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checkCompatibility="1" defaultThemeVersion="124226"/>
  <bookViews>
    <workbookView xWindow="0" yWindow="30" windowWidth="7485" windowHeight="4140"/>
  </bookViews>
  <sheets>
    <sheet name="汇总MHK" sheetId="2" r:id="rId1"/>
    <sheet name="汇总MZQ" sheetId="5" r:id="rId2"/>
    <sheet name="ANYDAY COM" sheetId="3" r:id="rId3"/>
    <sheet name="Sheet5" sheetId="9" r:id="rId4"/>
  </sheets>
  <definedNames>
    <definedName name="_xlnm._FilterDatabase" localSheetId="0" hidden="1">汇总MHK!$A$1:$V$7443</definedName>
    <definedName name="_xlnm._FilterDatabase" localSheetId="1" hidden="1">汇总MZQ!$A$1:$Y$1</definedName>
  </definedNames>
  <calcPr calcId="145621"/>
  <pivotCaches>
    <pivotCache cacheId="4" r:id="rId5"/>
  </pivotCaches>
</workbook>
</file>

<file path=xl/calcChain.xml><?xml version="1.0" encoding="utf-8"?>
<calcChain xmlns="http://schemas.openxmlformats.org/spreadsheetml/2006/main">
  <c r="X6609" i="5" l="1"/>
  <c r="X6610" i="5"/>
  <c r="X6611" i="5"/>
  <c r="X6612" i="5"/>
  <c r="X6613" i="5"/>
  <c r="X6614" i="5"/>
  <c r="X6615" i="5"/>
  <c r="X6616" i="5"/>
  <c r="X6617" i="5"/>
  <c r="X6618" i="5"/>
  <c r="X6619" i="5"/>
  <c r="X6620" i="5"/>
  <c r="X6621" i="5"/>
  <c r="X6622" i="5"/>
  <c r="X6623" i="5"/>
  <c r="X6624" i="5"/>
  <c r="X6625" i="5"/>
  <c r="X6626" i="5"/>
  <c r="X6627" i="5"/>
  <c r="X6628" i="5"/>
  <c r="X6629" i="5"/>
  <c r="X6630" i="5"/>
  <c r="X6631" i="5"/>
  <c r="X6632" i="5"/>
  <c r="X6633" i="5"/>
  <c r="X6634" i="5"/>
  <c r="X6635" i="5"/>
  <c r="X6636" i="5"/>
  <c r="X6637" i="5"/>
  <c r="X6638" i="5"/>
  <c r="X6639" i="5"/>
  <c r="X6640" i="5"/>
  <c r="X6641" i="5"/>
  <c r="X6642" i="5"/>
  <c r="X6643" i="5"/>
  <c r="X6644" i="5"/>
  <c r="X6645" i="5"/>
  <c r="X6646" i="5"/>
  <c r="X6647" i="5"/>
  <c r="X6648" i="5"/>
  <c r="X6649" i="5"/>
  <c r="X6650" i="5"/>
  <c r="X6651" i="5"/>
  <c r="X6652" i="5"/>
  <c r="X6653" i="5"/>
  <c r="X6654" i="5"/>
  <c r="X6655" i="5"/>
  <c r="X6656" i="5"/>
  <c r="X6657" i="5"/>
  <c r="X6658" i="5"/>
  <c r="X6659" i="5"/>
  <c r="X6660" i="5"/>
  <c r="X6661" i="5"/>
  <c r="X6662" i="5"/>
  <c r="X6663" i="5"/>
  <c r="X6664" i="5"/>
  <c r="X6665" i="5"/>
  <c r="X6666" i="5"/>
  <c r="X6667" i="5"/>
  <c r="X6668" i="5"/>
  <c r="X6669" i="5"/>
  <c r="X6670" i="5"/>
  <c r="X6671" i="5"/>
  <c r="X6672" i="5"/>
  <c r="X6673" i="5"/>
  <c r="X6674" i="5"/>
  <c r="X6675" i="5"/>
  <c r="X6676" i="5"/>
  <c r="X6677" i="5"/>
  <c r="X6678" i="5"/>
  <c r="X6679" i="5"/>
  <c r="X6680" i="5"/>
  <c r="X6681" i="5"/>
  <c r="X6682" i="5"/>
  <c r="X6683" i="5"/>
  <c r="X6684" i="5"/>
  <c r="X6685" i="5"/>
  <c r="X6686" i="5"/>
  <c r="X6687" i="5"/>
  <c r="X6688" i="5"/>
  <c r="X6689" i="5"/>
  <c r="X6690" i="5"/>
  <c r="X6691" i="5"/>
  <c r="X6692" i="5"/>
  <c r="X6693" i="5"/>
  <c r="X6694" i="5"/>
  <c r="X6695" i="5"/>
  <c r="X6696" i="5"/>
  <c r="X6697" i="5"/>
  <c r="X6698" i="5"/>
  <c r="X6699" i="5"/>
  <c r="X6700" i="5"/>
  <c r="X6701" i="5"/>
  <c r="X6702" i="5"/>
  <c r="X6703" i="5"/>
  <c r="X6704" i="5"/>
  <c r="X6705" i="5"/>
  <c r="X6706" i="5"/>
  <c r="X6707" i="5"/>
  <c r="X6708" i="5"/>
  <c r="X6709" i="5"/>
  <c r="X6710" i="5"/>
  <c r="X6711" i="5"/>
  <c r="X6712" i="5"/>
  <c r="X6713" i="5"/>
  <c r="X6714" i="5"/>
  <c r="X6715" i="5"/>
  <c r="X6716" i="5"/>
  <c r="X6717" i="5"/>
  <c r="X6718" i="5"/>
  <c r="X6719" i="5"/>
  <c r="X6720" i="5"/>
  <c r="X6721" i="5"/>
  <c r="X6722" i="5"/>
  <c r="X6723" i="5"/>
  <c r="X6724" i="5"/>
  <c r="X6725" i="5"/>
  <c r="X6726" i="5"/>
  <c r="X6727" i="5"/>
  <c r="X6728" i="5"/>
  <c r="X6729" i="5"/>
  <c r="X6730" i="5"/>
  <c r="X6731" i="5"/>
  <c r="X6732" i="5"/>
  <c r="X6733" i="5"/>
  <c r="X6734" i="5"/>
  <c r="X6735" i="5"/>
  <c r="X6736" i="5"/>
  <c r="X6737" i="5"/>
  <c r="X6738" i="5"/>
  <c r="X6739" i="5"/>
  <c r="X6740" i="5"/>
  <c r="X6741" i="5"/>
  <c r="X6742" i="5"/>
  <c r="X6743" i="5"/>
  <c r="X6744" i="5"/>
  <c r="X6745" i="5"/>
  <c r="X6746" i="5"/>
  <c r="X6747" i="5"/>
  <c r="X6748" i="5"/>
  <c r="X6749" i="5"/>
  <c r="X6750" i="5"/>
  <c r="X6751" i="5"/>
  <c r="X6752" i="5"/>
  <c r="X6753" i="5"/>
  <c r="X6754" i="5"/>
  <c r="X6755" i="5"/>
  <c r="X6756" i="5"/>
  <c r="X6757" i="5"/>
  <c r="X6758" i="5"/>
  <c r="X6759" i="5"/>
  <c r="X6760" i="5"/>
  <c r="X6761" i="5"/>
  <c r="X6762" i="5"/>
  <c r="X6763" i="5"/>
  <c r="X6764" i="5"/>
  <c r="X6765" i="5"/>
  <c r="X6766" i="5"/>
  <c r="X6767" i="5"/>
  <c r="X6768" i="5"/>
  <c r="X6769" i="5"/>
  <c r="X6770" i="5"/>
  <c r="X6771" i="5"/>
  <c r="X6772" i="5"/>
  <c r="X6773" i="5"/>
  <c r="X6774" i="5"/>
  <c r="X6775" i="5"/>
  <c r="X6776" i="5"/>
  <c r="X6777" i="5"/>
  <c r="X6778" i="5"/>
  <c r="X6779" i="5"/>
  <c r="X6780" i="5"/>
  <c r="X6781" i="5"/>
  <c r="X6782" i="5"/>
  <c r="X6783" i="5"/>
  <c r="X6784" i="5"/>
  <c r="X6785" i="5"/>
  <c r="X6786" i="5"/>
  <c r="X6787" i="5"/>
  <c r="X6788" i="5"/>
  <c r="X6789" i="5"/>
  <c r="X6790" i="5"/>
  <c r="X6791" i="5"/>
  <c r="X6792" i="5"/>
  <c r="X6793" i="5"/>
  <c r="X6794" i="5"/>
  <c r="X6795" i="5"/>
  <c r="X6796" i="5"/>
  <c r="X6797" i="5"/>
  <c r="X6798" i="5"/>
  <c r="X6799" i="5"/>
  <c r="X6800" i="5"/>
  <c r="X6801" i="5"/>
  <c r="X6802" i="5"/>
  <c r="X6803" i="5"/>
  <c r="X6804" i="5"/>
  <c r="X6805" i="5"/>
  <c r="X6806" i="5"/>
  <c r="X6807" i="5"/>
  <c r="X6808" i="5"/>
  <c r="X6809" i="5"/>
  <c r="X6810" i="5"/>
  <c r="X6811" i="5"/>
  <c r="X6812" i="5"/>
  <c r="X6813" i="5"/>
  <c r="X6814" i="5"/>
  <c r="X6815" i="5"/>
  <c r="X6816" i="5"/>
  <c r="X6817" i="5"/>
  <c r="X6818" i="5"/>
  <c r="X6819" i="5"/>
  <c r="X6820" i="5"/>
  <c r="X6821" i="5"/>
  <c r="X6822" i="5"/>
  <c r="X6823" i="5"/>
  <c r="X6824" i="5"/>
  <c r="X6825" i="5"/>
  <c r="X6826" i="5"/>
  <c r="X6827" i="5"/>
  <c r="X6828" i="5"/>
  <c r="X6829" i="5"/>
  <c r="X6830" i="5"/>
  <c r="X6831" i="5"/>
  <c r="X6832" i="5"/>
  <c r="X6833" i="5"/>
  <c r="X6834" i="5"/>
  <c r="X6835" i="5"/>
  <c r="X6836" i="5"/>
  <c r="X6837" i="5"/>
  <c r="X6838" i="5"/>
  <c r="X6839" i="5"/>
  <c r="X6840" i="5"/>
  <c r="X6841" i="5"/>
  <c r="X6842" i="5"/>
  <c r="X6843" i="5"/>
  <c r="X6844" i="5"/>
  <c r="X6845" i="5"/>
  <c r="X6846" i="5"/>
  <c r="X6847" i="5"/>
  <c r="X6848" i="5"/>
  <c r="X6849" i="5"/>
  <c r="X6850" i="5"/>
  <c r="X6851" i="5"/>
  <c r="X6852" i="5"/>
  <c r="X6853" i="5"/>
  <c r="X6854" i="5"/>
  <c r="X6855" i="5"/>
  <c r="X6856" i="5"/>
  <c r="X6857" i="5"/>
  <c r="X6858" i="5"/>
  <c r="X6859" i="5"/>
  <c r="X6860" i="5"/>
  <c r="X6861" i="5"/>
  <c r="X6862" i="5"/>
  <c r="X6863" i="5"/>
  <c r="X6864" i="5"/>
  <c r="X6865" i="5"/>
  <c r="X6866" i="5"/>
  <c r="X6867" i="5"/>
  <c r="X6868" i="5"/>
  <c r="X6869" i="5"/>
  <c r="X6870" i="5"/>
  <c r="X6871" i="5"/>
  <c r="X6872" i="5"/>
  <c r="X6873" i="5"/>
  <c r="X6874" i="5"/>
  <c r="X6875" i="5"/>
  <c r="X6876" i="5"/>
  <c r="X6877" i="5"/>
  <c r="X6878" i="5"/>
  <c r="X6879" i="5"/>
  <c r="X6880" i="5"/>
  <c r="X6881" i="5"/>
  <c r="X6882" i="5"/>
  <c r="X6883" i="5"/>
  <c r="X6884" i="5"/>
  <c r="X6885" i="5"/>
  <c r="X6886" i="5"/>
  <c r="X6887" i="5"/>
  <c r="X6888" i="5"/>
  <c r="X6889" i="5"/>
  <c r="X6890" i="5"/>
  <c r="X6891" i="5"/>
  <c r="X6892" i="5"/>
  <c r="X6893" i="5"/>
  <c r="X6894" i="5"/>
  <c r="X6895" i="5"/>
  <c r="X6896" i="5"/>
  <c r="X6897" i="5"/>
  <c r="X6898" i="5"/>
  <c r="X6899" i="5"/>
  <c r="X6900" i="5"/>
  <c r="X6901" i="5"/>
  <c r="X6902" i="5"/>
  <c r="X6903" i="5"/>
  <c r="X6904" i="5"/>
  <c r="X6905" i="5"/>
  <c r="X6906" i="5"/>
  <c r="X6907" i="5"/>
  <c r="X6908" i="5"/>
  <c r="X6909" i="5"/>
  <c r="X6910" i="5"/>
  <c r="X6911" i="5"/>
  <c r="X6912" i="5"/>
  <c r="X6913" i="5"/>
  <c r="X6914" i="5"/>
  <c r="X6915" i="5"/>
  <c r="X6916" i="5"/>
  <c r="X6917" i="5"/>
  <c r="X6918" i="5"/>
  <c r="X6919" i="5"/>
  <c r="X6920" i="5"/>
  <c r="X6921" i="5"/>
  <c r="X6922" i="5"/>
  <c r="X6923" i="5"/>
  <c r="X6924" i="5"/>
  <c r="X6925" i="5"/>
  <c r="X6926" i="5"/>
  <c r="X6927" i="5"/>
  <c r="X6928" i="5"/>
  <c r="X6929" i="5"/>
  <c r="X6930" i="5"/>
  <c r="X6931" i="5"/>
  <c r="X6932" i="5"/>
  <c r="X6933" i="5"/>
  <c r="X6934" i="5"/>
  <c r="X6935" i="5"/>
  <c r="X6936" i="5"/>
  <c r="X6937" i="5"/>
  <c r="X6938" i="5"/>
  <c r="X6939" i="5"/>
  <c r="X6940" i="5"/>
  <c r="X6941" i="5"/>
  <c r="X6942" i="5"/>
  <c r="X6943" i="5"/>
  <c r="X6944" i="5"/>
  <c r="X6945" i="5"/>
  <c r="X6946" i="5"/>
  <c r="X6947" i="5"/>
  <c r="X6948" i="5"/>
  <c r="X6949" i="5"/>
  <c r="X6950" i="5"/>
  <c r="X6951" i="5"/>
  <c r="X6952" i="5"/>
  <c r="X6953" i="5"/>
  <c r="X6954" i="5"/>
  <c r="X6955" i="5"/>
  <c r="X6956" i="5"/>
  <c r="X6957" i="5"/>
  <c r="X6958" i="5"/>
  <c r="X6959" i="5"/>
  <c r="X6960" i="5"/>
  <c r="X6961" i="5"/>
  <c r="X6962" i="5"/>
  <c r="X6963" i="5"/>
  <c r="X6964" i="5"/>
  <c r="X6965" i="5"/>
  <c r="X6966" i="5"/>
  <c r="X6967" i="5"/>
  <c r="X6968" i="5"/>
  <c r="X6969" i="5"/>
  <c r="X6970" i="5"/>
  <c r="X6971" i="5"/>
  <c r="X6972" i="5"/>
  <c r="X6973" i="5"/>
  <c r="X6974" i="5"/>
  <c r="X6975" i="5"/>
  <c r="X6976" i="5"/>
  <c r="X6977" i="5"/>
  <c r="X6978" i="5"/>
  <c r="X6979" i="5"/>
  <c r="X6980" i="5"/>
  <c r="X6981" i="5"/>
  <c r="X6982" i="5"/>
  <c r="X6983" i="5"/>
  <c r="X6984" i="5"/>
  <c r="X6985" i="5"/>
  <c r="X6986" i="5"/>
  <c r="X6987" i="5"/>
  <c r="X6988" i="5"/>
  <c r="X6989" i="5"/>
  <c r="X6990" i="5"/>
  <c r="X6991" i="5"/>
  <c r="X6992" i="5"/>
  <c r="X6993" i="5"/>
  <c r="X6994" i="5"/>
  <c r="X6995" i="5"/>
  <c r="X6996" i="5"/>
  <c r="X6997" i="5"/>
  <c r="X6998" i="5"/>
  <c r="X6999" i="5"/>
  <c r="X7000" i="5"/>
  <c r="X7001" i="5"/>
  <c r="X7002" i="5"/>
  <c r="X7003" i="5"/>
  <c r="X7004" i="5"/>
  <c r="X7005" i="5"/>
  <c r="X7006" i="5"/>
  <c r="X7007" i="5"/>
  <c r="X7008" i="5"/>
  <c r="X7009" i="5"/>
  <c r="X7010" i="5"/>
  <c r="X7011" i="5"/>
  <c r="X7012" i="5"/>
  <c r="X7013" i="5"/>
  <c r="X7014" i="5"/>
  <c r="X7015" i="5"/>
  <c r="X7016" i="5"/>
  <c r="X7017" i="5"/>
  <c r="X7018" i="5"/>
  <c r="X7019" i="5"/>
  <c r="X7020" i="5"/>
  <c r="X7021" i="5"/>
  <c r="X7022" i="5"/>
  <c r="X7023" i="5"/>
  <c r="X7024" i="5"/>
  <c r="X7025" i="5"/>
  <c r="X7026" i="5"/>
  <c r="X7027" i="5"/>
  <c r="X7028" i="5"/>
  <c r="X7029" i="5"/>
  <c r="X7030" i="5"/>
  <c r="X7031" i="5"/>
  <c r="X7032" i="5"/>
  <c r="X7033" i="5"/>
  <c r="X7034" i="5"/>
  <c r="X7035" i="5"/>
  <c r="X7036" i="5"/>
  <c r="X7037" i="5"/>
  <c r="X7038" i="5"/>
  <c r="X7039" i="5"/>
  <c r="X7040" i="5"/>
  <c r="X7041" i="5"/>
  <c r="X7042" i="5"/>
  <c r="X7043" i="5"/>
  <c r="X7044" i="5"/>
  <c r="X7045" i="5"/>
  <c r="X7046" i="5"/>
  <c r="X7047" i="5"/>
  <c r="X7048" i="5"/>
  <c r="X7049" i="5"/>
  <c r="X7050" i="5"/>
  <c r="X7051" i="5"/>
  <c r="X7052" i="5"/>
  <c r="X7053" i="5"/>
  <c r="X7054" i="5"/>
  <c r="X7055" i="5"/>
  <c r="X7056" i="5"/>
  <c r="X7057" i="5"/>
  <c r="X7058" i="5"/>
  <c r="X7059" i="5"/>
  <c r="X7060" i="5"/>
  <c r="X7061" i="5"/>
  <c r="X7062" i="5"/>
  <c r="X7063" i="5"/>
  <c r="X7064" i="5"/>
  <c r="X7065" i="5"/>
  <c r="X7066" i="5"/>
  <c r="X7067" i="5"/>
  <c r="X7068" i="5"/>
  <c r="X7069" i="5"/>
  <c r="X7070" i="5"/>
  <c r="X7071" i="5"/>
  <c r="X7072" i="5"/>
  <c r="X7073" i="5"/>
  <c r="X7074" i="5"/>
  <c r="X7075" i="5"/>
  <c r="X7076" i="5"/>
  <c r="X7077" i="5"/>
  <c r="X7078" i="5"/>
  <c r="X7079" i="5"/>
  <c r="X7080" i="5"/>
  <c r="X7081" i="5"/>
  <c r="X7082" i="5"/>
  <c r="X7083" i="5"/>
  <c r="X7084" i="5"/>
  <c r="X7085" i="5"/>
  <c r="X7086" i="5"/>
  <c r="X7087" i="5"/>
  <c r="X7088" i="5"/>
  <c r="X7089" i="5"/>
  <c r="X7090" i="5"/>
  <c r="X7091" i="5"/>
  <c r="X7092" i="5"/>
  <c r="X7093" i="5"/>
  <c r="X7094" i="5"/>
  <c r="X7095" i="5"/>
  <c r="X7096" i="5"/>
  <c r="X7097" i="5"/>
  <c r="X7098" i="5"/>
  <c r="X7099" i="5"/>
  <c r="X7100" i="5"/>
  <c r="X7101" i="5"/>
  <c r="X7102" i="5"/>
  <c r="X7103" i="5"/>
  <c r="X7104" i="5"/>
  <c r="X7105" i="5"/>
  <c r="X7106" i="5"/>
  <c r="X7107" i="5"/>
  <c r="X7108" i="5"/>
  <c r="X7109" i="5"/>
  <c r="X7110" i="5"/>
  <c r="X7111" i="5"/>
  <c r="X7112" i="5"/>
  <c r="X7113" i="5"/>
  <c r="X7114" i="5"/>
  <c r="X7115" i="5"/>
  <c r="X7116" i="5"/>
  <c r="X7117" i="5"/>
  <c r="X7118" i="5"/>
  <c r="X7119" i="5"/>
  <c r="X7120" i="5"/>
  <c r="X7121" i="5"/>
  <c r="X7122" i="5"/>
  <c r="X7123" i="5"/>
  <c r="X7124" i="5"/>
  <c r="X7125" i="5"/>
  <c r="X7126" i="5"/>
  <c r="X7127" i="5"/>
  <c r="X7128" i="5"/>
  <c r="X7129" i="5"/>
  <c r="X7130" i="5"/>
  <c r="X7131" i="5"/>
  <c r="X7132" i="5"/>
  <c r="X7133" i="5"/>
  <c r="X7134" i="5"/>
  <c r="X7135" i="5"/>
  <c r="X7136" i="5"/>
  <c r="X7137" i="5"/>
  <c r="X7138" i="5"/>
  <c r="X7139" i="5"/>
  <c r="X7140" i="5"/>
  <c r="X7141" i="5"/>
  <c r="X7142" i="5"/>
  <c r="X7143" i="5"/>
  <c r="X7144" i="5"/>
  <c r="X7145" i="5"/>
  <c r="X7146" i="5"/>
  <c r="X7147" i="5"/>
  <c r="X7148" i="5"/>
  <c r="X7149" i="5"/>
  <c r="X7150" i="5"/>
  <c r="X7151" i="5"/>
  <c r="X7152" i="5"/>
  <c r="X7153" i="5"/>
  <c r="X7154" i="5"/>
  <c r="X7155" i="5"/>
  <c r="X7156" i="5"/>
  <c r="X7157" i="5"/>
  <c r="X7158" i="5"/>
  <c r="X7159" i="5"/>
  <c r="X7160" i="5"/>
  <c r="X7161" i="5"/>
  <c r="X7162" i="5"/>
  <c r="X7163" i="5"/>
  <c r="X7164" i="5"/>
  <c r="X7165" i="5"/>
  <c r="X7166" i="5"/>
  <c r="X7167" i="5"/>
  <c r="X7168" i="5"/>
  <c r="X7169" i="5"/>
  <c r="X7170" i="5"/>
  <c r="X7171" i="5"/>
  <c r="X7172" i="5"/>
  <c r="X7173" i="5"/>
  <c r="X7174" i="5"/>
  <c r="X7175" i="5"/>
  <c r="X7176" i="5"/>
  <c r="X7177" i="5"/>
  <c r="X7178" i="5"/>
  <c r="X7179" i="5"/>
  <c r="X7180" i="5"/>
  <c r="X7181" i="5"/>
  <c r="X7182" i="5"/>
  <c r="X7183" i="5"/>
  <c r="X7184" i="5"/>
  <c r="X7185" i="5"/>
  <c r="X7186" i="5"/>
  <c r="X7187" i="5"/>
  <c r="X7188" i="5"/>
  <c r="X7189" i="5"/>
  <c r="X7190" i="5"/>
  <c r="X7191" i="5"/>
  <c r="X7192" i="5"/>
  <c r="X7193" i="5"/>
  <c r="X7194" i="5"/>
  <c r="X7195" i="5"/>
  <c r="X7196" i="5"/>
  <c r="X7197" i="5"/>
  <c r="X7198" i="5"/>
  <c r="X7199" i="5"/>
  <c r="X7200" i="5"/>
  <c r="X7201" i="5"/>
  <c r="X7202" i="5"/>
  <c r="X7203" i="5"/>
  <c r="X7204" i="5"/>
  <c r="X7205" i="5"/>
  <c r="X7206" i="5"/>
  <c r="X7207" i="5"/>
  <c r="X7208" i="5"/>
  <c r="X7209" i="5"/>
  <c r="X7210" i="5"/>
  <c r="X7211" i="5"/>
  <c r="X7212" i="5"/>
  <c r="X7213" i="5"/>
  <c r="X7214" i="5"/>
  <c r="X7215" i="5"/>
  <c r="X7216" i="5"/>
  <c r="X7217" i="5"/>
  <c r="X7218" i="5"/>
  <c r="X7219" i="5"/>
  <c r="X7220" i="5"/>
  <c r="X7221" i="5"/>
  <c r="X7222" i="5"/>
  <c r="X7223" i="5"/>
  <c r="X7224" i="5"/>
  <c r="X7225" i="5"/>
  <c r="X7226" i="5"/>
  <c r="X7227" i="5"/>
  <c r="X7228" i="5"/>
  <c r="X7229" i="5"/>
  <c r="X7230" i="5"/>
  <c r="X7231" i="5"/>
  <c r="X7232" i="5"/>
  <c r="X7233" i="5"/>
  <c r="X7234" i="5"/>
  <c r="X7235" i="5"/>
  <c r="X7236" i="5"/>
  <c r="X7237" i="5"/>
  <c r="X7238" i="5"/>
  <c r="X7239" i="5"/>
  <c r="X7240" i="5"/>
  <c r="X7241" i="5"/>
  <c r="X7242" i="5"/>
  <c r="X7243" i="5"/>
  <c r="X7244" i="5"/>
  <c r="X7245" i="5"/>
  <c r="X7246" i="5"/>
  <c r="X7247" i="5"/>
  <c r="X7248" i="5"/>
  <c r="X7249" i="5"/>
  <c r="X7250" i="5"/>
  <c r="X7251" i="5"/>
  <c r="X7252" i="5"/>
  <c r="X7253" i="5"/>
  <c r="X7254" i="5"/>
  <c r="X7255" i="5"/>
  <c r="X7256" i="5"/>
  <c r="X7257" i="5"/>
  <c r="X7258" i="5"/>
  <c r="X7259" i="5"/>
  <c r="X7260" i="5"/>
  <c r="X7261" i="5"/>
  <c r="X7262" i="5"/>
  <c r="X7263" i="5"/>
  <c r="X7264" i="5"/>
  <c r="X7265" i="5"/>
  <c r="X7266" i="5"/>
  <c r="X7267" i="5"/>
  <c r="X7268" i="5"/>
  <c r="X7269" i="5"/>
  <c r="X7270" i="5"/>
  <c r="X7271" i="5"/>
  <c r="X7272" i="5"/>
  <c r="X7273" i="5"/>
  <c r="X7274" i="5"/>
  <c r="X7275" i="5"/>
  <c r="X7276" i="5"/>
  <c r="X7277" i="5"/>
  <c r="X7278" i="5"/>
  <c r="X7279" i="5"/>
  <c r="X7280" i="5"/>
  <c r="X7281" i="5"/>
  <c r="X7282" i="5"/>
  <c r="X7283" i="5"/>
  <c r="X7284" i="5"/>
  <c r="X7285" i="5"/>
  <c r="X7286" i="5"/>
  <c r="X7287" i="5"/>
  <c r="X7288" i="5"/>
  <c r="X7289" i="5"/>
  <c r="X7290" i="5"/>
  <c r="X7291" i="5"/>
  <c r="X7292" i="5"/>
  <c r="X7293" i="5"/>
  <c r="X7294" i="5"/>
  <c r="X7295" i="5"/>
  <c r="X7296" i="5"/>
  <c r="X7297" i="5"/>
  <c r="X7298" i="5"/>
  <c r="X7299" i="5"/>
  <c r="X7300" i="5"/>
  <c r="X7301" i="5"/>
  <c r="X7302" i="5"/>
  <c r="X7303" i="5"/>
  <c r="X7304" i="5"/>
  <c r="X7305" i="5"/>
  <c r="X7306" i="5"/>
  <c r="X7307" i="5"/>
  <c r="X7308" i="5"/>
  <c r="X7309" i="5"/>
  <c r="X7310" i="5"/>
  <c r="X7311" i="5"/>
  <c r="X7312" i="5"/>
  <c r="X7313" i="5"/>
  <c r="X7314" i="5"/>
  <c r="X7315" i="5"/>
  <c r="X7316" i="5"/>
  <c r="X7317" i="5"/>
  <c r="X7318" i="5"/>
  <c r="X7319" i="5"/>
  <c r="X7320" i="5"/>
  <c r="X7321" i="5"/>
  <c r="X7322" i="5"/>
  <c r="X7323" i="5"/>
  <c r="X7324" i="5"/>
  <c r="X7325" i="5"/>
  <c r="X7326" i="5"/>
  <c r="X7327" i="5"/>
  <c r="X7328" i="5"/>
  <c r="X7329" i="5"/>
  <c r="X7330" i="5"/>
  <c r="X7331" i="5"/>
  <c r="X7332" i="5"/>
  <c r="X7333" i="5"/>
  <c r="X7334" i="5"/>
  <c r="X7335" i="5"/>
  <c r="X7336" i="5"/>
  <c r="X7337" i="5"/>
  <c r="X7338" i="5"/>
  <c r="X7339" i="5"/>
  <c r="X7340" i="5"/>
  <c r="X7341" i="5"/>
  <c r="X7342" i="5"/>
  <c r="X7343" i="5"/>
  <c r="X7344" i="5"/>
  <c r="X7345" i="5"/>
  <c r="X7346" i="5"/>
  <c r="X7347" i="5"/>
  <c r="X7348" i="5"/>
  <c r="X7349" i="5"/>
  <c r="X7350" i="5"/>
  <c r="X7351" i="5"/>
  <c r="X7352" i="5"/>
  <c r="X7353" i="5"/>
  <c r="X7354" i="5"/>
  <c r="X7355" i="5"/>
  <c r="X7356" i="5"/>
  <c r="X7357" i="5"/>
  <c r="X7358" i="5"/>
  <c r="X7359" i="5"/>
  <c r="X7360" i="5"/>
  <c r="X7361" i="5"/>
  <c r="X7362" i="5"/>
  <c r="X7363" i="5"/>
  <c r="X7364" i="5"/>
  <c r="X7365" i="5"/>
  <c r="X7366" i="5"/>
  <c r="X7367" i="5"/>
  <c r="X7368" i="5"/>
  <c r="X7369" i="5"/>
  <c r="X7370" i="5"/>
  <c r="X7371" i="5"/>
  <c r="X7372" i="5"/>
  <c r="X7373" i="5"/>
  <c r="X7374" i="5"/>
  <c r="X7375" i="5"/>
  <c r="X7376" i="5"/>
  <c r="X7377" i="5"/>
  <c r="X7378" i="5"/>
  <c r="X7379" i="5"/>
  <c r="X7380" i="5"/>
  <c r="X7381" i="5"/>
  <c r="X7382" i="5"/>
  <c r="X7383" i="5"/>
  <c r="X7384" i="5"/>
  <c r="X7385" i="5"/>
  <c r="X7386" i="5"/>
  <c r="X7387" i="5"/>
  <c r="X7388" i="5"/>
  <c r="X7389" i="5"/>
  <c r="X7390" i="5"/>
  <c r="X7391" i="5"/>
  <c r="X7392" i="5"/>
  <c r="X7393" i="5"/>
  <c r="X7394" i="5"/>
  <c r="X7395" i="5"/>
  <c r="X7396" i="5"/>
  <c r="X7397" i="5"/>
  <c r="X7398" i="5"/>
  <c r="X7399" i="5"/>
  <c r="X7400" i="5"/>
  <c r="X7401" i="5"/>
  <c r="X7402" i="5"/>
  <c r="X7403" i="5"/>
  <c r="X7404" i="5"/>
  <c r="X7405" i="5"/>
  <c r="X7406" i="5"/>
  <c r="X7407" i="5"/>
  <c r="X7408" i="5"/>
  <c r="X7409" i="5"/>
  <c r="X7410" i="5"/>
  <c r="X7411" i="5"/>
  <c r="X7412" i="5"/>
  <c r="X7413" i="5"/>
  <c r="X7414" i="5"/>
  <c r="X7415" i="5"/>
  <c r="X7416" i="5"/>
  <c r="X7417" i="5"/>
  <c r="X7418" i="5"/>
  <c r="X7419" i="5"/>
  <c r="X7420" i="5"/>
  <c r="X7421" i="5"/>
  <c r="X7422" i="5"/>
  <c r="X7423" i="5"/>
  <c r="X7424" i="5"/>
  <c r="X7425" i="5"/>
  <c r="X7426" i="5"/>
  <c r="X7427" i="5"/>
  <c r="X7428" i="5"/>
  <c r="X7429" i="5"/>
  <c r="X7430" i="5"/>
  <c r="X7431" i="5"/>
  <c r="X7432" i="5"/>
  <c r="X7433" i="5"/>
  <c r="X7434" i="5"/>
  <c r="X7435" i="5"/>
  <c r="X7436" i="5"/>
  <c r="X7437" i="5"/>
  <c r="X7438" i="5"/>
  <c r="X7439" i="5"/>
  <c r="X7440" i="5"/>
  <c r="X7441" i="5"/>
  <c r="X7442" i="5"/>
  <c r="X7443" i="5"/>
  <c r="A6610" i="5"/>
  <c r="A6611" i="5"/>
  <c r="A6612" i="5"/>
  <c r="A6613" i="5"/>
  <c r="A6614" i="5"/>
  <c r="A6615" i="5"/>
  <c r="A6616" i="5"/>
  <c r="A6617" i="5"/>
  <c r="A6618" i="5"/>
  <c r="A6619" i="5"/>
  <c r="A6620" i="5"/>
  <c r="A6621" i="5"/>
  <c r="A6622" i="5"/>
  <c r="A6623" i="5"/>
  <c r="A6624" i="5"/>
  <c r="A6625" i="5"/>
  <c r="A6626" i="5"/>
  <c r="A6627" i="5"/>
  <c r="A6628" i="5"/>
  <c r="A6629" i="5"/>
  <c r="A6630" i="5"/>
  <c r="A6631" i="5"/>
  <c r="A6632" i="5"/>
  <c r="A6633" i="5"/>
  <c r="A6634" i="5"/>
  <c r="A6635" i="5"/>
  <c r="A6636" i="5"/>
  <c r="A6637" i="5"/>
  <c r="A6638" i="5"/>
  <c r="A6639" i="5"/>
  <c r="A6640" i="5"/>
  <c r="A6641" i="5"/>
  <c r="A6642" i="5"/>
  <c r="A6643" i="5"/>
  <c r="A6644" i="5"/>
  <c r="A6645" i="5"/>
  <c r="A6646" i="5"/>
  <c r="A6647" i="5"/>
  <c r="A6648" i="5"/>
  <c r="A6649" i="5"/>
  <c r="A6650" i="5"/>
  <c r="A6651" i="5"/>
  <c r="A6652" i="5"/>
  <c r="A6653" i="5"/>
  <c r="A6654" i="5"/>
  <c r="A6655" i="5"/>
  <c r="A6656" i="5"/>
  <c r="A6657" i="5"/>
  <c r="A6658" i="5"/>
  <c r="A6659" i="5"/>
  <c r="A6660" i="5"/>
  <c r="A6661" i="5"/>
  <c r="A6662" i="5"/>
  <c r="A6663" i="5"/>
  <c r="A6664" i="5"/>
  <c r="A6665" i="5"/>
  <c r="A6666" i="5"/>
  <c r="A6667" i="5"/>
  <c r="A6668" i="5"/>
  <c r="A6669" i="5"/>
  <c r="A6670" i="5"/>
  <c r="A6671" i="5"/>
  <c r="A6672" i="5"/>
  <c r="A6673" i="5"/>
  <c r="A6674" i="5"/>
  <c r="A6675" i="5"/>
  <c r="A6676" i="5"/>
  <c r="A6677" i="5"/>
  <c r="A6678" i="5"/>
  <c r="A6679" i="5"/>
  <c r="A6680" i="5"/>
  <c r="A6681" i="5"/>
  <c r="A6682" i="5"/>
  <c r="A6683" i="5"/>
  <c r="A6684" i="5"/>
  <c r="A6685" i="5"/>
  <c r="A6686" i="5"/>
  <c r="A6687" i="5"/>
  <c r="A6688" i="5"/>
  <c r="A6689" i="5"/>
  <c r="A6690" i="5"/>
  <c r="A6691" i="5"/>
  <c r="A6692" i="5"/>
  <c r="A6693" i="5"/>
  <c r="A6694" i="5"/>
  <c r="A6695" i="5"/>
  <c r="A6696" i="5"/>
  <c r="A6697" i="5"/>
  <c r="A6698" i="5"/>
  <c r="A6699" i="5"/>
  <c r="A6700" i="5"/>
  <c r="A6701" i="5"/>
  <c r="A6702" i="5"/>
  <c r="A6703" i="5"/>
  <c r="A6704" i="5"/>
  <c r="A6705" i="5"/>
  <c r="A6706" i="5"/>
  <c r="A6707" i="5"/>
  <c r="A6708" i="5"/>
  <c r="A6709" i="5"/>
  <c r="A6710" i="5"/>
  <c r="A6711" i="5"/>
  <c r="A6712" i="5"/>
  <c r="A6713" i="5"/>
  <c r="A6714" i="5"/>
  <c r="A6715" i="5"/>
  <c r="A6716" i="5"/>
  <c r="A6717" i="5"/>
  <c r="A6718" i="5"/>
  <c r="A6719" i="5"/>
  <c r="A6720" i="5"/>
  <c r="A6721" i="5"/>
  <c r="A6722" i="5"/>
  <c r="A6723" i="5"/>
  <c r="A6724" i="5"/>
  <c r="A6725" i="5"/>
  <c r="A6726" i="5"/>
  <c r="A6727" i="5"/>
  <c r="A6728" i="5"/>
  <c r="A6729" i="5"/>
  <c r="A6730" i="5"/>
  <c r="A6731" i="5"/>
  <c r="A6732" i="5"/>
  <c r="A6733" i="5"/>
  <c r="A6734" i="5"/>
  <c r="A6735" i="5"/>
  <c r="A6736" i="5"/>
  <c r="A6737" i="5"/>
  <c r="A6738" i="5"/>
  <c r="A6739" i="5"/>
  <c r="A6740" i="5"/>
  <c r="A6741" i="5"/>
  <c r="A6742" i="5"/>
  <c r="A6743" i="5"/>
  <c r="A6744" i="5"/>
  <c r="A6745" i="5"/>
  <c r="A6746" i="5"/>
  <c r="A6747" i="5"/>
  <c r="A6748" i="5"/>
  <c r="A6749" i="5"/>
  <c r="A6750" i="5"/>
  <c r="A6751" i="5"/>
  <c r="A6752" i="5"/>
  <c r="A6753" i="5"/>
  <c r="A6754" i="5"/>
  <c r="A6755" i="5"/>
  <c r="A6756" i="5"/>
  <c r="A6757" i="5"/>
  <c r="A6758" i="5"/>
  <c r="A6759" i="5"/>
  <c r="A6760" i="5"/>
  <c r="A6761" i="5"/>
  <c r="A6762" i="5"/>
  <c r="A6763" i="5"/>
  <c r="A6764" i="5"/>
  <c r="A6765" i="5"/>
  <c r="A6766" i="5"/>
  <c r="A6767" i="5"/>
  <c r="A6768" i="5"/>
  <c r="A6769" i="5"/>
  <c r="A6770" i="5"/>
  <c r="A6771" i="5"/>
  <c r="A6772" i="5"/>
  <c r="A6773" i="5"/>
  <c r="A6774" i="5"/>
  <c r="A6775" i="5"/>
  <c r="A6776" i="5"/>
  <c r="A6777" i="5"/>
  <c r="A6778" i="5"/>
  <c r="A6779" i="5"/>
  <c r="A6780" i="5"/>
  <c r="A6781" i="5"/>
  <c r="A6782" i="5"/>
  <c r="A6783" i="5"/>
  <c r="A6784" i="5"/>
  <c r="A6785" i="5"/>
  <c r="A6786" i="5"/>
  <c r="A6787" i="5"/>
  <c r="A6788" i="5"/>
  <c r="A6789" i="5"/>
  <c r="A6790" i="5"/>
  <c r="A6791" i="5"/>
  <c r="A6792" i="5"/>
  <c r="A6793" i="5"/>
  <c r="A6794" i="5"/>
  <c r="A6795" i="5"/>
  <c r="A6796" i="5"/>
  <c r="A6797" i="5"/>
  <c r="A6798" i="5"/>
  <c r="A6799" i="5"/>
  <c r="A6800" i="5"/>
  <c r="A6801" i="5"/>
  <c r="A6802" i="5"/>
  <c r="A6803" i="5"/>
  <c r="A6804" i="5"/>
  <c r="A6805" i="5"/>
  <c r="A6806" i="5"/>
  <c r="A6807" i="5"/>
  <c r="A6808" i="5"/>
  <c r="A6809" i="5"/>
  <c r="A6810" i="5"/>
  <c r="A6811" i="5"/>
  <c r="A6812" i="5"/>
  <c r="A6813" i="5"/>
  <c r="A6814" i="5"/>
  <c r="A6815" i="5"/>
  <c r="A6816" i="5"/>
  <c r="A6817" i="5"/>
  <c r="A6818" i="5"/>
  <c r="A6819" i="5"/>
  <c r="A6820" i="5"/>
  <c r="A6821" i="5"/>
  <c r="A6822" i="5"/>
  <c r="A6823" i="5"/>
  <c r="A6824" i="5"/>
  <c r="A6825" i="5"/>
  <c r="A6826" i="5"/>
  <c r="A6827" i="5"/>
  <c r="A6828" i="5"/>
  <c r="A6829" i="5"/>
  <c r="A6830" i="5"/>
  <c r="A6831" i="5"/>
  <c r="A6832" i="5"/>
  <c r="A6833" i="5"/>
  <c r="A6834" i="5"/>
  <c r="A6835" i="5"/>
  <c r="A6836" i="5"/>
  <c r="A6837" i="5"/>
  <c r="A6838" i="5"/>
  <c r="A6839" i="5"/>
  <c r="A6840" i="5"/>
  <c r="A6841" i="5"/>
  <c r="A6842" i="5"/>
  <c r="A6843" i="5"/>
  <c r="A6844" i="5"/>
  <c r="A6845" i="5"/>
  <c r="A6846" i="5"/>
  <c r="A6847" i="5"/>
  <c r="A6848" i="5"/>
  <c r="A6849" i="5"/>
  <c r="A6850" i="5"/>
  <c r="A6851" i="5"/>
  <c r="A6852" i="5"/>
  <c r="A6853" i="5"/>
  <c r="A6854" i="5"/>
  <c r="A6855" i="5"/>
  <c r="A6856" i="5"/>
  <c r="A6857" i="5"/>
  <c r="A6858" i="5"/>
  <c r="A6859" i="5"/>
  <c r="A6860" i="5"/>
  <c r="A6861" i="5"/>
  <c r="A6862" i="5"/>
  <c r="A6863" i="5"/>
  <c r="A6864" i="5"/>
  <c r="A6865" i="5"/>
  <c r="A6866" i="5"/>
  <c r="A6867" i="5"/>
  <c r="A6868" i="5"/>
  <c r="A6869" i="5"/>
  <c r="A6870" i="5"/>
  <c r="A6871" i="5"/>
  <c r="A6872" i="5"/>
  <c r="A6873" i="5"/>
  <c r="A6874" i="5"/>
  <c r="A6875" i="5"/>
  <c r="A6876" i="5"/>
  <c r="A6877" i="5"/>
  <c r="A6878" i="5"/>
  <c r="A6879" i="5"/>
  <c r="A6880" i="5"/>
  <c r="A6881" i="5"/>
  <c r="A6882" i="5"/>
  <c r="A6883" i="5"/>
  <c r="A6884" i="5"/>
  <c r="A6885" i="5"/>
  <c r="A6886" i="5"/>
  <c r="A6887" i="5"/>
  <c r="A6888" i="5"/>
  <c r="A6889" i="5"/>
  <c r="A6890" i="5"/>
  <c r="A6891" i="5"/>
  <c r="A6892" i="5"/>
  <c r="A6893" i="5"/>
  <c r="A6894" i="5"/>
  <c r="A6895" i="5"/>
  <c r="A6896" i="5"/>
  <c r="A6897" i="5"/>
  <c r="A6898" i="5"/>
  <c r="A6899" i="5"/>
  <c r="A6900" i="5"/>
  <c r="A6901" i="5"/>
  <c r="A6902" i="5"/>
  <c r="A6903" i="5"/>
  <c r="A6904" i="5"/>
  <c r="A6905" i="5"/>
  <c r="A6906" i="5"/>
  <c r="A6907" i="5"/>
  <c r="A6908" i="5"/>
  <c r="A6909" i="5"/>
  <c r="A6910" i="5"/>
  <c r="A6911" i="5"/>
  <c r="A6912" i="5"/>
  <c r="A6913" i="5"/>
  <c r="A6914" i="5"/>
  <c r="A6915" i="5"/>
  <c r="A6916" i="5"/>
  <c r="A6917" i="5"/>
  <c r="A6918" i="5"/>
  <c r="A6919" i="5"/>
  <c r="A6920" i="5"/>
  <c r="A6921" i="5"/>
  <c r="A6922" i="5"/>
  <c r="A6923" i="5"/>
  <c r="A6924" i="5"/>
  <c r="A6925" i="5"/>
  <c r="A6926" i="5"/>
  <c r="A6927" i="5"/>
  <c r="A6928" i="5"/>
  <c r="A6929" i="5"/>
  <c r="A6930" i="5"/>
  <c r="A6931" i="5"/>
  <c r="A6932" i="5"/>
  <c r="A6933" i="5"/>
  <c r="A6934" i="5"/>
  <c r="A6935" i="5"/>
  <c r="A6936" i="5"/>
  <c r="A6937" i="5"/>
  <c r="A6938" i="5"/>
  <c r="A6939" i="5"/>
  <c r="A6940" i="5"/>
  <c r="A6941" i="5"/>
  <c r="A6942" i="5"/>
  <c r="A6943" i="5"/>
  <c r="A6944" i="5"/>
  <c r="A6945" i="5"/>
  <c r="A6946" i="5"/>
  <c r="A6947" i="5"/>
  <c r="A6948" i="5"/>
  <c r="A6949" i="5"/>
  <c r="A6950" i="5"/>
  <c r="A6951" i="5"/>
  <c r="A6952" i="5"/>
  <c r="A6953" i="5"/>
  <c r="A6954" i="5"/>
  <c r="A6955" i="5"/>
  <c r="A6956" i="5"/>
  <c r="A6957" i="5"/>
  <c r="A6958" i="5"/>
  <c r="A6959" i="5"/>
  <c r="A6960" i="5"/>
  <c r="A6961" i="5"/>
  <c r="A6962" i="5"/>
  <c r="A6963" i="5"/>
  <c r="A6964" i="5"/>
  <c r="A6965" i="5"/>
  <c r="A6966" i="5"/>
  <c r="A6967" i="5"/>
  <c r="A6968" i="5"/>
  <c r="A6969" i="5"/>
  <c r="A6970" i="5"/>
  <c r="A6971" i="5"/>
  <c r="A6972" i="5"/>
  <c r="A6973" i="5"/>
  <c r="A6974" i="5"/>
  <c r="A6975" i="5"/>
  <c r="A6976" i="5"/>
  <c r="A6977" i="5"/>
  <c r="A6978" i="5"/>
  <c r="A6979" i="5"/>
  <c r="A6980" i="5"/>
  <c r="A6981" i="5"/>
  <c r="A6982" i="5"/>
  <c r="A6983" i="5"/>
  <c r="A6984" i="5"/>
  <c r="A6985" i="5"/>
  <c r="A6986" i="5"/>
  <c r="A6987" i="5"/>
  <c r="A6988" i="5"/>
  <c r="A6989" i="5"/>
  <c r="A6990" i="5"/>
  <c r="A6991" i="5"/>
  <c r="A6992" i="5"/>
  <c r="A6993" i="5"/>
  <c r="A6994" i="5"/>
  <c r="A6995" i="5"/>
  <c r="A6996" i="5"/>
  <c r="A6997" i="5"/>
  <c r="A6998" i="5"/>
  <c r="A6999" i="5"/>
  <c r="A7000" i="5"/>
  <c r="A7001" i="5"/>
  <c r="A7002" i="5"/>
  <c r="A7003" i="5"/>
  <c r="A7004" i="5"/>
  <c r="A7005" i="5"/>
  <c r="A7006" i="5"/>
  <c r="A7007" i="5"/>
  <c r="A7008" i="5"/>
  <c r="A7009" i="5"/>
  <c r="A7010" i="5"/>
  <c r="A7011" i="5"/>
  <c r="A7012" i="5"/>
  <c r="A7013" i="5"/>
  <c r="A7014" i="5"/>
  <c r="A7015" i="5"/>
  <c r="A7016" i="5"/>
  <c r="A7017" i="5"/>
  <c r="A7018" i="5"/>
  <c r="A7019" i="5"/>
  <c r="A7020" i="5"/>
  <c r="A7021" i="5"/>
  <c r="A7022" i="5"/>
  <c r="A7023" i="5"/>
  <c r="A7024" i="5"/>
  <c r="A7025" i="5"/>
  <c r="A7026" i="5"/>
  <c r="A7027" i="5"/>
  <c r="A7028" i="5"/>
  <c r="A7029" i="5"/>
  <c r="A7030" i="5"/>
  <c r="A7031" i="5"/>
  <c r="A7032" i="5"/>
  <c r="A7033" i="5"/>
  <c r="A7034" i="5"/>
  <c r="A7035" i="5"/>
  <c r="A7036" i="5"/>
  <c r="A7037" i="5"/>
  <c r="A7038" i="5"/>
  <c r="A7039" i="5"/>
  <c r="A7040" i="5"/>
  <c r="A7041" i="5"/>
  <c r="A7042" i="5"/>
  <c r="A7043" i="5"/>
  <c r="A7044" i="5"/>
  <c r="A7045" i="5"/>
  <c r="A7046" i="5"/>
  <c r="A7047" i="5"/>
  <c r="A7048" i="5"/>
  <c r="A7049" i="5"/>
  <c r="A7050" i="5"/>
  <c r="A7051" i="5"/>
  <c r="A7052" i="5"/>
  <c r="A7053" i="5"/>
  <c r="A7054" i="5"/>
  <c r="A7055" i="5"/>
  <c r="A7056" i="5"/>
  <c r="A7057" i="5"/>
  <c r="A7058" i="5"/>
  <c r="A7059" i="5"/>
  <c r="A7060" i="5"/>
  <c r="A7061" i="5"/>
  <c r="A7062" i="5"/>
  <c r="A7063" i="5"/>
  <c r="A7064" i="5"/>
  <c r="A7065" i="5"/>
  <c r="A7066" i="5"/>
  <c r="A7067" i="5"/>
  <c r="A7068" i="5"/>
  <c r="A7069" i="5"/>
  <c r="A7070" i="5"/>
  <c r="A7071" i="5"/>
  <c r="A7072" i="5"/>
  <c r="A7073" i="5"/>
  <c r="A7074" i="5"/>
  <c r="A7075" i="5"/>
  <c r="A7076" i="5"/>
  <c r="A7077" i="5"/>
  <c r="A7078" i="5"/>
  <c r="A7079" i="5"/>
  <c r="A7080" i="5"/>
  <c r="A7081" i="5"/>
  <c r="A7082" i="5"/>
  <c r="A7083" i="5"/>
  <c r="A7084" i="5"/>
  <c r="A7085" i="5"/>
  <c r="A7086" i="5"/>
  <c r="A7087" i="5"/>
  <c r="A7088" i="5"/>
  <c r="A7089" i="5"/>
  <c r="A7090" i="5"/>
  <c r="A7091" i="5"/>
  <c r="A7092" i="5"/>
  <c r="A7093" i="5"/>
  <c r="A7094" i="5"/>
  <c r="A7095" i="5"/>
  <c r="A7096" i="5"/>
  <c r="A7097" i="5"/>
  <c r="A7098" i="5"/>
  <c r="A7099" i="5"/>
  <c r="A7100" i="5"/>
  <c r="A7101" i="5"/>
  <c r="A7102" i="5"/>
  <c r="A7103" i="5"/>
  <c r="A7104" i="5"/>
  <c r="A7105" i="5"/>
  <c r="A7106" i="5"/>
  <c r="A7107" i="5"/>
  <c r="A7108" i="5"/>
  <c r="A7109" i="5"/>
  <c r="A7110" i="5"/>
  <c r="A7111" i="5"/>
  <c r="A7112" i="5"/>
  <c r="A7113" i="5"/>
  <c r="A7114" i="5"/>
  <c r="A7115" i="5"/>
  <c r="A7116" i="5"/>
  <c r="A7117" i="5"/>
  <c r="A7118" i="5"/>
  <c r="A7119" i="5"/>
  <c r="A7120" i="5"/>
  <c r="A7121" i="5"/>
  <c r="A7122" i="5"/>
  <c r="A7123" i="5"/>
  <c r="A7124" i="5"/>
  <c r="A7125" i="5"/>
  <c r="A7126" i="5"/>
  <c r="A7127" i="5"/>
  <c r="A7128" i="5"/>
  <c r="A7129" i="5"/>
  <c r="A7130" i="5"/>
  <c r="A7131" i="5"/>
  <c r="A7132" i="5"/>
  <c r="A7133" i="5"/>
  <c r="A7134" i="5"/>
  <c r="A7135" i="5"/>
  <c r="A7136" i="5"/>
  <c r="A7137" i="5"/>
  <c r="A7138" i="5"/>
  <c r="A7139" i="5"/>
  <c r="A7140" i="5"/>
  <c r="A7141" i="5"/>
  <c r="A7142" i="5"/>
  <c r="A7143" i="5"/>
  <c r="A7144" i="5"/>
  <c r="A7145" i="5"/>
  <c r="A7146" i="5"/>
  <c r="A7147" i="5"/>
  <c r="A7148" i="5"/>
  <c r="A7149" i="5"/>
  <c r="A7150" i="5"/>
  <c r="A7151" i="5"/>
  <c r="A7152" i="5"/>
  <c r="A7153" i="5"/>
  <c r="A7154" i="5"/>
  <c r="A7155" i="5"/>
  <c r="A7156" i="5"/>
  <c r="A7157" i="5"/>
  <c r="A7158" i="5"/>
  <c r="A7159" i="5"/>
  <c r="A7160" i="5"/>
  <c r="A7161" i="5"/>
  <c r="A7162" i="5"/>
  <c r="A7163" i="5"/>
  <c r="A7164" i="5"/>
  <c r="A7165" i="5"/>
  <c r="A7166" i="5"/>
  <c r="A7167" i="5"/>
  <c r="A7168" i="5"/>
  <c r="A7169" i="5"/>
  <c r="A7170" i="5"/>
  <c r="A7171" i="5"/>
  <c r="A7172" i="5"/>
  <c r="A7173" i="5"/>
  <c r="A7174" i="5"/>
  <c r="A7175" i="5"/>
  <c r="A7176" i="5"/>
  <c r="A7177" i="5"/>
  <c r="A7178" i="5"/>
  <c r="A7179" i="5"/>
  <c r="A7180" i="5"/>
  <c r="A7181" i="5"/>
  <c r="A7182" i="5"/>
  <c r="A7183" i="5"/>
  <c r="A7184" i="5"/>
  <c r="A7185" i="5"/>
  <c r="A7186" i="5"/>
  <c r="A7187" i="5"/>
  <c r="A7188" i="5"/>
  <c r="A7189" i="5"/>
  <c r="A7190" i="5"/>
  <c r="A7191" i="5"/>
  <c r="A7192" i="5"/>
  <c r="A7193" i="5"/>
  <c r="A7194" i="5"/>
  <c r="A7195" i="5"/>
  <c r="A7196" i="5"/>
  <c r="A7197" i="5"/>
  <c r="A7198" i="5"/>
  <c r="A7199" i="5"/>
  <c r="A7200" i="5"/>
  <c r="A7201" i="5"/>
  <c r="A7202" i="5"/>
  <c r="A7203" i="5"/>
  <c r="A7204" i="5"/>
  <c r="A7205" i="5"/>
  <c r="A7206" i="5"/>
  <c r="A7207" i="5"/>
  <c r="A7208" i="5"/>
  <c r="A7209" i="5"/>
  <c r="A7210" i="5"/>
  <c r="A7211" i="5"/>
  <c r="A7212" i="5"/>
  <c r="A7213" i="5"/>
  <c r="A7214" i="5"/>
  <c r="A7215" i="5"/>
  <c r="A7216" i="5"/>
  <c r="A7217" i="5"/>
  <c r="A7218" i="5"/>
  <c r="A7219" i="5"/>
  <c r="A7220" i="5"/>
  <c r="A7221" i="5"/>
  <c r="A7222" i="5"/>
  <c r="A7223" i="5"/>
  <c r="A7224" i="5"/>
  <c r="A7225" i="5"/>
  <c r="A7226" i="5"/>
  <c r="A7227" i="5"/>
  <c r="A7228" i="5"/>
  <c r="A7229" i="5"/>
  <c r="A7230" i="5"/>
  <c r="A7231" i="5"/>
  <c r="A7232" i="5"/>
  <c r="A7233" i="5"/>
  <c r="A7234" i="5"/>
  <c r="A7235" i="5"/>
  <c r="A7236" i="5"/>
  <c r="A7237" i="5"/>
  <c r="A7238" i="5"/>
  <c r="A7239" i="5"/>
  <c r="A7240" i="5"/>
  <c r="A7241" i="5"/>
  <c r="A7242" i="5"/>
  <c r="A7243" i="5"/>
  <c r="A7244" i="5"/>
  <c r="A7245" i="5"/>
  <c r="A7246" i="5"/>
  <c r="A7247" i="5"/>
  <c r="A7248" i="5"/>
  <c r="A7249" i="5"/>
  <c r="A7250" i="5"/>
  <c r="A7251" i="5"/>
  <c r="A7252" i="5"/>
  <c r="A7253" i="5"/>
  <c r="A7254" i="5"/>
  <c r="A7255" i="5"/>
  <c r="A7256" i="5"/>
  <c r="A7257" i="5"/>
  <c r="A7258" i="5"/>
  <c r="A7259" i="5"/>
  <c r="A7260" i="5"/>
  <c r="A7261" i="5"/>
  <c r="A7262" i="5"/>
  <c r="A7263" i="5"/>
  <c r="A7264" i="5"/>
  <c r="A7265" i="5"/>
  <c r="A7266" i="5"/>
  <c r="A7267" i="5"/>
  <c r="A7268" i="5"/>
  <c r="A7269" i="5"/>
  <c r="A7270" i="5"/>
  <c r="A7271" i="5"/>
  <c r="A7272" i="5"/>
  <c r="A7273" i="5"/>
  <c r="A7274" i="5"/>
  <c r="A7275" i="5"/>
  <c r="A7276" i="5"/>
  <c r="A7277" i="5"/>
  <c r="A7278" i="5"/>
  <c r="A7279" i="5"/>
  <c r="A7280" i="5"/>
  <c r="A7281" i="5"/>
  <c r="A7282" i="5"/>
  <c r="A7283" i="5"/>
  <c r="A7284" i="5"/>
  <c r="A7285" i="5"/>
  <c r="A7286" i="5"/>
  <c r="A7287" i="5"/>
  <c r="A7288" i="5"/>
  <c r="A7289" i="5"/>
  <c r="A7290" i="5"/>
  <c r="A7291" i="5"/>
  <c r="A7292" i="5"/>
  <c r="A7293" i="5"/>
  <c r="A7294" i="5"/>
  <c r="A7295" i="5"/>
  <c r="A7296" i="5"/>
  <c r="A7297" i="5"/>
  <c r="A7298" i="5"/>
  <c r="A7299" i="5"/>
  <c r="A7300" i="5"/>
  <c r="A7301" i="5"/>
  <c r="A7302" i="5"/>
  <c r="A7303" i="5"/>
  <c r="A7304" i="5"/>
  <c r="A7305" i="5"/>
  <c r="A7306" i="5"/>
  <c r="A7307" i="5"/>
  <c r="A7308" i="5"/>
  <c r="A7309" i="5"/>
  <c r="A7310" i="5"/>
  <c r="A7311" i="5"/>
  <c r="A7312" i="5"/>
  <c r="A7313" i="5"/>
  <c r="A7314" i="5"/>
  <c r="A7315" i="5"/>
  <c r="A7316" i="5"/>
  <c r="A7317" i="5"/>
  <c r="A7318" i="5"/>
  <c r="A7319" i="5"/>
  <c r="A7320" i="5"/>
  <c r="A7321" i="5"/>
  <c r="A7322" i="5"/>
  <c r="A7323" i="5"/>
  <c r="A7324" i="5"/>
  <c r="A7325" i="5"/>
  <c r="A7326" i="5"/>
  <c r="A7327" i="5"/>
  <c r="A7328" i="5"/>
  <c r="A7329" i="5"/>
  <c r="A7330" i="5"/>
  <c r="A7331" i="5"/>
  <c r="A7332" i="5"/>
  <c r="A7333" i="5"/>
  <c r="A7334" i="5"/>
  <c r="A7335" i="5"/>
  <c r="A7336" i="5"/>
  <c r="A7337" i="5"/>
  <c r="A7338" i="5"/>
  <c r="A7339" i="5"/>
  <c r="A7340" i="5"/>
  <c r="A7341" i="5"/>
  <c r="A7342" i="5"/>
  <c r="A7343" i="5"/>
  <c r="A7344" i="5"/>
  <c r="A7345" i="5"/>
  <c r="A7346" i="5"/>
  <c r="A7347" i="5"/>
  <c r="A7348" i="5"/>
  <c r="A7349" i="5"/>
  <c r="A7350" i="5"/>
  <c r="A7351" i="5"/>
  <c r="A7352" i="5"/>
  <c r="A7353" i="5"/>
  <c r="A7354" i="5"/>
  <c r="A7355" i="5"/>
  <c r="A7356" i="5"/>
  <c r="A7357" i="5"/>
  <c r="A7358" i="5"/>
  <c r="A7359" i="5"/>
  <c r="A7360" i="5"/>
  <c r="A7361" i="5"/>
  <c r="A7362" i="5"/>
  <c r="A7363" i="5"/>
  <c r="A7364" i="5"/>
  <c r="A7365" i="5"/>
  <c r="A7366" i="5"/>
  <c r="A7367" i="5"/>
  <c r="A7368" i="5"/>
  <c r="A7369" i="5"/>
  <c r="A7370" i="5"/>
  <c r="A7371" i="5"/>
  <c r="A7372" i="5"/>
  <c r="A7373" i="5"/>
  <c r="A7374" i="5"/>
  <c r="A7375" i="5"/>
  <c r="A7376" i="5"/>
  <c r="A7377" i="5"/>
  <c r="A7378" i="5"/>
  <c r="A7379" i="5"/>
  <c r="A7380" i="5"/>
  <c r="A7381" i="5"/>
  <c r="A7382" i="5"/>
  <c r="A7383" i="5"/>
  <c r="A7384" i="5"/>
  <c r="A7385" i="5"/>
  <c r="A7386" i="5"/>
  <c r="A7387" i="5"/>
  <c r="A7388" i="5"/>
  <c r="A7389" i="5"/>
  <c r="A7390" i="5"/>
  <c r="A7391" i="5"/>
  <c r="A7392" i="5"/>
  <c r="A7393" i="5"/>
  <c r="A7394" i="5"/>
  <c r="A7395" i="5"/>
  <c r="A7396" i="5"/>
  <c r="A7397" i="5"/>
  <c r="A7398" i="5"/>
  <c r="A7399" i="5"/>
  <c r="A7400" i="5"/>
  <c r="A7401" i="5"/>
  <c r="A7402" i="5"/>
  <c r="A7403" i="5"/>
  <c r="A7404" i="5"/>
  <c r="A7405" i="5"/>
  <c r="A7406" i="5"/>
  <c r="A7407" i="5"/>
  <c r="A7408" i="5"/>
  <c r="A7409" i="5"/>
  <c r="A7410" i="5"/>
  <c r="A7411" i="5"/>
  <c r="A7412" i="5"/>
  <c r="A7413" i="5"/>
  <c r="A7414" i="5"/>
  <c r="A7415" i="5"/>
  <c r="A7416" i="5"/>
  <c r="A7417" i="5"/>
  <c r="A7418" i="5"/>
  <c r="A7419" i="5"/>
  <c r="A7420" i="5"/>
  <c r="A7421" i="5"/>
  <c r="A7422" i="5"/>
  <c r="A7423" i="5"/>
  <c r="A7424" i="5"/>
  <c r="A7425" i="5"/>
  <c r="A7426" i="5"/>
  <c r="A7427" i="5"/>
  <c r="A7428" i="5"/>
  <c r="A7429" i="5"/>
  <c r="A7430" i="5"/>
  <c r="A7431" i="5"/>
  <c r="A7432" i="5"/>
  <c r="A7433" i="5"/>
  <c r="A7434" i="5"/>
  <c r="A7435" i="5"/>
  <c r="A7436" i="5"/>
  <c r="A7437" i="5"/>
  <c r="A7438" i="5"/>
  <c r="A7439" i="5"/>
  <c r="A7440" i="5"/>
  <c r="A7441" i="5"/>
  <c r="A7442" i="5"/>
  <c r="A7443" i="5"/>
  <c r="S7443" i="5"/>
  <c r="T7443" i="5" s="1"/>
  <c r="R7443" i="5"/>
  <c r="Q7443" i="5"/>
  <c r="K7443" i="5"/>
  <c r="R7442" i="5"/>
  <c r="S7442" i="5" s="1"/>
  <c r="T7442" i="5" s="1"/>
  <c r="Q7442" i="5"/>
  <c r="K7442" i="5"/>
  <c r="S7441" i="5"/>
  <c r="T7441" i="5" s="1"/>
  <c r="R7441" i="5"/>
  <c r="Q7441" i="5"/>
  <c r="K7441" i="5"/>
  <c r="R7440" i="5"/>
  <c r="S7440" i="5" s="1"/>
  <c r="T7440" i="5" s="1"/>
  <c r="Q7440" i="5"/>
  <c r="K7440" i="5"/>
  <c r="S7439" i="5"/>
  <c r="T7439" i="5" s="1"/>
  <c r="R7439" i="5"/>
  <c r="Q7439" i="5"/>
  <c r="K7439" i="5"/>
  <c r="R7438" i="5"/>
  <c r="S7438" i="5" s="1"/>
  <c r="T7438" i="5" s="1"/>
  <c r="Q7438" i="5"/>
  <c r="K7438" i="5"/>
  <c r="S7437" i="5"/>
  <c r="T7437" i="5" s="1"/>
  <c r="R7437" i="5"/>
  <c r="Q7437" i="5"/>
  <c r="K7437" i="5"/>
  <c r="R7436" i="5"/>
  <c r="S7436" i="5" s="1"/>
  <c r="T7436" i="5" s="1"/>
  <c r="Q7436" i="5"/>
  <c r="K7436" i="5"/>
  <c r="S7435" i="5"/>
  <c r="T7435" i="5" s="1"/>
  <c r="R7435" i="5"/>
  <c r="Q7435" i="5"/>
  <c r="K7435" i="5"/>
  <c r="R7434" i="5"/>
  <c r="S7434" i="5" s="1"/>
  <c r="T7434" i="5" s="1"/>
  <c r="Q7434" i="5"/>
  <c r="K7434" i="5"/>
  <c r="S7433" i="5"/>
  <c r="T7433" i="5" s="1"/>
  <c r="R7433" i="5"/>
  <c r="Q7433" i="5"/>
  <c r="K7433" i="5"/>
  <c r="R7432" i="5"/>
  <c r="S7432" i="5" s="1"/>
  <c r="T7432" i="5" s="1"/>
  <c r="Q7432" i="5"/>
  <c r="K7432" i="5"/>
  <c r="S7431" i="5"/>
  <c r="T7431" i="5" s="1"/>
  <c r="R7431" i="5"/>
  <c r="Q7431" i="5"/>
  <c r="K7431" i="5"/>
  <c r="R7430" i="5"/>
  <c r="S7430" i="5" s="1"/>
  <c r="T7430" i="5" s="1"/>
  <c r="Q7430" i="5"/>
  <c r="K7430" i="5"/>
  <c r="S7429" i="5"/>
  <c r="T7429" i="5" s="1"/>
  <c r="R7429" i="5"/>
  <c r="Q7429" i="5"/>
  <c r="K7429" i="5"/>
  <c r="R7428" i="5"/>
  <c r="S7428" i="5" s="1"/>
  <c r="T7428" i="5" s="1"/>
  <c r="Q7428" i="5"/>
  <c r="K7428" i="5"/>
  <c r="S7427" i="5"/>
  <c r="T7427" i="5" s="1"/>
  <c r="R7427" i="5"/>
  <c r="Q7427" i="5"/>
  <c r="K7427" i="5"/>
  <c r="R7426" i="5"/>
  <c r="S7426" i="5" s="1"/>
  <c r="T7426" i="5" s="1"/>
  <c r="Q7426" i="5"/>
  <c r="K7426" i="5"/>
  <c r="S7425" i="5"/>
  <c r="T7425" i="5" s="1"/>
  <c r="R7425" i="5"/>
  <c r="Q7425" i="5"/>
  <c r="K7425" i="5"/>
  <c r="R7424" i="5"/>
  <c r="S7424" i="5" s="1"/>
  <c r="T7424" i="5" s="1"/>
  <c r="Q7424" i="5"/>
  <c r="K7424" i="5"/>
  <c r="S7423" i="5"/>
  <c r="T7423" i="5" s="1"/>
  <c r="R7423" i="5"/>
  <c r="Q7423" i="5"/>
  <c r="K7423" i="5"/>
  <c r="R7422" i="5"/>
  <c r="S7422" i="5" s="1"/>
  <c r="T7422" i="5" s="1"/>
  <c r="Q7422" i="5"/>
  <c r="K7422" i="5"/>
  <c r="S7421" i="5"/>
  <c r="T7421" i="5" s="1"/>
  <c r="R7421" i="5"/>
  <c r="Q7421" i="5"/>
  <c r="K7421" i="5"/>
  <c r="R7420" i="5"/>
  <c r="S7420" i="5" s="1"/>
  <c r="T7420" i="5" s="1"/>
  <c r="Q7420" i="5"/>
  <c r="K7420" i="5"/>
  <c r="S7419" i="5"/>
  <c r="T7419" i="5" s="1"/>
  <c r="R7419" i="5"/>
  <c r="Q7419" i="5"/>
  <c r="K7419" i="5"/>
  <c r="R7418" i="5"/>
  <c r="S7418" i="5" s="1"/>
  <c r="T7418" i="5" s="1"/>
  <c r="Q7418" i="5"/>
  <c r="K7418" i="5"/>
  <c r="S7417" i="5"/>
  <c r="T7417" i="5" s="1"/>
  <c r="R7417" i="5"/>
  <c r="Q7417" i="5"/>
  <c r="K7417" i="5"/>
  <c r="R7416" i="5"/>
  <c r="S7416" i="5" s="1"/>
  <c r="T7416" i="5" s="1"/>
  <c r="Q7416" i="5"/>
  <c r="K7416" i="5"/>
  <c r="S7415" i="5"/>
  <c r="T7415" i="5" s="1"/>
  <c r="R7415" i="5"/>
  <c r="Q7415" i="5"/>
  <c r="K7415" i="5"/>
  <c r="R7414" i="5"/>
  <c r="S7414" i="5" s="1"/>
  <c r="T7414" i="5" s="1"/>
  <c r="Q7414" i="5"/>
  <c r="K7414" i="5"/>
  <c r="S7413" i="5"/>
  <c r="T7413" i="5" s="1"/>
  <c r="R7413" i="5"/>
  <c r="Q7413" i="5"/>
  <c r="K7413" i="5"/>
  <c r="R7412" i="5"/>
  <c r="S7412" i="5" s="1"/>
  <c r="T7412" i="5" s="1"/>
  <c r="Q7412" i="5"/>
  <c r="K7412" i="5"/>
  <c r="S7411" i="5"/>
  <c r="T7411" i="5" s="1"/>
  <c r="R7411" i="5"/>
  <c r="Q7411" i="5"/>
  <c r="K7411" i="5"/>
  <c r="R7410" i="5"/>
  <c r="S7410" i="5" s="1"/>
  <c r="T7410" i="5" s="1"/>
  <c r="Q7410" i="5"/>
  <c r="K7410" i="5"/>
  <c r="S7409" i="5"/>
  <c r="T7409" i="5" s="1"/>
  <c r="R7409" i="5"/>
  <c r="Q7409" i="5"/>
  <c r="K7409" i="5"/>
  <c r="R7408" i="5"/>
  <c r="S7408" i="5" s="1"/>
  <c r="T7408" i="5" s="1"/>
  <c r="Q7408" i="5"/>
  <c r="K7408" i="5"/>
  <c r="S7407" i="5"/>
  <c r="T7407" i="5" s="1"/>
  <c r="R7407" i="5"/>
  <c r="Q7407" i="5"/>
  <c r="K7407" i="5"/>
  <c r="R7406" i="5"/>
  <c r="S7406" i="5" s="1"/>
  <c r="T7406" i="5" s="1"/>
  <c r="Q7406" i="5"/>
  <c r="K7406" i="5"/>
  <c r="S7405" i="5"/>
  <c r="T7405" i="5" s="1"/>
  <c r="R7405" i="5"/>
  <c r="Q7405" i="5"/>
  <c r="K7405" i="5"/>
  <c r="R7404" i="5"/>
  <c r="S7404" i="5" s="1"/>
  <c r="T7404" i="5" s="1"/>
  <c r="Q7404" i="5"/>
  <c r="K7404" i="5"/>
  <c r="S7403" i="5"/>
  <c r="T7403" i="5" s="1"/>
  <c r="R7403" i="5"/>
  <c r="Q7403" i="5"/>
  <c r="K7403" i="5"/>
  <c r="R7402" i="5"/>
  <c r="S7402" i="5" s="1"/>
  <c r="T7402" i="5" s="1"/>
  <c r="Q7402" i="5"/>
  <c r="K7402" i="5"/>
  <c r="S7401" i="5"/>
  <c r="T7401" i="5" s="1"/>
  <c r="R7401" i="5"/>
  <c r="Q7401" i="5"/>
  <c r="K7401" i="5"/>
  <c r="R7400" i="5"/>
  <c r="S7400" i="5" s="1"/>
  <c r="T7400" i="5" s="1"/>
  <c r="Q7400" i="5"/>
  <c r="K7400" i="5"/>
  <c r="S7399" i="5"/>
  <c r="T7399" i="5" s="1"/>
  <c r="R7399" i="5"/>
  <c r="Q7399" i="5"/>
  <c r="K7399" i="5"/>
  <c r="R7398" i="5"/>
  <c r="S7398" i="5" s="1"/>
  <c r="T7398" i="5" s="1"/>
  <c r="Q7398" i="5"/>
  <c r="K7398" i="5"/>
  <c r="S7397" i="5"/>
  <c r="T7397" i="5" s="1"/>
  <c r="R7397" i="5"/>
  <c r="Q7397" i="5"/>
  <c r="K7397" i="5"/>
  <c r="R7396" i="5"/>
  <c r="S7396" i="5" s="1"/>
  <c r="T7396" i="5" s="1"/>
  <c r="Q7396" i="5"/>
  <c r="K7396" i="5"/>
  <c r="S7395" i="5"/>
  <c r="T7395" i="5" s="1"/>
  <c r="R7395" i="5"/>
  <c r="Q7395" i="5"/>
  <c r="K7395" i="5"/>
  <c r="R7394" i="5"/>
  <c r="S7394" i="5" s="1"/>
  <c r="T7394" i="5" s="1"/>
  <c r="Q7394" i="5"/>
  <c r="K7394" i="5"/>
  <c r="S7393" i="5"/>
  <c r="T7393" i="5" s="1"/>
  <c r="R7393" i="5"/>
  <c r="Q7393" i="5"/>
  <c r="K7393" i="5"/>
  <c r="R7392" i="5"/>
  <c r="S7392" i="5" s="1"/>
  <c r="T7392" i="5" s="1"/>
  <c r="Q7392" i="5"/>
  <c r="K7392" i="5"/>
  <c r="S7391" i="5"/>
  <c r="T7391" i="5" s="1"/>
  <c r="R7391" i="5"/>
  <c r="Q7391" i="5"/>
  <c r="K7391" i="5"/>
  <c r="R7390" i="5"/>
  <c r="S7390" i="5" s="1"/>
  <c r="T7390" i="5" s="1"/>
  <c r="Q7390" i="5"/>
  <c r="K7390" i="5"/>
  <c r="S7389" i="5"/>
  <c r="T7389" i="5" s="1"/>
  <c r="R7389" i="5"/>
  <c r="Q7389" i="5"/>
  <c r="K7389" i="5"/>
  <c r="R7388" i="5"/>
  <c r="S7388" i="5" s="1"/>
  <c r="T7388" i="5" s="1"/>
  <c r="Q7388" i="5"/>
  <c r="K7388" i="5"/>
  <c r="S7387" i="5"/>
  <c r="T7387" i="5" s="1"/>
  <c r="R7387" i="5"/>
  <c r="Q7387" i="5"/>
  <c r="K7387" i="5"/>
  <c r="R7386" i="5"/>
  <c r="S7386" i="5" s="1"/>
  <c r="T7386" i="5" s="1"/>
  <c r="Q7386" i="5"/>
  <c r="K7386" i="5"/>
  <c r="S7385" i="5"/>
  <c r="T7385" i="5" s="1"/>
  <c r="R7385" i="5"/>
  <c r="Q7385" i="5"/>
  <c r="K7385" i="5"/>
  <c r="R7384" i="5"/>
  <c r="S7384" i="5" s="1"/>
  <c r="T7384" i="5" s="1"/>
  <c r="Q7384" i="5"/>
  <c r="K7384" i="5"/>
  <c r="S7383" i="5"/>
  <c r="T7383" i="5" s="1"/>
  <c r="R7383" i="5"/>
  <c r="Q7383" i="5"/>
  <c r="K7383" i="5"/>
  <c r="R7382" i="5"/>
  <c r="S7382" i="5" s="1"/>
  <c r="T7382" i="5" s="1"/>
  <c r="Q7382" i="5"/>
  <c r="K7382" i="5"/>
  <c r="S7381" i="5"/>
  <c r="T7381" i="5" s="1"/>
  <c r="R7381" i="5"/>
  <c r="Q7381" i="5"/>
  <c r="K7381" i="5"/>
  <c r="R7380" i="5"/>
  <c r="S7380" i="5" s="1"/>
  <c r="T7380" i="5" s="1"/>
  <c r="Q7380" i="5"/>
  <c r="K7380" i="5"/>
  <c r="S7379" i="5"/>
  <c r="T7379" i="5" s="1"/>
  <c r="R7379" i="5"/>
  <c r="Q7379" i="5"/>
  <c r="K7379" i="5"/>
  <c r="R7378" i="5"/>
  <c r="S7378" i="5" s="1"/>
  <c r="T7378" i="5" s="1"/>
  <c r="Q7378" i="5"/>
  <c r="K7378" i="5"/>
  <c r="S7377" i="5"/>
  <c r="T7377" i="5" s="1"/>
  <c r="R7377" i="5"/>
  <c r="Q7377" i="5"/>
  <c r="K7377" i="5"/>
  <c r="R7376" i="5"/>
  <c r="S7376" i="5" s="1"/>
  <c r="T7376" i="5" s="1"/>
  <c r="Q7376" i="5"/>
  <c r="K7376" i="5"/>
  <c r="S7375" i="5"/>
  <c r="T7375" i="5" s="1"/>
  <c r="R7375" i="5"/>
  <c r="Q7375" i="5"/>
  <c r="K7375" i="5"/>
  <c r="R7374" i="5"/>
  <c r="S7374" i="5" s="1"/>
  <c r="T7374" i="5" s="1"/>
  <c r="Q7374" i="5"/>
  <c r="K7374" i="5"/>
  <c r="S7373" i="5"/>
  <c r="T7373" i="5" s="1"/>
  <c r="R7373" i="5"/>
  <c r="Q7373" i="5"/>
  <c r="K7373" i="5"/>
  <c r="R7372" i="5"/>
  <c r="S7372" i="5" s="1"/>
  <c r="T7372" i="5" s="1"/>
  <c r="Q7372" i="5"/>
  <c r="K7372" i="5"/>
  <c r="S7371" i="5"/>
  <c r="T7371" i="5" s="1"/>
  <c r="R7371" i="5"/>
  <c r="Q7371" i="5"/>
  <c r="K7371" i="5"/>
  <c r="R7370" i="5"/>
  <c r="S7370" i="5" s="1"/>
  <c r="T7370" i="5" s="1"/>
  <c r="Q7370" i="5"/>
  <c r="K7370" i="5"/>
  <c r="S7369" i="5"/>
  <c r="T7369" i="5" s="1"/>
  <c r="R7369" i="5"/>
  <c r="Q7369" i="5"/>
  <c r="K7369" i="5"/>
  <c r="R7368" i="5"/>
  <c r="S7368" i="5" s="1"/>
  <c r="T7368" i="5" s="1"/>
  <c r="Q7368" i="5"/>
  <c r="K7368" i="5"/>
  <c r="S7367" i="5"/>
  <c r="T7367" i="5" s="1"/>
  <c r="R7367" i="5"/>
  <c r="Q7367" i="5"/>
  <c r="K7367" i="5"/>
  <c r="R7366" i="5"/>
  <c r="S7366" i="5" s="1"/>
  <c r="T7366" i="5" s="1"/>
  <c r="Q7366" i="5"/>
  <c r="K7366" i="5"/>
  <c r="S7365" i="5"/>
  <c r="T7365" i="5" s="1"/>
  <c r="R7365" i="5"/>
  <c r="Q7365" i="5"/>
  <c r="K7365" i="5"/>
  <c r="R7364" i="5"/>
  <c r="S7364" i="5" s="1"/>
  <c r="T7364" i="5" s="1"/>
  <c r="Q7364" i="5"/>
  <c r="K7364" i="5"/>
  <c r="S7363" i="5"/>
  <c r="T7363" i="5" s="1"/>
  <c r="R7363" i="5"/>
  <c r="Q7363" i="5"/>
  <c r="K7363" i="5"/>
  <c r="R7362" i="5"/>
  <c r="S7362" i="5" s="1"/>
  <c r="T7362" i="5" s="1"/>
  <c r="Q7362" i="5"/>
  <c r="K7362" i="5"/>
  <c r="S7361" i="5"/>
  <c r="T7361" i="5" s="1"/>
  <c r="R7361" i="5"/>
  <c r="Q7361" i="5"/>
  <c r="K7361" i="5"/>
  <c r="R7360" i="5"/>
  <c r="S7360" i="5" s="1"/>
  <c r="T7360" i="5" s="1"/>
  <c r="Q7360" i="5"/>
  <c r="K7360" i="5"/>
  <c r="R7359" i="5"/>
  <c r="S7359" i="5" s="1"/>
  <c r="T7359" i="5" s="1"/>
  <c r="Q7359" i="5"/>
  <c r="K7359" i="5"/>
  <c r="R7358" i="5"/>
  <c r="S7358" i="5" s="1"/>
  <c r="T7358" i="5" s="1"/>
  <c r="Q7358" i="5"/>
  <c r="K7358" i="5"/>
  <c r="S7357" i="5"/>
  <c r="T7357" i="5" s="1"/>
  <c r="R7357" i="5"/>
  <c r="Q7357" i="5"/>
  <c r="K7357" i="5"/>
  <c r="R7356" i="5"/>
  <c r="S7356" i="5" s="1"/>
  <c r="T7356" i="5" s="1"/>
  <c r="Q7356" i="5"/>
  <c r="K7356" i="5"/>
  <c r="S7355" i="5"/>
  <c r="T7355" i="5" s="1"/>
  <c r="R7355" i="5"/>
  <c r="Q7355" i="5"/>
  <c r="K7355" i="5"/>
  <c r="R7354" i="5"/>
  <c r="S7354" i="5" s="1"/>
  <c r="T7354" i="5" s="1"/>
  <c r="Q7354" i="5"/>
  <c r="K7354" i="5"/>
  <c r="S7353" i="5"/>
  <c r="T7353" i="5" s="1"/>
  <c r="R7353" i="5"/>
  <c r="Q7353" i="5"/>
  <c r="K7353" i="5"/>
  <c r="R7352" i="5"/>
  <c r="S7352" i="5" s="1"/>
  <c r="T7352" i="5" s="1"/>
  <c r="Q7352" i="5"/>
  <c r="K7352" i="5"/>
  <c r="S7351" i="5"/>
  <c r="T7351" i="5" s="1"/>
  <c r="R7351" i="5"/>
  <c r="Q7351" i="5"/>
  <c r="K7351" i="5"/>
  <c r="R7350" i="5"/>
  <c r="S7350" i="5" s="1"/>
  <c r="T7350" i="5" s="1"/>
  <c r="Q7350" i="5"/>
  <c r="K7350" i="5"/>
  <c r="S7349" i="5"/>
  <c r="T7349" i="5" s="1"/>
  <c r="R7349" i="5"/>
  <c r="Q7349" i="5"/>
  <c r="K7349" i="5"/>
  <c r="R7348" i="5"/>
  <c r="S7348" i="5" s="1"/>
  <c r="T7348" i="5" s="1"/>
  <c r="Q7348" i="5"/>
  <c r="K7348" i="5"/>
  <c r="S7347" i="5"/>
  <c r="T7347" i="5" s="1"/>
  <c r="R7347" i="5"/>
  <c r="Q7347" i="5"/>
  <c r="K7347" i="5"/>
  <c r="R7346" i="5"/>
  <c r="S7346" i="5" s="1"/>
  <c r="T7346" i="5" s="1"/>
  <c r="Q7346" i="5"/>
  <c r="K7346" i="5"/>
  <c r="S7345" i="5"/>
  <c r="T7345" i="5" s="1"/>
  <c r="R7345" i="5"/>
  <c r="Q7345" i="5"/>
  <c r="K7345" i="5"/>
  <c r="R7344" i="5"/>
  <c r="S7344" i="5" s="1"/>
  <c r="T7344" i="5" s="1"/>
  <c r="Q7344" i="5"/>
  <c r="K7344" i="5"/>
  <c r="S7343" i="5"/>
  <c r="T7343" i="5" s="1"/>
  <c r="R7343" i="5"/>
  <c r="Q7343" i="5"/>
  <c r="K7343" i="5"/>
  <c r="R7342" i="5"/>
  <c r="S7342" i="5" s="1"/>
  <c r="T7342" i="5" s="1"/>
  <c r="Q7342" i="5"/>
  <c r="K7342" i="5"/>
  <c r="S7341" i="5"/>
  <c r="T7341" i="5" s="1"/>
  <c r="R7341" i="5"/>
  <c r="Q7341" i="5"/>
  <c r="K7341" i="5"/>
  <c r="R7340" i="5"/>
  <c r="S7340" i="5" s="1"/>
  <c r="T7340" i="5" s="1"/>
  <c r="Q7340" i="5"/>
  <c r="K7340" i="5"/>
  <c r="S7339" i="5"/>
  <c r="T7339" i="5" s="1"/>
  <c r="R7339" i="5"/>
  <c r="Q7339" i="5"/>
  <c r="K7339" i="5"/>
  <c r="R7338" i="5"/>
  <c r="S7338" i="5" s="1"/>
  <c r="T7338" i="5" s="1"/>
  <c r="Q7338" i="5"/>
  <c r="K7338" i="5"/>
  <c r="S7337" i="5"/>
  <c r="T7337" i="5" s="1"/>
  <c r="R7337" i="5"/>
  <c r="Q7337" i="5"/>
  <c r="K7337" i="5"/>
  <c r="R7336" i="5"/>
  <c r="S7336" i="5" s="1"/>
  <c r="T7336" i="5" s="1"/>
  <c r="Q7336" i="5"/>
  <c r="K7336" i="5"/>
  <c r="S7335" i="5"/>
  <c r="T7335" i="5" s="1"/>
  <c r="R7335" i="5"/>
  <c r="Q7335" i="5"/>
  <c r="K7335" i="5"/>
  <c r="R7334" i="5"/>
  <c r="S7334" i="5" s="1"/>
  <c r="T7334" i="5" s="1"/>
  <c r="Q7334" i="5"/>
  <c r="K7334" i="5"/>
  <c r="S7333" i="5"/>
  <c r="T7333" i="5" s="1"/>
  <c r="R7333" i="5"/>
  <c r="Q7333" i="5"/>
  <c r="K7333" i="5"/>
  <c r="R7332" i="5"/>
  <c r="S7332" i="5" s="1"/>
  <c r="T7332" i="5" s="1"/>
  <c r="Q7332" i="5"/>
  <c r="K7332" i="5"/>
  <c r="S7331" i="5"/>
  <c r="T7331" i="5" s="1"/>
  <c r="R7331" i="5"/>
  <c r="Q7331" i="5"/>
  <c r="K7331" i="5"/>
  <c r="R7330" i="5"/>
  <c r="S7330" i="5" s="1"/>
  <c r="T7330" i="5" s="1"/>
  <c r="Q7330" i="5"/>
  <c r="K7330" i="5"/>
  <c r="S7329" i="5"/>
  <c r="T7329" i="5" s="1"/>
  <c r="R7329" i="5"/>
  <c r="Q7329" i="5"/>
  <c r="K7329" i="5"/>
  <c r="R7328" i="5"/>
  <c r="S7328" i="5" s="1"/>
  <c r="T7328" i="5" s="1"/>
  <c r="Q7328" i="5"/>
  <c r="K7328" i="5"/>
  <c r="S7327" i="5"/>
  <c r="T7327" i="5" s="1"/>
  <c r="R7327" i="5"/>
  <c r="Q7327" i="5"/>
  <c r="K7327" i="5"/>
  <c r="R7326" i="5"/>
  <c r="S7326" i="5" s="1"/>
  <c r="T7326" i="5" s="1"/>
  <c r="Q7326" i="5"/>
  <c r="K7326" i="5"/>
  <c r="S7325" i="5"/>
  <c r="T7325" i="5" s="1"/>
  <c r="R7325" i="5"/>
  <c r="Q7325" i="5"/>
  <c r="K7325" i="5"/>
  <c r="R7324" i="5"/>
  <c r="S7324" i="5" s="1"/>
  <c r="T7324" i="5" s="1"/>
  <c r="Q7324" i="5"/>
  <c r="K7324" i="5"/>
  <c r="S7323" i="5"/>
  <c r="T7323" i="5" s="1"/>
  <c r="R7323" i="5"/>
  <c r="Q7323" i="5"/>
  <c r="K7323" i="5"/>
  <c r="R7322" i="5"/>
  <c r="S7322" i="5" s="1"/>
  <c r="T7322" i="5" s="1"/>
  <c r="Q7322" i="5"/>
  <c r="K7322" i="5"/>
  <c r="S7321" i="5"/>
  <c r="T7321" i="5" s="1"/>
  <c r="R7321" i="5"/>
  <c r="Q7321" i="5"/>
  <c r="K7321" i="5"/>
  <c r="R7320" i="5"/>
  <c r="S7320" i="5" s="1"/>
  <c r="T7320" i="5" s="1"/>
  <c r="Q7320" i="5"/>
  <c r="K7320" i="5"/>
  <c r="S7319" i="5"/>
  <c r="T7319" i="5" s="1"/>
  <c r="R7319" i="5"/>
  <c r="Q7319" i="5"/>
  <c r="K7319" i="5"/>
  <c r="R7318" i="5"/>
  <c r="S7318" i="5" s="1"/>
  <c r="T7318" i="5" s="1"/>
  <c r="Q7318" i="5"/>
  <c r="K7318" i="5"/>
  <c r="S7317" i="5"/>
  <c r="T7317" i="5" s="1"/>
  <c r="R7317" i="5"/>
  <c r="Q7317" i="5"/>
  <c r="K7317" i="5"/>
  <c r="R7316" i="5"/>
  <c r="S7316" i="5" s="1"/>
  <c r="T7316" i="5" s="1"/>
  <c r="Q7316" i="5"/>
  <c r="K7316" i="5"/>
  <c r="S7315" i="5"/>
  <c r="T7315" i="5" s="1"/>
  <c r="R7315" i="5"/>
  <c r="Q7315" i="5"/>
  <c r="K7315" i="5"/>
  <c r="R7314" i="5"/>
  <c r="S7314" i="5" s="1"/>
  <c r="T7314" i="5" s="1"/>
  <c r="Q7314" i="5"/>
  <c r="K7314" i="5"/>
  <c r="S7313" i="5"/>
  <c r="T7313" i="5" s="1"/>
  <c r="R7313" i="5"/>
  <c r="Q7313" i="5"/>
  <c r="K7313" i="5"/>
  <c r="R7312" i="5"/>
  <c r="S7312" i="5" s="1"/>
  <c r="T7312" i="5" s="1"/>
  <c r="Q7312" i="5"/>
  <c r="K7312" i="5"/>
  <c r="S7311" i="5"/>
  <c r="T7311" i="5" s="1"/>
  <c r="R7311" i="5"/>
  <c r="Q7311" i="5"/>
  <c r="K7311" i="5"/>
  <c r="R7310" i="5"/>
  <c r="S7310" i="5" s="1"/>
  <c r="T7310" i="5" s="1"/>
  <c r="Q7310" i="5"/>
  <c r="K7310" i="5"/>
  <c r="S7309" i="5"/>
  <c r="T7309" i="5" s="1"/>
  <c r="R7309" i="5"/>
  <c r="Q7309" i="5"/>
  <c r="K7309" i="5"/>
  <c r="R7308" i="5"/>
  <c r="S7308" i="5" s="1"/>
  <c r="T7308" i="5" s="1"/>
  <c r="Q7308" i="5"/>
  <c r="K7308" i="5"/>
  <c r="S7307" i="5"/>
  <c r="T7307" i="5" s="1"/>
  <c r="R7307" i="5"/>
  <c r="Q7307" i="5"/>
  <c r="K7307" i="5"/>
  <c r="R7306" i="5"/>
  <c r="S7306" i="5" s="1"/>
  <c r="T7306" i="5" s="1"/>
  <c r="Q7306" i="5"/>
  <c r="K7306" i="5"/>
  <c r="S7305" i="5"/>
  <c r="T7305" i="5" s="1"/>
  <c r="R7305" i="5"/>
  <c r="Q7305" i="5"/>
  <c r="K7305" i="5"/>
  <c r="R7304" i="5"/>
  <c r="S7304" i="5" s="1"/>
  <c r="T7304" i="5" s="1"/>
  <c r="Q7304" i="5"/>
  <c r="K7304" i="5"/>
  <c r="S7303" i="5"/>
  <c r="T7303" i="5" s="1"/>
  <c r="R7303" i="5"/>
  <c r="Q7303" i="5"/>
  <c r="K7303" i="5"/>
  <c r="R7302" i="5"/>
  <c r="S7302" i="5" s="1"/>
  <c r="T7302" i="5" s="1"/>
  <c r="Q7302" i="5"/>
  <c r="K7302" i="5"/>
  <c r="S7301" i="5"/>
  <c r="T7301" i="5" s="1"/>
  <c r="R7301" i="5"/>
  <c r="Q7301" i="5"/>
  <c r="K7301" i="5"/>
  <c r="R7300" i="5"/>
  <c r="S7300" i="5" s="1"/>
  <c r="T7300" i="5" s="1"/>
  <c r="Q7300" i="5"/>
  <c r="K7300" i="5"/>
  <c r="S7299" i="5"/>
  <c r="T7299" i="5" s="1"/>
  <c r="R7299" i="5"/>
  <c r="Q7299" i="5"/>
  <c r="K7299" i="5"/>
  <c r="R7298" i="5"/>
  <c r="S7298" i="5" s="1"/>
  <c r="T7298" i="5" s="1"/>
  <c r="Q7298" i="5"/>
  <c r="K7298" i="5"/>
  <c r="S7297" i="5"/>
  <c r="T7297" i="5" s="1"/>
  <c r="R7297" i="5"/>
  <c r="Q7297" i="5"/>
  <c r="K7297" i="5"/>
  <c r="R7296" i="5"/>
  <c r="S7296" i="5" s="1"/>
  <c r="T7296" i="5" s="1"/>
  <c r="Q7296" i="5"/>
  <c r="K7296" i="5"/>
  <c r="S7295" i="5"/>
  <c r="T7295" i="5" s="1"/>
  <c r="R7295" i="5"/>
  <c r="Q7295" i="5"/>
  <c r="K7295" i="5"/>
  <c r="R7294" i="5"/>
  <c r="S7294" i="5" s="1"/>
  <c r="T7294" i="5" s="1"/>
  <c r="Q7294" i="5"/>
  <c r="K7294" i="5"/>
  <c r="S7293" i="5"/>
  <c r="T7293" i="5" s="1"/>
  <c r="R7293" i="5"/>
  <c r="Q7293" i="5"/>
  <c r="K7293" i="5"/>
  <c r="R7292" i="5"/>
  <c r="S7292" i="5" s="1"/>
  <c r="T7292" i="5" s="1"/>
  <c r="Q7292" i="5"/>
  <c r="K7292" i="5"/>
  <c r="S7291" i="5"/>
  <c r="T7291" i="5" s="1"/>
  <c r="R7291" i="5"/>
  <c r="Q7291" i="5"/>
  <c r="K7291" i="5"/>
  <c r="R7290" i="5"/>
  <c r="S7290" i="5" s="1"/>
  <c r="T7290" i="5" s="1"/>
  <c r="Q7290" i="5"/>
  <c r="K7290" i="5"/>
  <c r="S7289" i="5"/>
  <c r="T7289" i="5" s="1"/>
  <c r="R7289" i="5"/>
  <c r="Q7289" i="5"/>
  <c r="K7289" i="5"/>
  <c r="R7288" i="5"/>
  <c r="S7288" i="5" s="1"/>
  <c r="T7288" i="5" s="1"/>
  <c r="Q7288" i="5"/>
  <c r="K7288" i="5"/>
  <c r="S7287" i="5"/>
  <c r="T7287" i="5" s="1"/>
  <c r="R7287" i="5"/>
  <c r="Q7287" i="5"/>
  <c r="K7287" i="5"/>
  <c r="R7286" i="5"/>
  <c r="S7286" i="5" s="1"/>
  <c r="T7286" i="5" s="1"/>
  <c r="Q7286" i="5"/>
  <c r="K7286" i="5"/>
  <c r="S7285" i="5"/>
  <c r="T7285" i="5" s="1"/>
  <c r="R7285" i="5"/>
  <c r="Q7285" i="5"/>
  <c r="K7285" i="5"/>
  <c r="R7284" i="5"/>
  <c r="S7284" i="5" s="1"/>
  <c r="T7284" i="5" s="1"/>
  <c r="Q7284" i="5"/>
  <c r="K7284" i="5"/>
  <c r="S7283" i="5"/>
  <c r="T7283" i="5" s="1"/>
  <c r="R7283" i="5"/>
  <c r="Q7283" i="5"/>
  <c r="K7283" i="5"/>
  <c r="R7282" i="5"/>
  <c r="S7282" i="5" s="1"/>
  <c r="T7282" i="5" s="1"/>
  <c r="Q7282" i="5"/>
  <c r="K7282" i="5"/>
  <c r="S7281" i="5"/>
  <c r="T7281" i="5" s="1"/>
  <c r="R7281" i="5"/>
  <c r="Q7281" i="5"/>
  <c r="K7281" i="5"/>
  <c r="R7280" i="5"/>
  <c r="S7280" i="5" s="1"/>
  <c r="T7280" i="5" s="1"/>
  <c r="Q7280" i="5"/>
  <c r="K7280" i="5"/>
  <c r="S7279" i="5"/>
  <c r="T7279" i="5" s="1"/>
  <c r="R7279" i="5"/>
  <c r="Q7279" i="5"/>
  <c r="K7279" i="5"/>
  <c r="R7278" i="5"/>
  <c r="S7278" i="5" s="1"/>
  <c r="T7278" i="5" s="1"/>
  <c r="Q7278" i="5"/>
  <c r="K7278" i="5"/>
  <c r="S7277" i="5"/>
  <c r="T7277" i="5" s="1"/>
  <c r="R7277" i="5"/>
  <c r="Q7277" i="5"/>
  <c r="K7277" i="5"/>
  <c r="R7276" i="5"/>
  <c r="S7276" i="5" s="1"/>
  <c r="T7276" i="5" s="1"/>
  <c r="Q7276" i="5"/>
  <c r="K7276" i="5"/>
  <c r="S7275" i="5"/>
  <c r="T7275" i="5" s="1"/>
  <c r="R7275" i="5"/>
  <c r="Q7275" i="5"/>
  <c r="K7275" i="5"/>
  <c r="R7274" i="5"/>
  <c r="S7274" i="5" s="1"/>
  <c r="T7274" i="5" s="1"/>
  <c r="Q7274" i="5"/>
  <c r="K7274" i="5"/>
  <c r="S7273" i="5"/>
  <c r="T7273" i="5" s="1"/>
  <c r="R7273" i="5"/>
  <c r="Q7273" i="5"/>
  <c r="K7273" i="5"/>
  <c r="R7272" i="5"/>
  <c r="S7272" i="5" s="1"/>
  <c r="T7272" i="5" s="1"/>
  <c r="Q7272" i="5"/>
  <c r="K7272" i="5"/>
  <c r="S7271" i="5"/>
  <c r="T7271" i="5" s="1"/>
  <c r="R7271" i="5"/>
  <c r="Q7271" i="5"/>
  <c r="K7271" i="5"/>
  <c r="R7270" i="5"/>
  <c r="S7270" i="5" s="1"/>
  <c r="T7270" i="5" s="1"/>
  <c r="Q7270" i="5"/>
  <c r="K7270" i="5"/>
  <c r="S7269" i="5"/>
  <c r="T7269" i="5" s="1"/>
  <c r="R7269" i="5"/>
  <c r="Q7269" i="5"/>
  <c r="K7269" i="5"/>
  <c r="R7268" i="5"/>
  <c r="S7268" i="5" s="1"/>
  <c r="T7268" i="5" s="1"/>
  <c r="Q7268" i="5"/>
  <c r="K7268" i="5"/>
  <c r="S7267" i="5"/>
  <c r="T7267" i="5" s="1"/>
  <c r="R7267" i="5"/>
  <c r="Q7267" i="5"/>
  <c r="K7267" i="5"/>
  <c r="R7266" i="5"/>
  <c r="S7266" i="5" s="1"/>
  <c r="T7266" i="5" s="1"/>
  <c r="Q7266" i="5"/>
  <c r="K7266" i="5"/>
  <c r="S7265" i="5"/>
  <c r="T7265" i="5" s="1"/>
  <c r="R7265" i="5"/>
  <c r="Q7265" i="5"/>
  <c r="K7265" i="5"/>
  <c r="R7264" i="5"/>
  <c r="S7264" i="5" s="1"/>
  <c r="T7264" i="5" s="1"/>
  <c r="Q7264" i="5"/>
  <c r="K7264" i="5"/>
  <c r="S7263" i="5"/>
  <c r="T7263" i="5" s="1"/>
  <c r="R7263" i="5"/>
  <c r="Q7263" i="5"/>
  <c r="K7263" i="5"/>
  <c r="R7262" i="5"/>
  <c r="S7262" i="5" s="1"/>
  <c r="T7262" i="5" s="1"/>
  <c r="Q7262" i="5"/>
  <c r="K7262" i="5"/>
  <c r="S7261" i="5"/>
  <c r="T7261" i="5" s="1"/>
  <c r="R7261" i="5"/>
  <c r="Q7261" i="5"/>
  <c r="K7261" i="5"/>
  <c r="R7260" i="5"/>
  <c r="S7260" i="5" s="1"/>
  <c r="T7260" i="5" s="1"/>
  <c r="Q7260" i="5"/>
  <c r="K7260" i="5"/>
  <c r="S7259" i="5"/>
  <c r="T7259" i="5" s="1"/>
  <c r="R7259" i="5"/>
  <c r="Q7259" i="5"/>
  <c r="K7259" i="5"/>
  <c r="R7258" i="5"/>
  <c r="S7258" i="5" s="1"/>
  <c r="T7258" i="5" s="1"/>
  <c r="Q7258" i="5"/>
  <c r="K7258" i="5"/>
  <c r="S7257" i="5"/>
  <c r="T7257" i="5" s="1"/>
  <c r="R7257" i="5"/>
  <c r="Q7257" i="5"/>
  <c r="K7257" i="5"/>
  <c r="R7256" i="5"/>
  <c r="S7256" i="5" s="1"/>
  <c r="T7256" i="5" s="1"/>
  <c r="Q7256" i="5"/>
  <c r="K7256" i="5"/>
  <c r="S7255" i="5"/>
  <c r="T7255" i="5" s="1"/>
  <c r="R7255" i="5"/>
  <c r="Q7255" i="5"/>
  <c r="K7255" i="5"/>
  <c r="R7254" i="5"/>
  <c r="S7254" i="5" s="1"/>
  <c r="T7254" i="5" s="1"/>
  <c r="Q7254" i="5"/>
  <c r="K7254" i="5"/>
  <c r="S7253" i="5"/>
  <c r="T7253" i="5" s="1"/>
  <c r="R7253" i="5"/>
  <c r="Q7253" i="5"/>
  <c r="K7253" i="5"/>
  <c r="R7252" i="5"/>
  <c r="S7252" i="5" s="1"/>
  <c r="T7252" i="5" s="1"/>
  <c r="Q7252" i="5"/>
  <c r="K7252" i="5"/>
  <c r="S7251" i="5"/>
  <c r="T7251" i="5" s="1"/>
  <c r="R7251" i="5"/>
  <c r="Q7251" i="5"/>
  <c r="K7251" i="5"/>
  <c r="R7250" i="5"/>
  <c r="S7250" i="5" s="1"/>
  <c r="T7250" i="5" s="1"/>
  <c r="Q7250" i="5"/>
  <c r="K7250" i="5"/>
  <c r="S7249" i="5"/>
  <c r="T7249" i="5" s="1"/>
  <c r="R7249" i="5"/>
  <c r="Q7249" i="5"/>
  <c r="K7249" i="5"/>
  <c r="R7248" i="5"/>
  <c r="S7248" i="5" s="1"/>
  <c r="T7248" i="5" s="1"/>
  <c r="Q7248" i="5"/>
  <c r="K7248" i="5"/>
  <c r="S7247" i="5"/>
  <c r="T7247" i="5" s="1"/>
  <c r="R7247" i="5"/>
  <c r="Q7247" i="5"/>
  <c r="K7247" i="5"/>
  <c r="R7246" i="5"/>
  <c r="S7246" i="5" s="1"/>
  <c r="T7246" i="5" s="1"/>
  <c r="Q7246" i="5"/>
  <c r="K7246" i="5"/>
  <c r="S7245" i="5"/>
  <c r="T7245" i="5" s="1"/>
  <c r="R7245" i="5"/>
  <c r="Q7245" i="5"/>
  <c r="K7245" i="5"/>
  <c r="R7244" i="5"/>
  <c r="S7244" i="5" s="1"/>
  <c r="T7244" i="5" s="1"/>
  <c r="Q7244" i="5"/>
  <c r="K7244" i="5"/>
  <c r="S7243" i="5"/>
  <c r="T7243" i="5" s="1"/>
  <c r="R7243" i="5"/>
  <c r="Q7243" i="5"/>
  <c r="K7243" i="5"/>
  <c r="R7242" i="5"/>
  <c r="S7242" i="5" s="1"/>
  <c r="T7242" i="5" s="1"/>
  <c r="Q7242" i="5"/>
  <c r="K7242" i="5"/>
  <c r="S7241" i="5"/>
  <c r="T7241" i="5" s="1"/>
  <c r="R7241" i="5"/>
  <c r="Q7241" i="5"/>
  <c r="K7241" i="5"/>
  <c r="R7240" i="5"/>
  <c r="S7240" i="5" s="1"/>
  <c r="T7240" i="5" s="1"/>
  <c r="Q7240" i="5"/>
  <c r="K7240" i="5"/>
  <c r="S7239" i="5"/>
  <c r="T7239" i="5" s="1"/>
  <c r="R7239" i="5"/>
  <c r="Q7239" i="5"/>
  <c r="K7239" i="5"/>
  <c r="R7238" i="5"/>
  <c r="S7238" i="5" s="1"/>
  <c r="T7238" i="5" s="1"/>
  <c r="Q7238" i="5"/>
  <c r="K7238" i="5"/>
  <c r="S7237" i="5"/>
  <c r="T7237" i="5" s="1"/>
  <c r="R7237" i="5"/>
  <c r="Q7237" i="5"/>
  <c r="K7237" i="5"/>
  <c r="R7236" i="5"/>
  <c r="S7236" i="5" s="1"/>
  <c r="T7236" i="5" s="1"/>
  <c r="Q7236" i="5"/>
  <c r="K7236" i="5"/>
  <c r="S7235" i="5"/>
  <c r="T7235" i="5" s="1"/>
  <c r="R7235" i="5"/>
  <c r="Q7235" i="5"/>
  <c r="K7235" i="5"/>
  <c r="R7234" i="5"/>
  <c r="S7234" i="5" s="1"/>
  <c r="T7234" i="5" s="1"/>
  <c r="Q7234" i="5"/>
  <c r="K7234" i="5"/>
  <c r="S7233" i="5"/>
  <c r="T7233" i="5" s="1"/>
  <c r="R7233" i="5"/>
  <c r="Q7233" i="5"/>
  <c r="K7233" i="5"/>
  <c r="R7232" i="5"/>
  <c r="S7232" i="5" s="1"/>
  <c r="T7232" i="5" s="1"/>
  <c r="Q7232" i="5"/>
  <c r="K7232" i="5"/>
  <c r="S7231" i="5"/>
  <c r="T7231" i="5" s="1"/>
  <c r="R7231" i="5"/>
  <c r="Q7231" i="5"/>
  <c r="K7231" i="5"/>
  <c r="R7230" i="5"/>
  <c r="S7230" i="5" s="1"/>
  <c r="T7230" i="5" s="1"/>
  <c r="Q7230" i="5"/>
  <c r="K7230" i="5"/>
  <c r="S7229" i="5"/>
  <c r="T7229" i="5" s="1"/>
  <c r="R7229" i="5"/>
  <c r="Q7229" i="5"/>
  <c r="K7229" i="5"/>
  <c r="R7228" i="5"/>
  <c r="S7228" i="5" s="1"/>
  <c r="T7228" i="5" s="1"/>
  <c r="Q7228" i="5"/>
  <c r="K7228" i="5"/>
  <c r="S7227" i="5"/>
  <c r="T7227" i="5" s="1"/>
  <c r="R7227" i="5"/>
  <c r="Q7227" i="5"/>
  <c r="K7227" i="5"/>
  <c r="R7226" i="5"/>
  <c r="S7226" i="5" s="1"/>
  <c r="T7226" i="5" s="1"/>
  <c r="Q7226" i="5"/>
  <c r="K7226" i="5"/>
  <c r="S7225" i="5"/>
  <c r="T7225" i="5" s="1"/>
  <c r="R7225" i="5"/>
  <c r="Q7225" i="5"/>
  <c r="K7225" i="5"/>
  <c r="R7224" i="5"/>
  <c r="S7224" i="5" s="1"/>
  <c r="T7224" i="5" s="1"/>
  <c r="Q7224" i="5"/>
  <c r="K7224" i="5"/>
  <c r="S7223" i="5"/>
  <c r="T7223" i="5" s="1"/>
  <c r="R7223" i="5"/>
  <c r="Q7223" i="5"/>
  <c r="K7223" i="5"/>
  <c r="R7222" i="5"/>
  <c r="S7222" i="5" s="1"/>
  <c r="T7222" i="5" s="1"/>
  <c r="Q7222" i="5"/>
  <c r="K7222" i="5"/>
  <c r="S7221" i="5"/>
  <c r="T7221" i="5" s="1"/>
  <c r="R7221" i="5"/>
  <c r="Q7221" i="5"/>
  <c r="K7221" i="5"/>
  <c r="R7220" i="5"/>
  <c r="S7220" i="5" s="1"/>
  <c r="T7220" i="5" s="1"/>
  <c r="Q7220" i="5"/>
  <c r="K7220" i="5"/>
  <c r="S7219" i="5"/>
  <c r="T7219" i="5" s="1"/>
  <c r="R7219" i="5"/>
  <c r="Q7219" i="5"/>
  <c r="K7219" i="5"/>
  <c r="R7218" i="5"/>
  <c r="S7218" i="5" s="1"/>
  <c r="T7218" i="5" s="1"/>
  <c r="Q7218" i="5"/>
  <c r="K7218" i="5"/>
  <c r="S7217" i="5"/>
  <c r="T7217" i="5" s="1"/>
  <c r="R7217" i="5"/>
  <c r="Q7217" i="5"/>
  <c r="K7217" i="5"/>
  <c r="R7216" i="5"/>
  <c r="S7216" i="5" s="1"/>
  <c r="T7216" i="5" s="1"/>
  <c r="Q7216" i="5"/>
  <c r="K7216" i="5"/>
  <c r="S7215" i="5"/>
  <c r="T7215" i="5" s="1"/>
  <c r="R7215" i="5"/>
  <c r="Q7215" i="5"/>
  <c r="K7215" i="5"/>
  <c r="R7214" i="5"/>
  <c r="S7214" i="5" s="1"/>
  <c r="T7214" i="5" s="1"/>
  <c r="Q7214" i="5"/>
  <c r="K7214" i="5"/>
  <c r="S7213" i="5"/>
  <c r="T7213" i="5" s="1"/>
  <c r="R7213" i="5"/>
  <c r="Q7213" i="5"/>
  <c r="K7213" i="5"/>
  <c r="T7212" i="5"/>
  <c r="R7212" i="5"/>
  <c r="S7212" i="5" s="1"/>
  <c r="Q7212" i="5"/>
  <c r="K7212" i="5"/>
  <c r="S7211" i="5"/>
  <c r="T7211" i="5" s="1"/>
  <c r="R7211" i="5"/>
  <c r="Q7211" i="5"/>
  <c r="K7211" i="5"/>
  <c r="T7210" i="5"/>
  <c r="R7210" i="5"/>
  <c r="S7210" i="5" s="1"/>
  <c r="Q7210" i="5"/>
  <c r="K7210" i="5"/>
  <c r="S7209" i="5"/>
  <c r="T7209" i="5" s="1"/>
  <c r="R7209" i="5"/>
  <c r="Q7209" i="5"/>
  <c r="K7209" i="5"/>
  <c r="T7208" i="5"/>
  <c r="R7208" i="5"/>
  <c r="S7208" i="5" s="1"/>
  <c r="Q7208" i="5"/>
  <c r="K7208" i="5"/>
  <c r="S7207" i="5"/>
  <c r="T7207" i="5" s="1"/>
  <c r="R7207" i="5"/>
  <c r="Q7207" i="5"/>
  <c r="K7207" i="5"/>
  <c r="T7206" i="5"/>
  <c r="R7206" i="5"/>
  <c r="S7206" i="5" s="1"/>
  <c r="Q7206" i="5"/>
  <c r="K7206" i="5"/>
  <c r="S7205" i="5"/>
  <c r="T7205" i="5" s="1"/>
  <c r="R7205" i="5"/>
  <c r="Q7205" i="5"/>
  <c r="K7205" i="5"/>
  <c r="T7204" i="5"/>
  <c r="R7204" i="5"/>
  <c r="S7204" i="5" s="1"/>
  <c r="Q7204" i="5"/>
  <c r="K7204" i="5"/>
  <c r="S7203" i="5"/>
  <c r="T7203" i="5" s="1"/>
  <c r="R7203" i="5"/>
  <c r="Q7203" i="5"/>
  <c r="K7203" i="5"/>
  <c r="T7202" i="5"/>
  <c r="R7202" i="5"/>
  <c r="S7202" i="5" s="1"/>
  <c r="Q7202" i="5"/>
  <c r="K7202" i="5"/>
  <c r="S7201" i="5"/>
  <c r="T7201" i="5" s="1"/>
  <c r="R7201" i="5"/>
  <c r="Q7201" i="5"/>
  <c r="K7201" i="5"/>
  <c r="R7200" i="5"/>
  <c r="S7200" i="5" s="1"/>
  <c r="T7200" i="5" s="1"/>
  <c r="Q7200" i="5"/>
  <c r="K7200" i="5"/>
  <c r="S7199" i="5"/>
  <c r="T7199" i="5" s="1"/>
  <c r="R7199" i="5"/>
  <c r="Q7199" i="5"/>
  <c r="K7199" i="5"/>
  <c r="R7198" i="5"/>
  <c r="S7198" i="5" s="1"/>
  <c r="T7198" i="5" s="1"/>
  <c r="Q7198" i="5"/>
  <c r="K7198" i="5"/>
  <c r="S7197" i="5"/>
  <c r="T7197" i="5" s="1"/>
  <c r="R7197" i="5"/>
  <c r="Q7197" i="5"/>
  <c r="K7197" i="5"/>
  <c r="R7196" i="5"/>
  <c r="S7196" i="5" s="1"/>
  <c r="T7196" i="5" s="1"/>
  <c r="Q7196" i="5"/>
  <c r="K7196" i="5"/>
  <c r="S7195" i="5"/>
  <c r="T7195" i="5" s="1"/>
  <c r="R7195" i="5"/>
  <c r="Q7195" i="5"/>
  <c r="K7195" i="5"/>
  <c r="R7194" i="5"/>
  <c r="S7194" i="5" s="1"/>
  <c r="T7194" i="5" s="1"/>
  <c r="Q7194" i="5"/>
  <c r="K7194" i="5"/>
  <c r="S7193" i="5"/>
  <c r="T7193" i="5" s="1"/>
  <c r="R7193" i="5"/>
  <c r="Q7193" i="5"/>
  <c r="K7193" i="5"/>
  <c r="R7192" i="5"/>
  <c r="S7192" i="5" s="1"/>
  <c r="T7192" i="5" s="1"/>
  <c r="Q7192" i="5"/>
  <c r="K7192" i="5"/>
  <c r="S7191" i="5"/>
  <c r="T7191" i="5" s="1"/>
  <c r="R7191" i="5"/>
  <c r="Q7191" i="5"/>
  <c r="K7191" i="5"/>
  <c r="R7190" i="5"/>
  <c r="S7190" i="5" s="1"/>
  <c r="T7190" i="5" s="1"/>
  <c r="Q7190" i="5"/>
  <c r="K7190" i="5"/>
  <c r="S7189" i="5"/>
  <c r="T7189" i="5" s="1"/>
  <c r="R7189" i="5"/>
  <c r="Q7189" i="5"/>
  <c r="K7189" i="5"/>
  <c r="R7188" i="5"/>
  <c r="S7188" i="5" s="1"/>
  <c r="T7188" i="5" s="1"/>
  <c r="Q7188" i="5"/>
  <c r="K7188" i="5"/>
  <c r="S7187" i="5"/>
  <c r="T7187" i="5" s="1"/>
  <c r="R7187" i="5"/>
  <c r="Q7187" i="5"/>
  <c r="K7187" i="5"/>
  <c r="R7186" i="5"/>
  <c r="S7186" i="5" s="1"/>
  <c r="T7186" i="5" s="1"/>
  <c r="Q7186" i="5"/>
  <c r="K7186" i="5"/>
  <c r="S7185" i="5"/>
  <c r="T7185" i="5" s="1"/>
  <c r="R7185" i="5"/>
  <c r="Q7185" i="5"/>
  <c r="K7185" i="5"/>
  <c r="R7184" i="5"/>
  <c r="S7184" i="5" s="1"/>
  <c r="T7184" i="5" s="1"/>
  <c r="Q7184" i="5"/>
  <c r="K7184" i="5"/>
  <c r="S7183" i="5"/>
  <c r="T7183" i="5" s="1"/>
  <c r="R7183" i="5"/>
  <c r="Q7183" i="5"/>
  <c r="K7183" i="5"/>
  <c r="R7182" i="5"/>
  <c r="S7182" i="5" s="1"/>
  <c r="T7182" i="5" s="1"/>
  <c r="Q7182" i="5"/>
  <c r="K7182" i="5"/>
  <c r="S7181" i="5"/>
  <c r="T7181" i="5" s="1"/>
  <c r="R7181" i="5"/>
  <c r="Q7181" i="5"/>
  <c r="K7181" i="5"/>
  <c r="R7180" i="5"/>
  <c r="S7180" i="5" s="1"/>
  <c r="T7180" i="5" s="1"/>
  <c r="Q7180" i="5"/>
  <c r="K7180" i="5"/>
  <c r="S7179" i="5"/>
  <c r="T7179" i="5" s="1"/>
  <c r="R7179" i="5"/>
  <c r="Q7179" i="5"/>
  <c r="K7179" i="5"/>
  <c r="R7178" i="5"/>
  <c r="S7178" i="5" s="1"/>
  <c r="T7178" i="5" s="1"/>
  <c r="Q7178" i="5"/>
  <c r="K7178" i="5"/>
  <c r="S7177" i="5"/>
  <c r="T7177" i="5" s="1"/>
  <c r="R7177" i="5"/>
  <c r="Q7177" i="5"/>
  <c r="K7177" i="5"/>
  <c r="R7176" i="5"/>
  <c r="S7176" i="5" s="1"/>
  <c r="T7176" i="5" s="1"/>
  <c r="Q7176" i="5"/>
  <c r="K7176" i="5"/>
  <c r="S7175" i="5"/>
  <c r="T7175" i="5" s="1"/>
  <c r="R7175" i="5"/>
  <c r="Q7175" i="5"/>
  <c r="K7175" i="5"/>
  <c r="R7174" i="5"/>
  <c r="S7174" i="5" s="1"/>
  <c r="T7174" i="5" s="1"/>
  <c r="Q7174" i="5"/>
  <c r="K7174" i="5"/>
  <c r="S7173" i="5"/>
  <c r="T7173" i="5" s="1"/>
  <c r="R7173" i="5"/>
  <c r="Q7173" i="5"/>
  <c r="K7173" i="5"/>
  <c r="R7172" i="5"/>
  <c r="S7172" i="5" s="1"/>
  <c r="T7172" i="5" s="1"/>
  <c r="Q7172" i="5"/>
  <c r="K7172" i="5"/>
  <c r="S7171" i="5"/>
  <c r="T7171" i="5" s="1"/>
  <c r="R7171" i="5"/>
  <c r="Q7171" i="5"/>
  <c r="K7171" i="5"/>
  <c r="R7170" i="5"/>
  <c r="S7170" i="5" s="1"/>
  <c r="T7170" i="5" s="1"/>
  <c r="Q7170" i="5"/>
  <c r="K7170" i="5"/>
  <c r="S7169" i="5"/>
  <c r="T7169" i="5" s="1"/>
  <c r="R7169" i="5"/>
  <c r="Q7169" i="5"/>
  <c r="K7169" i="5"/>
  <c r="R7168" i="5"/>
  <c r="S7168" i="5" s="1"/>
  <c r="T7168" i="5" s="1"/>
  <c r="Q7168" i="5"/>
  <c r="K7168" i="5"/>
  <c r="S7167" i="5"/>
  <c r="T7167" i="5" s="1"/>
  <c r="R7167" i="5"/>
  <c r="Q7167" i="5"/>
  <c r="K7167" i="5"/>
  <c r="R7166" i="5"/>
  <c r="S7166" i="5" s="1"/>
  <c r="T7166" i="5" s="1"/>
  <c r="Q7166" i="5"/>
  <c r="K7166" i="5"/>
  <c r="S7165" i="5"/>
  <c r="T7165" i="5" s="1"/>
  <c r="R7165" i="5"/>
  <c r="Q7165" i="5"/>
  <c r="K7165" i="5"/>
  <c r="R7164" i="5"/>
  <c r="S7164" i="5" s="1"/>
  <c r="T7164" i="5" s="1"/>
  <c r="Q7164" i="5"/>
  <c r="K7164" i="5"/>
  <c r="S7163" i="5"/>
  <c r="T7163" i="5" s="1"/>
  <c r="R7163" i="5"/>
  <c r="Q7163" i="5"/>
  <c r="K7163" i="5"/>
  <c r="R7162" i="5"/>
  <c r="S7162" i="5" s="1"/>
  <c r="T7162" i="5" s="1"/>
  <c r="Q7162" i="5"/>
  <c r="K7162" i="5"/>
  <c r="S7161" i="5"/>
  <c r="T7161" i="5" s="1"/>
  <c r="R7161" i="5"/>
  <c r="Q7161" i="5"/>
  <c r="K7161" i="5"/>
  <c r="R7160" i="5"/>
  <c r="S7160" i="5" s="1"/>
  <c r="T7160" i="5" s="1"/>
  <c r="Q7160" i="5"/>
  <c r="K7160" i="5"/>
  <c r="S7159" i="5"/>
  <c r="T7159" i="5" s="1"/>
  <c r="R7159" i="5"/>
  <c r="Q7159" i="5"/>
  <c r="K7159" i="5"/>
  <c r="R7158" i="5"/>
  <c r="S7158" i="5" s="1"/>
  <c r="T7158" i="5" s="1"/>
  <c r="Q7158" i="5"/>
  <c r="K7158" i="5"/>
  <c r="S7157" i="5"/>
  <c r="T7157" i="5" s="1"/>
  <c r="R7157" i="5"/>
  <c r="Q7157" i="5"/>
  <c r="K7157" i="5"/>
  <c r="R7156" i="5"/>
  <c r="S7156" i="5" s="1"/>
  <c r="T7156" i="5" s="1"/>
  <c r="Q7156" i="5"/>
  <c r="K7156" i="5"/>
  <c r="S7155" i="5"/>
  <c r="T7155" i="5" s="1"/>
  <c r="R7155" i="5"/>
  <c r="Q7155" i="5"/>
  <c r="K7155" i="5"/>
  <c r="R7154" i="5"/>
  <c r="S7154" i="5" s="1"/>
  <c r="T7154" i="5" s="1"/>
  <c r="Q7154" i="5"/>
  <c r="K7154" i="5"/>
  <c r="S7153" i="5"/>
  <c r="T7153" i="5" s="1"/>
  <c r="R7153" i="5"/>
  <c r="Q7153" i="5"/>
  <c r="K7153" i="5"/>
  <c r="R7152" i="5"/>
  <c r="S7152" i="5" s="1"/>
  <c r="T7152" i="5" s="1"/>
  <c r="Q7152" i="5"/>
  <c r="K7152" i="5"/>
  <c r="S7151" i="5"/>
  <c r="T7151" i="5" s="1"/>
  <c r="R7151" i="5"/>
  <c r="Q7151" i="5"/>
  <c r="K7151" i="5"/>
  <c r="R7150" i="5"/>
  <c r="S7150" i="5" s="1"/>
  <c r="T7150" i="5" s="1"/>
  <c r="Q7150" i="5"/>
  <c r="K7150" i="5"/>
  <c r="S7149" i="5"/>
  <c r="T7149" i="5" s="1"/>
  <c r="R7149" i="5"/>
  <c r="Q7149" i="5"/>
  <c r="K7149" i="5"/>
  <c r="R7148" i="5"/>
  <c r="S7148" i="5" s="1"/>
  <c r="T7148" i="5" s="1"/>
  <c r="Q7148" i="5"/>
  <c r="K7148" i="5"/>
  <c r="S7147" i="5"/>
  <c r="T7147" i="5" s="1"/>
  <c r="R7147" i="5"/>
  <c r="Q7147" i="5"/>
  <c r="K7147" i="5"/>
  <c r="R7146" i="5"/>
  <c r="S7146" i="5" s="1"/>
  <c r="T7146" i="5" s="1"/>
  <c r="Q7146" i="5"/>
  <c r="K7146" i="5"/>
  <c r="S7145" i="5"/>
  <c r="T7145" i="5" s="1"/>
  <c r="R7145" i="5"/>
  <c r="Q7145" i="5"/>
  <c r="K7145" i="5"/>
  <c r="R7144" i="5"/>
  <c r="S7144" i="5" s="1"/>
  <c r="T7144" i="5" s="1"/>
  <c r="Q7144" i="5"/>
  <c r="K7144" i="5"/>
  <c r="S7143" i="5"/>
  <c r="T7143" i="5" s="1"/>
  <c r="R7143" i="5"/>
  <c r="Q7143" i="5"/>
  <c r="K7143" i="5"/>
  <c r="R7142" i="5"/>
  <c r="S7142" i="5" s="1"/>
  <c r="T7142" i="5" s="1"/>
  <c r="Q7142" i="5"/>
  <c r="K7142" i="5"/>
  <c r="S7141" i="5"/>
  <c r="T7141" i="5" s="1"/>
  <c r="R7141" i="5"/>
  <c r="Q7141" i="5"/>
  <c r="K7141" i="5"/>
  <c r="R7140" i="5"/>
  <c r="S7140" i="5" s="1"/>
  <c r="T7140" i="5" s="1"/>
  <c r="Q7140" i="5"/>
  <c r="K7140" i="5"/>
  <c r="S7139" i="5"/>
  <c r="T7139" i="5" s="1"/>
  <c r="R7139" i="5"/>
  <c r="Q7139" i="5"/>
  <c r="K7139" i="5"/>
  <c r="R7138" i="5"/>
  <c r="S7138" i="5" s="1"/>
  <c r="T7138" i="5" s="1"/>
  <c r="Q7138" i="5"/>
  <c r="K7138" i="5"/>
  <c r="S7137" i="5"/>
  <c r="T7137" i="5" s="1"/>
  <c r="R7137" i="5"/>
  <c r="Q7137" i="5"/>
  <c r="K7137" i="5"/>
  <c r="R7136" i="5"/>
  <c r="S7136" i="5" s="1"/>
  <c r="T7136" i="5" s="1"/>
  <c r="Q7136" i="5"/>
  <c r="K7136" i="5"/>
  <c r="S7135" i="5"/>
  <c r="T7135" i="5" s="1"/>
  <c r="R7135" i="5"/>
  <c r="Q7135" i="5"/>
  <c r="K7135" i="5"/>
  <c r="R7134" i="5"/>
  <c r="S7134" i="5" s="1"/>
  <c r="T7134" i="5" s="1"/>
  <c r="Q7134" i="5"/>
  <c r="K7134" i="5"/>
  <c r="S7133" i="5"/>
  <c r="T7133" i="5" s="1"/>
  <c r="R7133" i="5"/>
  <c r="Q7133" i="5"/>
  <c r="K7133" i="5"/>
  <c r="R7132" i="5"/>
  <c r="S7132" i="5" s="1"/>
  <c r="T7132" i="5" s="1"/>
  <c r="Q7132" i="5"/>
  <c r="K7132" i="5"/>
  <c r="S7131" i="5"/>
  <c r="T7131" i="5" s="1"/>
  <c r="R7131" i="5"/>
  <c r="Q7131" i="5"/>
  <c r="K7131" i="5"/>
  <c r="R7130" i="5"/>
  <c r="S7130" i="5" s="1"/>
  <c r="T7130" i="5" s="1"/>
  <c r="Q7130" i="5"/>
  <c r="K7130" i="5"/>
  <c r="S7129" i="5"/>
  <c r="T7129" i="5" s="1"/>
  <c r="R7129" i="5"/>
  <c r="Q7129" i="5"/>
  <c r="K7129" i="5"/>
  <c r="R7128" i="5"/>
  <c r="S7128" i="5" s="1"/>
  <c r="T7128" i="5" s="1"/>
  <c r="Q7128" i="5"/>
  <c r="K7128" i="5"/>
  <c r="S7127" i="5"/>
  <c r="T7127" i="5" s="1"/>
  <c r="R7127" i="5"/>
  <c r="Q7127" i="5"/>
  <c r="K7127" i="5"/>
  <c r="R7126" i="5"/>
  <c r="S7126" i="5" s="1"/>
  <c r="T7126" i="5" s="1"/>
  <c r="Q7126" i="5"/>
  <c r="K7126" i="5"/>
  <c r="S7125" i="5"/>
  <c r="T7125" i="5" s="1"/>
  <c r="R7125" i="5"/>
  <c r="Q7125" i="5"/>
  <c r="K7125" i="5"/>
  <c r="R7124" i="5"/>
  <c r="S7124" i="5" s="1"/>
  <c r="T7124" i="5" s="1"/>
  <c r="Q7124" i="5"/>
  <c r="K7124" i="5"/>
  <c r="S7123" i="5"/>
  <c r="T7123" i="5" s="1"/>
  <c r="R7123" i="5"/>
  <c r="Q7123" i="5"/>
  <c r="K7123" i="5"/>
  <c r="R7122" i="5"/>
  <c r="S7122" i="5" s="1"/>
  <c r="T7122" i="5" s="1"/>
  <c r="Q7122" i="5"/>
  <c r="K7122" i="5"/>
  <c r="S7121" i="5"/>
  <c r="T7121" i="5" s="1"/>
  <c r="R7121" i="5"/>
  <c r="Q7121" i="5"/>
  <c r="K7121" i="5"/>
  <c r="R7120" i="5"/>
  <c r="S7120" i="5" s="1"/>
  <c r="T7120" i="5" s="1"/>
  <c r="Q7120" i="5"/>
  <c r="K7120" i="5"/>
  <c r="S7119" i="5"/>
  <c r="T7119" i="5" s="1"/>
  <c r="R7119" i="5"/>
  <c r="Q7119" i="5"/>
  <c r="K7119" i="5"/>
  <c r="R7118" i="5"/>
  <c r="S7118" i="5" s="1"/>
  <c r="T7118" i="5" s="1"/>
  <c r="Q7118" i="5"/>
  <c r="K7118" i="5"/>
  <c r="S7117" i="5"/>
  <c r="T7117" i="5" s="1"/>
  <c r="R7117" i="5"/>
  <c r="Q7117" i="5"/>
  <c r="K7117" i="5"/>
  <c r="R7116" i="5"/>
  <c r="S7116" i="5" s="1"/>
  <c r="T7116" i="5" s="1"/>
  <c r="Q7116" i="5"/>
  <c r="K7116" i="5"/>
  <c r="S7115" i="5"/>
  <c r="T7115" i="5" s="1"/>
  <c r="R7115" i="5"/>
  <c r="Q7115" i="5"/>
  <c r="K7115" i="5"/>
  <c r="R7114" i="5"/>
  <c r="S7114" i="5" s="1"/>
  <c r="T7114" i="5" s="1"/>
  <c r="Q7114" i="5"/>
  <c r="K7114" i="5"/>
  <c r="S7113" i="5"/>
  <c r="T7113" i="5" s="1"/>
  <c r="R7113" i="5"/>
  <c r="Q7113" i="5"/>
  <c r="K7113" i="5"/>
  <c r="R7112" i="5"/>
  <c r="S7112" i="5" s="1"/>
  <c r="T7112" i="5" s="1"/>
  <c r="Q7112" i="5"/>
  <c r="K7112" i="5"/>
  <c r="S7111" i="5"/>
  <c r="T7111" i="5" s="1"/>
  <c r="R7111" i="5"/>
  <c r="Q7111" i="5"/>
  <c r="K7111" i="5"/>
  <c r="R7110" i="5"/>
  <c r="S7110" i="5" s="1"/>
  <c r="T7110" i="5" s="1"/>
  <c r="Q7110" i="5"/>
  <c r="K7110" i="5"/>
  <c r="S7109" i="5"/>
  <c r="T7109" i="5" s="1"/>
  <c r="R7109" i="5"/>
  <c r="Q7109" i="5"/>
  <c r="K7109" i="5"/>
  <c r="R7108" i="5"/>
  <c r="S7108" i="5" s="1"/>
  <c r="T7108" i="5" s="1"/>
  <c r="Q7108" i="5"/>
  <c r="K7108" i="5"/>
  <c r="S7107" i="5"/>
  <c r="T7107" i="5" s="1"/>
  <c r="R7107" i="5"/>
  <c r="Q7107" i="5"/>
  <c r="K7107" i="5"/>
  <c r="R7106" i="5"/>
  <c r="S7106" i="5" s="1"/>
  <c r="T7106" i="5" s="1"/>
  <c r="Q7106" i="5"/>
  <c r="K7106" i="5"/>
  <c r="S7105" i="5"/>
  <c r="T7105" i="5" s="1"/>
  <c r="R7105" i="5"/>
  <c r="Q7105" i="5"/>
  <c r="K7105" i="5"/>
  <c r="R7104" i="5"/>
  <c r="S7104" i="5" s="1"/>
  <c r="T7104" i="5" s="1"/>
  <c r="Q7104" i="5"/>
  <c r="K7104" i="5"/>
  <c r="S7103" i="5"/>
  <c r="T7103" i="5" s="1"/>
  <c r="R7103" i="5"/>
  <c r="Q7103" i="5"/>
  <c r="K7103" i="5"/>
  <c r="R7102" i="5"/>
  <c r="S7102" i="5" s="1"/>
  <c r="T7102" i="5" s="1"/>
  <c r="Q7102" i="5"/>
  <c r="K7102" i="5"/>
  <c r="S7101" i="5"/>
  <c r="T7101" i="5" s="1"/>
  <c r="R7101" i="5"/>
  <c r="Q7101" i="5"/>
  <c r="K7101" i="5"/>
  <c r="R7100" i="5"/>
  <c r="S7100" i="5" s="1"/>
  <c r="T7100" i="5" s="1"/>
  <c r="Q7100" i="5"/>
  <c r="K7100" i="5"/>
  <c r="S7099" i="5"/>
  <c r="T7099" i="5" s="1"/>
  <c r="R7099" i="5"/>
  <c r="Q7099" i="5"/>
  <c r="K7099" i="5"/>
  <c r="R7098" i="5"/>
  <c r="S7098" i="5" s="1"/>
  <c r="T7098" i="5" s="1"/>
  <c r="Q7098" i="5"/>
  <c r="K7098" i="5"/>
  <c r="S7097" i="5"/>
  <c r="T7097" i="5" s="1"/>
  <c r="R7097" i="5"/>
  <c r="Q7097" i="5"/>
  <c r="K7097" i="5"/>
  <c r="R7096" i="5"/>
  <c r="S7096" i="5" s="1"/>
  <c r="T7096" i="5" s="1"/>
  <c r="Q7096" i="5"/>
  <c r="K7096" i="5"/>
  <c r="S7095" i="5"/>
  <c r="T7095" i="5" s="1"/>
  <c r="R7095" i="5"/>
  <c r="Q7095" i="5"/>
  <c r="K7095" i="5"/>
  <c r="R7094" i="5"/>
  <c r="S7094" i="5" s="1"/>
  <c r="T7094" i="5" s="1"/>
  <c r="Q7094" i="5"/>
  <c r="K7094" i="5"/>
  <c r="S7093" i="5"/>
  <c r="T7093" i="5" s="1"/>
  <c r="R7093" i="5"/>
  <c r="Q7093" i="5"/>
  <c r="K7093" i="5"/>
  <c r="R7092" i="5"/>
  <c r="S7092" i="5" s="1"/>
  <c r="T7092" i="5" s="1"/>
  <c r="Q7092" i="5"/>
  <c r="K7092" i="5"/>
  <c r="S7091" i="5"/>
  <c r="T7091" i="5" s="1"/>
  <c r="R7091" i="5"/>
  <c r="Q7091" i="5"/>
  <c r="K7091" i="5"/>
  <c r="R7090" i="5"/>
  <c r="S7090" i="5" s="1"/>
  <c r="T7090" i="5" s="1"/>
  <c r="Q7090" i="5"/>
  <c r="K7090" i="5"/>
  <c r="S7089" i="5"/>
  <c r="T7089" i="5" s="1"/>
  <c r="R7089" i="5"/>
  <c r="Q7089" i="5"/>
  <c r="K7089" i="5"/>
  <c r="R7088" i="5"/>
  <c r="S7088" i="5" s="1"/>
  <c r="T7088" i="5" s="1"/>
  <c r="Q7088" i="5"/>
  <c r="K7088" i="5"/>
  <c r="S7087" i="5"/>
  <c r="T7087" i="5" s="1"/>
  <c r="R7087" i="5"/>
  <c r="Q7087" i="5"/>
  <c r="K7087" i="5"/>
  <c r="R7086" i="5"/>
  <c r="S7086" i="5" s="1"/>
  <c r="T7086" i="5" s="1"/>
  <c r="Q7086" i="5"/>
  <c r="K7086" i="5"/>
  <c r="S7085" i="5"/>
  <c r="T7085" i="5" s="1"/>
  <c r="R7085" i="5"/>
  <c r="Q7085" i="5"/>
  <c r="K7085" i="5"/>
  <c r="R7084" i="5"/>
  <c r="S7084" i="5" s="1"/>
  <c r="T7084" i="5" s="1"/>
  <c r="Q7084" i="5"/>
  <c r="K7084" i="5"/>
  <c r="S7083" i="5"/>
  <c r="T7083" i="5" s="1"/>
  <c r="R7083" i="5"/>
  <c r="Q7083" i="5"/>
  <c r="K7083" i="5"/>
  <c r="R7082" i="5"/>
  <c r="S7082" i="5" s="1"/>
  <c r="T7082" i="5" s="1"/>
  <c r="Q7082" i="5"/>
  <c r="K7082" i="5"/>
  <c r="S7081" i="5"/>
  <c r="T7081" i="5" s="1"/>
  <c r="R7081" i="5"/>
  <c r="Q7081" i="5"/>
  <c r="K7081" i="5"/>
  <c r="R7080" i="5"/>
  <c r="S7080" i="5" s="1"/>
  <c r="T7080" i="5" s="1"/>
  <c r="Q7080" i="5"/>
  <c r="K7080" i="5"/>
  <c r="S7079" i="5"/>
  <c r="T7079" i="5" s="1"/>
  <c r="R7079" i="5"/>
  <c r="Q7079" i="5"/>
  <c r="K7079" i="5"/>
  <c r="R7078" i="5"/>
  <c r="S7078" i="5" s="1"/>
  <c r="T7078" i="5" s="1"/>
  <c r="Q7078" i="5"/>
  <c r="K7078" i="5"/>
  <c r="S7077" i="5"/>
  <c r="T7077" i="5" s="1"/>
  <c r="R7077" i="5"/>
  <c r="Q7077" i="5"/>
  <c r="K7077" i="5"/>
  <c r="T7076" i="5"/>
  <c r="R7076" i="5"/>
  <c r="S7076" i="5" s="1"/>
  <c r="Q7076" i="5"/>
  <c r="K7076" i="5"/>
  <c r="S7075" i="5"/>
  <c r="T7075" i="5" s="1"/>
  <c r="R7075" i="5"/>
  <c r="Q7075" i="5"/>
  <c r="K7075" i="5"/>
  <c r="T7074" i="5"/>
  <c r="R7074" i="5"/>
  <c r="S7074" i="5" s="1"/>
  <c r="Q7074" i="5"/>
  <c r="K7074" i="5"/>
  <c r="S7073" i="5"/>
  <c r="T7073" i="5" s="1"/>
  <c r="R7073" i="5"/>
  <c r="Q7073" i="5"/>
  <c r="K7073" i="5"/>
  <c r="T7072" i="5"/>
  <c r="R7072" i="5"/>
  <c r="S7072" i="5" s="1"/>
  <c r="Q7072" i="5"/>
  <c r="K7072" i="5"/>
  <c r="S7071" i="5"/>
  <c r="T7071" i="5" s="1"/>
  <c r="R7071" i="5"/>
  <c r="Q7071" i="5"/>
  <c r="K7071" i="5"/>
  <c r="T7070" i="5"/>
  <c r="R7070" i="5"/>
  <c r="S7070" i="5" s="1"/>
  <c r="Q7070" i="5"/>
  <c r="K7070" i="5"/>
  <c r="S7069" i="5"/>
  <c r="T7069" i="5" s="1"/>
  <c r="R7069" i="5"/>
  <c r="Q7069" i="5"/>
  <c r="K7069" i="5"/>
  <c r="T7068" i="5"/>
  <c r="R7068" i="5"/>
  <c r="S7068" i="5" s="1"/>
  <c r="Q7068" i="5"/>
  <c r="K7068" i="5"/>
  <c r="S7067" i="5"/>
  <c r="T7067" i="5" s="1"/>
  <c r="R7067" i="5"/>
  <c r="Q7067" i="5"/>
  <c r="K7067" i="5"/>
  <c r="T7066" i="5"/>
  <c r="R7066" i="5"/>
  <c r="S7066" i="5" s="1"/>
  <c r="Q7066" i="5"/>
  <c r="K7066" i="5"/>
  <c r="S7065" i="5"/>
  <c r="T7065" i="5" s="1"/>
  <c r="R7065" i="5"/>
  <c r="Q7065" i="5"/>
  <c r="K7065" i="5"/>
  <c r="T7064" i="5"/>
  <c r="R7064" i="5"/>
  <c r="S7064" i="5" s="1"/>
  <c r="Q7064" i="5"/>
  <c r="K7064" i="5"/>
  <c r="S7063" i="5"/>
  <c r="T7063" i="5" s="1"/>
  <c r="R7063" i="5"/>
  <c r="Q7063" i="5"/>
  <c r="K7063" i="5"/>
  <c r="T7062" i="5"/>
  <c r="R7062" i="5"/>
  <c r="S7062" i="5" s="1"/>
  <c r="Q7062" i="5"/>
  <c r="K7062" i="5"/>
  <c r="S7061" i="5"/>
  <c r="T7061" i="5" s="1"/>
  <c r="R7061" i="5"/>
  <c r="Q7061" i="5"/>
  <c r="K7061" i="5"/>
  <c r="T7060" i="5"/>
  <c r="R7060" i="5"/>
  <c r="S7060" i="5" s="1"/>
  <c r="Q7060" i="5"/>
  <c r="K7060" i="5"/>
  <c r="S7059" i="5"/>
  <c r="T7059" i="5" s="1"/>
  <c r="R7059" i="5"/>
  <c r="Q7059" i="5"/>
  <c r="K7059" i="5"/>
  <c r="T7058" i="5"/>
  <c r="R7058" i="5"/>
  <c r="S7058" i="5" s="1"/>
  <c r="Q7058" i="5"/>
  <c r="K7058" i="5"/>
  <c r="S7057" i="5"/>
  <c r="T7057" i="5" s="1"/>
  <c r="R7057" i="5"/>
  <c r="Q7057" i="5"/>
  <c r="K7057" i="5"/>
  <c r="T7056" i="5"/>
  <c r="R7056" i="5"/>
  <c r="S7056" i="5" s="1"/>
  <c r="Q7056" i="5"/>
  <c r="K7056" i="5"/>
  <c r="S7055" i="5"/>
  <c r="T7055" i="5" s="1"/>
  <c r="R7055" i="5"/>
  <c r="Q7055" i="5"/>
  <c r="K7055" i="5"/>
  <c r="T7054" i="5"/>
  <c r="R7054" i="5"/>
  <c r="S7054" i="5" s="1"/>
  <c r="Q7054" i="5"/>
  <c r="K7054" i="5"/>
  <c r="S7053" i="5"/>
  <c r="T7053" i="5" s="1"/>
  <c r="R7053" i="5"/>
  <c r="Q7053" i="5"/>
  <c r="K7053" i="5"/>
  <c r="T7052" i="5"/>
  <c r="R7052" i="5"/>
  <c r="S7052" i="5" s="1"/>
  <c r="Q7052" i="5"/>
  <c r="K7052" i="5"/>
  <c r="S7051" i="5"/>
  <c r="T7051" i="5" s="1"/>
  <c r="R7051" i="5"/>
  <c r="Q7051" i="5"/>
  <c r="K7051" i="5"/>
  <c r="T7050" i="5"/>
  <c r="R7050" i="5"/>
  <c r="S7050" i="5" s="1"/>
  <c r="Q7050" i="5"/>
  <c r="K7050" i="5"/>
  <c r="S7049" i="5"/>
  <c r="T7049" i="5" s="1"/>
  <c r="R7049" i="5"/>
  <c r="Q7049" i="5"/>
  <c r="K7049" i="5"/>
  <c r="T7048" i="5"/>
  <c r="R7048" i="5"/>
  <c r="S7048" i="5" s="1"/>
  <c r="Q7048" i="5"/>
  <c r="K7048" i="5"/>
  <c r="S7047" i="5"/>
  <c r="T7047" i="5" s="1"/>
  <c r="R7047" i="5"/>
  <c r="Q7047" i="5"/>
  <c r="K7047" i="5"/>
  <c r="T7046" i="5"/>
  <c r="R7046" i="5"/>
  <c r="S7046" i="5" s="1"/>
  <c r="Q7046" i="5"/>
  <c r="K7046" i="5"/>
  <c r="S7045" i="5"/>
  <c r="T7045" i="5" s="1"/>
  <c r="R7045" i="5"/>
  <c r="Q7045" i="5"/>
  <c r="K7045" i="5"/>
  <c r="T7044" i="5"/>
  <c r="R7044" i="5"/>
  <c r="S7044" i="5" s="1"/>
  <c r="Q7044" i="5"/>
  <c r="K7044" i="5"/>
  <c r="S7043" i="5"/>
  <c r="T7043" i="5" s="1"/>
  <c r="R7043" i="5"/>
  <c r="Q7043" i="5"/>
  <c r="K7043" i="5"/>
  <c r="T7042" i="5"/>
  <c r="R7042" i="5"/>
  <c r="S7042" i="5" s="1"/>
  <c r="Q7042" i="5"/>
  <c r="K7042" i="5"/>
  <c r="S7041" i="5"/>
  <c r="T7041" i="5" s="1"/>
  <c r="R7041" i="5"/>
  <c r="Q7041" i="5"/>
  <c r="K7041" i="5"/>
  <c r="T7040" i="5"/>
  <c r="R7040" i="5"/>
  <c r="S7040" i="5" s="1"/>
  <c r="Q7040" i="5"/>
  <c r="K7040" i="5"/>
  <c r="S7039" i="5"/>
  <c r="T7039" i="5" s="1"/>
  <c r="R7039" i="5"/>
  <c r="Q7039" i="5"/>
  <c r="K7039" i="5"/>
  <c r="T7038" i="5"/>
  <c r="R7038" i="5"/>
  <c r="S7038" i="5" s="1"/>
  <c r="Q7038" i="5"/>
  <c r="K7038" i="5"/>
  <c r="S7037" i="5"/>
  <c r="T7037" i="5" s="1"/>
  <c r="R7037" i="5"/>
  <c r="Q7037" i="5"/>
  <c r="K7037" i="5"/>
  <c r="T7036" i="5"/>
  <c r="R7036" i="5"/>
  <c r="S7036" i="5" s="1"/>
  <c r="Q7036" i="5"/>
  <c r="K7036" i="5"/>
  <c r="S7035" i="5"/>
  <c r="T7035" i="5" s="1"/>
  <c r="R7035" i="5"/>
  <c r="Q7035" i="5"/>
  <c r="K7035" i="5"/>
  <c r="T7034" i="5"/>
  <c r="R7034" i="5"/>
  <c r="S7034" i="5" s="1"/>
  <c r="Q7034" i="5"/>
  <c r="K7034" i="5"/>
  <c r="S7033" i="5"/>
  <c r="T7033" i="5" s="1"/>
  <c r="R7033" i="5"/>
  <c r="Q7033" i="5"/>
  <c r="K7033" i="5"/>
  <c r="T7032" i="5"/>
  <c r="R7032" i="5"/>
  <c r="S7032" i="5" s="1"/>
  <c r="Q7032" i="5"/>
  <c r="K7032" i="5"/>
  <c r="S7031" i="5"/>
  <c r="T7031" i="5" s="1"/>
  <c r="R7031" i="5"/>
  <c r="Q7031" i="5"/>
  <c r="K7031" i="5"/>
  <c r="R7030" i="5"/>
  <c r="S7030" i="5" s="1"/>
  <c r="T7030" i="5" s="1"/>
  <c r="Q7030" i="5"/>
  <c r="K7030" i="5"/>
  <c r="S7029" i="5"/>
  <c r="T7029" i="5" s="1"/>
  <c r="R7029" i="5"/>
  <c r="Q7029" i="5"/>
  <c r="K7029" i="5"/>
  <c r="R7028" i="5"/>
  <c r="S7028" i="5" s="1"/>
  <c r="T7028" i="5" s="1"/>
  <c r="Q7028" i="5"/>
  <c r="K7028" i="5"/>
  <c r="S7027" i="5"/>
  <c r="T7027" i="5" s="1"/>
  <c r="R7027" i="5"/>
  <c r="Q7027" i="5"/>
  <c r="K7027" i="5"/>
  <c r="R7026" i="5"/>
  <c r="S7026" i="5" s="1"/>
  <c r="T7026" i="5" s="1"/>
  <c r="Q7026" i="5"/>
  <c r="K7026" i="5"/>
  <c r="S7025" i="5"/>
  <c r="T7025" i="5" s="1"/>
  <c r="R7025" i="5"/>
  <c r="Q7025" i="5"/>
  <c r="K7025" i="5"/>
  <c r="R7024" i="5"/>
  <c r="S7024" i="5" s="1"/>
  <c r="T7024" i="5" s="1"/>
  <c r="Q7024" i="5"/>
  <c r="K7024" i="5"/>
  <c r="S7023" i="5"/>
  <c r="T7023" i="5" s="1"/>
  <c r="R7023" i="5"/>
  <c r="Q7023" i="5"/>
  <c r="K7023" i="5"/>
  <c r="R7022" i="5"/>
  <c r="S7022" i="5" s="1"/>
  <c r="T7022" i="5" s="1"/>
  <c r="Q7022" i="5"/>
  <c r="K7022" i="5"/>
  <c r="S7021" i="5"/>
  <c r="T7021" i="5" s="1"/>
  <c r="R7021" i="5"/>
  <c r="Q7021" i="5"/>
  <c r="K7021" i="5"/>
  <c r="R7020" i="5"/>
  <c r="S7020" i="5" s="1"/>
  <c r="T7020" i="5" s="1"/>
  <c r="Q7020" i="5"/>
  <c r="K7020" i="5"/>
  <c r="S7019" i="5"/>
  <c r="T7019" i="5" s="1"/>
  <c r="R7019" i="5"/>
  <c r="Q7019" i="5"/>
  <c r="K7019" i="5"/>
  <c r="R7018" i="5"/>
  <c r="S7018" i="5" s="1"/>
  <c r="T7018" i="5" s="1"/>
  <c r="Q7018" i="5"/>
  <c r="K7018" i="5"/>
  <c r="S7017" i="5"/>
  <c r="T7017" i="5" s="1"/>
  <c r="R7017" i="5"/>
  <c r="Q7017" i="5"/>
  <c r="K7017" i="5"/>
  <c r="R7016" i="5"/>
  <c r="S7016" i="5" s="1"/>
  <c r="T7016" i="5" s="1"/>
  <c r="Q7016" i="5"/>
  <c r="K7016" i="5"/>
  <c r="S7015" i="5"/>
  <c r="T7015" i="5" s="1"/>
  <c r="R7015" i="5"/>
  <c r="Q7015" i="5"/>
  <c r="K7015" i="5"/>
  <c r="R7014" i="5"/>
  <c r="S7014" i="5" s="1"/>
  <c r="T7014" i="5" s="1"/>
  <c r="Q7014" i="5"/>
  <c r="K7014" i="5"/>
  <c r="S7013" i="5"/>
  <c r="T7013" i="5" s="1"/>
  <c r="R7013" i="5"/>
  <c r="Q7013" i="5"/>
  <c r="K7013" i="5"/>
  <c r="R7012" i="5"/>
  <c r="S7012" i="5" s="1"/>
  <c r="T7012" i="5" s="1"/>
  <c r="Q7012" i="5"/>
  <c r="K7012" i="5"/>
  <c r="S7011" i="5"/>
  <c r="T7011" i="5" s="1"/>
  <c r="R7011" i="5"/>
  <c r="Q7011" i="5"/>
  <c r="K7011" i="5"/>
  <c r="R7010" i="5"/>
  <c r="S7010" i="5" s="1"/>
  <c r="T7010" i="5" s="1"/>
  <c r="Q7010" i="5"/>
  <c r="K7010" i="5"/>
  <c r="S7009" i="5"/>
  <c r="T7009" i="5" s="1"/>
  <c r="R7009" i="5"/>
  <c r="Q7009" i="5"/>
  <c r="K7009" i="5"/>
  <c r="R7008" i="5"/>
  <c r="S7008" i="5" s="1"/>
  <c r="T7008" i="5" s="1"/>
  <c r="Q7008" i="5"/>
  <c r="K7008" i="5"/>
  <c r="S7007" i="5"/>
  <c r="T7007" i="5" s="1"/>
  <c r="R7007" i="5"/>
  <c r="Q7007" i="5"/>
  <c r="K7007" i="5"/>
  <c r="R7006" i="5"/>
  <c r="S7006" i="5" s="1"/>
  <c r="T7006" i="5" s="1"/>
  <c r="Q7006" i="5"/>
  <c r="K7006" i="5"/>
  <c r="S7005" i="5"/>
  <c r="T7005" i="5" s="1"/>
  <c r="R7005" i="5"/>
  <c r="Q7005" i="5"/>
  <c r="K7005" i="5"/>
  <c r="R7004" i="5"/>
  <c r="S7004" i="5" s="1"/>
  <c r="T7004" i="5" s="1"/>
  <c r="Q7004" i="5"/>
  <c r="K7004" i="5"/>
  <c r="S7003" i="5"/>
  <c r="T7003" i="5" s="1"/>
  <c r="R7003" i="5"/>
  <c r="Q7003" i="5"/>
  <c r="K7003" i="5"/>
  <c r="R7002" i="5"/>
  <c r="S7002" i="5" s="1"/>
  <c r="T7002" i="5" s="1"/>
  <c r="Q7002" i="5"/>
  <c r="K7002" i="5"/>
  <c r="S7001" i="5"/>
  <c r="T7001" i="5" s="1"/>
  <c r="R7001" i="5"/>
  <c r="Q7001" i="5"/>
  <c r="K7001" i="5"/>
  <c r="R7000" i="5"/>
  <c r="S7000" i="5" s="1"/>
  <c r="T7000" i="5" s="1"/>
  <c r="Q7000" i="5"/>
  <c r="K7000" i="5"/>
  <c r="S6999" i="5"/>
  <c r="T6999" i="5" s="1"/>
  <c r="R6999" i="5"/>
  <c r="Q6999" i="5"/>
  <c r="K6999" i="5"/>
  <c r="R6998" i="5"/>
  <c r="S6998" i="5" s="1"/>
  <c r="T6998" i="5" s="1"/>
  <c r="Q6998" i="5"/>
  <c r="K6998" i="5"/>
  <c r="S6997" i="5"/>
  <c r="T6997" i="5" s="1"/>
  <c r="R6997" i="5"/>
  <c r="Q6997" i="5"/>
  <c r="K6997" i="5"/>
  <c r="R6996" i="5"/>
  <c r="S6996" i="5" s="1"/>
  <c r="T6996" i="5" s="1"/>
  <c r="Q6996" i="5"/>
  <c r="K6996" i="5"/>
  <c r="S6995" i="5"/>
  <c r="T6995" i="5" s="1"/>
  <c r="R6995" i="5"/>
  <c r="Q6995" i="5"/>
  <c r="K6995" i="5"/>
  <c r="R6994" i="5"/>
  <c r="S6994" i="5" s="1"/>
  <c r="T6994" i="5" s="1"/>
  <c r="Q6994" i="5"/>
  <c r="K6994" i="5"/>
  <c r="S6993" i="5"/>
  <c r="T6993" i="5" s="1"/>
  <c r="R6993" i="5"/>
  <c r="Q6993" i="5"/>
  <c r="K6993" i="5"/>
  <c r="R6992" i="5"/>
  <c r="S6992" i="5" s="1"/>
  <c r="T6992" i="5" s="1"/>
  <c r="Q6992" i="5"/>
  <c r="K6992" i="5"/>
  <c r="S6991" i="5"/>
  <c r="T6991" i="5" s="1"/>
  <c r="R6991" i="5"/>
  <c r="Q6991" i="5"/>
  <c r="K6991" i="5"/>
  <c r="R6990" i="5"/>
  <c r="S6990" i="5" s="1"/>
  <c r="T6990" i="5" s="1"/>
  <c r="Q6990" i="5"/>
  <c r="K6990" i="5"/>
  <c r="S6989" i="5"/>
  <c r="T6989" i="5" s="1"/>
  <c r="R6989" i="5"/>
  <c r="Q6989" i="5"/>
  <c r="K6989" i="5"/>
  <c r="R6988" i="5"/>
  <c r="S6988" i="5" s="1"/>
  <c r="T6988" i="5" s="1"/>
  <c r="Q6988" i="5"/>
  <c r="K6988" i="5"/>
  <c r="S6987" i="5"/>
  <c r="T6987" i="5" s="1"/>
  <c r="R6987" i="5"/>
  <c r="Q6987" i="5"/>
  <c r="K6987" i="5"/>
  <c r="R6986" i="5"/>
  <c r="S6986" i="5" s="1"/>
  <c r="T6986" i="5" s="1"/>
  <c r="Q6986" i="5"/>
  <c r="K6986" i="5"/>
  <c r="S6985" i="5"/>
  <c r="T6985" i="5" s="1"/>
  <c r="R6985" i="5"/>
  <c r="Q6985" i="5"/>
  <c r="K6985" i="5"/>
  <c r="R6984" i="5"/>
  <c r="S6984" i="5" s="1"/>
  <c r="T6984" i="5" s="1"/>
  <c r="Q6984" i="5"/>
  <c r="K6984" i="5"/>
  <c r="S6983" i="5"/>
  <c r="T6983" i="5" s="1"/>
  <c r="R6983" i="5"/>
  <c r="Q6983" i="5"/>
  <c r="K6983" i="5"/>
  <c r="R6982" i="5"/>
  <c r="S6982" i="5" s="1"/>
  <c r="T6982" i="5" s="1"/>
  <c r="Q6982" i="5"/>
  <c r="K6982" i="5"/>
  <c r="S6981" i="5"/>
  <c r="T6981" i="5" s="1"/>
  <c r="R6981" i="5"/>
  <c r="Q6981" i="5"/>
  <c r="K6981" i="5"/>
  <c r="R6980" i="5"/>
  <c r="S6980" i="5" s="1"/>
  <c r="T6980" i="5" s="1"/>
  <c r="Q6980" i="5"/>
  <c r="K6980" i="5"/>
  <c r="S6979" i="5"/>
  <c r="T6979" i="5" s="1"/>
  <c r="R6979" i="5"/>
  <c r="Q6979" i="5"/>
  <c r="K6979" i="5"/>
  <c r="R6978" i="5"/>
  <c r="S6978" i="5" s="1"/>
  <c r="T6978" i="5" s="1"/>
  <c r="Q6978" i="5"/>
  <c r="K6978" i="5"/>
  <c r="S6977" i="5"/>
  <c r="T6977" i="5" s="1"/>
  <c r="R6977" i="5"/>
  <c r="Q6977" i="5"/>
  <c r="K6977" i="5"/>
  <c r="R6976" i="5"/>
  <c r="S6976" i="5" s="1"/>
  <c r="T6976" i="5" s="1"/>
  <c r="Q6976" i="5"/>
  <c r="K6976" i="5"/>
  <c r="S6975" i="5"/>
  <c r="T6975" i="5" s="1"/>
  <c r="R6975" i="5"/>
  <c r="Q6975" i="5"/>
  <c r="K6975" i="5"/>
  <c r="R6974" i="5"/>
  <c r="S6974" i="5" s="1"/>
  <c r="T6974" i="5" s="1"/>
  <c r="Q6974" i="5"/>
  <c r="K6974" i="5"/>
  <c r="S6973" i="5"/>
  <c r="T6973" i="5" s="1"/>
  <c r="R6973" i="5"/>
  <c r="Q6973" i="5"/>
  <c r="K6973" i="5"/>
  <c r="R6972" i="5"/>
  <c r="S6972" i="5" s="1"/>
  <c r="T6972" i="5" s="1"/>
  <c r="Q6972" i="5"/>
  <c r="K6972" i="5"/>
  <c r="S6971" i="5"/>
  <c r="T6971" i="5" s="1"/>
  <c r="R6971" i="5"/>
  <c r="Q6971" i="5"/>
  <c r="K6971" i="5"/>
  <c r="R6970" i="5"/>
  <c r="S6970" i="5" s="1"/>
  <c r="T6970" i="5" s="1"/>
  <c r="Q6970" i="5"/>
  <c r="K6970" i="5"/>
  <c r="S6969" i="5"/>
  <c r="T6969" i="5" s="1"/>
  <c r="R6969" i="5"/>
  <c r="Q6969" i="5"/>
  <c r="K6969" i="5"/>
  <c r="R6968" i="5"/>
  <c r="S6968" i="5" s="1"/>
  <c r="T6968" i="5" s="1"/>
  <c r="Q6968" i="5"/>
  <c r="K6968" i="5"/>
  <c r="S6967" i="5"/>
  <c r="T6967" i="5" s="1"/>
  <c r="R6967" i="5"/>
  <c r="Q6967" i="5"/>
  <c r="K6967" i="5"/>
  <c r="R6966" i="5"/>
  <c r="S6966" i="5" s="1"/>
  <c r="T6966" i="5" s="1"/>
  <c r="Q6966" i="5"/>
  <c r="K6966" i="5"/>
  <c r="S6965" i="5"/>
  <c r="T6965" i="5" s="1"/>
  <c r="R6965" i="5"/>
  <c r="Q6965" i="5"/>
  <c r="K6965" i="5"/>
  <c r="R6964" i="5"/>
  <c r="S6964" i="5" s="1"/>
  <c r="T6964" i="5" s="1"/>
  <c r="Q6964" i="5"/>
  <c r="K6964" i="5"/>
  <c r="S6963" i="5"/>
  <c r="T6963" i="5" s="1"/>
  <c r="R6963" i="5"/>
  <c r="Q6963" i="5"/>
  <c r="K6963" i="5"/>
  <c r="R6962" i="5"/>
  <c r="S6962" i="5" s="1"/>
  <c r="T6962" i="5" s="1"/>
  <c r="Q6962" i="5"/>
  <c r="K6962" i="5"/>
  <c r="S6961" i="5"/>
  <c r="T6961" i="5" s="1"/>
  <c r="R6961" i="5"/>
  <c r="Q6961" i="5"/>
  <c r="K6961" i="5"/>
  <c r="R6960" i="5"/>
  <c r="S6960" i="5" s="1"/>
  <c r="T6960" i="5" s="1"/>
  <c r="Q6960" i="5"/>
  <c r="K6960" i="5"/>
  <c r="S6959" i="5"/>
  <c r="T6959" i="5" s="1"/>
  <c r="R6959" i="5"/>
  <c r="Q6959" i="5"/>
  <c r="K6959" i="5"/>
  <c r="R6958" i="5"/>
  <c r="S6958" i="5" s="1"/>
  <c r="T6958" i="5" s="1"/>
  <c r="Q6958" i="5"/>
  <c r="K6958" i="5"/>
  <c r="S6957" i="5"/>
  <c r="T6957" i="5" s="1"/>
  <c r="R6957" i="5"/>
  <c r="Q6957" i="5"/>
  <c r="K6957" i="5"/>
  <c r="R6956" i="5"/>
  <c r="S6956" i="5" s="1"/>
  <c r="T6956" i="5" s="1"/>
  <c r="Q6956" i="5"/>
  <c r="K6956" i="5"/>
  <c r="S6955" i="5"/>
  <c r="T6955" i="5" s="1"/>
  <c r="R6955" i="5"/>
  <c r="Q6955" i="5"/>
  <c r="K6955" i="5"/>
  <c r="R6954" i="5"/>
  <c r="S6954" i="5" s="1"/>
  <c r="T6954" i="5" s="1"/>
  <c r="Q6954" i="5"/>
  <c r="K6954" i="5"/>
  <c r="S6953" i="5"/>
  <c r="T6953" i="5" s="1"/>
  <c r="R6953" i="5"/>
  <c r="Q6953" i="5"/>
  <c r="K6953" i="5"/>
  <c r="R6952" i="5"/>
  <c r="S6952" i="5" s="1"/>
  <c r="T6952" i="5" s="1"/>
  <c r="Q6952" i="5"/>
  <c r="K6952" i="5"/>
  <c r="S6951" i="5"/>
  <c r="T6951" i="5" s="1"/>
  <c r="R6951" i="5"/>
  <c r="Q6951" i="5"/>
  <c r="K6951" i="5"/>
  <c r="R6950" i="5"/>
  <c r="S6950" i="5" s="1"/>
  <c r="T6950" i="5" s="1"/>
  <c r="Q6950" i="5"/>
  <c r="K6950" i="5"/>
  <c r="S6949" i="5"/>
  <c r="T6949" i="5" s="1"/>
  <c r="R6949" i="5"/>
  <c r="Q6949" i="5"/>
  <c r="K6949" i="5"/>
  <c r="R6948" i="5"/>
  <c r="S6948" i="5" s="1"/>
  <c r="T6948" i="5" s="1"/>
  <c r="Q6948" i="5"/>
  <c r="K6948" i="5"/>
  <c r="S6947" i="5"/>
  <c r="T6947" i="5" s="1"/>
  <c r="R6947" i="5"/>
  <c r="Q6947" i="5"/>
  <c r="K6947" i="5"/>
  <c r="R6946" i="5"/>
  <c r="S6946" i="5" s="1"/>
  <c r="T6946" i="5" s="1"/>
  <c r="Q6946" i="5"/>
  <c r="K6946" i="5"/>
  <c r="S6945" i="5"/>
  <c r="T6945" i="5" s="1"/>
  <c r="R6945" i="5"/>
  <c r="Q6945" i="5"/>
  <c r="K6945" i="5"/>
  <c r="R6944" i="5"/>
  <c r="S6944" i="5" s="1"/>
  <c r="T6944" i="5" s="1"/>
  <c r="Q6944" i="5"/>
  <c r="K6944" i="5"/>
  <c r="S6943" i="5"/>
  <c r="T6943" i="5" s="1"/>
  <c r="R6943" i="5"/>
  <c r="Q6943" i="5"/>
  <c r="K6943" i="5"/>
  <c r="R6942" i="5"/>
  <c r="S6942" i="5" s="1"/>
  <c r="T6942" i="5" s="1"/>
  <c r="Q6942" i="5"/>
  <c r="K6942" i="5"/>
  <c r="S6941" i="5"/>
  <c r="T6941" i="5" s="1"/>
  <c r="R6941" i="5"/>
  <c r="Q6941" i="5"/>
  <c r="K6941" i="5"/>
  <c r="R6940" i="5"/>
  <c r="S6940" i="5" s="1"/>
  <c r="T6940" i="5" s="1"/>
  <c r="Q6940" i="5"/>
  <c r="K6940" i="5"/>
  <c r="S6939" i="5"/>
  <c r="T6939" i="5" s="1"/>
  <c r="R6939" i="5"/>
  <c r="Q6939" i="5"/>
  <c r="K6939" i="5"/>
  <c r="R6938" i="5"/>
  <c r="S6938" i="5" s="1"/>
  <c r="T6938" i="5" s="1"/>
  <c r="Q6938" i="5"/>
  <c r="K6938" i="5"/>
  <c r="S6937" i="5"/>
  <c r="T6937" i="5" s="1"/>
  <c r="R6937" i="5"/>
  <c r="Q6937" i="5"/>
  <c r="K6937" i="5"/>
  <c r="R6936" i="5"/>
  <c r="S6936" i="5" s="1"/>
  <c r="T6936" i="5" s="1"/>
  <c r="Q6936" i="5"/>
  <c r="K6936" i="5"/>
  <c r="S6935" i="5"/>
  <c r="T6935" i="5" s="1"/>
  <c r="R6935" i="5"/>
  <c r="Q6935" i="5"/>
  <c r="K6935" i="5"/>
  <c r="R6934" i="5"/>
  <c r="S6934" i="5" s="1"/>
  <c r="T6934" i="5" s="1"/>
  <c r="Q6934" i="5"/>
  <c r="K6934" i="5"/>
  <c r="S6933" i="5"/>
  <c r="T6933" i="5" s="1"/>
  <c r="R6933" i="5"/>
  <c r="Q6933" i="5"/>
  <c r="K6933" i="5"/>
  <c r="R6932" i="5"/>
  <c r="S6932" i="5" s="1"/>
  <c r="T6932" i="5" s="1"/>
  <c r="Q6932" i="5"/>
  <c r="K6932" i="5"/>
  <c r="S6931" i="5"/>
  <c r="T6931" i="5" s="1"/>
  <c r="R6931" i="5"/>
  <c r="Q6931" i="5"/>
  <c r="K6931" i="5"/>
  <c r="R6930" i="5"/>
  <c r="S6930" i="5" s="1"/>
  <c r="T6930" i="5" s="1"/>
  <c r="Q6930" i="5"/>
  <c r="K6930" i="5"/>
  <c r="S6929" i="5"/>
  <c r="T6929" i="5" s="1"/>
  <c r="R6929" i="5"/>
  <c r="Q6929" i="5"/>
  <c r="K6929" i="5"/>
  <c r="R6928" i="5"/>
  <c r="S6928" i="5" s="1"/>
  <c r="T6928" i="5" s="1"/>
  <c r="Q6928" i="5"/>
  <c r="K6928" i="5"/>
  <c r="S6927" i="5"/>
  <c r="T6927" i="5" s="1"/>
  <c r="R6927" i="5"/>
  <c r="Q6927" i="5"/>
  <c r="K6927" i="5"/>
  <c r="R6926" i="5"/>
  <c r="S6926" i="5" s="1"/>
  <c r="T6926" i="5" s="1"/>
  <c r="Q6926" i="5"/>
  <c r="K6926" i="5"/>
  <c r="S6925" i="5"/>
  <c r="T6925" i="5" s="1"/>
  <c r="R6925" i="5"/>
  <c r="Q6925" i="5"/>
  <c r="K6925" i="5"/>
  <c r="R6924" i="5"/>
  <c r="S6924" i="5" s="1"/>
  <c r="T6924" i="5" s="1"/>
  <c r="Q6924" i="5"/>
  <c r="K6924" i="5"/>
  <c r="S6923" i="5"/>
  <c r="T6923" i="5" s="1"/>
  <c r="R6923" i="5"/>
  <c r="Q6923" i="5"/>
  <c r="K6923" i="5"/>
  <c r="R6922" i="5"/>
  <c r="S6922" i="5" s="1"/>
  <c r="T6922" i="5" s="1"/>
  <c r="Q6922" i="5"/>
  <c r="K6922" i="5"/>
  <c r="S6921" i="5"/>
  <c r="T6921" i="5" s="1"/>
  <c r="R6921" i="5"/>
  <c r="Q6921" i="5"/>
  <c r="K6921" i="5"/>
  <c r="R6920" i="5"/>
  <c r="S6920" i="5" s="1"/>
  <c r="T6920" i="5" s="1"/>
  <c r="Q6920" i="5"/>
  <c r="K6920" i="5"/>
  <c r="S6919" i="5"/>
  <c r="T6919" i="5" s="1"/>
  <c r="R6919" i="5"/>
  <c r="Q6919" i="5"/>
  <c r="K6919" i="5"/>
  <c r="R6918" i="5"/>
  <c r="S6918" i="5" s="1"/>
  <c r="T6918" i="5" s="1"/>
  <c r="Q6918" i="5"/>
  <c r="K6918" i="5"/>
  <c r="S6917" i="5"/>
  <c r="T6917" i="5" s="1"/>
  <c r="R6917" i="5"/>
  <c r="Q6917" i="5"/>
  <c r="K6917" i="5"/>
  <c r="R6916" i="5"/>
  <c r="S6916" i="5" s="1"/>
  <c r="T6916" i="5" s="1"/>
  <c r="Q6916" i="5"/>
  <c r="K6916" i="5"/>
  <c r="S6915" i="5"/>
  <c r="T6915" i="5" s="1"/>
  <c r="R6915" i="5"/>
  <c r="Q6915" i="5"/>
  <c r="K6915" i="5"/>
  <c r="R6914" i="5"/>
  <c r="S6914" i="5" s="1"/>
  <c r="T6914" i="5" s="1"/>
  <c r="Q6914" i="5"/>
  <c r="K6914" i="5"/>
  <c r="S6913" i="5"/>
  <c r="T6913" i="5" s="1"/>
  <c r="R6913" i="5"/>
  <c r="Q6913" i="5"/>
  <c r="K6913" i="5"/>
  <c r="R6912" i="5"/>
  <c r="S6912" i="5" s="1"/>
  <c r="T6912" i="5" s="1"/>
  <c r="Q6912" i="5"/>
  <c r="K6912" i="5"/>
  <c r="S6911" i="5"/>
  <c r="T6911" i="5" s="1"/>
  <c r="R6911" i="5"/>
  <c r="Q6911" i="5"/>
  <c r="K6911" i="5"/>
  <c r="R6910" i="5"/>
  <c r="S6910" i="5" s="1"/>
  <c r="T6910" i="5" s="1"/>
  <c r="Q6910" i="5"/>
  <c r="K6910" i="5"/>
  <c r="S6909" i="5"/>
  <c r="T6909" i="5" s="1"/>
  <c r="R6909" i="5"/>
  <c r="Q6909" i="5"/>
  <c r="K6909" i="5"/>
  <c r="R6908" i="5"/>
  <c r="S6908" i="5" s="1"/>
  <c r="T6908" i="5" s="1"/>
  <c r="Q6908" i="5"/>
  <c r="K6908" i="5"/>
  <c r="S6907" i="5"/>
  <c r="T6907" i="5" s="1"/>
  <c r="R6907" i="5"/>
  <c r="Q6907" i="5"/>
  <c r="K6907" i="5"/>
  <c r="R6906" i="5"/>
  <c r="S6906" i="5" s="1"/>
  <c r="T6906" i="5" s="1"/>
  <c r="Q6906" i="5"/>
  <c r="K6906" i="5"/>
  <c r="S6905" i="5"/>
  <c r="T6905" i="5" s="1"/>
  <c r="R6905" i="5"/>
  <c r="Q6905" i="5"/>
  <c r="K6905" i="5"/>
  <c r="R6904" i="5"/>
  <c r="S6904" i="5" s="1"/>
  <c r="T6904" i="5" s="1"/>
  <c r="Q6904" i="5"/>
  <c r="K6904" i="5"/>
  <c r="S6903" i="5"/>
  <c r="T6903" i="5" s="1"/>
  <c r="R6903" i="5"/>
  <c r="Q6903" i="5"/>
  <c r="K6903" i="5"/>
  <c r="R6902" i="5"/>
  <c r="S6902" i="5" s="1"/>
  <c r="T6902" i="5" s="1"/>
  <c r="Q6902" i="5"/>
  <c r="K6902" i="5"/>
  <c r="S6901" i="5"/>
  <c r="T6901" i="5" s="1"/>
  <c r="R6901" i="5"/>
  <c r="Q6901" i="5"/>
  <c r="K6901" i="5"/>
  <c r="R6900" i="5"/>
  <c r="S6900" i="5" s="1"/>
  <c r="T6900" i="5" s="1"/>
  <c r="Q6900" i="5"/>
  <c r="K6900" i="5"/>
  <c r="S6899" i="5"/>
  <c r="T6899" i="5" s="1"/>
  <c r="R6899" i="5"/>
  <c r="Q6899" i="5"/>
  <c r="K6899" i="5"/>
  <c r="R6898" i="5"/>
  <c r="S6898" i="5" s="1"/>
  <c r="T6898" i="5" s="1"/>
  <c r="Q6898" i="5"/>
  <c r="K6898" i="5"/>
  <c r="S6897" i="5"/>
  <c r="T6897" i="5" s="1"/>
  <c r="R6897" i="5"/>
  <c r="Q6897" i="5"/>
  <c r="K6897" i="5"/>
  <c r="R6896" i="5"/>
  <c r="S6896" i="5" s="1"/>
  <c r="T6896" i="5" s="1"/>
  <c r="Q6896" i="5"/>
  <c r="K6896" i="5"/>
  <c r="S6895" i="5"/>
  <c r="T6895" i="5" s="1"/>
  <c r="R6895" i="5"/>
  <c r="Q6895" i="5"/>
  <c r="K6895" i="5"/>
  <c r="R6894" i="5"/>
  <c r="S6894" i="5" s="1"/>
  <c r="T6894" i="5" s="1"/>
  <c r="Q6894" i="5"/>
  <c r="K6894" i="5"/>
  <c r="S6893" i="5"/>
  <c r="T6893" i="5" s="1"/>
  <c r="R6893" i="5"/>
  <c r="Q6893" i="5"/>
  <c r="K6893" i="5"/>
  <c r="R6892" i="5"/>
  <c r="S6892" i="5" s="1"/>
  <c r="T6892" i="5" s="1"/>
  <c r="Q6892" i="5"/>
  <c r="K6892" i="5"/>
  <c r="S6891" i="5"/>
  <c r="T6891" i="5" s="1"/>
  <c r="R6891" i="5"/>
  <c r="Q6891" i="5"/>
  <c r="K6891" i="5"/>
  <c r="R6890" i="5"/>
  <c r="S6890" i="5" s="1"/>
  <c r="T6890" i="5" s="1"/>
  <c r="Q6890" i="5"/>
  <c r="K6890" i="5"/>
  <c r="S6889" i="5"/>
  <c r="T6889" i="5" s="1"/>
  <c r="R6889" i="5"/>
  <c r="Q6889" i="5"/>
  <c r="K6889" i="5"/>
  <c r="R6888" i="5"/>
  <c r="S6888" i="5" s="1"/>
  <c r="T6888" i="5" s="1"/>
  <c r="Q6888" i="5"/>
  <c r="K6888" i="5"/>
  <c r="S6887" i="5"/>
  <c r="T6887" i="5" s="1"/>
  <c r="R6887" i="5"/>
  <c r="Q6887" i="5"/>
  <c r="K6887" i="5"/>
  <c r="R6886" i="5"/>
  <c r="S6886" i="5" s="1"/>
  <c r="T6886" i="5" s="1"/>
  <c r="Q6886" i="5"/>
  <c r="K6886" i="5"/>
  <c r="S6885" i="5"/>
  <c r="T6885" i="5" s="1"/>
  <c r="R6885" i="5"/>
  <c r="Q6885" i="5"/>
  <c r="K6885" i="5"/>
  <c r="R6884" i="5"/>
  <c r="S6884" i="5" s="1"/>
  <c r="T6884" i="5" s="1"/>
  <c r="Q6884" i="5"/>
  <c r="K6884" i="5"/>
  <c r="S6883" i="5"/>
  <c r="T6883" i="5" s="1"/>
  <c r="R6883" i="5"/>
  <c r="Q6883" i="5"/>
  <c r="K6883" i="5"/>
  <c r="R6882" i="5"/>
  <c r="S6882" i="5" s="1"/>
  <c r="T6882" i="5" s="1"/>
  <c r="Q6882" i="5"/>
  <c r="K6882" i="5"/>
  <c r="S6881" i="5"/>
  <c r="T6881" i="5" s="1"/>
  <c r="R6881" i="5"/>
  <c r="Q6881" i="5"/>
  <c r="K6881" i="5"/>
  <c r="R6880" i="5"/>
  <c r="S6880" i="5" s="1"/>
  <c r="T6880" i="5" s="1"/>
  <c r="Q6880" i="5"/>
  <c r="K6880" i="5"/>
  <c r="S6879" i="5"/>
  <c r="T6879" i="5" s="1"/>
  <c r="R6879" i="5"/>
  <c r="Q6879" i="5"/>
  <c r="K6879" i="5"/>
  <c r="R6878" i="5"/>
  <c r="S6878" i="5" s="1"/>
  <c r="T6878" i="5" s="1"/>
  <c r="Q6878" i="5"/>
  <c r="K6878" i="5"/>
  <c r="S6877" i="5"/>
  <c r="T6877" i="5" s="1"/>
  <c r="R6877" i="5"/>
  <c r="Q6877" i="5"/>
  <c r="K6877" i="5"/>
  <c r="R6876" i="5"/>
  <c r="S6876" i="5" s="1"/>
  <c r="T6876" i="5" s="1"/>
  <c r="Q6876" i="5"/>
  <c r="K6876" i="5"/>
  <c r="S6875" i="5"/>
  <c r="T6875" i="5" s="1"/>
  <c r="R6875" i="5"/>
  <c r="Q6875" i="5"/>
  <c r="K6875" i="5"/>
  <c r="R6874" i="5"/>
  <c r="S6874" i="5" s="1"/>
  <c r="T6874" i="5" s="1"/>
  <c r="Q6874" i="5"/>
  <c r="K6874" i="5"/>
  <c r="S6873" i="5"/>
  <c r="T6873" i="5" s="1"/>
  <c r="R6873" i="5"/>
  <c r="Q6873" i="5"/>
  <c r="K6873" i="5"/>
  <c r="R6872" i="5"/>
  <c r="S6872" i="5" s="1"/>
  <c r="T6872" i="5" s="1"/>
  <c r="Q6872" i="5"/>
  <c r="K6872" i="5"/>
  <c r="S6871" i="5"/>
  <c r="T6871" i="5" s="1"/>
  <c r="R6871" i="5"/>
  <c r="Q6871" i="5"/>
  <c r="K6871" i="5"/>
  <c r="R6870" i="5"/>
  <c r="S6870" i="5" s="1"/>
  <c r="T6870" i="5" s="1"/>
  <c r="Q6870" i="5"/>
  <c r="K6870" i="5"/>
  <c r="S6869" i="5"/>
  <c r="T6869" i="5" s="1"/>
  <c r="R6869" i="5"/>
  <c r="Q6869" i="5"/>
  <c r="K6869" i="5"/>
  <c r="R6868" i="5"/>
  <c r="S6868" i="5" s="1"/>
  <c r="T6868" i="5" s="1"/>
  <c r="Q6868" i="5"/>
  <c r="K6868" i="5"/>
  <c r="S6867" i="5"/>
  <c r="T6867" i="5" s="1"/>
  <c r="R6867" i="5"/>
  <c r="Q6867" i="5"/>
  <c r="K6867" i="5"/>
  <c r="R6866" i="5"/>
  <c r="S6866" i="5" s="1"/>
  <c r="T6866" i="5" s="1"/>
  <c r="Q6866" i="5"/>
  <c r="K6866" i="5"/>
  <c r="S6865" i="5"/>
  <c r="T6865" i="5" s="1"/>
  <c r="R6865" i="5"/>
  <c r="Q6865" i="5"/>
  <c r="K6865" i="5"/>
  <c r="R6864" i="5"/>
  <c r="S6864" i="5" s="1"/>
  <c r="T6864" i="5" s="1"/>
  <c r="Q6864" i="5"/>
  <c r="K6864" i="5"/>
  <c r="S6863" i="5"/>
  <c r="T6863" i="5" s="1"/>
  <c r="R6863" i="5"/>
  <c r="Q6863" i="5"/>
  <c r="K6863" i="5"/>
  <c r="R6862" i="5"/>
  <c r="S6862" i="5" s="1"/>
  <c r="T6862" i="5" s="1"/>
  <c r="Q6862" i="5"/>
  <c r="K6862" i="5"/>
  <c r="S6861" i="5"/>
  <c r="T6861" i="5" s="1"/>
  <c r="R6861" i="5"/>
  <c r="Q6861" i="5"/>
  <c r="K6861" i="5"/>
  <c r="R6860" i="5"/>
  <c r="S6860" i="5" s="1"/>
  <c r="T6860" i="5" s="1"/>
  <c r="Q6860" i="5"/>
  <c r="K6860" i="5"/>
  <c r="S6859" i="5"/>
  <c r="T6859" i="5" s="1"/>
  <c r="R6859" i="5"/>
  <c r="Q6859" i="5"/>
  <c r="K6859" i="5"/>
  <c r="R6858" i="5"/>
  <c r="S6858" i="5" s="1"/>
  <c r="T6858" i="5" s="1"/>
  <c r="Q6858" i="5"/>
  <c r="K6858" i="5"/>
  <c r="S6857" i="5"/>
  <c r="T6857" i="5" s="1"/>
  <c r="R6857" i="5"/>
  <c r="Q6857" i="5"/>
  <c r="K6857" i="5"/>
  <c r="R6856" i="5"/>
  <c r="S6856" i="5" s="1"/>
  <c r="T6856" i="5" s="1"/>
  <c r="Q6856" i="5"/>
  <c r="K6856" i="5"/>
  <c r="S6855" i="5"/>
  <c r="T6855" i="5" s="1"/>
  <c r="R6855" i="5"/>
  <c r="Q6855" i="5"/>
  <c r="K6855" i="5"/>
  <c r="R6854" i="5"/>
  <c r="S6854" i="5" s="1"/>
  <c r="T6854" i="5" s="1"/>
  <c r="Q6854" i="5"/>
  <c r="K6854" i="5"/>
  <c r="S6853" i="5"/>
  <c r="T6853" i="5" s="1"/>
  <c r="R6853" i="5"/>
  <c r="Q6853" i="5"/>
  <c r="K6853" i="5"/>
  <c r="R6852" i="5"/>
  <c r="S6852" i="5" s="1"/>
  <c r="T6852" i="5" s="1"/>
  <c r="Q6852" i="5"/>
  <c r="K6852" i="5"/>
  <c r="S6851" i="5"/>
  <c r="T6851" i="5" s="1"/>
  <c r="R6851" i="5"/>
  <c r="Q6851" i="5"/>
  <c r="K6851" i="5"/>
  <c r="R6850" i="5"/>
  <c r="S6850" i="5" s="1"/>
  <c r="T6850" i="5" s="1"/>
  <c r="Q6850" i="5"/>
  <c r="K6850" i="5"/>
  <c r="S6849" i="5"/>
  <c r="T6849" i="5" s="1"/>
  <c r="R6849" i="5"/>
  <c r="Q6849" i="5"/>
  <c r="K6849" i="5"/>
  <c r="R6848" i="5"/>
  <c r="S6848" i="5" s="1"/>
  <c r="T6848" i="5" s="1"/>
  <c r="Q6848" i="5"/>
  <c r="K6848" i="5"/>
  <c r="S6847" i="5"/>
  <c r="T6847" i="5" s="1"/>
  <c r="R6847" i="5"/>
  <c r="Q6847" i="5"/>
  <c r="K6847" i="5"/>
  <c r="R6846" i="5"/>
  <c r="S6846" i="5" s="1"/>
  <c r="T6846" i="5" s="1"/>
  <c r="Q6846" i="5"/>
  <c r="K6846" i="5"/>
  <c r="S6845" i="5"/>
  <c r="T6845" i="5" s="1"/>
  <c r="R6845" i="5"/>
  <c r="Q6845" i="5"/>
  <c r="K6845" i="5"/>
  <c r="R6844" i="5"/>
  <c r="S6844" i="5" s="1"/>
  <c r="T6844" i="5" s="1"/>
  <c r="Q6844" i="5"/>
  <c r="K6844" i="5"/>
  <c r="S6843" i="5"/>
  <c r="T6843" i="5" s="1"/>
  <c r="R6843" i="5"/>
  <c r="Q6843" i="5"/>
  <c r="K6843" i="5"/>
  <c r="R6842" i="5"/>
  <c r="S6842" i="5" s="1"/>
  <c r="T6842" i="5" s="1"/>
  <c r="Q6842" i="5"/>
  <c r="K6842" i="5"/>
  <c r="S6841" i="5"/>
  <c r="T6841" i="5" s="1"/>
  <c r="R6841" i="5"/>
  <c r="Q6841" i="5"/>
  <c r="K6841" i="5"/>
  <c r="R6840" i="5"/>
  <c r="S6840" i="5" s="1"/>
  <c r="T6840" i="5" s="1"/>
  <c r="Q6840" i="5"/>
  <c r="K6840" i="5"/>
  <c r="S6839" i="5"/>
  <c r="T6839" i="5" s="1"/>
  <c r="R6839" i="5"/>
  <c r="Q6839" i="5"/>
  <c r="K6839" i="5"/>
  <c r="R6838" i="5"/>
  <c r="S6838" i="5" s="1"/>
  <c r="T6838" i="5" s="1"/>
  <c r="Q6838" i="5"/>
  <c r="K6838" i="5"/>
  <c r="S6837" i="5"/>
  <c r="T6837" i="5" s="1"/>
  <c r="R6837" i="5"/>
  <c r="Q6837" i="5"/>
  <c r="K6837" i="5"/>
  <c r="R6836" i="5"/>
  <c r="S6836" i="5" s="1"/>
  <c r="T6836" i="5" s="1"/>
  <c r="Q6836" i="5"/>
  <c r="K6836" i="5"/>
  <c r="S6835" i="5"/>
  <c r="T6835" i="5" s="1"/>
  <c r="R6835" i="5"/>
  <c r="Q6835" i="5"/>
  <c r="K6835" i="5"/>
  <c r="R6834" i="5"/>
  <c r="S6834" i="5" s="1"/>
  <c r="T6834" i="5" s="1"/>
  <c r="Q6834" i="5"/>
  <c r="K6834" i="5"/>
  <c r="S6833" i="5"/>
  <c r="T6833" i="5" s="1"/>
  <c r="R6833" i="5"/>
  <c r="Q6833" i="5"/>
  <c r="K6833" i="5"/>
  <c r="R6832" i="5"/>
  <c r="S6832" i="5" s="1"/>
  <c r="T6832" i="5" s="1"/>
  <c r="Q6832" i="5"/>
  <c r="K6832" i="5"/>
  <c r="S6831" i="5"/>
  <c r="T6831" i="5" s="1"/>
  <c r="R6831" i="5"/>
  <c r="Q6831" i="5"/>
  <c r="K6831" i="5"/>
  <c r="R6830" i="5"/>
  <c r="S6830" i="5" s="1"/>
  <c r="T6830" i="5" s="1"/>
  <c r="Q6830" i="5"/>
  <c r="K6830" i="5"/>
  <c r="S6829" i="5"/>
  <c r="T6829" i="5" s="1"/>
  <c r="R6829" i="5"/>
  <c r="Q6829" i="5"/>
  <c r="K6829" i="5"/>
  <c r="R6828" i="5"/>
  <c r="S6828" i="5" s="1"/>
  <c r="T6828" i="5" s="1"/>
  <c r="Q6828" i="5"/>
  <c r="K6828" i="5"/>
  <c r="S6827" i="5"/>
  <c r="T6827" i="5" s="1"/>
  <c r="R6827" i="5"/>
  <c r="Q6827" i="5"/>
  <c r="K6827" i="5"/>
  <c r="R6826" i="5"/>
  <c r="S6826" i="5" s="1"/>
  <c r="T6826" i="5" s="1"/>
  <c r="Q6826" i="5"/>
  <c r="K6826" i="5"/>
  <c r="S6825" i="5"/>
  <c r="T6825" i="5" s="1"/>
  <c r="R6825" i="5"/>
  <c r="Q6825" i="5"/>
  <c r="K6825" i="5"/>
  <c r="R6824" i="5"/>
  <c r="S6824" i="5" s="1"/>
  <c r="T6824" i="5" s="1"/>
  <c r="Q6824" i="5"/>
  <c r="K6824" i="5"/>
  <c r="S6823" i="5"/>
  <c r="T6823" i="5" s="1"/>
  <c r="R6823" i="5"/>
  <c r="Q6823" i="5"/>
  <c r="K6823" i="5"/>
  <c r="R6822" i="5"/>
  <c r="S6822" i="5" s="1"/>
  <c r="T6822" i="5" s="1"/>
  <c r="Q6822" i="5"/>
  <c r="K6822" i="5"/>
  <c r="S6821" i="5"/>
  <c r="T6821" i="5" s="1"/>
  <c r="R6821" i="5"/>
  <c r="Q6821" i="5"/>
  <c r="K6821" i="5"/>
  <c r="R6820" i="5"/>
  <c r="S6820" i="5" s="1"/>
  <c r="T6820" i="5" s="1"/>
  <c r="Q6820" i="5"/>
  <c r="K6820" i="5"/>
  <c r="S6819" i="5"/>
  <c r="T6819" i="5" s="1"/>
  <c r="R6819" i="5"/>
  <c r="Q6819" i="5"/>
  <c r="K6819" i="5"/>
  <c r="R6818" i="5"/>
  <c r="S6818" i="5" s="1"/>
  <c r="T6818" i="5" s="1"/>
  <c r="Q6818" i="5"/>
  <c r="K6818" i="5"/>
  <c r="S6817" i="5"/>
  <c r="T6817" i="5" s="1"/>
  <c r="R6817" i="5"/>
  <c r="Q6817" i="5"/>
  <c r="K6817" i="5"/>
  <c r="R6816" i="5"/>
  <c r="S6816" i="5" s="1"/>
  <c r="T6816" i="5" s="1"/>
  <c r="Q6816" i="5"/>
  <c r="K6816" i="5"/>
  <c r="S6815" i="5"/>
  <c r="T6815" i="5" s="1"/>
  <c r="R6815" i="5"/>
  <c r="Q6815" i="5"/>
  <c r="K6815" i="5"/>
  <c r="R6814" i="5"/>
  <c r="S6814" i="5" s="1"/>
  <c r="T6814" i="5" s="1"/>
  <c r="Q6814" i="5"/>
  <c r="K6814" i="5"/>
  <c r="S6813" i="5"/>
  <c r="T6813" i="5" s="1"/>
  <c r="R6813" i="5"/>
  <c r="Q6813" i="5"/>
  <c r="K6813" i="5"/>
  <c r="R6812" i="5"/>
  <c r="S6812" i="5" s="1"/>
  <c r="T6812" i="5" s="1"/>
  <c r="Q6812" i="5"/>
  <c r="K6812" i="5"/>
  <c r="S6811" i="5"/>
  <c r="T6811" i="5" s="1"/>
  <c r="R6811" i="5"/>
  <c r="Q6811" i="5"/>
  <c r="K6811" i="5"/>
  <c r="R6810" i="5"/>
  <c r="S6810" i="5" s="1"/>
  <c r="T6810" i="5" s="1"/>
  <c r="Q6810" i="5"/>
  <c r="K6810" i="5"/>
  <c r="S6809" i="5"/>
  <c r="T6809" i="5" s="1"/>
  <c r="R6809" i="5"/>
  <c r="Q6809" i="5"/>
  <c r="K6809" i="5"/>
  <c r="R6808" i="5"/>
  <c r="S6808" i="5" s="1"/>
  <c r="T6808" i="5" s="1"/>
  <c r="Q6808" i="5"/>
  <c r="K6808" i="5"/>
  <c r="S6807" i="5"/>
  <c r="T6807" i="5" s="1"/>
  <c r="R6807" i="5"/>
  <c r="Q6807" i="5"/>
  <c r="K6807" i="5"/>
  <c r="R6806" i="5"/>
  <c r="S6806" i="5" s="1"/>
  <c r="T6806" i="5" s="1"/>
  <c r="Q6806" i="5"/>
  <c r="K6806" i="5"/>
  <c r="S6805" i="5"/>
  <c r="T6805" i="5" s="1"/>
  <c r="R6805" i="5"/>
  <c r="Q6805" i="5"/>
  <c r="K6805" i="5"/>
  <c r="R6804" i="5"/>
  <c r="S6804" i="5" s="1"/>
  <c r="T6804" i="5" s="1"/>
  <c r="Q6804" i="5"/>
  <c r="K6804" i="5"/>
  <c r="S6803" i="5"/>
  <c r="T6803" i="5" s="1"/>
  <c r="R6803" i="5"/>
  <c r="Q6803" i="5"/>
  <c r="K6803" i="5"/>
  <c r="R6802" i="5"/>
  <c r="S6802" i="5" s="1"/>
  <c r="T6802" i="5" s="1"/>
  <c r="Q6802" i="5"/>
  <c r="K6802" i="5"/>
  <c r="S6801" i="5"/>
  <c r="T6801" i="5" s="1"/>
  <c r="R6801" i="5"/>
  <c r="Q6801" i="5"/>
  <c r="K6801" i="5"/>
  <c r="R6800" i="5"/>
  <c r="S6800" i="5" s="1"/>
  <c r="T6800" i="5" s="1"/>
  <c r="Q6800" i="5"/>
  <c r="K6800" i="5"/>
  <c r="S6799" i="5"/>
  <c r="T6799" i="5" s="1"/>
  <c r="R6799" i="5"/>
  <c r="Q6799" i="5"/>
  <c r="K6799" i="5"/>
  <c r="R6798" i="5"/>
  <c r="S6798" i="5" s="1"/>
  <c r="T6798" i="5" s="1"/>
  <c r="Q6798" i="5"/>
  <c r="K6798" i="5"/>
  <c r="S6797" i="5"/>
  <c r="T6797" i="5" s="1"/>
  <c r="R6797" i="5"/>
  <c r="Q6797" i="5"/>
  <c r="K6797" i="5"/>
  <c r="R6796" i="5"/>
  <c r="S6796" i="5" s="1"/>
  <c r="T6796" i="5" s="1"/>
  <c r="Q6796" i="5"/>
  <c r="K6796" i="5"/>
  <c r="S6795" i="5"/>
  <c r="T6795" i="5" s="1"/>
  <c r="R6795" i="5"/>
  <c r="Q6795" i="5"/>
  <c r="K6795" i="5"/>
  <c r="R6794" i="5"/>
  <c r="S6794" i="5" s="1"/>
  <c r="T6794" i="5" s="1"/>
  <c r="Q6794" i="5"/>
  <c r="K6794" i="5"/>
  <c r="S6793" i="5"/>
  <c r="T6793" i="5" s="1"/>
  <c r="R6793" i="5"/>
  <c r="Q6793" i="5"/>
  <c r="K6793" i="5"/>
  <c r="R6792" i="5"/>
  <c r="S6792" i="5" s="1"/>
  <c r="T6792" i="5" s="1"/>
  <c r="Q6792" i="5"/>
  <c r="K6792" i="5"/>
  <c r="S6791" i="5"/>
  <c r="T6791" i="5" s="1"/>
  <c r="R6791" i="5"/>
  <c r="Q6791" i="5"/>
  <c r="K6791" i="5"/>
  <c r="R6790" i="5"/>
  <c r="S6790" i="5" s="1"/>
  <c r="T6790" i="5" s="1"/>
  <c r="Q6790" i="5"/>
  <c r="K6790" i="5"/>
  <c r="S6789" i="5"/>
  <c r="T6789" i="5" s="1"/>
  <c r="R6789" i="5"/>
  <c r="Q6789" i="5"/>
  <c r="K6789" i="5"/>
  <c r="R6788" i="5"/>
  <c r="S6788" i="5" s="1"/>
  <c r="T6788" i="5" s="1"/>
  <c r="Q6788" i="5"/>
  <c r="K6788" i="5"/>
  <c r="S6787" i="5"/>
  <c r="T6787" i="5" s="1"/>
  <c r="R6787" i="5"/>
  <c r="Q6787" i="5"/>
  <c r="K6787" i="5"/>
  <c r="R6786" i="5"/>
  <c r="S6786" i="5" s="1"/>
  <c r="T6786" i="5" s="1"/>
  <c r="Q6786" i="5"/>
  <c r="K6786" i="5"/>
  <c r="S6785" i="5"/>
  <c r="T6785" i="5" s="1"/>
  <c r="R6785" i="5"/>
  <c r="Q6785" i="5"/>
  <c r="K6785" i="5"/>
  <c r="R6784" i="5"/>
  <c r="S6784" i="5" s="1"/>
  <c r="T6784" i="5" s="1"/>
  <c r="Q6784" i="5"/>
  <c r="K6784" i="5"/>
  <c r="S6783" i="5"/>
  <c r="T6783" i="5" s="1"/>
  <c r="R6783" i="5"/>
  <c r="Q6783" i="5"/>
  <c r="K6783" i="5"/>
  <c r="R6782" i="5"/>
  <c r="S6782" i="5" s="1"/>
  <c r="T6782" i="5" s="1"/>
  <c r="Q6782" i="5"/>
  <c r="K6782" i="5"/>
  <c r="S6781" i="5"/>
  <c r="T6781" i="5" s="1"/>
  <c r="R6781" i="5"/>
  <c r="Q6781" i="5"/>
  <c r="K6781" i="5"/>
  <c r="R6780" i="5"/>
  <c r="S6780" i="5" s="1"/>
  <c r="T6780" i="5" s="1"/>
  <c r="Q6780" i="5"/>
  <c r="K6780" i="5"/>
  <c r="S6779" i="5"/>
  <c r="T6779" i="5" s="1"/>
  <c r="R6779" i="5"/>
  <c r="Q6779" i="5"/>
  <c r="K6779" i="5"/>
  <c r="R6778" i="5"/>
  <c r="S6778" i="5" s="1"/>
  <c r="T6778" i="5" s="1"/>
  <c r="Q6778" i="5"/>
  <c r="K6778" i="5"/>
  <c r="S6777" i="5"/>
  <c r="T6777" i="5" s="1"/>
  <c r="R6777" i="5"/>
  <c r="Q6777" i="5"/>
  <c r="K6777" i="5"/>
  <c r="R6776" i="5"/>
  <c r="S6776" i="5" s="1"/>
  <c r="T6776" i="5" s="1"/>
  <c r="Q6776" i="5"/>
  <c r="K6776" i="5"/>
  <c r="S6775" i="5"/>
  <c r="T6775" i="5" s="1"/>
  <c r="R6775" i="5"/>
  <c r="Q6775" i="5"/>
  <c r="K6775" i="5"/>
  <c r="R6774" i="5"/>
  <c r="S6774" i="5" s="1"/>
  <c r="T6774" i="5" s="1"/>
  <c r="Q6774" i="5"/>
  <c r="K6774" i="5"/>
  <c r="S6773" i="5"/>
  <c r="T6773" i="5" s="1"/>
  <c r="R6773" i="5"/>
  <c r="Q6773" i="5"/>
  <c r="K6773" i="5"/>
  <c r="R6772" i="5"/>
  <c r="S6772" i="5" s="1"/>
  <c r="T6772" i="5" s="1"/>
  <c r="Q6772" i="5"/>
  <c r="K6772" i="5"/>
  <c r="S6771" i="5"/>
  <c r="T6771" i="5" s="1"/>
  <c r="R6771" i="5"/>
  <c r="Q6771" i="5"/>
  <c r="K6771" i="5"/>
  <c r="R6770" i="5"/>
  <c r="S6770" i="5" s="1"/>
  <c r="T6770" i="5" s="1"/>
  <c r="Q6770" i="5"/>
  <c r="K6770" i="5"/>
  <c r="S6769" i="5"/>
  <c r="T6769" i="5" s="1"/>
  <c r="R6769" i="5"/>
  <c r="Q6769" i="5"/>
  <c r="K6769" i="5"/>
  <c r="R6768" i="5"/>
  <c r="S6768" i="5" s="1"/>
  <c r="T6768" i="5" s="1"/>
  <c r="Q6768" i="5"/>
  <c r="K6768" i="5"/>
  <c r="S6767" i="5"/>
  <c r="T6767" i="5" s="1"/>
  <c r="R6767" i="5"/>
  <c r="Q6767" i="5"/>
  <c r="K6767" i="5"/>
  <c r="R6766" i="5"/>
  <c r="S6766" i="5" s="1"/>
  <c r="T6766" i="5" s="1"/>
  <c r="Q6766" i="5"/>
  <c r="K6766" i="5"/>
  <c r="S6765" i="5"/>
  <c r="T6765" i="5" s="1"/>
  <c r="R6765" i="5"/>
  <c r="Q6765" i="5"/>
  <c r="K6765" i="5"/>
  <c r="R6764" i="5"/>
  <c r="S6764" i="5" s="1"/>
  <c r="T6764" i="5" s="1"/>
  <c r="Q6764" i="5"/>
  <c r="K6764" i="5"/>
  <c r="S6763" i="5"/>
  <c r="T6763" i="5" s="1"/>
  <c r="R6763" i="5"/>
  <c r="Q6763" i="5"/>
  <c r="K6763" i="5"/>
  <c r="R6762" i="5"/>
  <c r="S6762" i="5" s="1"/>
  <c r="T6762" i="5" s="1"/>
  <c r="Q6762" i="5"/>
  <c r="K6762" i="5"/>
  <c r="S6761" i="5"/>
  <c r="T6761" i="5" s="1"/>
  <c r="R6761" i="5"/>
  <c r="Q6761" i="5"/>
  <c r="K6761" i="5"/>
  <c r="R6760" i="5"/>
  <c r="S6760" i="5" s="1"/>
  <c r="T6760" i="5" s="1"/>
  <c r="Q6760" i="5"/>
  <c r="K6760" i="5"/>
  <c r="S6759" i="5"/>
  <c r="T6759" i="5" s="1"/>
  <c r="R6759" i="5"/>
  <c r="Q6759" i="5"/>
  <c r="K6759" i="5"/>
  <c r="R6758" i="5"/>
  <c r="S6758" i="5" s="1"/>
  <c r="T6758" i="5" s="1"/>
  <c r="Q6758" i="5"/>
  <c r="K6758" i="5"/>
  <c r="S6757" i="5"/>
  <c r="T6757" i="5" s="1"/>
  <c r="R6757" i="5"/>
  <c r="Q6757" i="5"/>
  <c r="K6757" i="5"/>
  <c r="R6756" i="5"/>
  <c r="S6756" i="5" s="1"/>
  <c r="T6756" i="5" s="1"/>
  <c r="Q6756" i="5"/>
  <c r="K6756" i="5"/>
  <c r="S6755" i="5"/>
  <c r="T6755" i="5" s="1"/>
  <c r="R6755" i="5"/>
  <c r="Q6755" i="5"/>
  <c r="K6755" i="5"/>
  <c r="R6754" i="5"/>
  <c r="S6754" i="5" s="1"/>
  <c r="T6754" i="5" s="1"/>
  <c r="Q6754" i="5"/>
  <c r="K6754" i="5"/>
  <c r="S6753" i="5"/>
  <c r="T6753" i="5" s="1"/>
  <c r="R6753" i="5"/>
  <c r="Q6753" i="5"/>
  <c r="K6753" i="5"/>
  <c r="R6752" i="5"/>
  <c r="S6752" i="5" s="1"/>
  <c r="T6752" i="5" s="1"/>
  <c r="Q6752" i="5"/>
  <c r="K6752" i="5"/>
  <c r="S6751" i="5"/>
  <c r="T6751" i="5" s="1"/>
  <c r="R6751" i="5"/>
  <c r="Q6751" i="5"/>
  <c r="K6751" i="5"/>
  <c r="R6750" i="5"/>
  <c r="S6750" i="5" s="1"/>
  <c r="T6750" i="5" s="1"/>
  <c r="Q6750" i="5"/>
  <c r="K6750" i="5"/>
  <c r="S6749" i="5"/>
  <c r="T6749" i="5" s="1"/>
  <c r="R6749" i="5"/>
  <c r="Q6749" i="5"/>
  <c r="K6749" i="5"/>
  <c r="R6748" i="5"/>
  <c r="S6748" i="5" s="1"/>
  <c r="T6748" i="5" s="1"/>
  <c r="Q6748" i="5"/>
  <c r="K6748" i="5"/>
  <c r="S6747" i="5"/>
  <c r="T6747" i="5" s="1"/>
  <c r="R6747" i="5"/>
  <c r="Q6747" i="5"/>
  <c r="K6747" i="5"/>
  <c r="R6746" i="5"/>
  <c r="S6746" i="5" s="1"/>
  <c r="T6746" i="5" s="1"/>
  <c r="Q6746" i="5"/>
  <c r="K6746" i="5"/>
  <c r="S6745" i="5"/>
  <c r="T6745" i="5" s="1"/>
  <c r="R6745" i="5"/>
  <c r="Q6745" i="5"/>
  <c r="K6745" i="5"/>
  <c r="R6744" i="5"/>
  <c r="S6744" i="5" s="1"/>
  <c r="T6744" i="5" s="1"/>
  <c r="Q6744" i="5"/>
  <c r="K6744" i="5"/>
  <c r="S6743" i="5"/>
  <c r="T6743" i="5" s="1"/>
  <c r="R6743" i="5"/>
  <c r="Q6743" i="5"/>
  <c r="K6743" i="5"/>
  <c r="R6742" i="5"/>
  <c r="S6742" i="5" s="1"/>
  <c r="T6742" i="5" s="1"/>
  <c r="Q6742" i="5"/>
  <c r="K6742" i="5"/>
  <c r="S6741" i="5"/>
  <c r="T6741" i="5" s="1"/>
  <c r="R6741" i="5"/>
  <c r="Q6741" i="5"/>
  <c r="K6741" i="5"/>
  <c r="R6740" i="5"/>
  <c r="S6740" i="5" s="1"/>
  <c r="T6740" i="5" s="1"/>
  <c r="Q6740" i="5"/>
  <c r="K6740" i="5"/>
  <c r="S6739" i="5"/>
  <c r="T6739" i="5" s="1"/>
  <c r="R6739" i="5"/>
  <c r="Q6739" i="5"/>
  <c r="K6739" i="5"/>
  <c r="R6738" i="5"/>
  <c r="S6738" i="5" s="1"/>
  <c r="T6738" i="5" s="1"/>
  <c r="Q6738" i="5"/>
  <c r="K6738" i="5"/>
  <c r="S6737" i="5"/>
  <c r="T6737" i="5" s="1"/>
  <c r="R6737" i="5"/>
  <c r="Q6737" i="5"/>
  <c r="K6737" i="5"/>
  <c r="R6736" i="5"/>
  <c r="S6736" i="5" s="1"/>
  <c r="T6736" i="5" s="1"/>
  <c r="Q6736" i="5"/>
  <c r="K6736" i="5"/>
  <c r="S6735" i="5"/>
  <c r="T6735" i="5" s="1"/>
  <c r="R6735" i="5"/>
  <c r="Q6735" i="5"/>
  <c r="K6735" i="5"/>
  <c r="T6734" i="5"/>
  <c r="R6734" i="5"/>
  <c r="S6734" i="5" s="1"/>
  <c r="Q6734" i="5"/>
  <c r="K6734" i="5"/>
  <c r="S6733" i="5"/>
  <c r="T6733" i="5" s="1"/>
  <c r="R6733" i="5"/>
  <c r="Q6733" i="5"/>
  <c r="K6733" i="5"/>
  <c r="T6732" i="5"/>
  <c r="R6732" i="5"/>
  <c r="S6732" i="5" s="1"/>
  <c r="Q6732" i="5"/>
  <c r="K6732" i="5"/>
  <c r="S6731" i="5"/>
  <c r="T6731" i="5" s="1"/>
  <c r="R6731" i="5"/>
  <c r="Q6731" i="5"/>
  <c r="K6731" i="5"/>
  <c r="T6730" i="5"/>
  <c r="R6730" i="5"/>
  <c r="S6730" i="5" s="1"/>
  <c r="Q6730" i="5"/>
  <c r="K6730" i="5"/>
  <c r="S6729" i="5"/>
  <c r="T6729" i="5" s="1"/>
  <c r="R6729" i="5"/>
  <c r="Q6729" i="5"/>
  <c r="K6729" i="5"/>
  <c r="T6728" i="5"/>
  <c r="R6728" i="5"/>
  <c r="S6728" i="5" s="1"/>
  <c r="Q6728" i="5"/>
  <c r="K6728" i="5"/>
  <c r="S6727" i="5"/>
  <c r="T6727" i="5" s="1"/>
  <c r="R6727" i="5"/>
  <c r="Q6727" i="5"/>
  <c r="K6727" i="5"/>
  <c r="T6726" i="5"/>
  <c r="R6726" i="5"/>
  <c r="S6726" i="5" s="1"/>
  <c r="Q6726" i="5"/>
  <c r="K6726" i="5"/>
  <c r="S6725" i="5"/>
  <c r="T6725" i="5" s="1"/>
  <c r="R6725" i="5"/>
  <c r="Q6725" i="5"/>
  <c r="K6725" i="5"/>
  <c r="T6724" i="5"/>
  <c r="R6724" i="5"/>
  <c r="S6724" i="5" s="1"/>
  <c r="Q6724" i="5"/>
  <c r="K6724" i="5"/>
  <c r="S6723" i="5"/>
  <c r="T6723" i="5" s="1"/>
  <c r="R6723" i="5"/>
  <c r="Q6723" i="5"/>
  <c r="K6723" i="5"/>
  <c r="T6722" i="5"/>
  <c r="R6722" i="5"/>
  <c r="S6722" i="5" s="1"/>
  <c r="Q6722" i="5"/>
  <c r="K6722" i="5"/>
  <c r="S6721" i="5"/>
  <c r="T6721" i="5" s="1"/>
  <c r="R6721" i="5"/>
  <c r="Q6721" i="5"/>
  <c r="K6721" i="5"/>
  <c r="T6720" i="5"/>
  <c r="R6720" i="5"/>
  <c r="S6720" i="5" s="1"/>
  <c r="Q6720" i="5"/>
  <c r="K6720" i="5"/>
  <c r="S6719" i="5"/>
  <c r="T6719" i="5" s="1"/>
  <c r="R6719" i="5"/>
  <c r="Q6719" i="5"/>
  <c r="K6719" i="5"/>
  <c r="T6718" i="5"/>
  <c r="R6718" i="5"/>
  <c r="S6718" i="5" s="1"/>
  <c r="Q6718" i="5"/>
  <c r="K6718" i="5"/>
  <c r="S6717" i="5"/>
  <c r="T6717" i="5" s="1"/>
  <c r="R6717" i="5"/>
  <c r="Q6717" i="5"/>
  <c r="K6717" i="5"/>
  <c r="T6716" i="5"/>
  <c r="R6716" i="5"/>
  <c r="S6716" i="5" s="1"/>
  <c r="Q6716" i="5"/>
  <c r="K6716" i="5"/>
  <c r="S6715" i="5"/>
  <c r="T6715" i="5" s="1"/>
  <c r="R6715" i="5"/>
  <c r="Q6715" i="5"/>
  <c r="K6715" i="5"/>
  <c r="T6714" i="5"/>
  <c r="R6714" i="5"/>
  <c r="S6714" i="5" s="1"/>
  <c r="Q6714" i="5"/>
  <c r="K6714" i="5"/>
  <c r="S6713" i="5"/>
  <c r="T6713" i="5" s="1"/>
  <c r="R6713" i="5"/>
  <c r="Q6713" i="5"/>
  <c r="K6713" i="5"/>
  <c r="T6712" i="5"/>
  <c r="R6712" i="5"/>
  <c r="S6712" i="5" s="1"/>
  <c r="Q6712" i="5"/>
  <c r="K6712" i="5"/>
  <c r="S6711" i="5"/>
  <c r="T6711" i="5" s="1"/>
  <c r="R6711" i="5"/>
  <c r="Q6711" i="5"/>
  <c r="K6711" i="5"/>
  <c r="T6710" i="5"/>
  <c r="R6710" i="5"/>
  <c r="S6710" i="5" s="1"/>
  <c r="Q6710" i="5"/>
  <c r="K6710" i="5"/>
  <c r="S6709" i="5"/>
  <c r="T6709" i="5" s="1"/>
  <c r="R6709" i="5"/>
  <c r="Q6709" i="5"/>
  <c r="K6709" i="5"/>
  <c r="T6708" i="5"/>
  <c r="R6708" i="5"/>
  <c r="S6708" i="5" s="1"/>
  <c r="Q6708" i="5"/>
  <c r="K6708" i="5"/>
  <c r="S6707" i="5"/>
  <c r="T6707" i="5" s="1"/>
  <c r="R6707" i="5"/>
  <c r="Q6707" i="5"/>
  <c r="K6707" i="5"/>
  <c r="T6706" i="5"/>
  <c r="R6706" i="5"/>
  <c r="S6706" i="5" s="1"/>
  <c r="Q6706" i="5"/>
  <c r="K6706" i="5"/>
  <c r="S6705" i="5"/>
  <c r="T6705" i="5" s="1"/>
  <c r="R6705" i="5"/>
  <c r="Q6705" i="5"/>
  <c r="K6705" i="5"/>
  <c r="T6704" i="5"/>
  <c r="R6704" i="5"/>
  <c r="S6704" i="5" s="1"/>
  <c r="Q6704" i="5"/>
  <c r="K6704" i="5"/>
  <c r="S6703" i="5"/>
  <c r="T6703" i="5" s="1"/>
  <c r="R6703" i="5"/>
  <c r="Q6703" i="5"/>
  <c r="K6703" i="5"/>
  <c r="T6702" i="5"/>
  <c r="R6702" i="5"/>
  <c r="S6702" i="5" s="1"/>
  <c r="Q6702" i="5"/>
  <c r="K6702" i="5"/>
  <c r="S6701" i="5"/>
  <c r="T6701" i="5" s="1"/>
  <c r="R6701" i="5"/>
  <c r="Q6701" i="5"/>
  <c r="K6701" i="5"/>
  <c r="T6700" i="5"/>
  <c r="R6700" i="5"/>
  <c r="S6700" i="5" s="1"/>
  <c r="Q6700" i="5"/>
  <c r="K6700" i="5"/>
  <c r="S6699" i="5"/>
  <c r="T6699" i="5" s="1"/>
  <c r="R6699" i="5"/>
  <c r="Q6699" i="5"/>
  <c r="K6699" i="5"/>
  <c r="T6698" i="5"/>
  <c r="R6698" i="5"/>
  <c r="S6698" i="5" s="1"/>
  <c r="Q6698" i="5"/>
  <c r="K6698" i="5"/>
  <c r="S6697" i="5"/>
  <c r="T6697" i="5" s="1"/>
  <c r="R6697" i="5"/>
  <c r="Q6697" i="5"/>
  <c r="K6697" i="5"/>
  <c r="T6696" i="5"/>
  <c r="R6696" i="5"/>
  <c r="S6696" i="5" s="1"/>
  <c r="Q6696" i="5"/>
  <c r="K6696" i="5"/>
  <c r="S6695" i="5"/>
  <c r="T6695" i="5" s="1"/>
  <c r="R6695" i="5"/>
  <c r="Q6695" i="5"/>
  <c r="K6695" i="5"/>
  <c r="T6694" i="5"/>
  <c r="R6694" i="5"/>
  <c r="S6694" i="5" s="1"/>
  <c r="Q6694" i="5"/>
  <c r="K6694" i="5"/>
  <c r="S6693" i="5"/>
  <c r="T6693" i="5" s="1"/>
  <c r="R6693" i="5"/>
  <c r="Q6693" i="5"/>
  <c r="K6693" i="5"/>
  <c r="T6692" i="5"/>
  <c r="R6692" i="5"/>
  <c r="S6692" i="5" s="1"/>
  <c r="Q6692" i="5"/>
  <c r="K6692" i="5"/>
  <c r="S6691" i="5"/>
  <c r="T6691" i="5" s="1"/>
  <c r="R6691" i="5"/>
  <c r="Q6691" i="5"/>
  <c r="K6691" i="5"/>
  <c r="T6690" i="5"/>
  <c r="R6690" i="5"/>
  <c r="S6690" i="5" s="1"/>
  <c r="Q6690" i="5"/>
  <c r="K6690" i="5"/>
  <c r="R6689" i="5"/>
  <c r="S6689" i="5" s="1"/>
  <c r="T6689" i="5" s="1"/>
  <c r="Q6689" i="5"/>
  <c r="K6689" i="5"/>
  <c r="S6688" i="5"/>
  <c r="T6688" i="5" s="1"/>
  <c r="R6688" i="5"/>
  <c r="Q6688" i="5"/>
  <c r="K6688" i="5"/>
  <c r="R6687" i="5"/>
  <c r="S6687" i="5" s="1"/>
  <c r="T6687" i="5" s="1"/>
  <c r="Q6687" i="5"/>
  <c r="K6687" i="5"/>
  <c r="S6686" i="5"/>
  <c r="T6686" i="5" s="1"/>
  <c r="R6686" i="5"/>
  <c r="Q6686" i="5"/>
  <c r="K6686" i="5"/>
  <c r="R6685" i="5"/>
  <c r="S6685" i="5" s="1"/>
  <c r="T6685" i="5" s="1"/>
  <c r="Q6685" i="5"/>
  <c r="K6685" i="5"/>
  <c r="S6684" i="5"/>
  <c r="T6684" i="5" s="1"/>
  <c r="R6684" i="5"/>
  <c r="Q6684" i="5"/>
  <c r="K6684" i="5"/>
  <c r="R6683" i="5"/>
  <c r="S6683" i="5" s="1"/>
  <c r="T6683" i="5" s="1"/>
  <c r="Q6683" i="5"/>
  <c r="K6683" i="5"/>
  <c r="S6682" i="5"/>
  <c r="T6682" i="5" s="1"/>
  <c r="R6682" i="5"/>
  <c r="Q6682" i="5"/>
  <c r="K6682" i="5"/>
  <c r="R6681" i="5"/>
  <c r="S6681" i="5" s="1"/>
  <c r="T6681" i="5" s="1"/>
  <c r="Q6681" i="5"/>
  <c r="K6681" i="5"/>
  <c r="S6680" i="5"/>
  <c r="T6680" i="5" s="1"/>
  <c r="R6680" i="5"/>
  <c r="Q6680" i="5"/>
  <c r="K6680" i="5"/>
  <c r="R6679" i="5"/>
  <c r="S6679" i="5" s="1"/>
  <c r="T6679" i="5" s="1"/>
  <c r="Q6679" i="5"/>
  <c r="K6679" i="5"/>
  <c r="S6678" i="5"/>
  <c r="T6678" i="5" s="1"/>
  <c r="R6678" i="5"/>
  <c r="Q6678" i="5"/>
  <c r="K6678" i="5"/>
  <c r="R6677" i="5"/>
  <c r="S6677" i="5" s="1"/>
  <c r="T6677" i="5" s="1"/>
  <c r="Q6677" i="5"/>
  <c r="K6677" i="5"/>
  <c r="S6676" i="5"/>
  <c r="T6676" i="5" s="1"/>
  <c r="R6676" i="5"/>
  <c r="Q6676" i="5"/>
  <c r="K6676" i="5"/>
  <c r="R6675" i="5"/>
  <c r="S6675" i="5" s="1"/>
  <c r="T6675" i="5" s="1"/>
  <c r="Q6675" i="5"/>
  <c r="K6675" i="5"/>
  <c r="S6674" i="5"/>
  <c r="T6674" i="5" s="1"/>
  <c r="R6674" i="5"/>
  <c r="Q6674" i="5"/>
  <c r="K6674" i="5"/>
  <c r="R6673" i="5"/>
  <c r="S6673" i="5" s="1"/>
  <c r="T6673" i="5" s="1"/>
  <c r="Q6673" i="5"/>
  <c r="K6673" i="5"/>
  <c r="S6672" i="5"/>
  <c r="T6672" i="5" s="1"/>
  <c r="R6672" i="5"/>
  <c r="Q6672" i="5"/>
  <c r="K6672" i="5"/>
  <c r="R6671" i="5"/>
  <c r="S6671" i="5" s="1"/>
  <c r="T6671" i="5" s="1"/>
  <c r="Q6671" i="5"/>
  <c r="K6671" i="5"/>
  <c r="S6670" i="5"/>
  <c r="T6670" i="5" s="1"/>
  <c r="R6670" i="5"/>
  <c r="Q6670" i="5"/>
  <c r="K6670" i="5"/>
  <c r="R6669" i="5"/>
  <c r="S6669" i="5" s="1"/>
  <c r="T6669" i="5" s="1"/>
  <c r="Q6669" i="5"/>
  <c r="K6669" i="5"/>
  <c r="S6668" i="5"/>
  <c r="T6668" i="5" s="1"/>
  <c r="R6668" i="5"/>
  <c r="Q6668" i="5"/>
  <c r="K6668" i="5"/>
  <c r="R6667" i="5"/>
  <c r="S6667" i="5" s="1"/>
  <c r="T6667" i="5" s="1"/>
  <c r="Q6667" i="5"/>
  <c r="K6667" i="5"/>
  <c r="S6666" i="5"/>
  <c r="T6666" i="5" s="1"/>
  <c r="R6666" i="5"/>
  <c r="Q6666" i="5"/>
  <c r="K6666" i="5"/>
  <c r="R6665" i="5"/>
  <c r="S6665" i="5" s="1"/>
  <c r="T6665" i="5" s="1"/>
  <c r="Q6665" i="5"/>
  <c r="K6665" i="5"/>
  <c r="S6664" i="5"/>
  <c r="T6664" i="5" s="1"/>
  <c r="R6664" i="5"/>
  <c r="Q6664" i="5"/>
  <c r="K6664" i="5"/>
  <c r="R6663" i="5"/>
  <c r="S6663" i="5" s="1"/>
  <c r="T6663" i="5" s="1"/>
  <c r="Q6663" i="5"/>
  <c r="K6663" i="5"/>
  <c r="S6662" i="5"/>
  <c r="T6662" i="5" s="1"/>
  <c r="R6662" i="5"/>
  <c r="Q6662" i="5"/>
  <c r="K6662" i="5"/>
  <c r="R6661" i="5"/>
  <c r="S6661" i="5" s="1"/>
  <c r="T6661" i="5" s="1"/>
  <c r="Q6661" i="5"/>
  <c r="K6661" i="5"/>
  <c r="S6660" i="5"/>
  <c r="T6660" i="5" s="1"/>
  <c r="R6660" i="5"/>
  <c r="Q6660" i="5"/>
  <c r="K6660" i="5"/>
  <c r="R6659" i="5"/>
  <c r="S6659" i="5" s="1"/>
  <c r="T6659" i="5" s="1"/>
  <c r="Q6659" i="5"/>
  <c r="K6659" i="5"/>
  <c r="S6658" i="5"/>
  <c r="T6658" i="5" s="1"/>
  <c r="R6658" i="5"/>
  <c r="Q6658" i="5"/>
  <c r="K6658" i="5"/>
  <c r="R6657" i="5"/>
  <c r="S6657" i="5" s="1"/>
  <c r="T6657" i="5" s="1"/>
  <c r="Q6657" i="5"/>
  <c r="K6657" i="5"/>
  <c r="S6656" i="5"/>
  <c r="T6656" i="5" s="1"/>
  <c r="R6656" i="5"/>
  <c r="Q6656" i="5"/>
  <c r="K6656" i="5"/>
  <c r="R6655" i="5"/>
  <c r="S6655" i="5" s="1"/>
  <c r="T6655" i="5" s="1"/>
  <c r="Q6655" i="5"/>
  <c r="K6655" i="5"/>
  <c r="S6654" i="5"/>
  <c r="T6654" i="5" s="1"/>
  <c r="R6654" i="5"/>
  <c r="Q6654" i="5"/>
  <c r="K6654" i="5"/>
  <c r="R6653" i="5"/>
  <c r="S6653" i="5" s="1"/>
  <c r="T6653" i="5" s="1"/>
  <c r="Q6653" i="5"/>
  <c r="K6653" i="5"/>
  <c r="S6652" i="5"/>
  <c r="T6652" i="5" s="1"/>
  <c r="R6652" i="5"/>
  <c r="Q6652" i="5"/>
  <c r="K6652" i="5"/>
  <c r="R6651" i="5"/>
  <c r="S6651" i="5" s="1"/>
  <c r="T6651" i="5" s="1"/>
  <c r="Q6651" i="5"/>
  <c r="K6651" i="5"/>
  <c r="S6650" i="5"/>
  <c r="T6650" i="5" s="1"/>
  <c r="R6650" i="5"/>
  <c r="Q6650" i="5"/>
  <c r="K6650" i="5"/>
  <c r="R6649" i="5"/>
  <c r="S6649" i="5" s="1"/>
  <c r="T6649" i="5" s="1"/>
  <c r="Q6649" i="5"/>
  <c r="K6649" i="5"/>
  <c r="S6648" i="5"/>
  <c r="T6648" i="5" s="1"/>
  <c r="R6648" i="5"/>
  <c r="Q6648" i="5"/>
  <c r="K6648" i="5"/>
  <c r="R6647" i="5"/>
  <c r="S6647" i="5" s="1"/>
  <c r="T6647" i="5" s="1"/>
  <c r="Q6647" i="5"/>
  <c r="K6647" i="5"/>
  <c r="S6646" i="5"/>
  <c r="T6646" i="5" s="1"/>
  <c r="R6646" i="5"/>
  <c r="Q6646" i="5"/>
  <c r="K6646" i="5"/>
  <c r="R6645" i="5"/>
  <c r="S6645" i="5" s="1"/>
  <c r="T6645" i="5" s="1"/>
  <c r="Q6645" i="5"/>
  <c r="K6645" i="5"/>
  <c r="S6644" i="5"/>
  <c r="T6644" i="5" s="1"/>
  <c r="R6644" i="5"/>
  <c r="Q6644" i="5"/>
  <c r="K6644" i="5"/>
  <c r="R6643" i="5"/>
  <c r="S6643" i="5" s="1"/>
  <c r="T6643" i="5" s="1"/>
  <c r="Q6643" i="5"/>
  <c r="K6643" i="5"/>
  <c r="S6642" i="5"/>
  <c r="T6642" i="5" s="1"/>
  <c r="R6642" i="5"/>
  <c r="Q6642" i="5"/>
  <c r="K6642" i="5"/>
  <c r="R6641" i="5"/>
  <c r="S6641" i="5" s="1"/>
  <c r="T6641" i="5" s="1"/>
  <c r="Q6641" i="5"/>
  <c r="K6641" i="5"/>
  <c r="S6640" i="5"/>
  <c r="T6640" i="5" s="1"/>
  <c r="R6640" i="5"/>
  <c r="Q6640" i="5"/>
  <c r="K6640" i="5"/>
  <c r="R6639" i="5"/>
  <c r="S6639" i="5" s="1"/>
  <c r="T6639" i="5" s="1"/>
  <c r="Q6639" i="5"/>
  <c r="K6639" i="5"/>
  <c r="S6638" i="5"/>
  <c r="T6638" i="5" s="1"/>
  <c r="R6638" i="5"/>
  <c r="Q6638" i="5"/>
  <c r="K6638" i="5"/>
  <c r="R6637" i="5"/>
  <c r="S6637" i="5" s="1"/>
  <c r="T6637" i="5" s="1"/>
  <c r="Q6637" i="5"/>
  <c r="K6637" i="5"/>
  <c r="S6636" i="5"/>
  <c r="T6636" i="5" s="1"/>
  <c r="R6636" i="5"/>
  <c r="Q6636" i="5"/>
  <c r="K6636" i="5"/>
  <c r="R6635" i="5"/>
  <c r="S6635" i="5" s="1"/>
  <c r="T6635" i="5" s="1"/>
  <c r="Q6635" i="5"/>
  <c r="K6635" i="5"/>
  <c r="S6634" i="5"/>
  <c r="T6634" i="5" s="1"/>
  <c r="R6634" i="5"/>
  <c r="Q6634" i="5"/>
  <c r="K6634" i="5"/>
  <c r="R6633" i="5"/>
  <c r="S6633" i="5" s="1"/>
  <c r="T6633" i="5" s="1"/>
  <c r="Q6633" i="5"/>
  <c r="K6633" i="5"/>
  <c r="S6632" i="5"/>
  <c r="T6632" i="5" s="1"/>
  <c r="R6632" i="5"/>
  <c r="Q6632" i="5"/>
  <c r="K6632" i="5"/>
  <c r="R6631" i="5"/>
  <c r="S6631" i="5" s="1"/>
  <c r="T6631" i="5" s="1"/>
  <c r="Q6631" i="5"/>
  <c r="K6631" i="5"/>
  <c r="S6630" i="5"/>
  <c r="T6630" i="5" s="1"/>
  <c r="R6630" i="5"/>
  <c r="Q6630" i="5"/>
  <c r="K6630" i="5"/>
  <c r="R6629" i="5"/>
  <c r="S6629" i="5" s="1"/>
  <c r="T6629" i="5" s="1"/>
  <c r="Q6629" i="5"/>
  <c r="K6629" i="5"/>
  <c r="S6628" i="5"/>
  <c r="T6628" i="5" s="1"/>
  <c r="R6628" i="5"/>
  <c r="Q6628" i="5"/>
  <c r="K6628" i="5"/>
  <c r="R6627" i="5"/>
  <c r="S6627" i="5" s="1"/>
  <c r="T6627" i="5" s="1"/>
  <c r="Q6627" i="5"/>
  <c r="K6627" i="5"/>
  <c r="S6626" i="5"/>
  <c r="T6626" i="5" s="1"/>
  <c r="R6626" i="5"/>
  <c r="Q6626" i="5"/>
  <c r="K6626" i="5"/>
  <c r="R6625" i="5"/>
  <c r="S6625" i="5" s="1"/>
  <c r="T6625" i="5" s="1"/>
  <c r="Q6625" i="5"/>
  <c r="K6625" i="5"/>
  <c r="S6624" i="5"/>
  <c r="T6624" i="5" s="1"/>
  <c r="R6624" i="5"/>
  <c r="Q6624" i="5"/>
  <c r="K6624" i="5"/>
  <c r="R6623" i="5"/>
  <c r="S6623" i="5" s="1"/>
  <c r="T6623" i="5" s="1"/>
  <c r="Q6623" i="5"/>
  <c r="K6623" i="5"/>
  <c r="S6622" i="5"/>
  <c r="T6622" i="5" s="1"/>
  <c r="R6622" i="5"/>
  <c r="Q6622" i="5"/>
  <c r="K6622" i="5"/>
  <c r="R6621" i="5"/>
  <c r="S6621" i="5" s="1"/>
  <c r="T6621" i="5" s="1"/>
  <c r="Q6621" i="5"/>
  <c r="K6621" i="5"/>
  <c r="S6620" i="5"/>
  <c r="T6620" i="5" s="1"/>
  <c r="R6620" i="5"/>
  <c r="Q6620" i="5"/>
  <c r="K6620" i="5"/>
  <c r="R6619" i="5"/>
  <c r="S6619" i="5" s="1"/>
  <c r="T6619" i="5" s="1"/>
  <c r="Q6619" i="5"/>
  <c r="K6619" i="5"/>
  <c r="S6618" i="5"/>
  <c r="T6618" i="5" s="1"/>
  <c r="R6618" i="5"/>
  <c r="Q6618" i="5"/>
  <c r="K6618" i="5"/>
  <c r="R6617" i="5"/>
  <c r="S6617" i="5" s="1"/>
  <c r="T6617" i="5" s="1"/>
  <c r="Q6617" i="5"/>
  <c r="K6617" i="5"/>
  <c r="S6616" i="5"/>
  <c r="T6616" i="5" s="1"/>
  <c r="R6616" i="5"/>
  <c r="Q6616" i="5"/>
  <c r="K6616" i="5"/>
  <c r="R6615" i="5"/>
  <c r="S6615" i="5" s="1"/>
  <c r="T6615" i="5" s="1"/>
  <c r="Q6615" i="5"/>
  <c r="K6615" i="5"/>
  <c r="S6614" i="5"/>
  <c r="T6614" i="5" s="1"/>
  <c r="R6614" i="5"/>
  <c r="Q6614" i="5"/>
  <c r="K6614" i="5"/>
  <c r="R6613" i="5"/>
  <c r="S6613" i="5" s="1"/>
  <c r="T6613" i="5" s="1"/>
  <c r="Q6613" i="5"/>
  <c r="K6613" i="5"/>
  <c r="S6612" i="5"/>
  <c r="T6612" i="5" s="1"/>
  <c r="R6612" i="5"/>
  <c r="Q6612" i="5"/>
  <c r="K6612" i="5"/>
  <c r="R6611" i="5"/>
  <c r="S6611" i="5" s="1"/>
  <c r="T6611" i="5" s="1"/>
  <c r="Q6611" i="5"/>
  <c r="K6611" i="5"/>
  <c r="S6610" i="5"/>
  <c r="T6610" i="5" s="1"/>
  <c r="R6610" i="5"/>
  <c r="Q6610" i="5"/>
  <c r="K6610" i="5"/>
  <c r="P7258" i="2"/>
  <c r="P7260" i="2"/>
  <c r="P6791" i="2"/>
  <c r="P6865" i="2"/>
  <c r="P6869" i="2"/>
  <c r="P6623" i="2"/>
  <c r="P6871" i="2"/>
  <c r="P7397" i="2"/>
  <c r="P6793" i="2"/>
  <c r="P6794" i="2"/>
  <c r="P6843" i="2"/>
  <c r="P6844" i="2"/>
  <c r="P7261" i="2"/>
  <c r="P6795" i="2"/>
  <c r="P6796" i="2"/>
  <c r="P6770" i="2"/>
  <c r="P6771" i="2"/>
  <c r="P6716" i="2"/>
  <c r="P7108" i="2"/>
  <c r="P7089" i="2"/>
  <c r="P7058" i="2"/>
  <c r="P6856" i="2"/>
  <c r="P6857" i="2"/>
  <c r="P7327" i="2"/>
  <c r="P7037" i="2"/>
  <c r="P6808" i="2"/>
  <c r="P6864" i="2"/>
  <c r="P6715" i="2"/>
  <c r="P6698" i="2"/>
  <c r="P6697" i="2"/>
  <c r="P6665" i="2"/>
  <c r="P6829" i="2"/>
  <c r="P6753" i="2"/>
  <c r="P6694" i="2"/>
  <c r="P6832" i="2"/>
  <c r="P6833" i="2"/>
  <c r="P6834" i="2"/>
  <c r="P7041" i="2"/>
  <c r="P6659" i="2"/>
  <c r="P7346" i="2"/>
  <c r="P7347" i="2"/>
  <c r="P7329" i="2"/>
  <c r="P7036" i="2"/>
  <c r="P6772" i="2"/>
  <c r="P6964" i="2"/>
  <c r="P6966" i="2"/>
  <c r="P6967" i="2"/>
  <c r="P6635" i="2"/>
  <c r="P6639" i="2"/>
  <c r="P6640" i="2"/>
  <c r="P6641" i="2"/>
  <c r="P6642" i="2"/>
  <c r="P6872" i="2"/>
  <c r="P6636" i="2"/>
  <c r="P6813" i="2"/>
  <c r="P6692" i="2"/>
  <c r="P6643" i="2"/>
  <c r="P6647" i="2"/>
  <c r="P6713" i="2"/>
  <c r="P6696" i="2"/>
  <c r="P6671" i="2"/>
  <c r="P7371" i="2"/>
  <c r="P7194" i="2"/>
  <c r="P7195" i="2"/>
  <c r="P7196" i="2"/>
  <c r="P7197" i="2"/>
  <c r="P7198" i="2"/>
  <c r="P7199" i="2"/>
  <c r="P7200" i="2"/>
  <c r="P7142" i="2"/>
  <c r="P7143" i="2"/>
  <c r="P7106" i="2"/>
  <c r="P7055" i="2"/>
  <c r="P7010" i="2"/>
  <c r="P6960" i="2"/>
  <c r="P7205" i="2"/>
  <c r="P7154" i="2"/>
  <c r="P7107" i="2"/>
  <c r="P7056" i="2"/>
  <c r="P7057" i="2"/>
  <c r="P6714" i="2"/>
  <c r="P7443" i="2"/>
  <c r="P7372" i="2"/>
  <c r="P7374" i="2"/>
  <c r="P7206" i="2"/>
  <c r="P7207" i="2"/>
  <c r="P6961" i="2"/>
  <c r="P6962" i="2"/>
  <c r="P6917" i="2"/>
  <c r="P6918" i="2"/>
  <c r="P6854" i="2"/>
  <c r="P6778" i="2"/>
  <c r="P6769" i="2"/>
  <c r="P7053" i="2"/>
  <c r="P6986" i="2"/>
  <c r="P6959" i="2"/>
  <c r="P6668" i="2"/>
  <c r="P7325" i="2"/>
  <c r="P7193" i="2"/>
  <c r="P7141" i="2"/>
  <c r="P7087" i="2"/>
  <c r="P6669" i="2"/>
  <c r="P6977" i="2"/>
  <c r="P6978" i="2"/>
  <c r="P6981" i="2"/>
  <c r="P6893" i="2"/>
  <c r="P6982" i="2"/>
  <c r="P6624" i="2"/>
  <c r="P6625" i="2"/>
  <c r="P6695" i="2"/>
  <c r="P6654" i="2"/>
  <c r="P7137" i="2"/>
  <c r="P6830" i="2"/>
  <c r="P6858" i="2"/>
  <c r="P6849" i="2"/>
  <c r="P6850" i="2"/>
  <c r="P6851" i="2"/>
  <c r="P6852" i="2"/>
  <c r="P6853" i="2"/>
  <c r="P6915" i="2"/>
  <c r="P7370" i="2"/>
  <c r="P7326" i="2"/>
  <c r="P6987" i="2"/>
  <c r="P7059" i="2"/>
  <c r="P6969" i="2"/>
  <c r="P7109" i="2"/>
  <c r="P7330" i="2"/>
  <c r="P7146" i="2"/>
  <c r="P7337" i="2"/>
  <c r="P7338" i="2"/>
  <c r="P7088" i="2"/>
  <c r="P6979" i="2"/>
  <c r="P6890" i="2"/>
  <c r="P6814" i="2"/>
  <c r="P6736" i="2"/>
  <c r="P6644" i="2"/>
  <c r="P6637" i="2"/>
  <c r="P6996" i="2"/>
  <c r="P6998" i="2"/>
  <c r="P6995" i="2"/>
  <c r="P6997" i="2"/>
  <c r="P6631" i="2"/>
  <c r="P6632" i="2"/>
  <c r="P6888" i="2"/>
  <c r="P6633" i="2"/>
  <c r="P7419" i="2"/>
  <c r="P7186" i="2"/>
  <c r="P7159" i="2"/>
  <c r="P7170" i="2"/>
  <c r="P7438" i="2"/>
  <c r="P7297" i="2"/>
  <c r="P7173" i="2"/>
  <c r="P7177" i="2"/>
  <c r="P7373" i="2"/>
  <c r="P7272" i="2"/>
  <c r="P7255" i="2"/>
  <c r="P7256" i="2"/>
  <c r="P7201" i="2"/>
  <c r="P7202" i="2"/>
  <c r="P7203" i="2"/>
  <c r="P7204" i="2"/>
  <c r="P6670" i="2"/>
  <c r="P7054" i="2"/>
  <c r="P6870" i="2"/>
  <c r="P6866" i="2"/>
  <c r="P6868" i="2"/>
  <c r="P7420" i="2"/>
  <c r="P7187" i="2"/>
  <c r="P7439" i="2"/>
  <c r="P7174" i="2"/>
  <c r="P7176" i="2"/>
  <c r="P6789" i="2"/>
  <c r="P7214" i="2"/>
  <c r="P7064" i="2"/>
  <c r="P7235" i="2"/>
  <c r="P6781" i="2"/>
  <c r="P6686" i="2"/>
  <c r="P7336" i="2"/>
  <c r="P7341" i="2"/>
  <c r="P7241" i="2"/>
  <c r="P6963" i="2"/>
  <c r="P6855" i="2"/>
  <c r="P7257" i="2"/>
  <c r="P6788" i="2"/>
  <c r="P7269" i="2"/>
  <c r="P6782" i="2"/>
  <c r="P6938" i="2"/>
  <c r="P6740" i="2"/>
  <c r="P7288" i="2"/>
  <c r="P7289" i="2"/>
  <c r="P6792" i="2"/>
  <c r="P7270" i="2"/>
  <c r="P6835" i="2"/>
  <c r="P7281" i="2"/>
  <c r="P7238" i="2"/>
  <c r="P7080" i="2"/>
  <c r="P7282" i="2"/>
  <c r="P7239" i="2"/>
  <c r="P7283" i="2"/>
  <c r="P7240" i="2"/>
  <c r="P6863" i="2"/>
  <c r="P6971" i="2"/>
  <c r="P6612" i="2"/>
  <c r="P7299" i="2"/>
  <c r="P7300" i="2"/>
  <c r="P7301" i="2"/>
  <c r="P7302" i="2"/>
  <c r="P7303" i="2"/>
  <c r="P6837" i="2"/>
  <c r="P6839" i="2"/>
  <c r="P6840" i="2"/>
  <c r="P6841" i="2"/>
  <c r="P6842" i="2"/>
  <c r="P6790" i="2"/>
  <c r="P7271" i="2"/>
  <c r="P6776" i="2"/>
  <c r="P6777" i="2"/>
  <c r="P6687" i="2"/>
  <c r="P6756" i="2"/>
  <c r="P6757" i="2"/>
  <c r="P6758" i="2"/>
  <c r="P6759" i="2"/>
  <c r="P6760" i="2"/>
  <c r="P6761" i="2"/>
  <c r="P6762" i="2"/>
  <c r="P6768" i="2"/>
  <c r="P6859" i="2"/>
  <c r="P6838" i="2"/>
  <c r="P6690" i="2"/>
  <c r="P6974" i="2"/>
  <c r="P6975" i="2"/>
  <c r="P6689" i="2"/>
  <c r="P6691" i="2"/>
  <c r="P6688" i="2"/>
  <c r="P6845" i="2"/>
  <c r="P6846" i="2"/>
  <c r="P6657" i="2"/>
  <c r="P6658" i="2"/>
  <c r="P6613" i="2"/>
  <c r="P6649" i="2"/>
  <c r="P6655" i="2"/>
  <c r="P6626" i="2"/>
  <c r="P6739" i="2"/>
  <c r="P6741" i="2"/>
  <c r="P6763" i="2"/>
  <c r="P7352" i="2"/>
  <c r="P7279" i="2"/>
  <c r="P6630" i="2"/>
  <c r="P6744" i="2"/>
  <c r="P6745" i="2"/>
  <c r="P7236" i="2"/>
  <c r="P7237" i="2"/>
  <c r="P6810" i="2"/>
  <c r="P6811" i="2"/>
  <c r="P6812" i="2"/>
  <c r="P6816" i="2"/>
  <c r="P7242" i="2"/>
  <c r="P7081" i="2"/>
  <c r="P6733" i="2"/>
  <c r="P6734" i="2"/>
  <c r="P7430" i="2"/>
  <c r="P7437" i="2"/>
  <c r="P7232" i="2"/>
  <c r="P6861" i="2"/>
  <c r="P7018" i="2"/>
  <c r="P7025" i="2"/>
  <c r="P6874" i="2"/>
  <c r="P6876" i="2"/>
  <c r="P6702" i="2"/>
  <c r="P6705" i="2"/>
  <c r="P6823" i="2"/>
  <c r="P6824" i="2"/>
  <c r="P6825" i="2"/>
  <c r="P6826" i="2"/>
  <c r="P6827" i="2"/>
  <c r="P6828" i="2"/>
  <c r="P6611" i="2"/>
  <c r="P6968" i="2"/>
  <c r="P6990" i="2"/>
  <c r="P6991" i="2"/>
  <c r="P6992" i="2"/>
  <c r="P6993" i="2"/>
  <c r="P6867" i="2"/>
  <c r="P6973" i="2"/>
  <c r="P6619" i="2"/>
  <c r="P6925" i="2"/>
  <c r="P6730" i="2"/>
  <c r="P6932" i="2"/>
  <c r="P6767" i="2"/>
  <c r="P7000" i="2"/>
  <c r="P7001" i="2"/>
  <c r="P7003" i="2"/>
  <c r="P6746" i="2"/>
  <c r="P6747" i="2"/>
  <c r="P7098" i="2"/>
  <c r="P7006" i="2"/>
  <c r="P6750" i="2"/>
  <c r="P6751" i="2"/>
  <c r="P6752" i="2"/>
  <c r="P7101" i="2"/>
  <c r="P7105" i="2"/>
  <c r="P6873" i="2"/>
  <c r="P6728" i="2"/>
  <c r="P7422" i="2"/>
  <c r="P7394" i="2"/>
  <c r="P7395" i="2"/>
  <c r="P7421" i="2"/>
  <c r="P6774" i="2"/>
  <c r="P6983" i="2"/>
  <c r="P6775" i="2"/>
  <c r="P6984" i="2"/>
  <c r="P7011" i="2"/>
  <c r="P7013" i="2"/>
  <c r="P6765" i="2"/>
  <c r="P6972" i="2"/>
  <c r="P7023" i="2"/>
  <c r="P7153" i="2"/>
  <c r="P7073" i="2"/>
  <c r="P7021" i="2"/>
  <c r="P7091" i="2"/>
  <c r="P7092" i="2"/>
  <c r="P7024" i="2"/>
  <c r="P6727" i="2"/>
  <c r="P7116" i="2"/>
  <c r="P7026" i="2"/>
  <c r="P7093" i="2"/>
  <c r="P7094" i="2"/>
  <c r="P7095" i="2"/>
  <c r="P6875" i="2"/>
  <c r="P6729" i="2"/>
  <c r="P6614" i="2"/>
  <c r="P6615" i="2"/>
  <c r="P6617" i="2"/>
  <c r="P6634" i="2"/>
  <c r="P7090" i="2"/>
  <c r="P6627" i="2"/>
  <c r="P7096" i="2"/>
  <c r="P6620" i="2"/>
  <c r="P6797" i="2"/>
  <c r="P7066" i="2"/>
  <c r="P7068" i="2"/>
  <c r="P7072" i="2"/>
  <c r="P7075" i="2"/>
  <c r="P7076" i="2"/>
  <c r="P7077" i="2"/>
  <c r="P7078" i="2"/>
  <c r="P7079" i="2"/>
  <c r="P6994" i="2"/>
  <c r="P7378" i="2"/>
  <c r="P7215" i="2"/>
  <c r="P7399" i="2"/>
  <c r="P7331" i="2"/>
  <c r="P7219" i="2"/>
  <c r="P7012" i="2"/>
  <c r="P7220" i="2"/>
  <c r="P6784" i="2"/>
  <c r="P6798" i="2"/>
  <c r="P6801" i="2"/>
  <c r="P6802" i="2"/>
  <c r="P7014" i="2"/>
  <c r="P6803" i="2"/>
  <c r="P6804" i="2"/>
  <c r="P6805" i="2"/>
  <c r="P6806" i="2"/>
  <c r="P7380" i="2"/>
  <c r="P7216" i="2"/>
  <c r="P7065" i="2"/>
  <c r="P7398" i="2"/>
  <c r="P7280" i="2"/>
  <c r="P7165" i="2"/>
  <c r="P6783" i="2"/>
  <c r="P6862" i="2"/>
  <c r="P6621" i="2"/>
  <c r="P7015" i="2"/>
  <c r="P7028" i="2"/>
  <c r="P6660" i="2"/>
  <c r="P6622" i="2"/>
  <c r="P7179" i="2"/>
  <c r="P6836" i="2"/>
  <c r="P6786" i="2"/>
  <c r="P7227" i="2"/>
  <c r="P7348" i="2"/>
  <c r="P7351" i="2"/>
  <c r="P7442" i="2"/>
  <c r="P7140" i="2"/>
  <c r="P6673" i="2"/>
  <c r="P6674" i="2"/>
  <c r="P6676" i="2"/>
  <c r="P6677" i="2"/>
  <c r="P6678" i="2"/>
  <c r="P6679" i="2"/>
  <c r="P6680" i="2"/>
  <c r="P6681" i="2"/>
  <c r="P6682" i="2"/>
  <c r="P6683" i="2"/>
  <c r="P6684" i="2"/>
  <c r="P6685" i="2"/>
  <c r="P6672" i="2"/>
  <c r="P6618" i="2"/>
  <c r="P7118" i="2"/>
  <c r="P7119" i="2"/>
  <c r="P7120" i="2"/>
  <c r="P7121" i="2"/>
  <c r="P7122" i="2"/>
  <c r="P7123" i="2"/>
  <c r="P6889" i="2"/>
  <c r="P6650" i="2"/>
  <c r="P7127" i="2"/>
  <c r="P7128" i="2"/>
  <c r="P6651" i="2"/>
  <c r="P7129" i="2"/>
  <c r="P7130" i="2"/>
  <c r="P6652" i="2"/>
  <c r="P6653" i="2"/>
  <c r="P7132" i="2"/>
  <c r="P6656" i="2"/>
  <c r="P7097" i="2"/>
  <c r="P6807" i="2"/>
  <c r="P6877" i="2"/>
  <c r="P6878" i="2"/>
  <c r="P6879" i="2"/>
  <c r="P6880" i="2"/>
  <c r="P6882" i="2"/>
  <c r="P6885" i="2"/>
  <c r="P6886" i="2"/>
  <c r="P6895" i="2"/>
  <c r="P6896" i="2"/>
  <c r="P6899" i="2"/>
  <c r="P6901" i="2"/>
  <c r="P6903" i="2"/>
  <c r="P6905" i="2"/>
  <c r="P6906" i="2"/>
  <c r="P6907" i="2"/>
  <c r="P6908" i="2"/>
  <c r="P7067" i="2"/>
  <c r="P7069" i="2"/>
  <c r="P7070" i="2"/>
  <c r="P7071" i="2"/>
  <c r="P6616" i="2"/>
  <c r="P7008" i="2"/>
  <c r="P6799" i="2"/>
  <c r="P6800" i="2"/>
  <c r="P7038" i="2"/>
  <c r="P6809" i="2"/>
  <c r="P6817" i="2"/>
  <c r="P6818" i="2"/>
  <c r="P6819" i="2"/>
  <c r="P7082" i="2"/>
  <c r="P6820" i="2"/>
  <c r="P7343" i="2"/>
  <c r="P7016" i="2"/>
  <c r="P7027" i="2"/>
  <c r="P7254" i="2"/>
  <c r="P7043" i="2"/>
  <c r="P7044" i="2"/>
  <c r="P7045" i="2"/>
  <c r="P6664" i="2"/>
  <c r="P7046" i="2"/>
  <c r="P7047" i="2"/>
  <c r="P6785" i="2"/>
  <c r="P6787" i="2"/>
  <c r="P7229" i="2"/>
  <c r="P6831" i="2"/>
  <c r="P7233" i="2"/>
  <c r="P7115" i="2"/>
  <c r="P7248" i="2"/>
  <c r="P7349" i="2"/>
  <c r="P7350" i="2"/>
  <c r="P7353" i="2"/>
  <c r="P7424" i="2"/>
  <c r="P7428" i="2"/>
  <c r="P7426" i="2"/>
  <c r="P7427" i="2"/>
  <c r="P7425" i="2"/>
  <c r="P6847" i="2"/>
  <c r="P6748" i="2"/>
  <c r="P6821" i="2"/>
  <c r="P6926" i="2"/>
  <c r="P6732" i="2"/>
  <c r="P6927" i="2"/>
  <c r="P6929" i="2"/>
  <c r="P6738" i="2"/>
  <c r="P6937" i="2"/>
  <c r="P7287" i="2"/>
  <c r="P7290" i="2"/>
  <c r="P6742" i="2"/>
  <c r="P6754" i="2"/>
  <c r="P6755" i="2"/>
  <c r="P6766" i="2"/>
  <c r="P6954" i="2"/>
  <c r="P6666" i="2"/>
  <c r="P6667" i="2"/>
  <c r="P6764" i="2"/>
  <c r="P6955" i="2"/>
  <c r="P6956" i="2"/>
  <c r="P6675" i="2"/>
  <c r="P6883" i="2"/>
  <c r="P6884" i="2"/>
  <c r="P7042" i="2"/>
  <c r="P7017" i="2"/>
  <c r="P7436" i="2"/>
  <c r="P7262" i="2"/>
  <c r="P6663" i="2"/>
  <c r="P6662" i="2"/>
  <c r="P6661" i="2"/>
  <c r="P7225" i="2"/>
  <c r="P7226" i="2"/>
  <c r="P7228" i="2"/>
  <c r="P7230" i="2"/>
  <c r="P6717" i="2"/>
  <c r="P6721" i="2"/>
  <c r="P6718" i="2"/>
  <c r="P6719" i="2"/>
  <c r="P6723" i="2"/>
  <c r="P6725" i="2"/>
  <c r="P6720" i="2"/>
  <c r="P6722" i="2"/>
  <c r="P6724" i="2"/>
  <c r="P6628" i="2"/>
  <c r="P6970" i="2"/>
  <c r="P7022" i="2"/>
  <c r="P6965" i="2"/>
  <c r="P6933" i="2"/>
  <c r="P6773" i="2"/>
  <c r="P6707" i="2"/>
  <c r="P6708" i="2"/>
  <c r="P6709" i="2"/>
  <c r="P6935" i="2"/>
  <c r="P7413" i="2"/>
  <c r="P6706" i="2"/>
  <c r="P6934" i="2"/>
  <c r="P7411" i="2"/>
  <c r="P7412" i="2"/>
  <c r="P7147" i="2"/>
  <c r="P6860" i="2"/>
  <c r="P6822" i="2"/>
  <c r="P7298" i="2"/>
  <c r="P7267" i="2"/>
  <c r="P7440" i="2"/>
  <c r="P7441" i="2"/>
  <c r="P7148" i="2"/>
  <c r="P7150" i="2"/>
  <c r="P7151" i="2"/>
  <c r="P7178" i="2"/>
  <c r="P7162" i="2"/>
  <c r="P6881" i="2"/>
  <c r="P6887" i="2"/>
  <c r="P6894" i="2"/>
  <c r="P6898" i="2"/>
  <c r="P6900" i="2"/>
  <c r="P7189" i="2"/>
  <c r="P6735" i="2"/>
  <c r="P6638" i="2"/>
  <c r="P7124" i="2"/>
  <c r="P6980" i="2"/>
  <c r="P7263" i="2"/>
  <c r="P7166" i="2"/>
  <c r="P7125" i="2"/>
  <c r="P6891" i="2"/>
  <c r="P6645" i="2"/>
  <c r="P6646" i="2"/>
  <c r="P7340" i="2"/>
  <c r="P7167" i="2"/>
  <c r="P7168" i="2"/>
  <c r="P7169" i="2"/>
  <c r="P7126" i="2"/>
  <c r="P6648" i="2"/>
  <c r="P6892" i="2"/>
  <c r="P6693" i="2"/>
  <c r="P7339" i="2"/>
  <c r="P7264" i="2"/>
  <c r="P6815" i="2"/>
  <c r="P6737" i="2"/>
  <c r="P6941" i="2"/>
  <c r="P7294" i="2"/>
  <c r="P6943" i="2"/>
  <c r="P7307" i="2"/>
  <c r="P7308" i="2"/>
  <c r="P7309" i="2"/>
  <c r="P7310" i="2"/>
  <c r="P7315" i="2"/>
  <c r="P6951" i="2"/>
  <c r="P6952" i="2"/>
  <c r="P6953" i="2"/>
  <c r="P7324" i="2"/>
  <c r="P7423" i="2"/>
  <c r="P6731" i="2"/>
  <c r="P7005" i="2"/>
  <c r="P6749" i="2"/>
  <c r="P7007" i="2"/>
  <c r="P7100" i="2"/>
  <c r="P7102" i="2"/>
  <c r="P6779" i="2"/>
  <c r="P6780" i="2"/>
  <c r="P6909" i="2"/>
  <c r="P6910" i="2"/>
  <c r="P6911" i="2"/>
  <c r="P6912" i="2"/>
  <c r="P6913" i="2"/>
  <c r="P6914" i="2"/>
  <c r="P6957" i="2"/>
  <c r="P6916" i="2"/>
  <c r="P6985" i="2"/>
  <c r="P6958" i="2"/>
  <c r="P7188" i="2"/>
  <c r="P7268" i="2"/>
  <c r="P7171" i="2"/>
  <c r="P7138" i="2"/>
  <c r="P7172" i="2"/>
  <c r="P7175" i="2"/>
  <c r="P7249" i="2"/>
  <c r="P7060" i="2"/>
  <c r="P6920" i="2"/>
  <c r="P6919" i="2"/>
  <c r="P6921" i="2"/>
  <c r="P7020" i="2"/>
  <c r="P6629" i="2"/>
  <c r="P6610" i="2"/>
  <c r="P6897" i="2"/>
  <c r="P6902" i="2"/>
  <c r="P6904" i="2"/>
  <c r="P6701" i="2"/>
  <c r="P6700" i="2"/>
  <c r="P6699" i="2"/>
  <c r="P6743" i="2"/>
  <c r="P7061" i="2"/>
  <c r="P7062" i="2"/>
  <c r="P7063" i="2"/>
  <c r="P6922" i="2"/>
  <c r="P6928" i="2"/>
  <c r="P6936" i="2"/>
  <c r="P6939" i="2"/>
  <c r="P6940" i="2"/>
  <c r="P6942" i="2"/>
  <c r="P6944" i="2"/>
  <c r="P6989" i="2"/>
  <c r="P6726" i="2"/>
  <c r="P6704" i="2"/>
  <c r="P6703" i="2"/>
  <c r="P7019" i="2"/>
  <c r="P6930" i="2"/>
  <c r="P6710" i="2"/>
  <c r="P7009" i="2"/>
  <c r="P6848" i="2"/>
  <c r="P7149" i="2"/>
  <c r="P7152" i="2"/>
  <c r="P7231" i="2"/>
  <c r="P7224" i="2"/>
  <c r="P6712" i="2"/>
  <c r="P6711" i="2"/>
  <c r="P7040" i="2"/>
  <c r="P6999" i="2"/>
  <c r="P7004" i="2"/>
  <c r="P7360" i="2"/>
  <c r="P7363" i="2"/>
  <c r="P7110" i="2"/>
  <c r="P7111" i="2"/>
  <c r="P7387" i="2"/>
  <c r="P7389" i="2"/>
  <c r="P7401" i="2"/>
  <c r="P7404" i="2"/>
  <c r="P7406" i="2"/>
  <c r="P7407" i="2"/>
  <c r="P7408" i="2"/>
  <c r="P7409" i="2"/>
  <c r="P7161" i="2"/>
  <c r="P7163" i="2"/>
  <c r="P7190" i="2"/>
  <c r="P7191" i="2"/>
  <c r="P7381" i="2"/>
  <c r="P7164" i="2"/>
  <c r="P7275" i="2"/>
  <c r="P7277" i="2"/>
  <c r="P7379" i="2"/>
  <c r="P7344" i="2"/>
  <c r="P7342" i="2"/>
  <c r="P7181" i="2"/>
  <c r="P7182" i="2"/>
  <c r="P7183" i="2"/>
  <c r="P7185" i="2"/>
  <c r="P6976" i="2"/>
  <c r="P7156" i="2"/>
  <c r="P7157" i="2"/>
  <c r="P6945" i="2"/>
  <c r="P7052" i="2"/>
  <c r="P6946" i="2"/>
  <c r="P6947" i="2"/>
  <c r="P6948" i="2"/>
  <c r="P6949" i="2"/>
  <c r="P6950" i="2"/>
  <c r="P7396" i="2"/>
  <c r="P6923" i="2"/>
  <c r="P6924" i="2"/>
  <c r="P7410" i="2"/>
  <c r="P6931" i="2"/>
  <c r="P7155" i="2"/>
  <c r="P7415" i="2"/>
  <c r="P7355" i="2"/>
  <c r="P7002" i="2"/>
  <c r="P7357" i="2"/>
  <c r="P7358" i="2"/>
  <c r="P7103" i="2"/>
  <c r="P7113" i="2"/>
  <c r="P7139" i="2"/>
  <c r="P7305" i="2"/>
  <c r="P7306" i="2"/>
  <c r="P7311" i="2"/>
  <c r="P7312" i="2"/>
  <c r="P7313" i="2"/>
  <c r="P7314" i="2"/>
  <c r="P7316" i="2"/>
  <c r="P7317" i="2"/>
  <c r="P7318" i="2"/>
  <c r="P7319" i="2"/>
  <c r="P7322" i="2"/>
  <c r="P7278" i="2"/>
  <c r="P7391" i="2"/>
  <c r="P7392" i="2"/>
  <c r="P7192" i="2"/>
  <c r="P7383" i="2"/>
  <c r="P7385" i="2"/>
  <c r="P7074" i="2"/>
  <c r="P7273" i="2"/>
  <c r="P7274" i="2"/>
  <c r="P7276" i="2"/>
  <c r="P7246" i="2"/>
  <c r="P7366" i="2"/>
  <c r="P7184" i="2"/>
  <c r="P7368" i="2"/>
  <c r="P7160" i="2"/>
  <c r="P7431" i="2"/>
  <c r="P7432" i="2"/>
  <c r="P7035" i="2"/>
  <c r="P7284" i="2"/>
  <c r="P7032" i="2"/>
  <c r="P7033" i="2"/>
  <c r="P7034" i="2"/>
  <c r="P7209" i="2"/>
  <c r="P7144" i="2"/>
  <c r="P7210" i="2"/>
  <c r="P7145" i="2"/>
  <c r="P6988" i="2"/>
  <c r="P7211" i="2"/>
  <c r="P7212" i="2"/>
  <c r="P7213" i="2"/>
  <c r="P7354" i="2"/>
  <c r="P7361" i="2"/>
  <c r="P7104" i="2"/>
  <c r="P7158" i="2"/>
  <c r="P7083" i="2"/>
  <c r="P7112" i="2"/>
  <c r="P7114" i="2"/>
  <c r="P7131" i="2"/>
  <c r="P7386" i="2"/>
  <c r="P7388" i="2"/>
  <c r="P7382" i="2"/>
  <c r="P7384" i="2"/>
  <c r="P7416" i="2"/>
  <c r="P7117" i="2"/>
  <c r="P7390" i="2"/>
  <c r="P7417" i="2"/>
  <c r="P7418" i="2"/>
  <c r="P7365" i="2"/>
  <c r="P7369" i="2"/>
  <c r="P7345" i="2"/>
  <c r="P7376" i="2"/>
  <c r="P7375" i="2"/>
  <c r="P7377" i="2"/>
  <c r="P7180" i="2"/>
  <c r="P7029" i="2"/>
  <c r="P7030" i="2"/>
  <c r="P7048" i="2"/>
  <c r="P7049" i="2"/>
  <c r="P7050" i="2"/>
  <c r="P7051" i="2"/>
  <c r="P7031" i="2"/>
  <c r="P7039" i="2"/>
  <c r="P7084" i="2"/>
  <c r="P7085" i="2"/>
  <c r="P7086" i="2"/>
  <c r="P7334" i="2"/>
  <c r="P7335" i="2"/>
  <c r="P7393" i="2"/>
  <c r="P7400" i="2"/>
  <c r="P7402" i="2"/>
  <c r="P7285" i="2"/>
  <c r="P7291" i="2"/>
  <c r="P7414" i="2"/>
  <c r="P7292" i="2"/>
  <c r="P7293" i="2"/>
  <c r="P7295" i="2"/>
  <c r="P7296" i="2"/>
  <c r="P7304" i="2"/>
  <c r="P7323" i="2"/>
  <c r="P7099" i="2"/>
  <c r="P7265" i="2"/>
  <c r="P7208" i="2"/>
  <c r="P7221" i="2"/>
  <c r="P7223" i="2"/>
  <c r="P7243" i="2"/>
  <c r="P7244" i="2"/>
  <c r="P7245" i="2"/>
  <c r="P7251" i="2"/>
  <c r="P7250" i="2"/>
  <c r="P7252" i="2"/>
  <c r="P7253" i="2"/>
  <c r="P7135" i="2"/>
  <c r="P7136" i="2"/>
  <c r="P7133" i="2"/>
  <c r="P7134" i="2"/>
  <c r="P7217" i="2"/>
  <c r="P7218" i="2"/>
  <c r="P7222" i="2"/>
  <c r="P7247" i="2"/>
  <c r="P7356" i="2"/>
  <c r="P7359" i="2"/>
  <c r="P7362" i="2"/>
  <c r="P7364" i="2"/>
  <c r="P7367" i="2"/>
  <c r="P7433" i="2"/>
  <c r="P7403" i="2"/>
  <c r="P7405" i="2"/>
  <c r="P7234" i="2"/>
  <c r="P7259" i="2"/>
  <c r="P7266" i="2"/>
  <c r="P7435" i="2"/>
  <c r="P7328" i="2"/>
  <c r="P7320" i="2"/>
  <c r="P7321" i="2"/>
  <c r="P7286" i="2"/>
  <c r="P7332" i="2"/>
  <c r="P7333" i="2"/>
  <c r="P7434" i="2"/>
  <c r="P7429" i="2"/>
  <c r="P6238" i="2"/>
  <c r="Q7258" i="2"/>
  <c r="Q7260" i="2"/>
  <c r="Q6791" i="2"/>
  <c r="Q6865" i="2"/>
  <c r="Q6869" i="2"/>
  <c r="Q6623" i="2"/>
  <c r="Q6871" i="2"/>
  <c r="Q7397" i="2"/>
  <c r="Q6793" i="2"/>
  <c r="Q6794" i="2"/>
  <c r="Q6843" i="2"/>
  <c r="Q6844" i="2"/>
  <c r="Q7261" i="2"/>
  <c r="Q6795" i="2"/>
  <c r="Q6796" i="2"/>
  <c r="Q6770" i="2"/>
  <c r="Q6771" i="2"/>
  <c r="Q6716" i="2"/>
  <c r="Q7108" i="2"/>
  <c r="Q7089" i="2"/>
  <c r="Q7058" i="2"/>
  <c r="Q6856" i="2"/>
  <c r="Q6857" i="2"/>
  <c r="Q7327" i="2"/>
  <c r="Q7037" i="2"/>
  <c r="Q6808" i="2"/>
  <c r="Q6864" i="2"/>
  <c r="Q6715" i="2"/>
  <c r="Q6698" i="2"/>
  <c r="Q6697" i="2"/>
  <c r="Q6665" i="2"/>
  <c r="Q6829" i="2"/>
  <c r="Q6753" i="2"/>
  <c r="Q6694" i="2"/>
  <c r="Q6832" i="2"/>
  <c r="Q6833" i="2"/>
  <c r="Q6834" i="2"/>
  <c r="Q7041" i="2"/>
  <c r="Q6659" i="2"/>
  <c r="Q7346" i="2"/>
  <c r="Q7347" i="2"/>
  <c r="Q7329" i="2"/>
  <c r="Q7036" i="2"/>
  <c r="Q6772" i="2"/>
  <c r="Q6964" i="2"/>
  <c r="Q6966" i="2"/>
  <c r="Q6967" i="2"/>
  <c r="Q6635" i="2"/>
  <c r="Q6639" i="2"/>
  <c r="Q6640" i="2"/>
  <c r="Q6641" i="2"/>
  <c r="Q6642" i="2"/>
  <c r="Q6872" i="2"/>
  <c r="Q6636" i="2"/>
  <c r="Q6813" i="2"/>
  <c r="Q6692" i="2"/>
  <c r="Q6643" i="2"/>
  <c r="Q6647" i="2"/>
  <c r="Q6713" i="2"/>
  <c r="Q6696" i="2"/>
  <c r="Q6671" i="2"/>
  <c r="Q7371" i="2"/>
  <c r="Q7194" i="2"/>
  <c r="Q7195" i="2"/>
  <c r="Q7196" i="2"/>
  <c r="Q7197" i="2"/>
  <c r="Q7198" i="2"/>
  <c r="Q7199" i="2"/>
  <c r="Q7200" i="2"/>
  <c r="Q7142" i="2"/>
  <c r="Q7143" i="2"/>
  <c r="Q7106" i="2"/>
  <c r="Q7055" i="2"/>
  <c r="Q7010" i="2"/>
  <c r="Q6960" i="2"/>
  <c r="Q7205" i="2"/>
  <c r="Q7154" i="2"/>
  <c r="Q7107" i="2"/>
  <c r="Q7056" i="2"/>
  <c r="Q7057" i="2"/>
  <c r="Q6714" i="2"/>
  <c r="Q7443" i="2"/>
  <c r="Q7372" i="2"/>
  <c r="Q7374" i="2"/>
  <c r="Q7206" i="2"/>
  <c r="Q7207" i="2"/>
  <c r="Q6961" i="2"/>
  <c r="Q6962" i="2"/>
  <c r="Q6917" i="2"/>
  <c r="Q6918" i="2"/>
  <c r="Q6854" i="2"/>
  <c r="Q6778" i="2"/>
  <c r="Q6769" i="2"/>
  <c r="Q7053" i="2"/>
  <c r="Q6986" i="2"/>
  <c r="Q6959" i="2"/>
  <c r="Q6668" i="2"/>
  <c r="Q7325" i="2"/>
  <c r="Q7193" i="2"/>
  <c r="Q7141" i="2"/>
  <c r="Q7087" i="2"/>
  <c r="Q6669" i="2"/>
  <c r="Q6977" i="2"/>
  <c r="Q6978" i="2"/>
  <c r="Q6981" i="2"/>
  <c r="Q6893" i="2"/>
  <c r="Q6982" i="2"/>
  <c r="Q6624" i="2"/>
  <c r="Q6625" i="2"/>
  <c r="Q6695" i="2"/>
  <c r="Q6654" i="2"/>
  <c r="Q7137" i="2"/>
  <c r="Q6830" i="2"/>
  <c r="Q6858" i="2"/>
  <c r="Q6849" i="2"/>
  <c r="Q6850" i="2"/>
  <c r="Q6851" i="2"/>
  <c r="Q6852" i="2"/>
  <c r="Q6853" i="2"/>
  <c r="Q6915" i="2"/>
  <c r="Q7370" i="2"/>
  <c r="Q7326" i="2"/>
  <c r="Q6987" i="2"/>
  <c r="Q7059" i="2"/>
  <c r="Q6969" i="2"/>
  <c r="Q7109" i="2"/>
  <c r="Q7330" i="2"/>
  <c r="Q7146" i="2"/>
  <c r="Q7337" i="2"/>
  <c r="Q7338" i="2"/>
  <c r="Q7088" i="2"/>
  <c r="Q6979" i="2"/>
  <c r="Q6890" i="2"/>
  <c r="Q6814" i="2"/>
  <c r="Q6736" i="2"/>
  <c r="Q6644" i="2"/>
  <c r="Q6637" i="2"/>
  <c r="Q6996" i="2"/>
  <c r="Q6998" i="2"/>
  <c r="Q6995" i="2"/>
  <c r="Q6997" i="2"/>
  <c r="Q6631" i="2"/>
  <c r="Q6632" i="2"/>
  <c r="Q6888" i="2"/>
  <c r="Q6633" i="2"/>
  <c r="Q7419" i="2"/>
  <c r="Q7186" i="2"/>
  <c r="Q7159" i="2"/>
  <c r="Q7170" i="2"/>
  <c r="Q7438" i="2"/>
  <c r="Q7297" i="2"/>
  <c r="Q7173" i="2"/>
  <c r="Q7177" i="2"/>
  <c r="Q7373" i="2"/>
  <c r="Q7272" i="2"/>
  <c r="Q7255" i="2"/>
  <c r="Q7256" i="2"/>
  <c r="Q7201" i="2"/>
  <c r="Q7202" i="2"/>
  <c r="Q7203" i="2"/>
  <c r="Q7204" i="2"/>
  <c r="Q6670" i="2"/>
  <c r="Q7054" i="2"/>
  <c r="Q6870" i="2"/>
  <c r="Q6866" i="2"/>
  <c r="Q6868" i="2"/>
  <c r="Q7420" i="2"/>
  <c r="Q7187" i="2"/>
  <c r="Q7439" i="2"/>
  <c r="Q7174" i="2"/>
  <c r="Q7176" i="2"/>
  <c r="Q6789" i="2"/>
  <c r="Q7214" i="2"/>
  <c r="Q7064" i="2"/>
  <c r="Q7235" i="2"/>
  <c r="Q6781" i="2"/>
  <c r="Q6686" i="2"/>
  <c r="Q7336" i="2"/>
  <c r="Q7341" i="2"/>
  <c r="Q7241" i="2"/>
  <c r="Q6963" i="2"/>
  <c r="Q6855" i="2"/>
  <c r="Q7257" i="2"/>
  <c r="Q6788" i="2"/>
  <c r="Q7269" i="2"/>
  <c r="Q6782" i="2"/>
  <c r="Q6938" i="2"/>
  <c r="Q6740" i="2"/>
  <c r="Q7288" i="2"/>
  <c r="Q7289" i="2"/>
  <c r="Q6792" i="2"/>
  <c r="Q7270" i="2"/>
  <c r="Q6835" i="2"/>
  <c r="Q7281" i="2"/>
  <c r="Q7238" i="2"/>
  <c r="Q7080" i="2"/>
  <c r="Q7282" i="2"/>
  <c r="Q7239" i="2"/>
  <c r="Q7283" i="2"/>
  <c r="Q7240" i="2"/>
  <c r="Q6863" i="2"/>
  <c r="Q6971" i="2"/>
  <c r="Q6612" i="2"/>
  <c r="Q7299" i="2"/>
  <c r="Q7300" i="2"/>
  <c r="Q7301" i="2"/>
  <c r="Q7302" i="2"/>
  <c r="Q7303" i="2"/>
  <c r="Q6837" i="2"/>
  <c r="Q6839" i="2"/>
  <c r="Q6840" i="2"/>
  <c r="Q6841" i="2"/>
  <c r="Q6842" i="2"/>
  <c r="Q6790" i="2"/>
  <c r="Q7271" i="2"/>
  <c r="Q6776" i="2"/>
  <c r="Q6777" i="2"/>
  <c r="Q6687" i="2"/>
  <c r="Q6756" i="2"/>
  <c r="Q6757" i="2"/>
  <c r="Q6758" i="2"/>
  <c r="Q6759" i="2"/>
  <c r="Q6760" i="2"/>
  <c r="Q6761" i="2"/>
  <c r="Q6762" i="2"/>
  <c r="Q6768" i="2"/>
  <c r="Q6859" i="2"/>
  <c r="Q6838" i="2"/>
  <c r="Q6690" i="2"/>
  <c r="Q6974" i="2"/>
  <c r="Q6975" i="2"/>
  <c r="Q6689" i="2"/>
  <c r="Q6691" i="2"/>
  <c r="Q6688" i="2"/>
  <c r="Q6845" i="2"/>
  <c r="Q6846" i="2"/>
  <c r="Q6657" i="2"/>
  <c r="Q6658" i="2"/>
  <c r="Q6613" i="2"/>
  <c r="Q6649" i="2"/>
  <c r="Q6655" i="2"/>
  <c r="Q6626" i="2"/>
  <c r="Q6739" i="2"/>
  <c r="Q6741" i="2"/>
  <c r="Q6763" i="2"/>
  <c r="Q7352" i="2"/>
  <c r="Q7279" i="2"/>
  <c r="Q6630" i="2"/>
  <c r="Q6744" i="2"/>
  <c r="Q6745" i="2"/>
  <c r="Q7236" i="2"/>
  <c r="Q7237" i="2"/>
  <c r="Q6810" i="2"/>
  <c r="Q6811" i="2"/>
  <c r="Q6812" i="2"/>
  <c r="Q6816" i="2"/>
  <c r="Q7242" i="2"/>
  <c r="Q7081" i="2"/>
  <c r="Q6733" i="2"/>
  <c r="Q6734" i="2"/>
  <c r="Q7430" i="2"/>
  <c r="Q7437" i="2"/>
  <c r="Q7232" i="2"/>
  <c r="Q6861" i="2"/>
  <c r="Q7018" i="2"/>
  <c r="Q7025" i="2"/>
  <c r="Q6874" i="2"/>
  <c r="Q6876" i="2"/>
  <c r="Q6702" i="2"/>
  <c r="Q6705" i="2"/>
  <c r="Q6823" i="2"/>
  <c r="Q6824" i="2"/>
  <c r="Q6825" i="2"/>
  <c r="Q6826" i="2"/>
  <c r="Q6827" i="2"/>
  <c r="Q6828" i="2"/>
  <c r="Q6611" i="2"/>
  <c r="Q6968" i="2"/>
  <c r="Q6990" i="2"/>
  <c r="Q6991" i="2"/>
  <c r="Q6992" i="2"/>
  <c r="Q6993" i="2"/>
  <c r="Q6867" i="2"/>
  <c r="Q6973" i="2"/>
  <c r="Q6619" i="2"/>
  <c r="Q6925" i="2"/>
  <c r="Q6730" i="2"/>
  <c r="Q6932" i="2"/>
  <c r="Q6767" i="2"/>
  <c r="Q7000" i="2"/>
  <c r="Q7001" i="2"/>
  <c r="Q7003" i="2"/>
  <c r="Q6746" i="2"/>
  <c r="Q6747" i="2"/>
  <c r="Q7098" i="2"/>
  <c r="Q7006" i="2"/>
  <c r="Q6750" i="2"/>
  <c r="Q6751" i="2"/>
  <c r="Q6752" i="2"/>
  <c r="Q7101" i="2"/>
  <c r="Q7105" i="2"/>
  <c r="Q6873" i="2"/>
  <c r="Q6728" i="2"/>
  <c r="Q7422" i="2"/>
  <c r="Q7394" i="2"/>
  <c r="Q7395" i="2"/>
  <c r="Q7421" i="2"/>
  <c r="Q6774" i="2"/>
  <c r="Q6983" i="2"/>
  <c r="Q6775" i="2"/>
  <c r="Q6984" i="2"/>
  <c r="Q7011" i="2"/>
  <c r="Q7013" i="2"/>
  <c r="Q6765" i="2"/>
  <c r="Q6972" i="2"/>
  <c r="Q7023" i="2"/>
  <c r="Q7153" i="2"/>
  <c r="Q7073" i="2"/>
  <c r="Q7021" i="2"/>
  <c r="Q7091" i="2"/>
  <c r="Q7092" i="2"/>
  <c r="Q7024" i="2"/>
  <c r="Q6727" i="2"/>
  <c r="Q7116" i="2"/>
  <c r="Q7026" i="2"/>
  <c r="Q7093" i="2"/>
  <c r="Q7094" i="2"/>
  <c r="Q7095" i="2"/>
  <c r="Q6875" i="2"/>
  <c r="Q6729" i="2"/>
  <c r="Q6614" i="2"/>
  <c r="Q6615" i="2"/>
  <c r="Q6617" i="2"/>
  <c r="Q6634" i="2"/>
  <c r="Q7090" i="2"/>
  <c r="Q6627" i="2"/>
  <c r="Q7096" i="2"/>
  <c r="Q6620" i="2"/>
  <c r="Q6797" i="2"/>
  <c r="Q7066" i="2"/>
  <c r="Q7068" i="2"/>
  <c r="Q7072" i="2"/>
  <c r="Q7075" i="2"/>
  <c r="Q7076" i="2"/>
  <c r="Q7077" i="2"/>
  <c r="Q7078" i="2"/>
  <c r="Q7079" i="2"/>
  <c r="Q6994" i="2"/>
  <c r="Q7378" i="2"/>
  <c r="Q7215" i="2"/>
  <c r="Q7399" i="2"/>
  <c r="Q7331" i="2"/>
  <c r="Q7219" i="2"/>
  <c r="Q7012" i="2"/>
  <c r="Q7220" i="2"/>
  <c r="Q6784" i="2"/>
  <c r="Q6798" i="2"/>
  <c r="Q6801" i="2"/>
  <c r="Q6802" i="2"/>
  <c r="Q7014" i="2"/>
  <c r="Q6803" i="2"/>
  <c r="Q6804" i="2"/>
  <c r="Q6805" i="2"/>
  <c r="Q6806" i="2"/>
  <c r="Q7380" i="2"/>
  <c r="Q7216" i="2"/>
  <c r="Q7065" i="2"/>
  <c r="Q7398" i="2"/>
  <c r="Q7280" i="2"/>
  <c r="Q7165" i="2"/>
  <c r="Q6783" i="2"/>
  <c r="Q6862" i="2"/>
  <c r="Q6621" i="2"/>
  <c r="Q7015" i="2"/>
  <c r="Q7028" i="2"/>
  <c r="Q6660" i="2"/>
  <c r="Q6622" i="2"/>
  <c r="Q7179" i="2"/>
  <c r="Q6836" i="2"/>
  <c r="Q6786" i="2"/>
  <c r="Q7227" i="2"/>
  <c r="Q7348" i="2"/>
  <c r="Q7351" i="2"/>
  <c r="Q7442" i="2"/>
  <c r="Q7140" i="2"/>
  <c r="Q6673" i="2"/>
  <c r="Q6674" i="2"/>
  <c r="Q6676" i="2"/>
  <c r="Q6677" i="2"/>
  <c r="Q6678" i="2"/>
  <c r="Q6679" i="2"/>
  <c r="Q6680" i="2"/>
  <c r="Q6681" i="2"/>
  <c r="Q6682" i="2"/>
  <c r="Q6683" i="2"/>
  <c r="Q6684" i="2"/>
  <c r="Q6685" i="2"/>
  <c r="Q6672" i="2"/>
  <c r="Q6618" i="2"/>
  <c r="Q7118" i="2"/>
  <c r="Q7119" i="2"/>
  <c r="Q7120" i="2"/>
  <c r="Q7121" i="2"/>
  <c r="Q7122" i="2"/>
  <c r="Q7123" i="2"/>
  <c r="Q6889" i="2"/>
  <c r="Q6650" i="2"/>
  <c r="Q7127" i="2"/>
  <c r="Q7128" i="2"/>
  <c r="Q6651" i="2"/>
  <c r="Q7129" i="2"/>
  <c r="Q7130" i="2"/>
  <c r="Q6652" i="2"/>
  <c r="Q6653" i="2"/>
  <c r="Q7132" i="2"/>
  <c r="Q6656" i="2"/>
  <c r="Q7097" i="2"/>
  <c r="Q6807" i="2"/>
  <c r="Q6877" i="2"/>
  <c r="Q6878" i="2"/>
  <c r="Q6879" i="2"/>
  <c r="Q6880" i="2"/>
  <c r="Q6882" i="2"/>
  <c r="Q6885" i="2"/>
  <c r="Q6886" i="2"/>
  <c r="Q6895" i="2"/>
  <c r="Q6896" i="2"/>
  <c r="Q6899" i="2"/>
  <c r="Q6901" i="2"/>
  <c r="Q6903" i="2"/>
  <c r="Q6905" i="2"/>
  <c r="Q6906" i="2"/>
  <c r="Q6907" i="2"/>
  <c r="Q6908" i="2"/>
  <c r="Q7067" i="2"/>
  <c r="Q7069" i="2"/>
  <c r="Q7070" i="2"/>
  <c r="Q7071" i="2"/>
  <c r="Q6616" i="2"/>
  <c r="Q7008" i="2"/>
  <c r="Q6799" i="2"/>
  <c r="Q6800" i="2"/>
  <c r="Q7038" i="2"/>
  <c r="Q6809" i="2"/>
  <c r="Q6817" i="2"/>
  <c r="Q6818" i="2"/>
  <c r="Q6819" i="2"/>
  <c r="Q7082" i="2"/>
  <c r="Q6820" i="2"/>
  <c r="Q7343" i="2"/>
  <c r="Q7016" i="2"/>
  <c r="Q7027" i="2"/>
  <c r="Q7254" i="2"/>
  <c r="Q7043" i="2"/>
  <c r="Q7044" i="2"/>
  <c r="Q7045" i="2"/>
  <c r="Q6664" i="2"/>
  <c r="Q7046" i="2"/>
  <c r="Q7047" i="2"/>
  <c r="Q6785" i="2"/>
  <c r="Q6787" i="2"/>
  <c r="Q7229" i="2"/>
  <c r="Q6831" i="2"/>
  <c r="Q7233" i="2"/>
  <c r="Q7115" i="2"/>
  <c r="Q7248" i="2"/>
  <c r="Q7349" i="2"/>
  <c r="Q7350" i="2"/>
  <c r="Q7353" i="2"/>
  <c r="Q7424" i="2"/>
  <c r="Q7428" i="2"/>
  <c r="Q7426" i="2"/>
  <c r="Q7427" i="2"/>
  <c r="Q7425" i="2"/>
  <c r="Q6847" i="2"/>
  <c r="Q6748" i="2"/>
  <c r="Q6821" i="2"/>
  <c r="Q6926" i="2"/>
  <c r="Q6732" i="2"/>
  <c r="Q6927" i="2"/>
  <c r="Q6929" i="2"/>
  <c r="Q6738" i="2"/>
  <c r="Q6937" i="2"/>
  <c r="Q7287" i="2"/>
  <c r="Q7290" i="2"/>
  <c r="Q6742" i="2"/>
  <c r="Q6754" i="2"/>
  <c r="Q6755" i="2"/>
  <c r="Q6766" i="2"/>
  <c r="Q6954" i="2"/>
  <c r="Q6666" i="2"/>
  <c r="Q6667" i="2"/>
  <c r="Q6764" i="2"/>
  <c r="Q6955" i="2"/>
  <c r="Q6956" i="2"/>
  <c r="Q6675" i="2"/>
  <c r="Q6883" i="2"/>
  <c r="Q6884" i="2"/>
  <c r="Q7042" i="2"/>
  <c r="Q7017" i="2"/>
  <c r="Q7436" i="2"/>
  <c r="Q7262" i="2"/>
  <c r="Q6663" i="2"/>
  <c r="Q6662" i="2"/>
  <c r="Q6661" i="2"/>
  <c r="Q7225" i="2"/>
  <c r="Q7226" i="2"/>
  <c r="Q7228" i="2"/>
  <c r="Q7230" i="2"/>
  <c r="Q6717" i="2"/>
  <c r="Q6721" i="2"/>
  <c r="Q6718" i="2"/>
  <c r="Q6719" i="2"/>
  <c r="Q6723" i="2"/>
  <c r="Q6725" i="2"/>
  <c r="Q6720" i="2"/>
  <c r="Q6722" i="2"/>
  <c r="Q6724" i="2"/>
  <c r="Q6628" i="2"/>
  <c r="Q6970" i="2"/>
  <c r="Q7022" i="2"/>
  <c r="Q6965" i="2"/>
  <c r="Q6933" i="2"/>
  <c r="Q6773" i="2"/>
  <c r="Q6707" i="2"/>
  <c r="Q6708" i="2"/>
  <c r="Q6709" i="2"/>
  <c r="Q6935" i="2"/>
  <c r="Q7413" i="2"/>
  <c r="Q6706" i="2"/>
  <c r="Q6934" i="2"/>
  <c r="Q7411" i="2"/>
  <c r="Q7412" i="2"/>
  <c r="Q7147" i="2"/>
  <c r="Q6860" i="2"/>
  <c r="Q6822" i="2"/>
  <c r="Q7298" i="2"/>
  <c r="Q7267" i="2"/>
  <c r="Q7440" i="2"/>
  <c r="Q7441" i="2"/>
  <c r="Q7148" i="2"/>
  <c r="Q7150" i="2"/>
  <c r="Q7151" i="2"/>
  <c r="Q7178" i="2"/>
  <c r="Q7162" i="2"/>
  <c r="Q6881" i="2"/>
  <c r="Q6887" i="2"/>
  <c r="Q6894" i="2"/>
  <c r="Q6898" i="2"/>
  <c r="Q6900" i="2"/>
  <c r="Q7189" i="2"/>
  <c r="Q6735" i="2"/>
  <c r="Q6638" i="2"/>
  <c r="Q7124" i="2"/>
  <c r="Q6980" i="2"/>
  <c r="Q7263" i="2"/>
  <c r="Q7166" i="2"/>
  <c r="Q7125" i="2"/>
  <c r="Q6891" i="2"/>
  <c r="Q6645" i="2"/>
  <c r="Q6646" i="2"/>
  <c r="Q7340" i="2"/>
  <c r="Q7167" i="2"/>
  <c r="Q7168" i="2"/>
  <c r="Q7169" i="2"/>
  <c r="Q7126" i="2"/>
  <c r="Q6648" i="2"/>
  <c r="Q6892" i="2"/>
  <c r="Q6693" i="2"/>
  <c r="Q7339" i="2"/>
  <c r="Q7264" i="2"/>
  <c r="Q6815" i="2"/>
  <c r="Q6737" i="2"/>
  <c r="Q6941" i="2"/>
  <c r="Q7294" i="2"/>
  <c r="Q6943" i="2"/>
  <c r="Q7307" i="2"/>
  <c r="Q7308" i="2"/>
  <c r="Q7309" i="2"/>
  <c r="Q7310" i="2"/>
  <c r="Q7315" i="2"/>
  <c r="Q6951" i="2"/>
  <c r="Q6952" i="2"/>
  <c r="Q6953" i="2"/>
  <c r="Q7324" i="2"/>
  <c r="Q7423" i="2"/>
  <c r="Q6731" i="2"/>
  <c r="Q7005" i="2"/>
  <c r="Q6749" i="2"/>
  <c r="Q7007" i="2"/>
  <c r="Q7100" i="2"/>
  <c r="Q7102" i="2"/>
  <c r="Q6779" i="2"/>
  <c r="Q6780" i="2"/>
  <c r="Q6909" i="2"/>
  <c r="Q6910" i="2"/>
  <c r="Q6911" i="2"/>
  <c r="Q6912" i="2"/>
  <c r="Q6913" i="2"/>
  <c r="Q6914" i="2"/>
  <c r="Q6957" i="2"/>
  <c r="Q6916" i="2"/>
  <c r="Q6985" i="2"/>
  <c r="Q6958" i="2"/>
  <c r="Q7188" i="2"/>
  <c r="Q7268" i="2"/>
  <c r="Q7171" i="2"/>
  <c r="Q7138" i="2"/>
  <c r="Q7172" i="2"/>
  <c r="Q7175" i="2"/>
  <c r="Q7249" i="2"/>
  <c r="Q7060" i="2"/>
  <c r="Q6920" i="2"/>
  <c r="Q6919" i="2"/>
  <c r="Q6921" i="2"/>
  <c r="Q7020" i="2"/>
  <c r="Q6629" i="2"/>
  <c r="Q6610" i="2"/>
  <c r="Q6897" i="2"/>
  <c r="Q6902" i="2"/>
  <c r="Q6904" i="2"/>
  <c r="Q6701" i="2"/>
  <c r="Q6700" i="2"/>
  <c r="Q6699" i="2"/>
  <c r="Q6743" i="2"/>
  <c r="Q7061" i="2"/>
  <c r="Q7062" i="2"/>
  <c r="Q7063" i="2"/>
  <c r="Q6922" i="2"/>
  <c r="Q6928" i="2"/>
  <c r="Q6936" i="2"/>
  <c r="Q6939" i="2"/>
  <c r="Q6940" i="2"/>
  <c r="Q6942" i="2"/>
  <c r="Q6944" i="2"/>
  <c r="Q6989" i="2"/>
  <c r="Q6726" i="2"/>
  <c r="Q6704" i="2"/>
  <c r="Q6703" i="2"/>
  <c r="Q7019" i="2"/>
  <c r="Q6930" i="2"/>
  <c r="Q6710" i="2"/>
  <c r="Q7009" i="2"/>
  <c r="Q6848" i="2"/>
  <c r="Q7149" i="2"/>
  <c r="Q7152" i="2"/>
  <c r="Q7231" i="2"/>
  <c r="Q7224" i="2"/>
  <c r="Q6712" i="2"/>
  <c r="Q6711" i="2"/>
  <c r="Q7040" i="2"/>
  <c r="Q6999" i="2"/>
  <c r="Q7004" i="2"/>
  <c r="Q7360" i="2"/>
  <c r="Q7363" i="2"/>
  <c r="Q7110" i="2"/>
  <c r="Q7111" i="2"/>
  <c r="Q7387" i="2"/>
  <c r="Q7389" i="2"/>
  <c r="Q7401" i="2"/>
  <c r="Q7404" i="2"/>
  <c r="Q7406" i="2"/>
  <c r="Q7407" i="2"/>
  <c r="Q7408" i="2"/>
  <c r="Q7409" i="2"/>
  <c r="Q7161" i="2"/>
  <c r="Q7163" i="2"/>
  <c r="Q7190" i="2"/>
  <c r="Q7191" i="2"/>
  <c r="Q7381" i="2"/>
  <c r="Q7164" i="2"/>
  <c r="Q7275" i="2"/>
  <c r="Q7277" i="2"/>
  <c r="Q7379" i="2"/>
  <c r="Q7344" i="2"/>
  <c r="Q7342" i="2"/>
  <c r="Q7181" i="2"/>
  <c r="Q7182" i="2"/>
  <c r="Q7183" i="2"/>
  <c r="Q7185" i="2"/>
  <c r="Q6976" i="2"/>
  <c r="Q7156" i="2"/>
  <c r="Q7157" i="2"/>
  <c r="Q6945" i="2"/>
  <c r="Q7052" i="2"/>
  <c r="Q6946" i="2"/>
  <c r="Q6947" i="2"/>
  <c r="Q6948" i="2"/>
  <c r="Q6949" i="2"/>
  <c r="Q6950" i="2"/>
  <c r="Q7396" i="2"/>
  <c r="Q6923" i="2"/>
  <c r="Q6924" i="2"/>
  <c r="Q7410" i="2"/>
  <c r="Q6931" i="2"/>
  <c r="Q7155" i="2"/>
  <c r="Q7415" i="2"/>
  <c r="Q7355" i="2"/>
  <c r="Q7002" i="2"/>
  <c r="Q7357" i="2"/>
  <c r="Q7358" i="2"/>
  <c r="Q7103" i="2"/>
  <c r="Q7113" i="2"/>
  <c r="Q7139" i="2"/>
  <c r="Q7305" i="2"/>
  <c r="Q7306" i="2"/>
  <c r="Q7311" i="2"/>
  <c r="Q7312" i="2"/>
  <c r="Q7313" i="2"/>
  <c r="Q7314" i="2"/>
  <c r="Q7316" i="2"/>
  <c r="Q7317" i="2"/>
  <c r="Q7318" i="2"/>
  <c r="Q7319" i="2"/>
  <c r="Q7322" i="2"/>
  <c r="Q7278" i="2"/>
  <c r="Q7391" i="2"/>
  <c r="Q7392" i="2"/>
  <c r="Q7192" i="2"/>
  <c r="Q7383" i="2"/>
  <c r="Q7385" i="2"/>
  <c r="Q7074" i="2"/>
  <c r="Q7273" i="2"/>
  <c r="Q7274" i="2"/>
  <c r="Q7276" i="2"/>
  <c r="Q7246" i="2"/>
  <c r="Q7366" i="2"/>
  <c r="Q7184" i="2"/>
  <c r="Q7368" i="2"/>
  <c r="Q7160" i="2"/>
  <c r="Q7431" i="2"/>
  <c r="Q7432" i="2"/>
  <c r="Q7035" i="2"/>
  <c r="Q7284" i="2"/>
  <c r="Q7032" i="2"/>
  <c r="Q7033" i="2"/>
  <c r="Q7034" i="2"/>
  <c r="Q7209" i="2"/>
  <c r="Q7144" i="2"/>
  <c r="Q7210" i="2"/>
  <c r="Q7145" i="2"/>
  <c r="Q6988" i="2"/>
  <c r="Q7211" i="2"/>
  <c r="Q7212" i="2"/>
  <c r="Q7213" i="2"/>
  <c r="Q7354" i="2"/>
  <c r="Q7361" i="2"/>
  <c r="Q7104" i="2"/>
  <c r="Q7158" i="2"/>
  <c r="Q7083" i="2"/>
  <c r="Q7112" i="2"/>
  <c r="Q7114" i="2"/>
  <c r="Q7131" i="2"/>
  <c r="Q7386" i="2"/>
  <c r="Q7388" i="2"/>
  <c r="Q7382" i="2"/>
  <c r="Q7384" i="2"/>
  <c r="Q7416" i="2"/>
  <c r="Q7117" i="2"/>
  <c r="Q7390" i="2"/>
  <c r="Q7417" i="2"/>
  <c r="Q7418" i="2"/>
  <c r="Q7365" i="2"/>
  <c r="Q7369" i="2"/>
  <c r="Q7345" i="2"/>
  <c r="Q7376" i="2"/>
  <c r="Q7375" i="2"/>
  <c r="Q7377" i="2"/>
  <c r="Q7180" i="2"/>
  <c r="Q7029" i="2"/>
  <c r="Q7030" i="2"/>
  <c r="Q7048" i="2"/>
  <c r="Q7049" i="2"/>
  <c r="Q7050" i="2"/>
  <c r="Q7051" i="2"/>
  <c r="Q7031" i="2"/>
  <c r="Q7039" i="2"/>
  <c r="Q7084" i="2"/>
  <c r="Q7085" i="2"/>
  <c r="Q7086" i="2"/>
  <c r="Q7334" i="2"/>
  <c r="Q7335" i="2"/>
  <c r="Q7393" i="2"/>
  <c r="Q7400" i="2"/>
  <c r="Q7402" i="2"/>
  <c r="Q7285" i="2"/>
  <c r="Q7291" i="2"/>
  <c r="Q7414" i="2"/>
  <c r="Q7292" i="2"/>
  <c r="Q7293" i="2"/>
  <c r="Q7295" i="2"/>
  <c r="Q7296" i="2"/>
  <c r="Q7304" i="2"/>
  <c r="Q7323" i="2"/>
  <c r="Q7099" i="2"/>
  <c r="Q7265" i="2"/>
  <c r="Q7208" i="2"/>
  <c r="Q7221" i="2"/>
  <c r="Q7223" i="2"/>
  <c r="Q7243" i="2"/>
  <c r="Q7244" i="2"/>
  <c r="Q7245" i="2"/>
  <c r="Q7251" i="2"/>
  <c r="Q7250" i="2"/>
  <c r="Q7252" i="2"/>
  <c r="Q7253" i="2"/>
  <c r="Q7135" i="2"/>
  <c r="Q7136" i="2"/>
  <c r="Q7133" i="2"/>
  <c r="Q7134" i="2"/>
  <c r="Q7217" i="2"/>
  <c r="Q7218" i="2"/>
  <c r="Q7222" i="2"/>
  <c r="Q7247" i="2"/>
  <c r="Q7356" i="2"/>
  <c r="Q7359" i="2"/>
  <c r="Q7362" i="2"/>
  <c r="Q7364" i="2"/>
  <c r="Q7367" i="2"/>
  <c r="Q7433" i="2"/>
  <c r="Q7403" i="2"/>
  <c r="Q7405" i="2"/>
  <c r="Q7234" i="2"/>
  <c r="Q7259" i="2"/>
  <c r="Q7266" i="2"/>
  <c r="Q7435" i="2"/>
  <c r="Q7328" i="2"/>
  <c r="Q7320" i="2"/>
  <c r="Q7321" i="2"/>
  <c r="Q7286" i="2"/>
  <c r="Q7332" i="2"/>
  <c r="Q7333" i="2"/>
  <c r="Q7434" i="2"/>
  <c r="Q7429" i="2"/>
  <c r="R7258" i="2"/>
  <c r="R7260" i="2"/>
  <c r="R6791" i="2"/>
  <c r="R6865" i="2"/>
  <c r="R6869" i="2"/>
  <c r="R6623" i="2"/>
  <c r="R6871" i="2"/>
  <c r="R7397" i="2"/>
  <c r="R6793" i="2"/>
  <c r="R6794" i="2"/>
  <c r="R6843" i="2"/>
  <c r="R6844" i="2"/>
  <c r="R7261" i="2"/>
  <c r="R6795" i="2"/>
  <c r="R6796" i="2"/>
  <c r="R6770" i="2"/>
  <c r="R6771" i="2"/>
  <c r="R6716" i="2"/>
  <c r="R7108" i="2"/>
  <c r="R7089" i="2"/>
  <c r="R7058" i="2"/>
  <c r="R6856" i="2"/>
  <c r="R6857" i="2"/>
  <c r="R7327" i="2"/>
  <c r="R7037" i="2"/>
  <c r="R6808" i="2"/>
  <c r="R6864" i="2"/>
  <c r="R6715" i="2"/>
  <c r="R6698" i="2"/>
  <c r="R6697" i="2"/>
  <c r="R6665" i="2"/>
  <c r="R6829" i="2"/>
  <c r="R6753" i="2"/>
  <c r="R6694" i="2"/>
  <c r="R6832" i="2"/>
  <c r="R6833" i="2"/>
  <c r="R6834" i="2"/>
  <c r="R7041" i="2"/>
  <c r="R6659" i="2"/>
  <c r="R7346" i="2"/>
  <c r="R7347" i="2"/>
  <c r="R7329" i="2"/>
  <c r="R7036" i="2"/>
  <c r="R6772" i="2"/>
  <c r="R6964" i="2"/>
  <c r="R6966" i="2"/>
  <c r="R6967" i="2"/>
  <c r="R6635" i="2"/>
  <c r="R6639" i="2"/>
  <c r="R6640" i="2"/>
  <c r="R6641" i="2"/>
  <c r="R6642" i="2"/>
  <c r="R6872" i="2"/>
  <c r="R6636" i="2"/>
  <c r="R6813" i="2"/>
  <c r="R6692" i="2"/>
  <c r="R6643" i="2"/>
  <c r="R6647" i="2"/>
  <c r="R6713" i="2"/>
  <c r="R6696" i="2"/>
  <c r="R6671" i="2"/>
  <c r="R7371" i="2"/>
  <c r="R7194" i="2"/>
  <c r="R7195" i="2"/>
  <c r="R7196" i="2"/>
  <c r="R7197" i="2"/>
  <c r="R7198" i="2"/>
  <c r="R7199" i="2"/>
  <c r="R7200" i="2"/>
  <c r="R7142" i="2"/>
  <c r="R7143" i="2"/>
  <c r="R7106" i="2"/>
  <c r="R7055" i="2"/>
  <c r="R7010" i="2"/>
  <c r="R6960" i="2"/>
  <c r="R7205" i="2"/>
  <c r="R7154" i="2"/>
  <c r="R7107" i="2"/>
  <c r="R7056" i="2"/>
  <c r="R7057" i="2"/>
  <c r="R6714" i="2"/>
  <c r="R7443" i="2"/>
  <c r="R7372" i="2"/>
  <c r="R7374" i="2"/>
  <c r="R7206" i="2"/>
  <c r="R7207" i="2"/>
  <c r="R6961" i="2"/>
  <c r="R6962" i="2"/>
  <c r="R6917" i="2"/>
  <c r="R6918" i="2"/>
  <c r="R6854" i="2"/>
  <c r="R6778" i="2"/>
  <c r="R6769" i="2"/>
  <c r="R7053" i="2"/>
  <c r="R6986" i="2"/>
  <c r="R6959" i="2"/>
  <c r="R6668" i="2"/>
  <c r="R7325" i="2"/>
  <c r="R7193" i="2"/>
  <c r="R7141" i="2"/>
  <c r="R7087" i="2"/>
  <c r="R6669" i="2"/>
  <c r="R6977" i="2"/>
  <c r="R6978" i="2"/>
  <c r="R6981" i="2"/>
  <c r="R6893" i="2"/>
  <c r="R6982" i="2"/>
  <c r="R6624" i="2"/>
  <c r="R6625" i="2"/>
  <c r="R6695" i="2"/>
  <c r="R6654" i="2"/>
  <c r="R7137" i="2"/>
  <c r="R6830" i="2"/>
  <c r="R6858" i="2"/>
  <c r="R6849" i="2"/>
  <c r="R6850" i="2"/>
  <c r="R6851" i="2"/>
  <c r="R6852" i="2"/>
  <c r="R6853" i="2"/>
  <c r="R6915" i="2"/>
  <c r="R7370" i="2"/>
  <c r="R7326" i="2"/>
  <c r="R6987" i="2"/>
  <c r="R7059" i="2"/>
  <c r="R6969" i="2"/>
  <c r="R7109" i="2"/>
  <c r="R7330" i="2"/>
  <c r="R7146" i="2"/>
  <c r="R7337" i="2"/>
  <c r="R7338" i="2"/>
  <c r="R7088" i="2"/>
  <c r="R6979" i="2"/>
  <c r="R6890" i="2"/>
  <c r="R6814" i="2"/>
  <c r="R6736" i="2"/>
  <c r="R6644" i="2"/>
  <c r="R6637" i="2"/>
  <c r="R6996" i="2"/>
  <c r="R6998" i="2"/>
  <c r="R6995" i="2"/>
  <c r="R6997" i="2"/>
  <c r="R6631" i="2"/>
  <c r="R6632" i="2"/>
  <c r="R6888" i="2"/>
  <c r="R6633" i="2"/>
  <c r="R7419" i="2"/>
  <c r="R7186" i="2"/>
  <c r="R7159" i="2"/>
  <c r="R7170" i="2"/>
  <c r="R7438" i="2"/>
  <c r="R7297" i="2"/>
  <c r="R7173" i="2"/>
  <c r="R7177" i="2"/>
  <c r="R7373" i="2"/>
  <c r="R7272" i="2"/>
  <c r="R7255" i="2"/>
  <c r="R7256" i="2"/>
  <c r="R7201" i="2"/>
  <c r="R7202" i="2"/>
  <c r="R7203" i="2"/>
  <c r="R7204" i="2"/>
  <c r="R6670" i="2"/>
  <c r="R7054" i="2"/>
  <c r="R6870" i="2"/>
  <c r="R6866" i="2"/>
  <c r="R6868" i="2"/>
  <c r="R7420" i="2"/>
  <c r="R7187" i="2"/>
  <c r="R7439" i="2"/>
  <c r="R7174" i="2"/>
  <c r="R7176" i="2"/>
  <c r="R6789" i="2"/>
  <c r="R7214" i="2"/>
  <c r="R7064" i="2"/>
  <c r="R7235" i="2"/>
  <c r="R6781" i="2"/>
  <c r="R6686" i="2"/>
  <c r="R7336" i="2"/>
  <c r="R7341" i="2"/>
  <c r="R7241" i="2"/>
  <c r="R6963" i="2"/>
  <c r="R6855" i="2"/>
  <c r="R7257" i="2"/>
  <c r="R6788" i="2"/>
  <c r="R7269" i="2"/>
  <c r="R6782" i="2"/>
  <c r="R6938" i="2"/>
  <c r="R6740" i="2"/>
  <c r="R7288" i="2"/>
  <c r="R7289" i="2"/>
  <c r="R6792" i="2"/>
  <c r="R7270" i="2"/>
  <c r="R6835" i="2"/>
  <c r="R7281" i="2"/>
  <c r="R7238" i="2"/>
  <c r="R7080" i="2"/>
  <c r="R7282" i="2"/>
  <c r="R7239" i="2"/>
  <c r="R7283" i="2"/>
  <c r="R7240" i="2"/>
  <c r="R6863" i="2"/>
  <c r="R6971" i="2"/>
  <c r="R6612" i="2"/>
  <c r="R7299" i="2"/>
  <c r="R7300" i="2"/>
  <c r="R7301" i="2"/>
  <c r="R7302" i="2"/>
  <c r="R7303" i="2"/>
  <c r="R6837" i="2"/>
  <c r="R6839" i="2"/>
  <c r="R6840" i="2"/>
  <c r="R6841" i="2"/>
  <c r="R6842" i="2"/>
  <c r="R6790" i="2"/>
  <c r="R7271" i="2"/>
  <c r="R6776" i="2"/>
  <c r="R6777" i="2"/>
  <c r="R6687" i="2"/>
  <c r="R6756" i="2"/>
  <c r="R6757" i="2"/>
  <c r="R6758" i="2"/>
  <c r="R6759" i="2"/>
  <c r="R6760" i="2"/>
  <c r="R6761" i="2"/>
  <c r="R6762" i="2"/>
  <c r="R6768" i="2"/>
  <c r="R6859" i="2"/>
  <c r="R6838" i="2"/>
  <c r="R6690" i="2"/>
  <c r="R6974" i="2"/>
  <c r="R6975" i="2"/>
  <c r="R6689" i="2"/>
  <c r="R6691" i="2"/>
  <c r="R6688" i="2"/>
  <c r="R6845" i="2"/>
  <c r="R6846" i="2"/>
  <c r="R6657" i="2"/>
  <c r="R6658" i="2"/>
  <c r="R6613" i="2"/>
  <c r="R6649" i="2"/>
  <c r="R6655" i="2"/>
  <c r="R6626" i="2"/>
  <c r="R6739" i="2"/>
  <c r="R6741" i="2"/>
  <c r="R6763" i="2"/>
  <c r="R7352" i="2"/>
  <c r="R7279" i="2"/>
  <c r="R6630" i="2"/>
  <c r="R6744" i="2"/>
  <c r="R6745" i="2"/>
  <c r="R7236" i="2"/>
  <c r="R7237" i="2"/>
  <c r="R6810" i="2"/>
  <c r="R6811" i="2"/>
  <c r="R6812" i="2"/>
  <c r="R6816" i="2"/>
  <c r="R7242" i="2"/>
  <c r="R7081" i="2"/>
  <c r="R6733" i="2"/>
  <c r="R6734" i="2"/>
  <c r="R7430" i="2"/>
  <c r="R7437" i="2"/>
  <c r="R7232" i="2"/>
  <c r="R6861" i="2"/>
  <c r="R7018" i="2"/>
  <c r="R7025" i="2"/>
  <c r="R6874" i="2"/>
  <c r="R6876" i="2"/>
  <c r="R6702" i="2"/>
  <c r="R6705" i="2"/>
  <c r="R6823" i="2"/>
  <c r="R6824" i="2"/>
  <c r="R6825" i="2"/>
  <c r="R6826" i="2"/>
  <c r="R6827" i="2"/>
  <c r="R6828" i="2"/>
  <c r="R6611" i="2"/>
  <c r="R6968" i="2"/>
  <c r="R6990" i="2"/>
  <c r="R6991" i="2"/>
  <c r="R6992" i="2"/>
  <c r="R6993" i="2"/>
  <c r="R6867" i="2"/>
  <c r="R6973" i="2"/>
  <c r="R6619" i="2"/>
  <c r="R6925" i="2"/>
  <c r="R6730" i="2"/>
  <c r="R6932" i="2"/>
  <c r="R6767" i="2"/>
  <c r="R7000" i="2"/>
  <c r="R7001" i="2"/>
  <c r="R7003" i="2"/>
  <c r="R6746" i="2"/>
  <c r="R6747" i="2"/>
  <c r="R7098" i="2"/>
  <c r="R7006" i="2"/>
  <c r="R6750" i="2"/>
  <c r="R6751" i="2"/>
  <c r="R6752" i="2"/>
  <c r="R7101" i="2"/>
  <c r="R7105" i="2"/>
  <c r="R6873" i="2"/>
  <c r="R6728" i="2"/>
  <c r="R7422" i="2"/>
  <c r="R7394" i="2"/>
  <c r="R7395" i="2"/>
  <c r="R7421" i="2"/>
  <c r="R6774" i="2"/>
  <c r="R6983" i="2"/>
  <c r="R6775" i="2"/>
  <c r="R6984" i="2"/>
  <c r="R7011" i="2"/>
  <c r="R7013" i="2"/>
  <c r="R6765" i="2"/>
  <c r="R6972" i="2"/>
  <c r="R7023" i="2"/>
  <c r="R7153" i="2"/>
  <c r="R7073" i="2"/>
  <c r="R7021" i="2"/>
  <c r="R7091" i="2"/>
  <c r="R7092" i="2"/>
  <c r="R7024" i="2"/>
  <c r="R6727" i="2"/>
  <c r="R7116" i="2"/>
  <c r="R7026" i="2"/>
  <c r="R7093" i="2"/>
  <c r="R7094" i="2"/>
  <c r="R7095" i="2"/>
  <c r="R6875" i="2"/>
  <c r="R6729" i="2"/>
  <c r="R6614" i="2"/>
  <c r="R6615" i="2"/>
  <c r="R6617" i="2"/>
  <c r="R6634" i="2"/>
  <c r="R7090" i="2"/>
  <c r="R6627" i="2"/>
  <c r="R7096" i="2"/>
  <c r="R6620" i="2"/>
  <c r="R6797" i="2"/>
  <c r="R7066" i="2"/>
  <c r="R7068" i="2"/>
  <c r="R7072" i="2"/>
  <c r="R7075" i="2"/>
  <c r="R7076" i="2"/>
  <c r="R7077" i="2"/>
  <c r="R7078" i="2"/>
  <c r="R7079" i="2"/>
  <c r="R6994" i="2"/>
  <c r="R7378" i="2"/>
  <c r="R7215" i="2"/>
  <c r="R7399" i="2"/>
  <c r="R7331" i="2"/>
  <c r="R7219" i="2"/>
  <c r="R7012" i="2"/>
  <c r="R7220" i="2"/>
  <c r="R6784" i="2"/>
  <c r="R6798" i="2"/>
  <c r="R6801" i="2"/>
  <c r="R6802" i="2"/>
  <c r="R7014" i="2"/>
  <c r="R6803" i="2"/>
  <c r="R6804" i="2"/>
  <c r="R6805" i="2"/>
  <c r="R6806" i="2"/>
  <c r="R7380" i="2"/>
  <c r="R7216" i="2"/>
  <c r="R7065" i="2"/>
  <c r="R7398" i="2"/>
  <c r="R7280" i="2"/>
  <c r="R7165" i="2"/>
  <c r="R6783" i="2"/>
  <c r="R6862" i="2"/>
  <c r="R6621" i="2"/>
  <c r="R7015" i="2"/>
  <c r="R7028" i="2"/>
  <c r="R6660" i="2"/>
  <c r="R6622" i="2"/>
  <c r="R7179" i="2"/>
  <c r="R6836" i="2"/>
  <c r="R6786" i="2"/>
  <c r="R7227" i="2"/>
  <c r="R7348" i="2"/>
  <c r="R7351" i="2"/>
  <c r="R7442" i="2"/>
  <c r="R7140" i="2"/>
  <c r="R6673" i="2"/>
  <c r="R6674" i="2"/>
  <c r="R6676" i="2"/>
  <c r="R6677" i="2"/>
  <c r="R6678" i="2"/>
  <c r="R6679" i="2"/>
  <c r="R6680" i="2"/>
  <c r="R6681" i="2"/>
  <c r="R6682" i="2"/>
  <c r="R6683" i="2"/>
  <c r="R6684" i="2"/>
  <c r="R6685" i="2"/>
  <c r="R6672" i="2"/>
  <c r="R6618" i="2"/>
  <c r="R7118" i="2"/>
  <c r="R7119" i="2"/>
  <c r="R7120" i="2"/>
  <c r="R7121" i="2"/>
  <c r="R7122" i="2"/>
  <c r="R7123" i="2"/>
  <c r="R6889" i="2"/>
  <c r="R6650" i="2"/>
  <c r="R7127" i="2"/>
  <c r="R7128" i="2"/>
  <c r="R6651" i="2"/>
  <c r="R7129" i="2"/>
  <c r="R7130" i="2"/>
  <c r="R6652" i="2"/>
  <c r="R6653" i="2"/>
  <c r="R7132" i="2"/>
  <c r="R6656" i="2"/>
  <c r="R7097" i="2"/>
  <c r="R6807" i="2"/>
  <c r="R6877" i="2"/>
  <c r="R6878" i="2"/>
  <c r="R6879" i="2"/>
  <c r="R6880" i="2"/>
  <c r="R6882" i="2"/>
  <c r="R6885" i="2"/>
  <c r="R6886" i="2"/>
  <c r="R6895" i="2"/>
  <c r="R6896" i="2"/>
  <c r="R6899" i="2"/>
  <c r="R6901" i="2"/>
  <c r="R6903" i="2"/>
  <c r="R6905" i="2"/>
  <c r="R6906" i="2"/>
  <c r="R6907" i="2"/>
  <c r="R6908" i="2"/>
  <c r="R7067" i="2"/>
  <c r="R7069" i="2"/>
  <c r="R7070" i="2"/>
  <c r="R7071" i="2"/>
  <c r="R6616" i="2"/>
  <c r="R7008" i="2"/>
  <c r="R6799" i="2"/>
  <c r="R6800" i="2"/>
  <c r="R7038" i="2"/>
  <c r="R6809" i="2"/>
  <c r="R6817" i="2"/>
  <c r="R6818" i="2"/>
  <c r="R6819" i="2"/>
  <c r="R7082" i="2"/>
  <c r="R6820" i="2"/>
  <c r="R7343" i="2"/>
  <c r="R7016" i="2"/>
  <c r="R7027" i="2"/>
  <c r="R7254" i="2"/>
  <c r="R7043" i="2"/>
  <c r="R7044" i="2"/>
  <c r="R7045" i="2"/>
  <c r="R6664" i="2"/>
  <c r="R7046" i="2"/>
  <c r="R7047" i="2"/>
  <c r="R6785" i="2"/>
  <c r="R6787" i="2"/>
  <c r="R7229" i="2"/>
  <c r="R6831" i="2"/>
  <c r="R7233" i="2"/>
  <c r="R7115" i="2"/>
  <c r="R7248" i="2"/>
  <c r="R7349" i="2"/>
  <c r="R7350" i="2"/>
  <c r="R7353" i="2"/>
  <c r="R7424" i="2"/>
  <c r="R7428" i="2"/>
  <c r="R7426" i="2"/>
  <c r="R7427" i="2"/>
  <c r="R7425" i="2"/>
  <c r="R6847" i="2"/>
  <c r="R6748" i="2"/>
  <c r="R6821" i="2"/>
  <c r="R6926" i="2"/>
  <c r="R6732" i="2"/>
  <c r="R6927" i="2"/>
  <c r="R6929" i="2"/>
  <c r="R6738" i="2"/>
  <c r="R6937" i="2"/>
  <c r="R7287" i="2"/>
  <c r="R7290" i="2"/>
  <c r="R6742" i="2"/>
  <c r="R6754" i="2"/>
  <c r="R6755" i="2"/>
  <c r="R6766" i="2"/>
  <c r="R6954" i="2"/>
  <c r="R6666" i="2"/>
  <c r="R6667" i="2"/>
  <c r="R6764" i="2"/>
  <c r="R6955" i="2"/>
  <c r="R6956" i="2"/>
  <c r="R6675" i="2"/>
  <c r="R6883" i="2"/>
  <c r="R6884" i="2"/>
  <c r="R7042" i="2"/>
  <c r="R7017" i="2"/>
  <c r="R7436" i="2"/>
  <c r="R7262" i="2"/>
  <c r="R6663" i="2"/>
  <c r="R6662" i="2"/>
  <c r="R6661" i="2"/>
  <c r="R7225" i="2"/>
  <c r="R7226" i="2"/>
  <c r="R7228" i="2"/>
  <c r="R7230" i="2"/>
  <c r="R6717" i="2"/>
  <c r="R6721" i="2"/>
  <c r="R6718" i="2"/>
  <c r="R6719" i="2"/>
  <c r="R6723" i="2"/>
  <c r="R6725" i="2"/>
  <c r="R6720" i="2"/>
  <c r="R6722" i="2"/>
  <c r="R6724" i="2"/>
  <c r="R6628" i="2"/>
  <c r="R6970" i="2"/>
  <c r="R7022" i="2"/>
  <c r="R6965" i="2"/>
  <c r="R6933" i="2"/>
  <c r="R6773" i="2"/>
  <c r="R6707" i="2"/>
  <c r="R6708" i="2"/>
  <c r="R6709" i="2"/>
  <c r="R6935" i="2"/>
  <c r="R7413" i="2"/>
  <c r="R6706" i="2"/>
  <c r="R6934" i="2"/>
  <c r="R7411" i="2"/>
  <c r="R7412" i="2"/>
  <c r="R7147" i="2"/>
  <c r="R6860" i="2"/>
  <c r="R6822" i="2"/>
  <c r="R7298" i="2"/>
  <c r="R7267" i="2"/>
  <c r="R7440" i="2"/>
  <c r="R7441" i="2"/>
  <c r="R7148" i="2"/>
  <c r="R7150" i="2"/>
  <c r="R7151" i="2"/>
  <c r="R7178" i="2"/>
  <c r="R7162" i="2"/>
  <c r="R6881" i="2"/>
  <c r="R6887" i="2"/>
  <c r="R6894" i="2"/>
  <c r="R6898" i="2"/>
  <c r="R6900" i="2"/>
  <c r="R7189" i="2"/>
  <c r="R6735" i="2"/>
  <c r="R6638" i="2"/>
  <c r="R7124" i="2"/>
  <c r="R6980" i="2"/>
  <c r="R7263" i="2"/>
  <c r="R7166" i="2"/>
  <c r="R7125" i="2"/>
  <c r="R6891" i="2"/>
  <c r="R6645" i="2"/>
  <c r="R6646" i="2"/>
  <c r="R7340" i="2"/>
  <c r="R7167" i="2"/>
  <c r="R7168" i="2"/>
  <c r="R7169" i="2"/>
  <c r="R7126" i="2"/>
  <c r="R6648" i="2"/>
  <c r="R6892" i="2"/>
  <c r="R6693" i="2"/>
  <c r="R7339" i="2"/>
  <c r="R7264" i="2"/>
  <c r="R6815" i="2"/>
  <c r="R6737" i="2"/>
  <c r="R6941" i="2"/>
  <c r="R7294" i="2"/>
  <c r="R6943" i="2"/>
  <c r="R7307" i="2"/>
  <c r="R7308" i="2"/>
  <c r="R7309" i="2"/>
  <c r="R7310" i="2"/>
  <c r="R7315" i="2"/>
  <c r="R6951" i="2"/>
  <c r="R6952" i="2"/>
  <c r="R6953" i="2"/>
  <c r="R7324" i="2"/>
  <c r="R7423" i="2"/>
  <c r="R6731" i="2"/>
  <c r="R7005" i="2"/>
  <c r="R6749" i="2"/>
  <c r="R7007" i="2"/>
  <c r="R7100" i="2"/>
  <c r="R7102" i="2"/>
  <c r="R6779" i="2"/>
  <c r="R6780" i="2"/>
  <c r="R6909" i="2"/>
  <c r="R6910" i="2"/>
  <c r="R6911" i="2"/>
  <c r="R6912" i="2"/>
  <c r="R6913" i="2"/>
  <c r="R6914" i="2"/>
  <c r="R6957" i="2"/>
  <c r="R6916" i="2"/>
  <c r="R6985" i="2"/>
  <c r="R6958" i="2"/>
  <c r="R7188" i="2"/>
  <c r="R7268" i="2"/>
  <c r="R7171" i="2"/>
  <c r="R7138" i="2"/>
  <c r="R7172" i="2"/>
  <c r="R7175" i="2"/>
  <c r="R7249" i="2"/>
  <c r="R7060" i="2"/>
  <c r="R6920" i="2"/>
  <c r="R6919" i="2"/>
  <c r="R6921" i="2"/>
  <c r="R7020" i="2"/>
  <c r="R6629" i="2"/>
  <c r="R6610" i="2"/>
  <c r="R6897" i="2"/>
  <c r="R6902" i="2"/>
  <c r="R6904" i="2"/>
  <c r="R6701" i="2"/>
  <c r="R6700" i="2"/>
  <c r="R6699" i="2"/>
  <c r="R6743" i="2"/>
  <c r="R7061" i="2"/>
  <c r="R7062" i="2"/>
  <c r="R7063" i="2"/>
  <c r="R6922" i="2"/>
  <c r="R6928" i="2"/>
  <c r="R6936" i="2"/>
  <c r="R6939" i="2"/>
  <c r="R6940" i="2"/>
  <c r="R6942" i="2"/>
  <c r="R6944" i="2"/>
  <c r="R6989" i="2"/>
  <c r="R6726" i="2"/>
  <c r="R6704" i="2"/>
  <c r="R6703" i="2"/>
  <c r="R7019" i="2"/>
  <c r="R6930" i="2"/>
  <c r="R6710" i="2"/>
  <c r="R7009" i="2"/>
  <c r="R6848" i="2"/>
  <c r="S6848" i="2" s="1"/>
  <c r="R7149" i="2"/>
  <c r="R7152" i="2"/>
  <c r="S7152" i="2" s="1"/>
  <c r="R7231" i="2"/>
  <c r="R7224" i="2"/>
  <c r="S7224" i="2" s="1"/>
  <c r="R6712" i="2"/>
  <c r="R6711" i="2"/>
  <c r="S6711" i="2" s="1"/>
  <c r="R7040" i="2"/>
  <c r="R6999" i="2"/>
  <c r="S6999" i="2" s="1"/>
  <c r="R7004" i="2"/>
  <c r="R7360" i="2"/>
  <c r="S7360" i="2" s="1"/>
  <c r="R7363" i="2"/>
  <c r="R7110" i="2"/>
  <c r="S7110" i="2" s="1"/>
  <c r="R7111" i="2"/>
  <c r="R7387" i="2"/>
  <c r="S7387" i="2" s="1"/>
  <c r="R7389" i="2"/>
  <c r="R7401" i="2"/>
  <c r="S7401" i="2" s="1"/>
  <c r="R7404" i="2"/>
  <c r="R7406" i="2"/>
  <c r="S7406" i="2" s="1"/>
  <c r="R7407" i="2"/>
  <c r="R7408" i="2"/>
  <c r="S7408" i="2" s="1"/>
  <c r="R7409" i="2"/>
  <c r="R7161" i="2"/>
  <c r="S7161" i="2" s="1"/>
  <c r="R7163" i="2"/>
  <c r="R7190" i="2"/>
  <c r="S7190" i="2" s="1"/>
  <c r="R7191" i="2"/>
  <c r="R7381" i="2"/>
  <c r="S7381" i="2" s="1"/>
  <c r="R7164" i="2"/>
  <c r="R7275" i="2"/>
  <c r="S7275" i="2" s="1"/>
  <c r="R7277" i="2"/>
  <c r="R7379" i="2"/>
  <c r="S7379" i="2" s="1"/>
  <c r="R7344" i="2"/>
  <c r="R7342" i="2"/>
  <c r="S7342" i="2" s="1"/>
  <c r="R7181" i="2"/>
  <c r="R7182" i="2"/>
  <c r="S7182" i="2" s="1"/>
  <c r="R7183" i="2"/>
  <c r="R7185" i="2"/>
  <c r="S7185" i="2" s="1"/>
  <c r="R6976" i="2"/>
  <c r="R7156" i="2"/>
  <c r="S7156" i="2" s="1"/>
  <c r="R7157" i="2"/>
  <c r="R6945" i="2"/>
  <c r="S6945" i="2" s="1"/>
  <c r="R7052" i="2"/>
  <c r="R6946" i="2"/>
  <c r="S6946" i="2" s="1"/>
  <c r="R6947" i="2"/>
  <c r="R6948" i="2"/>
  <c r="S6948" i="2" s="1"/>
  <c r="R6949" i="2"/>
  <c r="R6950" i="2"/>
  <c r="S6950" i="2" s="1"/>
  <c r="R7396" i="2"/>
  <c r="R6923" i="2"/>
  <c r="S6923" i="2" s="1"/>
  <c r="R6924" i="2"/>
  <c r="R7410" i="2"/>
  <c r="S7410" i="2" s="1"/>
  <c r="R6931" i="2"/>
  <c r="R7155" i="2"/>
  <c r="S7155" i="2" s="1"/>
  <c r="R7415" i="2"/>
  <c r="R7355" i="2"/>
  <c r="S7355" i="2" s="1"/>
  <c r="R7002" i="2"/>
  <c r="R7357" i="2"/>
  <c r="S7357" i="2" s="1"/>
  <c r="R7358" i="2"/>
  <c r="R7103" i="2"/>
  <c r="S7103" i="2" s="1"/>
  <c r="R7113" i="2"/>
  <c r="R7139" i="2"/>
  <c r="S7139" i="2" s="1"/>
  <c r="R7305" i="2"/>
  <c r="R7306" i="2"/>
  <c r="S7306" i="2" s="1"/>
  <c r="R7311" i="2"/>
  <c r="R7312" i="2"/>
  <c r="S7312" i="2" s="1"/>
  <c r="R7313" i="2"/>
  <c r="R7314" i="2"/>
  <c r="S7314" i="2" s="1"/>
  <c r="R7316" i="2"/>
  <c r="R7317" i="2"/>
  <c r="S7317" i="2" s="1"/>
  <c r="R7318" i="2"/>
  <c r="R7319" i="2"/>
  <c r="S7319" i="2" s="1"/>
  <c r="R7322" i="2"/>
  <c r="R7278" i="2"/>
  <c r="S7278" i="2" s="1"/>
  <c r="R7391" i="2"/>
  <c r="R7392" i="2"/>
  <c r="S7392" i="2" s="1"/>
  <c r="R7192" i="2"/>
  <c r="R7383" i="2"/>
  <c r="S7383" i="2" s="1"/>
  <c r="R7385" i="2"/>
  <c r="R7074" i="2"/>
  <c r="S7074" i="2" s="1"/>
  <c r="R7273" i="2"/>
  <c r="R7274" i="2"/>
  <c r="S7274" i="2" s="1"/>
  <c r="R7276" i="2"/>
  <c r="R7246" i="2"/>
  <c r="S7246" i="2" s="1"/>
  <c r="R7366" i="2"/>
  <c r="R7184" i="2"/>
  <c r="S7184" i="2" s="1"/>
  <c r="R7368" i="2"/>
  <c r="R7160" i="2"/>
  <c r="S7160" i="2" s="1"/>
  <c r="R7431" i="2"/>
  <c r="R7432" i="2"/>
  <c r="S7432" i="2" s="1"/>
  <c r="R7035" i="2"/>
  <c r="R7284" i="2"/>
  <c r="S7284" i="2" s="1"/>
  <c r="R7032" i="2"/>
  <c r="R7033" i="2"/>
  <c r="S7033" i="2" s="1"/>
  <c r="R7034" i="2"/>
  <c r="R7209" i="2"/>
  <c r="S7209" i="2" s="1"/>
  <c r="R7144" i="2"/>
  <c r="R7210" i="2"/>
  <c r="S7210" i="2" s="1"/>
  <c r="R7145" i="2"/>
  <c r="R6988" i="2"/>
  <c r="S6988" i="2" s="1"/>
  <c r="R7211" i="2"/>
  <c r="R7212" i="2"/>
  <c r="S7212" i="2" s="1"/>
  <c r="R7213" i="2"/>
  <c r="R7354" i="2"/>
  <c r="S7354" i="2" s="1"/>
  <c r="R7361" i="2"/>
  <c r="R7104" i="2"/>
  <c r="S7104" i="2" s="1"/>
  <c r="R7158" i="2"/>
  <c r="R7083" i="2"/>
  <c r="S7083" i="2" s="1"/>
  <c r="R7112" i="2"/>
  <c r="R7114" i="2"/>
  <c r="S7114" i="2" s="1"/>
  <c r="R7131" i="2"/>
  <c r="R7386" i="2"/>
  <c r="S7386" i="2" s="1"/>
  <c r="R7388" i="2"/>
  <c r="R7382" i="2"/>
  <c r="S7382" i="2" s="1"/>
  <c r="R7384" i="2"/>
  <c r="R7416" i="2"/>
  <c r="S7416" i="2" s="1"/>
  <c r="R7117" i="2"/>
  <c r="R7390" i="2"/>
  <c r="S7390" i="2" s="1"/>
  <c r="R7417" i="2"/>
  <c r="R7418" i="2"/>
  <c r="S7418" i="2" s="1"/>
  <c r="R7365" i="2"/>
  <c r="R7369" i="2"/>
  <c r="S7369" i="2" s="1"/>
  <c r="R7345" i="2"/>
  <c r="R7376" i="2"/>
  <c r="S7376" i="2" s="1"/>
  <c r="R7375" i="2"/>
  <c r="R7377" i="2"/>
  <c r="S7377" i="2" s="1"/>
  <c r="R7180" i="2"/>
  <c r="R7029" i="2"/>
  <c r="S7029" i="2" s="1"/>
  <c r="R7030" i="2"/>
  <c r="R7048" i="2"/>
  <c r="S7048" i="2" s="1"/>
  <c r="R7049" i="2"/>
  <c r="R7050" i="2"/>
  <c r="S7050" i="2" s="1"/>
  <c r="R7051" i="2"/>
  <c r="R7031" i="2"/>
  <c r="S7031" i="2" s="1"/>
  <c r="R7039" i="2"/>
  <c r="R7084" i="2"/>
  <c r="S7084" i="2" s="1"/>
  <c r="R7085" i="2"/>
  <c r="R7086" i="2"/>
  <c r="S7086" i="2" s="1"/>
  <c r="R7334" i="2"/>
  <c r="R7335" i="2"/>
  <c r="S7335" i="2" s="1"/>
  <c r="R7393" i="2"/>
  <c r="R7400" i="2"/>
  <c r="S7400" i="2" s="1"/>
  <c r="R7402" i="2"/>
  <c r="R7285" i="2"/>
  <c r="S7285" i="2" s="1"/>
  <c r="R7291" i="2"/>
  <c r="R7414" i="2"/>
  <c r="S7414" i="2" s="1"/>
  <c r="R7292" i="2"/>
  <c r="R7293" i="2"/>
  <c r="S7293" i="2" s="1"/>
  <c r="R7295" i="2"/>
  <c r="R7296" i="2"/>
  <c r="S7296" i="2" s="1"/>
  <c r="R7304" i="2"/>
  <c r="R7323" i="2"/>
  <c r="S7323" i="2" s="1"/>
  <c r="R7099" i="2"/>
  <c r="R7265" i="2"/>
  <c r="S7265" i="2" s="1"/>
  <c r="R7208" i="2"/>
  <c r="R7221" i="2"/>
  <c r="S7221" i="2" s="1"/>
  <c r="R7223" i="2"/>
  <c r="R7243" i="2"/>
  <c r="S7243" i="2" s="1"/>
  <c r="R7244" i="2"/>
  <c r="R7245" i="2"/>
  <c r="S7245" i="2" s="1"/>
  <c r="R7251" i="2"/>
  <c r="R7250" i="2"/>
  <c r="S7250" i="2" s="1"/>
  <c r="R7252" i="2"/>
  <c r="R7253" i="2"/>
  <c r="S7253" i="2" s="1"/>
  <c r="R7135" i="2"/>
  <c r="R7136" i="2"/>
  <c r="S7136" i="2" s="1"/>
  <c r="R7133" i="2"/>
  <c r="R7134" i="2"/>
  <c r="S7134" i="2" s="1"/>
  <c r="R7217" i="2"/>
  <c r="R7218" i="2"/>
  <c r="S7218" i="2" s="1"/>
  <c r="R7222" i="2"/>
  <c r="R7247" i="2"/>
  <c r="S7247" i="2" s="1"/>
  <c r="R7356" i="2"/>
  <c r="R7359" i="2"/>
  <c r="R7362" i="2"/>
  <c r="R7364" i="2"/>
  <c r="R7367" i="2"/>
  <c r="R7433" i="2"/>
  <c r="R7403" i="2"/>
  <c r="R7405" i="2"/>
  <c r="R7234" i="2"/>
  <c r="R7259" i="2"/>
  <c r="R7266" i="2"/>
  <c r="R7435" i="2"/>
  <c r="R7328" i="2"/>
  <c r="R7320" i="2"/>
  <c r="R7321" i="2"/>
  <c r="R7286" i="2"/>
  <c r="R7332" i="2"/>
  <c r="R7333" i="2"/>
  <c r="R7434" i="2"/>
  <c r="R7429" i="2"/>
  <c r="S7258" i="2"/>
  <c r="S7260" i="2"/>
  <c r="S6791" i="2"/>
  <c r="S6865" i="2"/>
  <c r="S6869" i="2"/>
  <c r="S6623" i="2"/>
  <c r="S6871" i="2"/>
  <c r="S7397" i="2"/>
  <c r="S6793" i="2"/>
  <c r="S6794" i="2"/>
  <c r="S6843" i="2"/>
  <c r="S6844" i="2"/>
  <c r="S7261" i="2"/>
  <c r="S6795" i="2"/>
  <c r="S6796" i="2"/>
  <c r="S6770" i="2"/>
  <c r="S6771" i="2"/>
  <c r="S6716" i="2"/>
  <c r="S7108" i="2"/>
  <c r="S7089" i="2"/>
  <c r="S7058" i="2"/>
  <c r="S6856" i="2"/>
  <c r="S6857" i="2"/>
  <c r="S7327" i="2"/>
  <c r="S7037" i="2"/>
  <c r="S6808" i="2"/>
  <c r="S6864" i="2"/>
  <c r="S6715" i="2"/>
  <c r="S6698" i="2"/>
  <c r="S6697" i="2"/>
  <c r="S6665" i="2"/>
  <c r="S6829" i="2"/>
  <c r="S6753" i="2"/>
  <c r="S6694" i="2"/>
  <c r="S6832" i="2"/>
  <c r="S6833" i="2"/>
  <c r="S6834" i="2"/>
  <c r="S7041" i="2"/>
  <c r="S6659" i="2"/>
  <c r="S7346" i="2"/>
  <c r="S7347" i="2"/>
  <c r="S7329" i="2"/>
  <c r="S7036" i="2"/>
  <c r="S6772" i="2"/>
  <c r="S6964" i="2"/>
  <c r="S6966" i="2"/>
  <c r="S6967" i="2"/>
  <c r="S6635" i="2"/>
  <c r="S6639" i="2"/>
  <c r="S6640" i="2"/>
  <c r="S6641" i="2"/>
  <c r="S6642" i="2"/>
  <c r="S6872" i="2"/>
  <c r="S6636" i="2"/>
  <c r="S6813" i="2"/>
  <c r="S6692" i="2"/>
  <c r="S6643" i="2"/>
  <c r="S6647" i="2"/>
  <c r="S6713" i="2"/>
  <c r="S6696" i="2"/>
  <c r="S6671" i="2"/>
  <c r="S7371" i="2"/>
  <c r="S7194" i="2"/>
  <c r="S7195" i="2"/>
  <c r="S7196" i="2"/>
  <c r="S7197" i="2"/>
  <c r="S7198" i="2"/>
  <c r="S7199" i="2"/>
  <c r="S7200" i="2"/>
  <c r="S7142" i="2"/>
  <c r="S7143" i="2"/>
  <c r="S7106" i="2"/>
  <c r="S7055" i="2"/>
  <c r="S7010" i="2"/>
  <c r="S6960" i="2"/>
  <c r="S7205" i="2"/>
  <c r="S7154" i="2"/>
  <c r="S7107" i="2"/>
  <c r="S7056" i="2"/>
  <c r="S7057" i="2"/>
  <c r="S6714" i="2"/>
  <c r="S7443" i="2"/>
  <c r="S7372" i="2"/>
  <c r="S7374" i="2"/>
  <c r="S7206" i="2"/>
  <c r="S7207" i="2"/>
  <c r="S6961" i="2"/>
  <c r="S6962" i="2"/>
  <c r="S6917" i="2"/>
  <c r="S6918" i="2"/>
  <c r="S6854" i="2"/>
  <c r="S6778" i="2"/>
  <c r="S6769" i="2"/>
  <c r="S7053" i="2"/>
  <c r="S6986" i="2"/>
  <c r="S6959" i="2"/>
  <c r="S6668" i="2"/>
  <c r="S7325" i="2"/>
  <c r="S7193" i="2"/>
  <c r="S7141" i="2"/>
  <c r="S7087" i="2"/>
  <c r="S6669" i="2"/>
  <c r="S6977" i="2"/>
  <c r="S6978" i="2"/>
  <c r="S6981" i="2"/>
  <c r="S6893" i="2"/>
  <c r="S6982" i="2"/>
  <c r="S6624" i="2"/>
  <c r="S6625" i="2"/>
  <c r="S6695" i="2"/>
  <c r="S6654" i="2"/>
  <c r="S7137" i="2"/>
  <c r="S6830" i="2"/>
  <c r="S6858" i="2"/>
  <c r="S6849" i="2"/>
  <c r="S6850" i="2"/>
  <c r="S6851" i="2"/>
  <c r="S6852" i="2"/>
  <c r="S6853" i="2"/>
  <c r="S6915" i="2"/>
  <c r="S7370" i="2"/>
  <c r="S7326" i="2"/>
  <c r="S6987" i="2"/>
  <c r="S7059" i="2"/>
  <c r="S6969" i="2"/>
  <c r="S7109" i="2"/>
  <c r="S7330" i="2"/>
  <c r="S7146" i="2"/>
  <c r="S7337" i="2"/>
  <c r="S7338" i="2"/>
  <c r="S7088" i="2"/>
  <c r="S6979" i="2"/>
  <c r="S6890" i="2"/>
  <c r="S6814" i="2"/>
  <c r="S6736" i="2"/>
  <c r="S6644" i="2"/>
  <c r="S6637" i="2"/>
  <c r="S6996" i="2"/>
  <c r="S6998" i="2"/>
  <c r="S6995" i="2"/>
  <c r="S6997" i="2"/>
  <c r="S6631" i="2"/>
  <c r="S6632" i="2"/>
  <c r="S6888" i="2"/>
  <c r="S6633" i="2"/>
  <c r="S7419" i="2"/>
  <c r="S7186" i="2"/>
  <c r="S7159" i="2"/>
  <c r="S7170" i="2"/>
  <c r="S7438" i="2"/>
  <c r="S7297" i="2"/>
  <c r="S7173" i="2"/>
  <c r="S7177" i="2"/>
  <c r="S7373" i="2"/>
  <c r="S7272" i="2"/>
  <c r="S7255" i="2"/>
  <c r="S7256" i="2"/>
  <c r="S7201" i="2"/>
  <c r="S7202" i="2"/>
  <c r="S7203" i="2"/>
  <c r="S7204" i="2"/>
  <c r="S6670" i="2"/>
  <c r="S7054" i="2"/>
  <c r="S6870" i="2"/>
  <c r="S6866" i="2"/>
  <c r="S6868" i="2"/>
  <c r="S7420" i="2"/>
  <c r="S7187" i="2"/>
  <c r="S7439" i="2"/>
  <c r="S7174" i="2"/>
  <c r="S7176" i="2"/>
  <c r="S6789" i="2"/>
  <c r="S7214" i="2"/>
  <c r="S7064" i="2"/>
  <c r="S7235" i="2"/>
  <c r="S6781" i="2"/>
  <c r="S6686" i="2"/>
  <c r="S7336" i="2"/>
  <c r="S7341" i="2"/>
  <c r="S7241" i="2"/>
  <c r="S6963" i="2"/>
  <c r="S6855" i="2"/>
  <c r="S7257" i="2"/>
  <c r="S6788" i="2"/>
  <c r="S7269" i="2"/>
  <c r="S6782" i="2"/>
  <c r="S6938" i="2"/>
  <c r="S6740" i="2"/>
  <c r="S7288" i="2"/>
  <c r="S7289" i="2"/>
  <c r="S6792" i="2"/>
  <c r="S7270" i="2"/>
  <c r="S6835" i="2"/>
  <c r="S7281" i="2"/>
  <c r="S7238" i="2"/>
  <c r="S7080" i="2"/>
  <c r="S7282" i="2"/>
  <c r="S7239" i="2"/>
  <c r="S7283" i="2"/>
  <c r="S7240" i="2"/>
  <c r="S6863" i="2"/>
  <c r="S6971" i="2"/>
  <c r="S6612" i="2"/>
  <c r="S7299" i="2"/>
  <c r="S7300" i="2"/>
  <c r="S7301" i="2"/>
  <c r="S7302" i="2"/>
  <c r="S7303" i="2"/>
  <c r="S6837" i="2"/>
  <c r="S6839" i="2"/>
  <c r="S6840" i="2"/>
  <c r="S6841" i="2"/>
  <c r="S6842" i="2"/>
  <c r="S6790" i="2"/>
  <c r="S7271" i="2"/>
  <c r="S6776" i="2"/>
  <c r="S6777" i="2"/>
  <c r="S6687" i="2"/>
  <c r="S6756" i="2"/>
  <c r="S6757" i="2"/>
  <c r="S6758" i="2"/>
  <c r="S6759" i="2"/>
  <c r="S6760" i="2"/>
  <c r="S6761" i="2"/>
  <c r="S6762" i="2"/>
  <c r="S6768" i="2"/>
  <c r="S6859" i="2"/>
  <c r="S6838" i="2"/>
  <c r="S6690" i="2"/>
  <c r="S6974" i="2"/>
  <c r="S6975" i="2"/>
  <c r="S6689" i="2"/>
  <c r="S6691" i="2"/>
  <c r="S6688" i="2"/>
  <c r="S6845" i="2"/>
  <c r="S6846" i="2"/>
  <c r="S6657" i="2"/>
  <c r="S6658" i="2"/>
  <c r="S6613" i="2"/>
  <c r="S6649" i="2"/>
  <c r="S6655" i="2"/>
  <c r="S6626" i="2"/>
  <c r="S6739" i="2"/>
  <c r="S6741" i="2"/>
  <c r="S6763" i="2"/>
  <c r="S7352" i="2"/>
  <c r="S7279" i="2"/>
  <c r="S6630" i="2"/>
  <c r="S6744" i="2"/>
  <c r="S6745" i="2"/>
  <c r="S7236" i="2"/>
  <c r="S7237" i="2"/>
  <c r="S6810" i="2"/>
  <c r="S6811" i="2"/>
  <c r="S6812" i="2"/>
  <c r="S6816" i="2"/>
  <c r="S7242" i="2"/>
  <c r="S7081" i="2"/>
  <c r="S6733" i="2"/>
  <c r="S6734" i="2"/>
  <c r="S7430" i="2"/>
  <c r="S7437" i="2"/>
  <c r="S7232" i="2"/>
  <c r="S6861" i="2"/>
  <c r="S7018" i="2"/>
  <c r="S7025" i="2"/>
  <c r="S6874" i="2"/>
  <c r="S6876" i="2"/>
  <c r="S6702" i="2"/>
  <c r="S6705" i="2"/>
  <c r="S6823" i="2"/>
  <c r="S6824" i="2"/>
  <c r="S6825" i="2"/>
  <c r="S6826" i="2"/>
  <c r="S6827" i="2"/>
  <c r="S6828" i="2"/>
  <c r="S6611" i="2"/>
  <c r="S6968" i="2"/>
  <c r="S6990" i="2"/>
  <c r="S6991" i="2"/>
  <c r="S6992" i="2"/>
  <c r="S6993" i="2"/>
  <c r="S6867" i="2"/>
  <c r="S6973" i="2"/>
  <c r="S6619" i="2"/>
  <c r="S6925" i="2"/>
  <c r="S6730" i="2"/>
  <c r="S6932" i="2"/>
  <c r="S6767" i="2"/>
  <c r="S7000" i="2"/>
  <c r="S7001" i="2"/>
  <c r="S7003" i="2"/>
  <c r="S6746" i="2"/>
  <c r="S6747" i="2"/>
  <c r="S7098" i="2"/>
  <c r="S7006" i="2"/>
  <c r="S6750" i="2"/>
  <c r="S6751" i="2"/>
  <c r="S6752" i="2"/>
  <c r="S7101" i="2"/>
  <c r="S7105" i="2"/>
  <c r="S6873" i="2"/>
  <c r="S6728" i="2"/>
  <c r="S7422" i="2"/>
  <c r="S7394" i="2"/>
  <c r="S7395" i="2"/>
  <c r="S7421" i="2"/>
  <c r="S6774" i="2"/>
  <c r="S6983" i="2"/>
  <c r="S6775" i="2"/>
  <c r="S6984" i="2"/>
  <c r="S7011" i="2"/>
  <c r="S7013" i="2"/>
  <c r="S6765" i="2"/>
  <c r="S6972" i="2"/>
  <c r="S7023" i="2"/>
  <c r="S7153" i="2"/>
  <c r="S7073" i="2"/>
  <c r="S7021" i="2"/>
  <c r="S7091" i="2"/>
  <c r="S7092" i="2"/>
  <c r="S7024" i="2"/>
  <c r="S6727" i="2"/>
  <c r="S7116" i="2"/>
  <c r="S7026" i="2"/>
  <c r="S7093" i="2"/>
  <c r="S7094" i="2"/>
  <c r="S7095" i="2"/>
  <c r="S6875" i="2"/>
  <c r="S6729" i="2"/>
  <c r="S6614" i="2"/>
  <c r="S6615" i="2"/>
  <c r="S6617" i="2"/>
  <c r="S6634" i="2"/>
  <c r="S7090" i="2"/>
  <c r="S6627" i="2"/>
  <c r="S7096" i="2"/>
  <c r="S6620" i="2"/>
  <c r="S6797" i="2"/>
  <c r="S7066" i="2"/>
  <c r="S7068" i="2"/>
  <c r="S7072" i="2"/>
  <c r="S7075" i="2"/>
  <c r="S7076" i="2"/>
  <c r="S7077" i="2"/>
  <c r="S7078" i="2"/>
  <c r="S7079" i="2"/>
  <c r="S6994" i="2"/>
  <c r="S7378" i="2"/>
  <c r="S7215" i="2"/>
  <c r="S7399" i="2"/>
  <c r="S7331" i="2"/>
  <c r="S7219" i="2"/>
  <c r="S7012" i="2"/>
  <c r="S7220" i="2"/>
  <c r="S6784" i="2"/>
  <c r="S6798" i="2"/>
  <c r="S6801" i="2"/>
  <c r="S6802" i="2"/>
  <c r="S7014" i="2"/>
  <c r="S6803" i="2"/>
  <c r="S6804" i="2"/>
  <c r="S6805" i="2"/>
  <c r="S6806" i="2"/>
  <c r="S7380" i="2"/>
  <c r="S7216" i="2"/>
  <c r="S7065" i="2"/>
  <c r="S7398" i="2"/>
  <c r="S7280" i="2"/>
  <c r="S7165" i="2"/>
  <c r="S6783" i="2"/>
  <c r="S6862" i="2"/>
  <c r="S6621" i="2"/>
  <c r="S7015" i="2"/>
  <c r="S7028" i="2"/>
  <c r="S6660" i="2"/>
  <c r="S6622" i="2"/>
  <c r="S7179" i="2"/>
  <c r="S6836" i="2"/>
  <c r="S6786" i="2"/>
  <c r="S7227" i="2"/>
  <c r="S7348" i="2"/>
  <c r="S7351" i="2"/>
  <c r="S7442" i="2"/>
  <c r="S7140" i="2"/>
  <c r="S6673" i="2"/>
  <c r="S6674" i="2"/>
  <c r="S6676" i="2"/>
  <c r="S6677" i="2"/>
  <c r="S6678" i="2"/>
  <c r="S6679" i="2"/>
  <c r="S6680" i="2"/>
  <c r="S6681" i="2"/>
  <c r="S6682" i="2"/>
  <c r="S6683" i="2"/>
  <c r="S6684" i="2"/>
  <c r="S6685" i="2"/>
  <c r="S6672" i="2"/>
  <c r="S6618" i="2"/>
  <c r="S7118" i="2"/>
  <c r="S7119" i="2"/>
  <c r="S7120" i="2"/>
  <c r="S7121" i="2"/>
  <c r="S7122" i="2"/>
  <c r="S7123" i="2"/>
  <c r="S6889" i="2"/>
  <c r="S6650" i="2"/>
  <c r="S7127" i="2"/>
  <c r="S7128" i="2"/>
  <c r="S6651" i="2"/>
  <c r="S7129" i="2"/>
  <c r="S7130" i="2"/>
  <c r="S6652" i="2"/>
  <c r="S6653" i="2"/>
  <c r="S7132" i="2"/>
  <c r="S6656" i="2"/>
  <c r="S7097" i="2"/>
  <c r="S6807" i="2"/>
  <c r="S6877" i="2"/>
  <c r="S6878" i="2"/>
  <c r="S6879" i="2"/>
  <c r="S6880" i="2"/>
  <c r="S6882" i="2"/>
  <c r="S6885" i="2"/>
  <c r="S6886" i="2"/>
  <c r="S6895" i="2"/>
  <c r="S6896" i="2"/>
  <c r="S6899" i="2"/>
  <c r="S6901" i="2"/>
  <c r="S6903" i="2"/>
  <c r="S6905" i="2"/>
  <c r="S6906" i="2"/>
  <c r="S6907" i="2"/>
  <c r="S6908" i="2"/>
  <c r="S7067" i="2"/>
  <c r="S7069" i="2"/>
  <c r="S7070" i="2"/>
  <c r="S7071" i="2"/>
  <c r="S6616" i="2"/>
  <c r="S7008" i="2"/>
  <c r="S6799" i="2"/>
  <c r="S6800" i="2"/>
  <c r="S7038" i="2"/>
  <c r="S6809" i="2"/>
  <c r="S6817" i="2"/>
  <c r="S6818" i="2"/>
  <c r="S6819" i="2"/>
  <c r="S7082" i="2"/>
  <c r="S6820" i="2"/>
  <c r="S7343" i="2"/>
  <c r="S7016" i="2"/>
  <c r="S7027" i="2"/>
  <c r="S7254" i="2"/>
  <c r="S7043" i="2"/>
  <c r="S7044" i="2"/>
  <c r="S7045" i="2"/>
  <c r="S6664" i="2"/>
  <c r="S7046" i="2"/>
  <c r="S7047" i="2"/>
  <c r="S6785" i="2"/>
  <c r="S6787" i="2"/>
  <c r="S7229" i="2"/>
  <c r="S6831" i="2"/>
  <c r="S7233" i="2"/>
  <c r="S7115" i="2"/>
  <c r="S7248" i="2"/>
  <c r="S7349" i="2"/>
  <c r="S7350" i="2"/>
  <c r="S7353" i="2"/>
  <c r="S7424" i="2"/>
  <c r="S7428" i="2"/>
  <c r="S7426" i="2"/>
  <c r="S7427" i="2"/>
  <c r="S7425" i="2"/>
  <c r="S6847" i="2"/>
  <c r="S6748" i="2"/>
  <c r="S6821" i="2"/>
  <c r="S6926" i="2"/>
  <c r="S6732" i="2"/>
  <c r="S6927" i="2"/>
  <c r="S6929" i="2"/>
  <c r="S6738" i="2"/>
  <c r="S6937" i="2"/>
  <c r="S7287" i="2"/>
  <c r="S7290" i="2"/>
  <c r="S6742" i="2"/>
  <c r="S6754" i="2"/>
  <c r="S6755" i="2"/>
  <c r="S6766" i="2"/>
  <c r="S6954" i="2"/>
  <c r="S6666" i="2"/>
  <c r="S6667" i="2"/>
  <c r="S6764" i="2"/>
  <c r="S6955" i="2"/>
  <c r="S6956" i="2"/>
  <c r="S6675" i="2"/>
  <c r="S6883" i="2"/>
  <c r="S6884" i="2"/>
  <c r="S7042" i="2"/>
  <c r="S7017" i="2"/>
  <c r="S7436" i="2"/>
  <c r="S7262" i="2"/>
  <c r="S6663" i="2"/>
  <c r="S6662" i="2"/>
  <c r="S6661" i="2"/>
  <c r="S7225" i="2"/>
  <c r="S7226" i="2"/>
  <c r="S7228" i="2"/>
  <c r="S7230" i="2"/>
  <c r="S6717" i="2"/>
  <c r="S6721" i="2"/>
  <c r="S6718" i="2"/>
  <c r="S6719" i="2"/>
  <c r="S6723" i="2"/>
  <c r="S6725" i="2"/>
  <c r="S6720" i="2"/>
  <c r="S6722" i="2"/>
  <c r="S6724" i="2"/>
  <c r="S6628" i="2"/>
  <c r="S6970" i="2"/>
  <c r="S7022" i="2"/>
  <c r="S6965" i="2"/>
  <c r="S6933" i="2"/>
  <c r="S6773" i="2"/>
  <c r="S6707" i="2"/>
  <c r="S6708" i="2"/>
  <c r="S6709" i="2"/>
  <c r="S6935" i="2"/>
  <c r="S7413" i="2"/>
  <c r="S6706" i="2"/>
  <c r="S6934" i="2"/>
  <c r="S7411" i="2"/>
  <c r="S7412" i="2"/>
  <c r="S7147" i="2"/>
  <c r="S6860" i="2"/>
  <c r="S6822" i="2"/>
  <c r="S7298" i="2"/>
  <c r="S7267" i="2"/>
  <c r="S7440" i="2"/>
  <c r="S7441" i="2"/>
  <c r="S7148" i="2"/>
  <c r="S7150" i="2"/>
  <c r="S7151" i="2"/>
  <c r="S7178" i="2"/>
  <c r="S7162" i="2"/>
  <c r="S6881" i="2"/>
  <c r="S6887" i="2"/>
  <c r="S6894" i="2"/>
  <c r="S6898" i="2"/>
  <c r="S6900" i="2"/>
  <c r="S7189" i="2"/>
  <c r="S6735" i="2"/>
  <c r="S6638" i="2"/>
  <c r="S7124" i="2"/>
  <c r="S6980" i="2"/>
  <c r="S7263" i="2"/>
  <c r="S7166" i="2"/>
  <c r="S7125" i="2"/>
  <c r="S6891" i="2"/>
  <c r="S6645" i="2"/>
  <c r="S6646" i="2"/>
  <c r="S7340" i="2"/>
  <c r="S7167" i="2"/>
  <c r="S7168" i="2"/>
  <c r="S7169" i="2"/>
  <c r="S7126" i="2"/>
  <c r="S6648" i="2"/>
  <c r="S6892" i="2"/>
  <c r="S6693" i="2"/>
  <c r="S7339" i="2"/>
  <c r="S7264" i="2"/>
  <c r="S6815" i="2"/>
  <c r="S6737" i="2"/>
  <c r="S6941" i="2"/>
  <c r="S7294" i="2"/>
  <c r="S6943" i="2"/>
  <c r="S7307" i="2"/>
  <c r="S7308" i="2"/>
  <c r="S7309" i="2"/>
  <c r="S7310" i="2"/>
  <c r="S7315" i="2"/>
  <c r="S6951" i="2"/>
  <c r="S6952" i="2"/>
  <c r="S6953" i="2"/>
  <c r="S7324" i="2"/>
  <c r="S7423" i="2"/>
  <c r="S6731" i="2"/>
  <c r="S7005" i="2"/>
  <c r="S6749" i="2"/>
  <c r="S7007" i="2"/>
  <c r="S7100" i="2"/>
  <c r="S7102" i="2"/>
  <c r="S6779" i="2"/>
  <c r="S6780" i="2"/>
  <c r="S6909" i="2"/>
  <c r="S6910" i="2"/>
  <c r="S6911" i="2"/>
  <c r="S6912" i="2"/>
  <c r="S6913" i="2"/>
  <c r="S6914" i="2"/>
  <c r="S6957" i="2"/>
  <c r="S6916" i="2"/>
  <c r="S6985" i="2"/>
  <c r="S6958" i="2"/>
  <c r="S7188" i="2"/>
  <c r="S7268" i="2"/>
  <c r="S7171" i="2"/>
  <c r="S7138" i="2"/>
  <c r="S7172" i="2"/>
  <c r="S7175" i="2"/>
  <c r="S7249" i="2"/>
  <c r="S7060" i="2"/>
  <c r="S6920" i="2"/>
  <c r="S6919" i="2"/>
  <c r="S6921" i="2"/>
  <c r="S7020" i="2"/>
  <c r="S6629" i="2"/>
  <c r="S6610" i="2"/>
  <c r="S6897" i="2"/>
  <c r="S6902" i="2"/>
  <c r="S6904" i="2"/>
  <c r="S6701" i="2"/>
  <c r="S6700" i="2"/>
  <c r="S6699" i="2"/>
  <c r="S6743" i="2"/>
  <c r="S7061" i="2"/>
  <c r="S7062" i="2"/>
  <c r="S7063" i="2"/>
  <c r="S6922" i="2"/>
  <c r="S6928" i="2"/>
  <c r="S6936" i="2"/>
  <c r="S6939" i="2"/>
  <c r="S6940" i="2"/>
  <c r="S6942" i="2"/>
  <c r="S6944" i="2"/>
  <c r="S6989" i="2"/>
  <c r="S6726" i="2"/>
  <c r="S6704" i="2"/>
  <c r="S6703" i="2"/>
  <c r="S7019" i="2"/>
  <c r="S6930" i="2"/>
  <c r="S6710" i="2"/>
  <c r="S7009" i="2"/>
  <c r="S7149" i="2"/>
  <c r="S7231" i="2"/>
  <c r="S6712" i="2"/>
  <c r="S7040" i="2"/>
  <c r="S7004" i="2"/>
  <c r="S7363" i="2"/>
  <c r="S7111" i="2"/>
  <c r="S7389" i="2"/>
  <c r="S7404" i="2"/>
  <c r="S7407" i="2"/>
  <c r="S7409" i="2"/>
  <c r="S7163" i="2"/>
  <c r="S7191" i="2"/>
  <c r="S7164" i="2"/>
  <c r="S7277" i="2"/>
  <c r="S7344" i="2"/>
  <c r="S7181" i="2"/>
  <c r="S7183" i="2"/>
  <c r="S6976" i="2"/>
  <c r="S7157" i="2"/>
  <c r="S7052" i="2"/>
  <c r="S6947" i="2"/>
  <c r="S6949" i="2"/>
  <c r="S7396" i="2"/>
  <c r="S6924" i="2"/>
  <c r="S6931" i="2"/>
  <c r="S7415" i="2"/>
  <c r="S7002" i="2"/>
  <c r="S7358" i="2"/>
  <c r="S7113" i="2"/>
  <c r="S7305" i="2"/>
  <c r="S7311" i="2"/>
  <c r="S7313" i="2"/>
  <c r="S7316" i="2"/>
  <c r="S7318" i="2"/>
  <c r="S7322" i="2"/>
  <c r="S7391" i="2"/>
  <c r="S7192" i="2"/>
  <c r="S7385" i="2"/>
  <c r="S7273" i="2"/>
  <c r="S7276" i="2"/>
  <c r="S7366" i="2"/>
  <c r="S7368" i="2"/>
  <c r="S7431" i="2"/>
  <c r="S7035" i="2"/>
  <c r="S7032" i="2"/>
  <c r="S7034" i="2"/>
  <c r="S7144" i="2"/>
  <c r="S7145" i="2"/>
  <c r="S7211" i="2"/>
  <c r="S7213" i="2"/>
  <c r="S7361" i="2"/>
  <c r="S7158" i="2"/>
  <c r="S7112" i="2"/>
  <c r="S7131" i="2"/>
  <c r="S7388" i="2"/>
  <c r="S7384" i="2"/>
  <c r="S7117" i="2"/>
  <c r="S7417" i="2"/>
  <c r="S7365" i="2"/>
  <c r="S7345" i="2"/>
  <c r="S7375" i="2"/>
  <c r="S7180" i="2"/>
  <c r="S7030" i="2"/>
  <c r="S7049" i="2"/>
  <c r="S7051" i="2"/>
  <c r="S7039" i="2"/>
  <c r="S7085" i="2"/>
  <c r="S7334" i="2"/>
  <c r="S7393" i="2"/>
  <c r="S7402" i="2"/>
  <c r="S7291" i="2"/>
  <c r="S7292" i="2"/>
  <c r="S7295" i="2"/>
  <c r="S7304" i="2"/>
  <c r="S7099" i="2"/>
  <c r="S7208" i="2"/>
  <c r="S7223" i="2"/>
  <c r="S7244" i="2"/>
  <c r="S7251" i="2"/>
  <c r="S7252" i="2"/>
  <c r="S7135" i="2"/>
  <c r="S7133" i="2"/>
  <c r="S7217" i="2"/>
  <c r="S7222" i="2"/>
  <c r="S7356" i="2"/>
  <c r="S7359" i="2"/>
  <c r="S7362" i="2"/>
  <c r="S7364" i="2"/>
  <c r="S7367" i="2"/>
  <c r="S7433" i="2"/>
  <c r="S7403" i="2"/>
  <c r="S7405" i="2"/>
  <c r="S7234" i="2"/>
  <c r="S7259" i="2"/>
  <c r="S7266" i="2"/>
  <c r="S7435" i="2"/>
  <c r="S7328" i="2"/>
  <c r="S7320" i="2"/>
  <c r="S7321" i="2"/>
  <c r="S7286" i="2"/>
  <c r="S7332" i="2"/>
  <c r="S7333" i="2"/>
  <c r="S7434" i="2"/>
  <c r="S7429" i="2"/>
  <c r="J6865" i="2"/>
  <c r="J6869" i="2"/>
  <c r="J6623" i="2"/>
  <c r="J6871" i="2"/>
  <c r="J7397" i="2"/>
  <c r="J6770" i="2"/>
  <c r="J6771" i="2"/>
  <c r="J6716" i="2"/>
  <c r="J7108" i="2"/>
  <c r="J7089" i="2"/>
  <c r="J7058" i="2"/>
  <c r="J6856" i="2"/>
  <c r="J6857" i="2"/>
  <c r="J7327" i="2"/>
  <c r="J7037" i="2"/>
  <c r="J6808" i="2"/>
  <c r="J6715" i="2"/>
  <c r="J6698" i="2"/>
  <c r="J6697" i="2"/>
  <c r="J6665" i="2"/>
  <c r="J6829" i="2"/>
  <c r="J6753" i="2"/>
  <c r="J6694" i="2"/>
  <c r="J6832" i="2"/>
  <c r="J6833" i="2"/>
  <c r="J6834" i="2"/>
  <c r="J7041" i="2"/>
  <c r="J6659" i="2"/>
  <c r="J7346" i="2"/>
  <c r="J7347" i="2"/>
  <c r="J7329" i="2"/>
  <c r="J7036" i="2"/>
  <c r="J6772" i="2"/>
  <c r="J6964" i="2"/>
  <c r="J6966" i="2"/>
  <c r="J6967" i="2"/>
  <c r="J6635" i="2"/>
  <c r="J6639" i="2"/>
  <c r="J6640" i="2"/>
  <c r="J6641" i="2"/>
  <c r="J6642" i="2"/>
  <c r="J6636" i="2"/>
  <c r="J6813" i="2"/>
  <c r="J6692" i="2"/>
  <c r="J6643" i="2"/>
  <c r="J6647" i="2"/>
  <c r="J6713" i="2"/>
  <c r="J6696" i="2"/>
  <c r="J6671" i="2"/>
  <c r="J7371" i="2"/>
  <c r="J7194" i="2"/>
  <c r="J7195" i="2"/>
  <c r="J7196" i="2"/>
  <c r="J7197" i="2"/>
  <c r="J7198" i="2"/>
  <c r="J7199" i="2"/>
  <c r="J7200" i="2"/>
  <c r="J7142" i="2"/>
  <c r="J7143" i="2"/>
  <c r="J7106" i="2"/>
  <c r="J7055" i="2"/>
  <c r="J7010" i="2"/>
  <c r="J6960" i="2"/>
  <c r="J7205" i="2"/>
  <c r="J7154" i="2"/>
  <c r="J7107" i="2"/>
  <c r="J7056" i="2"/>
  <c r="J7057" i="2"/>
  <c r="J6714" i="2"/>
  <c r="J7443" i="2"/>
  <c r="J7372" i="2"/>
  <c r="J7374" i="2"/>
  <c r="J7206" i="2"/>
  <c r="J7207" i="2"/>
  <c r="J6961" i="2"/>
  <c r="J6962" i="2"/>
  <c r="J6917" i="2"/>
  <c r="J6918" i="2"/>
  <c r="J6854" i="2"/>
  <c r="J6778" i="2"/>
  <c r="J6769" i="2"/>
  <c r="J7053" i="2"/>
  <c r="J6986" i="2"/>
  <c r="J6959" i="2"/>
  <c r="J6668" i="2"/>
  <c r="J7325" i="2"/>
  <c r="J7193" i="2"/>
  <c r="J7141" i="2"/>
  <c r="J7087" i="2"/>
  <c r="J6669" i="2"/>
  <c r="J6977" i="2"/>
  <c r="J6978" i="2"/>
  <c r="J6981" i="2"/>
  <c r="J6893" i="2"/>
  <c r="J6982" i="2"/>
  <c r="J6624" i="2"/>
  <c r="J6625" i="2"/>
  <c r="J6695" i="2"/>
  <c r="J6654" i="2"/>
  <c r="J7137" i="2"/>
  <c r="J6830" i="2"/>
  <c r="J6858" i="2"/>
  <c r="J6849" i="2"/>
  <c r="J6850" i="2"/>
  <c r="J6851" i="2"/>
  <c r="J6852" i="2"/>
  <c r="J6853" i="2"/>
  <c r="J6915" i="2"/>
  <c r="J7370" i="2"/>
  <c r="J7326" i="2"/>
  <c r="J6987" i="2"/>
  <c r="J7059" i="2"/>
  <c r="J6969" i="2"/>
  <c r="J7109" i="2"/>
  <c r="J7330" i="2"/>
  <c r="J7146" i="2"/>
  <c r="J7337" i="2"/>
  <c r="J7338" i="2"/>
  <c r="J7088" i="2"/>
  <c r="J6979" i="2"/>
  <c r="J6890" i="2"/>
  <c r="J6814" i="2"/>
  <c r="J6736" i="2"/>
  <c r="J6644" i="2"/>
  <c r="J6637" i="2"/>
  <c r="J6996" i="2"/>
  <c r="J6998" i="2"/>
  <c r="J6995" i="2"/>
  <c r="J6997" i="2"/>
  <c r="J6631" i="2"/>
  <c r="J6632" i="2"/>
  <c r="J6888" i="2"/>
  <c r="J6633" i="2"/>
  <c r="J7419" i="2"/>
  <c r="J7186" i="2"/>
  <c r="J7159" i="2"/>
  <c r="J7170" i="2"/>
  <c r="J7438" i="2"/>
  <c r="J7297" i="2"/>
  <c r="J7173" i="2"/>
  <c r="J7177" i="2"/>
  <c r="J7373" i="2"/>
  <c r="J7272" i="2"/>
  <c r="J7255" i="2"/>
  <c r="J7256" i="2"/>
  <c r="J7201" i="2"/>
  <c r="J7202" i="2"/>
  <c r="J7203" i="2"/>
  <c r="J7204" i="2"/>
  <c r="J6670" i="2"/>
  <c r="J7054" i="2"/>
  <c r="J7420" i="2"/>
  <c r="J7187" i="2"/>
  <c r="J7439" i="2"/>
  <c r="J7174" i="2"/>
  <c r="J7176" i="2"/>
  <c r="J7214" i="2"/>
  <c r="J7064" i="2"/>
  <c r="J7235" i="2"/>
  <c r="J6781" i="2"/>
  <c r="J6686" i="2"/>
  <c r="J7336" i="2"/>
  <c r="J7341" i="2"/>
  <c r="J7241" i="2"/>
  <c r="J6963" i="2"/>
  <c r="J6855" i="2"/>
  <c r="J6782" i="2"/>
  <c r="J6938" i="2"/>
  <c r="J6740" i="2"/>
  <c r="J7288" i="2"/>
  <c r="J7289" i="2"/>
  <c r="J7281" i="2"/>
  <c r="J7238" i="2"/>
  <c r="J7080" i="2"/>
  <c r="J7282" i="2"/>
  <c r="J7239" i="2"/>
  <c r="J7283" i="2"/>
  <c r="J7240" i="2"/>
  <c r="J6612" i="2"/>
  <c r="J7299" i="2"/>
  <c r="J7300" i="2"/>
  <c r="J7301" i="2"/>
  <c r="J7302" i="2"/>
  <c r="J7303" i="2"/>
  <c r="J6776" i="2"/>
  <c r="J6777" i="2"/>
  <c r="J6756" i="2"/>
  <c r="J6757" i="2"/>
  <c r="J6758" i="2"/>
  <c r="J6759" i="2"/>
  <c r="J6760" i="2"/>
  <c r="J6761" i="2"/>
  <c r="J6762" i="2"/>
  <c r="J6768" i="2"/>
  <c r="J6859" i="2"/>
  <c r="J6657" i="2"/>
  <c r="J6658" i="2"/>
  <c r="J6613" i="2"/>
  <c r="J6649" i="2"/>
  <c r="J6655" i="2"/>
  <c r="J6626" i="2"/>
  <c r="J6739" i="2"/>
  <c r="J6741" i="2"/>
  <c r="J6763" i="2"/>
  <c r="J7352" i="2"/>
  <c r="J7279" i="2"/>
  <c r="J6630" i="2"/>
  <c r="J6744" i="2"/>
  <c r="J6745" i="2"/>
  <c r="J7236" i="2"/>
  <c r="J7237" i="2"/>
  <c r="J6810" i="2"/>
  <c r="J6811" i="2"/>
  <c r="J6812" i="2"/>
  <c r="J6816" i="2"/>
  <c r="J7242" i="2"/>
  <c r="J7081" i="2"/>
  <c r="J6733" i="2"/>
  <c r="J6734" i="2"/>
  <c r="J7430" i="2"/>
  <c r="J7437" i="2"/>
  <c r="J7232" i="2"/>
  <c r="J6861" i="2"/>
  <c r="J7018" i="2"/>
  <c r="J7025" i="2"/>
  <c r="J6874" i="2"/>
  <c r="J6876" i="2"/>
  <c r="J6702" i="2"/>
  <c r="J6705" i="2"/>
  <c r="J6823" i="2"/>
  <c r="J6824" i="2"/>
  <c r="J6825" i="2"/>
  <c r="J6826" i="2"/>
  <c r="J6827" i="2"/>
  <c r="J6828" i="2"/>
  <c r="J6611" i="2"/>
  <c r="J6968" i="2"/>
  <c r="J6990" i="2"/>
  <c r="J6991" i="2"/>
  <c r="J6992" i="2"/>
  <c r="J6993" i="2"/>
  <c r="J6867" i="2"/>
  <c r="J6973" i="2"/>
  <c r="J6619" i="2"/>
  <c r="J6925" i="2"/>
  <c r="J6730" i="2"/>
  <c r="J6932" i="2"/>
  <c r="J6767" i="2"/>
  <c r="J7000" i="2"/>
  <c r="J7001" i="2"/>
  <c r="J7003" i="2"/>
  <c r="J6746" i="2"/>
  <c r="J6747" i="2"/>
  <c r="J7098" i="2"/>
  <c r="J7006" i="2"/>
  <c r="J6750" i="2"/>
  <c r="J6751" i="2"/>
  <c r="J6752" i="2"/>
  <c r="J7101" i="2"/>
  <c r="J7105" i="2"/>
  <c r="J6873" i="2"/>
  <c r="J6728" i="2"/>
  <c r="J7422" i="2"/>
  <c r="J7394" i="2"/>
  <c r="J7395" i="2"/>
  <c r="J7421" i="2"/>
  <c r="J6774" i="2"/>
  <c r="J6983" i="2"/>
  <c r="J6775" i="2"/>
  <c r="J6984" i="2"/>
  <c r="J7011" i="2"/>
  <c r="J7013" i="2"/>
  <c r="J6765" i="2"/>
  <c r="J7023" i="2"/>
  <c r="J7153" i="2"/>
  <c r="J7091" i="2"/>
  <c r="J7092" i="2"/>
  <c r="J7024" i="2"/>
  <c r="J6727" i="2"/>
  <c r="J7116" i="2"/>
  <c r="J7026" i="2"/>
  <c r="J7093" i="2"/>
  <c r="J7094" i="2"/>
  <c r="J7095" i="2"/>
  <c r="J6875" i="2"/>
  <c r="J6729" i="2"/>
  <c r="J6614" i="2"/>
  <c r="J6615" i="2"/>
  <c r="J6617" i="2"/>
  <c r="J6634" i="2"/>
  <c r="J7090" i="2"/>
  <c r="J6627" i="2"/>
  <c r="J7096" i="2"/>
  <c r="J6620" i="2"/>
  <c r="J6797" i="2"/>
  <c r="J7066" i="2"/>
  <c r="J7068" i="2"/>
  <c r="J7072" i="2"/>
  <c r="J7075" i="2"/>
  <c r="J7076" i="2"/>
  <c r="J7077" i="2"/>
  <c r="J7078" i="2"/>
  <c r="J7079" i="2"/>
  <c r="J6994" i="2"/>
  <c r="J7378" i="2"/>
  <c r="J7215" i="2"/>
  <c r="J7399" i="2"/>
  <c r="J7331" i="2"/>
  <c r="J7219" i="2"/>
  <c r="J7012" i="2"/>
  <c r="J7220" i="2"/>
  <c r="J6784" i="2"/>
  <c r="J6798" i="2"/>
  <c r="J6801" i="2"/>
  <c r="J6802" i="2"/>
  <c r="J7014" i="2"/>
  <c r="J6803" i="2"/>
  <c r="J6804" i="2"/>
  <c r="J6805" i="2"/>
  <c r="J6806" i="2"/>
  <c r="J7380" i="2"/>
  <c r="J7216" i="2"/>
  <c r="J7065" i="2"/>
  <c r="J7398" i="2"/>
  <c r="J7280" i="2"/>
  <c r="J7165" i="2"/>
  <c r="J6783" i="2"/>
  <c r="J6862" i="2"/>
  <c r="J6621" i="2"/>
  <c r="J7015" i="2"/>
  <c r="J7028" i="2"/>
  <c r="J6622" i="2"/>
  <c r="J6786" i="2"/>
  <c r="J7348" i="2"/>
  <c r="J7351" i="2"/>
  <c r="J7442" i="2"/>
  <c r="J7140" i="2"/>
  <c r="J6673" i="2"/>
  <c r="J6674" i="2"/>
  <c r="J6676" i="2"/>
  <c r="J6677" i="2"/>
  <c r="J6678" i="2"/>
  <c r="J6679" i="2"/>
  <c r="J6680" i="2"/>
  <c r="J6681" i="2"/>
  <c r="J6682" i="2"/>
  <c r="J6683" i="2"/>
  <c r="J6684" i="2"/>
  <c r="J6685" i="2"/>
  <c r="J6672" i="2"/>
  <c r="J6618" i="2"/>
  <c r="J7118" i="2"/>
  <c r="J7119" i="2"/>
  <c r="J7120" i="2"/>
  <c r="J7121" i="2"/>
  <c r="J7122" i="2"/>
  <c r="J7123" i="2"/>
  <c r="J6889" i="2"/>
  <c r="J6650" i="2"/>
  <c r="J7127" i="2"/>
  <c r="J7128" i="2"/>
  <c r="J6651" i="2"/>
  <c r="J7129" i="2"/>
  <c r="J7130" i="2"/>
  <c r="J6652" i="2"/>
  <c r="J6653" i="2"/>
  <c r="J7132" i="2"/>
  <c r="J6656" i="2"/>
  <c r="J7097" i="2"/>
  <c r="J6807" i="2"/>
  <c r="J6877" i="2"/>
  <c r="J6878" i="2"/>
  <c r="J6879" i="2"/>
  <c r="J6880" i="2"/>
  <c r="J6882" i="2"/>
  <c r="J6885" i="2"/>
  <c r="J6886" i="2"/>
  <c r="J6895" i="2"/>
  <c r="J6896" i="2"/>
  <c r="J6899" i="2"/>
  <c r="J6901" i="2"/>
  <c r="J6903" i="2"/>
  <c r="J6905" i="2"/>
  <c r="J6906" i="2"/>
  <c r="J6907" i="2"/>
  <c r="J6908" i="2"/>
  <c r="J7067" i="2"/>
  <c r="J7069" i="2"/>
  <c r="J7070" i="2"/>
  <c r="J7071" i="2"/>
  <c r="J6616" i="2"/>
  <c r="J7008" i="2"/>
  <c r="J6799" i="2"/>
  <c r="J6800" i="2"/>
  <c r="J7038" i="2"/>
  <c r="J6809" i="2"/>
  <c r="J6817" i="2"/>
  <c r="J6818" i="2"/>
  <c r="J6819" i="2"/>
  <c r="J7082" i="2"/>
  <c r="J6820" i="2"/>
  <c r="J7343" i="2"/>
  <c r="J7016" i="2"/>
  <c r="J7027" i="2"/>
  <c r="J7254" i="2"/>
  <c r="J7043" i="2"/>
  <c r="J7044" i="2"/>
  <c r="J7045" i="2"/>
  <c r="J6664" i="2"/>
  <c r="J7046" i="2"/>
  <c r="J7047" i="2"/>
  <c r="J6785" i="2"/>
  <c r="J6787" i="2"/>
  <c r="J6831" i="2"/>
  <c r="J7233" i="2"/>
  <c r="J7115" i="2"/>
  <c r="J7248" i="2"/>
  <c r="J7349" i="2"/>
  <c r="J7350" i="2"/>
  <c r="J7353" i="2"/>
  <c r="J7424" i="2"/>
  <c r="J7428" i="2"/>
  <c r="J7426" i="2"/>
  <c r="J7427" i="2"/>
  <c r="J7425" i="2"/>
  <c r="J6847" i="2"/>
  <c r="J6748" i="2"/>
  <c r="J6821" i="2"/>
  <c r="J6926" i="2"/>
  <c r="J6732" i="2"/>
  <c r="J6927" i="2"/>
  <c r="J6929" i="2"/>
  <c r="J6738" i="2"/>
  <c r="J6937" i="2"/>
  <c r="J7287" i="2"/>
  <c r="J7290" i="2"/>
  <c r="J6742" i="2"/>
  <c r="J6754" i="2"/>
  <c r="J6755" i="2"/>
  <c r="J6766" i="2"/>
  <c r="J6954" i="2"/>
  <c r="J6666" i="2"/>
  <c r="J6667" i="2"/>
  <c r="J6764" i="2"/>
  <c r="J6955" i="2"/>
  <c r="J6956" i="2"/>
  <c r="J6675" i="2"/>
  <c r="J6883" i="2"/>
  <c r="J6884" i="2"/>
  <c r="J7042" i="2"/>
  <c r="J7017" i="2"/>
  <c r="J7436" i="2"/>
  <c r="J7262" i="2"/>
  <c r="J6717" i="2"/>
  <c r="J6721" i="2"/>
  <c r="J6718" i="2"/>
  <c r="J6719" i="2"/>
  <c r="J6723" i="2"/>
  <c r="J6725" i="2"/>
  <c r="J6720" i="2"/>
  <c r="J6722" i="2"/>
  <c r="J6724" i="2"/>
  <c r="J6628" i="2"/>
  <c r="J6970" i="2"/>
  <c r="J7022" i="2"/>
  <c r="J6965" i="2"/>
  <c r="J6933" i="2"/>
  <c r="J6773" i="2"/>
  <c r="J6707" i="2"/>
  <c r="J6708" i="2"/>
  <c r="J6709" i="2"/>
  <c r="J6935" i="2"/>
  <c r="J7413" i="2"/>
  <c r="J6706" i="2"/>
  <c r="J6934" i="2"/>
  <c r="J7411" i="2"/>
  <c r="J7412" i="2"/>
  <c r="J7147" i="2"/>
  <c r="J6860" i="2"/>
  <c r="J6822" i="2"/>
  <c r="J7298" i="2"/>
  <c r="J7267" i="2"/>
  <c r="J7440" i="2"/>
  <c r="J7441" i="2"/>
  <c r="J7148" i="2"/>
  <c r="J7150" i="2"/>
  <c r="J7151" i="2"/>
  <c r="J7178" i="2"/>
  <c r="J7162" i="2"/>
  <c r="J6881" i="2"/>
  <c r="J6887" i="2"/>
  <c r="J6894" i="2"/>
  <c r="J6898" i="2"/>
  <c r="J6900" i="2"/>
  <c r="J7189" i="2"/>
  <c r="J6735" i="2"/>
  <c r="J6638" i="2"/>
  <c r="J7124" i="2"/>
  <c r="J6980" i="2"/>
  <c r="J7263" i="2"/>
  <c r="J7166" i="2"/>
  <c r="J7125" i="2"/>
  <c r="J6891" i="2"/>
  <c r="J6645" i="2"/>
  <c r="J6646" i="2"/>
  <c r="J7340" i="2"/>
  <c r="J7167" i="2"/>
  <c r="J7168" i="2"/>
  <c r="J7169" i="2"/>
  <c r="J7126" i="2"/>
  <c r="J6648" i="2"/>
  <c r="J6892" i="2"/>
  <c r="J6693" i="2"/>
  <c r="J7339" i="2"/>
  <c r="J7264" i="2"/>
  <c r="J6815" i="2"/>
  <c r="J6737" i="2"/>
  <c r="J6941" i="2"/>
  <c r="J7294" i="2"/>
  <c r="J6943" i="2"/>
  <c r="J7307" i="2"/>
  <c r="J7308" i="2"/>
  <c r="J7309" i="2"/>
  <c r="J7310" i="2"/>
  <c r="J7315" i="2"/>
  <c r="J6951" i="2"/>
  <c r="J6952" i="2"/>
  <c r="J6953" i="2"/>
  <c r="J7324" i="2"/>
  <c r="J7423" i="2"/>
  <c r="J6731" i="2"/>
  <c r="J7005" i="2"/>
  <c r="J6749" i="2"/>
  <c r="J7007" i="2"/>
  <c r="J7100" i="2"/>
  <c r="J7102" i="2"/>
  <c r="J6779" i="2"/>
  <c r="J6780" i="2"/>
  <c r="J6909" i="2"/>
  <c r="J6910" i="2"/>
  <c r="J6911" i="2"/>
  <c r="J6912" i="2"/>
  <c r="J6913" i="2"/>
  <c r="J6914" i="2"/>
  <c r="J6957" i="2"/>
  <c r="J6916" i="2"/>
  <c r="J6985" i="2"/>
  <c r="J6958" i="2"/>
  <c r="J7188" i="2"/>
  <c r="J7268" i="2"/>
  <c r="J7171" i="2"/>
  <c r="J7138" i="2"/>
  <c r="J7172" i="2"/>
  <c r="J7175" i="2"/>
  <c r="J7249" i="2"/>
  <c r="J7060" i="2"/>
  <c r="J6920" i="2"/>
  <c r="J6919" i="2"/>
  <c r="J6921" i="2"/>
  <c r="J7020" i="2"/>
  <c r="J6629" i="2"/>
  <c r="J6610" i="2"/>
  <c r="J6897" i="2"/>
  <c r="J6902" i="2"/>
  <c r="J6904" i="2"/>
  <c r="J6701" i="2"/>
  <c r="J6700" i="2"/>
  <c r="J6699" i="2"/>
  <c r="J6743" i="2"/>
  <c r="J7061" i="2"/>
  <c r="J7062" i="2"/>
  <c r="J7063" i="2"/>
  <c r="J6922" i="2"/>
  <c r="J6928" i="2"/>
  <c r="J6936" i="2"/>
  <c r="J6939" i="2"/>
  <c r="J6940" i="2"/>
  <c r="J6942" i="2"/>
  <c r="J6944" i="2"/>
  <c r="J6989" i="2"/>
  <c r="J6726" i="2"/>
  <c r="J6704" i="2"/>
  <c r="J6703" i="2"/>
  <c r="J7019" i="2"/>
  <c r="J6930" i="2"/>
  <c r="J6710" i="2"/>
  <c r="J7009" i="2"/>
  <c r="J6848" i="2"/>
  <c r="J7149" i="2"/>
  <c r="J7152" i="2"/>
  <c r="J7224" i="2"/>
  <c r="J6712" i="2"/>
  <c r="J6711" i="2"/>
  <c r="J7040" i="2"/>
  <c r="J6999" i="2"/>
  <c r="J7004" i="2"/>
  <c r="J7360" i="2"/>
  <c r="J7363" i="2"/>
  <c r="J7110" i="2"/>
  <c r="J7111" i="2"/>
  <c r="J7387" i="2"/>
  <c r="J7389" i="2"/>
  <c r="J7401" i="2"/>
  <c r="J7404" i="2"/>
  <c r="J7406" i="2"/>
  <c r="J7407" i="2"/>
  <c r="J7408" i="2"/>
  <c r="J7409" i="2"/>
  <c r="J7161" i="2"/>
  <c r="J7163" i="2"/>
  <c r="J7190" i="2"/>
  <c r="J7191" i="2"/>
  <c r="J7381" i="2"/>
  <c r="J7164" i="2"/>
  <c r="J7275" i="2"/>
  <c r="J7277" i="2"/>
  <c r="J7379" i="2"/>
  <c r="J7344" i="2"/>
  <c r="J7342" i="2"/>
  <c r="J7181" i="2"/>
  <c r="J7182" i="2"/>
  <c r="J7183" i="2"/>
  <c r="J7185" i="2"/>
  <c r="J7156" i="2"/>
  <c r="J7157" i="2"/>
  <c r="J6945" i="2"/>
  <c r="J7052" i="2"/>
  <c r="J6946" i="2"/>
  <c r="J6947" i="2"/>
  <c r="J6948" i="2"/>
  <c r="J6949" i="2"/>
  <c r="J6950" i="2"/>
  <c r="J7396" i="2"/>
  <c r="J6923" i="2"/>
  <c r="J6924" i="2"/>
  <c r="J7410" i="2"/>
  <c r="J6931" i="2"/>
  <c r="J7155" i="2"/>
  <c r="J7415" i="2"/>
  <c r="J7355" i="2"/>
  <c r="J7002" i="2"/>
  <c r="J7357" i="2"/>
  <c r="J7358" i="2"/>
  <c r="J7103" i="2"/>
  <c r="J7113" i="2"/>
  <c r="J7139" i="2"/>
  <c r="J7305" i="2"/>
  <c r="J7306" i="2"/>
  <c r="J7311" i="2"/>
  <c r="J7312" i="2"/>
  <c r="J7313" i="2"/>
  <c r="J7314" i="2"/>
  <c r="J7316" i="2"/>
  <c r="J7317" i="2"/>
  <c r="J7318" i="2"/>
  <c r="J7319" i="2"/>
  <c r="J7322" i="2"/>
  <c r="J7278" i="2"/>
  <c r="J7391" i="2"/>
  <c r="J7392" i="2"/>
  <c r="J7192" i="2"/>
  <c r="J7383" i="2"/>
  <c r="J7385" i="2"/>
  <c r="J7074" i="2"/>
  <c r="J7273" i="2"/>
  <c r="J7274" i="2"/>
  <c r="J7276" i="2"/>
  <c r="J7246" i="2"/>
  <c r="J7366" i="2"/>
  <c r="J7184" i="2"/>
  <c r="J7368" i="2"/>
  <c r="J7160" i="2"/>
  <c r="J7431" i="2"/>
  <c r="J7432" i="2"/>
  <c r="J7035" i="2"/>
  <c r="J7284" i="2"/>
  <c r="J7032" i="2"/>
  <c r="J7033" i="2"/>
  <c r="J7034" i="2"/>
  <c r="J7209" i="2"/>
  <c r="J7144" i="2"/>
  <c r="J7210" i="2"/>
  <c r="J7145" i="2"/>
  <c r="J6988" i="2"/>
  <c r="J7211" i="2"/>
  <c r="J7212" i="2"/>
  <c r="J7213" i="2"/>
  <c r="J7354" i="2"/>
  <c r="J7361" i="2"/>
  <c r="J7104" i="2"/>
  <c r="J7158" i="2"/>
  <c r="J7083" i="2"/>
  <c r="J7112" i="2"/>
  <c r="J7114" i="2"/>
  <c r="J7131" i="2"/>
  <c r="J7386" i="2"/>
  <c r="J7388" i="2"/>
  <c r="J7382" i="2"/>
  <c r="J7384" i="2"/>
  <c r="J7416" i="2"/>
  <c r="J7117" i="2"/>
  <c r="J7390" i="2"/>
  <c r="J7417" i="2"/>
  <c r="J7418" i="2"/>
  <c r="J7365" i="2"/>
  <c r="J7369" i="2"/>
  <c r="J7345" i="2"/>
  <c r="J7376" i="2"/>
  <c r="J7375" i="2"/>
  <c r="J7377" i="2"/>
  <c r="J7029" i="2"/>
  <c r="J7030" i="2"/>
  <c r="J7048" i="2"/>
  <c r="J7049" i="2"/>
  <c r="J7050" i="2"/>
  <c r="J7051" i="2"/>
  <c r="J7031" i="2"/>
  <c r="J7039" i="2"/>
  <c r="J7084" i="2"/>
  <c r="J7085" i="2"/>
  <c r="J7086" i="2"/>
  <c r="J7334" i="2"/>
  <c r="J7335" i="2"/>
  <c r="J7393" i="2"/>
  <c r="J7400" i="2"/>
  <c r="J7402" i="2"/>
  <c r="J7285" i="2"/>
  <c r="J7291" i="2"/>
  <c r="J7414" i="2"/>
  <c r="J7292" i="2"/>
  <c r="J7293" i="2"/>
  <c r="J7295" i="2"/>
  <c r="J7296" i="2"/>
  <c r="J7304" i="2"/>
  <c r="J7323" i="2"/>
  <c r="J7099" i="2"/>
  <c r="J7265" i="2"/>
  <c r="J7208" i="2"/>
  <c r="J7221" i="2"/>
  <c r="J7223" i="2"/>
  <c r="J7243" i="2"/>
  <c r="J7244" i="2"/>
  <c r="J7245" i="2"/>
  <c r="J7251" i="2"/>
  <c r="J7250" i="2"/>
  <c r="J7252" i="2"/>
  <c r="J7253" i="2"/>
  <c r="J7135" i="2"/>
  <c r="J7136" i="2"/>
  <c r="J7133" i="2"/>
  <c r="J7134" i="2"/>
  <c r="J7217" i="2"/>
  <c r="J7218" i="2"/>
  <c r="J7222" i="2"/>
  <c r="J7247" i="2"/>
  <c r="J7356" i="2"/>
  <c r="J7359" i="2"/>
  <c r="J7362" i="2"/>
  <c r="J7364" i="2"/>
  <c r="J7367" i="2"/>
  <c r="J7433" i="2"/>
  <c r="J7403" i="2"/>
  <c r="J7405" i="2"/>
  <c r="J7234" i="2"/>
  <c r="J7266" i="2"/>
  <c r="J7435" i="2"/>
  <c r="J7328" i="2"/>
  <c r="J7320" i="2"/>
  <c r="J7321" i="2"/>
  <c r="J7286" i="2"/>
  <c r="J7434" i="2"/>
  <c r="J7429" i="2"/>
  <c r="X6074" i="5" l="1"/>
  <c r="X6075" i="5"/>
  <c r="X6076" i="5"/>
  <c r="X6077" i="5"/>
  <c r="X6078" i="5"/>
  <c r="X6079" i="5"/>
  <c r="X6080" i="5"/>
  <c r="X6081" i="5"/>
  <c r="X6082" i="5"/>
  <c r="X6083" i="5"/>
  <c r="X6084" i="5"/>
  <c r="X6085" i="5"/>
  <c r="X6086" i="5"/>
  <c r="X6087" i="5"/>
  <c r="X6088" i="5"/>
  <c r="X6089" i="5"/>
  <c r="X6090" i="5"/>
  <c r="X6091" i="5"/>
  <c r="X6092" i="5"/>
  <c r="X6093" i="5"/>
  <c r="X6094" i="5"/>
  <c r="X6095" i="5"/>
  <c r="X6096" i="5"/>
  <c r="X6097" i="5"/>
  <c r="X6098" i="5"/>
  <c r="X6099" i="5"/>
  <c r="X6100" i="5"/>
  <c r="X6101" i="5"/>
  <c r="X6102" i="5"/>
  <c r="X6103" i="5"/>
  <c r="X6104" i="5"/>
  <c r="X6105" i="5"/>
  <c r="X6106" i="5"/>
  <c r="X6107" i="5"/>
  <c r="X6108" i="5"/>
  <c r="X6109" i="5"/>
  <c r="X6110" i="5"/>
  <c r="X6111" i="5"/>
  <c r="X6112" i="5"/>
  <c r="X6113" i="5"/>
  <c r="X6114" i="5"/>
  <c r="X6115" i="5"/>
  <c r="X6116" i="5"/>
  <c r="X6117" i="5"/>
  <c r="X6118" i="5"/>
  <c r="X6119" i="5"/>
  <c r="X6120" i="5"/>
  <c r="X6121" i="5"/>
  <c r="X6122" i="5"/>
  <c r="X6123" i="5"/>
  <c r="X6124" i="5"/>
  <c r="X6125" i="5"/>
  <c r="X6126" i="5"/>
  <c r="X6127" i="5"/>
  <c r="X6128" i="5"/>
  <c r="X6129" i="5"/>
  <c r="X6130" i="5"/>
  <c r="X6131" i="5"/>
  <c r="X6132" i="5"/>
  <c r="X6133" i="5"/>
  <c r="X6134" i="5"/>
  <c r="X6135" i="5"/>
  <c r="X6136" i="5"/>
  <c r="X6137" i="5"/>
  <c r="X6138" i="5"/>
  <c r="X6139" i="5"/>
  <c r="X6140" i="5"/>
  <c r="X6141" i="5"/>
  <c r="X6142" i="5"/>
  <c r="X6143" i="5"/>
  <c r="X6144" i="5"/>
  <c r="X6145" i="5"/>
  <c r="X6146" i="5"/>
  <c r="X6147" i="5"/>
  <c r="X6148" i="5"/>
  <c r="X6149" i="5"/>
  <c r="X6150" i="5"/>
  <c r="X6151" i="5"/>
  <c r="X6152" i="5"/>
  <c r="X6153" i="5"/>
  <c r="X6154" i="5"/>
  <c r="X6155" i="5"/>
  <c r="X6156" i="5"/>
  <c r="X6157" i="5"/>
  <c r="X6158" i="5"/>
  <c r="X6159" i="5"/>
  <c r="X6160" i="5"/>
  <c r="X6161" i="5"/>
  <c r="X6162" i="5"/>
  <c r="X6163" i="5"/>
  <c r="X6164" i="5"/>
  <c r="X6165" i="5"/>
  <c r="X6166" i="5"/>
  <c r="X6167" i="5"/>
  <c r="X6168" i="5"/>
  <c r="X6169" i="5"/>
  <c r="X6170" i="5"/>
  <c r="X6171" i="5"/>
  <c r="X6172" i="5"/>
  <c r="X6173" i="5"/>
  <c r="X6174" i="5"/>
  <c r="X6175" i="5"/>
  <c r="X6176" i="5"/>
  <c r="X6177" i="5"/>
  <c r="X6178" i="5"/>
  <c r="X6179" i="5"/>
  <c r="X6180" i="5"/>
  <c r="X6181" i="5"/>
  <c r="X6182" i="5"/>
  <c r="X6183" i="5"/>
  <c r="X6184" i="5"/>
  <c r="X6185" i="5"/>
  <c r="X6186" i="5"/>
  <c r="X6187" i="5"/>
  <c r="X6188" i="5"/>
  <c r="X6189" i="5"/>
  <c r="X6190" i="5"/>
  <c r="X6191" i="5"/>
  <c r="X6192" i="5"/>
  <c r="X6193" i="5"/>
  <c r="X6194" i="5"/>
  <c r="X6195" i="5"/>
  <c r="X6196" i="5"/>
  <c r="X6197" i="5"/>
  <c r="X6198" i="5"/>
  <c r="X6199" i="5"/>
  <c r="X6200" i="5"/>
  <c r="X6201" i="5"/>
  <c r="X6202" i="5"/>
  <c r="X6203" i="5"/>
  <c r="X6204" i="5"/>
  <c r="X6205" i="5"/>
  <c r="X6206" i="5"/>
  <c r="X6207" i="5"/>
  <c r="X6208" i="5"/>
  <c r="X6209" i="5"/>
  <c r="X6210" i="5"/>
  <c r="X6211" i="5"/>
  <c r="X6212" i="5"/>
  <c r="X6213" i="5"/>
  <c r="X6214" i="5"/>
  <c r="X6215" i="5"/>
  <c r="X6216" i="5"/>
  <c r="X6217" i="5"/>
  <c r="X6218" i="5"/>
  <c r="X6219" i="5"/>
  <c r="X6220" i="5"/>
  <c r="X6221" i="5"/>
  <c r="X6222" i="5"/>
  <c r="X6223" i="5"/>
  <c r="X6224" i="5"/>
  <c r="X6225" i="5"/>
  <c r="X6226" i="5"/>
  <c r="X6227" i="5"/>
  <c r="X6228" i="5"/>
  <c r="X6229" i="5"/>
  <c r="X6230" i="5"/>
  <c r="X6231" i="5"/>
  <c r="X6232" i="5"/>
  <c r="X6233" i="5"/>
  <c r="X6234" i="5"/>
  <c r="X6235" i="5"/>
  <c r="X6236" i="5"/>
  <c r="X6237" i="5"/>
  <c r="X6238" i="5"/>
  <c r="X6239" i="5"/>
  <c r="X6240" i="5"/>
  <c r="X6241" i="5"/>
  <c r="X6242" i="5"/>
  <c r="X6243" i="5"/>
  <c r="X6244" i="5"/>
  <c r="X6245" i="5"/>
  <c r="X6246" i="5"/>
  <c r="X6247" i="5"/>
  <c r="X6248" i="5"/>
  <c r="X6249" i="5"/>
  <c r="X6250" i="5"/>
  <c r="X6251" i="5"/>
  <c r="X6252" i="5"/>
  <c r="X6253" i="5"/>
  <c r="X6254" i="5"/>
  <c r="X6255" i="5"/>
  <c r="X6256" i="5"/>
  <c r="X6257" i="5"/>
  <c r="X6258" i="5"/>
  <c r="X6259" i="5"/>
  <c r="X6260" i="5"/>
  <c r="X6261" i="5"/>
  <c r="X6262" i="5"/>
  <c r="X6263" i="5"/>
  <c r="X6264" i="5"/>
  <c r="X6265" i="5"/>
  <c r="X6266" i="5"/>
  <c r="X6267" i="5"/>
  <c r="X6268" i="5"/>
  <c r="X6269" i="5"/>
  <c r="X6270" i="5"/>
  <c r="X6271" i="5"/>
  <c r="X6272" i="5"/>
  <c r="X6273" i="5"/>
  <c r="X6274" i="5"/>
  <c r="X6275" i="5"/>
  <c r="X6276" i="5"/>
  <c r="X6277" i="5"/>
  <c r="X6278" i="5"/>
  <c r="X6279" i="5"/>
  <c r="X6280" i="5"/>
  <c r="X6281" i="5"/>
  <c r="X6282" i="5"/>
  <c r="X6283" i="5"/>
  <c r="X6284" i="5"/>
  <c r="X6285" i="5"/>
  <c r="X6286" i="5"/>
  <c r="X6287" i="5"/>
  <c r="X6288" i="5"/>
  <c r="X6289" i="5"/>
  <c r="X6290" i="5"/>
  <c r="X6291" i="5"/>
  <c r="X6292" i="5"/>
  <c r="X6293" i="5"/>
  <c r="X6294" i="5"/>
  <c r="X6295" i="5"/>
  <c r="X6296" i="5"/>
  <c r="X6297" i="5"/>
  <c r="X6298" i="5"/>
  <c r="X6299" i="5"/>
  <c r="X6300" i="5"/>
  <c r="X6301" i="5"/>
  <c r="X6302" i="5"/>
  <c r="X6303" i="5"/>
  <c r="X6304" i="5"/>
  <c r="X6305" i="5"/>
  <c r="X6306" i="5"/>
  <c r="X6307" i="5"/>
  <c r="X6308" i="5"/>
  <c r="X6309" i="5"/>
  <c r="X6310" i="5"/>
  <c r="X6311" i="5"/>
  <c r="X6312" i="5"/>
  <c r="X6313" i="5"/>
  <c r="X6314" i="5"/>
  <c r="X6315" i="5"/>
  <c r="X6316" i="5"/>
  <c r="X6317" i="5"/>
  <c r="X6318" i="5"/>
  <c r="X6319" i="5"/>
  <c r="X6320" i="5"/>
  <c r="X6321" i="5"/>
  <c r="X6322" i="5"/>
  <c r="X6323" i="5"/>
  <c r="X6324" i="5"/>
  <c r="X6325" i="5"/>
  <c r="X6326" i="5"/>
  <c r="X6327" i="5"/>
  <c r="X6328" i="5"/>
  <c r="X6329" i="5"/>
  <c r="X6330" i="5"/>
  <c r="X6331" i="5"/>
  <c r="X6332" i="5"/>
  <c r="X6333" i="5"/>
  <c r="X6334" i="5"/>
  <c r="X6335" i="5"/>
  <c r="X6336" i="5"/>
  <c r="X6337" i="5"/>
  <c r="X6338" i="5"/>
  <c r="X6339" i="5"/>
  <c r="X6340" i="5"/>
  <c r="X6341" i="5"/>
  <c r="X6342" i="5"/>
  <c r="X6343" i="5"/>
  <c r="X6344" i="5"/>
  <c r="X6345" i="5"/>
  <c r="X6346" i="5"/>
  <c r="X6347" i="5"/>
  <c r="X6348" i="5"/>
  <c r="X6349" i="5"/>
  <c r="X6350" i="5"/>
  <c r="X6351" i="5"/>
  <c r="X6352" i="5"/>
  <c r="X6353" i="5"/>
  <c r="X6354" i="5"/>
  <c r="X6355" i="5"/>
  <c r="X6356" i="5"/>
  <c r="X6357" i="5"/>
  <c r="X6358" i="5"/>
  <c r="X6359" i="5"/>
  <c r="X6360" i="5"/>
  <c r="X6361" i="5"/>
  <c r="X6362" i="5"/>
  <c r="X6363" i="5"/>
  <c r="X6364" i="5"/>
  <c r="X6365" i="5"/>
  <c r="X6366" i="5"/>
  <c r="X6367" i="5"/>
  <c r="X6368" i="5"/>
  <c r="X6369" i="5"/>
  <c r="X6370" i="5"/>
  <c r="X6371" i="5"/>
  <c r="X6372" i="5"/>
  <c r="X6373" i="5"/>
  <c r="X6374" i="5"/>
  <c r="X6375" i="5"/>
  <c r="X6376" i="5"/>
  <c r="X6377" i="5"/>
  <c r="X6378" i="5"/>
  <c r="X6379" i="5"/>
  <c r="X6380" i="5"/>
  <c r="X6381" i="5"/>
  <c r="X6382" i="5"/>
  <c r="X6383" i="5"/>
  <c r="X6384" i="5"/>
  <c r="X6385" i="5"/>
  <c r="X6386" i="5"/>
  <c r="X6387" i="5"/>
  <c r="X6388" i="5"/>
  <c r="X6389" i="5"/>
  <c r="X6390" i="5"/>
  <c r="X6391" i="5"/>
  <c r="X6392" i="5"/>
  <c r="X6393" i="5"/>
  <c r="X6394" i="5"/>
  <c r="X6395" i="5"/>
  <c r="X6396" i="5"/>
  <c r="X6397" i="5"/>
  <c r="X6398" i="5"/>
  <c r="X6399" i="5"/>
  <c r="X6400" i="5"/>
  <c r="X6401" i="5"/>
  <c r="X6402" i="5"/>
  <c r="X6403" i="5"/>
  <c r="X6404" i="5"/>
  <c r="X6405" i="5"/>
  <c r="X6406" i="5"/>
  <c r="X6407" i="5"/>
  <c r="X6408" i="5"/>
  <c r="X6409" i="5"/>
  <c r="X6410" i="5"/>
  <c r="X6411" i="5"/>
  <c r="X6412" i="5"/>
  <c r="X6413" i="5"/>
  <c r="X6414" i="5"/>
  <c r="X6415" i="5"/>
  <c r="X6416" i="5"/>
  <c r="X6417" i="5"/>
  <c r="X6418" i="5"/>
  <c r="X6419" i="5"/>
  <c r="X6420" i="5"/>
  <c r="X6421" i="5"/>
  <c r="X6422" i="5"/>
  <c r="X6423" i="5"/>
  <c r="X6424" i="5"/>
  <c r="X6425" i="5"/>
  <c r="X6426" i="5"/>
  <c r="X6427" i="5"/>
  <c r="X6428" i="5"/>
  <c r="X6429" i="5"/>
  <c r="X6430" i="5"/>
  <c r="X6431" i="5"/>
  <c r="X6432" i="5"/>
  <c r="X6433" i="5"/>
  <c r="X6434" i="5"/>
  <c r="X6435" i="5"/>
  <c r="X6436" i="5"/>
  <c r="X6437" i="5"/>
  <c r="X6438" i="5"/>
  <c r="X6439" i="5"/>
  <c r="X6440" i="5"/>
  <c r="X6441" i="5"/>
  <c r="X6442" i="5"/>
  <c r="X6443" i="5"/>
  <c r="X6444" i="5"/>
  <c r="X6445" i="5"/>
  <c r="X6446" i="5"/>
  <c r="X6447" i="5"/>
  <c r="X6448" i="5"/>
  <c r="X6449" i="5"/>
  <c r="X6450" i="5"/>
  <c r="X6451" i="5"/>
  <c r="X6452" i="5"/>
  <c r="X6453" i="5"/>
  <c r="X6454" i="5"/>
  <c r="X6455" i="5"/>
  <c r="X6456" i="5"/>
  <c r="X6457" i="5"/>
  <c r="X6458" i="5"/>
  <c r="X6459" i="5"/>
  <c r="X6460" i="5"/>
  <c r="X6461" i="5"/>
  <c r="X6462" i="5"/>
  <c r="X6463" i="5"/>
  <c r="X6464" i="5"/>
  <c r="X6465" i="5"/>
  <c r="X6466" i="5"/>
  <c r="X6467" i="5"/>
  <c r="X6468" i="5"/>
  <c r="X6469" i="5"/>
  <c r="X6470" i="5"/>
  <c r="X6471" i="5"/>
  <c r="X6472" i="5"/>
  <c r="X6473" i="5"/>
  <c r="X6474" i="5"/>
  <c r="X6475" i="5"/>
  <c r="X6476" i="5"/>
  <c r="X6477" i="5"/>
  <c r="X6478" i="5"/>
  <c r="X6479" i="5"/>
  <c r="X6480" i="5"/>
  <c r="X6481" i="5"/>
  <c r="X6482" i="5"/>
  <c r="X6483" i="5"/>
  <c r="X6484" i="5"/>
  <c r="X6485" i="5"/>
  <c r="X6486" i="5"/>
  <c r="X6487" i="5"/>
  <c r="X6488" i="5"/>
  <c r="X6489" i="5"/>
  <c r="X6490" i="5"/>
  <c r="X6491" i="5"/>
  <c r="X6492" i="5"/>
  <c r="X6493" i="5"/>
  <c r="X6494" i="5"/>
  <c r="X6495" i="5"/>
  <c r="X6496" i="5"/>
  <c r="X6497" i="5"/>
  <c r="X6498" i="5"/>
  <c r="X6499" i="5"/>
  <c r="X6500" i="5"/>
  <c r="X6501" i="5"/>
  <c r="X6502" i="5"/>
  <c r="X6503" i="5"/>
  <c r="X6504" i="5"/>
  <c r="X6505" i="5"/>
  <c r="X6506" i="5"/>
  <c r="X6507" i="5"/>
  <c r="X6508" i="5"/>
  <c r="X6509" i="5"/>
  <c r="X6510" i="5"/>
  <c r="X6511" i="5"/>
  <c r="X6512" i="5"/>
  <c r="X6513" i="5"/>
  <c r="X6514" i="5"/>
  <c r="X6515" i="5"/>
  <c r="X6516" i="5"/>
  <c r="X6517" i="5"/>
  <c r="X6518" i="5"/>
  <c r="X6519" i="5"/>
  <c r="X6520" i="5"/>
  <c r="X6521" i="5"/>
  <c r="X6522" i="5"/>
  <c r="X6523" i="5"/>
  <c r="X6524" i="5"/>
  <c r="X6525" i="5"/>
  <c r="X6526" i="5"/>
  <c r="X6527" i="5"/>
  <c r="X6528" i="5"/>
  <c r="X6529" i="5"/>
  <c r="X6530" i="5"/>
  <c r="X6531" i="5"/>
  <c r="X6532" i="5"/>
  <c r="X6533" i="5"/>
  <c r="X6534" i="5"/>
  <c r="X6535" i="5"/>
  <c r="X6536" i="5"/>
  <c r="X6537" i="5"/>
  <c r="X6538" i="5"/>
  <c r="X6539" i="5"/>
  <c r="X6540" i="5"/>
  <c r="X6541" i="5"/>
  <c r="X6542" i="5"/>
  <c r="X6543" i="5"/>
  <c r="X6544" i="5"/>
  <c r="X6545" i="5"/>
  <c r="X6546" i="5"/>
  <c r="X6547" i="5"/>
  <c r="X6548" i="5"/>
  <c r="X6549" i="5"/>
  <c r="X6550" i="5"/>
  <c r="X6551" i="5"/>
  <c r="X6552" i="5"/>
  <c r="X6553" i="5"/>
  <c r="X6554" i="5"/>
  <c r="X6555" i="5"/>
  <c r="X6556" i="5"/>
  <c r="X6557" i="5"/>
  <c r="X6558" i="5"/>
  <c r="X6559" i="5"/>
  <c r="X6560" i="5"/>
  <c r="X6561" i="5"/>
  <c r="X6562" i="5"/>
  <c r="X6563" i="5"/>
  <c r="X6564" i="5"/>
  <c r="X6565" i="5"/>
  <c r="X6566" i="5"/>
  <c r="X6567" i="5"/>
  <c r="X6568" i="5"/>
  <c r="X6569" i="5"/>
  <c r="X6570" i="5"/>
  <c r="X6571" i="5"/>
  <c r="X6572" i="5"/>
  <c r="X6573" i="5"/>
  <c r="X6574" i="5"/>
  <c r="X6575" i="5"/>
  <c r="X6576" i="5"/>
  <c r="X6577" i="5"/>
  <c r="X6578" i="5"/>
  <c r="X6579" i="5"/>
  <c r="X6580" i="5"/>
  <c r="X6581" i="5"/>
  <c r="X6582" i="5"/>
  <c r="X6583" i="5"/>
  <c r="X6584" i="5"/>
  <c r="X6585" i="5"/>
  <c r="X6586" i="5"/>
  <c r="X6587" i="5"/>
  <c r="X6588" i="5"/>
  <c r="X6589" i="5"/>
  <c r="X6590" i="5"/>
  <c r="X6591" i="5"/>
  <c r="X6592" i="5"/>
  <c r="X6593" i="5"/>
  <c r="X6594" i="5"/>
  <c r="X6595" i="5"/>
  <c r="X6596" i="5"/>
  <c r="X6597" i="5"/>
  <c r="X6598" i="5"/>
  <c r="X6599" i="5"/>
  <c r="X6600" i="5"/>
  <c r="X6601" i="5"/>
  <c r="X6602" i="5"/>
  <c r="X6603" i="5"/>
  <c r="X6604" i="5"/>
  <c r="X6605" i="5"/>
  <c r="X6606" i="5"/>
  <c r="X6607" i="5"/>
  <c r="X6608" i="5"/>
  <c r="X6073" i="5"/>
  <c r="A6073" i="5"/>
  <c r="A6074" i="5"/>
  <c r="A6075" i="5"/>
  <c r="A6076" i="5"/>
  <c r="A6077" i="5"/>
  <c r="A6078" i="5"/>
  <c r="A6079" i="5"/>
  <c r="A6080" i="5"/>
  <c r="A6081" i="5"/>
  <c r="A6082" i="5"/>
  <c r="A6083" i="5"/>
  <c r="A6084" i="5"/>
  <c r="A6085" i="5"/>
  <c r="A6086" i="5"/>
  <c r="A6087" i="5"/>
  <c r="A6088" i="5"/>
  <c r="A6089" i="5"/>
  <c r="A6090" i="5"/>
  <c r="A6091" i="5"/>
  <c r="A6092" i="5"/>
  <c r="A6093" i="5"/>
  <c r="A6094" i="5"/>
  <c r="A6095" i="5"/>
  <c r="A6096" i="5"/>
  <c r="A6097" i="5"/>
  <c r="A6098" i="5"/>
  <c r="A6099" i="5"/>
  <c r="A6100" i="5"/>
  <c r="A6101" i="5"/>
  <c r="A6102" i="5"/>
  <c r="A6103" i="5"/>
  <c r="A6104" i="5"/>
  <c r="A6105" i="5"/>
  <c r="A6106" i="5"/>
  <c r="A6107" i="5"/>
  <c r="A6108" i="5"/>
  <c r="A6109" i="5"/>
  <c r="A6110" i="5"/>
  <c r="A6111" i="5"/>
  <c r="A6112" i="5"/>
  <c r="A6113" i="5"/>
  <c r="A6114" i="5"/>
  <c r="A6115" i="5"/>
  <c r="A6116" i="5"/>
  <c r="A6117" i="5"/>
  <c r="A6118" i="5"/>
  <c r="A6119" i="5"/>
  <c r="A6120" i="5"/>
  <c r="A6121" i="5"/>
  <c r="A6122" i="5"/>
  <c r="A6123" i="5"/>
  <c r="A6124" i="5"/>
  <c r="A6125" i="5"/>
  <c r="A6126" i="5"/>
  <c r="A6127" i="5"/>
  <c r="A6128" i="5"/>
  <c r="A6129" i="5"/>
  <c r="A6130" i="5"/>
  <c r="A6131" i="5"/>
  <c r="A6132" i="5"/>
  <c r="A6133" i="5"/>
  <c r="A6134" i="5"/>
  <c r="A6135" i="5"/>
  <c r="A6136" i="5"/>
  <c r="A6137" i="5"/>
  <c r="A6138" i="5"/>
  <c r="A6139" i="5"/>
  <c r="A6140" i="5"/>
  <c r="A6141" i="5"/>
  <c r="A6142" i="5"/>
  <c r="A6143" i="5"/>
  <c r="A6144" i="5"/>
  <c r="A6145" i="5"/>
  <c r="A6146" i="5"/>
  <c r="A6147" i="5"/>
  <c r="A6148" i="5"/>
  <c r="A6149" i="5"/>
  <c r="A6150" i="5"/>
  <c r="A6151" i="5"/>
  <c r="A6152" i="5"/>
  <c r="A6153" i="5"/>
  <c r="A6154" i="5"/>
  <c r="A6155" i="5"/>
  <c r="A6156" i="5"/>
  <c r="A6157" i="5"/>
  <c r="A6158" i="5"/>
  <c r="A6159" i="5"/>
  <c r="A6160" i="5"/>
  <c r="A6161" i="5"/>
  <c r="A6162" i="5"/>
  <c r="A6163" i="5"/>
  <c r="A6164" i="5"/>
  <c r="A6165" i="5"/>
  <c r="A6166" i="5"/>
  <c r="A6167" i="5"/>
  <c r="A6168" i="5"/>
  <c r="A6169" i="5"/>
  <c r="A6170" i="5"/>
  <c r="A6171" i="5"/>
  <c r="A6172" i="5"/>
  <c r="A6173" i="5"/>
  <c r="A6174" i="5"/>
  <c r="A6175" i="5"/>
  <c r="A6176" i="5"/>
  <c r="A6177" i="5"/>
  <c r="A6178" i="5"/>
  <c r="A6179" i="5"/>
  <c r="A6180" i="5"/>
  <c r="A6181" i="5"/>
  <c r="A6182" i="5"/>
  <c r="A6183" i="5"/>
  <c r="A6184" i="5"/>
  <c r="A6185" i="5"/>
  <c r="A6186" i="5"/>
  <c r="A6187" i="5"/>
  <c r="A6188" i="5"/>
  <c r="A6189" i="5"/>
  <c r="A6190" i="5"/>
  <c r="A6191" i="5"/>
  <c r="A6192" i="5"/>
  <c r="A6193" i="5"/>
  <c r="A6194" i="5"/>
  <c r="A6195" i="5"/>
  <c r="A6196" i="5"/>
  <c r="A6197" i="5"/>
  <c r="A6198" i="5"/>
  <c r="A6199" i="5"/>
  <c r="A6200" i="5"/>
  <c r="A6201" i="5"/>
  <c r="A6202" i="5"/>
  <c r="A6203" i="5"/>
  <c r="A6204" i="5"/>
  <c r="A6205" i="5"/>
  <c r="A6206" i="5"/>
  <c r="A6207" i="5"/>
  <c r="A6208" i="5"/>
  <c r="A6209" i="5"/>
  <c r="A6210" i="5"/>
  <c r="A6211" i="5"/>
  <c r="A6212" i="5"/>
  <c r="A6213" i="5"/>
  <c r="A6214" i="5"/>
  <c r="A6215" i="5"/>
  <c r="A6216" i="5"/>
  <c r="A6217" i="5"/>
  <c r="A6218" i="5"/>
  <c r="A6219" i="5"/>
  <c r="A6220" i="5"/>
  <c r="A6221" i="5"/>
  <c r="A6222" i="5"/>
  <c r="A6223" i="5"/>
  <c r="A6224" i="5"/>
  <c r="A6225" i="5"/>
  <c r="A6226" i="5"/>
  <c r="A6227" i="5"/>
  <c r="A6228" i="5"/>
  <c r="A6229" i="5"/>
  <c r="A6230" i="5"/>
  <c r="A6231" i="5"/>
  <c r="A6232" i="5"/>
  <c r="A6233" i="5"/>
  <c r="A6234" i="5"/>
  <c r="A6235" i="5"/>
  <c r="A6236" i="5"/>
  <c r="A6237" i="5"/>
  <c r="A6238" i="5"/>
  <c r="A6239" i="5"/>
  <c r="A6240" i="5"/>
  <c r="A6241" i="5"/>
  <c r="A6242" i="5"/>
  <c r="A6243" i="5"/>
  <c r="A6244" i="5"/>
  <c r="A6245" i="5"/>
  <c r="A6246" i="5"/>
  <c r="A6247" i="5"/>
  <c r="A6248" i="5"/>
  <c r="A6249" i="5"/>
  <c r="A6250" i="5"/>
  <c r="A6251" i="5"/>
  <c r="A6252" i="5"/>
  <c r="A6253" i="5"/>
  <c r="A6254" i="5"/>
  <c r="A6255" i="5"/>
  <c r="A6256" i="5"/>
  <c r="A6257" i="5"/>
  <c r="A6258" i="5"/>
  <c r="A6259" i="5"/>
  <c r="A6260" i="5"/>
  <c r="A6261" i="5"/>
  <c r="A6262" i="5"/>
  <c r="A6263" i="5"/>
  <c r="A6264" i="5"/>
  <c r="A6265" i="5"/>
  <c r="A6266" i="5"/>
  <c r="A6267" i="5"/>
  <c r="A6268" i="5"/>
  <c r="A6269" i="5"/>
  <c r="A6270" i="5"/>
  <c r="A6271" i="5"/>
  <c r="A6272" i="5"/>
  <c r="A6273" i="5"/>
  <c r="A6274" i="5"/>
  <c r="A6275" i="5"/>
  <c r="A6276" i="5"/>
  <c r="A6277" i="5"/>
  <c r="A6278" i="5"/>
  <c r="A6279" i="5"/>
  <c r="A6280" i="5"/>
  <c r="A6281" i="5"/>
  <c r="A6282" i="5"/>
  <c r="A6283" i="5"/>
  <c r="A6284" i="5"/>
  <c r="A6285" i="5"/>
  <c r="A6286" i="5"/>
  <c r="A6287" i="5"/>
  <c r="A6288" i="5"/>
  <c r="A6289" i="5"/>
  <c r="A6290" i="5"/>
  <c r="A6291" i="5"/>
  <c r="A6292" i="5"/>
  <c r="A6293" i="5"/>
  <c r="A6294" i="5"/>
  <c r="A6295" i="5"/>
  <c r="A6296" i="5"/>
  <c r="A6297" i="5"/>
  <c r="A6298" i="5"/>
  <c r="A6299" i="5"/>
  <c r="A6300" i="5"/>
  <c r="A6301" i="5"/>
  <c r="A6302" i="5"/>
  <c r="A6303" i="5"/>
  <c r="A6304" i="5"/>
  <c r="A6305" i="5"/>
  <c r="A6306" i="5"/>
  <c r="A6307" i="5"/>
  <c r="A6308" i="5"/>
  <c r="A6309" i="5"/>
  <c r="A6310" i="5"/>
  <c r="A6311" i="5"/>
  <c r="A6312" i="5"/>
  <c r="A6313" i="5"/>
  <c r="A6314" i="5"/>
  <c r="A6315" i="5"/>
  <c r="A6316" i="5"/>
  <c r="A6317" i="5"/>
  <c r="A6318" i="5"/>
  <c r="A6319" i="5"/>
  <c r="A6320" i="5"/>
  <c r="A6321" i="5"/>
  <c r="A6322" i="5"/>
  <c r="A6323" i="5"/>
  <c r="A6324" i="5"/>
  <c r="A6325" i="5"/>
  <c r="A6326" i="5"/>
  <c r="A6327" i="5"/>
  <c r="A6328" i="5"/>
  <c r="A6329" i="5"/>
  <c r="A6330" i="5"/>
  <c r="A6331" i="5"/>
  <c r="A6332" i="5"/>
  <c r="A6333" i="5"/>
  <c r="A6334" i="5"/>
  <c r="A6335" i="5"/>
  <c r="A6336" i="5"/>
  <c r="A6337" i="5"/>
  <c r="A6338" i="5"/>
  <c r="A6339" i="5"/>
  <c r="A6340" i="5"/>
  <c r="A6341" i="5"/>
  <c r="A6342" i="5"/>
  <c r="A6343" i="5"/>
  <c r="A6344" i="5"/>
  <c r="A6345" i="5"/>
  <c r="A6346" i="5"/>
  <c r="A6347" i="5"/>
  <c r="A6348" i="5"/>
  <c r="A6349" i="5"/>
  <c r="A6350" i="5"/>
  <c r="A6351" i="5"/>
  <c r="A6352" i="5"/>
  <c r="A6353" i="5"/>
  <c r="A6354" i="5"/>
  <c r="A6355" i="5"/>
  <c r="A6356" i="5"/>
  <c r="A6357" i="5"/>
  <c r="A6358" i="5"/>
  <c r="A6359" i="5"/>
  <c r="A6360" i="5"/>
  <c r="A6361" i="5"/>
  <c r="A6362" i="5"/>
  <c r="A6363" i="5"/>
  <c r="A6364" i="5"/>
  <c r="A6365" i="5"/>
  <c r="A6366" i="5"/>
  <c r="A6367" i="5"/>
  <c r="A6368" i="5"/>
  <c r="A6369" i="5"/>
  <c r="A6370" i="5"/>
  <c r="A6371" i="5"/>
  <c r="A6372" i="5"/>
  <c r="A6373" i="5"/>
  <c r="A6374" i="5"/>
  <c r="A6375" i="5"/>
  <c r="A6376" i="5"/>
  <c r="A6377" i="5"/>
  <c r="A6378" i="5"/>
  <c r="A6379" i="5"/>
  <c r="A6380" i="5"/>
  <c r="A6381" i="5"/>
  <c r="A6382" i="5"/>
  <c r="A6383" i="5"/>
  <c r="A6384" i="5"/>
  <c r="A6385" i="5"/>
  <c r="A6386" i="5"/>
  <c r="A6387" i="5"/>
  <c r="A6388" i="5"/>
  <c r="A6389" i="5"/>
  <c r="A6390" i="5"/>
  <c r="A6391" i="5"/>
  <c r="A6392" i="5"/>
  <c r="A6393" i="5"/>
  <c r="A6394" i="5"/>
  <c r="A6395" i="5"/>
  <c r="A6396" i="5"/>
  <c r="A6397" i="5"/>
  <c r="A6398" i="5"/>
  <c r="A6399" i="5"/>
  <c r="A6400" i="5"/>
  <c r="A6401" i="5"/>
  <c r="A6402" i="5"/>
  <c r="A6403" i="5"/>
  <c r="A6404" i="5"/>
  <c r="A6405" i="5"/>
  <c r="A6406" i="5"/>
  <c r="A6407" i="5"/>
  <c r="A6408" i="5"/>
  <c r="A6409" i="5"/>
  <c r="A6410" i="5"/>
  <c r="A6411" i="5"/>
  <c r="A6412" i="5"/>
  <c r="A6413" i="5"/>
  <c r="A6414" i="5"/>
  <c r="A6415" i="5"/>
  <c r="A6416" i="5"/>
  <c r="A6417" i="5"/>
  <c r="A6418" i="5"/>
  <c r="A6419" i="5"/>
  <c r="A6420" i="5"/>
  <c r="A6421" i="5"/>
  <c r="A6422" i="5"/>
  <c r="A6423" i="5"/>
  <c r="A6424" i="5"/>
  <c r="A6425" i="5"/>
  <c r="A6426" i="5"/>
  <c r="A6427" i="5"/>
  <c r="A6428" i="5"/>
  <c r="A6429" i="5"/>
  <c r="A6430" i="5"/>
  <c r="A6431" i="5"/>
  <c r="A6432" i="5"/>
  <c r="A6433" i="5"/>
  <c r="A6434" i="5"/>
  <c r="A6435" i="5"/>
  <c r="A6436" i="5"/>
  <c r="A6437" i="5"/>
  <c r="A6438" i="5"/>
  <c r="A6439" i="5"/>
  <c r="A6440" i="5"/>
  <c r="A6441" i="5"/>
  <c r="A6442" i="5"/>
  <c r="A6443" i="5"/>
  <c r="A6444" i="5"/>
  <c r="A6445" i="5"/>
  <c r="A6446" i="5"/>
  <c r="A6447" i="5"/>
  <c r="A6448" i="5"/>
  <c r="A6449" i="5"/>
  <c r="A6450" i="5"/>
  <c r="A6451" i="5"/>
  <c r="A6452" i="5"/>
  <c r="A6453" i="5"/>
  <c r="A6454" i="5"/>
  <c r="A6455" i="5"/>
  <c r="A6456" i="5"/>
  <c r="A6457" i="5"/>
  <c r="A6458" i="5"/>
  <c r="A6459" i="5"/>
  <c r="A6460" i="5"/>
  <c r="A6461" i="5"/>
  <c r="A6462" i="5"/>
  <c r="A6463" i="5"/>
  <c r="A6464" i="5"/>
  <c r="A6465" i="5"/>
  <c r="A6466" i="5"/>
  <c r="A6467" i="5"/>
  <c r="A6468" i="5"/>
  <c r="A6469" i="5"/>
  <c r="A6470" i="5"/>
  <c r="A6471" i="5"/>
  <c r="A6472" i="5"/>
  <c r="A6473" i="5"/>
  <c r="A6474" i="5"/>
  <c r="A6475" i="5"/>
  <c r="A6476" i="5"/>
  <c r="A6477" i="5"/>
  <c r="A6478" i="5"/>
  <c r="A6479" i="5"/>
  <c r="A6480" i="5"/>
  <c r="A6481" i="5"/>
  <c r="A6482" i="5"/>
  <c r="A6483" i="5"/>
  <c r="A6484" i="5"/>
  <c r="A6485" i="5"/>
  <c r="A6486" i="5"/>
  <c r="A6487" i="5"/>
  <c r="A6488" i="5"/>
  <c r="A6489" i="5"/>
  <c r="A6490" i="5"/>
  <c r="A6491" i="5"/>
  <c r="A6492" i="5"/>
  <c r="A6493" i="5"/>
  <c r="A6494" i="5"/>
  <c r="A6495" i="5"/>
  <c r="A6496" i="5"/>
  <c r="A6497" i="5"/>
  <c r="A6498" i="5"/>
  <c r="A6499" i="5"/>
  <c r="A6500" i="5"/>
  <c r="A6501" i="5"/>
  <c r="A6502" i="5"/>
  <c r="A6503" i="5"/>
  <c r="A6504" i="5"/>
  <c r="A6505" i="5"/>
  <c r="A6506" i="5"/>
  <c r="A6507" i="5"/>
  <c r="A6508" i="5"/>
  <c r="A6509" i="5"/>
  <c r="A6510" i="5"/>
  <c r="A6511" i="5"/>
  <c r="A6512" i="5"/>
  <c r="A6513" i="5"/>
  <c r="A6514" i="5"/>
  <c r="A6515" i="5"/>
  <c r="A6516" i="5"/>
  <c r="A6517" i="5"/>
  <c r="A6518" i="5"/>
  <c r="A6519" i="5"/>
  <c r="A6520" i="5"/>
  <c r="A6521" i="5"/>
  <c r="A6522" i="5"/>
  <c r="A6523" i="5"/>
  <c r="A6524" i="5"/>
  <c r="A6525" i="5"/>
  <c r="A6526" i="5"/>
  <c r="A6527" i="5"/>
  <c r="A6528" i="5"/>
  <c r="A6529" i="5"/>
  <c r="A6530" i="5"/>
  <c r="A6531" i="5"/>
  <c r="A6532" i="5"/>
  <c r="A6533" i="5"/>
  <c r="A6534" i="5"/>
  <c r="A6535" i="5"/>
  <c r="A6536" i="5"/>
  <c r="A6537" i="5"/>
  <c r="A6538" i="5"/>
  <c r="A6539" i="5"/>
  <c r="A6540" i="5"/>
  <c r="A6541" i="5"/>
  <c r="A6542" i="5"/>
  <c r="A6543" i="5"/>
  <c r="A6544" i="5"/>
  <c r="A6545" i="5"/>
  <c r="A6546" i="5"/>
  <c r="A6547" i="5"/>
  <c r="A6548" i="5"/>
  <c r="A6549" i="5"/>
  <c r="A6550" i="5"/>
  <c r="A6551" i="5"/>
  <c r="A6552" i="5"/>
  <c r="A6553" i="5"/>
  <c r="A6554" i="5"/>
  <c r="A6555" i="5"/>
  <c r="A6556" i="5"/>
  <c r="A6557" i="5"/>
  <c r="A6558" i="5"/>
  <c r="A6559" i="5"/>
  <c r="A6560" i="5"/>
  <c r="A6561" i="5"/>
  <c r="A6562" i="5"/>
  <c r="A6563" i="5"/>
  <c r="A6564" i="5"/>
  <c r="A6565" i="5"/>
  <c r="A6566" i="5"/>
  <c r="A6567" i="5"/>
  <c r="A6568" i="5"/>
  <c r="A6569" i="5"/>
  <c r="A6570" i="5"/>
  <c r="A6571" i="5"/>
  <c r="A6572" i="5"/>
  <c r="A6573" i="5"/>
  <c r="A6574" i="5"/>
  <c r="A6575" i="5"/>
  <c r="A6576" i="5"/>
  <c r="A6577" i="5"/>
  <c r="A6578" i="5"/>
  <c r="A6579" i="5"/>
  <c r="A6580" i="5"/>
  <c r="A6581" i="5"/>
  <c r="A6582" i="5"/>
  <c r="A6583" i="5"/>
  <c r="A6584" i="5"/>
  <c r="A6585" i="5"/>
  <c r="A6586" i="5"/>
  <c r="A6587" i="5"/>
  <c r="A6588" i="5"/>
  <c r="A6589" i="5"/>
  <c r="A6590" i="5"/>
  <c r="A6591" i="5"/>
  <c r="A6592" i="5"/>
  <c r="A6593" i="5"/>
  <c r="A6594" i="5"/>
  <c r="A6595" i="5"/>
  <c r="A6596" i="5"/>
  <c r="A6597" i="5"/>
  <c r="A6598" i="5"/>
  <c r="A6599" i="5"/>
  <c r="A6600" i="5"/>
  <c r="A6601" i="5"/>
  <c r="A6602" i="5"/>
  <c r="A6603" i="5"/>
  <c r="A6604" i="5"/>
  <c r="A6605" i="5"/>
  <c r="A6606" i="5"/>
  <c r="A6607" i="5"/>
  <c r="A6608" i="5"/>
  <c r="A6609" i="5"/>
  <c r="R6609" i="5"/>
  <c r="S6609" i="5" s="1"/>
  <c r="T6609" i="5" s="1"/>
  <c r="Q6609" i="5"/>
  <c r="K6609" i="5"/>
  <c r="S6608" i="5"/>
  <c r="T6608" i="5" s="1"/>
  <c r="R6608" i="5"/>
  <c r="Q6608" i="5"/>
  <c r="K6608" i="5"/>
  <c r="R6607" i="5"/>
  <c r="S6607" i="5" s="1"/>
  <c r="T6607" i="5" s="1"/>
  <c r="Q6607" i="5"/>
  <c r="K6607" i="5"/>
  <c r="S6606" i="5"/>
  <c r="T6606" i="5" s="1"/>
  <c r="R6606" i="5"/>
  <c r="Q6606" i="5"/>
  <c r="K6606" i="5"/>
  <c r="R6605" i="5"/>
  <c r="S6605" i="5" s="1"/>
  <c r="T6605" i="5" s="1"/>
  <c r="Q6605" i="5"/>
  <c r="K6605" i="5"/>
  <c r="S6604" i="5"/>
  <c r="T6604" i="5" s="1"/>
  <c r="R6604" i="5"/>
  <c r="Q6604" i="5"/>
  <c r="K6604" i="5"/>
  <c r="R6603" i="5"/>
  <c r="S6603" i="5" s="1"/>
  <c r="T6603" i="5" s="1"/>
  <c r="Q6603" i="5"/>
  <c r="K6603" i="5"/>
  <c r="S6602" i="5"/>
  <c r="T6602" i="5" s="1"/>
  <c r="R6602" i="5"/>
  <c r="Q6602" i="5"/>
  <c r="K6602" i="5"/>
  <c r="R6601" i="5"/>
  <c r="S6601" i="5" s="1"/>
  <c r="T6601" i="5" s="1"/>
  <c r="Q6601" i="5"/>
  <c r="K6601" i="5"/>
  <c r="S6600" i="5"/>
  <c r="T6600" i="5" s="1"/>
  <c r="R6600" i="5"/>
  <c r="Q6600" i="5"/>
  <c r="K6600" i="5"/>
  <c r="R6599" i="5"/>
  <c r="S6599" i="5" s="1"/>
  <c r="T6599" i="5" s="1"/>
  <c r="Q6599" i="5"/>
  <c r="K6599" i="5"/>
  <c r="S6598" i="5"/>
  <c r="T6598" i="5" s="1"/>
  <c r="R6598" i="5"/>
  <c r="Q6598" i="5"/>
  <c r="K6598" i="5"/>
  <c r="R6597" i="5"/>
  <c r="S6597" i="5" s="1"/>
  <c r="T6597" i="5" s="1"/>
  <c r="Q6597" i="5"/>
  <c r="K6597" i="5"/>
  <c r="S6596" i="5"/>
  <c r="T6596" i="5" s="1"/>
  <c r="R6596" i="5"/>
  <c r="Q6596" i="5"/>
  <c r="K6596" i="5"/>
  <c r="R6595" i="5"/>
  <c r="S6595" i="5" s="1"/>
  <c r="T6595" i="5" s="1"/>
  <c r="Q6595" i="5"/>
  <c r="K6595" i="5"/>
  <c r="S6594" i="5"/>
  <c r="T6594" i="5" s="1"/>
  <c r="R6594" i="5"/>
  <c r="Q6594" i="5"/>
  <c r="K6594" i="5"/>
  <c r="R6593" i="5"/>
  <c r="S6593" i="5" s="1"/>
  <c r="T6593" i="5" s="1"/>
  <c r="Q6593" i="5"/>
  <c r="K6593" i="5"/>
  <c r="S6592" i="5"/>
  <c r="T6592" i="5" s="1"/>
  <c r="R6592" i="5"/>
  <c r="Q6592" i="5"/>
  <c r="K6592" i="5"/>
  <c r="R6591" i="5"/>
  <c r="S6591" i="5" s="1"/>
  <c r="T6591" i="5" s="1"/>
  <c r="Q6591" i="5"/>
  <c r="K6591" i="5"/>
  <c r="S6590" i="5"/>
  <c r="T6590" i="5" s="1"/>
  <c r="R6590" i="5"/>
  <c r="Q6590" i="5"/>
  <c r="K6590" i="5"/>
  <c r="R6589" i="5"/>
  <c r="S6589" i="5" s="1"/>
  <c r="T6589" i="5" s="1"/>
  <c r="Q6589" i="5"/>
  <c r="K6589" i="5"/>
  <c r="S6588" i="5"/>
  <c r="T6588" i="5" s="1"/>
  <c r="R6588" i="5"/>
  <c r="Q6588" i="5"/>
  <c r="K6588" i="5"/>
  <c r="R6587" i="5"/>
  <c r="S6587" i="5" s="1"/>
  <c r="T6587" i="5" s="1"/>
  <c r="Q6587" i="5"/>
  <c r="K6587" i="5"/>
  <c r="S6586" i="5"/>
  <c r="T6586" i="5" s="1"/>
  <c r="R6586" i="5"/>
  <c r="Q6586" i="5"/>
  <c r="K6586" i="5"/>
  <c r="R6585" i="5"/>
  <c r="S6585" i="5" s="1"/>
  <c r="T6585" i="5" s="1"/>
  <c r="Q6585" i="5"/>
  <c r="K6585" i="5"/>
  <c r="S6584" i="5"/>
  <c r="T6584" i="5" s="1"/>
  <c r="R6584" i="5"/>
  <c r="Q6584" i="5"/>
  <c r="K6584" i="5"/>
  <c r="R6583" i="5"/>
  <c r="S6583" i="5" s="1"/>
  <c r="T6583" i="5" s="1"/>
  <c r="Q6583" i="5"/>
  <c r="K6583" i="5"/>
  <c r="S6582" i="5"/>
  <c r="T6582" i="5" s="1"/>
  <c r="R6582" i="5"/>
  <c r="Q6582" i="5"/>
  <c r="K6582" i="5"/>
  <c r="R6581" i="5"/>
  <c r="S6581" i="5" s="1"/>
  <c r="T6581" i="5" s="1"/>
  <c r="Q6581" i="5"/>
  <c r="K6581" i="5"/>
  <c r="S6580" i="5"/>
  <c r="T6580" i="5" s="1"/>
  <c r="R6580" i="5"/>
  <c r="Q6580" i="5"/>
  <c r="K6580" i="5"/>
  <c r="R6579" i="5"/>
  <c r="S6579" i="5" s="1"/>
  <c r="T6579" i="5" s="1"/>
  <c r="Q6579" i="5"/>
  <c r="K6579" i="5"/>
  <c r="S6578" i="5"/>
  <c r="T6578" i="5" s="1"/>
  <c r="R6578" i="5"/>
  <c r="Q6578" i="5"/>
  <c r="K6578" i="5"/>
  <c r="R6577" i="5"/>
  <c r="S6577" i="5" s="1"/>
  <c r="T6577" i="5" s="1"/>
  <c r="Q6577" i="5"/>
  <c r="K6577" i="5"/>
  <c r="S6576" i="5"/>
  <c r="T6576" i="5" s="1"/>
  <c r="R6576" i="5"/>
  <c r="Q6576" i="5"/>
  <c r="K6576" i="5"/>
  <c r="R6575" i="5"/>
  <c r="S6575" i="5" s="1"/>
  <c r="T6575" i="5" s="1"/>
  <c r="Q6575" i="5"/>
  <c r="K6575" i="5"/>
  <c r="S6574" i="5"/>
  <c r="T6574" i="5" s="1"/>
  <c r="R6574" i="5"/>
  <c r="Q6574" i="5"/>
  <c r="K6574" i="5"/>
  <c r="R6573" i="5"/>
  <c r="S6573" i="5" s="1"/>
  <c r="T6573" i="5" s="1"/>
  <c r="Q6573" i="5"/>
  <c r="K6573" i="5"/>
  <c r="S6572" i="5"/>
  <c r="T6572" i="5" s="1"/>
  <c r="R6572" i="5"/>
  <c r="Q6572" i="5"/>
  <c r="K6572" i="5"/>
  <c r="R6571" i="5"/>
  <c r="S6571" i="5" s="1"/>
  <c r="T6571" i="5" s="1"/>
  <c r="Q6571" i="5"/>
  <c r="K6571" i="5"/>
  <c r="S6570" i="5"/>
  <c r="T6570" i="5" s="1"/>
  <c r="R6570" i="5"/>
  <c r="Q6570" i="5"/>
  <c r="K6570" i="5"/>
  <c r="R6569" i="5"/>
  <c r="S6569" i="5" s="1"/>
  <c r="T6569" i="5" s="1"/>
  <c r="Q6569" i="5"/>
  <c r="K6569" i="5"/>
  <c r="S6568" i="5"/>
  <c r="T6568" i="5" s="1"/>
  <c r="R6568" i="5"/>
  <c r="Q6568" i="5"/>
  <c r="K6568" i="5"/>
  <c r="R6567" i="5"/>
  <c r="S6567" i="5" s="1"/>
  <c r="T6567" i="5" s="1"/>
  <c r="Q6567" i="5"/>
  <c r="K6567" i="5"/>
  <c r="S6566" i="5"/>
  <c r="T6566" i="5" s="1"/>
  <c r="R6566" i="5"/>
  <c r="Q6566" i="5"/>
  <c r="K6566" i="5"/>
  <c r="R6565" i="5"/>
  <c r="S6565" i="5" s="1"/>
  <c r="T6565" i="5" s="1"/>
  <c r="Q6565" i="5"/>
  <c r="K6565" i="5"/>
  <c r="S6564" i="5"/>
  <c r="T6564" i="5" s="1"/>
  <c r="R6564" i="5"/>
  <c r="Q6564" i="5"/>
  <c r="K6564" i="5"/>
  <c r="R6563" i="5"/>
  <c r="S6563" i="5" s="1"/>
  <c r="T6563" i="5" s="1"/>
  <c r="Q6563" i="5"/>
  <c r="K6563" i="5"/>
  <c r="S6562" i="5"/>
  <c r="T6562" i="5" s="1"/>
  <c r="R6562" i="5"/>
  <c r="Q6562" i="5"/>
  <c r="K6562" i="5"/>
  <c r="R6561" i="5"/>
  <c r="S6561" i="5" s="1"/>
  <c r="T6561" i="5" s="1"/>
  <c r="Q6561" i="5"/>
  <c r="K6561" i="5"/>
  <c r="S6560" i="5"/>
  <c r="T6560" i="5" s="1"/>
  <c r="R6560" i="5"/>
  <c r="Q6560" i="5"/>
  <c r="K6560" i="5"/>
  <c r="R6559" i="5"/>
  <c r="S6559" i="5" s="1"/>
  <c r="T6559" i="5" s="1"/>
  <c r="Q6559" i="5"/>
  <c r="K6559" i="5"/>
  <c r="S6558" i="5"/>
  <c r="T6558" i="5" s="1"/>
  <c r="R6558" i="5"/>
  <c r="Q6558" i="5"/>
  <c r="K6558" i="5"/>
  <c r="R6557" i="5"/>
  <c r="S6557" i="5" s="1"/>
  <c r="T6557" i="5" s="1"/>
  <c r="Q6557" i="5"/>
  <c r="K6557" i="5"/>
  <c r="S6556" i="5"/>
  <c r="T6556" i="5" s="1"/>
  <c r="R6556" i="5"/>
  <c r="Q6556" i="5"/>
  <c r="K6556" i="5"/>
  <c r="R6555" i="5"/>
  <c r="S6555" i="5" s="1"/>
  <c r="T6555" i="5" s="1"/>
  <c r="Q6555" i="5"/>
  <c r="K6555" i="5"/>
  <c r="S6554" i="5"/>
  <c r="T6554" i="5" s="1"/>
  <c r="R6554" i="5"/>
  <c r="Q6554" i="5"/>
  <c r="K6554" i="5"/>
  <c r="R6553" i="5"/>
  <c r="S6553" i="5" s="1"/>
  <c r="T6553" i="5" s="1"/>
  <c r="Q6553" i="5"/>
  <c r="K6553" i="5"/>
  <c r="S6552" i="5"/>
  <c r="T6552" i="5" s="1"/>
  <c r="R6552" i="5"/>
  <c r="Q6552" i="5"/>
  <c r="K6552" i="5"/>
  <c r="R6551" i="5"/>
  <c r="S6551" i="5" s="1"/>
  <c r="T6551" i="5" s="1"/>
  <c r="Q6551" i="5"/>
  <c r="K6551" i="5"/>
  <c r="S6550" i="5"/>
  <c r="T6550" i="5" s="1"/>
  <c r="R6550" i="5"/>
  <c r="Q6550" i="5"/>
  <c r="K6550" i="5"/>
  <c r="R6549" i="5"/>
  <c r="S6549" i="5" s="1"/>
  <c r="T6549" i="5" s="1"/>
  <c r="Q6549" i="5"/>
  <c r="K6549" i="5"/>
  <c r="S6548" i="5"/>
  <c r="T6548" i="5" s="1"/>
  <c r="R6548" i="5"/>
  <c r="Q6548" i="5"/>
  <c r="K6548" i="5"/>
  <c r="R6547" i="5"/>
  <c r="S6547" i="5" s="1"/>
  <c r="T6547" i="5" s="1"/>
  <c r="Q6547" i="5"/>
  <c r="K6547" i="5"/>
  <c r="S6546" i="5"/>
  <c r="T6546" i="5" s="1"/>
  <c r="R6546" i="5"/>
  <c r="Q6546" i="5"/>
  <c r="K6546" i="5"/>
  <c r="R6545" i="5"/>
  <c r="S6545" i="5" s="1"/>
  <c r="T6545" i="5" s="1"/>
  <c r="Q6545" i="5"/>
  <c r="K6545" i="5"/>
  <c r="S6544" i="5"/>
  <c r="T6544" i="5" s="1"/>
  <c r="R6544" i="5"/>
  <c r="Q6544" i="5"/>
  <c r="K6544" i="5"/>
  <c r="R6543" i="5"/>
  <c r="S6543" i="5" s="1"/>
  <c r="T6543" i="5" s="1"/>
  <c r="Q6543" i="5"/>
  <c r="K6543" i="5"/>
  <c r="S6542" i="5"/>
  <c r="T6542" i="5" s="1"/>
  <c r="R6542" i="5"/>
  <c r="Q6542" i="5"/>
  <c r="K6542" i="5"/>
  <c r="R6541" i="5"/>
  <c r="S6541" i="5" s="1"/>
  <c r="T6541" i="5" s="1"/>
  <c r="Q6541" i="5"/>
  <c r="K6541" i="5"/>
  <c r="S6540" i="5"/>
  <c r="T6540" i="5" s="1"/>
  <c r="R6540" i="5"/>
  <c r="Q6540" i="5"/>
  <c r="K6540" i="5"/>
  <c r="R6539" i="5"/>
  <c r="S6539" i="5" s="1"/>
  <c r="T6539" i="5" s="1"/>
  <c r="Q6539" i="5"/>
  <c r="K6539" i="5"/>
  <c r="S6538" i="5"/>
  <c r="T6538" i="5" s="1"/>
  <c r="R6538" i="5"/>
  <c r="Q6538" i="5"/>
  <c r="K6538" i="5"/>
  <c r="R6537" i="5"/>
  <c r="S6537" i="5" s="1"/>
  <c r="T6537" i="5" s="1"/>
  <c r="Q6537" i="5"/>
  <c r="K6537" i="5"/>
  <c r="S6536" i="5"/>
  <c r="T6536" i="5" s="1"/>
  <c r="R6536" i="5"/>
  <c r="Q6536" i="5"/>
  <c r="K6536" i="5"/>
  <c r="R6535" i="5"/>
  <c r="S6535" i="5" s="1"/>
  <c r="T6535" i="5" s="1"/>
  <c r="Q6535" i="5"/>
  <c r="K6535" i="5"/>
  <c r="S6534" i="5"/>
  <c r="T6534" i="5" s="1"/>
  <c r="R6534" i="5"/>
  <c r="Q6534" i="5"/>
  <c r="K6534" i="5"/>
  <c r="R6533" i="5"/>
  <c r="S6533" i="5" s="1"/>
  <c r="T6533" i="5" s="1"/>
  <c r="Q6533" i="5"/>
  <c r="K6533" i="5"/>
  <c r="S6532" i="5"/>
  <c r="T6532" i="5" s="1"/>
  <c r="R6532" i="5"/>
  <c r="Q6532" i="5"/>
  <c r="K6532" i="5"/>
  <c r="R6531" i="5"/>
  <c r="S6531" i="5" s="1"/>
  <c r="T6531" i="5" s="1"/>
  <c r="Q6531" i="5"/>
  <c r="K6531" i="5"/>
  <c r="S6530" i="5"/>
  <c r="T6530" i="5" s="1"/>
  <c r="R6530" i="5"/>
  <c r="Q6530" i="5"/>
  <c r="K6530" i="5"/>
  <c r="R6529" i="5"/>
  <c r="S6529" i="5" s="1"/>
  <c r="T6529" i="5" s="1"/>
  <c r="Q6529" i="5"/>
  <c r="K6529" i="5"/>
  <c r="S6528" i="5"/>
  <c r="T6528" i="5" s="1"/>
  <c r="R6528" i="5"/>
  <c r="Q6528" i="5"/>
  <c r="K6528" i="5"/>
  <c r="R6527" i="5"/>
  <c r="S6527" i="5" s="1"/>
  <c r="T6527" i="5" s="1"/>
  <c r="Q6527" i="5"/>
  <c r="K6527" i="5"/>
  <c r="S6526" i="5"/>
  <c r="T6526" i="5" s="1"/>
  <c r="R6526" i="5"/>
  <c r="Q6526" i="5"/>
  <c r="K6526" i="5"/>
  <c r="R6525" i="5"/>
  <c r="S6525" i="5" s="1"/>
  <c r="T6525" i="5" s="1"/>
  <c r="Q6525" i="5"/>
  <c r="K6525" i="5"/>
  <c r="S6524" i="5"/>
  <c r="T6524" i="5" s="1"/>
  <c r="R6524" i="5"/>
  <c r="Q6524" i="5"/>
  <c r="K6524" i="5"/>
  <c r="R6523" i="5"/>
  <c r="S6523" i="5" s="1"/>
  <c r="T6523" i="5" s="1"/>
  <c r="Q6523" i="5"/>
  <c r="K6523" i="5"/>
  <c r="S6522" i="5"/>
  <c r="T6522" i="5" s="1"/>
  <c r="R6522" i="5"/>
  <c r="Q6522" i="5"/>
  <c r="K6522" i="5"/>
  <c r="R6521" i="5"/>
  <c r="S6521" i="5" s="1"/>
  <c r="T6521" i="5" s="1"/>
  <c r="Q6521" i="5"/>
  <c r="K6521" i="5"/>
  <c r="S6520" i="5"/>
  <c r="T6520" i="5" s="1"/>
  <c r="R6520" i="5"/>
  <c r="Q6520" i="5"/>
  <c r="K6520" i="5"/>
  <c r="R6519" i="5"/>
  <c r="S6519" i="5" s="1"/>
  <c r="T6519" i="5" s="1"/>
  <c r="Q6519" i="5"/>
  <c r="K6519" i="5"/>
  <c r="S6518" i="5"/>
  <c r="T6518" i="5" s="1"/>
  <c r="R6518" i="5"/>
  <c r="Q6518" i="5"/>
  <c r="K6518" i="5"/>
  <c r="R6517" i="5"/>
  <c r="S6517" i="5" s="1"/>
  <c r="T6517" i="5" s="1"/>
  <c r="Q6517" i="5"/>
  <c r="K6517" i="5"/>
  <c r="S6516" i="5"/>
  <c r="T6516" i="5" s="1"/>
  <c r="R6516" i="5"/>
  <c r="Q6516" i="5"/>
  <c r="K6516" i="5"/>
  <c r="R6515" i="5"/>
  <c r="S6515" i="5" s="1"/>
  <c r="T6515" i="5" s="1"/>
  <c r="Q6515" i="5"/>
  <c r="K6515" i="5"/>
  <c r="S6514" i="5"/>
  <c r="T6514" i="5" s="1"/>
  <c r="R6514" i="5"/>
  <c r="Q6514" i="5"/>
  <c r="K6514" i="5"/>
  <c r="R6513" i="5"/>
  <c r="S6513" i="5" s="1"/>
  <c r="T6513" i="5" s="1"/>
  <c r="Q6513" i="5"/>
  <c r="K6513" i="5"/>
  <c r="S6512" i="5"/>
  <c r="T6512" i="5" s="1"/>
  <c r="R6512" i="5"/>
  <c r="Q6512" i="5"/>
  <c r="K6512" i="5"/>
  <c r="R6511" i="5"/>
  <c r="S6511" i="5" s="1"/>
  <c r="T6511" i="5" s="1"/>
  <c r="Q6511" i="5"/>
  <c r="K6511" i="5"/>
  <c r="S6510" i="5"/>
  <c r="T6510" i="5" s="1"/>
  <c r="R6510" i="5"/>
  <c r="Q6510" i="5"/>
  <c r="K6510" i="5"/>
  <c r="R6509" i="5"/>
  <c r="S6509" i="5" s="1"/>
  <c r="T6509" i="5" s="1"/>
  <c r="Q6509" i="5"/>
  <c r="K6509" i="5"/>
  <c r="S6508" i="5"/>
  <c r="T6508" i="5" s="1"/>
  <c r="R6508" i="5"/>
  <c r="Q6508" i="5"/>
  <c r="K6508" i="5"/>
  <c r="R6507" i="5"/>
  <c r="S6507" i="5" s="1"/>
  <c r="T6507" i="5" s="1"/>
  <c r="Q6507" i="5"/>
  <c r="K6507" i="5"/>
  <c r="S6506" i="5"/>
  <c r="T6506" i="5" s="1"/>
  <c r="R6506" i="5"/>
  <c r="Q6506" i="5"/>
  <c r="K6506" i="5"/>
  <c r="R6505" i="5"/>
  <c r="S6505" i="5" s="1"/>
  <c r="T6505" i="5" s="1"/>
  <c r="Q6505" i="5"/>
  <c r="K6505" i="5"/>
  <c r="S6504" i="5"/>
  <c r="T6504" i="5" s="1"/>
  <c r="R6504" i="5"/>
  <c r="Q6504" i="5"/>
  <c r="K6504" i="5"/>
  <c r="R6503" i="5"/>
  <c r="S6503" i="5" s="1"/>
  <c r="T6503" i="5" s="1"/>
  <c r="Q6503" i="5"/>
  <c r="K6503" i="5"/>
  <c r="S6502" i="5"/>
  <c r="T6502" i="5" s="1"/>
  <c r="R6502" i="5"/>
  <c r="Q6502" i="5"/>
  <c r="K6502" i="5"/>
  <c r="R6501" i="5"/>
  <c r="S6501" i="5" s="1"/>
  <c r="T6501" i="5" s="1"/>
  <c r="Q6501" i="5"/>
  <c r="K6501" i="5"/>
  <c r="S6500" i="5"/>
  <c r="T6500" i="5" s="1"/>
  <c r="R6500" i="5"/>
  <c r="Q6500" i="5"/>
  <c r="K6500" i="5"/>
  <c r="R6499" i="5"/>
  <c r="S6499" i="5" s="1"/>
  <c r="T6499" i="5" s="1"/>
  <c r="Q6499" i="5"/>
  <c r="K6499" i="5"/>
  <c r="S6498" i="5"/>
  <c r="T6498" i="5" s="1"/>
  <c r="R6498" i="5"/>
  <c r="Q6498" i="5"/>
  <c r="K6498" i="5"/>
  <c r="R6497" i="5"/>
  <c r="S6497" i="5" s="1"/>
  <c r="T6497" i="5" s="1"/>
  <c r="Q6497" i="5"/>
  <c r="K6497" i="5"/>
  <c r="S6496" i="5"/>
  <c r="T6496" i="5" s="1"/>
  <c r="R6496" i="5"/>
  <c r="Q6496" i="5"/>
  <c r="K6496" i="5"/>
  <c r="R6495" i="5"/>
  <c r="S6495" i="5" s="1"/>
  <c r="T6495" i="5" s="1"/>
  <c r="Q6495" i="5"/>
  <c r="K6495" i="5"/>
  <c r="S6494" i="5"/>
  <c r="T6494" i="5" s="1"/>
  <c r="R6494" i="5"/>
  <c r="Q6494" i="5"/>
  <c r="K6494" i="5"/>
  <c r="R6493" i="5"/>
  <c r="S6493" i="5" s="1"/>
  <c r="T6493" i="5" s="1"/>
  <c r="Q6493" i="5"/>
  <c r="K6493" i="5"/>
  <c r="S6492" i="5"/>
  <c r="T6492" i="5" s="1"/>
  <c r="R6492" i="5"/>
  <c r="Q6492" i="5"/>
  <c r="K6492" i="5"/>
  <c r="R6491" i="5"/>
  <c r="S6491" i="5" s="1"/>
  <c r="T6491" i="5" s="1"/>
  <c r="Q6491" i="5"/>
  <c r="K6491" i="5"/>
  <c r="S6490" i="5"/>
  <c r="T6490" i="5" s="1"/>
  <c r="R6490" i="5"/>
  <c r="Q6490" i="5"/>
  <c r="K6490" i="5"/>
  <c r="R6489" i="5"/>
  <c r="S6489" i="5" s="1"/>
  <c r="T6489" i="5" s="1"/>
  <c r="Q6489" i="5"/>
  <c r="K6489" i="5"/>
  <c r="S6488" i="5"/>
  <c r="T6488" i="5" s="1"/>
  <c r="R6488" i="5"/>
  <c r="Q6488" i="5"/>
  <c r="K6488" i="5"/>
  <c r="R6487" i="5"/>
  <c r="S6487" i="5" s="1"/>
  <c r="T6487" i="5" s="1"/>
  <c r="Q6487" i="5"/>
  <c r="K6487" i="5"/>
  <c r="S6486" i="5"/>
  <c r="T6486" i="5" s="1"/>
  <c r="R6486" i="5"/>
  <c r="Q6486" i="5"/>
  <c r="K6486" i="5"/>
  <c r="R6485" i="5"/>
  <c r="S6485" i="5" s="1"/>
  <c r="T6485" i="5" s="1"/>
  <c r="Q6485" i="5"/>
  <c r="K6485" i="5"/>
  <c r="S6484" i="5"/>
  <c r="T6484" i="5" s="1"/>
  <c r="R6484" i="5"/>
  <c r="Q6484" i="5"/>
  <c r="K6484" i="5"/>
  <c r="R6483" i="5"/>
  <c r="S6483" i="5" s="1"/>
  <c r="T6483" i="5" s="1"/>
  <c r="Q6483" i="5"/>
  <c r="K6483" i="5"/>
  <c r="S6482" i="5"/>
  <c r="T6482" i="5" s="1"/>
  <c r="R6482" i="5"/>
  <c r="Q6482" i="5"/>
  <c r="K6482" i="5"/>
  <c r="R6481" i="5"/>
  <c r="S6481" i="5" s="1"/>
  <c r="T6481" i="5" s="1"/>
  <c r="Q6481" i="5"/>
  <c r="K6481" i="5"/>
  <c r="S6480" i="5"/>
  <c r="T6480" i="5" s="1"/>
  <c r="R6480" i="5"/>
  <c r="Q6480" i="5"/>
  <c r="K6480" i="5"/>
  <c r="R6479" i="5"/>
  <c r="S6479" i="5" s="1"/>
  <c r="T6479" i="5" s="1"/>
  <c r="Q6479" i="5"/>
  <c r="K6479" i="5"/>
  <c r="S6478" i="5"/>
  <c r="T6478" i="5" s="1"/>
  <c r="R6478" i="5"/>
  <c r="Q6478" i="5"/>
  <c r="K6478" i="5"/>
  <c r="R6477" i="5"/>
  <c r="S6477" i="5" s="1"/>
  <c r="T6477" i="5" s="1"/>
  <c r="Q6477" i="5"/>
  <c r="K6477" i="5"/>
  <c r="S6476" i="5"/>
  <c r="T6476" i="5" s="1"/>
  <c r="R6476" i="5"/>
  <c r="Q6476" i="5"/>
  <c r="K6476" i="5"/>
  <c r="R6475" i="5"/>
  <c r="S6475" i="5" s="1"/>
  <c r="T6475" i="5" s="1"/>
  <c r="Q6475" i="5"/>
  <c r="K6475" i="5"/>
  <c r="S6474" i="5"/>
  <c r="T6474" i="5" s="1"/>
  <c r="R6474" i="5"/>
  <c r="Q6474" i="5"/>
  <c r="K6474" i="5"/>
  <c r="R6473" i="5"/>
  <c r="S6473" i="5" s="1"/>
  <c r="T6473" i="5" s="1"/>
  <c r="Q6473" i="5"/>
  <c r="K6473" i="5"/>
  <c r="S6472" i="5"/>
  <c r="T6472" i="5" s="1"/>
  <c r="R6472" i="5"/>
  <c r="Q6472" i="5"/>
  <c r="K6472" i="5"/>
  <c r="R6471" i="5"/>
  <c r="S6471" i="5" s="1"/>
  <c r="T6471" i="5" s="1"/>
  <c r="Q6471" i="5"/>
  <c r="K6471" i="5"/>
  <c r="S6470" i="5"/>
  <c r="T6470" i="5" s="1"/>
  <c r="R6470" i="5"/>
  <c r="Q6470" i="5"/>
  <c r="K6470" i="5"/>
  <c r="R6469" i="5"/>
  <c r="S6469" i="5" s="1"/>
  <c r="T6469" i="5" s="1"/>
  <c r="Q6469" i="5"/>
  <c r="K6469" i="5"/>
  <c r="S6468" i="5"/>
  <c r="T6468" i="5" s="1"/>
  <c r="R6468" i="5"/>
  <c r="Q6468" i="5"/>
  <c r="K6468" i="5"/>
  <c r="R6467" i="5"/>
  <c r="S6467" i="5" s="1"/>
  <c r="T6467" i="5" s="1"/>
  <c r="Q6467" i="5"/>
  <c r="K6467" i="5"/>
  <c r="S6466" i="5"/>
  <c r="T6466" i="5" s="1"/>
  <c r="R6466" i="5"/>
  <c r="Q6466" i="5"/>
  <c r="K6466" i="5"/>
  <c r="R6465" i="5"/>
  <c r="S6465" i="5" s="1"/>
  <c r="T6465" i="5" s="1"/>
  <c r="Q6465" i="5"/>
  <c r="K6465" i="5"/>
  <c r="S6464" i="5"/>
  <c r="T6464" i="5" s="1"/>
  <c r="R6464" i="5"/>
  <c r="Q6464" i="5"/>
  <c r="K6464" i="5"/>
  <c r="R6463" i="5"/>
  <c r="S6463" i="5" s="1"/>
  <c r="T6463" i="5" s="1"/>
  <c r="Q6463" i="5"/>
  <c r="K6463" i="5"/>
  <c r="S6462" i="5"/>
  <c r="T6462" i="5" s="1"/>
  <c r="R6462" i="5"/>
  <c r="Q6462" i="5"/>
  <c r="K6462" i="5"/>
  <c r="R6461" i="5"/>
  <c r="S6461" i="5" s="1"/>
  <c r="T6461" i="5" s="1"/>
  <c r="Q6461" i="5"/>
  <c r="K6461" i="5"/>
  <c r="S6460" i="5"/>
  <c r="T6460" i="5" s="1"/>
  <c r="R6460" i="5"/>
  <c r="Q6460" i="5"/>
  <c r="K6460" i="5"/>
  <c r="R6459" i="5"/>
  <c r="S6459" i="5" s="1"/>
  <c r="T6459" i="5" s="1"/>
  <c r="Q6459" i="5"/>
  <c r="K6459" i="5"/>
  <c r="S6458" i="5"/>
  <c r="T6458" i="5" s="1"/>
  <c r="R6458" i="5"/>
  <c r="Q6458" i="5"/>
  <c r="K6458" i="5"/>
  <c r="R6457" i="5"/>
  <c r="S6457" i="5" s="1"/>
  <c r="T6457" i="5" s="1"/>
  <c r="Q6457" i="5"/>
  <c r="K6457" i="5"/>
  <c r="S6456" i="5"/>
  <c r="T6456" i="5" s="1"/>
  <c r="R6456" i="5"/>
  <c r="Q6456" i="5"/>
  <c r="K6456" i="5"/>
  <c r="R6455" i="5"/>
  <c r="S6455" i="5" s="1"/>
  <c r="T6455" i="5" s="1"/>
  <c r="Q6455" i="5"/>
  <c r="K6455" i="5"/>
  <c r="S6454" i="5"/>
  <c r="T6454" i="5" s="1"/>
  <c r="R6454" i="5"/>
  <c r="Q6454" i="5"/>
  <c r="K6454" i="5"/>
  <c r="R6453" i="5"/>
  <c r="S6453" i="5" s="1"/>
  <c r="T6453" i="5" s="1"/>
  <c r="Q6453" i="5"/>
  <c r="K6453" i="5"/>
  <c r="S6452" i="5"/>
  <c r="T6452" i="5" s="1"/>
  <c r="R6452" i="5"/>
  <c r="Q6452" i="5"/>
  <c r="K6452" i="5"/>
  <c r="R6451" i="5"/>
  <c r="S6451" i="5" s="1"/>
  <c r="T6451" i="5" s="1"/>
  <c r="Q6451" i="5"/>
  <c r="K6451" i="5"/>
  <c r="S6450" i="5"/>
  <c r="T6450" i="5" s="1"/>
  <c r="R6450" i="5"/>
  <c r="Q6450" i="5"/>
  <c r="K6450" i="5"/>
  <c r="R6449" i="5"/>
  <c r="S6449" i="5" s="1"/>
  <c r="T6449" i="5" s="1"/>
  <c r="Q6449" i="5"/>
  <c r="K6449" i="5"/>
  <c r="S6448" i="5"/>
  <c r="T6448" i="5" s="1"/>
  <c r="R6448" i="5"/>
  <c r="Q6448" i="5"/>
  <c r="K6448" i="5"/>
  <c r="R6447" i="5"/>
  <c r="S6447" i="5" s="1"/>
  <c r="T6447" i="5" s="1"/>
  <c r="Q6447" i="5"/>
  <c r="K6447" i="5"/>
  <c r="S6446" i="5"/>
  <c r="T6446" i="5" s="1"/>
  <c r="R6446" i="5"/>
  <c r="Q6446" i="5"/>
  <c r="K6446" i="5"/>
  <c r="R6445" i="5"/>
  <c r="S6445" i="5" s="1"/>
  <c r="T6445" i="5" s="1"/>
  <c r="Q6445" i="5"/>
  <c r="K6445" i="5"/>
  <c r="S6444" i="5"/>
  <c r="T6444" i="5" s="1"/>
  <c r="R6444" i="5"/>
  <c r="Q6444" i="5"/>
  <c r="K6444" i="5"/>
  <c r="T6443" i="5"/>
  <c r="R6443" i="5"/>
  <c r="S6443" i="5" s="1"/>
  <c r="Q6443" i="5"/>
  <c r="K6443" i="5"/>
  <c r="S6442" i="5"/>
  <c r="T6442" i="5" s="1"/>
  <c r="R6442" i="5"/>
  <c r="Q6442" i="5"/>
  <c r="K6442" i="5"/>
  <c r="T6441" i="5"/>
  <c r="R6441" i="5"/>
  <c r="S6441" i="5" s="1"/>
  <c r="Q6441" i="5"/>
  <c r="K6441" i="5"/>
  <c r="S6440" i="5"/>
  <c r="T6440" i="5" s="1"/>
  <c r="R6440" i="5"/>
  <c r="Q6440" i="5"/>
  <c r="K6440" i="5"/>
  <c r="T6439" i="5"/>
  <c r="R6439" i="5"/>
  <c r="S6439" i="5" s="1"/>
  <c r="Q6439" i="5"/>
  <c r="K6439" i="5"/>
  <c r="S6438" i="5"/>
  <c r="T6438" i="5" s="1"/>
  <c r="R6438" i="5"/>
  <c r="Q6438" i="5"/>
  <c r="K6438" i="5"/>
  <c r="T6437" i="5"/>
  <c r="R6437" i="5"/>
  <c r="S6437" i="5" s="1"/>
  <c r="Q6437" i="5"/>
  <c r="K6437" i="5"/>
  <c r="S6436" i="5"/>
  <c r="T6436" i="5" s="1"/>
  <c r="R6436" i="5"/>
  <c r="Q6436" i="5"/>
  <c r="K6436" i="5"/>
  <c r="T6435" i="5"/>
  <c r="R6435" i="5"/>
  <c r="S6435" i="5" s="1"/>
  <c r="Q6435" i="5"/>
  <c r="K6435" i="5"/>
  <c r="S6434" i="5"/>
  <c r="T6434" i="5" s="1"/>
  <c r="R6434" i="5"/>
  <c r="Q6434" i="5"/>
  <c r="K6434" i="5"/>
  <c r="T6433" i="5"/>
  <c r="R6433" i="5"/>
  <c r="S6433" i="5" s="1"/>
  <c r="Q6433" i="5"/>
  <c r="K6433" i="5"/>
  <c r="S6432" i="5"/>
  <c r="T6432" i="5" s="1"/>
  <c r="R6432" i="5"/>
  <c r="Q6432" i="5"/>
  <c r="K6432" i="5"/>
  <c r="T6431" i="5"/>
  <c r="R6431" i="5"/>
  <c r="S6431" i="5" s="1"/>
  <c r="Q6431" i="5"/>
  <c r="K6431" i="5"/>
  <c r="S6430" i="5"/>
  <c r="T6430" i="5" s="1"/>
  <c r="R6430" i="5"/>
  <c r="Q6430" i="5"/>
  <c r="K6430" i="5"/>
  <c r="T6429" i="5"/>
  <c r="R6429" i="5"/>
  <c r="S6429" i="5" s="1"/>
  <c r="Q6429" i="5"/>
  <c r="K6429" i="5"/>
  <c r="S6428" i="5"/>
  <c r="T6428" i="5" s="1"/>
  <c r="R6428" i="5"/>
  <c r="Q6428" i="5"/>
  <c r="K6428" i="5"/>
  <c r="T6427" i="5"/>
  <c r="R6427" i="5"/>
  <c r="S6427" i="5" s="1"/>
  <c r="Q6427" i="5"/>
  <c r="K6427" i="5"/>
  <c r="S6426" i="5"/>
  <c r="T6426" i="5" s="1"/>
  <c r="R6426" i="5"/>
  <c r="Q6426" i="5"/>
  <c r="K6426" i="5"/>
  <c r="T6425" i="5"/>
  <c r="R6425" i="5"/>
  <c r="S6425" i="5" s="1"/>
  <c r="Q6425" i="5"/>
  <c r="K6425" i="5"/>
  <c r="S6424" i="5"/>
  <c r="T6424" i="5" s="1"/>
  <c r="R6424" i="5"/>
  <c r="Q6424" i="5"/>
  <c r="K6424" i="5"/>
  <c r="T6423" i="5"/>
  <c r="R6423" i="5"/>
  <c r="S6423" i="5" s="1"/>
  <c r="Q6423" i="5"/>
  <c r="K6423" i="5"/>
  <c r="S6422" i="5"/>
  <c r="T6422" i="5" s="1"/>
  <c r="R6422" i="5"/>
  <c r="Q6422" i="5"/>
  <c r="K6422" i="5"/>
  <c r="T6421" i="5"/>
  <c r="R6421" i="5"/>
  <c r="S6421" i="5" s="1"/>
  <c r="Q6421" i="5"/>
  <c r="K6421" i="5"/>
  <c r="S6420" i="5"/>
  <c r="T6420" i="5" s="1"/>
  <c r="R6420" i="5"/>
  <c r="Q6420" i="5"/>
  <c r="K6420" i="5"/>
  <c r="T6419" i="5"/>
  <c r="R6419" i="5"/>
  <c r="S6419" i="5" s="1"/>
  <c r="Q6419" i="5"/>
  <c r="K6419" i="5"/>
  <c r="S6418" i="5"/>
  <c r="T6418" i="5" s="1"/>
  <c r="R6418" i="5"/>
  <c r="Q6418" i="5"/>
  <c r="K6418" i="5"/>
  <c r="T6417" i="5"/>
  <c r="R6417" i="5"/>
  <c r="S6417" i="5" s="1"/>
  <c r="Q6417" i="5"/>
  <c r="K6417" i="5"/>
  <c r="S6416" i="5"/>
  <c r="T6416" i="5" s="1"/>
  <c r="R6416" i="5"/>
  <c r="Q6416" i="5"/>
  <c r="K6416" i="5"/>
  <c r="T6415" i="5"/>
  <c r="R6415" i="5"/>
  <c r="S6415" i="5" s="1"/>
  <c r="Q6415" i="5"/>
  <c r="K6415" i="5"/>
  <c r="S6414" i="5"/>
  <c r="T6414" i="5" s="1"/>
  <c r="R6414" i="5"/>
  <c r="Q6414" i="5"/>
  <c r="K6414" i="5"/>
  <c r="T6413" i="5"/>
  <c r="R6413" i="5"/>
  <c r="S6413" i="5" s="1"/>
  <c r="Q6413" i="5"/>
  <c r="K6413" i="5"/>
  <c r="S6412" i="5"/>
  <c r="T6412" i="5" s="1"/>
  <c r="R6412" i="5"/>
  <c r="Q6412" i="5"/>
  <c r="K6412" i="5"/>
  <c r="T6411" i="5"/>
  <c r="R6411" i="5"/>
  <c r="S6411" i="5" s="1"/>
  <c r="Q6411" i="5"/>
  <c r="K6411" i="5"/>
  <c r="S6410" i="5"/>
  <c r="T6410" i="5" s="1"/>
  <c r="R6410" i="5"/>
  <c r="Q6410" i="5"/>
  <c r="K6410" i="5"/>
  <c r="T6409" i="5"/>
  <c r="R6409" i="5"/>
  <c r="S6409" i="5" s="1"/>
  <c r="Q6409" i="5"/>
  <c r="K6409" i="5"/>
  <c r="S6408" i="5"/>
  <c r="T6408" i="5" s="1"/>
  <c r="R6408" i="5"/>
  <c r="Q6408" i="5"/>
  <c r="K6408" i="5"/>
  <c r="T6407" i="5"/>
  <c r="R6407" i="5"/>
  <c r="S6407" i="5" s="1"/>
  <c r="Q6407" i="5"/>
  <c r="K6407" i="5"/>
  <c r="S6406" i="5"/>
  <c r="T6406" i="5" s="1"/>
  <c r="R6406" i="5"/>
  <c r="Q6406" i="5"/>
  <c r="K6406" i="5"/>
  <c r="T6405" i="5"/>
  <c r="R6405" i="5"/>
  <c r="S6405" i="5" s="1"/>
  <c r="Q6405" i="5"/>
  <c r="K6405" i="5"/>
  <c r="S6404" i="5"/>
  <c r="T6404" i="5" s="1"/>
  <c r="R6404" i="5"/>
  <c r="Q6404" i="5"/>
  <c r="K6404" i="5"/>
  <c r="T6403" i="5"/>
  <c r="R6403" i="5"/>
  <c r="S6403" i="5" s="1"/>
  <c r="Q6403" i="5"/>
  <c r="K6403" i="5"/>
  <c r="S6402" i="5"/>
  <c r="T6402" i="5" s="1"/>
  <c r="R6402" i="5"/>
  <c r="Q6402" i="5"/>
  <c r="K6402" i="5"/>
  <c r="T6401" i="5"/>
  <c r="R6401" i="5"/>
  <c r="S6401" i="5" s="1"/>
  <c r="Q6401" i="5"/>
  <c r="K6401" i="5"/>
  <c r="S6400" i="5"/>
  <c r="T6400" i="5" s="1"/>
  <c r="R6400" i="5"/>
  <c r="Q6400" i="5"/>
  <c r="K6400" i="5"/>
  <c r="T6399" i="5"/>
  <c r="R6399" i="5"/>
  <c r="S6399" i="5" s="1"/>
  <c r="Q6399" i="5"/>
  <c r="K6399" i="5"/>
  <c r="S6398" i="5"/>
  <c r="T6398" i="5" s="1"/>
  <c r="R6398" i="5"/>
  <c r="Q6398" i="5"/>
  <c r="K6398" i="5"/>
  <c r="T6397" i="5"/>
  <c r="R6397" i="5"/>
  <c r="S6397" i="5" s="1"/>
  <c r="Q6397" i="5"/>
  <c r="K6397" i="5"/>
  <c r="S6396" i="5"/>
  <c r="T6396" i="5" s="1"/>
  <c r="R6396" i="5"/>
  <c r="Q6396" i="5"/>
  <c r="K6396" i="5"/>
  <c r="T6395" i="5"/>
  <c r="R6395" i="5"/>
  <c r="S6395" i="5" s="1"/>
  <c r="Q6395" i="5"/>
  <c r="K6395" i="5"/>
  <c r="S6394" i="5"/>
  <c r="T6394" i="5" s="1"/>
  <c r="R6394" i="5"/>
  <c r="Q6394" i="5"/>
  <c r="K6394" i="5"/>
  <c r="T6393" i="5"/>
  <c r="R6393" i="5"/>
  <c r="S6393" i="5" s="1"/>
  <c r="Q6393" i="5"/>
  <c r="K6393" i="5"/>
  <c r="S6392" i="5"/>
  <c r="T6392" i="5" s="1"/>
  <c r="R6392" i="5"/>
  <c r="Q6392" i="5"/>
  <c r="K6392" i="5"/>
  <c r="T6391" i="5"/>
  <c r="R6391" i="5"/>
  <c r="S6391" i="5" s="1"/>
  <c r="Q6391" i="5"/>
  <c r="K6391" i="5"/>
  <c r="S6390" i="5"/>
  <c r="T6390" i="5" s="1"/>
  <c r="R6390" i="5"/>
  <c r="Q6390" i="5"/>
  <c r="K6390" i="5"/>
  <c r="T6389" i="5"/>
  <c r="R6389" i="5"/>
  <c r="S6389" i="5" s="1"/>
  <c r="Q6389" i="5"/>
  <c r="K6389" i="5"/>
  <c r="S6388" i="5"/>
  <c r="T6388" i="5" s="1"/>
  <c r="R6388" i="5"/>
  <c r="Q6388" i="5"/>
  <c r="K6388" i="5"/>
  <c r="T6387" i="5"/>
  <c r="R6387" i="5"/>
  <c r="S6387" i="5" s="1"/>
  <c r="Q6387" i="5"/>
  <c r="K6387" i="5"/>
  <c r="S6386" i="5"/>
  <c r="T6386" i="5" s="1"/>
  <c r="R6386" i="5"/>
  <c r="Q6386" i="5"/>
  <c r="K6386" i="5"/>
  <c r="T6385" i="5"/>
  <c r="R6385" i="5"/>
  <c r="S6385" i="5" s="1"/>
  <c r="Q6385" i="5"/>
  <c r="K6385" i="5"/>
  <c r="S6384" i="5"/>
  <c r="T6384" i="5" s="1"/>
  <c r="R6384" i="5"/>
  <c r="Q6384" i="5"/>
  <c r="K6384" i="5"/>
  <c r="T6383" i="5"/>
  <c r="R6383" i="5"/>
  <c r="S6383" i="5" s="1"/>
  <c r="Q6383" i="5"/>
  <c r="K6383" i="5"/>
  <c r="S6382" i="5"/>
  <c r="T6382" i="5" s="1"/>
  <c r="R6382" i="5"/>
  <c r="Q6382" i="5"/>
  <c r="K6382" i="5"/>
  <c r="T6381" i="5"/>
  <c r="R6381" i="5"/>
  <c r="S6381" i="5" s="1"/>
  <c r="Q6381" i="5"/>
  <c r="K6381" i="5"/>
  <c r="S6380" i="5"/>
  <c r="T6380" i="5" s="1"/>
  <c r="R6380" i="5"/>
  <c r="Q6380" i="5"/>
  <c r="K6380" i="5"/>
  <c r="T6379" i="5"/>
  <c r="R6379" i="5"/>
  <c r="S6379" i="5" s="1"/>
  <c r="Q6379" i="5"/>
  <c r="K6379" i="5"/>
  <c r="S6378" i="5"/>
  <c r="T6378" i="5" s="1"/>
  <c r="R6378" i="5"/>
  <c r="Q6378" i="5"/>
  <c r="K6378" i="5"/>
  <c r="T6377" i="5"/>
  <c r="R6377" i="5"/>
  <c r="S6377" i="5" s="1"/>
  <c r="Q6377" i="5"/>
  <c r="K6377" i="5"/>
  <c r="S6376" i="5"/>
  <c r="T6376" i="5" s="1"/>
  <c r="R6376" i="5"/>
  <c r="Q6376" i="5"/>
  <c r="K6376" i="5"/>
  <c r="T6375" i="5"/>
  <c r="R6375" i="5"/>
  <c r="S6375" i="5" s="1"/>
  <c r="Q6375" i="5"/>
  <c r="K6375" i="5"/>
  <c r="S6374" i="5"/>
  <c r="T6374" i="5" s="1"/>
  <c r="R6374" i="5"/>
  <c r="Q6374" i="5"/>
  <c r="K6374" i="5"/>
  <c r="T6373" i="5"/>
  <c r="R6373" i="5"/>
  <c r="S6373" i="5" s="1"/>
  <c r="Q6373" i="5"/>
  <c r="K6373" i="5"/>
  <c r="S6372" i="5"/>
  <c r="T6372" i="5" s="1"/>
  <c r="R6372" i="5"/>
  <c r="Q6372" i="5"/>
  <c r="K6372" i="5"/>
  <c r="T6371" i="5"/>
  <c r="R6371" i="5"/>
  <c r="S6371" i="5" s="1"/>
  <c r="Q6371" i="5"/>
  <c r="K6371" i="5"/>
  <c r="S6370" i="5"/>
  <c r="T6370" i="5" s="1"/>
  <c r="R6370" i="5"/>
  <c r="Q6370" i="5"/>
  <c r="K6370" i="5"/>
  <c r="T6369" i="5"/>
  <c r="R6369" i="5"/>
  <c r="S6369" i="5" s="1"/>
  <c r="Q6369" i="5"/>
  <c r="K6369" i="5"/>
  <c r="S6368" i="5"/>
  <c r="T6368" i="5" s="1"/>
  <c r="R6368" i="5"/>
  <c r="Q6368" i="5"/>
  <c r="K6368" i="5"/>
  <c r="T6367" i="5"/>
  <c r="R6367" i="5"/>
  <c r="S6367" i="5" s="1"/>
  <c r="Q6367" i="5"/>
  <c r="K6367" i="5"/>
  <c r="S6366" i="5"/>
  <c r="T6366" i="5" s="1"/>
  <c r="R6366" i="5"/>
  <c r="Q6366" i="5"/>
  <c r="K6366" i="5"/>
  <c r="T6365" i="5"/>
  <c r="R6365" i="5"/>
  <c r="S6365" i="5" s="1"/>
  <c r="Q6365" i="5"/>
  <c r="K6365" i="5"/>
  <c r="S6364" i="5"/>
  <c r="T6364" i="5" s="1"/>
  <c r="R6364" i="5"/>
  <c r="Q6364" i="5"/>
  <c r="K6364" i="5"/>
  <c r="T6363" i="5"/>
  <c r="R6363" i="5"/>
  <c r="S6363" i="5" s="1"/>
  <c r="Q6363" i="5"/>
  <c r="K6363" i="5"/>
  <c r="S6362" i="5"/>
  <c r="T6362" i="5" s="1"/>
  <c r="R6362" i="5"/>
  <c r="Q6362" i="5"/>
  <c r="K6362" i="5"/>
  <c r="T6361" i="5"/>
  <c r="R6361" i="5"/>
  <c r="S6361" i="5" s="1"/>
  <c r="Q6361" i="5"/>
  <c r="K6361" i="5"/>
  <c r="S6360" i="5"/>
  <c r="T6360" i="5" s="1"/>
  <c r="R6360" i="5"/>
  <c r="Q6360" i="5"/>
  <c r="K6360" i="5"/>
  <c r="T6359" i="5"/>
  <c r="R6359" i="5"/>
  <c r="S6359" i="5" s="1"/>
  <c r="Q6359" i="5"/>
  <c r="K6359" i="5"/>
  <c r="S6358" i="5"/>
  <c r="T6358" i="5" s="1"/>
  <c r="R6358" i="5"/>
  <c r="Q6358" i="5"/>
  <c r="K6358" i="5"/>
  <c r="T6357" i="5"/>
  <c r="R6357" i="5"/>
  <c r="S6357" i="5" s="1"/>
  <c r="Q6357" i="5"/>
  <c r="K6357" i="5"/>
  <c r="S6356" i="5"/>
  <c r="T6356" i="5" s="1"/>
  <c r="R6356" i="5"/>
  <c r="Q6356" i="5"/>
  <c r="K6356" i="5"/>
  <c r="T6355" i="5"/>
  <c r="R6355" i="5"/>
  <c r="S6355" i="5" s="1"/>
  <c r="Q6355" i="5"/>
  <c r="K6355" i="5"/>
  <c r="S6354" i="5"/>
  <c r="T6354" i="5" s="1"/>
  <c r="R6354" i="5"/>
  <c r="Q6354" i="5"/>
  <c r="K6354" i="5"/>
  <c r="T6353" i="5"/>
  <c r="R6353" i="5"/>
  <c r="S6353" i="5" s="1"/>
  <c r="Q6353" i="5"/>
  <c r="K6353" i="5"/>
  <c r="S6352" i="5"/>
  <c r="T6352" i="5" s="1"/>
  <c r="R6352" i="5"/>
  <c r="Q6352" i="5"/>
  <c r="K6352" i="5"/>
  <c r="T6351" i="5"/>
  <c r="R6351" i="5"/>
  <c r="S6351" i="5" s="1"/>
  <c r="Q6351" i="5"/>
  <c r="K6351" i="5"/>
  <c r="S6350" i="5"/>
  <c r="T6350" i="5" s="1"/>
  <c r="R6350" i="5"/>
  <c r="Q6350" i="5"/>
  <c r="K6350" i="5"/>
  <c r="T6349" i="5"/>
  <c r="R6349" i="5"/>
  <c r="S6349" i="5" s="1"/>
  <c r="Q6349" i="5"/>
  <c r="K6349" i="5"/>
  <c r="S6348" i="5"/>
  <c r="T6348" i="5" s="1"/>
  <c r="R6348" i="5"/>
  <c r="Q6348" i="5"/>
  <c r="K6348" i="5"/>
  <c r="T6347" i="5"/>
  <c r="R6347" i="5"/>
  <c r="S6347" i="5" s="1"/>
  <c r="Q6347" i="5"/>
  <c r="K6347" i="5"/>
  <c r="S6346" i="5"/>
  <c r="T6346" i="5" s="1"/>
  <c r="R6346" i="5"/>
  <c r="Q6346" i="5"/>
  <c r="K6346" i="5"/>
  <c r="T6345" i="5"/>
  <c r="R6345" i="5"/>
  <c r="S6345" i="5" s="1"/>
  <c r="Q6345" i="5"/>
  <c r="K6345" i="5"/>
  <c r="S6344" i="5"/>
  <c r="T6344" i="5" s="1"/>
  <c r="R6344" i="5"/>
  <c r="Q6344" i="5"/>
  <c r="K6344" i="5"/>
  <c r="T6343" i="5"/>
  <c r="R6343" i="5"/>
  <c r="S6343" i="5" s="1"/>
  <c r="Q6343" i="5"/>
  <c r="K6343" i="5"/>
  <c r="S6342" i="5"/>
  <c r="T6342" i="5" s="1"/>
  <c r="R6342" i="5"/>
  <c r="Q6342" i="5"/>
  <c r="K6342" i="5"/>
  <c r="T6341" i="5"/>
  <c r="R6341" i="5"/>
  <c r="S6341" i="5" s="1"/>
  <c r="Q6341" i="5"/>
  <c r="K6341" i="5"/>
  <c r="S6340" i="5"/>
  <c r="T6340" i="5" s="1"/>
  <c r="R6340" i="5"/>
  <c r="Q6340" i="5"/>
  <c r="K6340" i="5"/>
  <c r="T6339" i="5"/>
  <c r="R6339" i="5"/>
  <c r="S6339" i="5" s="1"/>
  <c r="Q6339" i="5"/>
  <c r="K6339" i="5"/>
  <c r="S6338" i="5"/>
  <c r="T6338" i="5" s="1"/>
  <c r="R6338" i="5"/>
  <c r="Q6338" i="5"/>
  <c r="K6338" i="5"/>
  <c r="T6337" i="5"/>
  <c r="R6337" i="5"/>
  <c r="S6337" i="5" s="1"/>
  <c r="Q6337" i="5"/>
  <c r="K6337" i="5"/>
  <c r="S6336" i="5"/>
  <c r="T6336" i="5" s="1"/>
  <c r="R6336" i="5"/>
  <c r="Q6336" i="5"/>
  <c r="K6336" i="5"/>
  <c r="T6335" i="5"/>
  <c r="R6335" i="5"/>
  <c r="S6335" i="5" s="1"/>
  <c r="Q6335" i="5"/>
  <c r="K6335" i="5"/>
  <c r="S6334" i="5"/>
  <c r="T6334" i="5" s="1"/>
  <c r="R6334" i="5"/>
  <c r="Q6334" i="5"/>
  <c r="K6334" i="5"/>
  <c r="T6333" i="5"/>
  <c r="R6333" i="5"/>
  <c r="S6333" i="5" s="1"/>
  <c r="Q6333" i="5"/>
  <c r="K6333" i="5"/>
  <c r="S6332" i="5"/>
  <c r="T6332" i="5" s="1"/>
  <c r="R6332" i="5"/>
  <c r="Q6332" i="5"/>
  <c r="K6332" i="5"/>
  <c r="T6331" i="5"/>
  <c r="R6331" i="5"/>
  <c r="S6331" i="5" s="1"/>
  <c r="Q6331" i="5"/>
  <c r="K6331" i="5"/>
  <c r="S6330" i="5"/>
  <c r="T6330" i="5" s="1"/>
  <c r="R6330" i="5"/>
  <c r="Q6330" i="5"/>
  <c r="K6330" i="5"/>
  <c r="T6329" i="5"/>
  <c r="R6329" i="5"/>
  <c r="S6329" i="5" s="1"/>
  <c r="Q6329" i="5"/>
  <c r="K6329" i="5"/>
  <c r="S6328" i="5"/>
  <c r="T6328" i="5" s="1"/>
  <c r="R6328" i="5"/>
  <c r="Q6328" i="5"/>
  <c r="K6328" i="5"/>
  <c r="T6327" i="5"/>
  <c r="R6327" i="5"/>
  <c r="S6327" i="5" s="1"/>
  <c r="Q6327" i="5"/>
  <c r="K6327" i="5"/>
  <c r="S6326" i="5"/>
  <c r="T6326" i="5" s="1"/>
  <c r="R6326" i="5"/>
  <c r="Q6326" i="5"/>
  <c r="K6326" i="5"/>
  <c r="T6325" i="5"/>
  <c r="R6325" i="5"/>
  <c r="S6325" i="5" s="1"/>
  <c r="Q6325" i="5"/>
  <c r="K6325" i="5"/>
  <c r="S6324" i="5"/>
  <c r="T6324" i="5" s="1"/>
  <c r="R6324" i="5"/>
  <c r="Q6324" i="5"/>
  <c r="K6324" i="5"/>
  <c r="T6323" i="5"/>
  <c r="R6323" i="5"/>
  <c r="S6323" i="5" s="1"/>
  <c r="Q6323" i="5"/>
  <c r="K6323" i="5"/>
  <c r="S6322" i="5"/>
  <c r="T6322" i="5" s="1"/>
  <c r="R6322" i="5"/>
  <c r="Q6322" i="5"/>
  <c r="K6322" i="5"/>
  <c r="T6321" i="5"/>
  <c r="R6321" i="5"/>
  <c r="S6321" i="5" s="1"/>
  <c r="Q6321" i="5"/>
  <c r="K6321" i="5"/>
  <c r="S6320" i="5"/>
  <c r="T6320" i="5" s="1"/>
  <c r="R6320" i="5"/>
  <c r="Q6320" i="5"/>
  <c r="K6320" i="5"/>
  <c r="T6319" i="5"/>
  <c r="R6319" i="5"/>
  <c r="S6319" i="5" s="1"/>
  <c r="Q6319" i="5"/>
  <c r="K6319" i="5"/>
  <c r="S6318" i="5"/>
  <c r="T6318" i="5" s="1"/>
  <c r="R6318" i="5"/>
  <c r="Q6318" i="5"/>
  <c r="K6318" i="5"/>
  <c r="T6317" i="5"/>
  <c r="R6317" i="5"/>
  <c r="S6317" i="5" s="1"/>
  <c r="Q6317" i="5"/>
  <c r="K6317" i="5"/>
  <c r="S6316" i="5"/>
  <c r="T6316" i="5" s="1"/>
  <c r="R6316" i="5"/>
  <c r="Q6316" i="5"/>
  <c r="K6316" i="5"/>
  <c r="T6315" i="5"/>
  <c r="R6315" i="5"/>
  <c r="S6315" i="5" s="1"/>
  <c r="Q6315" i="5"/>
  <c r="K6315" i="5"/>
  <c r="S6314" i="5"/>
  <c r="T6314" i="5" s="1"/>
  <c r="R6314" i="5"/>
  <c r="Q6314" i="5"/>
  <c r="K6314" i="5"/>
  <c r="T6313" i="5"/>
  <c r="R6313" i="5"/>
  <c r="S6313" i="5" s="1"/>
  <c r="Q6313" i="5"/>
  <c r="K6313" i="5"/>
  <c r="S6312" i="5"/>
  <c r="T6312" i="5" s="1"/>
  <c r="R6312" i="5"/>
  <c r="Q6312" i="5"/>
  <c r="K6312" i="5"/>
  <c r="T6311" i="5"/>
  <c r="R6311" i="5"/>
  <c r="S6311" i="5" s="1"/>
  <c r="Q6311" i="5"/>
  <c r="K6311" i="5"/>
  <c r="S6310" i="5"/>
  <c r="T6310" i="5" s="1"/>
  <c r="R6310" i="5"/>
  <c r="Q6310" i="5"/>
  <c r="K6310" i="5"/>
  <c r="T6309" i="5"/>
  <c r="R6309" i="5"/>
  <c r="S6309" i="5" s="1"/>
  <c r="Q6309" i="5"/>
  <c r="K6309" i="5"/>
  <c r="S6308" i="5"/>
  <c r="T6308" i="5" s="1"/>
  <c r="R6308" i="5"/>
  <c r="Q6308" i="5"/>
  <c r="K6308" i="5"/>
  <c r="T6307" i="5"/>
  <c r="R6307" i="5"/>
  <c r="S6307" i="5" s="1"/>
  <c r="Q6307" i="5"/>
  <c r="K6307" i="5"/>
  <c r="S6306" i="5"/>
  <c r="T6306" i="5" s="1"/>
  <c r="R6306" i="5"/>
  <c r="Q6306" i="5"/>
  <c r="K6306" i="5"/>
  <c r="T6305" i="5"/>
  <c r="R6305" i="5"/>
  <c r="S6305" i="5" s="1"/>
  <c r="Q6305" i="5"/>
  <c r="K6305" i="5"/>
  <c r="S6304" i="5"/>
  <c r="T6304" i="5" s="1"/>
  <c r="R6304" i="5"/>
  <c r="Q6304" i="5"/>
  <c r="K6304" i="5"/>
  <c r="T6303" i="5"/>
  <c r="R6303" i="5"/>
  <c r="S6303" i="5" s="1"/>
  <c r="Q6303" i="5"/>
  <c r="K6303" i="5"/>
  <c r="S6302" i="5"/>
  <c r="T6302" i="5" s="1"/>
  <c r="R6302" i="5"/>
  <c r="Q6302" i="5"/>
  <c r="K6302" i="5"/>
  <c r="T6301" i="5"/>
  <c r="R6301" i="5"/>
  <c r="S6301" i="5" s="1"/>
  <c r="Q6301" i="5"/>
  <c r="K6301" i="5"/>
  <c r="S6300" i="5"/>
  <c r="T6300" i="5" s="1"/>
  <c r="R6300" i="5"/>
  <c r="Q6300" i="5"/>
  <c r="K6300" i="5"/>
  <c r="T6299" i="5"/>
  <c r="R6299" i="5"/>
  <c r="S6299" i="5" s="1"/>
  <c r="Q6299" i="5"/>
  <c r="K6299" i="5"/>
  <c r="S6298" i="5"/>
  <c r="T6298" i="5" s="1"/>
  <c r="R6298" i="5"/>
  <c r="Q6298" i="5"/>
  <c r="K6298" i="5"/>
  <c r="T6297" i="5"/>
  <c r="R6297" i="5"/>
  <c r="S6297" i="5" s="1"/>
  <c r="Q6297" i="5"/>
  <c r="K6297" i="5"/>
  <c r="S6296" i="5"/>
  <c r="T6296" i="5" s="1"/>
  <c r="R6296" i="5"/>
  <c r="Q6296" i="5"/>
  <c r="K6296" i="5"/>
  <c r="T6295" i="5"/>
  <c r="R6295" i="5"/>
  <c r="S6295" i="5" s="1"/>
  <c r="Q6295" i="5"/>
  <c r="K6295" i="5"/>
  <c r="S6294" i="5"/>
  <c r="T6294" i="5" s="1"/>
  <c r="R6294" i="5"/>
  <c r="Q6294" i="5"/>
  <c r="K6294" i="5"/>
  <c r="T6293" i="5"/>
  <c r="R6293" i="5"/>
  <c r="S6293" i="5" s="1"/>
  <c r="Q6293" i="5"/>
  <c r="K6293" i="5"/>
  <c r="S6292" i="5"/>
  <c r="T6292" i="5" s="1"/>
  <c r="R6292" i="5"/>
  <c r="Q6292" i="5"/>
  <c r="K6292" i="5"/>
  <c r="T6291" i="5"/>
  <c r="R6291" i="5"/>
  <c r="S6291" i="5" s="1"/>
  <c r="Q6291" i="5"/>
  <c r="K6291" i="5"/>
  <c r="S6290" i="5"/>
  <c r="T6290" i="5" s="1"/>
  <c r="R6290" i="5"/>
  <c r="Q6290" i="5"/>
  <c r="K6290" i="5"/>
  <c r="T6289" i="5"/>
  <c r="R6289" i="5"/>
  <c r="S6289" i="5" s="1"/>
  <c r="Q6289" i="5"/>
  <c r="K6289" i="5"/>
  <c r="S6288" i="5"/>
  <c r="T6288" i="5" s="1"/>
  <c r="R6288" i="5"/>
  <c r="Q6288" i="5"/>
  <c r="K6288" i="5"/>
  <c r="T6287" i="5"/>
  <c r="R6287" i="5"/>
  <c r="S6287" i="5" s="1"/>
  <c r="Q6287" i="5"/>
  <c r="K6287" i="5"/>
  <c r="S6286" i="5"/>
  <c r="T6286" i="5" s="1"/>
  <c r="R6286" i="5"/>
  <c r="Q6286" i="5"/>
  <c r="K6286" i="5"/>
  <c r="T6285" i="5"/>
  <c r="R6285" i="5"/>
  <c r="S6285" i="5" s="1"/>
  <c r="Q6285" i="5"/>
  <c r="K6285" i="5"/>
  <c r="S6284" i="5"/>
  <c r="T6284" i="5" s="1"/>
  <c r="R6284" i="5"/>
  <c r="Q6284" i="5"/>
  <c r="K6284" i="5"/>
  <c r="T6283" i="5"/>
  <c r="R6283" i="5"/>
  <c r="S6283" i="5" s="1"/>
  <c r="Q6283" i="5"/>
  <c r="K6283" i="5"/>
  <c r="S6282" i="5"/>
  <c r="T6282" i="5" s="1"/>
  <c r="R6282" i="5"/>
  <c r="Q6282" i="5"/>
  <c r="K6282" i="5"/>
  <c r="R6281" i="5"/>
  <c r="S6281" i="5" s="1"/>
  <c r="T6281" i="5" s="1"/>
  <c r="Q6281" i="5"/>
  <c r="K6281" i="5"/>
  <c r="S6280" i="5"/>
  <c r="T6280" i="5" s="1"/>
  <c r="R6280" i="5"/>
  <c r="Q6280" i="5"/>
  <c r="K6280" i="5"/>
  <c r="R6279" i="5"/>
  <c r="S6279" i="5" s="1"/>
  <c r="T6279" i="5" s="1"/>
  <c r="Q6279" i="5"/>
  <c r="K6279" i="5"/>
  <c r="S6278" i="5"/>
  <c r="T6278" i="5" s="1"/>
  <c r="R6278" i="5"/>
  <c r="Q6278" i="5"/>
  <c r="K6278" i="5"/>
  <c r="R6277" i="5"/>
  <c r="S6277" i="5" s="1"/>
  <c r="T6277" i="5" s="1"/>
  <c r="Q6277" i="5"/>
  <c r="K6277" i="5"/>
  <c r="S6276" i="5"/>
  <c r="T6276" i="5" s="1"/>
  <c r="R6276" i="5"/>
  <c r="Q6276" i="5"/>
  <c r="K6276" i="5"/>
  <c r="R6275" i="5"/>
  <c r="S6275" i="5" s="1"/>
  <c r="T6275" i="5" s="1"/>
  <c r="Q6275" i="5"/>
  <c r="K6275" i="5"/>
  <c r="S6274" i="5"/>
  <c r="T6274" i="5" s="1"/>
  <c r="R6274" i="5"/>
  <c r="Q6274" i="5"/>
  <c r="K6274" i="5"/>
  <c r="R6273" i="5"/>
  <c r="S6273" i="5" s="1"/>
  <c r="T6273" i="5" s="1"/>
  <c r="Q6273" i="5"/>
  <c r="K6273" i="5"/>
  <c r="S6272" i="5"/>
  <c r="T6272" i="5" s="1"/>
  <c r="R6272" i="5"/>
  <c r="Q6272" i="5"/>
  <c r="K6272" i="5"/>
  <c r="R6271" i="5"/>
  <c r="S6271" i="5" s="1"/>
  <c r="T6271" i="5" s="1"/>
  <c r="Q6271" i="5"/>
  <c r="K6271" i="5"/>
  <c r="S6270" i="5"/>
  <c r="T6270" i="5" s="1"/>
  <c r="R6270" i="5"/>
  <c r="Q6270" i="5"/>
  <c r="K6270" i="5"/>
  <c r="R6269" i="5"/>
  <c r="S6269" i="5" s="1"/>
  <c r="T6269" i="5" s="1"/>
  <c r="Q6269" i="5"/>
  <c r="K6269" i="5"/>
  <c r="S6268" i="5"/>
  <c r="T6268" i="5" s="1"/>
  <c r="R6268" i="5"/>
  <c r="Q6268" i="5"/>
  <c r="K6268" i="5"/>
  <c r="R6267" i="5"/>
  <c r="S6267" i="5" s="1"/>
  <c r="T6267" i="5" s="1"/>
  <c r="Q6267" i="5"/>
  <c r="K6267" i="5"/>
  <c r="S6266" i="5"/>
  <c r="T6266" i="5" s="1"/>
  <c r="R6266" i="5"/>
  <c r="Q6266" i="5"/>
  <c r="K6266" i="5"/>
  <c r="R6265" i="5"/>
  <c r="S6265" i="5" s="1"/>
  <c r="T6265" i="5" s="1"/>
  <c r="Q6265" i="5"/>
  <c r="K6265" i="5"/>
  <c r="S6264" i="5"/>
  <c r="T6264" i="5" s="1"/>
  <c r="R6264" i="5"/>
  <c r="Q6264" i="5"/>
  <c r="K6264" i="5"/>
  <c r="R6263" i="5"/>
  <c r="S6263" i="5" s="1"/>
  <c r="T6263" i="5" s="1"/>
  <c r="Q6263" i="5"/>
  <c r="K6263" i="5"/>
  <c r="S6262" i="5"/>
  <c r="T6262" i="5" s="1"/>
  <c r="R6262" i="5"/>
  <c r="Q6262" i="5"/>
  <c r="K6262" i="5"/>
  <c r="R6261" i="5"/>
  <c r="S6261" i="5" s="1"/>
  <c r="T6261" i="5" s="1"/>
  <c r="Q6261" i="5"/>
  <c r="K6261" i="5"/>
  <c r="S6260" i="5"/>
  <c r="T6260" i="5" s="1"/>
  <c r="R6260" i="5"/>
  <c r="Q6260" i="5"/>
  <c r="K6260" i="5"/>
  <c r="R6259" i="5"/>
  <c r="S6259" i="5" s="1"/>
  <c r="T6259" i="5" s="1"/>
  <c r="Q6259" i="5"/>
  <c r="K6259" i="5"/>
  <c r="S6258" i="5"/>
  <c r="T6258" i="5" s="1"/>
  <c r="R6258" i="5"/>
  <c r="Q6258" i="5"/>
  <c r="K6258" i="5"/>
  <c r="R6257" i="5"/>
  <c r="S6257" i="5" s="1"/>
  <c r="T6257" i="5" s="1"/>
  <c r="Q6257" i="5"/>
  <c r="K6257" i="5"/>
  <c r="S6256" i="5"/>
  <c r="T6256" i="5" s="1"/>
  <c r="R6256" i="5"/>
  <c r="Q6256" i="5"/>
  <c r="K6256" i="5"/>
  <c r="R6255" i="5"/>
  <c r="S6255" i="5" s="1"/>
  <c r="T6255" i="5" s="1"/>
  <c r="Q6255" i="5"/>
  <c r="K6255" i="5"/>
  <c r="S6254" i="5"/>
  <c r="T6254" i="5" s="1"/>
  <c r="R6254" i="5"/>
  <c r="Q6254" i="5"/>
  <c r="K6254" i="5"/>
  <c r="R6253" i="5"/>
  <c r="S6253" i="5" s="1"/>
  <c r="T6253" i="5" s="1"/>
  <c r="Q6253" i="5"/>
  <c r="K6253" i="5"/>
  <c r="S6252" i="5"/>
  <c r="T6252" i="5" s="1"/>
  <c r="R6252" i="5"/>
  <c r="Q6252" i="5"/>
  <c r="K6252" i="5"/>
  <c r="R6251" i="5"/>
  <c r="S6251" i="5" s="1"/>
  <c r="T6251" i="5" s="1"/>
  <c r="Q6251" i="5"/>
  <c r="K6251" i="5"/>
  <c r="S6250" i="5"/>
  <c r="T6250" i="5" s="1"/>
  <c r="R6250" i="5"/>
  <c r="Q6250" i="5"/>
  <c r="K6250" i="5"/>
  <c r="R6249" i="5"/>
  <c r="S6249" i="5" s="1"/>
  <c r="T6249" i="5" s="1"/>
  <c r="Q6249" i="5"/>
  <c r="K6249" i="5"/>
  <c r="S6248" i="5"/>
  <c r="T6248" i="5" s="1"/>
  <c r="R6248" i="5"/>
  <c r="Q6248" i="5"/>
  <c r="K6248" i="5"/>
  <c r="R6247" i="5"/>
  <c r="S6247" i="5" s="1"/>
  <c r="T6247" i="5" s="1"/>
  <c r="Q6247" i="5"/>
  <c r="K6247" i="5"/>
  <c r="S6246" i="5"/>
  <c r="T6246" i="5" s="1"/>
  <c r="R6246" i="5"/>
  <c r="Q6246" i="5"/>
  <c r="K6246" i="5"/>
  <c r="R6245" i="5"/>
  <c r="S6245" i="5" s="1"/>
  <c r="T6245" i="5" s="1"/>
  <c r="Q6245" i="5"/>
  <c r="K6245" i="5"/>
  <c r="R6244" i="5"/>
  <c r="S6244" i="5" s="1"/>
  <c r="T6244" i="5" s="1"/>
  <c r="Q6244" i="5"/>
  <c r="K6244" i="5"/>
  <c r="S6243" i="5"/>
  <c r="T6243" i="5" s="1"/>
  <c r="R6243" i="5"/>
  <c r="Q6243" i="5"/>
  <c r="K6243" i="5"/>
  <c r="R6242" i="5"/>
  <c r="S6242" i="5" s="1"/>
  <c r="T6242" i="5" s="1"/>
  <c r="Q6242" i="5"/>
  <c r="K6242" i="5"/>
  <c r="S6241" i="5"/>
  <c r="T6241" i="5" s="1"/>
  <c r="R6241" i="5"/>
  <c r="Q6241" i="5"/>
  <c r="K6241" i="5"/>
  <c r="R6240" i="5"/>
  <c r="S6240" i="5" s="1"/>
  <c r="T6240" i="5" s="1"/>
  <c r="Q6240" i="5"/>
  <c r="K6240" i="5"/>
  <c r="S6239" i="5"/>
  <c r="T6239" i="5" s="1"/>
  <c r="R6239" i="5"/>
  <c r="Q6239" i="5"/>
  <c r="K6239" i="5"/>
  <c r="R6238" i="5"/>
  <c r="S6238" i="5" s="1"/>
  <c r="T6238" i="5" s="1"/>
  <c r="Q6238" i="5"/>
  <c r="K6238" i="5"/>
  <c r="S6237" i="5"/>
  <c r="T6237" i="5" s="1"/>
  <c r="R6237" i="5"/>
  <c r="Q6237" i="5"/>
  <c r="K6237" i="5"/>
  <c r="R6236" i="5"/>
  <c r="S6236" i="5" s="1"/>
  <c r="T6236" i="5" s="1"/>
  <c r="Q6236" i="5"/>
  <c r="K6236" i="5"/>
  <c r="S6235" i="5"/>
  <c r="T6235" i="5" s="1"/>
  <c r="R6235" i="5"/>
  <c r="Q6235" i="5"/>
  <c r="K6235" i="5"/>
  <c r="R6234" i="5"/>
  <c r="S6234" i="5" s="1"/>
  <c r="T6234" i="5" s="1"/>
  <c r="Q6234" i="5"/>
  <c r="K6234" i="5"/>
  <c r="S6233" i="5"/>
  <c r="T6233" i="5" s="1"/>
  <c r="R6233" i="5"/>
  <c r="Q6233" i="5"/>
  <c r="K6233" i="5"/>
  <c r="R6232" i="5"/>
  <c r="S6232" i="5" s="1"/>
  <c r="T6232" i="5" s="1"/>
  <c r="Q6232" i="5"/>
  <c r="K6232" i="5"/>
  <c r="S6231" i="5"/>
  <c r="T6231" i="5" s="1"/>
  <c r="R6231" i="5"/>
  <c r="Q6231" i="5"/>
  <c r="K6231" i="5"/>
  <c r="R6230" i="5"/>
  <c r="S6230" i="5" s="1"/>
  <c r="T6230" i="5" s="1"/>
  <c r="Q6230" i="5"/>
  <c r="K6230" i="5"/>
  <c r="S6229" i="5"/>
  <c r="T6229" i="5" s="1"/>
  <c r="R6229" i="5"/>
  <c r="Q6229" i="5"/>
  <c r="K6229" i="5"/>
  <c r="R6228" i="5"/>
  <c r="S6228" i="5" s="1"/>
  <c r="T6228" i="5" s="1"/>
  <c r="Q6228" i="5"/>
  <c r="K6228" i="5"/>
  <c r="S6227" i="5"/>
  <c r="T6227" i="5" s="1"/>
  <c r="R6227" i="5"/>
  <c r="Q6227" i="5"/>
  <c r="K6227" i="5"/>
  <c r="R6226" i="5"/>
  <c r="S6226" i="5" s="1"/>
  <c r="T6226" i="5" s="1"/>
  <c r="Q6226" i="5"/>
  <c r="K6226" i="5"/>
  <c r="S6225" i="5"/>
  <c r="T6225" i="5" s="1"/>
  <c r="R6225" i="5"/>
  <c r="Q6225" i="5"/>
  <c r="K6225" i="5"/>
  <c r="R6224" i="5"/>
  <c r="S6224" i="5" s="1"/>
  <c r="T6224" i="5" s="1"/>
  <c r="Q6224" i="5"/>
  <c r="K6224" i="5"/>
  <c r="S6223" i="5"/>
  <c r="T6223" i="5" s="1"/>
  <c r="R6223" i="5"/>
  <c r="Q6223" i="5"/>
  <c r="K6223" i="5"/>
  <c r="R6222" i="5"/>
  <c r="S6222" i="5" s="1"/>
  <c r="T6222" i="5" s="1"/>
  <c r="Q6222" i="5"/>
  <c r="K6222" i="5"/>
  <c r="S6221" i="5"/>
  <c r="T6221" i="5" s="1"/>
  <c r="R6221" i="5"/>
  <c r="Q6221" i="5"/>
  <c r="K6221" i="5"/>
  <c r="R6220" i="5"/>
  <c r="S6220" i="5" s="1"/>
  <c r="T6220" i="5" s="1"/>
  <c r="Q6220" i="5"/>
  <c r="K6220" i="5"/>
  <c r="S6219" i="5"/>
  <c r="T6219" i="5" s="1"/>
  <c r="R6219" i="5"/>
  <c r="Q6219" i="5"/>
  <c r="K6219" i="5"/>
  <c r="R6218" i="5"/>
  <c r="S6218" i="5" s="1"/>
  <c r="T6218" i="5" s="1"/>
  <c r="Q6218" i="5"/>
  <c r="K6218" i="5"/>
  <c r="S6217" i="5"/>
  <c r="T6217" i="5" s="1"/>
  <c r="R6217" i="5"/>
  <c r="Q6217" i="5"/>
  <c r="K6217" i="5"/>
  <c r="R6216" i="5"/>
  <c r="S6216" i="5" s="1"/>
  <c r="T6216" i="5" s="1"/>
  <c r="Q6216" i="5"/>
  <c r="K6216" i="5"/>
  <c r="S6215" i="5"/>
  <c r="T6215" i="5" s="1"/>
  <c r="R6215" i="5"/>
  <c r="Q6215" i="5"/>
  <c r="K6215" i="5"/>
  <c r="R6214" i="5"/>
  <c r="S6214" i="5" s="1"/>
  <c r="T6214" i="5" s="1"/>
  <c r="Q6214" i="5"/>
  <c r="K6214" i="5"/>
  <c r="S6213" i="5"/>
  <c r="T6213" i="5" s="1"/>
  <c r="R6213" i="5"/>
  <c r="Q6213" i="5"/>
  <c r="K6213" i="5"/>
  <c r="R6212" i="5"/>
  <c r="S6212" i="5" s="1"/>
  <c r="T6212" i="5" s="1"/>
  <c r="Q6212" i="5"/>
  <c r="K6212" i="5"/>
  <c r="S6211" i="5"/>
  <c r="T6211" i="5" s="1"/>
  <c r="R6211" i="5"/>
  <c r="Q6211" i="5"/>
  <c r="K6211" i="5"/>
  <c r="R6210" i="5"/>
  <c r="S6210" i="5" s="1"/>
  <c r="T6210" i="5" s="1"/>
  <c r="Q6210" i="5"/>
  <c r="K6210" i="5"/>
  <c r="S6209" i="5"/>
  <c r="T6209" i="5" s="1"/>
  <c r="R6209" i="5"/>
  <c r="Q6209" i="5"/>
  <c r="K6209" i="5"/>
  <c r="R6208" i="5"/>
  <c r="S6208" i="5" s="1"/>
  <c r="T6208" i="5" s="1"/>
  <c r="Q6208" i="5"/>
  <c r="K6208" i="5"/>
  <c r="S6207" i="5"/>
  <c r="T6207" i="5" s="1"/>
  <c r="R6207" i="5"/>
  <c r="Q6207" i="5"/>
  <c r="K6207" i="5"/>
  <c r="R6206" i="5"/>
  <c r="S6206" i="5" s="1"/>
  <c r="T6206" i="5" s="1"/>
  <c r="Q6206" i="5"/>
  <c r="K6206" i="5"/>
  <c r="S6205" i="5"/>
  <c r="T6205" i="5" s="1"/>
  <c r="R6205" i="5"/>
  <c r="Q6205" i="5"/>
  <c r="K6205" i="5"/>
  <c r="R6204" i="5"/>
  <c r="S6204" i="5" s="1"/>
  <c r="T6204" i="5" s="1"/>
  <c r="Q6204" i="5"/>
  <c r="K6204" i="5"/>
  <c r="S6203" i="5"/>
  <c r="T6203" i="5" s="1"/>
  <c r="R6203" i="5"/>
  <c r="Q6203" i="5"/>
  <c r="K6203" i="5"/>
  <c r="R6202" i="5"/>
  <c r="S6202" i="5" s="1"/>
  <c r="T6202" i="5" s="1"/>
  <c r="Q6202" i="5"/>
  <c r="K6202" i="5"/>
  <c r="S6201" i="5"/>
  <c r="T6201" i="5" s="1"/>
  <c r="R6201" i="5"/>
  <c r="Q6201" i="5"/>
  <c r="K6201" i="5"/>
  <c r="R6200" i="5"/>
  <c r="S6200" i="5" s="1"/>
  <c r="T6200" i="5" s="1"/>
  <c r="Q6200" i="5"/>
  <c r="K6200" i="5"/>
  <c r="S6199" i="5"/>
  <c r="T6199" i="5" s="1"/>
  <c r="R6199" i="5"/>
  <c r="Q6199" i="5"/>
  <c r="K6199" i="5"/>
  <c r="R6198" i="5"/>
  <c r="S6198" i="5" s="1"/>
  <c r="T6198" i="5" s="1"/>
  <c r="Q6198" i="5"/>
  <c r="K6198" i="5"/>
  <c r="S6197" i="5"/>
  <c r="T6197" i="5" s="1"/>
  <c r="R6197" i="5"/>
  <c r="Q6197" i="5"/>
  <c r="K6197" i="5"/>
  <c r="R6196" i="5"/>
  <c r="S6196" i="5" s="1"/>
  <c r="T6196" i="5" s="1"/>
  <c r="Q6196" i="5"/>
  <c r="K6196" i="5"/>
  <c r="S6195" i="5"/>
  <c r="T6195" i="5" s="1"/>
  <c r="R6195" i="5"/>
  <c r="Q6195" i="5"/>
  <c r="K6195" i="5"/>
  <c r="R6194" i="5"/>
  <c r="S6194" i="5" s="1"/>
  <c r="T6194" i="5" s="1"/>
  <c r="Q6194" i="5"/>
  <c r="K6194" i="5"/>
  <c r="S6193" i="5"/>
  <c r="T6193" i="5" s="1"/>
  <c r="R6193" i="5"/>
  <c r="Q6193" i="5"/>
  <c r="K6193" i="5"/>
  <c r="R6192" i="5"/>
  <c r="S6192" i="5" s="1"/>
  <c r="T6192" i="5" s="1"/>
  <c r="Q6192" i="5"/>
  <c r="K6192" i="5"/>
  <c r="S6191" i="5"/>
  <c r="T6191" i="5" s="1"/>
  <c r="R6191" i="5"/>
  <c r="Q6191" i="5"/>
  <c r="K6191" i="5"/>
  <c r="R6190" i="5"/>
  <c r="S6190" i="5" s="1"/>
  <c r="T6190" i="5" s="1"/>
  <c r="Q6190" i="5"/>
  <c r="K6190" i="5"/>
  <c r="S6189" i="5"/>
  <c r="T6189" i="5" s="1"/>
  <c r="R6189" i="5"/>
  <c r="Q6189" i="5"/>
  <c r="K6189" i="5"/>
  <c r="R6188" i="5"/>
  <c r="S6188" i="5" s="1"/>
  <c r="T6188" i="5" s="1"/>
  <c r="Q6188" i="5"/>
  <c r="K6188" i="5"/>
  <c r="S6187" i="5"/>
  <c r="T6187" i="5" s="1"/>
  <c r="R6187" i="5"/>
  <c r="Q6187" i="5"/>
  <c r="K6187" i="5"/>
  <c r="R6186" i="5"/>
  <c r="S6186" i="5" s="1"/>
  <c r="T6186" i="5" s="1"/>
  <c r="Q6186" i="5"/>
  <c r="K6186" i="5"/>
  <c r="S6185" i="5"/>
  <c r="T6185" i="5" s="1"/>
  <c r="R6185" i="5"/>
  <c r="Q6185" i="5"/>
  <c r="K6185" i="5"/>
  <c r="R6184" i="5"/>
  <c r="S6184" i="5" s="1"/>
  <c r="T6184" i="5" s="1"/>
  <c r="Q6184" i="5"/>
  <c r="K6184" i="5"/>
  <c r="S6183" i="5"/>
  <c r="T6183" i="5" s="1"/>
  <c r="R6183" i="5"/>
  <c r="Q6183" i="5"/>
  <c r="K6183" i="5"/>
  <c r="R6182" i="5"/>
  <c r="S6182" i="5" s="1"/>
  <c r="T6182" i="5" s="1"/>
  <c r="Q6182" i="5"/>
  <c r="K6182" i="5"/>
  <c r="S6181" i="5"/>
  <c r="T6181" i="5" s="1"/>
  <c r="R6181" i="5"/>
  <c r="Q6181" i="5"/>
  <c r="K6181" i="5"/>
  <c r="R6180" i="5"/>
  <c r="S6180" i="5" s="1"/>
  <c r="T6180" i="5" s="1"/>
  <c r="Q6180" i="5"/>
  <c r="K6180" i="5"/>
  <c r="S6179" i="5"/>
  <c r="T6179" i="5" s="1"/>
  <c r="R6179" i="5"/>
  <c r="Q6179" i="5"/>
  <c r="K6179" i="5"/>
  <c r="R6178" i="5"/>
  <c r="S6178" i="5" s="1"/>
  <c r="T6178" i="5" s="1"/>
  <c r="Q6178" i="5"/>
  <c r="K6178" i="5"/>
  <c r="S6177" i="5"/>
  <c r="T6177" i="5" s="1"/>
  <c r="R6177" i="5"/>
  <c r="Q6177" i="5"/>
  <c r="K6177" i="5"/>
  <c r="R6176" i="5"/>
  <c r="S6176" i="5" s="1"/>
  <c r="T6176" i="5" s="1"/>
  <c r="Q6176" i="5"/>
  <c r="K6176" i="5"/>
  <c r="S6175" i="5"/>
  <c r="T6175" i="5" s="1"/>
  <c r="R6175" i="5"/>
  <c r="Q6175" i="5"/>
  <c r="K6175" i="5"/>
  <c r="R6174" i="5"/>
  <c r="S6174" i="5" s="1"/>
  <c r="T6174" i="5" s="1"/>
  <c r="Q6174" i="5"/>
  <c r="K6174" i="5"/>
  <c r="S6173" i="5"/>
  <c r="T6173" i="5" s="1"/>
  <c r="R6173" i="5"/>
  <c r="Q6173" i="5"/>
  <c r="K6173" i="5"/>
  <c r="R6172" i="5"/>
  <c r="S6172" i="5" s="1"/>
  <c r="T6172" i="5" s="1"/>
  <c r="Q6172" i="5"/>
  <c r="K6172" i="5"/>
  <c r="S6171" i="5"/>
  <c r="T6171" i="5" s="1"/>
  <c r="R6171" i="5"/>
  <c r="Q6171" i="5"/>
  <c r="K6171" i="5"/>
  <c r="R6170" i="5"/>
  <c r="S6170" i="5" s="1"/>
  <c r="T6170" i="5" s="1"/>
  <c r="Q6170" i="5"/>
  <c r="K6170" i="5"/>
  <c r="S6169" i="5"/>
  <c r="T6169" i="5" s="1"/>
  <c r="R6169" i="5"/>
  <c r="Q6169" i="5"/>
  <c r="K6169" i="5"/>
  <c r="R6168" i="5"/>
  <c r="S6168" i="5" s="1"/>
  <c r="T6168" i="5" s="1"/>
  <c r="Q6168" i="5"/>
  <c r="K6168" i="5"/>
  <c r="S6167" i="5"/>
  <c r="T6167" i="5" s="1"/>
  <c r="R6167" i="5"/>
  <c r="Q6167" i="5"/>
  <c r="K6167" i="5"/>
  <c r="R6166" i="5"/>
  <c r="S6166" i="5" s="1"/>
  <c r="T6166" i="5" s="1"/>
  <c r="Q6166" i="5"/>
  <c r="K6166" i="5"/>
  <c r="S6165" i="5"/>
  <c r="T6165" i="5" s="1"/>
  <c r="R6165" i="5"/>
  <c r="Q6165" i="5"/>
  <c r="K6165" i="5"/>
  <c r="R6164" i="5"/>
  <c r="S6164" i="5" s="1"/>
  <c r="T6164" i="5" s="1"/>
  <c r="Q6164" i="5"/>
  <c r="K6164" i="5"/>
  <c r="S6163" i="5"/>
  <c r="T6163" i="5" s="1"/>
  <c r="R6163" i="5"/>
  <c r="Q6163" i="5"/>
  <c r="K6163" i="5"/>
  <c r="R6162" i="5"/>
  <c r="S6162" i="5" s="1"/>
  <c r="T6162" i="5" s="1"/>
  <c r="Q6162" i="5"/>
  <c r="K6162" i="5"/>
  <c r="S6161" i="5"/>
  <c r="T6161" i="5" s="1"/>
  <c r="R6161" i="5"/>
  <c r="Q6161" i="5"/>
  <c r="K6161" i="5"/>
  <c r="R6160" i="5"/>
  <c r="S6160" i="5" s="1"/>
  <c r="T6160" i="5" s="1"/>
  <c r="Q6160" i="5"/>
  <c r="K6160" i="5"/>
  <c r="S6159" i="5"/>
  <c r="T6159" i="5" s="1"/>
  <c r="R6159" i="5"/>
  <c r="Q6159" i="5"/>
  <c r="K6159" i="5"/>
  <c r="R6158" i="5"/>
  <c r="S6158" i="5" s="1"/>
  <c r="T6158" i="5" s="1"/>
  <c r="Q6158" i="5"/>
  <c r="K6158" i="5"/>
  <c r="S6157" i="5"/>
  <c r="T6157" i="5" s="1"/>
  <c r="R6157" i="5"/>
  <c r="Q6157" i="5"/>
  <c r="K6157" i="5"/>
  <c r="R6156" i="5"/>
  <c r="S6156" i="5" s="1"/>
  <c r="T6156" i="5" s="1"/>
  <c r="Q6156" i="5"/>
  <c r="K6156" i="5"/>
  <c r="S6155" i="5"/>
  <c r="T6155" i="5" s="1"/>
  <c r="R6155" i="5"/>
  <c r="Q6155" i="5"/>
  <c r="K6155" i="5"/>
  <c r="R6154" i="5"/>
  <c r="S6154" i="5" s="1"/>
  <c r="T6154" i="5" s="1"/>
  <c r="Q6154" i="5"/>
  <c r="K6154" i="5"/>
  <c r="S6153" i="5"/>
  <c r="T6153" i="5" s="1"/>
  <c r="R6153" i="5"/>
  <c r="Q6153" i="5"/>
  <c r="K6153" i="5"/>
  <c r="R6152" i="5"/>
  <c r="S6152" i="5" s="1"/>
  <c r="T6152" i="5" s="1"/>
  <c r="Q6152" i="5"/>
  <c r="K6152" i="5"/>
  <c r="S6151" i="5"/>
  <c r="T6151" i="5" s="1"/>
  <c r="R6151" i="5"/>
  <c r="Q6151" i="5"/>
  <c r="K6151" i="5"/>
  <c r="R6150" i="5"/>
  <c r="S6150" i="5" s="1"/>
  <c r="T6150" i="5" s="1"/>
  <c r="Q6150" i="5"/>
  <c r="K6150" i="5"/>
  <c r="S6149" i="5"/>
  <c r="T6149" i="5" s="1"/>
  <c r="R6149" i="5"/>
  <c r="Q6149" i="5"/>
  <c r="K6149" i="5"/>
  <c r="R6148" i="5"/>
  <c r="S6148" i="5" s="1"/>
  <c r="T6148" i="5" s="1"/>
  <c r="Q6148" i="5"/>
  <c r="K6148" i="5"/>
  <c r="S6147" i="5"/>
  <c r="T6147" i="5" s="1"/>
  <c r="R6147" i="5"/>
  <c r="Q6147" i="5"/>
  <c r="K6147" i="5"/>
  <c r="R6146" i="5"/>
  <c r="S6146" i="5" s="1"/>
  <c r="T6146" i="5" s="1"/>
  <c r="Q6146" i="5"/>
  <c r="K6146" i="5"/>
  <c r="S6145" i="5"/>
  <c r="T6145" i="5" s="1"/>
  <c r="R6145" i="5"/>
  <c r="Q6145" i="5"/>
  <c r="K6145" i="5"/>
  <c r="R6144" i="5"/>
  <c r="S6144" i="5" s="1"/>
  <c r="T6144" i="5" s="1"/>
  <c r="Q6144" i="5"/>
  <c r="K6144" i="5"/>
  <c r="S6143" i="5"/>
  <c r="T6143" i="5" s="1"/>
  <c r="R6143" i="5"/>
  <c r="Q6143" i="5"/>
  <c r="K6143" i="5"/>
  <c r="R6142" i="5"/>
  <c r="S6142" i="5" s="1"/>
  <c r="T6142" i="5" s="1"/>
  <c r="Q6142" i="5"/>
  <c r="K6142" i="5"/>
  <c r="S6141" i="5"/>
  <c r="T6141" i="5" s="1"/>
  <c r="R6141" i="5"/>
  <c r="Q6141" i="5"/>
  <c r="K6141" i="5"/>
  <c r="R6140" i="5"/>
  <c r="S6140" i="5" s="1"/>
  <c r="T6140" i="5" s="1"/>
  <c r="Q6140" i="5"/>
  <c r="K6140" i="5"/>
  <c r="S6139" i="5"/>
  <c r="T6139" i="5" s="1"/>
  <c r="R6139" i="5"/>
  <c r="Q6139" i="5"/>
  <c r="K6139" i="5"/>
  <c r="R6138" i="5"/>
  <c r="S6138" i="5" s="1"/>
  <c r="T6138" i="5" s="1"/>
  <c r="Q6138" i="5"/>
  <c r="K6138" i="5"/>
  <c r="S6137" i="5"/>
  <c r="T6137" i="5" s="1"/>
  <c r="R6137" i="5"/>
  <c r="Q6137" i="5"/>
  <c r="K6137" i="5"/>
  <c r="R6136" i="5"/>
  <c r="S6136" i="5" s="1"/>
  <c r="T6136" i="5" s="1"/>
  <c r="Q6136" i="5"/>
  <c r="K6136" i="5"/>
  <c r="S6135" i="5"/>
  <c r="T6135" i="5" s="1"/>
  <c r="R6135" i="5"/>
  <c r="Q6135" i="5"/>
  <c r="K6135" i="5"/>
  <c r="R6134" i="5"/>
  <c r="S6134" i="5" s="1"/>
  <c r="T6134" i="5" s="1"/>
  <c r="Q6134" i="5"/>
  <c r="K6134" i="5"/>
  <c r="S6133" i="5"/>
  <c r="T6133" i="5" s="1"/>
  <c r="R6133" i="5"/>
  <c r="Q6133" i="5"/>
  <c r="K6133" i="5"/>
  <c r="R6132" i="5"/>
  <c r="S6132" i="5" s="1"/>
  <c r="T6132" i="5" s="1"/>
  <c r="Q6132" i="5"/>
  <c r="K6132" i="5"/>
  <c r="S6131" i="5"/>
  <c r="T6131" i="5" s="1"/>
  <c r="R6131" i="5"/>
  <c r="Q6131" i="5"/>
  <c r="K6131" i="5"/>
  <c r="R6130" i="5"/>
  <c r="S6130" i="5" s="1"/>
  <c r="T6130" i="5" s="1"/>
  <c r="Q6130" i="5"/>
  <c r="K6130" i="5"/>
  <c r="R6129" i="5"/>
  <c r="S6129" i="5" s="1"/>
  <c r="T6129" i="5" s="1"/>
  <c r="Q6129" i="5"/>
  <c r="K6129" i="5"/>
  <c r="S6128" i="5"/>
  <c r="T6128" i="5" s="1"/>
  <c r="R6128" i="5"/>
  <c r="Q6128" i="5"/>
  <c r="K6128" i="5"/>
  <c r="R6127" i="5"/>
  <c r="S6127" i="5" s="1"/>
  <c r="T6127" i="5" s="1"/>
  <c r="Q6127" i="5"/>
  <c r="K6127" i="5"/>
  <c r="S6126" i="5"/>
  <c r="T6126" i="5" s="1"/>
  <c r="R6126" i="5"/>
  <c r="Q6126" i="5"/>
  <c r="K6126" i="5"/>
  <c r="R6125" i="5"/>
  <c r="S6125" i="5" s="1"/>
  <c r="T6125" i="5" s="1"/>
  <c r="Q6125" i="5"/>
  <c r="K6125" i="5"/>
  <c r="S6124" i="5"/>
  <c r="T6124" i="5" s="1"/>
  <c r="R6124" i="5"/>
  <c r="Q6124" i="5"/>
  <c r="K6124" i="5"/>
  <c r="R6123" i="5"/>
  <c r="S6123" i="5" s="1"/>
  <c r="T6123" i="5" s="1"/>
  <c r="Q6123" i="5"/>
  <c r="K6123" i="5"/>
  <c r="S6122" i="5"/>
  <c r="T6122" i="5" s="1"/>
  <c r="R6122" i="5"/>
  <c r="Q6122" i="5"/>
  <c r="K6122" i="5"/>
  <c r="R6121" i="5"/>
  <c r="S6121" i="5" s="1"/>
  <c r="T6121" i="5" s="1"/>
  <c r="Q6121" i="5"/>
  <c r="K6121" i="5"/>
  <c r="S6120" i="5"/>
  <c r="T6120" i="5" s="1"/>
  <c r="R6120" i="5"/>
  <c r="Q6120" i="5"/>
  <c r="K6120" i="5"/>
  <c r="R6119" i="5"/>
  <c r="S6119" i="5" s="1"/>
  <c r="T6119" i="5" s="1"/>
  <c r="Q6119" i="5"/>
  <c r="K6119" i="5"/>
  <c r="S6118" i="5"/>
  <c r="T6118" i="5" s="1"/>
  <c r="R6118" i="5"/>
  <c r="Q6118" i="5"/>
  <c r="K6118" i="5"/>
  <c r="R6117" i="5"/>
  <c r="S6117" i="5" s="1"/>
  <c r="T6117" i="5" s="1"/>
  <c r="Q6117" i="5"/>
  <c r="K6117" i="5"/>
  <c r="S6116" i="5"/>
  <c r="T6116" i="5" s="1"/>
  <c r="R6116" i="5"/>
  <c r="Q6116" i="5"/>
  <c r="K6116" i="5"/>
  <c r="R6115" i="5"/>
  <c r="S6115" i="5" s="1"/>
  <c r="T6115" i="5" s="1"/>
  <c r="Q6115" i="5"/>
  <c r="K6115" i="5"/>
  <c r="S6114" i="5"/>
  <c r="T6114" i="5" s="1"/>
  <c r="R6114" i="5"/>
  <c r="Q6114" i="5"/>
  <c r="K6114" i="5"/>
  <c r="R6113" i="5"/>
  <c r="S6113" i="5" s="1"/>
  <c r="T6113" i="5" s="1"/>
  <c r="Q6113" i="5"/>
  <c r="K6113" i="5"/>
  <c r="S6112" i="5"/>
  <c r="T6112" i="5" s="1"/>
  <c r="R6112" i="5"/>
  <c r="Q6112" i="5"/>
  <c r="K6112" i="5"/>
  <c r="R6111" i="5"/>
  <c r="S6111" i="5" s="1"/>
  <c r="T6111" i="5" s="1"/>
  <c r="Q6111" i="5"/>
  <c r="K6111" i="5"/>
  <c r="S6110" i="5"/>
  <c r="T6110" i="5" s="1"/>
  <c r="R6110" i="5"/>
  <c r="Q6110" i="5"/>
  <c r="K6110" i="5"/>
  <c r="R6109" i="5"/>
  <c r="S6109" i="5" s="1"/>
  <c r="T6109" i="5" s="1"/>
  <c r="Q6109" i="5"/>
  <c r="K6109" i="5"/>
  <c r="S6108" i="5"/>
  <c r="T6108" i="5" s="1"/>
  <c r="R6108" i="5"/>
  <c r="Q6108" i="5"/>
  <c r="K6108" i="5"/>
  <c r="R6107" i="5"/>
  <c r="S6107" i="5" s="1"/>
  <c r="T6107" i="5" s="1"/>
  <c r="Q6107" i="5"/>
  <c r="K6107" i="5"/>
  <c r="S6106" i="5"/>
  <c r="T6106" i="5" s="1"/>
  <c r="R6106" i="5"/>
  <c r="Q6106" i="5"/>
  <c r="K6106" i="5"/>
  <c r="R6105" i="5"/>
  <c r="S6105" i="5" s="1"/>
  <c r="T6105" i="5" s="1"/>
  <c r="Q6105" i="5"/>
  <c r="K6105" i="5"/>
  <c r="S6104" i="5"/>
  <c r="T6104" i="5" s="1"/>
  <c r="R6104" i="5"/>
  <c r="Q6104" i="5"/>
  <c r="K6104" i="5"/>
  <c r="R6103" i="5"/>
  <c r="S6103" i="5" s="1"/>
  <c r="T6103" i="5" s="1"/>
  <c r="Q6103" i="5"/>
  <c r="K6103" i="5"/>
  <c r="S6102" i="5"/>
  <c r="T6102" i="5" s="1"/>
  <c r="R6102" i="5"/>
  <c r="Q6102" i="5"/>
  <c r="K6102" i="5"/>
  <c r="R6101" i="5"/>
  <c r="S6101" i="5" s="1"/>
  <c r="T6101" i="5" s="1"/>
  <c r="Q6101" i="5"/>
  <c r="K6101" i="5"/>
  <c r="S6100" i="5"/>
  <c r="T6100" i="5" s="1"/>
  <c r="R6100" i="5"/>
  <c r="Q6100" i="5"/>
  <c r="K6100" i="5"/>
  <c r="R6099" i="5"/>
  <c r="S6099" i="5" s="1"/>
  <c r="T6099" i="5" s="1"/>
  <c r="Q6099" i="5"/>
  <c r="K6099" i="5"/>
  <c r="S6098" i="5"/>
  <c r="T6098" i="5" s="1"/>
  <c r="R6098" i="5"/>
  <c r="Q6098" i="5"/>
  <c r="K6098" i="5"/>
  <c r="R6097" i="5"/>
  <c r="S6097" i="5" s="1"/>
  <c r="T6097" i="5" s="1"/>
  <c r="Q6097" i="5"/>
  <c r="K6097" i="5"/>
  <c r="S6096" i="5"/>
  <c r="T6096" i="5" s="1"/>
  <c r="R6096" i="5"/>
  <c r="Q6096" i="5"/>
  <c r="K6096" i="5"/>
  <c r="R6095" i="5"/>
  <c r="S6095" i="5" s="1"/>
  <c r="T6095" i="5" s="1"/>
  <c r="Q6095" i="5"/>
  <c r="K6095" i="5"/>
  <c r="S6094" i="5"/>
  <c r="T6094" i="5" s="1"/>
  <c r="R6094" i="5"/>
  <c r="Q6094" i="5"/>
  <c r="K6094" i="5"/>
  <c r="R6093" i="5"/>
  <c r="S6093" i="5" s="1"/>
  <c r="T6093" i="5" s="1"/>
  <c r="Q6093" i="5"/>
  <c r="K6093" i="5"/>
  <c r="S6092" i="5"/>
  <c r="T6092" i="5" s="1"/>
  <c r="R6092" i="5"/>
  <c r="Q6092" i="5"/>
  <c r="K6092" i="5"/>
  <c r="R6091" i="5"/>
  <c r="S6091" i="5" s="1"/>
  <c r="T6091" i="5" s="1"/>
  <c r="Q6091" i="5"/>
  <c r="K6091" i="5"/>
  <c r="S6090" i="5"/>
  <c r="T6090" i="5" s="1"/>
  <c r="R6090" i="5"/>
  <c r="Q6090" i="5"/>
  <c r="K6090" i="5"/>
  <c r="R6089" i="5"/>
  <c r="S6089" i="5" s="1"/>
  <c r="T6089" i="5" s="1"/>
  <c r="Q6089" i="5"/>
  <c r="K6089" i="5"/>
  <c r="S6088" i="5"/>
  <c r="T6088" i="5" s="1"/>
  <c r="R6088" i="5"/>
  <c r="Q6088" i="5"/>
  <c r="K6088" i="5"/>
  <c r="R6087" i="5"/>
  <c r="S6087" i="5" s="1"/>
  <c r="T6087" i="5" s="1"/>
  <c r="Q6087" i="5"/>
  <c r="K6087" i="5"/>
  <c r="S6086" i="5"/>
  <c r="T6086" i="5" s="1"/>
  <c r="R6086" i="5"/>
  <c r="Q6086" i="5"/>
  <c r="K6086" i="5"/>
  <c r="R6085" i="5"/>
  <c r="S6085" i="5" s="1"/>
  <c r="T6085" i="5" s="1"/>
  <c r="Q6085" i="5"/>
  <c r="K6085" i="5"/>
  <c r="S6084" i="5"/>
  <c r="T6084" i="5" s="1"/>
  <c r="R6084" i="5"/>
  <c r="Q6084" i="5"/>
  <c r="K6084" i="5"/>
  <c r="R6083" i="5"/>
  <c r="S6083" i="5" s="1"/>
  <c r="T6083" i="5" s="1"/>
  <c r="Q6083" i="5"/>
  <c r="K6083" i="5"/>
  <c r="S6082" i="5"/>
  <c r="T6082" i="5" s="1"/>
  <c r="R6082" i="5"/>
  <c r="Q6082" i="5"/>
  <c r="K6082" i="5"/>
  <c r="R6081" i="5"/>
  <c r="S6081" i="5" s="1"/>
  <c r="T6081" i="5" s="1"/>
  <c r="Q6081" i="5"/>
  <c r="K6081" i="5"/>
  <c r="S6080" i="5"/>
  <c r="T6080" i="5" s="1"/>
  <c r="R6080" i="5"/>
  <c r="Q6080" i="5"/>
  <c r="K6080" i="5"/>
  <c r="R6079" i="5"/>
  <c r="S6079" i="5" s="1"/>
  <c r="T6079" i="5" s="1"/>
  <c r="Q6079" i="5"/>
  <c r="K6079" i="5"/>
  <c r="S6078" i="5"/>
  <c r="T6078" i="5" s="1"/>
  <c r="R6078" i="5"/>
  <c r="Q6078" i="5"/>
  <c r="K6078" i="5"/>
  <c r="R6077" i="5"/>
  <c r="S6077" i="5" s="1"/>
  <c r="T6077" i="5" s="1"/>
  <c r="Q6077" i="5"/>
  <c r="K6077" i="5"/>
  <c r="S6076" i="5"/>
  <c r="T6076" i="5" s="1"/>
  <c r="R6076" i="5"/>
  <c r="Q6076" i="5"/>
  <c r="K6076" i="5"/>
  <c r="R6075" i="5"/>
  <c r="S6075" i="5" s="1"/>
  <c r="T6075" i="5" s="1"/>
  <c r="Q6075" i="5"/>
  <c r="K6075" i="5"/>
  <c r="S6074" i="5"/>
  <c r="T6074" i="5" s="1"/>
  <c r="R6074" i="5"/>
  <c r="Q6074" i="5"/>
  <c r="K6074" i="5"/>
  <c r="R6073" i="5"/>
  <c r="S6073" i="5" s="1"/>
  <c r="T6073" i="5" s="1"/>
  <c r="Q6073" i="5"/>
  <c r="K6073" i="5"/>
  <c r="Q6350" i="2"/>
  <c r="R6350" i="2" s="1"/>
  <c r="S6350" i="2" s="1"/>
  <c r="Q6303" i="2"/>
  <c r="R6303" i="2" s="1"/>
  <c r="S6303" i="2" s="1"/>
  <c r="Q6349" i="2"/>
  <c r="R6349" i="2" s="1"/>
  <c r="S6349" i="2" s="1"/>
  <c r="Q6265" i="2"/>
  <c r="R6265" i="2" s="1"/>
  <c r="S6265" i="2" s="1"/>
  <c r="Q6264" i="2"/>
  <c r="R6264" i="2" s="1"/>
  <c r="S6264" i="2" s="1"/>
  <c r="Q6609" i="2"/>
  <c r="R6609" i="2" s="1"/>
  <c r="S6609" i="2" s="1"/>
  <c r="Q6173" i="2"/>
  <c r="R6173" i="2" s="1"/>
  <c r="S6173" i="2" s="1"/>
  <c r="Q6195" i="2"/>
  <c r="R6195" i="2" s="1"/>
  <c r="S6195" i="2" s="1"/>
  <c r="Q6196" i="2"/>
  <c r="R6196" i="2" s="1"/>
  <c r="S6196" i="2" s="1"/>
  <c r="Q6427" i="2"/>
  <c r="R6427" i="2" s="1"/>
  <c r="S6427" i="2" s="1"/>
  <c r="Q6428" i="2"/>
  <c r="R6428" i="2" s="1"/>
  <c r="S6428" i="2" s="1"/>
  <c r="Q6556" i="2"/>
  <c r="R6556" i="2" s="1"/>
  <c r="S6556" i="2" s="1"/>
  <c r="Q6557" i="2"/>
  <c r="R6557" i="2" s="1"/>
  <c r="S6557" i="2" s="1"/>
  <c r="Q6183" i="2"/>
  <c r="R6183" i="2" s="1"/>
  <c r="S6183" i="2" s="1"/>
  <c r="Q6548" i="2"/>
  <c r="R6548" i="2" s="1"/>
  <c r="S6548" i="2" s="1"/>
  <c r="Q6164" i="2"/>
  <c r="R6164" i="2" s="1"/>
  <c r="S6164" i="2" s="1"/>
  <c r="Q6562" i="2"/>
  <c r="R6562" i="2" s="1"/>
  <c r="S6562" i="2" s="1"/>
  <c r="Q6426" i="2"/>
  <c r="R6426" i="2" s="1"/>
  <c r="S6426" i="2" s="1"/>
  <c r="Q6178" i="2"/>
  <c r="R6178" i="2" s="1"/>
  <c r="S6178" i="2" s="1"/>
  <c r="Q6182" i="2"/>
  <c r="R6182" i="2" s="1"/>
  <c r="S6182" i="2" s="1"/>
  <c r="Q6200" i="2"/>
  <c r="R6200" i="2" s="1"/>
  <c r="S6200" i="2" s="1"/>
  <c r="Q6251" i="2"/>
  <c r="R6251" i="2" s="1"/>
  <c r="S6251" i="2" s="1"/>
  <c r="Q6179" i="2"/>
  <c r="R6179" i="2" s="1"/>
  <c r="S6179" i="2" s="1"/>
  <c r="Q6252" i="2"/>
  <c r="R6252" i="2" s="1"/>
  <c r="S6252" i="2" s="1"/>
  <c r="Q6253" i="2"/>
  <c r="R6253" i="2" s="1"/>
  <c r="S6253" i="2" s="1"/>
  <c r="Q6425" i="2"/>
  <c r="R6425" i="2" s="1"/>
  <c r="S6425" i="2" s="1"/>
  <c r="Q6180" i="2"/>
  <c r="R6180" i="2" s="1"/>
  <c r="S6180" i="2" s="1"/>
  <c r="Q6181" i="2"/>
  <c r="R6181" i="2" s="1"/>
  <c r="S6181" i="2" s="1"/>
  <c r="Q6484" i="2"/>
  <c r="R6484" i="2" s="1"/>
  <c r="S6484" i="2" s="1"/>
  <c r="Q6481" i="2"/>
  <c r="R6481" i="2" s="1"/>
  <c r="S6481" i="2" s="1"/>
  <c r="Q6321" i="2"/>
  <c r="R6321" i="2" s="1"/>
  <c r="S6321" i="2" s="1"/>
  <c r="Q6322" i="2"/>
  <c r="R6322" i="2" s="1"/>
  <c r="S6322" i="2" s="1"/>
  <c r="Q6330" i="2"/>
  <c r="R6330" i="2" s="1"/>
  <c r="S6330" i="2" s="1"/>
  <c r="Q6332" i="2"/>
  <c r="R6332" i="2" s="1"/>
  <c r="S6332" i="2" s="1"/>
  <c r="Q6333" i="2"/>
  <c r="R6333" i="2" s="1"/>
  <c r="S6333" i="2" s="1"/>
  <c r="Q6331" i="2"/>
  <c r="R6331" i="2" s="1"/>
  <c r="S6331" i="2" s="1"/>
  <c r="Q6148" i="2"/>
  <c r="R6148" i="2" s="1"/>
  <c r="S6148" i="2" s="1"/>
  <c r="Q6149" i="2"/>
  <c r="R6149" i="2" s="1"/>
  <c r="S6149" i="2" s="1"/>
  <c r="Q6188" i="2"/>
  <c r="R6188" i="2" s="1"/>
  <c r="S6188" i="2" s="1"/>
  <c r="Q6573" i="2"/>
  <c r="R6573" i="2" s="1"/>
  <c r="S6573" i="2" s="1"/>
  <c r="Q6574" i="2"/>
  <c r="R6574" i="2" s="1"/>
  <c r="S6574" i="2" s="1"/>
  <c r="Q6087" i="2"/>
  <c r="R6087" i="2" s="1"/>
  <c r="S6087" i="2" s="1"/>
  <c r="Q6482" i="2"/>
  <c r="R6482" i="2" s="1"/>
  <c r="S6482" i="2" s="1"/>
  <c r="Q6156" i="2"/>
  <c r="R6156" i="2" s="1"/>
  <c r="S6156" i="2" s="1"/>
  <c r="Q6474" i="2"/>
  <c r="R6474" i="2" s="1"/>
  <c r="S6474" i="2" s="1"/>
  <c r="Q6475" i="2"/>
  <c r="R6475" i="2" s="1"/>
  <c r="S6475" i="2" s="1"/>
  <c r="Q6476" i="2"/>
  <c r="R6476" i="2" s="1"/>
  <c r="S6476" i="2" s="1"/>
  <c r="Q6088" i="2"/>
  <c r="R6088" i="2" s="1"/>
  <c r="S6088" i="2" s="1"/>
  <c r="Q6145" i="2"/>
  <c r="R6145" i="2" s="1"/>
  <c r="S6145" i="2" s="1"/>
  <c r="Q6150" i="2"/>
  <c r="R6150" i="2" s="1"/>
  <c r="S6150" i="2" s="1"/>
  <c r="Q6151" i="2"/>
  <c r="R6151" i="2" s="1"/>
  <c r="S6151" i="2" s="1"/>
  <c r="Q6152" i="2"/>
  <c r="R6152" i="2" s="1"/>
  <c r="S6152" i="2" s="1"/>
  <c r="Q6391" i="2"/>
  <c r="R6391" i="2" s="1"/>
  <c r="S6391" i="2" s="1"/>
  <c r="Q6157" i="2"/>
  <c r="R6157" i="2" s="1"/>
  <c r="S6157" i="2" s="1"/>
  <c r="Q6158" i="2"/>
  <c r="R6158" i="2" s="1"/>
  <c r="S6158" i="2" s="1"/>
  <c r="Q6483" i="2"/>
  <c r="R6483" i="2" s="1"/>
  <c r="S6483" i="2" s="1"/>
  <c r="Q6479" i="2"/>
  <c r="R6479" i="2" s="1"/>
  <c r="S6479" i="2" s="1"/>
  <c r="Q6480" i="2"/>
  <c r="R6480" i="2" s="1"/>
  <c r="S6480" i="2" s="1"/>
  <c r="Q6234" i="2"/>
  <c r="R6234" i="2" s="1"/>
  <c r="S6234" i="2" s="1"/>
  <c r="Q6235" i="2"/>
  <c r="R6235" i="2" s="1"/>
  <c r="S6235" i="2" s="1"/>
  <c r="Q6236" i="2"/>
  <c r="R6236" i="2" s="1"/>
  <c r="S6236" i="2" s="1"/>
  <c r="Q6485" i="2"/>
  <c r="R6485" i="2" s="1"/>
  <c r="S6485" i="2" s="1"/>
  <c r="Q6139" i="2"/>
  <c r="R6139" i="2" s="1"/>
  <c r="S6139" i="2" s="1"/>
  <c r="Q6521" i="2"/>
  <c r="R6521" i="2" s="1"/>
  <c r="S6521" i="2" s="1"/>
  <c r="Q6159" i="2"/>
  <c r="R6159" i="2" s="1"/>
  <c r="S6159" i="2" s="1"/>
  <c r="Q6166" i="2"/>
  <c r="R6166" i="2" s="1"/>
  <c r="S6166" i="2" s="1"/>
  <c r="Q6389" i="2"/>
  <c r="R6389" i="2" s="1"/>
  <c r="S6389" i="2" s="1"/>
  <c r="Q6390" i="2"/>
  <c r="R6390" i="2" s="1"/>
  <c r="S6390" i="2" s="1"/>
  <c r="Q6462" i="2"/>
  <c r="R6462" i="2" s="1"/>
  <c r="S6462" i="2" s="1"/>
  <c r="Q6441" i="2"/>
  <c r="R6441" i="2" s="1"/>
  <c r="S6441" i="2" s="1"/>
  <c r="Q6442" i="2"/>
  <c r="R6442" i="2" s="1"/>
  <c r="S6442" i="2" s="1"/>
  <c r="Q6140" i="2"/>
  <c r="R6140" i="2" s="1"/>
  <c r="S6140" i="2" s="1"/>
  <c r="Q6174" i="2"/>
  <c r="R6174" i="2" s="1"/>
  <c r="S6174" i="2" s="1"/>
  <c r="Q6160" i="2"/>
  <c r="R6160" i="2" s="1"/>
  <c r="S6160" i="2" s="1"/>
  <c r="Q6147" i="2"/>
  <c r="R6147" i="2" s="1"/>
  <c r="S6147" i="2" s="1"/>
  <c r="Q6241" i="2"/>
  <c r="R6241" i="2" s="1"/>
  <c r="S6241" i="2" s="1"/>
  <c r="Q6242" i="2"/>
  <c r="R6242" i="2" s="1"/>
  <c r="S6242" i="2" s="1"/>
  <c r="Q6461" i="2"/>
  <c r="R6461" i="2" s="1"/>
  <c r="S6461" i="2" s="1"/>
  <c r="Q6161" i="2"/>
  <c r="R6161" i="2" s="1"/>
  <c r="S6161" i="2" s="1"/>
  <c r="Q6175" i="2"/>
  <c r="R6175" i="2" s="1"/>
  <c r="S6175" i="2" s="1"/>
  <c r="Q6575" i="2"/>
  <c r="R6575" i="2" s="1"/>
  <c r="S6575" i="2" s="1"/>
  <c r="Q6243" i="2"/>
  <c r="R6243" i="2" s="1"/>
  <c r="S6243" i="2" s="1"/>
  <c r="Q6431" i="2"/>
  <c r="R6431" i="2" s="1"/>
  <c r="S6431" i="2" s="1"/>
  <c r="Q6432" i="2"/>
  <c r="R6432" i="2" s="1"/>
  <c r="S6432" i="2" s="1"/>
  <c r="Q6478" i="2"/>
  <c r="R6478" i="2" s="1"/>
  <c r="S6478" i="2" s="1"/>
  <c r="Q6244" i="2"/>
  <c r="R6244" i="2" s="1"/>
  <c r="S6244" i="2" s="1"/>
  <c r="Q6146" i="2"/>
  <c r="R6146" i="2" s="1"/>
  <c r="S6146" i="2" s="1"/>
  <c r="Q6245" i="2"/>
  <c r="R6245" i="2" s="1"/>
  <c r="S6245" i="2" s="1"/>
  <c r="Q6599" i="2"/>
  <c r="R6599" i="2" s="1"/>
  <c r="S6599" i="2" s="1"/>
  <c r="Q6519" i="2"/>
  <c r="R6519" i="2" s="1"/>
  <c r="S6519" i="2" s="1"/>
  <c r="Q6246" i="2"/>
  <c r="R6246" i="2" s="1"/>
  <c r="S6246" i="2" s="1"/>
  <c r="Q6247" i="2"/>
  <c r="R6247" i="2" s="1"/>
  <c r="S6247" i="2" s="1"/>
  <c r="Q6600" i="2"/>
  <c r="R6600" i="2" s="1"/>
  <c r="S6600" i="2" s="1"/>
  <c r="Q6184" i="2"/>
  <c r="R6184" i="2" s="1"/>
  <c r="S6184" i="2" s="1"/>
  <c r="Q6249" i="2"/>
  <c r="R6249" i="2" s="1"/>
  <c r="S6249" i="2" s="1"/>
  <c r="Q6601" i="2"/>
  <c r="R6601" i="2" s="1"/>
  <c r="S6601" i="2" s="1"/>
  <c r="Q6248" i="2"/>
  <c r="R6248" i="2" s="1"/>
  <c r="S6248" i="2" s="1"/>
  <c r="Q6154" i="2"/>
  <c r="R6154" i="2" s="1"/>
  <c r="S6154" i="2" s="1"/>
  <c r="Q6256" i="2"/>
  <c r="R6256" i="2" s="1"/>
  <c r="S6256" i="2" s="1"/>
  <c r="Q6167" i="2"/>
  <c r="R6167" i="2" s="1"/>
  <c r="S6167" i="2" s="1"/>
  <c r="Q6176" i="2"/>
  <c r="R6176" i="2" s="1"/>
  <c r="S6176" i="2" s="1"/>
  <c r="Q6444" i="2"/>
  <c r="R6444" i="2" s="1"/>
  <c r="S6444" i="2" s="1"/>
  <c r="Q6560" i="2"/>
  <c r="R6560" i="2" s="1"/>
  <c r="S6560" i="2" s="1"/>
  <c r="Q6561" i="2"/>
  <c r="R6561" i="2" s="1"/>
  <c r="S6561" i="2" s="1"/>
  <c r="Q6448" i="2"/>
  <c r="R6448" i="2" s="1"/>
  <c r="S6448" i="2" s="1"/>
  <c r="Q6518" i="2"/>
  <c r="R6518" i="2" s="1"/>
  <c r="S6518" i="2" s="1"/>
  <c r="Q6549" i="2"/>
  <c r="R6549" i="2" s="1"/>
  <c r="S6549" i="2" s="1"/>
  <c r="Q6255" i="2"/>
  <c r="R6255" i="2" s="1"/>
  <c r="S6255" i="2" s="1"/>
  <c r="Q6201" i="2"/>
  <c r="R6201" i="2" s="1"/>
  <c r="S6201" i="2" s="1"/>
  <c r="Q6202" i="2"/>
  <c r="R6202" i="2" s="1"/>
  <c r="S6202" i="2" s="1"/>
  <c r="Q6153" i="2"/>
  <c r="R6153" i="2" s="1"/>
  <c r="S6153" i="2" s="1"/>
  <c r="Q6155" i="2"/>
  <c r="R6155" i="2" s="1"/>
  <c r="S6155" i="2" s="1"/>
  <c r="Q6563" i="2"/>
  <c r="R6563" i="2" s="1"/>
  <c r="S6563" i="2" s="1"/>
  <c r="Q6449" i="2"/>
  <c r="R6449" i="2" s="1"/>
  <c r="S6449" i="2" s="1"/>
  <c r="Q6186" i="2"/>
  <c r="R6186" i="2" s="1"/>
  <c r="S6186" i="2" s="1"/>
  <c r="Q6496" i="2"/>
  <c r="R6496" i="2" s="1"/>
  <c r="S6496" i="2" s="1"/>
  <c r="Q6199" i="2"/>
  <c r="R6199" i="2" s="1"/>
  <c r="S6199" i="2" s="1"/>
  <c r="Q6477" i="2"/>
  <c r="R6477" i="2" s="1"/>
  <c r="S6477" i="2" s="1"/>
  <c r="Q6254" i="2"/>
  <c r="R6254" i="2" s="1"/>
  <c r="S6254" i="2" s="1"/>
  <c r="Q6185" i="2"/>
  <c r="R6185" i="2" s="1"/>
  <c r="S6185" i="2" s="1"/>
  <c r="Q6177" i="2"/>
  <c r="R6177" i="2" s="1"/>
  <c r="S6177" i="2" s="1"/>
  <c r="Q6237" i="2"/>
  <c r="R6237" i="2" s="1"/>
  <c r="S6237" i="2" s="1"/>
  <c r="Q6168" i="2"/>
  <c r="R6168" i="2" s="1"/>
  <c r="S6168" i="2" s="1"/>
  <c r="Q6434" i="2"/>
  <c r="R6434" i="2" s="1"/>
  <c r="S6434" i="2" s="1"/>
  <c r="Q6435" i="2"/>
  <c r="R6435" i="2" s="1"/>
  <c r="S6435" i="2" s="1"/>
  <c r="Q6098" i="2"/>
  <c r="R6098" i="2" s="1"/>
  <c r="S6098" i="2" s="1"/>
  <c r="Q6411" i="2"/>
  <c r="R6411" i="2" s="1"/>
  <c r="S6411" i="2" s="1"/>
  <c r="Q6412" i="2"/>
  <c r="R6412" i="2" s="1"/>
  <c r="S6412" i="2" s="1"/>
  <c r="Q6457" i="2"/>
  <c r="R6457" i="2" s="1"/>
  <c r="S6457" i="2" s="1"/>
  <c r="Q6602" i="2"/>
  <c r="R6602" i="2" s="1"/>
  <c r="S6602" i="2" s="1"/>
  <c r="Q6250" i="2"/>
  <c r="R6250" i="2" s="1"/>
  <c r="S6250" i="2" s="1"/>
  <c r="Q6371" i="2"/>
  <c r="R6371" i="2" s="1"/>
  <c r="S6371" i="2" s="1"/>
  <c r="Q6077" i="2"/>
  <c r="R6077" i="2" s="1"/>
  <c r="S6077" i="2" s="1"/>
  <c r="Q6078" i="2"/>
  <c r="R6078" i="2" s="1"/>
  <c r="S6078" i="2" s="1"/>
  <c r="Q6080" i="2"/>
  <c r="R6080" i="2" s="1"/>
  <c r="S6080" i="2" s="1"/>
  <c r="Q6197" i="2"/>
  <c r="R6197" i="2" s="1"/>
  <c r="S6197" i="2" s="1"/>
  <c r="Q6198" i="2"/>
  <c r="R6198" i="2" s="1"/>
  <c r="S6198" i="2" s="1"/>
  <c r="Q6372" i="2"/>
  <c r="R6372" i="2" s="1"/>
  <c r="S6372" i="2" s="1"/>
  <c r="Q6079" i="2"/>
  <c r="R6079" i="2" s="1"/>
  <c r="S6079" i="2" s="1"/>
  <c r="Q6429" i="2"/>
  <c r="R6429" i="2" s="1"/>
  <c r="S6429" i="2" s="1"/>
  <c r="Q6430" i="2"/>
  <c r="R6430" i="2" s="1"/>
  <c r="S6430" i="2" s="1"/>
  <c r="Q6081" i="2"/>
  <c r="R6081" i="2" s="1"/>
  <c r="S6081" i="2" s="1"/>
  <c r="Q6558" i="2"/>
  <c r="R6558" i="2" s="1"/>
  <c r="S6558" i="2" s="1"/>
  <c r="Q6559" i="2"/>
  <c r="R6559" i="2" s="1"/>
  <c r="S6559" i="2" s="1"/>
  <c r="Q6416" i="2"/>
  <c r="R6416" i="2" s="1"/>
  <c r="S6416" i="2" s="1"/>
  <c r="Q6543" i="2"/>
  <c r="R6543" i="2" s="1"/>
  <c r="S6543" i="2" s="1"/>
  <c r="Q6544" i="2"/>
  <c r="R6544" i="2" s="1"/>
  <c r="S6544" i="2" s="1"/>
  <c r="Q6338" i="2"/>
  <c r="R6338" i="2" s="1"/>
  <c r="S6338" i="2" s="1"/>
  <c r="Q6339" i="2"/>
  <c r="R6339" i="2" s="1"/>
  <c r="S6339" i="2" s="1"/>
  <c r="Q6341" i="2"/>
  <c r="R6341" i="2" s="1"/>
  <c r="S6341" i="2" s="1"/>
  <c r="Q6342" i="2"/>
  <c r="R6342" i="2" s="1"/>
  <c r="S6342" i="2" s="1"/>
  <c r="Q6340" i="2"/>
  <c r="R6340" i="2" s="1"/>
  <c r="S6340" i="2" s="1"/>
  <c r="Q6343" i="2"/>
  <c r="R6343" i="2" s="1"/>
  <c r="S6343" i="2" s="1"/>
  <c r="Q6373" i="2"/>
  <c r="R6373" i="2" s="1"/>
  <c r="S6373" i="2" s="1"/>
  <c r="Q6362" i="2"/>
  <c r="R6362" i="2" s="1"/>
  <c r="S6362" i="2" s="1"/>
  <c r="Q6374" i="2"/>
  <c r="R6374" i="2" s="1"/>
  <c r="S6374" i="2" s="1"/>
  <c r="Q6375" i="2"/>
  <c r="R6375" i="2" s="1"/>
  <c r="S6375" i="2" s="1"/>
  <c r="Q6407" i="2"/>
  <c r="R6407" i="2" s="1"/>
  <c r="S6407" i="2" s="1"/>
  <c r="Q6099" i="2"/>
  <c r="R6099" i="2" s="1"/>
  <c r="S6099" i="2" s="1"/>
  <c r="Q6111" i="2"/>
  <c r="R6111" i="2" s="1"/>
  <c r="S6111" i="2" s="1"/>
  <c r="Q6404" i="2"/>
  <c r="R6404" i="2" s="1"/>
  <c r="S6404" i="2" s="1"/>
  <c r="Q6112" i="2"/>
  <c r="R6112" i="2" s="1"/>
  <c r="S6112" i="2" s="1"/>
  <c r="Q6405" i="2"/>
  <c r="R6405" i="2" s="1"/>
  <c r="S6405" i="2" s="1"/>
  <c r="Q6406" i="2"/>
  <c r="R6406" i="2" s="1"/>
  <c r="S6406" i="2" s="1"/>
  <c r="Q6363" i="2"/>
  <c r="R6363" i="2" s="1"/>
  <c r="S6363" i="2" s="1"/>
  <c r="Q6226" i="2"/>
  <c r="R6226" i="2" s="1"/>
  <c r="S6226" i="2" s="1"/>
  <c r="Q6227" i="2"/>
  <c r="R6227" i="2" s="1"/>
  <c r="S6227" i="2" s="1"/>
  <c r="Q6504" i="2"/>
  <c r="R6504" i="2" s="1"/>
  <c r="S6504" i="2" s="1"/>
  <c r="Q6505" i="2"/>
  <c r="R6505" i="2" s="1"/>
  <c r="S6505" i="2" s="1"/>
  <c r="Q6506" i="2"/>
  <c r="R6506" i="2" s="1"/>
  <c r="S6506" i="2" s="1"/>
  <c r="Q6507" i="2"/>
  <c r="R6507" i="2" s="1"/>
  <c r="S6507" i="2" s="1"/>
  <c r="Q6508" i="2"/>
  <c r="R6508" i="2" s="1"/>
  <c r="S6508" i="2" s="1"/>
  <c r="Q6364" i="2"/>
  <c r="R6364" i="2" s="1"/>
  <c r="S6364" i="2" s="1"/>
  <c r="Q6502" i="2"/>
  <c r="R6502" i="2" s="1"/>
  <c r="S6502" i="2" s="1"/>
  <c r="Q6365" i="2"/>
  <c r="R6365" i="2" s="1"/>
  <c r="S6365" i="2" s="1"/>
  <c r="Q6438" i="2"/>
  <c r="R6438" i="2" s="1"/>
  <c r="S6438" i="2" s="1"/>
  <c r="Q6361" i="2"/>
  <c r="R6361" i="2" s="1"/>
  <c r="S6361" i="2" s="1"/>
  <c r="Q6376" i="2"/>
  <c r="R6376" i="2" s="1"/>
  <c r="S6376" i="2" s="1"/>
  <c r="Q6278" i="2"/>
  <c r="R6278" i="2" s="1"/>
  <c r="S6278" i="2" s="1"/>
  <c r="Q6377" i="2"/>
  <c r="R6377" i="2" s="1"/>
  <c r="S6377" i="2" s="1"/>
  <c r="Q6240" i="2"/>
  <c r="R6240" i="2" s="1"/>
  <c r="S6240" i="2" s="1"/>
  <c r="Q6273" i="2"/>
  <c r="R6273" i="2" s="1"/>
  <c r="S6273" i="2" s="1"/>
  <c r="Q6286" i="2"/>
  <c r="R6286" i="2" s="1"/>
  <c r="S6286" i="2" s="1"/>
  <c r="Q6433" i="2"/>
  <c r="R6433" i="2" s="1"/>
  <c r="S6433" i="2" s="1"/>
  <c r="Q6394" i="2"/>
  <c r="R6394" i="2" s="1"/>
  <c r="S6394" i="2" s="1"/>
  <c r="Q6279" i="2"/>
  <c r="R6279" i="2" s="1"/>
  <c r="S6279" i="2" s="1"/>
  <c r="Q6280" i="2"/>
  <c r="R6280" i="2" s="1"/>
  <c r="S6280" i="2" s="1"/>
  <c r="Q6108" i="2"/>
  <c r="R6108" i="2" s="1"/>
  <c r="S6108" i="2" s="1"/>
  <c r="Q6106" i="2"/>
  <c r="R6106" i="2" s="1"/>
  <c r="S6106" i="2" s="1"/>
  <c r="Q6110" i="2"/>
  <c r="R6110" i="2" s="1"/>
  <c r="S6110" i="2" s="1"/>
  <c r="Q6398" i="2"/>
  <c r="R6398" i="2" s="1"/>
  <c r="S6398" i="2" s="1"/>
  <c r="Q6395" i="2"/>
  <c r="R6395" i="2" s="1"/>
  <c r="S6395" i="2" s="1"/>
  <c r="Q6399" i="2"/>
  <c r="R6399" i="2" s="1"/>
  <c r="S6399" i="2" s="1"/>
  <c r="Q6400" i="2"/>
  <c r="R6400" i="2" s="1"/>
  <c r="S6400" i="2" s="1"/>
  <c r="Q6403" i="2"/>
  <c r="R6403" i="2" s="1"/>
  <c r="S6403" i="2" s="1"/>
  <c r="Q6396" i="2"/>
  <c r="R6396" i="2" s="1"/>
  <c r="S6396" i="2" s="1"/>
  <c r="Q6401" i="2"/>
  <c r="R6401" i="2" s="1"/>
  <c r="S6401" i="2" s="1"/>
  <c r="Q6397" i="2"/>
  <c r="R6397" i="2" s="1"/>
  <c r="S6397" i="2" s="1"/>
  <c r="Q6366" i="2"/>
  <c r="R6366" i="2" s="1"/>
  <c r="S6366" i="2" s="1"/>
  <c r="Q6107" i="2"/>
  <c r="R6107" i="2" s="1"/>
  <c r="S6107" i="2" s="1"/>
  <c r="Q6109" i="2"/>
  <c r="R6109" i="2" s="1"/>
  <c r="S6109" i="2" s="1"/>
  <c r="Q6402" i="2"/>
  <c r="R6402" i="2" s="1"/>
  <c r="S6402" i="2" s="1"/>
  <c r="Q6267" i="2"/>
  <c r="R6267" i="2" s="1"/>
  <c r="S6267" i="2" s="1"/>
  <c r="Q6268" i="2"/>
  <c r="R6268" i="2" s="1"/>
  <c r="S6268" i="2" s="1"/>
  <c r="Q6367" i="2"/>
  <c r="R6367" i="2" s="1"/>
  <c r="S6367" i="2" s="1"/>
  <c r="Q6437" i="2"/>
  <c r="R6437" i="2" s="1"/>
  <c r="S6437" i="2" s="1"/>
  <c r="Q6515" i="2"/>
  <c r="R6515" i="2" s="1"/>
  <c r="S6515" i="2" s="1"/>
  <c r="Q6239" i="2"/>
  <c r="R6239" i="2" s="1"/>
  <c r="S6239" i="2" s="1"/>
  <c r="Q6266" i="2"/>
  <c r="R6266" i="2" s="1"/>
  <c r="S6266" i="2" s="1"/>
  <c r="Q6165" i="2"/>
  <c r="R6165" i="2" s="1"/>
  <c r="S6165" i="2" s="1"/>
  <c r="Q6097" i="2"/>
  <c r="R6097" i="2" s="1"/>
  <c r="S6097" i="2" s="1"/>
  <c r="Q6121" i="2"/>
  <c r="R6121" i="2" s="1"/>
  <c r="S6121" i="2" s="1"/>
  <c r="Q6122" i="2"/>
  <c r="R6122" i="2" s="1"/>
  <c r="S6122" i="2" s="1"/>
  <c r="Q6499" i="2"/>
  <c r="R6499" i="2" s="1"/>
  <c r="S6499" i="2" s="1"/>
  <c r="Q6123" i="2"/>
  <c r="R6123" i="2" s="1"/>
  <c r="S6123" i="2" s="1"/>
  <c r="Q6511" i="2"/>
  <c r="R6511" i="2" s="1"/>
  <c r="S6511" i="2" s="1"/>
  <c r="Q6517" i="2"/>
  <c r="R6517" i="2" s="1"/>
  <c r="S6517" i="2" s="1"/>
  <c r="Q6436" i="2"/>
  <c r="R6436" i="2" s="1"/>
  <c r="S6436" i="2" s="1"/>
  <c r="Q6514" i="2"/>
  <c r="R6514" i="2" s="1"/>
  <c r="S6514" i="2" s="1"/>
  <c r="Q6082" i="2"/>
  <c r="R6082" i="2" s="1"/>
  <c r="S6082" i="2" s="1"/>
  <c r="Q6084" i="2"/>
  <c r="R6084" i="2" s="1"/>
  <c r="S6084" i="2" s="1"/>
  <c r="Q6075" i="2"/>
  <c r="R6075" i="2" s="1"/>
  <c r="S6075" i="2" s="1"/>
  <c r="Q6076" i="2"/>
  <c r="R6076" i="2" s="1"/>
  <c r="S6076" i="2" s="1"/>
  <c r="Q6083" i="2"/>
  <c r="R6083" i="2" s="1"/>
  <c r="S6083" i="2" s="1"/>
  <c r="Q6085" i="2"/>
  <c r="R6085" i="2" s="1"/>
  <c r="S6085" i="2" s="1"/>
  <c r="Q6503" i="2"/>
  <c r="R6503" i="2" s="1"/>
  <c r="S6503" i="2" s="1"/>
  <c r="Q6464" i="2"/>
  <c r="R6464" i="2" s="1"/>
  <c r="S6464" i="2" s="1"/>
  <c r="Q6465" i="2"/>
  <c r="R6465" i="2" s="1"/>
  <c r="S6465" i="2" s="1"/>
  <c r="Q6454" i="2"/>
  <c r="R6454" i="2" s="1"/>
  <c r="S6454" i="2" s="1"/>
  <c r="Q6284" i="2"/>
  <c r="R6284" i="2" s="1"/>
  <c r="S6284" i="2" s="1"/>
  <c r="Q6513" i="2"/>
  <c r="R6513" i="2" s="1"/>
  <c r="S6513" i="2" s="1"/>
  <c r="Q6285" i="2"/>
  <c r="R6285" i="2" s="1"/>
  <c r="S6285" i="2" s="1"/>
  <c r="Q6096" i="2"/>
  <c r="R6096" i="2" s="1"/>
  <c r="S6096" i="2" s="1"/>
  <c r="Q6348" i="2"/>
  <c r="R6348" i="2" s="1"/>
  <c r="S6348" i="2" s="1"/>
  <c r="Q6369" i="2"/>
  <c r="R6369" i="2" s="1"/>
  <c r="S6369" i="2" s="1"/>
  <c r="Q6189" i="2"/>
  <c r="R6189" i="2" s="1"/>
  <c r="S6189" i="2" s="1"/>
  <c r="Q6577" i="2"/>
  <c r="R6577" i="2" s="1"/>
  <c r="S6577" i="2" s="1"/>
  <c r="Q6162" i="2"/>
  <c r="R6162" i="2" s="1"/>
  <c r="S6162" i="2" s="1"/>
  <c r="Q6522" i="2"/>
  <c r="R6522" i="2" s="1"/>
  <c r="S6522" i="2" s="1"/>
  <c r="Q6512" i="2"/>
  <c r="R6512" i="2" s="1"/>
  <c r="S6512" i="2" s="1"/>
  <c r="Q6233" i="2"/>
  <c r="R6233" i="2" s="1"/>
  <c r="S6233" i="2" s="1"/>
  <c r="Q6086" i="2"/>
  <c r="R6086" i="2" s="1"/>
  <c r="S6086" i="2" s="1"/>
  <c r="Q6509" i="2"/>
  <c r="R6509" i="2" s="1"/>
  <c r="S6509" i="2" s="1"/>
  <c r="Q6302" i="2"/>
  <c r="R6302" i="2" s="1"/>
  <c r="S6302" i="2" s="1"/>
  <c r="Q6510" i="2"/>
  <c r="R6510" i="2" s="1"/>
  <c r="S6510" i="2" s="1"/>
  <c r="Q6133" i="2"/>
  <c r="R6133" i="2" s="1"/>
  <c r="S6133" i="2" s="1"/>
  <c r="Q6134" i="2"/>
  <c r="R6134" i="2" s="1"/>
  <c r="S6134" i="2" s="1"/>
  <c r="Q6468" i="2"/>
  <c r="R6468" i="2" s="1"/>
  <c r="S6468" i="2" s="1"/>
  <c r="Q6352" i="2"/>
  <c r="R6352" i="2" s="1"/>
  <c r="S6352" i="2" s="1"/>
  <c r="Q6170" i="2"/>
  <c r="R6170" i="2" s="1"/>
  <c r="S6170" i="2" s="1"/>
  <c r="Q6095" i="2"/>
  <c r="R6095" i="2" s="1"/>
  <c r="S6095" i="2" s="1"/>
  <c r="Q6169" i="2"/>
  <c r="R6169" i="2" s="1"/>
  <c r="S6169" i="2" s="1"/>
  <c r="Q6408" i="2"/>
  <c r="R6408" i="2" s="1"/>
  <c r="S6408" i="2" s="1"/>
  <c r="Q6545" i="2"/>
  <c r="R6545" i="2" s="1"/>
  <c r="S6545" i="2" s="1"/>
  <c r="Q6546" i="2"/>
  <c r="R6546" i="2" s="1"/>
  <c r="S6546" i="2" s="1"/>
  <c r="Q6534" i="2"/>
  <c r="R6534" i="2" s="1"/>
  <c r="S6534" i="2" s="1"/>
  <c r="Q6532" i="2"/>
  <c r="R6532" i="2" s="1"/>
  <c r="S6532" i="2" s="1"/>
  <c r="Q6531" i="2"/>
  <c r="R6531" i="2" s="1"/>
  <c r="S6531" i="2" s="1"/>
  <c r="Q6533" i="2"/>
  <c r="R6533" i="2" s="1"/>
  <c r="S6533" i="2" s="1"/>
  <c r="Q6536" i="2"/>
  <c r="R6536" i="2" s="1"/>
  <c r="S6536" i="2" s="1"/>
  <c r="Q6538" i="2"/>
  <c r="R6538" i="2" s="1"/>
  <c r="S6538" i="2" s="1"/>
  <c r="Q6539" i="2"/>
  <c r="R6539" i="2" s="1"/>
  <c r="S6539" i="2" s="1"/>
  <c r="Q6540" i="2"/>
  <c r="R6540" i="2" s="1"/>
  <c r="S6540" i="2" s="1"/>
  <c r="Q6541" i="2"/>
  <c r="R6541" i="2" s="1"/>
  <c r="S6541" i="2" s="1"/>
  <c r="Q6537" i="2"/>
  <c r="R6537" i="2" s="1"/>
  <c r="S6537" i="2" s="1"/>
  <c r="Q6535" i="2"/>
  <c r="R6535" i="2" s="1"/>
  <c r="S6535" i="2" s="1"/>
  <c r="Q6525" i="2"/>
  <c r="R6525" i="2" s="1"/>
  <c r="S6525" i="2" s="1"/>
  <c r="Q6469" i="2"/>
  <c r="R6469" i="2" s="1"/>
  <c r="S6469" i="2" s="1"/>
  <c r="Q6353" i="2"/>
  <c r="R6353" i="2" s="1"/>
  <c r="S6353" i="2" s="1"/>
  <c r="Q6172" i="2"/>
  <c r="R6172" i="2" s="1"/>
  <c r="S6172" i="2" s="1"/>
  <c r="Q6171" i="2"/>
  <c r="R6171" i="2" s="1"/>
  <c r="S6171" i="2" s="1"/>
  <c r="Q6409" i="2"/>
  <c r="R6409" i="2" s="1"/>
  <c r="S6409" i="2" s="1"/>
  <c r="Q6470" i="2"/>
  <c r="R6470" i="2" s="1"/>
  <c r="S6470" i="2" s="1"/>
  <c r="Q6358" i="2"/>
  <c r="R6358" i="2" s="1"/>
  <c r="S6358" i="2" s="1"/>
  <c r="Q6530" i="2"/>
  <c r="R6530" i="2" s="1"/>
  <c r="S6530" i="2" s="1"/>
  <c r="Q6190" i="2"/>
  <c r="R6190" i="2" s="1"/>
  <c r="S6190" i="2" s="1"/>
  <c r="Q6576" i="2"/>
  <c r="R6576" i="2" s="1"/>
  <c r="S6576" i="2" s="1"/>
  <c r="Q6359" i="2"/>
  <c r="R6359" i="2" s="1"/>
  <c r="S6359" i="2" s="1"/>
  <c r="Q6304" i="2"/>
  <c r="R6304" i="2" s="1"/>
  <c r="S6304" i="2" s="1"/>
  <c r="Q6305" i="2"/>
  <c r="R6305" i="2" s="1"/>
  <c r="S6305" i="2" s="1"/>
  <c r="Q6309" i="2"/>
  <c r="R6309" i="2" s="1"/>
  <c r="S6309" i="2" s="1"/>
  <c r="Q6314" i="2"/>
  <c r="R6314" i="2" s="1"/>
  <c r="S6314" i="2" s="1"/>
  <c r="Q6313" i="2"/>
  <c r="R6313" i="2" s="1"/>
  <c r="S6313" i="2" s="1"/>
  <c r="Q6310" i="2"/>
  <c r="R6310" i="2" s="1"/>
  <c r="S6310" i="2" s="1"/>
  <c r="Q6315" i="2"/>
  <c r="R6315" i="2" s="1"/>
  <c r="S6315" i="2" s="1"/>
  <c r="Q6307" i="2"/>
  <c r="R6307" i="2" s="1"/>
  <c r="S6307" i="2" s="1"/>
  <c r="Q6308" i="2"/>
  <c r="R6308" i="2" s="1"/>
  <c r="S6308" i="2" s="1"/>
  <c r="Q6312" i="2"/>
  <c r="R6312" i="2" s="1"/>
  <c r="S6312" i="2" s="1"/>
  <c r="Q6311" i="2"/>
  <c r="R6311" i="2" s="1"/>
  <c r="S6311" i="2" s="1"/>
  <c r="Q6306" i="2"/>
  <c r="R6306" i="2" s="1"/>
  <c r="S6306" i="2" s="1"/>
  <c r="Q6586" i="2"/>
  <c r="R6586" i="2" s="1"/>
  <c r="S6586" i="2" s="1"/>
  <c r="Q6587" i="2"/>
  <c r="R6587" i="2" s="1"/>
  <c r="S6587" i="2" s="1"/>
  <c r="Q6588" i="2"/>
  <c r="R6588" i="2" s="1"/>
  <c r="S6588" i="2" s="1"/>
  <c r="Q6589" i="2"/>
  <c r="R6589" i="2" s="1"/>
  <c r="S6589" i="2" s="1"/>
  <c r="Q6547" i="2"/>
  <c r="R6547" i="2" s="1"/>
  <c r="S6547" i="2" s="1"/>
  <c r="Q6578" i="2"/>
  <c r="R6578" i="2" s="1"/>
  <c r="S6578" i="2" s="1"/>
  <c r="Q6163" i="2"/>
  <c r="R6163" i="2" s="1"/>
  <c r="S6163" i="2" s="1"/>
  <c r="Q6410" i="2"/>
  <c r="R6410" i="2" s="1"/>
  <c r="S6410" i="2" s="1"/>
  <c r="Q6523" i="2"/>
  <c r="R6523" i="2" s="1"/>
  <c r="S6523" i="2" s="1"/>
  <c r="Q6127" i="2"/>
  <c r="R6127" i="2" s="1"/>
  <c r="S6127" i="2" s="1"/>
  <c r="Q6357" i="2"/>
  <c r="R6357" i="2" s="1"/>
  <c r="S6357" i="2" s="1"/>
  <c r="Q6579" i="2"/>
  <c r="R6579" i="2" s="1"/>
  <c r="S6579" i="2" s="1"/>
  <c r="Q6580" i="2"/>
  <c r="R6580" i="2" s="1"/>
  <c r="S6580" i="2" s="1"/>
  <c r="Q6581" i="2"/>
  <c r="R6581" i="2" s="1"/>
  <c r="S6581" i="2" s="1"/>
  <c r="Q6582" i="2"/>
  <c r="R6582" i="2" s="1"/>
  <c r="S6582" i="2" s="1"/>
  <c r="Q6583" i="2"/>
  <c r="R6583" i="2" s="1"/>
  <c r="S6583" i="2" s="1"/>
  <c r="Q6584" i="2"/>
  <c r="R6584" i="2" s="1"/>
  <c r="S6584" i="2" s="1"/>
  <c r="Q6585" i="2"/>
  <c r="R6585" i="2" s="1"/>
  <c r="S6585" i="2" s="1"/>
  <c r="Q6564" i="2"/>
  <c r="R6564" i="2" s="1"/>
  <c r="S6564" i="2" s="1"/>
  <c r="Q6445" i="2"/>
  <c r="R6445" i="2" s="1"/>
  <c r="S6445" i="2" s="1"/>
  <c r="Q6119" i="2"/>
  <c r="R6119" i="2" s="1"/>
  <c r="S6119" i="2" s="1"/>
  <c r="Q6370" i="2"/>
  <c r="R6370" i="2" s="1"/>
  <c r="S6370" i="2" s="1"/>
  <c r="Q6113" i="2"/>
  <c r="R6113" i="2" s="1"/>
  <c r="S6113" i="2" s="1"/>
  <c r="Q6323" i="2"/>
  <c r="R6323" i="2" s="1"/>
  <c r="S6323" i="2" s="1"/>
  <c r="Q6324" i="2"/>
  <c r="R6324" i="2" s="1"/>
  <c r="S6324" i="2" s="1"/>
  <c r="Q6258" i="2"/>
  <c r="R6258" i="2" s="1"/>
  <c r="S6258" i="2" s="1"/>
  <c r="Q6208" i="2"/>
  <c r="R6208" i="2" s="1"/>
  <c r="S6208" i="2" s="1"/>
  <c r="Q6259" i="2"/>
  <c r="R6259" i="2" s="1"/>
  <c r="S6259" i="2" s="1"/>
  <c r="Q6260" i="2"/>
  <c r="R6260" i="2" s="1"/>
  <c r="S6260" i="2" s="1"/>
  <c r="Q6450" i="2"/>
  <c r="R6450" i="2" s="1"/>
  <c r="S6450" i="2" s="1"/>
  <c r="Q6380" i="2"/>
  <c r="R6380" i="2" s="1"/>
  <c r="S6380" i="2" s="1"/>
  <c r="Q6381" i="2"/>
  <c r="R6381" i="2" s="1"/>
  <c r="S6381" i="2" s="1"/>
  <c r="Q6191" i="2"/>
  <c r="R6191" i="2" s="1"/>
  <c r="S6191" i="2" s="1"/>
  <c r="Q6325" i="2"/>
  <c r="R6325" i="2" s="1"/>
  <c r="S6325" i="2" s="1"/>
  <c r="Q6486" i="2"/>
  <c r="R6486" i="2" s="1"/>
  <c r="S6486" i="2" s="1"/>
  <c r="Q6487" i="2"/>
  <c r="R6487" i="2" s="1"/>
  <c r="S6487" i="2" s="1"/>
  <c r="Q6210" i="2"/>
  <c r="R6210" i="2" s="1"/>
  <c r="S6210" i="2" s="1"/>
  <c r="Q6211" i="2"/>
  <c r="R6211" i="2" s="1"/>
  <c r="S6211" i="2" s="1"/>
  <c r="Q6212" i="2"/>
  <c r="R6212" i="2" s="1"/>
  <c r="S6212" i="2" s="1"/>
  <c r="Q6344" i="2"/>
  <c r="R6344" i="2" s="1"/>
  <c r="S6344" i="2" s="1"/>
  <c r="Q6326" i="2"/>
  <c r="R6326" i="2" s="1"/>
  <c r="S6326" i="2" s="1"/>
  <c r="Q6451" i="2"/>
  <c r="R6451" i="2" s="1"/>
  <c r="S6451" i="2" s="1"/>
  <c r="Q6382" i="2"/>
  <c r="R6382" i="2" s="1"/>
  <c r="S6382" i="2" s="1"/>
  <c r="Q6356" i="2"/>
  <c r="R6356" i="2" s="1"/>
  <c r="S6356" i="2" s="1"/>
  <c r="Q6317" i="2"/>
  <c r="R6317" i="2" s="1"/>
  <c r="S6317" i="2" s="1"/>
  <c r="Q6261" i="2"/>
  <c r="R6261" i="2" s="1"/>
  <c r="S6261" i="2" s="1"/>
  <c r="Q6209" i="2"/>
  <c r="R6209" i="2" s="1"/>
  <c r="S6209" i="2" s="1"/>
  <c r="Q6187" i="2"/>
  <c r="R6187" i="2" s="1"/>
  <c r="S6187" i="2" s="1"/>
  <c r="Q6141" i="2"/>
  <c r="R6141" i="2" s="1"/>
  <c r="S6141" i="2" s="1"/>
  <c r="Q6565" i="2"/>
  <c r="R6565" i="2" s="1"/>
  <c r="S6565" i="2" s="1"/>
  <c r="Q6526" i="2"/>
  <c r="R6526" i="2" s="1"/>
  <c r="S6526" i="2" s="1"/>
  <c r="Q6606" i="2"/>
  <c r="R6606" i="2" s="1"/>
  <c r="S6606" i="2" s="1"/>
  <c r="Q6471" i="2"/>
  <c r="R6471" i="2" s="1"/>
  <c r="S6471" i="2" s="1"/>
  <c r="Q6383" i="2"/>
  <c r="R6383" i="2" s="1"/>
  <c r="S6383" i="2" s="1"/>
  <c r="Q6384" i="2"/>
  <c r="R6384" i="2" s="1"/>
  <c r="S6384" i="2" s="1"/>
  <c r="Q6334" i="2"/>
  <c r="R6334" i="2" s="1"/>
  <c r="S6334" i="2" s="1"/>
  <c r="Q6318" i="2"/>
  <c r="R6318" i="2" s="1"/>
  <c r="S6318" i="2" s="1"/>
  <c r="Q6319" i="2"/>
  <c r="R6319" i="2" s="1"/>
  <c r="S6319" i="2" s="1"/>
  <c r="Q6142" i="2"/>
  <c r="R6142" i="2" s="1"/>
  <c r="S6142" i="2" s="1"/>
  <c r="Q6527" i="2"/>
  <c r="R6527" i="2" s="1"/>
  <c r="S6527" i="2" s="1"/>
  <c r="Q6456" i="2"/>
  <c r="R6456" i="2" s="1"/>
  <c r="S6456" i="2" s="1"/>
  <c r="Q6452" i="2"/>
  <c r="R6452" i="2" s="1"/>
  <c r="S6452" i="2" s="1"/>
  <c r="Q6385" i="2"/>
  <c r="R6385" i="2" s="1"/>
  <c r="S6385" i="2" s="1"/>
  <c r="Q6566" i="2"/>
  <c r="R6566" i="2" s="1"/>
  <c r="S6566" i="2" s="1"/>
  <c r="Q6567" i="2"/>
  <c r="R6567" i="2" s="1"/>
  <c r="S6567" i="2" s="1"/>
  <c r="Q6528" i="2"/>
  <c r="R6528" i="2" s="1"/>
  <c r="S6528" i="2" s="1"/>
  <c r="Q6443" i="2"/>
  <c r="R6443" i="2" s="1"/>
  <c r="S6443" i="2" s="1"/>
  <c r="Q6607" i="2"/>
  <c r="R6607" i="2" s="1"/>
  <c r="S6607" i="2" s="1"/>
  <c r="Q6608" i="2"/>
  <c r="R6608" i="2" s="1"/>
  <c r="S6608" i="2" s="1"/>
  <c r="Q6192" i="2"/>
  <c r="R6192" i="2" s="1"/>
  <c r="S6192" i="2" s="1"/>
  <c r="Q6114" i="2"/>
  <c r="R6114" i="2" s="1"/>
  <c r="S6114" i="2" s="1"/>
  <c r="Q6327" i="2"/>
  <c r="R6327" i="2" s="1"/>
  <c r="S6327" i="2" s="1"/>
  <c r="Q6524" i="2"/>
  <c r="R6524" i="2" s="1"/>
  <c r="S6524" i="2" s="1"/>
  <c r="Q6073" i="2"/>
  <c r="R6073" i="2" s="1"/>
  <c r="S6073" i="2" s="1"/>
  <c r="Q6074" i="2"/>
  <c r="R6074" i="2" s="1"/>
  <c r="S6074" i="2" s="1"/>
  <c r="Q6446" i="2"/>
  <c r="R6446" i="2" s="1"/>
  <c r="S6446" i="2" s="1"/>
  <c r="Q6447" i="2"/>
  <c r="R6447" i="2" s="1"/>
  <c r="S6447" i="2" s="1"/>
  <c r="Q6572" i="2"/>
  <c r="R6572" i="2" s="1"/>
  <c r="S6572" i="2" s="1"/>
  <c r="Q6379" i="2"/>
  <c r="R6379" i="2" s="1"/>
  <c r="S6379" i="2" s="1"/>
  <c r="Q6604" i="2"/>
  <c r="R6604" i="2" s="1"/>
  <c r="S6604" i="2" s="1"/>
  <c r="Q6605" i="2"/>
  <c r="R6605" i="2" s="1"/>
  <c r="S6605" i="2" s="1"/>
  <c r="Q6570" i="2"/>
  <c r="R6570" i="2" s="1"/>
  <c r="S6570" i="2" s="1"/>
  <c r="Q6571" i="2"/>
  <c r="R6571" i="2" s="1"/>
  <c r="S6571" i="2" s="1"/>
  <c r="Q6413" i="2"/>
  <c r="R6413" i="2" s="1"/>
  <c r="S6413" i="2" s="1"/>
  <c r="Q6414" i="2"/>
  <c r="R6414" i="2" s="1"/>
  <c r="S6414" i="2" s="1"/>
  <c r="Q6351" i="2"/>
  <c r="R6351" i="2" s="1"/>
  <c r="S6351" i="2" s="1"/>
  <c r="Q6472" i="2"/>
  <c r="R6472" i="2" s="1"/>
  <c r="S6472" i="2" s="1"/>
  <c r="Q6355" i="2"/>
  <c r="R6355" i="2" s="1"/>
  <c r="S6355" i="2" s="1"/>
  <c r="Q6354" i="2"/>
  <c r="R6354" i="2" s="1"/>
  <c r="S6354" i="2" s="1"/>
  <c r="Q6498" i="2"/>
  <c r="R6498" i="2" s="1"/>
  <c r="S6498" i="2" s="1"/>
  <c r="Q6228" i="2"/>
  <c r="R6228" i="2" s="1"/>
  <c r="S6228" i="2" s="1"/>
  <c r="Q6281" i="2"/>
  <c r="R6281" i="2" s="1"/>
  <c r="S6281" i="2" s="1"/>
  <c r="Q6368" i="2"/>
  <c r="R6368" i="2" s="1"/>
  <c r="S6368" i="2" s="1"/>
  <c r="Q6135" i="2"/>
  <c r="R6135" i="2" s="1"/>
  <c r="S6135" i="2" s="1"/>
  <c r="Q6590" i="2"/>
  <c r="R6590" i="2" s="1"/>
  <c r="S6590" i="2" s="1"/>
  <c r="Q6591" i="2"/>
  <c r="R6591" i="2" s="1"/>
  <c r="S6591" i="2" s="1"/>
  <c r="Q6592" i="2"/>
  <c r="R6592" i="2" s="1"/>
  <c r="S6592" i="2" s="1"/>
  <c r="Q6516" i="2"/>
  <c r="R6516" i="2" s="1"/>
  <c r="S6516" i="2" s="1"/>
  <c r="Q6439" i="2"/>
  <c r="R6439" i="2" s="1"/>
  <c r="S6439" i="2" s="1"/>
  <c r="Q6593" i="2"/>
  <c r="R6593" i="2" s="1"/>
  <c r="S6593" i="2" s="1"/>
  <c r="Q6463" i="2"/>
  <c r="R6463" i="2" s="1"/>
  <c r="S6463" i="2" s="1"/>
  <c r="Q6378" i="2"/>
  <c r="R6378" i="2" s="1"/>
  <c r="S6378" i="2" s="1"/>
  <c r="Q6328" i="2"/>
  <c r="R6328" i="2" s="1"/>
  <c r="S6328" i="2" s="1"/>
  <c r="Q6329" i="2"/>
  <c r="R6329" i="2" s="1"/>
  <c r="S6329" i="2" s="1"/>
  <c r="Q6488" i="2"/>
  <c r="R6488" i="2" s="1"/>
  <c r="S6488" i="2" s="1"/>
  <c r="Q6360" i="2"/>
  <c r="R6360" i="2" s="1"/>
  <c r="S6360" i="2" s="1"/>
  <c r="Q6497" i="2"/>
  <c r="R6497" i="2" s="1"/>
  <c r="S6497" i="2" s="1"/>
  <c r="Q6473" i="2"/>
  <c r="R6473" i="2" s="1"/>
  <c r="S6473" i="2" s="1"/>
  <c r="Q6489" i="2"/>
  <c r="R6489" i="2" s="1"/>
  <c r="S6489" i="2" s="1"/>
  <c r="Q6467" i="2"/>
  <c r="R6467" i="2" s="1"/>
  <c r="S6467" i="2" s="1"/>
  <c r="Q6387" i="2"/>
  <c r="R6387" i="2" s="1"/>
  <c r="S6387" i="2" s="1"/>
  <c r="Q6272" i="2"/>
  <c r="R6272" i="2" s="1"/>
  <c r="S6272" i="2" s="1"/>
  <c r="Q6388" i="2"/>
  <c r="R6388" i="2" s="1"/>
  <c r="S6388" i="2" s="1"/>
  <c r="Q6491" i="2"/>
  <c r="R6491" i="2" s="1"/>
  <c r="S6491" i="2" s="1"/>
  <c r="Q6386" i="2"/>
  <c r="R6386" i="2" s="1"/>
  <c r="S6386" i="2" s="1"/>
  <c r="Q6269" i="2"/>
  <c r="R6269" i="2" s="1"/>
  <c r="S6269" i="2" s="1"/>
  <c r="Q6393" i="2"/>
  <c r="R6393" i="2" s="1"/>
  <c r="S6393" i="2" s="1"/>
  <c r="Q6569" i="2"/>
  <c r="R6569" i="2" s="1"/>
  <c r="S6569" i="2" s="1"/>
  <c r="Q6458" i="2"/>
  <c r="R6458" i="2" s="1"/>
  <c r="S6458" i="2" s="1"/>
  <c r="Q6115" i="2"/>
  <c r="R6115" i="2" s="1"/>
  <c r="S6115" i="2" s="1"/>
  <c r="Q6494" i="2"/>
  <c r="R6494" i="2" s="1"/>
  <c r="S6494" i="2" s="1"/>
  <c r="Q6492" i="2"/>
  <c r="R6492" i="2" s="1"/>
  <c r="S6492" i="2" s="1"/>
  <c r="Q6270" i="2"/>
  <c r="R6270" i="2" s="1"/>
  <c r="S6270" i="2" s="1"/>
  <c r="Q6493" i="2"/>
  <c r="R6493" i="2" s="1"/>
  <c r="S6493" i="2" s="1"/>
  <c r="Q6271" i="2"/>
  <c r="R6271" i="2" s="1"/>
  <c r="S6271" i="2" s="1"/>
  <c r="Q6287" i="2"/>
  <c r="R6287" i="2" s="1"/>
  <c r="S6287" i="2" s="1"/>
  <c r="Q6289" i="2"/>
  <c r="R6289" i="2" s="1"/>
  <c r="S6289" i="2" s="1"/>
  <c r="Q6295" i="2"/>
  <c r="R6295" i="2" s="1"/>
  <c r="S6295" i="2" s="1"/>
  <c r="Q6298" i="2"/>
  <c r="R6298" i="2" s="1"/>
  <c r="S6298" i="2" s="1"/>
  <c r="Q6194" i="2"/>
  <c r="R6194" i="2" s="1"/>
  <c r="S6194" i="2" s="1"/>
  <c r="Q6120" i="2"/>
  <c r="R6120" i="2" s="1"/>
  <c r="S6120" i="2" s="1"/>
  <c r="Q6459" i="2"/>
  <c r="R6459" i="2" s="1"/>
  <c r="S6459" i="2" s="1"/>
  <c r="Q6440" i="2"/>
  <c r="R6440" i="2" s="1"/>
  <c r="S6440" i="2" s="1"/>
  <c r="Q6136" i="2"/>
  <c r="R6136" i="2" s="1"/>
  <c r="S6136" i="2" s="1"/>
  <c r="Q6137" i="2"/>
  <c r="R6137" i="2" s="1"/>
  <c r="S6137" i="2" s="1"/>
  <c r="Q6138" i="2"/>
  <c r="R6138" i="2" s="1"/>
  <c r="S6138" i="2" s="1"/>
  <c r="Q6300" i="2"/>
  <c r="R6300" i="2" s="1"/>
  <c r="S6300" i="2" s="1"/>
  <c r="Q6301" i="2"/>
  <c r="R6301" i="2" s="1"/>
  <c r="S6301" i="2" s="1"/>
  <c r="Q6229" i="2"/>
  <c r="R6229" i="2" s="1"/>
  <c r="S6229" i="2" s="1"/>
  <c r="Q6594" i="2"/>
  <c r="R6594" i="2" s="1"/>
  <c r="S6594" i="2" s="1"/>
  <c r="Q6466" i="2"/>
  <c r="R6466" i="2" s="1"/>
  <c r="S6466" i="2" s="1"/>
  <c r="Q6595" i="2"/>
  <c r="R6595" i="2" s="1"/>
  <c r="S6595" i="2" s="1"/>
  <c r="Q6596" i="2"/>
  <c r="R6596" i="2" s="1"/>
  <c r="S6596" i="2" s="1"/>
  <c r="Q6131" i="2"/>
  <c r="R6131" i="2" s="1"/>
  <c r="S6131" i="2" s="1"/>
  <c r="Q6130" i="2"/>
  <c r="R6130" i="2" s="1"/>
  <c r="S6130" i="2" s="1"/>
  <c r="Q6129" i="2"/>
  <c r="R6129" i="2" s="1"/>
  <c r="S6129" i="2" s="1"/>
  <c r="Q6263" i="2"/>
  <c r="R6263" i="2" s="1"/>
  <c r="S6263" i="2" s="1"/>
  <c r="Q6116" i="2"/>
  <c r="R6116" i="2" s="1"/>
  <c r="S6116" i="2" s="1"/>
  <c r="Q6597" i="2"/>
  <c r="R6597" i="2" s="1"/>
  <c r="S6597" i="2" s="1"/>
  <c r="Q6598" i="2"/>
  <c r="R6598" i="2" s="1"/>
  <c r="S6598" i="2" s="1"/>
  <c r="Q6230" i="2"/>
  <c r="R6230" i="2" s="1"/>
  <c r="S6230" i="2" s="1"/>
  <c r="Q6124" i="2"/>
  <c r="R6124" i="2" s="1"/>
  <c r="S6124" i="2" s="1"/>
  <c r="Q6550" i="2"/>
  <c r="R6550" i="2" s="1"/>
  <c r="S6550" i="2" s="1"/>
  <c r="Q6418" i="2"/>
  <c r="R6418" i="2" s="1"/>
  <c r="S6418" i="2" s="1"/>
  <c r="Q6345" i="2"/>
  <c r="R6345" i="2" s="1"/>
  <c r="S6345" i="2" s="1"/>
  <c r="Q6290" i="2"/>
  <c r="R6290" i="2" s="1"/>
  <c r="S6290" i="2" s="1"/>
  <c r="Q6125" i="2"/>
  <c r="R6125" i="2" s="1"/>
  <c r="S6125" i="2" s="1"/>
  <c r="Q6552" i="2"/>
  <c r="R6552" i="2" s="1"/>
  <c r="S6552" i="2" s="1"/>
  <c r="Q6419" i="2"/>
  <c r="R6419" i="2" s="1"/>
  <c r="S6419" i="2" s="1"/>
  <c r="Q6291" i="2"/>
  <c r="R6291" i="2" s="1"/>
  <c r="S6291" i="2" s="1"/>
  <c r="Q6292" i="2"/>
  <c r="R6292" i="2" s="1"/>
  <c r="S6292" i="2" s="1"/>
  <c r="Q6293" i="2"/>
  <c r="R6293" i="2" s="1"/>
  <c r="S6293" i="2" s="1"/>
  <c r="Q6296" i="2"/>
  <c r="R6296" i="2" s="1"/>
  <c r="S6296" i="2" s="1"/>
  <c r="Q6553" i="2"/>
  <c r="R6553" i="2" s="1"/>
  <c r="S6553" i="2" s="1"/>
  <c r="Q6421" i="2"/>
  <c r="R6421" i="2" s="1"/>
  <c r="S6421" i="2" s="1"/>
  <c r="Q6346" i="2"/>
  <c r="R6346" i="2" s="1"/>
  <c r="S6346" i="2" s="1"/>
  <c r="Q6297" i="2"/>
  <c r="R6297" i="2" s="1"/>
  <c r="S6297" i="2" s="1"/>
  <c r="Q6554" i="2"/>
  <c r="R6554" i="2" s="1"/>
  <c r="S6554" i="2" s="1"/>
  <c r="Q6423" i="2"/>
  <c r="R6423" i="2" s="1"/>
  <c r="S6423" i="2" s="1"/>
  <c r="Q6347" i="2"/>
  <c r="R6347" i="2" s="1"/>
  <c r="S6347" i="2" s="1"/>
  <c r="Q6299" i="2"/>
  <c r="R6299" i="2" s="1"/>
  <c r="S6299" i="2" s="1"/>
  <c r="Q6555" i="2"/>
  <c r="R6555" i="2" s="1"/>
  <c r="S6555" i="2" s="1"/>
  <c r="Q6424" i="2"/>
  <c r="R6424" i="2" s="1"/>
  <c r="S6424" i="2" s="1"/>
  <c r="Q6126" i="2"/>
  <c r="R6126" i="2" s="1"/>
  <c r="S6126" i="2" s="1"/>
  <c r="Q6132" i="2"/>
  <c r="R6132" i="2" s="1"/>
  <c r="S6132" i="2" s="1"/>
  <c r="Q6460" i="2"/>
  <c r="R6460" i="2" s="1"/>
  <c r="S6460" i="2" s="1"/>
  <c r="Q6231" i="2"/>
  <c r="R6231" i="2" s="1"/>
  <c r="S6231" i="2" s="1"/>
  <c r="Q6288" i="2"/>
  <c r="R6288" i="2" s="1"/>
  <c r="S6288" i="2" s="1"/>
  <c r="Q6294" i="2"/>
  <c r="R6294" i="2" s="1"/>
  <c r="S6294" i="2" s="1"/>
  <c r="Q6193" i="2"/>
  <c r="R6193" i="2" s="1"/>
  <c r="S6193" i="2" s="1"/>
  <c r="Q6417" i="2"/>
  <c r="R6417" i="2" s="1"/>
  <c r="S6417" i="2" s="1"/>
  <c r="Q6551" i="2"/>
  <c r="R6551" i="2" s="1"/>
  <c r="S6551" i="2" s="1"/>
  <c r="Q6420" i="2"/>
  <c r="R6420" i="2" s="1"/>
  <c r="S6420" i="2" s="1"/>
  <c r="Q6422" i="2"/>
  <c r="R6422" i="2" s="1"/>
  <c r="S6422" i="2" s="1"/>
  <c r="Q6128" i="2"/>
  <c r="R6128" i="2" s="1"/>
  <c r="S6128" i="2" s="1"/>
  <c r="Q6232" i="2"/>
  <c r="R6232" i="2" s="1"/>
  <c r="S6232" i="2" s="1"/>
  <c r="Q6282" i="2"/>
  <c r="R6282" i="2" s="1"/>
  <c r="S6282" i="2" s="1"/>
  <c r="Q6283" i="2"/>
  <c r="R6283" i="2" s="1"/>
  <c r="S6283" i="2" s="1"/>
  <c r="Q6316" i="2"/>
  <c r="R6316" i="2" s="1"/>
  <c r="S6316" i="2" s="1"/>
  <c r="Q6091" i="2"/>
  <c r="R6091" i="2" s="1"/>
  <c r="S6091" i="2" s="1"/>
  <c r="Q6117" i="2"/>
  <c r="R6117" i="2" s="1"/>
  <c r="S6117" i="2" s="1"/>
  <c r="Q6118" i="2"/>
  <c r="R6118" i="2" s="1"/>
  <c r="S6118" i="2" s="1"/>
  <c r="Q6092" i="2"/>
  <c r="R6092" i="2" s="1"/>
  <c r="S6092" i="2" s="1"/>
  <c r="Q6093" i="2"/>
  <c r="R6093" i="2" s="1"/>
  <c r="S6093" i="2" s="1"/>
  <c r="Q6094" i="2"/>
  <c r="R6094" i="2" s="1"/>
  <c r="S6094" i="2" s="1"/>
  <c r="Q6257" i="2"/>
  <c r="R6257" i="2" s="1"/>
  <c r="S6257" i="2" s="1"/>
  <c r="Q6203" i="2"/>
  <c r="R6203" i="2" s="1"/>
  <c r="S6203" i="2" s="1"/>
  <c r="Q6204" i="2"/>
  <c r="R6204" i="2" s="1"/>
  <c r="S6204" i="2" s="1"/>
  <c r="Q6205" i="2"/>
  <c r="R6205" i="2" s="1"/>
  <c r="S6205" i="2" s="1"/>
  <c r="Q6206" i="2"/>
  <c r="R6206" i="2" s="1"/>
  <c r="S6206" i="2" s="1"/>
  <c r="Q6207" i="2"/>
  <c r="R6207" i="2" s="1"/>
  <c r="S6207" i="2" s="1"/>
  <c r="Q6089" i="2"/>
  <c r="R6089" i="2" s="1"/>
  <c r="S6089" i="2" s="1"/>
  <c r="Q6335" i="2"/>
  <c r="R6335" i="2" s="1"/>
  <c r="S6335" i="2" s="1"/>
  <c r="Q6144" i="2"/>
  <c r="R6144" i="2" s="1"/>
  <c r="S6144" i="2" s="1"/>
  <c r="Q6568" i="2"/>
  <c r="R6568" i="2" s="1"/>
  <c r="S6568" i="2" s="1"/>
  <c r="Q6529" i="2"/>
  <c r="R6529" i="2" s="1"/>
  <c r="S6529" i="2" s="1"/>
  <c r="Q6453" i="2"/>
  <c r="R6453" i="2" s="1"/>
  <c r="S6453" i="2" s="1"/>
  <c r="Q6100" i="2"/>
  <c r="R6100" i="2" s="1"/>
  <c r="S6100" i="2" s="1"/>
  <c r="Q6262" i="2"/>
  <c r="R6262" i="2" s="1"/>
  <c r="S6262" i="2" s="1"/>
  <c r="Q6090" i="2"/>
  <c r="R6090" i="2" s="1"/>
  <c r="S6090" i="2" s="1"/>
  <c r="Q6495" i="2"/>
  <c r="R6495" i="2" s="1"/>
  <c r="S6495" i="2" s="1"/>
  <c r="Q6520" i="2"/>
  <c r="R6520" i="2" s="1"/>
  <c r="S6520" i="2" s="1"/>
  <c r="Q6277" i="2"/>
  <c r="R6277" i="2" s="1"/>
  <c r="S6277" i="2" s="1"/>
  <c r="Q6143" i="2"/>
  <c r="R6143" i="2" s="1"/>
  <c r="S6143" i="2" s="1"/>
  <c r="Q6274" i="2"/>
  <c r="R6274" i="2" s="1"/>
  <c r="S6274" i="2" s="1"/>
  <c r="Q6275" i="2"/>
  <c r="R6275" i="2" s="1"/>
  <c r="S6275" i="2" s="1"/>
  <c r="Q6276" i="2"/>
  <c r="R6276" i="2" s="1"/>
  <c r="S6276" i="2" s="1"/>
  <c r="Q6336" i="2"/>
  <c r="R6336" i="2" s="1"/>
  <c r="S6336" i="2" s="1"/>
  <c r="Q6337" i="2"/>
  <c r="R6337" i="2" s="1"/>
  <c r="S6337" i="2" s="1"/>
  <c r="Q6392" i="2"/>
  <c r="R6392" i="2" s="1"/>
  <c r="S6392" i="2" s="1"/>
  <c r="Q6101" i="2"/>
  <c r="R6101" i="2" s="1"/>
  <c r="S6101" i="2" s="1"/>
  <c r="Q6102" i="2"/>
  <c r="R6102" i="2" s="1"/>
  <c r="S6102" i="2" s="1"/>
  <c r="Q6103" i="2"/>
  <c r="R6103" i="2" s="1"/>
  <c r="S6103" i="2" s="1"/>
  <c r="Q6320" i="2"/>
  <c r="R6320" i="2" s="1"/>
  <c r="S6320" i="2" s="1"/>
  <c r="Q6104" i="2"/>
  <c r="R6104" i="2" s="1"/>
  <c r="S6104" i="2" s="1"/>
  <c r="Q6105" i="2"/>
  <c r="R6105" i="2" s="1"/>
  <c r="S6105" i="2" s="1"/>
  <c r="Q6500" i="2"/>
  <c r="R6500" i="2" s="1"/>
  <c r="S6500" i="2" s="1"/>
  <c r="Q6501" i="2"/>
  <c r="R6501" i="2" s="1"/>
  <c r="S6501" i="2" s="1"/>
  <c r="Q6415" i="2"/>
  <c r="R6415" i="2" s="1"/>
  <c r="S6415" i="2" s="1"/>
  <c r="Q6455" i="2"/>
  <c r="R6455" i="2" s="1"/>
  <c r="S6455" i="2" s="1"/>
  <c r="Q6223" i="2"/>
  <c r="R6223" i="2" s="1"/>
  <c r="S6223" i="2" s="1"/>
  <c r="Q6603" i="2"/>
  <c r="R6603" i="2" s="1"/>
  <c r="S6603" i="2" s="1"/>
  <c r="Q6225" i="2"/>
  <c r="R6225" i="2" s="1"/>
  <c r="S6225" i="2" s="1"/>
  <c r="Q6219" i="2"/>
  <c r="R6219" i="2" s="1"/>
  <c r="S6219" i="2" s="1"/>
  <c r="Q6224" i="2"/>
  <c r="R6224" i="2" s="1"/>
  <c r="S6224" i="2" s="1"/>
  <c r="Q6220" i="2"/>
  <c r="R6220" i="2" s="1"/>
  <c r="S6220" i="2" s="1"/>
  <c r="Q6214" i="2"/>
  <c r="R6214" i="2" s="1"/>
  <c r="S6214" i="2" s="1"/>
  <c r="Q6221" i="2"/>
  <c r="R6221" i="2" s="1"/>
  <c r="S6221" i="2" s="1"/>
  <c r="Q6222" i="2"/>
  <c r="R6222" i="2" s="1"/>
  <c r="S6222" i="2" s="1"/>
  <c r="Q6542" i="2"/>
  <c r="R6542" i="2" s="1"/>
  <c r="S6542" i="2" s="1"/>
  <c r="Q6490" i="2"/>
  <c r="R6490" i="2" s="1"/>
  <c r="S6490" i="2" s="1"/>
  <c r="Q6217" i="2"/>
  <c r="R6217" i="2" s="1"/>
  <c r="S6217" i="2" s="1"/>
  <c r="Q6216" i="2"/>
  <c r="R6216" i="2" s="1"/>
  <c r="S6216" i="2" s="1"/>
  <c r="Q6218" i="2"/>
  <c r="R6218" i="2" s="1"/>
  <c r="S6218" i="2" s="1"/>
  <c r="Q6213" i="2"/>
  <c r="R6213" i="2" s="1"/>
  <c r="S6213" i="2" s="1"/>
  <c r="Q6215" i="2"/>
  <c r="R6215" i="2" s="1"/>
  <c r="S6215" i="2" s="1"/>
  <c r="Q6238" i="2"/>
  <c r="R6238" i="2" s="1"/>
  <c r="S6238" i="2" s="1"/>
  <c r="P6350" i="2"/>
  <c r="P6303" i="2"/>
  <c r="P6349" i="2"/>
  <c r="P6265" i="2"/>
  <c r="P6264" i="2"/>
  <c r="P6609" i="2"/>
  <c r="P6173" i="2"/>
  <c r="P6195" i="2"/>
  <c r="P6196" i="2"/>
  <c r="P6427" i="2"/>
  <c r="P6428" i="2"/>
  <c r="P6556" i="2"/>
  <c r="P6557" i="2"/>
  <c r="P6183" i="2"/>
  <c r="P6548" i="2"/>
  <c r="P6164" i="2"/>
  <c r="P6562" i="2"/>
  <c r="P6426" i="2"/>
  <c r="P6178" i="2"/>
  <c r="P6182" i="2"/>
  <c r="P6200" i="2"/>
  <c r="P6251" i="2"/>
  <c r="P6179" i="2"/>
  <c r="P6252" i="2"/>
  <c r="P6253" i="2"/>
  <c r="P6425" i="2"/>
  <c r="P6180" i="2"/>
  <c r="P6181" i="2"/>
  <c r="P6484" i="2"/>
  <c r="P6481" i="2"/>
  <c r="P6321" i="2"/>
  <c r="P6322" i="2"/>
  <c r="P6330" i="2"/>
  <c r="P6332" i="2"/>
  <c r="P6333" i="2"/>
  <c r="P6331" i="2"/>
  <c r="P6148" i="2"/>
  <c r="P6149" i="2"/>
  <c r="P6188" i="2"/>
  <c r="P6573" i="2"/>
  <c r="P6574" i="2"/>
  <c r="P6087" i="2"/>
  <c r="P6482" i="2"/>
  <c r="P6156" i="2"/>
  <c r="P6474" i="2"/>
  <c r="P6475" i="2"/>
  <c r="P6476" i="2"/>
  <c r="P6088" i="2"/>
  <c r="P6145" i="2"/>
  <c r="P6150" i="2"/>
  <c r="P6151" i="2"/>
  <c r="P6152" i="2"/>
  <c r="P6391" i="2"/>
  <c r="P6157" i="2"/>
  <c r="P6158" i="2"/>
  <c r="P6483" i="2"/>
  <c r="P6479" i="2"/>
  <c r="P6480" i="2"/>
  <c r="P6234" i="2"/>
  <c r="P6235" i="2"/>
  <c r="P6236" i="2"/>
  <c r="P6485" i="2"/>
  <c r="P6139" i="2"/>
  <c r="P6521" i="2"/>
  <c r="P6159" i="2"/>
  <c r="P6166" i="2"/>
  <c r="P6389" i="2"/>
  <c r="P6390" i="2"/>
  <c r="P6462" i="2"/>
  <c r="P6441" i="2"/>
  <c r="P6442" i="2"/>
  <c r="P6140" i="2"/>
  <c r="P6174" i="2"/>
  <c r="P6160" i="2"/>
  <c r="P6147" i="2"/>
  <c r="P6241" i="2"/>
  <c r="P6242" i="2"/>
  <c r="P6461" i="2"/>
  <c r="P6161" i="2"/>
  <c r="P6175" i="2"/>
  <c r="P6575" i="2"/>
  <c r="P6243" i="2"/>
  <c r="P6431" i="2"/>
  <c r="P6432" i="2"/>
  <c r="P6478" i="2"/>
  <c r="P6244" i="2"/>
  <c r="P6146" i="2"/>
  <c r="P6245" i="2"/>
  <c r="P6599" i="2"/>
  <c r="P6519" i="2"/>
  <c r="P6246" i="2"/>
  <c r="P6247" i="2"/>
  <c r="P6600" i="2"/>
  <c r="P6184" i="2"/>
  <c r="P6249" i="2"/>
  <c r="P6601" i="2"/>
  <c r="P6248" i="2"/>
  <c r="P6154" i="2"/>
  <c r="P6256" i="2"/>
  <c r="P6167" i="2"/>
  <c r="P6176" i="2"/>
  <c r="P6444" i="2"/>
  <c r="P6560" i="2"/>
  <c r="P6561" i="2"/>
  <c r="P6448" i="2"/>
  <c r="P6518" i="2"/>
  <c r="P6549" i="2"/>
  <c r="P6255" i="2"/>
  <c r="P6201" i="2"/>
  <c r="P6202" i="2"/>
  <c r="P6153" i="2"/>
  <c r="P6155" i="2"/>
  <c r="P6563" i="2"/>
  <c r="P6449" i="2"/>
  <c r="P6186" i="2"/>
  <c r="P6496" i="2"/>
  <c r="P6199" i="2"/>
  <c r="P6477" i="2"/>
  <c r="P6254" i="2"/>
  <c r="P6185" i="2"/>
  <c r="P6177" i="2"/>
  <c r="P6237" i="2"/>
  <c r="P6168" i="2"/>
  <c r="P6434" i="2"/>
  <c r="P6435" i="2"/>
  <c r="P6098" i="2"/>
  <c r="P6411" i="2"/>
  <c r="P6412" i="2"/>
  <c r="P6457" i="2"/>
  <c r="P6602" i="2"/>
  <c r="P6250" i="2"/>
  <c r="P6371" i="2"/>
  <c r="P6077" i="2"/>
  <c r="P6078" i="2"/>
  <c r="P6080" i="2"/>
  <c r="P6197" i="2"/>
  <c r="P6198" i="2"/>
  <c r="P6372" i="2"/>
  <c r="P6079" i="2"/>
  <c r="P6429" i="2"/>
  <c r="P6430" i="2"/>
  <c r="P6081" i="2"/>
  <c r="P6558" i="2"/>
  <c r="P6559" i="2"/>
  <c r="P6416" i="2"/>
  <c r="P6543" i="2"/>
  <c r="P6544" i="2"/>
  <c r="P6338" i="2"/>
  <c r="P6339" i="2"/>
  <c r="P6341" i="2"/>
  <c r="P6342" i="2"/>
  <c r="P6340" i="2"/>
  <c r="P6343" i="2"/>
  <c r="P6373" i="2"/>
  <c r="P6362" i="2"/>
  <c r="P6374" i="2"/>
  <c r="P6375" i="2"/>
  <c r="P6407" i="2"/>
  <c r="P6099" i="2"/>
  <c r="P6111" i="2"/>
  <c r="P6404" i="2"/>
  <c r="P6112" i="2"/>
  <c r="P6405" i="2"/>
  <c r="P6406" i="2"/>
  <c r="P6363" i="2"/>
  <c r="P6226" i="2"/>
  <c r="P6227" i="2"/>
  <c r="P6504" i="2"/>
  <c r="P6505" i="2"/>
  <c r="P6506" i="2"/>
  <c r="P6507" i="2"/>
  <c r="P6508" i="2"/>
  <c r="P6364" i="2"/>
  <c r="P6502" i="2"/>
  <c r="P6365" i="2"/>
  <c r="P6438" i="2"/>
  <c r="P6361" i="2"/>
  <c r="P6376" i="2"/>
  <c r="P6278" i="2"/>
  <c r="P6377" i="2"/>
  <c r="P6240" i="2"/>
  <c r="P6273" i="2"/>
  <c r="P6286" i="2"/>
  <c r="P6433" i="2"/>
  <c r="P6394" i="2"/>
  <c r="P6279" i="2"/>
  <c r="P6280" i="2"/>
  <c r="P6108" i="2"/>
  <c r="P6106" i="2"/>
  <c r="P6110" i="2"/>
  <c r="P6398" i="2"/>
  <c r="P6395" i="2"/>
  <c r="P6399" i="2"/>
  <c r="P6400" i="2"/>
  <c r="P6403" i="2"/>
  <c r="P6396" i="2"/>
  <c r="P6401" i="2"/>
  <c r="P6397" i="2"/>
  <c r="P6366" i="2"/>
  <c r="P6107" i="2"/>
  <c r="P6109" i="2"/>
  <c r="P6402" i="2"/>
  <c r="P6267" i="2"/>
  <c r="P6268" i="2"/>
  <c r="P6367" i="2"/>
  <c r="P6437" i="2"/>
  <c r="P6515" i="2"/>
  <c r="P6239" i="2"/>
  <c r="P6266" i="2"/>
  <c r="P6165" i="2"/>
  <c r="P6097" i="2"/>
  <c r="P6121" i="2"/>
  <c r="P6122" i="2"/>
  <c r="P6499" i="2"/>
  <c r="P6123" i="2"/>
  <c r="P6511" i="2"/>
  <c r="P6517" i="2"/>
  <c r="P6436" i="2"/>
  <c r="P6514" i="2"/>
  <c r="P6082" i="2"/>
  <c r="P6084" i="2"/>
  <c r="P6075" i="2"/>
  <c r="P6076" i="2"/>
  <c r="P6083" i="2"/>
  <c r="P6085" i="2"/>
  <c r="P6503" i="2"/>
  <c r="P6464" i="2"/>
  <c r="P6465" i="2"/>
  <c r="P6454" i="2"/>
  <c r="P6284" i="2"/>
  <c r="P6513" i="2"/>
  <c r="P6285" i="2"/>
  <c r="P6096" i="2"/>
  <c r="P6348" i="2"/>
  <c r="P6369" i="2"/>
  <c r="P6189" i="2"/>
  <c r="P6577" i="2"/>
  <c r="P6162" i="2"/>
  <c r="P6522" i="2"/>
  <c r="P6512" i="2"/>
  <c r="P6233" i="2"/>
  <c r="P6086" i="2"/>
  <c r="P6509" i="2"/>
  <c r="P6302" i="2"/>
  <c r="P6510" i="2"/>
  <c r="P6133" i="2"/>
  <c r="P6134" i="2"/>
  <c r="P6468" i="2"/>
  <c r="P6352" i="2"/>
  <c r="P6170" i="2"/>
  <c r="P6095" i="2"/>
  <c r="P6169" i="2"/>
  <c r="P6408" i="2"/>
  <c r="P6545" i="2"/>
  <c r="P6546" i="2"/>
  <c r="P6534" i="2"/>
  <c r="P6532" i="2"/>
  <c r="P6531" i="2"/>
  <c r="P6533" i="2"/>
  <c r="P6536" i="2"/>
  <c r="P6538" i="2"/>
  <c r="P6539" i="2"/>
  <c r="P6540" i="2"/>
  <c r="P6541" i="2"/>
  <c r="P6537" i="2"/>
  <c r="P6535" i="2"/>
  <c r="P6525" i="2"/>
  <c r="P6469" i="2"/>
  <c r="P6353" i="2"/>
  <c r="P6172" i="2"/>
  <c r="P6171" i="2"/>
  <c r="P6409" i="2"/>
  <c r="P6470" i="2"/>
  <c r="P6358" i="2"/>
  <c r="P6530" i="2"/>
  <c r="P6190" i="2"/>
  <c r="P6576" i="2"/>
  <c r="P6359" i="2"/>
  <c r="P6304" i="2"/>
  <c r="P6305" i="2"/>
  <c r="P6309" i="2"/>
  <c r="P6314" i="2"/>
  <c r="P6313" i="2"/>
  <c r="P6310" i="2"/>
  <c r="P6315" i="2"/>
  <c r="P6307" i="2"/>
  <c r="P6308" i="2"/>
  <c r="P6312" i="2"/>
  <c r="P6311" i="2"/>
  <c r="P6306" i="2"/>
  <c r="P6586" i="2"/>
  <c r="P6587" i="2"/>
  <c r="P6588" i="2"/>
  <c r="P6589" i="2"/>
  <c r="P6547" i="2"/>
  <c r="P6578" i="2"/>
  <c r="P6163" i="2"/>
  <c r="P6410" i="2"/>
  <c r="P6523" i="2"/>
  <c r="P6127" i="2"/>
  <c r="P6357" i="2"/>
  <c r="P6579" i="2"/>
  <c r="P6580" i="2"/>
  <c r="P6581" i="2"/>
  <c r="P6582" i="2"/>
  <c r="P6583" i="2"/>
  <c r="P6584" i="2"/>
  <c r="P6585" i="2"/>
  <c r="P6564" i="2"/>
  <c r="P6445" i="2"/>
  <c r="P6119" i="2"/>
  <c r="P6370" i="2"/>
  <c r="P6113" i="2"/>
  <c r="P6323" i="2"/>
  <c r="P6324" i="2"/>
  <c r="P6258" i="2"/>
  <c r="P6208" i="2"/>
  <c r="P6259" i="2"/>
  <c r="P6260" i="2"/>
  <c r="P6450" i="2"/>
  <c r="P6380" i="2"/>
  <c r="P6381" i="2"/>
  <c r="P6191" i="2"/>
  <c r="P6325" i="2"/>
  <c r="P6486" i="2"/>
  <c r="P6487" i="2"/>
  <c r="P6210" i="2"/>
  <c r="P6211" i="2"/>
  <c r="P6212" i="2"/>
  <c r="P6344" i="2"/>
  <c r="P6326" i="2"/>
  <c r="P6451" i="2"/>
  <c r="P6382" i="2"/>
  <c r="P6356" i="2"/>
  <c r="P6317" i="2"/>
  <c r="P6261" i="2"/>
  <c r="P6209" i="2"/>
  <c r="P6187" i="2"/>
  <c r="P6141" i="2"/>
  <c r="P6565" i="2"/>
  <c r="P6526" i="2"/>
  <c r="P6606" i="2"/>
  <c r="P6471" i="2"/>
  <c r="P6383" i="2"/>
  <c r="P6384" i="2"/>
  <c r="P6334" i="2"/>
  <c r="P6318" i="2"/>
  <c r="P6319" i="2"/>
  <c r="P6142" i="2"/>
  <c r="P6527" i="2"/>
  <c r="P6456" i="2"/>
  <c r="P6452" i="2"/>
  <c r="P6385" i="2"/>
  <c r="P6566" i="2"/>
  <c r="P6567" i="2"/>
  <c r="P6528" i="2"/>
  <c r="P6443" i="2"/>
  <c r="P6607" i="2"/>
  <c r="P6608" i="2"/>
  <c r="P6192" i="2"/>
  <c r="P6114" i="2"/>
  <c r="P6327" i="2"/>
  <c r="P6524" i="2"/>
  <c r="P6073" i="2"/>
  <c r="P6074" i="2"/>
  <c r="P6446" i="2"/>
  <c r="P6447" i="2"/>
  <c r="P6572" i="2"/>
  <c r="P6379" i="2"/>
  <c r="P6604" i="2"/>
  <c r="P6605" i="2"/>
  <c r="P6570" i="2"/>
  <c r="P6571" i="2"/>
  <c r="P6413" i="2"/>
  <c r="P6414" i="2"/>
  <c r="P6351" i="2"/>
  <c r="P6472" i="2"/>
  <c r="P6355" i="2"/>
  <c r="P6354" i="2"/>
  <c r="P6498" i="2"/>
  <c r="P6228" i="2"/>
  <c r="P6281" i="2"/>
  <c r="P6368" i="2"/>
  <c r="P6135" i="2"/>
  <c r="P6590" i="2"/>
  <c r="P6591" i="2"/>
  <c r="P6592" i="2"/>
  <c r="P6516" i="2"/>
  <c r="P6439" i="2"/>
  <c r="P6593" i="2"/>
  <c r="P6463" i="2"/>
  <c r="P6378" i="2"/>
  <c r="P6328" i="2"/>
  <c r="P6329" i="2"/>
  <c r="P6488" i="2"/>
  <c r="P6360" i="2"/>
  <c r="P6497" i="2"/>
  <c r="P6473" i="2"/>
  <c r="P6489" i="2"/>
  <c r="P6467" i="2"/>
  <c r="P6387" i="2"/>
  <c r="P6272" i="2"/>
  <c r="P6388" i="2"/>
  <c r="P6491" i="2"/>
  <c r="P6386" i="2"/>
  <c r="P6269" i="2"/>
  <c r="P6393" i="2"/>
  <c r="P6569" i="2"/>
  <c r="P6458" i="2"/>
  <c r="P6115" i="2"/>
  <c r="P6494" i="2"/>
  <c r="P6492" i="2"/>
  <c r="P6270" i="2"/>
  <c r="P6493" i="2"/>
  <c r="P6271" i="2"/>
  <c r="P6287" i="2"/>
  <c r="P6289" i="2"/>
  <c r="P6295" i="2"/>
  <c r="P6298" i="2"/>
  <c r="P6194" i="2"/>
  <c r="P6120" i="2"/>
  <c r="P6459" i="2"/>
  <c r="P6440" i="2"/>
  <c r="P6136" i="2"/>
  <c r="P6137" i="2"/>
  <c r="P6138" i="2"/>
  <c r="P6300" i="2"/>
  <c r="P6301" i="2"/>
  <c r="P6229" i="2"/>
  <c r="P6594" i="2"/>
  <c r="P6466" i="2"/>
  <c r="P6595" i="2"/>
  <c r="P6596" i="2"/>
  <c r="P6131" i="2"/>
  <c r="P6130" i="2"/>
  <c r="P6129" i="2"/>
  <c r="P6263" i="2"/>
  <c r="P6116" i="2"/>
  <c r="P6597" i="2"/>
  <c r="P6598" i="2"/>
  <c r="P6230" i="2"/>
  <c r="P6124" i="2"/>
  <c r="P6550" i="2"/>
  <c r="P6418" i="2"/>
  <c r="P6345" i="2"/>
  <c r="P6290" i="2"/>
  <c r="P6125" i="2"/>
  <c r="P6552" i="2"/>
  <c r="P6419" i="2"/>
  <c r="P6291" i="2"/>
  <c r="P6292" i="2"/>
  <c r="P6293" i="2"/>
  <c r="P6296" i="2"/>
  <c r="P6553" i="2"/>
  <c r="P6421" i="2"/>
  <c r="P6346" i="2"/>
  <c r="P6297" i="2"/>
  <c r="P6554" i="2"/>
  <c r="P6423" i="2"/>
  <c r="P6347" i="2"/>
  <c r="P6299" i="2"/>
  <c r="P6555" i="2"/>
  <c r="P6424" i="2"/>
  <c r="P6126" i="2"/>
  <c r="P6132" i="2"/>
  <c r="P6460" i="2"/>
  <c r="P6231" i="2"/>
  <c r="P6288" i="2"/>
  <c r="P6294" i="2"/>
  <c r="P6193" i="2"/>
  <c r="P6417" i="2"/>
  <c r="P6551" i="2"/>
  <c r="P6420" i="2"/>
  <c r="P6422" i="2"/>
  <c r="P6128" i="2"/>
  <c r="P6232" i="2"/>
  <c r="P6282" i="2"/>
  <c r="P6283" i="2"/>
  <c r="P6316" i="2"/>
  <c r="P6091" i="2"/>
  <c r="P6117" i="2"/>
  <c r="P6118" i="2"/>
  <c r="P6092" i="2"/>
  <c r="P6093" i="2"/>
  <c r="P6094" i="2"/>
  <c r="P6257" i="2"/>
  <c r="P6203" i="2"/>
  <c r="P6204" i="2"/>
  <c r="P6205" i="2"/>
  <c r="P6206" i="2"/>
  <c r="P6207" i="2"/>
  <c r="P6089" i="2"/>
  <c r="P6335" i="2"/>
  <c r="P6144" i="2"/>
  <c r="P6568" i="2"/>
  <c r="P6529" i="2"/>
  <c r="P6453" i="2"/>
  <c r="P6100" i="2"/>
  <c r="P6262" i="2"/>
  <c r="P6090" i="2"/>
  <c r="P6495" i="2"/>
  <c r="P6520" i="2"/>
  <c r="P6277" i="2"/>
  <c r="P6143" i="2"/>
  <c r="P6274" i="2"/>
  <c r="P6275" i="2"/>
  <c r="P6276" i="2"/>
  <c r="P6336" i="2"/>
  <c r="P6337" i="2"/>
  <c r="P6392" i="2"/>
  <c r="P6101" i="2"/>
  <c r="P6102" i="2"/>
  <c r="P6103" i="2"/>
  <c r="P6320" i="2"/>
  <c r="P6104" i="2"/>
  <c r="P6105" i="2"/>
  <c r="P6500" i="2"/>
  <c r="P6501" i="2"/>
  <c r="P6415" i="2"/>
  <c r="P6455" i="2"/>
  <c r="P6223" i="2"/>
  <c r="P6603" i="2"/>
  <c r="P6225" i="2"/>
  <c r="P6219" i="2"/>
  <c r="P6224" i="2"/>
  <c r="P6220" i="2"/>
  <c r="P6214" i="2"/>
  <c r="P6221" i="2"/>
  <c r="P6222" i="2"/>
  <c r="P6542" i="2"/>
  <c r="P6490" i="2"/>
  <c r="P6217" i="2"/>
  <c r="P6216" i="2"/>
  <c r="P6218" i="2"/>
  <c r="P6213" i="2"/>
  <c r="P6215" i="2"/>
  <c r="J6350" i="2"/>
  <c r="J6303" i="2"/>
  <c r="J6349" i="2"/>
  <c r="J6265" i="2"/>
  <c r="J6264" i="2"/>
  <c r="J6609" i="2"/>
  <c r="J6173" i="2"/>
  <c r="J6195" i="2"/>
  <c r="J6196" i="2"/>
  <c r="J6427" i="2"/>
  <c r="J6428" i="2"/>
  <c r="J6556" i="2"/>
  <c r="J6557" i="2"/>
  <c r="J6183" i="2"/>
  <c r="J6548" i="2"/>
  <c r="J6164" i="2"/>
  <c r="J6562" i="2"/>
  <c r="J6426" i="2"/>
  <c r="J6178" i="2"/>
  <c r="J6182" i="2"/>
  <c r="J6200" i="2"/>
  <c r="J6251" i="2"/>
  <c r="J6179" i="2"/>
  <c r="J6252" i="2"/>
  <c r="J6253" i="2"/>
  <c r="J6425" i="2"/>
  <c r="J6180" i="2"/>
  <c r="J6181" i="2"/>
  <c r="J6484" i="2"/>
  <c r="J6481" i="2"/>
  <c r="J6321" i="2"/>
  <c r="J6322" i="2"/>
  <c r="J6330" i="2"/>
  <c r="J6332" i="2"/>
  <c r="J6333" i="2"/>
  <c r="J6331" i="2"/>
  <c r="J6148" i="2"/>
  <c r="J6149" i="2"/>
  <c r="J6188" i="2"/>
  <c r="J6573" i="2"/>
  <c r="J6574" i="2"/>
  <c r="J6087" i="2"/>
  <c r="J6482" i="2"/>
  <c r="J6156" i="2"/>
  <c r="J6474" i="2"/>
  <c r="J6475" i="2"/>
  <c r="J6476" i="2"/>
  <c r="J6088" i="2"/>
  <c r="J6145" i="2"/>
  <c r="J6150" i="2"/>
  <c r="J6151" i="2"/>
  <c r="J6152" i="2"/>
  <c r="J6391" i="2"/>
  <c r="J6157" i="2"/>
  <c r="J6158" i="2"/>
  <c r="J6483" i="2"/>
  <c r="J6479" i="2"/>
  <c r="J6480" i="2"/>
  <c r="J6234" i="2"/>
  <c r="J6235" i="2"/>
  <c r="J6236" i="2"/>
  <c r="J6485" i="2"/>
  <c r="J6139" i="2"/>
  <c r="J6521" i="2"/>
  <c r="J6159" i="2"/>
  <c r="J6166" i="2"/>
  <c r="J6389" i="2"/>
  <c r="J6390" i="2"/>
  <c r="J6462" i="2"/>
  <c r="J6441" i="2"/>
  <c r="J6442" i="2"/>
  <c r="J6140" i="2"/>
  <c r="J6174" i="2"/>
  <c r="J6160" i="2"/>
  <c r="J6147" i="2"/>
  <c r="J6241" i="2"/>
  <c r="J6242" i="2"/>
  <c r="J6461" i="2"/>
  <c r="J6161" i="2"/>
  <c r="J6175" i="2"/>
  <c r="J6575" i="2"/>
  <c r="J6243" i="2"/>
  <c r="J6431" i="2"/>
  <c r="J6432" i="2"/>
  <c r="J6478" i="2"/>
  <c r="J6244" i="2"/>
  <c r="J6146" i="2"/>
  <c r="J6245" i="2"/>
  <c r="J6599" i="2"/>
  <c r="J6519" i="2"/>
  <c r="J6246" i="2"/>
  <c r="J6247" i="2"/>
  <c r="J6600" i="2"/>
  <c r="J6184" i="2"/>
  <c r="J6249" i="2"/>
  <c r="J6601" i="2"/>
  <c r="J6248" i="2"/>
  <c r="J6154" i="2"/>
  <c r="J6256" i="2"/>
  <c r="J6167" i="2"/>
  <c r="J6176" i="2"/>
  <c r="J6444" i="2"/>
  <c r="J6560" i="2"/>
  <c r="J6561" i="2"/>
  <c r="J6448" i="2"/>
  <c r="J6518" i="2"/>
  <c r="J6549" i="2"/>
  <c r="J6255" i="2"/>
  <c r="J6201" i="2"/>
  <c r="J6202" i="2"/>
  <c r="J6153" i="2"/>
  <c r="J6155" i="2"/>
  <c r="J6563" i="2"/>
  <c r="J6449" i="2"/>
  <c r="J6186" i="2"/>
  <c r="J6496" i="2"/>
  <c r="J6199" i="2"/>
  <c r="J6477" i="2"/>
  <c r="J6254" i="2"/>
  <c r="J6185" i="2"/>
  <c r="J6177" i="2"/>
  <c r="J6237" i="2"/>
  <c r="J6168" i="2"/>
  <c r="J6434" i="2"/>
  <c r="J6435" i="2"/>
  <c r="J6098" i="2"/>
  <c r="J6411" i="2"/>
  <c r="J6412" i="2"/>
  <c r="J6457" i="2"/>
  <c r="J6602" i="2"/>
  <c r="J6250" i="2"/>
  <c r="J6371" i="2"/>
  <c r="J6077" i="2"/>
  <c r="J6078" i="2"/>
  <c r="J6080" i="2"/>
  <c r="J6197" i="2"/>
  <c r="J6198" i="2"/>
  <c r="J6372" i="2"/>
  <c r="J6079" i="2"/>
  <c r="J6429" i="2"/>
  <c r="J6430" i="2"/>
  <c r="J6081" i="2"/>
  <c r="J6558" i="2"/>
  <c r="J6559" i="2"/>
  <c r="J6416" i="2"/>
  <c r="J6543" i="2"/>
  <c r="J6544" i="2"/>
  <c r="J6373" i="2"/>
  <c r="J6362" i="2"/>
  <c r="J6374" i="2"/>
  <c r="J6375" i="2"/>
  <c r="J6099" i="2"/>
  <c r="J6363" i="2"/>
  <c r="J6226" i="2"/>
  <c r="J6227" i="2"/>
  <c r="J6504" i="2"/>
  <c r="J6505" i="2"/>
  <c r="J6506" i="2"/>
  <c r="J6507" i="2"/>
  <c r="J6508" i="2"/>
  <c r="J6364" i="2"/>
  <c r="J6502" i="2"/>
  <c r="J6365" i="2"/>
  <c r="J6438" i="2"/>
  <c r="J6361" i="2"/>
  <c r="J6376" i="2"/>
  <c r="J6278" i="2"/>
  <c r="J6377" i="2"/>
  <c r="J6240" i="2"/>
  <c r="J6273" i="2"/>
  <c r="J6286" i="2"/>
  <c r="J6433" i="2"/>
  <c r="J6279" i="2"/>
  <c r="J6280" i="2"/>
  <c r="J6366" i="2"/>
  <c r="J6267" i="2"/>
  <c r="J6268" i="2"/>
  <c r="J6367" i="2"/>
  <c r="J6437" i="2"/>
  <c r="J6515" i="2"/>
  <c r="J6239" i="2"/>
  <c r="J6266" i="2"/>
  <c r="J6165" i="2"/>
  <c r="J6097" i="2"/>
  <c r="J6121" i="2"/>
  <c r="J6122" i="2"/>
  <c r="J6499" i="2"/>
  <c r="J6123" i="2"/>
  <c r="J6511" i="2"/>
  <c r="J6517" i="2"/>
  <c r="J6436" i="2"/>
  <c r="J6514" i="2"/>
  <c r="J6082" i="2"/>
  <c r="J6084" i="2"/>
  <c r="J6075" i="2"/>
  <c r="J6076" i="2"/>
  <c r="J6083" i="2"/>
  <c r="J6085" i="2"/>
  <c r="J6503" i="2"/>
  <c r="J6464" i="2"/>
  <c r="J6465" i="2"/>
  <c r="J6454" i="2"/>
  <c r="J6284" i="2"/>
  <c r="J6513" i="2"/>
  <c r="J6285" i="2"/>
  <c r="J6096" i="2"/>
  <c r="J6348" i="2"/>
  <c r="J6369" i="2"/>
  <c r="J6189" i="2"/>
  <c r="J6577" i="2"/>
  <c r="J6162" i="2"/>
  <c r="J6522" i="2"/>
  <c r="J6512" i="2"/>
  <c r="J6233" i="2"/>
  <c r="J6086" i="2"/>
  <c r="J6509" i="2"/>
  <c r="J6302" i="2"/>
  <c r="J6510" i="2"/>
  <c r="J6133" i="2"/>
  <c r="J6134" i="2"/>
  <c r="J6095" i="2"/>
  <c r="J6408" i="2"/>
  <c r="J6545" i="2"/>
  <c r="J6546" i="2"/>
  <c r="J6534" i="2"/>
  <c r="J6532" i="2"/>
  <c r="J6531" i="2"/>
  <c r="J6533" i="2"/>
  <c r="J6536" i="2"/>
  <c r="J6538" i="2"/>
  <c r="J6539" i="2"/>
  <c r="J6540" i="2"/>
  <c r="J6541" i="2"/>
  <c r="J6537" i="2"/>
  <c r="J6535" i="2"/>
  <c r="J6525" i="2"/>
  <c r="J6409" i="2"/>
  <c r="J6358" i="2"/>
  <c r="J6530" i="2"/>
  <c r="J6190" i="2"/>
  <c r="J6576" i="2"/>
  <c r="J6359" i="2"/>
  <c r="J6304" i="2"/>
  <c r="J6305" i="2"/>
  <c r="J6309" i="2"/>
  <c r="J6314" i="2"/>
  <c r="J6313" i="2"/>
  <c r="J6310" i="2"/>
  <c r="J6315" i="2"/>
  <c r="J6307" i="2"/>
  <c r="J6308" i="2"/>
  <c r="J6312" i="2"/>
  <c r="J6311" i="2"/>
  <c r="J6306" i="2"/>
  <c r="J6586" i="2"/>
  <c r="J6587" i="2"/>
  <c r="J6588" i="2"/>
  <c r="J6589" i="2"/>
  <c r="J6547" i="2"/>
  <c r="J6578" i="2"/>
  <c r="J6163" i="2"/>
  <c r="J6410" i="2"/>
  <c r="J6523" i="2"/>
  <c r="J6127" i="2"/>
  <c r="J6357" i="2"/>
  <c r="J6579" i="2"/>
  <c r="J6580" i="2"/>
  <c r="J6581" i="2"/>
  <c r="J6582" i="2"/>
  <c r="J6583" i="2"/>
  <c r="J6584" i="2"/>
  <c r="J6585" i="2"/>
  <c r="J6564" i="2"/>
  <c r="J6445" i="2"/>
  <c r="J6119" i="2"/>
  <c r="J6370" i="2"/>
  <c r="J6113" i="2"/>
  <c r="J6258" i="2"/>
  <c r="J6208" i="2"/>
  <c r="J6259" i="2"/>
  <c r="J6260" i="2"/>
  <c r="J6450" i="2"/>
  <c r="J6380" i="2"/>
  <c r="J6381" i="2"/>
  <c r="J6191" i="2"/>
  <c r="J6210" i="2"/>
  <c r="J6211" i="2"/>
  <c r="J6212" i="2"/>
  <c r="J6344" i="2"/>
  <c r="J6451" i="2"/>
  <c r="J6382" i="2"/>
  <c r="J6356" i="2"/>
  <c r="J6317" i="2"/>
  <c r="J6261" i="2"/>
  <c r="J6209" i="2"/>
  <c r="J6187" i="2"/>
  <c r="J6141" i="2"/>
  <c r="J6565" i="2"/>
  <c r="J6526" i="2"/>
  <c r="J6606" i="2"/>
  <c r="J6383" i="2"/>
  <c r="J6384" i="2"/>
  <c r="J6334" i="2"/>
  <c r="J6318" i="2"/>
  <c r="J6319" i="2"/>
  <c r="J6142" i="2"/>
  <c r="J6527" i="2"/>
  <c r="J6456" i="2"/>
  <c r="J6452" i="2"/>
  <c r="J6385" i="2"/>
  <c r="J6566" i="2"/>
  <c r="J6567" i="2"/>
  <c r="J6528" i="2"/>
  <c r="J6607" i="2"/>
  <c r="J6608" i="2"/>
  <c r="J6192" i="2"/>
  <c r="J6114" i="2"/>
  <c r="J6524" i="2"/>
  <c r="J6073" i="2"/>
  <c r="J6074" i="2"/>
  <c r="J6446" i="2"/>
  <c r="J6447" i="2"/>
  <c r="J6572" i="2"/>
  <c r="J6379" i="2"/>
  <c r="J6604" i="2"/>
  <c r="J6605" i="2"/>
  <c r="J6570" i="2"/>
  <c r="J6571" i="2"/>
  <c r="J6413" i="2"/>
  <c r="J6414" i="2"/>
  <c r="J6351" i="2"/>
  <c r="J6498" i="2"/>
  <c r="J6228" i="2"/>
  <c r="J6281" i="2"/>
  <c r="J6368" i="2"/>
  <c r="J6135" i="2"/>
  <c r="J6590" i="2"/>
  <c r="J6591" i="2"/>
  <c r="J6592" i="2"/>
  <c r="J6516" i="2"/>
  <c r="J6439" i="2"/>
  <c r="J6593" i="2"/>
  <c r="J6463" i="2"/>
  <c r="J6378" i="2"/>
  <c r="J6360" i="2"/>
  <c r="J6497" i="2"/>
  <c r="J6467" i="2"/>
  <c r="J6387" i="2"/>
  <c r="J6272" i="2"/>
  <c r="J6388" i="2"/>
  <c r="J6491" i="2"/>
  <c r="J6386" i="2"/>
  <c r="J6269" i="2"/>
  <c r="J6494" i="2"/>
  <c r="J6492" i="2"/>
  <c r="J6270" i="2"/>
  <c r="J6493" i="2"/>
  <c r="J6271" i="2"/>
  <c r="J6287" i="2"/>
  <c r="J6289" i="2"/>
  <c r="J6295" i="2"/>
  <c r="J6298" i="2"/>
  <c r="J6194" i="2"/>
  <c r="J6120" i="2"/>
  <c r="J6459" i="2"/>
  <c r="J6440" i="2"/>
  <c r="J6136" i="2"/>
  <c r="J6137" i="2"/>
  <c r="J6138" i="2"/>
  <c r="J6300" i="2"/>
  <c r="J6301" i="2"/>
  <c r="J6229" i="2"/>
  <c r="J6594" i="2"/>
  <c r="J6466" i="2"/>
  <c r="J6595" i="2"/>
  <c r="J6596" i="2"/>
  <c r="J6131" i="2"/>
  <c r="J6130" i="2"/>
  <c r="J6129" i="2"/>
  <c r="J6263" i="2"/>
  <c r="J6597" i="2"/>
  <c r="J6598" i="2"/>
  <c r="J6230" i="2"/>
  <c r="J6124" i="2"/>
  <c r="J6550" i="2"/>
  <c r="J6418" i="2"/>
  <c r="J6345" i="2"/>
  <c r="J6290" i="2"/>
  <c r="J6125" i="2"/>
  <c r="J6552" i="2"/>
  <c r="J6419" i="2"/>
  <c r="J6291" i="2"/>
  <c r="J6292" i="2"/>
  <c r="J6293" i="2"/>
  <c r="J6296" i="2"/>
  <c r="J6553" i="2"/>
  <c r="J6421" i="2"/>
  <c r="J6346" i="2"/>
  <c r="J6297" i="2"/>
  <c r="J6554" i="2"/>
  <c r="J6423" i="2"/>
  <c r="J6347" i="2"/>
  <c r="J6299" i="2"/>
  <c r="J6555" i="2"/>
  <c r="J6424" i="2"/>
  <c r="J6126" i="2"/>
  <c r="J6132" i="2"/>
  <c r="J6460" i="2"/>
  <c r="J6231" i="2"/>
  <c r="J6288" i="2"/>
  <c r="J6294" i="2"/>
  <c r="J6193" i="2"/>
  <c r="J6417" i="2"/>
  <c r="J6551" i="2"/>
  <c r="J6420" i="2"/>
  <c r="J6422" i="2"/>
  <c r="J6128" i="2"/>
  <c r="J6232" i="2"/>
  <c r="J6282" i="2"/>
  <c r="J6283" i="2"/>
  <c r="J6316" i="2"/>
  <c r="J6091" i="2"/>
  <c r="J6092" i="2"/>
  <c r="J6093" i="2"/>
  <c r="J6094" i="2"/>
  <c r="J6257" i="2"/>
  <c r="J6203" i="2"/>
  <c r="J6204" i="2"/>
  <c r="J6205" i="2"/>
  <c r="J6206" i="2"/>
  <c r="J6207" i="2"/>
  <c r="J6089" i="2"/>
  <c r="J6335" i="2"/>
  <c r="J6568" i="2"/>
  <c r="J6529" i="2"/>
  <c r="J6453" i="2"/>
  <c r="J6100" i="2"/>
  <c r="J6262" i="2"/>
  <c r="J6090" i="2"/>
  <c r="J6495" i="2"/>
  <c r="J6520" i="2"/>
  <c r="J6277" i="2"/>
  <c r="J6143" i="2"/>
  <c r="J6274" i="2"/>
  <c r="J6275" i="2"/>
  <c r="J6276" i="2"/>
  <c r="J6336" i="2"/>
  <c r="J6337" i="2"/>
  <c r="J6392" i="2"/>
  <c r="J6101" i="2"/>
  <c r="J6102" i="2"/>
  <c r="J6103" i="2"/>
  <c r="J6320" i="2"/>
  <c r="J6104" i="2"/>
  <c r="J6105" i="2"/>
  <c r="J6500" i="2"/>
  <c r="J6501" i="2"/>
  <c r="J6415" i="2"/>
  <c r="J6455" i="2"/>
  <c r="J6223" i="2"/>
  <c r="J6603" i="2"/>
  <c r="J6225" i="2"/>
  <c r="J6219" i="2"/>
  <c r="J6224" i="2"/>
  <c r="J6220" i="2"/>
  <c r="J6214" i="2"/>
  <c r="J6221" i="2"/>
  <c r="J6222" i="2"/>
  <c r="J6542" i="2"/>
  <c r="J6490" i="2"/>
  <c r="J6217" i="2"/>
  <c r="J6216" i="2"/>
  <c r="J6218" i="2"/>
  <c r="J6213" i="2"/>
  <c r="J6215" i="2"/>
  <c r="J6238" i="2"/>
  <c r="Q3350" i="2" l="1"/>
  <c r="Q3351" i="2"/>
  <c r="Q3352" i="2"/>
  <c r="Q3353" i="2"/>
  <c r="Q3591" i="2"/>
  <c r="Q3597" i="2"/>
  <c r="Q3665" i="2"/>
  <c r="Q3666" i="2"/>
  <c r="Q3667" i="2"/>
  <c r="Q3652" i="2"/>
  <c r="Q3668" i="2"/>
  <c r="Q3890" i="2"/>
  <c r="Q4262" i="2"/>
  <c r="Q4263" i="2"/>
  <c r="Q4264" i="2"/>
  <c r="Q4275" i="2"/>
  <c r="Q4265" i="2"/>
  <c r="Q4261" i="2"/>
  <c r="Q4276" i="2"/>
  <c r="Q4277" i="2"/>
  <c r="Q4260" i="2"/>
  <c r="Q4278" i="2"/>
  <c r="Q4370" i="2"/>
  <c r="Q4608" i="2"/>
  <c r="Q4609" i="2"/>
  <c r="Q4611" i="2"/>
  <c r="Q4610" i="2"/>
  <c r="Q4634" i="2"/>
  <c r="Q4635" i="2"/>
  <c r="Q4636" i="2"/>
  <c r="Q4627" i="2"/>
  <c r="Q4637" i="2"/>
  <c r="Q4638" i="2"/>
  <c r="Q4823" i="2"/>
  <c r="Q4824" i="2"/>
  <c r="Q4837" i="2"/>
  <c r="Q4838" i="2"/>
  <c r="Q4821" i="2"/>
  <c r="Q4822" i="2"/>
  <c r="Q4839" i="2"/>
  <c r="Q5177" i="2"/>
  <c r="Q5180" i="2"/>
  <c r="Q5181" i="2"/>
  <c r="Q5174" i="2"/>
  <c r="Q5182" i="2"/>
  <c r="Q5183" i="2"/>
  <c r="Q5185" i="2"/>
  <c r="Q5184" i="2"/>
  <c r="Q5176" i="2"/>
  <c r="Q5175" i="2"/>
  <c r="Q5186" i="2"/>
  <c r="Q5187" i="2"/>
  <c r="Q5188" i="2"/>
  <c r="Q5298" i="2"/>
  <c r="Q5314" i="2"/>
  <c r="Q5315" i="2"/>
  <c r="Q5300" i="2"/>
  <c r="Q5299" i="2"/>
  <c r="Q5316" i="2"/>
  <c r="Q462" i="2"/>
  <c r="Q904" i="2"/>
  <c r="Q905" i="2"/>
  <c r="Q943" i="2"/>
  <c r="Q2703" i="2"/>
  <c r="Q2793" i="2"/>
  <c r="Q2794" i="2"/>
  <c r="Q2930" i="2"/>
  <c r="Q2931" i="2"/>
  <c r="Q2929" i="2"/>
  <c r="Q3057" i="2"/>
  <c r="Q3032" i="2"/>
  <c r="Q3033" i="2"/>
  <c r="Q3227" i="2"/>
  <c r="Q3213" i="2"/>
  <c r="Q3225" i="2"/>
  <c r="Q3226" i="2"/>
  <c r="Q3402" i="2"/>
  <c r="Q3403" i="2"/>
  <c r="Q3676" i="2"/>
  <c r="Q3677" i="2"/>
  <c r="Q3674" i="2"/>
  <c r="Q3675" i="2"/>
  <c r="Q3678" i="2"/>
  <c r="Q3679" i="2"/>
  <c r="Q3713" i="2"/>
  <c r="Q3714" i="2"/>
  <c r="Q4954" i="2"/>
  <c r="Q82" i="2"/>
  <c r="Q81" i="2"/>
  <c r="Q366" i="2"/>
  <c r="Q367" i="2"/>
  <c r="Q356" i="2"/>
  <c r="Q369" i="2"/>
  <c r="Q368" i="2"/>
  <c r="Q370" i="2"/>
  <c r="Q399" i="2"/>
  <c r="Q403" i="2"/>
  <c r="Q371" i="2"/>
  <c r="Q410" i="2"/>
  <c r="Q372" i="2"/>
  <c r="Q364" i="2"/>
  <c r="Q362" i="2"/>
  <c r="Q404" i="2"/>
  <c r="Q405" i="2"/>
  <c r="Q373" i="2"/>
  <c r="Q374" i="2"/>
  <c r="Q336" i="2"/>
  <c r="Q363" i="2"/>
  <c r="Q401" i="2"/>
  <c r="Q358" i="2"/>
  <c r="Q340" i="2"/>
  <c r="Q402" i="2"/>
  <c r="Q409" i="2"/>
  <c r="Q365" i="2"/>
  <c r="Q357" i="2"/>
  <c r="Q407" i="2"/>
  <c r="Q406" i="2"/>
  <c r="Q359" i="2"/>
  <c r="Q451" i="2"/>
  <c r="Q452" i="2"/>
  <c r="Q499" i="2"/>
  <c r="Q504" i="2"/>
  <c r="Q506" i="2"/>
  <c r="Q503" i="2"/>
  <c r="Q509" i="2"/>
  <c r="Q508" i="2"/>
  <c r="Q507" i="2"/>
  <c r="Q505" i="2"/>
  <c r="Q517" i="2"/>
  <c r="Q522" i="2"/>
  <c r="Q595" i="2"/>
  <c r="Q616" i="2"/>
  <c r="Q622" i="2"/>
  <c r="Q612" i="2"/>
  <c r="Q623" i="2"/>
  <c r="Q614" i="2"/>
  <c r="Q613" i="2"/>
  <c r="Q608" i="2"/>
  <c r="Q609" i="2"/>
  <c r="Q617" i="2"/>
  <c r="Q610" i="2"/>
  <c r="Q781" i="2"/>
  <c r="Q786" i="2"/>
  <c r="Q842" i="2"/>
  <c r="Q893" i="2"/>
  <c r="Q894" i="2"/>
  <c r="Q1059" i="2"/>
  <c r="Q1057" i="2"/>
  <c r="Q1058" i="2"/>
  <c r="Q1166" i="2"/>
  <c r="Q1167" i="2"/>
  <c r="Q1158" i="2"/>
  <c r="Q1148" i="2"/>
  <c r="Q1159" i="2"/>
  <c r="Q1130" i="2"/>
  <c r="Q1129" i="2"/>
  <c r="Q1165" i="2"/>
  <c r="Q1155" i="2"/>
  <c r="Q1156" i="2"/>
  <c r="Q1147" i="2"/>
  <c r="Q1240" i="2"/>
  <c r="Q1239" i="2"/>
  <c r="Q1243" i="2"/>
  <c r="Q1244" i="2"/>
  <c r="Q1241" i="2"/>
  <c r="Q1405" i="2"/>
  <c r="Q1446" i="2"/>
  <c r="Q1447" i="2"/>
  <c r="Q1443" i="2"/>
  <c r="Q1444" i="2"/>
  <c r="Q1445" i="2"/>
  <c r="Q1442" i="2"/>
  <c r="Q1493" i="2"/>
  <c r="Q1494" i="2"/>
  <c r="Q1639" i="2"/>
  <c r="Q1644" i="2"/>
  <c r="Q1640" i="2"/>
  <c r="Q1641" i="2"/>
  <c r="Q1642" i="2"/>
  <c r="Q1614" i="2"/>
  <c r="Q1643" i="2"/>
  <c r="Q1624" i="2"/>
  <c r="Q1625" i="2"/>
  <c r="Q1634" i="2"/>
  <c r="Q1622" i="2"/>
  <c r="Q1638" i="2"/>
  <c r="Q1635" i="2"/>
  <c r="Q1633" i="2"/>
  <c r="Q1796" i="2"/>
  <c r="Q1795" i="2"/>
  <c r="Q1857" i="2"/>
  <c r="Q1858" i="2"/>
  <c r="Q1852" i="2"/>
  <c r="Q1862" i="2"/>
  <c r="Q1861" i="2"/>
  <c r="Q1860" i="2"/>
  <c r="Q1947" i="2"/>
  <c r="Q1944" i="2"/>
  <c r="Q1959" i="2"/>
  <c r="Q1958" i="2"/>
  <c r="Q1930" i="2"/>
  <c r="Q1931" i="2"/>
  <c r="Q1932" i="2"/>
  <c r="Q1933" i="2"/>
  <c r="Q1946" i="2"/>
  <c r="Q1945" i="2"/>
  <c r="Q1960" i="2"/>
  <c r="Q1961" i="2"/>
  <c r="Q2160" i="2"/>
  <c r="Q2161" i="2"/>
  <c r="Q2156" i="2"/>
  <c r="Q2157" i="2"/>
  <c r="Q2163" i="2"/>
  <c r="Q2166" i="2"/>
  <c r="Q2153" i="2"/>
  <c r="Q2162" i="2"/>
  <c r="Q2324" i="2"/>
  <c r="Q2325" i="2"/>
  <c r="Q2326" i="2"/>
  <c r="Q2327" i="2"/>
  <c r="Q2323" i="2"/>
  <c r="Q2328" i="2"/>
  <c r="Q2329" i="2"/>
  <c r="Q2322" i="2"/>
  <c r="Q2320" i="2"/>
  <c r="Q2321" i="2"/>
  <c r="Q2396" i="2"/>
  <c r="Q2392" i="2"/>
  <c r="Q2393" i="2"/>
  <c r="Q2394" i="2"/>
  <c r="Q2395" i="2"/>
  <c r="Q2391" i="2"/>
  <c r="Q2485" i="2"/>
  <c r="Q2506" i="2"/>
  <c r="Q2696" i="2"/>
  <c r="Q2697" i="2"/>
  <c r="Q2698" i="2"/>
  <c r="Q2706" i="2"/>
  <c r="Q2707" i="2"/>
  <c r="Q2708" i="2"/>
  <c r="Q2709" i="2"/>
  <c r="Q2674" i="2"/>
  <c r="Q2675" i="2"/>
  <c r="Q2711" i="2"/>
  <c r="Q2712" i="2"/>
  <c r="Q2676" i="2"/>
  <c r="Q2695" i="2"/>
  <c r="Q2807" i="2"/>
  <c r="Q2808" i="2"/>
  <c r="Q2809" i="2"/>
  <c r="Q2847" i="2"/>
  <c r="Q2848" i="2"/>
  <c r="Q2850" i="2"/>
  <c r="Q2849" i="2"/>
  <c r="Q2833" i="2"/>
  <c r="Q2926" i="2"/>
  <c r="Q2945" i="2"/>
  <c r="Q2946" i="2"/>
  <c r="Q2912" i="2"/>
  <c r="Q2914" i="2"/>
  <c r="Q2915" i="2"/>
  <c r="Q2916" i="2"/>
  <c r="Q2913" i="2"/>
  <c r="Q2947" i="2"/>
  <c r="Q2925" i="2"/>
  <c r="Q2966" i="2"/>
  <c r="Q2967" i="2"/>
  <c r="Q2976" i="2"/>
  <c r="Q2968" i="2"/>
  <c r="Q2973" i="2"/>
  <c r="Q2975" i="2"/>
  <c r="Q2970" i="2"/>
  <c r="Q2977" i="2"/>
  <c r="Q2972" i="2"/>
  <c r="Q2971" i="2"/>
  <c r="Q2990" i="2"/>
  <c r="Q2969" i="2"/>
  <c r="Q2974" i="2"/>
  <c r="Q3088" i="2"/>
  <c r="Q3080" i="2"/>
  <c r="Q3086" i="2"/>
  <c r="Q3089" i="2"/>
  <c r="Q3087" i="2"/>
  <c r="Q3090" i="2"/>
  <c r="Q3085" i="2"/>
  <c r="Q3117" i="2"/>
  <c r="Q3114" i="2"/>
  <c r="Q3115" i="2"/>
  <c r="Q3116" i="2"/>
  <c r="Q3244" i="2"/>
  <c r="Q3245" i="2"/>
  <c r="Q3250" i="2"/>
  <c r="Q3246" i="2"/>
  <c r="Q3249" i="2"/>
  <c r="Q3247" i="2"/>
  <c r="Q3248" i="2"/>
  <c r="Q3312" i="2"/>
  <c r="Q3314" i="2"/>
  <c r="Q3286" i="2"/>
  <c r="Q3316" i="2"/>
  <c r="Q3313" i="2"/>
  <c r="Q3315" i="2"/>
  <c r="Q3290" i="2"/>
  <c r="Q3285" i="2"/>
  <c r="Q3291" i="2"/>
  <c r="Q3292" i="2"/>
  <c r="Q3428" i="2"/>
  <c r="Q3485" i="2"/>
  <c r="Q3486" i="2"/>
  <c r="Q3519" i="2"/>
  <c r="Q3521" i="2"/>
  <c r="Q3513" i="2"/>
  <c r="Q3514" i="2"/>
  <c r="Q3511" i="2"/>
  <c r="Q3517" i="2"/>
  <c r="Q3518" i="2"/>
  <c r="Q3512" i="2"/>
  <c r="Q3525" i="2"/>
  <c r="Q3523" i="2"/>
  <c r="Q3515" i="2"/>
  <c r="Q3516" i="2"/>
  <c r="Q3524" i="2"/>
  <c r="Q3526" i="2"/>
  <c r="Q3527" i="2"/>
  <c r="Q3528" i="2"/>
  <c r="Q3520" i="2"/>
  <c r="Q3522" i="2"/>
  <c r="Q3604" i="2"/>
  <c r="Q3605" i="2"/>
  <c r="Q3606" i="2"/>
  <c r="Q3601" i="2"/>
  <c r="Q3600" i="2"/>
  <c r="Q3602" i="2"/>
  <c r="Q3603" i="2"/>
  <c r="Q3782" i="2"/>
  <c r="Q3809" i="2"/>
  <c r="Q3812" i="2"/>
  <c r="Q3810" i="2"/>
  <c r="Q3811" i="2"/>
  <c r="Q3813" i="2"/>
  <c r="Q3807" i="2"/>
  <c r="Q3808" i="2"/>
  <c r="Q3886" i="2"/>
  <c r="Q3905" i="2"/>
  <c r="Q3906" i="2"/>
  <c r="Q3990" i="2"/>
  <c r="Q4038" i="2"/>
  <c r="Q4040" i="2"/>
  <c r="Q4039" i="2"/>
  <c r="Q4041" i="2"/>
  <c r="Q4042" i="2"/>
  <c r="Q4043" i="2"/>
  <c r="Q4059" i="2"/>
  <c r="Q4061" i="2"/>
  <c r="Q4063" i="2"/>
  <c r="Q4062" i="2"/>
  <c r="Q4058" i="2"/>
  <c r="Q4219" i="2"/>
  <c r="Q4220" i="2"/>
  <c r="Q4225" i="2"/>
  <c r="Q4202" i="2"/>
  <c r="Q4227" i="2"/>
  <c r="Q4204" i="2"/>
  <c r="Q4203" i="2"/>
  <c r="Q4228" i="2"/>
  <c r="Q4226" i="2"/>
  <c r="Q4229" i="2"/>
  <c r="Q4216" i="2"/>
  <c r="Q4212" i="2"/>
  <c r="Q4201" i="2"/>
  <c r="Q4213" i="2"/>
  <c r="Q4214" i="2"/>
  <c r="Q4217" i="2"/>
  <c r="Q4211" i="2"/>
  <c r="Q4215" i="2"/>
  <c r="Q4218" i="2"/>
  <c r="Q4282" i="2"/>
  <c r="Q4280" i="2"/>
  <c r="Q4281" i="2"/>
  <c r="Q4298" i="2"/>
  <c r="Q4299" i="2"/>
  <c r="Q4300" i="2"/>
  <c r="Q4394" i="2"/>
  <c r="Q4381" i="2"/>
  <c r="Q4401" i="2"/>
  <c r="Q4392" i="2"/>
  <c r="Q4393" i="2"/>
  <c r="Q4380" i="2"/>
  <c r="Q4395" i="2"/>
  <c r="Q4391" i="2"/>
  <c r="Q4388" i="2"/>
  <c r="Q4397" i="2"/>
  <c r="Q4396" i="2"/>
  <c r="Q4398" i="2"/>
  <c r="Q4400" i="2"/>
  <c r="Q4372" i="2"/>
  <c r="Q4399" i="2"/>
  <c r="Q4384" i="2"/>
  <c r="Q4387" i="2"/>
  <c r="Q4386" i="2"/>
  <c r="Q4379" i="2"/>
  <c r="Q4385" i="2"/>
  <c r="Q4382" i="2"/>
  <c r="Q4373" i="2"/>
  <c r="Q4390" i="2"/>
  <c r="Q4500" i="2"/>
  <c r="Q4499" i="2"/>
  <c r="Q4529" i="2"/>
  <c r="Q4531" i="2"/>
  <c r="Q4530" i="2"/>
  <c r="Q4532" i="2"/>
  <c r="Q4489" i="2"/>
  <c r="Q4596" i="2"/>
  <c r="Q4565" i="2"/>
  <c r="Q4566" i="2"/>
  <c r="Q4568" i="2"/>
  <c r="Q4567" i="2"/>
  <c r="Q4564" i="2"/>
  <c r="Q4688" i="2"/>
  <c r="Q4687" i="2"/>
  <c r="Q4690" i="2"/>
  <c r="Q4692" i="2"/>
  <c r="Q4689" i="2"/>
  <c r="Q4691" i="2"/>
  <c r="Q4674" i="2"/>
  <c r="Q4669" i="2"/>
  <c r="Q4671" i="2"/>
  <c r="Q4863" i="2"/>
  <c r="Q4865" i="2"/>
  <c r="Q4872" i="2"/>
  <c r="Q4873" i="2"/>
  <c r="Q4874" i="2"/>
  <c r="Q4868" i="2"/>
  <c r="Q4871" i="2"/>
  <c r="Q4867" i="2"/>
  <c r="Q4866" i="2"/>
  <c r="Q4884" i="2"/>
  <c r="Q4885" i="2"/>
  <c r="Q4883" i="2"/>
  <c r="Q4979" i="2"/>
  <c r="Q4980" i="2"/>
  <c r="Q4981" i="2"/>
  <c r="Q4982" i="2"/>
  <c r="Q4985" i="2"/>
  <c r="Q4983" i="2"/>
  <c r="Q4977" i="2"/>
  <c r="Q4984" i="2"/>
  <c r="Q5094" i="2"/>
  <c r="Q5096" i="2"/>
  <c r="Q5090" i="2"/>
  <c r="Q5095" i="2"/>
  <c r="Q5091" i="2"/>
  <c r="Q5093" i="2"/>
  <c r="Q5109" i="2"/>
  <c r="Q5134" i="2"/>
  <c r="Q5125" i="2"/>
  <c r="Q5130" i="2"/>
  <c r="Q5135" i="2"/>
  <c r="Q5126" i="2"/>
  <c r="Q5127" i="2"/>
  <c r="Q5129" i="2"/>
  <c r="Q5128" i="2"/>
  <c r="Q5133" i="2"/>
  <c r="Q5131" i="2"/>
  <c r="Q5190" i="2"/>
  <c r="Q5189" i="2"/>
  <c r="Q5235" i="2"/>
  <c r="Q5234" i="2"/>
  <c r="Q5218" i="2"/>
  <c r="Q5230" i="2"/>
  <c r="Q5255" i="2"/>
  <c r="Q5256" i="2"/>
  <c r="Q5372" i="2"/>
  <c r="Q5374" i="2"/>
  <c r="Q5355" i="2"/>
  <c r="Q5356" i="2"/>
  <c r="Q5373" i="2"/>
  <c r="Q5347" i="2"/>
  <c r="Q5357" i="2"/>
  <c r="Q5375" i="2"/>
  <c r="Q5358" i="2"/>
  <c r="Q5371" i="2"/>
  <c r="Q5345" i="2"/>
  <c r="Q5346" i="2"/>
  <c r="Q11" i="2"/>
  <c r="Q13" i="2"/>
  <c r="Q14" i="2"/>
  <c r="Q15" i="2"/>
  <c r="Q12" i="2"/>
  <c r="Q103" i="2"/>
  <c r="Q179" i="2"/>
  <c r="Q180" i="2"/>
  <c r="Q104" i="2"/>
  <c r="Q105" i="2"/>
  <c r="Q106" i="2"/>
  <c r="Q270" i="2"/>
  <c r="Q241" i="2"/>
  <c r="Q242" i="2"/>
  <c r="Q243" i="2"/>
  <c r="Q244" i="2"/>
  <c r="Q324" i="2"/>
  <c r="Q722" i="2"/>
  <c r="Q723" i="2"/>
  <c r="Q724" i="2"/>
  <c r="Q704" i="2"/>
  <c r="Q705" i="2"/>
  <c r="Q1120" i="2"/>
  <c r="Q1121" i="2"/>
  <c r="Q1351" i="2"/>
  <c r="Q1352" i="2"/>
  <c r="Q1357" i="2"/>
  <c r="Q1353" i="2"/>
  <c r="Q1355" i="2"/>
  <c r="Q1356" i="2"/>
  <c r="Q1354" i="2"/>
  <c r="Q1452" i="2"/>
  <c r="Q1450" i="2"/>
  <c r="Q1451" i="2"/>
  <c r="Q1534" i="2"/>
  <c r="Q1533" i="2"/>
  <c r="Q1552" i="2"/>
  <c r="Q1663" i="2"/>
  <c r="Q1677" i="2"/>
  <c r="Q1664" i="2"/>
  <c r="Q1725" i="2"/>
  <c r="Q1910" i="2"/>
  <c r="Q1898" i="2"/>
  <c r="Q2137" i="2"/>
  <c r="Q2278" i="2"/>
  <c r="Q2252" i="2"/>
  <c r="Q2253" i="2"/>
  <c r="Q2254" i="2"/>
  <c r="Q2257" i="2"/>
  <c r="Q2256" i="2"/>
  <c r="Q2255" i="2"/>
  <c r="Q2298" i="2"/>
  <c r="Q2300" i="2"/>
  <c r="Q2299" i="2"/>
  <c r="Q2901" i="2"/>
  <c r="Q3068" i="2"/>
  <c r="Q3329" i="2"/>
  <c r="Q3328" i="2"/>
  <c r="Q3330" i="2"/>
  <c r="Q3539" i="2"/>
  <c r="Q3966" i="2"/>
  <c r="Q3968" i="2"/>
  <c r="Q3970" i="2"/>
  <c r="Q3971" i="2"/>
  <c r="Q3967" i="2"/>
  <c r="Q3969" i="2"/>
  <c r="Q3972" i="2"/>
  <c r="Q3973" i="2"/>
  <c r="Q3974" i="2"/>
  <c r="Q3975" i="2"/>
  <c r="Q3976" i="2"/>
  <c r="Q4072" i="2"/>
  <c r="Q4125" i="2"/>
  <c r="Q4126" i="2"/>
  <c r="Q4128" i="2"/>
  <c r="Q4127" i="2"/>
  <c r="Q4406" i="2"/>
  <c r="Q4405" i="2"/>
  <c r="Q4408" i="2"/>
  <c r="Q4409" i="2"/>
  <c r="Q4407" i="2"/>
  <c r="Q4583" i="2"/>
  <c r="Q4557" i="2"/>
  <c r="Q4556" i="2"/>
  <c r="Q4558" i="2"/>
  <c r="Q4573" i="2"/>
  <c r="Q4554" i="2"/>
  <c r="Q4555" i="2"/>
  <c r="Q5160" i="2"/>
  <c r="Q5291" i="2"/>
  <c r="Q5313" i="2"/>
  <c r="Q1108" i="2"/>
  <c r="Q2079" i="2"/>
  <c r="Q2080" i="2"/>
  <c r="Q2081" i="2"/>
  <c r="Q2082" i="2"/>
  <c r="Q2109" i="2"/>
  <c r="Q2432" i="2"/>
  <c r="Q2510" i="2"/>
  <c r="Q2511" i="2"/>
  <c r="Q2512" i="2"/>
  <c r="Q4466" i="2"/>
  <c r="Q4467" i="2"/>
  <c r="Q4468" i="2"/>
  <c r="Q4469" i="2"/>
  <c r="Q4647" i="2"/>
  <c r="Q4648" i="2"/>
  <c r="Q4649" i="2"/>
  <c r="Q4650" i="2"/>
  <c r="Q4651" i="2"/>
  <c r="Q4652" i="2"/>
  <c r="Q4807" i="2"/>
  <c r="Q4808" i="2"/>
  <c r="Q4809" i="2"/>
  <c r="Q4810" i="2"/>
  <c r="Q4811" i="2"/>
  <c r="Q4812" i="2"/>
  <c r="Q5136" i="2"/>
  <c r="Q5137" i="2"/>
  <c r="Q93" i="2"/>
  <c r="Q94" i="2"/>
  <c r="Q95" i="2"/>
  <c r="Q435" i="2"/>
  <c r="Q433" i="2"/>
  <c r="Q427" i="2"/>
  <c r="Q429" i="2"/>
  <c r="Q428" i="2"/>
  <c r="Q555" i="2"/>
  <c r="Q556" i="2"/>
  <c r="Q557" i="2"/>
  <c r="Q559" i="2"/>
  <c r="Q558" i="2"/>
  <c r="Q692" i="2"/>
  <c r="Q691" i="2"/>
  <c r="Q1157" i="2"/>
  <c r="Q1180" i="2"/>
  <c r="Q1379" i="2"/>
  <c r="Q1378" i="2"/>
  <c r="Q1382" i="2"/>
  <c r="Q1651" i="2"/>
  <c r="Q1923" i="2"/>
  <c r="Q1921" i="2"/>
  <c r="Q1918" i="2"/>
  <c r="Q1919" i="2"/>
  <c r="Q1974" i="2"/>
  <c r="Q1975" i="2"/>
  <c r="Q2022" i="2"/>
  <c r="Q2097" i="2"/>
  <c r="Q2098" i="2"/>
  <c r="Q2275" i="2"/>
  <c r="Q2387" i="2"/>
  <c r="Q2405" i="2"/>
  <c r="Q2606" i="2"/>
  <c r="Q2607" i="2"/>
  <c r="Q2600" i="2"/>
  <c r="Q2601" i="2"/>
  <c r="Q2664" i="2"/>
  <c r="Q2665" i="2"/>
  <c r="Q2791" i="2"/>
  <c r="Q3003" i="2"/>
  <c r="Q3124" i="2"/>
  <c r="Q3125" i="2"/>
  <c r="Q3131" i="2"/>
  <c r="Q3237" i="2"/>
  <c r="Q3271" i="2"/>
  <c r="Q3281" i="2"/>
  <c r="Q3504" i="2"/>
  <c r="Q3621" i="2"/>
  <c r="Q3618" i="2"/>
  <c r="Q3848" i="2"/>
  <c r="Q3849" i="2"/>
  <c r="Q3888" i="2"/>
  <c r="Q3901" i="2"/>
  <c r="Q3898" i="2"/>
  <c r="Q4437" i="2"/>
  <c r="Q4436" i="2"/>
  <c r="Q4660" i="2"/>
  <c r="Q4659" i="2"/>
  <c r="Q4896" i="2"/>
  <c r="Q4895" i="2"/>
  <c r="Q5171" i="2"/>
  <c r="Q5169" i="2"/>
  <c r="Q5211" i="2"/>
  <c r="Q5288" i="2"/>
  <c r="Q19" i="2"/>
  <c r="Q16" i="2"/>
  <c r="Q17" i="2"/>
  <c r="Q18" i="2"/>
  <c r="Q39" i="2"/>
  <c r="Q141" i="2"/>
  <c r="Q107" i="2"/>
  <c r="Q108" i="2"/>
  <c r="Q109" i="2"/>
  <c r="Q181" i="2"/>
  <c r="Q182" i="2"/>
  <c r="Q184" i="2"/>
  <c r="Q183" i="2"/>
  <c r="Q185" i="2"/>
  <c r="Q231" i="2"/>
  <c r="Q246" i="2"/>
  <c r="Q247" i="2"/>
  <c r="Q245" i="2"/>
  <c r="Q381" i="2"/>
  <c r="Q502" i="2"/>
  <c r="Q703" i="2"/>
  <c r="Q714" i="2"/>
  <c r="Q729" i="2"/>
  <c r="Q730" i="2"/>
  <c r="Q821" i="2"/>
  <c r="Q822" i="2"/>
  <c r="Q845" i="2"/>
  <c r="Q855" i="2"/>
  <c r="Q880" i="2"/>
  <c r="Q890" i="2"/>
  <c r="Q986" i="2"/>
  <c r="Q1038" i="2"/>
  <c r="Q1106" i="2"/>
  <c r="Q1107" i="2"/>
  <c r="Q1142" i="2"/>
  <c r="Q1164" i="2"/>
  <c r="Q1260" i="2"/>
  <c r="Q1348" i="2"/>
  <c r="Q1358" i="2"/>
  <c r="Q1359" i="2"/>
  <c r="Q1372" i="2"/>
  <c r="Q1373" i="2"/>
  <c r="Q1456" i="2"/>
  <c r="Q1455" i="2"/>
  <c r="Q1454" i="2"/>
  <c r="Q1519" i="2"/>
  <c r="Q1520" i="2"/>
  <c r="Q1523" i="2"/>
  <c r="Q1524" i="2"/>
  <c r="Q1521" i="2"/>
  <c r="Q1522" i="2"/>
  <c r="Q1536" i="2"/>
  <c r="Q1535" i="2"/>
  <c r="Q1553" i="2"/>
  <c r="Q1554" i="2"/>
  <c r="Q1728" i="2"/>
  <c r="Q1899" i="2"/>
  <c r="Q1908" i="2"/>
  <c r="Q2024" i="2"/>
  <c r="Q2065" i="2"/>
  <c r="Q2133" i="2"/>
  <c r="Q2262" i="2"/>
  <c r="Q2261" i="2"/>
  <c r="Q2260" i="2"/>
  <c r="Q2264" i="2"/>
  <c r="Q2265" i="2"/>
  <c r="Q2263" i="2"/>
  <c r="Q2304" i="2"/>
  <c r="Q2343" i="2"/>
  <c r="Q2344" i="2"/>
  <c r="Q2345" i="2"/>
  <c r="Q2346" i="2"/>
  <c r="Q2412" i="2"/>
  <c r="Q2546" i="2"/>
  <c r="Q2547" i="2"/>
  <c r="Q2854" i="2"/>
  <c r="Q3189" i="2"/>
  <c r="Q3242" i="2"/>
  <c r="Q3327" i="2"/>
  <c r="Q3333" i="2"/>
  <c r="Q3332" i="2"/>
  <c r="Q3380" i="2"/>
  <c r="Q3381" i="2"/>
  <c r="Q3565" i="2"/>
  <c r="Q3562" i="2"/>
  <c r="Q3563" i="2"/>
  <c r="Q3580" i="2"/>
  <c r="Q3579" i="2"/>
  <c r="Q3700" i="2"/>
  <c r="Q3964" i="2"/>
  <c r="Q3979" i="2"/>
  <c r="Q3977" i="2"/>
  <c r="Q3978" i="2"/>
  <c r="Q3980" i="2"/>
  <c r="Q3981" i="2"/>
  <c r="Q4083" i="2"/>
  <c r="Q4084" i="2"/>
  <c r="Q4087" i="2"/>
  <c r="Q4086" i="2"/>
  <c r="Q4085" i="2"/>
  <c r="Q4088" i="2"/>
  <c r="Q4129" i="2"/>
  <c r="Q4199" i="2"/>
  <c r="Q4200" i="2"/>
  <c r="Q4337" i="2"/>
  <c r="Q4321" i="2"/>
  <c r="Q4322" i="2"/>
  <c r="Q4325" i="2"/>
  <c r="Q4326" i="2"/>
  <c r="Q4323" i="2"/>
  <c r="Q4324" i="2"/>
  <c r="Q4412" i="2"/>
  <c r="Q4410" i="2"/>
  <c r="Q4411" i="2"/>
  <c r="Q4444" i="2"/>
  <c r="Q4445" i="2"/>
  <c r="Q4574" i="2"/>
  <c r="Q4605" i="2"/>
  <c r="Q4620" i="2"/>
  <c r="Q4724" i="2"/>
  <c r="Q4723" i="2"/>
  <c r="Q4722" i="2"/>
  <c r="Q4725" i="2"/>
  <c r="Q4726" i="2"/>
  <c r="Q4739" i="2"/>
  <c r="Q4882" i="2"/>
  <c r="Q5245" i="2"/>
  <c r="Q5292" i="2"/>
  <c r="Q9" i="2"/>
  <c r="Q10" i="2"/>
  <c r="Q48" i="2"/>
  <c r="Q49" i="2"/>
  <c r="Q50" i="2"/>
  <c r="Q51" i="2"/>
  <c r="Q52" i="2"/>
  <c r="Q42" i="2"/>
  <c r="Q43" i="2"/>
  <c r="Q115" i="2"/>
  <c r="Q116" i="2"/>
  <c r="Q117" i="2"/>
  <c r="Q118" i="2"/>
  <c r="Q112" i="2"/>
  <c r="Q110" i="2"/>
  <c r="Q111" i="2"/>
  <c r="Q113" i="2"/>
  <c r="Q114" i="2"/>
  <c r="Q204" i="2"/>
  <c r="Q205" i="2"/>
  <c r="Q229" i="2"/>
  <c r="Q230" i="2"/>
  <c r="Q227" i="2"/>
  <c r="Q228" i="2"/>
  <c r="Q262" i="2"/>
  <c r="Q263" i="2"/>
  <c r="Q248" i="2"/>
  <c r="Q249" i="2"/>
  <c r="Q250" i="2"/>
  <c r="Q251" i="2"/>
  <c r="Q252" i="2"/>
  <c r="Q253" i="2"/>
  <c r="Q254" i="2"/>
  <c r="Q261" i="2"/>
  <c r="Q255" i="2"/>
  <c r="Q256" i="2"/>
  <c r="Q257" i="2"/>
  <c r="Q258" i="2"/>
  <c r="Q259" i="2"/>
  <c r="Q260" i="2"/>
  <c r="Q272" i="2"/>
  <c r="Q237" i="2"/>
  <c r="Q238" i="2"/>
  <c r="Q271" i="2"/>
  <c r="Q308" i="2"/>
  <c r="Q309" i="2"/>
  <c r="Q437" i="2"/>
  <c r="Q438" i="2"/>
  <c r="Q450" i="2"/>
  <c r="Q449" i="2"/>
  <c r="Q445" i="2"/>
  <c r="Q446" i="2"/>
  <c r="Q447" i="2"/>
  <c r="Q448" i="2"/>
  <c r="Q483" i="2"/>
  <c r="Q484" i="2"/>
  <c r="Q560" i="2"/>
  <c r="Q594" i="2"/>
  <c r="Q590" i="2"/>
  <c r="Q591" i="2"/>
  <c r="Q601" i="2"/>
  <c r="Q630" i="2"/>
  <c r="Q706" i="2"/>
  <c r="Q749" i="2"/>
  <c r="Q754" i="2"/>
  <c r="Q753" i="2"/>
  <c r="Q750" i="2"/>
  <c r="Q752" i="2"/>
  <c r="Q751" i="2"/>
  <c r="Q784" i="2"/>
  <c r="Q785" i="2"/>
  <c r="Q834" i="2"/>
  <c r="Q835" i="2"/>
  <c r="Q836" i="2"/>
  <c r="Q921" i="2"/>
  <c r="Q952" i="2"/>
  <c r="Q950" i="2"/>
  <c r="Q951" i="2"/>
  <c r="Q953" i="2"/>
  <c r="Q974" i="2"/>
  <c r="Q973" i="2"/>
  <c r="Q975" i="2"/>
  <c r="Q972" i="2"/>
  <c r="Q1031" i="2"/>
  <c r="Q1032" i="2"/>
  <c r="Q1048" i="2"/>
  <c r="Q1070" i="2"/>
  <c r="Q1075" i="2"/>
  <c r="Q1086" i="2"/>
  <c r="Q1084" i="2"/>
  <c r="Q1085" i="2"/>
  <c r="Q1122" i="2"/>
  <c r="Q1123" i="2"/>
  <c r="Q1124" i="2"/>
  <c r="Q1125" i="2"/>
  <c r="Q1126" i="2"/>
  <c r="Q1195" i="2"/>
  <c r="Q1196" i="2"/>
  <c r="Q1229" i="2"/>
  <c r="Q1226" i="2"/>
  <c r="Q1230" i="2"/>
  <c r="Q1228" i="2"/>
  <c r="Q1231" i="2"/>
  <c r="Q1227" i="2"/>
  <c r="Q1232" i="2"/>
  <c r="Q1249" i="2"/>
  <c r="Q1398" i="2"/>
  <c r="Q1396" i="2"/>
  <c r="Q1397" i="2"/>
  <c r="Q1399" i="2"/>
  <c r="Q1400" i="2"/>
  <c r="Q1402" i="2"/>
  <c r="Q1404" i="2"/>
  <c r="Q1403" i="2"/>
  <c r="Q1401" i="2"/>
  <c r="Q1434" i="2"/>
  <c r="Q1435" i="2"/>
  <c r="Q1433" i="2"/>
  <c r="Q1457" i="2"/>
  <c r="Q1458" i="2"/>
  <c r="Q1459" i="2"/>
  <c r="Q1462" i="2"/>
  <c r="Q1460" i="2"/>
  <c r="Q1461" i="2"/>
  <c r="Q1504" i="2"/>
  <c r="Q1505" i="2"/>
  <c r="Q1506" i="2"/>
  <c r="Q1507" i="2"/>
  <c r="Q1509" i="2"/>
  <c r="Q1510" i="2"/>
  <c r="Q1508" i="2"/>
  <c r="Q1527" i="2"/>
  <c r="Q1604" i="2"/>
  <c r="Q1605" i="2"/>
  <c r="Q1606" i="2"/>
  <c r="Q1655" i="2"/>
  <c r="Q1656" i="2"/>
  <c r="Q1657" i="2"/>
  <c r="Q1665" i="2"/>
  <c r="Q1688" i="2"/>
  <c r="Q1689" i="2"/>
  <c r="Q1729" i="2"/>
  <c r="Q1778" i="2"/>
  <c r="Q1779" i="2"/>
  <c r="Q1782" i="2"/>
  <c r="Q1780" i="2"/>
  <c r="Q1781" i="2"/>
  <c r="Q1824" i="2"/>
  <c r="Q1825" i="2"/>
  <c r="Q1844" i="2"/>
  <c r="Q1845" i="2"/>
  <c r="Q1846" i="2"/>
  <c r="Q1843" i="2"/>
  <c r="Q1847" i="2"/>
  <c r="Q1928" i="2"/>
  <c r="Q1927" i="2"/>
  <c r="Q1986" i="2"/>
  <c r="Q2067" i="2"/>
  <c r="Q2068" i="2"/>
  <c r="Q2069" i="2"/>
  <c r="Q2066" i="2"/>
  <c r="Q2070" i="2"/>
  <c r="Q2063" i="2"/>
  <c r="Q2064" i="2"/>
  <c r="Q2114" i="2"/>
  <c r="Q2115" i="2"/>
  <c r="Q2116" i="2"/>
  <c r="Q2117" i="2"/>
  <c r="Q2118" i="2"/>
  <c r="Q2119" i="2"/>
  <c r="Q2135" i="2"/>
  <c r="Q2136" i="2"/>
  <c r="Q2199" i="2"/>
  <c r="Q2205" i="2"/>
  <c r="Q2200" i="2"/>
  <c r="Q2206" i="2"/>
  <c r="Q2207" i="2"/>
  <c r="Q2201" i="2"/>
  <c r="Q2202" i="2"/>
  <c r="Q2203" i="2"/>
  <c r="Q2204" i="2"/>
  <c r="Q2208" i="2"/>
  <c r="Q2212" i="2"/>
  <c r="Q2209" i="2"/>
  <c r="Q2210" i="2"/>
  <c r="Q2213" i="2"/>
  <c r="Q2211" i="2"/>
  <c r="Q2347" i="2"/>
  <c r="Q2348" i="2"/>
  <c r="Q2349" i="2"/>
  <c r="Q2350" i="2"/>
  <c r="Q2441" i="2"/>
  <c r="Q2484" i="2"/>
  <c r="Q2524" i="2"/>
  <c r="Q2525" i="2"/>
  <c r="Q2526" i="2"/>
  <c r="Q2548" i="2"/>
  <c r="Q2609" i="2"/>
  <c r="Q2610" i="2"/>
  <c r="Q2611" i="2"/>
  <c r="Q2608" i="2"/>
  <c r="Q2612" i="2"/>
  <c r="Q2613" i="2"/>
  <c r="Q2616" i="2"/>
  <c r="Q2614" i="2"/>
  <c r="Q2615" i="2"/>
  <c r="Q2622" i="2"/>
  <c r="Q2623" i="2"/>
  <c r="Q2642" i="2"/>
  <c r="Q2641" i="2"/>
  <c r="Q2638" i="2"/>
  <c r="Q2639" i="2"/>
  <c r="Q2671" i="2"/>
  <c r="Q2672" i="2"/>
  <c r="Q2673" i="2"/>
  <c r="Q2668" i="2"/>
  <c r="Q2669" i="2"/>
  <c r="Q2750" i="2"/>
  <c r="Q2751" i="2"/>
  <c r="Q2855" i="2"/>
  <c r="Q2861" i="2"/>
  <c r="Q2862" i="2"/>
  <c r="Q2863" i="2"/>
  <c r="Q2864" i="2"/>
  <c r="Q2902" i="2"/>
  <c r="Q2895" i="2"/>
  <c r="Q2963" i="2"/>
  <c r="Q2964" i="2"/>
  <c r="Q2965" i="2"/>
  <c r="Q2959" i="2"/>
  <c r="Q2960" i="2"/>
  <c r="Q3020" i="2"/>
  <c r="Q3100" i="2"/>
  <c r="Q3101" i="2"/>
  <c r="Q3102" i="2"/>
  <c r="Q3103" i="2"/>
  <c r="Q3099" i="2"/>
  <c r="Q3146" i="2"/>
  <c r="Q3145" i="2"/>
  <c r="Q3141" i="2"/>
  <c r="Q3142" i="2"/>
  <c r="Q3143" i="2"/>
  <c r="Q3144" i="2"/>
  <c r="Q3139" i="2"/>
  <c r="Q3190" i="2"/>
  <c r="Q3191" i="2"/>
  <c r="Q3243" i="2"/>
  <c r="Q3260" i="2"/>
  <c r="Q3273" i="2"/>
  <c r="Q3276" i="2"/>
  <c r="Q3275" i="2"/>
  <c r="Q3274" i="2"/>
  <c r="Q3277" i="2"/>
  <c r="Q3334" i="2"/>
  <c r="Q3335" i="2"/>
  <c r="Q3336" i="2"/>
  <c r="Q3337" i="2"/>
  <c r="Q3338" i="2"/>
  <c r="Q3339" i="2"/>
  <c r="Q3340" i="2"/>
  <c r="Q3382" i="2"/>
  <c r="Q3385" i="2"/>
  <c r="Q3383" i="2"/>
  <c r="Q3384" i="2"/>
  <c r="Q3442" i="2"/>
  <c r="Q3443" i="2"/>
  <c r="Q3445" i="2"/>
  <c r="Q3444" i="2"/>
  <c r="Q3446" i="2"/>
  <c r="Q3542" i="2"/>
  <c r="Q3541" i="2"/>
  <c r="Q3582" i="2"/>
  <c r="Q3583" i="2"/>
  <c r="Q3581" i="2"/>
  <c r="Q3622" i="2"/>
  <c r="Q3635" i="2"/>
  <c r="Q3632" i="2"/>
  <c r="Q3634" i="2"/>
  <c r="Q3651" i="2"/>
  <c r="Q3633" i="2"/>
  <c r="Q3636" i="2"/>
  <c r="Q3637" i="2"/>
  <c r="Q3638" i="2"/>
  <c r="Q3641" i="2"/>
  <c r="Q3642" i="2"/>
  <c r="Q3639" i="2"/>
  <c r="Q3640" i="2"/>
  <c r="Q3643" i="2"/>
  <c r="Q3649" i="2"/>
  <c r="Q3650" i="2"/>
  <c r="Q3645" i="2"/>
  <c r="Q3646" i="2"/>
  <c r="Q3644" i="2"/>
  <c r="Q3647" i="2"/>
  <c r="Q3648" i="2"/>
  <c r="Q3731" i="2"/>
  <c r="Q3730" i="2"/>
  <c r="Q3735" i="2"/>
  <c r="Q3736" i="2"/>
  <c r="Q3737" i="2"/>
  <c r="Q3732" i="2"/>
  <c r="Q3733" i="2"/>
  <c r="Q3734" i="2"/>
  <c r="Q3760" i="2"/>
  <c r="Q3771" i="2"/>
  <c r="Q3791" i="2"/>
  <c r="Q3792" i="2"/>
  <c r="Q3793" i="2"/>
  <c r="Q3829" i="2"/>
  <c r="Q3881" i="2"/>
  <c r="Q3882" i="2"/>
  <c r="Q3885" i="2"/>
  <c r="Q3883" i="2"/>
  <c r="Q3884" i="2"/>
  <c r="Q3904" i="2"/>
  <c r="Q3938" i="2"/>
  <c r="Q3936" i="2"/>
  <c r="Q3937" i="2"/>
  <c r="Q3945" i="2"/>
  <c r="Q3946" i="2"/>
  <c r="Q3939" i="2"/>
  <c r="Q3947" i="2"/>
  <c r="Q3940" i="2"/>
  <c r="Q3942" i="2"/>
  <c r="Q3941" i="2"/>
  <c r="Q3944" i="2"/>
  <c r="Q3943" i="2"/>
  <c r="Q3985" i="2"/>
  <c r="Q3986" i="2"/>
  <c r="Q3987" i="2"/>
  <c r="Q3989" i="2"/>
  <c r="Q3988" i="2"/>
  <c r="Q3982" i="2"/>
  <c r="Q3983" i="2"/>
  <c r="Q3984" i="2"/>
  <c r="Q4012" i="2"/>
  <c r="Q4013" i="2"/>
  <c r="Q4016" i="2"/>
  <c r="Q4017" i="2"/>
  <c r="Q4014" i="2"/>
  <c r="Q4019" i="2"/>
  <c r="Q4015" i="2"/>
  <c r="Q4022" i="2"/>
  <c r="Q4018" i="2"/>
  <c r="Q4020" i="2"/>
  <c r="Q4021" i="2"/>
  <c r="Q4073" i="2"/>
  <c r="Q4074" i="2"/>
  <c r="Q4123" i="2"/>
  <c r="Q4124" i="2"/>
  <c r="Q4236" i="2"/>
  <c r="Q4239" i="2"/>
  <c r="Q4240" i="2"/>
  <c r="Q4242" i="2"/>
  <c r="Q4237" i="2"/>
  <c r="Q4241" i="2"/>
  <c r="Q4238" i="2"/>
  <c r="Q4283" i="2"/>
  <c r="Q4284" i="2"/>
  <c r="Q4285" i="2"/>
  <c r="Q4286" i="2"/>
  <c r="Q4287" i="2"/>
  <c r="Q4288" i="2"/>
  <c r="Q4289" i="2"/>
  <c r="Q4290" i="2"/>
  <c r="Q4291" i="2"/>
  <c r="Q4315" i="2"/>
  <c r="Q4316" i="2"/>
  <c r="Q4317" i="2"/>
  <c r="Q4363" i="2"/>
  <c r="Q4364" i="2"/>
  <c r="Q4365" i="2"/>
  <c r="Q4361" i="2"/>
  <c r="Q4366" i="2"/>
  <c r="Q4362" i="2"/>
  <c r="Q4416" i="2"/>
  <c r="Q4417" i="2"/>
  <c r="Q4418" i="2"/>
  <c r="Q4461" i="2"/>
  <c r="Q4462" i="2"/>
  <c r="Q4486" i="2"/>
  <c r="Q4487" i="2"/>
  <c r="Q4488" i="2"/>
  <c r="Q4485" i="2"/>
  <c r="Q4559" i="2"/>
  <c r="Q4606" i="2"/>
  <c r="Q4607" i="2"/>
  <c r="Q4665" i="2"/>
  <c r="Q4666" i="2"/>
  <c r="Q4668" i="2"/>
  <c r="Q4667" i="2"/>
  <c r="Q4740" i="2"/>
  <c r="Q4741" i="2"/>
  <c r="Q4785" i="2"/>
  <c r="Q4786" i="2"/>
  <c r="Q4773" i="2"/>
  <c r="Q4774" i="2"/>
  <c r="Q4775" i="2"/>
  <c r="Q4776" i="2"/>
  <c r="Q4777" i="2"/>
  <c r="Q4778" i="2"/>
  <c r="Q4779" i="2"/>
  <c r="Q4780" i="2"/>
  <c r="Q4792" i="2"/>
  <c r="Q4819" i="2"/>
  <c r="Q4814" i="2"/>
  <c r="Q4815" i="2"/>
  <c r="Q4818" i="2"/>
  <c r="Q4816" i="2"/>
  <c r="Q4817" i="2"/>
  <c r="Q4820" i="2"/>
  <c r="Q4903" i="2"/>
  <c r="Q4913" i="2"/>
  <c r="Q4914" i="2"/>
  <c r="Q4904" i="2"/>
  <c r="Q4906" i="2"/>
  <c r="Q4907" i="2"/>
  <c r="Q4897" i="2"/>
  <c r="Q4898" i="2"/>
  <c r="Q4899" i="2"/>
  <c r="Q5006" i="2"/>
  <c r="Q5079" i="2"/>
  <c r="Q5156" i="2"/>
  <c r="Q5151" i="2"/>
  <c r="Q5152" i="2"/>
  <c r="Q5198" i="2"/>
  <c r="Q5246" i="2"/>
  <c r="Q5250" i="2"/>
  <c r="Q5247" i="2"/>
  <c r="Q5248" i="2"/>
  <c r="Q5249" i="2"/>
  <c r="Q5251" i="2"/>
  <c r="Q5252" i="2"/>
  <c r="Q5253" i="2"/>
  <c r="Q225" i="2"/>
  <c r="Q226" i="2"/>
  <c r="Q223" i="2"/>
  <c r="Q224" i="2"/>
  <c r="Q273" i="2"/>
  <c r="Q276" i="2"/>
  <c r="Q239" i="2"/>
  <c r="Q277" i="2"/>
  <c r="Q235" i="2"/>
  <c r="Q236" i="2"/>
  <c r="Q240" i="2"/>
  <c r="Q576" i="2"/>
  <c r="Q582" i="2"/>
  <c r="Q580" i="2"/>
  <c r="Q583" i="2"/>
  <c r="Q584" i="2"/>
  <c r="Q578" i="2"/>
  <c r="Q585" i="2"/>
  <c r="Q575" i="2"/>
  <c r="Q579" i="2"/>
  <c r="Q577" i="2"/>
  <c r="Q1047" i="2"/>
  <c r="Q1042" i="2"/>
  <c r="Q1043" i="2"/>
  <c r="Q1044" i="2"/>
  <c r="Q1045" i="2"/>
  <c r="Q1046" i="2"/>
  <c r="Q1076" i="2"/>
  <c r="Q1069" i="2"/>
  <c r="Q1062" i="2"/>
  <c r="Q1077" i="2"/>
  <c r="Q1079" i="2"/>
  <c r="Q1066" i="2"/>
  <c r="Q1078" i="2"/>
  <c r="Q1080" i="2"/>
  <c r="Q1081" i="2"/>
  <c r="Q1063" i="2"/>
  <c r="Q1067" i="2"/>
  <c r="Q1068" i="2"/>
  <c r="Q1064" i="2"/>
  <c r="Q1065" i="2"/>
  <c r="Q1880" i="2"/>
  <c r="Q1887" i="2"/>
  <c r="Q1883" i="2"/>
  <c r="Q1888" i="2"/>
  <c r="Q1889" i="2"/>
  <c r="Q1881" i="2"/>
  <c r="Q1890" i="2"/>
  <c r="Q1878" i="2"/>
  <c r="Q1879" i="2"/>
  <c r="Q1882" i="2"/>
  <c r="Q2518" i="2"/>
  <c r="Q2523" i="2"/>
  <c r="Q2514" i="2"/>
  <c r="Q2515" i="2"/>
  <c r="Q2534" i="2"/>
  <c r="Q2519" i="2"/>
  <c r="Q2535" i="2"/>
  <c r="Q2516" i="2"/>
  <c r="Q2517" i="2"/>
  <c r="Q2520" i="2"/>
  <c r="Q2521" i="2"/>
  <c r="Q2522" i="2"/>
  <c r="Q3017" i="2"/>
  <c r="Q3019" i="2"/>
  <c r="Q3013" i="2"/>
  <c r="Q3045" i="2"/>
  <c r="Q3014" i="2"/>
  <c r="Q3015" i="2"/>
  <c r="Q3046" i="2"/>
  <c r="Q3047" i="2"/>
  <c r="Q3018" i="2"/>
  <c r="Q3048" i="2"/>
  <c r="Q3016" i="2"/>
  <c r="Q3478" i="2"/>
  <c r="Q3479" i="2"/>
  <c r="Q3477" i="2"/>
  <c r="Q3507" i="2"/>
  <c r="Q30" i="2"/>
  <c r="Q31" i="2"/>
  <c r="Q32" i="2"/>
  <c r="Q35" i="2"/>
  <c r="Q34" i="2"/>
  <c r="Q33" i="2"/>
  <c r="Q37" i="2"/>
  <c r="Q36" i="2"/>
  <c r="Q38" i="2"/>
  <c r="Q274" i="2"/>
  <c r="Q278" i="2"/>
  <c r="Q279" i="2"/>
  <c r="Q280" i="2"/>
  <c r="Q380" i="2"/>
  <c r="Q548" i="2"/>
  <c r="Q549" i="2"/>
  <c r="Q550" i="2"/>
  <c r="Q551" i="2"/>
  <c r="Q660" i="2"/>
  <c r="Q661" i="2"/>
  <c r="Q663" i="2"/>
  <c r="Q664" i="2"/>
  <c r="Q887" i="2"/>
  <c r="Q888" i="2"/>
  <c r="Q889" i="2"/>
  <c r="Q1097" i="2"/>
  <c r="Q1098" i="2"/>
  <c r="Q1099" i="2"/>
  <c r="Q1100" i="2"/>
  <c r="Q1102" i="2"/>
  <c r="Q1101" i="2"/>
  <c r="Q1103" i="2"/>
  <c r="Q1104" i="2"/>
  <c r="Q1105" i="2"/>
  <c r="Q1257" i="2"/>
  <c r="Q1258" i="2"/>
  <c r="Q1259" i="2"/>
  <c r="Q1530" i="2"/>
  <c r="Q1531" i="2"/>
  <c r="Q1532" i="2"/>
  <c r="Q1831" i="2"/>
  <c r="Q1832" i="2"/>
  <c r="Q1833" i="2"/>
  <c r="Q2075" i="2"/>
  <c r="Q2305" i="2"/>
  <c r="Q2307" i="2"/>
  <c r="Q2306" i="2"/>
  <c r="Q2309" i="2"/>
  <c r="Q2308" i="2"/>
  <c r="Q2390" i="2"/>
  <c r="Q2648" i="2"/>
  <c r="Q2649" i="2"/>
  <c r="Q3004" i="2"/>
  <c r="Q3005" i="2"/>
  <c r="Q3255" i="2"/>
  <c r="Q3256" i="2"/>
  <c r="Q3496" i="2"/>
  <c r="Q3497" i="2"/>
  <c r="Q3719" i="2"/>
  <c r="Q3953" i="2"/>
  <c r="Q3954" i="2"/>
  <c r="Q4344" i="2"/>
  <c r="Q4345" i="2"/>
  <c r="Q4346" i="2"/>
  <c r="Q4347" i="2"/>
  <c r="Q4348" i="2"/>
  <c r="Q4730" i="2"/>
  <c r="Q4731" i="2"/>
  <c r="Q60" i="2"/>
  <c r="Q138" i="2"/>
  <c r="Q131" i="2"/>
  <c r="Q132" i="2"/>
  <c r="Q133" i="2"/>
  <c r="Q134" i="2"/>
  <c r="Q135" i="2"/>
  <c r="Q136" i="2"/>
  <c r="Q137" i="2"/>
  <c r="Q211" i="2"/>
  <c r="Q212" i="2"/>
  <c r="Q206" i="2"/>
  <c r="Q208" i="2"/>
  <c r="Q209" i="2"/>
  <c r="Q207" i="2"/>
  <c r="Q210" i="2"/>
  <c r="Q312" i="2"/>
  <c r="Q311" i="2"/>
  <c r="Q301" i="2"/>
  <c r="Q300" i="2"/>
  <c r="Q321" i="2"/>
  <c r="Q347" i="2"/>
  <c r="Q348" i="2"/>
  <c r="Q349" i="2"/>
  <c r="Q421" i="2"/>
  <c r="Q420" i="2"/>
  <c r="Q422" i="2"/>
  <c r="Q423" i="2"/>
  <c r="Q458" i="2"/>
  <c r="Q597" i="2"/>
  <c r="Q596" i="2"/>
  <c r="Q699" i="2"/>
  <c r="Q700" i="2"/>
  <c r="Q710" i="2"/>
  <c r="Q779" i="2"/>
  <c r="Q780" i="2"/>
  <c r="Q763" i="2"/>
  <c r="Q764" i="2"/>
  <c r="Q765" i="2"/>
  <c r="Q766" i="2"/>
  <c r="Q760" i="2"/>
  <c r="Q761" i="2"/>
  <c r="Q762" i="2"/>
  <c r="Q744" i="2"/>
  <c r="Q755" i="2"/>
  <c r="Q787" i="2"/>
  <c r="Q788" i="2"/>
  <c r="Q789" i="2"/>
  <c r="Q790" i="2"/>
  <c r="Q791" i="2"/>
  <c r="Q792" i="2"/>
  <c r="Q793" i="2"/>
  <c r="Q794" i="2"/>
  <c r="Q795" i="2"/>
  <c r="Q846" i="2"/>
  <c r="Q854" i="2"/>
  <c r="Q866" i="2"/>
  <c r="Q853" i="2"/>
  <c r="Q864" i="2"/>
  <c r="Q865" i="2"/>
  <c r="Q867" i="2"/>
  <c r="Q868" i="2"/>
  <c r="Q869" i="2"/>
  <c r="Q875" i="2"/>
  <c r="Q876" i="2"/>
  <c r="Q877" i="2"/>
  <c r="Q870" i="2"/>
  <c r="Q917" i="2"/>
  <c r="Q935" i="2"/>
  <c r="Q936" i="2"/>
  <c r="Q937" i="2"/>
  <c r="Q976" i="2"/>
  <c r="Q977" i="2"/>
  <c r="Q978" i="2"/>
  <c r="Q979" i="2"/>
  <c r="Q1007" i="2"/>
  <c r="Q1008" i="2"/>
  <c r="Q1005" i="2"/>
  <c r="Q1006" i="2"/>
  <c r="Q1009" i="2"/>
  <c r="Q1037" i="2"/>
  <c r="Q1033" i="2"/>
  <c r="Q1034" i="2"/>
  <c r="Q1035" i="2"/>
  <c r="Q1036" i="2"/>
  <c r="Q1072" i="2"/>
  <c r="Q1087" i="2"/>
  <c r="Q1088" i="2"/>
  <c r="Q1089" i="2"/>
  <c r="Q1092" i="2"/>
  <c r="Q1093" i="2"/>
  <c r="Q1094" i="2"/>
  <c r="Q1095" i="2"/>
  <c r="Q1118" i="2"/>
  <c r="Q1134" i="2"/>
  <c r="Q1135" i="2"/>
  <c r="Q1136" i="2"/>
  <c r="Q1138" i="2"/>
  <c r="Q1139" i="2"/>
  <c r="Q1181" i="2"/>
  <c r="Q1197" i="2"/>
  <c r="Q1198" i="2"/>
  <c r="Q1202" i="2"/>
  <c r="Q1203" i="2"/>
  <c r="Q1200" i="2"/>
  <c r="Q1199" i="2"/>
  <c r="Q1201" i="2"/>
  <c r="Q1250" i="2"/>
  <c r="Q1277" i="2"/>
  <c r="Q1279" i="2"/>
  <c r="Q1280" i="2"/>
  <c r="Q1281" i="2"/>
  <c r="Q1282" i="2"/>
  <c r="Q1368" i="2"/>
  <c r="Q1343" i="2"/>
  <c r="Q1344" i="2"/>
  <c r="Q1342" i="2"/>
  <c r="Q1341" i="2"/>
  <c r="Q1407" i="2"/>
  <c r="Q1409" i="2"/>
  <c r="Q1411" i="2"/>
  <c r="Q1415" i="2"/>
  <c r="Q1406" i="2"/>
  <c r="Q1408" i="2"/>
  <c r="Q1410" i="2"/>
  <c r="Q1414" i="2"/>
  <c r="Q1412" i="2"/>
  <c r="Q1413" i="2"/>
  <c r="Q1471" i="2"/>
  <c r="Q1472" i="2"/>
  <c r="Q1473" i="2"/>
  <c r="Q1474" i="2"/>
  <c r="Q1475" i="2"/>
  <c r="Q1476" i="2"/>
  <c r="Q1467" i="2"/>
  <c r="Q1468" i="2"/>
  <c r="Q1469" i="2"/>
  <c r="Q1490" i="2"/>
  <c r="Q1489" i="2"/>
  <c r="Q1491" i="2"/>
  <c r="Q1492" i="2"/>
  <c r="Q1495" i="2"/>
  <c r="Q1498" i="2"/>
  <c r="Q1499" i="2"/>
  <c r="Q1500" i="2"/>
  <c r="Q1497" i="2"/>
  <c r="Q1496" i="2"/>
  <c r="Q1528" i="2"/>
  <c r="Q1529" i="2"/>
  <c r="Q1537" i="2"/>
  <c r="Q1579" i="2"/>
  <c r="Q1559" i="2"/>
  <c r="Q1564" i="2"/>
  <c r="Q1565" i="2"/>
  <c r="Q1566" i="2"/>
  <c r="Q1568" i="2"/>
  <c r="Q1569" i="2"/>
  <c r="Q1567" i="2"/>
  <c r="Q1560" i="2"/>
  <c r="Q1561" i="2"/>
  <c r="Q1562" i="2"/>
  <c r="Q1563" i="2"/>
  <c r="Q1618" i="2"/>
  <c r="Q1694" i="2"/>
  <c r="Q1691" i="2"/>
  <c r="Q1695" i="2"/>
  <c r="Q1693" i="2"/>
  <c r="Q1692" i="2"/>
  <c r="Q1721" i="2"/>
  <c r="Q1723" i="2"/>
  <c r="Q1724" i="2"/>
  <c r="Q1722" i="2"/>
  <c r="Q1739" i="2"/>
  <c r="Q1740" i="2"/>
  <c r="Q1741" i="2"/>
  <c r="Q1738" i="2"/>
  <c r="Q1788" i="2"/>
  <c r="Q1790" i="2"/>
  <c r="Q1791" i="2"/>
  <c r="Q1789" i="2"/>
  <c r="Q1900" i="2"/>
  <c r="Q1909" i="2"/>
  <c r="Q1901" i="2"/>
  <c r="Q1902" i="2"/>
  <c r="Q1903" i="2"/>
  <c r="Q1906" i="2"/>
  <c r="Q1907" i="2"/>
  <c r="Q1904" i="2"/>
  <c r="Q1926" i="2"/>
  <c r="Q1925" i="2"/>
  <c r="Q1943" i="2"/>
  <c r="Q1938" i="2"/>
  <c r="Q1940" i="2"/>
  <c r="Q1939" i="2"/>
  <c r="Q1992" i="2"/>
  <c r="Q1993" i="2"/>
  <c r="Q1994" i="2"/>
  <c r="Q2003" i="2"/>
  <c r="Q2004" i="2"/>
  <c r="Q2002" i="2"/>
  <c r="Q2023" i="2"/>
  <c r="Q2025" i="2"/>
  <c r="Q2099" i="2"/>
  <c r="Q2108" i="2"/>
  <c r="Q2102" i="2"/>
  <c r="Q2104" i="2"/>
  <c r="Q2105" i="2"/>
  <c r="Q2101" i="2"/>
  <c r="Q2103" i="2"/>
  <c r="Q2106" i="2"/>
  <c r="Q2107" i="2"/>
  <c r="Q2111" i="2"/>
  <c r="Q2112" i="2"/>
  <c r="Q2120" i="2"/>
  <c r="Q2122" i="2"/>
  <c r="Q2121" i="2"/>
  <c r="Q2138" i="2"/>
  <c r="Q2139" i="2"/>
  <c r="Q2158" i="2"/>
  <c r="Q2159" i="2"/>
  <c r="Q2178" i="2"/>
  <c r="Q2179" i="2"/>
  <c r="Q2196" i="2"/>
  <c r="Q2195" i="2"/>
  <c r="Q2218" i="2"/>
  <c r="Q2249" i="2"/>
  <c r="Q2248" i="2"/>
  <c r="Q2273" i="2"/>
  <c r="Q2292" i="2"/>
  <c r="Q2293" i="2"/>
  <c r="Q2301" i="2"/>
  <c r="Q2318" i="2"/>
  <c r="Q2319" i="2"/>
  <c r="Q2341" i="2"/>
  <c r="Q2356" i="2"/>
  <c r="Q2355" i="2"/>
  <c r="Q2358" i="2"/>
  <c r="Q2357" i="2"/>
  <c r="Q2359" i="2"/>
  <c r="Q2360" i="2"/>
  <c r="Q2361" i="2"/>
  <c r="Q2365" i="2"/>
  <c r="Q2352" i="2"/>
  <c r="Q2354" i="2"/>
  <c r="Q2353" i="2"/>
  <c r="Q2362" i="2"/>
  <c r="Q2351" i="2"/>
  <c r="Q2380" i="2"/>
  <c r="Q2406" i="2"/>
  <c r="Q2417" i="2"/>
  <c r="Q2424" i="2"/>
  <c r="Q2440" i="2"/>
  <c r="Q2470" i="2"/>
  <c r="Q2448" i="2"/>
  <c r="Q2449" i="2"/>
  <c r="Q2447" i="2"/>
  <c r="Q2497" i="2"/>
  <c r="Q2496" i="2"/>
  <c r="Q2563" i="2"/>
  <c r="Q2564" i="2"/>
  <c r="Q2580" i="2"/>
  <c r="Q2569" i="2"/>
  <c r="Q2570" i="2"/>
  <c r="Q2559" i="2"/>
  <c r="Q2560" i="2"/>
  <c r="Q2565" i="2"/>
  <c r="Q2561" i="2"/>
  <c r="Q2562" i="2"/>
  <c r="Q2566" i="2"/>
  <c r="Q2567" i="2"/>
  <c r="Q2568" i="2"/>
  <c r="Q2618" i="2"/>
  <c r="Q2617" i="2"/>
  <c r="Q2619" i="2"/>
  <c r="Q2620" i="2"/>
  <c r="Q2632" i="2"/>
  <c r="Q2633" i="2"/>
  <c r="Q2634" i="2"/>
  <c r="Q2655" i="2"/>
  <c r="Q2656" i="2"/>
  <c r="Q2666" i="2"/>
  <c r="Q2689" i="2"/>
  <c r="Q2690" i="2"/>
  <c r="Q2691" i="2"/>
  <c r="Q2683" i="2"/>
  <c r="Q2694" i="2"/>
  <c r="Q2667" i="2"/>
  <c r="Q2739" i="2"/>
  <c r="Q2740" i="2"/>
  <c r="Q2733" i="2"/>
  <c r="Q2734" i="2"/>
  <c r="Q2735" i="2"/>
  <c r="Q2736" i="2"/>
  <c r="Q2737" i="2"/>
  <c r="Q2738" i="2"/>
  <c r="Q2757" i="2"/>
  <c r="Q2758" i="2"/>
  <c r="Q2777" i="2"/>
  <c r="Q2778" i="2"/>
  <c r="Q2779" i="2"/>
  <c r="Q2868" i="2"/>
  <c r="Q2869" i="2"/>
  <c r="Q2903" i="2"/>
  <c r="Q2955" i="2"/>
  <c r="Q2956" i="2"/>
  <c r="Q2982" i="2"/>
  <c r="Q2979" i="2"/>
  <c r="Q2980" i="2"/>
  <c r="Q2978" i="2"/>
  <c r="Q2981" i="2"/>
  <c r="Q2993" i="2"/>
  <c r="Q2994" i="2"/>
  <c r="Q2998" i="2"/>
  <c r="Q2999" i="2"/>
  <c r="Q3024" i="2"/>
  <c r="Q3025" i="2"/>
  <c r="Q3067" i="2"/>
  <c r="Q3104" i="2"/>
  <c r="Q3105" i="2"/>
  <c r="Q3147" i="2"/>
  <c r="Q3133" i="2"/>
  <c r="Q3148" i="2"/>
  <c r="Q3149" i="2"/>
  <c r="Q3150" i="2"/>
  <c r="Q3188" i="2"/>
  <c r="Q3240" i="2"/>
  <c r="Q3272" i="2"/>
  <c r="Q3278" i="2"/>
  <c r="Q3288" i="2"/>
  <c r="Q3326" i="2"/>
  <c r="Q3325" i="2"/>
  <c r="Q3344" i="2"/>
  <c r="Q3345" i="2"/>
  <c r="Q3346" i="2"/>
  <c r="Q3368" i="2"/>
  <c r="Q3367" i="2"/>
  <c r="Q3371" i="2"/>
  <c r="Q3369" i="2"/>
  <c r="Q3370" i="2"/>
  <c r="Q3448" i="2"/>
  <c r="Q3487" i="2"/>
  <c r="Q3546" i="2"/>
  <c r="Q3547" i="2"/>
  <c r="Q3584" i="2"/>
  <c r="Q3585" i="2"/>
  <c r="Q3682" i="2"/>
  <c r="Q3683" i="2"/>
  <c r="Q3669" i="2"/>
  <c r="Q3626" i="2"/>
  <c r="Q3653" i="2"/>
  <c r="Q3705" i="2"/>
  <c r="Q3706" i="2"/>
  <c r="Q3727" i="2"/>
  <c r="Q3738" i="2"/>
  <c r="Q3801" i="2"/>
  <c r="Q3802" i="2"/>
  <c r="Q3803" i="2"/>
  <c r="Q3828" i="2"/>
  <c r="Q3859" i="2"/>
  <c r="Q3851" i="2"/>
  <c r="Q3880" i="2"/>
  <c r="Q3879" i="2"/>
  <c r="Q3902" i="2"/>
  <c r="Q3907" i="2"/>
  <c r="Q3931" i="2"/>
  <c r="Q3948" i="2"/>
  <c r="Q3949" i="2"/>
  <c r="Q3961" i="2"/>
  <c r="Q3962" i="2"/>
  <c r="Q3991" i="2"/>
  <c r="Q3992" i="2"/>
  <c r="Q3993" i="2"/>
  <c r="Q4028" i="2"/>
  <c r="Q4029" i="2"/>
  <c r="Q4030" i="2"/>
  <c r="Q4049" i="2"/>
  <c r="Q4050" i="2"/>
  <c r="Q4055" i="2"/>
  <c r="Q4056" i="2"/>
  <c r="Q4057" i="2"/>
  <c r="Q4051" i="2"/>
  <c r="Q4052" i="2"/>
  <c r="Q4053" i="2"/>
  <c r="Q4054" i="2"/>
  <c r="Q4078" i="2"/>
  <c r="Q4077" i="2"/>
  <c r="Q4144" i="2"/>
  <c r="Q4143" i="2"/>
  <c r="Q4142" i="2"/>
  <c r="Q4122" i="2"/>
  <c r="Q4147" i="2"/>
  <c r="Q4205" i="2"/>
  <c r="Q4206" i="2"/>
  <c r="Q4208" i="2"/>
  <c r="Q4207" i="2"/>
  <c r="Q4271" i="2"/>
  <c r="Q4272" i="2"/>
  <c r="Q4273" i="2"/>
  <c r="Q4266" i="2"/>
  <c r="Q4267" i="2"/>
  <c r="Q4270" i="2"/>
  <c r="Q4268" i="2"/>
  <c r="Q4269" i="2"/>
  <c r="Q4308" i="2"/>
  <c r="Q4307" i="2"/>
  <c r="Q4329" i="2"/>
  <c r="Q4330" i="2"/>
  <c r="Q4331" i="2"/>
  <c r="Q4333" i="2"/>
  <c r="Q4334" i="2"/>
  <c r="Q4335" i="2"/>
  <c r="Q4332" i="2"/>
  <c r="Q4357" i="2"/>
  <c r="Q4358" i="2"/>
  <c r="Q4421" i="2"/>
  <c r="Q4419" i="2"/>
  <c r="Q4420" i="2"/>
  <c r="Q4440" i="2"/>
  <c r="Q4439" i="2"/>
  <c r="Q4441" i="2"/>
  <c r="Q4448" i="2"/>
  <c r="Q4447" i="2"/>
  <c r="Q4482" i="2"/>
  <c r="Q4483" i="2"/>
  <c r="Q4496" i="2"/>
  <c r="Q4494" i="2"/>
  <c r="Q4495" i="2"/>
  <c r="Q4492" i="2"/>
  <c r="Q4493" i="2"/>
  <c r="Q4542" i="2"/>
  <c r="Q4541" i="2"/>
  <c r="Q4545" i="2"/>
  <c r="Q4546" i="2"/>
  <c r="Q4547" i="2"/>
  <c r="Q4544" i="2"/>
  <c r="Q4575" i="2"/>
  <c r="Q4576" i="2"/>
  <c r="Q4577" i="2"/>
  <c r="Q4579" i="2"/>
  <c r="Q4578" i="2"/>
  <c r="Q4580" i="2"/>
  <c r="Q4618" i="2"/>
  <c r="Q4601" i="2"/>
  <c r="Q4604" i="2"/>
  <c r="Q4603" i="2"/>
  <c r="Q4617" i="2"/>
  <c r="Q4597" i="2"/>
  <c r="Q4598" i="2"/>
  <c r="Q4599" i="2"/>
  <c r="Q4600" i="2"/>
  <c r="Q4612" i="2"/>
  <c r="Q4613" i="2"/>
  <c r="Q4614" i="2"/>
  <c r="Q4615" i="2"/>
  <c r="Q4616" i="2"/>
  <c r="Q4602" i="2"/>
  <c r="Q4629" i="2"/>
  <c r="Q4630" i="2"/>
  <c r="Q4628" i="2"/>
  <c r="Q4661" i="2"/>
  <c r="Q4662" i="2"/>
  <c r="Q4663" i="2"/>
  <c r="Q4679" i="2"/>
  <c r="Q4680" i="2"/>
  <c r="Q4681" i="2"/>
  <c r="Q4727" i="2"/>
  <c r="Q4742" i="2"/>
  <c r="Q4748" i="2"/>
  <c r="Q4749" i="2"/>
  <c r="Q4756" i="2"/>
  <c r="Q4755" i="2"/>
  <c r="Q4754" i="2"/>
  <c r="Q4813" i="2"/>
  <c r="Q4825" i="2"/>
  <c r="Q4826" i="2"/>
  <c r="Q4827" i="2"/>
  <c r="Q4828" i="2"/>
  <c r="Q4850" i="2"/>
  <c r="Q4851" i="2"/>
  <c r="Q4853" i="2"/>
  <c r="Q4852" i="2"/>
  <c r="Q4887" i="2"/>
  <c r="Q4879" i="2"/>
  <c r="Q4886" i="2"/>
  <c r="Q4888" i="2"/>
  <c r="Q4917" i="2"/>
  <c r="Q4918" i="2"/>
  <c r="Q4919" i="2"/>
  <c r="Q4915" i="2"/>
  <c r="Q4916" i="2"/>
  <c r="Q4933" i="2"/>
  <c r="Q4934" i="2"/>
  <c r="Q4957" i="2"/>
  <c r="Q4958" i="2"/>
  <c r="Q4964" i="2"/>
  <c r="Q4965" i="2"/>
  <c r="Q4966" i="2"/>
  <c r="Q4967" i="2"/>
  <c r="Q4968" i="2"/>
  <c r="Q4969" i="2"/>
  <c r="Q5060" i="2"/>
  <c r="Q5071" i="2"/>
  <c r="Q5110" i="2"/>
  <c r="Q5113" i="2"/>
  <c r="Q5111" i="2"/>
  <c r="Q5112" i="2"/>
  <c r="Q5114" i="2"/>
  <c r="Q5115" i="2"/>
  <c r="Q5178" i="2"/>
  <c r="Q5179" i="2"/>
  <c r="Q5206" i="2"/>
  <c r="Q5223" i="2"/>
  <c r="Q5224" i="2"/>
  <c r="Q5225" i="2"/>
  <c r="Q5244" i="2"/>
  <c r="Q5243" i="2"/>
  <c r="Q5257" i="2"/>
  <c r="Q5305" i="2"/>
  <c r="Q5306" i="2"/>
  <c r="Q96" i="2"/>
  <c r="Q298" i="2"/>
  <c r="Q295" i="2"/>
  <c r="Q299" i="2"/>
  <c r="Q296" i="2"/>
  <c r="Q297" i="2"/>
  <c r="Q293" i="2"/>
  <c r="Q290" i="2"/>
  <c r="Q291" i="2"/>
  <c r="Q292" i="2"/>
  <c r="Q294" i="2"/>
  <c r="Q434" i="2"/>
  <c r="Q432" i="2"/>
  <c r="Q430" i="2"/>
  <c r="Q431" i="2"/>
  <c r="Q436" i="2"/>
  <c r="Q531" i="2"/>
  <c r="Q572" i="2"/>
  <c r="Q697" i="2"/>
  <c r="Q698" i="2"/>
  <c r="Q693" i="2"/>
  <c r="Q694" i="2"/>
  <c r="Q695" i="2"/>
  <c r="Q696" i="2"/>
  <c r="Q1117" i="2"/>
  <c r="Q1133" i="2"/>
  <c r="Q1116" i="2"/>
  <c r="Q1112" i="2"/>
  <c r="Q1113" i="2"/>
  <c r="Q1114" i="2"/>
  <c r="Q1115" i="2"/>
  <c r="Q1388" i="2"/>
  <c r="Q1389" i="2"/>
  <c r="Q1384" i="2"/>
  <c r="Q1385" i="2"/>
  <c r="Q1383" i="2"/>
  <c r="Q1390" i="2"/>
  <c r="Q1386" i="2"/>
  <c r="Q1387" i="2"/>
  <c r="Q1380" i="2"/>
  <c r="Q1381" i="2"/>
  <c r="Q1546" i="2"/>
  <c r="Q1549" i="2"/>
  <c r="Q1550" i="2"/>
  <c r="Q1548" i="2"/>
  <c r="Q1547" i="2"/>
  <c r="Q1551" i="2"/>
  <c r="Q1652" i="2"/>
  <c r="Q1654" i="2"/>
  <c r="Q1653" i="2"/>
  <c r="Q1922" i="2"/>
  <c r="Q1920" i="2"/>
  <c r="Q1924" i="2"/>
  <c r="Q1976" i="2"/>
  <c r="Q1973" i="2"/>
  <c r="Q1990" i="2"/>
  <c r="Q1991" i="2"/>
  <c r="Q2061" i="2"/>
  <c r="Q2194" i="2"/>
  <c r="Q2192" i="2"/>
  <c r="Q2193" i="2"/>
  <c r="Q2317" i="2"/>
  <c r="Q2479" i="2"/>
  <c r="Q2477" i="2"/>
  <c r="Q2478" i="2"/>
  <c r="Q2476" i="2"/>
  <c r="Q2475" i="2"/>
  <c r="Q2602" i="2"/>
  <c r="Q2604" i="2"/>
  <c r="Q2605" i="2"/>
  <c r="Q2596" i="2"/>
  <c r="Q2598" i="2"/>
  <c r="Q2599" i="2"/>
  <c r="Q2594" i="2"/>
  <c r="Q2595" i="2"/>
  <c r="Q2597" i="2"/>
  <c r="Q2593" i="2"/>
  <c r="Q2603" i="2"/>
  <c r="Q2732" i="2"/>
  <c r="Q2726" i="2"/>
  <c r="Q2825" i="2"/>
  <c r="Q2894" i="2"/>
  <c r="Q2893" i="2"/>
  <c r="Q2892" i="2"/>
  <c r="Q3132" i="2"/>
  <c r="Q3130" i="2"/>
  <c r="Q3238" i="2"/>
  <c r="Q3239" i="2"/>
  <c r="Q3236" i="2"/>
  <c r="Q3234" i="2"/>
  <c r="Q3235" i="2"/>
  <c r="Q3437" i="2"/>
  <c r="Q3447" i="2"/>
  <c r="Q3439" i="2"/>
  <c r="Q3440" i="2"/>
  <c r="Q3438" i="2"/>
  <c r="Q3441" i="2"/>
  <c r="Q3503" i="2"/>
  <c r="Q3502" i="2"/>
  <c r="Q3505" i="2"/>
  <c r="Q3506" i="2"/>
  <c r="Q3620" i="2"/>
  <c r="Q3617" i="2"/>
  <c r="Q3619" i="2"/>
  <c r="Q3616" i="2"/>
  <c r="Q3789" i="2"/>
  <c r="Q3790" i="2"/>
  <c r="Q3889" i="2"/>
  <c r="Q3900" i="2"/>
  <c r="Q3897" i="2"/>
  <c r="Q3899" i="2"/>
  <c r="Q3896" i="2"/>
  <c r="Q4071" i="2"/>
  <c r="Q4255" i="2"/>
  <c r="Q4253" i="2"/>
  <c r="Q4254" i="2"/>
  <c r="Q4304" i="2"/>
  <c r="Q4305" i="2"/>
  <c r="Q4306" i="2"/>
  <c r="Q4438" i="2"/>
  <c r="Q4876" i="2"/>
  <c r="Q4878" i="2"/>
  <c r="Q4877" i="2"/>
  <c r="Q5123" i="2"/>
  <c r="Q5121" i="2"/>
  <c r="Q5122" i="2"/>
  <c r="Q5170" i="2"/>
  <c r="Q5168" i="2"/>
  <c r="Q5239" i="2"/>
  <c r="Q5242" i="2"/>
  <c r="Q5240" i="2"/>
  <c r="Q5241" i="2"/>
  <c r="Q5287" i="2"/>
  <c r="Q5286" i="2"/>
  <c r="Q5304" i="2"/>
  <c r="Q44" i="2"/>
  <c r="Q64" i="2"/>
  <c r="Q65" i="2"/>
  <c r="Q98" i="2"/>
  <c r="Q99" i="2"/>
  <c r="Q101" i="2"/>
  <c r="Q102" i="2"/>
  <c r="Q100" i="2"/>
  <c r="Q97" i="2"/>
  <c r="Q316" i="2"/>
  <c r="Q313" i="2"/>
  <c r="Q318" i="2"/>
  <c r="Q303" i="2"/>
  <c r="Q307" i="2"/>
  <c r="Q302" i="2"/>
  <c r="Q304" i="2"/>
  <c r="Q305" i="2"/>
  <c r="Q306" i="2"/>
  <c r="Q317" i="2"/>
  <c r="Q350" i="2"/>
  <c r="Q459" i="2"/>
  <c r="Q475" i="2"/>
  <c r="Q476" i="2"/>
  <c r="Q477" i="2"/>
  <c r="Q478" i="2"/>
  <c r="Q486" i="2"/>
  <c r="Q510" i="2"/>
  <c r="Q520" i="2"/>
  <c r="Q521" i="2"/>
  <c r="Q570" i="2"/>
  <c r="Q581" i="2"/>
  <c r="Q592" i="2"/>
  <c r="Q593" i="2"/>
  <c r="Q678" i="2"/>
  <c r="Q679" i="2"/>
  <c r="Q680" i="2"/>
  <c r="Q681" i="2"/>
  <c r="Q682" i="2"/>
  <c r="Q702" i="2"/>
  <c r="Q701" i="2"/>
  <c r="Q767" i="2"/>
  <c r="Q768" i="2"/>
  <c r="Q769" i="2"/>
  <c r="Q775" i="2"/>
  <c r="Q747" i="2"/>
  <c r="Q748" i="2"/>
  <c r="Q745" i="2"/>
  <c r="Q918" i="2"/>
  <c r="Q919" i="2"/>
  <c r="Q922" i="2"/>
  <c r="Q923" i="2"/>
  <c r="Q971" i="2"/>
  <c r="Q1027" i="2"/>
  <c r="Q1029" i="2"/>
  <c r="Q1030" i="2"/>
  <c r="Q1028" i="2"/>
  <c r="Q1024" i="2"/>
  <c r="Q1026" i="2"/>
  <c r="Q1025" i="2"/>
  <c r="Q1020" i="2"/>
  <c r="Q1021" i="2"/>
  <c r="Q1023" i="2"/>
  <c r="Q1022" i="2"/>
  <c r="Q1060" i="2"/>
  <c r="Q1061" i="2"/>
  <c r="Q1090" i="2"/>
  <c r="Q1091" i="2"/>
  <c r="Q1119" i="2"/>
  <c r="Q1251" i="2"/>
  <c r="Q1369" i="2"/>
  <c r="Q1345" i="2"/>
  <c r="Q1350" i="2"/>
  <c r="Q1346" i="2"/>
  <c r="Q1347" i="2"/>
  <c r="Q1370" i="2"/>
  <c r="Q1395" i="2"/>
  <c r="Q1391" i="2"/>
  <c r="Q1392" i="2"/>
  <c r="Q1393" i="2"/>
  <c r="Q1394" i="2"/>
  <c r="Q1432" i="2"/>
  <c r="Q1440" i="2"/>
  <c r="Q1448" i="2"/>
  <c r="Q1501" i="2"/>
  <c r="Q1580" i="2"/>
  <c r="Q1585" i="2"/>
  <c r="Q1586" i="2"/>
  <c r="Q1602" i="2"/>
  <c r="Q1603" i="2"/>
  <c r="Q1659" i="2"/>
  <c r="Q1687" i="2"/>
  <c r="Q1685" i="2"/>
  <c r="Q1776" i="2"/>
  <c r="Q1777" i="2"/>
  <c r="Q1772" i="2"/>
  <c r="Q1773" i="2"/>
  <c r="Q1775" i="2"/>
  <c r="Q1774" i="2"/>
  <c r="Q1823" i="2"/>
  <c r="Q1956" i="2"/>
  <c r="Q1957" i="2"/>
  <c r="Q1996" i="2"/>
  <c r="Q1995" i="2"/>
  <c r="Q2000" i="2"/>
  <c r="Q2001" i="2"/>
  <c r="Q1997" i="2"/>
  <c r="Q2051" i="2"/>
  <c r="Q2054" i="2"/>
  <c r="Q2113" i="2"/>
  <c r="Q2197" i="2"/>
  <c r="Q2198" i="2"/>
  <c r="Q2251" i="2"/>
  <c r="Q2250" i="2"/>
  <c r="Q2276" i="2"/>
  <c r="Q2342" i="2"/>
  <c r="Q2376" i="2"/>
  <c r="Q2377" i="2"/>
  <c r="Q2378" i="2"/>
  <c r="Q2418" i="2"/>
  <c r="Q2407" i="2"/>
  <c r="Q2507" i="2"/>
  <c r="Q2508" i="2"/>
  <c r="Q2483" i="2"/>
  <c r="Q2481" i="2"/>
  <c r="Q2480" i="2"/>
  <c r="Q2491" i="2"/>
  <c r="Q2492" i="2"/>
  <c r="Q2493" i="2"/>
  <c r="Q2494" i="2"/>
  <c r="Q2495" i="2"/>
  <c r="Q2545" i="2"/>
  <c r="Q2759" i="2"/>
  <c r="Q2780" i="2"/>
  <c r="Q2899" i="2"/>
  <c r="Q2900" i="2"/>
  <c r="Q2904" i="2"/>
  <c r="Q2896" i="2"/>
  <c r="Q2897" i="2"/>
  <c r="Q2898" i="2"/>
  <c r="Q2962" i="2"/>
  <c r="Q2961" i="2"/>
  <c r="Q3073" i="2"/>
  <c r="Q3074" i="2"/>
  <c r="Q3156" i="2"/>
  <c r="Q3157" i="2"/>
  <c r="Q3140" i="2"/>
  <c r="Q3137" i="2"/>
  <c r="Q3138" i="2"/>
  <c r="Q3151" i="2"/>
  <c r="Q3134" i="2"/>
  <c r="Q3135" i="2"/>
  <c r="Q3136" i="2"/>
  <c r="Q3252" i="2"/>
  <c r="Q3279" i="2"/>
  <c r="Q3311" i="2"/>
  <c r="Q3347" i="2"/>
  <c r="Q3372" i="2"/>
  <c r="Q3373" i="2"/>
  <c r="Q3379" i="2"/>
  <c r="Q3377" i="2"/>
  <c r="Q3378" i="2"/>
  <c r="Q3427" i="2"/>
  <c r="Q3488" i="2"/>
  <c r="Q3532" i="2"/>
  <c r="Q3548" i="2"/>
  <c r="Q3670" i="2"/>
  <c r="Q3681" i="2"/>
  <c r="Q3631" i="2"/>
  <c r="Q3627" i="2"/>
  <c r="Q3628" i="2"/>
  <c r="Q3629" i="2"/>
  <c r="Q3728" i="2"/>
  <c r="Q3729" i="2"/>
  <c r="Q3756" i="2"/>
  <c r="Q3757" i="2"/>
  <c r="Q3770" i="2"/>
  <c r="Q3903" i="2"/>
  <c r="Q3965" i="2"/>
  <c r="Q3994" i="2"/>
  <c r="Q4006" i="2"/>
  <c r="Q3963" i="2"/>
  <c r="Q4011" i="2"/>
  <c r="Q4010" i="2"/>
  <c r="Q4060" i="2"/>
  <c r="Q4079" i="2"/>
  <c r="Q4080" i="2"/>
  <c r="Q4162" i="2"/>
  <c r="Q4145" i="2"/>
  <c r="Q4170" i="2"/>
  <c r="Q4221" i="2"/>
  <c r="Q4197" i="2"/>
  <c r="Q4198" i="2"/>
  <c r="Q4222" i="2"/>
  <c r="Q4223" i="2"/>
  <c r="Q4257" i="2"/>
  <c r="Q4259" i="2"/>
  <c r="Q4258" i="2"/>
  <c r="Q4310" i="2"/>
  <c r="Q4309" i="2"/>
  <c r="Q4318" i="2"/>
  <c r="Q4319" i="2"/>
  <c r="Q4320" i="2"/>
  <c r="Q4338" i="2"/>
  <c r="Q4339" i="2"/>
  <c r="Q4427" i="2"/>
  <c r="Q4553" i="2"/>
  <c r="Q4552" i="2"/>
  <c r="Q4569" i="2"/>
  <c r="Q4570" i="2"/>
  <c r="Q4581" i="2"/>
  <c r="Q4621" i="2"/>
  <c r="Q4840" i="2"/>
  <c r="Q4880" i="2"/>
  <c r="Q4881" i="2"/>
  <c r="Q4889" i="2"/>
  <c r="Q4890" i="2"/>
  <c r="Q4922" i="2"/>
  <c r="Q4923" i="2"/>
  <c r="Q4978" i="2"/>
  <c r="Q5050" i="2"/>
  <c r="Q5011" i="2"/>
  <c r="Q5049" i="2"/>
  <c r="Q5072" i="2"/>
  <c r="Q5077" i="2"/>
  <c r="Q5119" i="2"/>
  <c r="Q5108" i="2"/>
  <c r="Q5106" i="2"/>
  <c r="Q5172" i="2"/>
  <c r="Q5289" i="2"/>
  <c r="Q5290" i="2"/>
  <c r="Q5317" i="2"/>
  <c r="Q346" i="2"/>
  <c r="Q2952" i="2"/>
  <c r="Q2918" i="2"/>
  <c r="Q2919" i="2"/>
  <c r="Q2920" i="2"/>
  <c r="Q2921" i="2"/>
  <c r="Q3201" i="2"/>
  <c r="Q3594" i="2"/>
  <c r="Q3595" i="2"/>
  <c r="Q5081" i="2"/>
  <c r="Q5082" i="2"/>
  <c r="Q5083" i="2"/>
  <c r="Q5321" i="2"/>
  <c r="Q61" i="2"/>
  <c r="Q139" i="2"/>
  <c r="Q140" i="2"/>
  <c r="Q213" i="2"/>
  <c r="Q214" i="2"/>
  <c r="Q198" i="2"/>
  <c r="Q199" i="2"/>
  <c r="Q439" i="2"/>
  <c r="Q440" i="2"/>
  <c r="Q441" i="2"/>
  <c r="Q442" i="2"/>
  <c r="Q453" i="2"/>
  <c r="Q490" i="2"/>
  <c r="Q756" i="2"/>
  <c r="Q757" i="2"/>
  <c r="Q776" i="2"/>
  <c r="Q777" i="2"/>
  <c r="Q778" i="2"/>
  <c r="Q871" i="2"/>
  <c r="Q872" i="2"/>
  <c r="Q873" i="2"/>
  <c r="Q874" i="2"/>
  <c r="Q924" i="2"/>
  <c r="Q925" i="2"/>
  <c r="Q926" i="2"/>
  <c r="Q927" i="2"/>
  <c r="Q928" i="2"/>
  <c r="Q938" i="2"/>
  <c r="Q939" i="2"/>
  <c r="Q1000" i="2"/>
  <c r="Q1001" i="2"/>
  <c r="Q1002" i="2"/>
  <c r="Q1003" i="2"/>
  <c r="Q1004" i="2"/>
  <c r="Q1073" i="2"/>
  <c r="Q1137" i="2"/>
  <c r="Q1186" i="2"/>
  <c r="Q1187" i="2"/>
  <c r="Q1188" i="2"/>
  <c r="Q1278" i="2"/>
  <c r="Q1517" i="2"/>
  <c r="Q1518" i="2"/>
  <c r="Q1626" i="2"/>
  <c r="Q1627" i="2"/>
  <c r="Q1628" i="2"/>
  <c r="Q1629" i="2"/>
  <c r="Q1630" i="2"/>
  <c r="Q1631" i="2"/>
  <c r="Q1617" i="2"/>
  <c r="Q1672" i="2"/>
  <c r="Q1673" i="2"/>
  <c r="Q1674" i="2"/>
  <c r="Q1675" i="2"/>
  <c r="Q1676" i="2"/>
  <c r="Q1734" i="2"/>
  <c r="Q1735" i="2"/>
  <c r="Q1736" i="2"/>
  <c r="Q1737" i="2"/>
  <c r="Q1787" i="2"/>
  <c r="Q1885" i="2"/>
  <c r="Q1905" i="2"/>
  <c r="Q2071" i="2"/>
  <c r="Q2072" i="2"/>
  <c r="Q2181" i="2"/>
  <c r="Q2184" i="2"/>
  <c r="Q2185" i="2"/>
  <c r="Q2182" i="2"/>
  <c r="Q2183" i="2"/>
  <c r="Q2186" i="2"/>
  <c r="Q2187" i="2"/>
  <c r="Q2188" i="2"/>
  <c r="Q2189" i="2"/>
  <c r="Q2190" i="2"/>
  <c r="Q2226" i="2"/>
  <c r="Q2363" i="2"/>
  <c r="Q2364" i="2"/>
  <c r="Q2369" i="2"/>
  <c r="Q2370" i="2"/>
  <c r="Q2371" i="2"/>
  <c r="Q2421" i="2"/>
  <c r="Q2420" i="2"/>
  <c r="Q2422" i="2"/>
  <c r="Q2423" i="2"/>
  <c r="Q2419" i="2"/>
  <c r="Q2450" i="2"/>
  <c r="Q2498" i="2"/>
  <c r="Q2499" i="2"/>
  <c r="Q2500" i="2"/>
  <c r="Q2528" i="2"/>
  <c r="Q2531" i="2"/>
  <c r="Q2529" i="2"/>
  <c r="Q2530" i="2"/>
  <c r="Q2532" i="2"/>
  <c r="Q2533" i="2"/>
  <c r="Q2687" i="2"/>
  <c r="Q2688" i="2"/>
  <c r="Q2685" i="2"/>
  <c r="Q2686" i="2"/>
  <c r="Q2684" i="2"/>
  <c r="Q2781" i="2"/>
  <c r="Q2782" i="2"/>
  <c r="Q2841" i="2"/>
  <c r="Q2843" i="2"/>
  <c r="Q2844" i="2"/>
  <c r="Q2845" i="2"/>
  <c r="Q2846" i="2"/>
  <c r="Q2838" i="2"/>
  <c r="Q2839" i="2"/>
  <c r="Q2840" i="2"/>
  <c r="Q2871" i="2"/>
  <c r="Q2872" i="2"/>
  <c r="Q2873" i="2"/>
  <c r="Q2870" i="2"/>
  <c r="Q2874" i="2"/>
  <c r="Q2877" i="2"/>
  <c r="Q2875" i="2"/>
  <c r="Q2876" i="2"/>
  <c r="Q2923" i="2"/>
  <c r="Q2985" i="2"/>
  <c r="Q2988" i="2"/>
  <c r="Q2983" i="2"/>
  <c r="Q2986" i="2"/>
  <c r="Q2987" i="2"/>
  <c r="Q2984" i="2"/>
  <c r="Q2989" i="2"/>
  <c r="Q2957" i="2"/>
  <c r="Q2958" i="2"/>
  <c r="Q3001" i="2"/>
  <c r="Q3075" i="2"/>
  <c r="Q3107" i="2"/>
  <c r="Q3110" i="2"/>
  <c r="Q3106" i="2"/>
  <c r="Q3108" i="2"/>
  <c r="Q3109" i="2"/>
  <c r="Q3097" i="2"/>
  <c r="Q3098" i="2"/>
  <c r="Q3096" i="2"/>
  <c r="Q3152" i="2"/>
  <c r="Q3153" i="2"/>
  <c r="Q3158" i="2"/>
  <c r="Q3159" i="2"/>
  <c r="Q3160" i="2"/>
  <c r="Q3203" i="2"/>
  <c r="Q3204" i="2"/>
  <c r="Q3205" i="2"/>
  <c r="Q3185" i="2"/>
  <c r="Q3186" i="2"/>
  <c r="Q3187" i="2"/>
  <c r="Q3253" i="2"/>
  <c r="Q3280" i="2"/>
  <c r="Q3289" i="2"/>
  <c r="Q3489" i="2"/>
  <c r="Q3491" i="2"/>
  <c r="Q3490" i="2"/>
  <c r="Q3492" i="2"/>
  <c r="Q3493" i="2"/>
  <c r="Q3549" i="2"/>
  <c r="Q3550" i="2"/>
  <c r="Q3551" i="2"/>
  <c r="Q3552" i="2"/>
  <c r="Q3554" i="2"/>
  <c r="Q3557" i="2"/>
  <c r="Q3555" i="2"/>
  <c r="Q3553" i="2"/>
  <c r="Q3556" i="2"/>
  <c r="Q3587" i="2"/>
  <c r="Q3588" i="2"/>
  <c r="Q3586" i="2"/>
  <c r="Q3655" i="2"/>
  <c r="Q3654" i="2"/>
  <c r="Q3660" i="2"/>
  <c r="Q3661" i="2"/>
  <c r="Q3656" i="2"/>
  <c r="Q3657" i="2"/>
  <c r="Q3658" i="2"/>
  <c r="Q3659" i="2"/>
  <c r="Q3707" i="2"/>
  <c r="Q3708" i="2"/>
  <c r="Q3709" i="2"/>
  <c r="Q3710" i="2"/>
  <c r="Q3740" i="2"/>
  <c r="Q3739" i="2"/>
  <c r="Q3741" i="2"/>
  <c r="Q3762" i="2"/>
  <c r="Q3764" i="2"/>
  <c r="Q3768" i="2"/>
  <c r="Q3769" i="2"/>
  <c r="Q3766" i="2"/>
  <c r="Q3761" i="2"/>
  <c r="Q3763" i="2"/>
  <c r="Q3765" i="2"/>
  <c r="Q3767" i="2"/>
  <c r="Q3842" i="2"/>
  <c r="Q3840" i="2"/>
  <c r="Q3841" i="2"/>
  <c r="Q3839" i="2"/>
  <c r="Q3843" i="2"/>
  <c r="Q3860" i="2"/>
  <c r="Q3861" i="2"/>
  <c r="Q3862" i="2"/>
  <c r="Q3850" i="2"/>
  <c r="Q3908" i="2"/>
  <c r="Q3909" i="2"/>
  <c r="Q3995" i="2"/>
  <c r="Q3996" i="2"/>
  <c r="Q3997" i="2"/>
  <c r="Q3998" i="2"/>
  <c r="Q4035" i="2"/>
  <c r="Q4076" i="2"/>
  <c r="Q4093" i="2"/>
  <c r="Q4092" i="2"/>
  <c r="Q4090" i="2"/>
  <c r="Q4091" i="2"/>
  <c r="Q4149" i="2"/>
  <c r="Q4146" i="2"/>
  <c r="Q4148" i="2"/>
  <c r="Q4150" i="2"/>
  <c r="Q4209" i="2"/>
  <c r="Q4293" i="2"/>
  <c r="Q4294" i="2"/>
  <c r="Q4295" i="2"/>
  <c r="Q4296" i="2"/>
  <c r="Q4368" i="2"/>
  <c r="Q4367" i="2"/>
  <c r="Q4425" i="2"/>
  <c r="Q4424" i="2"/>
  <c r="Q4423" i="2"/>
  <c r="Q4426" i="2"/>
  <c r="Q4422" i="2"/>
  <c r="Q4428" i="2"/>
  <c r="Q4429" i="2"/>
  <c r="Q4430" i="2"/>
  <c r="Q4431" i="2"/>
  <c r="Q4452" i="2"/>
  <c r="Q4451" i="2"/>
  <c r="Q4450" i="2"/>
  <c r="Q4449" i="2"/>
  <c r="Q4497" i="2"/>
  <c r="Q4498" i="2"/>
  <c r="Q4526" i="2"/>
  <c r="Q4548" i="2"/>
  <c r="Q4550" i="2"/>
  <c r="Q4549" i="2"/>
  <c r="Q4572" i="2"/>
  <c r="Q4571" i="2"/>
  <c r="Q4619" i="2"/>
  <c r="Q4639" i="2"/>
  <c r="Q4641" i="2"/>
  <c r="Q4642" i="2"/>
  <c r="Q4640" i="2"/>
  <c r="Q4686" i="2"/>
  <c r="Q4743" i="2"/>
  <c r="Q4737" i="2"/>
  <c r="Q4738" i="2"/>
  <c r="Q4735" i="2"/>
  <c r="Q4736" i="2"/>
  <c r="Q4763" i="2"/>
  <c r="Q4757" i="2"/>
  <c r="Q4751" i="2"/>
  <c r="Q4750" i="2"/>
  <c r="Q4841" i="2"/>
  <c r="Q4891" i="2"/>
  <c r="Q4920" i="2"/>
  <c r="Q4970" i="2"/>
  <c r="Q4971" i="2"/>
  <c r="Q4972" i="2"/>
  <c r="Q4973" i="2"/>
  <c r="Q5012" i="2"/>
  <c r="Q5013" i="2"/>
  <c r="Q5014" i="2"/>
  <c r="Q5015" i="2"/>
  <c r="Q5016" i="2"/>
  <c r="Q5017" i="2"/>
  <c r="Q5018" i="2"/>
  <c r="Q5019" i="2"/>
  <c r="Q5004" i="2"/>
  <c r="Q5078" i="2"/>
  <c r="Q5062" i="2"/>
  <c r="Q5061" i="2"/>
  <c r="Q5085" i="2"/>
  <c r="Q5086" i="2"/>
  <c r="Q5087" i="2"/>
  <c r="Q5088" i="2"/>
  <c r="Q5089" i="2"/>
  <c r="Q5107" i="2"/>
  <c r="Q5124" i="2"/>
  <c r="Q5157" i="2"/>
  <c r="Q5207" i="2"/>
  <c r="Q5226" i="2"/>
  <c r="Q5227" i="2"/>
  <c r="Q5307" i="2"/>
  <c r="Q5308" i="2"/>
  <c r="Q5309" i="2"/>
  <c r="Q5310" i="2"/>
  <c r="Q5311" i="2"/>
  <c r="Q5312" i="2"/>
  <c r="Q5349" i="2"/>
  <c r="Q5350" i="2"/>
  <c r="Q5351" i="2"/>
  <c r="Q5352" i="2"/>
  <c r="Q221" i="2"/>
  <c r="Q222" i="2"/>
  <c r="Q233" i="2"/>
  <c r="Q232" i="2"/>
  <c r="Q425" i="2"/>
  <c r="Q529" i="2"/>
  <c r="Q530" i="2"/>
  <c r="Q589" i="2"/>
  <c r="Q624" i="2"/>
  <c r="Q625" i="2"/>
  <c r="Q626" i="2"/>
  <c r="Q627" i="2"/>
  <c r="Q673" i="2"/>
  <c r="Q674" i="2"/>
  <c r="Q684" i="2"/>
  <c r="Q685" i="2"/>
  <c r="Q743" i="2"/>
  <c r="Q824" i="2"/>
  <c r="Q823" i="2"/>
  <c r="Q843" i="2"/>
  <c r="Q847" i="2"/>
  <c r="Q848" i="2"/>
  <c r="Q849" i="2"/>
  <c r="Q850" i="2"/>
  <c r="Q851" i="2"/>
  <c r="Q908" i="2"/>
  <c r="Q909" i="2"/>
  <c r="Q910" i="2"/>
  <c r="Q911" i="2"/>
  <c r="Q929" i="2"/>
  <c r="Q930" i="2"/>
  <c r="Q931" i="2"/>
  <c r="Q932" i="2"/>
  <c r="Q944" i="2"/>
  <c r="Q945" i="2"/>
  <c r="Q946" i="2"/>
  <c r="Q965" i="2"/>
  <c r="Q966" i="2"/>
  <c r="Q967" i="2"/>
  <c r="Q968" i="2"/>
  <c r="Q969" i="2"/>
  <c r="Q970" i="2"/>
  <c r="Q989" i="2"/>
  <c r="Q990" i="2"/>
  <c r="Q991" i="2"/>
  <c r="Q1019" i="2"/>
  <c r="Q1016" i="2"/>
  <c r="Q1017" i="2"/>
  <c r="Q1039" i="2"/>
  <c r="Q1040" i="2"/>
  <c r="Q1041" i="2"/>
  <c r="Q1082" i="2"/>
  <c r="Q1109" i="2"/>
  <c r="Q1176" i="2"/>
  <c r="Q1177" i="2"/>
  <c r="Q1193" i="2"/>
  <c r="Q1215" i="2"/>
  <c r="Q1245" i="2"/>
  <c r="Q1246" i="2"/>
  <c r="Q1247" i="2"/>
  <c r="Q1262" i="2"/>
  <c r="Q1263" i="2"/>
  <c r="Q1336" i="2"/>
  <c r="Q1337" i="2"/>
  <c r="Q1338" i="2"/>
  <c r="Q1339" i="2"/>
  <c r="Q1340" i="2"/>
  <c r="Q1374" i="2"/>
  <c r="Q1375" i="2"/>
  <c r="Q1376" i="2"/>
  <c r="Q1377" i="2"/>
  <c r="Q1417" i="2"/>
  <c r="Q1449" i="2"/>
  <c r="Q1483" i="2"/>
  <c r="Q1484" i="2"/>
  <c r="Q1485" i="2"/>
  <c r="Q1486" i="2"/>
  <c r="Q1487" i="2"/>
  <c r="Q1488" i="2"/>
  <c r="Q1502" i="2"/>
  <c r="Q1503" i="2"/>
  <c r="Q1545" i="2"/>
  <c r="Q1601" i="2"/>
  <c r="Q1598" i="2"/>
  <c r="Q1599" i="2"/>
  <c r="Q1600" i="2"/>
  <c r="Q1645" i="2"/>
  <c r="Q1648" i="2"/>
  <c r="Q1649" i="2"/>
  <c r="Q1650" i="2"/>
  <c r="Q1646" i="2"/>
  <c r="Q1647" i="2"/>
  <c r="Q1660" i="2"/>
  <c r="Q1661" i="2"/>
  <c r="Q1662" i="2"/>
  <c r="Q1683" i="2"/>
  <c r="Q1684" i="2"/>
  <c r="Q1679" i="2"/>
  <c r="Q1680" i="2"/>
  <c r="Q1681" i="2"/>
  <c r="Q1682" i="2"/>
  <c r="Q1718" i="2"/>
  <c r="Q1719" i="2"/>
  <c r="Q1720" i="2"/>
  <c r="Q1717" i="2"/>
  <c r="Q1761" i="2"/>
  <c r="Q1767" i="2"/>
  <c r="Q1768" i="2"/>
  <c r="Q1769" i="2"/>
  <c r="Q1770" i="2"/>
  <c r="Q1771" i="2"/>
  <c r="Q1762" i="2"/>
  <c r="Q1763" i="2"/>
  <c r="Q1764" i="2"/>
  <c r="Q1765" i="2"/>
  <c r="Q1766" i="2"/>
  <c r="Q1814" i="2"/>
  <c r="Q1815" i="2"/>
  <c r="Q1816" i="2"/>
  <c r="Q1817" i="2"/>
  <c r="Q1811" i="2"/>
  <c r="Q1812" i="2"/>
  <c r="Q1813" i="2"/>
  <c r="Q1842" i="2"/>
  <c r="Q1840" i="2"/>
  <c r="Q1841" i="2"/>
  <c r="Q1864" i="2"/>
  <c r="Q1865" i="2"/>
  <c r="Q1866" i="2"/>
  <c r="Q1867" i="2"/>
  <c r="Q1895" i="2"/>
  <c r="Q1896" i="2"/>
  <c r="Q1912" i="2"/>
  <c r="Q1913" i="2"/>
  <c r="Q1914" i="2"/>
  <c r="Q1915" i="2"/>
  <c r="Q1916" i="2"/>
  <c r="Q1917" i="2"/>
  <c r="Q1965" i="2"/>
  <c r="Q1966" i="2"/>
  <c r="Q1967" i="2"/>
  <c r="Q1970" i="2"/>
  <c r="Q1971" i="2"/>
  <c r="Q1972" i="2"/>
  <c r="Q1989" i="2"/>
  <c r="Q1988" i="2"/>
  <c r="Q2018" i="2"/>
  <c r="Q2017" i="2"/>
  <c r="Q2019" i="2"/>
  <c r="Q2020" i="2"/>
  <c r="Q2055" i="2"/>
  <c r="Q2058" i="2"/>
  <c r="Q2059" i="2"/>
  <c r="Q2060" i="2"/>
  <c r="Q2056" i="2"/>
  <c r="Q2057" i="2"/>
  <c r="Q2083" i="2"/>
  <c r="Q2084" i="2"/>
  <c r="Q2085" i="2"/>
  <c r="Q2086" i="2"/>
  <c r="Q2110" i="2"/>
  <c r="Q2128" i="2"/>
  <c r="Q2129" i="2"/>
  <c r="Q2130" i="2"/>
  <c r="Q2131" i="2"/>
  <c r="Q2132" i="2"/>
  <c r="Q2146" i="2"/>
  <c r="Q2147" i="2"/>
  <c r="Q2168" i="2"/>
  <c r="Q2169" i="2"/>
  <c r="Q2170" i="2"/>
  <c r="Q2191" i="2"/>
  <c r="Q2246" i="2"/>
  <c r="Q2247" i="2"/>
  <c r="Q2289" i="2"/>
  <c r="Q2290" i="2"/>
  <c r="Q2310" i="2"/>
  <c r="Q2311" i="2"/>
  <c r="Q2312" i="2"/>
  <c r="Q2313" i="2"/>
  <c r="Q2336" i="2"/>
  <c r="Q2337" i="2"/>
  <c r="Q2338" i="2"/>
  <c r="Q2339" i="2"/>
  <c r="Q2372" i="2"/>
  <c r="Q2373" i="2"/>
  <c r="Q2374" i="2"/>
  <c r="Q2397" i="2"/>
  <c r="Q2437" i="2"/>
  <c r="Q2433" i="2"/>
  <c r="Q2434" i="2"/>
  <c r="Q2435" i="2"/>
  <c r="Q2436" i="2"/>
  <c r="Q2472" i="2"/>
  <c r="Q2513" i="2"/>
  <c r="Q2536" i="2"/>
  <c r="Q2537" i="2"/>
  <c r="Q2588" i="2"/>
  <c r="Q2589" i="2"/>
  <c r="Q2590" i="2"/>
  <c r="Q2591" i="2"/>
  <c r="Q2592" i="2"/>
  <c r="Q2624" i="2"/>
  <c r="Q2625" i="2"/>
  <c r="Q2626" i="2"/>
  <c r="Q2627" i="2"/>
  <c r="Q2628" i="2"/>
  <c r="Q2629" i="2"/>
  <c r="Q2630" i="2"/>
  <c r="Q2631" i="2"/>
  <c r="Q2653" i="2"/>
  <c r="Q2654" i="2"/>
  <c r="Q2657" i="2"/>
  <c r="Q2658" i="2"/>
  <c r="Q2659" i="2"/>
  <c r="Q2660" i="2"/>
  <c r="Q2661" i="2"/>
  <c r="Q2662" i="2"/>
  <c r="Q2663" i="2"/>
  <c r="Q2717" i="2"/>
  <c r="Q2718" i="2"/>
  <c r="Q2719" i="2"/>
  <c r="Q2720" i="2"/>
  <c r="Q2747" i="2"/>
  <c r="Q2748" i="2"/>
  <c r="Q2749" i="2"/>
  <c r="Q2820" i="2"/>
  <c r="Q2822" i="2"/>
  <c r="Q2823" i="2"/>
  <c r="Q2821" i="2"/>
  <c r="Q2824" i="2"/>
  <c r="Q2852" i="2"/>
  <c r="Q2853" i="2"/>
  <c r="Q2859" i="2"/>
  <c r="Q2860" i="2"/>
  <c r="Q2889" i="2"/>
  <c r="Q2991" i="2"/>
  <c r="Q2992" i="2"/>
  <c r="Q3008" i="2"/>
  <c r="Q3009" i="2"/>
  <c r="Q3010" i="2"/>
  <c r="Q3063" i="2"/>
  <c r="Q3092" i="2"/>
  <c r="Q3119" i="2"/>
  <c r="Q3126" i="2"/>
  <c r="Q3127" i="2"/>
  <c r="Q3163" i="2"/>
  <c r="Q3164" i="2"/>
  <c r="Q3165" i="2"/>
  <c r="Q3166" i="2"/>
  <c r="Q3228" i="2"/>
  <c r="Q3229" i="2"/>
  <c r="Q3230" i="2"/>
  <c r="Q3258" i="2"/>
  <c r="Q3261" i="2"/>
  <c r="Q3262" i="2"/>
  <c r="Q3322" i="2"/>
  <c r="Q3362" i="2"/>
  <c r="Q3449" i="2"/>
  <c r="Q3450" i="2"/>
  <c r="Q3451" i="2"/>
  <c r="Q3452" i="2"/>
  <c r="Q3453" i="2"/>
  <c r="Q3499" i="2"/>
  <c r="Q3529" i="2"/>
  <c r="Q3530" i="2"/>
  <c r="Q3570" i="2"/>
  <c r="Q3571" i="2"/>
  <c r="Q3572" i="2"/>
  <c r="Q3573" i="2"/>
  <c r="Q3574" i="2"/>
  <c r="Q3589" i="2"/>
  <c r="Q3590" i="2"/>
  <c r="Q3614" i="2"/>
  <c r="Q3623" i="2"/>
  <c r="Q3624" i="2"/>
  <c r="Q3625" i="2"/>
  <c r="Q3684" i="2"/>
  <c r="Q3721" i="2"/>
  <c r="Q3723" i="2"/>
  <c r="Q3724" i="2"/>
  <c r="Q3725" i="2"/>
  <c r="Q3726" i="2"/>
  <c r="Q3758" i="2"/>
  <c r="Q3783" i="2"/>
  <c r="Q3787" i="2"/>
  <c r="Q3784" i="2"/>
  <c r="Q3785" i="2"/>
  <c r="Q3786" i="2"/>
  <c r="Q3823" i="2"/>
  <c r="Q3821" i="2"/>
  <c r="Q3822" i="2"/>
  <c r="Q3824" i="2"/>
  <c r="Q3825" i="2"/>
  <c r="Q3826" i="2"/>
  <c r="Q3844" i="2"/>
  <c r="Q3845" i="2"/>
  <c r="Q3846" i="2"/>
  <c r="Q3875" i="2"/>
  <c r="Q3876" i="2"/>
  <c r="Q3887" i="2"/>
  <c r="Q3893" i="2"/>
  <c r="Q3894" i="2"/>
  <c r="Q3916" i="2"/>
  <c r="Q3917" i="2"/>
  <c r="Q3918" i="2"/>
  <c r="Q3919" i="2"/>
  <c r="Q3920" i="2"/>
  <c r="Q3921" i="2"/>
  <c r="Q3957" i="2"/>
  <c r="Q3958" i="2"/>
  <c r="Q3959" i="2"/>
  <c r="Q4008" i="2"/>
  <c r="Q4009" i="2"/>
  <c r="Q4046" i="2"/>
  <c r="Q4047" i="2"/>
  <c r="Q4044" i="2"/>
  <c r="Q4048" i="2"/>
  <c r="Q4045" i="2"/>
  <c r="Q4068" i="2"/>
  <c r="Q4069" i="2"/>
  <c r="Q4070" i="2"/>
  <c r="Q4195" i="2"/>
  <c r="Q4196" i="2"/>
  <c r="Q4235" i="2"/>
  <c r="Q4233" i="2"/>
  <c r="Q4234" i="2"/>
  <c r="Q4250" i="2"/>
  <c r="Q4354" i="2"/>
  <c r="Q4355" i="2"/>
  <c r="Q4356" i="2"/>
  <c r="Q4413" i="2"/>
  <c r="Q4414" i="2"/>
  <c r="Q4434" i="2"/>
  <c r="Q4470" i="2"/>
  <c r="Q4471" i="2"/>
  <c r="Q4535" i="2"/>
  <c r="Q4622" i="2"/>
  <c r="Q4626" i="2"/>
  <c r="Q4623" i="2"/>
  <c r="Q4625" i="2"/>
  <c r="Q4624" i="2"/>
  <c r="Q4643" i="2"/>
  <c r="Q4644" i="2"/>
  <c r="Q4645" i="2"/>
  <c r="Q4653" i="2"/>
  <c r="Q4654" i="2"/>
  <c r="Q4655" i="2"/>
  <c r="Q4656" i="2"/>
  <c r="Q4657" i="2"/>
  <c r="Q4711" i="2"/>
  <c r="Q4712" i="2"/>
  <c r="Q4713" i="2"/>
  <c r="Q4732" i="2"/>
  <c r="Q4733" i="2"/>
  <c r="Q4746" i="2"/>
  <c r="Q4768" i="2"/>
  <c r="Q4875" i="2"/>
  <c r="Q4893" i="2"/>
  <c r="Q4925" i="2"/>
  <c r="Q4955" i="2"/>
  <c r="Q4991" i="2"/>
  <c r="Q5138" i="2"/>
  <c r="Q5139" i="2"/>
  <c r="Q5140" i="2"/>
  <c r="Q5141" i="2"/>
  <c r="Q5163" i="2"/>
  <c r="Q5193" i="2"/>
  <c r="Q5194" i="2"/>
  <c r="Q5195" i="2"/>
  <c r="Q5196" i="2"/>
  <c r="Q5208" i="2"/>
  <c r="Q5278" i="2"/>
  <c r="Q5279" i="2"/>
  <c r="Q5280" i="2"/>
  <c r="Q5322" i="2"/>
  <c r="Q5323" i="2"/>
  <c r="Q5330" i="2"/>
  <c r="Q5331" i="2"/>
  <c r="Q5332" i="2"/>
  <c r="Q5377" i="2"/>
  <c r="Q5378" i="2"/>
  <c r="Q41" i="2"/>
  <c r="Q142" i="2"/>
  <c r="Q143" i="2"/>
  <c r="Q190" i="2"/>
  <c r="Q191" i="2"/>
  <c r="Q192" i="2"/>
  <c r="Q193" i="2"/>
  <c r="Q219" i="2"/>
  <c r="Q220" i="2"/>
  <c r="Q275" i="2"/>
  <c r="Q281" i="2"/>
  <c r="Q282" i="2"/>
  <c r="Q283" i="2"/>
  <c r="Q284" i="2"/>
  <c r="Q319" i="2"/>
  <c r="Q320" i="2"/>
  <c r="Q377" i="2"/>
  <c r="Q378" i="2"/>
  <c r="Q379" i="2"/>
  <c r="Q415" i="2"/>
  <c r="Q416" i="2"/>
  <c r="Q417" i="2"/>
  <c r="Q418" i="2"/>
  <c r="Q487" i="2"/>
  <c r="Q493" i="2"/>
  <c r="Q512" i="2"/>
  <c r="Q543" i="2"/>
  <c r="Q544" i="2"/>
  <c r="Q545" i="2"/>
  <c r="Q546" i="2"/>
  <c r="Q547" i="2"/>
  <c r="Q561" i="2"/>
  <c r="Q655" i="2"/>
  <c r="Q656" i="2"/>
  <c r="Q657" i="2"/>
  <c r="Q658" i="2"/>
  <c r="Q659" i="2"/>
  <c r="Q654" i="2"/>
  <c r="Q662" i="2"/>
  <c r="Q665" i="2"/>
  <c r="Q666" i="2"/>
  <c r="Q683" i="2"/>
  <c r="Q719" i="2"/>
  <c r="Q720" i="2"/>
  <c r="Q721" i="2"/>
  <c r="Q739" i="2"/>
  <c r="Q737" i="2"/>
  <c r="Q738" i="2"/>
  <c r="Q740" i="2"/>
  <c r="Q709" i="2"/>
  <c r="Q741" i="2"/>
  <c r="Q742" i="2"/>
  <c r="Q906" i="2"/>
  <c r="Q907" i="2"/>
  <c r="Q941" i="2"/>
  <c r="Q987" i="2"/>
  <c r="Q988" i="2"/>
  <c r="Q1152" i="2"/>
  <c r="Q1173" i="2"/>
  <c r="Q1174" i="2"/>
  <c r="Q1175" i="2"/>
  <c r="Q1189" i="2"/>
  <c r="Q1190" i="2"/>
  <c r="Q1191" i="2"/>
  <c r="Q1205" i="2"/>
  <c r="Q1206" i="2"/>
  <c r="Q1207" i="2"/>
  <c r="Q1208" i="2"/>
  <c r="Q1209" i="2"/>
  <c r="Q1210" i="2"/>
  <c r="Q1211" i="2"/>
  <c r="Q1212" i="2"/>
  <c r="Q1213" i="2"/>
  <c r="Q1214" i="2"/>
  <c r="Q1261" i="2"/>
  <c r="Q1255" i="2"/>
  <c r="Q1256" i="2"/>
  <c r="Q1371" i="2"/>
  <c r="Q1416" i="2"/>
  <c r="Q1477" i="2"/>
  <c r="Q1466" i="2"/>
  <c r="Q1539" i="2"/>
  <c r="Q1540" i="2"/>
  <c r="Q1541" i="2"/>
  <c r="Q1542" i="2"/>
  <c r="Q1587" i="2"/>
  <c r="Q1588" i="2"/>
  <c r="Q1678" i="2"/>
  <c r="Q1686" i="2"/>
  <c r="Q1801" i="2"/>
  <c r="Q1802" i="2"/>
  <c r="Q1803" i="2"/>
  <c r="Q1804" i="2"/>
  <c r="Q1805" i="2"/>
  <c r="Q1830" i="2"/>
  <c r="Q1894" i="2"/>
  <c r="Q2073" i="2"/>
  <c r="Q2074" i="2"/>
  <c r="Q2125" i="2"/>
  <c r="Q2126" i="2"/>
  <c r="Q2127" i="2"/>
  <c r="Q2124" i="2"/>
  <c r="Q2167" i="2"/>
  <c r="Q2245" i="2"/>
  <c r="Q2277" i="2"/>
  <c r="Q2330" i="2"/>
  <c r="Q2331" i="2"/>
  <c r="Q2332" i="2"/>
  <c r="Q2333" i="2"/>
  <c r="Q2335" i="2"/>
  <c r="Q2334" i="2"/>
  <c r="Q2388" i="2"/>
  <c r="Q2389" i="2"/>
  <c r="Q2379" i="2"/>
  <c r="Q2647" i="2"/>
  <c r="Q2705" i="2"/>
  <c r="Q2704" i="2"/>
  <c r="Q2728" i="2"/>
  <c r="Q2755" i="2"/>
  <c r="Q2753" i="2"/>
  <c r="Q2754" i="2"/>
  <c r="Q2856" i="2"/>
  <c r="Q2857" i="2"/>
  <c r="Q2858" i="2"/>
  <c r="Q3058" i="2"/>
  <c r="Q3059" i="2"/>
  <c r="Q3060" i="2"/>
  <c r="Q3061" i="2"/>
  <c r="Q3062" i="2"/>
  <c r="Q3161" i="2"/>
  <c r="Q3162" i="2"/>
  <c r="Q3257" i="2"/>
  <c r="Q3251" i="2"/>
  <c r="Q3317" i="2"/>
  <c r="Q3318" i="2"/>
  <c r="Q3319" i="2"/>
  <c r="Q3320" i="2"/>
  <c r="Q3321" i="2"/>
  <c r="Q3287" i="2"/>
  <c r="Q3354" i="2"/>
  <c r="Q3355" i="2"/>
  <c r="Q3423" i="2"/>
  <c r="Q3426" i="2"/>
  <c r="Q3424" i="2"/>
  <c r="Q3425" i="2"/>
  <c r="Q3494" i="2"/>
  <c r="Q3495" i="2"/>
  <c r="Q3564" i="2"/>
  <c r="Q3545" i="2"/>
  <c r="Q3630" i="2"/>
  <c r="Q3716" i="2"/>
  <c r="Q3717" i="2"/>
  <c r="Q3718" i="2"/>
  <c r="Q3955" i="2"/>
  <c r="Q3950" i="2"/>
  <c r="Q3951" i="2"/>
  <c r="Q3952" i="2"/>
  <c r="Q4001" i="2"/>
  <c r="Q4002" i="2"/>
  <c r="Q4003" i="2"/>
  <c r="Q4004" i="2"/>
  <c r="Q4005" i="2"/>
  <c r="Q4000" i="2"/>
  <c r="Q4164" i="2"/>
  <c r="Q4165" i="2"/>
  <c r="Q4166" i="2"/>
  <c r="Q4167" i="2"/>
  <c r="Q4168" i="2"/>
  <c r="Q4169" i="2"/>
  <c r="Q4340" i="2"/>
  <c r="Q4341" i="2"/>
  <c r="Q4342" i="2"/>
  <c r="Q4343" i="2"/>
  <c r="Q4432" i="2"/>
  <c r="Q4433" i="2"/>
  <c r="Q4582" i="2"/>
  <c r="Q4793" i="2"/>
  <c r="Q4930" i="2"/>
  <c r="Q5051" i="2"/>
  <c r="Q5052" i="2"/>
  <c r="Q5063" i="2"/>
  <c r="Q5159" i="2"/>
  <c r="Q5161" i="2"/>
  <c r="Q5191" i="2"/>
  <c r="Q3091" i="2"/>
  <c r="Q3361" i="2"/>
  <c r="Q3820" i="2"/>
  <c r="Q4007" i="2"/>
  <c r="Q4194" i="2"/>
  <c r="Q4301" i="2"/>
  <c r="Q4710" i="2"/>
  <c r="Q147" i="2"/>
  <c r="Q148" i="2"/>
  <c r="Q149" i="2"/>
  <c r="Q150" i="2"/>
  <c r="Q565" i="2"/>
  <c r="Q895" i="2"/>
  <c r="Q942" i="2"/>
  <c r="Q1010" i="2"/>
  <c r="Q1011" i="2"/>
  <c r="Q1161" i="2"/>
  <c r="Q1162" i="2"/>
  <c r="Q1296" i="2"/>
  <c r="Q1322" i="2"/>
  <c r="Q1525" i="2"/>
  <c r="Q1596" i="2"/>
  <c r="Q1799" i="2"/>
  <c r="Q1806" i="2"/>
  <c r="Q1807" i="2"/>
  <c r="Q1800" i="2"/>
  <c r="Q1863" i="2"/>
  <c r="Q1962" i="2"/>
  <c r="Q1963" i="2"/>
  <c r="Q2810" i="2"/>
  <c r="Q2811" i="2"/>
  <c r="Q2812" i="2"/>
  <c r="Q2813" i="2"/>
  <c r="Q2814" i="2"/>
  <c r="Q2795" i="2"/>
  <c r="Q2851" i="2"/>
  <c r="Q2948" i="2"/>
  <c r="Q2932" i="2"/>
  <c r="Q2933" i="2"/>
  <c r="Q2949" i="2"/>
  <c r="Q2950" i="2"/>
  <c r="Q2934" i="2"/>
  <c r="Q3429" i="2"/>
  <c r="Q3430" i="2"/>
  <c r="Q3609" i="2"/>
  <c r="Q3610" i="2"/>
  <c r="Q3869" i="2"/>
  <c r="Q3866" i="2"/>
  <c r="Q3913" i="2"/>
  <c r="Q4171" i="2"/>
  <c r="Q4160" i="2"/>
  <c r="Q4172" i="2"/>
  <c r="Q4173" i="2"/>
  <c r="Q4174" i="2"/>
  <c r="Q4389" i="2"/>
  <c r="Q4693" i="2"/>
  <c r="Q4694" i="2"/>
  <c r="Q4695" i="2"/>
  <c r="Q4696" i="2"/>
  <c r="Q4697" i="2"/>
  <c r="Q4698" i="2"/>
  <c r="Q4685" i="2"/>
  <c r="Q4941" i="2"/>
  <c r="Q4946" i="2"/>
  <c r="Q4942" i="2"/>
  <c r="Q4947" i="2"/>
  <c r="Q4944" i="2"/>
  <c r="Q4943" i="2"/>
  <c r="Q5097" i="2"/>
  <c r="Q5098" i="2"/>
  <c r="Q5099" i="2"/>
  <c r="Q83" i="2"/>
  <c r="Q454" i="2"/>
  <c r="Q2716" i="2"/>
  <c r="Q3956" i="2"/>
  <c r="Q156" i="2"/>
  <c r="Q376" i="2"/>
  <c r="Q463" i="2"/>
  <c r="Q567" i="2"/>
  <c r="Q566" i="2"/>
  <c r="Q652" i="2"/>
  <c r="Q884" i="2"/>
  <c r="Q886" i="2"/>
  <c r="Q983" i="2"/>
  <c r="Q984" i="2"/>
  <c r="Q985" i="2"/>
  <c r="Q1012" i="2"/>
  <c r="Q1013" i="2"/>
  <c r="Q1583" i="2"/>
  <c r="Q1582" i="2"/>
  <c r="Q1581" i="2"/>
  <c r="Q1859" i="2"/>
  <c r="Q1955" i="2"/>
  <c r="Q1951" i="2"/>
  <c r="Q3404" i="2"/>
  <c r="Q3680" i="2"/>
  <c r="Q4791" i="2"/>
  <c r="Q4945" i="2"/>
  <c r="Q3049" i="2"/>
  <c r="Q4864" i="2"/>
  <c r="Q5162" i="2"/>
  <c r="Q26" i="2"/>
  <c r="Q27" i="2"/>
  <c r="Q28" i="2"/>
  <c r="Q29" i="2"/>
  <c r="Q23" i="2"/>
  <c r="Q24" i="2"/>
  <c r="Q25" i="2"/>
  <c r="Q45" i="2"/>
  <c r="Q46" i="2"/>
  <c r="Q47" i="2"/>
  <c r="Q62" i="2"/>
  <c r="Q63" i="2"/>
  <c r="Q66" i="2"/>
  <c r="Q67" i="2"/>
  <c r="Q68" i="2"/>
  <c r="Q69" i="2"/>
  <c r="Q70" i="2"/>
  <c r="Q71" i="2"/>
  <c r="Q72" i="2"/>
  <c r="Q79" i="2"/>
  <c r="Q73" i="2"/>
  <c r="Q74" i="2"/>
  <c r="Q75" i="2"/>
  <c r="Q76" i="2"/>
  <c r="Q77" i="2"/>
  <c r="Q78" i="2"/>
  <c r="Q202" i="2"/>
  <c r="Q203" i="2"/>
  <c r="Q218" i="2"/>
  <c r="Q216" i="2"/>
  <c r="Q217" i="2"/>
  <c r="Q461" i="2"/>
  <c r="Q479" i="2"/>
  <c r="Q480" i="2"/>
  <c r="Q489" i="2"/>
  <c r="Q586" i="2"/>
  <c r="Q587" i="2"/>
  <c r="Q711" i="2"/>
  <c r="Q712" i="2"/>
  <c r="Q713" i="2"/>
  <c r="Q725" i="2"/>
  <c r="Q726" i="2"/>
  <c r="Q727" i="2"/>
  <c r="Q728" i="2"/>
  <c r="Q920" i="2"/>
  <c r="Q980" i="2"/>
  <c r="Q981" i="2"/>
  <c r="Q1014" i="2"/>
  <c r="Q1015" i="2"/>
  <c r="Q1096" i="2"/>
  <c r="Q1141" i="2"/>
  <c r="Q1163" i="2"/>
  <c r="Q1253" i="2"/>
  <c r="Q1254" i="2"/>
  <c r="Q1363" i="2"/>
  <c r="Q1364" i="2"/>
  <c r="Q1365" i="2"/>
  <c r="Q1453" i="2"/>
  <c r="Q1470" i="2"/>
  <c r="Q1478" i="2"/>
  <c r="Q1479" i="2"/>
  <c r="Q1480" i="2"/>
  <c r="Q1589" i="2"/>
  <c r="Q1590" i="2"/>
  <c r="Q1591" i="2"/>
  <c r="Q1592" i="2"/>
  <c r="Q1593" i="2"/>
  <c r="Q1594" i="2"/>
  <c r="Q1595" i="2"/>
  <c r="Q1696" i="2"/>
  <c r="Q1697" i="2"/>
  <c r="Q1698" i="2"/>
  <c r="Q1726" i="2"/>
  <c r="Q1727" i="2"/>
  <c r="Q1793" i="2"/>
  <c r="Q1794" i="2"/>
  <c r="Q1792" i="2"/>
  <c r="Q2016" i="2"/>
  <c r="Q2026" i="2"/>
  <c r="Q2076" i="2"/>
  <c r="Q2077" i="2"/>
  <c r="Q2078" i="2"/>
  <c r="Q2142" i="2"/>
  <c r="Q2143" i="2"/>
  <c r="Q2144" i="2"/>
  <c r="Q2258" i="2"/>
  <c r="Q2259" i="2"/>
  <c r="Q2279" i="2"/>
  <c r="Q2280" i="2"/>
  <c r="Q2281" i="2"/>
  <c r="Q2282" i="2"/>
  <c r="Q2284" i="2"/>
  <c r="Q2285" i="2"/>
  <c r="Q2286" i="2"/>
  <c r="Q2283" i="2"/>
  <c r="Q2303" i="2"/>
  <c r="Q2408" i="2"/>
  <c r="Q2409" i="2"/>
  <c r="Q2410" i="2"/>
  <c r="Q2411" i="2"/>
  <c r="Q2426" i="2"/>
  <c r="Q2425" i="2"/>
  <c r="Q2471" i="2"/>
  <c r="Q2573" i="2"/>
  <c r="Q2574" i="2"/>
  <c r="Q2650" i="2"/>
  <c r="Q2651" i="2"/>
  <c r="Q2670" i="2"/>
  <c r="Q2787" i="2"/>
  <c r="Q2789" i="2"/>
  <c r="Q2788" i="2"/>
  <c r="Q2910" i="2"/>
  <c r="Q2935" i="2"/>
  <c r="Q2936" i="2"/>
  <c r="Q2937" i="2"/>
  <c r="Q2938" i="2"/>
  <c r="Q2939" i="2"/>
  <c r="Q2940" i="2"/>
  <c r="Q2941" i="2"/>
  <c r="Q2943" i="2"/>
  <c r="Q2944" i="2"/>
  <c r="Q2942" i="2"/>
  <c r="Q3214" i="2"/>
  <c r="Q3215" i="2"/>
  <c r="Q3254" i="2"/>
  <c r="Q3356" i="2"/>
  <c r="Q3359" i="2"/>
  <c r="Q3357" i="2"/>
  <c r="Q3358" i="2"/>
  <c r="Q3540" i="2"/>
  <c r="Q3558" i="2"/>
  <c r="Q3559" i="2"/>
  <c r="Q3560" i="2"/>
  <c r="Q3561" i="2"/>
  <c r="Q3567" i="2"/>
  <c r="Q3568" i="2"/>
  <c r="Q3569" i="2"/>
  <c r="Q3711" i="2"/>
  <c r="Q3742" i="2"/>
  <c r="Q3772" i="2"/>
  <c r="Q3773" i="2"/>
  <c r="Q3774" i="2"/>
  <c r="Q3775" i="2"/>
  <c r="Q3776" i="2"/>
  <c r="Q3777" i="2"/>
  <c r="Q4081" i="2"/>
  <c r="Q4082" i="2"/>
  <c r="Q4111" i="2"/>
  <c r="Q4112" i="2"/>
  <c r="Q4113" i="2"/>
  <c r="Q4114" i="2"/>
  <c r="Q4115" i="2"/>
  <c r="Q4116" i="2"/>
  <c r="Q4117" i="2"/>
  <c r="Q4118" i="2"/>
  <c r="Q4151" i="2"/>
  <c r="Q4154" i="2"/>
  <c r="Q4152" i="2"/>
  <c r="Q4153" i="2"/>
  <c r="Q4224" i="2"/>
  <c r="Q4297" i="2"/>
  <c r="Q4455" i="2"/>
  <c r="Q4456" i="2"/>
  <c r="Q4443" i="2"/>
  <c r="Q4453" i="2"/>
  <c r="Q4458" i="2"/>
  <c r="Q4457" i="2"/>
  <c r="Q4454" i="2"/>
  <c r="Q4527" i="2"/>
  <c r="Q4528" i="2"/>
  <c r="Q4584" i="2"/>
  <c r="Q4585" i="2"/>
  <c r="Q4586" i="2"/>
  <c r="Q4591" i="2"/>
  <c r="Q4587" i="2"/>
  <c r="Q4588" i="2"/>
  <c r="Q4589" i="2"/>
  <c r="Q4590" i="2"/>
  <c r="Q4846" i="2"/>
  <c r="Q4855" i="2"/>
  <c r="Q4860" i="2"/>
  <c r="Q4856" i="2"/>
  <c r="Q4857" i="2"/>
  <c r="Q4858" i="2"/>
  <c r="Q4859" i="2"/>
  <c r="Q4892" i="2"/>
  <c r="Q5055" i="2"/>
  <c r="Q5056" i="2"/>
  <c r="Q5057" i="2"/>
  <c r="Q5258" i="2"/>
  <c r="Q5259" i="2"/>
  <c r="Q5339" i="2"/>
  <c r="Q5340" i="2"/>
  <c r="Q5341" i="2"/>
  <c r="Q5359" i="2"/>
  <c r="Q5360" i="2"/>
  <c r="Q5361" i="2"/>
  <c r="Q5362" i="2"/>
  <c r="Q5363" i="2"/>
  <c r="Q5369" i="2"/>
  <c r="Q5364" i="2"/>
  <c r="Q5366" i="2"/>
  <c r="Q5365" i="2"/>
  <c r="Q5367" i="2"/>
  <c r="Q5368" i="2"/>
  <c r="Q55" i="2"/>
  <c r="Q53" i="2"/>
  <c r="Q80" i="2"/>
  <c r="Q54" i="2"/>
  <c r="Q353" i="2"/>
  <c r="Q354" i="2"/>
  <c r="Q355" i="2"/>
  <c r="Q382" i="2"/>
  <c r="Q325" i="2"/>
  <c r="Q326" i="2"/>
  <c r="Q383" i="2"/>
  <c r="Q384" i="2"/>
  <c r="Q385" i="2"/>
  <c r="Q386" i="2"/>
  <c r="Q389" i="2"/>
  <c r="Q390" i="2"/>
  <c r="Q391" i="2"/>
  <c r="Q392" i="2"/>
  <c r="Q393" i="2"/>
  <c r="Q394" i="2"/>
  <c r="Q395" i="2"/>
  <c r="Q352" i="2"/>
  <c r="Q387" i="2"/>
  <c r="Q388" i="2"/>
  <c r="Q485" i="2"/>
  <c r="Q716" i="2"/>
  <c r="Q717" i="2"/>
  <c r="Q718" i="2"/>
  <c r="Q731" i="2"/>
  <c r="Q732" i="2"/>
  <c r="Q733" i="2"/>
  <c r="Q734" i="2"/>
  <c r="Q735" i="2"/>
  <c r="Q715" i="2"/>
  <c r="Q707" i="2"/>
  <c r="Q708" i="2"/>
  <c r="Q736" i="2"/>
  <c r="Q759" i="2"/>
  <c r="Q1127" i="2"/>
  <c r="Q1284" i="2"/>
  <c r="Q1265" i="2"/>
  <c r="Q1317" i="2"/>
  <c r="Q1319" i="2"/>
  <c r="Q1320" i="2"/>
  <c r="Q1321" i="2"/>
  <c r="Q1283" i="2"/>
  <c r="Q1318" i="2"/>
  <c r="Q1264" i="2"/>
  <c r="Q1481" i="2"/>
  <c r="Q1482" i="2"/>
  <c r="Q1463" i="2"/>
  <c r="Q1464" i="2"/>
  <c r="Q1465" i="2"/>
  <c r="Q1543" i="2"/>
  <c r="Q1544" i="2"/>
  <c r="Q1730" i="2"/>
  <c r="Q1891" i="2"/>
  <c r="Q1884" i="2"/>
  <c r="Q1892" i="2"/>
  <c r="Q1893" i="2"/>
  <c r="Q1911" i="2"/>
  <c r="Q2053" i="2"/>
  <c r="Q2268" i="2"/>
  <c r="Q2269" i="2"/>
  <c r="Q2270" i="2"/>
  <c r="Q2271" i="2"/>
  <c r="Q2287" i="2"/>
  <c r="Q2272" i="2"/>
  <c r="Q2288" i="2"/>
  <c r="Q2267" i="2"/>
  <c r="Q2266" i="2"/>
  <c r="Q2429" i="2"/>
  <c r="Q2911" i="2"/>
  <c r="Q2997" i="2"/>
  <c r="Q3006" i="2"/>
  <c r="Q3007" i="2"/>
  <c r="Q3000" i="2"/>
  <c r="Q3360" i="2"/>
  <c r="Q3343" i="2"/>
  <c r="Q3342" i="2"/>
  <c r="Q3341" i="2"/>
  <c r="Q3543" i="2"/>
  <c r="Q3780" i="2"/>
  <c r="Q3781" i="2"/>
  <c r="Q3778" i="2"/>
  <c r="Q3779" i="2"/>
  <c r="Q4023" i="2"/>
  <c r="Q4036" i="2"/>
  <c r="Q4024" i="2"/>
  <c r="Q4037" i="2"/>
  <c r="Q4089" i="2"/>
  <c r="Q4349" i="2"/>
  <c r="Q4350" i="2"/>
  <c r="Q4351" i="2"/>
  <c r="Q4352" i="2"/>
  <c r="Q4592" i="2"/>
  <c r="Q4593" i="2"/>
  <c r="Q4594" i="2"/>
  <c r="Q4595" i="2"/>
  <c r="Q4560" i="2"/>
  <c r="Q4842" i="2"/>
  <c r="Q4924" i="2"/>
  <c r="Q5058" i="2"/>
  <c r="Q5008" i="2"/>
  <c r="Q5009" i="2"/>
  <c r="Q5010" i="2"/>
  <c r="Q5297" i="2"/>
  <c r="Q5320" i="2"/>
  <c r="Q5319" i="2"/>
  <c r="Q5342" i="2"/>
  <c r="Q5343" i="2"/>
  <c r="Q5344" i="2"/>
  <c r="Q5370" i="2"/>
  <c r="Q20" i="2"/>
  <c r="Q215" i="2"/>
  <c r="Q314" i="2"/>
  <c r="Q315" i="2"/>
  <c r="Q310" i="2"/>
  <c r="Q615" i="2"/>
  <c r="Q770" i="2"/>
  <c r="Q771" i="2"/>
  <c r="Q772" i="2"/>
  <c r="Q773" i="2"/>
  <c r="Q774" i="2"/>
  <c r="Q758" i="2"/>
  <c r="Q878" i="2"/>
  <c r="Q940" i="2"/>
  <c r="Q1140" i="2"/>
  <c r="Q1238" i="2"/>
  <c r="Q1252" i="2"/>
  <c r="Q1362" i="2"/>
  <c r="Q1361" i="2"/>
  <c r="Q1538" i="2"/>
  <c r="Q1570" i="2"/>
  <c r="Q1632" i="2"/>
  <c r="Q1619" i="2"/>
  <c r="Q1658" i="2"/>
  <c r="Q1716" i="2"/>
  <c r="Q1742" i="2"/>
  <c r="Q1886" i="2"/>
  <c r="Q1941" i="2"/>
  <c r="Q1942" i="2"/>
  <c r="Q1969" i="2"/>
  <c r="Q2005" i="2"/>
  <c r="Q2006" i="2"/>
  <c r="Q2052" i="2"/>
  <c r="Q2123" i="2"/>
  <c r="Q2145" i="2"/>
  <c r="Q2140" i="2"/>
  <c r="Q2148" i="2"/>
  <c r="Q2180" i="2"/>
  <c r="Q2274" i="2"/>
  <c r="Q2302" i="2"/>
  <c r="Q2368" i="2"/>
  <c r="Q2367" i="2"/>
  <c r="Q2366" i="2"/>
  <c r="Q2453" i="2"/>
  <c r="Q2454" i="2"/>
  <c r="Q2452" i="2"/>
  <c r="Q2451" i="2"/>
  <c r="Q2456" i="2"/>
  <c r="Q2455" i="2"/>
  <c r="Q2501" i="2"/>
  <c r="Q2505" i="2"/>
  <c r="Q2502" i="2"/>
  <c r="Q2503" i="2"/>
  <c r="Q2504" i="2"/>
  <c r="Q2527" i="2"/>
  <c r="Q2572" i="2"/>
  <c r="Q2571" i="2"/>
  <c r="Q2621" i="2"/>
  <c r="Q2635" i="2"/>
  <c r="Q2692" i="2"/>
  <c r="Q2693" i="2"/>
  <c r="Q2727" i="2"/>
  <c r="Q2752" i="2"/>
  <c r="Q2760" i="2"/>
  <c r="Q2785" i="2"/>
  <c r="Q2786" i="2"/>
  <c r="Q2783" i="2"/>
  <c r="Q2784" i="2"/>
  <c r="Q2826" i="2"/>
  <c r="Q2827" i="2"/>
  <c r="Q2828" i="2"/>
  <c r="Q2829" i="2"/>
  <c r="Q2830" i="2"/>
  <c r="Q2831" i="2"/>
  <c r="Q2878" i="2"/>
  <c r="Q2879" i="2"/>
  <c r="Q2924" i="2"/>
  <c r="Q3002" i="2"/>
  <c r="Q3026" i="2"/>
  <c r="Q3111" i="2"/>
  <c r="Q3112" i="2"/>
  <c r="Q3154" i="2"/>
  <c r="Q3155" i="2"/>
  <c r="Q3389" i="2"/>
  <c r="Q3390" i="2"/>
  <c r="Q3391" i="2"/>
  <c r="Q3388" i="2"/>
  <c r="Q3663" i="2"/>
  <c r="Q3664" i="2"/>
  <c r="Q3662" i="2"/>
  <c r="Q3715" i="2"/>
  <c r="Q3868" i="2"/>
  <c r="Q3867" i="2"/>
  <c r="Q3910" i="2"/>
  <c r="Q3911" i="2"/>
  <c r="Q3999" i="2"/>
  <c r="Q4031" i="2"/>
  <c r="Q4163" i="2"/>
  <c r="Q4274" i="2"/>
  <c r="Q4292" i="2"/>
  <c r="Q4311" i="2"/>
  <c r="Q4359" i="2"/>
  <c r="Q4369" i="2"/>
  <c r="Q4415" i="2"/>
  <c r="Q4460" i="2"/>
  <c r="Q4442" i="2"/>
  <c r="Q4484" i="2"/>
  <c r="Q4543" i="2"/>
  <c r="Q4632" i="2"/>
  <c r="Q4631" i="2"/>
  <c r="Q4633" i="2"/>
  <c r="Q4664" i="2"/>
  <c r="Q4682" i="2"/>
  <c r="Q4683" i="2"/>
  <c r="Q4684" i="2"/>
  <c r="Q4728" i="2"/>
  <c r="Q4729" i="2"/>
  <c r="Q4744" i="2"/>
  <c r="Q4758" i="2"/>
  <c r="Q4759" i="2"/>
  <c r="Q4760" i="2"/>
  <c r="Q4761" i="2"/>
  <c r="Q4762" i="2"/>
  <c r="Q4829" i="2"/>
  <c r="Q4831" i="2"/>
  <c r="Q4830" i="2"/>
  <c r="Q4832" i="2"/>
  <c r="Q4833" i="2"/>
  <c r="Q4834" i="2"/>
  <c r="Q4835" i="2"/>
  <c r="Q4836" i="2"/>
  <c r="Q4921" i="2"/>
  <c r="Q4935" i="2"/>
  <c r="Q4936" i="2"/>
  <c r="Q4937" i="2"/>
  <c r="Q4974" i="2"/>
  <c r="Q4975" i="2"/>
  <c r="Q4976" i="2"/>
  <c r="Q5021" i="2"/>
  <c r="Q5022" i="2"/>
  <c r="Q5020" i="2"/>
  <c r="Q5074" i="2"/>
  <c r="Q5073" i="2"/>
  <c r="Q5075" i="2"/>
  <c r="Q5116" i="2"/>
  <c r="Q5118" i="2"/>
  <c r="Q5117" i="2"/>
  <c r="Q5158" i="2"/>
  <c r="Q5202" i="2"/>
  <c r="Q5204" i="2"/>
  <c r="Q5203" i="2"/>
  <c r="Q5205" i="2"/>
  <c r="Q5318" i="2"/>
  <c r="Q144" i="2"/>
  <c r="Q119" i="2"/>
  <c r="Q337" i="2"/>
  <c r="Q360" i="2"/>
  <c r="Q361" i="2"/>
  <c r="Q331" i="2"/>
  <c r="Q338" i="2"/>
  <c r="Q339" i="2"/>
  <c r="Q333" i="2"/>
  <c r="Q332" i="2"/>
  <c r="Q335" i="2"/>
  <c r="Q334" i="2"/>
  <c r="Q400" i="2"/>
  <c r="Q329" i="2"/>
  <c r="Q408" i="2"/>
  <c r="Q330" i="2"/>
  <c r="Q424" i="2"/>
  <c r="Q498" i="2"/>
  <c r="Q513" i="2"/>
  <c r="Q518" i="2"/>
  <c r="Q514" i="2"/>
  <c r="Q515" i="2"/>
  <c r="Q516" i="2"/>
  <c r="Q542" i="2"/>
  <c r="Q538" i="2"/>
  <c r="Q536" i="2"/>
  <c r="Q537" i="2"/>
  <c r="Q540" i="2"/>
  <c r="Q553" i="2"/>
  <c r="Q539" i="2"/>
  <c r="Q541" i="2"/>
  <c r="Q535" i="2"/>
  <c r="Q554" i="2"/>
  <c r="Q534" i="2"/>
  <c r="Q552" i="2"/>
  <c r="Q588" i="2"/>
  <c r="Q607" i="2"/>
  <c r="Q606" i="2"/>
  <c r="Q602" i="2"/>
  <c r="Q618" i="2"/>
  <c r="Q619" i="2"/>
  <c r="Q605" i="2"/>
  <c r="Q611" i="2"/>
  <c r="Q603" i="2"/>
  <c r="Q620" i="2"/>
  <c r="Q604" i="2"/>
  <c r="Q621" i="2"/>
  <c r="Q841" i="2"/>
  <c r="Q837" i="2"/>
  <c r="Q838" i="2"/>
  <c r="Q1056" i="2"/>
  <c r="Q1054" i="2"/>
  <c r="Q1053" i="2"/>
  <c r="Q1055" i="2"/>
  <c r="Q1153" i="2"/>
  <c r="Q1154" i="2"/>
  <c r="Q1131" i="2"/>
  <c r="Q1128" i="2"/>
  <c r="Q1149" i="2"/>
  <c r="Q1242" i="2"/>
  <c r="Q1234" i="2"/>
  <c r="Q1233" i="2"/>
  <c r="Q1236" i="2"/>
  <c r="Q1235" i="2"/>
  <c r="Q1237" i="2"/>
  <c r="Q1609" i="2"/>
  <c r="Q1612" i="2"/>
  <c r="Q1636" i="2"/>
  <c r="Q1610" i="2"/>
  <c r="Q1637" i="2"/>
  <c r="Q1615" i="2"/>
  <c r="Q1611" i="2"/>
  <c r="Q1613" i="2"/>
  <c r="Q1616" i="2"/>
  <c r="Q1607" i="2"/>
  <c r="Q1623" i="2"/>
  <c r="Q1608" i="2"/>
  <c r="Q1848" i="2"/>
  <c r="Q1850" i="2"/>
  <c r="Q1849" i="2"/>
  <c r="Q1851" i="2"/>
  <c r="Q1856" i="2"/>
  <c r="Q1855" i="2"/>
  <c r="Q1948" i="2"/>
  <c r="Q1929" i="2"/>
  <c r="Q1983" i="2"/>
  <c r="Q2149" i="2"/>
  <c r="Q2150" i="2"/>
  <c r="Q2151" i="2"/>
  <c r="Q2155" i="2"/>
  <c r="Q2164" i="2"/>
  <c r="Q2154" i="2"/>
  <c r="Q2165" i="2"/>
  <c r="Q2152" i="2"/>
  <c r="Q2710" i="2"/>
  <c r="Q2832" i="2"/>
  <c r="Q2834" i="2"/>
  <c r="Q2865" i="2"/>
  <c r="Q2866" i="2"/>
  <c r="Q2867" i="2"/>
  <c r="Q3072" i="2"/>
  <c r="Q3084" i="2"/>
  <c r="Q3083" i="2"/>
  <c r="Q3284" i="2"/>
  <c r="Q3283" i="2"/>
  <c r="Q3282" i="2"/>
  <c r="Q3480" i="2"/>
  <c r="Q3481" i="2"/>
  <c r="Q3482" i="2"/>
  <c r="Q3498" i="2"/>
  <c r="Q3483" i="2"/>
  <c r="Q3484" i="2"/>
  <c r="Q3510" i="2"/>
  <c r="Q3508" i="2"/>
  <c r="Q3509" i="2"/>
  <c r="Q3720" i="2"/>
  <c r="Q3804" i="2"/>
  <c r="Q3805" i="2"/>
  <c r="Q3806" i="2"/>
  <c r="Q3912" i="2"/>
  <c r="Q4025" i="2"/>
  <c r="Q4027" i="2"/>
  <c r="Q4026" i="2"/>
  <c r="Q4032" i="2"/>
  <c r="Q4034" i="2"/>
  <c r="Q4033" i="2"/>
  <c r="Q4230" i="2"/>
  <c r="Q4231" i="2"/>
  <c r="Q4232" i="2"/>
  <c r="Q4210" i="2"/>
  <c r="Q4374" i="2"/>
  <c r="Q4376" i="2"/>
  <c r="Q4371" i="2"/>
  <c r="Q4375" i="2"/>
  <c r="Q4378" i="2"/>
  <c r="Q4377" i="2"/>
  <c r="Q4383" i="2"/>
  <c r="Q4490" i="2"/>
  <c r="Q4491" i="2"/>
  <c r="Q4561" i="2"/>
  <c r="Q4562" i="2"/>
  <c r="Q4563" i="2"/>
  <c r="Q4672" i="2"/>
  <c r="Q4673" i="2"/>
  <c r="Q4670" i="2"/>
  <c r="Q4848" i="2"/>
  <c r="Q4869" i="2"/>
  <c r="Q4862" i="2"/>
  <c r="Q4870" i="2"/>
  <c r="Q4847" i="2"/>
  <c r="Q5132" i="2"/>
  <c r="Q5217" i="2"/>
  <c r="Q5354" i="2"/>
  <c r="Q40" i="2"/>
  <c r="Q87" i="2"/>
  <c r="Q84" i="2"/>
  <c r="Q85" i="2"/>
  <c r="Q86" i="2"/>
  <c r="Q196" i="2"/>
  <c r="Q197" i="2"/>
  <c r="Q194" i="2"/>
  <c r="Q195" i="2"/>
  <c r="Q285" i="2"/>
  <c r="Q286" i="2"/>
  <c r="Q287" i="2"/>
  <c r="Q288" i="2"/>
  <c r="Q289" i="2"/>
  <c r="Q419" i="2"/>
  <c r="Q426" i="2"/>
  <c r="Q443" i="2"/>
  <c r="Q444" i="2"/>
  <c r="Q455" i="2"/>
  <c r="Q456" i="2"/>
  <c r="Q457" i="2"/>
  <c r="Q488" i="2"/>
  <c r="Q491" i="2"/>
  <c r="Q492" i="2"/>
  <c r="Q501" i="2"/>
  <c r="Q598" i="2"/>
  <c r="Q599" i="2"/>
  <c r="Q600" i="2"/>
  <c r="Q675" i="2"/>
  <c r="Q676" i="2"/>
  <c r="Q677" i="2"/>
  <c r="Q688" i="2"/>
  <c r="Q689" i="2"/>
  <c r="Q782" i="2"/>
  <c r="Q783" i="2"/>
  <c r="Q844" i="2"/>
  <c r="Q852" i="2"/>
  <c r="Q912" i="2"/>
  <c r="Q913" i="2"/>
  <c r="Q914" i="2"/>
  <c r="Q915" i="2"/>
  <c r="Q916" i="2"/>
  <c r="Q948" i="2"/>
  <c r="Q949" i="2"/>
  <c r="Q1110" i="2"/>
  <c r="Q1111" i="2"/>
  <c r="Q1178" i="2"/>
  <c r="Q1179" i="2"/>
  <c r="Q1868" i="2"/>
  <c r="Q1897" i="2"/>
  <c r="Q2291" i="2"/>
  <c r="Q2314" i="2"/>
  <c r="Q2340" i="2"/>
  <c r="Q2439" i="2"/>
  <c r="Q2438" i="2"/>
  <c r="Q2473" i="2"/>
  <c r="Q2756" i="2"/>
  <c r="Q2890" i="2"/>
  <c r="Q2891" i="2"/>
  <c r="Q2909" i="2"/>
  <c r="Q3064" i="2"/>
  <c r="Q3065" i="2"/>
  <c r="Q3066" i="2"/>
  <c r="Q3093" i="2"/>
  <c r="Q3122" i="2"/>
  <c r="Q3123" i="2"/>
  <c r="Q3120" i="2"/>
  <c r="Q3121" i="2"/>
  <c r="Q3128" i="2"/>
  <c r="Q3129" i="2"/>
  <c r="Q3170" i="2"/>
  <c r="Q3167" i="2"/>
  <c r="Q3168" i="2"/>
  <c r="Q3169" i="2"/>
  <c r="Q3263" i="2"/>
  <c r="Q3264" i="2"/>
  <c r="Q3265" i="2"/>
  <c r="Q3266" i="2"/>
  <c r="Q3268" i="2"/>
  <c r="Q3269" i="2"/>
  <c r="Q3267" i="2"/>
  <c r="Q3270" i="2"/>
  <c r="Q3324" i="2"/>
  <c r="Q3363" i="2"/>
  <c r="Q3364" i="2"/>
  <c r="Q3365" i="2"/>
  <c r="Q3366" i="2"/>
  <c r="Q3454" i="2"/>
  <c r="Q3500" i="2"/>
  <c r="Q3501" i="2"/>
  <c r="Q3531" i="2"/>
  <c r="Q3575" i="2"/>
  <c r="Q3576" i="2"/>
  <c r="Q3577" i="2"/>
  <c r="Q3722" i="2"/>
  <c r="Q3759" i="2"/>
  <c r="Q3877" i="2"/>
  <c r="Q3878" i="2"/>
  <c r="Q3895" i="2"/>
  <c r="Q3922" i="2"/>
  <c r="Q3960" i="2"/>
  <c r="Q4119" i="2"/>
  <c r="Q4120" i="2"/>
  <c r="Q4121" i="2"/>
  <c r="Q4251" i="2"/>
  <c r="Q4252" i="2"/>
  <c r="Q4402" i="2"/>
  <c r="Q4403" i="2"/>
  <c r="Q4404" i="2"/>
  <c r="Q4435" i="2"/>
  <c r="Q4473" i="2"/>
  <c r="Q4533" i="2"/>
  <c r="Q4534" i="2"/>
  <c r="Q4536" i="2"/>
  <c r="Q4537" i="2"/>
  <c r="Q4538" i="2"/>
  <c r="Q4539" i="2"/>
  <c r="Q4540" i="2"/>
  <c r="Q4551" i="2"/>
  <c r="Q4646" i="2"/>
  <c r="Q4658" i="2"/>
  <c r="Q4734" i="2"/>
  <c r="Q4747" i="2"/>
  <c r="Q4769" i="2"/>
  <c r="Q4845" i="2"/>
  <c r="Q4894" i="2"/>
  <c r="Q4926" i="2"/>
  <c r="Q4927" i="2"/>
  <c r="Q4956" i="2"/>
  <c r="Q5059" i="2"/>
  <c r="Q5105" i="2"/>
  <c r="Q5165" i="2"/>
  <c r="Q5166" i="2"/>
  <c r="Q5167" i="2"/>
  <c r="Q5210" i="2"/>
  <c r="Q5209" i="2"/>
  <c r="Q5282" i="2"/>
  <c r="Q5281" i="2"/>
  <c r="Q5327" i="2"/>
  <c r="Q5328" i="2"/>
  <c r="Q5329" i="2"/>
  <c r="Q5324" i="2"/>
  <c r="Q5325" i="2"/>
  <c r="Q5326" i="2"/>
  <c r="Q5334" i="2"/>
  <c r="Q5335" i="2"/>
  <c r="Q5336" i="2"/>
  <c r="Q5337" i="2"/>
  <c r="Q5376" i="2"/>
  <c r="Q5379" i="2"/>
  <c r="Q5380" i="2"/>
  <c r="Q267" i="2"/>
  <c r="Q268" i="2"/>
  <c r="Q269" i="2"/>
  <c r="Q629" i="2"/>
  <c r="Q628" i="2"/>
  <c r="Q687" i="2"/>
  <c r="Q686" i="2"/>
  <c r="Q933" i="2"/>
  <c r="Q934" i="2"/>
  <c r="Q947" i="2"/>
  <c r="Q1194" i="2"/>
  <c r="Q1666" i="2"/>
  <c r="Q1667" i="2"/>
  <c r="Q1668" i="2"/>
  <c r="Q1669" i="2"/>
  <c r="Q1670" i="2"/>
  <c r="Q1671" i="2"/>
  <c r="Q1819" i="2"/>
  <c r="Q1818" i="2"/>
  <c r="Q2021" i="2"/>
  <c r="Q2442" i="2"/>
  <c r="Q2443" i="2"/>
  <c r="Q2444" i="2"/>
  <c r="Q2445" i="2"/>
  <c r="Q2446" i="2"/>
  <c r="Q2474" i="2"/>
  <c r="Q2538" i="2"/>
  <c r="Q2908" i="2"/>
  <c r="Q2907" i="2"/>
  <c r="Q2905" i="2"/>
  <c r="Q2906" i="2"/>
  <c r="Q2954" i="2"/>
  <c r="Q2953" i="2"/>
  <c r="Q3232" i="2"/>
  <c r="Q3231" i="2"/>
  <c r="Q3233" i="2"/>
  <c r="Q3259" i="2"/>
  <c r="Q3323" i="2"/>
  <c r="Q3615" i="2"/>
  <c r="Q3688" i="2"/>
  <c r="Q3687" i="2"/>
  <c r="Q3686" i="2"/>
  <c r="Q3685" i="2"/>
  <c r="Q3788" i="2"/>
  <c r="Q3827" i="2"/>
  <c r="Q3830" i="2"/>
  <c r="Q3831" i="2"/>
  <c r="Q3832" i="2"/>
  <c r="Q3833" i="2"/>
  <c r="Q3834" i="2"/>
  <c r="Q3835" i="2"/>
  <c r="Q3836" i="2"/>
  <c r="Q3837" i="2"/>
  <c r="Q3838" i="2"/>
  <c r="Q4303" i="2"/>
  <c r="Q4302" i="2"/>
  <c r="Q4472" i="2"/>
  <c r="Q4844" i="2"/>
  <c r="Q4843" i="2"/>
  <c r="Q5104" i="2"/>
  <c r="Q5164" i="2"/>
  <c r="Q5219" i="2"/>
  <c r="Q5220" i="2"/>
  <c r="Q5221" i="2"/>
  <c r="Q5222" i="2"/>
  <c r="Q5333" i="2"/>
  <c r="Q59" i="2"/>
  <c r="Q56" i="2"/>
  <c r="Q57" i="2"/>
  <c r="Q58" i="2"/>
  <c r="Q187" i="2"/>
  <c r="Q120" i="2"/>
  <c r="Q128" i="2"/>
  <c r="Q121" i="2"/>
  <c r="Q123" i="2"/>
  <c r="Q124" i="2"/>
  <c r="Q125" i="2"/>
  <c r="Q127" i="2"/>
  <c r="Q122" i="2"/>
  <c r="Q126" i="2"/>
  <c r="Q186" i="2"/>
  <c r="Q344" i="2"/>
  <c r="Q341" i="2"/>
  <c r="Q342" i="2"/>
  <c r="Q343" i="2"/>
  <c r="Q345" i="2"/>
  <c r="Q481" i="2"/>
  <c r="Q497" i="2"/>
  <c r="Q494" i="2"/>
  <c r="Q495" i="2"/>
  <c r="Q496" i="2"/>
  <c r="Q500" i="2"/>
  <c r="Q511" i="2"/>
  <c r="Q519" i="2"/>
  <c r="Q525" i="2"/>
  <c r="Q527" i="2"/>
  <c r="Q528" i="2"/>
  <c r="Q524" i="2"/>
  <c r="Q526" i="2"/>
  <c r="Q523" i="2"/>
  <c r="Q671" i="2"/>
  <c r="Q668" i="2"/>
  <c r="Q637" i="2"/>
  <c r="Q638" i="2"/>
  <c r="Q669" i="2"/>
  <c r="Q670" i="2"/>
  <c r="Q667" i="2"/>
  <c r="Q672" i="2"/>
  <c r="Q839" i="2"/>
  <c r="Q899" i="2"/>
  <c r="Q883" i="2"/>
  <c r="Q898" i="2"/>
  <c r="Q856" i="2"/>
  <c r="Q857" i="2"/>
  <c r="Q896" i="2"/>
  <c r="Q897" i="2"/>
  <c r="Q881" i="2"/>
  <c r="Q994" i="2"/>
  <c r="Q995" i="2"/>
  <c r="Q996" i="2"/>
  <c r="Q993" i="2"/>
  <c r="Q1171" i="2"/>
  <c r="Q1150" i="2"/>
  <c r="Q1132" i="2"/>
  <c r="Q1151" i="2"/>
  <c r="Q1168" i="2"/>
  <c r="Q1169" i="2"/>
  <c r="Q1170" i="2"/>
  <c r="Q1334" i="2"/>
  <c r="Q1271" i="2"/>
  <c r="Q1272" i="2"/>
  <c r="Q1333" i="2"/>
  <c r="Q1291" i="2"/>
  <c r="Q1324" i="2"/>
  <c r="Q1325" i="2"/>
  <c r="Q1326" i="2"/>
  <c r="Q1327" i="2"/>
  <c r="Q1328" i="2"/>
  <c r="Q1329" i="2"/>
  <c r="Q1292" i="2"/>
  <c r="Q1293" i="2"/>
  <c r="Q1273" i="2"/>
  <c r="Q1274" i="2"/>
  <c r="Q1269" i="2"/>
  <c r="Q1323" i="2"/>
  <c r="Q1330" i="2"/>
  <c r="Q1331" i="2"/>
  <c r="Q1332" i="2"/>
  <c r="Q1335" i="2"/>
  <c r="Q1270" i="2"/>
  <c r="Q1441" i="2"/>
  <c r="Q1512" i="2"/>
  <c r="Q1513" i="2"/>
  <c r="Q1515" i="2"/>
  <c r="Q1511" i="2"/>
  <c r="Q1514" i="2"/>
  <c r="Q1558" i="2"/>
  <c r="Q1797" i="2"/>
  <c r="Q1798" i="2"/>
  <c r="Q1784" i="2"/>
  <c r="Q1785" i="2"/>
  <c r="Q1809" i="2"/>
  <c r="Q1828" i="2"/>
  <c r="Q1829" i="2"/>
  <c r="Q1826" i="2"/>
  <c r="Q1827" i="2"/>
  <c r="Q1835" i="2"/>
  <c r="Q1836" i="2"/>
  <c r="Q1837" i="2"/>
  <c r="Q1838" i="2"/>
  <c r="Q1839" i="2"/>
  <c r="Q1834" i="2"/>
  <c r="Q1853" i="2"/>
  <c r="Q1854" i="2"/>
  <c r="Q1964" i="2"/>
  <c r="Q1934" i="2"/>
  <c r="Q1935" i="2"/>
  <c r="Q1949" i="2"/>
  <c r="Q1950" i="2"/>
  <c r="Q2239" i="2"/>
  <c r="Q2215" i="2"/>
  <c r="Q2233" i="2"/>
  <c r="Q2234" i="2"/>
  <c r="Q2235" i="2"/>
  <c r="Q2236" i="2"/>
  <c r="Q2237" i="2"/>
  <c r="Q2238" i="2"/>
  <c r="Q2228" i="2"/>
  <c r="Q2229" i="2"/>
  <c r="Q2230" i="2"/>
  <c r="Q2231" i="2"/>
  <c r="Q2232" i="2"/>
  <c r="Q2240" i="2"/>
  <c r="Q2243" i="2"/>
  <c r="Q2416" i="2"/>
  <c r="Q2413" i="2"/>
  <c r="Q2428" i="2"/>
  <c r="Q2414" i="2"/>
  <c r="Q2415" i="2"/>
  <c r="Q2430" i="2"/>
  <c r="Q2431" i="2"/>
  <c r="Q2427" i="2"/>
  <c r="Q2486" i="2"/>
  <c r="Q2487" i="2"/>
  <c r="Q2488" i="2"/>
  <c r="Q2489" i="2"/>
  <c r="Q2490" i="2"/>
  <c r="Q2509" i="2"/>
  <c r="Q2555" i="2"/>
  <c r="Q2556" i="2"/>
  <c r="Q2557" i="2"/>
  <c r="Q2578" i="2"/>
  <c r="Q2579" i="2"/>
  <c r="Q2576" i="2"/>
  <c r="Q2577" i="2"/>
  <c r="Q2581" i="2"/>
  <c r="Q2582" i="2"/>
  <c r="Q2583" i="2"/>
  <c r="Q2699" i="2"/>
  <c r="Q2700" i="2"/>
  <c r="Q2701" i="2"/>
  <c r="Q2714" i="2"/>
  <c r="Q2677" i="2"/>
  <c r="Q2713" i="2"/>
  <c r="Q2773" i="2"/>
  <c r="Q2761" i="2"/>
  <c r="Q2817" i="2"/>
  <c r="Q2792" i="2"/>
  <c r="Q2772" i="2"/>
  <c r="Q2774" i="2"/>
  <c r="Q2815" i="2"/>
  <c r="Q2816" i="2"/>
  <c r="Q2768" i="2"/>
  <c r="Q2771" i="2"/>
  <c r="Q2762" i="2"/>
  <c r="Q2763" i="2"/>
  <c r="Q2767" i="2"/>
  <c r="Q2769" i="2"/>
  <c r="Q2770" i="2"/>
  <c r="Q2764" i="2"/>
  <c r="Q2765" i="2"/>
  <c r="Q2766" i="2"/>
  <c r="Q2835" i="2"/>
  <c r="Q2836" i="2"/>
  <c r="Q2842" i="2"/>
  <c r="Q2837" i="2"/>
  <c r="Q2883" i="2"/>
  <c r="Q2887" i="2"/>
  <c r="Q2888" i="2"/>
  <c r="Q2884" i="2"/>
  <c r="Q2885" i="2"/>
  <c r="Q2886" i="2"/>
  <c r="Q2917" i="2"/>
  <c r="Q3027" i="2"/>
  <c r="Q3028" i="2"/>
  <c r="Q3051" i="2"/>
  <c r="Q3052" i="2"/>
  <c r="Q3053" i="2"/>
  <c r="Q3050" i="2"/>
  <c r="Q3054" i="2"/>
  <c r="Q3081" i="2"/>
  <c r="Q3082" i="2"/>
  <c r="Q3118" i="2"/>
  <c r="Q3216" i="2"/>
  <c r="Q3217" i="2"/>
  <c r="Q3221" i="2"/>
  <c r="Q3210" i="2"/>
  <c r="Q3211" i="2"/>
  <c r="Q3195" i="2"/>
  <c r="Q3206" i="2"/>
  <c r="Q3207" i="2"/>
  <c r="Q3200" i="2"/>
  <c r="Q3218" i="2"/>
  <c r="Q3219" i="2"/>
  <c r="Q3220" i="2"/>
  <c r="Q3208" i="2"/>
  <c r="Q3209" i="2"/>
  <c r="Q3193" i="2"/>
  <c r="Q3194" i="2"/>
  <c r="Q3196" i="2"/>
  <c r="Q3197" i="2"/>
  <c r="Q3199" i="2"/>
  <c r="Q3198" i="2"/>
  <c r="Q3396" i="2"/>
  <c r="Q3432" i="2"/>
  <c r="Q3433" i="2"/>
  <c r="Q3397" i="2"/>
  <c r="Q3398" i="2"/>
  <c r="Q3431" i="2"/>
  <c r="Q3544" i="2"/>
  <c r="Q3607" i="2"/>
  <c r="Q3608" i="2"/>
  <c r="Q3611" i="2"/>
  <c r="Q3592" i="2"/>
  <c r="Q3593" i="2"/>
  <c r="Q3798" i="2"/>
  <c r="Q3799" i="2"/>
  <c r="Q3800" i="2"/>
  <c r="Q3814" i="2"/>
  <c r="Q3815" i="2"/>
  <c r="Q3816" i="2"/>
  <c r="Q3817" i="2"/>
  <c r="Q3818" i="2"/>
  <c r="Q3819" i="2"/>
  <c r="Q3794" i="2"/>
  <c r="Q3796" i="2"/>
  <c r="Q3797" i="2"/>
  <c r="Q3795" i="2"/>
  <c r="Q3853" i="2"/>
  <c r="Q3854" i="2"/>
  <c r="Q3852" i="2"/>
  <c r="Q3873" i="2"/>
  <c r="Q3872" i="2"/>
  <c r="Q3863" i="2"/>
  <c r="Q3864" i="2"/>
  <c r="Q3865" i="2"/>
  <c r="Q3891" i="2"/>
  <c r="Q3892" i="2"/>
  <c r="Q4064" i="2"/>
  <c r="Q4065" i="2"/>
  <c r="Q4066" i="2"/>
  <c r="Q4067" i="2"/>
  <c r="Q4184" i="2"/>
  <c r="Q4185" i="2"/>
  <c r="Q4139" i="2"/>
  <c r="Q4186" i="2"/>
  <c r="Q4187" i="2"/>
  <c r="Q4134" i="2"/>
  <c r="Q4133" i="2"/>
  <c r="Q4159" i="2"/>
  <c r="Q4135" i="2"/>
  <c r="Q4179" i="2"/>
  <c r="Q4181" i="2"/>
  <c r="Q4182" i="2"/>
  <c r="Q4183" i="2"/>
  <c r="Q4137" i="2"/>
  <c r="Q4180" i="2"/>
  <c r="Q4136" i="2"/>
  <c r="Q4138" i="2"/>
  <c r="Q4178" i="2"/>
  <c r="Q4132" i="2"/>
  <c r="Q4175" i="2"/>
  <c r="Q4176" i="2"/>
  <c r="Q4177" i="2"/>
  <c r="Q4156" i="2"/>
  <c r="Q4131" i="2"/>
  <c r="Q4192" i="2"/>
  <c r="Q4155" i="2"/>
  <c r="Q4249" i="2"/>
  <c r="Q4245" i="2"/>
  <c r="Q4246" i="2"/>
  <c r="Q4248" i="2"/>
  <c r="Q4247" i="2"/>
  <c r="Q4244" i="2"/>
  <c r="Q4243" i="2"/>
  <c r="Q4446" i="2"/>
  <c r="Q4463" i="2"/>
  <c r="Q4464" i="2"/>
  <c r="Q4465" i="2"/>
  <c r="Q4708" i="2"/>
  <c r="Q4676" i="2"/>
  <c r="Q4706" i="2"/>
  <c r="Q4707" i="2"/>
  <c r="Q4699" i="2"/>
  <c r="Q4701" i="2"/>
  <c r="Q4703" i="2"/>
  <c r="Q4700" i="2"/>
  <c r="Q4702" i="2"/>
  <c r="Q4675" i="2"/>
  <c r="Q4704" i="2"/>
  <c r="Q4705" i="2"/>
  <c r="Q4745" i="2"/>
  <c r="Q4767" i="2"/>
  <c r="Q4764" i="2"/>
  <c r="Q4765" i="2"/>
  <c r="Q4766" i="2"/>
  <c r="Q4752" i="2"/>
  <c r="Q4753" i="2"/>
  <c r="Q4801" i="2"/>
  <c r="Q4802" i="2"/>
  <c r="Q4800" i="2"/>
  <c r="Q4789" i="2"/>
  <c r="Q4797" i="2"/>
  <c r="Q4950" i="2"/>
  <c r="Q4931" i="2"/>
  <c r="Q4949" i="2"/>
  <c r="Q4948" i="2"/>
  <c r="Q4986" i="2"/>
  <c r="Q4987" i="2"/>
  <c r="Q4988" i="2"/>
  <c r="Q4989" i="2"/>
  <c r="Q4960" i="2"/>
  <c r="Q4961" i="2"/>
  <c r="Q4962" i="2"/>
  <c r="Q4963" i="2"/>
  <c r="Q4990" i="2"/>
  <c r="Q5076" i="2"/>
  <c r="Q5101" i="2"/>
  <c r="Q5100" i="2"/>
  <c r="Q5199" i="2"/>
  <c r="Q5200" i="2"/>
  <c r="Q5236" i="2"/>
  <c r="Q5237" i="2"/>
  <c r="Q5238" i="2"/>
  <c r="Q5261" i="2"/>
  <c r="Q5267" i="2"/>
  <c r="Q5268" i="2"/>
  <c r="Q5269" i="2"/>
  <c r="Q5270" i="2"/>
  <c r="Q5271" i="2"/>
  <c r="Q5272" i="2"/>
  <c r="Q5262" i="2"/>
  <c r="Q5263" i="2"/>
  <c r="Q5264" i="2"/>
  <c r="Q5265" i="2"/>
  <c r="Q5266" i="2"/>
  <c r="Q5273" i="2"/>
  <c r="Q5274" i="2"/>
  <c r="Q5275" i="2"/>
  <c r="Q5276" i="2"/>
  <c r="Q5277" i="2"/>
  <c r="Q5301" i="2"/>
  <c r="Q5302" i="2"/>
  <c r="Q1018" i="2"/>
  <c r="Q2640" i="2"/>
  <c r="Q3331" i="2"/>
  <c r="Q5005" i="2"/>
  <c r="Q5338" i="2"/>
  <c r="Q964" i="2"/>
  <c r="Q982" i="2"/>
  <c r="Q1276" i="2"/>
  <c r="Q1290" i="2"/>
  <c r="Q1275" i="2"/>
  <c r="Q1289" i="2"/>
  <c r="Q1367" i="2"/>
  <c r="Q1360" i="2"/>
  <c r="Q1366" i="2"/>
  <c r="Q2225" i="2"/>
  <c r="Q3023" i="2"/>
  <c r="Q3022" i="2"/>
  <c r="Q3021" i="2"/>
  <c r="Q3078" i="2"/>
  <c r="Q3079" i="2"/>
  <c r="Q3113" i="2"/>
  <c r="Q3599" i="2"/>
  <c r="Q3598" i="2"/>
  <c r="Q4075" i="2"/>
  <c r="Q4279" i="2"/>
  <c r="Q4459" i="2"/>
  <c r="Q4861" i="2"/>
  <c r="Q4849" i="2"/>
  <c r="Q5192" i="2"/>
  <c r="Q5254" i="2"/>
  <c r="Q5353" i="2"/>
  <c r="Q5348" i="2"/>
  <c r="Q746" i="2"/>
  <c r="Q958" i="2"/>
  <c r="Q957" i="2"/>
  <c r="Q956" i="2"/>
  <c r="Q999" i="2"/>
  <c r="Q998" i="2"/>
  <c r="Q997" i="2"/>
  <c r="Q1998" i="2"/>
  <c r="Q2482" i="2"/>
  <c r="Q3566" i="2"/>
  <c r="Q4360" i="2"/>
  <c r="Q5260" i="2"/>
  <c r="Q130" i="2"/>
  <c r="Q188" i="2"/>
  <c r="Q189" i="2"/>
  <c r="Q129" i="2"/>
  <c r="Q154" i="2"/>
  <c r="Q155" i="2"/>
  <c r="Q146" i="2"/>
  <c r="Q153" i="2"/>
  <c r="Q152" i="2"/>
  <c r="Q151" i="2"/>
  <c r="Q413" i="2"/>
  <c r="Q414" i="2"/>
  <c r="Q375" i="2"/>
  <c r="Q482" i="2"/>
  <c r="Q562" i="2"/>
  <c r="Q563" i="2"/>
  <c r="Q571" i="2"/>
  <c r="Q564" i="2"/>
  <c r="Q568" i="2"/>
  <c r="Q569" i="2"/>
  <c r="Q653" i="2"/>
  <c r="Q840" i="2"/>
  <c r="Q858" i="2"/>
  <c r="Q859" i="2"/>
  <c r="Q882" i="2"/>
  <c r="Q903" i="2"/>
  <c r="Q862" i="2"/>
  <c r="Q901" i="2"/>
  <c r="Q902" i="2"/>
  <c r="Q860" i="2"/>
  <c r="Q863" i="2"/>
  <c r="Q900" i="2"/>
  <c r="Q861" i="2"/>
  <c r="Q885" i="2"/>
  <c r="Q1172" i="2"/>
  <c r="Q1204" i="2"/>
  <c r="Q1294" i="2"/>
  <c r="Q1295" i="2"/>
  <c r="Q1516" i="2"/>
  <c r="Q1597" i="2"/>
  <c r="Q1578" i="2"/>
  <c r="Q1584" i="2"/>
  <c r="Q1743" i="2"/>
  <c r="Q1786" i="2"/>
  <c r="Q1810" i="2"/>
  <c r="Q1937" i="2"/>
  <c r="Q1936" i="2"/>
  <c r="Q1953" i="2"/>
  <c r="Q1952" i="2"/>
  <c r="Q1954" i="2"/>
  <c r="Q2216" i="2"/>
  <c r="Q2242" i="2"/>
  <c r="Q2241" i="2"/>
  <c r="Q2244" i="2"/>
  <c r="Q2217" i="2"/>
  <c r="Q2558" i="2"/>
  <c r="Q2585" i="2"/>
  <c r="Q2586" i="2"/>
  <c r="Q2584" i="2"/>
  <c r="Q2587" i="2"/>
  <c r="Q2678" i="2"/>
  <c r="Q2679" i="2"/>
  <c r="Q2681" i="2"/>
  <c r="Q2682" i="2"/>
  <c r="Q2680" i="2"/>
  <c r="Q2715" i="2"/>
  <c r="Q2702" i="2"/>
  <c r="Q2776" i="2"/>
  <c r="Q2775" i="2"/>
  <c r="Q2818" i="2"/>
  <c r="Q2819" i="2"/>
  <c r="Q2790" i="2"/>
  <c r="Q2796" i="2"/>
  <c r="Q2922" i="2"/>
  <c r="Q2951" i="2"/>
  <c r="Q2927" i="2"/>
  <c r="Q2928" i="2"/>
  <c r="Q3055" i="2"/>
  <c r="Q3056" i="2"/>
  <c r="Q3029" i="2"/>
  <c r="Q3030" i="2"/>
  <c r="Q3031" i="2"/>
  <c r="Q3202" i="2"/>
  <c r="Q3223" i="2"/>
  <c r="Q3222" i="2"/>
  <c r="Q3212" i="2"/>
  <c r="Q3224" i="2"/>
  <c r="Q3435" i="2"/>
  <c r="Q3386" i="2"/>
  <c r="Q3394" i="2"/>
  <c r="Q3387" i="2"/>
  <c r="Q3399" i="2"/>
  <c r="Q3434" i="2"/>
  <c r="Q3436" i="2"/>
  <c r="Q3400" i="2"/>
  <c r="Q3401" i="2"/>
  <c r="Q3613" i="2"/>
  <c r="Q3596" i="2"/>
  <c r="Q3612" i="2"/>
  <c r="Q3672" i="2"/>
  <c r="Q3673" i="2"/>
  <c r="Q3671" i="2"/>
  <c r="Q3712" i="2"/>
  <c r="Q3858" i="2"/>
  <c r="Q3874" i="2"/>
  <c r="Q3857" i="2"/>
  <c r="Q3855" i="2"/>
  <c r="Q3856" i="2"/>
  <c r="Q3914" i="2"/>
  <c r="Q3915" i="2"/>
  <c r="Q4188" i="2"/>
  <c r="Q4140" i="2"/>
  <c r="Q4158" i="2"/>
  <c r="Q4190" i="2"/>
  <c r="Q4141" i="2"/>
  <c r="Q4191" i="2"/>
  <c r="Q4189" i="2"/>
  <c r="Q4157" i="2"/>
  <c r="Q4193" i="2"/>
  <c r="Q4161" i="2"/>
  <c r="Q4328" i="2"/>
  <c r="Q4677" i="2"/>
  <c r="Q4709" i="2"/>
  <c r="Q4678" i="2"/>
  <c r="Q4803" i="2"/>
  <c r="Q4805" i="2"/>
  <c r="Q4806" i="2"/>
  <c r="Q4804" i="2"/>
  <c r="Q4790" i="2"/>
  <c r="Q4932" i="2"/>
  <c r="Q4951" i="2"/>
  <c r="Q4938" i="2"/>
  <c r="Q4953" i="2"/>
  <c r="Q4952" i="2"/>
  <c r="Q4939" i="2"/>
  <c r="Q4940" i="2"/>
  <c r="Q5084" i="2"/>
  <c r="Q5102" i="2"/>
  <c r="Q5103" i="2"/>
  <c r="Q5092" i="2"/>
  <c r="Q5120" i="2"/>
  <c r="Q5201" i="2"/>
  <c r="Q5303" i="2"/>
  <c r="Q145" i="2"/>
  <c r="Q412" i="2"/>
  <c r="Q411" i="2"/>
  <c r="Q636" i="2"/>
  <c r="Q635" i="2"/>
  <c r="Q992" i="2"/>
  <c r="Q1160" i="2"/>
  <c r="Q1557" i="2"/>
  <c r="Q1808" i="2"/>
  <c r="Q1783" i="2"/>
  <c r="Q2227" i="2"/>
  <c r="Q2214" i="2"/>
  <c r="Q2575" i="2"/>
  <c r="Q3192" i="2"/>
  <c r="Q3395" i="2"/>
  <c r="Q3870" i="2"/>
  <c r="Q3871" i="2"/>
  <c r="Q4130" i="2"/>
  <c r="Q4787" i="2"/>
  <c r="Q4788" i="2"/>
  <c r="Q5080" i="2"/>
  <c r="Q2" i="2"/>
  <c r="Q3" i="2"/>
  <c r="Q4" i="2"/>
  <c r="Q21" i="2"/>
  <c r="Q22" i="2"/>
  <c r="Q7" i="2"/>
  <c r="Q8" i="2"/>
  <c r="Q6" i="2"/>
  <c r="Q5" i="2"/>
  <c r="Q200" i="2"/>
  <c r="Q201" i="2"/>
  <c r="Q234" i="2"/>
  <c r="Q396" i="2"/>
  <c r="Q397" i="2"/>
  <c r="Q398" i="2"/>
  <c r="Q327" i="2"/>
  <c r="Q328" i="2"/>
  <c r="Q351" i="2"/>
  <c r="Q322" i="2"/>
  <c r="Q323" i="2"/>
  <c r="Q460" i="2"/>
  <c r="Q533" i="2"/>
  <c r="Q532" i="2"/>
  <c r="Q573" i="2"/>
  <c r="Q574" i="2"/>
  <c r="Q891" i="2"/>
  <c r="Q892" i="2"/>
  <c r="Q879" i="2"/>
  <c r="Q1083" i="2"/>
  <c r="Q1192" i="2"/>
  <c r="Q1183" i="2"/>
  <c r="Q1184" i="2"/>
  <c r="Q1185" i="2"/>
  <c r="Q1182" i="2"/>
  <c r="Q1248" i="2"/>
  <c r="Q1349" i="2"/>
  <c r="Q1526" i="2"/>
  <c r="Q1820" i="2"/>
  <c r="Q1821" i="2"/>
  <c r="Q1822" i="2"/>
  <c r="Q1987" i="2"/>
  <c r="Q1980" i="2"/>
  <c r="Q1981" i="2"/>
  <c r="Q1982" i="2"/>
  <c r="Q1984" i="2"/>
  <c r="Q1985" i="2"/>
  <c r="Q1977" i="2"/>
  <c r="Q1978" i="2"/>
  <c r="Q1979" i="2"/>
  <c r="Q2062" i="2"/>
  <c r="Q2141" i="2"/>
  <c r="Q2134" i="2"/>
  <c r="Q2294" i="2"/>
  <c r="Q2295" i="2"/>
  <c r="Q2297" i="2"/>
  <c r="Q2296" i="2"/>
  <c r="Q2375" i="2"/>
  <c r="Q2652" i="2"/>
  <c r="Q2643" i="2"/>
  <c r="Q2644" i="2"/>
  <c r="Q2645" i="2"/>
  <c r="Q2646" i="2"/>
  <c r="Q2637" i="2"/>
  <c r="Q2636" i="2"/>
  <c r="Q2995" i="2"/>
  <c r="Q2996" i="2"/>
  <c r="Q3011" i="2"/>
  <c r="Q3012" i="2"/>
  <c r="Q3241" i="2"/>
  <c r="Q3392" i="2"/>
  <c r="Q3393" i="2"/>
  <c r="Q3376" i="2"/>
  <c r="Q3374" i="2"/>
  <c r="Q3375" i="2"/>
  <c r="Q3476" i="2"/>
  <c r="Q3475" i="2"/>
  <c r="Q3533" i="2"/>
  <c r="Q3534" i="2"/>
  <c r="Q3535" i="2"/>
  <c r="Q3536" i="2"/>
  <c r="Q3537" i="2"/>
  <c r="Q3538" i="2"/>
  <c r="Q3578" i="2"/>
  <c r="Q3701" i="2"/>
  <c r="Q3702" i="2"/>
  <c r="Q3703" i="2"/>
  <c r="Q3704" i="2"/>
  <c r="Q3933" i="2"/>
  <c r="Q3934" i="2"/>
  <c r="Q3935" i="2"/>
  <c r="Q3932" i="2"/>
  <c r="Q4256" i="2"/>
  <c r="Q4353" i="2"/>
  <c r="Q4327" i="2"/>
  <c r="Q4336" i="2"/>
  <c r="Q4312" i="2"/>
  <c r="Q4313" i="2"/>
  <c r="Q4314" i="2"/>
  <c r="Q4714" i="2"/>
  <c r="Q4715" i="2"/>
  <c r="Q4716" i="2"/>
  <c r="Q4721" i="2"/>
  <c r="Q4720" i="2"/>
  <c r="Q4717" i="2"/>
  <c r="Q4718" i="2"/>
  <c r="Q4719" i="2"/>
  <c r="Q4854" i="2"/>
  <c r="Q4929" i="2"/>
  <c r="Q4928" i="2"/>
  <c r="Q5233" i="2"/>
  <c r="Q5216" i="2"/>
  <c r="Q5228" i="2"/>
  <c r="Q5229" i="2"/>
  <c r="Q5213" i="2"/>
  <c r="Q5214" i="2"/>
  <c r="Q5215" i="2"/>
  <c r="Q5212" i="2"/>
  <c r="Q6056" i="2"/>
  <c r="Q5982" i="2"/>
  <c r="Q5735" i="2"/>
  <c r="Q5736" i="2"/>
  <c r="Q5638" i="2"/>
  <c r="Q5529" i="2"/>
  <c r="Q5782" i="2"/>
  <c r="Q5819" i="2"/>
  <c r="Q5820" i="2"/>
  <c r="Q5783" i="2"/>
  <c r="Q5784" i="2"/>
  <c r="Q5785" i="2"/>
  <c r="Q5821" i="2"/>
  <c r="Q5786" i="2"/>
  <c r="Q5793" i="2"/>
  <c r="Q5813" i="2"/>
  <c r="Q6004" i="2"/>
  <c r="Q5688" i="2"/>
  <c r="Q5592" i="2"/>
  <c r="Q5789" i="2"/>
  <c r="Q5972" i="2"/>
  <c r="Q5812" i="2"/>
  <c r="Q5425" i="2"/>
  <c r="Q5792" i="2"/>
  <c r="Q5692" i="2"/>
  <c r="Q5966" i="2"/>
  <c r="Q5665" i="2"/>
  <c r="Q5666" i="2"/>
  <c r="Q5667" i="2"/>
  <c r="Q5500" i="2"/>
  <c r="Q5889" i="2"/>
  <c r="Q5794" i="2"/>
  <c r="Q5796" i="2"/>
  <c r="Q5795" i="2"/>
  <c r="Q5797" i="2"/>
  <c r="Q5421" i="2"/>
  <c r="Q5423" i="2"/>
  <c r="Q5998" i="2"/>
  <c r="Q5999" i="2"/>
  <c r="Q6000" i="2"/>
  <c r="Q6001" i="2"/>
  <c r="Q5422" i="2"/>
  <c r="Q5424" i="2"/>
  <c r="Q5973" i="2"/>
  <c r="Q5975" i="2"/>
  <c r="Q5977" i="2"/>
  <c r="Q5978" i="2"/>
  <c r="Q5980" i="2"/>
  <c r="Q6002" i="2"/>
  <c r="Q5981" i="2"/>
  <c r="Q5979" i="2"/>
  <c r="Q5976" i="2"/>
  <c r="Q5974" i="2"/>
  <c r="Q6003" i="2"/>
  <c r="Q5680" i="2"/>
  <c r="Q5681" i="2"/>
  <c r="Q5668" i="2"/>
  <c r="Q5944" i="2"/>
  <c r="Q5714" i="2"/>
  <c r="Q5715" i="2"/>
  <c r="Q5712" i="2"/>
  <c r="Q5790" i="2"/>
  <c r="Q5682" i="2"/>
  <c r="Q5957" i="2"/>
  <c r="Q5707" i="2"/>
  <c r="Q5733" i="2"/>
  <c r="Q5429" i="2"/>
  <c r="Q5420" i="2"/>
  <c r="Q5742" i="2"/>
  <c r="Q5971" i="2"/>
  <c r="Q5689" i="2"/>
  <c r="Q5663" i="2"/>
  <c r="Q5719" i="2"/>
  <c r="Q5509" i="2"/>
  <c r="Q5743" i="2"/>
  <c r="Q5744" i="2"/>
  <c r="Q5745" i="2"/>
  <c r="Q5746" i="2"/>
  <c r="Q5747" i="2"/>
  <c r="Q5748" i="2"/>
  <c r="Q5749" i="2"/>
  <c r="Q5958" i="2"/>
  <c r="Q5737" i="2"/>
  <c r="Q5683" i="2"/>
  <c r="Q5684" i="2"/>
  <c r="Q5685" i="2"/>
  <c r="Q5686" i="2"/>
  <c r="Q5687" i="2"/>
  <c r="Q5738" i="2"/>
  <c r="Q5720" i="2"/>
  <c r="Q5959" i="2"/>
  <c r="Q5708" i="2"/>
  <c r="Q5661" i="2"/>
  <c r="Q5941" i="2"/>
  <c r="Q5662" i="2"/>
  <c r="Q5942" i="2"/>
  <c r="Q5943" i="2"/>
  <c r="Q5653" i="2"/>
  <c r="Q5691" i="2"/>
  <c r="Q5713" i="2"/>
  <c r="Q5739" i="2"/>
  <c r="Q5495" i="2"/>
  <c r="Q5856" i="2"/>
  <c r="Q5805" i="2"/>
  <c r="Q5700" i="2"/>
  <c r="Q5711" i="2"/>
  <c r="Q5722" i="2"/>
  <c r="Q5730" i="2"/>
  <c r="Q5721" i="2"/>
  <c r="Q5928" i="2"/>
  <c r="Q5412" i="2"/>
  <c r="Q5413" i="2"/>
  <c r="Q5414" i="2"/>
  <c r="Q5724" i="2"/>
  <c r="Q5806" i="2"/>
  <c r="Q5807" i="2"/>
  <c r="Q6049" i="2"/>
  <c r="Q5929" i="2"/>
  <c r="Q5723" i="2"/>
  <c r="Q5734" i="2"/>
  <c r="Q5930" i="2"/>
  <c r="Q6067" i="2"/>
  <c r="Q5732" i="2"/>
  <c r="Q5514" i="2"/>
  <c r="Q5525" i="2"/>
  <c r="Q5710" i="2"/>
  <c r="Q5526" i="2"/>
  <c r="Q6068" i="2"/>
  <c r="Q5725" i="2"/>
  <c r="Q5528" i="2"/>
  <c r="Q5816" i="2"/>
  <c r="Q5427" i="2"/>
  <c r="Q5808" i="2"/>
  <c r="Q5809" i="2"/>
  <c r="Q5709" i="2"/>
  <c r="Q5392" i="2"/>
  <c r="Q5527" i="2"/>
  <c r="Q5426" i="2"/>
  <c r="Q5439" i="2"/>
  <c r="Q5800" i="2"/>
  <c r="Q5810" i="2"/>
  <c r="Q5801" i="2"/>
  <c r="Q5731" i="2"/>
  <c r="Q5726" i="2"/>
  <c r="Q5811" i="2"/>
  <c r="Q5969" i="2"/>
  <c r="Q5857" i="2"/>
  <c r="Q5858" i="2"/>
  <c r="Q5513" i="2"/>
  <c r="Q5983" i="2"/>
  <c r="Q5419" i="2"/>
  <c r="Q5815" i="2"/>
  <c r="Q5817" i="2"/>
  <c r="Q5741" i="2"/>
  <c r="Q6005" i="2"/>
  <c r="Q5706" i="2"/>
  <c r="Q5595" i="2"/>
  <c r="Q5814" i="2"/>
  <c r="Q5562" i="2"/>
  <c r="Q5970" i="2"/>
  <c r="Q5992" i="2"/>
  <c r="Q5699" i="2"/>
  <c r="Q5855" i="2"/>
  <c r="Q5646" i="2"/>
  <c r="Q5883" i="2"/>
  <c r="Q5884" i="2"/>
  <c r="Q5886" i="2"/>
  <c r="Q5887" i="2"/>
  <c r="Q5501" i="2"/>
  <c r="Q5888" i="2"/>
  <c r="Q5885" i="2"/>
  <c r="Q5701" i="2"/>
  <c r="Q5593" i="2"/>
  <c r="Q5594" i="2"/>
  <c r="Q5890" i="2"/>
  <c r="Q5492" i="2"/>
  <c r="Q5493" i="2"/>
  <c r="Q5893" i="2"/>
  <c r="Q5791" i="2"/>
  <c r="Q5499" i="2"/>
  <c r="Q5765" i="2"/>
  <c r="Q5698" i="2"/>
  <c r="Q5697" i="2"/>
  <c r="Q5510" i="2"/>
  <c r="Q5891" i="2"/>
  <c r="Q5393" i="2"/>
  <c r="Q5547" i="2"/>
  <c r="Q5382" i="2"/>
  <c r="Q5383" i="2"/>
  <c r="Q5384" i="2"/>
  <c r="Q5892" i="2"/>
  <c r="Q5394" i="2"/>
  <c r="Q5545" i="2"/>
  <c r="Q5395" i="2"/>
  <c r="Q5396" i="2"/>
  <c r="Q5626" i="2"/>
  <c r="Q5546" i="2"/>
  <c r="Q5628" i="2"/>
  <c r="Q5627" i="2"/>
  <c r="Q5702" i="2"/>
  <c r="Q5571" i="2"/>
  <c r="Q5540" i="2"/>
  <c r="Q5538" i="2"/>
  <c r="Q5539" i="2"/>
  <c r="Q5798" i="2"/>
  <c r="Q5989" i="2"/>
  <c r="Q5993" i="2"/>
  <c r="Q5543" i="2"/>
  <c r="Q5564" i="2"/>
  <c r="Q5565" i="2"/>
  <c r="Q5623" i="2"/>
  <c r="Q5624" i="2"/>
  <c r="Q5625" i="2"/>
  <c r="Q5454" i="2"/>
  <c r="Q5799" i="2"/>
  <c r="Q5991" i="2"/>
  <c r="Q5990" i="2"/>
  <c r="Q5879" i="2"/>
  <c r="Q5431" i="2"/>
  <c r="Q5430" i="2"/>
  <c r="Q5963" i="2"/>
  <c r="Q5956" i="2"/>
  <c r="Q5572" i="2"/>
  <c r="Q5573" i="2"/>
  <c r="Q5574" i="2"/>
  <c r="Q5575" i="2"/>
  <c r="Q5576" i="2"/>
  <c r="Q5511" i="2"/>
  <c r="Q5512" i="2"/>
  <c r="Q5690" i="2"/>
  <c r="Q5894" i="2"/>
  <c r="Q5881" i="2"/>
  <c r="Q5764" i="2"/>
  <c r="Q5696" i="2"/>
  <c r="Q5648" i="2"/>
  <c r="Q5649" i="2"/>
  <c r="Q5650" i="2"/>
  <c r="Q5674" i="2"/>
  <c r="Q5962" i="2"/>
  <c r="Q5988" i="2"/>
  <c r="Q5880" i="2"/>
  <c r="Q5965" i="2"/>
  <c r="Q5563" i="2"/>
  <c r="Q5652" i="2"/>
  <c r="Q5548" i="2"/>
  <c r="Q5945" i="2"/>
  <c r="Q5608" i="2"/>
  <c r="Q5716" i="2"/>
  <c r="Q6021" i="2"/>
  <c r="Q5678" i="2"/>
  <c r="Q5679" i="2"/>
  <c r="Q5587" i="2"/>
  <c r="Q5996" i="2"/>
  <c r="Q5867" i="2"/>
  <c r="Q5549" i="2"/>
  <c r="Q5834" i="2"/>
  <c r="Q5517" i="2"/>
  <c r="Q5518" i="2"/>
  <c r="Q5442" i="2"/>
  <c r="Q5455" i="2"/>
  <c r="Q5758" i="2"/>
  <c r="Q5759" i="2"/>
  <c r="Q5757" i="2"/>
  <c r="Q5850" i="2"/>
  <c r="Q5852" i="2"/>
  <c r="Q5853" i="2"/>
  <c r="Q5843" i="2"/>
  <c r="Q5936" i="2"/>
  <c r="Q5847" i="2"/>
  <c r="Q5848" i="2"/>
  <c r="Q5849" i="2"/>
  <c r="Q5935" i="2"/>
  <c r="Q5937" i="2"/>
  <c r="Q5938" i="2"/>
  <c r="Q5939" i="2"/>
  <c r="Q5840" i="2"/>
  <c r="Q6038" i="2"/>
  <c r="Q5729" i="2"/>
  <c r="Q5519" i="2"/>
  <c r="Q5997" i="2"/>
  <c r="Q5868" i="2"/>
  <c r="Q5835" i="2"/>
  <c r="Q5851" i="2"/>
  <c r="Q5844" i="2"/>
  <c r="Q5845" i="2"/>
  <c r="Q5846" i="2"/>
  <c r="Q5520" i="2"/>
  <c r="Q5837" i="2"/>
  <c r="Q5464" i="2"/>
  <c r="Q5472" i="2"/>
  <c r="Q5470" i="2"/>
  <c r="Q5476" i="2"/>
  <c r="Q5480" i="2"/>
  <c r="Q5468" i="2"/>
  <c r="Q5474" i="2"/>
  <c r="Q5466" i="2"/>
  <c r="Q5477" i="2"/>
  <c r="Q5473" i="2"/>
  <c r="Q5483" i="2"/>
  <c r="Q5471" i="2"/>
  <c r="Q5478" i="2"/>
  <c r="Q5482" i="2"/>
  <c r="Q5465" i="2"/>
  <c r="Q5467" i="2"/>
  <c r="Q5911" i="2"/>
  <c r="Q5469" i="2"/>
  <c r="Q5475" i="2"/>
  <c r="Q5479" i="2"/>
  <c r="Q5481" i="2"/>
  <c r="Q5914" i="2"/>
  <c r="Q5916" i="2"/>
  <c r="Q5919" i="2"/>
  <c r="Q5910" i="2"/>
  <c r="Q5915" i="2"/>
  <c r="Q5917" i="2"/>
  <c r="Q5918" i="2"/>
  <c r="Q5920" i="2"/>
  <c r="Q5922" i="2"/>
  <c r="Q5923" i="2"/>
  <c r="Q5913" i="2"/>
  <c r="Q5912" i="2"/>
  <c r="Q5921" i="2"/>
  <c r="Q5633" i="2"/>
  <c r="Q5417" i="2"/>
  <c r="Q5490" i="2"/>
  <c r="Q5491" i="2"/>
  <c r="Q5940" i="2"/>
  <c r="Q5651" i="2"/>
  <c r="Q5432" i="2"/>
  <c r="Q5630" i="2"/>
  <c r="Q5416" i="2"/>
  <c r="Q5882" i="2"/>
  <c r="Q6047" i="2"/>
  <c r="Q5521" i="2"/>
  <c r="Q5583" i="2"/>
  <c r="Q5584" i="2"/>
  <c r="Q5585" i="2"/>
  <c r="Q5586" i="2"/>
  <c r="Q5900" i="2"/>
  <c r="Q5906" i="2"/>
  <c r="Q5459" i="2"/>
  <c r="Q5898" i="2"/>
  <c r="Q5907" i="2"/>
  <c r="Q5463" i="2"/>
  <c r="Q5457" i="2"/>
  <c r="Q5458" i="2"/>
  <c r="Q5462" i="2"/>
  <c r="Q5456" i="2"/>
  <c r="Q5460" i="2"/>
  <c r="Q5461" i="2"/>
  <c r="Q5902" i="2"/>
  <c r="Q5904" i="2"/>
  <c r="Q5908" i="2"/>
  <c r="Q5899" i="2"/>
  <c r="Q5901" i="2"/>
  <c r="Q5903" i="2"/>
  <c r="Q5905" i="2"/>
  <c r="Q5909" i="2"/>
  <c r="Q5397" i="2"/>
  <c r="Q6036" i="2"/>
  <c r="Q5596" i="2"/>
  <c r="Q5639" i="2"/>
  <c r="Q5750" i="2"/>
  <c r="Q5933" i="2"/>
  <c r="Q5751" i="2"/>
  <c r="Q5602" i="2"/>
  <c r="Q5522" i="2"/>
  <c r="Q5570" i="2"/>
  <c r="Q5437" i="2"/>
  <c r="Q5597" i="2"/>
  <c r="Q5924" i="2"/>
  <c r="Q5802" i="2"/>
  <c r="Q5925" i="2"/>
  <c r="Q5577" i="2"/>
  <c r="Q5398" i="2"/>
  <c r="Q5410" i="2"/>
  <c r="Q5399" i="2"/>
  <c r="Q5484" i="2"/>
  <c r="Q5440" i="2"/>
  <c r="Q5946" i="2"/>
  <c r="Q5947" i="2"/>
  <c r="Q5401" i="2"/>
  <c r="Q5415" i="2"/>
  <c r="Q6059" i="2"/>
  <c r="Q5498" i="2"/>
  <c r="Q5550" i="2"/>
  <c r="Q5598" i="2"/>
  <c r="Q5926" i="2"/>
  <c r="Q5535" i="2"/>
  <c r="Q5486" i="2"/>
  <c r="Q5694" i="2"/>
  <c r="Q5654" i="2"/>
  <c r="Q5536" i="2"/>
  <c r="Q5441" i="2"/>
  <c r="Q5400" i="2"/>
  <c r="Q5610" i="2"/>
  <c r="Q5532" i="2"/>
  <c r="Q5693" i="2"/>
  <c r="Q5611" i="2"/>
  <c r="Q5434" i="2"/>
  <c r="Q5655" i="2"/>
  <c r="Q5656" i="2"/>
  <c r="Q5614" i="2"/>
  <c r="Q5612" i="2"/>
  <c r="Q5533" i="2"/>
  <c r="Q5485" i="2"/>
  <c r="Q5752" i="2"/>
  <c r="Q5640" i="2"/>
  <c r="Q5613" i="2"/>
  <c r="Q5870" i="2"/>
  <c r="Q5818" i="2"/>
  <c r="Q5780" i="2"/>
  <c r="Q5753" i="2"/>
  <c r="Q5967" i="2"/>
  <c r="Q5934" i="2"/>
  <c r="Q5871" i="2"/>
  <c r="Q6017" i="2"/>
  <c r="Q6020" i="2"/>
  <c r="Q5588" i="2"/>
  <c r="Q5950" i="2"/>
  <c r="Q5718" i="2"/>
  <c r="Q5599" i="2"/>
  <c r="Q5927" i="2"/>
  <c r="Q5589" i="2"/>
  <c r="Q5740" i="2"/>
  <c r="Q6024" i="2"/>
  <c r="Q5631" i="2"/>
  <c r="Q6037" i="2"/>
  <c r="Q5779" i="2"/>
  <c r="Q5428" i="2"/>
  <c r="Q5438" i="2"/>
  <c r="Q5418" i="2"/>
  <c r="Q5590" i="2"/>
  <c r="Q5629" i="2"/>
  <c r="Q5838" i="2"/>
  <c r="Q5537" i="2"/>
  <c r="Q5402" i="2"/>
  <c r="Q5433" i="2"/>
  <c r="Q5604" i="2"/>
  <c r="Q5561" i="2"/>
  <c r="Q6023" i="2"/>
  <c r="Q6025" i="2"/>
  <c r="Q5591" i="2"/>
  <c r="Q6066" i="2"/>
  <c r="Q5523" i="2"/>
  <c r="Q6029" i="2"/>
  <c r="Q6030" i="2"/>
  <c r="Q6031" i="2"/>
  <c r="Q5487" i="2"/>
  <c r="Q5403" i="2"/>
  <c r="Q5404" i="2"/>
  <c r="Q6062" i="2"/>
  <c r="Q6063" i="2"/>
  <c r="Q5994" i="2"/>
  <c r="Q5995" i="2"/>
  <c r="Q5964" i="2"/>
  <c r="Q5866" i="2"/>
  <c r="Q6057" i="2"/>
  <c r="Q5566" i="2"/>
  <c r="Q5385" i="2"/>
  <c r="Q5567" i="2"/>
  <c r="Q5568" i="2"/>
  <c r="Q5609" i="2"/>
  <c r="Q5435" i="2"/>
  <c r="Q6035" i="2"/>
  <c r="Q5803" i="2"/>
  <c r="Q5804" i="2"/>
  <c r="Q6064" i="2"/>
  <c r="Q5515" i="2"/>
  <c r="Q5560" i="2"/>
  <c r="Q6022" i="2"/>
  <c r="Q5788" i="2"/>
  <c r="Q5436" i="2"/>
  <c r="Q5507" i="2"/>
  <c r="Q5836" i="2"/>
  <c r="Q5968" i="2"/>
  <c r="Q6051" i="2"/>
  <c r="Q5505" i="2"/>
  <c r="Q5506" i="2"/>
  <c r="Q5675" i="2"/>
  <c r="Q5508" i="2"/>
  <c r="Q6050" i="2"/>
  <c r="Q5635" i="2"/>
  <c r="Q6065" i="2"/>
  <c r="Q5516" i="2"/>
  <c r="Q5669" i="2"/>
  <c r="Q5658" i="2"/>
  <c r="Q5659" i="2"/>
  <c r="Q6058" i="2"/>
  <c r="Q5496" i="2"/>
  <c r="Q5411" i="2"/>
  <c r="Q5948" i="2"/>
  <c r="Q5949" i="2"/>
  <c r="Q5833" i="2"/>
  <c r="Q5632" i="2"/>
  <c r="Q6052" i="2"/>
  <c r="Q6053" i="2"/>
  <c r="Q5554" i="2"/>
  <c r="Q5502" i="2"/>
  <c r="Q5551" i="2"/>
  <c r="Q5552" i="2"/>
  <c r="Q5553" i="2"/>
  <c r="Q5555" i="2"/>
  <c r="Q5556" i="2"/>
  <c r="Q5503" i="2"/>
  <c r="Q5647" i="2"/>
  <c r="Q6018" i="2"/>
  <c r="Q5766" i="2"/>
  <c r="Q5767" i="2"/>
  <c r="Q5768" i="2"/>
  <c r="Q5557" i="2"/>
  <c r="Q5859" i="2"/>
  <c r="Q5769" i="2"/>
  <c r="Q6032" i="2"/>
  <c r="Q5931" i="2"/>
  <c r="Q5660" i="2"/>
  <c r="Q5986" i="2"/>
  <c r="Q5787" i="2"/>
  <c r="Q5607" i="2"/>
  <c r="Q6039" i="2"/>
  <c r="Q6006" i="2"/>
  <c r="Q5530" i="2"/>
  <c r="Q6069" i="2"/>
  <c r="Q6019" i="2"/>
  <c r="Q5703" i="2"/>
  <c r="Q5558" i="2"/>
  <c r="Q5657" i="2"/>
  <c r="Q5615" i="2"/>
  <c r="Q5695" i="2"/>
  <c r="Q5605" i="2"/>
  <c r="Q5770" i="2"/>
  <c r="Q5704" i="2"/>
  <c r="Q5860" i="2"/>
  <c r="Q5771" i="2"/>
  <c r="Q5705" i="2"/>
  <c r="Q6071" i="2"/>
  <c r="Q6040" i="2"/>
  <c r="Q6007" i="2"/>
  <c r="Q6072" i="2"/>
  <c r="Q5664" i="2"/>
  <c r="Q5408" i="2"/>
  <c r="Q5405" i="2"/>
  <c r="Q5569" i="2"/>
  <c r="Q5895" i="2"/>
  <c r="Q5672" i="2"/>
  <c r="Q5637" i="2"/>
  <c r="Q5387" i="2"/>
  <c r="Q5390" i="2"/>
  <c r="Q5391" i="2"/>
  <c r="Q5773" i="2"/>
  <c r="Q5388" i="2"/>
  <c r="Q5636" i="2"/>
  <c r="Q5389" i="2"/>
  <c r="Q5776" i="2"/>
  <c r="Q5677" i="2"/>
  <c r="Q5896" i="2"/>
  <c r="Q5862" i="2"/>
  <c r="Q5774" i="2"/>
  <c r="Q5863" i="2"/>
  <c r="Q5676" i="2"/>
  <c r="Q5864" i="2"/>
  <c r="Q6060" i="2"/>
  <c r="Q5985" i="2"/>
  <c r="Q5777" i="2"/>
  <c r="Q5954" i="2"/>
  <c r="Q5987" i="2"/>
  <c r="Q5955" i="2"/>
  <c r="Q5897" i="2"/>
  <c r="Q5984" i="2"/>
  <c r="Q5865" i="2"/>
  <c r="Q6061" i="2"/>
  <c r="Q5559" i="2"/>
  <c r="Q5601" i="2"/>
  <c r="Q5606" i="2"/>
  <c r="Q6034" i="2"/>
  <c r="Q5581" i="2"/>
  <c r="Q5579" i="2"/>
  <c r="Q5578" i="2"/>
  <c r="Q5775" i="2"/>
  <c r="Q5582" i="2"/>
  <c r="Q5580" i="2"/>
  <c r="Q5951" i="2"/>
  <c r="Q5952" i="2"/>
  <c r="Q5953" i="2"/>
  <c r="Q5406" i="2"/>
  <c r="Q5407" i="2"/>
  <c r="Q5409" i="2"/>
  <c r="Q5717" i="2"/>
  <c r="Q5961" i="2"/>
  <c r="Q6070" i="2"/>
  <c r="Q5531" i="2"/>
  <c r="Q5829" i="2"/>
  <c r="Q5830" i="2"/>
  <c r="Q5603" i="2"/>
  <c r="Q5524" i="2"/>
  <c r="Q5831" i="2"/>
  <c r="Q6008" i="2"/>
  <c r="Q5872" i="2"/>
  <c r="Q5842" i="2"/>
  <c r="Q5841" i="2"/>
  <c r="Q5781" i="2"/>
  <c r="Q5754" i="2"/>
  <c r="Q5755" i="2"/>
  <c r="Q5756" i="2"/>
  <c r="Q5534" i="2"/>
  <c r="Q5826" i="2"/>
  <c r="Q5643" i="2"/>
  <c r="Q5541" i="2"/>
  <c r="Q5827" i="2"/>
  <c r="Q5644" i="2"/>
  <c r="Q5542" i="2"/>
  <c r="Q5381" i="2"/>
  <c r="Q5828" i="2"/>
  <c r="Q5645" i="2"/>
  <c r="Q6054" i="2"/>
  <c r="Q5822" i="2"/>
  <c r="Q5641" i="2"/>
  <c r="Q5823" i="2"/>
  <c r="Q5824" i="2"/>
  <c r="Q5642" i="2"/>
  <c r="Q5825" i="2"/>
  <c r="Q6055" i="2"/>
  <c r="Q5839" i="2"/>
  <c r="Q5727" i="2"/>
  <c r="Q5622" i="2"/>
  <c r="Q5544" i="2"/>
  <c r="Q5494" i="2"/>
  <c r="Q6048" i="2"/>
  <c r="Q5497" i="2"/>
  <c r="Q6033" i="2"/>
  <c r="Q6028" i="2"/>
  <c r="Q5960" i="2"/>
  <c r="Q5600" i="2"/>
  <c r="Q6026" i="2"/>
  <c r="Q6027" i="2"/>
  <c r="Q5832" i="2"/>
  <c r="Q5772" i="2"/>
  <c r="Q5671" i="2"/>
  <c r="Q5670" i="2"/>
  <c r="Q5778" i="2"/>
  <c r="Q5386" i="2"/>
  <c r="Q5861" i="2"/>
  <c r="Q5673" i="2"/>
  <c r="Q5634" i="2"/>
  <c r="Q5504" i="2"/>
  <c r="Q5488" i="2"/>
  <c r="Q5489" i="2"/>
  <c r="Q5932" i="2"/>
  <c r="Q5869" i="2"/>
  <c r="Q5452" i="2"/>
  <c r="Q5620" i="2"/>
  <c r="Q5762" i="2"/>
  <c r="Q5878" i="2"/>
  <c r="Q6045" i="2"/>
  <c r="Q5450" i="2"/>
  <c r="Q5617" i="2"/>
  <c r="Q5760" i="2"/>
  <c r="Q6042" i="2"/>
  <c r="Q6014" i="2"/>
  <c r="Q6015" i="2"/>
  <c r="Q5453" i="2"/>
  <c r="Q5621" i="2"/>
  <c r="Q5763" i="2"/>
  <c r="Q6046" i="2"/>
  <c r="Q5618" i="2"/>
  <c r="Q5761" i="2"/>
  <c r="Q6043" i="2"/>
  <c r="Q6010" i="2"/>
  <c r="Q5443" i="2"/>
  <c r="Q5451" i="2"/>
  <c r="Q5619" i="2"/>
  <c r="Q5877" i="2"/>
  <c r="Q6044" i="2"/>
  <c r="Q5854" i="2"/>
  <c r="Q5447" i="2"/>
  <c r="Q5616" i="2"/>
  <c r="Q5875" i="2"/>
  <c r="Q6012" i="2"/>
  <c r="Q5446" i="2"/>
  <c r="Q5874" i="2"/>
  <c r="Q6041" i="2"/>
  <c r="Q5448" i="2"/>
  <c r="Q5449" i="2"/>
  <c r="Q6013" i="2"/>
  <c r="Q5444" i="2"/>
  <c r="Q5445" i="2"/>
  <c r="Q5873" i="2"/>
  <c r="Q5728" i="2"/>
  <c r="Q5876" i="2"/>
  <c r="Q6016" i="2"/>
  <c r="Q6009" i="2"/>
  <c r="Q6011" i="2"/>
  <c r="Q5378" i="5" l="1"/>
  <c r="Q5379" i="5"/>
  <c r="Q5380" i="5"/>
  <c r="Q5381" i="5"/>
  <c r="Q5382" i="5"/>
  <c r="Q5383" i="5"/>
  <c r="Q5384" i="5"/>
  <c r="Q5385" i="5"/>
  <c r="Q5386" i="5"/>
  <c r="Q5387" i="5"/>
  <c r="Q5388" i="5"/>
  <c r="Q5389" i="5"/>
  <c r="Q5390" i="5"/>
  <c r="Q5391" i="5"/>
  <c r="Q5392" i="5"/>
  <c r="Q5393" i="5"/>
  <c r="Q5394" i="5"/>
  <c r="Q5395" i="5"/>
  <c r="Q5396" i="5"/>
  <c r="Q5397" i="5"/>
  <c r="Q5398" i="5"/>
  <c r="Q5399" i="5"/>
  <c r="Q5400" i="5"/>
  <c r="Q5401" i="5"/>
  <c r="Q5402" i="5"/>
  <c r="Q5403" i="5"/>
  <c r="Q5404" i="5"/>
  <c r="Q5405" i="5"/>
  <c r="Q5406" i="5"/>
  <c r="Q5407" i="5"/>
  <c r="Q5408" i="5"/>
  <c r="Q5409" i="5"/>
  <c r="Q5410" i="5"/>
  <c r="Q5411" i="5"/>
  <c r="Q5412" i="5"/>
  <c r="Q5413" i="5"/>
  <c r="Q5414" i="5"/>
  <c r="Q5415" i="5"/>
  <c r="Q5416" i="5"/>
  <c r="Q5417" i="5"/>
  <c r="Q5418" i="5"/>
  <c r="Q5419" i="5"/>
  <c r="Q5420" i="5"/>
  <c r="Q5421" i="5"/>
  <c r="Q5422" i="5"/>
  <c r="Q5423" i="5"/>
  <c r="Q5424" i="5"/>
  <c r="Q5425" i="5"/>
  <c r="Q5426" i="5"/>
  <c r="Q5427" i="5"/>
  <c r="Q5428" i="5"/>
  <c r="Q5429" i="5"/>
  <c r="Q5430" i="5"/>
  <c r="Q5431" i="5"/>
  <c r="Q5432" i="5"/>
  <c r="Q5433" i="5"/>
  <c r="Q5434" i="5"/>
  <c r="Q5435" i="5"/>
  <c r="Q5436" i="5"/>
  <c r="Q5437" i="5"/>
  <c r="Q5438" i="5"/>
  <c r="Q5439" i="5"/>
  <c r="Q5440" i="5"/>
  <c r="Q5441" i="5"/>
  <c r="Q5442" i="5"/>
  <c r="Q5443" i="5"/>
  <c r="Q5444" i="5"/>
  <c r="Q5445" i="5"/>
  <c r="Q5446" i="5"/>
  <c r="Q5447" i="5"/>
  <c r="Q5448" i="5"/>
  <c r="Q5449" i="5"/>
  <c r="Q5450" i="5"/>
  <c r="Q5451" i="5"/>
  <c r="Q5452" i="5"/>
  <c r="Q5453" i="5"/>
  <c r="Q5454" i="5"/>
  <c r="Q5455" i="5"/>
  <c r="Q5456" i="5"/>
  <c r="Q5457" i="5"/>
  <c r="Q5458" i="5"/>
  <c r="Q5459" i="5"/>
  <c r="Q5460" i="5"/>
  <c r="Q5461" i="5"/>
  <c r="Q5462" i="5"/>
  <c r="Q5463" i="5"/>
  <c r="Q5464" i="5"/>
  <c r="Q5465" i="5"/>
  <c r="Q5466" i="5"/>
  <c r="Q5467" i="5"/>
  <c r="Q5468" i="5"/>
  <c r="Q5469" i="5"/>
  <c r="Q5470" i="5"/>
  <c r="Q5471" i="5"/>
  <c r="Q5472" i="5"/>
  <c r="Q5473" i="5"/>
  <c r="Q5474" i="5"/>
  <c r="Q5475" i="5"/>
  <c r="Q5476" i="5"/>
  <c r="Q5477" i="5"/>
  <c r="Q5478" i="5"/>
  <c r="Q5479" i="5"/>
  <c r="Q5480" i="5"/>
  <c r="Q5481" i="5"/>
  <c r="Q5482" i="5"/>
  <c r="Q5483" i="5"/>
  <c r="Q5484" i="5"/>
  <c r="Q5485" i="5"/>
  <c r="Q5486" i="5"/>
  <c r="Q5487" i="5"/>
  <c r="Q5488" i="5"/>
  <c r="Q5489" i="5"/>
  <c r="Q5490" i="5"/>
  <c r="Q5491" i="5"/>
  <c r="Q5492" i="5"/>
  <c r="Q5493" i="5"/>
  <c r="Q5494" i="5"/>
  <c r="Q5495" i="5"/>
  <c r="Q5496" i="5"/>
  <c r="Q5497" i="5"/>
  <c r="Q5498" i="5"/>
  <c r="Q5499" i="5"/>
  <c r="Q5500" i="5"/>
  <c r="Q5501" i="5"/>
  <c r="Q5502" i="5"/>
  <c r="Q5503" i="5"/>
  <c r="Q5504" i="5"/>
  <c r="Q5505" i="5"/>
  <c r="Q5506" i="5"/>
  <c r="Q5507" i="5"/>
  <c r="Q5508" i="5"/>
  <c r="Q5509" i="5"/>
  <c r="Q5510" i="5"/>
  <c r="Q5511" i="5"/>
  <c r="Q5512" i="5"/>
  <c r="Q5513" i="5"/>
  <c r="Q5514" i="5"/>
  <c r="Q5515" i="5"/>
  <c r="Q5516" i="5"/>
  <c r="Q5517" i="5"/>
  <c r="Q5518" i="5"/>
  <c r="Q5519" i="5"/>
  <c r="Q5520" i="5"/>
  <c r="Q5521" i="5"/>
  <c r="Q5522" i="5"/>
  <c r="Q5523" i="5"/>
  <c r="Q5524" i="5"/>
  <c r="Q5525" i="5"/>
  <c r="Q5526" i="5"/>
  <c r="Q5527" i="5"/>
  <c r="Q5528" i="5"/>
  <c r="Q5529" i="5"/>
  <c r="Q5530" i="5"/>
  <c r="Q5531" i="5"/>
  <c r="Q5532" i="5"/>
  <c r="Q5533" i="5"/>
  <c r="Q5534" i="5"/>
  <c r="Q5535" i="5"/>
  <c r="Q5536" i="5"/>
  <c r="Q5537" i="5"/>
  <c r="Q5538" i="5"/>
  <c r="Q5539" i="5"/>
  <c r="Q5540" i="5"/>
  <c r="Q5541" i="5"/>
  <c r="Q5542" i="5"/>
  <c r="Q5543" i="5"/>
  <c r="Q5544" i="5"/>
  <c r="Q5545" i="5"/>
  <c r="Q5546" i="5"/>
  <c r="Q5547" i="5"/>
  <c r="Q5548" i="5"/>
  <c r="Q5549" i="5"/>
  <c r="Q5550" i="5"/>
  <c r="Q5551" i="5"/>
  <c r="Q5552" i="5"/>
  <c r="Q5553" i="5"/>
  <c r="Q5554" i="5"/>
  <c r="Q5555" i="5"/>
  <c r="Q5556" i="5"/>
  <c r="Q5557" i="5"/>
  <c r="Q5558" i="5"/>
  <c r="Q5559" i="5"/>
  <c r="Q5560" i="5"/>
  <c r="Q5561" i="5"/>
  <c r="Q5562" i="5"/>
  <c r="Q5563" i="5"/>
  <c r="Q5564" i="5"/>
  <c r="Q5565" i="5"/>
  <c r="Q5566" i="5"/>
  <c r="Q5567" i="5"/>
  <c r="Q5568" i="5"/>
  <c r="Q5569" i="5"/>
  <c r="Q5570" i="5"/>
  <c r="Q5571" i="5"/>
  <c r="Q5572" i="5"/>
  <c r="Q5573" i="5"/>
  <c r="Q5574" i="5"/>
  <c r="Q5575" i="5"/>
  <c r="Q5576" i="5"/>
  <c r="Q5577" i="5"/>
  <c r="Q5578" i="5"/>
  <c r="Q5579" i="5"/>
  <c r="Q5580" i="5"/>
  <c r="Q5581" i="5"/>
  <c r="Q5582" i="5"/>
  <c r="Q5583" i="5"/>
  <c r="Q5584" i="5"/>
  <c r="Q5585" i="5"/>
  <c r="Q5586" i="5"/>
  <c r="Q5587" i="5"/>
  <c r="Q5588" i="5"/>
  <c r="Q5589" i="5"/>
  <c r="Q5590" i="5"/>
  <c r="Q5591" i="5"/>
  <c r="Q5592" i="5"/>
  <c r="Q5593" i="5"/>
  <c r="Q5594" i="5"/>
  <c r="Q5595" i="5"/>
  <c r="Q5596" i="5"/>
  <c r="Q5597" i="5"/>
  <c r="Q5598" i="5"/>
  <c r="Q5599" i="5"/>
  <c r="Q5600" i="5"/>
  <c r="Q5601" i="5"/>
  <c r="Q5602" i="5"/>
  <c r="Q5603" i="5"/>
  <c r="Q5604" i="5"/>
  <c r="Q5605" i="5"/>
  <c r="Q5606" i="5"/>
  <c r="Q5607" i="5"/>
  <c r="Q5608" i="5"/>
  <c r="Q5609" i="5"/>
  <c r="Q5610" i="5"/>
  <c r="Q5611" i="5"/>
  <c r="Q5612" i="5"/>
  <c r="Q5613" i="5"/>
  <c r="Q5614" i="5"/>
  <c r="Q5615" i="5"/>
  <c r="Q5616" i="5"/>
  <c r="Q5617" i="5"/>
  <c r="Q5618" i="5"/>
  <c r="Q5619" i="5"/>
  <c r="Q5620" i="5"/>
  <c r="Q5621" i="5"/>
  <c r="Q5622" i="5"/>
  <c r="Q5623" i="5"/>
  <c r="Q5624" i="5"/>
  <c r="Q5625" i="5"/>
  <c r="Q5626" i="5"/>
  <c r="Q5627" i="5"/>
  <c r="Q5628" i="5"/>
  <c r="Q5629" i="5"/>
  <c r="Q5630" i="5"/>
  <c r="Q5631" i="5"/>
  <c r="Q5632" i="5"/>
  <c r="Q5633" i="5"/>
  <c r="Q5634" i="5"/>
  <c r="Q5635" i="5"/>
  <c r="Q5636" i="5"/>
  <c r="Q5637" i="5"/>
  <c r="Q5638" i="5"/>
  <c r="Q5639" i="5"/>
  <c r="Q5640" i="5"/>
  <c r="Q5641" i="5"/>
  <c r="Q5642" i="5"/>
  <c r="Q5643" i="5"/>
  <c r="Q5644" i="5"/>
  <c r="Q5645" i="5"/>
  <c r="Q5646" i="5"/>
  <c r="Q5647" i="5"/>
  <c r="Q5648" i="5"/>
  <c r="Q5649" i="5"/>
  <c r="Q5650" i="5"/>
  <c r="Q5651" i="5"/>
  <c r="Q5652" i="5"/>
  <c r="Q5653" i="5"/>
  <c r="Q5654" i="5"/>
  <c r="Q5655" i="5"/>
  <c r="Q5656" i="5"/>
  <c r="Q5657" i="5"/>
  <c r="Q5658" i="5"/>
  <c r="Q5659" i="5"/>
  <c r="Q5660" i="5"/>
  <c r="Q5661" i="5"/>
  <c r="Q5662" i="5"/>
  <c r="Q5663" i="5"/>
  <c r="Q5664" i="5"/>
  <c r="Q5665" i="5"/>
  <c r="Q5666" i="5"/>
  <c r="Q5667" i="5"/>
  <c r="Q5668" i="5"/>
  <c r="Q5669" i="5"/>
  <c r="Q5670" i="5"/>
  <c r="Q5671" i="5"/>
  <c r="Q5672" i="5"/>
  <c r="Q5673" i="5"/>
  <c r="Q5674" i="5"/>
  <c r="Q5675" i="5"/>
  <c r="Q5676" i="5"/>
  <c r="Q5677" i="5"/>
  <c r="Q5678" i="5"/>
  <c r="Q5679" i="5"/>
  <c r="Q5680" i="5"/>
  <c r="Q5681" i="5"/>
  <c r="Q5682" i="5"/>
  <c r="Q5683" i="5"/>
  <c r="Q5684" i="5"/>
  <c r="Q5685" i="5"/>
  <c r="Q5686" i="5"/>
  <c r="Q5687" i="5"/>
  <c r="Q5688" i="5"/>
  <c r="Q5689" i="5"/>
  <c r="Q5690" i="5"/>
  <c r="Q5691" i="5"/>
  <c r="Q5692" i="5"/>
  <c r="Q5693" i="5"/>
  <c r="Q5694" i="5"/>
  <c r="Q5695" i="5"/>
  <c r="Q5696" i="5"/>
  <c r="Q5697" i="5"/>
  <c r="Q5698" i="5"/>
  <c r="Q5699" i="5"/>
  <c r="Q5700" i="5"/>
  <c r="Q5701" i="5"/>
  <c r="Q5702" i="5"/>
  <c r="Q5703" i="5"/>
  <c r="Q5704" i="5"/>
  <c r="Q5705" i="5"/>
  <c r="Q5706" i="5"/>
  <c r="Q5707" i="5"/>
  <c r="Q5708" i="5"/>
  <c r="Q5709" i="5"/>
  <c r="Q5710" i="5"/>
  <c r="Q5711" i="5"/>
  <c r="Q5712" i="5"/>
  <c r="Q5713" i="5"/>
  <c r="Q5714" i="5"/>
  <c r="Q5715" i="5"/>
  <c r="Q5716" i="5"/>
  <c r="Q5717" i="5"/>
  <c r="Q5718" i="5"/>
  <c r="Q5719" i="5"/>
  <c r="Q5720" i="5"/>
  <c r="Q5721" i="5"/>
  <c r="Q5722" i="5"/>
  <c r="Q5723" i="5"/>
  <c r="Q5724" i="5"/>
  <c r="Q5725" i="5"/>
  <c r="Q5726" i="5"/>
  <c r="Q5727" i="5"/>
  <c r="Q5728" i="5"/>
  <c r="Q5729" i="5"/>
  <c r="Q5730" i="5"/>
  <c r="Q5731" i="5"/>
  <c r="Q5732" i="5"/>
  <c r="Q5733" i="5"/>
  <c r="Q5734" i="5"/>
  <c r="Q5735" i="5"/>
  <c r="Q5736" i="5"/>
  <c r="Q5737" i="5"/>
  <c r="Q5738" i="5"/>
  <c r="Q5739" i="5"/>
  <c r="Q5740" i="5"/>
  <c r="Q5741" i="5"/>
  <c r="Q5742" i="5"/>
  <c r="Q5743" i="5"/>
  <c r="Q5744" i="5"/>
  <c r="Q5745" i="5"/>
  <c r="Q5746" i="5"/>
  <c r="Q5747" i="5"/>
  <c r="Q5748" i="5"/>
  <c r="Q5749" i="5"/>
  <c r="Q5750" i="5"/>
  <c r="Q5751" i="5"/>
  <c r="Q5752" i="5"/>
  <c r="Q5753" i="5"/>
  <c r="Q5754" i="5"/>
  <c r="Q5755" i="5"/>
  <c r="Q5756" i="5"/>
  <c r="Q5757" i="5"/>
  <c r="Q5758" i="5"/>
  <c r="Q5759" i="5"/>
  <c r="Q5760" i="5"/>
  <c r="Q5761" i="5"/>
  <c r="Q5762" i="5"/>
  <c r="Q5763" i="5"/>
  <c r="Q5764" i="5"/>
  <c r="Q5765" i="5"/>
  <c r="Q5766" i="5"/>
  <c r="Q5767" i="5"/>
  <c r="Q5768" i="5"/>
  <c r="Q5769" i="5"/>
  <c r="Q5770" i="5"/>
  <c r="Q5771" i="5"/>
  <c r="Q5772" i="5"/>
  <c r="Q5773" i="5"/>
  <c r="Q5774" i="5"/>
  <c r="Q5775" i="5"/>
  <c r="Q5776" i="5"/>
  <c r="Q5777" i="5"/>
  <c r="Q5778" i="5"/>
  <c r="Q5779" i="5"/>
  <c r="Q5780" i="5"/>
  <c r="Q5781" i="5"/>
  <c r="Q5782" i="5"/>
  <c r="Q5783" i="5"/>
  <c r="Q5784" i="5"/>
  <c r="Q5785" i="5"/>
  <c r="Q5786" i="5"/>
  <c r="Q5787" i="5"/>
  <c r="Q5788" i="5"/>
  <c r="Q5789" i="5"/>
  <c r="Q5790" i="5"/>
  <c r="Q5791" i="5"/>
  <c r="Q5792" i="5"/>
  <c r="Q5793" i="5"/>
  <c r="Q5794" i="5"/>
  <c r="Q5795" i="5"/>
  <c r="Q5796" i="5"/>
  <c r="Q5797" i="5"/>
  <c r="Q5798" i="5"/>
  <c r="Q5799" i="5"/>
  <c r="Q5800" i="5"/>
  <c r="Q5801" i="5"/>
  <c r="Q5802" i="5"/>
  <c r="Q5803" i="5"/>
  <c r="Q5804" i="5"/>
  <c r="Q5805" i="5"/>
  <c r="Q5806" i="5"/>
  <c r="Q5807" i="5"/>
  <c r="Q5808" i="5"/>
  <c r="Q5809" i="5"/>
  <c r="Q5810" i="5"/>
  <c r="Q5811" i="5"/>
  <c r="Q5812" i="5"/>
  <c r="Q5813" i="5"/>
  <c r="Q5814" i="5"/>
  <c r="Q5815" i="5"/>
  <c r="Q5816" i="5"/>
  <c r="Q5817" i="5"/>
  <c r="Q5818" i="5"/>
  <c r="Q5819" i="5"/>
  <c r="Q5820" i="5"/>
  <c r="Q5821" i="5"/>
  <c r="Q5822" i="5"/>
  <c r="Q5823" i="5"/>
  <c r="Q5824" i="5"/>
  <c r="Q5825" i="5"/>
  <c r="Q5826" i="5"/>
  <c r="Q5827" i="5"/>
  <c r="Q5828" i="5"/>
  <c r="Q5829" i="5"/>
  <c r="Q5830" i="5"/>
  <c r="Q5831" i="5"/>
  <c r="Q5832" i="5"/>
  <c r="Q5833" i="5"/>
  <c r="Q5834" i="5"/>
  <c r="Q5835" i="5"/>
  <c r="Q5836" i="5"/>
  <c r="Q5837" i="5"/>
  <c r="Q5838" i="5"/>
  <c r="Q5839" i="5"/>
  <c r="Q5840" i="5"/>
  <c r="Q5841" i="5"/>
  <c r="Q5842" i="5"/>
  <c r="Q5843" i="5"/>
  <c r="Q5844" i="5"/>
  <c r="Q5845" i="5"/>
  <c r="Q5846" i="5"/>
  <c r="Q5847" i="5"/>
  <c r="Q5848" i="5"/>
  <c r="Q5849" i="5"/>
  <c r="Q5850" i="5"/>
  <c r="Q5851" i="5"/>
  <c r="Q5852" i="5"/>
  <c r="Q5853" i="5"/>
  <c r="Q5854" i="5"/>
  <c r="Q5855" i="5"/>
  <c r="Q5856" i="5"/>
  <c r="Q5857" i="5"/>
  <c r="Q5858" i="5"/>
  <c r="Q5859" i="5"/>
  <c r="Q5860" i="5"/>
  <c r="Q5861" i="5"/>
  <c r="Q5862" i="5"/>
  <c r="Q5863" i="5"/>
  <c r="Q5864" i="5"/>
  <c r="Q5865" i="5"/>
  <c r="Q5866" i="5"/>
  <c r="Q5867" i="5"/>
  <c r="Q5868" i="5"/>
  <c r="Q5869" i="5"/>
  <c r="Q5870" i="5"/>
  <c r="Q5871" i="5"/>
  <c r="Q5872" i="5"/>
  <c r="Q5873" i="5"/>
  <c r="Q5874" i="5"/>
  <c r="Q5875" i="5"/>
  <c r="Q5876" i="5"/>
  <c r="Q5877" i="5"/>
  <c r="Q5878" i="5"/>
  <c r="Q5879" i="5"/>
  <c r="Q5880" i="5"/>
  <c r="Q5881" i="5"/>
  <c r="Q5882" i="5"/>
  <c r="Q5883" i="5"/>
  <c r="Q5884" i="5"/>
  <c r="Q5885" i="5"/>
  <c r="Q5886" i="5"/>
  <c r="Q5887" i="5"/>
  <c r="Q5888" i="5"/>
  <c r="Q5889" i="5"/>
  <c r="Q5890" i="5"/>
  <c r="Q5891" i="5"/>
  <c r="Q5892" i="5"/>
  <c r="Q5893" i="5"/>
  <c r="Q5894" i="5"/>
  <c r="Q5895" i="5"/>
  <c r="Q5896" i="5"/>
  <c r="Q5897" i="5"/>
  <c r="Q5898" i="5"/>
  <c r="Q5899" i="5"/>
  <c r="Q5900" i="5"/>
  <c r="Q5901" i="5"/>
  <c r="Q5902" i="5"/>
  <c r="Q5903" i="5"/>
  <c r="Q5904" i="5"/>
  <c r="Q5905" i="5"/>
  <c r="Q5906" i="5"/>
  <c r="Q5907" i="5"/>
  <c r="Q5908" i="5"/>
  <c r="Q5909" i="5"/>
  <c r="Q5910" i="5"/>
  <c r="Q5911" i="5"/>
  <c r="Q5912" i="5"/>
  <c r="Q5913" i="5"/>
  <c r="Q5914" i="5"/>
  <c r="Q5915" i="5"/>
  <c r="Q5916" i="5"/>
  <c r="Q5917" i="5"/>
  <c r="Q5918" i="5"/>
  <c r="Q5919" i="5"/>
  <c r="Q5920" i="5"/>
  <c r="Q5921" i="5"/>
  <c r="Q5922" i="5"/>
  <c r="Q5923" i="5"/>
  <c r="Q5924" i="5"/>
  <c r="Q5925" i="5"/>
  <c r="Q5926" i="5"/>
  <c r="Q5927" i="5"/>
  <c r="Q5928" i="5"/>
  <c r="Q5929" i="5"/>
  <c r="Q5930" i="5"/>
  <c r="Q5931" i="5"/>
  <c r="Q5932" i="5"/>
  <c r="Q5933" i="5"/>
  <c r="Q5934" i="5"/>
  <c r="Q5935" i="5"/>
  <c r="Q5936" i="5"/>
  <c r="Q5937" i="5"/>
  <c r="Q5938" i="5"/>
  <c r="Q5939" i="5"/>
  <c r="Q5940" i="5"/>
  <c r="Q5941" i="5"/>
  <c r="Q5942" i="5"/>
  <c r="Q5943" i="5"/>
  <c r="Q5944" i="5"/>
  <c r="Q5945" i="5"/>
  <c r="Q5946" i="5"/>
  <c r="Q5947" i="5"/>
  <c r="Q5948" i="5"/>
  <c r="Q5949" i="5"/>
  <c r="Q5950" i="5"/>
  <c r="Q5951" i="5"/>
  <c r="Q5952" i="5"/>
  <c r="Q5953" i="5"/>
  <c r="Q5954" i="5"/>
  <c r="Q5955" i="5"/>
  <c r="Q5956" i="5"/>
  <c r="Q5957" i="5"/>
  <c r="Q5958" i="5"/>
  <c r="Q5959" i="5"/>
  <c r="Q5960" i="5"/>
  <c r="Q5961" i="5"/>
  <c r="Q5962" i="5"/>
  <c r="Q5963" i="5"/>
  <c r="Q5964" i="5"/>
  <c r="Q5965" i="5"/>
  <c r="Q5966" i="5"/>
  <c r="Q5967" i="5"/>
  <c r="Q5968" i="5"/>
  <c r="Q5969" i="5"/>
  <c r="Q5970" i="5"/>
  <c r="Q5971" i="5"/>
  <c r="Q5972" i="5"/>
  <c r="Q5973" i="5"/>
  <c r="Q5974" i="5"/>
  <c r="Q5975" i="5"/>
  <c r="Q5976" i="5"/>
  <c r="Q5977" i="5"/>
  <c r="Q5978" i="5"/>
  <c r="Q5979" i="5"/>
  <c r="Q5980" i="5"/>
  <c r="Q5981" i="5"/>
  <c r="Q5982" i="5"/>
  <c r="Q5983" i="5"/>
  <c r="Q5984" i="5"/>
  <c r="Q5985" i="5"/>
  <c r="Q5986" i="5"/>
  <c r="Q5987" i="5"/>
  <c r="Q5988" i="5"/>
  <c r="Q5989" i="5"/>
  <c r="Q5990" i="5"/>
  <c r="Q5991" i="5"/>
  <c r="Q5992" i="5"/>
  <c r="Q5993" i="5"/>
  <c r="Q5994" i="5"/>
  <c r="Q5995" i="5"/>
  <c r="Q5996" i="5"/>
  <c r="Q5997" i="5"/>
  <c r="Q5998" i="5"/>
  <c r="Q5999" i="5"/>
  <c r="Q6000" i="5"/>
  <c r="Q6001" i="5"/>
  <c r="Q6002" i="5"/>
  <c r="Q6003" i="5"/>
  <c r="Q6004" i="5"/>
  <c r="Q6005" i="5"/>
  <c r="Q6006" i="5"/>
  <c r="Q6007" i="5"/>
  <c r="Q6008" i="5"/>
  <c r="Q6009" i="5"/>
  <c r="Q6010" i="5"/>
  <c r="Q6011" i="5"/>
  <c r="Q6012" i="5"/>
  <c r="Q6013" i="5"/>
  <c r="Q6014" i="5"/>
  <c r="Q6015" i="5"/>
  <c r="Q6016" i="5"/>
  <c r="Q6017" i="5"/>
  <c r="Q6018" i="5"/>
  <c r="Q6019" i="5"/>
  <c r="Q6020" i="5"/>
  <c r="Q6021" i="5"/>
  <c r="Q6022" i="5"/>
  <c r="Q6023" i="5"/>
  <c r="Q6024" i="5"/>
  <c r="Q6025" i="5"/>
  <c r="Q6026" i="5"/>
  <c r="Q6027" i="5"/>
  <c r="Q6028" i="5"/>
  <c r="Q6029" i="5"/>
  <c r="Q6030" i="5"/>
  <c r="Q6031" i="5"/>
  <c r="Q6032" i="5"/>
  <c r="Q6033" i="5"/>
  <c r="Q6034" i="5"/>
  <c r="Q6035" i="5"/>
  <c r="Q6036" i="5"/>
  <c r="Q6037" i="5"/>
  <c r="Q6038" i="5"/>
  <c r="Q6039" i="5"/>
  <c r="Q6040" i="5"/>
  <c r="Q6041" i="5"/>
  <c r="Q6042" i="5"/>
  <c r="Q6043" i="5"/>
  <c r="Q6044" i="5"/>
  <c r="Q6045" i="5"/>
  <c r="Q6046" i="5"/>
  <c r="Q6047" i="5"/>
  <c r="Q6048" i="5"/>
  <c r="Q6049" i="5"/>
  <c r="Q6050" i="5"/>
  <c r="Q6051" i="5"/>
  <c r="Q6052" i="5"/>
  <c r="Q6053" i="5"/>
  <c r="Q6054" i="5"/>
  <c r="Q6055" i="5"/>
  <c r="Q6056" i="5"/>
  <c r="Q6057" i="5"/>
  <c r="Q6058" i="5"/>
  <c r="Q6059" i="5"/>
  <c r="Q6060" i="5"/>
  <c r="Q6061" i="5"/>
  <c r="Q6062" i="5"/>
  <c r="Q6063" i="5"/>
  <c r="Q6064" i="5"/>
  <c r="Q6065" i="5"/>
  <c r="Q6066" i="5"/>
  <c r="Q6067" i="5"/>
  <c r="Q6068" i="5"/>
  <c r="Q6069" i="5"/>
  <c r="Q6070" i="5"/>
  <c r="Q6071" i="5"/>
  <c r="Q6072" i="5"/>
  <c r="X5381" i="5"/>
  <c r="X5382" i="5"/>
  <c r="X5383" i="5"/>
  <c r="X5384" i="5"/>
  <c r="X5385" i="5"/>
  <c r="X5386" i="5"/>
  <c r="X5387" i="5"/>
  <c r="X5388" i="5"/>
  <c r="X5389" i="5"/>
  <c r="X5390" i="5"/>
  <c r="X5391" i="5"/>
  <c r="X5392" i="5"/>
  <c r="X5393" i="5"/>
  <c r="X5394" i="5"/>
  <c r="X5395" i="5"/>
  <c r="X5396" i="5"/>
  <c r="X5397" i="5"/>
  <c r="X5398" i="5"/>
  <c r="X5399" i="5"/>
  <c r="X5400" i="5"/>
  <c r="X5401" i="5"/>
  <c r="X5402" i="5"/>
  <c r="X5403" i="5"/>
  <c r="X5404" i="5"/>
  <c r="X5405" i="5"/>
  <c r="X5406" i="5"/>
  <c r="X5407" i="5"/>
  <c r="X5408" i="5"/>
  <c r="X5409" i="5"/>
  <c r="X5410" i="5"/>
  <c r="X5411" i="5"/>
  <c r="X5412" i="5"/>
  <c r="X5413" i="5"/>
  <c r="X5414" i="5"/>
  <c r="X5415" i="5"/>
  <c r="X5416" i="5"/>
  <c r="X5417" i="5"/>
  <c r="X5418" i="5"/>
  <c r="X5419" i="5"/>
  <c r="X5420" i="5"/>
  <c r="X5421" i="5"/>
  <c r="X5422" i="5"/>
  <c r="X5423" i="5"/>
  <c r="X5424" i="5"/>
  <c r="X5425" i="5"/>
  <c r="X5426" i="5"/>
  <c r="X5427" i="5"/>
  <c r="X5428" i="5"/>
  <c r="X5429" i="5"/>
  <c r="X5430" i="5"/>
  <c r="X5431" i="5"/>
  <c r="X5432" i="5"/>
  <c r="X5433" i="5"/>
  <c r="X5434" i="5"/>
  <c r="X5435" i="5"/>
  <c r="X5436" i="5"/>
  <c r="X5437" i="5"/>
  <c r="X5438" i="5"/>
  <c r="X5439" i="5"/>
  <c r="X5440" i="5"/>
  <c r="X5441" i="5"/>
  <c r="X5442" i="5"/>
  <c r="X5443" i="5"/>
  <c r="X5444" i="5"/>
  <c r="X5445" i="5"/>
  <c r="X5446" i="5"/>
  <c r="X5447" i="5"/>
  <c r="X5448" i="5"/>
  <c r="X5449" i="5"/>
  <c r="X5450" i="5"/>
  <c r="X5451" i="5"/>
  <c r="X5452" i="5"/>
  <c r="X5453" i="5"/>
  <c r="X5454" i="5"/>
  <c r="X5455" i="5"/>
  <c r="X5456" i="5"/>
  <c r="X5457" i="5"/>
  <c r="X5458" i="5"/>
  <c r="X5459" i="5"/>
  <c r="X5460" i="5"/>
  <c r="X5461" i="5"/>
  <c r="X5462" i="5"/>
  <c r="X5463" i="5"/>
  <c r="X5464" i="5"/>
  <c r="X5465" i="5"/>
  <c r="X5466" i="5"/>
  <c r="X5467" i="5"/>
  <c r="X5468" i="5"/>
  <c r="X5469" i="5"/>
  <c r="X5470" i="5"/>
  <c r="X5471" i="5"/>
  <c r="X5472" i="5"/>
  <c r="X5473" i="5"/>
  <c r="X5474" i="5"/>
  <c r="X5475" i="5"/>
  <c r="X5476" i="5"/>
  <c r="X5477" i="5"/>
  <c r="X5478" i="5"/>
  <c r="X5479" i="5"/>
  <c r="X5480" i="5"/>
  <c r="X5481" i="5"/>
  <c r="X5482" i="5"/>
  <c r="X5483" i="5"/>
  <c r="X5484" i="5"/>
  <c r="X5485" i="5"/>
  <c r="X5486" i="5"/>
  <c r="X5487" i="5"/>
  <c r="X5488" i="5"/>
  <c r="X5489" i="5"/>
  <c r="X5490" i="5"/>
  <c r="X5491" i="5"/>
  <c r="X5492" i="5"/>
  <c r="X5493" i="5"/>
  <c r="X5494" i="5"/>
  <c r="X5495" i="5"/>
  <c r="X5496" i="5"/>
  <c r="X5497" i="5"/>
  <c r="X5498" i="5"/>
  <c r="X5499" i="5"/>
  <c r="X5500" i="5"/>
  <c r="X5501" i="5"/>
  <c r="X5502" i="5"/>
  <c r="X5503" i="5"/>
  <c r="X5504" i="5"/>
  <c r="X5505" i="5"/>
  <c r="X5506" i="5"/>
  <c r="X5507" i="5"/>
  <c r="X5508" i="5"/>
  <c r="X5509" i="5"/>
  <c r="X5510" i="5"/>
  <c r="X5511" i="5"/>
  <c r="X5512" i="5"/>
  <c r="X5513" i="5"/>
  <c r="X5514" i="5"/>
  <c r="X5515" i="5"/>
  <c r="X5516" i="5"/>
  <c r="X5517" i="5"/>
  <c r="X5518" i="5"/>
  <c r="X5519" i="5"/>
  <c r="X5520" i="5"/>
  <c r="X5521" i="5"/>
  <c r="X5522" i="5"/>
  <c r="X5523" i="5"/>
  <c r="X5524" i="5"/>
  <c r="X5525" i="5"/>
  <c r="X5526" i="5"/>
  <c r="X5527" i="5"/>
  <c r="X5528" i="5"/>
  <c r="X5529" i="5"/>
  <c r="X5530" i="5"/>
  <c r="X5531" i="5"/>
  <c r="X5532" i="5"/>
  <c r="X5533" i="5"/>
  <c r="X5534" i="5"/>
  <c r="X5535" i="5"/>
  <c r="X5536" i="5"/>
  <c r="X5537" i="5"/>
  <c r="X5538" i="5"/>
  <c r="X5539" i="5"/>
  <c r="X5540" i="5"/>
  <c r="X5541" i="5"/>
  <c r="X5542" i="5"/>
  <c r="X5543" i="5"/>
  <c r="X5544" i="5"/>
  <c r="X5545" i="5"/>
  <c r="X5546" i="5"/>
  <c r="X5547" i="5"/>
  <c r="X5548" i="5"/>
  <c r="X5549" i="5"/>
  <c r="X5550" i="5"/>
  <c r="X5551" i="5"/>
  <c r="X5552" i="5"/>
  <c r="X5553" i="5"/>
  <c r="X5554" i="5"/>
  <c r="X5555" i="5"/>
  <c r="X5556" i="5"/>
  <c r="X5557" i="5"/>
  <c r="X5558" i="5"/>
  <c r="X5559" i="5"/>
  <c r="X5560" i="5"/>
  <c r="X5561" i="5"/>
  <c r="X5562" i="5"/>
  <c r="X5563" i="5"/>
  <c r="X5564" i="5"/>
  <c r="X5565" i="5"/>
  <c r="X5566" i="5"/>
  <c r="X5567" i="5"/>
  <c r="X5568" i="5"/>
  <c r="X5569" i="5"/>
  <c r="X5570" i="5"/>
  <c r="X5571" i="5"/>
  <c r="X5572" i="5"/>
  <c r="X5573" i="5"/>
  <c r="X5574" i="5"/>
  <c r="X5575" i="5"/>
  <c r="X5576" i="5"/>
  <c r="X5577" i="5"/>
  <c r="X5578" i="5"/>
  <c r="X5579" i="5"/>
  <c r="X5580" i="5"/>
  <c r="X5581" i="5"/>
  <c r="X5582" i="5"/>
  <c r="X5583" i="5"/>
  <c r="X5584" i="5"/>
  <c r="X5585" i="5"/>
  <c r="X5586" i="5"/>
  <c r="X5587" i="5"/>
  <c r="X5588" i="5"/>
  <c r="X5589" i="5"/>
  <c r="X5590" i="5"/>
  <c r="X5591" i="5"/>
  <c r="X5592" i="5"/>
  <c r="X5593" i="5"/>
  <c r="X5594" i="5"/>
  <c r="X5595" i="5"/>
  <c r="X5596" i="5"/>
  <c r="X5597" i="5"/>
  <c r="X5598" i="5"/>
  <c r="X5599" i="5"/>
  <c r="X5600" i="5"/>
  <c r="X5601" i="5"/>
  <c r="X5602" i="5"/>
  <c r="X5603" i="5"/>
  <c r="X5604" i="5"/>
  <c r="X5605" i="5"/>
  <c r="X5606" i="5"/>
  <c r="X5607" i="5"/>
  <c r="X5608" i="5"/>
  <c r="X5609" i="5"/>
  <c r="X5610" i="5"/>
  <c r="X5611" i="5"/>
  <c r="X5612" i="5"/>
  <c r="X5613" i="5"/>
  <c r="X5614" i="5"/>
  <c r="X5615" i="5"/>
  <c r="X5616" i="5"/>
  <c r="X5617" i="5"/>
  <c r="X5618" i="5"/>
  <c r="X5619" i="5"/>
  <c r="X5620" i="5"/>
  <c r="X5621" i="5"/>
  <c r="X5622" i="5"/>
  <c r="X5623" i="5"/>
  <c r="X5624" i="5"/>
  <c r="X5625" i="5"/>
  <c r="X5626" i="5"/>
  <c r="X5627" i="5"/>
  <c r="X5628" i="5"/>
  <c r="X5629" i="5"/>
  <c r="X5630" i="5"/>
  <c r="X5631" i="5"/>
  <c r="X5632" i="5"/>
  <c r="X5633" i="5"/>
  <c r="X5634" i="5"/>
  <c r="X5635" i="5"/>
  <c r="X5636" i="5"/>
  <c r="X5637" i="5"/>
  <c r="X5638" i="5"/>
  <c r="X5639" i="5"/>
  <c r="X5640" i="5"/>
  <c r="X5641" i="5"/>
  <c r="X5642" i="5"/>
  <c r="X5643" i="5"/>
  <c r="X5644" i="5"/>
  <c r="X5645" i="5"/>
  <c r="X5646" i="5"/>
  <c r="X5647" i="5"/>
  <c r="X5648" i="5"/>
  <c r="X5649" i="5"/>
  <c r="X5650" i="5"/>
  <c r="X5651" i="5"/>
  <c r="X5652" i="5"/>
  <c r="X5653" i="5"/>
  <c r="X5654" i="5"/>
  <c r="X5655" i="5"/>
  <c r="X5656" i="5"/>
  <c r="X5657" i="5"/>
  <c r="X5658" i="5"/>
  <c r="X5659" i="5"/>
  <c r="X5660" i="5"/>
  <c r="X5661" i="5"/>
  <c r="X5662" i="5"/>
  <c r="X5663" i="5"/>
  <c r="X5664" i="5"/>
  <c r="X5665" i="5"/>
  <c r="X5666" i="5"/>
  <c r="X5667" i="5"/>
  <c r="X5668" i="5"/>
  <c r="X5669" i="5"/>
  <c r="X5670" i="5"/>
  <c r="X5671" i="5"/>
  <c r="X5672" i="5"/>
  <c r="X5673" i="5"/>
  <c r="X5674" i="5"/>
  <c r="X5675" i="5"/>
  <c r="X5676" i="5"/>
  <c r="X5677" i="5"/>
  <c r="X5678" i="5"/>
  <c r="X5679" i="5"/>
  <c r="X5680" i="5"/>
  <c r="X5681" i="5"/>
  <c r="X5682" i="5"/>
  <c r="X5683" i="5"/>
  <c r="X5684" i="5"/>
  <c r="X5685" i="5"/>
  <c r="X5686" i="5"/>
  <c r="X5687" i="5"/>
  <c r="X5688" i="5"/>
  <c r="X5689" i="5"/>
  <c r="X5690" i="5"/>
  <c r="X5691" i="5"/>
  <c r="X5692" i="5"/>
  <c r="X5693" i="5"/>
  <c r="X5694" i="5"/>
  <c r="X5695" i="5"/>
  <c r="X5696" i="5"/>
  <c r="X5697" i="5"/>
  <c r="X5698" i="5"/>
  <c r="X5699" i="5"/>
  <c r="X5700" i="5"/>
  <c r="X5701" i="5"/>
  <c r="X5702" i="5"/>
  <c r="X5703" i="5"/>
  <c r="X5704" i="5"/>
  <c r="X5705" i="5"/>
  <c r="X5706" i="5"/>
  <c r="X5707" i="5"/>
  <c r="X5708" i="5"/>
  <c r="X5709" i="5"/>
  <c r="X5710" i="5"/>
  <c r="X5711" i="5"/>
  <c r="X5712" i="5"/>
  <c r="X5713" i="5"/>
  <c r="X5714" i="5"/>
  <c r="X5715" i="5"/>
  <c r="X5716" i="5"/>
  <c r="X5717" i="5"/>
  <c r="X5718" i="5"/>
  <c r="X5719" i="5"/>
  <c r="X5720" i="5"/>
  <c r="X5721" i="5"/>
  <c r="X5722" i="5"/>
  <c r="X5723" i="5"/>
  <c r="X5724" i="5"/>
  <c r="X5725" i="5"/>
  <c r="X5726" i="5"/>
  <c r="X5727" i="5"/>
  <c r="X5728" i="5"/>
  <c r="X5729" i="5"/>
  <c r="X5730" i="5"/>
  <c r="X5731" i="5"/>
  <c r="X5732" i="5"/>
  <c r="X5733" i="5"/>
  <c r="X5734" i="5"/>
  <c r="X5735" i="5"/>
  <c r="X5736" i="5"/>
  <c r="X5737" i="5"/>
  <c r="X5738" i="5"/>
  <c r="X5739" i="5"/>
  <c r="X5740" i="5"/>
  <c r="X5741" i="5"/>
  <c r="X5742" i="5"/>
  <c r="X5743" i="5"/>
  <c r="X5744" i="5"/>
  <c r="X5745" i="5"/>
  <c r="X5746" i="5"/>
  <c r="X5747" i="5"/>
  <c r="X5748" i="5"/>
  <c r="X5749" i="5"/>
  <c r="X5750" i="5"/>
  <c r="X5751" i="5"/>
  <c r="X5752" i="5"/>
  <c r="X5753" i="5"/>
  <c r="X5754" i="5"/>
  <c r="X5755" i="5"/>
  <c r="X5756" i="5"/>
  <c r="X5757" i="5"/>
  <c r="X5758" i="5"/>
  <c r="X5759" i="5"/>
  <c r="X5760" i="5"/>
  <c r="X5761" i="5"/>
  <c r="X5762" i="5"/>
  <c r="X5763" i="5"/>
  <c r="X5764" i="5"/>
  <c r="X5765" i="5"/>
  <c r="X5766" i="5"/>
  <c r="X5767" i="5"/>
  <c r="X5768" i="5"/>
  <c r="X5769" i="5"/>
  <c r="X5770" i="5"/>
  <c r="X5771" i="5"/>
  <c r="X5772" i="5"/>
  <c r="X5773" i="5"/>
  <c r="X5774" i="5"/>
  <c r="X5775" i="5"/>
  <c r="X5776" i="5"/>
  <c r="X5777" i="5"/>
  <c r="X5778" i="5"/>
  <c r="X5779" i="5"/>
  <c r="X5780" i="5"/>
  <c r="X5781" i="5"/>
  <c r="X5782" i="5"/>
  <c r="X5783" i="5"/>
  <c r="X5784" i="5"/>
  <c r="X5785" i="5"/>
  <c r="X5786" i="5"/>
  <c r="X5787" i="5"/>
  <c r="X5788" i="5"/>
  <c r="X5789" i="5"/>
  <c r="X5790" i="5"/>
  <c r="X5791" i="5"/>
  <c r="X5792" i="5"/>
  <c r="X5793" i="5"/>
  <c r="X5794" i="5"/>
  <c r="X5795" i="5"/>
  <c r="X5796" i="5"/>
  <c r="X5797" i="5"/>
  <c r="X5798" i="5"/>
  <c r="X5799" i="5"/>
  <c r="X5800" i="5"/>
  <c r="X5801" i="5"/>
  <c r="X5802" i="5"/>
  <c r="X5803" i="5"/>
  <c r="X5804" i="5"/>
  <c r="X5805" i="5"/>
  <c r="X5806" i="5"/>
  <c r="X5807" i="5"/>
  <c r="X5808" i="5"/>
  <c r="X5809" i="5"/>
  <c r="X5810" i="5"/>
  <c r="X5811" i="5"/>
  <c r="X5812" i="5"/>
  <c r="X5813" i="5"/>
  <c r="X5814" i="5"/>
  <c r="X5815" i="5"/>
  <c r="X5816" i="5"/>
  <c r="X5817" i="5"/>
  <c r="X5818" i="5"/>
  <c r="X5819" i="5"/>
  <c r="X5820" i="5"/>
  <c r="X5821" i="5"/>
  <c r="X5822" i="5"/>
  <c r="X5823" i="5"/>
  <c r="X5824" i="5"/>
  <c r="X5825" i="5"/>
  <c r="X5826" i="5"/>
  <c r="X5827" i="5"/>
  <c r="X5828" i="5"/>
  <c r="X5829" i="5"/>
  <c r="X5830" i="5"/>
  <c r="X5831" i="5"/>
  <c r="X5832" i="5"/>
  <c r="X5833" i="5"/>
  <c r="X5834" i="5"/>
  <c r="X5835" i="5"/>
  <c r="X5836" i="5"/>
  <c r="X5837" i="5"/>
  <c r="X5838" i="5"/>
  <c r="X5839" i="5"/>
  <c r="X5840" i="5"/>
  <c r="X5841" i="5"/>
  <c r="X5842" i="5"/>
  <c r="X5843" i="5"/>
  <c r="X5844" i="5"/>
  <c r="X5845" i="5"/>
  <c r="X5846" i="5"/>
  <c r="X5847" i="5"/>
  <c r="X5848" i="5"/>
  <c r="X5849" i="5"/>
  <c r="X5850" i="5"/>
  <c r="X5851" i="5"/>
  <c r="X5852" i="5"/>
  <c r="X5853" i="5"/>
  <c r="X5854" i="5"/>
  <c r="X5855" i="5"/>
  <c r="X5856" i="5"/>
  <c r="X5857" i="5"/>
  <c r="X5858" i="5"/>
  <c r="X5859" i="5"/>
  <c r="X5860" i="5"/>
  <c r="X5861" i="5"/>
  <c r="X5862" i="5"/>
  <c r="X5863" i="5"/>
  <c r="X5864" i="5"/>
  <c r="X5865" i="5"/>
  <c r="X5866" i="5"/>
  <c r="X5867" i="5"/>
  <c r="X5868" i="5"/>
  <c r="X5869" i="5"/>
  <c r="X5870" i="5"/>
  <c r="X5871" i="5"/>
  <c r="X5872" i="5"/>
  <c r="X5873" i="5"/>
  <c r="X5874" i="5"/>
  <c r="X5875" i="5"/>
  <c r="X5876" i="5"/>
  <c r="X5877" i="5"/>
  <c r="X5878" i="5"/>
  <c r="X5879" i="5"/>
  <c r="X5880" i="5"/>
  <c r="X5881" i="5"/>
  <c r="X5882" i="5"/>
  <c r="X5883" i="5"/>
  <c r="X5884" i="5"/>
  <c r="X5885" i="5"/>
  <c r="X5886" i="5"/>
  <c r="X5887" i="5"/>
  <c r="X5888" i="5"/>
  <c r="X5889" i="5"/>
  <c r="X5890" i="5"/>
  <c r="X5891" i="5"/>
  <c r="X5892" i="5"/>
  <c r="X5893" i="5"/>
  <c r="X5894" i="5"/>
  <c r="X5895" i="5"/>
  <c r="X5896" i="5"/>
  <c r="X5897" i="5"/>
  <c r="X5898" i="5"/>
  <c r="X5899" i="5"/>
  <c r="X5900" i="5"/>
  <c r="X5901" i="5"/>
  <c r="X5902" i="5"/>
  <c r="X5903" i="5"/>
  <c r="X5904" i="5"/>
  <c r="X5905" i="5"/>
  <c r="X5906" i="5"/>
  <c r="X5907" i="5"/>
  <c r="X5908" i="5"/>
  <c r="X5909" i="5"/>
  <c r="X5910" i="5"/>
  <c r="X5911" i="5"/>
  <c r="X5912" i="5"/>
  <c r="X5913" i="5"/>
  <c r="X5914" i="5"/>
  <c r="X5915" i="5"/>
  <c r="X5916" i="5"/>
  <c r="X5917" i="5"/>
  <c r="X5918" i="5"/>
  <c r="X5919" i="5"/>
  <c r="X5920" i="5"/>
  <c r="X5921" i="5"/>
  <c r="X5922" i="5"/>
  <c r="X5923" i="5"/>
  <c r="X5924" i="5"/>
  <c r="X5925" i="5"/>
  <c r="X5926" i="5"/>
  <c r="X5927" i="5"/>
  <c r="X5928" i="5"/>
  <c r="X5929" i="5"/>
  <c r="X5930" i="5"/>
  <c r="X5931" i="5"/>
  <c r="X5932" i="5"/>
  <c r="X5933" i="5"/>
  <c r="X5934" i="5"/>
  <c r="X5935" i="5"/>
  <c r="X5936" i="5"/>
  <c r="X5937" i="5"/>
  <c r="X5938" i="5"/>
  <c r="X5939" i="5"/>
  <c r="X5940" i="5"/>
  <c r="X5941" i="5"/>
  <c r="X5942" i="5"/>
  <c r="X5943" i="5"/>
  <c r="X5944" i="5"/>
  <c r="X5945" i="5"/>
  <c r="X5946" i="5"/>
  <c r="X5947" i="5"/>
  <c r="X5948" i="5"/>
  <c r="X5949" i="5"/>
  <c r="X5950" i="5"/>
  <c r="X5951" i="5"/>
  <c r="X5952" i="5"/>
  <c r="X5953" i="5"/>
  <c r="X5954" i="5"/>
  <c r="X5955" i="5"/>
  <c r="X5956" i="5"/>
  <c r="X5957" i="5"/>
  <c r="X5958" i="5"/>
  <c r="X5959" i="5"/>
  <c r="X5960" i="5"/>
  <c r="X5961" i="5"/>
  <c r="X5962" i="5"/>
  <c r="X5963" i="5"/>
  <c r="X5964" i="5"/>
  <c r="X5965" i="5"/>
  <c r="X5966" i="5"/>
  <c r="X5967" i="5"/>
  <c r="X5968" i="5"/>
  <c r="X5969" i="5"/>
  <c r="X5970" i="5"/>
  <c r="X5971" i="5"/>
  <c r="X5972" i="5"/>
  <c r="X5973" i="5"/>
  <c r="X5974" i="5"/>
  <c r="X5975" i="5"/>
  <c r="X5976" i="5"/>
  <c r="X5977" i="5"/>
  <c r="X5978" i="5"/>
  <c r="X5979" i="5"/>
  <c r="X5980" i="5"/>
  <c r="X5981" i="5"/>
  <c r="X5982" i="5"/>
  <c r="X5983" i="5"/>
  <c r="X5984" i="5"/>
  <c r="X5985" i="5"/>
  <c r="X5986" i="5"/>
  <c r="X5987" i="5"/>
  <c r="X5988" i="5"/>
  <c r="X5989" i="5"/>
  <c r="X5990" i="5"/>
  <c r="X5991" i="5"/>
  <c r="X5992" i="5"/>
  <c r="X5993" i="5"/>
  <c r="X5994" i="5"/>
  <c r="X5995" i="5"/>
  <c r="X5996" i="5"/>
  <c r="X5997" i="5"/>
  <c r="X5998" i="5"/>
  <c r="X5999" i="5"/>
  <c r="X6000" i="5"/>
  <c r="X6001" i="5"/>
  <c r="X6002" i="5"/>
  <c r="X6003" i="5"/>
  <c r="X6004" i="5"/>
  <c r="X6005" i="5"/>
  <c r="X6006" i="5"/>
  <c r="X6007" i="5"/>
  <c r="X6008" i="5"/>
  <c r="X6009" i="5"/>
  <c r="X6010" i="5"/>
  <c r="X6011" i="5"/>
  <c r="X6012" i="5"/>
  <c r="X6013" i="5"/>
  <c r="X6014" i="5"/>
  <c r="X6015" i="5"/>
  <c r="X6016" i="5"/>
  <c r="X6017" i="5"/>
  <c r="X6018" i="5"/>
  <c r="X6019" i="5"/>
  <c r="X6020" i="5"/>
  <c r="X6021" i="5"/>
  <c r="X6022" i="5"/>
  <c r="X6023" i="5"/>
  <c r="X6024" i="5"/>
  <c r="X6025" i="5"/>
  <c r="X6026" i="5"/>
  <c r="X6027" i="5"/>
  <c r="X6028" i="5"/>
  <c r="X6029" i="5"/>
  <c r="X6030" i="5"/>
  <c r="X6031" i="5"/>
  <c r="X6032" i="5"/>
  <c r="X6033" i="5"/>
  <c r="X6034" i="5"/>
  <c r="X6035" i="5"/>
  <c r="X6036" i="5"/>
  <c r="X6037" i="5"/>
  <c r="X6038" i="5"/>
  <c r="X6039" i="5"/>
  <c r="X6040" i="5"/>
  <c r="X6041" i="5"/>
  <c r="X6042" i="5"/>
  <c r="X6043" i="5"/>
  <c r="X6044" i="5"/>
  <c r="X6045" i="5"/>
  <c r="X6046" i="5"/>
  <c r="X6047" i="5"/>
  <c r="X6048" i="5"/>
  <c r="X6049" i="5"/>
  <c r="X6050" i="5"/>
  <c r="X6051" i="5"/>
  <c r="X6052" i="5"/>
  <c r="X6053" i="5"/>
  <c r="X6054" i="5"/>
  <c r="X6055" i="5"/>
  <c r="X6056" i="5"/>
  <c r="X6057" i="5"/>
  <c r="X6058" i="5"/>
  <c r="X6059" i="5"/>
  <c r="X6060" i="5"/>
  <c r="X6061" i="5"/>
  <c r="X6062" i="5"/>
  <c r="X6063" i="5"/>
  <c r="X6064" i="5"/>
  <c r="X6065" i="5"/>
  <c r="X6066" i="5"/>
  <c r="X6067" i="5"/>
  <c r="X6068" i="5"/>
  <c r="X6069" i="5"/>
  <c r="X6070" i="5"/>
  <c r="X6071" i="5"/>
  <c r="X6072" i="5"/>
  <c r="A5381" i="5"/>
  <c r="A5382" i="5"/>
  <c r="A5383" i="5"/>
  <c r="A5384" i="5"/>
  <c r="A5385" i="5"/>
  <c r="A5386" i="5"/>
  <c r="A5387" i="5"/>
  <c r="A5388" i="5"/>
  <c r="A5389" i="5"/>
  <c r="A5390" i="5"/>
  <c r="A5391" i="5"/>
  <c r="A5392" i="5"/>
  <c r="A5393" i="5"/>
  <c r="A5394" i="5"/>
  <c r="A5395" i="5"/>
  <c r="A5396" i="5"/>
  <c r="A5397" i="5"/>
  <c r="A5398" i="5"/>
  <c r="A5399" i="5"/>
  <c r="A5400" i="5"/>
  <c r="A5401" i="5"/>
  <c r="A5402" i="5"/>
  <c r="A5403" i="5"/>
  <c r="A5404" i="5"/>
  <c r="A5405" i="5"/>
  <c r="A5406" i="5"/>
  <c r="A5407" i="5"/>
  <c r="A5408" i="5"/>
  <c r="A5409" i="5"/>
  <c r="A5410" i="5"/>
  <c r="A5411" i="5"/>
  <c r="A5412" i="5"/>
  <c r="A5413" i="5"/>
  <c r="A5414" i="5"/>
  <c r="A5415" i="5"/>
  <c r="A5416" i="5"/>
  <c r="A5417" i="5"/>
  <c r="A5418" i="5"/>
  <c r="A5419" i="5"/>
  <c r="A5420" i="5"/>
  <c r="A5421" i="5"/>
  <c r="A5422" i="5"/>
  <c r="A5423" i="5"/>
  <c r="A5424" i="5"/>
  <c r="A5425" i="5"/>
  <c r="A5426" i="5"/>
  <c r="A5427" i="5"/>
  <c r="A5428" i="5"/>
  <c r="A5429" i="5"/>
  <c r="A5430" i="5"/>
  <c r="A5431" i="5"/>
  <c r="A5432" i="5"/>
  <c r="A5433" i="5"/>
  <c r="A5434" i="5"/>
  <c r="A5435" i="5"/>
  <c r="A5436" i="5"/>
  <c r="A5437" i="5"/>
  <c r="A5438" i="5"/>
  <c r="A5439" i="5"/>
  <c r="A5440" i="5"/>
  <c r="A5441" i="5"/>
  <c r="A5442" i="5"/>
  <c r="A5443" i="5"/>
  <c r="A5444" i="5"/>
  <c r="A5445" i="5"/>
  <c r="A5446" i="5"/>
  <c r="A5447" i="5"/>
  <c r="A5448" i="5"/>
  <c r="A5449" i="5"/>
  <c r="A5450" i="5"/>
  <c r="A5451" i="5"/>
  <c r="A5452" i="5"/>
  <c r="A5453" i="5"/>
  <c r="A5454" i="5"/>
  <c r="A5455" i="5"/>
  <c r="A5456" i="5"/>
  <c r="A5457" i="5"/>
  <c r="A5458" i="5"/>
  <c r="A5459" i="5"/>
  <c r="A5460" i="5"/>
  <c r="A5461" i="5"/>
  <c r="A5462" i="5"/>
  <c r="A5463" i="5"/>
  <c r="A5464" i="5"/>
  <c r="A5465" i="5"/>
  <c r="A5466" i="5"/>
  <c r="A5467" i="5"/>
  <c r="A5468" i="5"/>
  <c r="A5469" i="5"/>
  <c r="A5470" i="5"/>
  <c r="A5471" i="5"/>
  <c r="A5472" i="5"/>
  <c r="A5473" i="5"/>
  <c r="A5474" i="5"/>
  <c r="A5475" i="5"/>
  <c r="A5476" i="5"/>
  <c r="A5477" i="5"/>
  <c r="A5478" i="5"/>
  <c r="A5479" i="5"/>
  <c r="A5480" i="5"/>
  <c r="A5481" i="5"/>
  <c r="A5482" i="5"/>
  <c r="A5483" i="5"/>
  <c r="A5484" i="5"/>
  <c r="A5485" i="5"/>
  <c r="A5486" i="5"/>
  <c r="A5487" i="5"/>
  <c r="A5488" i="5"/>
  <c r="A5489" i="5"/>
  <c r="A5490" i="5"/>
  <c r="A5491" i="5"/>
  <c r="A5492" i="5"/>
  <c r="A5493" i="5"/>
  <c r="A5494" i="5"/>
  <c r="A5495" i="5"/>
  <c r="A5496" i="5"/>
  <c r="A5497" i="5"/>
  <c r="A5498" i="5"/>
  <c r="A5499" i="5"/>
  <c r="A5500" i="5"/>
  <c r="A5501" i="5"/>
  <c r="A5502" i="5"/>
  <c r="A5503" i="5"/>
  <c r="A5504" i="5"/>
  <c r="A5505" i="5"/>
  <c r="A5506" i="5"/>
  <c r="A5507" i="5"/>
  <c r="A5508" i="5"/>
  <c r="A5509" i="5"/>
  <c r="A5510" i="5"/>
  <c r="A5511" i="5"/>
  <c r="A5512" i="5"/>
  <c r="A5513" i="5"/>
  <c r="A5514" i="5"/>
  <c r="A5515" i="5"/>
  <c r="A5516" i="5"/>
  <c r="A5517" i="5"/>
  <c r="A5518" i="5"/>
  <c r="A5519" i="5"/>
  <c r="A5520" i="5"/>
  <c r="A5521" i="5"/>
  <c r="A5522" i="5"/>
  <c r="A5523" i="5"/>
  <c r="A5524" i="5"/>
  <c r="A5525" i="5"/>
  <c r="A5526" i="5"/>
  <c r="A5527" i="5"/>
  <c r="A5528" i="5"/>
  <c r="A5529" i="5"/>
  <c r="A5530" i="5"/>
  <c r="A5531" i="5"/>
  <c r="A5532" i="5"/>
  <c r="A5533" i="5"/>
  <c r="A5534" i="5"/>
  <c r="A5535" i="5"/>
  <c r="A5536" i="5"/>
  <c r="A5537" i="5"/>
  <c r="A5538" i="5"/>
  <c r="A5539" i="5"/>
  <c r="A5540" i="5"/>
  <c r="A5541" i="5"/>
  <c r="A5542" i="5"/>
  <c r="A5543" i="5"/>
  <c r="A5544" i="5"/>
  <c r="A5545" i="5"/>
  <c r="A5546" i="5"/>
  <c r="A5547" i="5"/>
  <c r="A5548" i="5"/>
  <c r="A5549" i="5"/>
  <c r="A5550" i="5"/>
  <c r="A5551" i="5"/>
  <c r="A5552" i="5"/>
  <c r="A5553" i="5"/>
  <c r="A5554" i="5"/>
  <c r="A5555" i="5"/>
  <c r="A5556" i="5"/>
  <c r="A5557" i="5"/>
  <c r="A5558" i="5"/>
  <c r="A5559" i="5"/>
  <c r="A5560" i="5"/>
  <c r="A5561" i="5"/>
  <c r="A5562" i="5"/>
  <c r="A5563" i="5"/>
  <c r="A5564" i="5"/>
  <c r="A5565" i="5"/>
  <c r="A5566" i="5"/>
  <c r="A5567" i="5"/>
  <c r="A5568" i="5"/>
  <c r="A5569" i="5"/>
  <c r="A5570" i="5"/>
  <c r="A5571" i="5"/>
  <c r="A5572" i="5"/>
  <c r="A5573" i="5"/>
  <c r="A5574" i="5"/>
  <c r="A5575" i="5"/>
  <c r="A5576" i="5"/>
  <c r="A5577" i="5"/>
  <c r="A5578" i="5"/>
  <c r="A5579" i="5"/>
  <c r="A5580" i="5"/>
  <c r="A5581" i="5"/>
  <c r="A5582" i="5"/>
  <c r="A5583" i="5"/>
  <c r="A5584" i="5"/>
  <c r="A5585" i="5"/>
  <c r="A5586" i="5"/>
  <c r="A5587" i="5"/>
  <c r="A5588" i="5"/>
  <c r="A5589" i="5"/>
  <c r="A5590" i="5"/>
  <c r="A5591" i="5"/>
  <c r="A5592" i="5"/>
  <c r="A5593" i="5"/>
  <c r="A5594" i="5"/>
  <c r="A5595" i="5"/>
  <c r="A5596" i="5"/>
  <c r="A5597" i="5"/>
  <c r="A5598" i="5"/>
  <c r="A5599" i="5"/>
  <c r="A5600" i="5"/>
  <c r="A5601" i="5"/>
  <c r="A5602" i="5"/>
  <c r="A5603" i="5"/>
  <c r="A5604" i="5"/>
  <c r="A5605" i="5"/>
  <c r="A5606" i="5"/>
  <c r="A5607" i="5"/>
  <c r="A5608" i="5"/>
  <c r="A5609" i="5"/>
  <c r="A5610" i="5"/>
  <c r="A5611" i="5"/>
  <c r="A5612" i="5"/>
  <c r="A5613" i="5"/>
  <c r="A5614" i="5"/>
  <c r="A5615" i="5"/>
  <c r="A5616" i="5"/>
  <c r="A5617" i="5"/>
  <c r="A5618" i="5"/>
  <c r="A5619" i="5"/>
  <c r="A5620" i="5"/>
  <c r="A5621" i="5"/>
  <c r="A5622" i="5"/>
  <c r="A5623" i="5"/>
  <c r="A5624" i="5"/>
  <c r="A5625" i="5"/>
  <c r="A5626" i="5"/>
  <c r="A5627" i="5"/>
  <c r="A5628" i="5"/>
  <c r="A5629" i="5"/>
  <c r="A5630" i="5"/>
  <c r="A5631" i="5"/>
  <c r="A5632" i="5"/>
  <c r="A5633" i="5"/>
  <c r="A5634" i="5"/>
  <c r="A5635" i="5"/>
  <c r="A5636" i="5"/>
  <c r="A5637" i="5"/>
  <c r="A5638" i="5"/>
  <c r="A5639" i="5"/>
  <c r="A5640" i="5"/>
  <c r="A5641" i="5"/>
  <c r="A5642" i="5"/>
  <c r="A5643" i="5"/>
  <c r="A5644" i="5"/>
  <c r="A5645" i="5"/>
  <c r="A5646" i="5"/>
  <c r="A5647" i="5"/>
  <c r="A5648" i="5"/>
  <c r="A5649" i="5"/>
  <c r="A5650" i="5"/>
  <c r="A5651" i="5"/>
  <c r="A5652" i="5"/>
  <c r="A5653" i="5"/>
  <c r="A5654" i="5"/>
  <c r="A5655" i="5"/>
  <c r="A5656" i="5"/>
  <c r="A5657" i="5"/>
  <c r="A5658" i="5"/>
  <c r="A5659" i="5"/>
  <c r="A5660" i="5"/>
  <c r="A5661" i="5"/>
  <c r="A5662" i="5"/>
  <c r="A5663" i="5"/>
  <c r="A5664" i="5"/>
  <c r="A5665" i="5"/>
  <c r="A5666" i="5"/>
  <c r="A5667" i="5"/>
  <c r="A5668" i="5"/>
  <c r="A5669" i="5"/>
  <c r="A5670" i="5"/>
  <c r="A5671" i="5"/>
  <c r="A5672" i="5"/>
  <c r="A5673" i="5"/>
  <c r="A5674" i="5"/>
  <c r="A5675" i="5"/>
  <c r="A5676" i="5"/>
  <c r="A5677" i="5"/>
  <c r="A5678" i="5"/>
  <c r="A5679" i="5"/>
  <c r="A5680" i="5"/>
  <c r="A5681" i="5"/>
  <c r="A5682" i="5"/>
  <c r="A5683" i="5"/>
  <c r="A5684" i="5"/>
  <c r="A5685" i="5"/>
  <c r="A5686" i="5"/>
  <c r="A5687" i="5"/>
  <c r="A5688" i="5"/>
  <c r="A5689" i="5"/>
  <c r="A5690" i="5"/>
  <c r="A5691" i="5"/>
  <c r="A5692" i="5"/>
  <c r="A5693" i="5"/>
  <c r="A5694" i="5"/>
  <c r="A5695" i="5"/>
  <c r="A5696" i="5"/>
  <c r="A5697" i="5"/>
  <c r="A5698" i="5"/>
  <c r="A5699" i="5"/>
  <c r="A5700" i="5"/>
  <c r="A5701" i="5"/>
  <c r="A5702" i="5"/>
  <c r="A5703" i="5"/>
  <c r="A5704" i="5"/>
  <c r="A5705" i="5"/>
  <c r="A5706" i="5"/>
  <c r="A5707" i="5"/>
  <c r="A5708" i="5"/>
  <c r="A5709" i="5"/>
  <c r="A5710" i="5"/>
  <c r="A5711" i="5"/>
  <c r="A5712" i="5"/>
  <c r="A5713" i="5"/>
  <c r="A5714" i="5"/>
  <c r="A5715" i="5"/>
  <c r="A5716" i="5"/>
  <c r="A5717" i="5"/>
  <c r="A5718" i="5"/>
  <c r="A5719" i="5"/>
  <c r="A5720" i="5"/>
  <c r="A5721" i="5"/>
  <c r="A5722" i="5"/>
  <c r="A5723" i="5"/>
  <c r="A5724" i="5"/>
  <c r="A5725" i="5"/>
  <c r="A5726" i="5"/>
  <c r="A5727" i="5"/>
  <c r="A5728" i="5"/>
  <c r="A5729" i="5"/>
  <c r="A5730" i="5"/>
  <c r="A5731" i="5"/>
  <c r="A5732" i="5"/>
  <c r="A5733" i="5"/>
  <c r="A5734" i="5"/>
  <c r="A5735" i="5"/>
  <c r="A5736" i="5"/>
  <c r="A5737" i="5"/>
  <c r="A5738" i="5"/>
  <c r="A5739" i="5"/>
  <c r="A5740" i="5"/>
  <c r="A5741" i="5"/>
  <c r="A5742" i="5"/>
  <c r="A5743" i="5"/>
  <c r="A5744" i="5"/>
  <c r="A5745" i="5"/>
  <c r="A5746" i="5"/>
  <c r="A5747" i="5"/>
  <c r="A5748" i="5"/>
  <c r="A5749" i="5"/>
  <c r="A5750" i="5"/>
  <c r="A5751" i="5"/>
  <c r="A5752" i="5"/>
  <c r="A5753" i="5"/>
  <c r="A5754" i="5"/>
  <c r="A5755" i="5"/>
  <c r="A5756" i="5"/>
  <c r="A5757" i="5"/>
  <c r="A5758" i="5"/>
  <c r="A5759" i="5"/>
  <c r="A5760" i="5"/>
  <c r="A5761" i="5"/>
  <c r="A5762" i="5"/>
  <c r="A5763" i="5"/>
  <c r="A5764" i="5"/>
  <c r="A5765" i="5"/>
  <c r="A5766" i="5"/>
  <c r="A5767" i="5"/>
  <c r="A5768" i="5"/>
  <c r="A5769" i="5"/>
  <c r="A5770" i="5"/>
  <c r="A5771" i="5"/>
  <c r="A5772" i="5"/>
  <c r="A5773" i="5"/>
  <c r="A5774" i="5"/>
  <c r="A5775" i="5"/>
  <c r="A5776" i="5"/>
  <c r="A5777" i="5"/>
  <c r="A5778" i="5"/>
  <c r="A5779" i="5"/>
  <c r="A5780" i="5"/>
  <c r="A5781" i="5"/>
  <c r="A5782" i="5"/>
  <c r="A5783" i="5"/>
  <c r="A5784" i="5"/>
  <c r="A5785" i="5"/>
  <c r="A5786" i="5"/>
  <c r="A5787" i="5"/>
  <c r="A5788" i="5"/>
  <c r="A5789" i="5"/>
  <c r="A5790" i="5"/>
  <c r="A5791" i="5"/>
  <c r="A5792" i="5"/>
  <c r="A5793" i="5"/>
  <c r="A5794" i="5"/>
  <c r="A5795" i="5"/>
  <c r="A5796" i="5"/>
  <c r="A5797" i="5"/>
  <c r="A5798" i="5"/>
  <c r="A5799" i="5"/>
  <c r="A5800" i="5"/>
  <c r="A5801" i="5"/>
  <c r="A5802" i="5"/>
  <c r="A5803" i="5"/>
  <c r="A5804" i="5"/>
  <c r="A5805" i="5"/>
  <c r="A5806" i="5"/>
  <c r="A5807" i="5"/>
  <c r="A5808" i="5"/>
  <c r="A5809" i="5"/>
  <c r="A5810" i="5"/>
  <c r="A5811" i="5"/>
  <c r="A5812" i="5"/>
  <c r="A5813" i="5"/>
  <c r="A5814" i="5"/>
  <c r="A5815" i="5"/>
  <c r="A5816" i="5"/>
  <c r="A5817" i="5"/>
  <c r="A5818" i="5"/>
  <c r="A5819" i="5"/>
  <c r="A5820" i="5"/>
  <c r="A5821" i="5"/>
  <c r="A5822" i="5"/>
  <c r="A5823" i="5"/>
  <c r="A5824" i="5"/>
  <c r="A5825" i="5"/>
  <c r="A5826" i="5"/>
  <c r="A5827" i="5"/>
  <c r="A5828" i="5"/>
  <c r="A5829" i="5"/>
  <c r="A5830" i="5"/>
  <c r="A5831" i="5"/>
  <c r="A5832" i="5"/>
  <c r="A5833" i="5"/>
  <c r="A5834" i="5"/>
  <c r="A5835" i="5"/>
  <c r="A5836" i="5"/>
  <c r="A5837" i="5"/>
  <c r="A5838" i="5"/>
  <c r="A5839" i="5"/>
  <c r="A5840" i="5"/>
  <c r="A5841" i="5"/>
  <c r="A5842" i="5"/>
  <c r="A5843" i="5"/>
  <c r="A5844" i="5"/>
  <c r="A5845" i="5"/>
  <c r="A5846" i="5"/>
  <c r="A5847" i="5"/>
  <c r="A5848" i="5"/>
  <c r="A5849" i="5"/>
  <c r="A5850" i="5"/>
  <c r="A5851" i="5"/>
  <c r="A5852" i="5"/>
  <c r="A5853" i="5"/>
  <c r="A5854" i="5"/>
  <c r="A5855" i="5"/>
  <c r="A5856" i="5"/>
  <c r="A5857" i="5"/>
  <c r="A5858" i="5"/>
  <c r="A5859" i="5"/>
  <c r="A5860" i="5"/>
  <c r="A5861" i="5"/>
  <c r="A5862" i="5"/>
  <c r="A5863" i="5"/>
  <c r="A5864" i="5"/>
  <c r="A5865" i="5"/>
  <c r="A5866" i="5"/>
  <c r="A5867" i="5"/>
  <c r="A5868" i="5"/>
  <c r="A5869" i="5"/>
  <c r="A5870" i="5"/>
  <c r="A5871" i="5"/>
  <c r="A5872" i="5"/>
  <c r="A5873" i="5"/>
  <c r="A5874" i="5"/>
  <c r="A5875" i="5"/>
  <c r="A5876" i="5"/>
  <c r="A5877" i="5"/>
  <c r="A5878" i="5"/>
  <c r="A5879" i="5"/>
  <c r="A5880" i="5"/>
  <c r="A5881" i="5"/>
  <c r="A5882" i="5"/>
  <c r="A5883" i="5"/>
  <c r="A5884" i="5"/>
  <c r="A5885" i="5"/>
  <c r="A5886" i="5"/>
  <c r="A5887" i="5"/>
  <c r="A5888" i="5"/>
  <c r="A5889" i="5"/>
  <c r="A5890" i="5"/>
  <c r="A5891" i="5"/>
  <c r="A5892" i="5"/>
  <c r="A5893" i="5"/>
  <c r="A5894" i="5"/>
  <c r="A5895" i="5"/>
  <c r="A5896" i="5"/>
  <c r="A5897" i="5"/>
  <c r="A5898" i="5"/>
  <c r="A5899" i="5"/>
  <c r="A5900" i="5"/>
  <c r="A5901" i="5"/>
  <c r="A5902" i="5"/>
  <c r="A5903" i="5"/>
  <c r="A5904" i="5"/>
  <c r="A5905" i="5"/>
  <c r="A5906" i="5"/>
  <c r="A5907" i="5"/>
  <c r="A5908" i="5"/>
  <c r="A5909" i="5"/>
  <c r="A5910" i="5"/>
  <c r="A5911" i="5"/>
  <c r="A5912" i="5"/>
  <c r="A5913" i="5"/>
  <c r="A5914" i="5"/>
  <c r="A5915" i="5"/>
  <c r="A5916" i="5"/>
  <c r="A5917" i="5"/>
  <c r="A5918" i="5"/>
  <c r="A5919" i="5"/>
  <c r="A5920" i="5"/>
  <c r="A5921" i="5"/>
  <c r="A5922" i="5"/>
  <c r="A5923" i="5"/>
  <c r="A5924" i="5"/>
  <c r="A5925" i="5"/>
  <c r="A5926" i="5"/>
  <c r="A5927" i="5"/>
  <c r="A5928" i="5"/>
  <c r="A5929" i="5"/>
  <c r="A5930" i="5"/>
  <c r="A5931" i="5"/>
  <c r="A5932" i="5"/>
  <c r="A5933" i="5"/>
  <c r="A5934" i="5"/>
  <c r="A5935" i="5"/>
  <c r="A5936" i="5"/>
  <c r="A5937" i="5"/>
  <c r="A5938" i="5"/>
  <c r="A5939" i="5"/>
  <c r="A5940" i="5"/>
  <c r="A5941" i="5"/>
  <c r="A5942" i="5"/>
  <c r="A5943" i="5"/>
  <c r="A5944" i="5"/>
  <c r="A5945" i="5"/>
  <c r="A5946" i="5"/>
  <c r="A5947" i="5"/>
  <c r="A5948" i="5"/>
  <c r="A5949" i="5"/>
  <c r="A5950" i="5"/>
  <c r="A5951" i="5"/>
  <c r="A5952" i="5"/>
  <c r="A5953" i="5"/>
  <c r="A5954" i="5"/>
  <c r="A5955" i="5"/>
  <c r="A5956" i="5"/>
  <c r="A5957" i="5"/>
  <c r="A5958" i="5"/>
  <c r="A5959" i="5"/>
  <c r="A5960" i="5"/>
  <c r="A5961" i="5"/>
  <c r="A5962" i="5"/>
  <c r="A5963" i="5"/>
  <c r="A5964" i="5"/>
  <c r="A5965" i="5"/>
  <c r="A5966" i="5"/>
  <c r="A5967" i="5"/>
  <c r="A5968" i="5"/>
  <c r="A5969" i="5"/>
  <c r="A5970" i="5"/>
  <c r="A5971" i="5"/>
  <c r="A5972" i="5"/>
  <c r="A5973" i="5"/>
  <c r="A5974" i="5"/>
  <c r="A5975" i="5"/>
  <c r="A5976" i="5"/>
  <c r="A5977" i="5"/>
  <c r="A5978" i="5"/>
  <c r="A5979" i="5"/>
  <c r="A5980" i="5"/>
  <c r="A5981" i="5"/>
  <c r="A5982" i="5"/>
  <c r="A5983" i="5"/>
  <c r="A5984" i="5"/>
  <c r="A5985" i="5"/>
  <c r="A5986" i="5"/>
  <c r="A5987" i="5"/>
  <c r="A5988" i="5"/>
  <c r="A5989" i="5"/>
  <c r="A5990" i="5"/>
  <c r="A5991" i="5"/>
  <c r="A5992" i="5"/>
  <c r="A5993" i="5"/>
  <c r="A5994" i="5"/>
  <c r="A5995" i="5"/>
  <c r="A5996" i="5"/>
  <c r="A5997" i="5"/>
  <c r="A5998" i="5"/>
  <c r="A5999" i="5"/>
  <c r="A6000" i="5"/>
  <c r="A6001" i="5"/>
  <c r="A6002" i="5"/>
  <c r="A6003" i="5"/>
  <c r="A6004" i="5"/>
  <c r="A6005" i="5"/>
  <c r="A6006" i="5"/>
  <c r="A6007" i="5"/>
  <c r="A6008" i="5"/>
  <c r="A6009" i="5"/>
  <c r="A6010" i="5"/>
  <c r="A6011" i="5"/>
  <c r="A6012" i="5"/>
  <c r="A6013" i="5"/>
  <c r="A6014" i="5"/>
  <c r="A6015" i="5"/>
  <c r="A6016" i="5"/>
  <c r="A6017" i="5"/>
  <c r="A6018" i="5"/>
  <c r="A6019" i="5"/>
  <c r="A6020" i="5"/>
  <c r="A6021" i="5"/>
  <c r="A6022" i="5"/>
  <c r="A6023" i="5"/>
  <c r="A6024" i="5"/>
  <c r="A6025" i="5"/>
  <c r="A6026" i="5"/>
  <c r="A6027" i="5"/>
  <c r="A6028" i="5"/>
  <c r="A6029" i="5"/>
  <c r="A6030" i="5"/>
  <c r="A6031" i="5"/>
  <c r="A6032" i="5"/>
  <c r="A6033" i="5"/>
  <c r="A6034" i="5"/>
  <c r="A6035" i="5"/>
  <c r="A6036" i="5"/>
  <c r="A6037" i="5"/>
  <c r="A6038" i="5"/>
  <c r="A6039" i="5"/>
  <c r="A6040" i="5"/>
  <c r="A6041" i="5"/>
  <c r="A6042" i="5"/>
  <c r="A6043" i="5"/>
  <c r="A6044" i="5"/>
  <c r="A6045" i="5"/>
  <c r="A6046" i="5"/>
  <c r="A6047" i="5"/>
  <c r="A6048" i="5"/>
  <c r="A6049" i="5"/>
  <c r="A6050" i="5"/>
  <c r="A6051" i="5"/>
  <c r="A6052" i="5"/>
  <c r="A6053" i="5"/>
  <c r="A6054" i="5"/>
  <c r="A6055" i="5"/>
  <c r="A6056" i="5"/>
  <c r="A6057" i="5"/>
  <c r="A6058" i="5"/>
  <c r="A6059" i="5"/>
  <c r="A6060" i="5"/>
  <c r="A6061" i="5"/>
  <c r="A6062" i="5"/>
  <c r="A6063" i="5"/>
  <c r="A6064" i="5"/>
  <c r="A6065" i="5"/>
  <c r="A6066" i="5"/>
  <c r="A6067" i="5"/>
  <c r="A6068" i="5"/>
  <c r="A6069" i="5"/>
  <c r="A6070" i="5"/>
  <c r="A6071" i="5"/>
  <c r="A6072" i="5"/>
  <c r="S6072" i="5"/>
  <c r="T6072" i="5" s="1"/>
  <c r="K6072" i="5"/>
  <c r="S6071" i="5"/>
  <c r="T6071" i="5" s="1"/>
  <c r="K6071" i="5"/>
  <c r="S6070" i="5"/>
  <c r="T6070" i="5" s="1"/>
  <c r="K6070" i="5"/>
  <c r="S6069" i="5"/>
  <c r="T6069" i="5" s="1"/>
  <c r="K6069" i="5"/>
  <c r="S6068" i="5"/>
  <c r="T6068" i="5" s="1"/>
  <c r="K6068" i="5"/>
  <c r="S6067" i="5"/>
  <c r="T6067" i="5" s="1"/>
  <c r="K6067" i="5"/>
  <c r="S6066" i="5"/>
  <c r="T6066" i="5" s="1"/>
  <c r="K6066" i="5"/>
  <c r="S6065" i="5"/>
  <c r="T6065" i="5" s="1"/>
  <c r="K6065" i="5"/>
  <c r="S6064" i="5"/>
  <c r="T6064" i="5" s="1"/>
  <c r="K6064" i="5"/>
  <c r="S6063" i="5"/>
  <c r="T6063" i="5" s="1"/>
  <c r="K6063" i="5"/>
  <c r="S6062" i="5"/>
  <c r="T6062" i="5" s="1"/>
  <c r="K6062" i="5"/>
  <c r="S6061" i="5"/>
  <c r="T6061" i="5" s="1"/>
  <c r="K6061" i="5"/>
  <c r="S6060" i="5"/>
  <c r="T6060" i="5" s="1"/>
  <c r="K6060" i="5"/>
  <c r="S6059" i="5"/>
  <c r="T6059" i="5" s="1"/>
  <c r="K6059" i="5"/>
  <c r="S6058" i="5"/>
  <c r="T6058" i="5" s="1"/>
  <c r="K6058" i="5"/>
  <c r="S6057" i="5"/>
  <c r="T6057" i="5" s="1"/>
  <c r="K6057" i="5"/>
  <c r="S6056" i="5"/>
  <c r="T6056" i="5" s="1"/>
  <c r="K6056" i="5"/>
  <c r="S6055" i="5"/>
  <c r="T6055" i="5" s="1"/>
  <c r="K6055" i="5"/>
  <c r="S6054" i="5"/>
  <c r="T6054" i="5" s="1"/>
  <c r="K6054" i="5"/>
  <c r="S6053" i="5"/>
  <c r="T6053" i="5" s="1"/>
  <c r="K6053" i="5"/>
  <c r="S6052" i="5"/>
  <c r="T6052" i="5" s="1"/>
  <c r="K6052" i="5"/>
  <c r="S6051" i="5"/>
  <c r="T6051" i="5" s="1"/>
  <c r="K6051" i="5"/>
  <c r="S6050" i="5"/>
  <c r="T6050" i="5" s="1"/>
  <c r="K6050" i="5"/>
  <c r="S6049" i="5"/>
  <c r="T6049" i="5" s="1"/>
  <c r="K6049" i="5"/>
  <c r="S6048" i="5"/>
  <c r="T6048" i="5" s="1"/>
  <c r="K6048" i="5"/>
  <c r="S6047" i="5"/>
  <c r="T6047" i="5" s="1"/>
  <c r="K6047" i="5"/>
  <c r="S6046" i="5"/>
  <c r="T6046" i="5" s="1"/>
  <c r="K6046" i="5"/>
  <c r="S6045" i="5"/>
  <c r="T6045" i="5" s="1"/>
  <c r="K6045" i="5"/>
  <c r="S6044" i="5"/>
  <c r="T6044" i="5" s="1"/>
  <c r="K6044" i="5"/>
  <c r="S6043" i="5"/>
  <c r="T6043" i="5" s="1"/>
  <c r="K6043" i="5"/>
  <c r="S6042" i="5"/>
  <c r="T6042" i="5" s="1"/>
  <c r="K6042" i="5"/>
  <c r="S6041" i="5"/>
  <c r="T6041" i="5" s="1"/>
  <c r="K6041" i="5"/>
  <c r="S6040" i="5"/>
  <c r="T6040" i="5" s="1"/>
  <c r="K6040" i="5"/>
  <c r="S6039" i="5"/>
  <c r="T6039" i="5" s="1"/>
  <c r="K6039" i="5"/>
  <c r="S6038" i="5"/>
  <c r="T6038" i="5" s="1"/>
  <c r="K6038" i="5"/>
  <c r="S6037" i="5"/>
  <c r="T6037" i="5" s="1"/>
  <c r="K6037" i="5"/>
  <c r="S6036" i="5"/>
  <c r="T6036" i="5" s="1"/>
  <c r="K6036" i="5"/>
  <c r="S6035" i="5"/>
  <c r="T6035" i="5" s="1"/>
  <c r="K6035" i="5"/>
  <c r="S6034" i="5"/>
  <c r="T6034" i="5" s="1"/>
  <c r="K6034" i="5"/>
  <c r="S6033" i="5"/>
  <c r="T6033" i="5" s="1"/>
  <c r="K6033" i="5"/>
  <c r="S6032" i="5"/>
  <c r="T6032" i="5" s="1"/>
  <c r="K6032" i="5"/>
  <c r="S6031" i="5"/>
  <c r="T6031" i="5" s="1"/>
  <c r="K6031" i="5"/>
  <c r="S6030" i="5"/>
  <c r="T6030" i="5" s="1"/>
  <c r="K6030" i="5"/>
  <c r="S6029" i="5"/>
  <c r="T6029" i="5" s="1"/>
  <c r="K6029" i="5"/>
  <c r="S6028" i="5"/>
  <c r="T6028" i="5" s="1"/>
  <c r="K6028" i="5"/>
  <c r="S6027" i="5"/>
  <c r="T6027" i="5" s="1"/>
  <c r="K6027" i="5"/>
  <c r="S6026" i="5"/>
  <c r="T6026" i="5" s="1"/>
  <c r="K6026" i="5"/>
  <c r="S6025" i="5"/>
  <c r="T6025" i="5" s="1"/>
  <c r="K6025" i="5"/>
  <c r="S6024" i="5"/>
  <c r="T6024" i="5" s="1"/>
  <c r="K6024" i="5"/>
  <c r="S6023" i="5"/>
  <c r="T6023" i="5" s="1"/>
  <c r="K6023" i="5"/>
  <c r="S6022" i="5"/>
  <c r="T6022" i="5" s="1"/>
  <c r="K6022" i="5"/>
  <c r="S6021" i="5"/>
  <c r="T6021" i="5" s="1"/>
  <c r="K6021" i="5"/>
  <c r="S6020" i="5"/>
  <c r="T6020" i="5" s="1"/>
  <c r="K6020" i="5"/>
  <c r="S6019" i="5"/>
  <c r="T6019" i="5" s="1"/>
  <c r="K6019" i="5"/>
  <c r="S6018" i="5"/>
  <c r="T6018" i="5" s="1"/>
  <c r="K6018" i="5"/>
  <c r="S6017" i="5"/>
  <c r="T6017" i="5" s="1"/>
  <c r="K6017" i="5"/>
  <c r="S6016" i="5"/>
  <c r="T6016" i="5" s="1"/>
  <c r="K6016" i="5"/>
  <c r="S6015" i="5"/>
  <c r="T6015" i="5" s="1"/>
  <c r="K6015" i="5"/>
  <c r="S6014" i="5"/>
  <c r="T6014" i="5" s="1"/>
  <c r="K6014" i="5"/>
  <c r="S6013" i="5"/>
  <c r="T6013" i="5" s="1"/>
  <c r="K6013" i="5"/>
  <c r="S6012" i="5"/>
  <c r="T6012" i="5" s="1"/>
  <c r="K6012" i="5"/>
  <c r="S6011" i="5"/>
  <c r="T6011" i="5" s="1"/>
  <c r="K6011" i="5"/>
  <c r="S6010" i="5"/>
  <c r="T6010" i="5" s="1"/>
  <c r="K6010" i="5"/>
  <c r="S6009" i="5"/>
  <c r="T6009" i="5" s="1"/>
  <c r="K6009" i="5"/>
  <c r="S6008" i="5"/>
  <c r="T6008" i="5" s="1"/>
  <c r="K6008" i="5"/>
  <c r="S6007" i="5"/>
  <c r="T6007" i="5" s="1"/>
  <c r="K6007" i="5"/>
  <c r="S6006" i="5"/>
  <c r="T6006" i="5" s="1"/>
  <c r="K6006" i="5"/>
  <c r="S6005" i="5"/>
  <c r="T6005" i="5" s="1"/>
  <c r="K6005" i="5"/>
  <c r="S6004" i="5"/>
  <c r="T6004" i="5" s="1"/>
  <c r="K6004" i="5"/>
  <c r="S6003" i="5"/>
  <c r="T6003" i="5" s="1"/>
  <c r="K6003" i="5"/>
  <c r="S6002" i="5"/>
  <c r="T6002" i="5" s="1"/>
  <c r="K6002" i="5"/>
  <c r="S6001" i="5"/>
  <c r="T6001" i="5" s="1"/>
  <c r="K6001" i="5"/>
  <c r="S6000" i="5"/>
  <c r="T6000" i="5" s="1"/>
  <c r="K6000" i="5"/>
  <c r="S5999" i="5"/>
  <c r="T5999" i="5" s="1"/>
  <c r="K5999" i="5"/>
  <c r="S5998" i="5"/>
  <c r="T5998" i="5" s="1"/>
  <c r="K5998" i="5"/>
  <c r="S5997" i="5"/>
  <c r="T5997" i="5" s="1"/>
  <c r="K5997" i="5"/>
  <c r="S5996" i="5"/>
  <c r="T5996" i="5" s="1"/>
  <c r="K5996" i="5"/>
  <c r="S5995" i="5"/>
  <c r="T5995" i="5" s="1"/>
  <c r="K5995" i="5"/>
  <c r="S5994" i="5"/>
  <c r="T5994" i="5" s="1"/>
  <c r="K5994" i="5"/>
  <c r="S5993" i="5"/>
  <c r="T5993" i="5" s="1"/>
  <c r="K5993" i="5"/>
  <c r="S5992" i="5"/>
  <c r="T5992" i="5" s="1"/>
  <c r="K5992" i="5"/>
  <c r="S5991" i="5"/>
  <c r="T5991" i="5" s="1"/>
  <c r="K5991" i="5"/>
  <c r="S5990" i="5"/>
  <c r="T5990" i="5" s="1"/>
  <c r="K5990" i="5"/>
  <c r="S5989" i="5"/>
  <c r="T5989" i="5" s="1"/>
  <c r="K5989" i="5"/>
  <c r="S5988" i="5"/>
  <c r="T5988" i="5" s="1"/>
  <c r="K5988" i="5"/>
  <c r="S5987" i="5"/>
  <c r="T5987" i="5" s="1"/>
  <c r="K5987" i="5"/>
  <c r="S5986" i="5"/>
  <c r="T5986" i="5" s="1"/>
  <c r="K5986" i="5"/>
  <c r="S5985" i="5"/>
  <c r="T5985" i="5" s="1"/>
  <c r="K5985" i="5"/>
  <c r="S5984" i="5"/>
  <c r="T5984" i="5" s="1"/>
  <c r="K5984" i="5"/>
  <c r="S5983" i="5"/>
  <c r="T5983" i="5" s="1"/>
  <c r="K5983" i="5"/>
  <c r="S5982" i="5"/>
  <c r="T5982" i="5" s="1"/>
  <c r="K5982" i="5"/>
  <c r="S5981" i="5"/>
  <c r="T5981" i="5" s="1"/>
  <c r="K5981" i="5"/>
  <c r="S5980" i="5"/>
  <c r="T5980" i="5" s="1"/>
  <c r="K5980" i="5"/>
  <c r="S5979" i="5"/>
  <c r="T5979" i="5" s="1"/>
  <c r="K5979" i="5"/>
  <c r="S5978" i="5"/>
  <c r="T5978" i="5" s="1"/>
  <c r="K5978" i="5"/>
  <c r="S5977" i="5"/>
  <c r="T5977" i="5" s="1"/>
  <c r="K5977" i="5"/>
  <c r="S5976" i="5"/>
  <c r="T5976" i="5" s="1"/>
  <c r="K5976" i="5"/>
  <c r="S5975" i="5"/>
  <c r="T5975" i="5" s="1"/>
  <c r="K5975" i="5"/>
  <c r="S5974" i="5"/>
  <c r="T5974" i="5" s="1"/>
  <c r="K5974" i="5"/>
  <c r="S5973" i="5"/>
  <c r="T5973" i="5" s="1"/>
  <c r="K5973" i="5"/>
  <c r="S5972" i="5"/>
  <c r="T5972" i="5" s="1"/>
  <c r="K5972" i="5"/>
  <c r="S5971" i="5"/>
  <c r="T5971" i="5" s="1"/>
  <c r="K5971" i="5"/>
  <c r="S5970" i="5"/>
  <c r="T5970" i="5" s="1"/>
  <c r="K5970" i="5"/>
  <c r="S5969" i="5"/>
  <c r="T5969" i="5" s="1"/>
  <c r="K5969" i="5"/>
  <c r="S5968" i="5"/>
  <c r="T5968" i="5" s="1"/>
  <c r="K5968" i="5"/>
  <c r="S5967" i="5"/>
  <c r="T5967" i="5" s="1"/>
  <c r="K5967" i="5"/>
  <c r="S5966" i="5"/>
  <c r="T5966" i="5" s="1"/>
  <c r="K5966" i="5"/>
  <c r="S5965" i="5"/>
  <c r="T5965" i="5" s="1"/>
  <c r="K5965" i="5"/>
  <c r="S5964" i="5"/>
  <c r="T5964" i="5" s="1"/>
  <c r="K5964" i="5"/>
  <c r="S5963" i="5"/>
  <c r="T5963" i="5" s="1"/>
  <c r="K5963" i="5"/>
  <c r="S5962" i="5"/>
  <c r="T5962" i="5" s="1"/>
  <c r="K5962" i="5"/>
  <c r="S5961" i="5"/>
  <c r="T5961" i="5" s="1"/>
  <c r="K5961" i="5"/>
  <c r="S5960" i="5"/>
  <c r="T5960" i="5" s="1"/>
  <c r="K5960" i="5"/>
  <c r="S5959" i="5"/>
  <c r="T5959" i="5" s="1"/>
  <c r="K5959" i="5"/>
  <c r="S5958" i="5"/>
  <c r="T5958" i="5" s="1"/>
  <c r="K5958" i="5"/>
  <c r="S5957" i="5"/>
  <c r="T5957" i="5" s="1"/>
  <c r="K5957" i="5"/>
  <c r="S5956" i="5"/>
  <c r="T5956" i="5" s="1"/>
  <c r="K5956" i="5"/>
  <c r="S5955" i="5"/>
  <c r="T5955" i="5" s="1"/>
  <c r="K5955" i="5"/>
  <c r="S5954" i="5"/>
  <c r="T5954" i="5" s="1"/>
  <c r="K5954" i="5"/>
  <c r="S5953" i="5"/>
  <c r="T5953" i="5" s="1"/>
  <c r="K5953" i="5"/>
  <c r="S5952" i="5"/>
  <c r="T5952" i="5" s="1"/>
  <c r="K5952" i="5"/>
  <c r="S5951" i="5"/>
  <c r="T5951" i="5" s="1"/>
  <c r="K5951" i="5"/>
  <c r="S5950" i="5"/>
  <c r="T5950" i="5" s="1"/>
  <c r="K5950" i="5"/>
  <c r="S5949" i="5"/>
  <c r="T5949" i="5" s="1"/>
  <c r="K5949" i="5"/>
  <c r="S5948" i="5"/>
  <c r="T5948" i="5" s="1"/>
  <c r="K5948" i="5"/>
  <c r="S5947" i="5"/>
  <c r="T5947" i="5" s="1"/>
  <c r="K5947" i="5"/>
  <c r="S5946" i="5"/>
  <c r="T5946" i="5" s="1"/>
  <c r="K5946" i="5"/>
  <c r="S5945" i="5"/>
  <c r="T5945" i="5" s="1"/>
  <c r="K5945" i="5"/>
  <c r="S5944" i="5"/>
  <c r="T5944" i="5" s="1"/>
  <c r="K5944" i="5"/>
  <c r="S5943" i="5"/>
  <c r="T5943" i="5" s="1"/>
  <c r="K5943" i="5"/>
  <c r="S5942" i="5"/>
  <c r="T5942" i="5" s="1"/>
  <c r="K5942" i="5"/>
  <c r="S5941" i="5"/>
  <c r="T5941" i="5" s="1"/>
  <c r="K5941" i="5"/>
  <c r="S5940" i="5"/>
  <c r="T5940" i="5" s="1"/>
  <c r="K5940" i="5"/>
  <c r="S5939" i="5"/>
  <c r="T5939" i="5" s="1"/>
  <c r="K5939" i="5"/>
  <c r="S5938" i="5"/>
  <c r="T5938" i="5" s="1"/>
  <c r="K5938" i="5"/>
  <c r="S5937" i="5"/>
  <c r="T5937" i="5" s="1"/>
  <c r="K5937" i="5"/>
  <c r="S5936" i="5"/>
  <c r="T5936" i="5" s="1"/>
  <c r="K5936" i="5"/>
  <c r="S5935" i="5"/>
  <c r="T5935" i="5" s="1"/>
  <c r="K5935" i="5"/>
  <c r="S5934" i="5"/>
  <c r="T5934" i="5" s="1"/>
  <c r="K5934" i="5"/>
  <c r="S5933" i="5"/>
  <c r="T5933" i="5" s="1"/>
  <c r="K5933" i="5"/>
  <c r="S5932" i="5"/>
  <c r="T5932" i="5" s="1"/>
  <c r="K5932" i="5"/>
  <c r="S5931" i="5"/>
  <c r="T5931" i="5" s="1"/>
  <c r="K5931" i="5"/>
  <c r="S5930" i="5"/>
  <c r="T5930" i="5" s="1"/>
  <c r="K5930" i="5"/>
  <c r="S5929" i="5"/>
  <c r="T5929" i="5" s="1"/>
  <c r="K5929" i="5"/>
  <c r="S5928" i="5"/>
  <c r="T5928" i="5" s="1"/>
  <c r="K5928" i="5"/>
  <c r="S5927" i="5"/>
  <c r="T5927" i="5" s="1"/>
  <c r="K5927" i="5"/>
  <c r="S5926" i="5"/>
  <c r="T5926" i="5" s="1"/>
  <c r="K5926" i="5"/>
  <c r="S5925" i="5"/>
  <c r="T5925" i="5" s="1"/>
  <c r="K5925" i="5"/>
  <c r="S5924" i="5"/>
  <c r="T5924" i="5" s="1"/>
  <c r="K5924" i="5"/>
  <c r="S5923" i="5"/>
  <c r="T5923" i="5" s="1"/>
  <c r="K5923" i="5"/>
  <c r="S5922" i="5"/>
  <c r="T5922" i="5" s="1"/>
  <c r="K5922" i="5"/>
  <c r="S5921" i="5"/>
  <c r="T5921" i="5" s="1"/>
  <c r="K5921" i="5"/>
  <c r="S5920" i="5"/>
  <c r="T5920" i="5" s="1"/>
  <c r="K5920" i="5"/>
  <c r="S5919" i="5"/>
  <c r="T5919" i="5" s="1"/>
  <c r="K5919" i="5"/>
  <c r="S5918" i="5"/>
  <c r="T5918" i="5" s="1"/>
  <c r="K5918" i="5"/>
  <c r="S5917" i="5"/>
  <c r="T5917" i="5" s="1"/>
  <c r="K5917" i="5"/>
  <c r="S5916" i="5"/>
  <c r="T5916" i="5" s="1"/>
  <c r="K5916" i="5"/>
  <c r="S5915" i="5"/>
  <c r="T5915" i="5" s="1"/>
  <c r="K5915" i="5"/>
  <c r="S5914" i="5"/>
  <c r="T5914" i="5" s="1"/>
  <c r="K5914" i="5"/>
  <c r="S5913" i="5"/>
  <c r="T5913" i="5" s="1"/>
  <c r="K5913" i="5"/>
  <c r="S5912" i="5"/>
  <c r="T5912" i="5" s="1"/>
  <c r="K5912" i="5"/>
  <c r="S5911" i="5"/>
  <c r="T5911" i="5" s="1"/>
  <c r="K5911" i="5"/>
  <c r="S5910" i="5"/>
  <c r="T5910" i="5" s="1"/>
  <c r="K5910" i="5"/>
  <c r="S5909" i="5"/>
  <c r="T5909" i="5" s="1"/>
  <c r="K5909" i="5"/>
  <c r="S5908" i="5"/>
  <c r="T5908" i="5" s="1"/>
  <c r="K5908" i="5"/>
  <c r="S5907" i="5"/>
  <c r="T5907" i="5" s="1"/>
  <c r="K5907" i="5"/>
  <c r="S5906" i="5"/>
  <c r="T5906" i="5" s="1"/>
  <c r="K5906" i="5"/>
  <c r="S5905" i="5"/>
  <c r="T5905" i="5" s="1"/>
  <c r="K5905" i="5"/>
  <c r="S5904" i="5"/>
  <c r="T5904" i="5" s="1"/>
  <c r="K5904" i="5"/>
  <c r="S5903" i="5"/>
  <c r="T5903" i="5" s="1"/>
  <c r="K5903" i="5"/>
  <c r="S5902" i="5"/>
  <c r="T5902" i="5" s="1"/>
  <c r="K5902" i="5"/>
  <c r="S5901" i="5"/>
  <c r="T5901" i="5" s="1"/>
  <c r="K5901" i="5"/>
  <c r="S5900" i="5"/>
  <c r="T5900" i="5" s="1"/>
  <c r="K5900" i="5"/>
  <c r="S5899" i="5"/>
  <c r="T5899" i="5" s="1"/>
  <c r="K5899" i="5"/>
  <c r="S5898" i="5"/>
  <c r="T5898" i="5" s="1"/>
  <c r="K5898" i="5"/>
  <c r="S5897" i="5"/>
  <c r="T5897" i="5" s="1"/>
  <c r="K5897" i="5"/>
  <c r="S5896" i="5"/>
  <c r="T5896" i="5" s="1"/>
  <c r="K5896" i="5"/>
  <c r="S5895" i="5"/>
  <c r="T5895" i="5" s="1"/>
  <c r="K5895" i="5"/>
  <c r="S5894" i="5"/>
  <c r="T5894" i="5" s="1"/>
  <c r="K5894" i="5"/>
  <c r="S5893" i="5"/>
  <c r="T5893" i="5" s="1"/>
  <c r="K5893" i="5"/>
  <c r="S5892" i="5"/>
  <c r="T5892" i="5" s="1"/>
  <c r="K5892" i="5"/>
  <c r="S5891" i="5"/>
  <c r="T5891" i="5" s="1"/>
  <c r="K5891" i="5"/>
  <c r="S5890" i="5"/>
  <c r="T5890" i="5" s="1"/>
  <c r="K5890" i="5"/>
  <c r="S5889" i="5"/>
  <c r="T5889" i="5" s="1"/>
  <c r="K5889" i="5"/>
  <c r="S5888" i="5"/>
  <c r="T5888" i="5" s="1"/>
  <c r="K5888" i="5"/>
  <c r="S5887" i="5"/>
  <c r="T5887" i="5" s="1"/>
  <c r="K5887" i="5"/>
  <c r="S5886" i="5"/>
  <c r="T5886" i="5" s="1"/>
  <c r="K5886" i="5"/>
  <c r="S5885" i="5"/>
  <c r="T5885" i="5" s="1"/>
  <c r="K5885" i="5"/>
  <c r="S5884" i="5"/>
  <c r="T5884" i="5" s="1"/>
  <c r="K5884" i="5"/>
  <c r="S5883" i="5"/>
  <c r="T5883" i="5" s="1"/>
  <c r="K5883" i="5"/>
  <c r="S5882" i="5"/>
  <c r="T5882" i="5" s="1"/>
  <c r="K5882" i="5"/>
  <c r="S5881" i="5"/>
  <c r="T5881" i="5" s="1"/>
  <c r="K5881" i="5"/>
  <c r="S5880" i="5"/>
  <c r="T5880" i="5" s="1"/>
  <c r="K5880" i="5"/>
  <c r="S5879" i="5"/>
  <c r="T5879" i="5" s="1"/>
  <c r="K5879" i="5"/>
  <c r="S5878" i="5"/>
  <c r="T5878" i="5" s="1"/>
  <c r="K5878" i="5"/>
  <c r="S5877" i="5"/>
  <c r="T5877" i="5" s="1"/>
  <c r="K5877" i="5"/>
  <c r="S5876" i="5"/>
  <c r="T5876" i="5" s="1"/>
  <c r="K5876" i="5"/>
  <c r="S5875" i="5"/>
  <c r="T5875" i="5" s="1"/>
  <c r="K5875" i="5"/>
  <c r="S5874" i="5"/>
  <c r="T5874" i="5" s="1"/>
  <c r="K5874" i="5"/>
  <c r="S5873" i="5"/>
  <c r="T5873" i="5" s="1"/>
  <c r="K5873" i="5"/>
  <c r="S5872" i="5"/>
  <c r="T5872" i="5" s="1"/>
  <c r="K5872" i="5"/>
  <c r="S5871" i="5"/>
  <c r="T5871" i="5" s="1"/>
  <c r="K5871" i="5"/>
  <c r="S5870" i="5"/>
  <c r="T5870" i="5" s="1"/>
  <c r="K5870" i="5"/>
  <c r="S5869" i="5"/>
  <c r="T5869" i="5" s="1"/>
  <c r="K5869" i="5"/>
  <c r="S5868" i="5"/>
  <c r="T5868" i="5" s="1"/>
  <c r="K5868" i="5"/>
  <c r="S5867" i="5"/>
  <c r="T5867" i="5" s="1"/>
  <c r="K5867" i="5"/>
  <c r="S5866" i="5"/>
  <c r="T5866" i="5" s="1"/>
  <c r="K5866" i="5"/>
  <c r="S5865" i="5"/>
  <c r="T5865" i="5" s="1"/>
  <c r="K5865" i="5"/>
  <c r="S5864" i="5"/>
  <c r="T5864" i="5" s="1"/>
  <c r="K5864" i="5"/>
  <c r="S5863" i="5"/>
  <c r="T5863" i="5" s="1"/>
  <c r="K5863" i="5"/>
  <c r="S5862" i="5"/>
  <c r="T5862" i="5" s="1"/>
  <c r="K5862" i="5"/>
  <c r="S5861" i="5"/>
  <c r="T5861" i="5" s="1"/>
  <c r="K5861" i="5"/>
  <c r="S5860" i="5"/>
  <c r="T5860" i="5" s="1"/>
  <c r="K5860" i="5"/>
  <c r="S5859" i="5"/>
  <c r="T5859" i="5" s="1"/>
  <c r="K5859" i="5"/>
  <c r="S5858" i="5"/>
  <c r="T5858" i="5" s="1"/>
  <c r="K5858" i="5"/>
  <c r="S5857" i="5"/>
  <c r="T5857" i="5" s="1"/>
  <c r="K5857" i="5"/>
  <c r="S5856" i="5"/>
  <c r="T5856" i="5" s="1"/>
  <c r="K5856" i="5"/>
  <c r="S5855" i="5"/>
  <c r="T5855" i="5" s="1"/>
  <c r="K5855" i="5"/>
  <c r="S5854" i="5"/>
  <c r="T5854" i="5" s="1"/>
  <c r="K5854" i="5"/>
  <c r="T5853" i="5"/>
  <c r="S5853" i="5"/>
  <c r="K5853" i="5"/>
  <c r="S5852" i="5"/>
  <c r="T5852" i="5" s="1"/>
  <c r="K5852" i="5"/>
  <c r="S5851" i="5"/>
  <c r="T5851" i="5" s="1"/>
  <c r="K5851" i="5"/>
  <c r="S5850" i="5"/>
  <c r="T5850" i="5" s="1"/>
  <c r="K5850" i="5"/>
  <c r="S5849" i="5"/>
  <c r="T5849" i="5" s="1"/>
  <c r="K5849" i="5"/>
  <c r="S5848" i="5"/>
  <c r="T5848" i="5" s="1"/>
  <c r="K5848" i="5"/>
  <c r="S5847" i="5"/>
  <c r="T5847" i="5" s="1"/>
  <c r="K5847" i="5"/>
  <c r="S5846" i="5"/>
  <c r="T5846" i="5" s="1"/>
  <c r="K5846" i="5"/>
  <c r="S5845" i="5"/>
  <c r="T5845" i="5" s="1"/>
  <c r="K5845" i="5"/>
  <c r="S5844" i="5"/>
  <c r="T5844" i="5" s="1"/>
  <c r="K5844" i="5"/>
  <c r="S5843" i="5"/>
  <c r="T5843" i="5" s="1"/>
  <c r="K5843" i="5"/>
  <c r="S5842" i="5"/>
  <c r="T5842" i="5" s="1"/>
  <c r="K5842" i="5"/>
  <c r="S5841" i="5"/>
  <c r="T5841" i="5" s="1"/>
  <c r="K5841" i="5"/>
  <c r="S5840" i="5"/>
  <c r="T5840" i="5" s="1"/>
  <c r="K5840" i="5"/>
  <c r="S5839" i="5"/>
  <c r="T5839" i="5" s="1"/>
  <c r="K5839" i="5"/>
  <c r="S5838" i="5"/>
  <c r="T5838" i="5" s="1"/>
  <c r="K5838" i="5"/>
  <c r="S5837" i="5"/>
  <c r="T5837" i="5" s="1"/>
  <c r="K5837" i="5"/>
  <c r="S5836" i="5"/>
  <c r="T5836" i="5" s="1"/>
  <c r="K5836" i="5"/>
  <c r="S5835" i="5"/>
  <c r="T5835" i="5" s="1"/>
  <c r="K5835" i="5"/>
  <c r="S5834" i="5"/>
  <c r="T5834" i="5" s="1"/>
  <c r="K5834" i="5"/>
  <c r="S5833" i="5"/>
  <c r="T5833" i="5" s="1"/>
  <c r="K5833" i="5"/>
  <c r="S5832" i="5"/>
  <c r="T5832" i="5" s="1"/>
  <c r="K5832" i="5"/>
  <c r="S5831" i="5"/>
  <c r="T5831" i="5" s="1"/>
  <c r="K5831" i="5"/>
  <c r="S5830" i="5"/>
  <c r="T5830" i="5" s="1"/>
  <c r="K5830" i="5"/>
  <c r="S5829" i="5"/>
  <c r="T5829" i="5" s="1"/>
  <c r="K5829" i="5"/>
  <c r="S5828" i="5"/>
  <c r="T5828" i="5" s="1"/>
  <c r="K5828" i="5"/>
  <c r="S5827" i="5"/>
  <c r="T5827" i="5" s="1"/>
  <c r="K5827" i="5"/>
  <c r="S5826" i="5"/>
  <c r="T5826" i="5" s="1"/>
  <c r="K5826" i="5"/>
  <c r="S5825" i="5"/>
  <c r="T5825" i="5" s="1"/>
  <c r="K5825" i="5"/>
  <c r="S5824" i="5"/>
  <c r="T5824" i="5" s="1"/>
  <c r="K5824" i="5"/>
  <c r="S5823" i="5"/>
  <c r="T5823" i="5" s="1"/>
  <c r="K5823" i="5"/>
  <c r="S5822" i="5"/>
  <c r="T5822" i="5" s="1"/>
  <c r="K5822" i="5"/>
  <c r="S5821" i="5"/>
  <c r="T5821" i="5" s="1"/>
  <c r="K5821" i="5"/>
  <c r="S5820" i="5"/>
  <c r="T5820" i="5" s="1"/>
  <c r="K5820" i="5"/>
  <c r="S5819" i="5"/>
  <c r="T5819" i="5" s="1"/>
  <c r="K5819" i="5"/>
  <c r="S5818" i="5"/>
  <c r="T5818" i="5" s="1"/>
  <c r="K5818" i="5"/>
  <c r="S5817" i="5"/>
  <c r="T5817" i="5" s="1"/>
  <c r="K5817" i="5"/>
  <c r="S5816" i="5"/>
  <c r="T5816" i="5" s="1"/>
  <c r="K5816" i="5"/>
  <c r="S5815" i="5"/>
  <c r="T5815" i="5" s="1"/>
  <c r="K5815" i="5"/>
  <c r="S5814" i="5"/>
  <c r="T5814" i="5" s="1"/>
  <c r="K5814" i="5"/>
  <c r="S5813" i="5"/>
  <c r="T5813" i="5" s="1"/>
  <c r="K5813" i="5"/>
  <c r="S5812" i="5"/>
  <c r="T5812" i="5" s="1"/>
  <c r="K5812" i="5"/>
  <c r="S5811" i="5"/>
  <c r="T5811" i="5" s="1"/>
  <c r="K5811" i="5"/>
  <c r="S5810" i="5"/>
  <c r="T5810" i="5" s="1"/>
  <c r="K5810" i="5"/>
  <c r="S5809" i="5"/>
  <c r="T5809" i="5" s="1"/>
  <c r="K5809" i="5"/>
  <c r="S5808" i="5"/>
  <c r="T5808" i="5" s="1"/>
  <c r="K5808" i="5"/>
  <c r="S5807" i="5"/>
  <c r="T5807" i="5" s="1"/>
  <c r="K5807" i="5"/>
  <c r="S5806" i="5"/>
  <c r="T5806" i="5" s="1"/>
  <c r="K5806" i="5"/>
  <c r="S5805" i="5"/>
  <c r="T5805" i="5" s="1"/>
  <c r="K5805" i="5"/>
  <c r="S5804" i="5"/>
  <c r="T5804" i="5" s="1"/>
  <c r="K5804" i="5"/>
  <c r="S5803" i="5"/>
  <c r="T5803" i="5" s="1"/>
  <c r="K5803" i="5"/>
  <c r="S5802" i="5"/>
  <c r="T5802" i="5" s="1"/>
  <c r="K5802" i="5"/>
  <c r="S5801" i="5"/>
  <c r="T5801" i="5" s="1"/>
  <c r="K5801" i="5"/>
  <c r="S5800" i="5"/>
  <c r="T5800" i="5" s="1"/>
  <c r="K5800" i="5"/>
  <c r="S5799" i="5"/>
  <c r="T5799" i="5" s="1"/>
  <c r="K5799" i="5"/>
  <c r="S5798" i="5"/>
  <c r="T5798" i="5" s="1"/>
  <c r="K5798" i="5"/>
  <c r="S5797" i="5"/>
  <c r="T5797" i="5" s="1"/>
  <c r="K5797" i="5"/>
  <c r="S5796" i="5"/>
  <c r="T5796" i="5" s="1"/>
  <c r="K5796" i="5"/>
  <c r="S5795" i="5"/>
  <c r="T5795" i="5" s="1"/>
  <c r="K5795" i="5"/>
  <c r="S5794" i="5"/>
  <c r="T5794" i="5" s="1"/>
  <c r="K5794" i="5"/>
  <c r="S5793" i="5"/>
  <c r="T5793" i="5" s="1"/>
  <c r="K5793" i="5"/>
  <c r="S5792" i="5"/>
  <c r="T5792" i="5" s="1"/>
  <c r="K5792" i="5"/>
  <c r="S5791" i="5"/>
  <c r="T5791" i="5" s="1"/>
  <c r="K5791" i="5"/>
  <c r="S5790" i="5"/>
  <c r="T5790" i="5" s="1"/>
  <c r="K5790" i="5"/>
  <c r="S5789" i="5"/>
  <c r="T5789" i="5" s="1"/>
  <c r="K5789" i="5"/>
  <c r="S5788" i="5"/>
  <c r="T5788" i="5" s="1"/>
  <c r="K5788" i="5"/>
  <c r="S5787" i="5"/>
  <c r="T5787" i="5" s="1"/>
  <c r="K5787" i="5"/>
  <c r="S5786" i="5"/>
  <c r="T5786" i="5" s="1"/>
  <c r="K5786" i="5"/>
  <c r="S5785" i="5"/>
  <c r="T5785" i="5" s="1"/>
  <c r="K5785" i="5"/>
  <c r="S5784" i="5"/>
  <c r="T5784" i="5" s="1"/>
  <c r="K5784" i="5"/>
  <c r="S5783" i="5"/>
  <c r="T5783" i="5" s="1"/>
  <c r="K5783" i="5"/>
  <c r="S5782" i="5"/>
  <c r="T5782" i="5" s="1"/>
  <c r="K5782" i="5"/>
  <c r="S5781" i="5"/>
  <c r="T5781" i="5" s="1"/>
  <c r="K5781" i="5"/>
  <c r="S5780" i="5"/>
  <c r="T5780" i="5" s="1"/>
  <c r="K5780" i="5"/>
  <c r="S5779" i="5"/>
  <c r="T5779" i="5" s="1"/>
  <c r="K5779" i="5"/>
  <c r="S5778" i="5"/>
  <c r="T5778" i="5" s="1"/>
  <c r="K5778" i="5"/>
  <c r="S5777" i="5"/>
  <c r="T5777" i="5" s="1"/>
  <c r="K5777" i="5"/>
  <c r="S5776" i="5"/>
  <c r="T5776" i="5" s="1"/>
  <c r="K5776" i="5"/>
  <c r="S5775" i="5"/>
  <c r="T5775" i="5" s="1"/>
  <c r="K5775" i="5"/>
  <c r="S5774" i="5"/>
  <c r="T5774" i="5" s="1"/>
  <c r="K5774" i="5"/>
  <c r="S5773" i="5"/>
  <c r="T5773" i="5" s="1"/>
  <c r="K5773" i="5"/>
  <c r="S5772" i="5"/>
  <c r="T5772" i="5" s="1"/>
  <c r="K5772" i="5"/>
  <c r="S5771" i="5"/>
  <c r="T5771" i="5" s="1"/>
  <c r="K5771" i="5"/>
  <c r="S5770" i="5"/>
  <c r="T5770" i="5" s="1"/>
  <c r="K5770" i="5"/>
  <c r="S5769" i="5"/>
  <c r="T5769" i="5" s="1"/>
  <c r="K5769" i="5"/>
  <c r="S5768" i="5"/>
  <c r="T5768" i="5" s="1"/>
  <c r="K5768" i="5"/>
  <c r="S5767" i="5"/>
  <c r="T5767" i="5" s="1"/>
  <c r="K5767" i="5"/>
  <c r="S5766" i="5"/>
  <c r="T5766" i="5" s="1"/>
  <c r="K5766" i="5"/>
  <c r="S5765" i="5"/>
  <c r="T5765" i="5" s="1"/>
  <c r="K5765" i="5"/>
  <c r="S5764" i="5"/>
  <c r="T5764" i="5" s="1"/>
  <c r="K5764" i="5"/>
  <c r="S5763" i="5"/>
  <c r="T5763" i="5" s="1"/>
  <c r="K5763" i="5"/>
  <c r="S5762" i="5"/>
  <c r="T5762" i="5" s="1"/>
  <c r="K5762" i="5"/>
  <c r="S5761" i="5"/>
  <c r="T5761" i="5" s="1"/>
  <c r="K5761" i="5"/>
  <c r="S5760" i="5"/>
  <c r="T5760" i="5" s="1"/>
  <c r="K5760" i="5"/>
  <c r="S5759" i="5"/>
  <c r="T5759" i="5" s="1"/>
  <c r="K5759" i="5"/>
  <c r="S5758" i="5"/>
  <c r="T5758" i="5" s="1"/>
  <c r="K5758" i="5"/>
  <c r="S5757" i="5"/>
  <c r="T5757" i="5" s="1"/>
  <c r="K5757" i="5"/>
  <c r="S5756" i="5"/>
  <c r="T5756" i="5" s="1"/>
  <c r="K5756" i="5"/>
  <c r="S5755" i="5"/>
  <c r="T5755" i="5" s="1"/>
  <c r="K5755" i="5"/>
  <c r="S5754" i="5"/>
  <c r="T5754" i="5" s="1"/>
  <c r="K5754" i="5"/>
  <c r="S5753" i="5"/>
  <c r="T5753" i="5" s="1"/>
  <c r="K5753" i="5"/>
  <c r="S5752" i="5"/>
  <c r="T5752" i="5" s="1"/>
  <c r="K5752" i="5"/>
  <c r="S5751" i="5"/>
  <c r="T5751" i="5" s="1"/>
  <c r="K5751" i="5"/>
  <c r="S5750" i="5"/>
  <c r="T5750" i="5" s="1"/>
  <c r="K5750" i="5"/>
  <c r="S5749" i="5"/>
  <c r="T5749" i="5" s="1"/>
  <c r="K5749" i="5"/>
  <c r="S5748" i="5"/>
  <c r="T5748" i="5" s="1"/>
  <c r="K5748" i="5"/>
  <c r="S5747" i="5"/>
  <c r="T5747" i="5" s="1"/>
  <c r="K5747" i="5"/>
  <c r="S5746" i="5"/>
  <c r="T5746" i="5" s="1"/>
  <c r="K5746" i="5"/>
  <c r="S5745" i="5"/>
  <c r="T5745" i="5" s="1"/>
  <c r="K5745" i="5"/>
  <c r="S5744" i="5"/>
  <c r="T5744" i="5" s="1"/>
  <c r="K5744" i="5"/>
  <c r="S5743" i="5"/>
  <c r="T5743" i="5" s="1"/>
  <c r="K5743" i="5"/>
  <c r="S5742" i="5"/>
  <c r="T5742" i="5" s="1"/>
  <c r="K5742" i="5"/>
  <c r="S5741" i="5"/>
  <c r="T5741" i="5" s="1"/>
  <c r="K5741" i="5"/>
  <c r="S5740" i="5"/>
  <c r="T5740" i="5" s="1"/>
  <c r="K5740" i="5"/>
  <c r="S5739" i="5"/>
  <c r="T5739" i="5" s="1"/>
  <c r="K5739" i="5"/>
  <c r="S5738" i="5"/>
  <c r="T5738" i="5" s="1"/>
  <c r="K5738" i="5"/>
  <c r="S5737" i="5"/>
  <c r="T5737" i="5" s="1"/>
  <c r="K5737" i="5"/>
  <c r="S5736" i="5"/>
  <c r="T5736" i="5" s="1"/>
  <c r="K5736" i="5"/>
  <c r="S5735" i="5"/>
  <c r="T5735" i="5" s="1"/>
  <c r="K5735" i="5"/>
  <c r="S5734" i="5"/>
  <c r="T5734" i="5" s="1"/>
  <c r="K5734" i="5"/>
  <c r="S5733" i="5"/>
  <c r="T5733" i="5" s="1"/>
  <c r="K5733" i="5"/>
  <c r="S5732" i="5"/>
  <c r="T5732" i="5" s="1"/>
  <c r="K5732" i="5"/>
  <c r="S5731" i="5"/>
  <c r="T5731" i="5" s="1"/>
  <c r="K5731" i="5"/>
  <c r="S5730" i="5"/>
  <c r="T5730" i="5" s="1"/>
  <c r="K5730" i="5"/>
  <c r="S5729" i="5"/>
  <c r="T5729" i="5" s="1"/>
  <c r="K5729" i="5"/>
  <c r="S5728" i="5"/>
  <c r="T5728" i="5" s="1"/>
  <c r="K5728" i="5"/>
  <c r="S5727" i="5"/>
  <c r="T5727" i="5" s="1"/>
  <c r="K5727" i="5"/>
  <c r="S5726" i="5"/>
  <c r="T5726" i="5" s="1"/>
  <c r="K5726" i="5"/>
  <c r="S5725" i="5"/>
  <c r="T5725" i="5" s="1"/>
  <c r="K5725" i="5"/>
  <c r="S5724" i="5"/>
  <c r="T5724" i="5" s="1"/>
  <c r="K5724" i="5"/>
  <c r="S5723" i="5"/>
  <c r="T5723" i="5" s="1"/>
  <c r="K5723" i="5"/>
  <c r="S5722" i="5"/>
  <c r="T5722" i="5" s="1"/>
  <c r="K5722" i="5"/>
  <c r="S5721" i="5"/>
  <c r="T5721" i="5" s="1"/>
  <c r="K5721" i="5"/>
  <c r="S5720" i="5"/>
  <c r="T5720" i="5" s="1"/>
  <c r="K5720" i="5"/>
  <c r="S5719" i="5"/>
  <c r="T5719" i="5" s="1"/>
  <c r="K5719" i="5"/>
  <c r="S5718" i="5"/>
  <c r="T5718" i="5" s="1"/>
  <c r="K5718" i="5"/>
  <c r="S5717" i="5"/>
  <c r="T5717" i="5" s="1"/>
  <c r="K5717" i="5"/>
  <c r="S5716" i="5"/>
  <c r="T5716" i="5" s="1"/>
  <c r="K5716" i="5"/>
  <c r="S5715" i="5"/>
  <c r="T5715" i="5" s="1"/>
  <c r="K5715" i="5"/>
  <c r="S5714" i="5"/>
  <c r="T5714" i="5" s="1"/>
  <c r="K5714" i="5"/>
  <c r="S5713" i="5"/>
  <c r="T5713" i="5" s="1"/>
  <c r="K5713" i="5"/>
  <c r="S5712" i="5"/>
  <c r="T5712" i="5" s="1"/>
  <c r="K5712" i="5"/>
  <c r="S5711" i="5"/>
  <c r="T5711" i="5" s="1"/>
  <c r="K5711" i="5"/>
  <c r="S5710" i="5"/>
  <c r="T5710" i="5" s="1"/>
  <c r="K5710" i="5"/>
  <c r="S5709" i="5"/>
  <c r="T5709" i="5" s="1"/>
  <c r="K5709" i="5"/>
  <c r="T5708" i="5"/>
  <c r="S5708" i="5"/>
  <c r="K5708" i="5"/>
  <c r="S5707" i="5"/>
  <c r="T5707" i="5" s="1"/>
  <c r="K5707" i="5"/>
  <c r="S5706" i="5"/>
  <c r="T5706" i="5" s="1"/>
  <c r="K5706" i="5"/>
  <c r="S5705" i="5"/>
  <c r="T5705" i="5" s="1"/>
  <c r="K5705" i="5"/>
  <c r="S5704" i="5"/>
  <c r="T5704" i="5" s="1"/>
  <c r="K5704" i="5"/>
  <c r="S5703" i="5"/>
  <c r="T5703" i="5" s="1"/>
  <c r="K5703" i="5"/>
  <c r="S5702" i="5"/>
  <c r="T5702" i="5" s="1"/>
  <c r="K5702" i="5"/>
  <c r="S5701" i="5"/>
  <c r="T5701" i="5" s="1"/>
  <c r="K5701" i="5"/>
  <c r="S5700" i="5"/>
  <c r="T5700" i="5" s="1"/>
  <c r="K5700" i="5"/>
  <c r="S5699" i="5"/>
  <c r="T5699" i="5" s="1"/>
  <c r="K5699" i="5"/>
  <c r="S5698" i="5"/>
  <c r="T5698" i="5" s="1"/>
  <c r="K5698" i="5"/>
  <c r="S5697" i="5"/>
  <c r="T5697" i="5" s="1"/>
  <c r="K5697" i="5"/>
  <c r="S5696" i="5"/>
  <c r="T5696" i="5" s="1"/>
  <c r="K5696" i="5"/>
  <c r="S5695" i="5"/>
  <c r="T5695" i="5" s="1"/>
  <c r="K5695" i="5"/>
  <c r="S5694" i="5"/>
  <c r="T5694" i="5" s="1"/>
  <c r="K5694" i="5"/>
  <c r="S5693" i="5"/>
  <c r="T5693" i="5" s="1"/>
  <c r="K5693" i="5"/>
  <c r="S5692" i="5"/>
  <c r="T5692" i="5" s="1"/>
  <c r="K5692" i="5"/>
  <c r="S5691" i="5"/>
  <c r="T5691" i="5" s="1"/>
  <c r="K5691" i="5"/>
  <c r="S5690" i="5"/>
  <c r="T5690" i="5" s="1"/>
  <c r="K5690" i="5"/>
  <c r="S5689" i="5"/>
  <c r="T5689" i="5" s="1"/>
  <c r="K5689" i="5"/>
  <c r="S5688" i="5"/>
  <c r="T5688" i="5" s="1"/>
  <c r="K5688" i="5"/>
  <c r="S5687" i="5"/>
  <c r="T5687" i="5" s="1"/>
  <c r="K5687" i="5"/>
  <c r="S5686" i="5"/>
  <c r="T5686" i="5" s="1"/>
  <c r="K5686" i="5"/>
  <c r="S5685" i="5"/>
  <c r="T5685" i="5" s="1"/>
  <c r="K5685" i="5"/>
  <c r="S5684" i="5"/>
  <c r="T5684" i="5" s="1"/>
  <c r="K5684" i="5"/>
  <c r="S5683" i="5"/>
  <c r="T5683" i="5" s="1"/>
  <c r="K5683" i="5"/>
  <c r="S5682" i="5"/>
  <c r="T5682" i="5" s="1"/>
  <c r="K5682" i="5"/>
  <c r="S5681" i="5"/>
  <c r="T5681" i="5" s="1"/>
  <c r="K5681" i="5"/>
  <c r="S5680" i="5"/>
  <c r="T5680" i="5" s="1"/>
  <c r="K5680" i="5"/>
  <c r="S5679" i="5"/>
  <c r="T5679" i="5" s="1"/>
  <c r="K5679" i="5"/>
  <c r="S5678" i="5"/>
  <c r="T5678" i="5" s="1"/>
  <c r="K5678" i="5"/>
  <c r="S5677" i="5"/>
  <c r="T5677" i="5" s="1"/>
  <c r="K5677" i="5"/>
  <c r="S5676" i="5"/>
  <c r="T5676" i="5" s="1"/>
  <c r="K5676" i="5"/>
  <c r="S5675" i="5"/>
  <c r="T5675" i="5" s="1"/>
  <c r="K5675" i="5"/>
  <c r="S5674" i="5"/>
  <c r="T5674" i="5" s="1"/>
  <c r="K5674" i="5"/>
  <c r="S5673" i="5"/>
  <c r="T5673" i="5" s="1"/>
  <c r="K5673" i="5"/>
  <c r="S5672" i="5"/>
  <c r="T5672" i="5" s="1"/>
  <c r="K5672" i="5"/>
  <c r="S5671" i="5"/>
  <c r="T5671" i="5" s="1"/>
  <c r="K5671" i="5"/>
  <c r="S5670" i="5"/>
  <c r="T5670" i="5" s="1"/>
  <c r="K5670" i="5"/>
  <c r="S5669" i="5"/>
  <c r="T5669" i="5" s="1"/>
  <c r="K5669" i="5"/>
  <c r="S5668" i="5"/>
  <c r="T5668" i="5" s="1"/>
  <c r="K5668" i="5"/>
  <c r="S5667" i="5"/>
  <c r="T5667" i="5" s="1"/>
  <c r="K5667" i="5"/>
  <c r="S5666" i="5"/>
  <c r="T5666" i="5" s="1"/>
  <c r="K5666" i="5"/>
  <c r="S5665" i="5"/>
  <c r="T5665" i="5" s="1"/>
  <c r="K5665" i="5"/>
  <c r="S5664" i="5"/>
  <c r="T5664" i="5" s="1"/>
  <c r="K5664" i="5"/>
  <c r="S5663" i="5"/>
  <c r="T5663" i="5" s="1"/>
  <c r="K5663" i="5"/>
  <c r="S5662" i="5"/>
  <c r="T5662" i="5" s="1"/>
  <c r="K5662" i="5"/>
  <c r="S5661" i="5"/>
  <c r="T5661" i="5" s="1"/>
  <c r="K5661" i="5"/>
  <c r="S5660" i="5"/>
  <c r="T5660" i="5" s="1"/>
  <c r="K5660" i="5"/>
  <c r="S5659" i="5"/>
  <c r="T5659" i="5" s="1"/>
  <c r="K5659" i="5"/>
  <c r="S5658" i="5"/>
  <c r="T5658" i="5" s="1"/>
  <c r="K5658" i="5"/>
  <c r="S5657" i="5"/>
  <c r="T5657" i="5" s="1"/>
  <c r="K5657" i="5"/>
  <c r="S5656" i="5"/>
  <c r="T5656" i="5" s="1"/>
  <c r="K5656" i="5"/>
  <c r="S5655" i="5"/>
  <c r="T5655" i="5" s="1"/>
  <c r="K5655" i="5"/>
  <c r="S5654" i="5"/>
  <c r="T5654" i="5" s="1"/>
  <c r="K5654" i="5"/>
  <c r="S5653" i="5"/>
  <c r="T5653" i="5" s="1"/>
  <c r="K5653" i="5"/>
  <c r="S5652" i="5"/>
  <c r="T5652" i="5" s="1"/>
  <c r="K5652" i="5"/>
  <c r="S5651" i="5"/>
  <c r="T5651" i="5" s="1"/>
  <c r="K5651" i="5"/>
  <c r="S5650" i="5"/>
  <c r="T5650" i="5" s="1"/>
  <c r="K5650" i="5"/>
  <c r="S5649" i="5"/>
  <c r="T5649" i="5" s="1"/>
  <c r="K5649" i="5"/>
  <c r="S5648" i="5"/>
  <c r="T5648" i="5" s="1"/>
  <c r="K5648" i="5"/>
  <c r="S5647" i="5"/>
  <c r="T5647" i="5" s="1"/>
  <c r="K5647" i="5"/>
  <c r="S5646" i="5"/>
  <c r="T5646" i="5" s="1"/>
  <c r="K5646" i="5"/>
  <c r="S5645" i="5"/>
  <c r="T5645" i="5" s="1"/>
  <c r="K5645" i="5"/>
  <c r="S5644" i="5"/>
  <c r="T5644" i="5" s="1"/>
  <c r="K5644" i="5"/>
  <c r="S5643" i="5"/>
  <c r="T5643" i="5" s="1"/>
  <c r="K5643" i="5"/>
  <c r="S5642" i="5"/>
  <c r="T5642" i="5" s="1"/>
  <c r="K5642" i="5"/>
  <c r="S5641" i="5"/>
  <c r="T5641" i="5" s="1"/>
  <c r="K5641" i="5"/>
  <c r="S5640" i="5"/>
  <c r="T5640" i="5" s="1"/>
  <c r="K5640" i="5"/>
  <c r="S5639" i="5"/>
  <c r="T5639" i="5" s="1"/>
  <c r="K5639" i="5"/>
  <c r="S5638" i="5"/>
  <c r="T5638" i="5" s="1"/>
  <c r="K5638" i="5"/>
  <c r="S5637" i="5"/>
  <c r="T5637" i="5" s="1"/>
  <c r="K5637" i="5"/>
  <c r="S5636" i="5"/>
  <c r="T5636" i="5" s="1"/>
  <c r="K5636" i="5"/>
  <c r="S5635" i="5"/>
  <c r="T5635" i="5" s="1"/>
  <c r="K5635" i="5"/>
  <c r="S5634" i="5"/>
  <c r="T5634" i="5" s="1"/>
  <c r="K5634" i="5"/>
  <c r="S5633" i="5"/>
  <c r="T5633" i="5" s="1"/>
  <c r="K5633" i="5"/>
  <c r="S5632" i="5"/>
  <c r="T5632" i="5" s="1"/>
  <c r="K5632" i="5"/>
  <c r="S5631" i="5"/>
  <c r="T5631" i="5" s="1"/>
  <c r="K5631" i="5"/>
  <c r="S5630" i="5"/>
  <c r="T5630" i="5" s="1"/>
  <c r="K5630" i="5"/>
  <c r="S5629" i="5"/>
  <c r="T5629" i="5" s="1"/>
  <c r="K5629" i="5"/>
  <c r="S5628" i="5"/>
  <c r="T5628" i="5" s="1"/>
  <c r="K5628" i="5"/>
  <c r="S5627" i="5"/>
  <c r="T5627" i="5" s="1"/>
  <c r="K5627" i="5"/>
  <c r="S5626" i="5"/>
  <c r="T5626" i="5" s="1"/>
  <c r="K5626" i="5"/>
  <c r="S5625" i="5"/>
  <c r="T5625" i="5" s="1"/>
  <c r="K5625" i="5"/>
  <c r="S5624" i="5"/>
  <c r="T5624" i="5" s="1"/>
  <c r="K5624" i="5"/>
  <c r="S5623" i="5"/>
  <c r="T5623" i="5" s="1"/>
  <c r="K5623" i="5"/>
  <c r="S5622" i="5"/>
  <c r="T5622" i="5" s="1"/>
  <c r="K5622" i="5"/>
  <c r="S5621" i="5"/>
  <c r="T5621" i="5" s="1"/>
  <c r="K5621" i="5"/>
  <c r="S5620" i="5"/>
  <c r="T5620" i="5" s="1"/>
  <c r="K5620" i="5"/>
  <c r="S5619" i="5"/>
  <c r="T5619" i="5" s="1"/>
  <c r="K5619" i="5"/>
  <c r="S5618" i="5"/>
  <c r="T5618" i="5" s="1"/>
  <c r="K5618" i="5"/>
  <c r="S5617" i="5"/>
  <c r="T5617" i="5" s="1"/>
  <c r="K5617" i="5"/>
  <c r="S5616" i="5"/>
  <c r="T5616" i="5" s="1"/>
  <c r="K5616" i="5"/>
  <c r="S5615" i="5"/>
  <c r="T5615" i="5" s="1"/>
  <c r="K5615" i="5"/>
  <c r="S5614" i="5"/>
  <c r="T5614" i="5" s="1"/>
  <c r="K5614" i="5"/>
  <c r="S5613" i="5"/>
  <c r="T5613" i="5" s="1"/>
  <c r="K5613" i="5"/>
  <c r="S5612" i="5"/>
  <c r="T5612" i="5" s="1"/>
  <c r="K5612" i="5"/>
  <c r="S5611" i="5"/>
  <c r="T5611" i="5" s="1"/>
  <c r="K5611" i="5"/>
  <c r="S5610" i="5"/>
  <c r="T5610" i="5" s="1"/>
  <c r="K5610" i="5"/>
  <c r="S5609" i="5"/>
  <c r="T5609" i="5" s="1"/>
  <c r="K5609" i="5"/>
  <c r="S5608" i="5"/>
  <c r="T5608" i="5" s="1"/>
  <c r="K5608" i="5"/>
  <c r="S5607" i="5"/>
  <c r="T5607" i="5" s="1"/>
  <c r="K5607" i="5"/>
  <c r="S5606" i="5"/>
  <c r="T5606" i="5" s="1"/>
  <c r="K5606" i="5"/>
  <c r="S5605" i="5"/>
  <c r="T5605" i="5" s="1"/>
  <c r="K5605" i="5"/>
  <c r="S5604" i="5"/>
  <c r="T5604" i="5" s="1"/>
  <c r="K5604" i="5"/>
  <c r="S5603" i="5"/>
  <c r="T5603" i="5" s="1"/>
  <c r="K5603" i="5"/>
  <c r="S5602" i="5"/>
  <c r="T5602" i="5" s="1"/>
  <c r="K5602" i="5"/>
  <c r="S5601" i="5"/>
  <c r="T5601" i="5" s="1"/>
  <c r="K5601" i="5"/>
  <c r="S5600" i="5"/>
  <c r="T5600" i="5" s="1"/>
  <c r="K5600" i="5"/>
  <c r="S5599" i="5"/>
  <c r="T5599" i="5" s="1"/>
  <c r="K5599" i="5"/>
  <c r="S5598" i="5"/>
  <c r="T5598" i="5" s="1"/>
  <c r="K5598" i="5"/>
  <c r="S5597" i="5"/>
  <c r="T5597" i="5" s="1"/>
  <c r="K5597" i="5"/>
  <c r="S5596" i="5"/>
  <c r="T5596" i="5" s="1"/>
  <c r="K5596" i="5"/>
  <c r="S5595" i="5"/>
  <c r="T5595" i="5" s="1"/>
  <c r="K5595" i="5"/>
  <c r="S5594" i="5"/>
  <c r="T5594" i="5" s="1"/>
  <c r="K5594" i="5"/>
  <c r="S5593" i="5"/>
  <c r="T5593" i="5" s="1"/>
  <c r="K5593" i="5"/>
  <c r="S5592" i="5"/>
  <c r="T5592" i="5" s="1"/>
  <c r="K5592" i="5"/>
  <c r="S5591" i="5"/>
  <c r="T5591" i="5" s="1"/>
  <c r="K5591" i="5"/>
  <c r="S5590" i="5"/>
  <c r="T5590" i="5" s="1"/>
  <c r="K5590" i="5"/>
  <c r="S5589" i="5"/>
  <c r="T5589" i="5" s="1"/>
  <c r="K5589" i="5"/>
  <c r="S5588" i="5"/>
  <c r="T5588" i="5" s="1"/>
  <c r="K5588" i="5"/>
  <c r="S5587" i="5"/>
  <c r="T5587" i="5" s="1"/>
  <c r="K5587" i="5"/>
  <c r="S5586" i="5"/>
  <c r="T5586" i="5" s="1"/>
  <c r="K5586" i="5"/>
  <c r="S5585" i="5"/>
  <c r="T5585" i="5" s="1"/>
  <c r="K5585" i="5"/>
  <c r="S5584" i="5"/>
  <c r="T5584" i="5" s="1"/>
  <c r="K5584" i="5"/>
  <c r="S5583" i="5"/>
  <c r="T5583" i="5" s="1"/>
  <c r="K5583" i="5"/>
  <c r="S5582" i="5"/>
  <c r="T5582" i="5" s="1"/>
  <c r="K5582" i="5"/>
  <c r="S5581" i="5"/>
  <c r="T5581" i="5" s="1"/>
  <c r="K5581" i="5"/>
  <c r="S5580" i="5"/>
  <c r="T5580" i="5" s="1"/>
  <c r="K5580" i="5"/>
  <c r="S5579" i="5"/>
  <c r="T5579" i="5" s="1"/>
  <c r="K5579" i="5"/>
  <c r="S5578" i="5"/>
  <c r="T5578" i="5" s="1"/>
  <c r="K5578" i="5"/>
  <c r="S5577" i="5"/>
  <c r="T5577" i="5" s="1"/>
  <c r="K5577" i="5"/>
  <c r="S5576" i="5"/>
  <c r="T5576" i="5" s="1"/>
  <c r="K5576" i="5"/>
  <c r="S5575" i="5"/>
  <c r="T5575" i="5" s="1"/>
  <c r="K5575" i="5"/>
  <c r="S5574" i="5"/>
  <c r="T5574" i="5" s="1"/>
  <c r="K5574" i="5"/>
  <c r="S5573" i="5"/>
  <c r="T5573" i="5" s="1"/>
  <c r="K5573" i="5"/>
  <c r="S5572" i="5"/>
  <c r="T5572" i="5" s="1"/>
  <c r="K5572" i="5"/>
  <c r="S5571" i="5"/>
  <c r="T5571" i="5" s="1"/>
  <c r="K5571" i="5"/>
  <c r="S5570" i="5"/>
  <c r="T5570" i="5" s="1"/>
  <c r="K5570" i="5"/>
  <c r="S5569" i="5"/>
  <c r="T5569" i="5" s="1"/>
  <c r="K5569" i="5"/>
  <c r="S5568" i="5"/>
  <c r="T5568" i="5" s="1"/>
  <c r="K5568" i="5"/>
  <c r="S5567" i="5"/>
  <c r="T5567" i="5" s="1"/>
  <c r="K5567" i="5"/>
  <c r="S5566" i="5"/>
  <c r="T5566" i="5" s="1"/>
  <c r="K5566" i="5"/>
  <c r="S5565" i="5"/>
  <c r="T5565" i="5" s="1"/>
  <c r="K5565" i="5"/>
  <c r="T5564" i="5"/>
  <c r="S5564" i="5"/>
  <c r="K5564" i="5"/>
  <c r="S5563" i="5"/>
  <c r="T5563" i="5" s="1"/>
  <c r="K5563" i="5"/>
  <c r="S5562" i="5"/>
  <c r="T5562" i="5" s="1"/>
  <c r="K5562" i="5"/>
  <c r="S5561" i="5"/>
  <c r="T5561" i="5" s="1"/>
  <c r="K5561" i="5"/>
  <c r="S5560" i="5"/>
  <c r="T5560" i="5" s="1"/>
  <c r="K5560" i="5"/>
  <c r="S5559" i="5"/>
  <c r="T5559" i="5" s="1"/>
  <c r="K5559" i="5"/>
  <c r="S5558" i="5"/>
  <c r="T5558" i="5" s="1"/>
  <c r="K5558" i="5"/>
  <c r="S5557" i="5"/>
  <c r="T5557" i="5" s="1"/>
  <c r="K5557" i="5"/>
  <c r="S5556" i="5"/>
  <c r="T5556" i="5" s="1"/>
  <c r="K5556" i="5"/>
  <c r="S5555" i="5"/>
  <c r="T5555" i="5" s="1"/>
  <c r="K5555" i="5"/>
  <c r="S5554" i="5"/>
  <c r="T5554" i="5" s="1"/>
  <c r="K5554" i="5"/>
  <c r="S5553" i="5"/>
  <c r="T5553" i="5" s="1"/>
  <c r="K5553" i="5"/>
  <c r="S5552" i="5"/>
  <c r="T5552" i="5" s="1"/>
  <c r="K5552" i="5"/>
  <c r="S5551" i="5"/>
  <c r="T5551" i="5" s="1"/>
  <c r="K5551" i="5"/>
  <c r="S5550" i="5"/>
  <c r="T5550" i="5" s="1"/>
  <c r="K5550" i="5"/>
  <c r="S5549" i="5"/>
  <c r="T5549" i="5" s="1"/>
  <c r="K5549" i="5"/>
  <c r="S5548" i="5"/>
  <c r="T5548" i="5" s="1"/>
  <c r="K5548" i="5"/>
  <c r="S5547" i="5"/>
  <c r="T5547" i="5" s="1"/>
  <c r="K5547" i="5"/>
  <c r="S5546" i="5"/>
  <c r="T5546" i="5" s="1"/>
  <c r="K5546" i="5"/>
  <c r="S5545" i="5"/>
  <c r="T5545" i="5" s="1"/>
  <c r="K5545" i="5"/>
  <c r="S5544" i="5"/>
  <c r="T5544" i="5" s="1"/>
  <c r="K5544" i="5"/>
  <c r="S5543" i="5"/>
  <c r="T5543" i="5" s="1"/>
  <c r="K5543" i="5"/>
  <c r="S5542" i="5"/>
  <c r="T5542" i="5" s="1"/>
  <c r="K5542" i="5"/>
  <c r="S5541" i="5"/>
  <c r="T5541" i="5" s="1"/>
  <c r="K5541" i="5"/>
  <c r="S5540" i="5"/>
  <c r="T5540" i="5" s="1"/>
  <c r="K5540" i="5"/>
  <c r="S5539" i="5"/>
  <c r="T5539" i="5" s="1"/>
  <c r="K5539" i="5"/>
  <c r="S5538" i="5"/>
  <c r="T5538" i="5" s="1"/>
  <c r="K5538" i="5"/>
  <c r="S5537" i="5"/>
  <c r="T5537" i="5" s="1"/>
  <c r="K5537" i="5"/>
  <c r="S5536" i="5"/>
  <c r="T5536" i="5" s="1"/>
  <c r="K5536" i="5"/>
  <c r="S5535" i="5"/>
  <c r="T5535" i="5" s="1"/>
  <c r="K5535" i="5"/>
  <c r="S5534" i="5"/>
  <c r="T5534" i="5" s="1"/>
  <c r="K5534" i="5"/>
  <c r="S5533" i="5"/>
  <c r="T5533" i="5" s="1"/>
  <c r="K5533" i="5"/>
  <c r="S5532" i="5"/>
  <c r="T5532" i="5" s="1"/>
  <c r="K5532" i="5"/>
  <c r="S5531" i="5"/>
  <c r="T5531" i="5" s="1"/>
  <c r="K5531" i="5"/>
  <c r="S5530" i="5"/>
  <c r="T5530" i="5" s="1"/>
  <c r="K5530" i="5"/>
  <c r="S5529" i="5"/>
  <c r="T5529" i="5" s="1"/>
  <c r="K5529" i="5"/>
  <c r="S5528" i="5"/>
  <c r="T5528" i="5" s="1"/>
  <c r="K5528" i="5"/>
  <c r="S5527" i="5"/>
  <c r="T5527" i="5" s="1"/>
  <c r="K5527" i="5"/>
  <c r="S5526" i="5"/>
  <c r="T5526" i="5" s="1"/>
  <c r="K5526" i="5"/>
  <c r="S5525" i="5"/>
  <c r="T5525" i="5" s="1"/>
  <c r="K5525" i="5"/>
  <c r="S5524" i="5"/>
  <c r="T5524" i="5" s="1"/>
  <c r="K5524" i="5"/>
  <c r="S5523" i="5"/>
  <c r="T5523" i="5" s="1"/>
  <c r="K5523" i="5"/>
  <c r="S5522" i="5"/>
  <c r="T5522" i="5" s="1"/>
  <c r="K5522" i="5"/>
  <c r="S5521" i="5"/>
  <c r="T5521" i="5" s="1"/>
  <c r="K5521" i="5"/>
  <c r="S5520" i="5"/>
  <c r="T5520" i="5" s="1"/>
  <c r="K5520" i="5"/>
  <c r="S5519" i="5"/>
  <c r="T5519" i="5" s="1"/>
  <c r="K5519" i="5"/>
  <c r="S5518" i="5"/>
  <c r="T5518" i="5" s="1"/>
  <c r="K5518" i="5"/>
  <c r="S5517" i="5"/>
  <c r="T5517" i="5" s="1"/>
  <c r="K5517" i="5"/>
  <c r="S5516" i="5"/>
  <c r="T5516" i="5" s="1"/>
  <c r="K5516" i="5"/>
  <c r="S5515" i="5"/>
  <c r="T5515" i="5" s="1"/>
  <c r="K5515" i="5"/>
  <c r="S5514" i="5"/>
  <c r="T5514" i="5" s="1"/>
  <c r="K5514" i="5"/>
  <c r="S5513" i="5"/>
  <c r="T5513" i="5" s="1"/>
  <c r="K5513" i="5"/>
  <c r="S5512" i="5"/>
  <c r="T5512" i="5" s="1"/>
  <c r="K5512" i="5"/>
  <c r="S5511" i="5"/>
  <c r="T5511" i="5" s="1"/>
  <c r="K5511" i="5"/>
  <c r="S5510" i="5"/>
  <c r="T5510" i="5" s="1"/>
  <c r="K5510" i="5"/>
  <c r="S5509" i="5"/>
  <c r="T5509" i="5" s="1"/>
  <c r="K5509" i="5"/>
  <c r="S5508" i="5"/>
  <c r="T5508" i="5" s="1"/>
  <c r="K5508" i="5"/>
  <c r="S5507" i="5"/>
  <c r="T5507" i="5" s="1"/>
  <c r="K5507" i="5"/>
  <c r="S5506" i="5"/>
  <c r="T5506" i="5" s="1"/>
  <c r="K5506" i="5"/>
  <c r="S5505" i="5"/>
  <c r="T5505" i="5" s="1"/>
  <c r="K5505" i="5"/>
  <c r="S5504" i="5"/>
  <c r="T5504" i="5" s="1"/>
  <c r="K5504" i="5"/>
  <c r="S5503" i="5"/>
  <c r="T5503" i="5" s="1"/>
  <c r="K5503" i="5"/>
  <c r="S5502" i="5"/>
  <c r="T5502" i="5" s="1"/>
  <c r="K5502" i="5"/>
  <c r="S5501" i="5"/>
  <c r="T5501" i="5" s="1"/>
  <c r="K5501" i="5"/>
  <c r="S5500" i="5"/>
  <c r="T5500" i="5" s="1"/>
  <c r="K5500" i="5"/>
  <c r="S5499" i="5"/>
  <c r="T5499" i="5" s="1"/>
  <c r="K5499" i="5"/>
  <c r="S5498" i="5"/>
  <c r="T5498" i="5" s="1"/>
  <c r="K5498" i="5"/>
  <c r="S5497" i="5"/>
  <c r="T5497" i="5" s="1"/>
  <c r="K5497" i="5"/>
  <c r="S5496" i="5"/>
  <c r="T5496" i="5" s="1"/>
  <c r="K5496" i="5"/>
  <c r="S5495" i="5"/>
  <c r="T5495" i="5" s="1"/>
  <c r="K5495" i="5"/>
  <c r="S5494" i="5"/>
  <c r="T5494" i="5" s="1"/>
  <c r="K5494" i="5"/>
  <c r="S5493" i="5"/>
  <c r="T5493" i="5" s="1"/>
  <c r="K5493" i="5"/>
  <c r="S5492" i="5"/>
  <c r="T5492" i="5" s="1"/>
  <c r="K5492" i="5"/>
  <c r="S5491" i="5"/>
  <c r="T5491" i="5" s="1"/>
  <c r="K5491" i="5"/>
  <c r="S5490" i="5"/>
  <c r="T5490" i="5" s="1"/>
  <c r="K5490" i="5"/>
  <c r="S5489" i="5"/>
  <c r="T5489" i="5" s="1"/>
  <c r="K5489" i="5"/>
  <c r="S5488" i="5"/>
  <c r="T5488" i="5" s="1"/>
  <c r="K5488" i="5"/>
  <c r="S5487" i="5"/>
  <c r="T5487" i="5" s="1"/>
  <c r="K5487" i="5"/>
  <c r="S5486" i="5"/>
  <c r="T5486" i="5" s="1"/>
  <c r="K5486" i="5"/>
  <c r="S5485" i="5"/>
  <c r="T5485" i="5" s="1"/>
  <c r="K5485" i="5"/>
  <c r="S5484" i="5"/>
  <c r="T5484" i="5" s="1"/>
  <c r="K5484" i="5"/>
  <c r="S5483" i="5"/>
  <c r="T5483" i="5" s="1"/>
  <c r="K5483" i="5"/>
  <c r="S5482" i="5"/>
  <c r="T5482" i="5" s="1"/>
  <c r="K5482" i="5"/>
  <c r="S5481" i="5"/>
  <c r="T5481" i="5" s="1"/>
  <c r="K5481" i="5"/>
  <c r="S5480" i="5"/>
  <c r="T5480" i="5" s="1"/>
  <c r="K5480" i="5"/>
  <c r="S5479" i="5"/>
  <c r="T5479" i="5" s="1"/>
  <c r="K5479" i="5"/>
  <c r="S5478" i="5"/>
  <c r="T5478" i="5" s="1"/>
  <c r="K5478" i="5"/>
  <c r="S5477" i="5"/>
  <c r="T5477" i="5" s="1"/>
  <c r="K5477" i="5"/>
  <c r="S5476" i="5"/>
  <c r="T5476" i="5" s="1"/>
  <c r="K5476" i="5"/>
  <c r="S5475" i="5"/>
  <c r="T5475" i="5" s="1"/>
  <c r="K5475" i="5"/>
  <c r="S5474" i="5"/>
  <c r="T5474" i="5" s="1"/>
  <c r="K5474" i="5"/>
  <c r="S5473" i="5"/>
  <c r="T5473" i="5" s="1"/>
  <c r="K5473" i="5"/>
  <c r="S5472" i="5"/>
  <c r="T5472" i="5" s="1"/>
  <c r="K5472" i="5"/>
  <c r="S5471" i="5"/>
  <c r="T5471" i="5" s="1"/>
  <c r="K5471" i="5"/>
  <c r="S5470" i="5"/>
  <c r="T5470" i="5" s="1"/>
  <c r="K5470" i="5"/>
  <c r="S5469" i="5"/>
  <c r="T5469" i="5" s="1"/>
  <c r="K5469" i="5"/>
  <c r="S5468" i="5"/>
  <c r="T5468" i="5" s="1"/>
  <c r="K5468" i="5"/>
  <c r="S5467" i="5"/>
  <c r="T5467" i="5" s="1"/>
  <c r="K5467" i="5"/>
  <c r="S5466" i="5"/>
  <c r="T5466" i="5" s="1"/>
  <c r="K5466" i="5"/>
  <c r="S5465" i="5"/>
  <c r="T5465" i="5" s="1"/>
  <c r="K5465" i="5"/>
  <c r="S5464" i="5"/>
  <c r="T5464" i="5" s="1"/>
  <c r="K5464" i="5"/>
  <c r="S5463" i="5"/>
  <c r="T5463" i="5" s="1"/>
  <c r="K5463" i="5"/>
  <c r="S5462" i="5"/>
  <c r="T5462" i="5" s="1"/>
  <c r="K5462" i="5"/>
  <c r="S5461" i="5"/>
  <c r="T5461" i="5" s="1"/>
  <c r="K5461" i="5"/>
  <c r="S5460" i="5"/>
  <c r="T5460" i="5" s="1"/>
  <c r="K5460" i="5"/>
  <c r="S5459" i="5"/>
  <c r="T5459" i="5" s="1"/>
  <c r="K5459" i="5"/>
  <c r="S5458" i="5"/>
  <c r="T5458" i="5" s="1"/>
  <c r="K5458" i="5"/>
  <c r="S5457" i="5"/>
  <c r="T5457" i="5" s="1"/>
  <c r="K5457" i="5"/>
  <c r="S5456" i="5"/>
  <c r="T5456" i="5" s="1"/>
  <c r="K5456" i="5"/>
  <c r="S5455" i="5"/>
  <c r="T5455" i="5" s="1"/>
  <c r="K5455" i="5"/>
  <c r="S5454" i="5"/>
  <c r="T5454" i="5" s="1"/>
  <c r="K5454" i="5"/>
  <c r="S5453" i="5"/>
  <c r="T5453" i="5" s="1"/>
  <c r="K5453" i="5"/>
  <c r="S5452" i="5"/>
  <c r="T5452" i="5" s="1"/>
  <c r="K5452" i="5"/>
  <c r="S5451" i="5"/>
  <c r="T5451" i="5" s="1"/>
  <c r="K5451" i="5"/>
  <c r="S5450" i="5"/>
  <c r="T5450" i="5" s="1"/>
  <c r="K5450" i="5"/>
  <c r="S5449" i="5"/>
  <c r="T5449" i="5" s="1"/>
  <c r="K5449" i="5"/>
  <c r="S5448" i="5"/>
  <c r="T5448" i="5" s="1"/>
  <c r="K5448" i="5"/>
  <c r="S5447" i="5"/>
  <c r="T5447" i="5" s="1"/>
  <c r="K5447" i="5"/>
  <c r="S5446" i="5"/>
  <c r="T5446" i="5" s="1"/>
  <c r="K5446" i="5"/>
  <c r="S5445" i="5"/>
  <c r="T5445" i="5" s="1"/>
  <c r="K5445" i="5"/>
  <c r="S5444" i="5"/>
  <c r="T5444" i="5" s="1"/>
  <c r="K5444" i="5"/>
  <c r="S5443" i="5"/>
  <c r="T5443" i="5" s="1"/>
  <c r="K5443" i="5"/>
  <c r="S5442" i="5"/>
  <c r="T5442" i="5" s="1"/>
  <c r="K5442" i="5"/>
  <c r="S5441" i="5"/>
  <c r="T5441" i="5" s="1"/>
  <c r="K5441" i="5"/>
  <c r="S5440" i="5"/>
  <c r="T5440" i="5" s="1"/>
  <c r="K5440" i="5"/>
  <c r="S5439" i="5"/>
  <c r="T5439" i="5" s="1"/>
  <c r="K5439" i="5"/>
  <c r="S5438" i="5"/>
  <c r="T5438" i="5" s="1"/>
  <c r="K5438" i="5"/>
  <c r="S5437" i="5"/>
  <c r="T5437" i="5" s="1"/>
  <c r="K5437" i="5"/>
  <c r="S5436" i="5"/>
  <c r="T5436" i="5" s="1"/>
  <c r="K5436" i="5"/>
  <c r="S5435" i="5"/>
  <c r="T5435" i="5" s="1"/>
  <c r="K5435" i="5"/>
  <c r="S5434" i="5"/>
  <c r="T5434" i="5" s="1"/>
  <c r="K5434" i="5"/>
  <c r="S5433" i="5"/>
  <c r="T5433" i="5" s="1"/>
  <c r="K5433" i="5"/>
  <c r="S5432" i="5"/>
  <c r="T5432" i="5" s="1"/>
  <c r="K5432" i="5"/>
  <c r="S5431" i="5"/>
  <c r="T5431" i="5" s="1"/>
  <c r="K5431" i="5"/>
  <c r="S5430" i="5"/>
  <c r="T5430" i="5" s="1"/>
  <c r="K5430" i="5"/>
  <c r="S5429" i="5"/>
  <c r="T5429" i="5" s="1"/>
  <c r="K5429" i="5"/>
  <c r="S5428" i="5"/>
  <c r="T5428" i="5" s="1"/>
  <c r="K5428" i="5"/>
  <c r="S5427" i="5"/>
  <c r="T5427" i="5" s="1"/>
  <c r="K5427" i="5"/>
  <c r="S5426" i="5"/>
  <c r="T5426" i="5" s="1"/>
  <c r="K5426" i="5"/>
  <c r="S5425" i="5"/>
  <c r="T5425" i="5" s="1"/>
  <c r="K5425" i="5"/>
  <c r="S5424" i="5"/>
  <c r="T5424" i="5" s="1"/>
  <c r="K5424" i="5"/>
  <c r="S5423" i="5"/>
  <c r="T5423" i="5" s="1"/>
  <c r="K5423" i="5"/>
  <c r="S5422" i="5"/>
  <c r="T5422" i="5" s="1"/>
  <c r="K5422" i="5"/>
  <c r="S5421" i="5"/>
  <c r="T5421" i="5" s="1"/>
  <c r="K5421" i="5"/>
  <c r="T5420" i="5"/>
  <c r="S5420" i="5"/>
  <c r="K5420" i="5"/>
  <c r="S5419" i="5"/>
  <c r="T5419" i="5" s="1"/>
  <c r="K5419" i="5"/>
  <c r="S5418" i="5"/>
  <c r="T5418" i="5" s="1"/>
  <c r="K5418" i="5"/>
  <c r="S5417" i="5"/>
  <c r="T5417" i="5" s="1"/>
  <c r="K5417" i="5"/>
  <c r="S5416" i="5"/>
  <c r="T5416" i="5" s="1"/>
  <c r="K5416" i="5"/>
  <c r="S5415" i="5"/>
  <c r="T5415" i="5" s="1"/>
  <c r="K5415" i="5"/>
  <c r="S5414" i="5"/>
  <c r="T5414" i="5" s="1"/>
  <c r="K5414" i="5"/>
  <c r="S5413" i="5"/>
  <c r="T5413" i="5" s="1"/>
  <c r="K5413" i="5"/>
  <c r="S5412" i="5"/>
  <c r="T5412" i="5" s="1"/>
  <c r="K5412" i="5"/>
  <c r="S5411" i="5"/>
  <c r="T5411" i="5" s="1"/>
  <c r="K5411" i="5"/>
  <c r="S5410" i="5"/>
  <c r="T5410" i="5" s="1"/>
  <c r="K5410" i="5"/>
  <c r="S5409" i="5"/>
  <c r="T5409" i="5" s="1"/>
  <c r="K5409" i="5"/>
  <c r="S5408" i="5"/>
  <c r="T5408" i="5" s="1"/>
  <c r="K5408" i="5"/>
  <c r="S5407" i="5"/>
  <c r="T5407" i="5" s="1"/>
  <c r="K5407" i="5"/>
  <c r="S5406" i="5"/>
  <c r="T5406" i="5" s="1"/>
  <c r="K5406" i="5"/>
  <c r="S5405" i="5"/>
  <c r="T5405" i="5" s="1"/>
  <c r="K5405" i="5"/>
  <c r="S5404" i="5"/>
  <c r="T5404" i="5" s="1"/>
  <c r="K5404" i="5"/>
  <c r="S5403" i="5"/>
  <c r="T5403" i="5" s="1"/>
  <c r="K5403" i="5"/>
  <c r="S5402" i="5"/>
  <c r="T5402" i="5" s="1"/>
  <c r="K5402" i="5"/>
  <c r="S5401" i="5"/>
  <c r="T5401" i="5" s="1"/>
  <c r="K5401" i="5"/>
  <c r="S5400" i="5"/>
  <c r="T5400" i="5" s="1"/>
  <c r="K5400" i="5"/>
  <c r="S5399" i="5"/>
  <c r="T5399" i="5" s="1"/>
  <c r="K5399" i="5"/>
  <c r="S5398" i="5"/>
  <c r="T5398" i="5" s="1"/>
  <c r="K5398" i="5"/>
  <c r="S5397" i="5"/>
  <c r="T5397" i="5" s="1"/>
  <c r="K5397" i="5"/>
  <c r="S5396" i="5"/>
  <c r="T5396" i="5" s="1"/>
  <c r="K5396" i="5"/>
  <c r="S5395" i="5"/>
  <c r="T5395" i="5" s="1"/>
  <c r="K5395" i="5"/>
  <c r="S5394" i="5"/>
  <c r="T5394" i="5" s="1"/>
  <c r="K5394" i="5"/>
  <c r="S5393" i="5"/>
  <c r="T5393" i="5" s="1"/>
  <c r="K5393" i="5"/>
  <c r="S5392" i="5"/>
  <c r="T5392" i="5" s="1"/>
  <c r="K5392" i="5"/>
  <c r="S5391" i="5"/>
  <c r="T5391" i="5" s="1"/>
  <c r="K5391" i="5"/>
  <c r="S5390" i="5"/>
  <c r="T5390" i="5" s="1"/>
  <c r="K5390" i="5"/>
  <c r="S5389" i="5"/>
  <c r="T5389" i="5" s="1"/>
  <c r="K5389" i="5"/>
  <c r="S5388" i="5"/>
  <c r="T5388" i="5" s="1"/>
  <c r="K5388" i="5"/>
  <c r="S5387" i="5"/>
  <c r="T5387" i="5" s="1"/>
  <c r="K5387" i="5"/>
  <c r="S5386" i="5"/>
  <c r="T5386" i="5" s="1"/>
  <c r="K5386" i="5"/>
  <c r="S5385" i="5"/>
  <c r="T5385" i="5" s="1"/>
  <c r="K5385" i="5"/>
  <c r="S5384" i="5"/>
  <c r="T5384" i="5" s="1"/>
  <c r="K5384" i="5"/>
  <c r="S5383" i="5"/>
  <c r="T5383" i="5" s="1"/>
  <c r="K5383" i="5"/>
  <c r="S5382" i="5"/>
  <c r="T5382" i="5" s="1"/>
  <c r="K5382" i="5"/>
  <c r="S5381" i="5"/>
  <c r="T5381" i="5" s="1"/>
  <c r="K5381" i="5"/>
  <c r="R6056" i="2"/>
  <c r="S6056" i="2" s="1"/>
  <c r="R5982" i="2"/>
  <c r="S5982" i="2" s="1"/>
  <c r="R5735" i="2"/>
  <c r="S5735" i="2" s="1"/>
  <c r="R5736" i="2"/>
  <c r="S5736" i="2" s="1"/>
  <c r="R5638" i="2"/>
  <c r="S5638" i="2" s="1"/>
  <c r="R5529" i="2"/>
  <c r="S5529" i="2" s="1"/>
  <c r="R5782" i="2"/>
  <c r="S5782" i="2" s="1"/>
  <c r="R5819" i="2"/>
  <c r="S5819" i="2" s="1"/>
  <c r="R5820" i="2"/>
  <c r="S5820" i="2" s="1"/>
  <c r="R5783" i="2"/>
  <c r="S5783" i="2" s="1"/>
  <c r="R5784" i="2"/>
  <c r="S5784" i="2" s="1"/>
  <c r="R5785" i="2"/>
  <c r="S5785" i="2" s="1"/>
  <c r="R5821" i="2"/>
  <c r="S5821" i="2" s="1"/>
  <c r="R5786" i="2"/>
  <c r="S5786" i="2" s="1"/>
  <c r="R5793" i="2"/>
  <c r="S5793" i="2" s="1"/>
  <c r="R5813" i="2"/>
  <c r="S5813" i="2" s="1"/>
  <c r="R6004" i="2"/>
  <c r="S6004" i="2" s="1"/>
  <c r="R5688" i="2"/>
  <c r="S5688" i="2" s="1"/>
  <c r="R5592" i="2"/>
  <c r="S5592" i="2" s="1"/>
  <c r="R5789" i="2"/>
  <c r="S5789" i="2" s="1"/>
  <c r="R5972" i="2"/>
  <c r="S5972" i="2" s="1"/>
  <c r="R5812" i="2"/>
  <c r="S5812" i="2" s="1"/>
  <c r="R5425" i="2"/>
  <c r="S5425" i="2" s="1"/>
  <c r="R5792" i="2"/>
  <c r="S5792" i="2" s="1"/>
  <c r="R5692" i="2"/>
  <c r="S5692" i="2" s="1"/>
  <c r="R5966" i="2"/>
  <c r="S5966" i="2" s="1"/>
  <c r="R5665" i="2"/>
  <c r="S5665" i="2" s="1"/>
  <c r="R5666" i="2"/>
  <c r="S5666" i="2" s="1"/>
  <c r="R5667" i="2"/>
  <c r="S5667" i="2" s="1"/>
  <c r="R5500" i="2"/>
  <c r="S5500" i="2" s="1"/>
  <c r="R5889" i="2"/>
  <c r="S5889" i="2" s="1"/>
  <c r="R5794" i="2"/>
  <c r="S5794" i="2" s="1"/>
  <c r="R5796" i="2"/>
  <c r="S5796" i="2" s="1"/>
  <c r="R5795" i="2"/>
  <c r="S5795" i="2" s="1"/>
  <c r="R5797" i="2"/>
  <c r="S5797" i="2" s="1"/>
  <c r="R5421" i="2"/>
  <c r="S5421" i="2" s="1"/>
  <c r="R5423" i="2"/>
  <c r="S5423" i="2" s="1"/>
  <c r="R5998" i="2"/>
  <c r="S5998" i="2" s="1"/>
  <c r="R5999" i="2"/>
  <c r="S5999" i="2" s="1"/>
  <c r="R6000" i="2"/>
  <c r="S6000" i="2" s="1"/>
  <c r="R6001" i="2"/>
  <c r="S6001" i="2" s="1"/>
  <c r="R5422" i="2"/>
  <c r="S5422" i="2" s="1"/>
  <c r="R5424" i="2"/>
  <c r="S5424" i="2" s="1"/>
  <c r="R5973" i="2"/>
  <c r="S5973" i="2" s="1"/>
  <c r="R5975" i="2"/>
  <c r="S5975" i="2" s="1"/>
  <c r="R5977" i="2"/>
  <c r="S5977" i="2" s="1"/>
  <c r="R5978" i="2"/>
  <c r="S5978" i="2" s="1"/>
  <c r="R5980" i="2"/>
  <c r="S5980" i="2" s="1"/>
  <c r="R6002" i="2"/>
  <c r="S6002" i="2" s="1"/>
  <c r="R5981" i="2"/>
  <c r="S5981" i="2" s="1"/>
  <c r="R5979" i="2"/>
  <c r="S5979" i="2" s="1"/>
  <c r="R5976" i="2"/>
  <c r="S5976" i="2" s="1"/>
  <c r="R5974" i="2"/>
  <c r="S5974" i="2" s="1"/>
  <c r="R6003" i="2"/>
  <c r="S6003" i="2" s="1"/>
  <c r="R5680" i="2"/>
  <c r="S5680" i="2" s="1"/>
  <c r="R5681" i="2"/>
  <c r="S5681" i="2" s="1"/>
  <c r="R5668" i="2"/>
  <c r="S5668" i="2" s="1"/>
  <c r="R5944" i="2"/>
  <c r="S5944" i="2" s="1"/>
  <c r="R5714" i="2"/>
  <c r="S5714" i="2" s="1"/>
  <c r="R5715" i="2"/>
  <c r="S5715" i="2" s="1"/>
  <c r="R5712" i="2"/>
  <c r="S5712" i="2" s="1"/>
  <c r="R5790" i="2"/>
  <c r="S5790" i="2" s="1"/>
  <c r="R5682" i="2"/>
  <c r="S5682" i="2" s="1"/>
  <c r="R5957" i="2"/>
  <c r="S5957" i="2" s="1"/>
  <c r="R5707" i="2"/>
  <c r="S5707" i="2" s="1"/>
  <c r="R5733" i="2"/>
  <c r="S5733" i="2" s="1"/>
  <c r="R5429" i="2"/>
  <c r="S5429" i="2" s="1"/>
  <c r="R5420" i="2"/>
  <c r="S5420" i="2" s="1"/>
  <c r="R5742" i="2"/>
  <c r="S5742" i="2" s="1"/>
  <c r="R5971" i="2"/>
  <c r="S5971" i="2" s="1"/>
  <c r="R5689" i="2"/>
  <c r="S5689" i="2" s="1"/>
  <c r="R5663" i="2"/>
  <c r="S5663" i="2" s="1"/>
  <c r="R5719" i="2"/>
  <c r="S5719" i="2" s="1"/>
  <c r="R5509" i="2"/>
  <c r="S5509" i="2" s="1"/>
  <c r="R5743" i="2"/>
  <c r="S5743" i="2" s="1"/>
  <c r="R5744" i="2"/>
  <c r="S5744" i="2" s="1"/>
  <c r="R5745" i="2"/>
  <c r="S5745" i="2" s="1"/>
  <c r="R5746" i="2"/>
  <c r="S5746" i="2" s="1"/>
  <c r="R5747" i="2"/>
  <c r="S5747" i="2" s="1"/>
  <c r="R5748" i="2"/>
  <c r="S5748" i="2" s="1"/>
  <c r="R5749" i="2"/>
  <c r="S5749" i="2" s="1"/>
  <c r="R5958" i="2"/>
  <c r="S5958" i="2" s="1"/>
  <c r="R5737" i="2"/>
  <c r="S5737" i="2" s="1"/>
  <c r="R5683" i="2"/>
  <c r="S5683" i="2" s="1"/>
  <c r="R5684" i="2"/>
  <c r="S5684" i="2" s="1"/>
  <c r="R5685" i="2"/>
  <c r="S5685" i="2" s="1"/>
  <c r="R5686" i="2"/>
  <c r="S5686" i="2" s="1"/>
  <c r="R5687" i="2"/>
  <c r="S5687" i="2" s="1"/>
  <c r="R5738" i="2"/>
  <c r="S5738" i="2" s="1"/>
  <c r="R5720" i="2"/>
  <c r="S5720" i="2" s="1"/>
  <c r="R5959" i="2"/>
  <c r="S5959" i="2" s="1"/>
  <c r="R5708" i="2"/>
  <c r="S5708" i="2" s="1"/>
  <c r="R5661" i="2"/>
  <c r="S5661" i="2" s="1"/>
  <c r="R5941" i="2"/>
  <c r="S5941" i="2" s="1"/>
  <c r="R5662" i="2"/>
  <c r="S5662" i="2" s="1"/>
  <c r="R5942" i="2"/>
  <c r="S5942" i="2" s="1"/>
  <c r="R5943" i="2"/>
  <c r="S5943" i="2" s="1"/>
  <c r="R5653" i="2"/>
  <c r="S5653" i="2" s="1"/>
  <c r="R5691" i="2"/>
  <c r="S5691" i="2" s="1"/>
  <c r="R5713" i="2"/>
  <c r="S5713" i="2" s="1"/>
  <c r="R5739" i="2"/>
  <c r="S5739" i="2" s="1"/>
  <c r="R5495" i="2"/>
  <c r="S5495" i="2" s="1"/>
  <c r="R5856" i="2"/>
  <c r="S5856" i="2" s="1"/>
  <c r="R5805" i="2"/>
  <c r="S5805" i="2" s="1"/>
  <c r="R5700" i="2"/>
  <c r="S5700" i="2" s="1"/>
  <c r="R5711" i="2"/>
  <c r="S5711" i="2" s="1"/>
  <c r="R5722" i="2"/>
  <c r="S5722" i="2" s="1"/>
  <c r="R5730" i="2"/>
  <c r="S5730" i="2" s="1"/>
  <c r="R5721" i="2"/>
  <c r="S5721" i="2" s="1"/>
  <c r="R5928" i="2"/>
  <c r="S5928" i="2" s="1"/>
  <c r="R5412" i="2"/>
  <c r="S5412" i="2" s="1"/>
  <c r="R5413" i="2"/>
  <c r="S5413" i="2" s="1"/>
  <c r="R5414" i="2"/>
  <c r="S5414" i="2" s="1"/>
  <c r="R5724" i="2"/>
  <c r="S5724" i="2" s="1"/>
  <c r="R5806" i="2"/>
  <c r="S5806" i="2" s="1"/>
  <c r="R5807" i="2"/>
  <c r="S5807" i="2" s="1"/>
  <c r="R6049" i="2"/>
  <c r="S6049" i="2" s="1"/>
  <c r="R5929" i="2"/>
  <c r="S5929" i="2" s="1"/>
  <c r="R5723" i="2"/>
  <c r="S5723" i="2" s="1"/>
  <c r="R5734" i="2"/>
  <c r="S5734" i="2" s="1"/>
  <c r="R5930" i="2"/>
  <c r="S5930" i="2" s="1"/>
  <c r="R6067" i="2"/>
  <c r="S6067" i="2" s="1"/>
  <c r="R5732" i="2"/>
  <c r="S5732" i="2" s="1"/>
  <c r="R5514" i="2"/>
  <c r="S5514" i="2" s="1"/>
  <c r="R5525" i="2"/>
  <c r="S5525" i="2" s="1"/>
  <c r="R5710" i="2"/>
  <c r="S5710" i="2" s="1"/>
  <c r="R5526" i="2"/>
  <c r="S5526" i="2" s="1"/>
  <c r="R6068" i="2"/>
  <c r="S6068" i="2" s="1"/>
  <c r="R5725" i="2"/>
  <c r="S5725" i="2" s="1"/>
  <c r="R5528" i="2"/>
  <c r="S5528" i="2" s="1"/>
  <c r="R5816" i="2"/>
  <c r="S5816" i="2" s="1"/>
  <c r="R5427" i="2"/>
  <c r="S5427" i="2" s="1"/>
  <c r="R5808" i="2"/>
  <c r="S5808" i="2" s="1"/>
  <c r="R5809" i="2"/>
  <c r="S5809" i="2" s="1"/>
  <c r="R5709" i="2"/>
  <c r="S5709" i="2" s="1"/>
  <c r="R5392" i="2"/>
  <c r="S5392" i="2" s="1"/>
  <c r="R5527" i="2"/>
  <c r="S5527" i="2" s="1"/>
  <c r="R5426" i="2"/>
  <c r="S5426" i="2" s="1"/>
  <c r="R5439" i="2"/>
  <c r="S5439" i="2" s="1"/>
  <c r="R5800" i="2"/>
  <c r="S5800" i="2" s="1"/>
  <c r="R5810" i="2"/>
  <c r="S5810" i="2" s="1"/>
  <c r="R5801" i="2"/>
  <c r="S5801" i="2" s="1"/>
  <c r="R5731" i="2"/>
  <c r="S5731" i="2" s="1"/>
  <c r="R5726" i="2"/>
  <c r="S5726" i="2" s="1"/>
  <c r="R5811" i="2"/>
  <c r="S5811" i="2" s="1"/>
  <c r="R5969" i="2"/>
  <c r="S5969" i="2" s="1"/>
  <c r="R5857" i="2"/>
  <c r="S5857" i="2" s="1"/>
  <c r="R5858" i="2"/>
  <c r="S5858" i="2" s="1"/>
  <c r="R5513" i="2"/>
  <c r="S5513" i="2" s="1"/>
  <c r="R5983" i="2"/>
  <c r="S5983" i="2" s="1"/>
  <c r="R5419" i="2"/>
  <c r="S5419" i="2" s="1"/>
  <c r="R5815" i="2"/>
  <c r="S5815" i="2" s="1"/>
  <c r="R5817" i="2"/>
  <c r="S5817" i="2" s="1"/>
  <c r="R5741" i="2"/>
  <c r="S5741" i="2" s="1"/>
  <c r="R6005" i="2"/>
  <c r="S6005" i="2" s="1"/>
  <c r="R5706" i="2"/>
  <c r="S5706" i="2" s="1"/>
  <c r="R5595" i="2"/>
  <c r="S5595" i="2" s="1"/>
  <c r="R5814" i="2"/>
  <c r="S5814" i="2" s="1"/>
  <c r="R5562" i="2"/>
  <c r="S5562" i="2" s="1"/>
  <c r="R5970" i="2"/>
  <c r="S5970" i="2" s="1"/>
  <c r="R5992" i="2"/>
  <c r="S5992" i="2" s="1"/>
  <c r="R5699" i="2"/>
  <c r="S5699" i="2" s="1"/>
  <c r="R5855" i="2"/>
  <c r="S5855" i="2" s="1"/>
  <c r="R5646" i="2"/>
  <c r="S5646" i="2" s="1"/>
  <c r="R5883" i="2"/>
  <c r="S5883" i="2" s="1"/>
  <c r="R5884" i="2"/>
  <c r="S5884" i="2" s="1"/>
  <c r="R5886" i="2"/>
  <c r="S5886" i="2" s="1"/>
  <c r="R5887" i="2"/>
  <c r="S5887" i="2" s="1"/>
  <c r="R5501" i="2"/>
  <c r="S5501" i="2" s="1"/>
  <c r="R5888" i="2"/>
  <c r="S5888" i="2" s="1"/>
  <c r="R5885" i="2"/>
  <c r="S5885" i="2" s="1"/>
  <c r="R5701" i="2"/>
  <c r="S5701" i="2" s="1"/>
  <c r="R5593" i="2"/>
  <c r="S5593" i="2" s="1"/>
  <c r="R5594" i="2"/>
  <c r="S5594" i="2" s="1"/>
  <c r="R5890" i="2"/>
  <c r="S5890" i="2" s="1"/>
  <c r="R5492" i="2"/>
  <c r="S5492" i="2" s="1"/>
  <c r="R5493" i="2"/>
  <c r="S5493" i="2" s="1"/>
  <c r="R5893" i="2"/>
  <c r="S5893" i="2" s="1"/>
  <c r="R5791" i="2"/>
  <c r="S5791" i="2" s="1"/>
  <c r="R5499" i="2"/>
  <c r="S5499" i="2" s="1"/>
  <c r="R5765" i="2"/>
  <c r="S5765" i="2" s="1"/>
  <c r="R5698" i="2"/>
  <c r="S5698" i="2" s="1"/>
  <c r="R5697" i="2"/>
  <c r="S5697" i="2" s="1"/>
  <c r="R5510" i="2"/>
  <c r="S5510" i="2" s="1"/>
  <c r="R5891" i="2"/>
  <c r="S5891" i="2" s="1"/>
  <c r="R5393" i="2"/>
  <c r="S5393" i="2" s="1"/>
  <c r="R5547" i="2"/>
  <c r="S5547" i="2" s="1"/>
  <c r="R5382" i="2"/>
  <c r="S5382" i="2" s="1"/>
  <c r="R5383" i="2"/>
  <c r="S5383" i="2" s="1"/>
  <c r="R5384" i="2"/>
  <c r="S5384" i="2" s="1"/>
  <c r="R5892" i="2"/>
  <c r="S5892" i="2" s="1"/>
  <c r="R5394" i="2"/>
  <c r="S5394" i="2" s="1"/>
  <c r="R5545" i="2"/>
  <c r="S5545" i="2" s="1"/>
  <c r="R5395" i="2"/>
  <c r="S5395" i="2" s="1"/>
  <c r="R5396" i="2"/>
  <c r="S5396" i="2" s="1"/>
  <c r="R5626" i="2"/>
  <c r="S5626" i="2" s="1"/>
  <c r="R5546" i="2"/>
  <c r="S5546" i="2" s="1"/>
  <c r="R5628" i="2"/>
  <c r="S5628" i="2" s="1"/>
  <c r="R5627" i="2"/>
  <c r="S5627" i="2" s="1"/>
  <c r="R5702" i="2"/>
  <c r="S5702" i="2" s="1"/>
  <c r="R5571" i="2"/>
  <c r="S5571" i="2" s="1"/>
  <c r="R5540" i="2"/>
  <c r="S5540" i="2" s="1"/>
  <c r="R5538" i="2"/>
  <c r="S5538" i="2" s="1"/>
  <c r="R5539" i="2"/>
  <c r="S5539" i="2" s="1"/>
  <c r="R5798" i="2"/>
  <c r="S5798" i="2" s="1"/>
  <c r="R5989" i="2"/>
  <c r="S5989" i="2" s="1"/>
  <c r="R5993" i="2"/>
  <c r="S5993" i="2" s="1"/>
  <c r="R5543" i="2"/>
  <c r="S5543" i="2" s="1"/>
  <c r="R5564" i="2"/>
  <c r="S5564" i="2" s="1"/>
  <c r="R5565" i="2"/>
  <c r="S5565" i="2" s="1"/>
  <c r="R5623" i="2"/>
  <c r="S5623" i="2" s="1"/>
  <c r="R5624" i="2"/>
  <c r="S5624" i="2" s="1"/>
  <c r="R5625" i="2"/>
  <c r="S5625" i="2" s="1"/>
  <c r="R5454" i="2"/>
  <c r="S5454" i="2" s="1"/>
  <c r="R5799" i="2"/>
  <c r="S5799" i="2" s="1"/>
  <c r="R5991" i="2"/>
  <c r="S5991" i="2" s="1"/>
  <c r="R5990" i="2"/>
  <c r="S5990" i="2" s="1"/>
  <c r="R5879" i="2"/>
  <c r="S5879" i="2" s="1"/>
  <c r="R5431" i="2"/>
  <c r="S5431" i="2" s="1"/>
  <c r="R5430" i="2"/>
  <c r="S5430" i="2" s="1"/>
  <c r="R5963" i="2"/>
  <c r="S5963" i="2" s="1"/>
  <c r="R5956" i="2"/>
  <c r="S5956" i="2" s="1"/>
  <c r="R5572" i="2"/>
  <c r="S5572" i="2" s="1"/>
  <c r="R5573" i="2"/>
  <c r="S5573" i="2" s="1"/>
  <c r="R5574" i="2"/>
  <c r="S5574" i="2" s="1"/>
  <c r="R5575" i="2"/>
  <c r="S5575" i="2" s="1"/>
  <c r="R5576" i="2"/>
  <c r="S5576" i="2" s="1"/>
  <c r="R5511" i="2"/>
  <c r="S5511" i="2" s="1"/>
  <c r="R5512" i="2"/>
  <c r="S5512" i="2" s="1"/>
  <c r="R5690" i="2"/>
  <c r="S5690" i="2" s="1"/>
  <c r="R5894" i="2"/>
  <c r="S5894" i="2" s="1"/>
  <c r="R5881" i="2"/>
  <c r="S5881" i="2" s="1"/>
  <c r="R5764" i="2"/>
  <c r="S5764" i="2" s="1"/>
  <c r="R5696" i="2"/>
  <c r="S5696" i="2" s="1"/>
  <c r="R5648" i="2"/>
  <c r="S5648" i="2" s="1"/>
  <c r="R5649" i="2"/>
  <c r="S5649" i="2" s="1"/>
  <c r="R5650" i="2"/>
  <c r="S5650" i="2" s="1"/>
  <c r="R5674" i="2"/>
  <c r="S5674" i="2" s="1"/>
  <c r="R5962" i="2"/>
  <c r="S5962" i="2" s="1"/>
  <c r="R5988" i="2"/>
  <c r="S5988" i="2" s="1"/>
  <c r="R5880" i="2"/>
  <c r="S5880" i="2" s="1"/>
  <c r="R5965" i="2"/>
  <c r="S5965" i="2" s="1"/>
  <c r="R5563" i="2"/>
  <c r="S5563" i="2" s="1"/>
  <c r="R5652" i="2"/>
  <c r="S5652" i="2" s="1"/>
  <c r="R5548" i="2"/>
  <c r="S5548" i="2" s="1"/>
  <c r="R5945" i="2"/>
  <c r="S5945" i="2" s="1"/>
  <c r="R5608" i="2"/>
  <c r="S5608" i="2" s="1"/>
  <c r="R5716" i="2"/>
  <c r="S5716" i="2" s="1"/>
  <c r="R6021" i="2"/>
  <c r="S6021" i="2" s="1"/>
  <c r="R5678" i="2"/>
  <c r="S5678" i="2" s="1"/>
  <c r="R5679" i="2"/>
  <c r="S5679" i="2" s="1"/>
  <c r="R5587" i="2"/>
  <c r="S5587" i="2" s="1"/>
  <c r="R5996" i="2"/>
  <c r="S5996" i="2" s="1"/>
  <c r="R5867" i="2"/>
  <c r="S5867" i="2" s="1"/>
  <c r="R5549" i="2"/>
  <c r="S5549" i="2" s="1"/>
  <c r="R5834" i="2"/>
  <c r="S5834" i="2" s="1"/>
  <c r="R5517" i="2"/>
  <c r="S5517" i="2" s="1"/>
  <c r="R5518" i="2"/>
  <c r="S5518" i="2" s="1"/>
  <c r="R5442" i="2"/>
  <c r="S5442" i="2" s="1"/>
  <c r="R5455" i="2"/>
  <c r="S5455" i="2" s="1"/>
  <c r="R5758" i="2"/>
  <c r="S5758" i="2" s="1"/>
  <c r="R5759" i="2"/>
  <c r="S5759" i="2" s="1"/>
  <c r="R5757" i="2"/>
  <c r="S5757" i="2" s="1"/>
  <c r="R5850" i="2"/>
  <c r="S5850" i="2" s="1"/>
  <c r="R5852" i="2"/>
  <c r="S5852" i="2" s="1"/>
  <c r="R5853" i="2"/>
  <c r="S5853" i="2" s="1"/>
  <c r="R5843" i="2"/>
  <c r="S5843" i="2" s="1"/>
  <c r="R5936" i="2"/>
  <c r="S5936" i="2" s="1"/>
  <c r="R5847" i="2"/>
  <c r="S5847" i="2" s="1"/>
  <c r="R5848" i="2"/>
  <c r="S5848" i="2" s="1"/>
  <c r="R5849" i="2"/>
  <c r="S5849" i="2" s="1"/>
  <c r="R5935" i="2"/>
  <c r="S5935" i="2" s="1"/>
  <c r="R5937" i="2"/>
  <c r="S5937" i="2" s="1"/>
  <c r="R5938" i="2"/>
  <c r="S5938" i="2" s="1"/>
  <c r="R5939" i="2"/>
  <c r="S5939" i="2" s="1"/>
  <c r="R5840" i="2"/>
  <c r="S5840" i="2" s="1"/>
  <c r="R6038" i="2"/>
  <c r="S6038" i="2" s="1"/>
  <c r="R5729" i="2"/>
  <c r="S5729" i="2" s="1"/>
  <c r="R5519" i="2"/>
  <c r="S5519" i="2" s="1"/>
  <c r="R5997" i="2"/>
  <c r="S5997" i="2" s="1"/>
  <c r="R5868" i="2"/>
  <c r="S5868" i="2" s="1"/>
  <c r="R5835" i="2"/>
  <c r="S5835" i="2" s="1"/>
  <c r="R5851" i="2"/>
  <c r="S5851" i="2" s="1"/>
  <c r="R5844" i="2"/>
  <c r="S5844" i="2" s="1"/>
  <c r="R5845" i="2"/>
  <c r="S5845" i="2" s="1"/>
  <c r="R5846" i="2"/>
  <c r="S5846" i="2" s="1"/>
  <c r="R5520" i="2"/>
  <c r="S5520" i="2" s="1"/>
  <c r="R5837" i="2"/>
  <c r="S5837" i="2" s="1"/>
  <c r="R5464" i="2"/>
  <c r="S5464" i="2" s="1"/>
  <c r="R5472" i="2"/>
  <c r="S5472" i="2" s="1"/>
  <c r="R5470" i="2"/>
  <c r="S5470" i="2" s="1"/>
  <c r="R5476" i="2"/>
  <c r="S5476" i="2" s="1"/>
  <c r="R5480" i="2"/>
  <c r="S5480" i="2" s="1"/>
  <c r="R5468" i="2"/>
  <c r="S5468" i="2" s="1"/>
  <c r="R5474" i="2"/>
  <c r="S5474" i="2" s="1"/>
  <c r="R5466" i="2"/>
  <c r="S5466" i="2" s="1"/>
  <c r="R5477" i="2"/>
  <c r="S5477" i="2" s="1"/>
  <c r="R5473" i="2"/>
  <c r="S5473" i="2" s="1"/>
  <c r="R5483" i="2"/>
  <c r="S5483" i="2" s="1"/>
  <c r="R5471" i="2"/>
  <c r="S5471" i="2" s="1"/>
  <c r="R5478" i="2"/>
  <c r="S5478" i="2" s="1"/>
  <c r="R5482" i="2"/>
  <c r="S5482" i="2" s="1"/>
  <c r="R5465" i="2"/>
  <c r="S5465" i="2" s="1"/>
  <c r="R5467" i="2"/>
  <c r="S5467" i="2" s="1"/>
  <c r="R5911" i="2"/>
  <c r="S5911" i="2" s="1"/>
  <c r="R5469" i="2"/>
  <c r="S5469" i="2" s="1"/>
  <c r="R5475" i="2"/>
  <c r="S5475" i="2" s="1"/>
  <c r="R5479" i="2"/>
  <c r="S5479" i="2" s="1"/>
  <c r="R5481" i="2"/>
  <c r="S5481" i="2" s="1"/>
  <c r="R5914" i="2"/>
  <c r="S5914" i="2" s="1"/>
  <c r="R5916" i="2"/>
  <c r="S5916" i="2" s="1"/>
  <c r="R5919" i="2"/>
  <c r="S5919" i="2" s="1"/>
  <c r="R5910" i="2"/>
  <c r="S5910" i="2" s="1"/>
  <c r="R5915" i="2"/>
  <c r="S5915" i="2" s="1"/>
  <c r="R5917" i="2"/>
  <c r="S5917" i="2" s="1"/>
  <c r="R5918" i="2"/>
  <c r="S5918" i="2" s="1"/>
  <c r="R5920" i="2"/>
  <c r="S5920" i="2" s="1"/>
  <c r="R5922" i="2"/>
  <c r="S5922" i="2" s="1"/>
  <c r="R5923" i="2"/>
  <c r="S5923" i="2" s="1"/>
  <c r="R5913" i="2"/>
  <c r="S5913" i="2" s="1"/>
  <c r="R5912" i="2"/>
  <c r="S5912" i="2" s="1"/>
  <c r="R5921" i="2"/>
  <c r="S5921" i="2" s="1"/>
  <c r="R5633" i="2"/>
  <c r="S5633" i="2" s="1"/>
  <c r="R5417" i="2"/>
  <c r="S5417" i="2" s="1"/>
  <c r="R5490" i="2"/>
  <c r="S5490" i="2" s="1"/>
  <c r="R5491" i="2"/>
  <c r="S5491" i="2" s="1"/>
  <c r="R5940" i="2"/>
  <c r="S5940" i="2" s="1"/>
  <c r="R5651" i="2"/>
  <c r="S5651" i="2" s="1"/>
  <c r="R5432" i="2"/>
  <c r="S5432" i="2" s="1"/>
  <c r="R5630" i="2"/>
  <c r="S5630" i="2" s="1"/>
  <c r="R5416" i="2"/>
  <c r="S5416" i="2" s="1"/>
  <c r="R5882" i="2"/>
  <c r="S5882" i="2" s="1"/>
  <c r="R6047" i="2"/>
  <c r="S6047" i="2" s="1"/>
  <c r="R5521" i="2"/>
  <c r="S5521" i="2" s="1"/>
  <c r="R5583" i="2"/>
  <c r="S5583" i="2" s="1"/>
  <c r="R5584" i="2"/>
  <c r="S5584" i="2" s="1"/>
  <c r="R5585" i="2"/>
  <c r="S5585" i="2" s="1"/>
  <c r="R5586" i="2"/>
  <c r="S5586" i="2" s="1"/>
  <c r="R5900" i="2"/>
  <c r="S5900" i="2" s="1"/>
  <c r="R5906" i="2"/>
  <c r="S5906" i="2" s="1"/>
  <c r="R5459" i="2"/>
  <c r="S5459" i="2" s="1"/>
  <c r="R5898" i="2"/>
  <c r="S5898" i="2" s="1"/>
  <c r="R5907" i="2"/>
  <c r="S5907" i="2" s="1"/>
  <c r="R5463" i="2"/>
  <c r="S5463" i="2" s="1"/>
  <c r="R5457" i="2"/>
  <c r="S5457" i="2" s="1"/>
  <c r="R5458" i="2"/>
  <c r="S5458" i="2" s="1"/>
  <c r="R5462" i="2"/>
  <c r="S5462" i="2" s="1"/>
  <c r="R5456" i="2"/>
  <c r="S5456" i="2" s="1"/>
  <c r="R5460" i="2"/>
  <c r="S5460" i="2" s="1"/>
  <c r="R5461" i="2"/>
  <c r="S5461" i="2" s="1"/>
  <c r="R5902" i="2"/>
  <c r="S5902" i="2" s="1"/>
  <c r="R5904" i="2"/>
  <c r="S5904" i="2" s="1"/>
  <c r="R5908" i="2"/>
  <c r="S5908" i="2" s="1"/>
  <c r="R5899" i="2"/>
  <c r="S5899" i="2" s="1"/>
  <c r="R5901" i="2"/>
  <c r="S5901" i="2" s="1"/>
  <c r="R5903" i="2"/>
  <c r="S5903" i="2" s="1"/>
  <c r="R5905" i="2"/>
  <c r="S5905" i="2" s="1"/>
  <c r="R5909" i="2"/>
  <c r="S5909" i="2" s="1"/>
  <c r="R5397" i="2"/>
  <c r="S5397" i="2" s="1"/>
  <c r="R6036" i="2"/>
  <c r="S6036" i="2" s="1"/>
  <c r="R5596" i="2"/>
  <c r="S5596" i="2" s="1"/>
  <c r="R5639" i="2"/>
  <c r="S5639" i="2" s="1"/>
  <c r="R5750" i="2"/>
  <c r="S5750" i="2" s="1"/>
  <c r="R5933" i="2"/>
  <c r="S5933" i="2" s="1"/>
  <c r="R5751" i="2"/>
  <c r="S5751" i="2" s="1"/>
  <c r="R5602" i="2"/>
  <c r="S5602" i="2" s="1"/>
  <c r="R5522" i="2"/>
  <c r="S5522" i="2" s="1"/>
  <c r="R5570" i="2"/>
  <c r="S5570" i="2" s="1"/>
  <c r="R5437" i="2"/>
  <c r="S5437" i="2" s="1"/>
  <c r="R5597" i="2"/>
  <c r="S5597" i="2" s="1"/>
  <c r="R5924" i="2"/>
  <c r="S5924" i="2" s="1"/>
  <c r="R5802" i="2"/>
  <c r="S5802" i="2" s="1"/>
  <c r="R5925" i="2"/>
  <c r="S5925" i="2" s="1"/>
  <c r="R5577" i="2"/>
  <c r="S5577" i="2" s="1"/>
  <c r="R5398" i="2"/>
  <c r="S5398" i="2" s="1"/>
  <c r="R5410" i="2"/>
  <c r="S5410" i="2" s="1"/>
  <c r="R5399" i="2"/>
  <c r="S5399" i="2" s="1"/>
  <c r="R5484" i="2"/>
  <c r="S5484" i="2" s="1"/>
  <c r="R5440" i="2"/>
  <c r="S5440" i="2" s="1"/>
  <c r="R5946" i="2"/>
  <c r="S5946" i="2" s="1"/>
  <c r="R5947" i="2"/>
  <c r="S5947" i="2" s="1"/>
  <c r="R5401" i="2"/>
  <c r="S5401" i="2" s="1"/>
  <c r="R5415" i="2"/>
  <c r="S5415" i="2" s="1"/>
  <c r="R6059" i="2"/>
  <c r="S6059" i="2" s="1"/>
  <c r="R5498" i="2"/>
  <c r="S5498" i="2" s="1"/>
  <c r="R5550" i="2"/>
  <c r="S5550" i="2" s="1"/>
  <c r="R5598" i="2"/>
  <c r="S5598" i="2" s="1"/>
  <c r="R5926" i="2"/>
  <c r="S5926" i="2" s="1"/>
  <c r="R5535" i="2"/>
  <c r="S5535" i="2" s="1"/>
  <c r="R5486" i="2"/>
  <c r="S5486" i="2" s="1"/>
  <c r="R5694" i="2"/>
  <c r="S5694" i="2" s="1"/>
  <c r="R5654" i="2"/>
  <c r="S5654" i="2" s="1"/>
  <c r="R5536" i="2"/>
  <c r="S5536" i="2" s="1"/>
  <c r="R5441" i="2"/>
  <c r="S5441" i="2" s="1"/>
  <c r="R5400" i="2"/>
  <c r="S5400" i="2" s="1"/>
  <c r="R5610" i="2"/>
  <c r="S5610" i="2" s="1"/>
  <c r="R5532" i="2"/>
  <c r="S5532" i="2" s="1"/>
  <c r="R5693" i="2"/>
  <c r="S5693" i="2" s="1"/>
  <c r="R5611" i="2"/>
  <c r="S5611" i="2" s="1"/>
  <c r="R5434" i="2"/>
  <c r="S5434" i="2" s="1"/>
  <c r="R5655" i="2"/>
  <c r="S5655" i="2" s="1"/>
  <c r="R5656" i="2"/>
  <c r="S5656" i="2" s="1"/>
  <c r="R5614" i="2"/>
  <c r="S5614" i="2" s="1"/>
  <c r="R5612" i="2"/>
  <c r="S5612" i="2" s="1"/>
  <c r="R5533" i="2"/>
  <c r="S5533" i="2" s="1"/>
  <c r="R5485" i="2"/>
  <c r="S5485" i="2" s="1"/>
  <c r="R5752" i="2"/>
  <c r="S5752" i="2" s="1"/>
  <c r="R5640" i="2"/>
  <c r="S5640" i="2" s="1"/>
  <c r="R5613" i="2"/>
  <c r="S5613" i="2" s="1"/>
  <c r="R5870" i="2"/>
  <c r="S5870" i="2" s="1"/>
  <c r="R5818" i="2"/>
  <c r="S5818" i="2" s="1"/>
  <c r="R5780" i="2"/>
  <c r="S5780" i="2" s="1"/>
  <c r="R5753" i="2"/>
  <c r="S5753" i="2" s="1"/>
  <c r="R5967" i="2"/>
  <c r="S5967" i="2" s="1"/>
  <c r="R5934" i="2"/>
  <c r="S5934" i="2" s="1"/>
  <c r="R5871" i="2"/>
  <c r="S5871" i="2" s="1"/>
  <c r="R6017" i="2"/>
  <c r="S6017" i="2" s="1"/>
  <c r="R6020" i="2"/>
  <c r="S6020" i="2" s="1"/>
  <c r="R5588" i="2"/>
  <c r="S5588" i="2" s="1"/>
  <c r="R5950" i="2"/>
  <c r="S5950" i="2" s="1"/>
  <c r="R5718" i="2"/>
  <c r="S5718" i="2" s="1"/>
  <c r="R5599" i="2"/>
  <c r="S5599" i="2" s="1"/>
  <c r="R5927" i="2"/>
  <c r="S5927" i="2" s="1"/>
  <c r="R5589" i="2"/>
  <c r="S5589" i="2" s="1"/>
  <c r="R5740" i="2"/>
  <c r="S5740" i="2" s="1"/>
  <c r="R6024" i="2"/>
  <c r="S6024" i="2" s="1"/>
  <c r="R5631" i="2"/>
  <c r="S5631" i="2" s="1"/>
  <c r="R6037" i="2"/>
  <c r="S6037" i="2" s="1"/>
  <c r="R5779" i="2"/>
  <c r="S5779" i="2" s="1"/>
  <c r="R5428" i="2"/>
  <c r="S5428" i="2" s="1"/>
  <c r="R5438" i="2"/>
  <c r="S5438" i="2" s="1"/>
  <c r="R5418" i="2"/>
  <c r="S5418" i="2" s="1"/>
  <c r="R5590" i="2"/>
  <c r="S5590" i="2" s="1"/>
  <c r="R5629" i="2"/>
  <c r="S5629" i="2" s="1"/>
  <c r="R5838" i="2"/>
  <c r="S5838" i="2" s="1"/>
  <c r="R5537" i="2"/>
  <c r="S5537" i="2" s="1"/>
  <c r="R5402" i="2"/>
  <c r="S5402" i="2" s="1"/>
  <c r="R5433" i="2"/>
  <c r="S5433" i="2" s="1"/>
  <c r="R5604" i="2"/>
  <c r="S5604" i="2" s="1"/>
  <c r="R5561" i="2"/>
  <c r="S5561" i="2" s="1"/>
  <c r="R6023" i="2"/>
  <c r="S6023" i="2" s="1"/>
  <c r="R6025" i="2"/>
  <c r="S6025" i="2" s="1"/>
  <c r="R5591" i="2"/>
  <c r="S5591" i="2" s="1"/>
  <c r="R6066" i="2"/>
  <c r="S6066" i="2" s="1"/>
  <c r="R5523" i="2"/>
  <c r="S5523" i="2" s="1"/>
  <c r="R6029" i="2"/>
  <c r="S6029" i="2" s="1"/>
  <c r="R6030" i="2"/>
  <c r="S6030" i="2" s="1"/>
  <c r="R6031" i="2"/>
  <c r="S6031" i="2" s="1"/>
  <c r="R5487" i="2"/>
  <c r="S5487" i="2" s="1"/>
  <c r="R5403" i="2"/>
  <c r="S5403" i="2" s="1"/>
  <c r="R5404" i="2"/>
  <c r="S5404" i="2" s="1"/>
  <c r="R6062" i="2"/>
  <c r="S6062" i="2" s="1"/>
  <c r="R6063" i="2"/>
  <c r="S6063" i="2" s="1"/>
  <c r="R5994" i="2"/>
  <c r="S5994" i="2" s="1"/>
  <c r="R5995" i="2"/>
  <c r="S5995" i="2" s="1"/>
  <c r="R5964" i="2"/>
  <c r="S5964" i="2" s="1"/>
  <c r="R5866" i="2"/>
  <c r="S5866" i="2" s="1"/>
  <c r="R6057" i="2"/>
  <c r="S6057" i="2" s="1"/>
  <c r="R5566" i="2"/>
  <c r="S5566" i="2" s="1"/>
  <c r="R5385" i="2"/>
  <c r="S5385" i="2" s="1"/>
  <c r="R5567" i="2"/>
  <c r="S5567" i="2" s="1"/>
  <c r="R5568" i="2"/>
  <c r="S5568" i="2" s="1"/>
  <c r="R5609" i="2"/>
  <c r="S5609" i="2" s="1"/>
  <c r="R5435" i="2"/>
  <c r="S5435" i="2" s="1"/>
  <c r="R6035" i="2"/>
  <c r="S6035" i="2" s="1"/>
  <c r="R5803" i="2"/>
  <c r="S5803" i="2" s="1"/>
  <c r="R5804" i="2"/>
  <c r="S5804" i="2" s="1"/>
  <c r="R6064" i="2"/>
  <c r="S6064" i="2" s="1"/>
  <c r="R5515" i="2"/>
  <c r="S5515" i="2" s="1"/>
  <c r="R5560" i="2"/>
  <c r="S5560" i="2" s="1"/>
  <c r="R6022" i="2"/>
  <c r="S6022" i="2" s="1"/>
  <c r="R5788" i="2"/>
  <c r="S5788" i="2" s="1"/>
  <c r="R5436" i="2"/>
  <c r="S5436" i="2" s="1"/>
  <c r="R5507" i="2"/>
  <c r="S5507" i="2" s="1"/>
  <c r="R5836" i="2"/>
  <c r="S5836" i="2" s="1"/>
  <c r="R5968" i="2"/>
  <c r="S5968" i="2" s="1"/>
  <c r="R6051" i="2"/>
  <c r="S6051" i="2" s="1"/>
  <c r="R5505" i="2"/>
  <c r="S5505" i="2" s="1"/>
  <c r="R5506" i="2"/>
  <c r="S5506" i="2" s="1"/>
  <c r="R5675" i="2"/>
  <c r="S5675" i="2" s="1"/>
  <c r="R5508" i="2"/>
  <c r="S5508" i="2" s="1"/>
  <c r="R6050" i="2"/>
  <c r="S6050" i="2" s="1"/>
  <c r="R5635" i="2"/>
  <c r="S5635" i="2" s="1"/>
  <c r="R6065" i="2"/>
  <c r="S6065" i="2" s="1"/>
  <c r="R5516" i="2"/>
  <c r="S5516" i="2" s="1"/>
  <c r="R5669" i="2"/>
  <c r="S5669" i="2" s="1"/>
  <c r="R5658" i="2"/>
  <c r="S5658" i="2" s="1"/>
  <c r="R5659" i="2"/>
  <c r="S5659" i="2" s="1"/>
  <c r="R6058" i="2"/>
  <c r="S6058" i="2" s="1"/>
  <c r="R5496" i="2"/>
  <c r="S5496" i="2" s="1"/>
  <c r="R5411" i="2"/>
  <c r="S5411" i="2" s="1"/>
  <c r="R5948" i="2"/>
  <c r="S5948" i="2" s="1"/>
  <c r="R5949" i="2"/>
  <c r="S5949" i="2" s="1"/>
  <c r="R5833" i="2"/>
  <c r="S5833" i="2" s="1"/>
  <c r="R5632" i="2"/>
  <c r="S5632" i="2" s="1"/>
  <c r="R6052" i="2"/>
  <c r="S6052" i="2" s="1"/>
  <c r="R6053" i="2"/>
  <c r="S6053" i="2" s="1"/>
  <c r="R5554" i="2"/>
  <c r="S5554" i="2" s="1"/>
  <c r="R5502" i="2"/>
  <c r="S5502" i="2" s="1"/>
  <c r="R5551" i="2"/>
  <c r="S5551" i="2" s="1"/>
  <c r="R5552" i="2"/>
  <c r="S5552" i="2" s="1"/>
  <c r="R5553" i="2"/>
  <c r="S5553" i="2" s="1"/>
  <c r="R5555" i="2"/>
  <c r="S5555" i="2" s="1"/>
  <c r="R5556" i="2"/>
  <c r="S5556" i="2" s="1"/>
  <c r="R5503" i="2"/>
  <c r="S5503" i="2" s="1"/>
  <c r="R5647" i="2"/>
  <c r="S5647" i="2" s="1"/>
  <c r="R6018" i="2"/>
  <c r="S6018" i="2" s="1"/>
  <c r="R5766" i="2"/>
  <c r="S5766" i="2" s="1"/>
  <c r="R5767" i="2"/>
  <c r="S5767" i="2" s="1"/>
  <c r="R5768" i="2"/>
  <c r="S5768" i="2" s="1"/>
  <c r="R5557" i="2"/>
  <c r="S5557" i="2" s="1"/>
  <c r="R5859" i="2"/>
  <c r="S5859" i="2" s="1"/>
  <c r="R5769" i="2"/>
  <c r="S5769" i="2" s="1"/>
  <c r="R6032" i="2"/>
  <c r="S6032" i="2" s="1"/>
  <c r="R5931" i="2"/>
  <c r="S5931" i="2" s="1"/>
  <c r="R5660" i="2"/>
  <c r="S5660" i="2" s="1"/>
  <c r="R5986" i="2"/>
  <c r="S5986" i="2" s="1"/>
  <c r="R5787" i="2"/>
  <c r="S5787" i="2" s="1"/>
  <c r="R5607" i="2"/>
  <c r="S5607" i="2" s="1"/>
  <c r="R6039" i="2"/>
  <c r="S6039" i="2" s="1"/>
  <c r="R6006" i="2"/>
  <c r="S6006" i="2" s="1"/>
  <c r="R5530" i="2"/>
  <c r="S5530" i="2" s="1"/>
  <c r="R6069" i="2"/>
  <c r="S6069" i="2" s="1"/>
  <c r="R6019" i="2"/>
  <c r="S6019" i="2" s="1"/>
  <c r="R5703" i="2"/>
  <c r="S5703" i="2" s="1"/>
  <c r="R5558" i="2"/>
  <c r="S5558" i="2" s="1"/>
  <c r="R5657" i="2"/>
  <c r="S5657" i="2" s="1"/>
  <c r="R5615" i="2"/>
  <c r="S5615" i="2" s="1"/>
  <c r="R5695" i="2"/>
  <c r="S5695" i="2" s="1"/>
  <c r="R5605" i="2"/>
  <c r="S5605" i="2" s="1"/>
  <c r="R5770" i="2"/>
  <c r="S5770" i="2" s="1"/>
  <c r="R5704" i="2"/>
  <c r="S5704" i="2" s="1"/>
  <c r="R5860" i="2"/>
  <c r="S5860" i="2" s="1"/>
  <c r="R5771" i="2"/>
  <c r="S5771" i="2" s="1"/>
  <c r="R5705" i="2"/>
  <c r="S5705" i="2" s="1"/>
  <c r="R6071" i="2"/>
  <c r="S6071" i="2" s="1"/>
  <c r="R6040" i="2"/>
  <c r="S6040" i="2" s="1"/>
  <c r="R6007" i="2"/>
  <c r="S6007" i="2" s="1"/>
  <c r="R6072" i="2"/>
  <c r="S6072" i="2" s="1"/>
  <c r="R5664" i="2"/>
  <c r="S5664" i="2" s="1"/>
  <c r="R5408" i="2"/>
  <c r="S5408" i="2" s="1"/>
  <c r="R5405" i="2"/>
  <c r="S5405" i="2" s="1"/>
  <c r="R5569" i="2"/>
  <c r="S5569" i="2" s="1"/>
  <c r="R5895" i="2"/>
  <c r="S5895" i="2" s="1"/>
  <c r="R5672" i="2"/>
  <c r="S5672" i="2" s="1"/>
  <c r="R5637" i="2"/>
  <c r="S5637" i="2" s="1"/>
  <c r="R5387" i="2"/>
  <c r="S5387" i="2" s="1"/>
  <c r="R5390" i="2"/>
  <c r="S5390" i="2" s="1"/>
  <c r="R5391" i="2"/>
  <c r="S5391" i="2" s="1"/>
  <c r="R5773" i="2"/>
  <c r="S5773" i="2" s="1"/>
  <c r="R5388" i="2"/>
  <c r="S5388" i="2" s="1"/>
  <c r="R5636" i="2"/>
  <c r="S5636" i="2" s="1"/>
  <c r="R5389" i="2"/>
  <c r="S5389" i="2" s="1"/>
  <c r="R5776" i="2"/>
  <c r="S5776" i="2" s="1"/>
  <c r="R5677" i="2"/>
  <c r="S5677" i="2" s="1"/>
  <c r="R5896" i="2"/>
  <c r="S5896" i="2" s="1"/>
  <c r="R5862" i="2"/>
  <c r="S5862" i="2" s="1"/>
  <c r="R5774" i="2"/>
  <c r="S5774" i="2" s="1"/>
  <c r="R5863" i="2"/>
  <c r="S5863" i="2" s="1"/>
  <c r="R5676" i="2"/>
  <c r="S5676" i="2" s="1"/>
  <c r="R5864" i="2"/>
  <c r="S5864" i="2" s="1"/>
  <c r="R6060" i="2"/>
  <c r="S6060" i="2" s="1"/>
  <c r="R5985" i="2"/>
  <c r="S5985" i="2" s="1"/>
  <c r="R5777" i="2"/>
  <c r="S5777" i="2" s="1"/>
  <c r="R5954" i="2"/>
  <c r="S5954" i="2" s="1"/>
  <c r="R5987" i="2"/>
  <c r="S5987" i="2" s="1"/>
  <c r="R5955" i="2"/>
  <c r="S5955" i="2" s="1"/>
  <c r="R5897" i="2"/>
  <c r="S5897" i="2" s="1"/>
  <c r="R5984" i="2"/>
  <c r="S5984" i="2" s="1"/>
  <c r="R5865" i="2"/>
  <c r="S5865" i="2" s="1"/>
  <c r="R6061" i="2"/>
  <c r="S6061" i="2" s="1"/>
  <c r="R5559" i="2"/>
  <c r="S5559" i="2" s="1"/>
  <c r="R5601" i="2"/>
  <c r="S5601" i="2" s="1"/>
  <c r="R5606" i="2"/>
  <c r="S5606" i="2" s="1"/>
  <c r="R6034" i="2"/>
  <c r="S6034" i="2" s="1"/>
  <c r="R5581" i="2"/>
  <c r="S5581" i="2" s="1"/>
  <c r="R5579" i="2"/>
  <c r="S5579" i="2" s="1"/>
  <c r="R5578" i="2"/>
  <c r="S5578" i="2" s="1"/>
  <c r="R5775" i="2"/>
  <c r="S5775" i="2" s="1"/>
  <c r="R5582" i="2"/>
  <c r="S5582" i="2" s="1"/>
  <c r="R5580" i="2"/>
  <c r="S5580" i="2" s="1"/>
  <c r="R5951" i="2"/>
  <c r="S5951" i="2" s="1"/>
  <c r="R5952" i="2"/>
  <c r="S5952" i="2" s="1"/>
  <c r="R5953" i="2"/>
  <c r="S5953" i="2" s="1"/>
  <c r="R5406" i="2"/>
  <c r="S5406" i="2" s="1"/>
  <c r="R5407" i="2"/>
  <c r="S5407" i="2" s="1"/>
  <c r="R5409" i="2"/>
  <c r="S5409" i="2" s="1"/>
  <c r="R5717" i="2"/>
  <c r="S5717" i="2" s="1"/>
  <c r="R5961" i="2"/>
  <c r="S5961" i="2" s="1"/>
  <c r="R6070" i="2"/>
  <c r="S6070" i="2" s="1"/>
  <c r="R5531" i="2"/>
  <c r="S5531" i="2" s="1"/>
  <c r="R5829" i="2"/>
  <c r="S5829" i="2" s="1"/>
  <c r="R5830" i="2"/>
  <c r="S5830" i="2" s="1"/>
  <c r="R5603" i="2"/>
  <c r="S5603" i="2" s="1"/>
  <c r="R5524" i="2"/>
  <c r="S5524" i="2" s="1"/>
  <c r="R5831" i="2"/>
  <c r="S5831" i="2" s="1"/>
  <c r="R6008" i="2"/>
  <c r="S6008" i="2" s="1"/>
  <c r="R5872" i="2"/>
  <c r="S5872" i="2" s="1"/>
  <c r="R5842" i="2"/>
  <c r="S5842" i="2" s="1"/>
  <c r="R5841" i="2"/>
  <c r="S5841" i="2" s="1"/>
  <c r="R5781" i="2"/>
  <c r="S5781" i="2" s="1"/>
  <c r="R5754" i="2"/>
  <c r="S5754" i="2" s="1"/>
  <c r="R5755" i="2"/>
  <c r="S5755" i="2" s="1"/>
  <c r="R5756" i="2"/>
  <c r="S5756" i="2" s="1"/>
  <c r="R5534" i="2"/>
  <c r="S5534" i="2" s="1"/>
  <c r="R5826" i="2"/>
  <c r="S5826" i="2" s="1"/>
  <c r="R5643" i="2"/>
  <c r="S5643" i="2" s="1"/>
  <c r="R5541" i="2"/>
  <c r="S5541" i="2" s="1"/>
  <c r="R5827" i="2"/>
  <c r="S5827" i="2" s="1"/>
  <c r="R5644" i="2"/>
  <c r="S5644" i="2" s="1"/>
  <c r="R5542" i="2"/>
  <c r="S5542" i="2" s="1"/>
  <c r="R5381" i="2"/>
  <c r="S5381" i="2" s="1"/>
  <c r="R5828" i="2"/>
  <c r="S5828" i="2" s="1"/>
  <c r="R5645" i="2"/>
  <c r="S5645" i="2" s="1"/>
  <c r="R6054" i="2"/>
  <c r="S6054" i="2" s="1"/>
  <c r="R5822" i="2"/>
  <c r="S5822" i="2" s="1"/>
  <c r="R5641" i="2"/>
  <c r="S5641" i="2" s="1"/>
  <c r="R5823" i="2"/>
  <c r="S5823" i="2" s="1"/>
  <c r="R5824" i="2"/>
  <c r="S5824" i="2" s="1"/>
  <c r="R5642" i="2"/>
  <c r="S5642" i="2" s="1"/>
  <c r="R5825" i="2"/>
  <c r="S5825" i="2" s="1"/>
  <c r="R6055" i="2"/>
  <c r="S6055" i="2" s="1"/>
  <c r="R5839" i="2"/>
  <c r="S5839" i="2" s="1"/>
  <c r="R5727" i="2"/>
  <c r="S5727" i="2" s="1"/>
  <c r="R5622" i="2"/>
  <c r="S5622" i="2" s="1"/>
  <c r="R5544" i="2"/>
  <c r="S5544" i="2" s="1"/>
  <c r="R5494" i="2"/>
  <c r="S5494" i="2" s="1"/>
  <c r="R6048" i="2"/>
  <c r="S6048" i="2" s="1"/>
  <c r="R5497" i="2"/>
  <c r="S5497" i="2" s="1"/>
  <c r="R6033" i="2"/>
  <c r="S6033" i="2" s="1"/>
  <c r="R6028" i="2"/>
  <c r="S6028" i="2" s="1"/>
  <c r="R5960" i="2"/>
  <c r="S5960" i="2" s="1"/>
  <c r="R5600" i="2"/>
  <c r="S5600" i="2" s="1"/>
  <c r="R6026" i="2"/>
  <c r="S6026" i="2" s="1"/>
  <c r="R6027" i="2"/>
  <c r="S6027" i="2" s="1"/>
  <c r="R5832" i="2"/>
  <c r="S5832" i="2" s="1"/>
  <c r="R5772" i="2"/>
  <c r="S5772" i="2" s="1"/>
  <c r="R5671" i="2"/>
  <c r="S5671" i="2" s="1"/>
  <c r="R5670" i="2"/>
  <c r="S5670" i="2" s="1"/>
  <c r="R5778" i="2"/>
  <c r="S5778" i="2" s="1"/>
  <c r="R5386" i="2"/>
  <c r="S5386" i="2" s="1"/>
  <c r="R5861" i="2"/>
  <c r="S5861" i="2" s="1"/>
  <c r="R5673" i="2"/>
  <c r="S5673" i="2" s="1"/>
  <c r="R5634" i="2"/>
  <c r="S5634" i="2" s="1"/>
  <c r="R5504" i="2"/>
  <c r="S5504" i="2" s="1"/>
  <c r="R5488" i="2"/>
  <c r="S5488" i="2" s="1"/>
  <c r="R5489" i="2"/>
  <c r="S5489" i="2" s="1"/>
  <c r="R5932" i="2"/>
  <c r="S5932" i="2" s="1"/>
  <c r="R5869" i="2"/>
  <c r="S5869" i="2" s="1"/>
  <c r="R5452" i="2"/>
  <c r="S5452" i="2" s="1"/>
  <c r="R5620" i="2"/>
  <c r="S5620" i="2" s="1"/>
  <c r="R5762" i="2"/>
  <c r="S5762" i="2" s="1"/>
  <c r="R5878" i="2"/>
  <c r="S5878" i="2" s="1"/>
  <c r="R6045" i="2"/>
  <c r="S6045" i="2" s="1"/>
  <c r="R5450" i="2"/>
  <c r="S5450" i="2" s="1"/>
  <c r="R5617" i="2"/>
  <c r="S5617" i="2" s="1"/>
  <c r="R5760" i="2"/>
  <c r="S5760" i="2" s="1"/>
  <c r="R6042" i="2"/>
  <c r="S6042" i="2" s="1"/>
  <c r="R6014" i="2"/>
  <c r="S6014" i="2" s="1"/>
  <c r="R6015" i="2"/>
  <c r="S6015" i="2" s="1"/>
  <c r="R5453" i="2"/>
  <c r="S5453" i="2" s="1"/>
  <c r="R5621" i="2"/>
  <c r="S5621" i="2" s="1"/>
  <c r="R5763" i="2"/>
  <c r="S5763" i="2" s="1"/>
  <c r="R6046" i="2"/>
  <c r="S6046" i="2" s="1"/>
  <c r="R5618" i="2"/>
  <c r="S5618" i="2" s="1"/>
  <c r="R5761" i="2"/>
  <c r="S5761" i="2" s="1"/>
  <c r="R6043" i="2"/>
  <c r="S6043" i="2" s="1"/>
  <c r="R6010" i="2"/>
  <c r="S6010" i="2" s="1"/>
  <c r="R5443" i="2"/>
  <c r="S5443" i="2" s="1"/>
  <c r="R5451" i="2"/>
  <c r="S5451" i="2" s="1"/>
  <c r="R5619" i="2"/>
  <c r="S5619" i="2" s="1"/>
  <c r="R5877" i="2"/>
  <c r="S5877" i="2" s="1"/>
  <c r="R6044" i="2"/>
  <c r="S6044" i="2" s="1"/>
  <c r="R5854" i="2"/>
  <c r="S5854" i="2" s="1"/>
  <c r="R5447" i="2"/>
  <c r="S5447" i="2" s="1"/>
  <c r="R5616" i="2"/>
  <c r="S5616" i="2" s="1"/>
  <c r="R5875" i="2"/>
  <c r="S5875" i="2" s="1"/>
  <c r="R6012" i="2"/>
  <c r="S6012" i="2" s="1"/>
  <c r="R5446" i="2"/>
  <c r="S5446" i="2" s="1"/>
  <c r="R5874" i="2"/>
  <c r="S5874" i="2" s="1"/>
  <c r="R6041" i="2"/>
  <c r="S6041" i="2" s="1"/>
  <c r="R5448" i="2"/>
  <c r="S5448" i="2" s="1"/>
  <c r="R5449" i="2"/>
  <c r="S5449" i="2" s="1"/>
  <c r="R6013" i="2"/>
  <c r="S6013" i="2" s="1"/>
  <c r="R5444" i="2"/>
  <c r="S5444" i="2" s="1"/>
  <c r="R5445" i="2"/>
  <c r="S5445" i="2" s="1"/>
  <c r="R5873" i="2"/>
  <c r="S5873" i="2" s="1"/>
  <c r="R5728" i="2"/>
  <c r="S5728" i="2" s="1"/>
  <c r="R5876" i="2"/>
  <c r="S5876" i="2" s="1"/>
  <c r="R6016" i="2"/>
  <c r="S6016" i="2" s="1"/>
  <c r="R6009" i="2"/>
  <c r="S6009" i="2" s="1"/>
  <c r="R6011" i="2"/>
  <c r="S6011" i="2" s="1"/>
  <c r="P6056" i="2"/>
  <c r="P5982" i="2"/>
  <c r="P5735" i="2"/>
  <c r="P5736" i="2"/>
  <c r="P5638" i="2"/>
  <c r="P5529" i="2"/>
  <c r="P5782" i="2"/>
  <c r="P5819" i="2"/>
  <c r="P5820" i="2"/>
  <c r="P5783" i="2"/>
  <c r="P5784" i="2"/>
  <c r="P5785" i="2"/>
  <c r="P5821" i="2"/>
  <c r="P5786" i="2"/>
  <c r="P5793" i="2"/>
  <c r="P5813" i="2"/>
  <c r="P6004" i="2"/>
  <c r="P5688" i="2"/>
  <c r="P5592" i="2"/>
  <c r="P5789" i="2"/>
  <c r="P5972" i="2"/>
  <c r="P5812" i="2"/>
  <c r="P5425" i="2"/>
  <c r="P5792" i="2"/>
  <c r="P5692" i="2"/>
  <c r="P5966" i="2"/>
  <c r="P5665" i="2"/>
  <c r="P5666" i="2"/>
  <c r="P5667" i="2"/>
  <c r="P5500" i="2"/>
  <c r="P5889" i="2"/>
  <c r="P5794" i="2"/>
  <c r="P5796" i="2"/>
  <c r="P5795" i="2"/>
  <c r="P5797" i="2"/>
  <c r="P5421" i="2"/>
  <c r="P5423" i="2"/>
  <c r="P5998" i="2"/>
  <c r="P5999" i="2"/>
  <c r="P6000" i="2"/>
  <c r="P6001" i="2"/>
  <c r="P5422" i="2"/>
  <c r="P5424" i="2"/>
  <c r="P5973" i="2"/>
  <c r="P5975" i="2"/>
  <c r="P5977" i="2"/>
  <c r="P5978" i="2"/>
  <c r="P5980" i="2"/>
  <c r="P6002" i="2"/>
  <c r="P5981" i="2"/>
  <c r="P5979" i="2"/>
  <c r="P5976" i="2"/>
  <c r="P5974" i="2"/>
  <c r="P6003" i="2"/>
  <c r="P5680" i="2"/>
  <c r="P5681" i="2"/>
  <c r="P5668" i="2"/>
  <c r="P5944" i="2"/>
  <c r="P5714" i="2"/>
  <c r="P5715" i="2"/>
  <c r="P5712" i="2"/>
  <c r="P5790" i="2"/>
  <c r="P5682" i="2"/>
  <c r="P5957" i="2"/>
  <c r="P5707" i="2"/>
  <c r="P5733" i="2"/>
  <c r="P5429" i="2"/>
  <c r="P5420" i="2"/>
  <c r="P5742" i="2"/>
  <c r="P5971" i="2"/>
  <c r="P5689" i="2"/>
  <c r="P5663" i="2"/>
  <c r="P5719" i="2"/>
  <c r="P5509" i="2"/>
  <c r="P5743" i="2"/>
  <c r="P5744" i="2"/>
  <c r="P5745" i="2"/>
  <c r="P5746" i="2"/>
  <c r="P5747" i="2"/>
  <c r="P5748" i="2"/>
  <c r="P5749" i="2"/>
  <c r="P5958" i="2"/>
  <c r="P5737" i="2"/>
  <c r="P5683" i="2"/>
  <c r="P5684" i="2"/>
  <c r="P5685" i="2"/>
  <c r="P5686" i="2"/>
  <c r="P5687" i="2"/>
  <c r="P5738" i="2"/>
  <c r="P5720" i="2"/>
  <c r="P5959" i="2"/>
  <c r="P5708" i="2"/>
  <c r="P5661" i="2"/>
  <c r="P5941" i="2"/>
  <c r="P5662" i="2"/>
  <c r="P5942" i="2"/>
  <c r="P5943" i="2"/>
  <c r="P5653" i="2"/>
  <c r="P5691" i="2"/>
  <c r="P5713" i="2"/>
  <c r="P5739" i="2"/>
  <c r="P5495" i="2"/>
  <c r="P5856" i="2"/>
  <c r="P5805" i="2"/>
  <c r="P5700" i="2"/>
  <c r="P5711" i="2"/>
  <c r="P5722" i="2"/>
  <c r="P5730" i="2"/>
  <c r="P5721" i="2"/>
  <c r="P5928" i="2"/>
  <c r="P5412" i="2"/>
  <c r="P5413" i="2"/>
  <c r="P5414" i="2"/>
  <c r="P5724" i="2"/>
  <c r="P5806" i="2"/>
  <c r="P5807" i="2"/>
  <c r="P6049" i="2"/>
  <c r="P5929" i="2"/>
  <c r="P5723" i="2"/>
  <c r="P5734" i="2"/>
  <c r="P5930" i="2"/>
  <c r="P6067" i="2"/>
  <c r="P5732" i="2"/>
  <c r="P5514" i="2"/>
  <c r="P5525" i="2"/>
  <c r="P5710" i="2"/>
  <c r="P5526" i="2"/>
  <c r="P6068" i="2"/>
  <c r="P5725" i="2"/>
  <c r="P5528" i="2"/>
  <c r="P5816" i="2"/>
  <c r="P5427" i="2"/>
  <c r="P5808" i="2"/>
  <c r="P5809" i="2"/>
  <c r="P5709" i="2"/>
  <c r="P5392" i="2"/>
  <c r="P5527" i="2"/>
  <c r="P5426" i="2"/>
  <c r="P5439" i="2"/>
  <c r="P5800" i="2"/>
  <c r="P5810" i="2"/>
  <c r="P5801" i="2"/>
  <c r="P5731" i="2"/>
  <c r="P5726" i="2"/>
  <c r="P5811" i="2"/>
  <c r="P5969" i="2"/>
  <c r="P5857" i="2"/>
  <c r="P5858" i="2"/>
  <c r="P5513" i="2"/>
  <c r="P5983" i="2"/>
  <c r="P5419" i="2"/>
  <c r="P5815" i="2"/>
  <c r="P5817" i="2"/>
  <c r="P5741" i="2"/>
  <c r="P6005" i="2"/>
  <c r="P5706" i="2"/>
  <c r="P5595" i="2"/>
  <c r="P5814" i="2"/>
  <c r="P5562" i="2"/>
  <c r="P5970" i="2"/>
  <c r="P5992" i="2"/>
  <c r="P5699" i="2"/>
  <c r="P5855" i="2"/>
  <c r="P5646" i="2"/>
  <c r="P5883" i="2"/>
  <c r="P5884" i="2"/>
  <c r="P5886" i="2"/>
  <c r="P5887" i="2"/>
  <c r="P5501" i="2"/>
  <c r="P5888" i="2"/>
  <c r="P5885" i="2"/>
  <c r="P5701" i="2"/>
  <c r="P5593" i="2"/>
  <c r="P5594" i="2"/>
  <c r="P5890" i="2"/>
  <c r="P5492" i="2"/>
  <c r="P5493" i="2"/>
  <c r="P5893" i="2"/>
  <c r="P5791" i="2"/>
  <c r="P5499" i="2"/>
  <c r="P5765" i="2"/>
  <c r="P5698" i="2"/>
  <c r="P5697" i="2"/>
  <c r="P5510" i="2"/>
  <c r="P5891" i="2"/>
  <c r="P5393" i="2"/>
  <c r="P5547" i="2"/>
  <c r="P5382" i="2"/>
  <c r="P5383" i="2"/>
  <c r="P5384" i="2"/>
  <c r="P5892" i="2"/>
  <c r="P5394" i="2"/>
  <c r="P5545" i="2"/>
  <c r="P5395" i="2"/>
  <c r="P5396" i="2"/>
  <c r="P5626" i="2"/>
  <c r="P5546" i="2"/>
  <c r="P5628" i="2"/>
  <c r="P5627" i="2"/>
  <c r="P5702" i="2"/>
  <c r="P5571" i="2"/>
  <c r="P5540" i="2"/>
  <c r="P5538" i="2"/>
  <c r="P5539" i="2"/>
  <c r="P5798" i="2"/>
  <c r="P5989" i="2"/>
  <c r="P5993" i="2"/>
  <c r="P5543" i="2"/>
  <c r="P5564" i="2"/>
  <c r="P5565" i="2"/>
  <c r="P5623" i="2"/>
  <c r="P5624" i="2"/>
  <c r="P5625" i="2"/>
  <c r="P5454" i="2"/>
  <c r="P5799" i="2"/>
  <c r="P5991" i="2"/>
  <c r="P5990" i="2"/>
  <c r="P5879" i="2"/>
  <c r="P5431" i="2"/>
  <c r="P5430" i="2"/>
  <c r="P5963" i="2"/>
  <c r="P5956" i="2"/>
  <c r="P5572" i="2"/>
  <c r="P5573" i="2"/>
  <c r="P5574" i="2"/>
  <c r="P5575" i="2"/>
  <c r="P5576" i="2"/>
  <c r="P5511" i="2"/>
  <c r="P5512" i="2"/>
  <c r="P5690" i="2"/>
  <c r="P5894" i="2"/>
  <c r="P5881" i="2"/>
  <c r="P5764" i="2"/>
  <c r="P5696" i="2"/>
  <c r="P5648" i="2"/>
  <c r="P5649" i="2"/>
  <c r="P5650" i="2"/>
  <c r="P5674" i="2"/>
  <c r="P5962" i="2"/>
  <c r="P5988" i="2"/>
  <c r="P5880" i="2"/>
  <c r="P5965" i="2"/>
  <c r="P5563" i="2"/>
  <c r="P5652" i="2"/>
  <c r="P5548" i="2"/>
  <c r="P5945" i="2"/>
  <c r="P5608" i="2"/>
  <c r="P5716" i="2"/>
  <c r="P6021" i="2"/>
  <c r="P5678" i="2"/>
  <c r="P5679" i="2"/>
  <c r="P5587" i="2"/>
  <c r="P5996" i="2"/>
  <c r="P5867" i="2"/>
  <c r="P5549" i="2"/>
  <c r="P5834" i="2"/>
  <c r="P5517" i="2"/>
  <c r="P5518" i="2"/>
  <c r="P5442" i="2"/>
  <c r="P5455" i="2"/>
  <c r="P5758" i="2"/>
  <c r="P5759" i="2"/>
  <c r="P5757" i="2"/>
  <c r="P5850" i="2"/>
  <c r="P5852" i="2"/>
  <c r="P5853" i="2"/>
  <c r="P5843" i="2"/>
  <c r="P5936" i="2"/>
  <c r="P5847" i="2"/>
  <c r="P5848" i="2"/>
  <c r="P5849" i="2"/>
  <c r="P5935" i="2"/>
  <c r="P5937" i="2"/>
  <c r="P5938" i="2"/>
  <c r="P5939" i="2"/>
  <c r="P5840" i="2"/>
  <c r="P6038" i="2"/>
  <c r="P5729" i="2"/>
  <c r="P5519" i="2"/>
  <c r="P5997" i="2"/>
  <c r="P5868" i="2"/>
  <c r="P5835" i="2"/>
  <c r="P5851" i="2"/>
  <c r="P5844" i="2"/>
  <c r="P5845" i="2"/>
  <c r="P5846" i="2"/>
  <c r="P5520" i="2"/>
  <c r="P5837" i="2"/>
  <c r="P5464" i="2"/>
  <c r="P5472" i="2"/>
  <c r="P5470" i="2"/>
  <c r="P5476" i="2"/>
  <c r="P5480" i="2"/>
  <c r="P5468" i="2"/>
  <c r="P5474" i="2"/>
  <c r="P5466" i="2"/>
  <c r="P5477" i="2"/>
  <c r="P5473" i="2"/>
  <c r="P5483" i="2"/>
  <c r="P5471" i="2"/>
  <c r="P5478" i="2"/>
  <c r="P5482" i="2"/>
  <c r="P5465" i="2"/>
  <c r="P5467" i="2"/>
  <c r="P5911" i="2"/>
  <c r="P5469" i="2"/>
  <c r="P5475" i="2"/>
  <c r="P5479" i="2"/>
  <c r="P5481" i="2"/>
  <c r="P5914" i="2"/>
  <c r="P5916" i="2"/>
  <c r="P5919" i="2"/>
  <c r="P5910" i="2"/>
  <c r="P5915" i="2"/>
  <c r="P5917" i="2"/>
  <c r="P5918" i="2"/>
  <c r="P5920" i="2"/>
  <c r="P5922" i="2"/>
  <c r="P5923" i="2"/>
  <c r="P5913" i="2"/>
  <c r="P5912" i="2"/>
  <c r="P5921" i="2"/>
  <c r="P5633" i="2"/>
  <c r="P5417" i="2"/>
  <c r="P5490" i="2"/>
  <c r="P5491" i="2"/>
  <c r="P5940" i="2"/>
  <c r="P5651" i="2"/>
  <c r="P5432" i="2"/>
  <c r="P5630" i="2"/>
  <c r="P5416" i="2"/>
  <c r="P5882" i="2"/>
  <c r="P6047" i="2"/>
  <c r="P5521" i="2"/>
  <c r="P5583" i="2"/>
  <c r="P5584" i="2"/>
  <c r="P5585" i="2"/>
  <c r="P5586" i="2"/>
  <c r="P5900" i="2"/>
  <c r="P5906" i="2"/>
  <c r="P5459" i="2"/>
  <c r="P5898" i="2"/>
  <c r="P5907" i="2"/>
  <c r="P5463" i="2"/>
  <c r="P5457" i="2"/>
  <c r="P5458" i="2"/>
  <c r="P5462" i="2"/>
  <c r="P5456" i="2"/>
  <c r="P5460" i="2"/>
  <c r="P5461" i="2"/>
  <c r="P5902" i="2"/>
  <c r="P5904" i="2"/>
  <c r="P5908" i="2"/>
  <c r="P5899" i="2"/>
  <c r="P5901" i="2"/>
  <c r="P5903" i="2"/>
  <c r="P5905" i="2"/>
  <c r="P5909" i="2"/>
  <c r="P5397" i="2"/>
  <c r="P6036" i="2"/>
  <c r="P5596" i="2"/>
  <c r="P5639" i="2"/>
  <c r="P5750" i="2"/>
  <c r="P5933" i="2"/>
  <c r="P5751" i="2"/>
  <c r="P5602" i="2"/>
  <c r="P5522" i="2"/>
  <c r="P5570" i="2"/>
  <c r="P5437" i="2"/>
  <c r="P5597" i="2"/>
  <c r="P5924" i="2"/>
  <c r="P5802" i="2"/>
  <c r="P5925" i="2"/>
  <c r="P5577" i="2"/>
  <c r="P5398" i="2"/>
  <c r="P5410" i="2"/>
  <c r="P5399" i="2"/>
  <c r="P5484" i="2"/>
  <c r="P5440" i="2"/>
  <c r="P5946" i="2"/>
  <c r="P5947" i="2"/>
  <c r="P5401" i="2"/>
  <c r="P5415" i="2"/>
  <c r="P6059" i="2"/>
  <c r="P5498" i="2"/>
  <c r="P5550" i="2"/>
  <c r="P5598" i="2"/>
  <c r="P5926" i="2"/>
  <c r="P5535" i="2"/>
  <c r="P5486" i="2"/>
  <c r="P5694" i="2"/>
  <c r="P5654" i="2"/>
  <c r="P5536" i="2"/>
  <c r="P5441" i="2"/>
  <c r="P5400" i="2"/>
  <c r="P5610" i="2"/>
  <c r="P5532" i="2"/>
  <c r="P5693" i="2"/>
  <c r="P5611" i="2"/>
  <c r="P5434" i="2"/>
  <c r="P5655" i="2"/>
  <c r="P5656" i="2"/>
  <c r="P5614" i="2"/>
  <c r="P5612" i="2"/>
  <c r="P5533" i="2"/>
  <c r="P5485" i="2"/>
  <c r="P5752" i="2"/>
  <c r="P5640" i="2"/>
  <c r="P5613" i="2"/>
  <c r="P5870" i="2"/>
  <c r="P5818" i="2"/>
  <c r="P5780" i="2"/>
  <c r="P5753" i="2"/>
  <c r="P5967" i="2"/>
  <c r="P5934" i="2"/>
  <c r="P5871" i="2"/>
  <c r="P6017" i="2"/>
  <c r="P6020" i="2"/>
  <c r="P5588" i="2"/>
  <c r="P5950" i="2"/>
  <c r="P5718" i="2"/>
  <c r="P5599" i="2"/>
  <c r="P5927" i="2"/>
  <c r="P5589" i="2"/>
  <c r="P5740" i="2"/>
  <c r="P6024" i="2"/>
  <c r="P5631" i="2"/>
  <c r="P6037" i="2"/>
  <c r="P5779" i="2"/>
  <c r="P5428" i="2"/>
  <c r="P5438" i="2"/>
  <c r="P5418" i="2"/>
  <c r="P5590" i="2"/>
  <c r="P5629" i="2"/>
  <c r="P5838" i="2"/>
  <c r="P5537" i="2"/>
  <c r="P5402" i="2"/>
  <c r="P5433" i="2"/>
  <c r="P5604" i="2"/>
  <c r="P5561" i="2"/>
  <c r="P6023" i="2"/>
  <c r="P6025" i="2"/>
  <c r="P5591" i="2"/>
  <c r="P6066" i="2"/>
  <c r="P5523" i="2"/>
  <c r="P6029" i="2"/>
  <c r="P6030" i="2"/>
  <c r="P6031" i="2"/>
  <c r="P5487" i="2"/>
  <c r="P5403" i="2"/>
  <c r="P5404" i="2"/>
  <c r="P6062" i="2"/>
  <c r="P6063" i="2"/>
  <c r="P5994" i="2"/>
  <c r="P5995" i="2"/>
  <c r="P5964" i="2"/>
  <c r="P5866" i="2"/>
  <c r="P6057" i="2"/>
  <c r="P5566" i="2"/>
  <c r="P5385" i="2"/>
  <c r="P5567" i="2"/>
  <c r="P5568" i="2"/>
  <c r="P5609" i="2"/>
  <c r="P5435" i="2"/>
  <c r="P6035" i="2"/>
  <c r="P5803" i="2"/>
  <c r="P5804" i="2"/>
  <c r="P6064" i="2"/>
  <c r="P5515" i="2"/>
  <c r="P5560" i="2"/>
  <c r="P6022" i="2"/>
  <c r="P5788" i="2"/>
  <c r="P5436" i="2"/>
  <c r="P5507" i="2"/>
  <c r="P5836" i="2"/>
  <c r="P5968" i="2"/>
  <c r="P6051" i="2"/>
  <c r="P5505" i="2"/>
  <c r="P5506" i="2"/>
  <c r="P5675" i="2"/>
  <c r="P5508" i="2"/>
  <c r="P6050" i="2"/>
  <c r="P5635" i="2"/>
  <c r="P6065" i="2"/>
  <c r="P5516" i="2"/>
  <c r="P5669" i="2"/>
  <c r="P5658" i="2"/>
  <c r="P5659" i="2"/>
  <c r="P6058" i="2"/>
  <c r="P5496" i="2"/>
  <c r="P5411" i="2"/>
  <c r="P5948" i="2"/>
  <c r="P5949" i="2"/>
  <c r="P5833" i="2"/>
  <c r="P5632" i="2"/>
  <c r="P6052" i="2"/>
  <c r="P6053" i="2"/>
  <c r="P5554" i="2"/>
  <c r="P5502" i="2"/>
  <c r="P5551" i="2"/>
  <c r="P5552" i="2"/>
  <c r="P5553" i="2"/>
  <c r="P5555" i="2"/>
  <c r="P5556" i="2"/>
  <c r="P5503" i="2"/>
  <c r="P5647" i="2"/>
  <c r="P6018" i="2"/>
  <c r="P5766" i="2"/>
  <c r="P5767" i="2"/>
  <c r="P5768" i="2"/>
  <c r="P5557" i="2"/>
  <c r="P5859" i="2"/>
  <c r="P5769" i="2"/>
  <c r="P6032" i="2"/>
  <c r="P5931" i="2"/>
  <c r="P5660" i="2"/>
  <c r="P5986" i="2"/>
  <c r="P5787" i="2"/>
  <c r="P5607" i="2"/>
  <c r="P6039" i="2"/>
  <c r="P6006" i="2"/>
  <c r="P5530" i="2"/>
  <c r="P6069" i="2"/>
  <c r="P6019" i="2"/>
  <c r="P5703" i="2"/>
  <c r="P5558" i="2"/>
  <c r="P5657" i="2"/>
  <c r="P5615" i="2"/>
  <c r="P5695" i="2"/>
  <c r="P5605" i="2"/>
  <c r="P5770" i="2"/>
  <c r="P5704" i="2"/>
  <c r="P5860" i="2"/>
  <c r="P5771" i="2"/>
  <c r="P5705" i="2"/>
  <c r="P6071" i="2"/>
  <c r="P6040" i="2"/>
  <c r="P6007" i="2"/>
  <c r="P6072" i="2"/>
  <c r="P5664" i="2"/>
  <c r="P5408" i="2"/>
  <c r="P5405" i="2"/>
  <c r="P5569" i="2"/>
  <c r="P5895" i="2"/>
  <c r="P5672" i="2"/>
  <c r="P5637" i="2"/>
  <c r="P5387" i="2"/>
  <c r="P5390" i="2"/>
  <c r="P5391" i="2"/>
  <c r="P5773" i="2"/>
  <c r="P5388" i="2"/>
  <c r="P5636" i="2"/>
  <c r="P5389" i="2"/>
  <c r="P5776" i="2"/>
  <c r="P5677" i="2"/>
  <c r="P5896" i="2"/>
  <c r="P5862" i="2"/>
  <c r="P5774" i="2"/>
  <c r="P5863" i="2"/>
  <c r="P5676" i="2"/>
  <c r="P5864" i="2"/>
  <c r="P6060" i="2"/>
  <c r="P5985" i="2"/>
  <c r="P5777" i="2"/>
  <c r="P5954" i="2"/>
  <c r="P5987" i="2"/>
  <c r="P5955" i="2"/>
  <c r="P5897" i="2"/>
  <c r="P5984" i="2"/>
  <c r="P5865" i="2"/>
  <c r="P6061" i="2"/>
  <c r="P5559" i="2"/>
  <c r="P5601" i="2"/>
  <c r="P5606" i="2"/>
  <c r="P6034" i="2"/>
  <c r="P5581" i="2"/>
  <c r="P5579" i="2"/>
  <c r="P5578" i="2"/>
  <c r="P5775" i="2"/>
  <c r="P5582" i="2"/>
  <c r="P5580" i="2"/>
  <c r="P5951" i="2"/>
  <c r="P5952" i="2"/>
  <c r="P5953" i="2"/>
  <c r="P5406" i="2"/>
  <c r="P5407" i="2"/>
  <c r="P5409" i="2"/>
  <c r="P5717" i="2"/>
  <c r="P5961" i="2"/>
  <c r="P6070" i="2"/>
  <c r="P5531" i="2"/>
  <c r="P5829" i="2"/>
  <c r="P5830" i="2"/>
  <c r="P5603" i="2"/>
  <c r="P5524" i="2"/>
  <c r="P5831" i="2"/>
  <c r="P6008" i="2"/>
  <c r="P5872" i="2"/>
  <c r="P5842" i="2"/>
  <c r="P5841" i="2"/>
  <c r="P5781" i="2"/>
  <c r="P5754" i="2"/>
  <c r="P5755" i="2"/>
  <c r="P5756" i="2"/>
  <c r="P5534" i="2"/>
  <c r="P5826" i="2"/>
  <c r="P5643" i="2"/>
  <c r="P5541" i="2"/>
  <c r="P5827" i="2"/>
  <c r="P5644" i="2"/>
  <c r="P5542" i="2"/>
  <c r="P5381" i="2"/>
  <c r="P5828" i="2"/>
  <c r="P5645" i="2"/>
  <c r="P6054" i="2"/>
  <c r="P5822" i="2"/>
  <c r="P5641" i="2"/>
  <c r="P5823" i="2"/>
  <c r="P5824" i="2"/>
  <c r="P5642" i="2"/>
  <c r="P5825" i="2"/>
  <c r="P6055" i="2"/>
  <c r="P5839" i="2"/>
  <c r="P5727" i="2"/>
  <c r="P5622" i="2"/>
  <c r="P5544" i="2"/>
  <c r="P5494" i="2"/>
  <c r="P6048" i="2"/>
  <c r="P5497" i="2"/>
  <c r="P6033" i="2"/>
  <c r="P6028" i="2"/>
  <c r="P5960" i="2"/>
  <c r="P5600" i="2"/>
  <c r="P6026" i="2"/>
  <c r="P6027" i="2"/>
  <c r="P5832" i="2"/>
  <c r="P5772" i="2"/>
  <c r="P5671" i="2"/>
  <c r="P5670" i="2"/>
  <c r="P5778" i="2"/>
  <c r="P5386" i="2"/>
  <c r="P5861" i="2"/>
  <c r="P5673" i="2"/>
  <c r="P5634" i="2"/>
  <c r="P5504" i="2"/>
  <c r="P5488" i="2"/>
  <c r="P5489" i="2"/>
  <c r="P5932" i="2"/>
  <c r="P5869" i="2"/>
  <c r="P5452" i="2"/>
  <c r="P5620" i="2"/>
  <c r="P5762" i="2"/>
  <c r="P5878" i="2"/>
  <c r="P6045" i="2"/>
  <c r="P5450" i="2"/>
  <c r="P5617" i="2"/>
  <c r="P5760" i="2"/>
  <c r="P6042" i="2"/>
  <c r="P6014" i="2"/>
  <c r="P6015" i="2"/>
  <c r="P5453" i="2"/>
  <c r="P5621" i="2"/>
  <c r="P5763" i="2"/>
  <c r="P6046" i="2"/>
  <c r="P5618" i="2"/>
  <c r="P5761" i="2"/>
  <c r="P6043" i="2"/>
  <c r="P6010" i="2"/>
  <c r="P5443" i="2"/>
  <c r="P5451" i="2"/>
  <c r="P5619" i="2"/>
  <c r="P5877" i="2"/>
  <c r="P6044" i="2"/>
  <c r="P5854" i="2"/>
  <c r="P5447" i="2"/>
  <c r="P5616" i="2"/>
  <c r="P5875" i="2"/>
  <c r="P6012" i="2"/>
  <c r="P5446" i="2"/>
  <c r="P5874" i="2"/>
  <c r="P6041" i="2"/>
  <c r="P5448" i="2"/>
  <c r="P5449" i="2"/>
  <c r="P6013" i="2"/>
  <c r="P5444" i="2"/>
  <c r="P5445" i="2"/>
  <c r="P5873" i="2"/>
  <c r="P5728" i="2"/>
  <c r="P5876" i="2"/>
  <c r="P6016" i="2"/>
  <c r="P6009" i="2"/>
  <c r="P6011" i="2"/>
  <c r="J5982" i="2"/>
  <c r="J5735" i="2"/>
  <c r="J5736" i="2"/>
  <c r="J5638" i="2"/>
  <c r="J5529" i="2"/>
  <c r="J5782" i="2"/>
  <c r="J5819" i="2"/>
  <c r="J5820" i="2"/>
  <c r="J5783" i="2"/>
  <c r="J5784" i="2"/>
  <c r="J5785" i="2"/>
  <c r="J5821" i="2"/>
  <c r="J5786" i="2"/>
  <c r="J5793" i="2"/>
  <c r="J5813" i="2"/>
  <c r="J6004" i="2"/>
  <c r="J5688" i="2"/>
  <c r="J5592" i="2"/>
  <c r="J5789" i="2"/>
  <c r="J5972" i="2"/>
  <c r="J5812" i="2"/>
  <c r="J5425" i="2"/>
  <c r="J5792" i="2"/>
  <c r="J5692" i="2"/>
  <c r="J5966" i="2"/>
  <c r="J5665" i="2"/>
  <c r="J5666" i="2"/>
  <c r="J5667" i="2"/>
  <c r="J5500" i="2"/>
  <c r="J5889" i="2"/>
  <c r="J5794" i="2"/>
  <c r="J5796" i="2"/>
  <c r="J5795" i="2"/>
  <c r="J5797" i="2"/>
  <c r="J5421" i="2"/>
  <c r="J5423" i="2"/>
  <c r="J5998" i="2"/>
  <c r="J5999" i="2"/>
  <c r="J6000" i="2"/>
  <c r="J6001" i="2"/>
  <c r="J5422" i="2"/>
  <c r="J5424" i="2"/>
  <c r="J5973" i="2"/>
  <c r="J5975" i="2"/>
  <c r="J5977" i="2"/>
  <c r="J5978" i="2"/>
  <c r="J5980" i="2"/>
  <c r="J6002" i="2"/>
  <c r="J5981" i="2"/>
  <c r="J5979" i="2"/>
  <c r="J5976" i="2"/>
  <c r="J5974" i="2"/>
  <c r="J6003" i="2"/>
  <c r="J5680" i="2"/>
  <c r="J5681" i="2"/>
  <c r="J5668" i="2"/>
  <c r="J5944" i="2"/>
  <c r="J5714" i="2"/>
  <c r="J5715" i="2"/>
  <c r="J5712" i="2"/>
  <c r="J5790" i="2"/>
  <c r="J5682" i="2"/>
  <c r="J5957" i="2"/>
  <c r="J5707" i="2"/>
  <c r="J5733" i="2"/>
  <c r="J5429" i="2"/>
  <c r="J5420" i="2"/>
  <c r="J5742" i="2"/>
  <c r="J5971" i="2"/>
  <c r="J5689" i="2"/>
  <c r="J5663" i="2"/>
  <c r="J5719" i="2"/>
  <c r="J5509" i="2"/>
  <c r="J5743" i="2"/>
  <c r="J5744" i="2"/>
  <c r="J5745" i="2"/>
  <c r="J5746" i="2"/>
  <c r="J5747" i="2"/>
  <c r="J5748" i="2"/>
  <c r="J5749" i="2"/>
  <c r="J5958" i="2"/>
  <c r="J5737" i="2"/>
  <c r="J5683" i="2"/>
  <c r="J5684" i="2"/>
  <c r="J5685" i="2"/>
  <c r="J5686" i="2"/>
  <c r="J5687" i="2"/>
  <c r="J5738" i="2"/>
  <c r="J5720" i="2"/>
  <c r="J5959" i="2"/>
  <c r="J5708" i="2"/>
  <c r="J5661" i="2"/>
  <c r="J5941" i="2"/>
  <c r="J5662" i="2"/>
  <c r="J5942" i="2"/>
  <c r="J5943" i="2"/>
  <c r="J5653" i="2"/>
  <c r="J5691" i="2"/>
  <c r="J5713" i="2"/>
  <c r="J5739" i="2"/>
  <c r="J5495" i="2"/>
  <c r="J5856" i="2"/>
  <c r="J5805" i="2"/>
  <c r="J5700" i="2"/>
  <c r="J5711" i="2"/>
  <c r="J5722" i="2"/>
  <c r="J5730" i="2"/>
  <c r="J5721" i="2"/>
  <c r="J5928" i="2"/>
  <c r="J5412" i="2"/>
  <c r="J5413" i="2"/>
  <c r="J5414" i="2"/>
  <c r="J5724" i="2"/>
  <c r="J5806" i="2"/>
  <c r="J5807" i="2"/>
  <c r="J6049" i="2"/>
  <c r="J5929" i="2"/>
  <c r="J5723" i="2"/>
  <c r="J5734" i="2"/>
  <c r="J5930" i="2"/>
  <c r="J6067" i="2"/>
  <c r="J5732" i="2"/>
  <c r="J5514" i="2"/>
  <c r="J5525" i="2"/>
  <c r="J5710" i="2"/>
  <c r="J5526" i="2"/>
  <c r="J6068" i="2"/>
  <c r="J5725" i="2"/>
  <c r="J5528" i="2"/>
  <c r="J5816" i="2"/>
  <c r="J5427" i="2"/>
  <c r="J5808" i="2"/>
  <c r="J5809" i="2"/>
  <c r="J5709" i="2"/>
  <c r="J5392" i="2"/>
  <c r="J5527" i="2"/>
  <c r="J5426" i="2"/>
  <c r="J5439" i="2"/>
  <c r="J5800" i="2"/>
  <c r="J5810" i="2"/>
  <c r="J5801" i="2"/>
  <c r="J5731" i="2"/>
  <c r="J5726" i="2"/>
  <c r="J5811" i="2"/>
  <c r="J5969" i="2"/>
  <c r="J5857" i="2"/>
  <c r="J5858" i="2"/>
  <c r="J5513" i="2"/>
  <c r="J5983" i="2"/>
  <c r="J5419" i="2"/>
  <c r="J5815" i="2"/>
  <c r="J5817" i="2"/>
  <c r="J5741" i="2"/>
  <c r="J6005" i="2"/>
  <c r="J5706" i="2"/>
  <c r="J5595" i="2"/>
  <c r="J5814" i="2"/>
  <c r="J5562" i="2"/>
  <c r="J5970" i="2"/>
  <c r="J5992" i="2"/>
  <c r="J5699" i="2"/>
  <c r="J5855" i="2"/>
  <c r="J5646" i="2"/>
  <c r="J5883" i="2"/>
  <c r="J5884" i="2"/>
  <c r="J5886" i="2"/>
  <c r="J5887" i="2"/>
  <c r="J5501" i="2"/>
  <c r="J5888" i="2"/>
  <c r="J5885" i="2"/>
  <c r="J5701" i="2"/>
  <c r="J5593" i="2"/>
  <c r="J5594" i="2"/>
  <c r="J5890" i="2"/>
  <c r="J5492" i="2"/>
  <c r="J5493" i="2"/>
  <c r="J5893" i="2"/>
  <c r="J5791" i="2"/>
  <c r="J5499" i="2"/>
  <c r="J5765" i="2"/>
  <c r="J5698" i="2"/>
  <c r="J5697" i="2"/>
  <c r="J5510" i="2"/>
  <c r="J5891" i="2"/>
  <c r="J5393" i="2"/>
  <c r="J5892" i="2"/>
  <c r="J5394" i="2"/>
  <c r="J5545" i="2"/>
  <c r="J5395" i="2"/>
  <c r="J5396" i="2"/>
  <c r="J5546" i="2"/>
  <c r="J5702" i="2"/>
  <c r="J5571" i="2"/>
  <c r="J5540" i="2"/>
  <c r="J5538" i="2"/>
  <c r="J5539" i="2"/>
  <c r="J5798" i="2"/>
  <c r="J5989" i="2"/>
  <c r="J5993" i="2"/>
  <c r="J5543" i="2"/>
  <c r="J5564" i="2"/>
  <c r="J5565" i="2"/>
  <c r="J5454" i="2"/>
  <c r="J5799" i="2"/>
  <c r="J5991" i="2"/>
  <c r="J5990" i="2"/>
  <c r="J5879" i="2"/>
  <c r="J5431" i="2"/>
  <c r="J5430" i="2"/>
  <c r="J5963" i="2"/>
  <c r="J5956" i="2"/>
  <c r="J5572" i="2"/>
  <c r="J5573" i="2"/>
  <c r="J5574" i="2"/>
  <c r="J5575" i="2"/>
  <c r="J5576" i="2"/>
  <c r="J5511" i="2"/>
  <c r="J5512" i="2"/>
  <c r="J5690" i="2"/>
  <c r="J5894" i="2"/>
  <c r="J5881" i="2"/>
  <c r="J5764" i="2"/>
  <c r="J5696" i="2"/>
  <c r="J5648" i="2"/>
  <c r="J5649" i="2"/>
  <c r="J5650" i="2"/>
  <c r="J5674" i="2"/>
  <c r="J5962" i="2"/>
  <c r="J5988" i="2"/>
  <c r="J5880" i="2"/>
  <c r="J5965" i="2"/>
  <c r="J5563" i="2"/>
  <c r="J5652" i="2"/>
  <c r="J5548" i="2"/>
  <c r="J5945" i="2"/>
  <c r="J5608" i="2"/>
  <c r="J5716" i="2"/>
  <c r="J6021" i="2"/>
  <c r="J5678" i="2"/>
  <c r="J5679" i="2"/>
  <c r="J5587" i="2"/>
  <c r="J5549" i="2"/>
  <c r="J5834" i="2"/>
  <c r="J5442" i="2"/>
  <c r="J5455" i="2"/>
  <c r="J5758" i="2"/>
  <c r="J5759" i="2"/>
  <c r="J5757" i="2"/>
  <c r="J5850" i="2"/>
  <c r="J5852" i="2"/>
  <c r="J5853" i="2"/>
  <c r="J5843" i="2"/>
  <c r="J5936" i="2"/>
  <c r="J5847" i="2"/>
  <c r="J5848" i="2"/>
  <c r="J5849" i="2"/>
  <c r="J5935" i="2"/>
  <c r="J5937" i="2"/>
  <c r="J5938" i="2"/>
  <c r="J5939" i="2"/>
  <c r="J5840" i="2"/>
  <c r="J6038" i="2"/>
  <c r="J5835" i="2"/>
  <c r="J5851" i="2"/>
  <c r="J5844" i="2"/>
  <c r="J5845" i="2"/>
  <c r="J5846" i="2"/>
  <c r="J5837" i="2"/>
  <c r="J5464" i="2"/>
  <c r="J5472" i="2"/>
  <c r="J5470" i="2"/>
  <c r="J5476" i="2"/>
  <c r="J5480" i="2"/>
  <c r="J5468" i="2"/>
  <c r="J5474" i="2"/>
  <c r="J5466" i="2"/>
  <c r="J5477" i="2"/>
  <c r="J5473" i="2"/>
  <c r="J5483" i="2"/>
  <c r="J5471" i="2"/>
  <c r="J5478" i="2"/>
  <c r="J5482" i="2"/>
  <c r="J5465" i="2"/>
  <c r="J5467" i="2"/>
  <c r="J5911" i="2"/>
  <c r="J5469" i="2"/>
  <c r="J5475" i="2"/>
  <c r="J5479" i="2"/>
  <c r="J5481" i="2"/>
  <c r="J5914" i="2"/>
  <c r="J5916" i="2"/>
  <c r="J5919" i="2"/>
  <c r="J5910" i="2"/>
  <c r="J5915" i="2"/>
  <c r="J5917" i="2"/>
  <c r="J5918" i="2"/>
  <c r="J5920" i="2"/>
  <c r="J5922" i="2"/>
  <c r="J5923" i="2"/>
  <c r="J5913" i="2"/>
  <c r="J5912" i="2"/>
  <c r="J5921" i="2"/>
  <c r="J5633" i="2"/>
  <c r="J5417" i="2"/>
  <c r="J5490" i="2"/>
  <c r="J5491" i="2"/>
  <c r="J5940" i="2"/>
  <c r="J5651" i="2"/>
  <c r="J5432" i="2"/>
  <c r="J5630" i="2"/>
  <c r="J5416" i="2"/>
  <c r="J5882" i="2"/>
  <c r="J6047" i="2"/>
  <c r="J5583" i="2"/>
  <c r="J5584" i="2"/>
  <c r="J5585" i="2"/>
  <c r="J5586" i="2"/>
  <c r="J5900" i="2"/>
  <c r="J5906" i="2"/>
  <c r="J5459" i="2"/>
  <c r="J5898" i="2"/>
  <c r="J5907" i="2"/>
  <c r="J5463" i="2"/>
  <c r="J5457" i="2"/>
  <c r="J5458" i="2"/>
  <c r="J5462" i="2"/>
  <c r="J5456" i="2"/>
  <c r="J5460" i="2"/>
  <c r="J5461" i="2"/>
  <c r="J5902" i="2"/>
  <c r="J5904" i="2"/>
  <c r="J5908" i="2"/>
  <c r="J5899" i="2"/>
  <c r="J5901" i="2"/>
  <c r="J5903" i="2"/>
  <c r="J5905" i="2"/>
  <c r="J5909" i="2"/>
  <c r="J5397" i="2"/>
  <c r="J6036" i="2"/>
  <c r="J5639" i="2"/>
  <c r="J5750" i="2"/>
  <c r="J5933" i="2"/>
  <c r="J5751" i="2"/>
  <c r="J5602" i="2"/>
  <c r="J5570" i="2"/>
  <c r="J5437" i="2"/>
  <c r="J5577" i="2"/>
  <c r="J5398" i="2"/>
  <c r="J5410" i="2"/>
  <c r="J5399" i="2"/>
  <c r="J5484" i="2"/>
  <c r="J5440" i="2"/>
  <c r="J5946" i="2"/>
  <c r="J5947" i="2"/>
  <c r="J5401" i="2"/>
  <c r="J5415" i="2"/>
  <c r="J5550" i="2"/>
  <c r="J5535" i="2"/>
  <c r="J5486" i="2"/>
  <c r="J5694" i="2"/>
  <c r="J5654" i="2"/>
  <c r="J5536" i="2"/>
  <c r="J5441" i="2"/>
  <c r="J5400" i="2"/>
  <c r="J5610" i="2"/>
  <c r="J5532" i="2"/>
  <c r="J5693" i="2"/>
  <c r="J5611" i="2"/>
  <c r="J5434" i="2"/>
  <c r="J5655" i="2"/>
  <c r="J5656" i="2"/>
  <c r="J5614" i="2"/>
  <c r="J5612" i="2"/>
  <c r="J5533" i="2"/>
  <c r="J5485" i="2"/>
  <c r="J5752" i="2"/>
  <c r="J5640" i="2"/>
  <c r="J5613" i="2"/>
  <c r="J5870" i="2"/>
  <c r="J5818" i="2"/>
  <c r="J5780" i="2"/>
  <c r="J5753" i="2"/>
  <c r="J5967" i="2"/>
  <c r="J5934" i="2"/>
  <c r="J5871" i="2"/>
  <c r="J6017" i="2"/>
  <c r="J6020" i="2"/>
  <c r="J5588" i="2"/>
  <c r="J5950" i="2"/>
  <c r="J5718" i="2"/>
  <c r="J5589" i="2"/>
  <c r="J5740" i="2"/>
  <c r="J6024" i="2"/>
  <c r="J5631" i="2"/>
  <c r="J6037" i="2"/>
  <c r="J5779" i="2"/>
  <c r="J5428" i="2"/>
  <c r="J5438" i="2"/>
  <c r="J5418" i="2"/>
  <c r="J5590" i="2"/>
  <c r="J5629" i="2"/>
  <c r="J5838" i="2"/>
  <c r="J5537" i="2"/>
  <c r="J5402" i="2"/>
  <c r="J5433" i="2"/>
  <c r="J5604" i="2"/>
  <c r="J5561" i="2"/>
  <c r="J6023" i="2"/>
  <c r="J6025" i="2"/>
  <c r="J5591" i="2"/>
  <c r="J6029" i="2"/>
  <c r="J6030" i="2"/>
  <c r="J6031" i="2"/>
  <c r="J5487" i="2"/>
  <c r="J5403" i="2"/>
  <c r="J5404" i="2"/>
  <c r="J6062" i="2"/>
  <c r="J6063" i="2"/>
  <c r="J5994" i="2"/>
  <c r="J5995" i="2"/>
  <c r="J5964" i="2"/>
  <c r="J5866" i="2"/>
  <c r="J5566" i="2"/>
  <c r="J5385" i="2"/>
  <c r="J5567" i="2"/>
  <c r="J5568" i="2"/>
  <c r="J5609" i="2"/>
  <c r="J5435" i="2"/>
  <c r="J6035" i="2"/>
  <c r="J5560" i="2"/>
  <c r="J6022" i="2"/>
  <c r="J5788" i="2"/>
  <c r="J5436" i="2"/>
  <c r="J5507" i="2"/>
  <c r="J5836" i="2"/>
  <c r="J5968" i="2"/>
  <c r="J5505" i="2"/>
  <c r="J5506" i="2"/>
  <c r="J5675" i="2"/>
  <c r="J5508" i="2"/>
  <c r="J5635" i="2"/>
  <c r="J5669" i="2"/>
  <c r="J5658" i="2"/>
  <c r="J5659" i="2"/>
  <c r="J5411" i="2"/>
  <c r="J5948" i="2"/>
  <c r="J5949" i="2"/>
  <c r="J5833" i="2"/>
  <c r="J5632" i="2"/>
  <c r="J5551" i="2"/>
  <c r="J5552" i="2"/>
  <c r="J5553" i="2"/>
  <c r="J5647" i="2"/>
  <c r="J6032" i="2"/>
  <c r="J5931" i="2"/>
  <c r="J5660" i="2"/>
  <c r="J5986" i="2"/>
  <c r="J5787" i="2"/>
  <c r="J5607" i="2"/>
  <c r="J6039" i="2"/>
  <c r="J6006" i="2"/>
  <c r="J5530" i="2"/>
  <c r="J6069" i="2"/>
  <c r="J5657" i="2"/>
  <c r="J5615" i="2"/>
  <c r="J5695" i="2"/>
  <c r="J5605" i="2"/>
  <c r="J6071" i="2"/>
  <c r="J6040" i="2"/>
  <c r="J6007" i="2"/>
  <c r="J6072" i="2"/>
  <c r="J5664" i="2"/>
  <c r="J5408" i="2"/>
  <c r="J5405" i="2"/>
  <c r="J5569" i="2"/>
  <c r="J5895" i="2"/>
  <c r="J5672" i="2"/>
  <c r="J5637" i="2"/>
  <c r="J5387" i="2"/>
  <c r="J5390" i="2"/>
  <c r="J5391" i="2"/>
  <c r="J5773" i="2"/>
  <c r="J5388" i="2"/>
  <c r="J5636" i="2"/>
  <c r="J5389" i="2"/>
  <c r="J5776" i="2"/>
  <c r="J5677" i="2"/>
  <c r="J5896" i="2"/>
  <c r="J5862" i="2"/>
  <c r="J5774" i="2"/>
  <c r="J5863" i="2"/>
  <c r="J5676" i="2"/>
  <c r="J5864" i="2"/>
  <c r="J6060" i="2"/>
  <c r="J5985" i="2"/>
  <c r="J5777" i="2"/>
  <c r="J5954" i="2"/>
  <c r="J5987" i="2"/>
  <c r="J5955" i="2"/>
  <c r="J5897" i="2"/>
  <c r="J5984" i="2"/>
  <c r="J5865" i="2"/>
  <c r="J6061" i="2"/>
  <c r="J5601" i="2"/>
  <c r="J5606" i="2"/>
  <c r="J6034" i="2"/>
  <c r="J5581" i="2"/>
  <c r="J5579" i="2"/>
  <c r="J5578" i="2"/>
  <c r="J5775" i="2"/>
  <c r="J5582" i="2"/>
  <c r="J5580" i="2"/>
  <c r="J5951" i="2"/>
  <c r="J5952" i="2"/>
  <c r="J5953" i="2"/>
  <c r="J5406" i="2"/>
  <c r="J5407" i="2"/>
  <c r="J5409" i="2"/>
  <c r="J5717" i="2"/>
  <c r="J5961" i="2"/>
  <c r="J6070" i="2"/>
  <c r="J5531" i="2"/>
  <c r="J5829" i="2"/>
  <c r="J5830" i="2"/>
  <c r="J5603" i="2"/>
  <c r="J5831" i="2"/>
  <c r="J6008" i="2"/>
  <c r="J5872" i="2"/>
  <c r="J5842" i="2"/>
  <c r="J5841" i="2"/>
  <c r="J5781" i="2"/>
  <c r="J5754" i="2"/>
  <c r="J5755" i="2"/>
  <c r="J5756" i="2"/>
  <c r="J5534" i="2"/>
  <c r="J5826" i="2"/>
  <c r="J5643" i="2"/>
  <c r="J5541" i="2"/>
  <c r="J5827" i="2"/>
  <c r="J5644" i="2"/>
  <c r="J5542" i="2"/>
  <c r="J5381" i="2"/>
  <c r="J5828" i="2"/>
  <c r="J5645" i="2"/>
  <c r="J5822" i="2"/>
  <c r="J5641" i="2"/>
  <c r="J5823" i="2"/>
  <c r="J5824" i="2"/>
  <c r="J5642" i="2"/>
  <c r="J5825" i="2"/>
  <c r="J5839" i="2"/>
  <c r="J5727" i="2"/>
  <c r="J5622" i="2"/>
  <c r="J5544" i="2"/>
  <c r="J5494" i="2"/>
  <c r="J6048" i="2"/>
  <c r="J6033" i="2"/>
  <c r="J6028" i="2"/>
  <c r="J5960" i="2"/>
  <c r="J5600" i="2"/>
  <c r="J6026" i="2"/>
  <c r="J6027" i="2"/>
  <c r="J5832" i="2"/>
  <c r="J5772" i="2"/>
  <c r="J5671" i="2"/>
  <c r="J5670" i="2"/>
  <c r="J5778" i="2"/>
  <c r="J5386" i="2"/>
  <c r="J5861" i="2"/>
  <c r="J5673" i="2"/>
  <c r="J5634" i="2"/>
  <c r="J5504" i="2"/>
  <c r="J5488" i="2"/>
  <c r="J5489" i="2"/>
  <c r="J5932" i="2"/>
  <c r="J5869" i="2"/>
  <c r="J5452" i="2"/>
  <c r="J5620" i="2"/>
  <c r="J5762" i="2"/>
  <c r="J5878" i="2"/>
  <c r="J6045" i="2"/>
  <c r="J5450" i="2"/>
  <c r="J5617" i="2"/>
  <c r="J5760" i="2"/>
  <c r="J6042" i="2"/>
  <c r="J6014" i="2"/>
  <c r="J6015" i="2"/>
  <c r="J5453" i="2"/>
  <c r="J5621" i="2"/>
  <c r="J5763" i="2"/>
  <c r="J6046" i="2"/>
  <c r="J5618" i="2"/>
  <c r="J5761" i="2"/>
  <c r="J6043" i="2"/>
  <c r="J6010" i="2"/>
  <c r="J5443" i="2"/>
  <c r="J5451" i="2"/>
  <c r="J5619" i="2"/>
  <c r="J5877" i="2"/>
  <c r="J6044" i="2"/>
  <c r="J5854" i="2"/>
  <c r="J5447" i="2"/>
  <c r="J5616" i="2"/>
  <c r="J5875" i="2"/>
  <c r="J6012" i="2"/>
  <c r="J5446" i="2"/>
  <c r="J5874" i="2"/>
  <c r="J6041" i="2"/>
  <c r="J5448" i="2"/>
  <c r="J5449" i="2"/>
  <c r="J6013" i="2"/>
  <c r="J5444" i="2"/>
  <c r="J5445" i="2"/>
  <c r="J5873" i="2"/>
  <c r="J5728" i="2"/>
  <c r="J5876" i="2"/>
  <c r="J6016" i="2"/>
  <c r="J6009" i="2"/>
  <c r="J6011" i="2"/>
  <c r="X4735" i="5" l="1"/>
  <c r="X4736" i="5"/>
  <c r="X4737" i="5"/>
  <c r="X4738" i="5"/>
  <c r="X4739" i="5"/>
  <c r="X4740" i="5"/>
  <c r="X4741" i="5"/>
  <c r="X4742" i="5"/>
  <c r="X4743" i="5"/>
  <c r="X4744" i="5"/>
  <c r="X4745" i="5"/>
  <c r="X4746" i="5"/>
  <c r="X4747" i="5"/>
  <c r="X4748" i="5"/>
  <c r="X4749" i="5"/>
  <c r="X4750" i="5"/>
  <c r="X4751" i="5"/>
  <c r="X4752" i="5"/>
  <c r="X4753" i="5"/>
  <c r="X4754" i="5"/>
  <c r="X4755" i="5"/>
  <c r="X4756" i="5"/>
  <c r="X4757" i="5"/>
  <c r="X4758" i="5"/>
  <c r="X4759" i="5"/>
  <c r="X4760" i="5"/>
  <c r="X4761" i="5"/>
  <c r="X4762" i="5"/>
  <c r="X4763" i="5"/>
  <c r="X4764" i="5"/>
  <c r="X4765" i="5"/>
  <c r="X4766" i="5"/>
  <c r="X4767" i="5"/>
  <c r="X4768" i="5"/>
  <c r="X4769" i="5"/>
  <c r="X4770" i="5"/>
  <c r="X4771" i="5"/>
  <c r="X4772" i="5"/>
  <c r="X4773" i="5"/>
  <c r="X4774" i="5"/>
  <c r="X4775" i="5"/>
  <c r="X4776" i="5"/>
  <c r="X4777" i="5"/>
  <c r="X4778" i="5"/>
  <c r="X4779" i="5"/>
  <c r="X4780" i="5"/>
  <c r="X4781" i="5"/>
  <c r="X4782" i="5"/>
  <c r="X4783" i="5"/>
  <c r="X4784" i="5"/>
  <c r="X4785" i="5"/>
  <c r="X4786" i="5"/>
  <c r="X4787" i="5"/>
  <c r="X4788" i="5"/>
  <c r="X4789" i="5"/>
  <c r="X4790" i="5"/>
  <c r="X4791" i="5"/>
  <c r="X4792" i="5"/>
  <c r="X4793" i="5"/>
  <c r="X4794" i="5"/>
  <c r="X4795" i="5"/>
  <c r="X4796" i="5"/>
  <c r="X4797" i="5"/>
  <c r="X4798" i="5"/>
  <c r="X4799" i="5"/>
  <c r="X4800" i="5"/>
  <c r="X4801" i="5"/>
  <c r="X4802" i="5"/>
  <c r="X4803" i="5"/>
  <c r="X4804" i="5"/>
  <c r="X4805" i="5"/>
  <c r="X4806" i="5"/>
  <c r="X4807" i="5"/>
  <c r="X4808" i="5"/>
  <c r="X4809" i="5"/>
  <c r="X4810" i="5"/>
  <c r="X4811" i="5"/>
  <c r="X4812" i="5"/>
  <c r="X4813" i="5"/>
  <c r="X4814" i="5"/>
  <c r="X4815" i="5"/>
  <c r="X4816" i="5"/>
  <c r="X4817" i="5"/>
  <c r="X4818" i="5"/>
  <c r="X4819" i="5"/>
  <c r="X4820" i="5"/>
  <c r="X4821" i="5"/>
  <c r="X4822" i="5"/>
  <c r="X4823" i="5"/>
  <c r="X4824" i="5"/>
  <c r="X4825" i="5"/>
  <c r="X4826" i="5"/>
  <c r="X4827" i="5"/>
  <c r="X4828" i="5"/>
  <c r="X4829" i="5"/>
  <c r="X4830" i="5"/>
  <c r="X4831" i="5"/>
  <c r="X4832" i="5"/>
  <c r="X4833" i="5"/>
  <c r="X4834" i="5"/>
  <c r="X4835" i="5"/>
  <c r="X4836" i="5"/>
  <c r="X4837" i="5"/>
  <c r="X4838" i="5"/>
  <c r="X4839" i="5"/>
  <c r="X4840" i="5"/>
  <c r="X4841" i="5"/>
  <c r="X4842" i="5"/>
  <c r="X4843" i="5"/>
  <c r="X4844" i="5"/>
  <c r="X4845" i="5"/>
  <c r="X4846" i="5"/>
  <c r="X4847" i="5"/>
  <c r="X4848" i="5"/>
  <c r="X4849" i="5"/>
  <c r="X4850" i="5"/>
  <c r="X4851" i="5"/>
  <c r="X4852" i="5"/>
  <c r="X4853" i="5"/>
  <c r="X4854" i="5"/>
  <c r="X4855" i="5"/>
  <c r="X4856" i="5"/>
  <c r="X4857" i="5"/>
  <c r="X4858" i="5"/>
  <c r="X4859" i="5"/>
  <c r="X4860" i="5"/>
  <c r="X4861" i="5"/>
  <c r="X4862" i="5"/>
  <c r="X4863" i="5"/>
  <c r="X4864" i="5"/>
  <c r="X4865" i="5"/>
  <c r="X4866" i="5"/>
  <c r="X4867" i="5"/>
  <c r="X4868" i="5"/>
  <c r="X4869" i="5"/>
  <c r="X4870" i="5"/>
  <c r="X4871" i="5"/>
  <c r="X4872" i="5"/>
  <c r="X4873" i="5"/>
  <c r="X4874" i="5"/>
  <c r="X4875" i="5"/>
  <c r="X4876" i="5"/>
  <c r="X4877" i="5"/>
  <c r="X4878" i="5"/>
  <c r="X4879" i="5"/>
  <c r="X4880" i="5"/>
  <c r="X4881" i="5"/>
  <c r="X4882" i="5"/>
  <c r="X4883" i="5"/>
  <c r="X4884" i="5"/>
  <c r="X4885" i="5"/>
  <c r="X4886" i="5"/>
  <c r="X4887" i="5"/>
  <c r="X4888" i="5"/>
  <c r="X4889" i="5"/>
  <c r="X4890" i="5"/>
  <c r="X4891" i="5"/>
  <c r="X4892" i="5"/>
  <c r="X4893" i="5"/>
  <c r="X4894" i="5"/>
  <c r="X4895" i="5"/>
  <c r="X4896" i="5"/>
  <c r="X4897" i="5"/>
  <c r="X4898" i="5"/>
  <c r="X4899" i="5"/>
  <c r="X4900" i="5"/>
  <c r="X4901" i="5"/>
  <c r="X4902" i="5"/>
  <c r="X4903" i="5"/>
  <c r="X4904" i="5"/>
  <c r="X4905" i="5"/>
  <c r="X4906" i="5"/>
  <c r="X4907" i="5"/>
  <c r="X4908" i="5"/>
  <c r="X4909" i="5"/>
  <c r="X4910" i="5"/>
  <c r="X4911" i="5"/>
  <c r="X4912" i="5"/>
  <c r="X4913" i="5"/>
  <c r="X4914" i="5"/>
  <c r="X4915" i="5"/>
  <c r="X4916" i="5"/>
  <c r="X4917" i="5"/>
  <c r="X4918" i="5"/>
  <c r="X4919" i="5"/>
  <c r="X4920" i="5"/>
  <c r="X4921" i="5"/>
  <c r="X4922" i="5"/>
  <c r="X4923" i="5"/>
  <c r="X4924" i="5"/>
  <c r="X4925" i="5"/>
  <c r="X4926" i="5"/>
  <c r="X4927" i="5"/>
  <c r="X4928" i="5"/>
  <c r="X4929" i="5"/>
  <c r="X4930" i="5"/>
  <c r="X4931" i="5"/>
  <c r="X4932" i="5"/>
  <c r="X4933" i="5"/>
  <c r="X4934" i="5"/>
  <c r="X4935" i="5"/>
  <c r="X4936" i="5"/>
  <c r="X4937" i="5"/>
  <c r="X4938" i="5"/>
  <c r="X4939" i="5"/>
  <c r="X4940" i="5"/>
  <c r="X4941" i="5"/>
  <c r="X4942" i="5"/>
  <c r="X4943" i="5"/>
  <c r="X4944" i="5"/>
  <c r="X4945" i="5"/>
  <c r="X4946" i="5"/>
  <c r="X4947" i="5"/>
  <c r="X4948" i="5"/>
  <c r="X4949" i="5"/>
  <c r="X4950" i="5"/>
  <c r="X4951" i="5"/>
  <c r="X4952" i="5"/>
  <c r="X4953" i="5"/>
  <c r="X4954" i="5"/>
  <c r="X4955" i="5"/>
  <c r="X4956" i="5"/>
  <c r="X4957" i="5"/>
  <c r="X4958" i="5"/>
  <c r="X4959" i="5"/>
  <c r="X4960" i="5"/>
  <c r="X4961" i="5"/>
  <c r="X4962" i="5"/>
  <c r="X4963" i="5"/>
  <c r="X4964" i="5"/>
  <c r="X4965" i="5"/>
  <c r="X4966" i="5"/>
  <c r="X4967" i="5"/>
  <c r="X4968" i="5"/>
  <c r="X4969" i="5"/>
  <c r="X4970" i="5"/>
  <c r="X4971" i="5"/>
  <c r="X4972" i="5"/>
  <c r="X4973" i="5"/>
  <c r="X4974" i="5"/>
  <c r="X4975" i="5"/>
  <c r="X4976" i="5"/>
  <c r="X4977" i="5"/>
  <c r="X4978" i="5"/>
  <c r="X4979" i="5"/>
  <c r="X4980" i="5"/>
  <c r="X4981" i="5"/>
  <c r="X4982" i="5"/>
  <c r="X4983" i="5"/>
  <c r="X4984" i="5"/>
  <c r="X4985" i="5"/>
  <c r="X4986" i="5"/>
  <c r="X4987" i="5"/>
  <c r="X4988" i="5"/>
  <c r="X4989" i="5"/>
  <c r="X4990" i="5"/>
  <c r="X4991" i="5"/>
  <c r="X4992" i="5"/>
  <c r="X4993" i="5"/>
  <c r="X4994" i="5"/>
  <c r="X4995" i="5"/>
  <c r="X4996" i="5"/>
  <c r="X4997" i="5"/>
  <c r="X4998" i="5"/>
  <c r="X4999" i="5"/>
  <c r="X5000" i="5"/>
  <c r="X5001" i="5"/>
  <c r="X5002" i="5"/>
  <c r="X5003" i="5"/>
  <c r="X5004" i="5"/>
  <c r="X5005" i="5"/>
  <c r="X5006" i="5"/>
  <c r="X5007" i="5"/>
  <c r="X5008" i="5"/>
  <c r="X5009" i="5"/>
  <c r="X5010" i="5"/>
  <c r="X5011" i="5"/>
  <c r="X5012" i="5"/>
  <c r="X5013" i="5"/>
  <c r="X5014" i="5"/>
  <c r="X5015" i="5"/>
  <c r="X5016" i="5"/>
  <c r="X5017" i="5"/>
  <c r="X5018" i="5"/>
  <c r="X5019" i="5"/>
  <c r="X5020" i="5"/>
  <c r="X5021" i="5"/>
  <c r="X5022" i="5"/>
  <c r="X5023" i="5"/>
  <c r="X5024" i="5"/>
  <c r="X5025" i="5"/>
  <c r="X5026" i="5"/>
  <c r="X5027" i="5"/>
  <c r="X5028" i="5"/>
  <c r="X5029" i="5"/>
  <c r="X5030" i="5"/>
  <c r="X5031" i="5"/>
  <c r="X5032" i="5"/>
  <c r="X5033" i="5"/>
  <c r="X5034" i="5"/>
  <c r="X5035" i="5"/>
  <c r="X5036" i="5"/>
  <c r="X5037" i="5"/>
  <c r="X5038" i="5"/>
  <c r="X5039" i="5"/>
  <c r="X5040" i="5"/>
  <c r="X5041" i="5"/>
  <c r="X5042" i="5"/>
  <c r="X5043" i="5"/>
  <c r="X5044" i="5"/>
  <c r="X5045" i="5"/>
  <c r="X5046" i="5"/>
  <c r="X5047" i="5"/>
  <c r="X5048" i="5"/>
  <c r="X5049" i="5"/>
  <c r="X5050" i="5"/>
  <c r="X5051" i="5"/>
  <c r="X5052" i="5"/>
  <c r="X5053" i="5"/>
  <c r="X5054" i="5"/>
  <c r="X5055" i="5"/>
  <c r="X5056" i="5"/>
  <c r="X5057" i="5"/>
  <c r="X5058" i="5"/>
  <c r="X5059" i="5"/>
  <c r="X5060" i="5"/>
  <c r="X5061" i="5"/>
  <c r="X5062" i="5"/>
  <c r="X5063" i="5"/>
  <c r="X5064" i="5"/>
  <c r="X5065" i="5"/>
  <c r="X5066" i="5"/>
  <c r="X5067" i="5"/>
  <c r="X5068" i="5"/>
  <c r="X5069" i="5"/>
  <c r="X5070" i="5"/>
  <c r="X5071" i="5"/>
  <c r="X5072" i="5"/>
  <c r="X5073" i="5"/>
  <c r="X5074" i="5"/>
  <c r="X5075" i="5"/>
  <c r="X5076" i="5"/>
  <c r="X5077" i="5"/>
  <c r="X5078" i="5"/>
  <c r="X5079" i="5"/>
  <c r="X5080" i="5"/>
  <c r="X5081" i="5"/>
  <c r="X5082" i="5"/>
  <c r="X5083" i="5"/>
  <c r="X5084" i="5"/>
  <c r="X5085" i="5"/>
  <c r="X5086" i="5"/>
  <c r="X5087" i="5"/>
  <c r="X5088" i="5"/>
  <c r="X5089" i="5"/>
  <c r="X5090" i="5"/>
  <c r="X5091" i="5"/>
  <c r="X5092" i="5"/>
  <c r="X5093" i="5"/>
  <c r="X5094" i="5"/>
  <c r="X5095" i="5"/>
  <c r="X5096" i="5"/>
  <c r="X5097" i="5"/>
  <c r="X5098" i="5"/>
  <c r="X5099" i="5"/>
  <c r="X5100" i="5"/>
  <c r="X5101" i="5"/>
  <c r="X5102" i="5"/>
  <c r="X5103" i="5"/>
  <c r="X5104" i="5"/>
  <c r="X5105" i="5"/>
  <c r="X5106" i="5"/>
  <c r="X5107" i="5"/>
  <c r="X5108" i="5"/>
  <c r="X5109" i="5"/>
  <c r="X5110" i="5"/>
  <c r="X5111" i="5"/>
  <c r="X5112" i="5"/>
  <c r="X5113" i="5"/>
  <c r="X5114" i="5"/>
  <c r="X5115" i="5"/>
  <c r="X5116" i="5"/>
  <c r="X5117" i="5"/>
  <c r="X5118" i="5"/>
  <c r="X5119" i="5"/>
  <c r="X5120" i="5"/>
  <c r="X5121" i="5"/>
  <c r="X5122" i="5"/>
  <c r="X5123" i="5"/>
  <c r="X5124" i="5"/>
  <c r="X5125" i="5"/>
  <c r="X5126" i="5"/>
  <c r="X5127" i="5"/>
  <c r="X5128" i="5"/>
  <c r="X5129" i="5"/>
  <c r="X5130" i="5"/>
  <c r="X5131" i="5"/>
  <c r="X5132" i="5"/>
  <c r="X5133" i="5"/>
  <c r="X5134" i="5"/>
  <c r="X5135" i="5"/>
  <c r="X5136" i="5"/>
  <c r="X5137" i="5"/>
  <c r="X5138" i="5"/>
  <c r="X5139" i="5"/>
  <c r="X5140" i="5"/>
  <c r="X5141" i="5"/>
  <c r="X5142" i="5"/>
  <c r="X5143" i="5"/>
  <c r="X5144" i="5"/>
  <c r="X5145" i="5"/>
  <c r="X5146" i="5"/>
  <c r="X5147" i="5"/>
  <c r="X5148" i="5"/>
  <c r="X5149" i="5"/>
  <c r="X5150" i="5"/>
  <c r="X5151" i="5"/>
  <c r="X5152" i="5"/>
  <c r="X5153" i="5"/>
  <c r="X5154" i="5"/>
  <c r="X5155" i="5"/>
  <c r="X5156" i="5"/>
  <c r="X5157" i="5"/>
  <c r="X5158" i="5"/>
  <c r="X5159" i="5"/>
  <c r="X5160" i="5"/>
  <c r="X5161" i="5"/>
  <c r="X5162" i="5"/>
  <c r="X5163" i="5"/>
  <c r="X5164" i="5"/>
  <c r="X5165" i="5"/>
  <c r="X5166" i="5"/>
  <c r="X5167" i="5"/>
  <c r="X5168" i="5"/>
  <c r="X5169" i="5"/>
  <c r="X5170" i="5"/>
  <c r="X5171" i="5"/>
  <c r="X5172" i="5"/>
  <c r="X5173" i="5"/>
  <c r="X5174" i="5"/>
  <c r="X5175" i="5"/>
  <c r="X5176" i="5"/>
  <c r="X5177" i="5"/>
  <c r="X5178" i="5"/>
  <c r="X5179" i="5"/>
  <c r="X5180" i="5"/>
  <c r="X5181" i="5"/>
  <c r="X5182" i="5"/>
  <c r="X5183" i="5"/>
  <c r="X5184" i="5"/>
  <c r="X5185" i="5"/>
  <c r="X5186" i="5"/>
  <c r="X5187" i="5"/>
  <c r="X5188" i="5"/>
  <c r="X5189" i="5"/>
  <c r="X5190" i="5"/>
  <c r="X5191" i="5"/>
  <c r="X5192" i="5"/>
  <c r="X5193" i="5"/>
  <c r="X5194" i="5"/>
  <c r="X5195" i="5"/>
  <c r="X5196" i="5"/>
  <c r="X5197" i="5"/>
  <c r="X5198" i="5"/>
  <c r="X5199" i="5"/>
  <c r="X5200" i="5"/>
  <c r="X5201" i="5"/>
  <c r="X5202" i="5"/>
  <c r="X5203" i="5"/>
  <c r="X5204" i="5"/>
  <c r="X5205" i="5"/>
  <c r="X5206" i="5"/>
  <c r="X5207" i="5"/>
  <c r="X5208" i="5"/>
  <c r="X5209" i="5"/>
  <c r="X5210" i="5"/>
  <c r="X5211" i="5"/>
  <c r="X5212" i="5"/>
  <c r="X5213" i="5"/>
  <c r="X5214" i="5"/>
  <c r="X5215" i="5"/>
  <c r="X5216" i="5"/>
  <c r="X5217" i="5"/>
  <c r="X5218" i="5"/>
  <c r="X5219" i="5"/>
  <c r="X5220" i="5"/>
  <c r="X5221" i="5"/>
  <c r="X5222" i="5"/>
  <c r="X5223" i="5"/>
  <c r="X5224" i="5"/>
  <c r="X5225" i="5"/>
  <c r="X5226" i="5"/>
  <c r="X5227" i="5"/>
  <c r="X5228" i="5"/>
  <c r="X5229" i="5"/>
  <c r="X5230" i="5"/>
  <c r="X5231" i="5"/>
  <c r="X5232" i="5"/>
  <c r="X5233" i="5"/>
  <c r="X5234" i="5"/>
  <c r="X5235" i="5"/>
  <c r="X5236" i="5"/>
  <c r="X5237" i="5"/>
  <c r="X5238" i="5"/>
  <c r="X5239" i="5"/>
  <c r="X5240" i="5"/>
  <c r="X5241" i="5"/>
  <c r="X5242" i="5"/>
  <c r="X5243" i="5"/>
  <c r="X5244" i="5"/>
  <c r="X5245" i="5"/>
  <c r="X5246" i="5"/>
  <c r="X5247" i="5"/>
  <c r="X5248" i="5"/>
  <c r="X5249" i="5"/>
  <c r="X5250" i="5"/>
  <c r="X5251" i="5"/>
  <c r="X5252" i="5"/>
  <c r="X5253" i="5"/>
  <c r="X5254" i="5"/>
  <c r="X5255" i="5"/>
  <c r="X5256" i="5"/>
  <c r="X5257" i="5"/>
  <c r="X5258" i="5"/>
  <c r="X5259" i="5"/>
  <c r="X5260" i="5"/>
  <c r="X5261" i="5"/>
  <c r="X5262" i="5"/>
  <c r="X5263" i="5"/>
  <c r="X5264" i="5"/>
  <c r="X5265" i="5"/>
  <c r="X5266" i="5"/>
  <c r="X5267" i="5"/>
  <c r="X5268" i="5"/>
  <c r="X5269" i="5"/>
  <c r="X5270" i="5"/>
  <c r="X5271" i="5"/>
  <c r="X5272" i="5"/>
  <c r="X5273" i="5"/>
  <c r="X5274" i="5"/>
  <c r="X5275" i="5"/>
  <c r="X5276" i="5"/>
  <c r="X5277" i="5"/>
  <c r="X5278" i="5"/>
  <c r="X5279" i="5"/>
  <c r="X5280" i="5"/>
  <c r="X5281" i="5"/>
  <c r="X5282" i="5"/>
  <c r="X5283" i="5"/>
  <c r="X5284" i="5"/>
  <c r="X5285" i="5"/>
  <c r="X5286" i="5"/>
  <c r="X5287" i="5"/>
  <c r="X5288" i="5"/>
  <c r="X5289" i="5"/>
  <c r="X5290" i="5"/>
  <c r="X5291" i="5"/>
  <c r="X5292" i="5"/>
  <c r="X5293" i="5"/>
  <c r="X5294" i="5"/>
  <c r="X5295" i="5"/>
  <c r="X5296" i="5"/>
  <c r="X5297" i="5"/>
  <c r="X5298" i="5"/>
  <c r="X5299" i="5"/>
  <c r="X5300" i="5"/>
  <c r="X5301" i="5"/>
  <c r="X5302" i="5"/>
  <c r="X5303" i="5"/>
  <c r="X5304" i="5"/>
  <c r="X5305" i="5"/>
  <c r="X5306" i="5"/>
  <c r="X5307" i="5"/>
  <c r="X5308" i="5"/>
  <c r="X5309" i="5"/>
  <c r="X5310" i="5"/>
  <c r="X5311" i="5"/>
  <c r="X5312" i="5"/>
  <c r="X5313" i="5"/>
  <c r="X5314" i="5"/>
  <c r="X5315" i="5"/>
  <c r="X5316" i="5"/>
  <c r="X5317" i="5"/>
  <c r="X5318" i="5"/>
  <c r="X5319" i="5"/>
  <c r="X5320" i="5"/>
  <c r="X5321" i="5"/>
  <c r="X5322" i="5"/>
  <c r="X5323" i="5"/>
  <c r="X5324" i="5"/>
  <c r="X5325" i="5"/>
  <c r="X5326" i="5"/>
  <c r="X5327" i="5"/>
  <c r="X5328" i="5"/>
  <c r="X5329" i="5"/>
  <c r="X5330" i="5"/>
  <c r="X5331" i="5"/>
  <c r="X5332" i="5"/>
  <c r="X5333" i="5"/>
  <c r="X5334" i="5"/>
  <c r="X5335" i="5"/>
  <c r="X5336" i="5"/>
  <c r="X5337" i="5"/>
  <c r="X5338" i="5"/>
  <c r="X5339" i="5"/>
  <c r="X5340" i="5"/>
  <c r="X5341" i="5"/>
  <c r="X5342" i="5"/>
  <c r="X5343" i="5"/>
  <c r="X5344" i="5"/>
  <c r="X5345" i="5"/>
  <c r="X5346" i="5"/>
  <c r="X5347" i="5"/>
  <c r="X5348" i="5"/>
  <c r="X5349" i="5"/>
  <c r="X5350" i="5"/>
  <c r="X5351" i="5"/>
  <c r="X5352" i="5"/>
  <c r="X5353" i="5"/>
  <c r="X5354" i="5"/>
  <c r="X5355" i="5"/>
  <c r="X5356" i="5"/>
  <c r="X5357" i="5"/>
  <c r="X5358" i="5"/>
  <c r="X5359" i="5"/>
  <c r="X5360" i="5"/>
  <c r="X5361" i="5"/>
  <c r="X5362" i="5"/>
  <c r="X5363" i="5"/>
  <c r="X5364" i="5"/>
  <c r="X5365" i="5"/>
  <c r="X5366" i="5"/>
  <c r="X5367" i="5"/>
  <c r="X5368" i="5"/>
  <c r="X5369" i="5"/>
  <c r="X5370" i="5"/>
  <c r="X5371" i="5"/>
  <c r="X5372" i="5"/>
  <c r="X5373" i="5"/>
  <c r="X5374" i="5"/>
  <c r="X5375" i="5"/>
  <c r="X5376" i="5"/>
  <c r="X5377" i="5"/>
  <c r="X5378" i="5"/>
  <c r="X5379" i="5"/>
  <c r="X5380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A5001" i="5"/>
  <c r="A5002" i="5"/>
  <c r="A5003" i="5"/>
  <c r="A5004" i="5"/>
  <c r="A5005" i="5"/>
  <c r="A5006" i="5"/>
  <c r="A5007" i="5"/>
  <c r="A5008" i="5"/>
  <c r="A5009" i="5"/>
  <c r="A5010" i="5"/>
  <c r="A5011" i="5"/>
  <c r="A5012" i="5"/>
  <c r="A5013" i="5"/>
  <c r="A5014" i="5"/>
  <c r="A5015" i="5"/>
  <c r="A5016" i="5"/>
  <c r="A5017" i="5"/>
  <c r="A5018" i="5"/>
  <c r="A5019" i="5"/>
  <c r="A5020" i="5"/>
  <c r="A5021" i="5"/>
  <c r="A5022" i="5"/>
  <c r="A5023" i="5"/>
  <c r="A5024" i="5"/>
  <c r="A5025" i="5"/>
  <c r="A5026" i="5"/>
  <c r="A5027" i="5"/>
  <c r="A5028" i="5"/>
  <c r="A5029" i="5"/>
  <c r="A5030" i="5"/>
  <c r="A5031" i="5"/>
  <c r="A5032" i="5"/>
  <c r="A5033" i="5"/>
  <c r="A5034" i="5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A5047" i="5"/>
  <c r="A5048" i="5"/>
  <c r="A5049" i="5"/>
  <c r="A5050" i="5"/>
  <c r="A5051" i="5"/>
  <c r="A5052" i="5"/>
  <c r="A5053" i="5"/>
  <c r="A5054" i="5"/>
  <c r="A5055" i="5"/>
  <c r="A5056" i="5"/>
  <c r="A5057" i="5"/>
  <c r="A5058" i="5"/>
  <c r="A5059" i="5"/>
  <c r="A5060" i="5"/>
  <c r="A5061" i="5"/>
  <c r="A5062" i="5"/>
  <c r="A5063" i="5"/>
  <c r="A5064" i="5"/>
  <c r="A5065" i="5"/>
  <c r="A5066" i="5"/>
  <c r="A5067" i="5"/>
  <c r="A5068" i="5"/>
  <c r="A5069" i="5"/>
  <c r="A5070" i="5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A5083" i="5"/>
  <c r="A5084" i="5"/>
  <c r="A5085" i="5"/>
  <c r="A5086" i="5"/>
  <c r="A5087" i="5"/>
  <c r="A5088" i="5"/>
  <c r="A5089" i="5"/>
  <c r="A5090" i="5"/>
  <c r="A5091" i="5"/>
  <c r="A5092" i="5"/>
  <c r="A5093" i="5"/>
  <c r="A5094" i="5"/>
  <c r="A5095" i="5"/>
  <c r="A5096" i="5"/>
  <c r="A5097" i="5"/>
  <c r="A5098" i="5"/>
  <c r="A5099" i="5"/>
  <c r="A5100" i="5"/>
  <c r="A5101" i="5"/>
  <c r="A5102" i="5"/>
  <c r="A5103" i="5"/>
  <c r="A5104" i="5"/>
  <c r="A5105" i="5"/>
  <c r="A5106" i="5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A5119" i="5"/>
  <c r="A5120" i="5"/>
  <c r="A5121" i="5"/>
  <c r="A5122" i="5"/>
  <c r="A5123" i="5"/>
  <c r="A5124" i="5"/>
  <c r="A5125" i="5"/>
  <c r="A5126" i="5"/>
  <c r="A5127" i="5"/>
  <c r="A5128" i="5"/>
  <c r="A5129" i="5"/>
  <c r="A5130" i="5"/>
  <c r="A5131" i="5"/>
  <c r="A5132" i="5"/>
  <c r="A5133" i="5"/>
  <c r="A5134" i="5"/>
  <c r="A5135" i="5"/>
  <c r="A5136" i="5"/>
  <c r="A5137" i="5"/>
  <c r="A5138" i="5"/>
  <c r="A5139" i="5"/>
  <c r="A5140" i="5"/>
  <c r="A5141" i="5"/>
  <c r="A5142" i="5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A5155" i="5"/>
  <c r="A5156" i="5"/>
  <c r="A5157" i="5"/>
  <c r="A5158" i="5"/>
  <c r="A5159" i="5"/>
  <c r="A5160" i="5"/>
  <c r="A5161" i="5"/>
  <c r="A5162" i="5"/>
  <c r="A5163" i="5"/>
  <c r="A5164" i="5"/>
  <c r="A5165" i="5"/>
  <c r="A5166" i="5"/>
  <c r="A5167" i="5"/>
  <c r="A5168" i="5"/>
  <c r="A5169" i="5"/>
  <c r="A5170" i="5"/>
  <c r="A5171" i="5"/>
  <c r="A5172" i="5"/>
  <c r="A5173" i="5"/>
  <c r="A5174" i="5"/>
  <c r="A5175" i="5"/>
  <c r="A5176" i="5"/>
  <c r="A5177" i="5"/>
  <c r="A5178" i="5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A5191" i="5"/>
  <c r="A5192" i="5"/>
  <c r="A5193" i="5"/>
  <c r="A5194" i="5"/>
  <c r="A5195" i="5"/>
  <c r="A5196" i="5"/>
  <c r="A5197" i="5"/>
  <c r="A5198" i="5"/>
  <c r="A5199" i="5"/>
  <c r="A5200" i="5"/>
  <c r="A5201" i="5"/>
  <c r="A5202" i="5"/>
  <c r="A5203" i="5"/>
  <c r="A5204" i="5"/>
  <c r="A5205" i="5"/>
  <c r="A5206" i="5"/>
  <c r="A5207" i="5"/>
  <c r="A5208" i="5"/>
  <c r="A5209" i="5"/>
  <c r="A5210" i="5"/>
  <c r="A5211" i="5"/>
  <c r="A5212" i="5"/>
  <c r="A5213" i="5"/>
  <c r="A5214" i="5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A5227" i="5"/>
  <c r="A5228" i="5"/>
  <c r="A5229" i="5"/>
  <c r="A5230" i="5"/>
  <c r="A5231" i="5"/>
  <c r="A5232" i="5"/>
  <c r="A5233" i="5"/>
  <c r="A5234" i="5"/>
  <c r="A5235" i="5"/>
  <c r="A5236" i="5"/>
  <c r="A5237" i="5"/>
  <c r="A5238" i="5"/>
  <c r="A5239" i="5"/>
  <c r="A5240" i="5"/>
  <c r="A5241" i="5"/>
  <c r="A5242" i="5"/>
  <c r="A5243" i="5"/>
  <c r="A5244" i="5"/>
  <c r="A5245" i="5"/>
  <c r="A5246" i="5"/>
  <c r="A5247" i="5"/>
  <c r="A5248" i="5"/>
  <c r="A5249" i="5"/>
  <c r="A5250" i="5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A5263" i="5"/>
  <c r="A5264" i="5"/>
  <c r="A5265" i="5"/>
  <c r="A5266" i="5"/>
  <c r="A5267" i="5"/>
  <c r="A5268" i="5"/>
  <c r="A5269" i="5"/>
  <c r="A5270" i="5"/>
  <c r="A5271" i="5"/>
  <c r="A5272" i="5"/>
  <c r="A5273" i="5"/>
  <c r="A5274" i="5"/>
  <c r="A5275" i="5"/>
  <c r="A5276" i="5"/>
  <c r="A5277" i="5"/>
  <c r="A5278" i="5"/>
  <c r="A5279" i="5"/>
  <c r="A5280" i="5"/>
  <c r="A5281" i="5"/>
  <c r="A5282" i="5"/>
  <c r="A5283" i="5"/>
  <c r="A5284" i="5"/>
  <c r="A5285" i="5"/>
  <c r="A5286" i="5"/>
  <c r="A5287" i="5"/>
  <c r="A5288" i="5"/>
  <c r="A5289" i="5"/>
  <c r="A5290" i="5"/>
  <c r="A5291" i="5"/>
  <c r="A5292" i="5"/>
  <c r="A5293" i="5"/>
  <c r="A5294" i="5"/>
  <c r="A5295" i="5"/>
  <c r="A5296" i="5"/>
  <c r="A5297" i="5"/>
  <c r="A5298" i="5"/>
  <c r="A5299" i="5"/>
  <c r="A5300" i="5"/>
  <c r="A5301" i="5"/>
  <c r="A5302" i="5"/>
  <c r="A5303" i="5"/>
  <c r="A5304" i="5"/>
  <c r="A5305" i="5"/>
  <c r="A5306" i="5"/>
  <c r="A5307" i="5"/>
  <c r="A5308" i="5"/>
  <c r="A5309" i="5"/>
  <c r="A5310" i="5"/>
  <c r="A5311" i="5"/>
  <c r="A5312" i="5"/>
  <c r="A5313" i="5"/>
  <c r="A5314" i="5"/>
  <c r="A5315" i="5"/>
  <c r="A5316" i="5"/>
  <c r="A5317" i="5"/>
  <c r="A5318" i="5"/>
  <c r="A5319" i="5"/>
  <c r="A5320" i="5"/>
  <c r="A5321" i="5"/>
  <c r="A5322" i="5"/>
  <c r="A5323" i="5"/>
  <c r="A5324" i="5"/>
  <c r="A5325" i="5"/>
  <c r="A5326" i="5"/>
  <c r="A5327" i="5"/>
  <c r="A5328" i="5"/>
  <c r="A5329" i="5"/>
  <c r="A5330" i="5"/>
  <c r="A5331" i="5"/>
  <c r="A5332" i="5"/>
  <c r="A5333" i="5"/>
  <c r="A5334" i="5"/>
  <c r="A5335" i="5"/>
  <c r="A5336" i="5"/>
  <c r="A5337" i="5"/>
  <c r="A5338" i="5"/>
  <c r="A5339" i="5"/>
  <c r="A5340" i="5"/>
  <c r="A5341" i="5"/>
  <c r="A5342" i="5"/>
  <c r="A5343" i="5"/>
  <c r="A5344" i="5"/>
  <c r="A5345" i="5"/>
  <c r="A5346" i="5"/>
  <c r="A5347" i="5"/>
  <c r="A5348" i="5"/>
  <c r="A5349" i="5"/>
  <c r="A5350" i="5"/>
  <c r="A5351" i="5"/>
  <c r="A5352" i="5"/>
  <c r="A5353" i="5"/>
  <c r="A5354" i="5"/>
  <c r="A5355" i="5"/>
  <c r="A5356" i="5"/>
  <c r="A5357" i="5"/>
  <c r="A5358" i="5"/>
  <c r="A5359" i="5"/>
  <c r="A5360" i="5"/>
  <c r="A5361" i="5"/>
  <c r="A5362" i="5"/>
  <c r="A5363" i="5"/>
  <c r="A5364" i="5"/>
  <c r="A5365" i="5"/>
  <c r="A5366" i="5"/>
  <c r="A5367" i="5"/>
  <c r="A5368" i="5"/>
  <c r="A5369" i="5"/>
  <c r="A5370" i="5"/>
  <c r="A5371" i="5"/>
  <c r="A5372" i="5"/>
  <c r="A5373" i="5"/>
  <c r="A5374" i="5"/>
  <c r="A5375" i="5"/>
  <c r="A5376" i="5"/>
  <c r="A5377" i="5"/>
  <c r="A5378" i="5"/>
  <c r="A5379" i="5"/>
  <c r="A5380" i="5"/>
  <c r="R5380" i="5"/>
  <c r="S5380" i="5" s="1"/>
  <c r="T5380" i="5" s="1"/>
  <c r="K5380" i="5"/>
  <c r="R5379" i="5"/>
  <c r="S5379" i="5" s="1"/>
  <c r="T5379" i="5" s="1"/>
  <c r="K5379" i="5"/>
  <c r="R5378" i="5"/>
  <c r="S5378" i="5" s="1"/>
  <c r="T5378" i="5" s="1"/>
  <c r="K5378" i="5"/>
  <c r="R5377" i="5"/>
  <c r="S5377" i="5" s="1"/>
  <c r="T5377" i="5" s="1"/>
  <c r="Q5377" i="5"/>
  <c r="K5377" i="5"/>
  <c r="R5376" i="5"/>
  <c r="S5376" i="5" s="1"/>
  <c r="T5376" i="5" s="1"/>
  <c r="Q5376" i="5"/>
  <c r="K5376" i="5"/>
  <c r="R5375" i="5"/>
  <c r="S5375" i="5" s="1"/>
  <c r="T5375" i="5" s="1"/>
  <c r="Q5375" i="5"/>
  <c r="K5375" i="5"/>
  <c r="R5374" i="5"/>
  <c r="S5374" i="5" s="1"/>
  <c r="T5374" i="5" s="1"/>
  <c r="Q5374" i="5"/>
  <c r="K5374" i="5"/>
  <c r="R5373" i="5"/>
  <c r="S5373" i="5" s="1"/>
  <c r="T5373" i="5" s="1"/>
  <c r="Q5373" i="5"/>
  <c r="K5373" i="5"/>
  <c r="R5372" i="5"/>
  <c r="S5372" i="5" s="1"/>
  <c r="T5372" i="5" s="1"/>
  <c r="Q5372" i="5"/>
  <c r="K5372" i="5"/>
  <c r="R5371" i="5"/>
  <c r="S5371" i="5" s="1"/>
  <c r="T5371" i="5" s="1"/>
  <c r="Q5371" i="5"/>
  <c r="K5371" i="5"/>
  <c r="R5370" i="5"/>
  <c r="S5370" i="5" s="1"/>
  <c r="T5370" i="5" s="1"/>
  <c r="Q5370" i="5"/>
  <c r="K5370" i="5"/>
  <c r="R5369" i="5"/>
  <c r="S5369" i="5" s="1"/>
  <c r="T5369" i="5" s="1"/>
  <c r="Q5369" i="5"/>
  <c r="K5369" i="5"/>
  <c r="R5368" i="5"/>
  <c r="S5368" i="5" s="1"/>
  <c r="T5368" i="5" s="1"/>
  <c r="Q5368" i="5"/>
  <c r="K5368" i="5"/>
  <c r="R5367" i="5"/>
  <c r="S5367" i="5" s="1"/>
  <c r="T5367" i="5" s="1"/>
  <c r="Q5367" i="5"/>
  <c r="K5367" i="5"/>
  <c r="R5366" i="5"/>
  <c r="S5366" i="5" s="1"/>
  <c r="T5366" i="5" s="1"/>
  <c r="Q5366" i="5"/>
  <c r="K5366" i="5"/>
  <c r="R5365" i="5"/>
  <c r="S5365" i="5" s="1"/>
  <c r="T5365" i="5" s="1"/>
  <c r="Q5365" i="5"/>
  <c r="K5365" i="5"/>
  <c r="R5364" i="5"/>
  <c r="S5364" i="5" s="1"/>
  <c r="T5364" i="5" s="1"/>
  <c r="Q5364" i="5"/>
  <c r="K5364" i="5"/>
  <c r="R5363" i="5"/>
  <c r="S5363" i="5" s="1"/>
  <c r="T5363" i="5" s="1"/>
  <c r="Q5363" i="5"/>
  <c r="K5363" i="5"/>
  <c r="R5362" i="5"/>
  <c r="S5362" i="5" s="1"/>
  <c r="T5362" i="5" s="1"/>
  <c r="Q5362" i="5"/>
  <c r="K5362" i="5"/>
  <c r="R5361" i="5"/>
  <c r="S5361" i="5" s="1"/>
  <c r="T5361" i="5" s="1"/>
  <c r="Q5361" i="5"/>
  <c r="K5361" i="5"/>
  <c r="R5360" i="5"/>
  <c r="S5360" i="5" s="1"/>
  <c r="T5360" i="5" s="1"/>
  <c r="Q5360" i="5"/>
  <c r="K5360" i="5"/>
  <c r="R5359" i="5"/>
  <c r="S5359" i="5" s="1"/>
  <c r="T5359" i="5" s="1"/>
  <c r="Q5359" i="5"/>
  <c r="K5359" i="5"/>
  <c r="R5358" i="5"/>
  <c r="S5358" i="5" s="1"/>
  <c r="T5358" i="5" s="1"/>
  <c r="Q5358" i="5"/>
  <c r="K5358" i="5"/>
  <c r="R5357" i="5"/>
  <c r="S5357" i="5" s="1"/>
  <c r="T5357" i="5" s="1"/>
  <c r="Q5357" i="5"/>
  <c r="K5357" i="5"/>
  <c r="R5356" i="5"/>
  <c r="S5356" i="5" s="1"/>
  <c r="T5356" i="5" s="1"/>
  <c r="Q5356" i="5"/>
  <c r="K5356" i="5"/>
  <c r="R5355" i="5"/>
  <c r="S5355" i="5" s="1"/>
  <c r="T5355" i="5" s="1"/>
  <c r="Q5355" i="5"/>
  <c r="K5355" i="5"/>
  <c r="R5354" i="5"/>
  <c r="S5354" i="5" s="1"/>
  <c r="T5354" i="5" s="1"/>
  <c r="Q5354" i="5"/>
  <c r="K5354" i="5"/>
  <c r="R5353" i="5"/>
  <c r="S5353" i="5" s="1"/>
  <c r="T5353" i="5" s="1"/>
  <c r="Q5353" i="5"/>
  <c r="K5353" i="5"/>
  <c r="R5352" i="5"/>
  <c r="S5352" i="5" s="1"/>
  <c r="T5352" i="5" s="1"/>
  <c r="Q5352" i="5"/>
  <c r="K5352" i="5"/>
  <c r="R5351" i="5"/>
  <c r="S5351" i="5" s="1"/>
  <c r="T5351" i="5" s="1"/>
  <c r="Q5351" i="5"/>
  <c r="K5351" i="5"/>
  <c r="R5350" i="5"/>
  <c r="S5350" i="5" s="1"/>
  <c r="T5350" i="5" s="1"/>
  <c r="Q5350" i="5"/>
  <c r="K5350" i="5"/>
  <c r="R5349" i="5"/>
  <c r="S5349" i="5" s="1"/>
  <c r="T5349" i="5" s="1"/>
  <c r="Q5349" i="5"/>
  <c r="K5349" i="5"/>
  <c r="R5348" i="5"/>
  <c r="S5348" i="5" s="1"/>
  <c r="T5348" i="5" s="1"/>
  <c r="Q5348" i="5"/>
  <c r="K5348" i="5"/>
  <c r="R5347" i="5"/>
  <c r="S5347" i="5" s="1"/>
  <c r="T5347" i="5" s="1"/>
  <c r="Q5347" i="5"/>
  <c r="K5347" i="5"/>
  <c r="R5346" i="5"/>
  <c r="S5346" i="5" s="1"/>
  <c r="T5346" i="5" s="1"/>
  <c r="Q5346" i="5"/>
  <c r="K5346" i="5"/>
  <c r="R5345" i="5"/>
  <c r="S5345" i="5" s="1"/>
  <c r="T5345" i="5" s="1"/>
  <c r="Q5345" i="5"/>
  <c r="K5345" i="5"/>
  <c r="R5344" i="5"/>
  <c r="S5344" i="5" s="1"/>
  <c r="T5344" i="5" s="1"/>
  <c r="Q5344" i="5"/>
  <c r="K5344" i="5"/>
  <c r="R5343" i="5"/>
  <c r="S5343" i="5" s="1"/>
  <c r="T5343" i="5" s="1"/>
  <c r="Q5343" i="5"/>
  <c r="K5343" i="5"/>
  <c r="R5342" i="5"/>
  <c r="S5342" i="5" s="1"/>
  <c r="T5342" i="5" s="1"/>
  <c r="Q5342" i="5"/>
  <c r="K5342" i="5"/>
  <c r="R5341" i="5"/>
  <c r="S5341" i="5" s="1"/>
  <c r="T5341" i="5" s="1"/>
  <c r="Q5341" i="5"/>
  <c r="K5341" i="5"/>
  <c r="R5340" i="5"/>
  <c r="S5340" i="5" s="1"/>
  <c r="T5340" i="5" s="1"/>
  <c r="Q5340" i="5"/>
  <c r="K5340" i="5"/>
  <c r="R5339" i="5"/>
  <c r="S5339" i="5" s="1"/>
  <c r="T5339" i="5" s="1"/>
  <c r="Q5339" i="5"/>
  <c r="K5339" i="5"/>
  <c r="R5338" i="5"/>
  <c r="S5338" i="5" s="1"/>
  <c r="T5338" i="5" s="1"/>
  <c r="Q5338" i="5"/>
  <c r="K5338" i="5"/>
  <c r="R5337" i="5"/>
  <c r="S5337" i="5" s="1"/>
  <c r="T5337" i="5" s="1"/>
  <c r="Q5337" i="5"/>
  <c r="K5337" i="5"/>
  <c r="R5336" i="5"/>
  <c r="S5336" i="5" s="1"/>
  <c r="T5336" i="5" s="1"/>
  <c r="Q5336" i="5"/>
  <c r="K5336" i="5"/>
  <c r="R5335" i="5"/>
  <c r="S5335" i="5" s="1"/>
  <c r="T5335" i="5" s="1"/>
  <c r="Q5335" i="5"/>
  <c r="K5335" i="5"/>
  <c r="R5334" i="5"/>
  <c r="S5334" i="5" s="1"/>
  <c r="T5334" i="5" s="1"/>
  <c r="Q5334" i="5"/>
  <c r="K5334" i="5"/>
  <c r="R5333" i="5"/>
  <c r="S5333" i="5" s="1"/>
  <c r="T5333" i="5" s="1"/>
  <c r="Q5333" i="5"/>
  <c r="K5333" i="5"/>
  <c r="R5332" i="5"/>
  <c r="S5332" i="5" s="1"/>
  <c r="T5332" i="5" s="1"/>
  <c r="Q5332" i="5"/>
  <c r="K5332" i="5"/>
  <c r="R5331" i="5"/>
  <c r="S5331" i="5" s="1"/>
  <c r="T5331" i="5" s="1"/>
  <c r="Q5331" i="5"/>
  <c r="K5331" i="5"/>
  <c r="R5330" i="5"/>
  <c r="S5330" i="5" s="1"/>
  <c r="T5330" i="5" s="1"/>
  <c r="Q5330" i="5"/>
  <c r="K5330" i="5"/>
  <c r="R5329" i="5"/>
  <c r="S5329" i="5" s="1"/>
  <c r="T5329" i="5" s="1"/>
  <c r="Q5329" i="5"/>
  <c r="K5329" i="5"/>
  <c r="R5328" i="5"/>
  <c r="S5328" i="5" s="1"/>
  <c r="T5328" i="5" s="1"/>
  <c r="Q5328" i="5"/>
  <c r="K5328" i="5"/>
  <c r="R5327" i="5"/>
  <c r="S5327" i="5" s="1"/>
  <c r="T5327" i="5" s="1"/>
  <c r="Q5327" i="5"/>
  <c r="K5327" i="5"/>
  <c r="R5326" i="5"/>
  <c r="S5326" i="5" s="1"/>
  <c r="T5326" i="5" s="1"/>
  <c r="Q5326" i="5"/>
  <c r="K5326" i="5"/>
  <c r="R5325" i="5"/>
  <c r="S5325" i="5" s="1"/>
  <c r="T5325" i="5" s="1"/>
  <c r="Q5325" i="5"/>
  <c r="K5325" i="5"/>
  <c r="R5324" i="5"/>
  <c r="S5324" i="5" s="1"/>
  <c r="T5324" i="5" s="1"/>
  <c r="Q5324" i="5"/>
  <c r="K5324" i="5"/>
  <c r="R5323" i="5"/>
  <c r="S5323" i="5" s="1"/>
  <c r="T5323" i="5" s="1"/>
  <c r="Q5323" i="5"/>
  <c r="K5323" i="5"/>
  <c r="R5322" i="5"/>
  <c r="S5322" i="5" s="1"/>
  <c r="T5322" i="5" s="1"/>
  <c r="Q5322" i="5"/>
  <c r="K5322" i="5"/>
  <c r="R5321" i="5"/>
  <c r="S5321" i="5" s="1"/>
  <c r="T5321" i="5" s="1"/>
  <c r="Q5321" i="5"/>
  <c r="K5321" i="5"/>
  <c r="R5320" i="5"/>
  <c r="S5320" i="5" s="1"/>
  <c r="T5320" i="5" s="1"/>
  <c r="Q5320" i="5"/>
  <c r="K5320" i="5"/>
  <c r="R5319" i="5"/>
  <c r="S5319" i="5" s="1"/>
  <c r="T5319" i="5" s="1"/>
  <c r="Q5319" i="5"/>
  <c r="K5319" i="5"/>
  <c r="R5318" i="5"/>
  <c r="S5318" i="5" s="1"/>
  <c r="T5318" i="5" s="1"/>
  <c r="Q5318" i="5"/>
  <c r="K5318" i="5"/>
  <c r="R5317" i="5"/>
  <c r="S5317" i="5" s="1"/>
  <c r="T5317" i="5" s="1"/>
  <c r="Q5317" i="5"/>
  <c r="K5317" i="5"/>
  <c r="R5316" i="5"/>
  <c r="S5316" i="5" s="1"/>
  <c r="T5316" i="5" s="1"/>
  <c r="Q5316" i="5"/>
  <c r="K5316" i="5"/>
  <c r="R5315" i="5"/>
  <c r="S5315" i="5" s="1"/>
  <c r="T5315" i="5" s="1"/>
  <c r="Q5315" i="5"/>
  <c r="K5315" i="5"/>
  <c r="R5314" i="5"/>
  <c r="S5314" i="5" s="1"/>
  <c r="T5314" i="5" s="1"/>
  <c r="Q5314" i="5"/>
  <c r="K5314" i="5"/>
  <c r="R5313" i="5"/>
  <c r="S5313" i="5" s="1"/>
  <c r="T5313" i="5" s="1"/>
  <c r="Q5313" i="5"/>
  <c r="K5313" i="5"/>
  <c r="R5312" i="5"/>
  <c r="S5312" i="5" s="1"/>
  <c r="T5312" i="5" s="1"/>
  <c r="Q5312" i="5"/>
  <c r="K5312" i="5"/>
  <c r="R5311" i="5"/>
  <c r="S5311" i="5" s="1"/>
  <c r="T5311" i="5" s="1"/>
  <c r="Q5311" i="5"/>
  <c r="K5311" i="5"/>
  <c r="R5310" i="5"/>
  <c r="S5310" i="5" s="1"/>
  <c r="T5310" i="5" s="1"/>
  <c r="Q5310" i="5"/>
  <c r="K5310" i="5"/>
  <c r="R5309" i="5"/>
  <c r="S5309" i="5" s="1"/>
  <c r="T5309" i="5" s="1"/>
  <c r="Q5309" i="5"/>
  <c r="K5309" i="5"/>
  <c r="R5308" i="5"/>
  <c r="S5308" i="5" s="1"/>
  <c r="T5308" i="5" s="1"/>
  <c r="Q5308" i="5"/>
  <c r="K5308" i="5"/>
  <c r="R5307" i="5"/>
  <c r="S5307" i="5" s="1"/>
  <c r="T5307" i="5" s="1"/>
  <c r="Q5307" i="5"/>
  <c r="K5307" i="5"/>
  <c r="R5306" i="5"/>
  <c r="S5306" i="5" s="1"/>
  <c r="T5306" i="5" s="1"/>
  <c r="Q5306" i="5"/>
  <c r="K5306" i="5"/>
  <c r="R5305" i="5"/>
  <c r="S5305" i="5" s="1"/>
  <c r="T5305" i="5" s="1"/>
  <c r="Q5305" i="5"/>
  <c r="K5305" i="5"/>
  <c r="R5304" i="5"/>
  <c r="S5304" i="5" s="1"/>
  <c r="T5304" i="5" s="1"/>
  <c r="Q5304" i="5"/>
  <c r="K5304" i="5"/>
  <c r="R5303" i="5"/>
  <c r="S5303" i="5" s="1"/>
  <c r="T5303" i="5" s="1"/>
  <c r="Q5303" i="5"/>
  <c r="K5303" i="5"/>
  <c r="R5302" i="5"/>
  <c r="S5302" i="5" s="1"/>
  <c r="T5302" i="5" s="1"/>
  <c r="Q5302" i="5"/>
  <c r="K5302" i="5"/>
  <c r="R5301" i="5"/>
  <c r="S5301" i="5" s="1"/>
  <c r="T5301" i="5" s="1"/>
  <c r="Q5301" i="5"/>
  <c r="K5301" i="5"/>
  <c r="R5300" i="5"/>
  <c r="S5300" i="5" s="1"/>
  <c r="T5300" i="5" s="1"/>
  <c r="Q5300" i="5"/>
  <c r="K5300" i="5"/>
  <c r="R5299" i="5"/>
  <c r="S5299" i="5" s="1"/>
  <c r="T5299" i="5" s="1"/>
  <c r="Q5299" i="5"/>
  <c r="K5299" i="5"/>
  <c r="R5298" i="5"/>
  <c r="S5298" i="5" s="1"/>
  <c r="T5298" i="5" s="1"/>
  <c r="Q5298" i="5"/>
  <c r="K5298" i="5"/>
  <c r="R5297" i="5"/>
  <c r="S5297" i="5" s="1"/>
  <c r="T5297" i="5" s="1"/>
  <c r="Q5297" i="5"/>
  <c r="K5297" i="5"/>
  <c r="R5296" i="5"/>
  <c r="S5296" i="5" s="1"/>
  <c r="T5296" i="5" s="1"/>
  <c r="Q5296" i="5"/>
  <c r="K5296" i="5"/>
  <c r="R5295" i="5"/>
  <c r="S5295" i="5" s="1"/>
  <c r="T5295" i="5" s="1"/>
  <c r="Q5295" i="5"/>
  <c r="K5295" i="5"/>
  <c r="R5294" i="5"/>
  <c r="S5294" i="5" s="1"/>
  <c r="T5294" i="5" s="1"/>
  <c r="Q5294" i="5"/>
  <c r="K5294" i="5"/>
  <c r="R5293" i="5"/>
  <c r="S5293" i="5" s="1"/>
  <c r="T5293" i="5" s="1"/>
  <c r="Q5293" i="5"/>
  <c r="K5293" i="5"/>
  <c r="R5292" i="5"/>
  <c r="S5292" i="5" s="1"/>
  <c r="T5292" i="5" s="1"/>
  <c r="Q5292" i="5"/>
  <c r="K5292" i="5"/>
  <c r="R5291" i="5"/>
  <c r="S5291" i="5" s="1"/>
  <c r="T5291" i="5" s="1"/>
  <c r="Q5291" i="5"/>
  <c r="K5291" i="5"/>
  <c r="R5290" i="5"/>
  <c r="S5290" i="5" s="1"/>
  <c r="T5290" i="5" s="1"/>
  <c r="Q5290" i="5"/>
  <c r="K5290" i="5"/>
  <c r="R5289" i="5"/>
  <c r="S5289" i="5" s="1"/>
  <c r="T5289" i="5" s="1"/>
  <c r="Q5289" i="5"/>
  <c r="K5289" i="5"/>
  <c r="R5288" i="5"/>
  <c r="S5288" i="5" s="1"/>
  <c r="T5288" i="5" s="1"/>
  <c r="Q5288" i="5"/>
  <c r="K5288" i="5"/>
  <c r="R5287" i="5"/>
  <c r="S5287" i="5" s="1"/>
  <c r="T5287" i="5" s="1"/>
  <c r="Q5287" i="5"/>
  <c r="K5287" i="5"/>
  <c r="R5286" i="5"/>
  <c r="S5286" i="5" s="1"/>
  <c r="T5286" i="5" s="1"/>
  <c r="Q5286" i="5"/>
  <c r="K5286" i="5"/>
  <c r="R5285" i="5"/>
  <c r="S5285" i="5" s="1"/>
  <c r="T5285" i="5" s="1"/>
  <c r="Q5285" i="5"/>
  <c r="K5285" i="5"/>
  <c r="R5284" i="5"/>
  <c r="S5284" i="5" s="1"/>
  <c r="T5284" i="5" s="1"/>
  <c r="Q5284" i="5"/>
  <c r="K5284" i="5"/>
  <c r="R5283" i="5"/>
  <c r="S5283" i="5" s="1"/>
  <c r="T5283" i="5" s="1"/>
  <c r="Q5283" i="5"/>
  <c r="K5283" i="5"/>
  <c r="R5282" i="5"/>
  <c r="S5282" i="5" s="1"/>
  <c r="T5282" i="5" s="1"/>
  <c r="Q5282" i="5"/>
  <c r="K5282" i="5"/>
  <c r="R5281" i="5"/>
  <c r="S5281" i="5" s="1"/>
  <c r="T5281" i="5" s="1"/>
  <c r="Q5281" i="5"/>
  <c r="K5281" i="5"/>
  <c r="R5280" i="5"/>
  <c r="S5280" i="5" s="1"/>
  <c r="T5280" i="5" s="1"/>
  <c r="Q5280" i="5"/>
  <c r="K5280" i="5"/>
  <c r="R5279" i="5"/>
  <c r="S5279" i="5" s="1"/>
  <c r="T5279" i="5" s="1"/>
  <c r="Q5279" i="5"/>
  <c r="K5279" i="5"/>
  <c r="R5278" i="5"/>
  <c r="S5278" i="5" s="1"/>
  <c r="T5278" i="5" s="1"/>
  <c r="Q5278" i="5"/>
  <c r="K5278" i="5"/>
  <c r="R5277" i="5"/>
  <c r="S5277" i="5" s="1"/>
  <c r="T5277" i="5" s="1"/>
  <c r="Q5277" i="5"/>
  <c r="K5277" i="5"/>
  <c r="R5276" i="5"/>
  <c r="S5276" i="5" s="1"/>
  <c r="T5276" i="5" s="1"/>
  <c r="Q5276" i="5"/>
  <c r="K5276" i="5"/>
  <c r="R5275" i="5"/>
  <c r="S5275" i="5" s="1"/>
  <c r="T5275" i="5" s="1"/>
  <c r="Q5275" i="5"/>
  <c r="K5275" i="5"/>
  <c r="R5274" i="5"/>
  <c r="S5274" i="5" s="1"/>
  <c r="T5274" i="5" s="1"/>
  <c r="Q5274" i="5"/>
  <c r="K5274" i="5"/>
  <c r="R5273" i="5"/>
  <c r="S5273" i="5" s="1"/>
  <c r="T5273" i="5" s="1"/>
  <c r="Q5273" i="5"/>
  <c r="K5273" i="5"/>
  <c r="R5272" i="5"/>
  <c r="S5272" i="5" s="1"/>
  <c r="T5272" i="5" s="1"/>
  <c r="Q5272" i="5"/>
  <c r="K5272" i="5"/>
  <c r="R5271" i="5"/>
  <c r="S5271" i="5" s="1"/>
  <c r="T5271" i="5" s="1"/>
  <c r="Q5271" i="5"/>
  <c r="K5271" i="5"/>
  <c r="R5270" i="5"/>
  <c r="S5270" i="5" s="1"/>
  <c r="T5270" i="5" s="1"/>
  <c r="Q5270" i="5"/>
  <c r="K5270" i="5"/>
  <c r="R5269" i="5"/>
  <c r="S5269" i="5" s="1"/>
  <c r="T5269" i="5" s="1"/>
  <c r="Q5269" i="5"/>
  <c r="K5269" i="5"/>
  <c r="R5268" i="5"/>
  <c r="S5268" i="5" s="1"/>
  <c r="T5268" i="5" s="1"/>
  <c r="Q5268" i="5"/>
  <c r="K5268" i="5"/>
  <c r="R5267" i="5"/>
  <c r="S5267" i="5" s="1"/>
  <c r="T5267" i="5" s="1"/>
  <c r="Q5267" i="5"/>
  <c r="K5267" i="5"/>
  <c r="R5266" i="5"/>
  <c r="S5266" i="5" s="1"/>
  <c r="T5266" i="5" s="1"/>
  <c r="Q5266" i="5"/>
  <c r="K5266" i="5"/>
  <c r="R5265" i="5"/>
  <c r="S5265" i="5" s="1"/>
  <c r="T5265" i="5" s="1"/>
  <c r="Q5265" i="5"/>
  <c r="K5265" i="5"/>
  <c r="R5264" i="5"/>
  <c r="S5264" i="5" s="1"/>
  <c r="T5264" i="5" s="1"/>
  <c r="Q5264" i="5"/>
  <c r="K5264" i="5"/>
  <c r="R5263" i="5"/>
  <c r="S5263" i="5" s="1"/>
  <c r="T5263" i="5" s="1"/>
  <c r="Q5263" i="5"/>
  <c r="K5263" i="5"/>
  <c r="R5262" i="5"/>
  <c r="S5262" i="5" s="1"/>
  <c r="T5262" i="5" s="1"/>
  <c r="Q5262" i="5"/>
  <c r="K5262" i="5"/>
  <c r="R5261" i="5"/>
  <c r="S5261" i="5" s="1"/>
  <c r="T5261" i="5" s="1"/>
  <c r="Q5261" i="5"/>
  <c r="K5261" i="5"/>
  <c r="R5260" i="5"/>
  <c r="S5260" i="5" s="1"/>
  <c r="T5260" i="5" s="1"/>
  <c r="Q5260" i="5"/>
  <c r="K5260" i="5"/>
  <c r="R5259" i="5"/>
  <c r="S5259" i="5" s="1"/>
  <c r="T5259" i="5" s="1"/>
  <c r="Q5259" i="5"/>
  <c r="K5259" i="5"/>
  <c r="R5258" i="5"/>
  <c r="S5258" i="5" s="1"/>
  <c r="T5258" i="5" s="1"/>
  <c r="Q5258" i="5"/>
  <c r="K5258" i="5"/>
  <c r="R5257" i="5"/>
  <c r="S5257" i="5" s="1"/>
  <c r="T5257" i="5" s="1"/>
  <c r="Q5257" i="5"/>
  <c r="K5257" i="5"/>
  <c r="R5256" i="5"/>
  <c r="S5256" i="5" s="1"/>
  <c r="T5256" i="5" s="1"/>
  <c r="Q5256" i="5"/>
  <c r="K5256" i="5"/>
  <c r="R5255" i="5"/>
  <c r="S5255" i="5" s="1"/>
  <c r="T5255" i="5" s="1"/>
  <c r="Q5255" i="5"/>
  <c r="K5255" i="5"/>
  <c r="R5254" i="5"/>
  <c r="S5254" i="5" s="1"/>
  <c r="T5254" i="5" s="1"/>
  <c r="Q5254" i="5"/>
  <c r="K5254" i="5"/>
  <c r="R5253" i="5"/>
  <c r="S5253" i="5" s="1"/>
  <c r="T5253" i="5" s="1"/>
  <c r="Q5253" i="5"/>
  <c r="K5253" i="5"/>
  <c r="R5252" i="5"/>
  <c r="S5252" i="5" s="1"/>
  <c r="T5252" i="5" s="1"/>
  <c r="Q5252" i="5"/>
  <c r="K5252" i="5"/>
  <c r="R5251" i="5"/>
  <c r="S5251" i="5" s="1"/>
  <c r="T5251" i="5" s="1"/>
  <c r="Q5251" i="5"/>
  <c r="K5251" i="5"/>
  <c r="R5250" i="5"/>
  <c r="S5250" i="5" s="1"/>
  <c r="T5250" i="5" s="1"/>
  <c r="Q5250" i="5"/>
  <c r="K5250" i="5"/>
  <c r="R5249" i="5"/>
  <c r="S5249" i="5" s="1"/>
  <c r="T5249" i="5" s="1"/>
  <c r="Q5249" i="5"/>
  <c r="K5249" i="5"/>
  <c r="R5248" i="5"/>
  <c r="S5248" i="5" s="1"/>
  <c r="T5248" i="5" s="1"/>
  <c r="Q5248" i="5"/>
  <c r="K5248" i="5"/>
  <c r="R5247" i="5"/>
  <c r="S5247" i="5" s="1"/>
  <c r="T5247" i="5" s="1"/>
  <c r="Q5247" i="5"/>
  <c r="K5247" i="5"/>
  <c r="R5246" i="5"/>
  <c r="S5246" i="5" s="1"/>
  <c r="T5246" i="5" s="1"/>
  <c r="Q5246" i="5"/>
  <c r="K5246" i="5"/>
  <c r="R5245" i="5"/>
  <c r="S5245" i="5" s="1"/>
  <c r="T5245" i="5" s="1"/>
  <c r="Q5245" i="5"/>
  <c r="K5245" i="5"/>
  <c r="R5244" i="5"/>
  <c r="S5244" i="5" s="1"/>
  <c r="T5244" i="5" s="1"/>
  <c r="Q5244" i="5"/>
  <c r="K5244" i="5"/>
  <c r="R5243" i="5"/>
  <c r="S5243" i="5" s="1"/>
  <c r="T5243" i="5" s="1"/>
  <c r="Q5243" i="5"/>
  <c r="K5243" i="5"/>
  <c r="R5242" i="5"/>
  <c r="S5242" i="5" s="1"/>
  <c r="T5242" i="5" s="1"/>
  <c r="Q5242" i="5"/>
  <c r="K5242" i="5"/>
  <c r="R5241" i="5"/>
  <c r="S5241" i="5" s="1"/>
  <c r="T5241" i="5" s="1"/>
  <c r="Q5241" i="5"/>
  <c r="K5241" i="5"/>
  <c r="R5240" i="5"/>
  <c r="S5240" i="5" s="1"/>
  <c r="T5240" i="5" s="1"/>
  <c r="Q5240" i="5"/>
  <c r="K5240" i="5"/>
  <c r="R5239" i="5"/>
  <c r="S5239" i="5" s="1"/>
  <c r="T5239" i="5" s="1"/>
  <c r="Q5239" i="5"/>
  <c r="K5239" i="5"/>
  <c r="R5238" i="5"/>
  <c r="S5238" i="5" s="1"/>
  <c r="T5238" i="5" s="1"/>
  <c r="Q5238" i="5"/>
  <c r="K5238" i="5"/>
  <c r="R5237" i="5"/>
  <c r="S5237" i="5" s="1"/>
  <c r="T5237" i="5" s="1"/>
  <c r="Q5237" i="5"/>
  <c r="K5237" i="5"/>
  <c r="R5236" i="5"/>
  <c r="S5236" i="5" s="1"/>
  <c r="T5236" i="5" s="1"/>
  <c r="Q5236" i="5"/>
  <c r="K5236" i="5"/>
  <c r="R5235" i="5"/>
  <c r="S5235" i="5" s="1"/>
  <c r="T5235" i="5" s="1"/>
  <c r="Q5235" i="5"/>
  <c r="K5235" i="5"/>
  <c r="R5234" i="5"/>
  <c r="S5234" i="5" s="1"/>
  <c r="T5234" i="5" s="1"/>
  <c r="Q5234" i="5"/>
  <c r="K5234" i="5"/>
  <c r="R5233" i="5"/>
  <c r="S5233" i="5" s="1"/>
  <c r="T5233" i="5" s="1"/>
  <c r="Q5233" i="5"/>
  <c r="K5233" i="5"/>
  <c r="R5232" i="5"/>
  <c r="S5232" i="5" s="1"/>
  <c r="T5232" i="5" s="1"/>
  <c r="Q5232" i="5"/>
  <c r="K5232" i="5"/>
  <c r="R5231" i="5"/>
  <c r="S5231" i="5" s="1"/>
  <c r="T5231" i="5" s="1"/>
  <c r="Q5231" i="5"/>
  <c r="K5231" i="5"/>
  <c r="R5230" i="5"/>
  <c r="S5230" i="5" s="1"/>
  <c r="T5230" i="5" s="1"/>
  <c r="Q5230" i="5"/>
  <c r="K5230" i="5"/>
  <c r="R5229" i="5"/>
  <c r="S5229" i="5" s="1"/>
  <c r="T5229" i="5" s="1"/>
  <c r="Q5229" i="5"/>
  <c r="K5229" i="5"/>
  <c r="R5228" i="5"/>
  <c r="S5228" i="5" s="1"/>
  <c r="T5228" i="5" s="1"/>
  <c r="Q5228" i="5"/>
  <c r="K5228" i="5"/>
  <c r="R5227" i="5"/>
  <c r="S5227" i="5" s="1"/>
  <c r="T5227" i="5" s="1"/>
  <c r="Q5227" i="5"/>
  <c r="K5227" i="5"/>
  <c r="R5226" i="5"/>
  <c r="S5226" i="5" s="1"/>
  <c r="T5226" i="5" s="1"/>
  <c r="Q5226" i="5"/>
  <c r="K5226" i="5"/>
  <c r="R5225" i="5"/>
  <c r="S5225" i="5" s="1"/>
  <c r="T5225" i="5" s="1"/>
  <c r="Q5225" i="5"/>
  <c r="K5225" i="5"/>
  <c r="R5224" i="5"/>
  <c r="S5224" i="5" s="1"/>
  <c r="T5224" i="5" s="1"/>
  <c r="Q5224" i="5"/>
  <c r="K5224" i="5"/>
  <c r="R5223" i="5"/>
  <c r="S5223" i="5" s="1"/>
  <c r="T5223" i="5" s="1"/>
  <c r="Q5223" i="5"/>
  <c r="K5223" i="5"/>
  <c r="R5222" i="5"/>
  <c r="S5222" i="5" s="1"/>
  <c r="T5222" i="5" s="1"/>
  <c r="Q5222" i="5"/>
  <c r="K5222" i="5"/>
  <c r="R5221" i="5"/>
  <c r="S5221" i="5" s="1"/>
  <c r="T5221" i="5" s="1"/>
  <c r="Q5221" i="5"/>
  <c r="K5221" i="5"/>
  <c r="R5220" i="5"/>
  <c r="S5220" i="5" s="1"/>
  <c r="T5220" i="5" s="1"/>
  <c r="Q5220" i="5"/>
  <c r="K5220" i="5"/>
  <c r="R5219" i="5"/>
  <c r="S5219" i="5" s="1"/>
  <c r="T5219" i="5" s="1"/>
  <c r="Q5219" i="5"/>
  <c r="K5219" i="5"/>
  <c r="R5218" i="5"/>
  <c r="S5218" i="5" s="1"/>
  <c r="T5218" i="5" s="1"/>
  <c r="Q5218" i="5"/>
  <c r="K5218" i="5"/>
  <c r="R5217" i="5"/>
  <c r="S5217" i="5" s="1"/>
  <c r="T5217" i="5" s="1"/>
  <c r="Q5217" i="5"/>
  <c r="K5217" i="5"/>
  <c r="R5216" i="5"/>
  <c r="S5216" i="5" s="1"/>
  <c r="T5216" i="5" s="1"/>
  <c r="Q5216" i="5"/>
  <c r="K5216" i="5"/>
  <c r="R5215" i="5"/>
  <c r="S5215" i="5" s="1"/>
  <c r="T5215" i="5" s="1"/>
  <c r="Q5215" i="5"/>
  <c r="K5215" i="5"/>
  <c r="R5214" i="5"/>
  <c r="S5214" i="5" s="1"/>
  <c r="T5214" i="5" s="1"/>
  <c r="Q5214" i="5"/>
  <c r="K5214" i="5"/>
  <c r="R5213" i="5"/>
  <c r="S5213" i="5" s="1"/>
  <c r="T5213" i="5" s="1"/>
  <c r="Q5213" i="5"/>
  <c r="K5213" i="5"/>
  <c r="R5212" i="5"/>
  <c r="S5212" i="5" s="1"/>
  <c r="T5212" i="5" s="1"/>
  <c r="Q5212" i="5"/>
  <c r="K5212" i="5"/>
  <c r="R5211" i="5"/>
  <c r="S5211" i="5" s="1"/>
  <c r="T5211" i="5" s="1"/>
  <c r="Q5211" i="5"/>
  <c r="K5211" i="5"/>
  <c r="R5210" i="5"/>
  <c r="S5210" i="5" s="1"/>
  <c r="T5210" i="5" s="1"/>
  <c r="Q5210" i="5"/>
  <c r="K5210" i="5"/>
  <c r="R5209" i="5"/>
  <c r="S5209" i="5" s="1"/>
  <c r="T5209" i="5" s="1"/>
  <c r="Q5209" i="5"/>
  <c r="K5209" i="5"/>
  <c r="R5208" i="5"/>
  <c r="S5208" i="5" s="1"/>
  <c r="T5208" i="5" s="1"/>
  <c r="Q5208" i="5"/>
  <c r="K5208" i="5"/>
  <c r="R5207" i="5"/>
  <c r="S5207" i="5" s="1"/>
  <c r="T5207" i="5" s="1"/>
  <c r="Q5207" i="5"/>
  <c r="K5207" i="5"/>
  <c r="R5206" i="5"/>
  <c r="S5206" i="5" s="1"/>
  <c r="T5206" i="5" s="1"/>
  <c r="Q5206" i="5"/>
  <c r="K5206" i="5"/>
  <c r="R5205" i="5"/>
  <c r="S5205" i="5" s="1"/>
  <c r="T5205" i="5" s="1"/>
  <c r="Q5205" i="5"/>
  <c r="K5205" i="5"/>
  <c r="R5204" i="5"/>
  <c r="S5204" i="5" s="1"/>
  <c r="T5204" i="5" s="1"/>
  <c r="Q5204" i="5"/>
  <c r="K5204" i="5"/>
  <c r="R5203" i="5"/>
  <c r="S5203" i="5" s="1"/>
  <c r="T5203" i="5" s="1"/>
  <c r="Q5203" i="5"/>
  <c r="K5203" i="5"/>
  <c r="R5202" i="5"/>
  <c r="S5202" i="5" s="1"/>
  <c r="T5202" i="5" s="1"/>
  <c r="Q5202" i="5"/>
  <c r="K5202" i="5"/>
  <c r="R5201" i="5"/>
  <c r="S5201" i="5" s="1"/>
  <c r="T5201" i="5" s="1"/>
  <c r="Q5201" i="5"/>
  <c r="K5201" i="5"/>
  <c r="R5200" i="5"/>
  <c r="S5200" i="5" s="1"/>
  <c r="T5200" i="5" s="1"/>
  <c r="Q5200" i="5"/>
  <c r="K5200" i="5"/>
  <c r="R5199" i="5"/>
  <c r="S5199" i="5" s="1"/>
  <c r="T5199" i="5" s="1"/>
  <c r="Q5199" i="5"/>
  <c r="K5199" i="5"/>
  <c r="R5198" i="5"/>
  <c r="S5198" i="5" s="1"/>
  <c r="T5198" i="5" s="1"/>
  <c r="Q5198" i="5"/>
  <c r="K5198" i="5"/>
  <c r="R5197" i="5"/>
  <c r="S5197" i="5" s="1"/>
  <c r="T5197" i="5" s="1"/>
  <c r="Q5197" i="5"/>
  <c r="K5197" i="5"/>
  <c r="R5196" i="5"/>
  <c r="S5196" i="5" s="1"/>
  <c r="T5196" i="5" s="1"/>
  <c r="Q5196" i="5"/>
  <c r="K5196" i="5"/>
  <c r="R5195" i="5"/>
  <c r="S5195" i="5" s="1"/>
  <c r="T5195" i="5" s="1"/>
  <c r="Q5195" i="5"/>
  <c r="K5195" i="5"/>
  <c r="R5194" i="5"/>
  <c r="S5194" i="5" s="1"/>
  <c r="T5194" i="5" s="1"/>
  <c r="Q5194" i="5"/>
  <c r="K5194" i="5"/>
  <c r="R5193" i="5"/>
  <c r="S5193" i="5" s="1"/>
  <c r="T5193" i="5" s="1"/>
  <c r="Q5193" i="5"/>
  <c r="K5193" i="5"/>
  <c r="R5192" i="5"/>
  <c r="S5192" i="5" s="1"/>
  <c r="T5192" i="5" s="1"/>
  <c r="Q5192" i="5"/>
  <c r="K5192" i="5"/>
  <c r="R5191" i="5"/>
  <c r="S5191" i="5" s="1"/>
  <c r="T5191" i="5" s="1"/>
  <c r="Q5191" i="5"/>
  <c r="K5191" i="5"/>
  <c r="R5190" i="5"/>
  <c r="S5190" i="5" s="1"/>
  <c r="T5190" i="5" s="1"/>
  <c r="Q5190" i="5"/>
  <c r="K5190" i="5"/>
  <c r="R5189" i="5"/>
  <c r="S5189" i="5" s="1"/>
  <c r="T5189" i="5" s="1"/>
  <c r="Q5189" i="5"/>
  <c r="K5189" i="5"/>
  <c r="R5188" i="5"/>
  <c r="S5188" i="5" s="1"/>
  <c r="T5188" i="5" s="1"/>
  <c r="Q5188" i="5"/>
  <c r="K5188" i="5"/>
  <c r="R5187" i="5"/>
  <c r="S5187" i="5" s="1"/>
  <c r="T5187" i="5" s="1"/>
  <c r="Q5187" i="5"/>
  <c r="K5187" i="5"/>
  <c r="R5186" i="5"/>
  <c r="S5186" i="5" s="1"/>
  <c r="T5186" i="5" s="1"/>
  <c r="Q5186" i="5"/>
  <c r="K5186" i="5"/>
  <c r="R5185" i="5"/>
  <c r="S5185" i="5" s="1"/>
  <c r="T5185" i="5" s="1"/>
  <c r="Q5185" i="5"/>
  <c r="K5185" i="5"/>
  <c r="R5184" i="5"/>
  <c r="S5184" i="5" s="1"/>
  <c r="T5184" i="5" s="1"/>
  <c r="Q5184" i="5"/>
  <c r="K5184" i="5"/>
  <c r="R5183" i="5"/>
  <c r="S5183" i="5" s="1"/>
  <c r="T5183" i="5" s="1"/>
  <c r="Q5183" i="5"/>
  <c r="K5183" i="5"/>
  <c r="R5182" i="5"/>
  <c r="S5182" i="5" s="1"/>
  <c r="T5182" i="5" s="1"/>
  <c r="Q5182" i="5"/>
  <c r="K5182" i="5"/>
  <c r="R5181" i="5"/>
  <c r="S5181" i="5" s="1"/>
  <c r="T5181" i="5" s="1"/>
  <c r="Q5181" i="5"/>
  <c r="K5181" i="5"/>
  <c r="R5180" i="5"/>
  <c r="S5180" i="5" s="1"/>
  <c r="T5180" i="5" s="1"/>
  <c r="Q5180" i="5"/>
  <c r="K5180" i="5"/>
  <c r="R5179" i="5"/>
  <c r="S5179" i="5" s="1"/>
  <c r="T5179" i="5" s="1"/>
  <c r="Q5179" i="5"/>
  <c r="K5179" i="5"/>
  <c r="R5178" i="5"/>
  <c r="S5178" i="5" s="1"/>
  <c r="T5178" i="5" s="1"/>
  <c r="Q5178" i="5"/>
  <c r="K5178" i="5"/>
  <c r="R5177" i="5"/>
  <c r="S5177" i="5" s="1"/>
  <c r="T5177" i="5" s="1"/>
  <c r="Q5177" i="5"/>
  <c r="K5177" i="5"/>
  <c r="R5176" i="5"/>
  <c r="S5176" i="5" s="1"/>
  <c r="T5176" i="5" s="1"/>
  <c r="Q5176" i="5"/>
  <c r="K5176" i="5"/>
  <c r="R5175" i="5"/>
  <c r="S5175" i="5" s="1"/>
  <c r="T5175" i="5" s="1"/>
  <c r="Q5175" i="5"/>
  <c r="K5175" i="5"/>
  <c r="R5174" i="5"/>
  <c r="S5174" i="5" s="1"/>
  <c r="T5174" i="5" s="1"/>
  <c r="Q5174" i="5"/>
  <c r="K5174" i="5"/>
  <c r="R5173" i="5"/>
  <c r="S5173" i="5" s="1"/>
  <c r="T5173" i="5" s="1"/>
  <c r="Q5173" i="5"/>
  <c r="K5173" i="5"/>
  <c r="R5172" i="5"/>
  <c r="S5172" i="5" s="1"/>
  <c r="T5172" i="5" s="1"/>
  <c r="Q5172" i="5"/>
  <c r="K5172" i="5"/>
  <c r="R5171" i="5"/>
  <c r="S5171" i="5" s="1"/>
  <c r="T5171" i="5" s="1"/>
  <c r="Q5171" i="5"/>
  <c r="K5171" i="5"/>
  <c r="R5170" i="5"/>
  <c r="S5170" i="5" s="1"/>
  <c r="T5170" i="5" s="1"/>
  <c r="Q5170" i="5"/>
  <c r="K5170" i="5"/>
  <c r="R5169" i="5"/>
  <c r="S5169" i="5" s="1"/>
  <c r="T5169" i="5" s="1"/>
  <c r="Q5169" i="5"/>
  <c r="K5169" i="5"/>
  <c r="R5168" i="5"/>
  <c r="S5168" i="5" s="1"/>
  <c r="T5168" i="5" s="1"/>
  <c r="Q5168" i="5"/>
  <c r="K5168" i="5"/>
  <c r="R5167" i="5"/>
  <c r="S5167" i="5" s="1"/>
  <c r="T5167" i="5" s="1"/>
  <c r="Q5167" i="5"/>
  <c r="K5167" i="5"/>
  <c r="R5166" i="5"/>
  <c r="S5166" i="5" s="1"/>
  <c r="T5166" i="5" s="1"/>
  <c r="Q5166" i="5"/>
  <c r="K5166" i="5"/>
  <c r="R5165" i="5"/>
  <c r="S5165" i="5" s="1"/>
  <c r="T5165" i="5" s="1"/>
  <c r="Q5165" i="5"/>
  <c r="K5165" i="5"/>
  <c r="R5164" i="5"/>
  <c r="S5164" i="5" s="1"/>
  <c r="T5164" i="5" s="1"/>
  <c r="Q5164" i="5"/>
  <c r="K5164" i="5"/>
  <c r="R5163" i="5"/>
  <c r="S5163" i="5" s="1"/>
  <c r="T5163" i="5" s="1"/>
  <c r="Q5163" i="5"/>
  <c r="K5163" i="5"/>
  <c r="R5162" i="5"/>
  <c r="S5162" i="5" s="1"/>
  <c r="T5162" i="5" s="1"/>
  <c r="Q5162" i="5"/>
  <c r="K5162" i="5"/>
  <c r="R5161" i="5"/>
  <c r="S5161" i="5" s="1"/>
  <c r="T5161" i="5" s="1"/>
  <c r="Q5161" i="5"/>
  <c r="K5161" i="5"/>
  <c r="R5160" i="5"/>
  <c r="S5160" i="5" s="1"/>
  <c r="T5160" i="5" s="1"/>
  <c r="Q5160" i="5"/>
  <c r="K5160" i="5"/>
  <c r="R5159" i="5"/>
  <c r="S5159" i="5" s="1"/>
  <c r="T5159" i="5" s="1"/>
  <c r="Q5159" i="5"/>
  <c r="K5159" i="5"/>
  <c r="R5158" i="5"/>
  <c r="S5158" i="5" s="1"/>
  <c r="T5158" i="5" s="1"/>
  <c r="Q5158" i="5"/>
  <c r="K5158" i="5"/>
  <c r="R5157" i="5"/>
  <c r="S5157" i="5" s="1"/>
  <c r="T5157" i="5" s="1"/>
  <c r="Q5157" i="5"/>
  <c r="K5157" i="5"/>
  <c r="R5156" i="5"/>
  <c r="S5156" i="5" s="1"/>
  <c r="T5156" i="5" s="1"/>
  <c r="Q5156" i="5"/>
  <c r="K5156" i="5"/>
  <c r="R5155" i="5"/>
  <c r="S5155" i="5" s="1"/>
  <c r="T5155" i="5" s="1"/>
  <c r="Q5155" i="5"/>
  <c r="K5155" i="5"/>
  <c r="R5154" i="5"/>
  <c r="S5154" i="5" s="1"/>
  <c r="T5154" i="5" s="1"/>
  <c r="Q5154" i="5"/>
  <c r="K5154" i="5"/>
  <c r="R5153" i="5"/>
  <c r="S5153" i="5" s="1"/>
  <c r="T5153" i="5" s="1"/>
  <c r="Q5153" i="5"/>
  <c r="K5153" i="5"/>
  <c r="R5152" i="5"/>
  <c r="S5152" i="5" s="1"/>
  <c r="T5152" i="5" s="1"/>
  <c r="Q5152" i="5"/>
  <c r="K5152" i="5"/>
  <c r="R5151" i="5"/>
  <c r="S5151" i="5" s="1"/>
  <c r="T5151" i="5" s="1"/>
  <c r="Q5151" i="5"/>
  <c r="K5151" i="5"/>
  <c r="R5150" i="5"/>
  <c r="S5150" i="5" s="1"/>
  <c r="T5150" i="5" s="1"/>
  <c r="Q5150" i="5"/>
  <c r="K5150" i="5"/>
  <c r="R5149" i="5"/>
  <c r="S5149" i="5" s="1"/>
  <c r="T5149" i="5" s="1"/>
  <c r="Q5149" i="5"/>
  <c r="K5149" i="5"/>
  <c r="R5148" i="5"/>
  <c r="S5148" i="5" s="1"/>
  <c r="T5148" i="5" s="1"/>
  <c r="Q5148" i="5"/>
  <c r="K5148" i="5"/>
  <c r="R5147" i="5"/>
  <c r="S5147" i="5" s="1"/>
  <c r="T5147" i="5" s="1"/>
  <c r="Q5147" i="5"/>
  <c r="K5147" i="5"/>
  <c r="R5146" i="5"/>
  <c r="S5146" i="5" s="1"/>
  <c r="T5146" i="5" s="1"/>
  <c r="Q5146" i="5"/>
  <c r="K5146" i="5"/>
  <c r="R5145" i="5"/>
  <c r="S5145" i="5" s="1"/>
  <c r="T5145" i="5" s="1"/>
  <c r="Q5145" i="5"/>
  <c r="K5145" i="5"/>
  <c r="R5144" i="5"/>
  <c r="S5144" i="5" s="1"/>
  <c r="T5144" i="5" s="1"/>
  <c r="Q5144" i="5"/>
  <c r="K5144" i="5"/>
  <c r="R5143" i="5"/>
  <c r="S5143" i="5" s="1"/>
  <c r="T5143" i="5" s="1"/>
  <c r="Q5143" i="5"/>
  <c r="K5143" i="5"/>
  <c r="R5142" i="5"/>
  <c r="S5142" i="5" s="1"/>
  <c r="T5142" i="5" s="1"/>
  <c r="Q5142" i="5"/>
  <c r="K5142" i="5"/>
  <c r="R5141" i="5"/>
  <c r="S5141" i="5" s="1"/>
  <c r="T5141" i="5" s="1"/>
  <c r="Q5141" i="5"/>
  <c r="K5141" i="5"/>
  <c r="R5140" i="5"/>
  <c r="S5140" i="5" s="1"/>
  <c r="T5140" i="5" s="1"/>
  <c r="Q5140" i="5"/>
  <c r="K5140" i="5"/>
  <c r="R5139" i="5"/>
  <c r="S5139" i="5" s="1"/>
  <c r="T5139" i="5" s="1"/>
  <c r="Q5139" i="5"/>
  <c r="K5139" i="5"/>
  <c r="R5138" i="5"/>
  <c r="S5138" i="5" s="1"/>
  <c r="T5138" i="5" s="1"/>
  <c r="Q5138" i="5"/>
  <c r="K5138" i="5"/>
  <c r="R5137" i="5"/>
  <c r="S5137" i="5" s="1"/>
  <c r="T5137" i="5" s="1"/>
  <c r="Q5137" i="5"/>
  <c r="K5137" i="5"/>
  <c r="R5136" i="5"/>
  <c r="S5136" i="5" s="1"/>
  <c r="T5136" i="5" s="1"/>
  <c r="Q5136" i="5"/>
  <c r="K5136" i="5"/>
  <c r="R5135" i="5"/>
  <c r="S5135" i="5" s="1"/>
  <c r="T5135" i="5" s="1"/>
  <c r="Q5135" i="5"/>
  <c r="K5135" i="5"/>
  <c r="R5134" i="5"/>
  <c r="S5134" i="5" s="1"/>
  <c r="T5134" i="5" s="1"/>
  <c r="Q5134" i="5"/>
  <c r="K5134" i="5"/>
  <c r="R5133" i="5"/>
  <c r="S5133" i="5" s="1"/>
  <c r="T5133" i="5" s="1"/>
  <c r="Q5133" i="5"/>
  <c r="K5133" i="5"/>
  <c r="R5132" i="5"/>
  <c r="S5132" i="5" s="1"/>
  <c r="T5132" i="5" s="1"/>
  <c r="Q5132" i="5"/>
  <c r="K5132" i="5"/>
  <c r="R5131" i="5"/>
  <c r="S5131" i="5" s="1"/>
  <c r="T5131" i="5" s="1"/>
  <c r="Q5131" i="5"/>
  <c r="K5131" i="5"/>
  <c r="R5130" i="5"/>
  <c r="S5130" i="5" s="1"/>
  <c r="T5130" i="5" s="1"/>
  <c r="Q5130" i="5"/>
  <c r="K5130" i="5"/>
  <c r="R5129" i="5"/>
  <c r="S5129" i="5" s="1"/>
  <c r="T5129" i="5" s="1"/>
  <c r="Q5129" i="5"/>
  <c r="K5129" i="5"/>
  <c r="R5128" i="5"/>
  <c r="S5128" i="5" s="1"/>
  <c r="T5128" i="5" s="1"/>
  <c r="Q5128" i="5"/>
  <c r="K5128" i="5"/>
  <c r="R5127" i="5"/>
  <c r="S5127" i="5" s="1"/>
  <c r="T5127" i="5" s="1"/>
  <c r="Q5127" i="5"/>
  <c r="K5127" i="5"/>
  <c r="R5126" i="5"/>
  <c r="S5126" i="5" s="1"/>
  <c r="T5126" i="5" s="1"/>
  <c r="Q5126" i="5"/>
  <c r="K5126" i="5"/>
  <c r="R5125" i="5"/>
  <c r="S5125" i="5" s="1"/>
  <c r="T5125" i="5" s="1"/>
  <c r="Q5125" i="5"/>
  <c r="K5125" i="5"/>
  <c r="R5124" i="5"/>
  <c r="S5124" i="5" s="1"/>
  <c r="T5124" i="5" s="1"/>
  <c r="Q5124" i="5"/>
  <c r="K5124" i="5"/>
  <c r="R5123" i="5"/>
  <c r="S5123" i="5" s="1"/>
  <c r="T5123" i="5" s="1"/>
  <c r="Q5123" i="5"/>
  <c r="K5123" i="5"/>
  <c r="R5122" i="5"/>
  <c r="S5122" i="5" s="1"/>
  <c r="T5122" i="5" s="1"/>
  <c r="Q5122" i="5"/>
  <c r="K5122" i="5"/>
  <c r="R5121" i="5"/>
  <c r="S5121" i="5" s="1"/>
  <c r="T5121" i="5" s="1"/>
  <c r="Q5121" i="5"/>
  <c r="K5121" i="5"/>
  <c r="R5120" i="5"/>
  <c r="S5120" i="5" s="1"/>
  <c r="T5120" i="5" s="1"/>
  <c r="Q5120" i="5"/>
  <c r="K5120" i="5"/>
  <c r="R5119" i="5"/>
  <c r="S5119" i="5" s="1"/>
  <c r="T5119" i="5" s="1"/>
  <c r="Q5119" i="5"/>
  <c r="K5119" i="5"/>
  <c r="R5118" i="5"/>
  <c r="S5118" i="5" s="1"/>
  <c r="T5118" i="5" s="1"/>
  <c r="Q5118" i="5"/>
  <c r="K5118" i="5"/>
  <c r="R5117" i="5"/>
  <c r="S5117" i="5" s="1"/>
  <c r="T5117" i="5" s="1"/>
  <c r="Q5117" i="5"/>
  <c r="K5117" i="5"/>
  <c r="R5116" i="5"/>
  <c r="S5116" i="5" s="1"/>
  <c r="T5116" i="5" s="1"/>
  <c r="Q5116" i="5"/>
  <c r="K5116" i="5"/>
  <c r="R5115" i="5"/>
  <c r="S5115" i="5" s="1"/>
  <c r="T5115" i="5" s="1"/>
  <c r="Q5115" i="5"/>
  <c r="K5115" i="5"/>
  <c r="R5114" i="5"/>
  <c r="S5114" i="5" s="1"/>
  <c r="T5114" i="5" s="1"/>
  <c r="Q5114" i="5"/>
  <c r="K5114" i="5"/>
  <c r="R5113" i="5"/>
  <c r="S5113" i="5" s="1"/>
  <c r="T5113" i="5" s="1"/>
  <c r="Q5113" i="5"/>
  <c r="K5113" i="5"/>
  <c r="R5112" i="5"/>
  <c r="S5112" i="5" s="1"/>
  <c r="T5112" i="5" s="1"/>
  <c r="Q5112" i="5"/>
  <c r="K5112" i="5"/>
  <c r="R5111" i="5"/>
  <c r="S5111" i="5" s="1"/>
  <c r="T5111" i="5" s="1"/>
  <c r="Q5111" i="5"/>
  <c r="K5111" i="5"/>
  <c r="R5110" i="5"/>
  <c r="S5110" i="5" s="1"/>
  <c r="T5110" i="5" s="1"/>
  <c r="Q5110" i="5"/>
  <c r="K5110" i="5"/>
  <c r="R5109" i="5"/>
  <c r="S5109" i="5" s="1"/>
  <c r="T5109" i="5" s="1"/>
  <c r="Q5109" i="5"/>
  <c r="K5109" i="5"/>
  <c r="R5108" i="5"/>
  <c r="S5108" i="5" s="1"/>
  <c r="T5108" i="5" s="1"/>
  <c r="Q5108" i="5"/>
  <c r="K5108" i="5"/>
  <c r="R5107" i="5"/>
  <c r="S5107" i="5" s="1"/>
  <c r="T5107" i="5" s="1"/>
  <c r="Q5107" i="5"/>
  <c r="K5107" i="5"/>
  <c r="R5106" i="5"/>
  <c r="S5106" i="5" s="1"/>
  <c r="T5106" i="5" s="1"/>
  <c r="Q5106" i="5"/>
  <c r="K5106" i="5"/>
  <c r="R5105" i="5"/>
  <c r="S5105" i="5" s="1"/>
  <c r="T5105" i="5" s="1"/>
  <c r="Q5105" i="5"/>
  <c r="K5105" i="5"/>
  <c r="R5104" i="5"/>
  <c r="S5104" i="5" s="1"/>
  <c r="T5104" i="5" s="1"/>
  <c r="Q5104" i="5"/>
  <c r="K5104" i="5"/>
  <c r="R5103" i="5"/>
  <c r="S5103" i="5" s="1"/>
  <c r="T5103" i="5" s="1"/>
  <c r="Q5103" i="5"/>
  <c r="K5103" i="5"/>
  <c r="R5102" i="5"/>
  <c r="S5102" i="5" s="1"/>
  <c r="T5102" i="5" s="1"/>
  <c r="Q5102" i="5"/>
  <c r="K5102" i="5"/>
  <c r="R5101" i="5"/>
  <c r="S5101" i="5" s="1"/>
  <c r="T5101" i="5" s="1"/>
  <c r="Q5101" i="5"/>
  <c r="K5101" i="5"/>
  <c r="R5100" i="5"/>
  <c r="S5100" i="5" s="1"/>
  <c r="T5100" i="5" s="1"/>
  <c r="Q5100" i="5"/>
  <c r="K5100" i="5"/>
  <c r="R5099" i="5"/>
  <c r="S5099" i="5" s="1"/>
  <c r="T5099" i="5" s="1"/>
  <c r="Q5099" i="5"/>
  <c r="K5099" i="5"/>
  <c r="R5098" i="5"/>
  <c r="S5098" i="5" s="1"/>
  <c r="T5098" i="5" s="1"/>
  <c r="Q5098" i="5"/>
  <c r="K5098" i="5"/>
  <c r="R5097" i="5"/>
  <c r="S5097" i="5" s="1"/>
  <c r="T5097" i="5" s="1"/>
  <c r="Q5097" i="5"/>
  <c r="K5097" i="5"/>
  <c r="R5096" i="5"/>
  <c r="S5096" i="5" s="1"/>
  <c r="T5096" i="5" s="1"/>
  <c r="Q5096" i="5"/>
  <c r="K5096" i="5"/>
  <c r="R5095" i="5"/>
  <c r="S5095" i="5" s="1"/>
  <c r="T5095" i="5" s="1"/>
  <c r="Q5095" i="5"/>
  <c r="K5095" i="5"/>
  <c r="R5094" i="5"/>
  <c r="S5094" i="5" s="1"/>
  <c r="T5094" i="5" s="1"/>
  <c r="Q5094" i="5"/>
  <c r="K5094" i="5"/>
  <c r="R5093" i="5"/>
  <c r="S5093" i="5" s="1"/>
  <c r="T5093" i="5" s="1"/>
  <c r="Q5093" i="5"/>
  <c r="K5093" i="5"/>
  <c r="R5092" i="5"/>
  <c r="S5092" i="5" s="1"/>
  <c r="T5092" i="5" s="1"/>
  <c r="Q5092" i="5"/>
  <c r="K5092" i="5"/>
  <c r="R5091" i="5"/>
  <c r="S5091" i="5" s="1"/>
  <c r="T5091" i="5" s="1"/>
  <c r="Q5091" i="5"/>
  <c r="K5091" i="5"/>
  <c r="R5090" i="5"/>
  <c r="S5090" i="5" s="1"/>
  <c r="T5090" i="5" s="1"/>
  <c r="Q5090" i="5"/>
  <c r="K5090" i="5"/>
  <c r="R5089" i="5"/>
  <c r="S5089" i="5" s="1"/>
  <c r="T5089" i="5" s="1"/>
  <c r="Q5089" i="5"/>
  <c r="K5089" i="5"/>
  <c r="R5088" i="5"/>
  <c r="S5088" i="5" s="1"/>
  <c r="T5088" i="5" s="1"/>
  <c r="Q5088" i="5"/>
  <c r="K5088" i="5"/>
  <c r="R5087" i="5"/>
  <c r="S5087" i="5" s="1"/>
  <c r="T5087" i="5" s="1"/>
  <c r="Q5087" i="5"/>
  <c r="K5087" i="5"/>
  <c r="R5086" i="5"/>
  <c r="S5086" i="5" s="1"/>
  <c r="T5086" i="5" s="1"/>
  <c r="Q5086" i="5"/>
  <c r="K5086" i="5"/>
  <c r="R5085" i="5"/>
  <c r="S5085" i="5" s="1"/>
  <c r="T5085" i="5" s="1"/>
  <c r="Q5085" i="5"/>
  <c r="K5085" i="5"/>
  <c r="R5084" i="5"/>
  <c r="S5084" i="5" s="1"/>
  <c r="T5084" i="5" s="1"/>
  <c r="Q5084" i="5"/>
  <c r="K5084" i="5"/>
  <c r="R5083" i="5"/>
  <c r="S5083" i="5" s="1"/>
  <c r="T5083" i="5" s="1"/>
  <c r="Q5083" i="5"/>
  <c r="K5083" i="5"/>
  <c r="R5082" i="5"/>
  <c r="S5082" i="5" s="1"/>
  <c r="T5082" i="5" s="1"/>
  <c r="Q5082" i="5"/>
  <c r="K5082" i="5"/>
  <c r="R5081" i="5"/>
  <c r="S5081" i="5" s="1"/>
  <c r="T5081" i="5" s="1"/>
  <c r="Q5081" i="5"/>
  <c r="K5081" i="5"/>
  <c r="R5080" i="5"/>
  <c r="S5080" i="5" s="1"/>
  <c r="T5080" i="5" s="1"/>
  <c r="Q5080" i="5"/>
  <c r="K5080" i="5"/>
  <c r="R5079" i="5"/>
  <c r="S5079" i="5" s="1"/>
  <c r="T5079" i="5" s="1"/>
  <c r="Q5079" i="5"/>
  <c r="K5079" i="5"/>
  <c r="R5078" i="5"/>
  <c r="S5078" i="5" s="1"/>
  <c r="T5078" i="5" s="1"/>
  <c r="Q5078" i="5"/>
  <c r="K5078" i="5"/>
  <c r="R5077" i="5"/>
  <c r="S5077" i="5" s="1"/>
  <c r="T5077" i="5" s="1"/>
  <c r="Q5077" i="5"/>
  <c r="K5077" i="5"/>
  <c r="R5076" i="5"/>
  <c r="S5076" i="5" s="1"/>
  <c r="T5076" i="5" s="1"/>
  <c r="Q5076" i="5"/>
  <c r="K5076" i="5"/>
  <c r="R5075" i="5"/>
  <c r="S5075" i="5" s="1"/>
  <c r="T5075" i="5" s="1"/>
  <c r="Q5075" i="5"/>
  <c r="K5075" i="5"/>
  <c r="R5074" i="5"/>
  <c r="S5074" i="5" s="1"/>
  <c r="T5074" i="5" s="1"/>
  <c r="Q5074" i="5"/>
  <c r="K5074" i="5"/>
  <c r="R5073" i="5"/>
  <c r="S5073" i="5" s="1"/>
  <c r="T5073" i="5" s="1"/>
  <c r="Q5073" i="5"/>
  <c r="K5073" i="5"/>
  <c r="R5072" i="5"/>
  <c r="S5072" i="5" s="1"/>
  <c r="T5072" i="5" s="1"/>
  <c r="Q5072" i="5"/>
  <c r="K5072" i="5"/>
  <c r="R5071" i="5"/>
  <c r="S5071" i="5" s="1"/>
  <c r="T5071" i="5" s="1"/>
  <c r="Q5071" i="5"/>
  <c r="K5071" i="5"/>
  <c r="R5070" i="5"/>
  <c r="S5070" i="5" s="1"/>
  <c r="T5070" i="5" s="1"/>
  <c r="Q5070" i="5"/>
  <c r="K5070" i="5"/>
  <c r="R5069" i="5"/>
  <c r="S5069" i="5" s="1"/>
  <c r="T5069" i="5" s="1"/>
  <c r="Q5069" i="5"/>
  <c r="K5069" i="5"/>
  <c r="R5068" i="5"/>
  <c r="S5068" i="5" s="1"/>
  <c r="T5068" i="5" s="1"/>
  <c r="Q5068" i="5"/>
  <c r="K5068" i="5"/>
  <c r="R5067" i="5"/>
  <c r="S5067" i="5" s="1"/>
  <c r="T5067" i="5" s="1"/>
  <c r="Q5067" i="5"/>
  <c r="K5067" i="5"/>
  <c r="R5066" i="5"/>
  <c r="S5066" i="5" s="1"/>
  <c r="T5066" i="5" s="1"/>
  <c r="Q5066" i="5"/>
  <c r="K5066" i="5"/>
  <c r="R5065" i="5"/>
  <c r="S5065" i="5" s="1"/>
  <c r="T5065" i="5" s="1"/>
  <c r="Q5065" i="5"/>
  <c r="K5065" i="5"/>
  <c r="R5064" i="5"/>
  <c r="S5064" i="5" s="1"/>
  <c r="T5064" i="5" s="1"/>
  <c r="Q5064" i="5"/>
  <c r="K5064" i="5"/>
  <c r="R5063" i="5"/>
  <c r="S5063" i="5" s="1"/>
  <c r="T5063" i="5" s="1"/>
  <c r="Q5063" i="5"/>
  <c r="K5063" i="5"/>
  <c r="R5062" i="5"/>
  <c r="S5062" i="5" s="1"/>
  <c r="T5062" i="5" s="1"/>
  <c r="Q5062" i="5"/>
  <c r="K5062" i="5"/>
  <c r="R5061" i="5"/>
  <c r="S5061" i="5" s="1"/>
  <c r="T5061" i="5" s="1"/>
  <c r="Q5061" i="5"/>
  <c r="K5061" i="5"/>
  <c r="R5060" i="5"/>
  <c r="S5060" i="5" s="1"/>
  <c r="T5060" i="5" s="1"/>
  <c r="Q5060" i="5"/>
  <c r="K5060" i="5"/>
  <c r="R5059" i="5"/>
  <c r="S5059" i="5" s="1"/>
  <c r="T5059" i="5" s="1"/>
  <c r="Q5059" i="5"/>
  <c r="K5059" i="5"/>
  <c r="R5058" i="5"/>
  <c r="S5058" i="5" s="1"/>
  <c r="T5058" i="5" s="1"/>
  <c r="Q5058" i="5"/>
  <c r="K5058" i="5"/>
  <c r="R5057" i="5"/>
  <c r="S5057" i="5" s="1"/>
  <c r="T5057" i="5" s="1"/>
  <c r="Q5057" i="5"/>
  <c r="K5057" i="5"/>
  <c r="R5056" i="5"/>
  <c r="S5056" i="5" s="1"/>
  <c r="T5056" i="5" s="1"/>
  <c r="Q5056" i="5"/>
  <c r="K5056" i="5"/>
  <c r="R5055" i="5"/>
  <c r="S5055" i="5" s="1"/>
  <c r="T5055" i="5" s="1"/>
  <c r="Q5055" i="5"/>
  <c r="K5055" i="5"/>
  <c r="R5054" i="5"/>
  <c r="S5054" i="5" s="1"/>
  <c r="T5054" i="5" s="1"/>
  <c r="Q5054" i="5"/>
  <c r="K5054" i="5"/>
  <c r="R5053" i="5"/>
  <c r="S5053" i="5" s="1"/>
  <c r="T5053" i="5" s="1"/>
  <c r="Q5053" i="5"/>
  <c r="K5053" i="5"/>
  <c r="R5052" i="5"/>
  <c r="S5052" i="5" s="1"/>
  <c r="T5052" i="5" s="1"/>
  <c r="Q5052" i="5"/>
  <c r="K5052" i="5"/>
  <c r="R5051" i="5"/>
  <c r="S5051" i="5" s="1"/>
  <c r="T5051" i="5" s="1"/>
  <c r="Q5051" i="5"/>
  <c r="K5051" i="5"/>
  <c r="R5050" i="5"/>
  <c r="S5050" i="5" s="1"/>
  <c r="T5050" i="5" s="1"/>
  <c r="Q5050" i="5"/>
  <c r="K5050" i="5"/>
  <c r="R5049" i="5"/>
  <c r="S5049" i="5" s="1"/>
  <c r="T5049" i="5" s="1"/>
  <c r="Q5049" i="5"/>
  <c r="K5049" i="5"/>
  <c r="R5048" i="5"/>
  <c r="S5048" i="5" s="1"/>
  <c r="T5048" i="5" s="1"/>
  <c r="Q5048" i="5"/>
  <c r="K5048" i="5"/>
  <c r="R5047" i="5"/>
  <c r="S5047" i="5" s="1"/>
  <c r="T5047" i="5" s="1"/>
  <c r="Q5047" i="5"/>
  <c r="K5047" i="5"/>
  <c r="R5046" i="5"/>
  <c r="S5046" i="5" s="1"/>
  <c r="T5046" i="5" s="1"/>
  <c r="Q5046" i="5"/>
  <c r="K5046" i="5"/>
  <c r="R5045" i="5"/>
  <c r="S5045" i="5" s="1"/>
  <c r="T5045" i="5" s="1"/>
  <c r="Q5045" i="5"/>
  <c r="K5045" i="5"/>
  <c r="R5044" i="5"/>
  <c r="S5044" i="5" s="1"/>
  <c r="T5044" i="5" s="1"/>
  <c r="Q5044" i="5"/>
  <c r="K5044" i="5"/>
  <c r="R5043" i="5"/>
  <c r="S5043" i="5" s="1"/>
  <c r="T5043" i="5" s="1"/>
  <c r="Q5043" i="5"/>
  <c r="K5043" i="5"/>
  <c r="R5042" i="5"/>
  <c r="S5042" i="5" s="1"/>
  <c r="T5042" i="5" s="1"/>
  <c r="Q5042" i="5"/>
  <c r="K5042" i="5"/>
  <c r="R5041" i="5"/>
  <c r="S5041" i="5" s="1"/>
  <c r="T5041" i="5" s="1"/>
  <c r="Q5041" i="5"/>
  <c r="K5041" i="5"/>
  <c r="R5040" i="5"/>
  <c r="S5040" i="5" s="1"/>
  <c r="T5040" i="5" s="1"/>
  <c r="Q5040" i="5"/>
  <c r="K5040" i="5"/>
  <c r="R5039" i="5"/>
  <c r="S5039" i="5" s="1"/>
  <c r="T5039" i="5" s="1"/>
  <c r="Q5039" i="5"/>
  <c r="K5039" i="5"/>
  <c r="R5038" i="5"/>
  <c r="S5038" i="5" s="1"/>
  <c r="T5038" i="5" s="1"/>
  <c r="Q5038" i="5"/>
  <c r="K5038" i="5"/>
  <c r="R5037" i="5"/>
  <c r="S5037" i="5" s="1"/>
  <c r="T5037" i="5" s="1"/>
  <c r="Q5037" i="5"/>
  <c r="K5037" i="5"/>
  <c r="R5036" i="5"/>
  <c r="S5036" i="5" s="1"/>
  <c r="T5036" i="5" s="1"/>
  <c r="Q5036" i="5"/>
  <c r="K5036" i="5"/>
  <c r="R5035" i="5"/>
  <c r="S5035" i="5" s="1"/>
  <c r="T5035" i="5" s="1"/>
  <c r="Q5035" i="5"/>
  <c r="K5035" i="5"/>
  <c r="R5034" i="5"/>
  <c r="S5034" i="5" s="1"/>
  <c r="T5034" i="5" s="1"/>
  <c r="Q5034" i="5"/>
  <c r="K5034" i="5"/>
  <c r="R5033" i="5"/>
  <c r="S5033" i="5" s="1"/>
  <c r="T5033" i="5" s="1"/>
  <c r="Q5033" i="5"/>
  <c r="K5033" i="5"/>
  <c r="R5032" i="5"/>
  <c r="S5032" i="5" s="1"/>
  <c r="T5032" i="5" s="1"/>
  <c r="Q5032" i="5"/>
  <c r="K5032" i="5"/>
  <c r="R5031" i="5"/>
  <c r="S5031" i="5" s="1"/>
  <c r="T5031" i="5" s="1"/>
  <c r="Q5031" i="5"/>
  <c r="K5031" i="5"/>
  <c r="R5030" i="5"/>
  <c r="S5030" i="5" s="1"/>
  <c r="T5030" i="5" s="1"/>
  <c r="Q5030" i="5"/>
  <c r="K5030" i="5"/>
  <c r="R5029" i="5"/>
  <c r="S5029" i="5" s="1"/>
  <c r="T5029" i="5" s="1"/>
  <c r="Q5029" i="5"/>
  <c r="K5029" i="5"/>
  <c r="R5028" i="5"/>
  <c r="S5028" i="5" s="1"/>
  <c r="T5028" i="5" s="1"/>
  <c r="Q5028" i="5"/>
  <c r="K5028" i="5"/>
  <c r="R5027" i="5"/>
  <c r="S5027" i="5" s="1"/>
  <c r="T5027" i="5" s="1"/>
  <c r="Q5027" i="5"/>
  <c r="K5027" i="5"/>
  <c r="R5026" i="5"/>
  <c r="S5026" i="5" s="1"/>
  <c r="T5026" i="5" s="1"/>
  <c r="Q5026" i="5"/>
  <c r="K5026" i="5"/>
  <c r="R5025" i="5"/>
  <c r="S5025" i="5" s="1"/>
  <c r="T5025" i="5" s="1"/>
  <c r="Q5025" i="5"/>
  <c r="K5025" i="5"/>
  <c r="R5024" i="5"/>
  <c r="S5024" i="5" s="1"/>
  <c r="T5024" i="5" s="1"/>
  <c r="Q5024" i="5"/>
  <c r="K5024" i="5"/>
  <c r="R5023" i="5"/>
  <c r="S5023" i="5" s="1"/>
  <c r="T5023" i="5" s="1"/>
  <c r="Q5023" i="5"/>
  <c r="K5023" i="5"/>
  <c r="R5022" i="5"/>
  <c r="S5022" i="5" s="1"/>
  <c r="T5022" i="5" s="1"/>
  <c r="Q5022" i="5"/>
  <c r="K5022" i="5"/>
  <c r="R5021" i="5"/>
  <c r="S5021" i="5" s="1"/>
  <c r="T5021" i="5" s="1"/>
  <c r="Q5021" i="5"/>
  <c r="K5021" i="5"/>
  <c r="R5020" i="5"/>
  <c r="S5020" i="5" s="1"/>
  <c r="T5020" i="5" s="1"/>
  <c r="Q5020" i="5"/>
  <c r="K5020" i="5"/>
  <c r="R5019" i="5"/>
  <c r="S5019" i="5" s="1"/>
  <c r="T5019" i="5" s="1"/>
  <c r="Q5019" i="5"/>
  <c r="K5019" i="5"/>
  <c r="R5018" i="5"/>
  <c r="S5018" i="5" s="1"/>
  <c r="T5018" i="5" s="1"/>
  <c r="Q5018" i="5"/>
  <c r="K5018" i="5"/>
  <c r="R5017" i="5"/>
  <c r="S5017" i="5" s="1"/>
  <c r="T5017" i="5" s="1"/>
  <c r="Q5017" i="5"/>
  <c r="K5017" i="5"/>
  <c r="R5016" i="5"/>
  <c r="S5016" i="5" s="1"/>
  <c r="T5016" i="5" s="1"/>
  <c r="Q5016" i="5"/>
  <c r="K5016" i="5"/>
  <c r="R5015" i="5"/>
  <c r="S5015" i="5" s="1"/>
  <c r="T5015" i="5" s="1"/>
  <c r="Q5015" i="5"/>
  <c r="K5015" i="5"/>
  <c r="R5014" i="5"/>
  <c r="S5014" i="5" s="1"/>
  <c r="T5014" i="5" s="1"/>
  <c r="Q5014" i="5"/>
  <c r="K5014" i="5"/>
  <c r="R5013" i="5"/>
  <c r="S5013" i="5" s="1"/>
  <c r="T5013" i="5" s="1"/>
  <c r="Q5013" i="5"/>
  <c r="K5013" i="5"/>
  <c r="R5012" i="5"/>
  <c r="S5012" i="5" s="1"/>
  <c r="T5012" i="5" s="1"/>
  <c r="Q5012" i="5"/>
  <c r="K5012" i="5"/>
  <c r="R5011" i="5"/>
  <c r="S5011" i="5" s="1"/>
  <c r="T5011" i="5" s="1"/>
  <c r="Q5011" i="5"/>
  <c r="K5011" i="5"/>
  <c r="R5010" i="5"/>
  <c r="S5010" i="5" s="1"/>
  <c r="T5010" i="5" s="1"/>
  <c r="Q5010" i="5"/>
  <c r="K5010" i="5"/>
  <c r="R5009" i="5"/>
  <c r="S5009" i="5" s="1"/>
  <c r="T5009" i="5" s="1"/>
  <c r="Q5009" i="5"/>
  <c r="K5009" i="5"/>
  <c r="R5008" i="5"/>
  <c r="S5008" i="5" s="1"/>
  <c r="T5008" i="5" s="1"/>
  <c r="Q5008" i="5"/>
  <c r="K5008" i="5"/>
  <c r="R5007" i="5"/>
  <c r="S5007" i="5" s="1"/>
  <c r="T5007" i="5" s="1"/>
  <c r="Q5007" i="5"/>
  <c r="K5007" i="5"/>
  <c r="R5006" i="5"/>
  <c r="S5006" i="5" s="1"/>
  <c r="T5006" i="5" s="1"/>
  <c r="Q5006" i="5"/>
  <c r="K5006" i="5"/>
  <c r="R5005" i="5"/>
  <c r="S5005" i="5" s="1"/>
  <c r="T5005" i="5" s="1"/>
  <c r="Q5005" i="5"/>
  <c r="K5005" i="5"/>
  <c r="R5004" i="5"/>
  <c r="S5004" i="5" s="1"/>
  <c r="T5004" i="5" s="1"/>
  <c r="Q5004" i="5"/>
  <c r="K5004" i="5"/>
  <c r="R5003" i="5"/>
  <c r="S5003" i="5" s="1"/>
  <c r="T5003" i="5" s="1"/>
  <c r="Q5003" i="5"/>
  <c r="K5003" i="5"/>
  <c r="R5002" i="5"/>
  <c r="S5002" i="5" s="1"/>
  <c r="T5002" i="5" s="1"/>
  <c r="Q5002" i="5"/>
  <c r="K5002" i="5"/>
  <c r="R5001" i="5"/>
  <c r="S5001" i="5" s="1"/>
  <c r="T5001" i="5" s="1"/>
  <c r="Q5001" i="5"/>
  <c r="K5001" i="5"/>
  <c r="R5000" i="5"/>
  <c r="S5000" i="5" s="1"/>
  <c r="T5000" i="5" s="1"/>
  <c r="Q5000" i="5"/>
  <c r="K5000" i="5"/>
  <c r="R4999" i="5"/>
  <c r="S4999" i="5" s="1"/>
  <c r="T4999" i="5" s="1"/>
  <c r="Q4999" i="5"/>
  <c r="K4999" i="5"/>
  <c r="R4998" i="5"/>
  <c r="S4998" i="5" s="1"/>
  <c r="T4998" i="5" s="1"/>
  <c r="Q4998" i="5"/>
  <c r="K4998" i="5"/>
  <c r="R4997" i="5"/>
  <c r="S4997" i="5" s="1"/>
  <c r="T4997" i="5" s="1"/>
  <c r="Q4997" i="5"/>
  <c r="K4997" i="5"/>
  <c r="R4996" i="5"/>
  <c r="S4996" i="5" s="1"/>
  <c r="T4996" i="5" s="1"/>
  <c r="Q4996" i="5"/>
  <c r="K4996" i="5"/>
  <c r="R4995" i="5"/>
  <c r="S4995" i="5" s="1"/>
  <c r="T4995" i="5" s="1"/>
  <c r="Q4995" i="5"/>
  <c r="K4995" i="5"/>
  <c r="R4994" i="5"/>
  <c r="S4994" i="5" s="1"/>
  <c r="T4994" i="5" s="1"/>
  <c r="Q4994" i="5"/>
  <c r="K4994" i="5"/>
  <c r="R4993" i="5"/>
  <c r="S4993" i="5" s="1"/>
  <c r="T4993" i="5" s="1"/>
  <c r="Q4993" i="5"/>
  <c r="K4993" i="5"/>
  <c r="R4992" i="5"/>
  <c r="S4992" i="5" s="1"/>
  <c r="T4992" i="5" s="1"/>
  <c r="Q4992" i="5"/>
  <c r="K4992" i="5"/>
  <c r="R4991" i="5"/>
  <c r="S4991" i="5" s="1"/>
  <c r="T4991" i="5" s="1"/>
  <c r="Q4991" i="5"/>
  <c r="K4991" i="5"/>
  <c r="R4990" i="5"/>
  <c r="S4990" i="5" s="1"/>
  <c r="T4990" i="5" s="1"/>
  <c r="Q4990" i="5"/>
  <c r="K4990" i="5"/>
  <c r="R4989" i="5"/>
  <c r="S4989" i="5" s="1"/>
  <c r="T4989" i="5" s="1"/>
  <c r="Q4989" i="5"/>
  <c r="K4989" i="5"/>
  <c r="R4988" i="5"/>
  <c r="S4988" i="5" s="1"/>
  <c r="T4988" i="5" s="1"/>
  <c r="Q4988" i="5"/>
  <c r="K4988" i="5"/>
  <c r="R4987" i="5"/>
  <c r="S4987" i="5" s="1"/>
  <c r="T4987" i="5" s="1"/>
  <c r="Q4987" i="5"/>
  <c r="K4987" i="5"/>
  <c r="R4986" i="5"/>
  <c r="S4986" i="5" s="1"/>
  <c r="T4986" i="5" s="1"/>
  <c r="Q4986" i="5"/>
  <c r="K4986" i="5"/>
  <c r="R4985" i="5"/>
  <c r="S4985" i="5" s="1"/>
  <c r="T4985" i="5" s="1"/>
  <c r="Q4985" i="5"/>
  <c r="K4985" i="5"/>
  <c r="R4984" i="5"/>
  <c r="S4984" i="5" s="1"/>
  <c r="T4984" i="5" s="1"/>
  <c r="Q4984" i="5"/>
  <c r="K4984" i="5"/>
  <c r="R4983" i="5"/>
  <c r="S4983" i="5" s="1"/>
  <c r="T4983" i="5" s="1"/>
  <c r="Q4983" i="5"/>
  <c r="K4983" i="5"/>
  <c r="R4982" i="5"/>
  <c r="S4982" i="5" s="1"/>
  <c r="T4982" i="5" s="1"/>
  <c r="Q4982" i="5"/>
  <c r="K4982" i="5"/>
  <c r="R4981" i="5"/>
  <c r="S4981" i="5" s="1"/>
  <c r="T4981" i="5" s="1"/>
  <c r="Q4981" i="5"/>
  <c r="K4981" i="5"/>
  <c r="R4980" i="5"/>
  <c r="S4980" i="5" s="1"/>
  <c r="T4980" i="5" s="1"/>
  <c r="Q4980" i="5"/>
  <c r="K4980" i="5"/>
  <c r="R4979" i="5"/>
  <c r="S4979" i="5" s="1"/>
  <c r="T4979" i="5" s="1"/>
  <c r="Q4979" i="5"/>
  <c r="K4979" i="5"/>
  <c r="R4978" i="5"/>
  <c r="S4978" i="5" s="1"/>
  <c r="T4978" i="5" s="1"/>
  <c r="Q4978" i="5"/>
  <c r="K4978" i="5"/>
  <c r="R4977" i="5"/>
  <c r="S4977" i="5" s="1"/>
  <c r="T4977" i="5" s="1"/>
  <c r="Q4977" i="5"/>
  <c r="K4977" i="5"/>
  <c r="R4976" i="5"/>
  <c r="S4976" i="5" s="1"/>
  <c r="T4976" i="5" s="1"/>
  <c r="Q4976" i="5"/>
  <c r="K4976" i="5"/>
  <c r="R4975" i="5"/>
  <c r="S4975" i="5" s="1"/>
  <c r="T4975" i="5" s="1"/>
  <c r="Q4975" i="5"/>
  <c r="K4975" i="5"/>
  <c r="R4974" i="5"/>
  <c r="S4974" i="5" s="1"/>
  <c r="T4974" i="5" s="1"/>
  <c r="Q4974" i="5"/>
  <c r="K4974" i="5"/>
  <c r="R4973" i="5"/>
  <c r="S4973" i="5" s="1"/>
  <c r="T4973" i="5" s="1"/>
  <c r="Q4973" i="5"/>
  <c r="K4973" i="5"/>
  <c r="R4972" i="5"/>
  <c r="S4972" i="5" s="1"/>
  <c r="T4972" i="5" s="1"/>
  <c r="Q4972" i="5"/>
  <c r="K4972" i="5"/>
  <c r="R4971" i="5"/>
  <c r="S4971" i="5" s="1"/>
  <c r="T4971" i="5" s="1"/>
  <c r="Q4971" i="5"/>
  <c r="K4971" i="5"/>
  <c r="R4970" i="5"/>
  <c r="S4970" i="5" s="1"/>
  <c r="T4970" i="5" s="1"/>
  <c r="Q4970" i="5"/>
  <c r="K4970" i="5"/>
  <c r="R4969" i="5"/>
  <c r="S4969" i="5" s="1"/>
  <c r="T4969" i="5" s="1"/>
  <c r="Q4969" i="5"/>
  <c r="K4969" i="5"/>
  <c r="R4968" i="5"/>
  <c r="S4968" i="5" s="1"/>
  <c r="T4968" i="5" s="1"/>
  <c r="Q4968" i="5"/>
  <c r="K4968" i="5"/>
  <c r="R4967" i="5"/>
  <c r="S4967" i="5" s="1"/>
  <c r="T4967" i="5" s="1"/>
  <c r="Q4967" i="5"/>
  <c r="K4967" i="5"/>
  <c r="R4966" i="5"/>
  <c r="S4966" i="5" s="1"/>
  <c r="T4966" i="5" s="1"/>
  <c r="Q4966" i="5"/>
  <c r="K4966" i="5"/>
  <c r="R4965" i="5"/>
  <c r="S4965" i="5" s="1"/>
  <c r="T4965" i="5" s="1"/>
  <c r="Q4965" i="5"/>
  <c r="K4965" i="5"/>
  <c r="R4964" i="5"/>
  <c r="S4964" i="5" s="1"/>
  <c r="T4964" i="5" s="1"/>
  <c r="Q4964" i="5"/>
  <c r="K4964" i="5"/>
  <c r="R4963" i="5"/>
  <c r="S4963" i="5" s="1"/>
  <c r="T4963" i="5" s="1"/>
  <c r="Q4963" i="5"/>
  <c r="K4963" i="5"/>
  <c r="R4962" i="5"/>
  <c r="S4962" i="5" s="1"/>
  <c r="T4962" i="5" s="1"/>
  <c r="Q4962" i="5"/>
  <c r="K4962" i="5"/>
  <c r="R4961" i="5"/>
  <c r="S4961" i="5" s="1"/>
  <c r="T4961" i="5" s="1"/>
  <c r="Q4961" i="5"/>
  <c r="K4961" i="5"/>
  <c r="R4960" i="5"/>
  <c r="S4960" i="5" s="1"/>
  <c r="T4960" i="5" s="1"/>
  <c r="Q4960" i="5"/>
  <c r="K4960" i="5"/>
  <c r="R4959" i="5"/>
  <c r="S4959" i="5" s="1"/>
  <c r="T4959" i="5" s="1"/>
  <c r="Q4959" i="5"/>
  <c r="K4959" i="5"/>
  <c r="R4958" i="5"/>
  <c r="S4958" i="5" s="1"/>
  <c r="T4958" i="5" s="1"/>
  <c r="Q4958" i="5"/>
  <c r="K4958" i="5"/>
  <c r="R4957" i="5"/>
  <c r="S4957" i="5" s="1"/>
  <c r="T4957" i="5" s="1"/>
  <c r="Q4957" i="5"/>
  <c r="K4957" i="5"/>
  <c r="R4956" i="5"/>
  <c r="S4956" i="5" s="1"/>
  <c r="T4956" i="5" s="1"/>
  <c r="Q4956" i="5"/>
  <c r="K4956" i="5"/>
  <c r="R4955" i="5"/>
  <c r="S4955" i="5" s="1"/>
  <c r="T4955" i="5" s="1"/>
  <c r="Q4955" i="5"/>
  <c r="K4955" i="5"/>
  <c r="R4954" i="5"/>
  <c r="S4954" i="5" s="1"/>
  <c r="T4954" i="5" s="1"/>
  <c r="Q4954" i="5"/>
  <c r="K4954" i="5"/>
  <c r="R4953" i="5"/>
  <c r="S4953" i="5" s="1"/>
  <c r="T4953" i="5" s="1"/>
  <c r="Q4953" i="5"/>
  <c r="K4953" i="5"/>
  <c r="R4952" i="5"/>
  <c r="S4952" i="5" s="1"/>
  <c r="T4952" i="5" s="1"/>
  <c r="Q4952" i="5"/>
  <c r="K4952" i="5"/>
  <c r="R4951" i="5"/>
  <c r="S4951" i="5" s="1"/>
  <c r="T4951" i="5" s="1"/>
  <c r="Q4951" i="5"/>
  <c r="K4951" i="5"/>
  <c r="R4950" i="5"/>
  <c r="S4950" i="5" s="1"/>
  <c r="T4950" i="5" s="1"/>
  <c r="Q4950" i="5"/>
  <c r="K4950" i="5"/>
  <c r="R4949" i="5"/>
  <c r="S4949" i="5" s="1"/>
  <c r="T4949" i="5" s="1"/>
  <c r="Q4949" i="5"/>
  <c r="K4949" i="5"/>
  <c r="R4948" i="5"/>
  <c r="S4948" i="5" s="1"/>
  <c r="T4948" i="5" s="1"/>
  <c r="Q4948" i="5"/>
  <c r="K4948" i="5"/>
  <c r="R4947" i="5"/>
  <c r="S4947" i="5" s="1"/>
  <c r="T4947" i="5" s="1"/>
  <c r="Q4947" i="5"/>
  <c r="K4947" i="5"/>
  <c r="R4946" i="5"/>
  <c r="S4946" i="5" s="1"/>
  <c r="T4946" i="5" s="1"/>
  <c r="Q4946" i="5"/>
  <c r="K4946" i="5"/>
  <c r="R4945" i="5"/>
  <c r="S4945" i="5" s="1"/>
  <c r="T4945" i="5" s="1"/>
  <c r="Q4945" i="5"/>
  <c r="K4945" i="5"/>
  <c r="R4944" i="5"/>
  <c r="S4944" i="5" s="1"/>
  <c r="T4944" i="5" s="1"/>
  <c r="Q4944" i="5"/>
  <c r="K4944" i="5"/>
  <c r="R4943" i="5"/>
  <c r="S4943" i="5" s="1"/>
  <c r="T4943" i="5" s="1"/>
  <c r="Q4943" i="5"/>
  <c r="K4943" i="5"/>
  <c r="R4942" i="5"/>
  <c r="S4942" i="5" s="1"/>
  <c r="T4942" i="5" s="1"/>
  <c r="Q4942" i="5"/>
  <c r="K4942" i="5"/>
  <c r="R4941" i="5"/>
  <c r="S4941" i="5" s="1"/>
  <c r="T4941" i="5" s="1"/>
  <c r="Q4941" i="5"/>
  <c r="K4941" i="5"/>
  <c r="R4940" i="5"/>
  <c r="S4940" i="5" s="1"/>
  <c r="T4940" i="5" s="1"/>
  <c r="Q4940" i="5"/>
  <c r="K4940" i="5"/>
  <c r="R4939" i="5"/>
  <c r="S4939" i="5" s="1"/>
  <c r="T4939" i="5" s="1"/>
  <c r="Q4939" i="5"/>
  <c r="K4939" i="5"/>
  <c r="R4938" i="5"/>
  <c r="S4938" i="5" s="1"/>
  <c r="T4938" i="5" s="1"/>
  <c r="Q4938" i="5"/>
  <c r="K4938" i="5"/>
  <c r="R4937" i="5"/>
  <c r="S4937" i="5" s="1"/>
  <c r="T4937" i="5" s="1"/>
  <c r="Q4937" i="5"/>
  <c r="K4937" i="5"/>
  <c r="R4936" i="5"/>
  <c r="S4936" i="5" s="1"/>
  <c r="T4936" i="5" s="1"/>
  <c r="Q4936" i="5"/>
  <c r="K4936" i="5"/>
  <c r="R4935" i="5"/>
  <c r="S4935" i="5" s="1"/>
  <c r="T4935" i="5" s="1"/>
  <c r="Q4935" i="5"/>
  <c r="K4935" i="5"/>
  <c r="R4934" i="5"/>
  <c r="S4934" i="5" s="1"/>
  <c r="T4934" i="5" s="1"/>
  <c r="Q4934" i="5"/>
  <c r="K4934" i="5"/>
  <c r="R4933" i="5"/>
  <c r="S4933" i="5" s="1"/>
  <c r="T4933" i="5" s="1"/>
  <c r="Q4933" i="5"/>
  <c r="K4933" i="5"/>
  <c r="R4932" i="5"/>
  <c r="S4932" i="5" s="1"/>
  <c r="T4932" i="5" s="1"/>
  <c r="Q4932" i="5"/>
  <c r="K4932" i="5"/>
  <c r="R4931" i="5"/>
  <c r="S4931" i="5" s="1"/>
  <c r="T4931" i="5" s="1"/>
  <c r="Q4931" i="5"/>
  <c r="K4931" i="5"/>
  <c r="R4930" i="5"/>
  <c r="S4930" i="5" s="1"/>
  <c r="T4930" i="5" s="1"/>
  <c r="Q4930" i="5"/>
  <c r="K4930" i="5"/>
  <c r="R4929" i="5"/>
  <c r="S4929" i="5" s="1"/>
  <c r="T4929" i="5" s="1"/>
  <c r="Q4929" i="5"/>
  <c r="K4929" i="5"/>
  <c r="R4928" i="5"/>
  <c r="S4928" i="5" s="1"/>
  <c r="T4928" i="5" s="1"/>
  <c r="Q4928" i="5"/>
  <c r="K4928" i="5"/>
  <c r="R4927" i="5"/>
  <c r="S4927" i="5" s="1"/>
  <c r="T4927" i="5" s="1"/>
  <c r="Q4927" i="5"/>
  <c r="K4927" i="5"/>
  <c r="R4926" i="5"/>
  <c r="S4926" i="5" s="1"/>
  <c r="T4926" i="5" s="1"/>
  <c r="Q4926" i="5"/>
  <c r="K4926" i="5"/>
  <c r="R4925" i="5"/>
  <c r="S4925" i="5" s="1"/>
  <c r="T4925" i="5" s="1"/>
  <c r="Q4925" i="5"/>
  <c r="K4925" i="5"/>
  <c r="R4924" i="5"/>
  <c r="S4924" i="5" s="1"/>
  <c r="T4924" i="5" s="1"/>
  <c r="Q4924" i="5"/>
  <c r="K4924" i="5"/>
  <c r="R4923" i="5"/>
  <c r="S4923" i="5" s="1"/>
  <c r="T4923" i="5" s="1"/>
  <c r="Q4923" i="5"/>
  <c r="K4923" i="5"/>
  <c r="R4922" i="5"/>
  <c r="S4922" i="5" s="1"/>
  <c r="T4922" i="5" s="1"/>
  <c r="Q4922" i="5"/>
  <c r="K4922" i="5"/>
  <c r="R4921" i="5"/>
  <c r="S4921" i="5" s="1"/>
  <c r="T4921" i="5" s="1"/>
  <c r="Q4921" i="5"/>
  <c r="K4921" i="5"/>
  <c r="R4920" i="5"/>
  <c r="S4920" i="5" s="1"/>
  <c r="T4920" i="5" s="1"/>
  <c r="Q4920" i="5"/>
  <c r="K4920" i="5"/>
  <c r="R4919" i="5"/>
  <c r="S4919" i="5" s="1"/>
  <c r="T4919" i="5" s="1"/>
  <c r="Q4919" i="5"/>
  <c r="K4919" i="5"/>
  <c r="R4918" i="5"/>
  <c r="S4918" i="5" s="1"/>
  <c r="T4918" i="5" s="1"/>
  <c r="Q4918" i="5"/>
  <c r="K4918" i="5"/>
  <c r="R4917" i="5"/>
  <c r="S4917" i="5" s="1"/>
  <c r="T4917" i="5" s="1"/>
  <c r="Q4917" i="5"/>
  <c r="K4917" i="5"/>
  <c r="R4916" i="5"/>
  <c r="S4916" i="5" s="1"/>
  <c r="T4916" i="5" s="1"/>
  <c r="Q4916" i="5"/>
  <c r="K4916" i="5"/>
  <c r="R4915" i="5"/>
  <c r="S4915" i="5" s="1"/>
  <c r="T4915" i="5" s="1"/>
  <c r="Q4915" i="5"/>
  <c r="K4915" i="5"/>
  <c r="R4914" i="5"/>
  <c r="S4914" i="5" s="1"/>
  <c r="T4914" i="5" s="1"/>
  <c r="Q4914" i="5"/>
  <c r="K4914" i="5"/>
  <c r="R4913" i="5"/>
  <c r="S4913" i="5" s="1"/>
  <c r="T4913" i="5" s="1"/>
  <c r="Q4913" i="5"/>
  <c r="K4913" i="5"/>
  <c r="R4912" i="5"/>
  <c r="S4912" i="5" s="1"/>
  <c r="T4912" i="5" s="1"/>
  <c r="Q4912" i="5"/>
  <c r="K4912" i="5"/>
  <c r="R4911" i="5"/>
  <c r="S4911" i="5" s="1"/>
  <c r="T4911" i="5" s="1"/>
  <c r="Q4911" i="5"/>
  <c r="K4911" i="5"/>
  <c r="R4910" i="5"/>
  <c r="S4910" i="5" s="1"/>
  <c r="T4910" i="5" s="1"/>
  <c r="Q4910" i="5"/>
  <c r="K4910" i="5"/>
  <c r="R4909" i="5"/>
  <c r="S4909" i="5" s="1"/>
  <c r="T4909" i="5" s="1"/>
  <c r="Q4909" i="5"/>
  <c r="K4909" i="5"/>
  <c r="R4908" i="5"/>
  <c r="S4908" i="5" s="1"/>
  <c r="T4908" i="5" s="1"/>
  <c r="Q4908" i="5"/>
  <c r="K4908" i="5"/>
  <c r="R4907" i="5"/>
  <c r="S4907" i="5" s="1"/>
  <c r="T4907" i="5" s="1"/>
  <c r="Q4907" i="5"/>
  <c r="K4907" i="5"/>
  <c r="R4906" i="5"/>
  <c r="S4906" i="5" s="1"/>
  <c r="T4906" i="5" s="1"/>
  <c r="Q4906" i="5"/>
  <c r="K4906" i="5"/>
  <c r="R4905" i="5"/>
  <c r="S4905" i="5" s="1"/>
  <c r="T4905" i="5" s="1"/>
  <c r="Q4905" i="5"/>
  <c r="K4905" i="5"/>
  <c r="R4904" i="5"/>
  <c r="S4904" i="5" s="1"/>
  <c r="T4904" i="5" s="1"/>
  <c r="Q4904" i="5"/>
  <c r="K4904" i="5"/>
  <c r="R4903" i="5"/>
  <c r="S4903" i="5" s="1"/>
  <c r="T4903" i="5" s="1"/>
  <c r="Q4903" i="5"/>
  <c r="K4903" i="5"/>
  <c r="R4902" i="5"/>
  <c r="S4902" i="5" s="1"/>
  <c r="T4902" i="5" s="1"/>
  <c r="Q4902" i="5"/>
  <c r="K4902" i="5"/>
  <c r="R4901" i="5"/>
  <c r="S4901" i="5" s="1"/>
  <c r="T4901" i="5" s="1"/>
  <c r="Q4901" i="5"/>
  <c r="K4901" i="5"/>
  <c r="R4900" i="5"/>
  <c r="S4900" i="5" s="1"/>
  <c r="T4900" i="5" s="1"/>
  <c r="Q4900" i="5"/>
  <c r="K4900" i="5"/>
  <c r="R4899" i="5"/>
  <c r="S4899" i="5" s="1"/>
  <c r="T4899" i="5" s="1"/>
  <c r="Q4899" i="5"/>
  <c r="K4899" i="5"/>
  <c r="R4898" i="5"/>
  <c r="S4898" i="5" s="1"/>
  <c r="T4898" i="5" s="1"/>
  <c r="Q4898" i="5"/>
  <c r="K4898" i="5"/>
  <c r="R4897" i="5"/>
  <c r="S4897" i="5" s="1"/>
  <c r="T4897" i="5" s="1"/>
  <c r="Q4897" i="5"/>
  <c r="K4897" i="5"/>
  <c r="R4896" i="5"/>
  <c r="S4896" i="5" s="1"/>
  <c r="T4896" i="5" s="1"/>
  <c r="Q4896" i="5"/>
  <c r="K4896" i="5"/>
  <c r="R4895" i="5"/>
  <c r="S4895" i="5" s="1"/>
  <c r="T4895" i="5" s="1"/>
  <c r="Q4895" i="5"/>
  <c r="K4895" i="5"/>
  <c r="R4894" i="5"/>
  <c r="S4894" i="5" s="1"/>
  <c r="T4894" i="5" s="1"/>
  <c r="Q4894" i="5"/>
  <c r="K4894" i="5"/>
  <c r="R4893" i="5"/>
  <c r="S4893" i="5" s="1"/>
  <c r="T4893" i="5" s="1"/>
  <c r="Q4893" i="5"/>
  <c r="K4893" i="5"/>
  <c r="R4892" i="5"/>
  <c r="S4892" i="5" s="1"/>
  <c r="T4892" i="5" s="1"/>
  <c r="Q4892" i="5"/>
  <c r="K4892" i="5"/>
  <c r="R4891" i="5"/>
  <c r="S4891" i="5" s="1"/>
  <c r="T4891" i="5" s="1"/>
  <c r="Q4891" i="5"/>
  <c r="K4891" i="5"/>
  <c r="R4890" i="5"/>
  <c r="S4890" i="5" s="1"/>
  <c r="T4890" i="5" s="1"/>
  <c r="Q4890" i="5"/>
  <c r="K4890" i="5"/>
  <c r="R4889" i="5"/>
  <c r="S4889" i="5" s="1"/>
  <c r="T4889" i="5" s="1"/>
  <c r="Q4889" i="5"/>
  <c r="K4889" i="5"/>
  <c r="R4888" i="5"/>
  <c r="S4888" i="5" s="1"/>
  <c r="T4888" i="5" s="1"/>
  <c r="Q4888" i="5"/>
  <c r="K4888" i="5"/>
  <c r="R4887" i="5"/>
  <c r="S4887" i="5" s="1"/>
  <c r="T4887" i="5" s="1"/>
  <c r="Q4887" i="5"/>
  <c r="K4887" i="5"/>
  <c r="R4886" i="5"/>
  <c r="S4886" i="5" s="1"/>
  <c r="T4886" i="5" s="1"/>
  <c r="Q4886" i="5"/>
  <c r="K4886" i="5"/>
  <c r="R4885" i="5"/>
  <c r="S4885" i="5" s="1"/>
  <c r="T4885" i="5" s="1"/>
  <c r="Q4885" i="5"/>
  <c r="K4885" i="5"/>
  <c r="R4884" i="5"/>
  <c r="S4884" i="5" s="1"/>
  <c r="T4884" i="5" s="1"/>
  <c r="Q4884" i="5"/>
  <c r="K4884" i="5"/>
  <c r="R4883" i="5"/>
  <c r="S4883" i="5" s="1"/>
  <c r="T4883" i="5" s="1"/>
  <c r="Q4883" i="5"/>
  <c r="K4883" i="5"/>
  <c r="R4882" i="5"/>
  <c r="S4882" i="5" s="1"/>
  <c r="T4882" i="5" s="1"/>
  <c r="Q4882" i="5"/>
  <c r="K4882" i="5"/>
  <c r="R4881" i="5"/>
  <c r="S4881" i="5" s="1"/>
  <c r="T4881" i="5" s="1"/>
  <c r="Q4881" i="5"/>
  <c r="K4881" i="5"/>
  <c r="R4880" i="5"/>
  <c r="S4880" i="5" s="1"/>
  <c r="T4880" i="5" s="1"/>
  <c r="Q4880" i="5"/>
  <c r="K4880" i="5"/>
  <c r="R4879" i="5"/>
  <c r="S4879" i="5" s="1"/>
  <c r="T4879" i="5" s="1"/>
  <c r="Q4879" i="5"/>
  <c r="K4879" i="5"/>
  <c r="R4878" i="5"/>
  <c r="S4878" i="5" s="1"/>
  <c r="T4878" i="5" s="1"/>
  <c r="Q4878" i="5"/>
  <c r="K4878" i="5"/>
  <c r="R4877" i="5"/>
  <c r="S4877" i="5" s="1"/>
  <c r="T4877" i="5" s="1"/>
  <c r="Q4877" i="5"/>
  <c r="K4877" i="5"/>
  <c r="R4876" i="5"/>
  <c r="S4876" i="5" s="1"/>
  <c r="T4876" i="5" s="1"/>
  <c r="Q4876" i="5"/>
  <c r="K4876" i="5"/>
  <c r="R4875" i="5"/>
  <c r="S4875" i="5" s="1"/>
  <c r="T4875" i="5" s="1"/>
  <c r="Q4875" i="5"/>
  <c r="K4875" i="5"/>
  <c r="R4874" i="5"/>
  <c r="S4874" i="5" s="1"/>
  <c r="T4874" i="5" s="1"/>
  <c r="Q4874" i="5"/>
  <c r="K4874" i="5"/>
  <c r="R4873" i="5"/>
  <c r="S4873" i="5" s="1"/>
  <c r="T4873" i="5" s="1"/>
  <c r="Q4873" i="5"/>
  <c r="K4873" i="5"/>
  <c r="R4872" i="5"/>
  <c r="S4872" i="5" s="1"/>
  <c r="T4872" i="5" s="1"/>
  <c r="Q4872" i="5"/>
  <c r="K4872" i="5"/>
  <c r="R4871" i="5"/>
  <c r="S4871" i="5" s="1"/>
  <c r="T4871" i="5" s="1"/>
  <c r="Q4871" i="5"/>
  <c r="K4871" i="5"/>
  <c r="R4870" i="5"/>
  <c r="S4870" i="5" s="1"/>
  <c r="T4870" i="5" s="1"/>
  <c r="Q4870" i="5"/>
  <c r="K4870" i="5"/>
  <c r="R4869" i="5"/>
  <c r="S4869" i="5" s="1"/>
  <c r="T4869" i="5" s="1"/>
  <c r="Q4869" i="5"/>
  <c r="K4869" i="5"/>
  <c r="R4868" i="5"/>
  <c r="S4868" i="5" s="1"/>
  <c r="T4868" i="5" s="1"/>
  <c r="Q4868" i="5"/>
  <c r="K4868" i="5"/>
  <c r="R4867" i="5"/>
  <c r="S4867" i="5" s="1"/>
  <c r="T4867" i="5" s="1"/>
  <c r="Q4867" i="5"/>
  <c r="K4867" i="5"/>
  <c r="R4866" i="5"/>
  <c r="S4866" i="5" s="1"/>
  <c r="T4866" i="5" s="1"/>
  <c r="Q4866" i="5"/>
  <c r="K4866" i="5"/>
  <c r="R4865" i="5"/>
  <c r="S4865" i="5" s="1"/>
  <c r="T4865" i="5" s="1"/>
  <c r="Q4865" i="5"/>
  <c r="K4865" i="5"/>
  <c r="R4864" i="5"/>
  <c r="S4864" i="5" s="1"/>
  <c r="T4864" i="5" s="1"/>
  <c r="Q4864" i="5"/>
  <c r="K4864" i="5"/>
  <c r="R4863" i="5"/>
  <c r="S4863" i="5" s="1"/>
  <c r="T4863" i="5" s="1"/>
  <c r="Q4863" i="5"/>
  <c r="K4863" i="5"/>
  <c r="R4862" i="5"/>
  <c r="S4862" i="5" s="1"/>
  <c r="T4862" i="5" s="1"/>
  <c r="Q4862" i="5"/>
  <c r="K4862" i="5"/>
  <c r="R4861" i="5"/>
  <c r="S4861" i="5" s="1"/>
  <c r="T4861" i="5" s="1"/>
  <c r="Q4861" i="5"/>
  <c r="K4861" i="5"/>
  <c r="R4860" i="5"/>
  <c r="S4860" i="5" s="1"/>
  <c r="T4860" i="5" s="1"/>
  <c r="Q4860" i="5"/>
  <c r="K4860" i="5"/>
  <c r="R4859" i="5"/>
  <c r="S4859" i="5" s="1"/>
  <c r="T4859" i="5" s="1"/>
  <c r="Q4859" i="5"/>
  <c r="K4859" i="5"/>
  <c r="R4858" i="5"/>
  <c r="S4858" i="5" s="1"/>
  <c r="T4858" i="5" s="1"/>
  <c r="Q4858" i="5"/>
  <c r="K4858" i="5"/>
  <c r="R4857" i="5"/>
  <c r="S4857" i="5" s="1"/>
  <c r="T4857" i="5" s="1"/>
  <c r="Q4857" i="5"/>
  <c r="K4857" i="5"/>
  <c r="R4856" i="5"/>
  <c r="S4856" i="5" s="1"/>
  <c r="T4856" i="5" s="1"/>
  <c r="Q4856" i="5"/>
  <c r="K4856" i="5"/>
  <c r="R4855" i="5"/>
  <c r="S4855" i="5" s="1"/>
  <c r="T4855" i="5" s="1"/>
  <c r="Q4855" i="5"/>
  <c r="K4855" i="5"/>
  <c r="R4854" i="5"/>
  <c r="S4854" i="5" s="1"/>
  <c r="T4854" i="5" s="1"/>
  <c r="Q4854" i="5"/>
  <c r="K4854" i="5"/>
  <c r="R4853" i="5"/>
  <c r="S4853" i="5" s="1"/>
  <c r="T4853" i="5" s="1"/>
  <c r="Q4853" i="5"/>
  <c r="K4853" i="5"/>
  <c r="R4852" i="5"/>
  <c r="S4852" i="5" s="1"/>
  <c r="T4852" i="5" s="1"/>
  <c r="Q4852" i="5"/>
  <c r="K4852" i="5"/>
  <c r="R4851" i="5"/>
  <c r="S4851" i="5" s="1"/>
  <c r="T4851" i="5" s="1"/>
  <c r="Q4851" i="5"/>
  <c r="K4851" i="5"/>
  <c r="R4850" i="5"/>
  <c r="S4850" i="5" s="1"/>
  <c r="T4850" i="5" s="1"/>
  <c r="Q4850" i="5"/>
  <c r="K4850" i="5"/>
  <c r="R4849" i="5"/>
  <c r="S4849" i="5" s="1"/>
  <c r="T4849" i="5" s="1"/>
  <c r="Q4849" i="5"/>
  <c r="K4849" i="5"/>
  <c r="R4848" i="5"/>
  <c r="S4848" i="5" s="1"/>
  <c r="T4848" i="5" s="1"/>
  <c r="Q4848" i="5"/>
  <c r="K4848" i="5"/>
  <c r="R4847" i="5"/>
  <c r="S4847" i="5" s="1"/>
  <c r="T4847" i="5" s="1"/>
  <c r="Q4847" i="5"/>
  <c r="K4847" i="5"/>
  <c r="R4846" i="5"/>
  <c r="S4846" i="5" s="1"/>
  <c r="T4846" i="5" s="1"/>
  <c r="Q4846" i="5"/>
  <c r="K4846" i="5"/>
  <c r="R4845" i="5"/>
  <c r="S4845" i="5" s="1"/>
  <c r="T4845" i="5" s="1"/>
  <c r="Q4845" i="5"/>
  <c r="K4845" i="5"/>
  <c r="R4844" i="5"/>
  <c r="S4844" i="5" s="1"/>
  <c r="T4844" i="5" s="1"/>
  <c r="Q4844" i="5"/>
  <c r="K4844" i="5"/>
  <c r="R4843" i="5"/>
  <c r="S4843" i="5" s="1"/>
  <c r="T4843" i="5" s="1"/>
  <c r="Q4843" i="5"/>
  <c r="K4843" i="5"/>
  <c r="R4842" i="5"/>
  <c r="S4842" i="5" s="1"/>
  <c r="T4842" i="5" s="1"/>
  <c r="Q4842" i="5"/>
  <c r="K4842" i="5"/>
  <c r="R4841" i="5"/>
  <c r="S4841" i="5" s="1"/>
  <c r="T4841" i="5" s="1"/>
  <c r="Q4841" i="5"/>
  <c r="K4841" i="5"/>
  <c r="R4840" i="5"/>
  <c r="S4840" i="5" s="1"/>
  <c r="T4840" i="5" s="1"/>
  <c r="Q4840" i="5"/>
  <c r="K4840" i="5"/>
  <c r="R4839" i="5"/>
  <c r="S4839" i="5" s="1"/>
  <c r="T4839" i="5" s="1"/>
  <c r="Q4839" i="5"/>
  <c r="K4839" i="5"/>
  <c r="R4838" i="5"/>
  <c r="S4838" i="5" s="1"/>
  <c r="T4838" i="5" s="1"/>
  <c r="Q4838" i="5"/>
  <c r="K4838" i="5"/>
  <c r="R4837" i="5"/>
  <c r="S4837" i="5" s="1"/>
  <c r="T4837" i="5" s="1"/>
  <c r="Q4837" i="5"/>
  <c r="K4837" i="5"/>
  <c r="R4836" i="5"/>
  <c r="S4836" i="5" s="1"/>
  <c r="T4836" i="5" s="1"/>
  <c r="Q4836" i="5"/>
  <c r="K4836" i="5"/>
  <c r="R4835" i="5"/>
  <c r="S4835" i="5" s="1"/>
  <c r="T4835" i="5" s="1"/>
  <c r="Q4835" i="5"/>
  <c r="K4835" i="5"/>
  <c r="R4834" i="5"/>
  <c r="S4834" i="5" s="1"/>
  <c r="T4834" i="5" s="1"/>
  <c r="Q4834" i="5"/>
  <c r="K4834" i="5"/>
  <c r="R4833" i="5"/>
  <c r="S4833" i="5" s="1"/>
  <c r="T4833" i="5" s="1"/>
  <c r="Q4833" i="5"/>
  <c r="K4833" i="5"/>
  <c r="R4832" i="5"/>
  <c r="S4832" i="5" s="1"/>
  <c r="T4832" i="5" s="1"/>
  <c r="Q4832" i="5"/>
  <c r="K4832" i="5"/>
  <c r="R4831" i="5"/>
  <c r="S4831" i="5" s="1"/>
  <c r="T4831" i="5" s="1"/>
  <c r="Q4831" i="5"/>
  <c r="K4831" i="5"/>
  <c r="R4830" i="5"/>
  <c r="S4830" i="5" s="1"/>
  <c r="T4830" i="5" s="1"/>
  <c r="Q4830" i="5"/>
  <c r="K4830" i="5"/>
  <c r="R4829" i="5"/>
  <c r="S4829" i="5" s="1"/>
  <c r="T4829" i="5" s="1"/>
  <c r="Q4829" i="5"/>
  <c r="K4829" i="5"/>
  <c r="R4828" i="5"/>
  <c r="S4828" i="5" s="1"/>
  <c r="T4828" i="5" s="1"/>
  <c r="Q4828" i="5"/>
  <c r="K4828" i="5"/>
  <c r="R4827" i="5"/>
  <c r="S4827" i="5" s="1"/>
  <c r="T4827" i="5" s="1"/>
  <c r="Q4827" i="5"/>
  <c r="K4827" i="5"/>
  <c r="R4826" i="5"/>
  <c r="S4826" i="5" s="1"/>
  <c r="T4826" i="5" s="1"/>
  <c r="Q4826" i="5"/>
  <c r="K4826" i="5"/>
  <c r="R4825" i="5"/>
  <c r="S4825" i="5" s="1"/>
  <c r="T4825" i="5" s="1"/>
  <c r="Q4825" i="5"/>
  <c r="K4825" i="5"/>
  <c r="R4824" i="5"/>
  <c r="S4824" i="5" s="1"/>
  <c r="T4824" i="5" s="1"/>
  <c r="Q4824" i="5"/>
  <c r="K4824" i="5"/>
  <c r="R4823" i="5"/>
  <c r="S4823" i="5" s="1"/>
  <c r="T4823" i="5" s="1"/>
  <c r="Q4823" i="5"/>
  <c r="K4823" i="5"/>
  <c r="R4822" i="5"/>
  <c r="S4822" i="5" s="1"/>
  <c r="T4822" i="5" s="1"/>
  <c r="Q4822" i="5"/>
  <c r="K4822" i="5"/>
  <c r="R4821" i="5"/>
  <c r="S4821" i="5" s="1"/>
  <c r="T4821" i="5" s="1"/>
  <c r="Q4821" i="5"/>
  <c r="K4821" i="5"/>
  <c r="R4820" i="5"/>
  <c r="S4820" i="5" s="1"/>
  <c r="T4820" i="5" s="1"/>
  <c r="Q4820" i="5"/>
  <c r="K4820" i="5"/>
  <c r="R4819" i="5"/>
  <c r="S4819" i="5" s="1"/>
  <c r="T4819" i="5" s="1"/>
  <c r="Q4819" i="5"/>
  <c r="K4819" i="5"/>
  <c r="R4818" i="5"/>
  <c r="S4818" i="5" s="1"/>
  <c r="T4818" i="5" s="1"/>
  <c r="Q4818" i="5"/>
  <c r="K4818" i="5"/>
  <c r="R4817" i="5"/>
  <c r="S4817" i="5" s="1"/>
  <c r="T4817" i="5" s="1"/>
  <c r="Q4817" i="5"/>
  <c r="K4817" i="5"/>
  <c r="R4816" i="5"/>
  <c r="S4816" i="5" s="1"/>
  <c r="T4816" i="5" s="1"/>
  <c r="Q4816" i="5"/>
  <c r="K4816" i="5"/>
  <c r="R4815" i="5"/>
  <c r="S4815" i="5" s="1"/>
  <c r="T4815" i="5" s="1"/>
  <c r="Q4815" i="5"/>
  <c r="K4815" i="5"/>
  <c r="R4814" i="5"/>
  <c r="S4814" i="5" s="1"/>
  <c r="T4814" i="5" s="1"/>
  <c r="Q4814" i="5"/>
  <c r="K4814" i="5"/>
  <c r="R4813" i="5"/>
  <c r="S4813" i="5" s="1"/>
  <c r="T4813" i="5" s="1"/>
  <c r="Q4813" i="5"/>
  <c r="K4813" i="5"/>
  <c r="R4812" i="5"/>
  <c r="S4812" i="5" s="1"/>
  <c r="T4812" i="5" s="1"/>
  <c r="Q4812" i="5"/>
  <c r="K4812" i="5"/>
  <c r="R4811" i="5"/>
  <c r="S4811" i="5" s="1"/>
  <c r="T4811" i="5" s="1"/>
  <c r="Q4811" i="5"/>
  <c r="K4811" i="5"/>
  <c r="R4810" i="5"/>
  <c r="S4810" i="5" s="1"/>
  <c r="T4810" i="5" s="1"/>
  <c r="Q4810" i="5"/>
  <c r="K4810" i="5"/>
  <c r="R4809" i="5"/>
  <c r="S4809" i="5" s="1"/>
  <c r="T4809" i="5" s="1"/>
  <c r="Q4809" i="5"/>
  <c r="K4809" i="5"/>
  <c r="R4808" i="5"/>
  <c r="S4808" i="5" s="1"/>
  <c r="T4808" i="5" s="1"/>
  <c r="Q4808" i="5"/>
  <c r="K4808" i="5"/>
  <c r="R4807" i="5"/>
  <c r="S4807" i="5" s="1"/>
  <c r="T4807" i="5" s="1"/>
  <c r="Q4807" i="5"/>
  <c r="K4807" i="5"/>
  <c r="R4806" i="5"/>
  <c r="S4806" i="5" s="1"/>
  <c r="T4806" i="5" s="1"/>
  <c r="Q4806" i="5"/>
  <c r="K4806" i="5"/>
  <c r="R4805" i="5"/>
  <c r="S4805" i="5" s="1"/>
  <c r="T4805" i="5" s="1"/>
  <c r="Q4805" i="5"/>
  <c r="K4805" i="5"/>
  <c r="R4804" i="5"/>
  <c r="S4804" i="5" s="1"/>
  <c r="T4804" i="5" s="1"/>
  <c r="Q4804" i="5"/>
  <c r="K4804" i="5"/>
  <c r="R4803" i="5"/>
  <c r="S4803" i="5" s="1"/>
  <c r="T4803" i="5" s="1"/>
  <c r="Q4803" i="5"/>
  <c r="K4803" i="5"/>
  <c r="R4802" i="5"/>
  <c r="S4802" i="5" s="1"/>
  <c r="T4802" i="5" s="1"/>
  <c r="Q4802" i="5"/>
  <c r="K4802" i="5"/>
  <c r="R4801" i="5"/>
  <c r="S4801" i="5" s="1"/>
  <c r="T4801" i="5" s="1"/>
  <c r="Q4801" i="5"/>
  <c r="K4801" i="5"/>
  <c r="R4800" i="5"/>
  <c r="S4800" i="5" s="1"/>
  <c r="T4800" i="5" s="1"/>
  <c r="Q4800" i="5"/>
  <c r="K4800" i="5"/>
  <c r="R4799" i="5"/>
  <c r="S4799" i="5" s="1"/>
  <c r="T4799" i="5" s="1"/>
  <c r="Q4799" i="5"/>
  <c r="K4799" i="5"/>
  <c r="R4798" i="5"/>
  <c r="S4798" i="5" s="1"/>
  <c r="T4798" i="5" s="1"/>
  <c r="Q4798" i="5"/>
  <c r="K4798" i="5"/>
  <c r="R4797" i="5"/>
  <c r="S4797" i="5" s="1"/>
  <c r="T4797" i="5" s="1"/>
  <c r="Q4797" i="5"/>
  <c r="K4797" i="5"/>
  <c r="R4796" i="5"/>
  <c r="S4796" i="5" s="1"/>
  <c r="T4796" i="5" s="1"/>
  <c r="Q4796" i="5"/>
  <c r="K4796" i="5"/>
  <c r="R4795" i="5"/>
  <c r="S4795" i="5" s="1"/>
  <c r="T4795" i="5" s="1"/>
  <c r="Q4795" i="5"/>
  <c r="K4795" i="5"/>
  <c r="R4794" i="5"/>
  <c r="S4794" i="5" s="1"/>
  <c r="T4794" i="5" s="1"/>
  <c r="Q4794" i="5"/>
  <c r="K4794" i="5"/>
  <c r="R4793" i="5"/>
  <c r="S4793" i="5" s="1"/>
  <c r="T4793" i="5" s="1"/>
  <c r="Q4793" i="5"/>
  <c r="K4793" i="5"/>
  <c r="R4792" i="5"/>
  <c r="S4792" i="5" s="1"/>
  <c r="T4792" i="5" s="1"/>
  <c r="Q4792" i="5"/>
  <c r="K4792" i="5"/>
  <c r="R4791" i="5"/>
  <c r="S4791" i="5" s="1"/>
  <c r="T4791" i="5" s="1"/>
  <c r="Q4791" i="5"/>
  <c r="K4791" i="5"/>
  <c r="R4790" i="5"/>
  <c r="S4790" i="5" s="1"/>
  <c r="T4790" i="5" s="1"/>
  <c r="Q4790" i="5"/>
  <c r="K4790" i="5"/>
  <c r="R4789" i="5"/>
  <c r="S4789" i="5" s="1"/>
  <c r="T4789" i="5" s="1"/>
  <c r="Q4789" i="5"/>
  <c r="K4789" i="5"/>
  <c r="R4788" i="5"/>
  <c r="S4788" i="5" s="1"/>
  <c r="T4788" i="5" s="1"/>
  <c r="Q4788" i="5"/>
  <c r="K4788" i="5"/>
  <c r="R4787" i="5"/>
  <c r="S4787" i="5" s="1"/>
  <c r="T4787" i="5" s="1"/>
  <c r="Q4787" i="5"/>
  <c r="K4787" i="5"/>
  <c r="R4786" i="5"/>
  <c r="S4786" i="5" s="1"/>
  <c r="T4786" i="5" s="1"/>
  <c r="Q4786" i="5"/>
  <c r="K4786" i="5"/>
  <c r="R4785" i="5"/>
  <c r="S4785" i="5" s="1"/>
  <c r="T4785" i="5" s="1"/>
  <c r="Q4785" i="5"/>
  <c r="K4785" i="5"/>
  <c r="R4784" i="5"/>
  <c r="S4784" i="5" s="1"/>
  <c r="T4784" i="5" s="1"/>
  <c r="Q4784" i="5"/>
  <c r="K4784" i="5"/>
  <c r="R4783" i="5"/>
  <c r="S4783" i="5" s="1"/>
  <c r="T4783" i="5" s="1"/>
  <c r="Q4783" i="5"/>
  <c r="K4783" i="5"/>
  <c r="R4782" i="5"/>
  <c r="S4782" i="5" s="1"/>
  <c r="T4782" i="5" s="1"/>
  <c r="Q4782" i="5"/>
  <c r="K4782" i="5"/>
  <c r="R4781" i="5"/>
  <c r="S4781" i="5" s="1"/>
  <c r="T4781" i="5" s="1"/>
  <c r="Q4781" i="5"/>
  <c r="K4781" i="5"/>
  <c r="R4780" i="5"/>
  <c r="S4780" i="5" s="1"/>
  <c r="T4780" i="5" s="1"/>
  <c r="Q4780" i="5"/>
  <c r="K4780" i="5"/>
  <c r="R4779" i="5"/>
  <c r="S4779" i="5" s="1"/>
  <c r="T4779" i="5" s="1"/>
  <c r="Q4779" i="5"/>
  <c r="K4779" i="5"/>
  <c r="R4778" i="5"/>
  <c r="S4778" i="5" s="1"/>
  <c r="T4778" i="5" s="1"/>
  <c r="Q4778" i="5"/>
  <c r="K4778" i="5"/>
  <c r="R4777" i="5"/>
  <c r="S4777" i="5" s="1"/>
  <c r="T4777" i="5" s="1"/>
  <c r="Q4777" i="5"/>
  <c r="K4777" i="5"/>
  <c r="R4776" i="5"/>
  <c r="S4776" i="5" s="1"/>
  <c r="T4776" i="5" s="1"/>
  <c r="Q4776" i="5"/>
  <c r="K4776" i="5"/>
  <c r="R4775" i="5"/>
  <c r="S4775" i="5" s="1"/>
  <c r="T4775" i="5" s="1"/>
  <c r="Q4775" i="5"/>
  <c r="K4775" i="5"/>
  <c r="R4774" i="5"/>
  <c r="S4774" i="5" s="1"/>
  <c r="T4774" i="5" s="1"/>
  <c r="Q4774" i="5"/>
  <c r="K4774" i="5"/>
  <c r="R4773" i="5"/>
  <c r="S4773" i="5" s="1"/>
  <c r="T4773" i="5" s="1"/>
  <c r="Q4773" i="5"/>
  <c r="K4773" i="5"/>
  <c r="R4772" i="5"/>
  <c r="S4772" i="5" s="1"/>
  <c r="T4772" i="5" s="1"/>
  <c r="Q4772" i="5"/>
  <c r="K4772" i="5"/>
  <c r="R4771" i="5"/>
  <c r="S4771" i="5" s="1"/>
  <c r="T4771" i="5" s="1"/>
  <c r="Q4771" i="5"/>
  <c r="K4771" i="5"/>
  <c r="R4770" i="5"/>
  <c r="S4770" i="5" s="1"/>
  <c r="T4770" i="5" s="1"/>
  <c r="Q4770" i="5"/>
  <c r="K4770" i="5"/>
  <c r="R4769" i="5"/>
  <c r="S4769" i="5" s="1"/>
  <c r="T4769" i="5" s="1"/>
  <c r="Q4769" i="5"/>
  <c r="K4769" i="5"/>
  <c r="R4768" i="5"/>
  <c r="S4768" i="5" s="1"/>
  <c r="T4768" i="5" s="1"/>
  <c r="Q4768" i="5"/>
  <c r="K4768" i="5"/>
  <c r="R4767" i="5"/>
  <c r="S4767" i="5" s="1"/>
  <c r="T4767" i="5" s="1"/>
  <c r="Q4767" i="5"/>
  <c r="K4767" i="5"/>
  <c r="R4766" i="5"/>
  <c r="S4766" i="5" s="1"/>
  <c r="T4766" i="5" s="1"/>
  <c r="Q4766" i="5"/>
  <c r="K4766" i="5"/>
  <c r="R4765" i="5"/>
  <c r="S4765" i="5" s="1"/>
  <c r="T4765" i="5" s="1"/>
  <c r="Q4765" i="5"/>
  <c r="K4765" i="5"/>
  <c r="R4764" i="5"/>
  <c r="S4764" i="5" s="1"/>
  <c r="T4764" i="5" s="1"/>
  <c r="Q4764" i="5"/>
  <c r="K4764" i="5"/>
  <c r="R4763" i="5"/>
  <c r="S4763" i="5" s="1"/>
  <c r="T4763" i="5" s="1"/>
  <c r="Q4763" i="5"/>
  <c r="K4763" i="5"/>
  <c r="R4762" i="5"/>
  <c r="S4762" i="5" s="1"/>
  <c r="T4762" i="5" s="1"/>
  <c r="Q4762" i="5"/>
  <c r="K4762" i="5"/>
  <c r="R4761" i="5"/>
  <c r="S4761" i="5" s="1"/>
  <c r="T4761" i="5" s="1"/>
  <c r="Q4761" i="5"/>
  <c r="K4761" i="5"/>
  <c r="R4760" i="5"/>
  <c r="S4760" i="5" s="1"/>
  <c r="T4760" i="5" s="1"/>
  <c r="Q4760" i="5"/>
  <c r="K4760" i="5"/>
  <c r="R4759" i="5"/>
  <c r="S4759" i="5" s="1"/>
  <c r="T4759" i="5" s="1"/>
  <c r="Q4759" i="5"/>
  <c r="K4759" i="5"/>
  <c r="R4758" i="5"/>
  <c r="S4758" i="5" s="1"/>
  <c r="T4758" i="5" s="1"/>
  <c r="Q4758" i="5"/>
  <c r="K4758" i="5"/>
  <c r="R4757" i="5"/>
  <c r="S4757" i="5" s="1"/>
  <c r="T4757" i="5" s="1"/>
  <c r="Q4757" i="5"/>
  <c r="K4757" i="5"/>
  <c r="R4756" i="5"/>
  <c r="S4756" i="5" s="1"/>
  <c r="T4756" i="5" s="1"/>
  <c r="Q4756" i="5"/>
  <c r="K4756" i="5"/>
  <c r="R4755" i="5"/>
  <c r="S4755" i="5" s="1"/>
  <c r="T4755" i="5" s="1"/>
  <c r="Q4755" i="5"/>
  <c r="K4755" i="5"/>
  <c r="R4754" i="5"/>
  <c r="S4754" i="5" s="1"/>
  <c r="T4754" i="5" s="1"/>
  <c r="Q4754" i="5"/>
  <c r="K4754" i="5"/>
  <c r="R4753" i="5"/>
  <c r="S4753" i="5" s="1"/>
  <c r="T4753" i="5" s="1"/>
  <c r="Q4753" i="5"/>
  <c r="K4753" i="5"/>
  <c r="R4752" i="5"/>
  <c r="S4752" i="5" s="1"/>
  <c r="T4752" i="5" s="1"/>
  <c r="Q4752" i="5"/>
  <c r="K4752" i="5"/>
  <c r="R4751" i="5"/>
  <c r="S4751" i="5" s="1"/>
  <c r="T4751" i="5" s="1"/>
  <c r="Q4751" i="5"/>
  <c r="K4751" i="5"/>
  <c r="R4750" i="5"/>
  <c r="S4750" i="5" s="1"/>
  <c r="T4750" i="5" s="1"/>
  <c r="Q4750" i="5"/>
  <c r="K4750" i="5"/>
  <c r="R4749" i="5"/>
  <c r="S4749" i="5" s="1"/>
  <c r="T4749" i="5" s="1"/>
  <c r="Q4749" i="5"/>
  <c r="K4749" i="5"/>
  <c r="R4748" i="5"/>
  <c r="S4748" i="5" s="1"/>
  <c r="T4748" i="5" s="1"/>
  <c r="Q4748" i="5"/>
  <c r="K4748" i="5"/>
  <c r="R4747" i="5"/>
  <c r="S4747" i="5" s="1"/>
  <c r="T4747" i="5" s="1"/>
  <c r="Q4747" i="5"/>
  <c r="K4747" i="5"/>
  <c r="R4746" i="5"/>
  <c r="S4746" i="5" s="1"/>
  <c r="T4746" i="5" s="1"/>
  <c r="Q4746" i="5"/>
  <c r="K4746" i="5"/>
  <c r="R4745" i="5"/>
  <c r="S4745" i="5" s="1"/>
  <c r="T4745" i="5" s="1"/>
  <c r="Q4745" i="5"/>
  <c r="K4745" i="5"/>
  <c r="R4744" i="5"/>
  <c r="S4744" i="5" s="1"/>
  <c r="T4744" i="5" s="1"/>
  <c r="Q4744" i="5"/>
  <c r="K4744" i="5"/>
  <c r="R4743" i="5"/>
  <c r="S4743" i="5" s="1"/>
  <c r="T4743" i="5" s="1"/>
  <c r="Q4743" i="5"/>
  <c r="K4743" i="5"/>
  <c r="R4742" i="5"/>
  <c r="S4742" i="5" s="1"/>
  <c r="T4742" i="5" s="1"/>
  <c r="Q4742" i="5"/>
  <c r="K4742" i="5"/>
  <c r="R4741" i="5"/>
  <c r="S4741" i="5" s="1"/>
  <c r="T4741" i="5" s="1"/>
  <c r="Q4741" i="5"/>
  <c r="K4741" i="5"/>
  <c r="R4740" i="5"/>
  <c r="S4740" i="5" s="1"/>
  <c r="T4740" i="5" s="1"/>
  <c r="Q4740" i="5"/>
  <c r="K4740" i="5"/>
  <c r="R4739" i="5"/>
  <c r="S4739" i="5" s="1"/>
  <c r="T4739" i="5" s="1"/>
  <c r="Q4739" i="5"/>
  <c r="K4739" i="5"/>
  <c r="R4738" i="5"/>
  <c r="S4738" i="5" s="1"/>
  <c r="T4738" i="5" s="1"/>
  <c r="Q4738" i="5"/>
  <c r="K4738" i="5"/>
  <c r="R4737" i="5"/>
  <c r="S4737" i="5" s="1"/>
  <c r="T4737" i="5" s="1"/>
  <c r="Q4737" i="5"/>
  <c r="K4737" i="5"/>
  <c r="R4736" i="5"/>
  <c r="S4736" i="5" s="1"/>
  <c r="T4736" i="5" s="1"/>
  <c r="Q4736" i="5"/>
  <c r="K4736" i="5"/>
  <c r="R4735" i="5"/>
  <c r="S4735" i="5" s="1"/>
  <c r="T4735" i="5" s="1"/>
  <c r="Q4735" i="5"/>
  <c r="K4735" i="5"/>
  <c r="J4844" i="2"/>
  <c r="J5104" i="2"/>
  <c r="J5333" i="2"/>
  <c r="J5063" i="2"/>
  <c r="J5076" i="2"/>
  <c r="J5235" i="2"/>
  <c r="J5137" i="2"/>
  <c r="J5192" i="2"/>
  <c r="J5377" i="2"/>
  <c r="J4832" i="2"/>
  <c r="J4833" i="2"/>
  <c r="J4767" i="2"/>
  <c r="J4801" i="2"/>
  <c r="J4802" i="2"/>
  <c r="J4950" i="2"/>
  <c r="J5301" i="2"/>
  <c r="J4931" i="2"/>
  <c r="J4800" i="2"/>
  <c r="J5233" i="2"/>
  <c r="J4929" i="2"/>
  <c r="J5216" i="2"/>
  <c r="J5339" i="2"/>
  <c r="J5340" i="2"/>
  <c r="J4745" i="2"/>
  <c r="J4789" i="2"/>
  <c r="J4798" i="2"/>
  <c r="J4799" i="2"/>
  <c r="J5101" i="2"/>
  <c r="J5302" i="2"/>
  <c r="J5228" i="2"/>
  <c r="J5229" i="2"/>
  <c r="J4949" i="2"/>
  <c r="J5341" i="2"/>
  <c r="J4846" i="2"/>
  <c r="J4764" i="2"/>
  <c r="J4765" i="2"/>
  <c r="J4766" i="2"/>
  <c r="J5199" i="2"/>
  <c r="J5200" i="2"/>
  <c r="J4752" i="2"/>
  <c r="J4753" i="2"/>
  <c r="J4986" i="2"/>
  <c r="J4987" i="2"/>
  <c r="J4988" i="2"/>
  <c r="J4989" i="2"/>
  <c r="J4960" i="2"/>
  <c r="J4961" i="2"/>
  <c r="J4962" i="2"/>
  <c r="J4963" i="2"/>
  <c r="J4990" i="2"/>
  <c r="J5236" i="2"/>
  <c r="J5237" i="2"/>
  <c r="J5238" i="2"/>
  <c r="J4855" i="2"/>
  <c r="J5058" i="2"/>
  <c r="J5297" i="2"/>
  <c r="J5008" i="2"/>
  <c r="J4948" i="2"/>
  <c r="J4860" i="2"/>
  <c r="J5258" i="2"/>
  <c r="J5259" i="2"/>
  <c r="J4823" i="2"/>
  <c r="J4928" i="2"/>
  <c r="J4824" i="2"/>
  <c r="J5177" i="2"/>
  <c r="J5180" i="2"/>
  <c r="J4854" i="2"/>
  <c r="J4842" i="2"/>
  <c r="J5320" i="2"/>
  <c r="J4856" i="2"/>
  <c r="J4857" i="2"/>
  <c r="J4837" i="2"/>
  <c r="J4838" i="2"/>
  <c r="J4941" i="2"/>
  <c r="J5181" i="2"/>
  <c r="J4858" i="2"/>
  <c r="J4859" i="2"/>
  <c r="J5213" i="2"/>
  <c r="J5214" i="2"/>
  <c r="J5215" i="2"/>
  <c r="J5009" i="2"/>
  <c r="J5010" i="2"/>
  <c r="J5298" i="2"/>
  <c r="J4930" i="2"/>
  <c r="J4821" i="2"/>
  <c r="J5174" i="2"/>
  <c r="J4946" i="2"/>
  <c r="J5182" i="2"/>
  <c r="J5183" i="2"/>
  <c r="J5359" i="2"/>
  <c r="J5314" i="2"/>
  <c r="J5055" i="2"/>
  <c r="J5261" i="2"/>
  <c r="J5267" i="2"/>
  <c r="J5268" i="2"/>
  <c r="J5269" i="2"/>
  <c r="J5270" i="2"/>
  <c r="J5271" i="2"/>
  <c r="J5272" i="2"/>
  <c r="J5360" i="2"/>
  <c r="J5361" i="2"/>
  <c r="J5185" i="2"/>
  <c r="J5097" i="2"/>
  <c r="J5362" i="2"/>
  <c r="J5315" i="2"/>
  <c r="J5184" i="2"/>
  <c r="J5300" i="2"/>
  <c r="J4924" i="2"/>
  <c r="J4822" i="2"/>
  <c r="J5176" i="2"/>
  <c r="J4797" i="2"/>
  <c r="J5100" i="2"/>
  <c r="J5056" i="2"/>
  <c r="J4892" i="2"/>
  <c r="J5363" i="2"/>
  <c r="J5160" i="2"/>
  <c r="J5369" i="2"/>
  <c r="J5175" i="2"/>
  <c r="J5057" i="2"/>
  <c r="J5364" i="2"/>
  <c r="J5262" i="2"/>
  <c r="J5263" i="2"/>
  <c r="J5264" i="2"/>
  <c r="J5265" i="2"/>
  <c r="J5266" i="2"/>
  <c r="J5273" i="2"/>
  <c r="J5274" i="2"/>
  <c r="J5275" i="2"/>
  <c r="J5276" i="2"/>
  <c r="J5277" i="2"/>
  <c r="J5186" i="2"/>
  <c r="J5366" i="2"/>
  <c r="J5187" i="2"/>
  <c r="J5188" i="2"/>
  <c r="J5254" i="2"/>
  <c r="J5299" i="2"/>
  <c r="J4932" i="2"/>
  <c r="J5365" i="2"/>
  <c r="J4803" i="2"/>
  <c r="J5367" i="2"/>
  <c r="J4951" i="2"/>
  <c r="J4942" i="2"/>
  <c r="J5098" i="2"/>
  <c r="J5368" i="2"/>
  <c r="J4947" i="2"/>
  <c r="J5099" i="2"/>
  <c r="J4938" i="2"/>
  <c r="J5159" i="2"/>
  <c r="J5084" i="2"/>
  <c r="J5316" i="2"/>
  <c r="J4839" i="2"/>
  <c r="J4805" i="2"/>
  <c r="J4806" i="2"/>
  <c r="J5303" i="2"/>
  <c r="J4804" i="2"/>
  <c r="J5102" i="2"/>
  <c r="J5103" i="2"/>
  <c r="J4953" i="2"/>
  <c r="J4790" i="2"/>
  <c r="J5120" i="2"/>
  <c r="J4787" i="2"/>
  <c r="J4788" i="2"/>
  <c r="J5342" i="2"/>
  <c r="J5343" i="2"/>
  <c r="J5344" i="2"/>
  <c r="J5201" i="2"/>
  <c r="J5319" i="2"/>
  <c r="J4952" i="2"/>
  <c r="J4939" i="2"/>
  <c r="J4940" i="2"/>
  <c r="J5092" i="2"/>
  <c r="J4944" i="2"/>
  <c r="J5080" i="2"/>
  <c r="J5119" i="2"/>
  <c r="J5212" i="2"/>
  <c r="J5370" i="2"/>
  <c r="J4943" i="2"/>
  <c r="J5321" i="2"/>
  <c r="J5291" i="2"/>
  <c r="J5245" i="2"/>
  <c r="J5338" i="2"/>
  <c r="J5005" i="2"/>
  <c r="J5313" i="2"/>
  <c r="J5081" i="2"/>
  <c r="J5082" i="2"/>
  <c r="J5083" i="2"/>
  <c r="J5289" i="2"/>
  <c r="J5290" i="2"/>
  <c r="J4880" i="2"/>
  <c r="J4881" i="2"/>
  <c r="J5172" i="2"/>
  <c r="J4954" i="2"/>
  <c r="J4743" i="2"/>
  <c r="J5292" i="2"/>
  <c r="J5050" i="2"/>
  <c r="J5219" i="2"/>
  <c r="J5108" i="2"/>
  <c r="J5317" i="2"/>
  <c r="J5220" i="2"/>
  <c r="J4739" i="2"/>
  <c r="J5124" i="2"/>
  <c r="J5221" i="2"/>
  <c r="J4945" i="2"/>
  <c r="J4882" i="2"/>
  <c r="J5222" i="2"/>
  <c r="J5318" i="2"/>
  <c r="J4791" i="2"/>
  <c r="J5244" i="2"/>
  <c r="J5106" i="2"/>
  <c r="J5134" i="2"/>
  <c r="J4848" i="2"/>
  <c r="J5012" i="2"/>
  <c r="J5013" i="2"/>
  <c r="J5014" i="2"/>
  <c r="J5015" i="2"/>
  <c r="J5016" i="2"/>
  <c r="J5017" i="2"/>
  <c r="J5018" i="2"/>
  <c r="J4891" i="2"/>
  <c r="J5157" i="2"/>
  <c r="J5072" i="2"/>
  <c r="J4889" i="2"/>
  <c r="J4890" i="2"/>
  <c r="J5011" i="2"/>
  <c r="J5021" i="2"/>
  <c r="J5022" i="2"/>
  <c r="J5020" i="2"/>
  <c r="J5158" i="2"/>
  <c r="J5191" i="2"/>
  <c r="J5246" i="2"/>
  <c r="J5198" i="2"/>
  <c r="J5305" i="2"/>
  <c r="J5306" i="2"/>
  <c r="J4887" i="2"/>
  <c r="J4974" i="2"/>
  <c r="J4975" i="2"/>
  <c r="J4976" i="2"/>
  <c r="J4903" i="2"/>
  <c r="J5250" i="2"/>
  <c r="J5190" i="2"/>
  <c r="J5189" i="2"/>
  <c r="J5247" i="2"/>
  <c r="J5202" i="2"/>
  <c r="J5116" i="2"/>
  <c r="J4913" i="2"/>
  <c r="J4772" i="2"/>
  <c r="J4995" i="2"/>
  <c r="J4996" i="2"/>
  <c r="J4997" i="2"/>
  <c r="J4998" i="2"/>
  <c r="J5003" i="2"/>
  <c r="J5001" i="2"/>
  <c r="J4999" i="2"/>
  <c r="J4993" i="2"/>
  <c r="J4994" i="2"/>
  <c r="J5000" i="2"/>
  <c r="J5150" i="2"/>
  <c r="J5149" i="2"/>
  <c r="J5145" i="2"/>
  <c r="J5144" i="2"/>
  <c r="J5146" i="2"/>
  <c r="J5147" i="2"/>
  <c r="J5283" i="2"/>
  <c r="J5284" i="2"/>
  <c r="J5285" i="2"/>
  <c r="J5207" i="2"/>
  <c r="J5078" i="2"/>
  <c r="J5248" i="2"/>
  <c r="J5094" i="2"/>
  <c r="J4771" i="2"/>
  <c r="J5002" i="2"/>
  <c r="J4770" i="2"/>
  <c r="J4992" i="2"/>
  <c r="J5148" i="2"/>
  <c r="J5142" i="2"/>
  <c r="J5143" i="2"/>
  <c r="J5249" i="2"/>
  <c r="J5038" i="2"/>
  <c r="J5030" i="2"/>
  <c r="J5039" i="2"/>
  <c r="J5047" i="2"/>
  <c r="J5045" i="2"/>
  <c r="J5031" i="2"/>
  <c r="J5034" i="2"/>
  <c r="J5035" i="2"/>
  <c r="J5036" i="2"/>
  <c r="J5037" i="2"/>
  <c r="J5040" i="2"/>
  <c r="J5042" i="2"/>
  <c r="J5048" i="2"/>
  <c r="J5043" i="2"/>
  <c r="J5032" i="2"/>
  <c r="J5041" i="2"/>
  <c r="J5044" i="2"/>
  <c r="J5046" i="2"/>
  <c r="J5033" i="2"/>
  <c r="J4819" i="2"/>
  <c r="J5156" i="2"/>
  <c r="J4957" i="2"/>
  <c r="J4879" i="2"/>
  <c r="J4958" i="2"/>
  <c r="J5278" i="2"/>
  <c r="J5243" i="2"/>
  <c r="J4863" i="2"/>
  <c r="J5372" i="2"/>
  <c r="J4991" i="2"/>
  <c r="J4865" i="2"/>
  <c r="J4814" i="2"/>
  <c r="J4914" i="2"/>
  <c r="J5217" i="2"/>
  <c r="J5279" i="2"/>
  <c r="J5193" i="2"/>
  <c r="J5194" i="2"/>
  <c r="J5280" i="2"/>
  <c r="J5195" i="2"/>
  <c r="J4785" i="2"/>
  <c r="J4813" i="2"/>
  <c r="J4979" i="2"/>
  <c r="J4980" i="2"/>
  <c r="J5023" i="2"/>
  <c r="J5024" i="2"/>
  <c r="J5025" i="2"/>
  <c r="J5026" i="2"/>
  <c r="J5028" i="2"/>
  <c r="J5029" i="2"/>
  <c r="J5027" i="2"/>
  <c r="J5251" i="2"/>
  <c r="J5322" i="2"/>
  <c r="J5323" i="2"/>
  <c r="J5151" i="2"/>
  <c r="J5152" i="2"/>
  <c r="J5374" i="2"/>
  <c r="J4872" i="2"/>
  <c r="J5355" i="2"/>
  <c r="J5354" i="2"/>
  <c r="J4933" i="2"/>
  <c r="J4934" i="2"/>
  <c r="J5356" i="2"/>
  <c r="J5060" i="2"/>
  <c r="J5376" i="2"/>
  <c r="J5327" i="2"/>
  <c r="J5328" i="2"/>
  <c r="J5329" i="2"/>
  <c r="J4884" i="2"/>
  <c r="J4815" i="2"/>
  <c r="J4955" i="2"/>
  <c r="J4925" i="2"/>
  <c r="J4893" i="2"/>
  <c r="J4875" i="2"/>
  <c r="J4768" i="2"/>
  <c r="J4746" i="2"/>
  <c r="J5330" i="2"/>
  <c r="J5331" i="2"/>
  <c r="J5332" i="2"/>
  <c r="J5096" i="2"/>
  <c r="J5378" i="2"/>
  <c r="J5373" i="2"/>
  <c r="J5324" i="2"/>
  <c r="J5325" i="2"/>
  <c r="J5326" i="2"/>
  <c r="J5196" i="2"/>
  <c r="J4869" i="2"/>
  <c r="J5132" i="2"/>
  <c r="J4818" i="2"/>
  <c r="J4816" i="2"/>
  <c r="J4981" i="2"/>
  <c r="J4982" i="2"/>
  <c r="J5051" i="2"/>
  <c r="J4904" i="2"/>
  <c r="J5347" i="2"/>
  <c r="J5234" i="2"/>
  <c r="J4873" i="2"/>
  <c r="J5252" i="2"/>
  <c r="J5090" i="2"/>
  <c r="J4964" i="2"/>
  <c r="J4886" i="2"/>
  <c r="J4862" i="2"/>
  <c r="J5357" i="2"/>
  <c r="J4985" i="2"/>
  <c r="J5375" i="2"/>
  <c r="J4870" i="2"/>
  <c r="J4845" i="2"/>
  <c r="J5255" i="2"/>
  <c r="J5256" i="2"/>
  <c r="J4885" i="2"/>
  <c r="J4817" i="2"/>
  <c r="J4769" i="2"/>
  <c r="J4747" i="2"/>
  <c r="J5379" i="2"/>
  <c r="J4922" i="2"/>
  <c r="J4840" i="2"/>
  <c r="J5049" i="2"/>
  <c r="J4978" i="2"/>
  <c r="J4923" i="2"/>
  <c r="J4825" i="2"/>
  <c r="J5257" i="2"/>
  <c r="J5071" i="2"/>
  <c r="J4874" i="2"/>
  <c r="J4820" i="2"/>
  <c r="J5253" i="2"/>
  <c r="J5079" i="2"/>
  <c r="J4847" i="2"/>
  <c r="J4983" i="2"/>
  <c r="J5218" i="2"/>
  <c r="J5282" i="2"/>
  <c r="J5210" i="2"/>
  <c r="J5165" i="2"/>
  <c r="J5006" i="2"/>
  <c r="J5358" i="2"/>
  <c r="J5019" i="2"/>
  <c r="J5059" i="2"/>
  <c r="J5380" i="2"/>
  <c r="J5334" i="2"/>
  <c r="J5335" i="2"/>
  <c r="J5336" i="2"/>
  <c r="J5337" i="2"/>
  <c r="J5281" i="2"/>
  <c r="J5209" i="2"/>
  <c r="J5161" i="2"/>
  <c r="J5307" i="2"/>
  <c r="J5308" i="2"/>
  <c r="J4786" i="2"/>
  <c r="J4977" i="2"/>
  <c r="J4965" i="2"/>
  <c r="J4748" i="2"/>
  <c r="J4956" i="2"/>
  <c r="J4966" i="2"/>
  <c r="J4906" i="2"/>
  <c r="J4907" i="2"/>
  <c r="J5164" i="2"/>
  <c r="J4749" i="2"/>
  <c r="J5166" i="2"/>
  <c r="J5105" i="2"/>
  <c r="J5208" i="2"/>
  <c r="J4793" i="2"/>
  <c r="J4829" i="2"/>
  <c r="J4758" i="2"/>
  <c r="J4831" i="2"/>
  <c r="J4744" i="2"/>
  <c r="J4830" i="2"/>
  <c r="J4841" i="2"/>
  <c r="J5206" i="2"/>
  <c r="J4763" i="2"/>
  <c r="J4759" i="2"/>
  <c r="J4926" i="2"/>
  <c r="J4927" i="2"/>
  <c r="J4894" i="2"/>
  <c r="J5138" i="2"/>
  <c r="J5139" i="2"/>
  <c r="J4740" i="2"/>
  <c r="J4741" i="2"/>
  <c r="J5110" i="2"/>
  <c r="J5113" i="2"/>
  <c r="J5125" i="2"/>
  <c r="J5178" i="2"/>
  <c r="J5349" i="2"/>
  <c r="J5309" i="2"/>
  <c r="J5085" i="2"/>
  <c r="J4970" i="2"/>
  <c r="J4920" i="2"/>
  <c r="J5350" i="2"/>
  <c r="J5310" i="2"/>
  <c r="J5086" i="2"/>
  <c r="J4971" i="2"/>
  <c r="J5311" i="2"/>
  <c r="J5226" i="2"/>
  <c r="J5087" i="2"/>
  <c r="J4972" i="2"/>
  <c r="J5351" i="2"/>
  <c r="J5227" i="2"/>
  <c r="J4973" i="2"/>
  <c r="J5352" i="2"/>
  <c r="J5312" i="2"/>
  <c r="J5088" i="2"/>
  <c r="J5089" i="2"/>
  <c r="J5162" i="2"/>
  <c r="J5167" i="2"/>
  <c r="J5163" i="2"/>
  <c r="J5130" i="2"/>
  <c r="J4883" i="2"/>
  <c r="J5109" i="2"/>
  <c r="J5111" i="2"/>
  <c r="J5112" i="2"/>
  <c r="J5114" i="2"/>
  <c r="J5115" i="2"/>
  <c r="J5371" i="2"/>
  <c r="J5179" i="2"/>
  <c r="J5345" i="2"/>
  <c r="J5346" i="2"/>
  <c r="J4897" i="2"/>
  <c r="J4773" i="2"/>
  <c r="J4774" i="2"/>
  <c r="J4775" i="2"/>
  <c r="J4776" i="2"/>
  <c r="J4777" i="2"/>
  <c r="J5140" i="2"/>
  <c r="J5141" i="2"/>
  <c r="J4984" i="2"/>
  <c r="J5062" i="2"/>
  <c r="J5107" i="2"/>
  <c r="J5135" i="2"/>
  <c r="J5061" i="2"/>
  <c r="J4757" i="2"/>
  <c r="J5260" i="2"/>
  <c r="J4868" i="2"/>
  <c r="J4737" i="2"/>
  <c r="J4751" i="2"/>
  <c r="J4738" i="2"/>
  <c r="J5095" i="2"/>
  <c r="J4735" i="2"/>
  <c r="J4736" i="2"/>
  <c r="J4750" i="2"/>
  <c r="J5004" i="2"/>
  <c r="J4898" i="2"/>
  <c r="J5052" i="2"/>
  <c r="J4871" i="2"/>
  <c r="J4778" i="2"/>
  <c r="J4779" i="2"/>
  <c r="J5126" i="2"/>
  <c r="J5127" i="2"/>
  <c r="J5091" i="2"/>
  <c r="J5093" i="2"/>
  <c r="J4843" i="2"/>
  <c r="J5129" i="2"/>
  <c r="J5128" i="2"/>
  <c r="J5074" i="2"/>
  <c r="J5230" i="2"/>
  <c r="J4867" i="2"/>
  <c r="J5223" i="2"/>
  <c r="J4899" i="2"/>
  <c r="J4780" i="2"/>
  <c r="J4935" i="2"/>
  <c r="J4834" i="2"/>
  <c r="J4760" i="2"/>
  <c r="J5073" i="2"/>
  <c r="J4936" i="2"/>
  <c r="J4921" i="2"/>
  <c r="J4835" i="2"/>
  <c r="J5075" i="2"/>
  <c r="J4937" i="2"/>
  <c r="J5224" i="2"/>
  <c r="J5225" i="2"/>
  <c r="J5118" i="2"/>
  <c r="J4967" i="2"/>
  <c r="J4917" i="2"/>
  <c r="J4918" i="2"/>
  <c r="J4850" i="2"/>
  <c r="J4968" i="2"/>
  <c r="J4851" i="2"/>
  <c r="J5133" i="2"/>
  <c r="J4888" i="2"/>
  <c r="J4853" i="2"/>
  <c r="J4756" i="2"/>
  <c r="J4742" i="2"/>
  <c r="J4969" i="2"/>
  <c r="J4919" i="2"/>
  <c r="J4852" i="2"/>
  <c r="J4755" i="2"/>
  <c r="J4861" i="2"/>
  <c r="J4849" i="2"/>
  <c r="J5353" i="2"/>
  <c r="J5204" i="2"/>
  <c r="J5203" i="2"/>
  <c r="J4866" i="2"/>
  <c r="J5131" i="2"/>
  <c r="J4792" i="2"/>
  <c r="J5348" i="2"/>
  <c r="J4761" i="2"/>
  <c r="J5205" i="2"/>
  <c r="J5117" i="2"/>
  <c r="J4836" i="2"/>
  <c r="J4864" i="2"/>
  <c r="J4762" i="2"/>
  <c r="J4826" i="2"/>
  <c r="J4915" i="2"/>
  <c r="J4827" i="2"/>
  <c r="J5077" i="2"/>
  <c r="J4754" i="2"/>
  <c r="J4916" i="2"/>
  <c r="J4828" i="2"/>
  <c r="J4807" i="2"/>
  <c r="J4808" i="2"/>
  <c r="J4809" i="2"/>
  <c r="J4810" i="2"/>
  <c r="J4811" i="2"/>
  <c r="J4812" i="2"/>
  <c r="J5123" i="2"/>
  <c r="J5170" i="2"/>
  <c r="J5287" i="2"/>
  <c r="J5121" i="2"/>
  <c r="J5168" i="2"/>
  <c r="J5286" i="2"/>
  <c r="J5239" i="2"/>
  <c r="J5242" i="2"/>
  <c r="J5171" i="2"/>
  <c r="J5288" i="2"/>
  <c r="J5169" i="2"/>
  <c r="J4876" i="2"/>
  <c r="J5136" i="2"/>
  <c r="J5304" i="2"/>
  <c r="J5122" i="2"/>
  <c r="J5240" i="2"/>
  <c r="J5241" i="2"/>
  <c r="J4878" i="2"/>
  <c r="J4896" i="2"/>
  <c r="J5211" i="2"/>
  <c r="J4877" i="2"/>
  <c r="J4895" i="2"/>
  <c r="P4844" i="2"/>
  <c r="P5104" i="2"/>
  <c r="P5333" i="2"/>
  <c r="P5063" i="2"/>
  <c r="P5076" i="2"/>
  <c r="P5235" i="2"/>
  <c r="P5137" i="2"/>
  <c r="P5192" i="2"/>
  <c r="P5377" i="2"/>
  <c r="P4832" i="2"/>
  <c r="P4833" i="2"/>
  <c r="P4767" i="2"/>
  <c r="P4801" i="2"/>
  <c r="P4802" i="2"/>
  <c r="P4950" i="2"/>
  <c r="P5301" i="2"/>
  <c r="P4931" i="2"/>
  <c r="P4800" i="2"/>
  <c r="P5233" i="2"/>
  <c r="P4929" i="2"/>
  <c r="P5216" i="2"/>
  <c r="P5339" i="2"/>
  <c r="P5340" i="2"/>
  <c r="P4745" i="2"/>
  <c r="P4789" i="2"/>
  <c r="P4798" i="2"/>
  <c r="P4799" i="2"/>
  <c r="P5101" i="2"/>
  <c r="P5302" i="2"/>
  <c r="P5228" i="2"/>
  <c r="P5229" i="2"/>
  <c r="P4949" i="2"/>
  <c r="P5341" i="2"/>
  <c r="P4846" i="2"/>
  <c r="P4764" i="2"/>
  <c r="P4765" i="2"/>
  <c r="P4766" i="2"/>
  <c r="P5199" i="2"/>
  <c r="P5200" i="2"/>
  <c r="P4752" i="2"/>
  <c r="P4753" i="2"/>
  <c r="P4986" i="2"/>
  <c r="P4987" i="2"/>
  <c r="P4988" i="2"/>
  <c r="P4989" i="2"/>
  <c r="P4960" i="2"/>
  <c r="P4961" i="2"/>
  <c r="P4962" i="2"/>
  <c r="P4963" i="2"/>
  <c r="P4990" i="2"/>
  <c r="P5236" i="2"/>
  <c r="P5237" i="2"/>
  <c r="P5238" i="2"/>
  <c r="P4855" i="2"/>
  <c r="P5058" i="2"/>
  <c r="P5297" i="2"/>
  <c r="P5008" i="2"/>
  <c r="P4948" i="2"/>
  <c r="P4860" i="2"/>
  <c r="P5258" i="2"/>
  <c r="P5259" i="2"/>
  <c r="P4823" i="2"/>
  <c r="P4928" i="2"/>
  <c r="P4824" i="2"/>
  <c r="P5177" i="2"/>
  <c r="P5180" i="2"/>
  <c r="P4854" i="2"/>
  <c r="P4842" i="2"/>
  <c r="P5320" i="2"/>
  <c r="P4856" i="2"/>
  <c r="P4857" i="2"/>
  <c r="P4837" i="2"/>
  <c r="P4838" i="2"/>
  <c r="P4941" i="2"/>
  <c r="P5181" i="2"/>
  <c r="P4858" i="2"/>
  <c r="P4859" i="2"/>
  <c r="P5213" i="2"/>
  <c r="P5214" i="2"/>
  <c r="P5215" i="2"/>
  <c r="P5009" i="2"/>
  <c r="P5010" i="2"/>
  <c r="P5298" i="2"/>
  <c r="P4930" i="2"/>
  <c r="P4821" i="2"/>
  <c r="P5174" i="2"/>
  <c r="P4946" i="2"/>
  <c r="P5182" i="2"/>
  <c r="P5183" i="2"/>
  <c r="P5359" i="2"/>
  <c r="P5314" i="2"/>
  <c r="P5055" i="2"/>
  <c r="P5261" i="2"/>
  <c r="P5267" i="2"/>
  <c r="P5268" i="2"/>
  <c r="P5269" i="2"/>
  <c r="P5270" i="2"/>
  <c r="P5271" i="2"/>
  <c r="P5272" i="2"/>
  <c r="P5360" i="2"/>
  <c r="P5361" i="2"/>
  <c r="P5185" i="2"/>
  <c r="P5097" i="2"/>
  <c r="P5362" i="2"/>
  <c r="P5315" i="2"/>
  <c r="P5184" i="2"/>
  <c r="P5300" i="2"/>
  <c r="P4924" i="2"/>
  <c r="P4822" i="2"/>
  <c r="P5176" i="2"/>
  <c r="P4797" i="2"/>
  <c r="P5100" i="2"/>
  <c r="P5056" i="2"/>
  <c r="P4892" i="2"/>
  <c r="P5363" i="2"/>
  <c r="P5160" i="2"/>
  <c r="P5369" i="2"/>
  <c r="P5175" i="2"/>
  <c r="P5057" i="2"/>
  <c r="P5364" i="2"/>
  <c r="P5262" i="2"/>
  <c r="P5263" i="2"/>
  <c r="P5264" i="2"/>
  <c r="P5265" i="2"/>
  <c r="P5266" i="2"/>
  <c r="P5273" i="2"/>
  <c r="P5274" i="2"/>
  <c r="P5275" i="2"/>
  <c r="P5276" i="2"/>
  <c r="P5277" i="2"/>
  <c r="P5186" i="2"/>
  <c r="P5366" i="2"/>
  <c r="P5187" i="2"/>
  <c r="P5188" i="2"/>
  <c r="P5254" i="2"/>
  <c r="P5299" i="2"/>
  <c r="P4932" i="2"/>
  <c r="P5365" i="2"/>
  <c r="P4803" i="2"/>
  <c r="P5367" i="2"/>
  <c r="P4951" i="2"/>
  <c r="P4942" i="2"/>
  <c r="P5098" i="2"/>
  <c r="P5368" i="2"/>
  <c r="P4947" i="2"/>
  <c r="P5099" i="2"/>
  <c r="P4938" i="2"/>
  <c r="P5159" i="2"/>
  <c r="P5084" i="2"/>
  <c r="P5316" i="2"/>
  <c r="P4839" i="2"/>
  <c r="P4805" i="2"/>
  <c r="P4806" i="2"/>
  <c r="P5303" i="2"/>
  <c r="P4804" i="2"/>
  <c r="P5102" i="2"/>
  <c r="P5103" i="2"/>
  <c r="P4953" i="2"/>
  <c r="P4790" i="2"/>
  <c r="P5120" i="2"/>
  <c r="P4787" i="2"/>
  <c r="P4788" i="2"/>
  <c r="P5342" i="2"/>
  <c r="P5343" i="2"/>
  <c r="P5344" i="2"/>
  <c r="P5201" i="2"/>
  <c r="P5319" i="2"/>
  <c r="P4952" i="2"/>
  <c r="P4939" i="2"/>
  <c r="P4940" i="2"/>
  <c r="P5092" i="2"/>
  <c r="P4944" i="2"/>
  <c r="P5080" i="2"/>
  <c r="P5119" i="2"/>
  <c r="P5212" i="2"/>
  <c r="P5370" i="2"/>
  <c r="P4943" i="2"/>
  <c r="P5321" i="2"/>
  <c r="P5291" i="2"/>
  <c r="P5245" i="2"/>
  <c r="P5338" i="2"/>
  <c r="P5005" i="2"/>
  <c r="P5313" i="2"/>
  <c r="P5081" i="2"/>
  <c r="P5082" i="2"/>
  <c r="P5083" i="2"/>
  <c r="P5289" i="2"/>
  <c r="P5290" i="2"/>
  <c r="P4880" i="2"/>
  <c r="P4881" i="2"/>
  <c r="P5172" i="2"/>
  <c r="P4954" i="2"/>
  <c r="P4743" i="2"/>
  <c r="P4900" i="2"/>
  <c r="P4901" i="2"/>
  <c r="P4902" i="2"/>
  <c r="P5197" i="2"/>
  <c r="P5292" i="2"/>
  <c r="P5050" i="2"/>
  <c r="P5219" i="2"/>
  <c r="P5108" i="2"/>
  <c r="P4784" i="2"/>
  <c r="P5317" i="2"/>
  <c r="P5220" i="2"/>
  <c r="P4739" i="2"/>
  <c r="P5124" i="2"/>
  <c r="P5221" i="2"/>
  <c r="P4945" i="2"/>
  <c r="P4882" i="2"/>
  <c r="P4781" i="2"/>
  <c r="P5222" i="2"/>
  <c r="P4783" i="2"/>
  <c r="P5173" i="2"/>
  <c r="P4782" i="2"/>
  <c r="P5318" i="2"/>
  <c r="P4791" i="2"/>
  <c r="P5244" i="2"/>
  <c r="P5106" i="2"/>
  <c r="P5134" i="2"/>
  <c r="P4848" i="2"/>
  <c r="P5012" i="2"/>
  <c r="P5013" i="2"/>
  <c r="P5014" i="2"/>
  <c r="P5015" i="2"/>
  <c r="P5016" i="2"/>
  <c r="P5017" i="2"/>
  <c r="P5018" i="2"/>
  <c r="P4891" i="2"/>
  <c r="P5157" i="2"/>
  <c r="P5072" i="2"/>
  <c r="P4889" i="2"/>
  <c r="P4890" i="2"/>
  <c r="P5011" i="2"/>
  <c r="P5021" i="2"/>
  <c r="P5022" i="2"/>
  <c r="P5020" i="2"/>
  <c r="P5158" i="2"/>
  <c r="P5191" i="2"/>
  <c r="P5246" i="2"/>
  <c r="P5198" i="2"/>
  <c r="P5305" i="2"/>
  <c r="P5306" i="2"/>
  <c r="P4887" i="2"/>
  <c r="P4974" i="2"/>
  <c r="P4975" i="2"/>
  <c r="P4976" i="2"/>
  <c r="P4903" i="2"/>
  <c r="P5250" i="2"/>
  <c r="P5190" i="2"/>
  <c r="P5189" i="2"/>
  <c r="P5247" i="2"/>
  <c r="P5202" i="2"/>
  <c r="P5116" i="2"/>
  <c r="P4913" i="2"/>
  <c r="P4772" i="2"/>
  <c r="P4995" i="2"/>
  <c r="P4996" i="2"/>
  <c r="P4997" i="2"/>
  <c r="P4998" i="2"/>
  <c r="P5003" i="2"/>
  <c r="P5001" i="2"/>
  <c r="P4999" i="2"/>
  <c r="P4993" i="2"/>
  <c r="P4994" i="2"/>
  <c r="P5000" i="2"/>
  <c r="P5150" i="2"/>
  <c r="P5149" i="2"/>
  <c r="P5145" i="2"/>
  <c r="P5144" i="2"/>
  <c r="P5146" i="2"/>
  <c r="P5147" i="2"/>
  <c r="P5283" i="2"/>
  <c r="P5284" i="2"/>
  <c r="P5285" i="2"/>
  <c r="P5207" i="2"/>
  <c r="P5078" i="2"/>
  <c r="P5248" i="2"/>
  <c r="P5094" i="2"/>
  <c r="P4771" i="2"/>
  <c r="P5002" i="2"/>
  <c r="P4770" i="2"/>
  <c r="P4992" i="2"/>
  <c r="P5148" i="2"/>
  <c r="P5142" i="2"/>
  <c r="P5143" i="2"/>
  <c r="P5249" i="2"/>
  <c r="P5038" i="2"/>
  <c r="P5030" i="2"/>
  <c r="P5039" i="2"/>
  <c r="P5047" i="2"/>
  <c r="P5045" i="2"/>
  <c r="P5031" i="2"/>
  <c r="P5034" i="2"/>
  <c r="P5035" i="2"/>
  <c r="P5036" i="2"/>
  <c r="P5037" i="2"/>
  <c r="P5040" i="2"/>
  <c r="P5042" i="2"/>
  <c r="P5048" i="2"/>
  <c r="P5043" i="2"/>
  <c r="P5032" i="2"/>
  <c r="P5041" i="2"/>
  <c r="P5044" i="2"/>
  <c r="P5046" i="2"/>
  <c r="P5033" i="2"/>
  <c r="P4819" i="2"/>
  <c r="P5156" i="2"/>
  <c r="P4957" i="2"/>
  <c r="P4879" i="2"/>
  <c r="P4958" i="2"/>
  <c r="P5278" i="2"/>
  <c r="P5243" i="2"/>
  <c r="P4863" i="2"/>
  <c r="P5372" i="2"/>
  <c r="P4991" i="2"/>
  <c r="P4865" i="2"/>
  <c r="P4814" i="2"/>
  <c r="P4914" i="2"/>
  <c r="P5217" i="2"/>
  <c r="P5279" i="2"/>
  <c r="P5193" i="2"/>
  <c r="P5194" i="2"/>
  <c r="P5280" i="2"/>
  <c r="P5195" i="2"/>
  <c r="P5231" i="2"/>
  <c r="P4785" i="2"/>
  <c r="P4813" i="2"/>
  <c r="P4979" i="2"/>
  <c r="P4980" i="2"/>
  <c r="P5023" i="2"/>
  <c r="P5024" i="2"/>
  <c r="P5025" i="2"/>
  <c r="P5026" i="2"/>
  <c r="P5028" i="2"/>
  <c r="P5029" i="2"/>
  <c r="P5027" i="2"/>
  <c r="P5251" i="2"/>
  <c r="P5322" i="2"/>
  <c r="P5323" i="2"/>
  <c r="P4794" i="2"/>
  <c r="P5053" i="2"/>
  <c r="P5151" i="2"/>
  <c r="P5152" i="2"/>
  <c r="P5232" i="2"/>
  <c r="P5374" i="2"/>
  <c r="P4872" i="2"/>
  <c r="P5355" i="2"/>
  <c r="P5354" i="2"/>
  <c r="P5054" i="2"/>
  <c r="P4933" i="2"/>
  <c r="P4934" i="2"/>
  <c r="P5356" i="2"/>
  <c r="P5060" i="2"/>
  <c r="P5376" i="2"/>
  <c r="P5327" i="2"/>
  <c r="P5328" i="2"/>
  <c r="P5329" i="2"/>
  <c r="P4884" i="2"/>
  <c r="P4815" i="2"/>
  <c r="P4795" i="2"/>
  <c r="P4955" i="2"/>
  <c r="P4925" i="2"/>
  <c r="P4893" i="2"/>
  <c r="P4875" i="2"/>
  <c r="P4768" i="2"/>
  <c r="P4746" i="2"/>
  <c r="P5330" i="2"/>
  <c r="P5331" i="2"/>
  <c r="P5332" i="2"/>
  <c r="P5096" i="2"/>
  <c r="P5378" i="2"/>
  <c r="P5373" i="2"/>
  <c r="P5324" i="2"/>
  <c r="P5325" i="2"/>
  <c r="P5326" i="2"/>
  <c r="P5196" i="2"/>
  <c r="P4869" i="2"/>
  <c r="P5132" i="2"/>
  <c r="P4818" i="2"/>
  <c r="P4796" i="2"/>
  <c r="P4816" i="2"/>
  <c r="P4981" i="2"/>
  <c r="P4982" i="2"/>
  <c r="P5051" i="2"/>
  <c r="P4904" i="2"/>
  <c r="P5347" i="2"/>
  <c r="P5234" i="2"/>
  <c r="P4873" i="2"/>
  <c r="P5252" i="2"/>
  <c r="P5090" i="2"/>
  <c r="P4964" i="2"/>
  <c r="P4886" i="2"/>
  <c r="P4862" i="2"/>
  <c r="P5357" i="2"/>
  <c r="P4985" i="2"/>
  <c r="P5375" i="2"/>
  <c r="P4870" i="2"/>
  <c r="P4845" i="2"/>
  <c r="P5255" i="2"/>
  <c r="P5256" i="2"/>
  <c r="P4885" i="2"/>
  <c r="P4817" i="2"/>
  <c r="P4769" i="2"/>
  <c r="P4747" i="2"/>
  <c r="P5379" i="2"/>
  <c r="P4922" i="2"/>
  <c r="P4840" i="2"/>
  <c r="P5049" i="2"/>
  <c r="P4978" i="2"/>
  <c r="P4923" i="2"/>
  <c r="P4825" i="2"/>
  <c r="P5257" i="2"/>
  <c r="P5071" i="2"/>
  <c r="P4874" i="2"/>
  <c r="P4820" i="2"/>
  <c r="P5253" i="2"/>
  <c r="P5079" i="2"/>
  <c r="P4847" i="2"/>
  <c r="P4983" i="2"/>
  <c r="P5218" i="2"/>
  <c r="P5282" i="2"/>
  <c r="P5210" i="2"/>
  <c r="P5165" i="2"/>
  <c r="P5006" i="2"/>
  <c r="P5358" i="2"/>
  <c r="P5019" i="2"/>
  <c r="P5059" i="2"/>
  <c r="P5380" i="2"/>
  <c r="P5334" i="2"/>
  <c r="P5335" i="2"/>
  <c r="P5336" i="2"/>
  <c r="P5337" i="2"/>
  <c r="P5281" i="2"/>
  <c r="P5209" i="2"/>
  <c r="P5161" i="2"/>
  <c r="P5307" i="2"/>
  <c r="P5308" i="2"/>
  <c r="P4786" i="2"/>
  <c r="P4977" i="2"/>
  <c r="P4965" i="2"/>
  <c r="P4748" i="2"/>
  <c r="P4956" i="2"/>
  <c r="P4966" i="2"/>
  <c r="P4905" i="2"/>
  <c r="P5153" i="2"/>
  <c r="P5064" i="2"/>
  <c r="P4906" i="2"/>
  <c r="P4907" i="2"/>
  <c r="P5293" i="2"/>
  <c r="P5065" i="2"/>
  <c r="P4959" i="2"/>
  <c r="P4908" i="2"/>
  <c r="P4909" i="2"/>
  <c r="P5154" i="2"/>
  <c r="P5066" i="2"/>
  <c r="P5164" i="2"/>
  <c r="P4749" i="2"/>
  <c r="P5166" i="2"/>
  <c r="P5105" i="2"/>
  <c r="P5208" i="2"/>
  <c r="P4793" i="2"/>
  <c r="P4829" i="2"/>
  <c r="P4758" i="2"/>
  <c r="P4831" i="2"/>
  <c r="P4744" i="2"/>
  <c r="P4830" i="2"/>
  <c r="P4841" i="2"/>
  <c r="P5206" i="2"/>
  <c r="P4911" i="2"/>
  <c r="P4763" i="2"/>
  <c r="P4759" i="2"/>
  <c r="P4926" i="2"/>
  <c r="P4927" i="2"/>
  <c r="P4894" i="2"/>
  <c r="P5067" i="2"/>
  <c r="P5294" i="2"/>
  <c r="P5069" i="2"/>
  <c r="P5070" i="2"/>
  <c r="P5007" i="2"/>
  <c r="P4910" i="2"/>
  <c r="P5138" i="2"/>
  <c r="P5139" i="2"/>
  <c r="P4740" i="2"/>
  <c r="P4741" i="2"/>
  <c r="P5110" i="2"/>
  <c r="P5113" i="2"/>
  <c r="P5125" i="2"/>
  <c r="P5178" i="2"/>
  <c r="P5349" i="2"/>
  <c r="P5309" i="2"/>
  <c r="P5085" i="2"/>
  <c r="P4970" i="2"/>
  <c r="P4920" i="2"/>
  <c r="P5350" i="2"/>
  <c r="P5310" i="2"/>
  <c r="P5086" i="2"/>
  <c r="P4971" i="2"/>
  <c r="P5311" i="2"/>
  <c r="P5226" i="2"/>
  <c r="P5087" i="2"/>
  <c r="P4972" i="2"/>
  <c r="P5351" i="2"/>
  <c r="P5227" i="2"/>
  <c r="P4973" i="2"/>
  <c r="P5352" i="2"/>
  <c r="P5312" i="2"/>
  <c r="P5088" i="2"/>
  <c r="P5089" i="2"/>
  <c r="P4912" i="2"/>
  <c r="P5162" i="2"/>
  <c r="P5167" i="2"/>
  <c r="P5163" i="2"/>
  <c r="P5130" i="2"/>
  <c r="P4883" i="2"/>
  <c r="P5109" i="2"/>
  <c r="P5111" i="2"/>
  <c r="P5112" i="2"/>
  <c r="P5114" i="2"/>
  <c r="P5115" i="2"/>
  <c r="P5371" i="2"/>
  <c r="P5179" i="2"/>
  <c r="P5068" i="2"/>
  <c r="P5295" i="2"/>
  <c r="P5296" i="2"/>
  <c r="P5345" i="2"/>
  <c r="P5346" i="2"/>
  <c r="P4897" i="2"/>
  <c r="P5155" i="2"/>
  <c r="P4773" i="2"/>
  <c r="P4774" i="2"/>
  <c r="P4775" i="2"/>
  <c r="P4776" i="2"/>
  <c r="P4777" i="2"/>
  <c r="P5140" i="2"/>
  <c r="P5141" i="2"/>
  <c r="P4984" i="2"/>
  <c r="P5062" i="2"/>
  <c r="P5107" i="2"/>
  <c r="P5135" i="2"/>
  <c r="P5061" i="2"/>
  <c r="P4757" i="2"/>
  <c r="P5260" i="2"/>
  <c r="P4868" i="2"/>
  <c r="P4737" i="2"/>
  <c r="P4751" i="2"/>
  <c r="P4738" i="2"/>
  <c r="P5095" i="2"/>
  <c r="P4735" i="2"/>
  <c r="P4736" i="2"/>
  <c r="P4750" i="2"/>
  <c r="P5004" i="2"/>
  <c r="P4898" i="2"/>
  <c r="P5052" i="2"/>
  <c r="P4871" i="2"/>
  <c r="P4778" i="2"/>
  <c r="P4779" i="2"/>
  <c r="P5126" i="2"/>
  <c r="P5127" i="2"/>
  <c r="P5091" i="2"/>
  <c r="P5093" i="2"/>
  <c r="P4843" i="2"/>
  <c r="P5129" i="2"/>
  <c r="P5128" i="2"/>
  <c r="P5074" i="2"/>
  <c r="P5230" i="2"/>
  <c r="P4867" i="2"/>
  <c r="P5223" i="2"/>
  <c r="P4899" i="2"/>
  <c r="P4780" i="2"/>
  <c r="P4935" i="2"/>
  <c r="P4834" i="2"/>
  <c r="P4760" i="2"/>
  <c r="P5073" i="2"/>
  <c r="P4936" i="2"/>
  <c r="P4921" i="2"/>
  <c r="P4835" i="2"/>
  <c r="P5075" i="2"/>
  <c r="P4937" i="2"/>
  <c r="P5224" i="2"/>
  <c r="P5225" i="2"/>
  <c r="P5118" i="2"/>
  <c r="P4967" i="2"/>
  <c r="P4917" i="2"/>
  <c r="P4918" i="2"/>
  <c r="P4850" i="2"/>
  <c r="P4968" i="2"/>
  <c r="P4851" i="2"/>
  <c r="P5133" i="2"/>
  <c r="P4888" i="2"/>
  <c r="P4853" i="2"/>
  <c r="P4756" i="2"/>
  <c r="P4742" i="2"/>
  <c r="P4969" i="2"/>
  <c r="P4919" i="2"/>
  <c r="P4852" i="2"/>
  <c r="P4755" i="2"/>
  <c r="P4861" i="2"/>
  <c r="P4849" i="2"/>
  <c r="P5353" i="2"/>
  <c r="P5204" i="2"/>
  <c r="P5203" i="2"/>
  <c r="P4866" i="2"/>
  <c r="P5131" i="2"/>
  <c r="P4792" i="2"/>
  <c r="P5348" i="2"/>
  <c r="P4761" i="2"/>
  <c r="P5205" i="2"/>
  <c r="P5117" i="2"/>
  <c r="P4836" i="2"/>
  <c r="P4864" i="2"/>
  <c r="P4762" i="2"/>
  <c r="P4826" i="2"/>
  <c r="P4915" i="2"/>
  <c r="P4827" i="2"/>
  <c r="P5077" i="2"/>
  <c r="P4754" i="2"/>
  <c r="P4916" i="2"/>
  <c r="P4828" i="2"/>
  <c r="P4807" i="2"/>
  <c r="P4808" i="2"/>
  <c r="P4809" i="2"/>
  <c r="P4810" i="2"/>
  <c r="P4811" i="2"/>
  <c r="P4812" i="2"/>
  <c r="P5123" i="2"/>
  <c r="P5170" i="2"/>
  <c r="P5287" i="2"/>
  <c r="P5121" i="2"/>
  <c r="P5168" i="2"/>
  <c r="P5286" i="2"/>
  <c r="P5239" i="2"/>
  <c r="P5242" i="2"/>
  <c r="P5171" i="2"/>
  <c r="P5288" i="2"/>
  <c r="P5169" i="2"/>
  <c r="P4876" i="2"/>
  <c r="P5136" i="2"/>
  <c r="P5304" i="2"/>
  <c r="P5122" i="2"/>
  <c r="P5240" i="2"/>
  <c r="P5241" i="2"/>
  <c r="P4878" i="2"/>
  <c r="P4896" i="2"/>
  <c r="P5211" i="2"/>
  <c r="P4877" i="2"/>
  <c r="P4895" i="2"/>
  <c r="Q4798" i="2"/>
  <c r="Q4799" i="2"/>
  <c r="Q4900" i="2"/>
  <c r="Q4901" i="2"/>
  <c r="Q4902" i="2"/>
  <c r="Q5197" i="2"/>
  <c r="Q4784" i="2"/>
  <c r="Q4781" i="2"/>
  <c r="Q4783" i="2"/>
  <c r="Q5173" i="2"/>
  <c r="Q4782" i="2"/>
  <c r="Q4772" i="2"/>
  <c r="Q4995" i="2"/>
  <c r="Q4996" i="2"/>
  <c r="Q4997" i="2"/>
  <c r="Q4998" i="2"/>
  <c r="Q5003" i="2"/>
  <c r="Q5001" i="2"/>
  <c r="Q4999" i="2"/>
  <c r="Q4993" i="2"/>
  <c r="Q4994" i="2"/>
  <c r="Q5000" i="2"/>
  <c r="Q5150" i="2"/>
  <c r="Q5149" i="2"/>
  <c r="Q5145" i="2"/>
  <c r="Q5144" i="2"/>
  <c r="Q5146" i="2"/>
  <c r="Q5147" i="2"/>
  <c r="Q5283" i="2"/>
  <c r="Q5284" i="2"/>
  <c r="Q5285" i="2"/>
  <c r="Q4771" i="2"/>
  <c r="Q5002" i="2"/>
  <c r="Q4770" i="2"/>
  <c r="Q4992" i="2"/>
  <c r="Q5148" i="2"/>
  <c r="Q5142" i="2"/>
  <c r="Q5143" i="2"/>
  <c r="Q5038" i="2"/>
  <c r="R5038" i="2" s="1"/>
  <c r="S5038" i="2" s="1"/>
  <c r="Q5030" i="2"/>
  <c r="Q5039" i="2"/>
  <c r="R5039" i="2" s="1"/>
  <c r="S5039" i="2" s="1"/>
  <c r="Q5047" i="2"/>
  <c r="Q5045" i="2"/>
  <c r="R5045" i="2" s="1"/>
  <c r="S5045" i="2" s="1"/>
  <c r="Q5031" i="2"/>
  <c r="Q5034" i="2"/>
  <c r="R5034" i="2" s="1"/>
  <c r="S5034" i="2" s="1"/>
  <c r="Q5035" i="2"/>
  <c r="Q5036" i="2"/>
  <c r="R5036" i="2" s="1"/>
  <c r="S5036" i="2" s="1"/>
  <c r="Q5037" i="2"/>
  <c r="Q5040" i="2"/>
  <c r="R5040" i="2" s="1"/>
  <c r="S5040" i="2" s="1"/>
  <c r="Q5042" i="2"/>
  <c r="Q5048" i="2"/>
  <c r="R5048" i="2" s="1"/>
  <c r="S5048" i="2" s="1"/>
  <c r="Q5043" i="2"/>
  <c r="Q5032" i="2"/>
  <c r="R5032" i="2" s="1"/>
  <c r="S5032" i="2" s="1"/>
  <c r="Q5041" i="2"/>
  <c r="Q5044" i="2"/>
  <c r="R5044" i="2" s="1"/>
  <c r="S5044" i="2" s="1"/>
  <c r="Q5046" i="2"/>
  <c r="Q5033" i="2"/>
  <c r="R5033" i="2" s="1"/>
  <c r="S5033" i="2" s="1"/>
  <c r="Q5231" i="2"/>
  <c r="Q5023" i="2"/>
  <c r="Q5024" i="2"/>
  <c r="Q5025" i="2"/>
  <c r="Q5026" i="2"/>
  <c r="Q5028" i="2"/>
  <c r="Q5029" i="2"/>
  <c r="Q5027" i="2"/>
  <c r="Q4794" i="2"/>
  <c r="Q5053" i="2"/>
  <c r="R5053" i="2" s="1"/>
  <c r="S5053" i="2" s="1"/>
  <c r="Q5232" i="2"/>
  <c r="Q5054" i="2"/>
  <c r="R5054" i="2" s="1"/>
  <c r="S5054" i="2" s="1"/>
  <c r="Q4795" i="2"/>
  <c r="Q4796" i="2"/>
  <c r="Q4905" i="2"/>
  <c r="Q5153" i="2"/>
  <c r="R5153" i="2" s="1"/>
  <c r="S5153" i="2" s="1"/>
  <c r="Q5064" i="2"/>
  <c r="Q5293" i="2"/>
  <c r="R5293" i="2" s="1"/>
  <c r="S5293" i="2" s="1"/>
  <c r="Q5065" i="2"/>
  <c r="Q4959" i="2"/>
  <c r="R4959" i="2" s="1"/>
  <c r="S4959" i="2" s="1"/>
  <c r="Q4908" i="2"/>
  <c r="Q4909" i="2"/>
  <c r="R4909" i="2" s="1"/>
  <c r="S4909" i="2" s="1"/>
  <c r="Q5154" i="2"/>
  <c r="Q5066" i="2"/>
  <c r="R5066" i="2" s="1"/>
  <c r="S5066" i="2" s="1"/>
  <c r="Q4911" i="2"/>
  <c r="Q5067" i="2"/>
  <c r="R5067" i="2" s="1"/>
  <c r="S5067" i="2" s="1"/>
  <c r="Q5294" i="2"/>
  <c r="Q5069" i="2"/>
  <c r="R5069" i="2" s="1"/>
  <c r="S5069" i="2" s="1"/>
  <c r="Q5070" i="2"/>
  <c r="Q5007" i="2"/>
  <c r="R5007" i="2" s="1"/>
  <c r="S5007" i="2" s="1"/>
  <c r="Q4910" i="2"/>
  <c r="Q4912" i="2"/>
  <c r="R4912" i="2" s="1"/>
  <c r="S4912" i="2" s="1"/>
  <c r="Q5068" i="2"/>
  <c r="Q5295" i="2"/>
  <c r="R5295" i="2" s="1"/>
  <c r="S5295" i="2" s="1"/>
  <c r="Q5296" i="2"/>
  <c r="Q5155" i="2"/>
  <c r="R4844" i="2"/>
  <c r="R5104" i="2"/>
  <c r="R5333" i="2"/>
  <c r="R5063" i="2"/>
  <c r="R5076" i="2"/>
  <c r="R5235" i="2"/>
  <c r="R5137" i="2"/>
  <c r="R5192" i="2"/>
  <c r="R5377" i="2"/>
  <c r="R4832" i="2"/>
  <c r="R4833" i="2"/>
  <c r="R4767" i="2"/>
  <c r="R4801" i="2"/>
  <c r="R4802" i="2"/>
  <c r="R4950" i="2"/>
  <c r="R5301" i="2"/>
  <c r="R4931" i="2"/>
  <c r="R4800" i="2"/>
  <c r="R5233" i="2"/>
  <c r="R4929" i="2"/>
  <c r="R5216" i="2"/>
  <c r="R5339" i="2"/>
  <c r="R5340" i="2"/>
  <c r="R4745" i="2"/>
  <c r="R4789" i="2"/>
  <c r="R4798" i="2"/>
  <c r="R4799" i="2"/>
  <c r="R5101" i="2"/>
  <c r="R5302" i="2"/>
  <c r="R5228" i="2"/>
  <c r="R5229" i="2"/>
  <c r="R4949" i="2"/>
  <c r="R5341" i="2"/>
  <c r="R4846" i="2"/>
  <c r="R4764" i="2"/>
  <c r="R4765" i="2"/>
  <c r="R4766" i="2"/>
  <c r="R5199" i="2"/>
  <c r="R5200" i="2"/>
  <c r="R4752" i="2"/>
  <c r="R4753" i="2"/>
  <c r="R4986" i="2"/>
  <c r="R4987" i="2"/>
  <c r="R4988" i="2"/>
  <c r="R4989" i="2"/>
  <c r="R4960" i="2"/>
  <c r="R4961" i="2"/>
  <c r="R4962" i="2"/>
  <c r="R4963" i="2"/>
  <c r="R4990" i="2"/>
  <c r="R5236" i="2"/>
  <c r="R5237" i="2"/>
  <c r="R5238" i="2"/>
  <c r="R4855" i="2"/>
  <c r="R5058" i="2"/>
  <c r="R5297" i="2"/>
  <c r="R5008" i="2"/>
  <c r="R4948" i="2"/>
  <c r="R4860" i="2"/>
  <c r="R5258" i="2"/>
  <c r="R5259" i="2"/>
  <c r="R4823" i="2"/>
  <c r="R4928" i="2"/>
  <c r="R4824" i="2"/>
  <c r="R5177" i="2"/>
  <c r="R5180" i="2"/>
  <c r="R4854" i="2"/>
  <c r="R4842" i="2"/>
  <c r="R5320" i="2"/>
  <c r="R4856" i="2"/>
  <c r="R4857" i="2"/>
  <c r="R4837" i="2"/>
  <c r="R4838" i="2"/>
  <c r="R4941" i="2"/>
  <c r="R5181" i="2"/>
  <c r="R4858" i="2"/>
  <c r="R4859" i="2"/>
  <c r="R5213" i="2"/>
  <c r="R5214" i="2"/>
  <c r="R5215" i="2"/>
  <c r="R5009" i="2"/>
  <c r="R5010" i="2"/>
  <c r="R5298" i="2"/>
  <c r="R4930" i="2"/>
  <c r="R4821" i="2"/>
  <c r="R5174" i="2"/>
  <c r="R4946" i="2"/>
  <c r="R5182" i="2"/>
  <c r="R5183" i="2"/>
  <c r="R5359" i="2"/>
  <c r="R5314" i="2"/>
  <c r="R5055" i="2"/>
  <c r="R5261" i="2"/>
  <c r="R5267" i="2"/>
  <c r="R5268" i="2"/>
  <c r="R5269" i="2"/>
  <c r="R5270" i="2"/>
  <c r="R5271" i="2"/>
  <c r="R5272" i="2"/>
  <c r="R5360" i="2"/>
  <c r="R5361" i="2"/>
  <c r="R5185" i="2"/>
  <c r="R5097" i="2"/>
  <c r="R5362" i="2"/>
  <c r="R5315" i="2"/>
  <c r="R5184" i="2"/>
  <c r="R5300" i="2"/>
  <c r="R4924" i="2"/>
  <c r="R4822" i="2"/>
  <c r="R5176" i="2"/>
  <c r="R4797" i="2"/>
  <c r="R5100" i="2"/>
  <c r="R5056" i="2"/>
  <c r="R4892" i="2"/>
  <c r="R5363" i="2"/>
  <c r="R5160" i="2"/>
  <c r="R5369" i="2"/>
  <c r="R5175" i="2"/>
  <c r="R5057" i="2"/>
  <c r="R5364" i="2"/>
  <c r="R5262" i="2"/>
  <c r="R5263" i="2"/>
  <c r="R5264" i="2"/>
  <c r="R5265" i="2"/>
  <c r="R5266" i="2"/>
  <c r="R5273" i="2"/>
  <c r="R5274" i="2"/>
  <c r="R5275" i="2"/>
  <c r="R5276" i="2"/>
  <c r="R5277" i="2"/>
  <c r="R5186" i="2"/>
  <c r="R5366" i="2"/>
  <c r="R5187" i="2"/>
  <c r="R5188" i="2"/>
  <c r="R5254" i="2"/>
  <c r="R5299" i="2"/>
  <c r="R4932" i="2"/>
  <c r="R5365" i="2"/>
  <c r="R4803" i="2"/>
  <c r="R5367" i="2"/>
  <c r="R4951" i="2"/>
  <c r="R4942" i="2"/>
  <c r="R5098" i="2"/>
  <c r="R5368" i="2"/>
  <c r="R4947" i="2"/>
  <c r="R5099" i="2"/>
  <c r="R4938" i="2"/>
  <c r="R5159" i="2"/>
  <c r="R5084" i="2"/>
  <c r="R5316" i="2"/>
  <c r="R4839" i="2"/>
  <c r="R4805" i="2"/>
  <c r="R4806" i="2"/>
  <c r="R5303" i="2"/>
  <c r="R4804" i="2"/>
  <c r="R5102" i="2"/>
  <c r="R5103" i="2"/>
  <c r="R4953" i="2"/>
  <c r="R4790" i="2"/>
  <c r="R5120" i="2"/>
  <c r="R4787" i="2"/>
  <c r="R4788" i="2"/>
  <c r="R5342" i="2"/>
  <c r="R5343" i="2"/>
  <c r="R5344" i="2"/>
  <c r="R5201" i="2"/>
  <c r="R5319" i="2"/>
  <c r="R4952" i="2"/>
  <c r="R4939" i="2"/>
  <c r="R4940" i="2"/>
  <c r="R5092" i="2"/>
  <c r="R4944" i="2"/>
  <c r="R5080" i="2"/>
  <c r="R5119" i="2"/>
  <c r="R5212" i="2"/>
  <c r="R5370" i="2"/>
  <c r="R4943" i="2"/>
  <c r="R5321" i="2"/>
  <c r="R5291" i="2"/>
  <c r="R5245" i="2"/>
  <c r="R5338" i="2"/>
  <c r="R5005" i="2"/>
  <c r="R5313" i="2"/>
  <c r="R5081" i="2"/>
  <c r="R5082" i="2"/>
  <c r="R5083" i="2"/>
  <c r="R5289" i="2"/>
  <c r="R5290" i="2"/>
  <c r="R4880" i="2"/>
  <c r="R4881" i="2"/>
  <c r="R5172" i="2"/>
  <c r="R4954" i="2"/>
  <c r="R4743" i="2"/>
  <c r="R4900" i="2"/>
  <c r="R4901" i="2"/>
  <c r="R4902" i="2"/>
  <c r="R5197" i="2"/>
  <c r="R5292" i="2"/>
  <c r="R5050" i="2"/>
  <c r="R5219" i="2"/>
  <c r="R5108" i="2"/>
  <c r="R4784" i="2"/>
  <c r="R5317" i="2"/>
  <c r="R5220" i="2"/>
  <c r="R4739" i="2"/>
  <c r="R5124" i="2"/>
  <c r="R5221" i="2"/>
  <c r="R4945" i="2"/>
  <c r="R4882" i="2"/>
  <c r="R4781" i="2"/>
  <c r="R5222" i="2"/>
  <c r="R4783" i="2"/>
  <c r="R5173" i="2"/>
  <c r="R4782" i="2"/>
  <c r="R5318" i="2"/>
  <c r="R4791" i="2"/>
  <c r="R5244" i="2"/>
  <c r="R5106" i="2"/>
  <c r="R5134" i="2"/>
  <c r="R4848" i="2"/>
  <c r="R5012" i="2"/>
  <c r="R5013" i="2"/>
  <c r="R5014" i="2"/>
  <c r="R5015" i="2"/>
  <c r="R5016" i="2"/>
  <c r="R5017" i="2"/>
  <c r="R5018" i="2"/>
  <c r="R4891" i="2"/>
  <c r="R5157" i="2"/>
  <c r="R5072" i="2"/>
  <c r="R4889" i="2"/>
  <c r="R4890" i="2"/>
  <c r="R5011" i="2"/>
  <c r="R5021" i="2"/>
  <c r="R5022" i="2"/>
  <c r="R5020" i="2"/>
  <c r="R5158" i="2"/>
  <c r="R5191" i="2"/>
  <c r="R5246" i="2"/>
  <c r="R5198" i="2"/>
  <c r="R5305" i="2"/>
  <c r="R5306" i="2"/>
  <c r="R4887" i="2"/>
  <c r="R4974" i="2"/>
  <c r="R4975" i="2"/>
  <c r="R4976" i="2"/>
  <c r="R4903" i="2"/>
  <c r="R5250" i="2"/>
  <c r="R5190" i="2"/>
  <c r="R5189" i="2"/>
  <c r="R5247" i="2"/>
  <c r="R5202" i="2"/>
  <c r="R5116" i="2"/>
  <c r="R4913" i="2"/>
  <c r="R4772" i="2"/>
  <c r="R4995" i="2"/>
  <c r="R4996" i="2"/>
  <c r="R4997" i="2"/>
  <c r="R4998" i="2"/>
  <c r="R5003" i="2"/>
  <c r="R5001" i="2"/>
  <c r="R4999" i="2"/>
  <c r="R4993" i="2"/>
  <c r="R4994" i="2"/>
  <c r="R5000" i="2"/>
  <c r="R5150" i="2"/>
  <c r="R5149" i="2"/>
  <c r="R5145" i="2"/>
  <c r="R5144" i="2"/>
  <c r="R5146" i="2"/>
  <c r="R5147" i="2"/>
  <c r="R5283" i="2"/>
  <c r="R5284" i="2"/>
  <c r="R5285" i="2"/>
  <c r="R5207" i="2"/>
  <c r="R5078" i="2"/>
  <c r="R5248" i="2"/>
  <c r="R5094" i="2"/>
  <c r="R4771" i="2"/>
  <c r="R5002" i="2"/>
  <c r="R4770" i="2"/>
  <c r="R4992" i="2"/>
  <c r="R5148" i="2"/>
  <c r="R5142" i="2"/>
  <c r="R5143" i="2"/>
  <c r="R5249" i="2"/>
  <c r="R5030" i="2"/>
  <c r="R5047" i="2"/>
  <c r="R5031" i="2"/>
  <c r="R5035" i="2"/>
  <c r="R5037" i="2"/>
  <c r="R5042" i="2"/>
  <c r="R5043" i="2"/>
  <c r="R5041" i="2"/>
  <c r="R5046" i="2"/>
  <c r="R4819" i="2"/>
  <c r="R5156" i="2"/>
  <c r="R4957" i="2"/>
  <c r="R4879" i="2"/>
  <c r="R4958" i="2"/>
  <c r="R5278" i="2"/>
  <c r="R5243" i="2"/>
  <c r="R4863" i="2"/>
  <c r="R5372" i="2"/>
  <c r="R4991" i="2"/>
  <c r="R4865" i="2"/>
  <c r="R4814" i="2"/>
  <c r="R4914" i="2"/>
  <c r="R5217" i="2"/>
  <c r="R5279" i="2"/>
  <c r="R5193" i="2"/>
  <c r="R5194" i="2"/>
  <c r="R5280" i="2"/>
  <c r="R5195" i="2"/>
  <c r="R5231" i="2"/>
  <c r="R4785" i="2"/>
  <c r="R4813" i="2"/>
  <c r="R4979" i="2"/>
  <c r="R4980" i="2"/>
  <c r="R5023" i="2"/>
  <c r="R5024" i="2"/>
  <c r="R5025" i="2"/>
  <c r="R5026" i="2"/>
  <c r="R5028" i="2"/>
  <c r="R5029" i="2"/>
  <c r="R5027" i="2"/>
  <c r="R5251" i="2"/>
  <c r="R5322" i="2"/>
  <c r="R5323" i="2"/>
  <c r="R4794" i="2"/>
  <c r="R5151" i="2"/>
  <c r="R5152" i="2"/>
  <c r="R5232" i="2"/>
  <c r="R5374" i="2"/>
  <c r="R4872" i="2"/>
  <c r="R5355" i="2"/>
  <c r="R5354" i="2"/>
  <c r="R4933" i="2"/>
  <c r="R4934" i="2"/>
  <c r="R5356" i="2"/>
  <c r="R5060" i="2"/>
  <c r="R5376" i="2"/>
  <c r="R5327" i="2"/>
  <c r="R5328" i="2"/>
  <c r="R5329" i="2"/>
  <c r="R4884" i="2"/>
  <c r="R4815" i="2"/>
  <c r="R4795" i="2"/>
  <c r="R4955" i="2"/>
  <c r="R4925" i="2"/>
  <c r="R4893" i="2"/>
  <c r="R4875" i="2"/>
  <c r="R4768" i="2"/>
  <c r="R4746" i="2"/>
  <c r="R5330" i="2"/>
  <c r="R5331" i="2"/>
  <c r="R5332" i="2"/>
  <c r="R5096" i="2"/>
  <c r="R5378" i="2"/>
  <c r="R5373" i="2"/>
  <c r="R5324" i="2"/>
  <c r="R5325" i="2"/>
  <c r="R5326" i="2"/>
  <c r="R5196" i="2"/>
  <c r="R4869" i="2"/>
  <c r="R5132" i="2"/>
  <c r="R4818" i="2"/>
  <c r="R4796" i="2"/>
  <c r="R4816" i="2"/>
  <c r="R4981" i="2"/>
  <c r="R4982" i="2"/>
  <c r="R5051" i="2"/>
  <c r="R4904" i="2"/>
  <c r="R5347" i="2"/>
  <c r="R5234" i="2"/>
  <c r="R4873" i="2"/>
  <c r="R5252" i="2"/>
  <c r="R5090" i="2"/>
  <c r="R4964" i="2"/>
  <c r="R4886" i="2"/>
  <c r="R4862" i="2"/>
  <c r="R5357" i="2"/>
  <c r="R4985" i="2"/>
  <c r="R5375" i="2"/>
  <c r="R4870" i="2"/>
  <c r="R4845" i="2"/>
  <c r="R5255" i="2"/>
  <c r="R5256" i="2"/>
  <c r="R4885" i="2"/>
  <c r="R4817" i="2"/>
  <c r="R4769" i="2"/>
  <c r="R4747" i="2"/>
  <c r="R5379" i="2"/>
  <c r="R4922" i="2"/>
  <c r="R4840" i="2"/>
  <c r="R5049" i="2"/>
  <c r="R4978" i="2"/>
  <c r="R4923" i="2"/>
  <c r="R4825" i="2"/>
  <c r="R5257" i="2"/>
  <c r="R5071" i="2"/>
  <c r="R4874" i="2"/>
  <c r="R4820" i="2"/>
  <c r="R5253" i="2"/>
  <c r="R5079" i="2"/>
  <c r="R4847" i="2"/>
  <c r="R4983" i="2"/>
  <c r="R5218" i="2"/>
  <c r="R5282" i="2"/>
  <c r="R5210" i="2"/>
  <c r="R5165" i="2"/>
  <c r="R5006" i="2"/>
  <c r="R5358" i="2"/>
  <c r="R5019" i="2"/>
  <c r="R5059" i="2"/>
  <c r="R5380" i="2"/>
  <c r="R5334" i="2"/>
  <c r="R5335" i="2"/>
  <c r="R5336" i="2"/>
  <c r="R5337" i="2"/>
  <c r="R5281" i="2"/>
  <c r="R5209" i="2"/>
  <c r="R5161" i="2"/>
  <c r="R5307" i="2"/>
  <c r="R5308" i="2"/>
  <c r="R4786" i="2"/>
  <c r="R4977" i="2"/>
  <c r="R4965" i="2"/>
  <c r="R4748" i="2"/>
  <c r="R4956" i="2"/>
  <c r="R4966" i="2"/>
  <c r="R4905" i="2"/>
  <c r="R5064" i="2"/>
  <c r="R4906" i="2"/>
  <c r="R4907" i="2"/>
  <c r="R5065" i="2"/>
  <c r="R4908" i="2"/>
  <c r="R5154" i="2"/>
  <c r="R5164" i="2"/>
  <c r="R4749" i="2"/>
  <c r="R5166" i="2"/>
  <c r="R5105" i="2"/>
  <c r="R5208" i="2"/>
  <c r="R4793" i="2"/>
  <c r="R4829" i="2"/>
  <c r="R4758" i="2"/>
  <c r="R4831" i="2"/>
  <c r="R4744" i="2"/>
  <c r="R4830" i="2"/>
  <c r="R4841" i="2"/>
  <c r="R5206" i="2"/>
  <c r="R4911" i="2"/>
  <c r="R4763" i="2"/>
  <c r="R4759" i="2"/>
  <c r="R4926" i="2"/>
  <c r="R4927" i="2"/>
  <c r="R4894" i="2"/>
  <c r="R5294" i="2"/>
  <c r="R5070" i="2"/>
  <c r="R4910" i="2"/>
  <c r="R5138" i="2"/>
  <c r="R5139" i="2"/>
  <c r="R4740" i="2"/>
  <c r="R4741" i="2"/>
  <c r="R5110" i="2"/>
  <c r="R5113" i="2"/>
  <c r="R5125" i="2"/>
  <c r="R5178" i="2"/>
  <c r="R5349" i="2"/>
  <c r="R5309" i="2"/>
  <c r="R5085" i="2"/>
  <c r="R4970" i="2"/>
  <c r="R4920" i="2"/>
  <c r="R5350" i="2"/>
  <c r="R5310" i="2"/>
  <c r="R5086" i="2"/>
  <c r="R4971" i="2"/>
  <c r="R5311" i="2"/>
  <c r="R5226" i="2"/>
  <c r="R5087" i="2"/>
  <c r="R4972" i="2"/>
  <c r="R5351" i="2"/>
  <c r="R5227" i="2"/>
  <c r="R4973" i="2"/>
  <c r="R5352" i="2"/>
  <c r="R5312" i="2"/>
  <c r="R5088" i="2"/>
  <c r="R5089" i="2"/>
  <c r="R5162" i="2"/>
  <c r="R5167" i="2"/>
  <c r="R5163" i="2"/>
  <c r="R5130" i="2"/>
  <c r="R4883" i="2"/>
  <c r="R5109" i="2"/>
  <c r="R5111" i="2"/>
  <c r="R5112" i="2"/>
  <c r="R5114" i="2"/>
  <c r="R5115" i="2"/>
  <c r="R5371" i="2"/>
  <c r="R5179" i="2"/>
  <c r="R5068" i="2"/>
  <c r="R5296" i="2"/>
  <c r="R5345" i="2"/>
  <c r="R5346" i="2"/>
  <c r="R4897" i="2"/>
  <c r="R5155" i="2"/>
  <c r="R4773" i="2"/>
  <c r="R4774" i="2"/>
  <c r="R4775" i="2"/>
  <c r="R4776" i="2"/>
  <c r="R4777" i="2"/>
  <c r="R5140" i="2"/>
  <c r="R5141" i="2"/>
  <c r="R4984" i="2"/>
  <c r="R5062" i="2"/>
  <c r="R5107" i="2"/>
  <c r="R5135" i="2"/>
  <c r="R5061" i="2"/>
  <c r="R4757" i="2"/>
  <c r="R5260" i="2"/>
  <c r="R4868" i="2"/>
  <c r="R4737" i="2"/>
  <c r="R4751" i="2"/>
  <c r="R4738" i="2"/>
  <c r="R5095" i="2"/>
  <c r="R4735" i="2"/>
  <c r="R4736" i="2"/>
  <c r="R4750" i="2"/>
  <c r="R5004" i="2"/>
  <c r="R4898" i="2"/>
  <c r="R5052" i="2"/>
  <c r="R4871" i="2"/>
  <c r="R4778" i="2"/>
  <c r="R4779" i="2"/>
  <c r="R5126" i="2"/>
  <c r="R5127" i="2"/>
  <c r="R5091" i="2"/>
  <c r="R5093" i="2"/>
  <c r="R4843" i="2"/>
  <c r="R5129" i="2"/>
  <c r="R5128" i="2"/>
  <c r="R5074" i="2"/>
  <c r="R5230" i="2"/>
  <c r="R4867" i="2"/>
  <c r="R5223" i="2"/>
  <c r="R4899" i="2"/>
  <c r="R4780" i="2"/>
  <c r="R4935" i="2"/>
  <c r="R4834" i="2"/>
  <c r="R4760" i="2"/>
  <c r="R5073" i="2"/>
  <c r="R4936" i="2"/>
  <c r="R4921" i="2"/>
  <c r="R4835" i="2"/>
  <c r="R5075" i="2"/>
  <c r="R4937" i="2"/>
  <c r="R5224" i="2"/>
  <c r="R5225" i="2"/>
  <c r="R5118" i="2"/>
  <c r="R4967" i="2"/>
  <c r="R4917" i="2"/>
  <c r="R4918" i="2"/>
  <c r="R4850" i="2"/>
  <c r="R4968" i="2"/>
  <c r="R4851" i="2"/>
  <c r="R5133" i="2"/>
  <c r="R4888" i="2"/>
  <c r="R4853" i="2"/>
  <c r="R4756" i="2"/>
  <c r="R4742" i="2"/>
  <c r="R4969" i="2"/>
  <c r="R4919" i="2"/>
  <c r="R4852" i="2"/>
  <c r="R4755" i="2"/>
  <c r="R4861" i="2"/>
  <c r="R4849" i="2"/>
  <c r="R5353" i="2"/>
  <c r="R5204" i="2"/>
  <c r="R5203" i="2"/>
  <c r="R4866" i="2"/>
  <c r="R5131" i="2"/>
  <c r="R4792" i="2"/>
  <c r="R5348" i="2"/>
  <c r="R4761" i="2"/>
  <c r="R5205" i="2"/>
  <c r="R5117" i="2"/>
  <c r="R4836" i="2"/>
  <c r="R4864" i="2"/>
  <c r="R4762" i="2"/>
  <c r="R4826" i="2"/>
  <c r="R4915" i="2"/>
  <c r="R4827" i="2"/>
  <c r="R5077" i="2"/>
  <c r="R4754" i="2"/>
  <c r="R4916" i="2"/>
  <c r="R4828" i="2"/>
  <c r="R4807" i="2"/>
  <c r="R4808" i="2"/>
  <c r="R4809" i="2"/>
  <c r="R4810" i="2"/>
  <c r="R4811" i="2"/>
  <c r="R4812" i="2"/>
  <c r="R5123" i="2"/>
  <c r="R5170" i="2"/>
  <c r="R5287" i="2"/>
  <c r="R5121" i="2"/>
  <c r="R5168" i="2"/>
  <c r="R5286" i="2"/>
  <c r="R5239" i="2"/>
  <c r="R5242" i="2"/>
  <c r="R5171" i="2"/>
  <c r="R5288" i="2"/>
  <c r="R5169" i="2"/>
  <c r="R4876" i="2"/>
  <c r="R5136" i="2"/>
  <c r="R5304" i="2"/>
  <c r="R5122" i="2"/>
  <c r="R5240" i="2"/>
  <c r="R5241" i="2"/>
  <c r="R4878" i="2"/>
  <c r="R4896" i="2"/>
  <c r="R5211" i="2"/>
  <c r="R4877" i="2"/>
  <c r="R4895" i="2"/>
  <c r="S4844" i="2"/>
  <c r="S5104" i="2"/>
  <c r="S5333" i="2"/>
  <c r="S5063" i="2"/>
  <c r="S5076" i="2"/>
  <c r="S5235" i="2"/>
  <c r="S5137" i="2"/>
  <c r="S5192" i="2"/>
  <c r="S5377" i="2"/>
  <c r="S4832" i="2"/>
  <c r="S4833" i="2"/>
  <c r="S4767" i="2"/>
  <c r="S4801" i="2"/>
  <c r="S4802" i="2"/>
  <c r="S4950" i="2"/>
  <c r="S5301" i="2"/>
  <c r="S4931" i="2"/>
  <c r="S4800" i="2"/>
  <c r="S5233" i="2"/>
  <c r="S4929" i="2"/>
  <c r="S5216" i="2"/>
  <c r="S5339" i="2"/>
  <c r="S5340" i="2"/>
  <c r="S4745" i="2"/>
  <c r="S4789" i="2"/>
  <c r="S4798" i="2"/>
  <c r="S4799" i="2"/>
  <c r="S5101" i="2"/>
  <c r="S5302" i="2"/>
  <c r="S5228" i="2"/>
  <c r="S5229" i="2"/>
  <c r="S4949" i="2"/>
  <c r="S5341" i="2"/>
  <c r="S4846" i="2"/>
  <c r="S4764" i="2"/>
  <c r="S4765" i="2"/>
  <c r="S4766" i="2"/>
  <c r="S5199" i="2"/>
  <c r="S5200" i="2"/>
  <c r="S4752" i="2"/>
  <c r="S4753" i="2"/>
  <c r="S4986" i="2"/>
  <c r="S4987" i="2"/>
  <c r="S4988" i="2"/>
  <c r="S4989" i="2"/>
  <c r="S4960" i="2"/>
  <c r="S4961" i="2"/>
  <c r="S4962" i="2"/>
  <c r="S4963" i="2"/>
  <c r="S4990" i="2"/>
  <c r="S5236" i="2"/>
  <c r="S5237" i="2"/>
  <c r="S5238" i="2"/>
  <c r="S4855" i="2"/>
  <c r="S5058" i="2"/>
  <c r="S5297" i="2"/>
  <c r="S5008" i="2"/>
  <c r="S4948" i="2"/>
  <c r="S4860" i="2"/>
  <c r="S5258" i="2"/>
  <c r="S5259" i="2"/>
  <c r="S4823" i="2"/>
  <c r="S4928" i="2"/>
  <c r="S4824" i="2"/>
  <c r="S5177" i="2"/>
  <c r="S5180" i="2"/>
  <c r="S4854" i="2"/>
  <c r="S4842" i="2"/>
  <c r="S5320" i="2"/>
  <c r="S4856" i="2"/>
  <c r="S4857" i="2"/>
  <c r="S4837" i="2"/>
  <c r="S4838" i="2"/>
  <c r="S4941" i="2"/>
  <c r="S5181" i="2"/>
  <c r="S4858" i="2"/>
  <c r="S4859" i="2"/>
  <c r="S5213" i="2"/>
  <c r="S5214" i="2"/>
  <c r="S5215" i="2"/>
  <c r="S5009" i="2"/>
  <c r="S5010" i="2"/>
  <c r="S5298" i="2"/>
  <c r="S4930" i="2"/>
  <c r="S4821" i="2"/>
  <c r="S5174" i="2"/>
  <c r="S4946" i="2"/>
  <c r="S5182" i="2"/>
  <c r="S5183" i="2"/>
  <c r="S5359" i="2"/>
  <c r="S5314" i="2"/>
  <c r="S5055" i="2"/>
  <c r="S5261" i="2"/>
  <c r="S5267" i="2"/>
  <c r="S5268" i="2"/>
  <c r="S5269" i="2"/>
  <c r="S5270" i="2"/>
  <c r="S5271" i="2"/>
  <c r="S5272" i="2"/>
  <c r="S5360" i="2"/>
  <c r="S5361" i="2"/>
  <c r="S5185" i="2"/>
  <c r="S5097" i="2"/>
  <c r="S5362" i="2"/>
  <c r="S5315" i="2"/>
  <c r="S5184" i="2"/>
  <c r="S5300" i="2"/>
  <c r="S4924" i="2"/>
  <c r="S4822" i="2"/>
  <c r="S5176" i="2"/>
  <c r="S4797" i="2"/>
  <c r="S5100" i="2"/>
  <c r="S5056" i="2"/>
  <c r="S4892" i="2"/>
  <c r="S5363" i="2"/>
  <c r="S5160" i="2"/>
  <c r="S5369" i="2"/>
  <c r="S5175" i="2"/>
  <c r="S5057" i="2"/>
  <c r="S5364" i="2"/>
  <c r="S5262" i="2"/>
  <c r="S5263" i="2"/>
  <c r="S5264" i="2"/>
  <c r="S5265" i="2"/>
  <c r="S5266" i="2"/>
  <c r="S5273" i="2"/>
  <c r="S5274" i="2"/>
  <c r="S5275" i="2"/>
  <c r="S5276" i="2"/>
  <c r="S5277" i="2"/>
  <c r="S5186" i="2"/>
  <c r="S5366" i="2"/>
  <c r="S5187" i="2"/>
  <c r="S5188" i="2"/>
  <c r="S5254" i="2"/>
  <c r="S5299" i="2"/>
  <c r="S4932" i="2"/>
  <c r="S5365" i="2"/>
  <c r="S4803" i="2"/>
  <c r="S5367" i="2"/>
  <c r="S4951" i="2"/>
  <c r="S4942" i="2"/>
  <c r="S5098" i="2"/>
  <c r="S5368" i="2"/>
  <c r="S4947" i="2"/>
  <c r="S5099" i="2"/>
  <c r="S4938" i="2"/>
  <c r="S5159" i="2"/>
  <c r="S5084" i="2"/>
  <c r="S5316" i="2"/>
  <c r="S4839" i="2"/>
  <c r="S4805" i="2"/>
  <c r="S4806" i="2"/>
  <c r="S5303" i="2"/>
  <c r="S4804" i="2"/>
  <c r="S5102" i="2"/>
  <c r="S5103" i="2"/>
  <c r="S4953" i="2"/>
  <c r="S4790" i="2"/>
  <c r="S5120" i="2"/>
  <c r="S4787" i="2"/>
  <c r="S4788" i="2"/>
  <c r="S5342" i="2"/>
  <c r="S5343" i="2"/>
  <c r="S5344" i="2"/>
  <c r="S5201" i="2"/>
  <c r="S5319" i="2"/>
  <c r="S4952" i="2"/>
  <c r="S4939" i="2"/>
  <c r="S4940" i="2"/>
  <c r="S5092" i="2"/>
  <c r="S4944" i="2"/>
  <c r="S5080" i="2"/>
  <c r="S5119" i="2"/>
  <c r="S5212" i="2"/>
  <c r="S5370" i="2"/>
  <c r="S4943" i="2"/>
  <c r="S5321" i="2"/>
  <c r="S5291" i="2"/>
  <c r="S5245" i="2"/>
  <c r="S5338" i="2"/>
  <c r="S5005" i="2"/>
  <c r="S5313" i="2"/>
  <c r="S5081" i="2"/>
  <c r="S5082" i="2"/>
  <c r="S5083" i="2"/>
  <c r="S5289" i="2"/>
  <c r="S5290" i="2"/>
  <c r="S4880" i="2"/>
  <c r="S4881" i="2"/>
  <c r="S5172" i="2"/>
  <c r="S4954" i="2"/>
  <c r="S4743" i="2"/>
  <c r="S4900" i="2"/>
  <c r="S4901" i="2"/>
  <c r="S4902" i="2"/>
  <c r="S5197" i="2"/>
  <c r="S5292" i="2"/>
  <c r="S5050" i="2"/>
  <c r="S5219" i="2"/>
  <c r="S5108" i="2"/>
  <c r="S4784" i="2"/>
  <c r="S5317" i="2"/>
  <c r="S5220" i="2"/>
  <c r="S4739" i="2"/>
  <c r="S5124" i="2"/>
  <c r="S5221" i="2"/>
  <c r="S4945" i="2"/>
  <c r="S4882" i="2"/>
  <c r="S4781" i="2"/>
  <c r="S5222" i="2"/>
  <c r="S4783" i="2"/>
  <c r="S5173" i="2"/>
  <c r="S4782" i="2"/>
  <c r="S5318" i="2"/>
  <c r="S4791" i="2"/>
  <c r="S5244" i="2"/>
  <c r="S5106" i="2"/>
  <c r="S5134" i="2"/>
  <c r="S4848" i="2"/>
  <c r="S5012" i="2"/>
  <c r="S5013" i="2"/>
  <c r="S5014" i="2"/>
  <c r="S5015" i="2"/>
  <c r="S5016" i="2"/>
  <c r="S5017" i="2"/>
  <c r="S5018" i="2"/>
  <c r="S4891" i="2"/>
  <c r="S5157" i="2"/>
  <c r="S5072" i="2"/>
  <c r="S4889" i="2"/>
  <c r="S4890" i="2"/>
  <c r="S5011" i="2"/>
  <c r="S5021" i="2"/>
  <c r="S5022" i="2"/>
  <c r="S5020" i="2"/>
  <c r="S5158" i="2"/>
  <c r="S5191" i="2"/>
  <c r="S5246" i="2"/>
  <c r="S5198" i="2"/>
  <c r="S5305" i="2"/>
  <c r="S5306" i="2"/>
  <c r="S4887" i="2"/>
  <c r="S4974" i="2"/>
  <c r="S4975" i="2"/>
  <c r="S4976" i="2"/>
  <c r="S4903" i="2"/>
  <c r="S5250" i="2"/>
  <c r="S5190" i="2"/>
  <c r="S5189" i="2"/>
  <c r="S5247" i="2"/>
  <c r="S5202" i="2"/>
  <c r="S5116" i="2"/>
  <c r="S4913" i="2"/>
  <c r="S4772" i="2"/>
  <c r="S4995" i="2"/>
  <c r="S4996" i="2"/>
  <c r="S4997" i="2"/>
  <c r="S4998" i="2"/>
  <c r="S5003" i="2"/>
  <c r="S5001" i="2"/>
  <c r="S4999" i="2"/>
  <c r="S4993" i="2"/>
  <c r="S4994" i="2"/>
  <c r="S5000" i="2"/>
  <c r="S5150" i="2"/>
  <c r="S5149" i="2"/>
  <c r="S5145" i="2"/>
  <c r="S5144" i="2"/>
  <c r="S5146" i="2"/>
  <c r="S5147" i="2"/>
  <c r="S5283" i="2"/>
  <c r="S5284" i="2"/>
  <c r="S5285" i="2"/>
  <c r="S5207" i="2"/>
  <c r="S5078" i="2"/>
  <c r="S5248" i="2"/>
  <c r="S5094" i="2"/>
  <c r="S4771" i="2"/>
  <c r="S5002" i="2"/>
  <c r="S4770" i="2"/>
  <c r="S4992" i="2"/>
  <c r="S5148" i="2"/>
  <c r="S5142" i="2"/>
  <c r="S5143" i="2"/>
  <c r="S5249" i="2"/>
  <c r="S5030" i="2"/>
  <c r="S5047" i="2"/>
  <c r="S5031" i="2"/>
  <c r="S5035" i="2"/>
  <c r="S5037" i="2"/>
  <c r="S5042" i="2"/>
  <c r="S5043" i="2"/>
  <c r="S5041" i="2"/>
  <c r="S5046" i="2"/>
  <c r="S4819" i="2"/>
  <c r="S5156" i="2"/>
  <c r="S4957" i="2"/>
  <c r="S4879" i="2"/>
  <c r="S4958" i="2"/>
  <c r="S5278" i="2"/>
  <c r="S5243" i="2"/>
  <c r="S4863" i="2"/>
  <c r="S5372" i="2"/>
  <c r="S4991" i="2"/>
  <c r="S4865" i="2"/>
  <c r="S4814" i="2"/>
  <c r="S4914" i="2"/>
  <c r="S5217" i="2"/>
  <c r="S5279" i="2"/>
  <c r="S5193" i="2"/>
  <c r="S5194" i="2"/>
  <c r="S5280" i="2"/>
  <c r="S5195" i="2"/>
  <c r="S5231" i="2"/>
  <c r="S4785" i="2"/>
  <c r="S4813" i="2"/>
  <c r="S4979" i="2"/>
  <c r="S4980" i="2"/>
  <c r="S5023" i="2"/>
  <c r="S5024" i="2"/>
  <c r="S5025" i="2"/>
  <c r="S5026" i="2"/>
  <c r="S5028" i="2"/>
  <c r="S5029" i="2"/>
  <c r="S5027" i="2"/>
  <c r="S5251" i="2"/>
  <c r="S5322" i="2"/>
  <c r="S5323" i="2"/>
  <c r="S4794" i="2"/>
  <c r="S5151" i="2"/>
  <c r="S5152" i="2"/>
  <c r="S5232" i="2"/>
  <c r="S5374" i="2"/>
  <c r="S4872" i="2"/>
  <c r="S5355" i="2"/>
  <c r="S5354" i="2"/>
  <c r="S4933" i="2"/>
  <c r="S4934" i="2"/>
  <c r="S5356" i="2"/>
  <c r="S5060" i="2"/>
  <c r="S5376" i="2"/>
  <c r="S5327" i="2"/>
  <c r="S5328" i="2"/>
  <c r="S5329" i="2"/>
  <c r="S4884" i="2"/>
  <c r="S4815" i="2"/>
  <c r="S4795" i="2"/>
  <c r="S4955" i="2"/>
  <c r="S4925" i="2"/>
  <c r="S4893" i="2"/>
  <c r="S4875" i="2"/>
  <c r="S4768" i="2"/>
  <c r="S4746" i="2"/>
  <c r="S5330" i="2"/>
  <c r="S5331" i="2"/>
  <c r="S5332" i="2"/>
  <c r="S5096" i="2"/>
  <c r="S5378" i="2"/>
  <c r="S5373" i="2"/>
  <c r="S5324" i="2"/>
  <c r="S5325" i="2"/>
  <c r="S5326" i="2"/>
  <c r="S5196" i="2"/>
  <c r="S4869" i="2"/>
  <c r="S5132" i="2"/>
  <c r="S4818" i="2"/>
  <c r="S4796" i="2"/>
  <c r="S4816" i="2"/>
  <c r="S4981" i="2"/>
  <c r="S4982" i="2"/>
  <c r="S5051" i="2"/>
  <c r="S4904" i="2"/>
  <c r="S5347" i="2"/>
  <c r="S5234" i="2"/>
  <c r="S4873" i="2"/>
  <c r="S5252" i="2"/>
  <c r="S5090" i="2"/>
  <c r="S4964" i="2"/>
  <c r="S4886" i="2"/>
  <c r="S4862" i="2"/>
  <c r="S5357" i="2"/>
  <c r="S4985" i="2"/>
  <c r="S5375" i="2"/>
  <c r="S4870" i="2"/>
  <c r="S4845" i="2"/>
  <c r="S5255" i="2"/>
  <c r="S5256" i="2"/>
  <c r="S4885" i="2"/>
  <c r="S4817" i="2"/>
  <c r="S4769" i="2"/>
  <c r="S4747" i="2"/>
  <c r="S5379" i="2"/>
  <c r="S4922" i="2"/>
  <c r="S4840" i="2"/>
  <c r="S5049" i="2"/>
  <c r="S4978" i="2"/>
  <c r="S4923" i="2"/>
  <c r="S4825" i="2"/>
  <c r="S5257" i="2"/>
  <c r="S5071" i="2"/>
  <c r="S4874" i="2"/>
  <c r="S4820" i="2"/>
  <c r="S5253" i="2"/>
  <c r="S5079" i="2"/>
  <c r="S4847" i="2"/>
  <c r="S4983" i="2"/>
  <c r="S5218" i="2"/>
  <c r="S5282" i="2"/>
  <c r="S5210" i="2"/>
  <c r="S5165" i="2"/>
  <c r="S5006" i="2"/>
  <c r="S5358" i="2"/>
  <c r="S5019" i="2"/>
  <c r="S5059" i="2"/>
  <c r="S5380" i="2"/>
  <c r="S5334" i="2"/>
  <c r="S5335" i="2"/>
  <c r="S5336" i="2"/>
  <c r="S5337" i="2"/>
  <c r="S5281" i="2"/>
  <c r="S5209" i="2"/>
  <c r="S5161" i="2"/>
  <c r="S5307" i="2"/>
  <c r="S5308" i="2"/>
  <c r="S4786" i="2"/>
  <c r="S4977" i="2"/>
  <c r="S4965" i="2"/>
  <c r="S4748" i="2"/>
  <c r="S4956" i="2"/>
  <c r="S4966" i="2"/>
  <c r="S4905" i="2"/>
  <c r="S5064" i="2"/>
  <c r="S4906" i="2"/>
  <c r="S4907" i="2"/>
  <c r="S5065" i="2"/>
  <c r="S4908" i="2"/>
  <c r="S5154" i="2"/>
  <c r="S5164" i="2"/>
  <c r="S4749" i="2"/>
  <c r="S5166" i="2"/>
  <c r="S5105" i="2"/>
  <c r="S5208" i="2"/>
  <c r="S4793" i="2"/>
  <c r="S4829" i="2"/>
  <c r="S4758" i="2"/>
  <c r="S4831" i="2"/>
  <c r="S4744" i="2"/>
  <c r="S4830" i="2"/>
  <c r="S4841" i="2"/>
  <c r="S5206" i="2"/>
  <c r="S4911" i="2"/>
  <c r="S4763" i="2"/>
  <c r="S4759" i="2"/>
  <c r="S4926" i="2"/>
  <c r="S4927" i="2"/>
  <c r="S4894" i="2"/>
  <c r="S5294" i="2"/>
  <c r="S5070" i="2"/>
  <c r="S4910" i="2"/>
  <c r="S5138" i="2"/>
  <c r="S5139" i="2"/>
  <c r="S4740" i="2"/>
  <c r="S4741" i="2"/>
  <c r="S5110" i="2"/>
  <c r="S5113" i="2"/>
  <c r="S5125" i="2"/>
  <c r="S5178" i="2"/>
  <c r="S5349" i="2"/>
  <c r="S5309" i="2"/>
  <c r="S5085" i="2"/>
  <c r="S4970" i="2"/>
  <c r="S4920" i="2"/>
  <c r="S5350" i="2"/>
  <c r="S5310" i="2"/>
  <c r="S5086" i="2"/>
  <c r="S4971" i="2"/>
  <c r="S5311" i="2"/>
  <c r="S5226" i="2"/>
  <c r="S5087" i="2"/>
  <c r="S4972" i="2"/>
  <c r="S5351" i="2"/>
  <c r="S5227" i="2"/>
  <c r="S4973" i="2"/>
  <c r="S5352" i="2"/>
  <c r="S5312" i="2"/>
  <c r="S5088" i="2"/>
  <c r="S5089" i="2"/>
  <c r="S5162" i="2"/>
  <c r="S5167" i="2"/>
  <c r="S5163" i="2"/>
  <c r="S5130" i="2"/>
  <c r="S4883" i="2"/>
  <c r="S5109" i="2"/>
  <c r="S5111" i="2"/>
  <c r="S5112" i="2"/>
  <c r="S5114" i="2"/>
  <c r="S5115" i="2"/>
  <c r="S5371" i="2"/>
  <c r="S5179" i="2"/>
  <c r="S5068" i="2"/>
  <c r="S5296" i="2"/>
  <c r="S5345" i="2"/>
  <c r="S5346" i="2"/>
  <c r="S4897" i="2"/>
  <c r="S5155" i="2"/>
  <c r="S4773" i="2"/>
  <c r="S4774" i="2"/>
  <c r="S4775" i="2"/>
  <c r="S4776" i="2"/>
  <c r="S4777" i="2"/>
  <c r="S5140" i="2"/>
  <c r="S5141" i="2"/>
  <c r="S4984" i="2"/>
  <c r="S5062" i="2"/>
  <c r="S5107" i="2"/>
  <c r="S5135" i="2"/>
  <c r="S5061" i="2"/>
  <c r="S4757" i="2"/>
  <c r="S5260" i="2"/>
  <c r="S4868" i="2"/>
  <c r="S4737" i="2"/>
  <c r="S4751" i="2"/>
  <c r="S4738" i="2"/>
  <c r="S5095" i="2"/>
  <c r="S4735" i="2"/>
  <c r="S4736" i="2"/>
  <c r="S4750" i="2"/>
  <c r="S5004" i="2"/>
  <c r="S4898" i="2"/>
  <c r="S5052" i="2"/>
  <c r="S4871" i="2"/>
  <c r="S4778" i="2"/>
  <c r="S4779" i="2"/>
  <c r="S5126" i="2"/>
  <c r="S5127" i="2"/>
  <c r="S5091" i="2"/>
  <c r="S5093" i="2"/>
  <c r="S4843" i="2"/>
  <c r="S5129" i="2"/>
  <c r="S5128" i="2"/>
  <c r="S5074" i="2"/>
  <c r="S5230" i="2"/>
  <c r="S4867" i="2"/>
  <c r="S5223" i="2"/>
  <c r="S4899" i="2"/>
  <c r="S4780" i="2"/>
  <c r="S4935" i="2"/>
  <c r="S4834" i="2"/>
  <c r="S4760" i="2"/>
  <c r="S5073" i="2"/>
  <c r="S4936" i="2"/>
  <c r="S4921" i="2"/>
  <c r="S4835" i="2"/>
  <c r="S5075" i="2"/>
  <c r="S4937" i="2"/>
  <c r="S5224" i="2"/>
  <c r="S5225" i="2"/>
  <c r="S5118" i="2"/>
  <c r="S4967" i="2"/>
  <c r="S4917" i="2"/>
  <c r="S4918" i="2"/>
  <c r="S4850" i="2"/>
  <c r="S4968" i="2"/>
  <c r="S4851" i="2"/>
  <c r="S5133" i="2"/>
  <c r="S4888" i="2"/>
  <c r="S4853" i="2"/>
  <c r="S4756" i="2"/>
  <c r="S4742" i="2"/>
  <c r="S4969" i="2"/>
  <c r="S4919" i="2"/>
  <c r="S4852" i="2"/>
  <c r="S4755" i="2"/>
  <c r="S4861" i="2"/>
  <c r="S4849" i="2"/>
  <c r="S5353" i="2"/>
  <c r="S5204" i="2"/>
  <c r="S5203" i="2"/>
  <c r="S4866" i="2"/>
  <c r="S5131" i="2"/>
  <c r="S4792" i="2"/>
  <c r="S5348" i="2"/>
  <c r="S4761" i="2"/>
  <c r="S5205" i="2"/>
  <c r="S5117" i="2"/>
  <c r="S4836" i="2"/>
  <c r="S4864" i="2"/>
  <c r="S4762" i="2"/>
  <c r="S4826" i="2"/>
  <c r="S4915" i="2"/>
  <c r="S4827" i="2"/>
  <c r="S5077" i="2"/>
  <c r="S4754" i="2"/>
  <c r="S4916" i="2"/>
  <c r="S4828" i="2"/>
  <c r="S4807" i="2"/>
  <c r="S4808" i="2"/>
  <c r="S4809" i="2"/>
  <c r="S4810" i="2"/>
  <c r="S4811" i="2"/>
  <c r="S4812" i="2"/>
  <c r="S5123" i="2"/>
  <c r="S5170" i="2"/>
  <c r="S5287" i="2"/>
  <c r="S5121" i="2"/>
  <c r="S5168" i="2"/>
  <c r="S5286" i="2"/>
  <c r="S5239" i="2"/>
  <c r="S5242" i="2"/>
  <c r="S5171" i="2"/>
  <c r="S5288" i="2"/>
  <c r="S5169" i="2"/>
  <c r="S4876" i="2"/>
  <c r="S5136" i="2"/>
  <c r="S5304" i="2"/>
  <c r="S5122" i="2"/>
  <c r="S5240" i="2"/>
  <c r="S5241" i="2"/>
  <c r="S4878" i="2"/>
  <c r="S4896" i="2"/>
  <c r="S5211" i="2"/>
  <c r="S4877" i="2"/>
  <c r="S4895" i="2"/>
  <c r="P4080" i="5" l="1"/>
  <c r="O4472" i="2"/>
  <c r="K4726" i="5" l="1"/>
  <c r="X4077" i="5"/>
  <c r="X4078" i="5"/>
  <c r="X4079" i="5"/>
  <c r="X4080" i="5"/>
  <c r="X4081" i="5"/>
  <c r="X4082" i="5"/>
  <c r="X4083" i="5"/>
  <c r="X4084" i="5"/>
  <c r="X4085" i="5"/>
  <c r="X4086" i="5"/>
  <c r="X4087" i="5"/>
  <c r="X4088" i="5"/>
  <c r="X4089" i="5"/>
  <c r="X4090" i="5"/>
  <c r="X4091" i="5"/>
  <c r="X4092" i="5"/>
  <c r="X4093" i="5"/>
  <c r="X4094" i="5"/>
  <c r="X4095" i="5"/>
  <c r="X4096" i="5"/>
  <c r="X4097" i="5"/>
  <c r="X4098" i="5"/>
  <c r="X4099" i="5"/>
  <c r="X4100" i="5"/>
  <c r="X4101" i="5"/>
  <c r="X4102" i="5"/>
  <c r="X4103" i="5"/>
  <c r="X4104" i="5"/>
  <c r="X4105" i="5"/>
  <c r="X4106" i="5"/>
  <c r="X4107" i="5"/>
  <c r="X4108" i="5"/>
  <c r="X4109" i="5"/>
  <c r="X4110" i="5"/>
  <c r="X4111" i="5"/>
  <c r="X4112" i="5"/>
  <c r="X4113" i="5"/>
  <c r="X4114" i="5"/>
  <c r="X4115" i="5"/>
  <c r="X4116" i="5"/>
  <c r="X4117" i="5"/>
  <c r="X4118" i="5"/>
  <c r="X4119" i="5"/>
  <c r="X4120" i="5"/>
  <c r="X4121" i="5"/>
  <c r="X4122" i="5"/>
  <c r="X4123" i="5"/>
  <c r="X4124" i="5"/>
  <c r="X4125" i="5"/>
  <c r="X4126" i="5"/>
  <c r="X4127" i="5"/>
  <c r="X4128" i="5"/>
  <c r="X4129" i="5"/>
  <c r="X4130" i="5"/>
  <c r="X4131" i="5"/>
  <c r="X4132" i="5"/>
  <c r="X4133" i="5"/>
  <c r="X4134" i="5"/>
  <c r="X4135" i="5"/>
  <c r="X4136" i="5"/>
  <c r="X4137" i="5"/>
  <c r="X4138" i="5"/>
  <c r="X4139" i="5"/>
  <c r="X4140" i="5"/>
  <c r="X4141" i="5"/>
  <c r="X4142" i="5"/>
  <c r="X4143" i="5"/>
  <c r="X4144" i="5"/>
  <c r="X4145" i="5"/>
  <c r="X4146" i="5"/>
  <c r="X4147" i="5"/>
  <c r="X4148" i="5"/>
  <c r="X4149" i="5"/>
  <c r="X4150" i="5"/>
  <c r="X4151" i="5"/>
  <c r="X4152" i="5"/>
  <c r="X4153" i="5"/>
  <c r="X4154" i="5"/>
  <c r="X4155" i="5"/>
  <c r="X4156" i="5"/>
  <c r="X4157" i="5"/>
  <c r="X4158" i="5"/>
  <c r="X4159" i="5"/>
  <c r="X4160" i="5"/>
  <c r="X4161" i="5"/>
  <c r="X4162" i="5"/>
  <c r="X4163" i="5"/>
  <c r="X4164" i="5"/>
  <c r="X4165" i="5"/>
  <c r="X4166" i="5"/>
  <c r="X4167" i="5"/>
  <c r="X4168" i="5"/>
  <c r="X4169" i="5"/>
  <c r="X4170" i="5"/>
  <c r="X4171" i="5"/>
  <c r="X4172" i="5"/>
  <c r="X4173" i="5"/>
  <c r="X4174" i="5"/>
  <c r="X4175" i="5"/>
  <c r="X4176" i="5"/>
  <c r="X4177" i="5"/>
  <c r="X4178" i="5"/>
  <c r="X4179" i="5"/>
  <c r="X4180" i="5"/>
  <c r="X4181" i="5"/>
  <c r="X4182" i="5"/>
  <c r="X4183" i="5"/>
  <c r="X4184" i="5"/>
  <c r="X4185" i="5"/>
  <c r="X4186" i="5"/>
  <c r="X4187" i="5"/>
  <c r="X4188" i="5"/>
  <c r="X4189" i="5"/>
  <c r="X4190" i="5"/>
  <c r="X4191" i="5"/>
  <c r="X4192" i="5"/>
  <c r="X4193" i="5"/>
  <c r="X4194" i="5"/>
  <c r="X4195" i="5"/>
  <c r="X4196" i="5"/>
  <c r="X4197" i="5"/>
  <c r="X4198" i="5"/>
  <c r="X4199" i="5"/>
  <c r="X4200" i="5"/>
  <c r="X4201" i="5"/>
  <c r="X4202" i="5"/>
  <c r="X4203" i="5"/>
  <c r="X4204" i="5"/>
  <c r="X4205" i="5"/>
  <c r="X4206" i="5"/>
  <c r="X4207" i="5"/>
  <c r="X4208" i="5"/>
  <c r="X4209" i="5"/>
  <c r="X4210" i="5"/>
  <c r="X4211" i="5"/>
  <c r="X4212" i="5"/>
  <c r="X4213" i="5"/>
  <c r="X4214" i="5"/>
  <c r="X4215" i="5"/>
  <c r="X4216" i="5"/>
  <c r="X4217" i="5"/>
  <c r="X4218" i="5"/>
  <c r="X4219" i="5"/>
  <c r="X4220" i="5"/>
  <c r="X4221" i="5"/>
  <c r="X4222" i="5"/>
  <c r="X4223" i="5"/>
  <c r="X4224" i="5"/>
  <c r="X4225" i="5"/>
  <c r="X4226" i="5"/>
  <c r="X4227" i="5"/>
  <c r="X4228" i="5"/>
  <c r="X4229" i="5"/>
  <c r="X4230" i="5"/>
  <c r="X4231" i="5"/>
  <c r="X4232" i="5"/>
  <c r="X4233" i="5"/>
  <c r="X4234" i="5"/>
  <c r="X4235" i="5"/>
  <c r="X4236" i="5"/>
  <c r="X4237" i="5"/>
  <c r="X4238" i="5"/>
  <c r="X4239" i="5"/>
  <c r="X4240" i="5"/>
  <c r="X4241" i="5"/>
  <c r="X4242" i="5"/>
  <c r="X4243" i="5"/>
  <c r="X4244" i="5"/>
  <c r="X4245" i="5"/>
  <c r="X4246" i="5"/>
  <c r="X4247" i="5"/>
  <c r="X4248" i="5"/>
  <c r="X4249" i="5"/>
  <c r="X4250" i="5"/>
  <c r="X4251" i="5"/>
  <c r="X4252" i="5"/>
  <c r="X4253" i="5"/>
  <c r="X4254" i="5"/>
  <c r="X4255" i="5"/>
  <c r="X4256" i="5"/>
  <c r="X4257" i="5"/>
  <c r="X4258" i="5"/>
  <c r="X4259" i="5"/>
  <c r="X4260" i="5"/>
  <c r="X4261" i="5"/>
  <c r="X4262" i="5"/>
  <c r="X4263" i="5"/>
  <c r="X4264" i="5"/>
  <c r="X4265" i="5"/>
  <c r="X4266" i="5"/>
  <c r="X4267" i="5"/>
  <c r="X4268" i="5"/>
  <c r="X4269" i="5"/>
  <c r="X4270" i="5"/>
  <c r="X4271" i="5"/>
  <c r="X4272" i="5"/>
  <c r="X4273" i="5"/>
  <c r="X4274" i="5"/>
  <c r="X4275" i="5"/>
  <c r="X4276" i="5"/>
  <c r="X4277" i="5"/>
  <c r="X4278" i="5"/>
  <c r="X4279" i="5"/>
  <c r="X4280" i="5"/>
  <c r="X4281" i="5"/>
  <c r="X4282" i="5"/>
  <c r="X4283" i="5"/>
  <c r="X4284" i="5"/>
  <c r="X4285" i="5"/>
  <c r="X4286" i="5"/>
  <c r="X4287" i="5"/>
  <c r="X4288" i="5"/>
  <c r="X4289" i="5"/>
  <c r="X4290" i="5"/>
  <c r="X4291" i="5"/>
  <c r="X4292" i="5"/>
  <c r="X4293" i="5"/>
  <c r="X4294" i="5"/>
  <c r="X4295" i="5"/>
  <c r="X4296" i="5"/>
  <c r="X4297" i="5"/>
  <c r="X4298" i="5"/>
  <c r="X4299" i="5"/>
  <c r="X4300" i="5"/>
  <c r="X4301" i="5"/>
  <c r="X4302" i="5"/>
  <c r="X4303" i="5"/>
  <c r="X4304" i="5"/>
  <c r="X4305" i="5"/>
  <c r="X4306" i="5"/>
  <c r="X4307" i="5"/>
  <c r="X4308" i="5"/>
  <c r="X4309" i="5"/>
  <c r="X4310" i="5"/>
  <c r="X4311" i="5"/>
  <c r="X4312" i="5"/>
  <c r="X4313" i="5"/>
  <c r="X4314" i="5"/>
  <c r="X4315" i="5"/>
  <c r="X4316" i="5"/>
  <c r="X4317" i="5"/>
  <c r="X4318" i="5"/>
  <c r="X4319" i="5"/>
  <c r="X4320" i="5"/>
  <c r="X4321" i="5"/>
  <c r="X4322" i="5"/>
  <c r="X4323" i="5"/>
  <c r="X4324" i="5"/>
  <c r="X4325" i="5"/>
  <c r="X4326" i="5"/>
  <c r="X4327" i="5"/>
  <c r="X4328" i="5"/>
  <c r="X4329" i="5"/>
  <c r="X4330" i="5"/>
  <c r="X4331" i="5"/>
  <c r="X4332" i="5"/>
  <c r="X4333" i="5"/>
  <c r="X4334" i="5"/>
  <c r="X4335" i="5"/>
  <c r="X4336" i="5"/>
  <c r="X4337" i="5"/>
  <c r="X4338" i="5"/>
  <c r="X4339" i="5"/>
  <c r="X4340" i="5"/>
  <c r="X4341" i="5"/>
  <c r="X4342" i="5"/>
  <c r="X4343" i="5"/>
  <c r="X4344" i="5"/>
  <c r="X4345" i="5"/>
  <c r="X4346" i="5"/>
  <c r="X4347" i="5"/>
  <c r="X4348" i="5"/>
  <c r="X4349" i="5"/>
  <c r="X4350" i="5"/>
  <c r="X4351" i="5"/>
  <c r="X4352" i="5"/>
  <c r="X4353" i="5"/>
  <c r="X4354" i="5"/>
  <c r="X4355" i="5"/>
  <c r="X4356" i="5"/>
  <c r="X4357" i="5"/>
  <c r="X4358" i="5"/>
  <c r="X4359" i="5"/>
  <c r="X4360" i="5"/>
  <c r="X4361" i="5"/>
  <c r="X4362" i="5"/>
  <c r="X4363" i="5"/>
  <c r="X4364" i="5"/>
  <c r="X4365" i="5"/>
  <c r="X4366" i="5"/>
  <c r="X4367" i="5"/>
  <c r="X4368" i="5"/>
  <c r="X4369" i="5"/>
  <c r="X4370" i="5"/>
  <c r="X4371" i="5"/>
  <c r="X4372" i="5"/>
  <c r="X4373" i="5"/>
  <c r="X4374" i="5"/>
  <c r="X4375" i="5"/>
  <c r="X4376" i="5"/>
  <c r="X4377" i="5"/>
  <c r="X4378" i="5"/>
  <c r="X4379" i="5"/>
  <c r="X4380" i="5"/>
  <c r="X4381" i="5"/>
  <c r="X4382" i="5"/>
  <c r="X4383" i="5"/>
  <c r="X4384" i="5"/>
  <c r="X4385" i="5"/>
  <c r="X4386" i="5"/>
  <c r="X4387" i="5"/>
  <c r="X4388" i="5"/>
  <c r="X4389" i="5"/>
  <c r="X4390" i="5"/>
  <c r="X4391" i="5"/>
  <c r="X4392" i="5"/>
  <c r="X4393" i="5"/>
  <c r="X4394" i="5"/>
  <c r="X4395" i="5"/>
  <c r="X4396" i="5"/>
  <c r="X4397" i="5"/>
  <c r="X4398" i="5"/>
  <c r="X4399" i="5"/>
  <c r="X4400" i="5"/>
  <c r="X4401" i="5"/>
  <c r="X4402" i="5"/>
  <c r="X4403" i="5"/>
  <c r="X4404" i="5"/>
  <c r="X4405" i="5"/>
  <c r="X4406" i="5"/>
  <c r="X4407" i="5"/>
  <c r="X4408" i="5"/>
  <c r="X4409" i="5"/>
  <c r="X4410" i="5"/>
  <c r="X4411" i="5"/>
  <c r="X4412" i="5"/>
  <c r="X4413" i="5"/>
  <c r="X4414" i="5"/>
  <c r="X4415" i="5"/>
  <c r="X4416" i="5"/>
  <c r="X4417" i="5"/>
  <c r="X4418" i="5"/>
  <c r="X4419" i="5"/>
  <c r="X4420" i="5"/>
  <c r="X4421" i="5"/>
  <c r="X4422" i="5"/>
  <c r="X4423" i="5"/>
  <c r="X4424" i="5"/>
  <c r="X4425" i="5"/>
  <c r="X4426" i="5"/>
  <c r="X4427" i="5"/>
  <c r="X4428" i="5"/>
  <c r="X4429" i="5"/>
  <c r="X4430" i="5"/>
  <c r="X4431" i="5"/>
  <c r="X4432" i="5"/>
  <c r="X4433" i="5"/>
  <c r="X4434" i="5"/>
  <c r="X4435" i="5"/>
  <c r="X4436" i="5"/>
  <c r="X4437" i="5"/>
  <c r="X4438" i="5"/>
  <c r="X4439" i="5"/>
  <c r="X4440" i="5"/>
  <c r="X4441" i="5"/>
  <c r="X4442" i="5"/>
  <c r="X4443" i="5"/>
  <c r="X4444" i="5"/>
  <c r="X4445" i="5"/>
  <c r="X4446" i="5"/>
  <c r="X4447" i="5"/>
  <c r="X4448" i="5"/>
  <c r="X4449" i="5"/>
  <c r="X4450" i="5"/>
  <c r="X4451" i="5"/>
  <c r="X4452" i="5"/>
  <c r="X4453" i="5"/>
  <c r="X4454" i="5"/>
  <c r="X4455" i="5"/>
  <c r="X4456" i="5"/>
  <c r="X4457" i="5"/>
  <c r="X4458" i="5"/>
  <c r="X4459" i="5"/>
  <c r="X4460" i="5"/>
  <c r="X4461" i="5"/>
  <c r="X4462" i="5"/>
  <c r="X4463" i="5"/>
  <c r="X4464" i="5"/>
  <c r="X4465" i="5"/>
  <c r="X4466" i="5"/>
  <c r="X4467" i="5"/>
  <c r="X4468" i="5"/>
  <c r="X4469" i="5"/>
  <c r="X4470" i="5"/>
  <c r="X4471" i="5"/>
  <c r="X4472" i="5"/>
  <c r="X4473" i="5"/>
  <c r="X4474" i="5"/>
  <c r="X4475" i="5"/>
  <c r="X4476" i="5"/>
  <c r="X4477" i="5"/>
  <c r="X4478" i="5"/>
  <c r="X4479" i="5"/>
  <c r="X4480" i="5"/>
  <c r="X4481" i="5"/>
  <c r="X4482" i="5"/>
  <c r="X4483" i="5"/>
  <c r="X4484" i="5"/>
  <c r="X4485" i="5"/>
  <c r="X4486" i="5"/>
  <c r="X4487" i="5"/>
  <c r="X4488" i="5"/>
  <c r="X4489" i="5"/>
  <c r="X4490" i="5"/>
  <c r="X4491" i="5"/>
  <c r="X4492" i="5"/>
  <c r="X4493" i="5"/>
  <c r="X4494" i="5"/>
  <c r="X4495" i="5"/>
  <c r="X4496" i="5"/>
  <c r="X4497" i="5"/>
  <c r="X4498" i="5"/>
  <c r="X4499" i="5"/>
  <c r="X4500" i="5"/>
  <c r="X4501" i="5"/>
  <c r="X4502" i="5"/>
  <c r="X4503" i="5"/>
  <c r="X4504" i="5"/>
  <c r="X4505" i="5"/>
  <c r="X4506" i="5"/>
  <c r="X4507" i="5"/>
  <c r="X4508" i="5"/>
  <c r="X4509" i="5"/>
  <c r="X4510" i="5"/>
  <c r="X4511" i="5"/>
  <c r="X4512" i="5"/>
  <c r="X4513" i="5"/>
  <c r="X4514" i="5"/>
  <c r="X4515" i="5"/>
  <c r="X4516" i="5"/>
  <c r="X4517" i="5"/>
  <c r="X4518" i="5"/>
  <c r="X4519" i="5"/>
  <c r="X4520" i="5"/>
  <c r="X4521" i="5"/>
  <c r="X4522" i="5"/>
  <c r="X4523" i="5"/>
  <c r="X4524" i="5"/>
  <c r="X4525" i="5"/>
  <c r="X4526" i="5"/>
  <c r="X4527" i="5"/>
  <c r="X4528" i="5"/>
  <c r="X4529" i="5"/>
  <c r="X4530" i="5"/>
  <c r="X4531" i="5"/>
  <c r="X4532" i="5"/>
  <c r="X4533" i="5"/>
  <c r="X4534" i="5"/>
  <c r="X4535" i="5"/>
  <c r="X4536" i="5"/>
  <c r="X4537" i="5"/>
  <c r="X4538" i="5"/>
  <c r="X4539" i="5"/>
  <c r="X4540" i="5"/>
  <c r="X4541" i="5"/>
  <c r="X4542" i="5"/>
  <c r="X4543" i="5"/>
  <c r="X4544" i="5"/>
  <c r="X4545" i="5"/>
  <c r="X4546" i="5"/>
  <c r="X4547" i="5"/>
  <c r="X4548" i="5"/>
  <c r="X4549" i="5"/>
  <c r="X4550" i="5"/>
  <c r="X4551" i="5"/>
  <c r="X4552" i="5"/>
  <c r="X4553" i="5"/>
  <c r="X4554" i="5"/>
  <c r="X4555" i="5"/>
  <c r="X4556" i="5"/>
  <c r="X4557" i="5"/>
  <c r="X4558" i="5"/>
  <c r="X4559" i="5"/>
  <c r="X4560" i="5"/>
  <c r="X4561" i="5"/>
  <c r="X4562" i="5"/>
  <c r="X4563" i="5"/>
  <c r="X4564" i="5"/>
  <c r="X4565" i="5"/>
  <c r="X4566" i="5"/>
  <c r="X4567" i="5"/>
  <c r="X4568" i="5"/>
  <c r="X4569" i="5"/>
  <c r="X4570" i="5"/>
  <c r="X4571" i="5"/>
  <c r="X4572" i="5"/>
  <c r="X4573" i="5"/>
  <c r="X4574" i="5"/>
  <c r="X4575" i="5"/>
  <c r="X4576" i="5"/>
  <c r="X4577" i="5"/>
  <c r="X4578" i="5"/>
  <c r="X4579" i="5"/>
  <c r="X4580" i="5"/>
  <c r="X4581" i="5"/>
  <c r="X4582" i="5"/>
  <c r="X4583" i="5"/>
  <c r="X4584" i="5"/>
  <c r="X4585" i="5"/>
  <c r="X4586" i="5"/>
  <c r="X4587" i="5"/>
  <c r="X4588" i="5"/>
  <c r="X4589" i="5"/>
  <c r="X4590" i="5"/>
  <c r="X4591" i="5"/>
  <c r="X4592" i="5"/>
  <c r="X4593" i="5"/>
  <c r="X4594" i="5"/>
  <c r="X4595" i="5"/>
  <c r="X4596" i="5"/>
  <c r="X4597" i="5"/>
  <c r="X4598" i="5"/>
  <c r="X4599" i="5"/>
  <c r="X4600" i="5"/>
  <c r="X4601" i="5"/>
  <c r="X4602" i="5"/>
  <c r="X4603" i="5"/>
  <c r="X4604" i="5"/>
  <c r="X4605" i="5"/>
  <c r="X4606" i="5"/>
  <c r="X4607" i="5"/>
  <c r="X4608" i="5"/>
  <c r="X4609" i="5"/>
  <c r="X4610" i="5"/>
  <c r="X4611" i="5"/>
  <c r="X4612" i="5"/>
  <c r="X4613" i="5"/>
  <c r="X4614" i="5"/>
  <c r="X4615" i="5"/>
  <c r="X4616" i="5"/>
  <c r="X4617" i="5"/>
  <c r="X4618" i="5"/>
  <c r="X4619" i="5"/>
  <c r="X4620" i="5"/>
  <c r="X4621" i="5"/>
  <c r="X4622" i="5"/>
  <c r="X4623" i="5"/>
  <c r="X4624" i="5"/>
  <c r="X4625" i="5"/>
  <c r="X4626" i="5"/>
  <c r="X4627" i="5"/>
  <c r="X4628" i="5"/>
  <c r="X4629" i="5"/>
  <c r="X4630" i="5"/>
  <c r="X4631" i="5"/>
  <c r="X4632" i="5"/>
  <c r="X4633" i="5"/>
  <c r="X4634" i="5"/>
  <c r="X4635" i="5"/>
  <c r="X4636" i="5"/>
  <c r="X4637" i="5"/>
  <c r="X4638" i="5"/>
  <c r="X4639" i="5"/>
  <c r="X4640" i="5"/>
  <c r="X4641" i="5"/>
  <c r="X4642" i="5"/>
  <c r="X4643" i="5"/>
  <c r="X4644" i="5"/>
  <c r="X4645" i="5"/>
  <c r="X4646" i="5"/>
  <c r="X4647" i="5"/>
  <c r="X4648" i="5"/>
  <c r="X4649" i="5"/>
  <c r="X4650" i="5"/>
  <c r="X4651" i="5"/>
  <c r="X4652" i="5"/>
  <c r="X4653" i="5"/>
  <c r="X4654" i="5"/>
  <c r="X4655" i="5"/>
  <c r="X4656" i="5"/>
  <c r="X4657" i="5"/>
  <c r="X4658" i="5"/>
  <c r="X4659" i="5"/>
  <c r="X4660" i="5"/>
  <c r="X4661" i="5"/>
  <c r="X4662" i="5"/>
  <c r="X4663" i="5"/>
  <c r="X4664" i="5"/>
  <c r="X4665" i="5"/>
  <c r="X4666" i="5"/>
  <c r="X4667" i="5"/>
  <c r="X4668" i="5"/>
  <c r="X4669" i="5"/>
  <c r="X4670" i="5"/>
  <c r="X4671" i="5"/>
  <c r="X4672" i="5"/>
  <c r="X4673" i="5"/>
  <c r="X4674" i="5"/>
  <c r="X4675" i="5"/>
  <c r="X4676" i="5"/>
  <c r="X4677" i="5"/>
  <c r="X4678" i="5"/>
  <c r="X4679" i="5"/>
  <c r="X4680" i="5"/>
  <c r="X4681" i="5"/>
  <c r="X4682" i="5"/>
  <c r="X4683" i="5"/>
  <c r="X4684" i="5"/>
  <c r="X4685" i="5"/>
  <c r="X4686" i="5"/>
  <c r="X4687" i="5"/>
  <c r="X4688" i="5"/>
  <c r="X4689" i="5"/>
  <c r="X4690" i="5"/>
  <c r="X4691" i="5"/>
  <c r="X4692" i="5"/>
  <c r="X4693" i="5"/>
  <c r="X4694" i="5"/>
  <c r="X4695" i="5"/>
  <c r="X4696" i="5"/>
  <c r="X4697" i="5"/>
  <c r="X4698" i="5"/>
  <c r="X4699" i="5"/>
  <c r="X4700" i="5"/>
  <c r="X4701" i="5"/>
  <c r="X4702" i="5"/>
  <c r="X4703" i="5"/>
  <c r="X4704" i="5"/>
  <c r="X4705" i="5"/>
  <c r="X4706" i="5"/>
  <c r="X4707" i="5"/>
  <c r="X4708" i="5"/>
  <c r="X4709" i="5"/>
  <c r="X4710" i="5"/>
  <c r="X4711" i="5"/>
  <c r="X4712" i="5"/>
  <c r="X4713" i="5"/>
  <c r="X4714" i="5"/>
  <c r="X4715" i="5"/>
  <c r="X4716" i="5"/>
  <c r="X4717" i="5"/>
  <c r="X4718" i="5"/>
  <c r="X4719" i="5"/>
  <c r="X4720" i="5"/>
  <c r="X4721" i="5"/>
  <c r="X4722" i="5"/>
  <c r="X4723" i="5"/>
  <c r="X4724" i="5"/>
  <c r="X4725" i="5"/>
  <c r="X4726" i="5"/>
  <c r="X4727" i="5"/>
  <c r="X4728" i="5"/>
  <c r="X4729" i="5"/>
  <c r="X4730" i="5"/>
  <c r="X4731" i="5"/>
  <c r="X4732" i="5"/>
  <c r="X4733" i="5"/>
  <c r="X4734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R4734" i="5"/>
  <c r="S4734" i="5" s="1"/>
  <c r="T4734" i="5" s="1"/>
  <c r="Q4734" i="5"/>
  <c r="K4734" i="5"/>
  <c r="R4733" i="5"/>
  <c r="S4733" i="5" s="1"/>
  <c r="T4733" i="5" s="1"/>
  <c r="Q4733" i="5"/>
  <c r="K4733" i="5"/>
  <c r="R4732" i="5"/>
  <c r="S4732" i="5" s="1"/>
  <c r="T4732" i="5" s="1"/>
  <c r="Q4732" i="5"/>
  <c r="K4732" i="5"/>
  <c r="R4731" i="5"/>
  <c r="S4731" i="5" s="1"/>
  <c r="T4731" i="5" s="1"/>
  <c r="Q4731" i="5"/>
  <c r="K4731" i="5"/>
  <c r="R4730" i="5"/>
  <c r="S4730" i="5" s="1"/>
  <c r="T4730" i="5" s="1"/>
  <c r="Q4730" i="5"/>
  <c r="K4730" i="5"/>
  <c r="R4729" i="5"/>
  <c r="S4729" i="5" s="1"/>
  <c r="T4729" i="5" s="1"/>
  <c r="Q4729" i="5"/>
  <c r="K4729" i="5"/>
  <c r="R4728" i="5"/>
  <c r="S4728" i="5" s="1"/>
  <c r="T4728" i="5" s="1"/>
  <c r="Q4728" i="5"/>
  <c r="K4728" i="5"/>
  <c r="R4727" i="5"/>
  <c r="S4727" i="5" s="1"/>
  <c r="T4727" i="5" s="1"/>
  <c r="Q4727" i="5"/>
  <c r="K4727" i="5"/>
  <c r="R4726" i="5"/>
  <c r="S4726" i="5" s="1"/>
  <c r="T4726" i="5" s="1"/>
  <c r="Q4726" i="5"/>
  <c r="R4725" i="5"/>
  <c r="S4725" i="5" s="1"/>
  <c r="T4725" i="5" s="1"/>
  <c r="Q4725" i="5"/>
  <c r="K4725" i="5"/>
  <c r="R4724" i="5"/>
  <c r="S4724" i="5" s="1"/>
  <c r="T4724" i="5" s="1"/>
  <c r="Q4724" i="5"/>
  <c r="K4724" i="5"/>
  <c r="R4723" i="5"/>
  <c r="S4723" i="5" s="1"/>
  <c r="T4723" i="5" s="1"/>
  <c r="Q4723" i="5"/>
  <c r="K4723" i="5"/>
  <c r="R4722" i="5"/>
  <c r="S4722" i="5" s="1"/>
  <c r="T4722" i="5" s="1"/>
  <c r="Q4722" i="5"/>
  <c r="K4722" i="5"/>
  <c r="R4721" i="5"/>
  <c r="S4721" i="5" s="1"/>
  <c r="T4721" i="5" s="1"/>
  <c r="Q4721" i="5"/>
  <c r="K4721" i="5"/>
  <c r="R4720" i="5"/>
  <c r="S4720" i="5" s="1"/>
  <c r="T4720" i="5" s="1"/>
  <c r="Q4720" i="5"/>
  <c r="K4720" i="5"/>
  <c r="R4719" i="5"/>
  <c r="S4719" i="5" s="1"/>
  <c r="T4719" i="5" s="1"/>
  <c r="Q4719" i="5"/>
  <c r="K4719" i="5"/>
  <c r="R4718" i="5"/>
  <c r="S4718" i="5" s="1"/>
  <c r="T4718" i="5" s="1"/>
  <c r="Q4718" i="5"/>
  <c r="K4718" i="5"/>
  <c r="R4717" i="5"/>
  <c r="S4717" i="5" s="1"/>
  <c r="T4717" i="5" s="1"/>
  <c r="Q4717" i="5"/>
  <c r="K4717" i="5"/>
  <c r="R4716" i="5"/>
  <c r="S4716" i="5" s="1"/>
  <c r="T4716" i="5" s="1"/>
  <c r="Q4716" i="5"/>
  <c r="K4716" i="5"/>
  <c r="R4715" i="5"/>
  <c r="S4715" i="5" s="1"/>
  <c r="T4715" i="5" s="1"/>
  <c r="Q4715" i="5"/>
  <c r="K4715" i="5"/>
  <c r="R4714" i="5"/>
  <c r="S4714" i="5" s="1"/>
  <c r="T4714" i="5" s="1"/>
  <c r="Q4714" i="5"/>
  <c r="K4714" i="5"/>
  <c r="R4713" i="5"/>
  <c r="S4713" i="5" s="1"/>
  <c r="T4713" i="5" s="1"/>
  <c r="Q4713" i="5"/>
  <c r="K4713" i="5"/>
  <c r="R4712" i="5"/>
  <c r="S4712" i="5" s="1"/>
  <c r="T4712" i="5" s="1"/>
  <c r="Q4712" i="5"/>
  <c r="K4712" i="5"/>
  <c r="R4711" i="5"/>
  <c r="S4711" i="5" s="1"/>
  <c r="T4711" i="5" s="1"/>
  <c r="Q4711" i="5"/>
  <c r="K4711" i="5"/>
  <c r="R4710" i="5"/>
  <c r="S4710" i="5" s="1"/>
  <c r="T4710" i="5" s="1"/>
  <c r="Q4710" i="5"/>
  <c r="K4710" i="5"/>
  <c r="R4709" i="5"/>
  <c r="S4709" i="5" s="1"/>
  <c r="T4709" i="5" s="1"/>
  <c r="Q4709" i="5"/>
  <c r="K4709" i="5"/>
  <c r="R4708" i="5"/>
  <c r="S4708" i="5" s="1"/>
  <c r="T4708" i="5" s="1"/>
  <c r="Q4708" i="5"/>
  <c r="K4708" i="5"/>
  <c r="R4707" i="5"/>
  <c r="S4707" i="5" s="1"/>
  <c r="T4707" i="5" s="1"/>
  <c r="Q4707" i="5"/>
  <c r="K4707" i="5"/>
  <c r="R4706" i="5"/>
  <c r="S4706" i="5" s="1"/>
  <c r="T4706" i="5" s="1"/>
  <c r="Q4706" i="5"/>
  <c r="K4706" i="5"/>
  <c r="R4705" i="5"/>
  <c r="S4705" i="5" s="1"/>
  <c r="T4705" i="5" s="1"/>
  <c r="Q4705" i="5"/>
  <c r="K4705" i="5"/>
  <c r="R4704" i="5"/>
  <c r="S4704" i="5" s="1"/>
  <c r="T4704" i="5" s="1"/>
  <c r="Q4704" i="5"/>
  <c r="K4704" i="5"/>
  <c r="R4703" i="5"/>
  <c r="S4703" i="5" s="1"/>
  <c r="T4703" i="5" s="1"/>
  <c r="Q4703" i="5"/>
  <c r="K4703" i="5"/>
  <c r="R4702" i="5"/>
  <c r="S4702" i="5" s="1"/>
  <c r="T4702" i="5" s="1"/>
  <c r="Q4702" i="5"/>
  <c r="K4702" i="5"/>
  <c r="R4701" i="5"/>
  <c r="S4701" i="5" s="1"/>
  <c r="T4701" i="5" s="1"/>
  <c r="Q4701" i="5"/>
  <c r="K4701" i="5"/>
  <c r="R4700" i="5"/>
  <c r="S4700" i="5" s="1"/>
  <c r="T4700" i="5" s="1"/>
  <c r="Q4700" i="5"/>
  <c r="K4700" i="5"/>
  <c r="R4699" i="5"/>
  <c r="S4699" i="5" s="1"/>
  <c r="T4699" i="5" s="1"/>
  <c r="Q4699" i="5"/>
  <c r="K4699" i="5"/>
  <c r="R4698" i="5"/>
  <c r="S4698" i="5" s="1"/>
  <c r="T4698" i="5" s="1"/>
  <c r="Q4698" i="5"/>
  <c r="K4698" i="5"/>
  <c r="R4697" i="5"/>
  <c r="S4697" i="5" s="1"/>
  <c r="T4697" i="5" s="1"/>
  <c r="Q4697" i="5"/>
  <c r="K4697" i="5"/>
  <c r="R4696" i="5"/>
  <c r="S4696" i="5" s="1"/>
  <c r="T4696" i="5" s="1"/>
  <c r="Q4696" i="5"/>
  <c r="K4696" i="5"/>
  <c r="R4695" i="5"/>
  <c r="S4695" i="5" s="1"/>
  <c r="T4695" i="5" s="1"/>
  <c r="Q4695" i="5"/>
  <c r="K4695" i="5"/>
  <c r="R4694" i="5"/>
  <c r="S4694" i="5" s="1"/>
  <c r="T4694" i="5" s="1"/>
  <c r="Q4694" i="5"/>
  <c r="K4694" i="5"/>
  <c r="R4693" i="5"/>
  <c r="S4693" i="5" s="1"/>
  <c r="T4693" i="5" s="1"/>
  <c r="Q4693" i="5"/>
  <c r="K4693" i="5"/>
  <c r="R4692" i="5"/>
  <c r="S4692" i="5" s="1"/>
  <c r="T4692" i="5" s="1"/>
  <c r="Q4692" i="5"/>
  <c r="K4692" i="5"/>
  <c r="R4691" i="5"/>
  <c r="S4691" i="5" s="1"/>
  <c r="T4691" i="5" s="1"/>
  <c r="Q4691" i="5"/>
  <c r="K4691" i="5"/>
  <c r="R4690" i="5"/>
  <c r="S4690" i="5" s="1"/>
  <c r="T4690" i="5" s="1"/>
  <c r="Q4690" i="5"/>
  <c r="K4690" i="5"/>
  <c r="R4689" i="5"/>
  <c r="S4689" i="5" s="1"/>
  <c r="T4689" i="5" s="1"/>
  <c r="Q4689" i="5"/>
  <c r="K4689" i="5"/>
  <c r="R4688" i="5"/>
  <c r="S4688" i="5" s="1"/>
  <c r="T4688" i="5" s="1"/>
  <c r="Q4688" i="5"/>
  <c r="K4688" i="5"/>
  <c r="R4687" i="5"/>
  <c r="S4687" i="5" s="1"/>
  <c r="T4687" i="5" s="1"/>
  <c r="Q4687" i="5"/>
  <c r="K4687" i="5"/>
  <c r="R4686" i="5"/>
  <c r="S4686" i="5" s="1"/>
  <c r="T4686" i="5" s="1"/>
  <c r="Q4686" i="5"/>
  <c r="K4686" i="5"/>
  <c r="R4685" i="5"/>
  <c r="S4685" i="5" s="1"/>
  <c r="T4685" i="5" s="1"/>
  <c r="Q4685" i="5"/>
  <c r="K4685" i="5"/>
  <c r="R4684" i="5"/>
  <c r="S4684" i="5" s="1"/>
  <c r="T4684" i="5" s="1"/>
  <c r="Q4684" i="5"/>
  <c r="K4684" i="5"/>
  <c r="R4683" i="5"/>
  <c r="S4683" i="5" s="1"/>
  <c r="T4683" i="5" s="1"/>
  <c r="Q4683" i="5"/>
  <c r="K4683" i="5"/>
  <c r="R4682" i="5"/>
  <c r="S4682" i="5" s="1"/>
  <c r="T4682" i="5" s="1"/>
  <c r="Q4682" i="5"/>
  <c r="K4682" i="5"/>
  <c r="R4681" i="5"/>
  <c r="S4681" i="5" s="1"/>
  <c r="T4681" i="5" s="1"/>
  <c r="Q4681" i="5"/>
  <c r="K4681" i="5"/>
  <c r="R4680" i="5"/>
  <c r="S4680" i="5" s="1"/>
  <c r="T4680" i="5" s="1"/>
  <c r="Q4680" i="5"/>
  <c r="K4680" i="5"/>
  <c r="R4679" i="5"/>
  <c r="S4679" i="5" s="1"/>
  <c r="T4679" i="5" s="1"/>
  <c r="Q4679" i="5"/>
  <c r="K4679" i="5"/>
  <c r="R4678" i="5"/>
  <c r="S4678" i="5" s="1"/>
  <c r="T4678" i="5" s="1"/>
  <c r="Q4678" i="5"/>
  <c r="K4678" i="5"/>
  <c r="R4677" i="5"/>
  <c r="S4677" i="5" s="1"/>
  <c r="T4677" i="5" s="1"/>
  <c r="Q4677" i="5"/>
  <c r="K4677" i="5"/>
  <c r="R4676" i="5"/>
  <c r="S4676" i="5" s="1"/>
  <c r="T4676" i="5" s="1"/>
  <c r="Q4676" i="5"/>
  <c r="K4676" i="5"/>
  <c r="R4675" i="5"/>
  <c r="S4675" i="5" s="1"/>
  <c r="T4675" i="5" s="1"/>
  <c r="Q4675" i="5"/>
  <c r="K4675" i="5"/>
  <c r="R4674" i="5"/>
  <c r="S4674" i="5" s="1"/>
  <c r="T4674" i="5" s="1"/>
  <c r="Q4674" i="5"/>
  <c r="K4674" i="5"/>
  <c r="R4673" i="5"/>
  <c r="S4673" i="5" s="1"/>
  <c r="T4673" i="5" s="1"/>
  <c r="Q4673" i="5"/>
  <c r="K4673" i="5"/>
  <c r="R4672" i="5"/>
  <c r="S4672" i="5" s="1"/>
  <c r="T4672" i="5" s="1"/>
  <c r="Q4672" i="5"/>
  <c r="K4672" i="5"/>
  <c r="R4671" i="5"/>
  <c r="S4671" i="5" s="1"/>
  <c r="T4671" i="5" s="1"/>
  <c r="Q4671" i="5"/>
  <c r="K4671" i="5"/>
  <c r="R4670" i="5"/>
  <c r="S4670" i="5" s="1"/>
  <c r="T4670" i="5" s="1"/>
  <c r="Q4670" i="5"/>
  <c r="K4670" i="5"/>
  <c r="R4669" i="5"/>
  <c r="S4669" i="5" s="1"/>
  <c r="T4669" i="5" s="1"/>
  <c r="Q4669" i="5"/>
  <c r="K4669" i="5"/>
  <c r="R4668" i="5"/>
  <c r="S4668" i="5" s="1"/>
  <c r="T4668" i="5" s="1"/>
  <c r="Q4668" i="5"/>
  <c r="K4668" i="5"/>
  <c r="R4667" i="5"/>
  <c r="S4667" i="5" s="1"/>
  <c r="T4667" i="5" s="1"/>
  <c r="Q4667" i="5"/>
  <c r="K4667" i="5"/>
  <c r="R4666" i="5"/>
  <c r="S4666" i="5" s="1"/>
  <c r="T4666" i="5" s="1"/>
  <c r="Q4666" i="5"/>
  <c r="K4666" i="5"/>
  <c r="R4665" i="5"/>
  <c r="S4665" i="5" s="1"/>
  <c r="T4665" i="5" s="1"/>
  <c r="Q4665" i="5"/>
  <c r="K4665" i="5"/>
  <c r="R4664" i="5"/>
  <c r="S4664" i="5" s="1"/>
  <c r="T4664" i="5" s="1"/>
  <c r="Q4664" i="5"/>
  <c r="K4664" i="5"/>
  <c r="R4663" i="5"/>
  <c r="S4663" i="5" s="1"/>
  <c r="T4663" i="5" s="1"/>
  <c r="Q4663" i="5"/>
  <c r="K4663" i="5"/>
  <c r="R4662" i="5"/>
  <c r="S4662" i="5" s="1"/>
  <c r="T4662" i="5" s="1"/>
  <c r="Q4662" i="5"/>
  <c r="K4662" i="5"/>
  <c r="R4661" i="5"/>
  <c r="S4661" i="5" s="1"/>
  <c r="T4661" i="5" s="1"/>
  <c r="Q4661" i="5"/>
  <c r="K4661" i="5"/>
  <c r="R4660" i="5"/>
  <c r="S4660" i="5" s="1"/>
  <c r="T4660" i="5" s="1"/>
  <c r="Q4660" i="5"/>
  <c r="K4660" i="5"/>
  <c r="R4659" i="5"/>
  <c r="S4659" i="5" s="1"/>
  <c r="T4659" i="5" s="1"/>
  <c r="Q4659" i="5"/>
  <c r="K4659" i="5"/>
  <c r="R4658" i="5"/>
  <c r="S4658" i="5" s="1"/>
  <c r="T4658" i="5" s="1"/>
  <c r="Q4658" i="5"/>
  <c r="K4658" i="5"/>
  <c r="R4657" i="5"/>
  <c r="S4657" i="5" s="1"/>
  <c r="T4657" i="5" s="1"/>
  <c r="Q4657" i="5"/>
  <c r="K4657" i="5"/>
  <c r="R4656" i="5"/>
  <c r="S4656" i="5" s="1"/>
  <c r="T4656" i="5" s="1"/>
  <c r="Q4656" i="5"/>
  <c r="K4656" i="5"/>
  <c r="R4655" i="5"/>
  <c r="S4655" i="5" s="1"/>
  <c r="T4655" i="5" s="1"/>
  <c r="Q4655" i="5"/>
  <c r="K4655" i="5"/>
  <c r="R4654" i="5"/>
  <c r="S4654" i="5" s="1"/>
  <c r="T4654" i="5" s="1"/>
  <c r="Q4654" i="5"/>
  <c r="K4654" i="5"/>
  <c r="R4653" i="5"/>
  <c r="S4653" i="5" s="1"/>
  <c r="T4653" i="5" s="1"/>
  <c r="Q4653" i="5"/>
  <c r="K4653" i="5"/>
  <c r="R4652" i="5"/>
  <c r="S4652" i="5" s="1"/>
  <c r="T4652" i="5" s="1"/>
  <c r="Q4652" i="5"/>
  <c r="K4652" i="5"/>
  <c r="R4651" i="5"/>
  <c r="S4651" i="5" s="1"/>
  <c r="T4651" i="5" s="1"/>
  <c r="Q4651" i="5"/>
  <c r="K4651" i="5"/>
  <c r="R4650" i="5"/>
  <c r="S4650" i="5" s="1"/>
  <c r="T4650" i="5" s="1"/>
  <c r="Q4650" i="5"/>
  <c r="K4650" i="5"/>
  <c r="R4649" i="5"/>
  <c r="S4649" i="5" s="1"/>
  <c r="T4649" i="5" s="1"/>
  <c r="Q4649" i="5"/>
  <c r="K4649" i="5"/>
  <c r="R4648" i="5"/>
  <c r="S4648" i="5" s="1"/>
  <c r="T4648" i="5" s="1"/>
  <c r="Q4648" i="5"/>
  <c r="K4648" i="5"/>
  <c r="R4647" i="5"/>
  <c r="S4647" i="5" s="1"/>
  <c r="T4647" i="5" s="1"/>
  <c r="Q4647" i="5"/>
  <c r="K4647" i="5"/>
  <c r="R4646" i="5"/>
  <c r="S4646" i="5" s="1"/>
  <c r="T4646" i="5" s="1"/>
  <c r="Q4646" i="5"/>
  <c r="K4646" i="5"/>
  <c r="R4645" i="5"/>
  <c r="S4645" i="5" s="1"/>
  <c r="T4645" i="5" s="1"/>
  <c r="Q4645" i="5"/>
  <c r="K4645" i="5"/>
  <c r="R4644" i="5"/>
  <c r="S4644" i="5" s="1"/>
  <c r="T4644" i="5" s="1"/>
  <c r="Q4644" i="5"/>
  <c r="K4644" i="5"/>
  <c r="R4643" i="5"/>
  <c r="S4643" i="5" s="1"/>
  <c r="T4643" i="5" s="1"/>
  <c r="Q4643" i="5"/>
  <c r="K4643" i="5"/>
  <c r="R4642" i="5"/>
  <c r="S4642" i="5" s="1"/>
  <c r="T4642" i="5" s="1"/>
  <c r="Q4642" i="5"/>
  <c r="K4642" i="5"/>
  <c r="R4641" i="5"/>
  <c r="S4641" i="5" s="1"/>
  <c r="T4641" i="5" s="1"/>
  <c r="Q4641" i="5"/>
  <c r="K4641" i="5"/>
  <c r="R4640" i="5"/>
  <c r="S4640" i="5" s="1"/>
  <c r="T4640" i="5" s="1"/>
  <c r="Q4640" i="5"/>
  <c r="K4640" i="5"/>
  <c r="R4639" i="5"/>
  <c r="S4639" i="5" s="1"/>
  <c r="T4639" i="5" s="1"/>
  <c r="Q4639" i="5"/>
  <c r="K4639" i="5"/>
  <c r="R4638" i="5"/>
  <c r="S4638" i="5" s="1"/>
  <c r="T4638" i="5" s="1"/>
  <c r="Q4638" i="5"/>
  <c r="K4638" i="5"/>
  <c r="R4637" i="5"/>
  <c r="S4637" i="5" s="1"/>
  <c r="T4637" i="5" s="1"/>
  <c r="Q4637" i="5"/>
  <c r="K4637" i="5"/>
  <c r="R4636" i="5"/>
  <c r="S4636" i="5" s="1"/>
  <c r="T4636" i="5" s="1"/>
  <c r="Q4636" i="5"/>
  <c r="K4636" i="5"/>
  <c r="R4635" i="5"/>
  <c r="S4635" i="5" s="1"/>
  <c r="T4635" i="5" s="1"/>
  <c r="Q4635" i="5"/>
  <c r="K4635" i="5"/>
  <c r="R4634" i="5"/>
  <c r="S4634" i="5" s="1"/>
  <c r="T4634" i="5" s="1"/>
  <c r="Q4634" i="5"/>
  <c r="K4634" i="5"/>
  <c r="R4633" i="5"/>
  <c r="S4633" i="5" s="1"/>
  <c r="T4633" i="5" s="1"/>
  <c r="Q4633" i="5"/>
  <c r="K4633" i="5"/>
  <c r="R4632" i="5"/>
  <c r="S4632" i="5" s="1"/>
  <c r="T4632" i="5" s="1"/>
  <c r="Q4632" i="5"/>
  <c r="K4632" i="5"/>
  <c r="R4631" i="5"/>
  <c r="S4631" i="5" s="1"/>
  <c r="T4631" i="5" s="1"/>
  <c r="Q4631" i="5"/>
  <c r="K4631" i="5"/>
  <c r="R4630" i="5"/>
  <c r="S4630" i="5" s="1"/>
  <c r="T4630" i="5" s="1"/>
  <c r="Q4630" i="5"/>
  <c r="K4630" i="5"/>
  <c r="R4629" i="5"/>
  <c r="S4629" i="5" s="1"/>
  <c r="T4629" i="5" s="1"/>
  <c r="Q4629" i="5"/>
  <c r="K4629" i="5"/>
  <c r="R4628" i="5"/>
  <c r="S4628" i="5" s="1"/>
  <c r="T4628" i="5" s="1"/>
  <c r="Q4628" i="5"/>
  <c r="K4628" i="5"/>
  <c r="R4627" i="5"/>
  <c r="S4627" i="5" s="1"/>
  <c r="T4627" i="5" s="1"/>
  <c r="Q4627" i="5"/>
  <c r="K4627" i="5"/>
  <c r="R4626" i="5"/>
  <c r="S4626" i="5" s="1"/>
  <c r="T4626" i="5" s="1"/>
  <c r="Q4626" i="5"/>
  <c r="K4626" i="5"/>
  <c r="R4625" i="5"/>
  <c r="S4625" i="5" s="1"/>
  <c r="T4625" i="5" s="1"/>
  <c r="Q4625" i="5"/>
  <c r="K4625" i="5"/>
  <c r="R4624" i="5"/>
  <c r="S4624" i="5" s="1"/>
  <c r="T4624" i="5" s="1"/>
  <c r="Q4624" i="5"/>
  <c r="K4624" i="5"/>
  <c r="R4623" i="5"/>
  <c r="S4623" i="5" s="1"/>
  <c r="T4623" i="5" s="1"/>
  <c r="Q4623" i="5"/>
  <c r="K4623" i="5"/>
  <c r="R4622" i="5"/>
  <c r="S4622" i="5" s="1"/>
  <c r="T4622" i="5" s="1"/>
  <c r="Q4622" i="5"/>
  <c r="K4622" i="5"/>
  <c r="R4621" i="5"/>
  <c r="S4621" i="5" s="1"/>
  <c r="T4621" i="5" s="1"/>
  <c r="Q4621" i="5"/>
  <c r="K4621" i="5"/>
  <c r="R4620" i="5"/>
  <c r="S4620" i="5" s="1"/>
  <c r="T4620" i="5" s="1"/>
  <c r="Q4620" i="5"/>
  <c r="K4620" i="5"/>
  <c r="R4619" i="5"/>
  <c r="S4619" i="5" s="1"/>
  <c r="T4619" i="5" s="1"/>
  <c r="Q4619" i="5"/>
  <c r="K4619" i="5"/>
  <c r="R4618" i="5"/>
  <c r="S4618" i="5" s="1"/>
  <c r="T4618" i="5" s="1"/>
  <c r="Q4618" i="5"/>
  <c r="K4618" i="5"/>
  <c r="R4617" i="5"/>
  <c r="S4617" i="5" s="1"/>
  <c r="T4617" i="5" s="1"/>
  <c r="Q4617" i="5"/>
  <c r="K4617" i="5"/>
  <c r="R4616" i="5"/>
  <c r="S4616" i="5" s="1"/>
  <c r="T4616" i="5" s="1"/>
  <c r="Q4616" i="5"/>
  <c r="K4616" i="5"/>
  <c r="R4615" i="5"/>
  <c r="S4615" i="5" s="1"/>
  <c r="T4615" i="5" s="1"/>
  <c r="Q4615" i="5"/>
  <c r="K4615" i="5"/>
  <c r="R4614" i="5"/>
  <c r="S4614" i="5" s="1"/>
  <c r="T4614" i="5" s="1"/>
  <c r="Q4614" i="5"/>
  <c r="K4614" i="5"/>
  <c r="R4613" i="5"/>
  <c r="S4613" i="5" s="1"/>
  <c r="T4613" i="5" s="1"/>
  <c r="Q4613" i="5"/>
  <c r="K4613" i="5"/>
  <c r="R4612" i="5"/>
  <c r="S4612" i="5" s="1"/>
  <c r="T4612" i="5" s="1"/>
  <c r="Q4612" i="5"/>
  <c r="K4612" i="5"/>
  <c r="R4611" i="5"/>
  <c r="S4611" i="5" s="1"/>
  <c r="T4611" i="5" s="1"/>
  <c r="Q4611" i="5"/>
  <c r="K4611" i="5"/>
  <c r="R4610" i="5"/>
  <c r="S4610" i="5" s="1"/>
  <c r="T4610" i="5" s="1"/>
  <c r="Q4610" i="5"/>
  <c r="K4610" i="5"/>
  <c r="R4609" i="5"/>
  <c r="S4609" i="5" s="1"/>
  <c r="T4609" i="5" s="1"/>
  <c r="Q4609" i="5"/>
  <c r="K4609" i="5"/>
  <c r="R4608" i="5"/>
  <c r="S4608" i="5" s="1"/>
  <c r="T4608" i="5" s="1"/>
  <c r="Q4608" i="5"/>
  <c r="K4608" i="5"/>
  <c r="R4607" i="5"/>
  <c r="S4607" i="5" s="1"/>
  <c r="T4607" i="5" s="1"/>
  <c r="Q4607" i="5"/>
  <c r="K4607" i="5"/>
  <c r="R4606" i="5"/>
  <c r="S4606" i="5" s="1"/>
  <c r="T4606" i="5" s="1"/>
  <c r="Q4606" i="5"/>
  <c r="K4606" i="5"/>
  <c r="R4605" i="5"/>
  <c r="S4605" i="5" s="1"/>
  <c r="T4605" i="5" s="1"/>
  <c r="Q4605" i="5"/>
  <c r="K4605" i="5"/>
  <c r="R4604" i="5"/>
  <c r="S4604" i="5" s="1"/>
  <c r="T4604" i="5" s="1"/>
  <c r="Q4604" i="5"/>
  <c r="K4604" i="5"/>
  <c r="R4603" i="5"/>
  <c r="S4603" i="5" s="1"/>
  <c r="T4603" i="5" s="1"/>
  <c r="Q4603" i="5"/>
  <c r="K4603" i="5"/>
  <c r="R4602" i="5"/>
  <c r="S4602" i="5" s="1"/>
  <c r="T4602" i="5" s="1"/>
  <c r="Q4602" i="5"/>
  <c r="K4602" i="5"/>
  <c r="R4601" i="5"/>
  <c r="S4601" i="5" s="1"/>
  <c r="T4601" i="5" s="1"/>
  <c r="Q4601" i="5"/>
  <c r="K4601" i="5"/>
  <c r="R4600" i="5"/>
  <c r="S4600" i="5" s="1"/>
  <c r="T4600" i="5" s="1"/>
  <c r="Q4600" i="5"/>
  <c r="K4600" i="5"/>
  <c r="R4599" i="5"/>
  <c r="S4599" i="5" s="1"/>
  <c r="T4599" i="5" s="1"/>
  <c r="Q4599" i="5"/>
  <c r="K4599" i="5"/>
  <c r="R4598" i="5"/>
  <c r="S4598" i="5" s="1"/>
  <c r="T4598" i="5" s="1"/>
  <c r="Q4598" i="5"/>
  <c r="K4598" i="5"/>
  <c r="R4597" i="5"/>
  <c r="S4597" i="5" s="1"/>
  <c r="T4597" i="5" s="1"/>
  <c r="Q4597" i="5"/>
  <c r="K4597" i="5"/>
  <c r="R4596" i="5"/>
  <c r="S4596" i="5" s="1"/>
  <c r="T4596" i="5" s="1"/>
  <c r="Q4596" i="5"/>
  <c r="K4596" i="5"/>
  <c r="R4595" i="5"/>
  <c r="S4595" i="5" s="1"/>
  <c r="T4595" i="5" s="1"/>
  <c r="Q4595" i="5"/>
  <c r="K4595" i="5"/>
  <c r="R4594" i="5"/>
  <c r="S4594" i="5" s="1"/>
  <c r="T4594" i="5" s="1"/>
  <c r="Q4594" i="5"/>
  <c r="K4594" i="5"/>
  <c r="R4593" i="5"/>
  <c r="S4593" i="5" s="1"/>
  <c r="T4593" i="5" s="1"/>
  <c r="Q4593" i="5"/>
  <c r="K4593" i="5"/>
  <c r="R4592" i="5"/>
  <c r="S4592" i="5" s="1"/>
  <c r="T4592" i="5" s="1"/>
  <c r="Q4592" i="5"/>
  <c r="K4592" i="5"/>
  <c r="R4591" i="5"/>
  <c r="S4591" i="5" s="1"/>
  <c r="T4591" i="5" s="1"/>
  <c r="Q4591" i="5"/>
  <c r="K4591" i="5"/>
  <c r="R4590" i="5"/>
  <c r="S4590" i="5" s="1"/>
  <c r="T4590" i="5" s="1"/>
  <c r="Q4590" i="5"/>
  <c r="K4590" i="5"/>
  <c r="R4589" i="5"/>
  <c r="S4589" i="5" s="1"/>
  <c r="T4589" i="5" s="1"/>
  <c r="Q4589" i="5"/>
  <c r="K4589" i="5"/>
  <c r="R4588" i="5"/>
  <c r="S4588" i="5" s="1"/>
  <c r="T4588" i="5" s="1"/>
  <c r="Q4588" i="5"/>
  <c r="K4588" i="5"/>
  <c r="R4587" i="5"/>
  <c r="S4587" i="5" s="1"/>
  <c r="T4587" i="5" s="1"/>
  <c r="Q4587" i="5"/>
  <c r="K4587" i="5"/>
  <c r="R4586" i="5"/>
  <c r="S4586" i="5" s="1"/>
  <c r="T4586" i="5" s="1"/>
  <c r="Q4586" i="5"/>
  <c r="K4586" i="5"/>
  <c r="R4585" i="5"/>
  <c r="S4585" i="5" s="1"/>
  <c r="T4585" i="5" s="1"/>
  <c r="Q4585" i="5"/>
  <c r="K4585" i="5"/>
  <c r="R4584" i="5"/>
  <c r="S4584" i="5" s="1"/>
  <c r="T4584" i="5" s="1"/>
  <c r="Q4584" i="5"/>
  <c r="K4584" i="5"/>
  <c r="R4583" i="5"/>
  <c r="S4583" i="5" s="1"/>
  <c r="T4583" i="5" s="1"/>
  <c r="Q4583" i="5"/>
  <c r="K4583" i="5"/>
  <c r="R4582" i="5"/>
  <c r="S4582" i="5" s="1"/>
  <c r="T4582" i="5" s="1"/>
  <c r="Q4582" i="5"/>
  <c r="K4582" i="5"/>
  <c r="R4581" i="5"/>
  <c r="S4581" i="5" s="1"/>
  <c r="T4581" i="5" s="1"/>
  <c r="Q4581" i="5"/>
  <c r="K4581" i="5"/>
  <c r="R4580" i="5"/>
  <c r="S4580" i="5" s="1"/>
  <c r="T4580" i="5" s="1"/>
  <c r="Q4580" i="5"/>
  <c r="K4580" i="5"/>
  <c r="R4579" i="5"/>
  <c r="S4579" i="5" s="1"/>
  <c r="T4579" i="5" s="1"/>
  <c r="Q4579" i="5"/>
  <c r="K4579" i="5"/>
  <c r="R4578" i="5"/>
  <c r="S4578" i="5" s="1"/>
  <c r="T4578" i="5" s="1"/>
  <c r="Q4578" i="5"/>
  <c r="K4578" i="5"/>
  <c r="R4577" i="5"/>
  <c r="S4577" i="5" s="1"/>
  <c r="T4577" i="5" s="1"/>
  <c r="Q4577" i="5"/>
  <c r="K4577" i="5"/>
  <c r="R4576" i="5"/>
  <c r="S4576" i="5" s="1"/>
  <c r="T4576" i="5" s="1"/>
  <c r="Q4576" i="5"/>
  <c r="K4576" i="5"/>
  <c r="R4575" i="5"/>
  <c r="S4575" i="5" s="1"/>
  <c r="T4575" i="5" s="1"/>
  <c r="Q4575" i="5"/>
  <c r="K4575" i="5"/>
  <c r="R4574" i="5"/>
  <c r="S4574" i="5" s="1"/>
  <c r="T4574" i="5" s="1"/>
  <c r="Q4574" i="5"/>
  <c r="K4574" i="5"/>
  <c r="R4573" i="5"/>
  <c r="S4573" i="5" s="1"/>
  <c r="T4573" i="5" s="1"/>
  <c r="Q4573" i="5"/>
  <c r="K4573" i="5"/>
  <c r="R4572" i="5"/>
  <c r="S4572" i="5" s="1"/>
  <c r="T4572" i="5" s="1"/>
  <c r="Q4572" i="5"/>
  <c r="K4572" i="5"/>
  <c r="R4571" i="5"/>
  <c r="S4571" i="5" s="1"/>
  <c r="T4571" i="5" s="1"/>
  <c r="Q4571" i="5"/>
  <c r="K4571" i="5"/>
  <c r="R4570" i="5"/>
  <c r="S4570" i="5" s="1"/>
  <c r="T4570" i="5" s="1"/>
  <c r="Q4570" i="5"/>
  <c r="K4570" i="5"/>
  <c r="R4569" i="5"/>
  <c r="S4569" i="5" s="1"/>
  <c r="T4569" i="5" s="1"/>
  <c r="Q4569" i="5"/>
  <c r="K4569" i="5"/>
  <c r="R4568" i="5"/>
  <c r="S4568" i="5" s="1"/>
  <c r="T4568" i="5" s="1"/>
  <c r="Q4568" i="5"/>
  <c r="K4568" i="5"/>
  <c r="R4567" i="5"/>
  <c r="S4567" i="5" s="1"/>
  <c r="T4567" i="5" s="1"/>
  <c r="Q4567" i="5"/>
  <c r="K4567" i="5"/>
  <c r="R4566" i="5"/>
  <c r="S4566" i="5" s="1"/>
  <c r="T4566" i="5" s="1"/>
  <c r="Q4566" i="5"/>
  <c r="K4566" i="5"/>
  <c r="R4565" i="5"/>
  <c r="S4565" i="5" s="1"/>
  <c r="T4565" i="5" s="1"/>
  <c r="Q4565" i="5"/>
  <c r="K4565" i="5"/>
  <c r="R4564" i="5"/>
  <c r="S4564" i="5" s="1"/>
  <c r="T4564" i="5" s="1"/>
  <c r="Q4564" i="5"/>
  <c r="K4564" i="5"/>
  <c r="R4563" i="5"/>
  <c r="S4563" i="5" s="1"/>
  <c r="T4563" i="5" s="1"/>
  <c r="Q4563" i="5"/>
  <c r="K4563" i="5"/>
  <c r="R4562" i="5"/>
  <c r="S4562" i="5" s="1"/>
  <c r="T4562" i="5" s="1"/>
  <c r="Q4562" i="5"/>
  <c r="K4562" i="5"/>
  <c r="R4561" i="5"/>
  <c r="S4561" i="5" s="1"/>
  <c r="T4561" i="5" s="1"/>
  <c r="Q4561" i="5"/>
  <c r="K4561" i="5"/>
  <c r="R4560" i="5"/>
  <c r="S4560" i="5" s="1"/>
  <c r="T4560" i="5" s="1"/>
  <c r="Q4560" i="5"/>
  <c r="K4560" i="5"/>
  <c r="R4559" i="5"/>
  <c r="S4559" i="5" s="1"/>
  <c r="T4559" i="5" s="1"/>
  <c r="Q4559" i="5"/>
  <c r="K4559" i="5"/>
  <c r="R4558" i="5"/>
  <c r="S4558" i="5" s="1"/>
  <c r="T4558" i="5" s="1"/>
  <c r="Q4558" i="5"/>
  <c r="K4558" i="5"/>
  <c r="R4557" i="5"/>
  <c r="S4557" i="5" s="1"/>
  <c r="T4557" i="5" s="1"/>
  <c r="Q4557" i="5"/>
  <c r="K4557" i="5"/>
  <c r="R4556" i="5"/>
  <c r="S4556" i="5" s="1"/>
  <c r="T4556" i="5" s="1"/>
  <c r="Q4556" i="5"/>
  <c r="K4556" i="5"/>
  <c r="R4555" i="5"/>
  <c r="S4555" i="5" s="1"/>
  <c r="T4555" i="5" s="1"/>
  <c r="Q4555" i="5"/>
  <c r="K4555" i="5"/>
  <c r="R4554" i="5"/>
  <c r="S4554" i="5" s="1"/>
  <c r="T4554" i="5" s="1"/>
  <c r="Q4554" i="5"/>
  <c r="K4554" i="5"/>
  <c r="R4553" i="5"/>
  <c r="S4553" i="5" s="1"/>
  <c r="T4553" i="5" s="1"/>
  <c r="Q4553" i="5"/>
  <c r="K4553" i="5"/>
  <c r="R4552" i="5"/>
  <c r="S4552" i="5" s="1"/>
  <c r="T4552" i="5" s="1"/>
  <c r="Q4552" i="5"/>
  <c r="K4552" i="5"/>
  <c r="R4551" i="5"/>
  <c r="S4551" i="5" s="1"/>
  <c r="T4551" i="5" s="1"/>
  <c r="Q4551" i="5"/>
  <c r="K4551" i="5"/>
  <c r="R4550" i="5"/>
  <c r="S4550" i="5" s="1"/>
  <c r="T4550" i="5" s="1"/>
  <c r="Q4550" i="5"/>
  <c r="K4550" i="5"/>
  <c r="R4549" i="5"/>
  <c r="S4549" i="5" s="1"/>
  <c r="T4549" i="5" s="1"/>
  <c r="Q4549" i="5"/>
  <c r="K4549" i="5"/>
  <c r="R4548" i="5"/>
  <c r="S4548" i="5" s="1"/>
  <c r="T4548" i="5" s="1"/>
  <c r="Q4548" i="5"/>
  <c r="K4548" i="5"/>
  <c r="R4547" i="5"/>
  <c r="S4547" i="5" s="1"/>
  <c r="T4547" i="5" s="1"/>
  <c r="Q4547" i="5"/>
  <c r="K4547" i="5"/>
  <c r="R4546" i="5"/>
  <c r="S4546" i="5" s="1"/>
  <c r="T4546" i="5" s="1"/>
  <c r="Q4546" i="5"/>
  <c r="K4546" i="5"/>
  <c r="R4545" i="5"/>
  <c r="S4545" i="5" s="1"/>
  <c r="T4545" i="5" s="1"/>
  <c r="Q4545" i="5"/>
  <c r="K4545" i="5"/>
  <c r="R4544" i="5"/>
  <c r="S4544" i="5" s="1"/>
  <c r="T4544" i="5" s="1"/>
  <c r="Q4544" i="5"/>
  <c r="K4544" i="5"/>
  <c r="R4543" i="5"/>
  <c r="S4543" i="5" s="1"/>
  <c r="T4543" i="5" s="1"/>
  <c r="Q4543" i="5"/>
  <c r="K4543" i="5"/>
  <c r="R4542" i="5"/>
  <c r="S4542" i="5" s="1"/>
  <c r="T4542" i="5" s="1"/>
  <c r="Q4542" i="5"/>
  <c r="K4542" i="5"/>
  <c r="R4541" i="5"/>
  <c r="S4541" i="5" s="1"/>
  <c r="T4541" i="5" s="1"/>
  <c r="Q4541" i="5"/>
  <c r="K4541" i="5"/>
  <c r="R4540" i="5"/>
  <c r="S4540" i="5" s="1"/>
  <c r="T4540" i="5" s="1"/>
  <c r="Q4540" i="5"/>
  <c r="K4540" i="5"/>
  <c r="R4539" i="5"/>
  <c r="S4539" i="5" s="1"/>
  <c r="T4539" i="5" s="1"/>
  <c r="Q4539" i="5"/>
  <c r="K4539" i="5"/>
  <c r="R4538" i="5"/>
  <c r="S4538" i="5" s="1"/>
  <c r="T4538" i="5" s="1"/>
  <c r="Q4538" i="5"/>
  <c r="K4538" i="5"/>
  <c r="R4537" i="5"/>
  <c r="S4537" i="5" s="1"/>
  <c r="T4537" i="5" s="1"/>
  <c r="Q4537" i="5"/>
  <c r="K4537" i="5"/>
  <c r="R4536" i="5"/>
  <c r="S4536" i="5" s="1"/>
  <c r="T4536" i="5" s="1"/>
  <c r="Q4536" i="5"/>
  <c r="K4536" i="5"/>
  <c r="R4535" i="5"/>
  <c r="S4535" i="5" s="1"/>
  <c r="T4535" i="5" s="1"/>
  <c r="Q4535" i="5"/>
  <c r="K4535" i="5"/>
  <c r="R4534" i="5"/>
  <c r="S4534" i="5" s="1"/>
  <c r="T4534" i="5" s="1"/>
  <c r="Q4534" i="5"/>
  <c r="K4534" i="5"/>
  <c r="R4533" i="5"/>
  <c r="S4533" i="5" s="1"/>
  <c r="T4533" i="5" s="1"/>
  <c r="Q4533" i="5"/>
  <c r="K4533" i="5"/>
  <c r="R4532" i="5"/>
  <c r="S4532" i="5" s="1"/>
  <c r="T4532" i="5" s="1"/>
  <c r="Q4532" i="5"/>
  <c r="K4532" i="5"/>
  <c r="R4531" i="5"/>
  <c r="S4531" i="5" s="1"/>
  <c r="T4531" i="5" s="1"/>
  <c r="Q4531" i="5"/>
  <c r="K4531" i="5"/>
  <c r="R4530" i="5"/>
  <c r="S4530" i="5" s="1"/>
  <c r="T4530" i="5" s="1"/>
  <c r="Q4530" i="5"/>
  <c r="K4530" i="5"/>
  <c r="R4529" i="5"/>
  <c r="S4529" i="5" s="1"/>
  <c r="T4529" i="5" s="1"/>
  <c r="Q4529" i="5"/>
  <c r="K4529" i="5"/>
  <c r="R4528" i="5"/>
  <c r="S4528" i="5" s="1"/>
  <c r="T4528" i="5" s="1"/>
  <c r="Q4528" i="5"/>
  <c r="K4528" i="5"/>
  <c r="R4527" i="5"/>
  <c r="S4527" i="5" s="1"/>
  <c r="T4527" i="5" s="1"/>
  <c r="Q4527" i="5"/>
  <c r="K4527" i="5"/>
  <c r="R4526" i="5"/>
  <c r="S4526" i="5" s="1"/>
  <c r="T4526" i="5" s="1"/>
  <c r="Q4526" i="5"/>
  <c r="K4526" i="5"/>
  <c r="R4525" i="5"/>
  <c r="S4525" i="5" s="1"/>
  <c r="T4525" i="5" s="1"/>
  <c r="Q4525" i="5"/>
  <c r="K4525" i="5"/>
  <c r="R4524" i="5"/>
  <c r="S4524" i="5" s="1"/>
  <c r="T4524" i="5" s="1"/>
  <c r="Q4524" i="5"/>
  <c r="K4524" i="5"/>
  <c r="R4523" i="5"/>
  <c r="S4523" i="5" s="1"/>
  <c r="T4523" i="5" s="1"/>
  <c r="Q4523" i="5"/>
  <c r="K4523" i="5"/>
  <c r="R4522" i="5"/>
  <c r="S4522" i="5" s="1"/>
  <c r="T4522" i="5" s="1"/>
  <c r="Q4522" i="5"/>
  <c r="K4522" i="5"/>
  <c r="R4521" i="5"/>
  <c r="S4521" i="5" s="1"/>
  <c r="T4521" i="5" s="1"/>
  <c r="Q4521" i="5"/>
  <c r="K4521" i="5"/>
  <c r="R4520" i="5"/>
  <c r="S4520" i="5" s="1"/>
  <c r="T4520" i="5" s="1"/>
  <c r="Q4520" i="5"/>
  <c r="K4520" i="5"/>
  <c r="R4519" i="5"/>
  <c r="S4519" i="5" s="1"/>
  <c r="T4519" i="5" s="1"/>
  <c r="Q4519" i="5"/>
  <c r="K4519" i="5"/>
  <c r="R4518" i="5"/>
  <c r="S4518" i="5" s="1"/>
  <c r="T4518" i="5" s="1"/>
  <c r="Q4518" i="5"/>
  <c r="K4518" i="5"/>
  <c r="R4517" i="5"/>
  <c r="S4517" i="5" s="1"/>
  <c r="T4517" i="5" s="1"/>
  <c r="Q4517" i="5"/>
  <c r="K4517" i="5"/>
  <c r="R4516" i="5"/>
  <c r="S4516" i="5" s="1"/>
  <c r="T4516" i="5" s="1"/>
  <c r="Q4516" i="5"/>
  <c r="K4516" i="5"/>
  <c r="R4515" i="5"/>
  <c r="S4515" i="5" s="1"/>
  <c r="T4515" i="5" s="1"/>
  <c r="Q4515" i="5"/>
  <c r="K4515" i="5"/>
  <c r="R4514" i="5"/>
  <c r="S4514" i="5" s="1"/>
  <c r="T4514" i="5" s="1"/>
  <c r="Q4514" i="5"/>
  <c r="K4514" i="5"/>
  <c r="R4513" i="5"/>
  <c r="S4513" i="5" s="1"/>
  <c r="T4513" i="5" s="1"/>
  <c r="Q4513" i="5"/>
  <c r="K4513" i="5"/>
  <c r="R4512" i="5"/>
  <c r="S4512" i="5" s="1"/>
  <c r="T4512" i="5" s="1"/>
  <c r="Q4512" i="5"/>
  <c r="K4512" i="5"/>
  <c r="R4511" i="5"/>
  <c r="S4511" i="5" s="1"/>
  <c r="T4511" i="5" s="1"/>
  <c r="Q4511" i="5"/>
  <c r="K4511" i="5"/>
  <c r="R4510" i="5"/>
  <c r="S4510" i="5" s="1"/>
  <c r="T4510" i="5" s="1"/>
  <c r="Q4510" i="5"/>
  <c r="K4510" i="5"/>
  <c r="R4509" i="5"/>
  <c r="S4509" i="5" s="1"/>
  <c r="T4509" i="5" s="1"/>
  <c r="Q4509" i="5"/>
  <c r="K4509" i="5"/>
  <c r="R4508" i="5"/>
  <c r="S4508" i="5" s="1"/>
  <c r="T4508" i="5" s="1"/>
  <c r="Q4508" i="5"/>
  <c r="K4508" i="5"/>
  <c r="R4507" i="5"/>
  <c r="S4507" i="5" s="1"/>
  <c r="T4507" i="5" s="1"/>
  <c r="Q4507" i="5"/>
  <c r="K4507" i="5"/>
  <c r="R4506" i="5"/>
  <c r="S4506" i="5" s="1"/>
  <c r="T4506" i="5" s="1"/>
  <c r="Q4506" i="5"/>
  <c r="K4506" i="5"/>
  <c r="R4505" i="5"/>
  <c r="S4505" i="5" s="1"/>
  <c r="T4505" i="5" s="1"/>
  <c r="Q4505" i="5"/>
  <c r="K4505" i="5"/>
  <c r="R4504" i="5"/>
  <c r="S4504" i="5" s="1"/>
  <c r="T4504" i="5" s="1"/>
  <c r="Q4504" i="5"/>
  <c r="K4504" i="5"/>
  <c r="R4503" i="5"/>
  <c r="S4503" i="5" s="1"/>
  <c r="T4503" i="5" s="1"/>
  <c r="Q4503" i="5"/>
  <c r="K4503" i="5"/>
  <c r="R4502" i="5"/>
  <c r="S4502" i="5" s="1"/>
  <c r="T4502" i="5" s="1"/>
  <c r="Q4502" i="5"/>
  <c r="K4502" i="5"/>
  <c r="R4501" i="5"/>
  <c r="S4501" i="5" s="1"/>
  <c r="T4501" i="5" s="1"/>
  <c r="Q4501" i="5"/>
  <c r="K4501" i="5"/>
  <c r="R4500" i="5"/>
  <c r="S4500" i="5" s="1"/>
  <c r="T4500" i="5" s="1"/>
  <c r="Q4500" i="5"/>
  <c r="K4500" i="5"/>
  <c r="R4499" i="5"/>
  <c r="S4499" i="5" s="1"/>
  <c r="T4499" i="5" s="1"/>
  <c r="Q4499" i="5"/>
  <c r="K4499" i="5"/>
  <c r="R4498" i="5"/>
  <c r="S4498" i="5" s="1"/>
  <c r="T4498" i="5" s="1"/>
  <c r="Q4498" i="5"/>
  <c r="K4498" i="5"/>
  <c r="R4497" i="5"/>
  <c r="S4497" i="5" s="1"/>
  <c r="T4497" i="5" s="1"/>
  <c r="Q4497" i="5"/>
  <c r="K4497" i="5"/>
  <c r="R4496" i="5"/>
  <c r="S4496" i="5" s="1"/>
  <c r="T4496" i="5" s="1"/>
  <c r="Q4496" i="5"/>
  <c r="K4496" i="5"/>
  <c r="R4495" i="5"/>
  <c r="S4495" i="5" s="1"/>
  <c r="T4495" i="5" s="1"/>
  <c r="Q4495" i="5"/>
  <c r="K4495" i="5"/>
  <c r="R4494" i="5"/>
  <c r="S4494" i="5" s="1"/>
  <c r="T4494" i="5" s="1"/>
  <c r="Q4494" i="5"/>
  <c r="K4494" i="5"/>
  <c r="R4493" i="5"/>
  <c r="S4493" i="5" s="1"/>
  <c r="T4493" i="5" s="1"/>
  <c r="Q4493" i="5"/>
  <c r="K4493" i="5"/>
  <c r="R4492" i="5"/>
  <c r="S4492" i="5" s="1"/>
  <c r="T4492" i="5" s="1"/>
  <c r="Q4492" i="5"/>
  <c r="K4492" i="5"/>
  <c r="R4491" i="5"/>
  <c r="S4491" i="5" s="1"/>
  <c r="T4491" i="5" s="1"/>
  <c r="Q4491" i="5"/>
  <c r="K4491" i="5"/>
  <c r="R4490" i="5"/>
  <c r="S4490" i="5" s="1"/>
  <c r="T4490" i="5" s="1"/>
  <c r="Q4490" i="5"/>
  <c r="K4490" i="5"/>
  <c r="R4489" i="5"/>
  <c r="S4489" i="5" s="1"/>
  <c r="T4489" i="5" s="1"/>
  <c r="Q4489" i="5"/>
  <c r="K4489" i="5"/>
  <c r="R4488" i="5"/>
  <c r="S4488" i="5" s="1"/>
  <c r="T4488" i="5" s="1"/>
  <c r="Q4488" i="5"/>
  <c r="K4488" i="5"/>
  <c r="R4487" i="5"/>
  <c r="S4487" i="5" s="1"/>
  <c r="T4487" i="5" s="1"/>
  <c r="Q4487" i="5"/>
  <c r="K4487" i="5"/>
  <c r="R4486" i="5"/>
  <c r="S4486" i="5" s="1"/>
  <c r="T4486" i="5" s="1"/>
  <c r="Q4486" i="5"/>
  <c r="K4486" i="5"/>
  <c r="R4485" i="5"/>
  <c r="S4485" i="5" s="1"/>
  <c r="T4485" i="5" s="1"/>
  <c r="Q4485" i="5"/>
  <c r="K4485" i="5"/>
  <c r="R4484" i="5"/>
  <c r="S4484" i="5" s="1"/>
  <c r="T4484" i="5" s="1"/>
  <c r="Q4484" i="5"/>
  <c r="K4484" i="5"/>
  <c r="R4483" i="5"/>
  <c r="S4483" i="5" s="1"/>
  <c r="T4483" i="5" s="1"/>
  <c r="Q4483" i="5"/>
  <c r="K4483" i="5"/>
  <c r="R4482" i="5"/>
  <c r="S4482" i="5" s="1"/>
  <c r="T4482" i="5" s="1"/>
  <c r="Q4482" i="5"/>
  <c r="K4482" i="5"/>
  <c r="R4481" i="5"/>
  <c r="S4481" i="5" s="1"/>
  <c r="T4481" i="5" s="1"/>
  <c r="Q4481" i="5"/>
  <c r="K4481" i="5"/>
  <c r="R4480" i="5"/>
  <c r="S4480" i="5" s="1"/>
  <c r="T4480" i="5" s="1"/>
  <c r="Q4480" i="5"/>
  <c r="K4480" i="5"/>
  <c r="R4479" i="5"/>
  <c r="S4479" i="5" s="1"/>
  <c r="T4479" i="5" s="1"/>
  <c r="Q4479" i="5"/>
  <c r="K4479" i="5"/>
  <c r="R4478" i="5"/>
  <c r="S4478" i="5" s="1"/>
  <c r="T4478" i="5" s="1"/>
  <c r="Q4478" i="5"/>
  <c r="K4478" i="5"/>
  <c r="R4477" i="5"/>
  <c r="S4477" i="5" s="1"/>
  <c r="T4477" i="5" s="1"/>
  <c r="Q4477" i="5"/>
  <c r="K4477" i="5"/>
  <c r="R4476" i="5"/>
  <c r="S4476" i="5" s="1"/>
  <c r="T4476" i="5" s="1"/>
  <c r="Q4476" i="5"/>
  <c r="K4476" i="5"/>
  <c r="R4475" i="5"/>
  <c r="S4475" i="5" s="1"/>
  <c r="T4475" i="5" s="1"/>
  <c r="Q4475" i="5"/>
  <c r="K4475" i="5"/>
  <c r="R4474" i="5"/>
  <c r="S4474" i="5" s="1"/>
  <c r="T4474" i="5" s="1"/>
  <c r="Q4474" i="5"/>
  <c r="K4474" i="5"/>
  <c r="R4473" i="5"/>
  <c r="S4473" i="5" s="1"/>
  <c r="T4473" i="5" s="1"/>
  <c r="Q4473" i="5"/>
  <c r="K4473" i="5"/>
  <c r="R4472" i="5"/>
  <c r="S4472" i="5" s="1"/>
  <c r="T4472" i="5" s="1"/>
  <c r="Q4472" i="5"/>
  <c r="K4472" i="5"/>
  <c r="R4471" i="5"/>
  <c r="S4471" i="5" s="1"/>
  <c r="T4471" i="5" s="1"/>
  <c r="Q4471" i="5"/>
  <c r="K4471" i="5"/>
  <c r="R4470" i="5"/>
  <c r="S4470" i="5" s="1"/>
  <c r="T4470" i="5" s="1"/>
  <c r="Q4470" i="5"/>
  <c r="K4470" i="5"/>
  <c r="R4469" i="5"/>
  <c r="S4469" i="5" s="1"/>
  <c r="T4469" i="5" s="1"/>
  <c r="Q4469" i="5"/>
  <c r="K4469" i="5"/>
  <c r="R4468" i="5"/>
  <c r="S4468" i="5" s="1"/>
  <c r="T4468" i="5" s="1"/>
  <c r="Q4468" i="5"/>
  <c r="K4468" i="5"/>
  <c r="R4467" i="5"/>
  <c r="S4467" i="5" s="1"/>
  <c r="T4467" i="5" s="1"/>
  <c r="Q4467" i="5"/>
  <c r="K4467" i="5"/>
  <c r="R4466" i="5"/>
  <c r="S4466" i="5" s="1"/>
  <c r="T4466" i="5" s="1"/>
  <c r="Q4466" i="5"/>
  <c r="K4466" i="5"/>
  <c r="R4465" i="5"/>
  <c r="S4465" i="5" s="1"/>
  <c r="T4465" i="5" s="1"/>
  <c r="Q4465" i="5"/>
  <c r="K4465" i="5"/>
  <c r="R4464" i="5"/>
  <c r="S4464" i="5" s="1"/>
  <c r="T4464" i="5" s="1"/>
  <c r="Q4464" i="5"/>
  <c r="K4464" i="5"/>
  <c r="R4463" i="5"/>
  <c r="S4463" i="5" s="1"/>
  <c r="T4463" i="5" s="1"/>
  <c r="Q4463" i="5"/>
  <c r="K4463" i="5"/>
  <c r="R4462" i="5"/>
  <c r="S4462" i="5" s="1"/>
  <c r="T4462" i="5" s="1"/>
  <c r="Q4462" i="5"/>
  <c r="K4462" i="5"/>
  <c r="R4461" i="5"/>
  <c r="S4461" i="5" s="1"/>
  <c r="T4461" i="5" s="1"/>
  <c r="Q4461" i="5"/>
  <c r="K4461" i="5"/>
  <c r="R4460" i="5"/>
  <c r="S4460" i="5" s="1"/>
  <c r="T4460" i="5" s="1"/>
  <c r="Q4460" i="5"/>
  <c r="K4460" i="5"/>
  <c r="R4459" i="5"/>
  <c r="S4459" i="5" s="1"/>
  <c r="T4459" i="5" s="1"/>
  <c r="Q4459" i="5"/>
  <c r="K4459" i="5"/>
  <c r="R4458" i="5"/>
  <c r="S4458" i="5" s="1"/>
  <c r="T4458" i="5" s="1"/>
  <c r="Q4458" i="5"/>
  <c r="K4458" i="5"/>
  <c r="R4457" i="5"/>
  <c r="S4457" i="5" s="1"/>
  <c r="T4457" i="5" s="1"/>
  <c r="Q4457" i="5"/>
  <c r="K4457" i="5"/>
  <c r="R4456" i="5"/>
  <c r="S4456" i="5" s="1"/>
  <c r="T4456" i="5" s="1"/>
  <c r="Q4456" i="5"/>
  <c r="K4456" i="5"/>
  <c r="R4455" i="5"/>
  <c r="S4455" i="5" s="1"/>
  <c r="T4455" i="5" s="1"/>
  <c r="Q4455" i="5"/>
  <c r="K4455" i="5"/>
  <c r="R4454" i="5"/>
  <c r="S4454" i="5" s="1"/>
  <c r="T4454" i="5" s="1"/>
  <c r="Q4454" i="5"/>
  <c r="K4454" i="5"/>
  <c r="R4453" i="5"/>
  <c r="S4453" i="5" s="1"/>
  <c r="T4453" i="5" s="1"/>
  <c r="Q4453" i="5"/>
  <c r="K4453" i="5"/>
  <c r="R4452" i="5"/>
  <c r="S4452" i="5" s="1"/>
  <c r="T4452" i="5" s="1"/>
  <c r="Q4452" i="5"/>
  <c r="K4452" i="5"/>
  <c r="R4451" i="5"/>
  <c r="S4451" i="5" s="1"/>
  <c r="T4451" i="5" s="1"/>
  <c r="Q4451" i="5"/>
  <c r="K4451" i="5"/>
  <c r="R4450" i="5"/>
  <c r="S4450" i="5" s="1"/>
  <c r="T4450" i="5" s="1"/>
  <c r="Q4450" i="5"/>
  <c r="K4450" i="5"/>
  <c r="R4449" i="5"/>
  <c r="S4449" i="5" s="1"/>
  <c r="T4449" i="5" s="1"/>
  <c r="Q4449" i="5"/>
  <c r="K4449" i="5"/>
  <c r="R4448" i="5"/>
  <c r="S4448" i="5" s="1"/>
  <c r="T4448" i="5" s="1"/>
  <c r="Q4448" i="5"/>
  <c r="K4448" i="5"/>
  <c r="R4447" i="5"/>
  <c r="S4447" i="5" s="1"/>
  <c r="T4447" i="5" s="1"/>
  <c r="Q4447" i="5"/>
  <c r="K4447" i="5"/>
  <c r="R4446" i="5"/>
  <c r="S4446" i="5" s="1"/>
  <c r="T4446" i="5" s="1"/>
  <c r="Q4446" i="5"/>
  <c r="K4446" i="5"/>
  <c r="R4445" i="5"/>
  <c r="S4445" i="5" s="1"/>
  <c r="T4445" i="5" s="1"/>
  <c r="Q4445" i="5"/>
  <c r="K4445" i="5"/>
  <c r="R4444" i="5"/>
  <c r="S4444" i="5" s="1"/>
  <c r="T4444" i="5" s="1"/>
  <c r="Q4444" i="5"/>
  <c r="K4444" i="5"/>
  <c r="R4443" i="5"/>
  <c r="S4443" i="5" s="1"/>
  <c r="T4443" i="5" s="1"/>
  <c r="Q4443" i="5"/>
  <c r="K4443" i="5"/>
  <c r="R4442" i="5"/>
  <c r="S4442" i="5" s="1"/>
  <c r="T4442" i="5" s="1"/>
  <c r="Q4442" i="5"/>
  <c r="K4442" i="5"/>
  <c r="R4441" i="5"/>
  <c r="S4441" i="5" s="1"/>
  <c r="T4441" i="5" s="1"/>
  <c r="Q4441" i="5"/>
  <c r="K4441" i="5"/>
  <c r="R4440" i="5"/>
  <c r="S4440" i="5" s="1"/>
  <c r="T4440" i="5" s="1"/>
  <c r="Q4440" i="5"/>
  <c r="K4440" i="5"/>
  <c r="R4439" i="5"/>
  <c r="S4439" i="5" s="1"/>
  <c r="T4439" i="5" s="1"/>
  <c r="Q4439" i="5"/>
  <c r="K4439" i="5"/>
  <c r="R4438" i="5"/>
  <c r="S4438" i="5" s="1"/>
  <c r="T4438" i="5" s="1"/>
  <c r="Q4438" i="5"/>
  <c r="K4438" i="5"/>
  <c r="R4437" i="5"/>
  <c r="S4437" i="5" s="1"/>
  <c r="T4437" i="5" s="1"/>
  <c r="Q4437" i="5"/>
  <c r="K4437" i="5"/>
  <c r="R4436" i="5"/>
  <c r="S4436" i="5" s="1"/>
  <c r="T4436" i="5" s="1"/>
  <c r="Q4436" i="5"/>
  <c r="K4436" i="5"/>
  <c r="R4435" i="5"/>
  <c r="S4435" i="5" s="1"/>
  <c r="T4435" i="5" s="1"/>
  <c r="Q4435" i="5"/>
  <c r="K4435" i="5"/>
  <c r="R4434" i="5"/>
  <c r="S4434" i="5" s="1"/>
  <c r="T4434" i="5" s="1"/>
  <c r="Q4434" i="5"/>
  <c r="K4434" i="5"/>
  <c r="R4433" i="5"/>
  <c r="S4433" i="5" s="1"/>
  <c r="T4433" i="5" s="1"/>
  <c r="Q4433" i="5"/>
  <c r="K4433" i="5"/>
  <c r="R4432" i="5"/>
  <c r="S4432" i="5" s="1"/>
  <c r="T4432" i="5" s="1"/>
  <c r="Q4432" i="5"/>
  <c r="K4432" i="5"/>
  <c r="R4431" i="5"/>
  <c r="S4431" i="5" s="1"/>
  <c r="T4431" i="5" s="1"/>
  <c r="Q4431" i="5"/>
  <c r="K4431" i="5"/>
  <c r="R4430" i="5"/>
  <c r="S4430" i="5" s="1"/>
  <c r="T4430" i="5" s="1"/>
  <c r="Q4430" i="5"/>
  <c r="K4430" i="5"/>
  <c r="R4429" i="5"/>
  <c r="S4429" i="5" s="1"/>
  <c r="T4429" i="5" s="1"/>
  <c r="Q4429" i="5"/>
  <c r="K4429" i="5"/>
  <c r="R4428" i="5"/>
  <c r="S4428" i="5" s="1"/>
  <c r="T4428" i="5" s="1"/>
  <c r="Q4428" i="5"/>
  <c r="K4428" i="5"/>
  <c r="R4427" i="5"/>
  <c r="S4427" i="5" s="1"/>
  <c r="T4427" i="5" s="1"/>
  <c r="Q4427" i="5"/>
  <c r="K4427" i="5"/>
  <c r="R4426" i="5"/>
  <c r="S4426" i="5" s="1"/>
  <c r="T4426" i="5" s="1"/>
  <c r="Q4426" i="5"/>
  <c r="K4426" i="5"/>
  <c r="R4425" i="5"/>
  <c r="S4425" i="5" s="1"/>
  <c r="T4425" i="5" s="1"/>
  <c r="Q4425" i="5"/>
  <c r="K4425" i="5"/>
  <c r="R4424" i="5"/>
  <c r="S4424" i="5" s="1"/>
  <c r="T4424" i="5" s="1"/>
  <c r="Q4424" i="5"/>
  <c r="K4424" i="5"/>
  <c r="R4423" i="5"/>
  <c r="S4423" i="5" s="1"/>
  <c r="T4423" i="5" s="1"/>
  <c r="Q4423" i="5"/>
  <c r="K4423" i="5"/>
  <c r="R4422" i="5"/>
  <c r="S4422" i="5" s="1"/>
  <c r="T4422" i="5" s="1"/>
  <c r="Q4422" i="5"/>
  <c r="K4422" i="5"/>
  <c r="R4421" i="5"/>
  <c r="S4421" i="5" s="1"/>
  <c r="T4421" i="5" s="1"/>
  <c r="Q4421" i="5"/>
  <c r="K4421" i="5"/>
  <c r="R4420" i="5"/>
  <c r="S4420" i="5" s="1"/>
  <c r="T4420" i="5" s="1"/>
  <c r="Q4420" i="5"/>
  <c r="K4420" i="5"/>
  <c r="R4419" i="5"/>
  <c r="S4419" i="5" s="1"/>
  <c r="T4419" i="5" s="1"/>
  <c r="Q4419" i="5"/>
  <c r="K4419" i="5"/>
  <c r="R4418" i="5"/>
  <c r="S4418" i="5" s="1"/>
  <c r="T4418" i="5" s="1"/>
  <c r="Q4418" i="5"/>
  <c r="K4418" i="5"/>
  <c r="R4417" i="5"/>
  <c r="S4417" i="5" s="1"/>
  <c r="T4417" i="5" s="1"/>
  <c r="Q4417" i="5"/>
  <c r="K4417" i="5"/>
  <c r="R4416" i="5"/>
  <c r="S4416" i="5" s="1"/>
  <c r="T4416" i="5" s="1"/>
  <c r="Q4416" i="5"/>
  <c r="K4416" i="5"/>
  <c r="R4415" i="5"/>
  <c r="S4415" i="5" s="1"/>
  <c r="T4415" i="5" s="1"/>
  <c r="Q4415" i="5"/>
  <c r="K4415" i="5"/>
  <c r="R4414" i="5"/>
  <c r="S4414" i="5" s="1"/>
  <c r="T4414" i="5" s="1"/>
  <c r="Q4414" i="5"/>
  <c r="K4414" i="5"/>
  <c r="R4413" i="5"/>
  <c r="S4413" i="5" s="1"/>
  <c r="T4413" i="5" s="1"/>
  <c r="Q4413" i="5"/>
  <c r="K4413" i="5"/>
  <c r="R4412" i="5"/>
  <c r="S4412" i="5" s="1"/>
  <c r="T4412" i="5" s="1"/>
  <c r="Q4412" i="5"/>
  <c r="K4412" i="5"/>
  <c r="R4411" i="5"/>
  <c r="S4411" i="5" s="1"/>
  <c r="T4411" i="5" s="1"/>
  <c r="Q4411" i="5"/>
  <c r="K4411" i="5"/>
  <c r="R4410" i="5"/>
  <c r="S4410" i="5" s="1"/>
  <c r="T4410" i="5" s="1"/>
  <c r="Q4410" i="5"/>
  <c r="K4410" i="5"/>
  <c r="R4409" i="5"/>
  <c r="S4409" i="5" s="1"/>
  <c r="T4409" i="5" s="1"/>
  <c r="Q4409" i="5"/>
  <c r="K4409" i="5"/>
  <c r="R4408" i="5"/>
  <c r="S4408" i="5" s="1"/>
  <c r="T4408" i="5" s="1"/>
  <c r="Q4408" i="5"/>
  <c r="K4408" i="5"/>
  <c r="R4407" i="5"/>
  <c r="S4407" i="5" s="1"/>
  <c r="T4407" i="5" s="1"/>
  <c r="Q4407" i="5"/>
  <c r="K4407" i="5"/>
  <c r="R4406" i="5"/>
  <c r="S4406" i="5" s="1"/>
  <c r="T4406" i="5" s="1"/>
  <c r="Q4406" i="5"/>
  <c r="K4406" i="5"/>
  <c r="R4405" i="5"/>
  <c r="S4405" i="5" s="1"/>
  <c r="T4405" i="5" s="1"/>
  <c r="Q4405" i="5"/>
  <c r="K4405" i="5"/>
  <c r="R4404" i="5"/>
  <c r="S4404" i="5" s="1"/>
  <c r="T4404" i="5" s="1"/>
  <c r="Q4404" i="5"/>
  <c r="K4404" i="5"/>
  <c r="R4403" i="5"/>
  <c r="S4403" i="5" s="1"/>
  <c r="T4403" i="5" s="1"/>
  <c r="Q4403" i="5"/>
  <c r="K4403" i="5"/>
  <c r="R4402" i="5"/>
  <c r="S4402" i="5" s="1"/>
  <c r="T4402" i="5" s="1"/>
  <c r="Q4402" i="5"/>
  <c r="K4402" i="5"/>
  <c r="R4401" i="5"/>
  <c r="S4401" i="5" s="1"/>
  <c r="T4401" i="5" s="1"/>
  <c r="Q4401" i="5"/>
  <c r="K4401" i="5"/>
  <c r="R4400" i="5"/>
  <c r="S4400" i="5" s="1"/>
  <c r="T4400" i="5" s="1"/>
  <c r="Q4400" i="5"/>
  <c r="K4400" i="5"/>
  <c r="R4399" i="5"/>
  <c r="S4399" i="5" s="1"/>
  <c r="T4399" i="5" s="1"/>
  <c r="Q4399" i="5"/>
  <c r="K4399" i="5"/>
  <c r="R4398" i="5"/>
  <c r="S4398" i="5" s="1"/>
  <c r="T4398" i="5" s="1"/>
  <c r="Q4398" i="5"/>
  <c r="K4398" i="5"/>
  <c r="R4397" i="5"/>
  <c r="S4397" i="5" s="1"/>
  <c r="T4397" i="5" s="1"/>
  <c r="Q4397" i="5"/>
  <c r="K4397" i="5"/>
  <c r="R4396" i="5"/>
  <c r="S4396" i="5" s="1"/>
  <c r="T4396" i="5" s="1"/>
  <c r="Q4396" i="5"/>
  <c r="K4396" i="5"/>
  <c r="R4395" i="5"/>
  <c r="S4395" i="5" s="1"/>
  <c r="T4395" i="5" s="1"/>
  <c r="Q4395" i="5"/>
  <c r="K4395" i="5"/>
  <c r="R4394" i="5"/>
  <c r="S4394" i="5" s="1"/>
  <c r="T4394" i="5" s="1"/>
  <c r="Q4394" i="5"/>
  <c r="K4394" i="5"/>
  <c r="R4393" i="5"/>
  <c r="S4393" i="5" s="1"/>
  <c r="T4393" i="5" s="1"/>
  <c r="Q4393" i="5"/>
  <c r="K4393" i="5"/>
  <c r="R4392" i="5"/>
  <c r="S4392" i="5" s="1"/>
  <c r="T4392" i="5" s="1"/>
  <c r="Q4392" i="5"/>
  <c r="K4392" i="5"/>
  <c r="R4391" i="5"/>
  <c r="S4391" i="5" s="1"/>
  <c r="T4391" i="5" s="1"/>
  <c r="Q4391" i="5"/>
  <c r="K4391" i="5"/>
  <c r="R4390" i="5"/>
  <c r="S4390" i="5" s="1"/>
  <c r="T4390" i="5" s="1"/>
  <c r="Q4390" i="5"/>
  <c r="K4390" i="5"/>
  <c r="R4389" i="5"/>
  <c r="S4389" i="5" s="1"/>
  <c r="T4389" i="5" s="1"/>
  <c r="Q4389" i="5"/>
  <c r="K4389" i="5"/>
  <c r="R4388" i="5"/>
  <c r="S4388" i="5" s="1"/>
  <c r="T4388" i="5" s="1"/>
  <c r="Q4388" i="5"/>
  <c r="K4388" i="5"/>
  <c r="R4387" i="5"/>
  <c r="S4387" i="5" s="1"/>
  <c r="T4387" i="5" s="1"/>
  <c r="Q4387" i="5"/>
  <c r="K4387" i="5"/>
  <c r="R4386" i="5"/>
  <c r="S4386" i="5" s="1"/>
  <c r="T4386" i="5" s="1"/>
  <c r="Q4386" i="5"/>
  <c r="K4386" i="5"/>
  <c r="R4385" i="5"/>
  <c r="S4385" i="5" s="1"/>
  <c r="T4385" i="5" s="1"/>
  <c r="Q4385" i="5"/>
  <c r="K4385" i="5"/>
  <c r="R4384" i="5"/>
  <c r="S4384" i="5" s="1"/>
  <c r="T4384" i="5" s="1"/>
  <c r="Q4384" i="5"/>
  <c r="K4384" i="5"/>
  <c r="R4383" i="5"/>
  <c r="S4383" i="5" s="1"/>
  <c r="T4383" i="5" s="1"/>
  <c r="Q4383" i="5"/>
  <c r="K4383" i="5"/>
  <c r="R4382" i="5"/>
  <c r="S4382" i="5" s="1"/>
  <c r="T4382" i="5" s="1"/>
  <c r="Q4382" i="5"/>
  <c r="K4382" i="5"/>
  <c r="R4381" i="5"/>
  <c r="S4381" i="5" s="1"/>
  <c r="T4381" i="5" s="1"/>
  <c r="Q4381" i="5"/>
  <c r="K4381" i="5"/>
  <c r="R4380" i="5"/>
  <c r="S4380" i="5" s="1"/>
  <c r="T4380" i="5" s="1"/>
  <c r="Q4380" i="5"/>
  <c r="K4380" i="5"/>
  <c r="R4379" i="5"/>
  <c r="S4379" i="5" s="1"/>
  <c r="T4379" i="5" s="1"/>
  <c r="Q4379" i="5"/>
  <c r="K4379" i="5"/>
  <c r="R4378" i="5"/>
  <c r="S4378" i="5" s="1"/>
  <c r="T4378" i="5" s="1"/>
  <c r="Q4378" i="5"/>
  <c r="K4378" i="5"/>
  <c r="R4377" i="5"/>
  <c r="S4377" i="5" s="1"/>
  <c r="T4377" i="5" s="1"/>
  <c r="Q4377" i="5"/>
  <c r="K4377" i="5"/>
  <c r="R4376" i="5"/>
  <c r="S4376" i="5" s="1"/>
  <c r="T4376" i="5" s="1"/>
  <c r="Q4376" i="5"/>
  <c r="K4376" i="5"/>
  <c r="R4375" i="5"/>
  <c r="S4375" i="5" s="1"/>
  <c r="T4375" i="5" s="1"/>
  <c r="Q4375" i="5"/>
  <c r="K4375" i="5"/>
  <c r="R4374" i="5"/>
  <c r="S4374" i="5" s="1"/>
  <c r="T4374" i="5" s="1"/>
  <c r="Q4374" i="5"/>
  <c r="K4374" i="5"/>
  <c r="R4373" i="5"/>
  <c r="S4373" i="5" s="1"/>
  <c r="T4373" i="5" s="1"/>
  <c r="Q4373" i="5"/>
  <c r="K4373" i="5"/>
  <c r="R4372" i="5"/>
  <c r="S4372" i="5" s="1"/>
  <c r="T4372" i="5" s="1"/>
  <c r="Q4372" i="5"/>
  <c r="K4372" i="5"/>
  <c r="R4371" i="5"/>
  <c r="S4371" i="5" s="1"/>
  <c r="T4371" i="5" s="1"/>
  <c r="Q4371" i="5"/>
  <c r="K4371" i="5"/>
  <c r="R4370" i="5"/>
  <c r="S4370" i="5" s="1"/>
  <c r="T4370" i="5" s="1"/>
  <c r="Q4370" i="5"/>
  <c r="K4370" i="5"/>
  <c r="R4369" i="5"/>
  <c r="S4369" i="5" s="1"/>
  <c r="T4369" i="5" s="1"/>
  <c r="Q4369" i="5"/>
  <c r="K4369" i="5"/>
  <c r="R4368" i="5"/>
  <c r="S4368" i="5" s="1"/>
  <c r="T4368" i="5" s="1"/>
  <c r="Q4368" i="5"/>
  <c r="K4368" i="5"/>
  <c r="R4367" i="5"/>
  <c r="S4367" i="5" s="1"/>
  <c r="T4367" i="5" s="1"/>
  <c r="Q4367" i="5"/>
  <c r="K4367" i="5"/>
  <c r="R4366" i="5"/>
  <c r="S4366" i="5" s="1"/>
  <c r="T4366" i="5" s="1"/>
  <c r="Q4366" i="5"/>
  <c r="K4366" i="5"/>
  <c r="R4365" i="5"/>
  <c r="S4365" i="5" s="1"/>
  <c r="T4365" i="5" s="1"/>
  <c r="Q4365" i="5"/>
  <c r="K4365" i="5"/>
  <c r="R4364" i="5"/>
  <c r="S4364" i="5" s="1"/>
  <c r="T4364" i="5" s="1"/>
  <c r="Q4364" i="5"/>
  <c r="K4364" i="5"/>
  <c r="R4363" i="5"/>
  <c r="S4363" i="5" s="1"/>
  <c r="T4363" i="5" s="1"/>
  <c r="Q4363" i="5"/>
  <c r="K4363" i="5"/>
  <c r="R4362" i="5"/>
  <c r="S4362" i="5" s="1"/>
  <c r="T4362" i="5" s="1"/>
  <c r="Q4362" i="5"/>
  <c r="K4362" i="5"/>
  <c r="R4361" i="5"/>
  <c r="S4361" i="5" s="1"/>
  <c r="T4361" i="5" s="1"/>
  <c r="Q4361" i="5"/>
  <c r="K4361" i="5"/>
  <c r="R4360" i="5"/>
  <c r="S4360" i="5" s="1"/>
  <c r="T4360" i="5" s="1"/>
  <c r="Q4360" i="5"/>
  <c r="K4360" i="5"/>
  <c r="R4359" i="5"/>
  <c r="S4359" i="5" s="1"/>
  <c r="T4359" i="5" s="1"/>
  <c r="Q4359" i="5"/>
  <c r="K4359" i="5"/>
  <c r="R4358" i="5"/>
  <c r="S4358" i="5" s="1"/>
  <c r="T4358" i="5" s="1"/>
  <c r="Q4358" i="5"/>
  <c r="K4358" i="5"/>
  <c r="R4357" i="5"/>
  <c r="S4357" i="5" s="1"/>
  <c r="T4357" i="5" s="1"/>
  <c r="Q4357" i="5"/>
  <c r="K4357" i="5"/>
  <c r="R4356" i="5"/>
  <c r="S4356" i="5" s="1"/>
  <c r="T4356" i="5" s="1"/>
  <c r="Q4356" i="5"/>
  <c r="K4356" i="5"/>
  <c r="R4355" i="5"/>
  <c r="S4355" i="5" s="1"/>
  <c r="T4355" i="5" s="1"/>
  <c r="Q4355" i="5"/>
  <c r="K4355" i="5"/>
  <c r="R4354" i="5"/>
  <c r="S4354" i="5" s="1"/>
  <c r="T4354" i="5" s="1"/>
  <c r="Q4354" i="5"/>
  <c r="K4354" i="5"/>
  <c r="R4353" i="5"/>
  <c r="S4353" i="5" s="1"/>
  <c r="T4353" i="5" s="1"/>
  <c r="Q4353" i="5"/>
  <c r="K4353" i="5"/>
  <c r="R4352" i="5"/>
  <c r="S4352" i="5" s="1"/>
  <c r="T4352" i="5" s="1"/>
  <c r="Q4352" i="5"/>
  <c r="K4352" i="5"/>
  <c r="R4351" i="5"/>
  <c r="S4351" i="5" s="1"/>
  <c r="T4351" i="5" s="1"/>
  <c r="Q4351" i="5"/>
  <c r="K4351" i="5"/>
  <c r="R4350" i="5"/>
  <c r="S4350" i="5" s="1"/>
  <c r="T4350" i="5" s="1"/>
  <c r="Q4350" i="5"/>
  <c r="K4350" i="5"/>
  <c r="R4349" i="5"/>
  <c r="S4349" i="5" s="1"/>
  <c r="T4349" i="5" s="1"/>
  <c r="Q4349" i="5"/>
  <c r="K4349" i="5"/>
  <c r="R4348" i="5"/>
  <c r="S4348" i="5" s="1"/>
  <c r="T4348" i="5" s="1"/>
  <c r="Q4348" i="5"/>
  <c r="K4348" i="5"/>
  <c r="R4347" i="5"/>
  <c r="S4347" i="5" s="1"/>
  <c r="T4347" i="5" s="1"/>
  <c r="Q4347" i="5"/>
  <c r="K4347" i="5"/>
  <c r="R4346" i="5"/>
  <c r="S4346" i="5" s="1"/>
  <c r="T4346" i="5" s="1"/>
  <c r="Q4346" i="5"/>
  <c r="K4346" i="5"/>
  <c r="R4345" i="5"/>
  <c r="S4345" i="5" s="1"/>
  <c r="T4345" i="5" s="1"/>
  <c r="Q4345" i="5"/>
  <c r="K4345" i="5"/>
  <c r="R4344" i="5"/>
  <c r="S4344" i="5" s="1"/>
  <c r="T4344" i="5" s="1"/>
  <c r="Q4344" i="5"/>
  <c r="K4344" i="5"/>
  <c r="R4343" i="5"/>
  <c r="S4343" i="5" s="1"/>
  <c r="T4343" i="5" s="1"/>
  <c r="Q4343" i="5"/>
  <c r="K4343" i="5"/>
  <c r="R4342" i="5"/>
  <c r="S4342" i="5" s="1"/>
  <c r="T4342" i="5" s="1"/>
  <c r="Q4342" i="5"/>
  <c r="K4342" i="5"/>
  <c r="R4341" i="5"/>
  <c r="S4341" i="5" s="1"/>
  <c r="T4341" i="5" s="1"/>
  <c r="Q4341" i="5"/>
  <c r="K4341" i="5"/>
  <c r="R4340" i="5"/>
  <c r="S4340" i="5" s="1"/>
  <c r="T4340" i="5" s="1"/>
  <c r="Q4340" i="5"/>
  <c r="K4340" i="5"/>
  <c r="R4339" i="5"/>
  <c r="S4339" i="5" s="1"/>
  <c r="T4339" i="5" s="1"/>
  <c r="Q4339" i="5"/>
  <c r="K4339" i="5"/>
  <c r="R4338" i="5"/>
  <c r="S4338" i="5" s="1"/>
  <c r="T4338" i="5" s="1"/>
  <c r="Q4338" i="5"/>
  <c r="K4338" i="5"/>
  <c r="R4337" i="5"/>
  <c r="S4337" i="5" s="1"/>
  <c r="T4337" i="5" s="1"/>
  <c r="Q4337" i="5"/>
  <c r="K4337" i="5"/>
  <c r="R4336" i="5"/>
  <c r="S4336" i="5" s="1"/>
  <c r="T4336" i="5" s="1"/>
  <c r="Q4336" i="5"/>
  <c r="K4336" i="5"/>
  <c r="R4335" i="5"/>
  <c r="S4335" i="5" s="1"/>
  <c r="T4335" i="5" s="1"/>
  <c r="Q4335" i="5"/>
  <c r="K4335" i="5"/>
  <c r="R4334" i="5"/>
  <c r="S4334" i="5" s="1"/>
  <c r="T4334" i="5" s="1"/>
  <c r="Q4334" i="5"/>
  <c r="K4334" i="5"/>
  <c r="R4333" i="5"/>
  <c r="S4333" i="5" s="1"/>
  <c r="T4333" i="5" s="1"/>
  <c r="Q4333" i="5"/>
  <c r="K4333" i="5"/>
  <c r="R4332" i="5"/>
  <c r="S4332" i="5" s="1"/>
  <c r="T4332" i="5" s="1"/>
  <c r="Q4332" i="5"/>
  <c r="K4332" i="5"/>
  <c r="R4331" i="5"/>
  <c r="S4331" i="5" s="1"/>
  <c r="T4331" i="5" s="1"/>
  <c r="Q4331" i="5"/>
  <c r="K4331" i="5"/>
  <c r="R4330" i="5"/>
  <c r="S4330" i="5" s="1"/>
  <c r="T4330" i="5" s="1"/>
  <c r="Q4330" i="5"/>
  <c r="K4330" i="5"/>
  <c r="R4329" i="5"/>
  <c r="S4329" i="5" s="1"/>
  <c r="T4329" i="5" s="1"/>
  <c r="Q4329" i="5"/>
  <c r="K4329" i="5"/>
  <c r="R4328" i="5"/>
  <c r="S4328" i="5" s="1"/>
  <c r="T4328" i="5" s="1"/>
  <c r="Q4328" i="5"/>
  <c r="K4328" i="5"/>
  <c r="R4327" i="5"/>
  <c r="S4327" i="5" s="1"/>
  <c r="T4327" i="5" s="1"/>
  <c r="Q4327" i="5"/>
  <c r="K4327" i="5"/>
  <c r="R4326" i="5"/>
  <c r="S4326" i="5" s="1"/>
  <c r="T4326" i="5" s="1"/>
  <c r="Q4326" i="5"/>
  <c r="K4326" i="5"/>
  <c r="R4325" i="5"/>
  <c r="S4325" i="5" s="1"/>
  <c r="T4325" i="5" s="1"/>
  <c r="Q4325" i="5"/>
  <c r="K4325" i="5"/>
  <c r="R4324" i="5"/>
  <c r="S4324" i="5" s="1"/>
  <c r="T4324" i="5" s="1"/>
  <c r="Q4324" i="5"/>
  <c r="K4324" i="5"/>
  <c r="R4323" i="5"/>
  <c r="S4323" i="5" s="1"/>
  <c r="T4323" i="5" s="1"/>
  <c r="Q4323" i="5"/>
  <c r="K4323" i="5"/>
  <c r="R4322" i="5"/>
  <c r="S4322" i="5" s="1"/>
  <c r="T4322" i="5" s="1"/>
  <c r="Q4322" i="5"/>
  <c r="K4322" i="5"/>
  <c r="R4321" i="5"/>
  <c r="S4321" i="5" s="1"/>
  <c r="T4321" i="5" s="1"/>
  <c r="Q4321" i="5"/>
  <c r="K4321" i="5"/>
  <c r="R4320" i="5"/>
  <c r="S4320" i="5" s="1"/>
  <c r="T4320" i="5" s="1"/>
  <c r="Q4320" i="5"/>
  <c r="K4320" i="5"/>
  <c r="R4319" i="5"/>
  <c r="S4319" i="5" s="1"/>
  <c r="T4319" i="5" s="1"/>
  <c r="Q4319" i="5"/>
  <c r="K4319" i="5"/>
  <c r="R4318" i="5"/>
  <c r="S4318" i="5" s="1"/>
  <c r="T4318" i="5" s="1"/>
  <c r="Q4318" i="5"/>
  <c r="K4318" i="5"/>
  <c r="R4317" i="5"/>
  <c r="S4317" i="5" s="1"/>
  <c r="T4317" i="5" s="1"/>
  <c r="Q4317" i="5"/>
  <c r="K4317" i="5"/>
  <c r="R4316" i="5"/>
  <c r="S4316" i="5" s="1"/>
  <c r="T4316" i="5" s="1"/>
  <c r="Q4316" i="5"/>
  <c r="K4316" i="5"/>
  <c r="R4315" i="5"/>
  <c r="S4315" i="5" s="1"/>
  <c r="T4315" i="5" s="1"/>
  <c r="Q4315" i="5"/>
  <c r="K4315" i="5"/>
  <c r="R4314" i="5"/>
  <c r="S4314" i="5" s="1"/>
  <c r="T4314" i="5" s="1"/>
  <c r="Q4314" i="5"/>
  <c r="K4314" i="5"/>
  <c r="R4313" i="5"/>
  <c r="S4313" i="5" s="1"/>
  <c r="T4313" i="5" s="1"/>
  <c r="Q4313" i="5"/>
  <c r="K4313" i="5"/>
  <c r="R4312" i="5"/>
  <c r="S4312" i="5" s="1"/>
  <c r="T4312" i="5" s="1"/>
  <c r="Q4312" i="5"/>
  <c r="K4312" i="5"/>
  <c r="R4311" i="5"/>
  <c r="S4311" i="5" s="1"/>
  <c r="T4311" i="5" s="1"/>
  <c r="Q4311" i="5"/>
  <c r="K4311" i="5"/>
  <c r="R4310" i="5"/>
  <c r="S4310" i="5" s="1"/>
  <c r="T4310" i="5" s="1"/>
  <c r="Q4310" i="5"/>
  <c r="K4310" i="5"/>
  <c r="R4309" i="5"/>
  <c r="S4309" i="5" s="1"/>
  <c r="T4309" i="5" s="1"/>
  <c r="Q4309" i="5"/>
  <c r="K4309" i="5"/>
  <c r="R4308" i="5"/>
  <c r="S4308" i="5" s="1"/>
  <c r="T4308" i="5" s="1"/>
  <c r="Q4308" i="5"/>
  <c r="K4308" i="5"/>
  <c r="R4307" i="5"/>
  <c r="S4307" i="5" s="1"/>
  <c r="T4307" i="5" s="1"/>
  <c r="Q4307" i="5"/>
  <c r="K4307" i="5"/>
  <c r="R4306" i="5"/>
  <c r="S4306" i="5" s="1"/>
  <c r="T4306" i="5" s="1"/>
  <c r="Q4306" i="5"/>
  <c r="K4306" i="5"/>
  <c r="R4305" i="5"/>
  <c r="S4305" i="5" s="1"/>
  <c r="T4305" i="5" s="1"/>
  <c r="Q4305" i="5"/>
  <c r="K4305" i="5"/>
  <c r="R4304" i="5"/>
  <c r="S4304" i="5" s="1"/>
  <c r="T4304" i="5" s="1"/>
  <c r="Q4304" i="5"/>
  <c r="K4304" i="5"/>
  <c r="R4303" i="5"/>
  <c r="S4303" i="5" s="1"/>
  <c r="T4303" i="5" s="1"/>
  <c r="Q4303" i="5"/>
  <c r="K4303" i="5"/>
  <c r="R4302" i="5"/>
  <c r="S4302" i="5" s="1"/>
  <c r="T4302" i="5" s="1"/>
  <c r="Q4302" i="5"/>
  <c r="K4302" i="5"/>
  <c r="R4301" i="5"/>
  <c r="S4301" i="5" s="1"/>
  <c r="T4301" i="5" s="1"/>
  <c r="Q4301" i="5"/>
  <c r="K4301" i="5"/>
  <c r="R4300" i="5"/>
  <c r="S4300" i="5" s="1"/>
  <c r="T4300" i="5" s="1"/>
  <c r="Q4300" i="5"/>
  <c r="K4300" i="5"/>
  <c r="R4299" i="5"/>
  <c r="S4299" i="5" s="1"/>
  <c r="T4299" i="5" s="1"/>
  <c r="Q4299" i="5"/>
  <c r="K4299" i="5"/>
  <c r="R4298" i="5"/>
  <c r="S4298" i="5" s="1"/>
  <c r="T4298" i="5" s="1"/>
  <c r="Q4298" i="5"/>
  <c r="K4298" i="5"/>
  <c r="R4297" i="5"/>
  <c r="S4297" i="5" s="1"/>
  <c r="T4297" i="5" s="1"/>
  <c r="Q4297" i="5"/>
  <c r="K4297" i="5"/>
  <c r="R4296" i="5"/>
  <c r="S4296" i="5" s="1"/>
  <c r="T4296" i="5" s="1"/>
  <c r="Q4296" i="5"/>
  <c r="K4296" i="5"/>
  <c r="R4295" i="5"/>
  <c r="S4295" i="5" s="1"/>
  <c r="T4295" i="5" s="1"/>
  <c r="Q4295" i="5"/>
  <c r="K4295" i="5"/>
  <c r="R4294" i="5"/>
  <c r="S4294" i="5" s="1"/>
  <c r="T4294" i="5" s="1"/>
  <c r="Q4294" i="5"/>
  <c r="K4294" i="5"/>
  <c r="R4293" i="5"/>
  <c r="S4293" i="5" s="1"/>
  <c r="T4293" i="5" s="1"/>
  <c r="Q4293" i="5"/>
  <c r="K4293" i="5"/>
  <c r="R4292" i="5"/>
  <c r="S4292" i="5" s="1"/>
  <c r="T4292" i="5" s="1"/>
  <c r="Q4292" i="5"/>
  <c r="K4292" i="5"/>
  <c r="R4291" i="5"/>
  <c r="S4291" i="5" s="1"/>
  <c r="T4291" i="5" s="1"/>
  <c r="Q4291" i="5"/>
  <c r="K4291" i="5"/>
  <c r="R4290" i="5"/>
  <c r="S4290" i="5" s="1"/>
  <c r="T4290" i="5" s="1"/>
  <c r="Q4290" i="5"/>
  <c r="K4290" i="5"/>
  <c r="R4289" i="5"/>
  <c r="S4289" i="5" s="1"/>
  <c r="T4289" i="5" s="1"/>
  <c r="Q4289" i="5"/>
  <c r="K4289" i="5"/>
  <c r="R4288" i="5"/>
  <c r="S4288" i="5" s="1"/>
  <c r="T4288" i="5" s="1"/>
  <c r="Q4288" i="5"/>
  <c r="K4288" i="5"/>
  <c r="R4287" i="5"/>
  <c r="S4287" i="5" s="1"/>
  <c r="T4287" i="5" s="1"/>
  <c r="Q4287" i="5"/>
  <c r="K4287" i="5"/>
  <c r="R4286" i="5"/>
  <c r="S4286" i="5" s="1"/>
  <c r="T4286" i="5" s="1"/>
  <c r="Q4286" i="5"/>
  <c r="K4286" i="5"/>
  <c r="R4285" i="5"/>
  <c r="S4285" i="5" s="1"/>
  <c r="T4285" i="5" s="1"/>
  <c r="Q4285" i="5"/>
  <c r="K4285" i="5"/>
  <c r="R4284" i="5"/>
  <c r="S4284" i="5" s="1"/>
  <c r="T4284" i="5" s="1"/>
  <c r="Q4284" i="5"/>
  <c r="K4284" i="5"/>
  <c r="R4283" i="5"/>
  <c r="S4283" i="5" s="1"/>
  <c r="T4283" i="5" s="1"/>
  <c r="Q4283" i="5"/>
  <c r="K4283" i="5"/>
  <c r="R4282" i="5"/>
  <c r="S4282" i="5" s="1"/>
  <c r="T4282" i="5" s="1"/>
  <c r="Q4282" i="5"/>
  <c r="K4282" i="5"/>
  <c r="R4281" i="5"/>
  <c r="S4281" i="5" s="1"/>
  <c r="T4281" i="5" s="1"/>
  <c r="Q4281" i="5"/>
  <c r="K4281" i="5"/>
  <c r="R4280" i="5"/>
  <c r="S4280" i="5" s="1"/>
  <c r="T4280" i="5" s="1"/>
  <c r="Q4280" i="5"/>
  <c r="K4280" i="5"/>
  <c r="R4279" i="5"/>
  <c r="S4279" i="5" s="1"/>
  <c r="T4279" i="5" s="1"/>
  <c r="Q4279" i="5"/>
  <c r="K4279" i="5"/>
  <c r="R4278" i="5"/>
  <c r="S4278" i="5" s="1"/>
  <c r="T4278" i="5" s="1"/>
  <c r="Q4278" i="5"/>
  <c r="K4278" i="5"/>
  <c r="R4277" i="5"/>
  <c r="S4277" i="5" s="1"/>
  <c r="T4277" i="5" s="1"/>
  <c r="Q4277" i="5"/>
  <c r="K4277" i="5"/>
  <c r="R4276" i="5"/>
  <c r="S4276" i="5" s="1"/>
  <c r="T4276" i="5" s="1"/>
  <c r="Q4276" i="5"/>
  <c r="K4276" i="5"/>
  <c r="R4275" i="5"/>
  <c r="S4275" i="5" s="1"/>
  <c r="T4275" i="5" s="1"/>
  <c r="Q4275" i="5"/>
  <c r="K4275" i="5"/>
  <c r="R4274" i="5"/>
  <c r="S4274" i="5" s="1"/>
  <c r="T4274" i="5" s="1"/>
  <c r="Q4274" i="5"/>
  <c r="K4274" i="5"/>
  <c r="R4273" i="5"/>
  <c r="S4273" i="5" s="1"/>
  <c r="T4273" i="5" s="1"/>
  <c r="Q4273" i="5"/>
  <c r="K4273" i="5"/>
  <c r="R4272" i="5"/>
  <c r="S4272" i="5" s="1"/>
  <c r="T4272" i="5" s="1"/>
  <c r="Q4272" i="5"/>
  <c r="K4272" i="5"/>
  <c r="R4271" i="5"/>
  <c r="S4271" i="5" s="1"/>
  <c r="T4271" i="5" s="1"/>
  <c r="Q4271" i="5"/>
  <c r="K4271" i="5"/>
  <c r="R4270" i="5"/>
  <c r="S4270" i="5" s="1"/>
  <c r="T4270" i="5" s="1"/>
  <c r="Q4270" i="5"/>
  <c r="K4270" i="5"/>
  <c r="R4269" i="5"/>
  <c r="S4269" i="5" s="1"/>
  <c r="T4269" i="5" s="1"/>
  <c r="Q4269" i="5"/>
  <c r="K4269" i="5"/>
  <c r="R4268" i="5"/>
  <c r="S4268" i="5" s="1"/>
  <c r="T4268" i="5" s="1"/>
  <c r="Q4268" i="5"/>
  <c r="K4268" i="5"/>
  <c r="R4267" i="5"/>
  <c r="S4267" i="5" s="1"/>
  <c r="T4267" i="5" s="1"/>
  <c r="Q4267" i="5"/>
  <c r="K4267" i="5"/>
  <c r="R4266" i="5"/>
  <c r="S4266" i="5" s="1"/>
  <c r="T4266" i="5" s="1"/>
  <c r="Q4266" i="5"/>
  <c r="K4266" i="5"/>
  <c r="R4265" i="5"/>
  <c r="S4265" i="5" s="1"/>
  <c r="T4265" i="5" s="1"/>
  <c r="Q4265" i="5"/>
  <c r="K4265" i="5"/>
  <c r="R4264" i="5"/>
  <c r="S4264" i="5" s="1"/>
  <c r="T4264" i="5" s="1"/>
  <c r="Q4264" i="5"/>
  <c r="K4264" i="5"/>
  <c r="R4263" i="5"/>
  <c r="S4263" i="5" s="1"/>
  <c r="T4263" i="5" s="1"/>
  <c r="Q4263" i="5"/>
  <c r="K4263" i="5"/>
  <c r="R4262" i="5"/>
  <c r="S4262" i="5" s="1"/>
  <c r="T4262" i="5" s="1"/>
  <c r="Q4262" i="5"/>
  <c r="K4262" i="5"/>
  <c r="R4261" i="5"/>
  <c r="S4261" i="5" s="1"/>
  <c r="T4261" i="5" s="1"/>
  <c r="Q4261" i="5"/>
  <c r="K4261" i="5"/>
  <c r="R4260" i="5"/>
  <c r="S4260" i="5" s="1"/>
  <c r="T4260" i="5" s="1"/>
  <c r="Q4260" i="5"/>
  <c r="K4260" i="5"/>
  <c r="R4259" i="5"/>
  <c r="S4259" i="5" s="1"/>
  <c r="T4259" i="5" s="1"/>
  <c r="Q4259" i="5"/>
  <c r="K4259" i="5"/>
  <c r="R4258" i="5"/>
  <c r="S4258" i="5" s="1"/>
  <c r="T4258" i="5" s="1"/>
  <c r="Q4258" i="5"/>
  <c r="K4258" i="5"/>
  <c r="R4257" i="5"/>
  <c r="S4257" i="5" s="1"/>
  <c r="T4257" i="5" s="1"/>
  <c r="Q4257" i="5"/>
  <c r="K4257" i="5"/>
  <c r="R4256" i="5"/>
  <c r="S4256" i="5" s="1"/>
  <c r="T4256" i="5" s="1"/>
  <c r="Q4256" i="5"/>
  <c r="K4256" i="5"/>
  <c r="R4255" i="5"/>
  <c r="S4255" i="5" s="1"/>
  <c r="T4255" i="5" s="1"/>
  <c r="Q4255" i="5"/>
  <c r="K4255" i="5"/>
  <c r="R4254" i="5"/>
  <c r="S4254" i="5" s="1"/>
  <c r="T4254" i="5" s="1"/>
  <c r="Q4254" i="5"/>
  <c r="K4254" i="5"/>
  <c r="R4253" i="5"/>
  <c r="S4253" i="5" s="1"/>
  <c r="T4253" i="5" s="1"/>
  <c r="Q4253" i="5"/>
  <c r="K4253" i="5"/>
  <c r="R4252" i="5"/>
  <c r="S4252" i="5" s="1"/>
  <c r="T4252" i="5" s="1"/>
  <c r="Q4252" i="5"/>
  <c r="K4252" i="5"/>
  <c r="R4251" i="5"/>
  <c r="S4251" i="5" s="1"/>
  <c r="T4251" i="5" s="1"/>
  <c r="Q4251" i="5"/>
  <c r="K4251" i="5"/>
  <c r="R4250" i="5"/>
  <c r="S4250" i="5" s="1"/>
  <c r="T4250" i="5" s="1"/>
  <c r="Q4250" i="5"/>
  <c r="K4250" i="5"/>
  <c r="R4249" i="5"/>
  <c r="S4249" i="5" s="1"/>
  <c r="T4249" i="5" s="1"/>
  <c r="Q4249" i="5"/>
  <c r="K4249" i="5"/>
  <c r="R4248" i="5"/>
  <c r="S4248" i="5" s="1"/>
  <c r="T4248" i="5" s="1"/>
  <c r="Q4248" i="5"/>
  <c r="K4248" i="5"/>
  <c r="R4247" i="5"/>
  <c r="S4247" i="5" s="1"/>
  <c r="T4247" i="5" s="1"/>
  <c r="Q4247" i="5"/>
  <c r="K4247" i="5"/>
  <c r="R4246" i="5"/>
  <c r="S4246" i="5" s="1"/>
  <c r="T4246" i="5" s="1"/>
  <c r="Q4246" i="5"/>
  <c r="K4246" i="5"/>
  <c r="R4245" i="5"/>
  <c r="S4245" i="5" s="1"/>
  <c r="T4245" i="5" s="1"/>
  <c r="Q4245" i="5"/>
  <c r="K4245" i="5"/>
  <c r="R4244" i="5"/>
  <c r="S4244" i="5" s="1"/>
  <c r="T4244" i="5" s="1"/>
  <c r="Q4244" i="5"/>
  <c r="K4244" i="5"/>
  <c r="R4243" i="5"/>
  <c r="S4243" i="5" s="1"/>
  <c r="T4243" i="5" s="1"/>
  <c r="Q4243" i="5"/>
  <c r="K4243" i="5"/>
  <c r="R4242" i="5"/>
  <c r="S4242" i="5" s="1"/>
  <c r="T4242" i="5" s="1"/>
  <c r="Q4242" i="5"/>
  <c r="K4242" i="5"/>
  <c r="R4241" i="5"/>
  <c r="S4241" i="5" s="1"/>
  <c r="T4241" i="5" s="1"/>
  <c r="Q4241" i="5"/>
  <c r="K4241" i="5"/>
  <c r="R4240" i="5"/>
  <c r="S4240" i="5" s="1"/>
  <c r="T4240" i="5" s="1"/>
  <c r="Q4240" i="5"/>
  <c r="K4240" i="5"/>
  <c r="R4239" i="5"/>
  <c r="S4239" i="5" s="1"/>
  <c r="T4239" i="5" s="1"/>
  <c r="Q4239" i="5"/>
  <c r="K4239" i="5"/>
  <c r="R4238" i="5"/>
  <c r="S4238" i="5" s="1"/>
  <c r="T4238" i="5" s="1"/>
  <c r="Q4238" i="5"/>
  <c r="K4238" i="5"/>
  <c r="R4237" i="5"/>
  <c r="S4237" i="5" s="1"/>
  <c r="T4237" i="5" s="1"/>
  <c r="Q4237" i="5"/>
  <c r="K4237" i="5"/>
  <c r="R4236" i="5"/>
  <c r="S4236" i="5" s="1"/>
  <c r="T4236" i="5" s="1"/>
  <c r="Q4236" i="5"/>
  <c r="K4236" i="5"/>
  <c r="R4235" i="5"/>
  <c r="S4235" i="5" s="1"/>
  <c r="T4235" i="5" s="1"/>
  <c r="Q4235" i="5"/>
  <c r="K4235" i="5"/>
  <c r="R4234" i="5"/>
  <c r="S4234" i="5" s="1"/>
  <c r="T4234" i="5" s="1"/>
  <c r="Q4234" i="5"/>
  <c r="K4234" i="5"/>
  <c r="R4233" i="5"/>
  <c r="S4233" i="5" s="1"/>
  <c r="T4233" i="5" s="1"/>
  <c r="Q4233" i="5"/>
  <c r="K4233" i="5"/>
  <c r="R4232" i="5"/>
  <c r="S4232" i="5" s="1"/>
  <c r="T4232" i="5" s="1"/>
  <c r="Q4232" i="5"/>
  <c r="K4232" i="5"/>
  <c r="R4231" i="5"/>
  <c r="S4231" i="5" s="1"/>
  <c r="T4231" i="5" s="1"/>
  <c r="Q4231" i="5"/>
  <c r="K4231" i="5"/>
  <c r="R4230" i="5"/>
  <c r="S4230" i="5" s="1"/>
  <c r="T4230" i="5" s="1"/>
  <c r="Q4230" i="5"/>
  <c r="K4230" i="5"/>
  <c r="R4229" i="5"/>
  <c r="S4229" i="5" s="1"/>
  <c r="T4229" i="5" s="1"/>
  <c r="Q4229" i="5"/>
  <c r="K4229" i="5"/>
  <c r="R4228" i="5"/>
  <c r="S4228" i="5" s="1"/>
  <c r="T4228" i="5" s="1"/>
  <c r="Q4228" i="5"/>
  <c r="K4228" i="5"/>
  <c r="R4227" i="5"/>
  <c r="S4227" i="5" s="1"/>
  <c r="T4227" i="5" s="1"/>
  <c r="Q4227" i="5"/>
  <c r="K4227" i="5"/>
  <c r="R4226" i="5"/>
  <c r="S4226" i="5" s="1"/>
  <c r="T4226" i="5" s="1"/>
  <c r="Q4226" i="5"/>
  <c r="K4226" i="5"/>
  <c r="R4225" i="5"/>
  <c r="S4225" i="5" s="1"/>
  <c r="T4225" i="5" s="1"/>
  <c r="Q4225" i="5"/>
  <c r="K4225" i="5"/>
  <c r="R4224" i="5"/>
  <c r="S4224" i="5" s="1"/>
  <c r="T4224" i="5" s="1"/>
  <c r="Q4224" i="5"/>
  <c r="K4224" i="5"/>
  <c r="R4223" i="5"/>
  <c r="S4223" i="5" s="1"/>
  <c r="T4223" i="5" s="1"/>
  <c r="Q4223" i="5"/>
  <c r="K4223" i="5"/>
  <c r="R4222" i="5"/>
  <c r="S4222" i="5" s="1"/>
  <c r="T4222" i="5" s="1"/>
  <c r="Q4222" i="5"/>
  <c r="K4222" i="5"/>
  <c r="R4221" i="5"/>
  <c r="S4221" i="5" s="1"/>
  <c r="T4221" i="5" s="1"/>
  <c r="Q4221" i="5"/>
  <c r="K4221" i="5"/>
  <c r="R4220" i="5"/>
  <c r="S4220" i="5" s="1"/>
  <c r="T4220" i="5" s="1"/>
  <c r="Q4220" i="5"/>
  <c r="K4220" i="5"/>
  <c r="R4219" i="5"/>
  <c r="S4219" i="5" s="1"/>
  <c r="T4219" i="5" s="1"/>
  <c r="Q4219" i="5"/>
  <c r="K4219" i="5"/>
  <c r="R4218" i="5"/>
  <c r="S4218" i="5" s="1"/>
  <c r="T4218" i="5" s="1"/>
  <c r="Q4218" i="5"/>
  <c r="K4218" i="5"/>
  <c r="R4217" i="5"/>
  <c r="S4217" i="5" s="1"/>
  <c r="T4217" i="5" s="1"/>
  <c r="Q4217" i="5"/>
  <c r="K4217" i="5"/>
  <c r="R4216" i="5"/>
  <c r="S4216" i="5" s="1"/>
  <c r="T4216" i="5" s="1"/>
  <c r="Q4216" i="5"/>
  <c r="K4216" i="5"/>
  <c r="R4215" i="5"/>
  <c r="S4215" i="5" s="1"/>
  <c r="T4215" i="5" s="1"/>
  <c r="Q4215" i="5"/>
  <c r="K4215" i="5"/>
  <c r="R4214" i="5"/>
  <c r="S4214" i="5" s="1"/>
  <c r="T4214" i="5" s="1"/>
  <c r="Q4214" i="5"/>
  <c r="K4214" i="5"/>
  <c r="R4213" i="5"/>
  <c r="S4213" i="5" s="1"/>
  <c r="T4213" i="5" s="1"/>
  <c r="Q4213" i="5"/>
  <c r="K4213" i="5"/>
  <c r="R4212" i="5"/>
  <c r="S4212" i="5" s="1"/>
  <c r="T4212" i="5" s="1"/>
  <c r="Q4212" i="5"/>
  <c r="K4212" i="5"/>
  <c r="R4211" i="5"/>
  <c r="S4211" i="5" s="1"/>
  <c r="T4211" i="5" s="1"/>
  <c r="Q4211" i="5"/>
  <c r="K4211" i="5"/>
  <c r="R4210" i="5"/>
  <c r="S4210" i="5" s="1"/>
  <c r="T4210" i="5" s="1"/>
  <c r="Q4210" i="5"/>
  <c r="K4210" i="5"/>
  <c r="R4209" i="5"/>
  <c r="S4209" i="5" s="1"/>
  <c r="T4209" i="5" s="1"/>
  <c r="Q4209" i="5"/>
  <c r="K4209" i="5"/>
  <c r="R4208" i="5"/>
  <c r="S4208" i="5" s="1"/>
  <c r="T4208" i="5" s="1"/>
  <c r="Q4208" i="5"/>
  <c r="K4208" i="5"/>
  <c r="R4207" i="5"/>
  <c r="S4207" i="5" s="1"/>
  <c r="T4207" i="5" s="1"/>
  <c r="Q4207" i="5"/>
  <c r="K4207" i="5"/>
  <c r="R4206" i="5"/>
  <c r="S4206" i="5" s="1"/>
  <c r="T4206" i="5" s="1"/>
  <c r="Q4206" i="5"/>
  <c r="K4206" i="5"/>
  <c r="R4205" i="5"/>
  <c r="S4205" i="5" s="1"/>
  <c r="T4205" i="5" s="1"/>
  <c r="Q4205" i="5"/>
  <c r="K4205" i="5"/>
  <c r="R4204" i="5"/>
  <c r="S4204" i="5" s="1"/>
  <c r="T4204" i="5" s="1"/>
  <c r="Q4204" i="5"/>
  <c r="K4204" i="5"/>
  <c r="R4203" i="5"/>
  <c r="S4203" i="5" s="1"/>
  <c r="T4203" i="5" s="1"/>
  <c r="Q4203" i="5"/>
  <c r="K4203" i="5"/>
  <c r="R4202" i="5"/>
  <c r="S4202" i="5" s="1"/>
  <c r="T4202" i="5" s="1"/>
  <c r="Q4202" i="5"/>
  <c r="K4202" i="5"/>
  <c r="R4201" i="5"/>
  <c r="S4201" i="5" s="1"/>
  <c r="T4201" i="5" s="1"/>
  <c r="Q4201" i="5"/>
  <c r="K4201" i="5"/>
  <c r="R4200" i="5"/>
  <c r="S4200" i="5" s="1"/>
  <c r="T4200" i="5" s="1"/>
  <c r="Q4200" i="5"/>
  <c r="K4200" i="5"/>
  <c r="R4199" i="5"/>
  <c r="S4199" i="5" s="1"/>
  <c r="T4199" i="5" s="1"/>
  <c r="Q4199" i="5"/>
  <c r="K4199" i="5"/>
  <c r="R4198" i="5"/>
  <c r="S4198" i="5" s="1"/>
  <c r="T4198" i="5" s="1"/>
  <c r="Q4198" i="5"/>
  <c r="K4198" i="5"/>
  <c r="R4197" i="5"/>
  <c r="S4197" i="5" s="1"/>
  <c r="T4197" i="5" s="1"/>
  <c r="Q4197" i="5"/>
  <c r="K4197" i="5"/>
  <c r="R4196" i="5"/>
  <c r="S4196" i="5" s="1"/>
  <c r="T4196" i="5" s="1"/>
  <c r="Q4196" i="5"/>
  <c r="K4196" i="5"/>
  <c r="R4195" i="5"/>
  <c r="S4195" i="5" s="1"/>
  <c r="T4195" i="5" s="1"/>
  <c r="Q4195" i="5"/>
  <c r="K4195" i="5"/>
  <c r="R4194" i="5"/>
  <c r="S4194" i="5" s="1"/>
  <c r="T4194" i="5" s="1"/>
  <c r="Q4194" i="5"/>
  <c r="K4194" i="5"/>
  <c r="R4193" i="5"/>
  <c r="S4193" i="5" s="1"/>
  <c r="T4193" i="5" s="1"/>
  <c r="Q4193" i="5"/>
  <c r="K4193" i="5"/>
  <c r="R4192" i="5"/>
  <c r="S4192" i="5" s="1"/>
  <c r="T4192" i="5" s="1"/>
  <c r="Q4192" i="5"/>
  <c r="K4192" i="5"/>
  <c r="R4191" i="5"/>
  <c r="S4191" i="5" s="1"/>
  <c r="T4191" i="5" s="1"/>
  <c r="Q4191" i="5"/>
  <c r="K4191" i="5"/>
  <c r="R4190" i="5"/>
  <c r="S4190" i="5" s="1"/>
  <c r="T4190" i="5" s="1"/>
  <c r="Q4190" i="5"/>
  <c r="K4190" i="5"/>
  <c r="R4189" i="5"/>
  <c r="S4189" i="5" s="1"/>
  <c r="T4189" i="5" s="1"/>
  <c r="Q4189" i="5"/>
  <c r="K4189" i="5"/>
  <c r="R4188" i="5"/>
  <c r="S4188" i="5" s="1"/>
  <c r="T4188" i="5" s="1"/>
  <c r="Q4188" i="5"/>
  <c r="K4188" i="5"/>
  <c r="R4187" i="5"/>
  <c r="S4187" i="5" s="1"/>
  <c r="T4187" i="5" s="1"/>
  <c r="Q4187" i="5"/>
  <c r="K4187" i="5"/>
  <c r="R4186" i="5"/>
  <c r="S4186" i="5" s="1"/>
  <c r="T4186" i="5" s="1"/>
  <c r="Q4186" i="5"/>
  <c r="K4186" i="5"/>
  <c r="R4185" i="5"/>
  <c r="S4185" i="5" s="1"/>
  <c r="T4185" i="5" s="1"/>
  <c r="Q4185" i="5"/>
  <c r="K4185" i="5"/>
  <c r="R4184" i="5"/>
  <c r="S4184" i="5" s="1"/>
  <c r="T4184" i="5" s="1"/>
  <c r="Q4184" i="5"/>
  <c r="K4184" i="5"/>
  <c r="R4183" i="5"/>
  <c r="S4183" i="5" s="1"/>
  <c r="T4183" i="5" s="1"/>
  <c r="Q4183" i="5"/>
  <c r="K4183" i="5"/>
  <c r="R4182" i="5"/>
  <c r="S4182" i="5" s="1"/>
  <c r="T4182" i="5" s="1"/>
  <c r="Q4182" i="5"/>
  <c r="K4182" i="5"/>
  <c r="R4181" i="5"/>
  <c r="S4181" i="5" s="1"/>
  <c r="T4181" i="5" s="1"/>
  <c r="Q4181" i="5"/>
  <c r="K4181" i="5"/>
  <c r="R4180" i="5"/>
  <c r="S4180" i="5" s="1"/>
  <c r="T4180" i="5" s="1"/>
  <c r="Q4180" i="5"/>
  <c r="K4180" i="5"/>
  <c r="R4179" i="5"/>
  <c r="S4179" i="5" s="1"/>
  <c r="T4179" i="5" s="1"/>
  <c r="Q4179" i="5"/>
  <c r="K4179" i="5"/>
  <c r="R4178" i="5"/>
  <c r="S4178" i="5" s="1"/>
  <c r="T4178" i="5" s="1"/>
  <c r="Q4178" i="5"/>
  <c r="K4178" i="5"/>
  <c r="R4177" i="5"/>
  <c r="S4177" i="5" s="1"/>
  <c r="T4177" i="5" s="1"/>
  <c r="Q4177" i="5"/>
  <c r="K4177" i="5"/>
  <c r="R4176" i="5"/>
  <c r="S4176" i="5" s="1"/>
  <c r="T4176" i="5" s="1"/>
  <c r="Q4176" i="5"/>
  <c r="K4176" i="5"/>
  <c r="R4175" i="5"/>
  <c r="S4175" i="5" s="1"/>
  <c r="T4175" i="5" s="1"/>
  <c r="Q4175" i="5"/>
  <c r="K4175" i="5"/>
  <c r="R4174" i="5"/>
  <c r="S4174" i="5" s="1"/>
  <c r="T4174" i="5" s="1"/>
  <c r="Q4174" i="5"/>
  <c r="K4174" i="5"/>
  <c r="R4173" i="5"/>
  <c r="S4173" i="5" s="1"/>
  <c r="T4173" i="5" s="1"/>
  <c r="Q4173" i="5"/>
  <c r="K4173" i="5"/>
  <c r="R4172" i="5"/>
  <c r="S4172" i="5" s="1"/>
  <c r="T4172" i="5" s="1"/>
  <c r="Q4172" i="5"/>
  <c r="K4172" i="5"/>
  <c r="R4171" i="5"/>
  <c r="S4171" i="5" s="1"/>
  <c r="T4171" i="5" s="1"/>
  <c r="Q4171" i="5"/>
  <c r="K4171" i="5"/>
  <c r="R4170" i="5"/>
  <c r="S4170" i="5" s="1"/>
  <c r="T4170" i="5" s="1"/>
  <c r="Q4170" i="5"/>
  <c r="K4170" i="5"/>
  <c r="R4169" i="5"/>
  <c r="S4169" i="5" s="1"/>
  <c r="T4169" i="5" s="1"/>
  <c r="Q4169" i="5"/>
  <c r="K4169" i="5"/>
  <c r="R4168" i="5"/>
  <c r="S4168" i="5" s="1"/>
  <c r="T4168" i="5" s="1"/>
  <c r="Q4168" i="5"/>
  <c r="K4168" i="5"/>
  <c r="R4167" i="5"/>
  <c r="S4167" i="5" s="1"/>
  <c r="T4167" i="5" s="1"/>
  <c r="Q4167" i="5"/>
  <c r="K4167" i="5"/>
  <c r="R4166" i="5"/>
  <c r="S4166" i="5" s="1"/>
  <c r="T4166" i="5" s="1"/>
  <c r="Q4166" i="5"/>
  <c r="K4166" i="5"/>
  <c r="R4165" i="5"/>
  <c r="S4165" i="5" s="1"/>
  <c r="T4165" i="5" s="1"/>
  <c r="Q4165" i="5"/>
  <c r="K4165" i="5"/>
  <c r="R4164" i="5"/>
  <c r="S4164" i="5" s="1"/>
  <c r="T4164" i="5" s="1"/>
  <c r="Q4164" i="5"/>
  <c r="K4164" i="5"/>
  <c r="R4163" i="5"/>
  <c r="S4163" i="5" s="1"/>
  <c r="T4163" i="5" s="1"/>
  <c r="Q4163" i="5"/>
  <c r="K4163" i="5"/>
  <c r="R4162" i="5"/>
  <c r="S4162" i="5" s="1"/>
  <c r="T4162" i="5" s="1"/>
  <c r="Q4162" i="5"/>
  <c r="K4162" i="5"/>
  <c r="R4161" i="5"/>
  <c r="S4161" i="5" s="1"/>
  <c r="T4161" i="5" s="1"/>
  <c r="Q4161" i="5"/>
  <c r="K4161" i="5"/>
  <c r="R4160" i="5"/>
  <c r="S4160" i="5" s="1"/>
  <c r="T4160" i="5" s="1"/>
  <c r="Q4160" i="5"/>
  <c r="K4160" i="5"/>
  <c r="R4159" i="5"/>
  <c r="S4159" i="5" s="1"/>
  <c r="T4159" i="5" s="1"/>
  <c r="Q4159" i="5"/>
  <c r="K4159" i="5"/>
  <c r="R4158" i="5"/>
  <c r="S4158" i="5" s="1"/>
  <c r="T4158" i="5" s="1"/>
  <c r="Q4158" i="5"/>
  <c r="K4158" i="5"/>
  <c r="R4157" i="5"/>
  <c r="S4157" i="5" s="1"/>
  <c r="T4157" i="5" s="1"/>
  <c r="Q4157" i="5"/>
  <c r="K4157" i="5"/>
  <c r="R4156" i="5"/>
  <c r="S4156" i="5" s="1"/>
  <c r="T4156" i="5" s="1"/>
  <c r="Q4156" i="5"/>
  <c r="K4156" i="5"/>
  <c r="R4155" i="5"/>
  <c r="S4155" i="5" s="1"/>
  <c r="T4155" i="5" s="1"/>
  <c r="Q4155" i="5"/>
  <c r="K4155" i="5"/>
  <c r="R4154" i="5"/>
  <c r="S4154" i="5" s="1"/>
  <c r="T4154" i="5" s="1"/>
  <c r="Q4154" i="5"/>
  <c r="K4154" i="5"/>
  <c r="R4153" i="5"/>
  <c r="S4153" i="5" s="1"/>
  <c r="T4153" i="5" s="1"/>
  <c r="Q4153" i="5"/>
  <c r="K4153" i="5"/>
  <c r="R4152" i="5"/>
  <c r="S4152" i="5" s="1"/>
  <c r="T4152" i="5" s="1"/>
  <c r="Q4152" i="5"/>
  <c r="K4152" i="5"/>
  <c r="R4151" i="5"/>
  <c r="S4151" i="5" s="1"/>
  <c r="T4151" i="5" s="1"/>
  <c r="Q4151" i="5"/>
  <c r="K4151" i="5"/>
  <c r="R4150" i="5"/>
  <c r="S4150" i="5" s="1"/>
  <c r="T4150" i="5" s="1"/>
  <c r="Q4150" i="5"/>
  <c r="K4150" i="5"/>
  <c r="R4149" i="5"/>
  <c r="S4149" i="5" s="1"/>
  <c r="T4149" i="5" s="1"/>
  <c r="Q4149" i="5"/>
  <c r="K4149" i="5"/>
  <c r="R4148" i="5"/>
  <c r="S4148" i="5" s="1"/>
  <c r="T4148" i="5" s="1"/>
  <c r="Q4148" i="5"/>
  <c r="K4148" i="5"/>
  <c r="R4147" i="5"/>
  <c r="S4147" i="5" s="1"/>
  <c r="T4147" i="5" s="1"/>
  <c r="Q4147" i="5"/>
  <c r="K4147" i="5"/>
  <c r="R4146" i="5"/>
  <c r="S4146" i="5" s="1"/>
  <c r="T4146" i="5" s="1"/>
  <c r="Q4146" i="5"/>
  <c r="K4146" i="5"/>
  <c r="R4145" i="5"/>
  <c r="S4145" i="5" s="1"/>
  <c r="T4145" i="5" s="1"/>
  <c r="Q4145" i="5"/>
  <c r="K4145" i="5"/>
  <c r="R4144" i="5"/>
  <c r="S4144" i="5" s="1"/>
  <c r="T4144" i="5" s="1"/>
  <c r="Q4144" i="5"/>
  <c r="K4144" i="5"/>
  <c r="R4143" i="5"/>
  <c r="S4143" i="5" s="1"/>
  <c r="T4143" i="5" s="1"/>
  <c r="Q4143" i="5"/>
  <c r="K4143" i="5"/>
  <c r="R4142" i="5"/>
  <c r="S4142" i="5" s="1"/>
  <c r="T4142" i="5" s="1"/>
  <c r="Q4142" i="5"/>
  <c r="K4142" i="5"/>
  <c r="R4141" i="5"/>
  <c r="S4141" i="5" s="1"/>
  <c r="T4141" i="5" s="1"/>
  <c r="Q4141" i="5"/>
  <c r="K4141" i="5"/>
  <c r="R4140" i="5"/>
  <c r="S4140" i="5" s="1"/>
  <c r="T4140" i="5" s="1"/>
  <c r="Q4140" i="5"/>
  <c r="K4140" i="5"/>
  <c r="R4139" i="5"/>
  <c r="S4139" i="5" s="1"/>
  <c r="T4139" i="5" s="1"/>
  <c r="Q4139" i="5"/>
  <c r="K4139" i="5"/>
  <c r="R4138" i="5"/>
  <c r="S4138" i="5" s="1"/>
  <c r="T4138" i="5" s="1"/>
  <c r="Q4138" i="5"/>
  <c r="K4138" i="5"/>
  <c r="R4137" i="5"/>
  <c r="S4137" i="5" s="1"/>
  <c r="T4137" i="5" s="1"/>
  <c r="Q4137" i="5"/>
  <c r="K4137" i="5"/>
  <c r="R4136" i="5"/>
  <c r="S4136" i="5" s="1"/>
  <c r="T4136" i="5" s="1"/>
  <c r="Q4136" i="5"/>
  <c r="K4136" i="5"/>
  <c r="R4135" i="5"/>
  <c r="S4135" i="5" s="1"/>
  <c r="T4135" i="5" s="1"/>
  <c r="Q4135" i="5"/>
  <c r="K4135" i="5"/>
  <c r="R4134" i="5"/>
  <c r="S4134" i="5" s="1"/>
  <c r="T4134" i="5" s="1"/>
  <c r="Q4134" i="5"/>
  <c r="K4134" i="5"/>
  <c r="R4133" i="5"/>
  <c r="S4133" i="5" s="1"/>
  <c r="T4133" i="5" s="1"/>
  <c r="Q4133" i="5"/>
  <c r="K4133" i="5"/>
  <c r="R4132" i="5"/>
  <c r="S4132" i="5" s="1"/>
  <c r="T4132" i="5" s="1"/>
  <c r="Q4132" i="5"/>
  <c r="K4132" i="5"/>
  <c r="R4131" i="5"/>
  <c r="S4131" i="5" s="1"/>
  <c r="T4131" i="5" s="1"/>
  <c r="Q4131" i="5"/>
  <c r="K4131" i="5"/>
  <c r="R4130" i="5"/>
  <c r="S4130" i="5" s="1"/>
  <c r="T4130" i="5" s="1"/>
  <c r="Q4130" i="5"/>
  <c r="K4130" i="5"/>
  <c r="R4129" i="5"/>
  <c r="S4129" i="5" s="1"/>
  <c r="T4129" i="5" s="1"/>
  <c r="Q4129" i="5"/>
  <c r="K4129" i="5"/>
  <c r="R4128" i="5"/>
  <c r="S4128" i="5" s="1"/>
  <c r="T4128" i="5" s="1"/>
  <c r="Q4128" i="5"/>
  <c r="K4128" i="5"/>
  <c r="R4127" i="5"/>
  <c r="S4127" i="5" s="1"/>
  <c r="T4127" i="5" s="1"/>
  <c r="Q4127" i="5"/>
  <c r="K4127" i="5"/>
  <c r="R4126" i="5"/>
  <c r="S4126" i="5" s="1"/>
  <c r="T4126" i="5" s="1"/>
  <c r="Q4126" i="5"/>
  <c r="K4126" i="5"/>
  <c r="R4125" i="5"/>
  <c r="S4125" i="5" s="1"/>
  <c r="T4125" i="5" s="1"/>
  <c r="Q4125" i="5"/>
  <c r="K4125" i="5"/>
  <c r="R4124" i="5"/>
  <c r="S4124" i="5" s="1"/>
  <c r="T4124" i="5" s="1"/>
  <c r="Q4124" i="5"/>
  <c r="K4124" i="5"/>
  <c r="R4123" i="5"/>
  <c r="S4123" i="5" s="1"/>
  <c r="T4123" i="5" s="1"/>
  <c r="Q4123" i="5"/>
  <c r="K4123" i="5"/>
  <c r="R4122" i="5"/>
  <c r="S4122" i="5" s="1"/>
  <c r="T4122" i="5" s="1"/>
  <c r="Q4122" i="5"/>
  <c r="K4122" i="5"/>
  <c r="R4121" i="5"/>
  <c r="S4121" i="5" s="1"/>
  <c r="T4121" i="5" s="1"/>
  <c r="Q4121" i="5"/>
  <c r="K4121" i="5"/>
  <c r="R4120" i="5"/>
  <c r="S4120" i="5" s="1"/>
  <c r="T4120" i="5" s="1"/>
  <c r="Q4120" i="5"/>
  <c r="K4120" i="5"/>
  <c r="R4119" i="5"/>
  <c r="S4119" i="5" s="1"/>
  <c r="T4119" i="5" s="1"/>
  <c r="Q4119" i="5"/>
  <c r="K4119" i="5"/>
  <c r="R4118" i="5"/>
  <c r="S4118" i="5" s="1"/>
  <c r="T4118" i="5" s="1"/>
  <c r="Q4118" i="5"/>
  <c r="K4118" i="5"/>
  <c r="R4117" i="5"/>
  <c r="S4117" i="5" s="1"/>
  <c r="T4117" i="5" s="1"/>
  <c r="Q4117" i="5"/>
  <c r="K4117" i="5"/>
  <c r="R4116" i="5"/>
  <c r="S4116" i="5" s="1"/>
  <c r="T4116" i="5" s="1"/>
  <c r="Q4116" i="5"/>
  <c r="K4116" i="5"/>
  <c r="R4115" i="5"/>
  <c r="S4115" i="5" s="1"/>
  <c r="T4115" i="5" s="1"/>
  <c r="Q4115" i="5"/>
  <c r="K4115" i="5"/>
  <c r="R4114" i="5"/>
  <c r="S4114" i="5" s="1"/>
  <c r="T4114" i="5" s="1"/>
  <c r="Q4114" i="5"/>
  <c r="K4114" i="5"/>
  <c r="R4113" i="5"/>
  <c r="S4113" i="5" s="1"/>
  <c r="T4113" i="5" s="1"/>
  <c r="Q4113" i="5"/>
  <c r="K4113" i="5"/>
  <c r="R4112" i="5"/>
  <c r="S4112" i="5" s="1"/>
  <c r="T4112" i="5" s="1"/>
  <c r="Q4112" i="5"/>
  <c r="K4112" i="5"/>
  <c r="R4111" i="5"/>
  <c r="S4111" i="5" s="1"/>
  <c r="T4111" i="5" s="1"/>
  <c r="Q4111" i="5"/>
  <c r="K4111" i="5"/>
  <c r="R4110" i="5"/>
  <c r="S4110" i="5" s="1"/>
  <c r="T4110" i="5" s="1"/>
  <c r="Q4110" i="5"/>
  <c r="K4110" i="5"/>
  <c r="R4109" i="5"/>
  <c r="S4109" i="5" s="1"/>
  <c r="T4109" i="5" s="1"/>
  <c r="Q4109" i="5"/>
  <c r="K4109" i="5"/>
  <c r="R4108" i="5"/>
  <c r="S4108" i="5" s="1"/>
  <c r="T4108" i="5" s="1"/>
  <c r="Q4108" i="5"/>
  <c r="K4108" i="5"/>
  <c r="R4107" i="5"/>
  <c r="S4107" i="5" s="1"/>
  <c r="T4107" i="5" s="1"/>
  <c r="Q4107" i="5"/>
  <c r="K4107" i="5"/>
  <c r="R4106" i="5"/>
  <c r="S4106" i="5" s="1"/>
  <c r="T4106" i="5" s="1"/>
  <c r="Q4106" i="5"/>
  <c r="K4106" i="5"/>
  <c r="R4105" i="5"/>
  <c r="S4105" i="5" s="1"/>
  <c r="T4105" i="5" s="1"/>
  <c r="Q4105" i="5"/>
  <c r="K4105" i="5"/>
  <c r="R4104" i="5"/>
  <c r="S4104" i="5" s="1"/>
  <c r="T4104" i="5" s="1"/>
  <c r="Q4104" i="5"/>
  <c r="K4104" i="5"/>
  <c r="R4103" i="5"/>
  <c r="S4103" i="5" s="1"/>
  <c r="T4103" i="5" s="1"/>
  <c r="Q4103" i="5"/>
  <c r="K4103" i="5"/>
  <c r="R4102" i="5"/>
  <c r="S4102" i="5" s="1"/>
  <c r="T4102" i="5" s="1"/>
  <c r="Q4102" i="5"/>
  <c r="K4102" i="5"/>
  <c r="R4101" i="5"/>
  <c r="S4101" i="5" s="1"/>
  <c r="T4101" i="5" s="1"/>
  <c r="Q4101" i="5"/>
  <c r="K4101" i="5"/>
  <c r="R4100" i="5"/>
  <c r="S4100" i="5" s="1"/>
  <c r="T4100" i="5" s="1"/>
  <c r="Q4100" i="5"/>
  <c r="K4100" i="5"/>
  <c r="R4099" i="5"/>
  <c r="S4099" i="5" s="1"/>
  <c r="T4099" i="5" s="1"/>
  <c r="Q4099" i="5"/>
  <c r="K4099" i="5"/>
  <c r="R4098" i="5"/>
  <c r="S4098" i="5" s="1"/>
  <c r="T4098" i="5" s="1"/>
  <c r="Q4098" i="5"/>
  <c r="K4098" i="5"/>
  <c r="R4097" i="5"/>
  <c r="S4097" i="5" s="1"/>
  <c r="T4097" i="5" s="1"/>
  <c r="Q4097" i="5"/>
  <c r="K4097" i="5"/>
  <c r="R4096" i="5"/>
  <c r="S4096" i="5" s="1"/>
  <c r="T4096" i="5" s="1"/>
  <c r="Q4096" i="5"/>
  <c r="K4096" i="5"/>
  <c r="R4095" i="5"/>
  <c r="S4095" i="5" s="1"/>
  <c r="T4095" i="5" s="1"/>
  <c r="Q4095" i="5"/>
  <c r="K4095" i="5"/>
  <c r="R4094" i="5"/>
  <c r="S4094" i="5" s="1"/>
  <c r="T4094" i="5" s="1"/>
  <c r="Q4094" i="5"/>
  <c r="K4094" i="5"/>
  <c r="R4093" i="5"/>
  <c r="S4093" i="5" s="1"/>
  <c r="T4093" i="5" s="1"/>
  <c r="Q4093" i="5"/>
  <c r="K4093" i="5"/>
  <c r="R4092" i="5"/>
  <c r="S4092" i="5" s="1"/>
  <c r="T4092" i="5" s="1"/>
  <c r="Q4092" i="5"/>
  <c r="K4092" i="5"/>
  <c r="R4091" i="5"/>
  <c r="S4091" i="5" s="1"/>
  <c r="T4091" i="5" s="1"/>
  <c r="Q4091" i="5"/>
  <c r="K4091" i="5"/>
  <c r="R4090" i="5"/>
  <c r="S4090" i="5" s="1"/>
  <c r="T4090" i="5" s="1"/>
  <c r="Q4090" i="5"/>
  <c r="K4090" i="5"/>
  <c r="R4089" i="5"/>
  <c r="S4089" i="5" s="1"/>
  <c r="T4089" i="5" s="1"/>
  <c r="Q4089" i="5"/>
  <c r="K4089" i="5"/>
  <c r="R4088" i="5"/>
  <c r="S4088" i="5" s="1"/>
  <c r="T4088" i="5" s="1"/>
  <c r="Q4088" i="5"/>
  <c r="K4088" i="5"/>
  <c r="R4087" i="5"/>
  <c r="S4087" i="5" s="1"/>
  <c r="T4087" i="5" s="1"/>
  <c r="Q4087" i="5"/>
  <c r="K4087" i="5"/>
  <c r="R4086" i="5"/>
  <c r="S4086" i="5" s="1"/>
  <c r="T4086" i="5" s="1"/>
  <c r="Q4086" i="5"/>
  <c r="K4086" i="5"/>
  <c r="R4085" i="5"/>
  <c r="S4085" i="5" s="1"/>
  <c r="T4085" i="5" s="1"/>
  <c r="Q4085" i="5"/>
  <c r="K4085" i="5"/>
  <c r="R4084" i="5"/>
  <c r="S4084" i="5" s="1"/>
  <c r="T4084" i="5" s="1"/>
  <c r="Q4084" i="5"/>
  <c r="K4084" i="5"/>
  <c r="R4083" i="5"/>
  <c r="S4083" i="5" s="1"/>
  <c r="T4083" i="5" s="1"/>
  <c r="Q4083" i="5"/>
  <c r="K4083" i="5"/>
  <c r="R4082" i="5"/>
  <c r="S4082" i="5" s="1"/>
  <c r="T4082" i="5" s="1"/>
  <c r="Q4082" i="5"/>
  <c r="K4082" i="5"/>
  <c r="R4081" i="5"/>
  <c r="S4081" i="5" s="1"/>
  <c r="T4081" i="5" s="1"/>
  <c r="Q4081" i="5"/>
  <c r="K4081" i="5"/>
  <c r="R4080" i="5"/>
  <c r="S4080" i="5" s="1"/>
  <c r="T4080" i="5" s="1"/>
  <c r="Q4080" i="5"/>
  <c r="K4080" i="5"/>
  <c r="R4079" i="5"/>
  <c r="S4079" i="5" s="1"/>
  <c r="T4079" i="5" s="1"/>
  <c r="Q4079" i="5"/>
  <c r="K4079" i="5"/>
  <c r="R4078" i="5"/>
  <c r="S4078" i="5" s="1"/>
  <c r="T4078" i="5" s="1"/>
  <c r="Q4078" i="5"/>
  <c r="K4078" i="5"/>
  <c r="R4077" i="5"/>
  <c r="S4077" i="5" s="1"/>
  <c r="T4077" i="5" s="1"/>
  <c r="Q4077" i="5"/>
  <c r="K4077" i="5"/>
  <c r="R4163" i="2"/>
  <c r="S4163" i="2" s="1"/>
  <c r="R4425" i="2"/>
  <c r="S4425" i="2" s="1"/>
  <c r="R4368" i="2"/>
  <c r="S4368" i="2" s="1"/>
  <c r="R4472" i="2"/>
  <c r="S4472" i="2" s="1"/>
  <c r="R4693" i="2"/>
  <c r="S4693" i="2" s="1"/>
  <c r="R4184" i="2"/>
  <c r="S4184" i="2" s="1"/>
  <c r="R4185" i="2"/>
  <c r="S4185" i="2" s="1"/>
  <c r="R4139" i="2"/>
  <c r="S4139" i="2" s="1"/>
  <c r="R4186" i="2"/>
  <c r="S4186" i="2" s="1"/>
  <c r="R4187" i="2"/>
  <c r="S4187" i="2" s="1"/>
  <c r="R4708" i="2"/>
  <c r="S4708" i="2" s="1"/>
  <c r="R4134" i="2"/>
  <c r="S4134" i="2" s="1"/>
  <c r="R4676" i="2"/>
  <c r="S4676" i="2" s="1"/>
  <c r="R4133" i="2"/>
  <c r="S4133" i="2" s="1"/>
  <c r="R4706" i="2"/>
  <c r="S4706" i="2" s="1"/>
  <c r="R4159" i="2"/>
  <c r="S4159" i="2" s="1"/>
  <c r="R4707" i="2"/>
  <c r="S4707" i="2" s="1"/>
  <c r="R4353" i="2"/>
  <c r="S4353" i="2" s="1"/>
  <c r="R4081" i="2"/>
  <c r="S4081" i="2" s="1"/>
  <c r="R4082" i="2"/>
  <c r="S4082" i="2" s="1"/>
  <c r="R4327" i="2"/>
  <c r="S4327" i="2" s="1"/>
  <c r="R4699" i="2"/>
  <c r="S4699" i="2" s="1"/>
  <c r="R4701" i="2"/>
  <c r="S4701" i="2" s="1"/>
  <c r="R4703" i="2"/>
  <c r="S4703" i="2" s="1"/>
  <c r="R4135" i="2"/>
  <c r="S4135" i="2" s="1"/>
  <c r="R4179" i="2"/>
  <c r="S4179" i="2" s="1"/>
  <c r="R4181" i="2"/>
  <c r="S4181" i="2" s="1"/>
  <c r="R4182" i="2"/>
  <c r="S4182" i="2" s="1"/>
  <c r="R4183" i="2"/>
  <c r="S4183" i="2" s="1"/>
  <c r="R4137" i="2"/>
  <c r="S4137" i="2" s="1"/>
  <c r="R4180" i="2"/>
  <c r="S4180" i="2" s="1"/>
  <c r="R4136" i="2"/>
  <c r="S4136" i="2" s="1"/>
  <c r="R4138" i="2"/>
  <c r="S4138" i="2" s="1"/>
  <c r="R4700" i="2"/>
  <c r="S4700" i="2" s="1"/>
  <c r="R4702" i="2"/>
  <c r="S4702" i="2" s="1"/>
  <c r="R4675" i="2"/>
  <c r="S4675" i="2" s="1"/>
  <c r="R4336" i="2"/>
  <c r="S4336" i="2" s="1"/>
  <c r="R4455" i="2"/>
  <c r="S4455" i="2" s="1"/>
  <c r="R4456" i="2"/>
  <c r="S4456" i="2" s="1"/>
  <c r="R4443" i="2"/>
  <c r="S4443" i="2" s="1"/>
  <c r="R4249" i="2"/>
  <c r="S4249" i="2" s="1"/>
  <c r="R4245" i="2"/>
  <c r="S4245" i="2" s="1"/>
  <c r="R4246" i="2"/>
  <c r="S4246" i="2" s="1"/>
  <c r="R4248" i="2"/>
  <c r="S4248" i="2" s="1"/>
  <c r="R4446" i="2"/>
  <c r="S4446" i="2" s="1"/>
  <c r="R4463" i="2"/>
  <c r="S4463" i="2" s="1"/>
  <c r="R4464" i="2"/>
  <c r="S4464" i="2" s="1"/>
  <c r="R4465" i="2"/>
  <c r="S4465" i="2" s="1"/>
  <c r="R4247" i="2"/>
  <c r="S4247" i="2" s="1"/>
  <c r="R4244" i="2"/>
  <c r="S4244" i="2" s="1"/>
  <c r="R4243" i="2"/>
  <c r="S4243" i="2" s="1"/>
  <c r="R4178" i="2"/>
  <c r="S4178" i="2" s="1"/>
  <c r="R4453" i="2"/>
  <c r="S4453" i="2" s="1"/>
  <c r="R4132" i="2"/>
  <c r="S4132" i="2" s="1"/>
  <c r="R4262" i="2"/>
  <c r="S4262" i="2" s="1"/>
  <c r="R4714" i="2"/>
  <c r="S4714" i="2" s="1"/>
  <c r="R4715" i="2"/>
  <c r="S4715" i="2" s="1"/>
  <c r="R4716" i="2"/>
  <c r="S4716" i="2" s="1"/>
  <c r="R4256" i="2"/>
  <c r="S4256" i="2" s="1"/>
  <c r="R4151" i="2"/>
  <c r="S4151" i="2" s="1"/>
  <c r="R4458" i="2"/>
  <c r="S4458" i="2" s="1"/>
  <c r="R4634" i="2"/>
  <c r="S4634" i="2" s="1"/>
  <c r="R4175" i="2"/>
  <c r="S4175" i="2" s="1"/>
  <c r="R4176" i="2"/>
  <c r="S4176" i="2" s="1"/>
  <c r="R4704" i="2"/>
  <c r="S4704" i="2" s="1"/>
  <c r="R4705" i="2"/>
  <c r="S4705" i="2" s="1"/>
  <c r="R4177" i="2"/>
  <c r="S4177" i="2" s="1"/>
  <c r="R4349" i="2"/>
  <c r="S4349" i="2" s="1"/>
  <c r="R4457" i="2"/>
  <c r="S4457" i="2" s="1"/>
  <c r="R4154" i="2"/>
  <c r="S4154" i="2" s="1"/>
  <c r="R4156" i="2"/>
  <c r="S4156" i="2" s="1"/>
  <c r="R4171" i="2"/>
  <c r="S4171" i="2" s="1"/>
  <c r="R4263" i="2"/>
  <c r="S4263" i="2" s="1"/>
  <c r="R4264" i="2"/>
  <c r="S4264" i="2" s="1"/>
  <c r="R4635" i="2"/>
  <c r="S4635" i="2" s="1"/>
  <c r="R4297" i="2"/>
  <c r="S4297" i="2" s="1"/>
  <c r="R4454" i="2"/>
  <c r="S4454" i="2" s="1"/>
  <c r="R4152" i="2"/>
  <c r="S4152" i="2" s="1"/>
  <c r="R4592" i="2"/>
  <c r="S4592" i="2" s="1"/>
  <c r="R4593" i="2"/>
  <c r="S4593" i="2" s="1"/>
  <c r="R4350" i="2"/>
  <c r="S4350" i="2" s="1"/>
  <c r="R4608" i="2"/>
  <c r="S4608" i="2" s="1"/>
  <c r="R4351" i="2"/>
  <c r="S4351" i="2" s="1"/>
  <c r="R4153" i="2"/>
  <c r="S4153" i="2" s="1"/>
  <c r="R4160" i="2"/>
  <c r="S4160" i="2" s="1"/>
  <c r="R4275" i="2"/>
  <c r="S4275" i="2" s="1"/>
  <c r="R4312" i="2"/>
  <c r="S4312" i="2" s="1"/>
  <c r="R4313" i="2"/>
  <c r="S4313" i="2" s="1"/>
  <c r="R4314" i="2"/>
  <c r="S4314" i="2" s="1"/>
  <c r="R4609" i="2"/>
  <c r="S4609" i="2" s="1"/>
  <c r="R4265" i="2"/>
  <c r="S4265" i="2" s="1"/>
  <c r="R4594" i="2"/>
  <c r="S4594" i="2" s="1"/>
  <c r="R4595" i="2"/>
  <c r="S4595" i="2" s="1"/>
  <c r="R4352" i="2"/>
  <c r="S4352" i="2" s="1"/>
  <c r="R4721" i="2"/>
  <c r="S4721" i="2" s="1"/>
  <c r="R4131" i="2"/>
  <c r="S4131" i="2" s="1"/>
  <c r="R4261" i="2"/>
  <c r="S4261" i="2" s="1"/>
  <c r="R4636" i="2"/>
  <c r="S4636" i="2" s="1"/>
  <c r="R4627" i="2"/>
  <c r="S4627" i="2" s="1"/>
  <c r="R4276" i="2"/>
  <c r="S4276" i="2" s="1"/>
  <c r="R4111" i="2"/>
  <c r="S4111" i="2" s="1"/>
  <c r="R4527" i="2"/>
  <c r="S4527" i="2" s="1"/>
  <c r="R4112" i="2"/>
  <c r="S4112" i="2" s="1"/>
  <c r="R4720" i="2"/>
  <c r="S4720" i="2" s="1"/>
  <c r="R4694" i="2"/>
  <c r="S4694" i="2" s="1"/>
  <c r="R4695" i="2"/>
  <c r="S4695" i="2" s="1"/>
  <c r="R4277" i="2"/>
  <c r="S4277" i="2" s="1"/>
  <c r="R4172" i="2"/>
  <c r="S4172" i="2" s="1"/>
  <c r="R4584" i="2"/>
  <c r="S4584" i="2" s="1"/>
  <c r="R4611" i="2"/>
  <c r="S4611" i="2" s="1"/>
  <c r="R4224" i="2"/>
  <c r="S4224" i="2" s="1"/>
  <c r="R4113" i="2"/>
  <c r="S4113" i="2" s="1"/>
  <c r="R4260" i="2"/>
  <c r="S4260" i="2" s="1"/>
  <c r="R4585" i="2"/>
  <c r="S4585" i="2" s="1"/>
  <c r="R4586" i="2"/>
  <c r="S4586" i="2" s="1"/>
  <c r="R4591" i="2"/>
  <c r="S4591" i="2" s="1"/>
  <c r="R4583" i="2"/>
  <c r="S4583" i="2" s="1"/>
  <c r="R4114" i="2"/>
  <c r="S4114" i="2" s="1"/>
  <c r="R4115" i="2"/>
  <c r="S4115" i="2" s="1"/>
  <c r="R4587" i="2"/>
  <c r="S4587" i="2" s="1"/>
  <c r="R4188" i="2"/>
  <c r="S4188" i="2" s="1"/>
  <c r="R4637" i="2"/>
  <c r="S4637" i="2" s="1"/>
  <c r="R4116" i="2"/>
  <c r="S4116" i="2" s="1"/>
  <c r="R4117" i="2"/>
  <c r="S4117" i="2" s="1"/>
  <c r="R4588" i="2"/>
  <c r="S4588" i="2" s="1"/>
  <c r="R4589" i="2"/>
  <c r="S4589" i="2" s="1"/>
  <c r="R4528" i="2"/>
  <c r="S4528" i="2" s="1"/>
  <c r="R4278" i="2"/>
  <c r="S4278" i="2" s="1"/>
  <c r="R4696" i="2"/>
  <c r="S4696" i="2" s="1"/>
  <c r="R4610" i="2"/>
  <c r="S4610" i="2" s="1"/>
  <c r="R4140" i="2"/>
  <c r="S4140" i="2" s="1"/>
  <c r="R4677" i="2"/>
  <c r="S4677" i="2" s="1"/>
  <c r="R4158" i="2"/>
  <c r="S4158" i="2" s="1"/>
  <c r="R4190" i="2"/>
  <c r="S4190" i="2" s="1"/>
  <c r="R4709" i="2"/>
  <c r="S4709" i="2" s="1"/>
  <c r="R4697" i="2"/>
  <c r="S4697" i="2" s="1"/>
  <c r="R4698" i="2"/>
  <c r="S4698" i="2" s="1"/>
  <c r="R4685" i="2"/>
  <c r="S4685" i="2" s="1"/>
  <c r="R4173" i="2"/>
  <c r="S4173" i="2" s="1"/>
  <c r="R4389" i="2"/>
  <c r="S4389" i="2" s="1"/>
  <c r="R4590" i="2"/>
  <c r="S4590" i="2" s="1"/>
  <c r="R4118" i="2"/>
  <c r="S4118" i="2" s="1"/>
  <c r="R4459" i="2"/>
  <c r="S4459" i="2" s="1"/>
  <c r="R4174" i="2"/>
  <c r="S4174" i="2" s="1"/>
  <c r="R4141" i="2"/>
  <c r="S4141" i="2" s="1"/>
  <c r="R4370" i="2"/>
  <c r="S4370" i="2" s="1"/>
  <c r="R4582" i="2"/>
  <c r="S4582" i="2" s="1"/>
  <c r="R4678" i="2"/>
  <c r="S4678" i="2" s="1"/>
  <c r="R4191" i="2"/>
  <c r="S4191" i="2" s="1"/>
  <c r="R4189" i="2"/>
  <c r="S4189" i="2" s="1"/>
  <c r="R4192" i="2"/>
  <c r="S4192" i="2" s="1"/>
  <c r="R4157" i="2"/>
  <c r="S4157" i="2" s="1"/>
  <c r="R4193" i="2"/>
  <c r="S4193" i="2" s="1"/>
  <c r="R4638" i="2"/>
  <c r="S4638" i="2" s="1"/>
  <c r="R4221" i="2"/>
  <c r="S4221" i="2" s="1"/>
  <c r="R4130" i="2"/>
  <c r="S4130" i="2" s="1"/>
  <c r="R4717" i="2"/>
  <c r="S4717" i="2" s="1"/>
  <c r="R4718" i="2"/>
  <c r="S4718" i="2" s="1"/>
  <c r="R4719" i="2"/>
  <c r="S4719" i="2" s="1"/>
  <c r="R4406" i="2"/>
  <c r="S4406" i="2" s="1"/>
  <c r="R4328" i="2"/>
  <c r="S4328" i="2" s="1"/>
  <c r="R4405" i="2"/>
  <c r="S4405" i="2" s="1"/>
  <c r="R4557" i="2"/>
  <c r="S4557" i="2" s="1"/>
  <c r="R4125" i="2"/>
  <c r="S4125" i="2" s="1"/>
  <c r="R4408" i="2"/>
  <c r="S4408" i="2" s="1"/>
  <c r="R4126" i="2"/>
  <c r="S4126" i="2" s="1"/>
  <c r="R4556" i="2"/>
  <c r="S4556" i="2" s="1"/>
  <c r="R4558" i="2"/>
  <c r="S4558" i="2" s="1"/>
  <c r="R4409" i="2"/>
  <c r="S4409" i="2" s="1"/>
  <c r="R4724" i="2"/>
  <c r="S4724" i="2" s="1"/>
  <c r="R4407" i="2"/>
  <c r="S4407" i="2" s="1"/>
  <c r="R4573" i="2"/>
  <c r="S4573" i="2" s="1"/>
  <c r="R4128" i="2"/>
  <c r="S4128" i="2" s="1"/>
  <c r="R4127" i="2"/>
  <c r="S4127" i="2" s="1"/>
  <c r="R4412" i="2"/>
  <c r="S4412" i="2" s="1"/>
  <c r="R4310" i="2"/>
  <c r="S4310" i="2" s="1"/>
  <c r="R4410" i="2"/>
  <c r="S4410" i="2" s="1"/>
  <c r="R4411" i="2"/>
  <c r="S4411" i="2" s="1"/>
  <c r="R4089" i="2"/>
  <c r="S4089" i="2" s="1"/>
  <c r="R4560" i="2"/>
  <c r="S4560" i="2" s="1"/>
  <c r="R4337" i="2"/>
  <c r="S4337" i="2" s="1"/>
  <c r="R4554" i="2"/>
  <c r="S4554" i="2" s="1"/>
  <c r="R4555" i="2"/>
  <c r="S4555" i="2" s="1"/>
  <c r="R4197" i="2"/>
  <c r="S4197" i="2" s="1"/>
  <c r="R4723" i="2"/>
  <c r="S4723" i="2" s="1"/>
  <c r="R4722" i="2"/>
  <c r="S4722" i="2" s="1"/>
  <c r="R4619" i="2"/>
  <c r="S4619" i="2" s="1"/>
  <c r="R4209" i="2"/>
  <c r="S4209" i="2" s="1"/>
  <c r="R4444" i="2"/>
  <c r="S4444" i="2" s="1"/>
  <c r="R4257" i="2"/>
  <c r="S4257" i="2" s="1"/>
  <c r="R4259" i="2"/>
  <c r="S4259" i="2" s="1"/>
  <c r="R4258" i="2"/>
  <c r="S4258" i="2" s="1"/>
  <c r="R4129" i="2"/>
  <c r="S4129" i="2" s="1"/>
  <c r="R4445" i="2"/>
  <c r="S4445" i="2" s="1"/>
  <c r="R4553" i="2"/>
  <c r="S4553" i="2" s="1"/>
  <c r="R4162" i="2"/>
  <c r="S4162" i="2" s="1"/>
  <c r="R4198" i="2"/>
  <c r="S4198" i="2" s="1"/>
  <c r="R4574" i="2"/>
  <c r="S4574" i="2" s="1"/>
  <c r="R4155" i="2"/>
  <c r="S4155" i="2" s="1"/>
  <c r="R4605" i="2"/>
  <c r="S4605" i="2" s="1"/>
  <c r="R4293" i="2"/>
  <c r="S4293" i="2" s="1"/>
  <c r="R4620" i="2"/>
  <c r="S4620" i="2" s="1"/>
  <c r="R4199" i="2"/>
  <c r="S4199" i="2" s="1"/>
  <c r="R4200" i="2"/>
  <c r="S4200" i="2" s="1"/>
  <c r="R4294" i="2"/>
  <c r="S4294" i="2" s="1"/>
  <c r="R4295" i="2"/>
  <c r="S4295" i="2" s="1"/>
  <c r="R4296" i="2"/>
  <c r="S4296" i="2" s="1"/>
  <c r="R4360" i="2"/>
  <c r="S4360" i="2" s="1"/>
  <c r="R4161" i="2"/>
  <c r="S4161" i="2" s="1"/>
  <c r="R4618" i="2"/>
  <c r="S4618" i="2" s="1"/>
  <c r="R4440" i="2"/>
  <c r="S4440" i="2" s="1"/>
  <c r="R4311" i="2"/>
  <c r="S4311" i="2" s="1"/>
  <c r="R4079" i="2"/>
  <c r="S4079" i="2" s="1"/>
  <c r="R4080" i="2"/>
  <c r="S4080" i="2" s="1"/>
  <c r="R4309" i="2"/>
  <c r="S4309" i="2" s="1"/>
  <c r="R4083" i="2"/>
  <c r="S4083" i="2" s="1"/>
  <c r="R4084" i="2"/>
  <c r="S4084" i="2" s="1"/>
  <c r="R4087" i="2"/>
  <c r="S4087" i="2" s="1"/>
  <c r="R4086" i="2"/>
  <c r="S4086" i="2" s="1"/>
  <c r="R4321" i="2"/>
  <c r="S4321" i="2" s="1"/>
  <c r="R4322" i="2"/>
  <c r="S4322" i="2" s="1"/>
  <c r="R4325" i="2"/>
  <c r="S4325" i="2" s="1"/>
  <c r="R4326" i="2"/>
  <c r="S4326" i="2" s="1"/>
  <c r="R4725" i="2"/>
  <c r="S4725" i="2" s="1"/>
  <c r="R4085" i="2"/>
  <c r="S4085" i="2" s="1"/>
  <c r="R4323" i="2"/>
  <c r="S4323" i="2" s="1"/>
  <c r="R4324" i="2"/>
  <c r="S4324" i="2" s="1"/>
  <c r="R4726" i="2"/>
  <c r="S4726" i="2" s="1"/>
  <c r="R4088" i="2"/>
  <c r="S4088" i="2" s="1"/>
  <c r="R4318" i="2"/>
  <c r="S4318" i="2" s="1"/>
  <c r="R4319" i="2"/>
  <c r="S4319" i="2" s="1"/>
  <c r="R4320" i="2"/>
  <c r="S4320" i="2" s="1"/>
  <c r="R4308" i="2"/>
  <c r="S4308" i="2" s="1"/>
  <c r="R4078" i="2"/>
  <c r="S4078" i="2" s="1"/>
  <c r="R4460" i="2"/>
  <c r="S4460" i="2" s="1"/>
  <c r="R4601" i="2"/>
  <c r="S4601" i="2" s="1"/>
  <c r="R4439" i="2"/>
  <c r="S4439" i="2" s="1"/>
  <c r="R4077" i="2"/>
  <c r="S4077" i="2" s="1"/>
  <c r="R4298" i="2"/>
  <c r="S4298" i="2" s="1"/>
  <c r="R4299" i="2"/>
  <c r="S4299" i="2" s="1"/>
  <c r="R4552" i="2"/>
  <c r="S4552" i="2" s="1"/>
  <c r="R4292" i="2"/>
  <c r="S4292" i="2" s="1"/>
  <c r="R4394" i="2"/>
  <c r="S4394" i="2" s="1"/>
  <c r="R4596" i="2"/>
  <c r="S4596" i="2" s="1"/>
  <c r="R4604" i="2"/>
  <c r="S4604" i="2" s="1"/>
  <c r="R4441" i="2"/>
  <c r="S4441" i="2" s="1"/>
  <c r="R4672" i="2"/>
  <c r="S4672" i="2" s="1"/>
  <c r="R4448" i="2"/>
  <c r="S4448" i="2" s="1"/>
  <c r="R4144" i="2"/>
  <c r="S4144" i="2" s="1"/>
  <c r="R4145" i="2"/>
  <c r="S4145" i="2" s="1"/>
  <c r="R4569" i="2"/>
  <c r="S4569" i="2" s="1"/>
  <c r="R4570" i="2"/>
  <c r="S4570" i="2" s="1"/>
  <c r="R4500" i="2"/>
  <c r="S4500" i="2" s="1"/>
  <c r="R4219" i="2"/>
  <c r="S4219" i="2" s="1"/>
  <c r="R4220" i="2"/>
  <c r="S4220" i="2" s="1"/>
  <c r="R4603" i="2"/>
  <c r="S4603" i="2" s="1"/>
  <c r="R4230" i="2"/>
  <c r="S4230" i="2" s="1"/>
  <c r="R4432" i="2"/>
  <c r="S4432" i="2" s="1"/>
  <c r="R4231" i="2"/>
  <c r="S4231" i="2" s="1"/>
  <c r="R4374" i="2"/>
  <c r="S4374" i="2" s="1"/>
  <c r="R4561" i="2"/>
  <c r="S4561" i="2" s="1"/>
  <c r="R4499" i="2"/>
  <c r="S4499" i="2" s="1"/>
  <c r="R4617" i="2"/>
  <c r="S4617" i="2" s="1"/>
  <c r="R4232" i="2"/>
  <c r="S4232" i="2" s="1"/>
  <c r="R4490" i="2"/>
  <c r="S4490" i="2" s="1"/>
  <c r="R4381" i="2"/>
  <c r="S4381" i="2" s="1"/>
  <c r="R4225" i="2"/>
  <c r="S4225" i="2" s="1"/>
  <c r="R4401" i="2"/>
  <c r="S4401" i="2" s="1"/>
  <c r="R4282" i="2"/>
  <c r="S4282" i="2" s="1"/>
  <c r="R4688" i="2"/>
  <c r="S4688" i="2" s="1"/>
  <c r="R4402" i="2"/>
  <c r="S4402" i="2" s="1"/>
  <c r="R4665" i="2"/>
  <c r="S4665" i="2" s="1"/>
  <c r="R4486" i="2"/>
  <c r="S4486" i="2" s="1"/>
  <c r="R4687" i="2"/>
  <c r="S4687" i="2" s="1"/>
  <c r="R4673" i="2"/>
  <c r="S4673" i="2" s="1"/>
  <c r="Q4477" i="2"/>
  <c r="R4477" i="2" s="1"/>
  <c r="S4477" i="2" s="1"/>
  <c r="Q4475" i="2"/>
  <c r="R4475" i="2" s="1"/>
  <c r="S4475" i="2" s="1"/>
  <c r="Q4476" i="2"/>
  <c r="R4476" i="2" s="1"/>
  <c r="S4476" i="2" s="1"/>
  <c r="Q4480" i="2"/>
  <c r="R4480" i="2" s="1"/>
  <c r="S4480" i="2" s="1"/>
  <c r="Q4481" i="2"/>
  <c r="R4481" i="2" s="1"/>
  <c r="S4481" i="2" s="1"/>
  <c r="Q4478" i="2"/>
  <c r="R4478" i="2" s="1"/>
  <c r="S4478" i="2" s="1"/>
  <c r="R4392" i="2"/>
  <c r="S4392" i="2" s="1"/>
  <c r="R4393" i="2"/>
  <c r="S4393" i="2" s="1"/>
  <c r="R4491" i="2"/>
  <c r="S4491" i="2" s="1"/>
  <c r="R4562" i="2"/>
  <c r="S4562" i="2" s="1"/>
  <c r="R4376" i="2"/>
  <c r="S4376" i="2" s="1"/>
  <c r="R4380" i="2"/>
  <c r="S4380" i="2" s="1"/>
  <c r="R4565" i="2"/>
  <c r="S4565" i="2" s="1"/>
  <c r="R4344" i="2"/>
  <c r="S4344" i="2" s="1"/>
  <c r="R4395" i="2"/>
  <c r="S4395" i="2" s="1"/>
  <c r="R4391" i="2"/>
  <c r="S4391" i="2" s="1"/>
  <c r="Q4479" i="2"/>
  <c r="R4479" i="2" s="1"/>
  <c r="S4479" i="2" s="1"/>
  <c r="Q4474" i="2"/>
  <c r="R4474" i="2" s="1"/>
  <c r="S4474" i="2" s="1"/>
  <c r="R4236" i="2"/>
  <c r="S4236" i="2" s="1"/>
  <c r="Q4096" i="2"/>
  <c r="R4096" i="2" s="1"/>
  <c r="S4096" i="2" s="1"/>
  <c r="Q4098" i="2"/>
  <c r="R4098" i="2" s="1"/>
  <c r="S4098" i="2" s="1"/>
  <c r="Q4102" i="2"/>
  <c r="R4102" i="2" s="1"/>
  <c r="S4102" i="2" s="1"/>
  <c r="Q4517" i="2"/>
  <c r="R4517" i="2" s="1"/>
  <c r="S4517" i="2" s="1"/>
  <c r="Q4519" i="2"/>
  <c r="R4519" i="2" s="1"/>
  <c r="S4519" i="2" s="1"/>
  <c r="Q4518" i="2"/>
  <c r="R4518" i="2" s="1"/>
  <c r="S4518" i="2" s="1"/>
  <c r="Q4509" i="2"/>
  <c r="R4509" i="2" s="1"/>
  <c r="S4509" i="2" s="1"/>
  <c r="Q4516" i="2"/>
  <c r="R4516" i="2" s="1"/>
  <c r="S4516" i="2" s="1"/>
  <c r="Q4525" i="2"/>
  <c r="R4525" i="2" s="1"/>
  <c r="S4525" i="2" s="1"/>
  <c r="Q4524" i="2"/>
  <c r="R4524" i="2" s="1"/>
  <c r="S4524" i="2" s="1"/>
  <c r="Q4510" i="2"/>
  <c r="R4510" i="2" s="1"/>
  <c r="S4510" i="2" s="1"/>
  <c r="Q4514" i="2"/>
  <c r="R4514" i="2" s="1"/>
  <c r="S4514" i="2" s="1"/>
  <c r="Q4108" i="2"/>
  <c r="R4108" i="2" s="1"/>
  <c r="S4108" i="2" s="1"/>
  <c r="Q4511" i="2"/>
  <c r="R4511" i="2" s="1"/>
  <c r="S4511" i="2" s="1"/>
  <c r="Q4099" i="2"/>
  <c r="R4099" i="2" s="1"/>
  <c r="S4099" i="2" s="1"/>
  <c r="Q4100" i="2"/>
  <c r="R4100" i="2" s="1"/>
  <c r="S4100" i="2" s="1"/>
  <c r="Q4105" i="2"/>
  <c r="R4105" i="2" s="1"/>
  <c r="S4105" i="2" s="1"/>
  <c r="Q4523" i="2"/>
  <c r="R4523" i="2" s="1"/>
  <c r="S4523" i="2" s="1"/>
  <c r="Q4513" i="2"/>
  <c r="R4513" i="2" s="1"/>
  <c r="S4513" i="2" s="1"/>
  <c r="Q4103" i="2"/>
  <c r="R4103" i="2" s="1"/>
  <c r="S4103" i="2" s="1"/>
  <c r="Q4521" i="2"/>
  <c r="R4521" i="2" s="1"/>
  <c r="S4521" i="2" s="1"/>
  <c r="Q4522" i="2"/>
  <c r="R4522" i="2" s="1"/>
  <c r="S4522" i="2" s="1"/>
  <c r="Q4101" i="2"/>
  <c r="R4101" i="2" s="1"/>
  <c r="S4101" i="2" s="1"/>
  <c r="Q4512" i="2"/>
  <c r="R4512" i="2" s="1"/>
  <c r="S4512" i="2" s="1"/>
  <c r="Q4515" i="2"/>
  <c r="R4515" i="2" s="1"/>
  <c r="S4515" i="2" s="1"/>
  <c r="Q4106" i="2"/>
  <c r="R4106" i="2" s="1"/>
  <c r="S4106" i="2" s="1"/>
  <c r="Q4109" i="2"/>
  <c r="R4109" i="2" s="1"/>
  <c r="S4109" i="2" s="1"/>
  <c r="Q4110" i="2"/>
  <c r="R4110" i="2" s="1"/>
  <c r="S4110" i="2" s="1"/>
  <c r="Q4097" i="2"/>
  <c r="R4097" i="2" s="1"/>
  <c r="S4097" i="2" s="1"/>
  <c r="Q4520" i="2"/>
  <c r="R4520" i="2" s="1"/>
  <c r="S4520" i="2" s="1"/>
  <c r="Q4107" i="2"/>
  <c r="R4107" i="2" s="1"/>
  <c r="S4107" i="2" s="1"/>
  <c r="Q4104" i="2"/>
  <c r="R4104" i="2" s="1"/>
  <c r="S4104" i="2" s="1"/>
  <c r="R4239" i="2"/>
  <c r="S4239" i="2" s="1"/>
  <c r="R4371" i="2"/>
  <c r="S4371" i="2" s="1"/>
  <c r="R4597" i="2"/>
  <c r="S4597" i="2" s="1"/>
  <c r="R4661" i="2"/>
  <c r="S4661" i="2" s="1"/>
  <c r="R4662" i="2"/>
  <c r="S4662" i="2" s="1"/>
  <c r="R4482" i="2"/>
  <c r="S4482" i="2" s="1"/>
  <c r="R4357" i="2"/>
  <c r="S4357" i="2" s="1"/>
  <c r="R4307" i="2"/>
  <c r="S4307" i="2" s="1"/>
  <c r="R4598" i="2"/>
  <c r="S4598" i="2" s="1"/>
  <c r="R4483" i="2"/>
  <c r="S4483" i="2" s="1"/>
  <c r="R4599" i="2"/>
  <c r="S4599" i="2" s="1"/>
  <c r="R4542" i="2"/>
  <c r="S4542" i="2" s="1"/>
  <c r="R4600" i="2"/>
  <c r="S4600" i="2" s="1"/>
  <c r="R4358" i="2"/>
  <c r="S4358" i="2" s="1"/>
  <c r="R4388" i="2"/>
  <c r="S4388" i="2" s="1"/>
  <c r="R4690" i="2"/>
  <c r="S4690" i="2" s="1"/>
  <c r="R4497" i="2"/>
  <c r="S4497" i="2" s="1"/>
  <c r="R4498" i="2"/>
  <c r="S4498" i="2" s="1"/>
  <c r="R4663" i="2"/>
  <c r="S4663" i="2" s="1"/>
  <c r="R4375" i="2"/>
  <c r="S4375" i="2" s="1"/>
  <c r="R4202" i="2"/>
  <c r="S4202" i="2" s="1"/>
  <c r="R4227" i="2"/>
  <c r="S4227" i="2" s="1"/>
  <c r="R4730" i="2"/>
  <c r="S4730" i="2" s="1"/>
  <c r="R4345" i="2"/>
  <c r="S4345" i="2" s="1"/>
  <c r="R4235" i="2"/>
  <c r="S4235" i="2" s="1"/>
  <c r="R4541" i="2"/>
  <c r="S4541" i="2" s="1"/>
  <c r="R4397" i="2"/>
  <c r="S4397" i="2" s="1"/>
  <c r="R4566" i="2"/>
  <c r="S4566" i="2" s="1"/>
  <c r="R4300" i="2"/>
  <c r="S4300" i="2" s="1"/>
  <c r="Q4095" i="2"/>
  <c r="R4095" i="2" s="1"/>
  <c r="S4095" i="2" s="1"/>
  <c r="Q4504" i="2"/>
  <c r="R4504" i="2" s="1"/>
  <c r="S4504" i="2" s="1"/>
  <c r="Q4501" i="2"/>
  <c r="R4501" i="2" s="1"/>
  <c r="S4501" i="2" s="1"/>
  <c r="Q4505" i="2"/>
  <c r="R4505" i="2" s="1"/>
  <c r="S4505" i="2" s="1"/>
  <c r="Q4502" i="2"/>
  <c r="R4502" i="2" s="1"/>
  <c r="S4502" i="2" s="1"/>
  <c r="Q4503" i="2"/>
  <c r="R4503" i="2" s="1"/>
  <c r="S4503" i="2" s="1"/>
  <c r="Q4507" i="2"/>
  <c r="R4507" i="2" s="1"/>
  <c r="S4507" i="2" s="1"/>
  <c r="Q4506" i="2"/>
  <c r="R4506" i="2" s="1"/>
  <c r="S4506" i="2" s="1"/>
  <c r="Q4094" i="2"/>
  <c r="R4094" i="2" s="1"/>
  <c r="S4094" i="2" s="1"/>
  <c r="Q4508" i="2"/>
  <c r="R4508" i="2" s="1"/>
  <c r="S4508" i="2" s="1"/>
  <c r="R4732" i="2"/>
  <c r="S4732" i="2" s="1"/>
  <c r="R4233" i="2"/>
  <c r="S4233" i="2" s="1"/>
  <c r="R4354" i="2"/>
  <c r="S4354" i="2" s="1"/>
  <c r="R4378" i="2"/>
  <c r="S4378" i="2" s="1"/>
  <c r="R4563" i="2"/>
  <c r="S4563" i="2" s="1"/>
  <c r="R4529" i="2"/>
  <c r="S4529" i="2" s="1"/>
  <c r="R4164" i="2"/>
  <c r="S4164" i="2" s="1"/>
  <c r="R4240" i="2"/>
  <c r="S4240" i="2" s="1"/>
  <c r="R4731" i="2"/>
  <c r="S4731" i="2" s="1"/>
  <c r="R4346" i="2"/>
  <c r="S4346" i="2" s="1"/>
  <c r="R4692" i="2"/>
  <c r="S4692" i="2" s="1"/>
  <c r="R4531" i="2"/>
  <c r="S4531" i="2" s="1"/>
  <c r="R4535" i="2"/>
  <c r="S4535" i="2" s="1"/>
  <c r="R4165" i="2"/>
  <c r="S4165" i="2" s="1"/>
  <c r="R4166" i="2"/>
  <c r="S4166" i="2" s="1"/>
  <c r="R4689" i="2"/>
  <c r="S4689" i="2" s="1"/>
  <c r="R4545" i="2"/>
  <c r="S4545" i="2" s="1"/>
  <c r="R4546" i="2"/>
  <c r="S4546" i="2" s="1"/>
  <c r="R4547" i="2"/>
  <c r="S4547" i="2" s="1"/>
  <c r="R4195" i="2"/>
  <c r="S4195" i="2" s="1"/>
  <c r="R4196" i="2"/>
  <c r="S4196" i="2" s="1"/>
  <c r="R4143" i="2"/>
  <c r="S4143" i="2" s="1"/>
  <c r="R4167" i="2"/>
  <c r="S4167" i="2" s="1"/>
  <c r="R4363" i="2"/>
  <c r="S4363" i="2" s="1"/>
  <c r="R4666" i="2"/>
  <c r="S4666" i="2" s="1"/>
  <c r="R4242" i="2"/>
  <c r="S4242" i="2" s="1"/>
  <c r="R4413" i="2"/>
  <c r="S4413" i="2" s="1"/>
  <c r="R4434" i="2"/>
  <c r="S4434" i="2" s="1"/>
  <c r="R4711" i="2"/>
  <c r="S4711" i="2" s="1"/>
  <c r="R4653" i="2"/>
  <c r="S4653" i="2" s="1"/>
  <c r="R4643" i="2"/>
  <c r="S4643" i="2" s="1"/>
  <c r="R4622" i="2"/>
  <c r="S4622" i="2" s="1"/>
  <c r="R4470" i="2"/>
  <c r="S4470" i="2" s="1"/>
  <c r="R4250" i="2"/>
  <c r="S4250" i="2" s="1"/>
  <c r="R4471" i="2"/>
  <c r="S4471" i="2" s="1"/>
  <c r="R4568" i="2"/>
  <c r="S4568" i="2" s="1"/>
  <c r="R4204" i="2"/>
  <c r="S4204" i="2" s="1"/>
  <c r="R4396" i="2"/>
  <c r="S4396" i="2" s="1"/>
  <c r="R4626" i="2"/>
  <c r="S4626" i="2" s="1"/>
  <c r="R4644" i="2"/>
  <c r="S4644" i="2" s="1"/>
  <c r="R4623" i="2"/>
  <c r="S4623" i="2" s="1"/>
  <c r="R4234" i="2"/>
  <c r="S4234" i="2" s="1"/>
  <c r="R4712" i="2"/>
  <c r="S4712" i="2" s="1"/>
  <c r="R4654" i="2"/>
  <c r="S4654" i="2" s="1"/>
  <c r="R4655" i="2"/>
  <c r="S4655" i="2" s="1"/>
  <c r="R4645" i="2"/>
  <c r="S4645" i="2" s="1"/>
  <c r="R4691" i="2"/>
  <c r="S4691" i="2" s="1"/>
  <c r="R4414" i="2"/>
  <c r="S4414" i="2" s="1"/>
  <c r="R4355" i="2"/>
  <c r="S4355" i="2" s="1"/>
  <c r="R4625" i="2"/>
  <c r="S4625" i="2" s="1"/>
  <c r="R4205" i="2"/>
  <c r="S4205" i="2" s="1"/>
  <c r="R4206" i="2"/>
  <c r="S4206" i="2" s="1"/>
  <c r="R4624" i="2"/>
  <c r="S4624" i="2" s="1"/>
  <c r="R4364" i="2"/>
  <c r="S4364" i="2" s="1"/>
  <c r="R4668" i="2"/>
  <c r="S4668" i="2" s="1"/>
  <c r="R4365" i="2"/>
  <c r="S4365" i="2" s="1"/>
  <c r="R4168" i="2"/>
  <c r="S4168" i="2" s="1"/>
  <c r="R4170" i="2"/>
  <c r="S4170" i="2" s="1"/>
  <c r="R4621" i="2"/>
  <c r="S4621" i="2" s="1"/>
  <c r="R4361" i="2"/>
  <c r="S4361" i="2" s="1"/>
  <c r="R4237" i="2"/>
  <c r="S4237" i="2" s="1"/>
  <c r="R4377" i="2"/>
  <c r="S4377" i="2" s="1"/>
  <c r="R4203" i="2"/>
  <c r="S4203" i="2" s="1"/>
  <c r="R4228" i="2"/>
  <c r="S4228" i="2" s="1"/>
  <c r="R4567" i="2"/>
  <c r="S4567" i="2" s="1"/>
  <c r="R4398" i="2"/>
  <c r="S4398" i="2" s="1"/>
  <c r="R4530" i="2"/>
  <c r="S4530" i="2" s="1"/>
  <c r="R4656" i="2"/>
  <c r="S4656" i="2" s="1"/>
  <c r="R4400" i="2"/>
  <c r="S4400" i="2" s="1"/>
  <c r="R4733" i="2"/>
  <c r="S4733" i="2" s="1"/>
  <c r="R4667" i="2"/>
  <c r="S4667" i="2" s="1"/>
  <c r="R4533" i="2"/>
  <c r="S4533" i="2" s="1"/>
  <c r="R4534" i="2"/>
  <c r="S4534" i="2" s="1"/>
  <c r="R4539" i="2"/>
  <c r="S4539" i="2" s="1"/>
  <c r="R4540" i="2"/>
  <c r="S4540" i="2" s="1"/>
  <c r="R4340" i="2"/>
  <c r="S4340" i="2" s="1"/>
  <c r="R4226" i="2"/>
  <c r="S4226" i="2" s="1"/>
  <c r="R4208" i="2"/>
  <c r="S4208" i="2" s="1"/>
  <c r="R4207" i="2"/>
  <c r="S4207" i="2" s="1"/>
  <c r="R4329" i="2"/>
  <c r="S4329" i="2" s="1"/>
  <c r="R4679" i="2"/>
  <c r="S4679" i="2" s="1"/>
  <c r="R4680" i="2"/>
  <c r="S4680" i="2" s="1"/>
  <c r="R4142" i="2"/>
  <c r="S4142" i="2" s="1"/>
  <c r="R4169" i="2"/>
  <c r="S4169" i="2" s="1"/>
  <c r="R4674" i="2"/>
  <c r="S4674" i="2" s="1"/>
  <c r="R4241" i="2"/>
  <c r="S4241" i="2" s="1"/>
  <c r="R4347" i="2"/>
  <c r="S4347" i="2" s="1"/>
  <c r="R4403" i="2"/>
  <c r="S4403" i="2" s="1"/>
  <c r="R4496" i="2"/>
  <c r="S4496" i="2" s="1"/>
  <c r="R4494" i="2"/>
  <c r="S4494" i="2" s="1"/>
  <c r="R4544" i="2"/>
  <c r="S4544" i="2" s="1"/>
  <c r="R4495" i="2"/>
  <c r="S4495" i="2" s="1"/>
  <c r="R4575" i="2"/>
  <c r="S4575" i="2" s="1"/>
  <c r="R4576" i="2"/>
  <c r="S4576" i="2" s="1"/>
  <c r="R4577" i="2"/>
  <c r="S4577" i="2" s="1"/>
  <c r="R4532" i="2"/>
  <c r="S4532" i="2" s="1"/>
  <c r="R4646" i="2"/>
  <c r="S4646" i="2" s="1"/>
  <c r="R4404" i="2"/>
  <c r="S4404" i="2" s="1"/>
  <c r="R4366" i="2"/>
  <c r="S4366" i="2" s="1"/>
  <c r="R4383" i="2"/>
  <c r="S4383" i="2" s="1"/>
  <c r="R4581" i="2"/>
  <c r="S4581" i="2" s="1"/>
  <c r="R4222" i="2"/>
  <c r="S4222" i="2" s="1"/>
  <c r="R4338" i="2"/>
  <c r="S4338" i="2" s="1"/>
  <c r="R4223" i="2"/>
  <c r="S4223" i="2" s="1"/>
  <c r="R4339" i="2"/>
  <c r="S4339" i="2" s="1"/>
  <c r="R4427" i="2"/>
  <c r="S4427" i="2" s="1"/>
  <c r="R4416" i="2"/>
  <c r="S4416" i="2" s="1"/>
  <c r="R4362" i="2"/>
  <c r="S4362" i="2" s="1"/>
  <c r="R4238" i="2"/>
  <c r="S4238" i="2" s="1"/>
  <c r="R4489" i="2"/>
  <c r="S4489" i="2" s="1"/>
  <c r="R4492" i="2"/>
  <c r="S4492" i="2" s="1"/>
  <c r="R4330" i="2"/>
  <c r="S4330" i="2" s="1"/>
  <c r="R4493" i="2"/>
  <c r="S4493" i="2" s="1"/>
  <c r="R4681" i="2"/>
  <c r="S4681" i="2" s="1"/>
  <c r="R4280" i="2"/>
  <c r="S4280" i="2" s="1"/>
  <c r="R4281" i="2"/>
  <c r="S4281" i="2" s="1"/>
  <c r="R4579" i="2"/>
  <c r="S4579" i="2" s="1"/>
  <c r="R4578" i="2"/>
  <c r="S4578" i="2" s="1"/>
  <c r="R4210" i="2"/>
  <c r="S4210" i="2" s="1"/>
  <c r="R4580" i="2"/>
  <c r="S4580" i="2" s="1"/>
  <c r="R4372" i="2"/>
  <c r="S4372" i="2" s="1"/>
  <c r="R4119" i="2"/>
  <c r="S4119" i="2" s="1"/>
  <c r="R4536" i="2"/>
  <c r="S4536" i="2" s="1"/>
  <c r="R4229" i="2"/>
  <c r="S4229" i="2" s="1"/>
  <c r="R4399" i="2"/>
  <c r="S4399" i="2" s="1"/>
  <c r="R4669" i="2"/>
  <c r="S4669" i="2" s="1"/>
  <c r="R4612" i="2"/>
  <c r="S4612" i="2" s="1"/>
  <c r="R4613" i="2"/>
  <c r="S4613" i="2" s="1"/>
  <c r="R4452" i="2"/>
  <c r="S4452" i="2" s="1"/>
  <c r="R4614" i="2"/>
  <c r="S4614" i="2" s="1"/>
  <c r="R4615" i="2"/>
  <c r="S4615" i="2" s="1"/>
  <c r="R4616" i="2"/>
  <c r="S4616" i="2" s="1"/>
  <c r="R4447" i="2"/>
  <c r="S4447" i="2" s="1"/>
  <c r="R4348" i="2"/>
  <c r="S4348" i="2" s="1"/>
  <c r="R4367" i="2"/>
  <c r="S4367" i="2" s="1"/>
  <c r="R4424" i="2"/>
  <c r="S4424" i="2" s="1"/>
  <c r="R4572" i="2"/>
  <c r="S4572" i="2" s="1"/>
  <c r="R4451" i="2"/>
  <c r="S4451" i="2" s="1"/>
  <c r="R4473" i="2"/>
  <c r="S4473" i="2" s="1"/>
  <c r="R4450" i="2"/>
  <c r="S4450" i="2" s="1"/>
  <c r="R4449" i="2"/>
  <c r="S4449" i="2" s="1"/>
  <c r="R4571" i="2"/>
  <c r="S4571" i="2" s="1"/>
  <c r="R4423" i="2"/>
  <c r="S4423" i="2" s="1"/>
  <c r="R4426" i="2"/>
  <c r="S4426" i="2" s="1"/>
  <c r="R4341" i="2"/>
  <c r="S4341" i="2" s="1"/>
  <c r="R4422" i="2"/>
  <c r="S4422" i="2" s="1"/>
  <c r="R4122" i="2"/>
  <c r="S4122" i="2" s="1"/>
  <c r="R4670" i="2"/>
  <c r="S4670" i="2" s="1"/>
  <c r="R4671" i="2"/>
  <c r="S4671" i="2" s="1"/>
  <c r="R4658" i="2"/>
  <c r="S4658" i="2" s="1"/>
  <c r="R4734" i="2"/>
  <c r="S4734" i="2" s="1"/>
  <c r="R4606" i="2"/>
  <c r="S4606" i="2" s="1"/>
  <c r="R4417" i="2"/>
  <c r="S4417" i="2" s="1"/>
  <c r="R4559" i="2"/>
  <c r="S4559" i="2" s="1"/>
  <c r="R4421" i="2"/>
  <c r="S4421" i="2" s="1"/>
  <c r="R4419" i="2"/>
  <c r="S4419" i="2" s="1"/>
  <c r="R4602" i="2"/>
  <c r="S4602" i="2" s="1"/>
  <c r="R4537" i="2"/>
  <c r="S4537" i="2" s="1"/>
  <c r="R4120" i="2"/>
  <c r="S4120" i="2" s="1"/>
  <c r="R4251" i="2"/>
  <c r="S4251" i="2" s="1"/>
  <c r="R4435" i="2"/>
  <c r="S4435" i="2" s="1"/>
  <c r="R4252" i="2"/>
  <c r="S4252" i="2" s="1"/>
  <c r="R4551" i="2"/>
  <c r="S4551" i="2" s="1"/>
  <c r="R4384" i="2"/>
  <c r="S4384" i="2" s="1"/>
  <c r="R4149" i="2"/>
  <c r="S4149" i="2" s="1"/>
  <c r="R4146" i="2"/>
  <c r="S4146" i="2" s="1"/>
  <c r="R4148" i="2"/>
  <c r="S4148" i="2" s="1"/>
  <c r="R4150" i="2"/>
  <c r="S4150" i="2" s="1"/>
  <c r="R4387" i="2"/>
  <c r="S4387" i="2" s="1"/>
  <c r="R4728" i="2"/>
  <c r="S4728" i="2" s="1"/>
  <c r="R4729" i="2"/>
  <c r="S4729" i="2" s="1"/>
  <c r="R4548" i="2"/>
  <c r="S4548" i="2" s="1"/>
  <c r="R4639" i="2"/>
  <c r="S4639" i="2" s="1"/>
  <c r="R4342" i="2"/>
  <c r="S4342" i="2" s="1"/>
  <c r="R4216" i="2"/>
  <c r="S4216" i="2" s="1"/>
  <c r="R4641" i="2"/>
  <c r="S4641" i="2" s="1"/>
  <c r="R4428" i="2"/>
  <c r="S4428" i="2" s="1"/>
  <c r="R4429" i="2"/>
  <c r="S4429" i="2" s="1"/>
  <c r="R4686" i="2"/>
  <c r="S4686" i="2" s="1"/>
  <c r="R4550" i="2"/>
  <c r="S4550" i="2" s="1"/>
  <c r="R4642" i="2"/>
  <c r="S4642" i="2" s="1"/>
  <c r="R4640" i="2"/>
  <c r="S4640" i="2" s="1"/>
  <c r="R4549" i="2"/>
  <c r="S4549" i="2" s="1"/>
  <c r="R4430" i="2"/>
  <c r="S4430" i="2" s="1"/>
  <c r="R4526" i="2"/>
  <c r="S4526" i="2" s="1"/>
  <c r="R4431" i="2"/>
  <c r="S4431" i="2" s="1"/>
  <c r="R4487" i="2"/>
  <c r="S4487" i="2" s="1"/>
  <c r="R4418" i="2"/>
  <c r="S4418" i="2" s="1"/>
  <c r="R4607" i="2"/>
  <c r="S4607" i="2" s="1"/>
  <c r="R4488" i="2"/>
  <c r="S4488" i="2" s="1"/>
  <c r="R4420" i="2"/>
  <c r="S4420" i="2" s="1"/>
  <c r="R4657" i="2"/>
  <c r="S4657" i="2" s="1"/>
  <c r="R4356" i="2"/>
  <c r="S4356" i="2" s="1"/>
  <c r="R4713" i="2"/>
  <c r="S4713" i="2" s="1"/>
  <c r="R4121" i="2"/>
  <c r="S4121" i="2" s="1"/>
  <c r="R4538" i="2"/>
  <c r="S4538" i="2" s="1"/>
  <c r="R4271" i="2"/>
  <c r="S4271" i="2" s="1"/>
  <c r="R4147" i="2"/>
  <c r="S4147" i="2" s="1"/>
  <c r="R4272" i="2"/>
  <c r="S4272" i="2" s="1"/>
  <c r="R4273" i="2"/>
  <c r="S4273" i="2" s="1"/>
  <c r="R4283" i="2"/>
  <c r="S4283" i="2" s="1"/>
  <c r="R4284" i="2"/>
  <c r="S4284" i="2" s="1"/>
  <c r="R4123" i="2"/>
  <c r="S4123" i="2" s="1"/>
  <c r="R4285" i="2"/>
  <c r="S4285" i="2" s="1"/>
  <c r="R4664" i="2"/>
  <c r="S4664" i="2" s="1"/>
  <c r="R4484" i="2"/>
  <c r="S4484" i="2" s="1"/>
  <c r="R4543" i="2"/>
  <c r="S4543" i="2" s="1"/>
  <c r="R4212" i="2"/>
  <c r="S4212" i="2" s="1"/>
  <c r="R4315" i="2"/>
  <c r="S4315" i="2" s="1"/>
  <c r="R4386" i="2"/>
  <c r="S4386" i="2" s="1"/>
  <c r="R4201" i="2"/>
  <c r="S4201" i="2" s="1"/>
  <c r="R4093" i="2"/>
  <c r="S4093" i="2" s="1"/>
  <c r="R4092" i="2"/>
  <c r="S4092" i="2" s="1"/>
  <c r="R4090" i="2"/>
  <c r="S4090" i="2" s="1"/>
  <c r="R4091" i="2"/>
  <c r="S4091" i="2" s="1"/>
  <c r="R4213" i="2"/>
  <c r="S4213" i="2" s="1"/>
  <c r="R4214" i="2"/>
  <c r="S4214" i="2" s="1"/>
  <c r="R4379" i="2"/>
  <c r="S4379" i="2" s="1"/>
  <c r="R4564" i="2"/>
  <c r="S4564" i="2" s="1"/>
  <c r="R4359" i="2"/>
  <c r="S4359" i="2" s="1"/>
  <c r="R4442" i="2"/>
  <c r="S4442" i="2" s="1"/>
  <c r="R4415" i="2"/>
  <c r="S4415" i="2" s="1"/>
  <c r="R4217" i="2"/>
  <c r="S4217" i="2" s="1"/>
  <c r="R4286" i="2"/>
  <c r="S4286" i="2" s="1"/>
  <c r="R4287" i="2"/>
  <c r="S4287" i="2" s="1"/>
  <c r="R4485" i="2"/>
  <c r="S4485" i="2" s="1"/>
  <c r="R4343" i="2"/>
  <c r="S4343" i="2" s="1"/>
  <c r="R4288" i="2"/>
  <c r="S4288" i="2" s="1"/>
  <c r="R4316" i="2"/>
  <c r="S4316" i="2" s="1"/>
  <c r="R4317" i="2"/>
  <c r="S4317" i="2" s="1"/>
  <c r="R4303" i="2"/>
  <c r="S4303" i="2" s="1"/>
  <c r="R4302" i="2"/>
  <c r="S4302" i="2" s="1"/>
  <c r="R4385" i="2"/>
  <c r="S4385" i="2" s="1"/>
  <c r="R4211" i="2"/>
  <c r="S4211" i="2" s="1"/>
  <c r="R4215" i="2"/>
  <c r="S4215" i="2" s="1"/>
  <c r="R4632" i="2"/>
  <c r="S4632" i="2" s="1"/>
  <c r="R4331" i="2"/>
  <c r="S4331" i="2" s="1"/>
  <c r="R4266" i="2"/>
  <c r="S4266" i="2" s="1"/>
  <c r="R4289" i="2"/>
  <c r="S4289" i="2" s="1"/>
  <c r="R4124" i="2"/>
  <c r="S4124" i="2" s="1"/>
  <c r="R4290" i="2"/>
  <c r="S4290" i="2" s="1"/>
  <c r="R4291" i="2"/>
  <c r="S4291" i="2" s="1"/>
  <c r="R4382" i="2"/>
  <c r="S4382" i="2" s="1"/>
  <c r="R4267" i="2"/>
  <c r="S4267" i="2" s="1"/>
  <c r="R4631" i="2"/>
  <c r="S4631" i="2" s="1"/>
  <c r="R4373" i="2"/>
  <c r="S4373" i="2" s="1"/>
  <c r="R4270" i="2"/>
  <c r="S4270" i="2" s="1"/>
  <c r="R4333" i="2"/>
  <c r="S4333" i="2" s="1"/>
  <c r="R4334" i="2"/>
  <c r="S4334" i="2" s="1"/>
  <c r="R4268" i="2"/>
  <c r="S4268" i="2" s="1"/>
  <c r="R4269" i="2"/>
  <c r="S4269" i="2" s="1"/>
  <c r="R4335" i="2"/>
  <c r="S4335" i="2" s="1"/>
  <c r="R4332" i="2"/>
  <c r="S4332" i="2" s="1"/>
  <c r="R4727" i="2"/>
  <c r="S4727" i="2" s="1"/>
  <c r="R4279" i="2"/>
  <c r="S4279" i="2" s="1"/>
  <c r="R4629" i="2"/>
  <c r="S4629" i="2" s="1"/>
  <c r="R4461" i="2"/>
  <c r="S4461" i="2" s="1"/>
  <c r="R4462" i="2"/>
  <c r="S4462" i="2" s="1"/>
  <c r="R4630" i="2"/>
  <c r="S4630" i="2" s="1"/>
  <c r="R4682" i="2"/>
  <c r="S4682" i="2" s="1"/>
  <c r="R4683" i="2"/>
  <c r="S4683" i="2" s="1"/>
  <c r="R4684" i="2"/>
  <c r="S4684" i="2" s="1"/>
  <c r="R4218" i="2"/>
  <c r="S4218" i="2" s="1"/>
  <c r="R4466" i="2"/>
  <c r="S4466" i="2" s="1"/>
  <c r="R4467" i="2"/>
  <c r="S4467" i="2" s="1"/>
  <c r="R4633" i="2"/>
  <c r="S4633" i="2" s="1"/>
  <c r="R4369" i="2"/>
  <c r="S4369" i="2" s="1"/>
  <c r="R4274" i="2"/>
  <c r="S4274" i="2" s="1"/>
  <c r="R4628" i="2"/>
  <c r="S4628" i="2" s="1"/>
  <c r="R4390" i="2"/>
  <c r="S4390" i="2" s="1"/>
  <c r="R4647" i="2"/>
  <c r="S4647" i="2" s="1"/>
  <c r="R4648" i="2"/>
  <c r="S4648" i="2" s="1"/>
  <c r="R4468" i="2"/>
  <c r="S4468" i="2" s="1"/>
  <c r="R4649" i="2"/>
  <c r="S4649" i="2" s="1"/>
  <c r="R4650" i="2"/>
  <c r="S4650" i="2" s="1"/>
  <c r="R4651" i="2"/>
  <c r="S4651" i="2" s="1"/>
  <c r="R4710" i="2"/>
  <c r="S4710" i="2" s="1"/>
  <c r="R4194" i="2"/>
  <c r="S4194" i="2" s="1"/>
  <c r="R4301" i="2"/>
  <c r="S4301" i="2" s="1"/>
  <c r="R4652" i="2"/>
  <c r="S4652" i="2" s="1"/>
  <c r="R4469" i="2"/>
  <c r="S4469" i="2" s="1"/>
  <c r="R4433" i="2"/>
  <c r="S4433" i="2" s="1"/>
  <c r="R4255" i="2"/>
  <c r="S4255" i="2" s="1"/>
  <c r="R4253" i="2"/>
  <c r="S4253" i="2" s="1"/>
  <c r="R4660" i="2"/>
  <c r="S4660" i="2" s="1"/>
  <c r="R4437" i="2"/>
  <c r="S4437" i="2" s="1"/>
  <c r="R4659" i="2"/>
  <c r="S4659" i="2" s="1"/>
  <c r="R4304" i="2"/>
  <c r="S4304" i="2" s="1"/>
  <c r="R4254" i="2"/>
  <c r="S4254" i="2" s="1"/>
  <c r="R4438" i="2"/>
  <c r="S4438" i="2" s="1"/>
  <c r="R4436" i="2"/>
  <c r="S4436" i="2" s="1"/>
  <c r="R4305" i="2"/>
  <c r="S4305" i="2" s="1"/>
  <c r="R4306" i="2"/>
  <c r="S4306" i="2" s="1"/>
  <c r="P4163" i="2"/>
  <c r="P4425" i="2"/>
  <c r="P4368" i="2"/>
  <c r="P4472" i="2"/>
  <c r="P4693" i="2"/>
  <c r="P4184" i="2"/>
  <c r="P4185" i="2"/>
  <c r="P4139" i="2"/>
  <c r="P4186" i="2"/>
  <c r="P4187" i="2"/>
  <c r="P4708" i="2"/>
  <c r="P4134" i="2"/>
  <c r="P4676" i="2"/>
  <c r="P4133" i="2"/>
  <c r="P4706" i="2"/>
  <c r="P4159" i="2"/>
  <c r="P4707" i="2"/>
  <c r="P4353" i="2"/>
  <c r="P4081" i="2"/>
  <c r="P4082" i="2"/>
  <c r="P4327" i="2"/>
  <c r="P4699" i="2"/>
  <c r="P4701" i="2"/>
  <c r="P4703" i="2"/>
  <c r="P4135" i="2"/>
  <c r="P4179" i="2"/>
  <c r="P4181" i="2"/>
  <c r="P4182" i="2"/>
  <c r="P4183" i="2"/>
  <c r="P4137" i="2"/>
  <c r="P4180" i="2"/>
  <c r="P4136" i="2"/>
  <c r="P4138" i="2"/>
  <c r="P4700" i="2"/>
  <c r="P4702" i="2"/>
  <c r="P4675" i="2"/>
  <c r="P4336" i="2"/>
  <c r="P4455" i="2"/>
  <c r="P4456" i="2"/>
  <c r="P4443" i="2"/>
  <c r="P4249" i="2"/>
  <c r="P4245" i="2"/>
  <c r="P4246" i="2"/>
  <c r="P4248" i="2"/>
  <c r="P4446" i="2"/>
  <c r="P4463" i="2"/>
  <c r="P4464" i="2"/>
  <c r="P4465" i="2"/>
  <c r="P4247" i="2"/>
  <c r="P4244" i="2"/>
  <c r="P4243" i="2"/>
  <c r="P4178" i="2"/>
  <c r="P4453" i="2"/>
  <c r="P4132" i="2"/>
  <c r="P4262" i="2"/>
  <c r="P4714" i="2"/>
  <c r="P4715" i="2"/>
  <c r="P4716" i="2"/>
  <c r="P4256" i="2"/>
  <c r="P4151" i="2"/>
  <c r="P4458" i="2"/>
  <c r="P4634" i="2"/>
  <c r="P4175" i="2"/>
  <c r="P4176" i="2"/>
  <c r="P4704" i="2"/>
  <c r="P4705" i="2"/>
  <c r="P4177" i="2"/>
  <c r="P4349" i="2"/>
  <c r="P4457" i="2"/>
  <c r="P4154" i="2"/>
  <c r="P4156" i="2"/>
  <c r="P4171" i="2"/>
  <c r="P4263" i="2"/>
  <c r="P4264" i="2"/>
  <c r="P4635" i="2"/>
  <c r="P4297" i="2"/>
  <c r="P4454" i="2"/>
  <c r="P4152" i="2"/>
  <c r="P4592" i="2"/>
  <c r="P4593" i="2"/>
  <c r="P4350" i="2"/>
  <c r="P4608" i="2"/>
  <c r="P4351" i="2"/>
  <c r="P4153" i="2"/>
  <c r="P4160" i="2"/>
  <c r="P4275" i="2"/>
  <c r="P4312" i="2"/>
  <c r="P4313" i="2"/>
  <c r="P4314" i="2"/>
  <c r="P4609" i="2"/>
  <c r="P4265" i="2"/>
  <c r="P4594" i="2"/>
  <c r="P4595" i="2"/>
  <c r="P4352" i="2"/>
  <c r="P4721" i="2"/>
  <c r="P4131" i="2"/>
  <c r="P4261" i="2"/>
  <c r="P4636" i="2"/>
  <c r="P4627" i="2"/>
  <c r="P4276" i="2"/>
  <c r="P4111" i="2"/>
  <c r="P4527" i="2"/>
  <c r="P4112" i="2"/>
  <c r="P4720" i="2"/>
  <c r="P4694" i="2"/>
  <c r="P4695" i="2"/>
  <c r="P4277" i="2"/>
  <c r="P4172" i="2"/>
  <c r="P4584" i="2"/>
  <c r="P4611" i="2"/>
  <c r="P4224" i="2"/>
  <c r="P4113" i="2"/>
  <c r="P4260" i="2"/>
  <c r="P4585" i="2"/>
  <c r="P4586" i="2"/>
  <c r="P4591" i="2"/>
  <c r="P4583" i="2"/>
  <c r="P4114" i="2"/>
  <c r="P4115" i="2"/>
  <c r="P4587" i="2"/>
  <c r="P4188" i="2"/>
  <c r="P4637" i="2"/>
  <c r="P4116" i="2"/>
  <c r="P4117" i="2"/>
  <c r="P4588" i="2"/>
  <c r="P4589" i="2"/>
  <c r="P4528" i="2"/>
  <c r="P4278" i="2"/>
  <c r="P4696" i="2"/>
  <c r="P4610" i="2"/>
  <c r="P4140" i="2"/>
  <c r="P4677" i="2"/>
  <c r="P4158" i="2"/>
  <c r="P4190" i="2"/>
  <c r="P4709" i="2"/>
  <c r="P4697" i="2"/>
  <c r="P4698" i="2"/>
  <c r="P4685" i="2"/>
  <c r="P4173" i="2"/>
  <c r="P4389" i="2"/>
  <c r="P4590" i="2"/>
  <c r="P4118" i="2"/>
  <c r="P4459" i="2"/>
  <c r="P4174" i="2"/>
  <c r="P4141" i="2"/>
  <c r="P4370" i="2"/>
  <c r="P4582" i="2"/>
  <c r="P4678" i="2"/>
  <c r="P4191" i="2"/>
  <c r="P4189" i="2"/>
  <c r="P4192" i="2"/>
  <c r="P4157" i="2"/>
  <c r="P4193" i="2"/>
  <c r="P4638" i="2"/>
  <c r="P4221" i="2"/>
  <c r="P4130" i="2"/>
  <c r="P4717" i="2"/>
  <c r="P4718" i="2"/>
  <c r="P4719" i="2"/>
  <c r="P4406" i="2"/>
  <c r="P4328" i="2"/>
  <c r="P4405" i="2"/>
  <c r="P4557" i="2"/>
  <c r="P4125" i="2"/>
  <c r="P4408" i="2"/>
  <c r="P4126" i="2"/>
  <c r="P4556" i="2"/>
  <c r="P4558" i="2"/>
  <c r="P4409" i="2"/>
  <c r="P4724" i="2"/>
  <c r="P4407" i="2"/>
  <c r="P4573" i="2"/>
  <c r="P4128" i="2"/>
  <c r="P4127" i="2"/>
  <c r="P4412" i="2"/>
  <c r="P4310" i="2"/>
  <c r="P4410" i="2"/>
  <c r="P4411" i="2"/>
  <c r="P4089" i="2"/>
  <c r="P4560" i="2"/>
  <c r="P4337" i="2"/>
  <c r="P4554" i="2"/>
  <c r="P4555" i="2"/>
  <c r="P4197" i="2"/>
  <c r="P4723" i="2"/>
  <c r="P4722" i="2"/>
  <c r="P4619" i="2"/>
  <c r="P4209" i="2"/>
  <c r="P4444" i="2"/>
  <c r="P4257" i="2"/>
  <c r="P4259" i="2"/>
  <c r="P4258" i="2"/>
  <c r="P4129" i="2"/>
  <c r="P4445" i="2"/>
  <c r="P4553" i="2"/>
  <c r="P4162" i="2"/>
  <c r="P4198" i="2"/>
  <c r="P4574" i="2"/>
  <c r="P4155" i="2"/>
  <c r="P4605" i="2"/>
  <c r="P4293" i="2"/>
  <c r="P4620" i="2"/>
  <c r="P4199" i="2"/>
  <c r="P4200" i="2"/>
  <c r="P4294" i="2"/>
  <c r="P4295" i="2"/>
  <c r="P4296" i="2"/>
  <c r="P4360" i="2"/>
  <c r="P4161" i="2"/>
  <c r="P4618" i="2"/>
  <c r="P4440" i="2"/>
  <c r="P4311" i="2"/>
  <c r="P4079" i="2"/>
  <c r="P4080" i="2"/>
  <c r="P4309" i="2"/>
  <c r="P4083" i="2"/>
  <c r="P4084" i="2"/>
  <c r="P4087" i="2"/>
  <c r="P4086" i="2"/>
  <c r="P4321" i="2"/>
  <c r="P4322" i="2"/>
  <c r="P4325" i="2"/>
  <c r="P4326" i="2"/>
  <c r="P4725" i="2"/>
  <c r="P4085" i="2"/>
  <c r="P4323" i="2"/>
  <c r="P4324" i="2"/>
  <c r="P4726" i="2"/>
  <c r="P4088" i="2"/>
  <c r="P4318" i="2"/>
  <c r="P4319" i="2"/>
  <c r="P4320" i="2"/>
  <c r="P4308" i="2"/>
  <c r="P4078" i="2"/>
  <c r="P4460" i="2"/>
  <c r="P4601" i="2"/>
  <c r="P4439" i="2"/>
  <c r="P4077" i="2"/>
  <c r="P4298" i="2"/>
  <c r="P4299" i="2"/>
  <c r="P4552" i="2"/>
  <c r="P4292" i="2"/>
  <c r="P4394" i="2"/>
  <c r="P4596" i="2"/>
  <c r="P4604" i="2"/>
  <c r="P4441" i="2"/>
  <c r="P4672" i="2"/>
  <c r="P4448" i="2"/>
  <c r="P4144" i="2"/>
  <c r="P4145" i="2"/>
  <c r="P4569" i="2"/>
  <c r="P4570" i="2"/>
  <c r="P4500" i="2"/>
  <c r="P4219" i="2"/>
  <c r="P4220" i="2"/>
  <c r="P4603" i="2"/>
  <c r="P4230" i="2"/>
  <c r="P4432" i="2"/>
  <c r="P4231" i="2"/>
  <c r="P4374" i="2"/>
  <c r="P4561" i="2"/>
  <c r="P4499" i="2"/>
  <c r="P4617" i="2"/>
  <c r="P4232" i="2"/>
  <c r="P4490" i="2"/>
  <c r="P4381" i="2"/>
  <c r="P4225" i="2"/>
  <c r="P4401" i="2"/>
  <c r="P4282" i="2"/>
  <c r="P4688" i="2"/>
  <c r="P4402" i="2"/>
  <c r="P4665" i="2"/>
  <c r="P4486" i="2"/>
  <c r="P4687" i="2"/>
  <c r="P4673" i="2"/>
  <c r="P4477" i="2"/>
  <c r="P4475" i="2"/>
  <c r="P4476" i="2"/>
  <c r="P4480" i="2"/>
  <c r="P4481" i="2"/>
  <c r="P4478" i="2"/>
  <c r="P4392" i="2"/>
  <c r="P4393" i="2"/>
  <c r="P4491" i="2"/>
  <c r="P4562" i="2"/>
  <c r="P4376" i="2"/>
  <c r="P4380" i="2"/>
  <c r="P4565" i="2"/>
  <c r="P4344" i="2"/>
  <c r="P4395" i="2"/>
  <c r="P4391" i="2"/>
  <c r="P4479" i="2"/>
  <c r="P4474" i="2"/>
  <c r="P4236" i="2"/>
  <c r="P4096" i="2"/>
  <c r="P4098" i="2"/>
  <c r="P4102" i="2"/>
  <c r="P4517" i="2"/>
  <c r="P4519" i="2"/>
  <c r="P4518" i="2"/>
  <c r="P4509" i="2"/>
  <c r="P4516" i="2"/>
  <c r="P4525" i="2"/>
  <c r="P4524" i="2"/>
  <c r="P4510" i="2"/>
  <c r="P4514" i="2"/>
  <c r="P4108" i="2"/>
  <c r="P4511" i="2"/>
  <c r="P4099" i="2"/>
  <c r="P4100" i="2"/>
  <c r="P4105" i="2"/>
  <c r="P4523" i="2"/>
  <c r="P4513" i="2"/>
  <c r="P4103" i="2"/>
  <c r="P4521" i="2"/>
  <c r="P4522" i="2"/>
  <c r="P4101" i="2"/>
  <c r="P4512" i="2"/>
  <c r="P4515" i="2"/>
  <c r="P4106" i="2"/>
  <c r="P4109" i="2"/>
  <c r="P4110" i="2"/>
  <c r="P4097" i="2"/>
  <c r="P4520" i="2"/>
  <c r="P4107" i="2"/>
  <c r="P4104" i="2"/>
  <c r="P4239" i="2"/>
  <c r="P4371" i="2"/>
  <c r="P4597" i="2"/>
  <c r="P4661" i="2"/>
  <c r="P4662" i="2"/>
  <c r="P4482" i="2"/>
  <c r="P4357" i="2"/>
  <c r="P4307" i="2"/>
  <c r="P4598" i="2"/>
  <c r="P4483" i="2"/>
  <c r="P4599" i="2"/>
  <c r="P4542" i="2"/>
  <c r="P4600" i="2"/>
  <c r="P4358" i="2"/>
  <c r="P4388" i="2"/>
  <c r="P4690" i="2"/>
  <c r="P4497" i="2"/>
  <c r="P4498" i="2"/>
  <c r="P4663" i="2"/>
  <c r="P4375" i="2"/>
  <c r="P4202" i="2"/>
  <c r="P4227" i="2"/>
  <c r="P4730" i="2"/>
  <c r="P4345" i="2"/>
  <c r="P4235" i="2"/>
  <c r="P4541" i="2"/>
  <c r="P4397" i="2"/>
  <c r="P4566" i="2"/>
  <c r="P4300" i="2"/>
  <c r="P4095" i="2"/>
  <c r="P4504" i="2"/>
  <c r="P4501" i="2"/>
  <c r="P4505" i="2"/>
  <c r="P4502" i="2"/>
  <c r="P4503" i="2"/>
  <c r="P4507" i="2"/>
  <c r="P4506" i="2"/>
  <c r="P4094" i="2"/>
  <c r="P4508" i="2"/>
  <c r="P4732" i="2"/>
  <c r="P4233" i="2"/>
  <c r="P4354" i="2"/>
  <c r="P4378" i="2"/>
  <c r="P4563" i="2"/>
  <c r="P4529" i="2"/>
  <c r="P4164" i="2"/>
  <c r="P4240" i="2"/>
  <c r="P4731" i="2"/>
  <c r="P4346" i="2"/>
  <c r="P4692" i="2"/>
  <c r="P4531" i="2"/>
  <c r="P4535" i="2"/>
  <c r="P4165" i="2"/>
  <c r="P4166" i="2"/>
  <c r="P4689" i="2"/>
  <c r="P4545" i="2"/>
  <c r="P4546" i="2"/>
  <c r="P4547" i="2"/>
  <c r="P4195" i="2"/>
  <c r="P4196" i="2"/>
  <c r="P4143" i="2"/>
  <c r="P4167" i="2"/>
  <c r="P4363" i="2"/>
  <c r="P4666" i="2"/>
  <c r="P4242" i="2"/>
  <c r="P4413" i="2"/>
  <c r="P4434" i="2"/>
  <c r="P4711" i="2"/>
  <c r="P4653" i="2"/>
  <c r="P4643" i="2"/>
  <c r="P4622" i="2"/>
  <c r="P4470" i="2"/>
  <c r="P4250" i="2"/>
  <c r="P4471" i="2"/>
  <c r="P4568" i="2"/>
  <c r="P4204" i="2"/>
  <c r="P4396" i="2"/>
  <c r="P4626" i="2"/>
  <c r="P4644" i="2"/>
  <c r="P4623" i="2"/>
  <c r="P4234" i="2"/>
  <c r="P4712" i="2"/>
  <c r="P4654" i="2"/>
  <c r="P4655" i="2"/>
  <c r="P4645" i="2"/>
  <c r="P4691" i="2"/>
  <c r="P4414" i="2"/>
  <c r="P4355" i="2"/>
  <c r="P4625" i="2"/>
  <c r="P4205" i="2"/>
  <c r="P4206" i="2"/>
  <c r="P4624" i="2"/>
  <c r="P4364" i="2"/>
  <c r="P4668" i="2"/>
  <c r="P4365" i="2"/>
  <c r="P4168" i="2"/>
  <c r="P4170" i="2"/>
  <c r="P4621" i="2"/>
  <c r="P4361" i="2"/>
  <c r="P4237" i="2"/>
  <c r="P4377" i="2"/>
  <c r="P4203" i="2"/>
  <c r="P4228" i="2"/>
  <c r="P4567" i="2"/>
  <c r="P4398" i="2"/>
  <c r="P4530" i="2"/>
  <c r="P4656" i="2"/>
  <c r="P4400" i="2"/>
  <c r="P4733" i="2"/>
  <c r="P4667" i="2"/>
  <c r="P4533" i="2"/>
  <c r="P4534" i="2"/>
  <c r="P4539" i="2"/>
  <c r="P4540" i="2"/>
  <c r="P4340" i="2"/>
  <c r="P4226" i="2"/>
  <c r="P4208" i="2"/>
  <c r="P4207" i="2"/>
  <c r="P4329" i="2"/>
  <c r="P4679" i="2"/>
  <c r="P4680" i="2"/>
  <c r="P4142" i="2"/>
  <c r="P4169" i="2"/>
  <c r="P4674" i="2"/>
  <c r="P4241" i="2"/>
  <c r="P4347" i="2"/>
  <c r="P4403" i="2"/>
  <c r="P4496" i="2"/>
  <c r="P4494" i="2"/>
  <c r="P4544" i="2"/>
  <c r="P4495" i="2"/>
  <c r="P4575" i="2"/>
  <c r="P4576" i="2"/>
  <c r="P4577" i="2"/>
  <c r="P4532" i="2"/>
  <c r="P4646" i="2"/>
  <c r="P4404" i="2"/>
  <c r="P4366" i="2"/>
  <c r="P4383" i="2"/>
  <c r="P4581" i="2"/>
  <c r="P4222" i="2"/>
  <c r="P4338" i="2"/>
  <c r="P4223" i="2"/>
  <c r="P4339" i="2"/>
  <c r="P4427" i="2"/>
  <c r="P4416" i="2"/>
  <c r="P4362" i="2"/>
  <c r="P4238" i="2"/>
  <c r="P4489" i="2"/>
  <c r="P4492" i="2"/>
  <c r="P4330" i="2"/>
  <c r="P4493" i="2"/>
  <c r="P4681" i="2"/>
  <c r="P4280" i="2"/>
  <c r="P4281" i="2"/>
  <c r="P4579" i="2"/>
  <c r="P4578" i="2"/>
  <c r="P4210" i="2"/>
  <c r="P4580" i="2"/>
  <c r="P4372" i="2"/>
  <c r="P4119" i="2"/>
  <c r="P4536" i="2"/>
  <c r="P4229" i="2"/>
  <c r="P4399" i="2"/>
  <c r="P4669" i="2"/>
  <c r="P4612" i="2"/>
  <c r="P4613" i="2"/>
  <c r="P4452" i="2"/>
  <c r="P4614" i="2"/>
  <c r="P4615" i="2"/>
  <c r="P4616" i="2"/>
  <c r="P4447" i="2"/>
  <c r="P4348" i="2"/>
  <c r="P4367" i="2"/>
  <c r="P4424" i="2"/>
  <c r="P4572" i="2"/>
  <c r="P4451" i="2"/>
  <c r="P4473" i="2"/>
  <c r="P4450" i="2"/>
  <c r="P4449" i="2"/>
  <c r="P4571" i="2"/>
  <c r="P4423" i="2"/>
  <c r="P4426" i="2"/>
  <c r="P4341" i="2"/>
  <c r="P4422" i="2"/>
  <c r="P4122" i="2"/>
  <c r="P4670" i="2"/>
  <c r="P4671" i="2"/>
  <c r="P4658" i="2"/>
  <c r="P4734" i="2"/>
  <c r="P4606" i="2"/>
  <c r="P4417" i="2"/>
  <c r="P4559" i="2"/>
  <c r="P4421" i="2"/>
  <c r="P4419" i="2"/>
  <c r="P4602" i="2"/>
  <c r="P4537" i="2"/>
  <c r="P4120" i="2"/>
  <c r="P4251" i="2"/>
  <c r="P4435" i="2"/>
  <c r="P4252" i="2"/>
  <c r="P4551" i="2"/>
  <c r="P4384" i="2"/>
  <c r="P4149" i="2"/>
  <c r="P4146" i="2"/>
  <c r="P4148" i="2"/>
  <c r="P4150" i="2"/>
  <c r="P4387" i="2"/>
  <c r="P4728" i="2"/>
  <c r="P4729" i="2"/>
  <c r="P4548" i="2"/>
  <c r="P4639" i="2"/>
  <c r="P4342" i="2"/>
  <c r="P4216" i="2"/>
  <c r="P4641" i="2"/>
  <c r="P4428" i="2"/>
  <c r="P4429" i="2"/>
  <c r="P4686" i="2"/>
  <c r="P4550" i="2"/>
  <c r="P4642" i="2"/>
  <c r="P4640" i="2"/>
  <c r="P4549" i="2"/>
  <c r="P4430" i="2"/>
  <c r="P4526" i="2"/>
  <c r="P4431" i="2"/>
  <c r="P4487" i="2"/>
  <c r="P4418" i="2"/>
  <c r="P4607" i="2"/>
  <c r="P4488" i="2"/>
  <c r="P4420" i="2"/>
  <c r="P4657" i="2"/>
  <c r="P4356" i="2"/>
  <c r="P4713" i="2"/>
  <c r="P4121" i="2"/>
  <c r="P4538" i="2"/>
  <c r="P4271" i="2"/>
  <c r="P4147" i="2"/>
  <c r="P4272" i="2"/>
  <c r="P4273" i="2"/>
  <c r="P4283" i="2"/>
  <c r="P4284" i="2"/>
  <c r="P4123" i="2"/>
  <c r="P4285" i="2"/>
  <c r="P4664" i="2"/>
  <c r="P4484" i="2"/>
  <c r="P4543" i="2"/>
  <c r="P4212" i="2"/>
  <c r="P4315" i="2"/>
  <c r="P4386" i="2"/>
  <c r="P4201" i="2"/>
  <c r="P4093" i="2"/>
  <c r="P4092" i="2"/>
  <c r="P4090" i="2"/>
  <c r="P4091" i="2"/>
  <c r="P4213" i="2"/>
  <c r="P4214" i="2"/>
  <c r="P4379" i="2"/>
  <c r="P4564" i="2"/>
  <c r="P4359" i="2"/>
  <c r="P4442" i="2"/>
  <c r="P4415" i="2"/>
  <c r="P4217" i="2"/>
  <c r="P4286" i="2"/>
  <c r="P4287" i="2"/>
  <c r="P4485" i="2"/>
  <c r="P4343" i="2"/>
  <c r="P4288" i="2"/>
  <c r="P4316" i="2"/>
  <c r="P4317" i="2"/>
  <c r="P4303" i="2"/>
  <c r="P4302" i="2"/>
  <c r="P4385" i="2"/>
  <c r="P4211" i="2"/>
  <c r="P4215" i="2"/>
  <c r="P4632" i="2"/>
  <c r="P4331" i="2"/>
  <c r="P4266" i="2"/>
  <c r="P4289" i="2"/>
  <c r="P4124" i="2"/>
  <c r="P4290" i="2"/>
  <c r="P4291" i="2"/>
  <c r="P4382" i="2"/>
  <c r="P4267" i="2"/>
  <c r="P4631" i="2"/>
  <c r="P4373" i="2"/>
  <c r="P4270" i="2"/>
  <c r="P4333" i="2"/>
  <c r="P4334" i="2"/>
  <c r="P4268" i="2"/>
  <c r="P4269" i="2"/>
  <c r="P4335" i="2"/>
  <c r="P4332" i="2"/>
  <c r="P4727" i="2"/>
  <c r="P4279" i="2"/>
  <c r="P4629" i="2"/>
  <c r="P4461" i="2"/>
  <c r="P4462" i="2"/>
  <c r="P4630" i="2"/>
  <c r="P4682" i="2"/>
  <c r="P4683" i="2"/>
  <c r="P4684" i="2"/>
  <c r="P4218" i="2"/>
  <c r="P4466" i="2"/>
  <c r="P4467" i="2"/>
  <c r="P4633" i="2"/>
  <c r="P4369" i="2"/>
  <c r="P4274" i="2"/>
  <c r="P4628" i="2"/>
  <c r="P4390" i="2"/>
  <c r="P4647" i="2"/>
  <c r="P4648" i="2"/>
  <c r="P4468" i="2"/>
  <c r="P4649" i="2"/>
  <c r="P4650" i="2"/>
  <c r="P4651" i="2"/>
  <c r="P4710" i="2"/>
  <c r="P4194" i="2"/>
  <c r="P4301" i="2"/>
  <c r="P4652" i="2"/>
  <c r="P4469" i="2"/>
  <c r="P4433" i="2"/>
  <c r="P4255" i="2"/>
  <c r="P4253" i="2"/>
  <c r="P4660" i="2"/>
  <c r="P4437" i="2"/>
  <c r="P4659" i="2"/>
  <c r="P4304" i="2"/>
  <c r="P4254" i="2"/>
  <c r="P4438" i="2"/>
  <c r="P4436" i="2"/>
  <c r="P4305" i="2"/>
  <c r="P4306" i="2"/>
  <c r="J4163" i="2"/>
  <c r="J4425" i="2"/>
  <c r="J4368" i="2"/>
  <c r="J4472" i="2"/>
  <c r="J4693" i="2"/>
  <c r="J4184" i="2"/>
  <c r="J4185" i="2"/>
  <c r="J4139" i="2"/>
  <c r="J4186" i="2"/>
  <c r="J4187" i="2"/>
  <c r="J4708" i="2"/>
  <c r="J4134" i="2"/>
  <c r="J4676" i="2"/>
  <c r="J4133" i="2"/>
  <c r="J4706" i="2"/>
  <c r="J4159" i="2"/>
  <c r="J4707" i="2"/>
  <c r="J4353" i="2"/>
  <c r="J4081" i="2"/>
  <c r="J4082" i="2"/>
  <c r="J4327" i="2"/>
  <c r="J4699" i="2"/>
  <c r="J4701" i="2"/>
  <c r="J4703" i="2"/>
  <c r="J4135" i="2"/>
  <c r="J4179" i="2"/>
  <c r="J4181" i="2"/>
  <c r="J4182" i="2"/>
  <c r="J4183" i="2"/>
  <c r="J4137" i="2"/>
  <c r="J4180" i="2"/>
  <c r="J4136" i="2"/>
  <c r="J4138" i="2"/>
  <c r="J4700" i="2"/>
  <c r="J4702" i="2"/>
  <c r="J4675" i="2"/>
  <c r="J4336" i="2"/>
  <c r="J4455" i="2"/>
  <c r="J4456" i="2"/>
  <c r="J4443" i="2"/>
  <c r="J4249" i="2"/>
  <c r="J4245" i="2"/>
  <c r="J4246" i="2"/>
  <c r="J4248" i="2"/>
  <c r="J4446" i="2"/>
  <c r="J4463" i="2"/>
  <c r="J4464" i="2"/>
  <c r="J4465" i="2"/>
  <c r="J4247" i="2"/>
  <c r="J4244" i="2"/>
  <c r="J4243" i="2"/>
  <c r="J4178" i="2"/>
  <c r="J4453" i="2"/>
  <c r="J4132" i="2"/>
  <c r="J4262" i="2"/>
  <c r="J4714" i="2"/>
  <c r="J4715" i="2"/>
  <c r="J4716" i="2"/>
  <c r="J4256" i="2"/>
  <c r="J4151" i="2"/>
  <c r="J4458" i="2"/>
  <c r="J4634" i="2"/>
  <c r="J4175" i="2"/>
  <c r="J4176" i="2"/>
  <c r="J4704" i="2"/>
  <c r="J4705" i="2"/>
  <c r="J4177" i="2"/>
  <c r="J4349" i="2"/>
  <c r="J4457" i="2"/>
  <c r="J4154" i="2"/>
  <c r="J4156" i="2"/>
  <c r="J4171" i="2"/>
  <c r="J4263" i="2"/>
  <c r="J4264" i="2"/>
  <c r="J4635" i="2"/>
  <c r="J4297" i="2"/>
  <c r="J4454" i="2"/>
  <c r="J4152" i="2"/>
  <c r="J4592" i="2"/>
  <c r="J4593" i="2"/>
  <c r="J4350" i="2"/>
  <c r="J4608" i="2"/>
  <c r="J4351" i="2"/>
  <c r="J4153" i="2"/>
  <c r="J4160" i="2"/>
  <c r="J4275" i="2"/>
  <c r="J4312" i="2"/>
  <c r="J4313" i="2"/>
  <c r="J4314" i="2"/>
  <c r="J4609" i="2"/>
  <c r="J4265" i="2"/>
  <c r="J4594" i="2"/>
  <c r="J4595" i="2"/>
  <c r="J4352" i="2"/>
  <c r="J4721" i="2"/>
  <c r="J4131" i="2"/>
  <c r="J4261" i="2"/>
  <c r="J4636" i="2"/>
  <c r="J4627" i="2"/>
  <c r="J4276" i="2"/>
  <c r="J4111" i="2"/>
  <c r="J4527" i="2"/>
  <c r="J4112" i="2"/>
  <c r="J4720" i="2"/>
  <c r="J4694" i="2"/>
  <c r="J4695" i="2"/>
  <c r="J4277" i="2"/>
  <c r="J4172" i="2"/>
  <c r="J4584" i="2"/>
  <c r="J4611" i="2"/>
  <c r="J4224" i="2"/>
  <c r="J4113" i="2"/>
  <c r="J4260" i="2"/>
  <c r="J4585" i="2"/>
  <c r="J4586" i="2"/>
  <c r="J4591" i="2"/>
  <c r="J4583" i="2"/>
  <c r="J4114" i="2"/>
  <c r="J4115" i="2"/>
  <c r="J4587" i="2"/>
  <c r="J4188" i="2"/>
  <c r="J4637" i="2"/>
  <c r="J4116" i="2"/>
  <c r="J4117" i="2"/>
  <c r="J4588" i="2"/>
  <c r="J4589" i="2"/>
  <c r="J4528" i="2"/>
  <c r="J4278" i="2"/>
  <c r="J4696" i="2"/>
  <c r="J4610" i="2"/>
  <c r="J4140" i="2"/>
  <c r="J4677" i="2"/>
  <c r="J4158" i="2"/>
  <c r="J4190" i="2"/>
  <c r="J4709" i="2"/>
  <c r="J4697" i="2"/>
  <c r="J4698" i="2"/>
  <c r="J4685" i="2"/>
  <c r="J4173" i="2"/>
  <c r="J4389" i="2"/>
  <c r="J4590" i="2"/>
  <c r="J4118" i="2"/>
  <c r="J4459" i="2"/>
  <c r="J4174" i="2"/>
  <c r="J4141" i="2"/>
  <c r="J4370" i="2"/>
  <c r="J4582" i="2"/>
  <c r="J4678" i="2"/>
  <c r="J4191" i="2"/>
  <c r="J4189" i="2"/>
  <c r="J4192" i="2"/>
  <c r="J4157" i="2"/>
  <c r="J4193" i="2"/>
  <c r="J4638" i="2"/>
  <c r="J4221" i="2"/>
  <c r="J4130" i="2"/>
  <c r="J4717" i="2"/>
  <c r="J4718" i="2"/>
  <c r="J4719" i="2"/>
  <c r="J4406" i="2"/>
  <c r="J4328" i="2"/>
  <c r="J4405" i="2"/>
  <c r="J4557" i="2"/>
  <c r="J4125" i="2"/>
  <c r="J4408" i="2"/>
  <c r="J4126" i="2"/>
  <c r="J4556" i="2"/>
  <c r="J4558" i="2"/>
  <c r="J4409" i="2"/>
  <c r="J4724" i="2"/>
  <c r="J4407" i="2"/>
  <c r="J4573" i="2"/>
  <c r="J4128" i="2"/>
  <c r="J4127" i="2"/>
  <c r="J4412" i="2"/>
  <c r="J4310" i="2"/>
  <c r="J4410" i="2"/>
  <c r="J4411" i="2"/>
  <c r="J4089" i="2"/>
  <c r="J4560" i="2"/>
  <c r="J4337" i="2"/>
  <c r="J4554" i="2"/>
  <c r="J4555" i="2"/>
  <c r="J4197" i="2"/>
  <c r="J4723" i="2"/>
  <c r="J4722" i="2"/>
  <c r="J4619" i="2"/>
  <c r="J4209" i="2"/>
  <c r="J4444" i="2"/>
  <c r="J4129" i="2"/>
  <c r="J4445" i="2"/>
  <c r="J4553" i="2"/>
  <c r="J4162" i="2"/>
  <c r="J4198" i="2"/>
  <c r="J4574" i="2"/>
  <c r="J4155" i="2"/>
  <c r="J4605" i="2"/>
  <c r="J4293" i="2"/>
  <c r="J4620" i="2"/>
  <c r="J4199" i="2"/>
  <c r="J4200" i="2"/>
  <c r="J4294" i="2"/>
  <c r="J4295" i="2"/>
  <c r="J4296" i="2"/>
  <c r="J4360" i="2"/>
  <c r="J4161" i="2"/>
  <c r="J4618" i="2"/>
  <c r="J4440" i="2"/>
  <c r="J4311" i="2"/>
  <c r="J4079" i="2"/>
  <c r="J4080" i="2"/>
  <c r="J4309" i="2"/>
  <c r="J4083" i="2"/>
  <c r="J4084" i="2"/>
  <c r="J4087" i="2"/>
  <c r="J4086" i="2"/>
  <c r="J4321" i="2"/>
  <c r="J4322" i="2"/>
  <c r="J4325" i="2"/>
  <c r="J4326" i="2"/>
  <c r="J4725" i="2"/>
  <c r="J4085" i="2"/>
  <c r="J4323" i="2"/>
  <c r="J4324" i="2"/>
  <c r="J4726" i="2"/>
  <c r="J4088" i="2"/>
  <c r="J4308" i="2"/>
  <c r="J4078" i="2"/>
  <c r="J4460" i="2"/>
  <c r="J4601" i="2"/>
  <c r="J4439" i="2"/>
  <c r="J4077" i="2"/>
  <c r="J4298" i="2"/>
  <c r="J4299" i="2"/>
  <c r="J4552" i="2"/>
  <c r="J4292" i="2"/>
  <c r="J4394" i="2"/>
  <c r="J4596" i="2"/>
  <c r="J4604" i="2"/>
  <c r="J4441" i="2"/>
  <c r="J4672" i="2"/>
  <c r="J4448" i="2"/>
  <c r="J4144" i="2"/>
  <c r="J4145" i="2"/>
  <c r="J4569" i="2"/>
  <c r="J4570" i="2"/>
  <c r="J4500" i="2"/>
  <c r="J4219" i="2"/>
  <c r="J4220" i="2"/>
  <c r="J4603" i="2"/>
  <c r="J4230" i="2"/>
  <c r="J4432" i="2"/>
  <c r="J4231" i="2"/>
  <c r="J4374" i="2"/>
  <c r="J4561" i="2"/>
  <c r="J4499" i="2"/>
  <c r="J4617" i="2"/>
  <c r="J4232" i="2"/>
  <c r="J4490" i="2"/>
  <c r="J4381" i="2"/>
  <c r="J4225" i="2"/>
  <c r="J4401" i="2"/>
  <c r="J4282" i="2"/>
  <c r="J4688" i="2"/>
  <c r="J4402" i="2"/>
  <c r="J4665" i="2"/>
  <c r="J4486" i="2"/>
  <c r="J4687" i="2"/>
  <c r="J4673" i="2"/>
  <c r="J4477" i="2"/>
  <c r="J4475" i="2"/>
  <c r="J4476" i="2"/>
  <c r="J4480" i="2"/>
  <c r="J4481" i="2"/>
  <c r="J4478" i="2"/>
  <c r="J4392" i="2"/>
  <c r="J4393" i="2"/>
  <c r="J4491" i="2"/>
  <c r="J4562" i="2"/>
  <c r="J4376" i="2"/>
  <c r="J4380" i="2"/>
  <c r="J4565" i="2"/>
  <c r="J4395" i="2"/>
  <c r="J4391" i="2"/>
  <c r="J4479" i="2"/>
  <c r="J4474" i="2"/>
  <c r="J4236" i="2"/>
  <c r="J4096" i="2"/>
  <c r="J4098" i="2"/>
  <c r="J4102" i="2"/>
  <c r="J4517" i="2"/>
  <c r="J4519" i="2"/>
  <c r="J4518" i="2"/>
  <c r="J4509" i="2"/>
  <c r="J4516" i="2"/>
  <c r="J4525" i="2"/>
  <c r="J4524" i="2"/>
  <c r="J4510" i="2"/>
  <c r="J4514" i="2"/>
  <c r="J4108" i="2"/>
  <c r="J4511" i="2"/>
  <c r="J4099" i="2"/>
  <c r="J4100" i="2"/>
  <c r="J4105" i="2"/>
  <c r="J4523" i="2"/>
  <c r="J4513" i="2"/>
  <c r="J4103" i="2"/>
  <c r="J4521" i="2"/>
  <c r="J4522" i="2"/>
  <c r="J4101" i="2"/>
  <c r="J4512" i="2"/>
  <c r="J4515" i="2"/>
  <c r="J4106" i="2"/>
  <c r="J4109" i="2"/>
  <c r="J4110" i="2"/>
  <c r="J4097" i="2"/>
  <c r="J4520" i="2"/>
  <c r="J4107" i="2"/>
  <c r="J4104" i="2"/>
  <c r="J4239" i="2"/>
  <c r="J4371" i="2"/>
  <c r="J4597" i="2"/>
  <c r="J4661" i="2"/>
  <c r="J4662" i="2"/>
  <c r="J4482" i="2"/>
  <c r="J4357" i="2"/>
  <c r="J4307" i="2"/>
  <c r="J4598" i="2"/>
  <c r="J4483" i="2"/>
  <c r="J4599" i="2"/>
  <c r="J4542" i="2"/>
  <c r="J4600" i="2"/>
  <c r="J4358" i="2"/>
  <c r="J4388" i="2"/>
  <c r="J4690" i="2"/>
  <c r="J4497" i="2"/>
  <c r="J4498" i="2"/>
  <c r="J4663" i="2"/>
  <c r="J4375" i="2"/>
  <c r="J4202" i="2"/>
  <c r="J4227" i="2"/>
  <c r="J4235" i="2"/>
  <c r="J4541" i="2"/>
  <c r="J4397" i="2"/>
  <c r="J4566" i="2"/>
  <c r="J4300" i="2"/>
  <c r="J4095" i="2"/>
  <c r="J4504" i="2"/>
  <c r="J4501" i="2"/>
  <c r="J4505" i="2"/>
  <c r="J4502" i="2"/>
  <c r="J4503" i="2"/>
  <c r="J4507" i="2"/>
  <c r="J4506" i="2"/>
  <c r="J4094" i="2"/>
  <c r="J4508" i="2"/>
  <c r="J4732" i="2"/>
  <c r="J4233" i="2"/>
  <c r="J4354" i="2"/>
  <c r="J4378" i="2"/>
  <c r="J4563" i="2"/>
  <c r="J4529" i="2"/>
  <c r="J4240" i="2"/>
  <c r="J4692" i="2"/>
  <c r="J4531" i="2"/>
  <c r="J4535" i="2"/>
  <c r="J4689" i="2"/>
  <c r="J4545" i="2"/>
  <c r="J4546" i="2"/>
  <c r="J4547" i="2"/>
  <c r="J4195" i="2"/>
  <c r="J4196" i="2"/>
  <c r="J4143" i="2"/>
  <c r="J4363" i="2"/>
  <c r="J4666" i="2"/>
  <c r="J4242" i="2"/>
  <c r="J4413" i="2"/>
  <c r="J4434" i="2"/>
  <c r="J4711" i="2"/>
  <c r="J4653" i="2"/>
  <c r="J4643" i="2"/>
  <c r="J4622" i="2"/>
  <c r="J4470" i="2"/>
  <c r="J4250" i="2"/>
  <c r="J4471" i="2"/>
  <c r="J4568" i="2"/>
  <c r="J4204" i="2"/>
  <c r="J4396" i="2"/>
  <c r="J4626" i="2"/>
  <c r="J4644" i="2"/>
  <c r="J4623" i="2"/>
  <c r="J4234" i="2"/>
  <c r="J4712" i="2"/>
  <c r="J4654" i="2"/>
  <c r="J4655" i="2"/>
  <c r="J4645" i="2"/>
  <c r="J4691" i="2"/>
  <c r="J4414" i="2"/>
  <c r="J4355" i="2"/>
  <c r="J4625" i="2"/>
  <c r="J4205" i="2"/>
  <c r="J4206" i="2"/>
  <c r="J4624" i="2"/>
  <c r="J4364" i="2"/>
  <c r="J4668" i="2"/>
  <c r="J4365" i="2"/>
  <c r="J4170" i="2"/>
  <c r="J4621" i="2"/>
  <c r="J4361" i="2"/>
  <c r="J4237" i="2"/>
  <c r="J4377" i="2"/>
  <c r="J4203" i="2"/>
  <c r="J4228" i="2"/>
  <c r="J4567" i="2"/>
  <c r="J4398" i="2"/>
  <c r="J4530" i="2"/>
  <c r="J4656" i="2"/>
  <c r="J4400" i="2"/>
  <c r="J4733" i="2"/>
  <c r="J4667" i="2"/>
  <c r="J4533" i="2"/>
  <c r="J4534" i="2"/>
  <c r="J4539" i="2"/>
  <c r="J4540" i="2"/>
  <c r="J4340" i="2"/>
  <c r="J4226" i="2"/>
  <c r="J4208" i="2"/>
  <c r="J4207" i="2"/>
  <c r="J4329" i="2"/>
  <c r="J4679" i="2"/>
  <c r="J4680" i="2"/>
  <c r="J4142" i="2"/>
  <c r="J4674" i="2"/>
  <c r="J4241" i="2"/>
  <c r="J4403" i="2"/>
  <c r="J4496" i="2"/>
  <c r="J4494" i="2"/>
  <c r="J4544" i="2"/>
  <c r="J4495" i="2"/>
  <c r="J4575" i="2"/>
  <c r="J4576" i="2"/>
  <c r="J4577" i="2"/>
  <c r="J4532" i="2"/>
  <c r="J4646" i="2"/>
  <c r="J4404" i="2"/>
  <c r="J4366" i="2"/>
  <c r="J4383" i="2"/>
  <c r="J4581" i="2"/>
  <c r="J4222" i="2"/>
  <c r="J4338" i="2"/>
  <c r="J4223" i="2"/>
  <c r="J4339" i="2"/>
  <c r="J4427" i="2"/>
  <c r="J4416" i="2"/>
  <c r="J4362" i="2"/>
  <c r="J4238" i="2"/>
  <c r="J4489" i="2"/>
  <c r="J4492" i="2"/>
  <c r="J4330" i="2"/>
  <c r="J4493" i="2"/>
  <c r="J4681" i="2"/>
  <c r="J4280" i="2"/>
  <c r="J4281" i="2"/>
  <c r="J4579" i="2"/>
  <c r="J4578" i="2"/>
  <c r="J4210" i="2"/>
  <c r="J4580" i="2"/>
  <c r="J4372" i="2"/>
  <c r="J4119" i="2"/>
  <c r="J4536" i="2"/>
  <c r="J4229" i="2"/>
  <c r="J4399" i="2"/>
  <c r="J4669" i="2"/>
  <c r="J4612" i="2"/>
  <c r="J4613" i="2"/>
  <c r="J4452" i="2"/>
  <c r="J4614" i="2"/>
  <c r="J4615" i="2"/>
  <c r="J4616" i="2"/>
  <c r="J4447" i="2"/>
  <c r="J4367" i="2"/>
  <c r="J4424" i="2"/>
  <c r="J4572" i="2"/>
  <c r="J4451" i="2"/>
  <c r="J4473" i="2"/>
  <c r="J4450" i="2"/>
  <c r="J4449" i="2"/>
  <c r="J4571" i="2"/>
  <c r="J4423" i="2"/>
  <c r="J4426" i="2"/>
  <c r="J4341" i="2"/>
  <c r="J4422" i="2"/>
  <c r="J4122" i="2"/>
  <c r="J4670" i="2"/>
  <c r="J4671" i="2"/>
  <c r="J4658" i="2"/>
  <c r="J4734" i="2"/>
  <c r="J4559" i="2"/>
  <c r="J4421" i="2"/>
  <c r="J4419" i="2"/>
  <c r="J4602" i="2"/>
  <c r="J4537" i="2"/>
  <c r="J4120" i="2"/>
  <c r="J4251" i="2"/>
  <c r="J4435" i="2"/>
  <c r="J4252" i="2"/>
  <c r="J4551" i="2"/>
  <c r="J4384" i="2"/>
  <c r="J4149" i="2"/>
  <c r="J4146" i="2"/>
  <c r="J4148" i="2"/>
  <c r="J4150" i="2"/>
  <c r="J4387" i="2"/>
  <c r="J4728" i="2"/>
  <c r="J4729" i="2"/>
  <c r="J4548" i="2"/>
  <c r="J4639" i="2"/>
  <c r="J4342" i="2"/>
  <c r="J4216" i="2"/>
  <c r="J4641" i="2"/>
  <c r="J4428" i="2"/>
  <c r="J4429" i="2"/>
  <c r="J4686" i="2"/>
  <c r="J4550" i="2"/>
  <c r="J4642" i="2"/>
  <c r="J4640" i="2"/>
  <c r="J4549" i="2"/>
  <c r="J4430" i="2"/>
  <c r="J4526" i="2"/>
  <c r="J4431" i="2"/>
  <c r="J4420" i="2"/>
  <c r="J4657" i="2"/>
  <c r="J4356" i="2"/>
  <c r="J4713" i="2"/>
  <c r="J4121" i="2"/>
  <c r="J4538" i="2"/>
  <c r="J4271" i="2"/>
  <c r="J4147" i="2"/>
  <c r="J4272" i="2"/>
  <c r="J4273" i="2"/>
  <c r="J4283" i="2"/>
  <c r="J4284" i="2"/>
  <c r="J4123" i="2"/>
  <c r="J4285" i="2"/>
  <c r="J4664" i="2"/>
  <c r="J4484" i="2"/>
  <c r="J4543" i="2"/>
  <c r="J4212" i="2"/>
  <c r="J4315" i="2"/>
  <c r="J4386" i="2"/>
  <c r="J4201" i="2"/>
  <c r="J4093" i="2"/>
  <c r="J4092" i="2"/>
  <c r="J4090" i="2"/>
  <c r="J4091" i="2"/>
  <c r="J4213" i="2"/>
  <c r="J4214" i="2"/>
  <c r="J4379" i="2"/>
  <c r="J4564" i="2"/>
  <c r="J4359" i="2"/>
  <c r="J4442" i="2"/>
  <c r="J4415" i="2"/>
  <c r="J4217" i="2"/>
  <c r="J4286" i="2"/>
  <c r="J4287" i="2"/>
  <c r="J4485" i="2"/>
  <c r="J4343" i="2"/>
  <c r="J4288" i="2"/>
  <c r="J4316" i="2"/>
  <c r="J4317" i="2"/>
  <c r="J4303" i="2"/>
  <c r="J4302" i="2"/>
  <c r="J4385" i="2"/>
  <c r="J4211" i="2"/>
  <c r="J4215" i="2"/>
  <c r="J4632" i="2"/>
  <c r="J4331" i="2"/>
  <c r="J4266" i="2"/>
  <c r="J4289" i="2"/>
  <c r="J4124" i="2"/>
  <c r="J4290" i="2"/>
  <c r="J4291" i="2"/>
  <c r="J4382" i="2"/>
  <c r="J4267" i="2"/>
  <c r="J4631" i="2"/>
  <c r="J4373" i="2"/>
  <c r="J4270" i="2"/>
  <c r="J4333" i="2"/>
  <c r="J4334" i="2"/>
  <c r="J4268" i="2"/>
  <c r="J4269" i="2"/>
  <c r="J4335" i="2"/>
  <c r="J4332" i="2"/>
  <c r="J4727" i="2"/>
  <c r="J4279" i="2"/>
  <c r="J4629" i="2"/>
  <c r="J4461" i="2"/>
  <c r="J4462" i="2"/>
  <c r="J4630" i="2"/>
  <c r="J4682" i="2"/>
  <c r="J4683" i="2"/>
  <c r="J4684" i="2"/>
  <c r="J4218" i="2"/>
  <c r="J4466" i="2"/>
  <c r="J4467" i="2"/>
  <c r="J4633" i="2"/>
  <c r="J4369" i="2"/>
  <c r="J4274" i="2"/>
  <c r="J4628" i="2"/>
  <c r="J4390" i="2"/>
  <c r="J4647" i="2"/>
  <c r="J4648" i="2"/>
  <c r="J4468" i="2"/>
  <c r="J4649" i="2"/>
  <c r="J4650" i="2"/>
  <c r="J4651" i="2"/>
  <c r="J4710" i="2"/>
  <c r="J4194" i="2"/>
  <c r="J4301" i="2"/>
  <c r="J4652" i="2"/>
  <c r="J4469" i="2"/>
  <c r="J4433" i="2"/>
  <c r="J4255" i="2"/>
  <c r="J4253" i="2"/>
  <c r="J4660" i="2"/>
  <c r="J4437" i="2"/>
  <c r="J4659" i="2"/>
  <c r="J4304" i="2"/>
  <c r="J4254" i="2"/>
  <c r="J4438" i="2"/>
  <c r="J4436" i="2"/>
  <c r="J4305" i="2"/>
  <c r="J4306" i="2"/>
  <c r="X3368" i="5" l="1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X4034" i="5"/>
  <c r="X4035" i="5"/>
  <c r="X4036" i="5"/>
  <c r="X4037" i="5"/>
  <c r="X4038" i="5"/>
  <c r="X4039" i="5"/>
  <c r="X4040" i="5"/>
  <c r="X4041" i="5"/>
  <c r="X4042" i="5"/>
  <c r="X4043" i="5"/>
  <c r="X4044" i="5"/>
  <c r="X4045" i="5"/>
  <c r="X4046" i="5"/>
  <c r="X4047" i="5"/>
  <c r="X4048" i="5"/>
  <c r="X4049" i="5"/>
  <c r="X4050" i="5"/>
  <c r="X4051" i="5"/>
  <c r="X4052" i="5"/>
  <c r="X4053" i="5"/>
  <c r="X4054" i="5"/>
  <c r="X4055" i="5"/>
  <c r="X4056" i="5"/>
  <c r="X4057" i="5"/>
  <c r="X4058" i="5"/>
  <c r="X4059" i="5"/>
  <c r="X4060" i="5"/>
  <c r="X4061" i="5"/>
  <c r="X4062" i="5"/>
  <c r="X4063" i="5"/>
  <c r="X4064" i="5"/>
  <c r="X4065" i="5"/>
  <c r="X4066" i="5"/>
  <c r="X4067" i="5"/>
  <c r="X4068" i="5"/>
  <c r="X4069" i="5"/>
  <c r="X4070" i="5"/>
  <c r="X4071" i="5"/>
  <c r="X4072" i="5"/>
  <c r="X4073" i="5"/>
  <c r="X4074" i="5"/>
  <c r="X4075" i="5"/>
  <c r="X4076" i="5"/>
  <c r="X3367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R4076" i="5"/>
  <c r="S4076" i="5" s="1"/>
  <c r="T4076" i="5" s="1"/>
  <c r="K4076" i="5"/>
  <c r="R4075" i="5"/>
  <c r="S4075" i="5" s="1"/>
  <c r="T4075" i="5" s="1"/>
  <c r="K4075" i="5"/>
  <c r="R4074" i="5"/>
  <c r="S4074" i="5" s="1"/>
  <c r="T4074" i="5" s="1"/>
  <c r="K4074" i="5"/>
  <c r="R4073" i="5"/>
  <c r="S4073" i="5" s="1"/>
  <c r="T4073" i="5" s="1"/>
  <c r="K4073" i="5"/>
  <c r="R4072" i="5"/>
  <c r="S4072" i="5" s="1"/>
  <c r="T4072" i="5" s="1"/>
  <c r="K4072" i="5"/>
  <c r="R4071" i="5"/>
  <c r="S4071" i="5" s="1"/>
  <c r="T4071" i="5" s="1"/>
  <c r="K4071" i="5"/>
  <c r="R4070" i="5"/>
  <c r="S4070" i="5" s="1"/>
  <c r="T4070" i="5" s="1"/>
  <c r="K4070" i="5"/>
  <c r="R4069" i="5"/>
  <c r="S4069" i="5" s="1"/>
  <c r="T4069" i="5" s="1"/>
  <c r="K4069" i="5"/>
  <c r="R4068" i="5"/>
  <c r="S4068" i="5" s="1"/>
  <c r="T4068" i="5" s="1"/>
  <c r="K4068" i="5"/>
  <c r="R4067" i="5"/>
  <c r="S4067" i="5" s="1"/>
  <c r="T4067" i="5" s="1"/>
  <c r="K4067" i="5"/>
  <c r="R4066" i="5"/>
  <c r="S4066" i="5" s="1"/>
  <c r="T4066" i="5" s="1"/>
  <c r="K4066" i="5"/>
  <c r="R4065" i="5"/>
  <c r="S4065" i="5" s="1"/>
  <c r="T4065" i="5" s="1"/>
  <c r="K4065" i="5"/>
  <c r="R4064" i="5"/>
  <c r="S4064" i="5" s="1"/>
  <c r="T4064" i="5" s="1"/>
  <c r="K4064" i="5"/>
  <c r="R4063" i="5"/>
  <c r="S4063" i="5" s="1"/>
  <c r="T4063" i="5" s="1"/>
  <c r="K4063" i="5"/>
  <c r="R4062" i="5"/>
  <c r="S4062" i="5" s="1"/>
  <c r="T4062" i="5" s="1"/>
  <c r="K4062" i="5"/>
  <c r="R4061" i="5"/>
  <c r="S4061" i="5" s="1"/>
  <c r="T4061" i="5" s="1"/>
  <c r="K4061" i="5"/>
  <c r="R4060" i="5"/>
  <c r="S4060" i="5" s="1"/>
  <c r="T4060" i="5" s="1"/>
  <c r="K4060" i="5"/>
  <c r="R4059" i="5"/>
  <c r="S4059" i="5" s="1"/>
  <c r="T4059" i="5" s="1"/>
  <c r="K4059" i="5"/>
  <c r="R4058" i="5"/>
  <c r="S4058" i="5" s="1"/>
  <c r="T4058" i="5" s="1"/>
  <c r="K4058" i="5"/>
  <c r="R4057" i="5"/>
  <c r="S4057" i="5" s="1"/>
  <c r="T4057" i="5" s="1"/>
  <c r="K4057" i="5"/>
  <c r="R4056" i="5"/>
  <c r="S4056" i="5" s="1"/>
  <c r="T4056" i="5" s="1"/>
  <c r="K4056" i="5"/>
  <c r="R4055" i="5"/>
  <c r="S4055" i="5" s="1"/>
  <c r="T4055" i="5" s="1"/>
  <c r="K4055" i="5"/>
  <c r="R4054" i="5"/>
  <c r="S4054" i="5" s="1"/>
  <c r="T4054" i="5" s="1"/>
  <c r="K4054" i="5"/>
  <c r="R4053" i="5"/>
  <c r="S4053" i="5" s="1"/>
  <c r="T4053" i="5" s="1"/>
  <c r="K4053" i="5"/>
  <c r="R4052" i="5"/>
  <c r="S4052" i="5" s="1"/>
  <c r="T4052" i="5" s="1"/>
  <c r="K4052" i="5"/>
  <c r="R4051" i="5"/>
  <c r="S4051" i="5" s="1"/>
  <c r="T4051" i="5" s="1"/>
  <c r="K4051" i="5"/>
  <c r="R4050" i="5"/>
  <c r="S4050" i="5" s="1"/>
  <c r="T4050" i="5" s="1"/>
  <c r="K4050" i="5"/>
  <c r="R4049" i="5"/>
  <c r="S4049" i="5" s="1"/>
  <c r="T4049" i="5" s="1"/>
  <c r="K4049" i="5"/>
  <c r="R4048" i="5"/>
  <c r="S4048" i="5" s="1"/>
  <c r="T4048" i="5" s="1"/>
  <c r="K4048" i="5"/>
  <c r="R4047" i="5"/>
  <c r="S4047" i="5" s="1"/>
  <c r="T4047" i="5" s="1"/>
  <c r="K4047" i="5"/>
  <c r="R4046" i="5"/>
  <c r="S4046" i="5" s="1"/>
  <c r="T4046" i="5" s="1"/>
  <c r="K4046" i="5"/>
  <c r="R4045" i="5"/>
  <c r="S4045" i="5" s="1"/>
  <c r="T4045" i="5" s="1"/>
  <c r="K4045" i="5"/>
  <c r="R4044" i="5"/>
  <c r="S4044" i="5" s="1"/>
  <c r="T4044" i="5" s="1"/>
  <c r="K4044" i="5"/>
  <c r="R4043" i="5"/>
  <c r="S4043" i="5" s="1"/>
  <c r="T4043" i="5" s="1"/>
  <c r="K4043" i="5"/>
  <c r="R4042" i="5"/>
  <c r="S4042" i="5" s="1"/>
  <c r="T4042" i="5" s="1"/>
  <c r="K4042" i="5"/>
  <c r="R4041" i="5"/>
  <c r="S4041" i="5" s="1"/>
  <c r="T4041" i="5" s="1"/>
  <c r="K4041" i="5"/>
  <c r="R4040" i="5"/>
  <c r="S4040" i="5" s="1"/>
  <c r="T4040" i="5" s="1"/>
  <c r="K4040" i="5"/>
  <c r="R4039" i="5"/>
  <c r="S4039" i="5" s="1"/>
  <c r="T4039" i="5" s="1"/>
  <c r="K4039" i="5"/>
  <c r="R4038" i="5"/>
  <c r="S4038" i="5" s="1"/>
  <c r="T4038" i="5" s="1"/>
  <c r="K4038" i="5"/>
  <c r="R4037" i="5"/>
  <c r="S4037" i="5" s="1"/>
  <c r="T4037" i="5" s="1"/>
  <c r="K4037" i="5"/>
  <c r="R4036" i="5"/>
  <c r="S4036" i="5" s="1"/>
  <c r="T4036" i="5" s="1"/>
  <c r="K4036" i="5"/>
  <c r="R4035" i="5"/>
  <c r="S4035" i="5" s="1"/>
  <c r="T4035" i="5" s="1"/>
  <c r="K4035" i="5"/>
  <c r="R4034" i="5"/>
  <c r="S4034" i="5" s="1"/>
  <c r="T4034" i="5" s="1"/>
  <c r="K4034" i="5"/>
  <c r="R4033" i="5"/>
  <c r="S4033" i="5" s="1"/>
  <c r="T4033" i="5" s="1"/>
  <c r="K4033" i="5"/>
  <c r="R4032" i="5"/>
  <c r="S4032" i="5" s="1"/>
  <c r="T4032" i="5" s="1"/>
  <c r="K4032" i="5"/>
  <c r="R4031" i="5"/>
  <c r="S4031" i="5" s="1"/>
  <c r="T4031" i="5" s="1"/>
  <c r="K4031" i="5"/>
  <c r="R4030" i="5"/>
  <c r="S4030" i="5" s="1"/>
  <c r="T4030" i="5" s="1"/>
  <c r="K4030" i="5"/>
  <c r="R4029" i="5"/>
  <c r="S4029" i="5" s="1"/>
  <c r="T4029" i="5" s="1"/>
  <c r="K4029" i="5"/>
  <c r="R4028" i="5"/>
  <c r="S4028" i="5" s="1"/>
  <c r="T4028" i="5" s="1"/>
  <c r="K4028" i="5"/>
  <c r="R4027" i="5"/>
  <c r="S4027" i="5" s="1"/>
  <c r="T4027" i="5" s="1"/>
  <c r="K4027" i="5"/>
  <c r="R4026" i="5"/>
  <c r="S4026" i="5" s="1"/>
  <c r="T4026" i="5" s="1"/>
  <c r="K4026" i="5"/>
  <c r="R4025" i="5"/>
  <c r="S4025" i="5" s="1"/>
  <c r="T4025" i="5" s="1"/>
  <c r="K4025" i="5"/>
  <c r="R4024" i="5"/>
  <c r="S4024" i="5" s="1"/>
  <c r="T4024" i="5" s="1"/>
  <c r="K4024" i="5"/>
  <c r="R4023" i="5"/>
  <c r="S4023" i="5" s="1"/>
  <c r="T4023" i="5" s="1"/>
  <c r="K4023" i="5"/>
  <c r="R4022" i="5"/>
  <c r="S4022" i="5" s="1"/>
  <c r="T4022" i="5" s="1"/>
  <c r="K4022" i="5"/>
  <c r="R4021" i="5"/>
  <c r="S4021" i="5" s="1"/>
  <c r="T4021" i="5" s="1"/>
  <c r="K4021" i="5"/>
  <c r="R4020" i="5"/>
  <c r="S4020" i="5" s="1"/>
  <c r="T4020" i="5" s="1"/>
  <c r="K4020" i="5"/>
  <c r="R4019" i="5"/>
  <c r="S4019" i="5" s="1"/>
  <c r="T4019" i="5" s="1"/>
  <c r="K4019" i="5"/>
  <c r="R4018" i="5"/>
  <c r="S4018" i="5" s="1"/>
  <c r="T4018" i="5" s="1"/>
  <c r="K4018" i="5"/>
  <c r="R4017" i="5"/>
  <c r="S4017" i="5" s="1"/>
  <c r="T4017" i="5" s="1"/>
  <c r="K4017" i="5"/>
  <c r="R4016" i="5"/>
  <c r="S4016" i="5" s="1"/>
  <c r="T4016" i="5" s="1"/>
  <c r="K4016" i="5"/>
  <c r="R4015" i="5"/>
  <c r="S4015" i="5" s="1"/>
  <c r="T4015" i="5" s="1"/>
  <c r="K4015" i="5"/>
  <c r="R4014" i="5"/>
  <c r="S4014" i="5" s="1"/>
  <c r="T4014" i="5" s="1"/>
  <c r="K4014" i="5"/>
  <c r="R4013" i="5"/>
  <c r="S4013" i="5" s="1"/>
  <c r="T4013" i="5" s="1"/>
  <c r="K4013" i="5"/>
  <c r="R4012" i="5"/>
  <c r="S4012" i="5" s="1"/>
  <c r="T4012" i="5" s="1"/>
  <c r="K4012" i="5"/>
  <c r="R4011" i="5"/>
  <c r="S4011" i="5" s="1"/>
  <c r="T4011" i="5" s="1"/>
  <c r="K4011" i="5"/>
  <c r="R4010" i="5"/>
  <c r="S4010" i="5" s="1"/>
  <c r="T4010" i="5" s="1"/>
  <c r="K4010" i="5"/>
  <c r="R4009" i="5"/>
  <c r="S4009" i="5" s="1"/>
  <c r="T4009" i="5" s="1"/>
  <c r="K4009" i="5"/>
  <c r="R4008" i="5"/>
  <c r="S4008" i="5" s="1"/>
  <c r="T4008" i="5" s="1"/>
  <c r="K4008" i="5"/>
  <c r="R4007" i="5"/>
  <c r="S4007" i="5" s="1"/>
  <c r="T4007" i="5" s="1"/>
  <c r="K4007" i="5"/>
  <c r="R4006" i="5"/>
  <c r="S4006" i="5" s="1"/>
  <c r="T4006" i="5" s="1"/>
  <c r="K4006" i="5"/>
  <c r="R4005" i="5"/>
  <c r="S4005" i="5" s="1"/>
  <c r="T4005" i="5" s="1"/>
  <c r="K4005" i="5"/>
  <c r="T4004" i="5"/>
  <c r="R4004" i="5"/>
  <c r="S4004" i="5" s="1"/>
  <c r="K4004" i="5"/>
  <c r="R4003" i="5"/>
  <c r="S4003" i="5" s="1"/>
  <c r="T4003" i="5" s="1"/>
  <c r="K4003" i="5"/>
  <c r="R4002" i="5"/>
  <c r="S4002" i="5" s="1"/>
  <c r="T4002" i="5" s="1"/>
  <c r="K4002" i="5"/>
  <c r="R4001" i="5"/>
  <c r="S4001" i="5" s="1"/>
  <c r="T4001" i="5" s="1"/>
  <c r="K4001" i="5"/>
  <c r="R4000" i="5"/>
  <c r="S4000" i="5" s="1"/>
  <c r="T4000" i="5" s="1"/>
  <c r="K4000" i="5"/>
  <c r="R3999" i="5"/>
  <c r="S3999" i="5" s="1"/>
  <c r="T3999" i="5" s="1"/>
  <c r="K3999" i="5"/>
  <c r="R3998" i="5"/>
  <c r="S3998" i="5" s="1"/>
  <c r="T3998" i="5" s="1"/>
  <c r="K3998" i="5"/>
  <c r="R3997" i="5"/>
  <c r="S3997" i="5" s="1"/>
  <c r="T3997" i="5" s="1"/>
  <c r="K3997" i="5"/>
  <c r="R3996" i="5"/>
  <c r="S3996" i="5" s="1"/>
  <c r="T3996" i="5" s="1"/>
  <c r="K3996" i="5"/>
  <c r="R3995" i="5"/>
  <c r="S3995" i="5" s="1"/>
  <c r="T3995" i="5" s="1"/>
  <c r="K3995" i="5"/>
  <c r="R3994" i="5"/>
  <c r="S3994" i="5" s="1"/>
  <c r="T3994" i="5" s="1"/>
  <c r="K3994" i="5"/>
  <c r="R3993" i="5"/>
  <c r="S3993" i="5" s="1"/>
  <c r="T3993" i="5" s="1"/>
  <c r="K3993" i="5"/>
  <c r="R3992" i="5"/>
  <c r="S3992" i="5" s="1"/>
  <c r="T3992" i="5" s="1"/>
  <c r="K3992" i="5"/>
  <c r="R3991" i="5"/>
  <c r="S3991" i="5" s="1"/>
  <c r="T3991" i="5" s="1"/>
  <c r="K3991" i="5"/>
  <c r="R3990" i="5"/>
  <c r="S3990" i="5" s="1"/>
  <c r="T3990" i="5" s="1"/>
  <c r="K3990" i="5"/>
  <c r="R3989" i="5"/>
  <c r="S3989" i="5" s="1"/>
  <c r="T3989" i="5" s="1"/>
  <c r="K3989" i="5"/>
  <c r="R3988" i="5"/>
  <c r="S3988" i="5" s="1"/>
  <c r="T3988" i="5" s="1"/>
  <c r="K3988" i="5"/>
  <c r="R3987" i="5"/>
  <c r="S3987" i="5" s="1"/>
  <c r="T3987" i="5" s="1"/>
  <c r="K3987" i="5"/>
  <c r="R3986" i="5"/>
  <c r="S3986" i="5" s="1"/>
  <c r="T3986" i="5" s="1"/>
  <c r="K3986" i="5"/>
  <c r="R3985" i="5"/>
  <c r="S3985" i="5" s="1"/>
  <c r="T3985" i="5" s="1"/>
  <c r="K3985" i="5"/>
  <c r="R3984" i="5"/>
  <c r="S3984" i="5" s="1"/>
  <c r="T3984" i="5" s="1"/>
  <c r="K3984" i="5"/>
  <c r="R3983" i="5"/>
  <c r="S3983" i="5" s="1"/>
  <c r="T3983" i="5" s="1"/>
  <c r="K3983" i="5"/>
  <c r="R3982" i="5"/>
  <c r="S3982" i="5" s="1"/>
  <c r="T3982" i="5" s="1"/>
  <c r="K3982" i="5"/>
  <c r="R3981" i="5"/>
  <c r="S3981" i="5" s="1"/>
  <c r="T3981" i="5" s="1"/>
  <c r="K3981" i="5"/>
  <c r="R3980" i="5"/>
  <c r="S3980" i="5" s="1"/>
  <c r="T3980" i="5" s="1"/>
  <c r="K3980" i="5"/>
  <c r="R3979" i="5"/>
  <c r="S3979" i="5" s="1"/>
  <c r="T3979" i="5" s="1"/>
  <c r="K3979" i="5"/>
  <c r="R3978" i="5"/>
  <c r="S3978" i="5" s="1"/>
  <c r="T3978" i="5" s="1"/>
  <c r="K3978" i="5"/>
  <c r="R3977" i="5"/>
  <c r="S3977" i="5" s="1"/>
  <c r="T3977" i="5" s="1"/>
  <c r="K3977" i="5"/>
  <c r="R3976" i="5"/>
  <c r="S3976" i="5" s="1"/>
  <c r="T3976" i="5" s="1"/>
  <c r="K3976" i="5"/>
  <c r="R3975" i="5"/>
  <c r="S3975" i="5" s="1"/>
  <c r="T3975" i="5" s="1"/>
  <c r="K3975" i="5"/>
  <c r="R3974" i="5"/>
  <c r="S3974" i="5" s="1"/>
  <c r="T3974" i="5" s="1"/>
  <c r="K3974" i="5"/>
  <c r="R3973" i="5"/>
  <c r="S3973" i="5" s="1"/>
  <c r="T3973" i="5" s="1"/>
  <c r="K3973" i="5"/>
  <c r="R3972" i="5"/>
  <c r="S3972" i="5" s="1"/>
  <c r="T3972" i="5" s="1"/>
  <c r="K3972" i="5"/>
  <c r="R3971" i="5"/>
  <c r="S3971" i="5" s="1"/>
  <c r="T3971" i="5" s="1"/>
  <c r="K3971" i="5"/>
  <c r="R3970" i="5"/>
  <c r="S3970" i="5" s="1"/>
  <c r="T3970" i="5" s="1"/>
  <c r="K3970" i="5"/>
  <c r="R3969" i="5"/>
  <c r="S3969" i="5" s="1"/>
  <c r="T3969" i="5" s="1"/>
  <c r="K3969" i="5"/>
  <c r="R3968" i="5"/>
  <c r="S3968" i="5" s="1"/>
  <c r="T3968" i="5" s="1"/>
  <c r="K3968" i="5"/>
  <c r="R3967" i="5"/>
  <c r="S3967" i="5" s="1"/>
  <c r="T3967" i="5" s="1"/>
  <c r="K3967" i="5"/>
  <c r="R3966" i="5"/>
  <c r="S3966" i="5" s="1"/>
  <c r="T3966" i="5" s="1"/>
  <c r="K3966" i="5"/>
  <c r="R3965" i="5"/>
  <c r="S3965" i="5" s="1"/>
  <c r="T3965" i="5" s="1"/>
  <c r="K3965" i="5"/>
  <c r="R3964" i="5"/>
  <c r="S3964" i="5" s="1"/>
  <c r="T3964" i="5" s="1"/>
  <c r="K3964" i="5"/>
  <c r="R3963" i="5"/>
  <c r="S3963" i="5" s="1"/>
  <c r="T3963" i="5" s="1"/>
  <c r="K3963" i="5"/>
  <c r="R3962" i="5"/>
  <c r="S3962" i="5" s="1"/>
  <c r="T3962" i="5" s="1"/>
  <c r="K3962" i="5"/>
  <c r="R3961" i="5"/>
  <c r="S3961" i="5" s="1"/>
  <c r="T3961" i="5" s="1"/>
  <c r="K3961" i="5"/>
  <c r="R3960" i="5"/>
  <c r="S3960" i="5" s="1"/>
  <c r="T3960" i="5" s="1"/>
  <c r="K3960" i="5"/>
  <c r="R3959" i="5"/>
  <c r="S3959" i="5" s="1"/>
  <c r="T3959" i="5" s="1"/>
  <c r="K3959" i="5"/>
  <c r="R3958" i="5"/>
  <c r="S3958" i="5" s="1"/>
  <c r="T3958" i="5" s="1"/>
  <c r="K3958" i="5"/>
  <c r="R3957" i="5"/>
  <c r="S3957" i="5" s="1"/>
  <c r="T3957" i="5" s="1"/>
  <c r="K3957" i="5"/>
  <c r="R3956" i="5"/>
  <c r="S3956" i="5" s="1"/>
  <c r="T3956" i="5" s="1"/>
  <c r="K3956" i="5"/>
  <c r="R3955" i="5"/>
  <c r="S3955" i="5" s="1"/>
  <c r="T3955" i="5" s="1"/>
  <c r="K3955" i="5"/>
  <c r="R3954" i="5"/>
  <c r="S3954" i="5" s="1"/>
  <c r="T3954" i="5" s="1"/>
  <c r="K3954" i="5"/>
  <c r="R3953" i="5"/>
  <c r="S3953" i="5" s="1"/>
  <c r="T3953" i="5" s="1"/>
  <c r="K3953" i="5"/>
  <c r="R3952" i="5"/>
  <c r="S3952" i="5" s="1"/>
  <c r="T3952" i="5" s="1"/>
  <c r="K3952" i="5"/>
  <c r="R3951" i="5"/>
  <c r="S3951" i="5" s="1"/>
  <c r="T3951" i="5" s="1"/>
  <c r="K3951" i="5"/>
  <c r="R3950" i="5"/>
  <c r="S3950" i="5" s="1"/>
  <c r="T3950" i="5" s="1"/>
  <c r="K3950" i="5"/>
  <c r="R3949" i="5"/>
  <c r="S3949" i="5" s="1"/>
  <c r="T3949" i="5" s="1"/>
  <c r="K3949" i="5"/>
  <c r="R3948" i="5"/>
  <c r="S3948" i="5" s="1"/>
  <c r="T3948" i="5" s="1"/>
  <c r="K3948" i="5"/>
  <c r="R3947" i="5"/>
  <c r="S3947" i="5" s="1"/>
  <c r="T3947" i="5" s="1"/>
  <c r="K3947" i="5"/>
  <c r="R3946" i="5"/>
  <c r="S3946" i="5" s="1"/>
  <c r="T3946" i="5" s="1"/>
  <c r="K3946" i="5"/>
  <c r="R3945" i="5"/>
  <c r="S3945" i="5" s="1"/>
  <c r="T3945" i="5" s="1"/>
  <c r="K3945" i="5"/>
  <c r="R3944" i="5"/>
  <c r="S3944" i="5" s="1"/>
  <c r="T3944" i="5" s="1"/>
  <c r="K3944" i="5"/>
  <c r="R3943" i="5"/>
  <c r="S3943" i="5" s="1"/>
  <c r="T3943" i="5" s="1"/>
  <c r="K3943" i="5"/>
  <c r="R3942" i="5"/>
  <c r="S3942" i="5" s="1"/>
  <c r="T3942" i="5" s="1"/>
  <c r="K3942" i="5"/>
  <c r="R3941" i="5"/>
  <c r="S3941" i="5" s="1"/>
  <c r="T3941" i="5" s="1"/>
  <c r="K3941" i="5"/>
  <c r="R3940" i="5"/>
  <c r="S3940" i="5" s="1"/>
  <c r="T3940" i="5" s="1"/>
  <c r="K3940" i="5"/>
  <c r="R3939" i="5"/>
  <c r="S3939" i="5" s="1"/>
  <c r="T3939" i="5" s="1"/>
  <c r="K3939" i="5"/>
  <c r="R3938" i="5"/>
  <c r="S3938" i="5" s="1"/>
  <c r="T3938" i="5" s="1"/>
  <c r="K3938" i="5"/>
  <c r="R3937" i="5"/>
  <c r="S3937" i="5" s="1"/>
  <c r="T3937" i="5" s="1"/>
  <c r="K3937" i="5"/>
  <c r="R3936" i="5"/>
  <c r="S3936" i="5" s="1"/>
  <c r="T3936" i="5" s="1"/>
  <c r="K3936" i="5"/>
  <c r="R3935" i="5"/>
  <c r="S3935" i="5" s="1"/>
  <c r="T3935" i="5" s="1"/>
  <c r="K3935" i="5"/>
  <c r="R3934" i="5"/>
  <c r="S3934" i="5" s="1"/>
  <c r="T3934" i="5" s="1"/>
  <c r="K3934" i="5"/>
  <c r="R3933" i="5"/>
  <c r="S3933" i="5" s="1"/>
  <c r="T3933" i="5" s="1"/>
  <c r="K3933" i="5"/>
  <c r="R3932" i="5"/>
  <c r="S3932" i="5" s="1"/>
  <c r="T3932" i="5" s="1"/>
  <c r="K3932" i="5"/>
  <c r="R3931" i="5"/>
  <c r="S3931" i="5" s="1"/>
  <c r="T3931" i="5" s="1"/>
  <c r="K3931" i="5"/>
  <c r="R3930" i="5"/>
  <c r="S3930" i="5" s="1"/>
  <c r="T3930" i="5" s="1"/>
  <c r="K3930" i="5"/>
  <c r="R3929" i="5"/>
  <c r="S3929" i="5" s="1"/>
  <c r="T3929" i="5" s="1"/>
  <c r="K3929" i="5"/>
  <c r="R3928" i="5"/>
  <c r="S3928" i="5" s="1"/>
  <c r="T3928" i="5" s="1"/>
  <c r="K3928" i="5"/>
  <c r="R3927" i="5"/>
  <c r="S3927" i="5" s="1"/>
  <c r="T3927" i="5" s="1"/>
  <c r="K3927" i="5"/>
  <c r="R3926" i="5"/>
  <c r="S3926" i="5" s="1"/>
  <c r="T3926" i="5" s="1"/>
  <c r="K3926" i="5"/>
  <c r="R3925" i="5"/>
  <c r="S3925" i="5" s="1"/>
  <c r="T3925" i="5" s="1"/>
  <c r="K3925" i="5"/>
  <c r="R3924" i="5"/>
  <c r="S3924" i="5" s="1"/>
  <c r="T3924" i="5" s="1"/>
  <c r="K3924" i="5"/>
  <c r="R3923" i="5"/>
  <c r="S3923" i="5" s="1"/>
  <c r="T3923" i="5" s="1"/>
  <c r="K3923" i="5"/>
  <c r="R3922" i="5"/>
  <c r="S3922" i="5" s="1"/>
  <c r="T3922" i="5" s="1"/>
  <c r="K3922" i="5"/>
  <c r="R3921" i="5"/>
  <c r="S3921" i="5" s="1"/>
  <c r="T3921" i="5" s="1"/>
  <c r="K3921" i="5"/>
  <c r="R3920" i="5"/>
  <c r="S3920" i="5" s="1"/>
  <c r="T3920" i="5" s="1"/>
  <c r="K3920" i="5"/>
  <c r="R3919" i="5"/>
  <c r="S3919" i="5" s="1"/>
  <c r="T3919" i="5" s="1"/>
  <c r="K3919" i="5"/>
  <c r="R3918" i="5"/>
  <c r="S3918" i="5" s="1"/>
  <c r="T3918" i="5" s="1"/>
  <c r="K3918" i="5"/>
  <c r="R3917" i="5"/>
  <c r="S3917" i="5" s="1"/>
  <c r="T3917" i="5" s="1"/>
  <c r="K3917" i="5"/>
  <c r="R3916" i="5"/>
  <c r="S3916" i="5" s="1"/>
  <c r="T3916" i="5" s="1"/>
  <c r="K3916" i="5"/>
  <c r="R3915" i="5"/>
  <c r="S3915" i="5" s="1"/>
  <c r="T3915" i="5" s="1"/>
  <c r="K3915" i="5"/>
  <c r="R3914" i="5"/>
  <c r="S3914" i="5" s="1"/>
  <c r="T3914" i="5" s="1"/>
  <c r="K3914" i="5"/>
  <c r="R3913" i="5"/>
  <c r="S3913" i="5" s="1"/>
  <c r="T3913" i="5" s="1"/>
  <c r="K3913" i="5"/>
  <c r="R3912" i="5"/>
  <c r="S3912" i="5" s="1"/>
  <c r="T3912" i="5" s="1"/>
  <c r="K3912" i="5"/>
  <c r="R3911" i="5"/>
  <c r="S3911" i="5" s="1"/>
  <c r="T3911" i="5" s="1"/>
  <c r="K3911" i="5"/>
  <c r="R3910" i="5"/>
  <c r="S3910" i="5" s="1"/>
  <c r="T3910" i="5" s="1"/>
  <c r="K3910" i="5"/>
  <c r="R3909" i="5"/>
  <c r="S3909" i="5" s="1"/>
  <c r="T3909" i="5" s="1"/>
  <c r="K3909" i="5"/>
  <c r="R3908" i="5"/>
  <c r="S3908" i="5" s="1"/>
  <c r="T3908" i="5" s="1"/>
  <c r="K3908" i="5"/>
  <c r="R3907" i="5"/>
  <c r="S3907" i="5" s="1"/>
  <c r="T3907" i="5" s="1"/>
  <c r="K3907" i="5"/>
  <c r="R3906" i="5"/>
  <c r="S3906" i="5" s="1"/>
  <c r="T3906" i="5" s="1"/>
  <c r="K3906" i="5"/>
  <c r="R3905" i="5"/>
  <c r="S3905" i="5" s="1"/>
  <c r="T3905" i="5" s="1"/>
  <c r="K3905" i="5"/>
  <c r="R3904" i="5"/>
  <c r="S3904" i="5" s="1"/>
  <c r="T3904" i="5" s="1"/>
  <c r="K3904" i="5"/>
  <c r="R3903" i="5"/>
  <c r="S3903" i="5" s="1"/>
  <c r="T3903" i="5" s="1"/>
  <c r="K3903" i="5"/>
  <c r="R3902" i="5"/>
  <c r="S3902" i="5" s="1"/>
  <c r="T3902" i="5" s="1"/>
  <c r="K3902" i="5"/>
  <c r="R3901" i="5"/>
  <c r="S3901" i="5" s="1"/>
  <c r="T3901" i="5" s="1"/>
  <c r="K3901" i="5"/>
  <c r="R3900" i="5"/>
  <c r="S3900" i="5" s="1"/>
  <c r="T3900" i="5" s="1"/>
  <c r="K3900" i="5"/>
  <c r="R3899" i="5"/>
  <c r="S3899" i="5" s="1"/>
  <c r="T3899" i="5" s="1"/>
  <c r="K3899" i="5"/>
  <c r="R3898" i="5"/>
  <c r="S3898" i="5" s="1"/>
  <c r="T3898" i="5" s="1"/>
  <c r="K3898" i="5"/>
  <c r="R3897" i="5"/>
  <c r="S3897" i="5" s="1"/>
  <c r="T3897" i="5" s="1"/>
  <c r="K3897" i="5"/>
  <c r="R3896" i="5"/>
  <c r="S3896" i="5" s="1"/>
  <c r="T3896" i="5" s="1"/>
  <c r="K3896" i="5"/>
  <c r="R3895" i="5"/>
  <c r="S3895" i="5" s="1"/>
  <c r="T3895" i="5" s="1"/>
  <c r="K3895" i="5"/>
  <c r="R3894" i="5"/>
  <c r="S3894" i="5" s="1"/>
  <c r="T3894" i="5" s="1"/>
  <c r="K3894" i="5"/>
  <c r="R3893" i="5"/>
  <c r="S3893" i="5" s="1"/>
  <c r="T3893" i="5" s="1"/>
  <c r="K3893" i="5"/>
  <c r="R3892" i="5"/>
  <c r="S3892" i="5" s="1"/>
  <c r="T3892" i="5" s="1"/>
  <c r="K3892" i="5"/>
  <c r="R3891" i="5"/>
  <c r="S3891" i="5" s="1"/>
  <c r="T3891" i="5" s="1"/>
  <c r="K3891" i="5"/>
  <c r="R3890" i="5"/>
  <c r="S3890" i="5" s="1"/>
  <c r="T3890" i="5" s="1"/>
  <c r="K3890" i="5"/>
  <c r="R3889" i="5"/>
  <c r="S3889" i="5" s="1"/>
  <c r="T3889" i="5" s="1"/>
  <c r="K3889" i="5"/>
  <c r="R3888" i="5"/>
  <c r="S3888" i="5" s="1"/>
  <c r="T3888" i="5" s="1"/>
  <c r="K3888" i="5"/>
  <c r="R3887" i="5"/>
  <c r="S3887" i="5" s="1"/>
  <c r="T3887" i="5" s="1"/>
  <c r="K3887" i="5"/>
  <c r="R3886" i="5"/>
  <c r="S3886" i="5" s="1"/>
  <c r="T3886" i="5" s="1"/>
  <c r="K3886" i="5"/>
  <c r="R3885" i="5"/>
  <c r="S3885" i="5" s="1"/>
  <c r="T3885" i="5" s="1"/>
  <c r="K3885" i="5"/>
  <c r="R3884" i="5"/>
  <c r="S3884" i="5" s="1"/>
  <c r="T3884" i="5" s="1"/>
  <c r="K3884" i="5"/>
  <c r="R3883" i="5"/>
  <c r="S3883" i="5" s="1"/>
  <c r="T3883" i="5" s="1"/>
  <c r="K3883" i="5"/>
  <c r="R3882" i="5"/>
  <c r="S3882" i="5" s="1"/>
  <c r="T3882" i="5" s="1"/>
  <c r="K3882" i="5"/>
  <c r="R3881" i="5"/>
  <c r="S3881" i="5" s="1"/>
  <c r="T3881" i="5" s="1"/>
  <c r="K3881" i="5"/>
  <c r="R3880" i="5"/>
  <c r="S3880" i="5" s="1"/>
  <c r="T3880" i="5" s="1"/>
  <c r="K3880" i="5"/>
  <c r="R3879" i="5"/>
  <c r="S3879" i="5" s="1"/>
  <c r="T3879" i="5" s="1"/>
  <c r="K3879" i="5"/>
  <c r="R3878" i="5"/>
  <c r="S3878" i="5" s="1"/>
  <c r="T3878" i="5" s="1"/>
  <c r="K3878" i="5"/>
  <c r="R3877" i="5"/>
  <c r="S3877" i="5" s="1"/>
  <c r="T3877" i="5" s="1"/>
  <c r="K3877" i="5"/>
  <c r="R3876" i="5"/>
  <c r="S3876" i="5" s="1"/>
  <c r="T3876" i="5" s="1"/>
  <c r="K3876" i="5"/>
  <c r="R3875" i="5"/>
  <c r="S3875" i="5" s="1"/>
  <c r="T3875" i="5" s="1"/>
  <c r="K3875" i="5"/>
  <c r="R3874" i="5"/>
  <c r="S3874" i="5" s="1"/>
  <c r="T3874" i="5" s="1"/>
  <c r="K3874" i="5"/>
  <c r="R3873" i="5"/>
  <c r="S3873" i="5" s="1"/>
  <c r="T3873" i="5" s="1"/>
  <c r="K3873" i="5"/>
  <c r="R3872" i="5"/>
  <c r="S3872" i="5" s="1"/>
  <c r="T3872" i="5" s="1"/>
  <c r="K3872" i="5"/>
  <c r="R3871" i="5"/>
  <c r="S3871" i="5" s="1"/>
  <c r="T3871" i="5" s="1"/>
  <c r="K3871" i="5"/>
  <c r="R3870" i="5"/>
  <c r="S3870" i="5" s="1"/>
  <c r="T3870" i="5" s="1"/>
  <c r="K3870" i="5"/>
  <c r="R3869" i="5"/>
  <c r="S3869" i="5" s="1"/>
  <c r="T3869" i="5" s="1"/>
  <c r="K3869" i="5"/>
  <c r="R3868" i="5"/>
  <c r="S3868" i="5" s="1"/>
  <c r="T3868" i="5" s="1"/>
  <c r="K3868" i="5"/>
  <c r="R3867" i="5"/>
  <c r="S3867" i="5" s="1"/>
  <c r="T3867" i="5" s="1"/>
  <c r="K3867" i="5"/>
  <c r="R3866" i="5"/>
  <c r="S3866" i="5" s="1"/>
  <c r="T3866" i="5" s="1"/>
  <c r="K3866" i="5"/>
  <c r="R3865" i="5"/>
  <c r="S3865" i="5" s="1"/>
  <c r="T3865" i="5" s="1"/>
  <c r="K3865" i="5"/>
  <c r="R3864" i="5"/>
  <c r="S3864" i="5" s="1"/>
  <c r="T3864" i="5" s="1"/>
  <c r="K3864" i="5"/>
  <c r="R3863" i="5"/>
  <c r="S3863" i="5" s="1"/>
  <c r="T3863" i="5" s="1"/>
  <c r="K3863" i="5"/>
  <c r="R3862" i="5"/>
  <c r="S3862" i="5" s="1"/>
  <c r="T3862" i="5" s="1"/>
  <c r="K3862" i="5"/>
  <c r="R3861" i="5"/>
  <c r="S3861" i="5" s="1"/>
  <c r="T3861" i="5" s="1"/>
  <c r="K3861" i="5"/>
  <c r="R3860" i="5"/>
  <c r="S3860" i="5" s="1"/>
  <c r="T3860" i="5" s="1"/>
  <c r="K3860" i="5"/>
  <c r="R3859" i="5"/>
  <c r="S3859" i="5" s="1"/>
  <c r="T3859" i="5" s="1"/>
  <c r="K3859" i="5"/>
  <c r="R3858" i="5"/>
  <c r="S3858" i="5" s="1"/>
  <c r="T3858" i="5" s="1"/>
  <c r="K3858" i="5"/>
  <c r="R3857" i="5"/>
  <c r="S3857" i="5" s="1"/>
  <c r="T3857" i="5" s="1"/>
  <c r="K3857" i="5"/>
  <c r="R3856" i="5"/>
  <c r="S3856" i="5" s="1"/>
  <c r="T3856" i="5" s="1"/>
  <c r="K3856" i="5"/>
  <c r="R3855" i="5"/>
  <c r="S3855" i="5" s="1"/>
  <c r="T3855" i="5" s="1"/>
  <c r="K3855" i="5"/>
  <c r="R3854" i="5"/>
  <c r="S3854" i="5" s="1"/>
  <c r="T3854" i="5" s="1"/>
  <c r="K3854" i="5"/>
  <c r="R3853" i="5"/>
  <c r="S3853" i="5" s="1"/>
  <c r="T3853" i="5" s="1"/>
  <c r="K3853" i="5"/>
  <c r="R3852" i="5"/>
  <c r="S3852" i="5" s="1"/>
  <c r="T3852" i="5" s="1"/>
  <c r="K3852" i="5"/>
  <c r="R3851" i="5"/>
  <c r="S3851" i="5" s="1"/>
  <c r="T3851" i="5" s="1"/>
  <c r="K3851" i="5"/>
  <c r="R3850" i="5"/>
  <c r="S3850" i="5" s="1"/>
  <c r="T3850" i="5" s="1"/>
  <c r="K3850" i="5"/>
  <c r="R3849" i="5"/>
  <c r="S3849" i="5" s="1"/>
  <c r="T3849" i="5" s="1"/>
  <c r="K3849" i="5"/>
  <c r="R3848" i="5"/>
  <c r="S3848" i="5" s="1"/>
  <c r="T3848" i="5" s="1"/>
  <c r="K3848" i="5"/>
  <c r="R3847" i="5"/>
  <c r="S3847" i="5" s="1"/>
  <c r="T3847" i="5" s="1"/>
  <c r="K3847" i="5"/>
  <c r="R3846" i="5"/>
  <c r="S3846" i="5" s="1"/>
  <c r="T3846" i="5" s="1"/>
  <c r="K3846" i="5"/>
  <c r="R3845" i="5"/>
  <c r="S3845" i="5" s="1"/>
  <c r="T3845" i="5" s="1"/>
  <c r="K3845" i="5"/>
  <c r="R3844" i="5"/>
  <c r="S3844" i="5" s="1"/>
  <c r="T3844" i="5" s="1"/>
  <c r="K3844" i="5"/>
  <c r="R3843" i="5"/>
  <c r="S3843" i="5" s="1"/>
  <c r="T3843" i="5" s="1"/>
  <c r="K3843" i="5"/>
  <c r="R3842" i="5"/>
  <c r="S3842" i="5" s="1"/>
  <c r="T3842" i="5" s="1"/>
  <c r="K3842" i="5"/>
  <c r="R3841" i="5"/>
  <c r="S3841" i="5" s="1"/>
  <c r="T3841" i="5" s="1"/>
  <c r="K3841" i="5"/>
  <c r="R3840" i="5"/>
  <c r="S3840" i="5" s="1"/>
  <c r="T3840" i="5" s="1"/>
  <c r="K3840" i="5"/>
  <c r="R3839" i="5"/>
  <c r="S3839" i="5" s="1"/>
  <c r="T3839" i="5" s="1"/>
  <c r="K3839" i="5"/>
  <c r="R3838" i="5"/>
  <c r="S3838" i="5" s="1"/>
  <c r="T3838" i="5" s="1"/>
  <c r="K3838" i="5"/>
  <c r="R3837" i="5"/>
  <c r="S3837" i="5" s="1"/>
  <c r="T3837" i="5" s="1"/>
  <c r="K3837" i="5"/>
  <c r="R3836" i="5"/>
  <c r="S3836" i="5" s="1"/>
  <c r="T3836" i="5" s="1"/>
  <c r="K3836" i="5"/>
  <c r="R3835" i="5"/>
  <c r="S3835" i="5" s="1"/>
  <c r="T3835" i="5" s="1"/>
  <c r="K3835" i="5"/>
  <c r="R3834" i="5"/>
  <c r="S3834" i="5" s="1"/>
  <c r="T3834" i="5" s="1"/>
  <c r="K3834" i="5"/>
  <c r="R3833" i="5"/>
  <c r="S3833" i="5" s="1"/>
  <c r="T3833" i="5" s="1"/>
  <c r="K3833" i="5"/>
  <c r="R3832" i="5"/>
  <c r="S3832" i="5" s="1"/>
  <c r="T3832" i="5" s="1"/>
  <c r="K3832" i="5"/>
  <c r="R3831" i="5"/>
  <c r="S3831" i="5" s="1"/>
  <c r="T3831" i="5" s="1"/>
  <c r="K3831" i="5"/>
  <c r="R3830" i="5"/>
  <c r="S3830" i="5" s="1"/>
  <c r="T3830" i="5" s="1"/>
  <c r="K3830" i="5"/>
  <c r="R3829" i="5"/>
  <c r="S3829" i="5" s="1"/>
  <c r="T3829" i="5" s="1"/>
  <c r="K3829" i="5"/>
  <c r="R3828" i="5"/>
  <c r="S3828" i="5" s="1"/>
  <c r="T3828" i="5" s="1"/>
  <c r="K3828" i="5"/>
  <c r="R3827" i="5"/>
  <c r="S3827" i="5" s="1"/>
  <c r="T3827" i="5" s="1"/>
  <c r="K3827" i="5"/>
  <c r="R3826" i="5"/>
  <c r="S3826" i="5" s="1"/>
  <c r="T3826" i="5" s="1"/>
  <c r="K3826" i="5"/>
  <c r="R3825" i="5"/>
  <c r="S3825" i="5" s="1"/>
  <c r="T3825" i="5" s="1"/>
  <c r="K3825" i="5"/>
  <c r="R3824" i="5"/>
  <c r="S3824" i="5" s="1"/>
  <c r="T3824" i="5" s="1"/>
  <c r="K3824" i="5"/>
  <c r="R3823" i="5"/>
  <c r="S3823" i="5" s="1"/>
  <c r="T3823" i="5" s="1"/>
  <c r="K3823" i="5"/>
  <c r="R3822" i="5"/>
  <c r="S3822" i="5" s="1"/>
  <c r="T3822" i="5" s="1"/>
  <c r="K3822" i="5"/>
  <c r="R3821" i="5"/>
  <c r="S3821" i="5" s="1"/>
  <c r="T3821" i="5" s="1"/>
  <c r="K3821" i="5"/>
  <c r="R3820" i="5"/>
  <c r="S3820" i="5" s="1"/>
  <c r="T3820" i="5" s="1"/>
  <c r="K3820" i="5"/>
  <c r="R3819" i="5"/>
  <c r="S3819" i="5" s="1"/>
  <c r="T3819" i="5" s="1"/>
  <c r="K3819" i="5"/>
  <c r="R3818" i="5"/>
  <c r="S3818" i="5" s="1"/>
  <c r="T3818" i="5" s="1"/>
  <c r="K3818" i="5"/>
  <c r="R3817" i="5"/>
  <c r="S3817" i="5" s="1"/>
  <c r="T3817" i="5" s="1"/>
  <c r="K3817" i="5"/>
  <c r="R3816" i="5"/>
  <c r="S3816" i="5" s="1"/>
  <c r="T3816" i="5" s="1"/>
  <c r="K3816" i="5"/>
  <c r="R3815" i="5"/>
  <c r="S3815" i="5" s="1"/>
  <c r="T3815" i="5" s="1"/>
  <c r="K3815" i="5"/>
  <c r="R3814" i="5"/>
  <c r="S3814" i="5" s="1"/>
  <c r="T3814" i="5" s="1"/>
  <c r="K3814" i="5"/>
  <c r="R3813" i="5"/>
  <c r="S3813" i="5" s="1"/>
  <c r="T3813" i="5" s="1"/>
  <c r="K3813" i="5"/>
  <c r="R3812" i="5"/>
  <c r="S3812" i="5" s="1"/>
  <c r="T3812" i="5" s="1"/>
  <c r="K3812" i="5"/>
  <c r="R3811" i="5"/>
  <c r="S3811" i="5" s="1"/>
  <c r="T3811" i="5" s="1"/>
  <c r="K3811" i="5"/>
  <c r="R3810" i="5"/>
  <c r="S3810" i="5" s="1"/>
  <c r="T3810" i="5" s="1"/>
  <c r="K3810" i="5"/>
  <c r="R3809" i="5"/>
  <c r="S3809" i="5" s="1"/>
  <c r="T3809" i="5" s="1"/>
  <c r="K3809" i="5"/>
  <c r="R3808" i="5"/>
  <c r="S3808" i="5" s="1"/>
  <c r="T3808" i="5" s="1"/>
  <c r="K3808" i="5"/>
  <c r="R3807" i="5"/>
  <c r="S3807" i="5" s="1"/>
  <c r="T3807" i="5" s="1"/>
  <c r="K3807" i="5"/>
  <c r="R3806" i="5"/>
  <c r="S3806" i="5" s="1"/>
  <c r="T3806" i="5" s="1"/>
  <c r="K3806" i="5"/>
  <c r="R3805" i="5"/>
  <c r="S3805" i="5" s="1"/>
  <c r="T3805" i="5" s="1"/>
  <c r="K3805" i="5"/>
  <c r="R3804" i="5"/>
  <c r="S3804" i="5" s="1"/>
  <c r="T3804" i="5" s="1"/>
  <c r="K3804" i="5"/>
  <c r="R3803" i="5"/>
  <c r="S3803" i="5" s="1"/>
  <c r="T3803" i="5" s="1"/>
  <c r="K3803" i="5"/>
  <c r="R3802" i="5"/>
  <c r="S3802" i="5" s="1"/>
  <c r="T3802" i="5" s="1"/>
  <c r="K3802" i="5"/>
  <c r="R3801" i="5"/>
  <c r="S3801" i="5" s="1"/>
  <c r="T3801" i="5" s="1"/>
  <c r="K3801" i="5"/>
  <c r="R3800" i="5"/>
  <c r="S3800" i="5" s="1"/>
  <c r="T3800" i="5" s="1"/>
  <c r="K3800" i="5"/>
  <c r="R3799" i="5"/>
  <c r="S3799" i="5" s="1"/>
  <c r="T3799" i="5" s="1"/>
  <c r="K3799" i="5"/>
  <c r="R3798" i="5"/>
  <c r="S3798" i="5" s="1"/>
  <c r="T3798" i="5" s="1"/>
  <c r="K3798" i="5"/>
  <c r="R3797" i="5"/>
  <c r="S3797" i="5" s="1"/>
  <c r="T3797" i="5" s="1"/>
  <c r="K3797" i="5"/>
  <c r="R3796" i="5"/>
  <c r="S3796" i="5" s="1"/>
  <c r="T3796" i="5" s="1"/>
  <c r="K3796" i="5"/>
  <c r="R3795" i="5"/>
  <c r="S3795" i="5" s="1"/>
  <c r="T3795" i="5" s="1"/>
  <c r="K3795" i="5"/>
  <c r="R3794" i="5"/>
  <c r="S3794" i="5" s="1"/>
  <c r="T3794" i="5" s="1"/>
  <c r="K3794" i="5"/>
  <c r="R3793" i="5"/>
  <c r="S3793" i="5" s="1"/>
  <c r="T3793" i="5" s="1"/>
  <c r="K3793" i="5"/>
  <c r="R3792" i="5"/>
  <c r="S3792" i="5" s="1"/>
  <c r="T3792" i="5" s="1"/>
  <c r="K3792" i="5"/>
  <c r="R3791" i="5"/>
  <c r="S3791" i="5" s="1"/>
  <c r="T3791" i="5" s="1"/>
  <c r="K3791" i="5"/>
  <c r="R3790" i="5"/>
  <c r="S3790" i="5" s="1"/>
  <c r="T3790" i="5" s="1"/>
  <c r="K3790" i="5"/>
  <c r="R3789" i="5"/>
  <c r="S3789" i="5" s="1"/>
  <c r="T3789" i="5" s="1"/>
  <c r="K3789" i="5"/>
  <c r="R3788" i="5"/>
  <c r="S3788" i="5" s="1"/>
  <c r="T3788" i="5" s="1"/>
  <c r="K3788" i="5"/>
  <c r="R3787" i="5"/>
  <c r="S3787" i="5" s="1"/>
  <c r="T3787" i="5" s="1"/>
  <c r="K3787" i="5"/>
  <c r="R3786" i="5"/>
  <c r="S3786" i="5" s="1"/>
  <c r="T3786" i="5" s="1"/>
  <c r="K3786" i="5"/>
  <c r="R3785" i="5"/>
  <c r="S3785" i="5" s="1"/>
  <c r="T3785" i="5" s="1"/>
  <c r="K3785" i="5"/>
  <c r="R3784" i="5"/>
  <c r="S3784" i="5" s="1"/>
  <c r="T3784" i="5" s="1"/>
  <c r="K3784" i="5"/>
  <c r="R3783" i="5"/>
  <c r="S3783" i="5" s="1"/>
  <c r="T3783" i="5" s="1"/>
  <c r="K3783" i="5"/>
  <c r="R3782" i="5"/>
  <c r="S3782" i="5" s="1"/>
  <c r="T3782" i="5" s="1"/>
  <c r="K3782" i="5"/>
  <c r="R3781" i="5"/>
  <c r="S3781" i="5" s="1"/>
  <c r="T3781" i="5" s="1"/>
  <c r="K3781" i="5"/>
  <c r="R3780" i="5"/>
  <c r="S3780" i="5" s="1"/>
  <c r="T3780" i="5" s="1"/>
  <c r="K3780" i="5"/>
  <c r="R3779" i="5"/>
  <c r="S3779" i="5" s="1"/>
  <c r="T3779" i="5" s="1"/>
  <c r="K3779" i="5"/>
  <c r="R3778" i="5"/>
  <c r="S3778" i="5" s="1"/>
  <c r="T3778" i="5" s="1"/>
  <c r="K3778" i="5"/>
  <c r="R3777" i="5"/>
  <c r="S3777" i="5" s="1"/>
  <c r="T3777" i="5" s="1"/>
  <c r="K3777" i="5"/>
  <c r="R3776" i="5"/>
  <c r="S3776" i="5" s="1"/>
  <c r="T3776" i="5" s="1"/>
  <c r="K3776" i="5"/>
  <c r="R3775" i="5"/>
  <c r="S3775" i="5" s="1"/>
  <c r="T3775" i="5" s="1"/>
  <c r="K3775" i="5"/>
  <c r="R3774" i="5"/>
  <c r="S3774" i="5" s="1"/>
  <c r="T3774" i="5" s="1"/>
  <c r="K3774" i="5"/>
  <c r="R3773" i="5"/>
  <c r="S3773" i="5" s="1"/>
  <c r="T3773" i="5" s="1"/>
  <c r="K3773" i="5"/>
  <c r="R3772" i="5"/>
  <c r="S3772" i="5" s="1"/>
  <c r="T3772" i="5" s="1"/>
  <c r="K3772" i="5"/>
  <c r="R3771" i="5"/>
  <c r="S3771" i="5" s="1"/>
  <c r="T3771" i="5" s="1"/>
  <c r="K3771" i="5"/>
  <c r="R3770" i="5"/>
  <c r="S3770" i="5" s="1"/>
  <c r="T3770" i="5" s="1"/>
  <c r="K3770" i="5"/>
  <c r="R3769" i="5"/>
  <c r="S3769" i="5" s="1"/>
  <c r="T3769" i="5" s="1"/>
  <c r="K3769" i="5"/>
  <c r="R3768" i="5"/>
  <c r="S3768" i="5" s="1"/>
  <c r="T3768" i="5" s="1"/>
  <c r="K3768" i="5"/>
  <c r="R3767" i="5"/>
  <c r="S3767" i="5" s="1"/>
  <c r="T3767" i="5" s="1"/>
  <c r="K3767" i="5"/>
  <c r="R3766" i="5"/>
  <c r="S3766" i="5" s="1"/>
  <c r="T3766" i="5" s="1"/>
  <c r="K3766" i="5"/>
  <c r="R3765" i="5"/>
  <c r="S3765" i="5" s="1"/>
  <c r="T3765" i="5" s="1"/>
  <c r="K3765" i="5"/>
  <c r="R3764" i="5"/>
  <c r="S3764" i="5" s="1"/>
  <c r="T3764" i="5" s="1"/>
  <c r="K3764" i="5"/>
  <c r="R3763" i="5"/>
  <c r="S3763" i="5" s="1"/>
  <c r="T3763" i="5" s="1"/>
  <c r="K3763" i="5"/>
  <c r="R3762" i="5"/>
  <c r="S3762" i="5" s="1"/>
  <c r="T3762" i="5" s="1"/>
  <c r="K3762" i="5"/>
  <c r="R3761" i="5"/>
  <c r="S3761" i="5" s="1"/>
  <c r="T3761" i="5" s="1"/>
  <c r="K3761" i="5"/>
  <c r="R3760" i="5"/>
  <c r="S3760" i="5" s="1"/>
  <c r="T3760" i="5" s="1"/>
  <c r="K3760" i="5"/>
  <c r="R3759" i="5"/>
  <c r="S3759" i="5" s="1"/>
  <c r="T3759" i="5" s="1"/>
  <c r="K3759" i="5"/>
  <c r="R3758" i="5"/>
  <c r="S3758" i="5" s="1"/>
  <c r="T3758" i="5" s="1"/>
  <c r="K3758" i="5"/>
  <c r="R3757" i="5"/>
  <c r="S3757" i="5" s="1"/>
  <c r="T3757" i="5" s="1"/>
  <c r="K3757" i="5"/>
  <c r="R3756" i="5"/>
  <c r="S3756" i="5" s="1"/>
  <c r="T3756" i="5" s="1"/>
  <c r="K3756" i="5"/>
  <c r="R3755" i="5"/>
  <c r="S3755" i="5" s="1"/>
  <c r="T3755" i="5" s="1"/>
  <c r="K3755" i="5"/>
  <c r="R3754" i="5"/>
  <c r="S3754" i="5" s="1"/>
  <c r="T3754" i="5" s="1"/>
  <c r="K3754" i="5"/>
  <c r="R3753" i="5"/>
  <c r="S3753" i="5" s="1"/>
  <c r="T3753" i="5" s="1"/>
  <c r="K3753" i="5"/>
  <c r="R3752" i="5"/>
  <c r="S3752" i="5" s="1"/>
  <c r="T3752" i="5" s="1"/>
  <c r="K3752" i="5"/>
  <c r="R3751" i="5"/>
  <c r="S3751" i="5" s="1"/>
  <c r="T3751" i="5" s="1"/>
  <c r="K3751" i="5"/>
  <c r="R3750" i="5"/>
  <c r="S3750" i="5" s="1"/>
  <c r="T3750" i="5" s="1"/>
  <c r="K3750" i="5"/>
  <c r="R3749" i="5"/>
  <c r="S3749" i="5" s="1"/>
  <c r="T3749" i="5" s="1"/>
  <c r="K3749" i="5"/>
  <c r="R3748" i="5"/>
  <c r="S3748" i="5" s="1"/>
  <c r="T3748" i="5" s="1"/>
  <c r="K3748" i="5"/>
  <c r="R3747" i="5"/>
  <c r="S3747" i="5" s="1"/>
  <c r="T3747" i="5" s="1"/>
  <c r="K3747" i="5"/>
  <c r="R3746" i="5"/>
  <c r="S3746" i="5" s="1"/>
  <c r="T3746" i="5" s="1"/>
  <c r="K3746" i="5"/>
  <c r="R3745" i="5"/>
  <c r="S3745" i="5" s="1"/>
  <c r="T3745" i="5" s="1"/>
  <c r="K3745" i="5"/>
  <c r="R3744" i="5"/>
  <c r="S3744" i="5" s="1"/>
  <c r="T3744" i="5" s="1"/>
  <c r="K3744" i="5"/>
  <c r="R3743" i="5"/>
  <c r="S3743" i="5" s="1"/>
  <c r="T3743" i="5" s="1"/>
  <c r="K3743" i="5"/>
  <c r="R3742" i="5"/>
  <c r="S3742" i="5" s="1"/>
  <c r="T3742" i="5" s="1"/>
  <c r="K3742" i="5"/>
  <c r="R3741" i="5"/>
  <c r="S3741" i="5" s="1"/>
  <c r="T3741" i="5" s="1"/>
  <c r="K3741" i="5"/>
  <c r="R3740" i="5"/>
  <c r="S3740" i="5" s="1"/>
  <c r="T3740" i="5" s="1"/>
  <c r="K3740" i="5"/>
  <c r="R3739" i="5"/>
  <c r="S3739" i="5" s="1"/>
  <c r="T3739" i="5" s="1"/>
  <c r="K3739" i="5"/>
  <c r="R3738" i="5"/>
  <c r="S3738" i="5" s="1"/>
  <c r="T3738" i="5" s="1"/>
  <c r="K3738" i="5"/>
  <c r="R3737" i="5"/>
  <c r="S3737" i="5" s="1"/>
  <c r="T3737" i="5" s="1"/>
  <c r="K3737" i="5"/>
  <c r="R3736" i="5"/>
  <c r="S3736" i="5" s="1"/>
  <c r="T3736" i="5" s="1"/>
  <c r="K3736" i="5"/>
  <c r="R3735" i="5"/>
  <c r="S3735" i="5" s="1"/>
  <c r="T3735" i="5" s="1"/>
  <c r="K3735" i="5"/>
  <c r="R3734" i="5"/>
  <c r="S3734" i="5" s="1"/>
  <c r="T3734" i="5" s="1"/>
  <c r="K3734" i="5"/>
  <c r="R3733" i="5"/>
  <c r="S3733" i="5" s="1"/>
  <c r="T3733" i="5" s="1"/>
  <c r="K3733" i="5"/>
  <c r="R3732" i="5"/>
  <c r="S3732" i="5" s="1"/>
  <c r="T3732" i="5" s="1"/>
  <c r="K3732" i="5"/>
  <c r="R3731" i="5"/>
  <c r="S3731" i="5" s="1"/>
  <c r="T3731" i="5" s="1"/>
  <c r="K3731" i="5"/>
  <c r="R3730" i="5"/>
  <c r="S3730" i="5" s="1"/>
  <c r="T3730" i="5" s="1"/>
  <c r="K3730" i="5"/>
  <c r="R3729" i="5"/>
  <c r="S3729" i="5" s="1"/>
  <c r="T3729" i="5" s="1"/>
  <c r="K3729" i="5"/>
  <c r="R3728" i="5"/>
  <c r="S3728" i="5" s="1"/>
  <c r="T3728" i="5" s="1"/>
  <c r="K3728" i="5"/>
  <c r="R3727" i="5"/>
  <c r="S3727" i="5" s="1"/>
  <c r="T3727" i="5" s="1"/>
  <c r="K3727" i="5"/>
  <c r="R3726" i="5"/>
  <c r="S3726" i="5" s="1"/>
  <c r="T3726" i="5" s="1"/>
  <c r="K3726" i="5"/>
  <c r="R3725" i="5"/>
  <c r="S3725" i="5" s="1"/>
  <c r="T3725" i="5" s="1"/>
  <c r="K3725" i="5"/>
  <c r="R3724" i="5"/>
  <c r="S3724" i="5" s="1"/>
  <c r="T3724" i="5" s="1"/>
  <c r="K3724" i="5"/>
  <c r="R3723" i="5"/>
  <c r="S3723" i="5" s="1"/>
  <c r="T3723" i="5" s="1"/>
  <c r="K3723" i="5"/>
  <c r="R3722" i="5"/>
  <c r="S3722" i="5" s="1"/>
  <c r="T3722" i="5" s="1"/>
  <c r="K3722" i="5"/>
  <c r="R3721" i="5"/>
  <c r="S3721" i="5" s="1"/>
  <c r="T3721" i="5" s="1"/>
  <c r="K3721" i="5"/>
  <c r="R3720" i="5"/>
  <c r="S3720" i="5" s="1"/>
  <c r="T3720" i="5" s="1"/>
  <c r="K3720" i="5"/>
  <c r="R3719" i="5"/>
  <c r="S3719" i="5" s="1"/>
  <c r="T3719" i="5" s="1"/>
  <c r="K3719" i="5"/>
  <c r="R3718" i="5"/>
  <c r="S3718" i="5" s="1"/>
  <c r="T3718" i="5" s="1"/>
  <c r="K3718" i="5"/>
  <c r="R3717" i="5"/>
  <c r="S3717" i="5" s="1"/>
  <c r="T3717" i="5" s="1"/>
  <c r="K3717" i="5"/>
  <c r="R3716" i="5"/>
  <c r="S3716" i="5" s="1"/>
  <c r="T3716" i="5" s="1"/>
  <c r="K3716" i="5"/>
  <c r="R3715" i="5"/>
  <c r="S3715" i="5" s="1"/>
  <c r="T3715" i="5" s="1"/>
  <c r="K3715" i="5"/>
  <c r="R3714" i="5"/>
  <c r="S3714" i="5" s="1"/>
  <c r="T3714" i="5" s="1"/>
  <c r="K3714" i="5"/>
  <c r="R3713" i="5"/>
  <c r="S3713" i="5" s="1"/>
  <c r="T3713" i="5" s="1"/>
  <c r="K3713" i="5"/>
  <c r="R3712" i="5"/>
  <c r="S3712" i="5" s="1"/>
  <c r="T3712" i="5" s="1"/>
  <c r="K3712" i="5"/>
  <c r="R3711" i="5"/>
  <c r="S3711" i="5" s="1"/>
  <c r="T3711" i="5" s="1"/>
  <c r="K3711" i="5"/>
  <c r="R3710" i="5"/>
  <c r="S3710" i="5" s="1"/>
  <c r="T3710" i="5" s="1"/>
  <c r="K3710" i="5"/>
  <c r="R3709" i="5"/>
  <c r="S3709" i="5" s="1"/>
  <c r="T3709" i="5" s="1"/>
  <c r="K3709" i="5"/>
  <c r="R3708" i="5"/>
  <c r="S3708" i="5" s="1"/>
  <c r="T3708" i="5" s="1"/>
  <c r="K3708" i="5"/>
  <c r="R3707" i="5"/>
  <c r="S3707" i="5" s="1"/>
  <c r="T3707" i="5" s="1"/>
  <c r="K3707" i="5"/>
  <c r="R3706" i="5"/>
  <c r="S3706" i="5" s="1"/>
  <c r="T3706" i="5" s="1"/>
  <c r="K3706" i="5"/>
  <c r="R3705" i="5"/>
  <c r="S3705" i="5" s="1"/>
  <c r="T3705" i="5" s="1"/>
  <c r="K3705" i="5"/>
  <c r="R3704" i="5"/>
  <c r="S3704" i="5" s="1"/>
  <c r="T3704" i="5" s="1"/>
  <c r="K3704" i="5"/>
  <c r="R3703" i="5"/>
  <c r="S3703" i="5" s="1"/>
  <c r="T3703" i="5" s="1"/>
  <c r="K3703" i="5"/>
  <c r="R3702" i="5"/>
  <c r="S3702" i="5" s="1"/>
  <c r="T3702" i="5" s="1"/>
  <c r="K3702" i="5"/>
  <c r="R3701" i="5"/>
  <c r="S3701" i="5" s="1"/>
  <c r="T3701" i="5" s="1"/>
  <c r="K3701" i="5"/>
  <c r="R3700" i="5"/>
  <c r="S3700" i="5" s="1"/>
  <c r="T3700" i="5" s="1"/>
  <c r="K3700" i="5"/>
  <c r="R3699" i="5"/>
  <c r="S3699" i="5" s="1"/>
  <c r="T3699" i="5" s="1"/>
  <c r="K3699" i="5"/>
  <c r="R3698" i="5"/>
  <c r="S3698" i="5" s="1"/>
  <c r="T3698" i="5" s="1"/>
  <c r="K3698" i="5"/>
  <c r="R3697" i="5"/>
  <c r="S3697" i="5" s="1"/>
  <c r="T3697" i="5" s="1"/>
  <c r="K3697" i="5"/>
  <c r="R3696" i="5"/>
  <c r="S3696" i="5" s="1"/>
  <c r="T3696" i="5" s="1"/>
  <c r="K3696" i="5"/>
  <c r="R3695" i="5"/>
  <c r="S3695" i="5" s="1"/>
  <c r="T3695" i="5" s="1"/>
  <c r="K3695" i="5"/>
  <c r="R3694" i="5"/>
  <c r="S3694" i="5" s="1"/>
  <c r="T3694" i="5" s="1"/>
  <c r="K3694" i="5"/>
  <c r="R3693" i="5"/>
  <c r="S3693" i="5" s="1"/>
  <c r="T3693" i="5" s="1"/>
  <c r="K3693" i="5"/>
  <c r="R3692" i="5"/>
  <c r="S3692" i="5" s="1"/>
  <c r="T3692" i="5" s="1"/>
  <c r="K3692" i="5"/>
  <c r="R3691" i="5"/>
  <c r="S3691" i="5" s="1"/>
  <c r="T3691" i="5" s="1"/>
  <c r="K3691" i="5"/>
  <c r="R3690" i="5"/>
  <c r="S3690" i="5" s="1"/>
  <c r="T3690" i="5" s="1"/>
  <c r="K3690" i="5"/>
  <c r="R3689" i="5"/>
  <c r="S3689" i="5" s="1"/>
  <c r="T3689" i="5" s="1"/>
  <c r="K3689" i="5"/>
  <c r="R3688" i="5"/>
  <c r="S3688" i="5" s="1"/>
  <c r="T3688" i="5" s="1"/>
  <c r="K3688" i="5"/>
  <c r="R3687" i="5"/>
  <c r="S3687" i="5" s="1"/>
  <c r="T3687" i="5" s="1"/>
  <c r="K3687" i="5"/>
  <c r="R3686" i="5"/>
  <c r="S3686" i="5" s="1"/>
  <c r="T3686" i="5" s="1"/>
  <c r="K3686" i="5"/>
  <c r="R3685" i="5"/>
  <c r="S3685" i="5" s="1"/>
  <c r="T3685" i="5" s="1"/>
  <c r="K3685" i="5"/>
  <c r="R3684" i="5"/>
  <c r="S3684" i="5" s="1"/>
  <c r="T3684" i="5" s="1"/>
  <c r="K3684" i="5"/>
  <c r="R3683" i="5"/>
  <c r="S3683" i="5" s="1"/>
  <c r="T3683" i="5" s="1"/>
  <c r="K3683" i="5"/>
  <c r="R3682" i="5"/>
  <c r="S3682" i="5" s="1"/>
  <c r="T3682" i="5" s="1"/>
  <c r="K3682" i="5"/>
  <c r="R3681" i="5"/>
  <c r="S3681" i="5" s="1"/>
  <c r="T3681" i="5" s="1"/>
  <c r="K3681" i="5"/>
  <c r="R3680" i="5"/>
  <c r="S3680" i="5" s="1"/>
  <c r="T3680" i="5" s="1"/>
  <c r="K3680" i="5"/>
  <c r="R3679" i="5"/>
  <c r="S3679" i="5" s="1"/>
  <c r="T3679" i="5" s="1"/>
  <c r="K3679" i="5"/>
  <c r="R3678" i="5"/>
  <c r="S3678" i="5" s="1"/>
  <c r="T3678" i="5" s="1"/>
  <c r="K3678" i="5"/>
  <c r="R3677" i="5"/>
  <c r="S3677" i="5" s="1"/>
  <c r="T3677" i="5" s="1"/>
  <c r="K3677" i="5"/>
  <c r="R3676" i="5"/>
  <c r="S3676" i="5" s="1"/>
  <c r="T3676" i="5" s="1"/>
  <c r="K3676" i="5"/>
  <c r="R3675" i="5"/>
  <c r="S3675" i="5" s="1"/>
  <c r="T3675" i="5" s="1"/>
  <c r="K3675" i="5"/>
  <c r="R3674" i="5"/>
  <c r="S3674" i="5" s="1"/>
  <c r="T3674" i="5" s="1"/>
  <c r="K3674" i="5"/>
  <c r="R3673" i="5"/>
  <c r="S3673" i="5" s="1"/>
  <c r="T3673" i="5" s="1"/>
  <c r="K3673" i="5"/>
  <c r="R3672" i="5"/>
  <c r="S3672" i="5" s="1"/>
  <c r="T3672" i="5" s="1"/>
  <c r="K3672" i="5"/>
  <c r="R3671" i="5"/>
  <c r="S3671" i="5" s="1"/>
  <c r="T3671" i="5" s="1"/>
  <c r="K3671" i="5"/>
  <c r="R3670" i="5"/>
  <c r="S3670" i="5" s="1"/>
  <c r="T3670" i="5" s="1"/>
  <c r="K3670" i="5"/>
  <c r="R3669" i="5"/>
  <c r="S3669" i="5" s="1"/>
  <c r="T3669" i="5" s="1"/>
  <c r="K3669" i="5"/>
  <c r="R3668" i="5"/>
  <c r="S3668" i="5" s="1"/>
  <c r="T3668" i="5" s="1"/>
  <c r="K3668" i="5"/>
  <c r="R3667" i="5"/>
  <c r="S3667" i="5" s="1"/>
  <c r="T3667" i="5" s="1"/>
  <c r="K3667" i="5"/>
  <c r="R3666" i="5"/>
  <c r="S3666" i="5" s="1"/>
  <c r="T3666" i="5" s="1"/>
  <c r="K3666" i="5"/>
  <c r="R3665" i="5"/>
  <c r="S3665" i="5" s="1"/>
  <c r="T3665" i="5" s="1"/>
  <c r="K3665" i="5"/>
  <c r="R3664" i="5"/>
  <c r="S3664" i="5" s="1"/>
  <c r="T3664" i="5" s="1"/>
  <c r="K3664" i="5"/>
  <c r="R3663" i="5"/>
  <c r="S3663" i="5" s="1"/>
  <c r="T3663" i="5" s="1"/>
  <c r="K3663" i="5"/>
  <c r="R3662" i="5"/>
  <c r="S3662" i="5" s="1"/>
  <c r="T3662" i="5" s="1"/>
  <c r="K3662" i="5"/>
  <c r="R3661" i="5"/>
  <c r="S3661" i="5" s="1"/>
  <c r="T3661" i="5" s="1"/>
  <c r="K3661" i="5"/>
  <c r="R3660" i="5"/>
  <c r="S3660" i="5" s="1"/>
  <c r="T3660" i="5" s="1"/>
  <c r="K3660" i="5"/>
  <c r="R3659" i="5"/>
  <c r="S3659" i="5" s="1"/>
  <c r="T3659" i="5" s="1"/>
  <c r="K3659" i="5"/>
  <c r="R3658" i="5"/>
  <c r="S3658" i="5" s="1"/>
  <c r="T3658" i="5" s="1"/>
  <c r="K3658" i="5"/>
  <c r="R3657" i="5"/>
  <c r="S3657" i="5" s="1"/>
  <c r="T3657" i="5" s="1"/>
  <c r="K3657" i="5"/>
  <c r="R3656" i="5"/>
  <c r="S3656" i="5" s="1"/>
  <c r="T3656" i="5" s="1"/>
  <c r="K3656" i="5"/>
  <c r="R3655" i="5"/>
  <c r="S3655" i="5" s="1"/>
  <c r="T3655" i="5" s="1"/>
  <c r="K3655" i="5"/>
  <c r="R3654" i="5"/>
  <c r="S3654" i="5" s="1"/>
  <c r="T3654" i="5" s="1"/>
  <c r="K3654" i="5"/>
  <c r="R3653" i="5"/>
  <c r="S3653" i="5" s="1"/>
  <c r="T3653" i="5" s="1"/>
  <c r="K3653" i="5"/>
  <c r="R3652" i="5"/>
  <c r="S3652" i="5" s="1"/>
  <c r="T3652" i="5" s="1"/>
  <c r="K3652" i="5"/>
  <c r="R3651" i="5"/>
  <c r="S3651" i="5" s="1"/>
  <c r="T3651" i="5" s="1"/>
  <c r="K3651" i="5"/>
  <c r="R3650" i="5"/>
  <c r="S3650" i="5" s="1"/>
  <c r="T3650" i="5" s="1"/>
  <c r="K3650" i="5"/>
  <c r="R3649" i="5"/>
  <c r="S3649" i="5" s="1"/>
  <c r="T3649" i="5" s="1"/>
  <c r="K3649" i="5"/>
  <c r="R3648" i="5"/>
  <c r="S3648" i="5" s="1"/>
  <c r="T3648" i="5" s="1"/>
  <c r="K3648" i="5"/>
  <c r="R3647" i="5"/>
  <c r="S3647" i="5" s="1"/>
  <c r="T3647" i="5" s="1"/>
  <c r="K3647" i="5"/>
  <c r="R3646" i="5"/>
  <c r="S3646" i="5" s="1"/>
  <c r="T3646" i="5" s="1"/>
  <c r="K3646" i="5"/>
  <c r="R3645" i="5"/>
  <c r="S3645" i="5" s="1"/>
  <c r="T3645" i="5" s="1"/>
  <c r="K3645" i="5"/>
  <c r="R3644" i="5"/>
  <c r="S3644" i="5" s="1"/>
  <c r="T3644" i="5" s="1"/>
  <c r="K3644" i="5"/>
  <c r="R3643" i="5"/>
  <c r="S3643" i="5" s="1"/>
  <c r="T3643" i="5" s="1"/>
  <c r="K3643" i="5"/>
  <c r="R3642" i="5"/>
  <c r="S3642" i="5" s="1"/>
  <c r="T3642" i="5" s="1"/>
  <c r="K3642" i="5"/>
  <c r="R3641" i="5"/>
  <c r="S3641" i="5" s="1"/>
  <c r="T3641" i="5" s="1"/>
  <c r="K3641" i="5"/>
  <c r="R3640" i="5"/>
  <c r="S3640" i="5" s="1"/>
  <c r="T3640" i="5" s="1"/>
  <c r="K3640" i="5"/>
  <c r="R3639" i="5"/>
  <c r="S3639" i="5" s="1"/>
  <c r="T3639" i="5" s="1"/>
  <c r="K3639" i="5"/>
  <c r="R3638" i="5"/>
  <c r="S3638" i="5" s="1"/>
  <c r="T3638" i="5" s="1"/>
  <c r="K3638" i="5"/>
  <c r="R3637" i="5"/>
  <c r="S3637" i="5" s="1"/>
  <c r="T3637" i="5" s="1"/>
  <c r="K3637" i="5"/>
  <c r="R3636" i="5"/>
  <c r="S3636" i="5" s="1"/>
  <c r="T3636" i="5" s="1"/>
  <c r="K3636" i="5"/>
  <c r="R3635" i="5"/>
  <c r="S3635" i="5" s="1"/>
  <c r="T3635" i="5" s="1"/>
  <c r="K3635" i="5"/>
  <c r="R3634" i="5"/>
  <c r="S3634" i="5" s="1"/>
  <c r="T3634" i="5" s="1"/>
  <c r="K3634" i="5"/>
  <c r="R3633" i="5"/>
  <c r="S3633" i="5" s="1"/>
  <c r="T3633" i="5" s="1"/>
  <c r="K3633" i="5"/>
  <c r="R3632" i="5"/>
  <c r="S3632" i="5" s="1"/>
  <c r="T3632" i="5" s="1"/>
  <c r="K3632" i="5"/>
  <c r="R3631" i="5"/>
  <c r="S3631" i="5" s="1"/>
  <c r="T3631" i="5" s="1"/>
  <c r="K3631" i="5"/>
  <c r="R3630" i="5"/>
  <c r="S3630" i="5" s="1"/>
  <c r="T3630" i="5" s="1"/>
  <c r="K3630" i="5"/>
  <c r="R3629" i="5"/>
  <c r="S3629" i="5" s="1"/>
  <c r="T3629" i="5" s="1"/>
  <c r="K3629" i="5"/>
  <c r="R3628" i="5"/>
  <c r="S3628" i="5" s="1"/>
  <c r="T3628" i="5" s="1"/>
  <c r="K3628" i="5"/>
  <c r="R3627" i="5"/>
  <c r="S3627" i="5" s="1"/>
  <c r="T3627" i="5" s="1"/>
  <c r="K3627" i="5"/>
  <c r="R3626" i="5"/>
  <c r="S3626" i="5" s="1"/>
  <c r="T3626" i="5" s="1"/>
  <c r="K3626" i="5"/>
  <c r="R3625" i="5"/>
  <c r="S3625" i="5" s="1"/>
  <c r="T3625" i="5" s="1"/>
  <c r="K3625" i="5"/>
  <c r="R3624" i="5"/>
  <c r="S3624" i="5" s="1"/>
  <c r="T3624" i="5" s="1"/>
  <c r="K3624" i="5"/>
  <c r="R3623" i="5"/>
  <c r="S3623" i="5" s="1"/>
  <c r="T3623" i="5" s="1"/>
  <c r="K3623" i="5"/>
  <c r="R3622" i="5"/>
  <c r="S3622" i="5" s="1"/>
  <c r="T3622" i="5" s="1"/>
  <c r="K3622" i="5"/>
  <c r="R3621" i="5"/>
  <c r="S3621" i="5" s="1"/>
  <c r="T3621" i="5" s="1"/>
  <c r="K3621" i="5"/>
  <c r="R3620" i="5"/>
  <c r="S3620" i="5" s="1"/>
  <c r="T3620" i="5" s="1"/>
  <c r="K3620" i="5"/>
  <c r="R3619" i="5"/>
  <c r="S3619" i="5" s="1"/>
  <c r="T3619" i="5" s="1"/>
  <c r="K3619" i="5"/>
  <c r="R3618" i="5"/>
  <c r="S3618" i="5" s="1"/>
  <c r="T3618" i="5" s="1"/>
  <c r="K3618" i="5"/>
  <c r="R3617" i="5"/>
  <c r="S3617" i="5" s="1"/>
  <c r="T3617" i="5" s="1"/>
  <c r="K3617" i="5"/>
  <c r="R3616" i="5"/>
  <c r="S3616" i="5" s="1"/>
  <c r="T3616" i="5" s="1"/>
  <c r="K3616" i="5"/>
  <c r="R3615" i="5"/>
  <c r="S3615" i="5" s="1"/>
  <c r="T3615" i="5" s="1"/>
  <c r="K3615" i="5"/>
  <c r="R3614" i="5"/>
  <c r="S3614" i="5" s="1"/>
  <c r="T3614" i="5" s="1"/>
  <c r="K3614" i="5"/>
  <c r="R3613" i="5"/>
  <c r="S3613" i="5" s="1"/>
  <c r="T3613" i="5" s="1"/>
  <c r="K3613" i="5"/>
  <c r="R3612" i="5"/>
  <c r="S3612" i="5" s="1"/>
  <c r="T3612" i="5" s="1"/>
  <c r="K3612" i="5"/>
  <c r="R3611" i="5"/>
  <c r="S3611" i="5" s="1"/>
  <c r="T3611" i="5" s="1"/>
  <c r="K3611" i="5"/>
  <c r="R3610" i="5"/>
  <c r="S3610" i="5" s="1"/>
  <c r="T3610" i="5" s="1"/>
  <c r="K3610" i="5"/>
  <c r="R3609" i="5"/>
  <c r="S3609" i="5" s="1"/>
  <c r="T3609" i="5" s="1"/>
  <c r="K3609" i="5"/>
  <c r="R3608" i="5"/>
  <c r="S3608" i="5" s="1"/>
  <c r="T3608" i="5" s="1"/>
  <c r="K3608" i="5"/>
  <c r="R3607" i="5"/>
  <c r="S3607" i="5" s="1"/>
  <c r="T3607" i="5" s="1"/>
  <c r="K3607" i="5"/>
  <c r="R3606" i="5"/>
  <c r="S3606" i="5" s="1"/>
  <c r="T3606" i="5" s="1"/>
  <c r="K3606" i="5"/>
  <c r="R3605" i="5"/>
  <c r="S3605" i="5" s="1"/>
  <c r="T3605" i="5" s="1"/>
  <c r="K3605" i="5"/>
  <c r="R3604" i="5"/>
  <c r="S3604" i="5" s="1"/>
  <c r="T3604" i="5" s="1"/>
  <c r="K3604" i="5"/>
  <c r="R3603" i="5"/>
  <c r="S3603" i="5" s="1"/>
  <c r="T3603" i="5" s="1"/>
  <c r="K3603" i="5"/>
  <c r="R3602" i="5"/>
  <c r="S3602" i="5" s="1"/>
  <c r="T3602" i="5" s="1"/>
  <c r="K3602" i="5"/>
  <c r="R3601" i="5"/>
  <c r="S3601" i="5" s="1"/>
  <c r="T3601" i="5" s="1"/>
  <c r="K3601" i="5"/>
  <c r="R3600" i="5"/>
  <c r="S3600" i="5" s="1"/>
  <c r="T3600" i="5" s="1"/>
  <c r="K3600" i="5"/>
  <c r="R3599" i="5"/>
  <c r="S3599" i="5" s="1"/>
  <c r="T3599" i="5" s="1"/>
  <c r="K3599" i="5"/>
  <c r="R3598" i="5"/>
  <c r="S3598" i="5" s="1"/>
  <c r="T3598" i="5" s="1"/>
  <c r="K3598" i="5"/>
  <c r="R3597" i="5"/>
  <c r="S3597" i="5" s="1"/>
  <c r="T3597" i="5" s="1"/>
  <c r="K3597" i="5"/>
  <c r="R3596" i="5"/>
  <c r="S3596" i="5" s="1"/>
  <c r="T3596" i="5" s="1"/>
  <c r="K3596" i="5"/>
  <c r="R3595" i="5"/>
  <c r="S3595" i="5" s="1"/>
  <c r="T3595" i="5" s="1"/>
  <c r="K3595" i="5"/>
  <c r="R3594" i="5"/>
  <c r="S3594" i="5" s="1"/>
  <c r="T3594" i="5" s="1"/>
  <c r="K3594" i="5"/>
  <c r="R3593" i="5"/>
  <c r="S3593" i="5" s="1"/>
  <c r="T3593" i="5" s="1"/>
  <c r="K3593" i="5"/>
  <c r="R3592" i="5"/>
  <c r="S3592" i="5" s="1"/>
  <c r="T3592" i="5" s="1"/>
  <c r="K3592" i="5"/>
  <c r="R3591" i="5"/>
  <c r="S3591" i="5" s="1"/>
  <c r="T3591" i="5" s="1"/>
  <c r="K3591" i="5"/>
  <c r="R3590" i="5"/>
  <c r="S3590" i="5" s="1"/>
  <c r="T3590" i="5" s="1"/>
  <c r="K3590" i="5"/>
  <c r="R3589" i="5"/>
  <c r="S3589" i="5" s="1"/>
  <c r="T3589" i="5" s="1"/>
  <c r="K3589" i="5"/>
  <c r="R3588" i="5"/>
  <c r="S3588" i="5" s="1"/>
  <c r="T3588" i="5" s="1"/>
  <c r="K3588" i="5"/>
  <c r="R3587" i="5"/>
  <c r="S3587" i="5" s="1"/>
  <c r="T3587" i="5" s="1"/>
  <c r="K3587" i="5"/>
  <c r="R3586" i="5"/>
  <c r="S3586" i="5" s="1"/>
  <c r="T3586" i="5" s="1"/>
  <c r="K3586" i="5"/>
  <c r="R3585" i="5"/>
  <c r="S3585" i="5" s="1"/>
  <c r="T3585" i="5" s="1"/>
  <c r="K3585" i="5"/>
  <c r="R3584" i="5"/>
  <c r="S3584" i="5" s="1"/>
  <c r="T3584" i="5" s="1"/>
  <c r="K3584" i="5"/>
  <c r="R3583" i="5"/>
  <c r="S3583" i="5" s="1"/>
  <c r="T3583" i="5" s="1"/>
  <c r="K3583" i="5"/>
  <c r="R3582" i="5"/>
  <c r="S3582" i="5" s="1"/>
  <c r="T3582" i="5" s="1"/>
  <c r="K3582" i="5"/>
  <c r="R3581" i="5"/>
  <c r="S3581" i="5" s="1"/>
  <c r="T3581" i="5" s="1"/>
  <c r="K3581" i="5"/>
  <c r="R3580" i="5"/>
  <c r="S3580" i="5" s="1"/>
  <c r="T3580" i="5" s="1"/>
  <c r="K3580" i="5"/>
  <c r="R3579" i="5"/>
  <c r="S3579" i="5" s="1"/>
  <c r="T3579" i="5" s="1"/>
  <c r="K3579" i="5"/>
  <c r="R3578" i="5"/>
  <c r="S3578" i="5" s="1"/>
  <c r="T3578" i="5" s="1"/>
  <c r="K3578" i="5"/>
  <c r="R3577" i="5"/>
  <c r="S3577" i="5" s="1"/>
  <c r="T3577" i="5" s="1"/>
  <c r="K3577" i="5"/>
  <c r="R3576" i="5"/>
  <c r="S3576" i="5" s="1"/>
  <c r="T3576" i="5" s="1"/>
  <c r="K3576" i="5"/>
  <c r="R3575" i="5"/>
  <c r="S3575" i="5" s="1"/>
  <c r="T3575" i="5" s="1"/>
  <c r="K3575" i="5"/>
  <c r="R3574" i="5"/>
  <c r="S3574" i="5" s="1"/>
  <c r="T3574" i="5" s="1"/>
  <c r="K3574" i="5"/>
  <c r="R3573" i="5"/>
  <c r="S3573" i="5" s="1"/>
  <c r="T3573" i="5" s="1"/>
  <c r="K3573" i="5"/>
  <c r="R3572" i="5"/>
  <c r="S3572" i="5" s="1"/>
  <c r="T3572" i="5" s="1"/>
  <c r="K3572" i="5"/>
  <c r="R3571" i="5"/>
  <c r="S3571" i="5" s="1"/>
  <c r="T3571" i="5" s="1"/>
  <c r="K3571" i="5"/>
  <c r="R3570" i="5"/>
  <c r="S3570" i="5" s="1"/>
  <c r="T3570" i="5" s="1"/>
  <c r="K3570" i="5"/>
  <c r="R3569" i="5"/>
  <c r="S3569" i="5" s="1"/>
  <c r="T3569" i="5" s="1"/>
  <c r="K3569" i="5"/>
  <c r="R3568" i="5"/>
  <c r="S3568" i="5" s="1"/>
  <c r="T3568" i="5" s="1"/>
  <c r="K3568" i="5"/>
  <c r="R3567" i="5"/>
  <c r="S3567" i="5" s="1"/>
  <c r="T3567" i="5" s="1"/>
  <c r="K3567" i="5"/>
  <c r="R3566" i="5"/>
  <c r="S3566" i="5" s="1"/>
  <c r="T3566" i="5" s="1"/>
  <c r="K3566" i="5"/>
  <c r="R3565" i="5"/>
  <c r="S3565" i="5" s="1"/>
  <c r="T3565" i="5" s="1"/>
  <c r="K3565" i="5"/>
  <c r="R3564" i="5"/>
  <c r="S3564" i="5" s="1"/>
  <c r="T3564" i="5" s="1"/>
  <c r="K3564" i="5"/>
  <c r="R3563" i="5"/>
  <c r="S3563" i="5" s="1"/>
  <c r="T3563" i="5" s="1"/>
  <c r="K3563" i="5"/>
  <c r="R3562" i="5"/>
  <c r="S3562" i="5" s="1"/>
  <c r="T3562" i="5" s="1"/>
  <c r="K3562" i="5"/>
  <c r="R3561" i="5"/>
  <c r="S3561" i="5" s="1"/>
  <c r="T3561" i="5" s="1"/>
  <c r="K3561" i="5"/>
  <c r="R3560" i="5"/>
  <c r="S3560" i="5" s="1"/>
  <c r="T3560" i="5" s="1"/>
  <c r="K3560" i="5"/>
  <c r="R3559" i="5"/>
  <c r="S3559" i="5" s="1"/>
  <c r="T3559" i="5" s="1"/>
  <c r="K3559" i="5"/>
  <c r="R3558" i="5"/>
  <c r="S3558" i="5" s="1"/>
  <c r="T3558" i="5" s="1"/>
  <c r="K3558" i="5"/>
  <c r="R3557" i="5"/>
  <c r="S3557" i="5" s="1"/>
  <c r="T3557" i="5" s="1"/>
  <c r="K3557" i="5"/>
  <c r="R3556" i="5"/>
  <c r="S3556" i="5" s="1"/>
  <c r="T3556" i="5" s="1"/>
  <c r="K3556" i="5"/>
  <c r="R3555" i="5"/>
  <c r="S3555" i="5" s="1"/>
  <c r="T3555" i="5" s="1"/>
  <c r="K3555" i="5"/>
  <c r="R3554" i="5"/>
  <c r="S3554" i="5" s="1"/>
  <c r="T3554" i="5" s="1"/>
  <c r="K3554" i="5"/>
  <c r="R3553" i="5"/>
  <c r="S3553" i="5" s="1"/>
  <c r="T3553" i="5" s="1"/>
  <c r="K3553" i="5"/>
  <c r="R3552" i="5"/>
  <c r="S3552" i="5" s="1"/>
  <c r="T3552" i="5" s="1"/>
  <c r="K3552" i="5"/>
  <c r="R3551" i="5"/>
  <c r="S3551" i="5" s="1"/>
  <c r="T3551" i="5" s="1"/>
  <c r="K3551" i="5"/>
  <c r="R3550" i="5"/>
  <c r="S3550" i="5" s="1"/>
  <c r="T3550" i="5" s="1"/>
  <c r="K3550" i="5"/>
  <c r="R3549" i="5"/>
  <c r="S3549" i="5" s="1"/>
  <c r="T3549" i="5" s="1"/>
  <c r="K3549" i="5"/>
  <c r="R3548" i="5"/>
  <c r="S3548" i="5" s="1"/>
  <c r="T3548" i="5" s="1"/>
  <c r="K3548" i="5"/>
  <c r="R3547" i="5"/>
  <c r="S3547" i="5" s="1"/>
  <c r="T3547" i="5" s="1"/>
  <c r="K3547" i="5"/>
  <c r="R3546" i="5"/>
  <c r="S3546" i="5" s="1"/>
  <c r="T3546" i="5" s="1"/>
  <c r="K3546" i="5"/>
  <c r="R3545" i="5"/>
  <c r="S3545" i="5" s="1"/>
  <c r="T3545" i="5" s="1"/>
  <c r="K3545" i="5"/>
  <c r="R3544" i="5"/>
  <c r="S3544" i="5" s="1"/>
  <c r="T3544" i="5" s="1"/>
  <c r="K3544" i="5"/>
  <c r="R3543" i="5"/>
  <c r="S3543" i="5" s="1"/>
  <c r="T3543" i="5" s="1"/>
  <c r="K3543" i="5"/>
  <c r="R3542" i="5"/>
  <c r="S3542" i="5" s="1"/>
  <c r="T3542" i="5" s="1"/>
  <c r="K3542" i="5"/>
  <c r="R3541" i="5"/>
  <c r="S3541" i="5" s="1"/>
  <c r="T3541" i="5" s="1"/>
  <c r="K3541" i="5"/>
  <c r="R3540" i="5"/>
  <c r="S3540" i="5" s="1"/>
  <c r="T3540" i="5" s="1"/>
  <c r="K3540" i="5"/>
  <c r="R3539" i="5"/>
  <c r="S3539" i="5" s="1"/>
  <c r="T3539" i="5" s="1"/>
  <c r="K3539" i="5"/>
  <c r="R3538" i="5"/>
  <c r="S3538" i="5" s="1"/>
  <c r="T3538" i="5" s="1"/>
  <c r="K3538" i="5"/>
  <c r="R3537" i="5"/>
  <c r="S3537" i="5" s="1"/>
  <c r="T3537" i="5" s="1"/>
  <c r="K3537" i="5"/>
  <c r="R3536" i="5"/>
  <c r="S3536" i="5" s="1"/>
  <c r="T3536" i="5" s="1"/>
  <c r="K3536" i="5"/>
  <c r="R3535" i="5"/>
  <c r="S3535" i="5" s="1"/>
  <c r="T3535" i="5" s="1"/>
  <c r="K3535" i="5"/>
  <c r="R3534" i="5"/>
  <c r="S3534" i="5" s="1"/>
  <c r="T3534" i="5" s="1"/>
  <c r="K3534" i="5"/>
  <c r="R3533" i="5"/>
  <c r="S3533" i="5" s="1"/>
  <c r="T3533" i="5" s="1"/>
  <c r="K3533" i="5"/>
  <c r="R3532" i="5"/>
  <c r="S3532" i="5" s="1"/>
  <c r="T3532" i="5" s="1"/>
  <c r="K3532" i="5"/>
  <c r="R3531" i="5"/>
  <c r="S3531" i="5" s="1"/>
  <c r="T3531" i="5" s="1"/>
  <c r="K3531" i="5"/>
  <c r="R3530" i="5"/>
  <c r="S3530" i="5" s="1"/>
  <c r="T3530" i="5" s="1"/>
  <c r="K3530" i="5"/>
  <c r="R3529" i="5"/>
  <c r="S3529" i="5" s="1"/>
  <c r="T3529" i="5" s="1"/>
  <c r="K3529" i="5"/>
  <c r="R3528" i="5"/>
  <c r="S3528" i="5" s="1"/>
  <c r="T3528" i="5" s="1"/>
  <c r="K3528" i="5"/>
  <c r="R3527" i="5"/>
  <c r="S3527" i="5" s="1"/>
  <c r="T3527" i="5" s="1"/>
  <c r="K3527" i="5"/>
  <c r="R3526" i="5"/>
  <c r="S3526" i="5" s="1"/>
  <c r="T3526" i="5" s="1"/>
  <c r="K3526" i="5"/>
  <c r="R3525" i="5"/>
  <c r="S3525" i="5" s="1"/>
  <c r="T3525" i="5" s="1"/>
  <c r="K3525" i="5"/>
  <c r="R3524" i="5"/>
  <c r="S3524" i="5" s="1"/>
  <c r="T3524" i="5" s="1"/>
  <c r="K3524" i="5"/>
  <c r="R3523" i="5"/>
  <c r="S3523" i="5" s="1"/>
  <c r="T3523" i="5" s="1"/>
  <c r="K3523" i="5"/>
  <c r="R3522" i="5"/>
  <c r="S3522" i="5" s="1"/>
  <c r="T3522" i="5" s="1"/>
  <c r="K3522" i="5"/>
  <c r="R3521" i="5"/>
  <c r="S3521" i="5" s="1"/>
  <c r="T3521" i="5" s="1"/>
  <c r="K3521" i="5"/>
  <c r="R3520" i="5"/>
  <c r="S3520" i="5" s="1"/>
  <c r="T3520" i="5" s="1"/>
  <c r="K3520" i="5"/>
  <c r="R3519" i="5"/>
  <c r="S3519" i="5" s="1"/>
  <c r="T3519" i="5" s="1"/>
  <c r="K3519" i="5"/>
  <c r="R3518" i="5"/>
  <c r="S3518" i="5" s="1"/>
  <c r="T3518" i="5" s="1"/>
  <c r="K3518" i="5"/>
  <c r="R3517" i="5"/>
  <c r="S3517" i="5" s="1"/>
  <c r="T3517" i="5" s="1"/>
  <c r="K3517" i="5"/>
  <c r="R3516" i="5"/>
  <c r="S3516" i="5" s="1"/>
  <c r="T3516" i="5" s="1"/>
  <c r="K3516" i="5"/>
  <c r="R3515" i="5"/>
  <c r="S3515" i="5" s="1"/>
  <c r="T3515" i="5" s="1"/>
  <c r="K3515" i="5"/>
  <c r="R3514" i="5"/>
  <c r="S3514" i="5" s="1"/>
  <c r="T3514" i="5" s="1"/>
  <c r="K3514" i="5"/>
  <c r="R3513" i="5"/>
  <c r="S3513" i="5" s="1"/>
  <c r="T3513" i="5" s="1"/>
  <c r="K3513" i="5"/>
  <c r="R3512" i="5"/>
  <c r="S3512" i="5" s="1"/>
  <c r="T3512" i="5" s="1"/>
  <c r="K3512" i="5"/>
  <c r="R3511" i="5"/>
  <c r="S3511" i="5" s="1"/>
  <c r="T3511" i="5" s="1"/>
  <c r="K3511" i="5"/>
  <c r="R3510" i="5"/>
  <c r="S3510" i="5" s="1"/>
  <c r="T3510" i="5" s="1"/>
  <c r="K3510" i="5"/>
  <c r="R3509" i="5"/>
  <c r="S3509" i="5" s="1"/>
  <c r="T3509" i="5" s="1"/>
  <c r="K3509" i="5"/>
  <c r="R3508" i="5"/>
  <c r="S3508" i="5" s="1"/>
  <c r="T3508" i="5" s="1"/>
  <c r="K3508" i="5"/>
  <c r="R3507" i="5"/>
  <c r="S3507" i="5" s="1"/>
  <c r="T3507" i="5" s="1"/>
  <c r="K3507" i="5"/>
  <c r="R3506" i="5"/>
  <c r="S3506" i="5" s="1"/>
  <c r="T3506" i="5" s="1"/>
  <c r="K3506" i="5"/>
  <c r="R3505" i="5"/>
  <c r="S3505" i="5" s="1"/>
  <c r="T3505" i="5" s="1"/>
  <c r="K3505" i="5"/>
  <c r="R3504" i="5"/>
  <c r="S3504" i="5" s="1"/>
  <c r="T3504" i="5" s="1"/>
  <c r="K3504" i="5"/>
  <c r="R3503" i="5"/>
  <c r="S3503" i="5" s="1"/>
  <c r="T3503" i="5" s="1"/>
  <c r="K3503" i="5"/>
  <c r="R3502" i="5"/>
  <c r="S3502" i="5" s="1"/>
  <c r="T3502" i="5" s="1"/>
  <c r="K3502" i="5"/>
  <c r="R3501" i="5"/>
  <c r="S3501" i="5" s="1"/>
  <c r="T3501" i="5" s="1"/>
  <c r="K3501" i="5"/>
  <c r="R3500" i="5"/>
  <c r="S3500" i="5" s="1"/>
  <c r="T3500" i="5" s="1"/>
  <c r="K3500" i="5"/>
  <c r="R3499" i="5"/>
  <c r="S3499" i="5" s="1"/>
  <c r="T3499" i="5" s="1"/>
  <c r="K3499" i="5"/>
  <c r="R3498" i="5"/>
  <c r="S3498" i="5" s="1"/>
  <c r="T3498" i="5" s="1"/>
  <c r="K3498" i="5"/>
  <c r="R3497" i="5"/>
  <c r="S3497" i="5" s="1"/>
  <c r="T3497" i="5" s="1"/>
  <c r="K3497" i="5"/>
  <c r="R3496" i="5"/>
  <c r="S3496" i="5" s="1"/>
  <c r="T3496" i="5" s="1"/>
  <c r="K3496" i="5"/>
  <c r="R3495" i="5"/>
  <c r="S3495" i="5" s="1"/>
  <c r="T3495" i="5" s="1"/>
  <c r="K3495" i="5"/>
  <c r="R3494" i="5"/>
  <c r="S3494" i="5" s="1"/>
  <c r="T3494" i="5" s="1"/>
  <c r="K3494" i="5"/>
  <c r="R3493" i="5"/>
  <c r="S3493" i="5" s="1"/>
  <c r="T3493" i="5" s="1"/>
  <c r="K3493" i="5"/>
  <c r="R3492" i="5"/>
  <c r="S3492" i="5" s="1"/>
  <c r="T3492" i="5" s="1"/>
  <c r="K3492" i="5"/>
  <c r="R3491" i="5"/>
  <c r="S3491" i="5" s="1"/>
  <c r="T3491" i="5" s="1"/>
  <c r="K3491" i="5"/>
  <c r="R3490" i="5"/>
  <c r="S3490" i="5" s="1"/>
  <c r="T3490" i="5" s="1"/>
  <c r="K3490" i="5"/>
  <c r="R3489" i="5"/>
  <c r="S3489" i="5" s="1"/>
  <c r="T3489" i="5" s="1"/>
  <c r="K3489" i="5"/>
  <c r="S3488" i="5"/>
  <c r="T3488" i="5" s="1"/>
  <c r="R3488" i="5"/>
  <c r="K3488" i="5"/>
  <c r="R3487" i="5"/>
  <c r="S3487" i="5" s="1"/>
  <c r="T3487" i="5" s="1"/>
  <c r="K3487" i="5"/>
  <c r="R3486" i="5"/>
  <c r="S3486" i="5" s="1"/>
  <c r="T3486" i="5" s="1"/>
  <c r="K3486" i="5"/>
  <c r="R3485" i="5"/>
  <c r="S3485" i="5" s="1"/>
  <c r="T3485" i="5" s="1"/>
  <c r="K3485" i="5"/>
  <c r="R3484" i="5"/>
  <c r="S3484" i="5" s="1"/>
  <c r="T3484" i="5" s="1"/>
  <c r="K3484" i="5"/>
  <c r="R3483" i="5"/>
  <c r="S3483" i="5" s="1"/>
  <c r="T3483" i="5" s="1"/>
  <c r="K3483" i="5"/>
  <c r="R3482" i="5"/>
  <c r="S3482" i="5" s="1"/>
  <c r="T3482" i="5" s="1"/>
  <c r="K3482" i="5"/>
  <c r="R3481" i="5"/>
  <c r="S3481" i="5" s="1"/>
  <c r="T3481" i="5" s="1"/>
  <c r="K3481" i="5"/>
  <c r="R3480" i="5"/>
  <c r="S3480" i="5" s="1"/>
  <c r="T3480" i="5" s="1"/>
  <c r="K3480" i="5"/>
  <c r="R3479" i="5"/>
  <c r="S3479" i="5" s="1"/>
  <c r="T3479" i="5" s="1"/>
  <c r="K3479" i="5"/>
  <c r="R3478" i="5"/>
  <c r="S3478" i="5" s="1"/>
  <c r="T3478" i="5" s="1"/>
  <c r="K3478" i="5"/>
  <c r="R3477" i="5"/>
  <c r="S3477" i="5" s="1"/>
  <c r="T3477" i="5" s="1"/>
  <c r="K3477" i="5"/>
  <c r="R3476" i="5"/>
  <c r="S3476" i="5" s="1"/>
  <c r="T3476" i="5" s="1"/>
  <c r="K3476" i="5"/>
  <c r="R3475" i="5"/>
  <c r="S3475" i="5" s="1"/>
  <c r="T3475" i="5" s="1"/>
  <c r="K3475" i="5"/>
  <c r="R3474" i="5"/>
  <c r="S3474" i="5" s="1"/>
  <c r="T3474" i="5" s="1"/>
  <c r="K3474" i="5"/>
  <c r="R3473" i="5"/>
  <c r="S3473" i="5" s="1"/>
  <c r="T3473" i="5" s="1"/>
  <c r="K3473" i="5"/>
  <c r="R3472" i="5"/>
  <c r="S3472" i="5" s="1"/>
  <c r="T3472" i="5" s="1"/>
  <c r="K3472" i="5"/>
  <c r="R3471" i="5"/>
  <c r="S3471" i="5" s="1"/>
  <c r="T3471" i="5" s="1"/>
  <c r="K3471" i="5"/>
  <c r="R3470" i="5"/>
  <c r="S3470" i="5" s="1"/>
  <c r="T3470" i="5" s="1"/>
  <c r="K3470" i="5"/>
  <c r="R3469" i="5"/>
  <c r="S3469" i="5" s="1"/>
  <c r="T3469" i="5" s="1"/>
  <c r="K3469" i="5"/>
  <c r="R3468" i="5"/>
  <c r="S3468" i="5" s="1"/>
  <c r="T3468" i="5" s="1"/>
  <c r="K3468" i="5"/>
  <c r="R3467" i="5"/>
  <c r="S3467" i="5" s="1"/>
  <c r="T3467" i="5" s="1"/>
  <c r="K3467" i="5"/>
  <c r="R3466" i="5"/>
  <c r="S3466" i="5" s="1"/>
  <c r="T3466" i="5" s="1"/>
  <c r="K3466" i="5"/>
  <c r="R3465" i="5"/>
  <c r="S3465" i="5" s="1"/>
  <c r="T3465" i="5" s="1"/>
  <c r="K3465" i="5"/>
  <c r="R3464" i="5"/>
  <c r="S3464" i="5" s="1"/>
  <c r="T3464" i="5" s="1"/>
  <c r="K3464" i="5"/>
  <c r="R3463" i="5"/>
  <c r="S3463" i="5" s="1"/>
  <c r="T3463" i="5" s="1"/>
  <c r="K3463" i="5"/>
  <c r="R3462" i="5"/>
  <c r="S3462" i="5" s="1"/>
  <c r="T3462" i="5" s="1"/>
  <c r="K3462" i="5"/>
  <c r="R3461" i="5"/>
  <c r="S3461" i="5" s="1"/>
  <c r="T3461" i="5" s="1"/>
  <c r="K3461" i="5"/>
  <c r="R3460" i="5"/>
  <c r="S3460" i="5" s="1"/>
  <c r="T3460" i="5" s="1"/>
  <c r="K3460" i="5"/>
  <c r="R3459" i="5"/>
  <c r="S3459" i="5" s="1"/>
  <c r="T3459" i="5" s="1"/>
  <c r="K3459" i="5"/>
  <c r="R3458" i="5"/>
  <c r="S3458" i="5" s="1"/>
  <c r="T3458" i="5" s="1"/>
  <c r="K3458" i="5"/>
  <c r="R3457" i="5"/>
  <c r="S3457" i="5" s="1"/>
  <c r="T3457" i="5" s="1"/>
  <c r="K3457" i="5"/>
  <c r="R3456" i="5"/>
  <c r="S3456" i="5" s="1"/>
  <c r="T3456" i="5" s="1"/>
  <c r="K3456" i="5"/>
  <c r="R3455" i="5"/>
  <c r="S3455" i="5" s="1"/>
  <c r="T3455" i="5" s="1"/>
  <c r="K3455" i="5"/>
  <c r="R3454" i="5"/>
  <c r="S3454" i="5" s="1"/>
  <c r="T3454" i="5" s="1"/>
  <c r="K3454" i="5"/>
  <c r="R3453" i="5"/>
  <c r="S3453" i="5" s="1"/>
  <c r="T3453" i="5" s="1"/>
  <c r="K3453" i="5"/>
  <c r="R3452" i="5"/>
  <c r="S3452" i="5" s="1"/>
  <c r="T3452" i="5" s="1"/>
  <c r="K3452" i="5"/>
  <c r="R3451" i="5"/>
  <c r="S3451" i="5" s="1"/>
  <c r="T3451" i="5" s="1"/>
  <c r="K3451" i="5"/>
  <c r="R3450" i="5"/>
  <c r="S3450" i="5" s="1"/>
  <c r="T3450" i="5" s="1"/>
  <c r="K3450" i="5"/>
  <c r="R3449" i="5"/>
  <c r="S3449" i="5" s="1"/>
  <c r="T3449" i="5" s="1"/>
  <c r="K3449" i="5"/>
  <c r="R3448" i="5"/>
  <c r="S3448" i="5" s="1"/>
  <c r="T3448" i="5" s="1"/>
  <c r="K3448" i="5"/>
  <c r="R3447" i="5"/>
  <c r="S3447" i="5" s="1"/>
  <c r="T3447" i="5" s="1"/>
  <c r="K3447" i="5"/>
  <c r="R3446" i="5"/>
  <c r="S3446" i="5" s="1"/>
  <c r="T3446" i="5" s="1"/>
  <c r="K3446" i="5"/>
  <c r="R3445" i="5"/>
  <c r="S3445" i="5" s="1"/>
  <c r="T3445" i="5" s="1"/>
  <c r="K3445" i="5"/>
  <c r="R3444" i="5"/>
  <c r="S3444" i="5" s="1"/>
  <c r="T3444" i="5" s="1"/>
  <c r="K3444" i="5"/>
  <c r="R3443" i="5"/>
  <c r="S3443" i="5" s="1"/>
  <c r="T3443" i="5" s="1"/>
  <c r="K3443" i="5"/>
  <c r="R3442" i="5"/>
  <c r="S3442" i="5" s="1"/>
  <c r="T3442" i="5" s="1"/>
  <c r="K3442" i="5"/>
  <c r="R3441" i="5"/>
  <c r="S3441" i="5" s="1"/>
  <c r="T3441" i="5" s="1"/>
  <c r="K3441" i="5"/>
  <c r="R3440" i="5"/>
  <c r="S3440" i="5" s="1"/>
  <c r="T3440" i="5" s="1"/>
  <c r="K3440" i="5"/>
  <c r="R3439" i="5"/>
  <c r="S3439" i="5" s="1"/>
  <c r="T3439" i="5" s="1"/>
  <c r="K3439" i="5"/>
  <c r="R3438" i="5"/>
  <c r="S3438" i="5" s="1"/>
  <c r="T3438" i="5" s="1"/>
  <c r="K3438" i="5"/>
  <c r="R3437" i="5"/>
  <c r="S3437" i="5" s="1"/>
  <c r="T3437" i="5" s="1"/>
  <c r="K3437" i="5"/>
  <c r="R3436" i="5"/>
  <c r="S3436" i="5" s="1"/>
  <c r="T3436" i="5" s="1"/>
  <c r="K3436" i="5"/>
  <c r="R3435" i="5"/>
  <c r="S3435" i="5" s="1"/>
  <c r="T3435" i="5" s="1"/>
  <c r="K3435" i="5"/>
  <c r="R3434" i="5"/>
  <c r="S3434" i="5" s="1"/>
  <c r="T3434" i="5" s="1"/>
  <c r="K3434" i="5"/>
  <c r="R3433" i="5"/>
  <c r="S3433" i="5" s="1"/>
  <c r="T3433" i="5" s="1"/>
  <c r="K3433" i="5"/>
  <c r="R3432" i="5"/>
  <c r="S3432" i="5" s="1"/>
  <c r="T3432" i="5" s="1"/>
  <c r="K3432" i="5"/>
  <c r="R3431" i="5"/>
  <c r="S3431" i="5" s="1"/>
  <c r="T3431" i="5" s="1"/>
  <c r="K3431" i="5"/>
  <c r="R3430" i="5"/>
  <c r="S3430" i="5" s="1"/>
  <c r="T3430" i="5" s="1"/>
  <c r="K3430" i="5"/>
  <c r="R3429" i="5"/>
  <c r="S3429" i="5" s="1"/>
  <c r="T3429" i="5" s="1"/>
  <c r="K3429" i="5"/>
  <c r="R3428" i="5"/>
  <c r="S3428" i="5" s="1"/>
  <c r="T3428" i="5" s="1"/>
  <c r="K3428" i="5"/>
  <c r="R3427" i="5"/>
  <c r="S3427" i="5" s="1"/>
  <c r="T3427" i="5" s="1"/>
  <c r="K3427" i="5"/>
  <c r="R3426" i="5"/>
  <c r="S3426" i="5" s="1"/>
  <c r="T3426" i="5" s="1"/>
  <c r="K3426" i="5"/>
  <c r="R3425" i="5"/>
  <c r="S3425" i="5" s="1"/>
  <c r="T3425" i="5" s="1"/>
  <c r="K3425" i="5"/>
  <c r="R3424" i="5"/>
  <c r="S3424" i="5" s="1"/>
  <c r="T3424" i="5" s="1"/>
  <c r="K3424" i="5"/>
  <c r="R3423" i="5"/>
  <c r="S3423" i="5" s="1"/>
  <c r="T3423" i="5" s="1"/>
  <c r="K3423" i="5"/>
  <c r="R3422" i="5"/>
  <c r="S3422" i="5" s="1"/>
  <c r="T3422" i="5" s="1"/>
  <c r="K3422" i="5"/>
  <c r="R3421" i="5"/>
  <c r="S3421" i="5" s="1"/>
  <c r="T3421" i="5" s="1"/>
  <c r="K3421" i="5"/>
  <c r="R3420" i="5"/>
  <c r="S3420" i="5" s="1"/>
  <c r="T3420" i="5" s="1"/>
  <c r="K3420" i="5"/>
  <c r="R3419" i="5"/>
  <c r="S3419" i="5" s="1"/>
  <c r="T3419" i="5" s="1"/>
  <c r="K3419" i="5"/>
  <c r="R3418" i="5"/>
  <c r="S3418" i="5" s="1"/>
  <c r="T3418" i="5" s="1"/>
  <c r="K3418" i="5"/>
  <c r="R3417" i="5"/>
  <c r="S3417" i="5" s="1"/>
  <c r="T3417" i="5" s="1"/>
  <c r="K3417" i="5"/>
  <c r="R3416" i="5"/>
  <c r="S3416" i="5" s="1"/>
  <c r="T3416" i="5" s="1"/>
  <c r="K3416" i="5"/>
  <c r="R3415" i="5"/>
  <c r="S3415" i="5" s="1"/>
  <c r="T3415" i="5" s="1"/>
  <c r="K3415" i="5"/>
  <c r="R3414" i="5"/>
  <c r="S3414" i="5" s="1"/>
  <c r="T3414" i="5" s="1"/>
  <c r="K3414" i="5"/>
  <c r="R3413" i="5"/>
  <c r="S3413" i="5" s="1"/>
  <c r="T3413" i="5" s="1"/>
  <c r="K3413" i="5"/>
  <c r="R3412" i="5"/>
  <c r="S3412" i="5" s="1"/>
  <c r="T3412" i="5" s="1"/>
  <c r="K3412" i="5"/>
  <c r="R3411" i="5"/>
  <c r="S3411" i="5" s="1"/>
  <c r="T3411" i="5" s="1"/>
  <c r="K3411" i="5"/>
  <c r="R3410" i="5"/>
  <c r="S3410" i="5" s="1"/>
  <c r="T3410" i="5" s="1"/>
  <c r="K3410" i="5"/>
  <c r="R3409" i="5"/>
  <c r="S3409" i="5" s="1"/>
  <c r="T3409" i="5" s="1"/>
  <c r="K3409" i="5"/>
  <c r="R3408" i="5"/>
  <c r="S3408" i="5" s="1"/>
  <c r="T3408" i="5" s="1"/>
  <c r="K3408" i="5"/>
  <c r="R3407" i="5"/>
  <c r="S3407" i="5" s="1"/>
  <c r="T3407" i="5" s="1"/>
  <c r="K3407" i="5"/>
  <c r="R3406" i="5"/>
  <c r="S3406" i="5" s="1"/>
  <c r="T3406" i="5" s="1"/>
  <c r="K3406" i="5"/>
  <c r="R3405" i="5"/>
  <c r="S3405" i="5" s="1"/>
  <c r="T3405" i="5" s="1"/>
  <c r="K3405" i="5"/>
  <c r="R3404" i="5"/>
  <c r="S3404" i="5" s="1"/>
  <c r="T3404" i="5" s="1"/>
  <c r="K3404" i="5"/>
  <c r="R3403" i="5"/>
  <c r="S3403" i="5" s="1"/>
  <c r="T3403" i="5" s="1"/>
  <c r="K3403" i="5"/>
  <c r="R3402" i="5"/>
  <c r="S3402" i="5" s="1"/>
  <c r="T3402" i="5" s="1"/>
  <c r="K3402" i="5"/>
  <c r="R3401" i="5"/>
  <c r="S3401" i="5" s="1"/>
  <c r="T3401" i="5" s="1"/>
  <c r="K3401" i="5"/>
  <c r="R3400" i="5"/>
  <c r="S3400" i="5" s="1"/>
  <c r="T3400" i="5" s="1"/>
  <c r="K3400" i="5"/>
  <c r="R3399" i="5"/>
  <c r="S3399" i="5" s="1"/>
  <c r="T3399" i="5" s="1"/>
  <c r="K3399" i="5"/>
  <c r="R3398" i="5"/>
  <c r="S3398" i="5" s="1"/>
  <c r="T3398" i="5" s="1"/>
  <c r="K3398" i="5"/>
  <c r="R3397" i="5"/>
  <c r="S3397" i="5" s="1"/>
  <c r="T3397" i="5" s="1"/>
  <c r="K3397" i="5"/>
  <c r="R3396" i="5"/>
  <c r="S3396" i="5" s="1"/>
  <c r="T3396" i="5" s="1"/>
  <c r="K3396" i="5"/>
  <c r="R3395" i="5"/>
  <c r="S3395" i="5" s="1"/>
  <c r="T3395" i="5" s="1"/>
  <c r="K3395" i="5"/>
  <c r="R3394" i="5"/>
  <c r="S3394" i="5" s="1"/>
  <c r="T3394" i="5" s="1"/>
  <c r="K3394" i="5"/>
  <c r="R3393" i="5"/>
  <c r="S3393" i="5" s="1"/>
  <c r="T3393" i="5" s="1"/>
  <c r="K3393" i="5"/>
  <c r="R3392" i="5"/>
  <c r="S3392" i="5" s="1"/>
  <c r="T3392" i="5" s="1"/>
  <c r="K3392" i="5"/>
  <c r="R3391" i="5"/>
  <c r="S3391" i="5" s="1"/>
  <c r="T3391" i="5" s="1"/>
  <c r="K3391" i="5"/>
  <c r="R3390" i="5"/>
  <c r="S3390" i="5" s="1"/>
  <c r="T3390" i="5" s="1"/>
  <c r="K3390" i="5"/>
  <c r="R3389" i="5"/>
  <c r="S3389" i="5" s="1"/>
  <c r="T3389" i="5" s="1"/>
  <c r="K3389" i="5"/>
  <c r="R3388" i="5"/>
  <c r="S3388" i="5" s="1"/>
  <c r="T3388" i="5" s="1"/>
  <c r="K3388" i="5"/>
  <c r="R3387" i="5"/>
  <c r="S3387" i="5" s="1"/>
  <c r="T3387" i="5" s="1"/>
  <c r="K3387" i="5"/>
  <c r="R3386" i="5"/>
  <c r="S3386" i="5" s="1"/>
  <c r="T3386" i="5" s="1"/>
  <c r="K3386" i="5"/>
  <c r="R3385" i="5"/>
  <c r="S3385" i="5" s="1"/>
  <c r="T3385" i="5" s="1"/>
  <c r="K3385" i="5"/>
  <c r="R3384" i="5"/>
  <c r="S3384" i="5" s="1"/>
  <c r="T3384" i="5" s="1"/>
  <c r="K3384" i="5"/>
  <c r="R3383" i="5"/>
  <c r="S3383" i="5" s="1"/>
  <c r="T3383" i="5" s="1"/>
  <c r="K3383" i="5"/>
  <c r="R3382" i="5"/>
  <c r="S3382" i="5" s="1"/>
  <c r="T3382" i="5" s="1"/>
  <c r="K3382" i="5"/>
  <c r="R3381" i="5"/>
  <c r="S3381" i="5" s="1"/>
  <c r="T3381" i="5" s="1"/>
  <c r="K3381" i="5"/>
  <c r="R3380" i="5"/>
  <c r="S3380" i="5" s="1"/>
  <c r="T3380" i="5" s="1"/>
  <c r="K3380" i="5"/>
  <c r="R3379" i="5"/>
  <c r="S3379" i="5" s="1"/>
  <c r="T3379" i="5" s="1"/>
  <c r="K3379" i="5"/>
  <c r="R3378" i="5"/>
  <c r="S3378" i="5" s="1"/>
  <c r="T3378" i="5" s="1"/>
  <c r="K3378" i="5"/>
  <c r="R3377" i="5"/>
  <c r="S3377" i="5" s="1"/>
  <c r="T3377" i="5" s="1"/>
  <c r="K3377" i="5"/>
  <c r="R3376" i="5"/>
  <c r="S3376" i="5" s="1"/>
  <c r="T3376" i="5" s="1"/>
  <c r="K3376" i="5"/>
  <c r="R3375" i="5"/>
  <c r="S3375" i="5" s="1"/>
  <c r="T3375" i="5" s="1"/>
  <c r="K3375" i="5"/>
  <c r="R3374" i="5"/>
  <c r="S3374" i="5" s="1"/>
  <c r="T3374" i="5" s="1"/>
  <c r="K3374" i="5"/>
  <c r="R3373" i="5"/>
  <c r="S3373" i="5" s="1"/>
  <c r="T3373" i="5" s="1"/>
  <c r="K3373" i="5"/>
  <c r="R3372" i="5"/>
  <c r="S3372" i="5" s="1"/>
  <c r="T3372" i="5" s="1"/>
  <c r="K3372" i="5"/>
  <c r="R3371" i="5"/>
  <c r="S3371" i="5" s="1"/>
  <c r="T3371" i="5" s="1"/>
  <c r="K3371" i="5"/>
  <c r="R3370" i="5"/>
  <c r="S3370" i="5" s="1"/>
  <c r="T3370" i="5" s="1"/>
  <c r="K3370" i="5"/>
  <c r="R3369" i="5"/>
  <c r="S3369" i="5" s="1"/>
  <c r="T3369" i="5" s="1"/>
  <c r="K3369" i="5"/>
  <c r="R3368" i="5"/>
  <c r="S3368" i="5" s="1"/>
  <c r="T3368" i="5" s="1"/>
  <c r="K3368" i="5"/>
  <c r="R3367" i="5"/>
  <c r="S3367" i="5" s="1"/>
  <c r="T3367" i="5" s="1"/>
  <c r="K3367" i="5"/>
  <c r="R3607" i="2"/>
  <c r="S3607" i="2" s="1"/>
  <c r="R3608" i="2"/>
  <c r="S3608" i="2" s="1"/>
  <c r="R3891" i="2"/>
  <c r="S3891" i="2" s="1"/>
  <c r="R3892" i="2"/>
  <c r="S3892" i="2" s="1"/>
  <c r="R3853" i="2"/>
  <c r="S3853" i="2" s="1"/>
  <c r="R3854" i="2"/>
  <c r="S3854" i="2" s="1"/>
  <c r="R3869" i="2"/>
  <c r="S3869" i="2" s="1"/>
  <c r="R3611" i="2"/>
  <c r="S3611" i="2" s="1"/>
  <c r="R3852" i="2"/>
  <c r="S3852" i="2" s="1"/>
  <c r="R3544" i="2"/>
  <c r="S3544" i="2" s="1"/>
  <c r="R3873" i="2"/>
  <c r="S3873" i="2" s="1"/>
  <c r="R3396" i="2"/>
  <c r="S3396" i="2" s="1"/>
  <c r="R3701" i="2"/>
  <c r="S3701" i="2" s="1"/>
  <c r="R3702" i="2"/>
  <c r="S3702" i="2" s="1"/>
  <c r="R3703" i="2"/>
  <c r="S3703" i="2" s="1"/>
  <c r="R3704" i="2"/>
  <c r="S3704" i="2" s="1"/>
  <c r="R3432" i="2"/>
  <c r="S3432" i="2" s="1"/>
  <c r="R3433" i="2"/>
  <c r="S3433" i="2" s="1"/>
  <c r="R3397" i="2"/>
  <c r="S3397" i="2" s="1"/>
  <c r="R3592" i="2"/>
  <c r="S3592" i="2" s="1"/>
  <c r="R3593" i="2"/>
  <c r="S3593" i="2" s="1"/>
  <c r="R3872" i="2"/>
  <c r="S3872" i="2" s="1"/>
  <c r="R4064" i="2"/>
  <c r="S4064" i="2" s="1"/>
  <c r="R4065" i="2"/>
  <c r="S4065" i="2" s="1"/>
  <c r="R4066" i="2"/>
  <c r="S4066" i="2" s="1"/>
  <c r="R4067" i="2"/>
  <c r="S4067" i="2" s="1"/>
  <c r="R3392" i="2"/>
  <c r="S3392" i="2" s="1"/>
  <c r="R3393" i="2"/>
  <c r="S3393" i="2" s="1"/>
  <c r="R3540" i="2"/>
  <c r="S3540" i="2" s="1"/>
  <c r="R3398" i="2"/>
  <c r="S3398" i="2" s="1"/>
  <c r="R3431" i="2"/>
  <c r="S3431" i="2" s="1"/>
  <c r="R3798" i="2"/>
  <c r="S3798" i="2" s="1"/>
  <c r="R3799" i="2"/>
  <c r="S3799" i="2" s="1"/>
  <c r="R3800" i="2"/>
  <c r="S3800" i="2" s="1"/>
  <c r="R3814" i="2"/>
  <c r="S3814" i="2" s="1"/>
  <c r="R3815" i="2"/>
  <c r="S3815" i="2" s="1"/>
  <c r="R3816" i="2"/>
  <c r="S3816" i="2" s="1"/>
  <c r="R3817" i="2"/>
  <c r="S3817" i="2" s="1"/>
  <c r="R3818" i="2"/>
  <c r="S3818" i="2" s="1"/>
  <c r="R3819" i="2"/>
  <c r="S3819" i="2" s="1"/>
  <c r="R3794" i="2"/>
  <c r="S3794" i="2" s="1"/>
  <c r="R3796" i="2"/>
  <c r="S3796" i="2" s="1"/>
  <c r="R3797" i="2"/>
  <c r="S3797" i="2" s="1"/>
  <c r="R3863" i="2"/>
  <c r="S3863" i="2" s="1"/>
  <c r="R3864" i="2"/>
  <c r="S3864" i="2" s="1"/>
  <c r="R3865" i="2"/>
  <c r="S3865" i="2" s="1"/>
  <c r="R3533" i="2"/>
  <c r="S3533" i="2" s="1"/>
  <c r="R3534" i="2"/>
  <c r="S3534" i="2" s="1"/>
  <c r="R4023" i="2"/>
  <c r="S4023" i="2" s="1"/>
  <c r="R4036" i="2"/>
  <c r="S4036" i="2" s="1"/>
  <c r="R3591" i="2"/>
  <c r="S3591" i="2" s="1"/>
  <c r="R4024" i="2"/>
  <c r="S4024" i="2" s="1"/>
  <c r="R3376" i="2"/>
  <c r="S3376" i="2" s="1"/>
  <c r="R3665" i="2"/>
  <c r="S3665" i="2" s="1"/>
  <c r="R3558" i="2"/>
  <c r="S3558" i="2" s="1"/>
  <c r="R3780" i="2"/>
  <c r="S3780" i="2" s="1"/>
  <c r="R3559" i="2"/>
  <c r="S3559" i="2" s="1"/>
  <c r="R3560" i="2"/>
  <c r="S3560" i="2" s="1"/>
  <c r="R3561" i="2"/>
  <c r="S3561" i="2" s="1"/>
  <c r="R3742" i="2"/>
  <c r="S3742" i="2" s="1"/>
  <c r="R4037" i="2"/>
  <c r="S4037" i="2" s="1"/>
  <c r="R3666" i="2"/>
  <c r="S3666" i="2" s="1"/>
  <c r="R3711" i="2"/>
  <c r="S3711" i="2" s="1"/>
  <c r="R3374" i="2"/>
  <c r="S3374" i="2" s="1"/>
  <c r="R3375" i="2"/>
  <c r="S3375" i="2" s="1"/>
  <c r="R3795" i="2"/>
  <c r="S3795" i="2" s="1"/>
  <c r="R3716" i="2"/>
  <c r="S3716" i="2" s="1"/>
  <c r="R3717" i="2"/>
  <c r="S3717" i="2" s="1"/>
  <c r="R3933" i="2"/>
  <c r="S3933" i="2" s="1"/>
  <c r="R3781" i="2"/>
  <c r="S3781" i="2" s="1"/>
  <c r="R3476" i="2"/>
  <c r="S3476" i="2" s="1"/>
  <c r="R3429" i="2"/>
  <c r="S3429" i="2" s="1"/>
  <c r="R3934" i="2"/>
  <c r="S3934" i="2" s="1"/>
  <c r="R3772" i="2"/>
  <c r="S3772" i="2" s="1"/>
  <c r="R3773" i="2"/>
  <c r="S3773" i="2" s="1"/>
  <c r="R3774" i="2"/>
  <c r="S3774" i="2" s="1"/>
  <c r="R3578" i="2"/>
  <c r="S3578" i="2" s="1"/>
  <c r="R3535" i="2"/>
  <c r="S3535" i="2" s="1"/>
  <c r="R3536" i="2"/>
  <c r="S3536" i="2" s="1"/>
  <c r="R3537" i="2"/>
  <c r="S3537" i="2" s="1"/>
  <c r="R3538" i="2"/>
  <c r="S3538" i="2" s="1"/>
  <c r="R3775" i="2"/>
  <c r="S3775" i="2" s="1"/>
  <c r="R3778" i="2"/>
  <c r="S3778" i="2" s="1"/>
  <c r="R3779" i="2"/>
  <c r="S3779" i="2" s="1"/>
  <c r="R3776" i="2"/>
  <c r="S3776" i="2" s="1"/>
  <c r="R3567" i="2"/>
  <c r="S3567" i="2" s="1"/>
  <c r="R3777" i="2"/>
  <c r="S3777" i="2" s="1"/>
  <c r="R3435" i="2"/>
  <c r="S3435" i="2" s="1"/>
  <c r="R4075" i="2"/>
  <c r="S4075" i="2" s="1"/>
  <c r="R3568" i="2"/>
  <c r="S3568" i="2" s="1"/>
  <c r="R3564" i="2"/>
  <c r="S3564" i="2" s="1"/>
  <c r="R3613" i="2"/>
  <c r="S3613" i="2" s="1"/>
  <c r="R3858" i="2"/>
  <c r="S3858" i="2" s="1"/>
  <c r="R3609" i="2"/>
  <c r="S3609" i="2" s="1"/>
  <c r="R3667" i="2"/>
  <c r="S3667" i="2" s="1"/>
  <c r="R3652" i="2"/>
  <c r="S3652" i="2" s="1"/>
  <c r="R3870" i="2"/>
  <c r="S3870" i="2" s="1"/>
  <c r="R3569" i="2"/>
  <c r="S3569" i="2" s="1"/>
  <c r="R3386" i="2"/>
  <c r="S3386" i="2" s="1"/>
  <c r="R3874" i="2"/>
  <c r="S3874" i="2" s="1"/>
  <c r="R3857" i="2"/>
  <c r="S3857" i="2" s="1"/>
  <c r="R3430" i="2"/>
  <c r="S3430" i="2" s="1"/>
  <c r="R3913" i="2"/>
  <c r="S3913" i="2" s="1"/>
  <c r="R3866" i="2"/>
  <c r="S3866" i="2" s="1"/>
  <c r="R3668" i="2"/>
  <c r="S3668" i="2" s="1"/>
  <c r="R3597" i="2"/>
  <c r="S3597" i="2" s="1"/>
  <c r="R3855" i="2"/>
  <c r="S3855" i="2" s="1"/>
  <c r="R3394" i="2"/>
  <c r="S3394" i="2" s="1"/>
  <c r="R3935" i="2"/>
  <c r="S3935" i="2" s="1"/>
  <c r="R3827" i="2"/>
  <c r="S3827" i="2" s="1"/>
  <c r="R3387" i="2"/>
  <c r="S3387" i="2" s="1"/>
  <c r="R3399" i="2"/>
  <c r="S3399" i="2" s="1"/>
  <c r="R3871" i="2"/>
  <c r="S3871" i="2" s="1"/>
  <c r="R3395" i="2"/>
  <c r="S3395" i="2" s="1"/>
  <c r="R3434" i="2"/>
  <c r="S3434" i="2" s="1"/>
  <c r="R3596" i="2"/>
  <c r="S3596" i="2" s="1"/>
  <c r="R3914" i="2"/>
  <c r="S3914" i="2" s="1"/>
  <c r="R3915" i="2"/>
  <c r="S3915" i="2" s="1"/>
  <c r="R3543" i="2"/>
  <c r="S3543" i="2" s="1"/>
  <c r="R3565" i="2"/>
  <c r="S3565" i="2" s="1"/>
  <c r="R3612" i="2"/>
  <c r="S3612" i="2" s="1"/>
  <c r="R3610" i="2"/>
  <c r="S3610" i="2" s="1"/>
  <c r="R3676" i="2"/>
  <c r="S3676" i="2" s="1"/>
  <c r="R3677" i="2"/>
  <c r="S3677" i="2" s="1"/>
  <c r="R3630" i="2"/>
  <c r="S3630" i="2" s="1"/>
  <c r="R3475" i="2"/>
  <c r="S3475" i="2" s="1"/>
  <c r="R3932" i="2"/>
  <c r="S3932" i="2" s="1"/>
  <c r="R3964" i="2"/>
  <c r="S3964" i="2" s="1"/>
  <c r="R3890" i="2"/>
  <c r="S3890" i="2" s="1"/>
  <c r="R3966" i="2"/>
  <c r="S3966" i="2" s="1"/>
  <c r="R3968" i="2"/>
  <c r="S3968" i="2" s="1"/>
  <c r="R3970" i="2"/>
  <c r="S3970" i="2" s="1"/>
  <c r="R3670" i="2"/>
  <c r="S3670" i="2" s="1"/>
  <c r="R3856" i="2"/>
  <c r="S3856" i="2" s="1"/>
  <c r="R3971" i="2"/>
  <c r="S3971" i="2" s="1"/>
  <c r="R3967" i="2"/>
  <c r="S3967" i="2" s="1"/>
  <c r="R3969" i="2"/>
  <c r="S3969" i="2" s="1"/>
  <c r="R3972" i="2"/>
  <c r="S3972" i="2" s="1"/>
  <c r="R3973" i="2"/>
  <c r="S3973" i="2" s="1"/>
  <c r="R3974" i="2"/>
  <c r="S3974" i="2" s="1"/>
  <c r="R3975" i="2"/>
  <c r="S3975" i="2" s="1"/>
  <c r="R3681" i="2"/>
  <c r="S3681" i="2" s="1"/>
  <c r="R3979" i="2"/>
  <c r="S3979" i="2" s="1"/>
  <c r="R3976" i="2"/>
  <c r="S3976" i="2" s="1"/>
  <c r="R3977" i="2"/>
  <c r="S3977" i="2" s="1"/>
  <c r="R3978" i="2"/>
  <c r="S3978" i="2" s="1"/>
  <c r="R3539" i="2"/>
  <c r="S3539" i="2" s="1"/>
  <c r="R3372" i="2"/>
  <c r="S3372" i="2" s="1"/>
  <c r="R4072" i="2"/>
  <c r="S4072" i="2" s="1"/>
  <c r="R3373" i="2"/>
  <c r="S3373" i="2" s="1"/>
  <c r="R3740" i="2"/>
  <c r="S3740" i="2" s="1"/>
  <c r="R3380" i="2"/>
  <c r="S3380" i="2" s="1"/>
  <c r="R3980" i="2"/>
  <c r="S3980" i="2" s="1"/>
  <c r="R3728" i="2"/>
  <c r="S3728" i="2" s="1"/>
  <c r="R3729" i="2"/>
  <c r="S3729" i="2" s="1"/>
  <c r="R3903" i="2"/>
  <c r="S3903" i="2" s="1"/>
  <c r="R4011" i="2"/>
  <c r="S4011" i="2" s="1"/>
  <c r="R4010" i="2"/>
  <c r="S4010" i="2" s="1"/>
  <c r="R3830" i="2"/>
  <c r="S3830" i="2" s="1"/>
  <c r="R3831" i="2"/>
  <c r="S3831" i="2" s="1"/>
  <c r="R3381" i="2"/>
  <c r="S3381" i="2" s="1"/>
  <c r="R3700" i="2"/>
  <c r="S3700" i="2" s="1"/>
  <c r="R3631" i="2"/>
  <c r="S3631" i="2" s="1"/>
  <c r="R3594" i="2"/>
  <c r="S3594" i="2" s="1"/>
  <c r="R3595" i="2"/>
  <c r="S3595" i="2" s="1"/>
  <c r="R3832" i="2"/>
  <c r="S3832" i="2" s="1"/>
  <c r="R3379" i="2"/>
  <c r="S3379" i="2" s="1"/>
  <c r="R3672" i="2"/>
  <c r="S3672" i="2" s="1"/>
  <c r="R3673" i="2"/>
  <c r="S3673" i="2" s="1"/>
  <c r="R3389" i="2"/>
  <c r="S3389" i="2" s="1"/>
  <c r="R3390" i="2"/>
  <c r="S3390" i="2" s="1"/>
  <c r="R3391" i="2"/>
  <c r="S3391" i="2" s="1"/>
  <c r="R3833" i="2"/>
  <c r="S3833" i="2" s="1"/>
  <c r="R3834" i="2"/>
  <c r="S3834" i="2" s="1"/>
  <c r="R3562" i="2"/>
  <c r="S3562" i="2" s="1"/>
  <c r="R3563" i="2"/>
  <c r="S3563" i="2" s="1"/>
  <c r="R3580" i="2"/>
  <c r="S3580" i="2" s="1"/>
  <c r="R3579" i="2"/>
  <c r="S3579" i="2" s="1"/>
  <c r="R3981" i="2"/>
  <c r="S3981" i="2" s="1"/>
  <c r="R3436" i="2"/>
  <c r="S3436" i="2" s="1"/>
  <c r="R3532" i="2"/>
  <c r="S3532" i="2" s="1"/>
  <c r="R3707" i="2"/>
  <c r="S3707" i="2" s="1"/>
  <c r="R3835" i="2"/>
  <c r="S3835" i="2" s="1"/>
  <c r="R3836" i="2"/>
  <c r="S3836" i="2" s="1"/>
  <c r="R3549" i="2"/>
  <c r="S3549" i="2" s="1"/>
  <c r="R3550" i="2"/>
  <c r="S3550" i="2" s="1"/>
  <c r="R3551" i="2"/>
  <c r="S3551" i="2" s="1"/>
  <c r="R3908" i="2"/>
  <c r="S3908" i="2" s="1"/>
  <c r="R3909" i="2"/>
  <c r="S3909" i="2" s="1"/>
  <c r="R3627" i="2"/>
  <c r="S3627" i="2" s="1"/>
  <c r="R3628" i="2"/>
  <c r="S3628" i="2" s="1"/>
  <c r="R3712" i="2"/>
  <c r="S3712" i="2" s="1"/>
  <c r="R3671" i="2"/>
  <c r="S3671" i="2" s="1"/>
  <c r="R3680" i="2"/>
  <c r="S3680" i="2" s="1"/>
  <c r="R3682" i="2"/>
  <c r="S3682" i="2" s="1"/>
  <c r="R3713" i="2"/>
  <c r="S3713" i="2" s="1"/>
  <c r="R3488" i="2"/>
  <c r="S3488" i="2" s="1"/>
  <c r="R3683" i="2"/>
  <c r="S3683" i="2" s="1"/>
  <c r="R3377" i="2"/>
  <c r="S3377" i="2" s="1"/>
  <c r="R3674" i="2"/>
  <c r="S3674" i="2" s="1"/>
  <c r="R3675" i="2"/>
  <c r="S3675" i="2" s="1"/>
  <c r="R3378" i="2"/>
  <c r="S3378" i="2" s="1"/>
  <c r="R3837" i="2"/>
  <c r="S3837" i="2" s="1"/>
  <c r="R3400" i="2"/>
  <c r="S3400" i="2" s="1"/>
  <c r="R3401" i="2"/>
  <c r="S3401" i="2" s="1"/>
  <c r="R3838" i="2"/>
  <c r="S3838" i="2" s="1"/>
  <c r="R3368" i="2"/>
  <c r="S3368" i="2" s="1"/>
  <c r="R3880" i="2"/>
  <c r="S3880" i="2" s="1"/>
  <c r="R3404" i="2"/>
  <c r="S3404" i="2" s="1"/>
  <c r="R3604" i="2"/>
  <c r="S3604" i="2" s="1"/>
  <c r="R4059" i="2"/>
  <c r="S4059" i="2" s="1"/>
  <c r="R3669" i="2"/>
  <c r="S3669" i="2" s="1"/>
  <c r="R3629" i="2"/>
  <c r="S3629" i="2" s="1"/>
  <c r="R3519" i="2"/>
  <c r="S3519" i="2" s="1"/>
  <c r="R3655" i="2"/>
  <c r="S3655" i="2" s="1"/>
  <c r="R3654" i="2"/>
  <c r="S3654" i="2" s="1"/>
  <c r="R3367" i="2"/>
  <c r="S3367" i="2" s="1"/>
  <c r="R3879" i="2"/>
  <c r="S3879" i="2" s="1"/>
  <c r="R3990" i="2"/>
  <c r="S3990" i="2" s="1"/>
  <c r="R3605" i="2"/>
  <c r="S3605" i="2" s="1"/>
  <c r="R3606" i="2"/>
  <c r="S3606" i="2" s="1"/>
  <c r="R3868" i="2"/>
  <c r="S3868" i="2" s="1"/>
  <c r="R3371" i="2"/>
  <c r="S3371" i="2" s="1"/>
  <c r="R3961" i="2"/>
  <c r="S3961" i="2" s="1"/>
  <c r="R3962" i="2"/>
  <c r="S3962" i="2" s="1"/>
  <c r="R3965" i="2"/>
  <c r="S3965" i="2" s="1"/>
  <c r="R3860" i="2"/>
  <c r="S3860" i="2" s="1"/>
  <c r="R3861" i="2"/>
  <c r="S3861" i="2" s="1"/>
  <c r="R3862" i="2"/>
  <c r="S3862" i="2" s="1"/>
  <c r="R3994" i="2"/>
  <c r="S3994" i="2" s="1"/>
  <c r="R3548" i="2"/>
  <c r="S3548" i="2" s="1"/>
  <c r="R3715" i="2"/>
  <c r="S3715" i="2" s="1"/>
  <c r="R3867" i="2"/>
  <c r="S3867" i="2" s="1"/>
  <c r="R3886" i="2"/>
  <c r="S3886" i="2" s="1"/>
  <c r="R3369" i="2"/>
  <c r="S3369" i="2" s="1"/>
  <c r="R3626" i="2"/>
  <c r="S3626" i="2" s="1"/>
  <c r="R3370" i="2"/>
  <c r="S3370" i="2" s="1"/>
  <c r="R3510" i="2"/>
  <c r="S3510" i="2" s="1"/>
  <c r="R3955" i="2"/>
  <c r="S3955" i="2" s="1"/>
  <c r="R4025" i="2"/>
  <c r="S4025" i="2" s="1"/>
  <c r="R4012" i="2"/>
  <c r="S4012" i="2" s="1"/>
  <c r="R4013" i="2"/>
  <c r="S4013" i="2" s="1"/>
  <c r="R3791" i="2"/>
  <c r="S3791" i="2" s="1"/>
  <c r="R4016" i="2"/>
  <c r="S4016" i="2" s="1"/>
  <c r="R3910" i="2"/>
  <c r="S3910" i="2" s="1"/>
  <c r="R3663" i="2"/>
  <c r="S3663" i="2" s="1"/>
  <c r="R3664" i="2"/>
  <c r="S3664" i="2" s="1"/>
  <c r="R4061" i="2"/>
  <c r="S4061" i="2" s="1"/>
  <c r="R3635" i="2"/>
  <c r="S3635" i="2" s="1"/>
  <c r="R3480" i="2"/>
  <c r="S3480" i="2" s="1"/>
  <c r="R3481" i="2"/>
  <c r="S3481" i="2" s="1"/>
  <c r="R3938" i="2"/>
  <c r="S3938" i="2" s="1"/>
  <c r="R4017" i="2"/>
  <c r="S4017" i="2" s="1"/>
  <c r="R3792" i="2"/>
  <c r="S3792" i="2" s="1"/>
  <c r="R3521" i="2"/>
  <c r="S3521" i="2" s="1"/>
  <c r="R4027" i="2"/>
  <c r="S4027" i="2" s="1"/>
  <c r="R3936" i="2"/>
  <c r="S3936" i="2" s="1"/>
  <c r="R4014" i="2"/>
  <c r="S4014" i="2" s="1"/>
  <c r="R3402" i="2"/>
  <c r="S3402" i="2" s="1"/>
  <c r="R3403" i="2"/>
  <c r="S3403" i="2" s="1"/>
  <c r="R3485" i="2"/>
  <c r="S3485" i="2" s="1"/>
  <c r="R3482" i="2"/>
  <c r="S3482" i="2" s="1"/>
  <c r="Q3457" i="2"/>
  <c r="R3457" i="2" s="1"/>
  <c r="S3457" i="2" s="1"/>
  <c r="Q3460" i="2"/>
  <c r="R3460" i="2" s="1"/>
  <c r="S3460" i="2" s="1"/>
  <c r="Q3461" i="2"/>
  <c r="R3461" i="2" s="1"/>
  <c r="S3461" i="2" s="1"/>
  <c r="Q3462" i="2"/>
  <c r="R3462" i="2" s="1"/>
  <c r="S3462" i="2" s="1"/>
  <c r="Q3463" i="2"/>
  <c r="R3463" i="2" s="1"/>
  <c r="S3463" i="2" s="1"/>
  <c r="Q3464" i="2"/>
  <c r="R3464" i="2" s="1"/>
  <c r="S3464" i="2" s="1"/>
  <c r="Q3465" i="2"/>
  <c r="R3465" i="2" s="1"/>
  <c r="S3465" i="2" s="1"/>
  <c r="Q3466" i="2"/>
  <c r="R3466" i="2" s="1"/>
  <c r="S3466" i="2" s="1"/>
  <c r="Q3467" i="2"/>
  <c r="R3467" i="2" s="1"/>
  <c r="S3467" i="2" s="1"/>
  <c r="Q3469" i="2"/>
  <c r="R3469" i="2" s="1"/>
  <c r="S3469" i="2" s="1"/>
  <c r="Q3470" i="2"/>
  <c r="R3470" i="2" s="1"/>
  <c r="S3470" i="2" s="1"/>
  <c r="Q3471" i="2"/>
  <c r="R3471" i="2" s="1"/>
  <c r="S3471" i="2" s="1"/>
  <c r="Q3472" i="2"/>
  <c r="R3472" i="2" s="1"/>
  <c r="S3472" i="2" s="1"/>
  <c r="Q3458" i="2"/>
  <c r="R3458" i="2" s="1"/>
  <c r="S3458" i="2" s="1"/>
  <c r="Q3459" i="2"/>
  <c r="R3459" i="2" s="1"/>
  <c r="S3459" i="2" s="1"/>
  <c r="Q3473" i="2"/>
  <c r="R3473" i="2" s="1"/>
  <c r="S3473" i="2" s="1"/>
  <c r="Q3474" i="2"/>
  <c r="R3474" i="2" s="1"/>
  <c r="S3474" i="2" s="1"/>
  <c r="Q3693" i="2"/>
  <c r="R3693" i="2" s="1"/>
  <c r="S3693" i="2" s="1"/>
  <c r="Q3691" i="2"/>
  <c r="R3691" i="2" s="1"/>
  <c r="S3691" i="2" s="1"/>
  <c r="Q3692" i="2"/>
  <c r="R3692" i="2" s="1"/>
  <c r="S3692" i="2" s="1"/>
  <c r="Q3694" i="2"/>
  <c r="R3694" i="2" s="1"/>
  <c r="S3694" i="2" s="1"/>
  <c r="Q3695" i="2"/>
  <c r="R3695" i="2" s="1"/>
  <c r="S3695" i="2" s="1"/>
  <c r="Q3698" i="2"/>
  <c r="R3698" i="2" s="1"/>
  <c r="S3698" i="2" s="1"/>
  <c r="Q3697" i="2"/>
  <c r="R3697" i="2" s="1"/>
  <c r="S3697" i="2" s="1"/>
  <c r="Q3696" i="2"/>
  <c r="R3696" i="2" s="1"/>
  <c r="S3696" i="2" s="1"/>
  <c r="Q3699" i="2"/>
  <c r="R3699" i="2" s="1"/>
  <c r="S3699" i="2" s="1"/>
  <c r="Q3925" i="2"/>
  <c r="R3925" i="2" s="1"/>
  <c r="S3925" i="2" s="1"/>
  <c r="Q3927" i="2"/>
  <c r="R3927" i="2" s="1"/>
  <c r="S3927" i="2" s="1"/>
  <c r="Q3928" i="2"/>
  <c r="R3928" i="2" s="1"/>
  <c r="S3928" i="2" s="1"/>
  <c r="Q3929" i="2"/>
  <c r="R3929" i="2" s="1"/>
  <c r="S3929" i="2" s="1"/>
  <c r="Q3926" i="2"/>
  <c r="R3926" i="2" s="1"/>
  <c r="S3926" i="2" s="1"/>
  <c r="Q3930" i="2"/>
  <c r="R3930" i="2" s="1"/>
  <c r="S3930" i="2" s="1"/>
  <c r="R3601" i="2"/>
  <c r="S3601" i="2" s="1"/>
  <c r="R4038" i="2"/>
  <c r="S4038" i="2" s="1"/>
  <c r="R3632" i="2"/>
  <c r="S3632" i="2" s="1"/>
  <c r="R3719" i="2"/>
  <c r="S3719" i="2" s="1"/>
  <c r="R3953" i="2"/>
  <c r="S3953" i="2" s="1"/>
  <c r="R3954" i="2"/>
  <c r="S3954" i="2" s="1"/>
  <c r="R3382" i="2"/>
  <c r="S3382" i="2" s="1"/>
  <c r="R4073" i="2"/>
  <c r="S4073" i="2" s="1"/>
  <c r="R3678" i="2"/>
  <c r="S3678" i="2" s="1"/>
  <c r="R3714" i="2"/>
  <c r="S3714" i="2" s="1"/>
  <c r="R3679" i="2"/>
  <c r="S3679" i="2" s="1"/>
  <c r="R3782" i="2"/>
  <c r="S3782" i="2" s="1"/>
  <c r="R3486" i="2"/>
  <c r="S3486" i="2" s="1"/>
  <c r="R3508" i="2"/>
  <c r="S3508" i="2" s="1"/>
  <c r="R3662" i="2"/>
  <c r="S3662" i="2" s="1"/>
  <c r="Q3468" i="2"/>
  <c r="R3468" i="2" s="1"/>
  <c r="S3468" i="2" s="1"/>
  <c r="Q3455" i="2"/>
  <c r="R3455" i="2" s="1"/>
  <c r="S3455" i="2" s="1"/>
  <c r="Q3456" i="2"/>
  <c r="R3456" i="2" s="1"/>
  <c r="S3456" i="2" s="1"/>
  <c r="Q3689" i="2"/>
  <c r="R3689" i="2" s="1"/>
  <c r="S3689" i="2" s="1"/>
  <c r="Q3690" i="2"/>
  <c r="R3690" i="2" s="1"/>
  <c r="S3690" i="2" s="1"/>
  <c r="Q3924" i="2"/>
  <c r="R3924" i="2" s="1"/>
  <c r="S3924" i="2" s="1"/>
  <c r="Q3923" i="2"/>
  <c r="R3923" i="2" s="1"/>
  <c r="S3923" i="2" s="1"/>
  <c r="R3937" i="2"/>
  <c r="S3937" i="2" s="1"/>
  <c r="Q3422" i="2"/>
  <c r="R3422" i="2" s="1"/>
  <c r="S3422" i="2" s="1"/>
  <c r="Q3418" i="2"/>
  <c r="R3418" i="2" s="1"/>
  <c r="S3418" i="2" s="1"/>
  <c r="Q3420" i="2"/>
  <c r="R3420" i="2" s="1"/>
  <c r="S3420" i="2" s="1"/>
  <c r="Q3419" i="2"/>
  <c r="R3419" i="2" s="1"/>
  <c r="S3419" i="2" s="1"/>
  <c r="Q3421" i="2"/>
  <c r="R3421" i="2" s="1"/>
  <c r="S3421" i="2" s="1"/>
  <c r="Q3753" i="2"/>
  <c r="R3753" i="2" s="1"/>
  <c r="S3753" i="2" s="1"/>
  <c r="Q3752" i="2"/>
  <c r="R3752" i="2" s="1"/>
  <c r="S3752" i="2" s="1"/>
  <c r="Q3754" i="2"/>
  <c r="R3754" i="2" s="1"/>
  <c r="S3754" i="2" s="1"/>
  <c r="Q3755" i="2"/>
  <c r="R3755" i="2" s="1"/>
  <c r="S3755" i="2" s="1"/>
  <c r="R3634" i="2"/>
  <c r="S3634" i="2" s="1"/>
  <c r="R3651" i="2"/>
  <c r="S3651" i="2" s="1"/>
  <c r="R3912" i="2"/>
  <c r="S3912" i="2" s="1"/>
  <c r="R3513" i="2"/>
  <c r="S3513" i="2" s="1"/>
  <c r="R3514" i="2"/>
  <c r="S3514" i="2" s="1"/>
  <c r="R3844" i="2"/>
  <c r="S3844" i="2" s="1"/>
  <c r="R4068" i="2"/>
  <c r="S4068" i="2" s="1"/>
  <c r="R4046" i="2"/>
  <c r="S4046" i="2" s="1"/>
  <c r="R3931" i="2"/>
  <c r="S3931" i="2" s="1"/>
  <c r="R3727" i="2"/>
  <c r="S3727" i="2" s="1"/>
  <c r="R3845" i="2"/>
  <c r="S3845" i="2" s="1"/>
  <c r="R4047" i="2"/>
  <c r="S4047" i="2" s="1"/>
  <c r="R3957" i="2"/>
  <c r="S3957" i="2" s="1"/>
  <c r="R4019" i="2"/>
  <c r="S4019" i="2" s="1"/>
  <c r="R3633" i="2"/>
  <c r="S3633" i="2" s="1"/>
  <c r="R4063" i="2"/>
  <c r="S4063" i="2" s="1"/>
  <c r="R3958" i="2"/>
  <c r="S3958" i="2" s="1"/>
  <c r="R3959" i="2"/>
  <c r="S3959" i="2" s="1"/>
  <c r="R4026" i="2"/>
  <c r="S4026" i="2" s="1"/>
  <c r="R3511" i="2"/>
  <c r="S3511" i="2" s="1"/>
  <c r="R3517" i="2"/>
  <c r="S3517" i="2" s="1"/>
  <c r="R3518" i="2"/>
  <c r="S3518" i="2" s="1"/>
  <c r="R3509" i="2"/>
  <c r="S3509" i="2" s="1"/>
  <c r="R3721" i="2"/>
  <c r="S3721" i="2" s="1"/>
  <c r="R3916" i="2"/>
  <c r="S3916" i="2" s="1"/>
  <c r="R3887" i="2"/>
  <c r="S3887" i="2" s="1"/>
  <c r="R3496" i="2"/>
  <c r="S3496" i="2" s="1"/>
  <c r="R3828" i="2"/>
  <c r="S3828" i="2" s="1"/>
  <c r="R3902" i="2"/>
  <c r="S3902" i="2" s="1"/>
  <c r="R3905" i="2"/>
  <c r="S3905" i="2" s="1"/>
  <c r="R4044" i="2"/>
  <c r="S4044" i="2" s="1"/>
  <c r="Q3743" i="2"/>
  <c r="R3743" i="2" s="1"/>
  <c r="S3743" i="2" s="1"/>
  <c r="Q3747" i="2"/>
  <c r="R3747" i="2" s="1"/>
  <c r="S3747" i="2" s="1"/>
  <c r="Q3748" i="2"/>
  <c r="R3748" i="2" s="1"/>
  <c r="S3748" i="2" s="1"/>
  <c r="Q3405" i="2"/>
  <c r="R3405" i="2" s="1"/>
  <c r="S3405" i="2" s="1"/>
  <c r="Q3406" i="2"/>
  <c r="R3406" i="2" s="1"/>
  <c r="S3406" i="2" s="1"/>
  <c r="Q3407" i="2"/>
  <c r="R3407" i="2" s="1"/>
  <c r="S3407" i="2" s="1"/>
  <c r="Q3408" i="2"/>
  <c r="R3408" i="2" s="1"/>
  <c r="S3408" i="2" s="1"/>
  <c r="Q3409" i="2"/>
  <c r="R3409" i="2" s="1"/>
  <c r="S3409" i="2" s="1"/>
  <c r="Q3410" i="2"/>
  <c r="R3410" i="2" s="1"/>
  <c r="S3410" i="2" s="1"/>
  <c r="Q3411" i="2"/>
  <c r="R3411" i="2" s="1"/>
  <c r="S3411" i="2" s="1"/>
  <c r="Q3412" i="2"/>
  <c r="R3412" i="2" s="1"/>
  <c r="S3412" i="2" s="1"/>
  <c r="Q3413" i="2"/>
  <c r="R3413" i="2" s="1"/>
  <c r="S3413" i="2" s="1"/>
  <c r="Q3414" i="2"/>
  <c r="R3414" i="2" s="1"/>
  <c r="S3414" i="2" s="1"/>
  <c r="Q3415" i="2"/>
  <c r="R3415" i="2" s="1"/>
  <c r="S3415" i="2" s="1"/>
  <c r="Q3416" i="2"/>
  <c r="R3416" i="2" s="1"/>
  <c r="S3416" i="2" s="1"/>
  <c r="Q3417" i="2"/>
  <c r="R3417" i="2" s="1"/>
  <c r="S3417" i="2" s="1"/>
  <c r="Q3744" i="2"/>
  <c r="R3744" i="2" s="1"/>
  <c r="S3744" i="2" s="1"/>
  <c r="Q3745" i="2"/>
  <c r="R3745" i="2" s="1"/>
  <c r="S3745" i="2" s="1"/>
  <c r="Q3746" i="2"/>
  <c r="R3746" i="2" s="1"/>
  <c r="S3746" i="2" s="1"/>
  <c r="Q3749" i="2"/>
  <c r="R3749" i="2" s="1"/>
  <c r="S3749" i="2" s="1"/>
  <c r="Q3750" i="2"/>
  <c r="R3750" i="2" s="1"/>
  <c r="S3750" i="2" s="1"/>
  <c r="Q3751" i="2"/>
  <c r="R3751" i="2" s="1"/>
  <c r="S3751" i="2" s="1"/>
  <c r="R3758" i="2"/>
  <c r="S3758" i="2" s="1"/>
  <c r="R3945" i="2"/>
  <c r="S3945" i="2" s="1"/>
  <c r="R3946" i="2"/>
  <c r="S3946" i="2" s="1"/>
  <c r="R4074" i="2"/>
  <c r="S4074" i="2" s="1"/>
  <c r="R3875" i="2"/>
  <c r="S3875" i="2" s="1"/>
  <c r="R4069" i="2"/>
  <c r="S4069" i="2" s="1"/>
  <c r="R4048" i="2"/>
  <c r="S4048" i="2" s="1"/>
  <c r="R4008" i="2"/>
  <c r="S4008" i="2" s="1"/>
  <c r="R3939" i="2"/>
  <c r="S3939" i="2" s="1"/>
  <c r="R3623" i="2"/>
  <c r="S3623" i="2" s="1"/>
  <c r="R3589" i="2"/>
  <c r="S3589" i="2" s="1"/>
  <c r="R4040" i="2"/>
  <c r="S4040" i="2" s="1"/>
  <c r="R4039" i="2"/>
  <c r="S4039" i="2" s="1"/>
  <c r="R3497" i="2"/>
  <c r="S3497" i="2" s="1"/>
  <c r="R3600" i="2"/>
  <c r="S3600" i="2" s="1"/>
  <c r="R3718" i="2"/>
  <c r="S3718" i="2" s="1"/>
  <c r="R4001" i="2"/>
  <c r="S4001" i="2" s="1"/>
  <c r="R3823" i="2"/>
  <c r="S3823" i="2" s="1"/>
  <c r="R3602" i="2"/>
  <c r="S3602" i="2" s="1"/>
  <c r="R4041" i="2"/>
  <c r="S4041" i="2" s="1"/>
  <c r="R3603" i="2"/>
  <c r="S3603" i="2" s="1"/>
  <c r="R3636" i="2"/>
  <c r="S3636" i="2" s="1"/>
  <c r="R3449" i="2"/>
  <c r="S3449" i="2" s="1"/>
  <c r="R3614" i="2"/>
  <c r="S3614" i="2" s="1"/>
  <c r="R3590" i="2"/>
  <c r="S3590" i="2" s="1"/>
  <c r="R3570" i="2"/>
  <c r="S3570" i="2" s="1"/>
  <c r="R3529" i="2"/>
  <c r="S3529" i="2" s="1"/>
  <c r="R3450" i="2"/>
  <c r="S3450" i="2" s="1"/>
  <c r="R3723" i="2"/>
  <c r="S3723" i="2" s="1"/>
  <c r="R3724" i="2"/>
  <c r="S3724" i="2" s="1"/>
  <c r="R3821" i="2"/>
  <c r="S3821" i="2" s="1"/>
  <c r="R3783" i="2"/>
  <c r="S3783" i="2" s="1"/>
  <c r="R3876" i="2"/>
  <c r="S3876" i="2" s="1"/>
  <c r="R3846" i="2"/>
  <c r="S3846" i="2" s="1"/>
  <c r="R3822" i="2"/>
  <c r="S3822" i="2" s="1"/>
  <c r="R4042" i="2"/>
  <c r="S4042" i="2" s="1"/>
  <c r="R3787" i="2"/>
  <c r="S3787" i="2" s="1"/>
  <c r="R3451" i="2"/>
  <c r="S3451" i="2" s="1"/>
  <c r="R3452" i="2"/>
  <c r="S3452" i="2" s="1"/>
  <c r="R3624" i="2"/>
  <c r="S3624" i="2" s="1"/>
  <c r="R3571" i="2"/>
  <c r="S3571" i="2" s="1"/>
  <c r="R3530" i="2"/>
  <c r="S3530" i="2" s="1"/>
  <c r="R3499" i="2"/>
  <c r="S3499" i="2" s="1"/>
  <c r="R3453" i="2"/>
  <c r="S3453" i="2" s="1"/>
  <c r="R3725" i="2"/>
  <c r="S3725" i="2" s="1"/>
  <c r="R3684" i="2"/>
  <c r="S3684" i="2" s="1"/>
  <c r="R3625" i="2"/>
  <c r="S3625" i="2" s="1"/>
  <c r="R3784" i="2"/>
  <c r="S3784" i="2" s="1"/>
  <c r="R3785" i="2"/>
  <c r="S3785" i="2" s="1"/>
  <c r="R3726" i="2"/>
  <c r="S3726" i="2" s="1"/>
  <c r="R3917" i="2"/>
  <c r="S3917" i="2" s="1"/>
  <c r="R3918" i="2"/>
  <c r="S3918" i="2" s="1"/>
  <c r="R3893" i="2"/>
  <c r="S3893" i="2" s="1"/>
  <c r="R4070" i="2"/>
  <c r="S4070" i="2" s="1"/>
  <c r="R4009" i="2"/>
  <c r="S4009" i="2" s="1"/>
  <c r="R3919" i="2"/>
  <c r="S3919" i="2" s="1"/>
  <c r="R3920" i="2"/>
  <c r="S3920" i="2" s="1"/>
  <c r="R3921" i="2"/>
  <c r="S3921" i="2" s="1"/>
  <c r="R3894" i="2"/>
  <c r="S3894" i="2" s="1"/>
  <c r="R3824" i="2"/>
  <c r="S3824" i="2" s="1"/>
  <c r="R3825" i="2"/>
  <c r="S3825" i="2" s="1"/>
  <c r="R3786" i="2"/>
  <c r="S3786" i="2" s="1"/>
  <c r="R4015" i="2"/>
  <c r="S4015" i="2" s="1"/>
  <c r="R3826" i="2"/>
  <c r="S3826" i="2" s="1"/>
  <c r="R3572" i="2"/>
  <c r="S3572" i="2" s="1"/>
  <c r="R3573" i="2"/>
  <c r="S3573" i="2" s="1"/>
  <c r="R3793" i="2"/>
  <c r="S3793" i="2" s="1"/>
  <c r="R4043" i="2"/>
  <c r="S4043" i="2" s="1"/>
  <c r="R3637" i="2"/>
  <c r="S3637" i="2" s="1"/>
  <c r="R3638" i="2"/>
  <c r="S3638" i="2" s="1"/>
  <c r="R4062" i="2"/>
  <c r="S4062" i="2" s="1"/>
  <c r="R3427" i="2"/>
  <c r="S3427" i="2" s="1"/>
  <c r="R4006" i="2"/>
  <c r="S4006" i="2" s="1"/>
  <c r="R3963" i="2"/>
  <c r="S3963" i="2" s="1"/>
  <c r="R3512" i="2"/>
  <c r="S3512" i="2" s="1"/>
  <c r="R4045" i="2"/>
  <c r="S4045" i="2" s="1"/>
  <c r="R4058" i="2"/>
  <c r="S4058" i="2" s="1"/>
  <c r="R3906" i="2"/>
  <c r="S3906" i="2" s="1"/>
  <c r="R3722" i="2"/>
  <c r="S3722" i="2" s="1"/>
  <c r="R3759" i="2"/>
  <c r="S3759" i="2" s="1"/>
  <c r="R3525" i="2"/>
  <c r="S3525" i="2" s="1"/>
  <c r="R3494" i="2"/>
  <c r="S3494" i="2" s="1"/>
  <c r="R3950" i="2"/>
  <c r="S3950" i="2" s="1"/>
  <c r="R3804" i="2"/>
  <c r="S3804" i="2" s="1"/>
  <c r="R3947" i="2"/>
  <c r="S3947" i="2" s="1"/>
  <c r="R4028" i="2"/>
  <c r="S4028" i="2" s="1"/>
  <c r="R4029" i="2"/>
  <c r="S4029" i="2" s="1"/>
  <c r="R4030" i="2"/>
  <c r="S4030" i="2" s="1"/>
  <c r="R3948" i="2"/>
  <c r="S3948" i="2" s="1"/>
  <c r="R3523" i="2"/>
  <c r="S3523" i="2" s="1"/>
  <c r="R4032" i="2"/>
  <c r="S4032" i="2" s="1"/>
  <c r="R3805" i="2"/>
  <c r="S3805" i="2" s="1"/>
  <c r="R3720" i="2"/>
  <c r="S3720" i="2" s="1"/>
  <c r="R3877" i="2"/>
  <c r="S3877" i="2" s="1"/>
  <c r="R3515" i="2"/>
  <c r="S3515" i="2" s="1"/>
  <c r="R3516" i="2"/>
  <c r="S3516" i="2" s="1"/>
  <c r="R3806" i="2"/>
  <c r="S3806" i="2" s="1"/>
  <c r="R3878" i="2"/>
  <c r="S3878" i="2" s="1"/>
  <c r="R3756" i="2"/>
  <c r="S3756" i="2" s="1"/>
  <c r="R4060" i="2"/>
  <c r="S4060" i="2" s="1"/>
  <c r="R3770" i="2"/>
  <c r="S3770" i="2" s="1"/>
  <c r="R3757" i="2"/>
  <c r="S3757" i="2" s="1"/>
  <c r="R3428" i="2"/>
  <c r="S3428" i="2" s="1"/>
  <c r="R3524" i="2"/>
  <c r="S3524" i="2" s="1"/>
  <c r="R3478" i="2"/>
  <c r="S3478" i="2" s="1"/>
  <c r="R3584" i="2"/>
  <c r="S3584" i="2" s="1"/>
  <c r="R3546" i="2"/>
  <c r="S3546" i="2" s="1"/>
  <c r="R3487" i="2"/>
  <c r="S3487" i="2" s="1"/>
  <c r="R3448" i="2"/>
  <c r="S3448" i="2" s="1"/>
  <c r="R4049" i="2"/>
  <c r="S4049" i="2" s="1"/>
  <c r="R3949" i="2"/>
  <c r="S3949" i="2" s="1"/>
  <c r="R3907" i="2"/>
  <c r="S3907" i="2" s="1"/>
  <c r="R3738" i="2"/>
  <c r="S3738" i="2" s="1"/>
  <c r="R3653" i="2"/>
  <c r="S3653" i="2" s="1"/>
  <c r="R3585" i="2"/>
  <c r="S3585" i="2" s="1"/>
  <c r="R4050" i="2"/>
  <c r="S4050" i="2" s="1"/>
  <c r="R3582" i="2"/>
  <c r="S3582" i="2" s="1"/>
  <c r="R3583" i="2"/>
  <c r="S3583" i="2" s="1"/>
  <c r="R4022" i="2"/>
  <c r="S4022" i="2" s="1"/>
  <c r="R3526" i="2"/>
  <c r="S3526" i="2" s="1"/>
  <c r="R3527" i="2"/>
  <c r="S3527" i="2" s="1"/>
  <c r="R3528" i="2"/>
  <c r="S3528" i="2" s="1"/>
  <c r="R3507" i="2"/>
  <c r="S3507" i="2" s="1"/>
  <c r="R3479" i="2"/>
  <c r="S3479" i="2" s="1"/>
  <c r="R3809" i="2"/>
  <c r="S3809" i="2" s="1"/>
  <c r="R4018" i="2"/>
  <c r="S4018" i="2" s="1"/>
  <c r="R4034" i="2"/>
  <c r="S4034" i="2" s="1"/>
  <c r="R4033" i="2"/>
  <c r="S4033" i="2" s="1"/>
  <c r="R4002" i="2"/>
  <c r="S4002" i="2" s="1"/>
  <c r="R4003" i="2"/>
  <c r="S4003" i="2" s="1"/>
  <c r="R3859" i="2"/>
  <c r="S3859" i="2" s="1"/>
  <c r="R3705" i="2"/>
  <c r="S3705" i="2" s="1"/>
  <c r="R3498" i="2"/>
  <c r="S3498" i="2" s="1"/>
  <c r="R3706" i="2"/>
  <c r="S3706" i="2" s="1"/>
  <c r="R3385" i="2"/>
  <c r="S3385" i="2" s="1"/>
  <c r="R3960" i="2"/>
  <c r="S3960" i="2" s="1"/>
  <c r="R3922" i="2"/>
  <c r="S3922" i="2" s="1"/>
  <c r="R3895" i="2"/>
  <c r="S3895" i="2" s="1"/>
  <c r="R3842" i="2"/>
  <c r="S3842" i="2" s="1"/>
  <c r="R3739" i="2"/>
  <c r="S3739" i="2" s="1"/>
  <c r="R3483" i="2"/>
  <c r="S3483" i="2" s="1"/>
  <c r="R3985" i="2"/>
  <c r="S3985" i="2" s="1"/>
  <c r="R3986" i="2"/>
  <c r="S3986" i="2" s="1"/>
  <c r="R3987" i="2"/>
  <c r="S3987" i="2" s="1"/>
  <c r="R3989" i="2"/>
  <c r="S3989" i="2" s="1"/>
  <c r="R3988" i="2"/>
  <c r="S3988" i="2" s="1"/>
  <c r="R3495" i="2"/>
  <c r="S3495" i="2" s="1"/>
  <c r="R3951" i="2"/>
  <c r="S3951" i="2" s="1"/>
  <c r="R4004" i="2"/>
  <c r="S4004" i="2" s="1"/>
  <c r="R4005" i="2"/>
  <c r="S4005" i="2" s="1"/>
  <c r="R3531" i="2"/>
  <c r="S3531" i="2" s="1"/>
  <c r="R3500" i="2"/>
  <c r="S3500" i="2" s="1"/>
  <c r="R3501" i="2"/>
  <c r="S3501" i="2" s="1"/>
  <c r="R3454" i="2"/>
  <c r="S3454" i="2" s="1"/>
  <c r="R3484" i="2"/>
  <c r="S3484" i="2" s="1"/>
  <c r="R3383" i="2"/>
  <c r="S3383" i="2" s="1"/>
  <c r="R3545" i="2"/>
  <c r="S3545" i="2" s="1"/>
  <c r="R3840" i="2"/>
  <c r="S3840" i="2" s="1"/>
  <c r="R3841" i="2"/>
  <c r="S3841" i="2" s="1"/>
  <c r="R3812" i="2"/>
  <c r="S3812" i="2" s="1"/>
  <c r="R3839" i="2"/>
  <c r="S3839" i="2" s="1"/>
  <c r="R3575" i="2"/>
  <c r="S3575" i="2" s="1"/>
  <c r="R3576" i="2"/>
  <c r="S3576" i="2" s="1"/>
  <c r="R3615" i="2"/>
  <c r="S3615" i="2" s="1"/>
  <c r="R3477" i="2"/>
  <c r="S3477" i="2" s="1"/>
  <c r="R4020" i="2"/>
  <c r="S4020" i="2" s="1"/>
  <c r="R4021" i="2"/>
  <c r="S4021" i="2" s="1"/>
  <c r="R3731" i="2"/>
  <c r="S3731" i="2" s="1"/>
  <c r="R3641" i="2"/>
  <c r="S3641" i="2" s="1"/>
  <c r="R3642" i="2"/>
  <c r="S3642" i="2" s="1"/>
  <c r="R3442" i="2"/>
  <c r="S3442" i="2" s="1"/>
  <c r="R3443" i="2"/>
  <c r="S3443" i="2" s="1"/>
  <c r="R3881" i="2"/>
  <c r="S3881" i="2" s="1"/>
  <c r="R3801" i="2"/>
  <c r="S3801" i="2" s="1"/>
  <c r="R3730" i="2"/>
  <c r="S3730" i="2" s="1"/>
  <c r="R3639" i="2"/>
  <c r="S3639" i="2" s="1"/>
  <c r="R3640" i="2"/>
  <c r="S3640" i="2" s="1"/>
  <c r="R3643" i="2"/>
  <c r="S3643" i="2" s="1"/>
  <c r="R3940" i="2"/>
  <c r="S3940" i="2" s="1"/>
  <c r="R3810" i="2"/>
  <c r="S3810" i="2" s="1"/>
  <c r="R3811" i="2"/>
  <c r="S3811" i="2" s="1"/>
  <c r="R3384" i="2"/>
  <c r="S3384" i="2" s="1"/>
  <c r="R3577" i="2"/>
  <c r="S3577" i="2" s="1"/>
  <c r="R3762" i="2"/>
  <c r="S3762" i="2" s="1"/>
  <c r="R3741" i="2"/>
  <c r="S3741" i="2" s="1"/>
  <c r="R3489" i="2"/>
  <c r="S3489" i="2" s="1"/>
  <c r="R3843" i="2"/>
  <c r="S3843" i="2" s="1"/>
  <c r="R3764" i="2"/>
  <c r="S3764" i="2" s="1"/>
  <c r="R3552" i="2"/>
  <c r="S3552" i="2" s="1"/>
  <c r="R3491" i="2"/>
  <c r="S3491" i="2" s="1"/>
  <c r="R3768" i="2"/>
  <c r="S3768" i="2" s="1"/>
  <c r="R3660" i="2"/>
  <c r="S3660" i="2" s="1"/>
  <c r="R3587" i="2"/>
  <c r="S3587" i="2" s="1"/>
  <c r="R3554" i="2"/>
  <c r="S3554" i="2" s="1"/>
  <c r="R3661" i="2"/>
  <c r="S3661" i="2" s="1"/>
  <c r="R3588" i="2"/>
  <c r="S3588" i="2" s="1"/>
  <c r="R3769" i="2"/>
  <c r="S3769" i="2" s="1"/>
  <c r="R3557" i="2"/>
  <c r="S3557" i="2" s="1"/>
  <c r="R3555" i="2"/>
  <c r="S3555" i="2" s="1"/>
  <c r="R3490" i="2"/>
  <c r="S3490" i="2" s="1"/>
  <c r="R3492" i="2"/>
  <c r="S3492" i="2" s="1"/>
  <c r="R3766" i="2"/>
  <c r="S3766" i="2" s="1"/>
  <c r="R3586" i="2"/>
  <c r="S3586" i="2" s="1"/>
  <c r="R3553" i="2"/>
  <c r="S3553" i="2" s="1"/>
  <c r="R3493" i="2"/>
  <c r="S3493" i="2" s="1"/>
  <c r="R3556" i="2"/>
  <c r="S3556" i="2" s="1"/>
  <c r="R3813" i="2"/>
  <c r="S3813" i="2" s="1"/>
  <c r="R3982" i="2"/>
  <c r="S3982" i="2" s="1"/>
  <c r="R3423" i="2"/>
  <c r="S3423" i="2" s="1"/>
  <c r="R3942" i="2"/>
  <c r="S3942" i="2" s="1"/>
  <c r="R3941" i="2"/>
  <c r="S3941" i="2" s="1"/>
  <c r="R3882" i="2"/>
  <c r="S3882" i="2" s="1"/>
  <c r="R3444" i="2"/>
  <c r="S3444" i="2" s="1"/>
  <c r="R3445" i="2"/>
  <c r="S3445" i="2" s="1"/>
  <c r="R4076" i="2"/>
  <c r="S4076" i="2" s="1"/>
  <c r="R3735" i="2"/>
  <c r="S3735" i="2" s="1"/>
  <c r="R3944" i="2"/>
  <c r="S3944" i="2" s="1"/>
  <c r="R3736" i="2"/>
  <c r="S3736" i="2" s="1"/>
  <c r="R3885" i="2"/>
  <c r="S3885" i="2" s="1"/>
  <c r="R4035" i="2"/>
  <c r="S4035" i="2" s="1"/>
  <c r="R4055" i="2"/>
  <c r="S4055" i="2" s="1"/>
  <c r="R4000" i="2"/>
  <c r="S4000" i="2" s="1"/>
  <c r="R3737" i="2"/>
  <c r="S3737" i="2" s="1"/>
  <c r="R3649" i="2"/>
  <c r="S3649" i="2" s="1"/>
  <c r="R3650" i="2"/>
  <c r="S3650" i="2" s="1"/>
  <c r="R3983" i="2"/>
  <c r="S3983" i="2" s="1"/>
  <c r="R3802" i="2"/>
  <c r="S3802" i="2" s="1"/>
  <c r="R3803" i="2"/>
  <c r="S3803" i="2" s="1"/>
  <c r="R3574" i="2"/>
  <c r="S3574" i="2" s="1"/>
  <c r="R3547" i="2"/>
  <c r="S3547" i="2" s="1"/>
  <c r="R4056" i="2"/>
  <c r="S4056" i="2" s="1"/>
  <c r="R4057" i="2"/>
  <c r="S4057" i="2" s="1"/>
  <c r="R3991" i="2"/>
  <c r="S3991" i="2" s="1"/>
  <c r="R3992" i="2"/>
  <c r="S3992" i="2" s="1"/>
  <c r="R3993" i="2"/>
  <c r="S3993" i="2" s="1"/>
  <c r="R3807" i="2"/>
  <c r="S3807" i="2" s="1"/>
  <c r="R3645" i="2"/>
  <c r="S3645" i="2" s="1"/>
  <c r="R3943" i="2"/>
  <c r="S3943" i="2" s="1"/>
  <c r="R3732" i="2"/>
  <c r="S3732" i="2" s="1"/>
  <c r="R3644" i="2"/>
  <c r="S3644" i="2" s="1"/>
  <c r="R3646" i="2"/>
  <c r="S3646" i="2" s="1"/>
  <c r="R3984" i="2"/>
  <c r="S3984" i="2" s="1"/>
  <c r="R3999" i="2"/>
  <c r="S3999" i="2" s="1"/>
  <c r="R3647" i="2"/>
  <c r="S3647" i="2" s="1"/>
  <c r="R3541" i="2"/>
  <c r="S3541" i="2" s="1"/>
  <c r="R3883" i="2"/>
  <c r="S3883" i="2" s="1"/>
  <c r="R3542" i="2"/>
  <c r="S3542" i="2" s="1"/>
  <c r="R3520" i="2"/>
  <c r="S3520" i="2" s="1"/>
  <c r="R3648" i="2"/>
  <c r="S3648" i="2" s="1"/>
  <c r="R3446" i="2"/>
  <c r="S3446" i="2" s="1"/>
  <c r="R3884" i="2"/>
  <c r="S3884" i="2" s="1"/>
  <c r="R3733" i="2"/>
  <c r="S3733" i="2" s="1"/>
  <c r="R3761" i="2"/>
  <c r="S3761" i="2" s="1"/>
  <c r="R3656" i="2"/>
  <c r="S3656" i="2" s="1"/>
  <c r="R3763" i="2"/>
  <c r="S3763" i="2" s="1"/>
  <c r="R3708" i="2"/>
  <c r="S3708" i="2" s="1"/>
  <c r="R3657" i="2"/>
  <c r="S3657" i="2" s="1"/>
  <c r="R3765" i="2"/>
  <c r="S3765" i="2" s="1"/>
  <c r="R3709" i="2"/>
  <c r="S3709" i="2" s="1"/>
  <c r="R3658" i="2"/>
  <c r="S3658" i="2" s="1"/>
  <c r="R3767" i="2"/>
  <c r="S3767" i="2" s="1"/>
  <c r="R3710" i="2"/>
  <c r="S3710" i="2" s="1"/>
  <c r="R3659" i="2"/>
  <c r="S3659" i="2" s="1"/>
  <c r="R3995" i="2"/>
  <c r="S3995" i="2" s="1"/>
  <c r="R3996" i="2"/>
  <c r="S3996" i="2" s="1"/>
  <c r="R3997" i="2"/>
  <c r="S3997" i="2" s="1"/>
  <c r="R3998" i="2"/>
  <c r="S3998" i="2" s="1"/>
  <c r="R3850" i="2"/>
  <c r="S3850" i="2" s="1"/>
  <c r="R3808" i="2"/>
  <c r="S3808" i="2" s="1"/>
  <c r="R3952" i="2"/>
  <c r="S3952" i="2" s="1"/>
  <c r="R3522" i="2"/>
  <c r="S3522" i="2" s="1"/>
  <c r="R3760" i="2"/>
  <c r="S3760" i="2" s="1"/>
  <c r="R3788" i="2"/>
  <c r="S3788" i="2" s="1"/>
  <c r="R3851" i="2"/>
  <c r="S3851" i="2" s="1"/>
  <c r="R3688" i="2"/>
  <c r="S3688" i="2" s="1"/>
  <c r="R3687" i="2"/>
  <c r="S3687" i="2" s="1"/>
  <c r="R3686" i="2"/>
  <c r="S3686" i="2" s="1"/>
  <c r="R3685" i="2"/>
  <c r="S3685" i="2" s="1"/>
  <c r="R4051" i="2"/>
  <c r="S4051" i="2" s="1"/>
  <c r="R4052" i="2"/>
  <c r="S4052" i="2" s="1"/>
  <c r="R4053" i="2"/>
  <c r="S4053" i="2" s="1"/>
  <c r="R4054" i="2"/>
  <c r="S4054" i="2" s="1"/>
  <c r="R3911" i="2"/>
  <c r="S3911" i="2" s="1"/>
  <c r="R3599" i="2"/>
  <c r="S3599" i="2" s="1"/>
  <c r="R3771" i="2"/>
  <c r="S3771" i="2" s="1"/>
  <c r="R3598" i="2"/>
  <c r="S3598" i="2" s="1"/>
  <c r="R3904" i="2"/>
  <c r="S3904" i="2" s="1"/>
  <c r="R3829" i="2"/>
  <c r="S3829" i="2" s="1"/>
  <c r="R3734" i="2"/>
  <c r="S3734" i="2" s="1"/>
  <c r="R3622" i="2"/>
  <c r="S3622" i="2" s="1"/>
  <c r="R3581" i="2"/>
  <c r="S3581" i="2" s="1"/>
  <c r="Q3847" i="2"/>
  <c r="R3847" i="2" s="1"/>
  <c r="S3847" i="2" s="1"/>
  <c r="R3388" i="2"/>
  <c r="S3388" i="2" s="1"/>
  <c r="R4031" i="2"/>
  <c r="S4031" i="2" s="1"/>
  <c r="R3426" i="2"/>
  <c r="S3426" i="2" s="1"/>
  <c r="R3566" i="2"/>
  <c r="S3566" i="2" s="1"/>
  <c r="R3956" i="2"/>
  <c r="S3956" i="2" s="1"/>
  <c r="R4007" i="2"/>
  <c r="S4007" i="2" s="1"/>
  <c r="R3820" i="2"/>
  <c r="S3820" i="2" s="1"/>
  <c r="R3424" i="2"/>
  <c r="S3424" i="2" s="1"/>
  <c r="R3425" i="2"/>
  <c r="S3425" i="2" s="1"/>
  <c r="R3620" i="2"/>
  <c r="S3620" i="2" s="1"/>
  <c r="R3900" i="2"/>
  <c r="S3900" i="2" s="1"/>
  <c r="R3617" i="2"/>
  <c r="S3617" i="2" s="1"/>
  <c r="R3897" i="2"/>
  <c r="S3897" i="2" s="1"/>
  <c r="R3789" i="2"/>
  <c r="S3789" i="2" s="1"/>
  <c r="R3790" i="2"/>
  <c r="S3790" i="2" s="1"/>
  <c r="R3621" i="2"/>
  <c r="S3621" i="2" s="1"/>
  <c r="R3901" i="2"/>
  <c r="S3901" i="2" s="1"/>
  <c r="R3504" i="2"/>
  <c r="S3504" i="2" s="1"/>
  <c r="R3618" i="2"/>
  <c r="S3618" i="2" s="1"/>
  <c r="R3898" i="2"/>
  <c r="S3898" i="2" s="1"/>
  <c r="R3437" i="2"/>
  <c r="S3437" i="2" s="1"/>
  <c r="R3447" i="2"/>
  <c r="S3447" i="2" s="1"/>
  <c r="R3619" i="2"/>
  <c r="S3619" i="2" s="1"/>
  <c r="R3889" i="2"/>
  <c r="S3889" i="2" s="1"/>
  <c r="R3899" i="2"/>
  <c r="S3899" i="2" s="1"/>
  <c r="R3848" i="2"/>
  <c r="S3848" i="2" s="1"/>
  <c r="R3439" i="2"/>
  <c r="S3439" i="2" s="1"/>
  <c r="R4071" i="2"/>
  <c r="S4071" i="2" s="1"/>
  <c r="R3616" i="2"/>
  <c r="S3616" i="2" s="1"/>
  <c r="R3896" i="2"/>
  <c r="S3896" i="2" s="1"/>
  <c r="R3849" i="2"/>
  <c r="S3849" i="2" s="1"/>
  <c r="R3440" i="2"/>
  <c r="S3440" i="2" s="1"/>
  <c r="R3888" i="2"/>
  <c r="S3888" i="2" s="1"/>
  <c r="R3438" i="2"/>
  <c r="S3438" i="2" s="1"/>
  <c r="R3441" i="2"/>
  <c r="S3441" i="2" s="1"/>
  <c r="R3503" i="2"/>
  <c r="S3503" i="2" s="1"/>
  <c r="R3502" i="2"/>
  <c r="S3502" i="2" s="1"/>
  <c r="R3505" i="2"/>
  <c r="S3505" i="2" s="1"/>
  <c r="R3506" i="2"/>
  <c r="S3506" i="2" s="1"/>
  <c r="P3607" i="2"/>
  <c r="P3608" i="2"/>
  <c r="P3891" i="2"/>
  <c r="P3892" i="2"/>
  <c r="P3853" i="2"/>
  <c r="P3854" i="2"/>
  <c r="P3869" i="2"/>
  <c r="P3611" i="2"/>
  <c r="P3852" i="2"/>
  <c r="P3544" i="2"/>
  <c r="P3873" i="2"/>
  <c r="P3396" i="2"/>
  <c r="P3701" i="2"/>
  <c r="P3702" i="2"/>
  <c r="P3703" i="2"/>
  <c r="P3704" i="2"/>
  <c r="P3432" i="2"/>
  <c r="P3433" i="2"/>
  <c r="P3397" i="2"/>
  <c r="P3592" i="2"/>
  <c r="P3593" i="2"/>
  <c r="P3872" i="2"/>
  <c r="P4064" i="2"/>
  <c r="P4065" i="2"/>
  <c r="P4066" i="2"/>
  <c r="P4067" i="2"/>
  <c r="P3392" i="2"/>
  <c r="P3393" i="2"/>
  <c r="P3540" i="2"/>
  <c r="P3398" i="2"/>
  <c r="P3431" i="2"/>
  <c r="P3798" i="2"/>
  <c r="P3799" i="2"/>
  <c r="P3800" i="2"/>
  <c r="P3814" i="2"/>
  <c r="P3815" i="2"/>
  <c r="P3816" i="2"/>
  <c r="P3817" i="2"/>
  <c r="P3818" i="2"/>
  <c r="P3819" i="2"/>
  <c r="P3794" i="2"/>
  <c r="P3796" i="2"/>
  <c r="P3797" i="2"/>
  <c r="P3863" i="2"/>
  <c r="P3864" i="2"/>
  <c r="P3865" i="2"/>
  <c r="P3533" i="2"/>
  <c r="P3534" i="2"/>
  <c r="P4023" i="2"/>
  <c r="P4036" i="2"/>
  <c r="P3591" i="2"/>
  <c r="P4024" i="2"/>
  <c r="P3376" i="2"/>
  <c r="P3665" i="2"/>
  <c r="P3558" i="2"/>
  <c r="P3780" i="2"/>
  <c r="P3559" i="2"/>
  <c r="P3560" i="2"/>
  <c r="P3561" i="2"/>
  <c r="P3742" i="2"/>
  <c r="P4037" i="2"/>
  <c r="P3666" i="2"/>
  <c r="P3711" i="2"/>
  <c r="P3374" i="2"/>
  <c r="P3375" i="2"/>
  <c r="P3795" i="2"/>
  <c r="P3716" i="2"/>
  <c r="P3717" i="2"/>
  <c r="P3933" i="2"/>
  <c r="P3781" i="2"/>
  <c r="P3476" i="2"/>
  <c r="P3429" i="2"/>
  <c r="P3934" i="2"/>
  <c r="P3772" i="2"/>
  <c r="P3773" i="2"/>
  <c r="P3774" i="2"/>
  <c r="P3578" i="2"/>
  <c r="P3535" i="2"/>
  <c r="P3536" i="2"/>
  <c r="P3537" i="2"/>
  <c r="P3538" i="2"/>
  <c r="P3775" i="2"/>
  <c r="P3778" i="2"/>
  <c r="P3779" i="2"/>
  <c r="P3776" i="2"/>
  <c r="P3567" i="2"/>
  <c r="P3777" i="2"/>
  <c r="P3435" i="2"/>
  <c r="P4075" i="2"/>
  <c r="P3568" i="2"/>
  <c r="P3564" i="2"/>
  <c r="P3613" i="2"/>
  <c r="P3858" i="2"/>
  <c r="P3609" i="2"/>
  <c r="P3667" i="2"/>
  <c r="P3652" i="2"/>
  <c r="P3870" i="2"/>
  <c r="P3569" i="2"/>
  <c r="P3386" i="2"/>
  <c r="P3874" i="2"/>
  <c r="P3857" i="2"/>
  <c r="P3430" i="2"/>
  <c r="P3913" i="2"/>
  <c r="P3866" i="2"/>
  <c r="P3668" i="2"/>
  <c r="P3597" i="2"/>
  <c r="P3855" i="2"/>
  <c r="P3394" i="2"/>
  <c r="P3935" i="2"/>
  <c r="P3827" i="2"/>
  <c r="P3387" i="2"/>
  <c r="P3399" i="2"/>
  <c r="P3871" i="2"/>
  <c r="P3395" i="2"/>
  <c r="P3434" i="2"/>
  <c r="P3596" i="2"/>
  <c r="P3914" i="2"/>
  <c r="P3915" i="2"/>
  <c r="P3543" i="2"/>
  <c r="P3565" i="2"/>
  <c r="P3612" i="2"/>
  <c r="P3610" i="2"/>
  <c r="P3676" i="2"/>
  <c r="P3677" i="2"/>
  <c r="P3630" i="2"/>
  <c r="P3475" i="2"/>
  <c r="P3932" i="2"/>
  <c r="P3964" i="2"/>
  <c r="P3890" i="2"/>
  <c r="P3966" i="2"/>
  <c r="P3968" i="2"/>
  <c r="P3970" i="2"/>
  <c r="P3670" i="2"/>
  <c r="P3856" i="2"/>
  <c r="P3971" i="2"/>
  <c r="P3967" i="2"/>
  <c r="P3969" i="2"/>
  <c r="P3972" i="2"/>
  <c r="P3973" i="2"/>
  <c r="P3974" i="2"/>
  <c r="P3975" i="2"/>
  <c r="P3681" i="2"/>
  <c r="P3979" i="2"/>
  <c r="P3976" i="2"/>
  <c r="P3977" i="2"/>
  <c r="P3978" i="2"/>
  <c r="P3539" i="2"/>
  <c r="P3372" i="2"/>
  <c r="P4072" i="2"/>
  <c r="P3373" i="2"/>
  <c r="P3740" i="2"/>
  <c r="P3380" i="2"/>
  <c r="P3980" i="2"/>
  <c r="P3728" i="2"/>
  <c r="P3729" i="2"/>
  <c r="P3903" i="2"/>
  <c r="P4011" i="2"/>
  <c r="P4010" i="2"/>
  <c r="P3830" i="2"/>
  <c r="P3831" i="2"/>
  <c r="P3381" i="2"/>
  <c r="P3700" i="2"/>
  <c r="P3631" i="2"/>
  <c r="P3594" i="2"/>
  <c r="P3595" i="2"/>
  <c r="P3832" i="2"/>
  <c r="P3379" i="2"/>
  <c r="P3672" i="2"/>
  <c r="P3673" i="2"/>
  <c r="P3389" i="2"/>
  <c r="P3390" i="2"/>
  <c r="P3391" i="2"/>
  <c r="P3833" i="2"/>
  <c r="P3834" i="2"/>
  <c r="P3562" i="2"/>
  <c r="P3563" i="2"/>
  <c r="P3580" i="2"/>
  <c r="P3579" i="2"/>
  <c r="P3981" i="2"/>
  <c r="P3436" i="2"/>
  <c r="P3532" i="2"/>
  <c r="P3707" i="2"/>
  <c r="P3835" i="2"/>
  <c r="P3836" i="2"/>
  <c r="P3549" i="2"/>
  <c r="P3550" i="2"/>
  <c r="P3551" i="2"/>
  <c r="P3908" i="2"/>
  <c r="P3909" i="2"/>
  <c r="P3627" i="2"/>
  <c r="P3628" i="2"/>
  <c r="P3712" i="2"/>
  <c r="P3671" i="2"/>
  <c r="P3680" i="2"/>
  <c r="P3682" i="2"/>
  <c r="P3713" i="2"/>
  <c r="P3488" i="2"/>
  <c r="P3683" i="2"/>
  <c r="P3377" i="2"/>
  <c r="P3674" i="2"/>
  <c r="P3675" i="2"/>
  <c r="P3378" i="2"/>
  <c r="P3837" i="2"/>
  <c r="P3400" i="2"/>
  <c r="P3401" i="2"/>
  <c r="P3838" i="2"/>
  <c r="P3368" i="2"/>
  <c r="P3880" i="2"/>
  <c r="P3404" i="2"/>
  <c r="P3604" i="2"/>
  <c r="P4059" i="2"/>
  <c r="P3669" i="2"/>
  <c r="P3629" i="2"/>
  <c r="P3519" i="2"/>
  <c r="P3655" i="2"/>
  <c r="P3654" i="2"/>
  <c r="P3367" i="2"/>
  <c r="P3879" i="2"/>
  <c r="P3990" i="2"/>
  <c r="P3605" i="2"/>
  <c r="P3606" i="2"/>
  <c r="P3868" i="2"/>
  <c r="P3371" i="2"/>
  <c r="P3961" i="2"/>
  <c r="P3962" i="2"/>
  <c r="P3965" i="2"/>
  <c r="P3860" i="2"/>
  <c r="P3861" i="2"/>
  <c r="P3862" i="2"/>
  <c r="P3994" i="2"/>
  <c r="P3548" i="2"/>
  <c r="P3715" i="2"/>
  <c r="P3867" i="2"/>
  <c r="P3886" i="2"/>
  <c r="P3369" i="2"/>
  <c r="P3626" i="2"/>
  <c r="P3370" i="2"/>
  <c r="P3510" i="2"/>
  <c r="P3955" i="2"/>
  <c r="P4025" i="2"/>
  <c r="P4012" i="2"/>
  <c r="P4013" i="2"/>
  <c r="P3791" i="2"/>
  <c r="P4016" i="2"/>
  <c r="P3910" i="2"/>
  <c r="P3663" i="2"/>
  <c r="P3664" i="2"/>
  <c r="P4061" i="2"/>
  <c r="P3635" i="2"/>
  <c r="P3480" i="2"/>
  <c r="P3481" i="2"/>
  <c r="P3938" i="2"/>
  <c r="P4017" i="2"/>
  <c r="P3792" i="2"/>
  <c r="P3521" i="2"/>
  <c r="P4027" i="2"/>
  <c r="P3936" i="2"/>
  <c r="P4014" i="2"/>
  <c r="P3402" i="2"/>
  <c r="P3403" i="2"/>
  <c r="P3485" i="2"/>
  <c r="P3482" i="2"/>
  <c r="P3457" i="2"/>
  <c r="P3460" i="2"/>
  <c r="P3461" i="2"/>
  <c r="P3462" i="2"/>
  <c r="P3463" i="2"/>
  <c r="P3464" i="2"/>
  <c r="P3465" i="2"/>
  <c r="P3466" i="2"/>
  <c r="P3467" i="2"/>
  <c r="P3469" i="2"/>
  <c r="P3470" i="2"/>
  <c r="P3471" i="2"/>
  <c r="P3472" i="2"/>
  <c r="P3458" i="2"/>
  <c r="P3459" i="2"/>
  <c r="P3473" i="2"/>
  <c r="P3474" i="2"/>
  <c r="P3693" i="2"/>
  <c r="P3691" i="2"/>
  <c r="P3692" i="2"/>
  <c r="P3694" i="2"/>
  <c r="P3695" i="2"/>
  <c r="P3698" i="2"/>
  <c r="P3697" i="2"/>
  <c r="P3696" i="2"/>
  <c r="P3699" i="2"/>
  <c r="P3925" i="2"/>
  <c r="P3927" i="2"/>
  <c r="P3928" i="2"/>
  <c r="P3929" i="2"/>
  <c r="P3926" i="2"/>
  <c r="P3930" i="2"/>
  <c r="P3601" i="2"/>
  <c r="P4038" i="2"/>
  <c r="P3632" i="2"/>
  <c r="P3719" i="2"/>
  <c r="P3953" i="2"/>
  <c r="P3954" i="2"/>
  <c r="P3382" i="2"/>
  <c r="P4073" i="2"/>
  <c r="P3678" i="2"/>
  <c r="P3714" i="2"/>
  <c r="P3679" i="2"/>
  <c r="P3782" i="2"/>
  <c r="P3486" i="2"/>
  <c r="P3508" i="2"/>
  <c r="P3662" i="2"/>
  <c r="P3468" i="2"/>
  <c r="P3455" i="2"/>
  <c r="P3456" i="2"/>
  <c r="P3689" i="2"/>
  <c r="P3690" i="2"/>
  <c r="P3924" i="2"/>
  <c r="P3923" i="2"/>
  <c r="P3937" i="2"/>
  <c r="P3422" i="2"/>
  <c r="P3418" i="2"/>
  <c r="P3420" i="2"/>
  <c r="P3419" i="2"/>
  <c r="P3421" i="2"/>
  <c r="P3753" i="2"/>
  <c r="P3752" i="2"/>
  <c r="P3754" i="2"/>
  <c r="P3755" i="2"/>
  <c r="P3634" i="2"/>
  <c r="P3651" i="2"/>
  <c r="P3912" i="2"/>
  <c r="P3513" i="2"/>
  <c r="P3514" i="2"/>
  <c r="P3844" i="2"/>
  <c r="P4068" i="2"/>
  <c r="P4046" i="2"/>
  <c r="P3931" i="2"/>
  <c r="P3727" i="2"/>
  <c r="P3845" i="2"/>
  <c r="P4047" i="2"/>
  <c r="P3957" i="2"/>
  <c r="P4019" i="2"/>
  <c r="P3633" i="2"/>
  <c r="P4063" i="2"/>
  <c r="P3958" i="2"/>
  <c r="P3959" i="2"/>
  <c r="P4026" i="2"/>
  <c r="P3511" i="2"/>
  <c r="P3517" i="2"/>
  <c r="P3518" i="2"/>
  <c r="P3509" i="2"/>
  <c r="P3721" i="2"/>
  <c r="P3916" i="2"/>
  <c r="P3887" i="2"/>
  <c r="P3496" i="2"/>
  <c r="P3828" i="2"/>
  <c r="P3902" i="2"/>
  <c r="P3905" i="2"/>
  <c r="P4044" i="2"/>
  <c r="P3743" i="2"/>
  <c r="P3747" i="2"/>
  <c r="P3748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744" i="2"/>
  <c r="P3745" i="2"/>
  <c r="P3746" i="2"/>
  <c r="P3749" i="2"/>
  <c r="P3750" i="2"/>
  <c r="P3751" i="2"/>
  <c r="P3758" i="2"/>
  <c r="P3945" i="2"/>
  <c r="P3946" i="2"/>
  <c r="P4074" i="2"/>
  <c r="P3875" i="2"/>
  <c r="P4069" i="2"/>
  <c r="P4048" i="2"/>
  <c r="P4008" i="2"/>
  <c r="P3939" i="2"/>
  <c r="P3623" i="2"/>
  <c r="P3589" i="2"/>
  <c r="P4040" i="2"/>
  <c r="P4039" i="2"/>
  <c r="P3497" i="2"/>
  <c r="P3600" i="2"/>
  <c r="P3718" i="2"/>
  <c r="P4001" i="2"/>
  <c r="P3823" i="2"/>
  <c r="P3602" i="2"/>
  <c r="P4041" i="2"/>
  <c r="P3603" i="2"/>
  <c r="P3636" i="2"/>
  <c r="P3449" i="2"/>
  <c r="P3614" i="2"/>
  <c r="P3590" i="2"/>
  <c r="P3570" i="2"/>
  <c r="P3529" i="2"/>
  <c r="P3450" i="2"/>
  <c r="P3723" i="2"/>
  <c r="P3724" i="2"/>
  <c r="P3821" i="2"/>
  <c r="P3783" i="2"/>
  <c r="P3876" i="2"/>
  <c r="P3846" i="2"/>
  <c r="P3822" i="2"/>
  <c r="P4042" i="2"/>
  <c r="P3787" i="2"/>
  <c r="P3451" i="2"/>
  <c r="P3452" i="2"/>
  <c r="P3624" i="2"/>
  <c r="P3571" i="2"/>
  <c r="P3530" i="2"/>
  <c r="P3499" i="2"/>
  <c r="P3453" i="2"/>
  <c r="P3725" i="2"/>
  <c r="P3684" i="2"/>
  <c r="P3625" i="2"/>
  <c r="P3784" i="2"/>
  <c r="P3785" i="2"/>
  <c r="P3726" i="2"/>
  <c r="P3917" i="2"/>
  <c r="P3918" i="2"/>
  <c r="P3893" i="2"/>
  <c r="P4070" i="2"/>
  <c r="P4009" i="2"/>
  <c r="P3919" i="2"/>
  <c r="P3920" i="2"/>
  <c r="P3921" i="2"/>
  <c r="P3894" i="2"/>
  <c r="P3824" i="2"/>
  <c r="P3825" i="2"/>
  <c r="P3786" i="2"/>
  <c r="P4015" i="2"/>
  <c r="P3826" i="2"/>
  <c r="P3572" i="2"/>
  <c r="P3573" i="2"/>
  <c r="P3793" i="2"/>
  <c r="P4043" i="2"/>
  <c r="P3637" i="2"/>
  <c r="P3638" i="2"/>
  <c r="P4062" i="2"/>
  <c r="P3427" i="2"/>
  <c r="P4006" i="2"/>
  <c r="P3963" i="2"/>
  <c r="P3512" i="2"/>
  <c r="P4045" i="2"/>
  <c r="P4058" i="2"/>
  <c r="P3906" i="2"/>
  <c r="P3722" i="2"/>
  <c r="P3759" i="2"/>
  <c r="P3525" i="2"/>
  <c r="P3494" i="2"/>
  <c r="P3950" i="2"/>
  <c r="P3804" i="2"/>
  <c r="P3947" i="2"/>
  <c r="P4028" i="2"/>
  <c r="P4029" i="2"/>
  <c r="P4030" i="2"/>
  <c r="P3948" i="2"/>
  <c r="P3523" i="2"/>
  <c r="P4032" i="2"/>
  <c r="P3805" i="2"/>
  <c r="P3720" i="2"/>
  <c r="P3877" i="2"/>
  <c r="P3515" i="2"/>
  <c r="P3516" i="2"/>
  <c r="P3806" i="2"/>
  <c r="P3878" i="2"/>
  <c r="P3756" i="2"/>
  <c r="P4060" i="2"/>
  <c r="P3770" i="2"/>
  <c r="P3757" i="2"/>
  <c r="P3428" i="2"/>
  <c r="P3524" i="2"/>
  <c r="P3478" i="2"/>
  <c r="P3584" i="2"/>
  <c r="P3546" i="2"/>
  <c r="P3487" i="2"/>
  <c r="P3448" i="2"/>
  <c r="P4049" i="2"/>
  <c r="P3949" i="2"/>
  <c r="P3907" i="2"/>
  <c r="P3738" i="2"/>
  <c r="P3653" i="2"/>
  <c r="P3585" i="2"/>
  <c r="P4050" i="2"/>
  <c r="P3582" i="2"/>
  <c r="P3583" i="2"/>
  <c r="P4022" i="2"/>
  <c r="P3526" i="2"/>
  <c r="P3527" i="2"/>
  <c r="P3528" i="2"/>
  <c r="P3507" i="2"/>
  <c r="P3479" i="2"/>
  <c r="P3809" i="2"/>
  <c r="P4018" i="2"/>
  <c r="P4034" i="2"/>
  <c r="P4033" i="2"/>
  <c r="P4002" i="2"/>
  <c r="P4003" i="2"/>
  <c r="P3859" i="2"/>
  <c r="P3705" i="2"/>
  <c r="P3498" i="2"/>
  <c r="P3706" i="2"/>
  <c r="P3385" i="2"/>
  <c r="P3960" i="2"/>
  <c r="P3922" i="2"/>
  <c r="P3895" i="2"/>
  <c r="P3842" i="2"/>
  <c r="P3739" i="2"/>
  <c r="P3483" i="2"/>
  <c r="P3985" i="2"/>
  <c r="P3986" i="2"/>
  <c r="P3987" i="2"/>
  <c r="P3989" i="2"/>
  <c r="P3988" i="2"/>
  <c r="P3495" i="2"/>
  <c r="P3951" i="2"/>
  <c r="P4004" i="2"/>
  <c r="P4005" i="2"/>
  <c r="P3531" i="2"/>
  <c r="P3500" i="2"/>
  <c r="P3501" i="2"/>
  <c r="P3454" i="2"/>
  <c r="P3484" i="2"/>
  <c r="P3383" i="2"/>
  <c r="P3545" i="2"/>
  <c r="P3840" i="2"/>
  <c r="P3841" i="2"/>
  <c r="P3812" i="2"/>
  <c r="P3839" i="2"/>
  <c r="P3575" i="2"/>
  <c r="P3576" i="2"/>
  <c r="P3615" i="2"/>
  <c r="P3477" i="2"/>
  <c r="P4020" i="2"/>
  <c r="P4021" i="2"/>
  <c r="P3731" i="2"/>
  <c r="P3641" i="2"/>
  <c r="P3642" i="2"/>
  <c r="P3442" i="2"/>
  <c r="P3443" i="2"/>
  <c r="P3881" i="2"/>
  <c r="P3801" i="2"/>
  <c r="P3730" i="2"/>
  <c r="P3639" i="2"/>
  <c r="P3640" i="2"/>
  <c r="P3643" i="2"/>
  <c r="P3940" i="2"/>
  <c r="P3810" i="2"/>
  <c r="P3811" i="2"/>
  <c r="P3384" i="2"/>
  <c r="P3577" i="2"/>
  <c r="P3762" i="2"/>
  <c r="P3741" i="2"/>
  <c r="P3489" i="2"/>
  <c r="P3843" i="2"/>
  <c r="P3764" i="2"/>
  <c r="P3552" i="2"/>
  <c r="P3491" i="2"/>
  <c r="P3768" i="2"/>
  <c r="P3660" i="2"/>
  <c r="P3587" i="2"/>
  <c r="P3554" i="2"/>
  <c r="P3661" i="2"/>
  <c r="P3588" i="2"/>
  <c r="P3769" i="2"/>
  <c r="P3557" i="2"/>
  <c r="P3555" i="2"/>
  <c r="P3490" i="2"/>
  <c r="P3492" i="2"/>
  <c r="P3766" i="2"/>
  <c r="P3586" i="2"/>
  <c r="P3553" i="2"/>
  <c r="P3493" i="2"/>
  <c r="P3556" i="2"/>
  <c r="P3813" i="2"/>
  <c r="P3982" i="2"/>
  <c r="P3423" i="2"/>
  <c r="P3942" i="2"/>
  <c r="P3941" i="2"/>
  <c r="P3882" i="2"/>
  <c r="P3444" i="2"/>
  <c r="P3445" i="2"/>
  <c r="P4076" i="2"/>
  <c r="P3735" i="2"/>
  <c r="P3944" i="2"/>
  <c r="P3736" i="2"/>
  <c r="P3885" i="2"/>
  <c r="P4035" i="2"/>
  <c r="P4055" i="2"/>
  <c r="P4000" i="2"/>
  <c r="P3737" i="2"/>
  <c r="P3649" i="2"/>
  <c r="P3650" i="2"/>
  <c r="P3983" i="2"/>
  <c r="P3802" i="2"/>
  <c r="P3803" i="2"/>
  <c r="P3574" i="2"/>
  <c r="P3547" i="2"/>
  <c r="P4056" i="2"/>
  <c r="P4057" i="2"/>
  <c r="P3991" i="2"/>
  <c r="P3992" i="2"/>
  <c r="P3993" i="2"/>
  <c r="P3807" i="2"/>
  <c r="P3645" i="2"/>
  <c r="P3943" i="2"/>
  <c r="P3732" i="2"/>
  <c r="P3644" i="2"/>
  <c r="P3646" i="2"/>
  <c r="P3984" i="2"/>
  <c r="P3999" i="2"/>
  <c r="P3647" i="2"/>
  <c r="P3541" i="2"/>
  <c r="P3883" i="2"/>
  <c r="P3542" i="2"/>
  <c r="P3520" i="2"/>
  <c r="P3648" i="2"/>
  <c r="P3446" i="2"/>
  <c r="P3884" i="2"/>
  <c r="P3733" i="2"/>
  <c r="P3761" i="2"/>
  <c r="P3656" i="2"/>
  <c r="P3763" i="2"/>
  <c r="P3708" i="2"/>
  <c r="P3657" i="2"/>
  <c r="P3765" i="2"/>
  <c r="P3709" i="2"/>
  <c r="P3658" i="2"/>
  <c r="P3767" i="2"/>
  <c r="P3710" i="2"/>
  <c r="P3659" i="2"/>
  <c r="P3995" i="2"/>
  <c r="P3996" i="2"/>
  <c r="P3997" i="2"/>
  <c r="P3998" i="2"/>
  <c r="P3850" i="2"/>
  <c r="P3808" i="2"/>
  <c r="P3952" i="2"/>
  <c r="P3522" i="2"/>
  <c r="P3760" i="2"/>
  <c r="P3788" i="2"/>
  <c r="P3851" i="2"/>
  <c r="P3688" i="2"/>
  <c r="P3687" i="2"/>
  <c r="P3686" i="2"/>
  <c r="P3685" i="2"/>
  <c r="P4051" i="2"/>
  <c r="P4052" i="2"/>
  <c r="P4053" i="2"/>
  <c r="P4054" i="2"/>
  <c r="P3911" i="2"/>
  <c r="P3599" i="2"/>
  <c r="P3771" i="2"/>
  <c r="P3598" i="2"/>
  <c r="P3904" i="2"/>
  <c r="P3829" i="2"/>
  <c r="P3734" i="2"/>
  <c r="P3622" i="2"/>
  <c r="P3581" i="2"/>
  <c r="P3847" i="2"/>
  <c r="P3388" i="2"/>
  <c r="P4031" i="2"/>
  <c r="P3426" i="2"/>
  <c r="P3566" i="2"/>
  <c r="P3956" i="2"/>
  <c r="P4007" i="2"/>
  <c r="P3820" i="2"/>
  <c r="P3424" i="2"/>
  <c r="P3425" i="2"/>
  <c r="P3620" i="2"/>
  <c r="P3900" i="2"/>
  <c r="P3617" i="2"/>
  <c r="P3897" i="2"/>
  <c r="P3789" i="2"/>
  <c r="P3790" i="2"/>
  <c r="P3621" i="2"/>
  <c r="P3901" i="2"/>
  <c r="P3504" i="2"/>
  <c r="P3618" i="2"/>
  <c r="P3898" i="2"/>
  <c r="P3437" i="2"/>
  <c r="P3447" i="2"/>
  <c r="P3619" i="2"/>
  <c r="P3889" i="2"/>
  <c r="P3899" i="2"/>
  <c r="P3848" i="2"/>
  <c r="P3439" i="2"/>
  <c r="P4071" i="2"/>
  <c r="P3616" i="2"/>
  <c r="P3896" i="2"/>
  <c r="P3849" i="2"/>
  <c r="P3440" i="2"/>
  <c r="P3888" i="2"/>
  <c r="P3438" i="2"/>
  <c r="P3441" i="2"/>
  <c r="P3503" i="2"/>
  <c r="P3502" i="2"/>
  <c r="P3505" i="2"/>
  <c r="P3506" i="2"/>
  <c r="J3607" i="2"/>
  <c r="J3608" i="2"/>
  <c r="J3891" i="2"/>
  <c r="J3892" i="2"/>
  <c r="J3853" i="2"/>
  <c r="J3854" i="2"/>
  <c r="J3869" i="2"/>
  <c r="J3611" i="2"/>
  <c r="J3852" i="2"/>
  <c r="J3544" i="2"/>
  <c r="J3873" i="2"/>
  <c r="J3396" i="2"/>
  <c r="J3701" i="2"/>
  <c r="J3702" i="2"/>
  <c r="J3703" i="2"/>
  <c r="J3704" i="2"/>
  <c r="J3432" i="2"/>
  <c r="J3433" i="2"/>
  <c r="J3397" i="2"/>
  <c r="J3592" i="2"/>
  <c r="J3593" i="2"/>
  <c r="J3872" i="2"/>
  <c r="J4064" i="2"/>
  <c r="J4065" i="2"/>
  <c r="J4066" i="2"/>
  <c r="J4067" i="2"/>
  <c r="J3392" i="2"/>
  <c r="J3393" i="2"/>
  <c r="J3540" i="2"/>
  <c r="J3398" i="2"/>
  <c r="J3431" i="2"/>
  <c r="J3798" i="2"/>
  <c r="J3799" i="2"/>
  <c r="J3800" i="2"/>
  <c r="J3814" i="2"/>
  <c r="J3815" i="2"/>
  <c r="J3816" i="2"/>
  <c r="J3817" i="2"/>
  <c r="J3818" i="2"/>
  <c r="J3819" i="2"/>
  <c r="J3794" i="2"/>
  <c r="J3796" i="2"/>
  <c r="J3797" i="2"/>
  <c r="J3863" i="2"/>
  <c r="J3864" i="2"/>
  <c r="J3865" i="2"/>
  <c r="J3533" i="2"/>
  <c r="J3534" i="2"/>
  <c r="J4023" i="2"/>
  <c r="J4036" i="2"/>
  <c r="J3591" i="2"/>
  <c r="J4024" i="2"/>
  <c r="J3376" i="2"/>
  <c r="J3665" i="2"/>
  <c r="J3558" i="2"/>
  <c r="J3780" i="2"/>
  <c r="J3559" i="2"/>
  <c r="J3560" i="2"/>
  <c r="J3561" i="2"/>
  <c r="J3742" i="2"/>
  <c r="J4037" i="2"/>
  <c r="J3666" i="2"/>
  <c r="J3711" i="2"/>
  <c r="J3374" i="2"/>
  <c r="J3375" i="2"/>
  <c r="J3795" i="2"/>
  <c r="J3716" i="2"/>
  <c r="J3717" i="2"/>
  <c r="J3933" i="2"/>
  <c r="J3781" i="2"/>
  <c r="J3476" i="2"/>
  <c r="J3429" i="2"/>
  <c r="J3934" i="2"/>
  <c r="J3772" i="2"/>
  <c r="J3773" i="2"/>
  <c r="J3774" i="2"/>
  <c r="J3578" i="2"/>
  <c r="J3535" i="2"/>
  <c r="J3536" i="2"/>
  <c r="J3537" i="2"/>
  <c r="J3538" i="2"/>
  <c r="J3775" i="2"/>
  <c r="J3778" i="2"/>
  <c r="J3779" i="2"/>
  <c r="J3776" i="2"/>
  <c r="J3567" i="2"/>
  <c r="J3777" i="2"/>
  <c r="J3435" i="2"/>
  <c r="J4075" i="2"/>
  <c r="J3568" i="2"/>
  <c r="J3564" i="2"/>
  <c r="J3613" i="2"/>
  <c r="J3858" i="2"/>
  <c r="J3609" i="2"/>
  <c r="J3667" i="2"/>
  <c r="J3652" i="2"/>
  <c r="J3870" i="2"/>
  <c r="J3569" i="2"/>
  <c r="J3386" i="2"/>
  <c r="J3874" i="2"/>
  <c r="J3857" i="2"/>
  <c r="J3430" i="2"/>
  <c r="J3913" i="2"/>
  <c r="J3866" i="2"/>
  <c r="J3668" i="2"/>
  <c r="J3597" i="2"/>
  <c r="J3855" i="2"/>
  <c r="J3394" i="2"/>
  <c r="J3935" i="2"/>
  <c r="J3827" i="2"/>
  <c r="J3387" i="2"/>
  <c r="J3399" i="2"/>
  <c r="J3871" i="2"/>
  <c r="J3395" i="2"/>
  <c r="J3434" i="2"/>
  <c r="J3596" i="2"/>
  <c r="J3914" i="2"/>
  <c r="J3915" i="2"/>
  <c r="J3543" i="2"/>
  <c r="J3565" i="2"/>
  <c r="J3612" i="2"/>
  <c r="J3610" i="2"/>
  <c r="J3676" i="2"/>
  <c r="J3677" i="2"/>
  <c r="J3630" i="2"/>
  <c r="J3475" i="2"/>
  <c r="J3932" i="2"/>
  <c r="J3964" i="2"/>
  <c r="J3890" i="2"/>
  <c r="J3966" i="2"/>
  <c r="J3968" i="2"/>
  <c r="J3970" i="2"/>
  <c r="J3670" i="2"/>
  <c r="J3856" i="2"/>
  <c r="J3971" i="2"/>
  <c r="J3967" i="2"/>
  <c r="J3969" i="2"/>
  <c r="J3972" i="2"/>
  <c r="J3973" i="2"/>
  <c r="J3974" i="2"/>
  <c r="J3975" i="2"/>
  <c r="J3681" i="2"/>
  <c r="J3979" i="2"/>
  <c r="J3976" i="2"/>
  <c r="J3977" i="2"/>
  <c r="J3978" i="2"/>
  <c r="J3539" i="2"/>
  <c r="J3372" i="2"/>
  <c r="J4072" i="2"/>
  <c r="J3373" i="2"/>
  <c r="J3740" i="2"/>
  <c r="J3380" i="2"/>
  <c r="J3980" i="2"/>
  <c r="J3830" i="2"/>
  <c r="J3831" i="2"/>
  <c r="J3381" i="2"/>
  <c r="J3700" i="2"/>
  <c r="J3631" i="2"/>
  <c r="J3594" i="2"/>
  <c r="J3595" i="2"/>
  <c r="J3832" i="2"/>
  <c r="J3672" i="2"/>
  <c r="J3673" i="2"/>
  <c r="J3389" i="2"/>
  <c r="J3390" i="2"/>
  <c r="J3391" i="2"/>
  <c r="J3833" i="2"/>
  <c r="J3834" i="2"/>
  <c r="J3562" i="2"/>
  <c r="J3563" i="2"/>
  <c r="J3580" i="2"/>
  <c r="J3579" i="2"/>
  <c r="J3981" i="2"/>
  <c r="J3436" i="2"/>
  <c r="J3532" i="2"/>
  <c r="J3707" i="2"/>
  <c r="J3835" i="2"/>
  <c r="J3836" i="2"/>
  <c r="J3549" i="2"/>
  <c r="J3550" i="2"/>
  <c r="J3551" i="2"/>
  <c r="J3908" i="2"/>
  <c r="J3909" i="2"/>
  <c r="J3627" i="2"/>
  <c r="J3628" i="2"/>
  <c r="J3712" i="2"/>
  <c r="J3671" i="2"/>
  <c r="J3680" i="2"/>
  <c r="J3682" i="2"/>
  <c r="J3713" i="2"/>
  <c r="J3488" i="2"/>
  <c r="J3683" i="2"/>
  <c r="J3674" i="2"/>
  <c r="J3675" i="2"/>
  <c r="J3837" i="2"/>
  <c r="J3400" i="2"/>
  <c r="J3401" i="2"/>
  <c r="J3838" i="2"/>
  <c r="J3368" i="2"/>
  <c r="J3880" i="2"/>
  <c r="J3404" i="2"/>
  <c r="J3604" i="2"/>
  <c r="J4059" i="2"/>
  <c r="J3669" i="2"/>
  <c r="J3629" i="2"/>
  <c r="J3519" i="2"/>
  <c r="J3655" i="2"/>
  <c r="J3654" i="2"/>
  <c r="J3367" i="2"/>
  <c r="J3879" i="2"/>
  <c r="J3990" i="2"/>
  <c r="J3605" i="2"/>
  <c r="J3606" i="2"/>
  <c r="J3868" i="2"/>
  <c r="J3371" i="2"/>
  <c r="J3961" i="2"/>
  <c r="J3962" i="2"/>
  <c r="J3965" i="2"/>
  <c r="J3860" i="2"/>
  <c r="J3861" i="2"/>
  <c r="J3862" i="2"/>
  <c r="J3994" i="2"/>
  <c r="J3548" i="2"/>
  <c r="J3715" i="2"/>
  <c r="J3867" i="2"/>
  <c r="J3886" i="2"/>
  <c r="J3369" i="2"/>
  <c r="J3626" i="2"/>
  <c r="J3370" i="2"/>
  <c r="J3510" i="2"/>
  <c r="J3955" i="2"/>
  <c r="J4025" i="2"/>
  <c r="J4012" i="2"/>
  <c r="J4013" i="2"/>
  <c r="J3791" i="2"/>
  <c r="J4016" i="2"/>
  <c r="J3910" i="2"/>
  <c r="J3663" i="2"/>
  <c r="J3664" i="2"/>
  <c r="J4061" i="2"/>
  <c r="J3635" i="2"/>
  <c r="J3480" i="2"/>
  <c r="J3481" i="2"/>
  <c r="J3938" i="2"/>
  <c r="J4017" i="2"/>
  <c r="J3792" i="2"/>
  <c r="J3521" i="2"/>
  <c r="J4027" i="2"/>
  <c r="J3936" i="2"/>
  <c r="J4014" i="2"/>
  <c r="J3402" i="2"/>
  <c r="J3403" i="2"/>
  <c r="J3485" i="2"/>
  <c r="J3482" i="2"/>
  <c r="J3457" i="2"/>
  <c r="J3460" i="2"/>
  <c r="J3461" i="2"/>
  <c r="J3462" i="2"/>
  <c r="J3463" i="2"/>
  <c r="J3464" i="2"/>
  <c r="J3465" i="2"/>
  <c r="J3466" i="2"/>
  <c r="J3467" i="2"/>
  <c r="J3469" i="2"/>
  <c r="J3470" i="2"/>
  <c r="J3471" i="2"/>
  <c r="J3472" i="2"/>
  <c r="J3458" i="2"/>
  <c r="J3459" i="2"/>
  <c r="J3473" i="2"/>
  <c r="J3474" i="2"/>
  <c r="J3693" i="2"/>
  <c r="J3691" i="2"/>
  <c r="J3692" i="2"/>
  <c r="J3694" i="2"/>
  <c r="J3695" i="2"/>
  <c r="J3698" i="2"/>
  <c r="J3697" i="2"/>
  <c r="J3696" i="2"/>
  <c r="J3699" i="2"/>
  <c r="J3925" i="2"/>
  <c r="J3927" i="2"/>
  <c r="J3928" i="2"/>
  <c r="J3929" i="2"/>
  <c r="J3926" i="2"/>
  <c r="J3930" i="2"/>
  <c r="J3601" i="2"/>
  <c r="J4038" i="2"/>
  <c r="J3632" i="2"/>
  <c r="J3382" i="2"/>
  <c r="J4073" i="2"/>
  <c r="J3678" i="2"/>
  <c r="J3714" i="2"/>
  <c r="J3679" i="2"/>
  <c r="J3782" i="2"/>
  <c r="J3486" i="2"/>
  <c r="J3508" i="2"/>
  <c r="J3662" i="2"/>
  <c r="J3468" i="2"/>
  <c r="J3455" i="2"/>
  <c r="J3456" i="2"/>
  <c r="J3689" i="2"/>
  <c r="J3690" i="2"/>
  <c r="J3924" i="2"/>
  <c r="J3923" i="2"/>
  <c r="J3937" i="2"/>
  <c r="J3422" i="2"/>
  <c r="J3418" i="2"/>
  <c r="J3420" i="2"/>
  <c r="J3419" i="2"/>
  <c r="J3421" i="2"/>
  <c r="J3753" i="2"/>
  <c r="J3752" i="2"/>
  <c r="J3754" i="2"/>
  <c r="J3755" i="2"/>
  <c r="J3634" i="2"/>
  <c r="J3651" i="2"/>
  <c r="J3912" i="2"/>
  <c r="J3513" i="2"/>
  <c r="J3514" i="2"/>
  <c r="J3844" i="2"/>
  <c r="J4068" i="2"/>
  <c r="J4046" i="2"/>
  <c r="J3931" i="2"/>
  <c r="J3727" i="2"/>
  <c r="J3845" i="2"/>
  <c r="J4047" i="2"/>
  <c r="J3957" i="2"/>
  <c r="J4019" i="2"/>
  <c r="J3633" i="2"/>
  <c r="J4063" i="2"/>
  <c r="J3958" i="2"/>
  <c r="J3959" i="2"/>
  <c r="J4026" i="2"/>
  <c r="J3511" i="2"/>
  <c r="J3517" i="2"/>
  <c r="J3518" i="2"/>
  <c r="J3509" i="2"/>
  <c r="J3721" i="2"/>
  <c r="J3916" i="2"/>
  <c r="J3887" i="2"/>
  <c r="J3828" i="2"/>
  <c r="J3902" i="2"/>
  <c r="J3905" i="2"/>
  <c r="J4044" i="2"/>
  <c r="J3743" i="2"/>
  <c r="J3747" i="2"/>
  <c r="J3748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744" i="2"/>
  <c r="J3745" i="2"/>
  <c r="J3746" i="2"/>
  <c r="J3749" i="2"/>
  <c r="J3750" i="2"/>
  <c r="J3751" i="2"/>
  <c r="J3758" i="2"/>
  <c r="J3945" i="2"/>
  <c r="J3946" i="2"/>
  <c r="J4074" i="2"/>
  <c r="J3875" i="2"/>
  <c r="J4069" i="2"/>
  <c r="J4048" i="2"/>
  <c r="J4008" i="2"/>
  <c r="J3939" i="2"/>
  <c r="J3623" i="2"/>
  <c r="J3589" i="2"/>
  <c r="J4040" i="2"/>
  <c r="J4039" i="2"/>
  <c r="J3600" i="2"/>
  <c r="J3823" i="2"/>
  <c r="J3602" i="2"/>
  <c r="J4041" i="2"/>
  <c r="J3603" i="2"/>
  <c r="J3636" i="2"/>
  <c r="J3449" i="2"/>
  <c r="J3614" i="2"/>
  <c r="J3590" i="2"/>
  <c r="J3570" i="2"/>
  <c r="J3529" i="2"/>
  <c r="J3450" i="2"/>
  <c r="J3723" i="2"/>
  <c r="J3724" i="2"/>
  <c r="J3821" i="2"/>
  <c r="J3783" i="2"/>
  <c r="J3876" i="2"/>
  <c r="J3846" i="2"/>
  <c r="J3822" i="2"/>
  <c r="J4042" i="2"/>
  <c r="J3787" i="2"/>
  <c r="J3451" i="2"/>
  <c r="J3452" i="2"/>
  <c r="J3624" i="2"/>
  <c r="J3571" i="2"/>
  <c r="J3530" i="2"/>
  <c r="J3499" i="2"/>
  <c r="J3453" i="2"/>
  <c r="J3725" i="2"/>
  <c r="J3684" i="2"/>
  <c r="J3625" i="2"/>
  <c r="J3784" i="2"/>
  <c r="J3785" i="2"/>
  <c r="J3726" i="2"/>
  <c r="J3917" i="2"/>
  <c r="J3918" i="2"/>
  <c r="J3893" i="2"/>
  <c r="J4070" i="2"/>
  <c r="J4009" i="2"/>
  <c r="J3919" i="2"/>
  <c r="J3920" i="2"/>
  <c r="J3921" i="2"/>
  <c r="J3894" i="2"/>
  <c r="J3824" i="2"/>
  <c r="J3825" i="2"/>
  <c r="J3786" i="2"/>
  <c r="J4015" i="2"/>
  <c r="J3826" i="2"/>
  <c r="J3572" i="2"/>
  <c r="J3573" i="2"/>
  <c r="J3793" i="2"/>
  <c r="J4043" i="2"/>
  <c r="J3637" i="2"/>
  <c r="J3638" i="2"/>
  <c r="J4062" i="2"/>
  <c r="J3427" i="2"/>
  <c r="J4006" i="2"/>
  <c r="J3963" i="2"/>
  <c r="J3512" i="2"/>
  <c r="J4045" i="2"/>
  <c r="J4058" i="2"/>
  <c r="J3906" i="2"/>
  <c r="J3722" i="2"/>
  <c r="J3759" i="2"/>
  <c r="J3525" i="2"/>
  <c r="J3494" i="2"/>
  <c r="J3950" i="2"/>
  <c r="J3804" i="2"/>
  <c r="J3947" i="2"/>
  <c r="J4028" i="2"/>
  <c r="J4029" i="2"/>
  <c r="J4030" i="2"/>
  <c r="J3948" i="2"/>
  <c r="J3523" i="2"/>
  <c r="J4032" i="2"/>
  <c r="J3805" i="2"/>
  <c r="J3720" i="2"/>
  <c r="J3877" i="2"/>
  <c r="J3515" i="2"/>
  <c r="J3516" i="2"/>
  <c r="J3806" i="2"/>
  <c r="J3878" i="2"/>
  <c r="J3756" i="2"/>
  <c r="J4060" i="2"/>
  <c r="J3770" i="2"/>
  <c r="J3757" i="2"/>
  <c r="J3428" i="2"/>
  <c r="J3524" i="2"/>
  <c r="J3584" i="2"/>
  <c r="J3546" i="2"/>
  <c r="J3487" i="2"/>
  <c r="J3448" i="2"/>
  <c r="J4049" i="2"/>
  <c r="J3949" i="2"/>
  <c r="J3907" i="2"/>
  <c r="J3738" i="2"/>
  <c r="J3653" i="2"/>
  <c r="J3585" i="2"/>
  <c r="J4050" i="2"/>
  <c r="J3582" i="2"/>
  <c r="J3583" i="2"/>
  <c r="J4022" i="2"/>
  <c r="J3526" i="2"/>
  <c r="J3527" i="2"/>
  <c r="J3528" i="2"/>
  <c r="J3809" i="2"/>
  <c r="J4018" i="2"/>
  <c r="J4034" i="2"/>
  <c r="J4033" i="2"/>
  <c r="J3859" i="2"/>
  <c r="J3705" i="2"/>
  <c r="J3498" i="2"/>
  <c r="J3706" i="2"/>
  <c r="J3385" i="2"/>
  <c r="J3960" i="2"/>
  <c r="J3922" i="2"/>
  <c r="J3895" i="2"/>
  <c r="J3842" i="2"/>
  <c r="J3739" i="2"/>
  <c r="J3483" i="2"/>
  <c r="J3985" i="2"/>
  <c r="J3986" i="2"/>
  <c r="J3987" i="2"/>
  <c r="J3989" i="2"/>
  <c r="J3988" i="2"/>
  <c r="J3495" i="2"/>
  <c r="J3951" i="2"/>
  <c r="J3531" i="2"/>
  <c r="J3500" i="2"/>
  <c r="J3501" i="2"/>
  <c r="J3454" i="2"/>
  <c r="J3484" i="2"/>
  <c r="J3383" i="2"/>
  <c r="J3545" i="2"/>
  <c r="J3840" i="2"/>
  <c r="J3841" i="2"/>
  <c r="J3812" i="2"/>
  <c r="J3839" i="2"/>
  <c r="J3575" i="2"/>
  <c r="J3576" i="2"/>
  <c r="J3615" i="2"/>
  <c r="J4020" i="2"/>
  <c r="J4021" i="2"/>
  <c r="J3731" i="2"/>
  <c r="J3641" i="2"/>
  <c r="J3642" i="2"/>
  <c r="J3442" i="2"/>
  <c r="J3443" i="2"/>
  <c r="J3801" i="2"/>
  <c r="J3940" i="2"/>
  <c r="J3810" i="2"/>
  <c r="J3811" i="2"/>
  <c r="J3384" i="2"/>
  <c r="J3577" i="2"/>
  <c r="J3762" i="2"/>
  <c r="J3741" i="2"/>
  <c r="J3489" i="2"/>
  <c r="J3843" i="2"/>
  <c r="J3764" i="2"/>
  <c r="J3552" i="2"/>
  <c r="J3491" i="2"/>
  <c r="J3768" i="2"/>
  <c r="J3660" i="2"/>
  <c r="J3587" i="2"/>
  <c r="J3554" i="2"/>
  <c r="J3661" i="2"/>
  <c r="J3588" i="2"/>
  <c r="J3769" i="2"/>
  <c r="J3557" i="2"/>
  <c r="J3555" i="2"/>
  <c r="J3490" i="2"/>
  <c r="J3492" i="2"/>
  <c r="J3766" i="2"/>
  <c r="J3586" i="2"/>
  <c r="J3553" i="2"/>
  <c r="J3493" i="2"/>
  <c r="J3556" i="2"/>
  <c r="J3813" i="2"/>
  <c r="J3982" i="2"/>
  <c r="J3423" i="2"/>
  <c r="J3941" i="2"/>
  <c r="J3882" i="2"/>
  <c r="J3444" i="2"/>
  <c r="J4076" i="2"/>
  <c r="J4035" i="2"/>
  <c r="J4055" i="2"/>
  <c r="J4000" i="2"/>
  <c r="J3983" i="2"/>
  <c r="J3802" i="2"/>
  <c r="J3803" i="2"/>
  <c r="J3574" i="2"/>
  <c r="J3547" i="2"/>
  <c r="J4056" i="2"/>
  <c r="J4057" i="2"/>
  <c r="J3991" i="2"/>
  <c r="J3992" i="2"/>
  <c r="J3993" i="2"/>
  <c r="J3807" i="2"/>
  <c r="J3943" i="2"/>
  <c r="J3732" i="2"/>
  <c r="J3644" i="2"/>
  <c r="J3984" i="2"/>
  <c r="J3999" i="2"/>
  <c r="J3541" i="2"/>
  <c r="J3883" i="2"/>
  <c r="J3520" i="2"/>
  <c r="J3648" i="2"/>
  <c r="J3446" i="2"/>
  <c r="J3884" i="2"/>
  <c r="J3733" i="2"/>
  <c r="J3761" i="2"/>
  <c r="J3656" i="2"/>
  <c r="J3763" i="2"/>
  <c r="J3708" i="2"/>
  <c r="J3657" i="2"/>
  <c r="J3765" i="2"/>
  <c r="J3709" i="2"/>
  <c r="J3658" i="2"/>
  <c r="J3767" i="2"/>
  <c r="J3710" i="2"/>
  <c r="J3659" i="2"/>
  <c r="J3995" i="2"/>
  <c r="J3996" i="2"/>
  <c r="J3997" i="2"/>
  <c r="J3998" i="2"/>
  <c r="J3850" i="2"/>
  <c r="J3808" i="2"/>
  <c r="J3952" i="2"/>
  <c r="J3522" i="2"/>
  <c r="J3760" i="2"/>
  <c r="J3788" i="2"/>
  <c r="J3851" i="2"/>
  <c r="J3688" i="2"/>
  <c r="J3687" i="2"/>
  <c r="J3686" i="2"/>
  <c r="J3685" i="2"/>
  <c r="J4051" i="2"/>
  <c r="J4052" i="2"/>
  <c r="J4053" i="2"/>
  <c r="J4054" i="2"/>
  <c r="J3911" i="2"/>
  <c r="J3599" i="2"/>
  <c r="J3771" i="2"/>
  <c r="J3598" i="2"/>
  <c r="J3904" i="2"/>
  <c r="J3829" i="2"/>
  <c r="J3734" i="2"/>
  <c r="J3622" i="2"/>
  <c r="J3581" i="2"/>
  <c r="J3847" i="2"/>
  <c r="J3388" i="2"/>
  <c r="J4031" i="2"/>
  <c r="J3426" i="2"/>
  <c r="J3566" i="2"/>
  <c r="J3956" i="2"/>
  <c r="J4007" i="2"/>
  <c r="J3820" i="2"/>
  <c r="J3424" i="2"/>
  <c r="J3425" i="2"/>
  <c r="J3620" i="2"/>
  <c r="J3900" i="2"/>
  <c r="J3617" i="2"/>
  <c r="J3897" i="2"/>
  <c r="J3789" i="2"/>
  <c r="J3790" i="2"/>
  <c r="J3621" i="2"/>
  <c r="J3901" i="2"/>
  <c r="J3504" i="2"/>
  <c r="J3618" i="2"/>
  <c r="J3898" i="2"/>
  <c r="J3437" i="2"/>
  <c r="J3447" i="2"/>
  <c r="J3619" i="2"/>
  <c r="J3889" i="2"/>
  <c r="J3899" i="2"/>
  <c r="J3848" i="2"/>
  <c r="J3439" i="2"/>
  <c r="J4071" i="2"/>
  <c r="J3616" i="2"/>
  <c r="J3896" i="2"/>
  <c r="J3849" i="2"/>
  <c r="J3440" i="2"/>
  <c r="J3888" i="2"/>
  <c r="J3438" i="2"/>
  <c r="J3441" i="2"/>
  <c r="J3503" i="2"/>
  <c r="J3502" i="2"/>
  <c r="J3505" i="2"/>
  <c r="J3506" i="2"/>
  <c r="X2750" i="5" l="1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R3366" i="5"/>
  <c r="S3366" i="5" s="1"/>
  <c r="T3366" i="5" s="1"/>
  <c r="K3366" i="5"/>
  <c r="R3365" i="5"/>
  <c r="S3365" i="5" s="1"/>
  <c r="T3365" i="5" s="1"/>
  <c r="K3365" i="5"/>
  <c r="R3364" i="5"/>
  <c r="S3364" i="5" s="1"/>
  <c r="T3364" i="5" s="1"/>
  <c r="K3364" i="5"/>
  <c r="R3363" i="5"/>
  <c r="S3363" i="5" s="1"/>
  <c r="T3363" i="5" s="1"/>
  <c r="K3363" i="5"/>
  <c r="R3362" i="5"/>
  <c r="S3362" i="5" s="1"/>
  <c r="T3362" i="5" s="1"/>
  <c r="K3362" i="5"/>
  <c r="R3361" i="5"/>
  <c r="S3361" i="5" s="1"/>
  <c r="T3361" i="5" s="1"/>
  <c r="K3361" i="5"/>
  <c r="R3360" i="5"/>
  <c r="S3360" i="5" s="1"/>
  <c r="T3360" i="5" s="1"/>
  <c r="K3360" i="5"/>
  <c r="R3359" i="5"/>
  <c r="S3359" i="5" s="1"/>
  <c r="T3359" i="5" s="1"/>
  <c r="K3359" i="5"/>
  <c r="R3358" i="5"/>
  <c r="S3358" i="5" s="1"/>
  <c r="T3358" i="5" s="1"/>
  <c r="K3358" i="5"/>
  <c r="R3357" i="5"/>
  <c r="S3357" i="5" s="1"/>
  <c r="T3357" i="5" s="1"/>
  <c r="K3357" i="5"/>
  <c r="R3356" i="5"/>
  <c r="S3356" i="5" s="1"/>
  <c r="T3356" i="5" s="1"/>
  <c r="K3356" i="5"/>
  <c r="R3355" i="5"/>
  <c r="S3355" i="5" s="1"/>
  <c r="T3355" i="5" s="1"/>
  <c r="K3355" i="5"/>
  <c r="R3354" i="5"/>
  <c r="S3354" i="5" s="1"/>
  <c r="T3354" i="5" s="1"/>
  <c r="K3354" i="5"/>
  <c r="R3353" i="5"/>
  <c r="S3353" i="5" s="1"/>
  <c r="T3353" i="5" s="1"/>
  <c r="K3353" i="5"/>
  <c r="R3352" i="5"/>
  <c r="S3352" i="5" s="1"/>
  <c r="T3352" i="5" s="1"/>
  <c r="K3352" i="5"/>
  <c r="R3351" i="5"/>
  <c r="S3351" i="5" s="1"/>
  <c r="T3351" i="5" s="1"/>
  <c r="K3351" i="5"/>
  <c r="R3350" i="5"/>
  <c r="S3350" i="5" s="1"/>
  <c r="T3350" i="5" s="1"/>
  <c r="K3350" i="5"/>
  <c r="R3349" i="5"/>
  <c r="S3349" i="5" s="1"/>
  <c r="T3349" i="5" s="1"/>
  <c r="K3349" i="5"/>
  <c r="R3348" i="5"/>
  <c r="S3348" i="5" s="1"/>
  <c r="T3348" i="5" s="1"/>
  <c r="K3348" i="5"/>
  <c r="R3347" i="5"/>
  <c r="S3347" i="5" s="1"/>
  <c r="T3347" i="5" s="1"/>
  <c r="K3347" i="5"/>
  <c r="R3346" i="5"/>
  <c r="S3346" i="5" s="1"/>
  <c r="T3346" i="5" s="1"/>
  <c r="K3346" i="5"/>
  <c r="R3345" i="5"/>
  <c r="S3345" i="5" s="1"/>
  <c r="T3345" i="5" s="1"/>
  <c r="K3345" i="5"/>
  <c r="R3344" i="5"/>
  <c r="S3344" i="5" s="1"/>
  <c r="T3344" i="5" s="1"/>
  <c r="K3344" i="5"/>
  <c r="R3343" i="5"/>
  <c r="S3343" i="5" s="1"/>
  <c r="T3343" i="5" s="1"/>
  <c r="K3343" i="5"/>
  <c r="R3342" i="5"/>
  <c r="S3342" i="5" s="1"/>
  <c r="T3342" i="5" s="1"/>
  <c r="K3342" i="5"/>
  <c r="R3341" i="5"/>
  <c r="S3341" i="5" s="1"/>
  <c r="T3341" i="5" s="1"/>
  <c r="K3341" i="5"/>
  <c r="R3340" i="5"/>
  <c r="S3340" i="5" s="1"/>
  <c r="T3340" i="5" s="1"/>
  <c r="K3340" i="5"/>
  <c r="R3339" i="5"/>
  <c r="S3339" i="5" s="1"/>
  <c r="T3339" i="5" s="1"/>
  <c r="K3339" i="5"/>
  <c r="R3338" i="5"/>
  <c r="S3338" i="5" s="1"/>
  <c r="T3338" i="5" s="1"/>
  <c r="K3338" i="5"/>
  <c r="R3337" i="5"/>
  <c r="S3337" i="5" s="1"/>
  <c r="T3337" i="5" s="1"/>
  <c r="K3337" i="5"/>
  <c r="R3336" i="5"/>
  <c r="S3336" i="5" s="1"/>
  <c r="T3336" i="5" s="1"/>
  <c r="K3336" i="5"/>
  <c r="R3335" i="5"/>
  <c r="S3335" i="5" s="1"/>
  <c r="T3335" i="5" s="1"/>
  <c r="K3335" i="5"/>
  <c r="R3334" i="5"/>
  <c r="S3334" i="5" s="1"/>
  <c r="T3334" i="5" s="1"/>
  <c r="K3334" i="5"/>
  <c r="R3333" i="5"/>
  <c r="S3333" i="5" s="1"/>
  <c r="T3333" i="5" s="1"/>
  <c r="K3333" i="5"/>
  <c r="R3332" i="5"/>
  <c r="S3332" i="5" s="1"/>
  <c r="T3332" i="5" s="1"/>
  <c r="K3332" i="5"/>
  <c r="R3331" i="5"/>
  <c r="S3331" i="5" s="1"/>
  <c r="T3331" i="5" s="1"/>
  <c r="K3331" i="5"/>
  <c r="R3330" i="5"/>
  <c r="S3330" i="5" s="1"/>
  <c r="T3330" i="5" s="1"/>
  <c r="K3330" i="5"/>
  <c r="R3329" i="5"/>
  <c r="S3329" i="5" s="1"/>
  <c r="T3329" i="5" s="1"/>
  <c r="K3329" i="5"/>
  <c r="R3328" i="5"/>
  <c r="S3328" i="5" s="1"/>
  <c r="T3328" i="5" s="1"/>
  <c r="K3328" i="5"/>
  <c r="R3327" i="5"/>
  <c r="S3327" i="5" s="1"/>
  <c r="T3327" i="5" s="1"/>
  <c r="K3327" i="5"/>
  <c r="R3326" i="5"/>
  <c r="S3326" i="5" s="1"/>
  <c r="T3326" i="5" s="1"/>
  <c r="K3326" i="5"/>
  <c r="R3325" i="5"/>
  <c r="S3325" i="5" s="1"/>
  <c r="T3325" i="5" s="1"/>
  <c r="K3325" i="5"/>
  <c r="R3324" i="5"/>
  <c r="S3324" i="5" s="1"/>
  <c r="T3324" i="5" s="1"/>
  <c r="K3324" i="5"/>
  <c r="R3323" i="5"/>
  <c r="S3323" i="5" s="1"/>
  <c r="T3323" i="5" s="1"/>
  <c r="K3323" i="5"/>
  <c r="R3322" i="5"/>
  <c r="S3322" i="5" s="1"/>
  <c r="T3322" i="5" s="1"/>
  <c r="K3322" i="5"/>
  <c r="R3321" i="5"/>
  <c r="S3321" i="5" s="1"/>
  <c r="T3321" i="5" s="1"/>
  <c r="K3321" i="5"/>
  <c r="R3320" i="5"/>
  <c r="S3320" i="5" s="1"/>
  <c r="T3320" i="5" s="1"/>
  <c r="K3320" i="5"/>
  <c r="R3319" i="5"/>
  <c r="S3319" i="5" s="1"/>
  <c r="T3319" i="5" s="1"/>
  <c r="K3319" i="5"/>
  <c r="R3318" i="5"/>
  <c r="S3318" i="5" s="1"/>
  <c r="T3318" i="5" s="1"/>
  <c r="K3318" i="5"/>
  <c r="R3317" i="5"/>
  <c r="S3317" i="5" s="1"/>
  <c r="T3317" i="5" s="1"/>
  <c r="K3317" i="5"/>
  <c r="R3316" i="5"/>
  <c r="S3316" i="5" s="1"/>
  <c r="T3316" i="5" s="1"/>
  <c r="K3316" i="5"/>
  <c r="R3315" i="5"/>
  <c r="S3315" i="5" s="1"/>
  <c r="T3315" i="5" s="1"/>
  <c r="K3315" i="5"/>
  <c r="R3314" i="5"/>
  <c r="S3314" i="5" s="1"/>
  <c r="T3314" i="5" s="1"/>
  <c r="K3314" i="5"/>
  <c r="R3313" i="5"/>
  <c r="S3313" i="5" s="1"/>
  <c r="T3313" i="5" s="1"/>
  <c r="K3313" i="5"/>
  <c r="R3312" i="5"/>
  <c r="S3312" i="5" s="1"/>
  <c r="T3312" i="5" s="1"/>
  <c r="K3312" i="5"/>
  <c r="R3311" i="5"/>
  <c r="S3311" i="5" s="1"/>
  <c r="T3311" i="5" s="1"/>
  <c r="K3311" i="5"/>
  <c r="R3310" i="5"/>
  <c r="S3310" i="5" s="1"/>
  <c r="T3310" i="5" s="1"/>
  <c r="K3310" i="5"/>
  <c r="R3309" i="5"/>
  <c r="S3309" i="5" s="1"/>
  <c r="T3309" i="5" s="1"/>
  <c r="K3309" i="5"/>
  <c r="R3308" i="5"/>
  <c r="S3308" i="5" s="1"/>
  <c r="T3308" i="5" s="1"/>
  <c r="K3308" i="5"/>
  <c r="R3307" i="5"/>
  <c r="S3307" i="5" s="1"/>
  <c r="T3307" i="5" s="1"/>
  <c r="K3307" i="5"/>
  <c r="R3306" i="5"/>
  <c r="S3306" i="5" s="1"/>
  <c r="T3306" i="5" s="1"/>
  <c r="K3306" i="5"/>
  <c r="R3305" i="5"/>
  <c r="S3305" i="5" s="1"/>
  <c r="T3305" i="5" s="1"/>
  <c r="K3305" i="5"/>
  <c r="R3304" i="5"/>
  <c r="S3304" i="5" s="1"/>
  <c r="T3304" i="5" s="1"/>
  <c r="K3304" i="5"/>
  <c r="R3303" i="5"/>
  <c r="S3303" i="5" s="1"/>
  <c r="T3303" i="5" s="1"/>
  <c r="K3303" i="5"/>
  <c r="R3302" i="5"/>
  <c r="S3302" i="5" s="1"/>
  <c r="T3302" i="5" s="1"/>
  <c r="K3302" i="5"/>
  <c r="R3301" i="5"/>
  <c r="S3301" i="5" s="1"/>
  <c r="T3301" i="5" s="1"/>
  <c r="K3301" i="5"/>
  <c r="R3300" i="5"/>
  <c r="S3300" i="5" s="1"/>
  <c r="T3300" i="5" s="1"/>
  <c r="K3300" i="5"/>
  <c r="R3299" i="5"/>
  <c r="S3299" i="5" s="1"/>
  <c r="T3299" i="5" s="1"/>
  <c r="K3299" i="5"/>
  <c r="R3298" i="5"/>
  <c r="S3298" i="5" s="1"/>
  <c r="T3298" i="5" s="1"/>
  <c r="K3298" i="5"/>
  <c r="R3297" i="5"/>
  <c r="S3297" i="5" s="1"/>
  <c r="T3297" i="5" s="1"/>
  <c r="K3297" i="5"/>
  <c r="R3296" i="5"/>
  <c r="S3296" i="5" s="1"/>
  <c r="T3296" i="5" s="1"/>
  <c r="K3296" i="5"/>
  <c r="R3295" i="5"/>
  <c r="S3295" i="5" s="1"/>
  <c r="T3295" i="5" s="1"/>
  <c r="K3295" i="5"/>
  <c r="R3294" i="5"/>
  <c r="S3294" i="5" s="1"/>
  <c r="T3294" i="5" s="1"/>
  <c r="K3294" i="5"/>
  <c r="R3293" i="5"/>
  <c r="S3293" i="5" s="1"/>
  <c r="T3293" i="5" s="1"/>
  <c r="K3293" i="5"/>
  <c r="R3292" i="5"/>
  <c r="S3292" i="5" s="1"/>
  <c r="T3292" i="5" s="1"/>
  <c r="K3292" i="5"/>
  <c r="R3291" i="5"/>
  <c r="S3291" i="5" s="1"/>
  <c r="T3291" i="5" s="1"/>
  <c r="K3291" i="5"/>
  <c r="R3290" i="5"/>
  <c r="S3290" i="5" s="1"/>
  <c r="T3290" i="5" s="1"/>
  <c r="K3290" i="5"/>
  <c r="R3289" i="5"/>
  <c r="S3289" i="5" s="1"/>
  <c r="T3289" i="5" s="1"/>
  <c r="K3289" i="5"/>
  <c r="R3288" i="5"/>
  <c r="S3288" i="5" s="1"/>
  <c r="T3288" i="5" s="1"/>
  <c r="K3288" i="5"/>
  <c r="R3287" i="5"/>
  <c r="S3287" i="5" s="1"/>
  <c r="T3287" i="5" s="1"/>
  <c r="K3287" i="5"/>
  <c r="R3286" i="5"/>
  <c r="S3286" i="5" s="1"/>
  <c r="T3286" i="5" s="1"/>
  <c r="K3286" i="5"/>
  <c r="R3285" i="5"/>
  <c r="S3285" i="5" s="1"/>
  <c r="T3285" i="5" s="1"/>
  <c r="K3285" i="5"/>
  <c r="R3284" i="5"/>
  <c r="S3284" i="5" s="1"/>
  <c r="T3284" i="5" s="1"/>
  <c r="K3284" i="5"/>
  <c r="R3283" i="5"/>
  <c r="S3283" i="5" s="1"/>
  <c r="T3283" i="5" s="1"/>
  <c r="K3283" i="5"/>
  <c r="R3282" i="5"/>
  <c r="S3282" i="5" s="1"/>
  <c r="T3282" i="5" s="1"/>
  <c r="K3282" i="5"/>
  <c r="R3281" i="5"/>
  <c r="S3281" i="5" s="1"/>
  <c r="T3281" i="5" s="1"/>
  <c r="K3281" i="5"/>
  <c r="R3280" i="5"/>
  <c r="S3280" i="5" s="1"/>
  <c r="T3280" i="5" s="1"/>
  <c r="K3280" i="5"/>
  <c r="R3279" i="5"/>
  <c r="S3279" i="5" s="1"/>
  <c r="T3279" i="5" s="1"/>
  <c r="K3279" i="5"/>
  <c r="R3278" i="5"/>
  <c r="S3278" i="5" s="1"/>
  <c r="T3278" i="5" s="1"/>
  <c r="K3278" i="5"/>
  <c r="R3277" i="5"/>
  <c r="S3277" i="5" s="1"/>
  <c r="T3277" i="5" s="1"/>
  <c r="K3277" i="5"/>
  <c r="R3276" i="5"/>
  <c r="S3276" i="5" s="1"/>
  <c r="T3276" i="5" s="1"/>
  <c r="K3276" i="5"/>
  <c r="R3275" i="5"/>
  <c r="S3275" i="5" s="1"/>
  <c r="T3275" i="5" s="1"/>
  <c r="K3275" i="5"/>
  <c r="R3274" i="5"/>
  <c r="S3274" i="5" s="1"/>
  <c r="T3274" i="5" s="1"/>
  <c r="K3274" i="5"/>
  <c r="R3273" i="5"/>
  <c r="S3273" i="5" s="1"/>
  <c r="T3273" i="5" s="1"/>
  <c r="K3273" i="5"/>
  <c r="R3272" i="5"/>
  <c r="S3272" i="5" s="1"/>
  <c r="T3272" i="5" s="1"/>
  <c r="K3272" i="5"/>
  <c r="R3271" i="5"/>
  <c r="S3271" i="5" s="1"/>
  <c r="T3271" i="5" s="1"/>
  <c r="K3271" i="5"/>
  <c r="R3270" i="5"/>
  <c r="S3270" i="5" s="1"/>
  <c r="T3270" i="5" s="1"/>
  <c r="K3270" i="5"/>
  <c r="R3269" i="5"/>
  <c r="S3269" i="5" s="1"/>
  <c r="T3269" i="5" s="1"/>
  <c r="K3269" i="5"/>
  <c r="R3268" i="5"/>
  <c r="S3268" i="5" s="1"/>
  <c r="T3268" i="5" s="1"/>
  <c r="K3268" i="5"/>
  <c r="R3267" i="5"/>
  <c r="S3267" i="5" s="1"/>
  <c r="T3267" i="5" s="1"/>
  <c r="K3267" i="5"/>
  <c r="R3266" i="5"/>
  <c r="S3266" i="5" s="1"/>
  <c r="T3266" i="5" s="1"/>
  <c r="K3266" i="5"/>
  <c r="R3265" i="5"/>
  <c r="S3265" i="5" s="1"/>
  <c r="T3265" i="5" s="1"/>
  <c r="K3265" i="5"/>
  <c r="R3264" i="5"/>
  <c r="S3264" i="5" s="1"/>
  <c r="T3264" i="5" s="1"/>
  <c r="K3264" i="5"/>
  <c r="R3263" i="5"/>
  <c r="S3263" i="5" s="1"/>
  <c r="T3263" i="5" s="1"/>
  <c r="K3263" i="5"/>
  <c r="R3262" i="5"/>
  <c r="S3262" i="5" s="1"/>
  <c r="T3262" i="5" s="1"/>
  <c r="K3262" i="5"/>
  <c r="R3261" i="5"/>
  <c r="S3261" i="5" s="1"/>
  <c r="T3261" i="5" s="1"/>
  <c r="K3261" i="5"/>
  <c r="R3260" i="5"/>
  <c r="S3260" i="5" s="1"/>
  <c r="T3260" i="5" s="1"/>
  <c r="K3260" i="5"/>
  <c r="R3259" i="5"/>
  <c r="S3259" i="5" s="1"/>
  <c r="T3259" i="5" s="1"/>
  <c r="K3259" i="5"/>
  <c r="R3258" i="5"/>
  <c r="S3258" i="5" s="1"/>
  <c r="T3258" i="5" s="1"/>
  <c r="K3258" i="5"/>
  <c r="R3257" i="5"/>
  <c r="S3257" i="5" s="1"/>
  <c r="T3257" i="5" s="1"/>
  <c r="K3257" i="5"/>
  <c r="R3256" i="5"/>
  <c r="S3256" i="5" s="1"/>
  <c r="T3256" i="5" s="1"/>
  <c r="K3256" i="5"/>
  <c r="R3255" i="5"/>
  <c r="S3255" i="5" s="1"/>
  <c r="T3255" i="5" s="1"/>
  <c r="K3255" i="5"/>
  <c r="R3254" i="5"/>
  <c r="S3254" i="5" s="1"/>
  <c r="T3254" i="5" s="1"/>
  <c r="K3254" i="5"/>
  <c r="R3253" i="5"/>
  <c r="S3253" i="5" s="1"/>
  <c r="T3253" i="5" s="1"/>
  <c r="K3253" i="5"/>
  <c r="R3252" i="5"/>
  <c r="S3252" i="5" s="1"/>
  <c r="T3252" i="5" s="1"/>
  <c r="K3252" i="5"/>
  <c r="R3251" i="5"/>
  <c r="S3251" i="5" s="1"/>
  <c r="T3251" i="5" s="1"/>
  <c r="K3251" i="5"/>
  <c r="R3250" i="5"/>
  <c r="S3250" i="5" s="1"/>
  <c r="T3250" i="5" s="1"/>
  <c r="K3250" i="5"/>
  <c r="R3249" i="5"/>
  <c r="S3249" i="5" s="1"/>
  <c r="T3249" i="5" s="1"/>
  <c r="K3249" i="5"/>
  <c r="R3248" i="5"/>
  <c r="S3248" i="5" s="1"/>
  <c r="T3248" i="5" s="1"/>
  <c r="K3248" i="5"/>
  <c r="R3247" i="5"/>
  <c r="S3247" i="5" s="1"/>
  <c r="T3247" i="5" s="1"/>
  <c r="K3247" i="5"/>
  <c r="R3246" i="5"/>
  <c r="S3246" i="5" s="1"/>
  <c r="T3246" i="5" s="1"/>
  <c r="K3246" i="5"/>
  <c r="R3245" i="5"/>
  <c r="S3245" i="5" s="1"/>
  <c r="T3245" i="5" s="1"/>
  <c r="K3245" i="5"/>
  <c r="R3244" i="5"/>
  <c r="S3244" i="5" s="1"/>
  <c r="T3244" i="5" s="1"/>
  <c r="K3244" i="5"/>
  <c r="R3243" i="5"/>
  <c r="S3243" i="5" s="1"/>
  <c r="T3243" i="5" s="1"/>
  <c r="K3243" i="5"/>
  <c r="R3242" i="5"/>
  <c r="S3242" i="5" s="1"/>
  <c r="T3242" i="5" s="1"/>
  <c r="K3242" i="5"/>
  <c r="R3241" i="5"/>
  <c r="S3241" i="5" s="1"/>
  <c r="T3241" i="5" s="1"/>
  <c r="K3241" i="5"/>
  <c r="R3240" i="5"/>
  <c r="S3240" i="5" s="1"/>
  <c r="T3240" i="5" s="1"/>
  <c r="K3240" i="5"/>
  <c r="R3239" i="5"/>
  <c r="S3239" i="5" s="1"/>
  <c r="T3239" i="5" s="1"/>
  <c r="K3239" i="5"/>
  <c r="R3238" i="5"/>
  <c r="S3238" i="5" s="1"/>
  <c r="T3238" i="5" s="1"/>
  <c r="K3238" i="5"/>
  <c r="R3237" i="5"/>
  <c r="S3237" i="5" s="1"/>
  <c r="T3237" i="5" s="1"/>
  <c r="K3237" i="5"/>
  <c r="R3236" i="5"/>
  <c r="S3236" i="5" s="1"/>
  <c r="T3236" i="5" s="1"/>
  <c r="K3236" i="5"/>
  <c r="R3235" i="5"/>
  <c r="S3235" i="5" s="1"/>
  <c r="T3235" i="5" s="1"/>
  <c r="K3235" i="5"/>
  <c r="R3234" i="5"/>
  <c r="S3234" i="5" s="1"/>
  <c r="T3234" i="5" s="1"/>
  <c r="K3234" i="5"/>
  <c r="R3233" i="5"/>
  <c r="S3233" i="5" s="1"/>
  <c r="T3233" i="5" s="1"/>
  <c r="K3233" i="5"/>
  <c r="R3232" i="5"/>
  <c r="S3232" i="5" s="1"/>
  <c r="T3232" i="5" s="1"/>
  <c r="K3232" i="5"/>
  <c r="R3231" i="5"/>
  <c r="S3231" i="5" s="1"/>
  <c r="T3231" i="5" s="1"/>
  <c r="K3231" i="5"/>
  <c r="R3230" i="5"/>
  <c r="S3230" i="5" s="1"/>
  <c r="T3230" i="5" s="1"/>
  <c r="K3230" i="5"/>
  <c r="R3229" i="5"/>
  <c r="S3229" i="5" s="1"/>
  <c r="T3229" i="5" s="1"/>
  <c r="K3229" i="5"/>
  <c r="R3228" i="5"/>
  <c r="S3228" i="5" s="1"/>
  <c r="T3228" i="5" s="1"/>
  <c r="K3228" i="5"/>
  <c r="R3227" i="5"/>
  <c r="S3227" i="5" s="1"/>
  <c r="T3227" i="5" s="1"/>
  <c r="K3227" i="5"/>
  <c r="R3226" i="5"/>
  <c r="S3226" i="5" s="1"/>
  <c r="T3226" i="5" s="1"/>
  <c r="K3226" i="5"/>
  <c r="R3225" i="5"/>
  <c r="S3225" i="5" s="1"/>
  <c r="T3225" i="5" s="1"/>
  <c r="K3225" i="5"/>
  <c r="R3224" i="5"/>
  <c r="S3224" i="5" s="1"/>
  <c r="T3224" i="5" s="1"/>
  <c r="K3224" i="5"/>
  <c r="R3223" i="5"/>
  <c r="S3223" i="5" s="1"/>
  <c r="T3223" i="5" s="1"/>
  <c r="K3223" i="5"/>
  <c r="R3222" i="5"/>
  <c r="S3222" i="5" s="1"/>
  <c r="T3222" i="5" s="1"/>
  <c r="K3222" i="5"/>
  <c r="R3221" i="5"/>
  <c r="S3221" i="5" s="1"/>
  <c r="T3221" i="5" s="1"/>
  <c r="K3221" i="5"/>
  <c r="R3220" i="5"/>
  <c r="S3220" i="5" s="1"/>
  <c r="T3220" i="5" s="1"/>
  <c r="K3220" i="5"/>
  <c r="R3219" i="5"/>
  <c r="S3219" i="5" s="1"/>
  <c r="T3219" i="5" s="1"/>
  <c r="K3219" i="5"/>
  <c r="R3218" i="5"/>
  <c r="S3218" i="5" s="1"/>
  <c r="T3218" i="5" s="1"/>
  <c r="K3218" i="5"/>
  <c r="R3217" i="5"/>
  <c r="S3217" i="5" s="1"/>
  <c r="T3217" i="5" s="1"/>
  <c r="K3217" i="5"/>
  <c r="R3216" i="5"/>
  <c r="S3216" i="5" s="1"/>
  <c r="T3216" i="5" s="1"/>
  <c r="K3216" i="5"/>
  <c r="R3215" i="5"/>
  <c r="S3215" i="5" s="1"/>
  <c r="T3215" i="5" s="1"/>
  <c r="K3215" i="5"/>
  <c r="R3214" i="5"/>
  <c r="S3214" i="5" s="1"/>
  <c r="T3214" i="5" s="1"/>
  <c r="K3214" i="5"/>
  <c r="R3213" i="5"/>
  <c r="S3213" i="5" s="1"/>
  <c r="T3213" i="5" s="1"/>
  <c r="K3213" i="5"/>
  <c r="R3212" i="5"/>
  <c r="S3212" i="5" s="1"/>
  <c r="T3212" i="5" s="1"/>
  <c r="K3212" i="5"/>
  <c r="R3211" i="5"/>
  <c r="S3211" i="5" s="1"/>
  <c r="T3211" i="5" s="1"/>
  <c r="K3211" i="5"/>
  <c r="R3210" i="5"/>
  <c r="S3210" i="5" s="1"/>
  <c r="T3210" i="5" s="1"/>
  <c r="K3210" i="5"/>
  <c r="R3209" i="5"/>
  <c r="S3209" i="5" s="1"/>
  <c r="T3209" i="5" s="1"/>
  <c r="K3209" i="5"/>
  <c r="R3208" i="5"/>
  <c r="S3208" i="5" s="1"/>
  <c r="T3208" i="5" s="1"/>
  <c r="K3208" i="5"/>
  <c r="R3207" i="5"/>
  <c r="S3207" i="5" s="1"/>
  <c r="T3207" i="5" s="1"/>
  <c r="K3207" i="5"/>
  <c r="R3206" i="5"/>
  <c r="S3206" i="5" s="1"/>
  <c r="T3206" i="5" s="1"/>
  <c r="K3206" i="5"/>
  <c r="R3205" i="5"/>
  <c r="S3205" i="5" s="1"/>
  <c r="T3205" i="5" s="1"/>
  <c r="K3205" i="5"/>
  <c r="R3204" i="5"/>
  <c r="S3204" i="5" s="1"/>
  <c r="T3204" i="5" s="1"/>
  <c r="K3204" i="5"/>
  <c r="R3203" i="5"/>
  <c r="S3203" i="5" s="1"/>
  <c r="T3203" i="5" s="1"/>
  <c r="K3203" i="5"/>
  <c r="R3202" i="5"/>
  <c r="S3202" i="5" s="1"/>
  <c r="T3202" i="5" s="1"/>
  <c r="K3202" i="5"/>
  <c r="R3201" i="5"/>
  <c r="S3201" i="5" s="1"/>
  <c r="T3201" i="5" s="1"/>
  <c r="K3201" i="5"/>
  <c r="R3200" i="5"/>
  <c r="S3200" i="5" s="1"/>
  <c r="T3200" i="5" s="1"/>
  <c r="K3200" i="5"/>
  <c r="R3199" i="5"/>
  <c r="S3199" i="5" s="1"/>
  <c r="T3199" i="5" s="1"/>
  <c r="K3199" i="5"/>
  <c r="R3198" i="5"/>
  <c r="S3198" i="5" s="1"/>
  <c r="T3198" i="5" s="1"/>
  <c r="K3198" i="5"/>
  <c r="R3197" i="5"/>
  <c r="S3197" i="5" s="1"/>
  <c r="T3197" i="5" s="1"/>
  <c r="K3197" i="5"/>
  <c r="R3196" i="5"/>
  <c r="S3196" i="5" s="1"/>
  <c r="T3196" i="5" s="1"/>
  <c r="K3196" i="5"/>
  <c r="R3195" i="5"/>
  <c r="S3195" i="5" s="1"/>
  <c r="T3195" i="5" s="1"/>
  <c r="K3195" i="5"/>
  <c r="R3194" i="5"/>
  <c r="S3194" i="5" s="1"/>
  <c r="T3194" i="5" s="1"/>
  <c r="K3194" i="5"/>
  <c r="R3193" i="5"/>
  <c r="S3193" i="5" s="1"/>
  <c r="T3193" i="5" s="1"/>
  <c r="K3193" i="5"/>
  <c r="R3192" i="5"/>
  <c r="S3192" i="5" s="1"/>
  <c r="T3192" i="5" s="1"/>
  <c r="K3192" i="5"/>
  <c r="R3191" i="5"/>
  <c r="S3191" i="5" s="1"/>
  <c r="T3191" i="5" s="1"/>
  <c r="K3191" i="5"/>
  <c r="R3190" i="5"/>
  <c r="S3190" i="5" s="1"/>
  <c r="T3190" i="5" s="1"/>
  <c r="K3190" i="5"/>
  <c r="R3189" i="5"/>
  <c r="S3189" i="5" s="1"/>
  <c r="T3189" i="5" s="1"/>
  <c r="K3189" i="5"/>
  <c r="R3188" i="5"/>
  <c r="S3188" i="5" s="1"/>
  <c r="T3188" i="5" s="1"/>
  <c r="K3188" i="5"/>
  <c r="R3187" i="5"/>
  <c r="S3187" i="5" s="1"/>
  <c r="T3187" i="5" s="1"/>
  <c r="K3187" i="5"/>
  <c r="R3186" i="5"/>
  <c r="S3186" i="5" s="1"/>
  <c r="T3186" i="5" s="1"/>
  <c r="K3186" i="5"/>
  <c r="R3185" i="5"/>
  <c r="S3185" i="5" s="1"/>
  <c r="T3185" i="5" s="1"/>
  <c r="K3185" i="5"/>
  <c r="R3184" i="5"/>
  <c r="S3184" i="5" s="1"/>
  <c r="T3184" i="5" s="1"/>
  <c r="K3184" i="5"/>
  <c r="R3183" i="5"/>
  <c r="S3183" i="5" s="1"/>
  <c r="T3183" i="5" s="1"/>
  <c r="K3183" i="5"/>
  <c r="R3182" i="5"/>
  <c r="S3182" i="5" s="1"/>
  <c r="T3182" i="5" s="1"/>
  <c r="K3182" i="5"/>
  <c r="R3181" i="5"/>
  <c r="S3181" i="5" s="1"/>
  <c r="T3181" i="5" s="1"/>
  <c r="K3181" i="5"/>
  <c r="R3180" i="5"/>
  <c r="S3180" i="5" s="1"/>
  <c r="T3180" i="5" s="1"/>
  <c r="K3180" i="5"/>
  <c r="R3179" i="5"/>
  <c r="S3179" i="5" s="1"/>
  <c r="T3179" i="5" s="1"/>
  <c r="K3179" i="5"/>
  <c r="R3178" i="5"/>
  <c r="S3178" i="5" s="1"/>
  <c r="T3178" i="5" s="1"/>
  <c r="K3178" i="5"/>
  <c r="R3177" i="5"/>
  <c r="S3177" i="5" s="1"/>
  <c r="T3177" i="5" s="1"/>
  <c r="K3177" i="5"/>
  <c r="R3176" i="5"/>
  <c r="S3176" i="5" s="1"/>
  <c r="T3176" i="5" s="1"/>
  <c r="K3176" i="5"/>
  <c r="R3175" i="5"/>
  <c r="S3175" i="5" s="1"/>
  <c r="T3175" i="5" s="1"/>
  <c r="K3175" i="5"/>
  <c r="R3174" i="5"/>
  <c r="S3174" i="5" s="1"/>
  <c r="T3174" i="5" s="1"/>
  <c r="K3174" i="5"/>
  <c r="R3173" i="5"/>
  <c r="S3173" i="5" s="1"/>
  <c r="T3173" i="5" s="1"/>
  <c r="K3173" i="5"/>
  <c r="R3172" i="5"/>
  <c r="S3172" i="5" s="1"/>
  <c r="T3172" i="5" s="1"/>
  <c r="K3172" i="5"/>
  <c r="R3171" i="5"/>
  <c r="S3171" i="5" s="1"/>
  <c r="T3171" i="5" s="1"/>
  <c r="K3171" i="5"/>
  <c r="R3170" i="5"/>
  <c r="S3170" i="5" s="1"/>
  <c r="T3170" i="5" s="1"/>
  <c r="K3170" i="5"/>
  <c r="R3169" i="5"/>
  <c r="S3169" i="5" s="1"/>
  <c r="T3169" i="5" s="1"/>
  <c r="K3169" i="5"/>
  <c r="R3168" i="5"/>
  <c r="S3168" i="5" s="1"/>
  <c r="T3168" i="5" s="1"/>
  <c r="K3168" i="5"/>
  <c r="R3167" i="5"/>
  <c r="S3167" i="5" s="1"/>
  <c r="T3167" i="5" s="1"/>
  <c r="K3167" i="5"/>
  <c r="R3166" i="5"/>
  <c r="S3166" i="5" s="1"/>
  <c r="T3166" i="5" s="1"/>
  <c r="K3166" i="5"/>
  <c r="R3165" i="5"/>
  <c r="S3165" i="5" s="1"/>
  <c r="T3165" i="5" s="1"/>
  <c r="K3165" i="5"/>
  <c r="R3164" i="5"/>
  <c r="S3164" i="5" s="1"/>
  <c r="T3164" i="5" s="1"/>
  <c r="K3164" i="5"/>
  <c r="R3163" i="5"/>
  <c r="S3163" i="5" s="1"/>
  <c r="T3163" i="5" s="1"/>
  <c r="K3163" i="5"/>
  <c r="R3162" i="5"/>
  <c r="S3162" i="5" s="1"/>
  <c r="T3162" i="5" s="1"/>
  <c r="K3162" i="5"/>
  <c r="R3161" i="5"/>
  <c r="S3161" i="5" s="1"/>
  <c r="T3161" i="5" s="1"/>
  <c r="K3161" i="5"/>
  <c r="R3160" i="5"/>
  <c r="S3160" i="5" s="1"/>
  <c r="T3160" i="5" s="1"/>
  <c r="K3160" i="5"/>
  <c r="R3159" i="5"/>
  <c r="S3159" i="5" s="1"/>
  <c r="T3159" i="5" s="1"/>
  <c r="K3159" i="5"/>
  <c r="R3158" i="5"/>
  <c r="S3158" i="5" s="1"/>
  <c r="T3158" i="5" s="1"/>
  <c r="K3158" i="5"/>
  <c r="R3157" i="5"/>
  <c r="S3157" i="5" s="1"/>
  <c r="T3157" i="5" s="1"/>
  <c r="K3157" i="5"/>
  <c r="R3156" i="5"/>
  <c r="S3156" i="5" s="1"/>
  <c r="T3156" i="5" s="1"/>
  <c r="K3156" i="5"/>
  <c r="R3155" i="5"/>
  <c r="S3155" i="5" s="1"/>
  <c r="T3155" i="5" s="1"/>
  <c r="K3155" i="5"/>
  <c r="R3154" i="5"/>
  <c r="S3154" i="5" s="1"/>
  <c r="T3154" i="5" s="1"/>
  <c r="K3154" i="5"/>
  <c r="R3153" i="5"/>
  <c r="S3153" i="5" s="1"/>
  <c r="T3153" i="5" s="1"/>
  <c r="K3153" i="5"/>
  <c r="R3152" i="5"/>
  <c r="S3152" i="5" s="1"/>
  <c r="T3152" i="5" s="1"/>
  <c r="K3152" i="5"/>
  <c r="R3151" i="5"/>
  <c r="S3151" i="5" s="1"/>
  <c r="T3151" i="5" s="1"/>
  <c r="K3151" i="5"/>
  <c r="R3150" i="5"/>
  <c r="S3150" i="5" s="1"/>
  <c r="T3150" i="5" s="1"/>
  <c r="K3150" i="5"/>
  <c r="R3149" i="5"/>
  <c r="S3149" i="5" s="1"/>
  <c r="T3149" i="5" s="1"/>
  <c r="K3149" i="5"/>
  <c r="R3148" i="5"/>
  <c r="S3148" i="5" s="1"/>
  <c r="T3148" i="5" s="1"/>
  <c r="K3148" i="5"/>
  <c r="R3147" i="5"/>
  <c r="S3147" i="5" s="1"/>
  <c r="T3147" i="5" s="1"/>
  <c r="K3147" i="5"/>
  <c r="R3146" i="5"/>
  <c r="S3146" i="5" s="1"/>
  <c r="T3146" i="5" s="1"/>
  <c r="K3146" i="5"/>
  <c r="R3145" i="5"/>
  <c r="S3145" i="5" s="1"/>
  <c r="T3145" i="5" s="1"/>
  <c r="K3145" i="5"/>
  <c r="R3144" i="5"/>
  <c r="S3144" i="5" s="1"/>
  <c r="T3144" i="5" s="1"/>
  <c r="K3144" i="5"/>
  <c r="R3143" i="5"/>
  <c r="S3143" i="5" s="1"/>
  <c r="T3143" i="5" s="1"/>
  <c r="K3143" i="5"/>
  <c r="R3142" i="5"/>
  <c r="S3142" i="5" s="1"/>
  <c r="T3142" i="5" s="1"/>
  <c r="K3142" i="5"/>
  <c r="R3141" i="5"/>
  <c r="S3141" i="5" s="1"/>
  <c r="T3141" i="5" s="1"/>
  <c r="K3141" i="5"/>
  <c r="R3140" i="5"/>
  <c r="S3140" i="5" s="1"/>
  <c r="T3140" i="5" s="1"/>
  <c r="K3140" i="5"/>
  <c r="R3139" i="5"/>
  <c r="S3139" i="5" s="1"/>
  <c r="T3139" i="5" s="1"/>
  <c r="K3139" i="5"/>
  <c r="R3138" i="5"/>
  <c r="S3138" i="5" s="1"/>
  <c r="T3138" i="5" s="1"/>
  <c r="K3138" i="5"/>
  <c r="R3137" i="5"/>
  <c r="S3137" i="5" s="1"/>
  <c r="T3137" i="5" s="1"/>
  <c r="K3137" i="5"/>
  <c r="R3136" i="5"/>
  <c r="S3136" i="5" s="1"/>
  <c r="T3136" i="5" s="1"/>
  <c r="K3136" i="5"/>
  <c r="R3135" i="5"/>
  <c r="S3135" i="5" s="1"/>
  <c r="T3135" i="5" s="1"/>
  <c r="K3135" i="5"/>
  <c r="R3134" i="5"/>
  <c r="S3134" i="5" s="1"/>
  <c r="T3134" i="5" s="1"/>
  <c r="K3134" i="5"/>
  <c r="R3133" i="5"/>
  <c r="S3133" i="5" s="1"/>
  <c r="T3133" i="5" s="1"/>
  <c r="K3133" i="5"/>
  <c r="R3132" i="5"/>
  <c r="S3132" i="5" s="1"/>
  <c r="T3132" i="5" s="1"/>
  <c r="K3132" i="5"/>
  <c r="R3131" i="5"/>
  <c r="S3131" i="5" s="1"/>
  <c r="T3131" i="5" s="1"/>
  <c r="K3131" i="5"/>
  <c r="R3130" i="5"/>
  <c r="S3130" i="5" s="1"/>
  <c r="T3130" i="5" s="1"/>
  <c r="K3130" i="5"/>
  <c r="R3129" i="5"/>
  <c r="S3129" i="5" s="1"/>
  <c r="T3129" i="5" s="1"/>
  <c r="K3129" i="5"/>
  <c r="R3128" i="5"/>
  <c r="S3128" i="5" s="1"/>
  <c r="T3128" i="5" s="1"/>
  <c r="K3128" i="5"/>
  <c r="R3127" i="5"/>
  <c r="S3127" i="5" s="1"/>
  <c r="T3127" i="5" s="1"/>
  <c r="K3127" i="5"/>
  <c r="R3126" i="5"/>
  <c r="S3126" i="5" s="1"/>
  <c r="T3126" i="5" s="1"/>
  <c r="K3126" i="5"/>
  <c r="R3125" i="5"/>
  <c r="S3125" i="5" s="1"/>
  <c r="T3125" i="5" s="1"/>
  <c r="K3125" i="5"/>
  <c r="R3124" i="5"/>
  <c r="S3124" i="5" s="1"/>
  <c r="T3124" i="5" s="1"/>
  <c r="K3124" i="5"/>
  <c r="R3123" i="5"/>
  <c r="S3123" i="5" s="1"/>
  <c r="T3123" i="5" s="1"/>
  <c r="K3123" i="5"/>
  <c r="R3122" i="5"/>
  <c r="S3122" i="5" s="1"/>
  <c r="T3122" i="5" s="1"/>
  <c r="K3122" i="5"/>
  <c r="R3121" i="5"/>
  <c r="S3121" i="5" s="1"/>
  <c r="T3121" i="5" s="1"/>
  <c r="K3121" i="5"/>
  <c r="R3120" i="5"/>
  <c r="S3120" i="5" s="1"/>
  <c r="T3120" i="5" s="1"/>
  <c r="K3120" i="5"/>
  <c r="R3119" i="5"/>
  <c r="S3119" i="5" s="1"/>
  <c r="T3119" i="5" s="1"/>
  <c r="K3119" i="5"/>
  <c r="R3118" i="5"/>
  <c r="S3118" i="5" s="1"/>
  <c r="T3118" i="5" s="1"/>
  <c r="K3118" i="5"/>
  <c r="R3117" i="5"/>
  <c r="S3117" i="5" s="1"/>
  <c r="T3117" i="5" s="1"/>
  <c r="K3117" i="5"/>
  <c r="R3116" i="5"/>
  <c r="S3116" i="5" s="1"/>
  <c r="T3116" i="5" s="1"/>
  <c r="K3116" i="5"/>
  <c r="R3115" i="5"/>
  <c r="S3115" i="5" s="1"/>
  <c r="T3115" i="5" s="1"/>
  <c r="K3115" i="5"/>
  <c r="R3114" i="5"/>
  <c r="S3114" i="5" s="1"/>
  <c r="T3114" i="5" s="1"/>
  <c r="K3114" i="5"/>
  <c r="R3113" i="5"/>
  <c r="S3113" i="5" s="1"/>
  <c r="T3113" i="5" s="1"/>
  <c r="K3113" i="5"/>
  <c r="R3112" i="5"/>
  <c r="S3112" i="5" s="1"/>
  <c r="T3112" i="5" s="1"/>
  <c r="K3112" i="5"/>
  <c r="R3111" i="5"/>
  <c r="S3111" i="5" s="1"/>
  <c r="T3111" i="5" s="1"/>
  <c r="K3111" i="5"/>
  <c r="R3110" i="5"/>
  <c r="S3110" i="5" s="1"/>
  <c r="T3110" i="5" s="1"/>
  <c r="K3110" i="5"/>
  <c r="R3109" i="5"/>
  <c r="S3109" i="5" s="1"/>
  <c r="T3109" i="5" s="1"/>
  <c r="K3109" i="5"/>
  <c r="R3108" i="5"/>
  <c r="S3108" i="5" s="1"/>
  <c r="T3108" i="5" s="1"/>
  <c r="K3108" i="5"/>
  <c r="R3107" i="5"/>
  <c r="S3107" i="5" s="1"/>
  <c r="T3107" i="5" s="1"/>
  <c r="K3107" i="5"/>
  <c r="R3106" i="5"/>
  <c r="S3106" i="5" s="1"/>
  <c r="T3106" i="5" s="1"/>
  <c r="K3106" i="5"/>
  <c r="R3105" i="5"/>
  <c r="S3105" i="5" s="1"/>
  <c r="T3105" i="5" s="1"/>
  <c r="K3105" i="5"/>
  <c r="R3104" i="5"/>
  <c r="S3104" i="5" s="1"/>
  <c r="T3104" i="5" s="1"/>
  <c r="K3104" i="5"/>
  <c r="R3103" i="5"/>
  <c r="S3103" i="5" s="1"/>
  <c r="T3103" i="5" s="1"/>
  <c r="K3103" i="5"/>
  <c r="R3102" i="5"/>
  <c r="S3102" i="5" s="1"/>
  <c r="T3102" i="5" s="1"/>
  <c r="K3102" i="5"/>
  <c r="R3101" i="5"/>
  <c r="S3101" i="5" s="1"/>
  <c r="T3101" i="5" s="1"/>
  <c r="K3101" i="5"/>
  <c r="R3100" i="5"/>
  <c r="S3100" i="5" s="1"/>
  <c r="T3100" i="5" s="1"/>
  <c r="K3100" i="5"/>
  <c r="R3099" i="5"/>
  <c r="S3099" i="5" s="1"/>
  <c r="T3099" i="5" s="1"/>
  <c r="K3099" i="5"/>
  <c r="R3098" i="5"/>
  <c r="S3098" i="5" s="1"/>
  <c r="T3098" i="5" s="1"/>
  <c r="K3098" i="5"/>
  <c r="R3097" i="5"/>
  <c r="S3097" i="5" s="1"/>
  <c r="T3097" i="5" s="1"/>
  <c r="K3097" i="5"/>
  <c r="R3096" i="5"/>
  <c r="S3096" i="5" s="1"/>
  <c r="T3096" i="5" s="1"/>
  <c r="K3096" i="5"/>
  <c r="R3095" i="5"/>
  <c r="S3095" i="5" s="1"/>
  <c r="T3095" i="5" s="1"/>
  <c r="K3095" i="5"/>
  <c r="R3094" i="5"/>
  <c r="S3094" i="5" s="1"/>
  <c r="T3094" i="5" s="1"/>
  <c r="K3094" i="5"/>
  <c r="R3093" i="5"/>
  <c r="S3093" i="5" s="1"/>
  <c r="T3093" i="5" s="1"/>
  <c r="K3093" i="5"/>
  <c r="R3092" i="5"/>
  <c r="S3092" i="5" s="1"/>
  <c r="T3092" i="5" s="1"/>
  <c r="K3092" i="5"/>
  <c r="R3091" i="5"/>
  <c r="S3091" i="5" s="1"/>
  <c r="T3091" i="5" s="1"/>
  <c r="K3091" i="5"/>
  <c r="R3090" i="5"/>
  <c r="S3090" i="5" s="1"/>
  <c r="T3090" i="5" s="1"/>
  <c r="K3090" i="5"/>
  <c r="R3089" i="5"/>
  <c r="S3089" i="5" s="1"/>
  <c r="T3089" i="5" s="1"/>
  <c r="K3089" i="5"/>
  <c r="R3088" i="5"/>
  <c r="S3088" i="5" s="1"/>
  <c r="T3088" i="5" s="1"/>
  <c r="K3088" i="5"/>
  <c r="R3087" i="5"/>
  <c r="S3087" i="5" s="1"/>
  <c r="T3087" i="5" s="1"/>
  <c r="K3087" i="5"/>
  <c r="R3086" i="5"/>
  <c r="S3086" i="5" s="1"/>
  <c r="T3086" i="5" s="1"/>
  <c r="K3086" i="5"/>
  <c r="R3085" i="5"/>
  <c r="S3085" i="5" s="1"/>
  <c r="T3085" i="5" s="1"/>
  <c r="K3085" i="5"/>
  <c r="R3084" i="5"/>
  <c r="S3084" i="5" s="1"/>
  <c r="T3084" i="5" s="1"/>
  <c r="K3084" i="5"/>
  <c r="R3083" i="5"/>
  <c r="S3083" i="5" s="1"/>
  <c r="T3083" i="5" s="1"/>
  <c r="K3083" i="5"/>
  <c r="R3082" i="5"/>
  <c r="S3082" i="5" s="1"/>
  <c r="T3082" i="5" s="1"/>
  <c r="K3082" i="5"/>
  <c r="R3081" i="5"/>
  <c r="S3081" i="5" s="1"/>
  <c r="T3081" i="5" s="1"/>
  <c r="K3081" i="5"/>
  <c r="R3080" i="5"/>
  <c r="S3080" i="5" s="1"/>
  <c r="T3080" i="5" s="1"/>
  <c r="K3080" i="5"/>
  <c r="R3079" i="5"/>
  <c r="S3079" i="5" s="1"/>
  <c r="T3079" i="5" s="1"/>
  <c r="K3079" i="5"/>
  <c r="R3078" i="5"/>
  <c r="S3078" i="5" s="1"/>
  <c r="T3078" i="5" s="1"/>
  <c r="K3078" i="5"/>
  <c r="R3077" i="5"/>
  <c r="S3077" i="5" s="1"/>
  <c r="T3077" i="5" s="1"/>
  <c r="K3077" i="5"/>
  <c r="R3076" i="5"/>
  <c r="S3076" i="5" s="1"/>
  <c r="T3076" i="5" s="1"/>
  <c r="K3076" i="5"/>
  <c r="R3075" i="5"/>
  <c r="S3075" i="5" s="1"/>
  <c r="T3075" i="5" s="1"/>
  <c r="K3075" i="5"/>
  <c r="R3074" i="5"/>
  <c r="S3074" i="5" s="1"/>
  <c r="T3074" i="5" s="1"/>
  <c r="K3074" i="5"/>
  <c r="R3073" i="5"/>
  <c r="S3073" i="5" s="1"/>
  <c r="T3073" i="5" s="1"/>
  <c r="K3073" i="5"/>
  <c r="R3072" i="5"/>
  <c r="S3072" i="5" s="1"/>
  <c r="T3072" i="5" s="1"/>
  <c r="K3072" i="5"/>
  <c r="R3071" i="5"/>
  <c r="S3071" i="5" s="1"/>
  <c r="T3071" i="5" s="1"/>
  <c r="K3071" i="5"/>
  <c r="R3070" i="5"/>
  <c r="S3070" i="5" s="1"/>
  <c r="T3070" i="5" s="1"/>
  <c r="K3070" i="5"/>
  <c r="R3069" i="5"/>
  <c r="S3069" i="5" s="1"/>
  <c r="T3069" i="5" s="1"/>
  <c r="K3069" i="5"/>
  <c r="R3068" i="5"/>
  <c r="S3068" i="5" s="1"/>
  <c r="T3068" i="5" s="1"/>
  <c r="K3068" i="5"/>
  <c r="R3067" i="5"/>
  <c r="S3067" i="5" s="1"/>
  <c r="T3067" i="5" s="1"/>
  <c r="K3067" i="5"/>
  <c r="R3066" i="5"/>
  <c r="S3066" i="5" s="1"/>
  <c r="T3066" i="5" s="1"/>
  <c r="K3066" i="5"/>
  <c r="R3065" i="5"/>
  <c r="S3065" i="5" s="1"/>
  <c r="T3065" i="5" s="1"/>
  <c r="K3065" i="5"/>
  <c r="R3064" i="5"/>
  <c r="S3064" i="5" s="1"/>
  <c r="T3064" i="5" s="1"/>
  <c r="K3064" i="5"/>
  <c r="R3063" i="5"/>
  <c r="S3063" i="5" s="1"/>
  <c r="T3063" i="5" s="1"/>
  <c r="K3063" i="5"/>
  <c r="R3062" i="5"/>
  <c r="S3062" i="5" s="1"/>
  <c r="T3062" i="5" s="1"/>
  <c r="K3062" i="5"/>
  <c r="R3061" i="5"/>
  <c r="S3061" i="5" s="1"/>
  <c r="T3061" i="5" s="1"/>
  <c r="K3061" i="5"/>
  <c r="R3060" i="5"/>
  <c r="S3060" i="5" s="1"/>
  <c r="T3060" i="5" s="1"/>
  <c r="K3060" i="5"/>
  <c r="R3059" i="5"/>
  <c r="S3059" i="5" s="1"/>
  <c r="T3059" i="5" s="1"/>
  <c r="K3059" i="5"/>
  <c r="R3058" i="5"/>
  <c r="S3058" i="5" s="1"/>
  <c r="T3058" i="5" s="1"/>
  <c r="K3058" i="5"/>
  <c r="R3057" i="5"/>
  <c r="S3057" i="5" s="1"/>
  <c r="T3057" i="5" s="1"/>
  <c r="K3057" i="5"/>
  <c r="R3056" i="5"/>
  <c r="S3056" i="5" s="1"/>
  <c r="T3056" i="5" s="1"/>
  <c r="K3056" i="5"/>
  <c r="R3055" i="5"/>
  <c r="S3055" i="5" s="1"/>
  <c r="T3055" i="5" s="1"/>
  <c r="K3055" i="5"/>
  <c r="R3054" i="5"/>
  <c r="S3054" i="5" s="1"/>
  <c r="T3054" i="5" s="1"/>
  <c r="K3054" i="5"/>
  <c r="R3053" i="5"/>
  <c r="S3053" i="5" s="1"/>
  <c r="T3053" i="5" s="1"/>
  <c r="K3053" i="5"/>
  <c r="R3052" i="5"/>
  <c r="S3052" i="5" s="1"/>
  <c r="T3052" i="5" s="1"/>
  <c r="K3052" i="5"/>
  <c r="R3051" i="5"/>
  <c r="S3051" i="5" s="1"/>
  <c r="T3051" i="5" s="1"/>
  <c r="K3051" i="5"/>
  <c r="R3050" i="5"/>
  <c r="S3050" i="5" s="1"/>
  <c r="T3050" i="5" s="1"/>
  <c r="K3050" i="5"/>
  <c r="R3049" i="5"/>
  <c r="S3049" i="5" s="1"/>
  <c r="T3049" i="5" s="1"/>
  <c r="K3049" i="5"/>
  <c r="R3048" i="5"/>
  <c r="S3048" i="5" s="1"/>
  <c r="T3048" i="5" s="1"/>
  <c r="K3048" i="5"/>
  <c r="R3047" i="5"/>
  <c r="S3047" i="5" s="1"/>
  <c r="T3047" i="5" s="1"/>
  <c r="K3047" i="5"/>
  <c r="R3046" i="5"/>
  <c r="S3046" i="5" s="1"/>
  <c r="T3046" i="5" s="1"/>
  <c r="K3046" i="5"/>
  <c r="R3045" i="5"/>
  <c r="S3045" i="5" s="1"/>
  <c r="T3045" i="5" s="1"/>
  <c r="K3045" i="5"/>
  <c r="R3044" i="5"/>
  <c r="S3044" i="5" s="1"/>
  <c r="T3044" i="5" s="1"/>
  <c r="K3044" i="5"/>
  <c r="R3043" i="5"/>
  <c r="S3043" i="5" s="1"/>
  <c r="T3043" i="5" s="1"/>
  <c r="K3043" i="5"/>
  <c r="R3042" i="5"/>
  <c r="S3042" i="5" s="1"/>
  <c r="T3042" i="5" s="1"/>
  <c r="K3042" i="5"/>
  <c r="R3041" i="5"/>
  <c r="S3041" i="5" s="1"/>
  <c r="T3041" i="5" s="1"/>
  <c r="K3041" i="5"/>
  <c r="R3040" i="5"/>
  <c r="S3040" i="5" s="1"/>
  <c r="T3040" i="5" s="1"/>
  <c r="K3040" i="5"/>
  <c r="R3039" i="5"/>
  <c r="S3039" i="5" s="1"/>
  <c r="T3039" i="5" s="1"/>
  <c r="K3039" i="5"/>
  <c r="R3038" i="5"/>
  <c r="S3038" i="5" s="1"/>
  <c r="T3038" i="5" s="1"/>
  <c r="K3038" i="5"/>
  <c r="R3037" i="5"/>
  <c r="S3037" i="5" s="1"/>
  <c r="T3037" i="5" s="1"/>
  <c r="K3037" i="5"/>
  <c r="R3036" i="5"/>
  <c r="S3036" i="5" s="1"/>
  <c r="T3036" i="5" s="1"/>
  <c r="K3036" i="5"/>
  <c r="R3035" i="5"/>
  <c r="S3035" i="5" s="1"/>
  <c r="T3035" i="5" s="1"/>
  <c r="K3035" i="5"/>
  <c r="R3034" i="5"/>
  <c r="S3034" i="5" s="1"/>
  <c r="T3034" i="5" s="1"/>
  <c r="K3034" i="5"/>
  <c r="R3033" i="5"/>
  <c r="S3033" i="5" s="1"/>
  <c r="T3033" i="5" s="1"/>
  <c r="K3033" i="5"/>
  <c r="R3032" i="5"/>
  <c r="S3032" i="5" s="1"/>
  <c r="T3032" i="5" s="1"/>
  <c r="K3032" i="5"/>
  <c r="R3031" i="5"/>
  <c r="S3031" i="5" s="1"/>
  <c r="T3031" i="5" s="1"/>
  <c r="K3031" i="5"/>
  <c r="R3030" i="5"/>
  <c r="S3030" i="5" s="1"/>
  <c r="T3030" i="5" s="1"/>
  <c r="K3030" i="5"/>
  <c r="R3029" i="5"/>
  <c r="S3029" i="5" s="1"/>
  <c r="T3029" i="5" s="1"/>
  <c r="K3029" i="5"/>
  <c r="R3028" i="5"/>
  <c r="S3028" i="5" s="1"/>
  <c r="T3028" i="5" s="1"/>
  <c r="K3028" i="5"/>
  <c r="R3027" i="5"/>
  <c r="S3027" i="5" s="1"/>
  <c r="T3027" i="5" s="1"/>
  <c r="K3027" i="5"/>
  <c r="R3026" i="5"/>
  <c r="S3026" i="5" s="1"/>
  <c r="T3026" i="5" s="1"/>
  <c r="K3026" i="5"/>
  <c r="R3025" i="5"/>
  <c r="S3025" i="5" s="1"/>
  <c r="T3025" i="5" s="1"/>
  <c r="K3025" i="5"/>
  <c r="R3024" i="5"/>
  <c r="S3024" i="5" s="1"/>
  <c r="T3024" i="5" s="1"/>
  <c r="K3024" i="5"/>
  <c r="R3023" i="5"/>
  <c r="S3023" i="5" s="1"/>
  <c r="T3023" i="5" s="1"/>
  <c r="K3023" i="5"/>
  <c r="R3022" i="5"/>
  <c r="S3022" i="5" s="1"/>
  <c r="T3022" i="5" s="1"/>
  <c r="K3022" i="5"/>
  <c r="R3021" i="5"/>
  <c r="S3021" i="5" s="1"/>
  <c r="T3021" i="5" s="1"/>
  <c r="K3021" i="5"/>
  <c r="R3020" i="5"/>
  <c r="S3020" i="5" s="1"/>
  <c r="T3020" i="5" s="1"/>
  <c r="K3020" i="5"/>
  <c r="R3019" i="5"/>
  <c r="S3019" i="5" s="1"/>
  <c r="T3019" i="5" s="1"/>
  <c r="K3019" i="5"/>
  <c r="R3018" i="5"/>
  <c r="S3018" i="5" s="1"/>
  <c r="T3018" i="5" s="1"/>
  <c r="K3018" i="5"/>
  <c r="R3017" i="5"/>
  <c r="S3017" i="5" s="1"/>
  <c r="T3017" i="5" s="1"/>
  <c r="K3017" i="5"/>
  <c r="R3016" i="5"/>
  <c r="S3016" i="5" s="1"/>
  <c r="T3016" i="5" s="1"/>
  <c r="K3016" i="5"/>
  <c r="R3015" i="5"/>
  <c r="S3015" i="5" s="1"/>
  <c r="T3015" i="5" s="1"/>
  <c r="K3015" i="5"/>
  <c r="R3014" i="5"/>
  <c r="S3014" i="5" s="1"/>
  <c r="T3014" i="5" s="1"/>
  <c r="K3014" i="5"/>
  <c r="R3013" i="5"/>
  <c r="S3013" i="5" s="1"/>
  <c r="T3013" i="5" s="1"/>
  <c r="K3013" i="5"/>
  <c r="R3012" i="5"/>
  <c r="S3012" i="5" s="1"/>
  <c r="T3012" i="5" s="1"/>
  <c r="K3012" i="5"/>
  <c r="R3011" i="5"/>
  <c r="S3011" i="5" s="1"/>
  <c r="T3011" i="5" s="1"/>
  <c r="K3011" i="5"/>
  <c r="R3010" i="5"/>
  <c r="S3010" i="5" s="1"/>
  <c r="T3010" i="5" s="1"/>
  <c r="K3010" i="5"/>
  <c r="R3009" i="5"/>
  <c r="S3009" i="5" s="1"/>
  <c r="T3009" i="5" s="1"/>
  <c r="K3009" i="5"/>
  <c r="R3008" i="5"/>
  <c r="S3008" i="5" s="1"/>
  <c r="T3008" i="5" s="1"/>
  <c r="K3008" i="5"/>
  <c r="R3007" i="5"/>
  <c r="S3007" i="5" s="1"/>
  <c r="T3007" i="5" s="1"/>
  <c r="K3007" i="5"/>
  <c r="R3006" i="5"/>
  <c r="S3006" i="5" s="1"/>
  <c r="T3006" i="5" s="1"/>
  <c r="K3006" i="5"/>
  <c r="R3005" i="5"/>
  <c r="S3005" i="5" s="1"/>
  <c r="T3005" i="5" s="1"/>
  <c r="K3005" i="5"/>
  <c r="R3004" i="5"/>
  <c r="S3004" i="5" s="1"/>
  <c r="T3004" i="5" s="1"/>
  <c r="K3004" i="5"/>
  <c r="R3003" i="5"/>
  <c r="S3003" i="5" s="1"/>
  <c r="T3003" i="5" s="1"/>
  <c r="K3003" i="5"/>
  <c r="R3002" i="5"/>
  <c r="S3002" i="5" s="1"/>
  <c r="T3002" i="5" s="1"/>
  <c r="K3002" i="5"/>
  <c r="R3001" i="5"/>
  <c r="S3001" i="5" s="1"/>
  <c r="T3001" i="5" s="1"/>
  <c r="K3001" i="5"/>
  <c r="R3000" i="5"/>
  <c r="S3000" i="5" s="1"/>
  <c r="T3000" i="5" s="1"/>
  <c r="K3000" i="5"/>
  <c r="R2999" i="5"/>
  <c r="S2999" i="5" s="1"/>
  <c r="T2999" i="5" s="1"/>
  <c r="K2999" i="5"/>
  <c r="R2998" i="5"/>
  <c r="S2998" i="5" s="1"/>
  <c r="T2998" i="5" s="1"/>
  <c r="K2998" i="5"/>
  <c r="R2997" i="5"/>
  <c r="S2997" i="5" s="1"/>
  <c r="T2997" i="5" s="1"/>
  <c r="K2997" i="5"/>
  <c r="R2996" i="5"/>
  <c r="S2996" i="5" s="1"/>
  <c r="T2996" i="5" s="1"/>
  <c r="K2996" i="5"/>
  <c r="R2995" i="5"/>
  <c r="S2995" i="5" s="1"/>
  <c r="T2995" i="5" s="1"/>
  <c r="K2995" i="5"/>
  <c r="R2994" i="5"/>
  <c r="S2994" i="5" s="1"/>
  <c r="T2994" i="5" s="1"/>
  <c r="K2994" i="5"/>
  <c r="R2993" i="5"/>
  <c r="S2993" i="5" s="1"/>
  <c r="T2993" i="5" s="1"/>
  <c r="K2993" i="5"/>
  <c r="R2992" i="5"/>
  <c r="S2992" i="5" s="1"/>
  <c r="T2992" i="5" s="1"/>
  <c r="K2992" i="5"/>
  <c r="R2991" i="5"/>
  <c r="S2991" i="5" s="1"/>
  <c r="T2991" i="5" s="1"/>
  <c r="K2991" i="5"/>
  <c r="R2990" i="5"/>
  <c r="S2990" i="5" s="1"/>
  <c r="T2990" i="5" s="1"/>
  <c r="K2990" i="5"/>
  <c r="R2989" i="5"/>
  <c r="S2989" i="5" s="1"/>
  <c r="T2989" i="5" s="1"/>
  <c r="K2989" i="5"/>
  <c r="R2988" i="5"/>
  <c r="S2988" i="5" s="1"/>
  <c r="T2988" i="5" s="1"/>
  <c r="K2988" i="5"/>
  <c r="R2987" i="5"/>
  <c r="S2987" i="5" s="1"/>
  <c r="T2987" i="5" s="1"/>
  <c r="K2987" i="5"/>
  <c r="R2986" i="5"/>
  <c r="S2986" i="5" s="1"/>
  <c r="T2986" i="5" s="1"/>
  <c r="K2986" i="5"/>
  <c r="R2985" i="5"/>
  <c r="S2985" i="5" s="1"/>
  <c r="T2985" i="5" s="1"/>
  <c r="K2985" i="5"/>
  <c r="R2984" i="5"/>
  <c r="S2984" i="5" s="1"/>
  <c r="T2984" i="5" s="1"/>
  <c r="K2984" i="5"/>
  <c r="R2983" i="5"/>
  <c r="S2983" i="5" s="1"/>
  <c r="T2983" i="5" s="1"/>
  <c r="K2983" i="5"/>
  <c r="R2982" i="5"/>
  <c r="S2982" i="5" s="1"/>
  <c r="T2982" i="5" s="1"/>
  <c r="K2982" i="5"/>
  <c r="R2981" i="5"/>
  <c r="S2981" i="5" s="1"/>
  <c r="T2981" i="5" s="1"/>
  <c r="K2981" i="5"/>
  <c r="R2980" i="5"/>
  <c r="S2980" i="5" s="1"/>
  <c r="T2980" i="5" s="1"/>
  <c r="K2980" i="5"/>
  <c r="R2979" i="5"/>
  <c r="S2979" i="5" s="1"/>
  <c r="T2979" i="5" s="1"/>
  <c r="K2979" i="5"/>
  <c r="R2978" i="5"/>
  <c r="S2978" i="5" s="1"/>
  <c r="T2978" i="5" s="1"/>
  <c r="K2978" i="5"/>
  <c r="R2977" i="5"/>
  <c r="S2977" i="5" s="1"/>
  <c r="T2977" i="5" s="1"/>
  <c r="K2977" i="5"/>
  <c r="R2976" i="5"/>
  <c r="S2976" i="5" s="1"/>
  <c r="T2976" i="5" s="1"/>
  <c r="K2976" i="5"/>
  <c r="R2975" i="5"/>
  <c r="S2975" i="5" s="1"/>
  <c r="T2975" i="5" s="1"/>
  <c r="K2975" i="5"/>
  <c r="R2974" i="5"/>
  <c r="S2974" i="5" s="1"/>
  <c r="T2974" i="5" s="1"/>
  <c r="K2974" i="5"/>
  <c r="R2973" i="5"/>
  <c r="S2973" i="5" s="1"/>
  <c r="T2973" i="5" s="1"/>
  <c r="K2973" i="5"/>
  <c r="R2972" i="5"/>
  <c r="S2972" i="5" s="1"/>
  <c r="T2972" i="5" s="1"/>
  <c r="K2972" i="5"/>
  <c r="R2971" i="5"/>
  <c r="S2971" i="5" s="1"/>
  <c r="T2971" i="5" s="1"/>
  <c r="K2971" i="5"/>
  <c r="R2970" i="5"/>
  <c r="S2970" i="5" s="1"/>
  <c r="T2970" i="5" s="1"/>
  <c r="K2970" i="5"/>
  <c r="R2969" i="5"/>
  <c r="S2969" i="5" s="1"/>
  <c r="T2969" i="5" s="1"/>
  <c r="K2969" i="5"/>
  <c r="R2968" i="5"/>
  <c r="S2968" i="5" s="1"/>
  <c r="T2968" i="5" s="1"/>
  <c r="K2968" i="5"/>
  <c r="R2967" i="5"/>
  <c r="S2967" i="5" s="1"/>
  <c r="T2967" i="5" s="1"/>
  <c r="K2967" i="5"/>
  <c r="R2966" i="5"/>
  <c r="S2966" i="5" s="1"/>
  <c r="T2966" i="5" s="1"/>
  <c r="K2966" i="5"/>
  <c r="R2965" i="5"/>
  <c r="S2965" i="5" s="1"/>
  <c r="T2965" i="5" s="1"/>
  <c r="K2965" i="5"/>
  <c r="R2964" i="5"/>
  <c r="S2964" i="5" s="1"/>
  <c r="T2964" i="5" s="1"/>
  <c r="K2964" i="5"/>
  <c r="R2963" i="5"/>
  <c r="S2963" i="5" s="1"/>
  <c r="T2963" i="5" s="1"/>
  <c r="K2963" i="5"/>
  <c r="R2962" i="5"/>
  <c r="S2962" i="5" s="1"/>
  <c r="T2962" i="5" s="1"/>
  <c r="K2962" i="5"/>
  <c r="R2961" i="5"/>
  <c r="S2961" i="5" s="1"/>
  <c r="T2961" i="5" s="1"/>
  <c r="K2961" i="5"/>
  <c r="R2960" i="5"/>
  <c r="S2960" i="5" s="1"/>
  <c r="T2960" i="5" s="1"/>
  <c r="K2960" i="5"/>
  <c r="R2959" i="5"/>
  <c r="S2959" i="5" s="1"/>
  <c r="T2959" i="5" s="1"/>
  <c r="K2959" i="5"/>
  <c r="R2958" i="5"/>
  <c r="S2958" i="5" s="1"/>
  <c r="T2958" i="5" s="1"/>
  <c r="K2958" i="5"/>
  <c r="R2957" i="5"/>
  <c r="S2957" i="5" s="1"/>
  <c r="T2957" i="5" s="1"/>
  <c r="K2957" i="5"/>
  <c r="R2956" i="5"/>
  <c r="S2956" i="5" s="1"/>
  <c r="T2956" i="5" s="1"/>
  <c r="K2956" i="5"/>
  <c r="R2955" i="5"/>
  <c r="S2955" i="5" s="1"/>
  <c r="T2955" i="5" s="1"/>
  <c r="K2955" i="5"/>
  <c r="R2954" i="5"/>
  <c r="S2954" i="5" s="1"/>
  <c r="T2954" i="5" s="1"/>
  <c r="K2954" i="5"/>
  <c r="R2953" i="5"/>
  <c r="S2953" i="5" s="1"/>
  <c r="T2953" i="5" s="1"/>
  <c r="K2953" i="5"/>
  <c r="R2952" i="5"/>
  <c r="S2952" i="5" s="1"/>
  <c r="T2952" i="5" s="1"/>
  <c r="K2952" i="5"/>
  <c r="R2951" i="5"/>
  <c r="S2951" i="5" s="1"/>
  <c r="T2951" i="5" s="1"/>
  <c r="K2951" i="5"/>
  <c r="R2950" i="5"/>
  <c r="S2950" i="5" s="1"/>
  <c r="T2950" i="5" s="1"/>
  <c r="K2950" i="5"/>
  <c r="R2949" i="5"/>
  <c r="S2949" i="5" s="1"/>
  <c r="T2949" i="5" s="1"/>
  <c r="K2949" i="5"/>
  <c r="R2948" i="5"/>
  <c r="S2948" i="5" s="1"/>
  <c r="T2948" i="5" s="1"/>
  <c r="K2948" i="5"/>
  <c r="R2947" i="5"/>
  <c r="S2947" i="5" s="1"/>
  <c r="T2947" i="5" s="1"/>
  <c r="K2947" i="5"/>
  <c r="R2946" i="5"/>
  <c r="S2946" i="5" s="1"/>
  <c r="T2946" i="5" s="1"/>
  <c r="K2946" i="5"/>
  <c r="R2945" i="5"/>
  <c r="S2945" i="5" s="1"/>
  <c r="T2945" i="5" s="1"/>
  <c r="K2945" i="5"/>
  <c r="R2944" i="5"/>
  <c r="S2944" i="5" s="1"/>
  <c r="T2944" i="5" s="1"/>
  <c r="K2944" i="5"/>
  <c r="R2943" i="5"/>
  <c r="S2943" i="5" s="1"/>
  <c r="T2943" i="5" s="1"/>
  <c r="K2943" i="5"/>
  <c r="R2942" i="5"/>
  <c r="S2942" i="5" s="1"/>
  <c r="T2942" i="5" s="1"/>
  <c r="K2942" i="5"/>
  <c r="R2941" i="5"/>
  <c r="S2941" i="5" s="1"/>
  <c r="T2941" i="5" s="1"/>
  <c r="K2941" i="5"/>
  <c r="R2940" i="5"/>
  <c r="S2940" i="5" s="1"/>
  <c r="T2940" i="5" s="1"/>
  <c r="K2940" i="5"/>
  <c r="R2939" i="5"/>
  <c r="S2939" i="5" s="1"/>
  <c r="T2939" i="5" s="1"/>
  <c r="K2939" i="5"/>
  <c r="R2938" i="5"/>
  <c r="S2938" i="5" s="1"/>
  <c r="T2938" i="5" s="1"/>
  <c r="K2938" i="5"/>
  <c r="R2937" i="5"/>
  <c r="S2937" i="5" s="1"/>
  <c r="T2937" i="5" s="1"/>
  <c r="K2937" i="5"/>
  <c r="R2936" i="5"/>
  <c r="S2936" i="5" s="1"/>
  <c r="T2936" i="5" s="1"/>
  <c r="K2936" i="5"/>
  <c r="R2935" i="5"/>
  <c r="S2935" i="5" s="1"/>
  <c r="T2935" i="5" s="1"/>
  <c r="K2935" i="5"/>
  <c r="R2934" i="5"/>
  <c r="S2934" i="5" s="1"/>
  <c r="T2934" i="5" s="1"/>
  <c r="K2934" i="5"/>
  <c r="R2933" i="5"/>
  <c r="S2933" i="5" s="1"/>
  <c r="T2933" i="5" s="1"/>
  <c r="K2933" i="5"/>
  <c r="R2932" i="5"/>
  <c r="S2932" i="5" s="1"/>
  <c r="T2932" i="5" s="1"/>
  <c r="K2932" i="5"/>
  <c r="R2931" i="5"/>
  <c r="S2931" i="5" s="1"/>
  <c r="T2931" i="5" s="1"/>
  <c r="K2931" i="5"/>
  <c r="R2930" i="5"/>
  <c r="S2930" i="5" s="1"/>
  <c r="T2930" i="5" s="1"/>
  <c r="K2930" i="5"/>
  <c r="R2929" i="5"/>
  <c r="S2929" i="5" s="1"/>
  <c r="T2929" i="5" s="1"/>
  <c r="K2929" i="5"/>
  <c r="R2928" i="5"/>
  <c r="S2928" i="5" s="1"/>
  <c r="T2928" i="5" s="1"/>
  <c r="K2928" i="5"/>
  <c r="R2927" i="5"/>
  <c r="S2927" i="5" s="1"/>
  <c r="T2927" i="5" s="1"/>
  <c r="K2927" i="5"/>
  <c r="R2926" i="5"/>
  <c r="S2926" i="5" s="1"/>
  <c r="T2926" i="5" s="1"/>
  <c r="K2926" i="5"/>
  <c r="R2925" i="5"/>
  <c r="S2925" i="5" s="1"/>
  <c r="T2925" i="5" s="1"/>
  <c r="K2925" i="5"/>
  <c r="R2924" i="5"/>
  <c r="S2924" i="5" s="1"/>
  <c r="T2924" i="5" s="1"/>
  <c r="K2924" i="5"/>
  <c r="R2923" i="5"/>
  <c r="S2923" i="5" s="1"/>
  <c r="T2923" i="5" s="1"/>
  <c r="K2923" i="5"/>
  <c r="R2922" i="5"/>
  <c r="S2922" i="5" s="1"/>
  <c r="T2922" i="5" s="1"/>
  <c r="K2922" i="5"/>
  <c r="R2921" i="5"/>
  <c r="S2921" i="5" s="1"/>
  <c r="T2921" i="5" s="1"/>
  <c r="K2921" i="5"/>
  <c r="R2920" i="5"/>
  <c r="S2920" i="5" s="1"/>
  <c r="T2920" i="5" s="1"/>
  <c r="K2920" i="5"/>
  <c r="R2919" i="5"/>
  <c r="S2919" i="5" s="1"/>
  <c r="T2919" i="5" s="1"/>
  <c r="K2919" i="5"/>
  <c r="R2918" i="5"/>
  <c r="S2918" i="5" s="1"/>
  <c r="T2918" i="5" s="1"/>
  <c r="K2918" i="5"/>
  <c r="R2917" i="5"/>
  <c r="S2917" i="5" s="1"/>
  <c r="T2917" i="5" s="1"/>
  <c r="K2917" i="5"/>
  <c r="R2916" i="5"/>
  <c r="S2916" i="5" s="1"/>
  <c r="T2916" i="5" s="1"/>
  <c r="K2916" i="5"/>
  <c r="R2915" i="5"/>
  <c r="S2915" i="5" s="1"/>
  <c r="T2915" i="5" s="1"/>
  <c r="K2915" i="5"/>
  <c r="R2914" i="5"/>
  <c r="S2914" i="5" s="1"/>
  <c r="T2914" i="5" s="1"/>
  <c r="K2914" i="5"/>
  <c r="R2913" i="5"/>
  <c r="S2913" i="5" s="1"/>
  <c r="T2913" i="5" s="1"/>
  <c r="K2913" i="5"/>
  <c r="R2912" i="5"/>
  <c r="S2912" i="5" s="1"/>
  <c r="T2912" i="5" s="1"/>
  <c r="K2912" i="5"/>
  <c r="R2911" i="5"/>
  <c r="S2911" i="5" s="1"/>
  <c r="T2911" i="5" s="1"/>
  <c r="K2911" i="5"/>
  <c r="R2910" i="5"/>
  <c r="S2910" i="5" s="1"/>
  <c r="T2910" i="5" s="1"/>
  <c r="K2910" i="5"/>
  <c r="R2909" i="5"/>
  <c r="S2909" i="5" s="1"/>
  <c r="T2909" i="5" s="1"/>
  <c r="K2909" i="5"/>
  <c r="R2908" i="5"/>
  <c r="S2908" i="5" s="1"/>
  <c r="T2908" i="5" s="1"/>
  <c r="K2908" i="5"/>
  <c r="R2907" i="5"/>
  <c r="S2907" i="5" s="1"/>
  <c r="T2907" i="5" s="1"/>
  <c r="K2907" i="5"/>
  <c r="R2906" i="5"/>
  <c r="S2906" i="5" s="1"/>
  <c r="T2906" i="5" s="1"/>
  <c r="K2906" i="5"/>
  <c r="R2905" i="5"/>
  <c r="S2905" i="5" s="1"/>
  <c r="T2905" i="5" s="1"/>
  <c r="K2905" i="5"/>
  <c r="R2904" i="5"/>
  <c r="S2904" i="5" s="1"/>
  <c r="T2904" i="5" s="1"/>
  <c r="K2904" i="5"/>
  <c r="R2903" i="5"/>
  <c r="S2903" i="5" s="1"/>
  <c r="T2903" i="5" s="1"/>
  <c r="K2903" i="5"/>
  <c r="R2902" i="5"/>
  <c r="S2902" i="5" s="1"/>
  <c r="T2902" i="5" s="1"/>
  <c r="K2902" i="5"/>
  <c r="R2901" i="5"/>
  <c r="S2901" i="5" s="1"/>
  <c r="T2901" i="5" s="1"/>
  <c r="K2901" i="5"/>
  <c r="R2900" i="5"/>
  <c r="S2900" i="5" s="1"/>
  <c r="T2900" i="5" s="1"/>
  <c r="K2900" i="5"/>
  <c r="R2899" i="5"/>
  <c r="S2899" i="5" s="1"/>
  <c r="T2899" i="5" s="1"/>
  <c r="K2899" i="5"/>
  <c r="R2898" i="5"/>
  <c r="S2898" i="5" s="1"/>
  <c r="T2898" i="5" s="1"/>
  <c r="K2898" i="5"/>
  <c r="R2897" i="5"/>
  <c r="S2897" i="5" s="1"/>
  <c r="T2897" i="5" s="1"/>
  <c r="K2897" i="5"/>
  <c r="R2896" i="5"/>
  <c r="S2896" i="5" s="1"/>
  <c r="T2896" i="5" s="1"/>
  <c r="K2896" i="5"/>
  <c r="R2895" i="5"/>
  <c r="S2895" i="5" s="1"/>
  <c r="T2895" i="5" s="1"/>
  <c r="K2895" i="5"/>
  <c r="R2894" i="5"/>
  <c r="S2894" i="5" s="1"/>
  <c r="T2894" i="5" s="1"/>
  <c r="K2894" i="5"/>
  <c r="R2893" i="5"/>
  <c r="S2893" i="5" s="1"/>
  <c r="T2893" i="5" s="1"/>
  <c r="K2893" i="5"/>
  <c r="R2892" i="5"/>
  <c r="S2892" i="5" s="1"/>
  <c r="T2892" i="5" s="1"/>
  <c r="K2892" i="5"/>
  <c r="R2891" i="5"/>
  <c r="S2891" i="5" s="1"/>
  <c r="T2891" i="5" s="1"/>
  <c r="K2891" i="5"/>
  <c r="R2890" i="5"/>
  <c r="S2890" i="5" s="1"/>
  <c r="T2890" i="5" s="1"/>
  <c r="K2890" i="5"/>
  <c r="R2889" i="5"/>
  <c r="S2889" i="5" s="1"/>
  <c r="T2889" i="5" s="1"/>
  <c r="K2889" i="5"/>
  <c r="R2888" i="5"/>
  <c r="S2888" i="5" s="1"/>
  <c r="T2888" i="5" s="1"/>
  <c r="K2888" i="5"/>
  <c r="R2887" i="5"/>
  <c r="S2887" i="5" s="1"/>
  <c r="T2887" i="5" s="1"/>
  <c r="K2887" i="5"/>
  <c r="R2886" i="5"/>
  <c r="S2886" i="5" s="1"/>
  <c r="T2886" i="5" s="1"/>
  <c r="K2886" i="5"/>
  <c r="R2885" i="5"/>
  <c r="S2885" i="5" s="1"/>
  <c r="T2885" i="5" s="1"/>
  <c r="K2885" i="5"/>
  <c r="R2884" i="5"/>
  <c r="S2884" i="5" s="1"/>
  <c r="T2884" i="5" s="1"/>
  <c r="K2884" i="5"/>
  <c r="R2883" i="5"/>
  <c r="S2883" i="5" s="1"/>
  <c r="T2883" i="5" s="1"/>
  <c r="K2883" i="5"/>
  <c r="R2882" i="5"/>
  <c r="S2882" i="5" s="1"/>
  <c r="T2882" i="5" s="1"/>
  <c r="K2882" i="5"/>
  <c r="R2881" i="5"/>
  <c r="S2881" i="5" s="1"/>
  <c r="T2881" i="5" s="1"/>
  <c r="K2881" i="5"/>
  <c r="R2880" i="5"/>
  <c r="S2880" i="5" s="1"/>
  <c r="T2880" i="5" s="1"/>
  <c r="K2880" i="5"/>
  <c r="R2879" i="5"/>
  <c r="S2879" i="5" s="1"/>
  <c r="T2879" i="5" s="1"/>
  <c r="K2879" i="5"/>
  <c r="R2878" i="5"/>
  <c r="S2878" i="5" s="1"/>
  <c r="T2878" i="5" s="1"/>
  <c r="K2878" i="5"/>
  <c r="R2877" i="5"/>
  <c r="S2877" i="5" s="1"/>
  <c r="T2877" i="5" s="1"/>
  <c r="K2877" i="5"/>
  <c r="R2876" i="5"/>
  <c r="S2876" i="5" s="1"/>
  <c r="T2876" i="5" s="1"/>
  <c r="K2876" i="5"/>
  <c r="R2875" i="5"/>
  <c r="S2875" i="5" s="1"/>
  <c r="T2875" i="5" s="1"/>
  <c r="K2875" i="5"/>
  <c r="R2874" i="5"/>
  <c r="S2874" i="5" s="1"/>
  <c r="T2874" i="5" s="1"/>
  <c r="K2874" i="5"/>
  <c r="R2873" i="5"/>
  <c r="S2873" i="5" s="1"/>
  <c r="T2873" i="5" s="1"/>
  <c r="K2873" i="5"/>
  <c r="R2872" i="5"/>
  <c r="S2872" i="5" s="1"/>
  <c r="T2872" i="5" s="1"/>
  <c r="K2872" i="5"/>
  <c r="R2871" i="5"/>
  <c r="S2871" i="5" s="1"/>
  <c r="T2871" i="5" s="1"/>
  <c r="K2871" i="5"/>
  <c r="R2870" i="5"/>
  <c r="S2870" i="5" s="1"/>
  <c r="T2870" i="5" s="1"/>
  <c r="K2870" i="5"/>
  <c r="R2869" i="5"/>
  <c r="S2869" i="5" s="1"/>
  <c r="T2869" i="5" s="1"/>
  <c r="K2869" i="5"/>
  <c r="R2868" i="5"/>
  <c r="S2868" i="5" s="1"/>
  <c r="T2868" i="5" s="1"/>
  <c r="K2868" i="5"/>
  <c r="R2867" i="5"/>
  <c r="S2867" i="5" s="1"/>
  <c r="T2867" i="5" s="1"/>
  <c r="K2867" i="5"/>
  <c r="R2866" i="5"/>
  <c r="S2866" i="5" s="1"/>
  <c r="T2866" i="5" s="1"/>
  <c r="K2866" i="5"/>
  <c r="R2865" i="5"/>
  <c r="S2865" i="5" s="1"/>
  <c r="T2865" i="5" s="1"/>
  <c r="K2865" i="5"/>
  <c r="R2864" i="5"/>
  <c r="S2864" i="5" s="1"/>
  <c r="T2864" i="5" s="1"/>
  <c r="K2864" i="5"/>
  <c r="R2863" i="5"/>
  <c r="S2863" i="5" s="1"/>
  <c r="T2863" i="5" s="1"/>
  <c r="K2863" i="5"/>
  <c r="R2862" i="5"/>
  <c r="S2862" i="5" s="1"/>
  <c r="T2862" i="5" s="1"/>
  <c r="K2862" i="5"/>
  <c r="R2861" i="5"/>
  <c r="S2861" i="5" s="1"/>
  <c r="T2861" i="5" s="1"/>
  <c r="K2861" i="5"/>
  <c r="R2860" i="5"/>
  <c r="S2860" i="5" s="1"/>
  <c r="T2860" i="5" s="1"/>
  <c r="K2860" i="5"/>
  <c r="R2859" i="5"/>
  <c r="S2859" i="5" s="1"/>
  <c r="T2859" i="5" s="1"/>
  <c r="K2859" i="5"/>
  <c r="R2858" i="5"/>
  <c r="S2858" i="5" s="1"/>
  <c r="T2858" i="5" s="1"/>
  <c r="K2858" i="5"/>
  <c r="R2857" i="5"/>
  <c r="S2857" i="5" s="1"/>
  <c r="T2857" i="5" s="1"/>
  <c r="K2857" i="5"/>
  <c r="R2856" i="5"/>
  <c r="S2856" i="5" s="1"/>
  <c r="T2856" i="5" s="1"/>
  <c r="K2856" i="5"/>
  <c r="R2855" i="5"/>
  <c r="S2855" i="5" s="1"/>
  <c r="T2855" i="5" s="1"/>
  <c r="K2855" i="5"/>
  <c r="R2854" i="5"/>
  <c r="S2854" i="5" s="1"/>
  <c r="T2854" i="5" s="1"/>
  <c r="K2854" i="5"/>
  <c r="R2853" i="5"/>
  <c r="S2853" i="5" s="1"/>
  <c r="T2853" i="5" s="1"/>
  <c r="K2853" i="5"/>
  <c r="R2852" i="5"/>
  <c r="S2852" i="5" s="1"/>
  <c r="T2852" i="5" s="1"/>
  <c r="K2852" i="5"/>
  <c r="R2851" i="5"/>
  <c r="S2851" i="5" s="1"/>
  <c r="T2851" i="5" s="1"/>
  <c r="K2851" i="5"/>
  <c r="R2850" i="5"/>
  <c r="S2850" i="5" s="1"/>
  <c r="T2850" i="5" s="1"/>
  <c r="K2850" i="5"/>
  <c r="R2849" i="5"/>
  <c r="S2849" i="5" s="1"/>
  <c r="T2849" i="5" s="1"/>
  <c r="K2849" i="5"/>
  <c r="R2848" i="5"/>
  <c r="S2848" i="5" s="1"/>
  <c r="T2848" i="5" s="1"/>
  <c r="K2848" i="5"/>
  <c r="R2847" i="5"/>
  <c r="S2847" i="5" s="1"/>
  <c r="T2847" i="5" s="1"/>
  <c r="K2847" i="5"/>
  <c r="R2846" i="5"/>
  <c r="S2846" i="5" s="1"/>
  <c r="T2846" i="5" s="1"/>
  <c r="K2846" i="5"/>
  <c r="R2845" i="5"/>
  <c r="S2845" i="5" s="1"/>
  <c r="T2845" i="5" s="1"/>
  <c r="K2845" i="5"/>
  <c r="R2844" i="5"/>
  <c r="S2844" i="5" s="1"/>
  <c r="T2844" i="5" s="1"/>
  <c r="K2844" i="5"/>
  <c r="R2843" i="5"/>
  <c r="S2843" i="5" s="1"/>
  <c r="T2843" i="5" s="1"/>
  <c r="K2843" i="5"/>
  <c r="R2842" i="5"/>
  <c r="S2842" i="5" s="1"/>
  <c r="T2842" i="5" s="1"/>
  <c r="K2842" i="5"/>
  <c r="R2841" i="5"/>
  <c r="S2841" i="5" s="1"/>
  <c r="T2841" i="5" s="1"/>
  <c r="K2841" i="5"/>
  <c r="R2840" i="5"/>
  <c r="S2840" i="5" s="1"/>
  <c r="T2840" i="5" s="1"/>
  <c r="K2840" i="5"/>
  <c r="R2839" i="5"/>
  <c r="S2839" i="5" s="1"/>
  <c r="T2839" i="5" s="1"/>
  <c r="K2839" i="5"/>
  <c r="R2838" i="5"/>
  <c r="S2838" i="5" s="1"/>
  <c r="T2838" i="5" s="1"/>
  <c r="K2838" i="5"/>
  <c r="R2837" i="5"/>
  <c r="S2837" i="5" s="1"/>
  <c r="T2837" i="5" s="1"/>
  <c r="K2837" i="5"/>
  <c r="R2836" i="5"/>
  <c r="S2836" i="5" s="1"/>
  <c r="T2836" i="5" s="1"/>
  <c r="K2836" i="5"/>
  <c r="R2835" i="5"/>
  <c r="S2835" i="5" s="1"/>
  <c r="T2835" i="5" s="1"/>
  <c r="K2835" i="5"/>
  <c r="R2834" i="5"/>
  <c r="S2834" i="5" s="1"/>
  <c r="T2834" i="5" s="1"/>
  <c r="K2834" i="5"/>
  <c r="R2833" i="5"/>
  <c r="S2833" i="5" s="1"/>
  <c r="T2833" i="5" s="1"/>
  <c r="K2833" i="5"/>
  <c r="R2832" i="5"/>
  <c r="S2832" i="5" s="1"/>
  <c r="T2832" i="5" s="1"/>
  <c r="K2832" i="5"/>
  <c r="R2831" i="5"/>
  <c r="S2831" i="5" s="1"/>
  <c r="T2831" i="5" s="1"/>
  <c r="K2831" i="5"/>
  <c r="R2830" i="5"/>
  <c r="S2830" i="5" s="1"/>
  <c r="T2830" i="5" s="1"/>
  <c r="K2830" i="5"/>
  <c r="R2829" i="5"/>
  <c r="S2829" i="5" s="1"/>
  <c r="T2829" i="5" s="1"/>
  <c r="K2829" i="5"/>
  <c r="R2828" i="5"/>
  <c r="S2828" i="5" s="1"/>
  <c r="T2828" i="5" s="1"/>
  <c r="K2828" i="5"/>
  <c r="R2827" i="5"/>
  <c r="S2827" i="5" s="1"/>
  <c r="T2827" i="5" s="1"/>
  <c r="K2827" i="5"/>
  <c r="R2826" i="5"/>
  <c r="S2826" i="5" s="1"/>
  <c r="T2826" i="5" s="1"/>
  <c r="K2826" i="5"/>
  <c r="R2825" i="5"/>
  <c r="S2825" i="5" s="1"/>
  <c r="T2825" i="5" s="1"/>
  <c r="K2825" i="5"/>
  <c r="R2824" i="5"/>
  <c r="S2824" i="5" s="1"/>
  <c r="T2824" i="5" s="1"/>
  <c r="K2824" i="5"/>
  <c r="R2823" i="5"/>
  <c r="S2823" i="5" s="1"/>
  <c r="T2823" i="5" s="1"/>
  <c r="K2823" i="5"/>
  <c r="R2822" i="5"/>
  <c r="S2822" i="5" s="1"/>
  <c r="T2822" i="5" s="1"/>
  <c r="K2822" i="5"/>
  <c r="R2821" i="5"/>
  <c r="S2821" i="5" s="1"/>
  <c r="T2821" i="5" s="1"/>
  <c r="K2821" i="5"/>
  <c r="R2820" i="5"/>
  <c r="S2820" i="5" s="1"/>
  <c r="T2820" i="5" s="1"/>
  <c r="K2820" i="5"/>
  <c r="R2819" i="5"/>
  <c r="S2819" i="5" s="1"/>
  <c r="T2819" i="5" s="1"/>
  <c r="K2819" i="5"/>
  <c r="R2818" i="5"/>
  <c r="S2818" i="5" s="1"/>
  <c r="T2818" i="5" s="1"/>
  <c r="K2818" i="5"/>
  <c r="R2817" i="5"/>
  <c r="S2817" i="5" s="1"/>
  <c r="T2817" i="5" s="1"/>
  <c r="K2817" i="5"/>
  <c r="R2816" i="5"/>
  <c r="S2816" i="5" s="1"/>
  <c r="T2816" i="5" s="1"/>
  <c r="K2816" i="5"/>
  <c r="R2815" i="5"/>
  <c r="S2815" i="5" s="1"/>
  <c r="T2815" i="5" s="1"/>
  <c r="K2815" i="5"/>
  <c r="R2814" i="5"/>
  <c r="S2814" i="5" s="1"/>
  <c r="T2814" i="5" s="1"/>
  <c r="K2814" i="5"/>
  <c r="R2813" i="5"/>
  <c r="S2813" i="5" s="1"/>
  <c r="T2813" i="5" s="1"/>
  <c r="K2813" i="5"/>
  <c r="R2812" i="5"/>
  <c r="S2812" i="5" s="1"/>
  <c r="T2812" i="5" s="1"/>
  <c r="K2812" i="5"/>
  <c r="R2811" i="5"/>
  <c r="S2811" i="5" s="1"/>
  <c r="T2811" i="5" s="1"/>
  <c r="K2811" i="5"/>
  <c r="R2810" i="5"/>
  <c r="S2810" i="5" s="1"/>
  <c r="T2810" i="5" s="1"/>
  <c r="K2810" i="5"/>
  <c r="R2809" i="5"/>
  <c r="S2809" i="5" s="1"/>
  <c r="T2809" i="5" s="1"/>
  <c r="K2809" i="5"/>
  <c r="R2808" i="5"/>
  <c r="S2808" i="5" s="1"/>
  <c r="T2808" i="5" s="1"/>
  <c r="K2808" i="5"/>
  <c r="R2807" i="5"/>
  <c r="S2807" i="5" s="1"/>
  <c r="T2807" i="5" s="1"/>
  <c r="K2807" i="5"/>
  <c r="R2806" i="5"/>
  <c r="S2806" i="5" s="1"/>
  <c r="T2806" i="5" s="1"/>
  <c r="K2806" i="5"/>
  <c r="R2805" i="5"/>
  <c r="S2805" i="5" s="1"/>
  <c r="T2805" i="5" s="1"/>
  <c r="K2805" i="5"/>
  <c r="R2804" i="5"/>
  <c r="S2804" i="5" s="1"/>
  <c r="T2804" i="5" s="1"/>
  <c r="K2804" i="5"/>
  <c r="R2803" i="5"/>
  <c r="S2803" i="5" s="1"/>
  <c r="T2803" i="5" s="1"/>
  <c r="K2803" i="5"/>
  <c r="R2802" i="5"/>
  <c r="S2802" i="5" s="1"/>
  <c r="T2802" i="5" s="1"/>
  <c r="K2802" i="5"/>
  <c r="R2801" i="5"/>
  <c r="S2801" i="5" s="1"/>
  <c r="T2801" i="5" s="1"/>
  <c r="K2801" i="5"/>
  <c r="R2800" i="5"/>
  <c r="S2800" i="5" s="1"/>
  <c r="T2800" i="5" s="1"/>
  <c r="K2800" i="5"/>
  <c r="R2799" i="5"/>
  <c r="S2799" i="5" s="1"/>
  <c r="T2799" i="5" s="1"/>
  <c r="K2799" i="5"/>
  <c r="R2798" i="5"/>
  <c r="S2798" i="5" s="1"/>
  <c r="T2798" i="5" s="1"/>
  <c r="K2798" i="5"/>
  <c r="R2797" i="5"/>
  <c r="S2797" i="5" s="1"/>
  <c r="T2797" i="5" s="1"/>
  <c r="K2797" i="5"/>
  <c r="R2796" i="5"/>
  <c r="S2796" i="5" s="1"/>
  <c r="T2796" i="5" s="1"/>
  <c r="K2796" i="5"/>
  <c r="R2795" i="5"/>
  <c r="S2795" i="5" s="1"/>
  <c r="T2795" i="5" s="1"/>
  <c r="K2795" i="5"/>
  <c r="R2794" i="5"/>
  <c r="S2794" i="5" s="1"/>
  <c r="T2794" i="5" s="1"/>
  <c r="K2794" i="5"/>
  <c r="R2793" i="5"/>
  <c r="S2793" i="5" s="1"/>
  <c r="T2793" i="5" s="1"/>
  <c r="K2793" i="5"/>
  <c r="R2792" i="5"/>
  <c r="S2792" i="5" s="1"/>
  <c r="T2792" i="5" s="1"/>
  <c r="K2792" i="5"/>
  <c r="R2791" i="5"/>
  <c r="S2791" i="5" s="1"/>
  <c r="T2791" i="5" s="1"/>
  <c r="K2791" i="5"/>
  <c r="R2790" i="5"/>
  <c r="S2790" i="5" s="1"/>
  <c r="T2790" i="5" s="1"/>
  <c r="K2790" i="5"/>
  <c r="R2789" i="5"/>
  <c r="S2789" i="5" s="1"/>
  <c r="T2789" i="5" s="1"/>
  <c r="K2789" i="5"/>
  <c r="R2788" i="5"/>
  <c r="S2788" i="5" s="1"/>
  <c r="T2788" i="5" s="1"/>
  <c r="K2788" i="5"/>
  <c r="R2787" i="5"/>
  <c r="S2787" i="5" s="1"/>
  <c r="T2787" i="5" s="1"/>
  <c r="K2787" i="5"/>
  <c r="R2786" i="5"/>
  <c r="S2786" i="5" s="1"/>
  <c r="T2786" i="5" s="1"/>
  <c r="K2786" i="5"/>
  <c r="R2785" i="5"/>
  <c r="S2785" i="5" s="1"/>
  <c r="T2785" i="5" s="1"/>
  <c r="K2785" i="5"/>
  <c r="R2784" i="5"/>
  <c r="S2784" i="5" s="1"/>
  <c r="T2784" i="5" s="1"/>
  <c r="K2784" i="5"/>
  <c r="R2783" i="5"/>
  <c r="S2783" i="5" s="1"/>
  <c r="T2783" i="5" s="1"/>
  <c r="K2783" i="5"/>
  <c r="R2782" i="5"/>
  <c r="S2782" i="5" s="1"/>
  <c r="T2782" i="5" s="1"/>
  <c r="K2782" i="5"/>
  <c r="R2781" i="5"/>
  <c r="S2781" i="5" s="1"/>
  <c r="T2781" i="5" s="1"/>
  <c r="K2781" i="5"/>
  <c r="R2780" i="5"/>
  <c r="S2780" i="5" s="1"/>
  <c r="T2780" i="5" s="1"/>
  <c r="K2780" i="5"/>
  <c r="R2779" i="5"/>
  <c r="S2779" i="5" s="1"/>
  <c r="T2779" i="5" s="1"/>
  <c r="K2779" i="5"/>
  <c r="R2778" i="5"/>
  <c r="S2778" i="5" s="1"/>
  <c r="T2778" i="5" s="1"/>
  <c r="K2778" i="5"/>
  <c r="R2777" i="5"/>
  <c r="S2777" i="5" s="1"/>
  <c r="T2777" i="5" s="1"/>
  <c r="K2777" i="5"/>
  <c r="R2776" i="5"/>
  <c r="S2776" i="5" s="1"/>
  <c r="T2776" i="5" s="1"/>
  <c r="K2776" i="5"/>
  <c r="R2775" i="5"/>
  <c r="S2775" i="5" s="1"/>
  <c r="T2775" i="5" s="1"/>
  <c r="K2775" i="5"/>
  <c r="R2774" i="5"/>
  <c r="S2774" i="5" s="1"/>
  <c r="T2774" i="5" s="1"/>
  <c r="K2774" i="5"/>
  <c r="R2773" i="5"/>
  <c r="S2773" i="5" s="1"/>
  <c r="T2773" i="5" s="1"/>
  <c r="K2773" i="5"/>
  <c r="R2772" i="5"/>
  <c r="S2772" i="5" s="1"/>
  <c r="T2772" i="5" s="1"/>
  <c r="K2772" i="5"/>
  <c r="R2771" i="5"/>
  <c r="S2771" i="5" s="1"/>
  <c r="T2771" i="5" s="1"/>
  <c r="K2771" i="5"/>
  <c r="R2770" i="5"/>
  <c r="S2770" i="5" s="1"/>
  <c r="T2770" i="5" s="1"/>
  <c r="K2770" i="5"/>
  <c r="R2769" i="5"/>
  <c r="S2769" i="5" s="1"/>
  <c r="T2769" i="5" s="1"/>
  <c r="K2769" i="5"/>
  <c r="R2768" i="5"/>
  <c r="S2768" i="5" s="1"/>
  <c r="T2768" i="5" s="1"/>
  <c r="K2768" i="5"/>
  <c r="R2767" i="5"/>
  <c r="S2767" i="5" s="1"/>
  <c r="T2767" i="5" s="1"/>
  <c r="K2767" i="5"/>
  <c r="R2766" i="5"/>
  <c r="S2766" i="5" s="1"/>
  <c r="T2766" i="5" s="1"/>
  <c r="K2766" i="5"/>
  <c r="R2765" i="5"/>
  <c r="S2765" i="5" s="1"/>
  <c r="T2765" i="5" s="1"/>
  <c r="K2765" i="5"/>
  <c r="R2764" i="5"/>
  <c r="S2764" i="5" s="1"/>
  <c r="T2764" i="5" s="1"/>
  <c r="K2764" i="5"/>
  <c r="R2763" i="5"/>
  <c r="S2763" i="5" s="1"/>
  <c r="T2763" i="5" s="1"/>
  <c r="K2763" i="5"/>
  <c r="R2762" i="5"/>
  <c r="S2762" i="5" s="1"/>
  <c r="T2762" i="5" s="1"/>
  <c r="K2762" i="5"/>
  <c r="R2761" i="5"/>
  <c r="S2761" i="5" s="1"/>
  <c r="T2761" i="5" s="1"/>
  <c r="K2761" i="5"/>
  <c r="R2760" i="5"/>
  <c r="S2760" i="5" s="1"/>
  <c r="T2760" i="5" s="1"/>
  <c r="K2760" i="5"/>
  <c r="R2759" i="5"/>
  <c r="S2759" i="5" s="1"/>
  <c r="T2759" i="5" s="1"/>
  <c r="K2759" i="5"/>
  <c r="R2758" i="5"/>
  <c r="S2758" i="5" s="1"/>
  <c r="T2758" i="5" s="1"/>
  <c r="K2758" i="5"/>
  <c r="R2757" i="5"/>
  <c r="S2757" i="5" s="1"/>
  <c r="T2757" i="5" s="1"/>
  <c r="K2757" i="5"/>
  <c r="R2756" i="5"/>
  <c r="S2756" i="5" s="1"/>
  <c r="T2756" i="5" s="1"/>
  <c r="K2756" i="5"/>
  <c r="R2755" i="5"/>
  <c r="S2755" i="5" s="1"/>
  <c r="T2755" i="5" s="1"/>
  <c r="K2755" i="5"/>
  <c r="R2754" i="5"/>
  <c r="S2754" i="5" s="1"/>
  <c r="T2754" i="5" s="1"/>
  <c r="K2754" i="5"/>
  <c r="R2753" i="5"/>
  <c r="S2753" i="5" s="1"/>
  <c r="T2753" i="5" s="1"/>
  <c r="K2753" i="5"/>
  <c r="R2752" i="5"/>
  <c r="S2752" i="5" s="1"/>
  <c r="T2752" i="5" s="1"/>
  <c r="K2752" i="5"/>
  <c r="R2751" i="5"/>
  <c r="S2751" i="5" s="1"/>
  <c r="T2751" i="5" s="1"/>
  <c r="K2751" i="5"/>
  <c r="R2750" i="5"/>
  <c r="S2750" i="5" s="1"/>
  <c r="T2750" i="5" s="1"/>
  <c r="K2750" i="5"/>
  <c r="P2952" i="2"/>
  <c r="P2773" i="2"/>
  <c r="P2835" i="2"/>
  <c r="P2836" i="2"/>
  <c r="P2948" i="2"/>
  <c r="P3216" i="2"/>
  <c r="P3217" i="2"/>
  <c r="P3081" i="2"/>
  <c r="P3082" i="2"/>
  <c r="P3118" i="2"/>
  <c r="P3221" i="2"/>
  <c r="P2883" i="2"/>
  <c r="P2761" i="2"/>
  <c r="P2817" i="2"/>
  <c r="P2792" i="2"/>
  <c r="P3027" i="2"/>
  <c r="P3210" i="2"/>
  <c r="P3211" i="2"/>
  <c r="P2910" i="2"/>
  <c r="P2772" i="2"/>
  <c r="P2774" i="2"/>
  <c r="P2815" i="2"/>
  <c r="P2816" i="2"/>
  <c r="P2887" i="2"/>
  <c r="P2888" i="2"/>
  <c r="P2884" i="2"/>
  <c r="P2885" i="2"/>
  <c r="P2842" i="2"/>
  <c r="P3195" i="2"/>
  <c r="P3206" i="2"/>
  <c r="P3207" i="2"/>
  <c r="P3028" i="2"/>
  <c r="P3051" i="2"/>
  <c r="P3200" i="2"/>
  <c r="P3218" i="2"/>
  <c r="P3219" i="2"/>
  <c r="P3220" i="2"/>
  <c r="P2787" i="2"/>
  <c r="P2768" i="2"/>
  <c r="P2771" i="2"/>
  <c r="P3052" i="2"/>
  <c r="P3053" i="2"/>
  <c r="P2837" i="2"/>
  <c r="P3208" i="2"/>
  <c r="P3209" i="2"/>
  <c r="P3050" i="2"/>
  <c r="P3054" i="2"/>
  <c r="P3193" i="2"/>
  <c r="P3194" i="2"/>
  <c r="P3196" i="2"/>
  <c r="P3197" i="2"/>
  <c r="P3199" i="2"/>
  <c r="P2762" i="2"/>
  <c r="P2763" i="2"/>
  <c r="P2767" i="2"/>
  <c r="P2769" i="2"/>
  <c r="P2770" i="2"/>
  <c r="P3070" i="2"/>
  <c r="P3011" i="2"/>
  <c r="P3012" i="2"/>
  <c r="P2789" i="2"/>
  <c r="P3348" i="2"/>
  <c r="P2997" i="2"/>
  <c r="P3360" i="2"/>
  <c r="P2886" i="2"/>
  <c r="P3254" i="2"/>
  <c r="P2764" i="2"/>
  <c r="P2765" i="2"/>
  <c r="P2766" i="2"/>
  <c r="P3198" i="2"/>
  <c r="P3071" i="2"/>
  <c r="P3076" i="2"/>
  <c r="P3349" i="2"/>
  <c r="P3006" i="2"/>
  <c r="P3007" i="2"/>
  <c r="P3202" i="2"/>
  <c r="P2788" i="2"/>
  <c r="P2932" i="2"/>
  <c r="P3350" i="2"/>
  <c r="P3000" i="2"/>
  <c r="P3343" i="2"/>
  <c r="P3241" i="2"/>
  <c r="P2810" i="2"/>
  <c r="P2917" i="2"/>
  <c r="P3351" i="2"/>
  <c r="P3077" i="2"/>
  <c r="P3352" i="2"/>
  <c r="P2880" i="2"/>
  <c r="P2935" i="2"/>
  <c r="P2936" i="2"/>
  <c r="P2937" i="2"/>
  <c r="P3214" i="2"/>
  <c r="P2938" i="2"/>
  <c r="P2811" i="2"/>
  <c r="P3353" i="2"/>
  <c r="P3356" i="2"/>
  <c r="P2881" i="2"/>
  <c r="P2882" i="2"/>
  <c r="P3215" i="2"/>
  <c r="P3069" i="2"/>
  <c r="P2939" i="2"/>
  <c r="P2940" i="2"/>
  <c r="P3359" i="2"/>
  <c r="P3357" i="2"/>
  <c r="P2941" i="2"/>
  <c r="P2943" i="2"/>
  <c r="P3223" i="2"/>
  <c r="P2922" i="2"/>
  <c r="P3023" i="2"/>
  <c r="P2851" i="2"/>
  <c r="P3022" i="2"/>
  <c r="P2776" i="2"/>
  <c r="P3055" i="2"/>
  <c r="P3056" i="2"/>
  <c r="P3222" i="2"/>
  <c r="P2812" i="2"/>
  <c r="P2933" i="2"/>
  <c r="P2949" i="2"/>
  <c r="P2944" i="2"/>
  <c r="P3358" i="2"/>
  <c r="P3058" i="2"/>
  <c r="P2813" i="2"/>
  <c r="P2950" i="2"/>
  <c r="P2942" i="2"/>
  <c r="P3021" i="2"/>
  <c r="P3232" i="2"/>
  <c r="P3259" i="2"/>
  <c r="P2775" i="2"/>
  <c r="P3212" i="2"/>
  <c r="P2818" i="2"/>
  <c r="P2819" i="2"/>
  <c r="P2951" i="2"/>
  <c r="P3224" i="2"/>
  <c r="P3192" i="2"/>
  <c r="P2911" i="2"/>
  <c r="P3342" i="2"/>
  <c r="P3317" i="2"/>
  <c r="P3059" i="2"/>
  <c r="P2854" i="2"/>
  <c r="P2814" i="2"/>
  <c r="P2790" i="2"/>
  <c r="P3318" i="2"/>
  <c r="P3060" i="2"/>
  <c r="P2795" i="2"/>
  <c r="P3319" i="2"/>
  <c r="P3061" i="2"/>
  <c r="P2995" i="2"/>
  <c r="P3320" i="2"/>
  <c r="P3321" i="2"/>
  <c r="P3062" i="2"/>
  <c r="P2996" i="2"/>
  <c r="P3327" i="2"/>
  <c r="P2934" i="2"/>
  <c r="P3242" i="2"/>
  <c r="P3068" i="2"/>
  <c r="P3329" i="2"/>
  <c r="P2901" i="2"/>
  <c r="P3328" i="2"/>
  <c r="P3331" i="2"/>
  <c r="P3156" i="2"/>
  <c r="P3333" i="2"/>
  <c r="P3157" i="2"/>
  <c r="P2918" i="2"/>
  <c r="P2919" i="2"/>
  <c r="P3332" i="2"/>
  <c r="P3330" i="2"/>
  <c r="P3341" i="2"/>
  <c r="P3201" i="2"/>
  <c r="P3057" i="2"/>
  <c r="P3227" i="2"/>
  <c r="P2962" i="2"/>
  <c r="P2920" i="2"/>
  <c r="P2921" i="2"/>
  <c r="P2961" i="2"/>
  <c r="P3140" i="2"/>
  <c r="P3189" i="2"/>
  <c r="P3137" i="2"/>
  <c r="P2899" i="2"/>
  <c r="P2900" i="2"/>
  <c r="P2904" i="2"/>
  <c r="P3138" i="2"/>
  <c r="P3026" i="2"/>
  <c r="P3151" i="2"/>
  <c r="P2759" i="2"/>
  <c r="P3134" i="2"/>
  <c r="P3029" i="2"/>
  <c r="P2927" i="2"/>
  <c r="P3030" i="2"/>
  <c r="P2930" i="2"/>
  <c r="P2793" i="2"/>
  <c r="P2794" i="2"/>
  <c r="P2931" i="2"/>
  <c r="P3213" i="2"/>
  <c r="P2760" i="2"/>
  <c r="P2966" i="2"/>
  <c r="P3244" i="2"/>
  <c r="P2896" i="2"/>
  <c r="P3032" i="2"/>
  <c r="P3033" i="2"/>
  <c r="P2929" i="2"/>
  <c r="P2897" i="2"/>
  <c r="P2898" i="2"/>
  <c r="P2928" i="2"/>
  <c r="P3031" i="2"/>
  <c r="P2967" i="2"/>
  <c r="P3245" i="2"/>
  <c r="P3225" i="2"/>
  <c r="P3226" i="2"/>
  <c r="P2976" i="2"/>
  <c r="P3250" i="2"/>
  <c r="P3135" i="2"/>
  <c r="P3136" i="2"/>
  <c r="P3117" i="2"/>
  <c r="P3152" i="2"/>
  <c r="P2796" i="2"/>
  <c r="P2968" i="2"/>
  <c r="P3246" i="2"/>
  <c r="P3001" i="2"/>
  <c r="P2973" i="2"/>
  <c r="P2975" i="2"/>
  <c r="P3249" i="2"/>
  <c r="P2865" i="2"/>
  <c r="P3188" i="2"/>
  <c r="P2866" i="2"/>
  <c r="P2970" i="2"/>
  <c r="P3247" i="2"/>
  <c r="P3075" i="2"/>
  <c r="P3073" i="2"/>
  <c r="P3279" i="2"/>
  <c r="P3252" i="2"/>
  <c r="P3074" i="2"/>
  <c r="P2780" i="2"/>
  <c r="P3347" i="2"/>
  <c r="P2977" i="2"/>
  <c r="P2903" i="2"/>
  <c r="P3147" i="2"/>
  <c r="P2972" i="2"/>
  <c r="P3257" i="2"/>
  <c r="P3002" i="2"/>
  <c r="P2847" i="2"/>
  <c r="P2832" i="2"/>
  <c r="P3284" i="2"/>
  <c r="P3088" i="2"/>
  <c r="P3243" i="2"/>
  <c r="P3312" i="2"/>
  <c r="P3283" i="2"/>
  <c r="P2785" i="2"/>
  <c r="P3095" i="2"/>
  <c r="P3094" i="2"/>
  <c r="P3177" i="2"/>
  <c r="P3173" i="2"/>
  <c r="P3174" i="2"/>
  <c r="P3175" i="2"/>
  <c r="P3176" i="2"/>
  <c r="P3178" i="2"/>
  <c r="P3179" i="2"/>
  <c r="P3181" i="2"/>
  <c r="P3182" i="2"/>
  <c r="P3183" i="2"/>
  <c r="P3184" i="2"/>
  <c r="P3180" i="2"/>
  <c r="P2971" i="2"/>
  <c r="P3248" i="2"/>
  <c r="P2786" i="2"/>
  <c r="P2990" i="2"/>
  <c r="P2867" i="2"/>
  <c r="P3163" i="2"/>
  <c r="P3164" i="2"/>
  <c r="P3154" i="2"/>
  <c r="P2902" i="2"/>
  <c r="P3255" i="2"/>
  <c r="P2969" i="2"/>
  <c r="P3155" i="2"/>
  <c r="P3171" i="2"/>
  <c r="P3172" i="2"/>
  <c r="P3004" i="2"/>
  <c r="P3273" i="2"/>
  <c r="P2802" i="2"/>
  <c r="P2800" i="2"/>
  <c r="P2798" i="2"/>
  <c r="P2803" i="2"/>
  <c r="P2801" i="2"/>
  <c r="P2804" i="2"/>
  <c r="P2799" i="2"/>
  <c r="P2806" i="2"/>
  <c r="P2805" i="2"/>
  <c r="P3310" i="2"/>
  <c r="P3040" i="2"/>
  <c r="P3037" i="2"/>
  <c r="P3041" i="2"/>
  <c r="P3043" i="2"/>
  <c r="P3042" i="2"/>
  <c r="P3039" i="2"/>
  <c r="P3044" i="2"/>
  <c r="P3036" i="2"/>
  <c r="P3294" i="2"/>
  <c r="P3038" i="2"/>
  <c r="P3295" i="2"/>
  <c r="P3296" i="2"/>
  <c r="P3302" i="2"/>
  <c r="P3304" i="2"/>
  <c r="P3306" i="2"/>
  <c r="P3308" i="2"/>
  <c r="P3300" i="2"/>
  <c r="P3301" i="2"/>
  <c r="P3297" i="2"/>
  <c r="P3303" i="2"/>
  <c r="P3305" i="2"/>
  <c r="P3307" i="2"/>
  <c r="P3309" i="2"/>
  <c r="P3298" i="2"/>
  <c r="P3299" i="2"/>
  <c r="P3326" i="2"/>
  <c r="P2974" i="2"/>
  <c r="P2923" i="2"/>
  <c r="P3325" i="2"/>
  <c r="P2993" i="2"/>
  <c r="P3272" i="2"/>
  <c r="P3067" i="2"/>
  <c r="P2994" i="2"/>
  <c r="P2834" i="2"/>
  <c r="P2926" i="2"/>
  <c r="P3080" i="2"/>
  <c r="P3072" i="2"/>
  <c r="P2945" i="2"/>
  <c r="P2946" i="2"/>
  <c r="P2912" i="2"/>
  <c r="P3086" i="2"/>
  <c r="P3314" i="2"/>
  <c r="P2848" i="2"/>
  <c r="P3089" i="2"/>
  <c r="P2783" i="2"/>
  <c r="P2757" i="2"/>
  <c r="P2955" i="2"/>
  <c r="P2797" i="2"/>
  <c r="P3034" i="2"/>
  <c r="P3035" i="2"/>
  <c r="P3293" i="2"/>
  <c r="P3228" i="2"/>
  <c r="P2807" i="2"/>
  <c r="P3261" i="2"/>
  <c r="P3258" i="2"/>
  <c r="P3008" i="2"/>
  <c r="P3276" i="2"/>
  <c r="P2956" i="2"/>
  <c r="P3114" i="2"/>
  <c r="P3161" i="2"/>
  <c r="P3162" i="2"/>
  <c r="P3354" i="2"/>
  <c r="P3355" i="2"/>
  <c r="P2820" i="2"/>
  <c r="P2982" i="2"/>
  <c r="P2758" i="2"/>
  <c r="P3282" i="2"/>
  <c r="P2890" i="2"/>
  <c r="P3104" i="2"/>
  <c r="P2856" i="2"/>
  <c r="P3275" i="2"/>
  <c r="P2850" i="2"/>
  <c r="P2924" i="2"/>
  <c r="P2878" i="2"/>
  <c r="P2852" i="2"/>
  <c r="P3362" i="2"/>
  <c r="P2914" i="2"/>
  <c r="P2915" i="2"/>
  <c r="P3286" i="2"/>
  <c r="P2916" i="2"/>
  <c r="P2822" i="2"/>
  <c r="P2823" i="2"/>
  <c r="P2991" i="2"/>
  <c r="P2889" i="2"/>
  <c r="P2853" i="2"/>
  <c r="P3229" i="2"/>
  <c r="P3230" i="2"/>
  <c r="P3165" i="2"/>
  <c r="P3126" i="2"/>
  <c r="P3119" i="2"/>
  <c r="P3092" i="2"/>
  <c r="P3063" i="2"/>
  <c r="P3009" i="2"/>
  <c r="P2992" i="2"/>
  <c r="P3166" i="2"/>
  <c r="P3127" i="2"/>
  <c r="P2891" i="2"/>
  <c r="P2859" i="2"/>
  <c r="P2821" i="2"/>
  <c r="P2860" i="2"/>
  <c r="P2861" i="2"/>
  <c r="P2857" i="2"/>
  <c r="P3316" i="2"/>
  <c r="P2913" i="2"/>
  <c r="P3093" i="2"/>
  <c r="P3087" i="2"/>
  <c r="P3262" i="2"/>
  <c r="P3263" i="2"/>
  <c r="P3264" i="2"/>
  <c r="P3265" i="2"/>
  <c r="P3266" i="2"/>
  <c r="P3128" i="2"/>
  <c r="P3100" i="2"/>
  <c r="P3020" i="2"/>
  <c r="P3268" i="2"/>
  <c r="P2808" i="2"/>
  <c r="P3256" i="2"/>
  <c r="P3005" i="2"/>
  <c r="P3274" i="2"/>
  <c r="P3269" i="2"/>
  <c r="P3122" i="2"/>
  <c r="P3363" i="2"/>
  <c r="P3267" i="2"/>
  <c r="P3277" i="2"/>
  <c r="P2868" i="2"/>
  <c r="P2777" i="2"/>
  <c r="P3278" i="2"/>
  <c r="P2869" i="2"/>
  <c r="P2947" i="2"/>
  <c r="P3090" i="2"/>
  <c r="P2909" i="2"/>
  <c r="P3324" i="2"/>
  <c r="P3084" i="2"/>
  <c r="P2809" i="2"/>
  <c r="P3083" i="2"/>
  <c r="P3270" i="2"/>
  <c r="P3170" i="2"/>
  <c r="P3129" i="2"/>
  <c r="P3123" i="2"/>
  <c r="P3311" i="2"/>
  <c r="P3017" i="2"/>
  <c r="P2778" i="2"/>
  <c r="P3344" i="2"/>
  <c r="P3345" i="2"/>
  <c r="P3346" i="2"/>
  <c r="P3288" i="2"/>
  <c r="P2979" i="2"/>
  <c r="P2980" i="2"/>
  <c r="P2858" i="2"/>
  <c r="P3019" i="2"/>
  <c r="P3064" i="2"/>
  <c r="P3146" i="2"/>
  <c r="P2849" i="2"/>
  <c r="P3024" i="2"/>
  <c r="P3025" i="2"/>
  <c r="P2998" i="2"/>
  <c r="P2999" i="2"/>
  <c r="P2978" i="2"/>
  <c r="P3334" i="2"/>
  <c r="P3190" i="2"/>
  <c r="P3115" i="2"/>
  <c r="P3116" i="2"/>
  <c r="P2756" i="2"/>
  <c r="P2871" i="2"/>
  <c r="P2872" i="2"/>
  <c r="P2873" i="2"/>
  <c r="P3145" i="2"/>
  <c r="P3335" i="2"/>
  <c r="P2870" i="2"/>
  <c r="P3251" i="2"/>
  <c r="P3287" i="2"/>
  <c r="P3364" i="2"/>
  <c r="P3253" i="2"/>
  <c r="P3365" i="2"/>
  <c r="P3366" i="2"/>
  <c r="P3313" i="2"/>
  <c r="P2750" i="2"/>
  <c r="P2862" i="2"/>
  <c r="P2863" i="2"/>
  <c r="P2864" i="2"/>
  <c r="P2751" i="2"/>
  <c r="P3323" i="2"/>
  <c r="P3013" i="2"/>
  <c r="P3045" i="2"/>
  <c r="P3014" i="2"/>
  <c r="P2963" i="2"/>
  <c r="P3101" i="2"/>
  <c r="P2964" i="2"/>
  <c r="P3260" i="2"/>
  <c r="P3315" i="2"/>
  <c r="P3015" i="2"/>
  <c r="P2965" i="2"/>
  <c r="P3102" i="2"/>
  <c r="P3103" i="2"/>
  <c r="P3231" i="2"/>
  <c r="P3046" i="2"/>
  <c r="P3047" i="2"/>
  <c r="P3120" i="2"/>
  <c r="P3065" i="2"/>
  <c r="P3167" i="2"/>
  <c r="P3168" i="2"/>
  <c r="P3169" i="2"/>
  <c r="P3121" i="2"/>
  <c r="P2874" i="2"/>
  <c r="P2781" i="2"/>
  <c r="P2985" i="2"/>
  <c r="P2782" i="2"/>
  <c r="P2988" i="2"/>
  <c r="P2877" i="2"/>
  <c r="P2983" i="2"/>
  <c r="P2875" i="2"/>
  <c r="P3107" i="2"/>
  <c r="P2986" i="2"/>
  <c r="P3110" i="2"/>
  <c r="P2987" i="2"/>
  <c r="P2876" i="2"/>
  <c r="P2841" i="2"/>
  <c r="P3106" i="2"/>
  <c r="P2984" i="2"/>
  <c r="P3108" i="2"/>
  <c r="P3109" i="2"/>
  <c r="P3289" i="2"/>
  <c r="P3153" i="2"/>
  <c r="P3280" i="2"/>
  <c r="P3203" i="2"/>
  <c r="P3204" i="2"/>
  <c r="P3205" i="2"/>
  <c r="P3141" i="2"/>
  <c r="P3111" i="2"/>
  <c r="P3112" i="2"/>
  <c r="P3158" i="2"/>
  <c r="P2989" i="2"/>
  <c r="P3159" i="2"/>
  <c r="P2843" i="2"/>
  <c r="P2844" i="2"/>
  <c r="P2845" i="2"/>
  <c r="P2846" i="2"/>
  <c r="P3336" i="2"/>
  <c r="P3337" i="2"/>
  <c r="P3160" i="2"/>
  <c r="P3191" i="2"/>
  <c r="P3142" i="2"/>
  <c r="P2981" i="2"/>
  <c r="P3049" i="2"/>
  <c r="P2824" i="2"/>
  <c r="P3010" i="2"/>
  <c r="P3066" i="2"/>
  <c r="P3085" i="2"/>
  <c r="P3338" i="2"/>
  <c r="P3018" i="2"/>
  <c r="P3143" i="2"/>
  <c r="P3144" i="2"/>
  <c r="P3048" i="2"/>
  <c r="P3339" i="2"/>
  <c r="P3340" i="2"/>
  <c r="P3322" i="2"/>
  <c r="P3016" i="2"/>
  <c r="P3185" i="2"/>
  <c r="P3186" i="2"/>
  <c r="P3187" i="2"/>
  <c r="P3290" i="2"/>
  <c r="P3097" i="2"/>
  <c r="P3098" i="2"/>
  <c r="P3096" i="2"/>
  <c r="P2957" i="2"/>
  <c r="P2958" i="2"/>
  <c r="P2959" i="2"/>
  <c r="P2895" i="2"/>
  <c r="P3240" i="2"/>
  <c r="P3133" i="2"/>
  <c r="P3139" i="2"/>
  <c r="P3099" i="2"/>
  <c r="P2960" i="2"/>
  <c r="P3233" i="2"/>
  <c r="P2954" i="2"/>
  <c r="P2908" i="2"/>
  <c r="P2907" i="2"/>
  <c r="P2953" i="2"/>
  <c r="P2905" i="2"/>
  <c r="P2906" i="2"/>
  <c r="P2838" i="2"/>
  <c r="P2839" i="2"/>
  <c r="P2840" i="2"/>
  <c r="P2784" i="2"/>
  <c r="P3148" i="2"/>
  <c r="P3285" i="2"/>
  <c r="P3291" i="2"/>
  <c r="P3149" i="2"/>
  <c r="P3150" i="2"/>
  <c r="P2826" i="2"/>
  <c r="P2827" i="2"/>
  <c r="P2828" i="2"/>
  <c r="P2829" i="2"/>
  <c r="P2833" i="2"/>
  <c r="P2830" i="2"/>
  <c r="P3078" i="2"/>
  <c r="P2779" i="2"/>
  <c r="P2831" i="2"/>
  <c r="P3105" i="2"/>
  <c r="P3113" i="2"/>
  <c r="P3079" i="2"/>
  <c r="P2752" i="2"/>
  <c r="P2879" i="2"/>
  <c r="P2855" i="2"/>
  <c r="P2925" i="2"/>
  <c r="P3292" i="2"/>
  <c r="P2755" i="2"/>
  <c r="P3361" i="2"/>
  <c r="P3091" i="2"/>
  <c r="P2753" i="2"/>
  <c r="P2754" i="2"/>
  <c r="P2894" i="2"/>
  <c r="P3132" i="2"/>
  <c r="P2825" i="2"/>
  <c r="P3130" i="2"/>
  <c r="P3271" i="2"/>
  <c r="P3237" i="2"/>
  <c r="P3131" i="2"/>
  <c r="P2893" i="2"/>
  <c r="P3238" i="2"/>
  <c r="P3239" i="2"/>
  <c r="P3236" i="2"/>
  <c r="P2892" i="2"/>
  <c r="P3234" i="2"/>
  <c r="P3235" i="2"/>
  <c r="P3124" i="2"/>
  <c r="P3125" i="2"/>
  <c r="P2791" i="2"/>
  <c r="P3003" i="2"/>
  <c r="P3281" i="2"/>
  <c r="R2773" i="2"/>
  <c r="S2773" i="2" s="1"/>
  <c r="R2836" i="2"/>
  <c r="S2836" i="2" s="1"/>
  <c r="R3216" i="2"/>
  <c r="S3216" i="2" s="1"/>
  <c r="R3081" i="2"/>
  <c r="S3081" i="2" s="1"/>
  <c r="R3118" i="2"/>
  <c r="S3118" i="2" s="1"/>
  <c r="R2883" i="2"/>
  <c r="S2883" i="2" s="1"/>
  <c r="R2817" i="2"/>
  <c r="S2817" i="2" s="1"/>
  <c r="R3027" i="2"/>
  <c r="S3027" i="2" s="1"/>
  <c r="R3211" i="2"/>
  <c r="S3211" i="2" s="1"/>
  <c r="R2772" i="2"/>
  <c r="S2772" i="2" s="1"/>
  <c r="R2815" i="2"/>
  <c r="S2815" i="2" s="1"/>
  <c r="R2887" i="2"/>
  <c r="S2887" i="2" s="1"/>
  <c r="R2884" i="2"/>
  <c r="S2884" i="2" s="1"/>
  <c r="R2842" i="2"/>
  <c r="S2842" i="2" s="1"/>
  <c r="R3206" i="2"/>
  <c r="S3206" i="2" s="1"/>
  <c r="R3028" i="2"/>
  <c r="S3028" i="2" s="1"/>
  <c r="R3200" i="2"/>
  <c r="S3200" i="2" s="1"/>
  <c r="R3219" i="2"/>
  <c r="S3219" i="2" s="1"/>
  <c r="R2787" i="2"/>
  <c r="S2787" i="2" s="1"/>
  <c r="R2771" i="2"/>
  <c r="S2771" i="2" s="1"/>
  <c r="R3053" i="2"/>
  <c r="S3053" i="2" s="1"/>
  <c r="R3208" i="2"/>
  <c r="S3208" i="2" s="1"/>
  <c r="R3050" i="2"/>
  <c r="S3050" i="2" s="1"/>
  <c r="R3193" i="2"/>
  <c r="S3193" i="2" s="1"/>
  <c r="R3196" i="2"/>
  <c r="S3196" i="2" s="1"/>
  <c r="R3199" i="2"/>
  <c r="S3199" i="2" s="1"/>
  <c r="R2763" i="2"/>
  <c r="S2763" i="2" s="1"/>
  <c r="R2769" i="2"/>
  <c r="S2769" i="2" s="1"/>
  <c r="Q3070" i="2"/>
  <c r="R3070" i="2" s="1"/>
  <c r="S3070" i="2" s="1"/>
  <c r="R3012" i="2"/>
  <c r="S3012" i="2" s="1"/>
  <c r="Q3348" i="2"/>
  <c r="R3348" i="2" s="1"/>
  <c r="S3348" i="2" s="1"/>
  <c r="R3360" i="2"/>
  <c r="S3360" i="2" s="1"/>
  <c r="R3254" i="2"/>
  <c r="S3254" i="2" s="1"/>
  <c r="R2765" i="2"/>
  <c r="S2765" i="2" s="1"/>
  <c r="R3198" i="2"/>
  <c r="S3198" i="2" s="1"/>
  <c r="Q3071" i="2"/>
  <c r="Q3076" i="2"/>
  <c r="R3076" i="2" s="1"/>
  <c r="S3076" i="2" s="1"/>
  <c r="Q3349" i="2"/>
  <c r="R3006" i="2"/>
  <c r="S3006" i="2" s="1"/>
  <c r="R3202" i="2"/>
  <c r="S3202" i="2" s="1"/>
  <c r="R2932" i="2"/>
  <c r="S2932" i="2" s="1"/>
  <c r="R3000" i="2"/>
  <c r="S3000" i="2" s="1"/>
  <c r="R3241" i="2"/>
  <c r="S3241" i="2" s="1"/>
  <c r="R2917" i="2"/>
  <c r="S2917" i="2" s="1"/>
  <c r="Q3077" i="2"/>
  <c r="R3077" i="2" s="1"/>
  <c r="S3077" i="2" s="1"/>
  <c r="Q2880" i="2"/>
  <c r="R2880" i="2" s="1"/>
  <c r="S2880" i="2" s="1"/>
  <c r="R2936" i="2"/>
  <c r="S2936" i="2" s="1"/>
  <c r="R3214" i="2"/>
  <c r="S3214" i="2" s="1"/>
  <c r="R2811" i="2"/>
  <c r="S2811" i="2" s="1"/>
  <c r="R3356" i="2"/>
  <c r="S3356" i="2" s="1"/>
  <c r="Q2881" i="2"/>
  <c r="Q2882" i="2"/>
  <c r="R2882" i="2" s="1"/>
  <c r="S2882" i="2" s="1"/>
  <c r="Q3069" i="2"/>
  <c r="R3069" i="2" s="1"/>
  <c r="S3069" i="2" s="1"/>
  <c r="R2940" i="2"/>
  <c r="S2940" i="2" s="1"/>
  <c r="R3357" i="2"/>
  <c r="S3357" i="2" s="1"/>
  <c r="R2943" i="2"/>
  <c r="R2922" i="2"/>
  <c r="R2851" i="2"/>
  <c r="S2851" i="2" s="1"/>
  <c r="R2776" i="2"/>
  <c r="S2776" i="2" s="1"/>
  <c r="R3056" i="2"/>
  <c r="R2812" i="2"/>
  <c r="R2949" i="2"/>
  <c r="S2949" i="2" s="1"/>
  <c r="R3358" i="2"/>
  <c r="S3358" i="2" s="1"/>
  <c r="R2813" i="2"/>
  <c r="R2942" i="2"/>
  <c r="R3232" i="2"/>
  <c r="S3232" i="2" s="1"/>
  <c r="R2775" i="2"/>
  <c r="S2775" i="2" s="1"/>
  <c r="R2818" i="2"/>
  <c r="R2951" i="2"/>
  <c r="R3192" i="2"/>
  <c r="S3192" i="2" s="1"/>
  <c r="R3342" i="2"/>
  <c r="S3342" i="2" s="1"/>
  <c r="R3059" i="2"/>
  <c r="R2814" i="2"/>
  <c r="R3318" i="2"/>
  <c r="S3318" i="2" s="1"/>
  <c r="R2795" i="2"/>
  <c r="S2795" i="2" s="1"/>
  <c r="R3061" i="2"/>
  <c r="R3320" i="2"/>
  <c r="R3062" i="2"/>
  <c r="S3062" i="2" s="1"/>
  <c r="R3327" i="2"/>
  <c r="S3327" i="2" s="1"/>
  <c r="R3242" i="2"/>
  <c r="R3329" i="2"/>
  <c r="R3328" i="2"/>
  <c r="S3328" i="2" s="1"/>
  <c r="R3156" i="2"/>
  <c r="S3156" i="2" s="1"/>
  <c r="R3157" i="2"/>
  <c r="R2919" i="2"/>
  <c r="R3330" i="2"/>
  <c r="S3330" i="2" s="1"/>
  <c r="R3201" i="2"/>
  <c r="S3201" i="2" s="1"/>
  <c r="R3227" i="2"/>
  <c r="Q3095" i="2"/>
  <c r="Q3094" i="2"/>
  <c r="Q3177" i="2"/>
  <c r="Q3173" i="2"/>
  <c r="Q3174" i="2"/>
  <c r="Q3175" i="2"/>
  <c r="Q3176" i="2"/>
  <c r="Q3178" i="2"/>
  <c r="Q3179" i="2"/>
  <c r="Q3181" i="2"/>
  <c r="Q3182" i="2"/>
  <c r="Q3183" i="2"/>
  <c r="Q3184" i="2"/>
  <c r="Q3180" i="2"/>
  <c r="Q3171" i="2"/>
  <c r="Q3172" i="2"/>
  <c r="Q2802" i="2"/>
  <c r="Q2800" i="2"/>
  <c r="Q2798" i="2"/>
  <c r="Q2803" i="2"/>
  <c r="Q2801" i="2"/>
  <c r="Q2804" i="2"/>
  <c r="Q2799" i="2"/>
  <c r="Q2806" i="2"/>
  <c r="Q2805" i="2"/>
  <c r="Q3310" i="2"/>
  <c r="Q3040" i="2"/>
  <c r="Q3037" i="2"/>
  <c r="Q3041" i="2"/>
  <c r="Q3043" i="2"/>
  <c r="Q3042" i="2"/>
  <c r="Q3039" i="2"/>
  <c r="Q3044" i="2"/>
  <c r="Q3036" i="2"/>
  <c r="Q3294" i="2"/>
  <c r="Q3038" i="2"/>
  <c r="Q3295" i="2"/>
  <c r="Q3296" i="2"/>
  <c r="Q3302" i="2"/>
  <c r="Q3304" i="2"/>
  <c r="Q3306" i="2"/>
  <c r="Q3308" i="2"/>
  <c r="Q3300" i="2"/>
  <c r="Q3301" i="2"/>
  <c r="Q3297" i="2"/>
  <c r="Q3303" i="2"/>
  <c r="Q3305" i="2"/>
  <c r="Q3307" i="2"/>
  <c r="Q3309" i="2"/>
  <c r="Q3298" i="2"/>
  <c r="Q3299" i="2"/>
  <c r="Q2797" i="2"/>
  <c r="Q3034" i="2"/>
  <c r="Q3035" i="2"/>
  <c r="Q3293" i="2"/>
  <c r="R3097" i="2"/>
  <c r="S3097" i="2" s="1"/>
  <c r="R3098" i="2"/>
  <c r="S3098" i="2" s="1"/>
  <c r="R3096" i="2"/>
  <c r="S3096" i="2" s="1"/>
  <c r="R2957" i="2"/>
  <c r="S2957" i="2" s="1"/>
  <c r="R2958" i="2"/>
  <c r="S2958" i="2" s="1"/>
  <c r="R2959" i="2"/>
  <c r="S2959" i="2" s="1"/>
  <c r="R2895" i="2"/>
  <c r="S2895" i="2" s="1"/>
  <c r="R3133" i="2"/>
  <c r="S3133" i="2" s="1"/>
  <c r="R3139" i="2"/>
  <c r="S3139" i="2" s="1"/>
  <c r="R3099" i="2"/>
  <c r="S3099" i="2" s="1"/>
  <c r="R2960" i="2"/>
  <c r="S2960" i="2" s="1"/>
  <c r="R3233" i="2"/>
  <c r="S3233" i="2" s="1"/>
  <c r="R2954" i="2"/>
  <c r="S2954" i="2" s="1"/>
  <c r="R2908" i="2"/>
  <c r="S2908" i="2" s="1"/>
  <c r="R2953" i="2"/>
  <c r="S2953" i="2" s="1"/>
  <c r="R2905" i="2"/>
  <c r="S2905" i="2" s="1"/>
  <c r="R2906" i="2"/>
  <c r="S2906" i="2" s="1"/>
  <c r="R2838" i="2"/>
  <c r="S2838" i="2" s="1"/>
  <c r="R2839" i="2"/>
  <c r="S2839" i="2" s="1"/>
  <c r="R2840" i="2"/>
  <c r="S2840" i="2" s="1"/>
  <c r="R2784" i="2"/>
  <c r="S2784" i="2" s="1"/>
  <c r="R3285" i="2"/>
  <c r="S3285" i="2" s="1"/>
  <c r="R3291" i="2"/>
  <c r="S3291" i="2" s="1"/>
  <c r="R3149" i="2"/>
  <c r="S3149" i="2" s="1"/>
  <c r="R3150" i="2"/>
  <c r="S3150" i="2" s="1"/>
  <c r="R2826" i="2"/>
  <c r="S2826" i="2" s="1"/>
  <c r="R2827" i="2"/>
  <c r="S2827" i="2" s="1"/>
  <c r="R2828" i="2"/>
  <c r="S2828" i="2" s="1"/>
  <c r="R2833" i="2"/>
  <c r="S2833" i="2" s="1"/>
  <c r="R2830" i="2"/>
  <c r="S2830" i="2" s="1"/>
  <c r="R3078" i="2"/>
  <c r="S3078" i="2" s="1"/>
  <c r="R2779" i="2"/>
  <c r="S2779" i="2" s="1"/>
  <c r="R2831" i="2"/>
  <c r="S2831" i="2" s="1"/>
  <c r="R3105" i="2"/>
  <c r="S3105" i="2" s="1"/>
  <c r="R3113" i="2"/>
  <c r="S3113" i="2" s="1"/>
  <c r="R2752" i="2"/>
  <c r="S2752" i="2" s="1"/>
  <c r="R2879" i="2"/>
  <c r="S2879" i="2" s="1"/>
  <c r="R2855" i="2"/>
  <c r="S2855" i="2" s="1"/>
  <c r="R2925" i="2"/>
  <c r="S2925" i="2" s="1"/>
  <c r="R3292" i="2"/>
  <c r="S3292" i="2" s="1"/>
  <c r="R2755" i="2"/>
  <c r="S2755" i="2" s="1"/>
  <c r="R3361" i="2"/>
  <c r="S3361" i="2" s="1"/>
  <c r="R2753" i="2"/>
  <c r="S2753" i="2" s="1"/>
  <c r="R2754" i="2"/>
  <c r="S2754" i="2" s="1"/>
  <c r="R2894" i="2"/>
  <c r="S2894" i="2" s="1"/>
  <c r="R3132" i="2"/>
  <c r="S3132" i="2" s="1"/>
  <c r="R2825" i="2"/>
  <c r="S2825" i="2" s="1"/>
  <c r="R3130" i="2"/>
  <c r="S3130" i="2" s="1"/>
  <c r="R3271" i="2"/>
  <c r="S3271" i="2" s="1"/>
  <c r="R3131" i="2"/>
  <c r="S3131" i="2" s="1"/>
  <c r="R2893" i="2"/>
  <c r="S2893" i="2" s="1"/>
  <c r="R3238" i="2"/>
  <c r="S3238" i="2" s="1"/>
  <c r="R3239" i="2"/>
  <c r="S3239" i="2" s="1"/>
  <c r="R3236" i="2"/>
  <c r="S3236" i="2" s="1"/>
  <c r="R2892" i="2"/>
  <c r="S2892" i="2" s="1"/>
  <c r="R3234" i="2"/>
  <c r="S3234" i="2" s="1"/>
  <c r="R3124" i="2"/>
  <c r="S3124" i="2" s="1"/>
  <c r="R3125" i="2"/>
  <c r="S3125" i="2" s="1"/>
  <c r="R2791" i="2"/>
  <c r="S2791" i="2" s="1"/>
  <c r="R3003" i="2"/>
  <c r="S3003" i="2" s="1"/>
  <c r="R3281" i="2"/>
  <c r="S3281" i="2" s="1"/>
  <c r="R2952" i="2"/>
  <c r="S2952" i="2" s="1"/>
  <c r="R2835" i="2"/>
  <c r="R2948" i="2"/>
  <c r="S2948" i="2" s="1"/>
  <c r="R3217" i="2"/>
  <c r="R3082" i="2"/>
  <c r="S3082" i="2" s="1"/>
  <c r="R3221" i="2"/>
  <c r="R2761" i="2"/>
  <c r="S2761" i="2" s="1"/>
  <c r="R2792" i="2"/>
  <c r="R3210" i="2"/>
  <c r="S3210" i="2" s="1"/>
  <c r="R2910" i="2"/>
  <c r="R2774" i="2"/>
  <c r="S2774" i="2" s="1"/>
  <c r="R2816" i="2"/>
  <c r="R2888" i="2"/>
  <c r="S2888" i="2" s="1"/>
  <c r="R2885" i="2"/>
  <c r="R3195" i="2"/>
  <c r="S3195" i="2" s="1"/>
  <c r="R3207" i="2"/>
  <c r="R3051" i="2"/>
  <c r="S3051" i="2" s="1"/>
  <c r="R3218" i="2"/>
  <c r="R3220" i="2"/>
  <c r="S3220" i="2" s="1"/>
  <c r="R2768" i="2"/>
  <c r="R3052" i="2"/>
  <c r="S3052" i="2" s="1"/>
  <c r="R2837" i="2"/>
  <c r="R3209" i="2"/>
  <c r="S3209" i="2" s="1"/>
  <c r="R3054" i="2"/>
  <c r="R3194" i="2"/>
  <c r="S3194" i="2" s="1"/>
  <c r="R3197" i="2"/>
  <c r="R2762" i="2"/>
  <c r="S2762" i="2" s="1"/>
  <c r="R2767" i="2"/>
  <c r="R2770" i="2"/>
  <c r="S2770" i="2" s="1"/>
  <c r="R3011" i="2"/>
  <c r="R2789" i="2"/>
  <c r="S2789" i="2" s="1"/>
  <c r="R2997" i="2"/>
  <c r="R2886" i="2"/>
  <c r="S2886" i="2" s="1"/>
  <c r="R2764" i="2"/>
  <c r="R2766" i="2"/>
  <c r="S2766" i="2" s="1"/>
  <c r="R3071" i="2"/>
  <c r="R3349" i="2"/>
  <c r="S3349" i="2" s="1"/>
  <c r="R3007" i="2"/>
  <c r="R2788" i="2"/>
  <c r="S2788" i="2" s="1"/>
  <c r="R3350" i="2"/>
  <c r="R3343" i="2"/>
  <c r="S3343" i="2" s="1"/>
  <c r="R2810" i="2"/>
  <c r="R3351" i="2"/>
  <c r="S3351" i="2" s="1"/>
  <c r="R3352" i="2"/>
  <c r="R2935" i="2"/>
  <c r="S2935" i="2" s="1"/>
  <c r="R2937" i="2"/>
  <c r="R2938" i="2"/>
  <c r="S2938" i="2" s="1"/>
  <c r="R3353" i="2"/>
  <c r="R2881" i="2"/>
  <c r="S2881" i="2" s="1"/>
  <c r="R3215" i="2"/>
  <c r="R2939" i="2"/>
  <c r="S2939" i="2" s="1"/>
  <c r="R3359" i="2"/>
  <c r="R2941" i="2"/>
  <c r="S2941" i="2" s="1"/>
  <c r="R3223" i="2"/>
  <c r="R3023" i="2"/>
  <c r="S3023" i="2" s="1"/>
  <c r="R3022" i="2"/>
  <c r="R3055" i="2"/>
  <c r="S3055" i="2" s="1"/>
  <c r="R3222" i="2"/>
  <c r="R2933" i="2"/>
  <c r="S2933" i="2" s="1"/>
  <c r="R2944" i="2"/>
  <c r="R3058" i="2"/>
  <c r="S3058" i="2" s="1"/>
  <c r="R2950" i="2"/>
  <c r="R3021" i="2"/>
  <c r="S3021" i="2" s="1"/>
  <c r="R3259" i="2"/>
  <c r="R3212" i="2"/>
  <c r="S3212" i="2" s="1"/>
  <c r="R2819" i="2"/>
  <c r="R3224" i="2"/>
  <c r="S3224" i="2" s="1"/>
  <c r="R2911" i="2"/>
  <c r="R3317" i="2"/>
  <c r="S3317" i="2" s="1"/>
  <c r="R2854" i="2"/>
  <c r="R2790" i="2"/>
  <c r="S2790" i="2" s="1"/>
  <c r="R3060" i="2"/>
  <c r="R3319" i="2"/>
  <c r="S3319" i="2" s="1"/>
  <c r="R2995" i="2"/>
  <c r="R3321" i="2"/>
  <c r="S3321" i="2" s="1"/>
  <c r="R2996" i="2"/>
  <c r="R2934" i="2"/>
  <c r="S2934" i="2" s="1"/>
  <c r="R3068" i="2"/>
  <c r="R2901" i="2"/>
  <c r="S2901" i="2" s="1"/>
  <c r="R3331" i="2"/>
  <c r="R3333" i="2"/>
  <c r="S3333" i="2" s="1"/>
  <c r="R2918" i="2"/>
  <c r="R3332" i="2"/>
  <c r="S3332" i="2" s="1"/>
  <c r="R3341" i="2"/>
  <c r="R3057" i="2"/>
  <c r="S3057" i="2" s="1"/>
  <c r="R2962" i="2"/>
  <c r="R2920" i="2"/>
  <c r="R2921" i="2"/>
  <c r="R2961" i="2"/>
  <c r="R3140" i="2"/>
  <c r="R3189" i="2"/>
  <c r="R3137" i="2"/>
  <c r="R2899" i="2"/>
  <c r="R2900" i="2"/>
  <c r="R2904" i="2"/>
  <c r="R3138" i="2"/>
  <c r="R3026" i="2"/>
  <c r="R3151" i="2"/>
  <c r="R2759" i="2"/>
  <c r="R3134" i="2"/>
  <c r="R3029" i="2"/>
  <c r="R2927" i="2"/>
  <c r="R3030" i="2"/>
  <c r="R2930" i="2"/>
  <c r="R2793" i="2"/>
  <c r="R2794" i="2"/>
  <c r="R2931" i="2"/>
  <c r="R3213" i="2"/>
  <c r="R2760" i="2"/>
  <c r="R2966" i="2"/>
  <c r="R3244" i="2"/>
  <c r="R2896" i="2"/>
  <c r="R3032" i="2"/>
  <c r="R3033" i="2"/>
  <c r="R2929" i="2"/>
  <c r="R2897" i="2"/>
  <c r="R2898" i="2"/>
  <c r="R2928" i="2"/>
  <c r="R3031" i="2"/>
  <c r="R2967" i="2"/>
  <c r="R3245" i="2"/>
  <c r="R3225" i="2"/>
  <c r="R3226" i="2"/>
  <c r="R2976" i="2"/>
  <c r="R3250" i="2"/>
  <c r="R3135" i="2"/>
  <c r="R3136" i="2"/>
  <c r="R3117" i="2"/>
  <c r="R3152" i="2"/>
  <c r="R2796" i="2"/>
  <c r="R2968" i="2"/>
  <c r="R3246" i="2"/>
  <c r="R3001" i="2"/>
  <c r="R2973" i="2"/>
  <c r="R2975" i="2"/>
  <c r="R3249" i="2"/>
  <c r="R2865" i="2"/>
  <c r="R3188" i="2"/>
  <c r="R2866" i="2"/>
  <c r="R2970" i="2"/>
  <c r="R3247" i="2"/>
  <c r="R3075" i="2"/>
  <c r="R3073" i="2"/>
  <c r="R3279" i="2"/>
  <c r="R3252" i="2"/>
  <c r="R3074" i="2"/>
  <c r="R2780" i="2"/>
  <c r="R3347" i="2"/>
  <c r="R2977" i="2"/>
  <c r="R2903" i="2"/>
  <c r="R3147" i="2"/>
  <c r="R2972" i="2"/>
  <c r="R3257" i="2"/>
  <c r="R3002" i="2"/>
  <c r="R2847" i="2"/>
  <c r="R2832" i="2"/>
  <c r="R3284" i="2"/>
  <c r="R3088" i="2"/>
  <c r="R3243" i="2"/>
  <c r="R3312" i="2"/>
  <c r="R3283" i="2"/>
  <c r="R2785" i="2"/>
  <c r="R3095" i="2"/>
  <c r="R3094" i="2"/>
  <c r="R3177" i="2"/>
  <c r="R3173" i="2"/>
  <c r="R3174" i="2"/>
  <c r="R3175" i="2"/>
  <c r="R3176" i="2"/>
  <c r="R3178" i="2"/>
  <c r="R3179" i="2"/>
  <c r="R3181" i="2"/>
  <c r="R3182" i="2"/>
  <c r="R3183" i="2"/>
  <c r="R3184" i="2"/>
  <c r="R3180" i="2"/>
  <c r="R2971" i="2"/>
  <c r="R3248" i="2"/>
  <c r="R2786" i="2"/>
  <c r="R2990" i="2"/>
  <c r="R2867" i="2"/>
  <c r="R3163" i="2"/>
  <c r="R3164" i="2"/>
  <c r="R3154" i="2"/>
  <c r="R2902" i="2"/>
  <c r="R3255" i="2"/>
  <c r="R2969" i="2"/>
  <c r="R3155" i="2"/>
  <c r="R3171" i="2"/>
  <c r="R3172" i="2"/>
  <c r="R3004" i="2"/>
  <c r="R3273" i="2"/>
  <c r="R2802" i="2"/>
  <c r="R2800" i="2"/>
  <c r="R2798" i="2"/>
  <c r="R2803" i="2"/>
  <c r="R2801" i="2"/>
  <c r="R2804" i="2"/>
  <c r="R2799" i="2"/>
  <c r="R2806" i="2"/>
  <c r="R2805" i="2"/>
  <c r="R3310" i="2"/>
  <c r="R3040" i="2"/>
  <c r="R3037" i="2"/>
  <c r="R3041" i="2"/>
  <c r="R3043" i="2"/>
  <c r="R3042" i="2"/>
  <c r="R3039" i="2"/>
  <c r="R3044" i="2"/>
  <c r="R3036" i="2"/>
  <c r="R3294" i="2"/>
  <c r="R3038" i="2"/>
  <c r="R3295" i="2"/>
  <c r="R3296" i="2"/>
  <c r="R3302" i="2"/>
  <c r="R3304" i="2"/>
  <c r="R3306" i="2"/>
  <c r="R3308" i="2"/>
  <c r="R3300" i="2"/>
  <c r="R3301" i="2"/>
  <c r="R3297" i="2"/>
  <c r="R3303" i="2"/>
  <c r="R3305" i="2"/>
  <c r="R3307" i="2"/>
  <c r="R3309" i="2"/>
  <c r="R3298" i="2"/>
  <c r="R3299" i="2"/>
  <c r="R3326" i="2"/>
  <c r="R2974" i="2"/>
  <c r="R2923" i="2"/>
  <c r="R3325" i="2"/>
  <c r="R2993" i="2"/>
  <c r="R3272" i="2"/>
  <c r="R3067" i="2"/>
  <c r="R2994" i="2"/>
  <c r="R2834" i="2"/>
  <c r="R2926" i="2"/>
  <c r="R3080" i="2"/>
  <c r="R3072" i="2"/>
  <c r="R2945" i="2"/>
  <c r="R2946" i="2"/>
  <c r="R2912" i="2"/>
  <c r="R3086" i="2"/>
  <c r="R3314" i="2"/>
  <c r="R2848" i="2"/>
  <c r="S2848" i="2" s="1"/>
  <c r="R3089" i="2"/>
  <c r="R2783" i="2"/>
  <c r="S2783" i="2" s="1"/>
  <c r="R2757" i="2"/>
  <c r="R2955" i="2"/>
  <c r="S2955" i="2" s="1"/>
  <c r="R2797" i="2"/>
  <c r="R3034" i="2"/>
  <c r="S3034" i="2" s="1"/>
  <c r="R3035" i="2"/>
  <c r="R3293" i="2"/>
  <c r="S3293" i="2" s="1"/>
  <c r="R3228" i="2"/>
  <c r="R2807" i="2"/>
  <c r="S2807" i="2" s="1"/>
  <c r="R3261" i="2"/>
  <c r="R3258" i="2"/>
  <c r="S3258" i="2" s="1"/>
  <c r="R3008" i="2"/>
  <c r="R3276" i="2"/>
  <c r="S3276" i="2" s="1"/>
  <c r="R2956" i="2"/>
  <c r="R3114" i="2"/>
  <c r="S3114" i="2" s="1"/>
  <c r="R3161" i="2"/>
  <c r="R3162" i="2"/>
  <c r="S3162" i="2" s="1"/>
  <c r="R3354" i="2"/>
  <c r="R3355" i="2"/>
  <c r="S3355" i="2" s="1"/>
  <c r="R2820" i="2"/>
  <c r="R2982" i="2"/>
  <c r="S2982" i="2" s="1"/>
  <c r="R2758" i="2"/>
  <c r="R3282" i="2"/>
  <c r="S3282" i="2" s="1"/>
  <c r="R2890" i="2"/>
  <c r="R3104" i="2"/>
  <c r="S3104" i="2" s="1"/>
  <c r="R2856" i="2"/>
  <c r="R3275" i="2"/>
  <c r="S3275" i="2" s="1"/>
  <c r="R2850" i="2"/>
  <c r="R2924" i="2"/>
  <c r="S2924" i="2" s="1"/>
  <c r="R2878" i="2"/>
  <c r="R2852" i="2"/>
  <c r="S2852" i="2" s="1"/>
  <c r="R3362" i="2"/>
  <c r="R2914" i="2"/>
  <c r="S2914" i="2" s="1"/>
  <c r="R2915" i="2"/>
  <c r="R3286" i="2"/>
  <c r="S3286" i="2" s="1"/>
  <c r="R2916" i="2"/>
  <c r="R2822" i="2"/>
  <c r="S2822" i="2" s="1"/>
  <c r="R2823" i="2"/>
  <c r="R2991" i="2"/>
  <c r="S2991" i="2" s="1"/>
  <c r="R2889" i="2"/>
  <c r="R2853" i="2"/>
  <c r="S2853" i="2" s="1"/>
  <c r="R3229" i="2"/>
  <c r="R3230" i="2"/>
  <c r="S3230" i="2" s="1"/>
  <c r="R3165" i="2"/>
  <c r="R3126" i="2"/>
  <c r="S3126" i="2" s="1"/>
  <c r="R3119" i="2"/>
  <c r="R3092" i="2"/>
  <c r="S3092" i="2" s="1"/>
  <c r="R3063" i="2"/>
  <c r="R3009" i="2"/>
  <c r="S3009" i="2" s="1"/>
  <c r="R2992" i="2"/>
  <c r="R3166" i="2"/>
  <c r="S3166" i="2" s="1"/>
  <c r="R3127" i="2"/>
  <c r="R2891" i="2"/>
  <c r="S2891" i="2" s="1"/>
  <c r="R2859" i="2"/>
  <c r="R2821" i="2"/>
  <c r="S2821" i="2" s="1"/>
  <c r="R2860" i="2"/>
  <c r="R2861" i="2"/>
  <c r="S2861" i="2" s="1"/>
  <c r="R2857" i="2"/>
  <c r="R3316" i="2"/>
  <c r="S3316" i="2" s="1"/>
  <c r="R2913" i="2"/>
  <c r="R3093" i="2"/>
  <c r="S3093" i="2" s="1"/>
  <c r="R3087" i="2"/>
  <c r="R3262" i="2"/>
  <c r="S3262" i="2" s="1"/>
  <c r="R3263" i="2"/>
  <c r="R3264" i="2"/>
  <c r="S3264" i="2" s="1"/>
  <c r="R3265" i="2"/>
  <c r="R3266" i="2"/>
  <c r="S3266" i="2" s="1"/>
  <c r="R3128" i="2"/>
  <c r="R3100" i="2"/>
  <c r="S3100" i="2" s="1"/>
  <c r="R3020" i="2"/>
  <c r="R3268" i="2"/>
  <c r="S3268" i="2" s="1"/>
  <c r="R2808" i="2"/>
  <c r="R3256" i="2"/>
  <c r="S3256" i="2" s="1"/>
  <c r="R3005" i="2"/>
  <c r="R3274" i="2"/>
  <c r="S3274" i="2" s="1"/>
  <c r="R3269" i="2"/>
  <c r="R3122" i="2"/>
  <c r="S3122" i="2" s="1"/>
  <c r="R3363" i="2"/>
  <c r="R3267" i="2"/>
  <c r="S3267" i="2" s="1"/>
  <c r="R3277" i="2"/>
  <c r="R2868" i="2"/>
  <c r="S2868" i="2" s="1"/>
  <c r="R2777" i="2"/>
  <c r="R3278" i="2"/>
  <c r="S3278" i="2" s="1"/>
  <c r="R2869" i="2"/>
  <c r="R2947" i="2"/>
  <c r="S2947" i="2" s="1"/>
  <c r="R3090" i="2"/>
  <c r="R2909" i="2"/>
  <c r="S2909" i="2" s="1"/>
  <c r="R3324" i="2"/>
  <c r="R3084" i="2"/>
  <c r="S3084" i="2" s="1"/>
  <c r="R2809" i="2"/>
  <c r="R3083" i="2"/>
  <c r="S3083" i="2" s="1"/>
  <c r="R3270" i="2"/>
  <c r="R3170" i="2"/>
  <c r="S3170" i="2" s="1"/>
  <c r="R3129" i="2"/>
  <c r="R3123" i="2"/>
  <c r="S3123" i="2" s="1"/>
  <c r="R3311" i="2"/>
  <c r="R3017" i="2"/>
  <c r="S3017" i="2" s="1"/>
  <c r="R2778" i="2"/>
  <c r="R3344" i="2"/>
  <c r="S3344" i="2" s="1"/>
  <c r="R3345" i="2"/>
  <c r="R3346" i="2"/>
  <c r="S3346" i="2" s="1"/>
  <c r="R3288" i="2"/>
  <c r="R2979" i="2"/>
  <c r="S2979" i="2" s="1"/>
  <c r="R2980" i="2"/>
  <c r="R2858" i="2"/>
  <c r="S2858" i="2" s="1"/>
  <c r="R3019" i="2"/>
  <c r="R3064" i="2"/>
  <c r="S3064" i="2" s="1"/>
  <c r="R3146" i="2"/>
  <c r="R2849" i="2"/>
  <c r="S2849" i="2" s="1"/>
  <c r="R3024" i="2"/>
  <c r="R3025" i="2"/>
  <c r="S3025" i="2" s="1"/>
  <c r="R2998" i="2"/>
  <c r="R2999" i="2"/>
  <c r="S2999" i="2" s="1"/>
  <c r="R2978" i="2"/>
  <c r="R3334" i="2"/>
  <c r="S3334" i="2" s="1"/>
  <c r="R3190" i="2"/>
  <c r="R3115" i="2"/>
  <c r="S3115" i="2" s="1"/>
  <c r="R3116" i="2"/>
  <c r="R2756" i="2"/>
  <c r="S2756" i="2" s="1"/>
  <c r="R2871" i="2"/>
  <c r="R2872" i="2"/>
  <c r="S2872" i="2" s="1"/>
  <c r="R2873" i="2"/>
  <c r="R3145" i="2"/>
  <c r="S3145" i="2" s="1"/>
  <c r="R3335" i="2"/>
  <c r="R2870" i="2"/>
  <c r="S2870" i="2" s="1"/>
  <c r="R3251" i="2"/>
  <c r="R3287" i="2"/>
  <c r="S3287" i="2" s="1"/>
  <c r="R3364" i="2"/>
  <c r="R3253" i="2"/>
  <c r="S3253" i="2" s="1"/>
  <c r="R3365" i="2"/>
  <c r="R3366" i="2"/>
  <c r="S3366" i="2" s="1"/>
  <c r="R3313" i="2"/>
  <c r="R2750" i="2"/>
  <c r="S2750" i="2" s="1"/>
  <c r="R2862" i="2"/>
  <c r="R2863" i="2"/>
  <c r="S2863" i="2" s="1"/>
  <c r="R2864" i="2"/>
  <c r="R2751" i="2"/>
  <c r="S2751" i="2" s="1"/>
  <c r="R3323" i="2"/>
  <c r="S3323" i="2" s="1"/>
  <c r="R3013" i="2"/>
  <c r="R3045" i="2"/>
  <c r="R3014" i="2"/>
  <c r="R2963" i="2"/>
  <c r="R3101" i="2"/>
  <c r="R2964" i="2"/>
  <c r="R3260" i="2"/>
  <c r="R3315" i="2"/>
  <c r="R3015" i="2"/>
  <c r="R2965" i="2"/>
  <c r="R3102" i="2"/>
  <c r="R3103" i="2"/>
  <c r="R3231" i="2"/>
  <c r="R3046" i="2"/>
  <c r="R3047" i="2"/>
  <c r="R3120" i="2"/>
  <c r="R3065" i="2"/>
  <c r="R3167" i="2"/>
  <c r="R3168" i="2"/>
  <c r="R3169" i="2"/>
  <c r="R3121" i="2"/>
  <c r="R2874" i="2"/>
  <c r="R2781" i="2"/>
  <c r="R2985" i="2"/>
  <c r="R2782" i="2"/>
  <c r="R2988" i="2"/>
  <c r="R2877" i="2"/>
  <c r="R2983" i="2"/>
  <c r="R2875" i="2"/>
  <c r="R3107" i="2"/>
  <c r="R2986" i="2"/>
  <c r="R3110" i="2"/>
  <c r="R2987" i="2"/>
  <c r="R2876" i="2"/>
  <c r="R2841" i="2"/>
  <c r="R3106" i="2"/>
  <c r="R2984" i="2"/>
  <c r="R3108" i="2"/>
  <c r="R3109" i="2"/>
  <c r="R3289" i="2"/>
  <c r="R3153" i="2"/>
  <c r="R3280" i="2"/>
  <c r="R3203" i="2"/>
  <c r="R3204" i="2"/>
  <c r="R3205" i="2"/>
  <c r="R3141" i="2"/>
  <c r="R3111" i="2"/>
  <c r="R3112" i="2"/>
  <c r="R3158" i="2"/>
  <c r="R2989" i="2"/>
  <c r="R3159" i="2"/>
  <c r="R2843" i="2"/>
  <c r="R2844" i="2"/>
  <c r="R2845" i="2"/>
  <c r="R2846" i="2"/>
  <c r="R3336" i="2"/>
  <c r="R3337" i="2"/>
  <c r="R3160" i="2"/>
  <c r="R3191" i="2"/>
  <c r="S3191" i="2" s="1"/>
  <c r="R3142" i="2"/>
  <c r="R2981" i="2"/>
  <c r="R3049" i="2"/>
  <c r="R2824" i="2"/>
  <c r="R3010" i="2"/>
  <c r="R3066" i="2"/>
  <c r="R3085" i="2"/>
  <c r="R3338" i="2"/>
  <c r="R3018" i="2"/>
  <c r="R3143" i="2"/>
  <c r="R3144" i="2"/>
  <c r="R3048" i="2"/>
  <c r="R3339" i="2"/>
  <c r="R3340" i="2"/>
  <c r="R3322" i="2"/>
  <c r="R3016" i="2"/>
  <c r="R3185" i="2"/>
  <c r="R3186" i="2"/>
  <c r="R3187" i="2"/>
  <c r="R3290" i="2"/>
  <c r="R3240" i="2"/>
  <c r="R2907" i="2"/>
  <c r="R3148" i="2"/>
  <c r="R2829" i="2"/>
  <c r="R3079" i="2"/>
  <c r="R3091" i="2"/>
  <c r="R3237" i="2"/>
  <c r="R3235" i="2"/>
  <c r="S2835" i="2"/>
  <c r="S3217" i="2"/>
  <c r="S3221" i="2"/>
  <c r="S2792" i="2"/>
  <c r="S2910" i="2"/>
  <c r="S2816" i="2"/>
  <c r="S2885" i="2"/>
  <c r="S3207" i="2"/>
  <c r="S3218" i="2"/>
  <c r="S2768" i="2"/>
  <c r="S2837" i="2"/>
  <c r="S3054" i="2"/>
  <c r="S3197" i="2"/>
  <c r="S2767" i="2"/>
  <c r="S3011" i="2"/>
  <c r="S2997" i="2"/>
  <c r="S2764" i="2"/>
  <c r="S3071" i="2"/>
  <c r="S3007" i="2"/>
  <c r="S3350" i="2"/>
  <c r="S2810" i="2"/>
  <c r="S3352" i="2"/>
  <c r="S2937" i="2"/>
  <c r="S3353" i="2"/>
  <c r="S3215" i="2"/>
  <c r="S3359" i="2"/>
  <c r="S2943" i="2"/>
  <c r="S3223" i="2"/>
  <c r="S2922" i="2"/>
  <c r="S3022" i="2"/>
  <c r="S3056" i="2"/>
  <c r="S3222" i="2"/>
  <c r="S2812" i="2"/>
  <c r="S2944" i="2"/>
  <c r="S2813" i="2"/>
  <c r="S2950" i="2"/>
  <c r="S2942" i="2"/>
  <c r="S3259" i="2"/>
  <c r="S2818" i="2"/>
  <c r="S2819" i="2"/>
  <c r="S2951" i="2"/>
  <c r="S2911" i="2"/>
  <c r="S3059" i="2"/>
  <c r="S2854" i="2"/>
  <c r="S2814" i="2"/>
  <c r="S3060" i="2"/>
  <c r="S3061" i="2"/>
  <c r="S2995" i="2"/>
  <c r="S3320" i="2"/>
  <c r="S2996" i="2"/>
  <c r="S3242" i="2"/>
  <c r="S3068" i="2"/>
  <c r="S3329" i="2"/>
  <c r="S3331" i="2"/>
  <c r="S3157" i="2"/>
  <c r="S2918" i="2"/>
  <c r="S2919" i="2"/>
  <c r="S3341" i="2"/>
  <c r="S3227" i="2"/>
  <c r="S2962" i="2"/>
  <c r="S2920" i="2"/>
  <c r="S2921" i="2"/>
  <c r="S2961" i="2"/>
  <c r="S3140" i="2"/>
  <c r="S3189" i="2"/>
  <c r="S3137" i="2"/>
  <c r="S2899" i="2"/>
  <c r="S2900" i="2"/>
  <c r="S2904" i="2"/>
  <c r="S3138" i="2"/>
  <c r="S3026" i="2"/>
  <c r="S3151" i="2"/>
  <c r="S2759" i="2"/>
  <c r="S3134" i="2"/>
  <c r="S3029" i="2"/>
  <c r="S2927" i="2"/>
  <c r="S3030" i="2"/>
  <c r="S2930" i="2"/>
  <c r="S2793" i="2"/>
  <c r="S2794" i="2"/>
  <c r="S2931" i="2"/>
  <c r="S3213" i="2"/>
  <c r="S2760" i="2"/>
  <c r="S2966" i="2"/>
  <c r="S3244" i="2"/>
  <c r="S2896" i="2"/>
  <c r="S3032" i="2"/>
  <c r="S3033" i="2"/>
  <c r="S2929" i="2"/>
  <c r="S2897" i="2"/>
  <c r="S2898" i="2"/>
  <c r="S2928" i="2"/>
  <c r="S3031" i="2"/>
  <c r="S2967" i="2"/>
  <c r="S3245" i="2"/>
  <c r="S3225" i="2"/>
  <c r="S3226" i="2"/>
  <c r="S2976" i="2"/>
  <c r="S3250" i="2"/>
  <c r="S3135" i="2"/>
  <c r="S3136" i="2"/>
  <c r="S3117" i="2"/>
  <c r="S3152" i="2"/>
  <c r="S2796" i="2"/>
  <c r="S2968" i="2"/>
  <c r="S3246" i="2"/>
  <c r="S3001" i="2"/>
  <c r="S2973" i="2"/>
  <c r="S2975" i="2"/>
  <c r="S3249" i="2"/>
  <c r="S2865" i="2"/>
  <c r="S3188" i="2"/>
  <c r="S2866" i="2"/>
  <c r="S2970" i="2"/>
  <c r="S3247" i="2"/>
  <c r="S3075" i="2"/>
  <c r="S3073" i="2"/>
  <c r="S3279" i="2"/>
  <c r="S3252" i="2"/>
  <c r="S3074" i="2"/>
  <c r="S2780" i="2"/>
  <c r="S3347" i="2"/>
  <c r="S2977" i="2"/>
  <c r="S2903" i="2"/>
  <c r="S3147" i="2"/>
  <c r="S2972" i="2"/>
  <c r="S3257" i="2"/>
  <c r="S3002" i="2"/>
  <c r="S2847" i="2"/>
  <c r="S2832" i="2"/>
  <c r="S3284" i="2"/>
  <c r="S3088" i="2"/>
  <c r="S3243" i="2"/>
  <c r="S3312" i="2"/>
  <c r="S3283" i="2"/>
  <c r="S2785" i="2"/>
  <c r="S3095" i="2"/>
  <c r="S3094" i="2"/>
  <c r="S3177" i="2"/>
  <c r="S3173" i="2"/>
  <c r="S3174" i="2"/>
  <c r="S3175" i="2"/>
  <c r="S3176" i="2"/>
  <c r="S3178" i="2"/>
  <c r="S3179" i="2"/>
  <c r="S3181" i="2"/>
  <c r="S3182" i="2"/>
  <c r="S3183" i="2"/>
  <c r="S3184" i="2"/>
  <c r="S3180" i="2"/>
  <c r="S2971" i="2"/>
  <c r="S3248" i="2"/>
  <c r="S2786" i="2"/>
  <c r="S2990" i="2"/>
  <c r="S2867" i="2"/>
  <c r="S3163" i="2"/>
  <c r="S3164" i="2"/>
  <c r="S3154" i="2"/>
  <c r="S2902" i="2"/>
  <c r="S3255" i="2"/>
  <c r="S2969" i="2"/>
  <c r="S3155" i="2"/>
  <c r="S3171" i="2"/>
  <c r="S3172" i="2"/>
  <c r="S3004" i="2"/>
  <c r="S3273" i="2"/>
  <c r="S2802" i="2"/>
  <c r="S2800" i="2"/>
  <c r="S2798" i="2"/>
  <c r="S2803" i="2"/>
  <c r="S2801" i="2"/>
  <c r="S2804" i="2"/>
  <c r="S2799" i="2"/>
  <c r="S2806" i="2"/>
  <c r="S2805" i="2"/>
  <c r="S3310" i="2"/>
  <c r="S3040" i="2"/>
  <c r="S3037" i="2"/>
  <c r="S3041" i="2"/>
  <c r="S3043" i="2"/>
  <c r="S3042" i="2"/>
  <c r="S3039" i="2"/>
  <c r="S3044" i="2"/>
  <c r="S3036" i="2"/>
  <c r="S3294" i="2"/>
  <c r="S3038" i="2"/>
  <c r="S3295" i="2"/>
  <c r="S3296" i="2"/>
  <c r="S3302" i="2"/>
  <c r="S3304" i="2"/>
  <c r="S3306" i="2"/>
  <c r="S3308" i="2"/>
  <c r="S3300" i="2"/>
  <c r="S3301" i="2"/>
  <c r="S3297" i="2"/>
  <c r="S3303" i="2"/>
  <c r="S3305" i="2"/>
  <c r="S3307" i="2"/>
  <c r="S3309" i="2"/>
  <c r="S3298" i="2"/>
  <c r="S3299" i="2"/>
  <c r="S3326" i="2"/>
  <c r="S2974" i="2"/>
  <c r="S2923" i="2"/>
  <c r="S3325" i="2"/>
  <c r="S2993" i="2"/>
  <c r="S3272" i="2"/>
  <c r="S3067" i="2"/>
  <c r="S2994" i="2"/>
  <c r="S2834" i="2"/>
  <c r="S2926" i="2"/>
  <c r="S3080" i="2"/>
  <c r="S3072" i="2"/>
  <c r="S2945" i="2"/>
  <c r="S2946" i="2"/>
  <c r="S2912" i="2"/>
  <c r="S3086" i="2"/>
  <c r="S3314" i="2"/>
  <c r="S3089" i="2"/>
  <c r="S2757" i="2"/>
  <c r="S2797" i="2"/>
  <c r="S3035" i="2"/>
  <c r="S3228" i="2"/>
  <c r="S3261" i="2"/>
  <c r="S3008" i="2"/>
  <c r="S2956" i="2"/>
  <c r="S3161" i="2"/>
  <c r="S3354" i="2"/>
  <c r="S2820" i="2"/>
  <c r="S2758" i="2"/>
  <c r="S2890" i="2"/>
  <c r="S2856" i="2"/>
  <c r="S2850" i="2"/>
  <c r="S2878" i="2"/>
  <c r="S3362" i="2"/>
  <c r="S2915" i="2"/>
  <c r="S2916" i="2"/>
  <c r="S2823" i="2"/>
  <c r="S2889" i="2"/>
  <c r="S3229" i="2"/>
  <c r="S3165" i="2"/>
  <c r="S3119" i="2"/>
  <c r="S3063" i="2"/>
  <c r="S2992" i="2"/>
  <c r="S3127" i="2"/>
  <c r="S2859" i="2"/>
  <c r="S2860" i="2"/>
  <c r="S2857" i="2"/>
  <c r="S2913" i="2"/>
  <c r="S3087" i="2"/>
  <c r="S3263" i="2"/>
  <c r="S3265" i="2"/>
  <c r="S3128" i="2"/>
  <c r="S3020" i="2"/>
  <c r="S2808" i="2"/>
  <c r="S3005" i="2"/>
  <c r="S3269" i="2"/>
  <c r="S3363" i="2"/>
  <c r="S3277" i="2"/>
  <c r="S2777" i="2"/>
  <c r="S2869" i="2"/>
  <c r="S3090" i="2"/>
  <c r="S3324" i="2"/>
  <c r="S2809" i="2"/>
  <c r="S3270" i="2"/>
  <c r="S3129" i="2"/>
  <c r="S3311" i="2"/>
  <c r="S2778" i="2"/>
  <c r="S3345" i="2"/>
  <c r="S3288" i="2"/>
  <c r="S2980" i="2"/>
  <c r="S3019" i="2"/>
  <c r="S3146" i="2"/>
  <c r="S3024" i="2"/>
  <c r="S2998" i="2"/>
  <c r="S2978" i="2"/>
  <c r="S3190" i="2"/>
  <c r="S3116" i="2"/>
  <c r="S2871" i="2"/>
  <c r="S2873" i="2"/>
  <c r="S3335" i="2"/>
  <c r="S3251" i="2"/>
  <c r="S3364" i="2"/>
  <c r="S3365" i="2"/>
  <c r="S3313" i="2"/>
  <c r="S2862" i="2"/>
  <c r="S2864" i="2"/>
  <c r="S3013" i="2"/>
  <c r="S3045" i="2"/>
  <c r="S3014" i="2"/>
  <c r="S2963" i="2"/>
  <c r="S3101" i="2"/>
  <c r="S2964" i="2"/>
  <c r="S3260" i="2"/>
  <c r="S3315" i="2"/>
  <c r="S3015" i="2"/>
  <c r="S2965" i="2"/>
  <c r="S3102" i="2"/>
  <c r="S3103" i="2"/>
  <c r="S3231" i="2"/>
  <c r="S3046" i="2"/>
  <c r="S3047" i="2"/>
  <c r="S3120" i="2"/>
  <c r="S3065" i="2"/>
  <c r="S3167" i="2"/>
  <c r="S3168" i="2"/>
  <c r="S3169" i="2"/>
  <c r="S3121" i="2"/>
  <c r="S2874" i="2"/>
  <c r="S2781" i="2"/>
  <c r="S2985" i="2"/>
  <c r="S2782" i="2"/>
  <c r="S2988" i="2"/>
  <c r="S2877" i="2"/>
  <c r="S2983" i="2"/>
  <c r="S2875" i="2"/>
  <c r="S3107" i="2"/>
  <c r="S2986" i="2"/>
  <c r="S3110" i="2"/>
  <c r="S2987" i="2"/>
  <c r="S2876" i="2"/>
  <c r="S2841" i="2"/>
  <c r="S3106" i="2"/>
  <c r="S2984" i="2"/>
  <c r="S3108" i="2"/>
  <c r="S3109" i="2"/>
  <c r="S3289" i="2"/>
  <c r="S3153" i="2"/>
  <c r="S3280" i="2"/>
  <c r="S3203" i="2"/>
  <c r="S3204" i="2"/>
  <c r="S3205" i="2"/>
  <c r="S3141" i="2"/>
  <c r="S3111" i="2"/>
  <c r="S3112" i="2"/>
  <c r="S3158" i="2"/>
  <c r="S2989" i="2"/>
  <c r="S3159" i="2"/>
  <c r="S2843" i="2"/>
  <c r="S2844" i="2"/>
  <c r="S2845" i="2"/>
  <c r="S2846" i="2"/>
  <c r="S3336" i="2"/>
  <c r="S3337" i="2"/>
  <c r="S3160" i="2"/>
  <c r="S3142" i="2"/>
  <c r="S2981" i="2"/>
  <c r="S3049" i="2"/>
  <c r="S2824" i="2"/>
  <c r="S3010" i="2"/>
  <c r="S3066" i="2"/>
  <c r="S3085" i="2"/>
  <c r="S3338" i="2"/>
  <c r="S3018" i="2"/>
  <c r="S3143" i="2"/>
  <c r="S3144" i="2"/>
  <c r="S3048" i="2"/>
  <c r="S3339" i="2"/>
  <c r="S3340" i="2"/>
  <c r="S3322" i="2"/>
  <c r="S3016" i="2"/>
  <c r="S3185" i="2"/>
  <c r="S3186" i="2"/>
  <c r="S3187" i="2"/>
  <c r="S3290" i="2"/>
  <c r="S3240" i="2"/>
  <c r="S2907" i="2"/>
  <c r="S3148" i="2"/>
  <c r="S2829" i="2"/>
  <c r="S3079" i="2"/>
  <c r="S3091" i="2"/>
  <c r="S3237" i="2"/>
  <c r="S3235" i="2"/>
  <c r="J2952" i="2"/>
  <c r="J2773" i="2"/>
  <c r="J2835" i="2"/>
  <c r="J2836" i="2"/>
  <c r="J2948" i="2"/>
  <c r="J3216" i="2"/>
  <c r="J3217" i="2"/>
  <c r="J3081" i="2"/>
  <c r="J3082" i="2"/>
  <c r="J3118" i="2"/>
  <c r="J3221" i="2"/>
  <c r="J2883" i="2"/>
  <c r="J2761" i="2"/>
  <c r="J2817" i="2"/>
  <c r="J2792" i="2"/>
  <c r="J3027" i="2"/>
  <c r="J3210" i="2"/>
  <c r="J3211" i="2"/>
  <c r="J2910" i="2"/>
  <c r="J2772" i="2"/>
  <c r="J2774" i="2"/>
  <c r="J2815" i="2"/>
  <c r="J2816" i="2"/>
  <c r="J2887" i="2"/>
  <c r="J2888" i="2"/>
  <c r="J2884" i="2"/>
  <c r="J2885" i="2"/>
  <c r="J2842" i="2"/>
  <c r="J3195" i="2"/>
  <c r="J3206" i="2"/>
  <c r="J3207" i="2"/>
  <c r="J3028" i="2"/>
  <c r="J3051" i="2"/>
  <c r="J3200" i="2"/>
  <c r="J3218" i="2"/>
  <c r="J3219" i="2"/>
  <c r="J3220" i="2"/>
  <c r="J2787" i="2"/>
  <c r="J2768" i="2"/>
  <c r="J2771" i="2"/>
  <c r="J3052" i="2"/>
  <c r="J3053" i="2"/>
  <c r="J2837" i="2"/>
  <c r="J3208" i="2"/>
  <c r="J3209" i="2"/>
  <c r="J3050" i="2"/>
  <c r="J3054" i="2"/>
  <c r="J3193" i="2"/>
  <c r="J3194" i="2"/>
  <c r="J3196" i="2"/>
  <c r="J3197" i="2"/>
  <c r="J3199" i="2"/>
  <c r="J2762" i="2"/>
  <c r="J2763" i="2"/>
  <c r="J2767" i="2"/>
  <c r="J2769" i="2"/>
  <c r="J2770" i="2"/>
  <c r="J3070" i="2"/>
  <c r="J3011" i="2"/>
  <c r="J3012" i="2"/>
  <c r="J2789" i="2"/>
  <c r="J3348" i="2"/>
  <c r="J2997" i="2"/>
  <c r="J3360" i="2"/>
  <c r="J2886" i="2"/>
  <c r="J3254" i="2"/>
  <c r="J2764" i="2"/>
  <c r="J2765" i="2"/>
  <c r="J2766" i="2"/>
  <c r="J3198" i="2"/>
  <c r="J3071" i="2"/>
  <c r="J3076" i="2"/>
  <c r="J3349" i="2"/>
  <c r="J3006" i="2"/>
  <c r="J3007" i="2"/>
  <c r="J3202" i="2"/>
  <c r="J2788" i="2"/>
  <c r="J2932" i="2"/>
  <c r="J3350" i="2"/>
  <c r="J3000" i="2"/>
  <c r="J3343" i="2"/>
  <c r="J3241" i="2"/>
  <c r="J2810" i="2"/>
  <c r="J2917" i="2"/>
  <c r="J3351" i="2"/>
  <c r="J3077" i="2"/>
  <c r="J3352" i="2"/>
  <c r="J2880" i="2"/>
  <c r="J2935" i="2"/>
  <c r="J2936" i="2"/>
  <c r="J2937" i="2"/>
  <c r="J3214" i="2"/>
  <c r="J2938" i="2"/>
  <c r="J2811" i="2"/>
  <c r="J3353" i="2"/>
  <c r="J3356" i="2"/>
  <c r="J2881" i="2"/>
  <c r="J2882" i="2"/>
  <c r="J3215" i="2"/>
  <c r="J3069" i="2"/>
  <c r="J2939" i="2"/>
  <c r="J2940" i="2"/>
  <c r="J3359" i="2"/>
  <c r="J3357" i="2"/>
  <c r="J2941" i="2"/>
  <c r="J2943" i="2"/>
  <c r="J3223" i="2"/>
  <c r="J2922" i="2"/>
  <c r="J3023" i="2"/>
  <c r="J2851" i="2"/>
  <c r="J3022" i="2"/>
  <c r="J2776" i="2"/>
  <c r="J3055" i="2"/>
  <c r="J3056" i="2"/>
  <c r="J3222" i="2"/>
  <c r="J2812" i="2"/>
  <c r="J2933" i="2"/>
  <c r="J2949" i="2"/>
  <c r="J2944" i="2"/>
  <c r="J3358" i="2"/>
  <c r="J3058" i="2"/>
  <c r="J2813" i="2"/>
  <c r="J2950" i="2"/>
  <c r="J2942" i="2"/>
  <c r="J3021" i="2"/>
  <c r="J3232" i="2"/>
  <c r="J3259" i="2"/>
  <c r="J2775" i="2"/>
  <c r="J3212" i="2"/>
  <c r="J2818" i="2"/>
  <c r="J2819" i="2"/>
  <c r="J2951" i="2"/>
  <c r="J3224" i="2"/>
  <c r="J3192" i="2"/>
  <c r="J2911" i="2"/>
  <c r="J3342" i="2"/>
  <c r="J3317" i="2"/>
  <c r="J3059" i="2"/>
  <c r="J2854" i="2"/>
  <c r="J2814" i="2"/>
  <c r="J2790" i="2"/>
  <c r="J3318" i="2"/>
  <c r="J3060" i="2"/>
  <c r="J2795" i="2"/>
  <c r="J3319" i="2"/>
  <c r="J3061" i="2"/>
  <c r="J2995" i="2"/>
  <c r="J3320" i="2"/>
  <c r="J3321" i="2"/>
  <c r="J3062" i="2"/>
  <c r="J2996" i="2"/>
  <c r="J3327" i="2"/>
  <c r="J2934" i="2"/>
  <c r="J3242" i="2"/>
  <c r="J3068" i="2"/>
  <c r="J3329" i="2"/>
  <c r="J2901" i="2"/>
  <c r="J3328" i="2"/>
  <c r="J3331" i="2"/>
  <c r="J3156" i="2"/>
  <c r="J3333" i="2"/>
  <c r="J3157" i="2"/>
  <c r="J2918" i="2"/>
  <c r="J2919" i="2"/>
  <c r="J3332" i="2"/>
  <c r="J3330" i="2"/>
  <c r="J3341" i="2"/>
  <c r="J3201" i="2"/>
  <c r="J3057" i="2"/>
  <c r="J3227" i="2"/>
  <c r="J2920" i="2"/>
  <c r="J2921" i="2"/>
  <c r="J3189" i="2"/>
  <c r="J3137" i="2"/>
  <c r="J2904" i="2"/>
  <c r="J3138" i="2"/>
  <c r="J3026" i="2"/>
  <c r="J3151" i="2"/>
  <c r="J2759" i="2"/>
  <c r="J3134" i="2"/>
  <c r="J3029" i="2"/>
  <c r="J2927" i="2"/>
  <c r="J3030" i="2"/>
  <c r="J2930" i="2"/>
  <c r="J2793" i="2"/>
  <c r="J2794" i="2"/>
  <c r="J2931" i="2"/>
  <c r="J3213" i="2"/>
  <c r="J2760" i="2"/>
  <c r="J2966" i="2"/>
  <c r="J3244" i="2"/>
  <c r="J3032" i="2"/>
  <c r="J3033" i="2"/>
  <c r="J2929" i="2"/>
  <c r="J2928" i="2"/>
  <c r="J3031" i="2"/>
  <c r="J2967" i="2"/>
  <c r="J3245" i="2"/>
  <c r="J3225" i="2"/>
  <c r="J3226" i="2"/>
  <c r="J2976" i="2"/>
  <c r="J3250" i="2"/>
  <c r="J3135" i="2"/>
  <c r="J3136" i="2"/>
  <c r="J3117" i="2"/>
  <c r="J3152" i="2"/>
  <c r="J2796" i="2"/>
  <c r="J2968" i="2"/>
  <c r="J3246" i="2"/>
  <c r="J3001" i="2"/>
  <c r="J2973" i="2"/>
  <c r="J2975" i="2"/>
  <c r="J3249" i="2"/>
  <c r="J2865" i="2"/>
  <c r="J3188" i="2"/>
  <c r="J2866" i="2"/>
  <c r="J2970" i="2"/>
  <c r="J3247" i="2"/>
  <c r="J3075" i="2"/>
  <c r="J3073" i="2"/>
  <c r="J3279" i="2"/>
  <c r="J3252" i="2"/>
  <c r="J3074" i="2"/>
  <c r="J2780" i="2"/>
  <c r="J3347" i="2"/>
  <c r="J2977" i="2"/>
  <c r="J2903" i="2"/>
  <c r="J3147" i="2"/>
  <c r="J2972" i="2"/>
  <c r="J3257" i="2"/>
  <c r="J3002" i="2"/>
  <c r="J2847" i="2"/>
  <c r="J2832" i="2"/>
  <c r="J3284" i="2"/>
  <c r="J3088" i="2"/>
  <c r="J3243" i="2"/>
  <c r="J3312" i="2"/>
  <c r="J3283" i="2"/>
  <c r="J2785" i="2"/>
  <c r="J3095" i="2"/>
  <c r="J3094" i="2"/>
  <c r="J3177" i="2"/>
  <c r="J3173" i="2"/>
  <c r="J3174" i="2"/>
  <c r="J3175" i="2"/>
  <c r="J3176" i="2"/>
  <c r="J3178" i="2"/>
  <c r="J3179" i="2"/>
  <c r="J3181" i="2"/>
  <c r="J3182" i="2"/>
  <c r="J3183" i="2"/>
  <c r="J3184" i="2"/>
  <c r="J3180" i="2"/>
  <c r="J2971" i="2"/>
  <c r="J3248" i="2"/>
  <c r="J2786" i="2"/>
  <c r="J2990" i="2"/>
  <c r="J2867" i="2"/>
  <c r="J3163" i="2"/>
  <c r="J3164" i="2"/>
  <c r="J3154" i="2"/>
  <c r="J2902" i="2"/>
  <c r="J2969" i="2"/>
  <c r="J3155" i="2"/>
  <c r="J3171" i="2"/>
  <c r="J3172" i="2"/>
  <c r="J3273" i="2"/>
  <c r="J2802" i="2"/>
  <c r="J2800" i="2"/>
  <c r="J2798" i="2"/>
  <c r="J2803" i="2"/>
  <c r="J2801" i="2"/>
  <c r="J2804" i="2"/>
  <c r="J2799" i="2"/>
  <c r="J2806" i="2"/>
  <c r="J2805" i="2"/>
  <c r="J3310" i="2"/>
  <c r="J3040" i="2"/>
  <c r="J3037" i="2"/>
  <c r="J3041" i="2"/>
  <c r="J3043" i="2"/>
  <c r="J3042" i="2"/>
  <c r="J3039" i="2"/>
  <c r="J3044" i="2"/>
  <c r="J3036" i="2"/>
  <c r="J3294" i="2"/>
  <c r="J3038" i="2"/>
  <c r="J3295" i="2"/>
  <c r="J3296" i="2"/>
  <c r="J3302" i="2"/>
  <c r="J3304" i="2"/>
  <c r="J3306" i="2"/>
  <c r="J3308" i="2"/>
  <c r="J3300" i="2"/>
  <c r="J3301" i="2"/>
  <c r="J3297" i="2"/>
  <c r="J3303" i="2"/>
  <c r="J3305" i="2"/>
  <c r="J3307" i="2"/>
  <c r="J3309" i="2"/>
  <c r="J3298" i="2"/>
  <c r="J3299" i="2"/>
  <c r="J3326" i="2"/>
  <c r="J2974" i="2"/>
  <c r="J2923" i="2"/>
  <c r="J3325" i="2"/>
  <c r="J2993" i="2"/>
  <c r="J3272" i="2"/>
  <c r="J3067" i="2"/>
  <c r="J2994" i="2"/>
  <c r="J2834" i="2"/>
  <c r="J2926" i="2"/>
  <c r="J3080" i="2"/>
  <c r="J3072" i="2"/>
  <c r="J2945" i="2"/>
  <c r="J2946" i="2"/>
  <c r="J2912" i="2"/>
  <c r="J3086" i="2"/>
  <c r="J3314" i="2"/>
  <c r="J2848" i="2"/>
  <c r="J3089" i="2"/>
  <c r="J2783" i="2"/>
  <c r="J2757" i="2"/>
  <c r="J2955" i="2"/>
  <c r="J2797" i="2"/>
  <c r="J3034" i="2"/>
  <c r="J3035" i="2"/>
  <c r="J3293" i="2"/>
  <c r="J3228" i="2"/>
  <c r="J2807" i="2"/>
  <c r="J3261" i="2"/>
  <c r="J3258" i="2"/>
  <c r="J3008" i="2"/>
  <c r="J3276" i="2"/>
  <c r="J2956" i="2"/>
  <c r="J3114" i="2"/>
  <c r="J2820" i="2"/>
  <c r="J2982" i="2"/>
  <c r="J2758" i="2"/>
  <c r="J3282" i="2"/>
  <c r="J2890" i="2"/>
  <c r="J3104" i="2"/>
  <c r="J3275" i="2"/>
  <c r="J2850" i="2"/>
  <c r="J2924" i="2"/>
  <c r="J2878" i="2"/>
  <c r="J2852" i="2"/>
  <c r="J3362" i="2"/>
  <c r="J2914" i="2"/>
  <c r="J2915" i="2"/>
  <c r="J3286" i="2"/>
  <c r="J2916" i="2"/>
  <c r="J2822" i="2"/>
  <c r="J2823" i="2"/>
  <c r="J2991" i="2"/>
  <c r="J2889" i="2"/>
  <c r="J2853" i="2"/>
  <c r="J3229" i="2"/>
  <c r="J3230" i="2"/>
  <c r="J3165" i="2"/>
  <c r="J3126" i="2"/>
  <c r="J3119" i="2"/>
  <c r="J3092" i="2"/>
  <c r="J3063" i="2"/>
  <c r="J3009" i="2"/>
  <c r="J2992" i="2"/>
  <c r="J3166" i="2"/>
  <c r="J3127" i="2"/>
  <c r="J2891" i="2"/>
  <c r="J2859" i="2"/>
  <c r="J2821" i="2"/>
  <c r="J2860" i="2"/>
  <c r="J2861" i="2"/>
  <c r="J3316" i="2"/>
  <c r="J2913" i="2"/>
  <c r="J3093" i="2"/>
  <c r="J3087" i="2"/>
  <c r="J3262" i="2"/>
  <c r="J3263" i="2"/>
  <c r="J3264" i="2"/>
  <c r="J3265" i="2"/>
  <c r="J3266" i="2"/>
  <c r="J3128" i="2"/>
  <c r="J3100" i="2"/>
  <c r="J3020" i="2"/>
  <c r="J3268" i="2"/>
  <c r="J2808" i="2"/>
  <c r="J3274" i="2"/>
  <c r="J3269" i="2"/>
  <c r="J3122" i="2"/>
  <c r="J3363" i="2"/>
  <c r="J3267" i="2"/>
  <c r="J3277" i="2"/>
  <c r="J2868" i="2"/>
  <c r="J2777" i="2"/>
  <c r="J3278" i="2"/>
  <c r="J2869" i="2"/>
  <c r="J2947" i="2"/>
  <c r="J3090" i="2"/>
  <c r="J2909" i="2"/>
  <c r="J3324" i="2"/>
  <c r="J3084" i="2"/>
  <c r="J2809" i="2"/>
  <c r="J3083" i="2"/>
  <c r="J3270" i="2"/>
  <c r="J3170" i="2"/>
  <c r="J3129" i="2"/>
  <c r="J3123" i="2"/>
  <c r="J3311" i="2"/>
  <c r="J2778" i="2"/>
  <c r="J3344" i="2"/>
  <c r="J3345" i="2"/>
  <c r="J3346" i="2"/>
  <c r="J3288" i="2"/>
  <c r="J2979" i="2"/>
  <c r="J2980" i="2"/>
  <c r="J3064" i="2"/>
  <c r="J3146" i="2"/>
  <c r="J2849" i="2"/>
  <c r="J3024" i="2"/>
  <c r="J3025" i="2"/>
  <c r="J2998" i="2"/>
  <c r="J2999" i="2"/>
  <c r="J2978" i="2"/>
  <c r="J3334" i="2"/>
  <c r="J3190" i="2"/>
  <c r="J3115" i="2"/>
  <c r="J3116" i="2"/>
  <c r="J2756" i="2"/>
  <c r="J2871" i="2"/>
  <c r="J2872" i="2"/>
  <c r="J2873" i="2"/>
  <c r="J3145" i="2"/>
  <c r="J3335" i="2"/>
  <c r="J2870" i="2"/>
  <c r="J3251" i="2"/>
  <c r="J3287" i="2"/>
  <c r="J3364" i="2"/>
  <c r="J3253" i="2"/>
  <c r="J3365" i="2"/>
  <c r="J3366" i="2"/>
  <c r="J3313" i="2"/>
  <c r="J2750" i="2"/>
  <c r="J2862" i="2"/>
  <c r="J2863" i="2"/>
  <c r="J2864" i="2"/>
  <c r="J2751" i="2"/>
  <c r="J3323" i="2"/>
  <c r="J3260" i="2"/>
  <c r="J3315" i="2"/>
  <c r="J3231" i="2"/>
  <c r="J3120" i="2"/>
  <c r="J3065" i="2"/>
  <c r="J3167" i="2"/>
  <c r="J3168" i="2"/>
  <c r="J3169" i="2"/>
  <c r="J3121" i="2"/>
  <c r="J2874" i="2"/>
  <c r="J2781" i="2"/>
  <c r="J2985" i="2"/>
  <c r="J2782" i="2"/>
  <c r="J2988" i="2"/>
  <c r="J2877" i="2"/>
  <c r="J2983" i="2"/>
  <c r="J2875" i="2"/>
  <c r="J3107" i="2"/>
  <c r="J2986" i="2"/>
  <c r="J3110" i="2"/>
  <c r="J2987" i="2"/>
  <c r="J2876" i="2"/>
  <c r="J2841" i="2"/>
  <c r="J3106" i="2"/>
  <c r="J2984" i="2"/>
  <c r="J3108" i="2"/>
  <c r="J3109" i="2"/>
  <c r="J3289" i="2"/>
  <c r="J3153" i="2"/>
  <c r="J3280" i="2"/>
  <c r="J3203" i="2"/>
  <c r="J3204" i="2"/>
  <c r="J3205" i="2"/>
  <c r="J3141" i="2"/>
  <c r="J3111" i="2"/>
  <c r="J3112" i="2"/>
  <c r="J3158" i="2"/>
  <c r="J2989" i="2"/>
  <c r="J3159" i="2"/>
  <c r="J2843" i="2"/>
  <c r="J2844" i="2"/>
  <c r="J2845" i="2"/>
  <c r="J2846" i="2"/>
  <c r="J3336" i="2"/>
  <c r="J3337" i="2"/>
  <c r="J3160" i="2"/>
  <c r="J3191" i="2"/>
  <c r="J3142" i="2"/>
  <c r="J2981" i="2"/>
  <c r="J3049" i="2"/>
  <c r="J2824" i="2"/>
  <c r="J3010" i="2"/>
  <c r="J3066" i="2"/>
  <c r="J3085" i="2"/>
  <c r="J3338" i="2"/>
  <c r="J3143" i="2"/>
  <c r="J3144" i="2"/>
  <c r="J3339" i="2"/>
  <c r="J3340" i="2"/>
  <c r="J3322" i="2"/>
  <c r="J3185" i="2"/>
  <c r="J3186" i="2"/>
  <c r="J3187" i="2"/>
  <c r="J3290" i="2"/>
  <c r="J3097" i="2"/>
  <c r="J3098" i="2"/>
  <c r="J3096" i="2"/>
  <c r="J2957" i="2"/>
  <c r="J2958" i="2"/>
  <c r="J2959" i="2"/>
  <c r="J2895" i="2"/>
  <c r="J3240" i="2"/>
  <c r="J3133" i="2"/>
  <c r="J3139" i="2"/>
  <c r="J3099" i="2"/>
  <c r="J2960" i="2"/>
  <c r="J3233" i="2"/>
  <c r="J2954" i="2"/>
  <c r="J2908" i="2"/>
  <c r="J2907" i="2"/>
  <c r="J2953" i="2"/>
  <c r="J2905" i="2"/>
  <c r="J2906" i="2"/>
  <c r="J2838" i="2"/>
  <c r="J2839" i="2"/>
  <c r="J2840" i="2"/>
  <c r="J2784" i="2"/>
  <c r="J3148" i="2"/>
  <c r="J3285" i="2"/>
  <c r="J3291" i="2"/>
  <c r="J3149" i="2"/>
  <c r="J3150" i="2"/>
  <c r="J2826" i="2"/>
  <c r="J2827" i="2"/>
  <c r="J2828" i="2"/>
  <c r="J2829" i="2"/>
  <c r="J2833" i="2"/>
  <c r="J2830" i="2"/>
  <c r="J3078" i="2"/>
  <c r="J2779" i="2"/>
  <c r="J2831" i="2"/>
  <c r="J3105" i="2"/>
  <c r="J3113" i="2"/>
  <c r="J3079" i="2"/>
  <c r="J2752" i="2"/>
  <c r="J2879" i="2"/>
  <c r="J2855" i="2"/>
  <c r="J2925" i="2"/>
  <c r="J3292" i="2"/>
  <c r="J2755" i="2"/>
  <c r="J3361" i="2"/>
  <c r="J3091" i="2"/>
  <c r="J2753" i="2"/>
  <c r="J2754" i="2"/>
  <c r="J2894" i="2"/>
  <c r="J3132" i="2"/>
  <c r="J2825" i="2"/>
  <c r="J3130" i="2"/>
  <c r="J3271" i="2"/>
  <c r="J3237" i="2"/>
  <c r="J3131" i="2"/>
  <c r="J2893" i="2"/>
  <c r="J3238" i="2"/>
  <c r="J3239" i="2"/>
  <c r="J3236" i="2"/>
  <c r="J2892" i="2"/>
  <c r="J3234" i="2"/>
  <c r="J3235" i="2"/>
  <c r="J3124" i="2"/>
  <c r="J3125" i="2"/>
  <c r="J2791" i="2"/>
  <c r="J3003" i="2"/>
  <c r="J3281" i="2"/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" i="5"/>
  <c r="X2112" i="5" l="1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111" i="5"/>
  <c r="R2749" i="5"/>
  <c r="S2749" i="5" s="1"/>
  <c r="T2749" i="5" s="1"/>
  <c r="K2749" i="5"/>
  <c r="R2748" i="5"/>
  <c r="S2748" i="5" s="1"/>
  <c r="T2748" i="5" s="1"/>
  <c r="Q2748" i="5"/>
  <c r="K2748" i="5"/>
  <c r="R2747" i="5"/>
  <c r="S2747" i="5" s="1"/>
  <c r="T2747" i="5" s="1"/>
  <c r="Q2747" i="5"/>
  <c r="K2747" i="5"/>
  <c r="R2746" i="5"/>
  <c r="S2746" i="5" s="1"/>
  <c r="T2746" i="5" s="1"/>
  <c r="Q2746" i="5"/>
  <c r="K2746" i="5"/>
  <c r="R2745" i="5"/>
  <c r="S2745" i="5" s="1"/>
  <c r="T2745" i="5" s="1"/>
  <c r="Q2745" i="5"/>
  <c r="K2745" i="5"/>
  <c r="R2744" i="5"/>
  <c r="S2744" i="5" s="1"/>
  <c r="T2744" i="5" s="1"/>
  <c r="Q2744" i="5"/>
  <c r="K2744" i="5"/>
  <c r="R2743" i="5"/>
  <c r="S2743" i="5" s="1"/>
  <c r="T2743" i="5" s="1"/>
  <c r="Q2743" i="5"/>
  <c r="K2743" i="5"/>
  <c r="R2742" i="5"/>
  <c r="S2742" i="5" s="1"/>
  <c r="T2742" i="5" s="1"/>
  <c r="Q2742" i="5"/>
  <c r="K2742" i="5"/>
  <c r="R2741" i="5"/>
  <c r="S2741" i="5" s="1"/>
  <c r="T2741" i="5" s="1"/>
  <c r="Q2741" i="5"/>
  <c r="K2741" i="5"/>
  <c r="R2740" i="5"/>
  <c r="S2740" i="5" s="1"/>
  <c r="T2740" i="5" s="1"/>
  <c r="Q2740" i="5"/>
  <c r="K2740" i="5"/>
  <c r="R2739" i="5"/>
  <c r="S2739" i="5" s="1"/>
  <c r="T2739" i="5" s="1"/>
  <c r="Q2739" i="5"/>
  <c r="K2739" i="5"/>
  <c r="R2738" i="5"/>
  <c r="S2738" i="5" s="1"/>
  <c r="T2738" i="5" s="1"/>
  <c r="Q2738" i="5"/>
  <c r="K2738" i="5"/>
  <c r="R2737" i="5"/>
  <c r="S2737" i="5" s="1"/>
  <c r="T2737" i="5" s="1"/>
  <c r="Q2737" i="5"/>
  <c r="K2737" i="5"/>
  <c r="R2736" i="5"/>
  <c r="S2736" i="5" s="1"/>
  <c r="T2736" i="5" s="1"/>
  <c r="Q2736" i="5"/>
  <c r="K2736" i="5"/>
  <c r="R2735" i="5"/>
  <c r="S2735" i="5" s="1"/>
  <c r="T2735" i="5" s="1"/>
  <c r="Q2735" i="5"/>
  <c r="K2735" i="5"/>
  <c r="R2734" i="5"/>
  <c r="S2734" i="5" s="1"/>
  <c r="T2734" i="5" s="1"/>
  <c r="Q2734" i="5"/>
  <c r="K2734" i="5"/>
  <c r="R2733" i="5"/>
  <c r="S2733" i="5" s="1"/>
  <c r="T2733" i="5" s="1"/>
  <c r="Q2733" i="5"/>
  <c r="K2733" i="5"/>
  <c r="R2732" i="5"/>
  <c r="S2732" i="5" s="1"/>
  <c r="T2732" i="5" s="1"/>
  <c r="Q2732" i="5"/>
  <c r="K2732" i="5"/>
  <c r="R2731" i="5"/>
  <c r="S2731" i="5" s="1"/>
  <c r="T2731" i="5" s="1"/>
  <c r="Q2731" i="5"/>
  <c r="K2731" i="5"/>
  <c r="R2730" i="5"/>
  <c r="S2730" i="5" s="1"/>
  <c r="T2730" i="5" s="1"/>
  <c r="Q2730" i="5"/>
  <c r="K2730" i="5"/>
  <c r="R2729" i="5"/>
  <c r="S2729" i="5" s="1"/>
  <c r="T2729" i="5" s="1"/>
  <c r="Q2729" i="5"/>
  <c r="K2729" i="5"/>
  <c r="R2728" i="5"/>
  <c r="S2728" i="5" s="1"/>
  <c r="T2728" i="5" s="1"/>
  <c r="Q2728" i="5"/>
  <c r="K2728" i="5"/>
  <c r="R2727" i="5"/>
  <c r="S2727" i="5" s="1"/>
  <c r="T2727" i="5" s="1"/>
  <c r="Q2727" i="5"/>
  <c r="K2727" i="5"/>
  <c r="R2726" i="5"/>
  <c r="S2726" i="5" s="1"/>
  <c r="T2726" i="5" s="1"/>
  <c r="Q2726" i="5"/>
  <c r="K2726" i="5"/>
  <c r="R2725" i="5"/>
  <c r="S2725" i="5" s="1"/>
  <c r="T2725" i="5" s="1"/>
  <c r="Q2725" i="5"/>
  <c r="K2725" i="5"/>
  <c r="R2724" i="5"/>
  <c r="S2724" i="5" s="1"/>
  <c r="T2724" i="5" s="1"/>
  <c r="Q2724" i="5"/>
  <c r="K2724" i="5"/>
  <c r="R2723" i="5"/>
  <c r="S2723" i="5" s="1"/>
  <c r="T2723" i="5" s="1"/>
  <c r="Q2723" i="5"/>
  <c r="K2723" i="5"/>
  <c r="R2722" i="5"/>
  <c r="S2722" i="5" s="1"/>
  <c r="T2722" i="5" s="1"/>
  <c r="Q2722" i="5"/>
  <c r="K2722" i="5"/>
  <c r="R2721" i="5"/>
  <c r="S2721" i="5" s="1"/>
  <c r="T2721" i="5" s="1"/>
  <c r="Q2721" i="5"/>
  <c r="K2721" i="5"/>
  <c r="R2720" i="5"/>
  <c r="S2720" i="5" s="1"/>
  <c r="T2720" i="5" s="1"/>
  <c r="Q2720" i="5"/>
  <c r="K2720" i="5"/>
  <c r="R2719" i="5"/>
  <c r="S2719" i="5" s="1"/>
  <c r="T2719" i="5" s="1"/>
  <c r="Q2719" i="5"/>
  <c r="K2719" i="5"/>
  <c r="R2718" i="5"/>
  <c r="S2718" i="5" s="1"/>
  <c r="T2718" i="5" s="1"/>
  <c r="Q2718" i="5"/>
  <c r="K2718" i="5"/>
  <c r="R2717" i="5"/>
  <c r="S2717" i="5" s="1"/>
  <c r="T2717" i="5" s="1"/>
  <c r="Q2717" i="5"/>
  <c r="K2717" i="5"/>
  <c r="R2716" i="5"/>
  <c r="S2716" i="5" s="1"/>
  <c r="T2716" i="5" s="1"/>
  <c r="Q2716" i="5"/>
  <c r="K2716" i="5"/>
  <c r="R2715" i="5"/>
  <c r="S2715" i="5" s="1"/>
  <c r="T2715" i="5" s="1"/>
  <c r="Q2715" i="5"/>
  <c r="K2715" i="5"/>
  <c r="R2714" i="5"/>
  <c r="S2714" i="5" s="1"/>
  <c r="T2714" i="5" s="1"/>
  <c r="Q2714" i="5"/>
  <c r="K2714" i="5"/>
  <c r="R2713" i="5"/>
  <c r="S2713" i="5" s="1"/>
  <c r="T2713" i="5" s="1"/>
  <c r="Q2713" i="5"/>
  <c r="K2713" i="5"/>
  <c r="R2712" i="5"/>
  <c r="S2712" i="5" s="1"/>
  <c r="T2712" i="5" s="1"/>
  <c r="Q2712" i="5"/>
  <c r="K2712" i="5"/>
  <c r="R2711" i="5"/>
  <c r="S2711" i="5" s="1"/>
  <c r="T2711" i="5" s="1"/>
  <c r="Q2711" i="5"/>
  <c r="K2711" i="5"/>
  <c r="R2710" i="5"/>
  <c r="S2710" i="5" s="1"/>
  <c r="T2710" i="5" s="1"/>
  <c r="Q2710" i="5"/>
  <c r="K2710" i="5"/>
  <c r="R2709" i="5"/>
  <c r="S2709" i="5" s="1"/>
  <c r="T2709" i="5" s="1"/>
  <c r="Q2709" i="5"/>
  <c r="K2709" i="5"/>
  <c r="R2708" i="5"/>
  <c r="S2708" i="5" s="1"/>
  <c r="T2708" i="5" s="1"/>
  <c r="Q2708" i="5"/>
  <c r="K2708" i="5"/>
  <c r="R2707" i="5"/>
  <c r="S2707" i="5" s="1"/>
  <c r="T2707" i="5" s="1"/>
  <c r="Q2707" i="5"/>
  <c r="K2707" i="5"/>
  <c r="R2706" i="5"/>
  <c r="S2706" i="5" s="1"/>
  <c r="T2706" i="5" s="1"/>
  <c r="Q2706" i="5"/>
  <c r="K2706" i="5"/>
  <c r="R2705" i="5"/>
  <c r="S2705" i="5" s="1"/>
  <c r="T2705" i="5" s="1"/>
  <c r="Q2705" i="5"/>
  <c r="K2705" i="5"/>
  <c r="R2704" i="5"/>
  <c r="S2704" i="5" s="1"/>
  <c r="T2704" i="5" s="1"/>
  <c r="Q2704" i="5"/>
  <c r="K2704" i="5"/>
  <c r="R2703" i="5"/>
  <c r="S2703" i="5" s="1"/>
  <c r="T2703" i="5" s="1"/>
  <c r="Q2703" i="5"/>
  <c r="K2703" i="5"/>
  <c r="R2702" i="5"/>
  <c r="S2702" i="5" s="1"/>
  <c r="T2702" i="5" s="1"/>
  <c r="Q2702" i="5"/>
  <c r="K2702" i="5"/>
  <c r="R2701" i="5"/>
  <c r="S2701" i="5" s="1"/>
  <c r="T2701" i="5" s="1"/>
  <c r="Q2701" i="5"/>
  <c r="K2701" i="5"/>
  <c r="R2700" i="5"/>
  <c r="S2700" i="5" s="1"/>
  <c r="T2700" i="5" s="1"/>
  <c r="Q2700" i="5"/>
  <c r="K2700" i="5"/>
  <c r="R2699" i="5"/>
  <c r="S2699" i="5" s="1"/>
  <c r="T2699" i="5" s="1"/>
  <c r="Q2699" i="5"/>
  <c r="K2699" i="5"/>
  <c r="R2698" i="5"/>
  <c r="S2698" i="5" s="1"/>
  <c r="T2698" i="5" s="1"/>
  <c r="Q2698" i="5"/>
  <c r="K2698" i="5"/>
  <c r="R2697" i="5"/>
  <c r="S2697" i="5" s="1"/>
  <c r="T2697" i="5" s="1"/>
  <c r="Q2697" i="5"/>
  <c r="K2697" i="5"/>
  <c r="R2696" i="5"/>
  <c r="S2696" i="5" s="1"/>
  <c r="T2696" i="5" s="1"/>
  <c r="Q2696" i="5"/>
  <c r="K2696" i="5"/>
  <c r="R2695" i="5"/>
  <c r="S2695" i="5" s="1"/>
  <c r="T2695" i="5" s="1"/>
  <c r="Q2695" i="5"/>
  <c r="K2695" i="5"/>
  <c r="R2694" i="5"/>
  <c r="S2694" i="5" s="1"/>
  <c r="T2694" i="5" s="1"/>
  <c r="Q2694" i="5"/>
  <c r="K2694" i="5"/>
  <c r="R2693" i="5"/>
  <c r="S2693" i="5" s="1"/>
  <c r="T2693" i="5" s="1"/>
  <c r="Q2693" i="5"/>
  <c r="K2693" i="5"/>
  <c r="R2692" i="5"/>
  <c r="S2692" i="5" s="1"/>
  <c r="T2692" i="5" s="1"/>
  <c r="Q2692" i="5"/>
  <c r="K2692" i="5"/>
  <c r="R2691" i="5"/>
  <c r="S2691" i="5" s="1"/>
  <c r="T2691" i="5" s="1"/>
  <c r="Q2691" i="5"/>
  <c r="K2691" i="5"/>
  <c r="R2690" i="5"/>
  <c r="S2690" i="5" s="1"/>
  <c r="T2690" i="5" s="1"/>
  <c r="Q2690" i="5"/>
  <c r="K2690" i="5"/>
  <c r="R2689" i="5"/>
  <c r="S2689" i="5" s="1"/>
  <c r="T2689" i="5" s="1"/>
  <c r="Q2689" i="5"/>
  <c r="K2689" i="5"/>
  <c r="R2688" i="5"/>
  <c r="S2688" i="5" s="1"/>
  <c r="T2688" i="5" s="1"/>
  <c r="Q2688" i="5"/>
  <c r="K2688" i="5"/>
  <c r="R2687" i="5"/>
  <c r="S2687" i="5" s="1"/>
  <c r="T2687" i="5" s="1"/>
  <c r="Q2687" i="5"/>
  <c r="K2687" i="5"/>
  <c r="R2686" i="5"/>
  <c r="S2686" i="5" s="1"/>
  <c r="T2686" i="5" s="1"/>
  <c r="Q2686" i="5"/>
  <c r="K2686" i="5"/>
  <c r="R2685" i="5"/>
  <c r="S2685" i="5" s="1"/>
  <c r="T2685" i="5" s="1"/>
  <c r="Q2685" i="5"/>
  <c r="K2685" i="5"/>
  <c r="R2684" i="5"/>
  <c r="S2684" i="5" s="1"/>
  <c r="T2684" i="5" s="1"/>
  <c r="Q2684" i="5"/>
  <c r="K2684" i="5"/>
  <c r="R2683" i="5"/>
  <c r="S2683" i="5" s="1"/>
  <c r="T2683" i="5" s="1"/>
  <c r="Q2683" i="5"/>
  <c r="K2683" i="5"/>
  <c r="R2682" i="5"/>
  <c r="S2682" i="5" s="1"/>
  <c r="T2682" i="5" s="1"/>
  <c r="Q2682" i="5"/>
  <c r="K2682" i="5"/>
  <c r="R2681" i="5"/>
  <c r="S2681" i="5" s="1"/>
  <c r="T2681" i="5" s="1"/>
  <c r="Q2681" i="5"/>
  <c r="K2681" i="5"/>
  <c r="R2680" i="5"/>
  <c r="S2680" i="5" s="1"/>
  <c r="T2680" i="5" s="1"/>
  <c r="Q2680" i="5"/>
  <c r="K2680" i="5"/>
  <c r="R2679" i="5"/>
  <c r="S2679" i="5" s="1"/>
  <c r="T2679" i="5" s="1"/>
  <c r="Q2679" i="5"/>
  <c r="K2679" i="5"/>
  <c r="R2678" i="5"/>
  <c r="S2678" i="5" s="1"/>
  <c r="T2678" i="5" s="1"/>
  <c r="Q2678" i="5"/>
  <c r="K2678" i="5"/>
  <c r="R2677" i="5"/>
  <c r="S2677" i="5" s="1"/>
  <c r="T2677" i="5" s="1"/>
  <c r="Q2677" i="5"/>
  <c r="K2677" i="5"/>
  <c r="R2676" i="5"/>
  <c r="S2676" i="5" s="1"/>
  <c r="T2676" i="5" s="1"/>
  <c r="Q2676" i="5"/>
  <c r="K2676" i="5"/>
  <c r="R2675" i="5"/>
  <c r="S2675" i="5" s="1"/>
  <c r="T2675" i="5" s="1"/>
  <c r="Q2675" i="5"/>
  <c r="K2675" i="5"/>
  <c r="R2674" i="5"/>
  <c r="S2674" i="5" s="1"/>
  <c r="T2674" i="5" s="1"/>
  <c r="Q2674" i="5"/>
  <c r="K2674" i="5"/>
  <c r="R2673" i="5"/>
  <c r="S2673" i="5" s="1"/>
  <c r="T2673" i="5" s="1"/>
  <c r="Q2673" i="5"/>
  <c r="K2673" i="5"/>
  <c r="R2672" i="5"/>
  <c r="S2672" i="5" s="1"/>
  <c r="T2672" i="5" s="1"/>
  <c r="Q2672" i="5"/>
  <c r="K2672" i="5"/>
  <c r="R2671" i="5"/>
  <c r="S2671" i="5" s="1"/>
  <c r="T2671" i="5" s="1"/>
  <c r="Q2671" i="5"/>
  <c r="K2671" i="5"/>
  <c r="R2670" i="5"/>
  <c r="S2670" i="5" s="1"/>
  <c r="T2670" i="5" s="1"/>
  <c r="Q2670" i="5"/>
  <c r="K2670" i="5"/>
  <c r="R2669" i="5"/>
  <c r="S2669" i="5" s="1"/>
  <c r="T2669" i="5" s="1"/>
  <c r="Q2669" i="5"/>
  <c r="K2669" i="5"/>
  <c r="R2668" i="5"/>
  <c r="S2668" i="5" s="1"/>
  <c r="T2668" i="5" s="1"/>
  <c r="Q2668" i="5"/>
  <c r="K2668" i="5"/>
  <c r="R2667" i="5"/>
  <c r="S2667" i="5" s="1"/>
  <c r="T2667" i="5" s="1"/>
  <c r="Q2667" i="5"/>
  <c r="K2667" i="5"/>
  <c r="R2666" i="5"/>
  <c r="S2666" i="5" s="1"/>
  <c r="T2666" i="5" s="1"/>
  <c r="Q2666" i="5"/>
  <c r="K2666" i="5"/>
  <c r="R2665" i="5"/>
  <c r="S2665" i="5" s="1"/>
  <c r="T2665" i="5" s="1"/>
  <c r="Q2665" i="5"/>
  <c r="K2665" i="5"/>
  <c r="R2664" i="5"/>
  <c r="S2664" i="5" s="1"/>
  <c r="T2664" i="5" s="1"/>
  <c r="Q2664" i="5"/>
  <c r="K2664" i="5"/>
  <c r="R2663" i="5"/>
  <c r="S2663" i="5" s="1"/>
  <c r="T2663" i="5" s="1"/>
  <c r="Q2663" i="5"/>
  <c r="K2663" i="5"/>
  <c r="R2662" i="5"/>
  <c r="S2662" i="5" s="1"/>
  <c r="T2662" i="5" s="1"/>
  <c r="Q2662" i="5"/>
  <c r="K2662" i="5"/>
  <c r="R2661" i="5"/>
  <c r="S2661" i="5" s="1"/>
  <c r="T2661" i="5" s="1"/>
  <c r="Q2661" i="5"/>
  <c r="K2661" i="5"/>
  <c r="R2660" i="5"/>
  <c r="S2660" i="5" s="1"/>
  <c r="T2660" i="5" s="1"/>
  <c r="Q2660" i="5"/>
  <c r="K2660" i="5"/>
  <c r="R2659" i="5"/>
  <c r="S2659" i="5" s="1"/>
  <c r="T2659" i="5" s="1"/>
  <c r="Q2659" i="5"/>
  <c r="K2659" i="5"/>
  <c r="R2658" i="5"/>
  <c r="S2658" i="5" s="1"/>
  <c r="T2658" i="5" s="1"/>
  <c r="Q2658" i="5"/>
  <c r="K2658" i="5"/>
  <c r="R2657" i="5"/>
  <c r="S2657" i="5" s="1"/>
  <c r="T2657" i="5" s="1"/>
  <c r="Q2657" i="5"/>
  <c r="K2657" i="5"/>
  <c r="R2656" i="5"/>
  <c r="S2656" i="5" s="1"/>
  <c r="T2656" i="5" s="1"/>
  <c r="Q2656" i="5"/>
  <c r="K2656" i="5"/>
  <c r="R2655" i="5"/>
  <c r="S2655" i="5" s="1"/>
  <c r="T2655" i="5" s="1"/>
  <c r="Q2655" i="5"/>
  <c r="K2655" i="5"/>
  <c r="R2654" i="5"/>
  <c r="S2654" i="5" s="1"/>
  <c r="T2654" i="5" s="1"/>
  <c r="Q2654" i="5"/>
  <c r="K2654" i="5"/>
  <c r="R2653" i="5"/>
  <c r="S2653" i="5" s="1"/>
  <c r="T2653" i="5" s="1"/>
  <c r="Q2653" i="5"/>
  <c r="K2653" i="5"/>
  <c r="R2652" i="5"/>
  <c r="S2652" i="5" s="1"/>
  <c r="T2652" i="5" s="1"/>
  <c r="Q2652" i="5"/>
  <c r="K2652" i="5"/>
  <c r="R2651" i="5"/>
  <c r="S2651" i="5" s="1"/>
  <c r="T2651" i="5" s="1"/>
  <c r="Q2651" i="5"/>
  <c r="K2651" i="5"/>
  <c r="R2650" i="5"/>
  <c r="S2650" i="5" s="1"/>
  <c r="T2650" i="5" s="1"/>
  <c r="Q2650" i="5"/>
  <c r="K2650" i="5"/>
  <c r="R2649" i="5"/>
  <c r="S2649" i="5" s="1"/>
  <c r="T2649" i="5" s="1"/>
  <c r="Q2649" i="5"/>
  <c r="K2649" i="5"/>
  <c r="R2648" i="5"/>
  <c r="S2648" i="5" s="1"/>
  <c r="T2648" i="5" s="1"/>
  <c r="Q2648" i="5"/>
  <c r="K2648" i="5"/>
  <c r="R2647" i="5"/>
  <c r="S2647" i="5" s="1"/>
  <c r="T2647" i="5" s="1"/>
  <c r="Q2647" i="5"/>
  <c r="K2647" i="5"/>
  <c r="R2646" i="5"/>
  <c r="S2646" i="5" s="1"/>
  <c r="T2646" i="5" s="1"/>
  <c r="Q2646" i="5"/>
  <c r="K2646" i="5"/>
  <c r="R2645" i="5"/>
  <c r="S2645" i="5" s="1"/>
  <c r="T2645" i="5" s="1"/>
  <c r="Q2645" i="5"/>
  <c r="K2645" i="5"/>
  <c r="R2644" i="5"/>
  <c r="S2644" i="5" s="1"/>
  <c r="T2644" i="5" s="1"/>
  <c r="Q2644" i="5"/>
  <c r="K2644" i="5"/>
  <c r="R2643" i="5"/>
  <c r="S2643" i="5" s="1"/>
  <c r="T2643" i="5" s="1"/>
  <c r="Q2643" i="5"/>
  <c r="K2643" i="5"/>
  <c r="R2642" i="5"/>
  <c r="S2642" i="5" s="1"/>
  <c r="T2642" i="5" s="1"/>
  <c r="Q2642" i="5"/>
  <c r="K2642" i="5"/>
  <c r="R2641" i="5"/>
  <c r="S2641" i="5" s="1"/>
  <c r="T2641" i="5" s="1"/>
  <c r="Q2641" i="5"/>
  <c r="K2641" i="5"/>
  <c r="R2640" i="5"/>
  <c r="S2640" i="5" s="1"/>
  <c r="T2640" i="5" s="1"/>
  <c r="Q2640" i="5"/>
  <c r="K2640" i="5"/>
  <c r="R2639" i="5"/>
  <c r="S2639" i="5" s="1"/>
  <c r="T2639" i="5" s="1"/>
  <c r="Q2639" i="5"/>
  <c r="K2639" i="5"/>
  <c r="R2638" i="5"/>
  <c r="S2638" i="5" s="1"/>
  <c r="T2638" i="5" s="1"/>
  <c r="Q2638" i="5"/>
  <c r="K2638" i="5"/>
  <c r="R2637" i="5"/>
  <c r="S2637" i="5" s="1"/>
  <c r="T2637" i="5" s="1"/>
  <c r="Q2637" i="5"/>
  <c r="K2637" i="5"/>
  <c r="R2636" i="5"/>
  <c r="S2636" i="5" s="1"/>
  <c r="T2636" i="5" s="1"/>
  <c r="Q2636" i="5"/>
  <c r="K2636" i="5"/>
  <c r="R2635" i="5"/>
  <c r="S2635" i="5" s="1"/>
  <c r="T2635" i="5" s="1"/>
  <c r="Q2635" i="5"/>
  <c r="K2635" i="5"/>
  <c r="R2634" i="5"/>
  <c r="S2634" i="5" s="1"/>
  <c r="T2634" i="5" s="1"/>
  <c r="Q2634" i="5"/>
  <c r="K2634" i="5"/>
  <c r="R2633" i="5"/>
  <c r="S2633" i="5" s="1"/>
  <c r="T2633" i="5" s="1"/>
  <c r="Q2633" i="5"/>
  <c r="K2633" i="5"/>
  <c r="R2632" i="5"/>
  <c r="S2632" i="5" s="1"/>
  <c r="T2632" i="5" s="1"/>
  <c r="Q2632" i="5"/>
  <c r="K2632" i="5"/>
  <c r="R2631" i="5"/>
  <c r="S2631" i="5" s="1"/>
  <c r="T2631" i="5" s="1"/>
  <c r="Q2631" i="5"/>
  <c r="K2631" i="5"/>
  <c r="R2630" i="5"/>
  <c r="S2630" i="5" s="1"/>
  <c r="T2630" i="5" s="1"/>
  <c r="Q2630" i="5"/>
  <c r="K2630" i="5"/>
  <c r="R2629" i="5"/>
  <c r="S2629" i="5" s="1"/>
  <c r="T2629" i="5" s="1"/>
  <c r="Q2629" i="5"/>
  <c r="K2629" i="5"/>
  <c r="R2628" i="5"/>
  <c r="S2628" i="5" s="1"/>
  <c r="T2628" i="5" s="1"/>
  <c r="Q2628" i="5"/>
  <c r="K2628" i="5"/>
  <c r="R2627" i="5"/>
  <c r="S2627" i="5" s="1"/>
  <c r="T2627" i="5" s="1"/>
  <c r="Q2627" i="5"/>
  <c r="K2627" i="5"/>
  <c r="R2626" i="5"/>
  <c r="S2626" i="5" s="1"/>
  <c r="T2626" i="5" s="1"/>
  <c r="Q2626" i="5"/>
  <c r="K2626" i="5"/>
  <c r="R2625" i="5"/>
  <c r="S2625" i="5" s="1"/>
  <c r="T2625" i="5" s="1"/>
  <c r="Q2625" i="5"/>
  <c r="K2625" i="5"/>
  <c r="R2624" i="5"/>
  <c r="S2624" i="5" s="1"/>
  <c r="T2624" i="5" s="1"/>
  <c r="Q2624" i="5"/>
  <c r="K2624" i="5"/>
  <c r="R2623" i="5"/>
  <c r="S2623" i="5" s="1"/>
  <c r="T2623" i="5" s="1"/>
  <c r="Q2623" i="5"/>
  <c r="K2623" i="5"/>
  <c r="R2622" i="5"/>
  <c r="S2622" i="5" s="1"/>
  <c r="T2622" i="5" s="1"/>
  <c r="Q2622" i="5"/>
  <c r="K2622" i="5"/>
  <c r="R2621" i="5"/>
  <c r="S2621" i="5" s="1"/>
  <c r="T2621" i="5" s="1"/>
  <c r="Q2621" i="5"/>
  <c r="K2621" i="5"/>
  <c r="R2620" i="5"/>
  <c r="S2620" i="5" s="1"/>
  <c r="T2620" i="5" s="1"/>
  <c r="Q2620" i="5"/>
  <c r="K2620" i="5"/>
  <c r="R2619" i="5"/>
  <c r="S2619" i="5" s="1"/>
  <c r="T2619" i="5" s="1"/>
  <c r="Q2619" i="5"/>
  <c r="K2619" i="5"/>
  <c r="R2618" i="5"/>
  <c r="S2618" i="5" s="1"/>
  <c r="T2618" i="5" s="1"/>
  <c r="Q2618" i="5"/>
  <c r="K2618" i="5"/>
  <c r="R2617" i="5"/>
  <c r="S2617" i="5" s="1"/>
  <c r="T2617" i="5" s="1"/>
  <c r="Q2617" i="5"/>
  <c r="K2617" i="5"/>
  <c r="R2616" i="5"/>
  <c r="S2616" i="5" s="1"/>
  <c r="T2616" i="5" s="1"/>
  <c r="Q2616" i="5"/>
  <c r="K2616" i="5"/>
  <c r="R2615" i="5"/>
  <c r="S2615" i="5" s="1"/>
  <c r="T2615" i="5" s="1"/>
  <c r="Q2615" i="5"/>
  <c r="K2615" i="5"/>
  <c r="R2614" i="5"/>
  <c r="S2614" i="5" s="1"/>
  <c r="T2614" i="5" s="1"/>
  <c r="Q2614" i="5"/>
  <c r="K2614" i="5"/>
  <c r="R2613" i="5"/>
  <c r="S2613" i="5" s="1"/>
  <c r="T2613" i="5" s="1"/>
  <c r="Q2613" i="5"/>
  <c r="K2613" i="5"/>
  <c r="R2612" i="5"/>
  <c r="S2612" i="5" s="1"/>
  <c r="T2612" i="5" s="1"/>
  <c r="Q2612" i="5"/>
  <c r="K2612" i="5"/>
  <c r="R2611" i="5"/>
  <c r="S2611" i="5" s="1"/>
  <c r="T2611" i="5" s="1"/>
  <c r="Q2611" i="5"/>
  <c r="K2611" i="5"/>
  <c r="R2610" i="5"/>
  <c r="S2610" i="5" s="1"/>
  <c r="T2610" i="5" s="1"/>
  <c r="Q2610" i="5"/>
  <c r="K2610" i="5"/>
  <c r="R2609" i="5"/>
  <c r="S2609" i="5" s="1"/>
  <c r="T2609" i="5" s="1"/>
  <c r="Q2609" i="5"/>
  <c r="K2609" i="5"/>
  <c r="R2608" i="5"/>
  <c r="S2608" i="5" s="1"/>
  <c r="T2608" i="5" s="1"/>
  <c r="Q2608" i="5"/>
  <c r="K2608" i="5"/>
  <c r="R2607" i="5"/>
  <c r="S2607" i="5" s="1"/>
  <c r="T2607" i="5" s="1"/>
  <c r="Q2607" i="5"/>
  <c r="K2607" i="5"/>
  <c r="R2606" i="5"/>
  <c r="S2606" i="5" s="1"/>
  <c r="T2606" i="5" s="1"/>
  <c r="Q2606" i="5"/>
  <c r="K2606" i="5"/>
  <c r="R2605" i="5"/>
  <c r="S2605" i="5" s="1"/>
  <c r="T2605" i="5" s="1"/>
  <c r="Q2605" i="5"/>
  <c r="K2605" i="5"/>
  <c r="R2604" i="5"/>
  <c r="S2604" i="5" s="1"/>
  <c r="T2604" i="5" s="1"/>
  <c r="Q2604" i="5"/>
  <c r="K2604" i="5"/>
  <c r="R2603" i="5"/>
  <c r="S2603" i="5" s="1"/>
  <c r="T2603" i="5" s="1"/>
  <c r="Q2603" i="5"/>
  <c r="K2603" i="5"/>
  <c r="R2602" i="5"/>
  <c r="S2602" i="5" s="1"/>
  <c r="T2602" i="5" s="1"/>
  <c r="Q2602" i="5"/>
  <c r="K2602" i="5"/>
  <c r="R2601" i="5"/>
  <c r="S2601" i="5" s="1"/>
  <c r="T2601" i="5" s="1"/>
  <c r="Q2601" i="5"/>
  <c r="K2601" i="5"/>
  <c r="R2600" i="5"/>
  <c r="S2600" i="5" s="1"/>
  <c r="T2600" i="5" s="1"/>
  <c r="Q2600" i="5"/>
  <c r="K2600" i="5"/>
  <c r="R2599" i="5"/>
  <c r="S2599" i="5" s="1"/>
  <c r="T2599" i="5" s="1"/>
  <c r="Q2599" i="5"/>
  <c r="K2599" i="5"/>
  <c r="R2598" i="5"/>
  <c r="S2598" i="5" s="1"/>
  <c r="T2598" i="5" s="1"/>
  <c r="Q2598" i="5"/>
  <c r="K2598" i="5"/>
  <c r="R2597" i="5"/>
  <c r="S2597" i="5" s="1"/>
  <c r="T2597" i="5" s="1"/>
  <c r="Q2597" i="5"/>
  <c r="K2597" i="5"/>
  <c r="R2596" i="5"/>
  <c r="S2596" i="5" s="1"/>
  <c r="T2596" i="5" s="1"/>
  <c r="Q2596" i="5"/>
  <c r="K2596" i="5"/>
  <c r="R2595" i="5"/>
  <c r="S2595" i="5" s="1"/>
  <c r="T2595" i="5" s="1"/>
  <c r="Q2595" i="5"/>
  <c r="K2595" i="5"/>
  <c r="R2594" i="5"/>
  <c r="S2594" i="5" s="1"/>
  <c r="T2594" i="5" s="1"/>
  <c r="Q2594" i="5"/>
  <c r="K2594" i="5"/>
  <c r="R2593" i="5"/>
  <c r="S2593" i="5" s="1"/>
  <c r="T2593" i="5" s="1"/>
  <c r="Q2593" i="5"/>
  <c r="K2593" i="5"/>
  <c r="R2592" i="5"/>
  <c r="S2592" i="5" s="1"/>
  <c r="T2592" i="5" s="1"/>
  <c r="Q2592" i="5"/>
  <c r="K2592" i="5"/>
  <c r="R2591" i="5"/>
  <c r="S2591" i="5" s="1"/>
  <c r="T2591" i="5" s="1"/>
  <c r="Q2591" i="5"/>
  <c r="K2591" i="5"/>
  <c r="R2590" i="5"/>
  <c r="S2590" i="5" s="1"/>
  <c r="T2590" i="5" s="1"/>
  <c r="Q2590" i="5"/>
  <c r="K2590" i="5"/>
  <c r="R2589" i="5"/>
  <c r="S2589" i="5" s="1"/>
  <c r="T2589" i="5" s="1"/>
  <c r="Q2589" i="5"/>
  <c r="K2589" i="5"/>
  <c r="R2588" i="5"/>
  <c r="S2588" i="5" s="1"/>
  <c r="T2588" i="5" s="1"/>
  <c r="Q2588" i="5"/>
  <c r="K2588" i="5"/>
  <c r="R2587" i="5"/>
  <c r="S2587" i="5" s="1"/>
  <c r="T2587" i="5" s="1"/>
  <c r="Q2587" i="5"/>
  <c r="K2587" i="5"/>
  <c r="R2586" i="5"/>
  <c r="S2586" i="5" s="1"/>
  <c r="T2586" i="5" s="1"/>
  <c r="Q2586" i="5"/>
  <c r="K2586" i="5"/>
  <c r="R2585" i="5"/>
  <c r="S2585" i="5" s="1"/>
  <c r="T2585" i="5" s="1"/>
  <c r="Q2585" i="5"/>
  <c r="K2585" i="5"/>
  <c r="R2584" i="5"/>
  <c r="S2584" i="5" s="1"/>
  <c r="T2584" i="5" s="1"/>
  <c r="Q2584" i="5"/>
  <c r="K2584" i="5"/>
  <c r="R2583" i="5"/>
  <c r="S2583" i="5" s="1"/>
  <c r="T2583" i="5" s="1"/>
  <c r="Q2583" i="5"/>
  <c r="K2583" i="5"/>
  <c r="R2582" i="5"/>
  <c r="S2582" i="5" s="1"/>
  <c r="T2582" i="5" s="1"/>
  <c r="Q2582" i="5"/>
  <c r="K2582" i="5"/>
  <c r="R2581" i="5"/>
  <c r="S2581" i="5" s="1"/>
  <c r="T2581" i="5" s="1"/>
  <c r="Q2581" i="5"/>
  <c r="K2581" i="5"/>
  <c r="R2580" i="5"/>
  <c r="S2580" i="5" s="1"/>
  <c r="T2580" i="5" s="1"/>
  <c r="Q2580" i="5"/>
  <c r="K2580" i="5"/>
  <c r="R2579" i="5"/>
  <c r="S2579" i="5" s="1"/>
  <c r="T2579" i="5" s="1"/>
  <c r="Q2579" i="5"/>
  <c r="K2579" i="5"/>
  <c r="R2578" i="5"/>
  <c r="S2578" i="5" s="1"/>
  <c r="T2578" i="5" s="1"/>
  <c r="Q2578" i="5"/>
  <c r="K2578" i="5"/>
  <c r="R2577" i="5"/>
  <c r="S2577" i="5" s="1"/>
  <c r="T2577" i="5" s="1"/>
  <c r="Q2577" i="5"/>
  <c r="K2577" i="5"/>
  <c r="R2576" i="5"/>
  <c r="S2576" i="5" s="1"/>
  <c r="T2576" i="5" s="1"/>
  <c r="Q2576" i="5"/>
  <c r="K2576" i="5"/>
  <c r="R2575" i="5"/>
  <c r="S2575" i="5" s="1"/>
  <c r="T2575" i="5" s="1"/>
  <c r="Q2575" i="5"/>
  <c r="K2575" i="5"/>
  <c r="R2574" i="5"/>
  <c r="S2574" i="5" s="1"/>
  <c r="T2574" i="5" s="1"/>
  <c r="Q2574" i="5"/>
  <c r="K2574" i="5"/>
  <c r="R2573" i="5"/>
  <c r="S2573" i="5" s="1"/>
  <c r="T2573" i="5" s="1"/>
  <c r="Q2573" i="5"/>
  <c r="K2573" i="5"/>
  <c r="R2572" i="5"/>
  <c r="S2572" i="5" s="1"/>
  <c r="T2572" i="5" s="1"/>
  <c r="Q2572" i="5"/>
  <c r="K2572" i="5"/>
  <c r="R2571" i="5"/>
  <c r="S2571" i="5" s="1"/>
  <c r="T2571" i="5" s="1"/>
  <c r="Q2571" i="5"/>
  <c r="K2571" i="5"/>
  <c r="R2570" i="5"/>
  <c r="S2570" i="5" s="1"/>
  <c r="T2570" i="5" s="1"/>
  <c r="Q2570" i="5"/>
  <c r="K2570" i="5"/>
  <c r="R2569" i="5"/>
  <c r="S2569" i="5" s="1"/>
  <c r="T2569" i="5" s="1"/>
  <c r="Q2569" i="5"/>
  <c r="K2569" i="5"/>
  <c r="R2568" i="5"/>
  <c r="S2568" i="5" s="1"/>
  <c r="T2568" i="5" s="1"/>
  <c r="Q2568" i="5"/>
  <c r="K2568" i="5"/>
  <c r="R2567" i="5"/>
  <c r="S2567" i="5" s="1"/>
  <c r="T2567" i="5" s="1"/>
  <c r="Q2567" i="5"/>
  <c r="K2567" i="5"/>
  <c r="R2566" i="5"/>
  <c r="S2566" i="5" s="1"/>
  <c r="T2566" i="5" s="1"/>
  <c r="Q2566" i="5"/>
  <c r="K2566" i="5"/>
  <c r="R2565" i="5"/>
  <c r="S2565" i="5" s="1"/>
  <c r="T2565" i="5" s="1"/>
  <c r="Q2565" i="5"/>
  <c r="K2565" i="5"/>
  <c r="R2564" i="5"/>
  <c r="S2564" i="5" s="1"/>
  <c r="T2564" i="5" s="1"/>
  <c r="Q2564" i="5"/>
  <c r="K2564" i="5"/>
  <c r="R2563" i="5"/>
  <c r="S2563" i="5" s="1"/>
  <c r="T2563" i="5" s="1"/>
  <c r="Q2563" i="5"/>
  <c r="K2563" i="5"/>
  <c r="R2562" i="5"/>
  <c r="S2562" i="5" s="1"/>
  <c r="T2562" i="5" s="1"/>
  <c r="Q2562" i="5"/>
  <c r="K2562" i="5"/>
  <c r="R2561" i="5"/>
  <c r="S2561" i="5" s="1"/>
  <c r="T2561" i="5" s="1"/>
  <c r="Q2561" i="5"/>
  <c r="K2561" i="5"/>
  <c r="R2560" i="5"/>
  <c r="S2560" i="5" s="1"/>
  <c r="T2560" i="5" s="1"/>
  <c r="Q2560" i="5"/>
  <c r="K2560" i="5"/>
  <c r="R2559" i="5"/>
  <c r="S2559" i="5" s="1"/>
  <c r="T2559" i="5" s="1"/>
  <c r="Q2559" i="5"/>
  <c r="K2559" i="5"/>
  <c r="R2558" i="5"/>
  <c r="S2558" i="5" s="1"/>
  <c r="T2558" i="5" s="1"/>
  <c r="Q2558" i="5"/>
  <c r="K2558" i="5"/>
  <c r="R2557" i="5"/>
  <c r="S2557" i="5" s="1"/>
  <c r="T2557" i="5" s="1"/>
  <c r="Q2557" i="5"/>
  <c r="K2557" i="5"/>
  <c r="R2556" i="5"/>
  <c r="S2556" i="5" s="1"/>
  <c r="T2556" i="5" s="1"/>
  <c r="Q2556" i="5"/>
  <c r="K2556" i="5"/>
  <c r="R2555" i="5"/>
  <c r="S2555" i="5" s="1"/>
  <c r="T2555" i="5" s="1"/>
  <c r="Q2555" i="5"/>
  <c r="K2555" i="5"/>
  <c r="R2554" i="5"/>
  <c r="S2554" i="5" s="1"/>
  <c r="T2554" i="5" s="1"/>
  <c r="Q2554" i="5"/>
  <c r="K2554" i="5"/>
  <c r="R2553" i="5"/>
  <c r="S2553" i="5" s="1"/>
  <c r="T2553" i="5" s="1"/>
  <c r="Q2553" i="5"/>
  <c r="K2553" i="5"/>
  <c r="R2552" i="5"/>
  <c r="S2552" i="5" s="1"/>
  <c r="T2552" i="5" s="1"/>
  <c r="Q2552" i="5"/>
  <c r="K2552" i="5"/>
  <c r="R2551" i="5"/>
  <c r="S2551" i="5" s="1"/>
  <c r="T2551" i="5" s="1"/>
  <c r="Q2551" i="5"/>
  <c r="K2551" i="5"/>
  <c r="R2550" i="5"/>
  <c r="S2550" i="5" s="1"/>
  <c r="T2550" i="5" s="1"/>
  <c r="Q2550" i="5"/>
  <c r="K2550" i="5"/>
  <c r="R2549" i="5"/>
  <c r="S2549" i="5" s="1"/>
  <c r="T2549" i="5" s="1"/>
  <c r="Q2549" i="5"/>
  <c r="K2549" i="5"/>
  <c r="R2548" i="5"/>
  <c r="S2548" i="5" s="1"/>
  <c r="T2548" i="5" s="1"/>
  <c r="Q2548" i="5"/>
  <c r="K2548" i="5"/>
  <c r="R2547" i="5"/>
  <c r="S2547" i="5" s="1"/>
  <c r="T2547" i="5" s="1"/>
  <c r="Q2547" i="5"/>
  <c r="K2547" i="5"/>
  <c r="R2546" i="5"/>
  <c r="S2546" i="5" s="1"/>
  <c r="T2546" i="5" s="1"/>
  <c r="Q2546" i="5"/>
  <c r="K2546" i="5"/>
  <c r="R2545" i="5"/>
  <c r="S2545" i="5" s="1"/>
  <c r="T2545" i="5" s="1"/>
  <c r="Q2545" i="5"/>
  <c r="K2545" i="5"/>
  <c r="R2544" i="5"/>
  <c r="S2544" i="5" s="1"/>
  <c r="T2544" i="5" s="1"/>
  <c r="Q2544" i="5"/>
  <c r="K2544" i="5"/>
  <c r="R2543" i="5"/>
  <c r="S2543" i="5" s="1"/>
  <c r="T2543" i="5" s="1"/>
  <c r="Q2543" i="5"/>
  <c r="K2543" i="5"/>
  <c r="R2542" i="5"/>
  <c r="S2542" i="5" s="1"/>
  <c r="T2542" i="5" s="1"/>
  <c r="Q2542" i="5"/>
  <c r="K2542" i="5"/>
  <c r="R2541" i="5"/>
  <c r="S2541" i="5" s="1"/>
  <c r="T2541" i="5" s="1"/>
  <c r="Q2541" i="5"/>
  <c r="K2541" i="5"/>
  <c r="R2540" i="5"/>
  <c r="S2540" i="5" s="1"/>
  <c r="T2540" i="5" s="1"/>
  <c r="Q2540" i="5"/>
  <c r="K2540" i="5"/>
  <c r="R2539" i="5"/>
  <c r="S2539" i="5" s="1"/>
  <c r="T2539" i="5" s="1"/>
  <c r="Q2539" i="5"/>
  <c r="K2539" i="5"/>
  <c r="R2538" i="5"/>
  <c r="S2538" i="5" s="1"/>
  <c r="T2538" i="5" s="1"/>
  <c r="Q2538" i="5"/>
  <c r="K2538" i="5"/>
  <c r="R2537" i="5"/>
  <c r="S2537" i="5" s="1"/>
  <c r="T2537" i="5" s="1"/>
  <c r="Q2537" i="5"/>
  <c r="K2537" i="5"/>
  <c r="R2536" i="5"/>
  <c r="S2536" i="5" s="1"/>
  <c r="T2536" i="5" s="1"/>
  <c r="Q2536" i="5"/>
  <c r="K2536" i="5"/>
  <c r="R2535" i="5"/>
  <c r="S2535" i="5" s="1"/>
  <c r="T2535" i="5" s="1"/>
  <c r="Q2535" i="5"/>
  <c r="K2535" i="5"/>
  <c r="R2534" i="5"/>
  <c r="S2534" i="5" s="1"/>
  <c r="T2534" i="5" s="1"/>
  <c r="Q2534" i="5"/>
  <c r="K2534" i="5"/>
  <c r="R2533" i="5"/>
  <c r="S2533" i="5" s="1"/>
  <c r="T2533" i="5" s="1"/>
  <c r="Q2533" i="5"/>
  <c r="K2533" i="5"/>
  <c r="R2532" i="5"/>
  <c r="S2532" i="5" s="1"/>
  <c r="T2532" i="5" s="1"/>
  <c r="Q2532" i="5"/>
  <c r="K2532" i="5"/>
  <c r="R2531" i="5"/>
  <c r="S2531" i="5" s="1"/>
  <c r="T2531" i="5" s="1"/>
  <c r="Q2531" i="5"/>
  <c r="K2531" i="5"/>
  <c r="R2530" i="5"/>
  <c r="S2530" i="5" s="1"/>
  <c r="T2530" i="5" s="1"/>
  <c r="Q2530" i="5"/>
  <c r="K2530" i="5"/>
  <c r="R2529" i="5"/>
  <c r="S2529" i="5" s="1"/>
  <c r="T2529" i="5" s="1"/>
  <c r="Q2529" i="5"/>
  <c r="K2529" i="5"/>
  <c r="R2528" i="5"/>
  <c r="S2528" i="5" s="1"/>
  <c r="T2528" i="5" s="1"/>
  <c r="Q2528" i="5"/>
  <c r="K2528" i="5"/>
  <c r="R2527" i="5"/>
  <c r="S2527" i="5" s="1"/>
  <c r="T2527" i="5" s="1"/>
  <c r="Q2527" i="5"/>
  <c r="K2527" i="5"/>
  <c r="R2526" i="5"/>
  <c r="S2526" i="5" s="1"/>
  <c r="T2526" i="5" s="1"/>
  <c r="Q2526" i="5"/>
  <c r="K2526" i="5"/>
  <c r="R2525" i="5"/>
  <c r="S2525" i="5" s="1"/>
  <c r="T2525" i="5" s="1"/>
  <c r="Q2525" i="5"/>
  <c r="K2525" i="5"/>
  <c r="R2524" i="5"/>
  <c r="S2524" i="5" s="1"/>
  <c r="T2524" i="5" s="1"/>
  <c r="Q2524" i="5"/>
  <c r="K2524" i="5"/>
  <c r="R2523" i="5"/>
  <c r="S2523" i="5" s="1"/>
  <c r="T2523" i="5" s="1"/>
  <c r="Q2523" i="5"/>
  <c r="K2523" i="5"/>
  <c r="R2522" i="5"/>
  <c r="S2522" i="5" s="1"/>
  <c r="T2522" i="5" s="1"/>
  <c r="Q2522" i="5"/>
  <c r="K2522" i="5"/>
  <c r="R2521" i="5"/>
  <c r="S2521" i="5" s="1"/>
  <c r="T2521" i="5" s="1"/>
  <c r="Q2521" i="5"/>
  <c r="K2521" i="5"/>
  <c r="R2520" i="5"/>
  <c r="S2520" i="5" s="1"/>
  <c r="T2520" i="5" s="1"/>
  <c r="Q2520" i="5"/>
  <c r="K2520" i="5"/>
  <c r="R2519" i="5"/>
  <c r="S2519" i="5" s="1"/>
  <c r="T2519" i="5" s="1"/>
  <c r="Q2519" i="5"/>
  <c r="K2519" i="5"/>
  <c r="R2518" i="5"/>
  <c r="S2518" i="5" s="1"/>
  <c r="T2518" i="5" s="1"/>
  <c r="Q2518" i="5"/>
  <c r="K2518" i="5"/>
  <c r="R2517" i="5"/>
  <c r="S2517" i="5" s="1"/>
  <c r="T2517" i="5" s="1"/>
  <c r="Q2517" i="5"/>
  <c r="K2517" i="5"/>
  <c r="R2516" i="5"/>
  <c r="S2516" i="5" s="1"/>
  <c r="T2516" i="5" s="1"/>
  <c r="Q2516" i="5"/>
  <c r="K2516" i="5"/>
  <c r="R2515" i="5"/>
  <c r="S2515" i="5" s="1"/>
  <c r="T2515" i="5" s="1"/>
  <c r="Q2515" i="5"/>
  <c r="K2515" i="5"/>
  <c r="R2514" i="5"/>
  <c r="S2514" i="5" s="1"/>
  <c r="T2514" i="5" s="1"/>
  <c r="Q2514" i="5"/>
  <c r="K2514" i="5"/>
  <c r="R2513" i="5"/>
  <c r="S2513" i="5" s="1"/>
  <c r="T2513" i="5" s="1"/>
  <c r="Q2513" i="5"/>
  <c r="K2513" i="5"/>
  <c r="R2512" i="5"/>
  <c r="S2512" i="5" s="1"/>
  <c r="T2512" i="5" s="1"/>
  <c r="Q2512" i="5"/>
  <c r="K2512" i="5"/>
  <c r="R2511" i="5"/>
  <c r="S2511" i="5" s="1"/>
  <c r="T2511" i="5" s="1"/>
  <c r="Q2511" i="5"/>
  <c r="K2511" i="5"/>
  <c r="R2510" i="5"/>
  <c r="S2510" i="5" s="1"/>
  <c r="T2510" i="5" s="1"/>
  <c r="Q2510" i="5"/>
  <c r="K2510" i="5"/>
  <c r="R2509" i="5"/>
  <c r="S2509" i="5" s="1"/>
  <c r="T2509" i="5" s="1"/>
  <c r="Q2509" i="5"/>
  <c r="K2509" i="5"/>
  <c r="R2508" i="5"/>
  <c r="S2508" i="5" s="1"/>
  <c r="T2508" i="5" s="1"/>
  <c r="Q2508" i="5"/>
  <c r="K2508" i="5"/>
  <c r="R2507" i="5"/>
  <c r="S2507" i="5" s="1"/>
  <c r="T2507" i="5" s="1"/>
  <c r="Q2507" i="5"/>
  <c r="K2507" i="5"/>
  <c r="R2506" i="5"/>
  <c r="S2506" i="5" s="1"/>
  <c r="T2506" i="5" s="1"/>
  <c r="Q2506" i="5"/>
  <c r="K2506" i="5"/>
  <c r="R2505" i="5"/>
  <c r="S2505" i="5" s="1"/>
  <c r="T2505" i="5" s="1"/>
  <c r="Q2505" i="5"/>
  <c r="K2505" i="5"/>
  <c r="R2504" i="5"/>
  <c r="S2504" i="5" s="1"/>
  <c r="T2504" i="5" s="1"/>
  <c r="Q2504" i="5"/>
  <c r="K2504" i="5"/>
  <c r="R2503" i="5"/>
  <c r="S2503" i="5" s="1"/>
  <c r="T2503" i="5" s="1"/>
  <c r="Q2503" i="5"/>
  <c r="K2503" i="5"/>
  <c r="R2502" i="5"/>
  <c r="S2502" i="5" s="1"/>
  <c r="T2502" i="5" s="1"/>
  <c r="Q2502" i="5"/>
  <c r="K2502" i="5"/>
  <c r="R2501" i="5"/>
  <c r="S2501" i="5" s="1"/>
  <c r="T2501" i="5" s="1"/>
  <c r="Q2501" i="5"/>
  <c r="K2501" i="5"/>
  <c r="R2500" i="5"/>
  <c r="S2500" i="5" s="1"/>
  <c r="T2500" i="5" s="1"/>
  <c r="Q2500" i="5"/>
  <c r="K2500" i="5"/>
  <c r="R2499" i="5"/>
  <c r="S2499" i="5" s="1"/>
  <c r="T2499" i="5" s="1"/>
  <c r="Q2499" i="5"/>
  <c r="K2499" i="5"/>
  <c r="R2498" i="5"/>
  <c r="S2498" i="5" s="1"/>
  <c r="T2498" i="5" s="1"/>
  <c r="Q2498" i="5"/>
  <c r="K2498" i="5"/>
  <c r="R2497" i="5"/>
  <c r="S2497" i="5" s="1"/>
  <c r="T2497" i="5" s="1"/>
  <c r="Q2497" i="5"/>
  <c r="K2497" i="5"/>
  <c r="R2496" i="5"/>
  <c r="S2496" i="5" s="1"/>
  <c r="T2496" i="5" s="1"/>
  <c r="Q2496" i="5"/>
  <c r="K2496" i="5"/>
  <c r="R2495" i="5"/>
  <c r="S2495" i="5" s="1"/>
  <c r="T2495" i="5" s="1"/>
  <c r="Q2495" i="5"/>
  <c r="K2495" i="5"/>
  <c r="R2494" i="5"/>
  <c r="S2494" i="5" s="1"/>
  <c r="T2494" i="5" s="1"/>
  <c r="Q2494" i="5"/>
  <c r="K2494" i="5"/>
  <c r="R2493" i="5"/>
  <c r="S2493" i="5" s="1"/>
  <c r="T2493" i="5" s="1"/>
  <c r="Q2493" i="5"/>
  <c r="K2493" i="5"/>
  <c r="R2492" i="5"/>
  <c r="S2492" i="5" s="1"/>
  <c r="T2492" i="5" s="1"/>
  <c r="Q2492" i="5"/>
  <c r="K2492" i="5"/>
  <c r="R2491" i="5"/>
  <c r="S2491" i="5" s="1"/>
  <c r="T2491" i="5" s="1"/>
  <c r="Q2491" i="5"/>
  <c r="K2491" i="5"/>
  <c r="R2490" i="5"/>
  <c r="S2490" i="5" s="1"/>
  <c r="T2490" i="5" s="1"/>
  <c r="Q2490" i="5"/>
  <c r="K2490" i="5"/>
  <c r="R2489" i="5"/>
  <c r="S2489" i="5" s="1"/>
  <c r="T2489" i="5" s="1"/>
  <c r="Q2489" i="5"/>
  <c r="K2489" i="5"/>
  <c r="R2488" i="5"/>
  <c r="S2488" i="5" s="1"/>
  <c r="T2488" i="5" s="1"/>
  <c r="Q2488" i="5"/>
  <c r="K2488" i="5"/>
  <c r="R2487" i="5"/>
  <c r="S2487" i="5" s="1"/>
  <c r="T2487" i="5" s="1"/>
  <c r="Q2487" i="5"/>
  <c r="K2487" i="5"/>
  <c r="R2486" i="5"/>
  <c r="S2486" i="5" s="1"/>
  <c r="T2486" i="5" s="1"/>
  <c r="Q2486" i="5"/>
  <c r="K2486" i="5"/>
  <c r="R2485" i="5"/>
  <c r="S2485" i="5" s="1"/>
  <c r="T2485" i="5" s="1"/>
  <c r="Q2485" i="5"/>
  <c r="K2485" i="5"/>
  <c r="R2484" i="5"/>
  <c r="S2484" i="5" s="1"/>
  <c r="T2484" i="5" s="1"/>
  <c r="Q2484" i="5"/>
  <c r="K2484" i="5"/>
  <c r="R2483" i="5"/>
  <c r="S2483" i="5" s="1"/>
  <c r="T2483" i="5" s="1"/>
  <c r="Q2483" i="5"/>
  <c r="K2483" i="5"/>
  <c r="R2482" i="5"/>
  <c r="S2482" i="5" s="1"/>
  <c r="T2482" i="5" s="1"/>
  <c r="Q2482" i="5"/>
  <c r="K2482" i="5"/>
  <c r="R2481" i="5"/>
  <c r="S2481" i="5" s="1"/>
  <c r="T2481" i="5" s="1"/>
  <c r="Q2481" i="5"/>
  <c r="K2481" i="5"/>
  <c r="R2480" i="5"/>
  <c r="S2480" i="5" s="1"/>
  <c r="T2480" i="5" s="1"/>
  <c r="Q2480" i="5"/>
  <c r="K2480" i="5"/>
  <c r="R2479" i="5"/>
  <c r="S2479" i="5" s="1"/>
  <c r="T2479" i="5" s="1"/>
  <c r="Q2479" i="5"/>
  <c r="K2479" i="5"/>
  <c r="R2478" i="5"/>
  <c r="S2478" i="5" s="1"/>
  <c r="T2478" i="5" s="1"/>
  <c r="Q2478" i="5"/>
  <c r="K2478" i="5"/>
  <c r="R2477" i="5"/>
  <c r="S2477" i="5" s="1"/>
  <c r="T2477" i="5" s="1"/>
  <c r="Q2477" i="5"/>
  <c r="K2477" i="5"/>
  <c r="R2476" i="5"/>
  <c r="S2476" i="5" s="1"/>
  <c r="T2476" i="5" s="1"/>
  <c r="Q2476" i="5"/>
  <c r="K2476" i="5"/>
  <c r="R2475" i="5"/>
  <c r="S2475" i="5" s="1"/>
  <c r="T2475" i="5" s="1"/>
  <c r="Q2475" i="5"/>
  <c r="K2475" i="5"/>
  <c r="R2474" i="5"/>
  <c r="S2474" i="5" s="1"/>
  <c r="T2474" i="5" s="1"/>
  <c r="Q2474" i="5"/>
  <c r="K2474" i="5"/>
  <c r="R2473" i="5"/>
  <c r="S2473" i="5" s="1"/>
  <c r="T2473" i="5" s="1"/>
  <c r="Q2473" i="5"/>
  <c r="K2473" i="5"/>
  <c r="R2472" i="5"/>
  <c r="S2472" i="5" s="1"/>
  <c r="T2472" i="5" s="1"/>
  <c r="Q2472" i="5"/>
  <c r="K2472" i="5"/>
  <c r="R2471" i="5"/>
  <c r="S2471" i="5" s="1"/>
  <c r="T2471" i="5" s="1"/>
  <c r="Q2471" i="5"/>
  <c r="K2471" i="5"/>
  <c r="R2470" i="5"/>
  <c r="S2470" i="5" s="1"/>
  <c r="T2470" i="5" s="1"/>
  <c r="Q2470" i="5"/>
  <c r="K2470" i="5"/>
  <c r="R2469" i="5"/>
  <c r="S2469" i="5" s="1"/>
  <c r="T2469" i="5" s="1"/>
  <c r="Q2469" i="5"/>
  <c r="K2469" i="5"/>
  <c r="R2468" i="5"/>
  <c r="S2468" i="5" s="1"/>
  <c r="T2468" i="5" s="1"/>
  <c r="Q2468" i="5"/>
  <c r="K2468" i="5"/>
  <c r="R2467" i="5"/>
  <c r="S2467" i="5" s="1"/>
  <c r="T2467" i="5" s="1"/>
  <c r="Q2467" i="5"/>
  <c r="K2467" i="5"/>
  <c r="R2466" i="5"/>
  <c r="S2466" i="5" s="1"/>
  <c r="T2466" i="5" s="1"/>
  <c r="Q2466" i="5"/>
  <c r="K2466" i="5"/>
  <c r="R2465" i="5"/>
  <c r="S2465" i="5" s="1"/>
  <c r="T2465" i="5" s="1"/>
  <c r="Q2465" i="5"/>
  <c r="K2465" i="5"/>
  <c r="R2464" i="5"/>
  <c r="S2464" i="5" s="1"/>
  <c r="T2464" i="5" s="1"/>
  <c r="Q2464" i="5"/>
  <c r="K2464" i="5"/>
  <c r="R2463" i="5"/>
  <c r="S2463" i="5" s="1"/>
  <c r="T2463" i="5" s="1"/>
  <c r="Q2463" i="5"/>
  <c r="K2463" i="5"/>
  <c r="R2462" i="5"/>
  <c r="S2462" i="5" s="1"/>
  <c r="T2462" i="5" s="1"/>
  <c r="Q2462" i="5"/>
  <c r="K2462" i="5"/>
  <c r="R2461" i="5"/>
  <c r="S2461" i="5" s="1"/>
  <c r="T2461" i="5" s="1"/>
  <c r="Q2461" i="5"/>
  <c r="K2461" i="5"/>
  <c r="R2460" i="5"/>
  <c r="S2460" i="5" s="1"/>
  <c r="T2460" i="5" s="1"/>
  <c r="Q2460" i="5"/>
  <c r="K2460" i="5"/>
  <c r="R2459" i="5"/>
  <c r="S2459" i="5" s="1"/>
  <c r="T2459" i="5" s="1"/>
  <c r="Q2459" i="5"/>
  <c r="K2459" i="5"/>
  <c r="R2458" i="5"/>
  <c r="S2458" i="5" s="1"/>
  <c r="T2458" i="5" s="1"/>
  <c r="Q2458" i="5"/>
  <c r="K2458" i="5"/>
  <c r="R2457" i="5"/>
  <c r="S2457" i="5" s="1"/>
  <c r="T2457" i="5" s="1"/>
  <c r="Q2457" i="5"/>
  <c r="K2457" i="5"/>
  <c r="R2456" i="5"/>
  <c r="S2456" i="5" s="1"/>
  <c r="T2456" i="5" s="1"/>
  <c r="Q2456" i="5"/>
  <c r="K2456" i="5"/>
  <c r="R2455" i="5"/>
  <c r="S2455" i="5" s="1"/>
  <c r="T2455" i="5" s="1"/>
  <c r="Q2455" i="5"/>
  <c r="K2455" i="5"/>
  <c r="R2454" i="5"/>
  <c r="S2454" i="5" s="1"/>
  <c r="T2454" i="5" s="1"/>
  <c r="Q2454" i="5"/>
  <c r="K2454" i="5"/>
  <c r="R2453" i="5"/>
  <c r="S2453" i="5" s="1"/>
  <c r="T2453" i="5" s="1"/>
  <c r="Q2453" i="5"/>
  <c r="K2453" i="5"/>
  <c r="R2452" i="5"/>
  <c r="S2452" i="5" s="1"/>
  <c r="T2452" i="5" s="1"/>
  <c r="Q2452" i="5"/>
  <c r="K2452" i="5"/>
  <c r="R2451" i="5"/>
  <c r="S2451" i="5" s="1"/>
  <c r="T2451" i="5" s="1"/>
  <c r="Q2451" i="5"/>
  <c r="K2451" i="5"/>
  <c r="R2450" i="5"/>
  <c r="S2450" i="5" s="1"/>
  <c r="T2450" i="5" s="1"/>
  <c r="Q2450" i="5"/>
  <c r="K2450" i="5"/>
  <c r="R2449" i="5"/>
  <c r="S2449" i="5" s="1"/>
  <c r="T2449" i="5" s="1"/>
  <c r="Q2449" i="5"/>
  <c r="K2449" i="5"/>
  <c r="R2448" i="5"/>
  <c r="S2448" i="5" s="1"/>
  <c r="T2448" i="5" s="1"/>
  <c r="Q2448" i="5"/>
  <c r="K2448" i="5"/>
  <c r="R2447" i="5"/>
  <c r="S2447" i="5" s="1"/>
  <c r="T2447" i="5" s="1"/>
  <c r="Q2447" i="5"/>
  <c r="K2447" i="5"/>
  <c r="R2446" i="5"/>
  <c r="S2446" i="5" s="1"/>
  <c r="T2446" i="5" s="1"/>
  <c r="Q2446" i="5"/>
  <c r="K2446" i="5"/>
  <c r="R2445" i="5"/>
  <c r="S2445" i="5" s="1"/>
  <c r="T2445" i="5" s="1"/>
  <c r="Q2445" i="5"/>
  <c r="K2445" i="5"/>
  <c r="R2444" i="5"/>
  <c r="S2444" i="5" s="1"/>
  <c r="T2444" i="5" s="1"/>
  <c r="Q2444" i="5"/>
  <c r="K2444" i="5"/>
  <c r="R2443" i="5"/>
  <c r="S2443" i="5" s="1"/>
  <c r="T2443" i="5" s="1"/>
  <c r="Q2443" i="5"/>
  <c r="K2443" i="5"/>
  <c r="R2442" i="5"/>
  <c r="S2442" i="5" s="1"/>
  <c r="T2442" i="5" s="1"/>
  <c r="Q2442" i="5"/>
  <c r="K2442" i="5"/>
  <c r="R2441" i="5"/>
  <c r="S2441" i="5" s="1"/>
  <c r="T2441" i="5" s="1"/>
  <c r="Q2441" i="5"/>
  <c r="K2441" i="5"/>
  <c r="R2440" i="5"/>
  <c r="S2440" i="5" s="1"/>
  <c r="T2440" i="5" s="1"/>
  <c r="Q2440" i="5"/>
  <c r="K2440" i="5"/>
  <c r="R2439" i="5"/>
  <c r="S2439" i="5" s="1"/>
  <c r="T2439" i="5" s="1"/>
  <c r="Q2439" i="5"/>
  <c r="K2439" i="5"/>
  <c r="R2438" i="5"/>
  <c r="S2438" i="5" s="1"/>
  <c r="T2438" i="5" s="1"/>
  <c r="Q2438" i="5"/>
  <c r="K2438" i="5"/>
  <c r="R2437" i="5"/>
  <c r="S2437" i="5" s="1"/>
  <c r="T2437" i="5" s="1"/>
  <c r="Q2437" i="5"/>
  <c r="K2437" i="5"/>
  <c r="R2436" i="5"/>
  <c r="S2436" i="5" s="1"/>
  <c r="T2436" i="5" s="1"/>
  <c r="Q2436" i="5"/>
  <c r="K2436" i="5"/>
  <c r="R2435" i="5"/>
  <c r="S2435" i="5" s="1"/>
  <c r="T2435" i="5" s="1"/>
  <c r="Q2435" i="5"/>
  <c r="K2435" i="5"/>
  <c r="R2434" i="5"/>
  <c r="S2434" i="5" s="1"/>
  <c r="T2434" i="5" s="1"/>
  <c r="Q2434" i="5"/>
  <c r="K2434" i="5"/>
  <c r="R2433" i="5"/>
  <c r="S2433" i="5" s="1"/>
  <c r="T2433" i="5" s="1"/>
  <c r="Q2433" i="5"/>
  <c r="K2433" i="5"/>
  <c r="R2432" i="5"/>
  <c r="S2432" i="5" s="1"/>
  <c r="T2432" i="5" s="1"/>
  <c r="Q2432" i="5"/>
  <c r="K2432" i="5"/>
  <c r="R2431" i="5"/>
  <c r="S2431" i="5" s="1"/>
  <c r="T2431" i="5" s="1"/>
  <c r="Q2431" i="5"/>
  <c r="K2431" i="5"/>
  <c r="R2430" i="5"/>
  <c r="S2430" i="5" s="1"/>
  <c r="T2430" i="5" s="1"/>
  <c r="Q2430" i="5"/>
  <c r="K2430" i="5"/>
  <c r="R2429" i="5"/>
  <c r="S2429" i="5" s="1"/>
  <c r="T2429" i="5" s="1"/>
  <c r="Q2429" i="5"/>
  <c r="K2429" i="5"/>
  <c r="R2428" i="5"/>
  <c r="S2428" i="5" s="1"/>
  <c r="T2428" i="5" s="1"/>
  <c r="Q2428" i="5"/>
  <c r="K2428" i="5"/>
  <c r="R2427" i="5"/>
  <c r="S2427" i="5" s="1"/>
  <c r="T2427" i="5" s="1"/>
  <c r="Q2427" i="5"/>
  <c r="K2427" i="5"/>
  <c r="R2426" i="5"/>
  <c r="S2426" i="5" s="1"/>
  <c r="T2426" i="5" s="1"/>
  <c r="Q2426" i="5"/>
  <c r="K2426" i="5"/>
  <c r="R2425" i="5"/>
  <c r="S2425" i="5" s="1"/>
  <c r="T2425" i="5" s="1"/>
  <c r="Q2425" i="5"/>
  <c r="K2425" i="5"/>
  <c r="R2424" i="5"/>
  <c r="S2424" i="5" s="1"/>
  <c r="T2424" i="5" s="1"/>
  <c r="Q2424" i="5"/>
  <c r="K2424" i="5"/>
  <c r="R2423" i="5"/>
  <c r="S2423" i="5" s="1"/>
  <c r="T2423" i="5" s="1"/>
  <c r="Q2423" i="5"/>
  <c r="K2423" i="5"/>
  <c r="R2422" i="5"/>
  <c r="S2422" i="5" s="1"/>
  <c r="T2422" i="5" s="1"/>
  <c r="Q2422" i="5"/>
  <c r="K2422" i="5"/>
  <c r="R2421" i="5"/>
  <c r="S2421" i="5" s="1"/>
  <c r="T2421" i="5" s="1"/>
  <c r="Q2421" i="5"/>
  <c r="K2421" i="5"/>
  <c r="R2420" i="5"/>
  <c r="S2420" i="5" s="1"/>
  <c r="T2420" i="5" s="1"/>
  <c r="Q2420" i="5"/>
  <c r="K2420" i="5"/>
  <c r="R2419" i="5"/>
  <c r="S2419" i="5" s="1"/>
  <c r="T2419" i="5" s="1"/>
  <c r="Q2419" i="5"/>
  <c r="K2419" i="5"/>
  <c r="R2418" i="5"/>
  <c r="S2418" i="5" s="1"/>
  <c r="T2418" i="5" s="1"/>
  <c r="Q2418" i="5"/>
  <c r="K2418" i="5"/>
  <c r="R2417" i="5"/>
  <c r="S2417" i="5" s="1"/>
  <c r="T2417" i="5" s="1"/>
  <c r="Q2417" i="5"/>
  <c r="K2417" i="5"/>
  <c r="R2416" i="5"/>
  <c r="S2416" i="5" s="1"/>
  <c r="T2416" i="5" s="1"/>
  <c r="Q2416" i="5"/>
  <c r="K2416" i="5"/>
  <c r="R2415" i="5"/>
  <c r="S2415" i="5" s="1"/>
  <c r="T2415" i="5" s="1"/>
  <c r="Q2415" i="5"/>
  <c r="K2415" i="5"/>
  <c r="R2414" i="5"/>
  <c r="S2414" i="5" s="1"/>
  <c r="T2414" i="5" s="1"/>
  <c r="Q2414" i="5"/>
  <c r="K2414" i="5"/>
  <c r="R2413" i="5"/>
  <c r="S2413" i="5" s="1"/>
  <c r="T2413" i="5" s="1"/>
  <c r="Q2413" i="5"/>
  <c r="K2413" i="5"/>
  <c r="R2412" i="5"/>
  <c r="S2412" i="5" s="1"/>
  <c r="T2412" i="5" s="1"/>
  <c r="Q2412" i="5"/>
  <c r="K2412" i="5"/>
  <c r="R2411" i="5"/>
  <c r="S2411" i="5" s="1"/>
  <c r="T2411" i="5" s="1"/>
  <c r="Q2411" i="5"/>
  <c r="K2411" i="5"/>
  <c r="R2410" i="5"/>
  <c r="S2410" i="5" s="1"/>
  <c r="T2410" i="5" s="1"/>
  <c r="Q2410" i="5"/>
  <c r="K2410" i="5"/>
  <c r="R2409" i="5"/>
  <c r="S2409" i="5" s="1"/>
  <c r="T2409" i="5" s="1"/>
  <c r="Q2409" i="5"/>
  <c r="K2409" i="5"/>
  <c r="R2408" i="5"/>
  <c r="S2408" i="5" s="1"/>
  <c r="T2408" i="5" s="1"/>
  <c r="Q2408" i="5"/>
  <c r="K2408" i="5"/>
  <c r="R2407" i="5"/>
  <c r="S2407" i="5" s="1"/>
  <c r="T2407" i="5" s="1"/>
  <c r="Q2407" i="5"/>
  <c r="K2407" i="5"/>
  <c r="R2406" i="5"/>
  <c r="S2406" i="5" s="1"/>
  <c r="T2406" i="5" s="1"/>
  <c r="Q2406" i="5"/>
  <c r="K2406" i="5"/>
  <c r="R2405" i="5"/>
  <c r="S2405" i="5" s="1"/>
  <c r="T2405" i="5" s="1"/>
  <c r="Q2405" i="5"/>
  <c r="K2405" i="5"/>
  <c r="R2404" i="5"/>
  <c r="S2404" i="5" s="1"/>
  <c r="T2404" i="5" s="1"/>
  <c r="Q2404" i="5"/>
  <c r="K2404" i="5"/>
  <c r="R2403" i="5"/>
  <c r="S2403" i="5" s="1"/>
  <c r="T2403" i="5" s="1"/>
  <c r="Q2403" i="5"/>
  <c r="K2403" i="5"/>
  <c r="R2402" i="5"/>
  <c r="S2402" i="5" s="1"/>
  <c r="T2402" i="5" s="1"/>
  <c r="Q2402" i="5"/>
  <c r="K2402" i="5"/>
  <c r="R2401" i="5"/>
  <c r="S2401" i="5" s="1"/>
  <c r="T2401" i="5" s="1"/>
  <c r="Q2401" i="5"/>
  <c r="K2401" i="5"/>
  <c r="R2400" i="5"/>
  <c r="S2400" i="5" s="1"/>
  <c r="T2400" i="5" s="1"/>
  <c r="Q2400" i="5"/>
  <c r="K2400" i="5"/>
  <c r="R2399" i="5"/>
  <c r="S2399" i="5" s="1"/>
  <c r="T2399" i="5" s="1"/>
  <c r="Q2399" i="5"/>
  <c r="K2399" i="5"/>
  <c r="R2398" i="5"/>
  <c r="S2398" i="5" s="1"/>
  <c r="T2398" i="5" s="1"/>
  <c r="Q2398" i="5"/>
  <c r="K2398" i="5"/>
  <c r="R2397" i="5"/>
  <c r="S2397" i="5" s="1"/>
  <c r="T2397" i="5" s="1"/>
  <c r="Q2397" i="5"/>
  <c r="K2397" i="5"/>
  <c r="R2396" i="5"/>
  <c r="S2396" i="5" s="1"/>
  <c r="T2396" i="5" s="1"/>
  <c r="Q2396" i="5"/>
  <c r="K2396" i="5"/>
  <c r="R2395" i="5"/>
  <c r="S2395" i="5" s="1"/>
  <c r="T2395" i="5" s="1"/>
  <c r="Q2395" i="5"/>
  <c r="K2395" i="5"/>
  <c r="R2394" i="5"/>
  <c r="S2394" i="5" s="1"/>
  <c r="T2394" i="5" s="1"/>
  <c r="Q2394" i="5"/>
  <c r="K2394" i="5"/>
  <c r="R2393" i="5"/>
  <c r="S2393" i="5" s="1"/>
  <c r="T2393" i="5" s="1"/>
  <c r="Q2393" i="5"/>
  <c r="K2393" i="5"/>
  <c r="R2392" i="5"/>
  <c r="S2392" i="5" s="1"/>
  <c r="T2392" i="5" s="1"/>
  <c r="Q2392" i="5"/>
  <c r="K2392" i="5"/>
  <c r="R2391" i="5"/>
  <c r="S2391" i="5" s="1"/>
  <c r="T2391" i="5" s="1"/>
  <c r="Q2391" i="5"/>
  <c r="K2391" i="5"/>
  <c r="R2390" i="5"/>
  <c r="S2390" i="5" s="1"/>
  <c r="T2390" i="5" s="1"/>
  <c r="Q2390" i="5"/>
  <c r="K2390" i="5"/>
  <c r="R2389" i="5"/>
  <c r="S2389" i="5" s="1"/>
  <c r="T2389" i="5" s="1"/>
  <c r="Q2389" i="5"/>
  <c r="K2389" i="5"/>
  <c r="R2388" i="5"/>
  <c r="S2388" i="5" s="1"/>
  <c r="T2388" i="5" s="1"/>
  <c r="Q2388" i="5"/>
  <c r="K2388" i="5"/>
  <c r="R2387" i="5"/>
  <c r="S2387" i="5" s="1"/>
  <c r="T2387" i="5" s="1"/>
  <c r="Q2387" i="5"/>
  <c r="K2387" i="5"/>
  <c r="R2386" i="5"/>
  <c r="S2386" i="5" s="1"/>
  <c r="T2386" i="5" s="1"/>
  <c r="Q2386" i="5"/>
  <c r="K2386" i="5"/>
  <c r="R2385" i="5"/>
  <c r="S2385" i="5" s="1"/>
  <c r="T2385" i="5" s="1"/>
  <c r="Q2385" i="5"/>
  <c r="K2385" i="5"/>
  <c r="R2384" i="5"/>
  <c r="S2384" i="5" s="1"/>
  <c r="T2384" i="5" s="1"/>
  <c r="Q2384" i="5"/>
  <c r="K2384" i="5"/>
  <c r="R2383" i="5"/>
  <c r="S2383" i="5" s="1"/>
  <c r="T2383" i="5" s="1"/>
  <c r="Q2383" i="5"/>
  <c r="K2383" i="5"/>
  <c r="R2382" i="5"/>
  <c r="S2382" i="5" s="1"/>
  <c r="T2382" i="5" s="1"/>
  <c r="Q2382" i="5"/>
  <c r="K2382" i="5"/>
  <c r="R2381" i="5"/>
  <c r="S2381" i="5" s="1"/>
  <c r="T2381" i="5" s="1"/>
  <c r="Q2381" i="5"/>
  <c r="K2381" i="5"/>
  <c r="R2380" i="5"/>
  <c r="S2380" i="5" s="1"/>
  <c r="T2380" i="5" s="1"/>
  <c r="Q2380" i="5"/>
  <c r="K2380" i="5"/>
  <c r="R2379" i="5"/>
  <c r="S2379" i="5" s="1"/>
  <c r="T2379" i="5" s="1"/>
  <c r="Q2379" i="5"/>
  <c r="K2379" i="5"/>
  <c r="R2378" i="5"/>
  <c r="S2378" i="5" s="1"/>
  <c r="T2378" i="5" s="1"/>
  <c r="Q2378" i="5"/>
  <c r="K2378" i="5"/>
  <c r="R2377" i="5"/>
  <c r="S2377" i="5" s="1"/>
  <c r="T2377" i="5" s="1"/>
  <c r="Q2377" i="5"/>
  <c r="K2377" i="5"/>
  <c r="R2376" i="5"/>
  <c r="S2376" i="5" s="1"/>
  <c r="T2376" i="5" s="1"/>
  <c r="Q2376" i="5"/>
  <c r="K2376" i="5"/>
  <c r="R2375" i="5"/>
  <c r="S2375" i="5" s="1"/>
  <c r="T2375" i="5" s="1"/>
  <c r="Q2375" i="5"/>
  <c r="K2375" i="5"/>
  <c r="R2374" i="5"/>
  <c r="S2374" i="5" s="1"/>
  <c r="T2374" i="5" s="1"/>
  <c r="Q2374" i="5"/>
  <c r="K2374" i="5"/>
  <c r="R2373" i="5"/>
  <c r="S2373" i="5" s="1"/>
  <c r="T2373" i="5" s="1"/>
  <c r="Q2373" i="5"/>
  <c r="K2373" i="5"/>
  <c r="R2372" i="5"/>
  <c r="S2372" i="5" s="1"/>
  <c r="T2372" i="5" s="1"/>
  <c r="Q2372" i="5"/>
  <c r="K2372" i="5"/>
  <c r="R2371" i="5"/>
  <c r="S2371" i="5" s="1"/>
  <c r="T2371" i="5" s="1"/>
  <c r="Q2371" i="5"/>
  <c r="K2371" i="5"/>
  <c r="R2370" i="5"/>
  <c r="S2370" i="5" s="1"/>
  <c r="T2370" i="5" s="1"/>
  <c r="Q2370" i="5"/>
  <c r="K2370" i="5"/>
  <c r="R2369" i="5"/>
  <c r="S2369" i="5" s="1"/>
  <c r="T2369" i="5" s="1"/>
  <c r="Q2369" i="5"/>
  <c r="K2369" i="5"/>
  <c r="R2368" i="5"/>
  <c r="S2368" i="5" s="1"/>
  <c r="T2368" i="5" s="1"/>
  <c r="Q2368" i="5"/>
  <c r="K2368" i="5"/>
  <c r="R2367" i="5"/>
  <c r="S2367" i="5" s="1"/>
  <c r="T2367" i="5" s="1"/>
  <c r="Q2367" i="5"/>
  <c r="K2367" i="5"/>
  <c r="R2366" i="5"/>
  <c r="S2366" i="5" s="1"/>
  <c r="T2366" i="5" s="1"/>
  <c r="Q2366" i="5"/>
  <c r="K2366" i="5"/>
  <c r="R2365" i="5"/>
  <c r="S2365" i="5" s="1"/>
  <c r="T2365" i="5" s="1"/>
  <c r="Q2365" i="5"/>
  <c r="K2365" i="5"/>
  <c r="R2364" i="5"/>
  <c r="S2364" i="5" s="1"/>
  <c r="T2364" i="5" s="1"/>
  <c r="Q2364" i="5"/>
  <c r="K2364" i="5"/>
  <c r="R2363" i="5"/>
  <c r="S2363" i="5" s="1"/>
  <c r="T2363" i="5" s="1"/>
  <c r="Q2363" i="5"/>
  <c r="K2363" i="5"/>
  <c r="R2362" i="5"/>
  <c r="S2362" i="5" s="1"/>
  <c r="T2362" i="5" s="1"/>
  <c r="Q2362" i="5"/>
  <c r="K2362" i="5"/>
  <c r="R2361" i="5"/>
  <c r="S2361" i="5" s="1"/>
  <c r="T2361" i="5" s="1"/>
  <c r="Q2361" i="5"/>
  <c r="K2361" i="5"/>
  <c r="R2360" i="5"/>
  <c r="S2360" i="5" s="1"/>
  <c r="T2360" i="5" s="1"/>
  <c r="Q2360" i="5"/>
  <c r="K2360" i="5"/>
  <c r="R2359" i="5"/>
  <c r="S2359" i="5" s="1"/>
  <c r="T2359" i="5" s="1"/>
  <c r="Q2359" i="5"/>
  <c r="K2359" i="5"/>
  <c r="R2358" i="5"/>
  <c r="S2358" i="5" s="1"/>
  <c r="T2358" i="5" s="1"/>
  <c r="Q2358" i="5"/>
  <c r="K2358" i="5"/>
  <c r="R2357" i="5"/>
  <c r="S2357" i="5" s="1"/>
  <c r="T2357" i="5" s="1"/>
  <c r="Q2357" i="5"/>
  <c r="K2357" i="5"/>
  <c r="R2356" i="5"/>
  <c r="S2356" i="5" s="1"/>
  <c r="T2356" i="5" s="1"/>
  <c r="Q2356" i="5"/>
  <c r="K2356" i="5"/>
  <c r="R2355" i="5"/>
  <c r="S2355" i="5" s="1"/>
  <c r="T2355" i="5" s="1"/>
  <c r="Q2355" i="5"/>
  <c r="K2355" i="5"/>
  <c r="R2354" i="5"/>
  <c r="S2354" i="5" s="1"/>
  <c r="T2354" i="5" s="1"/>
  <c r="Q2354" i="5"/>
  <c r="K2354" i="5"/>
  <c r="R2353" i="5"/>
  <c r="S2353" i="5" s="1"/>
  <c r="T2353" i="5" s="1"/>
  <c r="Q2353" i="5"/>
  <c r="K2353" i="5"/>
  <c r="R2352" i="5"/>
  <c r="S2352" i="5" s="1"/>
  <c r="T2352" i="5" s="1"/>
  <c r="Q2352" i="5"/>
  <c r="K2352" i="5"/>
  <c r="R2351" i="5"/>
  <c r="S2351" i="5" s="1"/>
  <c r="T2351" i="5" s="1"/>
  <c r="Q2351" i="5"/>
  <c r="K2351" i="5"/>
  <c r="R2350" i="5"/>
  <c r="S2350" i="5" s="1"/>
  <c r="T2350" i="5" s="1"/>
  <c r="Q2350" i="5"/>
  <c r="K2350" i="5"/>
  <c r="R2349" i="5"/>
  <c r="S2349" i="5" s="1"/>
  <c r="T2349" i="5" s="1"/>
  <c r="Q2349" i="5"/>
  <c r="K2349" i="5"/>
  <c r="R2348" i="5"/>
  <c r="S2348" i="5" s="1"/>
  <c r="T2348" i="5" s="1"/>
  <c r="Q2348" i="5"/>
  <c r="K2348" i="5"/>
  <c r="R2347" i="5"/>
  <c r="S2347" i="5" s="1"/>
  <c r="T2347" i="5" s="1"/>
  <c r="Q2347" i="5"/>
  <c r="K2347" i="5"/>
  <c r="R2346" i="5"/>
  <c r="S2346" i="5" s="1"/>
  <c r="T2346" i="5" s="1"/>
  <c r="Q2346" i="5"/>
  <c r="K2346" i="5"/>
  <c r="R2345" i="5"/>
  <c r="S2345" i="5" s="1"/>
  <c r="T2345" i="5" s="1"/>
  <c r="Q2345" i="5"/>
  <c r="K2345" i="5"/>
  <c r="R2344" i="5"/>
  <c r="S2344" i="5" s="1"/>
  <c r="T2344" i="5" s="1"/>
  <c r="Q2344" i="5"/>
  <c r="K2344" i="5"/>
  <c r="R2343" i="5"/>
  <c r="S2343" i="5" s="1"/>
  <c r="T2343" i="5" s="1"/>
  <c r="Q2343" i="5"/>
  <c r="K2343" i="5"/>
  <c r="R2342" i="5"/>
  <c r="S2342" i="5" s="1"/>
  <c r="T2342" i="5" s="1"/>
  <c r="Q2342" i="5"/>
  <c r="K2342" i="5"/>
  <c r="R2341" i="5"/>
  <c r="S2341" i="5" s="1"/>
  <c r="T2341" i="5" s="1"/>
  <c r="Q2341" i="5"/>
  <c r="K2341" i="5"/>
  <c r="R2340" i="5"/>
  <c r="S2340" i="5" s="1"/>
  <c r="T2340" i="5" s="1"/>
  <c r="Q2340" i="5"/>
  <c r="K2340" i="5"/>
  <c r="R2339" i="5"/>
  <c r="S2339" i="5" s="1"/>
  <c r="T2339" i="5" s="1"/>
  <c r="Q2339" i="5"/>
  <c r="K2339" i="5"/>
  <c r="R2338" i="5"/>
  <c r="S2338" i="5" s="1"/>
  <c r="T2338" i="5" s="1"/>
  <c r="Q2338" i="5"/>
  <c r="K2338" i="5"/>
  <c r="R2337" i="5"/>
  <c r="S2337" i="5" s="1"/>
  <c r="T2337" i="5" s="1"/>
  <c r="Q2337" i="5"/>
  <c r="K2337" i="5"/>
  <c r="R2336" i="5"/>
  <c r="S2336" i="5" s="1"/>
  <c r="T2336" i="5" s="1"/>
  <c r="Q2336" i="5"/>
  <c r="K2336" i="5"/>
  <c r="R2335" i="5"/>
  <c r="S2335" i="5" s="1"/>
  <c r="T2335" i="5" s="1"/>
  <c r="Q2335" i="5"/>
  <c r="K2335" i="5"/>
  <c r="R2334" i="5"/>
  <c r="S2334" i="5" s="1"/>
  <c r="T2334" i="5" s="1"/>
  <c r="Q2334" i="5"/>
  <c r="K2334" i="5"/>
  <c r="R2333" i="5"/>
  <c r="S2333" i="5" s="1"/>
  <c r="T2333" i="5" s="1"/>
  <c r="Q2333" i="5"/>
  <c r="K2333" i="5"/>
  <c r="R2332" i="5"/>
  <c r="S2332" i="5" s="1"/>
  <c r="T2332" i="5" s="1"/>
  <c r="Q2332" i="5"/>
  <c r="K2332" i="5"/>
  <c r="R2331" i="5"/>
  <c r="S2331" i="5" s="1"/>
  <c r="T2331" i="5" s="1"/>
  <c r="Q2331" i="5"/>
  <c r="K2331" i="5"/>
  <c r="R2330" i="5"/>
  <c r="S2330" i="5" s="1"/>
  <c r="T2330" i="5" s="1"/>
  <c r="Q2330" i="5"/>
  <c r="K2330" i="5"/>
  <c r="R2329" i="5"/>
  <c r="S2329" i="5" s="1"/>
  <c r="T2329" i="5" s="1"/>
  <c r="Q2329" i="5"/>
  <c r="K2329" i="5"/>
  <c r="R2328" i="5"/>
  <c r="S2328" i="5" s="1"/>
  <c r="T2328" i="5" s="1"/>
  <c r="Q2328" i="5"/>
  <c r="K2328" i="5"/>
  <c r="R2327" i="5"/>
  <c r="S2327" i="5" s="1"/>
  <c r="T2327" i="5" s="1"/>
  <c r="Q2327" i="5"/>
  <c r="K2327" i="5"/>
  <c r="R2326" i="5"/>
  <c r="S2326" i="5" s="1"/>
  <c r="T2326" i="5" s="1"/>
  <c r="Q2326" i="5"/>
  <c r="K2326" i="5"/>
  <c r="R2325" i="5"/>
  <c r="S2325" i="5" s="1"/>
  <c r="T2325" i="5" s="1"/>
  <c r="Q2325" i="5"/>
  <c r="K2325" i="5"/>
  <c r="R2324" i="5"/>
  <c r="S2324" i="5" s="1"/>
  <c r="T2324" i="5" s="1"/>
  <c r="Q2324" i="5"/>
  <c r="K2324" i="5"/>
  <c r="R2323" i="5"/>
  <c r="S2323" i="5" s="1"/>
  <c r="T2323" i="5" s="1"/>
  <c r="Q2323" i="5"/>
  <c r="K2323" i="5"/>
  <c r="R2322" i="5"/>
  <c r="S2322" i="5" s="1"/>
  <c r="T2322" i="5" s="1"/>
  <c r="Q2322" i="5"/>
  <c r="K2322" i="5"/>
  <c r="R2321" i="5"/>
  <c r="S2321" i="5" s="1"/>
  <c r="T2321" i="5" s="1"/>
  <c r="Q2321" i="5"/>
  <c r="K2321" i="5"/>
  <c r="R2320" i="5"/>
  <c r="S2320" i="5" s="1"/>
  <c r="T2320" i="5" s="1"/>
  <c r="Q2320" i="5"/>
  <c r="K2320" i="5"/>
  <c r="R2319" i="5"/>
  <c r="S2319" i="5" s="1"/>
  <c r="T2319" i="5" s="1"/>
  <c r="Q2319" i="5"/>
  <c r="K2319" i="5"/>
  <c r="R2318" i="5"/>
  <c r="S2318" i="5" s="1"/>
  <c r="T2318" i="5" s="1"/>
  <c r="Q2318" i="5"/>
  <c r="K2318" i="5"/>
  <c r="R2317" i="5"/>
  <c r="S2317" i="5" s="1"/>
  <c r="T2317" i="5" s="1"/>
  <c r="Q2317" i="5"/>
  <c r="K2317" i="5"/>
  <c r="R2316" i="5"/>
  <c r="S2316" i="5" s="1"/>
  <c r="T2316" i="5" s="1"/>
  <c r="Q2316" i="5"/>
  <c r="K2316" i="5"/>
  <c r="R2315" i="5"/>
  <c r="S2315" i="5" s="1"/>
  <c r="T2315" i="5" s="1"/>
  <c r="Q2315" i="5"/>
  <c r="K2315" i="5"/>
  <c r="R2314" i="5"/>
  <c r="S2314" i="5" s="1"/>
  <c r="T2314" i="5" s="1"/>
  <c r="Q2314" i="5"/>
  <c r="K2314" i="5"/>
  <c r="R2313" i="5"/>
  <c r="S2313" i="5" s="1"/>
  <c r="T2313" i="5" s="1"/>
  <c r="Q2313" i="5"/>
  <c r="K2313" i="5"/>
  <c r="R2312" i="5"/>
  <c r="S2312" i="5" s="1"/>
  <c r="T2312" i="5" s="1"/>
  <c r="Q2312" i="5"/>
  <c r="K2312" i="5"/>
  <c r="R2311" i="5"/>
  <c r="S2311" i="5" s="1"/>
  <c r="T2311" i="5" s="1"/>
  <c r="Q2311" i="5"/>
  <c r="K2311" i="5"/>
  <c r="R2310" i="5"/>
  <c r="S2310" i="5" s="1"/>
  <c r="T2310" i="5" s="1"/>
  <c r="Q2310" i="5"/>
  <c r="K2310" i="5"/>
  <c r="R2309" i="5"/>
  <c r="S2309" i="5" s="1"/>
  <c r="T2309" i="5" s="1"/>
  <c r="Q2309" i="5"/>
  <c r="K2309" i="5"/>
  <c r="R2308" i="5"/>
  <c r="S2308" i="5" s="1"/>
  <c r="T2308" i="5" s="1"/>
  <c r="Q2308" i="5"/>
  <c r="K2308" i="5"/>
  <c r="R2307" i="5"/>
  <c r="S2307" i="5" s="1"/>
  <c r="T2307" i="5" s="1"/>
  <c r="Q2307" i="5"/>
  <c r="K2307" i="5"/>
  <c r="R2306" i="5"/>
  <c r="S2306" i="5" s="1"/>
  <c r="T2306" i="5" s="1"/>
  <c r="Q2306" i="5"/>
  <c r="K2306" i="5"/>
  <c r="R2305" i="5"/>
  <c r="S2305" i="5" s="1"/>
  <c r="T2305" i="5" s="1"/>
  <c r="Q2305" i="5"/>
  <c r="K2305" i="5"/>
  <c r="R2304" i="5"/>
  <c r="S2304" i="5" s="1"/>
  <c r="T2304" i="5" s="1"/>
  <c r="Q2304" i="5"/>
  <c r="K2304" i="5"/>
  <c r="R2303" i="5"/>
  <c r="S2303" i="5" s="1"/>
  <c r="T2303" i="5" s="1"/>
  <c r="Q2303" i="5"/>
  <c r="K2303" i="5"/>
  <c r="R2302" i="5"/>
  <c r="S2302" i="5" s="1"/>
  <c r="T2302" i="5" s="1"/>
  <c r="Q2302" i="5"/>
  <c r="K2302" i="5"/>
  <c r="R2301" i="5"/>
  <c r="S2301" i="5" s="1"/>
  <c r="T2301" i="5" s="1"/>
  <c r="Q2301" i="5"/>
  <c r="K2301" i="5"/>
  <c r="R2300" i="5"/>
  <c r="S2300" i="5" s="1"/>
  <c r="T2300" i="5" s="1"/>
  <c r="Q2300" i="5"/>
  <c r="K2300" i="5"/>
  <c r="R2299" i="5"/>
  <c r="S2299" i="5" s="1"/>
  <c r="T2299" i="5" s="1"/>
  <c r="Q2299" i="5"/>
  <c r="K2299" i="5"/>
  <c r="R2298" i="5"/>
  <c r="S2298" i="5" s="1"/>
  <c r="T2298" i="5" s="1"/>
  <c r="Q2298" i="5"/>
  <c r="K2298" i="5"/>
  <c r="R2297" i="5"/>
  <c r="S2297" i="5" s="1"/>
  <c r="T2297" i="5" s="1"/>
  <c r="Q2297" i="5"/>
  <c r="K2297" i="5"/>
  <c r="R2296" i="5"/>
  <c r="S2296" i="5" s="1"/>
  <c r="T2296" i="5" s="1"/>
  <c r="Q2296" i="5"/>
  <c r="K2296" i="5"/>
  <c r="R2295" i="5"/>
  <c r="S2295" i="5" s="1"/>
  <c r="T2295" i="5" s="1"/>
  <c r="Q2295" i="5"/>
  <c r="K2295" i="5"/>
  <c r="R2294" i="5"/>
  <c r="S2294" i="5" s="1"/>
  <c r="T2294" i="5" s="1"/>
  <c r="Q2294" i="5"/>
  <c r="K2294" i="5"/>
  <c r="R2293" i="5"/>
  <c r="S2293" i="5" s="1"/>
  <c r="T2293" i="5" s="1"/>
  <c r="Q2293" i="5"/>
  <c r="K2293" i="5"/>
  <c r="R2292" i="5"/>
  <c r="S2292" i="5" s="1"/>
  <c r="T2292" i="5" s="1"/>
  <c r="Q2292" i="5"/>
  <c r="K2292" i="5"/>
  <c r="R2291" i="5"/>
  <c r="S2291" i="5" s="1"/>
  <c r="T2291" i="5" s="1"/>
  <c r="Q2291" i="5"/>
  <c r="K2291" i="5"/>
  <c r="R2290" i="5"/>
  <c r="S2290" i="5" s="1"/>
  <c r="T2290" i="5" s="1"/>
  <c r="Q2290" i="5"/>
  <c r="K2290" i="5"/>
  <c r="R2289" i="5"/>
  <c r="S2289" i="5" s="1"/>
  <c r="T2289" i="5" s="1"/>
  <c r="Q2289" i="5"/>
  <c r="K2289" i="5"/>
  <c r="R2288" i="5"/>
  <c r="S2288" i="5" s="1"/>
  <c r="T2288" i="5" s="1"/>
  <c r="Q2288" i="5"/>
  <c r="K2288" i="5"/>
  <c r="R2287" i="5"/>
  <c r="S2287" i="5" s="1"/>
  <c r="T2287" i="5" s="1"/>
  <c r="Q2287" i="5"/>
  <c r="K2287" i="5"/>
  <c r="R2286" i="5"/>
  <c r="S2286" i="5" s="1"/>
  <c r="T2286" i="5" s="1"/>
  <c r="Q2286" i="5"/>
  <c r="K2286" i="5"/>
  <c r="R2285" i="5"/>
  <c r="S2285" i="5" s="1"/>
  <c r="T2285" i="5" s="1"/>
  <c r="Q2285" i="5"/>
  <c r="K2285" i="5"/>
  <c r="R2284" i="5"/>
  <c r="S2284" i="5" s="1"/>
  <c r="T2284" i="5" s="1"/>
  <c r="Q2284" i="5"/>
  <c r="K2284" i="5"/>
  <c r="R2283" i="5"/>
  <c r="S2283" i="5" s="1"/>
  <c r="T2283" i="5" s="1"/>
  <c r="Q2283" i="5"/>
  <c r="K2283" i="5"/>
  <c r="R2282" i="5"/>
  <c r="S2282" i="5" s="1"/>
  <c r="T2282" i="5" s="1"/>
  <c r="Q2282" i="5"/>
  <c r="K2282" i="5"/>
  <c r="R2281" i="5"/>
  <c r="S2281" i="5" s="1"/>
  <c r="T2281" i="5" s="1"/>
  <c r="Q2281" i="5"/>
  <c r="K2281" i="5"/>
  <c r="R2280" i="5"/>
  <c r="S2280" i="5" s="1"/>
  <c r="T2280" i="5" s="1"/>
  <c r="Q2280" i="5"/>
  <c r="K2280" i="5"/>
  <c r="R2279" i="5"/>
  <c r="S2279" i="5" s="1"/>
  <c r="T2279" i="5" s="1"/>
  <c r="Q2279" i="5"/>
  <c r="K2279" i="5"/>
  <c r="R2278" i="5"/>
  <c r="S2278" i="5" s="1"/>
  <c r="T2278" i="5" s="1"/>
  <c r="Q2278" i="5"/>
  <c r="K2278" i="5"/>
  <c r="R2277" i="5"/>
  <c r="S2277" i="5" s="1"/>
  <c r="T2277" i="5" s="1"/>
  <c r="Q2277" i="5"/>
  <c r="K2277" i="5"/>
  <c r="R2276" i="5"/>
  <c r="S2276" i="5" s="1"/>
  <c r="T2276" i="5" s="1"/>
  <c r="Q2276" i="5"/>
  <c r="K2276" i="5"/>
  <c r="R2275" i="5"/>
  <c r="S2275" i="5" s="1"/>
  <c r="T2275" i="5" s="1"/>
  <c r="Q2275" i="5"/>
  <c r="K2275" i="5"/>
  <c r="R2274" i="5"/>
  <c r="S2274" i="5" s="1"/>
  <c r="T2274" i="5" s="1"/>
  <c r="Q2274" i="5"/>
  <c r="K2274" i="5"/>
  <c r="R2273" i="5"/>
  <c r="S2273" i="5" s="1"/>
  <c r="T2273" i="5" s="1"/>
  <c r="Q2273" i="5"/>
  <c r="K2273" i="5"/>
  <c r="R2272" i="5"/>
  <c r="S2272" i="5" s="1"/>
  <c r="T2272" i="5" s="1"/>
  <c r="Q2272" i="5"/>
  <c r="K2272" i="5"/>
  <c r="R2271" i="5"/>
  <c r="S2271" i="5" s="1"/>
  <c r="T2271" i="5" s="1"/>
  <c r="Q2271" i="5"/>
  <c r="K2271" i="5"/>
  <c r="R2270" i="5"/>
  <c r="S2270" i="5" s="1"/>
  <c r="T2270" i="5" s="1"/>
  <c r="Q2270" i="5"/>
  <c r="K2270" i="5"/>
  <c r="R2269" i="5"/>
  <c r="S2269" i="5" s="1"/>
  <c r="T2269" i="5" s="1"/>
  <c r="Q2269" i="5"/>
  <c r="K2269" i="5"/>
  <c r="R2268" i="5"/>
  <c r="S2268" i="5" s="1"/>
  <c r="T2268" i="5" s="1"/>
  <c r="Q2268" i="5"/>
  <c r="K2268" i="5"/>
  <c r="R2267" i="5"/>
  <c r="S2267" i="5" s="1"/>
  <c r="T2267" i="5" s="1"/>
  <c r="Q2267" i="5"/>
  <c r="K2267" i="5"/>
  <c r="R2266" i="5"/>
  <c r="S2266" i="5" s="1"/>
  <c r="T2266" i="5" s="1"/>
  <c r="Q2266" i="5"/>
  <c r="K2266" i="5"/>
  <c r="R2265" i="5"/>
  <c r="S2265" i="5" s="1"/>
  <c r="T2265" i="5" s="1"/>
  <c r="Q2265" i="5"/>
  <c r="K2265" i="5"/>
  <c r="R2264" i="5"/>
  <c r="S2264" i="5" s="1"/>
  <c r="T2264" i="5" s="1"/>
  <c r="Q2264" i="5"/>
  <c r="K2264" i="5"/>
  <c r="R2263" i="5"/>
  <c r="S2263" i="5" s="1"/>
  <c r="T2263" i="5" s="1"/>
  <c r="Q2263" i="5"/>
  <c r="K2263" i="5"/>
  <c r="R2262" i="5"/>
  <c r="S2262" i="5" s="1"/>
  <c r="T2262" i="5" s="1"/>
  <c r="Q2262" i="5"/>
  <c r="K2262" i="5"/>
  <c r="R2261" i="5"/>
  <c r="S2261" i="5" s="1"/>
  <c r="T2261" i="5" s="1"/>
  <c r="Q2261" i="5"/>
  <c r="K2261" i="5"/>
  <c r="R2260" i="5"/>
  <c r="S2260" i="5" s="1"/>
  <c r="T2260" i="5" s="1"/>
  <c r="Q2260" i="5"/>
  <c r="K2260" i="5"/>
  <c r="R2259" i="5"/>
  <c r="S2259" i="5" s="1"/>
  <c r="T2259" i="5" s="1"/>
  <c r="Q2259" i="5"/>
  <c r="K2259" i="5"/>
  <c r="R2258" i="5"/>
  <c r="S2258" i="5" s="1"/>
  <c r="T2258" i="5" s="1"/>
  <c r="Q2258" i="5"/>
  <c r="K2258" i="5"/>
  <c r="R2257" i="5"/>
  <c r="S2257" i="5" s="1"/>
  <c r="T2257" i="5" s="1"/>
  <c r="Q2257" i="5"/>
  <c r="K2257" i="5"/>
  <c r="R2256" i="5"/>
  <c r="S2256" i="5" s="1"/>
  <c r="T2256" i="5" s="1"/>
  <c r="Q2256" i="5"/>
  <c r="K2256" i="5"/>
  <c r="R2255" i="5"/>
  <c r="S2255" i="5" s="1"/>
  <c r="T2255" i="5" s="1"/>
  <c r="Q2255" i="5"/>
  <c r="K2255" i="5"/>
  <c r="R2254" i="5"/>
  <c r="S2254" i="5" s="1"/>
  <c r="T2254" i="5" s="1"/>
  <c r="Q2254" i="5"/>
  <c r="K2254" i="5"/>
  <c r="R2253" i="5"/>
  <c r="S2253" i="5" s="1"/>
  <c r="T2253" i="5" s="1"/>
  <c r="Q2253" i="5"/>
  <c r="K2253" i="5"/>
  <c r="R2252" i="5"/>
  <c r="S2252" i="5" s="1"/>
  <c r="T2252" i="5" s="1"/>
  <c r="Q2252" i="5"/>
  <c r="K2252" i="5"/>
  <c r="R2251" i="5"/>
  <c r="S2251" i="5" s="1"/>
  <c r="T2251" i="5" s="1"/>
  <c r="Q2251" i="5"/>
  <c r="K2251" i="5"/>
  <c r="R2250" i="5"/>
  <c r="S2250" i="5" s="1"/>
  <c r="T2250" i="5" s="1"/>
  <c r="Q2250" i="5"/>
  <c r="K2250" i="5"/>
  <c r="R2249" i="5"/>
  <c r="S2249" i="5" s="1"/>
  <c r="T2249" i="5" s="1"/>
  <c r="Q2249" i="5"/>
  <c r="K2249" i="5"/>
  <c r="R2248" i="5"/>
  <c r="S2248" i="5" s="1"/>
  <c r="T2248" i="5" s="1"/>
  <c r="Q2248" i="5"/>
  <c r="K2248" i="5"/>
  <c r="R2247" i="5"/>
  <c r="S2247" i="5" s="1"/>
  <c r="T2247" i="5" s="1"/>
  <c r="Q2247" i="5"/>
  <c r="K2247" i="5"/>
  <c r="R2246" i="5"/>
  <c r="S2246" i="5" s="1"/>
  <c r="T2246" i="5" s="1"/>
  <c r="Q2246" i="5"/>
  <c r="K2246" i="5"/>
  <c r="R2245" i="5"/>
  <c r="S2245" i="5" s="1"/>
  <c r="T2245" i="5" s="1"/>
  <c r="Q2245" i="5"/>
  <c r="K2245" i="5"/>
  <c r="R2244" i="5"/>
  <c r="S2244" i="5" s="1"/>
  <c r="T2244" i="5" s="1"/>
  <c r="Q2244" i="5"/>
  <c r="K2244" i="5"/>
  <c r="R2243" i="5"/>
  <c r="S2243" i="5" s="1"/>
  <c r="T2243" i="5" s="1"/>
  <c r="Q2243" i="5"/>
  <c r="K2243" i="5"/>
  <c r="R2242" i="5"/>
  <c r="S2242" i="5" s="1"/>
  <c r="T2242" i="5" s="1"/>
  <c r="Q2242" i="5"/>
  <c r="K2242" i="5"/>
  <c r="R2241" i="5"/>
  <c r="S2241" i="5" s="1"/>
  <c r="T2241" i="5" s="1"/>
  <c r="Q2241" i="5"/>
  <c r="K2241" i="5"/>
  <c r="R2240" i="5"/>
  <c r="S2240" i="5" s="1"/>
  <c r="T2240" i="5" s="1"/>
  <c r="Q2240" i="5"/>
  <c r="K2240" i="5"/>
  <c r="R2239" i="5"/>
  <c r="S2239" i="5" s="1"/>
  <c r="T2239" i="5" s="1"/>
  <c r="Q2239" i="5"/>
  <c r="K2239" i="5"/>
  <c r="R2238" i="5"/>
  <c r="S2238" i="5" s="1"/>
  <c r="T2238" i="5" s="1"/>
  <c r="Q2238" i="5"/>
  <c r="K2238" i="5"/>
  <c r="R2237" i="5"/>
  <c r="S2237" i="5" s="1"/>
  <c r="T2237" i="5" s="1"/>
  <c r="Q2237" i="5"/>
  <c r="K2237" i="5"/>
  <c r="R2236" i="5"/>
  <c r="S2236" i="5" s="1"/>
  <c r="T2236" i="5" s="1"/>
  <c r="Q2236" i="5"/>
  <c r="K2236" i="5"/>
  <c r="R2235" i="5"/>
  <c r="S2235" i="5" s="1"/>
  <c r="T2235" i="5" s="1"/>
  <c r="Q2235" i="5"/>
  <c r="K2235" i="5"/>
  <c r="R2234" i="5"/>
  <c r="S2234" i="5" s="1"/>
  <c r="T2234" i="5" s="1"/>
  <c r="Q2234" i="5"/>
  <c r="K2234" i="5"/>
  <c r="R2233" i="5"/>
  <c r="S2233" i="5" s="1"/>
  <c r="T2233" i="5" s="1"/>
  <c r="Q2233" i="5"/>
  <c r="K2233" i="5"/>
  <c r="R2232" i="5"/>
  <c r="S2232" i="5" s="1"/>
  <c r="T2232" i="5" s="1"/>
  <c r="Q2232" i="5"/>
  <c r="K2232" i="5"/>
  <c r="R2231" i="5"/>
  <c r="S2231" i="5" s="1"/>
  <c r="T2231" i="5" s="1"/>
  <c r="Q2231" i="5"/>
  <c r="K2231" i="5"/>
  <c r="R2230" i="5"/>
  <c r="S2230" i="5" s="1"/>
  <c r="T2230" i="5" s="1"/>
  <c r="Q2230" i="5"/>
  <c r="K2230" i="5"/>
  <c r="R2229" i="5"/>
  <c r="S2229" i="5" s="1"/>
  <c r="T2229" i="5" s="1"/>
  <c r="Q2229" i="5"/>
  <c r="K2229" i="5"/>
  <c r="R2228" i="5"/>
  <c r="S2228" i="5" s="1"/>
  <c r="T2228" i="5" s="1"/>
  <c r="Q2228" i="5"/>
  <c r="K2228" i="5"/>
  <c r="R2227" i="5"/>
  <c r="S2227" i="5" s="1"/>
  <c r="T2227" i="5" s="1"/>
  <c r="Q2227" i="5"/>
  <c r="K2227" i="5"/>
  <c r="R2226" i="5"/>
  <c r="S2226" i="5" s="1"/>
  <c r="T2226" i="5" s="1"/>
  <c r="Q2226" i="5"/>
  <c r="K2226" i="5"/>
  <c r="R2225" i="5"/>
  <c r="S2225" i="5" s="1"/>
  <c r="T2225" i="5" s="1"/>
  <c r="Q2225" i="5"/>
  <c r="K2225" i="5"/>
  <c r="R2224" i="5"/>
  <c r="S2224" i="5" s="1"/>
  <c r="T2224" i="5" s="1"/>
  <c r="Q2224" i="5"/>
  <c r="K2224" i="5"/>
  <c r="R2223" i="5"/>
  <c r="S2223" i="5" s="1"/>
  <c r="T2223" i="5" s="1"/>
  <c r="Q2223" i="5"/>
  <c r="K2223" i="5"/>
  <c r="R2222" i="5"/>
  <c r="S2222" i="5" s="1"/>
  <c r="T2222" i="5" s="1"/>
  <c r="Q2222" i="5"/>
  <c r="K2222" i="5"/>
  <c r="R2221" i="5"/>
  <c r="S2221" i="5" s="1"/>
  <c r="T2221" i="5" s="1"/>
  <c r="Q2221" i="5"/>
  <c r="K2221" i="5"/>
  <c r="R2220" i="5"/>
  <c r="S2220" i="5" s="1"/>
  <c r="T2220" i="5" s="1"/>
  <c r="Q2220" i="5"/>
  <c r="K2220" i="5"/>
  <c r="R2219" i="5"/>
  <c r="S2219" i="5" s="1"/>
  <c r="T2219" i="5" s="1"/>
  <c r="Q2219" i="5"/>
  <c r="K2219" i="5"/>
  <c r="R2218" i="5"/>
  <c r="S2218" i="5" s="1"/>
  <c r="T2218" i="5" s="1"/>
  <c r="Q2218" i="5"/>
  <c r="K2218" i="5"/>
  <c r="R2217" i="5"/>
  <c r="S2217" i="5" s="1"/>
  <c r="T2217" i="5" s="1"/>
  <c r="Q2217" i="5"/>
  <c r="K2217" i="5"/>
  <c r="R2216" i="5"/>
  <c r="S2216" i="5" s="1"/>
  <c r="T2216" i="5" s="1"/>
  <c r="Q2216" i="5"/>
  <c r="K2216" i="5"/>
  <c r="R2215" i="5"/>
  <c r="S2215" i="5" s="1"/>
  <c r="T2215" i="5" s="1"/>
  <c r="Q2215" i="5"/>
  <c r="K2215" i="5"/>
  <c r="R2214" i="5"/>
  <c r="S2214" i="5" s="1"/>
  <c r="T2214" i="5" s="1"/>
  <c r="Q2214" i="5"/>
  <c r="K2214" i="5"/>
  <c r="R2213" i="5"/>
  <c r="S2213" i="5" s="1"/>
  <c r="T2213" i="5" s="1"/>
  <c r="Q2213" i="5"/>
  <c r="K2213" i="5"/>
  <c r="R2212" i="5"/>
  <c r="S2212" i="5" s="1"/>
  <c r="T2212" i="5" s="1"/>
  <c r="Q2212" i="5"/>
  <c r="K2212" i="5"/>
  <c r="R2211" i="5"/>
  <c r="S2211" i="5" s="1"/>
  <c r="T2211" i="5" s="1"/>
  <c r="Q2211" i="5"/>
  <c r="K2211" i="5"/>
  <c r="R2210" i="5"/>
  <c r="S2210" i="5" s="1"/>
  <c r="T2210" i="5" s="1"/>
  <c r="Q2210" i="5"/>
  <c r="K2210" i="5"/>
  <c r="R2209" i="5"/>
  <c r="S2209" i="5" s="1"/>
  <c r="T2209" i="5" s="1"/>
  <c r="Q2209" i="5"/>
  <c r="K2209" i="5"/>
  <c r="R2208" i="5"/>
  <c r="S2208" i="5" s="1"/>
  <c r="T2208" i="5" s="1"/>
  <c r="Q2208" i="5"/>
  <c r="K2208" i="5"/>
  <c r="R2207" i="5"/>
  <c r="S2207" i="5" s="1"/>
  <c r="T2207" i="5" s="1"/>
  <c r="Q2207" i="5"/>
  <c r="K2207" i="5"/>
  <c r="R2206" i="5"/>
  <c r="S2206" i="5" s="1"/>
  <c r="T2206" i="5" s="1"/>
  <c r="Q2206" i="5"/>
  <c r="K2206" i="5"/>
  <c r="R2205" i="5"/>
  <c r="S2205" i="5" s="1"/>
  <c r="T2205" i="5" s="1"/>
  <c r="Q2205" i="5"/>
  <c r="K2205" i="5"/>
  <c r="R2204" i="5"/>
  <c r="S2204" i="5" s="1"/>
  <c r="T2204" i="5" s="1"/>
  <c r="Q2204" i="5"/>
  <c r="K2204" i="5"/>
  <c r="R2203" i="5"/>
  <c r="S2203" i="5" s="1"/>
  <c r="T2203" i="5" s="1"/>
  <c r="Q2203" i="5"/>
  <c r="K2203" i="5"/>
  <c r="R2202" i="5"/>
  <c r="S2202" i="5" s="1"/>
  <c r="T2202" i="5" s="1"/>
  <c r="Q2202" i="5"/>
  <c r="K2202" i="5"/>
  <c r="R2201" i="5"/>
  <c r="S2201" i="5" s="1"/>
  <c r="T2201" i="5" s="1"/>
  <c r="Q2201" i="5"/>
  <c r="K2201" i="5"/>
  <c r="R2200" i="5"/>
  <c r="S2200" i="5" s="1"/>
  <c r="T2200" i="5" s="1"/>
  <c r="Q2200" i="5"/>
  <c r="K2200" i="5"/>
  <c r="R2199" i="5"/>
  <c r="S2199" i="5" s="1"/>
  <c r="T2199" i="5" s="1"/>
  <c r="Q2199" i="5"/>
  <c r="K2199" i="5"/>
  <c r="R2198" i="5"/>
  <c r="S2198" i="5" s="1"/>
  <c r="T2198" i="5" s="1"/>
  <c r="Q2198" i="5"/>
  <c r="K2198" i="5"/>
  <c r="R2197" i="5"/>
  <c r="S2197" i="5" s="1"/>
  <c r="T2197" i="5" s="1"/>
  <c r="Q2197" i="5"/>
  <c r="K2197" i="5"/>
  <c r="R2196" i="5"/>
  <c r="S2196" i="5" s="1"/>
  <c r="T2196" i="5" s="1"/>
  <c r="Q2196" i="5"/>
  <c r="K2196" i="5"/>
  <c r="R2195" i="5"/>
  <c r="S2195" i="5" s="1"/>
  <c r="T2195" i="5" s="1"/>
  <c r="Q2195" i="5"/>
  <c r="K2195" i="5"/>
  <c r="R2194" i="5"/>
  <c r="S2194" i="5" s="1"/>
  <c r="T2194" i="5" s="1"/>
  <c r="Q2194" i="5"/>
  <c r="K2194" i="5"/>
  <c r="R2193" i="5"/>
  <c r="S2193" i="5" s="1"/>
  <c r="T2193" i="5" s="1"/>
  <c r="Q2193" i="5"/>
  <c r="K2193" i="5"/>
  <c r="R2192" i="5"/>
  <c r="S2192" i="5" s="1"/>
  <c r="T2192" i="5" s="1"/>
  <c r="Q2192" i="5"/>
  <c r="K2192" i="5"/>
  <c r="R2191" i="5"/>
  <c r="S2191" i="5" s="1"/>
  <c r="T2191" i="5" s="1"/>
  <c r="Q2191" i="5"/>
  <c r="K2191" i="5"/>
  <c r="R2190" i="5"/>
  <c r="S2190" i="5" s="1"/>
  <c r="T2190" i="5" s="1"/>
  <c r="Q2190" i="5"/>
  <c r="K2190" i="5"/>
  <c r="R2189" i="5"/>
  <c r="S2189" i="5" s="1"/>
  <c r="T2189" i="5" s="1"/>
  <c r="Q2189" i="5"/>
  <c r="K2189" i="5"/>
  <c r="R2188" i="5"/>
  <c r="S2188" i="5" s="1"/>
  <c r="T2188" i="5" s="1"/>
  <c r="Q2188" i="5"/>
  <c r="K2188" i="5"/>
  <c r="R2187" i="5"/>
  <c r="S2187" i="5" s="1"/>
  <c r="T2187" i="5" s="1"/>
  <c r="Q2187" i="5"/>
  <c r="K2187" i="5"/>
  <c r="R2186" i="5"/>
  <c r="S2186" i="5" s="1"/>
  <c r="T2186" i="5" s="1"/>
  <c r="Q2186" i="5"/>
  <c r="K2186" i="5"/>
  <c r="R2185" i="5"/>
  <c r="S2185" i="5" s="1"/>
  <c r="T2185" i="5" s="1"/>
  <c r="Q2185" i="5"/>
  <c r="K2185" i="5"/>
  <c r="R2184" i="5"/>
  <c r="S2184" i="5" s="1"/>
  <c r="T2184" i="5" s="1"/>
  <c r="Q2184" i="5"/>
  <c r="K2184" i="5"/>
  <c r="R2183" i="5"/>
  <c r="S2183" i="5" s="1"/>
  <c r="T2183" i="5" s="1"/>
  <c r="Q2183" i="5"/>
  <c r="K2183" i="5"/>
  <c r="R2182" i="5"/>
  <c r="S2182" i="5" s="1"/>
  <c r="T2182" i="5" s="1"/>
  <c r="Q2182" i="5"/>
  <c r="K2182" i="5"/>
  <c r="R2181" i="5"/>
  <c r="S2181" i="5" s="1"/>
  <c r="T2181" i="5" s="1"/>
  <c r="Q2181" i="5"/>
  <c r="K2181" i="5"/>
  <c r="R2180" i="5"/>
  <c r="S2180" i="5" s="1"/>
  <c r="T2180" i="5" s="1"/>
  <c r="Q2180" i="5"/>
  <c r="K2180" i="5"/>
  <c r="R2179" i="5"/>
  <c r="S2179" i="5" s="1"/>
  <c r="T2179" i="5" s="1"/>
  <c r="Q2179" i="5"/>
  <c r="K2179" i="5"/>
  <c r="R2178" i="5"/>
  <c r="S2178" i="5" s="1"/>
  <c r="T2178" i="5" s="1"/>
  <c r="Q2178" i="5"/>
  <c r="K2178" i="5"/>
  <c r="R2177" i="5"/>
  <c r="S2177" i="5" s="1"/>
  <c r="T2177" i="5" s="1"/>
  <c r="Q2177" i="5"/>
  <c r="K2177" i="5"/>
  <c r="R2176" i="5"/>
  <c r="S2176" i="5" s="1"/>
  <c r="T2176" i="5" s="1"/>
  <c r="Q2176" i="5"/>
  <c r="K2176" i="5"/>
  <c r="R2175" i="5"/>
  <c r="S2175" i="5" s="1"/>
  <c r="T2175" i="5" s="1"/>
  <c r="Q2175" i="5"/>
  <c r="K2175" i="5"/>
  <c r="R2174" i="5"/>
  <c r="S2174" i="5" s="1"/>
  <c r="T2174" i="5" s="1"/>
  <c r="Q2174" i="5"/>
  <c r="K2174" i="5"/>
  <c r="R2173" i="5"/>
  <c r="S2173" i="5" s="1"/>
  <c r="T2173" i="5" s="1"/>
  <c r="Q2173" i="5"/>
  <c r="K2173" i="5"/>
  <c r="R2172" i="5"/>
  <c r="S2172" i="5" s="1"/>
  <c r="T2172" i="5" s="1"/>
  <c r="Q2172" i="5"/>
  <c r="K2172" i="5"/>
  <c r="R2171" i="5"/>
  <c r="S2171" i="5" s="1"/>
  <c r="T2171" i="5" s="1"/>
  <c r="Q2171" i="5"/>
  <c r="K2171" i="5"/>
  <c r="R2170" i="5"/>
  <c r="S2170" i="5" s="1"/>
  <c r="T2170" i="5" s="1"/>
  <c r="Q2170" i="5"/>
  <c r="K2170" i="5"/>
  <c r="R2169" i="5"/>
  <c r="S2169" i="5" s="1"/>
  <c r="T2169" i="5" s="1"/>
  <c r="Q2169" i="5"/>
  <c r="K2169" i="5"/>
  <c r="R2168" i="5"/>
  <c r="S2168" i="5" s="1"/>
  <c r="T2168" i="5" s="1"/>
  <c r="Q2168" i="5"/>
  <c r="K2168" i="5"/>
  <c r="R2167" i="5"/>
  <c r="S2167" i="5" s="1"/>
  <c r="T2167" i="5" s="1"/>
  <c r="Q2167" i="5"/>
  <c r="K2167" i="5"/>
  <c r="R2166" i="5"/>
  <c r="S2166" i="5" s="1"/>
  <c r="T2166" i="5" s="1"/>
  <c r="Q2166" i="5"/>
  <c r="K2166" i="5"/>
  <c r="R2165" i="5"/>
  <c r="S2165" i="5" s="1"/>
  <c r="T2165" i="5" s="1"/>
  <c r="Q2165" i="5"/>
  <c r="K2165" i="5"/>
  <c r="R2164" i="5"/>
  <c r="S2164" i="5" s="1"/>
  <c r="T2164" i="5" s="1"/>
  <c r="Q2164" i="5"/>
  <c r="K2164" i="5"/>
  <c r="R2163" i="5"/>
  <c r="S2163" i="5" s="1"/>
  <c r="T2163" i="5" s="1"/>
  <c r="Q2163" i="5"/>
  <c r="K2163" i="5"/>
  <c r="R2162" i="5"/>
  <c r="S2162" i="5" s="1"/>
  <c r="T2162" i="5" s="1"/>
  <c r="Q2162" i="5"/>
  <c r="K2162" i="5"/>
  <c r="R2161" i="5"/>
  <c r="S2161" i="5" s="1"/>
  <c r="T2161" i="5" s="1"/>
  <c r="Q2161" i="5"/>
  <c r="K2161" i="5"/>
  <c r="R2160" i="5"/>
  <c r="S2160" i="5" s="1"/>
  <c r="T2160" i="5" s="1"/>
  <c r="Q2160" i="5"/>
  <c r="K2160" i="5"/>
  <c r="R2159" i="5"/>
  <c r="S2159" i="5" s="1"/>
  <c r="T2159" i="5" s="1"/>
  <c r="Q2159" i="5"/>
  <c r="K2159" i="5"/>
  <c r="R2158" i="5"/>
  <c r="S2158" i="5" s="1"/>
  <c r="T2158" i="5" s="1"/>
  <c r="Q2158" i="5"/>
  <c r="K2158" i="5"/>
  <c r="R2157" i="5"/>
  <c r="S2157" i="5" s="1"/>
  <c r="T2157" i="5" s="1"/>
  <c r="Q2157" i="5"/>
  <c r="K2157" i="5"/>
  <c r="R2156" i="5"/>
  <c r="S2156" i="5" s="1"/>
  <c r="T2156" i="5" s="1"/>
  <c r="Q2156" i="5"/>
  <c r="K2156" i="5"/>
  <c r="R2155" i="5"/>
  <c r="S2155" i="5" s="1"/>
  <c r="T2155" i="5" s="1"/>
  <c r="Q2155" i="5"/>
  <c r="K2155" i="5"/>
  <c r="R2154" i="5"/>
  <c r="S2154" i="5" s="1"/>
  <c r="T2154" i="5" s="1"/>
  <c r="Q2154" i="5"/>
  <c r="K2154" i="5"/>
  <c r="R2153" i="5"/>
  <c r="S2153" i="5" s="1"/>
  <c r="T2153" i="5" s="1"/>
  <c r="Q2153" i="5"/>
  <c r="K2153" i="5"/>
  <c r="R2152" i="5"/>
  <c r="S2152" i="5" s="1"/>
  <c r="T2152" i="5" s="1"/>
  <c r="Q2152" i="5"/>
  <c r="K2152" i="5"/>
  <c r="R2151" i="5"/>
  <c r="S2151" i="5" s="1"/>
  <c r="T2151" i="5" s="1"/>
  <c r="Q2151" i="5"/>
  <c r="K2151" i="5"/>
  <c r="R2150" i="5"/>
  <c r="S2150" i="5" s="1"/>
  <c r="T2150" i="5" s="1"/>
  <c r="Q2150" i="5"/>
  <c r="K2150" i="5"/>
  <c r="R2149" i="5"/>
  <c r="S2149" i="5" s="1"/>
  <c r="T2149" i="5" s="1"/>
  <c r="Q2149" i="5"/>
  <c r="K2149" i="5"/>
  <c r="R2148" i="5"/>
  <c r="S2148" i="5" s="1"/>
  <c r="T2148" i="5" s="1"/>
  <c r="Q2148" i="5"/>
  <c r="K2148" i="5"/>
  <c r="R2147" i="5"/>
  <c r="S2147" i="5" s="1"/>
  <c r="T2147" i="5" s="1"/>
  <c r="Q2147" i="5"/>
  <c r="K2147" i="5"/>
  <c r="R2146" i="5"/>
  <c r="S2146" i="5" s="1"/>
  <c r="T2146" i="5" s="1"/>
  <c r="Q2146" i="5"/>
  <c r="K2146" i="5"/>
  <c r="R2145" i="5"/>
  <c r="S2145" i="5" s="1"/>
  <c r="T2145" i="5" s="1"/>
  <c r="Q2145" i="5"/>
  <c r="K2145" i="5"/>
  <c r="R2144" i="5"/>
  <c r="S2144" i="5" s="1"/>
  <c r="T2144" i="5" s="1"/>
  <c r="Q2144" i="5"/>
  <c r="K2144" i="5"/>
  <c r="R2143" i="5"/>
  <c r="S2143" i="5" s="1"/>
  <c r="T2143" i="5" s="1"/>
  <c r="Q2143" i="5"/>
  <c r="K2143" i="5"/>
  <c r="R2142" i="5"/>
  <c r="S2142" i="5" s="1"/>
  <c r="T2142" i="5" s="1"/>
  <c r="Q2142" i="5"/>
  <c r="K2142" i="5"/>
  <c r="R2141" i="5"/>
  <c r="S2141" i="5" s="1"/>
  <c r="T2141" i="5" s="1"/>
  <c r="Q2141" i="5"/>
  <c r="K2141" i="5"/>
  <c r="R2140" i="5"/>
  <c r="S2140" i="5" s="1"/>
  <c r="T2140" i="5" s="1"/>
  <c r="Q2140" i="5"/>
  <c r="K2140" i="5"/>
  <c r="R2139" i="5"/>
  <c r="S2139" i="5" s="1"/>
  <c r="T2139" i="5" s="1"/>
  <c r="Q2139" i="5"/>
  <c r="K2139" i="5"/>
  <c r="R2138" i="5"/>
  <c r="S2138" i="5" s="1"/>
  <c r="T2138" i="5" s="1"/>
  <c r="Q2138" i="5"/>
  <c r="K2138" i="5"/>
  <c r="R2137" i="5"/>
  <c r="S2137" i="5" s="1"/>
  <c r="T2137" i="5" s="1"/>
  <c r="Q2137" i="5"/>
  <c r="K2137" i="5"/>
  <c r="R2136" i="5"/>
  <c r="S2136" i="5" s="1"/>
  <c r="T2136" i="5" s="1"/>
  <c r="Q2136" i="5"/>
  <c r="K2136" i="5"/>
  <c r="R2135" i="5"/>
  <c r="S2135" i="5" s="1"/>
  <c r="T2135" i="5" s="1"/>
  <c r="Q2135" i="5"/>
  <c r="K2135" i="5"/>
  <c r="R2134" i="5"/>
  <c r="S2134" i="5" s="1"/>
  <c r="T2134" i="5" s="1"/>
  <c r="Q2134" i="5"/>
  <c r="K2134" i="5"/>
  <c r="R2133" i="5"/>
  <c r="S2133" i="5" s="1"/>
  <c r="T2133" i="5" s="1"/>
  <c r="Q2133" i="5"/>
  <c r="K2133" i="5"/>
  <c r="R2132" i="5"/>
  <c r="S2132" i="5" s="1"/>
  <c r="T2132" i="5" s="1"/>
  <c r="Q2132" i="5"/>
  <c r="K2132" i="5"/>
  <c r="R2131" i="5"/>
  <c r="S2131" i="5" s="1"/>
  <c r="T2131" i="5" s="1"/>
  <c r="Q2131" i="5"/>
  <c r="K2131" i="5"/>
  <c r="R2130" i="5"/>
  <c r="S2130" i="5" s="1"/>
  <c r="T2130" i="5" s="1"/>
  <c r="Q2130" i="5"/>
  <c r="K2130" i="5"/>
  <c r="R2129" i="5"/>
  <c r="S2129" i="5" s="1"/>
  <c r="T2129" i="5" s="1"/>
  <c r="Q2129" i="5"/>
  <c r="K2129" i="5"/>
  <c r="R2128" i="5"/>
  <c r="S2128" i="5" s="1"/>
  <c r="T2128" i="5" s="1"/>
  <c r="Q2128" i="5"/>
  <c r="K2128" i="5"/>
  <c r="R2127" i="5"/>
  <c r="S2127" i="5" s="1"/>
  <c r="T2127" i="5" s="1"/>
  <c r="Q2127" i="5"/>
  <c r="K2127" i="5"/>
  <c r="R2126" i="5"/>
  <c r="S2126" i="5" s="1"/>
  <c r="T2126" i="5" s="1"/>
  <c r="Q2126" i="5"/>
  <c r="K2126" i="5"/>
  <c r="R2125" i="5"/>
  <c r="S2125" i="5" s="1"/>
  <c r="T2125" i="5" s="1"/>
  <c r="Q2125" i="5"/>
  <c r="K2125" i="5"/>
  <c r="R2124" i="5"/>
  <c r="S2124" i="5" s="1"/>
  <c r="T2124" i="5" s="1"/>
  <c r="Q2124" i="5"/>
  <c r="K2124" i="5"/>
  <c r="R2123" i="5"/>
  <c r="S2123" i="5" s="1"/>
  <c r="T2123" i="5" s="1"/>
  <c r="Q2123" i="5"/>
  <c r="K2123" i="5"/>
  <c r="R2122" i="5"/>
  <c r="S2122" i="5" s="1"/>
  <c r="T2122" i="5" s="1"/>
  <c r="Q2122" i="5"/>
  <c r="K2122" i="5"/>
  <c r="R2121" i="5"/>
  <c r="S2121" i="5" s="1"/>
  <c r="T2121" i="5" s="1"/>
  <c r="Q2121" i="5"/>
  <c r="K2121" i="5"/>
  <c r="R2120" i="5"/>
  <c r="S2120" i="5" s="1"/>
  <c r="T2120" i="5" s="1"/>
  <c r="Q2120" i="5"/>
  <c r="K2120" i="5"/>
  <c r="R2119" i="5"/>
  <c r="S2119" i="5" s="1"/>
  <c r="T2119" i="5" s="1"/>
  <c r="Q2119" i="5"/>
  <c r="K2119" i="5"/>
  <c r="R2118" i="5"/>
  <c r="S2118" i="5" s="1"/>
  <c r="T2118" i="5" s="1"/>
  <c r="Q2118" i="5"/>
  <c r="K2118" i="5"/>
  <c r="R2117" i="5"/>
  <c r="S2117" i="5" s="1"/>
  <c r="T2117" i="5" s="1"/>
  <c r="Q2117" i="5"/>
  <c r="K2117" i="5"/>
  <c r="R2116" i="5"/>
  <c r="S2116" i="5" s="1"/>
  <c r="T2116" i="5" s="1"/>
  <c r="Q2116" i="5"/>
  <c r="K2116" i="5"/>
  <c r="R2115" i="5"/>
  <c r="S2115" i="5" s="1"/>
  <c r="T2115" i="5" s="1"/>
  <c r="Q2115" i="5"/>
  <c r="K2115" i="5"/>
  <c r="R2114" i="5"/>
  <c r="S2114" i="5" s="1"/>
  <c r="T2114" i="5" s="1"/>
  <c r="Q2114" i="5"/>
  <c r="K2114" i="5"/>
  <c r="R2113" i="5"/>
  <c r="S2113" i="5" s="1"/>
  <c r="T2113" i="5" s="1"/>
  <c r="Q2113" i="5"/>
  <c r="K2113" i="5"/>
  <c r="R2112" i="5"/>
  <c r="S2112" i="5" s="1"/>
  <c r="T2112" i="5" s="1"/>
  <c r="Q2112" i="5"/>
  <c r="K2112" i="5"/>
  <c r="R2111" i="5"/>
  <c r="S2111" i="5" s="1"/>
  <c r="T2111" i="5" s="1"/>
  <c r="Q2111" i="5"/>
  <c r="K2111" i="5"/>
  <c r="J2546" i="2"/>
  <c r="J2547" i="2"/>
  <c r="J2453" i="2"/>
  <c r="J2368" i="2"/>
  <c r="J2699" i="2"/>
  <c r="J2700" i="2"/>
  <c r="J2701" i="2"/>
  <c r="J2555" i="2"/>
  <c r="J2416" i="2"/>
  <c r="J2239" i="2"/>
  <c r="J2714" i="2"/>
  <c r="J2677" i="2"/>
  <c r="J2556" i="2"/>
  <c r="J2557" i="2"/>
  <c r="J2578" i="2"/>
  <c r="J2579" i="2"/>
  <c r="J2713" i="2"/>
  <c r="J2215" i="2"/>
  <c r="J2576" i="2"/>
  <c r="J2577" i="2"/>
  <c r="J2652" i="2"/>
  <c r="J2643" i="2"/>
  <c r="J2644" i="2"/>
  <c r="J2645" i="2"/>
  <c r="J2258" i="2"/>
  <c r="J2259" i="2"/>
  <c r="J2233" i="2"/>
  <c r="J2234" i="2"/>
  <c r="J2235" i="2"/>
  <c r="J2236" i="2"/>
  <c r="J2237" i="2"/>
  <c r="J2238" i="2"/>
  <c r="J2581" i="2"/>
  <c r="J2582" i="2"/>
  <c r="J2583" i="2"/>
  <c r="J2141" i="2"/>
  <c r="J2646" i="2"/>
  <c r="J2408" i="2"/>
  <c r="J2670" i="2"/>
  <c r="J2409" i="2"/>
  <c r="J2410" i="2"/>
  <c r="J2411" i="2"/>
  <c r="J2413" i="2"/>
  <c r="J2428" i="2"/>
  <c r="J2414" i="2"/>
  <c r="J2415" i="2"/>
  <c r="J2430" i="2"/>
  <c r="J2431" i="2"/>
  <c r="J2486" i="2"/>
  <c r="J2487" i="2"/>
  <c r="J2488" i="2"/>
  <c r="J2489" i="2"/>
  <c r="J2490" i="2"/>
  <c r="J2509" i="2"/>
  <c r="J2551" i="2"/>
  <c r="J2573" i="2"/>
  <c r="J2728" i="2"/>
  <c r="J2294" i="2"/>
  <c r="J2295" i="2"/>
  <c r="J2574" i="2"/>
  <c r="J2303" i="2"/>
  <c r="J2426" i="2"/>
  <c r="J2268" i="2"/>
  <c r="J2269" i="2"/>
  <c r="J2270" i="2"/>
  <c r="J2271" i="2"/>
  <c r="J2228" i="2"/>
  <c r="J2229" i="2"/>
  <c r="J2230" i="2"/>
  <c r="J2231" i="2"/>
  <c r="J2232" i="2"/>
  <c r="J2549" i="2"/>
  <c r="J2219" i="2"/>
  <c r="J2552" i="2"/>
  <c r="J2729" i="2"/>
  <c r="J2553" i="2"/>
  <c r="J2730" i="2"/>
  <c r="J2637" i="2"/>
  <c r="J2741" i="2"/>
  <c r="J2746" i="2"/>
  <c r="J2386" i="2"/>
  <c r="J2429" i="2"/>
  <c r="J2142" i="2"/>
  <c r="J2143" i="2"/>
  <c r="J2144" i="2"/>
  <c r="J2287" i="2"/>
  <c r="J2220" i="2"/>
  <c r="J2742" i="2"/>
  <c r="J2425" i="2"/>
  <c r="J2134" i="2"/>
  <c r="J2636" i="2"/>
  <c r="J2272" i="2"/>
  <c r="J2240" i="2"/>
  <c r="J2427" i="2"/>
  <c r="J2554" i="2"/>
  <c r="J2731" i="2"/>
  <c r="J2647" i="2"/>
  <c r="J2288" i="2"/>
  <c r="J2297" i="2"/>
  <c r="J2221" i="2"/>
  <c r="J2381" i="2"/>
  <c r="J2550" i="2"/>
  <c r="J2744" i="2"/>
  <c r="J2743" i="2"/>
  <c r="J2279" i="2"/>
  <c r="J2650" i="2"/>
  <c r="J2382" i="2"/>
  <c r="J2296" i="2"/>
  <c r="J2280" i="2"/>
  <c r="J2745" i="2"/>
  <c r="J2281" i="2"/>
  <c r="J2471" i="2"/>
  <c r="J2278" i="2"/>
  <c r="J2282" i="2"/>
  <c r="J2383" i="2"/>
  <c r="J2284" i="2"/>
  <c r="J2285" i="2"/>
  <c r="J2651" i="2"/>
  <c r="J2558" i="2"/>
  <c r="J2227" i="2"/>
  <c r="J2216" i="2"/>
  <c r="J2678" i="2"/>
  <c r="J2679" i="2"/>
  <c r="J2681" i="2"/>
  <c r="J2585" i="2"/>
  <c r="J2586" i="2"/>
  <c r="J2286" i="2"/>
  <c r="J2384" i="2"/>
  <c r="J2222" i="2"/>
  <c r="J2223" i="2"/>
  <c r="J2283" i="2"/>
  <c r="J2682" i="2"/>
  <c r="J2277" i="2"/>
  <c r="J2680" i="2"/>
  <c r="J2242" i="2"/>
  <c r="J2224" i="2"/>
  <c r="J2243" i="2"/>
  <c r="J2575" i="2"/>
  <c r="J2241" i="2"/>
  <c r="J2244" i="2"/>
  <c r="J2715" i="2"/>
  <c r="J2267" i="2"/>
  <c r="J2584" i="2"/>
  <c r="J2385" i="2"/>
  <c r="J2587" i="2"/>
  <c r="J2507" i="2"/>
  <c r="J2214" i="2"/>
  <c r="J2375" i="2"/>
  <c r="J2133" i="2"/>
  <c r="J2252" i="2"/>
  <c r="J2298" i="2"/>
  <c r="J2253" i="2"/>
  <c r="J2254" i="2"/>
  <c r="J2257" i="2"/>
  <c r="J2256" i="2"/>
  <c r="J2137" i="2"/>
  <c r="J2640" i="2"/>
  <c r="J2508" i="2"/>
  <c r="J2255" i="2"/>
  <c r="J2545" i="2"/>
  <c r="J2217" i="2"/>
  <c r="J2300" i="2"/>
  <c r="J2299" i="2"/>
  <c r="J2262" i="2"/>
  <c r="J2261" i="2"/>
  <c r="J2260" i="2"/>
  <c r="J2266" i="2"/>
  <c r="J2251" i="2"/>
  <c r="J2250" i="2"/>
  <c r="J2687" i="2"/>
  <c r="J2688" i="2"/>
  <c r="J2412" i="2"/>
  <c r="J2264" i="2"/>
  <c r="J2265" i="2"/>
  <c r="J2483" i="2"/>
  <c r="J2276" i="2"/>
  <c r="J2692" i="2"/>
  <c r="J2693" i="2"/>
  <c r="J2442" i="2"/>
  <c r="J2304" i="2"/>
  <c r="J2263" i="2"/>
  <c r="J2481" i="2"/>
  <c r="J2443" i="2"/>
  <c r="J2444" i="2"/>
  <c r="J2480" i="2"/>
  <c r="J2482" i="2"/>
  <c r="J2563" i="2"/>
  <c r="J2564" i="2"/>
  <c r="J2703" i="2"/>
  <c r="J2491" i="2"/>
  <c r="J2492" i="2"/>
  <c r="J2493" i="2"/>
  <c r="J2494" i="2"/>
  <c r="J2495" i="2"/>
  <c r="J2197" i="2"/>
  <c r="J2198" i="2"/>
  <c r="J2702" i="2"/>
  <c r="J2343" i="2"/>
  <c r="J2344" i="2"/>
  <c r="J2345" i="2"/>
  <c r="J2346" i="2"/>
  <c r="J2445" i="2"/>
  <c r="J2446" i="2"/>
  <c r="J2196" i="2"/>
  <c r="J2341" i="2"/>
  <c r="J2249" i="2"/>
  <c r="J2696" i="2"/>
  <c r="J2697" i="2"/>
  <c r="J2698" i="2"/>
  <c r="J2195" i="2"/>
  <c r="J2440" i="2"/>
  <c r="J2498" i="2"/>
  <c r="J2248" i="2"/>
  <c r="J2499" i="2"/>
  <c r="J2500" i="2"/>
  <c r="J2145" i="2"/>
  <c r="J2421" i="2"/>
  <c r="J2420" i="2"/>
  <c r="J2422" i="2"/>
  <c r="J2423" i="2"/>
  <c r="J2419" i="2"/>
  <c r="J2685" i="2"/>
  <c r="J2273" i="2"/>
  <c r="J2686" i="2"/>
  <c r="J2618" i="2"/>
  <c r="J2418" i="2"/>
  <c r="J2160" i="2"/>
  <c r="J2161" i="2"/>
  <c r="J2167" i="2"/>
  <c r="J2123" i="2"/>
  <c r="J2274" i="2"/>
  <c r="J2180" i="2"/>
  <c r="J2396" i="2"/>
  <c r="J2245" i="2"/>
  <c r="J2199" i="2"/>
  <c r="J2485" i="2"/>
  <c r="J2441" i="2"/>
  <c r="J2302" i="2"/>
  <c r="J2330" i="2"/>
  <c r="J2331" i="2"/>
  <c r="J2617" i="2"/>
  <c r="J2140" i="2"/>
  <c r="J2706" i="2"/>
  <c r="J2707" i="2"/>
  <c r="J2708" i="2"/>
  <c r="J2709" i="2"/>
  <c r="J2501" i="2"/>
  <c r="J2205" i="2"/>
  <c r="J2524" i="2"/>
  <c r="J2200" i="2"/>
  <c r="J2505" i="2"/>
  <c r="J2392" i="2"/>
  <c r="J2176" i="2"/>
  <c r="J2174" i="2"/>
  <c r="J2175" i="2"/>
  <c r="J2177" i="2"/>
  <c r="J2173" i="2"/>
  <c r="J2172" i="2"/>
  <c r="J2400" i="2"/>
  <c r="J2401" i="2"/>
  <c r="J2399" i="2"/>
  <c r="J2403" i="2"/>
  <c r="J2404" i="2"/>
  <c r="J2398" i="2"/>
  <c r="J2542" i="2"/>
  <c r="J2541" i="2"/>
  <c r="J2543" i="2"/>
  <c r="J2723" i="2"/>
  <c r="J2544" i="2"/>
  <c r="J2725" i="2"/>
  <c r="J2722" i="2"/>
  <c r="J2724" i="2"/>
  <c r="J2178" i="2"/>
  <c r="J2393" i="2"/>
  <c r="J2149" i="2"/>
  <c r="J2502" i="2"/>
  <c r="J2503" i="2"/>
  <c r="J2504" i="2"/>
  <c r="J2394" i="2"/>
  <c r="J2506" i="2"/>
  <c r="J2395" i="2"/>
  <c r="J2206" i="2"/>
  <c r="J2207" i="2"/>
  <c r="J2201" i="2"/>
  <c r="J2202" i="2"/>
  <c r="J2171" i="2"/>
  <c r="J2402" i="2"/>
  <c r="J2539" i="2"/>
  <c r="J2540" i="2"/>
  <c r="J2721" i="2"/>
  <c r="J2150" i="2"/>
  <c r="J2203" i="2"/>
  <c r="J2204" i="2"/>
  <c r="J2391" i="2"/>
  <c r="J2462" i="2"/>
  <c r="J2464" i="2"/>
  <c r="J2466" i="2"/>
  <c r="J2468" i="2"/>
  <c r="J2465" i="2"/>
  <c r="J2463" i="2"/>
  <c r="J2467" i="2"/>
  <c r="J2461" i="2"/>
  <c r="J2469" i="2"/>
  <c r="J2588" i="2"/>
  <c r="J2624" i="2"/>
  <c r="J2589" i="2"/>
  <c r="J2684" i="2"/>
  <c r="J2406" i="2"/>
  <c r="J2318" i="2"/>
  <c r="J2666" i="2"/>
  <c r="J2363" i="2"/>
  <c r="J2364" i="2"/>
  <c r="J2450" i="2"/>
  <c r="J2747" i="2"/>
  <c r="J2717" i="2"/>
  <c r="J2748" i="2"/>
  <c r="J2718" i="2"/>
  <c r="J2208" i="2"/>
  <c r="J2710" i="2"/>
  <c r="J2407" i="2"/>
  <c r="J2625" i="2"/>
  <c r="J2626" i="2"/>
  <c r="J2627" i="2"/>
  <c r="J2674" i="2"/>
  <c r="J2675" i="2"/>
  <c r="J2470" i="2"/>
  <c r="J2580" i="2"/>
  <c r="J2657" i="2"/>
  <c r="J2658" i="2"/>
  <c r="J2749" i="2"/>
  <c r="J2659" i="2"/>
  <c r="J2660" i="2"/>
  <c r="J2114" i="2"/>
  <c r="J2151" i="2"/>
  <c r="J2324" i="2"/>
  <c r="J2325" i="2"/>
  <c r="J2457" i="2"/>
  <c r="J2459" i="2"/>
  <c r="J2460" i="2"/>
  <c r="J2458" i="2"/>
  <c r="J2525" i="2"/>
  <c r="J2661" i="2"/>
  <c r="J2653" i="2"/>
  <c r="J2628" i="2"/>
  <c r="J2212" i="2"/>
  <c r="J2319" i="2"/>
  <c r="J2569" i="2"/>
  <c r="J2570" i="2"/>
  <c r="J2689" i="2"/>
  <c r="J2690" i="2"/>
  <c r="J2691" i="2"/>
  <c r="J2155" i="2"/>
  <c r="J2209" i="2"/>
  <c r="J2671" i="2"/>
  <c r="J2642" i="2"/>
  <c r="J2437" i="2"/>
  <c r="J2711" i="2"/>
  <c r="J2712" i="2"/>
  <c r="J2128" i="2"/>
  <c r="J2372" i="2"/>
  <c r="J2336" i="2"/>
  <c r="J2310" i="2"/>
  <c r="J2311" i="2"/>
  <c r="J2289" i="2"/>
  <c r="J2191" i="2"/>
  <c r="J2168" i="2"/>
  <c r="J2146" i="2"/>
  <c r="J2129" i="2"/>
  <c r="J2629" i="2"/>
  <c r="J2590" i="2"/>
  <c r="J2513" i="2"/>
  <c r="J2472" i="2"/>
  <c r="J2433" i="2"/>
  <c r="J2373" i="2"/>
  <c r="J2662" i="2"/>
  <c r="J2356" i="2"/>
  <c r="J2559" i="2"/>
  <c r="J2560" i="2"/>
  <c r="J2147" i="2"/>
  <c r="J2246" i="2"/>
  <c r="J2169" i="2"/>
  <c r="J2170" i="2"/>
  <c r="J2130" i="2"/>
  <c r="J2131" i="2"/>
  <c r="J2132" i="2"/>
  <c r="J2719" i="2"/>
  <c r="J2663" i="2"/>
  <c r="J2654" i="2"/>
  <c r="J2630" i="2"/>
  <c r="J2631" i="2"/>
  <c r="J2434" i="2"/>
  <c r="J2397" i="2"/>
  <c r="J2374" i="2"/>
  <c r="J2312" i="2"/>
  <c r="J2247" i="2"/>
  <c r="J2720" i="2"/>
  <c r="J2641" i="2"/>
  <c r="J2355" i="2"/>
  <c r="J2358" i="2"/>
  <c r="J2565" i="2"/>
  <c r="J2337" i="2"/>
  <c r="J2313" i="2"/>
  <c r="J2290" i="2"/>
  <c r="J2591" i="2"/>
  <c r="J2536" i="2"/>
  <c r="J2537" i="2"/>
  <c r="J2435" i="2"/>
  <c r="J2436" i="2"/>
  <c r="J2338" i="2"/>
  <c r="J2592" i="2"/>
  <c r="J2347" i="2"/>
  <c r="J2676" i="2"/>
  <c r="J2326" i="2"/>
  <c r="J2327" i="2"/>
  <c r="J2323" i="2"/>
  <c r="J2357" i="2"/>
  <c r="J2359" i="2"/>
  <c r="J2360" i="2"/>
  <c r="J2561" i="2"/>
  <c r="J2562" i="2"/>
  <c r="J2566" i="2"/>
  <c r="J2567" i="2"/>
  <c r="J2568" i="2"/>
  <c r="J2526" i="2"/>
  <c r="J2683" i="2"/>
  <c r="J2417" i="2"/>
  <c r="J2328" i="2"/>
  <c r="J2329" i="2"/>
  <c r="J2439" i="2"/>
  <c r="J2348" i="2"/>
  <c r="J2115" i="2"/>
  <c r="J2340" i="2"/>
  <c r="J2349" i="2"/>
  <c r="J2332" i="2"/>
  <c r="J2333" i="2"/>
  <c r="J2164" i="2"/>
  <c r="J2154" i="2"/>
  <c r="J2165" i="2"/>
  <c r="J2672" i="2"/>
  <c r="J2350" i="2"/>
  <c r="J2379" i="2"/>
  <c r="J2210" i="2"/>
  <c r="J2292" i="2"/>
  <c r="J2632" i="2"/>
  <c r="J2156" i="2"/>
  <c r="J2213" i="2"/>
  <c r="J2609" i="2"/>
  <c r="J2548" i="2"/>
  <c r="J2484" i="2"/>
  <c r="J2673" i="2"/>
  <c r="J2610" i="2"/>
  <c r="J2611" i="2"/>
  <c r="J2361" i="2"/>
  <c r="J2448" i="2"/>
  <c r="J2449" i="2"/>
  <c r="J2111" i="2"/>
  <c r="J2293" i="2"/>
  <c r="J2112" i="2"/>
  <c r="J2633" i="2"/>
  <c r="J2634" i="2"/>
  <c r="J2424" i="2"/>
  <c r="J2365" i="2"/>
  <c r="J2218" i="2"/>
  <c r="J2179" i="2"/>
  <c r="J2158" i="2"/>
  <c r="J2138" i="2"/>
  <c r="J2139" i="2"/>
  <c r="J2116" i="2"/>
  <c r="J2352" i="2"/>
  <c r="J2369" i="2"/>
  <c r="J2181" i="2"/>
  <c r="J2528" i="2"/>
  <c r="J2124" i="2"/>
  <c r="J2694" i="2"/>
  <c r="J2531" i="2"/>
  <c r="J2226" i="2"/>
  <c r="J2184" i="2"/>
  <c r="J2185" i="2"/>
  <c r="J2370" i="2"/>
  <c r="J2371" i="2"/>
  <c r="J2182" i="2"/>
  <c r="J2183" i="2"/>
  <c r="J2186" i="2"/>
  <c r="J2529" i="2"/>
  <c r="J2530" i="2"/>
  <c r="J2187" i="2"/>
  <c r="J2211" i="2"/>
  <c r="J2438" i="2"/>
  <c r="J2473" i="2"/>
  <c r="J2314" i="2"/>
  <c r="J2291" i="2"/>
  <c r="J2322" i="2"/>
  <c r="J2532" i="2"/>
  <c r="J2188" i="2"/>
  <c r="J2189" i="2"/>
  <c r="J2533" i="2"/>
  <c r="J2190" i="2"/>
  <c r="J2354" i="2"/>
  <c r="J2353" i="2"/>
  <c r="J2120" i="2"/>
  <c r="J2301" i="2"/>
  <c r="J2122" i="2"/>
  <c r="J2117" i="2"/>
  <c r="J2320" i="2"/>
  <c r="J2159" i="2"/>
  <c r="J2362" i="2"/>
  <c r="J2339" i="2"/>
  <c r="J2157" i="2"/>
  <c r="J2121" i="2"/>
  <c r="J2447" i="2"/>
  <c r="J2152" i="2"/>
  <c r="J2118" i="2"/>
  <c r="J2380" i="2"/>
  <c r="J2655" i="2"/>
  <c r="J2619" i="2"/>
  <c r="J2656" i="2"/>
  <c r="J2620" i="2"/>
  <c r="J2163" i="2"/>
  <c r="J2638" i="2"/>
  <c r="J2135" i="2"/>
  <c r="J2668" i="2"/>
  <c r="J2621" i="2"/>
  <c r="J2572" i="2"/>
  <c r="J2148" i="2"/>
  <c r="J2727" i="2"/>
  <c r="J2635" i="2"/>
  <c r="J2739" i="2"/>
  <c r="J2740" i="2"/>
  <c r="J2669" i="2"/>
  <c r="J2166" i="2"/>
  <c r="J2153" i="2"/>
  <c r="J2321" i="2"/>
  <c r="J2538" i="2"/>
  <c r="J2474" i="2"/>
  <c r="J2162" i="2"/>
  <c r="J2119" i="2"/>
  <c r="J2733" i="2"/>
  <c r="J2571" i="2"/>
  <c r="J2454" i="2"/>
  <c r="J2639" i="2"/>
  <c r="J2136" i="2"/>
  <c r="J2497" i="2"/>
  <c r="J2734" i="2"/>
  <c r="J2695" i="2"/>
  <c r="J2225" i="2"/>
  <c r="J2735" i="2"/>
  <c r="J2736" i="2"/>
  <c r="J2737" i="2"/>
  <c r="J2738" i="2"/>
  <c r="J2496" i="2"/>
  <c r="J2527" i="2"/>
  <c r="J2452" i="2"/>
  <c r="J2367" i="2"/>
  <c r="J2451" i="2"/>
  <c r="J2366" i="2"/>
  <c r="J2622" i="2"/>
  <c r="J2623" i="2"/>
  <c r="J2315" i="2"/>
  <c r="J2316" i="2"/>
  <c r="J2456" i="2"/>
  <c r="J2455" i="2"/>
  <c r="J2351" i="2"/>
  <c r="J2667" i="2"/>
  <c r="J2704" i="2"/>
  <c r="J2510" i="2"/>
  <c r="J2511" i="2"/>
  <c r="J2716" i="2"/>
  <c r="J2432" i="2"/>
  <c r="J2512" i="2"/>
  <c r="J2335" i="2"/>
  <c r="J2194" i="2"/>
  <c r="J2479" i="2"/>
  <c r="J2334" i="2"/>
  <c r="J2192" i="2"/>
  <c r="J2477" i="2"/>
  <c r="J2602" i="2"/>
  <c r="J2606" i="2"/>
  <c r="J2607" i="2"/>
  <c r="J2600" i="2"/>
  <c r="J2601" i="2"/>
  <c r="J2732" i="2"/>
  <c r="J2664" i="2"/>
  <c r="J2193" i="2"/>
  <c r="J2478" i="2"/>
  <c r="J2604" i="2"/>
  <c r="J2605" i="2"/>
  <c r="J2596" i="2"/>
  <c r="J2476" i="2"/>
  <c r="J2598" i="2"/>
  <c r="J2599" i="2"/>
  <c r="J2275" i="2"/>
  <c r="J2475" i="2"/>
  <c r="J2594" i="2"/>
  <c r="J2595" i="2"/>
  <c r="J2597" i="2"/>
  <c r="J2405" i="2"/>
  <c r="J2665" i="2"/>
  <c r="J2593" i="2"/>
  <c r="J2387" i="2"/>
  <c r="J2603" i="2"/>
  <c r="J2317" i="2"/>
  <c r="J2726" i="2"/>
  <c r="R2546" i="2"/>
  <c r="S2546" i="2" s="1"/>
  <c r="R2547" i="2"/>
  <c r="S2547" i="2" s="1"/>
  <c r="R2453" i="2"/>
  <c r="S2453" i="2" s="1"/>
  <c r="R2368" i="2"/>
  <c r="S2368" i="2" s="1"/>
  <c r="R2699" i="2"/>
  <c r="S2699" i="2" s="1"/>
  <c r="R2700" i="2"/>
  <c r="S2700" i="2" s="1"/>
  <c r="R2701" i="2"/>
  <c r="S2701" i="2" s="1"/>
  <c r="R2555" i="2"/>
  <c r="S2555" i="2" s="1"/>
  <c r="R2416" i="2"/>
  <c r="S2416" i="2" s="1"/>
  <c r="R2239" i="2"/>
  <c r="S2239" i="2" s="1"/>
  <c r="R2714" i="2"/>
  <c r="S2714" i="2" s="1"/>
  <c r="R2677" i="2"/>
  <c r="S2677" i="2" s="1"/>
  <c r="R2556" i="2"/>
  <c r="S2556" i="2" s="1"/>
  <c r="R2557" i="2"/>
  <c r="S2557" i="2" s="1"/>
  <c r="R2578" i="2"/>
  <c r="S2578" i="2" s="1"/>
  <c r="R2579" i="2"/>
  <c r="S2579" i="2" s="1"/>
  <c r="R2713" i="2"/>
  <c r="S2713" i="2" s="1"/>
  <c r="R2215" i="2"/>
  <c r="S2215" i="2" s="1"/>
  <c r="R2576" i="2"/>
  <c r="S2576" i="2" s="1"/>
  <c r="R2577" i="2"/>
  <c r="S2577" i="2" s="1"/>
  <c r="R2652" i="2"/>
  <c r="S2652" i="2" s="1"/>
  <c r="R2643" i="2"/>
  <c r="S2643" i="2" s="1"/>
  <c r="R2644" i="2"/>
  <c r="S2644" i="2" s="1"/>
  <c r="R2645" i="2"/>
  <c r="S2645" i="2" s="1"/>
  <c r="R2258" i="2"/>
  <c r="S2258" i="2" s="1"/>
  <c r="R2259" i="2"/>
  <c r="S2259" i="2" s="1"/>
  <c r="R2233" i="2"/>
  <c r="S2233" i="2" s="1"/>
  <c r="R2234" i="2"/>
  <c r="S2234" i="2" s="1"/>
  <c r="R2235" i="2"/>
  <c r="S2235" i="2" s="1"/>
  <c r="R2236" i="2"/>
  <c r="S2236" i="2" s="1"/>
  <c r="R2237" i="2"/>
  <c r="S2237" i="2" s="1"/>
  <c r="R2238" i="2"/>
  <c r="S2238" i="2" s="1"/>
  <c r="R2581" i="2"/>
  <c r="S2581" i="2" s="1"/>
  <c r="R2582" i="2"/>
  <c r="S2582" i="2" s="1"/>
  <c r="R2583" i="2"/>
  <c r="S2583" i="2" s="1"/>
  <c r="R2141" i="2"/>
  <c r="S2141" i="2" s="1"/>
  <c r="R2646" i="2"/>
  <c r="S2646" i="2" s="1"/>
  <c r="R2408" i="2"/>
  <c r="S2408" i="2" s="1"/>
  <c r="R2670" i="2"/>
  <c r="S2670" i="2" s="1"/>
  <c r="R2409" i="2"/>
  <c r="S2409" i="2" s="1"/>
  <c r="R2410" i="2"/>
  <c r="S2410" i="2" s="1"/>
  <c r="R2411" i="2"/>
  <c r="S2411" i="2" s="1"/>
  <c r="R2413" i="2"/>
  <c r="S2413" i="2" s="1"/>
  <c r="R2428" i="2"/>
  <c r="S2428" i="2" s="1"/>
  <c r="R2414" i="2"/>
  <c r="S2414" i="2" s="1"/>
  <c r="R2415" i="2"/>
  <c r="S2415" i="2" s="1"/>
  <c r="R2430" i="2"/>
  <c r="S2430" i="2" s="1"/>
  <c r="R2431" i="2"/>
  <c r="S2431" i="2" s="1"/>
  <c r="R2486" i="2"/>
  <c r="S2486" i="2" s="1"/>
  <c r="R2487" i="2"/>
  <c r="S2487" i="2" s="1"/>
  <c r="R2488" i="2"/>
  <c r="S2488" i="2" s="1"/>
  <c r="R2489" i="2"/>
  <c r="S2489" i="2" s="1"/>
  <c r="R2490" i="2"/>
  <c r="S2490" i="2" s="1"/>
  <c r="R2509" i="2"/>
  <c r="S2509" i="2" s="1"/>
  <c r="Q2551" i="2"/>
  <c r="R2551" i="2" s="1"/>
  <c r="S2551" i="2" s="1"/>
  <c r="R2573" i="2"/>
  <c r="S2573" i="2" s="1"/>
  <c r="R2728" i="2"/>
  <c r="S2728" i="2" s="1"/>
  <c r="R2294" i="2"/>
  <c r="S2294" i="2" s="1"/>
  <c r="R2295" i="2"/>
  <c r="S2295" i="2" s="1"/>
  <c r="R2574" i="2"/>
  <c r="S2574" i="2" s="1"/>
  <c r="R2303" i="2"/>
  <c r="S2303" i="2" s="1"/>
  <c r="R2426" i="2"/>
  <c r="S2426" i="2" s="1"/>
  <c r="R2268" i="2"/>
  <c r="S2268" i="2" s="1"/>
  <c r="R2269" i="2"/>
  <c r="S2269" i="2" s="1"/>
  <c r="R2270" i="2"/>
  <c r="S2270" i="2" s="1"/>
  <c r="R2271" i="2"/>
  <c r="S2271" i="2" s="1"/>
  <c r="R2228" i="2"/>
  <c r="S2228" i="2" s="1"/>
  <c r="R2229" i="2"/>
  <c r="S2229" i="2" s="1"/>
  <c r="R2230" i="2"/>
  <c r="S2230" i="2" s="1"/>
  <c r="R2231" i="2"/>
  <c r="S2231" i="2" s="1"/>
  <c r="R2232" i="2"/>
  <c r="S2232" i="2" s="1"/>
  <c r="Q2549" i="2"/>
  <c r="R2549" i="2" s="1"/>
  <c r="S2549" i="2" s="1"/>
  <c r="Q2219" i="2"/>
  <c r="R2219" i="2" s="1"/>
  <c r="S2219" i="2" s="1"/>
  <c r="Q2552" i="2"/>
  <c r="R2552" i="2" s="1"/>
  <c r="S2552" i="2" s="1"/>
  <c r="Q2729" i="2"/>
  <c r="R2729" i="2" s="1"/>
  <c r="S2729" i="2" s="1"/>
  <c r="Q2553" i="2"/>
  <c r="R2553" i="2" s="1"/>
  <c r="S2553" i="2" s="1"/>
  <c r="Q2730" i="2"/>
  <c r="R2730" i="2" s="1"/>
  <c r="S2730" i="2" s="1"/>
  <c r="R2637" i="2"/>
  <c r="S2637" i="2" s="1"/>
  <c r="Q2741" i="2"/>
  <c r="R2741" i="2" s="1"/>
  <c r="S2741" i="2" s="1"/>
  <c r="Q2746" i="2"/>
  <c r="R2746" i="2" s="1"/>
  <c r="S2746" i="2" s="1"/>
  <c r="Q2386" i="2"/>
  <c r="R2386" i="2" s="1"/>
  <c r="S2386" i="2" s="1"/>
  <c r="R2429" i="2"/>
  <c r="S2429" i="2" s="1"/>
  <c r="R2142" i="2"/>
  <c r="S2142" i="2" s="1"/>
  <c r="R2143" i="2"/>
  <c r="S2143" i="2" s="1"/>
  <c r="R2144" i="2"/>
  <c r="S2144" i="2" s="1"/>
  <c r="R2287" i="2"/>
  <c r="S2287" i="2" s="1"/>
  <c r="Q2220" i="2"/>
  <c r="R2220" i="2" s="1"/>
  <c r="S2220" i="2" s="1"/>
  <c r="Q2742" i="2"/>
  <c r="R2742" i="2" s="1"/>
  <c r="S2742" i="2" s="1"/>
  <c r="R2425" i="2"/>
  <c r="S2425" i="2" s="1"/>
  <c r="R2134" i="2"/>
  <c r="S2134" i="2" s="1"/>
  <c r="R2636" i="2"/>
  <c r="S2636" i="2" s="1"/>
  <c r="R2272" i="2"/>
  <c r="S2272" i="2" s="1"/>
  <c r="R2240" i="2"/>
  <c r="S2240" i="2" s="1"/>
  <c r="R2427" i="2"/>
  <c r="S2427" i="2" s="1"/>
  <c r="Q2554" i="2"/>
  <c r="R2554" i="2" s="1"/>
  <c r="S2554" i="2" s="1"/>
  <c r="Q2731" i="2"/>
  <c r="R2731" i="2" s="1"/>
  <c r="S2731" i="2" s="1"/>
  <c r="R2647" i="2"/>
  <c r="S2647" i="2" s="1"/>
  <c r="R2288" i="2"/>
  <c r="S2288" i="2" s="1"/>
  <c r="R2297" i="2"/>
  <c r="S2297" i="2" s="1"/>
  <c r="Q2221" i="2"/>
  <c r="R2221" i="2" s="1"/>
  <c r="S2221" i="2" s="1"/>
  <c r="Q2381" i="2"/>
  <c r="R2381" i="2" s="1"/>
  <c r="S2381" i="2" s="1"/>
  <c r="Q2550" i="2"/>
  <c r="R2550" i="2" s="1"/>
  <c r="S2550" i="2" s="1"/>
  <c r="Q2744" i="2"/>
  <c r="R2744" i="2" s="1"/>
  <c r="S2744" i="2" s="1"/>
  <c r="Q2743" i="2"/>
  <c r="R2743" i="2" s="1"/>
  <c r="S2743" i="2" s="1"/>
  <c r="R2279" i="2"/>
  <c r="S2279" i="2" s="1"/>
  <c r="R2650" i="2"/>
  <c r="S2650" i="2" s="1"/>
  <c r="Q2382" i="2"/>
  <c r="R2382" i="2" s="1"/>
  <c r="S2382" i="2" s="1"/>
  <c r="R2296" i="2"/>
  <c r="S2296" i="2" s="1"/>
  <c r="R2280" i="2"/>
  <c r="S2280" i="2" s="1"/>
  <c r="Q2745" i="2"/>
  <c r="R2745" i="2" s="1"/>
  <c r="S2745" i="2" s="1"/>
  <c r="R2281" i="2"/>
  <c r="S2281" i="2" s="1"/>
  <c r="R2471" i="2"/>
  <c r="S2471" i="2" s="1"/>
  <c r="R2278" i="2"/>
  <c r="S2278" i="2" s="1"/>
  <c r="R2282" i="2"/>
  <c r="S2282" i="2" s="1"/>
  <c r="Q2383" i="2"/>
  <c r="R2383" i="2" s="1"/>
  <c r="S2383" i="2" s="1"/>
  <c r="R2284" i="2"/>
  <c r="S2284" i="2" s="1"/>
  <c r="R2285" i="2"/>
  <c r="S2285" i="2" s="1"/>
  <c r="R2651" i="2"/>
  <c r="S2651" i="2" s="1"/>
  <c r="R2558" i="2"/>
  <c r="S2558" i="2" s="1"/>
  <c r="R2227" i="2"/>
  <c r="S2227" i="2" s="1"/>
  <c r="R2216" i="2"/>
  <c r="S2216" i="2" s="1"/>
  <c r="R2678" i="2"/>
  <c r="S2678" i="2" s="1"/>
  <c r="R2679" i="2"/>
  <c r="S2679" i="2" s="1"/>
  <c r="R2681" i="2"/>
  <c r="S2681" i="2" s="1"/>
  <c r="R2585" i="2"/>
  <c r="S2585" i="2" s="1"/>
  <c r="R2586" i="2"/>
  <c r="S2586" i="2" s="1"/>
  <c r="R2286" i="2"/>
  <c r="S2286" i="2" s="1"/>
  <c r="Q2384" i="2"/>
  <c r="R2384" i="2" s="1"/>
  <c r="S2384" i="2" s="1"/>
  <c r="Q2222" i="2"/>
  <c r="R2222" i="2" s="1"/>
  <c r="S2222" i="2" s="1"/>
  <c r="Q2223" i="2"/>
  <c r="R2223" i="2" s="1"/>
  <c r="S2223" i="2" s="1"/>
  <c r="R2283" i="2"/>
  <c r="S2283" i="2" s="1"/>
  <c r="R2682" i="2"/>
  <c r="S2682" i="2" s="1"/>
  <c r="R2277" i="2"/>
  <c r="S2277" i="2" s="1"/>
  <c r="R2680" i="2"/>
  <c r="S2680" i="2" s="1"/>
  <c r="R2242" i="2"/>
  <c r="S2242" i="2" s="1"/>
  <c r="Q2224" i="2"/>
  <c r="R2224" i="2" s="1"/>
  <c r="S2224" i="2" s="1"/>
  <c r="R2243" i="2"/>
  <c r="S2243" i="2" s="1"/>
  <c r="R2575" i="2"/>
  <c r="S2575" i="2" s="1"/>
  <c r="R2241" i="2"/>
  <c r="S2241" i="2" s="1"/>
  <c r="R2244" i="2"/>
  <c r="S2244" i="2" s="1"/>
  <c r="R2715" i="2"/>
  <c r="S2715" i="2" s="1"/>
  <c r="R2267" i="2"/>
  <c r="S2267" i="2" s="1"/>
  <c r="R2584" i="2"/>
  <c r="S2584" i="2" s="1"/>
  <c r="Q2385" i="2"/>
  <c r="R2385" i="2" s="1"/>
  <c r="S2385" i="2" s="1"/>
  <c r="R2587" i="2"/>
  <c r="S2587" i="2" s="1"/>
  <c r="R2507" i="2"/>
  <c r="S2507" i="2" s="1"/>
  <c r="R2214" i="2"/>
  <c r="S2214" i="2" s="1"/>
  <c r="R2375" i="2"/>
  <c r="S2375" i="2" s="1"/>
  <c r="R2133" i="2"/>
  <c r="S2133" i="2" s="1"/>
  <c r="R2252" i="2"/>
  <c r="S2252" i="2" s="1"/>
  <c r="R2298" i="2"/>
  <c r="S2298" i="2" s="1"/>
  <c r="R2253" i="2"/>
  <c r="S2253" i="2" s="1"/>
  <c r="R2254" i="2"/>
  <c r="S2254" i="2" s="1"/>
  <c r="R2257" i="2"/>
  <c r="S2257" i="2" s="1"/>
  <c r="R2256" i="2"/>
  <c r="S2256" i="2" s="1"/>
  <c r="R2137" i="2"/>
  <c r="S2137" i="2" s="1"/>
  <c r="R2640" i="2"/>
  <c r="S2640" i="2" s="1"/>
  <c r="R2508" i="2"/>
  <c r="S2508" i="2" s="1"/>
  <c r="R2255" i="2"/>
  <c r="S2255" i="2" s="1"/>
  <c r="R2545" i="2"/>
  <c r="S2545" i="2" s="1"/>
  <c r="R2217" i="2"/>
  <c r="S2217" i="2" s="1"/>
  <c r="R2300" i="2"/>
  <c r="S2300" i="2" s="1"/>
  <c r="R2299" i="2"/>
  <c r="S2299" i="2" s="1"/>
  <c r="R2262" i="2"/>
  <c r="S2262" i="2" s="1"/>
  <c r="R2261" i="2"/>
  <c r="S2261" i="2" s="1"/>
  <c r="R2260" i="2"/>
  <c r="S2260" i="2" s="1"/>
  <c r="R2266" i="2"/>
  <c r="S2266" i="2" s="1"/>
  <c r="R2251" i="2"/>
  <c r="S2251" i="2" s="1"/>
  <c r="R2250" i="2"/>
  <c r="S2250" i="2" s="1"/>
  <c r="R2687" i="2"/>
  <c r="S2687" i="2" s="1"/>
  <c r="R2688" i="2"/>
  <c r="S2688" i="2" s="1"/>
  <c r="R2342" i="2"/>
  <c r="S2342" i="2" s="1"/>
  <c r="R2412" i="2"/>
  <c r="S2412" i="2" s="1"/>
  <c r="R2264" i="2"/>
  <c r="S2264" i="2" s="1"/>
  <c r="R2265" i="2"/>
  <c r="S2265" i="2" s="1"/>
  <c r="R2483" i="2"/>
  <c r="S2483" i="2" s="1"/>
  <c r="R2276" i="2"/>
  <c r="S2276" i="2" s="1"/>
  <c r="R2692" i="2"/>
  <c r="S2692" i="2" s="1"/>
  <c r="R2693" i="2"/>
  <c r="S2693" i="2" s="1"/>
  <c r="R2442" i="2"/>
  <c r="S2442" i="2" s="1"/>
  <c r="R2304" i="2"/>
  <c r="S2304" i="2" s="1"/>
  <c r="R2263" i="2"/>
  <c r="S2263" i="2" s="1"/>
  <c r="R2481" i="2"/>
  <c r="S2481" i="2" s="1"/>
  <c r="R2443" i="2"/>
  <c r="S2443" i="2" s="1"/>
  <c r="R2444" i="2"/>
  <c r="S2444" i="2" s="1"/>
  <c r="R2480" i="2"/>
  <c r="S2480" i="2" s="1"/>
  <c r="R2482" i="2"/>
  <c r="S2482" i="2" s="1"/>
  <c r="R2563" i="2"/>
  <c r="S2563" i="2" s="1"/>
  <c r="R2564" i="2"/>
  <c r="S2564" i="2" s="1"/>
  <c r="R2703" i="2"/>
  <c r="S2703" i="2" s="1"/>
  <c r="R2491" i="2"/>
  <c r="S2491" i="2" s="1"/>
  <c r="R2492" i="2"/>
  <c r="S2492" i="2" s="1"/>
  <c r="R2493" i="2"/>
  <c r="S2493" i="2" s="1"/>
  <c r="R2494" i="2"/>
  <c r="S2494" i="2" s="1"/>
  <c r="R2495" i="2"/>
  <c r="S2495" i="2" s="1"/>
  <c r="R2197" i="2"/>
  <c r="S2197" i="2" s="1"/>
  <c r="R2198" i="2"/>
  <c r="S2198" i="2" s="1"/>
  <c r="R2702" i="2"/>
  <c r="S2702" i="2" s="1"/>
  <c r="R2343" i="2"/>
  <c r="S2343" i="2" s="1"/>
  <c r="R2344" i="2"/>
  <c r="S2344" i="2" s="1"/>
  <c r="R2345" i="2"/>
  <c r="S2345" i="2" s="1"/>
  <c r="R2346" i="2"/>
  <c r="S2346" i="2" s="1"/>
  <c r="R2376" i="2"/>
  <c r="S2376" i="2" s="1"/>
  <c r="R2377" i="2"/>
  <c r="S2377" i="2" s="1"/>
  <c r="R2378" i="2"/>
  <c r="S2378" i="2" s="1"/>
  <c r="R2445" i="2"/>
  <c r="S2445" i="2" s="1"/>
  <c r="R2446" i="2"/>
  <c r="S2446" i="2" s="1"/>
  <c r="R2113" i="2"/>
  <c r="S2113" i="2" s="1"/>
  <c r="R2196" i="2"/>
  <c r="S2196" i="2" s="1"/>
  <c r="R2341" i="2"/>
  <c r="S2341" i="2" s="1"/>
  <c r="R2249" i="2"/>
  <c r="S2249" i="2" s="1"/>
  <c r="R2696" i="2"/>
  <c r="S2696" i="2" s="1"/>
  <c r="R2697" i="2"/>
  <c r="S2697" i="2" s="1"/>
  <c r="R2698" i="2"/>
  <c r="S2698" i="2" s="1"/>
  <c r="R2195" i="2"/>
  <c r="S2195" i="2" s="1"/>
  <c r="R2440" i="2"/>
  <c r="S2440" i="2" s="1"/>
  <c r="R2498" i="2"/>
  <c r="S2498" i="2" s="1"/>
  <c r="R2248" i="2"/>
  <c r="S2248" i="2" s="1"/>
  <c r="R2499" i="2"/>
  <c r="S2499" i="2" s="1"/>
  <c r="R2500" i="2"/>
  <c r="S2500" i="2" s="1"/>
  <c r="R2145" i="2"/>
  <c r="S2145" i="2" s="1"/>
  <c r="R2421" i="2"/>
  <c r="S2421" i="2" s="1"/>
  <c r="R2420" i="2"/>
  <c r="S2420" i="2" s="1"/>
  <c r="R2422" i="2"/>
  <c r="S2422" i="2" s="1"/>
  <c r="R2423" i="2"/>
  <c r="S2423" i="2" s="1"/>
  <c r="R2419" i="2"/>
  <c r="S2419" i="2" s="1"/>
  <c r="R2685" i="2"/>
  <c r="S2685" i="2" s="1"/>
  <c r="R2273" i="2"/>
  <c r="S2273" i="2" s="1"/>
  <c r="R2686" i="2"/>
  <c r="S2686" i="2" s="1"/>
  <c r="R2618" i="2"/>
  <c r="S2618" i="2" s="1"/>
  <c r="R2418" i="2"/>
  <c r="S2418" i="2" s="1"/>
  <c r="R2160" i="2"/>
  <c r="S2160" i="2" s="1"/>
  <c r="R2161" i="2"/>
  <c r="S2161" i="2" s="1"/>
  <c r="R2167" i="2"/>
  <c r="S2167" i="2" s="1"/>
  <c r="R2123" i="2"/>
  <c r="S2123" i="2" s="1"/>
  <c r="R2274" i="2"/>
  <c r="S2274" i="2" s="1"/>
  <c r="R2180" i="2"/>
  <c r="S2180" i="2" s="1"/>
  <c r="R2396" i="2"/>
  <c r="S2396" i="2" s="1"/>
  <c r="R2245" i="2"/>
  <c r="S2245" i="2" s="1"/>
  <c r="R2199" i="2"/>
  <c r="S2199" i="2" s="1"/>
  <c r="R2485" i="2"/>
  <c r="S2485" i="2" s="1"/>
  <c r="R2441" i="2"/>
  <c r="S2441" i="2" s="1"/>
  <c r="R2302" i="2"/>
  <c r="S2302" i="2" s="1"/>
  <c r="R2330" i="2"/>
  <c r="S2330" i="2" s="1"/>
  <c r="R2331" i="2"/>
  <c r="S2331" i="2" s="1"/>
  <c r="R2617" i="2"/>
  <c r="S2617" i="2" s="1"/>
  <c r="R2140" i="2"/>
  <c r="S2140" i="2" s="1"/>
  <c r="R2706" i="2"/>
  <c r="S2706" i="2" s="1"/>
  <c r="R2707" i="2"/>
  <c r="S2707" i="2" s="1"/>
  <c r="R2708" i="2"/>
  <c r="S2708" i="2" s="1"/>
  <c r="R2709" i="2"/>
  <c r="S2709" i="2" s="1"/>
  <c r="R2501" i="2"/>
  <c r="S2501" i="2" s="1"/>
  <c r="R2205" i="2"/>
  <c r="S2205" i="2" s="1"/>
  <c r="R2524" i="2"/>
  <c r="S2524" i="2" s="1"/>
  <c r="R2200" i="2"/>
  <c r="S2200" i="2" s="1"/>
  <c r="R2505" i="2"/>
  <c r="S2505" i="2" s="1"/>
  <c r="R2392" i="2"/>
  <c r="S2392" i="2" s="1"/>
  <c r="Q2176" i="2"/>
  <c r="R2176" i="2" s="1"/>
  <c r="S2176" i="2" s="1"/>
  <c r="Q2174" i="2"/>
  <c r="R2174" i="2" s="1"/>
  <c r="S2174" i="2" s="1"/>
  <c r="Q2175" i="2"/>
  <c r="R2175" i="2" s="1"/>
  <c r="S2175" i="2" s="1"/>
  <c r="Q2177" i="2"/>
  <c r="R2177" i="2" s="1"/>
  <c r="S2177" i="2" s="1"/>
  <c r="Q2173" i="2"/>
  <c r="R2173" i="2" s="1"/>
  <c r="S2173" i="2" s="1"/>
  <c r="Q2172" i="2"/>
  <c r="R2172" i="2" s="1"/>
  <c r="S2172" i="2" s="1"/>
  <c r="Q2400" i="2"/>
  <c r="R2400" i="2" s="1"/>
  <c r="S2400" i="2" s="1"/>
  <c r="Q2401" i="2"/>
  <c r="R2401" i="2" s="1"/>
  <c r="S2401" i="2" s="1"/>
  <c r="Q2399" i="2"/>
  <c r="R2399" i="2" s="1"/>
  <c r="S2399" i="2" s="1"/>
  <c r="Q2403" i="2"/>
  <c r="R2403" i="2" s="1"/>
  <c r="S2403" i="2" s="1"/>
  <c r="Q2404" i="2"/>
  <c r="R2404" i="2" s="1"/>
  <c r="S2404" i="2" s="1"/>
  <c r="Q2398" i="2"/>
  <c r="R2398" i="2" s="1"/>
  <c r="S2398" i="2" s="1"/>
  <c r="Q2542" i="2"/>
  <c r="R2542" i="2" s="1"/>
  <c r="S2542" i="2" s="1"/>
  <c r="Q2541" i="2"/>
  <c r="R2541" i="2" s="1"/>
  <c r="S2541" i="2" s="1"/>
  <c r="Q2543" i="2"/>
  <c r="R2543" i="2" s="1"/>
  <c r="S2543" i="2" s="1"/>
  <c r="Q2723" i="2"/>
  <c r="R2723" i="2" s="1"/>
  <c r="S2723" i="2" s="1"/>
  <c r="Q2544" i="2"/>
  <c r="R2544" i="2" s="1"/>
  <c r="S2544" i="2" s="1"/>
  <c r="Q2725" i="2"/>
  <c r="R2725" i="2" s="1"/>
  <c r="S2725" i="2" s="1"/>
  <c r="Q2722" i="2"/>
  <c r="R2722" i="2" s="1"/>
  <c r="S2722" i="2" s="1"/>
  <c r="Q2724" i="2"/>
  <c r="R2724" i="2" s="1"/>
  <c r="S2724" i="2" s="1"/>
  <c r="R2178" i="2"/>
  <c r="S2178" i="2" s="1"/>
  <c r="R2393" i="2"/>
  <c r="S2393" i="2" s="1"/>
  <c r="R2149" i="2"/>
  <c r="S2149" i="2" s="1"/>
  <c r="R2502" i="2"/>
  <c r="S2502" i="2" s="1"/>
  <c r="R2503" i="2"/>
  <c r="S2503" i="2" s="1"/>
  <c r="R2504" i="2"/>
  <c r="S2504" i="2" s="1"/>
  <c r="R2394" i="2"/>
  <c r="S2394" i="2" s="1"/>
  <c r="R2506" i="2"/>
  <c r="S2506" i="2" s="1"/>
  <c r="R2395" i="2"/>
  <c r="S2395" i="2" s="1"/>
  <c r="R2305" i="2"/>
  <c r="S2305" i="2" s="1"/>
  <c r="R2206" i="2"/>
  <c r="S2206" i="2" s="1"/>
  <c r="R2207" i="2"/>
  <c r="S2207" i="2" s="1"/>
  <c r="R2648" i="2"/>
  <c r="S2648" i="2" s="1"/>
  <c r="R2390" i="2"/>
  <c r="S2390" i="2" s="1"/>
  <c r="R2649" i="2"/>
  <c r="S2649" i="2" s="1"/>
  <c r="R2201" i="2"/>
  <c r="S2201" i="2" s="1"/>
  <c r="R2202" i="2"/>
  <c r="S2202" i="2" s="1"/>
  <c r="Q2171" i="2"/>
  <c r="R2171" i="2" s="1"/>
  <c r="S2171" i="2" s="1"/>
  <c r="Q2402" i="2"/>
  <c r="R2402" i="2" s="1"/>
  <c r="S2402" i="2" s="1"/>
  <c r="Q2539" i="2"/>
  <c r="R2539" i="2" s="1"/>
  <c r="S2539" i="2" s="1"/>
  <c r="Q2540" i="2"/>
  <c r="R2540" i="2" s="1"/>
  <c r="S2540" i="2" s="1"/>
  <c r="Q2721" i="2"/>
  <c r="R2721" i="2" s="1"/>
  <c r="S2721" i="2" s="1"/>
  <c r="R2150" i="2"/>
  <c r="S2150" i="2" s="1"/>
  <c r="R2203" i="2"/>
  <c r="S2203" i="2" s="1"/>
  <c r="R2204" i="2"/>
  <c r="S2204" i="2" s="1"/>
  <c r="R2391" i="2"/>
  <c r="S2391" i="2" s="1"/>
  <c r="Q2462" i="2"/>
  <c r="R2462" i="2" s="1"/>
  <c r="S2462" i="2" s="1"/>
  <c r="Q2464" i="2"/>
  <c r="R2464" i="2" s="1"/>
  <c r="S2464" i="2" s="1"/>
  <c r="Q2466" i="2"/>
  <c r="R2466" i="2" s="1"/>
  <c r="S2466" i="2" s="1"/>
  <c r="Q2468" i="2"/>
  <c r="R2468" i="2" s="1"/>
  <c r="S2468" i="2" s="1"/>
  <c r="Q2465" i="2"/>
  <c r="R2465" i="2" s="1"/>
  <c r="S2465" i="2" s="1"/>
  <c r="Q2463" i="2"/>
  <c r="R2463" i="2" s="1"/>
  <c r="S2463" i="2" s="1"/>
  <c r="Q2467" i="2"/>
  <c r="R2467" i="2" s="1"/>
  <c r="S2467" i="2" s="1"/>
  <c r="Q2461" i="2"/>
  <c r="R2461" i="2" s="1"/>
  <c r="S2461" i="2" s="1"/>
  <c r="Q2469" i="2"/>
  <c r="R2469" i="2" s="1"/>
  <c r="S2469" i="2" s="1"/>
  <c r="R2588" i="2"/>
  <c r="S2588" i="2" s="1"/>
  <c r="R2624" i="2"/>
  <c r="S2624" i="2" s="1"/>
  <c r="R2589" i="2"/>
  <c r="S2589" i="2" s="1"/>
  <c r="R2684" i="2"/>
  <c r="S2684" i="2" s="1"/>
  <c r="R2406" i="2"/>
  <c r="S2406" i="2" s="1"/>
  <c r="R2318" i="2"/>
  <c r="S2318" i="2" s="1"/>
  <c r="R2666" i="2"/>
  <c r="S2666" i="2" s="1"/>
  <c r="R2363" i="2"/>
  <c r="S2363" i="2" s="1"/>
  <c r="R2364" i="2"/>
  <c r="S2364" i="2" s="1"/>
  <c r="R2450" i="2"/>
  <c r="S2450" i="2" s="1"/>
  <c r="R2747" i="2"/>
  <c r="S2747" i="2" s="1"/>
  <c r="R2717" i="2"/>
  <c r="S2717" i="2" s="1"/>
  <c r="R2748" i="2"/>
  <c r="S2748" i="2" s="1"/>
  <c r="R2718" i="2"/>
  <c r="S2718" i="2" s="1"/>
  <c r="R2208" i="2"/>
  <c r="S2208" i="2" s="1"/>
  <c r="R2710" i="2"/>
  <c r="S2710" i="2" s="1"/>
  <c r="R2407" i="2"/>
  <c r="S2407" i="2" s="1"/>
  <c r="R2625" i="2"/>
  <c r="S2625" i="2" s="1"/>
  <c r="R2626" i="2"/>
  <c r="S2626" i="2" s="1"/>
  <c r="R2627" i="2"/>
  <c r="S2627" i="2" s="1"/>
  <c r="R2674" i="2"/>
  <c r="S2674" i="2" s="1"/>
  <c r="R2675" i="2"/>
  <c r="S2675" i="2" s="1"/>
  <c r="R2470" i="2"/>
  <c r="S2470" i="2" s="1"/>
  <c r="R2580" i="2"/>
  <c r="S2580" i="2" s="1"/>
  <c r="R2307" i="2"/>
  <c r="S2307" i="2" s="1"/>
  <c r="R2306" i="2"/>
  <c r="S2306" i="2" s="1"/>
  <c r="R2657" i="2"/>
  <c r="S2657" i="2" s="1"/>
  <c r="R2658" i="2"/>
  <c r="S2658" i="2" s="1"/>
  <c r="R2749" i="2"/>
  <c r="S2749" i="2" s="1"/>
  <c r="R2659" i="2"/>
  <c r="S2659" i="2" s="1"/>
  <c r="R2660" i="2"/>
  <c r="S2660" i="2" s="1"/>
  <c r="R2114" i="2"/>
  <c r="S2114" i="2" s="1"/>
  <c r="R2151" i="2"/>
  <c r="S2151" i="2" s="1"/>
  <c r="R2324" i="2"/>
  <c r="S2324" i="2" s="1"/>
  <c r="R2325" i="2"/>
  <c r="S2325" i="2" s="1"/>
  <c r="Q2457" i="2"/>
  <c r="R2457" i="2" s="1"/>
  <c r="S2457" i="2" s="1"/>
  <c r="Q2459" i="2"/>
  <c r="R2459" i="2" s="1"/>
  <c r="S2459" i="2" s="1"/>
  <c r="Q2460" i="2"/>
  <c r="R2460" i="2" s="1"/>
  <c r="S2460" i="2" s="1"/>
  <c r="Q2458" i="2"/>
  <c r="R2458" i="2" s="1"/>
  <c r="S2458" i="2" s="1"/>
  <c r="R2525" i="2"/>
  <c r="S2525" i="2" s="1"/>
  <c r="R2661" i="2"/>
  <c r="S2661" i="2" s="1"/>
  <c r="R2653" i="2"/>
  <c r="S2653" i="2" s="1"/>
  <c r="R2628" i="2"/>
  <c r="S2628" i="2" s="1"/>
  <c r="R2212" i="2"/>
  <c r="S2212" i="2" s="1"/>
  <c r="R2309" i="2"/>
  <c r="S2309" i="2" s="1"/>
  <c r="R2308" i="2"/>
  <c r="S2308" i="2" s="1"/>
  <c r="R2319" i="2"/>
  <c r="S2319" i="2" s="1"/>
  <c r="R2125" i="2"/>
  <c r="S2125" i="2" s="1"/>
  <c r="R2126" i="2"/>
  <c r="S2126" i="2" s="1"/>
  <c r="R2127" i="2"/>
  <c r="S2127" i="2" s="1"/>
  <c r="R2705" i="2"/>
  <c r="S2705" i="2" s="1"/>
  <c r="R2569" i="2"/>
  <c r="S2569" i="2" s="1"/>
  <c r="R2570" i="2"/>
  <c r="S2570" i="2" s="1"/>
  <c r="R2689" i="2"/>
  <c r="S2689" i="2" s="1"/>
  <c r="R2690" i="2"/>
  <c r="S2690" i="2" s="1"/>
  <c r="R2691" i="2"/>
  <c r="S2691" i="2" s="1"/>
  <c r="R2155" i="2"/>
  <c r="S2155" i="2" s="1"/>
  <c r="R2209" i="2"/>
  <c r="S2209" i="2" s="1"/>
  <c r="R2388" i="2"/>
  <c r="S2388" i="2" s="1"/>
  <c r="R2671" i="2"/>
  <c r="S2671" i="2" s="1"/>
  <c r="R2642" i="2"/>
  <c r="S2642" i="2" s="1"/>
  <c r="R2437" i="2"/>
  <c r="S2437" i="2" s="1"/>
  <c r="R2711" i="2"/>
  <c r="S2711" i="2" s="1"/>
  <c r="R2712" i="2"/>
  <c r="S2712" i="2" s="1"/>
  <c r="R2128" i="2"/>
  <c r="S2128" i="2" s="1"/>
  <c r="R2372" i="2"/>
  <c r="S2372" i="2" s="1"/>
  <c r="R2336" i="2"/>
  <c r="S2336" i="2" s="1"/>
  <c r="R2310" i="2"/>
  <c r="S2310" i="2" s="1"/>
  <c r="R2311" i="2"/>
  <c r="S2311" i="2" s="1"/>
  <c r="R2289" i="2"/>
  <c r="S2289" i="2" s="1"/>
  <c r="R2191" i="2"/>
  <c r="S2191" i="2" s="1"/>
  <c r="R2168" i="2"/>
  <c r="S2168" i="2" s="1"/>
  <c r="R2146" i="2"/>
  <c r="S2146" i="2" s="1"/>
  <c r="R2129" i="2"/>
  <c r="S2129" i="2" s="1"/>
  <c r="R2629" i="2"/>
  <c r="S2629" i="2" s="1"/>
  <c r="R2590" i="2"/>
  <c r="S2590" i="2" s="1"/>
  <c r="R2513" i="2"/>
  <c r="S2513" i="2" s="1"/>
  <c r="R2472" i="2"/>
  <c r="S2472" i="2" s="1"/>
  <c r="R2433" i="2"/>
  <c r="S2433" i="2" s="1"/>
  <c r="R2373" i="2"/>
  <c r="S2373" i="2" s="1"/>
  <c r="R2662" i="2"/>
  <c r="S2662" i="2" s="1"/>
  <c r="R2356" i="2"/>
  <c r="S2356" i="2" s="1"/>
  <c r="R2559" i="2"/>
  <c r="S2559" i="2" s="1"/>
  <c r="R2560" i="2"/>
  <c r="S2560" i="2" s="1"/>
  <c r="R2147" i="2"/>
  <c r="S2147" i="2" s="1"/>
  <c r="R2246" i="2"/>
  <c r="S2246" i="2" s="1"/>
  <c r="R2169" i="2"/>
  <c r="S2169" i="2" s="1"/>
  <c r="R2170" i="2"/>
  <c r="S2170" i="2" s="1"/>
  <c r="R2130" i="2"/>
  <c r="S2130" i="2" s="1"/>
  <c r="R2131" i="2"/>
  <c r="S2131" i="2" s="1"/>
  <c r="R2132" i="2"/>
  <c r="S2132" i="2" s="1"/>
  <c r="R2719" i="2"/>
  <c r="S2719" i="2" s="1"/>
  <c r="R2663" i="2"/>
  <c r="S2663" i="2" s="1"/>
  <c r="R2654" i="2"/>
  <c r="S2654" i="2" s="1"/>
  <c r="R2630" i="2"/>
  <c r="S2630" i="2" s="1"/>
  <c r="R2631" i="2"/>
  <c r="S2631" i="2" s="1"/>
  <c r="R2434" i="2"/>
  <c r="S2434" i="2" s="1"/>
  <c r="R2397" i="2"/>
  <c r="S2397" i="2" s="1"/>
  <c r="R2374" i="2"/>
  <c r="S2374" i="2" s="1"/>
  <c r="R2312" i="2"/>
  <c r="S2312" i="2" s="1"/>
  <c r="R2247" i="2"/>
  <c r="S2247" i="2" s="1"/>
  <c r="R2720" i="2"/>
  <c r="S2720" i="2" s="1"/>
  <c r="R2641" i="2"/>
  <c r="S2641" i="2" s="1"/>
  <c r="R2355" i="2"/>
  <c r="S2355" i="2" s="1"/>
  <c r="R2358" i="2"/>
  <c r="S2358" i="2" s="1"/>
  <c r="R2565" i="2"/>
  <c r="S2565" i="2" s="1"/>
  <c r="R2337" i="2"/>
  <c r="S2337" i="2" s="1"/>
  <c r="R2313" i="2"/>
  <c r="S2313" i="2" s="1"/>
  <c r="R2290" i="2"/>
  <c r="S2290" i="2" s="1"/>
  <c r="R2591" i="2"/>
  <c r="S2591" i="2" s="1"/>
  <c r="R2536" i="2"/>
  <c r="S2536" i="2" s="1"/>
  <c r="R2537" i="2"/>
  <c r="S2537" i="2" s="1"/>
  <c r="R2435" i="2"/>
  <c r="S2435" i="2" s="1"/>
  <c r="R2436" i="2"/>
  <c r="S2436" i="2" s="1"/>
  <c r="R2338" i="2"/>
  <c r="S2338" i="2" s="1"/>
  <c r="R2592" i="2"/>
  <c r="S2592" i="2" s="1"/>
  <c r="R2389" i="2"/>
  <c r="S2389" i="2" s="1"/>
  <c r="R2347" i="2"/>
  <c r="S2347" i="2" s="1"/>
  <c r="R2676" i="2"/>
  <c r="S2676" i="2" s="1"/>
  <c r="R2326" i="2"/>
  <c r="S2326" i="2" s="1"/>
  <c r="R2327" i="2"/>
  <c r="S2327" i="2" s="1"/>
  <c r="R2323" i="2"/>
  <c r="S2323" i="2" s="1"/>
  <c r="R2357" i="2"/>
  <c r="S2357" i="2" s="1"/>
  <c r="R2359" i="2"/>
  <c r="S2359" i="2" s="1"/>
  <c r="R2360" i="2"/>
  <c r="S2360" i="2" s="1"/>
  <c r="R2561" i="2"/>
  <c r="S2561" i="2" s="1"/>
  <c r="R2562" i="2"/>
  <c r="S2562" i="2" s="1"/>
  <c r="R2566" i="2"/>
  <c r="S2566" i="2" s="1"/>
  <c r="R2567" i="2"/>
  <c r="S2567" i="2" s="1"/>
  <c r="R2568" i="2"/>
  <c r="S2568" i="2" s="1"/>
  <c r="R2526" i="2"/>
  <c r="S2526" i="2" s="1"/>
  <c r="R2683" i="2"/>
  <c r="S2683" i="2" s="1"/>
  <c r="R2417" i="2"/>
  <c r="S2417" i="2" s="1"/>
  <c r="R2328" i="2"/>
  <c r="S2328" i="2" s="1"/>
  <c r="R2329" i="2"/>
  <c r="S2329" i="2" s="1"/>
  <c r="R2439" i="2"/>
  <c r="S2439" i="2" s="1"/>
  <c r="R2348" i="2"/>
  <c r="S2348" i="2" s="1"/>
  <c r="R2115" i="2"/>
  <c r="S2115" i="2" s="1"/>
  <c r="R2340" i="2"/>
  <c r="S2340" i="2" s="1"/>
  <c r="R2518" i="2"/>
  <c r="S2518" i="2" s="1"/>
  <c r="R2349" i="2"/>
  <c r="S2349" i="2" s="1"/>
  <c r="R2332" i="2"/>
  <c r="S2332" i="2" s="1"/>
  <c r="R2333" i="2"/>
  <c r="S2333" i="2" s="1"/>
  <c r="R2164" i="2"/>
  <c r="S2164" i="2" s="1"/>
  <c r="R2523" i="2"/>
  <c r="S2523" i="2" s="1"/>
  <c r="R2154" i="2"/>
  <c r="S2154" i="2" s="1"/>
  <c r="R2165" i="2"/>
  <c r="S2165" i="2" s="1"/>
  <c r="R2672" i="2"/>
  <c r="S2672" i="2" s="1"/>
  <c r="R2350" i="2"/>
  <c r="S2350" i="2" s="1"/>
  <c r="R2379" i="2"/>
  <c r="S2379" i="2" s="1"/>
  <c r="R2210" i="2"/>
  <c r="S2210" i="2" s="1"/>
  <c r="R2292" i="2"/>
  <c r="S2292" i="2" s="1"/>
  <c r="R2632" i="2"/>
  <c r="S2632" i="2" s="1"/>
  <c r="R2156" i="2"/>
  <c r="S2156" i="2" s="1"/>
  <c r="R2213" i="2"/>
  <c r="S2213" i="2" s="1"/>
  <c r="R2609" i="2"/>
  <c r="S2609" i="2" s="1"/>
  <c r="R2548" i="2"/>
  <c r="S2548" i="2" s="1"/>
  <c r="R2484" i="2"/>
  <c r="S2484" i="2" s="1"/>
  <c r="R2673" i="2"/>
  <c r="S2673" i="2" s="1"/>
  <c r="R2610" i="2"/>
  <c r="S2610" i="2" s="1"/>
  <c r="R2611" i="2"/>
  <c r="S2611" i="2" s="1"/>
  <c r="R2361" i="2"/>
  <c r="S2361" i="2" s="1"/>
  <c r="R2448" i="2"/>
  <c r="S2448" i="2" s="1"/>
  <c r="R2449" i="2"/>
  <c r="S2449" i="2" s="1"/>
  <c r="R2514" i="2"/>
  <c r="S2514" i="2" s="1"/>
  <c r="R2608" i="2"/>
  <c r="S2608" i="2" s="1"/>
  <c r="R2515" i="2"/>
  <c r="S2515" i="2" s="1"/>
  <c r="R2612" i="2"/>
  <c r="S2612" i="2" s="1"/>
  <c r="R2534" i="2"/>
  <c r="S2534" i="2" s="1"/>
  <c r="R2111" i="2"/>
  <c r="S2111" i="2" s="1"/>
  <c r="R2293" i="2"/>
  <c r="S2293" i="2" s="1"/>
  <c r="R2112" i="2"/>
  <c r="S2112" i="2" s="1"/>
  <c r="R2633" i="2"/>
  <c r="S2633" i="2" s="1"/>
  <c r="R2634" i="2"/>
  <c r="S2634" i="2" s="1"/>
  <c r="R2424" i="2"/>
  <c r="S2424" i="2" s="1"/>
  <c r="R2365" i="2"/>
  <c r="S2365" i="2" s="1"/>
  <c r="R2218" i="2"/>
  <c r="S2218" i="2" s="1"/>
  <c r="R2179" i="2"/>
  <c r="S2179" i="2" s="1"/>
  <c r="R2158" i="2"/>
  <c r="S2158" i="2" s="1"/>
  <c r="R2138" i="2"/>
  <c r="S2138" i="2" s="1"/>
  <c r="R2139" i="2"/>
  <c r="S2139" i="2" s="1"/>
  <c r="R2116" i="2"/>
  <c r="S2116" i="2" s="1"/>
  <c r="R2352" i="2"/>
  <c r="S2352" i="2" s="1"/>
  <c r="R2369" i="2"/>
  <c r="S2369" i="2" s="1"/>
  <c r="R2181" i="2"/>
  <c r="S2181" i="2" s="1"/>
  <c r="R2528" i="2"/>
  <c r="S2528" i="2" s="1"/>
  <c r="R2124" i="2"/>
  <c r="S2124" i="2" s="1"/>
  <c r="R2694" i="2"/>
  <c r="S2694" i="2" s="1"/>
  <c r="R2531" i="2"/>
  <c r="S2531" i="2" s="1"/>
  <c r="R2226" i="2"/>
  <c r="S2226" i="2" s="1"/>
  <c r="R2184" i="2"/>
  <c r="S2184" i="2" s="1"/>
  <c r="R2185" i="2"/>
  <c r="S2185" i="2" s="1"/>
  <c r="R2370" i="2"/>
  <c r="S2370" i="2" s="1"/>
  <c r="R2371" i="2"/>
  <c r="S2371" i="2" s="1"/>
  <c r="R2182" i="2"/>
  <c r="S2182" i="2" s="1"/>
  <c r="R2183" i="2"/>
  <c r="S2183" i="2" s="1"/>
  <c r="R2186" i="2"/>
  <c r="S2186" i="2" s="1"/>
  <c r="R2529" i="2"/>
  <c r="S2529" i="2" s="1"/>
  <c r="R2530" i="2"/>
  <c r="S2530" i="2" s="1"/>
  <c r="R2187" i="2"/>
  <c r="S2187" i="2" s="1"/>
  <c r="R2211" i="2"/>
  <c r="S2211" i="2" s="1"/>
  <c r="R2438" i="2"/>
  <c r="S2438" i="2" s="1"/>
  <c r="R2473" i="2"/>
  <c r="S2473" i="2" s="1"/>
  <c r="R2314" i="2"/>
  <c r="S2314" i="2" s="1"/>
  <c r="R2291" i="2"/>
  <c r="S2291" i="2" s="1"/>
  <c r="R2322" i="2"/>
  <c r="S2322" i="2" s="1"/>
  <c r="R2613" i="2"/>
  <c r="S2613" i="2" s="1"/>
  <c r="R2532" i="2"/>
  <c r="S2532" i="2" s="1"/>
  <c r="R2188" i="2"/>
  <c r="S2188" i="2" s="1"/>
  <c r="R2189" i="2"/>
  <c r="S2189" i="2" s="1"/>
  <c r="R2533" i="2"/>
  <c r="S2533" i="2" s="1"/>
  <c r="R2190" i="2"/>
  <c r="S2190" i="2" s="1"/>
  <c r="R2354" i="2"/>
  <c r="S2354" i="2" s="1"/>
  <c r="R2353" i="2"/>
  <c r="S2353" i="2" s="1"/>
  <c r="R2120" i="2"/>
  <c r="S2120" i="2" s="1"/>
  <c r="R2301" i="2"/>
  <c r="S2301" i="2" s="1"/>
  <c r="R2122" i="2"/>
  <c r="S2122" i="2" s="1"/>
  <c r="R2616" i="2"/>
  <c r="S2616" i="2" s="1"/>
  <c r="R2117" i="2"/>
  <c r="S2117" i="2" s="1"/>
  <c r="R2320" i="2"/>
  <c r="S2320" i="2" s="1"/>
  <c r="R2159" i="2"/>
  <c r="S2159" i="2" s="1"/>
  <c r="R2362" i="2"/>
  <c r="S2362" i="2" s="1"/>
  <c r="R2339" i="2"/>
  <c r="S2339" i="2" s="1"/>
  <c r="R2157" i="2"/>
  <c r="S2157" i="2" s="1"/>
  <c r="R2121" i="2"/>
  <c r="S2121" i="2" s="1"/>
  <c r="R2447" i="2"/>
  <c r="S2447" i="2" s="1"/>
  <c r="R2614" i="2"/>
  <c r="S2614" i="2" s="1"/>
  <c r="R2152" i="2"/>
  <c r="S2152" i="2" s="1"/>
  <c r="R2519" i="2"/>
  <c r="S2519" i="2" s="1"/>
  <c r="R2118" i="2"/>
  <c r="S2118" i="2" s="1"/>
  <c r="R2380" i="2"/>
  <c r="S2380" i="2" s="1"/>
  <c r="R2655" i="2"/>
  <c r="S2655" i="2" s="1"/>
  <c r="R2619" i="2"/>
  <c r="S2619" i="2" s="1"/>
  <c r="R2656" i="2"/>
  <c r="S2656" i="2" s="1"/>
  <c r="R2620" i="2"/>
  <c r="S2620" i="2" s="1"/>
  <c r="R2163" i="2"/>
  <c r="S2163" i="2" s="1"/>
  <c r="R2535" i="2"/>
  <c r="S2535" i="2" s="1"/>
  <c r="R2615" i="2"/>
  <c r="S2615" i="2" s="1"/>
  <c r="R2638" i="2"/>
  <c r="S2638" i="2" s="1"/>
  <c r="R2135" i="2"/>
  <c r="S2135" i="2" s="1"/>
  <c r="R2668" i="2"/>
  <c r="S2668" i="2" s="1"/>
  <c r="R2621" i="2"/>
  <c r="S2621" i="2" s="1"/>
  <c r="R2572" i="2"/>
  <c r="S2572" i="2" s="1"/>
  <c r="R2516" i="2"/>
  <c r="S2516" i="2" s="1"/>
  <c r="R2148" i="2"/>
  <c r="S2148" i="2" s="1"/>
  <c r="R2517" i="2"/>
  <c r="S2517" i="2" s="1"/>
  <c r="R2727" i="2"/>
  <c r="S2727" i="2" s="1"/>
  <c r="R2635" i="2"/>
  <c r="S2635" i="2" s="1"/>
  <c r="R2739" i="2"/>
  <c r="S2739" i="2" s="1"/>
  <c r="R2740" i="2"/>
  <c r="S2740" i="2" s="1"/>
  <c r="R2669" i="2"/>
  <c r="S2669" i="2" s="1"/>
  <c r="R2166" i="2"/>
  <c r="S2166" i="2" s="1"/>
  <c r="R2153" i="2"/>
  <c r="S2153" i="2" s="1"/>
  <c r="R2321" i="2"/>
  <c r="S2321" i="2" s="1"/>
  <c r="R2520" i="2"/>
  <c r="S2520" i="2" s="1"/>
  <c r="R2521" i="2"/>
  <c r="S2521" i="2" s="1"/>
  <c r="R2522" i="2"/>
  <c r="S2522" i="2" s="1"/>
  <c r="R2538" i="2"/>
  <c r="S2538" i="2" s="1"/>
  <c r="R2474" i="2"/>
  <c r="S2474" i="2" s="1"/>
  <c r="R2162" i="2"/>
  <c r="S2162" i="2" s="1"/>
  <c r="R2119" i="2"/>
  <c r="S2119" i="2" s="1"/>
  <c r="R2733" i="2"/>
  <c r="S2733" i="2" s="1"/>
  <c r="R2571" i="2"/>
  <c r="S2571" i="2" s="1"/>
  <c r="R2454" i="2"/>
  <c r="S2454" i="2" s="1"/>
  <c r="R2639" i="2"/>
  <c r="S2639" i="2" s="1"/>
  <c r="R2136" i="2"/>
  <c r="S2136" i="2" s="1"/>
  <c r="R2497" i="2"/>
  <c r="S2497" i="2" s="1"/>
  <c r="R2734" i="2"/>
  <c r="S2734" i="2" s="1"/>
  <c r="R2695" i="2"/>
  <c r="S2695" i="2" s="1"/>
  <c r="R2225" i="2"/>
  <c r="S2225" i="2" s="1"/>
  <c r="R2735" i="2"/>
  <c r="S2735" i="2" s="1"/>
  <c r="R2736" i="2"/>
  <c r="S2736" i="2" s="1"/>
  <c r="R2737" i="2"/>
  <c r="S2737" i="2" s="1"/>
  <c r="R2738" i="2"/>
  <c r="S2738" i="2" s="1"/>
  <c r="R2496" i="2"/>
  <c r="S2496" i="2" s="1"/>
  <c r="R2527" i="2"/>
  <c r="S2527" i="2" s="1"/>
  <c r="R2452" i="2"/>
  <c r="S2452" i="2" s="1"/>
  <c r="R2367" i="2"/>
  <c r="S2367" i="2" s="1"/>
  <c r="R2451" i="2"/>
  <c r="S2451" i="2" s="1"/>
  <c r="R2366" i="2"/>
  <c r="S2366" i="2" s="1"/>
  <c r="R2622" i="2"/>
  <c r="S2622" i="2" s="1"/>
  <c r="R2623" i="2"/>
  <c r="S2623" i="2" s="1"/>
  <c r="Q2315" i="2"/>
  <c r="R2315" i="2" s="1"/>
  <c r="S2315" i="2" s="1"/>
  <c r="Q2316" i="2"/>
  <c r="R2316" i="2" s="1"/>
  <c r="S2316" i="2" s="1"/>
  <c r="R2456" i="2"/>
  <c r="S2456" i="2" s="1"/>
  <c r="R2455" i="2"/>
  <c r="S2455" i="2" s="1"/>
  <c r="R2351" i="2"/>
  <c r="S2351" i="2" s="1"/>
  <c r="R2667" i="2"/>
  <c r="S2667" i="2" s="1"/>
  <c r="R2704" i="2"/>
  <c r="S2704" i="2" s="1"/>
  <c r="R2510" i="2"/>
  <c r="S2510" i="2" s="1"/>
  <c r="R2511" i="2"/>
  <c r="S2511" i="2" s="1"/>
  <c r="R2716" i="2"/>
  <c r="S2716" i="2" s="1"/>
  <c r="R2432" i="2"/>
  <c r="S2432" i="2" s="1"/>
  <c r="R2512" i="2"/>
  <c r="S2512" i="2" s="1"/>
  <c r="R2335" i="2"/>
  <c r="S2335" i="2" s="1"/>
  <c r="R2194" i="2"/>
  <c r="S2194" i="2" s="1"/>
  <c r="R2479" i="2"/>
  <c r="S2479" i="2" s="1"/>
  <c r="R2334" i="2"/>
  <c r="S2334" i="2" s="1"/>
  <c r="R2192" i="2"/>
  <c r="S2192" i="2" s="1"/>
  <c r="R2477" i="2"/>
  <c r="S2477" i="2" s="1"/>
  <c r="R2602" i="2"/>
  <c r="S2602" i="2" s="1"/>
  <c r="R2606" i="2"/>
  <c r="S2606" i="2" s="1"/>
  <c r="R2607" i="2"/>
  <c r="S2607" i="2" s="1"/>
  <c r="R2600" i="2"/>
  <c r="S2600" i="2" s="1"/>
  <c r="R2601" i="2"/>
  <c r="S2601" i="2" s="1"/>
  <c r="R2732" i="2"/>
  <c r="S2732" i="2" s="1"/>
  <c r="R2664" i="2"/>
  <c r="S2664" i="2" s="1"/>
  <c r="R2193" i="2"/>
  <c r="S2193" i="2" s="1"/>
  <c r="R2478" i="2"/>
  <c r="S2478" i="2" s="1"/>
  <c r="R2604" i="2"/>
  <c r="S2604" i="2" s="1"/>
  <c r="R2605" i="2"/>
  <c r="S2605" i="2" s="1"/>
  <c r="R2596" i="2"/>
  <c r="S2596" i="2" s="1"/>
  <c r="R2476" i="2"/>
  <c r="S2476" i="2" s="1"/>
  <c r="R2598" i="2"/>
  <c r="S2598" i="2" s="1"/>
  <c r="R2599" i="2"/>
  <c r="S2599" i="2" s="1"/>
  <c r="R2275" i="2"/>
  <c r="S2275" i="2" s="1"/>
  <c r="R2475" i="2"/>
  <c r="S2475" i="2" s="1"/>
  <c r="R2594" i="2"/>
  <c r="S2594" i="2" s="1"/>
  <c r="R2595" i="2"/>
  <c r="S2595" i="2" s="1"/>
  <c r="R2597" i="2"/>
  <c r="S2597" i="2" s="1"/>
  <c r="R2405" i="2"/>
  <c r="S2405" i="2" s="1"/>
  <c r="R2665" i="2"/>
  <c r="S2665" i="2" s="1"/>
  <c r="R2593" i="2"/>
  <c r="S2593" i="2" s="1"/>
  <c r="R2387" i="2"/>
  <c r="S2387" i="2" s="1"/>
  <c r="R2603" i="2"/>
  <c r="S2603" i="2" s="1"/>
  <c r="R2317" i="2"/>
  <c r="S2317" i="2" s="1"/>
  <c r="R2726" i="2"/>
  <c r="S2726" i="2" s="1"/>
  <c r="P2546" i="2"/>
  <c r="P2547" i="2"/>
  <c r="P2453" i="2"/>
  <c r="P2368" i="2"/>
  <c r="P2699" i="2"/>
  <c r="P2700" i="2"/>
  <c r="P2701" i="2"/>
  <c r="P2555" i="2"/>
  <c r="P2416" i="2"/>
  <c r="P2239" i="2"/>
  <c r="P2714" i="2"/>
  <c r="P2677" i="2"/>
  <c r="P2556" i="2"/>
  <c r="P2557" i="2"/>
  <c r="P2578" i="2"/>
  <c r="P2579" i="2"/>
  <c r="P2713" i="2"/>
  <c r="P2215" i="2"/>
  <c r="P2576" i="2"/>
  <c r="P2577" i="2"/>
  <c r="P2652" i="2"/>
  <c r="P2643" i="2"/>
  <c r="P2644" i="2"/>
  <c r="P2645" i="2"/>
  <c r="P2258" i="2"/>
  <c r="P2259" i="2"/>
  <c r="P2233" i="2"/>
  <c r="P2234" i="2"/>
  <c r="P2235" i="2"/>
  <c r="P2236" i="2"/>
  <c r="P2237" i="2"/>
  <c r="P2238" i="2"/>
  <c r="P2581" i="2"/>
  <c r="P2582" i="2"/>
  <c r="P2583" i="2"/>
  <c r="P2141" i="2"/>
  <c r="P2646" i="2"/>
  <c r="P2408" i="2"/>
  <c r="P2670" i="2"/>
  <c r="P2409" i="2"/>
  <c r="P2410" i="2"/>
  <c r="P2411" i="2"/>
  <c r="P2413" i="2"/>
  <c r="P2428" i="2"/>
  <c r="P2414" i="2"/>
  <c r="P2415" i="2"/>
  <c r="P2430" i="2"/>
  <c r="P2431" i="2"/>
  <c r="P2486" i="2"/>
  <c r="P2487" i="2"/>
  <c r="P2488" i="2"/>
  <c r="P2489" i="2"/>
  <c r="P2490" i="2"/>
  <c r="P2509" i="2"/>
  <c r="P2551" i="2"/>
  <c r="P2573" i="2"/>
  <c r="P2728" i="2"/>
  <c r="P2294" i="2"/>
  <c r="P2295" i="2"/>
  <c r="P2574" i="2"/>
  <c r="P2303" i="2"/>
  <c r="P2426" i="2"/>
  <c r="P2268" i="2"/>
  <c r="P2269" i="2"/>
  <c r="P2270" i="2"/>
  <c r="P2271" i="2"/>
  <c r="P2228" i="2"/>
  <c r="P2229" i="2"/>
  <c r="P2230" i="2"/>
  <c r="P2231" i="2"/>
  <c r="P2232" i="2"/>
  <c r="P2549" i="2"/>
  <c r="P2219" i="2"/>
  <c r="P2552" i="2"/>
  <c r="P2729" i="2"/>
  <c r="P2553" i="2"/>
  <c r="P2730" i="2"/>
  <c r="P2637" i="2"/>
  <c r="P2741" i="2"/>
  <c r="P2746" i="2"/>
  <c r="P2386" i="2"/>
  <c r="P2429" i="2"/>
  <c r="P2142" i="2"/>
  <c r="P2143" i="2"/>
  <c r="P2144" i="2"/>
  <c r="P2287" i="2"/>
  <c r="P2220" i="2"/>
  <c r="P2742" i="2"/>
  <c r="P2425" i="2"/>
  <c r="P2134" i="2"/>
  <c r="P2636" i="2"/>
  <c r="P2272" i="2"/>
  <c r="P2240" i="2"/>
  <c r="P2427" i="2"/>
  <c r="P2554" i="2"/>
  <c r="P2731" i="2"/>
  <c r="P2647" i="2"/>
  <c r="P2288" i="2"/>
  <c r="P2297" i="2"/>
  <c r="P2221" i="2"/>
  <c r="P2381" i="2"/>
  <c r="P2550" i="2"/>
  <c r="P2744" i="2"/>
  <c r="P2743" i="2"/>
  <c r="P2279" i="2"/>
  <c r="P2650" i="2"/>
  <c r="P2382" i="2"/>
  <c r="P2296" i="2"/>
  <c r="P2280" i="2"/>
  <c r="P2745" i="2"/>
  <c r="P2281" i="2"/>
  <c r="P2471" i="2"/>
  <c r="P2278" i="2"/>
  <c r="P2282" i="2"/>
  <c r="P2383" i="2"/>
  <c r="P2284" i="2"/>
  <c r="P2285" i="2"/>
  <c r="P2651" i="2"/>
  <c r="P2558" i="2"/>
  <c r="P2227" i="2"/>
  <c r="P2216" i="2"/>
  <c r="P2678" i="2"/>
  <c r="P2679" i="2"/>
  <c r="P2681" i="2"/>
  <c r="P2585" i="2"/>
  <c r="P2586" i="2"/>
  <c r="P2286" i="2"/>
  <c r="P2384" i="2"/>
  <c r="P2222" i="2"/>
  <c r="P2223" i="2"/>
  <c r="P2283" i="2"/>
  <c r="P2682" i="2"/>
  <c r="P2277" i="2"/>
  <c r="P2680" i="2"/>
  <c r="P2242" i="2"/>
  <c r="P2224" i="2"/>
  <c r="P2243" i="2"/>
  <c r="P2575" i="2"/>
  <c r="P2241" i="2"/>
  <c r="P2244" i="2"/>
  <c r="P2715" i="2"/>
  <c r="P2267" i="2"/>
  <c r="P2584" i="2"/>
  <c r="P2385" i="2"/>
  <c r="P2587" i="2"/>
  <c r="P2507" i="2"/>
  <c r="P2214" i="2"/>
  <c r="P2375" i="2"/>
  <c r="P2133" i="2"/>
  <c r="P2252" i="2"/>
  <c r="P2298" i="2"/>
  <c r="P2253" i="2"/>
  <c r="P2254" i="2"/>
  <c r="P2257" i="2"/>
  <c r="P2256" i="2"/>
  <c r="P2137" i="2"/>
  <c r="P2640" i="2"/>
  <c r="P2508" i="2"/>
  <c r="P2255" i="2"/>
  <c r="P2545" i="2"/>
  <c r="P2217" i="2"/>
  <c r="P2300" i="2"/>
  <c r="P2299" i="2"/>
  <c r="P2262" i="2"/>
  <c r="P2261" i="2"/>
  <c r="P2260" i="2"/>
  <c r="P2266" i="2"/>
  <c r="P2251" i="2"/>
  <c r="P2250" i="2"/>
  <c r="P2687" i="2"/>
  <c r="P2688" i="2"/>
  <c r="P2342" i="2"/>
  <c r="P2412" i="2"/>
  <c r="P2264" i="2"/>
  <c r="P2265" i="2"/>
  <c r="P2483" i="2"/>
  <c r="P2276" i="2"/>
  <c r="P2692" i="2"/>
  <c r="P2693" i="2"/>
  <c r="P2442" i="2"/>
  <c r="P2304" i="2"/>
  <c r="P2263" i="2"/>
  <c r="P2481" i="2"/>
  <c r="P2443" i="2"/>
  <c r="P2444" i="2"/>
  <c r="P2480" i="2"/>
  <c r="P2482" i="2"/>
  <c r="P2563" i="2"/>
  <c r="P2564" i="2"/>
  <c r="P2703" i="2"/>
  <c r="P2491" i="2"/>
  <c r="P2492" i="2"/>
  <c r="P2493" i="2"/>
  <c r="P2494" i="2"/>
  <c r="P2495" i="2"/>
  <c r="P2197" i="2"/>
  <c r="P2198" i="2"/>
  <c r="P2702" i="2"/>
  <c r="P2343" i="2"/>
  <c r="P2344" i="2"/>
  <c r="P2345" i="2"/>
  <c r="P2346" i="2"/>
  <c r="P2376" i="2"/>
  <c r="P2377" i="2"/>
  <c r="P2378" i="2"/>
  <c r="P2445" i="2"/>
  <c r="P2446" i="2"/>
  <c r="P2113" i="2"/>
  <c r="P2196" i="2"/>
  <c r="P2341" i="2"/>
  <c r="P2249" i="2"/>
  <c r="P2696" i="2"/>
  <c r="P2697" i="2"/>
  <c r="P2698" i="2"/>
  <c r="P2195" i="2"/>
  <c r="P2440" i="2"/>
  <c r="P2498" i="2"/>
  <c r="P2248" i="2"/>
  <c r="P2499" i="2"/>
  <c r="P2500" i="2"/>
  <c r="P2145" i="2"/>
  <c r="P2421" i="2"/>
  <c r="P2420" i="2"/>
  <c r="P2422" i="2"/>
  <c r="P2423" i="2"/>
  <c r="P2419" i="2"/>
  <c r="P2685" i="2"/>
  <c r="P2273" i="2"/>
  <c r="P2686" i="2"/>
  <c r="P2618" i="2"/>
  <c r="P2418" i="2"/>
  <c r="P2160" i="2"/>
  <c r="P2161" i="2"/>
  <c r="P2167" i="2"/>
  <c r="P2123" i="2"/>
  <c r="P2274" i="2"/>
  <c r="P2180" i="2"/>
  <c r="P2396" i="2"/>
  <c r="P2245" i="2"/>
  <c r="P2199" i="2"/>
  <c r="P2485" i="2"/>
  <c r="P2441" i="2"/>
  <c r="P2302" i="2"/>
  <c r="P2330" i="2"/>
  <c r="P2331" i="2"/>
  <c r="P2617" i="2"/>
  <c r="P2140" i="2"/>
  <c r="P2706" i="2"/>
  <c r="P2707" i="2"/>
  <c r="P2708" i="2"/>
  <c r="P2709" i="2"/>
  <c r="P2501" i="2"/>
  <c r="P2205" i="2"/>
  <c r="P2524" i="2"/>
  <c r="P2200" i="2"/>
  <c r="P2505" i="2"/>
  <c r="P2392" i="2"/>
  <c r="P2176" i="2"/>
  <c r="P2174" i="2"/>
  <c r="P2175" i="2"/>
  <c r="P2177" i="2"/>
  <c r="P2173" i="2"/>
  <c r="P2172" i="2"/>
  <c r="P2400" i="2"/>
  <c r="P2401" i="2"/>
  <c r="P2399" i="2"/>
  <c r="P2403" i="2"/>
  <c r="P2404" i="2"/>
  <c r="P2398" i="2"/>
  <c r="P2542" i="2"/>
  <c r="P2541" i="2"/>
  <c r="P2543" i="2"/>
  <c r="P2723" i="2"/>
  <c r="P2544" i="2"/>
  <c r="P2725" i="2"/>
  <c r="P2722" i="2"/>
  <c r="P2724" i="2"/>
  <c r="P2178" i="2"/>
  <c r="P2393" i="2"/>
  <c r="P2149" i="2"/>
  <c r="P2502" i="2"/>
  <c r="P2503" i="2"/>
  <c r="P2504" i="2"/>
  <c r="P2394" i="2"/>
  <c r="P2506" i="2"/>
  <c r="P2395" i="2"/>
  <c r="P2305" i="2"/>
  <c r="P2206" i="2"/>
  <c r="P2207" i="2"/>
  <c r="P2648" i="2"/>
  <c r="P2390" i="2"/>
  <c r="P2649" i="2"/>
  <c r="P2201" i="2"/>
  <c r="P2202" i="2"/>
  <c r="P2171" i="2"/>
  <c r="P2402" i="2"/>
  <c r="P2539" i="2"/>
  <c r="P2540" i="2"/>
  <c r="P2721" i="2"/>
  <c r="P2150" i="2"/>
  <c r="P2203" i="2"/>
  <c r="P2204" i="2"/>
  <c r="P2391" i="2"/>
  <c r="P2462" i="2"/>
  <c r="P2464" i="2"/>
  <c r="P2466" i="2"/>
  <c r="P2468" i="2"/>
  <c r="P2465" i="2"/>
  <c r="P2463" i="2"/>
  <c r="P2467" i="2"/>
  <c r="P2461" i="2"/>
  <c r="P2469" i="2"/>
  <c r="P2588" i="2"/>
  <c r="P2624" i="2"/>
  <c r="P2589" i="2"/>
  <c r="P2684" i="2"/>
  <c r="P2406" i="2"/>
  <c r="P2318" i="2"/>
  <c r="P2666" i="2"/>
  <c r="P2363" i="2"/>
  <c r="P2364" i="2"/>
  <c r="P2450" i="2"/>
  <c r="P2747" i="2"/>
  <c r="P2717" i="2"/>
  <c r="P2748" i="2"/>
  <c r="P2718" i="2"/>
  <c r="P2208" i="2"/>
  <c r="P2710" i="2"/>
  <c r="P2407" i="2"/>
  <c r="P2625" i="2"/>
  <c r="P2626" i="2"/>
  <c r="P2627" i="2"/>
  <c r="P2674" i="2"/>
  <c r="P2675" i="2"/>
  <c r="P2470" i="2"/>
  <c r="P2580" i="2"/>
  <c r="P2307" i="2"/>
  <c r="P2306" i="2"/>
  <c r="P2657" i="2"/>
  <c r="P2658" i="2"/>
  <c r="P2749" i="2"/>
  <c r="P2659" i="2"/>
  <c r="P2660" i="2"/>
  <c r="P2114" i="2"/>
  <c r="P2151" i="2"/>
  <c r="P2324" i="2"/>
  <c r="P2325" i="2"/>
  <c r="P2457" i="2"/>
  <c r="P2459" i="2"/>
  <c r="P2460" i="2"/>
  <c r="P2458" i="2"/>
  <c r="P2525" i="2"/>
  <c r="P2661" i="2"/>
  <c r="P2653" i="2"/>
  <c r="P2628" i="2"/>
  <c r="P2212" i="2"/>
  <c r="P2309" i="2"/>
  <c r="P2308" i="2"/>
  <c r="P2319" i="2"/>
  <c r="P2125" i="2"/>
  <c r="P2126" i="2"/>
  <c r="P2127" i="2"/>
  <c r="P2705" i="2"/>
  <c r="P2569" i="2"/>
  <c r="P2570" i="2"/>
  <c r="P2689" i="2"/>
  <c r="P2690" i="2"/>
  <c r="P2691" i="2"/>
  <c r="P2155" i="2"/>
  <c r="P2209" i="2"/>
  <c r="P2388" i="2"/>
  <c r="P2671" i="2"/>
  <c r="P2642" i="2"/>
  <c r="P2437" i="2"/>
  <c r="P2711" i="2"/>
  <c r="P2712" i="2"/>
  <c r="P2128" i="2"/>
  <c r="P2372" i="2"/>
  <c r="P2336" i="2"/>
  <c r="P2310" i="2"/>
  <c r="P2311" i="2"/>
  <c r="P2289" i="2"/>
  <c r="P2191" i="2"/>
  <c r="P2168" i="2"/>
  <c r="P2146" i="2"/>
  <c r="P2129" i="2"/>
  <c r="P2629" i="2"/>
  <c r="P2590" i="2"/>
  <c r="P2513" i="2"/>
  <c r="P2472" i="2"/>
  <c r="P2433" i="2"/>
  <c r="P2373" i="2"/>
  <c r="P2662" i="2"/>
  <c r="P2356" i="2"/>
  <c r="P2559" i="2"/>
  <c r="P2560" i="2"/>
  <c r="P2147" i="2"/>
  <c r="P2246" i="2"/>
  <c r="P2169" i="2"/>
  <c r="P2170" i="2"/>
  <c r="P2130" i="2"/>
  <c r="P2131" i="2"/>
  <c r="P2132" i="2"/>
  <c r="P2719" i="2"/>
  <c r="P2663" i="2"/>
  <c r="P2654" i="2"/>
  <c r="P2630" i="2"/>
  <c r="P2631" i="2"/>
  <c r="P2434" i="2"/>
  <c r="P2397" i="2"/>
  <c r="P2374" i="2"/>
  <c r="P2312" i="2"/>
  <c r="P2247" i="2"/>
  <c r="P2720" i="2"/>
  <c r="P2641" i="2"/>
  <c r="P2355" i="2"/>
  <c r="P2358" i="2"/>
  <c r="P2565" i="2"/>
  <c r="P2337" i="2"/>
  <c r="P2313" i="2"/>
  <c r="P2290" i="2"/>
  <c r="P2591" i="2"/>
  <c r="P2536" i="2"/>
  <c r="P2537" i="2"/>
  <c r="P2435" i="2"/>
  <c r="P2436" i="2"/>
  <c r="P2338" i="2"/>
  <c r="P2592" i="2"/>
  <c r="P2389" i="2"/>
  <c r="P2347" i="2"/>
  <c r="P2676" i="2"/>
  <c r="P2326" i="2"/>
  <c r="P2327" i="2"/>
  <c r="P2323" i="2"/>
  <c r="P2357" i="2"/>
  <c r="P2359" i="2"/>
  <c r="P2360" i="2"/>
  <c r="P2561" i="2"/>
  <c r="P2562" i="2"/>
  <c r="P2566" i="2"/>
  <c r="P2567" i="2"/>
  <c r="P2568" i="2"/>
  <c r="P2526" i="2"/>
  <c r="P2683" i="2"/>
  <c r="P2417" i="2"/>
  <c r="P2328" i="2"/>
  <c r="P2329" i="2"/>
  <c r="P2439" i="2"/>
  <c r="P2348" i="2"/>
  <c r="P2115" i="2"/>
  <c r="P2340" i="2"/>
  <c r="P2518" i="2"/>
  <c r="P2349" i="2"/>
  <c r="P2332" i="2"/>
  <c r="P2333" i="2"/>
  <c r="P2164" i="2"/>
  <c r="P2523" i="2"/>
  <c r="P2154" i="2"/>
  <c r="P2165" i="2"/>
  <c r="P2672" i="2"/>
  <c r="P2350" i="2"/>
  <c r="P2379" i="2"/>
  <c r="P2210" i="2"/>
  <c r="P2292" i="2"/>
  <c r="P2632" i="2"/>
  <c r="P2156" i="2"/>
  <c r="P2213" i="2"/>
  <c r="P2609" i="2"/>
  <c r="P2548" i="2"/>
  <c r="P2484" i="2"/>
  <c r="P2673" i="2"/>
  <c r="P2610" i="2"/>
  <c r="P2611" i="2"/>
  <c r="P2361" i="2"/>
  <c r="P2448" i="2"/>
  <c r="P2449" i="2"/>
  <c r="P2514" i="2"/>
  <c r="P2608" i="2"/>
  <c r="P2515" i="2"/>
  <c r="P2612" i="2"/>
  <c r="P2534" i="2"/>
  <c r="P2111" i="2"/>
  <c r="P2293" i="2"/>
  <c r="P2112" i="2"/>
  <c r="P2633" i="2"/>
  <c r="P2634" i="2"/>
  <c r="P2424" i="2"/>
  <c r="P2365" i="2"/>
  <c r="P2218" i="2"/>
  <c r="P2179" i="2"/>
  <c r="P2158" i="2"/>
  <c r="P2138" i="2"/>
  <c r="P2139" i="2"/>
  <c r="P2116" i="2"/>
  <c r="P2352" i="2"/>
  <c r="P2369" i="2"/>
  <c r="P2181" i="2"/>
  <c r="P2528" i="2"/>
  <c r="P2124" i="2"/>
  <c r="P2694" i="2"/>
  <c r="P2531" i="2"/>
  <c r="P2226" i="2"/>
  <c r="P2184" i="2"/>
  <c r="P2185" i="2"/>
  <c r="P2370" i="2"/>
  <c r="P2371" i="2"/>
  <c r="P2182" i="2"/>
  <c r="P2183" i="2"/>
  <c r="P2186" i="2"/>
  <c r="P2529" i="2"/>
  <c r="P2530" i="2"/>
  <c r="P2187" i="2"/>
  <c r="P2211" i="2"/>
  <c r="P2438" i="2"/>
  <c r="P2473" i="2"/>
  <c r="P2314" i="2"/>
  <c r="P2291" i="2"/>
  <c r="P2322" i="2"/>
  <c r="P2613" i="2"/>
  <c r="P2532" i="2"/>
  <c r="P2188" i="2"/>
  <c r="P2189" i="2"/>
  <c r="P2533" i="2"/>
  <c r="P2190" i="2"/>
  <c r="P2354" i="2"/>
  <c r="P2353" i="2"/>
  <c r="P2120" i="2"/>
  <c r="P2301" i="2"/>
  <c r="P2122" i="2"/>
  <c r="P2616" i="2"/>
  <c r="P2117" i="2"/>
  <c r="P2320" i="2"/>
  <c r="P2159" i="2"/>
  <c r="P2362" i="2"/>
  <c r="P2339" i="2"/>
  <c r="P2157" i="2"/>
  <c r="P2121" i="2"/>
  <c r="P2447" i="2"/>
  <c r="P2614" i="2"/>
  <c r="P2152" i="2"/>
  <c r="P2519" i="2"/>
  <c r="P2118" i="2"/>
  <c r="P2380" i="2"/>
  <c r="P2655" i="2"/>
  <c r="P2619" i="2"/>
  <c r="P2656" i="2"/>
  <c r="P2620" i="2"/>
  <c r="P2163" i="2"/>
  <c r="P2535" i="2"/>
  <c r="P2615" i="2"/>
  <c r="P2638" i="2"/>
  <c r="P2135" i="2"/>
  <c r="P2668" i="2"/>
  <c r="P2621" i="2"/>
  <c r="P2572" i="2"/>
  <c r="P2516" i="2"/>
  <c r="P2148" i="2"/>
  <c r="P2517" i="2"/>
  <c r="P2727" i="2"/>
  <c r="P2635" i="2"/>
  <c r="P2739" i="2"/>
  <c r="P2740" i="2"/>
  <c r="P2669" i="2"/>
  <c r="P2166" i="2"/>
  <c r="P2153" i="2"/>
  <c r="P2321" i="2"/>
  <c r="P2520" i="2"/>
  <c r="P2521" i="2"/>
  <c r="P2522" i="2"/>
  <c r="P2538" i="2"/>
  <c r="P2474" i="2"/>
  <c r="P2162" i="2"/>
  <c r="P2119" i="2"/>
  <c r="P2733" i="2"/>
  <c r="P2571" i="2"/>
  <c r="P2454" i="2"/>
  <c r="P2639" i="2"/>
  <c r="P2136" i="2"/>
  <c r="P2497" i="2"/>
  <c r="P2734" i="2"/>
  <c r="P2695" i="2"/>
  <c r="P2225" i="2"/>
  <c r="P2735" i="2"/>
  <c r="P2736" i="2"/>
  <c r="P2737" i="2"/>
  <c r="P2738" i="2"/>
  <c r="P2496" i="2"/>
  <c r="P2527" i="2"/>
  <c r="P2452" i="2"/>
  <c r="P2367" i="2"/>
  <c r="P2451" i="2"/>
  <c r="P2366" i="2"/>
  <c r="P2622" i="2"/>
  <c r="P2623" i="2"/>
  <c r="P2315" i="2"/>
  <c r="P2316" i="2"/>
  <c r="P2456" i="2"/>
  <c r="P2455" i="2"/>
  <c r="P2351" i="2"/>
  <c r="P2667" i="2"/>
  <c r="P2704" i="2"/>
  <c r="P2510" i="2"/>
  <c r="P2511" i="2"/>
  <c r="P2716" i="2"/>
  <c r="P2432" i="2"/>
  <c r="P2512" i="2"/>
  <c r="P2335" i="2"/>
  <c r="P2194" i="2"/>
  <c r="P2479" i="2"/>
  <c r="P2334" i="2"/>
  <c r="P2192" i="2"/>
  <c r="P2477" i="2"/>
  <c r="P2602" i="2"/>
  <c r="P2606" i="2"/>
  <c r="P2607" i="2"/>
  <c r="P2600" i="2"/>
  <c r="P2601" i="2"/>
  <c r="P2732" i="2"/>
  <c r="P2664" i="2"/>
  <c r="P2193" i="2"/>
  <c r="P2478" i="2"/>
  <c r="P2604" i="2"/>
  <c r="P2605" i="2"/>
  <c r="P2596" i="2"/>
  <c r="P2476" i="2"/>
  <c r="P2598" i="2"/>
  <c r="P2599" i="2"/>
  <c r="P2275" i="2"/>
  <c r="P2475" i="2"/>
  <c r="P2594" i="2"/>
  <c r="P2595" i="2"/>
  <c r="P2597" i="2"/>
  <c r="P2405" i="2"/>
  <c r="P2665" i="2"/>
  <c r="P2593" i="2"/>
  <c r="P2387" i="2"/>
  <c r="P2603" i="2"/>
  <c r="P2317" i="2"/>
  <c r="P2726" i="2"/>
  <c r="X2100" i="5" l="1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1" i="5"/>
  <c r="X2102" i="5"/>
  <c r="X2103" i="5"/>
  <c r="X2104" i="5"/>
  <c r="X2105" i="5"/>
  <c r="X2106" i="5"/>
  <c r="X2107" i="5"/>
  <c r="X2108" i="5"/>
  <c r="X2109" i="5"/>
  <c r="X2110" i="5"/>
  <c r="R2110" i="5"/>
  <c r="S2110" i="5" s="1"/>
  <c r="T2110" i="5" s="1"/>
  <c r="Q2110" i="5"/>
  <c r="K2110" i="5"/>
  <c r="R2109" i="5"/>
  <c r="S2109" i="5" s="1"/>
  <c r="T2109" i="5" s="1"/>
  <c r="Q2109" i="5"/>
  <c r="K2109" i="5"/>
  <c r="R2108" i="5"/>
  <c r="S2108" i="5" s="1"/>
  <c r="T2108" i="5" s="1"/>
  <c r="Q2108" i="5"/>
  <c r="K2108" i="5"/>
  <c r="R2107" i="5"/>
  <c r="S2107" i="5" s="1"/>
  <c r="T2107" i="5" s="1"/>
  <c r="Q2107" i="5"/>
  <c r="K2107" i="5"/>
  <c r="R2106" i="5"/>
  <c r="S2106" i="5" s="1"/>
  <c r="T2106" i="5" s="1"/>
  <c r="Q2106" i="5"/>
  <c r="K2106" i="5"/>
  <c r="R2105" i="5"/>
  <c r="S2105" i="5" s="1"/>
  <c r="T2105" i="5" s="1"/>
  <c r="Q2105" i="5"/>
  <c r="K2105" i="5"/>
  <c r="R2104" i="5"/>
  <c r="S2104" i="5" s="1"/>
  <c r="T2104" i="5" s="1"/>
  <c r="Q2104" i="5"/>
  <c r="K2104" i="5"/>
  <c r="R2103" i="5"/>
  <c r="S2103" i="5" s="1"/>
  <c r="T2103" i="5" s="1"/>
  <c r="Q2103" i="5"/>
  <c r="K2103" i="5"/>
  <c r="R2102" i="5"/>
  <c r="S2102" i="5" s="1"/>
  <c r="T2102" i="5" s="1"/>
  <c r="Q2102" i="5"/>
  <c r="K2102" i="5"/>
  <c r="R2101" i="5"/>
  <c r="S2101" i="5" s="1"/>
  <c r="T2101" i="5" s="1"/>
  <c r="Q2101" i="5"/>
  <c r="K2101" i="5"/>
  <c r="R2100" i="5"/>
  <c r="S2100" i="5" s="1"/>
  <c r="T2100" i="5" s="1"/>
  <c r="Q2100" i="5"/>
  <c r="K2100" i="5"/>
  <c r="R2099" i="5"/>
  <c r="S2099" i="5" s="1"/>
  <c r="T2099" i="5" s="1"/>
  <c r="Q2099" i="5"/>
  <c r="K2099" i="5"/>
  <c r="R2098" i="5"/>
  <c r="S2098" i="5" s="1"/>
  <c r="T2098" i="5" s="1"/>
  <c r="Q2098" i="5"/>
  <c r="K2098" i="5"/>
  <c r="R2097" i="5"/>
  <c r="S2097" i="5" s="1"/>
  <c r="T2097" i="5" s="1"/>
  <c r="Q2097" i="5"/>
  <c r="K2097" i="5"/>
  <c r="R2096" i="5"/>
  <c r="S2096" i="5" s="1"/>
  <c r="T2096" i="5" s="1"/>
  <c r="Q2096" i="5"/>
  <c r="K2096" i="5"/>
  <c r="R2095" i="5"/>
  <c r="S2095" i="5" s="1"/>
  <c r="T2095" i="5" s="1"/>
  <c r="Q2095" i="5"/>
  <c r="K2095" i="5"/>
  <c r="R2094" i="5"/>
  <c r="S2094" i="5" s="1"/>
  <c r="T2094" i="5" s="1"/>
  <c r="Q2094" i="5"/>
  <c r="K2094" i="5"/>
  <c r="R2093" i="5"/>
  <c r="S2093" i="5" s="1"/>
  <c r="T2093" i="5" s="1"/>
  <c r="Q2093" i="5"/>
  <c r="K2093" i="5"/>
  <c r="R2092" i="5"/>
  <c r="S2092" i="5" s="1"/>
  <c r="T2092" i="5" s="1"/>
  <c r="Q2092" i="5"/>
  <c r="K2092" i="5"/>
  <c r="R2091" i="5"/>
  <c r="S2091" i="5" s="1"/>
  <c r="T2091" i="5" s="1"/>
  <c r="Q2091" i="5"/>
  <c r="K2091" i="5"/>
  <c r="R2090" i="5"/>
  <c r="S2090" i="5" s="1"/>
  <c r="T2090" i="5" s="1"/>
  <c r="Q2090" i="5"/>
  <c r="K2090" i="5"/>
  <c r="R2089" i="5"/>
  <c r="S2089" i="5" s="1"/>
  <c r="T2089" i="5" s="1"/>
  <c r="Q2089" i="5"/>
  <c r="K2089" i="5"/>
  <c r="R2088" i="5"/>
  <c r="S2088" i="5" s="1"/>
  <c r="T2088" i="5" s="1"/>
  <c r="Q2088" i="5"/>
  <c r="K2088" i="5"/>
  <c r="R2087" i="5"/>
  <c r="S2087" i="5" s="1"/>
  <c r="T2087" i="5" s="1"/>
  <c r="Q2087" i="5"/>
  <c r="K2087" i="5"/>
  <c r="R2086" i="5"/>
  <c r="S2086" i="5" s="1"/>
  <c r="T2086" i="5" s="1"/>
  <c r="Q2086" i="5"/>
  <c r="K2086" i="5"/>
  <c r="R2085" i="5"/>
  <c r="S2085" i="5" s="1"/>
  <c r="T2085" i="5" s="1"/>
  <c r="Q2085" i="5"/>
  <c r="K2085" i="5"/>
  <c r="R2084" i="5"/>
  <c r="S2084" i="5" s="1"/>
  <c r="T2084" i="5" s="1"/>
  <c r="Q2084" i="5"/>
  <c r="K2084" i="5"/>
  <c r="R2083" i="5"/>
  <c r="S2083" i="5" s="1"/>
  <c r="T2083" i="5" s="1"/>
  <c r="Q2083" i="5"/>
  <c r="K2083" i="5"/>
  <c r="R2082" i="5"/>
  <c r="S2082" i="5" s="1"/>
  <c r="T2082" i="5" s="1"/>
  <c r="Q2082" i="5"/>
  <c r="K2082" i="5"/>
  <c r="R2081" i="5"/>
  <c r="S2081" i="5" s="1"/>
  <c r="T2081" i="5" s="1"/>
  <c r="Q2081" i="5"/>
  <c r="K2081" i="5"/>
  <c r="R2080" i="5"/>
  <c r="S2080" i="5" s="1"/>
  <c r="T2080" i="5" s="1"/>
  <c r="Q2080" i="5"/>
  <c r="K2080" i="5"/>
  <c r="R2079" i="5"/>
  <c r="S2079" i="5" s="1"/>
  <c r="T2079" i="5" s="1"/>
  <c r="Q2079" i="5"/>
  <c r="K2079" i="5"/>
  <c r="R2078" i="5"/>
  <c r="S2078" i="5" s="1"/>
  <c r="T2078" i="5" s="1"/>
  <c r="Q2078" i="5"/>
  <c r="K2078" i="5"/>
  <c r="R2077" i="5"/>
  <c r="S2077" i="5" s="1"/>
  <c r="T2077" i="5" s="1"/>
  <c r="Q2077" i="5"/>
  <c r="K2077" i="5"/>
  <c r="R2076" i="5"/>
  <c r="S2076" i="5" s="1"/>
  <c r="T2076" i="5" s="1"/>
  <c r="Q2076" i="5"/>
  <c r="K2076" i="5"/>
  <c r="R2075" i="5"/>
  <c r="S2075" i="5" s="1"/>
  <c r="T2075" i="5" s="1"/>
  <c r="Q2075" i="5"/>
  <c r="K2075" i="5"/>
  <c r="R2074" i="5"/>
  <c r="S2074" i="5" s="1"/>
  <c r="T2074" i="5" s="1"/>
  <c r="Q2074" i="5"/>
  <c r="K2074" i="5"/>
  <c r="R2073" i="5"/>
  <c r="S2073" i="5" s="1"/>
  <c r="T2073" i="5" s="1"/>
  <c r="Q2073" i="5"/>
  <c r="K2073" i="5"/>
  <c r="R2072" i="5"/>
  <c r="S2072" i="5" s="1"/>
  <c r="T2072" i="5" s="1"/>
  <c r="Q2072" i="5"/>
  <c r="K2072" i="5"/>
  <c r="R2071" i="5"/>
  <c r="S2071" i="5" s="1"/>
  <c r="T2071" i="5" s="1"/>
  <c r="Q2071" i="5"/>
  <c r="K2071" i="5"/>
  <c r="R2070" i="5"/>
  <c r="S2070" i="5" s="1"/>
  <c r="T2070" i="5" s="1"/>
  <c r="Q2070" i="5"/>
  <c r="K2070" i="5"/>
  <c r="R2069" i="5"/>
  <c r="S2069" i="5" s="1"/>
  <c r="T2069" i="5" s="1"/>
  <c r="Q2069" i="5"/>
  <c r="K2069" i="5"/>
  <c r="R2068" i="5"/>
  <c r="S2068" i="5" s="1"/>
  <c r="T2068" i="5" s="1"/>
  <c r="Q2068" i="5"/>
  <c r="K2068" i="5"/>
  <c r="R2067" i="5"/>
  <c r="S2067" i="5" s="1"/>
  <c r="T2067" i="5" s="1"/>
  <c r="Q2067" i="5"/>
  <c r="K2067" i="5"/>
  <c r="R2066" i="5"/>
  <c r="S2066" i="5" s="1"/>
  <c r="T2066" i="5" s="1"/>
  <c r="Q2066" i="5"/>
  <c r="K2066" i="5"/>
  <c r="R2065" i="5"/>
  <c r="S2065" i="5" s="1"/>
  <c r="T2065" i="5" s="1"/>
  <c r="Q2065" i="5"/>
  <c r="K2065" i="5"/>
  <c r="R2064" i="5"/>
  <c r="S2064" i="5" s="1"/>
  <c r="T2064" i="5" s="1"/>
  <c r="Q2064" i="5"/>
  <c r="K2064" i="5"/>
  <c r="R2063" i="5"/>
  <c r="S2063" i="5" s="1"/>
  <c r="T2063" i="5" s="1"/>
  <c r="Q2063" i="5"/>
  <c r="K2063" i="5"/>
  <c r="R2062" i="5"/>
  <c r="S2062" i="5" s="1"/>
  <c r="T2062" i="5" s="1"/>
  <c r="Q2062" i="5"/>
  <c r="K2062" i="5"/>
  <c r="R2061" i="5"/>
  <c r="S2061" i="5" s="1"/>
  <c r="T2061" i="5" s="1"/>
  <c r="Q2061" i="5"/>
  <c r="K2061" i="5"/>
  <c r="R2060" i="5"/>
  <c r="S2060" i="5" s="1"/>
  <c r="T2060" i="5" s="1"/>
  <c r="Q2060" i="5"/>
  <c r="K2060" i="5"/>
  <c r="R2059" i="5"/>
  <c r="S2059" i="5" s="1"/>
  <c r="T2059" i="5" s="1"/>
  <c r="Q2059" i="5"/>
  <c r="K2059" i="5"/>
  <c r="R2058" i="5"/>
  <c r="S2058" i="5" s="1"/>
  <c r="T2058" i="5" s="1"/>
  <c r="Q2058" i="5"/>
  <c r="K2058" i="5"/>
  <c r="R2057" i="5"/>
  <c r="S2057" i="5" s="1"/>
  <c r="T2057" i="5" s="1"/>
  <c r="Q2057" i="5"/>
  <c r="K2057" i="5"/>
  <c r="R2056" i="5"/>
  <c r="S2056" i="5" s="1"/>
  <c r="T2056" i="5" s="1"/>
  <c r="Q2056" i="5"/>
  <c r="K2056" i="5"/>
  <c r="R2055" i="5"/>
  <c r="S2055" i="5" s="1"/>
  <c r="T2055" i="5" s="1"/>
  <c r="Q2055" i="5"/>
  <c r="K2055" i="5"/>
  <c r="R2054" i="5"/>
  <c r="S2054" i="5" s="1"/>
  <c r="T2054" i="5" s="1"/>
  <c r="Q2054" i="5"/>
  <c r="K2054" i="5"/>
  <c r="R2053" i="5"/>
  <c r="S2053" i="5" s="1"/>
  <c r="T2053" i="5" s="1"/>
  <c r="Q2053" i="5"/>
  <c r="K2053" i="5"/>
  <c r="R2052" i="5"/>
  <c r="S2052" i="5" s="1"/>
  <c r="T2052" i="5" s="1"/>
  <c r="Q2052" i="5"/>
  <c r="K2052" i="5"/>
  <c r="R2051" i="5"/>
  <c r="S2051" i="5" s="1"/>
  <c r="T2051" i="5" s="1"/>
  <c r="Q2051" i="5"/>
  <c r="K2051" i="5"/>
  <c r="R2050" i="5"/>
  <c r="S2050" i="5" s="1"/>
  <c r="T2050" i="5" s="1"/>
  <c r="Q2050" i="5"/>
  <c r="K2050" i="5"/>
  <c r="R2049" i="5"/>
  <c r="S2049" i="5" s="1"/>
  <c r="T2049" i="5" s="1"/>
  <c r="Q2049" i="5"/>
  <c r="K2049" i="5"/>
  <c r="R2048" i="5"/>
  <c r="S2048" i="5" s="1"/>
  <c r="T2048" i="5" s="1"/>
  <c r="Q2048" i="5"/>
  <c r="K2048" i="5"/>
  <c r="R2047" i="5"/>
  <c r="S2047" i="5" s="1"/>
  <c r="T2047" i="5" s="1"/>
  <c r="Q2047" i="5"/>
  <c r="K2047" i="5"/>
  <c r="R2046" i="5"/>
  <c r="S2046" i="5" s="1"/>
  <c r="T2046" i="5" s="1"/>
  <c r="Q2046" i="5"/>
  <c r="K2046" i="5"/>
  <c r="R2045" i="5"/>
  <c r="S2045" i="5" s="1"/>
  <c r="T2045" i="5" s="1"/>
  <c r="Q2045" i="5"/>
  <c r="K2045" i="5"/>
  <c r="R2044" i="5"/>
  <c r="S2044" i="5" s="1"/>
  <c r="T2044" i="5" s="1"/>
  <c r="Q2044" i="5"/>
  <c r="K2044" i="5"/>
  <c r="R2043" i="5"/>
  <c r="S2043" i="5" s="1"/>
  <c r="T2043" i="5" s="1"/>
  <c r="Q2043" i="5"/>
  <c r="K2043" i="5"/>
  <c r="R2042" i="5"/>
  <c r="S2042" i="5" s="1"/>
  <c r="T2042" i="5" s="1"/>
  <c r="Q2042" i="5"/>
  <c r="K2042" i="5"/>
  <c r="R2041" i="5"/>
  <c r="S2041" i="5" s="1"/>
  <c r="T2041" i="5" s="1"/>
  <c r="Q2041" i="5"/>
  <c r="K2041" i="5"/>
  <c r="R2040" i="5"/>
  <c r="S2040" i="5" s="1"/>
  <c r="T2040" i="5" s="1"/>
  <c r="Q2040" i="5"/>
  <c r="K2040" i="5"/>
  <c r="R2039" i="5"/>
  <c r="S2039" i="5" s="1"/>
  <c r="T2039" i="5" s="1"/>
  <c r="Q2039" i="5"/>
  <c r="K2039" i="5"/>
  <c r="R2038" i="5"/>
  <c r="S2038" i="5" s="1"/>
  <c r="T2038" i="5" s="1"/>
  <c r="Q2038" i="5"/>
  <c r="K2038" i="5"/>
  <c r="R2037" i="5"/>
  <c r="S2037" i="5" s="1"/>
  <c r="T2037" i="5" s="1"/>
  <c r="Q2037" i="5"/>
  <c r="K2037" i="5"/>
  <c r="R2036" i="5"/>
  <c r="S2036" i="5" s="1"/>
  <c r="T2036" i="5" s="1"/>
  <c r="Q2036" i="5"/>
  <c r="K2036" i="5"/>
  <c r="R2035" i="5"/>
  <c r="S2035" i="5" s="1"/>
  <c r="T2035" i="5" s="1"/>
  <c r="Q2035" i="5"/>
  <c r="K2035" i="5"/>
  <c r="R2034" i="5"/>
  <c r="S2034" i="5" s="1"/>
  <c r="T2034" i="5" s="1"/>
  <c r="Q2034" i="5"/>
  <c r="K2034" i="5"/>
  <c r="R2033" i="5"/>
  <c r="S2033" i="5" s="1"/>
  <c r="T2033" i="5" s="1"/>
  <c r="Q2033" i="5"/>
  <c r="K2033" i="5"/>
  <c r="R2032" i="5"/>
  <c r="S2032" i="5" s="1"/>
  <c r="T2032" i="5" s="1"/>
  <c r="Q2032" i="5"/>
  <c r="K2032" i="5"/>
  <c r="R2031" i="5"/>
  <c r="S2031" i="5" s="1"/>
  <c r="T2031" i="5" s="1"/>
  <c r="Q2031" i="5"/>
  <c r="K2031" i="5"/>
  <c r="R2030" i="5"/>
  <c r="S2030" i="5" s="1"/>
  <c r="T2030" i="5" s="1"/>
  <c r="Q2030" i="5"/>
  <c r="K2030" i="5"/>
  <c r="R2029" i="5"/>
  <c r="S2029" i="5" s="1"/>
  <c r="T2029" i="5" s="1"/>
  <c r="Q2029" i="5"/>
  <c r="K2029" i="5"/>
  <c r="R2028" i="5"/>
  <c r="S2028" i="5" s="1"/>
  <c r="T2028" i="5" s="1"/>
  <c r="Q2028" i="5"/>
  <c r="K2028" i="5"/>
  <c r="R2027" i="5"/>
  <c r="S2027" i="5" s="1"/>
  <c r="T2027" i="5" s="1"/>
  <c r="Q2027" i="5"/>
  <c r="K2027" i="5"/>
  <c r="R2026" i="5"/>
  <c r="S2026" i="5" s="1"/>
  <c r="T2026" i="5" s="1"/>
  <c r="Q2026" i="5"/>
  <c r="K2026" i="5"/>
  <c r="R2025" i="5"/>
  <c r="S2025" i="5" s="1"/>
  <c r="T2025" i="5" s="1"/>
  <c r="Q2025" i="5"/>
  <c r="K2025" i="5"/>
  <c r="R2024" i="5"/>
  <c r="S2024" i="5" s="1"/>
  <c r="T2024" i="5" s="1"/>
  <c r="Q2024" i="5"/>
  <c r="K2024" i="5"/>
  <c r="R2023" i="5"/>
  <c r="S2023" i="5" s="1"/>
  <c r="T2023" i="5" s="1"/>
  <c r="Q2023" i="5"/>
  <c r="K2023" i="5"/>
  <c r="R2022" i="5"/>
  <c r="S2022" i="5" s="1"/>
  <c r="T2022" i="5" s="1"/>
  <c r="Q2022" i="5"/>
  <c r="K2022" i="5"/>
  <c r="R2021" i="5"/>
  <c r="S2021" i="5" s="1"/>
  <c r="T2021" i="5" s="1"/>
  <c r="Q2021" i="5"/>
  <c r="K2021" i="5"/>
  <c r="R2020" i="5"/>
  <c r="S2020" i="5" s="1"/>
  <c r="T2020" i="5" s="1"/>
  <c r="Q2020" i="5"/>
  <c r="K2020" i="5"/>
  <c r="R2019" i="5"/>
  <c r="S2019" i="5" s="1"/>
  <c r="T2019" i="5" s="1"/>
  <c r="Q2019" i="5"/>
  <c r="K2019" i="5"/>
  <c r="R2018" i="5"/>
  <c r="S2018" i="5" s="1"/>
  <c r="T2018" i="5" s="1"/>
  <c r="Q2018" i="5"/>
  <c r="K2018" i="5"/>
  <c r="R2017" i="5"/>
  <c r="S2017" i="5" s="1"/>
  <c r="T2017" i="5" s="1"/>
  <c r="Q2017" i="5"/>
  <c r="K2017" i="5"/>
  <c r="R2016" i="5"/>
  <c r="S2016" i="5" s="1"/>
  <c r="T2016" i="5" s="1"/>
  <c r="Q2016" i="5"/>
  <c r="K2016" i="5"/>
  <c r="R2015" i="5"/>
  <c r="S2015" i="5" s="1"/>
  <c r="T2015" i="5" s="1"/>
  <c r="Q2015" i="5"/>
  <c r="K2015" i="5"/>
  <c r="R2014" i="5"/>
  <c r="S2014" i="5" s="1"/>
  <c r="T2014" i="5" s="1"/>
  <c r="Q2014" i="5"/>
  <c r="K2014" i="5"/>
  <c r="R2013" i="5"/>
  <c r="S2013" i="5" s="1"/>
  <c r="T2013" i="5" s="1"/>
  <c r="Q2013" i="5"/>
  <c r="K2013" i="5"/>
  <c r="R2012" i="5"/>
  <c r="S2012" i="5" s="1"/>
  <c r="T2012" i="5" s="1"/>
  <c r="Q2012" i="5"/>
  <c r="K2012" i="5"/>
  <c r="R2011" i="5"/>
  <c r="S2011" i="5" s="1"/>
  <c r="T2011" i="5" s="1"/>
  <c r="Q2011" i="5"/>
  <c r="K2011" i="5"/>
  <c r="R2010" i="5"/>
  <c r="S2010" i="5" s="1"/>
  <c r="T2010" i="5" s="1"/>
  <c r="Q2010" i="5"/>
  <c r="K2010" i="5"/>
  <c r="R2009" i="5"/>
  <c r="S2009" i="5" s="1"/>
  <c r="T2009" i="5" s="1"/>
  <c r="Q2009" i="5"/>
  <c r="K2009" i="5"/>
  <c r="R2008" i="5"/>
  <c r="S2008" i="5" s="1"/>
  <c r="T2008" i="5" s="1"/>
  <c r="Q2008" i="5"/>
  <c r="K2008" i="5"/>
  <c r="R2007" i="5"/>
  <c r="S2007" i="5" s="1"/>
  <c r="T2007" i="5" s="1"/>
  <c r="Q2007" i="5"/>
  <c r="K2007" i="5"/>
  <c r="R2006" i="5"/>
  <c r="S2006" i="5" s="1"/>
  <c r="T2006" i="5" s="1"/>
  <c r="Q2006" i="5"/>
  <c r="K2006" i="5"/>
  <c r="R2005" i="5"/>
  <c r="S2005" i="5" s="1"/>
  <c r="T2005" i="5" s="1"/>
  <c r="Q2005" i="5"/>
  <c r="K2005" i="5"/>
  <c r="R2004" i="5"/>
  <c r="S2004" i="5" s="1"/>
  <c r="T2004" i="5" s="1"/>
  <c r="Q2004" i="5"/>
  <c r="K2004" i="5"/>
  <c r="R2003" i="5"/>
  <c r="S2003" i="5" s="1"/>
  <c r="T2003" i="5" s="1"/>
  <c r="Q2003" i="5"/>
  <c r="K2003" i="5"/>
  <c r="R2002" i="5"/>
  <c r="S2002" i="5" s="1"/>
  <c r="T2002" i="5" s="1"/>
  <c r="Q2002" i="5"/>
  <c r="K2002" i="5"/>
  <c r="R2001" i="5"/>
  <c r="S2001" i="5" s="1"/>
  <c r="T2001" i="5" s="1"/>
  <c r="Q2001" i="5"/>
  <c r="K2001" i="5"/>
  <c r="R2000" i="5"/>
  <c r="S2000" i="5" s="1"/>
  <c r="T2000" i="5" s="1"/>
  <c r="Q2000" i="5"/>
  <c r="K2000" i="5"/>
  <c r="R1999" i="5"/>
  <c r="S1999" i="5" s="1"/>
  <c r="T1999" i="5" s="1"/>
  <c r="Q1999" i="5"/>
  <c r="K1999" i="5"/>
  <c r="R1998" i="5"/>
  <c r="S1998" i="5" s="1"/>
  <c r="T1998" i="5" s="1"/>
  <c r="Q1998" i="5"/>
  <c r="K1998" i="5"/>
  <c r="R1997" i="5"/>
  <c r="S1997" i="5" s="1"/>
  <c r="T1997" i="5" s="1"/>
  <c r="Q1997" i="5"/>
  <c r="K1997" i="5"/>
  <c r="R1996" i="5"/>
  <c r="S1996" i="5" s="1"/>
  <c r="T1996" i="5" s="1"/>
  <c r="Q1996" i="5"/>
  <c r="K1996" i="5"/>
  <c r="R1995" i="5"/>
  <c r="S1995" i="5" s="1"/>
  <c r="T1995" i="5" s="1"/>
  <c r="Q1995" i="5"/>
  <c r="K1995" i="5"/>
  <c r="R1994" i="5"/>
  <c r="S1994" i="5" s="1"/>
  <c r="T1994" i="5" s="1"/>
  <c r="Q1994" i="5"/>
  <c r="K1994" i="5"/>
  <c r="R1993" i="5"/>
  <c r="S1993" i="5" s="1"/>
  <c r="T1993" i="5" s="1"/>
  <c r="Q1993" i="5"/>
  <c r="K1993" i="5"/>
  <c r="R1992" i="5"/>
  <c r="S1992" i="5" s="1"/>
  <c r="T1992" i="5" s="1"/>
  <c r="Q1992" i="5"/>
  <c r="K1992" i="5"/>
  <c r="R1991" i="5"/>
  <c r="S1991" i="5" s="1"/>
  <c r="T1991" i="5" s="1"/>
  <c r="Q1991" i="5"/>
  <c r="K1991" i="5"/>
  <c r="R1990" i="5"/>
  <c r="S1990" i="5" s="1"/>
  <c r="T1990" i="5" s="1"/>
  <c r="Q1990" i="5"/>
  <c r="K1990" i="5"/>
  <c r="R1989" i="5"/>
  <c r="S1989" i="5" s="1"/>
  <c r="T1989" i="5" s="1"/>
  <c r="Q1989" i="5"/>
  <c r="K1989" i="5"/>
  <c r="R1988" i="5"/>
  <c r="S1988" i="5" s="1"/>
  <c r="T1988" i="5" s="1"/>
  <c r="Q1988" i="5"/>
  <c r="K1988" i="5"/>
  <c r="R1987" i="5"/>
  <c r="S1987" i="5" s="1"/>
  <c r="T1987" i="5" s="1"/>
  <c r="Q1987" i="5"/>
  <c r="K1987" i="5"/>
  <c r="R1986" i="5"/>
  <c r="S1986" i="5" s="1"/>
  <c r="T1986" i="5" s="1"/>
  <c r="Q1986" i="5"/>
  <c r="K1986" i="5"/>
  <c r="R1985" i="5"/>
  <c r="S1985" i="5" s="1"/>
  <c r="T1985" i="5" s="1"/>
  <c r="Q1985" i="5"/>
  <c r="K1985" i="5"/>
  <c r="R1984" i="5"/>
  <c r="S1984" i="5" s="1"/>
  <c r="T1984" i="5" s="1"/>
  <c r="Q1984" i="5"/>
  <c r="K1984" i="5"/>
  <c r="R1983" i="5"/>
  <c r="S1983" i="5" s="1"/>
  <c r="T1983" i="5" s="1"/>
  <c r="Q1983" i="5"/>
  <c r="K1983" i="5"/>
  <c r="R1982" i="5"/>
  <c r="S1982" i="5" s="1"/>
  <c r="T1982" i="5" s="1"/>
  <c r="Q1982" i="5"/>
  <c r="K1982" i="5"/>
  <c r="R1981" i="5"/>
  <c r="S1981" i="5" s="1"/>
  <c r="T1981" i="5" s="1"/>
  <c r="Q1981" i="5"/>
  <c r="K1981" i="5"/>
  <c r="R1980" i="5"/>
  <c r="S1980" i="5" s="1"/>
  <c r="T1980" i="5" s="1"/>
  <c r="Q1980" i="5"/>
  <c r="K1980" i="5"/>
  <c r="R1979" i="5"/>
  <c r="S1979" i="5" s="1"/>
  <c r="T1979" i="5" s="1"/>
  <c r="Q1979" i="5"/>
  <c r="K1979" i="5"/>
  <c r="R1978" i="5"/>
  <c r="S1978" i="5" s="1"/>
  <c r="T1978" i="5" s="1"/>
  <c r="Q1978" i="5"/>
  <c r="K1978" i="5"/>
  <c r="R1977" i="5"/>
  <c r="S1977" i="5" s="1"/>
  <c r="T1977" i="5" s="1"/>
  <c r="Q1977" i="5"/>
  <c r="K1977" i="5"/>
  <c r="R1976" i="5"/>
  <c r="S1976" i="5" s="1"/>
  <c r="T1976" i="5" s="1"/>
  <c r="Q1976" i="5"/>
  <c r="K1976" i="5"/>
  <c r="R1975" i="5"/>
  <c r="S1975" i="5" s="1"/>
  <c r="T1975" i="5" s="1"/>
  <c r="Q1975" i="5"/>
  <c r="K1975" i="5"/>
  <c r="R1974" i="5"/>
  <c r="S1974" i="5" s="1"/>
  <c r="T1974" i="5" s="1"/>
  <c r="Q1974" i="5"/>
  <c r="K1974" i="5"/>
  <c r="R1973" i="5"/>
  <c r="S1973" i="5" s="1"/>
  <c r="T1973" i="5" s="1"/>
  <c r="Q1973" i="5"/>
  <c r="K1973" i="5"/>
  <c r="R1972" i="5"/>
  <c r="S1972" i="5" s="1"/>
  <c r="T1972" i="5" s="1"/>
  <c r="Q1972" i="5"/>
  <c r="K1972" i="5"/>
  <c r="R1971" i="5"/>
  <c r="S1971" i="5" s="1"/>
  <c r="T1971" i="5" s="1"/>
  <c r="Q1971" i="5"/>
  <c r="K1971" i="5"/>
  <c r="R1970" i="5"/>
  <c r="S1970" i="5" s="1"/>
  <c r="T1970" i="5" s="1"/>
  <c r="Q1970" i="5"/>
  <c r="K1970" i="5"/>
  <c r="R1969" i="5"/>
  <c r="S1969" i="5" s="1"/>
  <c r="T1969" i="5" s="1"/>
  <c r="Q1969" i="5"/>
  <c r="K1969" i="5"/>
  <c r="R1968" i="5"/>
  <c r="S1968" i="5" s="1"/>
  <c r="T1968" i="5" s="1"/>
  <c r="Q1968" i="5"/>
  <c r="K1968" i="5"/>
  <c r="R1967" i="5"/>
  <c r="S1967" i="5" s="1"/>
  <c r="T1967" i="5" s="1"/>
  <c r="Q1967" i="5"/>
  <c r="K1967" i="5"/>
  <c r="R1966" i="5"/>
  <c r="S1966" i="5" s="1"/>
  <c r="T1966" i="5" s="1"/>
  <c r="Q1966" i="5"/>
  <c r="K1966" i="5"/>
  <c r="R1965" i="5"/>
  <c r="S1965" i="5" s="1"/>
  <c r="T1965" i="5" s="1"/>
  <c r="Q1965" i="5"/>
  <c r="K1965" i="5"/>
  <c r="R1964" i="5"/>
  <c r="S1964" i="5" s="1"/>
  <c r="T1964" i="5" s="1"/>
  <c r="Q1964" i="5"/>
  <c r="K1964" i="5"/>
  <c r="R1963" i="5"/>
  <c r="S1963" i="5" s="1"/>
  <c r="T1963" i="5" s="1"/>
  <c r="Q1963" i="5"/>
  <c r="K1963" i="5"/>
  <c r="R1962" i="5"/>
  <c r="S1962" i="5" s="1"/>
  <c r="T1962" i="5" s="1"/>
  <c r="Q1962" i="5"/>
  <c r="K1962" i="5"/>
  <c r="R1961" i="5"/>
  <c r="S1961" i="5" s="1"/>
  <c r="T1961" i="5" s="1"/>
  <c r="Q1961" i="5"/>
  <c r="K1961" i="5"/>
  <c r="R1960" i="5"/>
  <c r="S1960" i="5" s="1"/>
  <c r="T1960" i="5" s="1"/>
  <c r="Q1960" i="5"/>
  <c r="K1960" i="5"/>
  <c r="R1959" i="5"/>
  <c r="S1959" i="5" s="1"/>
  <c r="T1959" i="5" s="1"/>
  <c r="Q1959" i="5"/>
  <c r="K1959" i="5"/>
  <c r="R1958" i="5"/>
  <c r="S1958" i="5" s="1"/>
  <c r="T1958" i="5" s="1"/>
  <c r="Q1958" i="5"/>
  <c r="K1958" i="5"/>
  <c r="R1957" i="5"/>
  <c r="S1957" i="5" s="1"/>
  <c r="T1957" i="5" s="1"/>
  <c r="Q1957" i="5"/>
  <c r="K1957" i="5"/>
  <c r="R1956" i="5"/>
  <c r="S1956" i="5" s="1"/>
  <c r="T1956" i="5" s="1"/>
  <c r="Q1956" i="5"/>
  <c r="K1956" i="5"/>
  <c r="R1955" i="5"/>
  <c r="S1955" i="5" s="1"/>
  <c r="T1955" i="5" s="1"/>
  <c r="Q1955" i="5"/>
  <c r="K1955" i="5"/>
  <c r="R1954" i="5"/>
  <c r="S1954" i="5" s="1"/>
  <c r="T1954" i="5" s="1"/>
  <c r="Q1954" i="5"/>
  <c r="K1954" i="5"/>
  <c r="R1953" i="5"/>
  <c r="S1953" i="5" s="1"/>
  <c r="T1953" i="5" s="1"/>
  <c r="Q1953" i="5"/>
  <c r="K1953" i="5"/>
  <c r="R1952" i="5"/>
  <c r="S1952" i="5" s="1"/>
  <c r="T1952" i="5" s="1"/>
  <c r="Q1952" i="5"/>
  <c r="K1952" i="5"/>
  <c r="R1951" i="5"/>
  <c r="S1951" i="5" s="1"/>
  <c r="T1951" i="5" s="1"/>
  <c r="Q1951" i="5"/>
  <c r="K1951" i="5"/>
  <c r="R1950" i="5"/>
  <c r="S1950" i="5" s="1"/>
  <c r="T1950" i="5" s="1"/>
  <c r="Q1950" i="5"/>
  <c r="K1950" i="5"/>
  <c r="R1949" i="5"/>
  <c r="S1949" i="5" s="1"/>
  <c r="T1949" i="5" s="1"/>
  <c r="Q1949" i="5"/>
  <c r="K1949" i="5"/>
  <c r="R1948" i="5"/>
  <c r="S1948" i="5" s="1"/>
  <c r="T1948" i="5" s="1"/>
  <c r="Q1948" i="5"/>
  <c r="K1948" i="5"/>
  <c r="R1947" i="5"/>
  <c r="S1947" i="5" s="1"/>
  <c r="T1947" i="5" s="1"/>
  <c r="Q1947" i="5"/>
  <c r="K1947" i="5"/>
  <c r="R1946" i="5"/>
  <c r="S1946" i="5" s="1"/>
  <c r="T1946" i="5" s="1"/>
  <c r="Q1946" i="5"/>
  <c r="K1946" i="5"/>
  <c r="R1945" i="5"/>
  <c r="S1945" i="5" s="1"/>
  <c r="T1945" i="5" s="1"/>
  <c r="Q1945" i="5"/>
  <c r="K1945" i="5"/>
  <c r="R1944" i="5"/>
  <c r="S1944" i="5" s="1"/>
  <c r="T1944" i="5" s="1"/>
  <c r="Q1944" i="5"/>
  <c r="K1944" i="5"/>
  <c r="R1943" i="5"/>
  <c r="S1943" i="5" s="1"/>
  <c r="T1943" i="5" s="1"/>
  <c r="Q1943" i="5"/>
  <c r="K1943" i="5"/>
  <c r="R1942" i="5"/>
  <c r="S1942" i="5" s="1"/>
  <c r="T1942" i="5" s="1"/>
  <c r="Q1942" i="5"/>
  <c r="K1942" i="5"/>
  <c r="R1941" i="5"/>
  <c r="S1941" i="5" s="1"/>
  <c r="T1941" i="5" s="1"/>
  <c r="Q1941" i="5"/>
  <c r="K1941" i="5"/>
  <c r="R1940" i="5"/>
  <c r="S1940" i="5" s="1"/>
  <c r="T1940" i="5" s="1"/>
  <c r="Q1940" i="5"/>
  <c r="K1940" i="5"/>
  <c r="R1939" i="5"/>
  <c r="S1939" i="5" s="1"/>
  <c r="T1939" i="5" s="1"/>
  <c r="Q1939" i="5"/>
  <c r="K1939" i="5"/>
  <c r="R1938" i="5"/>
  <c r="S1938" i="5" s="1"/>
  <c r="T1938" i="5" s="1"/>
  <c r="Q1938" i="5"/>
  <c r="K1938" i="5"/>
  <c r="R1937" i="5"/>
  <c r="S1937" i="5" s="1"/>
  <c r="T1937" i="5" s="1"/>
  <c r="Q1937" i="5"/>
  <c r="K1937" i="5"/>
  <c r="R1936" i="5"/>
  <c r="S1936" i="5" s="1"/>
  <c r="T1936" i="5" s="1"/>
  <c r="Q1936" i="5"/>
  <c r="K1936" i="5"/>
  <c r="R1935" i="5"/>
  <c r="S1935" i="5" s="1"/>
  <c r="T1935" i="5" s="1"/>
  <c r="Q1935" i="5"/>
  <c r="K1935" i="5"/>
  <c r="R1934" i="5"/>
  <c r="S1934" i="5" s="1"/>
  <c r="T1934" i="5" s="1"/>
  <c r="Q1934" i="5"/>
  <c r="K1934" i="5"/>
  <c r="R1933" i="5"/>
  <c r="S1933" i="5" s="1"/>
  <c r="T1933" i="5" s="1"/>
  <c r="Q1933" i="5"/>
  <c r="K1933" i="5"/>
  <c r="R1932" i="5"/>
  <c r="S1932" i="5" s="1"/>
  <c r="T1932" i="5" s="1"/>
  <c r="Q1932" i="5"/>
  <c r="K1932" i="5"/>
  <c r="R1931" i="5"/>
  <c r="S1931" i="5" s="1"/>
  <c r="T1931" i="5" s="1"/>
  <c r="Q1931" i="5"/>
  <c r="K1931" i="5"/>
  <c r="R1930" i="5"/>
  <c r="S1930" i="5" s="1"/>
  <c r="T1930" i="5" s="1"/>
  <c r="Q1930" i="5"/>
  <c r="K1930" i="5"/>
  <c r="R1929" i="5"/>
  <c r="S1929" i="5" s="1"/>
  <c r="T1929" i="5" s="1"/>
  <c r="Q1929" i="5"/>
  <c r="K1929" i="5"/>
  <c r="R1928" i="5"/>
  <c r="S1928" i="5" s="1"/>
  <c r="T1928" i="5" s="1"/>
  <c r="Q1928" i="5"/>
  <c r="K1928" i="5"/>
  <c r="R1927" i="5"/>
  <c r="S1927" i="5" s="1"/>
  <c r="T1927" i="5" s="1"/>
  <c r="Q1927" i="5"/>
  <c r="K1927" i="5"/>
  <c r="R1926" i="5"/>
  <c r="S1926" i="5" s="1"/>
  <c r="T1926" i="5" s="1"/>
  <c r="Q1926" i="5"/>
  <c r="K1926" i="5"/>
  <c r="R1925" i="5"/>
  <c r="S1925" i="5" s="1"/>
  <c r="T1925" i="5" s="1"/>
  <c r="Q1925" i="5"/>
  <c r="K1925" i="5"/>
  <c r="R1924" i="5"/>
  <c r="S1924" i="5" s="1"/>
  <c r="T1924" i="5" s="1"/>
  <c r="Q1924" i="5"/>
  <c r="K1924" i="5"/>
  <c r="R1923" i="5"/>
  <c r="S1923" i="5" s="1"/>
  <c r="T1923" i="5" s="1"/>
  <c r="Q1923" i="5"/>
  <c r="K1923" i="5"/>
  <c r="R1922" i="5"/>
  <c r="S1922" i="5" s="1"/>
  <c r="T1922" i="5" s="1"/>
  <c r="Q1922" i="5"/>
  <c r="K1922" i="5"/>
  <c r="R1921" i="5"/>
  <c r="S1921" i="5" s="1"/>
  <c r="T1921" i="5" s="1"/>
  <c r="Q1921" i="5"/>
  <c r="K1921" i="5"/>
  <c r="R1920" i="5"/>
  <c r="S1920" i="5" s="1"/>
  <c r="T1920" i="5" s="1"/>
  <c r="Q1920" i="5"/>
  <c r="K1920" i="5"/>
  <c r="R1919" i="5"/>
  <c r="S1919" i="5" s="1"/>
  <c r="T1919" i="5" s="1"/>
  <c r="Q1919" i="5"/>
  <c r="K1919" i="5"/>
  <c r="R1918" i="5"/>
  <c r="S1918" i="5" s="1"/>
  <c r="T1918" i="5" s="1"/>
  <c r="Q1918" i="5"/>
  <c r="K1918" i="5"/>
  <c r="R1917" i="5"/>
  <c r="S1917" i="5" s="1"/>
  <c r="T1917" i="5" s="1"/>
  <c r="Q1917" i="5"/>
  <c r="K1917" i="5"/>
  <c r="R1916" i="5"/>
  <c r="S1916" i="5" s="1"/>
  <c r="T1916" i="5" s="1"/>
  <c r="Q1916" i="5"/>
  <c r="K1916" i="5"/>
  <c r="R1915" i="5"/>
  <c r="S1915" i="5" s="1"/>
  <c r="T1915" i="5" s="1"/>
  <c r="Q1915" i="5"/>
  <c r="K1915" i="5"/>
  <c r="R1914" i="5"/>
  <c r="S1914" i="5" s="1"/>
  <c r="T1914" i="5" s="1"/>
  <c r="Q1914" i="5"/>
  <c r="K1914" i="5"/>
  <c r="R1913" i="5"/>
  <c r="S1913" i="5" s="1"/>
  <c r="T1913" i="5" s="1"/>
  <c r="Q1913" i="5"/>
  <c r="K1913" i="5"/>
  <c r="R1912" i="5"/>
  <c r="S1912" i="5" s="1"/>
  <c r="T1912" i="5" s="1"/>
  <c r="Q1912" i="5"/>
  <c r="K1912" i="5"/>
  <c r="R1911" i="5"/>
  <c r="S1911" i="5" s="1"/>
  <c r="T1911" i="5" s="1"/>
  <c r="Q1911" i="5"/>
  <c r="K1911" i="5"/>
  <c r="R1910" i="5"/>
  <c r="S1910" i="5" s="1"/>
  <c r="T1910" i="5" s="1"/>
  <c r="Q1910" i="5"/>
  <c r="K1910" i="5"/>
  <c r="R1909" i="5"/>
  <c r="S1909" i="5" s="1"/>
  <c r="T1909" i="5" s="1"/>
  <c r="Q1909" i="5"/>
  <c r="K1909" i="5"/>
  <c r="R1908" i="5"/>
  <c r="S1908" i="5" s="1"/>
  <c r="T1908" i="5" s="1"/>
  <c r="Q1908" i="5"/>
  <c r="K1908" i="5"/>
  <c r="R1907" i="5"/>
  <c r="S1907" i="5" s="1"/>
  <c r="T1907" i="5" s="1"/>
  <c r="Q1907" i="5"/>
  <c r="K1907" i="5"/>
  <c r="R1906" i="5"/>
  <c r="S1906" i="5" s="1"/>
  <c r="T1906" i="5" s="1"/>
  <c r="Q1906" i="5"/>
  <c r="K1906" i="5"/>
  <c r="R1905" i="5"/>
  <c r="S1905" i="5" s="1"/>
  <c r="T1905" i="5" s="1"/>
  <c r="Q1905" i="5"/>
  <c r="K1905" i="5"/>
  <c r="R1904" i="5"/>
  <c r="S1904" i="5" s="1"/>
  <c r="T1904" i="5" s="1"/>
  <c r="Q1904" i="5"/>
  <c r="K1904" i="5"/>
  <c r="R1903" i="5"/>
  <c r="S1903" i="5" s="1"/>
  <c r="T1903" i="5" s="1"/>
  <c r="Q1903" i="5"/>
  <c r="K1903" i="5"/>
  <c r="R1902" i="5"/>
  <c r="S1902" i="5" s="1"/>
  <c r="T1902" i="5" s="1"/>
  <c r="Q1902" i="5"/>
  <c r="K1902" i="5"/>
  <c r="R1901" i="5"/>
  <c r="S1901" i="5" s="1"/>
  <c r="T1901" i="5" s="1"/>
  <c r="Q1901" i="5"/>
  <c r="K1901" i="5"/>
  <c r="R1900" i="5"/>
  <c r="S1900" i="5" s="1"/>
  <c r="T1900" i="5" s="1"/>
  <c r="Q1900" i="5"/>
  <c r="K1900" i="5"/>
  <c r="R1899" i="5"/>
  <c r="S1899" i="5" s="1"/>
  <c r="T1899" i="5" s="1"/>
  <c r="Q1899" i="5"/>
  <c r="K1899" i="5"/>
  <c r="R1898" i="5"/>
  <c r="S1898" i="5" s="1"/>
  <c r="T1898" i="5" s="1"/>
  <c r="Q1898" i="5"/>
  <c r="K1898" i="5"/>
  <c r="R1897" i="5"/>
  <c r="S1897" i="5" s="1"/>
  <c r="T1897" i="5" s="1"/>
  <c r="Q1897" i="5"/>
  <c r="K1897" i="5"/>
  <c r="R1896" i="5"/>
  <c r="S1896" i="5" s="1"/>
  <c r="T1896" i="5" s="1"/>
  <c r="Q1896" i="5"/>
  <c r="K1896" i="5"/>
  <c r="R1895" i="5"/>
  <c r="S1895" i="5" s="1"/>
  <c r="T1895" i="5" s="1"/>
  <c r="Q1895" i="5"/>
  <c r="K1895" i="5"/>
  <c r="R1894" i="5"/>
  <c r="S1894" i="5" s="1"/>
  <c r="T1894" i="5" s="1"/>
  <c r="Q1894" i="5"/>
  <c r="K1894" i="5"/>
  <c r="R1893" i="5"/>
  <c r="S1893" i="5" s="1"/>
  <c r="T1893" i="5" s="1"/>
  <c r="Q1893" i="5"/>
  <c r="K1893" i="5"/>
  <c r="R1892" i="5"/>
  <c r="S1892" i="5" s="1"/>
  <c r="T1892" i="5" s="1"/>
  <c r="Q1892" i="5"/>
  <c r="K1892" i="5"/>
  <c r="R1891" i="5"/>
  <c r="S1891" i="5" s="1"/>
  <c r="T1891" i="5" s="1"/>
  <c r="Q1891" i="5"/>
  <c r="K1891" i="5"/>
  <c r="R1890" i="5"/>
  <c r="S1890" i="5" s="1"/>
  <c r="T1890" i="5" s="1"/>
  <c r="Q1890" i="5"/>
  <c r="K1890" i="5"/>
  <c r="R1889" i="5"/>
  <c r="S1889" i="5" s="1"/>
  <c r="T1889" i="5" s="1"/>
  <c r="Q1889" i="5"/>
  <c r="K1889" i="5"/>
  <c r="R1888" i="5"/>
  <c r="S1888" i="5" s="1"/>
  <c r="T1888" i="5" s="1"/>
  <c r="Q1888" i="5"/>
  <c r="K1888" i="5"/>
  <c r="R1887" i="5"/>
  <c r="S1887" i="5" s="1"/>
  <c r="T1887" i="5" s="1"/>
  <c r="Q1887" i="5"/>
  <c r="K1887" i="5"/>
  <c r="R1886" i="5"/>
  <c r="S1886" i="5" s="1"/>
  <c r="T1886" i="5" s="1"/>
  <c r="Q1886" i="5"/>
  <c r="K1886" i="5"/>
  <c r="R1885" i="5"/>
  <c r="S1885" i="5" s="1"/>
  <c r="T1885" i="5" s="1"/>
  <c r="Q1885" i="5"/>
  <c r="K1885" i="5"/>
  <c r="R1884" i="5"/>
  <c r="S1884" i="5" s="1"/>
  <c r="T1884" i="5" s="1"/>
  <c r="Q1884" i="5"/>
  <c r="K1884" i="5"/>
  <c r="R1883" i="5"/>
  <c r="S1883" i="5" s="1"/>
  <c r="T1883" i="5" s="1"/>
  <c r="Q1883" i="5"/>
  <c r="K1883" i="5"/>
  <c r="R1882" i="5"/>
  <c r="S1882" i="5" s="1"/>
  <c r="T1882" i="5" s="1"/>
  <c r="Q1882" i="5"/>
  <c r="K1882" i="5"/>
  <c r="R1881" i="5"/>
  <c r="S1881" i="5" s="1"/>
  <c r="T1881" i="5" s="1"/>
  <c r="Q1881" i="5"/>
  <c r="K1881" i="5"/>
  <c r="R1880" i="5"/>
  <c r="S1880" i="5" s="1"/>
  <c r="T1880" i="5" s="1"/>
  <c r="Q1880" i="5"/>
  <c r="K1880" i="5"/>
  <c r="R1879" i="5"/>
  <c r="S1879" i="5" s="1"/>
  <c r="T1879" i="5" s="1"/>
  <c r="Q1879" i="5"/>
  <c r="K1879" i="5"/>
  <c r="R1878" i="5"/>
  <c r="S1878" i="5" s="1"/>
  <c r="T1878" i="5" s="1"/>
  <c r="Q1878" i="5"/>
  <c r="K1878" i="5"/>
  <c r="R1877" i="5"/>
  <c r="S1877" i="5" s="1"/>
  <c r="T1877" i="5" s="1"/>
  <c r="Q1877" i="5"/>
  <c r="K1877" i="5"/>
  <c r="R1876" i="5"/>
  <c r="S1876" i="5" s="1"/>
  <c r="T1876" i="5" s="1"/>
  <c r="Q1876" i="5"/>
  <c r="K1876" i="5"/>
  <c r="R1875" i="5"/>
  <c r="S1875" i="5" s="1"/>
  <c r="T1875" i="5" s="1"/>
  <c r="Q1875" i="5"/>
  <c r="K1875" i="5"/>
  <c r="R1874" i="5"/>
  <c r="S1874" i="5" s="1"/>
  <c r="T1874" i="5" s="1"/>
  <c r="Q1874" i="5"/>
  <c r="K1874" i="5"/>
  <c r="R1873" i="5"/>
  <c r="S1873" i="5" s="1"/>
  <c r="T1873" i="5" s="1"/>
  <c r="Q1873" i="5"/>
  <c r="K1873" i="5"/>
  <c r="R1872" i="5"/>
  <c r="S1872" i="5" s="1"/>
  <c r="T1872" i="5" s="1"/>
  <c r="Q1872" i="5"/>
  <c r="K1872" i="5"/>
  <c r="R1871" i="5"/>
  <c r="S1871" i="5" s="1"/>
  <c r="T1871" i="5" s="1"/>
  <c r="Q1871" i="5"/>
  <c r="K1871" i="5"/>
  <c r="R1870" i="5"/>
  <c r="S1870" i="5" s="1"/>
  <c r="T1870" i="5" s="1"/>
  <c r="Q1870" i="5"/>
  <c r="K1870" i="5"/>
  <c r="R1869" i="5"/>
  <c r="S1869" i="5" s="1"/>
  <c r="T1869" i="5" s="1"/>
  <c r="Q1869" i="5"/>
  <c r="K1869" i="5"/>
  <c r="R1868" i="5"/>
  <c r="S1868" i="5" s="1"/>
  <c r="T1868" i="5" s="1"/>
  <c r="Q1868" i="5"/>
  <c r="K1868" i="5"/>
  <c r="R1867" i="5"/>
  <c r="S1867" i="5" s="1"/>
  <c r="T1867" i="5" s="1"/>
  <c r="Q1867" i="5"/>
  <c r="K1867" i="5"/>
  <c r="R1866" i="5"/>
  <c r="S1866" i="5" s="1"/>
  <c r="T1866" i="5" s="1"/>
  <c r="Q1866" i="5"/>
  <c r="K1866" i="5"/>
  <c r="R1865" i="5"/>
  <c r="S1865" i="5" s="1"/>
  <c r="T1865" i="5" s="1"/>
  <c r="Q1865" i="5"/>
  <c r="K1865" i="5"/>
  <c r="R1864" i="5"/>
  <c r="S1864" i="5" s="1"/>
  <c r="T1864" i="5" s="1"/>
  <c r="Q1864" i="5"/>
  <c r="K1864" i="5"/>
  <c r="R1863" i="5"/>
  <c r="S1863" i="5" s="1"/>
  <c r="T1863" i="5" s="1"/>
  <c r="Q1863" i="5"/>
  <c r="K1863" i="5"/>
  <c r="R1862" i="5"/>
  <c r="S1862" i="5" s="1"/>
  <c r="T1862" i="5" s="1"/>
  <c r="Q1862" i="5"/>
  <c r="K1862" i="5"/>
  <c r="R1861" i="5"/>
  <c r="S1861" i="5" s="1"/>
  <c r="T1861" i="5" s="1"/>
  <c r="Q1861" i="5"/>
  <c r="K1861" i="5"/>
  <c r="R1860" i="5"/>
  <c r="S1860" i="5" s="1"/>
  <c r="T1860" i="5" s="1"/>
  <c r="Q1860" i="5"/>
  <c r="K1860" i="5"/>
  <c r="R1859" i="5"/>
  <c r="S1859" i="5" s="1"/>
  <c r="T1859" i="5" s="1"/>
  <c r="Q1859" i="5"/>
  <c r="K1859" i="5"/>
  <c r="R1858" i="5"/>
  <c r="S1858" i="5" s="1"/>
  <c r="T1858" i="5" s="1"/>
  <c r="Q1858" i="5"/>
  <c r="K1858" i="5"/>
  <c r="R1857" i="5"/>
  <c r="S1857" i="5" s="1"/>
  <c r="T1857" i="5" s="1"/>
  <c r="Q1857" i="5"/>
  <c r="K1857" i="5"/>
  <c r="R1856" i="5"/>
  <c r="S1856" i="5" s="1"/>
  <c r="T1856" i="5" s="1"/>
  <c r="Q1856" i="5"/>
  <c r="K1856" i="5"/>
  <c r="R1855" i="5"/>
  <c r="S1855" i="5" s="1"/>
  <c r="T1855" i="5" s="1"/>
  <c r="Q1855" i="5"/>
  <c r="K1855" i="5"/>
  <c r="R1854" i="5"/>
  <c r="S1854" i="5" s="1"/>
  <c r="T1854" i="5" s="1"/>
  <c r="Q1854" i="5"/>
  <c r="K1854" i="5"/>
  <c r="R1853" i="5"/>
  <c r="S1853" i="5" s="1"/>
  <c r="T1853" i="5" s="1"/>
  <c r="Q1853" i="5"/>
  <c r="K1853" i="5"/>
  <c r="R1852" i="5"/>
  <c r="S1852" i="5" s="1"/>
  <c r="T1852" i="5" s="1"/>
  <c r="Q1852" i="5"/>
  <c r="K1852" i="5"/>
  <c r="R1851" i="5"/>
  <c r="S1851" i="5" s="1"/>
  <c r="T1851" i="5" s="1"/>
  <c r="Q1851" i="5"/>
  <c r="K1851" i="5"/>
  <c r="R1850" i="5"/>
  <c r="S1850" i="5" s="1"/>
  <c r="T1850" i="5" s="1"/>
  <c r="Q1850" i="5"/>
  <c r="K1850" i="5"/>
  <c r="R1849" i="5"/>
  <c r="S1849" i="5" s="1"/>
  <c r="T1849" i="5" s="1"/>
  <c r="Q1849" i="5"/>
  <c r="K1849" i="5"/>
  <c r="R1848" i="5"/>
  <c r="S1848" i="5" s="1"/>
  <c r="T1848" i="5" s="1"/>
  <c r="Q1848" i="5"/>
  <c r="K1848" i="5"/>
  <c r="R1847" i="5"/>
  <c r="S1847" i="5" s="1"/>
  <c r="T1847" i="5" s="1"/>
  <c r="Q1847" i="5"/>
  <c r="K1847" i="5"/>
  <c r="R1846" i="5"/>
  <c r="S1846" i="5" s="1"/>
  <c r="T1846" i="5" s="1"/>
  <c r="Q1846" i="5"/>
  <c r="K1846" i="5"/>
  <c r="R1845" i="5"/>
  <c r="S1845" i="5" s="1"/>
  <c r="T1845" i="5" s="1"/>
  <c r="Q1845" i="5"/>
  <c r="K1845" i="5"/>
  <c r="R1844" i="5"/>
  <c r="S1844" i="5" s="1"/>
  <c r="T1844" i="5" s="1"/>
  <c r="Q1844" i="5"/>
  <c r="K1844" i="5"/>
  <c r="R1843" i="5"/>
  <c r="S1843" i="5" s="1"/>
  <c r="T1843" i="5" s="1"/>
  <c r="Q1843" i="5"/>
  <c r="K1843" i="5"/>
  <c r="R1842" i="5"/>
  <c r="S1842" i="5" s="1"/>
  <c r="T1842" i="5" s="1"/>
  <c r="Q1842" i="5"/>
  <c r="K1842" i="5"/>
  <c r="R1841" i="5"/>
  <c r="S1841" i="5" s="1"/>
  <c r="T1841" i="5" s="1"/>
  <c r="Q1841" i="5"/>
  <c r="K1841" i="5"/>
  <c r="R1840" i="5"/>
  <c r="S1840" i="5" s="1"/>
  <c r="T1840" i="5" s="1"/>
  <c r="Q1840" i="5"/>
  <c r="K1840" i="5"/>
  <c r="R1839" i="5"/>
  <c r="S1839" i="5" s="1"/>
  <c r="T1839" i="5" s="1"/>
  <c r="Q1839" i="5"/>
  <c r="K1839" i="5"/>
  <c r="R1838" i="5"/>
  <c r="S1838" i="5" s="1"/>
  <c r="T1838" i="5" s="1"/>
  <c r="Q1838" i="5"/>
  <c r="K1838" i="5"/>
  <c r="R1837" i="5"/>
  <c r="S1837" i="5" s="1"/>
  <c r="T1837" i="5" s="1"/>
  <c r="Q1837" i="5"/>
  <c r="K1837" i="5"/>
  <c r="R1836" i="5"/>
  <c r="S1836" i="5" s="1"/>
  <c r="T1836" i="5" s="1"/>
  <c r="Q1836" i="5"/>
  <c r="K1836" i="5"/>
  <c r="R1835" i="5"/>
  <c r="S1835" i="5" s="1"/>
  <c r="T1835" i="5" s="1"/>
  <c r="Q1835" i="5"/>
  <c r="K1835" i="5"/>
  <c r="R1834" i="5"/>
  <c r="S1834" i="5" s="1"/>
  <c r="T1834" i="5" s="1"/>
  <c r="Q1834" i="5"/>
  <c r="K1834" i="5"/>
  <c r="R1833" i="5"/>
  <c r="S1833" i="5" s="1"/>
  <c r="T1833" i="5" s="1"/>
  <c r="Q1833" i="5"/>
  <c r="K1833" i="5"/>
  <c r="R1832" i="5"/>
  <c r="S1832" i="5" s="1"/>
  <c r="T1832" i="5" s="1"/>
  <c r="Q1832" i="5"/>
  <c r="K1832" i="5"/>
  <c r="R1831" i="5"/>
  <c r="S1831" i="5" s="1"/>
  <c r="T1831" i="5" s="1"/>
  <c r="Q1831" i="5"/>
  <c r="K1831" i="5"/>
  <c r="R1830" i="5"/>
  <c r="S1830" i="5" s="1"/>
  <c r="T1830" i="5" s="1"/>
  <c r="Q1830" i="5"/>
  <c r="K1830" i="5"/>
  <c r="R1829" i="5"/>
  <c r="S1829" i="5" s="1"/>
  <c r="T1829" i="5" s="1"/>
  <c r="Q1829" i="5"/>
  <c r="K1829" i="5"/>
  <c r="R1828" i="5"/>
  <c r="S1828" i="5" s="1"/>
  <c r="T1828" i="5" s="1"/>
  <c r="Q1828" i="5"/>
  <c r="K1828" i="5"/>
  <c r="R1827" i="5"/>
  <c r="S1827" i="5" s="1"/>
  <c r="T1827" i="5" s="1"/>
  <c r="Q1827" i="5"/>
  <c r="K1827" i="5"/>
  <c r="R1826" i="5"/>
  <c r="S1826" i="5" s="1"/>
  <c r="T1826" i="5" s="1"/>
  <c r="Q1826" i="5"/>
  <c r="K1826" i="5"/>
  <c r="R1825" i="5"/>
  <c r="S1825" i="5" s="1"/>
  <c r="T1825" i="5" s="1"/>
  <c r="Q1825" i="5"/>
  <c r="K1825" i="5"/>
  <c r="R1824" i="5"/>
  <c r="S1824" i="5" s="1"/>
  <c r="T1824" i="5" s="1"/>
  <c r="Q1824" i="5"/>
  <c r="K1824" i="5"/>
  <c r="R1823" i="5"/>
  <c r="S1823" i="5" s="1"/>
  <c r="T1823" i="5" s="1"/>
  <c r="Q1823" i="5"/>
  <c r="K1823" i="5"/>
  <c r="R1822" i="5"/>
  <c r="S1822" i="5" s="1"/>
  <c r="T1822" i="5" s="1"/>
  <c r="Q1822" i="5"/>
  <c r="K1822" i="5"/>
  <c r="R1821" i="5"/>
  <c r="S1821" i="5" s="1"/>
  <c r="T1821" i="5" s="1"/>
  <c r="Q1821" i="5"/>
  <c r="K1821" i="5"/>
  <c r="R1820" i="5"/>
  <c r="S1820" i="5" s="1"/>
  <c r="T1820" i="5" s="1"/>
  <c r="Q1820" i="5"/>
  <c r="K1820" i="5"/>
  <c r="R1819" i="5"/>
  <c r="S1819" i="5" s="1"/>
  <c r="T1819" i="5" s="1"/>
  <c r="Q1819" i="5"/>
  <c r="K1819" i="5"/>
  <c r="R1818" i="5"/>
  <c r="S1818" i="5" s="1"/>
  <c r="T1818" i="5" s="1"/>
  <c r="Q1818" i="5"/>
  <c r="K1818" i="5"/>
  <c r="R1817" i="5"/>
  <c r="S1817" i="5" s="1"/>
  <c r="T1817" i="5" s="1"/>
  <c r="Q1817" i="5"/>
  <c r="K1817" i="5"/>
  <c r="R1816" i="5"/>
  <c r="S1816" i="5" s="1"/>
  <c r="T1816" i="5" s="1"/>
  <c r="Q1816" i="5"/>
  <c r="K1816" i="5"/>
  <c r="R1815" i="5"/>
  <c r="S1815" i="5" s="1"/>
  <c r="T1815" i="5" s="1"/>
  <c r="Q1815" i="5"/>
  <c r="K1815" i="5"/>
  <c r="R1814" i="5"/>
  <c r="S1814" i="5" s="1"/>
  <c r="T1814" i="5" s="1"/>
  <c r="Q1814" i="5"/>
  <c r="K1814" i="5"/>
  <c r="R1813" i="5"/>
  <c r="S1813" i="5" s="1"/>
  <c r="T1813" i="5" s="1"/>
  <c r="Q1813" i="5"/>
  <c r="K1813" i="5"/>
  <c r="R1812" i="5"/>
  <c r="S1812" i="5" s="1"/>
  <c r="T1812" i="5" s="1"/>
  <c r="Q1812" i="5"/>
  <c r="K1812" i="5"/>
  <c r="R1811" i="5"/>
  <c r="S1811" i="5" s="1"/>
  <c r="T1811" i="5" s="1"/>
  <c r="Q1811" i="5"/>
  <c r="K1811" i="5"/>
  <c r="R1810" i="5"/>
  <c r="S1810" i="5" s="1"/>
  <c r="T1810" i="5" s="1"/>
  <c r="Q1810" i="5"/>
  <c r="K1810" i="5"/>
  <c r="R1809" i="5"/>
  <c r="S1809" i="5" s="1"/>
  <c r="T1809" i="5" s="1"/>
  <c r="Q1809" i="5"/>
  <c r="K1809" i="5"/>
  <c r="R1808" i="5"/>
  <c r="S1808" i="5" s="1"/>
  <c r="T1808" i="5" s="1"/>
  <c r="Q1808" i="5"/>
  <c r="K1808" i="5"/>
  <c r="R1807" i="5"/>
  <c r="S1807" i="5" s="1"/>
  <c r="T1807" i="5" s="1"/>
  <c r="Q1807" i="5"/>
  <c r="K1807" i="5"/>
  <c r="R1806" i="5"/>
  <c r="S1806" i="5" s="1"/>
  <c r="T1806" i="5" s="1"/>
  <c r="Q1806" i="5"/>
  <c r="K1806" i="5"/>
  <c r="R1805" i="5"/>
  <c r="S1805" i="5" s="1"/>
  <c r="T1805" i="5" s="1"/>
  <c r="Q1805" i="5"/>
  <c r="K1805" i="5"/>
  <c r="R1804" i="5"/>
  <c r="S1804" i="5" s="1"/>
  <c r="T1804" i="5" s="1"/>
  <c r="Q1804" i="5"/>
  <c r="K1804" i="5"/>
  <c r="R1803" i="5"/>
  <c r="S1803" i="5" s="1"/>
  <c r="T1803" i="5" s="1"/>
  <c r="Q1803" i="5"/>
  <c r="K1803" i="5"/>
  <c r="R1802" i="5"/>
  <c r="S1802" i="5" s="1"/>
  <c r="T1802" i="5" s="1"/>
  <c r="Q1802" i="5"/>
  <c r="K1802" i="5"/>
  <c r="R1801" i="5"/>
  <c r="S1801" i="5" s="1"/>
  <c r="T1801" i="5" s="1"/>
  <c r="Q1801" i="5"/>
  <c r="K1801" i="5"/>
  <c r="R1800" i="5"/>
  <c r="S1800" i="5" s="1"/>
  <c r="T1800" i="5" s="1"/>
  <c r="Q1800" i="5"/>
  <c r="K1800" i="5"/>
  <c r="R1799" i="5"/>
  <c r="S1799" i="5" s="1"/>
  <c r="T1799" i="5" s="1"/>
  <c r="Q1799" i="5"/>
  <c r="K1799" i="5"/>
  <c r="R1798" i="5"/>
  <c r="S1798" i="5" s="1"/>
  <c r="T1798" i="5" s="1"/>
  <c r="Q1798" i="5"/>
  <c r="K1798" i="5"/>
  <c r="R1797" i="5"/>
  <c r="S1797" i="5" s="1"/>
  <c r="T1797" i="5" s="1"/>
  <c r="Q1797" i="5"/>
  <c r="K1797" i="5"/>
  <c r="R1796" i="5"/>
  <c r="S1796" i="5" s="1"/>
  <c r="T1796" i="5" s="1"/>
  <c r="Q1796" i="5"/>
  <c r="K1796" i="5"/>
  <c r="R1795" i="5"/>
  <c r="S1795" i="5" s="1"/>
  <c r="T1795" i="5" s="1"/>
  <c r="Q1795" i="5"/>
  <c r="K1795" i="5"/>
  <c r="R1794" i="5"/>
  <c r="S1794" i="5" s="1"/>
  <c r="T1794" i="5" s="1"/>
  <c r="Q1794" i="5"/>
  <c r="K1794" i="5"/>
  <c r="R1793" i="5"/>
  <c r="S1793" i="5" s="1"/>
  <c r="T1793" i="5" s="1"/>
  <c r="Q1793" i="5"/>
  <c r="K1793" i="5"/>
  <c r="R1792" i="5"/>
  <c r="S1792" i="5" s="1"/>
  <c r="T1792" i="5" s="1"/>
  <c r="Q1792" i="5"/>
  <c r="K1792" i="5"/>
  <c r="R1791" i="5"/>
  <c r="S1791" i="5" s="1"/>
  <c r="T1791" i="5" s="1"/>
  <c r="Q1791" i="5"/>
  <c r="K1791" i="5"/>
  <c r="R1790" i="5"/>
  <c r="S1790" i="5" s="1"/>
  <c r="T1790" i="5" s="1"/>
  <c r="Q1790" i="5"/>
  <c r="K1790" i="5"/>
  <c r="R1789" i="5"/>
  <c r="S1789" i="5" s="1"/>
  <c r="T1789" i="5" s="1"/>
  <c r="Q1789" i="5"/>
  <c r="K1789" i="5"/>
  <c r="R1788" i="5"/>
  <c r="S1788" i="5" s="1"/>
  <c r="T1788" i="5" s="1"/>
  <c r="Q1788" i="5"/>
  <c r="K1788" i="5"/>
  <c r="R1787" i="5"/>
  <c r="S1787" i="5" s="1"/>
  <c r="T1787" i="5" s="1"/>
  <c r="Q1787" i="5"/>
  <c r="K1787" i="5"/>
  <c r="R1786" i="5"/>
  <c r="S1786" i="5" s="1"/>
  <c r="T1786" i="5" s="1"/>
  <c r="Q1786" i="5"/>
  <c r="K1786" i="5"/>
  <c r="R1785" i="5"/>
  <c r="S1785" i="5" s="1"/>
  <c r="T1785" i="5" s="1"/>
  <c r="Q1785" i="5"/>
  <c r="K1785" i="5"/>
  <c r="R1784" i="5"/>
  <c r="S1784" i="5" s="1"/>
  <c r="T1784" i="5" s="1"/>
  <c r="Q1784" i="5"/>
  <c r="K1784" i="5"/>
  <c r="R1783" i="5"/>
  <c r="S1783" i="5" s="1"/>
  <c r="T1783" i="5" s="1"/>
  <c r="Q1783" i="5"/>
  <c r="K1783" i="5"/>
  <c r="R1782" i="5"/>
  <c r="S1782" i="5" s="1"/>
  <c r="T1782" i="5" s="1"/>
  <c r="Q1782" i="5"/>
  <c r="K1782" i="5"/>
  <c r="R1781" i="5"/>
  <c r="S1781" i="5" s="1"/>
  <c r="T1781" i="5" s="1"/>
  <c r="Q1781" i="5"/>
  <c r="K1781" i="5"/>
  <c r="R1780" i="5"/>
  <c r="S1780" i="5" s="1"/>
  <c r="T1780" i="5" s="1"/>
  <c r="Q1780" i="5"/>
  <c r="K1780" i="5"/>
  <c r="R1779" i="5"/>
  <c r="S1779" i="5" s="1"/>
  <c r="T1779" i="5" s="1"/>
  <c r="Q1779" i="5"/>
  <c r="K1779" i="5"/>
  <c r="R1778" i="5"/>
  <c r="S1778" i="5" s="1"/>
  <c r="T1778" i="5" s="1"/>
  <c r="Q1778" i="5"/>
  <c r="K1778" i="5"/>
  <c r="R1777" i="5"/>
  <c r="S1777" i="5" s="1"/>
  <c r="T1777" i="5" s="1"/>
  <c r="Q1777" i="5"/>
  <c r="K1777" i="5"/>
  <c r="R1776" i="5"/>
  <c r="S1776" i="5" s="1"/>
  <c r="T1776" i="5" s="1"/>
  <c r="Q1776" i="5"/>
  <c r="K1776" i="5"/>
  <c r="R1775" i="5"/>
  <c r="S1775" i="5" s="1"/>
  <c r="T1775" i="5" s="1"/>
  <c r="Q1775" i="5"/>
  <c r="K1775" i="5"/>
  <c r="R1774" i="5"/>
  <c r="S1774" i="5" s="1"/>
  <c r="T1774" i="5" s="1"/>
  <c r="Q1774" i="5"/>
  <c r="K1774" i="5"/>
  <c r="R1773" i="5"/>
  <c r="S1773" i="5" s="1"/>
  <c r="T1773" i="5" s="1"/>
  <c r="Q1773" i="5"/>
  <c r="K1773" i="5"/>
  <c r="R1772" i="5"/>
  <c r="S1772" i="5" s="1"/>
  <c r="T1772" i="5" s="1"/>
  <c r="Q1772" i="5"/>
  <c r="K1772" i="5"/>
  <c r="R1771" i="5"/>
  <c r="S1771" i="5" s="1"/>
  <c r="T1771" i="5" s="1"/>
  <c r="Q1771" i="5"/>
  <c r="K1771" i="5"/>
  <c r="R1770" i="5"/>
  <c r="S1770" i="5" s="1"/>
  <c r="T1770" i="5" s="1"/>
  <c r="Q1770" i="5"/>
  <c r="K1770" i="5"/>
  <c r="R1769" i="5"/>
  <c r="S1769" i="5" s="1"/>
  <c r="T1769" i="5" s="1"/>
  <c r="Q1769" i="5"/>
  <c r="K1769" i="5"/>
  <c r="R1768" i="5"/>
  <c r="S1768" i="5" s="1"/>
  <c r="T1768" i="5" s="1"/>
  <c r="Q1768" i="5"/>
  <c r="K1768" i="5"/>
  <c r="R1767" i="5"/>
  <c r="S1767" i="5" s="1"/>
  <c r="T1767" i="5" s="1"/>
  <c r="Q1767" i="5"/>
  <c r="K1767" i="5"/>
  <c r="R1766" i="5"/>
  <c r="S1766" i="5" s="1"/>
  <c r="T1766" i="5" s="1"/>
  <c r="Q1766" i="5"/>
  <c r="K1766" i="5"/>
  <c r="R1765" i="5"/>
  <c r="S1765" i="5" s="1"/>
  <c r="T1765" i="5" s="1"/>
  <c r="Q1765" i="5"/>
  <c r="K1765" i="5"/>
  <c r="R1764" i="5"/>
  <c r="S1764" i="5" s="1"/>
  <c r="T1764" i="5" s="1"/>
  <c r="Q1764" i="5"/>
  <c r="K1764" i="5"/>
  <c r="R1763" i="5"/>
  <c r="S1763" i="5" s="1"/>
  <c r="T1763" i="5" s="1"/>
  <c r="Q1763" i="5"/>
  <c r="K1763" i="5"/>
  <c r="R1762" i="5"/>
  <c r="S1762" i="5" s="1"/>
  <c r="T1762" i="5" s="1"/>
  <c r="Q1762" i="5"/>
  <c r="K1762" i="5"/>
  <c r="R1761" i="5"/>
  <c r="S1761" i="5" s="1"/>
  <c r="T1761" i="5" s="1"/>
  <c r="Q1761" i="5"/>
  <c r="K1761" i="5"/>
  <c r="R1760" i="5"/>
  <c r="S1760" i="5" s="1"/>
  <c r="T1760" i="5" s="1"/>
  <c r="Q1760" i="5"/>
  <c r="K1760" i="5"/>
  <c r="R1759" i="5"/>
  <c r="S1759" i="5" s="1"/>
  <c r="T1759" i="5" s="1"/>
  <c r="Q1759" i="5"/>
  <c r="K1759" i="5"/>
  <c r="R1758" i="5"/>
  <c r="S1758" i="5" s="1"/>
  <c r="T1758" i="5" s="1"/>
  <c r="Q1758" i="5"/>
  <c r="K1758" i="5"/>
  <c r="R1757" i="5"/>
  <c r="S1757" i="5" s="1"/>
  <c r="T1757" i="5" s="1"/>
  <c r="Q1757" i="5"/>
  <c r="K1757" i="5"/>
  <c r="R1756" i="5"/>
  <c r="S1756" i="5" s="1"/>
  <c r="T1756" i="5" s="1"/>
  <c r="Q1756" i="5"/>
  <c r="K1756" i="5"/>
  <c r="R1755" i="5"/>
  <c r="S1755" i="5" s="1"/>
  <c r="T1755" i="5" s="1"/>
  <c r="Q1755" i="5"/>
  <c r="K1755" i="5"/>
  <c r="R1754" i="5"/>
  <c r="S1754" i="5" s="1"/>
  <c r="T1754" i="5" s="1"/>
  <c r="Q1754" i="5"/>
  <c r="K1754" i="5"/>
  <c r="R1753" i="5"/>
  <c r="S1753" i="5" s="1"/>
  <c r="T1753" i="5" s="1"/>
  <c r="Q1753" i="5"/>
  <c r="K1753" i="5"/>
  <c r="R1752" i="5"/>
  <c r="S1752" i="5" s="1"/>
  <c r="T1752" i="5" s="1"/>
  <c r="Q1752" i="5"/>
  <c r="K1752" i="5"/>
  <c r="R1751" i="5"/>
  <c r="S1751" i="5" s="1"/>
  <c r="T1751" i="5" s="1"/>
  <c r="Q1751" i="5"/>
  <c r="K1751" i="5"/>
  <c r="R1750" i="5"/>
  <c r="S1750" i="5" s="1"/>
  <c r="T1750" i="5" s="1"/>
  <c r="Q1750" i="5"/>
  <c r="K1750" i="5"/>
  <c r="R1749" i="5"/>
  <c r="S1749" i="5" s="1"/>
  <c r="T1749" i="5" s="1"/>
  <c r="Q1749" i="5"/>
  <c r="K1749" i="5"/>
  <c r="R1748" i="5"/>
  <c r="S1748" i="5" s="1"/>
  <c r="T1748" i="5" s="1"/>
  <c r="Q1748" i="5"/>
  <c r="K1748" i="5"/>
  <c r="R1747" i="5"/>
  <c r="S1747" i="5" s="1"/>
  <c r="T1747" i="5" s="1"/>
  <c r="Q1747" i="5"/>
  <c r="K1747" i="5"/>
  <c r="R1746" i="5"/>
  <c r="S1746" i="5" s="1"/>
  <c r="T1746" i="5" s="1"/>
  <c r="Q1746" i="5"/>
  <c r="K1746" i="5"/>
  <c r="R1745" i="5"/>
  <c r="S1745" i="5" s="1"/>
  <c r="T1745" i="5" s="1"/>
  <c r="Q1745" i="5"/>
  <c r="K1745" i="5"/>
  <c r="R1744" i="5"/>
  <c r="S1744" i="5" s="1"/>
  <c r="T1744" i="5" s="1"/>
  <c r="Q1744" i="5"/>
  <c r="K1744" i="5"/>
  <c r="R1743" i="5"/>
  <c r="S1743" i="5" s="1"/>
  <c r="T1743" i="5" s="1"/>
  <c r="Q1743" i="5"/>
  <c r="K1743" i="5"/>
  <c r="R1742" i="5"/>
  <c r="S1742" i="5" s="1"/>
  <c r="T1742" i="5" s="1"/>
  <c r="Q1742" i="5"/>
  <c r="K1742" i="5"/>
  <c r="R1741" i="5"/>
  <c r="S1741" i="5" s="1"/>
  <c r="T1741" i="5" s="1"/>
  <c r="Q1741" i="5"/>
  <c r="K1741" i="5"/>
  <c r="R1740" i="5"/>
  <c r="S1740" i="5" s="1"/>
  <c r="T1740" i="5" s="1"/>
  <c r="Q1740" i="5"/>
  <c r="K1740" i="5"/>
  <c r="R1739" i="5"/>
  <c r="S1739" i="5" s="1"/>
  <c r="T1739" i="5" s="1"/>
  <c r="Q1739" i="5"/>
  <c r="K1739" i="5"/>
  <c r="R1738" i="5"/>
  <c r="S1738" i="5" s="1"/>
  <c r="T1738" i="5" s="1"/>
  <c r="Q1738" i="5"/>
  <c r="K1738" i="5"/>
  <c r="R1737" i="5"/>
  <c r="S1737" i="5" s="1"/>
  <c r="T1737" i="5" s="1"/>
  <c r="Q1737" i="5"/>
  <c r="K1737" i="5"/>
  <c r="R1736" i="5"/>
  <c r="S1736" i="5" s="1"/>
  <c r="T1736" i="5" s="1"/>
  <c r="Q1736" i="5"/>
  <c r="K1736" i="5"/>
  <c r="R1735" i="5"/>
  <c r="S1735" i="5" s="1"/>
  <c r="T1735" i="5" s="1"/>
  <c r="Q1735" i="5"/>
  <c r="K1735" i="5"/>
  <c r="R1734" i="5"/>
  <c r="S1734" i="5" s="1"/>
  <c r="T1734" i="5" s="1"/>
  <c r="Q1734" i="5"/>
  <c r="K1734" i="5"/>
  <c r="R1733" i="5"/>
  <c r="S1733" i="5" s="1"/>
  <c r="T1733" i="5" s="1"/>
  <c r="Q1733" i="5"/>
  <c r="K1733" i="5"/>
  <c r="R1732" i="5"/>
  <c r="S1732" i="5" s="1"/>
  <c r="T1732" i="5" s="1"/>
  <c r="Q1732" i="5"/>
  <c r="K1732" i="5"/>
  <c r="R1731" i="5"/>
  <c r="S1731" i="5" s="1"/>
  <c r="T1731" i="5" s="1"/>
  <c r="Q1731" i="5"/>
  <c r="K1731" i="5"/>
  <c r="R1730" i="5"/>
  <c r="S1730" i="5" s="1"/>
  <c r="T1730" i="5" s="1"/>
  <c r="Q1730" i="5"/>
  <c r="K1730" i="5"/>
  <c r="R1729" i="5"/>
  <c r="S1729" i="5" s="1"/>
  <c r="T1729" i="5" s="1"/>
  <c r="Q1729" i="5"/>
  <c r="K1729" i="5"/>
  <c r="R1728" i="5"/>
  <c r="S1728" i="5" s="1"/>
  <c r="T1728" i="5" s="1"/>
  <c r="Q1728" i="5"/>
  <c r="K1728" i="5"/>
  <c r="R1727" i="5"/>
  <c r="S1727" i="5" s="1"/>
  <c r="T1727" i="5" s="1"/>
  <c r="Q1727" i="5"/>
  <c r="K1727" i="5"/>
  <c r="R1726" i="5"/>
  <c r="S1726" i="5" s="1"/>
  <c r="T1726" i="5" s="1"/>
  <c r="Q1726" i="5"/>
  <c r="K1726" i="5"/>
  <c r="R1725" i="5"/>
  <c r="S1725" i="5" s="1"/>
  <c r="T1725" i="5" s="1"/>
  <c r="Q1725" i="5"/>
  <c r="K1725" i="5"/>
  <c r="R1724" i="5"/>
  <c r="S1724" i="5" s="1"/>
  <c r="T1724" i="5" s="1"/>
  <c r="Q1724" i="5"/>
  <c r="K1724" i="5"/>
  <c r="R1723" i="5"/>
  <c r="S1723" i="5" s="1"/>
  <c r="T1723" i="5" s="1"/>
  <c r="Q1723" i="5"/>
  <c r="K1723" i="5"/>
  <c r="R1722" i="5"/>
  <c r="S1722" i="5" s="1"/>
  <c r="T1722" i="5" s="1"/>
  <c r="Q1722" i="5"/>
  <c r="K1722" i="5"/>
  <c r="R1721" i="5"/>
  <c r="S1721" i="5" s="1"/>
  <c r="T1721" i="5" s="1"/>
  <c r="Q1721" i="5"/>
  <c r="K1721" i="5"/>
  <c r="R1720" i="5"/>
  <c r="S1720" i="5" s="1"/>
  <c r="T1720" i="5" s="1"/>
  <c r="Q1720" i="5"/>
  <c r="K1720" i="5"/>
  <c r="R1719" i="5"/>
  <c r="S1719" i="5" s="1"/>
  <c r="T1719" i="5" s="1"/>
  <c r="Q1719" i="5"/>
  <c r="K1719" i="5"/>
  <c r="R1718" i="5"/>
  <c r="S1718" i="5" s="1"/>
  <c r="T1718" i="5" s="1"/>
  <c r="Q1718" i="5"/>
  <c r="K1718" i="5"/>
  <c r="R1717" i="5"/>
  <c r="S1717" i="5" s="1"/>
  <c r="T1717" i="5" s="1"/>
  <c r="Q1717" i="5"/>
  <c r="K1717" i="5"/>
  <c r="R1716" i="5"/>
  <c r="S1716" i="5" s="1"/>
  <c r="T1716" i="5" s="1"/>
  <c r="Q1716" i="5"/>
  <c r="K1716" i="5"/>
  <c r="R1715" i="5"/>
  <c r="S1715" i="5" s="1"/>
  <c r="T1715" i="5" s="1"/>
  <c r="Q1715" i="5"/>
  <c r="K1715" i="5"/>
  <c r="R1714" i="5"/>
  <c r="S1714" i="5" s="1"/>
  <c r="T1714" i="5" s="1"/>
  <c r="Q1714" i="5"/>
  <c r="K1714" i="5"/>
  <c r="R1713" i="5"/>
  <c r="S1713" i="5" s="1"/>
  <c r="T1713" i="5" s="1"/>
  <c r="Q1713" i="5"/>
  <c r="K1713" i="5"/>
  <c r="R1712" i="5"/>
  <c r="S1712" i="5" s="1"/>
  <c r="T1712" i="5" s="1"/>
  <c r="Q1712" i="5"/>
  <c r="K1712" i="5"/>
  <c r="R1711" i="5"/>
  <c r="S1711" i="5" s="1"/>
  <c r="T1711" i="5" s="1"/>
  <c r="Q1711" i="5"/>
  <c r="K1711" i="5"/>
  <c r="R1710" i="5"/>
  <c r="S1710" i="5" s="1"/>
  <c r="T1710" i="5" s="1"/>
  <c r="Q1710" i="5"/>
  <c r="K1710" i="5"/>
  <c r="R1709" i="5"/>
  <c r="S1709" i="5" s="1"/>
  <c r="T1709" i="5" s="1"/>
  <c r="Q1709" i="5"/>
  <c r="K1709" i="5"/>
  <c r="R1708" i="5"/>
  <c r="S1708" i="5" s="1"/>
  <c r="T1708" i="5" s="1"/>
  <c r="Q1708" i="5"/>
  <c r="K1708" i="5"/>
  <c r="R1707" i="5"/>
  <c r="S1707" i="5" s="1"/>
  <c r="T1707" i="5" s="1"/>
  <c r="Q1707" i="5"/>
  <c r="K1707" i="5"/>
  <c r="R1706" i="5"/>
  <c r="S1706" i="5" s="1"/>
  <c r="T1706" i="5" s="1"/>
  <c r="Q1706" i="5"/>
  <c r="K1706" i="5"/>
  <c r="R1705" i="5"/>
  <c r="S1705" i="5" s="1"/>
  <c r="T1705" i="5" s="1"/>
  <c r="Q1705" i="5"/>
  <c r="K1705" i="5"/>
  <c r="R1704" i="5"/>
  <c r="S1704" i="5" s="1"/>
  <c r="T1704" i="5" s="1"/>
  <c r="Q1704" i="5"/>
  <c r="K1704" i="5"/>
  <c r="R1703" i="5"/>
  <c r="S1703" i="5" s="1"/>
  <c r="T1703" i="5" s="1"/>
  <c r="Q1703" i="5"/>
  <c r="K1703" i="5"/>
  <c r="R1702" i="5"/>
  <c r="S1702" i="5" s="1"/>
  <c r="T1702" i="5" s="1"/>
  <c r="Q1702" i="5"/>
  <c r="K1702" i="5"/>
  <c r="R1701" i="5"/>
  <c r="S1701" i="5" s="1"/>
  <c r="T1701" i="5" s="1"/>
  <c r="Q1701" i="5"/>
  <c r="K1701" i="5"/>
  <c r="R1700" i="5"/>
  <c r="S1700" i="5" s="1"/>
  <c r="T1700" i="5" s="1"/>
  <c r="Q1700" i="5"/>
  <c r="K1700" i="5"/>
  <c r="R1699" i="5"/>
  <c r="S1699" i="5" s="1"/>
  <c r="T1699" i="5" s="1"/>
  <c r="Q1699" i="5"/>
  <c r="K1699" i="5"/>
  <c r="R1698" i="5"/>
  <c r="S1698" i="5" s="1"/>
  <c r="T1698" i="5" s="1"/>
  <c r="Q1698" i="5"/>
  <c r="K1698" i="5"/>
  <c r="R1697" i="5"/>
  <c r="S1697" i="5" s="1"/>
  <c r="T1697" i="5" s="1"/>
  <c r="Q1697" i="5"/>
  <c r="K1697" i="5"/>
  <c r="R1696" i="5"/>
  <c r="S1696" i="5" s="1"/>
  <c r="T1696" i="5" s="1"/>
  <c r="Q1696" i="5"/>
  <c r="K1696" i="5"/>
  <c r="R1695" i="5"/>
  <c r="S1695" i="5" s="1"/>
  <c r="T1695" i="5" s="1"/>
  <c r="Q1695" i="5"/>
  <c r="K1695" i="5"/>
  <c r="R1694" i="5"/>
  <c r="S1694" i="5" s="1"/>
  <c r="T1694" i="5" s="1"/>
  <c r="Q1694" i="5"/>
  <c r="K1694" i="5"/>
  <c r="R1693" i="5"/>
  <c r="S1693" i="5" s="1"/>
  <c r="T1693" i="5" s="1"/>
  <c r="Q1693" i="5"/>
  <c r="K1693" i="5"/>
  <c r="R1692" i="5"/>
  <c r="S1692" i="5" s="1"/>
  <c r="T1692" i="5" s="1"/>
  <c r="Q1692" i="5"/>
  <c r="K1692" i="5"/>
  <c r="R1691" i="5"/>
  <c r="S1691" i="5" s="1"/>
  <c r="T1691" i="5" s="1"/>
  <c r="Q1691" i="5"/>
  <c r="K1691" i="5"/>
  <c r="R1690" i="5"/>
  <c r="S1690" i="5" s="1"/>
  <c r="T1690" i="5" s="1"/>
  <c r="Q1690" i="5"/>
  <c r="K1690" i="5"/>
  <c r="R1689" i="5"/>
  <c r="S1689" i="5" s="1"/>
  <c r="T1689" i="5" s="1"/>
  <c r="Q1689" i="5"/>
  <c r="K1689" i="5"/>
  <c r="R1688" i="5"/>
  <c r="S1688" i="5" s="1"/>
  <c r="T1688" i="5" s="1"/>
  <c r="Q1688" i="5"/>
  <c r="K1688" i="5"/>
  <c r="R1687" i="5"/>
  <c r="S1687" i="5" s="1"/>
  <c r="T1687" i="5" s="1"/>
  <c r="Q1687" i="5"/>
  <c r="K1687" i="5"/>
  <c r="R1686" i="5"/>
  <c r="S1686" i="5" s="1"/>
  <c r="T1686" i="5" s="1"/>
  <c r="Q1686" i="5"/>
  <c r="K1686" i="5"/>
  <c r="R1685" i="5"/>
  <c r="S1685" i="5" s="1"/>
  <c r="T1685" i="5" s="1"/>
  <c r="Q1685" i="5"/>
  <c r="K1685" i="5"/>
  <c r="R1684" i="5"/>
  <c r="S1684" i="5" s="1"/>
  <c r="T1684" i="5" s="1"/>
  <c r="Q1684" i="5"/>
  <c r="K1684" i="5"/>
  <c r="R1683" i="5"/>
  <c r="S1683" i="5" s="1"/>
  <c r="T1683" i="5" s="1"/>
  <c r="Q1683" i="5"/>
  <c r="K1683" i="5"/>
  <c r="R1682" i="5"/>
  <c r="S1682" i="5" s="1"/>
  <c r="T1682" i="5" s="1"/>
  <c r="Q1682" i="5"/>
  <c r="K1682" i="5"/>
  <c r="R1681" i="5"/>
  <c r="S1681" i="5" s="1"/>
  <c r="T1681" i="5" s="1"/>
  <c r="Q1681" i="5"/>
  <c r="K1681" i="5"/>
  <c r="R1680" i="5"/>
  <c r="S1680" i="5" s="1"/>
  <c r="T1680" i="5" s="1"/>
  <c r="Q1680" i="5"/>
  <c r="K1680" i="5"/>
  <c r="R1679" i="5"/>
  <c r="S1679" i="5" s="1"/>
  <c r="T1679" i="5" s="1"/>
  <c r="Q1679" i="5"/>
  <c r="K1679" i="5"/>
  <c r="R1678" i="5"/>
  <c r="S1678" i="5" s="1"/>
  <c r="T1678" i="5" s="1"/>
  <c r="Q1678" i="5"/>
  <c r="K1678" i="5"/>
  <c r="R1677" i="5"/>
  <c r="S1677" i="5" s="1"/>
  <c r="T1677" i="5" s="1"/>
  <c r="Q1677" i="5"/>
  <c r="K1677" i="5"/>
  <c r="R1676" i="5"/>
  <c r="S1676" i="5" s="1"/>
  <c r="T1676" i="5" s="1"/>
  <c r="Q1676" i="5"/>
  <c r="K1676" i="5"/>
  <c r="R1675" i="5"/>
  <c r="S1675" i="5" s="1"/>
  <c r="T1675" i="5" s="1"/>
  <c r="Q1675" i="5"/>
  <c r="K1675" i="5"/>
  <c r="R1674" i="5"/>
  <c r="S1674" i="5" s="1"/>
  <c r="T1674" i="5" s="1"/>
  <c r="Q1674" i="5"/>
  <c r="K1674" i="5"/>
  <c r="R1673" i="5"/>
  <c r="S1673" i="5" s="1"/>
  <c r="T1673" i="5" s="1"/>
  <c r="Q1673" i="5"/>
  <c r="K1673" i="5"/>
  <c r="R1672" i="5"/>
  <c r="S1672" i="5" s="1"/>
  <c r="T1672" i="5" s="1"/>
  <c r="Q1672" i="5"/>
  <c r="K1672" i="5"/>
  <c r="R1671" i="5"/>
  <c r="S1671" i="5" s="1"/>
  <c r="T1671" i="5" s="1"/>
  <c r="Q1671" i="5"/>
  <c r="K1671" i="5"/>
  <c r="R1670" i="5"/>
  <c r="S1670" i="5" s="1"/>
  <c r="T1670" i="5" s="1"/>
  <c r="Q1670" i="5"/>
  <c r="K1670" i="5"/>
  <c r="R1669" i="5"/>
  <c r="S1669" i="5" s="1"/>
  <c r="T1669" i="5" s="1"/>
  <c r="Q1669" i="5"/>
  <c r="K1669" i="5"/>
  <c r="R1668" i="5"/>
  <c r="S1668" i="5" s="1"/>
  <c r="T1668" i="5" s="1"/>
  <c r="Q1668" i="5"/>
  <c r="K1668" i="5"/>
  <c r="R1667" i="5"/>
  <c r="S1667" i="5" s="1"/>
  <c r="T1667" i="5" s="1"/>
  <c r="Q1667" i="5"/>
  <c r="K1667" i="5"/>
  <c r="R1666" i="5"/>
  <c r="S1666" i="5" s="1"/>
  <c r="T1666" i="5" s="1"/>
  <c r="Q1666" i="5"/>
  <c r="K1666" i="5"/>
  <c r="R1665" i="5"/>
  <c r="S1665" i="5" s="1"/>
  <c r="T1665" i="5" s="1"/>
  <c r="Q1665" i="5"/>
  <c r="K1665" i="5"/>
  <c r="R1664" i="5"/>
  <c r="S1664" i="5" s="1"/>
  <c r="T1664" i="5" s="1"/>
  <c r="Q1664" i="5"/>
  <c r="K1664" i="5"/>
  <c r="R1663" i="5"/>
  <c r="S1663" i="5" s="1"/>
  <c r="T1663" i="5" s="1"/>
  <c r="Q1663" i="5"/>
  <c r="K1663" i="5"/>
  <c r="R1662" i="5"/>
  <c r="S1662" i="5" s="1"/>
  <c r="T1662" i="5" s="1"/>
  <c r="Q1662" i="5"/>
  <c r="K1662" i="5"/>
  <c r="R1661" i="5"/>
  <c r="S1661" i="5" s="1"/>
  <c r="T1661" i="5" s="1"/>
  <c r="Q1661" i="5"/>
  <c r="K1661" i="5"/>
  <c r="R1660" i="5"/>
  <c r="S1660" i="5" s="1"/>
  <c r="T1660" i="5" s="1"/>
  <c r="Q1660" i="5"/>
  <c r="K1660" i="5"/>
  <c r="R1659" i="5"/>
  <c r="S1659" i="5" s="1"/>
  <c r="T1659" i="5" s="1"/>
  <c r="Q1659" i="5"/>
  <c r="K1659" i="5"/>
  <c r="R1658" i="5"/>
  <c r="S1658" i="5" s="1"/>
  <c r="T1658" i="5" s="1"/>
  <c r="Q1658" i="5"/>
  <c r="K1658" i="5"/>
  <c r="R1657" i="5"/>
  <c r="S1657" i="5" s="1"/>
  <c r="T1657" i="5" s="1"/>
  <c r="Q1657" i="5"/>
  <c r="K1657" i="5"/>
  <c r="R1656" i="5"/>
  <c r="S1656" i="5" s="1"/>
  <c r="T1656" i="5" s="1"/>
  <c r="Q1656" i="5"/>
  <c r="K1656" i="5"/>
  <c r="R1655" i="5"/>
  <c r="S1655" i="5" s="1"/>
  <c r="T1655" i="5" s="1"/>
  <c r="Q1655" i="5"/>
  <c r="K1655" i="5"/>
  <c r="R1654" i="5"/>
  <c r="S1654" i="5" s="1"/>
  <c r="T1654" i="5" s="1"/>
  <c r="Q1654" i="5"/>
  <c r="K1654" i="5"/>
  <c r="R1653" i="5"/>
  <c r="S1653" i="5" s="1"/>
  <c r="T1653" i="5" s="1"/>
  <c r="Q1653" i="5"/>
  <c r="K1653" i="5"/>
  <c r="R1652" i="5"/>
  <c r="S1652" i="5" s="1"/>
  <c r="T1652" i="5" s="1"/>
  <c r="Q1652" i="5"/>
  <c r="K1652" i="5"/>
  <c r="R1651" i="5"/>
  <c r="S1651" i="5" s="1"/>
  <c r="T1651" i="5" s="1"/>
  <c r="Q1651" i="5"/>
  <c r="K1651" i="5"/>
  <c r="R1650" i="5"/>
  <c r="S1650" i="5" s="1"/>
  <c r="T1650" i="5" s="1"/>
  <c r="Q1650" i="5"/>
  <c r="K1650" i="5"/>
  <c r="R1649" i="5"/>
  <c r="S1649" i="5" s="1"/>
  <c r="T1649" i="5" s="1"/>
  <c r="Q1649" i="5"/>
  <c r="K1649" i="5"/>
  <c r="R1648" i="5"/>
  <c r="S1648" i="5" s="1"/>
  <c r="T1648" i="5" s="1"/>
  <c r="Q1648" i="5"/>
  <c r="K1648" i="5"/>
  <c r="R1647" i="5"/>
  <c r="S1647" i="5" s="1"/>
  <c r="T1647" i="5" s="1"/>
  <c r="Q1647" i="5"/>
  <c r="K1647" i="5"/>
  <c r="R1646" i="5"/>
  <c r="S1646" i="5" s="1"/>
  <c r="T1646" i="5" s="1"/>
  <c r="Q1646" i="5"/>
  <c r="K1646" i="5"/>
  <c r="R1645" i="5"/>
  <c r="S1645" i="5" s="1"/>
  <c r="T1645" i="5" s="1"/>
  <c r="Q1645" i="5"/>
  <c r="K1645" i="5"/>
  <c r="R1644" i="5"/>
  <c r="S1644" i="5" s="1"/>
  <c r="T1644" i="5" s="1"/>
  <c r="Q1644" i="5"/>
  <c r="K1644" i="5"/>
  <c r="R1643" i="5"/>
  <c r="S1643" i="5" s="1"/>
  <c r="T1643" i="5" s="1"/>
  <c r="Q1643" i="5"/>
  <c r="K1643" i="5"/>
  <c r="R1642" i="5"/>
  <c r="S1642" i="5" s="1"/>
  <c r="T1642" i="5" s="1"/>
  <c r="Q1642" i="5"/>
  <c r="K1642" i="5"/>
  <c r="R1641" i="5"/>
  <c r="S1641" i="5" s="1"/>
  <c r="T1641" i="5" s="1"/>
  <c r="Q1641" i="5"/>
  <c r="K1641" i="5"/>
  <c r="R1640" i="5"/>
  <c r="S1640" i="5" s="1"/>
  <c r="T1640" i="5" s="1"/>
  <c r="Q1640" i="5"/>
  <c r="K1640" i="5"/>
  <c r="R1639" i="5"/>
  <c r="S1639" i="5" s="1"/>
  <c r="T1639" i="5" s="1"/>
  <c r="Q1639" i="5"/>
  <c r="K1639" i="5"/>
  <c r="R1638" i="5"/>
  <c r="S1638" i="5" s="1"/>
  <c r="T1638" i="5" s="1"/>
  <c r="Q1638" i="5"/>
  <c r="K1638" i="5"/>
  <c r="R1637" i="5"/>
  <c r="S1637" i="5" s="1"/>
  <c r="T1637" i="5" s="1"/>
  <c r="Q1637" i="5"/>
  <c r="K1637" i="5"/>
  <c r="R1636" i="5"/>
  <c r="S1636" i="5" s="1"/>
  <c r="T1636" i="5" s="1"/>
  <c r="Q1636" i="5"/>
  <c r="K1636" i="5"/>
  <c r="R1635" i="5"/>
  <c r="S1635" i="5" s="1"/>
  <c r="T1635" i="5" s="1"/>
  <c r="Q1635" i="5"/>
  <c r="K1635" i="5"/>
  <c r="R1634" i="5"/>
  <c r="S1634" i="5" s="1"/>
  <c r="T1634" i="5" s="1"/>
  <c r="Q1634" i="5"/>
  <c r="K1634" i="5"/>
  <c r="R1633" i="5"/>
  <c r="S1633" i="5" s="1"/>
  <c r="T1633" i="5" s="1"/>
  <c r="Q1633" i="5"/>
  <c r="K1633" i="5"/>
  <c r="R1632" i="5"/>
  <c r="S1632" i="5" s="1"/>
  <c r="T1632" i="5" s="1"/>
  <c r="Q1632" i="5"/>
  <c r="K1632" i="5"/>
  <c r="R1631" i="5"/>
  <c r="S1631" i="5" s="1"/>
  <c r="T1631" i="5" s="1"/>
  <c r="Q1631" i="5"/>
  <c r="K1631" i="5"/>
  <c r="R1630" i="5"/>
  <c r="S1630" i="5" s="1"/>
  <c r="T1630" i="5" s="1"/>
  <c r="Q1630" i="5"/>
  <c r="K1630" i="5"/>
  <c r="R1629" i="5"/>
  <c r="S1629" i="5" s="1"/>
  <c r="T1629" i="5" s="1"/>
  <c r="Q1629" i="5"/>
  <c r="K1629" i="5"/>
  <c r="R1628" i="5"/>
  <c r="S1628" i="5" s="1"/>
  <c r="T1628" i="5" s="1"/>
  <c r="Q1628" i="5"/>
  <c r="K1628" i="5"/>
  <c r="R1627" i="5"/>
  <c r="S1627" i="5" s="1"/>
  <c r="T1627" i="5" s="1"/>
  <c r="Q1627" i="5"/>
  <c r="K1627" i="5"/>
  <c r="R1626" i="5"/>
  <c r="S1626" i="5" s="1"/>
  <c r="T1626" i="5" s="1"/>
  <c r="Q1626" i="5"/>
  <c r="K1626" i="5"/>
  <c r="R1625" i="5"/>
  <c r="S1625" i="5" s="1"/>
  <c r="T1625" i="5" s="1"/>
  <c r="Q1625" i="5"/>
  <c r="K1625" i="5"/>
  <c r="R1624" i="5"/>
  <c r="S1624" i="5" s="1"/>
  <c r="T1624" i="5" s="1"/>
  <c r="Q1624" i="5"/>
  <c r="K1624" i="5"/>
  <c r="R1623" i="5"/>
  <c r="S1623" i="5" s="1"/>
  <c r="T1623" i="5" s="1"/>
  <c r="Q1623" i="5"/>
  <c r="K1623" i="5"/>
  <c r="R1622" i="5"/>
  <c r="S1622" i="5" s="1"/>
  <c r="T1622" i="5" s="1"/>
  <c r="Q1622" i="5"/>
  <c r="K1622" i="5"/>
  <c r="R1621" i="5"/>
  <c r="S1621" i="5" s="1"/>
  <c r="T1621" i="5" s="1"/>
  <c r="Q1621" i="5"/>
  <c r="K1621" i="5"/>
  <c r="R1620" i="5"/>
  <c r="S1620" i="5" s="1"/>
  <c r="T1620" i="5" s="1"/>
  <c r="Q1620" i="5"/>
  <c r="K1620" i="5"/>
  <c r="R1619" i="5"/>
  <c r="S1619" i="5" s="1"/>
  <c r="T1619" i="5" s="1"/>
  <c r="Q1619" i="5"/>
  <c r="K1619" i="5"/>
  <c r="R1618" i="5"/>
  <c r="S1618" i="5" s="1"/>
  <c r="T1618" i="5" s="1"/>
  <c r="Q1618" i="5"/>
  <c r="K1618" i="5"/>
  <c r="R1617" i="5"/>
  <c r="S1617" i="5" s="1"/>
  <c r="T1617" i="5" s="1"/>
  <c r="Q1617" i="5"/>
  <c r="K1617" i="5"/>
  <c r="R1616" i="5"/>
  <c r="S1616" i="5" s="1"/>
  <c r="T1616" i="5" s="1"/>
  <c r="Q1616" i="5"/>
  <c r="K1616" i="5"/>
  <c r="R1615" i="5"/>
  <c r="S1615" i="5" s="1"/>
  <c r="T1615" i="5" s="1"/>
  <c r="Q1615" i="5"/>
  <c r="K1615" i="5"/>
  <c r="R1614" i="5"/>
  <c r="S1614" i="5" s="1"/>
  <c r="T1614" i="5" s="1"/>
  <c r="Q1614" i="5"/>
  <c r="K1614" i="5"/>
  <c r="R1613" i="5"/>
  <c r="S1613" i="5" s="1"/>
  <c r="T1613" i="5" s="1"/>
  <c r="Q1613" i="5"/>
  <c r="K1613" i="5"/>
  <c r="R1612" i="5"/>
  <c r="S1612" i="5" s="1"/>
  <c r="T1612" i="5" s="1"/>
  <c r="Q1612" i="5"/>
  <c r="K1612" i="5"/>
  <c r="R1611" i="5"/>
  <c r="S1611" i="5" s="1"/>
  <c r="T1611" i="5" s="1"/>
  <c r="Q1611" i="5"/>
  <c r="K1611" i="5"/>
  <c r="R1610" i="5"/>
  <c r="S1610" i="5" s="1"/>
  <c r="T1610" i="5" s="1"/>
  <c r="Q1610" i="5"/>
  <c r="K1610" i="5"/>
  <c r="R1609" i="5"/>
  <c r="S1609" i="5" s="1"/>
  <c r="T1609" i="5" s="1"/>
  <c r="Q1609" i="5"/>
  <c r="K1609" i="5"/>
  <c r="R1608" i="5"/>
  <c r="S1608" i="5" s="1"/>
  <c r="T1608" i="5" s="1"/>
  <c r="Q1608" i="5"/>
  <c r="K1608" i="5"/>
  <c r="R1607" i="5"/>
  <c r="S1607" i="5" s="1"/>
  <c r="T1607" i="5" s="1"/>
  <c r="Q1607" i="5"/>
  <c r="K1607" i="5"/>
  <c r="R1606" i="5"/>
  <c r="S1606" i="5" s="1"/>
  <c r="T1606" i="5" s="1"/>
  <c r="Q1606" i="5"/>
  <c r="K1606" i="5"/>
  <c r="R1605" i="5"/>
  <c r="S1605" i="5" s="1"/>
  <c r="T1605" i="5" s="1"/>
  <c r="Q1605" i="5"/>
  <c r="K1605" i="5"/>
  <c r="R1604" i="5"/>
  <c r="S1604" i="5" s="1"/>
  <c r="T1604" i="5" s="1"/>
  <c r="Q1604" i="5"/>
  <c r="K1604" i="5"/>
  <c r="R1603" i="5"/>
  <c r="S1603" i="5" s="1"/>
  <c r="T1603" i="5" s="1"/>
  <c r="Q1603" i="5"/>
  <c r="K1603" i="5"/>
  <c r="R1602" i="5"/>
  <c r="S1602" i="5" s="1"/>
  <c r="T1602" i="5" s="1"/>
  <c r="Q1602" i="5"/>
  <c r="K1602" i="5"/>
  <c r="R1601" i="5"/>
  <c r="S1601" i="5" s="1"/>
  <c r="T1601" i="5" s="1"/>
  <c r="Q1601" i="5"/>
  <c r="K1601" i="5"/>
  <c r="R1600" i="5"/>
  <c r="S1600" i="5" s="1"/>
  <c r="T1600" i="5" s="1"/>
  <c r="Q1600" i="5"/>
  <c r="K1600" i="5"/>
  <c r="R1599" i="5"/>
  <c r="S1599" i="5" s="1"/>
  <c r="T1599" i="5" s="1"/>
  <c r="Q1599" i="5"/>
  <c r="K1599" i="5"/>
  <c r="R1598" i="5"/>
  <c r="S1598" i="5" s="1"/>
  <c r="T1598" i="5" s="1"/>
  <c r="Q1598" i="5"/>
  <c r="K1598" i="5"/>
  <c r="R1597" i="5"/>
  <c r="S1597" i="5" s="1"/>
  <c r="T1597" i="5" s="1"/>
  <c r="Q1597" i="5"/>
  <c r="K1597" i="5"/>
  <c r="R1596" i="5"/>
  <c r="S1596" i="5" s="1"/>
  <c r="T1596" i="5" s="1"/>
  <c r="Q1596" i="5"/>
  <c r="K1596" i="5"/>
  <c r="R1595" i="5"/>
  <c r="S1595" i="5" s="1"/>
  <c r="T1595" i="5" s="1"/>
  <c r="Q1595" i="5"/>
  <c r="K1595" i="5"/>
  <c r="R1594" i="5"/>
  <c r="S1594" i="5" s="1"/>
  <c r="T1594" i="5" s="1"/>
  <c r="Q1594" i="5"/>
  <c r="K1594" i="5"/>
  <c r="R1593" i="5"/>
  <c r="S1593" i="5" s="1"/>
  <c r="T1593" i="5" s="1"/>
  <c r="Q1593" i="5"/>
  <c r="K1593" i="5"/>
  <c r="R1592" i="5"/>
  <c r="S1592" i="5" s="1"/>
  <c r="T1592" i="5" s="1"/>
  <c r="Q1592" i="5"/>
  <c r="K1592" i="5"/>
  <c r="R1591" i="5"/>
  <c r="S1591" i="5" s="1"/>
  <c r="T1591" i="5" s="1"/>
  <c r="Q1591" i="5"/>
  <c r="K1591" i="5"/>
  <c r="R1590" i="5"/>
  <c r="S1590" i="5" s="1"/>
  <c r="T1590" i="5" s="1"/>
  <c r="Q1590" i="5"/>
  <c r="K1590" i="5"/>
  <c r="R1589" i="5"/>
  <c r="S1589" i="5" s="1"/>
  <c r="T1589" i="5" s="1"/>
  <c r="Q1589" i="5"/>
  <c r="K1589" i="5"/>
  <c r="R1588" i="5"/>
  <c r="S1588" i="5" s="1"/>
  <c r="T1588" i="5" s="1"/>
  <c r="Q1588" i="5"/>
  <c r="K1588" i="5"/>
  <c r="R1587" i="5"/>
  <c r="S1587" i="5" s="1"/>
  <c r="T1587" i="5" s="1"/>
  <c r="Q1587" i="5"/>
  <c r="K1587" i="5"/>
  <c r="R1586" i="5"/>
  <c r="S1586" i="5" s="1"/>
  <c r="T1586" i="5" s="1"/>
  <c r="Q1586" i="5"/>
  <c r="K1586" i="5"/>
  <c r="R1585" i="5"/>
  <c r="S1585" i="5" s="1"/>
  <c r="T1585" i="5" s="1"/>
  <c r="Q1585" i="5"/>
  <c r="K1585" i="5"/>
  <c r="R1584" i="5"/>
  <c r="S1584" i="5" s="1"/>
  <c r="T1584" i="5" s="1"/>
  <c r="Q1584" i="5"/>
  <c r="K1584" i="5"/>
  <c r="R1583" i="5"/>
  <c r="S1583" i="5" s="1"/>
  <c r="T1583" i="5" s="1"/>
  <c r="Q1583" i="5"/>
  <c r="K1583" i="5"/>
  <c r="R1582" i="5"/>
  <c r="S1582" i="5" s="1"/>
  <c r="T1582" i="5" s="1"/>
  <c r="Q1582" i="5"/>
  <c r="K1582" i="5"/>
  <c r="R1581" i="5"/>
  <c r="S1581" i="5" s="1"/>
  <c r="T1581" i="5" s="1"/>
  <c r="Q1581" i="5"/>
  <c r="K1581" i="5"/>
  <c r="R1580" i="5"/>
  <c r="S1580" i="5" s="1"/>
  <c r="T1580" i="5" s="1"/>
  <c r="Q1580" i="5"/>
  <c r="K1580" i="5"/>
  <c r="R1579" i="5"/>
  <c r="S1579" i="5" s="1"/>
  <c r="T1579" i="5" s="1"/>
  <c r="Q1579" i="5"/>
  <c r="K1579" i="5"/>
  <c r="R1578" i="5"/>
  <c r="S1578" i="5" s="1"/>
  <c r="T1578" i="5" s="1"/>
  <c r="Q1578" i="5"/>
  <c r="K1578" i="5"/>
  <c r="R1577" i="5"/>
  <c r="S1577" i="5" s="1"/>
  <c r="T1577" i="5" s="1"/>
  <c r="Q1577" i="5"/>
  <c r="K1577" i="5"/>
  <c r="R1576" i="5"/>
  <c r="S1576" i="5" s="1"/>
  <c r="T1576" i="5" s="1"/>
  <c r="Q1576" i="5"/>
  <c r="K1576" i="5"/>
  <c r="R1575" i="5"/>
  <c r="S1575" i="5" s="1"/>
  <c r="T1575" i="5" s="1"/>
  <c r="Q1575" i="5"/>
  <c r="K1575" i="5"/>
  <c r="R1574" i="5"/>
  <c r="S1574" i="5" s="1"/>
  <c r="T1574" i="5" s="1"/>
  <c r="Q1574" i="5"/>
  <c r="K1574" i="5"/>
  <c r="R1573" i="5"/>
  <c r="S1573" i="5" s="1"/>
  <c r="T1573" i="5" s="1"/>
  <c r="Q1573" i="5"/>
  <c r="K1573" i="5"/>
  <c r="R1572" i="5"/>
  <c r="S1572" i="5" s="1"/>
  <c r="T1572" i="5" s="1"/>
  <c r="Q1572" i="5"/>
  <c r="K1572" i="5"/>
  <c r="R1571" i="5"/>
  <c r="S1571" i="5" s="1"/>
  <c r="T1571" i="5" s="1"/>
  <c r="Q1571" i="5"/>
  <c r="K1571" i="5"/>
  <c r="R1570" i="5"/>
  <c r="S1570" i="5" s="1"/>
  <c r="T1570" i="5" s="1"/>
  <c r="Q1570" i="5"/>
  <c r="K1570" i="5"/>
  <c r="R1569" i="5"/>
  <c r="S1569" i="5" s="1"/>
  <c r="T1569" i="5" s="1"/>
  <c r="Q1569" i="5"/>
  <c r="K1569" i="5"/>
  <c r="R1568" i="5"/>
  <c r="S1568" i="5" s="1"/>
  <c r="T1568" i="5" s="1"/>
  <c r="Q1568" i="5"/>
  <c r="K1568" i="5"/>
  <c r="R1567" i="5"/>
  <c r="S1567" i="5" s="1"/>
  <c r="T1567" i="5" s="1"/>
  <c r="Q1567" i="5"/>
  <c r="K1567" i="5"/>
  <c r="R1566" i="5"/>
  <c r="S1566" i="5" s="1"/>
  <c r="T1566" i="5" s="1"/>
  <c r="Q1566" i="5"/>
  <c r="K1566" i="5"/>
  <c r="R1565" i="5"/>
  <c r="S1565" i="5" s="1"/>
  <c r="T1565" i="5" s="1"/>
  <c r="Q1565" i="5"/>
  <c r="K1565" i="5"/>
  <c r="R1564" i="5"/>
  <c r="S1564" i="5" s="1"/>
  <c r="T1564" i="5" s="1"/>
  <c r="Q1564" i="5"/>
  <c r="K1564" i="5"/>
  <c r="R1563" i="5"/>
  <c r="S1563" i="5" s="1"/>
  <c r="T1563" i="5" s="1"/>
  <c r="Q1563" i="5"/>
  <c r="K1563" i="5"/>
  <c r="R1562" i="5"/>
  <c r="S1562" i="5" s="1"/>
  <c r="T1562" i="5" s="1"/>
  <c r="Q1562" i="5"/>
  <c r="K1562" i="5"/>
  <c r="R1561" i="5"/>
  <c r="S1561" i="5" s="1"/>
  <c r="T1561" i="5" s="1"/>
  <c r="Q1561" i="5"/>
  <c r="K1561" i="5"/>
  <c r="R1560" i="5"/>
  <c r="S1560" i="5" s="1"/>
  <c r="T1560" i="5" s="1"/>
  <c r="Q1560" i="5"/>
  <c r="K1560" i="5"/>
  <c r="R1559" i="5"/>
  <c r="S1559" i="5" s="1"/>
  <c r="T1559" i="5" s="1"/>
  <c r="Q1559" i="5"/>
  <c r="K1559" i="5"/>
  <c r="R1558" i="5"/>
  <c r="S1558" i="5" s="1"/>
  <c r="T1558" i="5" s="1"/>
  <c r="Q1558" i="5"/>
  <c r="K1558" i="5"/>
  <c r="R1557" i="5"/>
  <c r="S1557" i="5" s="1"/>
  <c r="T1557" i="5" s="1"/>
  <c r="Q1557" i="5"/>
  <c r="K1557" i="5"/>
  <c r="R1556" i="5"/>
  <c r="S1556" i="5" s="1"/>
  <c r="T1556" i="5" s="1"/>
  <c r="Q1556" i="5"/>
  <c r="K1556" i="5"/>
  <c r="R1555" i="5"/>
  <c r="S1555" i="5" s="1"/>
  <c r="T1555" i="5" s="1"/>
  <c r="Q1555" i="5"/>
  <c r="K1555" i="5"/>
  <c r="R1554" i="5"/>
  <c r="S1554" i="5" s="1"/>
  <c r="T1554" i="5" s="1"/>
  <c r="Q1554" i="5"/>
  <c r="K1554" i="5"/>
  <c r="R1553" i="5"/>
  <c r="S1553" i="5" s="1"/>
  <c r="T1553" i="5" s="1"/>
  <c r="Q1553" i="5"/>
  <c r="K1553" i="5"/>
  <c r="R1552" i="5"/>
  <c r="S1552" i="5" s="1"/>
  <c r="T1552" i="5" s="1"/>
  <c r="Q1552" i="5"/>
  <c r="K1552" i="5"/>
  <c r="R1551" i="5"/>
  <c r="S1551" i="5" s="1"/>
  <c r="T1551" i="5" s="1"/>
  <c r="Q1551" i="5"/>
  <c r="K1551" i="5"/>
  <c r="R1550" i="5"/>
  <c r="S1550" i="5" s="1"/>
  <c r="T1550" i="5" s="1"/>
  <c r="Q1550" i="5"/>
  <c r="K1550" i="5"/>
  <c r="R1549" i="5"/>
  <c r="S1549" i="5" s="1"/>
  <c r="T1549" i="5" s="1"/>
  <c r="Q1549" i="5"/>
  <c r="K1549" i="5"/>
  <c r="R1548" i="5"/>
  <c r="S1548" i="5" s="1"/>
  <c r="T1548" i="5" s="1"/>
  <c r="Q1548" i="5"/>
  <c r="K1548" i="5"/>
  <c r="R1547" i="5"/>
  <c r="S1547" i="5" s="1"/>
  <c r="T1547" i="5" s="1"/>
  <c r="Q1547" i="5"/>
  <c r="K1547" i="5"/>
  <c r="R1546" i="5"/>
  <c r="S1546" i="5" s="1"/>
  <c r="T1546" i="5" s="1"/>
  <c r="Q1546" i="5"/>
  <c r="K1546" i="5"/>
  <c r="R1545" i="5"/>
  <c r="S1545" i="5" s="1"/>
  <c r="T1545" i="5" s="1"/>
  <c r="Q1545" i="5"/>
  <c r="K1545" i="5"/>
  <c r="R1544" i="5"/>
  <c r="S1544" i="5" s="1"/>
  <c r="T1544" i="5" s="1"/>
  <c r="Q1544" i="5"/>
  <c r="K1544" i="5"/>
  <c r="R1543" i="5"/>
  <c r="S1543" i="5" s="1"/>
  <c r="T1543" i="5" s="1"/>
  <c r="Q1543" i="5"/>
  <c r="K1543" i="5"/>
  <c r="R1542" i="5"/>
  <c r="S1542" i="5" s="1"/>
  <c r="T1542" i="5" s="1"/>
  <c r="Q1542" i="5"/>
  <c r="K1542" i="5"/>
  <c r="R1541" i="5"/>
  <c r="S1541" i="5" s="1"/>
  <c r="T1541" i="5" s="1"/>
  <c r="Q1541" i="5"/>
  <c r="K1541" i="5"/>
  <c r="R1540" i="5"/>
  <c r="S1540" i="5" s="1"/>
  <c r="T1540" i="5" s="1"/>
  <c r="Q1540" i="5"/>
  <c r="K1540" i="5"/>
  <c r="R1539" i="5"/>
  <c r="S1539" i="5" s="1"/>
  <c r="T1539" i="5" s="1"/>
  <c r="Q1539" i="5"/>
  <c r="K1539" i="5"/>
  <c r="R1538" i="5"/>
  <c r="S1538" i="5" s="1"/>
  <c r="T1538" i="5" s="1"/>
  <c r="Q1538" i="5"/>
  <c r="K1538" i="5"/>
  <c r="R1537" i="5"/>
  <c r="S1537" i="5" s="1"/>
  <c r="T1537" i="5" s="1"/>
  <c r="Q1537" i="5"/>
  <c r="K1537" i="5"/>
  <c r="R1536" i="5"/>
  <c r="S1536" i="5" s="1"/>
  <c r="T1536" i="5" s="1"/>
  <c r="Q1536" i="5"/>
  <c r="K1536" i="5"/>
  <c r="R1535" i="5"/>
  <c r="S1535" i="5" s="1"/>
  <c r="T1535" i="5" s="1"/>
  <c r="Q1535" i="5"/>
  <c r="K1535" i="5"/>
  <c r="R1534" i="5"/>
  <c r="S1534" i="5" s="1"/>
  <c r="T1534" i="5" s="1"/>
  <c r="Q1534" i="5"/>
  <c r="K1534" i="5"/>
  <c r="R1533" i="5"/>
  <c r="S1533" i="5" s="1"/>
  <c r="T1533" i="5" s="1"/>
  <c r="Q1533" i="5"/>
  <c r="K1533" i="5"/>
  <c r="R1532" i="5"/>
  <c r="S1532" i="5" s="1"/>
  <c r="T1532" i="5" s="1"/>
  <c r="Q1532" i="5"/>
  <c r="K1532" i="5"/>
  <c r="R1531" i="5"/>
  <c r="S1531" i="5" s="1"/>
  <c r="T1531" i="5" s="1"/>
  <c r="Q1531" i="5"/>
  <c r="K1531" i="5"/>
  <c r="R1530" i="5"/>
  <c r="S1530" i="5" s="1"/>
  <c r="T1530" i="5" s="1"/>
  <c r="Q1530" i="5"/>
  <c r="K1530" i="5"/>
  <c r="R1529" i="5"/>
  <c r="S1529" i="5" s="1"/>
  <c r="T1529" i="5" s="1"/>
  <c r="Q1529" i="5"/>
  <c r="K1529" i="5"/>
  <c r="R1528" i="5"/>
  <c r="S1528" i="5" s="1"/>
  <c r="T1528" i="5" s="1"/>
  <c r="Q1528" i="5"/>
  <c r="K1528" i="5"/>
  <c r="R1527" i="5"/>
  <c r="S1527" i="5" s="1"/>
  <c r="T1527" i="5" s="1"/>
  <c r="Q1527" i="5"/>
  <c r="K1527" i="5"/>
  <c r="R1526" i="5"/>
  <c r="S1526" i="5" s="1"/>
  <c r="T1526" i="5" s="1"/>
  <c r="Q1526" i="5"/>
  <c r="K1526" i="5"/>
  <c r="R1525" i="5"/>
  <c r="S1525" i="5" s="1"/>
  <c r="T1525" i="5" s="1"/>
  <c r="Q1525" i="5"/>
  <c r="K1525" i="5"/>
  <c r="R1524" i="5"/>
  <c r="S1524" i="5" s="1"/>
  <c r="T1524" i="5" s="1"/>
  <c r="Q1524" i="5"/>
  <c r="K1524" i="5"/>
  <c r="R1523" i="5"/>
  <c r="S1523" i="5" s="1"/>
  <c r="T1523" i="5" s="1"/>
  <c r="Q1523" i="5"/>
  <c r="K1523" i="5"/>
  <c r="R1522" i="5"/>
  <c r="S1522" i="5" s="1"/>
  <c r="T1522" i="5" s="1"/>
  <c r="Q1522" i="5"/>
  <c r="K1522" i="5"/>
  <c r="R1521" i="5"/>
  <c r="S1521" i="5" s="1"/>
  <c r="T1521" i="5" s="1"/>
  <c r="Q1521" i="5"/>
  <c r="K1521" i="5"/>
  <c r="R1520" i="5"/>
  <c r="S1520" i="5" s="1"/>
  <c r="T1520" i="5" s="1"/>
  <c r="Q1520" i="5"/>
  <c r="K1520" i="5"/>
  <c r="R1519" i="5"/>
  <c r="S1519" i="5" s="1"/>
  <c r="T1519" i="5" s="1"/>
  <c r="Q1519" i="5"/>
  <c r="K1519" i="5"/>
  <c r="R1518" i="5"/>
  <c r="S1518" i="5" s="1"/>
  <c r="T1518" i="5" s="1"/>
  <c r="Q1518" i="5"/>
  <c r="K1518" i="5"/>
  <c r="R1517" i="5"/>
  <c r="S1517" i="5" s="1"/>
  <c r="T1517" i="5" s="1"/>
  <c r="Q1517" i="5"/>
  <c r="K1517" i="5"/>
  <c r="R1516" i="5"/>
  <c r="S1516" i="5" s="1"/>
  <c r="T1516" i="5" s="1"/>
  <c r="Q1516" i="5"/>
  <c r="K1516" i="5"/>
  <c r="R1515" i="5"/>
  <c r="S1515" i="5" s="1"/>
  <c r="T1515" i="5" s="1"/>
  <c r="Q1515" i="5"/>
  <c r="K1515" i="5"/>
  <c r="R1514" i="5"/>
  <c r="S1514" i="5" s="1"/>
  <c r="T1514" i="5" s="1"/>
  <c r="Q1514" i="5"/>
  <c r="K1514" i="5"/>
  <c r="R1513" i="5"/>
  <c r="S1513" i="5" s="1"/>
  <c r="T1513" i="5" s="1"/>
  <c r="Q1513" i="5"/>
  <c r="K1513" i="5"/>
  <c r="R1512" i="5"/>
  <c r="S1512" i="5" s="1"/>
  <c r="T1512" i="5" s="1"/>
  <c r="Q1512" i="5"/>
  <c r="K1512" i="5"/>
  <c r="R1511" i="5"/>
  <c r="S1511" i="5" s="1"/>
  <c r="T1511" i="5" s="1"/>
  <c r="Q1511" i="5"/>
  <c r="K1511" i="5"/>
  <c r="R1510" i="5"/>
  <c r="S1510" i="5" s="1"/>
  <c r="T1510" i="5" s="1"/>
  <c r="Q1510" i="5"/>
  <c r="K1510" i="5"/>
  <c r="R1509" i="5"/>
  <c r="S1509" i="5" s="1"/>
  <c r="T1509" i="5" s="1"/>
  <c r="Q1509" i="5"/>
  <c r="K1509" i="5"/>
  <c r="R1508" i="5"/>
  <c r="S1508" i="5" s="1"/>
  <c r="T1508" i="5" s="1"/>
  <c r="Q1508" i="5"/>
  <c r="K1508" i="5"/>
  <c r="R1507" i="5"/>
  <c r="S1507" i="5" s="1"/>
  <c r="T1507" i="5" s="1"/>
  <c r="Q1507" i="5"/>
  <c r="K1507" i="5"/>
  <c r="R1506" i="5"/>
  <c r="S1506" i="5" s="1"/>
  <c r="T1506" i="5" s="1"/>
  <c r="Q1506" i="5"/>
  <c r="K1506" i="5"/>
  <c r="R1505" i="5"/>
  <c r="S1505" i="5" s="1"/>
  <c r="T1505" i="5" s="1"/>
  <c r="Q1505" i="5"/>
  <c r="K1505" i="5"/>
  <c r="R1504" i="5"/>
  <c r="S1504" i="5" s="1"/>
  <c r="T1504" i="5" s="1"/>
  <c r="Q1504" i="5"/>
  <c r="K1504" i="5"/>
  <c r="R1890" i="2"/>
  <c r="S1890" i="2" s="1"/>
  <c r="R1844" i="2"/>
  <c r="S1844" i="2" s="1"/>
  <c r="R1845" i="2"/>
  <c r="S1845" i="2" s="1"/>
  <c r="R1846" i="2"/>
  <c r="S1846" i="2" s="1"/>
  <c r="R2108" i="2"/>
  <c r="S2108" i="2" s="1"/>
  <c r="R2067" i="2"/>
  <c r="S2067" i="2" s="1"/>
  <c r="R1928" i="2"/>
  <c r="S1928" i="2" s="1"/>
  <c r="R1694" i="2"/>
  <c r="S1694" i="2" s="1"/>
  <c r="R1797" i="2"/>
  <c r="S1797" i="2" s="1"/>
  <c r="R1798" i="2"/>
  <c r="S1798" i="2" s="1"/>
  <c r="R1784" i="2"/>
  <c r="S1784" i="2" s="1"/>
  <c r="R1853" i="2"/>
  <c r="S1853" i="2" s="1"/>
  <c r="R1854" i="2"/>
  <c r="S1854" i="2" s="1"/>
  <c r="R1964" i="2"/>
  <c r="S1964" i="2" s="1"/>
  <c r="R1558" i="2"/>
  <c r="S1558" i="2" s="1"/>
  <c r="R1987" i="2"/>
  <c r="S1987" i="2" s="1"/>
  <c r="R1726" i="2"/>
  <c r="S1726" i="2" s="1"/>
  <c r="R1980" i="2"/>
  <c r="S1980" i="2" s="1"/>
  <c r="R1981" i="2"/>
  <c r="S1981" i="2" s="1"/>
  <c r="R1982" i="2"/>
  <c r="S1982" i="2" s="1"/>
  <c r="R1727" i="2"/>
  <c r="S1727" i="2" s="1"/>
  <c r="R1785" i="2"/>
  <c r="S1785" i="2" s="1"/>
  <c r="R1934" i="2"/>
  <c r="S1934" i="2" s="1"/>
  <c r="R1935" i="2"/>
  <c r="S1935" i="2" s="1"/>
  <c r="R1984" i="2"/>
  <c r="S1984" i="2" s="1"/>
  <c r="R1985" i="2"/>
  <c r="S1985" i="2" s="1"/>
  <c r="R1828" i="2"/>
  <c r="S1828" i="2" s="1"/>
  <c r="R1829" i="2"/>
  <c r="S1829" i="2" s="1"/>
  <c r="R1826" i="2"/>
  <c r="S1826" i="2" s="1"/>
  <c r="R1827" i="2"/>
  <c r="S1827" i="2" s="1"/>
  <c r="R1835" i="2"/>
  <c r="S1835" i="2" s="1"/>
  <c r="R1836" i="2"/>
  <c r="S1836" i="2" s="1"/>
  <c r="R1837" i="2"/>
  <c r="S1837" i="2" s="1"/>
  <c r="R1838" i="2"/>
  <c r="S1838" i="2" s="1"/>
  <c r="R1839" i="2"/>
  <c r="S1839" i="2" s="1"/>
  <c r="Q1571" i="2"/>
  <c r="R1571" i="2" s="1"/>
  <c r="S1571" i="2" s="1"/>
  <c r="R1949" i="2"/>
  <c r="S1949" i="2" s="1"/>
  <c r="R1950" i="2"/>
  <c r="S1950" i="2" s="1"/>
  <c r="Q1700" i="2"/>
  <c r="R1700" i="2" s="1"/>
  <c r="S1700" i="2" s="1"/>
  <c r="R1977" i="2"/>
  <c r="S1977" i="2" s="1"/>
  <c r="R2026" i="2"/>
  <c r="S2026" i="2" s="1"/>
  <c r="Q1701" i="2"/>
  <c r="R1701" i="2" s="1"/>
  <c r="S1701" i="2" s="1"/>
  <c r="Q1702" i="2"/>
  <c r="R1702" i="2" s="1"/>
  <c r="S1702" i="2" s="1"/>
  <c r="R1891" i="2"/>
  <c r="S1891" i="2" s="1"/>
  <c r="R1543" i="2"/>
  <c r="S1543" i="2" s="1"/>
  <c r="R2053" i="2"/>
  <c r="S2053" i="2" s="1"/>
  <c r="R1793" i="2"/>
  <c r="S1793" i="2" s="1"/>
  <c r="R1794" i="2"/>
  <c r="S1794" i="2" s="1"/>
  <c r="Q1999" i="2"/>
  <c r="R1999" i="2" s="1"/>
  <c r="S1999" i="2" s="1"/>
  <c r="Q1699" i="2"/>
  <c r="R1699" i="2" s="1"/>
  <c r="S1699" i="2" s="1"/>
  <c r="Q1703" i="2"/>
  <c r="R1703" i="2" s="1"/>
  <c r="S1703" i="2" s="1"/>
  <c r="Q1556" i="2"/>
  <c r="R1556" i="2" s="1"/>
  <c r="S1556" i="2" s="1"/>
  <c r="Q1704" i="2"/>
  <c r="R1704" i="2" s="1"/>
  <c r="S1704" i="2" s="1"/>
  <c r="Q1572" i="2"/>
  <c r="R1572" i="2" s="1"/>
  <c r="S1572" i="2" s="1"/>
  <c r="Q2007" i="2"/>
  <c r="R2007" i="2" s="1"/>
  <c r="S2007" i="2" s="1"/>
  <c r="Q2008" i="2"/>
  <c r="R2008" i="2" s="1"/>
  <c r="S2008" i="2" s="1"/>
  <c r="Q1731" i="2"/>
  <c r="R1731" i="2" s="1"/>
  <c r="S1731" i="2" s="1"/>
  <c r="Q1690" i="2"/>
  <c r="R1690" i="2" s="1"/>
  <c r="S1690" i="2" s="1"/>
  <c r="R1696" i="2"/>
  <c r="S1696" i="2" s="1"/>
  <c r="R1697" i="2"/>
  <c r="S1697" i="2" s="1"/>
  <c r="R1698" i="2"/>
  <c r="S1698" i="2" s="1"/>
  <c r="R1792" i="2"/>
  <c r="S1792" i="2" s="1"/>
  <c r="Q1705" i="2"/>
  <c r="R1705" i="2" s="1"/>
  <c r="S1705" i="2" s="1"/>
  <c r="Q1620" i="2"/>
  <c r="R1620" i="2" s="1"/>
  <c r="S1620" i="2" s="1"/>
  <c r="Q1573" i="2"/>
  <c r="R1573" i="2" s="1"/>
  <c r="S1573" i="2" s="1"/>
  <c r="Q2009" i="2"/>
  <c r="R2009" i="2" s="1"/>
  <c r="S2009" i="2" s="1"/>
  <c r="R1978" i="2"/>
  <c r="S1978" i="2" s="1"/>
  <c r="R1979" i="2"/>
  <c r="S1979" i="2" s="1"/>
  <c r="R1884" i="2"/>
  <c r="S1884" i="2" s="1"/>
  <c r="R1820" i="2"/>
  <c r="S1820" i="2" s="1"/>
  <c r="R1821" i="2"/>
  <c r="S1821" i="2" s="1"/>
  <c r="R1834" i="2"/>
  <c r="S1834" i="2" s="1"/>
  <c r="Q1732" i="2"/>
  <c r="R1732" i="2" s="1"/>
  <c r="S1732" i="2" s="1"/>
  <c r="R1544" i="2"/>
  <c r="S1544" i="2" s="1"/>
  <c r="R1526" i="2"/>
  <c r="S1526" i="2" s="1"/>
  <c r="R1822" i="2"/>
  <c r="S1822" i="2" s="1"/>
  <c r="R1863" i="2"/>
  <c r="S1863" i="2" s="1"/>
  <c r="Q1555" i="2"/>
  <c r="R1555" i="2" s="1"/>
  <c r="S1555" i="2" s="1"/>
  <c r="Q1706" i="2"/>
  <c r="R1706" i="2" s="1"/>
  <c r="S1706" i="2" s="1"/>
  <c r="Q1621" i="2"/>
  <c r="R1621" i="2" s="1"/>
  <c r="S1621" i="2" s="1"/>
  <c r="Q2027" i="2"/>
  <c r="R2027" i="2" s="1"/>
  <c r="S2027" i="2" s="1"/>
  <c r="R1589" i="2"/>
  <c r="S1589" i="2" s="1"/>
  <c r="R2076" i="2"/>
  <c r="S2076" i="2" s="1"/>
  <c r="R2016" i="2"/>
  <c r="S2016" i="2" s="1"/>
  <c r="Q1707" i="2"/>
  <c r="R1707" i="2" s="1"/>
  <c r="S1707" i="2" s="1"/>
  <c r="Q2010" i="2"/>
  <c r="R2010" i="2" s="1"/>
  <c r="S2010" i="2" s="1"/>
  <c r="Q1708" i="2"/>
  <c r="R1708" i="2" s="1"/>
  <c r="S1708" i="2" s="1"/>
  <c r="Q2011" i="2"/>
  <c r="R2011" i="2" s="1"/>
  <c r="S2011" i="2" s="1"/>
  <c r="R1962" i="2"/>
  <c r="S1962" i="2" s="1"/>
  <c r="R1590" i="2"/>
  <c r="S1590" i="2" s="1"/>
  <c r="R1512" i="2"/>
  <c r="S1512" i="2" s="1"/>
  <c r="R1513" i="2"/>
  <c r="S1513" i="2" s="1"/>
  <c r="R1515" i="2"/>
  <c r="S1515" i="2" s="1"/>
  <c r="R1511" i="2"/>
  <c r="S1511" i="2" s="1"/>
  <c r="R1514" i="2"/>
  <c r="S1514" i="2" s="1"/>
  <c r="R1892" i="2"/>
  <c r="S1892" i="2" s="1"/>
  <c r="R1893" i="2"/>
  <c r="S1893" i="2" s="1"/>
  <c r="R1809" i="2"/>
  <c r="S1809" i="2" s="1"/>
  <c r="R1591" i="2"/>
  <c r="S1591" i="2" s="1"/>
  <c r="R1910" i="2"/>
  <c r="S1910" i="2" s="1"/>
  <c r="R1592" i="2"/>
  <c r="S1592" i="2" s="1"/>
  <c r="R2077" i="2"/>
  <c r="S2077" i="2" s="1"/>
  <c r="R1593" i="2"/>
  <c r="S1593" i="2" s="1"/>
  <c r="Q1574" i="2"/>
  <c r="R1574" i="2" s="1"/>
  <c r="S1574" i="2" s="1"/>
  <c r="Q1709" i="2"/>
  <c r="R1709" i="2" s="1"/>
  <c r="S1709" i="2" s="1"/>
  <c r="Q2012" i="2"/>
  <c r="R2012" i="2" s="1"/>
  <c r="S2012" i="2" s="1"/>
  <c r="Q1710" i="2"/>
  <c r="R1710" i="2" s="1"/>
  <c r="S1710" i="2" s="1"/>
  <c r="R1594" i="2"/>
  <c r="S1594" i="2" s="1"/>
  <c r="R1595" i="2"/>
  <c r="S1595" i="2" s="1"/>
  <c r="R2078" i="2"/>
  <c r="S2078" i="2" s="1"/>
  <c r="R1678" i="2"/>
  <c r="S1678" i="2" s="1"/>
  <c r="Q1575" i="2"/>
  <c r="R1575" i="2" s="1"/>
  <c r="S1575" i="2" s="1"/>
  <c r="R1596" i="2"/>
  <c r="S1596" i="2" s="1"/>
  <c r="Q1711" i="2"/>
  <c r="R1711" i="2" s="1"/>
  <c r="S1711" i="2" s="1"/>
  <c r="Q1733" i="2"/>
  <c r="R1733" i="2" s="1"/>
  <c r="S1733" i="2" s="1"/>
  <c r="Q1576" i="2"/>
  <c r="R1576" i="2" s="1"/>
  <c r="S1576" i="2" s="1"/>
  <c r="R1525" i="2"/>
  <c r="S1525" i="2" s="1"/>
  <c r="R1799" i="2"/>
  <c r="S1799" i="2" s="1"/>
  <c r="R1963" i="2"/>
  <c r="S1963" i="2" s="1"/>
  <c r="Q1712" i="2"/>
  <c r="R1712" i="2" s="1"/>
  <c r="S1712" i="2" s="1"/>
  <c r="Q2013" i="2"/>
  <c r="R2013" i="2" s="1"/>
  <c r="S2013" i="2" s="1"/>
  <c r="R1806" i="2"/>
  <c r="S1806" i="2" s="1"/>
  <c r="R1807" i="2"/>
  <c r="S1807" i="2" s="1"/>
  <c r="R1597" i="2"/>
  <c r="S1597" i="2" s="1"/>
  <c r="R1516" i="2"/>
  <c r="S1516" i="2" s="1"/>
  <c r="R1937" i="2"/>
  <c r="S1937" i="2" s="1"/>
  <c r="Q1713" i="2"/>
  <c r="R1713" i="2" s="1"/>
  <c r="S1713" i="2" s="1"/>
  <c r="Q1577" i="2"/>
  <c r="R1577" i="2" s="1"/>
  <c r="S1577" i="2" s="1"/>
  <c r="Q2015" i="2"/>
  <c r="R2015" i="2" s="1"/>
  <c r="S2015" i="2" s="1"/>
  <c r="R1808" i="2"/>
  <c r="S1808" i="2" s="1"/>
  <c r="R1786" i="2"/>
  <c r="S1786" i="2" s="1"/>
  <c r="R1936" i="2"/>
  <c r="S1936" i="2" s="1"/>
  <c r="R1810" i="2"/>
  <c r="S1810" i="2" s="1"/>
  <c r="R1557" i="2"/>
  <c r="S1557" i="2" s="1"/>
  <c r="R1800" i="2"/>
  <c r="S1800" i="2" s="1"/>
  <c r="Q1715" i="2"/>
  <c r="R1715" i="2" s="1"/>
  <c r="S1715" i="2" s="1"/>
  <c r="Q2014" i="2"/>
  <c r="R2014" i="2" s="1"/>
  <c r="S2014" i="2" s="1"/>
  <c r="R1578" i="2"/>
  <c r="S1578" i="2" s="1"/>
  <c r="R1686" i="2"/>
  <c r="S1686" i="2" s="1"/>
  <c r="R1783" i="2"/>
  <c r="S1783" i="2" s="1"/>
  <c r="Q1714" i="2"/>
  <c r="R1714" i="2" s="1"/>
  <c r="S1714" i="2" s="1"/>
  <c r="R2062" i="2"/>
  <c r="S2062" i="2" s="1"/>
  <c r="R1911" i="2"/>
  <c r="S1911" i="2" s="1"/>
  <c r="Q2100" i="2"/>
  <c r="R2100" i="2" s="1"/>
  <c r="S2100" i="2" s="1"/>
  <c r="R1552" i="2"/>
  <c r="S1552" i="2" s="1"/>
  <c r="R1580" i="2"/>
  <c r="S1580" i="2" s="1"/>
  <c r="R1898" i="2"/>
  <c r="S1898" i="2" s="1"/>
  <c r="R1725" i="2"/>
  <c r="S1725" i="2" s="1"/>
  <c r="R1534" i="2"/>
  <c r="S1534" i="2" s="1"/>
  <c r="R1663" i="2"/>
  <c r="S1663" i="2" s="1"/>
  <c r="R1533" i="2"/>
  <c r="S1533" i="2" s="1"/>
  <c r="R1677" i="2"/>
  <c r="S1677" i="2" s="1"/>
  <c r="R1536" i="2"/>
  <c r="S1536" i="2" s="1"/>
  <c r="R1664" i="2"/>
  <c r="S1664" i="2" s="1"/>
  <c r="R1535" i="2"/>
  <c r="S1535" i="2" s="1"/>
  <c r="R1899" i="2"/>
  <c r="S1899" i="2" s="1"/>
  <c r="R1730" i="2"/>
  <c r="S1730" i="2" s="1"/>
  <c r="R2024" i="2"/>
  <c r="S2024" i="2" s="1"/>
  <c r="R1602" i="2"/>
  <c r="S1602" i="2" s="1"/>
  <c r="R1603" i="2"/>
  <c r="S1603" i="2" s="1"/>
  <c r="R1728" i="2"/>
  <c r="S1728" i="2" s="1"/>
  <c r="R1666" i="2"/>
  <c r="S1666" i="2" s="1"/>
  <c r="R1687" i="2"/>
  <c r="S1687" i="2" s="1"/>
  <c r="R1667" i="2"/>
  <c r="S1667" i="2" s="1"/>
  <c r="R1776" i="2"/>
  <c r="S1776" i="2" s="1"/>
  <c r="R1777" i="2"/>
  <c r="S1777" i="2" s="1"/>
  <c r="R2051" i="2"/>
  <c r="S2051" i="2" s="1"/>
  <c r="R1908" i="2"/>
  <c r="S1908" i="2" s="1"/>
  <c r="R1570" i="2"/>
  <c r="S1570" i="2" s="1"/>
  <c r="R1668" i="2"/>
  <c r="S1668" i="2" s="1"/>
  <c r="R1519" i="2"/>
  <c r="S1519" i="2" s="1"/>
  <c r="R1520" i="2"/>
  <c r="S1520" i="2" s="1"/>
  <c r="R1523" i="2"/>
  <c r="S1523" i="2" s="1"/>
  <c r="R1553" i="2"/>
  <c r="S1553" i="2" s="1"/>
  <c r="R1554" i="2"/>
  <c r="S1554" i="2" s="1"/>
  <c r="R2065" i="2"/>
  <c r="S2065" i="2" s="1"/>
  <c r="R1524" i="2"/>
  <c r="S1524" i="2" s="1"/>
  <c r="R1521" i="2"/>
  <c r="S1521" i="2" s="1"/>
  <c r="R1522" i="2"/>
  <c r="S1522" i="2" s="1"/>
  <c r="R1996" i="2"/>
  <c r="S1996" i="2" s="1"/>
  <c r="R1669" i="2"/>
  <c r="S1669" i="2" s="1"/>
  <c r="R1998" i="2"/>
  <c r="S1998" i="2" s="1"/>
  <c r="R1953" i="2"/>
  <c r="S1953" i="2" s="1"/>
  <c r="R1995" i="2"/>
  <c r="S1995" i="2" s="1"/>
  <c r="R2000" i="2"/>
  <c r="S2000" i="2" s="1"/>
  <c r="R2001" i="2"/>
  <c r="S2001" i="2" s="1"/>
  <c r="R1772" i="2"/>
  <c r="S1772" i="2" s="1"/>
  <c r="R1583" i="2"/>
  <c r="S1583" i="2" s="1"/>
  <c r="R1743" i="2"/>
  <c r="S1743" i="2" s="1"/>
  <c r="R1773" i="2"/>
  <c r="S1773" i="2" s="1"/>
  <c r="R1823" i="2"/>
  <c r="S1823" i="2" s="1"/>
  <c r="R1775" i="2"/>
  <c r="S1775" i="2" s="1"/>
  <c r="R1670" i="2"/>
  <c r="S1670" i="2" s="1"/>
  <c r="R1774" i="2"/>
  <c r="S1774" i="2" s="1"/>
  <c r="R2052" i="2"/>
  <c r="S2052" i="2" s="1"/>
  <c r="R1671" i="2"/>
  <c r="S1671" i="2" s="1"/>
  <c r="R1955" i="2"/>
  <c r="S1955" i="2" s="1"/>
  <c r="R1582" i="2"/>
  <c r="S1582" i="2" s="1"/>
  <c r="R1584" i="2"/>
  <c r="S1584" i="2" s="1"/>
  <c r="R1581" i="2"/>
  <c r="S1581" i="2" s="1"/>
  <c r="R1952" i="2"/>
  <c r="S1952" i="2" s="1"/>
  <c r="R1951" i="2"/>
  <c r="S1951" i="2" s="1"/>
  <c r="R1859" i="2"/>
  <c r="S1859" i="2" s="1"/>
  <c r="R1848" i="2"/>
  <c r="S1848" i="2" s="1"/>
  <c r="R1685" i="2"/>
  <c r="S1685" i="2" s="1"/>
  <c r="R1997" i="2"/>
  <c r="S1997" i="2" s="1"/>
  <c r="R1721" i="2"/>
  <c r="S1721" i="2" s="1"/>
  <c r="R2023" i="2"/>
  <c r="S2023" i="2" s="1"/>
  <c r="R1954" i="2"/>
  <c r="S1954" i="2" s="1"/>
  <c r="R1716" i="2"/>
  <c r="S1716" i="2" s="1"/>
  <c r="R1632" i="2"/>
  <c r="S1632" i="2" s="1"/>
  <c r="R1579" i="2"/>
  <c r="S1579" i="2" s="1"/>
  <c r="R1857" i="2"/>
  <c r="S1857" i="2" s="1"/>
  <c r="R1723" i="2"/>
  <c r="S1723" i="2" s="1"/>
  <c r="R1724" i="2"/>
  <c r="S1724" i="2" s="1"/>
  <c r="R1609" i="2"/>
  <c r="S1609" i="2" s="1"/>
  <c r="R1734" i="2"/>
  <c r="S1734" i="2" s="1"/>
  <c r="R1735" i="2"/>
  <c r="S1735" i="2" s="1"/>
  <c r="R1736" i="2"/>
  <c r="S1736" i="2" s="1"/>
  <c r="R1737" i="2"/>
  <c r="S1737" i="2" s="1"/>
  <c r="R1672" i="2"/>
  <c r="S1672" i="2" s="1"/>
  <c r="R1673" i="2"/>
  <c r="S1673" i="2" s="1"/>
  <c r="R1674" i="2"/>
  <c r="S1674" i="2" s="1"/>
  <c r="R1675" i="2"/>
  <c r="S1675" i="2" s="1"/>
  <c r="R1676" i="2"/>
  <c r="S1676" i="2" s="1"/>
  <c r="R1517" i="2"/>
  <c r="S1517" i="2" s="1"/>
  <c r="R1787" i="2"/>
  <c r="S1787" i="2" s="1"/>
  <c r="R1612" i="2"/>
  <c r="S1612" i="2" s="1"/>
  <c r="R1722" i="2"/>
  <c r="S1722" i="2" s="1"/>
  <c r="R1636" i="2"/>
  <c r="S1636" i="2" s="1"/>
  <c r="R1639" i="2"/>
  <c r="S1639" i="2" s="1"/>
  <c r="R1610" i="2"/>
  <c r="S1610" i="2" s="1"/>
  <c r="R1969" i="2"/>
  <c r="S1969" i="2" s="1"/>
  <c r="R1742" i="2"/>
  <c r="S1742" i="2" s="1"/>
  <c r="R1637" i="2"/>
  <c r="S1637" i="2" s="1"/>
  <c r="R1894" i="2"/>
  <c r="S1894" i="2" s="1"/>
  <c r="R1559" i="2"/>
  <c r="S1559" i="2" s="1"/>
  <c r="R1538" i="2"/>
  <c r="S1538" i="2" s="1"/>
  <c r="R1941" i="2"/>
  <c r="S1941" i="2" s="1"/>
  <c r="R1942" i="2"/>
  <c r="S1942" i="2" s="1"/>
  <c r="R1615" i="2"/>
  <c r="S1615" i="2" s="1"/>
  <c r="R2071" i="2"/>
  <c r="S2071" i="2" s="1"/>
  <c r="R2072" i="2"/>
  <c r="S2072" i="2" s="1"/>
  <c r="R1644" i="2"/>
  <c r="S1644" i="2" s="1"/>
  <c r="R1611" i="2"/>
  <c r="S1611" i="2" s="1"/>
  <c r="R1850" i="2"/>
  <c r="S1850" i="2" s="1"/>
  <c r="R1604" i="2"/>
  <c r="S1604" i="2" s="1"/>
  <c r="R1947" i="2"/>
  <c r="S1947" i="2" s="1"/>
  <c r="R1530" i="2"/>
  <c r="S1530" i="2" s="1"/>
  <c r="R1858" i="2"/>
  <c r="S1858" i="2" s="1"/>
  <c r="R1849" i="2"/>
  <c r="S1849" i="2" s="1"/>
  <c r="R1613" i="2"/>
  <c r="S1613" i="2" s="1"/>
  <c r="R1944" i="2"/>
  <c r="S1944" i="2" s="1"/>
  <c r="R1616" i="2"/>
  <c r="S1616" i="2" s="1"/>
  <c r="Q1875" i="2"/>
  <c r="R1875" i="2" s="1"/>
  <c r="S1875" i="2" s="1"/>
  <c r="Q1874" i="2"/>
  <c r="R1874" i="2" s="1"/>
  <c r="S1874" i="2" s="1"/>
  <c r="Q1876" i="2"/>
  <c r="R1876" i="2" s="1"/>
  <c r="S1876" i="2" s="1"/>
  <c r="Q1872" i="2"/>
  <c r="R1872" i="2" s="1"/>
  <c r="S1872" i="2" s="1"/>
  <c r="Q1873" i="2"/>
  <c r="R1873" i="2" s="1"/>
  <c r="S1873" i="2" s="1"/>
  <c r="Q1877" i="2"/>
  <c r="R1877" i="2" s="1"/>
  <c r="S1877" i="2" s="1"/>
  <c r="Q2089" i="2"/>
  <c r="R2089" i="2" s="1"/>
  <c r="S2089" i="2" s="1"/>
  <c r="Q2090" i="2"/>
  <c r="R2090" i="2" s="1"/>
  <c r="S2090" i="2" s="1"/>
  <c r="Q2091" i="2"/>
  <c r="R2091" i="2" s="1"/>
  <c r="S2091" i="2" s="1"/>
  <c r="Q2092" i="2"/>
  <c r="R2092" i="2" s="1"/>
  <c r="S2092" i="2" s="1"/>
  <c r="Q2093" i="2"/>
  <c r="R2093" i="2" s="1"/>
  <c r="S2093" i="2" s="1"/>
  <c r="Q2094" i="2"/>
  <c r="R2094" i="2" s="1"/>
  <c r="S2094" i="2" s="1"/>
  <c r="Q2095" i="2"/>
  <c r="R2095" i="2" s="1"/>
  <c r="S2095" i="2" s="1"/>
  <c r="Q2096" i="2"/>
  <c r="R2096" i="2" s="1"/>
  <c r="S2096" i="2" s="1"/>
  <c r="R1959" i="2"/>
  <c r="S1959" i="2" s="1"/>
  <c r="R1851" i="2"/>
  <c r="S1851" i="2" s="1"/>
  <c r="R2075" i="2"/>
  <c r="S2075" i="2" s="1"/>
  <c r="R1948" i="2"/>
  <c r="S1948" i="2" s="1"/>
  <c r="R1605" i="2"/>
  <c r="S1605" i="2" s="1"/>
  <c r="R2005" i="2"/>
  <c r="S2005" i="2" s="1"/>
  <c r="R1607" i="2"/>
  <c r="S1607" i="2" s="1"/>
  <c r="Q1871" i="2"/>
  <c r="R1871" i="2" s="1"/>
  <c r="S1871" i="2" s="1"/>
  <c r="Q1870" i="2"/>
  <c r="R1870" i="2" s="1"/>
  <c r="S1870" i="2" s="1"/>
  <c r="Q1869" i="2"/>
  <c r="R1869" i="2" s="1"/>
  <c r="S1869" i="2" s="1"/>
  <c r="Q2087" i="2"/>
  <c r="R2087" i="2" s="1"/>
  <c r="S2087" i="2" s="1"/>
  <c r="Q2088" i="2"/>
  <c r="R2088" i="2" s="1"/>
  <c r="S2088" i="2" s="1"/>
  <c r="R1623" i="2"/>
  <c r="S1623" i="2" s="1"/>
  <c r="R1958" i="2"/>
  <c r="S1958" i="2" s="1"/>
  <c r="Q2033" i="2"/>
  <c r="R2033" i="2" s="1"/>
  <c r="S2033" i="2" s="1"/>
  <c r="Q2042" i="2"/>
  <c r="R2042" i="2" s="1"/>
  <c r="S2042" i="2" s="1"/>
  <c r="Q1753" i="2"/>
  <c r="R1753" i="2" s="1"/>
  <c r="S1753" i="2" s="1"/>
  <c r="Q1756" i="2"/>
  <c r="R1756" i="2" s="1"/>
  <c r="S1756" i="2" s="1"/>
  <c r="Q1758" i="2"/>
  <c r="R1758" i="2" s="1"/>
  <c r="S1758" i="2" s="1"/>
  <c r="Q1760" i="2"/>
  <c r="R1760" i="2" s="1"/>
  <c r="S1760" i="2" s="1"/>
  <c r="Q1759" i="2"/>
  <c r="R1759" i="2" s="1"/>
  <c r="S1759" i="2" s="1"/>
  <c r="Q1752" i="2"/>
  <c r="R1752" i="2" s="1"/>
  <c r="S1752" i="2" s="1"/>
  <c r="Q1755" i="2"/>
  <c r="R1755" i="2" s="1"/>
  <c r="S1755" i="2" s="1"/>
  <c r="Q1754" i="2"/>
  <c r="R1754" i="2" s="1"/>
  <c r="S1754" i="2" s="1"/>
  <c r="Q1757" i="2"/>
  <c r="R1757" i="2" s="1"/>
  <c r="S1757" i="2" s="1"/>
  <c r="Q1749" i="2"/>
  <c r="R1749" i="2" s="1"/>
  <c r="S1749" i="2" s="1"/>
  <c r="Q1750" i="2"/>
  <c r="R1750" i="2" s="1"/>
  <c r="S1750" i="2" s="1"/>
  <c r="Q1751" i="2"/>
  <c r="R1751" i="2" s="1"/>
  <c r="S1751" i="2" s="1"/>
  <c r="Q2049" i="2"/>
  <c r="R2049" i="2" s="1"/>
  <c r="S2049" i="2" s="1"/>
  <c r="Q2036" i="2"/>
  <c r="R2036" i="2" s="1"/>
  <c r="S2036" i="2" s="1"/>
  <c r="Q2045" i="2"/>
  <c r="R2045" i="2" s="1"/>
  <c r="S2045" i="2" s="1"/>
  <c r="Q2050" i="2"/>
  <c r="R2050" i="2" s="1"/>
  <c r="S2050" i="2" s="1"/>
  <c r="Q2043" i="2"/>
  <c r="R2043" i="2" s="1"/>
  <c r="S2043" i="2" s="1"/>
  <c r="Q2037" i="2"/>
  <c r="R2037" i="2" s="1"/>
  <c r="S2037" i="2" s="1"/>
  <c r="Q2041" i="2"/>
  <c r="R2041" i="2" s="1"/>
  <c r="S2041" i="2" s="1"/>
  <c r="Q2044" i="2"/>
  <c r="R2044" i="2" s="1"/>
  <c r="S2044" i="2" s="1"/>
  <c r="Q2034" i="2"/>
  <c r="R2034" i="2" s="1"/>
  <c r="S2034" i="2" s="1"/>
  <c r="Q2039" i="2"/>
  <c r="R2039" i="2" s="1"/>
  <c r="S2039" i="2" s="1"/>
  <c r="Q2048" i="2"/>
  <c r="R2048" i="2" s="1"/>
  <c r="S2048" i="2" s="1"/>
  <c r="Q2035" i="2"/>
  <c r="R2035" i="2" s="1"/>
  <c r="S2035" i="2" s="1"/>
  <c r="Q2038" i="2"/>
  <c r="R2038" i="2" s="1"/>
  <c r="S2038" i="2" s="1"/>
  <c r="Q2040" i="2"/>
  <c r="R2040" i="2" s="1"/>
  <c r="S2040" i="2" s="1"/>
  <c r="Q2046" i="2"/>
  <c r="R2046" i="2" s="1"/>
  <c r="S2046" i="2" s="1"/>
  <c r="Q2047" i="2"/>
  <c r="R2047" i="2" s="1"/>
  <c r="S2047" i="2" s="1"/>
  <c r="R1930" i="2"/>
  <c r="S1930" i="2" s="1"/>
  <c r="R1931" i="2"/>
  <c r="S1931" i="2" s="1"/>
  <c r="R1608" i="2"/>
  <c r="S1608" i="2" s="1"/>
  <c r="R1619" i="2"/>
  <c r="S1619" i="2" s="1"/>
  <c r="R1970" i="2"/>
  <c r="S1970" i="2" s="1"/>
  <c r="R1761" i="2"/>
  <c r="S1761" i="2" s="1"/>
  <c r="R2055" i="2"/>
  <c r="S2055" i="2" s="1"/>
  <c r="R2006" i="2"/>
  <c r="S2006" i="2" s="1"/>
  <c r="R2058" i="2"/>
  <c r="S2058" i="2" s="1"/>
  <c r="R1926" i="2"/>
  <c r="S1926" i="2" s="1"/>
  <c r="R1778" i="2"/>
  <c r="S1778" i="2" s="1"/>
  <c r="R1640" i="2"/>
  <c r="S1640" i="2" s="1"/>
  <c r="R1971" i="2"/>
  <c r="S1971" i="2" s="1"/>
  <c r="R1983" i="2"/>
  <c r="S1983" i="2" s="1"/>
  <c r="R2083" i="2"/>
  <c r="S2083" i="2" s="1"/>
  <c r="R1796" i="2"/>
  <c r="S1796" i="2" s="1"/>
  <c r="R1660" i="2"/>
  <c r="S1660" i="2" s="1"/>
  <c r="R1842" i="2"/>
  <c r="S1842" i="2" s="1"/>
  <c r="R1814" i="2"/>
  <c r="S1814" i="2" s="1"/>
  <c r="R1645" i="2"/>
  <c r="S1645" i="2" s="1"/>
  <c r="R1864" i="2"/>
  <c r="S1864" i="2" s="1"/>
  <c r="R2084" i="2"/>
  <c r="S2084" i="2" s="1"/>
  <c r="R1531" i="2"/>
  <c r="S1531" i="2" s="1"/>
  <c r="R1831" i="2"/>
  <c r="S1831" i="2" s="1"/>
  <c r="R1648" i="2"/>
  <c r="S1648" i="2" s="1"/>
  <c r="R1649" i="2"/>
  <c r="S1649" i="2" s="1"/>
  <c r="R1601" i="2"/>
  <c r="S1601" i="2" s="1"/>
  <c r="R2059" i="2"/>
  <c r="S2059" i="2" s="1"/>
  <c r="R1815" i="2"/>
  <c r="S1815" i="2" s="1"/>
  <c r="R1650" i="2"/>
  <c r="S1650" i="2" s="1"/>
  <c r="R2099" i="2"/>
  <c r="S2099" i="2" s="1"/>
  <c r="R1795" i="2"/>
  <c r="S1795" i="2" s="1"/>
  <c r="R1929" i="2"/>
  <c r="S1929" i="2" s="1"/>
  <c r="R2068" i="2"/>
  <c r="S2068" i="2" s="1"/>
  <c r="Q2030" i="2"/>
  <c r="R2030" i="2" s="1"/>
  <c r="S2030" i="2" s="1"/>
  <c r="Q2028" i="2"/>
  <c r="R2028" i="2" s="1"/>
  <c r="S2028" i="2" s="1"/>
  <c r="Q1746" i="2"/>
  <c r="R1746" i="2" s="1"/>
  <c r="S1746" i="2" s="1"/>
  <c r="Q1744" i="2"/>
  <c r="R1744" i="2" s="1"/>
  <c r="S1744" i="2" s="1"/>
  <c r="Q1745" i="2"/>
  <c r="R1745" i="2" s="1"/>
  <c r="S1745" i="2" s="1"/>
  <c r="Q1747" i="2"/>
  <c r="R1747" i="2" s="1"/>
  <c r="S1747" i="2" s="1"/>
  <c r="Q1748" i="2"/>
  <c r="R1748" i="2" s="1"/>
  <c r="S1748" i="2" s="1"/>
  <c r="Q2029" i="2"/>
  <c r="R2029" i="2" s="1"/>
  <c r="S2029" i="2" s="1"/>
  <c r="Q2031" i="2"/>
  <c r="R2031" i="2" s="1"/>
  <c r="S2031" i="2" s="1"/>
  <c r="Q2032" i="2"/>
  <c r="R2032" i="2" s="1"/>
  <c r="S2032" i="2" s="1"/>
  <c r="R1852" i="2"/>
  <c r="S1852" i="2" s="1"/>
  <c r="R1661" i="2"/>
  <c r="S1661" i="2" s="1"/>
  <c r="R1683" i="2"/>
  <c r="S1683" i="2" s="1"/>
  <c r="R1662" i="2"/>
  <c r="S1662" i="2" s="1"/>
  <c r="R2060" i="2"/>
  <c r="S2060" i="2" s="1"/>
  <c r="R1840" i="2"/>
  <c r="S1840" i="2" s="1"/>
  <c r="R1767" i="2"/>
  <c r="S1767" i="2" s="1"/>
  <c r="R1768" i="2"/>
  <c r="S1768" i="2" s="1"/>
  <c r="R1684" i="2"/>
  <c r="S1684" i="2" s="1"/>
  <c r="R1816" i="2"/>
  <c r="S1816" i="2" s="1"/>
  <c r="R1769" i="2"/>
  <c r="S1769" i="2" s="1"/>
  <c r="R1801" i="2"/>
  <c r="S1801" i="2" s="1"/>
  <c r="R1532" i="2"/>
  <c r="S1532" i="2" s="1"/>
  <c r="R1832" i="2"/>
  <c r="S1832" i="2" s="1"/>
  <c r="R1691" i="2"/>
  <c r="S1691" i="2" s="1"/>
  <c r="R1770" i="2"/>
  <c r="S1770" i="2" s="1"/>
  <c r="R1817" i="2"/>
  <c r="S1817" i="2" s="1"/>
  <c r="R1771" i="2"/>
  <c r="S1771" i="2" s="1"/>
  <c r="R1618" i="2"/>
  <c r="S1618" i="2" s="1"/>
  <c r="R1992" i="2"/>
  <c r="S1992" i="2" s="1"/>
  <c r="R1993" i="2"/>
  <c r="S1993" i="2" s="1"/>
  <c r="R1994" i="2"/>
  <c r="S1994" i="2" s="1"/>
  <c r="R1925" i="2"/>
  <c r="S1925" i="2" s="1"/>
  <c r="R1695" i="2"/>
  <c r="S1695" i="2" s="1"/>
  <c r="R2069" i="2"/>
  <c r="S2069" i="2" s="1"/>
  <c r="R1539" i="2"/>
  <c r="S1539" i="2" s="1"/>
  <c r="R1540" i="2"/>
  <c r="S1540" i="2" s="1"/>
  <c r="R1830" i="2"/>
  <c r="S1830" i="2" s="1"/>
  <c r="R2018" i="2"/>
  <c r="S2018" i="2" s="1"/>
  <c r="R1989" i="2"/>
  <c r="S1989" i="2" s="1"/>
  <c r="R1779" i="2"/>
  <c r="S1779" i="2" s="1"/>
  <c r="R1606" i="2"/>
  <c r="S1606" i="2" s="1"/>
  <c r="R1693" i="2"/>
  <c r="S1693" i="2" s="1"/>
  <c r="R1692" i="2"/>
  <c r="S1692" i="2" s="1"/>
  <c r="R1900" i="2"/>
  <c r="S1900" i="2" s="1"/>
  <c r="R1912" i="2"/>
  <c r="S1912" i="2" s="1"/>
  <c r="R1895" i="2"/>
  <c r="S1895" i="2" s="1"/>
  <c r="R1865" i="2"/>
  <c r="S1865" i="2" s="1"/>
  <c r="R1811" i="2"/>
  <c r="S1811" i="2" s="1"/>
  <c r="R1762" i="2"/>
  <c r="S1762" i="2" s="1"/>
  <c r="R1679" i="2"/>
  <c r="S1679" i="2" s="1"/>
  <c r="R1646" i="2"/>
  <c r="S1646" i="2" s="1"/>
  <c r="R1598" i="2"/>
  <c r="S1598" i="2" s="1"/>
  <c r="R1988" i="2"/>
  <c r="S1988" i="2" s="1"/>
  <c r="R1972" i="2"/>
  <c r="S1972" i="2" s="1"/>
  <c r="R1965" i="2"/>
  <c r="S1965" i="2" s="1"/>
  <c r="R1913" i="2"/>
  <c r="S1913" i="2" s="1"/>
  <c r="R2085" i="2"/>
  <c r="S2085" i="2" s="1"/>
  <c r="R2056" i="2"/>
  <c r="S2056" i="2" s="1"/>
  <c r="R2017" i="2"/>
  <c r="S2017" i="2" s="1"/>
  <c r="R2110" i="2"/>
  <c r="S2110" i="2" s="1"/>
  <c r="R2086" i="2"/>
  <c r="S2086" i="2" s="1"/>
  <c r="R1718" i="2"/>
  <c r="S1718" i="2" s="1"/>
  <c r="R1680" i="2"/>
  <c r="S1680" i="2" s="1"/>
  <c r="R1681" i="2"/>
  <c r="S1681" i="2" s="1"/>
  <c r="R1647" i="2"/>
  <c r="S1647" i="2" s="1"/>
  <c r="R1599" i="2"/>
  <c r="S1599" i="2" s="1"/>
  <c r="R1600" i="2"/>
  <c r="S1600" i="2" s="1"/>
  <c r="R1763" i="2"/>
  <c r="S1763" i="2" s="1"/>
  <c r="R1719" i="2"/>
  <c r="S1719" i="2" s="1"/>
  <c r="R1720" i="2"/>
  <c r="S1720" i="2" s="1"/>
  <c r="R1914" i="2"/>
  <c r="S1914" i="2" s="1"/>
  <c r="R1764" i="2"/>
  <c r="S1764" i="2" s="1"/>
  <c r="R2057" i="2"/>
  <c r="S2057" i="2" s="1"/>
  <c r="R1915" i="2"/>
  <c r="S1915" i="2" s="1"/>
  <c r="R1802" i="2"/>
  <c r="S1802" i="2" s="1"/>
  <c r="R1866" i="2"/>
  <c r="S1866" i="2" s="1"/>
  <c r="R1841" i="2"/>
  <c r="S1841" i="2" s="1"/>
  <c r="R1545" i="2"/>
  <c r="S1545" i="2" s="1"/>
  <c r="R1966" i="2"/>
  <c r="S1966" i="2" s="1"/>
  <c r="R1916" i="2"/>
  <c r="S1916" i="2" s="1"/>
  <c r="R1896" i="2"/>
  <c r="S1896" i="2" s="1"/>
  <c r="R1867" i="2"/>
  <c r="S1867" i="2" s="1"/>
  <c r="R2019" i="2"/>
  <c r="S2019" i="2" s="1"/>
  <c r="R2020" i="2"/>
  <c r="S2020" i="2" s="1"/>
  <c r="R1967" i="2"/>
  <c r="S1967" i="2" s="1"/>
  <c r="R1843" i="2"/>
  <c r="S1843" i="2" s="1"/>
  <c r="R1782" i="2"/>
  <c r="S1782" i="2" s="1"/>
  <c r="R1717" i="2"/>
  <c r="S1717" i="2" s="1"/>
  <c r="R2054" i="2"/>
  <c r="S2054" i="2" s="1"/>
  <c r="R1641" i="2"/>
  <c r="S1641" i="2" s="1"/>
  <c r="R1803" i="2"/>
  <c r="S1803" i="2" s="1"/>
  <c r="R1682" i="2"/>
  <c r="S1682" i="2" s="1"/>
  <c r="R1812" i="2"/>
  <c r="S1812" i="2" s="1"/>
  <c r="R1765" i="2"/>
  <c r="S1765" i="2" s="1"/>
  <c r="R2066" i="2"/>
  <c r="S2066" i="2" s="1"/>
  <c r="R1909" i="2"/>
  <c r="S1909" i="2" s="1"/>
  <c r="R1642" i="2"/>
  <c r="S1642" i="2" s="1"/>
  <c r="R2073" i="2"/>
  <c r="S2073" i="2" s="1"/>
  <c r="R2070" i="2"/>
  <c r="S2070" i="2" s="1"/>
  <c r="R1833" i="2"/>
  <c r="S1833" i="2" s="1"/>
  <c r="R1868" i="2"/>
  <c r="S1868" i="2" s="1"/>
  <c r="R1901" i="2"/>
  <c r="S1901" i="2" s="1"/>
  <c r="R1932" i="2"/>
  <c r="S1932" i="2" s="1"/>
  <c r="R1933" i="2"/>
  <c r="S1933" i="2" s="1"/>
  <c r="R1780" i="2"/>
  <c r="S1780" i="2" s="1"/>
  <c r="R1897" i="2"/>
  <c r="S1897" i="2" s="1"/>
  <c r="R1956" i="2"/>
  <c r="S1956" i="2" s="1"/>
  <c r="R1585" i="2"/>
  <c r="S1585" i="2" s="1"/>
  <c r="R1957" i="2"/>
  <c r="S1957" i="2" s="1"/>
  <c r="R1659" i="2"/>
  <c r="S1659" i="2" s="1"/>
  <c r="R1586" i="2"/>
  <c r="S1586" i="2" s="1"/>
  <c r="R1614" i="2"/>
  <c r="S1614" i="2" s="1"/>
  <c r="R1643" i="2"/>
  <c r="S1643" i="2" s="1"/>
  <c r="R1880" i="2"/>
  <c r="S1880" i="2" s="1"/>
  <c r="R1887" i="2"/>
  <c r="S1887" i="2" s="1"/>
  <c r="R1883" i="2"/>
  <c r="S1883" i="2" s="1"/>
  <c r="R1856" i="2"/>
  <c r="S1856" i="2" s="1"/>
  <c r="R1587" i="2"/>
  <c r="S1587" i="2" s="1"/>
  <c r="R1541" i="2"/>
  <c r="S1541" i="2" s="1"/>
  <c r="R1588" i="2"/>
  <c r="S1588" i="2" s="1"/>
  <c r="R1804" i="2"/>
  <c r="S1804" i="2" s="1"/>
  <c r="R1805" i="2"/>
  <c r="S1805" i="2" s="1"/>
  <c r="R1855" i="2"/>
  <c r="S1855" i="2" s="1"/>
  <c r="R1781" i="2"/>
  <c r="S1781" i="2" s="1"/>
  <c r="R1905" i="2"/>
  <c r="S1905" i="2" s="1"/>
  <c r="R2074" i="2"/>
  <c r="S2074" i="2" s="1"/>
  <c r="R1542" i="2"/>
  <c r="S1542" i="2" s="1"/>
  <c r="R1888" i="2"/>
  <c r="S1888" i="2" s="1"/>
  <c r="R1885" i="2"/>
  <c r="S1885" i="2" s="1"/>
  <c r="R1927" i="2"/>
  <c r="S1927" i="2" s="1"/>
  <c r="R1518" i="2"/>
  <c r="S1518" i="2" s="1"/>
  <c r="R2021" i="2"/>
  <c r="S2021" i="2" s="1"/>
  <c r="R1505" i="2"/>
  <c r="S1505" i="2" s="1"/>
  <c r="R1504" i="2"/>
  <c r="S1504" i="2" s="1"/>
  <c r="R1824" i="2"/>
  <c r="S1824" i="2" s="1"/>
  <c r="R1655" i="2"/>
  <c r="S1655" i="2" s="1"/>
  <c r="R1889" i="2"/>
  <c r="S1889" i="2" s="1"/>
  <c r="R1624" i="2"/>
  <c r="S1624" i="2" s="1"/>
  <c r="R1625" i="2"/>
  <c r="S1625" i="2" s="1"/>
  <c r="R1943" i="2"/>
  <c r="S1943" i="2" s="1"/>
  <c r="R1729" i="2"/>
  <c r="S1729" i="2" s="1"/>
  <c r="R1688" i="2"/>
  <c r="S1688" i="2" s="1"/>
  <c r="R1665" i="2"/>
  <c r="S1665" i="2" s="1"/>
  <c r="R1626" i="2"/>
  <c r="S1626" i="2" s="1"/>
  <c r="R1627" i="2"/>
  <c r="S1627" i="2" s="1"/>
  <c r="R1628" i="2"/>
  <c r="S1628" i="2" s="1"/>
  <c r="R1629" i="2"/>
  <c r="S1629" i="2" s="1"/>
  <c r="R1630" i="2"/>
  <c r="S1630" i="2" s="1"/>
  <c r="R1506" i="2"/>
  <c r="S1506" i="2" s="1"/>
  <c r="R1507" i="2"/>
  <c r="S1507" i="2" s="1"/>
  <c r="R1656" i="2"/>
  <c r="S1656" i="2" s="1"/>
  <c r="R1631" i="2"/>
  <c r="S1631" i="2" s="1"/>
  <c r="R1509" i="2"/>
  <c r="S1509" i="2" s="1"/>
  <c r="R1510" i="2"/>
  <c r="S1510" i="2" s="1"/>
  <c r="R1689" i="2"/>
  <c r="S1689" i="2" s="1"/>
  <c r="R1528" i="2"/>
  <c r="S1528" i="2" s="1"/>
  <c r="R1902" i="2"/>
  <c r="S1902" i="2" s="1"/>
  <c r="R1903" i="2"/>
  <c r="S1903" i="2" s="1"/>
  <c r="R1564" i="2"/>
  <c r="S1564" i="2" s="1"/>
  <c r="R1565" i="2"/>
  <c r="S1565" i="2" s="1"/>
  <c r="R1739" i="2"/>
  <c r="S1739" i="2" s="1"/>
  <c r="R1788" i="2"/>
  <c r="S1788" i="2" s="1"/>
  <c r="R2102" i="2"/>
  <c r="S2102" i="2" s="1"/>
  <c r="R1566" i="2"/>
  <c r="S1566" i="2" s="1"/>
  <c r="R1740" i="2"/>
  <c r="S1740" i="2" s="1"/>
  <c r="R1790" i="2"/>
  <c r="S1790" i="2" s="1"/>
  <c r="R2104" i="2"/>
  <c r="S2104" i="2" s="1"/>
  <c r="R1568" i="2"/>
  <c r="S1568" i="2" s="1"/>
  <c r="R1741" i="2"/>
  <c r="S1741" i="2" s="1"/>
  <c r="R1791" i="2"/>
  <c r="S1791" i="2" s="1"/>
  <c r="R2105" i="2"/>
  <c r="S2105" i="2" s="1"/>
  <c r="R1938" i="2"/>
  <c r="S1938" i="2" s="1"/>
  <c r="R1940" i="2"/>
  <c r="S1940" i="2" s="1"/>
  <c r="R2003" i="2"/>
  <c r="S2003" i="2" s="1"/>
  <c r="R1939" i="2"/>
  <c r="S1939" i="2" s="1"/>
  <c r="R1508" i="2"/>
  <c r="S1508" i="2" s="1"/>
  <c r="R1657" i="2"/>
  <c r="S1657" i="2" s="1"/>
  <c r="R1634" i="2"/>
  <c r="S1634" i="2" s="1"/>
  <c r="R1569" i="2"/>
  <c r="S1569" i="2" s="1"/>
  <c r="R2004" i="2"/>
  <c r="S2004" i="2" s="1"/>
  <c r="R1906" i="2"/>
  <c r="S1906" i="2" s="1"/>
  <c r="R1907" i="2"/>
  <c r="S1907" i="2" s="1"/>
  <c r="R1917" i="2"/>
  <c r="S1917" i="2" s="1"/>
  <c r="R1529" i="2"/>
  <c r="S1529" i="2" s="1"/>
  <c r="R1904" i="2"/>
  <c r="S1904" i="2" s="1"/>
  <c r="R1527" i="2"/>
  <c r="S1527" i="2" s="1"/>
  <c r="R1825" i="2"/>
  <c r="S1825" i="2" s="1"/>
  <c r="R1847" i="2"/>
  <c r="S1847" i="2" s="1"/>
  <c r="R1881" i="2"/>
  <c r="S1881" i="2" s="1"/>
  <c r="R1946" i="2"/>
  <c r="S1946" i="2" s="1"/>
  <c r="R1738" i="2"/>
  <c r="S1738" i="2" s="1"/>
  <c r="R1567" i="2"/>
  <c r="S1567" i="2" s="1"/>
  <c r="R2101" i="2"/>
  <c r="S2101" i="2" s="1"/>
  <c r="R2002" i="2"/>
  <c r="S2002" i="2" s="1"/>
  <c r="R2103" i="2"/>
  <c r="S2103" i="2" s="1"/>
  <c r="R2025" i="2"/>
  <c r="S2025" i="2" s="1"/>
  <c r="R1789" i="2"/>
  <c r="S1789" i="2" s="1"/>
  <c r="R2106" i="2"/>
  <c r="S2106" i="2" s="1"/>
  <c r="R2107" i="2"/>
  <c r="S2107" i="2" s="1"/>
  <c r="R2063" i="2"/>
  <c r="S2063" i="2" s="1"/>
  <c r="R1813" i="2"/>
  <c r="S1813" i="2" s="1"/>
  <c r="R1766" i="2"/>
  <c r="S1766" i="2" s="1"/>
  <c r="R1862" i="2"/>
  <c r="S1862" i="2" s="1"/>
  <c r="R1878" i="2"/>
  <c r="S1878" i="2" s="1"/>
  <c r="R1622" i="2"/>
  <c r="S1622" i="2" s="1"/>
  <c r="R1861" i="2"/>
  <c r="S1861" i="2" s="1"/>
  <c r="R1879" i="2"/>
  <c r="S1879" i="2" s="1"/>
  <c r="R1945" i="2"/>
  <c r="S1945" i="2" s="1"/>
  <c r="R1986" i="2"/>
  <c r="S1986" i="2" s="1"/>
  <c r="R1617" i="2"/>
  <c r="S1617" i="2" s="1"/>
  <c r="R1882" i="2"/>
  <c r="S1882" i="2" s="1"/>
  <c r="R1819" i="2"/>
  <c r="S1819" i="2" s="1"/>
  <c r="R1638" i="2"/>
  <c r="S1638" i="2" s="1"/>
  <c r="R1818" i="2"/>
  <c r="S1818" i="2" s="1"/>
  <c r="R1860" i="2"/>
  <c r="S1860" i="2" s="1"/>
  <c r="R1886" i="2"/>
  <c r="S1886" i="2" s="1"/>
  <c r="R1635" i="2"/>
  <c r="S1635" i="2" s="1"/>
  <c r="R1560" i="2"/>
  <c r="S1560" i="2" s="1"/>
  <c r="R2064" i="2"/>
  <c r="S2064" i="2" s="1"/>
  <c r="R1561" i="2"/>
  <c r="S1561" i="2" s="1"/>
  <c r="R1562" i="2"/>
  <c r="S1562" i="2" s="1"/>
  <c r="R1563" i="2"/>
  <c r="S1563" i="2" s="1"/>
  <c r="R1537" i="2"/>
  <c r="S1537" i="2" s="1"/>
  <c r="R1960" i="2"/>
  <c r="S1960" i="2" s="1"/>
  <c r="R1961" i="2"/>
  <c r="S1961" i="2" s="1"/>
  <c r="R1658" i="2"/>
  <c r="S1658" i="2" s="1"/>
  <c r="Q1968" i="2"/>
  <c r="R1968" i="2" s="1"/>
  <c r="S1968" i="2" s="1"/>
  <c r="R1633" i="2"/>
  <c r="S1633" i="2" s="1"/>
  <c r="R2109" i="2"/>
  <c r="S2109" i="2" s="1"/>
  <c r="R1922" i="2"/>
  <c r="S1922" i="2" s="1"/>
  <c r="R1920" i="2"/>
  <c r="S1920" i="2" s="1"/>
  <c r="R1924" i="2"/>
  <c r="S1924" i="2" s="1"/>
  <c r="R1990" i="2"/>
  <c r="S1990" i="2" s="1"/>
  <c r="R1991" i="2"/>
  <c r="S1991" i="2" s="1"/>
  <c r="R1923" i="2"/>
  <c r="S1923" i="2" s="1"/>
  <c r="R1921" i="2"/>
  <c r="S1921" i="2" s="1"/>
  <c r="R2079" i="2"/>
  <c r="S2079" i="2" s="1"/>
  <c r="R2080" i="2"/>
  <c r="S2080" i="2" s="1"/>
  <c r="R2081" i="2"/>
  <c r="S2081" i="2" s="1"/>
  <c r="R2082" i="2"/>
  <c r="S2082" i="2" s="1"/>
  <c r="R1652" i="2"/>
  <c r="S1652" i="2" s="1"/>
  <c r="R1654" i="2"/>
  <c r="S1654" i="2" s="1"/>
  <c r="R1546" i="2"/>
  <c r="S1546" i="2" s="1"/>
  <c r="R1651" i="2"/>
  <c r="S1651" i="2" s="1"/>
  <c r="R2022" i="2"/>
  <c r="S2022" i="2" s="1"/>
  <c r="R1918" i="2"/>
  <c r="S1918" i="2" s="1"/>
  <c r="R1653" i="2"/>
  <c r="S1653" i="2" s="1"/>
  <c r="R1976" i="2"/>
  <c r="S1976" i="2" s="1"/>
  <c r="R2097" i="2"/>
  <c r="S2097" i="2" s="1"/>
  <c r="R1549" i="2"/>
  <c r="S1549" i="2" s="1"/>
  <c r="R1550" i="2"/>
  <c r="S1550" i="2" s="1"/>
  <c r="R1548" i="2"/>
  <c r="S1548" i="2" s="1"/>
  <c r="R1973" i="2"/>
  <c r="S1973" i="2" s="1"/>
  <c r="R2061" i="2"/>
  <c r="S2061" i="2" s="1"/>
  <c r="R1974" i="2"/>
  <c r="S1974" i="2" s="1"/>
  <c r="R1975" i="2"/>
  <c r="S1975" i="2" s="1"/>
  <c r="R1547" i="2"/>
  <c r="S1547" i="2" s="1"/>
  <c r="R1919" i="2"/>
  <c r="S1919" i="2" s="1"/>
  <c r="R2098" i="2"/>
  <c r="S2098" i="2" s="1"/>
  <c r="R1551" i="2"/>
  <c r="S1551" i="2" s="1"/>
  <c r="P1890" i="2"/>
  <c r="P1844" i="2"/>
  <c r="P1845" i="2"/>
  <c r="P1846" i="2"/>
  <c r="P2108" i="2"/>
  <c r="P2067" i="2"/>
  <c r="P1928" i="2"/>
  <c r="P1694" i="2"/>
  <c r="P1797" i="2"/>
  <c r="P1798" i="2"/>
  <c r="P1784" i="2"/>
  <c r="P1853" i="2"/>
  <c r="P1854" i="2"/>
  <c r="P1964" i="2"/>
  <c r="P1558" i="2"/>
  <c r="P1987" i="2"/>
  <c r="P1726" i="2"/>
  <c r="P1980" i="2"/>
  <c r="P1981" i="2"/>
  <c r="P1982" i="2"/>
  <c r="P1727" i="2"/>
  <c r="P1785" i="2"/>
  <c r="P1934" i="2"/>
  <c r="P1935" i="2"/>
  <c r="P1984" i="2"/>
  <c r="P1985" i="2"/>
  <c r="P1828" i="2"/>
  <c r="P1829" i="2"/>
  <c r="P1826" i="2"/>
  <c r="P1827" i="2"/>
  <c r="P1835" i="2"/>
  <c r="P1836" i="2"/>
  <c r="P1837" i="2"/>
  <c r="P1838" i="2"/>
  <c r="P1839" i="2"/>
  <c r="P1571" i="2"/>
  <c r="P1949" i="2"/>
  <c r="P1950" i="2"/>
  <c r="P1700" i="2"/>
  <c r="P1977" i="2"/>
  <c r="P2026" i="2"/>
  <c r="P1701" i="2"/>
  <c r="P1702" i="2"/>
  <c r="P1891" i="2"/>
  <c r="P1543" i="2"/>
  <c r="P2053" i="2"/>
  <c r="P1793" i="2"/>
  <c r="P1794" i="2"/>
  <c r="P1999" i="2"/>
  <c r="P1699" i="2"/>
  <c r="P1703" i="2"/>
  <c r="P1556" i="2"/>
  <c r="P1704" i="2"/>
  <c r="P1572" i="2"/>
  <c r="P2007" i="2"/>
  <c r="P2008" i="2"/>
  <c r="P1731" i="2"/>
  <c r="P1690" i="2"/>
  <c r="P1696" i="2"/>
  <c r="P1697" i="2"/>
  <c r="P1698" i="2"/>
  <c r="P1792" i="2"/>
  <c r="P1705" i="2"/>
  <c r="P1620" i="2"/>
  <c r="P1573" i="2"/>
  <c r="P2009" i="2"/>
  <c r="P1978" i="2"/>
  <c r="P1979" i="2"/>
  <c r="P1884" i="2"/>
  <c r="P1820" i="2"/>
  <c r="P1821" i="2"/>
  <c r="P1834" i="2"/>
  <c r="P1732" i="2"/>
  <c r="P1544" i="2"/>
  <c r="P1526" i="2"/>
  <c r="P1822" i="2"/>
  <c r="P1863" i="2"/>
  <c r="P1555" i="2"/>
  <c r="P1706" i="2"/>
  <c r="P1621" i="2"/>
  <c r="P2027" i="2"/>
  <c r="P1589" i="2"/>
  <c r="P2076" i="2"/>
  <c r="P2016" i="2"/>
  <c r="P1707" i="2"/>
  <c r="P2010" i="2"/>
  <c r="P1708" i="2"/>
  <c r="P2011" i="2"/>
  <c r="P1962" i="2"/>
  <c r="P1590" i="2"/>
  <c r="P1512" i="2"/>
  <c r="P1513" i="2"/>
  <c r="P1515" i="2"/>
  <c r="P1511" i="2"/>
  <c r="P1514" i="2"/>
  <c r="P1892" i="2"/>
  <c r="P1893" i="2"/>
  <c r="P1809" i="2"/>
  <c r="P1591" i="2"/>
  <c r="P1910" i="2"/>
  <c r="P1592" i="2"/>
  <c r="P2077" i="2"/>
  <c r="P1593" i="2"/>
  <c r="P1574" i="2"/>
  <c r="P1709" i="2"/>
  <c r="P2012" i="2"/>
  <c r="P1710" i="2"/>
  <c r="P1594" i="2"/>
  <c r="P1595" i="2"/>
  <c r="P2078" i="2"/>
  <c r="P1678" i="2"/>
  <c r="P1575" i="2"/>
  <c r="P1596" i="2"/>
  <c r="P1711" i="2"/>
  <c r="P1733" i="2"/>
  <c r="P1576" i="2"/>
  <c r="P1525" i="2"/>
  <c r="P1799" i="2"/>
  <c r="P1963" i="2"/>
  <c r="P1712" i="2"/>
  <c r="P2013" i="2"/>
  <c r="P1806" i="2"/>
  <c r="P1807" i="2"/>
  <c r="P1597" i="2"/>
  <c r="P1516" i="2"/>
  <c r="P1937" i="2"/>
  <c r="P1713" i="2"/>
  <c r="P1577" i="2"/>
  <c r="P2015" i="2"/>
  <c r="P1808" i="2"/>
  <c r="P1786" i="2"/>
  <c r="P1936" i="2"/>
  <c r="P1810" i="2"/>
  <c r="P1557" i="2"/>
  <c r="P1800" i="2"/>
  <c r="P1715" i="2"/>
  <c r="P2014" i="2"/>
  <c r="P1578" i="2"/>
  <c r="P1686" i="2"/>
  <c r="P1783" i="2"/>
  <c r="P1714" i="2"/>
  <c r="P2062" i="2"/>
  <c r="P1911" i="2"/>
  <c r="P2100" i="2"/>
  <c r="P1552" i="2"/>
  <c r="P1580" i="2"/>
  <c r="P1898" i="2"/>
  <c r="P1725" i="2"/>
  <c r="P1534" i="2"/>
  <c r="P1663" i="2"/>
  <c r="P1533" i="2"/>
  <c r="P1677" i="2"/>
  <c r="P1536" i="2"/>
  <c r="P1664" i="2"/>
  <c r="P1535" i="2"/>
  <c r="P1899" i="2"/>
  <c r="P1730" i="2"/>
  <c r="P2024" i="2"/>
  <c r="P1602" i="2"/>
  <c r="P1603" i="2"/>
  <c r="P1728" i="2"/>
  <c r="P1666" i="2"/>
  <c r="P1687" i="2"/>
  <c r="P1667" i="2"/>
  <c r="P1776" i="2"/>
  <c r="P1777" i="2"/>
  <c r="P2051" i="2"/>
  <c r="P1908" i="2"/>
  <c r="P1570" i="2"/>
  <c r="P1668" i="2"/>
  <c r="P1519" i="2"/>
  <c r="P1520" i="2"/>
  <c r="P1523" i="2"/>
  <c r="P1553" i="2"/>
  <c r="P1554" i="2"/>
  <c r="P2065" i="2"/>
  <c r="P1524" i="2"/>
  <c r="P1521" i="2"/>
  <c r="P1522" i="2"/>
  <c r="P1996" i="2"/>
  <c r="P1669" i="2"/>
  <c r="P1998" i="2"/>
  <c r="P1953" i="2"/>
  <c r="P1995" i="2"/>
  <c r="P2000" i="2"/>
  <c r="P2001" i="2"/>
  <c r="P1772" i="2"/>
  <c r="P1583" i="2"/>
  <c r="P1743" i="2"/>
  <c r="P1773" i="2"/>
  <c r="P1823" i="2"/>
  <c r="P1775" i="2"/>
  <c r="P1670" i="2"/>
  <c r="P1774" i="2"/>
  <c r="P2052" i="2"/>
  <c r="P1671" i="2"/>
  <c r="P1955" i="2"/>
  <c r="P1582" i="2"/>
  <c r="P1584" i="2"/>
  <c r="P1581" i="2"/>
  <c r="P1952" i="2"/>
  <c r="P1951" i="2"/>
  <c r="P1859" i="2"/>
  <c r="P1848" i="2"/>
  <c r="P1685" i="2"/>
  <c r="P1997" i="2"/>
  <c r="P1721" i="2"/>
  <c r="P2023" i="2"/>
  <c r="P1954" i="2"/>
  <c r="P1716" i="2"/>
  <c r="P1632" i="2"/>
  <c r="P1579" i="2"/>
  <c r="P1857" i="2"/>
  <c r="P1723" i="2"/>
  <c r="P1724" i="2"/>
  <c r="P1609" i="2"/>
  <c r="P1734" i="2"/>
  <c r="P1735" i="2"/>
  <c r="P1736" i="2"/>
  <c r="P1737" i="2"/>
  <c r="P1672" i="2"/>
  <c r="P1673" i="2"/>
  <c r="P1674" i="2"/>
  <c r="P1675" i="2"/>
  <c r="P1676" i="2"/>
  <c r="P1517" i="2"/>
  <c r="P1787" i="2"/>
  <c r="P1612" i="2"/>
  <c r="P1722" i="2"/>
  <c r="P1636" i="2"/>
  <c r="P1639" i="2"/>
  <c r="P1610" i="2"/>
  <c r="P1969" i="2"/>
  <c r="P1742" i="2"/>
  <c r="P1637" i="2"/>
  <c r="P1894" i="2"/>
  <c r="P1559" i="2"/>
  <c r="P1538" i="2"/>
  <c r="P1941" i="2"/>
  <c r="P1942" i="2"/>
  <c r="P1615" i="2"/>
  <c r="P2071" i="2"/>
  <c r="P2072" i="2"/>
  <c r="P1644" i="2"/>
  <c r="P1611" i="2"/>
  <c r="P1850" i="2"/>
  <c r="P1604" i="2"/>
  <c r="P1947" i="2"/>
  <c r="P1530" i="2"/>
  <c r="P1858" i="2"/>
  <c r="P1849" i="2"/>
  <c r="P1613" i="2"/>
  <c r="P1944" i="2"/>
  <c r="P1616" i="2"/>
  <c r="P1875" i="2"/>
  <c r="P1874" i="2"/>
  <c r="P1876" i="2"/>
  <c r="P1872" i="2"/>
  <c r="P1873" i="2"/>
  <c r="P1877" i="2"/>
  <c r="P2089" i="2"/>
  <c r="P2090" i="2"/>
  <c r="P2091" i="2"/>
  <c r="P2092" i="2"/>
  <c r="P2093" i="2"/>
  <c r="P2094" i="2"/>
  <c r="P2095" i="2"/>
  <c r="P2096" i="2"/>
  <c r="P1959" i="2"/>
  <c r="P1851" i="2"/>
  <c r="P2075" i="2"/>
  <c r="P1948" i="2"/>
  <c r="P1605" i="2"/>
  <c r="P2005" i="2"/>
  <c r="P1607" i="2"/>
  <c r="P1871" i="2"/>
  <c r="P1870" i="2"/>
  <c r="P1869" i="2"/>
  <c r="P2087" i="2"/>
  <c r="P2088" i="2"/>
  <c r="P1623" i="2"/>
  <c r="P1958" i="2"/>
  <c r="P2033" i="2"/>
  <c r="P2042" i="2"/>
  <c r="P1753" i="2"/>
  <c r="P1756" i="2"/>
  <c r="P1758" i="2"/>
  <c r="P1760" i="2"/>
  <c r="P1759" i="2"/>
  <c r="P1752" i="2"/>
  <c r="P1755" i="2"/>
  <c r="P1754" i="2"/>
  <c r="P1757" i="2"/>
  <c r="P1749" i="2"/>
  <c r="P1750" i="2"/>
  <c r="P1751" i="2"/>
  <c r="P2049" i="2"/>
  <c r="P2036" i="2"/>
  <c r="P2045" i="2"/>
  <c r="P2050" i="2"/>
  <c r="P2043" i="2"/>
  <c r="P2037" i="2"/>
  <c r="P2041" i="2"/>
  <c r="P2044" i="2"/>
  <c r="P2034" i="2"/>
  <c r="P2039" i="2"/>
  <c r="P2048" i="2"/>
  <c r="P2035" i="2"/>
  <c r="P2038" i="2"/>
  <c r="P2040" i="2"/>
  <c r="P2046" i="2"/>
  <c r="P2047" i="2"/>
  <c r="P1930" i="2"/>
  <c r="P1931" i="2"/>
  <c r="P1608" i="2"/>
  <c r="P1619" i="2"/>
  <c r="P1970" i="2"/>
  <c r="P1761" i="2"/>
  <c r="P2055" i="2"/>
  <c r="P2006" i="2"/>
  <c r="P2058" i="2"/>
  <c r="P1926" i="2"/>
  <c r="P1778" i="2"/>
  <c r="P1640" i="2"/>
  <c r="P1971" i="2"/>
  <c r="P1983" i="2"/>
  <c r="P2083" i="2"/>
  <c r="P1796" i="2"/>
  <c r="P1660" i="2"/>
  <c r="P1842" i="2"/>
  <c r="P1814" i="2"/>
  <c r="P1645" i="2"/>
  <c r="P1864" i="2"/>
  <c r="P2084" i="2"/>
  <c r="P1531" i="2"/>
  <c r="P1831" i="2"/>
  <c r="P1648" i="2"/>
  <c r="P1649" i="2"/>
  <c r="P1601" i="2"/>
  <c r="P2059" i="2"/>
  <c r="P1815" i="2"/>
  <c r="P1650" i="2"/>
  <c r="P2099" i="2"/>
  <c r="P1795" i="2"/>
  <c r="P1929" i="2"/>
  <c r="P2068" i="2"/>
  <c r="P2030" i="2"/>
  <c r="P2028" i="2"/>
  <c r="P1746" i="2"/>
  <c r="P1744" i="2"/>
  <c r="P1745" i="2"/>
  <c r="P1747" i="2"/>
  <c r="P1748" i="2"/>
  <c r="P2029" i="2"/>
  <c r="P2031" i="2"/>
  <c r="P2032" i="2"/>
  <c r="P1852" i="2"/>
  <c r="P1661" i="2"/>
  <c r="P1683" i="2"/>
  <c r="P1662" i="2"/>
  <c r="P2060" i="2"/>
  <c r="P1840" i="2"/>
  <c r="P1767" i="2"/>
  <c r="P1768" i="2"/>
  <c r="P1684" i="2"/>
  <c r="P1816" i="2"/>
  <c r="P1769" i="2"/>
  <c r="P1801" i="2"/>
  <c r="P1532" i="2"/>
  <c r="P1832" i="2"/>
  <c r="P1691" i="2"/>
  <c r="P1770" i="2"/>
  <c r="P1817" i="2"/>
  <c r="P1771" i="2"/>
  <c r="P1618" i="2"/>
  <c r="P1992" i="2"/>
  <c r="P1993" i="2"/>
  <c r="P1994" i="2"/>
  <c r="P1925" i="2"/>
  <c r="P1695" i="2"/>
  <c r="P2069" i="2"/>
  <c r="P1539" i="2"/>
  <c r="P1540" i="2"/>
  <c r="P1830" i="2"/>
  <c r="P2018" i="2"/>
  <c r="P1989" i="2"/>
  <c r="P1779" i="2"/>
  <c r="P1606" i="2"/>
  <c r="P1693" i="2"/>
  <c r="P1692" i="2"/>
  <c r="P1900" i="2"/>
  <c r="P1912" i="2"/>
  <c r="P1895" i="2"/>
  <c r="P1865" i="2"/>
  <c r="P1811" i="2"/>
  <c r="P1762" i="2"/>
  <c r="P1679" i="2"/>
  <c r="P1646" i="2"/>
  <c r="P1598" i="2"/>
  <c r="P1988" i="2"/>
  <c r="P1972" i="2"/>
  <c r="P1965" i="2"/>
  <c r="P1913" i="2"/>
  <c r="P2085" i="2"/>
  <c r="P2056" i="2"/>
  <c r="P2017" i="2"/>
  <c r="P2110" i="2"/>
  <c r="P2086" i="2"/>
  <c r="P1718" i="2"/>
  <c r="P1680" i="2"/>
  <c r="P1681" i="2"/>
  <c r="P1647" i="2"/>
  <c r="P1599" i="2"/>
  <c r="P1600" i="2"/>
  <c r="P1763" i="2"/>
  <c r="P1719" i="2"/>
  <c r="P1720" i="2"/>
  <c r="P1914" i="2"/>
  <c r="P1764" i="2"/>
  <c r="P2057" i="2"/>
  <c r="P1915" i="2"/>
  <c r="P1802" i="2"/>
  <c r="P1866" i="2"/>
  <c r="P1841" i="2"/>
  <c r="P1545" i="2"/>
  <c r="P1966" i="2"/>
  <c r="P1916" i="2"/>
  <c r="P1896" i="2"/>
  <c r="P1867" i="2"/>
  <c r="P2019" i="2"/>
  <c r="P2020" i="2"/>
  <c r="P1967" i="2"/>
  <c r="P1843" i="2"/>
  <c r="P1782" i="2"/>
  <c r="P1717" i="2"/>
  <c r="P2054" i="2"/>
  <c r="P1641" i="2"/>
  <c r="P1803" i="2"/>
  <c r="P1682" i="2"/>
  <c r="P1812" i="2"/>
  <c r="P1765" i="2"/>
  <c r="P2066" i="2"/>
  <c r="P1909" i="2"/>
  <c r="P1642" i="2"/>
  <c r="P2073" i="2"/>
  <c r="P2070" i="2"/>
  <c r="P1833" i="2"/>
  <c r="P1868" i="2"/>
  <c r="P1901" i="2"/>
  <c r="P1932" i="2"/>
  <c r="P1933" i="2"/>
  <c r="P1780" i="2"/>
  <c r="P1897" i="2"/>
  <c r="P1956" i="2"/>
  <c r="P1585" i="2"/>
  <c r="P1957" i="2"/>
  <c r="P1659" i="2"/>
  <c r="P1586" i="2"/>
  <c r="P1614" i="2"/>
  <c r="P1643" i="2"/>
  <c r="P1880" i="2"/>
  <c r="P1887" i="2"/>
  <c r="P1883" i="2"/>
  <c r="P1856" i="2"/>
  <c r="P1587" i="2"/>
  <c r="P1541" i="2"/>
  <c r="P1588" i="2"/>
  <c r="P1804" i="2"/>
  <c r="P1805" i="2"/>
  <c r="P1855" i="2"/>
  <c r="P1781" i="2"/>
  <c r="P1905" i="2"/>
  <c r="P2074" i="2"/>
  <c r="P1542" i="2"/>
  <c r="P1888" i="2"/>
  <c r="P1885" i="2"/>
  <c r="P1927" i="2"/>
  <c r="P1518" i="2"/>
  <c r="P2021" i="2"/>
  <c r="P1505" i="2"/>
  <c r="P1504" i="2"/>
  <c r="P1824" i="2"/>
  <c r="P1655" i="2"/>
  <c r="P1889" i="2"/>
  <c r="P1624" i="2"/>
  <c r="P1625" i="2"/>
  <c r="P1943" i="2"/>
  <c r="P1729" i="2"/>
  <c r="P1688" i="2"/>
  <c r="P1665" i="2"/>
  <c r="P1626" i="2"/>
  <c r="P1627" i="2"/>
  <c r="P1628" i="2"/>
  <c r="P1629" i="2"/>
  <c r="P1630" i="2"/>
  <c r="P1506" i="2"/>
  <c r="P1507" i="2"/>
  <c r="P1656" i="2"/>
  <c r="P1631" i="2"/>
  <c r="P1509" i="2"/>
  <c r="P1510" i="2"/>
  <c r="P1689" i="2"/>
  <c r="P1528" i="2"/>
  <c r="P1902" i="2"/>
  <c r="P1903" i="2"/>
  <c r="P1564" i="2"/>
  <c r="P1565" i="2"/>
  <c r="P1739" i="2"/>
  <c r="P1788" i="2"/>
  <c r="P2102" i="2"/>
  <c r="P1566" i="2"/>
  <c r="P1740" i="2"/>
  <c r="P1790" i="2"/>
  <c r="P2104" i="2"/>
  <c r="P1568" i="2"/>
  <c r="P1741" i="2"/>
  <c r="P1791" i="2"/>
  <c r="P2105" i="2"/>
  <c r="P1938" i="2"/>
  <c r="P1940" i="2"/>
  <c r="P2003" i="2"/>
  <c r="P1939" i="2"/>
  <c r="P1508" i="2"/>
  <c r="P1657" i="2"/>
  <c r="P1634" i="2"/>
  <c r="P1569" i="2"/>
  <c r="P2004" i="2"/>
  <c r="P1906" i="2"/>
  <c r="P1907" i="2"/>
  <c r="P1917" i="2"/>
  <c r="P1529" i="2"/>
  <c r="P1904" i="2"/>
  <c r="P1527" i="2"/>
  <c r="P1825" i="2"/>
  <c r="P1847" i="2"/>
  <c r="P1881" i="2"/>
  <c r="P1946" i="2"/>
  <c r="P1738" i="2"/>
  <c r="P1567" i="2"/>
  <c r="P2101" i="2"/>
  <c r="P2002" i="2"/>
  <c r="P2103" i="2"/>
  <c r="P2025" i="2"/>
  <c r="P1789" i="2"/>
  <c r="P2106" i="2"/>
  <c r="P2107" i="2"/>
  <c r="P2063" i="2"/>
  <c r="P1813" i="2"/>
  <c r="P1766" i="2"/>
  <c r="P1862" i="2"/>
  <c r="P1878" i="2"/>
  <c r="P1622" i="2"/>
  <c r="P1861" i="2"/>
  <c r="P1879" i="2"/>
  <c r="P1945" i="2"/>
  <c r="P1986" i="2"/>
  <c r="P1617" i="2"/>
  <c r="P1882" i="2"/>
  <c r="P1819" i="2"/>
  <c r="P1638" i="2"/>
  <c r="P1818" i="2"/>
  <c r="P1860" i="2"/>
  <c r="P1886" i="2"/>
  <c r="P1635" i="2"/>
  <c r="P1560" i="2"/>
  <c r="P2064" i="2"/>
  <c r="P1561" i="2"/>
  <c r="P1562" i="2"/>
  <c r="P1563" i="2"/>
  <c r="P1537" i="2"/>
  <c r="P1960" i="2"/>
  <c r="P1961" i="2"/>
  <c r="P1658" i="2"/>
  <c r="P1968" i="2"/>
  <c r="P1633" i="2"/>
  <c r="P2109" i="2"/>
  <c r="P1922" i="2"/>
  <c r="P1920" i="2"/>
  <c r="P1924" i="2"/>
  <c r="P1990" i="2"/>
  <c r="P1991" i="2"/>
  <c r="P1923" i="2"/>
  <c r="P1921" i="2"/>
  <c r="P2079" i="2"/>
  <c r="P2080" i="2"/>
  <c r="P2081" i="2"/>
  <c r="P2082" i="2"/>
  <c r="P1652" i="2"/>
  <c r="P1654" i="2"/>
  <c r="P1546" i="2"/>
  <c r="P1651" i="2"/>
  <c r="P2022" i="2"/>
  <c r="P1918" i="2"/>
  <c r="P1653" i="2"/>
  <c r="P1976" i="2"/>
  <c r="P2097" i="2"/>
  <c r="P1549" i="2"/>
  <c r="P1550" i="2"/>
  <c r="P1548" i="2"/>
  <c r="P1973" i="2"/>
  <c r="P2061" i="2"/>
  <c r="P1974" i="2"/>
  <c r="P1975" i="2"/>
  <c r="P1547" i="2"/>
  <c r="P1919" i="2"/>
  <c r="P2098" i="2"/>
  <c r="P1551" i="2"/>
  <c r="J2108" i="2"/>
  <c r="J1694" i="2"/>
  <c r="J1797" i="2"/>
  <c r="J1798" i="2"/>
  <c r="J1784" i="2"/>
  <c r="J1853" i="2"/>
  <c r="J1854" i="2"/>
  <c r="J1964" i="2"/>
  <c r="J1558" i="2"/>
  <c r="J1987" i="2"/>
  <c r="J1726" i="2"/>
  <c r="J1980" i="2"/>
  <c r="J1981" i="2"/>
  <c r="J1982" i="2"/>
  <c r="J1727" i="2"/>
  <c r="J1785" i="2"/>
  <c r="J1934" i="2"/>
  <c r="J1935" i="2"/>
  <c r="J1984" i="2"/>
  <c r="J1985" i="2"/>
  <c r="J1828" i="2"/>
  <c r="J1829" i="2"/>
  <c r="J1826" i="2"/>
  <c r="J1827" i="2"/>
  <c r="J1835" i="2"/>
  <c r="J1836" i="2"/>
  <c r="J1837" i="2"/>
  <c r="J1838" i="2"/>
  <c r="J1839" i="2"/>
  <c r="J1571" i="2"/>
  <c r="J1949" i="2"/>
  <c r="J1950" i="2"/>
  <c r="J1700" i="2"/>
  <c r="J1977" i="2"/>
  <c r="J2026" i="2"/>
  <c r="J1701" i="2"/>
  <c r="J1702" i="2"/>
  <c r="J1891" i="2"/>
  <c r="J1543" i="2"/>
  <c r="J2053" i="2"/>
  <c r="J1793" i="2"/>
  <c r="J1794" i="2"/>
  <c r="J1999" i="2"/>
  <c r="J1699" i="2"/>
  <c r="J1703" i="2"/>
  <c r="J1556" i="2"/>
  <c r="J1704" i="2"/>
  <c r="J1572" i="2"/>
  <c r="J2007" i="2"/>
  <c r="J2008" i="2"/>
  <c r="J1731" i="2"/>
  <c r="J1690" i="2"/>
  <c r="J1696" i="2"/>
  <c r="J1697" i="2"/>
  <c r="J1698" i="2"/>
  <c r="J1792" i="2"/>
  <c r="J1705" i="2"/>
  <c r="J1620" i="2"/>
  <c r="J1573" i="2"/>
  <c r="J2009" i="2"/>
  <c r="J1978" i="2"/>
  <c r="J1979" i="2"/>
  <c r="J1884" i="2"/>
  <c r="J1820" i="2"/>
  <c r="J1821" i="2"/>
  <c r="J1834" i="2"/>
  <c r="J1732" i="2"/>
  <c r="J1544" i="2"/>
  <c r="J1526" i="2"/>
  <c r="J1822" i="2"/>
  <c r="J1863" i="2"/>
  <c r="J1555" i="2"/>
  <c r="J1706" i="2"/>
  <c r="J1621" i="2"/>
  <c r="J2027" i="2"/>
  <c r="J1589" i="2"/>
  <c r="J2076" i="2"/>
  <c r="J2016" i="2"/>
  <c r="J1707" i="2"/>
  <c r="J2010" i="2"/>
  <c r="J1708" i="2"/>
  <c r="J2011" i="2"/>
  <c r="J1962" i="2"/>
  <c r="J1590" i="2"/>
  <c r="J1512" i="2"/>
  <c r="J1513" i="2"/>
  <c r="J1515" i="2"/>
  <c r="J1511" i="2"/>
  <c r="J1514" i="2"/>
  <c r="J1892" i="2"/>
  <c r="J1893" i="2"/>
  <c r="J1809" i="2"/>
  <c r="J1591" i="2"/>
  <c r="J1910" i="2"/>
  <c r="J1592" i="2"/>
  <c r="J2077" i="2"/>
  <c r="J1593" i="2"/>
  <c r="J1574" i="2"/>
  <c r="J1709" i="2"/>
  <c r="J2012" i="2"/>
  <c r="J1710" i="2"/>
  <c r="J1594" i="2"/>
  <c r="J1595" i="2"/>
  <c r="J2078" i="2"/>
  <c r="J1678" i="2"/>
  <c r="J1575" i="2"/>
  <c r="J1596" i="2"/>
  <c r="J1711" i="2"/>
  <c r="J1733" i="2"/>
  <c r="J1576" i="2"/>
  <c r="J1525" i="2"/>
  <c r="J1799" i="2"/>
  <c r="J1963" i="2"/>
  <c r="J1712" i="2"/>
  <c r="J2013" i="2"/>
  <c r="J1806" i="2"/>
  <c r="J1807" i="2"/>
  <c r="J1597" i="2"/>
  <c r="J1516" i="2"/>
  <c r="J1937" i="2"/>
  <c r="J1713" i="2"/>
  <c r="J1577" i="2"/>
  <c r="J2015" i="2"/>
  <c r="J1808" i="2"/>
  <c r="J1786" i="2"/>
  <c r="J1936" i="2"/>
  <c r="J1810" i="2"/>
  <c r="J1557" i="2"/>
  <c r="J1800" i="2"/>
  <c r="J1715" i="2"/>
  <c r="J2014" i="2"/>
  <c r="J1578" i="2"/>
  <c r="J1686" i="2"/>
  <c r="J1783" i="2"/>
  <c r="J1714" i="2"/>
  <c r="J2062" i="2"/>
  <c r="J1911" i="2"/>
  <c r="J2100" i="2"/>
  <c r="J1552" i="2"/>
  <c r="J1580" i="2"/>
  <c r="J1898" i="2"/>
  <c r="J1725" i="2"/>
  <c r="J1534" i="2"/>
  <c r="J1663" i="2"/>
  <c r="J1533" i="2"/>
  <c r="J1677" i="2"/>
  <c r="J1536" i="2"/>
  <c r="J1664" i="2"/>
  <c r="J1535" i="2"/>
  <c r="J1899" i="2"/>
  <c r="J1730" i="2"/>
  <c r="J2024" i="2"/>
  <c r="J1728" i="2"/>
  <c r="J1666" i="2"/>
  <c r="J1687" i="2"/>
  <c r="J1667" i="2"/>
  <c r="J2051" i="2"/>
  <c r="J1908" i="2"/>
  <c r="J1570" i="2"/>
  <c r="J1668" i="2"/>
  <c r="J1519" i="2"/>
  <c r="J1520" i="2"/>
  <c r="J1523" i="2"/>
  <c r="J1553" i="2"/>
  <c r="J1554" i="2"/>
  <c r="J2065" i="2"/>
  <c r="J1524" i="2"/>
  <c r="J1521" i="2"/>
  <c r="J1522" i="2"/>
  <c r="J1996" i="2"/>
  <c r="J1669" i="2"/>
  <c r="J1998" i="2"/>
  <c r="J1953" i="2"/>
  <c r="J1995" i="2"/>
  <c r="J2000" i="2"/>
  <c r="J2001" i="2"/>
  <c r="J1583" i="2"/>
  <c r="J1743" i="2"/>
  <c r="J1670" i="2"/>
  <c r="J2052" i="2"/>
  <c r="J1671" i="2"/>
  <c r="J1955" i="2"/>
  <c r="J1582" i="2"/>
  <c r="J1584" i="2"/>
  <c r="J1581" i="2"/>
  <c r="J1952" i="2"/>
  <c r="J1951" i="2"/>
  <c r="J1859" i="2"/>
  <c r="J1848" i="2"/>
  <c r="J1685" i="2"/>
  <c r="J1997" i="2"/>
  <c r="J1721" i="2"/>
  <c r="J2023" i="2"/>
  <c r="J1954" i="2"/>
  <c r="J1716" i="2"/>
  <c r="J1632" i="2"/>
  <c r="J1579" i="2"/>
  <c r="J1857" i="2"/>
  <c r="J1723" i="2"/>
  <c r="J1724" i="2"/>
  <c r="J1609" i="2"/>
  <c r="J1734" i="2"/>
  <c r="J1735" i="2"/>
  <c r="J1736" i="2"/>
  <c r="J1737" i="2"/>
  <c r="J1672" i="2"/>
  <c r="J1673" i="2"/>
  <c r="J1674" i="2"/>
  <c r="J1675" i="2"/>
  <c r="J1676" i="2"/>
  <c r="J1517" i="2"/>
  <c r="J1787" i="2"/>
  <c r="J1612" i="2"/>
  <c r="J1722" i="2"/>
  <c r="J1636" i="2"/>
  <c r="J1639" i="2"/>
  <c r="J1610" i="2"/>
  <c r="J1969" i="2"/>
  <c r="J1742" i="2"/>
  <c r="J1637" i="2"/>
  <c r="J1894" i="2"/>
  <c r="J1559" i="2"/>
  <c r="J1538" i="2"/>
  <c r="J1941" i="2"/>
  <c r="J1942" i="2"/>
  <c r="J1615" i="2"/>
  <c r="J2071" i="2"/>
  <c r="J2072" i="2"/>
  <c r="J1644" i="2"/>
  <c r="J1611" i="2"/>
  <c r="J1850" i="2"/>
  <c r="J1604" i="2"/>
  <c r="J1947" i="2"/>
  <c r="J1858" i="2"/>
  <c r="J1849" i="2"/>
  <c r="J1613" i="2"/>
  <c r="J1944" i="2"/>
  <c r="J1616" i="2"/>
  <c r="J1875" i="2"/>
  <c r="J1874" i="2"/>
  <c r="J1876" i="2"/>
  <c r="J1872" i="2"/>
  <c r="J1873" i="2"/>
  <c r="J1877" i="2"/>
  <c r="J2089" i="2"/>
  <c r="J2090" i="2"/>
  <c r="J2091" i="2"/>
  <c r="J2092" i="2"/>
  <c r="J2093" i="2"/>
  <c r="J2094" i="2"/>
  <c r="J2095" i="2"/>
  <c r="J2096" i="2"/>
  <c r="J1959" i="2"/>
  <c r="J1851" i="2"/>
  <c r="J1948" i="2"/>
  <c r="J1605" i="2"/>
  <c r="J2005" i="2"/>
  <c r="J1607" i="2"/>
  <c r="J1871" i="2"/>
  <c r="J1870" i="2"/>
  <c r="J1869" i="2"/>
  <c r="J2087" i="2"/>
  <c r="J2088" i="2"/>
  <c r="J1623" i="2"/>
  <c r="J1958" i="2"/>
  <c r="J2033" i="2"/>
  <c r="J2042" i="2"/>
  <c r="J1753" i="2"/>
  <c r="J1756" i="2"/>
  <c r="J1758" i="2"/>
  <c r="J1760" i="2"/>
  <c r="J1759" i="2"/>
  <c r="J1752" i="2"/>
  <c r="J1755" i="2"/>
  <c r="J1754" i="2"/>
  <c r="J1757" i="2"/>
  <c r="J1749" i="2"/>
  <c r="J1750" i="2"/>
  <c r="J1751" i="2"/>
  <c r="J2049" i="2"/>
  <c r="J2036" i="2"/>
  <c r="J2045" i="2"/>
  <c r="J2050" i="2"/>
  <c r="J2043" i="2"/>
  <c r="J2037" i="2"/>
  <c r="J2041" i="2"/>
  <c r="J2044" i="2"/>
  <c r="J2034" i="2"/>
  <c r="J2039" i="2"/>
  <c r="J2048" i="2"/>
  <c r="J2035" i="2"/>
  <c r="J2038" i="2"/>
  <c r="J2040" i="2"/>
  <c r="J2046" i="2"/>
  <c r="J2047" i="2"/>
  <c r="J1930" i="2"/>
  <c r="J1931" i="2"/>
  <c r="J1608" i="2"/>
  <c r="J1619" i="2"/>
  <c r="J1970" i="2"/>
  <c r="J1761" i="2"/>
  <c r="J2055" i="2"/>
  <c r="J2006" i="2"/>
  <c r="J2058" i="2"/>
  <c r="J1926" i="2"/>
  <c r="J1778" i="2"/>
  <c r="J1640" i="2"/>
  <c r="J1971" i="2"/>
  <c r="J1983" i="2"/>
  <c r="J2083" i="2"/>
  <c r="J1796" i="2"/>
  <c r="J1660" i="2"/>
  <c r="J1842" i="2"/>
  <c r="J1814" i="2"/>
  <c r="J1645" i="2"/>
  <c r="J1864" i="2"/>
  <c r="J2084" i="2"/>
  <c r="J1648" i="2"/>
  <c r="J1649" i="2"/>
  <c r="J1601" i="2"/>
  <c r="J2059" i="2"/>
  <c r="J1815" i="2"/>
  <c r="J1650" i="2"/>
  <c r="J2099" i="2"/>
  <c r="J1795" i="2"/>
  <c r="J1929" i="2"/>
  <c r="J2068" i="2"/>
  <c r="J2030" i="2"/>
  <c r="J2028" i="2"/>
  <c r="J1746" i="2"/>
  <c r="J1744" i="2"/>
  <c r="J1745" i="2"/>
  <c r="J1747" i="2"/>
  <c r="J1748" i="2"/>
  <c r="J2029" i="2"/>
  <c r="J2031" i="2"/>
  <c r="J2032" i="2"/>
  <c r="J1852" i="2"/>
  <c r="J1661" i="2"/>
  <c r="J1683" i="2"/>
  <c r="J1662" i="2"/>
  <c r="J2060" i="2"/>
  <c r="J1840" i="2"/>
  <c r="J1767" i="2"/>
  <c r="J1768" i="2"/>
  <c r="J1684" i="2"/>
  <c r="J1816" i="2"/>
  <c r="J1769" i="2"/>
  <c r="J1691" i="2"/>
  <c r="J1770" i="2"/>
  <c r="J1817" i="2"/>
  <c r="J1771" i="2"/>
  <c r="J1618" i="2"/>
  <c r="J1992" i="2"/>
  <c r="J1993" i="2"/>
  <c r="J1994" i="2"/>
  <c r="J1925" i="2"/>
  <c r="J1695" i="2"/>
  <c r="J2069" i="2"/>
  <c r="J2018" i="2"/>
  <c r="J1989" i="2"/>
  <c r="J1779" i="2"/>
  <c r="J1606" i="2"/>
  <c r="J1693" i="2"/>
  <c r="J1692" i="2"/>
  <c r="J1900" i="2"/>
  <c r="J1912" i="2"/>
  <c r="J1895" i="2"/>
  <c r="J1865" i="2"/>
  <c r="J1811" i="2"/>
  <c r="J1762" i="2"/>
  <c r="J1679" i="2"/>
  <c r="J1646" i="2"/>
  <c r="J1598" i="2"/>
  <c r="J1988" i="2"/>
  <c r="J1972" i="2"/>
  <c r="J1965" i="2"/>
  <c r="J1913" i="2"/>
  <c r="J2085" i="2"/>
  <c r="J2056" i="2"/>
  <c r="J2017" i="2"/>
  <c r="J2110" i="2"/>
  <c r="J2086" i="2"/>
  <c r="J1718" i="2"/>
  <c r="J1680" i="2"/>
  <c r="J1681" i="2"/>
  <c r="J1647" i="2"/>
  <c r="J1599" i="2"/>
  <c r="J1600" i="2"/>
  <c r="J1763" i="2"/>
  <c r="J1719" i="2"/>
  <c r="J1720" i="2"/>
  <c r="J1914" i="2"/>
  <c r="J1764" i="2"/>
  <c r="J2057" i="2"/>
  <c r="J1915" i="2"/>
  <c r="J1866" i="2"/>
  <c r="J1841" i="2"/>
  <c r="J1545" i="2"/>
  <c r="J1966" i="2"/>
  <c r="J1916" i="2"/>
  <c r="J1896" i="2"/>
  <c r="J1867" i="2"/>
  <c r="J2019" i="2"/>
  <c r="J2020" i="2"/>
  <c r="J1967" i="2"/>
  <c r="J1843" i="2"/>
  <c r="J1782" i="2"/>
  <c r="J1717" i="2"/>
  <c r="J2054" i="2"/>
  <c r="J1641" i="2"/>
  <c r="J1682" i="2"/>
  <c r="J1812" i="2"/>
  <c r="J1765" i="2"/>
  <c r="J2066" i="2"/>
  <c r="J1909" i="2"/>
  <c r="J1642" i="2"/>
  <c r="J2073" i="2"/>
  <c r="J2070" i="2"/>
  <c r="J1868" i="2"/>
  <c r="J1901" i="2"/>
  <c r="J1932" i="2"/>
  <c r="J1933" i="2"/>
  <c r="J1780" i="2"/>
  <c r="J1897" i="2"/>
  <c r="J1956" i="2"/>
  <c r="J1585" i="2"/>
  <c r="J1957" i="2"/>
  <c r="J1659" i="2"/>
  <c r="J1586" i="2"/>
  <c r="J1614" i="2"/>
  <c r="J1643" i="2"/>
  <c r="J1856" i="2"/>
  <c r="J1855" i="2"/>
  <c r="J1781" i="2"/>
  <c r="J1905" i="2"/>
  <c r="J2074" i="2"/>
  <c r="J1885" i="2"/>
  <c r="J1927" i="2"/>
  <c r="J1518" i="2"/>
  <c r="J2021" i="2"/>
  <c r="J1505" i="2"/>
  <c r="J1624" i="2"/>
  <c r="J1625" i="2"/>
  <c r="J1943" i="2"/>
  <c r="J1626" i="2"/>
  <c r="J1627" i="2"/>
  <c r="J1628" i="2"/>
  <c r="J1629" i="2"/>
  <c r="J1630" i="2"/>
  <c r="J1506" i="2"/>
  <c r="J1507" i="2"/>
  <c r="J1631" i="2"/>
  <c r="J1528" i="2"/>
  <c r="J1902" i="2"/>
  <c r="J1903" i="2"/>
  <c r="J1564" i="2"/>
  <c r="J1565" i="2"/>
  <c r="J1739" i="2"/>
  <c r="J1788" i="2"/>
  <c r="J2102" i="2"/>
  <c r="J1566" i="2"/>
  <c r="J1740" i="2"/>
  <c r="J1790" i="2"/>
  <c r="J2104" i="2"/>
  <c r="J1568" i="2"/>
  <c r="J1741" i="2"/>
  <c r="J1791" i="2"/>
  <c r="J2105" i="2"/>
  <c r="J1938" i="2"/>
  <c r="J1940" i="2"/>
  <c r="J2003" i="2"/>
  <c r="J1939" i="2"/>
  <c r="J1634" i="2"/>
  <c r="J1569" i="2"/>
  <c r="J2004" i="2"/>
  <c r="J1906" i="2"/>
  <c r="J1907" i="2"/>
  <c r="J1917" i="2"/>
  <c r="J1529" i="2"/>
  <c r="J1904" i="2"/>
  <c r="J1825" i="2"/>
  <c r="J1847" i="2"/>
  <c r="J1946" i="2"/>
  <c r="J1738" i="2"/>
  <c r="J1567" i="2"/>
  <c r="J2101" i="2"/>
  <c r="J2002" i="2"/>
  <c r="J2103" i="2"/>
  <c r="J2025" i="2"/>
  <c r="J1789" i="2"/>
  <c r="J2106" i="2"/>
  <c r="J2107" i="2"/>
  <c r="J2063" i="2"/>
  <c r="J1813" i="2"/>
  <c r="J1766" i="2"/>
  <c r="J1862" i="2"/>
  <c r="J1622" i="2"/>
  <c r="J1861" i="2"/>
  <c r="J1945" i="2"/>
  <c r="J1986" i="2"/>
  <c r="J1617" i="2"/>
  <c r="J1819" i="2"/>
  <c r="J1638" i="2"/>
  <c r="J1818" i="2"/>
  <c r="J1860" i="2"/>
  <c r="J1886" i="2"/>
  <c r="J1635" i="2"/>
  <c r="J1560" i="2"/>
  <c r="J2064" i="2"/>
  <c r="J1561" i="2"/>
  <c r="J1562" i="2"/>
  <c r="J1563" i="2"/>
  <c r="J1537" i="2"/>
  <c r="J1960" i="2"/>
  <c r="J1961" i="2"/>
  <c r="J1658" i="2"/>
  <c r="J1968" i="2"/>
  <c r="J1633" i="2"/>
  <c r="J2109" i="2"/>
  <c r="J1922" i="2"/>
  <c r="J1920" i="2"/>
  <c r="J1924" i="2"/>
  <c r="J1990" i="2"/>
  <c r="J1991" i="2"/>
  <c r="J1923" i="2"/>
  <c r="J1921" i="2"/>
  <c r="J2079" i="2"/>
  <c r="J2080" i="2"/>
  <c r="J2081" i="2"/>
  <c r="J2082" i="2"/>
  <c r="J1652" i="2"/>
  <c r="J1654" i="2"/>
  <c r="J1546" i="2"/>
  <c r="J1651" i="2"/>
  <c r="J2022" i="2"/>
  <c r="J1918" i="2"/>
  <c r="J1653" i="2"/>
  <c r="J1976" i="2"/>
  <c r="J2097" i="2"/>
  <c r="J1549" i="2"/>
  <c r="J1550" i="2"/>
  <c r="J1548" i="2"/>
  <c r="J1973" i="2"/>
  <c r="J2061" i="2"/>
  <c r="J1974" i="2"/>
  <c r="J1975" i="2"/>
  <c r="J1547" i="2"/>
  <c r="J1919" i="2"/>
  <c r="J2098" i="2"/>
  <c r="J1551" i="2"/>
  <c r="X853" i="5" l="1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R1503" i="5"/>
  <c r="S1503" i="5" s="1"/>
  <c r="T1503" i="5" s="1"/>
  <c r="K1503" i="5"/>
  <c r="R1502" i="5"/>
  <c r="S1502" i="5" s="1"/>
  <c r="T1502" i="5" s="1"/>
  <c r="K1502" i="5"/>
  <c r="R1501" i="5"/>
  <c r="S1501" i="5" s="1"/>
  <c r="T1501" i="5" s="1"/>
  <c r="K1501" i="5"/>
  <c r="R1500" i="5"/>
  <c r="S1500" i="5" s="1"/>
  <c r="T1500" i="5" s="1"/>
  <c r="K1500" i="5"/>
  <c r="R1499" i="5"/>
  <c r="S1499" i="5" s="1"/>
  <c r="T1499" i="5" s="1"/>
  <c r="K1499" i="5"/>
  <c r="R1498" i="5"/>
  <c r="S1498" i="5" s="1"/>
  <c r="T1498" i="5" s="1"/>
  <c r="K1498" i="5"/>
  <c r="R1497" i="5"/>
  <c r="S1497" i="5" s="1"/>
  <c r="T1497" i="5" s="1"/>
  <c r="K1497" i="5"/>
  <c r="R1496" i="5"/>
  <c r="S1496" i="5" s="1"/>
  <c r="T1496" i="5" s="1"/>
  <c r="K1496" i="5"/>
  <c r="R1495" i="5"/>
  <c r="S1495" i="5" s="1"/>
  <c r="T1495" i="5" s="1"/>
  <c r="K1495" i="5"/>
  <c r="R1494" i="5"/>
  <c r="S1494" i="5" s="1"/>
  <c r="T1494" i="5" s="1"/>
  <c r="K1494" i="5"/>
  <c r="R1493" i="5"/>
  <c r="S1493" i="5" s="1"/>
  <c r="T1493" i="5" s="1"/>
  <c r="K1493" i="5"/>
  <c r="R1492" i="5"/>
  <c r="S1492" i="5" s="1"/>
  <c r="T1492" i="5" s="1"/>
  <c r="K1492" i="5"/>
  <c r="R1491" i="5"/>
  <c r="S1491" i="5" s="1"/>
  <c r="T1491" i="5" s="1"/>
  <c r="K1491" i="5"/>
  <c r="R1490" i="5"/>
  <c r="S1490" i="5" s="1"/>
  <c r="T1490" i="5" s="1"/>
  <c r="K1490" i="5"/>
  <c r="R1489" i="5"/>
  <c r="S1489" i="5" s="1"/>
  <c r="T1489" i="5" s="1"/>
  <c r="K1489" i="5"/>
  <c r="R1488" i="5"/>
  <c r="S1488" i="5" s="1"/>
  <c r="T1488" i="5" s="1"/>
  <c r="K1488" i="5"/>
  <c r="R1487" i="5"/>
  <c r="S1487" i="5" s="1"/>
  <c r="T1487" i="5" s="1"/>
  <c r="K1487" i="5"/>
  <c r="R1486" i="5"/>
  <c r="S1486" i="5" s="1"/>
  <c r="T1486" i="5" s="1"/>
  <c r="K1486" i="5"/>
  <c r="R1485" i="5"/>
  <c r="S1485" i="5" s="1"/>
  <c r="T1485" i="5" s="1"/>
  <c r="K1485" i="5"/>
  <c r="R1484" i="5"/>
  <c r="S1484" i="5" s="1"/>
  <c r="T1484" i="5" s="1"/>
  <c r="K1484" i="5"/>
  <c r="R1483" i="5"/>
  <c r="S1483" i="5" s="1"/>
  <c r="T1483" i="5" s="1"/>
  <c r="K1483" i="5"/>
  <c r="R1482" i="5"/>
  <c r="S1482" i="5" s="1"/>
  <c r="T1482" i="5" s="1"/>
  <c r="K1482" i="5"/>
  <c r="R1481" i="5"/>
  <c r="S1481" i="5" s="1"/>
  <c r="T1481" i="5" s="1"/>
  <c r="K1481" i="5"/>
  <c r="R1480" i="5"/>
  <c r="S1480" i="5" s="1"/>
  <c r="T1480" i="5" s="1"/>
  <c r="K1480" i="5"/>
  <c r="R1479" i="5"/>
  <c r="S1479" i="5" s="1"/>
  <c r="T1479" i="5" s="1"/>
  <c r="K1479" i="5"/>
  <c r="R1478" i="5"/>
  <c r="S1478" i="5" s="1"/>
  <c r="T1478" i="5" s="1"/>
  <c r="K1478" i="5"/>
  <c r="R1477" i="5"/>
  <c r="S1477" i="5" s="1"/>
  <c r="T1477" i="5" s="1"/>
  <c r="K1477" i="5"/>
  <c r="R1476" i="5"/>
  <c r="S1476" i="5" s="1"/>
  <c r="T1476" i="5" s="1"/>
  <c r="K1476" i="5"/>
  <c r="R1475" i="5"/>
  <c r="S1475" i="5" s="1"/>
  <c r="T1475" i="5" s="1"/>
  <c r="K1475" i="5"/>
  <c r="R1474" i="5"/>
  <c r="S1474" i="5" s="1"/>
  <c r="T1474" i="5" s="1"/>
  <c r="K1474" i="5"/>
  <c r="R1473" i="5"/>
  <c r="S1473" i="5" s="1"/>
  <c r="T1473" i="5" s="1"/>
  <c r="K1473" i="5"/>
  <c r="R1472" i="5"/>
  <c r="S1472" i="5" s="1"/>
  <c r="T1472" i="5" s="1"/>
  <c r="K1472" i="5"/>
  <c r="R1471" i="5"/>
  <c r="S1471" i="5" s="1"/>
  <c r="T1471" i="5" s="1"/>
  <c r="K1471" i="5"/>
  <c r="R1470" i="5"/>
  <c r="S1470" i="5" s="1"/>
  <c r="T1470" i="5" s="1"/>
  <c r="K1470" i="5"/>
  <c r="R1469" i="5"/>
  <c r="S1469" i="5" s="1"/>
  <c r="T1469" i="5" s="1"/>
  <c r="K1469" i="5"/>
  <c r="R1468" i="5"/>
  <c r="S1468" i="5" s="1"/>
  <c r="T1468" i="5" s="1"/>
  <c r="K1468" i="5"/>
  <c r="R1467" i="5"/>
  <c r="S1467" i="5" s="1"/>
  <c r="T1467" i="5" s="1"/>
  <c r="K1467" i="5"/>
  <c r="R1466" i="5"/>
  <c r="S1466" i="5" s="1"/>
  <c r="T1466" i="5" s="1"/>
  <c r="K1466" i="5"/>
  <c r="R1465" i="5"/>
  <c r="S1465" i="5" s="1"/>
  <c r="T1465" i="5" s="1"/>
  <c r="K1465" i="5"/>
  <c r="R1464" i="5"/>
  <c r="S1464" i="5" s="1"/>
  <c r="T1464" i="5" s="1"/>
  <c r="K1464" i="5"/>
  <c r="R1463" i="5"/>
  <c r="S1463" i="5" s="1"/>
  <c r="T1463" i="5" s="1"/>
  <c r="K1463" i="5"/>
  <c r="R1462" i="5"/>
  <c r="S1462" i="5" s="1"/>
  <c r="T1462" i="5" s="1"/>
  <c r="K1462" i="5"/>
  <c r="R1461" i="5"/>
  <c r="S1461" i="5" s="1"/>
  <c r="T1461" i="5" s="1"/>
  <c r="K1461" i="5"/>
  <c r="R1460" i="5"/>
  <c r="S1460" i="5" s="1"/>
  <c r="T1460" i="5" s="1"/>
  <c r="K1460" i="5"/>
  <c r="R1459" i="5"/>
  <c r="S1459" i="5" s="1"/>
  <c r="T1459" i="5" s="1"/>
  <c r="K1459" i="5"/>
  <c r="R1458" i="5"/>
  <c r="S1458" i="5" s="1"/>
  <c r="T1458" i="5" s="1"/>
  <c r="K1458" i="5"/>
  <c r="R1457" i="5"/>
  <c r="S1457" i="5" s="1"/>
  <c r="T1457" i="5" s="1"/>
  <c r="K1457" i="5"/>
  <c r="R1456" i="5"/>
  <c r="S1456" i="5" s="1"/>
  <c r="T1456" i="5" s="1"/>
  <c r="K1456" i="5"/>
  <c r="R1455" i="5"/>
  <c r="S1455" i="5" s="1"/>
  <c r="T1455" i="5" s="1"/>
  <c r="K1455" i="5"/>
  <c r="R1454" i="5"/>
  <c r="S1454" i="5" s="1"/>
  <c r="T1454" i="5" s="1"/>
  <c r="K1454" i="5"/>
  <c r="R1453" i="5"/>
  <c r="S1453" i="5" s="1"/>
  <c r="T1453" i="5" s="1"/>
  <c r="K1453" i="5"/>
  <c r="R1452" i="5"/>
  <c r="S1452" i="5" s="1"/>
  <c r="T1452" i="5" s="1"/>
  <c r="K1452" i="5"/>
  <c r="R1451" i="5"/>
  <c r="S1451" i="5" s="1"/>
  <c r="T1451" i="5" s="1"/>
  <c r="K1451" i="5"/>
  <c r="R1450" i="5"/>
  <c r="S1450" i="5" s="1"/>
  <c r="T1450" i="5" s="1"/>
  <c r="K1450" i="5"/>
  <c r="R1449" i="5"/>
  <c r="S1449" i="5" s="1"/>
  <c r="T1449" i="5" s="1"/>
  <c r="K1449" i="5"/>
  <c r="R1448" i="5"/>
  <c r="S1448" i="5" s="1"/>
  <c r="T1448" i="5" s="1"/>
  <c r="K1448" i="5"/>
  <c r="R1447" i="5"/>
  <c r="S1447" i="5" s="1"/>
  <c r="T1447" i="5" s="1"/>
  <c r="K1447" i="5"/>
  <c r="R1446" i="5"/>
  <c r="S1446" i="5" s="1"/>
  <c r="T1446" i="5" s="1"/>
  <c r="K1446" i="5"/>
  <c r="R1445" i="5"/>
  <c r="S1445" i="5" s="1"/>
  <c r="T1445" i="5" s="1"/>
  <c r="K1445" i="5"/>
  <c r="R1444" i="5"/>
  <c r="S1444" i="5" s="1"/>
  <c r="T1444" i="5" s="1"/>
  <c r="K1444" i="5"/>
  <c r="R1443" i="5"/>
  <c r="S1443" i="5" s="1"/>
  <c r="T1443" i="5" s="1"/>
  <c r="K1443" i="5"/>
  <c r="R1442" i="5"/>
  <c r="S1442" i="5" s="1"/>
  <c r="T1442" i="5" s="1"/>
  <c r="K1442" i="5"/>
  <c r="R1441" i="5"/>
  <c r="S1441" i="5" s="1"/>
  <c r="T1441" i="5" s="1"/>
  <c r="K1441" i="5"/>
  <c r="R1440" i="5"/>
  <c r="S1440" i="5" s="1"/>
  <c r="T1440" i="5" s="1"/>
  <c r="K1440" i="5"/>
  <c r="R1439" i="5"/>
  <c r="S1439" i="5" s="1"/>
  <c r="T1439" i="5" s="1"/>
  <c r="K1439" i="5"/>
  <c r="R1438" i="5"/>
  <c r="S1438" i="5" s="1"/>
  <c r="T1438" i="5" s="1"/>
  <c r="K1438" i="5"/>
  <c r="R1437" i="5"/>
  <c r="S1437" i="5" s="1"/>
  <c r="T1437" i="5" s="1"/>
  <c r="K1437" i="5"/>
  <c r="R1436" i="5"/>
  <c r="S1436" i="5" s="1"/>
  <c r="T1436" i="5" s="1"/>
  <c r="K1436" i="5"/>
  <c r="R1435" i="5"/>
  <c r="S1435" i="5" s="1"/>
  <c r="T1435" i="5" s="1"/>
  <c r="K1435" i="5"/>
  <c r="R1434" i="5"/>
  <c r="S1434" i="5" s="1"/>
  <c r="T1434" i="5" s="1"/>
  <c r="K1434" i="5"/>
  <c r="R1433" i="5"/>
  <c r="S1433" i="5" s="1"/>
  <c r="T1433" i="5" s="1"/>
  <c r="K1433" i="5"/>
  <c r="R1432" i="5"/>
  <c r="S1432" i="5" s="1"/>
  <c r="T1432" i="5" s="1"/>
  <c r="K1432" i="5"/>
  <c r="R1431" i="5"/>
  <c r="S1431" i="5" s="1"/>
  <c r="T1431" i="5" s="1"/>
  <c r="K1431" i="5"/>
  <c r="R1430" i="5"/>
  <c r="S1430" i="5" s="1"/>
  <c r="T1430" i="5" s="1"/>
  <c r="K1430" i="5"/>
  <c r="R1429" i="5"/>
  <c r="S1429" i="5" s="1"/>
  <c r="T1429" i="5" s="1"/>
  <c r="K1429" i="5"/>
  <c r="R1428" i="5"/>
  <c r="S1428" i="5" s="1"/>
  <c r="T1428" i="5" s="1"/>
  <c r="K1428" i="5"/>
  <c r="R1427" i="5"/>
  <c r="S1427" i="5" s="1"/>
  <c r="T1427" i="5" s="1"/>
  <c r="K1427" i="5"/>
  <c r="R1426" i="5"/>
  <c r="S1426" i="5" s="1"/>
  <c r="T1426" i="5" s="1"/>
  <c r="K1426" i="5"/>
  <c r="R1425" i="5"/>
  <c r="S1425" i="5" s="1"/>
  <c r="T1425" i="5" s="1"/>
  <c r="K1425" i="5"/>
  <c r="R1424" i="5"/>
  <c r="S1424" i="5" s="1"/>
  <c r="T1424" i="5" s="1"/>
  <c r="K1424" i="5"/>
  <c r="R1423" i="5"/>
  <c r="S1423" i="5" s="1"/>
  <c r="T1423" i="5" s="1"/>
  <c r="K1423" i="5"/>
  <c r="R1422" i="5"/>
  <c r="S1422" i="5" s="1"/>
  <c r="T1422" i="5" s="1"/>
  <c r="K1422" i="5"/>
  <c r="R1421" i="5"/>
  <c r="S1421" i="5" s="1"/>
  <c r="T1421" i="5" s="1"/>
  <c r="K1421" i="5"/>
  <c r="R1420" i="5"/>
  <c r="S1420" i="5" s="1"/>
  <c r="T1420" i="5" s="1"/>
  <c r="K1420" i="5"/>
  <c r="R1419" i="5"/>
  <c r="S1419" i="5" s="1"/>
  <c r="T1419" i="5" s="1"/>
  <c r="K1419" i="5"/>
  <c r="R1418" i="5"/>
  <c r="S1418" i="5" s="1"/>
  <c r="T1418" i="5" s="1"/>
  <c r="K1418" i="5"/>
  <c r="R1417" i="5"/>
  <c r="S1417" i="5" s="1"/>
  <c r="T1417" i="5" s="1"/>
  <c r="K1417" i="5"/>
  <c r="R1416" i="5"/>
  <c r="S1416" i="5" s="1"/>
  <c r="T1416" i="5" s="1"/>
  <c r="K1416" i="5"/>
  <c r="R1415" i="5"/>
  <c r="S1415" i="5" s="1"/>
  <c r="T1415" i="5" s="1"/>
  <c r="K1415" i="5"/>
  <c r="R1414" i="5"/>
  <c r="S1414" i="5" s="1"/>
  <c r="T1414" i="5" s="1"/>
  <c r="K1414" i="5"/>
  <c r="R1413" i="5"/>
  <c r="S1413" i="5" s="1"/>
  <c r="T1413" i="5" s="1"/>
  <c r="K1413" i="5"/>
  <c r="R1412" i="5"/>
  <c r="S1412" i="5" s="1"/>
  <c r="T1412" i="5" s="1"/>
  <c r="K1412" i="5"/>
  <c r="R1411" i="5"/>
  <c r="S1411" i="5" s="1"/>
  <c r="T1411" i="5" s="1"/>
  <c r="K1411" i="5"/>
  <c r="R1410" i="5"/>
  <c r="S1410" i="5" s="1"/>
  <c r="T1410" i="5" s="1"/>
  <c r="K1410" i="5"/>
  <c r="R1409" i="5"/>
  <c r="S1409" i="5" s="1"/>
  <c r="T1409" i="5" s="1"/>
  <c r="K1409" i="5"/>
  <c r="R1408" i="5"/>
  <c r="S1408" i="5" s="1"/>
  <c r="T1408" i="5" s="1"/>
  <c r="K1408" i="5"/>
  <c r="R1407" i="5"/>
  <c r="S1407" i="5" s="1"/>
  <c r="T1407" i="5" s="1"/>
  <c r="K1407" i="5"/>
  <c r="R1406" i="5"/>
  <c r="S1406" i="5" s="1"/>
  <c r="T1406" i="5" s="1"/>
  <c r="K1406" i="5"/>
  <c r="R1405" i="5"/>
  <c r="S1405" i="5" s="1"/>
  <c r="T1405" i="5" s="1"/>
  <c r="K1405" i="5"/>
  <c r="R1404" i="5"/>
  <c r="S1404" i="5" s="1"/>
  <c r="T1404" i="5" s="1"/>
  <c r="K1404" i="5"/>
  <c r="R1403" i="5"/>
  <c r="S1403" i="5" s="1"/>
  <c r="T1403" i="5" s="1"/>
  <c r="K1403" i="5"/>
  <c r="R1402" i="5"/>
  <c r="S1402" i="5" s="1"/>
  <c r="T1402" i="5" s="1"/>
  <c r="K1402" i="5"/>
  <c r="R1401" i="5"/>
  <c r="S1401" i="5" s="1"/>
  <c r="T1401" i="5" s="1"/>
  <c r="K1401" i="5"/>
  <c r="R1400" i="5"/>
  <c r="S1400" i="5" s="1"/>
  <c r="T1400" i="5" s="1"/>
  <c r="K1400" i="5"/>
  <c r="R1399" i="5"/>
  <c r="S1399" i="5" s="1"/>
  <c r="T1399" i="5" s="1"/>
  <c r="K1399" i="5"/>
  <c r="R1398" i="5"/>
  <c r="S1398" i="5" s="1"/>
  <c r="T1398" i="5" s="1"/>
  <c r="K1398" i="5"/>
  <c r="R1397" i="5"/>
  <c r="S1397" i="5" s="1"/>
  <c r="T1397" i="5" s="1"/>
  <c r="K1397" i="5"/>
  <c r="R1396" i="5"/>
  <c r="S1396" i="5" s="1"/>
  <c r="T1396" i="5" s="1"/>
  <c r="K1396" i="5"/>
  <c r="R1395" i="5"/>
  <c r="S1395" i="5" s="1"/>
  <c r="T1395" i="5" s="1"/>
  <c r="K1395" i="5"/>
  <c r="R1394" i="5"/>
  <c r="S1394" i="5" s="1"/>
  <c r="T1394" i="5" s="1"/>
  <c r="K1394" i="5"/>
  <c r="R1393" i="5"/>
  <c r="S1393" i="5" s="1"/>
  <c r="T1393" i="5" s="1"/>
  <c r="K1393" i="5"/>
  <c r="R1392" i="5"/>
  <c r="S1392" i="5" s="1"/>
  <c r="T1392" i="5" s="1"/>
  <c r="K1392" i="5"/>
  <c r="R1391" i="5"/>
  <c r="S1391" i="5" s="1"/>
  <c r="T1391" i="5" s="1"/>
  <c r="K1391" i="5"/>
  <c r="R1390" i="5"/>
  <c r="S1390" i="5" s="1"/>
  <c r="T1390" i="5" s="1"/>
  <c r="K1390" i="5"/>
  <c r="R1389" i="5"/>
  <c r="S1389" i="5" s="1"/>
  <c r="T1389" i="5" s="1"/>
  <c r="K1389" i="5"/>
  <c r="R1388" i="5"/>
  <c r="S1388" i="5" s="1"/>
  <c r="T1388" i="5" s="1"/>
  <c r="K1388" i="5"/>
  <c r="R1387" i="5"/>
  <c r="S1387" i="5" s="1"/>
  <c r="T1387" i="5" s="1"/>
  <c r="K1387" i="5"/>
  <c r="R1386" i="5"/>
  <c r="S1386" i="5" s="1"/>
  <c r="T1386" i="5" s="1"/>
  <c r="K1386" i="5"/>
  <c r="R1385" i="5"/>
  <c r="S1385" i="5" s="1"/>
  <c r="T1385" i="5" s="1"/>
  <c r="K1385" i="5"/>
  <c r="R1384" i="5"/>
  <c r="S1384" i="5" s="1"/>
  <c r="T1384" i="5" s="1"/>
  <c r="K1384" i="5"/>
  <c r="R1383" i="5"/>
  <c r="S1383" i="5" s="1"/>
  <c r="T1383" i="5" s="1"/>
  <c r="K1383" i="5"/>
  <c r="R1382" i="5"/>
  <c r="S1382" i="5" s="1"/>
  <c r="T1382" i="5" s="1"/>
  <c r="K1382" i="5"/>
  <c r="R1381" i="5"/>
  <c r="S1381" i="5" s="1"/>
  <c r="T1381" i="5" s="1"/>
  <c r="K1381" i="5"/>
  <c r="R1380" i="5"/>
  <c r="S1380" i="5" s="1"/>
  <c r="T1380" i="5" s="1"/>
  <c r="K1380" i="5"/>
  <c r="R1379" i="5"/>
  <c r="S1379" i="5" s="1"/>
  <c r="T1379" i="5" s="1"/>
  <c r="K1379" i="5"/>
  <c r="R1378" i="5"/>
  <c r="S1378" i="5" s="1"/>
  <c r="T1378" i="5" s="1"/>
  <c r="K1378" i="5"/>
  <c r="R1377" i="5"/>
  <c r="S1377" i="5" s="1"/>
  <c r="T1377" i="5" s="1"/>
  <c r="K1377" i="5"/>
  <c r="R1376" i="5"/>
  <c r="S1376" i="5" s="1"/>
  <c r="T1376" i="5" s="1"/>
  <c r="K1376" i="5"/>
  <c r="R1375" i="5"/>
  <c r="S1375" i="5" s="1"/>
  <c r="T1375" i="5" s="1"/>
  <c r="K1375" i="5"/>
  <c r="R1374" i="5"/>
  <c r="S1374" i="5" s="1"/>
  <c r="T1374" i="5" s="1"/>
  <c r="K1374" i="5"/>
  <c r="R1373" i="5"/>
  <c r="S1373" i="5" s="1"/>
  <c r="T1373" i="5" s="1"/>
  <c r="K1373" i="5"/>
  <c r="R1372" i="5"/>
  <c r="S1372" i="5" s="1"/>
  <c r="T1372" i="5" s="1"/>
  <c r="K1372" i="5"/>
  <c r="R1371" i="5"/>
  <c r="S1371" i="5" s="1"/>
  <c r="T1371" i="5" s="1"/>
  <c r="K1371" i="5"/>
  <c r="R1370" i="5"/>
  <c r="S1370" i="5" s="1"/>
  <c r="T1370" i="5" s="1"/>
  <c r="K1370" i="5"/>
  <c r="R1369" i="5"/>
  <c r="S1369" i="5" s="1"/>
  <c r="T1369" i="5" s="1"/>
  <c r="K1369" i="5"/>
  <c r="R1368" i="5"/>
  <c r="S1368" i="5" s="1"/>
  <c r="T1368" i="5" s="1"/>
  <c r="K1368" i="5"/>
  <c r="R1367" i="5"/>
  <c r="S1367" i="5" s="1"/>
  <c r="T1367" i="5" s="1"/>
  <c r="K1367" i="5"/>
  <c r="R1366" i="5"/>
  <c r="S1366" i="5" s="1"/>
  <c r="T1366" i="5" s="1"/>
  <c r="K1366" i="5"/>
  <c r="R1365" i="5"/>
  <c r="S1365" i="5" s="1"/>
  <c r="T1365" i="5" s="1"/>
  <c r="K1365" i="5"/>
  <c r="R1364" i="5"/>
  <c r="S1364" i="5" s="1"/>
  <c r="T1364" i="5" s="1"/>
  <c r="K1364" i="5"/>
  <c r="R1363" i="5"/>
  <c r="S1363" i="5" s="1"/>
  <c r="T1363" i="5" s="1"/>
  <c r="K1363" i="5"/>
  <c r="R1362" i="5"/>
  <c r="S1362" i="5" s="1"/>
  <c r="T1362" i="5" s="1"/>
  <c r="K1362" i="5"/>
  <c r="R1361" i="5"/>
  <c r="S1361" i="5" s="1"/>
  <c r="T1361" i="5" s="1"/>
  <c r="K1361" i="5"/>
  <c r="R1360" i="5"/>
  <c r="S1360" i="5" s="1"/>
  <c r="T1360" i="5" s="1"/>
  <c r="K1360" i="5"/>
  <c r="R1359" i="5"/>
  <c r="S1359" i="5" s="1"/>
  <c r="T1359" i="5" s="1"/>
  <c r="K1359" i="5"/>
  <c r="R1358" i="5"/>
  <c r="S1358" i="5" s="1"/>
  <c r="T1358" i="5" s="1"/>
  <c r="K1358" i="5"/>
  <c r="R1357" i="5"/>
  <c r="S1357" i="5" s="1"/>
  <c r="T1357" i="5" s="1"/>
  <c r="K1357" i="5"/>
  <c r="R1356" i="5"/>
  <c r="S1356" i="5" s="1"/>
  <c r="T1356" i="5" s="1"/>
  <c r="K1356" i="5"/>
  <c r="R1355" i="5"/>
  <c r="S1355" i="5" s="1"/>
  <c r="T1355" i="5" s="1"/>
  <c r="K1355" i="5"/>
  <c r="R1354" i="5"/>
  <c r="S1354" i="5" s="1"/>
  <c r="T1354" i="5" s="1"/>
  <c r="K1354" i="5"/>
  <c r="R1353" i="5"/>
  <c r="S1353" i="5" s="1"/>
  <c r="T1353" i="5" s="1"/>
  <c r="K1353" i="5"/>
  <c r="R1352" i="5"/>
  <c r="S1352" i="5" s="1"/>
  <c r="T1352" i="5" s="1"/>
  <c r="K1352" i="5"/>
  <c r="R1351" i="5"/>
  <c r="S1351" i="5" s="1"/>
  <c r="T1351" i="5" s="1"/>
  <c r="K1351" i="5"/>
  <c r="R1350" i="5"/>
  <c r="S1350" i="5" s="1"/>
  <c r="T1350" i="5" s="1"/>
  <c r="K1350" i="5"/>
  <c r="R1349" i="5"/>
  <c r="S1349" i="5" s="1"/>
  <c r="T1349" i="5" s="1"/>
  <c r="K1349" i="5"/>
  <c r="R1348" i="5"/>
  <c r="S1348" i="5" s="1"/>
  <c r="T1348" i="5" s="1"/>
  <c r="K1348" i="5"/>
  <c r="R1347" i="5"/>
  <c r="S1347" i="5" s="1"/>
  <c r="T1347" i="5" s="1"/>
  <c r="K1347" i="5"/>
  <c r="R1346" i="5"/>
  <c r="S1346" i="5" s="1"/>
  <c r="T1346" i="5" s="1"/>
  <c r="K1346" i="5"/>
  <c r="R1345" i="5"/>
  <c r="S1345" i="5" s="1"/>
  <c r="T1345" i="5" s="1"/>
  <c r="K1345" i="5"/>
  <c r="R1344" i="5"/>
  <c r="S1344" i="5" s="1"/>
  <c r="T1344" i="5" s="1"/>
  <c r="K1344" i="5"/>
  <c r="R1343" i="5"/>
  <c r="S1343" i="5" s="1"/>
  <c r="T1343" i="5" s="1"/>
  <c r="K1343" i="5"/>
  <c r="R1342" i="5"/>
  <c r="S1342" i="5" s="1"/>
  <c r="T1342" i="5" s="1"/>
  <c r="K1342" i="5"/>
  <c r="R1341" i="5"/>
  <c r="S1341" i="5" s="1"/>
  <c r="T1341" i="5" s="1"/>
  <c r="K1341" i="5"/>
  <c r="R1340" i="5"/>
  <c r="S1340" i="5" s="1"/>
  <c r="T1340" i="5" s="1"/>
  <c r="K1340" i="5"/>
  <c r="R1339" i="5"/>
  <c r="S1339" i="5" s="1"/>
  <c r="T1339" i="5" s="1"/>
  <c r="K1339" i="5"/>
  <c r="R1338" i="5"/>
  <c r="S1338" i="5" s="1"/>
  <c r="T1338" i="5" s="1"/>
  <c r="K1338" i="5"/>
  <c r="R1337" i="5"/>
  <c r="S1337" i="5" s="1"/>
  <c r="T1337" i="5" s="1"/>
  <c r="K1337" i="5"/>
  <c r="R1336" i="5"/>
  <c r="S1336" i="5" s="1"/>
  <c r="T1336" i="5" s="1"/>
  <c r="K1336" i="5"/>
  <c r="R1335" i="5"/>
  <c r="S1335" i="5" s="1"/>
  <c r="T1335" i="5" s="1"/>
  <c r="K1335" i="5"/>
  <c r="R1334" i="5"/>
  <c r="S1334" i="5" s="1"/>
  <c r="T1334" i="5" s="1"/>
  <c r="K1334" i="5"/>
  <c r="R1333" i="5"/>
  <c r="S1333" i="5" s="1"/>
  <c r="T1333" i="5" s="1"/>
  <c r="K1333" i="5"/>
  <c r="R1332" i="5"/>
  <c r="S1332" i="5" s="1"/>
  <c r="T1332" i="5" s="1"/>
  <c r="K1332" i="5"/>
  <c r="R1331" i="5"/>
  <c r="S1331" i="5" s="1"/>
  <c r="T1331" i="5" s="1"/>
  <c r="K1331" i="5"/>
  <c r="R1330" i="5"/>
  <c r="S1330" i="5" s="1"/>
  <c r="T1330" i="5" s="1"/>
  <c r="K1330" i="5"/>
  <c r="R1329" i="5"/>
  <c r="S1329" i="5" s="1"/>
  <c r="T1329" i="5" s="1"/>
  <c r="K1329" i="5"/>
  <c r="R1328" i="5"/>
  <c r="S1328" i="5" s="1"/>
  <c r="T1328" i="5" s="1"/>
  <c r="K1328" i="5"/>
  <c r="R1327" i="5"/>
  <c r="S1327" i="5" s="1"/>
  <c r="T1327" i="5" s="1"/>
  <c r="K1327" i="5"/>
  <c r="R1326" i="5"/>
  <c r="S1326" i="5" s="1"/>
  <c r="T1326" i="5" s="1"/>
  <c r="K1326" i="5"/>
  <c r="R1325" i="5"/>
  <c r="S1325" i="5" s="1"/>
  <c r="T1325" i="5" s="1"/>
  <c r="K1325" i="5"/>
  <c r="R1324" i="5"/>
  <c r="S1324" i="5" s="1"/>
  <c r="T1324" i="5" s="1"/>
  <c r="K1324" i="5"/>
  <c r="R1323" i="5"/>
  <c r="S1323" i="5" s="1"/>
  <c r="T1323" i="5" s="1"/>
  <c r="K1323" i="5"/>
  <c r="R1322" i="5"/>
  <c r="S1322" i="5" s="1"/>
  <c r="T1322" i="5" s="1"/>
  <c r="K1322" i="5"/>
  <c r="R1321" i="5"/>
  <c r="S1321" i="5" s="1"/>
  <c r="T1321" i="5" s="1"/>
  <c r="K1321" i="5"/>
  <c r="R1320" i="5"/>
  <c r="S1320" i="5" s="1"/>
  <c r="T1320" i="5" s="1"/>
  <c r="K1320" i="5"/>
  <c r="R1319" i="5"/>
  <c r="S1319" i="5" s="1"/>
  <c r="T1319" i="5" s="1"/>
  <c r="K1319" i="5"/>
  <c r="R1318" i="5"/>
  <c r="S1318" i="5" s="1"/>
  <c r="T1318" i="5" s="1"/>
  <c r="K1318" i="5"/>
  <c r="R1317" i="5"/>
  <c r="S1317" i="5" s="1"/>
  <c r="T1317" i="5" s="1"/>
  <c r="K1317" i="5"/>
  <c r="R1316" i="5"/>
  <c r="S1316" i="5" s="1"/>
  <c r="T1316" i="5" s="1"/>
  <c r="K1316" i="5"/>
  <c r="R1315" i="5"/>
  <c r="S1315" i="5" s="1"/>
  <c r="T1315" i="5" s="1"/>
  <c r="K1315" i="5"/>
  <c r="R1314" i="5"/>
  <c r="S1314" i="5" s="1"/>
  <c r="T1314" i="5" s="1"/>
  <c r="K1314" i="5"/>
  <c r="R1313" i="5"/>
  <c r="S1313" i="5" s="1"/>
  <c r="T1313" i="5" s="1"/>
  <c r="K1313" i="5"/>
  <c r="R1312" i="5"/>
  <c r="S1312" i="5" s="1"/>
  <c r="T1312" i="5" s="1"/>
  <c r="K1312" i="5"/>
  <c r="R1311" i="5"/>
  <c r="S1311" i="5" s="1"/>
  <c r="T1311" i="5" s="1"/>
  <c r="K1311" i="5"/>
  <c r="R1310" i="5"/>
  <c r="S1310" i="5" s="1"/>
  <c r="T1310" i="5" s="1"/>
  <c r="K1310" i="5"/>
  <c r="R1309" i="5"/>
  <c r="S1309" i="5" s="1"/>
  <c r="T1309" i="5" s="1"/>
  <c r="K1309" i="5"/>
  <c r="R1308" i="5"/>
  <c r="S1308" i="5" s="1"/>
  <c r="T1308" i="5" s="1"/>
  <c r="K1308" i="5"/>
  <c r="R1307" i="5"/>
  <c r="S1307" i="5" s="1"/>
  <c r="T1307" i="5" s="1"/>
  <c r="K1307" i="5"/>
  <c r="R1306" i="5"/>
  <c r="S1306" i="5" s="1"/>
  <c r="T1306" i="5" s="1"/>
  <c r="K1306" i="5"/>
  <c r="R1305" i="5"/>
  <c r="S1305" i="5" s="1"/>
  <c r="T1305" i="5" s="1"/>
  <c r="K1305" i="5"/>
  <c r="R1304" i="5"/>
  <c r="S1304" i="5" s="1"/>
  <c r="T1304" i="5" s="1"/>
  <c r="K1304" i="5"/>
  <c r="R1303" i="5"/>
  <c r="S1303" i="5" s="1"/>
  <c r="T1303" i="5" s="1"/>
  <c r="K1303" i="5"/>
  <c r="R1302" i="5"/>
  <c r="S1302" i="5" s="1"/>
  <c r="T1302" i="5" s="1"/>
  <c r="K1302" i="5"/>
  <c r="R1301" i="5"/>
  <c r="S1301" i="5" s="1"/>
  <c r="T1301" i="5" s="1"/>
  <c r="K1301" i="5"/>
  <c r="R1300" i="5"/>
  <c r="S1300" i="5" s="1"/>
  <c r="T1300" i="5" s="1"/>
  <c r="K1300" i="5"/>
  <c r="R1299" i="5"/>
  <c r="S1299" i="5" s="1"/>
  <c r="T1299" i="5" s="1"/>
  <c r="K1299" i="5"/>
  <c r="R1298" i="5"/>
  <c r="S1298" i="5" s="1"/>
  <c r="T1298" i="5" s="1"/>
  <c r="K1298" i="5"/>
  <c r="R1297" i="5"/>
  <c r="S1297" i="5" s="1"/>
  <c r="T1297" i="5" s="1"/>
  <c r="K1297" i="5"/>
  <c r="R1296" i="5"/>
  <c r="S1296" i="5" s="1"/>
  <c r="T1296" i="5" s="1"/>
  <c r="K1296" i="5"/>
  <c r="R1295" i="5"/>
  <c r="S1295" i="5" s="1"/>
  <c r="T1295" i="5" s="1"/>
  <c r="K1295" i="5"/>
  <c r="R1294" i="5"/>
  <c r="S1294" i="5" s="1"/>
  <c r="T1294" i="5" s="1"/>
  <c r="K1294" i="5"/>
  <c r="R1293" i="5"/>
  <c r="S1293" i="5" s="1"/>
  <c r="T1293" i="5" s="1"/>
  <c r="K1293" i="5"/>
  <c r="R1292" i="5"/>
  <c r="S1292" i="5" s="1"/>
  <c r="T1292" i="5" s="1"/>
  <c r="K1292" i="5"/>
  <c r="R1291" i="5"/>
  <c r="S1291" i="5" s="1"/>
  <c r="T1291" i="5" s="1"/>
  <c r="K1291" i="5"/>
  <c r="R1290" i="5"/>
  <c r="S1290" i="5" s="1"/>
  <c r="T1290" i="5" s="1"/>
  <c r="K1290" i="5"/>
  <c r="R1289" i="5"/>
  <c r="S1289" i="5" s="1"/>
  <c r="T1289" i="5" s="1"/>
  <c r="K1289" i="5"/>
  <c r="R1288" i="5"/>
  <c r="S1288" i="5" s="1"/>
  <c r="T1288" i="5" s="1"/>
  <c r="K1288" i="5"/>
  <c r="R1287" i="5"/>
  <c r="S1287" i="5" s="1"/>
  <c r="T1287" i="5" s="1"/>
  <c r="K1287" i="5"/>
  <c r="R1286" i="5"/>
  <c r="S1286" i="5" s="1"/>
  <c r="T1286" i="5" s="1"/>
  <c r="K1286" i="5"/>
  <c r="R1285" i="5"/>
  <c r="S1285" i="5" s="1"/>
  <c r="T1285" i="5" s="1"/>
  <c r="K1285" i="5"/>
  <c r="R1284" i="5"/>
  <c r="S1284" i="5" s="1"/>
  <c r="T1284" i="5" s="1"/>
  <c r="K1284" i="5"/>
  <c r="R1283" i="5"/>
  <c r="S1283" i="5" s="1"/>
  <c r="T1283" i="5" s="1"/>
  <c r="K1283" i="5"/>
  <c r="R1282" i="5"/>
  <c r="S1282" i="5" s="1"/>
  <c r="T1282" i="5" s="1"/>
  <c r="K1282" i="5"/>
  <c r="R1281" i="5"/>
  <c r="S1281" i="5" s="1"/>
  <c r="T1281" i="5" s="1"/>
  <c r="K1281" i="5"/>
  <c r="R1280" i="5"/>
  <c r="S1280" i="5" s="1"/>
  <c r="T1280" i="5" s="1"/>
  <c r="K1280" i="5"/>
  <c r="R1279" i="5"/>
  <c r="S1279" i="5" s="1"/>
  <c r="T1279" i="5" s="1"/>
  <c r="K1279" i="5"/>
  <c r="R1278" i="5"/>
  <c r="S1278" i="5" s="1"/>
  <c r="T1278" i="5" s="1"/>
  <c r="K1278" i="5"/>
  <c r="R1277" i="5"/>
  <c r="S1277" i="5" s="1"/>
  <c r="T1277" i="5" s="1"/>
  <c r="K1277" i="5"/>
  <c r="R1276" i="5"/>
  <c r="S1276" i="5" s="1"/>
  <c r="T1276" i="5" s="1"/>
  <c r="K1276" i="5"/>
  <c r="R1275" i="5"/>
  <c r="S1275" i="5" s="1"/>
  <c r="T1275" i="5" s="1"/>
  <c r="K1275" i="5"/>
  <c r="R1274" i="5"/>
  <c r="S1274" i="5" s="1"/>
  <c r="T1274" i="5" s="1"/>
  <c r="K1274" i="5"/>
  <c r="R1273" i="5"/>
  <c r="S1273" i="5" s="1"/>
  <c r="T1273" i="5" s="1"/>
  <c r="K1273" i="5"/>
  <c r="R1272" i="5"/>
  <c r="S1272" i="5" s="1"/>
  <c r="T1272" i="5" s="1"/>
  <c r="K1272" i="5"/>
  <c r="R1271" i="5"/>
  <c r="S1271" i="5" s="1"/>
  <c r="T1271" i="5" s="1"/>
  <c r="K1271" i="5"/>
  <c r="R1270" i="5"/>
  <c r="S1270" i="5" s="1"/>
  <c r="T1270" i="5" s="1"/>
  <c r="K1270" i="5"/>
  <c r="R1269" i="5"/>
  <c r="S1269" i="5" s="1"/>
  <c r="T1269" i="5" s="1"/>
  <c r="K1269" i="5"/>
  <c r="R1268" i="5"/>
  <c r="S1268" i="5" s="1"/>
  <c r="T1268" i="5" s="1"/>
  <c r="K1268" i="5"/>
  <c r="R1267" i="5"/>
  <c r="S1267" i="5" s="1"/>
  <c r="T1267" i="5" s="1"/>
  <c r="K1267" i="5"/>
  <c r="R1266" i="5"/>
  <c r="S1266" i="5" s="1"/>
  <c r="T1266" i="5" s="1"/>
  <c r="K1266" i="5"/>
  <c r="R1265" i="5"/>
  <c r="S1265" i="5" s="1"/>
  <c r="T1265" i="5" s="1"/>
  <c r="K1265" i="5"/>
  <c r="R1264" i="5"/>
  <c r="S1264" i="5" s="1"/>
  <c r="T1264" i="5" s="1"/>
  <c r="K1264" i="5"/>
  <c r="R1263" i="5"/>
  <c r="S1263" i="5" s="1"/>
  <c r="T1263" i="5" s="1"/>
  <c r="K1263" i="5"/>
  <c r="R1262" i="5"/>
  <c r="S1262" i="5" s="1"/>
  <c r="T1262" i="5" s="1"/>
  <c r="K1262" i="5"/>
  <c r="R1261" i="5"/>
  <c r="S1261" i="5" s="1"/>
  <c r="T1261" i="5" s="1"/>
  <c r="K1261" i="5"/>
  <c r="R1260" i="5"/>
  <c r="S1260" i="5" s="1"/>
  <c r="T1260" i="5" s="1"/>
  <c r="K1260" i="5"/>
  <c r="R1259" i="5"/>
  <c r="S1259" i="5" s="1"/>
  <c r="T1259" i="5" s="1"/>
  <c r="K1259" i="5"/>
  <c r="R1258" i="5"/>
  <c r="S1258" i="5" s="1"/>
  <c r="T1258" i="5" s="1"/>
  <c r="K1258" i="5"/>
  <c r="R1257" i="5"/>
  <c r="S1257" i="5" s="1"/>
  <c r="T1257" i="5" s="1"/>
  <c r="K1257" i="5"/>
  <c r="R1256" i="5"/>
  <c r="S1256" i="5" s="1"/>
  <c r="T1256" i="5" s="1"/>
  <c r="K1256" i="5"/>
  <c r="R1255" i="5"/>
  <c r="S1255" i="5" s="1"/>
  <c r="T1255" i="5" s="1"/>
  <c r="K1255" i="5"/>
  <c r="R1254" i="5"/>
  <c r="S1254" i="5" s="1"/>
  <c r="T1254" i="5" s="1"/>
  <c r="K1254" i="5"/>
  <c r="R1253" i="5"/>
  <c r="S1253" i="5" s="1"/>
  <c r="T1253" i="5" s="1"/>
  <c r="K1253" i="5"/>
  <c r="R1252" i="5"/>
  <c r="S1252" i="5" s="1"/>
  <c r="T1252" i="5" s="1"/>
  <c r="K1252" i="5"/>
  <c r="R1251" i="5"/>
  <c r="S1251" i="5" s="1"/>
  <c r="T1251" i="5" s="1"/>
  <c r="K1251" i="5"/>
  <c r="R1250" i="5"/>
  <c r="S1250" i="5" s="1"/>
  <c r="T1250" i="5" s="1"/>
  <c r="K1250" i="5"/>
  <c r="R1249" i="5"/>
  <c r="S1249" i="5" s="1"/>
  <c r="T1249" i="5" s="1"/>
  <c r="K1249" i="5"/>
  <c r="R1248" i="5"/>
  <c r="S1248" i="5" s="1"/>
  <c r="T1248" i="5" s="1"/>
  <c r="K1248" i="5"/>
  <c r="R1247" i="5"/>
  <c r="S1247" i="5" s="1"/>
  <c r="T1247" i="5" s="1"/>
  <c r="K1247" i="5"/>
  <c r="R1246" i="5"/>
  <c r="S1246" i="5" s="1"/>
  <c r="T1246" i="5" s="1"/>
  <c r="K1246" i="5"/>
  <c r="R1245" i="5"/>
  <c r="S1245" i="5" s="1"/>
  <c r="T1245" i="5" s="1"/>
  <c r="K1245" i="5"/>
  <c r="R1244" i="5"/>
  <c r="S1244" i="5" s="1"/>
  <c r="T1244" i="5" s="1"/>
  <c r="K1244" i="5"/>
  <c r="R1243" i="5"/>
  <c r="S1243" i="5" s="1"/>
  <c r="T1243" i="5" s="1"/>
  <c r="K1243" i="5"/>
  <c r="R1242" i="5"/>
  <c r="S1242" i="5" s="1"/>
  <c r="T1242" i="5" s="1"/>
  <c r="K1242" i="5"/>
  <c r="R1241" i="5"/>
  <c r="S1241" i="5" s="1"/>
  <c r="T1241" i="5" s="1"/>
  <c r="K1241" i="5"/>
  <c r="R1240" i="5"/>
  <c r="S1240" i="5" s="1"/>
  <c r="T1240" i="5" s="1"/>
  <c r="K1240" i="5"/>
  <c r="R1239" i="5"/>
  <c r="S1239" i="5" s="1"/>
  <c r="T1239" i="5" s="1"/>
  <c r="K1239" i="5"/>
  <c r="R1238" i="5"/>
  <c r="S1238" i="5" s="1"/>
  <c r="T1238" i="5" s="1"/>
  <c r="K1238" i="5"/>
  <c r="R1237" i="5"/>
  <c r="S1237" i="5" s="1"/>
  <c r="T1237" i="5" s="1"/>
  <c r="K1237" i="5"/>
  <c r="R1236" i="5"/>
  <c r="S1236" i="5" s="1"/>
  <c r="T1236" i="5" s="1"/>
  <c r="K1236" i="5"/>
  <c r="R1235" i="5"/>
  <c r="S1235" i="5" s="1"/>
  <c r="T1235" i="5" s="1"/>
  <c r="K1235" i="5"/>
  <c r="R1234" i="5"/>
  <c r="S1234" i="5" s="1"/>
  <c r="T1234" i="5" s="1"/>
  <c r="K1234" i="5"/>
  <c r="R1233" i="5"/>
  <c r="S1233" i="5" s="1"/>
  <c r="T1233" i="5" s="1"/>
  <c r="K1233" i="5"/>
  <c r="R1232" i="5"/>
  <c r="S1232" i="5" s="1"/>
  <c r="T1232" i="5" s="1"/>
  <c r="K1232" i="5"/>
  <c r="R1231" i="5"/>
  <c r="S1231" i="5" s="1"/>
  <c r="T1231" i="5" s="1"/>
  <c r="K1231" i="5"/>
  <c r="R1230" i="5"/>
  <c r="S1230" i="5" s="1"/>
  <c r="T1230" i="5" s="1"/>
  <c r="K1230" i="5"/>
  <c r="R1229" i="5"/>
  <c r="S1229" i="5" s="1"/>
  <c r="T1229" i="5" s="1"/>
  <c r="K1229" i="5"/>
  <c r="R1228" i="5"/>
  <c r="S1228" i="5" s="1"/>
  <c r="T1228" i="5" s="1"/>
  <c r="K1228" i="5"/>
  <c r="R1227" i="5"/>
  <c r="S1227" i="5" s="1"/>
  <c r="T1227" i="5" s="1"/>
  <c r="K1227" i="5"/>
  <c r="R1226" i="5"/>
  <c r="S1226" i="5" s="1"/>
  <c r="T1226" i="5" s="1"/>
  <c r="K1226" i="5"/>
  <c r="R1225" i="5"/>
  <c r="S1225" i="5" s="1"/>
  <c r="T1225" i="5" s="1"/>
  <c r="K1225" i="5"/>
  <c r="R1224" i="5"/>
  <c r="S1224" i="5" s="1"/>
  <c r="T1224" i="5" s="1"/>
  <c r="K1224" i="5"/>
  <c r="R1223" i="5"/>
  <c r="S1223" i="5" s="1"/>
  <c r="T1223" i="5" s="1"/>
  <c r="K1223" i="5"/>
  <c r="R1222" i="5"/>
  <c r="S1222" i="5" s="1"/>
  <c r="T1222" i="5" s="1"/>
  <c r="K1222" i="5"/>
  <c r="R1221" i="5"/>
  <c r="S1221" i="5" s="1"/>
  <c r="T1221" i="5" s="1"/>
  <c r="K1221" i="5"/>
  <c r="R1220" i="5"/>
  <c r="S1220" i="5" s="1"/>
  <c r="T1220" i="5" s="1"/>
  <c r="K1220" i="5"/>
  <c r="R1219" i="5"/>
  <c r="S1219" i="5" s="1"/>
  <c r="T1219" i="5" s="1"/>
  <c r="K1219" i="5"/>
  <c r="R1218" i="5"/>
  <c r="S1218" i="5" s="1"/>
  <c r="T1218" i="5" s="1"/>
  <c r="K1218" i="5"/>
  <c r="R1217" i="5"/>
  <c r="S1217" i="5" s="1"/>
  <c r="T1217" i="5" s="1"/>
  <c r="K1217" i="5"/>
  <c r="R1216" i="5"/>
  <c r="S1216" i="5" s="1"/>
  <c r="T1216" i="5" s="1"/>
  <c r="K1216" i="5"/>
  <c r="R1215" i="5"/>
  <c r="S1215" i="5" s="1"/>
  <c r="T1215" i="5" s="1"/>
  <c r="K1215" i="5"/>
  <c r="R1214" i="5"/>
  <c r="S1214" i="5" s="1"/>
  <c r="T1214" i="5" s="1"/>
  <c r="K1214" i="5"/>
  <c r="R1213" i="5"/>
  <c r="S1213" i="5" s="1"/>
  <c r="T1213" i="5" s="1"/>
  <c r="K1213" i="5"/>
  <c r="R1212" i="5"/>
  <c r="S1212" i="5" s="1"/>
  <c r="T1212" i="5" s="1"/>
  <c r="K1212" i="5"/>
  <c r="R1211" i="5"/>
  <c r="S1211" i="5" s="1"/>
  <c r="T1211" i="5" s="1"/>
  <c r="K1211" i="5"/>
  <c r="R1210" i="5"/>
  <c r="S1210" i="5" s="1"/>
  <c r="T1210" i="5" s="1"/>
  <c r="K1210" i="5"/>
  <c r="R1209" i="5"/>
  <c r="S1209" i="5" s="1"/>
  <c r="T1209" i="5" s="1"/>
  <c r="K1209" i="5"/>
  <c r="R1208" i="5"/>
  <c r="S1208" i="5" s="1"/>
  <c r="T1208" i="5" s="1"/>
  <c r="K1208" i="5"/>
  <c r="R1207" i="5"/>
  <c r="S1207" i="5" s="1"/>
  <c r="T1207" i="5" s="1"/>
  <c r="K1207" i="5"/>
  <c r="R1206" i="5"/>
  <c r="S1206" i="5" s="1"/>
  <c r="T1206" i="5" s="1"/>
  <c r="K1206" i="5"/>
  <c r="R1205" i="5"/>
  <c r="S1205" i="5" s="1"/>
  <c r="T1205" i="5" s="1"/>
  <c r="K1205" i="5"/>
  <c r="R1204" i="5"/>
  <c r="S1204" i="5" s="1"/>
  <c r="T1204" i="5" s="1"/>
  <c r="K1204" i="5"/>
  <c r="R1203" i="5"/>
  <c r="S1203" i="5" s="1"/>
  <c r="T1203" i="5" s="1"/>
  <c r="K1203" i="5"/>
  <c r="R1202" i="5"/>
  <c r="S1202" i="5" s="1"/>
  <c r="T1202" i="5" s="1"/>
  <c r="K1202" i="5"/>
  <c r="R1201" i="5"/>
  <c r="S1201" i="5" s="1"/>
  <c r="T1201" i="5" s="1"/>
  <c r="K1201" i="5"/>
  <c r="R1200" i="5"/>
  <c r="S1200" i="5" s="1"/>
  <c r="T1200" i="5" s="1"/>
  <c r="K1200" i="5"/>
  <c r="R1199" i="5"/>
  <c r="S1199" i="5" s="1"/>
  <c r="T1199" i="5" s="1"/>
  <c r="K1199" i="5"/>
  <c r="R1198" i="5"/>
  <c r="S1198" i="5" s="1"/>
  <c r="T1198" i="5" s="1"/>
  <c r="K1198" i="5"/>
  <c r="R1197" i="5"/>
  <c r="S1197" i="5" s="1"/>
  <c r="T1197" i="5" s="1"/>
  <c r="K1197" i="5"/>
  <c r="R1196" i="5"/>
  <c r="S1196" i="5" s="1"/>
  <c r="T1196" i="5" s="1"/>
  <c r="K1196" i="5"/>
  <c r="R1195" i="5"/>
  <c r="S1195" i="5" s="1"/>
  <c r="T1195" i="5" s="1"/>
  <c r="K1195" i="5"/>
  <c r="R1194" i="5"/>
  <c r="S1194" i="5" s="1"/>
  <c r="T1194" i="5" s="1"/>
  <c r="K1194" i="5"/>
  <c r="R1193" i="5"/>
  <c r="S1193" i="5" s="1"/>
  <c r="T1193" i="5" s="1"/>
  <c r="K1193" i="5"/>
  <c r="R1192" i="5"/>
  <c r="S1192" i="5" s="1"/>
  <c r="T1192" i="5" s="1"/>
  <c r="K1192" i="5"/>
  <c r="R1191" i="5"/>
  <c r="S1191" i="5" s="1"/>
  <c r="T1191" i="5" s="1"/>
  <c r="K1191" i="5"/>
  <c r="R1190" i="5"/>
  <c r="S1190" i="5" s="1"/>
  <c r="T1190" i="5" s="1"/>
  <c r="K1190" i="5"/>
  <c r="R1189" i="5"/>
  <c r="S1189" i="5" s="1"/>
  <c r="T1189" i="5" s="1"/>
  <c r="K1189" i="5"/>
  <c r="R1188" i="5"/>
  <c r="S1188" i="5" s="1"/>
  <c r="T1188" i="5" s="1"/>
  <c r="K1188" i="5"/>
  <c r="R1187" i="5"/>
  <c r="S1187" i="5" s="1"/>
  <c r="T1187" i="5" s="1"/>
  <c r="K1187" i="5"/>
  <c r="R1186" i="5"/>
  <c r="S1186" i="5" s="1"/>
  <c r="T1186" i="5" s="1"/>
  <c r="K1186" i="5"/>
  <c r="R1185" i="5"/>
  <c r="S1185" i="5" s="1"/>
  <c r="T1185" i="5" s="1"/>
  <c r="K1185" i="5"/>
  <c r="R1184" i="5"/>
  <c r="S1184" i="5" s="1"/>
  <c r="T1184" i="5" s="1"/>
  <c r="K1184" i="5"/>
  <c r="S1183" i="5"/>
  <c r="T1183" i="5" s="1"/>
  <c r="R1183" i="5"/>
  <c r="K1183" i="5"/>
  <c r="R1182" i="5"/>
  <c r="S1182" i="5" s="1"/>
  <c r="T1182" i="5" s="1"/>
  <c r="K1182" i="5"/>
  <c r="R1181" i="5"/>
  <c r="S1181" i="5" s="1"/>
  <c r="T1181" i="5" s="1"/>
  <c r="K1181" i="5"/>
  <c r="R1180" i="5"/>
  <c r="S1180" i="5" s="1"/>
  <c r="T1180" i="5" s="1"/>
  <c r="K1180" i="5"/>
  <c r="R1179" i="5"/>
  <c r="S1179" i="5" s="1"/>
  <c r="T1179" i="5" s="1"/>
  <c r="K1179" i="5"/>
  <c r="R1178" i="5"/>
  <c r="S1178" i="5" s="1"/>
  <c r="T1178" i="5" s="1"/>
  <c r="K1178" i="5"/>
  <c r="R1177" i="5"/>
  <c r="S1177" i="5" s="1"/>
  <c r="T1177" i="5" s="1"/>
  <c r="K1177" i="5"/>
  <c r="R1176" i="5"/>
  <c r="S1176" i="5" s="1"/>
  <c r="T1176" i="5" s="1"/>
  <c r="K1176" i="5"/>
  <c r="R1175" i="5"/>
  <c r="S1175" i="5" s="1"/>
  <c r="T1175" i="5" s="1"/>
  <c r="K1175" i="5"/>
  <c r="R1174" i="5"/>
  <c r="S1174" i="5" s="1"/>
  <c r="T1174" i="5" s="1"/>
  <c r="K1174" i="5"/>
  <c r="R1173" i="5"/>
  <c r="S1173" i="5" s="1"/>
  <c r="T1173" i="5" s="1"/>
  <c r="K1173" i="5"/>
  <c r="R1172" i="5"/>
  <c r="S1172" i="5" s="1"/>
  <c r="T1172" i="5" s="1"/>
  <c r="K1172" i="5"/>
  <c r="R1171" i="5"/>
  <c r="S1171" i="5" s="1"/>
  <c r="T1171" i="5" s="1"/>
  <c r="K1171" i="5"/>
  <c r="R1170" i="5"/>
  <c r="S1170" i="5" s="1"/>
  <c r="T1170" i="5" s="1"/>
  <c r="K1170" i="5"/>
  <c r="R1169" i="5"/>
  <c r="S1169" i="5" s="1"/>
  <c r="T1169" i="5" s="1"/>
  <c r="K1169" i="5"/>
  <c r="R1168" i="5"/>
  <c r="S1168" i="5" s="1"/>
  <c r="T1168" i="5" s="1"/>
  <c r="K1168" i="5"/>
  <c r="R1167" i="5"/>
  <c r="S1167" i="5" s="1"/>
  <c r="T1167" i="5" s="1"/>
  <c r="K1167" i="5"/>
  <c r="R1166" i="5"/>
  <c r="S1166" i="5" s="1"/>
  <c r="T1166" i="5" s="1"/>
  <c r="K1166" i="5"/>
  <c r="R1165" i="5"/>
  <c r="S1165" i="5" s="1"/>
  <c r="T1165" i="5" s="1"/>
  <c r="K1165" i="5"/>
  <c r="R1164" i="5"/>
  <c r="S1164" i="5" s="1"/>
  <c r="T1164" i="5" s="1"/>
  <c r="K1164" i="5"/>
  <c r="R1163" i="5"/>
  <c r="S1163" i="5" s="1"/>
  <c r="T1163" i="5" s="1"/>
  <c r="K1163" i="5"/>
  <c r="R1162" i="5"/>
  <c r="S1162" i="5" s="1"/>
  <c r="T1162" i="5" s="1"/>
  <c r="K1162" i="5"/>
  <c r="R1161" i="5"/>
  <c r="S1161" i="5" s="1"/>
  <c r="T1161" i="5" s="1"/>
  <c r="K1161" i="5"/>
  <c r="R1160" i="5"/>
  <c r="S1160" i="5" s="1"/>
  <c r="T1160" i="5" s="1"/>
  <c r="K1160" i="5"/>
  <c r="R1159" i="5"/>
  <c r="S1159" i="5" s="1"/>
  <c r="T1159" i="5" s="1"/>
  <c r="K1159" i="5"/>
  <c r="R1158" i="5"/>
  <c r="S1158" i="5" s="1"/>
  <c r="T1158" i="5" s="1"/>
  <c r="K1158" i="5"/>
  <c r="R1157" i="5"/>
  <c r="S1157" i="5" s="1"/>
  <c r="T1157" i="5" s="1"/>
  <c r="K1157" i="5"/>
  <c r="R1156" i="5"/>
  <c r="S1156" i="5" s="1"/>
  <c r="T1156" i="5" s="1"/>
  <c r="K1156" i="5"/>
  <c r="R1155" i="5"/>
  <c r="S1155" i="5" s="1"/>
  <c r="T1155" i="5" s="1"/>
  <c r="K1155" i="5"/>
  <c r="R1154" i="5"/>
  <c r="S1154" i="5" s="1"/>
  <c r="T1154" i="5" s="1"/>
  <c r="K1154" i="5"/>
  <c r="R1153" i="5"/>
  <c r="S1153" i="5" s="1"/>
  <c r="T1153" i="5" s="1"/>
  <c r="K1153" i="5"/>
  <c r="R1152" i="5"/>
  <c r="S1152" i="5" s="1"/>
  <c r="T1152" i="5" s="1"/>
  <c r="K1152" i="5"/>
  <c r="R1151" i="5"/>
  <c r="S1151" i="5" s="1"/>
  <c r="T1151" i="5" s="1"/>
  <c r="K1151" i="5"/>
  <c r="R1150" i="5"/>
  <c r="S1150" i="5" s="1"/>
  <c r="T1150" i="5" s="1"/>
  <c r="K1150" i="5"/>
  <c r="R1149" i="5"/>
  <c r="S1149" i="5" s="1"/>
  <c r="T1149" i="5" s="1"/>
  <c r="K1149" i="5"/>
  <c r="R1148" i="5"/>
  <c r="S1148" i="5" s="1"/>
  <c r="T1148" i="5" s="1"/>
  <c r="K1148" i="5"/>
  <c r="R1147" i="5"/>
  <c r="S1147" i="5" s="1"/>
  <c r="T1147" i="5" s="1"/>
  <c r="K1147" i="5"/>
  <c r="R1146" i="5"/>
  <c r="S1146" i="5" s="1"/>
  <c r="T1146" i="5" s="1"/>
  <c r="K1146" i="5"/>
  <c r="R1145" i="5"/>
  <c r="S1145" i="5" s="1"/>
  <c r="T1145" i="5" s="1"/>
  <c r="K1145" i="5"/>
  <c r="R1144" i="5"/>
  <c r="S1144" i="5" s="1"/>
  <c r="T1144" i="5" s="1"/>
  <c r="K1144" i="5"/>
  <c r="R1143" i="5"/>
  <c r="S1143" i="5" s="1"/>
  <c r="T1143" i="5" s="1"/>
  <c r="K1143" i="5"/>
  <c r="R1142" i="5"/>
  <c r="S1142" i="5" s="1"/>
  <c r="T1142" i="5" s="1"/>
  <c r="K1142" i="5"/>
  <c r="R1141" i="5"/>
  <c r="S1141" i="5" s="1"/>
  <c r="T1141" i="5" s="1"/>
  <c r="K1141" i="5"/>
  <c r="R1140" i="5"/>
  <c r="S1140" i="5" s="1"/>
  <c r="T1140" i="5" s="1"/>
  <c r="K1140" i="5"/>
  <c r="R1139" i="5"/>
  <c r="S1139" i="5" s="1"/>
  <c r="T1139" i="5" s="1"/>
  <c r="K1139" i="5"/>
  <c r="R1138" i="5"/>
  <c r="S1138" i="5" s="1"/>
  <c r="T1138" i="5" s="1"/>
  <c r="K1138" i="5"/>
  <c r="R1137" i="5"/>
  <c r="S1137" i="5" s="1"/>
  <c r="T1137" i="5" s="1"/>
  <c r="K1137" i="5"/>
  <c r="R1136" i="5"/>
  <c r="S1136" i="5" s="1"/>
  <c r="T1136" i="5" s="1"/>
  <c r="K1136" i="5"/>
  <c r="R1135" i="5"/>
  <c r="S1135" i="5" s="1"/>
  <c r="T1135" i="5" s="1"/>
  <c r="K1135" i="5"/>
  <c r="R1134" i="5"/>
  <c r="S1134" i="5" s="1"/>
  <c r="T1134" i="5" s="1"/>
  <c r="K1134" i="5"/>
  <c r="R1133" i="5"/>
  <c r="S1133" i="5" s="1"/>
  <c r="T1133" i="5" s="1"/>
  <c r="K1133" i="5"/>
  <c r="R1132" i="5"/>
  <c r="S1132" i="5" s="1"/>
  <c r="T1132" i="5" s="1"/>
  <c r="K1132" i="5"/>
  <c r="R1131" i="5"/>
  <c r="S1131" i="5" s="1"/>
  <c r="T1131" i="5" s="1"/>
  <c r="K1131" i="5"/>
  <c r="R1130" i="5"/>
  <c r="S1130" i="5" s="1"/>
  <c r="T1130" i="5" s="1"/>
  <c r="K1130" i="5"/>
  <c r="R1129" i="5"/>
  <c r="S1129" i="5" s="1"/>
  <c r="T1129" i="5" s="1"/>
  <c r="K1129" i="5"/>
  <c r="R1128" i="5"/>
  <c r="S1128" i="5" s="1"/>
  <c r="T1128" i="5" s="1"/>
  <c r="K1128" i="5"/>
  <c r="R1127" i="5"/>
  <c r="S1127" i="5" s="1"/>
  <c r="T1127" i="5" s="1"/>
  <c r="K1127" i="5"/>
  <c r="R1126" i="5"/>
  <c r="S1126" i="5" s="1"/>
  <c r="T1126" i="5" s="1"/>
  <c r="K1126" i="5"/>
  <c r="R1125" i="5"/>
  <c r="S1125" i="5" s="1"/>
  <c r="T1125" i="5" s="1"/>
  <c r="K1125" i="5"/>
  <c r="R1124" i="5"/>
  <c r="S1124" i="5" s="1"/>
  <c r="T1124" i="5" s="1"/>
  <c r="K1124" i="5"/>
  <c r="R1123" i="5"/>
  <c r="S1123" i="5" s="1"/>
  <c r="T1123" i="5" s="1"/>
  <c r="K1123" i="5"/>
  <c r="R1122" i="5"/>
  <c r="S1122" i="5" s="1"/>
  <c r="T1122" i="5" s="1"/>
  <c r="K1122" i="5"/>
  <c r="R1121" i="5"/>
  <c r="S1121" i="5" s="1"/>
  <c r="T1121" i="5" s="1"/>
  <c r="K1121" i="5"/>
  <c r="R1120" i="5"/>
  <c r="S1120" i="5" s="1"/>
  <c r="T1120" i="5" s="1"/>
  <c r="K1120" i="5"/>
  <c r="R1119" i="5"/>
  <c r="S1119" i="5" s="1"/>
  <c r="T1119" i="5" s="1"/>
  <c r="K1119" i="5"/>
  <c r="R1118" i="5"/>
  <c r="S1118" i="5" s="1"/>
  <c r="T1118" i="5" s="1"/>
  <c r="K1118" i="5"/>
  <c r="R1117" i="5"/>
  <c r="S1117" i="5" s="1"/>
  <c r="T1117" i="5" s="1"/>
  <c r="K1117" i="5"/>
  <c r="R1116" i="5"/>
  <c r="S1116" i="5" s="1"/>
  <c r="T1116" i="5" s="1"/>
  <c r="K1116" i="5"/>
  <c r="R1115" i="5"/>
  <c r="S1115" i="5" s="1"/>
  <c r="T1115" i="5" s="1"/>
  <c r="K1115" i="5"/>
  <c r="R1114" i="5"/>
  <c r="S1114" i="5" s="1"/>
  <c r="T1114" i="5" s="1"/>
  <c r="K1114" i="5"/>
  <c r="R1113" i="5"/>
  <c r="S1113" i="5" s="1"/>
  <c r="T1113" i="5" s="1"/>
  <c r="K1113" i="5"/>
  <c r="R1112" i="5"/>
  <c r="S1112" i="5" s="1"/>
  <c r="T1112" i="5" s="1"/>
  <c r="K1112" i="5"/>
  <c r="R1111" i="5"/>
  <c r="S1111" i="5" s="1"/>
  <c r="T1111" i="5" s="1"/>
  <c r="K1111" i="5"/>
  <c r="R1110" i="5"/>
  <c r="S1110" i="5" s="1"/>
  <c r="T1110" i="5" s="1"/>
  <c r="K1110" i="5"/>
  <c r="R1109" i="5"/>
  <c r="S1109" i="5" s="1"/>
  <c r="T1109" i="5" s="1"/>
  <c r="K1109" i="5"/>
  <c r="R1108" i="5"/>
  <c r="S1108" i="5" s="1"/>
  <c r="T1108" i="5" s="1"/>
  <c r="K1108" i="5"/>
  <c r="R1107" i="5"/>
  <c r="S1107" i="5" s="1"/>
  <c r="T1107" i="5" s="1"/>
  <c r="K1107" i="5"/>
  <c r="R1106" i="5"/>
  <c r="S1106" i="5" s="1"/>
  <c r="T1106" i="5" s="1"/>
  <c r="K1106" i="5"/>
  <c r="R1105" i="5"/>
  <c r="S1105" i="5" s="1"/>
  <c r="T1105" i="5" s="1"/>
  <c r="K1105" i="5"/>
  <c r="R1104" i="5"/>
  <c r="S1104" i="5" s="1"/>
  <c r="T1104" i="5" s="1"/>
  <c r="K1104" i="5"/>
  <c r="R1103" i="5"/>
  <c r="S1103" i="5" s="1"/>
  <c r="T1103" i="5" s="1"/>
  <c r="K1103" i="5"/>
  <c r="R1102" i="5"/>
  <c r="S1102" i="5" s="1"/>
  <c r="T1102" i="5" s="1"/>
  <c r="K1102" i="5"/>
  <c r="R1101" i="5"/>
  <c r="S1101" i="5" s="1"/>
  <c r="T1101" i="5" s="1"/>
  <c r="K1101" i="5"/>
  <c r="R1100" i="5"/>
  <c r="S1100" i="5" s="1"/>
  <c r="T1100" i="5" s="1"/>
  <c r="K1100" i="5"/>
  <c r="R1099" i="5"/>
  <c r="S1099" i="5" s="1"/>
  <c r="T1099" i="5" s="1"/>
  <c r="K1099" i="5"/>
  <c r="R1098" i="5"/>
  <c r="S1098" i="5" s="1"/>
  <c r="T1098" i="5" s="1"/>
  <c r="K1098" i="5"/>
  <c r="R1097" i="5"/>
  <c r="S1097" i="5" s="1"/>
  <c r="T1097" i="5" s="1"/>
  <c r="K1097" i="5"/>
  <c r="R1096" i="5"/>
  <c r="S1096" i="5" s="1"/>
  <c r="T1096" i="5" s="1"/>
  <c r="K1096" i="5"/>
  <c r="R1095" i="5"/>
  <c r="S1095" i="5" s="1"/>
  <c r="T1095" i="5" s="1"/>
  <c r="K1095" i="5"/>
  <c r="R1094" i="5"/>
  <c r="S1094" i="5" s="1"/>
  <c r="T1094" i="5" s="1"/>
  <c r="K1094" i="5"/>
  <c r="R1093" i="5"/>
  <c r="S1093" i="5" s="1"/>
  <c r="T1093" i="5" s="1"/>
  <c r="K1093" i="5"/>
  <c r="R1092" i="5"/>
  <c r="S1092" i="5" s="1"/>
  <c r="T1092" i="5" s="1"/>
  <c r="K1092" i="5"/>
  <c r="R1091" i="5"/>
  <c r="S1091" i="5" s="1"/>
  <c r="T1091" i="5" s="1"/>
  <c r="K1091" i="5"/>
  <c r="R1090" i="5"/>
  <c r="S1090" i="5" s="1"/>
  <c r="T1090" i="5" s="1"/>
  <c r="K1090" i="5"/>
  <c r="R1089" i="5"/>
  <c r="S1089" i="5" s="1"/>
  <c r="T1089" i="5" s="1"/>
  <c r="K1089" i="5"/>
  <c r="R1088" i="5"/>
  <c r="S1088" i="5" s="1"/>
  <c r="T1088" i="5" s="1"/>
  <c r="K1088" i="5"/>
  <c r="R1087" i="5"/>
  <c r="S1087" i="5" s="1"/>
  <c r="T1087" i="5" s="1"/>
  <c r="K1087" i="5"/>
  <c r="R1086" i="5"/>
  <c r="S1086" i="5" s="1"/>
  <c r="T1086" i="5" s="1"/>
  <c r="K1086" i="5"/>
  <c r="R1085" i="5"/>
  <c r="S1085" i="5" s="1"/>
  <c r="T1085" i="5" s="1"/>
  <c r="K1085" i="5"/>
  <c r="R1084" i="5"/>
  <c r="S1084" i="5" s="1"/>
  <c r="T1084" i="5" s="1"/>
  <c r="K1084" i="5"/>
  <c r="R1083" i="5"/>
  <c r="S1083" i="5" s="1"/>
  <c r="T1083" i="5" s="1"/>
  <c r="K1083" i="5"/>
  <c r="R1082" i="5"/>
  <c r="S1082" i="5" s="1"/>
  <c r="T1082" i="5" s="1"/>
  <c r="K1082" i="5"/>
  <c r="R1081" i="5"/>
  <c r="S1081" i="5" s="1"/>
  <c r="T1081" i="5" s="1"/>
  <c r="K1081" i="5"/>
  <c r="R1080" i="5"/>
  <c r="S1080" i="5" s="1"/>
  <c r="T1080" i="5" s="1"/>
  <c r="K1080" i="5"/>
  <c r="R1079" i="5"/>
  <c r="S1079" i="5" s="1"/>
  <c r="T1079" i="5" s="1"/>
  <c r="K1079" i="5"/>
  <c r="R1078" i="5"/>
  <c r="S1078" i="5" s="1"/>
  <c r="T1078" i="5" s="1"/>
  <c r="K1078" i="5"/>
  <c r="R1077" i="5"/>
  <c r="S1077" i="5" s="1"/>
  <c r="T1077" i="5" s="1"/>
  <c r="K1077" i="5"/>
  <c r="R1076" i="5"/>
  <c r="S1076" i="5" s="1"/>
  <c r="T1076" i="5" s="1"/>
  <c r="K1076" i="5"/>
  <c r="R1075" i="5"/>
  <c r="S1075" i="5" s="1"/>
  <c r="T1075" i="5" s="1"/>
  <c r="K1075" i="5"/>
  <c r="R1074" i="5"/>
  <c r="S1074" i="5" s="1"/>
  <c r="T1074" i="5" s="1"/>
  <c r="K1074" i="5"/>
  <c r="R1073" i="5"/>
  <c r="S1073" i="5" s="1"/>
  <c r="T1073" i="5" s="1"/>
  <c r="K1073" i="5"/>
  <c r="R1072" i="5"/>
  <c r="S1072" i="5" s="1"/>
  <c r="T1072" i="5" s="1"/>
  <c r="K1072" i="5"/>
  <c r="R1071" i="5"/>
  <c r="S1071" i="5" s="1"/>
  <c r="T1071" i="5" s="1"/>
  <c r="K1071" i="5"/>
  <c r="R1070" i="5"/>
  <c r="S1070" i="5" s="1"/>
  <c r="T1070" i="5" s="1"/>
  <c r="K1070" i="5"/>
  <c r="R1069" i="5"/>
  <c r="S1069" i="5" s="1"/>
  <c r="T1069" i="5" s="1"/>
  <c r="K1069" i="5"/>
  <c r="R1068" i="5"/>
  <c r="S1068" i="5" s="1"/>
  <c r="T1068" i="5" s="1"/>
  <c r="K1068" i="5"/>
  <c r="R1067" i="5"/>
  <c r="S1067" i="5" s="1"/>
  <c r="T1067" i="5" s="1"/>
  <c r="K1067" i="5"/>
  <c r="R1066" i="5"/>
  <c r="S1066" i="5" s="1"/>
  <c r="T1066" i="5" s="1"/>
  <c r="K1066" i="5"/>
  <c r="R1065" i="5"/>
  <c r="S1065" i="5" s="1"/>
  <c r="T1065" i="5" s="1"/>
  <c r="K1065" i="5"/>
  <c r="R1064" i="5"/>
  <c r="S1064" i="5" s="1"/>
  <c r="T1064" i="5" s="1"/>
  <c r="K1064" i="5"/>
  <c r="R1063" i="5"/>
  <c r="S1063" i="5" s="1"/>
  <c r="T1063" i="5" s="1"/>
  <c r="K1063" i="5"/>
  <c r="R1062" i="5"/>
  <c r="S1062" i="5" s="1"/>
  <c r="T1062" i="5" s="1"/>
  <c r="K1062" i="5"/>
  <c r="R1061" i="5"/>
  <c r="S1061" i="5" s="1"/>
  <c r="T1061" i="5" s="1"/>
  <c r="K1061" i="5"/>
  <c r="R1060" i="5"/>
  <c r="S1060" i="5" s="1"/>
  <c r="T1060" i="5" s="1"/>
  <c r="K1060" i="5"/>
  <c r="R1059" i="5"/>
  <c r="S1059" i="5" s="1"/>
  <c r="T1059" i="5" s="1"/>
  <c r="K1059" i="5"/>
  <c r="R1058" i="5"/>
  <c r="S1058" i="5" s="1"/>
  <c r="T1058" i="5" s="1"/>
  <c r="K1058" i="5"/>
  <c r="R1057" i="5"/>
  <c r="S1057" i="5" s="1"/>
  <c r="T1057" i="5" s="1"/>
  <c r="K1057" i="5"/>
  <c r="R1056" i="5"/>
  <c r="S1056" i="5" s="1"/>
  <c r="T1056" i="5" s="1"/>
  <c r="K1056" i="5"/>
  <c r="R1055" i="5"/>
  <c r="S1055" i="5" s="1"/>
  <c r="T1055" i="5" s="1"/>
  <c r="K1055" i="5"/>
  <c r="R1054" i="5"/>
  <c r="S1054" i="5" s="1"/>
  <c r="T1054" i="5" s="1"/>
  <c r="K1054" i="5"/>
  <c r="R1053" i="5"/>
  <c r="S1053" i="5" s="1"/>
  <c r="T1053" i="5" s="1"/>
  <c r="K1053" i="5"/>
  <c r="R1052" i="5"/>
  <c r="S1052" i="5" s="1"/>
  <c r="T1052" i="5" s="1"/>
  <c r="K1052" i="5"/>
  <c r="R1051" i="5"/>
  <c r="S1051" i="5" s="1"/>
  <c r="T1051" i="5" s="1"/>
  <c r="K1051" i="5"/>
  <c r="R1050" i="5"/>
  <c r="S1050" i="5" s="1"/>
  <c r="T1050" i="5" s="1"/>
  <c r="K1050" i="5"/>
  <c r="R1049" i="5"/>
  <c r="S1049" i="5" s="1"/>
  <c r="T1049" i="5" s="1"/>
  <c r="K1049" i="5"/>
  <c r="R1048" i="5"/>
  <c r="S1048" i="5" s="1"/>
  <c r="T1048" i="5" s="1"/>
  <c r="K1048" i="5"/>
  <c r="R1047" i="5"/>
  <c r="S1047" i="5" s="1"/>
  <c r="T1047" i="5" s="1"/>
  <c r="K1047" i="5"/>
  <c r="R1046" i="5"/>
  <c r="S1046" i="5" s="1"/>
  <c r="T1046" i="5" s="1"/>
  <c r="K1046" i="5"/>
  <c r="R1045" i="5"/>
  <c r="S1045" i="5" s="1"/>
  <c r="T1045" i="5" s="1"/>
  <c r="K1045" i="5"/>
  <c r="R1044" i="5"/>
  <c r="S1044" i="5" s="1"/>
  <c r="T1044" i="5" s="1"/>
  <c r="K1044" i="5"/>
  <c r="R1043" i="5"/>
  <c r="S1043" i="5" s="1"/>
  <c r="T1043" i="5" s="1"/>
  <c r="K1043" i="5"/>
  <c r="R1042" i="5"/>
  <c r="S1042" i="5" s="1"/>
  <c r="T1042" i="5" s="1"/>
  <c r="K1042" i="5"/>
  <c r="R1041" i="5"/>
  <c r="S1041" i="5" s="1"/>
  <c r="T1041" i="5" s="1"/>
  <c r="K1041" i="5"/>
  <c r="R1040" i="5"/>
  <c r="S1040" i="5" s="1"/>
  <c r="T1040" i="5" s="1"/>
  <c r="K1040" i="5"/>
  <c r="R1039" i="5"/>
  <c r="S1039" i="5" s="1"/>
  <c r="T1039" i="5" s="1"/>
  <c r="K1039" i="5"/>
  <c r="R1038" i="5"/>
  <c r="S1038" i="5" s="1"/>
  <c r="T1038" i="5" s="1"/>
  <c r="K1038" i="5"/>
  <c r="R1037" i="5"/>
  <c r="S1037" i="5" s="1"/>
  <c r="T1037" i="5" s="1"/>
  <c r="K1037" i="5"/>
  <c r="R1036" i="5"/>
  <c r="S1036" i="5" s="1"/>
  <c r="T1036" i="5" s="1"/>
  <c r="K1036" i="5"/>
  <c r="R1035" i="5"/>
  <c r="S1035" i="5" s="1"/>
  <c r="T1035" i="5" s="1"/>
  <c r="K1035" i="5"/>
  <c r="R1034" i="5"/>
  <c r="S1034" i="5" s="1"/>
  <c r="T1034" i="5" s="1"/>
  <c r="K1034" i="5"/>
  <c r="R1033" i="5"/>
  <c r="S1033" i="5" s="1"/>
  <c r="T1033" i="5" s="1"/>
  <c r="K1033" i="5"/>
  <c r="R1032" i="5"/>
  <c r="S1032" i="5" s="1"/>
  <c r="T1032" i="5" s="1"/>
  <c r="K1032" i="5"/>
  <c r="R1031" i="5"/>
  <c r="S1031" i="5" s="1"/>
  <c r="T1031" i="5" s="1"/>
  <c r="K1031" i="5"/>
  <c r="R1030" i="5"/>
  <c r="S1030" i="5" s="1"/>
  <c r="T1030" i="5" s="1"/>
  <c r="K1030" i="5"/>
  <c r="R1029" i="5"/>
  <c r="S1029" i="5" s="1"/>
  <c r="T1029" i="5" s="1"/>
  <c r="K1029" i="5"/>
  <c r="R1028" i="5"/>
  <c r="S1028" i="5" s="1"/>
  <c r="T1028" i="5" s="1"/>
  <c r="K1028" i="5"/>
  <c r="R1027" i="5"/>
  <c r="S1027" i="5" s="1"/>
  <c r="T1027" i="5" s="1"/>
  <c r="K1027" i="5"/>
  <c r="R1026" i="5"/>
  <c r="S1026" i="5" s="1"/>
  <c r="T1026" i="5" s="1"/>
  <c r="K1026" i="5"/>
  <c r="R1025" i="5"/>
  <c r="S1025" i="5" s="1"/>
  <c r="T1025" i="5" s="1"/>
  <c r="K1025" i="5"/>
  <c r="R1024" i="5"/>
  <c r="S1024" i="5" s="1"/>
  <c r="T1024" i="5" s="1"/>
  <c r="K1024" i="5"/>
  <c r="R1023" i="5"/>
  <c r="S1023" i="5" s="1"/>
  <c r="T1023" i="5" s="1"/>
  <c r="K1023" i="5"/>
  <c r="R1022" i="5"/>
  <c r="S1022" i="5" s="1"/>
  <c r="T1022" i="5" s="1"/>
  <c r="K1022" i="5"/>
  <c r="R1021" i="5"/>
  <c r="S1021" i="5" s="1"/>
  <c r="T1021" i="5" s="1"/>
  <c r="K1021" i="5"/>
  <c r="R1020" i="5"/>
  <c r="S1020" i="5" s="1"/>
  <c r="T1020" i="5" s="1"/>
  <c r="K1020" i="5"/>
  <c r="R1019" i="5"/>
  <c r="S1019" i="5" s="1"/>
  <c r="T1019" i="5" s="1"/>
  <c r="K1019" i="5"/>
  <c r="R1018" i="5"/>
  <c r="S1018" i="5" s="1"/>
  <c r="T1018" i="5" s="1"/>
  <c r="K1018" i="5"/>
  <c r="R1017" i="5"/>
  <c r="S1017" i="5" s="1"/>
  <c r="T1017" i="5" s="1"/>
  <c r="K1017" i="5"/>
  <c r="R1016" i="5"/>
  <c r="S1016" i="5" s="1"/>
  <c r="T1016" i="5" s="1"/>
  <c r="K1016" i="5"/>
  <c r="R1015" i="5"/>
  <c r="S1015" i="5" s="1"/>
  <c r="T1015" i="5" s="1"/>
  <c r="K1015" i="5"/>
  <c r="R1014" i="5"/>
  <c r="S1014" i="5" s="1"/>
  <c r="T1014" i="5" s="1"/>
  <c r="K1014" i="5"/>
  <c r="R1013" i="5"/>
  <c r="S1013" i="5" s="1"/>
  <c r="T1013" i="5" s="1"/>
  <c r="K1013" i="5"/>
  <c r="R1012" i="5"/>
  <c r="S1012" i="5" s="1"/>
  <c r="T1012" i="5" s="1"/>
  <c r="K1012" i="5"/>
  <c r="R1011" i="5"/>
  <c r="S1011" i="5" s="1"/>
  <c r="T1011" i="5" s="1"/>
  <c r="K1011" i="5"/>
  <c r="R1010" i="5"/>
  <c r="S1010" i="5" s="1"/>
  <c r="T1010" i="5" s="1"/>
  <c r="K1010" i="5"/>
  <c r="R1009" i="5"/>
  <c r="S1009" i="5" s="1"/>
  <c r="T1009" i="5" s="1"/>
  <c r="K1009" i="5"/>
  <c r="R1008" i="5"/>
  <c r="S1008" i="5" s="1"/>
  <c r="T1008" i="5" s="1"/>
  <c r="K1008" i="5"/>
  <c r="R1007" i="5"/>
  <c r="S1007" i="5" s="1"/>
  <c r="T1007" i="5" s="1"/>
  <c r="K1007" i="5"/>
  <c r="R1006" i="5"/>
  <c r="S1006" i="5" s="1"/>
  <c r="T1006" i="5" s="1"/>
  <c r="K1006" i="5"/>
  <c r="R1005" i="5"/>
  <c r="S1005" i="5" s="1"/>
  <c r="T1005" i="5" s="1"/>
  <c r="K1005" i="5"/>
  <c r="R1004" i="5"/>
  <c r="S1004" i="5" s="1"/>
  <c r="T1004" i="5" s="1"/>
  <c r="K1004" i="5"/>
  <c r="R1003" i="5"/>
  <c r="S1003" i="5" s="1"/>
  <c r="T1003" i="5" s="1"/>
  <c r="K1003" i="5"/>
  <c r="R1002" i="5"/>
  <c r="S1002" i="5" s="1"/>
  <c r="T1002" i="5" s="1"/>
  <c r="K1002" i="5"/>
  <c r="R1001" i="5"/>
  <c r="S1001" i="5" s="1"/>
  <c r="T1001" i="5" s="1"/>
  <c r="K1001" i="5"/>
  <c r="R1000" i="5"/>
  <c r="S1000" i="5" s="1"/>
  <c r="T1000" i="5" s="1"/>
  <c r="K1000" i="5"/>
  <c r="R999" i="5"/>
  <c r="S999" i="5" s="1"/>
  <c r="T999" i="5" s="1"/>
  <c r="K999" i="5"/>
  <c r="R998" i="5"/>
  <c r="S998" i="5" s="1"/>
  <c r="T998" i="5" s="1"/>
  <c r="K998" i="5"/>
  <c r="R997" i="5"/>
  <c r="S997" i="5" s="1"/>
  <c r="T997" i="5" s="1"/>
  <c r="K997" i="5"/>
  <c r="R996" i="5"/>
  <c r="S996" i="5" s="1"/>
  <c r="T996" i="5" s="1"/>
  <c r="K996" i="5"/>
  <c r="R995" i="5"/>
  <c r="S995" i="5" s="1"/>
  <c r="T995" i="5" s="1"/>
  <c r="K995" i="5"/>
  <c r="R994" i="5"/>
  <c r="S994" i="5" s="1"/>
  <c r="T994" i="5" s="1"/>
  <c r="K994" i="5"/>
  <c r="R993" i="5"/>
  <c r="S993" i="5" s="1"/>
  <c r="T993" i="5" s="1"/>
  <c r="K993" i="5"/>
  <c r="R992" i="5"/>
  <c r="S992" i="5" s="1"/>
  <c r="T992" i="5" s="1"/>
  <c r="K992" i="5"/>
  <c r="R991" i="5"/>
  <c r="S991" i="5" s="1"/>
  <c r="T991" i="5" s="1"/>
  <c r="K991" i="5"/>
  <c r="R990" i="5"/>
  <c r="S990" i="5" s="1"/>
  <c r="T990" i="5" s="1"/>
  <c r="K990" i="5"/>
  <c r="R989" i="5"/>
  <c r="S989" i="5" s="1"/>
  <c r="T989" i="5" s="1"/>
  <c r="K989" i="5"/>
  <c r="R988" i="5"/>
  <c r="S988" i="5" s="1"/>
  <c r="T988" i="5" s="1"/>
  <c r="K988" i="5"/>
  <c r="R987" i="5"/>
  <c r="S987" i="5" s="1"/>
  <c r="T987" i="5" s="1"/>
  <c r="K987" i="5"/>
  <c r="R986" i="5"/>
  <c r="S986" i="5" s="1"/>
  <c r="T986" i="5" s="1"/>
  <c r="K986" i="5"/>
  <c r="R985" i="5"/>
  <c r="S985" i="5" s="1"/>
  <c r="T985" i="5" s="1"/>
  <c r="K985" i="5"/>
  <c r="R984" i="5"/>
  <c r="S984" i="5" s="1"/>
  <c r="T984" i="5" s="1"/>
  <c r="K984" i="5"/>
  <c r="R983" i="5"/>
  <c r="S983" i="5" s="1"/>
  <c r="T983" i="5" s="1"/>
  <c r="K983" i="5"/>
  <c r="R982" i="5"/>
  <c r="S982" i="5" s="1"/>
  <c r="T982" i="5" s="1"/>
  <c r="K982" i="5"/>
  <c r="R981" i="5"/>
  <c r="S981" i="5" s="1"/>
  <c r="T981" i="5" s="1"/>
  <c r="K981" i="5"/>
  <c r="R980" i="5"/>
  <c r="S980" i="5" s="1"/>
  <c r="T980" i="5" s="1"/>
  <c r="K980" i="5"/>
  <c r="R979" i="5"/>
  <c r="S979" i="5" s="1"/>
  <c r="T979" i="5" s="1"/>
  <c r="K979" i="5"/>
  <c r="R978" i="5"/>
  <c r="S978" i="5" s="1"/>
  <c r="T978" i="5" s="1"/>
  <c r="K978" i="5"/>
  <c r="R977" i="5"/>
  <c r="S977" i="5" s="1"/>
  <c r="T977" i="5" s="1"/>
  <c r="K977" i="5"/>
  <c r="R976" i="5"/>
  <c r="S976" i="5" s="1"/>
  <c r="T976" i="5" s="1"/>
  <c r="K976" i="5"/>
  <c r="R975" i="5"/>
  <c r="S975" i="5" s="1"/>
  <c r="T975" i="5" s="1"/>
  <c r="K975" i="5"/>
  <c r="R974" i="5"/>
  <c r="S974" i="5" s="1"/>
  <c r="T974" i="5" s="1"/>
  <c r="K974" i="5"/>
  <c r="R973" i="5"/>
  <c r="S973" i="5" s="1"/>
  <c r="T973" i="5" s="1"/>
  <c r="K973" i="5"/>
  <c r="R972" i="5"/>
  <c r="S972" i="5" s="1"/>
  <c r="T972" i="5" s="1"/>
  <c r="K972" i="5"/>
  <c r="R971" i="5"/>
  <c r="S971" i="5" s="1"/>
  <c r="T971" i="5" s="1"/>
  <c r="K971" i="5"/>
  <c r="R970" i="5"/>
  <c r="S970" i="5" s="1"/>
  <c r="T970" i="5" s="1"/>
  <c r="K970" i="5"/>
  <c r="R969" i="5"/>
  <c r="S969" i="5" s="1"/>
  <c r="T969" i="5" s="1"/>
  <c r="K969" i="5"/>
  <c r="R968" i="5"/>
  <c r="S968" i="5" s="1"/>
  <c r="T968" i="5" s="1"/>
  <c r="K968" i="5"/>
  <c r="R967" i="5"/>
  <c r="S967" i="5" s="1"/>
  <c r="T967" i="5" s="1"/>
  <c r="K967" i="5"/>
  <c r="R966" i="5"/>
  <c r="S966" i="5" s="1"/>
  <c r="T966" i="5" s="1"/>
  <c r="K966" i="5"/>
  <c r="R965" i="5"/>
  <c r="S965" i="5" s="1"/>
  <c r="T965" i="5" s="1"/>
  <c r="K965" i="5"/>
  <c r="R964" i="5"/>
  <c r="S964" i="5" s="1"/>
  <c r="T964" i="5" s="1"/>
  <c r="K964" i="5"/>
  <c r="R963" i="5"/>
  <c r="S963" i="5" s="1"/>
  <c r="T963" i="5" s="1"/>
  <c r="K963" i="5"/>
  <c r="R962" i="5"/>
  <c r="S962" i="5" s="1"/>
  <c r="T962" i="5" s="1"/>
  <c r="K962" i="5"/>
  <c r="R961" i="5"/>
  <c r="S961" i="5" s="1"/>
  <c r="T961" i="5" s="1"/>
  <c r="K961" i="5"/>
  <c r="R960" i="5"/>
  <c r="S960" i="5" s="1"/>
  <c r="T960" i="5" s="1"/>
  <c r="K960" i="5"/>
  <c r="R959" i="5"/>
  <c r="S959" i="5" s="1"/>
  <c r="T959" i="5" s="1"/>
  <c r="K959" i="5"/>
  <c r="R958" i="5"/>
  <c r="S958" i="5" s="1"/>
  <c r="T958" i="5" s="1"/>
  <c r="K958" i="5"/>
  <c r="R957" i="5"/>
  <c r="S957" i="5" s="1"/>
  <c r="T957" i="5" s="1"/>
  <c r="K957" i="5"/>
  <c r="R956" i="5"/>
  <c r="S956" i="5" s="1"/>
  <c r="T956" i="5" s="1"/>
  <c r="K956" i="5"/>
  <c r="R955" i="5"/>
  <c r="S955" i="5" s="1"/>
  <c r="T955" i="5" s="1"/>
  <c r="K955" i="5"/>
  <c r="R954" i="5"/>
  <c r="S954" i="5" s="1"/>
  <c r="T954" i="5" s="1"/>
  <c r="K954" i="5"/>
  <c r="R953" i="5"/>
  <c r="S953" i="5" s="1"/>
  <c r="T953" i="5" s="1"/>
  <c r="K953" i="5"/>
  <c r="R952" i="5"/>
  <c r="S952" i="5" s="1"/>
  <c r="T952" i="5" s="1"/>
  <c r="K952" i="5"/>
  <c r="R951" i="5"/>
  <c r="S951" i="5" s="1"/>
  <c r="T951" i="5" s="1"/>
  <c r="K951" i="5"/>
  <c r="R950" i="5"/>
  <c r="S950" i="5" s="1"/>
  <c r="T950" i="5" s="1"/>
  <c r="K950" i="5"/>
  <c r="R949" i="5"/>
  <c r="S949" i="5" s="1"/>
  <c r="T949" i="5" s="1"/>
  <c r="K949" i="5"/>
  <c r="R948" i="5"/>
  <c r="S948" i="5" s="1"/>
  <c r="T948" i="5" s="1"/>
  <c r="K948" i="5"/>
  <c r="R947" i="5"/>
  <c r="S947" i="5" s="1"/>
  <c r="T947" i="5" s="1"/>
  <c r="K947" i="5"/>
  <c r="R946" i="5"/>
  <c r="S946" i="5" s="1"/>
  <c r="T946" i="5" s="1"/>
  <c r="K946" i="5"/>
  <c r="R945" i="5"/>
  <c r="S945" i="5" s="1"/>
  <c r="T945" i="5" s="1"/>
  <c r="K945" i="5"/>
  <c r="R944" i="5"/>
  <c r="S944" i="5" s="1"/>
  <c r="T944" i="5" s="1"/>
  <c r="K944" i="5"/>
  <c r="R943" i="5"/>
  <c r="S943" i="5" s="1"/>
  <c r="T943" i="5" s="1"/>
  <c r="K943" i="5"/>
  <c r="R942" i="5"/>
  <c r="S942" i="5" s="1"/>
  <c r="T942" i="5" s="1"/>
  <c r="K942" i="5"/>
  <c r="R941" i="5"/>
  <c r="S941" i="5" s="1"/>
  <c r="T941" i="5" s="1"/>
  <c r="K941" i="5"/>
  <c r="R940" i="5"/>
  <c r="S940" i="5" s="1"/>
  <c r="T940" i="5" s="1"/>
  <c r="K940" i="5"/>
  <c r="R939" i="5"/>
  <c r="S939" i="5" s="1"/>
  <c r="T939" i="5" s="1"/>
  <c r="K939" i="5"/>
  <c r="R938" i="5"/>
  <c r="S938" i="5" s="1"/>
  <c r="T938" i="5" s="1"/>
  <c r="K938" i="5"/>
  <c r="R937" i="5"/>
  <c r="S937" i="5" s="1"/>
  <c r="T937" i="5" s="1"/>
  <c r="K937" i="5"/>
  <c r="R936" i="5"/>
  <c r="S936" i="5" s="1"/>
  <c r="T936" i="5" s="1"/>
  <c r="K936" i="5"/>
  <c r="R935" i="5"/>
  <c r="S935" i="5" s="1"/>
  <c r="T935" i="5" s="1"/>
  <c r="K935" i="5"/>
  <c r="R934" i="5"/>
  <c r="S934" i="5" s="1"/>
  <c r="T934" i="5" s="1"/>
  <c r="K934" i="5"/>
  <c r="R933" i="5"/>
  <c r="S933" i="5" s="1"/>
  <c r="T933" i="5" s="1"/>
  <c r="K933" i="5"/>
  <c r="R932" i="5"/>
  <c r="S932" i="5" s="1"/>
  <c r="T932" i="5" s="1"/>
  <c r="K932" i="5"/>
  <c r="R931" i="5"/>
  <c r="S931" i="5" s="1"/>
  <c r="T931" i="5" s="1"/>
  <c r="K931" i="5"/>
  <c r="R930" i="5"/>
  <c r="S930" i="5" s="1"/>
  <c r="T930" i="5" s="1"/>
  <c r="K930" i="5"/>
  <c r="R929" i="5"/>
  <c r="S929" i="5" s="1"/>
  <c r="T929" i="5" s="1"/>
  <c r="K929" i="5"/>
  <c r="R928" i="5"/>
  <c r="S928" i="5" s="1"/>
  <c r="T928" i="5" s="1"/>
  <c r="K928" i="5"/>
  <c r="R927" i="5"/>
  <c r="S927" i="5" s="1"/>
  <c r="T927" i="5" s="1"/>
  <c r="K927" i="5"/>
  <c r="R926" i="5"/>
  <c r="S926" i="5" s="1"/>
  <c r="T926" i="5" s="1"/>
  <c r="K926" i="5"/>
  <c r="R925" i="5"/>
  <c r="S925" i="5" s="1"/>
  <c r="T925" i="5" s="1"/>
  <c r="K925" i="5"/>
  <c r="R924" i="5"/>
  <c r="S924" i="5" s="1"/>
  <c r="T924" i="5" s="1"/>
  <c r="K924" i="5"/>
  <c r="R923" i="5"/>
  <c r="S923" i="5" s="1"/>
  <c r="T923" i="5" s="1"/>
  <c r="K923" i="5"/>
  <c r="R922" i="5"/>
  <c r="S922" i="5" s="1"/>
  <c r="T922" i="5" s="1"/>
  <c r="K922" i="5"/>
  <c r="R921" i="5"/>
  <c r="S921" i="5" s="1"/>
  <c r="T921" i="5" s="1"/>
  <c r="K921" i="5"/>
  <c r="R920" i="5"/>
  <c r="S920" i="5" s="1"/>
  <c r="T920" i="5" s="1"/>
  <c r="K920" i="5"/>
  <c r="R919" i="5"/>
  <c r="S919" i="5" s="1"/>
  <c r="T919" i="5" s="1"/>
  <c r="K919" i="5"/>
  <c r="R918" i="5"/>
  <c r="S918" i="5" s="1"/>
  <c r="T918" i="5" s="1"/>
  <c r="K918" i="5"/>
  <c r="R917" i="5"/>
  <c r="S917" i="5" s="1"/>
  <c r="T917" i="5" s="1"/>
  <c r="K917" i="5"/>
  <c r="R916" i="5"/>
  <c r="S916" i="5" s="1"/>
  <c r="T916" i="5" s="1"/>
  <c r="K916" i="5"/>
  <c r="R915" i="5"/>
  <c r="S915" i="5" s="1"/>
  <c r="T915" i="5" s="1"/>
  <c r="K915" i="5"/>
  <c r="R914" i="5"/>
  <c r="S914" i="5" s="1"/>
  <c r="T914" i="5" s="1"/>
  <c r="K914" i="5"/>
  <c r="R913" i="5"/>
  <c r="S913" i="5" s="1"/>
  <c r="T913" i="5" s="1"/>
  <c r="K913" i="5"/>
  <c r="R912" i="5"/>
  <c r="S912" i="5" s="1"/>
  <c r="T912" i="5" s="1"/>
  <c r="K912" i="5"/>
  <c r="R911" i="5"/>
  <c r="S911" i="5" s="1"/>
  <c r="T911" i="5" s="1"/>
  <c r="K911" i="5"/>
  <c r="R910" i="5"/>
  <c r="S910" i="5" s="1"/>
  <c r="T910" i="5" s="1"/>
  <c r="K910" i="5"/>
  <c r="R909" i="5"/>
  <c r="S909" i="5" s="1"/>
  <c r="T909" i="5" s="1"/>
  <c r="K909" i="5"/>
  <c r="R908" i="5"/>
  <c r="S908" i="5" s="1"/>
  <c r="T908" i="5" s="1"/>
  <c r="K908" i="5"/>
  <c r="R907" i="5"/>
  <c r="S907" i="5" s="1"/>
  <c r="T907" i="5" s="1"/>
  <c r="K907" i="5"/>
  <c r="R906" i="5"/>
  <c r="S906" i="5" s="1"/>
  <c r="T906" i="5" s="1"/>
  <c r="K906" i="5"/>
  <c r="R905" i="5"/>
  <c r="S905" i="5" s="1"/>
  <c r="T905" i="5" s="1"/>
  <c r="K905" i="5"/>
  <c r="R904" i="5"/>
  <c r="S904" i="5" s="1"/>
  <c r="T904" i="5" s="1"/>
  <c r="K904" i="5"/>
  <c r="R903" i="5"/>
  <c r="S903" i="5" s="1"/>
  <c r="T903" i="5" s="1"/>
  <c r="K903" i="5"/>
  <c r="R902" i="5"/>
  <c r="S902" i="5" s="1"/>
  <c r="T902" i="5" s="1"/>
  <c r="K902" i="5"/>
  <c r="R901" i="5"/>
  <c r="S901" i="5" s="1"/>
  <c r="T901" i="5" s="1"/>
  <c r="K901" i="5"/>
  <c r="R900" i="5"/>
  <c r="S900" i="5" s="1"/>
  <c r="T900" i="5" s="1"/>
  <c r="K900" i="5"/>
  <c r="R899" i="5"/>
  <c r="S899" i="5" s="1"/>
  <c r="T899" i="5" s="1"/>
  <c r="K899" i="5"/>
  <c r="R898" i="5"/>
  <c r="S898" i="5" s="1"/>
  <c r="T898" i="5" s="1"/>
  <c r="K898" i="5"/>
  <c r="R897" i="5"/>
  <c r="S897" i="5" s="1"/>
  <c r="T897" i="5" s="1"/>
  <c r="K897" i="5"/>
  <c r="R896" i="5"/>
  <c r="S896" i="5" s="1"/>
  <c r="T896" i="5" s="1"/>
  <c r="K896" i="5"/>
  <c r="R895" i="5"/>
  <c r="S895" i="5" s="1"/>
  <c r="T895" i="5" s="1"/>
  <c r="K895" i="5"/>
  <c r="R894" i="5"/>
  <c r="S894" i="5" s="1"/>
  <c r="T894" i="5" s="1"/>
  <c r="K894" i="5"/>
  <c r="R893" i="5"/>
  <c r="S893" i="5" s="1"/>
  <c r="T893" i="5" s="1"/>
  <c r="K893" i="5"/>
  <c r="R892" i="5"/>
  <c r="S892" i="5" s="1"/>
  <c r="T892" i="5" s="1"/>
  <c r="K892" i="5"/>
  <c r="R891" i="5"/>
  <c r="S891" i="5" s="1"/>
  <c r="T891" i="5" s="1"/>
  <c r="K891" i="5"/>
  <c r="R890" i="5"/>
  <c r="S890" i="5" s="1"/>
  <c r="T890" i="5" s="1"/>
  <c r="K890" i="5"/>
  <c r="R889" i="5"/>
  <c r="S889" i="5" s="1"/>
  <c r="T889" i="5" s="1"/>
  <c r="K889" i="5"/>
  <c r="R888" i="5"/>
  <c r="S888" i="5" s="1"/>
  <c r="T888" i="5" s="1"/>
  <c r="K888" i="5"/>
  <c r="R887" i="5"/>
  <c r="S887" i="5" s="1"/>
  <c r="T887" i="5" s="1"/>
  <c r="K887" i="5"/>
  <c r="R886" i="5"/>
  <c r="S886" i="5" s="1"/>
  <c r="T886" i="5" s="1"/>
  <c r="K886" i="5"/>
  <c r="R885" i="5"/>
  <c r="S885" i="5" s="1"/>
  <c r="T885" i="5" s="1"/>
  <c r="K885" i="5"/>
  <c r="R884" i="5"/>
  <c r="S884" i="5" s="1"/>
  <c r="T884" i="5" s="1"/>
  <c r="K884" i="5"/>
  <c r="R883" i="5"/>
  <c r="S883" i="5" s="1"/>
  <c r="T883" i="5" s="1"/>
  <c r="K883" i="5"/>
  <c r="R882" i="5"/>
  <c r="S882" i="5" s="1"/>
  <c r="T882" i="5" s="1"/>
  <c r="K882" i="5"/>
  <c r="R881" i="5"/>
  <c r="S881" i="5" s="1"/>
  <c r="T881" i="5" s="1"/>
  <c r="K881" i="5"/>
  <c r="R880" i="5"/>
  <c r="S880" i="5" s="1"/>
  <c r="T880" i="5" s="1"/>
  <c r="K880" i="5"/>
  <c r="R879" i="5"/>
  <c r="S879" i="5" s="1"/>
  <c r="T879" i="5" s="1"/>
  <c r="K879" i="5"/>
  <c r="R878" i="5"/>
  <c r="S878" i="5" s="1"/>
  <c r="T878" i="5" s="1"/>
  <c r="K878" i="5"/>
  <c r="R877" i="5"/>
  <c r="S877" i="5" s="1"/>
  <c r="T877" i="5" s="1"/>
  <c r="K877" i="5"/>
  <c r="R876" i="5"/>
  <c r="S876" i="5" s="1"/>
  <c r="T876" i="5" s="1"/>
  <c r="K876" i="5"/>
  <c r="R875" i="5"/>
  <c r="S875" i="5" s="1"/>
  <c r="T875" i="5" s="1"/>
  <c r="K875" i="5"/>
  <c r="R874" i="5"/>
  <c r="S874" i="5" s="1"/>
  <c r="T874" i="5" s="1"/>
  <c r="K874" i="5"/>
  <c r="R873" i="5"/>
  <c r="S873" i="5" s="1"/>
  <c r="T873" i="5" s="1"/>
  <c r="K873" i="5"/>
  <c r="R872" i="5"/>
  <c r="S872" i="5" s="1"/>
  <c r="T872" i="5" s="1"/>
  <c r="K872" i="5"/>
  <c r="R871" i="5"/>
  <c r="S871" i="5" s="1"/>
  <c r="T871" i="5" s="1"/>
  <c r="K871" i="5"/>
  <c r="R870" i="5"/>
  <c r="S870" i="5" s="1"/>
  <c r="T870" i="5" s="1"/>
  <c r="K870" i="5"/>
  <c r="R869" i="5"/>
  <c r="S869" i="5" s="1"/>
  <c r="T869" i="5" s="1"/>
  <c r="K869" i="5"/>
  <c r="R868" i="5"/>
  <c r="S868" i="5" s="1"/>
  <c r="T868" i="5" s="1"/>
  <c r="K868" i="5"/>
  <c r="R867" i="5"/>
  <c r="S867" i="5" s="1"/>
  <c r="T867" i="5" s="1"/>
  <c r="K867" i="5"/>
  <c r="R866" i="5"/>
  <c r="S866" i="5" s="1"/>
  <c r="T866" i="5" s="1"/>
  <c r="K866" i="5"/>
  <c r="R865" i="5"/>
  <c r="S865" i="5" s="1"/>
  <c r="T865" i="5" s="1"/>
  <c r="K865" i="5"/>
  <c r="R864" i="5"/>
  <c r="S864" i="5" s="1"/>
  <c r="T864" i="5" s="1"/>
  <c r="K864" i="5"/>
  <c r="R863" i="5"/>
  <c r="S863" i="5" s="1"/>
  <c r="T863" i="5" s="1"/>
  <c r="K863" i="5"/>
  <c r="R862" i="5"/>
  <c r="S862" i="5" s="1"/>
  <c r="T862" i="5" s="1"/>
  <c r="K862" i="5"/>
  <c r="R861" i="5"/>
  <c r="S861" i="5" s="1"/>
  <c r="T861" i="5" s="1"/>
  <c r="K861" i="5"/>
  <c r="R860" i="5"/>
  <c r="S860" i="5" s="1"/>
  <c r="T860" i="5" s="1"/>
  <c r="K860" i="5"/>
  <c r="R859" i="5"/>
  <c r="S859" i="5" s="1"/>
  <c r="T859" i="5" s="1"/>
  <c r="K859" i="5"/>
  <c r="R858" i="5"/>
  <c r="S858" i="5" s="1"/>
  <c r="T858" i="5" s="1"/>
  <c r="K858" i="5"/>
  <c r="R857" i="5"/>
  <c r="S857" i="5" s="1"/>
  <c r="T857" i="5" s="1"/>
  <c r="K857" i="5"/>
  <c r="R856" i="5"/>
  <c r="S856" i="5" s="1"/>
  <c r="T856" i="5" s="1"/>
  <c r="K856" i="5"/>
  <c r="R855" i="5"/>
  <c r="S855" i="5" s="1"/>
  <c r="T855" i="5" s="1"/>
  <c r="K855" i="5"/>
  <c r="R854" i="5"/>
  <c r="S854" i="5" s="1"/>
  <c r="T854" i="5" s="1"/>
  <c r="K854" i="5"/>
  <c r="R853" i="5"/>
  <c r="S853" i="5" s="1"/>
  <c r="T853" i="5" s="1"/>
  <c r="K853" i="5"/>
  <c r="R1078" i="2"/>
  <c r="S1078" i="2" s="1"/>
  <c r="R1064" i="2"/>
  <c r="S1064" i="2" s="1"/>
  <c r="R1069" i="2"/>
  <c r="S1069" i="2" s="1"/>
  <c r="R1066" i="2"/>
  <c r="S1066" i="2" s="1"/>
  <c r="R1067" i="2"/>
  <c r="S1067" i="2" s="1"/>
  <c r="R1079" i="2"/>
  <c r="S1079" i="2" s="1"/>
  <c r="R1080" i="2"/>
  <c r="S1080" i="2" s="1"/>
  <c r="R1076" i="2"/>
  <c r="S1076" i="2" s="1"/>
  <c r="R1077" i="2"/>
  <c r="S1077" i="2" s="1"/>
  <c r="R1087" i="2"/>
  <c r="S1087" i="2" s="1"/>
  <c r="R1033" i="2"/>
  <c r="S1033" i="2" s="1"/>
  <c r="R1034" i="2"/>
  <c r="S1034" i="2" s="1"/>
  <c r="R1062" i="2"/>
  <c r="S1062" i="2" s="1"/>
  <c r="R1090" i="2"/>
  <c r="S1090" i="2" s="1"/>
  <c r="R922" i="2"/>
  <c r="S922" i="2" s="1"/>
  <c r="R1044" i="2"/>
  <c r="S1044" i="2" s="1"/>
  <c r="R1063" i="2"/>
  <c r="S1063" i="2" s="1"/>
  <c r="R1045" i="2"/>
  <c r="S1045" i="2" s="1"/>
  <c r="R1046" i="2"/>
  <c r="S1046" i="2" s="1"/>
  <c r="R924" i="2"/>
  <c r="S924" i="2" s="1"/>
  <c r="R925" i="2"/>
  <c r="S925" i="2" s="1"/>
  <c r="R928" i="2"/>
  <c r="S928" i="2" s="1"/>
  <c r="R929" i="2"/>
  <c r="S929" i="2" s="1"/>
  <c r="R908" i="2"/>
  <c r="S908" i="2" s="1"/>
  <c r="R909" i="2"/>
  <c r="S909" i="2" s="1"/>
  <c r="R1016" i="2"/>
  <c r="S1016" i="2" s="1"/>
  <c r="R1336" i="2"/>
  <c r="S1336" i="2" s="1"/>
  <c r="R1017" i="2"/>
  <c r="S1017" i="2" s="1"/>
  <c r="R974" i="2"/>
  <c r="S974" i="2" s="1"/>
  <c r="R1401" i="2"/>
  <c r="S1401" i="2" s="1"/>
  <c r="R972" i="2"/>
  <c r="S972" i="2" s="1"/>
  <c r="R1037" i="2"/>
  <c r="S1037" i="2" s="1"/>
  <c r="R910" i="2"/>
  <c r="S910" i="2" s="1"/>
  <c r="R1337" i="2"/>
  <c r="S1337" i="2" s="1"/>
  <c r="R926" i="2"/>
  <c r="S926" i="2" s="1"/>
  <c r="R927" i="2"/>
  <c r="S927" i="2" s="1"/>
  <c r="R1178" i="2"/>
  <c r="S1178" i="2" s="1"/>
  <c r="R1110" i="2"/>
  <c r="S1110" i="2" s="1"/>
  <c r="R1111" i="2"/>
  <c r="S1111" i="2" s="1"/>
  <c r="R915" i="2"/>
  <c r="S915" i="2" s="1"/>
  <c r="R948" i="2"/>
  <c r="S948" i="2" s="1"/>
  <c r="R913" i="2"/>
  <c r="S913" i="2" s="1"/>
  <c r="R978" i="2"/>
  <c r="S978" i="2" s="1"/>
  <c r="R936" i="2"/>
  <c r="S936" i="2" s="1"/>
  <c r="R979" i="2"/>
  <c r="S979" i="2" s="1"/>
  <c r="R937" i="2"/>
  <c r="S937" i="2" s="1"/>
  <c r="R969" i="2"/>
  <c r="S969" i="2" s="1"/>
  <c r="R1402" i="2"/>
  <c r="S1402" i="2" s="1"/>
  <c r="R973" i="2"/>
  <c r="S973" i="2" s="1"/>
  <c r="R856" i="2"/>
  <c r="S856" i="2" s="1"/>
  <c r="R857" i="2"/>
  <c r="S857" i="2" s="1"/>
  <c r="R1012" i="2"/>
  <c r="S1012" i="2" s="1"/>
  <c r="R983" i="2"/>
  <c r="S983" i="2" s="1"/>
  <c r="R1179" i="2"/>
  <c r="S1179" i="2" s="1"/>
  <c r="R916" i="2"/>
  <c r="S916" i="2" s="1"/>
  <c r="R949" i="2"/>
  <c r="S949" i="2" s="1"/>
  <c r="R914" i="2"/>
  <c r="S914" i="2" s="1"/>
  <c r="R1047" i="2"/>
  <c r="S1047" i="2" s="1"/>
  <c r="R1042" i="2"/>
  <c r="S1042" i="2" s="1"/>
  <c r="R1043" i="2"/>
  <c r="S1043" i="2" s="1"/>
  <c r="R1065" i="2"/>
  <c r="S1065" i="2" s="1"/>
  <c r="R1068" i="2"/>
  <c r="S1068" i="2" s="1"/>
  <c r="R1053" i="2"/>
  <c r="S1053" i="2" s="1"/>
  <c r="R1088" i="2"/>
  <c r="S1088" i="2" s="1"/>
  <c r="R1035" i="2"/>
  <c r="S1035" i="2" s="1"/>
  <c r="R976" i="2"/>
  <c r="S976" i="2" s="1"/>
  <c r="R864" i="2"/>
  <c r="S864" i="2" s="1"/>
  <c r="R940" i="2"/>
  <c r="S940" i="2" s="1"/>
  <c r="R887" i="2"/>
  <c r="S887" i="2" s="1"/>
  <c r="R888" i="2"/>
  <c r="S888" i="2" s="1"/>
  <c r="R1259" i="2"/>
  <c r="S1259" i="2" s="1"/>
  <c r="R1024" i="2"/>
  <c r="S1024" i="2" s="1"/>
  <c r="R956" i="2"/>
  <c r="S956" i="2" s="1"/>
  <c r="R957" i="2"/>
  <c r="S957" i="2" s="1"/>
  <c r="R958" i="2"/>
  <c r="S958" i="2" s="1"/>
  <c r="R871" i="2"/>
  <c r="S871" i="2" s="1"/>
  <c r="R872" i="2"/>
  <c r="S872" i="2" s="1"/>
  <c r="R873" i="2"/>
  <c r="S873" i="2" s="1"/>
  <c r="R874" i="2"/>
  <c r="S874" i="2" s="1"/>
  <c r="R867" i="2"/>
  <c r="S867" i="2" s="1"/>
  <c r="R868" i="2"/>
  <c r="S868" i="2" s="1"/>
  <c r="R869" i="2"/>
  <c r="S869" i="2" s="1"/>
  <c r="R870" i="2"/>
  <c r="S870" i="2" s="1"/>
  <c r="R1400" i="2"/>
  <c r="S1400" i="2" s="1"/>
  <c r="R1031" i="2"/>
  <c r="S1031" i="2" s="1"/>
  <c r="R1084" i="2"/>
  <c r="S1084" i="2" s="1"/>
  <c r="R1085" i="2"/>
  <c r="S1085" i="2" s="1"/>
  <c r="R878" i="2"/>
  <c r="S878" i="2" s="1"/>
  <c r="R1032" i="2"/>
  <c r="S1032" i="2" s="1"/>
  <c r="R1377" i="2"/>
  <c r="S1377" i="2" s="1"/>
  <c r="R965" i="2"/>
  <c r="S965" i="2" s="1"/>
  <c r="R946" i="2"/>
  <c r="S946" i="2" s="1"/>
  <c r="R930" i="2"/>
  <c r="S930" i="2" s="1"/>
  <c r="R989" i="2"/>
  <c r="S989" i="2" s="1"/>
  <c r="R967" i="2"/>
  <c r="S967" i="2" s="1"/>
  <c r="R990" i="2"/>
  <c r="S990" i="2" s="1"/>
  <c r="R1019" i="2"/>
  <c r="S1019" i="2" s="1"/>
  <c r="R1018" i="2"/>
  <c r="S1018" i="2" s="1"/>
  <c r="R1399" i="2"/>
  <c r="S1399" i="2" s="1"/>
  <c r="R935" i="2"/>
  <c r="S935" i="2" s="1"/>
  <c r="R890" i="2"/>
  <c r="S890" i="2" s="1"/>
  <c r="R1106" i="2"/>
  <c r="S1106" i="2" s="1"/>
  <c r="R1038" i="2"/>
  <c r="S1038" i="2" s="1"/>
  <c r="R986" i="2"/>
  <c r="S986" i="2" s="1"/>
  <c r="R917" i="2"/>
  <c r="S917" i="2" s="1"/>
  <c r="R853" i="2"/>
  <c r="S853" i="2" s="1"/>
  <c r="R896" i="2"/>
  <c r="S896" i="2" s="1"/>
  <c r="R899" i="2"/>
  <c r="S899" i="2" s="1"/>
  <c r="R897" i="2"/>
  <c r="S897" i="2" s="1"/>
  <c r="R943" i="2"/>
  <c r="S943" i="2" s="1"/>
  <c r="R904" i="2"/>
  <c r="S904" i="2" s="1"/>
  <c r="R905" i="2"/>
  <c r="S905" i="2" s="1"/>
  <c r="Q1049" i="2"/>
  <c r="R1049" i="2" s="1"/>
  <c r="S1049" i="2" s="1"/>
  <c r="Q954" i="2"/>
  <c r="R954" i="2" s="1"/>
  <c r="S954" i="2" s="1"/>
  <c r="R891" i="2"/>
  <c r="S891" i="2" s="1"/>
  <c r="R942" i="2"/>
  <c r="S942" i="2" s="1"/>
  <c r="R885" i="2"/>
  <c r="S885" i="2" s="1"/>
  <c r="R1013" i="2"/>
  <c r="S1013" i="2" s="1"/>
  <c r="R984" i="2"/>
  <c r="S984" i="2" s="1"/>
  <c r="R985" i="2"/>
  <c r="S985" i="2" s="1"/>
  <c r="R886" i="2"/>
  <c r="S886" i="2" s="1"/>
  <c r="Q1071" i="2"/>
  <c r="R1071" i="2" s="1"/>
  <c r="S1071" i="2" s="1"/>
  <c r="R982" i="2"/>
  <c r="S982" i="2" s="1"/>
  <c r="R964" i="2"/>
  <c r="S964" i="2" s="1"/>
  <c r="R1089" i="2"/>
  <c r="S1089" i="2" s="1"/>
  <c r="R1036" i="2"/>
  <c r="S1036" i="2" s="1"/>
  <c r="R977" i="2"/>
  <c r="S977" i="2" s="1"/>
  <c r="R1091" i="2"/>
  <c r="S1091" i="2" s="1"/>
  <c r="R923" i="2"/>
  <c r="S923" i="2" s="1"/>
  <c r="R1404" i="2"/>
  <c r="S1404" i="2" s="1"/>
  <c r="R975" i="2"/>
  <c r="S975" i="2" s="1"/>
  <c r="R1081" i="2"/>
  <c r="S1081" i="2" s="1"/>
  <c r="R1396" i="2"/>
  <c r="S1396" i="2" s="1"/>
  <c r="R921" i="2"/>
  <c r="S921" i="2" s="1"/>
  <c r="R1054" i="2"/>
  <c r="S1054" i="2" s="1"/>
  <c r="R1055" i="2"/>
  <c r="S1055" i="2" s="1"/>
  <c r="R1241" i="2"/>
  <c r="S1241" i="2" s="1"/>
  <c r="R1056" i="2"/>
  <c r="S1056" i="2" s="1"/>
  <c r="R918" i="2"/>
  <c r="S918" i="2" s="1"/>
  <c r="R919" i="2"/>
  <c r="S919" i="2" s="1"/>
  <c r="R1205" i="2"/>
  <c r="S1205" i="2" s="1"/>
  <c r="R1208" i="2"/>
  <c r="S1208" i="2" s="1"/>
  <c r="R1210" i="2"/>
  <c r="S1210" i="2" s="1"/>
  <c r="R1212" i="2"/>
  <c r="S1212" i="2" s="1"/>
  <c r="R1213" i="2"/>
  <c r="S1213" i="2" s="1"/>
  <c r="R1098" i="2"/>
  <c r="S1098" i="2" s="1"/>
  <c r="R1099" i="2"/>
  <c r="S1099" i="2" s="1"/>
  <c r="R1102" i="2"/>
  <c r="S1102" i="2" s="1"/>
  <c r="R1105" i="2"/>
  <c r="S1105" i="2" s="1"/>
  <c r="R1020" i="2"/>
  <c r="S1020" i="2" s="1"/>
  <c r="R1021" i="2"/>
  <c r="S1021" i="2" s="1"/>
  <c r="R1023" i="2"/>
  <c r="S1023" i="2" s="1"/>
  <c r="R1026" i="2"/>
  <c r="S1026" i="2" s="1"/>
  <c r="R1097" i="2"/>
  <c r="S1097" i="2" s="1"/>
  <c r="R912" i="2"/>
  <c r="S912" i="2" s="1"/>
  <c r="R855" i="2"/>
  <c r="S855" i="2" s="1"/>
  <c r="R865" i="2"/>
  <c r="S865" i="2" s="1"/>
  <c r="R1501" i="2"/>
  <c r="S1501" i="2" s="1"/>
  <c r="R1317" i="2"/>
  <c r="S1317" i="2" s="1"/>
  <c r="R1027" i="2"/>
  <c r="S1027" i="2" s="1"/>
  <c r="R1029" i="2"/>
  <c r="S1029" i="2" s="1"/>
  <c r="R1030" i="2"/>
  <c r="S1030" i="2" s="1"/>
  <c r="R980" i="2"/>
  <c r="S980" i="2" s="1"/>
  <c r="R1260" i="2"/>
  <c r="S1260" i="2" s="1"/>
  <c r="R1164" i="2"/>
  <c r="S1164" i="2" s="1"/>
  <c r="R1107" i="2"/>
  <c r="S1107" i="2" s="1"/>
  <c r="R1048" i="2"/>
  <c r="S1048" i="2" s="1"/>
  <c r="R1278" i="2"/>
  <c r="S1278" i="2" s="1"/>
  <c r="R1448" i="2"/>
  <c r="S1448" i="2" s="1"/>
  <c r="R1214" i="2"/>
  <c r="S1214" i="2" s="1"/>
  <c r="R1206" i="2"/>
  <c r="S1206" i="2" s="1"/>
  <c r="R889" i="2"/>
  <c r="S889" i="2" s="1"/>
  <c r="R1100" i="2"/>
  <c r="S1100" i="2" s="1"/>
  <c r="R1103" i="2"/>
  <c r="S1103" i="2" s="1"/>
  <c r="R1104" i="2"/>
  <c r="S1104" i="2" s="1"/>
  <c r="R1255" i="2"/>
  <c r="S1255" i="2" s="1"/>
  <c r="R1256" i="2"/>
  <c r="S1256" i="2" s="1"/>
  <c r="R1025" i="2"/>
  <c r="S1025" i="2" s="1"/>
  <c r="R1391" i="2"/>
  <c r="S1391" i="2" s="1"/>
  <c r="R1392" i="2"/>
  <c r="S1392" i="2" s="1"/>
  <c r="R1022" i="2"/>
  <c r="S1022" i="2" s="1"/>
  <c r="R1070" i="2"/>
  <c r="S1070" i="2" s="1"/>
  <c r="R1403" i="2"/>
  <c r="S1403" i="2" s="1"/>
  <c r="R1086" i="2"/>
  <c r="S1086" i="2" s="1"/>
  <c r="R1060" i="2"/>
  <c r="S1060" i="2" s="1"/>
  <c r="R950" i="2"/>
  <c r="S950" i="2" s="1"/>
  <c r="R992" i="2"/>
  <c r="S992" i="2" s="1"/>
  <c r="R1204" i="2"/>
  <c r="S1204" i="2" s="1"/>
  <c r="R901" i="2"/>
  <c r="S901" i="2" s="1"/>
  <c r="R902" i="2"/>
  <c r="S902" i="2" s="1"/>
  <c r="R903" i="2"/>
  <c r="S903" i="2" s="1"/>
  <c r="R938" i="2"/>
  <c r="S938" i="2" s="1"/>
  <c r="R854" i="2"/>
  <c r="S854" i="2" s="1"/>
  <c r="R866" i="2"/>
  <c r="S866" i="2" s="1"/>
  <c r="R1015" i="2"/>
  <c r="S1015" i="2" s="1"/>
  <c r="R1496" i="2"/>
  <c r="S1496" i="2" s="1"/>
  <c r="R1251" i="2"/>
  <c r="S1251" i="2" s="1"/>
  <c r="R951" i="2"/>
  <c r="S951" i="2" s="1"/>
  <c r="R952" i="2"/>
  <c r="S952" i="2" s="1"/>
  <c r="R953" i="2"/>
  <c r="S953" i="2" s="1"/>
  <c r="R1096" i="2"/>
  <c r="S1096" i="2" s="1"/>
  <c r="R944" i="2"/>
  <c r="S944" i="2" s="1"/>
  <c r="R931" i="2"/>
  <c r="S931" i="2" s="1"/>
  <c r="R911" i="2"/>
  <c r="S911" i="2" s="1"/>
  <c r="R966" i="2"/>
  <c r="S966" i="2" s="1"/>
  <c r="R945" i="2"/>
  <c r="S945" i="2" s="1"/>
  <c r="R932" i="2"/>
  <c r="S932" i="2" s="1"/>
  <c r="R968" i="2"/>
  <c r="S968" i="2" s="1"/>
  <c r="R991" i="2"/>
  <c r="S991" i="2" s="1"/>
  <c r="R970" i="2"/>
  <c r="S970" i="2" s="1"/>
  <c r="R1072" i="2"/>
  <c r="S1072" i="2" s="1"/>
  <c r="R1252" i="2"/>
  <c r="S1252" i="2" s="1"/>
  <c r="R1142" i="2"/>
  <c r="S1142" i="2" s="1"/>
  <c r="R1471" i="2"/>
  <c r="S1471" i="2" s="1"/>
  <c r="R1472" i="2"/>
  <c r="S1472" i="2" s="1"/>
  <c r="R1473" i="2"/>
  <c r="S1473" i="2" s="1"/>
  <c r="R1474" i="2"/>
  <c r="S1474" i="2" s="1"/>
  <c r="R1475" i="2"/>
  <c r="S1475" i="2" s="1"/>
  <c r="R1476" i="2"/>
  <c r="S1476" i="2" s="1"/>
  <c r="R1361" i="2"/>
  <c r="S1361" i="2" s="1"/>
  <c r="R1362" i="2"/>
  <c r="S1362" i="2" s="1"/>
  <c r="R1368" i="2"/>
  <c r="S1368" i="2" s="1"/>
  <c r="R1369" i="2"/>
  <c r="S1369" i="2" s="1"/>
  <c r="R1370" i="2"/>
  <c r="S1370" i="2" s="1"/>
  <c r="R1341" i="2"/>
  <c r="S1341" i="2" s="1"/>
  <c r="R1495" i="2"/>
  <c r="S1495" i="2" s="1"/>
  <c r="R1118" i="2"/>
  <c r="S1118" i="2" s="1"/>
  <c r="R1000" i="2"/>
  <c r="S1000" i="2" s="1"/>
  <c r="R1001" i="2"/>
  <c r="S1001" i="2" s="1"/>
  <c r="R1002" i="2"/>
  <c r="S1002" i="2" s="1"/>
  <c r="R1003" i="2"/>
  <c r="S1003" i="2" s="1"/>
  <c r="R1004" i="2"/>
  <c r="S1004" i="2" s="1"/>
  <c r="R1238" i="2"/>
  <c r="S1238" i="2" s="1"/>
  <c r="R1186" i="2"/>
  <c r="S1186" i="2" s="1"/>
  <c r="R1187" i="2"/>
  <c r="S1187" i="2" s="1"/>
  <c r="R1188" i="2"/>
  <c r="S1188" i="2" s="1"/>
  <c r="R1137" i="2"/>
  <c r="S1137" i="2" s="1"/>
  <c r="R1140" i="2"/>
  <c r="S1140" i="2" s="1"/>
  <c r="R1152" i="2"/>
  <c r="S1152" i="2" s="1"/>
  <c r="R1373" i="2"/>
  <c r="S1373" i="2" s="1"/>
  <c r="R1372" i="2"/>
  <c r="S1372" i="2" s="1"/>
  <c r="R1197" i="2"/>
  <c r="S1197" i="2" s="1"/>
  <c r="R1198" i="2"/>
  <c r="S1198" i="2" s="1"/>
  <c r="R1199" i="2"/>
  <c r="S1199" i="2" s="1"/>
  <c r="R1200" i="2"/>
  <c r="S1200" i="2" s="1"/>
  <c r="R1201" i="2"/>
  <c r="S1201" i="2" s="1"/>
  <c r="R1202" i="2"/>
  <c r="S1202" i="2" s="1"/>
  <c r="R1203" i="2"/>
  <c r="S1203" i="2" s="1"/>
  <c r="R1134" i="2"/>
  <c r="S1134" i="2" s="1"/>
  <c r="R1135" i="2"/>
  <c r="S1135" i="2" s="1"/>
  <c r="R1136" i="2"/>
  <c r="S1136" i="2" s="1"/>
  <c r="R997" i="2"/>
  <c r="S997" i="2" s="1"/>
  <c r="R998" i="2"/>
  <c r="S998" i="2" s="1"/>
  <c r="R999" i="2"/>
  <c r="S999" i="2" s="1"/>
  <c r="R941" i="2"/>
  <c r="S941" i="2" s="1"/>
  <c r="R971" i="2"/>
  <c r="S971" i="2" s="1"/>
  <c r="R1189" i="2"/>
  <c r="S1189" i="2" s="1"/>
  <c r="R1183" i="2"/>
  <c r="S1183" i="2" s="1"/>
  <c r="R1190" i="2"/>
  <c r="S1190" i="2" s="1"/>
  <c r="R1184" i="2"/>
  <c r="S1184" i="2" s="1"/>
  <c r="Q959" i="2"/>
  <c r="R959" i="2" s="1"/>
  <c r="S959" i="2" s="1"/>
  <c r="Q960" i="2"/>
  <c r="R960" i="2" s="1"/>
  <c r="S960" i="2" s="1"/>
  <c r="Q961" i="2"/>
  <c r="R961" i="2" s="1"/>
  <c r="S961" i="2" s="1"/>
  <c r="Q962" i="2"/>
  <c r="R962" i="2" s="1"/>
  <c r="S962" i="2" s="1"/>
  <c r="Q963" i="2"/>
  <c r="R963" i="2" s="1"/>
  <c r="S963" i="2" s="1"/>
  <c r="R1318" i="2"/>
  <c r="S1318" i="2" s="1"/>
  <c r="R981" i="2"/>
  <c r="S981" i="2" s="1"/>
  <c r="R1101" i="2"/>
  <c r="S1101" i="2" s="1"/>
  <c r="R880" i="2"/>
  <c r="S880" i="2" s="1"/>
  <c r="R1123" i="2"/>
  <c r="S1123" i="2" s="1"/>
  <c r="R1125" i="2"/>
  <c r="S1125" i="2" s="1"/>
  <c r="R1174" i="2"/>
  <c r="S1174" i="2" s="1"/>
  <c r="R1173" i="2"/>
  <c r="S1173" i="2" s="1"/>
  <c r="R1175" i="2"/>
  <c r="S1175" i="2" s="1"/>
  <c r="R892" i="2"/>
  <c r="S892" i="2" s="1"/>
  <c r="R1124" i="2"/>
  <c r="S1124" i="2" s="1"/>
  <c r="R1126" i="2"/>
  <c r="S1126" i="2" s="1"/>
  <c r="R859" i="2"/>
  <c r="S859" i="2" s="1"/>
  <c r="R1160" i="2"/>
  <c r="S1160" i="2" s="1"/>
  <c r="R884" i="2"/>
  <c r="S884" i="2" s="1"/>
  <c r="R879" i="2"/>
  <c r="S879" i="2" s="1"/>
  <c r="R939" i="2"/>
  <c r="S939" i="2" s="1"/>
  <c r="R1075" i="2"/>
  <c r="S1075" i="2" s="1"/>
  <c r="R1005" i="2"/>
  <c r="S1005" i="2" s="1"/>
  <c r="R1007" i="2"/>
  <c r="S1007" i="2" s="1"/>
  <c r="R1008" i="2"/>
  <c r="S1008" i="2" s="1"/>
  <c r="R1092" i="2"/>
  <c r="S1092" i="2" s="1"/>
  <c r="R1497" i="2"/>
  <c r="S1497" i="2" s="1"/>
  <c r="R1006" i="2"/>
  <c r="S1006" i="2" s="1"/>
  <c r="R1093" i="2"/>
  <c r="S1093" i="2" s="1"/>
  <c r="R875" i="2"/>
  <c r="S875" i="2" s="1"/>
  <c r="R1138" i="2"/>
  <c r="S1138" i="2" s="1"/>
  <c r="R1279" i="2"/>
  <c r="S1279" i="2" s="1"/>
  <c r="R1467" i="2"/>
  <c r="S1467" i="2" s="1"/>
  <c r="R1498" i="2"/>
  <c r="S1498" i="2" s="1"/>
  <c r="R1009" i="2"/>
  <c r="S1009" i="2" s="1"/>
  <c r="R1094" i="2"/>
  <c r="S1094" i="2" s="1"/>
  <c r="R876" i="2"/>
  <c r="S876" i="2" s="1"/>
  <c r="R1280" i="2"/>
  <c r="S1280" i="2" s="1"/>
  <c r="R1281" i="2"/>
  <c r="S1281" i="2" s="1"/>
  <c r="R1412" i="2"/>
  <c r="S1412" i="2" s="1"/>
  <c r="R1468" i="2"/>
  <c r="S1468" i="2" s="1"/>
  <c r="R1413" i="2"/>
  <c r="S1413" i="2" s="1"/>
  <c r="R1469" i="2"/>
  <c r="S1469" i="2" s="1"/>
  <c r="R1095" i="2"/>
  <c r="S1095" i="2" s="1"/>
  <c r="R1139" i="2"/>
  <c r="S1139" i="2" s="1"/>
  <c r="R1282" i="2"/>
  <c r="S1282" i="2" s="1"/>
  <c r="R1499" i="2"/>
  <c r="S1499" i="2" s="1"/>
  <c r="R877" i="2"/>
  <c r="S877" i="2" s="1"/>
  <c r="R1500" i="2"/>
  <c r="S1500" i="2" s="1"/>
  <c r="R906" i="2"/>
  <c r="S906" i="2" s="1"/>
  <c r="R907" i="2"/>
  <c r="S907" i="2" s="1"/>
  <c r="R860" i="2"/>
  <c r="S860" i="2" s="1"/>
  <c r="R861" i="2"/>
  <c r="S861" i="2" s="1"/>
  <c r="R881" i="2"/>
  <c r="S881" i="2" s="1"/>
  <c r="R1150" i="2"/>
  <c r="S1150" i="2" s="1"/>
  <c r="R882" i="2"/>
  <c r="S882" i="2" s="1"/>
  <c r="R883" i="2"/>
  <c r="S883" i="2" s="1"/>
  <c r="R1010" i="2"/>
  <c r="S1010" i="2" s="1"/>
  <c r="R1011" i="2"/>
  <c r="S1011" i="2" s="1"/>
  <c r="R895" i="2"/>
  <c r="S895" i="2" s="1"/>
  <c r="R898" i="2"/>
  <c r="S898" i="2" s="1"/>
  <c r="R1172" i="2"/>
  <c r="S1172" i="2" s="1"/>
  <c r="R862" i="2"/>
  <c r="S862" i="2" s="1"/>
  <c r="R863" i="2"/>
  <c r="S863" i="2" s="1"/>
  <c r="R900" i="2"/>
  <c r="S900" i="2" s="1"/>
  <c r="R920" i="2"/>
  <c r="S920" i="2" s="1"/>
  <c r="R1168" i="2"/>
  <c r="S1168" i="2" s="1"/>
  <c r="R1169" i="2"/>
  <c r="S1169" i="2" s="1"/>
  <c r="R1170" i="2"/>
  <c r="S1170" i="2" s="1"/>
  <c r="R1171" i="2"/>
  <c r="S1171" i="2" s="1"/>
  <c r="R1209" i="2"/>
  <c r="S1209" i="2" s="1"/>
  <c r="R1211" i="2"/>
  <c r="S1211" i="2" s="1"/>
  <c r="R1258" i="2"/>
  <c r="S1258" i="2" s="1"/>
  <c r="R1073" i="2"/>
  <c r="S1073" i="2" s="1"/>
  <c r="R1338" i="2"/>
  <c r="S1338" i="2" s="1"/>
  <c r="R1262" i="2"/>
  <c r="S1262" i="2" s="1"/>
  <c r="R1263" i="2"/>
  <c r="S1263" i="2" s="1"/>
  <c r="R1375" i="2"/>
  <c r="S1375" i="2" s="1"/>
  <c r="R1484" i="2"/>
  <c r="S1484" i="2" s="1"/>
  <c r="R1485" i="2"/>
  <c r="S1485" i="2" s="1"/>
  <c r="R1449" i="2"/>
  <c r="S1449" i="2" s="1"/>
  <c r="R1417" i="2"/>
  <c r="S1417" i="2" s="1"/>
  <c r="R1376" i="2"/>
  <c r="S1376" i="2" s="1"/>
  <c r="R1486" i="2"/>
  <c r="S1486" i="2" s="1"/>
  <c r="R1487" i="2"/>
  <c r="S1487" i="2" s="1"/>
  <c r="R1488" i="2"/>
  <c r="S1488" i="2" s="1"/>
  <c r="R1246" i="2"/>
  <c r="S1246" i="2" s="1"/>
  <c r="R1215" i="2"/>
  <c r="S1215" i="2" s="1"/>
  <c r="R1193" i="2"/>
  <c r="S1193" i="2" s="1"/>
  <c r="R1177" i="2"/>
  <c r="S1177" i="2" s="1"/>
  <c r="R1109" i="2"/>
  <c r="S1109" i="2" s="1"/>
  <c r="R1503" i="2"/>
  <c r="S1503" i="2" s="1"/>
  <c r="R1247" i="2"/>
  <c r="S1247" i="2" s="1"/>
  <c r="R1176" i="2"/>
  <c r="S1176" i="2" s="1"/>
  <c r="R1082" i="2"/>
  <c r="S1082" i="2" s="1"/>
  <c r="R1039" i="2"/>
  <c r="S1039" i="2" s="1"/>
  <c r="R1040" i="2"/>
  <c r="S1040" i="2" s="1"/>
  <c r="R1041" i="2"/>
  <c r="S1041" i="2" s="1"/>
  <c r="R1339" i="2"/>
  <c r="S1339" i="2" s="1"/>
  <c r="R1340" i="2"/>
  <c r="S1340" i="2" s="1"/>
  <c r="R1245" i="2"/>
  <c r="S1245" i="2" s="1"/>
  <c r="R1502" i="2"/>
  <c r="S1502" i="2" s="1"/>
  <c r="R1483" i="2"/>
  <c r="S1483" i="2" s="1"/>
  <c r="R1374" i="2"/>
  <c r="S1374" i="2" s="1"/>
  <c r="R1061" i="2"/>
  <c r="S1061" i="2" s="1"/>
  <c r="R1119" i="2"/>
  <c r="S1119" i="2" s="1"/>
  <c r="R858" i="2"/>
  <c r="S858" i="2" s="1"/>
  <c r="R1083" i="2"/>
  <c r="S1083" i="2" s="1"/>
  <c r="R1163" i="2"/>
  <c r="S1163" i="2" s="1"/>
  <c r="R1014" i="2"/>
  <c r="S1014" i="2" s="1"/>
  <c r="R1108" i="2"/>
  <c r="S1108" i="2" s="1"/>
  <c r="R1117" i="2"/>
  <c r="S1117" i="2" s="1"/>
  <c r="R1116" i="2"/>
  <c r="S1116" i="2" s="1"/>
  <c r="R1433" i="2"/>
  <c r="S1433" i="2" s="1"/>
  <c r="R1226" i="2"/>
  <c r="S1226" i="2" s="1"/>
  <c r="R1434" i="2"/>
  <c r="S1434" i="2" s="1"/>
  <c r="R1458" i="2"/>
  <c r="S1458" i="2" s="1"/>
  <c r="R1227" i="2"/>
  <c r="S1227" i="2" s="1"/>
  <c r="R1459" i="2"/>
  <c r="S1459" i="2" s="1"/>
  <c r="R1460" i="2"/>
  <c r="S1460" i="2" s="1"/>
  <c r="R1461" i="2"/>
  <c r="S1461" i="2" s="1"/>
  <c r="R1229" i="2"/>
  <c r="S1229" i="2" s="1"/>
  <c r="R1230" i="2"/>
  <c r="S1230" i="2" s="1"/>
  <c r="R1231" i="2"/>
  <c r="S1231" i="2" s="1"/>
  <c r="R1195" i="2"/>
  <c r="S1195" i="2" s="1"/>
  <c r="R1196" i="2"/>
  <c r="S1196" i="2" s="1"/>
  <c r="R1349" i="2"/>
  <c r="S1349" i="2" s="1"/>
  <c r="R1440" i="2"/>
  <c r="S1440" i="2" s="1"/>
  <c r="R1192" i="2"/>
  <c r="S1192" i="2" s="1"/>
  <c r="R1452" i="2"/>
  <c r="S1452" i="2" s="1"/>
  <c r="R1454" i="2"/>
  <c r="S1454" i="2" s="1"/>
  <c r="R1451" i="2"/>
  <c r="S1451" i="2" s="1"/>
  <c r="R1455" i="2"/>
  <c r="S1455" i="2" s="1"/>
  <c r="R1320" i="2"/>
  <c r="S1320" i="2" s="1"/>
  <c r="R1265" i="2"/>
  <c r="S1265" i="2" s="1"/>
  <c r="R1283" i="2"/>
  <c r="S1283" i="2" s="1"/>
  <c r="R1284" i="2"/>
  <c r="S1284" i="2" s="1"/>
  <c r="R1319" i="2"/>
  <c r="S1319" i="2" s="1"/>
  <c r="R1028" i="2"/>
  <c r="S1028" i="2" s="1"/>
  <c r="R1371" i="2"/>
  <c r="S1371" i="2" s="1"/>
  <c r="R1253" i="2"/>
  <c r="S1253" i="2" s="1"/>
  <c r="R1254" i="2"/>
  <c r="S1254" i="2" s="1"/>
  <c r="R1363" i="2"/>
  <c r="S1363" i="2" s="1"/>
  <c r="R1470" i="2"/>
  <c r="S1470" i="2" s="1"/>
  <c r="R987" i="2"/>
  <c r="S987" i="2" s="1"/>
  <c r="R988" i="2"/>
  <c r="S988" i="2" s="1"/>
  <c r="R1112" i="2"/>
  <c r="S1112" i="2" s="1"/>
  <c r="R1113" i="2"/>
  <c r="S1113" i="2" s="1"/>
  <c r="R1114" i="2"/>
  <c r="S1114" i="2" s="1"/>
  <c r="R1115" i="2"/>
  <c r="S1115" i="2" s="1"/>
  <c r="R1133" i="2"/>
  <c r="S1133" i="2" s="1"/>
  <c r="Q1306" i="2"/>
  <c r="R1306" i="2" s="1"/>
  <c r="S1306" i="2" s="1"/>
  <c r="Q1310" i="2"/>
  <c r="R1310" i="2" s="1"/>
  <c r="S1310" i="2" s="1"/>
  <c r="Q1313" i="2"/>
  <c r="R1313" i="2" s="1"/>
  <c r="S1313" i="2" s="1"/>
  <c r="Q1298" i="2"/>
  <c r="R1298" i="2" s="1"/>
  <c r="S1298" i="2" s="1"/>
  <c r="Q1301" i="2"/>
  <c r="R1301" i="2" s="1"/>
  <c r="S1301" i="2" s="1"/>
  <c r="Q1305" i="2"/>
  <c r="R1305" i="2" s="1"/>
  <c r="S1305" i="2" s="1"/>
  <c r="Q1311" i="2"/>
  <c r="R1311" i="2" s="1"/>
  <c r="S1311" i="2" s="1"/>
  <c r="Q1299" i="2"/>
  <c r="R1299" i="2" s="1"/>
  <c r="S1299" i="2" s="1"/>
  <c r="R1406" i="2"/>
  <c r="S1406" i="2" s="1"/>
  <c r="R1407" i="2"/>
  <c r="S1407" i="2" s="1"/>
  <c r="R1408" i="2"/>
  <c r="S1408" i="2" s="1"/>
  <c r="R1409" i="2"/>
  <c r="S1409" i="2" s="1"/>
  <c r="R1410" i="2"/>
  <c r="S1410" i="2" s="1"/>
  <c r="R1411" i="2"/>
  <c r="S1411" i="2" s="1"/>
  <c r="R1414" i="2"/>
  <c r="S1414" i="2" s="1"/>
  <c r="R1415" i="2"/>
  <c r="S1415" i="2" s="1"/>
  <c r="R893" i="2"/>
  <c r="S893" i="2" s="1"/>
  <c r="R894" i="2"/>
  <c r="S894" i="2" s="1"/>
  <c r="R947" i="2"/>
  <c r="S947" i="2" s="1"/>
  <c r="R933" i="2"/>
  <c r="S933" i="2" s="1"/>
  <c r="R934" i="2"/>
  <c r="S934" i="2" s="1"/>
  <c r="Q955" i="2"/>
  <c r="R955" i="2" s="1"/>
  <c r="S955" i="2" s="1"/>
  <c r="Q1225" i="2"/>
  <c r="R1225" i="2" s="1"/>
  <c r="S1225" i="2" s="1"/>
  <c r="Q1219" i="2"/>
  <c r="R1219" i="2" s="1"/>
  <c r="S1219" i="2" s="1"/>
  <c r="Q1224" i="2"/>
  <c r="R1224" i="2" s="1"/>
  <c r="S1224" i="2" s="1"/>
  <c r="Q1220" i="2"/>
  <c r="R1220" i="2" s="1"/>
  <c r="S1220" i="2" s="1"/>
  <c r="Q1222" i="2"/>
  <c r="R1222" i="2" s="1"/>
  <c r="S1222" i="2" s="1"/>
  <c r="R1180" i="2"/>
  <c r="S1180" i="2" s="1"/>
  <c r="R1122" i="2"/>
  <c r="S1122" i="2" s="1"/>
  <c r="R1342" i="2"/>
  <c r="S1342" i="2" s="1"/>
  <c r="R1120" i="2"/>
  <c r="S1120" i="2" s="1"/>
  <c r="R1353" i="2"/>
  <c r="S1353" i="2" s="1"/>
  <c r="R1355" i="2"/>
  <c r="S1355" i="2" s="1"/>
  <c r="R1463" i="2"/>
  <c r="S1463" i="2" s="1"/>
  <c r="R1127" i="2"/>
  <c r="S1127" i="2" s="1"/>
  <c r="R1395" i="2"/>
  <c r="S1395" i="2" s="1"/>
  <c r="R1132" i="2"/>
  <c r="S1132" i="2" s="1"/>
  <c r="R993" i="2"/>
  <c r="S993" i="2" s="1"/>
  <c r="R994" i="2"/>
  <c r="S994" i="2" s="1"/>
  <c r="R995" i="2"/>
  <c r="S995" i="2" s="1"/>
  <c r="R996" i="2"/>
  <c r="S996" i="2" s="1"/>
  <c r="R1330" i="2"/>
  <c r="S1330" i="2" s="1"/>
  <c r="R1331" i="2"/>
  <c r="S1331" i="2" s="1"/>
  <c r="R1296" i="2"/>
  <c r="S1296" i="2" s="1"/>
  <c r="R1161" i="2"/>
  <c r="S1161" i="2" s="1"/>
  <c r="R1162" i="2"/>
  <c r="S1162" i="2" s="1"/>
  <c r="R1450" i="2"/>
  <c r="S1450" i="2" s="1"/>
  <c r="R1456" i="2"/>
  <c r="S1456" i="2" s="1"/>
  <c r="R1477" i="2"/>
  <c r="S1477" i="2" s="1"/>
  <c r="R1490" i="2"/>
  <c r="S1490" i="2" s="1"/>
  <c r="R1492" i="2"/>
  <c r="S1492" i="2" s="1"/>
  <c r="R1343" i="2"/>
  <c r="S1343" i="2" s="1"/>
  <c r="R1264" i="2"/>
  <c r="S1264" i="2" s="1"/>
  <c r="R1348" i="2"/>
  <c r="S1348" i="2" s="1"/>
  <c r="R1356" i="2"/>
  <c r="S1356" i="2" s="1"/>
  <c r="R1141" i="2"/>
  <c r="S1141" i="2" s="1"/>
  <c r="R1345" i="2"/>
  <c r="S1345" i="2" s="1"/>
  <c r="R1464" i="2"/>
  <c r="S1464" i="2" s="1"/>
  <c r="R1479" i="2"/>
  <c r="S1479" i="2" s="1"/>
  <c r="R1480" i="2"/>
  <c r="S1480" i="2" s="1"/>
  <c r="R1481" i="2"/>
  <c r="S1481" i="2" s="1"/>
  <c r="R1432" i="2"/>
  <c r="S1432" i="2" s="1"/>
  <c r="R1457" i="2"/>
  <c r="S1457" i="2" s="1"/>
  <c r="R1232" i="2"/>
  <c r="S1232" i="2" s="1"/>
  <c r="Q1218" i="2"/>
  <c r="R1218" i="2" s="1"/>
  <c r="S1218" i="2" s="1"/>
  <c r="R1378" i="2"/>
  <c r="S1378" i="2" s="1"/>
  <c r="R1380" i="2"/>
  <c r="S1380" i="2" s="1"/>
  <c r="R1384" i="2"/>
  <c r="S1384" i="2" s="1"/>
  <c r="R1386" i="2"/>
  <c r="S1386" i="2" s="1"/>
  <c r="R1388" i="2"/>
  <c r="S1388" i="2" s="1"/>
  <c r="Q1223" i="2"/>
  <c r="R1223" i="2" s="1"/>
  <c r="S1223" i="2" s="1"/>
  <c r="Q1297" i="2"/>
  <c r="R1297" i="2" s="1"/>
  <c r="S1297" i="2" s="1"/>
  <c r="Q1302" i="2"/>
  <c r="R1302" i="2" s="1"/>
  <c r="S1302" i="2" s="1"/>
  <c r="Q1307" i="2"/>
  <c r="R1307" i="2" s="1"/>
  <c r="S1307" i="2" s="1"/>
  <c r="R1276" i="2"/>
  <c r="S1276" i="2" s="1"/>
  <c r="Q1143" i="2"/>
  <c r="R1143" i="2" s="1"/>
  <c r="S1143" i="2" s="1"/>
  <c r="Q1144" i="2"/>
  <c r="R1144" i="2" s="1"/>
  <c r="S1144" i="2" s="1"/>
  <c r="Q1145" i="2"/>
  <c r="R1145" i="2" s="1"/>
  <c r="S1145" i="2" s="1"/>
  <c r="Q1146" i="2"/>
  <c r="R1146" i="2" s="1"/>
  <c r="S1146" i="2" s="1"/>
  <c r="R1181" i="2"/>
  <c r="S1181" i="2" s="1"/>
  <c r="R1121" i="2"/>
  <c r="S1121" i="2" s="1"/>
  <c r="R1354" i="2"/>
  <c r="S1354" i="2" s="1"/>
  <c r="R1357" i="2"/>
  <c r="S1357" i="2" s="1"/>
  <c r="R1257" i="2"/>
  <c r="S1257" i="2" s="1"/>
  <c r="R1393" i="2"/>
  <c r="S1393" i="2" s="1"/>
  <c r="Q1050" i="2"/>
  <c r="R1050" i="2" s="1"/>
  <c r="S1050" i="2" s="1"/>
  <c r="Q1074" i="2"/>
  <c r="R1074" i="2" s="1"/>
  <c r="S1074" i="2" s="1"/>
  <c r="Q1051" i="2"/>
  <c r="R1051" i="2" s="1"/>
  <c r="S1051" i="2" s="1"/>
  <c r="Q1052" i="2"/>
  <c r="R1052" i="2" s="1"/>
  <c r="S1052" i="2" s="1"/>
  <c r="R1381" i="2"/>
  <c r="S1381" i="2" s="1"/>
  <c r="R1387" i="2"/>
  <c r="S1387" i="2" s="1"/>
  <c r="R1379" i="2"/>
  <c r="S1379" i="2" s="1"/>
  <c r="Q1430" i="2"/>
  <c r="R1430" i="2" s="1"/>
  <c r="S1430" i="2" s="1"/>
  <c r="Q1216" i="2"/>
  <c r="R1216" i="2" s="1"/>
  <c r="S1216" i="2" s="1"/>
  <c r="Q1431" i="2"/>
  <c r="R1431" i="2" s="1"/>
  <c r="S1431" i="2" s="1"/>
  <c r="Q1217" i="2"/>
  <c r="R1217" i="2" s="1"/>
  <c r="S1217" i="2" s="1"/>
  <c r="Q1427" i="2"/>
  <c r="R1427" i="2" s="1"/>
  <c r="S1427" i="2" s="1"/>
  <c r="Q1221" i="2"/>
  <c r="R1221" i="2" s="1"/>
  <c r="S1221" i="2" s="1"/>
  <c r="Q1418" i="2"/>
  <c r="R1418" i="2" s="1"/>
  <c r="S1418" i="2" s="1"/>
  <c r="R1157" i="2"/>
  <c r="S1157" i="2" s="1"/>
  <c r="Q1300" i="2"/>
  <c r="R1300" i="2" s="1"/>
  <c r="S1300" i="2" s="1"/>
  <c r="Q1312" i="2"/>
  <c r="R1312" i="2" s="1"/>
  <c r="S1312" i="2" s="1"/>
  <c r="Q1314" i="2"/>
  <c r="R1314" i="2" s="1"/>
  <c r="S1314" i="2" s="1"/>
  <c r="Q1316" i="2"/>
  <c r="R1316" i="2" s="1"/>
  <c r="S1316" i="2" s="1"/>
  <c r="R1057" i="2"/>
  <c r="S1057" i="2" s="1"/>
  <c r="R1058" i="2"/>
  <c r="S1058" i="2" s="1"/>
  <c r="R1059" i="2"/>
  <c r="S1059" i="2" s="1"/>
  <c r="R1158" i="2"/>
  <c r="S1158" i="2" s="1"/>
  <c r="R1159" i="2"/>
  <c r="S1159" i="2" s="1"/>
  <c r="Q1315" i="2"/>
  <c r="R1315" i="2" s="1"/>
  <c r="S1315" i="2" s="1"/>
  <c r="R1394" i="2"/>
  <c r="S1394" i="2" s="1"/>
  <c r="R1493" i="2"/>
  <c r="S1493" i="2" s="1"/>
  <c r="R1494" i="2"/>
  <c r="S1494" i="2" s="1"/>
  <c r="R1389" i="2"/>
  <c r="S1389" i="2" s="1"/>
  <c r="R1194" i="2"/>
  <c r="S1194" i="2" s="1"/>
  <c r="R1346" i="2"/>
  <c r="S1346" i="2" s="1"/>
  <c r="R1347" i="2"/>
  <c r="S1347" i="2" s="1"/>
  <c r="R1350" i="2"/>
  <c r="S1350" i="2" s="1"/>
  <c r="R1271" i="2"/>
  <c r="S1271" i="2" s="1"/>
  <c r="R1272" i="2"/>
  <c r="S1272" i="2" s="1"/>
  <c r="R1294" i="2"/>
  <c r="S1294" i="2" s="1"/>
  <c r="R1295" i="2"/>
  <c r="S1295" i="2" s="1"/>
  <c r="R1324" i="2"/>
  <c r="S1324" i="2" s="1"/>
  <c r="R1325" i="2"/>
  <c r="S1325" i="2" s="1"/>
  <c r="R1326" i="2"/>
  <c r="S1326" i="2" s="1"/>
  <c r="R1327" i="2"/>
  <c r="S1327" i="2" s="1"/>
  <c r="R1328" i="2"/>
  <c r="S1328" i="2" s="1"/>
  <c r="R1329" i="2"/>
  <c r="S1329" i="2" s="1"/>
  <c r="R1333" i="2"/>
  <c r="S1333" i="2" s="1"/>
  <c r="R1334" i="2"/>
  <c r="S1334" i="2" s="1"/>
  <c r="R1292" i="2"/>
  <c r="S1292" i="2" s="1"/>
  <c r="R1293" i="2"/>
  <c r="S1293" i="2" s="1"/>
  <c r="Q1266" i="2"/>
  <c r="R1266" i="2" s="1"/>
  <c r="S1266" i="2" s="1"/>
  <c r="R1491" i="2"/>
  <c r="S1491" i="2" s="1"/>
  <c r="R1344" i="2"/>
  <c r="S1344" i="2" s="1"/>
  <c r="R1358" i="2"/>
  <c r="S1358" i="2" s="1"/>
  <c r="R1359" i="2"/>
  <c r="S1359" i="2" s="1"/>
  <c r="R1351" i="2"/>
  <c r="S1351" i="2" s="1"/>
  <c r="R1352" i="2"/>
  <c r="S1352" i="2" s="1"/>
  <c r="R1364" i="2"/>
  <c r="S1364" i="2" s="1"/>
  <c r="R1332" i="2"/>
  <c r="S1332" i="2" s="1"/>
  <c r="R1273" i="2"/>
  <c r="S1273" i="2" s="1"/>
  <c r="R1274" i="2"/>
  <c r="S1274" i="2" s="1"/>
  <c r="R1335" i="2"/>
  <c r="S1335" i="2" s="1"/>
  <c r="R1453" i="2"/>
  <c r="S1453" i="2" s="1"/>
  <c r="R1478" i="2"/>
  <c r="S1478" i="2" s="1"/>
  <c r="R1482" i="2"/>
  <c r="S1482" i="2" s="1"/>
  <c r="R1465" i="2"/>
  <c r="S1465" i="2" s="1"/>
  <c r="R1248" i="2"/>
  <c r="S1248" i="2" s="1"/>
  <c r="R1435" i="2"/>
  <c r="S1435" i="2" s="1"/>
  <c r="R1151" i="2"/>
  <c r="S1151" i="2" s="1"/>
  <c r="R1128" i="2"/>
  <c r="S1128" i="2" s="1"/>
  <c r="R1131" i="2"/>
  <c r="S1131" i="2" s="1"/>
  <c r="R1153" i="2"/>
  <c r="S1153" i="2" s="1"/>
  <c r="R1154" i="2"/>
  <c r="S1154" i="2" s="1"/>
  <c r="R1155" i="2"/>
  <c r="S1155" i="2" s="1"/>
  <c r="R1156" i="2"/>
  <c r="S1156" i="2" s="1"/>
  <c r="R1165" i="2"/>
  <c r="S1165" i="2" s="1"/>
  <c r="R1129" i="2"/>
  <c r="S1129" i="2" s="1"/>
  <c r="R1147" i="2"/>
  <c r="S1147" i="2" s="1"/>
  <c r="R1148" i="2"/>
  <c r="S1148" i="2" s="1"/>
  <c r="R1149" i="2"/>
  <c r="S1149" i="2" s="1"/>
  <c r="R1130" i="2"/>
  <c r="S1130" i="2" s="1"/>
  <c r="R1166" i="2"/>
  <c r="S1166" i="2" s="1"/>
  <c r="R1167" i="2"/>
  <c r="S1167" i="2" s="1"/>
  <c r="R1185" i="2"/>
  <c r="S1185" i="2" s="1"/>
  <c r="R1191" i="2"/>
  <c r="S1191" i="2" s="1"/>
  <c r="Q1285" i="2"/>
  <c r="R1285" i="2" s="1"/>
  <c r="S1285" i="2" s="1"/>
  <c r="Q1286" i="2"/>
  <c r="R1286" i="2" s="1"/>
  <c r="S1286" i="2" s="1"/>
  <c r="Q1287" i="2"/>
  <c r="R1287" i="2" s="1"/>
  <c r="S1287" i="2" s="1"/>
  <c r="Q1288" i="2"/>
  <c r="R1288" i="2" s="1"/>
  <c r="S1288" i="2" s="1"/>
  <c r="R1489" i="2"/>
  <c r="S1489" i="2" s="1"/>
  <c r="R1321" i="2"/>
  <c r="S1321" i="2" s="1"/>
  <c r="R1365" i="2"/>
  <c r="S1365" i="2" s="1"/>
  <c r="R1462" i="2"/>
  <c r="S1462" i="2" s="1"/>
  <c r="R1385" i="2"/>
  <c r="S1385" i="2" s="1"/>
  <c r="R1382" i="2"/>
  <c r="S1382" i="2" s="1"/>
  <c r="R1383" i="2"/>
  <c r="S1383" i="2" s="1"/>
  <c r="R1390" i="2"/>
  <c r="S1390" i="2" s="1"/>
  <c r="R1261" i="2"/>
  <c r="S1261" i="2" s="1"/>
  <c r="Q1436" i="2"/>
  <c r="R1436" i="2" s="1"/>
  <c r="S1436" i="2" s="1"/>
  <c r="Q1437" i="2"/>
  <c r="R1437" i="2" s="1"/>
  <c r="S1437" i="2" s="1"/>
  <c r="Q1438" i="2"/>
  <c r="R1438" i="2" s="1"/>
  <c r="S1438" i="2" s="1"/>
  <c r="Q1439" i="2"/>
  <c r="R1439" i="2" s="1"/>
  <c r="S1439" i="2" s="1"/>
  <c r="Q1267" i="2"/>
  <c r="R1267" i="2" s="1"/>
  <c r="S1267" i="2" s="1"/>
  <c r="Q1268" i="2"/>
  <c r="R1268" i="2" s="1"/>
  <c r="S1268" i="2" s="1"/>
  <c r="R1360" i="2"/>
  <c r="S1360" i="2" s="1"/>
  <c r="R1275" i="2"/>
  <c r="S1275" i="2" s="1"/>
  <c r="R1366" i="2"/>
  <c r="S1366" i="2" s="1"/>
  <c r="R1289" i="2"/>
  <c r="S1289" i="2" s="1"/>
  <c r="R1367" i="2"/>
  <c r="S1367" i="2" s="1"/>
  <c r="R1290" i="2"/>
  <c r="S1290" i="2" s="1"/>
  <c r="R1397" i="2"/>
  <c r="S1397" i="2" s="1"/>
  <c r="R1398" i="2"/>
  <c r="S1398" i="2" s="1"/>
  <c r="Q1303" i="2"/>
  <c r="R1303" i="2" s="1"/>
  <c r="S1303" i="2" s="1"/>
  <c r="Q1304" i="2"/>
  <c r="R1304" i="2" s="1"/>
  <c r="S1304" i="2" s="1"/>
  <c r="Q1308" i="2"/>
  <c r="R1308" i="2" s="1"/>
  <c r="S1308" i="2" s="1"/>
  <c r="Q1309" i="2"/>
  <c r="R1309" i="2" s="1"/>
  <c r="S1309" i="2" s="1"/>
  <c r="R1291" i="2"/>
  <c r="S1291" i="2" s="1"/>
  <c r="R1322" i="2"/>
  <c r="S1322" i="2" s="1"/>
  <c r="R1207" i="2"/>
  <c r="S1207" i="2" s="1"/>
  <c r="Q1419" i="2"/>
  <c r="R1419" i="2" s="1"/>
  <c r="S1419" i="2" s="1"/>
  <c r="Q1426" i="2"/>
  <c r="R1426" i="2" s="1"/>
  <c r="S1426" i="2" s="1"/>
  <c r="Q1421" i="2"/>
  <c r="R1421" i="2" s="1"/>
  <c r="S1421" i="2" s="1"/>
  <c r="Q1423" i="2"/>
  <c r="R1423" i="2" s="1"/>
  <c r="S1423" i="2" s="1"/>
  <c r="Q1424" i="2"/>
  <c r="R1424" i="2" s="1"/>
  <c r="S1424" i="2" s="1"/>
  <c r="Q1425" i="2"/>
  <c r="R1425" i="2" s="1"/>
  <c r="S1425" i="2" s="1"/>
  <c r="Q1429" i="2"/>
  <c r="R1429" i="2" s="1"/>
  <c r="S1429" i="2" s="1"/>
  <c r="Q1422" i="2"/>
  <c r="R1422" i="2" s="1"/>
  <c r="S1422" i="2" s="1"/>
  <c r="R1441" i="2"/>
  <c r="S1441" i="2" s="1"/>
  <c r="R1182" i="2"/>
  <c r="S1182" i="2" s="1"/>
  <c r="R1277" i="2"/>
  <c r="S1277" i="2" s="1"/>
  <c r="R1239" i="2"/>
  <c r="S1239" i="2" s="1"/>
  <c r="R1240" i="2"/>
  <c r="S1240" i="2" s="1"/>
  <c r="R1233" i="2"/>
  <c r="S1233" i="2" s="1"/>
  <c r="R1234" i="2"/>
  <c r="S1234" i="2" s="1"/>
  <c r="R1235" i="2"/>
  <c r="S1235" i="2" s="1"/>
  <c r="R1236" i="2"/>
  <c r="S1236" i="2" s="1"/>
  <c r="R1242" i="2"/>
  <c r="S1242" i="2" s="1"/>
  <c r="R1244" i="2"/>
  <c r="S1244" i="2" s="1"/>
  <c r="R1237" i="2"/>
  <c r="S1237" i="2" s="1"/>
  <c r="R1243" i="2"/>
  <c r="S1243" i="2" s="1"/>
  <c r="R1269" i="2"/>
  <c r="S1269" i="2" s="1"/>
  <c r="R1270" i="2"/>
  <c r="S1270" i="2" s="1"/>
  <c r="R1323" i="2"/>
  <c r="S1323" i="2" s="1"/>
  <c r="Q1428" i="2"/>
  <c r="R1428" i="2" s="1"/>
  <c r="S1428" i="2" s="1"/>
  <c r="Q1420" i="2"/>
  <c r="R1420" i="2" s="1"/>
  <c r="S1420" i="2" s="1"/>
  <c r="R1228" i="2"/>
  <c r="S1228" i="2" s="1"/>
  <c r="R1249" i="2"/>
  <c r="S1249" i="2" s="1"/>
  <c r="R1250" i="2"/>
  <c r="S1250" i="2" s="1"/>
  <c r="R1405" i="2"/>
  <c r="S1405" i="2" s="1"/>
  <c r="R1416" i="2"/>
  <c r="S1416" i="2" s="1"/>
  <c r="R1466" i="2"/>
  <c r="S1466" i="2" s="1"/>
  <c r="R1444" i="2"/>
  <c r="S1444" i="2" s="1"/>
  <c r="R1445" i="2"/>
  <c r="S1445" i="2" s="1"/>
  <c r="R1446" i="2"/>
  <c r="S1446" i="2" s="1"/>
  <c r="R1447" i="2"/>
  <c r="S1447" i="2" s="1"/>
  <c r="R1442" i="2"/>
  <c r="S1442" i="2" s="1"/>
  <c r="R1443" i="2"/>
  <c r="S1443" i="2" s="1"/>
  <c r="P1078" i="2"/>
  <c r="P1064" i="2"/>
  <c r="P1069" i="2"/>
  <c r="P1066" i="2"/>
  <c r="P1067" i="2"/>
  <c r="P1079" i="2"/>
  <c r="P1080" i="2"/>
  <c r="P1076" i="2"/>
  <c r="P1077" i="2"/>
  <c r="P1087" i="2"/>
  <c r="P1033" i="2"/>
  <c r="P1034" i="2"/>
  <c r="P1062" i="2"/>
  <c r="P1090" i="2"/>
  <c r="P922" i="2"/>
  <c r="P1044" i="2"/>
  <c r="P1063" i="2"/>
  <c r="P1045" i="2"/>
  <c r="P1046" i="2"/>
  <c r="P924" i="2"/>
  <c r="P925" i="2"/>
  <c r="P928" i="2"/>
  <c r="P929" i="2"/>
  <c r="P908" i="2"/>
  <c r="P909" i="2"/>
  <c r="P1016" i="2"/>
  <c r="P1336" i="2"/>
  <c r="P1017" i="2"/>
  <c r="P974" i="2"/>
  <c r="P1401" i="2"/>
  <c r="P972" i="2"/>
  <c r="P1037" i="2"/>
  <c r="P910" i="2"/>
  <c r="P1337" i="2"/>
  <c r="P926" i="2"/>
  <c r="P927" i="2"/>
  <c r="P1178" i="2"/>
  <c r="P1110" i="2"/>
  <c r="P1111" i="2"/>
  <c r="P915" i="2"/>
  <c r="P948" i="2"/>
  <c r="P913" i="2"/>
  <c r="P978" i="2"/>
  <c r="P936" i="2"/>
  <c r="P979" i="2"/>
  <c r="P937" i="2"/>
  <c r="P969" i="2"/>
  <c r="P1402" i="2"/>
  <c r="P973" i="2"/>
  <c r="P856" i="2"/>
  <c r="P857" i="2"/>
  <c r="P1012" i="2"/>
  <c r="P983" i="2"/>
  <c r="P1179" i="2"/>
  <c r="P916" i="2"/>
  <c r="P949" i="2"/>
  <c r="P914" i="2"/>
  <c r="P1047" i="2"/>
  <c r="P1042" i="2"/>
  <c r="P1043" i="2"/>
  <c r="P1065" i="2"/>
  <c r="P1068" i="2"/>
  <c r="P1053" i="2"/>
  <c r="P1088" i="2"/>
  <c r="P1035" i="2"/>
  <c r="P976" i="2"/>
  <c r="P864" i="2"/>
  <c r="P940" i="2"/>
  <c r="P887" i="2"/>
  <c r="P888" i="2"/>
  <c r="P1259" i="2"/>
  <c r="P1024" i="2"/>
  <c r="P956" i="2"/>
  <c r="P957" i="2"/>
  <c r="P958" i="2"/>
  <c r="P871" i="2"/>
  <c r="P872" i="2"/>
  <c r="P873" i="2"/>
  <c r="P874" i="2"/>
  <c r="P867" i="2"/>
  <c r="P868" i="2"/>
  <c r="P869" i="2"/>
  <c r="P870" i="2"/>
  <c r="P1400" i="2"/>
  <c r="P1031" i="2"/>
  <c r="P1084" i="2"/>
  <c r="P1085" i="2"/>
  <c r="P878" i="2"/>
  <c r="P1032" i="2"/>
  <c r="P1377" i="2"/>
  <c r="P965" i="2"/>
  <c r="P946" i="2"/>
  <c r="P930" i="2"/>
  <c r="P989" i="2"/>
  <c r="P967" i="2"/>
  <c r="P990" i="2"/>
  <c r="P1019" i="2"/>
  <c r="P1018" i="2"/>
  <c r="P1399" i="2"/>
  <c r="P935" i="2"/>
  <c r="P890" i="2"/>
  <c r="P1106" i="2"/>
  <c r="P1038" i="2"/>
  <c r="P986" i="2"/>
  <c r="P917" i="2"/>
  <c r="P853" i="2"/>
  <c r="P896" i="2"/>
  <c r="P899" i="2"/>
  <c r="P897" i="2"/>
  <c r="P943" i="2"/>
  <c r="P904" i="2"/>
  <c r="P905" i="2"/>
  <c r="P1049" i="2"/>
  <c r="P954" i="2"/>
  <c r="P891" i="2"/>
  <c r="P942" i="2"/>
  <c r="P885" i="2"/>
  <c r="P1013" i="2"/>
  <c r="P984" i="2"/>
  <c r="P985" i="2"/>
  <c r="P886" i="2"/>
  <c r="P1071" i="2"/>
  <c r="P982" i="2"/>
  <c r="P964" i="2"/>
  <c r="P1089" i="2"/>
  <c r="P1036" i="2"/>
  <c r="P977" i="2"/>
  <c r="P1091" i="2"/>
  <c r="P923" i="2"/>
  <c r="P1404" i="2"/>
  <c r="P975" i="2"/>
  <c r="P1081" i="2"/>
  <c r="P1396" i="2"/>
  <c r="P921" i="2"/>
  <c r="P1054" i="2"/>
  <c r="P1055" i="2"/>
  <c r="P1241" i="2"/>
  <c r="P1056" i="2"/>
  <c r="P918" i="2"/>
  <c r="P919" i="2"/>
  <c r="P1205" i="2"/>
  <c r="P1208" i="2"/>
  <c r="P1210" i="2"/>
  <c r="P1212" i="2"/>
  <c r="P1213" i="2"/>
  <c r="P1098" i="2"/>
  <c r="P1099" i="2"/>
  <c r="P1102" i="2"/>
  <c r="P1105" i="2"/>
  <c r="P1020" i="2"/>
  <c r="P1021" i="2"/>
  <c r="P1023" i="2"/>
  <c r="P1026" i="2"/>
  <c r="P1097" i="2"/>
  <c r="P912" i="2"/>
  <c r="P855" i="2"/>
  <c r="P865" i="2"/>
  <c r="P1501" i="2"/>
  <c r="P1317" i="2"/>
  <c r="P1027" i="2"/>
  <c r="P1029" i="2"/>
  <c r="P1030" i="2"/>
  <c r="P980" i="2"/>
  <c r="P1260" i="2"/>
  <c r="P1164" i="2"/>
  <c r="P1107" i="2"/>
  <c r="P1048" i="2"/>
  <c r="P1278" i="2"/>
  <c r="P1448" i="2"/>
  <c r="P1214" i="2"/>
  <c r="P1206" i="2"/>
  <c r="P889" i="2"/>
  <c r="P1100" i="2"/>
  <c r="P1103" i="2"/>
  <c r="P1104" i="2"/>
  <c r="P1255" i="2"/>
  <c r="P1256" i="2"/>
  <c r="P1025" i="2"/>
  <c r="P1391" i="2"/>
  <c r="P1392" i="2"/>
  <c r="P1022" i="2"/>
  <c r="P1070" i="2"/>
  <c r="P1403" i="2"/>
  <c r="P1086" i="2"/>
  <c r="P1060" i="2"/>
  <c r="P950" i="2"/>
  <c r="P992" i="2"/>
  <c r="P1204" i="2"/>
  <c r="P901" i="2"/>
  <c r="P902" i="2"/>
  <c r="P903" i="2"/>
  <c r="P938" i="2"/>
  <c r="P854" i="2"/>
  <c r="P866" i="2"/>
  <c r="P1015" i="2"/>
  <c r="P1496" i="2"/>
  <c r="P1251" i="2"/>
  <c r="P951" i="2"/>
  <c r="P952" i="2"/>
  <c r="P953" i="2"/>
  <c r="P1096" i="2"/>
  <c r="P944" i="2"/>
  <c r="P931" i="2"/>
  <c r="P911" i="2"/>
  <c r="P966" i="2"/>
  <c r="P945" i="2"/>
  <c r="P932" i="2"/>
  <c r="P968" i="2"/>
  <c r="P991" i="2"/>
  <c r="P970" i="2"/>
  <c r="P1072" i="2"/>
  <c r="P1252" i="2"/>
  <c r="P1142" i="2"/>
  <c r="P1471" i="2"/>
  <c r="P1472" i="2"/>
  <c r="P1473" i="2"/>
  <c r="P1474" i="2"/>
  <c r="P1475" i="2"/>
  <c r="P1476" i="2"/>
  <c r="P1361" i="2"/>
  <c r="P1362" i="2"/>
  <c r="P1368" i="2"/>
  <c r="P1369" i="2"/>
  <c r="P1370" i="2"/>
  <c r="P1341" i="2"/>
  <c r="P1495" i="2"/>
  <c r="P1118" i="2"/>
  <c r="P1000" i="2"/>
  <c r="P1001" i="2"/>
  <c r="P1002" i="2"/>
  <c r="P1003" i="2"/>
  <c r="P1004" i="2"/>
  <c r="P1238" i="2"/>
  <c r="P1186" i="2"/>
  <c r="P1187" i="2"/>
  <c r="P1188" i="2"/>
  <c r="P1137" i="2"/>
  <c r="P1140" i="2"/>
  <c r="P1152" i="2"/>
  <c r="P1373" i="2"/>
  <c r="P1372" i="2"/>
  <c r="P1197" i="2"/>
  <c r="P1198" i="2"/>
  <c r="P1199" i="2"/>
  <c r="P1200" i="2"/>
  <c r="P1201" i="2"/>
  <c r="P1202" i="2"/>
  <c r="P1203" i="2"/>
  <c r="P1134" i="2"/>
  <c r="P1135" i="2"/>
  <c r="P1136" i="2"/>
  <c r="P997" i="2"/>
  <c r="P998" i="2"/>
  <c r="P999" i="2"/>
  <c r="P941" i="2"/>
  <c r="P971" i="2"/>
  <c r="P1189" i="2"/>
  <c r="P1183" i="2"/>
  <c r="P1190" i="2"/>
  <c r="P1184" i="2"/>
  <c r="P959" i="2"/>
  <c r="P960" i="2"/>
  <c r="P961" i="2"/>
  <c r="P962" i="2"/>
  <c r="P963" i="2"/>
  <c r="P1318" i="2"/>
  <c r="P981" i="2"/>
  <c r="P1101" i="2"/>
  <c r="P880" i="2"/>
  <c r="P1123" i="2"/>
  <c r="P1125" i="2"/>
  <c r="P1174" i="2"/>
  <c r="P1173" i="2"/>
  <c r="P1175" i="2"/>
  <c r="P892" i="2"/>
  <c r="P1124" i="2"/>
  <c r="P1126" i="2"/>
  <c r="P859" i="2"/>
  <c r="P1160" i="2"/>
  <c r="P884" i="2"/>
  <c r="P879" i="2"/>
  <c r="P939" i="2"/>
  <c r="P1075" i="2"/>
  <c r="P1005" i="2"/>
  <c r="P1007" i="2"/>
  <c r="P1008" i="2"/>
  <c r="P1092" i="2"/>
  <c r="P1497" i="2"/>
  <c r="P1006" i="2"/>
  <c r="P1093" i="2"/>
  <c r="P875" i="2"/>
  <c r="P1138" i="2"/>
  <c r="P1279" i="2"/>
  <c r="P1467" i="2"/>
  <c r="P1498" i="2"/>
  <c r="P1009" i="2"/>
  <c r="P1094" i="2"/>
  <c r="P876" i="2"/>
  <c r="P1280" i="2"/>
  <c r="P1281" i="2"/>
  <c r="P1412" i="2"/>
  <c r="P1468" i="2"/>
  <c r="P1413" i="2"/>
  <c r="P1469" i="2"/>
  <c r="P1095" i="2"/>
  <c r="P1139" i="2"/>
  <c r="P1282" i="2"/>
  <c r="P1499" i="2"/>
  <c r="P877" i="2"/>
  <c r="P1500" i="2"/>
  <c r="P906" i="2"/>
  <c r="P907" i="2"/>
  <c r="P860" i="2"/>
  <c r="P861" i="2"/>
  <c r="P881" i="2"/>
  <c r="P1150" i="2"/>
  <c r="P882" i="2"/>
  <c r="P883" i="2"/>
  <c r="P1010" i="2"/>
  <c r="P1011" i="2"/>
  <c r="P895" i="2"/>
  <c r="P898" i="2"/>
  <c r="P1172" i="2"/>
  <c r="P862" i="2"/>
  <c r="P863" i="2"/>
  <c r="P900" i="2"/>
  <c r="P920" i="2"/>
  <c r="P1168" i="2"/>
  <c r="P1169" i="2"/>
  <c r="P1170" i="2"/>
  <c r="P1171" i="2"/>
  <c r="P1209" i="2"/>
  <c r="P1211" i="2"/>
  <c r="P1258" i="2"/>
  <c r="P1073" i="2"/>
  <c r="P1338" i="2"/>
  <c r="P1262" i="2"/>
  <c r="P1263" i="2"/>
  <c r="P1375" i="2"/>
  <c r="P1484" i="2"/>
  <c r="P1485" i="2"/>
  <c r="P1449" i="2"/>
  <c r="P1417" i="2"/>
  <c r="P1376" i="2"/>
  <c r="P1486" i="2"/>
  <c r="P1487" i="2"/>
  <c r="P1488" i="2"/>
  <c r="P1246" i="2"/>
  <c r="P1215" i="2"/>
  <c r="P1193" i="2"/>
  <c r="P1177" i="2"/>
  <c r="P1109" i="2"/>
  <c r="P1503" i="2"/>
  <c r="P1247" i="2"/>
  <c r="P1176" i="2"/>
  <c r="P1082" i="2"/>
  <c r="P1039" i="2"/>
  <c r="P1040" i="2"/>
  <c r="P1041" i="2"/>
  <c r="P1339" i="2"/>
  <c r="P1340" i="2"/>
  <c r="P1245" i="2"/>
  <c r="P1502" i="2"/>
  <c r="P1483" i="2"/>
  <c r="P1374" i="2"/>
  <c r="P1061" i="2"/>
  <c r="P1119" i="2"/>
  <c r="P858" i="2"/>
  <c r="P1083" i="2"/>
  <c r="P1163" i="2"/>
  <c r="P1014" i="2"/>
  <c r="P1108" i="2"/>
  <c r="P1117" i="2"/>
  <c r="P1116" i="2"/>
  <c r="P1433" i="2"/>
  <c r="P1226" i="2"/>
  <c r="P1434" i="2"/>
  <c r="P1458" i="2"/>
  <c r="P1227" i="2"/>
  <c r="P1459" i="2"/>
  <c r="P1460" i="2"/>
  <c r="P1461" i="2"/>
  <c r="P1229" i="2"/>
  <c r="P1230" i="2"/>
  <c r="P1231" i="2"/>
  <c r="P1195" i="2"/>
  <c r="P1196" i="2"/>
  <c r="P1349" i="2"/>
  <c r="P1440" i="2"/>
  <c r="P1192" i="2"/>
  <c r="P1452" i="2"/>
  <c r="P1454" i="2"/>
  <c r="P1451" i="2"/>
  <c r="P1455" i="2"/>
  <c r="P1320" i="2"/>
  <c r="P1265" i="2"/>
  <c r="P1283" i="2"/>
  <c r="P1284" i="2"/>
  <c r="P1319" i="2"/>
  <c r="P1028" i="2"/>
  <c r="P1371" i="2"/>
  <c r="P1253" i="2"/>
  <c r="P1254" i="2"/>
  <c r="P1363" i="2"/>
  <c r="P1470" i="2"/>
  <c r="P987" i="2"/>
  <c r="P988" i="2"/>
  <c r="P1112" i="2"/>
  <c r="P1113" i="2"/>
  <c r="P1114" i="2"/>
  <c r="P1115" i="2"/>
  <c r="P1133" i="2"/>
  <c r="P1306" i="2"/>
  <c r="P1310" i="2"/>
  <c r="P1313" i="2"/>
  <c r="P1298" i="2"/>
  <c r="P1301" i="2"/>
  <c r="P1305" i="2"/>
  <c r="P1311" i="2"/>
  <c r="P1299" i="2"/>
  <c r="P1406" i="2"/>
  <c r="P1407" i="2"/>
  <c r="P1408" i="2"/>
  <c r="P1409" i="2"/>
  <c r="P1410" i="2"/>
  <c r="P1411" i="2"/>
  <c r="P1414" i="2"/>
  <c r="P1415" i="2"/>
  <c r="P893" i="2"/>
  <c r="P894" i="2"/>
  <c r="P947" i="2"/>
  <c r="P933" i="2"/>
  <c r="P934" i="2"/>
  <c r="P955" i="2"/>
  <c r="P1225" i="2"/>
  <c r="P1219" i="2"/>
  <c r="P1224" i="2"/>
  <c r="P1220" i="2"/>
  <c r="P1222" i="2"/>
  <c r="P1180" i="2"/>
  <c r="P1122" i="2"/>
  <c r="P1342" i="2"/>
  <c r="P1120" i="2"/>
  <c r="P1353" i="2"/>
  <c r="P1355" i="2"/>
  <c r="P1463" i="2"/>
  <c r="P1127" i="2"/>
  <c r="P1395" i="2"/>
  <c r="P1132" i="2"/>
  <c r="P993" i="2"/>
  <c r="P994" i="2"/>
  <c r="P995" i="2"/>
  <c r="P996" i="2"/>
  <c r="P1330" i="2"/>
  <c r="P1331" i="2"/>
  <c r="P1296" i="2"/>
  <c r="P1161" i="2"/>
  <c r="P1162" i="2"/>
  <c r="P1450" i="2"/>
  <c r="P1456" i="2"/>
  <c r="P1477" i="2"/>
  <c r="P1490" i="2"/>
  <c r="P1492" i="2"/>
  <c r="P1343" i="2"/>
  <c r="P1264" i="2"/>
  <c r="P1348" i="2"/>
  <c r="P1356" i="2"/>
  <c r="P1141" i="2"/>
  <c r="P1345" i="2"/>
  <c r="P1464" i="2"/>
  <c r="P1479" i="2"/>
  <c r="P1480" i="2"/>
  <c r="P1481" i="2"/>
  <c r="P1432" i="2"/>
  <c r="P1457" i="2"/>
  <c r="P1232" i="2"/>
  <c r="P1218" i="2"/>
  <c r="P1378" i="2"/>
  <c r="P1380" i="2"/>
  <c r="P1384" i="2"/>
  <c r="P1386" i="2"/>
  <c r="P1388" i="2"/>
  <c r="P1223" i="2"/>
  <c r="P1297" i="2"/>
  <c r="P1302" i="2"/>
  <c r="P1307" i="2"/>
  <c r="P1276" i="2"/>
  <c r="P1143" i="2"/>
  <c r="P1144" i="2"/>
  <c r="P1145" i="2"/>
  <c r="P1146" i="2"/>
  <c r="P1181" i="2"/>
  <c r="P1121" i="2"/>
  <c r="P1354" i="2"/>
  <c r="P1357" i="2"/>
  <c r="P1257" i="2"/>
  <c r="P1393" i="2"/>
  <c r="P1050" i="2"/>
  <c r="P1074" i="2"/>
  <c r="P1051" i="2"/>
  <c r="P1052" i="2"/>
  <c r="P1381" i="2"/>
  <c r="P1387" i="2"/>
  <c r="P1379" i="2"/>
  <c r="P1430" i="2"/>
  <c r="P1216" i="2"/>
  <c r="P1431" i="2"/>
  <c r="P1217" i="2"/>
  <c r="P1427" i="2"/>
  <c r="P1221" i="2"/>
  <c r="P1418" i="2"/>
  <c r="P1157" i="2"/>
  <c r="P1300" i="2"/>
  <c r="P1312" i="2"/>
  <c r="P1314" i="2"/>
  <c r="P1316" i="2"/>
  <c r="P1057" i="2"/>
  <c r="P1058" i="2"/>
  <c r="P1059" i="2"/>
  <c r="P1158" i="2"/>
  <c r="P1159" i="2"/>
  <c r="P1315" i="2"/>
  <c r="P1394" i="2"/>
  <c r="P1493" i="2"/>
  <c r="P1494" i="2"/>
  <c r="P1389" i="2"/>
  <c r="P1194" i="2"/>
  <c r="P1346" i="2"/>
  <c r="P1347" i="2"/>
  <c r="P1350" i="2"/>
  <c r="P1271" i="2"/>
  <c r="P1272" i="2"/>
  <c r="P1294" i="2"/>
  <c r="P1295" i="2"/>
  <c r="P1324" i="2"/>
  <c r="P1325" i="2"/>
  <c r="P1326" i="2"/>
  <c r="P1327" i="2"/>
  <c r="P1328" i="2"/>
  <c r="P1329" i="2"/>
  <c r="P1333" i="2"/>
  <c r="P1334" i="2"/>
  <c r="P1292" i="2"/>
  <c r="P1293" i="2"/>
  <c r="P1266" i="2"/>
  <c r="P1491" i="2"/>
  <c r="P1344" i="2"/>
  <c r="P1358" i="2"/>
  <c r="P1359" i="2"/>
  <c r="P1351" i="2"/>
  <c r="P1352" i="2"/>
  <c r="P1364" i="2"/>
  <c r="P1332" i="2"/>
  <c r="P1273" i="2"/>
  <c r="P1274" i="2"/>
  <c r="P1335" i="2"/>
  <c r="P1453" i="2"/>
  <c r="P1478" i="2"/>
  <c r="P1482" i="2"/>
  <c r="P1465" i="2"/>
  <c r="P1248" i="2"/>
  <c r="P1435" i="2"/>
  <c r="P1151" i="2"/>
  <c r="P1128" i="2"/>
  <c r="P1131" i="2"/>
  <c r="P1153" i="2"/>
  <c r="P1154" i="2"/>
  <c r="P1155" i="2"/>
  <c r="P1156" i="2"/>
  <c r="P1165" i="2"/>
  <c r="P1129" i="2"/>
  <c r="P1147" i="2"/>
  <c r="P1148" i="2"/>
  <c r="P1149" i="2"/>
  <c r="P1130" i="2"/>
  <c r="P1166" i="2"/>
  <c r="P1167" i="2"/>
  <c r="P1185" i="2"/>
  <c r="P1191" i="2"/>
  <c r="P1285" i="2"/>
  <c r="P1286" i="2"/>
  <c r="P1287" i="2"/>
  <c r="P1288" i="2"/>
  <c r="P1489" i="2"/>
  <c r="P1321" i="2"/>
  <c r="P1365" i="2"/>
  <c r="P1462" i="2"/>
  <c r="P1385" i="2"/>
  <c r="P1382" i="2"/>
  <c r="P1383" i="2"/>
  <c r="P1390" i="2"/>
  <c r="P1261" i="2"/>
  <c r="P1436" i="2"/>
  <c r="P1437" i="2"/>
  <c r="P1438" i="2"/>
  <c r="P1439" i="2"/>
  <c r="P1267" i="2"/>
  <c r="P1268" i="2"/>
  <c r="P1360" i="2"/>
  <c r="P1275" i="2"/>
  <c r="P1366" i="2"/>
  <c r="P1289" i="2"/>
  <c r="P1367" i="2"/>
  <c r="P1290" i="2"/>
  <c r="P1397" i="2"/>
  <c r="P1398" i="2"/>
  <c r="P1303" i="2"/>
  <c r="P1304" i="2"/>
  <c r="P1308" i="2"/>
  <c r="P1309" i="2"/>
  <c r="P1291" i="2"/>
  <c r="P1322" i="2"/>
  <c r="P1207" i="2"/>
  <c r="P1419" i="2"/>
  <c r="P1426" i="2"/>
  <c r="P1421" i="2"/>
  <c r="P1423" i="2"/>
  <c r="P1424" i="2"/>
  <c r="P1425" i="2"/>
  <c r="P1429" i="2"/>
  <c r="P1422" i="2"/>
  <c r="P1441" i="2"/>
  <c r="P1182" i="2"/>
  <c r="P1277" i="2"/>
  <c r="P1239" i="2"/>
  <c r="P1240" i="2"/>
  <c r="P1233" i="2"/>
  <c r="P1234" i="2"/>
  <c r="P1235" i="2"/>
  <c r="P1236" i="2"/>
  <c r="P1242" i="2"/>
  <c r="P1244" i="2"/>
  <c r="P1237" i="2"/>
  <c r="P1243" i="2"/>
  <c r="P1269" i="2"/>
  <c r="P1270" i="2"/>
  <c r="P1323" i="2"/>
  <c r="P1428" i="2"/>
  <c r="P1420" i="2"/>
  <c r="P1228" i="2"/>
  <c r="P1249" i="2"/>
  <c r="P1250" i="2"/>
  <c r="P1405" i="2"/>
  <c r="P1416" i="2"/>
  <c r="P1466" i="2"/>
  <c r="P1444" i="2"/>
  <c r="P1445" i="2"/>
  <c r="P1446" i="2"/>
  <c r="P1447" i="2"/>
  <c r="P1442" i="2"/>
  <c r="P1443" i="2"/>
  <c r="J1087" i="2"/>
  <c r="J1033" i="2"/>
  <c r="J1034" i="2"/>
  <c r="J1090" i="2"/>
  <c r="J922" i="2"/>
  <c r="J924" i="2"/>
  <c r="J925" i="2"/>
  <c r="J928" i="2"/>
  <c r="J929" i="2"/>
  <c r="J908" i="2"/>
  <c r="J909" i="2"/>
  <c r="J1016" i="2"/>
  <c r="J1336" i="2"/>
  <c r="J1017" i="2"/>
  <c r="J1037" i="2"/>
  <c r="J910" i="2"/>
  <c r="J1337" i="2"/>
  <c r="J926" i="2"/>
  <c r="J927" i="2"/>
  <c r="J1178" i="2"/>
  <c r="J1110" i="2"/>
  <c r="J1111" i="2"/>
  <c r="J915" i="2"/>
  <c r="J948" i="2"/>
  <c r="J913" i="2"/>
  <c r="J978" i="2"/>
  <c r="J936" i="2"/>
  <c r="J979" i="2"/>
  <c r="J937" i="2"/>
  <c r="J969" i="2"/>
  <c r="J856" i="2"/>
  <c r="J857" i="2"/>
  <c r="J1012" i="2"/>
  <c r="J983" i="2"/>
  <c r="J1179" i="2"/>
  <c r="J916" i="2"/>
  <c r="J949" i="2"/>
  <c r="J914" i="2"/>
  <c r="J1053" i="2"/>
  <c r="J1088" i="2"/>
  <c r="J1035" i="2"/>
  <c r="J976" i="2"/>
  <c r="J864" i="2"/>
  <c r="J940" i="2"/>
  <c r="J956" i="2"/>
  <c r="J957" i="2"/>
  <c r="J958" i="2"/>
  <c r="J871" i="2"/>
  <c r="J872" i="2"/>
  <c r="J873" i="2"/>
  <c r="J874" i="2"/>
  <c r="J867" i="2"/>
  <c r="J868" i="2"/>
  <c r="J869" i="2"/>
  <c r="J870" i="2"/>
  <c r="J878" i="2"/>
  <c r="J1377" i="2"/>
  <c r="J965" i="2"/>
  <c r="J946" i="2"/>
  <c r="J930" i="2"/>
  <c r="J989" i="2"/>
  <c r="J967" i="2"/>
  <c r="J990" i="2"/>
  <c r="J1019" i="2"/>
  <c r="J1018" i="2"/>
  <c r="J1399" i="2"/>
  <c r="J935" i="2"/>
  <c r="J890" i="2"/>
  <c r="J1106" i="2"/>
  <c r="J1038" i="2"/>
  <c r="J986" i="2"/>
  <c r="J917" i="2"/>
  <c r="J853" i="2"/>
  <c r="J896" i="2"/>
  <c r="J899" i="2"/>
  <c r="J897" i="2"/>
  <c r="J943" i="2"/>
  <c r="J904" i="2"/>
  <c r="J905" i="2"/>
  <c r="J1049" i="2"/>
  <c r="J954" i="2"/>
  <c r="J891" i="2"/>
  <c r="J942" i="2"/>
  <c r="J885" i="2"/>
  <c r="J1013" i="2"/>
  <c r="J984" i="2"/>
  <c r="J985" i="2"/>
  <c r="J886" i="2"/>
  <c r="J1071" i="2"/>
  <c r="J982" i="2"/>
  <c r="J964" i="2"/>
  <c r="J1089" i="2"/>
  <c r="J1036" i="2"/>
  <c r="J977" i="2"/>
  <c r="J1091" i="2"/>
  <c r="J923" i="2"/>
  <c r="J1054" i="2"/>
  <c r="J1055" i="2"/>
  <c r="J1241" i="2"/>
  <c r="J1056" i="2"/>
  <c r="J912" i="2"/>
  <c r="J855" i="2"/>
  <c r="J865" i="2"/>
  <c r="J1501" i="2"/>
  <c r="J1317" i="2"/>
  <c r="J980" i="2"/>
  <c r="J1260" i="2"/>
  <c r="J1164" i="2"/>
  <c r="J1107" i="2"/>
  <c r="J1048" i="2"/>
  <c r="J1278" i="2"/>
  <c r="J1448" i="2"/>
  <c r="J1255" i="2"/>
  <c r="J1256" i="2"/>
  <c r="J1070" i="2"/>
  <c r="J1060" i="2"/>
  <c r="J950" i="2"/>
  <c r="J992" i="2"/>
  <c r="J1204" i="2"/>
  <c r="J901" i="2"/>
  <c r="J902" i="2"/>
  <c r="J903" i="2"/>
  <c r="J938" i="2"/>
  <c r="J854" i="2"/>
  <c r="J866" i="2"/>
  <c r="J1015" i="2"/>
  <c r="J1496" i="2"/>
  <c r="J1251" i="2"/>
  <c r="J951" i="2"/>
  <c r="J952" i="2"/>
  <c r="J953" i="2"/>
  <c r="J1096" i="2"/>
  <c r="J944" i="2"/>
  <c r="J931" i="2"/>
  <c r="J911" i="2"/>
  <c r="J966" i="2"/>
  <c r="J945" i="2"/>
  <c r="J932" i="2"/>
  <c r="J968" i="2"/>
  <c r="J991" i="2"/>
  <c r="J970" i="2"/>
  <c r="J1072" i="2"/>
  <c r="J1252" i="2"/>
  <c r="J1142" i="2"/>
  <c r="J1471" i="2"/>
  <c r="J1472" i="2"/>
  <c r="J1473" i="2"/>
  <c r="J1474" i="2"/>
  <c r="J1475" i="2"/>
  <c r="J1476" i="2"/>
  <c r="J1361" i="2"/>
  <c r="J1362" i="2"/>
  <c r="J1368" i="2"/>
  <c r="J1369" i="2"/>
  <c r="J1370" i="2"/>
  <c r="J1341" i="2"/>
  <c r="J1495" i="2"/>
  <c r="J1118" i="2"/>
  <c r="J1000" i="2"/>
  <c r="J1001" i="2"/>
  <c r="J1002" i="2"/>
  <c r="J1003" i="2"/>
  <c r="J1004" i="2"/>
  <c r="J1238" i="2"/>
  <c r="J1186" i="2"/>
  <c r="J1187" i="2"/>
  <c r="J1188" i="2"/>
  <c r="J1137" i="2"/>
  <c r="J1140" i="2"/>
  <c r="J1152" i="2"/>
  <c r="J1373" i="2"/>
  <c r="J1372" i="2"/>
  <c r="J1197" i="2"/>
  <c r="J1198" i="2"/>
  <c r="J1199" i="2"/>
  <c r="J1200" i="2"/>
  <c r="J1201" i="2"/>
  <c r="J1202" i="2"/>
  <c r="J1203" i="2"/>
  <c r="J1134" i="2"/>
  <c r="J1135" i="2"/>
  <c r="J1136" i="2"/>
  <c r="J997" i="2"/>
  <c r="J998" i="2"/>
  <c r="J999" i="2"/>
  <c r="J941" i="2"/>
  <c r="J971" i="2"/>
  <c r="J1189" i="2"/>
  <c r="J1183" i="2"/>
  <c r="J1190" i="2"/>
  <c r="J1184" i="2"/>
  <c r="J959" i="2"/>
  <c r="J960" i="2"/>
  <c r="J961" i="2"/>
  <c r="J962" i="2"/>
  <c r="J963" i="2"/>
  <c r="J1318" i="2"/>
  <c r="J981" i="2"/>
  <c r="J880" i="2"/>
  <c r="J1174" i="2"/>
  <c r="J1173" i="2"/>
  <c r="J1175" i="2"/>
  <c r="J892" i="2"/>
  <c r="J859" i="2"/>
  <c r="J1160" i="2"/>
  <c r="J884" i="2"/>
  <c r="J879" i="2"/>
  <c r="J939" i="2"/>
  <c r="J1075" i="2"/>
  <c r="J1005" i="2"/>
  <c r="J1007" i="2"/>
  <c r="J1008" i="2"/>
  <c r="J1092" i="2"/>
  <c r="J1497" i="2"/>
  <c r="J1006" i="2"/>
  <c r="J1093" i="2"/>
  <c r="J875" i="2"/>
  <c r="J1138" i="2"/>
  <c r="J1279" i="2"/>
  <c r="J1467" i="2"/>
  <c r="J1498" i="2"/>
  <c r="J1009" i="2"/>
  <c r="J1094" i="2"/>
  <c r="J876" i="2"/>
  <c r="J1280" i="2"/>
  <c r="J1281" i="2"/>
  <c r="J1412" i="2"/>
  <c r="J1468" i="2"/>
  <c r="J1413" i="2"/>
  <c r="J1469" i="2"/>
  <c r="J1095" i="2"/>
  <c r="J1139" i="2"/>
  <c r="J1282" i="2"/>
  <c r="J1499" i="2"/>
  <c r="J877" i="2"/>
  <c r="J1500" i="2"/>
  <c r="J906" i="2"/>
  <c r="J907" i="2"/>
  <c r="J860" i="2"/>
  <c r="J861" i="2"/>
  <c r="J881" i="2"/>
  <c r="J1150" i="2"/>
  <c r="J882" i="2"/>
  <c r="J883" i="2"/>
  <c r="J1010" i="2"/>
  <c r="J1011" i="2"/>
  <c r="J895" i="2"/>
  <c r="J898" i="2"/>
  <c r="J1172" i="2"/>
  <c r="J862" i="2"/>
  <c r="J863" i="2"/>
  <c r="J900" i="2"/>
  <c r="J920" i="2"/>
  <c r="J1168" i="2"/>
  <c r="J1169" i="2"/>
  <c r="J1170" i="2"/>
  <c r="J1171" i="2"/>
  <c r="J1073" i="2"/>
  <c r="J1338" i="2"/>
  <c r="J1262" i="2"/>
  <c r="J1263" i="2"/>
  <c r="J1375" i="2"/>
  <c r="J1484" i="2"/>
  <c r="J1485" i="2"/>
  <c r="J1449" i="2"/>
  <c r="J1417" i="2"/>
  <c r="J1376" i="2"/>
  <c r="J1486" i="2"/>
  <c r="J1487" i="2"/>
  <c r="J1488" i="2"/>
  <c r="J1246" i="2"/>
  <c r="J1215" i="2"/>
  <c r="J1193" i="2"/>
  <c r="J1177" i="2"/>
  <c r="J1109" i="2"/>
  <c r="J1503" i="2"/>
  <c r="J1247" i="2"/>
  <c r="J1176" i="2"/>
  <c r="J1082" i="2"/>
  <c r="J1039" i="2"/>
  <c r="J1040" i="2"/>
  <c r="J1041" i="2"/>
  <c r="J1339" i="2"/>
  <c r="J1340" i="2"/>
  <c r="J1245" i="2"/>
  <c r="J1502" i="2"/>
  <c r="J1483" i="2"/>
  <c r="J1374" i="2"/>
  <c r="J1061" i="2"/>
  <c r="J1119" i="2"/>
  <c r="J858" i="2"/>
  <c r="J1083" i="2"/>
  <c r="J1163" i="2"/>
  <c r="J1014" i="2"/>
  <c r="J1108" i="2"/>
  <c r="J1117" i="2"/>
  <c r="J1116" i="2"/>
  <c r="J1433" i="2"/>
  <c r="J1226" i="2"/>
  <c r="J1434" i="2"/>
  <c r="J1458" i="2"/>
  <c r="J1227" i="2"/>
  <c r="J1459" i="2"/>
  <c r="J1460" i="2"/>
  <c r="J1461" i="2"/>
  <c r="J1229" i="2"/>
  <c r="J1230" i="2"/>
  <c r="J1231" i="2"/>
  <c r="J1195" i="2"/>
  <c r="J1196" i="2"/>
  <c r="J1349" i="2"/>
  <c r="J1440" i="2"/>
  <c r="J1192" i="2"/>
  <c r="J1452" i="2"/>
  <c r="J1454" i="2"/>
  <c r="J1451" i="2"/>
  <c r="J1455" i="2"/>
  <c r="J1320" i="2"/>
  <c r="J1265" i="2"/>
  <c r="J1283" i="2"/>
  <c r="J1284" i="2"/>
  <c r="J1319" i="2"/>
  <c r="J1371" i="2"/>
  <c r="J1253" i="2"/>
  <c r="J1254" i="2"/>
  <c r="J1363" i="2"/>
  <c r="J1470" i="2"/>
  <c r="J987" i="2"/>
  <c r="J988" i="2"/>
  <c r="J1112" i="2"/>
  <c r="J1113" i="2"/>
  <c r="J1114" i="2"/>
  <c r="J1115" i="2"/>
  <c r="J1133" i="2"/>
  <c r="J1306" i="2"/>
  <c r="J1310" i="2"/>
  <c r="J1313" i="2"/>
  <c r="J1298" i="2"/>
  <c r="J1301" i="2"/>
  <c r="J1305" i="2"/>
  <c r="J1311" i="2"/>
  <c r="J1299" i="2"/>
  <c r="J1406" i="2"/>
  <c r="J1407" i="2"/>
  <c r="J1408" i="2"/>
  <c r="J1409" i="2"/>
  <c r="J1410" i="2"/>
  <c r="J1411" i="2"/>
  <c r="J1414" i="2"/>
  <c r="J1415" i="2"/>
  <c r="J893" i="2"/>
  <c r="J894" i="2"/>
  <c r="J947" i="2"/>
  <c r="J933" i="2"/>
  <c r="J934" i="2"/>
  <c r="J955" i="2"/>
  <c r="J1225" i="2"/>
  <c r="J1219" i="2"/>
  <c r="J1224" i="2"/>
  <c r="J1220" i="2"/>
  <c r="J1222" i="2"/>
  <c r="J1180" i="2"/>
  <c r="J1342" i="2"/>
  <c r="J1120" i="2"/>
  <c r="J1353" i="2"/>
  <c r="J1355" i="2"/>
  <c r="J1463" i="2"/>
  <c r="J1127" i="2"/>
  <c r="J1132" i="2"/>
  <c r="J993" i="2"/>
  <c r="J994" i="2"/>
  <c r="J995" i="2"/>
  <c r="J996" i="2"/>
  <c r="J1330" i="2"/>
  <c r="J1331" i="2"/>
  <c r="J1296" i="2"/>
  <c r="J1161" i="2"/>
  <c r="J1162" i="2"/>
  <c r="J1450" i="2"/>
  <c r="J1456" i="2"/>
  <c r="J1477" i="2"/>
  <c r="J1490" i="2"/>
  <c r="J1492" i="2"/>
  <c r="J1343" i="2"/>
  <c r="J1264" i="2"/>
  <c r="J1348" i="2"/>
  <c r="J1356" i="2"/>
  <c r="J1141" i="2"/>
  <c r="J1345" i="2"/>
  <c r="J1464" i="2"/>
  <c r="J1479" i="2"/>
  <c r="J1480" i="2"/>
  <c r="J1481" i="2"/>
  <c r="J1432" i="2"/>
  <c r="J1457" i="2"/>
  <c r="J1232" i="2"/>
  <c r="J1218" i="2"/>
  <c r="J1378" i="2"/>
  <c r="J1380" i="2"/>
  <c r="J1384" i="2"/>
  <c r="J1386" i="2"/>
  <c r="J1388" i="2"/>
  <c r="J1223" i="2"/>
  <c r="J1297" i="2"/>
  <c r="J1302" i="2"/>
  <c r="J1307" i="2"/>
  <c r="J1276" i="2"/>
  <c r="J1143" i="2"/>
  <c r="J1144" i="2"/>
  <c r="J1145" i="2"/>
  <c r="J1146" i="2"/>
  <c r="J1181" i="2"/>
  <c r="J1121" i="2"/>
  <c r="J1354" i="2"/>
  <c r="J1357" i="2"/>
  <c r="J1050" i="2"/>
  <c r="J1074" i="2"/>
  <c r="J1051" i="2"/>
  <c r="J1052" i="2"/>
  <c r="J1381" i="2"/>
  <c r="J1387" i="2"/>
  <c r="J1379" i="2"/>
  <c r="J1430" i="2"/>
  <c r="J1216" i="2"/>
  <c r="J1431" i="2"/>
  <c r="J1217" i="2"/>
  <c r="J1427" i="2"/>
  <c r="J1221" i="2"/>
  <c r="J1418" i="2"/>
  <c r="J1157" i="2"/>
  <c r="J1300" i="2"/>
  <c r="J1312" i="2"/>
  <c r="J1314" i="2"/>
  <c r="J1316" i="2"/>
  <c r="J1057" i="2"/>
  <c r="J1058" i="2"/>
  <c r="J1059" i="2"/>
  <c r="J1158" i="2"/>
  <c r="J1159" i="2"/>
  <c r="J1315" i="2"/>
  <c r="J1493" i="2"/>
  <c r="J1494" i="2"/>
  <c r="J1389" i="2"/>
  <c r="J1194" i="2"/>
  <c r="J1346" i="2"/>
  <c r="J1347" i="2"/>
  <c r="J1350" i="2"/>
  <c r="J1271" i="2"/>
  <c r="J1272" i="2"/>
  <c r="J1294" i="2"/>
  <c r="J1295" i="2"/>
  <c r="J1324" i="2"/>
  <c r="J1325" i="2"/>
  <c r="J1326" i="2"/>
  <c r="J1327" i="2"/>
  <c r="J1328" i="2"/>
  <c r="J1329" i="2"/>
  <c r="J1333" i="2"/>
  <c r="J1334" i="2"/>
  <c r="J1292" i="2"/>
  <c r="J1293" i="2"/>
  <c r="J1266" i="2"/>
  <c r="J1491" i="2"/>
  <c r="J1344" i="2"/>
  <c r="J1358" i="2"/>
  <c r="J1359" i="2"/>
  <c r="J1351" i="2"/>
  <c r="J1352" i="2"/>
  <c r="J1364" i="2"/>
  <c r="J1332" i="2"/>
  <c r="J1273" i="2"/>
  <c r="J1274" i="2"/>
  <c r="J1335" i="2"/>
  <c r="J1453" i="2"/>
  <c r="J1478" i="2"/>
  <c r="J1482" i="2"/>
  <c r="J1465" i="2"/>
  <c r="J1248" i="2"/>
  <c r="J1435" i="2"/>
  <c r="J1151" i="2"/>
  <c r="J1128" i="2"/>
  <c r="J1131" i="2"/>
  <c r="J1153" i="2"/>
  <c r="J1154" i="2"/>
  <c r="J1155" i="2"/>
  <c r="J1156" i="2"/>
  <c r="J1165" i="2"/>
  <c r="J1129" i="2"/>
  <c r="J1147" i="2"/>
  <c r="J1148" i="2"/>
  <c r="J1149" i="2"/>
  <c r="J1130" i="2"/>
  <c r="J1166" i="2"/>
  <c r="J1167" i="2"/>
  <c r="J1185" i="2"/>
  <c r="J1191" i="2"/>
  <c r="J1285" i="2"/>
  <c r="J1286" i="2"/>
  <c r="J1287" i="2"/>
  <c r="J1288" i="2"/>
  <c r="J1489" i="2"/>
  <c r="J1321" i="2"/>
  <c r="J1365" i="2"/>
  <c r="J1462" i="2"/>
  <c r="J1385" i="2"/>
  <c r="J1382" i="2"/>
  <c r="J1383" i="2"/>
  <c r="J1390" i="2"/>
  <c r="J1261" i="2"/>
  <c r="J1436" i="2"/>
  <c r="J1437" i="2"/>
  <c r="J1438" i="2"/>
  <c r="J1439" i="2"/>
  <c r="J1267" i="2"/>
  <c r="J1268" i="2"/>
  <c r="J1360" i="2"/>
  <c r="J1275" i="2"/>
  <c r="J1366" i="2"/>
  <c r="J1289" i="2"/>
  <c r="J1367" i="2"/>
  <c r="J1290" i="2"/>
  <c r="J1398" i="2"/>
  <c r="J1303" i="2"/>
  <c r="J1304" i="2"/>
  <c r="J1308" i="2"/>
  <c r="J1309" i="2"/>
  <c r="J1291" i="2"/>
  <c r="J1322" i="2"/>
  <c r="J1419" i="2"/>
  <c r="J1426" i="2"/>
  <c r="J1421" i="2"/>
  <c r="J1423" i="2"/>
  <c r="J1424" i="2"/>
  <c r="J1425" i="2"/>
  <c r="J1429" i="2"/>
  <c r="J1422" i="2"/>
  <c r="J1441" i="2"/>
  <c r="J1182" i="2"/>
  <c r="J1277" i="2"/>
  <c r="J1239" i="2"/>
  <c r="J1240" i="2"/>
  <c r="J1233" i="2"/>
  <c r="J1234" i="2"/>
  <c r="J1235" i="2"/>
  <c r="J1236" i="2"/>
  <c r="J1242" i="2"/>
  <c r="J1244" i="2"/>
  <c r="J1237" i="2"/>
  <c r="J1243" i="2"/>
  <c r="J1269" i="2"/>
  <c r="J1270" i="2"/>
  <c r="J1323" i="2"/>
  <c r="J1428" i="2"/>
  <c r="J1420" i="2"/>
  <c r="J1228" i="2"/>
  <c r="J1249" i="2"/>
  <c r="J1250" i="2"/>
  <c r="J1405" i="2"/>
  <c r="J1416" i="2"/>
  <c r="J1466" i="2"/>
  <c r="J1444" i="2"/>
  <c r="J1445" i="2"/>
  <c r="J1446" i="2"/>
  <c r="J1447" i="2"/>
  <c r="J1442" i="2"/>
  <c r="J1443" i="2"/>
  <c r="X852" i="5" l="1"/>
  <c r="R852" i="5"/>
  <c r="S852" i="5" s="1"/>
  <c r="T852" i="5" s="1"/>
  <c r="K852" i="5"/>
  <c r="X851" i="5"/>
  <c r="R851" i="5"/>
  <c r="S851" i="5" s="1"/>
  <c r="T851" i="5" s="1"/>
  <c r="K851" i="5"/>
  <c r="X850" i="5"/>
  <c r="R850" i="5"/>
  <c r="S850" i="5" s="1"/>
  <c r="T850" i="5" s="1"/>
  <c r="Q850" i="5"/>
  <c r="K850" i="5"/>
  <c r="X849" i="5"/>
  <c r="R849" i="5"/>
  <c r="S849" i="5" s="1"/>
  <c r="T849" i="5" s="1"/>
  <c r="Q849" i="5"/>
  <c r="K849" i="5"/>
  <c r="X848" i="5"/>
  <c r="R848" i="5"/>
  <c r="S848" i="5" s="1"/>
  <c r="T848" i="5" s="1"/>
  <c r="Q848" i="5"/>
  <c r="K848" i="5"/>
  <c r="X847" i="5"/>
  <c r="R847" i="5"/>
  <c r="S847" i="5" s="1"/>
  <c r="T847" i="5" s="1"/>
  <c r="Q847" i="5"/>
  <c r="K847" i="5"/>
  <c r="X846" i="5"/>
  <c r="R846" i="5"/>
  <c r="S846" i="5" s="1"/>
  <c r="T846" i="5" s="1"/>
  <c r="Q846" i="5"/>
  <c r="K846" i="5"/>
  <c r="X845" i="5"/>
  <c r="R845" i="5"/>
  <c r="S845" i="5" s="1"/>
  <c r="T845" i="5" s="1"/>
  <c r="Q845" i="5"/>
  <c r="K845" i="5"/>
  <c r="X844" i="5"/>
  <c r="R844" i="5"/>
  <c r="S844" i="5" s="1"/>
  <c r="T844" i="5" s="1"/>
  <c r="Q844" i="5"/>
  <c r="K844" i="5"/>
  <c r="X843" i="5"/>
  <c r="R843" i="5"/>
  <c r="S843" i="5" s="1"/>
  <c r="T843" i="5" s="1"/>
  <c r="Q843" i="5"/>
  <c r="K843" i="5"/>
  <c r="X842" i="5"/>
  <c r="R842" i="5"/>
  <c r="S842" i="5" s="1"/>
  <c r="T842" i="5" s="1"/>
  <c r="Q842" i="5"/>
  <c r="K842" i="5"/>
  <c r="X841" i="5"/>
  <c r="R841" i="5"/>
  <c r="S841" i="5" s="1"/>
  <c r="T841" i="5" s="1"/>
  <c r="Q841" i="5"/>
  <c r="K841" i="5"/>
  <c r="X840" i="5"/>
  <c r="R840" i="5"/>
  <c r="S840" i="5" s="1"/>
  <c r="T840" i="5" s="1"/>
  <c r="Q840" i="5"/>
  <c r="K840" i="5"/>
  <c r="X839" i="5"/>
  <c r="R839" i="5"/>
  <c r="S839" i="5" s="1"/>
  <c r="T839" i="5" s="1"/>
  <c r="Q839" i="5"/>
  <c r="K839" i="5"/>
  <c r="X838" i="5"/>
  <c r="R838" i="5"/>
  <c r="S838" i="5" s="1"/>
  <c r="T838" i="5" s="1"/>
  <c r="Q838" i="5"/>
  <c r="K838" i="5"/>
  <c r="X837" i="5"/>
  <c r="R837" i="5"/>
  <c r="S837" i="5" s="1"/>
  <c r="T837" i="5" s="1"/>
  <c r="Q837" i="5"/>
  <c r="K837" i="5"/>
  <c r="X836" i="5"/>
  <c r="R836" i="5"/>
  <c r="S836" i="5" s="1"/>
  <c r="T836" i="5" s="1"/>
  <c r="Q836" i="5"/>
  <c r="K836" i="5"/>
  <c r="X835" i="5"/>
  <c r="R835" i="5"/>
  <c r="S835" i="5" s="1"/>
  <c r="T835" i="5" s="1"/>
  <c r="Q835" i="5"/>
  <c r="K835" i="5"/>
  <c r="X834" i="5"/>
  <c r="R834" i="5"/>
  <c r="S834" i="5" s="1"/>
  <c r="T834" i="5" s="1"/>
  <c r="Q834" i="5"/>
  <c r="K834" i="5"/>
  <c r="X833" i="5"/>
  <c r="R833" i="5"/>
  <c r="S833" i="5" s="1"/>
  <c r="T833" i="5" s="1"/>
  <c r="Q833" i="5"/>
  <c r="K833" i="5"/>
  <c r="X832" i="5"/>
  <c r="R832" i="5"/>
  <c r="S832" i="5" s="1"/>
  <c r="T832" i="5" s="1"/>
  <c r="Q832" i="5"/>
  <c r="K832" i="5"/>
  <c r="X831" i="5"/>
  <c r="R831" i="5"/>
  <c r="S831" i="5" s="1"/>
  <c r="T831" i="5" s="1"/>
  <c r="Q831" i="5"/>
  <c r="K831" i="5"/>
  <c r="X830" i="5"/>
  <c r="R830" i="5"/>
  <c r="S830" i="5" s="1"/>
  <c r="T830" i="5" s="1"/>
  <c r="Q830" i="5"/>
  <c r="K830" i="5"/>
  <c r="X829" i="5"/>
  <c r="R829" i="5"/>
  <c r="S829" i="5" s="1"/>
  <c r="T829" i="5" s="1"/>
  <c r="Q829" i="5"/>
  <c r="K829" i="5"/>
  <c r="X828" i="5"/>
  <c r="R828" i="5"/>
  <c r="S828" i="5" s="1"/>
  <c r="T828" i="5" s="1"/>
  <c r="Q828" i="5"/>
  <c r="K828" i="5"/>
  <c r="X827" i="5"/>
  <c r="R827" i="5"/>
  <c r="S827" i="5" s="1"/>
  <c r="T827" i="5" s="1"/>
  <c r="Q827" i="5"/>
  <c r="K827" i="5"/>
  <c r="X826" i="5"/>
  <c r="R826" i="5"/>
  <c r="S826" i="5" s="1"/>
  <c r="T826" i="5" s="1"/>
  <c r="Q826" i="5"/>
  <c r="K826" i="5"/>
  <c r="X825" i="5"/>
  <c r="R825" i="5"/>
  <c r="S825" i="5" s="1"/>
  <c r="T825" i="5" s="1"/>
  <c r="Q825" i="5"/>
  <c r="K825" i="5"/>
  <c r="X824" i="5"/>
  <c r="R824" i="5"/>
  <c r="S824" i="5" s="1"/>
  <c r="T824" i="5" s="1"/>
  <c r="Q824" i="5"/>
  <c r="K824" i="5"/>
  <c r="X823" i="5"/>
  <c r="R823" i="5"/>
  <c r="S823" i="5" s="1"/>
  <c r="T823" i="5" s="1"/>
  <c r="Q823" i="5"/>
  <c r="K823" i="5"/>
  <c r="X822" i="5"/>
  <c r="R822" i="5"/>
  <c r="S822" i="5" s="1"/>
  <c r="T822" i="5" s="1"/>
  <c r="Q822" i="5"/>
  <c r="K822" i="5"/>
  <c r="X821" i="5"/>
  <c r="R821" i="5"/>
  <c r="S821" i="5" s="1"/>
  <c r="T821" i="5" s="1"/>
  <c r="Q821" i="5"/>
  <c r="K821" i="5"/>
  <c r="X820" i="5"/>
  <c r="R820" i="5"/>
  <c r="S820" i="5" s="1"/>
  <c r="T820" i="5" s="1"/>
  <c r="Q820" i="5"/>
  <c r="K820" i="5"/>
  <c r="X819" i="5"/>
  <c r="R819" i="5"/>
  <c r="S819" i="5" s="1"/>
  <c r="T819" i="5" s="1"/>
  <c r="Q819" i="5"/>
  <c r="K819" i="5"/>
  <c r="X818" i="5"/>
  <c r="R818" i="5"/>
  <c r="S818" i="5" s="1"/>
  <c r="T818" i="5" s="1"/>
  <c r="Q818" i="5"/>
  <c r="K818" i="5"/>
  <c r="X817" i="5"/>
  <c r="R817" i="5"/>
  <c r="S817" i="5" s="1"/>
  <c r="T817" i="5" s="1"/>
  <c r="Q817" i="5"/>
  <c r="K817" i="5"/>
  <c r="X816" i="5"/>
  <c r="R816" i="5"/>
  <c r="S816" i="5" s="1"/>
  <c r="T816" i="5" s="1"/>
  <c r="Q816" i="5"/>
  <c r="K816" i="5"/>
  <c r="X815" i="5"/>
  <c r="R815" i="5"/>
  <c r="S815" i="5" s="1"/>
  <c r="T815" i="5" s="1"/>
  <c r="Q815" i="5"/>
  <c r="K815" i="5"/>
  <c r="X814" i="5"/>
  <c r="R814" i="5"/>
  <c r="S814" i="5" s="1"/>
  <c r="T814" i="5" s="1"/>
  <c r="Q814" i="5"/>
  <c r="K814" i="5"/>
  <c r="X813" i="5"/>
  <c r="R813" i="5"/>
  <c r="S813" i="5" s="1"/>
  <c r="T813" i="5" s="1"/>
  <c r="Q813" i="5"/>
  <c r="K813" i="5"/>
  <c r="X812" i="5"/>
  <c r="R812" i="5"/>
  <c r="S812" i="5" s="1"/>
  <c r="T812" i="5" s="1"/>
  <c r="Q812" i="5"/>
  <c r="K812" i="5"/>
  <c r="X811" i="5"/>
  <c r="R811" i="5"/>
  <c r="S811" i="5" s="1"/>
  <c r="T811" i="5" s="1"/>
  <c r="Q811" i="5"/>
  <c r="K811" i="5"/>
  <c r="X810" i="5"/>
  <c r="R810" i="5"/>
  <c r="S810" i="5" s="1"/>
  <c r="T810" i="5" s="1"/>
  <c r="Q810" i="5"/>
  <c r="K810" i="5"/>
  <c r="X809" i="5"/>
  <c r="R809" i="5"/>
  <c r="S809" i="5" s="1"/>
  <c r="T809" i="5" s="1"/>
  <c r="Q809" i="5"/>
  <c r="K809" i="5"/>
  <c r="X808" i="5"/>
  <c r="R808" i="5"/>
  <c r="S808" i="5" s="1"/>
  <c r="T808" i="5" s="1"/>
  <c r="Q808" i="5"/>
  <c r="K808" i="5"/>
  <c r="X807" i="5"/>
  <c r="R807" i="5"/>
  <c r="S807" i="5" s="1"/>
  <c r="T807" i="5" s="1"/>
  <c r="Q807" i="5"/>
  <c r="K807" i="5"/>
  <c r="X806" i="5"/>
  <c r="R806" i="5"/>
  <c r="S806" i="5" s="1"/>
  <c r="T806" i="5" s="1"/>
  <c r="Q806" i="5"/>
  <c r="K806" i="5"/>
  <c r="X805" i="5"/>
  <c r="R805" i="5"/>
  <c r="S805" i="5" s="1"/>
  <c r="T805" i="5" s="1"/>
  <c r="Q805" i="5"/>
  <c r="K805" i="5"/>
  <c r="X804" i="5"/>
  <c r="R804" i="5"/>
  <c r="S804" i="5" s="1"/>
  <c r="T804" i="5" s="1"/>
  <c r="Q804" i="5"/>
  <c r="K804" i="5"/>
  <c r="X803" i="5"/>
  <c r="R803" i="5"/>
  <c r="S803" i="5" s="1"/>
  <c r="T803" i="5" s="1"/>
  <c r="Q803" i="5"/>
  <c r="K803" i="5"/>
  <c r="X802" i="5"/>
  <c r="R802" i="5"/>
  <c r="S802" i="5" s="1"/>
  <c r="T802" i="5" s="1"/>
  <c r="Q802" i="5"/>
  <c r="K802" i="5"/>
  <c r="X801" i="5"/>
  <c r="R801" i="5"/>
  <c r="S801" i="5" s="1"/>
  <c r="T801" i="5" s="1"/>
  <c r="Q801" i="5"/>
  <c r="K801" i="5"/>
  <c r="X800" i="5"/>
  <c r="R800" i="5"/>
  <c r="S800" i="5" s="1"/>
  <c r="T800" i="5" s="1"/>
  <c r="Q800" i="5"/>
  <c r="K800" i="5"/>
  <c r="X799" i="5"/>
  <c r="R799" i="5"/>
  <c r="S799" i="5" s="1"/>
  <c r="T799" i="5" s="1"/>
  <c r="Q799" i="5"/>
  <c r="K799" i="5"/>
  <c r="X798" i="5"/>
  <c r="R798" i="5"/>
  <c r="S798" i="5" s="1"/>
  <c r="T798" i="5" s="1"/>
  <c r="Q798" i="5"/>
  <c r="K798" i="5"/>
  <c r="X797" i="5"/>
  <c r="R797" i="5"/>
  <c r="S797" i="5" s="1"/>
  <c r="T797" i="5" s="1"/>
  <c r="Q797" i="5"/>
  <c r="K797" i="5"/>
  <c r="X796" i="5"/>
  <c r="R796" i="5"/>
  <c r="S796" i="5" s="1"/>
  <c r="T796" i="5" s="1"/>
  <c r="Q796" i="5"/>
  <c r="K796" i="5"/>
  <c r="X795" i="5"/>
  <c r="R795" i="5"/>
  <c r="S795" i="5" s="1"/>
  <c r="T795" i="5" s="1"/>
  <c r="Q795" i="5"/>
  <c r="K795" i="5"/>
  <c r="X794" i="5"/>
  <c r="R794" i="5"/>
  <c r="S794" i="5" s="1"/>
  <c r="T794" i="5" s="1"/>
  <c r="Q794" i="5"/>
  <c r="K794" i="5"/>
  <c r="X793" i="5"/>
  <c r="R793" i="5"/>
  <c r="S793" i="5" s="1"/>
  <c r="T793" i="5" s="1"/>
  <c r="Q793" i="5"/>
  <c r="K793" i="5"/>
  <c r="X792" i="5"/>
  <c r="R792" i="5"/>
  <c r="S792" i="5" s="1"/>
  <c r="T792" i="5" s="1"/>
  <c r="Q792" i="5"/>
  <c r="K792" i="5"/>
  <c r="X791" i="5"/>
  <c r="R791" i="5"/>
  <c r="S791" i="5" s="1"/>
  <c r="T791" i="5" s="1"/>
  <c r="Q791" i="5"/>
  <c r="K791" i="5"/>
  <c r="X790" i="5"/>
  <c r="R790" i="5"/>
  <c r="S790" i="5" s="1"/>
  <c r="T790" i="5" s="1"/>
  <c r="Q790" i="5"/>
  <c r="K790" i="5"/>
  <c r="X789" i="5"/>
  <c r="R789" i="5"/>
  <c r="S789" i="5" s="1"/>
  <c r="T789" i="5" s="1"/>
  <c r="Q789" i="5"/>
  <c r="K789" i="5"/>
  <c r="X788" i="5"/>
  <c r="R788" i="5"/>
  <c r="S788" i="5" s="1"/>
  <c r="T788" i="5" s="1"/>
  <c r="Q788" i="5"/>
  <c r="K788" i="5"/>
  <c r="X787" i="5"/>
  <c r="R787" i="5"/>
  <c r="S787" i="5" s="1"/>
  <c r="T787" i="5" s="1"/>
  <c r="Q787" i="5"/>
  <c r="K787" i="5"/>
  <c r="X786" i="5"/>
  <c r="R786" i="5"/>
  <c r="S786" i="5" s="1"/>
  <c r="T786" i="5" s="1"/>
  <c r="Q786" i="5"/>
  <c r="K786" i="5"/>
  <c r="X785" i="5"/>
  <c r="R785" i="5"/>
  <c r="S785" i="5" s="1"/>
  <c r="T785" i="5" s="1"/>
  <c r="Q785" i="5"/>
  <c r="K785" i="5"/>
  <c r="X784" i="5"/>
  <c r="R784" i="5"/>
  <c r="S784" i="5" s="1"/>
  <c r="T784" i="5" s="1"/>
  <c r="Q784" i="5"/>
  <c r="K784" i="5"/>
  <c r="X783" i="5"/>
  <c r="R783" i="5"/>
  <c r="S783" i="5" s="1"/>
  <c r="T783" i="5" s="1"/>
  <c r="Q783" i="5"/>
  <c r="K783" i="5"/>
  <c r="X782" i="5"/>
  <c r="R782" i="5"/>
  <c r="S782" i="5" s="1"/>
  <c r="T782" i="5" s="1"/>
  <c r="Q782" i="5"/>
  <c r="K782" i="5"/>
  <c r="X781" i="5"/>
  <c r="R781" i="5"/>
  <c r="S781" i="5" s="1"/>
  <c r="T781" i="5" s="1"/>
  <c r="Q781" i="5"/>
  <c r="K781" i="5"/>
  <c r="X780" i="5"/>
  <c r="R780" i="5"/>
  <c r="S780" i="5" s="1"/>
  <c r="T780" i="5" s="1"/>
  <c r="Q780" i="5"/>
  <c r="K780" i="5"/>
  <c r="X779" i="5"/>
  <c r="R779" i="5"/>
  <c r="S779" i="5" s="1"/>
  <c r="T779" i="5" s="1"/>
  <c r="Q779" i="5"/>
  <c r="K779" i="5"/>
  <c r="X778" i="5"/>
  <c r="R778" i="5"/>
  <c r="S778" i="5" s="1"/>
  <c r="T778" i="5" s="1"/>
  <c r="Q778" i="5"/>
  <c r="K778" i="5"/>
  <c r="X777" i="5"/>
  <c r="R777" i="5"/>
  <c r="S777" i="5" s="1"/>
  <c r="T777" i="5" s="1"/>
  <c r="Q777" i="5"/>
  <c r="K777" i="5"/>
  <c r="X776" i="5"/>
  <c r="R776" i="5"/>
  <c r="S776" i="5" s="1"/>
  <c r="T776" i="5" s="1"/>
  <c r="Q776" i="5"/>
  <c r="K776" i="5"/>
  <c r="X775" i="5"/>
  <c r="R775" i="5"/>
  <c r="S775" i="5" s="1"/>
  <c r="T775" i="5" s="1"/>
  <c r="Q775" i="5"/>
  <c r="K775" i="5"/>
  <c r="X774" i="5"/>
  <c r="R774" i="5"/>
  <c r="S774" i="5" s="1"/>
  <c r="T774" i="5" s="1"/>
  <c r="Q774" i="5"/>
  <c r="K774" i="5"/>
  <c r="X773" i="5"/>
  <c r="R773" i="5"/>
  <c r="S773" i="5" s="1"/>
  <c r="T773" i="5" s="1"/>
  <c r="Q773" i="5"/>
  <c r="K773" i="5"/>
  <c r="X772" i="5"/>
  <c r="R772" i="5"/>
  <c r="S772" i="5" s="1"/>
  <c r="T772" i="5" s="1"/>
  <c r="Q772" i="5"/>
  <c r="K772" i="5"/>
  <c r="X771" i="5"/>
  <c r="R771" i="5"/>
  <c r="S771" i="5" s="1"/>
  <c r="T771" i="5" s="1"/>
  <c r="Q771" i="5"/>
  <c r="K771" i="5"/>
  <c r="X770" i="5"/>
  <c r="R770" i="5"/>
  <c r="S770" i="5" s="1"/>
  <c r="T770" i="5" s="1"/>
  <c r="Q770" i="5"/>
  <c r="K770" i="5"/>
  <c r="X769" i="5"/>
  <c r="R769" i="5"/>
  <c r="S769" i="5" s="1"/>
  <c r="T769" i="5" s="1"/>
  <c r="Q769" i="5"/>
  <c r="K769" i="5"/>
  <c r="X768" i="5"/>
  <c r="R768" i="5"/>
  <c r="S768" i="5" s="1"/>
  <c r="T768" i="5" s="1"/>
  <c r="Q768" i="5"/>
  <c r="K768" i="5"/>
  <c r="X767" i="5"/>
  <c r="R767" i="5"/>
  <c r="S767" i="5" s="1"/>
  <c r="T767" i="5" s="1"/>
  <c r="Q767" i="5"/>
  <c r="K767" i="5"/>
  <c r="X766" i="5"/>
  <c r="R766" i="5"/>
  <c r="S766" i="5" s="1"/>
  <c r="T766" i="5" s="1"/>
  <c r="Q766" i="5"/>
  <c r="K766" i="5"/>
  <c r="X765" i="5"/>
  <c r="R765" i="5"/>
  <c r="S765" i="5" s="1"/>
  <c r="T765" i="5" s="1"/>
  <c r="Q765" i="5"/>
  <c r="K765" i="5"/>
  <c r="X764" i="5"/>
  <c r="R764" i="5"/>
  <c r="S764" i="5" s="1"/>
  <c r="T764" i="5" s="1"/>
  <c r="Q764" i="5"/>
  <c r="K764" i="5"/>
  <c r="X763" i="5"/>
  <c r="R763" i="5"/>
  <c r="S763" i="5" s="1"/>
  <c r="T763" i="5" s="1"/>
  <c r="Q763" i="5"/>
  <c r="K763" i="5"/>
  <c r="X762" i="5"/>
  <c r="R762" i="5"/>
  <c r="S762" i="5" s="1"/>
  <c r="T762" i="5" s="1"/>
  <c r="Q762" i="5"/>
  <c r="K762" i="5"/>
  <c r="X761" i="5"/>
  <c r="R761" i="5"/>
  <c r="S761" i="5" s="1"/>
  <c r="T761" i="5" s="1"/>
  <c r="Q761" i="5"/>
  <c r="K761" i="5"/>
  <c r="X760" i="5"/>
  <c r="R760" i="5"/>
  <c r="S760" i="5" s="1"/>
  <c r="T760" i="5" s="1"/>
  <c r="Q760" i="5"/>
  <c r="K760" i="5"/>
  <c r="X759" i="5"/>
  <c r="R759" i="5"/>
  <c r="S759" i="5" s="1"/>
  <c r="T759" i="5" s="1"/>
  <c r="Q759" i="5"/>
  <c r="K759" i="5"/>
  <c r="X758" i="5"/>
  <c r="R758" i="5"/>
  <c r="S758" i="5" s="1"/>
  <c r="T758" i="5" s="1"/>
  <c r="Q758" i="5"/>
  <c r="K758" i="5"/>
  <c r="X757" i="5"/>
  <c r="R757" i="5"/>
  <c r="S757" i="5" s="1"/>
  <c r="T757" i="5" s="1"/>
  <c r="Q757" i="5"/>
  <c r="K757" i="5"/>
  <c r="X756" i="5"/>
  <c r="R756" i="5"/>
  <c r="S756" i="5" s="1"/>
  <c r="T756" i="5" s="1"/>
  <c r="Q756" i="5"/>
  <c r="K756" i="5"/>
  <c r="X755" i="5"/>
  <c r="R755" i="5"/>
  <c r="S755" i="5" s="1"/>
  <c r="T755" i="5" s="1"/>
  <c r="Q755" i="5"/>
  <c r="K755" i="5"/>
  <c r="X754" i="5"/>
  <c r="R754" i="5"/>
  <c r="S754" i="5" s="1"/>
  <c r="T754" i="5" s="1"/>
  <c r="Q754" i="5"/>
  <c r="K754" i="5"/>
  <c r="X753" i="5"/>
  <c r="R753" i="5"/>
  <c r="S753" i="5" s="1"/>
  <c r="T753" i="5" s="1"/>
  <c r="Q753" i="5"/>
  <c r="K753" i="5"/>
  <c r="X752" i="5"/>
  <c r="R752" i="5"/>
  <c r="S752" i="5" s="1"/>
  <c r="T752" i="5" s="1"/>
  <c r="Q752" i="5"/>
  <c r="K752" i="5"/>
  <c r="X751" i="5"/>
  <c r="R751" i="5"/>
  <c r="S751" i="5" s="1"/>
  <c r="T751" i="5" s="1"/>
  <c r="Q751" i="5"/>
  <c r="K751" i="5"/>
  <c r="X750" i="5"/>
  <c r="R750" i="5"/>
  <c r="S750" i="5" s="1"/>
  <c r="T750" i="5" s="1"/>
  <c r="Q750" i="5"/>
  <c r="K750" i="5"/>
  <c r="X749" i="5"/>
  <c r="R749" i="5"/>
  <c r="S749" i="5" s="1"/>
  <c r="T749" i="5" s="1"/>
  <c r="Q749" i="5"/>
  <c r="K749" i="5"/>
  <c r="X748" i="5"/>
  <c r="R748" i="5"/>
  <c r="S748" i="5" s="1"/>
  <c r="T748" i="5" s="1"/>
  <c r="Q748" i="5"/>
  <c r="K748" i="5"/>
  <c r="X747" i="5"/>
  <c r="R747" i="5"/>
  <c r="S747" i="5" s="1"/>
  <c r="T747" i="5" s="1"/>
  <c r="Q747" i="5"/>
  <c r="K747" i="5"/>
  <c r="X746" i="5"/>
  <c r="R746" i="5"/>
  <c r="S746" i="5" s="1"/>
  <c r="T746" i="5" s="1"/>
  <c r="Q746" i="5"/>
  <c r="K746" i="5"/>
  <c r="X745" i="5"/>
  <c r="R745" i="5"/>
  <c r="S745" i="5" s="1"/>
  <c r="T745" i="5" s="1"/>
  <c r="Q745" i="5"/>
  <c r="K745" i="5"/>
  <c r="X744" i="5"/>
  <c r="R744" i="5"/>
  <c r="S744" i="5" s="1"/>
  <c r="T744" i="5" s="1"/>
  <c r="Q744" i="5"/>
  <c r="K744" i="5"/>
  <c r="X743" i="5"/>
  <c r="R743" i="5"/>
  <c r="S743" i="5" s="1"/>
  <c r="T743" i="5" s="1"/>
  <c r="Q743" i="5"/>
  <c r="K743" i="5"/>
  <c r="X742" i="5"/>
  <c r="R742" i="5"/>
  <c r="S742" i="5" s="1"/>
  <c r="T742" i="5" s="1"/>
  <c r="Q742" i="5"/>
  <c r="K742" i="5"/>
  <c r="X741" i="5"/>
  <c r="R741" i="5"/>
  <c r="S741" i="5" s="1"/>
  <c r="T741" i="5" s="1"/>
  <c r="Q741" i="5"/>
  <c r="K741" i="5"/>
  <c r="X740" i="5"/>
  <c r="R740" i="5"/>
  <c r="S740" i="5" s="1"/>
  <c r="T740" i="5" s="1"/>
  <c r="Q740" i="5"/>
  <c r="K740" i="5"/>
  <c r="X739" i="5"/>
  <c r="R739" i="5"/>
  <c r="S739" i="5" s="1"/>
  <c r="T739" i="5" s="1"/>
  <c r="Q739" i="5"/>
  <c r="K739" i="5"/>
  <c r="X738" i="5"/>
  <c r="R738" i="5"/>
  <c r="S738" i="5" s="1"/>
  <c r="T738" i="5" s="1"/>
  <c r="Q738" i="5"/>
  <c r="K738" i="5"/>
  <c r="X737" i="5"/>
  <c r="R737" i="5"/>
  <c r="S737" i="5" s="1"/>
  <c r="T737" i="5" s="1"/>
  <c r="Q737" i="5"/>
  <c r="K737" i="5"/>
  <c r="X736" i="5"/>
  <c r="R736" i="5"/>
  <c r="S736" i="5" s="1"/>
  <c r="T736" i="5" s="1"/>
  <c r="Q736" i="5"/>
  <c r="K736" i="5"/>
  <c r="X735" i="5"/>
  <c r="R735" i="5"/>
  <c r="S735" i="5" s="1"/>
  <c r="T735" i="5" s="1"/>
  <c r="Q735" i="5"/>
  <c r="K735" i="5"/>
  <c r="X734" i="5"/>
  <c r="R734" i="5"/>
  <c r="S734" i="5" s="1"/>
  <c r="T734" i="5" s="1"/>
  <c r="Q734" i="5"/>
  <c r="K734" i="5"/>
  <c r="X733" i="5"/>
  <c r="R733" i="5"/>
  <c r="S733" i="5" s="1"/>
  <c r="T733" i="5" s="1"/>
  <c r="Q733" i="5"/>
  <c r="K733" i="5"/>
  <c r="X732" i="5"/>
  <c r="R732" i="5"/>
  <c r="S732" i="5" s="1"/>
  <c r="T732" i="5" s="1"/>
  <c r="Q732" i="5"/>
  <c r="K732" i="5"/>
  <c r="X731" i="5"/>
  <c r="R731" i="5"/>
  <c r="S731" i="5" s="1"/>
  <c r="T731" i="5" s="1"/>
  <c r="Q731" i="5"/>
  <c r="K731" i="5"/>
  <c r="X730" i="5"/>
  <c r="R730" i="5"/>
  <c r="S730" i="5" s="1"/>
  <c r="T730" i="5" s="1"/>
  <c r="Q730" i="5"/>
  <c r="K730" i="5"/>
  <c r="X729" i="5"/>
  <c r="R729" i="5"/>
  <c r="S729" i="5" s="1"/>
  <c r="T729" i="5" s="1"/>
  <c r="Q729" i="5"/>
  <c r="K729" i="5"/>
  <c r="X728" i="5"/>
  <c r="R728" i="5"/>
  <c r="S728" i="5" s="1"/>
  <c r="T728" i="5" s="1"/>
  <c r="Q728" i="5"/>
  <c r="K728" i="5"/>
  <c r="X727" i="5"/>
  <c r="R727" i="5"/>
  <c r="S727" i="5" s="1"/>
  <c r="T727" i="5" s="1"/>
  <c r="Q727" i="5"/>
  <c r="K727" i="5"/>
  <c r="X726" i="5"/>
  <c r="R726" i="5"/>
  <c r="S726" i="5" s="1"/>
  <c r="T726" i="5" s="1"/>
  <c r="Q726" i="5"/>
  <c r="K726" i="5"/>
  <c r="X725" i="5"/>
  <c r="R725" i="5"/>
  <c r="S725" i="5" s="1"/>
  <c r="T725" i="5" s="1"/>
  <c r="Q725" i="5"/>
  <c r="K725" i="5"/>
  <c r="X724" i="5"/>
  <c r="R724" i="5"/>
  <c r="S724" i="5" s="1"/>
  <c r="T724" i="5" s="1"/>
  <c r="Q724" i="5"/>
  <c r="K724" i="5"/>
  <c r="X723" i="5"/>
  <c r="R723" i="5"/>
  <c r="S723" i="5" s="1"/>
  <c r="T723" i="5" s="1"/>
  <c r="Q723" i="5"/>
  <c r="K723" i="5"/>
  <c r="X722" i="5"/>
  <c r="R722" i="5"/>
  <c r="S722" i="5" s="1"/>
  <c r="T722" i="5" s="1"/>
  <c r="Q722" i="5"/>
  <c r="K722" i="5"/>
  <c r="X721" i="5"/>
  <c r="R721" i="5"/>
  <c r="S721" i="5" s="1"/>
  <c r="T721" i="5" s="1"/>
  <c r="Q721" i="5"/>
  <c r="K721" i="5"/>
  <c r="X720" i="5"/>
  <c r="R720" i="5"/>
  <c r="S720" i="5" s="1"/>
  <c r="T720" i="5" s="1"/>
  <c r="Q720" i="5"/>
  <c r="K720" i="5"/>
  <c r="X719" i="5"/>
  <c r="R719" i="5"/>
  <c r="S719" i="5" s="1"/>
  <c r="T719" i="5" s="1"/>
  <c r="Q719" i="5"/>
  <c r="K719" i="5"/>
  <c r="X718" i="5"/>
  <c r="R718" i="5"/>
  <c r="S718" i="5" s="1"/>
  <c r="T718" i="5" s="1"/>
  <c r="Q718" i="5"/>
  <c r="K718" i="5"/>
  <c r="X717" i="5"/>
  <c r="R717" i="5"/>
  <c r="S717" i="5" s="1"/>
  <c r="T717" i="5" s="1"/>
  <c r="Q717" i="5"/>
  <c r="K717" i="5"/>
  <c r="X716" i="5"/>
  <c r="R716" i="5"/>
  <c r="S716" i="5" s="1"/>
  <c r="T716" i="5" s="1"/>
  <c r="Q716" i="5"/>
  <c r="K716" i="5"/>
  <c r="X715" i="5"/>
  <c r="R715" i="5"/>
  <c r="S715" i="5" s="1"/>
  <c r="T715" i="5" s="1"/>
  <c r="Q715" i="5"/>
  <c r="K715" i="5"/>
  <c r="X714" i="5"/>
  <c r="R714" i="5"/>
  <c r="S714" i="5" s="1"/>
  <c r="T714" i="5" s="1"/>
  <c r="Q714" i="5"/>
  <c r="K714" i="5"/>
  <c r="X713" i="5"/>
  <c r="R713" i="5"/>
  <c r="S713" i="5" s="1"/>
  <c r="T713" i="5" s="1"/>
  <c r="Q713" i="5"/>
  <c r="K713" i="5"/>
  <c r="X712" i="5"/>
  <c r="R712" i="5"/>
  <c r="S712" i="5" s="1"/>
  <c r="T712" i="5" s="1"/>
  <c r="Q712" i="5"/>
  <c r="K712" i="5"/>
  <c r="X711" i="5"/>
  <c r="R711" i="5"/>
  <c r="S711" i="5" s="1"/>
  <c r="T711" i="5" s="1"/>
  <c r="Q711" i="5"/>
  <c r="K711" i="5"/>
  <c r="X710" i="5"/>
  <c r="R710" i="5"/>
  <c r="S710" i="5" s="1"/>
  <c r="T710" i="5" s="1"/>
  <c r="Q710" i="5"/>
  <c r="K710" i="5"/>
  <c r="X709" i="5"/>
  <c r="R709" i="5"/>
  <c r="S709" i="5" s="1"/>
  <c r="T709" i="5" s="1"/>
  <c r="Q709" i="5"/>
  <c r="K709" i="5"/>
  <c r="X708" i="5"/>
  <c r="R708" i="5"/>
  <c r="S708" i="5" s="1"/>
  <c r="T708" i="5" s="1"/>
  <c r="Q708" i="5"/>
  <c r="K708" i="5"/>
  <c r="X707" i="5"/>
  <c r="R707" i="5"/>
  <c r="S707" i="5" s="1"/>
  <c r="T707" i="5" s="1"/>
  <c r="Q707" i="5"/>
  <c r="K707" i="5"/>
  <c r="X706" i="5"/>
  <c r="R706" i="5"/>
  <c r="S706" i="5" s="1"/>
  <c r="T706" i="5" s="1"/>
  <c r="Q706" i="5"/>
  <c r="K706" i="5"/>
  <c r="X705" i="5"/>
  <c r="R705" i="5"/>
  <c r="S705" i="5" s="1"/>
  <c r="T705" i="5" s="1"/>
  <c r="Q705" i="5"/>
  <c r="K705" i="5"/>
  <c r="X704" i="5"/>
  <c r="R704" i="5"/>
  <c r="S704" i="5" s="1"/>
  <c r="T704" i="5" s="1"/>
  <c r="Q704" i="5"/>
  <c r="K704" i="5"/>
  <c r="X703" i="5"/>
  <c r="R703" i="5"/>
  <c r="S703" i="5" s="1"/>
  <c r="T703" i="5" s="1"/>
  <c r="Q703" i="5"/>
  <c r="K703" i="5"/>
  <c r="X702" i="5"/>
  <c r="R702" i="5"/>
  <c r="S702" i="5" s="1"/>
  <c r="T702" i="5" s="1"/>
  <c r="Q702" i="5"/>
  <c r="K702" i="5"/>
  <c r="X701" i="5"/>
  <c r="R701" i="5"/>
  <c r="S701" i="5" s="1"/>
  <c r="T701" i="5" s="1"/>
  <c r="Q701" i="5"/>
  <c r="K701" i="5"/>
  <c r="X700" i="5"/>
  <c r="R700" i="5"/>
  <c r="S700" i="5" s="1"/>
  <c r="T700" i="5" s="1"/>
  <c r="Q700" i="5"/>
  <c r="K700" i="5"/>
  <c r="X699" i="5"/>
  <c r="R699" i="5"/>
  <c r="S699" i="5" s="1"/>
  <c r="T699" i="5" s="1"/>
  <c r="Q699" i="5"/>
  <c r="K699" i="5"/>
  <c r="X698" i="5"/>
  <c r="R698" i="5"/>
  <c r="S698" i="5" s="1"/>
  <c r="T698" i="5" s="1"/>
  <c r="Q698" i="5"/>
  <c r="K698" i="5"/>
  <c r="X697" i="5"/>
  <c r="R697" i="5"/>
  <c r="S697" i="5" s="1"/>
  <c r="T697" i="5" s="1"/>
  <c r="Q697" i="5"/>
  <c r="K697" i="5"/>
  <c r="X696" i="5"/>
  <c r="R696" i="5"/>
  <c r="S696" i="5" s="1"/>
  <c r="T696" i="5" s="1"/>
  <c r="Q696" i="5"/>
  <c r="K696" i="5"/>
  <c r="X695" i="5"/>
  <c r="R695" i="5"/>
  <c r="S695" i="5" s="1"/>
  <c r="T695" i="5" s="1"/>
  <c r="Q695" i="5"/>
  <c r="K695" i="5"/>
  <c r="X694" i="5"/>
  <c r="R694" i="5"/>
  <c r="S694" i="5" s="1"/>
  <c r="T694" i="5" s="1"/>
  <c r="Q694" i="5"/>
  <c r="K694" i="5"/>
  <c r="X693" i="5"/>
  <c r="R693" i="5"/>
  <c r="S693" i="5" s="1"/>
  <c r="T693" i="5" s="1"/>
  <c r="Q693" i="5"/>
  <c r="K693" i="5"/>
  <c r="X692" i="5"/>
  <c r="T692" i="5"/>
  <c r="R692" i="5"/>
  <c r="S692" i="5" s="1"/>
  <c r="Q692" i="5"/>
  <c r="K692" i="5"/>
  <c r="X691" i="5"/>
  <c r="R691" i="5"/>
  <c r="S691" i="5" s="1"/>
  <c r="T691" i="5" s="1"/>
  <c r="Q691" i="5"/>
  <c r="K691" i="5"/>
  <c r="X690" i="5"/>
  <c r="R690" i="5"/>
  <c r="S690" i="5" s="1"/>
  <c r="T690" i="5" s="1"/>
  <c r="Q690" i="5"/>
  <c r="K690" i="5"/>
  <c r="X689" i="5"/>
  <c r="R689" i="5"/>
  <c r="S689" i="5" s="1"/>
  <c r="T689" i="5" s="1"/>
  <c r="Q689" i="5"/>
  <c r="K689" i="5"/>
  <c r="X688" i="5"/>
  <c r="R688" i="5"/>
  <c r="S688" i="5" s="1"/>
  <c r="T688" i="5" s="1"/>
  <c r="Q688" i="5"/>
  <c r="K688" i="5"/>
  <c r="X687" i="5"/>
  <c r="R687" i="5"/>
  <c r="S687" i="5" s="1"/>
  <c r="T687" i="5" s="1"/>
  <c r="Q687" i="5"/>
  <c r="K687" i="5"/>
  <c r="X686" i="5"/>
  <c r="R686" i="5"/>
  <c r="S686" i="5" s="1"/>
  <c r="T686" i="5" s="1"/>
  <c r="Q686" i="5"/>
  <c r="K686" i="5"/>
  <c r="X685" i="5"/>
  <c r="R685" i="5"/>
  <c r="S685" i="5" s="1"/>
  <c r="T685" i="5" s="1"/>
  <c r="Q685" i="5"/>
  <c r="K685" i="5"/>
  <c r="X684" i="5"/>
  <c r="R684" i="5"/>
  <c r="S684" i="5" s="1"/>
  <c r="T684" i="5" s="1"/>
  <c r="Q684" i="5"/>
  <c r="K684" i="5"/>
  <c r="X683" i="5"/>
  <c r="R683" i="5"/>
  <c r="S683" i="5" s="1"/>
  <c r="T683" i="5" s="1"/>
  <c r="Q683" i="5"/>
  <c r="K683" i="5"/>
  <c r="X682" i="5"/>
  <c r="R682" i="5"/>
  <c r="S682" i="5" s="1"/>
  <c r="T682" i="5" s="1"/>
  <c r="Q682" i="5"/>
  <c r="K682" i="5"/>
  <c r="X681" i="5"/>
  <c r="R681" i="5"/>
  <c r="S681" i="5" s="1"/>
  <c r="T681" i="5" s="1"/>
  <c r="Q681" i="5"/>
  <c r="K681" i="5"/>
  <c r="X680" i="5"/>
  <c r="R680" i="5"/>
  <c r="S680" i="5" s="1"/>
  <c r="T680" i="5" s="1"/>
  <c r="Q680" i="5"/>
  <c r="K680" i="5"/>
  <c r="X679" i="5"/>
  <c r="R679" i="5"/>
  <c r="S679" i="5" s="1"/>
  <c r="T679" i="5" s="1"/>
  <c r="Q679" i="5"/>
  <c r="K679" i="5"/>
  <c r="X678" i="5"/>
  <c r="R678" i="5"/>
  <c r="S678" i="5" s="1"/>
  <c r="T678" i="5" s="1"/>
  <c r="Q678" i="5"/>
  <c r="K678" i="5"/>
  <c r="X677" i="5"/>
  <c r="R677" i="5"/>
  <c r="S677" i="5" s="1"/>
  <c r="T677" i="5" s="1"/>
  <c r="Q677" i="5"/>
  <c r="K677" i="5"/>
  <c r="X676" i="5"/>
  <c r="R676" i="5"/>
  <c r="S676" i="5" s="1"/>
  <c r="T676" i="5" s="1"/>
  <c r="Q676" i="5"/>
  <c r="K676" i="5"/>
  <c r="X675" i="5"/>
  <c r="R675" i="5"/>
  <c r="S675" i="5" s="1"/>
  <c r="T675" i="5" s="1"/>
  <c r="Q675" i="5"/>
  <c r="K675" i="5"/>
  <c r="X674" i="5"/>
  <c r="R674" i="5"/>
  <c r="S674" i="5" s="1"/>
  <c r="T674" i="5" s="1"/>
  <c r="Q674" i="5"/>
  <c r="K674" i="5"/>
  <c r="X673" i="5"/>
  <c r="R673" i="5"/>
  <c r="S673" i="5" s="1"/>
  <c r="T673" i="5" s="1"/>
  <c r="Q673" i="5"/>
  <c r="K673" i="5"/>
  <c r="X672" i="5"/>
  <c r="R672" i="5"/>
  <c r="S672" i="5" s="1"/>
  <c r="T672" i="5" s="1"/>
  <c r="Q672" i="5"/>
  <c r="K672" i="5"/>
  <c r="X671" i="5"/>
  <c r="R671" i="5"/>
  <c r="S671" i="5" s="1"/>
  <c r="T671" i="5" s="1"/>
  <c r="Q671" i="5"/>
  <c r="K671" i="5"/>
  <c r="X670" i="5"/>
  <c r="R670" i="5"/>
  <c r="S670" i="5" s="1"/>
  <c r="T670" i="5" s="1"/>
  <c r="Q670" i="5"/>
  <c r="K670" i="5"/>
  <c r="X669" i="5"/>
  <c r="R669" i="5"/>
  <c r="S669" i="5" s="1"/>
  <c r="T669" i="5" s="1"/>
  <c r="Q669" i="5"/>
  <c r="K669" i="5"/>
  <c r="X668" i="5"/>
  <c r="R668" i="5"/>
  <c r="S668" i="5" s="1"/>
  <c r="T668" i="5" s="1"/>
  <c r="Q668" i="5"/>
  <c r="K668" i="5"/>
  <c r="X667" i="5"/>
  <c r="R667" i="5"/>
  <c r="S667" i="5" s="1"/>
  <c r="T667" i="5" s="1"/>
  <c r="Q667" i="5"/>
  <c r="K667" i="5"/>
  <c r="X666" i="5"/>
  <c r="R666" i="5"/>
  <c r="S666" i="5" s="1"/>
  <c r="T666" i="5" s="1"/>
  <c r="Q666" i="5"/>
  <c r="K666" i="5"/>
  <c r="X665" i="5"/>
  <c r="R665" i="5"/>
  <c r="S665" i="5" s="1"/>
  <c r="T665" i="5" s="1"/>
  <c r="Q665" i="5"/>
  <c r="K665" i="5"/>
  <c r="X664" i="5"/>
  <c r="R664" i="5"/>
  <c r="S664" i="5" s="1"/>
  <c r="T664" i="5" s="1"/>
  <c r="Q664" i="5"/>
  <c r="K664" i="5"/>
  <c r="X663" i="5"/>
  <c r="R663" i="5"/>
  <c r="S663" i="5" s="1"/>
  <c r="T663" i="5" s="1"/>
  <c r="Q663" i="5"/>
  <c r="K663" i="5"/>
  <c r="X662" i="5"/>
  <c r="R662" i="5"/>
  <c r="S662" i="5" s="1"/>
  <c r="T662" i="5" s="1"/>
  <c r="Q662" i="5"/>
  <c r="K662" i="5"/>
  <c r="X661" i="5"/>
  <c r="R661" i="5"/>
  <c r="S661" i="5" s="1"/>
  <c r="T661" i="5" s="1"/>
  <c r="Q661" i="5"/>
  <c r="K661" i="5"/>
  <c r="X660" i="5"/>
  <c r="R660" i="5"/>
  <c r="S660" i="5" s="1"/>
  <c r="T660" i="5" s="1"/>
  <c r="Q660" i="5"/>
  <c r="K660" i="5"/>
  <c r="X659" i="5"/>
  <c r="R659" i="5"/>
  <c r="S659" i="5" s="1"/>
  <c r="T659" i="5" s="1"/>
  <c r="Q659" i="5"/>
  <c r="K659" i="5"/>
  <c r="X658" i="5"/>
  <c r="R658" i="5"/>
  <c r="S658" i="5" s="1"/>
  <c r="T658" i="5" s="1"/>
  <c r="Q658" i="5"/>
  <c r="K658" i="5"/>
  <c r="X657" i="5"/>
  <c r="R657" i="5"/>
  <c r="S657" i="5" s="1"/>
  <c r="T657" i="5" s="1"/>
  <c r="Q657" i="5"/>
  <c r="K657" i="5"/>
  <c r="X656" i="5"/>
  <c r="R656" i="5"/>
  <c r="S656" i="5" s="1"/>
  <c r="T656" i="5" s="1"/>
  <c r="Q656" i="5"/>
  <c r="K656" i="5"/>
  <c r="X655" i="5"/>
  <c r="R655" i="5"/>
  <c r="S655" i="5" s="1"/>
  <c r="T655" i="5" s="1"/>
  <c r="Q655" i="5"/>
  <c r="K655" i="5"/>
  <c r="X654" i="5"/>
  <c r="R654" i="5"/>
  <c r="S654" i="5" s="1"/>
  <c r="T654" i="5" s="1"/>
  <c r="Q654" i="5"/>
  <c r="K654" i="5"/>
  <c r="X653" i="5"/>
  <c r="R653" i="5"/>
  <c r="S653" i="5" s="1"/>
  <c r="T653" i="5" s="1"/>
  <c r="Q653" i="5"/>
  <c r="K653" i="5"/>
  <c r="X652" i="5"/>
  <c r="R652" i="5"/>
  <c r="S652" i="5" s="1"/>
  <c r="T652" i="5" s="1"/>
  <c r="Q652" i="5"/>
  <c r="K652" i="5"/>
  <c r="X651" i="5"/>
  <c r="R651" i="5"/>
  <c r="S651" i="5" s="1"/>
  <c r="T651" i="5" s="1"/>
  <c r="Q651" i="5"/>
  <c r="K651" i="5"/>
  <c r="X650" i="5"/>
  <c r="R650" i="5"/>
  <c r="S650" i="5" s="1"/>
  <c r="T650" i="5" s="1"/>
  <c r="Q650" i="5"/>
  <c r="K650" i="5"/>
  <c r="X649" i="5"/>
  <c r="R649" i="5"/>
  <c r="S649" i="5" s="1"/>
  <c r="T649" i="5" s="1"/>
  <c r="Q649" i="5"/>
  <c r="K649" i="5"/>
  <c r="X648" i="5"/>
  <c r="R648" i="5"/>
  <c r="S648" i="5" s="1"/>
  <c r="T648" i="5" s="1"/>
  <c r="Q648" i="5"/>
  <c r="K648" i="5"/>
  <c r="X647" i="5"/>
  <c r="R647" i="5"/>
  <c r="S647" i="5" s="1"/>
  <c r="T647" i="5" s="1"/>
  <c r="Q647" i="5"/>
  <c r="K647" i="5"/>
  <c r="X646" i="5"/>
  <c r="R646" i="5"/>
  <c r="S646" i="5" s="1"/>
  <c r="T646" i="5" s="1"/>
  <c r="Q646" i="5"/>
  <c r="K646" i="5"/>
  <c r="X645" i="5"/>
  <c r="R645" i="5"/>
  <c r="S645" i="5" s="1"/>
  <c r="T645" i="5" s="1"/>
  <c r="Q645" i="5"/>
  <c r="K645" i="5"/>
  <c r="X644" i="5"/>
  <c r="R644" i="5"/>
  <c r="S644" i="5" s="1"/>
  <c r="T644" i="5" s="1"/>
  <c r="Q644" i="5"/>
  <c r="K644" i="5"/>
  <c r="X643" i="5"/>
  <c r="R643" i="5"/>
  <c r="S643" i="5" s="1"/>
  <c r="T643" i="5" s="1"/>
  <c r="Q643" i="5"/>
  <c r="K643" i="5"/>
  <c r="X642" i="5"/>
  <c r="R642" i="5"/>
  <c r="S642" i="5" s="1"/>
  <c r="T642" i="5" s="1"/>
  <c r="Q642" i="5"/>
  <c r="K642" i="5"/>
  <c r="X641" i="5"/>
  <c r="R641" i="5"/>
  <c r="S641" i="5" s="1"/>
  <c r="T641" i="5" s="1"/>
  <c r="Q641" i="5"/>
  <c r="K641" i="5"/>
  <c r="X640" i="5"/>
  <c r="R640" i="5"/>
  <c r="S640" i="5" s="1"/>
  <c r="T640" i="5" s="1"/>
  <c r="Q640" i="5"/>
  <c r="K640" i="5"/>
  <c r="X639" i="5"/>
  <c r="R639" i="5"/>
  <c r="S639" i="5" s="1"/>
  <c r="T639" i="5" s="1"/>
  <c r="Q639" i="5"/>
  <c r="K639" i="5"/>
  <c r="X638" i="5"/>
  <c r="R638" i="5"/>
  <c r="S638" i="5" s="1"/>
  <c r="T638" i="5" s="1"/>
  <c r="Q638" i="5"/>
  <c r="K638" i="5"/>
  <c r="X637" i="5"/>
  <c r="R637" i="5"/>
  <c r="S637" i="5" s="1"/>
  <c r="T637" i="5" s="1"/>
  <c r="Q637" i="5"/>
  <c r="K637" i="5"/>
  <c r="X636" i="5"/>
  <c r="R636" i="5"/>
  <c r="S636" i="5" s="1"/>
  <c r="T636" i="5" s="1"/>
  <c r="Q636" i="5"/>
  <c r="K636" i="5"/>
  <c r="X635" i="5"/>
  <c r="R635" i="5"/>
  <c r="S635" i="5" s="1"/>
  <c r="T635" i="5" s="1"/>
  <c r="Q635" i="5"/>
  <c r="K635" i="5"/>
  <c r="X634" i="5"/>
  <c r="R634" i="5"/>
  <c r="S634" i="5" s="1"/>
  <c r="T634" i="5" s="1"/>
  <c r="Q634" i="5"/>
  <c r="K634" i="5"/>
  <c r="X633" i="5"/>
  <c r="R633" i="5"/>
  <c r="S633" i="5" s="1"/>
  <c r="T633" i="5" s="1"/>
  <c r="Q633" i="5"/>
  <c r="K633" i="5"/>
  <c r="X632" i="5"/>
  <c r="R632" i="5"/>
  <c r="S632" i="5" s="1"/>
  <c r="T632" i="5" s="1"/>
  <c r="Q632" i="5"/>
  <c r="K632" i="5"/>
  <c r="X631" i="5"/>
  <c r="R631" i="5"/>
  <c r="S631" i="5" s="1"/>
  <c r="T631" i="5" s="1"/>
  <c r="Q631" i="5"/>
  <c r="K631" i="5"/>
  <c r="X630" i="5"/>
  <c r="R630" i="5"/>
  <c r="S630" i="5" s="1"/>
  <c r="T630" i="5" s="1"/>
  <c r="Q630" i="5"/>
  <c r="K630" i="5"/>
  <c r="X629" i="5"/>
  <c r="R629" i="5"/>
  <c r="S629" i="5" s="1"/>
  <c r="T629" i="5" s="1"/>
  <c r="Q629" i="5"/>
  <c r="K629" i="5"/>
  <c r="X628" i="5"/>
  <c r="R628" i="5"/>
  <c r="S628" i="5" s="1"/>
  <c r="T628" i="5" s="1"/>
  <c r="Q628" i="5"/>
  <c r="K628" i="5"/>
  <c r="X627" i="5"/>
  <c r="R627" i="5"/>
  <c r="S627" i="5" s="1"/>
  <c r="T627" i="5" s="1"/>
  <c r="Q627" i="5"/>
  <c r="K627" i="5"/>
  <c r="X626" i="5"/>
  <c r="R626" i="5"/>
  <c r="S626" i="5" s="1"/>
  <c r="T626" i="5" s="1"/>
  <c r="Q626" i="5"/>
  <c r="K626" i="5"/>
  <c r="X625" i="5"/>
  <c r="R625" i="5"/>
  <c r="S625" i="5" s="1"/>
  <c r="T625" i="5" s="1"/>
  <c r="Q625" i="5"/>
  <c r="K625" i="5"/>
  <c r="X624" i="5"/>
  <c r="R624" i="5"/>
  <c r="S624" i="5" s="1"/>
  <c r="T624" i="5" s="1"/>
  <c r="Q624" i="5"/>
  <c r="K624" i="5"/>
  <c r="X623" i="5"/>
  <c r="R623" i="5"/>
  <c r="S623" i="5" s="1"/>
  <c r="T623" i="5" s="1"/>
  <c r="Q623" i="5"/>
  <c r="K623" i="5"/>
  <c r="X622" i="5"/>
  <c r="R622" i="5"/>
  <c r="S622" i="5" s="1"/>
  <c r="T622" i="5" s="1"/>
  <c r="Q622" i="5"/>
  <c r="K622" i="5"/>
  <c r="X621" i="5"/>
  <c r="R621" i="5"/>
  <c r="S621" i="5" s="1"/>
  <c r="T621" i="5" s="1"/>
  <c r="Q621" i="5"/>
  <c r="K621" i="5"/>
  <c r="X620" i="5"/>
  <c r="R620" i="5"/>
  <c r="S620" i="5" s="1"/>
  <c r="T620" i="5" s="1"/>
  <c r="Q620" i="5"/>
  <c r="K620" i="5"/>
  <c r="X619" i="5"/>
  <c r="R619" i="5"/>
  <c r="S619" i="5" s="1"/>
  <c r="T619" i="5" s="1"/>
  <c r="Q619" i="5"/>
  <c r="K619" i="5"/>
  <c r="X618" i="5"/>
  <c r="R618" i="5"/>
  <c r="S618" i="5" s="1"/>
  <c r="T618" i="5" s="1"/>
  <c r="Q618" i="5"/>
  <c r="K618" i="5"/>
  <c r="X617" i="5"/>
  <c r="R617" i="5"/>
  <c r="S617" i="5" s="1"/>
  <c r="T617" i="5" s="1"/>
  <c r="Q617" i="5"/>
  <c r="K617" i="5"/>
  <c r="X616" i="5"/>
  <c r="R616" i="5"/>
  <c r="S616" i="5" s="1"/>
  <c r="T616" i="5" s="1"/>
  <c r="Q616" i="5"/>
  <c r="K616" i="5"/>
  <c r="X615" i="5"/>
  <c r="R615" i="5"/>
  <c r="S615" i="5" s="1"/>
  <c r="T615" i="5" s="1"/>
  <c r="Q615" i="5"/>
  <c r="K615" i="5"/>
  <c r="X614" i="5"/>
  <c r="R614" i="5"/>
  <c r="S614" i="5" s="1"/>
  <c r="T614" i="5" s="1"/>
  <c r="Q614" i="5"/>
  <c r="K614" i="5"/>
  <c r="X613" i="5"/>
  <c r="R613" i="5"/>
  <c r="S613" i="5" s="1"/>
  <c r="T613" i="5" s="1"/>
  <c r="Q613" i="5"/>
  <c r="K613" i="5"/>
  <c r="X612" i="5"/>
  <c r="R612" i="5"/>
  <c r="S612" i="5" s="1"/>
  <c r="T612" i="5" s="1"/>
  <c r="Q612" i="5"/>
  <c r="K612" i="5"/>
  <c r="X611" i="5"/>
  <c r="R611" i="5"/>
  <c r="S611" i="5" s="1"/>
  <c r="T611" i="5" s="1"/>
  <c r="Q611" i="5"/>
  <c r="K611" i="5"/>
  <c r="X610" i="5"/>
  <c r="R610" i="5"/>
  <c r="S610" i="5" s="1"/>
  <c r="T610" i="5" s="1"/>
  <c r="Q610" i="5"/>
  <c r="K610" i="5"/>
  <c r="X609" i="5"/>
  <c r="R609" i="5"/>
  <c r="S609" i="5" s="1"/>
  <c r="T609" i="5" s="1"/>
  <c r="Q609" i="5"/>
  <c r="K609" i="5"/>
  <c r="X608" i="5"/>
  <c r="R608" i="5"/>
  <c r="S608" i="5" s="1"/>
  <c r="T608" i="5" s="1"/>
  <c r="Q608" i="5"/>
  <c r="K608" i="5"/>
  <c r="X607" i="5"/>
  <c r="R607" i="5"/>
  <c r="S607" i="5" s="1"/>
  <c r="T607" i="5" s="1"/>
  <c r="Q607" i="5"/>
  <c r="K607" i="5"/>
  <c r="X606" i="5"/>
  <c r="R606" i="5"/>
  <c r="S606" i="5" s="1"/>
  <c r="T606" i="5" s="1"/>
  <c r="Q606" i="5"/>
  <c r="K606" i="5"/>
  <c r="X605" i="5"/>
  <c r="R605" i="5"/>
  <c r="S605" i="5" s="1"/>
  <c r="T605" i="5" s="1"/>
  <c r="Q605" i="5"/>
  <c r="K605" i="5"/>
  <c r="X604" i="5"/>
  <c r="R604" i="5"/>
  <c r="S604" i="5" s="1"/>
  <c r="T604" i="5" s="1"/>
  <c r="Q604" i="5"/>
  <c r="K604" i="5"/>
  <c r="X603" i="5"/>
  <c r="R603" i="5"/>
  <c r="S603" i="5" s="1"/>
  <c r="T603" i="5" s="1"/>
  <c r="Q603" i="5"/>
  <c r="K603" i="5"/>
  <c r="X602" i="5"/>
  <c r="R602" i="5"/>
  <c r="S602" i="5" s="1"/>
  <c r="T602" i="5" s="1"/>
  <c r="Q602" i="5"/>
  <c r="K602" i="5"/>
  <c r="X601" i="5"/>
  <c r="R601" i="5"/>
  <c r="S601" i="5" s="1"/>
  <c r="T601" i="5" s="1"/>
  <c r="Q601" i="5"/>
  <c r="K601" i="5"/>
  <c r="X600" i="5"/>
  <c r="R600" i="5"/>
  <c r="S600" i="5" s="1"/>
  <c r="T600" i="5" s="1"/>
  <c r="Q600" i="5"/>
  <c r="K600" i="5"/>
  <c r="X599" i="5"/>
  <c r="R599" i="5"/>
  <c r="S599" i="5" s="1"/>
  <c r="T599" i="5" s="1"/>
  <c r="Q599" i="5"/>
  <c r="K599" i="5"/>
  <c r="X598" i="5"/>
  <c r="R598" i="5"/>
  <c r="S598" i="5" s="1"/>
  <c r="T598" i="5" s="1"/>
  <c r="Q598" i="5"/>
  <c r="K598" i="5"/>
  <c r="X597" i="5"/>
  <c r="R597" i="5"/>
  <c r="S597" i="5" s="1"/>
  <c r="T597" i="5" s="1"/>
  <c r="Q597" i="5"/>
  <c r="K597" i="5"/>
  <c r="X596" i="5"/>
  <c r="R596" i="5"/>
  <c r="S596" i="5" s="1"/>
  <c r="T596" i="5" s="1"/>
  <c r="Q596" i="5"/>
  <c r="K596" i="5"/>
  <c r="X595" i="5"/>
  <c r="R595" i="5"/>
  <c r="S595" i="5" s="1"/>
  <c r="T595" i="5" s="1"/>
  <c r="Q595" i="5"/>
  <c r="K595" i="5"/>
  <c r="X594" i="5"/>
  <c r="R594" i="5"/>
  <c r="S594" i="5" s="1"/>
  <c r="T594" i="5" s="1"/>
  <c r="Q594" i="5"/>
  <c r="K594" i="5"/>
  <c r="X593" i="5"/>
  <c r="R593" i="5"/>
  <c r="S593" i="5" s="1"/>
  <c r="T593" i="5" s="1"/>
  <c r="Q593" i="5"/>
  <c r="K593" i="5"/>
  <c r="X592" i="5"/>
  <c r="R592" i="5"/>
  <c r="S592" i="5" s="1"/>
  <c r="T592" i="5" s="1"/>
  <c r="Q592" i="5"/>
  <c r="K592" i="5"/>
  <c r="X591" i="5"/>
  <c r="R591" i="5"/>
  <c r="S591" i="5" s="1"/>
  <c r="T591" i="5" s="1"/>
  <c r="Q591" i="5"/>
  <c r="K591" i="5"/>
  <c r="X590" i="5"/>
  <c r="R590" i="5"/>
  <c r="S590" i="5" s="1"/>
  <c r="T590" i="5" s="1"/>
  <c r="Q590" i="5"/>
  <c r="K590" i="5"/>
  <c r="X589" i="5"/>
  <c r="R589" i="5"/>
  <c r="S589" i="5" s="1"/>
  <c r="T589" i="5" s="1"/>
  <c r="Q589" i="5"/>
  <c r="K589" i="5"/>
  <c r="X588" i="5"/>
  <c r="R588" i="5"/>
  <c r="S588" i="5" s="1"/>
  <c r="T588" i="5" s="1"/>
  <c r="Q588" i="5"/>
  <c r="K588" i="5"/>
  <c r="X587" i="5"/>
  <c r="R587" i="5"/>
  <c r="S587" i="5" s="1"/>
  <c r="T587" i="5" s="1"/>
  <c r="Q587" i="5"/>
  <c r="K587" i="5"/>
  <c r="X586" i="5"/>
  <c r="R586" i="5"/>
  <c r="S586" i="5" s="1"/>
  <c r="T586" i="5" s="1"/>
  <c r="Q586" i="5"/>
  <c r="K586" i="5"/>
  <c r="X585" i="5"/>
  <c r="R585" i="5"/>
  <c r="S585" i="5" s="1"/>
  <c r="T585" i="5" s="1"/>
  <c r="Q585" i="5"/>
  <c r="K585" i="5"/>
  <c r="X584" i="5"/>
  <c r="R584" i="5"/>
  <c r="S584" i="5" s="1"/>
  <c r="T584" i="5" s="1"/>
  <c r="Q584" i="5"/>
  <c r="K584" i="5"/>
  <c r="X583" i="5"/>
  <c r="R583" i="5"/>
  <c r="S583" i="5" s="1"/>
  <c r="T583" i="5" s="1"/>
  <c r="Q583" i="5"/>
  <c r="K583" i="5"/>
  <c r="X582" i="5"/>
  <c r="R582" i="5"/>
  <c r="S582" i="5" s="1"/>
  <c r="T582" i="5" s="1"/>
  <c r="Q582" i="5"/>
  <c r="K582" i="5"/>
  <c r="X581" i="5"/>
  <c r="R581" i="5"/>
  <c r="S581" i="5" s="1"/>
  <c r="T581" i="5" s="1"/>
  <c r="Q581" i="5"/>
  <c r="K581" i="5"/>
  <c r="X580" i="5"/>
  <c r="R580" i="5"/>
  <c r="S580" i="5" s="1"/>
  <c r="T580" i="5" s="1"/>
  <c r="Q580" i="5"/>
  <c r="K580" i="5"/>
  <c r="X579" i="5"/>
  <c r="R579" i="5"/>
  <c r="S579" i="5" s="1"/>
  <c r="T579" i="5" s="1"/>
  <c r="Q579" i="5"/>
  <c r="K579" i="5"/>
  <c r="X578" i="5"/>
  <c r="R578" i="5"/>
  <c r="S578" i="5" s="1"/>
  <c r="T578" i="5" s="1"/>
  <c r="Q578" i="5"/>
  <c r="K578" i="5"/>
  <c r="X577" i="5"/>
  <c r="R577" i="5"/>
  <c r="S577" i="5" s="1"/>
  <c r="T577" i="5" s="1"/>
  <c r="Q577" i="5"/>
  <c r="K577" i="5"/>
  <c r="X576" i="5"/>
  <c r="R576" i="5"/>
  <c r="S576" i="5" s="1"/>
  <c r="T576" i="5" s="1"/>
  <c r="Q576" i="5"/>
  <c r="K576" i="5"/>
  <c r="X575" i="5"/>
  <c r="R575" i="5"/>
  <c r="S575" i="5" s="1"/>
  <c r="T575" i="5" s="1"/>
  <c r="Q575" i="5"/>
  <c r="K575" i="5"/>
  <c r="X574" i="5"/>
  <c r="R574" i="5"/>
  <c r="S574" i="5" s="1"/>
  <c r="T574" i="5" s="1"/>
  <c r="Q574" i="5"/>
  <c r="K574" i="5"/>
  <c r="X573" i="5"/>
  <c r="R573" i="5"/>
  <c r="S573" i="5" s="1"/>
  <c r="T573" i="5" s="1"/>
  <c r="Q573" i="5"/>
  <c r="K573" i="5"/>
  <c r="X572" i="5"/>
  <c r="R572" i="5"/>
  <c r="S572" i="5" s="1"/>
  <c r="T572" i="5" s="1"/>
  <c r="Q572" i="5"/>
  <c r="K572" i="5"/>
  <c r="X571" i="5"/>
  <c r="R571" i="5"/>
  <c r="S571" i="5" s="1"/>
  <c r="T571" i="5" s="1"/>
  <c r="Q571" i="5"/>
  <c r="K571" i="5"/>
  <c r="X570" i="5"/>
  <c r="R570" i="5"/>
  <c r="S570" i="5" s="1"/>
  <c r="T570" i="5" s="1"/>
  <c r="Q570" i="5"/>
  <c r="K570" i="5"/>
  <c r="X569" i="5"/>
  <c r="R569" i="5"/>
  <c r="S569" i="5" s="1"/>
  <c r="T569" i="5" s="1"/>
  <c r="Q569" i="5"/>
  <c r="K569" i="5"/>
  <c r="X568" i="5"/>
  <c r="R568" i="5"/>
  <c r="S568" i="5" s="1"/>
  <c r="T568" i="5" s="1"/>
  <c r="Q568" i="5"/>
  <c r="K568" i="5"/>
  <c r="X567" i="5"/>
  <c r="R567" i="5"/>
  <c r="S567" i="5" s="1"/>
  <c r="T567" i="5" s="1"/>
  <c r="Q567" i="5"/>
  <c r="K567" i="5"/>
  <c r="X566" i="5"/>
  <c r="R566" i="5"/>
  <c r="S566" i="5" s="1"/>
  <c r="T566" i="5" s="1"/>
  <c r="Q566" i="5"/>
  <c r="K566" i="5"/>
  <c r="X565" i="5"/>
  <c r="R565" i="5"/>
  <c r="S565" i="5" s="1"/>
  <c r="T565" i="5" s="1"/>
  <c r="Q565" i="5"/>
  <c r="K565" i="5"/>
  <c r="X564" i="5"/>
  <c r="R564" i="5"/>
  <c r="S564" i="5" s="1"/>
  <c r="T564" i="5" s="1"/>
  <c r="Q564" i="5"/>
  <c r="K564" i="5"/>
  <c r="X563" i="5"/>
  <c r="R563" i="5"/>
  <c r="S563" i="5" s="1"/>
  <c r="T563" i="5" s="1"/>
  <c r="Q563" i="5"/>
  <c r="K563" i="5"/>
  <c r="X562" i="5"/>
  <c r="R562" i="5"/>
  <c r="S562" i="5" s="1"/>
  <c r="T562" i="5" s="1"/>
  <c r="Q562" i="5"/>
  <c r="K562" i="5"/>
  <c r="X561" i="5"/>
  <c r="R561" i="5"/>
  <c r="S561" i="5" s="1"/>
  <c r="T561" i="5" s="1"/>
  <c r="Q561" i="5"/>
  <c r="K561" i="5"/>
  <c r="X560" i="5"/>
  <c r="R560" i="5"/>
  <c r="S560" i="5" s="1"/>
  <c r="T560" i="5" s="1"/>
  <c r="Q560" i="5"/>
  <c r="K560" i="5"/>
  <c r="X559" i="5"/>
  <c r="R559" i="5"/>
  <c r="S559" i="5" s="1"/>
  <c r="T559" i="5" s="1"/>
  <c r="Q559" i="5"/>
  <c r="K559" i="5"/>
  <c r="X558" i="5"/>
  <c r="R558" i="5"/>
  <c r="S558" i="5" s="1"/>
  <c r="T558" i="5" s="1"/>
  <c r="Q558" i="5"/>
  <c r="K558" i="5"/>
  <c r="X557" i="5"/>
  <c r="R557" i="5"/>
  <c r="S557" i="5" s="1"/>
  <c r="T557" i="5" s="1"/>
  <c r="Q557" i="5"/>
  <c r="K557" i="5"/>
  <c r="X556" i="5"/>
  <c r="R556" i="5"/>
  <c r="S556" i="5" s="1"/>
  <c r="T556" i="5" s="1"/>
  <c r="Q556" i="5"/>
  <c r="K556" i="5"/>
  <c r="X555" i="5"/>
  <c r="R555" i="5"/>
  <c r="S555" i="5" s="1"/>
  <c r="T555" i="5" s="1"/>
  <c r="Q555" i="5"/>
  <c r="K555" i="5"/>
  <c r="X554" i="5"/>
  <c r="R554" i="5"/>
  <c r="S554" i="5" s="1"/>
  <c r="T554" i="5" s="1"/>
  <c r="Q554" i="5"/>
  <c r="K554" i="5"/>
  <c r="X553" i="5"/>
  <c r="R553" i="5"/>
  <c r="S553" i="5" s="1"/>
  <c r="T553" i="5" s="1"/>
  <c r="Q553" i="5"/>
  <c r="K553" i="5"/>
  <c r="X552" i="5"/>
  <c r="R552" i="5"/>
  <c r="S552" i="5" s="1"/>
  <c r="T552" i="5" s="1"/>
  <c r="Q552" i="5"/>
  <c r="K552" i="5"/>
  <c r="X551" i="5"/>
  <c r="R551" i="5"/>
  <c r="S551" i="5" s="1"/>
  <c r="T551" i="5" s="1"/>
  <c r="Q551" i="5"/>
  <c r="K551" i="5"/>
  <c r="X550" i="5"/>
  <c r="R550" i="5"/>
  <c r="S550" i="5" s="1"/>
  <c r="T550" i="5" s="1"/>
  <c r="Q550" i="5"/>
  <c r="K550" i="5"/>
  <c r="X549" i="5"/>
  <c r="R549" i="5"/>
  <c r="S549" i="5" s="1"/>
  <c r="T549" i="5" s="1"/>
  <c r="Q549" i="5"/>
  <c r="K549" i="5"/>
  <c r="X548" i="5"/>
  <c r="R548" i="5"/>
  <c r="S548" i="5" s="1"/>
  <c r="T548" i="5" s="1"/>
  <c r="Q548" i="5"/>
  <c r="K548" i="5"/>
  <c r="X547" i="5"/>
  <c r="R547" i="5"/>
  <c r="S547" i="5" s="1"/>
  <c r="T547" i="5" s="1"/>
  <c r="Q547" i="5"/>
  <c r="K547" i="5"/>
  <c r="X546" i="5"/>
  <c r="R546" i="5"/>
  <c r="S546" i="5" s="1"/>
  <c r="T546" i="5" s="1"/>
  <c r="Q546" i="5"/>
  <c r="K546" i="5"/>
  <c r="X545" i="5"/>
  <c r="R545" i="5"/>
  <c r="S545" i="5" s="1"/>
  <c r="T545" i="5" s="1"/>
  <c r="Q545" i="5"/>
  <c r="K545" i="5"/>
  <c r="X544" i="5"/>
  <c r="R544" i="5"/>
  <c r="S544" i="5" s="1"/>
  <c r="T544" i="5" s="1"/>
  <c r="Q544" i="5"/>
  <c r="K544" i="5"/>
  <c r="X543" i="5"/>
  <c r="R543" i="5"/>
  <c r="S543" i="5" s="1"/>
  <c r="T543" i="5" s="1"/>
  <c r="Q543" i="5"/>
  <c r="K543" i="5"/>
  <c r="X542" i="5"/>
  <c r="R542" i="5"/>
  <c r="S542" i="5" s="1"/>
  <c r="T542" i="5" s="1"/>
  <c r="Q542" i="5"/>
  <c r="K542" i="5"/>
  <c r="X541" i="5"/>
  <c r="R541" i="5"/>
  <c r="S541" i="5" s="1"/>
  <c r="T541" i="5" s="1"/>
  <c r="Q541" i="5"/>
  <c r="K541" i="5"/>
  <c r="X540" i="5"/>
  <c r="R540" i="5"/>
  <c r="S540" i="5" s="1"/>
  <c r="T540" i="5" s="1"/>
  <c r="Q540" i="5"/>
  <c r="K540" i="5"/>
  <c r="X539" i="5"/>
  <c r="R539" i="5"/>
  <c r="S539" i="5" s="1"/>
  <c r="T539" i="5" s="1"/>
  <c r="Q539" i="5"/>
  <c r="K539" i="5"/>
  <c r="X538" i="5"/>
  <c r="R538" i="5"/>
  <c r="S538" i="5" s="1"/>
  <c r="T538" i="5" s="1"/>
  <c r="Q538" i="5"/>
  <c r="K538" i="5"/>
  <c r="X537" i="5"/>
  <c r="R537" i="5"/>
  <c r="S537" i="5" s="1"/>
  <c r="T537" i="5" s="1"/>
  <c r="Q537" i="5"/>
  <c r="K537" i="5"/>
  <c r="X536" i="5"/>
  <c r="R536" i="5"/>
  <c r="S536" i="5" s="1"/>
  <c r="T536" i="5" s="1"/>
  <c r="Q536" i="5"/>
  <c r="K536" i="5"/>
  <c r="X535" i="5"/>
  <c r="R535" i="5"/>
  <c r="S535" i="5" s="1"/>
  <c r="T535" i="5" s="1"/>
  <c r="Q535" i="5"/>
  <c r="K535" i="5"/>
  <c r="X534" i="5"/>
  <c r="R534" i="5"/>
  <c r="S534" i="5" s="1"/>
  <c r="T534" i="5" s="1"/>
  <c r="Q534" i="5"/>
  <c r="K534" i="5"/>
  <c r="X533" i="5"/>
  <c r="R533" i="5"/>
  <c r="S533" i="5" s="1"/>
  <c r="T533" i="5" s="1"/>
  <c r="Q533" i="5"/>
  <c r="K533" i="5"/>
  <c r="X532" i="5"/>
  <c r="R532" i="5"/>
  <c r="S532" i="5" s="1"/>
  <c r="T532" i="5" s="1"/>
  <c r="Q532" i="5"/>
  <c r="K532" i="5"/>
  <c r="X531" i="5"/>
  <c r="R531" i="5"/>
  <c r="S531" i="5" s="1"/>
  <c r="T531" i="5" s="1"/>
  <c r="Q531" i="5"/>
  <c r="K531" i="5"/>
  <c r="X530" i="5"/>
  <c r="R530" i="5"/>
  <c r="S530" i="5" s="1"/>
  <c r="T530" i="5" s="1"/>
  <c r="Q530" i="5"/>
  <c r="K530" i="5"/>
  <c r="X529" i="5"/>
  <c r="R529" i="5"/>
  <c r="S529" i="5" s="1"/>
  <c r="T529" i="5" s="1"/>
  <c r="Q529" i="5"/>
  <c r="K529" i="5"/>
  <c r="X528" i="5"/>
  <c r="R528" i="5"/>
  <c r="S528" i="5" s="1"/>
  <c r="T528" i="5" s="1"/>
  <c r="Q528" i="5"/>
  <c r="K528" i="5"/>
  <c r="X527" i="5"/>
  <c r="R527" i="5"/>
  <c r="S527" i="5" s="1"/>
  <c r="T527" i="5" s="1"/>
  <c r="Q527" i="5"/>
  <c r="K527" i="5"/>
  <c r="X526" i="5"/>
  <c r="R526" i="5"/>
  <c r="S526" i="5" s="1"/>
  <c r="T526" i="5" s="1"/>
  <c r="Q526" i="5"/>
  <c r="K526" i="5"/>
  <c r="X525" i="5"/>
  <c r="R525" i="5"/>
  <c r="S525" i="5" s="1"/>
  <c r="T525" i="5" s="1"/>
  <c r="Q525" i="5"/>
  <c r="K525" i="5"/>
  <c r="X524" i="5"/>
  <c r="R524" i="5"/>
  <c r="S524" i="5" s="1"/>
  <c r="T524" i="5" s="1"/>
  <c r="Q524" i="5"/>
  <c r="K524" i="5"/>
  <c r="X523" i="5"/>
  <c r="R523" i="5"/>
  <c r="S523" i="5" s="1"/>
  <c r="T523" i="5" s="1"/>
  <c r="Q523" i="5"/>
  <c r="K523" i="5"/>
  <c r="X522" i="5"/>
  <c r="R522" i="5"/>
  <c r="S522" i="5" s="1"/>
  <c r="T522" i="5" s="1"/>
  <c r="Q522" i="5"/>
  <c r="K522" i="5"/>
  <c r="X521" i="5"/>
  <c r="R521" i="5"/>
  <c r="S521" i="5" s="1"/>
  <c r="T521" i="5" s="1"/>
  <c r="Q521" i="5"/>
  <c r="K521" i="5"/>
  <c r="X520" i="5"/>
  <c r="R520" i="5"/>
  <c r="S520" i="5" s="1"/>
  <c r="T520" i="5" s="1"/>
  <c r="Q520" i="5"/>
  <c r="K520" i="5"/>
  <c r="X519" i="5"/>
  <c r="R519" i="5"/>
  <c r="S519" i="5" s="1"/>
  <c r="T519" i="5" s="1"/>
  <c r="Q519" i="5"/>
  <c r="K519" i="5"/>
  <c r="X518" i="5"/>
  <c r="R518" i="5"/>
  <c r="S518" i="5" s="1"/>
  <c r="T518" i="5" s="1"/>
  <c r="Q518" i="5"/>
  <c r="K518" i="5"/>
  <c r="X517" i="5"/>
  <c r="R517" i="5"/>
  <c r="S517" i="5" s="1"/>
  <c r="T517" i="5" s="1"/>
  <c r="Q517" i="5"/>
  <c r="K517" i="5"/>
  <c r="X516" i="5"/>
  <c r="R516" i="5"/>
  <c r="S516" i="5" s="1"/>
  <c r="T516" i="5" s="1"/>
  <c r="Q516" i="5"/>
  <c r="K516" i="5"/>
  <c r="X515" i="5"/>
  <c r="R515" i="5"/>
  <c r="S515" i="5" s="1"/>
  <c r="T515" i="5" s="1"/>
  <c r="Q515" i="5"/>
  <c r="K515" i="5"/>
  <c r="X514" i="5"/>
  <c r="R514" i="5"/>
  <c r="S514" i="5" s="1"/>
  <c r="T514" i="5" s="1"/>
  <c r="Q514" i="5"/>
  <c r="K514" i="5"/>
  <c r="X513" i="5"/>
  <c r="R513" i="5"/>
  <c r="S513" i="5" s="1"/>
  <c r="T513" i="5" s="1"/>
  <c r="Q513" i="5"/>
  <c r="K513" i="5"/>
  <c r="X512" i="5"/>
  <c r="R512" i="5"/>
  <c r="S512" i="5" s="1"/>
  <c r="T512" i="5" s="1"/>
  <c r="Q512" i="5"/>
  <c r="K512" i="5"/>
  <c r="X511" i="5"/>
  <c r="R511" i="5"/>
  <c r="S511" i="5" s="1"/>
  <c r="T511" i="5" s="1"/>
  <c r="Q511" i="5"/>
  <c r="K511" i="5"/>
  <c r="X510" i="5"/>
  <c r="R510" i="5"/>
  <c r="S510" i="5" s="1"/>
  <c r="T510" i="5" s="1"/>
  <c r="Q510" i="5"/>
  <c r="K510" i="5"/>
  <c r="X509" i="5"/>
  <c r="R509" i="5"/>
  <c r="S509" i="5" s="1"/>
  <c r="T509" i="5" s="1"/>
  <c r="Q509" i="5"/>
  <c r="K509" i="5"/>
  <c r="X508" i="5"/>
  <c r="R508" i="5"/>
  <c r="S508" i="5" s="1"/>
  <c r="T508" i="5" s="1"/>
  <c r="Q508" i="5"/>
  <c r="K508" i="5"/>
  <c r="X507" i="5"/>
  <c r="R507" i="5"/>
  <c r="S507" i="5" s="1"/>
  <c r="T507" i="5" s="1"/>
  <c r="Q507" i="5"/>
  <c r="K507" i="5"/>
  <c r="X506" i="5"/>
  <c r="R506" i="5"/>
  <c r="S506" i="5" s="1"/>
  <c r="T506" i="5" s="1"/>
  <c r="Q506" i="5"/>
  <c r="K506" i="5"/>
  <c r="X505" i="5"/>
  <c r="R505" i="5"/>
  <c r="S505" i="5" s="1"/>
  <c r="T505" i="5" s="1"/>
  <c r="Q505" i="5"/>
  <c r="K505" i="5"/>
  <c r="X504" i="5"/>
  <c r="R504" i="5"/>
  <c r="S504" i="5" s="1"/>
  <c r="T504" i="5" s="1"/>
  <c r="Q504" i="5"/>
  <c r="K504" i="5"/>
  <c r="X503" i="5"/>
  <c r="R503" i="5"/>
  <c r="S503" i="5" s="1"/>
  <c r="T503" i="5" s="1"/>
  <c r="Q503" i="5"/>
  <c r="K503" i="5"/>
  <c r="X502" i="5"/>
  <c r="R502" i="5"/>
  <c r="S502" i="5" s="1"/>
  <c r="T502" i="5" s="1"/>
  <c r="Q502" i="5"/>
  <c r="K502" i="5"/>
  <c r="X501" i="5"/>
  <c r="R501" i="5"/>
  <c r="S501" i="5" s="1"/>
  <c r="T501" i="5" s="1"/>
  <c r="Q501" i="5"/>
  <c r="K501" i="5"/>
  <c r="X500" i="5"/>
  <c r="R500" i="5"/>
  <c r="S500" i="5" s="1"/>
  <c r="T500" i="5" s="1"/>
  <c r="Q500" i="5"/>
  <c r="K500" i="5"/>
  <c r="X499" i="5"/>
  <c r="R499" i="5"/>
  <c r="S499" i="5" s="1"/>
  <c r="T499" i="5" s="1"/>
  <c r="Q499" i="5"/>
  <c r="K499" i="5"/>
  <c r="X498" i="5"/>
  <c r="R498" i="5"/>
  <c r="S498" i="5" s="1"/>
  <c r="T498" i="5" s="1"/>
  <c r="Q498" i="5"/>
  <c r="K498" i="5"/>
  <c r="X497" i="5"/>
  <c r="R497" i="5"/>
  <c r="S497" i="5" s="1"/>
  <c r="T497" i="5" s="1"/>
  <c r="Q497" i="5"/>
  <c r="K497" i="5"/>
  <c r="X496" i="5"/>
  <c r="R496" i="5"/>
  <c r="S496" i="5" s="1"/>
  <c r="T496" i="5" s="1"/>
  <c r="Q496" i="5"/>
  <c r="K496" i="5"/>
  <c r="X495" i="5"/>
  <c r="R495" i="5"/>
  <c r="S495" i="5" s="1"/>
  <c r="T495" i="5" s="1"/>
  <c r="Q495" i="5"/>
  <c r="K495" i="5"/>
  <c r="X494" i="5"/>
  <c r="R494" i="5"/>
  <c r="S494" i="5" s="1"/>
  <c r="T494" i="5" s="1"/>
  <c r="Q494" i="5"/>
  <c r="K494" i="5"/>
  <c r="X493" i="5"/>
  <c r="R493" i="5"/>
  <c r="S493" i="5" s="1"/>
  <c r="T493" i="5" s="1"/>
  <c r="Q493" i="5"/>
  <c r="K493" i="5"/>
  <c r="X492" i="5"/>
  <c r="R492" i="5"/>
  <c r="S492" i="5" s="1"/>
  <c r="T492" i="5" s="1"/>
  <c r="Q492" i="5"/>
  <c r="K492" i="5"/>
  <c r="X491" i="5"/>
  <c r="R491" i="5"/>
  <c r="S491" i="5" s="1"/>
  <c r="T491" i="5" s="1"/>
  <c r="Q491" i="5"/>
  <c r="K491" i="5"/>
  <c r="X490" i="5"/>
  <c r="R490" i="5"/>
  <c r="S490" i="5" s="1"/>
  <c r="T490" i="5" s="1"/>
  <c r="Q490" i="5"/>
  <c r="K490" i="5"/>
  <c r="X489" i="5"/>
  <c r="R489" i="5"/>
  <c r="S489" i="5" s="1"/>
  <c r="T489" i="5" s="1"/>
  <c r="Q489" i="5"/>
  <c r="K489" i="5"/>
  <c r="X488" i="5"/>
  <c r="R488" i="5"/>
  <c r="S488" i="5" s="1"/>
  <c r="T488" i="5" s="1"/>
  <c r="Q488" i="5"/>
  <c r="K488" i="5"/>
  <c r="X487" i="5"/>
  <c r="R487" i="5"/>
  <c r="S487" i="5" s="1"/>
  <c r="T487" i="5" s="1"/>
  <c r="Q487" i="5"/>
  <c r="K487" i="5"/>
  <c r="X486" i="5"/>
  <c r="R486" i="5"/>
  <c r="S486" i="5" s="1"/>
  <c r="T486" i="5" s="1"/>
  <c r="Q486" i="5"/>
  <c r="K486" i="5"/>
  <c r="X485" i="5"/>
  <c r="R485" i="5"/>
  <c r="S485" i="5" s="1"/>
  <c r="T485" i="5" s="1"/>
  <c r="Q485" i="5"/>
  <c r="K485" i="5"/>
  <c r="X484" i="5"/>
  <c r="R484" i="5"/>
  <c r="S484" i="5" s="1"/>
  <c r="T484" i="5" s="1"/>
  <c r="Q484" i="5"/>
  <c r="K484" i="5"/>
  <c r="X483" i="5"/>
  <c r="R483" i="5"/>
  <c r="S483" i="5" s="1"/>
  <c r="T483" i="5" s="1"/>
  <c r="Q483" i="5"/>
  <c r="K483" i="5"/>
  <c r="X482" i="5"/>
  <c r="R482" i="5"/>
  <c r="S482" i="5" s="1"/>
  <c r="T482" i="5" s="1"/>
  <c r="Q482" i="5"/>
  <c r="K482" i="5"/>
  <c r="X481" i="5"/>
  <c r="R481" i="5"/>
  <c r="S481" i="5" s="1"/>
  <c r="T481" i="5" s="1"/>
  <c r="Q481" i="5"/>
  <c r="K481" i="5"/>
  <c r="X480" i="5"/>
  <c r="R480" i="5"/>
  <c r="S480" i="5" s="1"/>
  <c r="T480" i="5" s="1"/>
  <c r="Q480" i="5"/>
  <c r="K480" i="5"/>
  <c r="X479" i="5"/>
  <c r="R479" i="5"/>
  <c r="S479" i="5" s="1"/>
  <c r="T479" i="5" s="1"/>
  <c r="Q479" i="5"/>
  <c r="K479" i="5"/>
  <c r="X478" i="5"/>
  <c r="R478" i="5"/>
  <c r="S478" i="5" s="1"/>
  <c r="T478" i="5" s="1"/>
  <c r="Q478" i="5"/>
  <c r="K478" i="5"/>
  <c r="X477" i="5"/>
  <c r="R477" i="5"/>
  <c r="S477" i="5" s="1"/>
  <c r="T477" i="5" s="1"/>
  <c r="Q477" i="5"/>
  <c r="K477" i="5"/>
  <c r="X476" i="5"/>
  <c r="R476" i="5"/>
  <c r="S476" i="5" s="1"/>
  <c r="T476" i="5" s="1"/>
  <c r="Q476" i="5"/>
  <c r="K476" i="5"/>
  <c r="X475" i="5"/>
  <c r="R475" i="5"/>
  <c r="S475" i="5" s="1"/>
  <c r="T475" i="5" s="1"/>
  <c r="Q475" i="5"/>
  <c r="K475" i="5"/>
  <c r="X474" i="5"/>
  <c r="R474" i="5"/>
  <c r="S474" i="5" s="1"/>
  <c r="T474" i="5" s="1"/>
  <c r="Q474" i="5"/>
  <c r="K474" i="5"/>
  <c r="X473" i="5"/>
  <c r="R473" i="5"/>
  <c r="S473" i="5" s="1"/>
  <c r="T473" i="5" s="1"/>
  <c r="Q473" i="5"/>
  <c r="K473" i="5"/>
  <c r="X472" i="5"/>
  <c r="R472" i="5"/>
  <c r="S472" i="5" s="1"/>
  <c r="T472" i="5" s="1"/>
  <c r="Q472" i="5"/>
  <c r="K472" i="5"/>
  <c r="X471" i="5"/>
  <c r="R471" i="5"/>
  <c r="S471" i="5" s="1"/>
  <c r="T471" i="5" s="1"/>
  <c r="Q471" i="5"/>
  <c r="K471" i="5"/>
  <c r="X470" i="5"/>
  <c r="R470" i="5"/>
  <c r="S470" i="5" s="1"/>
  <c r="T470" i="5" s="1"/>
  <c r="Q470" i="5"/>
  <c r="K470" i="5"/>
  <c r="X469" i="5"/>
  <c r="R469" i="5"/>
  <c r="S469" i="5" s="1"/>
  <c r="T469" i="5" s="1"/>
  <c r="Q469" i="5"/>
  <c r="K469" i="5"/>
  <c r="X468" i="5"/>
  <c r="R468" i="5"/>
  <c r="S468" i="5" s="1"/>
  <c r="T468" i="5" s="1"/>
  <c r="Q468" i="5"/>
  <c r="K468" i="5"/>
  <c r="X467" i="5"/>
  <c r="R467" i="5"/>
  <c r="S467" i="5" s="1"/>
  <c r="T467" i="5" s="1"/>
  <c r="Q467" i="5"/>
  <c r="K467" i="5"/>
  <c r="X466" i="5"/>
  <c r="R466" i="5"/>
  <c r="S466" i="5" s="1"/>
  <c r="T466" i="5" s="1"/>
  <c r="Q466" i="5"/>
  <c r="K466" i="5"/>
  <c r="X465" i="5"/>
  <c r="R465" i="5"/>
  <c r="S465" i="5" s="1"/>
  <c r="T465" i="5" s="1"/>
  <c r="Q465" i="5"/>
  <c r="K465" i="5"/>
  <c r="X464" i="5"/>
  <c r="R464" i="5"/>
  <c r="S464" i="5" s="1"/>
  <c r="T464" i="5" s="1"/>
  <c r="Q464" i="5"/>
  <c r="K464" i="5"/>
  <c r="X463" i="5"/>
  <c r="R463" i="5"/>
  <c r="S463" i="5" s="1"/>
  <c r="T463" i="5" s="1"/>
  <c r="Q463" i="5"/>
  <c r="K463" i="5"/>
  <c r="X462" i="5"/>
  <c r="R462" i="5"/>
  <c r="S462" i="5" s="1"/>
  <c r="T462" i="5" s="1"/>
  <c r="Q462" i="5"/>
  <c r="K462" i="5"/>
  <c r="X461" i="5"/>
  <c r="R461" i="5"/>
  <c r="S461" i="5" s="1"/>
  <c r="T461" i="5" s="1"/>
  <c r="Q461" i="5"/>
  <c r="K461" i="5"/>
  <c r="X460" i="5"/>
  <c r="R460" i="5"/>
  <c r="S460" i="5" s="1"/>
  <c r="T460" i="5" s="1"/>
  <c r="Q460" i="5"/>
  <c r="K460" i="5"/>
  <c r="X459" i="5"/>
  <c r="R459" i="5"/>
  <c r="S459" i="5" s="1"/>
  <c r="T459" i="5" s="1"/>
  <c r="Q459" i="5"/>
  <c r="K459" i="5"/>
  <c r="X458" i="5"/>
  <c r="R458" i="5"/>
  <c r="S458" i="5" s="1"/>
  <c r="T458" i="5" s="1"/>
  <c r="Q458" i="5"/>
  <c r="K458" i="5"/>
  <c r="X457" i="5"/>
  <c r="R457" i="5"/>
  <c r="S457" i="5" s="1"/>
  <c r="T457" i="5" s="1"/>
  <c r="Q457" i="5"/>
  <c r="K457" i="5"/>
  <c r="X456" i="5"/>
  <c r="R456" i="5"/>
  <c r="S456" i="5" s="1"/>
  <c r="T456" i="5" s="1"/>
  <c r="Q456" i="5"/>
  <c r="K456" i="5"/>
  <c r="X455" i="5"/>
  <c r="R455" i="5"/>
  <c r="S455" i="5" s="1"/>
  <c r="T455" i="5" s="1"/>
  <c r="Q455" i="5"/>
  <c r="K455" i="5"/>
  <c r="X454" i="5"/>
  <c r="R454" i="5"/>
  <c r="S454" i="5" s="1"/>
  <c r="T454" i="5" s="1"/>
  <c r="Q454" i="5"/>
  <c r="K454" i="5"/>
  <c r="X453" i="5"/>
  <c r="R453" i="5"/>
  <c r="S453" i="5" s="1"/>
  <c r="T453" i="5" s="1"/>
  <c r="Q453" i="5"/>
  <c r="K453" i="5"/>
  <c r="X452" i="5"/>
  <c r="R452" i="5"/>
  <c r="S452" i="5" s="1"/>
  <c r="T452" i="5" s="1"/>
  <c r="Q452" i="5"/>
  <c r="K452" i="5"/>
  <c r="X451" i="5"/>
  <c r="R451" i="5"/>
  <c r="S451" i="5" s="1"/>
  <c r="T451" i="5" s="1"/>
  <c r="Q451" i="5"/>
  <c r="K451" i="5"/>
  <c r="X450" i="5"/>
  <c r="R450" i="5"/>
  <c r="S450" i="5" s="1"/>
  <c r="T450" i="5" s="1"/>
  <c r="Q450" i="5"/>
  <c r="K450" i="5"/>
  <c r="X449" i="5"/>
  <c r="R449" i="5"/>
  <c r="S449" i="5" s="1"/>
  <c r="T449" i="5" s="1"/>
  <c r="Q449" i="5"/>
  <c r="K449" i="5"/>
  <c r="X448" i="5"/>
  <c r="R448" i="5"/>
  <c r="S448" i="5" s="1"/>
  <c r="T448" i="5" s="1"/>
  <c r="Q448" i="5"/>
  <c r="K448" i="5"/>
  <c r="X447" i="5"/>
  <c r="R447" i="5"/>
  <c r="S447" i="5" s="1"/>
  <c r="T447" i="5" s="1"/>
  <c r="Q447" i="5"/>
  <c r="K447" i="5"/>
  <c r="X446" i="5"/>
  <c r="R446" i="5"/>
  <c r="S446" i="5" s="1"/>
  <c r="T446" i="5" s="1"/>
  <c r="Q446" i="5"/>
  <c r="K446" i="5"/>
  <c r="X445" i="5"/>
  <c r="R445" i="5"/>
  <c r="S445" i="5" s="1"/>
  <c r="T445" i="5" s="1"/>
  <c r="Q445" i="5"/>
  <c r="K445" i="5"/>
  <c r="X444" i="5"/>
  <c r="R444" i="5"/>
  <c r="S444" i="5" s="1"/>
  <c r="T444" i="5" s="1"/>
  <c r="Q444" i="5"/>
  <c r="K444" i="5"/>
  <c r="X443" i="5"/>
  <c r="R443" i="5"/>
  <c r="S443" i="5" s="1"/>
  <c r="T443" i="5" s="1"/>
  <c r="Q443" i="5"/>
  <c r="K443" i="5"/>
  <c r="X442" i="5"/>
  <c r="R442" i="5"/>
  <c r="S442" i="5" s="1"/>
  <c r="T442" i="5" s="1"/>
  <c r="Q442" i="5"/>
  <c r="K442" i="5"/>
  <c r="X441" i="5"/>
  <c r="R441" i="5"/>
  <c r="S441" i="5" s="1"/>
  <c r="T441" i="5" s="1"/>
  <c r="Q441" i="5"/>
  <c r="K441" i="5"/>
  <c r="X440" i="5"/>
  <c r="R440" i="5"/>
  <c r="S440" i="5" s="1"/>
  <c r="T440" i="5" s="1"/>
  <c r="Q440" i="5"/>
  <c r="K440" i="5"/>
  <c r="X439" i="5"/>
  <c r="R439" i="5"/>
  <c r="S439" i="5" s="1"/>
  <c r="T439" i="5" s="1"/>
  <c r="Q439" i="5"/>
  <c r="K439" i="5"/>
  <c r="X438" i="5"/>
  <c r="R438" i="5"/>
  <c r="S438" i="5" s="1"/>
  <c r="T438" i="5" s="1"/>
  <c r="Q438" i="5"/>
  <c r="K438" i="5"/>
  <c r="X437" i="5"/>
  <c r="R437" i="5"/>
  <c r="S437" i="5" s="1"/>
  <c r="T437" i="5" s="1"/>
  <c r="Q437" i="5"/>
  <c r="K437" i="5"/>
  <c r="X436" i="5"/>
  <c r="R436" i="5"/>
  <c r="S436" i="5" s="1"/>
  <c r="T436" i="5" s="1"/>
  <c r="Q436" i="5"/>
  <c r="K436" i="5"/>
  <c r="X435" i="5"/>
  <c r="R435" i="5"/>
  <c r="S435" i="5" s="1"/>
  <c r="T435" i="5" s="1"/>
  <c r="Q435" i="5"/>
  <c r="K435" i="5"/>
  <c r="X434" i="5"/>
  <c r="R434" i="5"/>
  <c r="S434" i="5" s="1"/>
  <c r="T434" i="5" s="1"/>
  <c r="Q434" i="5"/>
  <c r="K434" i="5"/>
  <c r="X433" i="5"/>
  <c r="R433" i="5"/>
  <c r="S433" i="5" s="1"/>
  <c r="T433" i="5" s="1"/>
  <c r="Q433" i="5"/>
  <c r="K433" i="5"/>
  <c r="X432" i="5"/>
  <c r="R432" i="5"/>
  <c r="S432" i="5" s="1"/>
  <c r="T432" i="5" s="1"/>
  <c r="Q432" i="5"/>
  <c r="K432" i="5"/>
  <c r="X431" i="5"/>
  <c r="R431" i="5"/>
  <c r="S431" i="5" s="1"/>
  <c r="T431" i="5" s="1"/>
  <c r="Q431" i="5"/>
  <c r="K431" i="5"/>
  <c r="X430" i="5"/>
  <c r="R430" i="5"/>
  <c r="S430" i="5" s="1"/>
  <c r="T430" i="5" s="1"/>
  <c r="Q430" i="5"/>
  <c r="K430" i="5"/>
  <c r="X429" i="5"/>
  <c r="R429" i="5"/>
  <c r="S429" i="5" s="1"/>
  <c r="T429" i="5" s="1"/>
  <c r="Q429" i="5"/>
  <c r="K429" i="5"/>
  <c r="X428" i="5"/>
  <c r="R428" i="5"/>
  <c r="S428" i="5" s="1"/>
  <c r="T428" i="5" s="1"/>
  <c r="Q428" i="5"/>
  <c r="K428" i="5"/>
  <c r="X427" i="5"/>
  <c r="R427" i="5"/>
  <c r="S427" i="5" s="1"/>
  <c r="T427" i="5" s="1"/>
  <c r="Q427" i="5"/>
  <c r="K427" i="5"/>
  <c r="X426" i="5"/>
  <c r="R426" i="5"/>
  <c r="S426" i="5" s="1"/>
  <c r="T426" i="5" s="1"/>
  <c r="Q426" i="5"/>
  <c r="K426" i="5"/>
  <c r="X425" i="5"/>
  <c r="R425" i="5"/>
  <c r="S425" i="5" s="1"/>
  <c r="T425" i="5" s="1"/>
  <c r="Q425" i="5"/>
  <c r="K425" i="5"/>
  <c r="X424" i="5"/>
  <c r="R424" i="5"/>
  <c r="S424" i="5" s="1"/>
  <c r="T424" i="5" s="1"/>
  <c r="Q424" i="5"/>
  <c r="K424" i="5"/>
  <c r="X423" i="5"/>
  <c r="R423" i="5"/>
  <c r="S423" i="5" s="1"/>
  <c r="T423" i="5" s="1"/>
  <c r="Q423" i="5"/>
  <c r="K423" i="5"/>
  <c r="X422" i="5"/>
  <c r="R422" i="5"/>
  <c r="S422" i="5" s="1"/>
  <c r="T422" i="5" s="1"/>
  <c r="Q422" i="5"/>
  <c r="K422" i="5"/>
  <c r="X421" i="5"/>
  <c r="R421" i="5"/>
  <c r="S421" i="5" s="1"/>
  <c r="T421" i="5" s="1"/>
  <c r="Q421" i="5"/>
  <c r="K421" i="5"/>
  <c r="X420" i="5"/>
  <c r="R420" i="5"/>
  <c r="S420" i="5" s="1"/>
  <c r="T420" i="5" s="1"/>
  <c r="Q420" i="5"/>
  <c r="K420" i="5"/>
  <c r="X419" i="5"/>
  <c r="R419" i="5"/>
  <c r="S419" i="5" s="1"/>
  <c r="T419" i="5" s="1"/>
  <c r="Q419" i="5"/>
  <c r="K419" i="5"/>
  <c r="X418" i="5"/>
  <c r="R418" i="5"/>
  <c r="S418" i="5" s="1"/>
  <c r="T418" i="5" s="1"/>
  <c r="Q418" i="5"/>
  <c r="K418" i="5"/>
  <c r="X417" i="5"/>
  <c r="R417" i="5"/>
  <c r="S417" i="5" s="1"/>
  <c r="T417" i="5" s="1"/>
  <c r="Q417" i="5"/>
  <c r="K417" i="5"/>
  <c r="X416" i="5"/>
  <c r="R416" i="5"/>
  <c r="S416" i="5" s="1"/>
  <c r="T416" i="5" s="1"/>
  <c r="Q416" i="5"/>
  <c r="K416" i="5"/>
  <c r="X415" i="5"/>
  <c r="R415" i="5"/>
  <c r="S415" i="5" s="1"/>
  <c r="T415" i="5" s="1"/>
  <c r="Q415" i="5"/>
  <c r="K415" i="5"/>
  <c r="X414" i="5"/>
  <c r="R414" i="5"/>
  <c r="S414" i="5" s="1"/>
  <c r="T414" i="5" s="1"/>
  <c r="Q414" i="5"/>
  <c r="K414" i="5"/>
  <c r="X413" i="5"/>
  <c r="R413" i="5"/>
  <c r="S413" i="5" s="1"/>
  <c r="T413" i="5" s="1"/>
  <c r="Q413" i="5"/>
  <c r="K413" i="5"/>
  <c r="X412" i="5"/>
  <c r="R412" i="5"/>
  <c r="S412" i="5" s="1"/>
  <c r="T412" i="5" s="1"/>
  <c r="Q412" i="5"/>
  <c r="K412" i="5"/>
  <c r="X411" i="5"/>
  <c r="R411" i="5"/>
  <c r="S411" i="5" s="1"/>
  <c r="T411" i="5" s="1"/>
  <c r="Q411" i="5"/>
  <c r="K411" i="5"/>
  <c r="X410" i="5"/>
  <c r="R410" i="5"/>
  <c r="S410" i="5" s="1"/>
  <c r="T410" i="5" s="1"/>
  <c r="Q410" i="5"/>
  <c r="K410" i="5"/>
  <c r="X409" i="5"/>
  <c r="R409" i="5"/>
  <c r="S409" i="5" s="1"/>
  <c r="T409" i="5" s="1"/>
  <c r="Q409" i="5"/>
  <c r="K409" i="5"/>
  <c r="X408" i="5"/>
  <c r="R408" i="5"/>
  <c r="S408" i="5" s="1"/>
  <c r="T408" i="5" s="1"/>
  <c r="Q408" i="5"/>
  <c r="K408" i="5"/>
  <c r="X407" i="5"/>
  <c r="R407" i="5"/>
  <c r="S407" i="5" s="1"/>
  <c r="T407" i="5" s="1"/>
  <c r="Q407" i="5"/>
  <c r="K407" i="5"/>
  <c r="X406" i="5"/>
  <c r="R406" i="5"/>
  <c r="S406" i="5" s="1"/>
  <c r="T406" i="5" s="1"/>
  <c r="Q406" i="5"/>
  <c r="K406" i="5"/>
  <c r="X405" i="5"/>
  <c r="R405" i="5"/>
  <c r="S405" i="5" s="1"/>
  <c r="T405" i="5" s="1"/>
  <c r="Q405" i="5"/>
  <c r="K405" i="5"/>
  <c r="X404" i="5"/>
  <c r="R404" i="5"/>
  <c r="S404" i="5" s="1"/>
  <c r="T404" i="5" s="1"/>
  <c r="Q404" i="5"/>
  <c r="K404" i="5"/>
  <c r="X403" i="5"/>
  <c r="R403" i="5"/>
  <c r="S403" i="5" s="1"/>
  <c r="T403" i="5" s="1"/>
  <c r="Q403" i="5"/>
  <c r="K403" i="5"/>
  <c r="X402" i="5"/>
  <c r="R402" i="5"/>
  <c r="S402" i="5" s="1"/>
  <c r="T402" i="5" s="1"/>
  <c r="Q402" i="5"/>
  <c r="K402" i="5"/>
  <c r="X401" i="5"/>
  <c r="R401" i="5"/>
  <c r="S401" i="5" s="1"/>
  <c r="T401" i="5" s="1"/>
  <c r="Q401" i="5"/>
  <c r="K401" i="5"/>
  <c r="X400" i="5"/>
  <c r="R400" i="5"/>
  <c r="S400" i="5" s="1"/>
  <c r="T400" i="5" s="1"/>
  <c r="Q400" i="5"/>
  <c r="K400" i="5"/>
  <c r="X399" i="5"/>
  <c r="R399" i="5"/>
  <c r="S399" i="5" s="1"/>
  <c r="T399" i="5" s="1"/>
  <c r="Q399" i="5"/>
  <c r="K399" i="5"/>
  <c r="X398" i="5"/>
  <c r="R398" i="5"/>
  <c r="S398" i="5" s="1"/>
  <c r="T398" i="5" s="1"/>
  <c r="Q398" i="5"/>
  <c r="K398" i="5"/>
  <c r="X397" i="5"/>
  <c r="R397" i="5"/>
  <c r="S397" i="5" s="1"/>
  <c r="T397" i="5" s="1"/>
  <c r="Q397" i="5"/>
  <c r="K397" i="5"/>
  <c r="X396" i="5"/>
  <c r="R396" i="5"/>
  <c r="S396" i="5" s="1"/>
  <c r="T396" i="5" s="1"/>
  <c r="Q396" i="5"/>
  <c r="K396" i="5"/>
  <c r="X395" i="5"/>
  <c r="R395" i="5"/>
  <c r="S395" i="5" s="1"/>
  <c r="T395" i="5" s="1"/>
  <c r="Q395" i="5"/>
  <c r="K395" i="5"/>
  <c r="X394" i="5"/>
  <c r="R394" i="5"/>
  <c r="S394" i="5" s="1"/>
  <c r="T394" i="5" s="1"/>
  <c r="Q394" i="5"/>
  <c r="K394" i="5"/>
  <c r="X393" i="5"/>
  <c r="R393" i="5"/>
  <c r="S393" i="5" s="1"/>
  <c r="T393" i="5" s="1"/>
  <c r="Q393" i="5"/>
  <c r="K393" i="5"/>
  <c r="X392" i="5"/>
  <c r="R392" i="5"/>
  <c r="S392" i="5" s="1"/>
  <c r="T392" i="5" s="1"/>
  <c r="Q392" i="5"/>
  <c r="K392" i="5"/>
  <c r="X391" i="5"/>
  <c r="R391" i="5"/>
  <c r="S391" i="5" s="1"/>
  <c r="T391" i="5" s="1"/>
  <c r="Q391" i="5"/>
  <c r="K391" i="5"/>
  <c r="X390" i="5"/>
  <c r="R390" i="5"/>
  <c r="S390" i="5" s="1"/>
  <c r="T390" i="5" s="1"/>
  <c r="Q390" i="5"/>
  <c r="K390" i="5"/>
  <c r="X389" i="5"/>
  <c r="R389" i="5"/>
  <c r="S389" i="5" s="1"/>
  <c r="T389" i="5" s="1"/>
  <c r="Q389" i="5"/>
  <c r="K389" i="5"/>
  <c r="X388" i="5"/>
  <c r="R388" i="5"/>
  <c r="S388" i="5" s="1"/>
  <c r="T388" i="5" s="1"/>
  <c r="Q388" i="5"/>
  <c r="K388" i="5"/>
  <c r="X387" i="5"/>
  <c r="R387" i="5"/>
  <c r="S387" i="5" s="1"/>
  <c r="T387" i="5" s="1"/>
  <c r="Q387" i="5"/>
  <c r="K387" i="5"/>
  <c r="X386" i="5"/>
  <c r="R386" i="5"/>
  <c r="S386" i="5" s="1"/>
  <c r="T386" i="5" s="1"/>
  <c r="Q386" i="5"/>
  <c r="K386" i="5"/>
  <c r="X385" i="5"/>
  <c r="R385" i="5"/>
  <c r="S385" i="5" s="1"/>
  <c r="T385" i="5" s="1"/>
  <c r="Q385" i="5"/>
  <c r="K385" i="5"/>
  <c r="X384" i="5"/>
  <c r="R384" i="5"/>
  <c r="S384" i="5" s="1"/>
  <c r="T384" i="5" s="1"/>
  <c r="Q384" i="5"/>
  <c r="K384" i="5"/>
  <c r="X383" i="5"/>
  <c r="R383" i="5"/>
  <c r="S383" i="5" s="1"/>
  <c r="T383" i="5" s="1"/>
  <c r="Q383" i="5"/>
  <c r="K383" i="5"/>
  <c r="X382" i="5"/>
  <c r="R382" i="5"/>
  <c r="S382" i="5" s="1"/>
  <c r="T382" i="5" s="1"/>
  <c r="Q382" i="5"/>
  <c r="K382" i="5"/>
  <c r="X381" i="5"/>
  <c r="R381" i="5"/>
  <c r="S381" i="5" s="1"/>
  <c r="T381" i="5" s="1"/>
  <c r="Q381" i="5"/>
  <c r="K381" i="5"/>
  <c r="X380" i="5"/>
  <c r="R380" i="5"/>
  <c r="S380" i="5" s="1"/>
  <c r="T380" i="5" s="1"/>
  <c r="Q380" i="5"/>
  <c r="K380" i="5"/>
  <c r="X379" i="5"/>
  <c r="R379" i="5"/>
  <c r="S379" i="5" s="1"/>
  <c r="T379" i="5" s="1"/>
  <c r="Q379" i="5"/>
  <c r="K379" i="5"/>
  <c r="X378" i="5"/>
  <c r="R378" i="5"/>
  <c r="S378" i="5" s="1"/>
  <c r="T378" i="5" s="1"/>
  <c r="Q378" i="5"/>
  <c r="K378" i="5"/>
  <c r="X377" i="5"/>
  <c r="R377" i="5"/>
  <c r="S377" i="5" s="1"/>
  <c r="T377" i="5" s="1"/>
  <c r="Q377" i="5"/>
  <c r="K377" i="5"/>
  <c r="X376" i="5"/>
  <c r="R376" i="5"/>
  <c r="S376" i="5" s="1"/>
  <c r="T376" i="5" s="1"/>
  <c r="Q376" i="5"/>
  <c r="K376" i="5"/>
  <c r="X375" i="5"/>
  <c r="R375" i="5"/>
  <c r="S375" i="5" s="1"/>
  <c r="T375" i="5" s="1"/>
  <c r="Q375" i="5"/>
  <c r="K375" i="5"/>
  <c r="X374" i="5"/>
  <c r="R374" i="5"/>
  <c r="S374" i="5" s="1"/>
  <c r="T374" i="5" s="1"/>
  <c r="Q374" i="5"/>
  <c r="K374" i="5"/>
  <c r="X373" i="5"/>
  <c r="R373" i="5"/>
  <c r="S373" i="5" s="1"/>
  <c r="T373" i="5" s="1"/>
  <c r="Q373" i="5"/>
  <c r="K373" i="5"/>
  <c r="X372" i="5"/>
  <c r="R372" i="5"/>
  <c r="S372" i="5" s="1"/>
  <c r="T372" i="5" s="1"/>
  <c r="Q372" i="5"/>
  <c r="K372" i="5"/>
  <c r="X371" i="5"/>
  <c r="R371" i="5"/>
  <c r="S371" i="5" s="1"/>
  <c r="T371" i="5" s="1"/>
  <c r="Q371" i="5"/>
  <c r="K371" i="5"/>
  <c r="X370" i="5"/>
  <c r="R370" i="5"/>
  <c r="S370" i="5" s="1"/>
  <c r="T370" i="5" s="1"/>
  <c r="Q370" i="5"/>
  <c r="K370" i="5"/>
  <c r="X369" i="5"/>
  <c r="R369" i="5"/>
  <c r="S369" i="5" s="1"/>
  <c r="T369" i="5" s="1"/>
  <c r="Q369" i="5"/>
  <c r="K369" i="5"/>
  <c r="X368" i="5"/>
  <c r="R368" i="5"/>
  <c r="S368" i="5" s="1"/>
  <c r="T368" i="5" s="1"/>
  <c r="Q368" i="5"/>
  <c r="K368" i="5"/>
  <c r="X367" i="5"/>
  <c r="R367" i="5"/>
  <c r="S367" i="5" s="1"/>
  <c r="T367" i="5" s="1"/>
  <c r="Q367" i="5"/>
  <c r="K367" i="5"/>
  <c r="X366" i="5"/>
  <c r="R366" i="5"/>
  <c r="S366" i="5" s="1"/>
  <c r="T366" i="5" s="1"/>
  <c r="Q366" i="5"/>
  <c r="K366" i="5"/>
  <c r="X365" i="5"/>
  <c r="R365" i="5"/>
  <c r="S365" i="5" s="1"/>
  <c r="T365" i="5" s="1"/>
  <c r="Q365" i="5"/>
  <c r="K365" i="5"/>
  <c r="X364" i="5"/>
  <c r="R364" i="5"/>
  <c r="S364" i="5" s="1"/>
  <c r="T364" i="5" s="1"/>
  <c r="Q364" i="5"/>
  <c r="K364" i="5"/>
  <c r="X363" i="5"/>
  <c r="R363" i="5"/>
  <c r="S363" i="5" s="1"/>
  <c r="T363" i="5" s="1"/>
  <c r="Q363" i="5"/>
  <c r="K363" i="5"/>
  <c r="X362" i="5"/>
  <c r="R362" i="5"/>
  <c r="S362" i="5" s="1"/>
  <c r="T362" i="5" s="1"/>
  <c r="Q362" i="5"/>
  <c r="K362" i="5"/>
  <c r="X361" i="5"/>
  <c r="R361" i="5"/>
  <c r="S361" i="5" s="1"/>
  <c r="T361" i="5" s="1"/>
  <c r="Q361" i="5"/>
  <c r="K361" i="5"/>
  <c r="X360" i="5"/>
  <c r="R360" i="5"/>
  <c r="S360" i="5" s="1"/>
  <c r="T360" i="5" s="1"/>
  <c r="Q360" i="5"/>
  <c r="K360" i="5"/>
  <c r="X359" i="5"/>
  <c r="R359" i="5"/>
  <c r="S359" i="5" s="1"/>
  <c r="T359" i="5" s="1"/>
  <c r="Q359" i="5"/>
  <c r="K359" i="5"/>
  <c r="X358" i="5"/>
  <c r="R358" i="5"/>
  <c r="S358" i="5" s="1"/>
  <c r="T358" i="5" s="1"/>
  <c r="Q358" i="5"/>
  <c r="K358" i="5"/>
  <c r="X357" i="5"/>
  <c r="R357" i="5"/>
  <c r="S357" i="5" s="1"/>
  <c r="T357" i="5" s="1"/>
  <c r="Q357" i="5"/>
  <c r="K357" i="5"/>
  <c r="X356" i="5"/>
  <c r="R356" i="5"/>
  <c r="S356" i="5" s="1"/>
  <c r="T356" i="5" s="1"/>
  <c r="Q356" i="5"/>
  <c r="K356" i="5"/>
  <c r="X355" i="5"/>
  <c r="R355" i="5"/>
  <c r="S355" i="5" s="1"/>
  <c r="T355" i="5" s="1"/>
  <c r="Q355" i="5"/>
  <c r="K355" i="5"/>
  <c r="X354" i="5"/>
  <c r="R354" i="5"/>
  <c r="S354" i="5" s="1"/>
  <c r="T354" i="5" s="1"/>
  <c r="Q354" i="5"/>
  <c r="K354" i="5"/>
  <c r="X353" i="5"/>
  <c r="R353" i="5"/>
  <c r="S353" i="5" s="1"/>
  <c r="T353" i="5" s="1"/>
  <c r="Q353" i="5"/>
  <c r="K353" i="5"/>
  <c r="X352" i="5"/>
  <c r="R352" i="5"/>
  <c r="S352" i="5" s="1"/>
  <c r="T352" i="5" s="1"/>
  <c r="Q352" i="5"/>
  <c r="K352" i="5"/>
  <c r="X351" i="5"/>
  <c r="R351" i="5"/>
  <c r="S351" i="5" s="1"/>
  <c r="T351" i="5" s="1"/>
  <c r="Q351" i="5"/>
  <c r="K351" i="5"/>
  <c r="X350" i="5"/>
  <c r="R350" i="5"/>
  <c r="S350" i="5" s="1"/>
  <c r="T350" i="5" s="1"/>
  <c r="Q350" i="5"/>
  <c r="K350" i="5"/>
  <c r="X349" i="5"/>
  <c r="R349" i="5"/>
  <c r="S349" i="5" s="1"/>
  <c r="T349" i="5" s="1"/>
  <c r="Q349" i="5"/>
  <c r="K349" i="5"/>
  <c r="X348" i="5"/>
  <c r="R348" i="5"/>
  <c r="S348" i="5" s="1"/>
  <c r="T348" i="5" s="1"/>
  <c r="Q348" i="5"/>
  <c r="K348" i="5"/>
  <c r="X347" i="5"/>
  <c r="R347" i="5"/>
  <c r="S347" i="5" s="1"/>
  <c r="T347" i="5" s="1"/>
  <c r="Q347" i="5"/>
  <c r="K347" i="5"/>
  <c r="X346" i="5"/>
  <c r="R346" i="5"/>
  <c r="S346" i="5" s="1"/>
  <c r="T346" i="5" s="1"/>
  <c r="Q346" i="5"/>
  <c r="K346" i="5"/>
  <c r="X345" i="5"/>
  <c r="R345" i="5"/>
  <c r="S345" i="5" s="1"/>
  <c r="T345" i="5" s="1"/>
  <c r="Q345" i="5"/>
  <c r="K345" i="5"/>
  <c r="X344" i="5"/>
  <c r="R344" i="5"/>
  <c r="S344" i="5" s="1"/>
  <c r="T344" i="5" s="1"/>
  <c r="Q344" i="5"/>
  <c r="K344" i="5"/>
  <c r="X343" i="5"/>
  <c r="R343" i="5"/>
  <c r="S343" i="5" s="1"/>
  <c r="T343" i="5" s="1"/>
  <c r="Q343" i="5"/>
  <c r="K343" i="5"/>
  <c r="X342" i="5"/>
  <c r="R342" i="5"/>
  <c r="S342" i="5" s="1"/>
  <c r="T342" i="5" s="1"/>
  <c r="Q342" i="5"/>
  <c r="K342" i="5"/>
  <c r="X341" i="5"/>
  <c r="R341" i="5"/>
  <c r="S341" i="5" s="1"/>
  <c r="T341" i="5" s="1"/>
  <c r="Q341" i="5"/>
  <c r="K341" i="5"/>
  <c r="X340" i="5"/>
  <c r="R340" i="5"/>
  <c r="S340" i="5" s="1"/>
  <c r="T340" i="5" s="1"/>
  <c r="Q340" i="5"/>
  <c r="K340" i="5"/>
  <c r="X339" i="5"/>
  <c r="R339" i="5"/>
  <c r="S339" i="5" s="1"/>
  <c r="T339" i="5" s="1"/>
  <c r="Q339" i="5"/>
  <c r="K339" i="5"/>
  <c r="X338" i="5"/>
  <c r="R338" i="5"/>
  <c r="S338" i="5" s="1"/>
  <c r="T338" i="5" s="1"/>
  <c r="Q338" i="5"/>
  <c r="K338" i="5"/>
  <c r="X337" i="5"/>
  <c r="R337" i="5"/>
  <c r="S337" i="5" s="1"/>
  <c r="T337" i="5" s="1"/>
  <c r="Q337" i="5"/>
  <c r="K337" i="5"/>
  <c r="X336" i="5"/>
  <c r="R336" i="5"/>
  <c r="S336" i="5" s="1"/>
  <c r="T336" i="5" s="1"/>
  <c r="Q336" i="5"/>
  <c r="K336" i="5"/>
  <c r="X335" i="5"/>
  <c r="R335" i="5"/>
  <c r="S335" i="5" s="1"/>
  <c r="T335" i="5" s="1"/>
  <c r="Q335" i="5"/>
  <c r="K335" i="5"/>
  <c r="X334" i="5"/>
  <c r="R334" i="5"/>
  <c r="S334" i="5" s="1"/>
  <c r="T334" i="5" s="1"/>
  <c r="Q334" i="5"/>
  <c r="K334" i="5"/>
  <c r="X333" i="5"/>
  <c r="R333" i="5"/>
  <c r="S333" i="5" s="1"/>
  <c r="T333" i="5" s="1"/>
  <c r="Q333" i="5"/>
  <c r="K333" i="5"/>
  <c r="X332" i="5"/>
  <c r="R332" i="5"/>
  <c r="S332" i="5" s="1"/>
  <c r="T332" i="5" s="1"/>
  <c r="Q332" i="5"/>
  <c r="K332" i="5"/>
  <c r="X331" i="5"/>
  <c r="R331" i="5"/>
  <c r="S331" i="5" s="1"/>
  <c r="T331" i="5" s="1"/>
  <c r="Q331" i="5"/>
  <c r="K331" i="5"/>
  <c r="X330" i="5"/>
  <c r="R330" i="5"/>
  <c r="S330" i="5" s="1"/>
  <c r="T330" i="5" s="1"/>
  <c r="Q330" i="5"/>
  <c r="K330" i="5"/>
  <c r="X329" i="5"/>
  <c r="R329" i="5"/>
  <c r="S329" i="5" s="1"/>
  <c r="T329" i="5" s="1"/>
  <c r="Q329" i="5"/>
  <c r="K329" i="5"/>
  <c r="X328" i="5"/>
  <c r="R328" i="5"/>
  <c r="S328" i="5" s="1"/>
  <c r="T328" i="5" s="1"/>
  <c r="Q328" i="5"/>
  <c r="K328" i="5"/>
  <c r="X327" i="5"/>
  <c r="R327" i="5"/>
  <c r="S327" i="5" s="1"/>
  <c r="T327" i="5" s="1"/>
  <c r="Q327" i="5"/>
  <c r="K327" i="5"/>
  <c r="X326" i="5"/>
  <c r="R326" i="5"/>
  <c r="S326" i="5" s="1"/>
  <c r="T326" i="5" s="1"/>
  <c r="Q326" i="5"/>
  <c r="K326" i="5"/>
  <c r="X325" i="5"/>
  <c r="R325" i="5"/>
  <c r="S325" i="5" s="1"/>
  <c r="T325" i="5" s="1"/>
  <c r="Q325" i="5"/>
  <c r="K325" i="5"/>
  <c r="X324" i="5"/>
  <c r="R324" i="5"/>
  <c r="S324" i="5" s="1"/>
  <c r="T324" i="5" s="1"/>
  <c r="Q324" i="5"/>
  <c r="K324" i="5"/>
  <c r="X323" i="5"/>
  <c r="R323" i="5"/>
  <c r="S323" i="5" s="1"/>
  <c r="T323" i="5" s="1"/>
  <c r="Q323" i="5"/>
  <c r="K323" i="5"/>
  <c r="X322" i="5"/>
  <c r="R322" i="5"/>
  <c r="S322" i="5" s="1"/>
  <c r="T322" i="5" s="1"/>
  <c r="Q322" i="5"/>
  <c r="K322" i="5"/>
  <c r="X321" i="5"/>
  <c r="R321" i="5"/>
  <c r="S321" i="5" s="1"/>
  <c r="T321" i="5" s="1"/>
  <c r="Q321" i="5"/>
  <c r="K321" i="5"/>
  <c r="X320" i="5"/>
  <c r="R320" i="5"/>
  <c r="S320" i="5" s="1"/>
  <c r="T320" i="5" s="1"/>
  <c r="Q320" i="5"/>
  <c r="K320" i="5"/>
  <c r="X319" i="5"/>
  <c r="R319" i="5"/>
  <c r="S319" i="5" s="1"/>
  <c r="T319" i="5" s="1"/>
  <c r="Q319" i="5"/>
  <c r="K319" i="5"/>
  <c r="X318" i="5"/>
  <c r="R318" i="5"/>
  <c r="S318" i="5" s="1"/>
  <c r="T318" i="5" s="1"/>
  <c r="Q318" i="5"/>
  <c r="K318" i="5"/>
  <c r="X317" i="5"/>
  <c r="R317" i="5"/>
  <c r="S317" i="5" s="1"/>
  <c r="T317" i="5" s="1"/>
  <c r="Q317" i="5"/>
  <c r="K317" i="5"/>
  <c r="X316" i="5"/>
  <c r="R316" i="5"/>
  <c r="S316" i="5" s="1"/>
  <c r="T316" i="5" s="1"/>
  <c r="Q316" i="5"/>
  <c r="K316" i="5"/>
  <c r="X315" i="5"/>
  <c r="R315" i="5"/>
  <c r="S315" i="5" s="1"/>
  <c r="T315" i="5" s="1"/>
  <c r="Q315" i="5"/>
  <c r="K315" i="5"/>
  <c r="X314" i="5"/>
  <c r="R314" i="5"/>
  <c r="S314" i="5" s="1"/>
  <c r="T314" i="5" s="1"/>
  <c r="Q314" i="5"/>
  <c r="K314" i="5"/>
  <c r="X313" i="5"/>
  <c r="R313" i="5"/>
  <c r="S313" i="5" s="1"/>
  <c r="T313" i="5" s="1"/>
  <c r="Q313" i="5"/>
  <c r="K313" i="5"/>
  <c r="X312" i="5"/>
  <c r="R312" i="5"/>
  <c r="S312" i="5" s="1"/>
  <c r="T312" i="5" s="1"/>
  <c r="Q312" i="5"/>
  <c r="K312" i="5"/>
  <c r="X311" i="5"/>
  <c r="R311" i="5"/>
  <c r="S311" i="5" s="1"/>
  <c r="T311" i="5" s="1"/>
  <c r="Q311" i="5"/>
  <c r="K311" i="5"/>
  <c r="X310" i="5"/>
  <c r="R310" i="5"/>
  <c r="S310" i="5" s="1"/>
  <c r="T310" i="5" s="1"/>
  <c r="Q310" i="5"/>
  <c r="K310" i="5"/>
  <c r="X309" i="5"/>
  <c r="R309" i="5"/>
  <c r="S309" i="5" s="1"/>
  <c r="T309" i="5" s="1"/>
  <c r="Q309" i="5"/>
  <c r="K309" i="5"/>
  <c r="X308" i="5"/>
  <c r="R308" i="5"/>
  <c r="S308" i="5" s="1"/>
  <c r="T308" i="5" s="1"/>
  <c r="Q308" i="5"/>
  <c r="K308" i="5"/>
  <c r="X307" i="5"/>
  <c r="R307" i="5"/>
  <c r="S307" i="5" s="1"/>
  <c r="T307" i="5" s="1"/>
  <c r="Q307" i="5"/>
  <c r="K307" i="5"/>
  <c r="X306" i="5"/>
  <c r="R306" i="5"/>
  <c r="S306" i="5" s="1"/>
  <c r="T306" i="5" s="1"/>
  <c r="Q306" i="5"/>
  <c r="K306" i="5"/>
  <c r="X305" i="5"/>
  <c r="R305" i="5"/>
  <c r="S305" i="5" s="1"/>
  <c r="T305" i="5" s="1"/>
  <c r="Q305" i="5"/>
  <c r="K305" i="5"/>
  <c r="X304" i="5"/>
  <c r="R304" i="5"/>
  <c r="S304" i="5" s="1"/>
  <c r="T304" i="5" s="1"/>
  <c r="Q304" i="5"/>
  <c r="K304" i="5"/>
  <c r="X303" i="5"/>
  <c r="R303" i="5"/>
  <c r="S303" i="5" s="1"/>
  <c r="T303" i="5" s="1"/>
  <c r="Q303" i="5"/>
  <c r="K303" i="5"/>
  <c r="X302" i="5"/>
  <c r="R302" i="5"/>
  <c r="S302" i="5" s="1"/>
  <c r="T302" i="5" s="1"/>
  <c r="Q302" i="5"/>
  <c r="K302" i="5"/>
  <c r="X301" i="5"/>
  <c r="R301" i="5"/>
  <c r="S301" i="5" s="1"/>
  <c r="T301" i="5" s="1"/>
  <c r="Q301" i="5"/>
  <c r="K301" i="5"/>
  <c r="X300" i="5"/>
  <c r="R300" i="5"/>
  <c r="S300" i="5" s="1"/>
  <c r="T300" i="5" s="1"/>
  <c r="Q300" i="5"/>
  <c r="K300" i="5"/>
  <c r="X299" i="5"/>
  <c r="R299" i="5"/>
  <c r="S299" i="5" s="1"/>
  <c r="T299" i="5" s="1"/>
  <c r="Q299" i="5"/>
  <c r="K299" i="5"/>
  <c r="X298" i="5"/>
  <c r="R298" i="5"/>
  <c r="S298" i="5" s="1"/>
  <c r="T298" i="5" s="1"/>
  <c r="Q298" i="5"/>
  <c r="K298" i="5"/>
  <c r="X297" i="5"/>
  <c r="R297" i="5"/>
  <c r="S297" i="5" s="1"/>
  <c r="T297" i="5" s="1"/>
  <c r="Q297" i="5"/>
  <c r="K297" i="5"/>
  <c r="X296" i="5"/>
  <c r="R296" i="5"/>
  <c r="S296" i="5" s="1"/>
  <c r="T296" i="5" s="1"/>
  <c r="Q296" i="5"/>
  <c r="K296" i="5"/>
  <c r="X295" i="5"/>
  <c r="R295" i="5"/>
  <c r="S295" i="5" s="1"/>
  <c r="T295" i="5" s="1"/>
  <c r="Q295" i="5"/>
  <c r="K295" i="5"/>
  <c r="X294" i="5"/>
  <c r="R294" i="5"/>
  <c r="S294" i="5" s="1"/>
  <c r="T294" i="5" s="1"/>
  <c r="Q294" i="5"/>
  <c r="K294" i="5"/>
  <c r="X293" i="5"/>
  <c r="R293" i="5"/>
  <c r="S293" i="5" s="1"/>
  <c r="T293" i="5" s="1"/>
  <c r="Q293" i="5"/>
  <c r="K293" i="5"/>
  <c r="X292" i="5"/>
  <c r="R292" i="5"/>
  <c r="S292" i="5" s="1"/>
  <c r="T292" i="5" s="1"/>
  <c r="Q292" i="5"/>
  <c r="K292" i="5"/>
  <c r="X291" i="5"/>
  <c r="R291" i="5"/>
  <c r="S291" i="5" s="1"/>
  <c r="T291" i="5" s="1"/>
  <c r="Q291" i="5"/>
  <c r="K291" i="5"/>
  <c r="X290" i="5"/>
  <c r="R290" i="5"/>
  <c r="S290" i="5" s="1"/>
  <c r="T290" i="5" s="1"/>
  <c r="Q290" i="5"/>
  <c r="K290" i="5"/>
  <c r="X289" i="5"/>
  <c r="R289" i="5"/>
  <c r="S289" i="5" s="1"/>
  <c r="T289" i="5" s="1"/>
  <c r="Q289" i="5"/>
  <c r="K289" i="5"/>
  <c r="X288" i="5"/>
  <c r="R288" i="5"/>
  <c r="S288" i="5" s="1"/>
  <c r="T288" i="5" s="1"/>
  <c r="Q288" i="5"/>
  <c r="K288" i="5"/>
  <c r="X287" i="5"/>
  <c r="R287" i="5"/>
  <c r="S287" i="5" s="1"/>
  <c r="T287" i="5" s="1"/>
  <c r="Q287" i="5"/>
  <c r="K287" i="5"/>
  <c r="X286" i="5"/>
  <c r="R286" i="5"/>
  <c r="S286" i="5" s="1"/>
  <c r="T286" i="5" s="1"/>
  <c r="Q286" i="5"/>
  <c r="K286" i="5"/>
  <c r="X285" i="5"/>
  <c r="R285" i="5"/>
  <c r="S285" i="5" s="1"/>
  <c r="T285" i="5" s="1"/>
  <c r="Q285" i="5"/>
  <c r="K285" i="5"/>
  <c r="X284" i="5"/>
  <c r="R284" i="5"/>
  <c r="S284" i="5" s="1"/>
  <c r="T284" i="5" s="1"/>
  <c r="Q284" i="5"/>
  <c r="K284" i="5"/>
  <c r="X283" i="5"/>
  <c r="R283" i="5"/>
  <c r="S283" i="5" s="1"/>
  <c r="T283" i="5" s="1"/>
  <c r="Q283" i="5"/>
  <c r="K283" i="5"/>
  <c r="X282" i="5"/>
  <c r="R282" i="5"/>
  <c r="S282" i="5" s="1"/>
  <c r="T282" i="5" s="1"/>
  <c r="Q282" i="5"/>
  <c r="K282" i="5"/>
  <c r="X281" i="5"/>
  <c r="R281" i="5"/>
  <c r="S281" i="5" s="1"/>
  <c r="T281" i="5" s="1"/>
  <c r="Q281" i="5"/>
  <c r="K281" i="5"/>
  <c r="X280" i="5"/>
  <c r="R280" i="5"/>
  <c r="S280" i="5" s="1"/>
  <c r="T280" i="5" s="1"/>
  <c r="Q280" i="5"/>
  <c r="K280" i="5"/>
  <c r="X279" i="5"/>
  <c r="R279" i="5"/>
  <c r="S279" i="5" s="1"/>
  <c r="T279" i="5" s="1"/>
  <c r="Q279" i="5"/>
  <c r="K279" i="5"/>
  <c r="X278" i="5"/>
  <c r="R278" i="5"/>
  <c r="S278" i="5" s="1"/>
  <c r="T278" i="5" s="1"/>
  <c r="Q278" i="5"/>
  <c r="K278" i="5"/>
  <c r="X277" i="5"/>
  <c r="R277" i="5"/>
  <c r="S277" i="5" s="1"/>
  <c r="T277" i="5" s="1"/>
  <c r="Q277" i="5"/>
  <c r="K277" i="5"/>
  <c r="X276" i="5"/>
  <c r="R276" i="5"/>
  <c r="S276" i="5" s="1"/>
  <c r="T276" i="5" s="1"/>
  <c r="Q276" i="5"/>
  <c r="K276" i="5"/>
  <c r="X275" i="5"/>
  <c r="R275" i="5"/>
  <c r="S275" i="5" s="1"/>
  <c r="T275" i="5" s="1"/>
  <c r="Q275" i="5"/>
  <c r="K275" i="5"/>
  <c r="X274" i="5"/>
  <c r="R274" i="5"/>
  <c r="S274" i="5" s="1"/>
  <c r="T274" i="5" s="1"/>
  <c r="Q274" i="5"/>
  <c r="K274" i="5"/>
  <c r="X273" i="5"/>
  <c r="R273" i="5"/>
  <c r="S273" i="5" s="1"/>
  <c r="T273" i="5" s="1"/>
  <c r="Q273" i="5"/>
  <c r="K273" i="5"/>
  <c r="X272" i="5"/>
  <c r="R272" i="5"/>
  <c r="S272" i="5" s="1"/>
  <c r="T272" i="5" s="1"/>
  <c r="Q272" i="5"/>
  <c r="K272" i="5"/>
  <c r="X271" i="5"/>
  <c r="R271" i="5"/>
  <c r="S271" i="5" s="1"/>
  <c r="T271" i="5" s="1"/>
  <c r="Q271" i="5"/>
  <c r="K271" i="5"/>
  <c r="X270" i="5"/>
  <c r="R270" i="5"/>
  <c r="S270" i="5" s="1"/>
  <c r="T270" i="5" s="1"/>
  <c r="Q270" i="5"/>
  <c r="K270" i="5"/>
  <c r="X269" i="5"/>
  <c r="R269" i="5"/>
  <c r="S269" i="5" s="1"/>
  <c r="T269" i="5" s="1"/>
  <c r="Q269" i="5"/>
  <c r="K269" i="5"/>
  <c r="X268" i="5"/>
  <c r="R268" i="5"/>
  <c r="S268" i="5" s="1"/>
  <c r="T268" i="5" s="1"/>
  <c r="Q268" i="5"/>
  <c r="K268" i="5"/>
  <c r="X267" i="5"/>
  <c r="R267" i="5"/>
  <c r="S267" i="5" s="1"/>
  <c r="T267" i="5" s="1"/>
  <c r="Q267" i="5"/>
  <c r="K267" i="5"/>
  <c r="X266" i="5"/>
  <c r="R266" i="5"/>
  <c r="S266" i="5" s="1"/>
  <c r="T266" i="5" s="1"/>
  <c r="Q266" i="5"/>
  <c r="K266" i="5"/>
  <c r="X265" i="5"/>
  <c r="R265" i="5"/>
  <c r="S265" i="5" s="1"/>
  <c r="T265" i="5" s="1"/>
  <c r="Q265" i="5"/>
  <c r="K265" i="5"/>
  <c r="X264" i="5"/>
  <c r="R264" i="5"/>
  <c r="S264" i="5" s="1"/>
  <c r="T264" i="5" s="1"/>
  <c r="Q264" i="5"/>
  <c r="K264" i="5"/>
  <c r="X263" i="5"/>
  <c r="R263" i="5"/>
  <c r="S263" i="5" s="1"/>
  <c r="T263" i="5" s="1"/>
  <c r="Q263" i="5"/>
  <c r="K263" i="5"/>
  <c r="X262" i="5"/>
  <c r="R262" i="5"/>
  <c r="S262" i="5" s="1"/>
  <c r="T262" i="5" s="1"/>
  <c r="Q262" i="5"/>
  <c r="K262" i="5"/>
  <c r="X261" i="5"/>
  <c r="R261" i="5"/>
  <c r="S261" i="5" s="1"/>
  <c r="T261" i="5" s="1"/>
  <c r="Q261" i="5"/>
  <c r="K261" i="5"/>
  <c r="X260" i="5"/>
  <c r="R260" i="5"/>
  <c r="S260" i="5" s="1"/>
  <c r="T260" i="5" s="1"/>
  <c r="Q260" i="5"/>
  <c r="K260" i="5"/>
  <c r="X259" i="5"/>
  <c r="R259" i="5"/>
  <c r="S259" i="5" s="1"/>
  <c r="T259" i="5" s="1"/>
  <c r="Q259" i="5"/>
  <c r="K259" i="5"/>
  <c r="X258" i="5"/>
  <c r="R258" i="5"/>
  <c r="S258" i="5" s="1"/>
  <c r="T258" i="5" s="1"/>
  <c r="Q258" i="5"/>
  <c r="K258" i="5"/>
  <c r="X257" i="5"/>
  <c r="R257" i="5"/>
  <c r="S257" i="5" s="1"/>
  <c r="T257" i="5" s="1"/>
  <c r="Q257" i="5"/>
  <c r="K257" i="5"/>
  <c r="X256" i="5"/>
  <c r="R256" i="5"/>
  <c r="S256" i="5" s="1"/>
  <c r="T256" i="5" s="1"/>
  <c r="Q256" i="5"/>
  <c r="K256" i="5"/>
  <c r="X255" i="5"/>
  <c r="R255" i="5"/>
  <c r="S255" i="5" s="1"/>
  <c r="T255" i="5" s="1"/>
  <c r="Q255" i="5"/>
  <c r="K255" i="5"/>
  <c r="X254" i="5"/>
  <c r="R254" i="5"/>
  <c r="S254" i="5" s="1"/>
  <c r="T254" i="5" s="1"/>
  <c r="Q254" i="5"/>
  <c r="K254" i="5"/>
  <c r="X253" i="5"/>
  <c r="R253" i="5"/>
  <c r="S253" i="5" s="1"/>
  <c r="T253" i="5" s="1"/>
  <c r="Q253" i="5"/>
  <c r="K253" i="5"/>
  <c r="X252" i="5"/>
  <c r="R252" i="5"/>
  <c r="S252" i="5" s="1"/>
  <c r="T252" i="5" s="1"/>
  <c r="Q252" i="5"/>
  <c r="K252" i="5"/>
  <c r="X251" i="5"/>
  <c r="R251" i="5"/>
  <c r="S251" i="5" s="1"/>
  <c r="T251" i="5" s="1"/>
  <c r="Q251" i="5"/>
  <c r="K251" i="5"/>
  <c r="X250" i="5"/>
  <c r="R250" i="5"/>
  <c r="S250" i="5" s="1"/>
  <c r="T250" i="5" s="1"/>
  <c r="Q250" i="5"/>
  <c r="K250" i="5"/>
  <c r="X249" i="5"/>
  <c r="R249" i="5"/>
  <c r="S249" i="5" s="1"/>
  <c r="T249" i="5" s="1"/>
  <c r="Q249" i="5"/>
  <c r="K249" i="5"/>
  <c r="X248" i="5"/>
  <c r="R248" i="5"/>
  <c r="S248" i="5" s="1"/>
  <c r="T248" i="5" s="1"/>
  <c r="Q248" i="5"/>
  <c r="K248" i="5"/>
  <c r="X247" i="5"/>
  <c r="R247" i="5"/>
  <c r="S247" i="5" s="1"/>
  <c r="T247" i="5" s="1"/>
  <c r="Q247" i="5"/>
  <c r="K247" i="5"/>
  <c r="X246" i="5"/>
  <c r="R246" i="5"/>
  <c r="S246" i="5" s="1"/>
  <c r="T246" i="5" s="1"/>
  <c r="Q246" i="5"/>
  <c r="K246" i="5"/>
  <c r="X245" i="5"/>
  <c r="R245" i="5"/>
  <c r="S245" i="5" s="1"/>
  <c r="T245" i="5" s="1"/>
  <c r="Q245" i="5"/>
  <c r="K245" i="5"/>
  <c r="X244" i="5"/>
  <c r="R244" i="5"/>
  <c r="S244" i="5" s="1"/>
  <c r="T244" i="5" s="1"/>
  <c r="Q244" i="5"/>
  <c r="K244" i="5"/>
  <c r="X243" i="5"/>
  <c r="R243" i="5"/>
  <c r="S243" i="5" s="1"/>
  <c r="T243" i="5" s="1"/>
  <c r="Q243" i="5"/>
  <c r="K243" i="5"/>
  <c r="X242" i="5"/>
  <c r="R242" i="5"/>
  <c r="S242" i="5" s="1"/>
  <c r="T242" i="5" s="1"/>
  <c r="Q242" i="5"/>
  <c r="K242" i="5"/>
  <c r="X241" i="5"/>
  <c r="R241" i="5"/>
  <c r="S241" i="5" s="1"/>
  <c r="T241" i="5" s="1"/>
  <c r="Q241" i="5"/>
  <c r="K241" i="5"/>
  <c r="X240" i="5"/>
  <c r="R240" i="5"/>
  <c r="S240" i="5" s="1"/>
  <c r="T240" i="5" s="1"/>
  <c r="Q240" i="5"/>
  <c r="K240" i="5"/>
  <c r="X239" i="5"/>
  <c r="R239" i="5"/>
  <c r="S239" i="5" s="1"/>
  <c r="T239" i="5" s="1"/>
  <c r="Q239" i="5"/>
  <c r="K239" i="5"/>
  <c r="X238" i="5"/>
  <c r="R238" i="5"/>
  <c r="S238" i="5" s="1"/>
  <c r="T238" i="5" s="1"/>
  <c r="Q238" i="5"/>
  <c r="K238" i="5"/>
  <c r="X237" i="5"/>
  <c r="R237" i="5"/>
  <c r="S237" i="5" s="1"/>
  <c r="T237" i="5" s="1"/>
  <c r="Q237" i="5"/>
  <c r="K237" i="5"/>
  <c r="X236" i="5"/>
  <c r="R236" i="5"/>
  <c r="S236" i="5" s="1"/>
  <c r="T236" i="5" s="1"/>
  <c r="Q236" i="5"/>
  <c r="K236" i="5"/>
  <c r="X235" i="5"/>
  <c r="R235" i="5"/>
  <c r="S235" i="5" s="1"/>
  <c r="T235" i="5" s="1"/>
  <c r="Q235" i="5"/>
  <c r="K235" i="5"/>
  <c r="X234" i="5"/>
  <c r="R234" i="5"/>
  <c r="S234" i="5" s="1"/>
  <c r="T234" i="5" s="1"/>
  <c r="Q234" i="5"/>
  <c r="K234" i="5"/>
  <c r="X233" i="5"/>
  <c r="R233" i="5"/>
  <c r="S233" i="5" s="1"/>
  <c r="T233" i="5" s="1"/>
  <c r="Q233" i="5"/>
  <c r="K233" i="5"/>
  <c r="X232" i="5"/>
  <c r="R232" i="5"/>
  <c r="S232" i="5" s="1"/>
  <c r="T232" i="5" s="1"/>
  <c r="Q232" i="5"/>
  <c r="K232" i="5"/>
  <c r="X231" i="5"/>
  <c r="R231" i="5"/>
  <c r="S231" i="5" s="1"/>
  <c r="T231" i="5" s="1"/>
  <c r="Q231" i="5"/>
  <c r="K231" i="5"/>
  <c r="X230" i="5"/>
  <c r="R230" i="5"/>
  <c r="S230" i="5" s="1"/>
  <c r="T230" i="5" s="1"/>
  <c r="Q230" i="5"/>
  <c r="K230" i="5"/>
  <c r="X229" i="5"/>
  <c r="R229" i="5"/>
  <c r="S229" i="5" s="1"/>
  <c r="T229" i="5" s="1"/>
  <c r="Q229" i="5"/>
  <c r="K229" i="5"/>
  <c r="X228" i="5"/>
  <c r="R228" i="5"/>
  <c r="S228" i="5" s="1"/>
  <c r="T228" i="5" s="1"/>
  <c r="Q228" i="5"/>
  <c r="K228" i="5"/>
  <c r="X227" i="5"/>
  <c r="R227" i="5"/>
  <c r="S227" i="5" s="1"/>
  <c r="T227" i="5" s="1"/>
  <c r="Q227" i="5"/>
  <c r="K227" i="5"/>
  <c r="X226" i="5"/>
  <c r="R226" i="5"/>
  <c r="S226" i="5" s="1"/>
  <c r="T226" i="5" s="1"/>
  <c r="Q226" i="5"/>
  <c r="K226" i="5"/>
  <c r="X225" i="5"/>
  <c r="R225" i="5"/>
  <c r="S225" i="5" s="1"/>
  <c r="T225" i="5" s="1"/>
  <c r="Q225" i="5"/>
  <c r="K225" i="5"/>
  <c r="X224" i="5"/>
  <c r="R224" i="5"/>
  <c r="S224" i="5" s="1"/>
  <c r="T224" i="5" s="1"/>
  <c r="Q224" i="5"/>
  <c r="K224" i="5"/>
  <c r="X223" i="5"/>
  <c r="R223" i="5"/>
  <c r="S223" i="5" s="1"/>
  <c r="T223" i="5" s="1"/>
  <c r="Q223" i="5"/>
  <c r="K223" i="5"/>
  <c r="X222" i="5"/>
  <c r="R222" i="5"/>
  <c r="S222" i="5" s="1"/>
  <c r="T222" i="5" s="1"/>
  <c r="Q222" i="5"/>
  <c r="K222" i="5"/>
  <c r="X221" i="5"/>
  <c r="R221" i="5"/>
  <c r="S221" i="5" s="1"/>
  <c r="T221" i="5" s="1"/>
  <c r="Q221" i="5"/>
  <c r="K221" i="5"/>
  <c r="X220" i="5"/>
  <c r="R220" i="5"/>
  <c r="S220" i="5" s="1"/>
  <c r="T220" i="5" s="1"/>
  <c r="Q220" i="5"/>
  <c r="K220" i="5"/>
  <c r="X219" i="5"/>
  <c r="R219" i="5"/>
  <c r="S219" i="5" s="1"/>
  <c r="T219" i="5" s="1"/>
  <c r="Q219" i="5"/>
  <c r="K219" i="5"/>
  <c r="X218" i="5"/>
  <c r="R218" i="5"/>
  <c r="S218" i="5" s="1"/>
  <c r="T218" i="5" s="1"/>
  <c r="Q218" i="5"/>
  <c r="K218" i="5"/>
  <c r="X217" i="5"/>
  <c r="R217" i="5"/>
  <c r="S217" i="5" s="1"/>
  <c r="T217" i="5" s="1"/>
  <c r="Q217" i="5"/>
  <c r="K217" i="5"/>
  <c r="X216" i="5"/>
  <c r="R216" i="5"/>
  <c r="S216" i="5" s="1"/>
  <c r="T216" i="5" s="1"/>
  <c r="Q216" i="5"/>
  <c r="K216" i="5"/>
  <c r="X215" i="5"/>
  <c r="R215" i="5"/>
  <c r="S215" i="5" s="1"/>
  <c r="T215" i="5" s="1"/>
  <c r="Q215" i="5"/>
  <c r="K215" i="5"/>
  <c r="X214" i="5"/>
  <c r="R214" i="5"/>
  <c r="S214" i="5" s="1"/>
  <c r="T214" i="5" s="1"/>
  <c r="Q214" i="5"/>
  <c r="K214" i="5"/>
  <c r="X213" i="5"/>
  <c r="R213" i="5"/>
  <c r="S213" i="5" s="1"/>
  <c r="T213" i="5" s="1"/>
  <c r="Q213" i="5"/>
  <c r="K213" i="5"/>
  <c r="X212" i="5"/>
  <c r="R212" i="5"/>
  <c r="S212" i="5" s="1"/>
  <c r="T212" i="5" s="1"/>
  <c r="Q212" i="5"/>
  <c r="K212" i="5"/>
  <c r="X211" i="5"/>
  <c r="R211" i="5"/>
  <c r="S211" i="5" s="1"/>
  <c r="T211" i="5" s="1"/>
  <c r="Q211" i="5"/>
  <c r="K211" i="5"/>
  <c r="X210" i="5"/>
  <c r="R210" i="5"/>
  <c r="S210" i="5" s="1"/>
  <c r="T210" i="5" s="1"/>
  <c r="Q210" i="5"/>
  <c r="K210" i="5"/>
  <c r="X209" i="5"/>
  <c r="R209" i="5"/>
  <c r="S209" i="5" s="1"/>
  <c r="T209" i="5" s="1"/>
  <c r="Q209" i="5"/>
  <c r="K209" i="5"/>
  <c r="X208" i="5"/>
  <c r="R208" i="5"/>
  <c r="S208" i="5" s="1"/>
  <c r="T208" i="5" s="1"/>
  <c r="Q208" i="5"/>
  <c r="K208" i="5"/>
  <c r="X207" i="5"/>
  <c r="R207" i="5"/>
  <c r="S207" i="5" s="1"/>
  <c r="T207" i="5" s="1"/>
  <c r="Q207" i="5"/>
  <c r="K207" i="5"/>
  <c r="X206" i="5"/>
  <c r="R206" i="5"/>
  <c r="S206" i="5" s="1"/>
  <c r="T206" i="5" s="1"/>
  <c r="Q206" i="5"/>
  <c r="K206" i="5"/>
  <c r="X205" i="5"/>
  <c r="R205" i="5"/>
  <c r="S205" i="5" s="1"/>
  <c r="T205" i="5" s="1"/>
  <c r="Q205" i="5"/>
  <c r="K205" i="5"/>
  <c r="X204" i="5"/>
  <c r="R204" i="5"/>
  <c r="S204" i="5" s="1"/>
  <c r="T204" i="5" s="1"/>
  <c r="Q204" i="5"/>
  <c r="K204" i="5"/>
  <c r="X203" i="5"/>
  <c r="R203" i="5"/>
  <c r="S203" i="5" s="1"/>
  <c r="T203" i="5" s="1"/>
  <c r="Q203" i="5"/>
  <c r="K203" i="5"/>
  <c r="X202" i="5"/>
  <c r="R202" i="5"/>
  <c r="S202" i="5" s="1"/>
  <c r="T202" i="5" s="1"/>
  <c r="Q202" i="5"/>
  <c r="K202" i="5"/>
  <c r="X201" i="5"/>
  <c r="R201" i="5"/>
  <c r="S201" i="5" s="1"/>
  <c r="T201" i="5" s="1"/>
  <c r="Q201" i="5"/>
  <c r="K201" i="5"/>
  <c r="X200" i="5"/>
  <c r="R200" i="5"/>
  <c r="S200" i="5" s="1"/>
  <c r="T200" i="5" s="1"/>
  <c r="Q200" i="5"/>
  <c r="K200" i="5"/>
  <c r="X199" i="5"/>
  <c r="R199" i="5"/>
  <c r="S199" i="5" s="1"/>
  <c r="T199" i="5" s="1"/>
  <c r="Q199" i="5"/>
  <c r="K199" i="5"/>
  <c r="X198" i="5"/>
  <c r="R198" i="5"/>
  <c r="S198" i="5" s="1"/>
  <c r="T198" i="5" s="1"/>
  <c r="Q198" i="5"/>
  <c r="K198" i="5"/>
  <c r="X197" i="5"/>
  <c r="R197" i="5"/>
  <c r="S197" i="5" s="1"/>
  <c r="T197" i="5" s="1"/>
  <c r="Q197" i="5"/>
  <c r="K197" i="5"/>
  <c r="X196" i="5"/>
  <c r="R196" i="5"/>
  <c r="S196" i="5" s="1"/>
  <c r="T196" i="5" s="1"/>
  <c r="Q196" i="5"/>
  <c r="K196" i="5"/>
  <c r="X195" i="5"/>
  <c r="R195" i="5"/>
  <c r="S195" i="5" s="1"/>
  <c r="T195" i="5" s="1"/>
  <c r="Q195" i="5"/>
  <c r="K195" i="5"/>
  <c r="X194" i="5"/>
  <c r="R194" i="5"/>
  <c r="S194" i="5" s="1"/>
  <c r="T194" i="5" s="1"/>
  <c r="Q194" i="5"/>
  <c r="K194" i="5"/>
  <c r="X193" i="5"/>
  <c r="R193" i="5"/>
  <c r="S193" i="5" s="1"/>
  <c r="T193" i="5" s="1"/>
  <c r="Q193" i="5"/>
  <c r="K193" i="5"/>
  <c r="X192" i="5"/>
  <c r="R192" i="5"/>
  <c r="S192" i="5" s="1"/>
  <c r="T192" i="5" s="1"/>
  <c r="Q192" i="5"/>
  <c r="K192" i="5"/>
  <c r="X191" i="5"/>
  <c r="R191" i="5"/>
  <c r="S191" i="5" s="1"/>
  <c r="T191" i="5" s="1"/>
  <c r="Q191" i="5"/>
  <c r="K191" i="5"/>
  <c r="X190" i="5"/>
  <c r="R190" i="5"/>
  <c r="S190" i="5" s="1"/>
  <c r="T190" i="5" s="1"/>
  <c r="Q190" i="5"/>
  <c r="K190" i="5"/>
  <c r="X189" i="5"/>
  <c r="R189" i="5"/>
  <c r="S189" i="5" s="1"/>
  <c r="T189" i="5" s="1"/>
  <c r="Q189" i="5"/>
  <c r="K189" i="5"/>
  <c r="X188" i="5"/>
  <c r="R188" i="5"/>
  <c r="S188" i="5" s="1"/>
  <c r="T188" i="5" s="1"/>
  <c r="Q188" i="5"/>
  <c r="K188" i="5"/>
  <c r="X187" i="5"/>
  <c r="R187" i="5"/>
  <c r="S187" i="5" s="1"/>
  <c r="T187" i="5" s="1"/>
  <c r="Q187" i="5"/>
  <c r="K187" i="5"/>
  <c r="X186" i="5"/>
  <c r="R186" i="5"/>
  <c r="S186" i="5" s="1"/>
  <c r="T186" i="5" s="1"/>
  <c r="Q186" i="5"/>
  <c r="K186" i="5"/>
  <c r="X185" i="5"/>
  <c r="R185" i="5"/>
  <c r="S185" i="5" s="1"/>
  <c r="T185" i="5" s="1"/>
  <c r="Q185" i="5"/>
  <c r="K185" i="5"/>
  <c r="X184" i="5"/>
  <c r="R184" i="5"/>
  <c r="S184" i="5" s="1"/>
  <c r="T184" i="5" s="1"/>
  <c r="Q184" i="5"/>
  <c r="K184" i="5"/>
  <c r="X183" i="5"/>
  <c r="R183" i="5"/>
  <c r="S183" i="5" s="1"/>
  <c r="T183" i="5" s="1"/>
  <c r="Q183" i="5"/>
  <c r="K183" i="5"/>
  <c r="X182" i="5"/>
  <c r="R182" i="5"/>
  <c r="S182" i="5" s="1"/>
  <c r="T182" i="5" s="1"/>
  <c r="Q182" i="5"/>
  <c r="K182" i="5"/>
  <c r="X181" i="5"/>
  <c r="R181" i="5"/>
  <c r="S181" i="5" s="1"/>
  <c r="T181" i="5" s="1"/>
  <c r="Q181" i="5"/>
  <c r="K181" i="5"/>
  <c r="X180" i="5"/>
  <c r="R180" i="5"/>
  <c r="S180" i="5" s="1"/>
  <c r="T180" i="5" s="1"/>
  <c r="Q180" i="5"/>
  <c r="K180" i="5"/>
  <c r="X179" i="5"/>
  <c r="R179" i="5"/>
  <c r="S179" i="5" s="1"/>
  <c r="T179" i="5" s="1"/>
  <c r="Q179" i="5"/>
  <c r="K179" i="5"/>
  <c r="X178" i="5"/>
  <c r="R178" i="5"/>
  <c r="S178" i="5" s="1"/>
  <c r="T178" i="5" s="1"/>
  <c r="Q178" i="5"/>
  <c r="K178" i="5"/>
  <c r="X177" i="5"/>
  <c r="R177" i="5"/>
  <c r="S177" i="5" s="1"/>
  <c r="T177" i="5" s="1"/>
  <c r="Q177" i="5"/>
  <c r="K177" i="5"/>
  <c r="X176" i="5"/>
  <c r="R176" i="5"/>
  <c r="S176" i="5" s="1"/>
  <c r="T176" i="5" s="1"/>
  <c r="Q176" i="5"/>
  <c r="K176" i="5"/>
  <c r="X175" i="5"/>
  <c r="R175" i="5"/>
  <c r="S175" i="5" s="1"/>
  <c r="T175" i="5" s="1"/>
  <c r="Q175" i="5"/>
  <c r="K175" i="5"/>
  <c r="X174" i="5"/>
  <c r="R174" i="5"/>
  <c r="S174" i="5" s="1"/>
  <c r="T174" i="5" s="1"/>
  <c r="Q174" i="5"/>
  <c r="K174" i="5"/>
  <c r="X173" i="5"/>
  <c r="R173" i="5"/>
  <c r="S173" i="5" s="1"/>
  <c r="T173" i="5" s="1"/>
  <c r="Q173" i="5"/>
  <c r="K173" i="5"/>
  <c r="X172" i="5"/>
  <c r="R172" i="5"/>
  <c r="S172" i="5" s="1"/>
  <c r="T172" i="5" s="1"/>
  <c r="Q172" i="5"/>
  <c r="K172" i="5"/>
  <c r="X171" i="5"/>
  <c r="R171" i="5"/>
  <c r="S171" i="5" s="1"/>
  <c r="T171" i="5" s="1"/>
  <c r="Q171" i="5"/>
  <c r="K171" i="5"/>
  <c r="X170" i="5"/>
  <c r="R170" i="5"/>
  <c r="S170" i="5" s="1"/>
  <c r="T170" i="5" s="1"/>
  <c r="Q170" i="5"/>
  <c r="K170" i="5"/>
  <c r="X169" i="5"/>
  <c r="R169" i="5"/>
  <c r="S169" i="5" s="1"/>
  <c r="T169" i="5" s="1"/>
  <c r="Q169" i="5"/>
  <c r="K169" i="5"/>
  <c r="X168" i="5"/>
  <c r="R168" i="5"/>
  <c r="S168" i="5" s="1"/>
  <c r="T168" i="5" s="1"/>
  <c r="Q168" i="5"/>
  <c r="K168" i="5"/>
  <c r="X167" i="5"/>
  <c r="R167" i="5"/>
  <c r="S167" i="5" s="1"/>
  <c r="T167" i="5" s="1"/>
  <c r="Q167" i="5"/>
  <c r="K167" i="5"/>
  <c r="X166" i="5"/>
  <c r="R166" i="5"/>
  <c r="S166" i="5" s="1"/>
  <c r="T166" i="5" s="1"/>
  <c r="Q166" i="5"/>
  <c r="K166" i="5"/>
  <c r="X165" i="5"/>
  <c r="R165" i="5"/>
  <c r="S165" i="5" s="1"/>
  <c r="T165" i="5" s="1"/>
  <c r="Q165" i="5"/>
  <c r="K165" i="5"/>
  <c r="X164" i="5"/>
  <c r="R164" i="5"/>
  <c r="S164" i="5" s="1"/>
  <c r="T164" i="5" s="1"/>
  <c r="Q164" i="5"/>
  <c r="K164" i="5"/>
  <c r="X163" i="5"/>
  <c r="R163" i="5"/>
  <c r="S163" i="5" s="1"/>
  <c r="T163" i="5" s="1"/>
  <c r="Q163" i="5"/>
  <c r="K163" i="5"/>
  <c r="X162" i="5"/>
  <c r="R162" i="5"/>
  <c r="S162" i="5" s="1"/>
  <c r="T162" i="5" s="1"/>
  <c r="Q162" i="5"/>
  <c r="K162" i="5"/>
  <c r="X161" i="5"/>
  <c r="R161" i="5"/>
  <c r="S161" i="5" s="1"/>
  <c r="T161" i="5" s="1"/>
  <c r="Q161" i="5"/>
  <c r="K161" i="5"/>
  <c r="X160" i="5"/>
  <c r="R160" i="5"/>
  <c r="S160" i="5" s="1"/>
  <c r="T160" i="5" s="1"/>
  <c r="Q160" i="5"/>
  <c r="K160" i="5"/>
  <c r="X159" i="5"/>
  <c r="R159" i="5"/>
  <c r="S159" i="5" s="1"/>
  <c r="T159" i="5" s="1"/>
  <c r="Q159" i="5"/>
  <c r="K159" i="5"/>
  <c r="X158" i="5"/>
  <c r="R158" i="5"/>
  <c r="S158" i="5" s="1"/>
  <c r="T158" i="5" s="1"/>
  <c r="Q158" i="5"/>
  <c r="K158" i="5"/>
  <c r="X157" i="5"/>
  <c r="R157" i="5"/>
  <c r="S157" i="5" s="1"/>
  <c r="T157" i="5" s="1"/>
  <c r="Q157" i="5"/>
  <c r="K157" i="5"/>
  <c r="X156" i="5"/>
  <c r="R156" i="5"/>
  <c r="S156" i="5" s="1"/>
  <c r="T156" i="5" s="1"/>
  <c r="Q156" i="5"/>
  <c r="K156" i="5"/>
  <c r="X155" i="5"/>
  <c r="R155" i="5"/>
  <c r="S155" i="5" s="1"/>
  <c r="T155" i="5" s="1"/>
  <c r="Q155" i="5"/>
  <c r="K155" i="5"/>
  <c r="X154" i="5"/>
  <c r="R154" i="5"/>
  <c r="S154" i="5" s="1"/>
  <c r="T154" i="5" s="1"/>
  <c r="Q154" i="5"/>
  <c r="K154" i="5"/>
  <c r="X153" i="5"/>
  <c r="R153" i="5"/>
  <c r="S153" i="5" s="1"/>
  <c r="T153" i="5" s="1"/>
  <c r="Q153" i="5"/>
  <c r="K153" i="5"/>
  <c r="X152" i="5"/>
  <c r="R152" i="5"/>
  <c r="S152" i="5" s="1"/>
  <c r="T152" i="5" s="1"/>
  <c r="Q152" i="5"/>
  <c r="K152" i="5"/>
  <c r="X151" i="5"/>
  <c r="R151" i="5"/>
  <c r="S151" i="5" s="1"/>
  <c r="T151" i="5" s="1"/>
  <c r="Q151" i="5"/>
  <c r="K151" i="5"/>
  <c r="X150" i="5"/>
  <c r="R150" i="5"/>
  <c r="S150" i="5" s="1"/>
  <c r="T150" i="5" s="1"/>
  <c r="Q150" i="5"/>
  <c r="K150" i="5"/>
  <c r="X149" i="5"/>
  <c r="R149" i="5"/>
  <c r="S149" i="5" s="1"/>
  <c r="T149" i="5" s="1"/>
  <c r="Q149" i="5"/>
  <c r="K149" i="5"/>
  <c r="X148" i="5"/>
  <c r="R148" i="5"/>
  <c r="S148" i="5" s="1"/>
  <c r="T148" i="5" s="1"/>
  <c r="Q148" i="5"/>
  <c r="K148" i="5"/>
  <c r="X147" i="5"/>
  <c r="R147" i="5"/>
  <c r="S147" i="5" s="1"/>
  <c r="T147" i="5" s="1"/>
  <c r="Q147" i="5"/>
  <c r="K147" i="5"/>
  <c r="X146" i="5"/>
  <c r="R146" i="5"/>
  <c r="S146" i="5" s="1"/>
  <c r="T146" i="5" s="1"/>
  <c r="Q146" i="5"/>
  <c r="K146" i="5"/>
  <c r="X145" i="5"/>
  <c r="R145" i="5"/>
  <c r="S145" i="5" s="1"/>
  <c r="T145" i="5" s="1"/>
  <c r="Q145" i="5"/>
  <c r="K145" i="5"/>
  <c r="X144" i="5"/>
  <c r="R144" i="5"/>
  <c r="S144" i="5" s="1"/>
  <c r="T144" i="5" s="1"/>
  <c r="Q144" i="5"/>
  <c r="K144" i="5"/>
  <c r="X143" i="5"/>
  <c r="R143" i="5"/>
  <c r="S143" i="5" s="1"/>
  <c r="T143" i="5" s="1"/>
  <c r="Q143" i="5"/>
  <c r="K143" i="5"/>
  <c r="X142" i="5"/>
  <c r="R142" i="5"/>
  <c r="S142" i="5" s="1"/>
  <c r="T142" i="5" s="1"/>
  <c r="Q142" i="5"/>
  <c r="K142" i="5"/>
  <c r="X141" i="5"/>
  <c r="R141" i="5"/>
  <c r="S141" i="5" s="1"/>
  <c r="T141" i="5" s="1"/>
  <c r="Q141" i="5"/>
  <c r="K141" i="5"/>
  <c r="X140" i="5"/>
  <c r="R140" i="5"/>
  <c r="S140" i="5" s="1"/>
  <c r="T140" i="5" s="1"/>
  <c r="Q140" i="5"/>
  <c r="K140" i="5"/>
  <c r="X139" i="5"/>
  <c r="R139" i="5"/>
  <c r="S139" i="5" s="1"/>
  <c r="T139" i="5" s="1"/>
  <c r="Q139" i="5"/>
  <c r="K139" i="5"/>
  <c r="X138" i="5"/>
  <c r="R138" i="5"/>
  <c r="S138" i="5" s="1"/>
  <c r="T138" i="5" s="1"/>
  <c r="Q138" i="5"/>
  <c r="K138" i="5"/>
  <c r="X137" i="5"/>
  <c r="R137" i="5"/>
  <c r="S137" i="5" s="1"/>
  <c r="T137" i="5" s="1"/>
  <c r="Q137" i="5"/>
  <c r="K137" i="5"/>
  <c r="X136" i="5"/>
  <c r="R136" i="5"/>
  <c r="S136" i="5" s="1"/>
  <c r="T136" i="5" s="1"/>
  <c r="Q136" i="5"/>
  <c r="K136" i="5"/>
  <c r="X135" i="5"/>
  <c r="R135" i="5"/>
  <c r="S135" i="5" s="1"/>
  <c r="T135" i="5" s="1"/>
  <c r="Q135" i="5"/>
  <c r="K135" i="5"/>
  <c r="X134" i="5"/>
  <c r="R134" i="5"/>
  <c r="S134" i="5" s="1"/>
  <c r="T134" i="5" s="1"/>
  <c r="Q134" i="5"/>
  <c r="K134" i="5"/>
  <c r="X133" i="5"/>
  <c r="R133" i="5"/>
  <c r="S133" i="5" s="1"/>
  <c r="T133" i="5" s="1"/>
  <c r="Q133" i="5"/>
  <c r="K133" i="5"/>
  <c r="X132" i="5"/>
  <c r="S132" i="5"/>
  <c r="T132" i="5" s="1"/>
  <c r="R132" i="5"/>
  <c r="Q132" i="5"/>
  <c r="K132" i="5"/>
  <c r="X131" i="5"/>
  <c r="R131" i="5"/>
  <c r="S131" i="5" s="1"/>
  <c r="T131" i="5" s="1"/>
  <c r="Q131" i="5"/>
  <c r="K131" i="5"/>
  <c r="X130" i="5"/>
  <c r="R130" i="5"/>
  <c r="S130" i="5" s="1"/>
  <c r="T130" i="5" s="1"/>
  <c r="Q130" i="5"/>
  <c r="K130" i="5"/>
  <c r="X129" i="5"/>
  <c r="R129" i="5"/>
  <c r="S129" i="5" s="1"/>
  <c r="T129" i="5" s="1"/>
  <c r="Q129" i="5"/>
  <c r="K129" i="5"/>
  <c r="X128" i="5"/>
  <c r="R128" i="5"/>
  <c r="S128" i="5" s="1"/>
  <c r="T128" i="5" s="1"/>
  <c r="Q128" i="5"/>
  <c r="K128" i="5"/>
  <c r="X127" i="5"/>
  <c r="R127" i="5"/>
  <c r="S127" i="5" s="1"/>
  <c r="T127" i="5" s="1"/>
  <c r="Q127" i="5"/>
  <c r="K127" i="5"/>
  <c r="X126" i="5"/>
  <c r="R126" i="5"/>
  <c r="S126" i="5" s="1"/>
  <c r="T126" i="5" s="1"/>
  <c r="Q126" i="5"/>
  <c r="K126" i="5"/>
  <c r="X125" i="5"/>
  <c r="R125" i="5"/>
  <c r="S125" i="5" s="1"/>
  <c r="T125" i="5" s="1"/>
  <c r="Q125" i="5"/>
  <c r="K125" i="5"/>
  <c r="X124" i="5"/>
  <c r="R124" i="5"/>
  <c r="S124" i="5" s="1"/>
  <c r="T124" i="5" s="1"/>
  <c r="Q124" i="5"/>
  <c r="K124" i="5"/>
  <c r="X123" i="5"/>
  <c r="R123" i="5"/>
  <c r="S123" i="5" s="1"/>
  <c r="T123" i="5" s="1"/>
  <c r="Q123" i="5"/>
  <c r="K123" i="5"/>
  <c r="X122" i="5"/>
  <c r="R122" i="5"/>
  <c r="S122" i="5" s="1"/>
  <c r="T122" i="5" s="1"/>
  <c r="Q122" i="5"/>
  <c r="K122" i="5"/>
  <c r="X121" i="5"/>
  <c r="R121" i="5"/>
  <c r="S121" i="5" s="1"/>
  <c r="T121" i="5" s="1"/>
  <c r="Q121" i="5"/>
  <c r="K121" i="5"/>
  <c r="X120" i="5"/>
  <c r="R120" i="5"/>
  <c r="S120" i="5" s="1"/>
  <c r="T120" i="5" s="1"/>
  <c r="Q120" i="5"/>
  <c r="K120" i="5"/>
  <c r="X119" i="5"/>
  <c r="R119" i="5"/>
  <c r="S119" i="5" s="1"/>
  <c r="T119" i="5" s="1"/>
  <c r="Q119" i="5"/>
  <c r="K119" i="5"/>
  <c r="X118" i="5"/>
  <c r="R118" i="5"/>
  <c r="S118" i="5" s="1"/>
  <c r="T118" i="5" s="1"/>
  <c r="Q118" i="5"/>
  <c r="K118" i="5"/>
  <c r="X117" i="5"/>
  <c r="R117" i="5"/>
  <c r="S117" i="5" s="1"/>
  <c r="T117" i="5" s="1"/>
  <c r="Q117" i="5"/>
  <c r="K117" i="5"/>
  <c r="X116" i="5"/>
  <c r="R116" i="5"/>
  <c r="S116" i="5" s="1"/>
  <c r="T116" i="5" s="1"/>
  <c r="Q116" i="5"/>
  <c r="K116" i="5"/>
  <c r="X115" i="5"/>
  <c r="R115" i="5"/>
  <c r="S115" i="5" s="1"/>
  <c r="T115" i="5" s="1"/>
  <c r="Q115" i="5"/>
  <c r="K115" i="5"/>
  <c r="X114" i="5"/>
  <c r="R114" i="5"/>
  <c r="S114" i="5" s="1"/>
  <c r="T114" i="5" s="1"/>
  <c r="Q114" i="5"/>
  <c r="K114" i="5"/>
  <c r="X113" i="5"/>
  <c r="R113" i="5"/>
  <c r="S113" i="5" s="1"/>
  <c r="T113" i="5" s="1"/>
  <c r="Q113" i="5"/>
  <c r="K113" i="5"/>
  <c r="X112" i="5"/>
  <c r="R112" i="5"/>
  <c r="S112" i="5" s="1"/>
  <c r="T112" i="5" s="1"/>
  <c r="Q112" i="5"/>
  <c r="K112" i="5"/>
  <c r="X111" i="5"/>
  <c r="R111" i="5"/>
  <c r="S111" i="5" s="1"/>
  <c r="T111" i="5" s="1"/>
  <c r="Q111" i="5"/>
  <c r="K111" i="5"/>
  <c r="X110" i="5"/>
  <c r="R110" i="5"/>
  <c r="S110" i="5" s="1"/>
  <c r="T110" i="5" s="1"/>
  <c r="Q110" i="5"/>
  <c r="K110" i="5"/>
  <c r="X109" i="5"/>
  <c r="R109" i="5"/>
  <c r="S109" i="5" s="1"/>
  <c r="T109" i="5" s="1"/>
  <c r="Q109" i="5"/>
  <c r="K109" i="5"/>
  <c r="X108" i="5"/>
  <c r="R108" i="5"/>
  <c r="S108" i="5" s="1"/>
  <c r="T108" i="5" s="1"/>
  <c r="Q108" i="5"/>
  <c r="K108" i="5"/>
  <c r="X107" i="5"/>
  <c r="R107" i="5"/>
  <c r="S107" i="5" s="1"/>
  <c r="T107" i="5" s="1"/>
  <c r="Q107" i="5"/>
  <c r="K107" i="5"/>
  <c r="X106" i="5"/>
  <c r="R106" i="5"/>
  <c r="S106" i="5" s="1"/>
  <c r="T106" i="5" s="1"/>
  <c r="Q106" i="5"/>
  <c r="K106" i="5"/>
  <c r="X105" i="5"/>
  <c r="R105" i="5"/>
  <c r="S105" i="5" s="1"/>
  <c r="T105" i="5" s="1"/>
  <c r="Q105" i="5"/>
  <c r="K105" i="5"/>
  <c r="X104" i="5"/>
  <c r="R104" i="5"/>
  <c r="S104" i="5" s="1"/>
  <c r="T104" i="5" s="1"/>
  <c r="Q104" i="5"/>
  <c r="K104" i="5"/>
  <c r="X103" i="5"/>
  <c r="R103" i="5"/>
  <c r="S103" i="5" s="1"/>
  <c r="T103" i="5" s="1"/>
  <c r="Q103" i="5"/>
  <c r="K103" i="5"/>
  <c r="X102" i="5"/>
  <c r="R102" i="5"/>
  <c r="S102" i="5" s="1"/>
  <c r="T102" i="5" s="1"/>
  <c r="Q102" i="5"/>
  <c r="K102" i="5"/>
  <c r="X101" i="5"/>
  <c r="R101" i="5"/>
  <c r="S101" i="5" s="1"/>
  <c r="T101" i="5" s="1"/>
  <c r="Q101" i="5"/>
  <c r="K101" i="5"/>
  <c r="X100" i="5"/>
  <c r="R100" i="5"/>
  <c r="S100" i="5" s="1"/>
  <c r="T100" i="5" s="1"/>
  <c r="Q100" i="5"/>
  <c r="K100" i="5"/>
  <c r="X99" i="5"/>
  <c r="R99" i="5"/>
  <c r="S99" i="5" s="1"/>
  <c r="T99" i="5" s="1"/>
  <c r="Q99" i="5"/>
  <c r="K99" i="5"/>
  <c r="X98" i="5"/>
  <c r="R98" i="5"/>
  <c r="S98" i="5" s="1"/>
  <c r="T98" i="5" s="1"/>
  <c r="Q98" i="5"/>
  <c r="K98" i="5"/>
  <c r="X97" i="5"/>
  <c r="R97" i="5"/>
  <c r="S97" i="5" s="1"/>
  <c r="T97" i="5" s="1"/>
  <c r="Q97" i="5"/>
  <c r="K97" i="5"/>
  <c r="X96" i="5"/>
  <c r="R96" i="5"/>
  <c r="S96" i="5" s="1"/>
  <c r="T96" i="5" s="1"/>
  <c r="Q96" i="5"/>
  <c r="K96" i="5"/>
  <c r="X95" i="5"/>
  <c r="R95" i="5"/>
  <c r="S95" i="5" s="1"/>
  <c r="T95" i="5" s="1"/>
  <c r="Q95" i="5"/>
  <c r="K95" i="5"/>
  <c r="X94" i="5"/>
  <c r="R94" i="5"/>
  <c r="S94" i="5" s="1"/>
  <c r="T94" i="5" s="1"/>
  <c r="Q94" i="5"/>
  <c r="K94" i="5"/>
  <c r="X93" i="5"/>
  <c r="R93" i="5"/>
  <c r="S93" i="5" s="1"/>
  <c r="T93" i="5" s="1"/>
  <c r="Q93" i="5"/>
  <c r="K93" i="5"/>
  <c r="X92" i="5"/>
  <c r="R92" i="5"/>
  <c r="S92" i="5" s="1"/>
  <c r="T92" i="5" s="1"/>
  <c r="Q92" i="5"/>
  <c r="K92" i="5"/>
  <c r="X91" i="5"/>
  <c r="R91" i="5"/>
  <c r="S91" i="5" s="1"/>
  <c r="T91" i="5" s="1"/>
  <c r="Q91" i="5"/>
  <c r="K91" i="5"/>
  <c r="X90" i="5"/>
  <c r="R90" i="5"/>
  <c r="S90" i="5" s="1"/>
  <c r="T90" i="5" s="1"/>
  <c r="Q90" i="5"/>
  <c r="K90" i="5"/>
  <c r="X89" i="5"/>
  <c r="R89" i="5"/>
  <c r="S89" i="5" s="1"/>
  <c r="T89" i="5" s="1"/>
  <c r="Q89" i="5"/>
  <c r="K89" i="5"/>
  <c r="X88" i="5"/>
  <c r="R88" i="5"/>
  <c r="S88" i="5" s="1"/>
  <c r="T88" i="5" s="1"/>
  <c r="Q88" i="5"/>
  <c r="K88" i="5"/>
  <c r="X87" i="5"/>
  <c r="R87" i="5"/>
  <c r="S87" i="5" s="1"/>
  <c r="T87" i="5" s="1"/>
  <c r="Q87" i="5"/>
  <c r="K87" i="5"/>
  <c r="X86" i="5"/>
  <c r="R86" i="5"/>
  <c r="S86" i="5" s="1"/>
  <c r="T86" i="5" s="1"/>
  <c r="Q86" i="5"/>
  <c r="K86" i="5"/>
  <c r="X85" i="5"/>
  <c r="R85" i="5"/>
  <c r="S85" i="5" s="1"/>
  <c r="T85" i="5" s="1"/>
  <c r="Q85" i="5"/>
  <c r="K85" i="5"/>
  <c r="X84" i="5"/>
  <c r="R84" i="5"/>
  <c r="S84" i="5" s="1"/>
  <c r="T84" i="5" s="1"/>
  <c r="Q84" i="5"/>
  <c r="K84" i="5"/>
  <c r="X83" i="5"/>
  <c r="R83" i="5"/>
  <c r="S83" i="5" s="1"/>
  <c r="T83" i="5" s="1"/>
  <c r="Q83" i="5"/>
  <c r="K83" i="5"/>
  <c r="X82" i="5"/>
  <c r="R82" i="5"/>
  <c r="S82" i="5" s="1"/>
  <c r="T82" i="5" s="1"/>
  <c r="Q82" i="5"/>
  <c r="K82" i="5"/>
  <c r="X81" i="5"/>
  <c r="R81" i="5"/>
  <c r="S81" i="5" s="1"/>
  <c r="T81" i="5" s="1"/>
  <c r="Q81" i="5"/>
  <c r="K81" i="5"/>
  <c r="X80" i="5"/>
  <c r="R80" i="5"/>
  <c r="S80" i="5" s="1"/>
  <c r="T80" i="5" s="1"/>
  <c r="Q80" i="5"/>
  <c r="K80" i="5"/>
  <c r="X79" i="5"/>
  <c r="R79" i="5"/>
  <c r="S79" i="5" s="1"/>
  <c r="T79" i="5" s="1"/>
  <c r="Q79" i="5"/>
  <c r="K79" i="5"/>
  <c r="X78" i="5"/>
  <c r="R78" i="5"/>
  <c r="S78" i="5" s="1"/>
  <c r="T78" i="5" s="1"/>
  <c r="Q78" i="5"/>
  <c r="K78" i="5"/>
  <c r="X77" i="5"/>
  <c r="R77" i="5"/>
  <c r="S77" i="5" s="1"/>
  <c r="T77" i="5" s="1"/>
  <c r="Q77" i="5"/>
  <c r="K77" i="5"/>
  <c r="X76" i="5"/>
  <c r="R76" i="5"/>
  <c r="S76" i="5" s="1"/>
  <c r="T76" i="5" s="1"/>
  <c r="Q76" i="5"/>
  <c r="K76" i="5"/>
  <c r="X75" i="5"/>
  <c r="R75" i="5"/>
  <c r="S75" i="5" s="1"/>
  <c r="T75" i="5" s="1"/>
  <c r="Q75" i="5"/>
  <c r="K75" i="5"/>
  <c r="X74" i="5"/>
  <c r="R74" i="5"/>
  <c r="S74" i="5" s="1"/>
  <c r="T74" i="5" s="1"/>
  <c r="Q74" i="5"/>
  <c r="K74" i="5"/>
  <c r="X73" i="5"/>
  <c r="R73" i="5"/>
  <c r="S73" i="5" s="1"/>
  <c r="T73" i="5" s="1"/>
  <c r="Q73" i="5"/>
  <c r="K73" i="5"/>
  <c r="X72" i="5"/>
  <c r="R72" i="5"/>
  <c r="S72" i="5" s="1"/>
  <c r="T72" i="5" s="1"/>
  <c r="Q72" i="5"/>
  <c r="K72" i="5"/>
  <c r="X71" i="5"/>
  <c r="R71" i="5"/>
  <c r="S71" i="5" s="1"/>
  <c r="T71" i="5" s="1"/>
  <c r="Q71" i="5"/>
  <c r="K71" i="5"/>
  <c r="X70" i="5"/>
  <c r="R70" i="5"/>
  <c r="S70" i="5" s="1"/>
  <c r="T70" i="5" s="1"/>
  <c r="Q70" i="5"/>
  <c r="K70" i="5"/>
  <c r="X69" i="5"/>
  <c r="R69" i="5"/>
  <c r="S69" i="5" s="1"/>
  <c r="T69" i="5" s="1"/>
  <c r="Q69" i="5"/>
  <c r="K69" i="5"/>
  <c r="X68" i="5"/>
  <c r="R68" i="5"/>
  <c r="S68" i="5" s="1"/>
  <c r="T68" i="5" s="1"/>
  <c r="Q68" i="5"/>
  <c r="K68" i="5"/>
  <c r="X67" i="5"/>
  <c r="R67" i="5"/>
  <c r="S67" i="5" s="1"/>
  <c r="T67" i="5" s="1"/>
  <c r="Q67" i="5"/>
  <c r="K67" i="5"/>
  <c r="X66" i="5"/>
  <c r="R66" i="5"/>
  <c r="S66" i="5" s="1"/>
  <c r="T66" i="5" s="1"/>
  <c r="Q66" i="5"/>
  <c r="K66" i="5"/>
  <c r="X65" i="5"/>
  <c r="R65" i="5"/>
  <c r="S65" i="5" s="1"/>
  <c r="T65" i="5" s="1"/>
  <c r="Q65" i="5"/>
  <c r="K65" i="5"/>
  <c r="X64" i="5"/>
  <c r="R64" i="5"/>
  <c r="S64" i="5" s="1"/>
  <c r="T64" i="5" s="1"/>
  <c r="Q64" i="5"/>
  <c r="K64" i="5"/>
  <c r="X63" i="5"/>
  <c r="R63" i="5"/>
  <c r="S63" i="5" s="1"/>
  <c r="T63" i="5" s="1"/>
  <c r="Q63" i="5"/>
  <c r="K63" i="5"/>
  <c r="X62" i="5"/>
  <c r="R62" i="5"/>
  <c r="S62" i="5" s="1"/>
  <c r="T62" i="5" s="1"/>
  <c r="Q62" i="5"/>
  <c r="K62" i="5"/>
  <c r="X61" i="5"/>
  <c r="R61" i="5"/>
  <c r="S61" i="5" s="1"/>
  <c r="T61" i="5" s="1"/>
  <c r="Q61" i="5"/>
  <c r="K61" i="5"/>
  <c r="X60" i="5"/>
  <c r="R60" i="5"/>
  <c r="S60" i="5" s="1"/>
  <c r="T60" i="5" s="1"/>
  <c r="Q60" i="5"/>
  <c r="K60" i="5"/>
  <c r="X59" i="5"/>
  <c r="R59" i="5"/>
  <c r="S59" i="5" s="1"/>
  <c r="T59" i="5" s="1"/>
  <c r="Q59" i="5"/>
  <c r="K59" i="5"/>
  <c r="X58" i="5"/>
  <c r="R58" i="5"/>
  <c r="S58" i="5" s="1"/>
  <c r="T58" i="5" s="1"/>
  <c r="Q58" i="5"/>
  <c r="K58" i="5"/>
  <c r="X57" i="5"/>
  <c r="R57" i="5"/>
  <c r="S57" i="5" s="1"/>
  <c r="T57" i="5" s="1"/>
  <c r="Q57" i="5"/>
  <c r="K57" i="5"/>
  <c r="X56" i="5"/>
  <c r="R56" i="5"/>
  <c r="S56" i="5" s="1"/>
  <c r="T56" i="5" s="1"/>
  <c r="Q56" i="5"/>
  <c r="K56" i="5"/>
  <c r="X55" i="5"/>
  <c r="R55" i="5"/>
  <c r="S55" i="5" s="1"/>
  <c r="T55" i="5" s="1"/>
  <c r="Q55" i="5"/>
  <c r="K55" i="5"/>
  <c r="X54" i="5"/>
  <c r="R54" i="5"/>
  <c r="S54" i="5" s="1"/>
  <c r="T54" i="5" s="1"/>
  <c r="Q54" i="5"/>
  <c r="K54" i="5"/>
  <c r="X53" i="5"/>
  <c r="R53" i="5"/>
  <c r="S53" i="5" s="1"/>
  <c r="T53" i="5" s="1"/>
  <c r="Q53" i="5"/>
  <c r="K53" i="5"/>
  <c r="X52" i="5"/>
  <c r="R52" i="5"/>
  <c r="S52" i="5" s="1"/>
  <c r="T52" i="5" s="1"/>
  <c r="Q52" i="5"/>
  <c r="K52" i="5"/>
  <c r="X51" i="5"/>
  <c r="R51" i="5"/>
  <c r="S51" i="5" s="1"/>
  <c r="T51" i="5" s="1"/>
  <c r="Q51" i="5"/>
  <c r="K51" i="5"/>
  <c r="X50" i="5"/>
  <c r="R50" i="5"/>
  <c r="S50" i="5" s="1"/>
  <c r="T50" i="5" s="1"/>
  <c r="Q50" i="5"/>
  <c r="K50" i="5"/>
  <c r="X49" i="5"/>
  <c r="R49" i="5"/>
  <c r="S49" i="5" s="1"/>
  <c r="T49" i="5" s="1"/>
  <c r="Q49" i="5"/>
  <c r="K49" i="5"/>
  <c r="X48" i="5"/>
  <c r="R48" i="5"/>
  <c r="S48" i="5" s="1"/>
  <c r="T48" i="5" s="1"/>
  <c r="Q48" i="5"/>
  <c r="K48" i="5"/>
  <c r="X47" i="5"/>
  <c r="R47" i="5"/>
  <c r="S47" i="5" s="1"/>
  <c r="T47" i="5" s="1"/>
  <c r="Q47" i="5"/>
  <c r="K47" i="5"/>
  <c r="X46" i="5"/>
  <c r="R46" i="5"/>
  <c r="S46" i="5" s="1"/>
  <c r="T46" i="5" s="1"/>
  <c r="Q46" i="5"/>
  <c r="K46" i="5"/>
  <c r="X45" i="5"/>
  <c r="R45" i="5"/>
  <c r="S45" i="5" s="1"/>
  <c r="T45" i="5" s="1"/>
  <c r="Q45" i="5"/>
  <c r="K45" i="5"/>
  <c r="X44" i="5"/>
  <c r="R44" i="5"/>
  <c r="S44" i="5" s="1"/>
  <c r="T44" i="5" s="1"/>
  <c r="Q44" i="5"/>
  <c r="K44" i="5"/>
  <c r="X43" i="5"/>
  <c r="R43" i="5"/>
  <c r="S43" i="5" s="1"/>
  <c r="T43" i="5" s="1"/>
  <c r="Q43" i="5"/>
  <c r="K43" i="5"/>
  <c r="X42" i="5"/>
  <c r="R42" i="5"/>
  <c r="S42" i="5" s="1"/>
  <c r="T42" i="5" s="1"/>
  <c r="Q42" i="5"/>
  <c r="K42" i="5"/>
  <c r="X41" i="5"/>
  <c r="R41" i="5"/>
  <c r="S41" i="5" s="1"/>
  <c r="T41" i="5" s="1"/>
  <c r="Q41" i="5"/>
  <c r="K41" i="5"/>
  <c r="X40" i="5"/>
  <c r="R40" i="5"/>
  <c r="S40" i="5" s="1"/>
  <c r="T40" i="5" s="1"/>
  <c r="Q40" i="5"/>
  <c r="K40" i="5"/>
  <c r="X39" i="5"/>
  <c r="R39" i="5"/>
  <c r="S39" i="5" s="1"/>
  <c r="T39" i="5" s="1"/>
  <c r="Q39" i="5"/>
  <c r="K39" i="5"/>
  <c r="X38" i="5"/>
  <c r="R38" i="5"/>
  <c r="S38" i="5" s="1"/>
  <c r="T38" i="5" s="1"/>
  <c r="Q38" i="5"/>
  <c r="K38" i="5"/>
  <c r="X37" i="5"/>
  <c r="R37" i="5"/>
  <c r="S37" i="5" s="1"/>
  <c r="T37" i="5" s="1"/>
  <c r="Q37" i="5"/>
  <c r="K37" i="5"/>
  <c r="X36" i="5"/>
  <c r="R36" i="5"/>
  <c r="S36" i="5" s="1"/>
  <c r="T36" i="5" s="1"/>
  <c r="Q36" i="5"/>
  <c r="K36" i="5"/>
  <c r="X35" i="5"/>
  <c r="R35" i="5"/>
  <c r="S35" i="5" s="1"/>
  <c r="T35" i="5" s="1"/>
  <c r="Q35" i="5"/>
  <c r="K35" i="5"/>
  <c r="X34" i="5"/>
  <c r="R34" i="5"/>
  <c r="S34" i="5" s="1"/>
  <c r="T34" i="5" s="1"/>
  <c r="Q34" i="5"/>
  <c r="K34" i="5"/>
  <c r="X33" i="5"/>
  <c r="R33" i="5"/>
  <c r="S33" i="5" s="1"/>
  <c r="T33" i="5" s="1"/>
  <c r="Q33" i="5"/>
  <c r="K33" i="5"/>
  <c r="X32" i="5"/>
  <c r="R32" i="5"/>
  <c r="S32" i="5" s="1"/>
  <c r="T32" i="5" s="1"/>
  <c r="Q32" i="5"/>
  <c r="K32" i="5"/>
  <c r="X31" i="5"/>
  <c r="R31" i="5"/>
  <c r="S31" i="5" s="1"/>
  <c r="T31" i="5" s="1"/>
  <c r="Q31" i="5"/>
  <c r="K31" i="5"/>
  <c r="X30" i="5"/>
  <c r="R30" i="5"/>
  <c r="S30" i="5" s="1"/>
  <c r="T30" i="5" s="1"/>
  <c r="Q30" i="5"/>
  <c r="K30" i="5"/>
  <c r="X29" i="5"/>
  <c r="R29" i="5"/>
  <c r="S29" i="5" s="1"/>
  <c r="T29" i="5" s="1"/>
  <c r="Q29" i="5"/>
  <c r="K29" i="5"/>
  <c r="X28" i="5"/>
  <c r="R28" i="5"/>
  <c r="S28" i="5" s="1"/>
  <c r="T28" i="5" s="1"/>
  <c r="Q28" i="5"/>
  <c r="K28" i="5"/>
  <c r="X27" i="5"/>
  <c r="R27" i="5"/>
  <c r="S27" i="5" s="1"/>
  <c r="T27" i="5" s="1"/>
  <c r="Q27" i="5"/>
  <c r="K27" i="5"/>
  <c r="X26" i="5"/>
  <c r="R26" i="5"/>
  <c r="S26" i="5" s="1"/>
  <c r="T26" i="5" s="1"/>
  <c r="Q26" i="5"/>
  <c r="K26" i="5"/>
  <c r="X25" i="5"/>
  <c r="R25" i="5"/>
  <c r="S25" i="5" s="1"/>
  <c r="T25" i="5" s="1"/>
  <c r="Q25" i="5"/>
  <c r="K25" i="5"/>
  <c r="X24" i="5"/>
  <c r="R24" i="5"/>
  <c r="S24" i="5" s="1"/>
  <c r="T24" i="5" s="1"/>
  <c r="Q24" i="5"/>
  <c r="K24" i="5"/>
  <c r="X23" i="5"/>
  <c r="R23" i="5"/>
  <c r="S23" i="5" s="1"/>
  <c r="T23" i="5" s="1"/>
  <c r="Q23" i="5"/>
  <c r="K23" i="5"/>
  <c r="X22" i="5"/>
  <c r="R22" i="5"/>
  <c r="S22" i="5" s="1"/>
  <c r="T22" i="5" s="1"/>
  <c r="Q22" i="5"/>
  <c r="K22" i="5"/>
  <c r="X21" i="5"/>
  <c r="R21" i="5"/>
  <c r="S21" i="5" s="1"/>
  <c r="T21" i="5" s="1"/>
  <c r="Q21" i="5"/>
  <c r="K21" i="5"/>
  <c r="X20" i="5"/>
  <c r="R20" i="5"/>
  <c r="S20" i="5" s="1"/>
  <c r="T20" i="5" s="1"/>
  <c r="Q20" i="5"/>
  <c r="K20" i="5"/>
  <c r="X19" i="5"/>
  <c r="R19" i="5"/>
  <c r="S19" i="5" s="1"/>
  <c r="T19" i="5" s="1"/>
  <c r="Q19" i="5"/>
  <c r="K19" i="5"/>
  <c r="X18" i="5"/>
  <c r="R18" i="5"/>
  <c r="S18" i="5" s="1"/>
  <c r="T18" i="5" s="1"/>
  <c r="Q18" i="5"/>
  <c r="K18" i="5"/>
  <c r="X17" i="5"/>
  <c r="R17" i="5"/>
  <c r="S17" i="5" s="1"/>
  <c r="T17" i="5" s="1"/>
  <c r="Q17" i="5"/>
  <c r="K17" i="5"/>
  <c r="X16" i="5"/>
  <c r="R16" i="5"/>
  <c r="S16" i="5" s="1"/>
  <c r="T16" i="5" s="1"/>
  <c r="Q16" i="5"/>
  <c r="K16" i="5"/>
  <c r="X15" i="5"/>
  <c r="R15" i="5"/>
  <c r="S15" i="5" s="1"/>
  <c r="T15" i="5" s="1"/>
  <c r="Q15" i="5"/>
  <c r="K15" i="5"/>
  <c r="X14" i="5"/>
  <c r="R14" i="5"/>
  <c r="S14" i="5" s="1"/>
  <c r="T14" i="5" s="1"/>
  <c r="Q14" i="5"/>
  <c r="K14" i="5"/>
  <c r="X13" i="5"/>
  <c r="R13" i="5"/>
  <c r="S13" i="5" s="1"/>
  <c r="T13" i="5" s="1"/>
  <c r="Q13" i="5"/>
  <c r="K13" i="5"/>
  <c r="X12" i="5"/>
  <c r="R12" i="5"/>
  <c r="S12" i="5" s="1"/>
  <c r="T12" i="5" s="1"/>
  <c r="Q12" i="5"/>
  <c r="K12" i="5"/>
  <c r="X11" i="5"/>
  <c r="R11" i="5"/>
  <c r="S11" i="5" s="1"/>
  <c r="T11" i="5" s="1"/>
  <c r="Q11" i="5"/>
  <c r="K11" i="5"/>
  <c r="X10" i="5"/>
  <c r="R10" i="5"/>
  <c r="S10" i="5" s="1"/>
  <c r="T10" i="5" s="1"/>
  <c r="Q10" i="5"/>
  <c r="K10" i="5"/>
  <c r="X9" i="5"/>
  <c r="R9" i="5"/>
  <c r="S9" i="5" s="1"/>
  <c r="T9" i="5" s="1"/>
  <c r="Q9" i="5"/>
  <c r="K9" i="5"/>
  <c r="X8" i="5"/>
  <c r="R8" i="5"/>
  <c r="S8" i="5" s="1"/>
  <c r="T8" i="5" s="1"/>
  <c r="Q8" i="5"/>
  <c r="K8" i="5"/>
  <c r="X7" i="5"/>
  <c r="R7" i="5"/>
  <c r="S7" i="5" s="1"/>
  <c r="T7" i="5" s="1"/>
  <c r="Q7" i="5"/>
  <c r="K7" i="5"/>
  <c r="X6" i="5"/>
  <c r="R6" i="5"/>
  <c r="S6" i="5" s="1"/>
  <c r="T6" i="5" s="1"/>
  <c r="Q6" i="5"/>
  <c r="K6" i="5"/>
  <c r="X5" i="5"/>
  <c r="R5" i="5"/>
  <c r="S5" i="5" s="1"/>
  <c r="T5" i="5" s="1"/>
  <c r="Q5" i="5"/>
  <c r="K5" i="5"/>
  <c r="X4" i="5"/>
  <c r="R4" i="5"/>
  <c r="S4" i="5" s="1"/>
  <c r="T4" i="5" s="1"/>
  <c r="Q4" i="5"/>
  <c r="K4" i="5"/>
  <c r="X3" i="5"/>
  <c r="R3" i="5"/>
  <c r="S3" i="5" s="1"/>
  <c r="T3" i="5" s="1"/>
  <c r="Q3" i="5"/>
  <c r="K3" i="5"/>
  <c r="X2" i="5"/>
  <c r="R2" i="5"/>
  <c r="S2" i="5" s="1"/>
  <c r="T2" i="5" s="1"/>
  <c r="Q2" i="5"/>
  <c r="K2" i="5"/>
  <c r="P671" i="2"/>
  <c r="P759" i="2"/>
  <c r="P716" i="2"/>
  <c r="P717" i="2"/>
  <c r="P718" i="2"/>
  <c r="P668" i="2"/>
  <c r="P637" i="2"/>
  <c r="P638" i="2"/>
  <c r="P639" i="2"/>
  <c r="P633" i="2"/>
  <c r="P640" i="2"/>
  <c r="P669" i="2"/>
  <c r="P670" i="2"/>
  <c r="P731" i="2"/>
  <c r="P519" i="2"/>
  <c r="P641" i="2"/>
  <c r="P634" i="2"/>
  <c r="P525" i="2"/>
  <c r="P651" i="2"/>
  <c r="P642" i="2"/>
  <c r="P732" i="2"/>
  <c r="P711" i="2"/>
  <c r="P712" i="2"/>
  <c r="P733" i="2"/>
  <c r="P734" i="2"/>
  <c r="P735" i="2"/>
  <c r="P713" i="2"/>
  <c r="P527" i="2"/>
  <c r="P528" i="2"/>
  <c r="P524" i="2"/>
  <c r="P526" i="2"/>
  <c r="P573" i="2"/>
  <c r="P574" i="2"/>
  <c r="P667" i="2"/>
  <c r="P672" i="2"/>
  <c r="P643" i="2"/>
  <c r="P533" i="2"/>
  <c r="P644" i="2"/>
  <c r="P725" i="2"/>
  <c r="P715" i="2"/>
  <c r="P632" i="2"/>
  <c r="P586" i="2"/>
  <c r="P587" i="2"/>
  <c r="P645" i="2"/>
  <c r="P646" i="2"/>
  <c r="P631" i="2"/>
  <c r="P726" i="2"/>
  <c r="P727" i="2"/>
  <c r="P719" i="2"/>
  <c r="P720" i="2"/>
  <c r="P721" i="2"/>
  <c r="P647" i="2"/>
  <c r="P648" i="2"/>
  <c r="P562" i="2"/>
  <c r="P728" i="2"/>
  <c r="P649" i="2"/>
  <c r="P636" i="2"/>
  <c r="P563" i="2"/>
  <c r="P571" i="2"/>
  <c r="P707" i="2"/>
  <c r="P708" i="2"/>
  <c r="P565" i="2"/>
  <c r="P839" i="2"/>
  <c r="P650" i="2"/>
  <c r="P564" i="2"/>
  <c r="P635" i="2"/>
  <c r="P532" i="2"/>
  <c r="P736" i="2"/>
  <c r="P703" i="2"/>
  <c r="P767" i="2"/>
  <c r="P768" i="2"/>
  <c r="P769" i="2"/>
  <c r="P722" i="2"/>
  <c r="P723" i="2"/>
  <c r="P724" i="2"/>
  <c r="P775" i="2"/>
  <c r="P704" i="2"/>
  <c r="P523" i="2"/>
  <c r="P705" i="2"/>
  <c r="P702" i="2"/>
  <c r="P840" i="2"/>
  <c r="P845" i="2"/>
  <c r="P592" i="2"/>
  <c r="P593" i="2"/>
  <c r="P747" i="2"/>
  <c r="P748" i="2"/>
  <c r="P714" i="2"/>
  <c r="P821" i="2"/>
  <c r="P822" i="2"/>
  <c r="P746" i="2"/>
  <c r="P745" i="2"/>
  <c r="P779" i="2"/>
  <c r="P739" i="2"/>
  <c r="P729" i="2"/>
  <c r="P780" i="2"/>
  <c r="P678" i="2"/>
  <c r="P652" i="2"/>
  <c r="P568" i="2"/>
  <c r="P569" i="2"/>
  <c r="P679" i="2"/>
  <c r="P680" i="2"/>
  <c r="P730" i="2"/>
  <c r="P681" i="2"/>
  <c r="P682" i="2"/>
  <c r="P567" i="2"/>
  <c r="P763" i="2"/>
  <c r="P764" i="2"/>
  <c r="P566" i="2"/>
  <c r="P653" i="2"/>
  <c r="P765" i="2"/>
  <c r="P766" i="2"/>
  <c r="P542" i="2"/>
  <c r="P538" i="2"/>
  <c r="P607" i="2"/>
  <c r="P770" i="2"/>
  <c r="P771" i="2"/>
  <c r="P536" i="2"/>
  <c r="P537" i="2"/>
  <c r="P518" i="2"/>
  <c r="P540" i="2"/>
  <c r="P760" i="2"/>
  <c r="P615" i="2"/>
  <c r="P761" i="2"/>
  <c r="P772" i="2"/>
  <c r="P773" i="2"/>
  <c r="P774" i="2"/>
  <c r="P762" i="2"/>
  <c r="P606" i="2"/>
  <c r="P553" i="2"/>
  <c r="P841" i="2"/>
  <c r="P539" i="2"/>
  <c r="P699" i="2"/>
  <c r="P700" i="2"/>
  <c r="P541" i="2"/>
  <c r="P710" i="2"/>
  <c r="P514" i="2"/>
  <c r="P602" i="2"/>
  <c r="P535" i="2"/>
  <c r="P756" i="2"/>
  <c r="P757" i="2"/>
  <c r="P758" i="2"/>
  <c r="P737" i="2"/>
  <c r="P738" i="2"/>
  <c r="P784" i="2"/>
  <c r="P834" i="2"/>
  <c r="P749" i="2"/>
  <c r="P754" i="2"/>
  <c r="P548" i="2"/>
  <c r="P660" i="2"/>
  <c r="P515" i="2"/>
  <c r="P618" i="2"/>
  <c r="P753" i="2"/>
  <c r="P833" i="2"/>
  <c r="P826" i="2"/>
  <c r="P828" i="2"/>
  <c r="P830" i="2"/>
  <c r="P827" i="2"/>
  <c r="P831" i="2"/>
  <c r="P829" i="2"/>
  <c r="P619" i="2"/>
  <c r="P605" i="2"/>
  <c r="P750" i="2"/>
  <c r="P616" i="2"/>
  <c r="P837" i="2"/>
  <c r="P554" i="2"/>
  <c r="P832" i="2"/>
  <c r="P825" i="2"/>
  <c r="P549" i="2"/>
  <c r="P806" i="2"/>
  <c r="P803" i="2"/>
  <c r="P816" i="2"/>
  <c r="P808" i="2"/>
  <c r="P813" i="2"/>
  <c r="P820" i="2"/>
  <c r="P804" i="2"/>
  <c r="P811" i="2"/>
  <c r="P805" i="2"/>
  <c r="P807" i="2"/>
  <c r="P809" i="2"/>
  <c r="P810" i="2"/>
  <c r="P815" i="2"/>
  <c r="P817" i="2"/>
  <c r="P818" i="2"/>
  <c r="P819" i="2"/>
  <c r="P814" i="2"/>
  <c r="P812" i="2"/>
  <c r="P842" i="2"/>
  <c r="P611" i="2"/>
  <c r="P785" i="2"/>
  <c r="P847" i="2"/>
  <c r="P835" i="2"/>
  <c r="P701" i="2"/>
  <c r="P838" i="2"/>
  <c r="P624" i="2"/>
  <c r="P589" i="2"/>
  <c r="P625" i="2"/>
  <c r="P848" i="2"/>
  <c r="P673" i="2"/>
  <c r="P626" i="2"/>
  <c r="P674" i="2"/>
  <c r="P744" i="2"/>
  <c r="P796" i="2"/>
  <c r="P797" i="2"/>
  <c r="P799" i="2"/>
  <c r="P801" i="2"/>
  <c r="P798" i="2"/>
  <c r="P800" i="2"/>
  <c r="P802" i="2"/>
  <c r="P684" i="2"/>
  <c r="P627" i="2"/>
  <c r="P743" i="2"/>
  <c r="P685" i="2"/>
  <c r="P529" i="2"/>
  <c r="P530" i="2"/>
  <c r="P597" i="2"/>
  <c r="P752" i="2"/>
  <c r="P655" i="2"/>
  <c r="P656" i="2"/>
  <c r="P657" i="2"/>
  <c r="P622" i="2"/>
  <c r="P849" i="2"/>
  <c r="P843" i="2"/>
  <c r="P824" i="2"/>
  <c r="P850" i="2"/>
  <c r="P851" i="2"/>
  <c r="P823" i="2"/>
  <c r="P516" i="2"/>
  <c r="P658" i="2"/>
  <c r="P659" i="2"/>
  <c r="P755" i="2"/>
  <c r="P836" i="2"/>
  <c r="P661" i="2"/>
  <c r="P520" i="2"/>
  <c r="P521" i="2"/>
  <c r="P603" i="2"/>
  <c r="P534" i="2"/>
  <c r="P596" i="2"/>
  <c r="P846" i="2"/>
  <c r="P787" i="2"/>
  <c r="P654" i="2"/>
  <c r="P543" i="2"/>
  <c r="P612" i="2"/>
  <c r="P550" i="2"/>
  <c r="P688" i="2"/>
  <c r="P662" i="2"/>
  <c r="P552" i="2"/>
  <c r="P620" i="2"/>
  <c r="P623" i="2"/>
  <c r="P852" i="2"/>
  <c r="P689" i="2"/>
  <c r="P581" i="2"/>
  <c r="P570" i="2"/>
  <c r="P786" i="2"/>
  <c r="P595" i="2"/>
  <c r="P517" i="2"/>
  <c r="P740" i="2"/>
  <c r="P576" i="2"/>
  <c r="P582" i="2"/>
  <c r="P580" i="2"/>
  <c r="P604" i="2"/>
  <c r="P665" i="2"/>
  <c r="P522" i="2"/>
  <c r="P621" i="2"/>
  <c r="P663" i="2"/>
  <c r="P551" i="2"/>
  <c r="P664" i="2"/>
  <c r="P598" i="2"/>
  <c r="P599" i="2"/>
  <c r="P544" i="2"/>
  <c r="P545" i="2"/>
  <c r="P666" i="2"/>
  <c r="P583" i="2"/>
  <c r="P709" i="2"/>
  <c r="P630" i="2"/>
  <c r="P588" i="2"/>
  <c r="P741" i="2"/>
  <c r="P742" i="2"/>
  <c r="P751" i="2"/>
  <c r="P594" i="2"/>
  <c r="P584" i="2"/>
  <c r="P614" i="2"/>
  <c r="P613" i="2"/>
  <c r="P561" i="2"/>
  <c r="P683" i="2"/>
  <c r="P776" i="2"/>
  <c r="P777" i="2"/>
  <c r="P844" i="2"/>
  <c r="P782" i="2"/>
  <c r="P783" i="2"/>
  <c r="P675" i="2"/>
  <c r="P778" i="2"/>
  <c r="P601" i="2"/>
  <c r="P788" i="2"/>
  <c r="P789" i="2"/>
  <c r="P790" i="2"/>
  <c r="P791" i="2"/>
  <c r="P792" i="2"/>
  <c r="P793" i="2"/>
  <c r="P794" i="2"/>
  <c r="P795" i="2"/>
  <c r="P706" i="2"/>
  <c r="P578" i="2"/>
  <c r="P608" i="2"/>
  <c r="P609" i="2"/>
  <c r="P590" i="2"/>
  <c r="P676" i="2"/>
  <c r="P677" i="2"/>
  <c r="P600" i="2"/>
  <c r="P585" i="2"/>
  <c r="P575" i="2"/>
  <c r="P546" i="2"/>
  <c r="P547" i="2"/>
  <c r="P591" i="2"/>
  <c r="P560" i="2"/>
  <c r="P579" i="2"/>
  <c r="P687" i="2"/>
  <c r="P686" i="2"/>
  <c r="P629" i="2"/>
  <c r="P781" i="2"/>
  <c r="P628" i="2"/>
  <c r="P617" i="2"/>
  <c r="P610" i="2"/>
  <c r="P577" i="2"/>
  <c r="P690" i="2"/>
  <c r="P531" i="2"/>
  <c r="P697" i="2"/>
  <c r="P698" i="2"/>
  <c r="P572" i="2"/>
  <c r="P692" i="2"/>
  <c r="P693" i="2"/>
  <c r="P694" i="2"/>
  <c r="P695" i="2"/>
  <c r="P696" i="2"/>
  <c r="P555" i="2"/>
  <c r="P556" i="2"/>
  <c r="P557" i="2"/>
  <c r="P559" i="2"/>
  <c r="P558" i="2"/>
  <c r="P691" i="2"/>
  <c r="R671" i="2"/>
  <c r="S671" i="2" s="1"/>
  <c r="R759" i="2"/>
  <c r="S759" i="2" s="1"/>
  <c r="R716" i="2"/>
  <c r="S716" i="2" s="1"/>
  <c r="R717" i="2"/>
  <c r="S717" i="2" s="1"/>
  <c r="R718" i="2"/>
  <c r="S718" i="2" s="1"/>
  <c r="R668" i="2"/>
  <c r="S668" i="2" s="1"/>
  <c r="R637" i="2"/>
  <c r="S637" i="2" s="1"/>
  <c r="R638" i="2"/>
  <c r="S638" i="2" s="1"/>
  <c r="Q639" i="2"/>
  <c r="R639" i="2" s="1"/>
  <c r="S639" i="2" s="1"/>
  <c r="Q633" i="2"/>
  <c r="R633" i="2" s="1"/>
  <c r="S633" i="2" s="1"/>
  <c r="Q640" i="2"/>
  <c r="R640" i="2" s="1"/>
  <c r="S640" i="2" s="1"/>
  <c r="R669" i="2"/>
  <c r="S669" i="2" s="1"/>
  <c r="R670" i="2"/>
  <c r="S670" i="2" s="1"/>
  <c r="R731" i="2"/>
  <c r="S731" i="2" s="1"/>
  <c r="R519" i="2"/>
  <c r="S519" i="2" s="1"/>
  <c r="Q641" i="2"/>
  <c r="R641" i="2" s="1"/>
  <c r="S641" i="2" s="1"/>
  <c r="Q634" i="2"/>
  <c r="R634" i="2" s="1"/>
  <c r="S634" i="2" s="1"/>
  <c r="R525" i="2"/>
  <c r="S525" i="2" s="1"/>
  <c r="Q651" i="2"/>
  <c r="R651" i="2" s="1"/>
  <c r="S651" i="2" s="1"/>
  <c r="Q642" i="2"/>
  <c r="R642" i="2" s="1"/>
  <c r="S642" i="2" s="1"/>
  <c r="R732" i="2"/>
  <c r="S732" i="2" s="1"/>
  <c r="R711" i="2"/>
  <c r="S711" i="2" s="1"/>
  <c r="R712" i="2"/>
  <c r="S712" i="2" s="1"/>
  <c r="R733" i="2"/>
  <c r="S733" i="2" s="1"/>
  <c r="R734" i="2"/>
  <c r="S734" i="2" s="1"/>
  <c r="R735" i="2"/>
  <c r="S735" i="2" s="1"/>
  <c r="R713" i="2"/>
  <c r="S713" i="2" s="1"/>
  <c r="R527" i="2"/>
  <c r="S527" i="2" s="1"/>
  <c r="R528" i="2"/>
  <c r="S528" i="2" s="1"/>
  <c r="R524" i="2"/>
  <c r="S524" i="2" s="1"/>
  <c r="R526" i="2"/>
  <c r="S526" i="2" s="1"/>
  <c r="R573" i="2"/>
  <c r="S573" i="2" s="1"/>
  <c r="R574" i="2"/>
  <c r="S574" i="2" s="1"/>
  <c r="R667" i="2"/>
  <c r="S667" i="2" s="1"/>
  <c r="R672" i="2"/>
  <c r="S672" i="2" s="1"/>
  <c r="Q643" i="2"/>
  <c r="R643" i="2" s="1"/>
  <c r="S643" i="2" s="1"/>
  <c r="R533" i="2"/>
  <c r="S533" i="2" s="1"/>
  <c r="Q644" i="2"/>
  <c r="R644" i="2" s="1"/>
  <c r="S644" i="2" s="1"/>
  <c r="R725" i="2"/>
  <c r="S725" i="2" s="1"/>
  <c r="R715" i="2"/>
  <c r="S715" i="2" s="1"/>
  <c r="Q632" i="2"/>
  <c r="R632" i="2" s="1"/>
  <c r="S632" i="2" s="1"/>
  <c r="R586" i="2"/>
  <c r="S586" i="2" s="1"/>
  <c r="R587" i="2"/>
  <c r="S587" i="2" s="1"/>
  <c r="Q645" i="2"/>
  <c r="R645" i="2" s="1"/>
  <c r="S645" i="2" s="1"/>
  <c r="Q646" i="2"/>
  <c r="R646" i="2" s="1"/>
  <c r="S646" i="2" s="1"/>
  <c r="Q631" i="2"/>
  <c r="R631" i="2" s="1"/>
  <c r="S631" i="2" s="1"/>
  <c r="R726" i="2"/>
  <c r="S726" i="2" s="1"/>
  <c r="R727" i="2"/>
  <c r="S727" i="2" s="1"/>
  <c r="R719" i="2"/>
  <c r="S719" i="2" s="1"/>
  <c r="R720" i="2"/>
  <c r="S720" i="2" s="1"/>
  <c r="R721" i="2"/>
  <c r="S721" i="2" s="1"/>
  <c r="Q647" i="2"/>
  <c r="R647" i="2" s="1"/>
  <c r="S647" i="2" s="1"/>
  <c r="Q648" i="2"/>
  <c r="R648" i="2" s="1"/>
  <c r="S648" i="2" s="1"/>
  <c r="R562" i="2"/>
  <c r="S562" i="2" s="1"/>
  <c r="R728" i="2"/>
  <c r="S728" i="2" s="1"/>
  <c r="Q649" i="2"/>
  <c r="R649" i="2" s="1"/>
  <c r="S649" i="2" s="1"/>
  <c r="R636" i="2"/>
  <c r="S636" i="2" s="1"/>
  <c r="R563" i="2"/>
  <c r="S563" i="2" s="1"/>
  <c r="R571" i="2"/>
  <c r="S571" i="2" s="1"/>
  <c r="R707" i="2"/>
  <c r="S707" i="2" s="1"/>
  <c r="R708" i="2"/>
  <c r="S708" i="2" s="1"/>
  <c r="R565" i="2"/>
  <c r="S565" i="2" s="1"/>
  <c r="R839" i="2"/>
  <c r="S839" i="2" s="1"/>
  <c r="Q650" i="2"/>
  <c r="R650" i="2" s="1"/>
  <c r="S650" i="2" s="1"/>
  <c r="R564" i="2"/>
  <c r="S564" i="2" s="1"/>
  <c r="R635" i="2"/>
  <c r="S635" i="2" s="1"/>
  <c r="R532" i="2"/>
  <c r="S532" i="2" s="1"/>
  <c r="R736" i="2"/>
  <c r="S736" i="2" s="1"/>
  <c r="R703" i="2"/>
  <c r="S703" i="2" s="1"/>
  <c r="R767" i="2"/>
  <c r="S767" i="2" s="1"/>
  <c r="R768" i="2"/>
  <c r="S768" i="2" s="1"/>
  <c r="R769" i="2"/>
  <c r="S769" i="2" s="1"/>
  <c r="R722" i="2"/>
  <c r="S722" i="2" s="1"/>
  <c r="R723" i="2"/>
  <c r="S723" i="2" s="1"/>
  <c r="R724" i="2"/>
  <c r="S724" i="2" s="1"/>
  <c r="R775" i="2"/>
  <c r="S775" i="2" s="1"/>
  <c r="R704" i="2"/>
  <c r="S704" i="2" s="1"/>
  <c r="R523" i="2"/>
  <c r="S523" i="2" s="1"/>
  <c r="R705" i="2"/>
  <c r="S705" i="2" s="1"/>
  <c r="R702" i="2"/>
  <c r="S702" i="2" s="1"/>
  <c r="R840" i="2"/>
  <c r="S840" i="2" s="1"/>
  <c r="R845" i="2"/>
  <c r="S845" i="2" s="1"/>
  <c r="R592" i="2"/>
  <c r="S592" i="2" s="1"/>
  <c r="R593" i="2"/>
  <c r="S593" i="2" s="1"/>
  <c r="R747" i="2"/>
  <c r="S747" i="2" s="1"/>
  <c r="R748" i="2"/>
  <c r="S748" i="2" s="1"/>
  <c r="R714" i="2"/>
  <c r="S714" i="2" s="1"/>
  <c r="R821" i="2"/>
  <c r="S821" i="2" s="1"/>
  <c r="R822" i="2"/>
  <c r="S822" i="2" s="1"/>
  <c r="R746" i="2"/>
  <c r="S746" i="2" s="1"/>
  <c r="R745" i="2"/>
  <c r="S745" i="2" s="1"/>
  <c r="R779" i="2"/>
  <c r="S779" i="2" s="1"/>
  <c r="R739" i="2"/>
  <c r="S739" i="2" s="1"/>
  <c r="R729" i="2"/>
  <c r="S729" i="2" s="1"/>
  <c r="R780" i="2"/>
  <c r="S780" i="2" s="1"/>
  <c r="R678" i="2"/>
  <c r="S678" i="2" s="1"/>
  <c r="R652" i="2"/>
  <c r="S652" i="2" s="1"/>
  <c r="R568" i="2"/>
  <c r="S568" i="2" s="1"/>
  <c r="R569" i="2"/>
  <c r="S569" i="2" s="1"/>
  <c r="R679" i="2"/>
  <c r="S679" i="2" s="1"/>
  <c r="R680" i="2"/>
  <c r="S680" i="2" s="1"/>
  <c r="R730" i="2"/>
  <c r="S730" i="2" s="1"/>
  <c r="R681" i="2"/>
  <c r="S681" i="2" s="1"/>
  <c r="R682" i="2"/>
  <c r="S682" i="2" s="1"/>
  <c r="R567" i="2"/>
  <c r="S567" i="2" s="1"/>
  <c r="R763" i="2"/>
  <c r="S763" i="2" s="1"/>
  <c r="R764" i="2"/>
  <c r="S764" i="2" s="1"/>
  <c r="R566" i="2"/>
  <c r="S566" i="2" s="1"/>
  <c r="R653" i="2"/>
  <c r="S653" i="2" s="1"/>
  <c r="R765" i="2"/>
  <c r="S765" i="2" s="1"/>
  <c r="R766" i="2"/>
  <c r="S766" i="2" s="1"/>
  <c r="R542" i="2"/>
  <c r="S542" i="2" s="1"/>
  <c r="R538" i="2"/>
  <c r="S538" i="2" s="1"/>
  <c r="R607" i="2"/>
  <c r="S607" i="2" s="1"/>
  <c r="R770" i="2"/>
  <c r="S770" i="2" s="1"/>
  <c r="R771" i="2"/>
  <c r="S771" i="2" s="1"/>
  <c r="R536" i="2"/>
  <c r="S536" i="2" s="1"/>
  <c r="R537" i="2"/>
  <c r="S537" i="2" s="1"/>
  <c r="R518" i="2"/>
  <c r="S518" i="2" s="1"/>
  <c r="R540" i="2"/>
  <c r="S540" i="2" s="1"/>
  <c r="R760" i="2"/>
  <c r="S760" i="2" s="1"/>
  <c r="R615" i="2"/>
  <c r="S615" i="2" s="1"/>
  <c r="R761" i="2"/>
  <c r="S761" i="2" s="1"/>
  <c r="R772" i="2"/>
  <c r="S772" i="2" s="1"/>
  <c r="R773" i="2"/>
  <c r="S773" i="2" s="1"/>
  <c r="R774" i="2"/>
  <c r="S774" i="2" s="1"/>
  <c r="R762" i="2"/>
  <c r="S762" i="2" s="1"/>
  <c r="R606" i="2"/>
  <c r="S606" i="2" s="1"/>
  <c r="R553" i="2"/>
  <c r="S553" i="2" s="1"/>
  <c r="R841" i="2"/>
  <c r="S841" i="2" s="1"/>
  <c r="R539" i="2"/>
  <c r="S539" i="2" s="1"/>
  <c r="R699" i="2"/>
  <c r="S699" i="2" s="1"/>
  <c r="R700" i="2"/>
  <c r="S700" i="2" s="1"/>
  <c r="R541" i="2"/>
  <c r="S541" i="2" s="1"/>
  <c r="R710" i="2"/>
  <c r="S710" i="2" s="1"/>
  <c r="R514" i="2"/>
  <c r="S514" i="2" s="1"/>
  <c r="R602" i="2"/>
  <c r="S602" i="2" s="1"/>
  <c r="R535" i="2"/>
  <c r="S535" i="2" s="1"/>
  <c r="R756" i="2"/>
  <c r="S756" i="2" s="1"/>
  <c r="R757" i="2"/>
  <c r="S757" i="2" s="1"/>
  <c r="R758" i="2"/>
  <c r="S758" i="2" s="1"/>
  <c r="R737" i="2"/>
  <c r="S737" i="2" s="1"/>
  <c r="R738" i="2"/>
  <c r="S738" i="2" s="1"/>
  <c r="R784" i="2"/>
  <c r="S784" i="2" s="1"/>
  <c r="R834" i="2"/>
  <c r="S834" i="2" s="1"/>
  <c r="R749" i="2"/>
  <c r="S749" i="2" s="1"/>
  <c r="R754" i="2"/>
  <c r="S754" i="2" s="1"/>
  <c r="R548" i="2"/>
  <c r="S548" i="2" s="1"/>
  <c r="R660" i="2"/>
  <c r="S660" i="2" s="1"/>
  <c r="R515" i="2"/>
  <c r="S515" i="2" s="1"/>
  <c r="R618" i="2"/>
  <c r="S618" i="2" s="1"/>
  <c r="R753" i="2"/>
  <c r="S753" i="2" s="1"/>
  <c r="Q833" i="2"/>
  <c r="R833" i="2" s="1"/>
  <c r="S833" i="2" s="1"/>
  <c r="Q826" i="2"/>
  <c r="R826" i="2" s="1"/>
  <c r="S826" i="2" s="1"/>
  <c r="Q828" i="2"/>
  <c r="R828" i="2" s="1"/>
  <c r="S828" i="2" s="1"/>
  <c r="Q830" i="2"/>
  <c r="R830" i="2" s="1"/>
  <c r="S830" i="2" s="1"/>
  <c r="Q827" i="2"/>
  <c r="R827" i="2" s="1"/>
  <c r="S827" i="2" s="1"/>
  <c r="Q831" i="2"/>
  <c r="R831" i="2" s="1"/>
  <c r="S831" i="2" s="1"/>
  <c r="Q829" i="2"/>
  <c r="R829" i="2" s="1"/>
  <c r="S829" i="2" s="1"/>
  <c r="R619" i="2"/>
  <c r="S619" i="2" s="1"/>
  <c r="R605" i="2"/>
  <c r="S605" i="2" s="1"/>
  <c r="R750" i="2"/>
  <c r="S750" i="2" s="1"/>
  <c r="R616" i="2"/>
  <c r="S616" i="2" s="1"/>
  <c r="R837" i="2"/>
  <c r="S837" i="2" s="1"/>
  <c r="R554" i="2"/>
  <c r="S554" i="2" s="1"/>
  <c r="Q832" i="2"/>
  <c r="R832" i="2" s="1"/>
  <c r="S832" i="2" s="1"/>
  <c r="Q825" i="2"/>
  <c r="R825" i="2" s="1"/>
  <c r="S825" i="2" s="1"/>
  <c r="R549" i="2"/>
  <c r="S549" i="2" s="1"/>
  <c r="Q806" i="2"/>
  <c r="R806" i="2" s="1"/>
  <c r="S806" i="2" s="1"/>
  <c r="Q803" i="2"/>
  <c r="R803" i="2" s="1"/>
  <c r="S803" i="2" s="1"/>
  <c r="Q816" i="2"/>
  <c r="R816" i="2" s="1"/>
  <c r="S816" i="2" s="1"/>
  <c r="Q808" i="2"/>
  <c r="R808" i="2" s="1"/>
  <c r="S808" i="2" s="1"/>
  <c r="Q813" i="2"/>
  <c r="R813" i="2" s="1"/>
  <c r="S813" i="2" s="1"/>
  <c r="Q820" i="2"/>
  <c r="R820" i="2" s="1"/>
  <c r="S820" i="2" s="1"/>
  <c r="Q804" i="2"/>
  <c r="R804" i="2" s="1"/>
  <c r="S804" i="2" s="1"/>
  <c r="Q811" i="2"/>
  <c r="R811" i="2" s="1"/>
  <c r="S811" i="2" s="1"/>
  <c r="Q805" i="2"/>
  <c r="R805" i="2" s="1"/>
  <c r="S805" i="2" s="1"/>
  <c r="Q807" i="2"/>
  <c r="R807" i="2" s="1"/>
  <c r="S807" i="2" s="1"/>
  <c r="Q809" i="2"/>
  <c r="R809" i="2" s="1"/>
  <c r="S809" i="2" s="1"/>
  <c r="Q810" i="2"/>
  <c r="R810" i="2" s="1"/>
  <c r="S810" i="2" s="1"/>
  <c r="Q815" i="2"/>
  <c r="R815" i="2" s="1"/>
  <c r="S815" i="2" s="1"/>
  <c r="Q817" i="2"/>
  <c r="R817" i="2" s="1"/>
  <c r="S817" i="2" s="1"/>
  <c r="Q818" i="2"/>
  <c r="R818" i="2" s="1"/>
  <c r="S818" i="2" s="1"/>
  <c r="Q819" i="2"/>
  <c r="R819" i="2" s="1"/>
  <c r="S819" i="2" s="1"/>
  <c r="Q814" i="2"/>
  <c r="R814" i="2" s="1"/>
  <c r="S814" i="2" s="1"/>
  <c r="Q812" i="2"/>
  <c r="R812" i="2" s="1"/>
  <c r="S812" i="2" s="1"/>
  <c r="R842" i="2"/>
  <c r="S842" i="2" s="1"/>
  <c r="R611" i="2"/>
  <c r="S611" i="2" s="1"/>
  <c r="R785" i="2"/>
  <c r="S785" i="2" s="1"/>
  <c r="R847" i="2"/>
  <c r="S847" i="2" s="1"/>
  <c r="R835" i="2"/>
  <c r="S835" i="2" s="1"/>
  <c r="R701" i="2"/>
  <c r="S701" i="2" s="1"/>
  <c r="R838" i="2"/>
  <c r="S838" i="2" s="1"/>
  <c r="R624" i="2"/>
  <c r="S624" i="2" s="1"/>
  <c r="R589" i="2"/>
  <c r="S589" i="2" s="1"/>
  <c r="R625" i="2"/>
  <c r="S625" i="2" s="1"/>
  <c r="R848" i="2"/>
  <c r="S848" i="2" s="1"/>
  <c r="R673" i="2"/>
  <c r="S673" i="2" s="1"/>
  <c r="R626" i="2"/>
  <c r="S626" i="2" s="1"/>
  <c r="R674" i="2"/>
  <c r="S674" i="2" s="1"/>
  <c r="R744" i="2"/>
  <c r="S744" i="2" s="1"/>
  <c r="Q796" i="2"/>
  <c r="R796" i="2" s="1"/>
  <c r="S796" i="2" s="1"/>
  <c r="Q797" i="2"/>
  <c r="R797" i="2" s="1"/>
  <c r="S797" i="2" s="1"/>
  <c r="Q799" i="2"/>
  <c r="R799" i="2" s="1"/>
  <c r="S799" i="2" s="1"/>
  <c r="Q801" i="2"/>
  <c r="R801" i="2" s="1"/>
  <c r="S801" i="2" s="1"/>
  <c r="Q798" i="2"/>
  <c r="R798" i="2" s="1"/>
  <c r="S798" i="2" s="1"/>
  <c r="Q800" i="2"/>
  <c r="R800" i="2" s="1"/>
  <c r="S800" i="2" s="1"/>
  <c r="Q802" i="2"/>
  <c r="R802" i="2" s="1"/>
  <c r="S802" i="2" s="1"/>
  <c r="R684" i="2"/>
  <c r="S684" i="2" s="1"/>
  <c r="R627" i="2"/>
  <c r="S627" i="2" s="1"/>
  <c r="R743" i="2"/>
  <c r="S743" i="2" s="1"/>
  <c r="R685" i="2"/>
  <c r="S685" i="2" s="1"/>
  <c r="R529" i="2"/>
  <c r="S529" i="2" s="1"/>
  <c r="R530" i="2"/>
  <c r="S530" i="2" s="1"/>
  <c r="R597" i="2"/>
  <c r="S597" i="2" s="1"/>
  <c r="R752" i="2"/>
  <c r="S752" i="2" s="1"/>
  <c r="R655" i="2"/>
  <c r="S655" i="2" s="1"/>
  <c r="R656" i="2"/>
  <c r="S656" i="2" s="1"/>
  <c r="R657" i="2"/>
  <c r="S657" i="2" s="1"/>
  <c r="R622" i="2"/>
  <c r="S622" i="2" s="1"/>
  <c r="R849" i="2"/>
  <c r="S849" i="2" s="1"/>
  <c r="R843" i="2"/>
  <c r="S843" i="2" s="1"/>
  <c r="R824" i="2"/>
  <c r="S824" i="2" s="1"/>
  <c r="R850" i="2"/>
  <c r="S850" i="2" s="1"/>
  <c r="R851" i="2"/>
  <c r="S851" i="2" s="1"/>
  <c r="R823" i="2"/>
  <c r="S823" i="2" s="1"/>
  <c r="R516" i="2"/>
  <c r="S516" i="2" s="1"/>
  <c r="R658" i="2"/>
  <c r="S658" i="2" s="1"/>
  <c r="R659" i="2"/>
  <c r="S659" i="2" s="1"/>
  <c r="R755" i="2"/>
  <c r="S755" i="2" s="1"/>
  <c r="R836" i="2"/>
  <c r="S836" i="2" s="1"/>
  <c r="R661" i="2"/>
  <c r="S661" i="2" s="1"/>
  <c r="R520" i="2"/>
  <c r="S520" i="2" s="1"/>
  <c r="R521" i="2"/>
  <c r="S521" i="2" s="1"/>
  <c r="R603" i="2"/>
  <c r="S603" i="2" s="1"/>
  <c r="R534" i="2"/>
  <c r="S534" i="2" s="1"/>
  <c r="R596" i="2"/>
  <c r="S596" i="2" s="1"/>
  <c r="R846" i="2"/>
  <c r="S846" i="2" s="1"/>
  <c r="R787" i="2"/>
  <c r="S787" i="2" s="1"/>
  <c r="R654" i="2"/>
  <c r="S654" i="2" s="1"/>
  <c r="R543" i="2"/>
  <c r="S543" i="2" s="1"/>
  <c r="R612" i="2"/>
  <c r="S612" i="2" s="1"/>
  <c r="R550" i="2"/>
  <c r="S550" i="2" s="1"/>
  <c r="R688" i="2"/>
  <c r="S688" i="2" s="1"/>
  <c r="R662" i="2"/>
  <c r="S662" i="2" s="1"/>
  <c r="R552" i="2"/>
  <c r="S552" i="2" s="1"/>
  <c r="R620" i="2"/>
  <c r="S620" i="2" s="1"/>
  <c r="R623" i="2"/>
  <c r="S623" i="2" s="1"/>
  <c r="R852" i="2"/>
  <c r="S852" i="2" s="1"/>
  <c r="R689" i="2"/>
  <c r="S689" i="2" s="1"/>
  <c r="R581" i="2"/>
  <c r="S581" i="2" s="1"/>
  <c r="R570" i="2"/>
  <c r="S570" i="2" s="1"/>
  <c r="R786" i="2"/>
  <c r="S786" i="2" s="1"/>
  <c r="R595" i="2"/>
  <c r="S595" i="2" s="1"/>
  <c r="R517" i="2"/>
  <c r="S517" i="2" s="1"/>
  <c r="R740" i="2"/>
  <c r="S740" i="2" s="1"/>
  <c r="R576" i="2"/>
  <c r="S576" i="2" s="1"/>
  <c r="R582" i="2"/>
  <c r="S582" i="2" s="1"/>
  <c r="R580" i="2"/>
  <c r="S580" i="2" s="1"/>
  <c r="R604" i="2"/>
  <c r="S604" i="2" s="1"/>
  <c r="R665" i="2"/>
  <c r="S665" i="2" s="1"/>
  <c r="R522" i="2"/>
  <c r="S522" i="2" s="1"/>
  <c r="R621" i="2"/>
  <c r="S621" i="2" s="1"/>
  <c r="R663" i="2"/>
  <c r="S663" i="2" s="1"/>
  <c r="R551" i="2"/>
  <c r="S551" i="2" s="1"/>
  <c r="R664" i="2"/>
  <c r="S664" i="2" s="1"/>
  <c r="R598" i="2"/>
  <c r="S598" i="2" s="1"/>
  <c r="R599" i="2"/>
  <c r="S599" i="2" s="1"/>
  <c r="R544" i="2"/>
  <c r="S544" i="2" s="1"/>
  <c r="R545" i="2"/>
  <c r="S545" i="2" s="1"/>
  <c r="R666" i="2"/>
  <c r="S666" i="2" s="1"/>
  <c r="R583" i="2"/>
  <c r="S583" i="2" s="1"/>
  <c r="R709" i="2"/>
  <c r="S709" i="2" s="1"/>
  <c r="R630" i="2"/>
  <c r="S630" i="2" s="1"/>
  <c r="R588" i="2"/>
  <c r="S588" i="2" s="1"/>
  <c r="R741" i="2"/>
  <c r="S741" i="2" s="1"/>
  <c r="R742" i="2"/>
  <c r="S742" i="2" s="1"/>
  <c r="R751" i="2"/>
  <c r="S751" i="2" s="1"/>
  <c r="R594" i="2"/>
  <c r="S594" i="2" s="1"/>
  <c r="R584" i="2"/>
  <c r="S584" i="2" s="1"/>
  <c r="R614" i="2"/>
  <c r="S614" i="2" s="1"/>
  <c r="R613" i="2"/>
  <c r="S613" i="2" s="1"/>
  <c r="R561" i="2"/>
  <c r="S561" i="2" s="1"/>
  <c r="R683" i="2"/>
  <c r="S683" i="2" s="1"/>
  <c r="R776" i="2"/>
  <c r="S776" i="2" s="1"/>
  <c r="R777" i="2"/>
  <c r="S777" i="2" s="1"/>
  <c r="R844" i="2"/>
  <c r="S844" i="2" s="1"/>
  <c r="R782" i="2"/>
  <c r="S782" i="2" s="1"/>
  <c r="R783" i="2"/>
  <c r="S783" i="2" s="1"/>
  <c r="R675" i="2"/>
  <c r="S675" i="2" s="1"/>
  <c r="R778" i="2"/>
  <c r="S778" i="2" s="1"/>
  <c r="R601" i="2"/>
  <c r="S601" i="2" s="1"/>
  <c r="R788" i="2"/>
  <c r="S788" i="2" s="1"/>
  <c r="R789" i="2"/>
  <c r="S789" i="2" s="1"/>
  <c r="R790" i="2"/>
  <c r="S790" i="2" s="1"/>
  <c r="R791" i="2"/>
  <c r="S791" i="2" s="1"/>
  <c r="R792" i="2"/>
  <c r="S792" i="2" s="1"/>
  <c r="R793" i="2"/>
  <c r="S793" i="2" s="1"/>
  <c r="R794" i="2"/>
  <c r="S794" i="2" s="1"/>
  <c r="R795" i="2"/>
  <c r="S795" i="2" s="1"/>
  <c r="R706" i="2"/>
  <c r="S706" i="2" s="1"/>
  <c r="R578" i="2"/>
  <c r="S578" i="2" s="1"/>
  <c r="R608" i="2"/>
  <c r="S608" i="2" s="1"/>
  <c r="R609" i="2"/>
  <c r="S609" i="2" s="1"/>
  <c r="R590" i="2"/>
  <c r="S590" i="2" s="1"/>
  <c r="R676" i="2"/>
  <c r="S676" i="2" s="1"/>
  <c r="R677" i="2"/>
  <c r="S677" i="2" s="1"/>
  <c r="R600" i="2"/>
  <c r="S600" i="2" s="1"/>
  <c r="R585" i="2"/>
  <c r="S585" i="2" s="1"/>
  <c r="R575" i="2"/>
  <c r="S575" i="2" s="1"/>
  <c r="R546" i="2"/>
  <c r="S546" i="2" s="1"/>
  <c r="R547" i="2"/>
  <c r="S547" i="2" s="1"/>
  <c r="R591" i="2"/>
  <c r="S591" i="2" s="1"/>
  <c r="R560" i="2"/>
  <c r="S560" i="2" s="1"/>
  <c r="R579" i="2"/>
  <c r="S579" i="2" s="1"/>
  <c r="R687" i="2"/>
  <c r="S687" i="2" s="1"/>
  <c r="R686" i="2"/>
  <c r="S686" i="2" s="1"/>
  <c r="R629" i="2"/>
  <c r="S629" i="2" s="1"/>
  <c r="R781" i="2"/>
  <c r="S781" i="2" s="1"/>
  <c r="R628" i="2"/>
  <c r="S628" i="2" s="1"/>
  <c r="R617" i="2"/>
  <c r="S617" i="2" s="1"/>
  <c r="R610" i="2"/>
  <c r="S610" i="2" s="1"/>
  <c r="R577" i="2"/>
  <c r="S577" i="2" s="1"/>
  <c r="Q690" i="2"/>
  <c r="R690" i="2" s="1"/>
  <c r="S690" i="2" s="1"/>
  <c r="R531" i="2"/>
  <c r="S531" i="2" s="1"/>
  <c r="R697" i="2"/>
  <c r="S697" i="2" s="1"/>
  <c r="R698" i="2"/>
  <c r="S698" i="2" s="1"/>
  <c r="R572" i="2"/>
  <c r="S572" i="2" s="1"/>
  <c r="R692" i="2"/>
  <c r="S692" i="2" s="1"/>
  <c r="R693" i="2"/>
  <c r="S693" i="2" s="1"/>
  <c r="R694" i="2"/>
  <c r="S694" i="2" s="1"/>
  <c r="R695" i="2"/>
  <c r="S695" i="2" s="1"/>
  <c r="R696" i="2"/>
  <c r="S696" i="2" s="1"/>
  <c r="R555" i="2"/>
  <c r="S555" i="2" s="1"/>
  <c r="R556" i="2"/>
  <c r="S556" i="2" s="1"/>
  <c r="R557" i="2"/>
  <c r="S557" i="2" s="1"/>
  <c r="R559" i="2"/>
  <c r="S559" i="2" s="1"/>
  <c r="R558" i="2"/>
  <c r="S558" i="2" s="1"/>
  <c r="R691" i="2"/>
  <c r="S691" i="2" s="1"/>
  <c r="J671" i="2"/>
  <c r="J759" i="2"/>
  <c r="J716" i="2"/>
  <c r="J717" i="2"/>
  <c r="J718" i="2"/>
  <c r="J668" i="2"/>
  <c r="J637" i="2"/>
  <c r="J638" i="2"/>
  <c r="J639" i="2"/>
  <c r="J633" i="2"/>
  <c r="J640" i="2"/>
  <c r="J669" i="2"/>
  <c r="J670" i="2"/>
  <c r="J731" i="2"/>
  <c r="J519" i="2"/>
  <c r="J641" i="2"/>
  <c r="J634" i="2"/>
  <c r="J525" i="2"/>
  <c r="J651" i="2"/>
  <c r="J642" i="2"/>
  <c r="J732" i="2"/>
  <c r="J711" i="2"/>
  <c r="J712" i="2"/>
  <c r="J733" i="2"/>
  <c r="J734" i="2"/>
  <c r="J735" i="2"/>
  <c r="J713" i="2"/>
  <c r="J527" i="2"/>
  <c r="J528" i="2"/>
  <c r="J524" i="2"/>
  <c r="J526" i="2"/>
  <c r="J573" i="2"/>
  <c r="J574" i="2"/>
  <c r="J667" i="2"/>
  <c r="J672" i="2"/>
  <c r="J643" i="2"/>
  <c r="J533" i="2"/>
  <c r="J644" i="2"/>
  <c r="J725" i="2"/>
  <c r="J715" i="2"/>
  <c r="J632" i="2"/>
  <c r="J586" i="2"/>
  <c r="J587" i="2"/>
  <c r="J645" i="2"/>
  <c r="J646" i="2"/>
  <c r="J631" i="2"/>
  <c r="J726" i="2"/>
  <c r="J727" i="2"/>
  <c r="J719" i="2"/>
  <c r="J720" i="2"/>
  <c r="J721" i="2"/>
  <c r="J647" i="2"/>
  <c r="J648" i="2"/>
  <c r="J562" i="2"/>
  <c r="J728" i="2"/>
  <c r="J649" i="2"/>
  <c r="J636" i="2"/>
  <c r="J563" i="2"/>
  <c r="J571" i="2"/>
  <c r="J707" i="2"/>
  <c r="J708" i="2"/>
  <c r="J565" i="2"/>
  <c r="J839" i="2"/>
  <c r="J650" i="2"/>
  <c r="J564" i="2"/>
  <c r="J635" i="2"/>
  <c r="J532" i="2"/>
  <c r="J736" i="2"/>
  <c r="J703" i="2"/>
  <c r="J767" i="2"/>
  <c r="J768" i="2"/>
  <c r="J769" i="2"/>
  <c r="J722" i="2"/>
  <c r="J723" i="2"/>
  <c r="J724" i="2"/>
  <c r="J775" i="2"/>
  <c r="J704" i="2"/>
  <c r="J523" i="2"/>
  <c r="J705" i="2"/>
  <c r="J702" i="2"/>
  <c r="J840" i="2"/>
  <c r="J845" i="2"/>
  <c r="J747" i="2"/>
  <c r="J748" i="2"/>
  <c r="J714" i="2"/>
  <c r="J821" i="2"/>
  <c r="J822" i="2"/>
  <c r="J746" i="2"/>
  <c r="J745" i="2"/>
  <c r="J779" i="2"/>
  <c r="J739" i="2"/>
  <c r="J729" i="2"/>
  <c r="J780" i="2"/>
  <c r="J652" i="2"/>
  <c r="J568" i="2"/>
  <c r="J569" i="2"/>
  <c r="J730" i="2"/>
  <c r="J567" i="2"/>
  <c r="J763" i="2"/>
  <c r="J764" i="2"/>
  <c r="J566" i="2"/>
  <c r="J653" i="2"/>
  <c r="J765" i="2"/>
  <c r="J766" i="2"/>
  <c r="J542" i="2"/>
  <c r="J538" i="2"/>
  <c r="J607" i="2"/>
  <c r="J770" i="2"/>
  <c r="J771" i="2"/>
  <c r="J536" i="2"/>
  <c r="J537" i="2"/>
  <c r="J518" i="2"/>
  <c r="J540" i="2"/>
  <c r="J760" i="2"/>
  <c r="J615" i="2"/>
  <c r="J761" i="2"/>
  <c r="J772" i="2"/>
  <c r="J773" i="2"/>
  <c r="J774" i="2"/>
  <c r="J762" i="2"/>
  <c r="J606" i="2"/>
  <c r="J553" i="2"/>
  <c r="J841" i="2"/>
  <c r="J539" i="2"/>
  <c r="J699" i="2"/>
  <c r="J700" i="2"/>
  <c r="J541" i="2"/>
  <c r="J710" i="2"/>
  <c r="J514" i="2"/>
  <c r="J602" i="2"/>
  <c r="J535" i="2"/>
  <c r="J756" i="2"/>
  <c r="J757" i="2"/>
  <c r="J758" i="2"/>
  <c r="J737" i="2"/>
  <c r="J738" i="2"/>
  <c r="J784" i="2"/>
  <c r="J834" i="2"/>
  <c r="J749" i="2"/>
  <c r="J754" i="2"/>
  <c r="J515" i="2"/>
  <c r="J618" i="2"/>
  <c r="J753" i="2"/>
  <c r="J833" i="2"/>
  <c r="J826" i="2"/>
  <c r="J828" i="2"/>
  <c r="J830" i="2"/>
  <c r="J827" i="2"/>
  <c r="J831" i="2"/>
  <c r="J829" i="2"/>
  <c r="J619" i="2"/>
  <c r="J605" i="2"/>
  <c r="J750" i="2"/>
  <c r="J616" i="2"/>
  <c r="J837" i="2"/>
  <c r="J554" i="2"/>
  <c r="J832" i="2"/>
  <c r="J825" i="2"/>
  <c r="J806" i="2"/>
  <c r="J803" i="2"/>
  <c r="J816" i="2"/>
  <c r="J808" i="2"/>
  <c r="J813" i="2"/>
  <c r="J820" i="2"/>
  <c r="J804" i="2"/>
  <c r="J811" i="2"/>
  <c r="J805" i="2"/>
  <c r="J807" i="2"/>
  <c r="J809" i="2"/>
  <c r="J810" i="2"/>
  <c r="J815" i="2"/>
  <c r="J817" i="2"/>
  <c r="J818" i="2"/>
  <c r="J819" i="2"/>
  <c r="J814" i="2"/>
  <c r="J812" i="2"/>
  <c r="J842" i="2"/>
  <c r="J611" i="2"/>
  <c r="J785" i="2"/>
  <c r="J847" i="2"/>
  <c r="J835" i="2"/>
  <c r="J701" i="2"/>
  <c r="J838" i="2"/>
  <c r="J624" i="2"/>
  <c r="J589" i="2"/>
  <c r="J625" i="2"/>
  <c r="J848" i="2"/>
  <c r="J673" i="2"/>
  <c r="J626" i="2"/>
  <c r="J674" i="2"/>
  <c r="J744" i="2"/>
  <c r="J796" i="2"/>
  <c r="J797" i="2"/>
  <c r="J799" i="2"/>
  <c r="J801" i="2"/>
  <c r="J798" i="2"/>
  <c r="J800" i="2"/>
  <c r="J802" i="2"/>
  <c r="J684" i="2"/>
  <c r="J627" i="2"/>
  <c r="J743" i="2"/>
  <c r="J685" i="2"/>
  <c r="J529" i="2"/>
  <c r="J530" i="2"/>
  <c r="J597" i="2"/>
  <c r="J752" i="2"/>
  <c r="J622" i="2"/>
  <c r="J849" i="2"/>
  <c r="J843" i="2"/>
  <c r="J824" i="2"/>
  <c r="J850" i="2"/>
  <c r="J851" i="2"/>
  <c r="J823" i="2"/>
  <c r="J516" i="2"/>
  <c r="J755" i="2"/>
  <c r="J836" i="2"/>
  <c r="J520" i="2"/>
  <c r="J521" i="2"/>
  <c r="J603" i="2"/>
  <c r="J534" i="2"/>
  <c r="J596" i="2"/>
  <c r="J846" i="2"/>
  <c r="J787" i="2"/>
  <c r="J654" i="2"/>
  <c r="J543" i="2"/>
  <c r="J612" i="2"/>
  <c r="J688" i="2"/>
  <c r="J552" i="2"/>
  <c r="J620" i="2"/>
  <c r="J623" i="2"/>
  <c r="J852" i="2"/>
  <c r="J689" i="2"/>
  <c r="J581" i="2"/>
  <c r="J570" i="2"/>
  <c r="J786" i="2"/>
  <c r="J595" i="2"/>
  <c r="J517" i="2"/>
  <c r="J740" i="2"/>
  <c r="J604" i="2"/>
  <c r="J522" i="2"/>
  <c r="J621" i="2"/>
  <c r="J598" i="2"/>
  <c r="J599" i="2"/>
  <c r="J544" i="2"/>
  <c r="J545" i="2"/>
  <c r="J709" i="2"/>
  <c r="J630" i="2"/>
  <c r="J588" i="2"/>
  <c r="J741" i="2"/>
  <c r="J742" i="2"/>
  <c r="J751" i="2"/>
  <c r="J594" i="2"/>
  <c r="J614" i="2"/>
  <c r="J613" i="2"/>
  <c r="J561" i="2"/>
  <c r="J683" i="2"/>
  <c r="J776" i="2"/>
  <c r="J777" i="2"/>
  <c r="J844" i="2"/>
  <c r="J782" i="2"/>
  <c r="J783" i="2"/>
  <c r="J675" i="2"/>
  <c r="J778" i="2"/>
  <c r="J601" i="2"/>
  <c r="J788" i="2"/>
  <c r="J789" i="2"/>
  <c r="J790" i="2"/>
  <c r="J791" i="2"/>
  <c r="J792" i="2"/>
  <c r="J793" i="2"/>
  <c r="J794" i="2"/>
  <c r="J795" i="2"/>
  <c r="J608" i="2"/>
  <c r="J609" i="2"/>
  <c r="J590" i="2"/>
  <c r="J676" i="2"/>
  <c r="J677" i="2"/>
  <c r="J600" i="2"/>
  <c r="J546" i="2"/>
  <c r="J547" i="2"/>
  <c r="J591" i="2"/>
  <c r="J560" i="2"/>
  <c r="J687" i="2"/>
  <c r="J686" i="2"/>
  <c r="J629" i="2"/>
  <c r="J781" i="2"/>
  <c r="J628" i="2"/>
  <c r="J617" i="2"/>
  <c r="J610" i="2"/>
  <c r="J690" i="2"/>
  <c r="J531" i="2"/>
  <c r="J697" i="2"/>
  <c r="J698" i="2"/>
  <c r="J572" i="2"/>
  <c r="J692" i="2"/>
  <c r="J693" i="2"/>
  <c r="J694" i="2"/>
  <c r="J695" i="2"/>
  <c r="J696" i="2"/>
  <c r="J555" i="2"/>
  <c r="J556" i="2"/>
  <c r="J557" i="2"/>
  <c r="J559" i="2"/>
  <c r="J558" i="2"/>
  <c r="J691" i="2"/>
  <c r="R511" i="2" l="1"/>
  <c r="S511" i="2" s="1"/>
  <c r="R344" i="2"/>
  <c r="S344" i="2" s="1"/>
  <c r="R120" i="2"/>
  <c r="S120" i="2" s="1"/>
  <c r="R341" i="2"/>
  <c r="S341" i="2" s="1"/>
  <c r="R128" i="2"/>
  <c r="S128" i="2" s="1"/>
  <c r="R396" i="2"/>
  <c r="S396" i="2" s="1"/>
  <c r="R397" i="2"/>
  <c r="S397" i="2" s="1"/>
  <c r="R398" i="2"/>
  <c r="S398" i="2" s="1"/>
  <c r="R327" i="2"/>
  <c r="S327" i="2" s="1"/>
  <c r="R328" i="2"/>
  <c r="S328" i="2" s="1"/>
  <c r="R45" i="2"/>
  <c r="S45" i="2" s="1"/>
  <c r="R46" i="2"/>
  <c r="S46" i="2" s="1"/>
  <c r="R47" i="2"/>
  <c r="S47" i="2" s="1"/>
  <c r="R461" i="2"/>
  <c r="S461" i="2" s="1"/>
  <c r="R353" i="2"/>
  <c r="S353" i="2" s="1"/>
  <c r="R354" i="2"/>
  <c r="S354" i="2" s="1"/>
  <c r="R342" i="2"/>
  <c r="S342" i="2" s="1"/>
  <c r="R343" i="2"/>
  <c r="S343" i="2" s="1"/>
  <c r="R345" i="2"/>
  <c r="S345" i="2" s="1"/>
  <c r="R355" i="2"/>
  <c r="S355" i="2" s="1"/>
  <c r="R351" i="2"/>
  <c r="S351" i="2" s="1"/>
  <c r="R202" i="2"/>
  <c r="S202" i="2" s="1"/>
  <c r="R203" i="2"/>
  <c r="S203" i="2" s="1"/>
  <c r="R59" i="2"/>
  <c r="S59" i="2" s="1"/>
  <c r="R494" i="2"/>
  <c r="S494" i="2" s="1"/>
  <c r="R495" i="2"/>
  <c r="S495" i="2" s="1"/>
  <c r="R496" i="2"/>
  <c r="S496" i="2" s="1"/>
  <c r="R121" i="2"/>
  <c r="S121" i="2" s="1"/>
  <c r="R123" i="2"/>
  <c r="S123" i="2" s="1"/>
  <c r="R124" i="2"/>
  <c r="S124" i="2" s="1"/>
  <c r="R125" i="2"/>
  <c r="S125" i="2" s="1"/>
  <c r="R127" i="2"/>
  <c r="S127" i="2" s="1"/>
  <c r="R122" i="2"/>
  <c r="S122" i="2" s="1"/>
  <c r="R481" i="2"/>
  <c r="S481" i="2" s="1"/>
  <c r="R126" i="2"/>
  <c r="S126" i="2" s="1"/>
  <c r="R186" i="2"/>
  <c r="S186" i="2" s="1"/>
  <c r="R493" i="2"/>
  <c r="S493" i="2" s="1"/>
  <c r="R2" i="2"/>
  <c r="S2" i="2" s="1"/>
  <c r="R3" i="2"/>
  <c r="S3" i="2" s="1"/>
  <c r="R200" i="2"/>
  <c r="S200" i="2" s="1"/>
  <c r="R4" i="2"/>
  <c r="S4" i="2" s="1"/>
  <c r="R201" i="2"/>
  <c r="S201" i="2" s="1"/>
  <c r="R412" i="2"/>
  <c r="S412" i="2" s="1"/>
  <c r="R382" i="2"/>
  <c r="S382" i="2" s="1"/>
  <c r="R325" i="2"/>
  <c r="S325" i="2" s="1"/>
  <c r="R326" i="2"/>
  <c r="S326" i="2" s="1"/>
  <c r="R383" i="2"/>
  <c r="S383" i="2" s="1"/>
  <c r="R384" i="2"/>
  <c r="S384" i="2" s="1"/>
  <c r="R385" i="2"/>
  <c r="S385" i="2" s="1"/>
  <c r="R386" i="2"/>
  <c r="S386" i="2" s="1"/>
  <c r="R26" i="2"/>
  <c r="S26" i="2" s="1"/>
  <c r="R27" i="2"/>
  <c r="S27" i="2" s="1"/>
  <c r="R28" i="2"/>
  <c r="S28" i="2" s="1"/>
  <c r="R29" i="2"/>
  <c r="S29" i="2" s="1"/>
  <c r="R218" i="2"/>
  <c r="S218" i="2" s="1"/>
  <c r="R56" i="2"/>
  <c r="S56" i="2" s="1"/>
  <c r="R57" i="2"/>
  <c r="S57" i="2" s="1"/>
  <c r="R58" i="2"/>
  <c r="S58" i="2" s="1"/>
  <c r="Q265" i="2"/>
  <c r="R265" i="2" s="1"/>
  <c r="S265" i="2" s="1"/>
  <c r="R322" i="2"/>
  <c r="S322" i="2" s="1"/>
  <c r="R323" i="2"/>
  <c r="S323" i="2" s="1"/>
  <c r="Q266" i="2"/>
  <c r="R266" i="2" s="1"/>
  <c r="S266" i="2" s="1"/>
  <c r="R489" i="2"/>
  <c r="S489" i="2" s="1"/>
  <c r="R21" i="2"/>
  <c r="S21" i="2" s="1"/>
  <c r="R22" i="2"/>
  <c r="S22" i="2" s="1"/>
  <c r="R389" i="2"/>
  <c r="S389" i="2" s="1"/>
  <c r="R390" i="2"/>
  <c r="S390" i="2" s="1"/>
  <c r="R391" i="2"/>
  <c r="S391" i="2" s="1"/>
  <c r="R392" i="2"/>
  <c r="S392" i="2" s="1"/>
  <c r="R393" i="2"/>
  <c r="S393" i="2" s="1"/>
  <c r="R147" i="2"/>
  <c r="S147" i="2" s="1"/>
  <c r="R216" i="2"/>
  <c r="S216" i="2" s="1"/>
  <c r="R23" i="2"/>
  <c r="S23" i="2" s="1"/>
  <c r="R217" i="2"/>
  <c r="S217" i="2" s="1"/>
  <c r="R62" i="2"/>
  <c r="S62" i="2" s="1"/>
  <c r="R63" i="2"/>
  <c r="S63" i="2" s="1"/>
  <c r="R24" i="2"/>
  <c r="S24" i="2" s="1"/>
  <c r="R25" i="2"/>
  <c r="S25" i="2" s="1"/>
  <c r="R7" i="2"/>
  <c r="S7" i="2" s="1"/>
  <c r="R460" i="2"/>
  <c r="S460" i="2" s="1"/>
  <c r="R500" i="2"/>
  <c r="S500" i="2" s="1"/>
  <c r="R377" i="2"/>
  <c r="S377" i="2" s="1"/>
  <c r="R378" i="2"/>
  <c r="S378" i="2" s="1"/>
  <c r="R379" i="2"/>
  <c r="S379" i="2" s="1"/>
  <c r="R394" i="2"/>
  <c r="S394" i="2" s="1"/>
  <c r="R395" i="2"/>
  <c r="S395" i="2" s="1"/>
  <c r="R8" i="2"/>
  <c r="S8" i="2" s="1"/>
  <c r="R413" i="2"/>
  <c r="S413" i="2" s="1"/>
  <c r="R55" i="2"/>
  <c r="S55" i="2" s="1"/>
  <c r="R66" i="2"/>
  <c r="S66" i="2" s="1"/>
  <c r="R67" i="2"/>
  <c r="S67" i="2" s="1"/>
  <c r="R68" i="2"/>
  <c r="S68" i="2" s="1"/>
  <c r="R6" i="2"/>
  <c r="S6" i="2" s="1"/>
  <c r="R352" i="2"/>
  <c r="S352" i="2" s="1"/>
  <c r="R485" i="2"/>
  <c r="S485" i="2" s="1"/>
  <c r="Q264" i="2"/>
  <c r="R264" i="2" s="1"/>
  <c r="S264" i="2" s="1"/>
  <c r="R387" i="2"/>
  <c r="S387" i="2" s="1"/>
  <c r="R388" i="2"/>
  <c r="S388" i="2" s="1"/>
  <c r="R69" i="2"/>
  <c r="S69" i="2" s="1"/>
  <c r="R70" i="2"/>
  <c r="S70" i="2" s="1"/>
  <c r="R71" i="2"/>
  <c r="S71" i="2" s="1"/>
  <c r="R72" i="2"/>
  <c r="S72" i="2" s="1"/>
  <c r="R479" i="2"/>
  <c r="S479" i="2" s="1"/>
  <c r="R79" i="2"/>
  <c r="S79" i="2" s="1"/>
  <c r="R270" i="2"/>
  <c r="S270" i="2" s="1"/>
  <c r="R73" i="2"/>
  <c r="S73" i="2" s="1"/>
  <c r="R74" i="2"/>
  <c r="S74" i="2" s="1"/>
  <c r="R142" i="2"/>
  <c r="S142" i="2" s="1"/>
  <c r="R143" i="2"/>
  <c r="S143" i="2" s="1"/>
  <c r="R480" i="2"/>
  <c r="S480" i="2" s="1"/>
  <c r="R75" i="2"/>
  <c r="S75" i="2" s="1"/>
  <c r="R76" i="2"/>
  <c r="S76" i="2" s="1"/>
  <c r="R77" i="2"/>
  <c r="S77" i="2" s="1"/>
  <c r="R78" i="2"/>
  <c r="S78" i="2" s="1"/>
  <c r="R148" i="2"/>
  <c r="S148" i="2" s="1"/>
  <c r="R415" i="2"/>
  <c r="S415" i="2" s="1"/>
  <c r="R512" i="2"/>
  <c r="S512" i="2" s="1"/>
  <c r="R130" i="2"/>
  <c r="S130" i="2" s="1"/>
  <c r="R188" i="2"/>
  <c r="S188" i="2" s="1"/>
  <c r="R189" i="2"/>
  <c r="S189" i="2" s="1"/>
  <c r="R145" i="2"/>
  <c r="S145" i="2" s="1"/>
  <c r="R482" i="2"/>
  <c r="S482" i="2" s="1"/>
  <c r="R414" i="2"/>
  <c r="S414" i="2" s="1"/>
  <c r="R375" i="2"/>
  <c r="S375" i="2" s="1"/>
  <c r="R129" i="2"/>
  <c r="S129" i="2" s="1"/>
  <c r="R53" i="2"/>
  <c r="S53" i="2" s="1"/>
  <c r="R149" i="2"/>
  <c r="S149" i="2" s="1"/>
  <c r="R231" i="2"/>
  <c r="S231" i="2" s="1"/>
  <c r="R416" i="2"/>
  <c r="S416" i="2" s="1"/>
  <c r="R219" i="2"/>
  <c r="S219" i="2" s="1"/>
  <c r="R411" i="2"/>
  <c r="S411" i="2" s="1"/>
  <c r="R41" i="2"/>
  <c r="S41" i="2" s="1"/>
  <c r="R316" i="2"/>
  <c r="S316" i="2" s="1"/>
  <c r="R417" i="2"/>
  <c r="S417" i="2" s="1"/>
  <c r="R220" i="2"/>
  <c r="S220" i="2" s="1"/>
  <c r="R234" i="2"/>
  <c r="S234" i="2" s="1"/>
  <c r="R5" i="2"/>
  <c r="S5" i="2" s="1"/>
  <c r="R80" i="2"/>
  <c r="S80" i="2" s="1"/>
  <c r="R150" i="2"/>
  <c r="S150" i="2" s="1"/>
  <c r="R418" i="2"/>
  <c r="S418" i="2" s="1"/>
  <c r="R324" i="2"/>
  <c r="S324" i="2" s="1"/>
  <c r="R313" i="2"/>
  <c r="S313" i="2" s="1"/>
  <c r="R11" i="2"/>
  <c r="S11" i="2" s="1"/>
  <c r="R241" i="2"/>
  <c r="S241" i="2" s="1"/>
  <c r="R103" i="2"/>
  <c r="S103" i="2" s="1"/>
  <c r="R13" i="2"/>
  <c r="S13" i="2" s="1"/>
  <c r="R179" i="2"/>
  <c r="S179" i="2" s="1"/>
  <c r="R180" i="2"/>
  <c r="S180" i="2" s="1"/>
  <c r="R104" i="2"/>
  <c r="S104" i="2" s="1"/>
  <c r="R14" i="2"/>
  <c r="S14" i="2" s="1"/>
  <c r="R15" i="2"/>
  <c r="S15" i="2" s="1"/>
  <c r="R242" i="2"/>
  <c r="S242" i="2" s="1"/>
  <c r="R243" i="2"/>
  <c r="S243" i="2" s="1"/>
  <c r="R105" i="2"/>
  <c r="S105" i="2" s="1"/>
  <c r="R12" i="2"/>
  <c r="S12" i="2" s="1"/>
  <c r="R246" i="2"/>
  <c r="S246" i="2" s="1"/>
  <c r="R247" i="2"/>
  <c r="S247" i="2" s="1"/>
  <c r="R318" i="2"/>
  <c r="S318" i="2" s="1"/>
  <c r="R98" i="2"/>
  <c r="S98" i="2" s="1"/>
  <c r="R106" i="2"/>
  <c r="S106" i="2" s="1"/>
  <c r="R19" i="2"/>
  <c r="S19" i="2" s="1"/>
  <c r="R99" i="2"/>
  <c r="S99" i="2" s="1"/>
  <c r="R16" i="2"/>
  <c r="S16" i="2" s="1"/>
  <c r="R245" i="2"/>
  <c r="S245" i="2" s="1"/>
  <c r="R17" i="2"/>
  <c r="S17" i="2" s="1"/>
  <c r="R18" i="2"/>
  <c r="S18" i="2" s="1"/>
  <c r="R244" i="2"/>
  <c r="S244" i="2" s="1"/>
  <c r="R54" i="2"/>
  <c r="S54" i="2" s="1"/>
  <c r="R141" i="2"/>
  <c r="S141" i="2" s="1"/>
  <c r="R346" i="2"/>
  <c r="S346" i="2" s="1"/>
  <c r="R154" i="2"/>
  <c r="S154" i="2" s="1"/>
  <c r="R155" i="2"/>
  <c r="S155" i="2" s="1"/>
  <c r="R139" i="2"/>
  <c r="S139" i="2" s="1"/>
  <c r="R140" i="2"/>
  <c r="S140" i="2" s="1"/>
  <c r="R44" i="2"/>
  <c r="S44" i="2" s="1"/>
  <c r="R156" i="2"/>
  <c r="S156" i="2" s="1"/>
  <c r="R376" i="2"/>
  <c r="S376" i="2" s="1"/>
  <c r="R303" i="2"/>
  <c r="S303" i="2" s="1"/>
  <c r="R307" i="2"/>
  <c r="S307" i="2" s="1"/>
  <c r="R101" i="2"/>
  <c r="S101" i="2" s="1"/>
  <c r="R102" i="2"/>
  <c r="S102" i="2" s="1"/>
  <c r="R267" i="2"/>
  <c r="S267" i="2" s="1"/>
  <c r="R107" i="2"/>
  <c r="S107" i="2" s="1"/>
  <c r="R108" i="2"/>
  <c r="S108" i="2" s="1"/>
  <c r="R109" i="2"/>
  <c r="S109" i="2" s="1"/>
  <c r="R39" i="2"/>
  <c r="S39" i="2" s="1"/>
  <c r="R381" i="2"/>
  <c r="S381" i="2" s="1"/>
  <c r="R439" i="2"/>
  <c r="S439" i="2" s="1"/>
  <c r="R302" i="2"/>
  <c r="S302" i="2" s="1"/>
  <c r="R268" i="2"/>
  <c r="S268" i="2" s="1"/>
  <c r="R440" i="2"/>
  <c r="S440" i="2" s="1"/>
  <c r="R441" i="2"/>
  <c r="S441" i="2" s="1"/>
  <c r="R442" i="2"/>
  <c r="S442" i="2" s="1"/>
  <c r="R153" i="2"/>
  <c r="S153" i="2" s="1"/>
  <c r="R269" i="2"/>
  <c r="S269" i="2" s="1"/>
  <c r="R138" i="2"/>
  <c r="S138" i="2" s="1"/>
  <c r="R131" i="2"/>
  <c r="S131" i="2" s="1"/>
  <c r="R132" i="2"/>
  <c r="S132" i="2" s="1"/>
  <c r="R133" i="2"/>
  <c r="S133" i="2" s="1"/>
  <c r="R134" i="2"/>
  <c r="S134" i="2" s="1"/>
  <c r="R459" i="2"/>
  <c r="S459" i="2" s="1"/>
  <c r="R181" i="2"/>
  <c r="S181" i="2" s="1"/>
  <c r="R135" i="2"/>
  <c r="S135" i="2" s="1"/>
  <c r="R136" i="2"/>
  <c r="S136" i="2" s="1"/>
  <c r="R137" i="2"/>
  <c r="S137" i="2" s="1"/>
  <c r="R152" i="2"/>
  <c r="S152" i="2" s="1"/>
  <c r="R151" i="2"/>
  <c r="S151" i="2" s="1"/>
  <c r="R337" i="2"/>
  <c r="S337" i="2" s="1"/>
  <c r="R502" i="2"/>
  <c r="S502" i="2" s="1"/>
  <c r="R100" i="2"/>
  <c r="S100" i="2" s="1"/>
  <c r="R304" i="2"/>
  <c r="S304" i="2" s="1"/>
  <c r="R305" i="2"/>
  <c r="S305" i="2" s="1"/>
  <c r="R306" i="2"/>
  <c r="S306" i="2" s="1"/>
  <c r="R182" i="2"/>
  <c r="S182" i="2" s="1"/>
  <c r="R184" i="2"/>
  <c r="S184" i="2" s="1"/>
  <c r="R183" i="2"/>
  <c r="S183" i="2" s="1"/>
  <c r="R185" i="2"/>
  <c r="S185" i="2" s="1"/>
  <c r="R458" i="2"/>
  <c r="S458" i="2" s="1"/>
  <c r="R421" i="2"/>
  <c r="S421" i="2" s="1"/>
  <c r="R321" i="2"/>
  <c r="S321" i="2" s="1"/>
  <c r="R463" i="2"/>
  <c r="S463" i="2" s="1"/>
  <c r="R312" i="2"/>
  <c r="S312" i="2" s="1"/>
  <c r="R314" i="2"/>
  <c r="S314" i="2" s="1"/>
  <c r="R360" i="2"/>
  <c r="S360" i="2" s="1"/>
  <c r="R144" i="2"/>
  <c r="S144" i="2" s="1"/>
  <c r="R361" i="2"/>
  <c r="S361" i="2" s="1"/>
  <c r="R311" i="2"/>
  <c r="S311" i="2" s="1"/>
  <c r="R315" i="2"/>
  <c r="S315" i="2" s="1"/>
  <c r="R366" i="2"/>
  <c r="S366" i="2" s="1"/>
  <c r="R213" i="2"/>
  <c r="S213" i="2" s="1"/>
  <c r="R367" i="2"/>
  <c r="S367" i="2" s="1"/>
  <c r="R331" i="2"/>
  <c r="S331" i="2" s="1"/>
  <c r="R510" i="2"/>
  <c r="S510" i="2" s="1"/>
  <c r="R338" i="2"/>
  <c r="S338" i="2" s="1"/>
  <c r="R339" i="2"/>
  <c r="S339" i="2" s="1"/>
  <c r="R350" i="2"/>
  <c r="S350" i="2" s="1"/>
  <c r="R333" i="2"/>
  <c r="S333" i="2" s="1"/>
  <c r="R356" i="2"/>
  <c r="S356" i="2" s="1"/>
  <c r="R369" i="2"/>
  <c r="S369" i="2" s="1"/>
  <c r="R115" i="2"/>
  <c r="S115" i="2" s="1"/>
  <c r="R332" i="2"/>
  <c r="S332" i="2" s="1"/>
  <c r="R368" i="2"/>
  <c r="S368" i="2" s="1"/>
  <c r="R301" i="2"/>
  <c r="S301" i="2" s="1"/>
  <c r="R262" i="2"/>
  <c r="S262" i="2" s="1"/>
  <c r="R263" i="2"/>
  <c r="S263" i="2" s="1"/>
  <c r="R30" i="2"/>
  <c r="S30" i="2" s="1"/>
  <c r="R370" i="2"/>
  <c r="S370" i="2" s="1"/>
  <c r="R462" i="2"/>
  <c r="S462" i="2" s="1"/>
  <c r="R335" i="2"/>
  <c r="S335" i="2" s="1"/>
  <c r="R334" i="2"/>
  <c r="S334" i="2" s="1"/>
  <c r="Q91" i="2"/>
  <c r="R91" i="2" s="1"/>
  <c r="S91" i="2" s="1"/>
  <c r="Q90" i="2"/>
  <c r="R90" i="2" s="1"/>
  <c r="S90" i="2" s="1"/>
  <c r="Q92" i="2"/>
  <c r="R92" i="2" s="1"/>
  <c r="S92" i="2" s="1"/>
  <c r="R513" i="2"/>
  <c r="S513" i="2" s="1"/>
  <c r="R424" i="2"/>
  <c r="S424" i="2" s="1"/>
  <c r="R483" i="2"/>
  <c r="S483" i="2" s="1"/>
  <c r="R399" i="2"/>
  <c r="S399" i="2" s="1"/>
  <c r="R82" i="2"/>
  <c r="S82" i="2" s="1"/>
  <c r="R403" i="2"/>
  <c r="S403" i="2" s="1"/>
  <c r="Q88" i="2"/>
  <c r="R88" i="2" s="1"/>
  <c r="S88" i="2" s="1"/>
  <c r="Q89" i="2"/>
  <c r="R89" i="2" s="1"/>
  <c r="S89" i="2" s="1"/>
  <c r="R31" i="2"/>
  <c r="S31" i="2" s="1"/>
  <c r="R248" i="2"/>
  <c r="S248" i="2" s="1"/>
  <c r="R249" i="2"/>
  <c r="S249" i="2" s="1"/>
  <c r="Q163" i="2"/>
  <c r="R163" i="2" s="1"/>
  <c r="S163" i="2" s="1"/>
  <c r="Q168" i="2"/>
  <c r="R168" i="2" s="1"/>
  <c r="S168" i="2" s="1"/>
  <c r="Q173" i="2"/>
  <c r="R173" i="2" s="1"/>
  <c r="S173" i="2" s="1"/>
  <c r="Q174" i="2"/>
  <c r="R174" i="2" s="1"/>
  <c r="S174" i="2" s="1"/>
  <c r="Q176" i="2"/>
  <c r="R176" i="2" s="1"/>
  <c r="S176" i="2" s="1"/>
  <c r="Q170" i="2"/>
  <c r="R170" i="2" s="1"/>
  <c r="S170" i="2" s="1"/>
  <c r="Q164" i="2"/>
  <c r="R164" i="2" s="1"/>
  <c r="S164" i="2" s="1"/>
  <c r="Q169" i="2"/>
  <c r="R169" i="2" s="1"/>
  <c r="S169" i="2" s="1"/>
  <c r="Q162" i="2"/>
  <c r="R162" i="2" s="1"/>
  <c r="S162" i="2" s="1"/>
  <c r="Q165" i="2"/>
  <c r="R165" i="2" s="1"/>
  <c r="S165" i="2" s="1"/>
  <c r="Q175" i="2"/>
  <c r="R175" i="2" s="1"/>
  <c r="S175" i="2" s="1"/>
  <c r="Q178" i="2"/>
  <c r="R178" i="2" s="1"/>
  <c r="S178" i="2" s="1"/>
  <c r="Q166" i="2"/>
  <c r="R166" i="2" s="1"/>
  <c r="S166" i="2" s="1"/>
  <c r="Q172" i="2"/>
  <c r="R172" i="2" s="1"/>
  <c r="S172" i="2" s="1"/>
  <c r="Q167" i="2"/>
  <c r="R167" i="2" s="1"/>
  <c r="S167" i="2" s="1"/>
  <c r="Q177" i="2"/>
  <c r="R177" i="2" s="1"/>
  <c r="S177" i="2" s="1"/>
  <c r="Q171" i="2"/>
  <c r="R171" i="2" s="1"/>
  <c r="S171" i="2" s="1"/>
  <c r="Q467" i="2"/>
  <c r="R467" i="2" s="1"/>
  <c r="S467" i="2" s="1"/>
  <c r="Q473" i="2"/>
  <c r="R473" i="2" s="1"/>
  <c r="S473" i="2" s="1"/>
  <c r="Q466" i="2"/>
  <c r="R466" i="2" s="1"/>
  <c r="S466" i="2" s="1"/>
  <c r="Q468" i="2"/>
  <c r="R468" i="2" s="1"/>
  <c r="S468" i="2" s="1"/>
  <c r="Q469" i="2"/>
  <c r="R469" i="2" s="1"/>
  <c r="S469" i="2" s="1"/>
  <c r="Q470" i="2"/>
  <c r="R470" i="2" s="1"/>
  <c r="S470" i="2" s="1"/>
  <c r="Q471" i="2"/>
  <c r="R471" i="2" s="1"/>
  <c r="S471" i="2" s="1"/>
  <c r="Q472" i="2"/>
  <c r="R472" i="2" s="1"/>
  <c r="S472" i="2" s="1"/>
  <c r="Q474" i="2"/>
  <c r="R474" i="2" s="1"/>
  <c r="S474" i="2" s="1"/>
  <c r="R116" i="2"/>
  <c r="S116" i="2" s="1"/>
  <c r="R117" i="2"/>
  <c r="S117" i="2" s="1"/>
  <c r="R451" i="2"/>
  <c r="S451" i="2" s="1"/>
  <c r="R498" i="2"/>
  <c r="S498" i="2" s="1"/>
  <c r="R371" i="2"/>
  <c r="S371" i="2" s="1"/>
  <c r="R214" i="2"/>
  <c r="S214" i="2" s="1"/>
  <c r="R61" i="2"/>
  <c r="S61" i="2" s="1"/>
  <c r="R425" i="2"/>
  <c r="S425" i="2" s="1"/>
  <c r="R400" i="2"/>
  <c r="S400" i="2" s="1"/>
  <c r="R484" i="2"/>
  <c r="S484" i="2" s="1"/>
  <c r="R97" i="2"/>
  <c r="S97" i="2" s="1"/>
  <c r="R221" i="2"/>
  <c r="S221" i="2" s="1"/>
  <c r="R329" i="2"/>
  <c r="S329" i="2" s="1"/>
  <c r="R410" i="2"/>
  <c r="S410" i="2" s="1"/>
  <c r="R274" i="2"/>
  <c r="S274" i="2" s="1"/>
  <c r="R250" i="2"/>
  <c r="S250" i="2" s="1"/>
  <c r="R420" i="2"/>
  <c r="S420" i="2" s="1"/>
  <c r="R300" i="2"/>
  <c r="S300" i="2" s="1"/>
  <c r="R310" i="2"/>
  <c r="S310" i="2" s="1"/>
  <c r="Q157" i="2"/>
  <c r="R157" i="2" s="1"/>
  <c r="S157" i="2" s="1"/>
  <c r="Q161" i="2"/>
  <c r="R161" i="2" s="1"/>
  <c r="S161" i="2" s="1"/>
  <c r="Q158" i="2"/>
  <c r="R158" i="2" s="1"/>
  <c r="S158" i="2" s="1"/>
  <c r="Q160" i="2"/>
  <c r="R160" i="2" s="1"/>
  <c r="S160" i="2" s="1"/>
  <c r="Q465" i="2"/>
  <c r="R465" i="2" s="1"/>
  <c r="S465" i="2" s="1"/>
  <c r="Q159" i="2"/>
  <c r="R159" i="2" s="1"/>
  <c r="S159" i="2" s="1"/>
  <c r="Q464" i="2"/>
  <c r="R464" i="2" s="1"/>
  <c r="S464" i="2" s="1"/>
  <c r="R222" i="2"/>
  <c r="S222" i="2" s="1"/>
  <c r="R118" i="2"/>
  <c r="S118" i="2" s="1"/>
  <c r="R504" i="2"/>
  <c r="S504" i="2" s="1"/>
  <c r="R380" i="2"/>
  <c r="S380" i="2" s="1"/>
  <c r="R372" i="2"/>
  <c r="S372" i="2" s="1"/>
  <c r="R215" i="2"/>
  <c r="S215" i="2" s="1"/>
  <c r="R422" i="2"/>
  <c r="S422" i="2" s="1"/>
  <c r="R423" i="2"/>
  <c r="S423" i="2" s="1"/>
  <c r="R32" i="2"/>
  <c r="S32" i="2" s="1"/>
  <c r="R112" i="2"/>
  <c r="S112" i="2" s="1"/>
  <c r="R110" i="2"/>
  <c r="S110" i="2" s="1"/>
  <c r="R364" i="2"/>
  <c r="S364" i="2" s="1"/>
  <c r="R506" i="2"/>
  <c r="S506" i="2" s="1"/>
  <c r="R503" i="2"/>
  <c r="S503" i="2" s="1"/>
  <c r="R509" i="2"/>
  <c r="S509" i="2" s="1"/>
  <c r="R119" i="2"/>
  <c r="S119" i="2" s="1"/>
  <c r="R408" i="2"/>
  <c r="S408" i="2" s="1"/>
  <c r="R362" i="2"/>
  <c r="S362" i="2" s="1"/>
  <c r="R81" i="2"/>
  <c r="S81" i="2" s="1"/>
  <c r="R35" i="2"/>
  <c r="S35" i="2" s="1"/>
  <c r="R34" i="2"/>
  <c r="S34" i="2" s="1"/>
  <c r="R278" i="2"/>
  <c r="S278" i="2" s="1"/>
  <c r="R33" i="2"/>
  <c r="S33" i="2" s="1"/>
  <c r="R279" i="2"/>
  <c r="S279" i="2" s="1"/>
  <c r="R197" i="2"/>
  <c r="S197" i="2" s="1"/>
  <c r="R87" i="2"/>
  <c r="S87" i="2" s="1"/>
  <c r="R40" i="2"/>
  <c r="S40" i="2" s="1"/>
  <c r="R285" i="2"/>
  <c r="S285" i="2" s="1"/>
  <c r="R347" i="2"/>
  <c r="S347" i="2" s="1"/>
  <c r="R348" i="2"/>
  <c r="S348" i="2" s="1"/>
  <c r="R349" i="2"/>
  <c r="S349" i="2" s="1"/>
  <c r="R330" i="2"/>
  <c r="S330" i="2" s="1"/>
  <c r="R404" i="2"/>
  <c r="S404" i="2" s="1"/>
  <c r="R452" i="2"/>
  <c r="S452" i="2" s="1"/>
  <c r="R275" i="2"/>
  <c r="S275" i="2" s="1"/>
  <c r="R286" i="2"/>
  <c r="S286" i="2" s="1"/>
  <c r="R475" i="2"/>
  <c r="S475" i="2" s="1"/>
  <c r="R317" i="2"/>
  <c r="S317" i="2" s="1"/>
  <c r="R64" i="2"/>
  <c r="S64" i="2" s="1"/>
  <c r="R65" i="2"/>
  <c r="S65" i="2" s="1"/>
  <c r="R486" i="2"/>
  <c r="S486" i="2" s="1"/>
  <c r="R476" i="2"/>
  <c r="S476" i="2" s="1"/>
  <c r="R477" i="2"/>
  <c r="S477" i="2" s="1"/>
  <c r="R478" i="2"/>
  <c r="S478" i="2" s="1"/>
  <c r="R251" i="2"/>
  <c r="S251" i="2" s="1"/>
  <c r="R111" i="2"/>
  <c r="S111" i="2" s="1"/>
  <c r="R508" i="2"/>
  <c r="S508" i="2" s="1"/>
  <c r="R190" i="2"/>
  <c r="S190" i="2" s="1"/>
  <c r="R191" i="2"/>
  <c r="S191" i="2" s="1"/>
  <c r="R192" i="2"/>
  <c r="S192" i="2" s="1"/>
  <c r="R499" i="2"/>
  <c r="S499" i="2" s="1"/>
  <c r="R225" i="2"/>
  <c r="S225" i="2" s="1"/>
  <c r="R226" i="2"/>
  <c r="S226" i="2" s="1"/>
  <c r="R507" i="2"/>
  <c r="S507" i="2" s="1"/>
  <c r="R505" i="2"/>
  <c r="S505" i="2" s="1"/>
  <c r="R405" i="2"/>
  <c r="S405" i="2" s="1"/>
  <c r="R319" i="2"/>
  <c r="S319" i="2" s="1"/>
  <c r="R281" i="2"/>
  <c r="S281" i="2" s="1"/>
  <c r="R146" i="2"/>
  <c r="S146" i="2" s="1"/>
  <c r="R282" i="2"/>
  <c r="S282" i="2" s="1"/>
  <c r="R373" i="2"/>
  <c r="S373" i="2" s="1"/>
  <c r="R374" i="2"/>
  <c r="S374" i="2" s="1"/>
  <c r="R37" i="2"/>
  <c r="S37" i="2" s="1"/>
  <c r="R280" i="2"/>
  <c r="S280" i="2" s="1"/>
  <c r="R36" i="2"/>
  <c r="S36" i="2" s="1"/>
  <c r="R38" i="2"/>
  <c r="S38" i="2" s="1"/>
  <c r="R455" i="2"/>
  <c r="S455" i="2" s="1"/>
  <c r="R443" i="2"/>
  <c r="S443" i="2" s="1"/>
  <c r="R456" i="2"/>
  <c r="S456" i="2" s="1"/>
  <c r="R426" i="2"/>
  <c r="S426" i="2" s="1"/>
  <c r="R419" i="2"/>
  <c r="S419" i="2" s="1"/>
  <c r="R223" i="2"/>
  <c r="S223" i="2" s="1"/>
  <c r="R320" i="2"/>
  <c r="S320" i="2" s="1"/>
  <c r="R283" i="2"/>
  <c r="S283" i="2" s="1"/>
  <c r="R284" i="2"/>
  <c r="S284" i="2" s="1"/>
  <c r="R273" i="2"/>
  <c r="S273" i="2" s="1"/>
  <c r="R48" i="2"/>
  <c r="S48" i="2" s="1"/>
  <c r="R336" i="2"/>
  <c r="S336" i="2" s="1"/>
  <c r="R501" i="2"/>
  <c r="S501" i="2" s="1"/>
  <c r="R491" i="2"/>
  <c r="S491" i="2" s="1"/>
  <c r="R492" i="2"/>
  <c r="S492" i="2" s="1"/>
  <c r="R450" i="2"/>
  <c r="S450" i="2" s="1"/>
  <c r="R308" i="2"/>
  <c r="S308" i="2" s="1"/>
  <c r="R252" i="2"/>
  <c r="S252" i="2" s="1"/>
  <c r="R453" i="2"/>
  <c r="S453" i="2" s="1"/>
  <c r="R487" i="2"/>
  <c r="S487" i="2" s="1"/>
  <c r="R211" i="2"/>
  <c r="S211" i="2" s="1"/>
  <c r="R60" i="2"/>
  <c r="S60" i="2" s="1"/>
  <c r="R224" i="2"/>
  <c r="S224" i="2" s="1"/>
  <c r="R449" i="2"/>
  <c r="S449" i="2" s="1"/>
  <c r="R49" i="2"/>
  <c r="S49" i="2" s="1"/>
  <c r="R193" i="2"/>
  <c r="S193" i="2" s="1"/>
  <c r="R276" i="2"/>
  <c r="S276" i="2" s="1"/>
  <c r="R363" i="2"/>
  <c r="S363" i="2" s="1"/>
  <c r="R20" i="2"/>
  <c r="S20" i="2" s="1"/>
  <c r="R253" i="2"/>
  <c r="S253" i="2" s="1"/>
  <c r="R50" i="2"/>
  <c r="S50" i="2" s="1"/>
  <c r="R254" i="2"/>
  <c r="S254" i="2" s="1"/>
  <c r="R287" i="2"/>
  <c r="S287" i="2" s="1"/>
  <c r="R194" i="2"/>
  <c r="S194" i="2" s="1"/>
  <c r="R444" i="2"/>
  <c r="S444" i="2" s="1"/>
  <c r="R288" i="2"/>
  <c r="S288" i="2" s="1"/>
  <c r="R289" i="2"/>
  <c r="S289" i="2" s="1"/>
  <c r="R309" i="2"/>
  <c r="S309" i="2" s="1"/>
  <c r="R261" i="2"/>
  <c r="S261" i="2" s="1"/>
  <c r="R229" i="2"/>
  <c r="S229" i="2" s="1"/>
  <c r="R230" i="2"/>
  <c r="S230" i="2" s="1"/>
  <c r="R490" i="2"/>
  <c r="S490" i="2" s="1"/>
  <c r="R401" i="2"/>
  <c r="S401" i="2" s="1"/>
  <c r="R212" i="2"/>
  <c r="S212" i="2" s="1"/>
  <c r="R358" i="2"/>
  <c r="S358" i="2" s="1"/>
  <c r="R233" i="2"/>
  <c r="S233" i="2" s="1"/>
  <c r="R232" i="2"/>
  <c r="S232" i="2" s="1"/>
  <c r="R340" i="2"/>
  <c r="S340" i="2" s="1"/>
  <c r="R402" i="2"/>
  <c r="S402" i="2" s="1"/>
  <c r="R255" i="2"/>
  <c r="S255" i="2" s="1"/>
  <c r="R204" i="2"/>
  <c r="S204" i="2" s="1"/>
  <c r="R256" i="2"/>
  <c r="S256" i="2" s="1"/>
  <c r="R113" i="2"/>
  <c r="S113" i="2" s="1"/>
  <c r="R239" i="2"/>
  <c r="S239" i="2" s="1"/>
  <c r="R409" i="2"/>
  <c r="S409" i="2" s="1"/>
  <c r="R445" i="2"/>
  <c r="S445" i="2" s="1"/>
  <c r="R257" i="2"/>
  <c r="S257" i="2" s="1"/>
  <c r="R258" i="2"/>
  <c r="S258" i="2" s="1"/>
  <c r="R51" i="2"/>
  <c r="S51" i="2" s="1"/>
  <c r="R195" i="2"/>
  <c r="S195" i="2" s="1"/>
  <c r="R84" i="2"/>
  <c r="S84" i="2" s="1"/>
  <c r="R85" i="2"/>
  <c r="S85" i="2" s="1"/>
  <c r="R86" i="2"/>
  <c r="S86" i="2" s="1"/>
  <c r="R488" i="2"/>
  <c r="S488" i="2" s="1"/>
  <c r="R457" i="2"/>
  <c r="S457" i="2" s="1"/>
  <c r="R9" i="2"/>
  <c r="S9" i="2" s="1"/>
  <c r="R446" i="2"/>
  <c r="S446" i="2" s="1"/>
  <c r="R437" i="2"/>
  <c r="S437" i="2" s="1"/>
  <c r="R277" i="2"/>
  <c r="S277" i="2" s="1"/>
  <c r="R365" i="2"/>
  <c r="S365" i="2" s="1"/>
  <c r="R235" i="2"/>
  <c r="S235" i="2" s="1"/>
  <c r="R259" i="2"/>
  <c r="S259" i="2" s="1"/>
  <c r="R227" i="2"/>
  <c r="S227" i="2" s="1"/>
  <c r="R205" i="2"/>
  <c r="S205" i="2" s="1"/>
  <c r="R114" i="2"/>
  <c r="S114" i="2" s="1"/>
  <c r="R260" i="2"/>
  <c r="S260" i="2" s="1"/>
  <c r="R228" i="2"/>
  <c r="S228" i="2" s="1"/>
  <c r="R52" i="2"/>
  <c r="S52" i="2" s="1"/>
  <c r="R357" i="2"/>
  <c r="S357" i="2" s="1"/>
  <c r="R236" i="2"/>
  <c r="S236" i="2" s="1"/>
  <c r="R407" i="2"/>
  <c r="S407" i="2" s="1"/>
  <c r="R198" i="2"/>
  <c r="S198" i="2" s="1"/>
  <c r="R199" i="2"/>
  <c r="S199" i="2" s="1"/>
  <c r="R42" i="2"/>
  <c r="S42" i="2" s="1"/>
  <c r="R447" i="2"/>
  <c r="S447" i="2" s="1"/>
  <c r="R272" i="2"/>
  <c r="S272" i="2" s="1"/>
  <c r="R448" i="2"/>
  <c r="S448" i="2" s="1"/>
  <c r="R438" i="2"/>
  <c r="S438" i="2" s="1"/>
  <c r="R240" i="2"/>
  <c r="S240" i="2" s="1"/>
  <c r="R406" i="2"/>
  <c r="S406" i="2" s="1"/>
  <c r="R206" i="2"/>
  <c r="S206" i="2" s="1"/>
  <c r="R208" i="2"/>
  <c r="S208" i="2" s="1"/>
  <c r="R209" i="2"/>
  <c r="S209" i="2" s="1"/>
  <c r="R43" i="2"/>
  <c r="S43" i="2" s="1"/>
  <c r="R237" i="2"/>
  <c r="S237" i="2" s="1"/>
  <c r="R10" i="2"/>
  <c r="S10" i="2" s="1"/>
  <c r="R207" i="2"/>
  <c r="S207" i="2" s="1"/>
  <c r="R238" i="2"/>
  <c r="S238" i="2" s="1"/>
  <c r="R210" i="2"/>
  <c r="S210" i="2" s="1"/>
  <c r="R359" i="2"/>
  <c r="S359" i="2" s="1"/>
  <c r="R271" i="2"/>
  <c r="S271" i="2" s="1"/>
  <c r="R454" i="2"/>
  <c r="S454" i="2" s="1"/>
  <c r="R298" i="2"/>
  <c r="S298" i="2" s="1"/>
  <c r="R434" i="2"/>
  <c r="S434" i="2" s="1"/>
  <c r="R432" i="2"/>
  <c r="S432" i="2" s="1"/>
  <c r="R295" i="2"/>
  <c r="S295" i="2" s="1"/>
  <c r="R299" i="2"/>
  <c r="S299" i="2" s="1"/>
  <c r="R430" i="2"/>
  <c r="S430" i="2" s="1"/>
  <c r="R431" i="2"/>
  <c r="S431" i="2" s="1"/>
  <c r="R436" i="2"/>
  <c r="S436" i="2" s="1"/>
  <c r="R435" i="2"/>
  <c r="S435" i="2" s="1"/>
  <c r="R433" i="2"/>
  <c r="S433" i="2" s="1"/>
  <c r="R93" i="2"/>
  <c r="S93" i="2" s="1"/>
  <c r="R96" i="2"/>
  <c r="S96" i="2" s="1"/>
  <c r="R296" i="2"/>
  <c r="S296" i="2" s="1"/>
  <c r="R297" i="2"/>
  <c r="S297" i="2" s="1"/>
  <c r="R427" i="2"/>
  <c r="S427" i="2" s="1"/>
  <c r="R293" i="2"/>
  <c r="S293" i="2" s="1"/>
  <c r="R290" i="2"/>
  <c r="S290" i="2" s="1"/>
  <c r="R291" i="2"/>
  <c r="S291" i="2" s="1"/>
  <c r="R429" i="2"/>
  <c r="S429" i="2" s="1"/>
  <c r="R94" i="2"/>
  <c r="S94" i="2" s="1"/>
  <c r="R428" i="2"/>
  <c r="S428" i="2" s="1"/>
  <c r="R95" i="2"/>
  <c r="S95" i="2" s="1"/>
  <c r="R292" i="2"/>
  <c r="S292" i="2" s="1"/>
  <c r="R294" i="2"/>
  <c r="S294" i="2" s="1"/>
  <c r="R83" i="2"/>
  <c r="S83" i="2" s="1"/>
  <c r="P511" i="2"/>
  <c r="P344" i="2"/>
  <c r="P120" i="2"/>
  <c r="P341" i="2"/>
  <c r="P128" i="2"/>
  <c r="P396" i="2"/>
  <c r="P397" i="2"/>
  <c r="P398" i="2"/>
  <c r="P327" i="2"/>
  <c r="P328" i="2"/>
  <c r="P45" i="2"/>
  <c r="P46" i="2"/>
  <c r="P47" i="2"/>
  <c r="P461" i="2"/>
  <c r="P353" i="2"/>
  <c r="P354" i="2"/>
  <c r="P342" i="2"/>
  <c r="P343" i="2"/>
  <c r="P345" i="2"/>
  <c r="P355" i="2"/>
  <c r="P351" i="2"/>
  <c r="P202" i="2"/>
  <c r="P203" i="2"/>
  <c r="P59" i="2"/>
  <c r="P494" i="2"/>
  <c r="P495" i="2"/>
  <c r="P496" i="2"/>
  <c r="P121" i="2"/>
  <c r="P123" i="2"/>
  <c r="P124" i="2"/>
  <c r="P125" i="2"/>
  <c r="P127" i="2"/>
  <c r="P122" i="2"/>
  <c r="P481" i="2"/>
  <c r="P126" i="2"/>
  <c r="P186" i="2"/>
  <c r="P493" i="2"/>
  <c r="P2" i="2"/>
  <c r="P3" i="2"/>
  <c r="P200" i="2"/>
  <c r="P4" i="2"/>
  <c r="P201" i="2"/>
  <c r="P412" i="2"/>
  <c r="P382" i="2"/>
  <c r="P325" i="2"/>
  <c r="P326" i="2"/>
  <c r="P383" i="2"/>
  <c r="P384" i="2"/>
  <c r="P385" i="2"/>
  <c r="P386" i="2"/>
  <c r="P26" i="2"/>
  <c r="P27" i="2"/>
  <c r="P28" i="2"/>
  <c r="P29" i="2"/>
  <c r="P218" i="2"/>
  <c r="P56" i="2"/>
  <c r="P57" i="2"/>
  <c r="P58" i="2"/>
  <c r="P265" i="2"/>
  <c r="P322" i="2"/>
  <c r="P323" i="2"/>
  <c r="P266" i="2"/>
  <c r="P489" i="2"/>
  <c r="P21" i="2"/>
  <c r="P22" i="2"/>
  <c r="P389" i="2"/>
  <c r="P390" i="2"/>
  <c r="P391" i="2"/>
  <c r="P392" i="2"/>
  <c r="P393" i="2"/>
  <c r="P147" i="2"/>
  <c r="P216" i="2"/>
  <c r="P23" i="2"/>
  <c r="P217" i="2"/>
  <c r="P62" i="2"/>
  <c r="P63" i="2"/>
  <c r="P24" i="2"/>
  <c r="P25" i="2"/>
  <c r="P7" i="2"/>
  <c r="P460" i="2"/>
  <c r="P500" i="2"/>
  <c r="P377" i="2"/>
  <c r="P378" i="2"/>
  <c r="P379" i="2"/>
  <c r="P394" i="2"/>
  <c r="P395" i="2"/>
  <c r="P8" i="2"/>
  <c r="P413" i="2"/>
  <c r="P55" i="2"/>
  <c r="P66" i="2"/>
  <c r="P67" i="2"/>
  <c r="P68" i="2"/>
  <c r="P6" i="2"/>
  <c r="P352" i="2"/>
  <c r="P485" i="2"/>
  <c r="P264" i="2"/>
  <c r="P387" i="2"/>
  <c r="P388" i="2"/>
  <c r="P69" i="2"/>
  <c r="P70" i="2"/>
  <c r="P71" i="2"/>
  <c r="P72" i="2"/>
  <c r="P479" i="2"/>
  <c r="P79" i="2"/>
  <c r="P270" i="2"/>
  <c r="P73" i="2"/>
  <c r="P74" i="2"/>
  <c r="P142" i="2"/>
  <c r="P143" i="2"/>
  <c r="P480" i="2"/>
  <c r="P75" i="2"/>
  <c r="P76" i="2"/>
  <c r="P77" i="2"/>
  <c r="P78" i="2"/>
  <c r="P148" i="2"/>
  <c r="P415" i="2"/>
  <c r="P512" i="2"/>
  <c r="P130" i="2"/>
  <c r="P188" i="2"/>
  <c r="P189" i="2"/>
  <c r="P145" i="2"/>
  <c r="P482" i="2"/>
  <c r="P414" i="2"/>
  <c r="P375" i="2"/>
  <c r="P129" i="2"/>
  <c r="P53" i="2"/>
  <c r="P149" i="2"/>
  <c r="P231" i="2"/>
  <c r="P416" i="2"/>
  <c r="P219" i="2"/>
  <c r="P411" i="2"/>
  <c r="P41" i="2"/>
  <c r="P316" i="2"/>
  <c r="P417" i="2"/>
  <c r="P220" i="2"/>
  <c r="P234" i="2"/>
  <c r="P5" i="2"/>
  <c r="P80" i="2"/>
  <c r="P150" i="2"/>
  <c r="P418" i="2"/>
  <c r="P324" i="2"/>
  <c r="P313" i="2"/>
  <c r="P11" i="2"/>
  <c r="P241" i="2"/>
  <c r="P103" i="2"/>
  <c r="P13" i="2"/>
  <c r="P179" i="2"/>
  <c r="P180" i="2"/>
  <c r="P104" i="2"/>
  <c r="P14" i="2"/>
  <c r="P15" i="2"/>
  <c r="P242" i="2"/>
  <c r="P243" i="2"/>
  <c r="P105" i="2"/>
  <c r="P12" i="2"/>
  <c r="P246" i="2"/>
  <c r="P247" i="2"/>
  <c r="P318" i="2"/>
  <c r="P98" i="2"/>
  <c r="P106" i="2"/>
  <c r="P19" i="2"/>
  <c r="P99" i="2"/>
  <c r="P16" i="2"/>
  <c r="P245" i="2"/>
  <c r="P17" i="2"/>
  <c r="P18" i="2"/>
  <c r="P244" i="2"/>
  <c r="P54" i="2"/>
  <c r="P141" i="2"/>
  <c r="P346" i="2"/>
  <c r="P154" i="2"/>
  <c r="P155" i="2"/>
  <c r="P139" i="2"/>
  <c r="P140" i="2"/>
  <c r="P44" i="2"/>
  <c r="P156" i="2"/>
  <c r="P376" i="2"/>
  <c r="P303" i="2"/>
  <c r="P307" i="2"/>
  <c r="P101" i="2"/>
  <c r="P102" i="2"/>
  <c r="P267" i="2"/>
  <c r="P107" i="2"/>
  <c r="P108" i="2"/>
  <c r="P109" i="2"/>
  <c r="P39" i="2"/>
  <c r="P381" i="2"/>
  <c r="P439" i="2"/>
  <c r="P302" i="2"/>
  <c r="P268" i="2"/>
  <c r="P440" i="2"/>
  <c r="P441" i="2"/>
  <c r="P442" i="2"/>
  <c r="P153" i="2"/>
  <c r="P269" i="2"/>
  <c r="P138" i="2"/>
  <c r="P131" i="2"/>
  <c r="P132" i="2"/>
  <c r="P133" i="2"/>
  <c r="P134" i="2"/>
  <c r="P459" i="2"/>
  <c r="P181" i="2"/>
  <c r="P135" i="2"/>
  <c r="P136" i="2"/>
  <c r="P137" i="2"/>
  <c r="P152" i="2"/>
  <c r="P151" i="2"/>
  <c r="P337" i="2"/>
  <c r="P502" i="2"/>
  <c r="P100" i="2"/>
  <c r="P304" i="2"/>
  <c r="P305" i="2"/>
  <c r="P306" i="2"/>
  <c r="P182" i="2"/>
  <c r="P184" i="2"/>
  <c r="P183" i="2"/>
  <c r="P185" i="2"/>
  <c r="P458" i="2"/>
  <c r="P421" i="2"/>
  <c r="P321" i="2"/>
  <c r="P463" i="2"/>
  <c r="P312" i="2"/>
  <c r="P314" i="2"/>
  <c r="P360" i="2"/>
  <c r="P144" i="2"/>
  <c r="P361" i="2"/>
  <c r="P311" i="2"/>
  <c r="P315" i="2"/>
  <c r="P366" i="2"/>
  <c r="P213" i="2"/>
  <c r="P367" i="2"/>
  <c r="P331" i="2"/>
  <c r="P510" i="2"/>
  <c r="P338" i="2"/>
  <c r="P339" i="2"/>
  <c r="P350" i="2"/>
  <c r="P333" i="2"/>
  <c r="P356" i="2"/>
  <c r="P369" i="2"/>
  <c r="P115" i="2"/>
  <c r="P332" i="2"/>
  <c r="P368" i="2"/>
  <c r="P301" i="2"/>
  <c r="P262" i="2"/>
  <c r="P263" i="2"/>
  <c r="P30" i="2"/>
  <c r="P370" i="2"/>
  <c r="P462" i="2"/>
  <c r="P335" i="2"/>
  <c r="P334" i="2"/>
  <c r="P91" i="2"/>
  <c r="P90" i="2"/>
  <c r="P92" i="2"/>
  <c r="P513" i="2"/>
  <c r="P424" i="2"/>
  <c r="P483" i="2"/>
  <c r="P399" i="2"/>
  <c r="P82" i="2"/>
  <c r="P403" i="2"/>
  <c r="P88" i="2"/>
  <c r="P89" i="2"/>
  <c r="P31" i="2"/>
  <c r="P248" i="2"/>
  <c r="P249" i="2"/>
  <c r="P163" i="2"/>
  <c r="P168" i="2"/>
  <c r="P173" i="2"/>
  <c r="P174" i="2"/>
  <c r="P176" i="2"/>
  <c r="P170" i="2"/>
  <c r="P164" i="2"/>
  <c r="P169" i="2"/>
  <c r="P162" i="2"/>
  <c r="P165" i="2"/>
  <c r="P175" i="2"/>
  <c r="P178" i="2"/>
  <c r="P166" i="2"/>
  <c r="P172" i="2"/>
  <c r="P167" i="2"/>
  <c r="P177" i="2"/>
  <c r="P171" i="2"/>
  <c r="P467" i="2"/>
  <c r="P473" i="2"/>
  <c r="P466" i="2"/>
  <c r="P468" i="2"/>
  <c r="P469" i="2"/>
  <c r="P470" i="2"/>
  <c r="P471" i="2"/>
  <c r="P472" i="2"/>
  <c r="P474" i="2"/>
  <c r="P116" i="2"/>
  <c r="P117" i="2"/>
  <c r="P451" i="2"/>
  <c r="P498" i="2"/>
  <c r="P371" i="2"/>
  <c r="P214" i="2"/>
  <c r="P61" i="2"/>
  <c r="P425" i="2"/>
  <c r="P400" i="2"/>
  <c r="P484" i="2"/>
  <c r="P97" i="2"/>
  <c r="P221" i="2"/>
  <c r="P329" i="2"/>
  <c r="P410" i="2"/>
  <c r="P274" i="2"/>
  <c r="P250" i="2"/>
  <c r="P420" i="2"/>
  <c r="P300" i="2"/>
  <c r="P310" i="2"/>
  <c r="P157" i="2"/>
  <c r="P161" i="2"/>
  <c r="P158" i="2"/>
  <c r="P160" i="2"/>
  <c r="P465" i="2"/>
  <c r="P159" i="2"/>
  <c r="P464" i="2"/>
  <c r="P222" i="2"/>
  <c r="P118" i="2"/>
  <c r="P504" i="2"/>
  <c r="P380" i="2"/>
  <c r="P372" i="2"/>
  <c r="P215" i="2"/>
  <c r="P422" i="2"/>
  <c r="P423" i="2"/>
  <c r="P32" i="2"/>
  <c r="P112" i="2"/>
  <c r="P110" i="2"/>
  <c r="P364" i="2"/>
  <c r="P506" i="2"/>
  <c r="P503" i="2"/>
  <c r="P509" i="2"/>
  <c r="P119" i="2"/>
  <c r="P408" i="2"/>
  <c r="P362" i="2"/>
  <c r="P81" i="2"/>
  <c r="P35" i="2"/>
  <c r="P34" i="2"/>
  <c r="P278" i="2"/>
  <c r="P33" i="2"/>
  <c r="P279" i="2"/>
  <c r="P197" i="2"/>
  <c r="P87" i="2"/>
  <c r="P40" i="2"/>
  <c r="P285" i="2"/>
  <c r="P347" i="2"/>
  <c r="P348" i="2"/>
  <c r="P349" i="2"/>
  <c r="P330" i="2"/>
  <c r="P404" i="2"/>
  <c r="P452" i="2"/>
  <c r="P275" i="2"/>
  <c r="P286" i="2"/>
  <c r="P475" i="2"/>
  <c r="P317" i="2"/>
  <c r="P64" i="2"/>
  <c r="P65" i="2"/>
  <c r="P486" i="2"/>
  <c r="P476" i="2"/>
  <c r="P477" i="2"/>
  <c r="P478" i="2"/>
  <c r="P251" i="2"/>
  <c r="P111" i="2"/>
  <c r="P508" i="2"/>
  <c r="P190" i="2"/>
  <c r="P191" i="2"/>
  <c r="P192" i="2"/>
  <c r="P499" i="2"/>
  <c r="P225" i="2"/>
  <c r="P226" i="2"/>
  <c r="P507" i="2"/>
  <c r="P505" i="2"/>
  <c r="P405" i="2"/>
  <c r="P319" i="2"/>
  <c r="P281" i="2"/>
  <c r="P146" i="2"/>
  <c r="P282" i="2"/>
  <c r="P373" i="2"/>
  <c r="P374" i="2"/>
  <c r="P37" i="2"/>
  <c r="P280" i="2"/>
  <c r="P36" i="2"/>
  <c r="P38" i="2"/>
  <c r="P455" i="2"/>
  <c r="P443" i="2"/>
  <c r="P456" i="2"/>
  <c r="P426" i="2"/>
  <c r="P419" i="2"/>
  <c r="P223" i="2"/>
  <c r="P320" i="2"/>
  <c r="P283" i="2"/>
  <c r="P284" i="2"/>
  <c r="P273" i="2"/>
  <c r="P48" i="2"/>
  <c r="P336" i="2"/>
  <c r="P501" i="2"/>
  <c r="P491" i="2"/>
  <c r="P492" i="2"/>
  <c r="P450" i="2"/>
  <c r="P308" i="2"/>
  <c r="P252" i="2"/>
  <c r="P453" i="2"/>
  <c r="P487" i="2"/>
  <c r="P211" i="2"/>
  <c r="P60" i="2"/>
  <c r="P224" i="2"/>
  <c r="P449" i="2"/>
  <c r="P49" i="2"/>
  <c r="P193" i="2"/>
  <c r="P276" i="2"/>
  <c r="P363" i="2"/>
  <c r="P20" i="2"/>
  <c r="P253" i="2"/>
  <c r="P50" i="2"/>
  <c r="P254" i="2"/>
  <c r="P287" i="2"/>
  <c r="P194" i="2"/>
  <c r="P444" i="2"/>
  <c r="P288" i="2"/>
  <c r="P289" i="2"/>
  <c r="P309" i="2"/>
  <c r="P261" i="2"/>
  <c r="P229" i="2"/>
  <c r="P230" i="2"/>
  <c r="P490" i="2"/>
  <c r="P401" i="2"/>
  <c r="P212" i="2"/>
  <c r="P358" i="2"/>
  <c r="P233" i="2"/>
  <c r="P232" i="2"/>
  <c r="P340" i="2"/>
  <c r="P402" i="2"/>
  <c r="P255" i="2"/>
  <c r="P204" i="2"/>
  <c r="P256" i="2"/>
  <c r="P113" i="2"/>
  <c r="P239" i="2"/>
  <c r="P409" i="2"/>
  <c r="P445" i="2"/>
  <c r="P257" i="2"/>
  <c r="P258" i="2"/>
  <c r="P51" i="2"/>
  <c r="P195" i="2"/>
  <c r="P84" i="2"/>
  <c r="P85" i="2"/>
  <c r="P86" i="2"/>
  <c r="P488" i="2"/>
  <c r="P457" i="2"/>
  <c r="P9" i="2"/>
  <c r="P446" i="2"/>
  <c r="P437" i="2"/>
  <c r="P277" i="2"/>
  <c r="P365" i="2"/>
  <c r="P235" i="2"/>
  <c r="P259" i="2"/>
  <c r="P227" i="2"/>
  <c r="P205" i="2"/>
  <c r="P114" i="2"/>
  <c r="P260" i="2"/>
  <c r="P228" i="2"/>
  <c r="P52" i="2"/>
  <c r="P357" i="2"/>
  <c r="P236" i="2"/>
  <c r="P407" i="2"/>
  <c r="P198" i="2"/>
  <c r="P199" i="2"/>
  <c r="P42" i="2"/>
  <c r="P447" i="2"/>
  <c r="P272" i="2"/>
  <c r="P448" i="2"/>
  <c r="P438" i="2"/>
  <c r="P240" i="2"/>
  <c r="P406" i="2"/>
  <c r="P206" i="2"/>
  <c r="P208" i="2"/>
  <c r="P209" i="2"/>
  <c r="P43" i="2"/>
  <c r="P237" i="2"/>
  <c r="P10" i="2"/>
  <c r="P207" i="2"/>
  <c r="P238" i="2"/>
  <c r="P210" i="2"/>
  <c r="P359" i="2"/>
  <c r="P271" i="2"/>
  <c r="P454" i="2"/>
  <c r="P298" i="2"/>
  <c r="P434" i="2"/>
  <c r="P432" i="2"/>
  <c r="P295" i="2"/>
  <c r="P299" i="2"/>
  <c r="P430" i="2"/>
  <c r="P431" i="2"/>
  <c r="P436" i="2"/>
  <c r="P435" i="2"/>
  <c r="P433" i="2"/>
  <c r="P93" i="2"/>
  <c r="P96" i="2"/>
  <c r="P296" i="2"/>
  <c r="P297" i="2"/>
  <c r="P427" i="2"/>
  <c r="P293" i="2"/>
  <c r="P290" i="2"/>
  <c r="P291" i="2"/>
  <c r="P429" i="2"/>
  <c r="P94" i="2"/>
  <c r="P428" i="2"/>
  <c r="P95" i="2"/>
  <c r="P292" i="2"/>
  <c r="P294" i="2"/>
  <c r="P83" i="2"/>
  <c r="P497" i="2"/>
  <c r="P187" i="2"/>
  <c r="J511" i="2"/>
  <c r="J344" i="2"/>
  <c r="J120" i="2"/>
  <c r="J341" i="2"/>
  <c r="J128" i="2"/>
  <c r="J396" i="2"/>
  <c r="J397" i="2"/>
  <c r="J398" i="2"/>
  <c r="J327" i="2"/>
  <c r="J328" i="2"/>
  <c r="J45" i="2"/>
  <c r="J46" i="2"/>
  <c r="J47" i="2"/>
  <c r="J461" i="2"/>
  <c r="J353" i="2"/>
  <c r="J354" i="2"/>
  <c r="J342" i="2"/>
  <c r="J343" i="2"/>
  <c r="J345" i="2"/>
  <c r="J355" i="2"/>
  <c r="J351" i="2"/>
  <c r="J202" i="2"/>
  <c r="J203" i="2"/>
  <c r="J59" i="2"/>
  <c r="J494" i="2"/>
  <c r="J495" i="2"/>
  <c r="J496" i="2"/>
  <c r="J121" i="2"/>
  <c r="J123" i="2"/>
  <c r="J124" i="2"/>
  <c r="J125" i="2"/>
  <c r="J127" i="2"/>
  <c r="J122" i="2"/>
  <c r="J481" i="2"/>
  <c r="J126" i="2"/>
  <c r="J186" i="2"/>
  <c r="J493" i="2"/>
  <c r="J2" i="2"/>
  <c r="J3" i="2"/>
  <c r="J200" i="2"/>
  <c r="J4" i="2"/>
  <c r="J201" i="2"/>
  <c r="J412" i="2"/>
  <c r="J382" i="2"/>
  <c r="J325" i="2"/>
  <c r="J326" i="2"/>
  <c r="J383" i="2"/>
  <c r="J384" i="2"/>
  <c r="J385" i="2"/>
  <c r="J386" i="2"/>
  <c r="J26" i="2"/>
  <c r="J27" i="2"/>
  <c r="J28" i="2"/>
  <c r="J29" i="2"/>
  <c r="J218" i="2"/>
  <c r="J56" i="2"/>
  <c r="J57" i="2"/>
  <c r="J58" i="2"/>
  <c r="J265" i="2"/>
  <c r="J322" i="2"/>
  <c r="J323" i="2"/>
  <c r="J266" i="2"/>
  <c r="J489" i="2"/>
  <c r="J21" i="2"/>
  <c r="J22" i="2"/>
  <c r="J389" i="2"/>
  <c r="J390" i="2"/>
  <c r="J391" i="2"/>
  <c r="J392" i="2"/>
  <c r="J393" i="2"/>
  <c r="J147" i="2"/>
  <c r="J216" i="2"/>
  <c r="J23" i="2"/>
  <c r="J217" i="2"/>
  <c r="J62" i="2"/>
  <c r="J63" i="2"/>
  <c r="J24" i="2"/>
  <c r="J25" i="2"/>
  <c r="J7" i="2"/>
  <c r="J460" i="2"/>
  <c r="J500" i="2"/>
  <c r="J377" i="2"/>
  <c r="J378" i="2"/>
  <c r="J379" i="2"/>
  <c r="J394" i="2"/>
  <c r="J395" i="2"/>
  <c r="J8" i="2"/>
  <c r="J413" i="2"/>
  <c r="J55" i="2"/>
  <c r="J66" i="2"/>
  <c r="J67" i="2"/>
  <c r="J68" i="2"/>
  <c r="J6" i="2"/>
  <c r="J352" i="2"/>
  <c r="J485" i="2"/>
  <c r="J264" i="2"/>
  <c r="J387" i="2"/>
  <c r="J388" i="2"/>
  <c r="J69" i="2"/>
  <c r="J70" i="2"/>
  <c r="J71" i="2"/>
  <c r="J72" i="2"/>
  <c r="J479" i="2"/>
  <c r="J79" i="2"/>
  <c r="J270" i="2"/>
  <c r="J73" i="2"/>
  <c r="J74" i="2"/>
  <c r="J142" i="2"/>
  <c r="J143" i="2"/>
  <c r="J480" i="2"/>
  <c r="J75" i="2"/>
  <c r="J76" i="2"/>
  <c r="J77" i="2"/>
  <c r="J78" i="2"/>
  <c r="J148" i="2"/>
  <c r="J415" i="2"/>
  <c r="J512" i="2"/>
  <c r="J130" i="2"/>
  <c r="J188" i="2"/>
  <c r="J189" i="2"/>
  <c r="J145" i="2"/>
  <c r="J482" i="2"/>
  <c r="J414" i="2"/>
  <c r="J375" i="2"/>
  <c r="J129" i="2"/>
  <c r="J53" i="2"/>
  <c r="J149" i="2"/>
  <c r="J231" i="2"/>
  <c r="J416" i="2"/>
  <c r="J219" i="2"/>
  <c r="J411" i="2"/>
  <c r="J41" i="2"/>
  <c r="J316" i="2"/>
  <c r="J417" i="2"/>
  <c r="J220" i="2"/>
  <c r="J234" i="2"/>
  <c r="J5" i="2"/>
  <c r="J80" i="2"/>
  <c r="J150" i="2"/>
  <c r="J418" i="2"/>
  <c r="J324" i="2"/>
  <c r="J313" i="2"/>
  <c r="J11" i="2"/>
  <c r="J241" i="2"/>
  <c r="J103" i="2"/>
  <c r="J13" i="2"/>
  <c r="J179" i="2"/>
  <c r="J180" i="2"/>
  <c r="J104" i="2"/>
  <c r="J14" i="2"/>
  <c r="J15" i="2"/>
  <c r="J242" i="2"/>
  <c r="J243" i="2"/>
  <c r="J105" i="2"/>
  <c r="J12" i="2"/>
  <c r="J246" i="2"/>
  <c r="J247" i="2"/>
  <c r="J318" i="2"/>
  <c r="J98" i="2"/>
  <c r="J106" i="2"/>
  <c r="J19" i="2"/>
  <c r="J99" i="2"/>
  <c r="J16" i="2"/>
  <c r="J245" i="2"/>
  <c r="J17" i="2"/>
  <c r="J18" i="2"/>
  <c r="J244" i="2"/>
  <c r="J54" i="2"/>
  <c r="J141" i="2"/>
  <c r="J346" i="2"/>
  <c r="J154" i="2"/>
  <c r="J155" i="2"/>
  <c r="J139" i="2"/>
  <c r="J140" i="2"/>
  <c r="J156" i="2"/>
  <c r="J376" i="2"/>
  <c r="J303" i="2"/>
  <c r="J267" i="2"/>
  <c r="J107" i="2"/>
  <c r="J108" i="2"/>
  <c r="J109" i="2"/>
  <c r="J39" i="2"/>
  <c r="J381" i="2"/>
  <c r="J439" i="2"/>
  <c r="J302" i="2"/>
  <c r="J268" i="2"/>
  <c r="J440" i="2"/>
  <c r="J441" i="2"/>
  <c r="J442" i="2"/>
  <c r="J153" i="2"/>
  <c r="J269" i="2"/>
  <c r="J138" i="2"/>
  <c r="J131" i="2"/>
  <c r="J132" i="2"/>
  <c r="J133" i="2"/>
  <c r="J134" i="2"/>
  <c r="J459" i="2"/>
  <c r="J181" i="2"/>
  <c r="J135" i="2"/>
  <c r="J136" i="2"/>
  <c r="J137" i="2"/>
  <c r="J152" i="2"/>
  <c r="J151" i="2"/>
  <c r="J337" i="2"/>
  <c r="J502" i="2"/>
  <c r="J182" i="2"/>
  <c r="J184" i="2"/>
  <c r="J183" i="2"/>
  <c r="J185" i="2"/>
  <c r="J458" i="2"/>
  <c r="J421" i="2"/>
  <c r="J321" i="2"/>
  <c r="J463" i="2"/>
  <c r="J312" i="2"/>
  <c r="J314" i="2"/>
  <c r="J360" i="2"/>
  <c r="J144" i="2"/>
  <c r="J361" i="2"/>
  <c r="J311" i="2"/>
  <c r="J315" i="2"/>
  <c r="J366" i="2"/>
  <c r="J213" i="2"/>
  <c r="J367" i="2"/>
  <c r="J331" i="2"/>
  <c r="J510" i="2"/>
  <c r="J338" i="2"/>
  <c r="J339" i="2"/>
  <c r="J350" i="2"/>
  <c r="J333" i="2"/>
  <c r="J356" i="2"/>
  <c r="J369" i="2"/>
  <c r="J115" i="2"/>
  <c r="J332" i="2"/>
  <c r="J368" i="2"/>
  <c r="J301" i="2"/>
  <c r="J262" i="2"/>
  <c r="J263" i="2"/>
  <c r="J370" i="2"/>
  <c r="J462" i="2"/>
  <c r="J335" i="2"/>
  <c r="J334" i="2"/>
  <c r="J91" i="2"/>
  <c r="J90" i="2"/>
  <c r="J92" i="2"/>
  <c r="J513" i="2"/>
  <c r="J424" i="2"/>
  <c r="J483" i="2"/>
  <c r="J399" i="2"/>
  <c r="J82" i="2"/>
  <c r="J403" i="2"/>
  <c r="J88" i="2"/>
  <c r="J89" i="2"/>
  <c r="J248" i="2"/>
  <c r="J249" i="2"/>
  <c r="J163" i="2"/>
  <c r="J168" i="2"/>
  <c r="J173" i="2"/>
  <c r="J174" i="2"/>
  <c r="J176" i="2"/>
  <c r="J170" i="2"/>
  <c r="J164" i="2"/>
  <c r="J169" i="2"/>
  <c r="J162" i="2"/>
  <c r="J165" i="2"/>
  <c r="J175" i="2"/>
  <c r="J178" i="2"/>
  <c r="J166" i="2"/>
  <c r="J172" i="2"/>
  <c r="J167" i="2"/>
  <c r="J177" i="2"/>
  <c r="J171" i="2"/>
  <c r="J467" i="2"/>
  <c r="J473" i="2"/>
  <c r="J466" i="2"/>
  <c r="J468" i="2"/>
  <c r="J469" i="2"/>
  <c r="J470" i="2"/>
  <c r="J471" i="2"/>
  <c r="J472" i="2"/>
  <c r="J474" i="2"/>
  <c r="J116" i="2"/>
  <c r="J117" i="2"/>
  <c r="J451" i="2"/>
  <c r="J498" i="2"/>
  <c r="J371" i="2"/>
  <c r="J214" i="2"/>
  <c r="J61" i="2"/>
  <c r="J425" i="2"/>
  <c r="J400" i="2"/>
  <c r="J484" i="2"/>
  <c r="J97" i="2"/>
  <c r="J221" i="2"/>
  <c r="J329" i="2"/>
  <c r="J410" i="2"/>
  <c r="J250" i="2"/>
  <c r="J420" i="2"/>
  <c r="J300" i="2"/>
  <c r="J310" i="2"/>
  <c r="J157" i="2"/>
  <c r="J161" i="2"/>
  <c r="J158" i="2"/>
  <c r="J160" i="2"/>
  <c r="J465" i="2"/>
  <c r="J159" i="2"/>
  <c r="J464" i="2"/>
  <c r="J222" i="2"/>
  <c r="J118" i="2"/>
  <c r="J504" i="2"/>
  <c r="J372" i="2"/>
  <c r="J215" i="2"/>
  <c r="J422" i="2"/>
  <c r="J423" i="2"/>
  <c r="J112" i="2"/>
  <c r="J110" i="2"/>
  <c r="J364" i="2"/>
  <c r="J506" i="2"/>
  <c r="J503" i="2"/>
  <c r="J509" i="2"/>
  <c r="J119" i="2"/>
  <c r="J408" i="2"/>
  <c r="J362" i="2"/>
  <c r="J81" i="2"/>
  <c r="J197" i="2"/>
  <c r="J87" i="2"/>
  <c r="J40" i="2"/>
  <c r="J285" i="2"/>
  <c r="J347" i="2"/>
  <c r="J348" i="2"/>
  <c r="J349" i="2"/>
  <c r="J330" i="2"/>
  <c r="J404" i="2"/>
  <c r="J452" i="2"/>
  <c r="J286" i="2"/>
  <c r="J475" i="2"/>
  <c r="J317" i="2"/>
  <c r="J64" i="2"/>
  <c r="J65" i="2"/>
  <c r="J486" i="2"/>
  <c r="J476" i="2"/>
  <c r="J477" i="2"/>
  <c r="J478" i="2"/>
  <c r="J251" i="2"/>
  <c r="J111" i="2"/>
  <c r="J508" i="2"/>
  <c r="J190" i="2"/>
  <c r="J191" i="2"/>
  <c r="J192" i="2"/>
  <c r="J499" i="2"/>
  <c r="J507" i="2"/>
  <c r="J505" i="2"/>
  <c r="J405" i="2"/>
  <c r="J146" i="2"/>
  <c r="J373" i="2"/>
  <c r="J374" i="2"/>
  <c r="J455" i="2"/>
  <c r="J443" i="2"/>
  <c r="J456" i="2"/>
  <c r="J426" i="2"/>
  <c r="J419" i="2"/>
  <c r="J48" i="2"/>
  <c r="J336" i="2"/>
  <c r="J501" i="2"/>
  <c r="J491" i="2"/>
  <c r="J492" i="2"/>
  <c r="J453" i="2"/>
  <c r="J487" i="2"/>
  <c r="J211" i="2"/>
  <c r="J60" i="2"/>
  <c r="J449" i="2"/>
  <c r="J49" i="2"/>
  <c r="J193" i="2"/>
  <c r="J363" i="2"/>
  <c r="J20" i="2"/>
  <c r="J253" i="2"/>
  <c r="J50" i="2"/>
  <c r="J254" i="2"/>
  <c r="J287" i="2"/>
  <c r="J194" i="2"/>
  <c r="J444" i="2"/>
  <c r="J288" i="2"/>
  <c r="J289" i="2"/>
  <c r="J490" i="2"/>
  <c r="J401" i="2"/>
  <c r="J212" i="2"/>
  <c r="J358" i="2"/>
  <c r="J233" i="2"/>
  <c r="J232" i="2"/>
  <c r="J340" i="2"/>
  <c r="J402" i="2"/>
  <c r="J255" i="2"/>
  <c r="J204" i="2"/>
  <c r="J256" i="2"/>
  <c r="J113" i="2"/>
  <c r="J409" i="2"/>
  <c r="J445" i="2"/>
  <c r="J257" i="2"/>
  <c r="J258" i="2"/>
  <c r="J51" i="2"/>
  <c r="J195" i="2"/>
  <c r="J84" i="2"/>
  <c r="J85" i="2"/>
  <c r="J86" i="2"/>
  <c r="J488" i="2"/>
  <c r="J457" i="2"/>
  <c r="J9" i="2"/>
  <c r="J446" i="2"/>
  <c r="J437" i="2"/>
  <c r="J365" i="2"/>
  <c r="J259" i="2"/>
  <c r="J227" i="2"/>
  <c r="J205" i="2"/>
  <c r="J114" i="2"/>
  <c r="J260" i="2"/>
  <c r="J228" i="2"/>
  <c r="J52" i="2"/>
  <c r="J357" i="2"/>
  <c r="J407" i="2"/>
  <c r="J198" i="2"/>
  <c r="J199" i="2"/>
  <c r="J42" i="2"/>
  <c r="J447" i="2"/>
  <c r="J272" i="2"/>
  <c r="J448" i="2"/>
  <c r="J438" i="2"/>
  <c r="J406" i="2"/>
  <c r="J206" i="2"/>
  <c r="J208" i="2"/>
  <c r="J209" i="2"/>
  <c r="J43" i="2"/>
  <c r="J237" i="2"/>
  <c r="J10" i="2"/>
  <c r="J207" i="2"/>
  <c r="J238" i="2"/>
  <c r="J210" i="2"/>
  <c r="J359" i="2"/>
  <c r="J271" i="2"/>
  <c r="J454" i="2"/>
  <c r="J298" i="2"/>
  <c r="J434" i="2"/>
  <c r="J432" i="2"/>
  <c r="J295" i="2"/>
  <c r="J299" i="2"/>
  <c r="J430" i="2"/>
  <c r="J431" i="2"/>
  <c r="J436" i="2"/>
  <c r="J435" i="2"/>
  <c r="J433" i="2"/>
  <c r="J93" i="2"/>
  <c r="J96" i="2"/>
  <c r="J296" i="2"/>
  <c r="J297" i="2"/>
  <c r="J427" i="2"/>
  <c r="J293" i="2"/>
  <c r="J290" i="2"/>
  <c r="J291" i="2"/>
  <c r="J429" i="2"/>
  <c r="J94" i="2"/>
  <c r="J428" i="2"/>
  <c r="J95" i="2"/>
  <c r="J292" i="2"/>
  <c r="J294" i="2"/>
  <c r="J83" i="2"/>
  <c r="J497" i="2"/>
  <c r="J187" i="2"/>
  <c r="R187" i="2"/>
  <c r="S187" i="2" s="1"/>
  <c r="R497" i="2"/>
  <c r="S497" i="2" s="1"/>
  <c r="R196" i="2"/>
  <c r="S196" i="2" s="1"/>
  <c r="P196" i="2"/>
  <c r="J196" i="2"/>
</calcChain>
</file>

<file path=xl/comments1.xml><?xml version="1.0" encoding="utf-8"?>
<comments xmlns="http://schemas.openxmlformats.org/spreadsheetml/2006/main">
  <authors>
    <author>Alex Wong</author>
  </authors>
  <commentList>
    <comment ref="Q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>
  <authors>
    <author>Alex Wong</author>
  </authors>
  <commentList>
    <comment ref="R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<sst xmlns="http://schemas.openxmlformats.org/spreadsheetml/2006/main" count="164092" uniqueCount="12343">
  <si>
    <t/>
  </si>
  <si>
    <t>BOX-------</t>
  </si>
  <si>
    <t>SKU-------</t>
  </si>
  <si>
    <t>1-8-C11258-C--E</t>
  </si>
  <si>
    <t>EXTENDED COL SLV 11258-C--E</t>
  </si>
  <si>
    <t>MY02S</t>
  </si>
  <si>
    <t>MEY LI YI CHA</t>
  </si>
  <si>
    <t>710324601401</t>
  </si>
  <si>
    <t>X250140</t>
  </si>
  <si>
    <t>SHTS------</t>
  </si>
  <si>
    <t>B</t>
  </si>
  <si>
    <t>CNY</t>
  </si>
  <si>
    <t>3-8-PL0544</t>
  </si>
  <si>
    <t>BLANK STKR 4x2"</t>
  </si>
  <si>
    <t>GS06</t>
  </si>
  <si>
    <t>GUAN SHEN SHI YE</t>
  </si>
  <si>
    <t>710329920101</t>
  </si>
  <si>
    <t>X250139</t>
  </si>
  <si>
    <t>STKR------</t>
  </si>
  <si>
    <t>7-6-083</t>
  </si>
  <si>
    <t>SS RING WOK LID</t>
  </si>
  <si>
    <t>JN03</t>
  </si>
  <si>
    <t>Jia Neng Metals Products CO,.LTD</t>
  </si>
  <si>
    <t>710329860101</t>
  </si>
  <si>
    <t>C01075</t>
  </si>
  <si>
    <t>MISC------</t>
  </si>
  <si>
    <t>3-5-KAP-2</t>
  </si>
  <si>
    <t>STD- 2 MEYER POL M5</t>
  </si>
  <si>
    <t>TA26</t>
  </si>
  <si>
    <t>ZHAO DE JIN SHU JI BIN CO.,LTD.</t>
  </si>
  <si>
    <t>710328840101</t>
  </si>
  <si>
    <t>C01074</t>
  </si>
  <si>
    <t>KNOB------</t>
  </si>
  <si>
    <t>SSM-------</t>
  </si>
  <si>
    <t>1-6-656-N-CH</t>
  </si>
  <si>
    <t>14CM GLASS BOWL ANYDAY TRANSPARENT CHOOSE</t>
  </si>
  <si>
    <t>ANYDAY----</t>
  </si>
  <si>
    <t>3-8-F88072-Z</t>
  </si>
  <si>
    <t>BROWN BOX 88072-Z</t>
  </si>
  <si>
    <t>710330290701</t>
  </si>
  <si>
    <t>X250137</t>
  </si>
  <si>
    <t>1-8-F19131-Z</t>
  </si>
  <si>
    <t>BROWN BOX 19131-Z</t>
  </si>
  <si>
    <t>710330290601</t>
  </si>
  <si>
    <t>1-8-F91266-Z</t>
  </si>
  <si>
    <t>BROWN BOX 91266-Z</t>
  </si>
  <si>
    <t>710330290501</t>
  </si>
  <si>
    <t>1-8-F91265-Z</t>
  </si>
  <si>
    <t>BROWN BOX 91265-Z</t>
  </si>
  <si>
    <t>710330290401</t>
  </si>
  <si>
    <t>1-8-F91264-Z</t>
  </si>
  <si>
    <t>BROWN BOX 91260-Z</t>
  </si>
  <si>
    <t>710330290301</t>
  </si>
  <si>
    <t>1-8-F91263-Z</t>
  </si>
  <si>
    <t>BROWN BOX 91263-Z</t>
  </si>
  <si>
    <t>710330290201</t>
  </si>
  <si>
    <t>1-8-F91262-Z</t>
  </si>
  <si>
    <t>BROWN BOX 91262-Z</t>
  </si>
  <si>
    <t>710330290101</t>
  </si>
  <si>
    <t>1-6-FRE124-B</t>
  </si>
  <si>
    <t>FG AL RE 124 MATT BLK 280C R92.5 (FBM NO.)</t>
  </si>
  <si>
    <t>FBM</t>
  </si>
  <si>
    <t>710329190301</t>
  </si>
  <si>
    <t>C01073</t>
  </si>
  <si>
    <t>FG--------</t>
  </si>
  <si>
    <t>1-6-401</t>
  </si>
  <si>
    <t>ZIP TIE 4.5x198mm BLK</t>
  </si>
  <si>
    <t>ZL01</t>
  </si>
  <si>
    <t>ZA LEI VENDER</t>
  </si>
  <si>
    <t>710330390101</t>
  </si>
  <si>
    <t>M250141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</si>
  <si>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</si>
  <si>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</si>
  <si>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</si>
  <si>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</si>
  <si>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</si>
  <si>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</si>
  <si>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</si>
  <si>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</si>
  <si>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</si>
  <si>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</si>
  <si>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</si>
  <si>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</si>
  <si>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</si>
  <si>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7-8-C70040-C</t>
  </si>
  <si>
    <t>COL BOX 70040-C</t>
  </si>
  <si>
    <t>710330352901</t>
  </si>
  <si>
    <t>X250134</t>
  </si>
  <si>
    <t>5-8-C50011D-C--E</t>
  </si>
  <si>
    <t>CORR SLV 50011-C--E</t>
  </si>
  <si>
    <t>710330352801</t>
  </si>
  <si>
    <t>X250135</t>
  </si>
  <si>
    <t>BLC35DS-001</t>
  </si>
  <si>
    <t>35CM SS LID W/KNOB &amp; WHISTLE</t>
  </si>
  <si>
    <t>YP02</t>
  </si>
  <si>
    <t>DUAN ZHOU QU YI PIN JIN SHU JI PIN CHANG</t>
  </si>
  <si>
    <t>710326790201</t>
  </si>
  <si>
    <t>250115</t>
  </si>
  <si>
    <t>O</t>
  </si>
  <si>
    <t>7-8-PL1042-C</t>
  </si>
  <si>
    <t>ITF+SM STKR10631899500493</t>
  </si>
  <si>
    <t>WD01</t>
  </si>
  <si>
    <t>WEI DA CAI YIN COM.LTD.</t>
  </si>
  <si>
    <t>710328600401</t>
  </si>
  <si>
    <t>M250139</t>
  </si>
  <si>
    <t>1-8-PL15348</t>
  </si>
  <si>
    <t>OC BC+CAT# STKR 19146 (SC)</t>
  </si>
  <si>
    <t>710328600301</t>
  </si>
  <si>
    <t>1-8-PL15320</t>
  </si>
  <si>
    <t>OC BC+CAT# STKR 19146</t>
  </si>
  <si>
    <t>710328600201</t>
  </si>
  <si>
    <t>1-8-PL15319</t>
  </si>
  <si>
    <t>OC BC+CAT# STKR 19145</t>
  </si>
  <si>
    <t>710328600101</t>
  </si>
  <si>
    <t>1-8-PL4868</t>
  </si>
  <si>
    <t>ROUND CLEAR STKR 1.5"</t>
  </si>
  <si>
    <t>710330280101</t>
  </si>
  <si>
    <t>M250138</t>
  </si>
  <si>
    <t>250114</t>
  </si>
  <si>
    <t>7-5-LMH111--X</t>
  </si>
  <si>
    <t>111 POL</t>
  </si>
  <si>
    <t>R017</t>
  </si>
  <si>
    <t>RACO</t>
  </si>
  <si>
    <t>710330080101</t>
  </si>
  <si>
    <t>C01072</t>
  </si>
  <si>
    <t>LHDL------</t>
  </si>
  <si>
    <t>3-6-D50-0001</t>
  </si>
  <si>
    <t>CAPPED RIVET 6x10mm</t>
  </si>
  <si>
    <t>TA27</t>
  </si>
  <si>
    <t>FO SHAN SHI SAN SHUI QU ZHUO YING WU JIN ZHI PIN CHANG</t>
  </si>
  <si>
    <t>710329660101</t>
  </si>
  <si>
    <t>C01071</t>
  </si>
  <si>
    <t>RIV-------</t>
  </si>
  <si>
    <t>250113</t>
  </si>
  <si>
    <t>7-7-PT014</t>
  </si>
  <si>
    <t>BROWN PAPER TAPE 48mmxROLL</t>
  </si>
  <si>
    <t>RL</t>
  </si>
  <si>
    <t>LX10</t>
  </si>
  <si>
    <t>SHEN ZHEN LI XIN DA PACKING PRODUCTS CO.,LTD</t>
  </si>
  <si>
    <t>710330060101</t>
  </si>
  <si>
    <t>X250132</t>
  </si>
  <si>
    <t>7-5-KDG01D-X</t>
  </si>
  <si>
    <t>KNOB DG RP BK01A POL</t>
  </si>
  <si>
    <t>WX03</t>
  </si>
  <si>
    <t>WISION</t>
  </si>
  <si>
    <t>710328920201</t>
  </si>
  <si>
    <t>C01070</t>
  </si>
  <si>
    <t>GLX30-001</t>
  </si>
  <si>
    <t>30CM GLASS LID W/GLOSSY RED SILICONE RING W/'DG' KNOB</t>
  </si>
  <si>
    <t>Z010</t>
  </si>
  <si>
    <t>GlassLid Industries Ltd.</t>
  </si>
  <si>
    <t>710328480301</t>
  </si>
  <si>
    <t>250112</t>
  </si>
  <si>
    <t>1-6-GA19-ZA</t>
  </si>
  <si>
    <t>G-LD A 19CM POL</t>
  </si>
  <si>
    <t>710329300101</t>
  </si>
  <si>
    <t>C01069</t>
  </si>
  <si>
    <t>1-6-GE20-ZA</t>
  </si>
  <si>
    <t>G-LD E 20CM POL</t>
  </si>
  <si>
    <t>710328860201</t>
  </si>
  <si>
    <t>3-6-S07</t>
  </si>
  <si>
    <t>SCR SS M5x35+WHR</t>
  </si>
  <si>
    <t>MX03</t>
  </si>
  <si>
    <t>MING XIN HARDWARE WARE Mfg.Ltd.</t>
  </si>
  <si>
    <t>710329870101</t>
  </si>
  <si>
    <t>C01063</t>
  </si>
  <si>
    <t>SCR-------</t>
  </si>
  <si>
    <t>6-8-PW32A</t>
  </si>
  <si>
    <t>RECIPES MICROWAVE COOKING 101</t>
  </si>
  <si>
    <t>HQ01</t>
  </si>
  <si>
    <t>HUA CHANG PACKING PRINTING FACTORY</t>
  </si>
  <si>
    <t>710329460101</t>
  </si>
  <si>
    <t>M250137</t>
  </si>
  <si>
    <t>BHRE------</t>
  </si>
  <si>
    <t>7-9-ZAPU0043</t>
  </si>
  <si>
    <t>U&amp;C CE NS</t>
  </si>
  <si>
    <t>710329470101</t>
  </si>
  <si>
    <t>U&amp;C-------</t>
  </si>
  <si>
    <t>6-8-X018</t>
  </si>
  <si>
    <t>6-8-PW33,38,39,40,PU09,PL0198</t>
  </si>
  <si>
    <t>710329560101</t>
  </si>
  <si>
    <t>PRIM------</t>
  </si>
  <si>
    <t>C01066</t>
  </si>
  <si>
    <t>AQ-C01066</t>
  </si>
  <si>
    <t>7-1-10215C435N</t>
  </si>
  <si>
    <t>AL CIR 1.0x215mm 1100-O</t>
  </si>
  <si>
    <t>KG</t>
  </si>
  <si>
    <t>NA02</t>
  </si>
  <si>
    <t>XIN XING XIAN NAN AN METAL PRODUCTS CO.,LTD</t>
  </si>
  <si>
    <t>710329060301</t>
  </si>
  <si>
    <t>B250105</t>
  </si>
  <si>
    <t>ALM-------</t>
  </si>
  <si>
    <t>7-1-10152C435N</t>
  </si>
  <si>
    <t>AL CIR 1.0x152mm 1100-O</t>
  </si>
  <si>
    <t>710329800101</t>
  </si>
  <si>
    <t>B250104</t>
  </si>
  <si>
    <t>7-1-A4230C435N</t>
  </si>
  <si>
    <t>AL CIR 14x230mm 1100-O</t>
  </si>
  <si>
    <t>710329590101</t>
  </si>
  <si>
    <t>7-1-50180C435N</t>
  </si>
  <si>
    <t>AL CIR 5.0x180mm 1100-O</t>
  </si>
  <si>
    <t>710329580801</t>
  </si>
  <si>
    <t>7-1-50150C435N</t>
  </si>
  <si>
    <t>AL CIR 5.0x150mm 1100-O</t>
  </si>
  <si>
    <t>710329580701</t>
  </si>
  <si>
    <t>7-1-50130C435N</t>
  </si>
  <si>
    <t>AL CIR 5.0X130MM 1100-O</t>
  </si>
  <si>
    <t>710329580601</t>
  </si>
  <si>
    <t>7-1-40165C435N</t>
  </si>
  <si>
    <t>AL CIR 4.0x165mm 1100-O</t>
  </si>
  <si>
    <t>710329580501</t>
  </si>
  <si>
    <t>7-1-40130C435N</t>
  </si>
  <si>
    <t>AL CIR 4.0x130mm 1100-O</t>
  </si>
  <si>
    <t>710329580401</t>
  </si>
  <si>
    <t>7-1-40110C435N</t>
  </si>
  <si>
    <t>AL CIR 4.0x110mm 1100-O</t>
  </si>
  <si>
    <t>710329580301</t>
  </si>
  <si>
    <t>7-1-70162N435N</t>
  </si>
  <si>
    <t>AL SHT 7x162.5x162.5mm</t>
  </si>
  <si>
    <t>710329580201</t>
  </si>
  <si>
    <t>710329580101</t>
  </si>
  <si>
    <t>1-5-KRA01</t>
  </si>
  <si>
    <t>STD- KNOB RA MATTE BLK PHENOLIC (PO810NR--XB)</t>
  </si>
  <si>
    <t>710329190201</t>
  </si>
  <si>
    <t>C01068</t>
  </si>
  <si>
    <t>1-5-HRE02</t>
  </si>
  <si>
    <t>SH-- HDL RE -02 MATTE BLK PHENOLIC (MOFRBNRXX1)</t>
  </si>
  <si>
    <t>710329190101</t>
  </si>
  <si>
    <t>HDL-------</t>
  </si>
  <si>
    <t>7-8-PL3842-C</t>
  </si>
  <si>
    <t>ITF14 STKR 30631899500053</t>
  </si>
  <si>
    <t>710329270101</t>
  </si>
  <si>
    <t>M250136</t>
  </si>
  <si>
    <t>1-6-D38X</t>
  </si>
  <si>
    <t>RT AL 5X10mm TUM</t>
  </si>
  <si>
    <t>WS01</t>
  </si>
  <si>
    <t>WEI XIN BO STAINLESS STEEL Mfg.Ltd.</t>
  </si>
  <si>
    <t>710329490101</t>
  </si>
  <si>
    <t>C01067</t>
  </si>
  <si>
    <t>7-6-D80X</t>
  </si>
  <si>
    <t>RT SS 8x8 D15 An TUM</t>
  </si>
  <si>
    <t>710328890101</t>
  </si>
  <si>
    <t>7-6-D90X</t>
  </si>
  <si>
    <t>RT SS 8x11 D15 An TUM</t>
  </si>
  <si>
    <t>710326690301</t>
  </si>
  <si>
    <t>1-6-576A</t>
  </si>
  <si>
    <t>POSTCURED SILICONE GROMMET CLEAR 500F</t>
  </si>
  <si>
    <t>710329710101</t>
  </si>
  <si>
    <t>WHR-------</t>
  </si>
  <si>
    <t>710328440201</t>
  </si>
  <si>
    <t>1-6-669</t>
  </si>
  <si>
    <t>SILICONE RING FOR 1-6-GLX26 SHORE A 68-73 (RD26A)</t>
  </si>
  <si>
    <t>YD11</t>
  </si>
  <si>
    <t>YI DA FENG XIANG SHU WU JING</t>
  </si>
  <si>
    <t>710328460801</t>
  </si>
  <si>
    <t>M250135</t>
  </si>
  <si>
    <t>1-6-668</t>
  </si>
  <si>
    <t>SILICONE RING FOR 1-6-GLX20 SHORE A 68-73 (RD26A)</t>
  </si>
  <si>
    <t>710328460701</t>
  </si>
  <si>
    <t>710328740201</t>
  </si>
  <si>
    <t>710328740101</t>
  </si>
  <si>
    <t>3-5-LSI101A-Y</t>
  </si>
  <si>
    <t>SM-- 101 M BSH R128 C/C85 H6.5</t>
  </si>
  <si>
    <t>J023</t>
  </si>
  <si>
    <t>710328000101</t>
  </si>
  <si>
    <t>C01065</t>
  </si>
  <si>
    <t>7-9-Z7043</t>
  </si>
  <si>
    <t>STRETCH FILM .025x450xCmm (4.5KG)</t>
  </si>
  <si>
    <t>HY25</t>
  </si>
  <si>
    <t>ZHAO QING SHI HENG YING WU JING HUA GONG CO.,LTD</t>
  </si>
  <si>
    <t>710329110101</t>
  </si>
  <si>
    <t>X250130</t>
  </si>
  <si>
    <t>POLM------</t>
  </si>
  <si>
    <t>250111</t>
  </si>
  <si>
    <t>GLX20-001</t>
  </si>
  <si>
    <t>20CM GLASS LID W/GLOSSY RED SILICONE RING W/'DG' KNOB</t>
  </si>
  <si>
    <t>710328480101</t>
  </si>
  <si>
    <t>710326770401</t>
  </si>
  <si>
    <t>1-8-F19146----J-F</t>
  </si>
  <si>
    <t>FP BOX 19146----J (FSC)</t>
  </si>
  <si>
    <t>QW02</t>
  </si>
  <si>
    <t>Dongguan Quanwei Packaging Materials Co., Ltd.</t>
  </si>
  <si>
    <t>710328290201</t>
  </si>
  <si>
    <t>X250128</t>
  </si>
  <si>
    <t>1-8-F19145----J-F</t>
  </si>
  <si>
    <t>FP BOX 19145----J (FSC)</t>
  </si>
  <si>
    <t>710328290101</t>
  </si>
  <si>
    <t>HM04</t>
  </si>
  <si>
    <t>GUANG DONG HAO MING SILICONE MATERIAL CO.,LTD</t>
  </si>
  <si>
    <t>710326170201</t>
  </si>
  <si>
    <t>C01064</t>
  </si>
  <si>
    <t>710329830101</t>
  </si>
  <si>
    <t>M250134</t>
  </si>
  <si>
    <t>3-5-LA06--Z</t>
  </si>
  <si>
    <t>06 TUM</t>
  </si>
  <si>
    <t>NX01</t>
  </si>
  <si>
    <t>NAN XIA</t>
  </si>
  <si>
    <t>710329910401</t>
  </si>
  <si>
    <t>M250133</t>
  </si>
  <si>
    <t>3-5-LA04--Z</t>
  </si>
  <si>
    <t>04 TUM</t>
  </si>
  <si>
    <t>710329910301</t>
  </si>
  <si>
    <t>3-5-LA03--Z</t>
  </si>
  <si>
    <t>03 TUM</t>
  </si>
  <si>
    <t>710329910201</t>
  </si>
  <si>
    <t>M250132</t>
  </si>
  <si>
    <t>3-5-LA02--Z</t>
  </si>
  <si>
    <t>02 TUM</t>
  </si>
  <si>
    <t>710329910101</t>
  </si>
  <si>
    <t>1-4-4700N1776</t>
  </si>
  <si>
    <t>4700/N1776 BLACK</t>
  </si>
  <si>
    <t>HF06</t>
  </si>
  <si>
    <t>Whitford Ltd</t>
  </si>
  <si>
    <t>710329780101</t>
  </si>
  <si>
    <t>M250131</t>
  </si>
  <si>
    <t>EXM-------</t>
  </si>
  <si>
    <t>1-4-4770K22631</t>
  </si>
  <si>
    <t>WF 4770/K22631 MATT BLACK HIGH RESISTANT SI PO</t>
  </si>
  <si>
    <t>710329390901</t>
  </si>
  <si>
    <t>M250130</t>
  </si>
  <si>
    <t>1-4-P4770N20555</t>
  </si>
  <si>
    <t>4770/N20555-G05 DUSTY CLAY RED</t>
  </si>
  <si>
    <t>710329390201</t>
  </si>
  <si>
    <t>1-4-T9682N204111</t>
  </si>
  <si>
    <t>9682/N204111-G05 CLEAR METALLIC TOPCOAT</t>
  </si>
  <si>
    <t>710329390801</t>
  </si>
  <si>
    <t>M250129</t>
  </si>
  <si>
    <t>INM-------</t>
  </si>
  <si>
    <t>1-4-P9582N204110</t>
  </si>
  <si>
    <t>9582/N204110-G05 BLACK PRIMER</t>
  </si>
  <si>
    <t>710329390701</t>
  </si>
  <si>
    <t>1-4-P968218093</t>
  </si>
  <si>
    <t>9682/K18093 PRIMER BLACK</t>
  </si>
  <si>
    <t>710329390601</t>
  </si>
  <si>
    <t>1-4-T968221712</t>
  </si>
  <si>
    <t>9682/K21712 MET BLACK WITH DIAMOND</t>
  </si>
  <si>
    <t>710329390401</t>
  </si>
  <si>
    <t>1-4-P968221711</t>
  </si>
  <si>
    <t>PRIMER BLACK 9682/K21711</t>
  </si>
  <si>
    <t>710329390301</t>
  </si>
  <si>
    <t>710329390101</t>
  </si>
  <si>
    <t>1-4-T968218094</t>
  </si>
  <si>
    <t>9682/K18094 TOPCOAT METALLIC BLACK</t>
  </si>
  <si>
    <t>710329170101</t>
  </si>
  <si>
    <t>M250128</t>
  </si>
  <si>
    <t>GLX26-001</t>
  </si>
  <si>
    <t>26CM GLASS LID W/GLOSSY RED SILICONE RING W/'DG' KNOB</t>
  </si>
  <si>
    <t>710328480201</t>
  </si>
  <si>
    <t>250110</t>
  </si>
  <si>
    <t>MZQ</t>
  </si>
  <si>
    <t>3-5-LPS105--Y</t>
  </si>
  <si>
    <t>STD- 105 BSH R223.86 C/C113 H6.5</t>
  </si>
  <si>
    <t>710328030201</t>
  </si>
  <si>
    <t>C01062</t>
  </si>
  <si>
    <t>3-5-LPS103--Y</t>
  </si>
  <si>
    <t>STD- 103 BSH R177.25 C/C113 H6.5</t>
  </si>
  <si>
    <t>710328030101</t>
  </si>
  <si>
    <t>1-5-HAJ01--X4</t>
  </si>
  <si>
    <t>SH-- POL R73 C/C40 H8.5 SS304x0.7</t>
  </si>
  <si>
    <t>710328320101</t>
  </si>
  <si>
    <t>BLC26DS-001</t>
  </si>
  <si>
    <t>26CM SS LID W/KNOB &amp; WHISTLE</t>
  </si>
  <si>
    <t>710326790101</t>
  </si>
  <si>
    <t>250109</t>
  </si>
  <si>
    <t>7-C-RTC12CS-0002</t>
  </si>
  <si>
    <t>RTC12CT-----------Y-Y-----</t>
  </si>
  <si>
    <t>710328250101</t>
  </si>
  <si>
    <t>C01061</t>
  </si>
  <si>
    <t>LID-------</t>
  </si>
  <si>
    <t>S</t>
  </si>
  <si>
    <t>1-5-HLS02-EX</t>
  </si>
  <si>
    <t>SH BK01G TUM</t>
  </si>
  <si>
    <t>HD10</t>
  </si>
  <si>
    <t>GUANG DONG HENG DA METAL CO.,LTD</t>
  </si>
  <si>
    <t>710329310101</t>
  </si>
  <si>
    <t>C01060</t>
  </si>
  <si>
    <t>7-8-C70737A-C--E-F</t>
  </si>
  <si>
    <t>COL SLV 70737-C--E (FSC)</t>
  </si>
  <si>
    <t>710329550101</t>
  </si>
  <si>
    <t>X250123</t>
  </si>
  <si>
    <t>7-8-C71809A-C--E-F</t>
  </si>
  <si>
    <t>COL SLV 71809-C--E (FSC)</t>
  </si>
  <si>
    <t>710329550601</t>
  </si>
  <si>
    <t>X250122</t>
  </si>
  <si>
    <t>3-8-C84772-C--E-F</t>
  </si>
  <si>
    <t>COL SLV 84772-C--E (FSC)</t>
  </si>
  <si>
    <t>710329550201</t>
  </si>
  <si>
    <t>3-8-C84779-C--E-F</t>
  </si>
  <si>
    <t>T-BOX 84779-C--E (FSC)</t>
  </si>
  <si>
    <t>710329550401</t>
  </si>
  <si>
    <t>6-8-F62063-C</t>
  </si>
  <si>
    <t>FP BOX 62063-C</t>
  </si>
  <si>
    <t>710329601001</t>
  </si>
  <si>
    <t>X250121</t>
  </si>
  <si>
    <t>6-8-F62078-C</t>
  </si>
  <si>
    <t>FP BROWN BOX 62078-C</t>
  </si>
  <si>
    <t>710329600901</t>
  </si>
  <si>
    <t>6-8-F62077-C</t>
  </si>
  <si>
    <t>FP BROWN BOX 62077-C</t>
  </si>
  <si>
    <t>710329600801</t>
  </si>
  <si>
    <t>6-8-F62076-C</t>
  </si>
  <si>
    <t>FP BROWN BOX 62076-C</t>
  </si>
  <si>
    <t>710329600701</t>
  </si>
  <si>
    <t>6-8-F62075-C</t>
  </si>
  <si>
    <t>FP BROWN BOX 62075-C</t>
  </si>
  <si>
    <t>710329600601</t>
  </si>
  <si>
    <t>6-8-F62074-C</t>
  </si>
  <si>
    <t>FP BROWN BOX 62074-C</t>
  </si>
  <si>
    <t>710329600501</t>
  </si>
  <si>
    <t>6-8-F62073-C</t>
  </si>
  <si>
    <t>FP BROWN BOX 62073-C</t>
  </si>
  <si>
    <t>710329600401</t>
  </si>
  <si>
    <t>6-8-F62072-C</t>
  </si>
  <si>
    <t>FP BROWN BOX 62072-C</t>
  </si>
  <si>
    <t>710329600301</t>
  </si>
  <si>
    <t>6-8-F62071-C</t>
  </si>
  <si>
    <t>FP BROWN BOX 62071-C</t>
  </si>
  <si>
    <t>710329600201</t>
  </si>
  <si>
    <t>6-8-F62070-C</t>
  </si>
  <si>
    <t>FP BROWN BOX 62070-C</t>
  </si>
  <si>
    <t>710329600101</t>
  </si>
  <si>
    <t>6-8-F62061-C</t>
  </si>
  <si>
    <t>FP BOX 62061-C</t>
  </si>
  <si>
    <t>710329610301</t>
  </si>
  <si>
    <t>6-8-F62019-C</t>
  </si>
  <si>
    <t>FP BOX 62019-C</t>
  </si>
  <si>
    <t>710329610201</t>
  </si>
  <si>
    <t>6-8-F62018-C</t>
  </si>
  <si>
    <t>FP BOX 62018-C</t>
  </si>
  <si>
    <t>710329610101</t>
  </si>
  <si>
    <t>7-8-C70043F-C--E</t>
  </si>
  <si>
    <t>CORR SLV 70043-C--E</t>
  </si>
  <si>
    <t>710329541201</t>
  </si>
  <si>
    <t>X250120</t>
  </si>
  <si>
    <t>3-5-HAJ125--X4</t>
  </si>
  <si>
    <t>LG-- 125 POL YAY20A2 C/C40 H8.5 SS304x1.2</t>
  </si>
  <si>
    <t>710328340301</t>
  </si>
  <si>
    <t>C01059</t>
  </si>
  <si>
    <t>AN-C01037</t>
  </si>
  <si>
    <t>1-6-BK42</t>
  </si>
  <si>
    <t>BRKT SS 26CM SAUCEPAN</t>
  </si>
  <si>
    <t>710329430101</t>
  </si>
  <si>
    <t>BRKT------</t>
  </si>
  <si>
    <t>7-6-F58AZ</t>
  </si>
  <si>
    <t>FG SS R100 TUM</t>
  </si>
  <si>
    <t>710328850201</t>
  </si>
  <si>
    <t>710328340101</t>
  </si>
  <si>
    <t>3-8-C84782-C--E-F</t>
  </si>
  <si>
    <t>COL BOX 84782-C--E (FSC)</t>
  </si>
  <si>
    <t>710329550501</t>
  </si>
  <si>
    <t>X250118</t>
  </si>
  <si>
    <t>C01037</t>
  </si>
  <si>
    <t>3-8-C84773-C--E-F</t>
  </si>
  <si>
    <t>COL BOX 84773-C--E (FSC)</t>
  </si>
  <si>
    <t>710329550301</t>
  </si>
  <si>
    <t>7-8-C77100-C--J</t>
  </si>
  <si>
    <t>COL BOX 77100-C--J</t>
  </si>
  <si>
    <t>710329542201</t>
  </si>
  <si>
    <t>X250117</t>
  </si>
  <si>
    <t>7-8-C70042-C</t>
  </si>
  <si>
    <t>COL BOX 70042-C</t>
  </si>
  <si>
    <t>710329542101</t>
  </si>
  <si>
    <t>7-8-C77260</t>
  </si>
  <si>
    <t>COL BOX 77260</t>
  </si>
  <si>
    <t>710329541901</t>
  </si>
  <si>
    <t>7-8-C72178</t>
  </si>
  <si>
    <t>COL BOX 72178</t>
  </si>
  <si>
    <t>710329541801</t>
  </si>
  <si>
    <t>7-8-C72081</t>
  </si>
  <si>
    <t>COL BOX 72081</t>
  </si>
  <si>
    <t>710329541701</t>
  </si>
  <si>
    <t>7-8-C72043</t>
  </si>
  <si>
    <t>COL BOX 72043</t>
  </si>
  <si>
    <t>710329541601</t>
  </si>
  <si>
    <t>7-8-C72042</t>
  </si>
  <si>
    <t>COL BOX 72042</t>
  </si>
  <si>
    <t>710329541501</t>
  </si>
  <si>
    <t>7-8-C70755C-C</t>
  </si>
  <si>
    <t>5C BOX 70755-C</t>
  </si>
  <si>
    <t>710329541401</t>
  </si>
  <si>
    <t>7-8-C70238</t>
  </si>
  <si>
    <t>COL BOX 70238</t>
  </si>
  <si>
    <t>710329541301</t>
  </si>
  <si>
    <t>1-8-C18896</t>
  </si>
  <si>
    <t>COL BOX 18896</t>
  </si>
  <si>
    <t>710329541101</t>
  </si>
  <si>
    <t>1-8-C18886</t>
  </si>
  <si>
    <t>COL BOX 18886</t>
  </si>
  <si>
    <t>710329540801</t>
  </si>
  <si>
    <t>5-8-C50000E-C--E</t>
  </si>
  <si>
    <t>CORR SLV 50000-C--E</t>
  </si>
  <si>
    <t>710329320101</t>
  </si>
  <si>
    <t>X250116</t>
  </si>
  <si>
    <t>5-8-C50003D-C--E</t>
  </si>
  <si>
    <t>CORR SLV 50003-C--E</t>
  </si>
  <si>
    <t>710329321801</t>
  </si>
  <si>
    <t>1-8-C18889</t>
  </si>
  <si>
    <t>COL SLV 18889</t>
  </si>
  <si>
    <t>710329321301</t>
  </si>
  <si>
    <t>1-8-C18892</t>
  </si>
  <si>
    <t>COL SLV 18892</t>
  </si>
  <si>
    <t>710329541001</t>
  </si>
  <si>
    <t>710329540901</t>
  </si>
  <si>
    <t>1-8-C15169-C--E</t>
  </si>
  <si>
    <t>COL SLV 15169-C--E</t>
  </si>
  <si>
    <t>710329540701</t>
  </si>
  <si>
    <t>1-8-C15160-C--E</t>
  </si>
  <si>
    <t>COL SLV 15160-C--E</t>
  </si>
  <si>
    <t>710329540601</t>
  </si>
  <si>
    <t>1-8-C15158-C--E</t>
  </si>
  <si>
    <t>COL SLV 15158-C--E</t>
  </si>
  <si>
    <t>710329540501</t>
  </si>
  <si>
    <t>1-8-C15157-C--E</t>
  </si>
  <si>
    <t>COL SLV 15157-C--E</t>
  </si>
  <si>
    <t>710329540401</t>
  </si>
  <si>
    <t>1-8-C15009A-C</t>
  </si>
  <si>
    <t>COL SLV 15009-C</t>
  </si>
  <si>
    <t>710329540301</t>
  </si>
  <si>
    <t>1-8-C14433A-C</t>
  </si>
  <si>
    <t>CB COL SLV 14433-C</t>
  </si>
  <si>
    <t>710329540201</t>
  </si>
  <si>
    <t>1-8-C12356-C</t>
  </si>
  <si>
    <t>CORR COL SLV 12356-C</t>
  </si>
  <si>
    <t>710329540101</t>
  </si>
  <si>
    <t>7-8-F76793-C</t>
  </si>
  <si>
    <t>BROWN BOX 76793-C</t>
  </si>
  <si>
    <t>710329542001</t>
  </si>
  <si>
    <t>X250115</t>
  </si>
  <si>
    <t>7-9-ZBP03000218</t>
  </si>
  <si>
    <t>PE PROTECTIVE SHEET DIA218x0.3mm</t>
  </si>
  <si>
    <t>HT02</t>
  </si>
  <si>
    <t>HENGTNGCO</t>
  </si>
  <si>
    <t>710329380401</t>
  </si>
  <si>
    <t>X250114</t>
  </si>
  <si>
    <t>7-9-ZBP03000276</t>
  </si>
  <si>
    <t>PE PROTECTIVE SHEET DIA 276x0.3mm</t>
  </si>
  <si>
    <t>710329380301</t>
  </si>
  <si>
    <t>7-9-ZBP03000179</t>
  </si>
  <si>
    <t>PE PROTECTIVE SHEET DIA179x0.3mm</t>
  </si>
  <si>
    <t>710329380201</t>
  </si>
  <si>
    <t>7-9-ZBP03000148</t>
  </si>
  <si>
    <t>PE PROTECTIVE SHEET DIA148x0.3mm</t>
  </si>
  <si>
    <t>710329380101</t>
  </si>
  <si>
    <t>3-6-141</t>
  </si>
  <si>
    <t>Ru GASKET FOR G-LD BK01A</t>
  </si>
  <si>
    <t>GY09</t>
  </si>
  <si>
    <t>FO SHAN SHI GU YANG WU JIN ZHI PIN CO.,LTD.</t>
  </si>
  <si>
    <t>710329450101</t>
  </si>
  <si>
    <t>C01058</t>
  </si>
  <si>
    <t>7-6-556</t>
  </si>
  <si>
    <t>PASSED LFGB SILICONE BUSHING BK01A</t>
  </si>
  <si>
    <t>710328420301</t>
  </si>
  <si>
    <t>710328690101</t>
  </si>
  <si>
    <t>1-6-646</t>
  </si>
  <si>
    <t>VOC-FREE HIGH TEAR STRENGTH CLEAR SI RU GROMMET 500F</t>
  </si>
  <si>
    <t>710328520101</t>
  </si>
  <si>
    <t>710328420101</t>
  </si>
  <si>
    <t>7-6-W03</t>
  </si>
  <si>
    <t>SS WHR M6 DIA 17mm</t>
  </si>
  <si>
    <t>710329200101</t>
  </si>
  <si>
    <t>710327990201</t>
  </si>
  <si>
    <t>710327630301</t>
  </si>
  <si>
    <t>C01057</t>
  </si>
  <si>
    <t>1-6-W22</t>
  </si>
  <si>
    <t>WHR SS 25mm G-LD</t>
  </si>
  <si>
    <t>710328810201</t>
  </si>
  <si>
    <t>710328690201</t>
  </si>
  <si>
    <t>7-6-630A</t>
  </si>
  <si>
    <t>22cm Si-RU GASKET GN36A</t>
  </si>
  <si>
    <t>XL10</t>
  </si>
  <si>
    <t>JIANG MEN SHI XI LONG XIANG JIAO KE JI CO.,LTD.</t>
  </si>
  <si>
    <t>710329810101</t>
  </si>
  <si>
    <t>C01056</t>
  </si>
  <si>
    <t>7-6-SS03A</t>
  </si>
  <si>
    <t>SCR SS M5x25 W/WHR</t>
  </si>
  <si>
    <t>710329700101</t>
  </si>
  <si>
    <t>C01055</t>
  </si>
  <si>
    <t>710328830301</t>
  </si>
  <si>
    <t>7-6-SS02B</t>
  </si>
  <si>
    <t>SCR SS M5x19mm+WHR</t>
  </si>
  <si>
    <t>710329240201</t>
  </si>
  <si>
    <t>710328540501</t>
  </si>
  <si>
    <t>710327700201</t>
  </si>
  <si>
    <t>7-6-SS02</t>
  </si>
  <si>
    <t>SCR SS M5x19</t>
  </si>
  <si>
    <t>710328830101</t>
  </si>
  <si>
    <t>710328540401</t>
  </si>
  <si>
    <t>7-6-S67</t>
  </si>
  <si>
    <t>SCR SS M6x25mm</t>
  </si>
  <si>
    <t>710328430401</t>
  </si>
  <si>
    <t>C01054</t>
  </si>
  <si>
    <t>710328700101</t>
  </si>
  <si>
    <t>7-6-S02</t>
  </si>
  <si>
    <t>SS WELDING SCR M6x15mm</t>
  </si>
  <si>
    <t>710328910101</t>
  </si>
  <si>
    <t>710327820101</t>
  </si>
  <si>
    <t>710328540301</t>
  </si>
  <si>
    <t>710328430101</t>
  </si>
  <si>
    <t>710328020201</t>
  </si>
  <si>
    <t>3-6-S25</t>
  </si>
  <si>
    <t>SCR SS M5x10MM WELD</t>
  </si>
  <si>
    <t>710328830201</t>
  </si>
  <si>
    <t>C01053</t>
  </si>
  <si>
    <t>710328540201</t>
  </si>
  <si>
    <t>710327200201</t>
  </si>
  <si>
    <t>710328540101</t>
  </si>
  <si>
    <t>1-6-SS05</t>
  </si>
  <si>
    <t>SCR SS M5x15mm</t>
  </si>
  <si>
    <t>710329240101</t>
  </si>
  <si>
    <t>710328020101</t>
  </si>
  <si>
    <t>250108</t>
  </si>
  <si>
    <t>1-8-PL14663-C</t>
  </si>
  <si>
    <t>PRODUCT STKR 10844-C (MTW)</t>
  </si>
  <si>
    <t>710328630101</t>
  </si>
  <si>
    <t>M250127</t>
  </si>
  <si>
    <t>1-8-PL15318-C</t>
  </si>
  <si>
    <t>UPC+ADD STKR 051153191466</t>
  </si>
  <si>
    <t>710328610701</t>
  </si>
  <si>
    <t>M250126</t>
  </si>
  <si>
    <t>1-8-PL15317-C</t>
  </si>
  <si>
    <t>UPC+ADD STKR 051153191459</t>
  </si>
  <si>
    <t>710328610601</t>
  </si>
  <si>
    <t>1-8-PL15205-C</t>
  </si>
  <si>
    <t>JAN+ADD STKR 4976667166198</t>
  </si>
  <si>
    <t>710328610501</t>
  </si>
  <si>
    <t>710328610401</t>
  </si>
  <si>
    <t>1-8-PM1354</t>
  </si>
  <si>
    <t>PAN LABL 10844</t>
  </si>
  <si>
    <t>710328190201</t>
  </si>
  <si>
    <t>M250125</t>
  </si>
  <si>
    <t>LABL------</t>
  </si>
  <si>
    <t>7-8-PG65B</t>
  </si>
  <si>
    <t>ANOLON LT LTD WARR</t>
  </si>
  <si>
    <t>710328620201</t>
  </si>
  <si>
    <t>M250124</t>
  </si>
  <si>
    <t>WACD------</t>
  </si>
  <si>
    <t>7-8-PG122</t>
  </si>
  <si>
    <t>GUAR CARD PRESTIGE</t>
  </si>
  <si>
    <t>710328611101</t>
  </si>
  <si>
    <t>7-8-PU241L</t>
  </si>
  <si>
    <t>GENERIC U&amp;C (MUS)</t>
  </si>
  <si>
    <t>710328620301</t>
  </si>
  <si>
    <t>6-8-X023</t>
  </si>
  <si>
    <t>PRINT MAT'L ANYDAY SQUARE GLASS DISHES</t>
  </si>
  <si>
    <t>710328190401</t>
  </si>
  <si>
    <t>M250123</t>
  </si>
  <si>
    <t>6-8-X027</t>
  </si>
  <si>
    <t>PRINT MAT'L ANYDAY CLEAR GLASS DISHES</t>
  </si>
  <si>
    <t>710328611801</t>
  </si>
  <si>
    <t>1-5-HDS02</t>
  </si>
  <si>
    <t>SH MATT+G.BLK</t>
  </si>
  <si>
    <t>LJ11</t>
  </si>
  <si>
    <t>NING BO LIAN JIN WU JIN ZHI BIN CO.,LTD.</t>
  </si>
  <si>
    <t>710329030101</t>
  </si>
  <si>
    <t>C01052</t>
  </si>
  <si>
    <t>1-4-P7154N12619</t>
  </si>
  <si>
    <t>7154/N12619-G05 BLACK BASECOAT</t>
  </si>
  <si>
    <t>710329070201</t>
  </si>
  <si>
    <t>M250122</t>
  </si>
  <si>
    <t>1-4-M7254N12621</t>
  </si>
  <si>
    <t>7254/N12621-G05 METALLIC BLACK</t>
  </si>
  <si>
    <t>710329070101</t>
  </si>
  <si>
    <t>1-4-T7353J2002Z</t>
  </si>
  <si>
    <t>BLACK MET.TOP 7353/J2002Z</t>
  </si>
  <si>
    <t>710328640501</t>
  </si>
  <si>
    <t>M250121</t>
  </si>
  <si>
    <t>1-4-P7050J1016Z</t>
  </si>
  <si>
    <t>7050/J1016Z PRIMER</t>
  </si>
  <si>
    <t>710328640401</t>
  </si>
  <si>
    <t>1-4-M7252J2031Z</t>
  </si>
  <si>
    <t>7252/J2031Z MIDCOAT</t>
  </si>
  <si>
    <t>710328640301</t>
  </si>
  <si>
    <t>710328640201</t>
  </si>
  <si>
    <t>710328640101</t>
  </si>
  <si>
    <t>710328150701</t>
  </si>
  <si>
    <t>M250120</t>
  </si>
  <si>
    <t>710328150601</t>
  </si>
  <si>
    <t>710328150501</t>
  </si>
  <si>
    <t>1-6-689AC</t>
  </si>
  <si>
    <t>SILICONE RUBBER KNOB ANYDAY BU47A (FDA GRADE)</t>
  </si>
  <si>
    <t>710329290301</t>
  </si>
  <si>
    <t>C01051</t>
  </si>
  <si>
    <t>1-6-689AA</t>
  </si>
  <si>
    <t>SILICONE RUBBER KNOB ANYDAY GN36A (FDA GRADE)</t>
  </si>
  <si>
    <t>710329290201</t>
  </si>
  <si>
    <t>1-6-678AC</t>
  </si>
  <si>
    <t>SILICONE RUBBER KNOB ANYDAY BU47A</t>
  </si>
  <si>
    <t>710329290101</t>
  </si>
  <si>
    <t>1-6-696-B</t>
  </si>
  <si>
    <t>SILICONE RUBBER KNOB BU47A (FDA GRADE)</t>
  </si>
  <si>
    <t>710328230101</t>
  </si>
  <si>
    <t>C01050</t>
  </si>
  <si>
    <t>RTV-076</t>
  </si>
  <si>
    <t>C01049</t>
  </si>
  <si>
    <t>7-6-682--X</t>
  </si>
  <si>
    <t>SS RING 7-6-GMI19 POL</t>
  </si>
  <si>
    <t>XF09</t>
  </si>
  <si>
    <t>XIANG XIN FA GONG YI BO LI CO.,LTD.</t>
  </si>
  <si>
    <t>710325440101</t>
  </si>
  <si>
    <t>C01039</t>
  </si>
  <si>
    <t>7-6-683--X</t>
  </si>
  <si>
    <t>SS RING 7-6-GMI23 POL</t>
  </si>
  <si>
    <t>710326570201</t>
  </si>
  <si>
    <t>1-6-GMF15-ZC</t>
  </si>
  <si>
    <t>G-LD MF 15CM SQUARE  BU47A</t>
  </si>
  <si>
    <t>710328390101</t>
  </si>
  <si>
    <t>C01048</t>
  </si>
  <si>
    <t>1-5-HLS01--X</t>
  </si>
  <si>
    <t>LG M.BLK POL</t>
  </si>
  <si>
    <t>E036</t>
  </si>
  <si>
    <t>YI AN (HK)</t>
  </si>
  <si>
    <t>710329410301</t>
  </si>
  <si>
    <t>C01047</t>
  </si>
  <si>
    <t>7-5-KZI-4</t>
  </si>
  <si>
    <t>KNOB INS M.BLK MEYER</t>
  </si>
  <si>
    <t>710329410201</t>
  </si>
  <si>
    <t>1-5-KZE-2</t>
  </si>
  <si>
    <t>KNOB Z M.BLK</t>
  </si>
  <si>
    <t>710329410101</t>
  </si>
  <si>
    <t>5-5-SAN03</t>
  </si>
  <si>
    <t>SHDL AN 24CM G.BLK</t>
  </si>
  <si>
    <t>710328800501</t>
  </si>
  <si>
    <t>SHDL------</t>
  </si>
  <si>
    <t>5-5-SAN01</t>
  </si>
  <si>
    <t>SHDL AN 20CM G.BLK</t>
  </si>
  <si>
    <t>710328800401</t>
  </si>
  <si>
    <t>5-5-KAN01</t>
  </si>
  <si>
    <t>KNOB AN G.BLK</t>
  </si>
  <si>
    <t>710328800301</t>
  </si>
  <si>
    <t>5-5-HAN12</t>
  </si>
  <si>
    <t>SH G.BLK</t>
  </si>
  <si>
    <t>710328800201</t>
  </si>
  <si>
    <t>5-5-HAN11</t>
  </si>
  <si>
    <t>LG G.BLK</t>
  </si>
  <si>
    <t>710328800101</t>
  </si>
  <si>
    <t>7-5-KCF01</t>
  </si>
  <si>
    <t>KNOB CF M.BLK W/1-6-D05</t>
  </si>
  <si>
    <t>710329180101</t>
  </si>
  <si>
    <t>1-5-KTI-1</t>
  </si>
  <si>
    <t>KNOB INS+S.CAP "MEYER"</t>
  </si>
  <si>
    <t>710329020101</t>
  </si>
  <si>
    <t>3-5-SC07</t>
  </si>
  <si>
    <t>W32 M.BLK TUM</t>
  </si>
  <si>
    <t>710326810101</t>
  </si>
  <si>
    <t>1-I-IH050150-R05</t>
  </si>
  <si>
    <t>SS 430 0.5mm x DIA.150 with R05 pattern</t>
  </si>
  <si>
    <t>JY14</t>
  </si>
  <si>
    <t>FOSHAN NANHAI JING YANG METAL CO.,LTD</t>
  </si>
  <si>
    <t>710329620201</t>
  </si>
  <si>
    <t>b250103</t>
  </si>
  <si>
    <t>1-I-IH050145-R05</t>
  </si>
  <si>
    <t>SS 430 0.5mm x DIA.145 with R05 pattern</t>
  </si>
  <si>
    <t>710329620101</t>
  </si>
  <si>
    <t>1-I-IH050130-R05</t>
  </si>
  <si>
    <t>SS 430 0.5mm x DIA.130 with R05 pattern</t>
  </si>
  <si>
    <t>710329080101</t>
  </si>
  <si>
    <t>75584-OP/11936-C/100</t>
  </si>
  <si>
    <t>250107</t>
  </si>
  <si>
    <t>RTV-0074</t>
  </si>
  <si>
    <t>7-6-629C</t>
  </si>
  <si>
    <t>20cm Si-RU RING BU47A</t>
  </si>
  <si>
    <t>710329630201</t>
  </si>
  <si>
    <t>C01046</t>
  </si>
  <si>
    <t>7-6-678C</t>
  </si>
  <si>
    <t>SILICONE GASKET 7-6-GMI19 BU47A</t>
  </si>
  <si>
    <t>710329630101</t>
  </si>
  <si>
    <t>7-6-680A</t>
  </si>
  <si>
    <t>SILICONE GASKET 7-6-GMI23 GN36A</t>
  </si>
  <si>
    <t>710329040301</t>
  </si>
  <si>
    <t>7-6-678A</t>
  </si>
  <si>
    <t>SILICONE GASKET 7-6-GMI19 GN36A</t>
  </si>
  <si>
    <t>710329040201</t>
  </si>
  <si>
    <t>1-6-175</t>
  </si>
  <si>
    <t>SI RU GASKET BK01A</t>
  </si>
  <si>
    <t>710328930101</t>
  </si>
  <si>
    <t>1-6-670</t>
  </si>
  <si>
    <t>SILICONE RING FOR 1-6-GLX30 SHORE A 68-73 (RD26A)</t>
  </si>
  <si>
    <t>710328730201</t>
  </si>
  <si>
    <t>710328450701</t>
  </si>
  <si>
    <t>250106</t>
  </si>
  <si>
    <t>710326770501</t>
  </si>
  <si>
    <t>1-6-GAC18-ZA</t>
  </si>
  <si>
    <t>G-LD AC 18CM POL</t>
  </si>
  <si>
    <t>710329050101</t>
  </si>
  <si>
    <t>C01045</t>
  </si>
  <si>
    <t>710326410501</t>
  </si>
  <si>
    <t>1-6-GY18-ZA</t>
  </si>
  <si>
    <t>G-LD SD DR 18CM 2H POL</t>
  </si>
  <si>
    <t>710328860101</t>
  </si>
  <si>
    <t>710328580201</t>
  </si>
  <si>
    <t>1-6-GAK20BZA</t>
  </si>
  <si>
    <t>G-LD AK 20CM PRESTIGE POL</t>
  </si>
  <si>
    <t>710327780301</t>
  </si>
  <si>
    <t>1-6-F98-Y</t>
  </si>
  <si>
    <t>FG SS FOR -LO-8 SUNRAYED</t>
  </si>
  <si>
    <t>710328990201</t>
  </si>
  <si>
    <t>C01043</t>
  </si>
  <si>
    <t>710326301001</t>
  </si>
  <si>
    <t>1-6-F117-Y</t>
  </si>
  <si>
    <t>FG SS BAF24FA SUNRAYED</t>
  </si>
  <si>
    <t>710326300701</t>
  </si>
  <si>
    <t>1-6-BK125</t>
  </si>
  <si>
    <t>BRKT+NUT M5 PE R93 C/C21 H5.5</t>
  </si>
  <si>
    <t>710329230101</t>
  </si>
  <si>
    <t>1-7-BB11</t>
  </si>
  <si>
    <t>BUBBEL BAG 13"X13"</t>
  </si>
  <si>
    <t>JW05</t>
  </si>
  <si>
    <t>ZHAO QING JIA WEI SHU LIAO CO.,LTD</t>
  </si>
  <si>
    <t>710328980101</t>
  </si>
  <si>
    <t>M250119</t>
  </si>
  <si>
    <t>BAG-------</t>
  </si>
  <si>
    <t>1-6-BK30</t>
  </si>
  <si>
    <t>BRKT FOR BAF24FA</t>
  </si>
  <si>
    <t>710326300501</t>
  </si>
  <si>
    <t>1-6-BK16</t>
  </si>
  <si>
    <t>BRKT+NUT M5 DS R93 C/C25 H8.3</t>
  </si>
  <si>
    <t>710328990101</t>
  </si>
  <si>
    <t>1-7-BN322</t>
  </si>
  <si>
    <t>PP BAG .03mmx11.8x15.7"</t>
  </si>
  <si>
    <t>710328980301</t>
  </si>
  <si>
    <t>710326300401</t>
  </si>
  <si>
    <t>1-7-BN321</t>
  </si>
  <si>
    <t>PP BAG .03mmx11.8x14.6"</t>
  </si>
  <si>
    <t>710328980201</t>
  </si>
  <si>
    <t>7-6-084</t>
  </si>
  <si>
    <t>WELD PLATE SS WOK LID</t>
  </si>
  <si>
    <t>710329480101</t>
  </si>
  <si>
    <t>C01044</t>
  </si>
  <si>
    <t>BLC20DS-001</t>
  </si>
  <si>
    <t>20CM SS LID W/KNOB &amp; WHISTLE</t>
  </si>
  <si>
    <t>YY04S</t>
  </si>
  <si>
    <t>YONG YE WU JIN CO</t>
  </si>
  <si>
    <t>710326780201</t>
  </si>
  <si>
    <t>250105</t>
  </si>
  <si>
    <t>BLC16DS-001</t>
  </si>
  <si>
    <t>16CM SS LID W/KNOB &amp; WHISTLE</t>
  </si>
  <si>
    <t>710326780101</t>
  </si>
  <si>
    <t>C01042</t>
  </si>
  <si>
    <t>1-6-GLH22-ZE</t>
  </si>
  <si>
    <t>G-LD LH 22CM BK01A</t>
  </si>
  <si>
    <t>710328261001</t>
  </si>
  <si>
    <t>C01041</t>
  </si>
  <si>
    <t>1-6-GLH22-ZC</t>
  </si>
  <si>
    <t>G-LD LH 22CM BU47A</t>
  </si>
  <si>
    <t>710328260901</t>
  </si>
  <si>
    <t>1-6-GLH20-ZE</t>
  </si>
  <si>
    <t>G-LD LH 20CM BK01A</t>
  </si>
  <si>
    <t>710328260801</t>
  </si>
  <si>
    <t>1-6-GLH20-ZC</t>
  </si>
  <si>
    <t>G-LD LH 20CM BU47A</t>
  </si>
  <si>
    <t>710328260701</t>
  </si>
  <si>
    <t>1-6-GLH18-ZE</t>
  </si>
  <si>
    <t>G-LD LH 18CM BK01A</t>
  </si>
  <si>
    <t>710328260601</t>
  </si>
  <si>
    <t>1-6-GLH18-ZC</t>
  </si>
  <si>
    <t>G-LD LH 18CM ANYDAY  BU47A</t>
  </si>
  <si>
    <t>710328260501</t>
  </si>
  <si>
    <t>1-6-GLH16-ZE</t>
  </si>
  <si>
    <t>G-LD LH 16CM BK01A</t>
  </si>
  <si>
    <t>710328260401</t>
  </si>
  <si>
    <t>1-6-GLH16-ZC</t>
  </si>
  <si>
    <t>G-LD LH 16CM BU47A</t>
  </si>
  <si>
    <t>710328260301</t>
  </si>
  <si>
    <t>710328260101</t>
  </si>
  <si>
    <t>7-6-618</t>
  </si>
  <si>
    <t>GLASS LID 22cm</t>
  </si>
  <si>
    <t>LH10</t>
  </si>
  <si>
    <t>SHAN DONG LE HE JIA RI YONG PIN CO.,LTD.</t>
  </si>
  <si>
    <t>710311170501</t>
  </si>
  <si>
    <t>M250118</t>
  </si>
  <si>
    <t>7-6-677</t>
  </si>
  <si>
    <t>GLASS FOR 7-6-GMI23</t>
  </si>
  <si>
    <t>710310430501</t>
  </si>
  <si>
    <t>M250117</t>
  </si>
  <si>
    <t>7-6-676</t>
  </si>
  <si>
    <t>GLASS FOR 7-6-GMI19</t>
  </si>
  <si>
    <t>710310430401</t>
  </si>
  <si>
    <t>1-6-672-N</t>
  </si>
  <si>
    <t>23CM SQUARE GLASS BOWL ANYDAY TRANSPARENT</t>
  </si>
  <si>
    <t>710310430301</t>
  </si>
  <si>
    <t>1-6-671-N</t>
  </si>
  <si>
    <t>19CM SQUARE GLASS BOWL ANYDAY TRANSPARENT</t>
  </si>
  <si>
    <t>710310430201</t>
  </si>
  <si>
    <t>1-6-624-N-CH</t>
  </si>
  <si>
    <t>22CM GLASS BOWL ANYDAY TRANSPARENT CHOOSE</t>
  </si>
  <si>
    <t>710321730301</t>
  </si>
  <si>
    <t>M250116</t>
  </si>
  <si>
    <t>1-6-623-N-CH</t>
  </si>
  <si>
    <t>20CM GLASS BOWL ANYDAY TRANSPARENT CHOOSE</t>
  </si>
  <si>
    <t>710321730201</t>
  </si>
  <si>
    <t>7-6-650--Y</t>
  </si>
  <si>
    <t>SS RING 7-6-GKZ24 BSH</t>
  </si>
  <si>
    <t>710329010101</t>
  </si>
  <si>
    <t>C01040</t>
  </si>
  <si>
    <t>710329280101</t>
  </si>
  <si>
    <t>710329010201</t>
  </si>
  <si>
    <t>7-6-384D</t>
  </si>
  <si>
    <t>G.BACON PRESS 18CM MEYER</t>
  </si>
  <si>
    <t>YH03</t>
  </si>
  <si>
    <t>YUE HONG GLASS TECHNOLOGY CO</t>
  </si>
  <si>
    <t>710328370101</t>
  </si>
  <si>
    <t>C01038</t>
  </si>
  <si>
    <t>7-6-392D</t>
  </si>
  <si>
    <t>GLASS SQ 17.5cm MYR</t>
  </si>
  <si>
    <t>710326400101</t>
  </si>
  <si>
    <t>1-6-GAC20-ZA</t>
  </si>
  <si>
    <t>G-LD AC 20CM POL</t>
  </si>
  <si>
    <t>710326720101</t>
  </si>
  <si>
    <t>1-6-685-N</t>
  </si>
  <si>
    <t>15CM SQUARE GLASS BOWL ANYDAY TRANSPARENT</t>
  </si>
  <si>
    <t>710310430101</t>
  </si>
  <si>
    <t>M250115</t>
  </si>
  <si>
    <t>1-6-622-N-CH</t>
  </si>
  <si>
    <t>18CM GLASS BOWL ANYDAY TRANSPARENT CHOOSE</t>
  </si>
  <si>
    <t>710321730101</t>
  </si>
  <si>
    <t>M250114</t>
  </si>
  <si>
    <t>1-6-621-N-CH</t>
  </si>
  <si>
    <t>16CM GLASS BOWL ANYDAY TRANSPARENT CHOOSE</t>
  </si>
  <si>
    <t>710328970301</t>
  </si>
  <si>
    <t>M250113</t>
  </si>
  <si>
    <t>1-6-656-N</t>
  </si>
  <si>
    <t>14CM GLASS BOWL ANYDAY TRANSPARENT</t>
  </si>
  <si>
    <t>710328970101</t>
  </si>
  <si>
    <t>7-6-023Z</t>
  </si>
  <si>
    <t>SS RING FOR KNOB TUM</t>
  </si>
  <si>
    <t>YY04</t>
  </si>
  <si>
    <t>RONG YE</t>
  </si>
  <si>
    <t>710329530101</t>
  </si>
  <si>
    <t>7-C-WKC34KK-002</t>
  </si>
  <si>
    <t>WKC34CV----------Y-P-----</t>
  </si>
  <si>
    <t>710326440201</t>
  </si>
  <si>
    <t>C01036</t>
  </si>
  <si>
    <t>7-C-WKC34KK-008</t>
  </si>
  <si>
    <t>WKC34CV----------U-Y-----</t>
  </si>
  <si>
    <t>710326440101</t>
  </si>
  <si>
    <t>1-6-GMF15-ZE</t>
  </si>
  <si>
    <t>G-LD MF 15CM SQUARE BK01A</t>
  </si>
  <si>
    <t>710328390201</t>
  </si>
  <si>
    <t>C01035</t>
  </si>
  <si>
    <t>1-6-145</t>
  </si>
  <si>
    <t>Ru GASKET ID5.8mm G-LD</t>
  </si>
  <si>
    <t>710328920101</t>
  </si>
  <si>
    <t>C01034</t>
  </si>
  <si>
    <t>710327760101</t>
  </si>
  <si>
    <t>1-5-LIF108-BX</t>
  </si>
  <si>
    <t>108 GY04A POL</t>
  </si>
  <si>
    <t>710326370201</t>
  </si>
  <si>
    <t>1-5-LIF104-BX</t>
  </si>
  <si>
    <t>104 GY04A POL</t>
  </si>
  <si>
    <t>710326370101</t>
  </si>
  <si>
    <t>3-6-D53-0001</t>
  </si>
  <si>
    <t>CAPPED RIVET 6x18mm POL</t>
  </si>
  <si>
    <t>710328710101</t>
  </si>
  <si>
    <t>C01033</t>
  </si>
  <si>
    <t>3-6-D61X</t>
  </si>
  <si>
    <t>RT AL 8x12mm TUM</t>
  </si>
  <si>
    <t>710329260101</t>
  </si>
  <si>
    <t>710326540301</t>
  </si>
  <si>
    <t>1-6-D84Z</t>
  </si>
  <si>
    <t>RT AL 6x21mm CSK HD TUM</t>
  </si>
  <si>
    <t>710329260201</t>
  </si>
  <si>
    <t>710328550101</t>
  </si>
  <si>
    <t>3-5-SIN105--X</t>
  </si>
  <si>
    <t>105 POL</t>
  </si>
  <si>
    <t>710326540201</t>
  </si>
  <si>
    <t>3-5-LDB205-X</t>
  </si>
  <si>
    <t>205 POL</t>
  </si>
  <si>
    <t>710326540101</t>
  </si>
  <si>
    <t>X250109</t>
  </si>
  <si>
    <t>3-5-LHM104-DZ</t>
  </si>
  <si>
    <t>104 BK01A TUM</t>
  </si>
  <si>
    <t>710327220301</t>
  </si>
  <si>
    <t>C01032</t>
  </si>
  <si>
    <t>3-5-HSJ105-AZ</t>
  </si>
  <si>
    <t>LG-- 105 BK01A TUM R103 C/C50 H8.5</t>
  </si>
  <si>
    <t>710327220201</t>
  </si>
  <si>
    <t>3-5-HSJ102-AZ</t>
  </si>
  <si>
    <t>SH-- 102 BK01A TUM R73 C/C50 H8.5</t>
  </si>
  <si>
    <t>710327220101</t>
  </si>
  <si>
    <t>3-5-HJC103CBX</t>
  </si>
  <si>
    <t>SH-- 103 NEW ANOLON GY04A POL R83 C/C50 H8.5</t>
  </si>
  <si>
    <t>TA25</t>
  </si>
  <si>
    <t>LU JIANG STAINLESS STEEL Mfg.Ltd.</t>
  </si>
  <si>
    <t>710326520101</t>
  </si>
  <si>
    <t>C01031</t>
  </si>
  <si>
    <t>3-5-HJC110CBX</t>
  </si>
  <si>
    <t>LG-- 110 NEW ANOLON GY04A POL R143 C/C59.25 H8.5</t>
  </si>
  <si>
    <t>710325920201</t>
  </si>
  <si>
    <t>C01030</t>
  </si>
  <si>
    <t>3-5-HJC303CBX</t>
  </si>
  <si>
    <t>SH-- 303 NEW ANOLON GY04A POL YDD20IA C/C50 H8.5</t>
  </si>
  <si>
    <t>710327190101</t>
  </si>
  <si>
    <t>C01029</t>
  </si>
  <si>
    <t>3-5-HJC305CBX</t>
  </si>
  <si>
    <t>LG-- 305 NEW ANOLON GY04A POL YDD24IA C/C59.25 H8.5</t>
  </si>
  <si>
    <t>710326500201</t>
  </si>
  <si>
    <t>710326500101</t>
  </si>
  <si>
    <t>7-C-ZBC18KK-002</t>
  </si>
  <si>
    <t>ZBC18CV----------Y-P-----</t>
  </si>
  <si>
    <t>710326430201</t>
  </si>
  <si>
    <t>C01028</t>
  </si>
  <si>
    <t>7-C-ZBC14KK-002</t>
  </si>
  <si>
    <t>ZBC14CV----------Y-P-----</t>
  </si>
  <si>
    <t>710326430101</t>
  </si>
  <si>
    <t>1-1-25370CJ333</t>
  </si>
  <si>
    <t>AL 3003-O 2.5x370 SG3 MG3</t>
  </si>
  <si>
    <t>KS09</t>
  </si>
  <si>
    <t>YUN NAN KAI SHENG XIN KE JI CO.,LTD</t>
  </si>
  <si>
    <t>710329400501</t>
  </si>
  <si>
    <t>B250102</t>
  </si>
  <si>
    <t>1-1-25265CJ333</t>
  </si>
  <si>
    <t>AL 3003-O 2.5x265 SG3 MG3</t>
  </si>
  <si>
    <t>710329400401</t>
  </si>
  <si>
    <t>1-1-25260CJ333</t>
  </si>
  <si>
    <t>AL 3003-O 2.5x260 SG3 MG3</t>
  </si>
  <si>
    <t>710329400301</t>
  </si>
  <si>
    <t>1-1-25250CJ333</t>
  </si>
  <si>
    <t>AL 3003-O 2.5x250 SG3 MG3</t>
  </si>
  <si>
    <t>710329400201</t>
  </si>
  <si>
    <t>1-1-25345CJ333</t>
  </si>
  <si>
    <t>AL 3003-O 2.5x345 SG3 MG3</t>
  </si>
  <si>
    <t>710329400101</t>
  </si>
  <si>
    <t>1-6-678AA</t>
  </si>
  <si>
    <t>SILICONE RUBBER KNOB ANYDAY GN36A</t>
  </si>
  <si>
    <t>710328940101</t>
  </si>
  <si>
    <t>C01027</t>
  </si>
  <si>
    <t>1-6-696-C</t>
  </si>
  <si>
    <t>SILICONE RUBBER KNOB BK01A (FDA GRADE)</t>
  </si>
  <si>
    <t>710328230201</t>
  </si>
  <si>
    <t>3-5-LN07-ABZ</t>
  </si>
  <si>
    <t>STD- 07 RD09C TUM R296 C/C112.5 H6.5</t>
  </si>
  <si>
    <t>710328470201</t>
  </si>
  <si>
    <t>C01026</t>
  </si>
  <si>
    <t>3-5-HPK122-EZ</t>
  </si>
  <si>
    <t>XS-- 122 BK01G TUM R71 C/C34.3 H8.5</t>
  </si>
  <si>
    <t>710328100201</t>
  </si>
  <si>
    <t>C01025</t>
  </si>
  <si>
    <t>1-6-FHSS203-A</t>
  </si>
  <si>
    <t>FG AL SS 203 GY15H BAG20IA</t>
  </si>
  <si>
    <t>710328470101</t>
  </si>
  <si>
    <t>1-6-FHSS107-A</t>
  </si>
  <si>
    <t>FG AL SS 107 GY15H R122.50</t>
  </si>
  <si>
    <t>710327030101</t>
  </si>
  <si>
    <t>1-6-FHSS311-A</t>
  </si>
  <si>
    <t>FG AL SS 311 GY15H EBD18IA</t>
  </si>
  <si>
    <t>710326420601</t>
  </si>
  <si>
    <t>1-5-KRA01-E</t>
  </si>
  <si>
    <t>STD- KNOB RA BK01G</t>
  </si>
  <si>
    <t>710327790101</t>
  </si>
  <si>
    <t>710328100101</t>
  </si>
  <si>
    <t>710328100301</t>
  </si>
  <si>
    <t>3-5-HHG310-HXA</t>
  </si>
  <si>
    <t>LG-- 310 BK01G TUM YEK24MA C/C34.8 H8.5</t>
  </si>
  <si>
    <t>710327110801</t>
  </si>
  <si>
    <t>C01024</t>
  </si>
  <si>
    <t>3-5-HHG226-HXA</t>
  </si>
  <si>
    <t>LG-- 226 BK01G TUM FAG26IA C/C34.8 H8.5</t>
  </si>
  <si>
    <t>710327110701</t>
  </si>
  <si>
    <t>3-5-HHG225-HXA</t>
  </si>
  <si>
    <t>LG 225 BK01G TUM</t>
  </si>
  <si>
    <t>710327110601</t>
  </si>
  <si>
    <t>3-5-HHG203-HXA</t>
  </si>
  <si>
    <t>SH-- 203 BK01G TUM BAD20MA C/C34.8 H8.7</t>
  </si>
  <si>
    <t>710327110501</t>
  </si>
  <si>
    <t>3-5-HHG104-HXA</t>
  </si>
  <si>
    <t>SH 104 BK01G TUM</t>
  </si>
  <si>
    <t>710327110401</t>
  </si>
  <si>
    <t>3-5-HHG103-HXA</t>
  </si>
  <si>
    <t>SH 103 BK01G TUM</t>
  </si>
  <si>
    <t>710327110301</t>
  </si>
  <si>
    <t>3-5-HHG102-HXA</t>
  </si>
  <si>
    <t>SH 102 BK01G TUM</t>
  </si>
  <si>
    <t>710327110201</t>
  </si>
  <si>
    <t>7-9-Z71083</t>
  </si>
  <si>
    <t>MASKING TAPE 24MMX100</t>
  </si>
  <si>
    <t>710328780201</t>
  </si>
  <si>
    <t>X250108</t>
  </si>
  <si>
    <t>7-9-Z71082</t>
  </si>
  <si>
    <t>MASKING TAPE 48MMX40</t>
  </si>
  <si>
    <t>710328780101</t>
  </si>
  <si>
    <t>AQ-X250108</t>
  </si>
  <si>
    <t>1-8-C11936A</t>
  </si>
  <si>
    <t>3-WAY CORR SLV 11936</t>
  </si>
  <si>
    <t>710329320301</t>
  </si>
  <si>
    <t>X250106</t>
  </si>
  <si>
    <t>710329321701</t>
  </si>
  <si>
    <t>6-8-PU01A</t>
  </si>
  <si>
    <t>USER GUIDE &amp; COOKING ANYDAY GLASS CONTAINERS</t>
  </si>
  <si>
    <t>710329000101</t>
  </si>
  <si>
    <t>M250112</t>
  </si>
  <si>
    <t>6-8-W004</t>
  </si>
  <si>
    <t>WHITE WRAP PAPER 30x30"38GSM</t>
  </si>
  <si>
    <t>710329220401</t>
  </si>
  <si>
    <t>M250111</t>
  </si>
  <si>
    <t>PAP-------</t>
  </si>
  <si>
    <t>6-8-W003</t>
  </si>
  <si>
    <t>WHITE WRAP PAPER 22x22"38GSM</t>
  </si>
  <si>
    <t>710329220301</t>
  </si>
  <si>
    <t>6-8-W002</t>
  </si>
  <si>
    <t>WHITE WRAP PAPER 18x18"38GSM</t>
  </si>
  <si>
    <t>710329220201</t>
  </si>
  <si>
    <t>6-8-W001</t>
  </si>
  <si>
    <t>WHITE WRAP PAPER 12x12"38GSM</t>
  </si>
  <si>
    <t>710329220101</t>
  </si>
  <si>
    <t>6-8-PG01</t>
  </si>
  <si>
    <t>WARR CARD ANYDAY MCA</t>
  </si>
  <si>
    <t>710329000201</t>
  </si>
  <si>
    <t>M250110</t>
  </si>
  <si>
    <t>7-8-PU826A-C</t>
  </si>
  <si>
    <t>U&amp;C 77120-CJ08</t>
  </si>
  <si>
    <t>710328611501</t>
  </si>
  <si>
    <t>1-8-PU582-C</t>
  </si>
  <si>
    <t>U&amp;C MEYER X DISNEY EARTHEN</t>
  </si>
  <si>
    <t>710328611001</t>
  </si>
  <si>
    <t>7-8-PU780C-C</t>
  </si>
  <si>
    <t>U&amp;C 70042-C</t>
  </si>
  <si>
    <t>710328611401</t>
  </si>
  <si>
    <t>1-8-PU534B-C</t>
  </si>
  <si>
    <t>U&amp;C MEYER GLASS BACON PRESS</t>
  </si>
  <si>
    <t>710328610901</t>
  </si>
  <si>
    <t>6-8-X025</t>
  </si>
  <si>
    <t>710328612201</t>
  </si>
  <si>
    <t>M250109</t>
  </si>
  <si>
    <t>710328612101</t>
  </si>
  <si>
    <t>6-8-X024</t>
  </si>
  <si>
    <t>710328612001</t>
  </si>
  <si>
    <t>710327321301</t>
  </si>
  <si>
    <t>6-8-X026</t>
  </si>
  <si>
    <t>710327321201</t>
  </si>
  <si>
    <t>1-8-PL5364</t>
  </si>
  <si>
    <t>ES STKR INDUSTION COOKING</t>
  </si>
  <si>
    <t>710329210101</t>
  </si>
  <si>
    <t>M250108</t>
  </si>
  <si>
    <t>7-8-PL6555</t>
  </si>
  <si>
    <t>TETRON RD WARNING STKR MJP</t>
  </si>
  <si>
    <t>710328611301</t>
  </si>
  <si>
    <t>1-8-PL12709</t>
  </si>
  <si>
    <t>WARNING STKR (MJP)</t>
  </si>
  <si>
    <t>710328620101</t>
  </si>
  <si>
    <t>710328611901</t>
  </si>
  <si>
    <t>M250107</t>
  </si>
  <si>
    <t>3-6-FHSS313</t>
  </si>
  <si>
    <t>FG SS 313 FOR EBD18IA</t>
  </si>
  <si>
    <t>710328840201</t>
  </si>
  <si>
    <t>C01023</t>
  </si>
  <si>
    <t>1-6-BK195</t>
  </si>
  <si>
    <t>BRKT+NUT M5 QH TCK24AK C/C21 H5.5</t>
  </si>
  <si>
    <t>710329250101</t>
  </si>
  <si>
    <t>710328330201</t>
  </si>
  <si>
    <t>1-6-BK193</t>
  </si>
  <si>
    <t>BRKT FOR CAF30AK RT</t>
  </si>
  <si>
    <t>710328330101</t>
  </si>
  <si>
    <t>1-6-BK76</t>
  </si>
  <si>
    <t>BRKT SS FOR SQ GRIDDLE</t>
  </si>
  <si>
    <t>710326340401</t>
  </si>
  <si>
    <t>1-5-KIB01-AX</t>
  </si>
  <si>
    <t>KNOB IB BK01A POL</t>
  </si>
  <si>
    <t>710326340101</t>
  </si>
  <si>
    <t>7-6-F94AZ</t>
  </si>
  <si>
    <t>ASSY RT FG SS YBM24 TUM</t>
  </si>
  <si>
    <t>710328840501</t>
  </si>
  <si>
    <t>C01022</t>
  </si>
  <si>
    <t>7-6-F93AZ</t>
  </si>
  <si>
    <t>ASSY RT FG SS YBM20 TUM</t>
  </si>
  <si>
    <t>710328840401</t>
  </si>
  <si>
    <t>710327720501</t>
  </si>
  <si>
    <t>710327720401</t>
  </si>
  <si>
    <t>7-6-F59AZ</t>
  </si>
  <si>
    <t>FG SS FP TUM</t>
  </si>
  <si>
    <t>710327720301</t>
  </si>
  <si>
    <t>7-6-BK03</t>
  </si>
  <si>
    <t>BRKT S/S W/NUT R120</t>
  </si>
  <si>
    <t>710326850101</t>
  </si>
  <si>
    <t>C01021</t>
  </si>
  <si>
    <t>710328880101</t>
  </si>
  <si>
    <t>5-6-002</t>
  </si>
  <si>
    <t>HANG RING SS TUM</t>
  </si>
  <si>
    <t>710326530101</t>
  </si>
  <si>
    <t>710328840301</t>
  </si>
  <si>
    <t>1-6-GY24-ZA</t>
  </si>
  <si>
    <t>G-LD SD DR 24CM 2H POL</t>
  </si>
  <si>
    <t>710328580401</t>
  </si>
  <si>
    <t>C01020</t>
  </si>
  <si>
    <t>1-6-GY20-ZA</t>
  </si>
  <si>
    <t>G-LD SD DR 20CM 2H POL</t>
  </si>
  <si>
    <t>710326410801</t>
  </si>
  <si>
    <t>710328580301</t>
  </si>
  <si>
    <t>1-6-GY16-ZA</t>
  </si>
  <si>
    <t>G-LD SD DR 16CM 2H POL</t>
  </si>
  <si>
    <t>710328580101</t>
  </si>
  <si>
    <t>1-6-GLF24-ZB</t>
  </si>
  <si>
    <t>G-LD LF 24CM BSH</t>
  </si>
  <si>
    <t>710328380101</t>
  </si>
  <si>
    <t>1-6-GAK16BZA</t>
  </si>
  <si>
    <t>G-LD AK 16CM PRESTIGE POL</t>
  </si>
  <si>
    <t>710327780201</t>
  </si>
  <si>
    <t>710326770601</t>
  </si>
  <si>
    <t>250104</t>
  </si>
  <si>
    <t>710329060401</t>
  </si>
  <si>
    <t>B250101</t>
  </si>
  <si>
    <t>7-1-10184C435N</t>
  </si>
  <si>
    <t>AL CIR 1.0x184mm 1100-O</t>
  </si>
  <si>
    <t>710329060201</t>
  </si>
  <si>
    <t>710329060101</t>
  </si>
  <si>
    <t>710328270201</t>
  </si>
  <si>
    <t>710328270101</t>
  </si>
  <si>
    <t>7-1-50110C435N</t>
  </si>
  <si>
    <t>AL CIR 5.0x110mm 1100-O</t>
  </si>
  <si>
    <t>710329360301</t>
  </si>
  <si>
    <t>710329360201</t>
  </si>
  <si>
    <t>7-1-60200C435N</t>
  </si>
  <si>
    <t>AL CIR 6.0x200mm 1100-O</t>
  </si>
  <si>
    <t>710329360101</t>
  </si>
  <si>
    <t>7-1-50120C435NZ</t>
  </si>
  <si>
    <t>AL CIR 5.0x120mm 1100-O</t>
  </si>
  <si>
    <t>710328650801</t>
  </si>
  <si>
    <t>710328650701</t>
  </si>
  <si>
    <t>7-1-65134NA35N</t>
  </si>
  <si>
    <t>AL SHT 6.5x134x105.5mm 1100</t>
  </si>
  <si>
    <t>710328650601</t>
  </si>
  <si>
    <t>710328650501</t>
  </si>
  <si>
    <t>710328650401</t>
  </si>
  <si>
    <t>710328650301</t>
  </si>
  <si>
    <t>7-1-10145C435N</t>
  </si>
  <si>
    <t>AL CIR 1.0x145mm 1100-O</t>
  </si>
  <si>
    <t>710328650101</t>
  </si>
  <si>
    <t>7-1-10225C435N</t>
  </si>
  <si>
    <t>AL CIR 1.0x225mm 1100-O</t>
  </si>
  <si>
    <t>710328650201</t>
  </si>
  <si>
    <t>710326750601</t>
  </si>
  <si>
    <t>710326750501</t>
  </si>
  <si>
    <t>710326750401</t>
  </si>
  <si>
    <t>710326750301</t>
  </si>
  <si>
    <t>710326750201</t>
  </si>
  <si>
    <t>710326750101</t>
  </si>
  <si>
    <t>710328150401</t>
  </si>
  <si>
    <t>M250106</t>
  </si>
  <si>
    <t>1-4-4700K8591</t>
  </si>
  <si>
    <t>4700/K8591 GREY</t>
  </si>
  <si>
    <t>710328150301</t>
  </si>
  <si>
    <t>1-4-8005D4058</t>
  </si>
  <si>
    <t>8005/D4058 GLOSS CLEAR</t>
  </si>
  <si>
    <t>710328150201</t>
  </si>
  <si>
    <t>710328150101</t>
  </si>
  <si>
    <t>M250105</t>
  </si>
  <si>
    <t>1-8-PL12773-C</t>
  </si>
  <si>
    <t>TCP STKR 18889-C MTL</t>
  </si>
  <si>
    <t>710329120701</t>
  </si>
  <si>
    <t>M250104</t>
  </si>
  <si>
    <t>1-8-PL14935-C</t>
  </si>
  <si>
    <t>TCP STKR 15009-C (MTL)</t>
  </si>
  <si>
    <t>710329120601</t>
  </si>
  <si>
    <t>1-8-PL14130-C</t>
  </si>
  <si>
    <t>TCP STKR 11258-CE12</t>
  </si>
  <si>
    <t>710329120501</t>
  </si>
  <si>
    <t>1-8-PL13906-C</t>
  </si>
  <si>
    <t>TCP STKR 12356-C (MTL)</t>
  </si>
  <si>
    <t>710329120401</t>
  </si>
  <si>
    <t>1-8-PL12776-C</t>
  </si>
  <si>
    <t>TCP STKR 18892-C MTL</t>
  </si>
  <si>
    <t>710329120301</t>
  </si>
  <si>
    <t>1-8-PL12774A-C</t>
  </si>
  <si>
    <t>TCP STKR 18890-C</t>
  </si>
  <si>
    <t>710329120201</t>
  </si>
  <si>
    <t>710329120101</t>
  </si>
  <si>
    <t>7-8-PL12049-C</t>
  </si>
  <si>
    <t>TCP STKR 71809-C (MTL)</t>
  </si>
  <si>
    <t>710329130101</t>
  </si>
  <si>
    <t>REC20DS-004</t>
  </si>
  <si>
    <t>20CM SS LID WITH 6.2mm HOLE IN CENTRE</t>
  </si>
  <si>
    <t>710324690101</t>
  </si>
  <si>
    <t>250103</t>
  </si>
  <si>
    <t>REC26DS-003</t>
  </si>
  <si>
    <t>26CM SS LID</t>
  </si>
  <si>
    <t>710324680101</t>
  </si>
  <si>
    <t>C01019</t>
  </si>
  <si>
    <t>7-9-Z10007</t>
  </si>
  <si>
    <t>FLAP WHEEL320#D350X75X45</t>
  </si>
  <si>
    <t>YX01</t>
  </si>
  <si>
    <t>YONG LIAN PAOMO CAILIAO CHANG</t>
  </si>
  <si>
    <t>710328750101</t>
  </si>
  <si>
    <t>X250104</t>
  </si>
  <si>
    <t>1-6-502X</t>
  </si>
  <si>
    <t>SS RING LS HDL POL</t>
  </si>
  <si>
    <t>710329420101</t>
  </si>
  <si>
    <t>M250103</t>
  </si>
  <si>
    <t>C01018</t>
  </si>
  <si>
    <t>C01017</t>
  </si>
  <si>
    <t>710328720101</t>
  </si>
  <si>
    <t>710328460601</t>
  </si>
  <si>
    <t>M250102</t>
  </si>
  <si>
    <t>710328460501</t>
  </si>
  <si>
    <t>250102</t>
  </si>
  <si>
    <t>AN-240102</t>
  </si>
  <si>
    <t>710329330501</t>
  </si>
  <si>
    <t>X250102</t>
  </si>
  <si>
    <t>7-8-C70298-C</t>
  </si>
  <si>
    <t>COL BOX 70298-C</t>
  </si>
  <si>
    <t>710329330401</t>
  </si>
  <si>
    <t>3-5-LHM205-DZ</t>
  </si>
  <si>
    <t>STD- 205 BK01A TUM R216 C/C113 H6.5</t>
  </si>
  <si>
    <t>710327710201</t>
  </si>
  <si>
    <t>C01016</t>
  </si>
  <si>
    <t>3-5-HSJ103-AZ</t>
  </si>
  <si>
    <t>SH-- 103 BK01A TUM R83 C/C50 H8.5</t>
  </si>
  <si>
    <t>710327710101</t>
  </si>
  <si>
    <t>1-6-708-A</t>
  </si>
  <si>
    <t>SILICONE RUBBER KNOB GN36A</t>
  </si>
  <si>
    <t>710328870101</t>
  </si>
  <si>
    <t>1-6-GEW24-ZA</t>
  </si>
  <si>
    <t>G-LD EW 24CM POL</t>
  </si>
  <si>
    <t>710327780401</t>
  </si>
  <si>
    <t>C01015</t>
  </si>
  <si>
    <t>240102</t>
  </si>
  <si>
    <t>1-6-GIN24-ZA</t>
  </si>
  <si>
    <t>G-LD IN 24CM SQ POL</t>
  </si>
  <si>
    <t>XS06</t>
  </si>
  <si>
    <t>FUJIAN XIAOSHIFU CHUYE CO.,LTD</t>
  </si>
  <si>
    <t>710325720101</t>
  </si>
  <si>
    <t>C01014</t>
  </si>
  <si>
    <t>1-8-PL14718</t>
  </si>
  <si>
    <t>PRICE STKR (PMS 446C DIA.15mm f16)</t>
  </si>
  <si>
    <t>710327320601</t>
  </si>
  <si>
    <t>M250101</t>
  </si>
  <si>
    <t>1-8-PL14714</t>
  </si>
  <si>
    <t>PRICE STKR (PMS 446C DIA.25mm f32)</t>
  </si>
  <si>
    <t>710327320501</t>
  </si>
  <si>
    <t>1-8-PL14713</t>
  </si>
  <si>
    <t>PRICE STKR (PMS 446C DIA.25mm f30)</t>
  </si>
  <si>
    <t>710327320401</t>
  </si>
  <si>
    <t>1-8-PL14712</t>
  </si>
  <si>
    <t>PRICE STKR (PMS 446C DIA.25mm f25)</t>
  </si>
  <si>
    <t>710327320301</t>
  </si>
  <si>
    <t>RTV-634</t>
  </si>
  <si>
    <t>710328560501</t>
  </si>
  <si>
    <t>C01013</t>
  </si>
  <si>
    <t>710327280201</t>
  </si>
  <si>
    <t>7-6-D93X</t>
  </si>
  <si>
    <t>RT SS 8x9 D15 An TUM</t>
  </si>
  <si>
    <t>710328560401</t>
  </si>
  <si>
    <t>C01012</t>
  </si>
  <si>
    <t>710328560301</t>
  </si>
  <si>
    <t>710328560201</t>
  </si>
  <si>
    <t>710328560101</t>
  </si>
  <si>
    <t>7-6-SS13</t>
  </si>
  <si>
    <t>SCR S/S M5X130 W/S-WHR</t>
  </si>
  <si>
    <t>710328350301</t>
  </si>
  <si>
    <t>C01011</t>
  </si>
  <si>
    <t>1-6-S96</t>
  </si>
  <si>
    <t>SCR S/S M5x153mm W/WHR</t>
  </si>
  <si>
    <t>710328350201</t>
  </si>
  <si>
    <t>710328350101</t>
  </si>
  <si>
    <t>7-6-D61X</t>
  </si>
  <si>
    <t>RT SS+Cu 6x10 D12 TUM</t>
  </si>
  <si>
    <t>710328240101</t>
  </si>
  <si>
    <t>710328060201</t>
  </si>
  <si>
    <t>C01010</t>
  </si>
  <si>
    <t>710328060101</t>
  </si>
  <si>
    <t>7-6-D91X</t>
  </si>
  <si>
    <t>RT SS 8x13 D15 An TUM</t>
  </si>
  <si>
    <t>710327750201</t>
  </si>
  <si>
    <t>7-6-D81X</t>
  </si>
  <si>
    <t>RT SS 8x10 D15 An TUM</t>
  </si>
  <si>
    <t>710327750101</t>
  </si>
  <si>
    <t>710326690401</t>
  </si>
  <si>
    <t>C01009</t>
  </si>
  <si>
    <t>710326690201</t>
  </si>
  <si>
    <t>710326690101</t>
  </si>
  <si>
    <t>710327090201</t>
  </si>
  <si>
    <t>C01008</t>
  </si>
  <si>
    <t>710327090101</t>
  </si>
  <si>
    <t>1-6-N02</t>
  </si>
  <si>
    <t>NUT S/S M5x8</t>
  </si>
  <si>
    <t>710326360401</t>
  </si>
  <si>
    <t>1-6-SS01</t>
  </si>
  <si>
    <t>SCR SS M6x20mm</t>
  </si>
  <si>
    <t>710326360101</t>
  </si>
  <si>
    <t>C01007</t>
  </si>
  <si>
    <t>AQ-C01007</t>
  </si>
  <si>
    <t>710327730201</t>
  </si>
  <si>
    <t>710328040201</t>
  </si>
  <si>
    <t>710327230301</t>
  </si>
  <si>
    <t>710327230101</t>
  </si>
  <si>
    <t>710326540401</t>
  </si>
  <si>
    <t>710328850101</t>
  </si>
  <si>
    <t>710328550201</t>
  </si>
  <si>
    <t>1-6-460A</t>
  </si>
  <si>
    <t>SiRu GASKET GY04A</t>
  </si>
  <si>
    <t>710327760201</t>
  </si>
  <si>
    <t>C01006</t>
  </si>
  <si>
    <t>710328570101</t>
  </si>
  <si>
    <t>710327250101</t>
  </si>
  <si>
    <t>710326370301</t>
  </si>
  <si>
    <t>3-5-SIF107-BX</t>
  </si>
  <si>
    <t>107 GY04A POL</t>
  </si>
  <si>
    <t>710326560101</t>
  </si>
  <si>
    <t>C01005</t>
  </si>
  <si>
    <t>3-6-539</t>
  </si>
  <si>
    <t>Si GROMMET CLEAR 500F</t>
  </si>
  <si>
    <t>710328590101</t>
  </si>
  <si>
    <t>710328670101</t>
  </si>
  <si>
    <t>710326370401</t>
  </si>
  <si>
    <t>710328730101</t>
  </si>
  <si>
    <t>C01004</t>
  </si>
  <si>
    <t>710328450601</t>
  </si>
  <si>
    <t>7-6-680B</t>
  </si>
  <si>
    <t>SILICONE GASKET 7-6-GMI23 BK01A</t>
  </si>
  <si>
    <t>710328450501</t>
  </si>
  <si>
    <t>7-6-678B</t>
  </si>
  <si>
    <t>SILICONE GASKET 7-6-GMI19 BK01A</t>
  </si>
  <si>
    <t>710328450301</t>
  </si>
  <si>
    <t>710328450201</t>
  </si>
  <si>
    <t>1-6-585</t>
  </si>
  <si>
    <t>SILICONE GASKET</t>
  </si>
  <si>
    <t>710328450101</t>
  </si>
  <si>
    <t>7-6-680C</t>
  </si>
  <si>
    <t>SILICONE GASKET 7-6-GMI23 BU47A</t>
  </si>
  <si>
    <t>710329160201</t>
  </si>
  <si>
    <t>C01003</t>
  </si>
  <si>
    <t>7-6-628C</t>
  </si>
  <si>
    <t>18cm Si-RU GASKET BU47A</t>
  </si>
  <si>
    <t>710329160101</t>
  </si>
  <si>
    <t>7-6-649C</t>
  </si>
  <si>
    <t>24cm Si-RU GASKET BU47A</t>
  </si>
  <si>
    <t>710329040401</t>
  </si>
  <si>
    <t>7-6-627C</t>
  </si>
  <si>
    <t>16cm Si-RU GASKET BU47A</t>
  </si>
  <si>
    <t>710329040101</t>
  </si>
  <si>
    <t>1-6-F118-Y</t>
  </si>
  <si>
    <t>FG SS BAF28FA SUNRAYED</t>
  </si>
  <si>
    <t>710326300801</t>
  </si>
  <si>
    <t>C01001</t>
  </si>
  <si>
    <t>1-6-F92-Y</t>
  </si>
  <si>
    <t>FG SS BAF20FA SUNRAYED</t>
  </si>
  <si>
    <t>710326300901</t>
  </si>
  <si>
    <t>C01002</t>
  </si>
  <si>
    <t>710326990101</t>
  </si>
  <si>
    <t>1-6-F110-Y</t>
  </si>
  <si>
    <t>FG SS 20cm SUNRAYED</t>
  </si>
  <si>
    <t>710326300201</t>
  </si>
  <si>
    <t>710327670201</t>
  </si>
  <si>
    <t>1-6-BK31</t>
  </si>
  <si>
    <t>BRKT FOR BAF28FA</t>
  </si>
  <si>
    <t>710327670101</t>
  </si>
  <si>
    <t>710326300601</t>
  </si>
  <si>
    <t>1-6-BK134</t>
  </si>
  <si>
    <t>BRKT+NUT M5 PE BAD24IA C/C21 H5.5</t>
  </si>
  <si>
    <t>710326300301</t>
  </si>
  <si>
    <t>1-6-BK23</t>
  </si>
  <si>
    <t>BRKT FOR 20cm PAN</t>
  </si>
  <si>
    <t>710326300101</t>
  </si>
  <si>
    <t>250101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</si>
  <si>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</si>
  <si>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</si>
  <si>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</si>
  <si>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</si>
  <si>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</si>
  <si>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</si>
  <si>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</si>
  <si>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</si>
  <si>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</si>
  <si>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</si>
  <si>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</si>
  <si>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</si>
  <si>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</si>
  <si>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</si>
  <si>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</si>
  <si>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</si>
  <si>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</si>
  <si>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</si>
  <si>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</si>
  <si>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</si>
  <si>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</si>
  <si>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</si>
  <si>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</si>
  <si>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</si>
  <si>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</si>
  <si>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</si>
  <si>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</si>
  <si>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</si>
  <si>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</si>
  <si>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</si>
  <si>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</si>
  <si>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</si>
  <si>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</si>
  <si>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</si>
  <si>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</si>
  <si>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</si>
  <si>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</si>
  <si>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</si>
  <si>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</si>
  <si>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</si>
  <si>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</si>
  <si>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</si>
  <si>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</si>
  <si>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</si>
  <si>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</si>
  <si>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</si>
  <si>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</si>
  <si>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</si>
  <si>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</si>
  <si>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</si>
  <si>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</si>
  <si>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</si>
  <si>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</si>
  <si>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</si>
  <si>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</si>
  <si>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</si>
  <si>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</si>
  <si>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</si>
  <si>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</si>
  <si>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</si>
  <si>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</si>
  <si>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</si>
  <si>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</si>
  <si>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</si>
  <si>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</si>
  <si>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</si>
  <si>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</si>
  <si>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</si>
  <si>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</si>
  <si>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</si>
  <si>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</si>
  <si>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</si>
  <si>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</si>
  <si>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</si>
  <si>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</si>
  <si>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</si>
  <si>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</si>
  <si>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</si>
  <si>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</si>
  <si>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</si>
  <si>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</si>
  <si>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</si>
  <si>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</si>
  <si>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</si>
  <si>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</si>
  <si>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</si>
  <si>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</si>
  <si>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</si>
  <si>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</si>
  <si>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</si>
  <si>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</si>
  <si>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</si>
  <si>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</si>
  <si>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</si>
  <si>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</si>
  <si>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</si>
  <si>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</si>
  <si>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</si>
  <si>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</si>
  <si>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</si>
  <si>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</si>
  <si>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</si>
  <si>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</si>
  <si>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</si>
  <si>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</si>
  <si>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</si>
  <si>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</si>
  <si>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</si>
  <si>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</si>
  <si>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7-8-PL10869</t>
  </si>
  <si>
    <t>OC BC+CAT# STKR 70346</t>
  </si>
  <si>
    <t>1-8-PL12769-C</t>
  </si>
  <si>
    <t>TCP STKR 18885-C MTL</t>
  </si>
  <si>
    <t>3-7-BW304BA</t>
  </si>
  <si>
    <t>BAG LDPE 0.03MMX&lt;O&gt;9"X10" WN 9-LAN MIN.30% RECYCLE</t>
  </si>
  <si>
    <t>1-7-BN320</t>
  </si>
  <si>
    <t>PP BAG .03mmx10.6x11.8"</t>
  </si>
  <si>
    <t>3-7-BW305BA</t>
  </si>
  <si>
    <t>BAG LDPE 0.03MMX&lt;OPEN&gt;10"X11" WN 9-LAN MIN.30% RECYCLE</t>
  </si>
  <si>
    <t>7-8-PL12104</t>
  </si>
  <si>
    <t>PRICE STKR (PMS 446C DIA.20mm f24)</t>
  </si>
  <si>
    <t>7-8-PL12106</t>
  </si>
  <si>
    <t>PRICE STKR (PMS 446C DIA.20mm f28)</t>
  </si>
  <si>
    <t>1-8-PL14711</t>
  </si>
  <si>
    <t>PRICE STKR (PMS 446C DIA.25mm f24)</t>
  </si>
  <si>
    <t>3-7-BW307BA</t>
  </si>
  <si>
    <t>BAG LDPE 0.03MMX&lt;O&gt;10.5"X14" WN 9-LAN MIN.30% RECYCLE</t>
  </si>
  <si>
    <t>7-9-ZAPL0461</t>
  </si>
  <si>
    <t>QC PASS &amp; BC STKR 6904399 93456 1</t>
  </si>
  <si>
    <t>3-7-BW347BA</t>
  </si>
  <si>
    <t>BAG LDPE 0.03MMX&lt;O&gt;8"X19" WN 9-LAN MIN.30% RECYCLE</t>
  </si>
  <si>
    <t>3-7-BW308BA</t>
  </si>
  <si>
    <t>BAG LDPE 0.03MMX&lt;O&gt;11.5"X15" WN 9-LAN MIN.30% RECYCLE</t>
  </si>
  <si>
    <t>3-6-D52-0001</t>
  </si>
  <si>
    <t>CAPPED RIVET 6x16mm</t>
  </si>
  <si>
    <t>7-9-ZHPL0047</t>
  </si>
  <si>
    <t>QC PASS &amp; BC STKR 6904399 880728</t>
  </si>
  <si>
    <t>7-9-ZHPL0048</t>
  </si>
  <si>
    <t>QC PASS &amp; BC STKR 6904399 83953 5</t>
  </si>
  <si>
    <t>7-9-ZAPL0460</t>
  </si>
  <si>
    <t>QC PASS 91260-Z</t>
  </si>
  <si>
    <t>7-9-ZAPL0462</t>
  </si>
  <si>
    <t>QC PASS &amp; BC STKR 6904399 19131 5</t>
  </si>
  <si>
    <t>7-8-PL8710-C</t>
  </si>
  <si>
    <t>ITF+SM STKR 10051153701587</t>
  </si>
  <si>
    <t>3-7-BW309BA</t>
  </si>
  <si>
    <t>BAG LDPE 0.03MMX&lt;O&gt;13"X17" WN 9-LAN MIN.30% RECYCLE</t>
  </si>
  <si>
    <t>3-7-BW310BA</t>
  </si>
  <si>
    <t>BAG LDPE 0.03MMX&lt;O&gt;14.5"X17.5" WN 9-LAN MIN.30% RECYCLE</t>
  </si>
  <si>
    <t>1-7-BN317</t>
  </si>
  <si>
    <t>PP BAG .03mmx15.4x21.7"</t>
  </si>
  <si>
    <t>3-7-BW311BA</t>
  </si>
  <si>
    <t>BAG LDPE 0.03MMX&lt;O&gt;16.5"X20" WN 9-LAN MIN.30% RECYCLE</t>
  </si>
  <si>
    <t>1-7-BN312</t>
  </si>
  <si>
    <t>P.BAG .03mmx19x19"</t>
  </si>
  <si>
    <t>3-7-BW312BA</t>
  </si>
  <si>
    <t>BAG LDPE 0.03MMX&lt;O&gt;19"X19" WN 9-LAN MIN.30% RECYCLE</t>
  </si>
  <si>
    <t>3-7-BW313BA</t>
  </si>
  <si>
    <t>BAG LDPE 0.03MMX&lt;O&gt;20"X22" WN 9-LAN MIN.30% RECYCLE</t>
  </si>
  <si>
    <t>7-8-PU483D-C</t>
  </si>
  <si>
    <t>U&amp;C MEYER SS MJP</t>
  </si>
  <si>
    <t>3-7-BW314BA</t>
  </si>
  <si>
    <t>BAG LDPE 0.03MMX&lt;O&gt;22"X22" WN 9-LAN MIN.30% RECYCLE</t>
  </si>
  <si>
    <t>1-8-PG72A</t>
  </si>
  <si>
    <t>WARR CARD MEYER (MCA)</t>
  </si>
  <si>
    <t>7-8-PU656</t>
  </si>
  <si>
    <t>U&amp;C RACO</t>
  </si>
  <si>
    <t>1-8-PL15413</t>
  </si>
  <si>
    <t>DESC STKR 12079</t>
  </si>
  <si>
    <t>3-7-BW319BA</t>
  </si>
  <si>
    <t>BAG LDPE 0.03MMX&lt;O&gt;24"X24" WN 9-LAN MIN.30% RECYCLE</t>
  </si>
  <si>
    <t>3-8-PU453D</t>
  </si>
  <si>
    <t>U&amp;C ANOLON ENDURANCE + (MCA)</t>
  </si>
  <si>
    <t>1-8-PG61D</t>
  </si>
  <si>
    <t>WARR CARD RACO (MCA)</t>
  </si>
  <si>
    <t>1-6-141-Z</t>
  </si>
  <si>
    <t>SS RING FOR KNOB N TUM</t>
  </si>
  <si>
    <t>1-6-BK17</t>
  </si>
  <si>
    <t>BRKT+NUT M5 MQ BAF20FA C/C25 H8.3</t>
  </si>
  <si>
    <t>7-9-ZAPL0459</t>
  </si>
  <si>
    <t>QC PASS 18100</t>
  </si>
  <si>
    <t>1-5-KNE-2</t>
  </si>
  <si>
    <t>KNOB N M.BLK</t>
  </si>
  <si>
    <t>1-8-PU509</t>
  </si>
  <si>
    <t>U&amp;C MEYER (MCA)</t>
  </si>
  <si>
    <t>1-6-F145-Z</t>
  </si>
  <si>
    <t>FG SS 26CM TUM</t>
  </si>
  <si>
    <t>1-6-586B</t>
  </si>
  <si>
    <t>NYLON CAP FOR KNOB BK01E (BPA-FREE, LFGB &amp; JFSL GRADE)</t>
  </si>
  <si>
    <t>3-6-FHSS313-Y</t>
  </si>
  <si>
    <t>FG SS SS 313 BSH EBD18IA</t>
  </si>
  <si>
    <t>1-6-109</t>
  </si>
  <si>
    <t>PLASTIC EGG CUP GLOSSY BLACK</t>
  </si>
  <si>
    <t>1-5-KRZ01</t>
  </si>
  <si>
    <t>KNOB RZ M.BLK</t>
  </si>
  <si>
    <t>7-6-104</t>
  </si>
  <si>
    <t>PHEN PT SH HDL BQ N.BLK</t>
  </si>
  <si>
    <t>7-9-Z71080</t>
  </si>
  <si>
    <t>MASKING TAPE 12MMX40</t>
  </si>
  <si>
    <t>7-6-105</t>
  </si>
  <si>
    <t>PHEN PT LG HDL BQ M.BLK</t>
  </si>
  <si>
    <t>6-8-X021</t>
  </si>
  <si>
    <t>6-8-PW33,36,PU09,PL0198,0199</t>
  </si>
  <si>
    <t>6-8-X019</t>
  </si>
  <si>
    <t>6-8-PW33,39,40,PU09,PL0198,99</t>
  </si>
  <si>
    <t>6-8-X022</t>
  </si>
  <si>
    <t>5-8-C50057C-C--E</t>
  </si>
  <si>
    <t>CORR SLV 50057-C--E</t>
  </si>
  <si>
    <t>1-8-C18890</t>
  </si>
  <si>
    <t>COL SLV 18890</t>
  </si>
  <si>
    <t>5-8-C50005E-C--E</t>
  </si>
  <si>
    <t>CORR SLV 50005-C--E</t>
  </si>
  <si>
    <t>7-5-SR06-L</t>
  </si>
  <si>
    <t>STD- 06 POL R101 C/C106.5 H8.5</t>
  </si>
  <si>
    <t>5-8-C50002D-C--E</t>
  </si>
  <si>
    <t>CORR SLV 50002-C--E</t>
  </si>
  <si>
    <t>7-8-C71229-C--E</t>
  </si>
  <si>
    <t>CORR SLV 71229-C--E</t>
  </si>
  <si>
    <t>5-8-C50004E-C--E</t>
  </si>
  <si>
    <t>CORR SLV 50004-C--E</t>
  </si>
  <si>
    <t>1-5-HSS02</t>
  </si>
  <si>
    <t>SH-- 02 M.BLK</t>
  </si>
  <si>
    <t>5-8-C50006F-C--E</t>
  </si>
  <si>
    <t>CORR SLV 50006-C--E</t>
  </si>
  <si>
    <t>3-5-HPK122--Z</t>
  </si>
  <si>
    <t>XS 122 M.BLK TUM</t>
  </si>
  <si>
    <t>1-8-C12079</t>
  </si>
  <si>
    <t>3-WAY CORR SLV 12079</t>
  </si>
  <si>
    <t>3-5-LOY104--X</t>
  </si>
  <si>
    <t>104 M.BLK TUM</t>
  </si>
  <si>
    <t>3-5-SIR508--X</t>
  </si>
  <si>
    <t>508 M.BLK TUM</t>
  </si>
  <si>
    <t>7-9-Z34343</t>
  </si>
  <si>
    <t>CHIPBOARD FOR 43"X43"</t>
  </si>
  <si>
    <t>1-6-GD16-ZA</t>
  </si>
  <si>
    <t>1-6-GAL16-ZA</t>
  </si>
  <si>
    <t>G-LD AL 16CM POL</t>
  </si>
  <si>
    <t>1-8-C15159-C--E</t>
  </si>
  <si>
    <t>COL SLV 15159-C--E</t>
  </si>
  <si>
    <t>7-8-C70733A-C--E-F</t>
  </si>
  <si>
    <t>COL SLV 70733-C--E (FSC)</t>
  </si>
  <si>
    <t>1-6-GV18-ZA</t>
  </si>
  <si>
    <t>G-LD V 18CM POL</t>
  </si>
  <si>
    <t>1-1-35335CJ333</t>
  </si>
  <si>
    <t>AL 3003-O 3.5x335 SG3 MG3</t>
  </si>
  <si>
    <t>1-1-30380CJ333</t>
  </si>
  <si>
    <t>AL 3003-O 3.0x380 SG3 MG3</t>
  </si>
  <si>
    <t>1-1-30410CJ333</t>
  </si>
  <si>
    <t>AL 3003-O 3.0x410 SG3 MG3</t>
  </si>
  <si>
    <t>1-1-30365CJ333</t>
  </si>
  <si>
    <t>AL 3003-O 3.0x365 SG3 MG3</t>
  </si>
  <si>
    <t>1-1-30420CJ333</t>
  </si>
  <si>
    <t>AL 3003-O 3.0x420 SG3 MG3</t>
  </si>
  <si>
    <t>7-8-C70735A-C--E-F</t>
  </si>
  <si>
    <t>COL SLV 70735-C--E (FSC)</t>
  </si>
  <si>
    <t>1-6-GAL18-ZA</t>
  </si>
  <si>
    <t>G-LD AL 18CM POL</t>
  </si>
  <si>
    <t>7-8-C77447A-C</t>
  </si>
  <si>
    <t>CORRUGATED SLV 77447-C</t>
  </si>
  <si>
    <t>1-1-35250CJ333</t>
  </si>
  <si>
    <t>AL 3003-O 3.5x250 SG3 MG3</t>
  </si>
  <si>
    <t>7-1-50115C435N</t>
  </si>
  <si>
    <t>AL CIR 5.0x115mm 1100-O</t>
  </si>
  <si>
    <t>7-1-50120C435N</t>
  </si>
  <si>
    <t>7-1-50160C435N</t>
  </si>
  <si>
    <t>AL CIR 5.0x160mm 1100-O</t>
  </si>
  <si>
    <t>7-1-50190C435N</t>
  </si>
  <si>
    <t>AL CIR 5.0x190mm 1100-O</t>
  </si>
  <si>
    <t>7-1-50200C435N</t>
  </si>
  <si>
    <t>AL CIR 5.0x200mm 1100-O</t>
  </si>
  <si>
    <t>7-8-C76133-C</t>
  </si>
  <si>
    <t>COL BOX 76133-C</t>
  </si>
  <si>
    <t>1-6-GD20-ZA</t>
  </si>
  <si>
    <t>G-LD SD DR 20CM 2H</t>
  </si>
  <si>
    <t>7-C-PCC16CK-002</t>
  </si>
  <si>
    <t>PCC16CT----------Y-P-----</t>
  </si>
  <si>
    <t>1-6-GAL20-ZA</t>
  </si>
  <si>
    <t>G-LD AL 20CM POL</t>
  </si>
  <si>
    <t>1-8-C14436A-C</t>
  </si>
  <si>
    <t>CB COL SLV 14436-C</t>
  </si>
  <si>
    <t>7-C-ZBC16KK-002</t>
  </si>
  <si>
    <t>ZBC16CV----------Y-P-----</t>
  </si>
  <si>
    <t>7-1-10175C435N</t>
  </si>
  <si>
    <t>AL CIR 1.0x175mm 1100-O</t>
  </si>
  <si>
    <t>7-1-10193C435N</t>
  </si>
  <si>
    <t>AL CIR 1.0x193mm 1100-O</t>
  </si>
  <si>
    <t>7-1-10245C435N</t>
  </si>
  <si>
    <t>AL CIR 1.0x245mm 1100-O</t>
  </si>
  <si>
    <t>7-C-ZBC20KK-002</t>
  </si>
  <si>
    <t>ZBC20CV----------Y-P-----</t>
  </si>
  <si>
    <t>3-5-HAJ65-W</t>
  </si>
  <si>
    <t>LG-- 65 POL VDZ24MA C/C40 H8.5 SS430x1.2</t>
  </si>
  <si>
    <t>1-6-GLE20-ZB</t>
  </si>
  <si>
    <t>G-LD LE 20CM BSH</t>
  </si>
  <si>
    <t>7-8-C76128A-C</t>
  </si>
  <si>
    <t>COL BOX 76128-C</t>
  </si>
  <si>
    <t>7-C-ZBC24KK-002</t>
  </si>
  <si>
    <t>ZBC24CV----------Y-P-----</t>
  </si>
  <si>
    <t>7-C-PCC30CK-002</t>
  </si>
  <si>
    <t>PCC30CT----------Y-P-----</t>
  </si>
  <si>
    <t>1-8-C15162-C--E</t>
  </si>
  <si>
    <t>3-WAY COL SLV 15162-C--E</t>
  </si>
  <si>
    <t>3-5-HOY104A-X</t>
  </si>
  <si>
    <t>SH 104 CIR M.BLK TUM</t>
  </si>
  <si>
    <t>1-6-GAL24-ZA</t>
  </si>
  <si>
    <t>G-LD AL 24CM POL</t>
  </si>
  <si>
    <t>7-6-X021</t>
  </si>
  <si>
    <t>WHISTLE BLK</t>
  </si>
  <si>
    <t>3-5-HAJ54--X4</t>
  </si>
  <si>
    <t>LG-- POL R93 C/C40 H8.5 SS304x1.2</t>
  </si>
  <si>
    <t>7-6-448A</t>
  </si>
  <si>
    <t>SI RING BLC16DS PMS207C</t>
  </si>
  <si>
    <t>7-8-C70819</t>
  </si>
  <si>
    <t>3-WAY CORR SLV 70819</t>
  </si>
  <si>
    <t>7-8-C70818</t>
  </si>
  <si>
    <t>3-WAY CORR SLV 70818</t>
  </si>
  <si>
    <t>7-8-C76129A-C</t>
  </si>
  <si>
    <t>COL BOX 76129-C</t>
  </si>
  <si>
    <t>1-8-F91258-Z</t>
  </si>
  <si>
    <t>BROWN BOX 91258-Z</t>
  </si>
  <si>
    <t>1-8-C18885</t>
  </si>
  <si>
    <t>COL BOX 18885</t>
  </si>
  <si>
    <t>1-8-C12355-C</t>
  </si>
  <si>
    <t>CORR COL SLV 12355-C</t>
  </si>
  <si>
    <t>7-8-C70821</t>
  </si>
  <si>
    <t>3-WAY CORR SLV 70821</t>
  </si>
  <si>
    <t>7-6-449A</t>
  </si>
  <si>
    <t>SI RING BLC20DS PMS207C</t>
  </si>
  <si>
    <t>1-9-A120B</t>
  </si>
  <si>
    <t>AL.OXIDE #120 WA-N</t>
  </si>
  <si>
    <t>1-6-GLC13-ZA</t>
  </si>
  <si>
    <t>G-LD LC 13x18CM RECT POL</t>
  </si>
  <si>
    <t>1-6-GBX14-ZA</t>
  </si>
  <si>
    <t>G-LD BX 14CM POL</t>
  </si>
  <si>
    <t>7-6-450A</t>
  </si>
  <si>
    <t>SI RING BLC26DS PMS207C</t>
  </si>
  <si>
    <t>7-5-LMH103--X</t>
  </si>
  <si>
    <t>103 POL</t>
  </si>
  <si>
    <t>7-5-LMH104--X</t>
  </si>
  <si>
    <t>104 POL</t>
  </si>
  <si>
    <t>7-5-LMH107--X</t>
  </si>
  <si>
    <t>107 POL</t>
  </si>
  <si>
    <t>1-6-GEI32-ZA</t>
  </si>
  <si>
    <t>G-LD EI 32CM POL</t>
  </si>
  <si>
    <t>3-5-LSI105A-Y</t>
  </si>
  <si>
    <t>STD- 105 M BSH R223.5 C/C102 H6.5 (BFMY20)</t>
  </si>
  <si>
    <t>3-5-LSI107A-Y</t>
  </si>
  <si>
    <t>STD- 107 M BSH R274.7 C/C102 H6.5 (182424S)</t>
  </si>
  <si>
    <t>3-5-LSI110A-Y</t>
  </si>
  <si>
    <t>STD- 110 M BSH R311.4 C/C102 H6.5 (1824-28)</t>
  </si>
  <si>
    <t>5-8-C50049G-C--E</t>
  </si>
  <si>
    <t>5C BOX 50049-C--E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</si>
  <si>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</si>
  <si>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</si>
  <si>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</si>
  <si>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</si>
  <si>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</si>
  <si>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</si>
  <si>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7-8-C70294-C</t>
  </si>
  <si>
    <t>COL BOX 70294-C</t>
  </si>
  <si>
    <t>7-S-0501219L</t>
  </si>
  <si>
    <t>304# SS COLL 0.5x1219xCmm</t>
  </si>
  <si>
    <t>7-8-C70158A-C</t>
  </si>
  <si>
    <t>4C BOX 70158-C</t>
  </si>
  <si>
    <t>24CM GLASS BOWL ANYDAY FROSTED</t>
  </si>
  <si>
    <t>1-1-002</t>
  </si>
  <si>
    <t>AL INGOT 74x18x11CM</t>
  </si>
  <si>
    <t>1-4-M456G62290</t>
  </si>
  <si>
    <t>MIDCOAT BLACK 456G-62290</t>
  </si>
  <si>
    <t>1-4-T4700N1796</t>
  </si>
  <si>
    <t>4700/N1796 METAL SPATTER TOPCOAT</t>
  </si>
  <si>
    <t>1-4-4700N212220-G05</t>
  </si>
  <si>
    <t>4700 N212220-G05 LOLLIPOP RED</t>
  </si>
  <si>
    <t>1-4-T4700N20556</t>
  </si>
  <si>
    <t>4700/20556-G05 SATIN GOLD METALLIC TOPCOAT</t>
  </si>
  <si>
    <t>710330030501</t>
  </si>
  <si>
    <t>710329870301</t>
  </si>
  <si>
    <t>710330050201</t>
  </si>
  <si>
    <t>710330740101</t>
  </si>
  <si>
    <t>710330740201</t>
  </si>
  <si>
    <t>710330160201</t>
  </si>
  <si>
    <t>710330160101</t>
  </si>
  <si>
    <t>710330160301</t>
  </si>
  <si>
    <t>710330030301</t>
  </si>
  <si>
    <t>710330030401</t>
  </si>
  <si>
    <t>710330170101</t>
  </si>
  <si>
    <t>710328610101</t>
  </si>
  <si>
    <t>710329790101</t>
  </si>
  <si>
    <t>710330070201</t>
  </si>
  <si>
    <t>710330730501</t>
  </si>
  <si>
    <t>710329790801</t>
  </si>
  <si>
    <t>710329790201</t>
  </si>
  <si>
    <t>710330170201</t>
  </si>
  <si>
    <t>710329660201</t>
  </si>
  <si>
    <t>710330180101</t>
  </si>
  <si>
    <t>710329870401</t>
  </si>
  <si>
    <t>710329960101</t>
  </si>
  <si>
    <t>710330550101</t>
  </si>
  <si>
    <t>710330180201</t>
  </si>
  <si>
    <t>710330730101</t>
  </si>
  <si>
    <t>710330730201</t>
  </si>
  <si>
    <t>710330730401</t>
  </si>
  <si>
    <t>710330730601</t>
  </si>
  <si>
    <t>710330620101</t>
  </si>
  <si>
    <t>710330810101</t>
  </si>
  <si>
    <t>710330050101</t>
  </si>
  <si>
    <t>710330050301</t>
  </si>
  <si>
    <t>710329790301</t>
  </si>
  <si>
    <t>710330200201</t>
  </si>
  <si>
    <t>710330410101</t>
  </si>
  <si>
    <t>710329680101</t>
  </si>
  <si>
    <t>710329870201</t>
  </si>
  <si>
    <t>710330070101</t>
  </si>
  <si>
    <t>710330020101</t>
  </si>
  <si>
    <t>710330190101</t>
  </si>
  <si>
    <t>710329790401</t>
  </si>
  <si>
    <t>710330160401</t>
  </si>
  <si>
    <t>710330410201</t>
  </si>
  <si>
    <t>710329680201</t>
  </si>
  <si>
    <t>710330610101</t>
  </si>
  <si>
    <t>710329880101</t>
  </si>
  <si>
    <t>710329980101</t>
  </si>
  <si>
    <t>710330570301</t>
  </si>
  <si>
    <t>710329790501</t>
  </si>
  <si>
    <t>710329790601</t>
  </si>
  <si>
    <t>710330030701</t>
  </si>
  <si>
    <t>710330800301</t>
  </si>
  <si>
    <t>710330160501</t>
  </si>
  <si>
    <t>710331250101</t>
  </si>
  <si>
    <t>710330030901</t>
  </si>
  <si>
    <t>710330030801</t>
  </si>
  <si>
    <t>710330800101</t>
  </si>
  <si>
    <t>710330150101</t>
  </si>
  <si>
    <t>710331410101</t>
  </si>
  <si>
    <t>710329790701</t>
  </si>
  <si>
    <t>710330360101</t>
  </si>
  <si>
    <t>710330030101</t>
  </si>
  <si>
    <t>710330200101</t>
  </si>
  <si>
    <t>710330610201</t>
  </si>
  <si>
    <t>710330570101</t>
  </si>
  <si>
    <t>710329850201</t>
  </si>
  <si>
    <t>710329950201</t>
  </si>
  <si>
    <t>710330520301</t>
  </si>
  <si>
    <t>710330010101</t>
  </si>
  <si>
    <t>710329880301</t>
  </si>
  <si>
    <t>710330570401</t>
  </si>
  <si>
    <t>710330680101</t>
  </si>
  <si>
    <t>710329860201</t>
  </si>
  <si>
    <t>710330730301</t>
  </si>
  <si>
    <t>710330570201</t>
  </si>
  <si>
    <t>710330590101</t>
  </si>
  <si>
    <t>710331710101</t>
  </si>
  <si>
    <t>710331720101</t>
  </si>
  <si>
    <t>710330250101</t>
  </si>
  <si>
    <t>710330310101</t>
  </si>
  <si>
    <t>710330130101</t>
  </si>
  <si>
    <t>710330130301</t>
  </si>
  <si>
    <t>710330790101</t>
  </si>
  <si>
    <t>710329990101</t>
  </si>
  <si>
    <t>710329890101</t>
  </si>
  <si>
    <t>710329180201</t>
  </si>
  <si>
    <t>710330130201</t>
  </si>
  <si>
    <t>710330520601</t>
  </si>
  <si>
    <t>710330760201</t>
  </si>
  <si>
    <t>710329880201</t>
  </si>
  <si>
    <t>710330520701</t>
  </si>
  <si>
    <t>710330210201</t>
  </si>
  <si>
    <t>710330150501</t>
  </si>
  <si>
    <t>710330150801</t>
  </si>
  <si>
    <t>710330150901</t>
  </si>
  <si>
    <t>710330380101</t>
  </si>
  <si>
    <t>710330210301</t>
  </si>
  <si>
    <t>710329980201</t>
  </si>
  <si>
    <t>710330210101</t>
  </si>
  <si>
    <t>710330340101</t>
  </si>
  <si>
    <t>710330150401</t>
  </si>
  <si>
    <t>710329850101</t>
  </si>
  <si>
    <t>710329950101</t>
  </si>
  <si>
    <t>710330150301</t>
  </si>
  <si>
    <t>710330150601</t>
  </si>
  <si>
    <t>710330520201</t>
  </si>
  <si>
    <t>710330770301</t>
  </si>
  <si>
    <t>710330351301</t>
  </si>
  <si>
    <t>710330350301</t>
  </si>
  <si>
    <t>710330350401</t>
  </si>
  <si>
    <t>710329950501</t>
  </si>
  <si>
    <t>710330520401</t>
  </si>
  <si>
    <t>710329320201</t>
  </si>
  <si>
    <t>710329321901</t>
  </si>
  <si>
    <t>710329321501</t>
  </si>
  <si>
    <t>710330350701</t>
  </si>
  <si>
    <t>710329950301</t>
  </si>
  <si>
    <t>710329640101</t>
  </si>
  <si>
    <t>710330520101</t>
  </si>
  <si>
    <t>710329850401</t>
  </si>
  <si>
    <t>710329950401</t>
  </si>
  <si>
    <t>710330520501</t>
  </si>
  <si>
    <t>710329850301</t>
  </si>
  <si>
    <t>710331100301</t>
  </si>
  <si>
    <t>710330351701</t>
  </si>
  <si>
    <t>710330351801</t>
  </si>
  <si>
    <t>710330350601</t>
  </si>
  <si>
    <t>710330540101</t>
  </si>
  <si>
    <t>710330780201</t>
  </si>
  <si>
    <t>710330350801</t>
  </si>
  <si>
    <t>710330540201</t>
  </si>
  <si>
    <t>710330352301</t>
  </si>
  <si>
    <t>710330350101</t>
  </si>
  <si>
    <t>710330352101</t>
  </si>
  <si>
    <t>710330770201</t>
  </si>
  <si>
    <t>710330940101</t>
  </si>
  <si>
    <t>710329440101</t>
  </si>
  <si>
    <t>710331270101</t>
  </si>
  <si>
    <t>710331270201</t>
  </si>
  <si>
    <t>710331620101</t>
  </si>
  <si>
    <t>710329730101</t>
  </si>
  <si>
    <t>710330830201</t>
  </si>
  <si>
    <t>710330200301</t>
  </si>
  <si>
    <t>710330330101</t>
  </si>
  <si>
    <t>710330352401</t>
  </si>
  <si>
    <t>710331110101</t>
  </si>
  <si>
    <t>710330880101</t>
  </si>
  <si>
    <t>710330720201</t>
  </si>
  <si>
    <t>710330720301</t>
  </si>
  <si>
    <t>710330720401</t>
  </si>
  <si>
    <t>710330720501</t>
  </si>
  <si>
    <t>710330850201</t>
  </si>
  <si>
    <t>710330850301</t>
  </si>
  <si>
    <t>710330850401</t>
  </si>
  <si>
    <t>710331110201</t>
  </si>
  <si>
    <t>710331100201</t>
  </si>
  <si>
    <t>710329730201</t>
  </si>
  <si>
    <t>710331100701</t>
  </si>
  <si>
    <t>710331630101</t>
  </si>
  <si>
    <t>710330351901</t>
  </si>
  <si>
    <t>710330720101</t>
  </si>
  <si>
    <t>710330850101</t>
  </si>
  <si>
    <t>710330330201</t>
  </si>
  <si>
    <t>710329940101</t>
  </si>
  <si>
    <t>710329940201</t>
  </si>
  <si>
    <t>710329940301</t>
  </si>
  <si>
    <t>710330260501</t>
  </si>
  <si>
    <t>710330260601</t>
  </si>
  <si>
    <t>710330260701</t>
  </si>
  <si>
    <t>710330260801</t>
  </si>
  <si>
    <t>710330860101</t>
  </si>
  <si>
    <t>710330860501</t>
  </si>
  <si>
    <t>710330860601</t>
  </si>
  <si>
    <t>710330860701</t>
  </si>
  <si>
    <t>710330860801</t>
  </si>
  <si>
    <t>710330860901</t>
  </si>
  <si>
    <t>710330861001</t>
  </si>
  <si>
    <t>710330861101</t>
  </si>
  <si>
    <t>710330861201</t>
  </si>
  <si>
    <t>710330910101</t>
  </si>
  <si>
    <t>710330910201</t>
  </si>
  <si>
    <t>710331630501</t>
  </si>
  <si>
    <t>710331100401</t>
  </si>
  <si>
    <t>710331620201</t>
  </si>
  <si>
    <t>710324670801</t>
  </si>
  <si>
    <t>710329730301</t>
  </si>
  <si>
    <t>710331130101</t>
  </si>
  <si>
    <t>710331630201</t>
  </si>
  <si>
    <t>710328110301</t>
  </si>
  <si>
    <t>710328110601</t>
  </si>
  <si>
    <t>710330890101</t>
  </si>
  <si>
    <t>710328110501</t>
  </si>
  <si>
    <t>710328110701</t>
  </si>
  <si>
    <t>710329970101</t>
  </si>
  <si>
    <t>710330260101</t>
  </si>
  <si>
    <t>710330260201</t>
  </si>
  <si>
    <t>710330260301</t>
  </si>
  <si>
    <t>710330260401</t>
  </si>
  <si>
    <t>710330860201</t>
  </si>
  <si>
    <t>710330860301</t>
  </si>
  <si>
    <t>710330860401</t>
  </si>
  <si>
    <t>710328110101</t>
  </si>
  <si>
    <t>710328110801</t>
  </si>
  <si>
    <t>710328110401</t>
  </si>
  <si>
    <t>710328110901</t>
  </si>
  <si>
    <t>710326350101</t>
  </si>
  <si>
    <t>710330220101</t>
  </si>
  <si>
    <t>710330230101</t>
  </si>
  <si>
    <t>710330320101</t>
  </si>
  <si>
    <t>710330430101</t>
  </si>
  <si>
    <t>710331101001</t>
  </si>
  <si>
    <t>710328110201</t>
  </si>
  <si>
    <t>710328111001</t>
  </si>
  <si>
    <t>710324671201</t>
  </si>
  <si>
    <t>710330352501</t>
  </si>
  <si>
    <t>710330320201</t>
  </si>
  <si>
    <t>710330430301</t>
  </si>
  <si>
    <t>710330770101</t>
  </si>
  <si>
    <t>710329730401</t>
  </si>
  <si>
    <t>710330200401</t>
  </si>
  <si>
    <t>710327810101</t>
  </si>
  <si>
    <t>710328900101</t>
  </si>
  <si>
    <t>710331100101</t>
  </si>
  <si>
    <t>710330352001</t>
  </si>
  <si>
    <t>710313200101</t>
  </si>
  <si>
    <t>710329350101</t>
  </si>
  <si>
    <t>710328930301</t>
  </si>
  <si>
    <t>710327840201</t>
  </si>
  <si>
    <t>710331101201</t>
  </si>
  <si>
    <t>710330200601</t>
  </si>
  <si>
    <t>710327870101</t>
  </si>
  <si>
    <t>710330230201</t>
  </si>
  <si>
    <t>710330352201</t>
  </si>
  <si>
    <t>710330351501</t>
  </si>
  <si>
    <t>710331101101</t>
  </si>
  <si>
    <t>710327870201</t>
  </si>
  <si>
    <t>710327830101</t>
  </si>
  <si>
    <t>710331560101</t>
  </si>
  <si>
    <t>710330350201</t>
  </si>
  <si>
    <t>710330760101</t>
  </si>
  <si>
    <t>710328970201</t>
  </si>
  <si>
    <t>710311170401</t>
  </si>
  <si>
    <t>710331100601</t>
  </si>
  <si>
    <t>710330110101</t>
  </si>
  <si>
    <t>710330352601</t>
  </si>
  <si>
    <t>710330351601</t>
  </si>
  <si>
    <t>710330200501</t>
  </si>
  <si>
    <t>710330370101</t>
  </si>
  <si>
    <t>710328480401</t>
  </si>
  <si>
    <t>710328680101</t>
  </si>
  <si>
    <t>710327840301</t>
  </si>
  <si>
    <t>710328930401</t>
  </si>
  <si>
    <t>710330110201</t>
  </si>
  <si>
    <t>710331280101</t>
  </si>
  <si>
    <t>710330000101</t>
  </si>
  <si>
    <t>710330352701</t>
  </si>
  <si>
    <t>710330100101</t>
  </si>
  <si>
    <t>710330760301</t>
  </si>
  <si>
    <t>710326410301</t>
  </si>
  <si>
    <t>710331101401</t>
  </si>
  <si>
    <t>710331101301</t>
  </si>
  <si>
    <t>710327850101</t>
  </si>
  <si>
    <t>710328940201</t>
  </si>
  <si>
    <t>710324640901</t>
  </si>
  <si>
    <t>710324641001</t>
  </si>
  <si>
    <t>710328480501</t>
  </si>
  <si>
    <t>710328680201</t>
  </si>
  <si>
    <t>710324641201</t>
  </si>
  <si>
    <t>710329900101</t>
  </si>
  <si>
    <t>710331450301</t>
  </si>
  <si>
    <t>710331450401</t>
  </si>
  <si>
    <t>710331460401</t>
  </si>
  <si>
    <t>710331460501</t>
  </si>
  <si>
    <t>710331460601</t>
  </si>
  <si>
    <t>710331490101</t>
  </si>
  <si>
    <t>710331490201</t>
  </si>
  <si>
    <t>710331490301</t>
  </si>
  <si>
    <t>710330120101</t>
  </si>
  <si>
    <t>710330351001</t>
  </si>
  <si>
    <t>710330351101</t>
  </si>
  <si>
    <t>710328480601</t>
  </si>
  <si>
    <t>710328680301</t>
  </si>
  <si>
    <t>710327840401</t>
  </si>
  <si>
    <t>710328930501</t>
  </si>
  <si>
    <t>710330480101</t>
  </si>
  <si>
    <t>710330900301</t>
  </si>
  <si>
    <t>710330900201</t>
  </si>
  <si>
    <t>710331320101</t>
  </si>
  <si>
    <t>710330900101</t>
  </si>
  <si>
    <t>710331100801</t>
  </si>
  <si>
    <t>710331100501</t>
  </si>
  <si>
    <t>710328970401</t>
  </si>
  <si>
    <t>710331310101</t>
  </si>
  <si>
    <t>710329770101</t>
  </si>
  <si>
    <t>710329930101</t>
  </si>
  <si>
    <t>710330870201</t>
  </si>
  <si>
    <t>710330090301</t>
  </si>
  <si>
    <t>710330750101</t>
  </si>
  <si>
    <t>710329930201</t>
  </si>
  <si>
    <t>710330400201</t>
  </si>
  <si>
    <t>710330710101</t>
  </si>
  <si>
    <t>710330870101</t>
  </si>
  <si>
    <t>710327890201</t>
  </si>
  <si>
    <t>710329391001</t>
  </si>
  <si>
    <t>710330090401</t>
  </si>
  <si>
    <t>710330090101</t>
  </si>
  <si>
    <t>710330090201</t>
  </si>
  <si>
    <t>710330400101</t>
  </si>
  <si>
    <t>M250218</t>
  </si>
  <si>
    <t>M250230</t>
  </si>
  <si>
    <t>C02027</t>
  </si>
  <si>
    <t>AQ-C02027</t>
  </si>
  <si>
    <t>M250223</t>
  </si>
  <si>
    <t>M250221</t>
  </si>
  <si>
    <t>M250222</t>
  </si>
  <si>
    <t>M241253</t>
  </si>
  <si>
    <t>M250201</t>
  </si>
  <si>
    <t>C02028</t>
  </si>
  <si>
    <t>C02009</t>
  </si>
  <si>
    <t>C02003</t>
  </si>
  <si>
    <t>C02025</t>
  </si>
  <si>
    <t>C02008</t>
  </si>
  <si>
    <t>C02031</t>
  </si>
  <si>
    <t>M250207</t>
  </si>
  <si>
    <t>C02026</t>
  </si>
  <si>
    <t>M250220</t>
  </si>
  <si>
    <t>M250210</t>
  </si>
  <si>
    <t>M250211</t>
  </si>
  <si>
    <t>X250229</t>
  </si>
  <si>
    <t>C02030</t>
  </si>
  <si>
    <t>C02032</t>
  </si>
  <si>
    <t>C02033</t>
  </si>
  <si>
    <t>C02029</t>
  </si>
  <si>
    <t>C02023</t>
  </si>
  <si>
    <t>X250232</t>
  </si>
  <si>
    <t>C02044</t>
  </si>
  <si>
    <t>C02010</t>
  </si>
  <si>
    <t>C02034</t>
  </si>
  <si>
    <t>C02038</t>
  </si>
  <si>
    <t>X250221</t>
  </si>
  <si>
    <t>C02020</t>
  </si>
  <si>
    <t>M250219</t>
  </si>
  <si>
    <t>M250209</t>
  </si>
  <si>
    <t>X250204</t>
  </si>
  <si>
    <t>X250214</t>
  </si>
  <si>
    <t>X250202</t>
  </si>
  <si>
    <t>C02012</t>
  </si>
  <si>
    <t>X250230</t>
  </si>
  <si>
    <t>C02022</t>
  </si>
  <si>
    <t>X250223</t>
  </si>
  <si>
    <t>M250231</t>
  </si>
  <si>
    <t>C02042</t>
  </si>
  <si>
    <t>C02035</t>
  </si>
  <si>
    <t>C02018</t>
  </si>
  <si>
    <t>M250215</t>
  </si>
  <si>
    <t>B250203</t>
  </si>
  <si>
    <t>X250213</t>
  </si>
  <si>
    <t>C02004</t>
  </si>
  <si>
    <t>B250202</t>
  </si>
  <si>
    <t>CCRB250202</t>
  </si>
  <si>
    <t>0B250202</t>
  </si>
  <si>
    <t>X250228</t>
  </si>
  <si>
    <t>C02045</t>
  </si>
  <si>
    <t>C02011</t>
  </si>
  <si>
    <t>C02007</t>
  </si>
  <si>
    <t>C02017</t>
  </si>
  <si>
    <t>C02036</t>
  </si>
  <si>
    <t>C02019</t>
  </si>
  <si>
    <t>C02021</t>
  </si>
  <si>
    <t>C02001</t>
  </si>
  <si>
    <t>RTV-0081</t>
  </si>
  <si>
    <t>C02014</t>
  </si>
  <si>
    <t>C02043</t>
  </si>
  <si>
    <t>C02041</t>
  </si>
  <si>
    <t>C02037</t>
  </si>
  <si>
    <t>C02002</t>
  </si>
  <si>
    <t>X250212</t>
  </si>
  <si>
    <t>250203</t>
  </si>
  <si>
    <t>250206</t>
  </si>
  <si>
    <t>C02006</t>
  </si>
  <si>
    <t>X250226</t>
  </si>
  <si>
    <t>X250217</t>
  </si>
  <si>
    <t>X250201</t>
  </si>
  <si>
    <t>M250212</t>
  </si>
  <si>
    <t>M250214</t>
  </si>
  <si>
    <t>C02015</t>
  </si>
  <si>
    <t>250201</t>
  </si>
  <si>
    <t>X250220</t>
  </si>
  <si>
    <t>C02016</t>
  </si>
  <si>
    <t>RTV-0078</t>
  </si>
  <si>
    <t>C02005</t>
  </si>
  <si>
    <t>250205</t>
  </si>
  <si>
    <t>250204</t>
  </si>
  <si>
    <t>250202</t>
  </si>
  <si>
    <t>C02013</t>
  </si>
  <si>
    <t>C02039</t>
  </si>
  <si>
    <t>C02040</t>
  </si>
  <si>
    <t>C02024</t>
  </si>
  <si>
    <t>M250217</t>
  </si>
  <si>
    <t>M250213</t>
  </si>
  <si>
    <t>M250203</t>
  </si>
  <si>
    <t>D250202</t>
  </si>
  <si>
    <t>D250201</t>
  </si>
  <si>
    <t>X250224</t>
  </si>
  <si>
    <t>B250201</t>
  </si>
  <si>
    <t>M250202</t>
  </si>
  <si>
    <t>M250226</t>
  </si>
  <si>
    <t>M250224</t>
  </si>
  <si>
    <t>M250216</t>
  </si>
  <si>
    <t>M250229</t>
  </si>
  <si>
    <t>M250225</t>
  </si>
  <si>
    <t>M250227</t>
  </si>
  <si>
    <t>M250205</t>
  </si>
  <si>
    <t>M250204</t>
  </si>
  <si>
    <t>M250206</t>
  </si>
  <si>
    <t>M250228</t>
  </si>
  <si>
    <t>T&amp;G-------</t>
  </si>
  <si>
    <t>USD</t>
  </si>
  <si>
    <t>TA41</t>
  </si>
  <si>
    <t>HENG YU METAL PRODUCTS (GUANG DONG) CO.,LTD</t>
  </si>
  <si>
    <t>QY02</t>
  </si>
  <si>
    <t>QING YUN</t>
  </si>
  <si>
    <t>LJ06</t>
  </si>
  <si>
    <t>LI JIU SHI YIE FA ZHANG CO.</t>
  </si>
  <si>
    <t>KB04</t>
  </si>
  <si>
    <t>SHEN ZHEN KAIBO INDUSTRIAL CO.,LTD</t>
  </si>
  <si>
    <t>TA73</t>
  </si>
  <si>
    <t>NAN JING LI SHANG GLASS PRODUCTS CO.,LTD</t>
  </si>
  <si>
    <t>DY06</t>
  </si>
  <si>
    <t>DE YI BAO(JIANG MEN)</t>
  </si>
  <si>
    <t>BF05</t>
  </si>
  <si>
    <t>FO SHAN BANG FENG S/S CO.,LTD</t>
  </si>
  <si>
    <t>YC10</t>
  </si>
  <si>
    <t>GUANGZHOU YUANCHAO TAIYE TRADING CO.,LTD</t>
  </si>
  <si>
    <t>FM03</t>
  </si>
  <si>
    <t>KE MU (CHANG SHU) FU HUA WU KE JI COM.,LTD.</t>
  </si>
  <si>
    <t>hf06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</si>
  <si>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</si>
  <si>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</si>
  <si>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</si>
  <si>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</si>
  <si>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</si>
  <si>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</si>
  <si>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710287930101</t>
  </si>
  <si>
    <t>710296640101</t>
  </si>
  <si>
    <t>710320370401</t>
  </si>
  <si>
    <t>710320810101</t>
  </si>
  <si>
    <t>710324640801</t>
  </si>
  <si>
    <t>710324641101</t>
  </si>
  <si>
    <t>710324641301</t>
  </si>
  <si>
    <t>710324670701</t>
  </si>
  <si>
    <t>710324670901</t>
  </si>
  <si>
    <t>710324671001</t>
  </si>
  <si>
    <t>710324671101</t>
  </si>
  <si>
    <t>710325530201</t>
  </si>
  <si>
    <t>710326170601</t>
  </si>
  <si>
    <t>710326650101</t>
  </si>
  <si>
    <t>710326650201</t>
  </si>
  <si>
    <t>710326670101</t>
  </si>
  <si>
    <t>710326670201</t>
  </si>
  <si>
    <t>710327860101</t>
  </si>
  <si>
    <t>710327860201</t>
  </si>
  <si>
    <t>710328070101</t>
  </si>
  <si>
    <t>710328070201</t>
  </si>
  <si>
    <t>710328610801</t>
  </si>
  <si>
    <t>710328611701</t>
  </si>
  <si>
    <t>710328950101</t>
  </si>
  <si>
    <t>710328950201</t>
  </si>
  <si>
    <t>710328960101</t>
  </si>
  <si>
    <t>710328960201</t>
  </si>
  <si>
    <t>710328970501</t>
  </si>
  <si>
    <t>710329322001</t>
  </si>
  <si>
    <t>710329510101</t>
  </si>
  <si>
    <t>710329510201</t>
  </si>
  <si>
    <t>710329510301</t>
  </si>
  <si>
    <t>710329520101</t>
  </si>
  <si>
    <t>710329570101</t>
  </si>
  <si>
    <t>710329570201</t>
  </si>
  <si>
    <t>710329570301</t>
  </si>
  <si>
    <t>710329650101</t>
  </si>
  <si>
    <t>710329650201</t>
  </si>
  <si>
    <t>710329650301</t>
  </si>
  <si>
    <t>710329650401</t>
  </si>
  <si>
    <t>710329670101</t>
  </si>
  <si>
    <t>710329670201</t>
  </si>
  <si>
    <t>710329670301</t>
  </si>
  <si>
    <t>710329670401</t>
  </si>
  <si>
    <t>710329690101</t>
  </si>
  <si>
    <t>710329690201</t>
  </si>
  <si>
    <t>710329690301</t>
  </si>
  <si>
    <t>710329720101</t>
  </si>
  <si>
    <t>710329740101</t>
  </si>
  <si>
    <t>710329750101</t>
  </si>
  <si>
    <t>710329750301</t>
  </si>
  <si>
    <t>710329750401</t>
  </si>
  <si>
    <t>710329750501</t>
  </si>
  <si>
    <t>710329750601</t>
  </si>
  <si>
    <t>710329760101</t>
  </si>
  <si>
    <t>710329760201</t>
  </si>
  <si>
    <t>710329980301</t>
  </si>
  <si>
    <t>710329990201</t>
  </si>
  <si>
    <t>710330030201</t>
  </si>
  <si>
    <t>710330030601</t>
  </si>
  <si>
    <t>710330031101</t>
  </si>
  <si>
    <t>710330040101</t>
  </si>
  <si>
    <t>710330040201</t>
  </si>
  <si>
    <t>710330140101</t>
  </si>
  <si>
    <t>710330150201</t>
  </si>
  <si>
    <t>710330150701</t>
  </si>
  <si>
    <t>710330151001</t>
  </si>
  <si>
    <t>710330160601</t>
  </si>
  <si>
    <t>710330180301</t>
  </si>
  <si>
    <t>710330180401</t>
  </si>
  <si>
    <t>710330240101</t>
  </si>
  <si>
    <t>710330270101</t>
  </si>
  <si>
    <t>710330300101</t>
  </si>
  <si>
    <t>710330350501</t>
  </si>
  <si>
    <t>710330350901</t>
  </si>
  <si>
    <t>710330351201</t>
  </si>
  <si>
    <t>710330351401</t>
  </si>
  <si>
    <t>710330420101</t>
  </si>
  <si>
    <t>710330420201</t>
  </si>
  <si>
    <t>710330430201</t>
  </si>
  <si>
    <t>710330430401</t>
  </si>
  <si>
    <t>710330430501</t>
  </si>
  <si>
    <t>710330430701</t>
  </si>
  <si>
    <t>710330430801</t>
  </si>
  <si>
    <t>710330440201</t>
  </si>
  <si>
    <t>710330440301</t>
  </si>
  <si>
    <t>710330440401</t>
  </si>
  <si>
    <t>710330440501</t>
  </si>
  <si>
    <t>710330450101</t>
  </si>
  <si>
    <t>710330450201</t>
  </si>
  <si>
    <t>710330450301</t>
  </si>
  <si>
    <t>710330450401</t>
  </si>
  <si>
    <t>710330460101</t>
  </si>
  <si>
    <t>710330470101</t>
  </si>
  <si>
    <t>710330530101</t>
  </si>
  <si>
    <t>710330530201</t>
  </si>
  <si>
    <t>710330540301</t>
  </si>
  <si>
    <t>710330550201</t>
  </si>
  <si>
    <t>710330560101</t>
  </si>
  <si>
    <t>710330560201</t>
  </si>
  <si>
    <t>710330560301</t>
  </si>
  <si>
    <t>710330580301</t>
  </si>
  <si>
    <t>710330580401</t>
  </si>
  <si>
    <t>710330600101</t>
  </si>
  <si>
    <t>710330620201</t>
  </si>
  <si>
    <t>710330620301</t>
  </si>
  <si>
    <t>710330630301</t>
  </si>
  <si>
    <t>710330630401</t>
  </si>
  <si>
    <t>710330640101</t>
  </si>
  <si>
    <t>710330640201</t>
  </si>
  <si>
    <t>710330640301</t>
  </si>
  <si>
    <t>710330640401</t>
  </si>
  <si>
    <t>710330640501</t>
  </si>
  <si>
    <t>710330640601</t>
  </si>
  <si>
    <t>710330650101</t>
  </si>
  <si>
    <t>710330650201</t>
  </si>
  <si>
    <t>710330650401</t>
  </si>
  <si>
    <t>710330650501</t>
  </si>
  <si>
    <t>710330660101</t>
  </si>
  <si>
    <t>710330670101</t>
  </si>
  <si>
    <t>710330690101</t>
  </si>
  <si>
    <t>710330700101</t>
  </si>
  <si>
    <t>710330700201</t>
  </si>
  <si>
    <t>710330700301</t>
  </si>
  <si>
    <t>710330700401</t>
  </si>
  <si>
    <t>710330770401</t>
  </si>
  <si>
    <t>710330780101</t>
  </si>
  <si>
    <t>710330780301</t>
  </si>
  <si>
    <t>710330800201</t>
  </si>
  <si>
    <t>710330820101</t>
  </si>
  <si>
    <t>710330820201</t>
  </si>
  <si>
    <t>710330830101</t>
  </si>
  <si>
    <t>710330830301</t>
  </si>
  <si>
    <t>710330840101</t>
  </si>
  <si>
    <t>710330890201</t>
  </si>
  <si>
    <t>710330890301</t>
  </si>
  <si>
    <t>710330890401</t>
  </si>
  <si>
    <t>710330890501</t>
  </si>
  <si>
    <t>710330890701</t>
  </si>
  <si>
    <t>710330920101</t>
  </si>
  <si>
    <t>710330920201</t>
  </si>
  <si>
    <t>710330920301</t>
  </si>
  <si>
    <t>710330930101</t>
  </si>
  <si>
    <t>710330930201</t>
  </si>
  <si>
    <t>710330930301</t>
  </si>
  <si>
    <t>710330930401</t>
  </si>
  <si>
    <t>710330930501</t>
  </si>
  <si>
    <t>710330930601</t>
  </si>
  <si>
    <t>710330940201</t>
  </si>
  <si>
    <t>710330940301</t>
  </si>
  <si>
    <t>710330940501</t>
  </si>
  <si>
    <t>710330940601</t>
  </si>
  <si>
    <t>710330940701</t>
  </si>
  <si>
    <t>710330940901</t>
  </si>
  <si>
    <t>710330970101</t>
  </si>
  <si>
    <t>710330970201</t>
  </si>
  <si>
    <t>710330980101</t>
  </si>
  <si>
    <t>710330980201</t>
  </si>
  <si>
    <t>710330980301</t>
  </si>
  <si>
    <t>710330980401</t>
  </si>
  <si>
    <t>710330980501</t>
  </si>
  <si>
    <t>710330980601</t>
  </si>
  <si>
    <t>710331000501</t>
  </si>
  <si>
    <t>710331000601</t>
  </si>
  <si>
    <t>710331000701</t>
  </si>
  <si>
    <t>710331010101</t>
  </si>
  <si>
    <t>710331010201</t>
  </si>
  <si>
    <t>710331010301</t>
  </si>
  <si>
    <t>710331010401</t>
  </si>
  <si>
    <t>710331020301</t>
  </si>
  <si>
    <t>710331030101</t>
  </si>
  <si>
    <t>710331030201</t>
  </si>
  <si>
    <t>710331030301</t>
  </si>
  <si>
    <t>710331030401</t>
  </si>
  <si>
    <t>710331030501</t>
  </si>
  <si>
    <t>710331030601</t>
  </si>
  <si>
    <t>710331030701</t>
  </si>
  <si>
    <t>710331040101</t>
  </si>
  <si>
    <t>710331040201</t>
  </si>
  <si>
    <t>710331040301</t>
  </si>
  <si>
    <t>710331080101</t>
  </si>
  <si>
    <t>710331080201</t>
  </si>
  <si>
    <t>710331080301</t>
  </si>
  <si>
    <t>710331120101</t>
  </si>
  <si>
    <t>710331140101</t>
  </si>
  <si>
    <t>710331150101</t>
  </si>
  <si>
    <t>710331150201</t>
  </si>
  <si>
    <t>710331150301</t>
  </si>
  <si>
    <t>710331150401</t>
  </si>
  <si>
    <t>710331160101</t>
  </si>
  <si>
    <t>710331160201</t>
  </si>
  <si>
    <t>710331160301</t>
  </si>
  <si>
    <t>710331160401</t>
  </si>
  <si>
    <t>710331160501</t>
  </si>
  <si>
    <t>710331170101</t>
  </si>
  <si>
    <t>710331180101</t>
  </si>
  <si>
    <t>710331200101</t>
  </si>
  <si>
    <t>710331260101</t>
  </si>
  <si>
    <t>710331290101</t>
  </si>
  <si>
    <t>710331290201</t>
  </si>
  <si>
    <t>710331300101</t>
  </si>
  <si>
    <t>710331300201</t>
  </si>
  <si>
    <t>710331300301</t>
  </si>
  <si>
    <t>710331330101</t>
  </si>
  <si>
    <t>710331340101</t>
  </si>
  <si>
    <t>710331340201</t>
  </si>
  <si>
    <t>710331350101</t>
  </si>
  <si>
    <t>710331360101</t>
  </si>
  <si>
    <t>710331360201</t>
  </si>
  <si>
    <t>710331380101</t>
  </si>
  <si>
    <t>710331420101</t>
  </si>
  <si>
    <t>710331430101</t>
  </si>
  <si>
    <t>710331440101</t>
  </si>
  <si>
    <t>710331440301</t>
  </si>
  <si>
    <t>710331440401</t>
  </si>
  <si>
    <t>710331440501</t>
  </si>
  <si>
    <t>710331440601</t>
  </si>
  <si>
    <t>710331441101</t>
  </si>
  <si>
    <t>710331450101</t>
  </si>
  <si>
    <t>710331450501</t>
  </si>
  <si>
    <t>710331450601</t>
  </si>
  <si>
    <t>710331450701</t>
  </si>
  <si>
    <t>710331450801</t>
  </si>
  <si>
    <t>710331460101</t>
  </si>
  <si>
    <t>710331460201</t>
  </si>
  <si>
    <t>710331460701</t>
  </si>
  <si>
    <t>710331460801</t>
  </si>
  <si>
    <t>710331460901</t>
  </si>
  <si>
    <t>710331461001</t>
  </si>
  <si>
    <t>710331461101</t>
  </si>
  <si>
    <t>710331470101</t>
  </si>
  <si>
    <t>710331470201</t>
  </si>
  <si>
    <t>710331470301</t>
  </si>
  <si>
    <t>710331470401</t>
  </si>
  <si>
    <t>710331490401</t>
  </si>
  <si>
    <t>710331510101</t>
  </si>
  <si>
    <t>710331510201</t>
  </si>
  <si>
    <t>710331530101</t>
  </si>
  <si>
    <t>710331530201</t>
  </si>
  <si>
    <t>710331530301</t>
  </si>
  <si>
    <t>710331530401</t>
  </si>
  <si>
    <t>710331530501</t>
  </si>
  <si>
    <t>710331530601</t>
  </si>
  <si>
    <t>710331530701</t>
  </si>
  <si>
    <t>710331530801</t>
  </si>
  <si>
    <t>710331530901</t>
  </si>
  <si>
    <t>710331531001</t>
  </si>
  <si>
    <t>710331531101</t>
  </si>
  <si>
    <t>710331540101</t>
  </si>
  <si>
    <t>710331540201</t>
  </si>
  <si>
    <t>710331550101</t>
  </si>
  <si>
    <t>710331570101</t>
  </si>
  <si>
    <t>710331580101</t>
  </si>
  <si>
    <t>710331580201</t>
  </si>
  <si>
    <t>710331580301</t>
  </si>
  <si>
    <t>710331580401</t>
  </si>
  <si>
    <t>710331590101</t>
  </si>
  <si>
    <t>710331590201</t>
  </si>
  <si>
    <t>710331600101</t>
  </si>
  <si>
    <t>710331610101</t>
  </si>
  <si>
    <t>710331640201</t>
  </si>
  <si>
    <t>710331640901</t>
  </si>
  <si>
    <t>710331641001</t>
  </si>
  <si>
    <t>710331641101</t>
  </si>
  <si>
    <t>710331641601</t>
  </si>
  <si>
    <t>710331641701</t>
  </si>
  <si>
    <t>710331650101</t>
  </si>
  <si>
    <t>710331650201</t>
  </si>
  <si>
    <t>710331650301</t>
  </si>
  <si>
    <t>710331660101</t>
  </si>
  <si>
    <t>710331670101</t>
  </si>
  <si>
    <t>710331680101</t>
  </si>
  <si>
    <t>710331690101</t>
  </si>
  <si>
    <t>710331700101</t>
  </si>
  <si>
    <t>710331730101</t>
  </si>
  <si>
    <t>710331740101</t>
  </si>
  <si>
    <t>710331740201</t>
  </si>
  <si>
    <t>710331750101</t>
  </si>
  <si>
    <t>710331750201</t>
  </si>
  <si>
    <t>710331750301</t>
  </si>
  <si>
    <t>710331750401</t>
  </si>
  <si>
    <t>710331750501</t>
  </si>
  <si>
    <t>710331750601</t>
  </si>
  <si>
    <t>710331750701</t>
  </si>
  <si>
    <t>710331750801</t>
  </si>
  <si>
    <t>710331750901</t>
  </si>
  <si>
    <t>710331751001</t>
  </si>
  <si>
    <t>710331751101</t>
  </si>
  <si>
    <t>710331780301</t>
  </si>
  <si>
    <t>710331780401</t>
  </si>
  <si>
    <t>710331790101</t>
  </si>
  <si>
    <t>710331800101</t>
  </si>
  <si>
    <t>710331810101</t>
  </si>
  <si>
    <t>710331820101</t>
  </si>
  <si>
    <t>710331820201</t>
  </si>
  <si>
    <t>710331820301</t>
  </si>
  <si>
    <t>710331820401</t>
  </si>
  <si>
    <t>710331830101</t>
  </si>
  <si>
    <t>710331830201</t>
  </si>
  <si>
    <t>710331830301</t>
  </si>
  <si>
    <t>710331830401</t>
  </si>
  <si>
    <t>710331830501</t>
  </si>
  <si>
    <t>710331840101</t>
  </si>
  <si>
    <t>710331850101</t>
  </si>
  <si>
    <t>710331860101</t>
  </si>
  <si>
    <t>710331860301</t>
  </si>
  <si>
    <t>710331860401</t>
  </si>
  <si>
    <t>710331870101</t>
  </si>
  <si>
    <t>710331880101</t>
  </si>
  <si>
    <t>710331880201</t>
  </si>
  <si>
    <t>710331910101</t>
  </si>
  <si>
    <t>710331910201</t>
  </si>
  <si>
    <t>710331910301</t>
  </si>
  <si>
    <t>710331920101</t>
  </si>
  <si>
    <t>710331920201</t>
  </si>
  <si>
    <t>710331920301</t>
  </si>
  <si>
    <t>710331920401</t>
  </si>
  <si>
    <t>710331920501</t>
  </si>
  <si>
    <t>710331920601</t>
  </si>
  <si>
    <t>710331920701</t>
  </si>
  <si>
    <t>710331920801</t>
  </si>
  <si>
    <t>710331930101</t>
  </si>
  <si>
    <t>710331930201</t>
  </si>
  <si>
    <t>710331930301</t>
  </si>
  <si>
    <t>710331930401</t>
  </si>
  <si>
    <t>710331930501</t>
  </si>
  <si>
    <t>710331930601</t>
  </si>
  <si>
    <t>710331930701</t>
  </si>
  <si>
    <t>710331930801</t>
  </si>
  <si>
    <t>710331940101</t>
  </si>
  <si>
    <t>710331940201</t>
  </si>
  <si>
    <t>710331950101</t>
  </si>
  <si>
    <t>710331960101</t>
  </si>
  <si>
    <t>710331970101</t>
  </si>
  <si>
    <t>710331970201</t>
  </si>
  <si>
    <t>710331970301</t>
  </si>
  <si>
    <t>710331970401</t>
  </si>
  <si>
    <t>710331970501</t>
  </si>
  <si>
    <t>710331980101</t>
  </si>
  <si>
    <t>710331990101</t>
  </si>
  <si>
    <t>710332000101</t>
  </si>
  <si>
    <t>710332010101</t>
  </si>
  <si>
    <t>710332010201</t>
  </si>
  <si>
    <t>710332010301</t>
  </si>
  <si>
    <t>710332030101</t>
  </si>
  <si>
    <t>710332040101</t>
  </si>
  <si>
    <t>710332060101</t>
  </si>
  <si>
    <t>710332060201</t>
  </si>
  <si>
    <t>710332060301</t>
  </si>
  <si>
    <t>710332060401</t>
  </si>
  <si>
    <t>710332060501</t>
  </si>
  <si>
    <t>710332060901</t>
  </si>
  <si>
    <t>710332061001</t>
  </si>
  <si>
    <t>710332070101</t>
  </si>
  <si>
    <t>710332070201</t>
  </si>
  <si>
    <t>710332070301</t>
  </si>
  <si>
    <t>710332080101</t>
  </si>
  <si>
    <t>710332080201</t>
  </si>
  <si>
    <t>710332080301</t>
  </si>
  <si>
    <t>710332090101</t>
  </si>
  <si>
    <t>710332090201</t>
  </si>
  <si>
    <t>710332090301</t>
  </si>
  <si>
    <t>710332100101</t>
  </si>
  <si>
    <t>710332110101</t>
  </si>
  <si>
    <t>710332110201</t>
  </si>
  <si>
    <t>710332120101</t>
  </si>
  <si>
    <t>710332130101</t>
  </si>
  <si>
    <t>710332140101</t>
  </si>
  <si>
    <t>710332140201</t>
  </si>
  <si>
    <t>710332140301</t>
  </si>
  <si>
    <t>710332140401</t>
  </si>
  <si>
    <t>710332150101</t>
  </si>
  <si>
    <t>710332160101</t>
  </si>
  <si>
    <t>710332160201</t>
  </si>
  <si>
    <t>710332200101</t>
  </si>
  <si>
    <t>710332210101</t>
  </si>
  <si>
    <t>710332210201</t>
  </si>
  <si>
    <t>710332210301</t>
  </si>
  <si>
    <t>710332210401</t>
  </si>
  <si>
    <t>710332210501</t>
  </si>
  <si>
    <t>710332220101</t>
  </si>
  <si>
    <t>710332230101</t>
  </si>
  <si>
    <t>710332230201</t>
  </si>
  <si>
    <t>710332230301</t>
  </si>
  <si>
    <t>710332240101</t>
  </si>
  <si>
    <t>710332240201</t>
  </si>
  <si>
    <t>710332240301</t>
  </si>
  <si>
    <t>710332240401</t>
  </si>
  <si>
    <t>710332240501</t>
  </si>
  <si>
    <t>710332250101</t>
  </si>
  <si>
    <t>710332260101</t>
  </si>
  <si>
    <t>710332260201</t>
  </si>
  <si>
    <t>710332260301</t>
  </si>
  <si>
    <t>710332300101</t>
  </si>
  <si>
    <t>710332310101</t>
  </si>
  <si>
    <t>710332320101</t>
  </si>
  <si>
    <t>710332320201</t>
  </si>
  <si>
    <t>710332320301</t>
  </si>
  <si>
    <t>710332320401</t>
  </si>
  <si>
    <t>710332330101</t>
  </si>
  <si>
    <t>710332330201</t>
  </si>
  <si>
    <t>710332330301</t>
  </si>
  <si>
    <t>710332340101</t>
  </si>
  <si>
    <t>710332340201</t>
  </si>
  <si>
    <t>710332340301</t>
  </si>
  <si>
    <t>710332340401</t>
  </si>
  <si>
    <t>710332340501</t>
  </si>
  <si>
    <t>710332340601</t>
  </si>
  <si>
    <t>710332350101</t>
  </si>
  <si>
    <t>710332360101</t>
  </si>
  <si>
    <t>710332360201</t>
  </si>
  <si>
    <t>710332360301</t>
  </si>
  <si>
    <t>710332360401</t>
  </si>
  <si>
    <t>710332370101</t>
  </si>
  <si>
    <t>710332370201</t>
  </si>
  <si>
    <t>710332370301</t>
  </si>
  <si>
    <t>710332370401</t>
  </si>
  <si>
    <t>710332370501</t>
  </si>
  <si>
    <t>710332390101</t>
  </si>
  <si>
    <t>710332420101</t>
  </si>
  <si>
    <t>710332440101</t>
  </si>
  <si>
    <t>710332440201</t>
  </si>
  <si>
    <t>710332450101</t>
  </si>
  <si>
    <t>710332460101</t>
  </si>
  <si>
    <t>710332490101</t>
  </si>
  <si>
    <t>710332490201</t>
  </si>
  <si>
    <t>710332490301</t>
  </si>
  <si>
    <t>710332500301</t>
  </si>
  <si>
    <t>710332500401</t>
  </si>
  <si>
    <t>710332500601</t>
  </si>
  <si>
    <t>710332500701</t>
  </si>
  <si>
    <t>710332500901</t>
  </si>
  <si>
    <t>710332501001</t>
  </si>
  <si>
    <t>710332501101</t>
  </si>
  <si>
    <t>710332501201</t>
  </si>
  <si>
    <t>710332501301</t>
  </si>
  <si>
    <t>710332501401</t>
  </si>
  <si>
    <t>710332501501</t>
  </si>
  <si>
    <t>710332501601</t>
  </si>
  <si>
    <t>710332501801</t>
  </si>
  <si>
    <t>710332501901</t>
  </si>
  <si>
    <t>710332530101</t>
  </si>
  <si>
    <t>710332540101</t>
  </si>
  <si>
    <t>710332540201</t>
  </si>
  <si>
    <t>710332540301</t>
  </si>
  <si>
    <t>710332540401</t>
  </si>
  <si>
    <t>710332550101</t>
  </si>
  <si>
    <t>710332550201</t>
  </si>
  <si>
    <t>710332560101</t>
  </si>
  <si>
    <t>710332570101</t>
  </si>
  <si>
    <t>710332570201</t>
  </si>
  <si>
    <t>710332570301</t>
  </si>
  <si>
    <t>710332570401</t>
  </si>
  <si>
    <t>710332580101</t>
  </si>
  <si>
    <t>710332580201</t>
  </si>
  <si>
    <t>710332580401</t>
  </si>
  <si>
    <t>710332580501</t>
  </si>
  <si>
    <t>710332590101</t>
  </si>
  <si>
    <t>710332600301</t>
  </si>
  <si>
    <t>710332610101</t>
  </si>
  <si>
    <t>710332620101</t>
  </si>
  <si>
    <t>710332620201</t>
  </si>
  <si>
    <t>710332620301</t>
  </si>
  <si>
    <t>710332620401</t>
  </si>
  <si>
    <t>710332620501</t>
  </si>
  <si>
    <t>710332620601</t>
  </si>
  <si>
    <t>710332620701</t>
  </si>
  <si>
    <t>710332620801</t>
  </si>
  <si>
    <t>710332620901</t>
  </si>
  <si>
    <t>710332621001</t>
  </si>
  <si>
    <t>710332621101</t>
  </si>
  <si>
    <t>710332630101</t>
  </si>
  <si>
    <t>710332630201</t>
  </si>
  <si>
    <t>710332630301</t>
  </si>
  <si>
    <t>710332650101</t>
  </si>
  <si>
    <t>710332650201</t>
  </si>
  <si>
    <t>710332670101</t>
  </si>
  <si>
    <t>710332670201</t>
  </si>
  <si>
    <t>710332670301</t>
  </si>
  <si>
    <t>710332670401</t>
  </si>
  <si>
    <t>710332680101</t>
  </si>
  <si>
    <t>710332690201</t>
  </si>
  <si>
    <t>710332720301</t>
  </si>
  <si>
    <t>710332770501</t>
  </si>
  <si>
    <t>710332780101</t>
  </si>
  <si>
    <t>710332780201</t>
  </si>
  <si>
    <t>710332780301</t>
  </si>
  <si>
    <t>710332780401</t>
  </si>
  <si>
    <t>710332790101</t>
  </si>
  <si>
    <t>710332800101</t>
  </si>
  <si>
    <t>710332800201</t>
  </si>
  <si>
    <t>710332800301</t>
  </si>
  <si>
    <t>710332800401</t>
  </si>
  <si>
    <t>710332800501</t>
  </si>
  <si>
    <t>710332800601</t>
  </si>
  <si>
    <t>710332800701</t>
  </si>
  <si>
    <t>710332800801</t>
  </si>
  <si>
    <t>710332800901</t>
  </si>
  <si>
    <t>710332810101</t>
  </si>
  <si>
    <t>710332810201</t>
  </si>
  <si>
    <t>710332830101</t>
  </si>
  <si>
    <t>710332830201</t>
  </si>
  <si>
    <t>710332830301</t>
  </si>
  <si>
    <t>710332830401</t>
  </si>
  <si>
    <t>710332840101</t>
  </si>
  <si>
    <t>710332840201</t>
  </si>
  <si>
    <t>710332850101</t>
  </si>
  <si>
    <t>710332890101</t>
  </si>
  <si>
    <t>710332890201</t>
  </si>
  <si>
    <t>710332890301</t>
  </si>
  <si>
    <t>710332890401</t>
  </si>
  <si>
    <t>710332890501</t>
  </si>
  <si>
    <t>710332890601</t>
  </si>
  <si>
    <t>710332890701</t>
  </si>
  <si>
    <t>710332890801</t>
  </si>
  <si>
    <t>710332900101</t>
  </si>
  <si>
    <t>710332910101</t>
  </si>
  <si>
    <t>710332920101</t>
  </si>
  <si>
    <t>710332970101</t>
  </si>
  <si>
    <t>710332970201</t>
  </si>
  <si>
    <t>710332970501</t>
  </si>
  <si>
    <t>710332970601</t>
  </si>
  <si>
    <t>710332970701</t>
  </si>
  <si>
    <t>710332970801</t>
  </si>
  <si>
    <t>710332970901</t>
  </si>
  <si>
    <t>710332971001</t>
  </si>
  <si>
    <t>710332971201</t>
  </si>
  <si>
    <t>710332971301</t>
  </si>
  <si>
    <t>710332980101</t>
  </si>
  <si>
    <t>710332980201</t>
  </si>
  <si>
    <t>710332980301</t>
  </si>
  <si>
    <t>710333020101</t>
  </si>
  <si>
    <t>710333020201</t>
  </si>
  <si>
    <t>710333030101</t>
  </si>
  <si>
    <t>710333070101</t>
  </si>
  <si>
    <t>710333080101</t>
  </si>
  <si>
    <t>710333090101</t>
  </si>
  <si>
    <t>710333120101</t>
  </si>
  <si>
    <t>710333290101</t>
  </si>
  <si>
    <t>710333360101</t>
  </si>
  <si>
    <t>710333360201</t>
  </si>
  <si>
    <t>710333360301</t>
  </si>
  <si>
    <t>710333360401</t>
  </si>
  <si>
    <t>710333360501</t>
  </si>
  <si>
    <t>710333360601</t>
  </si>
  <si>
    <t>MIL</t>
  </si>
  <si>
    <t>MEYER-MIL</t>
  </si>
  <si>
    <t>TA30</t>
  </si>
  <si>
    <t>ZHAO JIAN BU XIU GANG CO.,LTD.</t>
  </si>
  <si>
    <t>QX02</t>
  </si>
  <si>
    <t>QUAN XING HUAGONG CO,</t>
  </si>
  <si>
    <t>EJ01</t>
  </si>
  <si>
    <t>DE ER JI CHUANG CHANG</t>
  </si>
  <si>
    <t>TB01</t>
  </si>
  <si>
    <t>FOSHAN TAIBOSI CANCHU YONGPIN FAZHAN CO.,LTD</t>
  </si>
  <si>
    <t>HR06</t>
  </si>
  <si>
    <t>SHEN ZHEN SHI HAO RI XING KE JI CO.,LTD</t>
  </si>
  <si>
    <t>YX17</t>
  </si>
  <si>
    <t>GUAN ZHOU YUE XING WEI METAL CO.,LTD</t>
  </si>
  <si>
    <t>ks09</t>
  </si>
  <si>
    <t>HZ08</t>
  </si>
  <si>
    <t>INNOTEK TECHNOLOGY (CHINA) LIMITED</t>
  </si>
  <si>
    <t>M250330</t>
  </si>
  <si>
    <t>M250326</t>
  </si>
  <si>
    <t>M250328</t>
  </si>
  <si>
    <t>M250329</t>
  </si>
  <si>
    <t>C03045</t>
  </si>
  <si>
    <t>RTV-597</t>
  </si>
  <si>
    <t>C03032</t>
  </si>
  <si>
    <t>RTV-0088</t>
  </si>
  <si>
    <t>C03046</t>
  </si>
  <si>
    <t>RTV-084</t>
  </si>
  <si>
    <t>M250323</t>
  </si>
  <si>
    <t>C03013</t>
  </si>
  <si>
    <t>C03012</t>
  </si>
  <si>
    <t>C03005</t>
  </si>
  <si>
    <t>C03027</t>
  </si>
  <si>
    <t>C03078</t>
  </si>
  <si>
    <t>RTV-080</t>
  </si>
  <si>
    <t>C03097</t>
  </si>
  <si>
    <t>250306</t>
  </si>
  <si>
    <t>250305</t>
  </si>
  <si>
    <t>250304</t>
  </si>
  <si>
    <t>250302</t>
  </si>
  <si>
    <t>250303</t>
  </si>
  <si>
    <t>250301</t>
  </si>
  <si>
    <t>C03025</t>
  </si>
  <si>
    <t>C03016</t>
  </si>
  <si>
    <t>C03018</t>
  </si>
  <si>
    <t>M250305</t>
  </si>
  <si>
    <t>M250319</t>
  </si>
  <si>
    <t>RTV-0087</t>
  </si>
  <si>
    <t>M250322</t>
  </si>
  <si>
    <t>M250327</t>
  </si>
  <si>
    <t>X250312</t>
  </si>
  <si>
    <t>C03023</t>
  </si>
  <si>
    <t>C03001</t>
  </si>
  <si>
    <t>M250310</t>
  </si>
  <si>
    <t>C03009</t>
  </si>
  <si>
    <t>C03073</t>
  </si>
  <si>
    <t>C03034</t>
  </si>
  <si>
    <t>M250315</t>
  </si>
  <si>
    <t>C03010</t>
  </si>
  <si>
    <t>C03006</t>
  </si>
  <si>
    <t>C03031</t>
  </si>
  <si>
    <t>C03041</t>
  </si>
  <si>
    <t>C03004</t>
  </si>
  <si>
    <t>C03091</t>
  </si>
  <si>
    <t>C03015</t>
  </si>
  <si>
    <t>C03022</t>
  </si>
  <si>
    <t>C03020</t>
  </si>
  <si>
    <t>M250316</t>
  </si>
  <si>
    <t>RTV-090</t>
  </si>
  <si>
    <t>C03017</t>
  </si>
  <si>
    <t>C03014</t>
  </si>
  <si>
    <t>M250304</t>
  </si>
  <si>
    <t>M250311</t>
  </si>
  <si>
    <t>M250308</t>
  </si>
  <si>
    <t>M250325</t>
  </si>
  <si>
    <t>RTV-0086</t>
  </si>
  <si>
    <t>C03007</t>
  </si>
  <si>
    <t>M250312</t>
  </si>
  <si>
    <t>M250301</t>
  </si>
  <si>
    <t>M250332</t>
  </si>
  <si>
    <t>M250314</t>
  </si>
  <si>
    <t>C03021</t>
  </si>
  <si>
    <t>M250331</t>
  </si>
  <si>
    <t>C03011</t>
  </si>
  <si>
    <t>X250323</t>
  </si>
  <si>
    <t>C03062</t>
  </si>
  <si>
    <t>C03063</t>
  </si>
  <si>
    <t>C03043</t>
  </si>
  <si>
    <t>M250303</t>
  </si>
  <si>
    <t>C03008</t>
  </si>
  <si>
    <t>C03116</t>
  </si>
  <si>
    <t>C03081</t>
  </si>
  <si>
    <t>C03035</t>
  </si>
  <si>
    <t>C03076</t>
  </si>
  <si>
    <t>C03056</t>
  </si>
  <si>
    <t>C03036</t>
  </si>
  <si>
    <t>C03084</t>
  </si>
  <si>
    <t>C03103</t>
  </si>
  <si>
    <t>C03044</t>
  </si>
  <si>
    <t>C03100</t>
  </si>
  <si>
    <t>C03038</t>
  </si>
  <si>
    <t>M250324</t>
  </si>
  <si>
    <t>C03019</t>
  </si>
  <si>
    <t>M250318</t>
  </si>
  <si>
    <t>M250343</t>
  </si>
  <si>
    <t>M250302</t>
  </si>
  <si>
    <t>C03003</t>
  </si>
  <si>
    <t>C03028</t>
  </si>
  <si>
    <t>C03120</t>
  </si>
  <si>
    <t>C03077</t>
  </si>
  <si>
    <t>C03039</t>
  </si>
  <si>
    <t>C03072</t>
  </si>
  <si>
    <t>C03052</t>
  </si>
  <si>
    <t>C03111</t>
  </si>
  <si>
    <t>C03086</t>
  </si>
  <si>
    <t>C03049</t>
  </si>
  <si>
    <t>C03029</t>
  </si>
  <si>
    <t>C03030</t>
  </si>
  <si>
    <t>C03068</t>
  </si>
  <si>
    <t>C03061</t>
  </si>
  <si>
    <t>C03058</t>
  </si>
  <si>
    <t>C03087</t>
  </si>
  <si>
    <t>C03095</t>
  </si>
  <si>
    <t>C03066</t>
  </si>
  <si>
    <t>C03053</t>
  </si>
  <si>
    <t>M250317</t>
  </si>
  <si>
    <t>X250304</t>
  </si>
  <si>
    <t>C03024</t>
  </si>
  <si>
    <t>C03060</t>
  </si>
  <si>
    <t>M250313</t>
  </si>
  <si>
    <t>C03050</t>
  </si>
  <si>
    <t>X250315</t>
  </si>
  <si>
    <t>M250337</t>
  </si>
  <si>
    <t>C03037</t>
  </si>
  <si>
    <t>C03026</t>
  </si>
  <si>
    <t>C03047</t>
  </si>
  <si>
    <t>C03118</t>
  </si>
  <si>
    <t>C03002</t>
  </si>
  <si>
    <t>C03057</t>
  </si>
  <si>
    <t>C03083</t>
  </si>
  <si>
    <t>C03113</t>
  </si>
  <si>
    <t>C03099</t>
  </si>
  <si>
    <t>X250303</t>
  </si>
  <si>
    <t>M250306</t>
  </si>
  <si>
    <t>M250336</t>
  </si>
  <si>
    <t>M250320</t>
  </si>
  <si>
    <t>M250307</t>
  </si>
  <si>
    <t>M250309</t>
  </si>
  <si>
    <t>M250341</t>
  </si>
  <si>
    <t>C03079</t>
  </si>
  <si>
    <t>C03074</t>
  </si>
  <si>
    <t>C03071</t>
  </si>
  <si>
    <t>C03090</t>
  </si>
  <si>
    <t>C03114</t>
  </si>
  <si>
    <t>C03105</t>
  </si>
  <si>
    <t>C03101</t>
  </si>
  <si>
    <t>C03098</t>
  </si>
  <si>
    <t>AQ-C03114</t>
  </si>
  <si>
    <t>C03067</t>
  </si>
  <si>
    <t>C03065</t>
  </si>
  <si>
    <t>C03059</t>
  </si>
  <si>
    <t>C03054</t>
  </si>
  <si>
    <t>C03048</t>
  </si>
  <si>
    <t>C03115</t>
  </si>
  <si>
    <t>C03051</t>
  </si>
  <si>
    <t>C03040</t>
  </si>
  <si>
    <t>C03033</t>
  </si>
  <si>
    <t>AN-250304</t>
  </si>
  <si>
    <t>C03080</t>
  </si>
  <si>
    <t>C03070</t>
  </si>
  <si>
    <t>C03119</t>
  </si>
  <si>
    <t>C03106</t>
  </si>
  <si>
    <t>C03092</t>
  </si>
  <si>
    <t>C03042</t>
  </si>
  <si>
    <t>C03055</t>
  </si>
  <si>
    <t>B250302</t>
  </si>
  <si>
    <t>M250339</t>
  </si>
  <si>
    <t>C03102</t>
  </si>
  <si>
    <t>C03069</t>
  </si>
  <si>
    <t>C03112</t>
  </si>
  <si>
    <t>C03064</t>
  </si>
  <si>
    <t>C03096</t>
  </si>
  <si>
    <t>C03104</t>
  </si>
  <si>
    <t>C03110</t>
  </si>
  <si>
    <t>C03082</t>
  </si>
  <si>
    <t>C03088</t>
  </si>
  <si>
    <t>C03108</t>
  </si>
  <si>
    <t>X250306</t>
  </si>
  <si>
    <t>M250333</t>
  </si>
  <si>
    <t>AQ-M250333</t>
  </si>
  <si>
    <t>B250306</t>
  </si>
  <si>
    <t>M250351</t>
  </si>
  <si>
    <t>X250301</t>
  </si>
  <si>
    <t>D250303</t>
  </si>
  <si>
    <t>D250302</t>
  </si>
  <si>
    <t>D250301</t>
  </si>
  <si>
    <t>B250304</t>
  </si>
  <si>
    <t>M250342</t>
  </si>
  <si>
    <t>C03093</t>
  </si>
  <si>
    <t>M250321</t>
  </si>
  <si>
    <t>M250346</t>
  </si>
  <si>
    <t>M250344</t>
  </si>
  <si>
    <t>M250335</t>
  </si>
  <si>
    <t>C03117</t>
  </si>
  <si>
    <t>C03089</t>
  </si>
  <si>
    <t>C03107</t>
  </si>
  <si>
    <t>M250356</t>
  </si>
  <si>
    <t>M250352</t>
  </si>
  <si>
    <t>M250348</t>
  </si>
  <si>
    <t>M250340</t>
  </si>
  <si>
    <t>M250353</t>
  </si>
  <si>
    <t>M250357</t>
  </si>
  <si>
    <t>B250308</t>
  </si>
  <si>
    <t>M250338</t>
  </si>
  <si>
    <t>X250310</t>
  </si>
  <si>
    <t>X250316</t>
  </si>
  <si>
    <t>X250336</t>
  </si>
  <si>
    <t>M250354</t>
  </si>
  <si>
    <t>D250304</t>
  </si>
  <si>
    <t>M250345</t>
  </si>
  <si>
    <t>M250347</t>
  </si>
  <si>
    <t>M250349</t>
  </si>
  <si>
    <t>C03094</t>
  </si>
  <si>
    <t>M250350</t>
  </si>
  <si>
    <t>C03109</t>
  </si>
  <si>
    <t>M250334</t>
  </si>
  <si>
    <t>X250318</t>
  </si>
  <si>
    <t>X250317</t>
  </si>
  <si>
    <t>X250319</t>
  </si>
  <si>
    <t>M250355</t>
  </si>
  <si>
    <t>M250358</t>
  </si>
  <si>
    <t>X250326</t>
  </si>
  <si>
    <t>M250359</t>
  </si>
  <si>
    <t>X250334</t>
  </si>
  <si>
    <t>C03085</t>
  </si>
  <si>
    <t>X250322</t>
  </si>
  <si>
    <t>X250324</t>
  </si>
  <si>
    <t>C03075</t>
  </si>
  <si>
    <t>X250330</t>
  </si>
  <si>
    <t>X250329</t>
  </si>
  <si>
    <t>X250335</t>
  </si>
  <si>
    <t>X250332</t>
  </si>
  <si>
    <t>7-5-LMH102--X</t>
  </si>
  <si>
    <t>7-5-LMH105--X</t>
  </si>
  <si>
    <t>7-C-PCC14CK-002</t>
  </si>
  <si>
    <t>7-C-PCC18CK-002</t>
  </si>
  <si>
    <t>7-C-PCC20CK-002</t>
  </si>
  <si>
    <t>7-C-PCC24CK-002</t>
  </si>
  <si>
    <t>1-6-GMF15-ZQ</t>
  </si>
  <si>
    <t>3-5-HPS103--Y</t>
  </si>
  <si>
    <t>3-5-HPS105--Y</t>
  </si>
  <si>
    <t>1-8-PL15346-C</t>
  </si>
  <si>
    <t>1-6-696-A</t>
  </si>
  <si>
    <t>2-6-T0001A-R-BK01</t>
  </si>
  <si>
    <t>2-6-T0002A-R-BK01</t>
  </si>
  <si>
    <t>2-6-T0003A-R-BK01</t>
  </si>
  <si>
    <t>3-5-LEW103-DX</t>
  </si>
  <si>
    <t>3-5-LEW104-DX</t>
  </si>
  <si>
    <t>3-5-LEW105-DX</t>
  </si>
  <si>
    <t>3-5-LEW107-DX</t>
  </si>
  <si>
    <t>3-5-HOD102-DX</t>
  </si>
  <si>
    <t>3-5-HOD103-DX</t>
  </si>
  <si>
    <t>3-5-HOD104-DX</t>
  </si>
  <si>
    <t>3-5-HOD105-DX</t>
  </si>
  <si>
    <t>3-5-SEW107-DX</t>
  </si>
  <si>
    <t>7-C-WKC38KS-002</t>
  </si>
  <si>
    <t>PNC26CK-001</t>
  </si>
  <si>
    <t>CGP26AS-002</t>
  </si>
  <si>
    <t>1-5-HAJ203--X4</t>
  </si>
  <si>
    <t>7-8-PL10868-C</t>
  </si>
  <si>
    <t>7-8-PW120</t>
  </si>
  <si>
    <t>3-7-PPB035AA</t>
  </si>
  <si>
    <t>94221-C</t>
  </si>
  <si>
    <t>3-5-HIB205CAX</t>
  </si>
  <si>
    <t>3-6-D109X</t>
  </si>
  <si>
    <t>3-5-LMY111-BY</t>
  </si>
  <si>
    <t>1-6-GJG29-ZB</t>
  </si>
  <si>
    <t>1-6-GA20-ZA</t>
  </si>
  <si>
    <t>1-8-PG61E</t>
  </si>
  <si>
    <t>3-8-PU590</t>
  </si>
  <si>
    <t>7-8-PU800A-C</t>
  </si>
  <si>
    <t>3-5-LIR103--X</t>
  </si>
  <si>
    <t>3-5-HIR104--X</t>
  </si>
  <si>
    <t>3-5-HKF104ADX</t>
  </si>
  <si>
    <t>3-5-KKF01ADX</t>
  </si>
  <si>
    <t>1-6-GES18-ZA</t>
  </si>
  <si>
    <t>1-6-GY28-ZA</t>
  </si>
  <si>
    <t>3-5-SPK110-AZ</t>
  </si>
  <si>
    <t>3-6-FHSS313-A</t>
  </si>
  <si>
    <t>7-5-HBQ01</t>
  </si>
  <si>
    <t>7-5-HBQ02</t>
  </si>
  <si>
    <t>7-5-HBQ03</t>
  </si>
  <si>
    <t>7-5-HBQ04</t>
  </si>
  <si>
    <t>7-5-HBQ08</t>
  </si>
  <si>
    <t>7-5-HBQ18</t>
  </si>
  <si>
    <t>3-5-SC08</t>
  </si>
  <si>
    <t>3-5-SIR208--X</t>
  </si>
  <si>
    <t>5-5-KAN02</t>
  </si>
  <si>
    <t>1-5-HLS02</t>
  </si>
  <si>
    <t>3-5-HIR208--X</t>
  </si>
  <si>
    <t>1-5-HDS01</t>
  </si>
  <si>
    <t>3-5-LM02--Z</t>
  </si>
  <si>
    <t>3-5-LM03--Z</t>
  </si>
  <si>
    <t>3-5-LM04--Z</t>
  </si>
  <si>
    <t>3-5-LM06--Z</t>
  </si>
  <si>
    <t>3-5-LM08--Z</t>
  </si>
  <si>
    <t>2-5-SA05--Z</t>
  </si>
  <si>
    <t>7-5-LCF102--Z</t>
  </si>
  <si>
    <t>7-5-LCF103--Z</t>
  </si>
  <si>
    <t>7-5-LCF107--Z</t>
  </si>
  <si>
    <t>3-5-LEW108-DX</t>
  </si>
  <si>
    <t>3-5-SEW108-DX</t>
  </si>
  <si>
    <t>3-5-HKZ102A-X</t>
  </si>
  <si>
    <t>3-5-HKZ103A-X</t>
  </si>
  <si>
    <t>3-5-HKZ107A-X</t>
  </si>
  <si>
    <t>3-5-HKZ203A-X</t>
  </si>
  <si>
    <t>3-5-HKZ205A-X</t>
  </si>
  <si>
    <t>3-5-HOD303-DX</t>
  </si>
  <si>
    <t>3-5-HOD306-DX</t>
  </si>
  <si>
    <t>3-5-HPK103-EZ</t>
  </si>
  <si>
    <t>3-5-HPK105-EZ</t>
  </si>
  <si>
    <t>3-5-HPK107-EZ</t>
  </si>
  <si>
    <t>3-9-012</t>
  </si>
  <si>
    <t>3-7-BW306BA</t>
  </si>
  <si>
    <t>3-7-BW309F</t>
  </si>
  <si>
    <t>3-7-BW310F</t>
  </si>
  <si>
    <t>7-9-ZCW0080180070</t>
  </si>
  <si>
    <t>7-9-ZCW0080160070</t>
  </si>
  <si>
    <t>7-9-ZCW0600350075</t>
  </si>
  <si>
    <t>1-8-PU422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</si>
  <si>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</si>
  <si>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</si>
  <si>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</si>
  <si>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</si>
  <si>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</si>
  <si>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</si>
  <si>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</si>
  <si>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</si>
  <si>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</si>
  <si>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</si>
  <si>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</si>
  <si>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6-8-PL0056</t>
  </si>
  <si>
    <t>7-8-P2AM0451818</t>
  </si>
  <si>
    <t>1-8-PU582A-C</t>
  </si>
  <si>
    <t>1-8-PU584-C</t>
  </si>
  <si>
    <t>7-8-PU535</t>
  </si>
  <si>
    <t>7-8-PL1063-C</t>
  </si>
  <si>
    <t>7-C-REC2008AS-002</t>
  </si>
  <si>
    <t>7-C-REC2608AS-002</t>
  </si>
  <si>
    <t>7-C-REC2808AS-002</t>
  </si>
  <si>
    <t>7-C-REC2408AS-002</t>
  </si>
  <si>
    <t>1-8-PU280</t>
  </si>
  <si>
    <t>7-A-5AD23495C</t>
  </si>
  <si>
    <t>1-6-GAL26-ZA</t>
  </si>
  <si>
    <t>1-6-GD18-ZA</t>
  </si>
  <si>
    <t>1-6-GD24-ZA</t>
  </si>
  <si>
    <t>1-6-GD28-ZA</t>
  </si>
  <si>
    <t>1-6-GEW28-ZA</t>
  </si>
  <si>
    <t>1-6-GY14-ZA</t>
  </si>
  <si>
    <t>1-6-GGV16-ZA</t>
  </si>
  <si>
    <t>1-6-GGV20-ZA</t>
  </si>
  <si>
    <t>2-5-KZI-1M</t>
  </si>
  <si>
    <t>1-6-BK32</t>
  </si>
  <si>
    <t>1-6-F119-Y</t>
  </si>
  <si>
    <t>1-6-BK18</t>
  </si>
  <si>
    <t>1-6-F93-Y</t>
  </si>
  <si>
    <t>3-6-D51-0001</t>
  </si>
  <si>
    <t>3-6-D107X</t>
  </si>
  <si>
    <t>7-9-Z71081</t>
  </si>
  <si>
    <t>1-4-M456G72280</t>
  </si>
  <si>
    <t>1-4-T455G73300</t>
  </si>
  <si>
    <t>3-4-P459GE1190</t>
  </si>
  <si>
    <t>7-1-50145C435N</t>
  </si>
  <si>
    <t>7-1-50215C435N</t>
  </si>
  <si>
    <t>7-1-10155C435N</t>
  </si>
  <si>
    <t>7-1-60170C435N</t>
  </si>
  <si>
    <t>3-5-LSI111A-Y</t>
  </si>
  <si>
    <t>7-8-F70346A</t>
  </si>
  <si>
    <t>1-7-BN323</t>
  </si>
  <si>
    <t>1-1-25400CJ333</t>
  </si>
  <si>
    <t>1-1-25330CJ333</t>
  </si>
  <si>
    <t>1-1-25335CJ333</t>
  </si>
  <si>
    <t>1-1-25365CJ333</t>
  </si>
  <si>
    <t>1-4-4770N213105</t>
  </si>
  <si>
    <t>1-5-HSS01</t>
  </si>
  <si>
    <t>1-6-BK191</t>
  </si>
  <si>
    <t>1-6-BK47</t>
  </si>
  <si>
    <t>1-6-BK48</t>
  </si>
  <si>
    <t>1-8-PL14717</t>
  </si>
  <si>
    <t>1-8-PL14720</t>
  </si>
  <si>
    <t>7-8-PL12103</t>
  </si>
  <si>
    <t>7-8-PL12107</t>
  </si>
  <si>
    <t>6-8-W005</t>
  </si>
  <si>
    <t>6-8-W006</t>
  </si>
  <si>
    <t>1-6-SS01A</t>
  </si>
  <si>
    <t>1-6-GY30-ZA</t>
  </si>
  <si>
    <t>2-7-PPB30AA</t>
  </si>
  <si>
    <t>1-5-HAJ01-W</t>
  </si>
  <si>
    <t>3-7-BW307KB</t>
  </si>
  <si>
    <t>3-7-BW308KB</t>
  </si>
  <si>
    <t>3-7-BW309KB</t>
  </si>
  <si>
    <t>3-7-BW310KB</t>
  </si>
  <si>
    <t>1-1-25450CJ333</t>
  </si>
  <si>
    <t>1-1-20335CJ333</t>
  </si>
  <si>
    <t>1-1-40355CJ333</t>
  </si>
  <si>
    <t>1-1-25195NJ333</t>
  </si>
  <si>
    <t>6-4-TNR10017</t>
  </si>
  <si>
    <t>7-1-15103N435N</t>
  </si>
  <si>
    <t>6-8-F62002B-C</t>
  </si>
  <si>
    <t>6-8-F62003B-C</t>
  </si>
  <si>
    <t>7-1-70171N435N</t>
  </si>
  <si>
    <t>1-5-KTJ02A</t>
  </si>
  <si>
    <t>6-8-PU14-C</t>
  </si>
  <si>
    <t>6-8-PW44</t>
  </si>
  <si>
    <t>7-8-PL12085-C</t>
  </si>
  <si>
    <t>7-8-PL12089-C</t>
  </si>
  <si>
    <t>7-8-PL12091-C</t>
  </si>
  <si>
    <t>7-8-PL12093-C</t>
  </si>
  <si>
    <t>7-8-PL12095-C</t>
  </si>
  <si>
    <t>7-8-PL12098-C</t>
  </si>
  <si>
    <t>6-8-PL0220-C</t>
  </si>
  <si>
    <t>1-6-FHSS107</t>
  </si>
  <si>
    <t>1-6-FHSS203</t>
  </si>
  <si>
    <t>7-8-PL6130-C</t>
  </si>
  <si>
    <t>7-8-PL8712-C</t>
  </si>
  <si>
    <t>1-8-C10000-C--E</t>
  </si>
  <si>
    <t>7-8-C70352A-C</t>
  </si>
  <si>
    <t>1-8-C11289-C</t>
  </si>
  <si>
    <t>3-8-C80391-C</t>
  </si>
  <si>
    <t>3-8-C80393-C</t>
  </si>
  <si>
    <t>3-8-C80394-C</t>
  </si>
  <si>
    <t>1-8-C16183-C--E-F</t>
  </si>
  <si>
    <t>3-7-BW311KB</t>
  </si>
  <si>
    <t>7-9-Z71023</t>
  </si>
  <si>
    <t>1-7-BB07</t>
  </si>
  <si>
    <t>1-7-BB08</t>
  </si>
  <si>
    <t>1-7-BB22</t>
  </si>
  <si>
    <t>1-7-BN319</t>
  </si>
  <si>
    <t>2-7-PPB29AA</t>
  </si>
  <si>
    <t>3-7-PPB027AA</t>
  </si>
  <si>
    <t>7-8-P2AM0451822</t>
  </si>
  <si>
    <t>1-1-25295CJ333</t>
  </si>
  <si>
    <t>1-1-25300CJ333</t>
  </si>
  <si>
    <t>1-1-25380CJ333</t>
  </si>
  <si>
    <t>1-1-25285CJ333</t>
  </si>
  <si>
    <t>3-5-HAJ65--X4</t>
  </si>
  <si>
    <t>3-8-C86020-C--Z</t>
  </si>
  <si>
    <t>3-8-F81087-C--0</t>
  </si>
  <si>
    <t>7-8-C72179</t>
  </si>
  <si>
    <t>1-8-C15171-C--E</t>
  </si>
  <si>
    <t>7-8-C72078</t>
  </si>
  <si>
    <t>1-8-PL12780-C</t>
  </si>
  <si>
    <t>1-1-25355CJ333</t>
  </si>
  <si>
    <t>1-8-C16186A-C--E-F</t>
  </si>
  <si>
    <t>1-9-T2138</t>
  </si>
  <si>
    <t>6-8-F62018A-C</t>
  </si>
  <si>
    <t>6-8-F62109-C</t>
  </si>
  <si>
    <t>6-8-F62007-C</t>
  </si>
  <si>
    <t>6-8-F62008B-C</t>
  </si>
  <si>
    <t>102 POL</t>
  </si>
  <si>
    <t>PCC14CT----------Y-P-----</t>
  </si>
  <si>
    <t>PCC18CT----------Y-P-----</t>
  </si>
  <si>
    <t>PCC20CT----------Y-P-----</t>
  </si>
  <si>
    <t>PCC24CT----------Y-P-----</t>
  </si>
  <si>
    <t>G-LD LH 22CM GN36A</t>
  </si>
  <si>
    <t>SH-- 103 BSH R82.3 C/C59.25 H6.5</t>
  </si>
  <si>
    <t>SH-- 105 BSH R102.3 C/C59.25 H6.5</t>
  </si>
  <si>
    <t>UPC+ADD STKR 051153191466 (SC)</t>
  </si>
  <si>
    <t>24cm Si-RU GASKET BK01A</t>
  </si>
  <si>
    <t>SILICONE RUBBER KNOB GN36A (FDA GRADE)</t>
  </si>
  <si>
    <t>9 DOTS SLOTTED TURNER PRESTIGE RCY BK01E</t>
  </si>
  <si>
    <t>9 DOTS SLOTTED SPOON PRESTIGE RCY BK01E</t>
  </si>
  <si>
    <t>9 DOTS SOLID SPOON PRESTIGE RCY BK01E</t>
  </si>
  <si>
    <t>STD- 103 GY04A POL R220 C/C113 H6.5</t>
  </si>
  <si>
    <t>STD- 105 GY04A POL R260 C/C113 H6.5</t>
  </si>
  <si>
    <t>STD- 107 GY04A POL R320 C/C113 H6.5</t>
  </si>
  <si>
    <t>SH-- 102 GY04A POL R73 C/C34.8 H8.5</t>
  </si>
  <si>
    <t>SH-- 103 GY04A POL R83 C/C34.8 H8.5</t>
  </si>
  <si>
    <t>SH 104 GY04A POL</t>
  </si>
  <si>
    <t>LG-- 105 GY04A POL R103 C/C34.8 H8.5</t>
  </si>
  <si>
    <t>STD- 107 GY04A POL R123 C/C106 H8.5</t>
  </si>
  <si>
    <t>WKC38CV----------U-P-----</t>
  </si>
  <si>
    <t>26CM SS LID (0.8mm) IN=Y  EX=P</t>
  </si>
  <si>
    <t>8QT/26CM PASTA INSERT IN=Y  EX=P</t>
  </si>
  <si>
    <t>SH-- 203 POL YBM20AK C/C40 H8.5 SS304x0.7</t>
  </si>
  <si>
    <t>UPC+ADD STKR 051153703461</t>
  </si>
  <si>
    <t>RECIPE BOOKLET 70346</t>
  </si>
  <si>
    <t>SW FILM PE BLK 0.05MMx33" 30% RECYCLE "ROLL"</t>
  </si>
  <si>
    <t>ANYDAY COOK BOOKLET</t>
  </si>
  <si>
    <t>LG-- 205 RACO BK01A POL QCI24MA C/C50 H8.5</t>
  </si>
  <si>
    <t>RT AL 8x10mm TUM</t>
  </si>
  <si>
    <t>STD- 111 GY04A BSH R380 C/C113 H6.5</t>
  </si>
  <si>
    <t>G-LD JG 29CM BSH</t>
  </si>
  <si>
    <t>G-LD A 20CM POL</t>
  </si>
  <si>
    <t>4C U&amp;C BOOKLET 86020</t>
  </si>
  <si>
    <t>U&amp;C 70346-C</t>
  </si>
  <si>
    <t>103 M.BLK TUM</t>
  </si>
  <si>
    <t>LG 104 M.BLK TUM</t>
  </si>
  <si>
    <t>SH 104 CIR RD09A POL</t>
  </si>
  <si>
    <t>STD- 01 CIR RD09A POL</t>
  </si>
  <si>
    <t>G-LD ES 18CM POL</t>
  </si>
  <si>
    <t>G-LD SD DR 28CM 2H POL</t>
  </si>
  <si>
    <t>STD- 110 BK01G TUM R143 C/C79 H8.5</t>
  </si>
  <si>
    <t>FG SS SS 313 GY15H EBD18IA</t>
  </si>
  <si>
    <t>SH R71 BK01A+M.BLK POL</t>
  </si>
  <si>
    <t>SH R81 BK01A+M.BLK POL</t>
  </si>
  <si>
    <t>SH R91 BK01A+M.BLK POL</t>
  </si>
  <si>
    <t>LG R101 BK01A+M.BLK POL</t>
  </si>
  <si>
    <t>LG R141 BK01A+M.BLK POL</t>
  </si>
  <si>
    <t>LG M24 BK01A+M.BLK POL</t>
  </si>
  <si>
    <t>W38 M.BLK TUM</t>
  </si>
  <si>
    <t>208 M.BLK TUM</t>
  </si>
  <si>
    <t>SH M.BLK WITHOUT SS CAP</t>
  </si>
  <si>
    <t>LG 208 M.BLK TUM</t>
  </si>
  <si>
    <t>LG MATT+G.BLK</t>
  </si>
  <si>
    <t>08 TUM</t>
  </si>
  <si>
    <t>STD- 05 TUM R122 C/C106 H8.5</t>
  </si>
  <si>
    <t>STD- 102 TUM R170 C/C113 H6.5</t>
  </si>
  <si>
    <t>STD- 103 TUM R220 C/C113 H6.5</t>
  </si>
  <si>
    <t>STD- 107 TUM R320 C/C113 H6.5</t>
  </si>
  <si>
    <t>STD- 108 GY04A POL R340 C/C113 H6.5</t>
  </si>
  <si>
    <t>STD- 108 GY04A POL R133 C/C106 H8.5</t>
  </si>
  <si>
    <t>XS-- 102 FBW POL R73 C/C50 H8.5</t>
  </si>
  <si>
    <t>XS-- 103 FBW POL R83 C/C50 H8.5</t>
  </si>
  <si>
    <t>LG-- 107 FBW POL R123 C/C59.25 H8.5</t>
  </si>
  <si>
    <t>SH-- 203 FBW POL YBM20AK C/C59.25 H8.5</t>
  </si>
  <si>
    <t>LG-- 205 FBW POL YBM24AK C/C59.25 H8.5</t>
  </si>
  <si>
    <t>SH-- 303 GY04A POL CAF20AK C/C34.8 H8.5</t>
  </si>
  <si>
    <t>LG 306 GY04A POL</t>
  </si>
  <si>
    <t>SH-- 103 BK01G TUM R81 C/C34.3 H8.5</t>
  </si>
  <si>
    <t>LG-- 105 BK01G TUM R101 C/C34.8 H8.5</t>
  </si>
  <si>
    <t>LG-- 107 BK01G TUM R121 C/C34.8 H8.5</t>
  </si>
  <si>
    <t>SULPHURIC ACID</t>
  </si>
  <si>
    <t>BAG LDPE 0.03MMX&lt;O&gt;11.5"X12" WN 9-LAN MIN.30% RECYCLE</t>
  </si>
  <si>
    <t>HDPE 0.03MMX13"X17" WARNING 9-LANG OPAQUE</t>
  </si>
  <si>
    <t>BAG HDPE 0.03MMX14.5"X17.5" WARNING 9-LANG OPAQUE</t>
  </si>
  <si>
    <t>CHIBA WHELL 80# 180x70x25</t>
  </si>
  <si>
    <t>CHIBA WHELL 80# 160x70x25</t>
  </si>
  <si>
    <t>CHIBA WHELL 600# 350x75x45</t>
  </si>
  <si>
    <t>GENERIC U&amp;C+GUARANTEE E&amp;T (MTL)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</si>
  <si>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</si>
  <si>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</si>
  <si>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</si>
  <si>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</si>
  <si>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</si>
  <si>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</si>
  <si>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</si>
  <si>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</si>
  <si>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</si>
  <si>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</si>
  <si>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</si>
  <si>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MJP GLASS LID STKR FOR ANYDAY</t>
  </si>
  <si>
    <t>WHITE WRAP PAPER 45gsm 18x18"</t>
  </si>
  <si>
    <t>U&amp;C MEYER X DISNEY EARTHEN (MJP)</t>
  </si>
  <si>
    <t>U&amp;C FOR MJP SHOP CHANNEL</t>
  </si>
  <si>
    <t>U&amp;C MEYER CENTENNIAL (MXL)</t>
  </si>
  <si>
    <t>ITF14 STKR 40631899500005</t>
  </si>
  <si>
    <t>REC2008CT----------Y-Y-----</t>
  </si>
  <si>
    <t>REC2608CT----------Y-Y-----</t>
  </si>
  <si>
    <t>REC2808CT----------Y-Y-----</t>
  </si>
  <si>
    <t>REC2408CT----------Y-Y-----</t>
  </si>
  <si>
    <t>U&amp;C COOK'N LOOK INDUCTION (MXL)</t>
  </si>
  <si>
    <t>5P 304-AL-430 2.3x495mm</t>
  </si>
  <si>
    <t>G-LD AL 26CM POL</t>
  </si>
  <si>
    <t>G-LD EW 28CM POL</t>
  </si>
  <si>
    <t>G-LD SD DR 14CM 2H POL</t>
  </si>
  <si>
    <t>G-LD GV 16CM POL</t>
  </si>
  <si>
    <t>G-LD GV 20CM POL</t>
  </si>
  <si>
    <t>KNOB INS+S.CAP MEYER</t>
  </si>
  <si>
    <t>BRKT FOR BAF30FA</t>
  </si>
  <si>
    <t>FG SS BAF30FA SUNRAYED</t>
  </si>
  <si>
    <t>BRKT+NUT M5 DS BAF26FA C/C25 H8.3</t>
  </si>
  <si>
    <t>FG SS BAF26FA SUNRAYED</t>
  </si>
  <si>
    <t>RT AL CAPPED 6x14mm</t>
  </si>
  <si>
    <t>LOCK RT SS 4x11mm POL</t>
  </si>
  <si>
    <t>MASKING TAPE 24MMX40</t>
  </si>
  <si>
    <t>MIDCOAT DARK PEWTER 456G-72280</t>
  </si>
  <si>
    <t>TOPCOAT CLEAR 455G-73300</t>
  </si>
  <si>
    <t>459G-E1190 PRIMER BLACK</t>
  </si>
  <si>
    <t>AL CIR 5.0X145MM 1100-O</t>
  </si>
  <si>
    <t>AL CIR 5.0x215mm 1100-O</t>
  </si>
  <si>
    <t>AL CIR 1.0x155mm 1100-O</t>
  </si>
  <si>
    <t>AL CIR 6.0x170mm 1100-O</t>
  </si>
  <si>
    <t>STD- 110 M BSH R359.3 C/C102 H6.5 (1824-30)</t>
  </si>
  <si>
    <t>BROWN BOX 70346</t>
  </si>
  <si>
    <t>PP BAG .03mmx13.4x17.7"</t>
  </si>
  <si>
    <t>AL 3003-O 2.5x400 SG3 MG3</t>
  </si>
  <si>
    <t>AL 3003-O 2.5x330 SG3 MG3</t>
  </si>
  <si>
    <t>AL 3003-O 2.5x335 SG3 MG3</t>
  </si>
  <si>
    <t>AL 3003-O 2.5x365 SG3 MG3</t>
  </si>
  <si>
    <t>4770/N213105-G05 ROSYBROWN METALLIC</t>
  </si>
  <si>
    <t>LG-- 01 M.BLK</t>
  </si>
  <si>
    <t>BRKT+NUT M5 BAD24IA C/C25 H8.3</t>
  </si>
  <si>
    <t>BRKT SS 24CM FRYPAN</t>
  </si>
  <si>
    <t>BRKT SS 26CM FRYPAN</t>
  </si>
  <si>
    <t>PRICE STKR (PMS 446C DIA.15mm f14)</t>
  </si>
  <si>
    <t>PRICE STKR (PMS 446C DIA.15mm f20)</t>
  </si>
  <si>
    <t>PRICE STKR (PMS 446C DIA.20mm f18)</t>
  </si>
  <si>
    <t>PRICE STKR (PMS 446C DIA.20mm f35)</t>
  </si>
  <si>
    <t>WHITE WRAP PAPER 24x24" 38GSM</t>
  </si>
  <si>
    <t>WHITE WRAP PAPER 26x26" 38GSM</t>
  </si>
  <si>
    <t>SCR SS M6x20mm+WHR</t>
  </si>
  <si>
    <t>G-LD SD DR 30CM 2H POL</t>
  </si>
  <si>
    <t>SW FILM PE BLK 0.05MMX24" 30% RECYCLE "ROLL"</t>
  </si>
  <si>
    <t>SH-- 01 POL R73 C/C40 H8.5 SS430x0.7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</si>
  <si>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</si>
  <si>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</si>
  <si>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</si>
  <si>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</si>
  <si>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 3003-O 2.5x450 SG3 MG3</t>
  </si>
  <si>
    <t>AL 3003-O 2.0x335 SG3 MG3</t>
  </si>
  <si>
    <t>AL 3003-O 4.0x355 SG3 MG3</t>
  </si>
  <si>
    <t>3003-O 2.5x195x238 SG3MG3</t>
  </si>
  <si>
    <t>INNOTEK XYNFLON NR-10017 CLEAR GREY</t>
  </si>
  <si>
    <t>AL1.5x103.4X127.4MM1100-O</t>
  </si>
  <si>
    <t>FP BROWN BOX 62002-C</t>
  </si>
  <si>
    <t>FP BROWN BOX 62003-C</t>
  </si>
  <si>
    <t>AL SHT 7.0x170.9x191.8mm</t>
  </si>
  <si>
    <t>KNOB TJ 02 M.BLK W/DISNEY LOGO</t>
  </si>
  <si>
    <t>U&amp;C ANYDAY GLASS DISHES MJP</t>
  </si>
  <si>
    <t>RECIPE BOKLET ANYDAY GLASS DISHES MJP 62109-C008</t>
  </si>
  <si>
    <t>JAN+ADD STKR 4976667767845</t>
  </si>
  <si>
    <t>JAN+ADD STKR 4976667767883</t>
  </si>
  <si>
    <t>JAN+ADD STKR 4976667767890</t>
  </si>
  <si>
    <t>JAN+ADD STKR 4976667767906</t>
  </si>
  <si>
    <t>JAN+ADD STKR 4976667767913</t>
  </si>
  <si>
    <t>JAN+ADD STKR 4976667767920</t>
  </si>
  <si>
    <t>BC+MJP ADD STKR 62109-C008</t>
  </si>
  <si>
    <t>FG AL SS 107 R122.50</t>
  </si>
  <si>
    <t>FG AL SS 203 BAG20IA</t>
  </si>
  <si>
    <t>ITF+SM STKR 10631899756555</t>
  </si>
  <si>
    <t>ITF+SM STKR 10051153700795</t>
  </si>
  <si>
    <t>4C CORR SLV 10000-C--E</t>
  </si>
  <si>
    <t>COL BOX 70352-C</t>
  </si>
  <si>
    <t>COL BOX 11289-C</t>
  </si>
  <si>
    <t>COL BOX 80391-C</t>
  </si>
  <si>
    <t>COL SLV 80393-C</t>
  </si>
  <si>
    <t>COL SLV 80394-C</t>
  </si>
  <si>
    <t>COL SLV 16183-C--E (FSC)</t>
  </si>
  <si>
    <t>WB .03mm(OPEN)x16.5x20" 10-LAN LDPE MIN.70% RM</t>
  </si>
  <si>
    <t>2-FACE ADHESIVE TAPE24X20</t>
  </si>
  <si>
    <t>BUBBLE BAG 9.5"X10"</t>
  </si>
  <si>
    <t>BUBBLE BAG 11.5"X12"</t>
  </si>
  <si>
    <t>BUBBLE BAG 18"x14"</t>
  </si>
  <si>
    <t>PP BAG .03mmx15x18.5"</t>
  </si>
  <si>
    <t>SW FILM PE BLK 0.05MMx28" 30% RECYCLE "ROLL"</t>
  </si>
  <si>
    <t>SW FILM PE BLK 0.05MMx30"  30% RECYCLE "ROLL"</t>
  </si>
  <si>
    <t>WHITE WRAP PAPER 45gsm 18x22"</t>
  </si>
  <si>
    <t>AL 3003-O 2.5x295 SG3 MG3</t>
  </si>
  <si>
    <t>AL 3003-O 2.5x300 SG3 MG3</t>
  </si>
  <si>
    <t>AL 3003-O 2.5x380 SG3 MG3</t>
  </si>
  <si>
    <t>AL 3003-O 2.5x285 SG3 MG3</t>
  </si>
  <si>
    <t>LG-- POL VDT24MA C/C40 H8.5 SS304x1.2</t>
  </si>
  <si>
    <t>4C BOX 86020-C--Z</t>
  </si>
  <si>
    <t>1C FP BOX 81087-C--0</t>
  </si>
  <si>
    <t>COL BOX 72179</t>
  </si>
  <si>
    <t>COL SLV 15171-C--E</t>
  </si>
  <si>
    <t>COL BOX 72078</t>
  </si>
  <si>
    <t>TCP STKR 18896-C MTL</t>
  </si>
  <si>
    <t>AL 3003-O 2.5x355 SG3 MG3</t>
  </si>
  <si>
    <t>COL SLV 16186-C--E (FSC)</t>
  </si>
  <si>
    <t>BROWN ALUM OXIDE #36</t>
  </si>
  <si>
    <t>1C FP BOX 62109-C</t>
  </si>
  <si>
    <t>FP BOX 62007-C</t>
  </si>
  <si>
    <t>FP BOX 62008-C</t>
  </si>
  <si>
    <t>A</t>
  </si>
  <si>
    <t>STM-------</t>
  </si>
  <si>
    <t>SWF-------</t>
  </si>
  <si>
    <t>CDM-------</t>
  </si>
  <si>
    <t>求和项:Total_PO_Price_PO CUR</t>
  </si>
  <si>
    <t>行标签</t>
  </si>
  <si>
    <t>总计</t>
  </si>
  <si>
    <t>3-5-HPC243A-X</t>
  </si>
  <si>
    <t>SH-- 243 CIR M.BLK POL RING DBX20IA C/C34.8 H8.5</t>
  </si>
  <si>
    <t>6-8-PL0392-C</t>
  </si>
  <si>
    <t>MJP ADD+ITEM DESC STKR 62058-C015</t>
  </si>
  <si>
    <t>1-8-PL14921-C</t>
  </si>
  <si>
    <t>JAN+ADD STKR 4976667180118</t>
  </si>
  <si>
    <t>1-8-PL12775-C</t>
  </si>
  <si>
    <t>TCP STKR 18891-C MTL</t>
  </si>
  <si>
    <t>1-8-PL13587-C</t>
  </si>
  <si>
    <t>TCP STKR 11231-C</t>
  </si>
  <si>
    <t>7-9-ZSPL0377</t>
  </si>
  <si>
    <t>QC PASS &amp; BC STKR 6904399077039</t>
  </si>
  <si>
    <t>7-9-ZSPL0378</t>
  </si>
  <si>
    <t>QC PASS &amp; BC STKR 6904399077053</t>
  </si>
  <si>
    <t>7-9-ZSPL0379</t>
  </si>
  <si>
    <t>QC PASS &amp; BC STKR 6904399077060</t>
  </si>
  <si>
    <t>7-9-ZSPL0380</t>
  </si>
  <si>
    <t>QC PASS &amp; BC STKR 6904399077312</t>
  </si>
  <si>
    <t>7-9-ZSPL0381</t>
  </si>
  <si>
    <t>QC PASS &amp; BC STKR 6904399077336</t>
  </si>
  <si>
    <t>3-8-PL9456-C</t>
  </si>
  <si>
    <t>UPC+ADD+COO STKR 051153850646 (MCA)</t>
  </si>
  <si>
    <t>3-8-PL9458-C</t>
  </si>
  <si>
    <t>UPC+ADD+COO STKR 051153850660 (MCA)</t>
  </si>
  <si>
    <t>3-7-BW304KB</t>
  </si>
  <si>
    <t>WB .03mm(OPEN)x9x10" 10-LAN LDPE MIN.70% RM</t>
  </si>
  <si>
    <t>3-7-BW305KB</t>
  </si>
  <si>
    <t>WB .03mm(OPEN)x10x11" 10-LAN LDPE MIN.70% RM</t>
  </si>
  <si>
    <t>1-7-BN316</t>
  </si>
  <si>
    <t>PP BAG .03mmx9.6x10.4"</t>
  </si>
  <si>
    <t>3-7-BW304G</t>
  </si>
  <si>
    <t>BAG LDPE 0.03MMX&lt;O&gt;9"X10" WN 9-LAN MIN.70% RECYCLE</t>
  </si>
  <si>
    <t>3-7-BW306KB</t>
  </si>
  <si>
    <t>WB .03mm(OPEN)x11.5x12" 10-LAN LDPE MIN.70% RM</t>
  </si>
  <si>
    <t>2-6-S03</t>
  </si>
  <si>
    <t>SCR SS M5x22MM+WHR</t>
  </si>
  <si>
    <t>7-8-PL8711-C</t>
  </si>
  <si>
    <t>ITF+SM STKR 10051153701594</t>
  </si>
  <si>
    <t>3-7-BW310EA</t>
  </si>
  <si>
    <t>BAG LDPE 0.03MMX&lt;O&gt;14.5"X17.5" WN 3-LAN MIN.30% RECYCLE</t>
  </si>
  <si>
    <t>7-6-D62X</t>
  </si>
  <si>
    <t>RT SS 6x12mm D12 TUM</t>
  </si>
  <si>
    <t>1-8-PL15119-C</t>
  </si>
  <si>
    <t>JAP TEXT POS SEAL 18142-C</t>
  </si>
  <si>
    <t>1-8-PL15120-C</t>
  </si>
  <si>
    <t>JAP TEXT POS SEAL 18143-C</t>
  </si>
  <si>
    <t>1-8-PL15122-C</t>
  </si>
  <si>
    <t>JAP TEXT POS SEAL 18145-C</t>
  </si>
  <si>
    <t>1-8-PL15118-C</t>
  </si>
  <si>
    <t>JAP TEXT POS SEAL 18141-C</t>
  </si>
  <si>
    <t>1-8-PL15121-C</t>
  </si>
  <si>
    <t>JAP TEXT POS SEAL 18144-C</t>
  </si>
  <si>
    <t>7-8-PL11185</t>
  </si>
  <si>
    <t>RACO PAN STKR (NON REMOVABLE)</t>
  </si>
  <si>
    <t>3-7-BW312KB</t>
  </si>
  <si>
    <t>WB .03mm(OPEN)x19x19" 10-LAN LDPE MIN.70% RM</t>
  </si>
  <si>
    <t>7-8-P2AM0452222</t>
  </si>
  <si>
    <t>WHITE WRAP PAPER 45gsm 22x22"</t>
  </si>
  <si>
    <t>1-7-BB10</t>
  </si>
  <si>
    <t>BUBBLE BAG 14.5"x17.5"</t>
  </si>
  <si>
    <t>7-8-P2AM0452626</t>
  </si>
  <si>
    <t>WHITE WRAP PAPER 45gsm 26x26"</t>
  </si>
  <si>
    <t>3-7-BW313G</t>
  </si>
  <si>
    <t>BAG LDPE 0.03MMX&lt;O&gt;20"X22" WN 9-LAN MIN.70% RECYCLE</t>
  </si>
  <si>
    <t>3-7-BW313KB</t>
  </si>
  <si>
    <t>WB .03mm(OPEN)x20x22" 10-LAN LDPE MIN.70% RM</t>
  </si>
  <si>
    <t>7-8-P2AM0453030</t>
  </si>
  <si>
    <t>WHITE WRAP PAPER 45gsm 30x30"</t>
  </si>
  <si>
    <t>7-8-PU475B-C</t>
  </si>
  <si>
    <t>U&amp;C MEYER STAR CHEF</t>
  </si>
  <si>
    <t>3-7-BW314KB</t>
  </si>
  <si>
    <t>WB .03mm(OPEN)x22x22" 10-LAN LDPE MIN.70% RM</t>
  </si>
  <si>
    <t>7-8-PG96C</t>
  </si>
  <si>
    <t>WARR CARD ANOLON (MCA)</t>
  </si>
  <si>
    <t>1-8-PU571-C</t>
  </si>
  <si>
    <t>U&amp;C MEYER</t>
  </si>
  <si>
    <t>1-8-PU457D</t>
  </si>
  <si>
    <t>3-7-BW319KB</t>
  </si>
  <si>
    <t>WB .03mm(OPEN)x24x24" 10-LAN LDPE MIN.70% RM</t>
  </si>
  <si>
    <t>3-7-BW314EA</t>
  </si>
  <si>
    <t>BAG LDPE 0.03MMX&lt;O&gt;22"X22" WN 3-LAN MIN.30% RECYCLE</t>
  </si>
  <si>
    <t>3-8-PU494</t>
  </si>
  <si>
    <t>U&amp;C CIR SYMMETRY (MCN)</t>
  </si>
  <si>
    <t>3-7-BW319EA</t>
  </si>
  <si>
    <t>BAG LDPE 0.03MMX&lt;O&gt;24"X24" WN 3-LAN MIN.30% RECYCLE</t>
  </si>
  <si>
    <t>1-6-466</t>
  </si>
  <si>
    <t>SiRu PAD BK01A</t>
  </si>
  <si>
    <t>2-1-4090195-003</t>
  </si>
  <si>
    <t>1100-H 0.9x195mm EAJ&amp;IAD</t>
  </si>
  <si>
    <t>1-6-BK45</t>
  </si>
  <si>
    <t>BRKT SS 20CM FRYPAN</t>
  </si>
  <si>
    <t>1-6-BK33</t>
  </si>
  <si>
    <t>BRKT FOR -WE30</t>
  </si>
  <si>
    <t>3-6-BK07</t>
  </si>
  <si>
    <t>BRKT+NUT WAO34IA</t>
  </si>
  <si>
    <t>1-6-F120-Y</t>
  </si>
  <si>
    <t>FG SS -WE30 SUNRAYED</t>
  </si>
  <si>
    <t>1-I-IH050117-R05</t>
  </si>
  <si>
    <t>SS 430 0.5mm x DIA.117 with R05 pattern</t>
  </si>
  <si>
    <t>1-I-IH050125-R05</t>
  </si>
  <si>
    <t>SS 430 0.5mm x DIA.125 with R05 pattern</t>
  </si>
  <si>
    <t>7-5-KOE-3</t>
  </si>
  <si>
    <t>KNOB O M.BLK</t>
  </si>
  <si>
    <t>3-6-F27-Z</t>
  </si>
  <si>
    <t>FG SS WAO34IA TUM</t>
  </si>
  <si>
    <t>3-6-FHSS203-Y</t>
  </si>
  <si>
    <t>FG SS SS 203 BSH BAG20IA</t>
  </si>
  <si>
    <t>3-6-FHSS207-Y</t>
  </si>
  <si>
    <t>FG SS SS 207 BSH BAG28IA</t>
  </si>
  <si>
    <t>3-5-KHG01</t>
  </si>
  <si>
    <t>KNOB HG M.BLK</t>
  </si>
  <si>
    <t>1-I-IH050180-R05</t>
  </si>
  <si>
    <t>SS 430 0.5mm x DIA.180 with R05 pattern</t>
  </si>
  <si>
    <t>7-5-SDS01</t>
  </si>
  <si>
    <t>MATT+G.BLK</t>
  </si>
  <si>
    <t>1-I-IH050197-R05</t>
  </si>
  <si>
    <t>SS 430 0.5mm x DIA.197 with R05 pattern</t>
  </si>
  <si>
    <t>1-8-C11231</t>
  </si>
  <si>
    <t>COL SLV 11231</t>
  </si>
  <si>
    <t>1-8-C18141-C--J</t>
  </si>
  <si>
    <t>COL SLV 18141-C--J</t>
  </si>
  <si>
    <t>3-5-LEW105--X</t>
  </si>
  <si>
    <t>105 BK01A POL</t>
  </si>
  <si>
    <t>3-5-LEW102--X</t>
  </si>
  <si>
    <t>102 BK01A POL</t>
  </si>
  <si>
    <t>3-5-LEW103--X</t>
  </si>
  <si>
    <t>103 BK01A POL</t>
  </si>
  <si>
    <t>3-5-LEW104--X</t>
  </si>
  <si>
    <t>104 BK01A POL</t>
  </si>
  <si>
    <t>3-5-LEW107--X</t>
  </si>
  <si>
    <t>107 BK01A POL</t>
  </si>
  <si>
    <t>3-5-LEW106-DX</t>
  </si>
  <si>
    <t>STD- 106 GY04A POL R310 C/C113 H6.5</t>
  </si>
  <si>
    <t>3-5-LEW110-DX</t>
  </si>
  <si>
    <t>STD- 110 GY04A POL R360 C/C113 H6.5</t>
  </si>
  <si>
    <t>1-8-C18144-C--J</t>
  </si>
  <si>
    <t>COL SLV 18144-C--J</t>
  </si>
  <si>
    <t>7-8-C70286A-C</t>
  </si>
  <si>
    <t>COL SLV 70286-C</t>
  </si>
  <si>
    <t>7-8-F76784-C</t>
  </si>
  <si>
    <t>BROWN BOX 76784-C</t>
  </si>
  <si>
    <t>1-8-C18142-C--J</t>
  </si>
  <si>
    <t>COL SLV 18142-C--J</t>
  </si>
  <si>
    <t>3-5-SEW105--X</t>
  </si>
  <si>
    <t>7-8-C70287A-C</t>
  </si>
  <si>
    <t>COL SLV 70287-C</t>
  </si>
  <si>
    <t>3-5-HIR206--X</t>
  </si>
  <si>
    <t>LG 206 M.BLK TUM</t>
  </si>
  <si>
    <t>3-5-SEW229-DX</t>
  </si>
  <si>
    <t>STD- 229 GY04A POL BAG32MA C/C106 H8.5</t>
  </si>
  <si>
    <t>3-5-SEW110-DX</t>
  </si>
  <si>
    <t>STD- 110 GY04A POL R143 C/C106 H8.5</t>
  </si>
  <si>
    <t>1-8-C18891</t>
  </si>
  <si>
    <t>COL SLV 18891</t>
  </si>
  <si>
    <t>3-5-LOY111--X</t>
  </si>
  <si>
    <t>STD- 111 M.BLK TUM R380 C/C113 H6.5</t>
  </si>
  <si>
    <t>7-8-F76792-C</t>
  </si>
  <si>
    <t>BROWN BOX 76792-C</t>
  </si>
  <si>
    <t>1-8-C18143-C--J</t>
  </si>
  <si>
    <t>COL SLV 18143-C--J</t>
  </si>
  <si>
    <t>1-8-C12359-C</t>
  </si>
  <si>
    <t>CORR COL SLV 12359-C</t>
  </si>
  <si>
    <t>3-8-C88071-C</t>
  </si>
  <si>
    <t>COL SLV 88071-C</t>
  </si>
  <si>
    <t>1-8-C12358-C</t>
  </si>
  <si>
    <t>CORR COL SLV 12358-C</t>
  </si>
  <si>
    <t>1-8-C18145-C--J</t>
  </si>
  <si>
    <t>COL SLV 18145-C--J</t>
  </si>
  <si>
    <t>3-8-C83923-C</t>
  </si>
  <si>
    <t>COL SLV 83923</t>
  </si>
  <si>
    <t>1-8-C18893</t>
  </si>
  <si>
    <t>COL SLV 18893</t>
  </si>
  <si>
    <t>1-1-25290CJ333</t>
  </si>
  <si>
    <t>AL 3003-O 2.5x290 SG3 MG3</t>
  </si>
  <si>
    <t>1-1-30390CJ333</t>
  </si>
  <si>
    <t>AL 3003-O 3.0x390 SG3 MG3</t>
  </si>
  <si>
    <t>1-1-25350CJ333</t>
  </si>
  <si>
    <t>AL 3003-O 2.5x350 SG3 MG3</t>
  </si>
  <si>
    <t>1-1-25410CJ333</t>
  </si>
  <si>
    <t>AL 3003-O 2.5x410 SG3 MG3</t>
  </si>
  <si>
    <t>7-8-C70736B-C--E-F</t>
  </si>
  <si>
    <t>COL SLV 70736-C--E (FSC)</t>
  </si>
  <si>
    <t>3-8-C88072-CUVE</t>
  </si>
  <si>
    <t>COL SLV 88072-CUVE SPOT UV</t>
  </si>
  <si>
    <t>3-5-SC04</t>
  </si>
  <si>
    <t>R150 M.BLK TUM</t>
  </si>
  <si>
    <t>1-1-25235CJ333</t>
  </si>
  <si>
    <t>AL 3003-O 2.5x235 SG3 MG3</t>
  </si>
  <si>
    <t>7-8-C70732A-C--E-F</t>
  </si>
  <si>
    <t>COL SLV 70732-C--E (FSC)</t>
  </si>
  <si>
    <t>7-1-60160C435N</t>
  </si>
  <si>
    <t>AL CIR 6x160mm 1100-O</t>
  </si>
  <si>
    <t>7-1-70180C435N</t>
  </si>
  <si>
    <t>AL CIR 7.0x180mm 1100-O</t>
  </si>
  <si>
    <t>7-1-24130C435N</t>
  </si>
  <si>
    <t>AL CIR 2.4x130mm 1100-O</t>
  </si>
  <si>
    <t>7-1-25145C435N</t>
  </si>
  <si>
    <t>AL CIR 2.5x145mm 1100-O</t>
  </si>
  <si>
    <t>7-1-25195C435N</t>
  </si>
  <si>
    <t>AL CIR 2.5x195mm 1100-O</t>
  </si>
  <si>
    <t>7-1-60150C435N</t>
  </si>
  <si>
    <t>AL CIR 6.0x150mm 1100-O</t>
  </si>
  <si>
    <t>7-1-60165C435N</t>
  </si>
  <si>
    <t>AL CIR 6.0x165mm 1100-O</t>
  </si>
  <si>
    <t>1-8-C14435A-C</t>
  </si>
  <si>
    <t>CB COL SLV 14435-C</t>
  </si>
  <si>
    <t>3-5-SBP07--Z</t>
  </si>
  <si>
    <t>STD- 07 TUM R124 C/C 79 H8.5</t>
  </si>
  <si>
    <t>7-C-IEC16KKY-P</t>
  </si>
  <si>
    <t>16CM SS LID</t>
  </si>
  <si>
    <t>3-5-SOY505--X</t>
  </si>
  <si>
    <t>505 M.BLK TUM</t>
  </si>
  <si>
    <t>1-5-HAJ86-W</t>
  </si>
  <si>
    <t>LG 86 POL</t>
  </si>
  <si>
    <t>7-8-F76788-C</t>
  </si>
  <si>
    <t>BROWN BOX 76788-C</t>
  </si>
  <si>
    <t>6-8-F62120-C</t>
  </si>
  <si>
    <t>FP BOX 62120-C</t>
  </si>
  <si>
    <t>7-C-IEC20KKY-P</t>
  </si>
  <si>
    <t>20CM SS LID</t>
  </si>
  <si>
    <t>6-8-F62079-C</t>
  </si>
  <si>
    <t>FP BOX 62079-C</t>
  </si>
  <si>
    <t>1-8-C18333-C--J-F</t>
  </si>
  <si>
    <t>COL SLV 18333-C--J (FSC)</t>
  </si>
  <si>
    <t>1-6-GV22-ZA</t>
  </si>
  <si>
    <t>G-LD V 22CM POL</t>
  </si>
  <si>
    <t>7-1-10130C435N</t>
  </si>
  <si>
    <t>AL CIR 1.0x130mm 1100-O</t>
  </si>
  <si>
    <t>7-1-10160C435N</t>
  </si>
  <si>
    <t>AL CIR 1.0x160mm 1100-O</t>
  </si>
  <si>
    <t>7-1-10128C435N</t>
  </si>
  <si>
    <t>AL CIR 1.0x128mm 1100-O</t>
  </si>
  <si>
    <t>7-1-10200C435N</t>
  </si>
  <si>
    <t>AL CIR 1.0x200mm 1100-O</t>
  </si>
  <si>
    <t>1-8-F18011-C</t>
  </si>
  <si>
    <t>BROWN BOX 18011-C</t>
  </si>
  <si>
    <t>3-5-HPC104A-X</t>
  </si>
  <si>
    <t>SH 104 CIR M.BLK POL</t>
  </si>
  <si>
    <t>3-5-LPS107--Y</t>
  </si>
  <si>
    <t>STD- 107 BSH R275.61 C/C113 H6.5</t>
  </si>
  <si>
    <t>1-5-HAJ65-W</t>
  </si>
  <si>
    <t>LG-- 65 POL VDZ24MA C/C40 H8.5 SS430x0.8</t>
  </si>
  <si>
    <t>3-5-HPC503A-X</t>
  </si>
  <si>
    <t>LG-- 503 CIR M.BLK POL RING WBF26IA C/C34.8 H8.5</t>
  </si>
  <si>
    <t>1-6-GV24-ZA</t>
  </si>
  <si>
    <t>G-LD V 24CM POL</t>
  </si>
  <si>
    <t>7-C-REC26CK-002</t>
  </si>
  <si>
    <t>REC26CT----------Y-P-----</t>
  </si>
  <si>
    <t>3-5-HPC217A-X</t>
  </si>
  <si>
    <t>LG 217 CIR M.BLK POL</t>
  </si>
  <si>
    <t>3-5-HPC208A-X</t>
  </si>
  <si>
    <t>LG 208 CIR M.BLK POL</t>
  </si>
  <si>
    <t>7-C-REC30CK-002</t>
  </si>
  <si>
    <t>REC30CT----------Y-P-----</t>
  </si>
  <si>
    <t>7-C-IEC28KKY-P</t>
  </si>
  <si>
    <t>28CM SS LID IN=Y,EX=P</t>
  </si>
  <si>
    <t>7-8-F76789-C</t>
  </si>
  <si>
    <t>BROWN BOX 76789-C</t>
  </si>
  <si>
    <t>7-C-REC3008AS-002</t>
  </si>
  <si>
    <t>REC3008CT----------Y-Y-----</t>
  </si>
  <si>
    <t>1-6-GLE24-ZB</t>
  </si>
  <si>
    <t>G-LD LE 24CM BSH</t>
  </si>
  <si>
    <t>7-5-HL21AM</t>
  </si>
  <si>
    <t>LG PW-26 ANO POL</t>
  </si>
  <si>
    <t>7-8-F76790-C</t>
  </si>
  <si>
    <t>BROWN BOX 76790-C</t>
  </si>
  <si>
    <t>3-5-HL02AM</t>
  </si>
  <si>
    <t>HDL L SS XL -YK30 ANOLON</t>
  </si>
  <si>
    <t>1-6-GAL28-ZA</t>
  </si>
  <si>
    <t>G-LD AL 28CM POL</t>
  </si>
  <si>
    <t>7-8-F76791-C</t>
  </si>
  <si>
    <t>BROWN BOX 76791-C</t>
  </si>
  <si>
    <t>3-8-C85066</t>
  </si>
  <si>
    <t>COL SLV 85066</t>
  </si>
  <si>
    <t>3-8-C85064</t>
  </si>
  <si>
    <t>COL SLV 85064</t>
  </si>
  <si>
    <t>1-6-GLE28-ZB</t>
  </si>
  <si>
    <t>G-LD LE 28CM BSH</t>
  </si>
  <si>
    <t>3-5-LHZ108--X</t>
  </si>
  <si>
    <t>STD- 108 POL R296.34 C/C113 H6.5</t>
  </si>
  <si>
    <t>3-5-LHZ111--X</t>
  </si>
  <si>
    <t>STD- 111 POL R348.08 C/C113 H6.5</t>
  </si>
  <si>
    <t>1-6-GLE30-ZB</t>
  </si>
  <si>
    <t>G-LD LE 30CM BSH</t>
  </si>
  <si>
    <t>7-I-0501219L</t>
  </si>
  <si>
    <t>430# SS COIL 0.5x1219xCmm</t>
  </si>
  <si>
    <t>3-5-SPS107--Y</t>
  </si>
  <si>
    <t>STD- 107 BSH R123 C/C79 H6.5</t>
  </si>
  <si>
    <t>3-5-HOD305-DX</t>
  </si>
  <si>
    <t>LG-- 305 GY04A POL CAF24AK C/C34.8 H8.5</t>
  </si>
  <si>
    <t>3-8-C88070-C</t>
  </si>
  <si>
    <t>COL BOX 88070-C</t>
  </si>
  <si>
    <t>7-C-WKC38KK-020</t>
  </si>
  <si>
    <t>WKC38CV----------U-Y-----</t>
  </si>
  <si>
    <t>7-8-C77600C-C</t>
  </si>
  <si>
    <t>COL BOX 77600-C</t>
  </si>
  <si>
    <t>7-8-C70285-C</t>
  </si>
  <si>
    <t>COL BOX 70285-C</t>
  </si>
  <si>
    <t>3-8-C83953-C</t>
  </si>
  <si>
    <t>COL BOX 83953-C</t>
  </si>
  <si>
    <t>3-5-LOE108A-X</t>
  </si>
  <si>
    <t>108 WS POL</t>
  </si>
  <si>
    <t>7-8-C75655B-C--E</t>
  </si>
  <si>
    <t>COL BOX 75655-C--E (AB1200)</t>
  </si>
  <si>
    <t>7-8-C70159B-C</t>
  </si>
  <si>
    <t>4C BOX 70159-C</t>
  </si>
  <si>
    <t>3-5-SOE928--X</t>
  </si>
  <si>
    <t>928 POL</t>
  </si>
  <si>
    <t>7-8-C70284A-C</t>
  </si>
  <si>
    <t>COL BOX 70284-C</t>
  </si>
  <si>
    <t>3-5-HJC307CBX</t>
  </si>
  <si>
    <t>LG-- 307 NEW ANOLON GY04A POL YDD28IA C/C59.25 H8.5</t>
  </si>
  <si>
    <t>3-5-HPS102--Y</t>
  </si>
  <si>
    <t>SH-- 102 BSH R72.3 C/C59.25 H6.5</t>
  </si>
  <si>
    <t>7-8-C77688-C</t>
  </si>
  <si>
    <t>2C BOX 77688-C</t>
  </si>
  <si>
    <t>3-5-SOE908A-X</t>
  </si>
  <si>
    <t>908 WS POL</t>
  </si>
  <si>
    <t>7-8-C70079A-C</t>
  </si>
  <si>
    <t>5C BOX 70079-C</t>
  </si>
  <si>
    <t>7-A-5AD23455C</t>
  </si>
  <si>
    <t>5P 304-AL-430 2.3x455mm</t>
  </si>
  <si>
    <t>7-A-5AK27470S</t>
  </si>
  <si>
    <t>5P 304-AL-430 2.7X470x560mm</t>
  </si>
  <si>
    <t>1-4-P8888N20539-G05</t>
  </si>
  <si>
    <t>8088/N20539-G05 BLACK PRIMER</t>
  </si>
  <si>
    <t>1-4-T8089N20540-G05</t>
  </si>
  <si>
    <t>8089 N20540-G05 CLEAR TOPCOAT</t>
  </si>
  <si>
    <t>1-4-M456G62292</t>
  </si>
  <si>
    <t>MIDCOAT BLACK 456G-62292</t>
  </si>
  <si>
    <t>1-4-P459G62192</t>
  </si>
  <si>
    <t>PRIMER BLACK 459G-62192</t>
  </si>
  <si>
    <t>1-4-M456G73280</t>
  </si>
  <si>
    <t>MIDCOAT DARK PEWTER 456G-73280</t>
  </si>
  <si>
    <t>710330270201</t>
  </si>
  <si>
    <t>710331240201</t>
  </si>
  <si>
    <t>710331890101</t>
  </si>
  <si>
    <t>710332410101</t>
  </si>
  <si>
    <t>710332640301</t>
  </si>
  <si>
    <t>710331540301</t>
  </si>
  <si>
    <t>710331540401</t>
  </si>
  <si>
    <t>710333400201</t>
  </si>
  <si>
    <t>710333830101</t>
  </si>
  <si>
    <t>710333830201</t>
  </si>
  <si>
    <t>710333830901</t>
  </si>
  <si>
    <t>710332510101</t>
  </si>
  <si>
    <t>710334780101</t>
  </si>
  <si>
    <t>710333460101</t>
  </si>
  <si>
    <t>710334300101</t>
  </si>
  <si>
    <t>710334530101</t>
  </si>
  <si>
    <t>710334730201</t>
  </si>
  <si>
    <t>710333700101</t>
  </si>
  <si>
    <t>710333400301</t>
  </si>
  <si>
    <t>710333990101</t>
  </si>
  <si>
    <t>710333990201</t>
  </si>
  <si>
    <t>710334300201</t>
  </si>
  <si>
    <t>710334530201</t>
  </si>
  <si>
    <t>710333820101</t>
  </si>
  <si>
    <t>710333820201</t>
  </si>
  <si>
    <t>710334100101</t>
  </si>
  <si>
    <t>710334100201</t>
  </si>
  <si>
    <t>710334250101</t>
  </si>
  <si>
    <t>710334250201</t>
  </si>
  <si>
    <t>710334250301</t>
  </si>
  <si>
    <t>710334250401</t>
  </si>
  <si>
    <t>710334250501</t>
  </si>
  <si>
    <t>710333300301</t>
  </si>
  <si>
    <t>710333400501</t>
  </si>
  <si>
    <t>710333400601</t>
  </si>
  <si>
    <t>710333530101</t>
  </si>
  <si>
    <t>710334730101</t>
  </si>
  <si>
    <t>710333130301</t>
  </si>
  <si>
    <t>710333301101</t>
  </si>
  <si>
    <t>710333530201</t>
  </si>
  <si>
    <t>710330550301</t>
  </si>
  <si>
    <t>710333430101</t>
  </si>
  <si>
    <t>710334800101</t>
  </si>
  <si>
    <t>710333130501</t>
  </si>
  <si>
    <t>710333450101</t>
  </si>
  <si>
    <t>710333840101</t>
  </si>
  <si>
    <t>710333300401</t>
  </si>
  <si>
    <t>710333300501</t>
  </si>
  <si>
    <t>710333300201</t>
  </si>
  <si>
    <t>710333301901</t>
  </si>
  <si>
    <t>710333800501</t>
  </si>
  <si>
    <t>710334220201</t>
  </si>
  <si>
    <t>710331860201</t>
  </si>
  <si>
    <t>710332720101</t>
  </si>
  <si>
    <t>710332720201</t>
  </si>
  <si>
    <t>710333130401</t>
  </si>
  <si>
    <t>710333301201</t>
  </si>
  <si>
    <t>710334220101</t>
  </si>
  <si>
    <t>710333850101</t>
  </si>
  <si>
    <t>710334690101</t>
  </si>
  <si>
    <t>710333430301</t>
  </si>
  <si>
    <t>710332750201</t>
  </si>
  <si>
    <t>710333150101</t>
  </si>
  <si>
    <t>710333480101</t>
  </si>
  <si>
    <t>710333800101</t>
  </si>
  <si>
    <t>710333430201</t>
  </si>
  <si>
    <t>710333170101</t>
  </si>
  <si>
    <t>710333710101</t>
  </si>
  <si>
    <t>710333830501</t>
  </si>
  <si>
    <t>710333300101</t>
  </si>
  <si>
    <t>710333301801</t>
  </si>
  <si>
    <t>710334220301</t>
  </si>
  <si>
    <t>710332740101</t>
  </si>
  <si>
    <t>710333460301</t>
  </si>
  <si>
    <t>710333300601</t>
  </si>
  <si>
    <t>710333301301</t>
  </si>
  <si>
    <t>710333800601</t>
  </si>
  <si>
    <t>710333830601</t>
  </si>
  <si>
    <t>710332580301</t>
  </si>
  <si>
    <t>710332060601</t>
  </si>
  <si>
    <t>710332060701</t>
  </si>
  <si>
    <t>710332060801</t>
  </si>
  <si>
    <t>710332500101</t>
  </si>
  <si>
    <t>710332500201</t>
  </si>
  <si>
    <t>710331170201</t>
  </si>
  <si>
    <t>710332690101</t>
  </si>
  <si>
    <t>710333401501</t>
  </si>
  <si>
    <t>710332280101</t>
  </si>
  <si>
    <t>710333410301</t>
  </si>
  <si>
    <t>710332740201</t>
  </si>
  <si>
    <t>710334820301</t>
  </si>
  <si>
    <t>710333140101</t>
  </si>
  <si>
    <t>710333300701</t>
  </si>
  <si>
    <t>710333301401</t>
  </si>
  <si>
    <t>710333530401</t>
  </si>
  <si>
    <t>710332740301</t>
  </si>
  <si>
    <t>710333460201</t>
  </si>
  <si>
    <t>710333900301</t>
  </si>
  <si>
    <t>710333440401</t>
  </si>
  <si>
    <t>710333301501</t>
  </si>
  <si>
    <t>710333401201</t>
  </si>
  <si>
    <t>710333530301</t>
  </si>
  <si>
    <t>710333800201</t>
  </si>
  <si>
    <t>710333300801</t>
  </si>
  <si>
    <t>710332840301</t>
  </si>
  <si>
    <t>710333400801</t>
  </si>
  <si>
    <t>710333830701</t>
  </si>
  <si>
    <t>710333300901</t>
  </si>
  <si>
    <t>710333800301</t>
  </si>
  <si>
    <t>710333401301</t>
  </si>
  <si>
    <t>710332501701</t>
  </si>
  <si>
    <t>710332500501</t>
  </si>
  <si>
    <t>710333830401</t>
  </si>
  <si>
    <t>710333301601</t>
  </si>
  <si>
    <t>710333800701</t>
  </si>
  <si>
    <t>710333401401</t>
  </si>
  <si>
    <t>710333400401</t>
  </si>
  <si>
    <t>710332520201</t>
  </si>
  <si>
    <t>710333401601</t>
  </si>
  <si>
    <t>710332520101</t>
  </si>
  <si>
    <t>710333400901</t>
  </si>
  <si>
    <t>710333301701</t>
  </si>
  <si>
    <t>710333800401</t>
  </si>
  <si>
    <t>710333400701</t>
  </si>
  <si>
    <t>710332640101</t>
  </si>
  <si>
    <t>710333400101</t>
  </si>
  <si>
    <t>710333301001</t>
  </si>
  <si>
    <t>710334080101</t>
  </si>
  <si>
    <t>710333700301</t>
  </si>
  <si>
    <t>710331070101</t>
  </si>
  <si>
    <t>710332120201</t>
  </si>
  <si>
    <t>710332640901</t>
  </si>
  <si>
    <t>710333690101</t>
  </si>
  <si>
    <t>710333410201</t>
  </si>
  <si>
    <t>710332660101</t>
  </si>
  <si>
    <t>710333690201</t>
  </si>
  <si>
    <t>710332660201</t>
  </si>
  <si>
    <t>710333440201</t>
  </si>
  <si>
    <t>710332660401</t>
  </si>
  <si>
    <t>710333440101</t>
  </si>
  <si>
    <t>710332660301</t>
  </si>
  <si>
    <t>710333410101</t>
  </si>
  <si>
    <t>710333700201</t>
  </si>
  <si>
    <t>710334320101</t>
  </si>
  <si>
    <t>710333310101</t>
  </si>
  <si>
    <t>710333310201</t>
  </si>
  <si>
    <t>710333680301</t>
  </si>
  <si>
    <t>710333190101</t>
  </si>
  <si>
    <t>710333670201</t>
  </si>
  <si>
    <t>710333190201</t>
  </si>
  <si>
    <t>710331060101</t>
  </si>
  <si>
    <t>710331060201</t>
  </si>
  <si>
    <t>710333420301</t>
  </si>
  <si>
    <t>710333440301</t>
  </si>
  <si>
    <t>710333190301</t>
  </si>
  <si>
    <t>710332010401</t>
  </si>
  <si>
    <t>710332110301</t>
  </si>
  <si>
    <t>710332260501</t>
  </si>
  <si>
    <t>710332470101</t>
  </si>
  <si>
    <t>710332470201</t>
  </si>
  <si>
    <t>710333730101</t>
  </si>
  <si>
    <t>710332010501</t>
  </si>
  <si>
    <t>710332260401</t>
  </si>
  <si>
    <t>710333390101</t>
  </si>
  <si>
    <t>710333190401</t>
  </si>
  <si>
    <t>710333390201</t>
  </si>
  <si>
    <t>710333401001</t>
  </si>
  <si>
    <t>710334010101</t>
  </si>
  <si>
    <t>710334010301</t>
  </si>
  <si>
    <t>710334720101</t>
  </si>
  <si>
    <t>710330650301</t>
  </si>
  <si>
    <t>710331760101</t>
  </si>
  <si>
    <t>710331760201</t>
  </si>
  <si>
    <t>710332870201</t>
  </si>
  <si>
    <t>710333190501</t>
  </si>
  <si>
    <t>710330650601</t>
  </si>
  <si>
    <t>710333420401</t>
  </si>
  <si>
    <t>710333190601</t>
  </si>
  <si>
    <t>710333401101</t>
  </si>
  <si>
    <t>710332500801</t>
  </si>
  <si>
    <t>710333401701</t>
  </si>
  <si>
    <t>710333490101</t>
  </si>
  <si>
    <t>710334200101</t>
  </si>
  <si>
    <t>710333670101</t>
  </si>
  <si>
    <t>710334010201</t>
  </si>
  <si>
    <t>710333420201</t>
  </si>
  <si>
    <t>710334030101</t>
  </si>
  <si>
    <t>710333401801</t>
  </si>
  <si>
    <t>710332720401</t>
  </si>
  <si>
    <t>710332640801</t>
  </si>
  <si>
    <t>710334210301</t>
  </si>
  <si>
    <t>710333680201</t>
  </si>
  <si>
    <t>710333420101</t>
  </si>
  <si>
    <t>710333621801</t>
  </si>
  <si>
    <t>710332710101</t>
  </si>
  <si>
    <t>710332710201</t>
  </si>
  <si>
    <t>710332710301</t>
  </si>
  <si>
    <t>710332710401</t>
  </si>
  <si>
    <t>710333640101</t>
  </si>
  <si>
    <t>710333640201</t>
  </si>
  <si>
    <t>710333640301</t>
  </si>
  <si>
    <t>710333640401</t>
  </si>
  <si>
    <t>710333640501</t>
  </si>
  <si>
    <t>710330580101</t>
  </si>
  <si>
    <t>710333130101</t>
  </si>
  <si>
    <t>710333622101</t>
  </si>
  <si>
    <t>710333680101</t>
  </si>
  <si>
    <t>710333621001</t>
  </si>
  <si>
    <t>710333621201</t>
  </si>
  <si>
    <t>710333630101</t>
  </si>
  <si>
    <t>710332760101</t>
  </si>
  <si>
    <t>710332710501</t>
  </si>
  <si>
    <t>710333621101</t>
  </si>
  <si>
    <t>710334190101</t>
  </si>
  <si>
    <t>710332680201</t>
  </si>
  <si>
    <t>710330580201</t>
  </si>
  <si>
    <t>710333130201</t>
  </si>
  <si>
    <t>710333620501</t>
  </si>
  <si>
    <t>710332640501</t>
  </si>
  <si>
    <t>710332640601</t>
  </si>
  <si>
    <t>710333621701</t>
  </si>
  <si>
    <t>710333622001</t>
  </si>
  <si>
    <t>710334200401</t>
  </si>
  <si>
    <t>710332770101</t>
  </si>
  <si>
    <t>710334700501</t>
  </si>
  <si>
    <t>710330440101</t>
  </si>
  <si>
    <t>710334210401</t>
  </si>
  <si>
    <t>710334200201</t>
  </si>
  <si>
    <t>710333622201</t>
  </si>
  <si>
    <t>710334700101</t>
  </si>
  <si>
    <t>710333620601</t>
  </si>
  <si>
    <t>710333770101</t>
  </si>
  <si>
    <t>710333770401</t>
  </si>
  <si>
    <t>710333770501</t>
  </si>
  <si>
    <t>710333770701</t>
  </si>
  <si>
    <t>710333770801</t>
  </si>
  <si>
    <t>710333770901</t>
  </si>
  <si>
    <t>710334480301</t>
  </si>
  <si>
    <t>710334480401</t>
  </si>
  <si>
    <t>710334480501</t>
  </si>
  <si>
    <t>710334480601</t>
  </si>
  <si>
    <t>710334480701</t>
  </si>
  <si>
    <t>710334480801</t>
  </si>
  <si>
    <t>710334480901</t>
  </si>
  <si>
    <t>710334481101</t>
  </si>
  <si>
    <t>710334500201</t>
  </si>
  <si>
    <t>710334200701</t>
  </si>
  <si>
    <t>710333570101</t>
  </si>
  <si>
    <t>710334700701</t>
  </si>
  <si>
    <t>710332770201</t>
  </si>
  <si>
    <t>710334140101</t>
  </si>
  <si>
    <t>710331630401</t>
  </si>
  <si>
    <t>710333770201</t>
  </si>
  <si>
    <t>710333770301</t>
  </si>
  <si>
    <t>710333770601</t>
  </si>
  <si>
    <t>710334480101</t>
  </si>
  <si>
    <t>710334480201</t>
  </si>
  <si>
    <t>710333620101</t>
  </si>
  <si>
    <t>710334500101</t>
  </si>
  <si>
    <t>710333060101</t>
  </si>
  <si>
    <t>710333060201</t>
  </si>
  <si>
    <t>710333280101</t>
  </si>
  <si>
    <t>710333280201</t>
  </si>
  <si>
    <t>710333280301</t>
  </si>
  <si>
    <t>710333280401</t>
  </si>
  <si>
    <t>710333350101</t>
  </si>
  <si>
    <t>710333500101</t>
  </si>
  <si>
    <t>710333500201</t>
  </si>
  <si>
    <t>710333500301</t>
  </si>
  <si>
    <t>710333500401</t>
  </si>
  <si>
    <t>710333500601</t>
  </si>
  <si>
    <t>710333500701</t>
  </si>
  <si>
    <t>710333500801</t>
  </si>
  <si>
    <t>710333500901</t>
  </si>
  <si>
    <t>710334000201</t>
  </si>
  <si>
    <t>710334000301</t>
  </si>
  <si>
    <t>710334000401</t>
  </si>
  <si>
    <t>710334000501</t>
  </si>
  <si>
    <t>710334150101</t>
  </si>
  <si>
    <t>710334150201</t>
  </si>
  <si>
    <t>710334150301</t>
  </si>
  <si>
    <t>710334270101</t>
  </si>
  <si>
    <t>710334270201</t>
  </si>
  <si>
    <t>710334270301</t>
  </si>
  <si>
    <t>710334680201</t>
  </si>
  <si>
    <t>710334680301</t>
  </si>
  <si>
    <t>710334680401</t>
  </si>
  <si>
    <t>710334680501</t>
  </si>
  <si>
    <t>710334680601</t>
  </si>
  <si>
    <t>710333810101</t>
  </si>
  <si>
    <t>710333810301</t>
  </si>
  <si>
    <t>710333620201</t>
  </si>
  <si>
    <t>710331000301</t>
  </si>
  <si>
    <t>710330490101</t>
  </si>
  <si>
    <t>710332480201</t>
  </si>
  <si>
    <t>710332950201</t>
  </si>
  <si>
    <t>710332640701</t>
  </si>
  <si>
    <t>710332180101</t>
  </si>
  <si>
    <t>710332270101</t>
  </si>
  <si>
    <t>710332770301</t>
  </si>
  <si>
    <t>710333621301</t>
  </si>
  <si>
    <t>710330490201</t>
  </si>
  <si>
    <t>710331630301</t>
  </si>
  <si>
    <t>710332950301</t>
  </si>
  <si>
    <t>710334210201</t>
  </si>
  <si>
    <t>710330890801</t>
  </si>
  <si>
    <t>710330490301</t>
  </si>
  <si>
    <t>710332430101</t>
  </si>
  <si>
    <t>710332950401</t>
  </si>
  <si>
    <t>710333330401</t>
  </si>
  <si>
    <t>710334260101</t>
  </si>
  <si>
    <t>710330890901</t>
  </si>
  <si>
    <t>710335190101</t>
  </si>
  <si>
    <t>710334210101</t>
  </si>
  <si>
    <t>710334500301</t>
  </si>
  <si>
    <t>710334090101</t>
  </si>
  <si>
    <t>710333060301</t>
  </si>
  <si>
    <t>710333060401</t>
  </si>
  <si>
    <t>710333500501</t>
  </si>
  <si>
    <t>710333750101</t>
  </si>
  <si>
    <t>710333750201</t>
  </si>
  <si>
    <t>710333750301</t>
  </si>
  <si>
    <t>710333750401</t>
  </si>
  <si>
    <t>710334000101</t>
  </si>
  <si>
    <t>710334270401</t>
  </si>
  <si>
    <t>710334680101</t>
  </si>
  <si>
    <t>710334200801</t>
  </si>
  <si>
    <t>710330891001</t>
  </si>
  <si>
    <t>710335030101</t>
  </si>
  <si>
    <t>710330490401</t>
  </si>
  <si>
    <t>710329750701</t>
  </si>
  <si>
    <t>710330890601</t>
  </si>
  <si>
    <t>710330891101</t>
  </si>
  <si>
    <t>710333320601</t>
  </si>
  <si>
    <t>710333330301</t>
  </si>
  <si>
    <t>710334260201</t>
  </si>
  <si>
    <t>710332641101</t>
  </si>
  <si>
    <t>710330891201</t>
  </si>
  <si>
    <t>710331000201</t>
  </si>
  <si>
    <t>710332250201</t>
  </si>
  <si>
    <t>710332640401</t>
  </si>
  <si>
    <t>710334090201</t>
  </si>
  <si>
    <t>710332290101</t>
  </si>
  <si>
    <t>710332290201</t>
  </si>
  <si>
    <t>710333320101</t>
  </si>
  <si>
    <t>710332050101</t>
  </si>
  <si>
    <t>710332770401</t>
  </si>
  <si>
    <t>710332640201</t>
  </si>
  <si>
    <t>710332641001</t>
  </si>
  <si>
    <t>710332250301</t>
  </si>
  <si>
    <t>710331650401</t>
  </si>
  <si>
    <t>710331650501</t>
  </si>
  <si>
    <t>710334470101</t>
  </si>
  <si>
    <t>710331641201</t>
  </si>
  <si>
    <t>710331641301</t>
  </si>
  <si>
    <t>710331641401</t>
  </si>
  <si>
    <t>710333320201</t>
  </si>
  <si>
    <t>710331641801</t>
  </si>
  <si>
    <t>710331641901</t>
  </si>
  <si>
    <t>710333720101</t>
  </si>
  <si>
    <t>710332480101</t>
  </si>
  <si>
    <t>710330540401</t>
  </si>
  <si>
    <t>710333621401</t>
  </si>
  <si>
    <t>710333320301</t>
  </si>
  <si>
    <t>710331650901</t>
  </si>
  <si>
    <t>710331651001</t>
  </si>
  <si>
    <t>710334830101</t>
  </si>
  <si>
    <t>710332700501</t>
  </si>
  <si>
    <t>710333621501</t>
  </si>
  <si>
    <t>710330640701</t>
  </si>
  <si>
    <t>710333940101</t>
  </si>
  <si>
    <t>710331770101</t>
  </si>
  <si>
    <t>710330510101</t>
  </si>
  <si>
    <t>710332700101</t>
  </si>
  <si>
    <t>710333810201</t>
  </si>
  <si>
    <t>710333810401</t>
  </si>
  <si>
    <t>710333180101</t>
  </si>
  <si>
    <t>710330510201</t>
  </si>
  <si>
    <t>710330620401</t>
  </si>
  <si>
    <t>710331190101</t>
  </si>
  <si>
    <t>710331190201</t>
  </si>
  <si>
    <t>710332750101</t>
  </si>
  <si>
    <t>710333620401</t>
  </si>
  <si>
    <t>710333621601</t>
  </si>
  <si>
    <t>710334200901</t>
  </si>
  <si>
    <t>710330630101</t>
  </si>
  <si>
    <t>710330630201</t>
  </si>
  <si>
    <t>710331780101</t>
  </si>
  <si>
    <t>710331780201</t>
  </si>
  <si>
    <t>710334201301</t>
  </si>
  <si>
    <t>710332600101</t>
  </si>
  <si>
    <t>710332020101</t>
  </si>
  <si>
    <t>710330640801</t>
  </si>
  <si>
    <t>710330430901</t>
  </si>
  <si>
    <t>710332020201</t>
  </si>
  <si>
    <t>710332600201</t>
  </si>
  <si>
    <t>710330960101</t>
  </si>
  <si>
    <t>710334710101</t>
  </si>
  <si>
    <t>710333370101</t>
  </si>
  <si>
    <t>710331101501</t>
  </si>
  <si>
    <t>710331101601</t>
  </si>
  <si>
    <t>710331000401</t>
  </si>
  <si>
    <t>710330950201</t>
  </si>
  <si>
    <t>710330560401</t>
  </si>
  <si>
    <t>710330560501</t>
  </si>
  <si>
    <t>710330560601</t>
  </si>
  <si>
    <t>710332810401</t>
  </si>
  <si>
    <t>710332810501</t>
  </si>
  <si>
    <t>710333260101</t>
  </si>
  <si>
    <t>710330560701</t>
  </si>
  <si>
    <t>710332400101</t>
  </si>
  <si>
    <t>710332730101</t>
  </si>
  <si>
    <t>710332700201</t>
  </si>
  <si>
    <t>710332700301</t>
  </si>
  <si>
    <t>710331440701</t>
  </si>
  <si>
    <t>710331440801</t>
  </si>
  <si>
    <t>710331440901</t>
  </si>
  <si>
    <t>710331441001</t>
  </si>
  <si>
    <t>710331450901</t>
  </si>
  <si>
    <t>710331451001</t>
  </si>
  <si>
    <t>710331451101</t>
  </si>
  <si>
    <t>710331461201</t>
  </si>
  <si>
    <t>710331461301</t>
  </si>
  <si>
    <t>710331461401</t>
  </si>
  <si>
    <t>710331470501</t>
  </si>
  <si>
    <t>710331490501</t>
  </si>
  <si>
    <t>710331490701</t>
  </si>
  <si>
    <t>710331520101</t>
  </si>
  <si>
    <t>710330950101</t>
  </si>
  <si>
    <t>710333620801</t>
  </si>
  <si>
    <t>710331500101</t>
  </si>
  <si>
    <t>710331500201</t>
  </si>
  <si>
    <t>710331500301</t>
  </si>
  <si>
    <t>710332190101</t>
  </si>
  <si>
    <t>710332730201</t>
  </si>
  <si>
    <t>710332700401</t>
  </si>
  <si>
    <t>710332810301</t>
  </si>
  <si>
    <t>710333510101</t>
  </si>
  <si>
    <t>710333510201</t>
  </si>
  <si>
    <t>710334700601</t>
  </si>
  <si>
    <t>710331440201</t>
  </si>
  <si>
    <t>710331460301</t>
  </si>
  <si>
    <t>710332380101</t>
  </si>
  <si>
    <t>710332380201</t>
  </si>
  <si>
    <t>710332380301</t>
  </si>
  <si>
    <t>710331450201</t>
  </si>
  <si>
    <t>710332380401</t>
  </si>
  <si>
    <t>710332380501</t>
  </si>
  <si>
    <t>710331200201</t>
  </si>
  <si>
    <t>710329750201</t>
  </si>
  <si>
    <t>710334201201</t>
  </si>
  <si>
    <t>710333610101</t>
  </si>
  <si>
    <t>710334201101</t>
  </si>
  <si>
    <t>710334700401</t>
  </si>
  <si>
    <t>710334970101</t>
  </si>
  <si>
    <t>710331000101</t>
  </si>
  <si>
    <t>710334180101</t>
  </si>
  <si>
    <t>710332971101</t>
  </si>
  <si>
    <t>710334170101</t>
  </si>
  <si>
    <t>710334201001</t>
  </si>
  <si>
    <t>710331050301</t>
  </si>
  <si>
    <t>710333620901</t>
  </si>
  <si>
    <t>710331090101</t>
  </si>
  <si>
    <t>710331200301</t>
  </si>
  <si>
    <t>710331090201</t>
  </si>
  <si>
    <t>710331090301</t>
  </si>
  <si>
    <t>710331050101</t>
  </si>
  <si>
    <t>710334700201</t>
  </si>
  <si>
    <t>710334700301</t>
  </si>
  <si>
    <t>710331050201</t>
  </si>
  <si>
    <t>710334770101</t>
  </si>
  <si>
    <t>710333620701</t>
  </si>
  <si>
    <t>710333650201</t>
  </si>
  <si>
    <t>710333200401</t>
  </si>
  <si>
    <t>710333200201</t>
  </si>
  <si>
    <t>710333660201</t>
  </si>
  <si>
    <t>710333980101</t>
  </si>
  <si>
    <t>710333980201</t>
  </si>
  <si>
    <t>710333200501</t>
  </si>
  <si>
    <t>710333200301</t>
  </si>
  <si>
    <t>710333650101</t>
  </si>
  <si>
    <t>710333650301</t>
  </si>
  <si>
    <t>710333100101</t>
  </si>
  <si>
    <t>710333100201</t>
  </si>
  <si>
    <t>710332820101</t>
  </si>
  <si>
    <t>710333270101</t>
  </si>
  <si>
    <t>710334240101</t>
  </si>
  <si>
    <t>710333780101</t>
  </si>
  <si>
    <t>710333200101</t>
  </si>
  <si>
    <t>710333780301</t>
  </si>
  <si>
    <t>710334670101</t>
  </si>
  <si>
    <t>710332820301</t>
  </si>
  <si>
    <t>710332960201</t>
  </si>
  <si>
    <t>710332960101</t>
  </si>
  <si>
    <t>710333780201</t>
  </si>
  <si>
    <t>710334240201</t>
  </si>
  <si>
    <t>710333980301</t>
  </si>
  <si>
    <t>710333980401</t>
  </si>
  <si>
    <t>710332820201</t>
  </si>
  <si>
    <t>710333660101</t>
  </si>
  <si>
    <t>710334670201</t>
  </si>
  <si>
    <t>710332820401</t>
  </si>
  <si>
    <t>LS08</t>
  </si>
  <si>
    <t>LI SHUN DA</t>
  </si>
  <si>
    <t>LG06</t>
  </si>
  <si>
    <t>GUANG DONG LI GUANG DA S/S CO.,LTD</t>
  </si>
  <si>
    <t>TA84</t>
  </si>
  <si>
    <t>CHANG CHEN (FO SHAN) SPECIAL CO.,LTD</t>
  </si>
  <si>
    <t>M250424</t>
  </si>
  <si>
    <t>AQ-C04080</t>
  </si>
  <si>
    <t>C04080</t>
  </si>
  <si>
    <t>C04136</t>
  </si>
  <si>
    <t>RTV-0096</t>
  </si>
  <si>
    <t>C04101</t>
  </si>
  <si>
    <t>C04046</t>
  </si>
  <si>
    <t>X250420</t>
  </si>
  <si>
    <t>X250413</t>
  </si>
  <si>
    <t>X250425</t>
  </si>
  <si>
    <t>X250438</t>
  </si>
  <si>
    <t>C04109</t>
  </si>
  <si>
    <t>C04056</t>
  </si>
  <si>
    <t>X250419</t>
  </si>
  <si>
    <t>X250421</t>
  </si>
  <si>
    <t>X250422</t>
  </si>
  <si>
    <t>M250409</t>
  </si>
  <si>
    <t>M250418</t>
  </si>
  <si>
    <t>C04124</t>
  </si>
  <si>
    <t>M250417</t>
  </si>
  <si>
    <t>C04082</t>
  </si>
  <si>
    <t>C04012</t>
  </si>
  <si>
    <t>C04119</t>
  </si>
  <si>
    <t>C04064</t>
  </si>
  <si>
    <t>M250432</t>
  </si>
  <si>
    <t>M250419</t>
  </si>
  <si>
    <t>RTV-0095</t>
  </si>
  <si>
    <t>C04048</t>
  </si>
  <si>
    <t>M250414</t>
  </si>
  <si>
    <t>C04074</t>
  </si>
  <si>
    <t>C04006</t>
  </si>
  <si>
    <t>C04075</t>
  </si>
  <si>
    <t>X250423</t>
  </si>
  <si>
    <t>M250434</t>
  </si>
  <si>
    <t>C04017</t>
  </si>
  <si>
    <t>C04132</t>
  </si>
  <si>
    <t>C04113</t>
  </si>
  <si>
    <t>X250439</t>
  </si>
  <si>
    <t>C04016</t>
  </si>
  <si>
    <t>M250402</t>
  </si>
  <si>
    <t>C04089</t>
  </si>
  <si>
    <t>C04041</t>
  </si>
  <si>
    <t>M250405</t>
  </si>
  <si>
    <t>M250401</t>
  </si>
  <si>
    <t>X250410</t>
  </si>
  <si>
    <t>X250412</t>
  </si>
  <si>
    <t>M250407</t>
  </si>
  <si>
    <t>X250441</t>
  </si>
  <si>
    <t>X250411</t>
  </si>
  <si>
    <t>X250440</t>
  </si>
  <si>
    <t>X250409</t>
  </si>
  <si>
    <t>M250406</t>
  </si>
  <si>
    <t>C04131</t>
  </si>
  <si>
    <t>C04084</t>
  </si>
  <si>
    <t>B250411</t>
  </si>
  <si>
    <t>C04021</t>
  </si>
  <si>
    <t>M250411</t>
  </si>
  <si>
    <t>C04091</t>
  </si>
  <si>
    <t>C04052</t>
  </si>
  <si>
    <t>C04008</t>
  </si>
  <si>
    <t>C04123</t>
  </si>
  <si>
    <t>C04033</t>
  </si>
  <si>
    <t>C04050</t>
  </si>
  <si>
    <t>B250401</t>
  </si>
  <si>
    <t>C04069</t>
  </si>
  <si>
    <t>C04122</t>
  </si>
  <si>
    <t>C04015</t>
  </si>
  <si>
    <t>C04002</t>
  </si>
  <si>
    <t>C04128</t>
  </si>
  <si>
    <t>C04003</t>
  </si>
  <si>
    <t>C04110</t>
  </si>
  <si>
    <t>C04111</t>
  </si>
  <si>
    <t>M250404</t>
  </si>
  <si>
    <t>M250408</t>
  </si>
  <si>
    <t>X250424</t>
  </si>
  <si>
    <t>X250428</t>
  </si>
  <si>
    <t>C04049</t>
  </si>
  <si>
    <t>C04031</t>
  </si>
  <si>
    <t>X250427</t>
  </si>
  <si>
    <t>X250415</t>
  </si>
  <si>
    <t>C04058</t>
  </si>
  <si>
    <t>C04042</t>
  </si>
  <si>
    <t>X250418</t>
  </si>
  <si>
    <t>X250417</t>
  </si>
  <si>
    <t>C04106</t>
  </si>
  <si>
    <t>X250431</t>
  </si>
  <si>
    <t>C04020</t>
  </si>
  <si>
    <t>C04009</t>
  </si>
  <si>
    <t>C04098</t>
  </si>
  <si>
    <t>M250436</t>
  </si>
  <si>
    <t>C04032</t>
  </si>
  <si>
    <t>X250436</t>
  </si>
  <si>
    <t>B250403</t>
  </si>
  <si>
    <t>B250412</t>
  </si>
  <si>
    <t>X250434</t>
  </si>
  <si>
    <t>B250407</t>
  </si>
  <si>
    <t>B250402</t>
  </si>
  <si>
    <t>X250433</t>
  </si>
  <si>
    <t>C04105</t>
  </si>
  <si>
    <t>250402</t>
  </si>
  <si>
    <t>C04126</t>
  </si>
  <si>
    <t>C04065</t>
  </si>
  <si>
    <t>X250442</t>
  </si>
  <si>
    <t>C04127</t>
  </si>
  <si>
    <t>X250407</t>
  </si>
  <si>
    <t>C04034</t>
  </si>
  <si>
    <t>C04070</t>
  </si>
  <si>
    <t>C04063</t>
  </si>
  <si>
    <t>C04027</t>
  </si>
  <si>
    <t>250404</t>
  </si>
  <si>
    <t>C04030</t>
  </si>
  <si>
    <t>C04018</t>
  </si>
  <si>
    <t>C04061</t>
  </si>
  <si>
    <t>C04135</t>
  </si>
  <si>
    <t>C04133</t>
  </si>
  <si>
    <t>C04037</t>
  </si>
  <si>
    <t>C04073</t>
  </si>
  <si>
    <t>C04053</t>
  </si>
  <si>
    <t>C04067</t>
  </si>
  <si>
    <t>C04059</t>
  </si>
  <si>
    <t>C04116</t>
  </si>
  <si>
    <t>AQ-C04116</t>
  </si>
  <si>
    <t>C04100</t>
  </si>
  <si>
    <t>C04011</t>
  </si>
  <si>
    <t>C04117</t>
  </si>
  <si>
    <t>C04108</t>
  </si>
  <si>
    <t>C04092</t>
  </si>
  <si>
    <t>C04085</t>
  </si>
  <si>
    <t>C04081</t>
  </si>
  <si>
    <t>C04076</t>
  </si>
  <si>
    <t>C04062</t>
  </si>
  <si>
    <t>C04055</t>
  </si>
  <si>
    <t>C04043</t>
  </si>
  <si>
    <t>C04029</t>
  </si>
  <si>
    <t>C04023</t>
  </si>
  <si>
    <t>C04107</t>
  </si>
  <si>
    <t>C04104</t>
  </si>
  <si>
    <t>C04096</t>
  </si>
  <si>
    <t>C04086</t>
  </si>
  <si>
    <t>C04130</t>
  </si>
  <si>
    <t>C04120</t>
  </si>
  <si>
    <t>C04114</t>
  </si>
  <si>
    <t>RTV-607</t>
  </si>
  <si>
    <t>C04129</t>
  </si>
  <si>
    <t>C04044</t>
  </si>
  <si>
    <t>C04040</t>
  </si>
  <si>
    <t>C04038</t>
  </si>
  <si>
    <t>C04028</t>
  </si>
  <si>
    <t>C04019</t>
  </si>
  <si>
    <t>C04014</t>
  </si>
  <si>
    <t>C04054</t>
  </si>
  <si>
    <t>C04047</t>
  </si>
  <si>
    <t>C04094</t>
  </si>
  <si>
    <t>C04121</t>
  </si>
  <si>
    <t>C04078</t>
  </si>
  <si>
    <t>C04071</t>
  </si>
  <si>
    <t>C04007</t>
  </si>
  <si>
    <t>C04097</t>
  </si>
  <si>
    <t>C04118</t>
  </si>
  <si>
    <t>C04112</t>
  </si>
  <si>
    <t>C04079</t>
  </si>
  <si>
    <t>250401</t>
  </si>
  <si>
    <t>C04088</t>
  </si>
  <si>
    <t>250403</t>
  </si>
  <si>
    <t>250405</t>
  </si>
  <si>
    <t>C04099</t>
  </si>
  <si>
    <t>C04024</t>
  </si>
  <si>
    <t>C04036</t>
  </si>
  <si>
    <t>X250414</t>
  </si>
  <si>
    <t>M250420</t>
  </si>
  <si>
    <t>M250423</t>
  </si>
  <si>
    <t>M250422</t>
  </si>
  <si>
    <t>C04026</t>
  </si>
  <si>
    <t>C04010</t>
  </si>
  <si>
    <t>C04068</t>
  </si>
  <si>
    <t>C04093</t>
  </si>
  <si>
    <t>C04083</t>
  </si>
  <si>
    <t>C04102</t>
  </si>
  <si>
    <t>M250403</t>
  </si>
  <si>
    <t>C04001</t>
  </si>
  <si>
    <t>C04072</t>
  </si>
  <si>
    <t>C04035</t>
  </si>
  <si>
    <t>C04103</t>
  </si>
  <si>
    <t>C04051</t>
  </si>
  <si>
    <t>RTV-599</t>
  </si>
  <si>
    <t>C04039</t>
  </si>
  <si>
    <t>AQ-C04033</t>
  </si>
  <si>
    <t>C04045</t>
  </si>
  <si>
    <t>C04005</t>
  </si>
  <si>
    <t>C04022</t>
  </si>
  <si>
    <t>C04057</t>
  </si>
  <si>
    <t>C04066</t>
  </si>
  <si>
    <t>C04134</t>
  </si>
  <si>
    <t>C04095</t>
  </si>
  <si>
    <t>C04115</t>
  </si>
  <si>
    <t>C04090</t>
  </si>
  <si>
    <t>C04087</t>
  </si>
  <si>
    <t>C04004</t>
  </si>
  <si>
    <t>C04077</t>
  </si>
  <si>
    <t>X250435</t>
  </si>
  <si>
    <t>C04125</t>
  </si>
  <si>
    <t>C04060</t>
  </si>
  <si>
    <t>X250426</t>
  </si>
  <si>
    <t>M250421</t>
  </si>
  <si>
    <t>X250416</t>
  </si>
  <si>
    <t>D250401</t>
  </si>
  <si>
    <t>D250402</t>
  </si>
  <si>
    <t>C04025</t>
  </si>
  <si>
    <t>C04013</t>
  </si>
  <si>
    <t>B250406</t>
  </si>
  <si>
    <t>B240510</t>
  </si>
  <si>
    <t>M250427</t>
  </si>
  <si>
    <t>M250428</t>
  </si>
  <si>
    <t>M250431</t>
  </si>
  <si>
    <t>B250408</t>
  </si>
  <si>
    <t>M250415</t>
  </si>
  <si>
    <t>M250410</t>
  </si>
  <si>
    <t>M250433</t>
  </si>
  <si>
    <t>M250426</t>
  </si>
  <si>
    <t>M250416</t>
  </si>
  <si>
    <t>M250429</t>
  </si>
  <si>
    <t>M250437</t>
  </si>
  <si>
    <t>M250412</t>
  </si>
  <si>
    <t>M250435</t>
  </si>
  <si>
    <t>M250430</t>
  </si>
  <si>
    <t>M250425</t>
  </si>
  <si>
    <t>HDL-</t>
  </si>
  <si>
    <t>1-6-FPE225-A</t>
  </si>
  <si>
    <t>FG PE 225 FAG24IA MATT BLK</t>
  </si>
  <si>
    <t>1-6-FPE227-A</t>
  </si>
  <si>
    <t>FG PE 227 FAG28IA MATT BLK</t>
  </si>
  <si>
    <t>3-5-SJP125--X</t>
  </si>
  <si>
    <t>STD- 125 POL R102.75 C/C95.3 H5.5</t>
  </si>
  <si>
    <t>6-8-PL0202A-C</t>
  </si>
  <si>
    <t>MJP ADD+ITEM DESC STKR 62055-C015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</si>
  <si>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</si>
  <si>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</si>
  <si>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</si>
  <si>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</si>
  <si>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</si>
  <si>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</si>
  <si>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7-8-PL12510-C</t>
  </si>
  <si>
    <t>JAN+ADD STKR 4976667783876</t>
  </si>
  <si>
    <t>7-8-PL12511-C</t>
  </si>
  <si>
    <t>JAN+ADD STKR 4976667783883</t>
  </si>
  <si>
    <t>7-8-PL12512-C</t>
  </si>
  <si>
    <t>JAN+ADD STKR 4976667783890</t>
  </si>
  <si>
    <t>1-8-PL14067</t>
  </si>
  <si>
    <t>ITF14 STKR 15000263120790</t>
  </si>
  <si>
    <t>6-8-PL0197</t>
  </si>
  <si>
    <t>OC BC+CAT# STKR 62055-C015</t>
  </si>
  <si>
    <t>1-8-PL14925</t>
  </si>
  <si>
    <t>OC BC+CAT# STKR 18011</t>
  </si>
  <si>
    <t>1-8-PL14926</t>
  </si>
  <si>
    <t>OC BC+CAT# STKR 18012</t>
  </si>
  <si>
    <t>7-8-PL10188</t>
  </si>
  <si>
    <t>CAT+JAN+ITF STKR 74041-C</t>
  </si>
  <si>
    <t>7-8-PL10498</t>
  </si>
  <si>
    <t>OC BC+CAT# STKR 70042</t>
  </si>
  <si>
    <t>1-8-PL12770-C</t>
  </si>
  <si>
    <t>TCP STKR 18886-C MTL</t>
  </si>
  <si>
    <t>7-8-PL8141-C</t>
  </si>
  <si>
    <t>TCP STKR 77939-C</t>
  </si>
  <si>
    <t>7-8-PL12105</t>
  </si>
  <si>
    <t>PRICE STKR (PMS 446C DIA.20mm f26)</t>
  </si>
  <si>
    <t>3-7-BW347KB</t>
  </si>
  <si>
    <t>WB .03mm(OPEN)x8x19" 10-LAN LDPE MIN.70% RM</t>
  </si>
  <si>
    <t>3-8-PL10463-C</t>
  </si>
  <si>
    <t>ITF+SM STKR 10051153845588</t>
  </si>
  <si>
    <t>1-8-PU590</t>
  </si>
  <si>
    <t>EU SAFETY MESSAGES; COOKWARE FOR MUK PRESTIGE</t>
  </si>
  <si>
    <t>1-8-PU169A</t>
  </si>
  <si>
    <t>U&amp;C MYREX ALUM CW</t>
  </si>
  <si>
    <t>7-8-PU713B-C</t>
  </si>
  <si>
    <t>U&amp;C 74041-C/70298-C</t>
  </si>
  <si>
    <t>7-6-D83X</t>
  </si>
  <si>
    <t>RT SS 8x14 D15 An TUM</t>
  </si>
  <si>
    <t>7-8-PU671A</t>
  </si>
  <si>
    <t>U&amp;C ESSTEELE STEAMER</t>
  </si>
  <si>
    <t>7-8-PU858-C</t>
  </si>
  <si>
    <t>U&amp;C MEYER WHITE STEEL</t>
  </si>
  <si>
    <t>7-8-PU870-C</t>
  </si>
  <si>
    <t>1-6-S97</t>
  </si>
  <si>
    <t>SS SHOULDER SCR M5x14mm</t>
  </si>
  <si>
    <t>7-9-ZSPU0043</t>
  </si>
  <si>
    <t>U&amp;C MULTI-CLAD SS</t>
  </si>
  <si>
    <t>1-6-BK173</t>
  </si>
  <si>
    <t>BRKT+NUT M5 QH VEF20IR C/C21 H5.5</t>
  </si>
  <si>
    <t>1-6-BK128</t>
  </si>
  <si>
    <t>BRKT+NUT M5 PE R123 C/C21 H5.5</t>
  </si>
  <si>
    <t>1-6-BK140</t>
  </si>
  <si>
    <t>BRKT+NUT M5 PE FAG24IA C/C21 H5.5</t>
  </si>
  <si>
    <t>1-6-BK192</t>
  </si>
  <si>
    <t>BRKT+NUT M5 PE FAG28IA C/C21 H5.5</t>
  </si>
  <si>
    <t>1-6-D126</t>
  </si>
  <si>
    <t>STUD PW 40DEG 15.65mm SQ</t>
  </si>
  <si>
    <t>1-8-PU552</t>
  </si>
  <si>
    <t>U&amp;C PRESTIGE SCRATCH GURAD</t>
  </si>
  <si>
    <t>1-6-BK70</t>
  </si>
  <si>
    <t>BRKT SS EGG PAN</t>
  </si>
  <si>
    <t>1-6-F169-Z</t>
  </si>
  <si>
    <t>FG SS EGG PAN TUM</t>
  </si>
  <si>
    <t>1-6-FPE225-Z</t>
  </si>
  <si>
    <t>FG PE 225 TUM</t>
  </si>
  <si>
    <t>1-6-FPE227-Z</t>
  </si>
  <si>
    <t>FG PE 227 TUM</t>
  </si>
  <si>
    <t>3-5-SPK107-AZ</t>
  </si>
  <si>
    <t>STD- 107 BK01G TUM R123 C/C79 H8.5</t>
  </si>
  <si>
    <t>6-8-PW44A</t>
  </si>
  <si>
    <t>1-6-FRE127-B</t>
  </si>
  <si>
    <t>FG AL RE 127 MATT BLK 280C R122.5 (FBM NO.)</t>
  </si>
  <si>
    <t>1-6-FRE204-B</t>
  </si>
  <si>
    <t>FG AL RE 204 MATT BLK 280C FAM22IR (AL14-28-R36Z949)</t>
  </si>
  <si>
    <t>1-6-FRE207-B</t>
  </si>
  <si>
    <t>FG AL RE 207 MATT BLK 280C EAZ28IR (AL14-28-R36Z953)</t>
  </si>
  <si>
    <t>1-5-HRE01</t>
  </si>
  <si>
    <t>LG-- HDL RE -01 MATTE BLK PHENOLIC (MOFRBNRXX2)</t>
  </si>
  <si>
    <t>1-5-HPE01</t>
  </si>
  <si>
    <t>LG M.BLK</t>
  </si>
  <si>
    <t>3-5-HIR233--X</t>
  </si>
  <si>
    <t>SH 233 M.BLK TUM</t>
  </si>
  <si>
    <t>7-8-C70737B-C--E-F</t>
  </si>
  <si>
    <t>1-6-GA16-ZA</t>
  </si>
  <si>
    <t>G-LD A 16CM POL</t>
  </si>
  <si>
    <t>1-8-C12079A-C--E-F</t>
  </si>
  <si>
    <t>3-WAY CORR SLV 12079-C--E (FSC)</t>
  </si>
  <si>
    <t>3-5-SIR507--X</t>
  </si>
  <si>
    <t>507 M.BLK TUM</t>
  </si>
  <si>
    <t>1-6-GA18-ZA</t>
  </si>
  <si>
    <t>G-LD A 18CM POL</t>
  </si>
  <si>
    <t>3-5-SPK110--Z</t>
  </si>
  <si>
    <t>STD- 110 M.BLK TUM R143 C/C79 H8.5</t>
  </si>
  <si>
    <t>7-8-C70733B-C--E-F</t>
  </si>
  <si>
    <t>1-1-25460CJ333</t>
  </si>
  <si>
    <t>AL 3003-O 2.5x460 SG3 MG3</t>
  </si>
  <si>
    <t>1-1-30400CJ333</t>
  </si>
  <si>
    <t>AL 3003-O 3.0x400 SG3 MG3</t>
  </si>
  <si>
    <t>1-1-30315CJ333</t>
  </si>
  <si>
    <t>AL 3003-O 3.0x315 SG3 MG3</t>
  </si>
  <si>
    <t>1-1-35295CJ333</t>
  </si>
  <si>
    <t>AL 3003-O 3.5x295 SG3 MG3</t>
  </si>
  <si>
    <t>1-1-35310CJ333</t>
  </si>
  <si>
    <t>AL 3003-O 3.5x310 SG3 MG3</t>
  </si>
  <si>
    <t>1-1-25315CJ333</t>
  </si>
  <si>
    <t>AL 3003-O 2.5x315 SG3 MG3</t>
  </si>
  <si>
    <t>1-1-30300CJ333</t>
  </si>
  <si>
    <t>AL 3003-O 3.0x300 SG3 MG3</t>
  </si>
  <si>
    <t>1-1-25320CJ333</t>
  </si>
  <si>
    <t>AL 3003-O 2.5x320 SG3 MG3</t>
  </si>
  <si>
    <t>7-8-C70734B-C--E-F</t>
  </si>
  <si>
    <t>COL SLV 70734-C--E (FSC)</t>
  </si>
  <si>
    <t>3-5-SPK107--Z</t>
  </si>
  <si>
    <t>STD- 107 M.BLK TUM R123 C/C79 H8.5</t>
  </si>
  <si>
    <t>7-8-C70735B-C--E-F</t>
  </si>
  <si>
    <t>6-8-F62013A-C</t>
  </si>
  <si>
    <t>1-6-GAL18-ZB</t>
  </si>
  <si>
    <t>G-LD AL 18CM BSH</t>
  </si>
  <si>
    <t>1-1-25255CJ333</t>
  </si>
  <si>
    <t>AL 3003-O 2.5x255 SG3 MG3</t>
  </si>
  <si>
    <t>1-8-C11937A</t>
  </si>
  <si>
    <t>3-WAY CORR SLV 11937</t>
  </si>
  <si>
    <t>7-1-60180C435N</t>
  </si>
  <si>
    <t>AL CIR 6x180mm 1100-O</t>
  </si>
  <si>
    <t>3-5-LDJ207--X</t>
  </si>
  <si>
    <t>207 BK01A POL</t>
  </si>
  <si>
    <t>1-5-HAJ12--X4</t>
  </si>
  <si>
    <t>SH-- POL VDT18MA C/C40 H8.5 SS304x0.7</t>
  </si>
  <si>
    <t>3-5-LHM103-DZ</t>
  </si>
  <si>
    <t>STD- 103 BK01A TUM R231.08 C/C113 H6.5</t>
  </si>
  <si>
    <t>7-8-C71801-C--E-F</t>
  </si>
  <si>
    <t>COL SLV 71801-C--E (FSC)</t>
  </si>
  <si>
    <t>7-5-LCF104--Y</t>
  </si>
  <si>
    <t>STD- 104 BSH R240 C/C113 H6.5</t>
  </si>
  <si>
    <t>7-5-LCF12--Y</t>
  </si>
  <si>
    <t>STD—12 BSH R412.83 C/C112.5 H6.5</t>
  </si>
  <si>
    <t>1-8-C11938A</t>
  </si>
  <si>
    <t>3-WAY CORR SLV 11938</t>
  </si>
  <si>
    <t>7-8-F78381A-C</t>
  </si>
  <si>
    <t>1C FP BOX 78381-C</t>
  </si>
  <si>
    <t>1-5-HAJ86--X4</t>
  </si>
  <si>
    <t>LG-- POL WAI20IR C/C40 H8.5 SS304x0.8</t>
  </si>
  <si>
    <t>3-5-LPS110--Y</t>
  </si>
  <si>
    <t>STD- 110 BSH R322.2 C/C113 H6.5</t>
  </si>
  <si>
    <t>3-5-LPS104--Y</t>
  </si>
  <si>
    <t>STD- 104 BSH R203.14 C/C113 H6.5</t>
  </si>
  <si>
    <t>1-6-GE24-ZA</t>
  </si>
  <si>
    <t>G-LD E 24CM POL</t>
  </si>
  <si>
    <t>7-C-REC28PK-002</t>
  </si>
  <si>
    <t>REC28CT----------Y-Y-----</t>
  </si>
  <si>
    <t>7-8-C74041-C</t>
  </si>
  <si>
    <t>COL BOX 74041-C</t>
  </si>
  <si>
    <t>3-5-HPK104-EZ</t>
  </si>
  <si>
    <t>SH-- 104 BK01G TUM R91 C/C34.8 H8.5</t>
  </si>
  <si>
    <t>1-6-GA26-ZA</t>
  </si>
  <si>
    <t>G-LD A 26CM POL</t>
  </si>
  <si>
    <t>3-5-HPK203-EZ</t>
  </si>
  <si>
    <t>SH-- 203 BK01G TUM FAM20IA C/C34.8 H8.5</t>
  </si>
  <si>
    <t>1-8-F18012-C</t>
  </si>
  <si>
    <t>BROWN BOX 18012-C</t>
  </si>
  <si>
    <t>7-8-F78382A-C</t>
  </si>
  <si>
    <t>1C FP BOX 78382-C</t>
  </si>
  <si>
    <t>7-8-C76037A-C</t>
  </si>
  <si>
    <t>COL BOX 76037-C</t>
  </si>
  <si>
    <t>3-5-HPK208-EZ</t>
  </si>
  <si>
    <t>LG-- 208 BK01G TUM FAM30IA C/C34.8 H8.5</t>
  </si>
  <si>
    <t>3-5-HPK310-EZ</t>
  </si>
  <si>
    <t>LG-- 310 BK01G TUM YEK24IA C/C34.8 H8.5</t>
  </si>
  <si>
    <t>3-5-HPK108-EZ</t>
  </si>
  <si>
    <t>LG-- 108 BK01G TUM R131 C/C34.8 H8.5</t>
  </si>
  <si>
    <t>3-5-HPK215-EZ</t>
  </si>
  <si>
    <t>LG-- 215 BK01G TUM QCI24MA C/C34.8 H8.5</t>
  </si>
  <si>
    <t>3-5-HPK311-EZ</t>
  </si>
  <si>
    <t>LG-- 311 BK01G TUM GBU11MA C/C34.8 H8.5</t>
  </si>
  <si>
    <t>3-5-HAJ57--X4</t>
  </si>
  <si>
    <t>LG-- POL R123 C/C40 H8.5 SS304x1.2</t>
  </si>
  <si>
    <t>7-8-F78384A-C</t>
  </si>
  <si>
    <t>1C FP BOX 78384-C</t>
  </si>
  <si>
    <t>1-6-GAK18BZA</t>
  </si>
  <si>
    <t>G-LD AK 18CM PRESTIGE POL</t>
  </si>
  <si>
    <t>1-6-GEW16-ZA</t>
  </si>
  <si>
    <t>G-LD EW 16CM POL</t>
  </si>
  <si>
    <t>7-8-C70820</t>
  </si>
  <si>
    <t>3-WAY CORR SLV 70820</t>
  </si>
  <si>
    <t>1-8-C12040A</t>
  </si>
  <si>
    <t>3-WAY CORR SLV 12040</t>
  </si>
  <si>
    <t>1-6-GDD30-ZB</t>
  </si>
  <si>
    <t>G-LD DD 30CM BSH</t>
  </si>
  <si>
    <t>1-5-HSL203--Y</t>
  </si>
  <si>
    <t>SH-- 203 BSH YBM20AK C/C50 H8.5</t>
  </si>
  <si>
    <t>3-5-HSJ104-AZ</t>
  </si>
  <si>
    <t>SH-- 104 BK01A TUM R93 C/C50 H8.5</t>
  </si>
  <si>
    <t>1-5-HSL205--Y</t>
  </si>
  <si>
    <t>LG-- 205 BSH YBM24AK C/C50 H8.5</t>
  </si>
  <si>
    <t>1-5-HSL206--Y</t>
  </si>
  <si>
    <t>LG-- 206 BSH YBM26A2 C/C50 H8.5</t>
  </si>
  <si>
    <t>7-C-WKC3205AK-CBY-Y</t>
  </si>
  <si>
    <t>32CM LID 0.5MM CCSS CB IN:Y W/2 HOLES AT RIM</t>
  </si>
  <si>
    <t>7-C-WKC32KK-CBY-Y1</t>
  </si>
  <si>
    <t>32CM LID 0.5MM CCS CB IN:Y EX:Y1 W/2 HOLES AT RIM</t>
  </si>
  <si>
    <t>1-6-GGV18-ZA</t>
  </si>
  <si>
    <t>G-LD GV 18CM POL</t>
  </si>
  <si>
    <t>1-8-C18895</t>
  </si>
  <si>
    <t>COL BOX 18895</t>
  </si>
  <si>
    <t>7-C-WKC34KK-006</t>
  </si>
  <si>
    <t>3-5-HOD207-DX</t>
  </si>
  <si>
    <t>LG-- 207 GY04A POL FAG28MA C/C34.8 H8.5</t>
  </si>
  <si>
    <t>1-8-C11939A</t>
  </si>
  <si>
    <t>3-WAY CORR SLV 11939</t>
  </si>
  <si>
    <t>3-5-SNE105B-X</t>
  </si>
  <si>
    <t>105 essteele POL</t>
  </si>
  <si>
    <t>1-5-SSI108B-Y</t>
  </si>
  <si>
    <t>STD- 108 made in BSH R131.3 C/C83.6 H6.5 (BFS26QN)</t>
  </si>
  <si>
    <t>1-5-SNE105B-X</t>
  </si>
  <si>
    <t>STD- 105 essteele POL R103 C/C71 H6.5</t>
  </si>
  <si>
    <t>3-5-HQT104--Y</t>
  </si>
  <si>
    <t>SH-- 104 BSH R93 C/C50 H8.5</t>
  </si>
  <si>
    <t>3-5-HQT504--Y</t>
  </si>
  <si>
    <t>LG-- 504 BSH WBI28IA C/C50 H8.5</t>
  </si>
  <si>
    <t>7-8-C77345</t>
  </si>
  <si>
    <t>COL BOX 77345</t>
  </si>
  <si>
    <t>1-8-C11941A</t>
  </si>
  <si>
    <t>COL BOX 11941</t>
  </si>
  <si>
    <t>7-8-C30981</t>
  </si>
  <si>
    <t>COL BOX 30981</t>
  </si>
  <si>
    <t>1-6-GLP30-ZA</t>
  </si>
  <si>
    <t>G-LD LP 30CM POL</t>
  </si>
  <si>
    <t>3-5-HJC104CBX</t>
  </si>
  <si>
    <t>SH-- 104 NEW ANOLON GY04A POL R93 C/C50 H8.5</t>
  </si>
  <si>
    <t>3-5-SJP128--X</t>
  </si>
  <si>
    <t>STD- 128 POL R132.75 C/C97.5 H5.5</t>
  </si>
  <si>
    <t>3-5-HQT227--Y</t>
  </si>
  <si>
    <t>LG-- 227 BSH YBM28AK C/C50 H8.5</t>
  </si>
  <si>
    <t>3-8-C84558-C--E-F</t>
  </si>
  <si>
    <t>COL BOX 84558-C--E (FSC)</t>
  </si>
  <si>
    <t>3-7-PPB034-A</t>
  </si>
  <si>
    <t>SW FILM PE CLEAR  0.05MMx27" 30% RECYCLE "ROLL"</t>
  </si>
  <si>
    <t>3-5-HPS104--Y</t>
  </si>
  <si>
    <t>SH-- 104 BSH R92.3 C/C59.25 H6.5</t>
  </si>
  <si>
    <t>3-5-HPS247--Y</t>
  </si>
  <si>
    <t>LG-- 247 BSH YBM28PK C/C59.25 H6.5</t>
  </si>
  <si>
    <t>3-5-SJP111--X</t>
  </si>
  <si>
    <t>LA-- 111 POL R152.5 C/C115 H5.5</t>
  </si>
  <si>
    <t>3-5-SJP108--X</t>
  </si>
  <si>
    <t>LA-- 108 POL R132.8 C/C115 H5.5</t>
  </si>
  <si>
    <t>3-5-SJP505--X</t>
  </si>
  <si>
    <t>LA-- 505 POL WOK C/C115 H5.5</t>
  </si>
  <si>
    <t>3-5-SJP208--X</t>
  </si>
  <si>
    <t>Large Side hdl w/leaves for ?30 skillet</t>
  </si>
  <si>
    <t>3-5-HJP103--X</t>
  </si>
  <si>
    <t>XXS 103 POL</t>
  </si>
  <si>
    <t>1-5-HRL105B-X</t>
  </si>
  <si>
    <t>Stick handle for cm20 SBN-M with revised logo</t>
  </si>
  <si>
    <t>7-6-545</t>
  </si>
  <si>
    <t>ASSEMBLED PART FOR RUFFONI POT WARMER</t>
  </si>
  <si>
    <t>7-A-3EW19350C</t>
  </si>
  <si>
    <t>3P Ti-1060-430 1.9x350mm</t>
  </si>
  <si>
    <t>7-A-3EW19365C</t>
  </si>
  <si>
    <t>3P Ti-1060-430 1.9x365mm</t>
  </si>
  <si>
    <t>7-A-3EW19405C</t>
  </si>
  <si>
    <t>3P Ti-1060-430 1.9x405mm</t>
  </si>
  <si>
    <t>7-9-ZCW0100200050</t>
  </si>
  <si>
    <t>CHIBA WHELL 100# 200x50x25</t>
  </si>
  <si>
    <t>1-4-T455G62302</t>
  </si>
  <si>
    <t>TOPCOAT MATT CLEAR 455G-62302</t>
  </si>
  <si>
    <t>1-4-P459G73190</t>
  </si>
  <si>
    <t>PRIMER BLACK 459G-73190</t>
  </si>
  <si>
    <t>1-4-T7354N12953</t>
  </si>
  <si>
    <t>7354/N12953-G05 METALLIC CLEAR TOPCOAT</t>
  </si>
  <si>
    <t>1-4-T455G01300</t>
  </si>
  <si>
    <t>TOPCOAT CLEAR 455G-01300</t>
  </si>
  <si>
    <t>NT02</t>
  </si>
  <si>
    <t>JIN HUA NING TAI METAL CO.,LTD.</t>
  </si>
  <si>
    <t>710334950101</t>
  </si>
  <si>
    <t>710334950201</t>
  </si>
  <si>
    <t>710333111601</t>
  </si>
  <si>
    <t>710335380101</t>
  </si>
  <si>
    <t>710335380201</t>
  </si>
  <si>
    <t>710336000201</t>
  </si>
  <si>
    <t>710334920201</t>
  </si>
  <si>
    <t>710334861201</t>
  </si>
  <si>
    <t>710336001601</t>
  </si>
  <si>
    <t>710336000101</t>
  </si>
  <si>
    <t>710336000401</t>
  </si>
  <si>
    <t>710336000501</t>
  </si>
  <si>
    <t>710336000901</t>
  </si>
  <si>
    <t>710336001001</t>
  </si>
  <si>
    <t>710335372001</t>
  </si>
  <si>
    <t>710334870101</t>
  </si>
  <si>
    <t>710335371701</t>
  </si>
  <si>
    <t>710336000801</t>
  </si>
  <si>
    <t>710336230101</t>
  </si>
  <si>
    <t>710335700101</t>
  </si>
  <si>
    <t>710336070201</t>
  </si>
  <si>
    <t>710336540101</t>
  </si>
  <si>
    <t>710334620201</t>
  </si>
  <si>
    <t>710334930101</t>
  </si>
  <si>
    <t>710334860601</t>
  </si>
  <si>
    <t>710334860701</t>
  </si>
  <si>
    <t>710334860801</t>
  </si>
  <si>
    <t>710334860901</t>
  </si>
  <si>
    <t>710334861001</t>
  </si>
  <si>
    <t>710334861101</t>
  </si>
  <si>
    <t>710336001201</t>
  </si>
  <si>
    <t>710336001301</t>
  </si>
  <si>
    <t>710336001401</t>
  </si>
  <si>
    <t>710335060101</t>
  </si>
  <si>
    <t>710336540201</t>
  </si>
  <si>
    <t>710335120101</t>
  </si>
  <si>
    <t>710335750101</t>
  </si>
  <si>
    <t>710334920101</t>
  </si>
  <si>
    <t>710335420101</t>
  </si>
  <si>
    <t>710336020101</t>
  </si>
  <si>
    <t>710336020201</t>
  </si>
  <si>
    <t>710336020301</t>
  </si>
  <si>
    <t>710336020401</t>
  </si>
  <si>
    <t>710336050101</t>
  </si>
  <si>
    <t>710336050201</t>
  </si>
  <si>
    <t>710336050301</t>
  </si>
  <si>
    <t>710336050401</t>
  </si>
  <si>
    <t>710336050501</t>
  </si>
  <si>
    <t>710336050601</t>
  </si>
  <si>
    <t>710335920301</t>
  </si>
  <si>
    <t>710335750201</t>
  </si>
  <si>
    <t>710337190101</t>
  </si>
  <si>
    <t>710334380101</t>
  </si>
  <si>
    <t>710335810101</t>
  </si>
  <si>
    <t>710335440201</t>
  </si>
  <si>
    <t>710334600201</t>
  </si>
  <si>
    <t>710335000201</t>
  </si>
  <si>
    <t>710334330101</t>
  </si>
  <si>
    <t>710334560101</t>
  </si>
  <si>
    <t>710334860201</t>
  </si>
  <si>
    <t>710334860301</t>
  </si>
  <si>
    <t>710334860401</t>
  </si>
  <si>
    <t>710334860501</t>
  </si>
  <si>
    <t>710334861601</t>
  </si>
  <si>
    <t>710335920101</t>
  </si>
  <si>
    <t>710335080101</t>
  </si>
  <si>
    <t>710335920401</t>
  </si>
  <si>
    <t>710336320101</t>
  </si>
  <si>
    <t>710335920501</t>
  </si>
  <si>
    <t>710336320201</t>
  </si>
  <si>
    <t>710335690101</t>
  </si>
  <si>
    <t>710336320401</t>
  </si>
  <si>
    <t>710335080301</t>
  </si>
  <si>
    <t>710335710101</t>
  </si>
  <si>
    <t>710333880301</t>
  </si>
  <si>
    <t>710334370301</t>
  </si>
  <si>
    <t>710334600101</t>
  </si>
  <si>
    <t>710334800201</t>
  </si>
  <si>
    <t>710336320501</t>
  </si>
  <si>
    <t>710335440101</t>
  </si>
  <si>
    <t>710335260101</t>
  </si>
  <si>
    <t>710336070101</t>
  </si>
  <si>
    <t>710334900101</t>
  </si>
  <si>
    <t>710334920301</t>
  </si>
  <si>
    <t>710335920601</t>
  </si>
  <si>
    <t>710336320301</t>
  </si>
  <si>
    <t>710336660101</t>
  </si>
  <si>
    <t>710334800301</t>
  </si>
  <si>
    <t>710334410101</t>
  </si>
  <si>
    <t>710335080201</t>
  </si>
  <si>
    <t>710335590101</t>
  </si>
  <si>
    <t>710335920201</t>
  </si>
  <si>
    <t>710336320601</t>
  </si>
  <si>
    <t>710336740101</t>
  </si>
  <si>
    <t>710332940101</t>
  </si>
  <si>
    <t>710333900101</t>
  </si>
  <si>
    <t>710335590201</t>
  </si>
  <si>
    <t>710335150501</t>
  </si>
  <si>
    <t>710334820101</t>
  </si>
  <si>
    <t>710336740201</t>
  </si>
  <si>
    <t>710334820201</t>
  </si>
  <si>
    <t>710335760101</t>
  </si>
  <si>
    <t>710334790201</t>
  </si>
  <si>
    <t>710335140201</t>
  </si>
  <si>
    <t>710335590301</t>
  </si>
  <si>
    <t>710334820401</t>
  </si>
  <si>
    <t>710335140301</t>
  </si>
  <si>
    <t>710335450101</t>
  </si>
  <si>
    <t>710336010301</t>
  </si>
  <si>
    <t>710333830801</t>
  </si>
  <si>
    <t>710334870201</t>
  </si>
  <si>
    <t>710335400101</t>
  </si>
  <si>
    <t>710335400201</t>
  </si>
  <si>
    <t>710336000701</t>
  </si>
  <si>
    <t>710336001701</t>
  </si>
  <si>
    <t>710336001801</t>
  </si>
  <si>
    <t>710335140401</t>
  </si>
  <si>
    <t>710334620101</t>
  </si>
  <si>
    <t>710335371501</t>
  </si>
  <si>
    <t>710334790101</t>
  </si>
  <si>
    <t>710335371401</t>
  </si>
  <si>
    <t>710333831001</t>
  </si>
  <si>
    <t>710334861401</t>
  </si>
  <si>
    <t>710335410101</t>
  </si>
  <si>
    <t>710334861301</t>
  </si>
  <si>
    <t>710334861501</t>
  </si>
  <si>
    <t>710336001901</t>
  </si>
  <si>
    <t>710335140101</t>
  </si>
  <si>
    <t>710335400301</t>
  </si>
  <si>
    <t>710335590401</t>
  </si>
  <si>
    <t>710336002001</t>
  </si>
  <si>
    <t>710334510101</t>
  </si>
  <si>
    <t>710334860101</t>
  </si>
  <si>
    <t>710335790101</t>
  </si>
  <si>
    <t>710334590101</t>
  </si>
  <si>
    <t>710334310101</t>
  </si>
  <si>
    <t>710334360101</t>
  </si>
  <si>
    <t>710334310201</t>
  </si>
  <si>
    <t>710334890101</t>
  </si>
  <si>
    <t>710334310301</t>
  </si>
  <si>
    <t>710334540201</t>
  </si>
  <si>
    <t>710335320101</t>
  </si>
  <si>
    <t>710336380101</t>
  </si>
  <si>
    <t>710335050301</t>
  </si>
  <si>
    <t>710334540101</t>
  </si>
  <si>
    <t>710334660201</t>
  </si>
  <si>
    <t>710333830301</t>
  </si>
  <si>
    <t>710334360201</t>
  </si>
  <si>
    <t>710334590201</t>
  </si>
  <si>
    <t>710334540401</t>
  </si>
  <si>
    <t>710334310401</t>
  </si>
  <si>
    <t>710334540301</t>
  </si>
  <si>
    <t>710335450201</t>
  </si>
  <si>
    <t>710334550301</t>
  </si>
  <si>
    <t>710334910101</t>
  </si>
  <si>
    <t>710335850101</t>
  </si>
  <si>
    <t>710336190101</t>
  </si>
  <si>
    <t>710333540101</t>
  </si>
  <si>
    <t>710334590301</t>
  </si>
  <si>
    <t>710334880101</t>
  </si>
  <si>
    <t>710334880201</t>
  </si>
  <si>
    <t>710334280201</t>
  </si>
  <si>
    <t>710334320201</t>
  </si>
  <si>
    <t>710334660501</t>
  </si>
  <si>
    <t>710334660601</t>
  </si>
  <si>
    <t>710335940201</t>
  </si>
  <si>
    <t>710334360301</t>
  </si>
  <si>
    <t>710334430101</t>
  </si>
  <si>
    <t>710334280101</t>
  </si>
  <si>
    <t>710335200201</t>
  </si>
  <si>
    <t>710335940101</t>
  </si>
  <si>
    <t>710334510201</t>
  </si>
  <si>
    <t>710335050101</t>
  </si>
  <si>
    <t>710335180101</t>
  </si>
  <si>
    <t>710334660301</t>
  </si>
  <si>
    <t>710336240101</t>
  </si>
  <si>
    <t>710334510301</t>
  </si>
  <si>
    <t>710334020301</t>
  </si>
  <si>
    <t>710334520101</t>
  </si>
  <si>
    <t>710336001101</t>
  </si>
  <si>
    <t>710334290101</t>
  </si>
  <si>
    <t>710334290201</t>
  </si>
  <si>
    <t>710334290301</t>
  </si>
  <si>
    <t>710334290401</t>
  </si>
  <si>
    <t>710333340301</t>
  </si>
  <si>
    <t>710333580101</t>
  </si>
  <si>
    <t>710335840101</t>
  </si>
  <si>
    <t>710335200101</t>
  </si>
  <si>
    <t>710335200301</t>
  </si>
  <si>
    <t>710332870101</t>
  </si>
  <si>
    <t>710334020201</t>
  </si>
  <si>
    <t>710334660101</t>
  </si>
  <si>
    <t>710334550201</t>
  </si>
  <si>
    <t>710336870101</t>
  </si>
  <si>
    <t>710336870201</t>
  </si>
  <si>
    <t>710336870301</t>
  </si>
  <si>
    <t>710334020101</t>
  </si>
  <si>
    <t>710334880301</t>
  </si>
  <si>
    <t>710335090101</t>
  </si>
  <si>
    <t>710334550101</t>
  </si>
  <si>
    <t>710335050201</t>
  </si>
  <si>
    <t>710335680101</t>
  </si>
  <si>
    <t>710334370401</t>
  </si>
  <si>
    <t>710333230201</t>
  </si>
  <si>
    <t>710333230101</t>
  </si>
  <si>
    <t>710333230301</t>
  </si>
  <si>
    <t>710333870101</t>
  </si>
  <si>
    <t>710334810101</t>
  </si>
  <si>
    <t>710333240101</t>
  </si>
  <si>
    <t>710334550401</t>
  </si>
  <si>
    <t>710333880101</t>
  </si>
  <si>
    <t>710335500201</t>
  </si>
  <si>
    <t>710335740401</t>
  </si>
  <si>
    <t>710332970301</t>
  </si>
  <si>
    <t>710332970401</t>
  </si>
  <si>
    <t>710335290101</t>
  </si>
  <si>
    <t>710333250101</t>
  </si>
  <si>
    <t>710333930101</t>
  </si>
  <si>
    <t>710335900601</t>
  </si>
  <si>
    <t>710334990101</t>
  </si>
  <si>
    <t>710334420101</t>
  </si>
  <si>
    <t>710336300101</t>
  </si>
  <si>
    <t>710335250201</t>
  </si>
  <si>
    <t>710333880201</t>
  </si>
  <si>
    <t>710335490201</t>
  </si>
  <si>
    <t>710335580101</t>
  </si>
  <si>
    <t>710335100101</t>
  </si>
  <si>
    <t>710336690101</t>
  </si>
  <si>
    <t>710336690201</t>
  </si>
  <si>
    <t>710336690301</t>
  </si>
  <si>
    <t>710334280301</t>
  </si>
  <si>
    <t>710334420701</t>
  </si>
  <si>
    <t>710335250301</t>
  </si>
  <si>
    <t>710334420201</t>
  </si>
  <si>
    <t>710334510701</t>
  </si>
  <si>
    <t>710335900201</t>
  </si>
  <si>
    <t>710334481001</t>
  </si>
  <si>
    <t>710334760101</t>
  </si>
  <si>
    <t>710334760201</t>
  </si>
  <si>
    <t>710334760301</t>
  </si>
  <si>
    <t>710334760401</t>
  </si>
  <si>
    <t>710334760601</t>
  </si>
  <si>
    <t>710335310101</t>
  </si>
  <si>
    <t>710335310201</t>
  </si>
  <si>
    <t>710335310401</t>
  </si>
  <si>
    <t>710335310501</t>
  </si>
  <si>
    <t>710335310601</t>
  </si>
  <si>
    <t>710335310701</t>
  </si>
  <si>
    <t>710335650101</t>
  </si>
  <si>
    <t>710335650201</t>
  </si>
  <si>
    <t>710335650301</t>
  </si>
  <si>
    <t>710335650601</t>
  </si>
  <si>
    <t>710336390201</t>
  </si>
  <si>
    <t>710336390301</t>
  </si>
  <si>
    <t>710336390401</t>
  </si>
  <si>
    <t>710334040101</t>
  </si>
  <si>
    <t>710335900301</t>
  </si>
  <si>
    <t>710335300101</t>
  </si>
  <si>
    <t>710334510601</t>
  </si>
  <si>
    <t>710335900401</t>
  </si>
  <si>
    <t>710336310101</t>
  </si>
  <si>
    <t>710335900501</t>
  </si>
  <si>
    <t>710333570201</t>
  </si>
  <si>
    <t>710334420801</t>
  </si>
  <si>
    <t>710334650101</t>
  </si>
  <si>
    <t>710333570301</t>
  </si>
  <si>
    <t>710335830101</t>
  </si>
  <si>
    <t>710334420301</t>
  </si>
  <si>
    <t>710334650301</t>
  </si>
  <si>
    <t>710334760501</t>
  </si>
  <si>
    <t>710335310301</t>
  </si>
  <si>
    <t>710335650401</t>
  </si>
  <si>
    <t>710335650501</t>
  </si>
  <si>
    <t>710336390101</t>
  </si>
  <si>
    <t>710335300201</t>
  </si>
  <si>
    <t>710334420401</t>
  </si>
  <si>
    <t>710334650401</t>
  </si>
  <si>
    <t>710335900101</t>
  </si>
  <si>
    <t>710335210401</t>
  </si>
  <si>
    <t>710335210501</t>
  </si>
  <si>
    <t>710335770201</t>
  </si>
  <si>
    <t>710335770301</t>
  </si>
  <si>
    <t>710335770401</t>
  </si>
  <si>
    <t>710335770501</t>
  </si>
  <si>
    <t>710335770601</t>
  </si>
  <si>
    <t>710335980201</t>
  </si>
  <si>
    <t>710335980401</t>
  </si>
  <si>
    <t>710326650301</t>
  </si>
  <si>
    <t>710331400101</t>
  </si>
  <si>
    <t>710332950101</t>
  </si>
  <si>
    <t>710334370101</t>
  </si>
  <si>
    <t>710281160101</t>
  </si>
  <si>
    <t>710335670101</t>
  </si>
  <si>
    <t>710334340301</t>
  </si>
  <si>
    <t>710334340401</t>
  </si>
  <si>
    <t>710334570501</t>
  </si>
  <si>
    <t>710326650401</t>
  </si>
  <si>
    <t>710331400201</t>
  </si>
  <si>
    <t>710334420901</t>
  </si>
  <si>
    <t>710336880101</t>
  </si>
  <si>
    <t>710334060101</t>
  </si>
  <si>
    <t>710326650501</t>
  </si>
  <si>
    <t>710331400301</t>
  </si>
  <si>
    <t>710336940701</t>
  </si>
  <si>
    <t>710336940801</t>
  </si>
  <si>
    <t>710334570101</t>
  </si>
  <si>
    <t>710334570201</t>
  </si>
  <si>
    <t>710333330501</t>
  </si>
  <si>
    <t>710335360101</t>
  </si>
  <si>
    <t>710324671301</t>
  </si>
  <si>
    <t>710331400401</t>
  </si>
  <si>
    <t>710332951001</t>
  </si>
  <si>
    <t>710333590101</t>
  </si>
  <si>
    <t>710333470101</t>
  </si>
  <si>
    <t>710335300301</t>
  </si>
  <si>
    <t>710335890101</t>
  </si>
  <si>
    <t>710335890201</t>
  </si>
  <si>
    <t>710335210101</t>
  </si>
  <si>
    <t>710335210201</t>
  </si>
  <si>
    <t>710335210301</t>
  </si>
  <si>
    <t>710335770101</t>
  </si>
  <si>
    <t>710335250401</t>
  </si>
  <si>
    <t>710324671401</t>
  </si>
  <si>
    <t>710332950501</t>
  </si>
  <si>
    <t>710334650801</t>
  </si>
  <si>
    <t>710333330601</t>
  </si>
  <si>
    <t>710335360201</t>
  </si>
  <si>
    <t>710304520101</t>
  </si>
  <si>
    <t>710333560101</t>
  </si>
  <si>
    <t>710333560201</t>
  </si>
  <si>
    <t>710333560301</t>
  </si>
  <si>
    <t>710335820201</t>
  </si>
  <si>
    <t>710334340501</t>
  </si>
  <si>
    <t>710334340601</t>
  </si>
  <si>
    <t>710334840101</t>
  </si>
  <si>
    <t>710334840201</t>
  </si>
  <si>
    <t>710334840301</t>
  </si>
  <si>
    <t>710335300701</t>
  </si>
  <si>
    <t>710334421001</t>
  </si>
  <si>
    <t>710335460101</t>
  </si>
  <si>
    <t>710335800101</t>
  </si>
  <si>
    <t>710335010101</t>
  </si>
  <si>
    <t>710336690401</t>
  </si>
  <si>
    <t>710336690501</t>
  </si>
  <si>
    <t>710331650601</t>
  </si>
  <si>
    <t>710331650701</t>
  </si>
  <si>
    <t>710331650801</t>
  </si>
  <si>
    <t>710334610201</t>
  </si>
  <si>
    <t>710335130101</t>
  </si>
  <si>
    <t>710335130201</t>
  </si>
  <si>
    <t>710331641501</t>
  </si>
  <si>
    <t>710333950101</t>
  </si>
  <si>
    <t>710335250101</t>
  </si>
  <si>
    <t>710334610101</t>
  </si>
  <si>
    <t>710334610401</t>
  </si>
  <si>
    <t>710335130501</t>
  </si>
  <si>
    <t>710331642001</t>
  </si>
  <si>
    <t>710333950201</t>
  </si>
  <si>
    <t>710335460201</t>
  </si>
  <si>
    <t>710334650501</t>
  </si>
  <si>
    <t>710336941201</t>
  </si>
  <si>
    <t>710335890301</t>
  </si>
  <si>
    <t>710335890401</t>
  </si>
  <si>
    <t>710335301501</t>
  </si>
  <si>
    <t>710334610301</t>
  </si>
  <si>
    <t>710334610501</t>
  </si>
  <si>
    <t>710334610601</t>
  </si>
  <si>
    <t>710335130301</t>
  </si>
  <si>
    <t>710335130401</t>
  </si>
  <si>
    <t>710335130601</t>
  </si>
  <si>
    <t>710335130701</t>
  </si>
  <si>
    <t>710335130801</t>
  </si>
  <si>
    <t>710335250501</t>
  </si>
  <si>
    <t>710335740301</t>
  </si>
  <si>
    <t>710335890501</t>
  </si>
  <si>
    <t>710335890601</t>
  </si>
  <si>
    <t>710330510301</t>
  </si>
  <si>
    <t>710334420501</t>
  </si>
  <si>
    <t>710334070101</t>
  </si>
  <si>
    <t>710330510401</t>
  </si>
  <si>
    <t>710333760201</t>
  </si>
  <si>
    <t>710334420601</t>
  </si>
  <si>
    <t>710335490101</t>
  </si>
  <si>
    <t>710335580201</t>
  </si>
  <si>
    <t>710335301301</t>
  </si>
  <si>
    <t>710310430601</t>
  </si>
  <si>
    <t>710335300601</t>
  </si>
  <si>
    <t>710335301401</t>
  </si>
  <si>
    <t>710335820101</t>
  </si>
  <si>
    <t>710334650201</t>
  </si>
  <si>
    <t>710335960101</t>
  </si>
  <si>
    <t>710334650601</t>
  </si>
  <si>
    <t>710334050101</t>
  </si>
  <si>
    <t>710335610101</t>
  </si>
  <si>
    <t>710335300901</t>
  </si>
  <si>
    <t>710334650901</t>
  </si>
  <si>
    <t>710336030101</t>
  </si>
  <si>
    <t>710336030201</t>
  </si>
  <si>
    <t>710334340101</t>
  </si>
  <si>
    <t>710334570301</t>
  </si>
  <si>
    <t>710334570401</t>
  </si>
  <si>
    <t>710333050201</t>
  </si>
  <si>
    <t>710310430801</t>
  </si>
  <si>
    <t>710334050201</t>
  </si>
  <si>
    <t>710334050301</t>
  </si>
  <si>
    <t>710335610201</t>
  </si>
  <si>
    <t>710335610301</t>
  </si>
  <si>
    <t>710334640101</t>
  </si>
  <si>
    <t>710333210101</t>
  </si>
  <si>
    <t>710326670301</t>
  </si>
  <si>
    <t>710331370101</t>
  </si>
  <si>
    <t>710332930101</t>
  </si>
  <si>
    <t>710330650701</t>
  </si>
  <si>
    <t>710334840401</t>
  </si>
  <si>
    <t>710324641401</t>
  </si>
  <si>
    <t>710326670401</t>
  </si>
  <si>
    <t>710326670501</t>
  </si>
  <si>
    <t>710331370201</t>
  </si>
  <si>
    <t>710331370301</t>
  </si>
  <si>
    <t>710331370501</t>
  </si>
  <si>
    <t>710332930201</t>
  </si>
  <si>
    <t>710332930301</t>
  </si>
  <si>
    <t>710332930401</t>
  </si>
  <si>
    <t>710334650701</t>
  </si>
  <si>
    <t>710332990101</t>
  </si>
  <si>
    <t>710332990201</t>
  </si>
  <si>
    <t>710333740101</t>
  </si>
  <si>
    <t>710335890901</t>
  </si>
  <si>
    <t>710324641501</t>
  </si>
  <si>
    <t>710331370401</t>
  </si>
  <si>
    <t>710331370601</t>
  </si>
  <si>
    <t>710332930501</t>
  </si>
  <si>
    <t>710333210201</t>
  </si>
  <si>
    <t>710333890101</t>
  </si>
  <si>
    <t>710333220101</t>
  </si>
  <si>
    <t>710333860101</t>
  </si>
  <si>
    <t>710331490601</t>
  </si>
  <si>
    <t>710334640201</t>
  </si>
  <si>
    <t>710335890701</t>
  </si>
  <si>
    <t>710334160101</t>
  </si>
  <si>
    <t>710334340201</t>
  </si>
  <si>
    <t>710333790101</t>
  </si>
  <si>
    <t>710335301001</t>
  </si>
  <si>
    <t>710333220201</t>
  </si>
  <si>
    <t>710333860201</t>
  </si>
  <si>
    <t>710335300401</t>
  </si>
  <si>
    <t>710310430701</t>
  </si>
  <si>
    <t>710334640301</t>
  </si>
  <si>
    <t>710334450101</t>
  </si>
  <si>
    <t>710335301201</t>
  </si>
  <si>
    <t>710330270301</t>
  </si>
  <si>
    <t>710331220101</t>
  </si>
  <si>
    <t>710334380201</t>
  </si>
  <si>
    <t>710321730501</t>
  </si>
  <si>
    <t>710333380101</t>
  </si>
  <si>
    <t>710321730601</t>
  </si>
  <si>
    <t>710333910501</t>
  </si>
  <si>
    <t>710334580101</t>
  </si>
  <si>
    <t>710334580201</t>
  </si>
  <si>
    <t>710331220201</t>
  </si>
  <si>
    <t>710335301601</t>
  </si>
  <si>
    <t>710335300501</t>
  </si>
  <si>
    <t>710335930101</t>
  </si>
  <si>
    <t>710328970601</t>
  </si>
  <si>
    <t>710336040101</t>
  </si>
  <si>
    <t>710336040201</t>
  </si>
  <si>
    <t>710335301101</t>
  </si>
  <si>
    <t>710334400101</t>
  </si>
  <si>
    <t>710335110101</t>
  </si>
  <si>
    <t>710333111801</t>
  </si>
  <si>
    <t>710334630201</t>
  </si>
  <si>
    <t>710335110201</t>
  </si>
  <si>
    <t>710336880301</t>
  </si>
  <si>
    <t>710335080401</t>
  </si>
  <si>
    <t>710334390101</t>
  </si>
  <si>
    <t>710334390201</t>
  </si>
  <si>
    <t>710334850101</t>
  </si>
  <si>
    <t>710334850201</t>
  </si>
  <si>
    <t>710334390301</t>
  </si>
  <si>
    <t>710333110801</t>
  </si>
  <si>
    <t>710333111301</t>
  </si>
  <si>
    <t>710335170101</t>
  </si>
  <si>
    <t>710335780101</t>
  </si>
  <si>
    <t>710335880101</t>
  </si>
  <si>
    <t>710335910101</t>
  </si>
  <si>
    <t>710333110901</t>
  </si>
  <si>
    <t>710333111501</t>
  </si>
  <si>
    <t>710333111001</t>
  </si>
  <si>
    <t>710333110101</t>
  </si>
  <si>
    <t>710333111101</t>
  </si>
  <si>
    <t>710334230101</t>
  </si>
  <si>
    <t>710334230201</t>
  </si>
  <si>
    <t>710335970101</t>
  </si>
  <si>
    <t>710335040101</t>
  </si>
  <si>
    <t>710334230301</t>
  </si>
  <si>
    <t>710334490201</t>
  </si>
  <si>
    <t>710334670501</t>
  </si>
  <si>
    <t>710335330601</t>
  </si>
  <si>
    <t>710334490101</t>
  </si>
  <si>
    <t>710334670301</t>
  </si>
  <si>
    <t>710335330501</t>
  </si>
  <si>
    <t>710335340201</t>
  </si>
  <si>
    <t>710335570201</t>
  </si>
  <si>
    <t>710335860301</t>
  </si>
  <si>
    <t>710335570101</t>
  </si>
  <si>
    <t>710335860101</t>
  </si>
  <si>
    <t>710335990101</t>
  </si>
  <si>
    <t>710336200201</t>
  </si>
  <si>
    <t>710334670401</t>
  </si>
  <si>
    <t>710335330301</t>
  </si>
  <si>
    <t>710335640301</t>
  </si>
  <si>
    <t>710335860201</t>
  </si>
  <si>
    <t>710335340101</t>
  </si>
  <si>
    <t>710335330201</t>
  </si>
  <si>
    <t>710335640201</t>
  </si>
  <si>
    <t>710335660201</t>
  </si>
  <si>
    <t>710335230101</t>
  </si>
  <si>
    <t>710335330101</t>
  </si>
  <si>
    <t>710335640101</t>
  </si>
  <si>
    <t>710335660101</t>
  </si>
  <si>
    <t>710335340501</t>
  </si>
  <si>
    <t>710335330401</t>
  </si>
  <si>
    <t>710336200101</t>
  </si>
  <si>
    <t>710335340301</t>
  </si>
  <si>
    <t>710335870101</t>
  </si>
  <si>
    <t>710335340401</t>
  </si>
  <si>
    <t>710334960101</t>
  </si>
  <si>
    <t>710335990201</t>
  </si>
  <si>
    <t>STUD------</t>
  </si>
  <si>
    <t>C05097</t>
  </si>
  <si>
    <t>C05082</t>
  </si>
  <si>
    <t>C05062</t>
  </si>
  <si>
    <t>X250544</t>
  </si>
  <si>
    <t>X250536</t>
  </si>
  <si>
    <t>M250523</t>
  </si>
  <si>
    <t>X250510</t>
  </si>
  <si>
    <t>X250533</t>
  </si>
  <si>
    <t>X250545</t>
  </si>
  <si>
    <t>C05116</t>
  </si>
  <si>
    <t>C05040</t>
  </si>
  <si>
    <t>X250509</t>
  </si>
  <si>
    <t>C05017</t>
  </si>
  <si>
    <t>C05071</t>
  </si>
  <si>
    <t>C05125</t>
  </si>
  <si>
    <t>AQ-C05071</t>
  </si>
  <si>
    <t>X250522</t>
  </si>
  <si>
    <t>M250522</t>
  </si>
  <si>
    <t>X250529</t>
  </si>
  <si>
    <t>M250519</t>
  </si>
  <si>
    <t>C05098</t>
  </si>
  <si>
    <t>M250526</t>
  </si>
  <si>
    <t>C05049</t>
  </si>
  <si>
    <t>C05047</t>
  </si>
  <si>
    <t>C05043</t>
  </si>
  <si>
    <t>AQ-C05043</t>
  </si>
  <si>
    <t>M250502</t>
  </si>
  <si>
    <t>M250527</t>
  </si>
  <si>
    <t>M250507</t>
  </si>
  <si>
    <t>C05073</t>
  </si>
  <si>
    <t>C05016</t>
  </si>
  <si>
    <t>RTV-M250350</t>
  </si>
  <si>
    <t>C05044</t>
  </si>
  <si>
    <t>C05115</t>
  </si>
  <si>
    <t>C05042</t>
  </si>
  <si>
    <t>C05080</t>
  </si>
  <si>
    <t>C05038</t>
  </si>
  <si>
    <t>C05041</t>
  </si>
  <si>
    <t>X250535</t>
  </si>
  <si>
    <t>X250511</t>
  </si>
  <si>
    <t>X250542</t>
  </si>
  <si>
    <t>X250534</t>
  </si>
  <si>
    <t>M250504</t>
  </si>
  <si>
    <t>RTV-0097</t>
  </si>
  <si>
    <t>X250532</t>
  </si>
  <si>
    <t>X250508</t>
  </si>
  <si>
    <t>C05085</t>
  </si>
  <si>
    <t>C05064</t>
  </si>
  <si>
    <t>C05015</t>
  </si>
  <si>
    <t>C05037</t>
  </si>
  <si>
    <t>C05046</t>
  </si>
  <si>
    <t>C05031</t>
  </si>
  <si>
    <t>C05034</t>
  </si>
  <si>
    <t>C05126</t>
  </si>
  <si>
    <t>C05075</t>
  </si>
  <si>
    <t>C05032</t>
  </si>
  <si>
    <t>B250508</t>
  </si>
  <si>
    <t>C05033</t>
  </si>
  <si>
    <t>X250543</t>
  </si>
  <si>
    <t>C05084</t>
  </si>
  <si>
    <t>AQ-C05084</t>
  </si>
  <si>
    <t>C05029</t>
  </si>
  <si>
    <t>C05057</t>
  </si>
  <si>
    <t>C05067</t>
  </si>
  <si>
    <t>C05010</t>
  </si>
  <si>
    <t>C05060</t>
  </si>
  <si>
    <t>X250540</t>
  </si>
  <si>
    <t>X250541</t>
  </si>
  <si>
    <t>C05077</t>
  </si>
  <si>
    <t>C05074</t>
  </si>
  <si>
    <t>C05101</t>
  </si>
  <si>
    <t>X250503</t>
  </si>
  <si>
    <t>X250506</t>
  </si>
  <si>
    <t>C05007</t>
  </si>
  <si>
    <t>C05035</t>
  </si>
  <si>
    <t>X250520</t>
  </si>
  <si>
    <t>X250507</t>
  </si>
  <si>
    <t>C05026</t>
  </si>
  <si>
    <t>X250527</t>
  </si>
  <si>
    <t>C05081</t>
  </si>
  <si>
    <t>X250514</t>
  </si>
  <si>
    <t>X250515</t>
  </si>
  <si>
    <t>X250537</t>
  </si>
  <si>
    <t>APO-X250537</t>
  </si>
  <si>
    <t>C05090</t>
  </si>
  <si>
    <t>B250501</t>
  </si>
  <si>
    <t>B250507</t>
  </si>
  <si>
    <t>B250510</t>
  </si>
  <si>
    <t>B250512</t>
  </si>
  <si>
    <t>C05024</t>
  </si>
  <si>
    <t>X250505</t>
  </si>
  <si>
    <t>X250526</t>
  </si>
  <si>
    <t>C05027</t>
  </si>
  <si>
    <t>C05112</t>
  </si>
  <si>
    <t>B250509</t>
  </si>
  <si>
    <t>C05094</t>
  </si>
  <si>
    <t>C05105</t>
  </si>
  <si>
    <t>C05072</t>
  </si>
  <si>
    <t>RTV-0098</t>
  </si>
  <si>
    <t>C05132</t>
  </si>
  <si>
    <t>C05123</t>
  </si>
  <si>
    <t>.X250540</t>
  </si>
  <si>
    <t>M250518</t>
  </si>
  <si>
    <t>C05119</t>
  </si>
  <si>
    <t>C05011</t>
  </si>
  <si>
    <t>X250517</t>
  </si>
  <si>
    <t>C05110</t>
  </si>
  <si>
    <t>C05001</t>
  </si>
  <si>
    <t>C05130</t>
  </si>
  <si>
    <t>C05129</t>
  </si>
  <si>
    <t>C05066</t>
  </si>
  <si>
    <t>C05127</t>
  </si>
  <si>
    <t>C05117</t>
  </si>
  <si>
    <t>C05070</t>
  </si>
  <si>
    <t>C05006</t>
  </si>
  <si>
    <t>C05054</t>
  </si>
  <si>
    <t>C05051</t>
  </si>
  <si>
    <t>C05048</t>
  </si>
  <si>
    <t>C05036</t>
  </si>
  <si>
    <t>C05023</t>
  </si>
  <si>
    <t>C05019</t>
  </si>
  <si>
    <t>C05013</t>
  </si>
  <si>
    <t>C05103</t>
  </si>
  <si>
    <t>C05092</t>
  </si>
  <si>
    <t>C05083</t>
  </si>
  <si>
    <t>C05079</t>
  </si>
  <si>
    <t>C05069</t>
  </si>
  <si>
    <t>C05120</t>
  </si>
  <si>
    <t>C05059</t>
  </si>
  <si>
    <t>C05096</t>
  </si>
  <si>
    <t>C05012</t>
  </si>
  <si>
    <t>C05028</t>
  </si>
  <si>
    <t>C05020</t>
  </si>
  <si>
    <t>C05018</t>
  </si>
  <si>
    <t>C05009</t>
  </si>
  <si>
    <t>C05008</t>
  </si>
  <si>
    <t>C05004</t>
  </si>
  <si>
    <t>C05124</t>
  </si>
  <si>
    <t>C05118</t>
  </si>
  <si>
    <t>C05109</t>
  </si>
  <si>
    <t>C05104</t>
  </si>
  <si>
    <t>C05102</t>
  </si>
  <si>
    <t>C05068</t>
  </si>
  <si>
    <t>C05063</t>
  </si>
  <si>
    <t>C05056</t>
  </si>
  <si>
    <t>C05050</t>
  </si>
  <si>
    <t>C05053</t>
  </si>
  <si>
    <t>C05039</t>
  </si>
  <si>
    <t>C05095</t>
  </si>
  <si>
    <t>C05089</t>
  </si>
  <si>
    <t>C05088</t>
  </si>
  <si>
    <t>APO-C05070</t>
  </si>
  <si>
    <t>C05061</t>
  </si>
  <si>
    <t>X250518</t>
  </si>
  <si>
    <t>250504</t>
  </si>
  <si>
    <t>C05002</t>
  </si>
  <si>
    <t>250503</t>
  </si>
  <si>
    <t>M250511</t>
  </si>
  <si>
    <t>M250515</t>
  </si>
  <si>
    <t>C05131</t>
  </si>
  <si>
    <t>X250519</t>
  </si>
  <si>
    <t>C05045</t>
  </si>
  <si>
    <t>C05111</t>
  </si>
  <si>
    <t>X250502</t>
  </si>
  <si>
    <t>C05107</t>
  </si>
  <si>
    <t>C05093</t>
  </si>
  <si>
    <t>C05087</t>
  </si>
  <si>
    <t>C05122</t>
  </si>
  <si>
    <t>C05108</t>
  </si>
  <si>
    <t>M250514</t>
  </si>
  <si>
    <t>RTV-1177</t>
  </si>
  <si>
    <t>M250513</t>
  </si>
  <si>
    <t>C05005</t>
  </si>
  <si>
    <t>C05076</t>
  </si>
  <si>
    <t>C05058</t>
  </si>
  <si>
    <t>C05030</t>
  </si>
  <si>
    <t>C05025</t>
  </si>
  <si>
    <t>C05021</t>
  </si>
  <si>
    <t>RTV-609</t>
  </si>
  <si>
    <t>C05014</t>
  </si>
  <si>
    <t>C05055</t>
  </si>
  <si>
    <t>C05091</t>
  </si>
  <si>
    <t>AQ-C05024</t>
  </si>
  <si>
    <t>250505</t>
  </si>
  <si>
    <t>250506</t>
  </si>
  <si>
    <t>250502</t>
  </si>
  <si>
    <t>250501</t>
  </si>
  <si>
    <t>C05003</t>
  </si>
  <si>
    <t>RTV-1178</t>
  </si>
  <si>
    <t>C05022</t>
  </si>
  <si>
    <t>C05052</t>
  </si>
  <si>
    <t>C05078</t>
  </si>
  <si>
    <t>C05065</t>
  </si>
  <si>
    <t>C05121</t>
  </si>
  <si>
    <t>RTV-1179</t>
  </si>
  <si>
    <t>M250517</t>
  </si>
  <si>
    <t>C05113</t>
  </si>
  <si>
    <t>APO-C04131</t>
  </si>
  <si>
    <t>C05128</t>
  </si>
  <si>
    <t>C05106</t>
  </si>
  <si>
    <t>C05099</t>
  </si>
  <si>
    <t>C05134</t>
  </si>
  <si>
    <t>C05114</t>
  </si>
  <si>
    <t>C05133</t>
  </si>
  <si>
    <t>APO-M250516</t>
  </si>
  <si>
    <t>M250516</t>
  </si>
  <si>
    <t>D250502</t>
  </si>
  <si>
    <t>D250501</t>
  </si>
  <si>
    <t>C05086</t>
  </si>
  <si>
    <t>X250539</t>
  </si>
  <si>
    <t>M250501</t>
  </si>
  <si>
    <t>C05100</t>
  </si>
  <si>
    <t>B250505</t>
  </si>
  <si>
    <t>B250504</t>
  </si>
  <si>
    <t>X250546</t>
  </si>
  <si>
    <t>B250506</t>
  </si>
  <si>
    <t>X250513</t>
  </si>
  <si>
    <t>M250503</t>
  </si>
  <si>
    <t>M250510</t>
  </si>
  <si>
    <t>M250521</t>
  </si>
  <si>
    <t>M250525</t>
  </si>
  <si>
    <t>M250524</t>
  </si>
  <si>
    <t>M250520</t>
  </si>
  <si>
    <t>M250505</t>
  </si>
  <si>
    <t>M250509</t>
  </si>
  <si>
    <t>M250508</t>
  </si>
  <si>
    <t>M250506</t>
  </si>
  <si>
    <t>月份</t>
    <phoneticPr fontId="2" type="noConversion"/>
  </si>
  <si>
    <t>2025-1</t>
  </si>
  <si>
    <t>2025-2</t>
  </si>
  <si>
    <t>2025-3</t>
  </si>
  <si>
    <t>2025-4</t>
  </si>
  <si>
    <t>2025-5</t>
  </si>
  <si>
    <t>列标签</t>
  </si>
  <si>
    <t>7-9-ZAPM0014</t>
  </si>
  <si>
    <t>1-8-PL14922-C</t>
  </si>
  <si>
    <t>1-8-PL15559-C</t>
  </si>
  <si>
    <t>7-8-P2AM0450606</t>
  </si>
  <si>
    <t>7-8-PL12181-C</t>
  </si>
  <si>
    <t>6-8-PL0402-C</t>
  </si>
  <si>
    <t>1-8-PL13534-C</t>
  </si>
  <si>
    <t>6-8-PL0403</t>
  </si>
  <si>
    <t>7-8-PL12100-C</t>
  </si>
  <si>
    <t>7-8-PL12814-C</t>
  </si>
  <si>
    <t>7-8-PL11993-C</t>
  </si>
  <si>
    <t>1-8-PL13893-C</t>
  </si>
  <si>
    <t>6-8-PL0217-C</t>
  </si>
  <si>
    <t>7-8-PL11006A-C</t>
  </si>
  <si>
    <t>7-8-PL12841-C</t>
  </si>
  <si>
    <t>3-6-D50X</t>
  </si>
  <si>
    <t>1-8-PL14721</t>
  </si>
  <si>
    <t>7-8-PL11994</t>
  </si>
  <si>
    <t>1-8-PL15560</t>
  </si>
  <si>
    <t>6-8-PL0219</t>
  </si>
  <si>
    <t>7-8-PL10245</t>
  </si>
  <si>
    <t>7-8-PL12182</t>
  </si>
  <si>
    <t>1-8-PL13905-C</t>
  </si>
  <si>
    <t>1-8-PL13909-C</t>
  </si>
  <si>
    <t>1-8-PL14708</t>
  </si>
  <si>
    <t>1-8-PL14709</t>
  </si>
  <si>
    <t>1-8-PL14719</t>
  </si>
  <si>
    <t>3-6-D69X</t>
  </si>
  <si>
    <t>1-8-PL14715</t>
  </si>
  <si>
    <t>1-8-PU563-C</t>
  </si>
  <si>
    <t>1-8-PL14716</t>
  </si>
  <si>
    <t>7-8-PU76</t>
  </si>
  <si>
    <t>1-7-PVC062</t>
  </si>
  <si>
    <t>1-7-PVC061</t>
  </si>
  <si>
    <t>1-8-PU591-C</t>
  </si>
  <si>
    <t>7-9-ZBP03000139</t>
  </si>
  <si>
    <t>1-7-POF005</t>
  </si>
  <si>
    <t>7-I-EA0601219L</t>
  </si>
  <si>
    <t>7-I-EA0701219L</t>
  </si>
  <si>
    <t>6-8-PU12</t>
  </si>
  <si>
    <t>7-8-PU852-C</t>
  </si>
  <si>
    <t>7-8-PU879-C</t>
  </si>
  <si>
    <t>7-8-PU861-C</t>
  </si>
  <si>
    <t>7-9-ZBP03000175</t>
  </si>
  <si>
    <t>7-8-P2AM0453043</t>
  </si>
  <si>
    <t>7-9-ZBP03000198</t>
  </si>
  <si>
    <t>7-9-ZBP03000209</t>
  </si>
  <si>
    <t>7-9-ZBP03000237</t>
  </si>
  <si>
    <t>1-6-F185-Z</t>
  </si>
  <si>
    <t>1-8-PM1191B-C</t>
  </si>
  <si>
    <t>7-8-PW127</t>
  </si>
  <si>
    <t>1-8-PM1196B-C</t>
  </si>
  <si>
    <t>3-5-SPK105-AZ</t>
  </si>
  <si>
    <t>3-5-KPI-1E</t>
  </si>
  <si>
    <t>6-8-PU11C-C</t>
  </si>
  <si>
    <t>1-5-SCN02</t>
  </si>
  <si>
    <t>1-8-C15157A-C--E-F</t>
  </si>
  <si>
    <t>6-8-PW37A</t>
  </si>
  <si>
    <t>1-8-C15158A-C--E-F</t>
  </si>
  <si>
    <t>7-8-PW115</t>
  </si>
  <si>
    <t>1-8-C15173A-C--E-F</t>
  </si>
  <si>
    <t>1-8-C15159A-C--E-F</t>
  </si>
  <si>
    <t>1-8-C15168A-C--E-F</t>
  </si>
  <si>
    <t>1-8-C15172A-C--E-F</t>
  </si>
  <si>
    <t>1-8-C15163A-C--E-F</t>
  </si>
  <si>
    <t>1-8-C16910-C--E-F</t>
  </si>
  <si>
    <t>3-5-HLG327--Z</t>
  </si>
  <si>
    <t>2-5-HBD311</t>
  </si>
  <si>
    <t>1-8-C15167A-C--E-F</t>
  </si>
  <si>
    <t>3-5-SPK105--Z</t>
  </si>
  <si>
    <t>1-1-30405CJ333</t>
  </si>
  <si>
    <t>1-8-C15165A-C--E-F</t>
  </si>
  <si>
    <t>7-C-REC16CK-002</t>
  </si>
  <si>
    <t>3-5-SC11</t>
  </si>
  <si>
    <t>1-6-GE18-ZA</t>
  </si>
  <si>
    <t>1-8-C15160A-C--E-F</t>
  </si>
  <si>
    <t>7-1-50163C435N</t>
  </si>
  <si>
    <t>7-1-30143C435N</t>
  </si>
  <si>
    <t>7-1-35148C435N</t>
  </si>
  <si>
    <t>7-1-45180C435N</t>
  </si>
  <si>
    <t>1-8-C15171A-C--E-F</t>
  </si>
  <si>
    <t>6-8-F62055-C</t>
  </si>
  <si>
    <t>7-8-F76671</t>
  </si>
  <si>
    <t>7-8-C70394-C</t>
  </si>
  <si>
    <t>7-1-10220C435N</t>
  </si>
  <si>
    <t>7-C-REC18CK-002</t>
  </si>
  <si>
    <t>7-C-REC1610AS-002</t>
  </si>
  <si>
    <t>6-8-F62062A-C</t>
  </si>
  <si>
    <t>7-C-REC24PK-002</t>
  </si>
  <si>
    <t>REC18DS-003</t>
  </si>
  <si>
    <t>3-5-SDJ111--X</t>
  </si>
  <si>
    <t>1-8-F18039</t>
  </si>
  <si>
    <t>REC22DS-003</t>
  </si>
  <si>
    <t>7-8-F70329</t>
  </si>
  <si>
    <t>REC24DS-003</t>
  </si>
  <si>
    <t>REC16DS-003</t>
  </si>
  <si>
    <t>1-6-GE26-ZA</t>
  </si>
  <si>
    <t>REC24DS-004</t>
  </si>
  <si>
    <t>1-6-GA28-ZA</t>
  </si>
  <si>
    <t>REC26DS-004</t>
  </si>
  <si>
    <t>REC16DS-004</t>
  </si>
  <si>
    <t>REC20DS-003</t>
  </si>
  <si>
    <t>7-8-F78260-C</t>
  </si>
  <si>
    <t>REC30DS-003</t>
  </si>
  <si>
    <t>REC30DS-004</t>
  </si>
  <si>
    <t>1-6-GLE26-ZB</t>
  </si>
  <si>
    <t>7-8-C70600-C</t>
  </si>
  <si>
    <t>2-5-HAJ227--X4</t>
  </si>
  <si>
    <t>1-6-GAC28-ZA</t>
  </si>
  <si>
    <t>3-5-LHZ104--X</t>
  </si>
  <si>
    <t>3-5-LHZ105--X</t>
  </si>
  <si>
    <t>3-5-LHZ103--X</t>
  </si>
  <si>
    <t>1-9-A46B</t>
  </si>
  <si>
    <t>REC28DS-003</t>
  </si>
  <si>
    <t>7-8-C77240</t>
  </si>
  <si>
    <t>7-I-0401219L</t>
  </si>
  <si>
    <t>3-5-SIF110-BX</t>
  </si>
  <si>
    <t>3-5-HSJ307-AZ</t>
  </si>
  <si>
    <t>7-6-SR05</t>
  </si>
  <si>
    <t>1-6-GJM32-ZB</t>
  </si>
  <si>
    <t>1-5-HSL203-AY</t>
  </si>
  <si>
    <t>3-8-C84770-C--E-F</t>
  </si>
  <si>
    <t>1-5-LIF111-BX</t>
  </si>
  <si>
    <t>1-5-LIF112-BX</t>
  </si>
  <si>
    <t>1-5-LIF105-BX</t>
  </si>
  <si>
    <t>1-5-HSL205-AY</t>
  </si>
  <si>
    <t>7-I-EA0801219L</t>
  </si>
  <si>
    <t>3-5-LRL103B-X</t>
  </si>
  <si>
    <t>3-5-LRL105B-X</t>
  </si>
  <si>
    <t>3-5-LRL107B-X</t>
  </si>
  <si>
    <t>1-8-C15166A-C--E-F</t>
  </si>
  <si>
    <t>3-8-C84780-C--E-F</t>
  </si>
  <si>
    <t>3-5-HJC306CBX</t>
  </si>
  <si>
    <t>1-5-SRL103B-X</t>
  </si>
  <si>
    <t>1-8-C14197</t>
  </si>
  <si>
    <t>1-5-SRL105B-X</t>
  </si>
  <si>
    <t>3-7-PPB035-A</t>
  </si>
  <si>
    <t>1-5-SRL108B-X</t>
  </si>
  <si>
    <t>3-5-SJP110--X</t>
  </si>
  <si>
    <t>3-8-C84781-C--E-F</t>
  </si>
  <si>
    <t>7-B-OCA38QG-002</t>
  </si>
  <si>
    <t>7-6-544</t>
  </si>
  <si>
    <t>1-4-P4700N2112</t>
  </si>
  <si>
    <t>PAN LABL 91150-Z</t>
  </si>
  <si>
    <t>JAN+ADD STKR 4976667180125</t>
  </si>
  <si>
    <t>JAN+ADD STKR 4976667180392</t>
  </si>
  <si>
    <t>WHITE WRAP PAPER 45gsm 6x6"</t>
  </si>
  <si>
    <t>UPC+ADD STKR 051153783852</t>
  </si>
  <si>
    <t>MJP BC+ADD STKR 62163-C008</t>
  </si>
  <si>
    <t>JAN+ADD STKR 12676-C</t>
  </si>
  <si>
    <t>DINOS BC STKR 62163-C008</t>
  </si>
  <si>
    <t>JAN+ADD STKR 4976667767937</t>
  </si>
  <si>
    <t>UPC+ADD STKR 051153766718</t>
  </si>
  <si>
    <t>JAN+ADD STKR 4976667782602</t>
  </si>
  <si>
    <t>UPC+ADD STKR 051153120398</t>
  </si>
  <si>
    <t>MJP BC+ADD STKR 62108-C008</t>
  </si>
  <si>
    <t>BC+ADD STKR 70329-C</t>
  </si>
  <si>
    <t>JAN+ADD STKR 4976667767371</t>
  </si>
  <si>
    <t>RIVET AL M6x10mm TUM</t>
  </si>
  <si>
    <t>PRICE STKR (PMS 446C DIA.15mm f24)</t>
  </si>
  <si>
    <t>OC BC+CAT# STKR 78260</t>
  </si>
  <si>
    <t>OC BC+CAT# STKR 18039</t>
  </si>
  <si>
    <t>DINOS BC STKR 62108-C008</t>
  </si>
  <si>
    <t>CAT+JAN+ITF STKR 70298</t>
  </si>
  <si>
    <t>OC BC+CAT# STKR 78385</t>
  </si>
  <si>
    <t>TCP STKR 12355-C (MTL)</t>
  </si>
  <si>
    <t>TCP STKR 12359-C (MTL)</t>
  </si>
  <si>
    <t>PRICE STKR (PMS 446C DIA.15mm f17)</t>
  </si>
  <si>
    <t>PRICE STKR (PMS 446C DIA.15mm f42)</t>
  </si>
  <si>
    <t>PRICE STKR (PMS 446C DIA.15mm f18)</t>
  </si>
  <si>
    <t>RIVET 8X12mm TUM D11</t>
  </si>
  <si>
    <t>PRICE STKR (PMS 446C DIA.25mm f35)</t>
  </si>
  <si>
    <t>U&amp;C 16818-C</t>
  </si>
  <si>
    <t>PRICE STKR (PMS 446C DIA.55mm f75)</t>
  </si>
  <si>
    <t>U&amp;C MYREX SS</t>
  </si>
  <si>
    <t>SW BAG PVC .03mmx12.5"x14" OPEN</t>
  </si>
  <si>
    <t>SW BAG PVC .03mmx11.5"x14" OPEN</t>
  </si>
  <si>
    <t>U&amp;C 18039-C</t>
  </si>
  <si>
    <t>PE PROTECTIVE SHEET DIA139x0.3mm</t>
  </si>
  <si>
    <t>SW BAG POF 0.05mmx14x16"</t>
  </si>
  <si>
    <t>TTSAR-MY1 2B 0.6x1219xCoil</t>
  </si>
  <si>
    <t>TTSAR-MY1 2B 0.7x1219xCoil</t>
  </si>
  <si>
    <t>QUICK START GUIDE ANYDAY GLASS DISHES (JAPANESE) MJP</t>
  </si>
  <si>
    <t>U&amp;C 78260-C</t>
  </si>
  <si>
    <t>U&amp;C 76671-C</t>
  </si>
  <si>
    <t>U&amp;C 78385-C</t>
  </si>
  <si>
    <t>PE PROTECTIVE SHEET DIA175x0.3mm</t>
  </si>
  <si>
    <t>WHITE WRAP PAPER 45gsm 30"x43"</t>
  </si>
  <si>
    <t>PE PROTECTIVE SHEET DIA198x0.3mm</t>
  </si>
  <si>
    <t>PE PROTECTIVE SHEET DIA209x0.3mm</t>
  </si>
  <si>
    <t>PE PROTECTIVE SHEET DIA237x0.3mm</t>
  </si>
  <si>
    <t>FG SS WBJ20IA TUM</t>
  </si>
  <si>
    <t>PAN LABL 12454-C W/COMPLIANT LOGO</t>
  </si>
  <si>
    <t>RECIPE BOOKLET 78260</t>
  </si>
  <si>
    <t>PAN LABL 12457-C W/COMPLIANT LOGO</t>
  </si>
  <si>
    <t>STD- 105 BK01G TUM R103 C/C79 H8.5</t>
  </si>
  <si>
    <t>KNOB INS+S.CAP PRESTIGE</t>
  </si>
  <si>
    <t>U&amp;C ANYDAY GLASS DISHES MJP &amp; SC</t>
  </si>
  <si>
    <t>02 M.BLK</t>
  </si>
  <si>
    <t>COL SLV 15157-C--E (FSC)</t>
  </si>
  <si>
    <t>ANYDAY JAPANESE RECIPE BOOKLET</t>
  </si>
  <si>
    <t>COL SLV 15158-C--E (FSC)</t>
  </si>
  <si>
    <t>RECIPE BOOKLET 78385</t>
  </si>
  <si>
    <t>COL SLV 15173-C--E (FSC)</t>
  </si>
  <si>
    <t>COL SLV 15159-C--E (FSC)</t>
  </si>
  <si>
    <t>COL SLV 15168-C--E (FSC)</t>
  </si>
  <si>
    <t>COL SLV 15172-C--E (FSC)</t>
  </si>
  <si>
    <t>3-WAY COL SLV 15163-C--E (FSC)</t>
  </si>
  <si>
    <t>COL SLV 16910-C--E (FSC)</t>
  </si>
  <si>
    <t>LG 327 M.BLK TUM</t>
  </si>
  <si>
    <t>LG 311 M.BLK TUM</t>
  </si>
  <si>
    <t>COL SLV 15167-C--E (FSC)</t>
  </si>
  <si>
    <t>STD- 105 M.BLK TUM R103 C/C79 H8.5</t>
  </si>
  <si>
    <t>AL 3003-O 3.0x405 SG3 MG3</t>
  </si>
  <si>
    <t>3-WAY COL SLV 15165-C--E (FSC)</t>
  </si>
  <si>
    <t>REC16CT----------Y-P-----</t>
  </si>
  <si>
    <t>R140 M.BLK TUM</t>
  </si>
  <si>
    <t>G-LD E 18CM POL</t>
  </si>
  <si>
    <t>COL SLV 15160-C--E (FSC)</t>
  </si>
  <si>
    <t>AL CIR 5.0x163mm 1100-O</t>
  </si>
  <si>
    <t>AL CIR 3.0x143mm 1100-O</t>
  </si>
  <si>
    <t>AL CIR 3.5x148MM 1100-O</t>
  </si>
  <si>
    <t>AL CIR 4.5x180mm 1100-O</t>
  </si>
  <si>
    <t>COL SLV 15171-C--E (FSC)</t>
  </si>
  <si>
    <t>FP BOX 62055-C</t>
  </si>
  <si>
    <t>BROWN BOX 76671</t>
  </si>
  <si>
    <t>COL BOX 70394-C</t>
  </si>
  <si>
    <t>AL CIR 1.0x220mm 1100-O</t>
  </si>
  <si>
    <t>REC18CT----------Y-P-----</t>
  </si>
  <si>
    <t>REC1610ASCT----------P-P-----</t>
  </si>
  <si>
    <t>FP BOX 62062-C</t>
  </si>
  <si>
    <t>REC24CT----------Y-Y-----</t>
  </si>
  <si>
    <t>18CM SS LID</t>
  </si>
  <si>
    <t>111 BK01A POL</t>
  </si>
  <si>
    <t>BROWN BOX 18039</t>
  </si>
  <si>
    <t>22CM SS LID</t>
  </si>
  <si>
    <t>BROWN BOX 70329</t>
  </si>
  <si>
    <t>24CM SS LID</t>
  </si>
  <si>
    <t>G-LD E 26CM POL</t>
  </si>
  <si>
    <t>24CM SS LID WITH 6.2mm HOLE IN CENTRE</t>
  </si>
  <si>
    <t>G=LD A 28CM POL</t>
  </si>
  <si>
    <t>26CM SS LID WITH 6.2mm HOLE IN CENTRE</t>
  </si>
  <si>
    <t>16CM SS LID WITH 6.2mm HOLE IN CENTRE</t>
  </si>
  <si>
    <t>BROWN BOX 78260-C</t>
  </si>
  <si>
    <t>30CM SS LID</t>
  </si>
  <si>
    <t>30CM SS LID WITH 6.2mm HOLE IN CENTRE</t>
  </si>
  <si>
    <t>G-LD LE 26CM BSH</t>
  </si>
  <si>
    <t>COL BOX 70600-C</t>
  </si>
  <si>
    <t>LG-- 227 POL BAG28IA C/C40 H8.5 SS304x1.5</t>
  </si>
  <si>
    <t>G-LD AC 28CM POL</t>
  </si>
  <si>
    <t>STD- 104 POL R203.14 C/C113 H6.5</t>
  </si>
  <si>
    <t>STD- 105 POL R223.86 C/C113 H6.5</t>
  </si>
  <si>
    <t>STD- 103 POL R177.25 C/C113 H6.5</t>
  </si>
  <si>
    <t>BROWN ALUM OXIDE #46</t>
  </si>
  <si>
    <t>28CM SS LID</t>
  </si>
  <si>
    <t>COL BOX 77240</t>
  </si>
  <si>
    <t>430# S/S COIL .4x1219xCmm</t>
  </si>
  <si>
    <t>110 GY04A POL</t>
  </si>
  <si>
    <t>LG-- 307 BK01A TUM CAF28AK C/C50 H8.5</t>
  </si>
  <si>
    <t>SS STEAM RACK 20CM</t>
  </si>
  <si>
    <t>G-LD JM 32CM BSH</t>
  </si>
  <si>
    <t>SH-- 203 BSH PVD GY27K YBM20AK C/C50 H8.5</t>
  </si>
  <si>
    <t>COL BOX 84770-C--E (FSC)</t>
  </si>
  <si>
    <t>111 GY04A POL</t>
  </si>
  <si>
    <t>112 GY04A POL</t>
  </si>
  <si>
    <t>105 GY04A POL</t>
  </si>
  <si>
    <t>LG-- 205 BHS PVD GY27K YBM24AK C/C50 H8.5</t>
  </si>
  <si>
    <t>TTSAR-MY1 2B 0.8x1219xCoil</t>
  </si>
  <si>
    <t>STD- 102 RFN POL R177.45 C/C90 H5.5</t>
  </si>
  <si>
    <t>STD- 105 RFN POL R224.06 C/C90 H5.5</t>
  </si>
  <si>
    <t>STD- 107 RFN POL R275.81 C/C90 H5.5</t>
  </si>
  <si>
    <t>COL BOX 15166-C--E (FSC)</t>
  </si>
  <si>
    <t>COL BOX 84780-C--E (FSC)</t>
  </si>
  <si>
    <t>LG-- 306 NEW ANOLON GY04A POL YDD26IA C/C59.25 H8.5</t>
  </si>
  <si>
    <t>Side handle for 16cm SBM with revised logo</t>
  </si>
  <si>
    <t>COL BOX 14197</t>
  </si>
  <si>
    <t>Side handle for 20cm SBO with revised logo</t>
  </si>
  <si>
    <t>SW FILM PE CLEAR .05mmx33" 30% RECYCLE "ROLL"</t>
  </si>
  <si>
    <t>Side handle for 26cm SBO with revised logo</t>
  </si>
  <si>
    <t>LA-- 110 POL R141.5 C/C115 H5.5</t>
  </si>
  <si>
    <t>COL BOX 84781-C--E (FSC)</t>
  </si>
  <si>
    <t>OCA38BF---------PP-P-----</t>
  </si>
  <si>
    <t>BOTTOM PART RUFFONI POT WARMER</t>
  </si>
  <si>
    <t>4700/N2112 FANATIC RED II</t>
  </si>
  <si>
    <t>710336010801</t>
  </si>
  <si>
    <t>710336000301</t>
  </si>
  <si>
    <t>710336010101</t>
  </si>
  <si>
    <t>710336010201</t>
  </si>
  <si>
    <t>710337050201</t>
  </si>
  <si>
    <t>710337261401</t>
  </si>
  <si>
    <t>710337261501</t>
  </si>
  <si>
    <t>710337560401</t>
  </si>
  <si>
    <t>710337560501</t>
  </si>
  <si>
    <t>710338150101</t>
  </si>
  <si>
    <t>710337261601</t>
  </si>
  <si>
    <t>710337000101</t>
  </si>
  <si>
    <t>710335370101</t>
  </si>
  <si>
    <t>710336001501</t>
  </si>
  <si>
    <t>710336890101</t>
  </si>
  <si>
    <t>710337560201</t>
  </si>
  <si>
    <t>710337570101</t>
  </si>
  <si>
    <t>710337570201</t>
  </si>
  <si>
    <t>710336380201</t>
  </si>
  <si>
    <t>710335371201</t>
  </si>
  <si>
    <t>710335371301</t>
  </si>
  <si>
    <t>710335371801</t>
  </si>
  <si>
    <t>710335371901</t>
  </si>
  <si>
    <t>710336010501</t>
  </si>
  <si>
    <t>710336010601</t>
  </si>
  <si>
    <t>710336430101</t>
  </si>
  <si>
    <t>710336430201</t>
  </si>
  <si>
    <t>710336890201</t>
  </si>
  <si>
    <t>710337260101</t>
  </si>
  <si>
    <t>710337260701</t>
  </si>
  <si>
    <t>710337260801</t>
  </si>
  <si>
    <t>710337560301</t>
  </si>
  <si>
    <t>710337790101</t>
  </si>
  <si>
    <t>710338330201</t>
  </si>
  <si>
    <t>710338330101</t>
  </si>
  <si>
    <t>710338330501</t>
  </si>
  <si>
    <t>710338400101</t>
  </si>
  <si>
    <t>710335000101</t>
  </si>
  <si>
    <t>710335370801</t>
  </si>
  <si>
    <t>710335371101</t>
  </si>
  <si>
    <t>710336470101</t>
  </si>
  <si>
    <t>710336470201</t>
  </si>
  <si>
    <t>710337090101</t>
  </si>
  <si>
    <t>710337260901</t>
  </si>
  <si>
    <t>710337261001</t>
  </si>
  <si>
    <t>710337390101</t>
  </si>
  <si>
    <t>710337390201</t>
  </si>
  <si>
    <t>710338300101</t>
  </si>
  <si>
    <t>710338300201</t>
  </si>
  <si>
    <t>710338300301</t>
  </si>
  <si>
    <t>710338300401</t>
  </si>
  <si>
    <t>710338300501</t>
  </si>
  <si>
    <t>710335370201</t>
  </si>
  <si>
    <t>710335370301</t>
  </si>
  <si>
    <t>710335370701</t>
  </si>
  <si>
    <t>710335370901</t>
  </si>
  <si>
    <t>710335371001</t>
  </si>
  <si>
    <t>710337310201</t>
  </si>
  <si>
    <t>710336150101</t>
  </si>
  <si>
    <t>710337110101</t>
  </si>
  <si>
    <t>710336370201</t>
  </si>
  <si>
    <t>710338340101</t>
  </si>
  <si>
    <t>710336560101</t>
  </si>
  <si>
    <t>710335510101</t>
  </si>
  <si>
    <t>710336430301</t>
  </si>
  <si>
    <t>710336570201</t>
  </si>
  <si>
    <t>710335370401</t>
  </si>
  <si>
    <t>710335370501</t>
  </si>
  <si>
    <t>710335370601</t>
  </si>
  <si>
    <t>710337260301</t>
  </si>
  <si>
    <t>710337310301</t>
  </si>
  <si>
    <t>710337600101</t>
  </si>
  <si>
    <t>710338490101</t>
  </si>
  <si>
    <t>710336090101</t>
  </si>
  <si>
    <t>710337070101</t>
  </si>
  <si>
    <t>710337260601</t>
  </si>
  <si>
    <t>710336110301</t>
  </si>
  <si>
    <t>710336420101</t>
  </si>
  <si>
    <t>710338340201</t>
  </si>
  <si>
    <t>710336460101</t>
  </si>
  <si>
    <t>710338170101</t>
  </si>
  <si>
    <t>710337420101</t>
  </si>
  <si>
    <t>710335390101</t>
  </si>
  <si>
    <t>710337260401</t>
  </si>
  <si>
    <t>710337600201</t>
  </si>
  <si>
    <t>710338490201</t>
  </si>
  <si>
    <t>710337060101</t>
  </si>
  <si>
    <t>710333900201</t>
  </si>
  <si>
    <t>710336260101</t>
  </si>
  <si>
    <t>710336590201</t>
  </si>
  <si>
    <t>710336770101</t>
  </si>
  <si>
    <t>710332940201</t>
  </si>
  <si>
    <t>710335390201</t>
  </si>
  <si>
    <t>710338490301</t>
  </si>
  <si>
    <t>710337400301</t>
  </si>
  <si>
    <t>710337060201</t>
  </si>
  <si>
    <t>710337400401</t>
  </si>
  <si>
    <t>710337310101</t>
  </si>
  <si>
    <t>710336140201</t>
  </si>
  <si>
    <t>710337100201</t>
  </si>
  <si>
    <t>710337400801</t>
  </si>
  <si>
    <t>710337400501</t>
  </si>
  <si>
    <t>710336140101</t>
  </si>
  <si>
    <t>710336260201</t>
  </si>
  <si>
    <t>710337280101</t>
  </si>
  <si>
    <t>710337050101</t>
  </si>
  <si>
    <t>710336330201</t>
  </si>
  <si>
    <t>710336420601</t>
  </si>
  <si>
    <t>710336330101</t>
  </si>
  <si>
    <t>710336010401</t>
  </si>
  <si>
    <t>710337261701</t>
  </si>
  <si>
    <t>710337261801</t>
  </si>
  <si>
    <t>710338400201</t>
  </si>
  <si>
    <t>710335390301</t>
  </si>
  <si>
    <t>710336420201</t>
  </si>
  <si>
    <t>710337050301</t>
  </si>
  <si>
    <t>710336260301</t>
  </si>
  <si>
    <t>710337400701</t>
  </si>
  <si>
    <t>710337200101</t>
  </si>
  <si>
    <t>710335390401</t>
  </si>
  <si>
    <t>710337050401</t>
  </si>
  <si>
    <t>710337400601</t>
  </si>
  <si>
    <t>710337120101</t>
  </si>
  <si>
    <t>710337800101</t>
  </si>
  <si>
    <t>710338530101</t>
  </si>
  <si>
    <t>710336000601</t>
  </si>
  <si>
    <t>710337261101</t>
  </si>
  <si>
    <t>710335372101</t>
  </si>
  <si>
    <t>710336430401</t>
  </si>
  <si>
    <t>710336010701</t>
  </si>
  <si>
    <t>710337261901</t>
  </si>
  <si>
    <t>710337560101</t>
  </si>
  <si>
    <t>710336590101</t>
  </si>
  <si>
    <t>710337400201</t>
  </si>
  <si>
    <t>710337200501</t>
  </si>
  <si>
    <t>710336630101</t>
  </si>
  <si>
    <t>710335390501</t>
  </si>
  <si>
    <t>710335371601</t>
  </si>
  <si>
    <t>710337200401</t>
  </si>
  <si>
    <t>710336420401</t>
  </si>
  <si>
    <t>710337200201</t>
  </si>
  <si>
    <t>710337140101</t>
  </si>
  <si>
    <t>710337200301</t>
  </si>
  <si>
    <t>710336160101</t>
  </si>
  <si>
    <t>710337360101</t>
  </si>
  <si>
    <t>710336420301</t>
  </si>
  <si>
    <t>710336370101</t>
  </si>
  <si>
    <t>710337360201</t>
  </si>
  <si>
    <t>710337940101</t>
  </si>
  <si>
    <t>710336450101</t>
  </si>
  <si>
    <t>710337300101</t>
  </si>
  <si>
    <t>710338730101</t>
  </si>
  <si>
    <t>710336530201</t>
  </si>
  <si>
    <t>710337300401</t>
  </si>
  <si>
    <t>710338030601</t>
  </si>
  <si>
    <t>710336440301</t>
  </si>
  <si>
    <t>710336440601</t>
  </si>
  <si>
    <t>710337300301</t>
  </si>
  <si>
    <t>710337300201</t>
  </si>
  <si>
    <t>710337400101</t>
  </si>
  <si>
    <t>710337260501</t>
  </si>
  <si>
    <t>710336440101</t>
  </si>
  <si>
    <t>710336440201</t>
  </si>
  <si>
    <t>710333540201</t>
  </si>
  <si>
    <t>710336440401</t>
  </si>
  <si>
    <t>710336440501</t>
  </si>
  <si>
    <t>710336620101</t>
  </si>
  <si>
    <t>710337330101</t>
  </si>
  <si>
    <t>710337320501</t>
  </si>
  <si>
    <t>710337240301</t>
  </si>
  <si>
    <t>710336600201</t>
  </si>
  <si>
    <t>710336610101</t>
  </si>
  <si>
    <t>710336350201</t>
  </si>
  <si>
    <t>710338030101</t>
  </si>
  <si>
    <t>710334660401</t>
  </si>
  <si>
    <t>710336340201</t>
  </si>
  <si>
    <t>710336340301</t>
  </si>
  <si>
    <t>710337240101</t>
  </si>
  <si>
    <t>710335380301</t>
  </si>
  <si>
    <t>710335380401</t>
  </si>
  <si>
    <t>710336240201</t>
  </si>
  <si>
    <t>710336240301</t>
  </si>
  <si>
    <t>710336890401</t>
  </si>
  <si>
    <t>710337560701</t>
  </si>
  <si>
    <t>710336340101</t>
  </si>
  <si>
    <t>710337540101</t>
  </si>
  <si>
    <t>710337540201</t>
  </si>
  <si>
    <t>710336500101</t>
  </si>
  <si>
    <t>710335380501</t>
  </si>
  <si>
    <t>710336600101</t>
  </si>
  <si>
    <t>710336500201</t>
  </si>
  <si>
    <t>710336890301</t>
  </si>
  <si>
    <t>710337560601</t>
  </si>
  <si>
    <t>710337540301</t>
  </si>
  <si>
    <t>710337540401</t>
  </si>
  <si>
    <t>710337262001</t>
  </si>
  <si>
    <t>710337262101</t>
  </si>
  <si>
    <t>710337541801</t>
  </si>
  <si>
    <t>710337541901</t>
  </si>
  <si>
    <t>710337890101</t>
  </si>
  <si>
    <t>710337810101</t>
  </si>
  <si>
    <t>710338220401</t>
  </si>
  <si>
    <t>710337890201</t>
  </si>
  <si>
    <t>710336420501</t>
  </si>
  <si>
    <t>710337540501</t>
  </si>
  <si>
    <t>710337540601</t>
  </si>
  <si>
    <t>710336060101</t>
  </si>
  <si>
    <t>710337541301</t>
  </si>
  <si>
    <t>710337541601</t>
  </si>
  <si>
    <t>710337541701</t>
  </si>
  <si>
    <t>710336940201</t>
  </si>
  <si>
    <t>710337320401</t>
  </si>
  <si>
    <t>710336940301</t>
  </si>
  <si>
    <t>710337540801</t>
  </si>
  <si>
    <t>710337540901</t>
  </si>
  <si>
    <t>710336110101</t>
  </si>
  <si>
    <t>710337080101</t>
  </si>
  <si>
    <t>710335750301</t>
  </si>
  <si>
    <t>710336170101</t>
  </si>
  <si>
    <t>710337370201</t>
  </si>
  <si>
    <t>710336880201</t>
  </si>
  <si>
    <t>710336350101</t>
  </si>
  <si>
    <t>710336530101</t>
  </si>
  <si>
    <t>710337541201</t>
  </si>
  <si>
    <t>710338420101</t>
  </si>
  <si>
    <t>710336110201</t>
  </si>
  <si>
    <t>710334200501</t>
  </si>
  <si>
    <t>710334200601</t>
  </si>
  <si>
    <t>710336940501</t>
  </si>
  <si>
    <t>710336640101</t>
  </si>
  <si>
    <t>710338560101</t>
  </si>
  <si>
    <t>710334200301</t>
  </si>
  <si>
    <t>710334510501</t>
  </si>
  <si>
    <t>710337020101</t>
  </si>
  <si>
    <t>710337020201</t>
  </si>
  <si>
    <t>710337490101</t>
  </si>
  <si>
    <t>710337490401</t>
  </si>
  <si>
    <t>710337490501</t>
  </si>
  <si>
    <t>710337490601</t>
  </si>
  <si>
    <t>710337490701</t>
  </si>
  <si>
    <t>710337490801</t>
  </si>
  <si>
    <t>710337490901</t>
  </si>
  <si>
    <t>710337491001</t>
  </si>
  <si>
    <t>710337491101</t>
  </si>
  <si>
    <t>710337491201</t>
  </si>
  <si>
    <t>710337491301</t>
  </si>
  <si>
    <t>710337491401</t>
  </si>
  <si>
    <t>710337541001</t>
  </si>
  <si>
    <t>710337541101</t>
  </si>
  <si>
    <t>710337542101</t>
  </si>
  <si>
    <t>710336940401</t>
  </si>
  <si>
    <t>710337220201</t>
  </si>
  <si>
    <t>710336220101</t>
  </si>
  <si>
    <t>710337160101</t>
  </si>
  <si>
    <t>710337670101</t>
  </si>
  <si>
    <t>710337540701</t>
  </si>
  <si>
    <t>710338030301</t>
  </si>
  <si>
    <t>710337490201</t>
  </si>
  <si>
    <t>710337490301</t>
  </si>
  <si>
    <t>710337140201</t>
  </si>
  <si>
    <t>710336920201</t>
  </si>
  <si>
    <t>710335980101</t>
  </si>
  <si>
    <t>710335980301</t>
  </si>
  <si>
    <t>710335980501</t>
  </si>
  <si>
    <t>710335980601</t>
  </si>
  <si>
    <t>710336210101</t>
  </si>
  <si>
    <t>710336210201</t>
  </si>
  <si>
    <t>710336680201</t>
  </si>
  <si>
    <t>710336680301</t>
  </si>
  <si>
    <t>710336680401</t>
  </si>
  <si>
    <t>710336980101</t>
  </si>
  <si>
    <t>710336980201</t>
  </si>
  <si>
    <t>710336980301</t>
  </si>
  <si>
    <t>710336980401</t>
  </si>
  <si>
    <t>710336980501</t>
  </si>
  <si>
    <t>710336980601</t>
  </si>
  <si>
    <t>710337030101</t>
  </si>
  <si>
    <t>710337030201</t>
  </si>
  <si>
    <t>710337030401</t>
  </si>
  <si>
    <t>710337030501</t>
  </si>
  <si>
    <t>710337030801</t>
  </si>
  <si>
    <t>710337470501</t>
  </si>
  <si>
    <t>710337470601</t>
  </si>
  <si>
    <t>710337470701</t>
  </si>
  <si>
    <t>710337470801</t>
  </si>
  <si>
    <t>710337470901</t>
  </si>
  <si>
    <t>710337471001</t>
  </si>
  <si>
    <t>710337471101</t>
  </si>
  <si>
    <t>710337851501</t>
  </si>
  <si>
    <t>710337880101</t>
  </si>
  <si>
    <t>710337880301</t>
  </si>
  <si>
    <t>710337880401</t>
  </si>
  <si>
    <t>710337880501</t>
  </si>
  <si>
    <t>710337880601</t>
  </si>
  <si>
    <t>710338240101</t>
  </si>
  <si>
    <t>710338240201</t>
  </si>
  <si>
    <t>710336370301</t>
  </si>
  <si>
    <t>710337541501</t>
  </si>
  <si>
    <t>710333620301</t>
  </si>
  <si>
    <t>710337530101</t>
  </si>
  <si>
    <t>710337530201</t>
  </si>
  <si>
    <t>710338020301</t>
  </si>
  <si>
    <t>710337530301</t>
  </si>
  <si>
    <t>710337530401</t>
  </si>
  <si>
    <t>710336940901</t>
  </si>
  <si>
    <t>710338020601</t>
  </si>
  <si>
    <t>710338020701</t>
  </si>
  <si>
    <t>710336941901</t>
  </si>
  <si>
    <t>710336940601</t>
  </si>
  <si>
    <t>710334510401</t>
  </si>
  <si>
    <t>710335720101</t>
  </si>
  <si>
    <t>710336360101</t>
  </si>
  <si>
    <t>710336680101</t>
  </si>
  <si>
    <t>710337030301</t>
  </si>
  <si>
    <t>710337030601</t>
  </si>
  <si>
    <t>710337470201</t>
  </si>
  <si>
    <t>710333970201</t>
  </si>
  <si>
    <t>710336941601</t>
  </si>
  <si>
    <t>710332951101</t>
  </si>
  <si>
    <t>710337220101</t>
  </si>
  <si>
    <t>710336920701</t>
  </si>
  <si>
    <t>710338220101</t>
  </si>
  <si>
    <t>710337130101</t>
  </si>
  <si>
    <t>710337660101</t>
  </si>
  <si>
    <t>710337970201</t>
  </si>
  <si>
    <t>710338350101</t>
  </si>
  <si>
    <t>710334740201</t>
  </si>
  <si>
    <t>710336250101</t>
  </si>
  <si>
    <t>710335740201</t>
  </si>
  <si>
    <t>710335300801</t>
  </si>
  <si>
    <t>710333600401</t>
  </si>
  <si>
    <t>710335160101</t>
  </si>
  <si>
    <t>710336480101</t>
  </si>
  <si>
    <t>710336920401</t>
  </si>
  <si>
    <t>710336690601</t>
  </si>
  <si>
    <t>710334370201</t>
  </si>
  <si>
    <t>710335280101</t>
  </si>
  <si>
    <t>710336830101</t>
  </si>
  <si>
    <t>710337530501</t>
  </si>
  <si>
    <t>710337530601</t>
  </si>
  <si>
    <t>710337530701</t>
  </si>
  <si>
    <t>710337531001</t>
  </si>
  <si>
    <t>710334130101</t>
  </si>
  <si>
    <t>710333950301</t>
  </si>
  <si>
    <t>710335270101</t>
  </si>
  <si>
    <t>710335270201</t>
  </si>
  <si>
    <t>710333600501</t>
  </si>
  <si>
    <t>710333950401</t>
  </si>
  <si>
    <t>710336480201</t>
  </si>
  <si>
    <t>710338560401</t>
  </si>
  <si>
    <t>710336941301</t>
  </si>
  <si>
    <t>710333600601</t>
  </si>
  <si>
    <t>710338020901</t>
  </si>
  <si>
    <t>710333960101</t>
  </si>
  <si>
    <t>710337770301</t>
  </si>
  <si>
    <t>710336180101</t>
  </si>
  <si>
    <t>710333600101</t>
  </si>
  <si>
    <t>710336941701</t>
  </si>
  <si>
    <t>710336490101</t>
  </si>
  <si>
    <t>710336920301</t>
  </si>
  <si>
    <t>710333600201</t>
  </si>
  <si>
    <t>710337770101</t>
  </si>
  <si>
    <t>710337770401</t>
  </si>
  <si>
    <t>710336640201</t>
  </si>
  <si>
    <t>710335740501</t>
  </si>
  <si>
    <t>710336570101</t>
  </si>
  <si>
    <t>710337530801</t>
  </si>
  <si>
    <t>710337530901</t>
  </si>
  <si>
    <t>710333600701</t>
  </si>
  <si>
    <t>710337770201</t>
  </si>
  <si>
    <t>710338020201</t>
  </si>
  <si>
    <t>710336941801</t>
  </si>
  <si>
    <t>710338020101</t>
  </si>
  <si>
    <t>710333600301</t>
  </si>
  <si>
    <t>710335520101</t>
  </si>
  <si>
    <t>710333760301</t>
  </si>
  <si>
    <t>710335430101</t>
  </si>
  <si>
    <t>710335600101</t>
  </si>
  <si>
    <t>710336100101</t>
  </si>
  <si>
    <t>710336480301</t>
  </si>
  <si>
    <t>710331230201</t>
  </si>
  <si>
    <t>710336950101</t>
  </si>
  <si>
    <t>710336942001</t>
  </si>
  <si>
    <t>710335620101</t>
  </si>
  <si>
    <t>710338200101</t>
  </si>
  <si>
    <t>710336910101</t>
  </si>
  <si>
    <t>710338220201</t>
  </si>
  <si>
    <t>710338220301</t>
  </si>
  <si>
    <t>710330500101</t>
  </si>
  <si>
    <t>710333910201</t>
  </si>
  <si>
    <t>710333910301</t>
  </si>
  <si>
    <t>710333910401</t>
  </si>
  <si>
    <t>710336900501</t>
  </si>
  <si>
    <t>710337970101</t>
  </si>
  <si>
    <t>710333910101</t>
  </si>
  <si>
    <t>710338410101</t>
  </si>
  <si>
    <t>710338690101</t>
  </si>
  <si>
    <t>710337180101</t>
  </si>
  <si>
    <t>710338600101</t>
  </si>
  <si>
    <t>710337180501</t>
  </si>
  <si>
    <t>710338560201</t>
  </si>
  <si>
    <t>710336030301</t>
  </si>
  <si>
    <t>710338700101</t>
  </si>
  <si>
    <t>710337010101</t>
  </si>
  <si>
    <t>710337010201</t>
  </si>
  <si>
    <t>710337500301</t>
  </si>
  <si>
    <t>710336410101</t>
  </si>
  <si>
    <t>710336550201</t>
  </si>
  <si>
    <t>710337820101</t>
  </si>
  <si>
    <t>710338560301</t>
  </si>
  <si>
    <t>710333050101</t>
  </si>
  <si>
    <t>710336550101</t>
  </si>
  <si>
    <t>710337210101</t>
  </si>
  <si>
    <t>710337840101</t>
  </si>
  <si>
    <t>710331230101</t>
  </si>
  <si>
    <t>710331230301</t>
  </si>
  <si>
    <t>710333920101</t>
  </si>
  <si>
    <t>710333920301</t>
  </si>
  <si>
    <t>710333920501</t>
  </si>
  <si>
    <t>710333920701</t>
  </si>
  <si>
    <t>710335240101</t>
  </si>
  <si>
    <t>710335240201</t>
  </si>
  <si>
    <t>710335240301</t>
  </si>
  <si>
    <t>710335240401</t>
  </si>
  <si>
    <t>710335240501</t>
  </si>
  <si>
    <t>710335240601</t>
  </si>
  <si>
    <t>710336790201</t>
  </si>
  <si>
    <t>710336790401</t>
  </si>
  <si>
    <t>710336900101</t>
  </si>
  <si>
    <t>710335150601</t>
  </si>
  <si>
    <t>710335220101</t>
  </si>
  <si>
    <t>710332930801</t>
  </si>
  <si>
    <t>710332930901</t>
  </si>
  <si>
    <t>710332931101</t>
  </si>
  <si>
    <t>710333550101</t>
  </si>
  <si>
    <t>710337910101</t>
  </si>
  <si>
    <t>710332931201</t>
  </si>
  <si>
    <t>710336130101</t>
  </si>
  <si>
    <t>710336900201</t>
  </si>
  <si>
    <t>710336250201</t>
  </si>
  <si>
    <t>710336080101</t>
  </si>
  <si>
    <t>710333790201</t>
  </si>
  <si>
    <t>710334750101</t>
  </si>
  <si>
    <t>710331230401</t>
  </si>
  <si>
    <t>710338020501</t>
  </si>
  <si>
    <t>710337910301</t>
  </si>
  <si>
    <t>710336900301</t>
  </si>
  <si>
    <t>710336900401</t>
  </si>
  <si>
    <t>710330270401</t>
  </si>
  <si>
    <t>710333000101</t>
  </si>
  <si>
    <t>710337910501</t>
  </si>
  <si>
    <t>710334740101</t>
  </si>
  <si>
    <t>710335350101</t>
  </si>
  <si>
    <t>710338570601</t>
  </si>
  <si>
    <t>710335150401</t>
  </si>
  <si>
    <t>710337630501</t>
  </si>
  <si>
    <t>710335150101</t>
  </si>
  <si>
    <t>710335150201</t>
  </si>
  <si>
    <t>710335150301</t>
  </si>
  <si>
    <t>710331210101</t>
  </si>
  <si>
    <t>710335350201</t>
  </si>
  <si>
    <t>710331210201</t>
  </si>
  <si>
    <t>710337780101</t>
  </si>
  <si>
    <t>710334440301</t>
  </si>
  <si>
    <t>710334440201</t>
  </si>
  <si>
    <t>710334440101</t>
  </si>
  <si>
    <t>710333110501</t>
  </si>
  <si>
    <t>710333110601</t>
  </si>
  <si>
    <t>710333110701</t>
  </si>
  <si>
    <t>710334940201</t>
  </si>
  <si>
    <t>710335070101</t>
  </si>
  <si>
    <t>710338570201</t>
  </si>
  <si>
    <t>710338570401</t>
  </si>
  <si>
    <t>710335070201</t>
  </si>
  <si>
    <t>710335070301</t>
  </si>
  <si>
    <t>710333110201</t>
  </si>
  <si>
    <t>710336940101</t>
  </si>
  <si>
    <t>710333110301</t>
  </si>
  <si>
    <t>710337310401</t>
  </si>
  <si>
    <t>710333110401</t>
  </si>
  <si>
    <t>710336270101</t>
  </si>
  <si>
    <t>710337310501</t>
  </si>
  <si>
    <t>710333111401</t>
  </si>
  <si>
    <t>710334940101</t>
  </si>
  <si>
    <t>710337542001</t>
  </si>
  <si>
    <t>710338570501</t>
  </si>
  <si>
    <t>710337740101</t>
  </si>
  <si>
    <t>710333111201</t>
  </si>
  <si>
    <t>710336670101</t>
  </si>
  <si>
    <t>710337460201</t>
  </si>
  <si>
    <t>710336400201</t>
  </si>
  <si>
    <t>710337460101</t>
  </si>
  <si>
    <t>710337870301</t>
  </si>
  <si>
    <t>710337520101</t>
  </si>
  <si>
    <t>710336860201</t>
  </si>
  <si>
    <t>710337520201</t>
  </si>
  <si>
    <t>710337870201</t>
  </si>
  <si>
    <t>710337520401</t>
  </si>
  <si>
    <t>710336860101</t>
  </si>
  <si>
    <t>710337520301</t>
  </si>
  <si>
    <t>710337870101</t>
  </si>
  <si>
    <t>710336400101</t>
  </si>
  <si>
    <t>710337230101</t>
  </si>
  <si>
    <t>710336700101</t>
  </si>
  <si>
    <t>710337480101</t>
  </si>
  <si>
    <t>710338540101</t>
  </si>
  <si>
    <t>XD09</t>
  </si>
  <si>
    <t>XIE ZHI DA BAO ZUAN CAI LIAO COM.LTD</t>
  </si>
  <si>
    <t>BG06</t>
  </si>
  <si>
    <t>FO SHAN BAO GANG</t>
  </si>
  <si>
    <t>TG04</t>
  </si>
  <si>
    <t>FOSHAN SHI TAIGANG BUXIUGANG XIAOSHOU CO.,LTD</t>
  </si>
  <si>
    <t>LD08</t>
  </si>
  <si>
    <t>ZHAO QING SHI DUAN ZHOU LI DA JIN SHU CO.,LTD.</t>
  </si>
  <si>
    <t>X250626</t>
  </si>
  <si>
    <t>X250608</t>
  </si>
  <si>
    <t>X250613</t>
  </si>
  <si>
    <t>X250621</t>
  </si>
  <si>
    <t>X250654</t>
  </si>
  <si>
    <t>X250644</t>
  </si>
  <si>
    <t>X250646</t>
  </si>
  <si>
    <t>X250618</t>
  </si>
  <si>
    <t>X250603</t>
  </si>
  <si>
    <t>X250609</t>
  </si>
  <si>
    <t>X250633</t>
  </si>
  <si>
    <t>X250652</t>
  </si>
  <si>
    <t>C06030</t>
  </si>
  <si>
    <t>X250617</t>
  </si>
  <si>
    <t>X250653</t>
  </si>
  <si>
    <t>C06007</t>
  </si>
  <si>
    <t>X250607</t>
  </si>
  <si>
    <t>M250621</t>
  </si>
  <si>
    <t>M250603</t>
  </si>
  <si>
    <t>X250651</t>
  </si>
  <si>
    <t>M250624</t>
  </si>
  <si>
    <t>C06047</t>
  </si>
  <si>
    <t>M250637</t>
  </si>
  <si>
    <t>C06040</t>
  </si>
  <si>
    <t>C06107</t>
  </si>
  <si>
    <t>C06086</t>
  </si>
  <si>
    <t>M250623</t>
  </si>
  <si>
    <t>X250656</t>
  </si>
  <si>
    <t>C06085</t>
  </si>
  <si>
    <t>X250604</t>
  </si>
  <si>
    <t>X250623</t>
  </si>
  <si>
    <t>C06029</t>
  </si>
  <si>
    <t>C06028</t>
  </si>
  <si>
    <t>C06078</t>
  </si>
  <si>
    <t>X250605</t>
  </si>
  <si>
    <t>C06104</t>
  </si>
  <si>
    <t>C06103</t>
  </si>
  <si>
    <t>X250655</t>
  </si>
  <si>
    <t>X250622</t>
  </si>
  <si>
    <t>M250622</t>
  </si>
  <si>
    <t>X250614</t>
  </si>
  <si>
    <t>X250610</t>
  </si>
  <si>
    <t>X250634</t>
  </si>
  <si>
    <t>X250624</t>
  </si>
  <si>
    <t>X250639</t>
  </si>
  <si>
    <t>D250606</t>
  </si>
  <si>
    <t>D250605</t>
  </si>
  <si>
    <t>X250658</t>
  </si>
  <si>
    <t>X250671</t>
  </si>
  <si>
    <t>C06009</t>
  </si>
  <si>
    <t>C06041</t>
  </si>
  <si>
    <t>C06110</t>
  </si>
  <si>
    <t>C06051</t>
  </si>
  <si>
    <t>C06024</t>
  </si>
  <si>
    <t>C06106</t>
  </si>
  <si>
    <t>C06065</t>
  </si>
  <si>
    <t>X250625</t>
  </si>
  <si>
    <t>X250657</t>
  </si>
  <si>
    <t>X250636</t>
  </si>
  <si>
    <t>C06035</t>
  </si>
  <si>
    <t>C06071</t>
  </si>
  <si>
    <t>C06081</t>
  </si>
  <si>
    <t>C06064</t>
  </si>
  <si>
    <t>C06027</t>
  </si>
  <si>
    <t>C06025</t>
  </si>
  <si>
    <t>C06048</t>
  </si>
  <si>
    <t>C06004</t>
  </si>
  <si>
    <t>X250637</t>
  </si>
  <si>
    <t>X250627</t>
  </si>
  <si>
    <t>X250635</t>
  </si>
  <si>
    <t>X250630</t>
  </si>
  <si>
    <t>X250659</t>
  </si>
  <si>
    <t>X250647</t>
  </si>
  <si>
    <t>X250606</t>
  </si>
  <si>
    <t>C06044</t>
  </si>
  <si>
    <t>X250615</t>
  </si>
  <si>
    <t>C06053</t>
  </si>
  <si>
    <t>C06093</t>
  </si>
  <si>
    <t>C06108</t>
  </si>
  <si>
    <t>X250661</t>
  </si>
  <si>
    <t>C06045</t>
  </si>
  <si>
    <t>X250611</t>
  </si>
  <si>
    <t>X250612</t>
  </si>
  <si>
    <t>X250669</t>
  </si>
  <si>
    <t>X250641</t>
  </si>
  <si>
    <t>C06088</t>
  </si>
  <si>
    <t>X250666</t>
  </si>
  <si>
    <t>B250609</t>
  </si>
  <si>
    <t>B250611</t>
  </si>
  <si>
    <t>C06069</t>
  </si>
  <si>
    <t>C06061</t>
  </si>
  <si>
    <t>C06026</t>
  </si>
  <si>
    <t>C06094</t>
  </si>
  <si>
    <t>B250601</t>
  </si>
  <si>
    <t>B250613</t>
  </si>
  <si>
    <t>B250608</t>
  </si>
  <si>
    <t>C06031</t>
  </si>
  <si>
    <t>RTV-1182</t>
  </si>
  <si>
    <t>X250619</t>
  </si>
  <si>
    <t>X250642</t>
  </si>
  <si>
    <t>X250640</t>
  </si>
  <si>
    <t>X250664</t>
  </si>
  <si>
    <t>C06010</t>
  </si>
  <si>
    <t>C06037</t>
  </si>
  <si>
    <t>C06076</t>
  </si>
  <si>
    <t>X250602</t>
  </si>
  <si>
    <t>C06091</t>
  </si>
  <si>
    <t>C06083</t>
  </si>
  <si>
    <t>C06042</t>
  </si>
  <si>
    <t>C06034</t>
  </si>
  <si>
    <t>C06073</t>
  </si>
  <si>
    <t>C06098</t>
  </si>
  <si>
    <t>C06006</t>
  </si>
  <si>
    <t>250604</t>
  </si>
  <si>
    <t>C06060</t>
  </si>
  <si>
    <t>C06016</t>
  </si>
  <si>
    <t>C06021</t>
  </si>
  <si>
    <t>C06012</t>
  </si>
  <si>
    <t>C06105</t>
  </si>
  <si>
    <t>X250667</t>
  </si>
  <si>
    <t>C06008</t>
  </si>
  <si>
    <t>C06003</t>
  </si>
  <si>
    <t>C06033</t>
  </si>
  <si>
    <t>C06020</t>
  </si>
  <si>
    <t>C06013</t>
  </si>
  <si>
    <t>C06079</t>
  </si>
  <si>
    <t>C06077</t>
  </si>
  <si>
    <t>C06067</t>
  </si>
  <si>
    <t>C06063</t>
  </si>
  <si>
    <t>C06057</t>
  </si>
  <si>
    <t>C06052</t>
  </si>
  <si>
    <t>C06049</t>
  </si>
  <si>
    <t>C06039</t>
  </si>
  <si>
    <t>C06015</t>
  </si>
  <si>
    <t>C06005</t>
  </si>
  <si>
    <t>RTV-1180</t>
  </si>
  <si>
    <t>X250668</t>
  </si>
  <si>
    <t>250607</t>
  </si>
  <si>
    <t>C06089</t>
  </si>
  <si>
    <t>250614</t>
  </si>
  <si>
    <t>AQ-250614</t>
  </si>
  <si>
    <t>AN-C06062</t>
  </si>
  <si>
    <t>C06062</t>
  </si>
  <si>
    <t>C06056</t>
  </si>
  <si>
    <t>C06046</t>
  </si>
  <si>
    <t>250613</t>
  </si>
  <si>
    <t>250609</t>
  </si>
  <si>
    <t>250617</t>
  </si>
  <si>
    <t>250612</t>
  </si>
  <si>
    <t>250605</t>
  </si>
  <si>
    <t>250615</t>
  </si>
  <si>
    <t>RTV-611</t>
  </si>
  <si>
    <t>250610</t>
  </si>
  <si>
    <t>C06096</t>
  </si>
  <si>
    <t>M250611</t>
  </si>
  <si>
    <t>C06109</t>
  </si>
  <si>
    <t>AQ-C06109</t>
  </si>
  <si>
    <t>C06095</t>
  </si>
  <si>
    <t>C06017</t>
  </si>
  <si>
    <t>M250617</t>
  </si>
  <si>
    <t>250606</t>
  </si>
  <si>
    <t>C06072</t>
  </si>
  <si>
    <t>M250609</t>
  </si>
  <si>
    <t>C06099</t>
  </si>
  <si>
    <t>C06082</t>
  </si>
  <si>
    <t>250602</t>
  </si>
  <si>
    <t>C06022</t>
  </si>
  <si>
    <t>M250632</t>
  </si>
  <si>
    <t>X250663</t>
  </si>
  <si>
    <t>250616</t>
  </si>
  <si>
    <t>C06087</t>
  </si>
  <si>
    <t>250618</t>
  </si>
  <si>
    <t>C06001</t>
  </si>
  <si>
    <t>C06019</t>
  </si>
  <si>
    <t>M250614</t>
  </si>
  <si>
    <t>M250619</t>
  </si>
  <si>
    <t>M250615</t>
  </si>
  <si>
    <t>C06032</t>
  </si>
  <si>
    <t>C06055</t>
  </si>
  <si>
    <t>C06090</t>
  </si>
  <si>
    <t>M250613</t>
  </si>
  <si>
    <t>D250603</t>
  </si>
  <si>
    <t>M250618</t>
  </si>
  <si>
    <t>250608</t>
  </si>
  <si>
    <t>250611</t>
  </si>
  <si>
    <t>AQ-250611</t>
  </si>
  <si>
    <t>C06023</t>
  </si>
  <si>
    <t>C06011</t>
  </si>
  <si>
    <t>C06038</t>
  </si>
  <si>
    <t>C06036</t>
  </si>
  <si>
    <t>C06059</t>
  </si>
  <si>
    <t>C06070</t>
  </si>
  <si>
    <t>C06092</t>
  </si>
  <si>
    <t>AQ-C06080</t>
  </si>
  <si>
    <t>C06080</t>
  </si>
  <si>
    <t>C06058</t>
  </si>
  <si>
    <t>C06014</t>
  </si>
  <si>
    <t>AQ-250603</t>
  </si>
  <si>
    <t>250603</t>
  </si>
  <si>
    <t>C06101</t>
  </si>
  <si>
    <t>C06075</t>
  </si>
  <si>
    <t>C06050</t>
  </si>
  <si>
    <t>C06002</t>
  </si>
  <si>
    <t>C06043</t>
  </si>
  <si>
    <t>M250612</t>
  </si>
  <si>
    <t>M250620</t>
  </si>
  <si>
    <t>C06100</t>
  </si>
  <si>
    <t>C06097</t>
  </si>
  <si>
    <t>M250616</t>
  </si>
  <si>
    <t>C06074</t>
  </si>
  <si>
    <t>AN-C06074+</t>
  </si>
  <si>
    <t>C06074+</t>
  </si>
  <si>
    <t>X250665</t>
  </si>
  <si>
    <t>M250607</t>
  </si>
  <si>
    <t>M250604</t>
  </si>
  <si>
    <t>C06084</t>
  </si>
  <si>
    <t>C06068</t>
  </si>
  <si>
    <t>M250631</t>
  </si>
  <si>
    <t>M250626</t>
  </si>
  <si>
    <t>D250604</t>
  </si>
  <si>
    <t>B250606</t>
  </si>
  <si>
    <t>D250602</t>
  </si>
  <si>
    <t>C06066</t>
  </si>
  <si>
    <t>M250625</t>
  </si>
  <si>
    <t>250601</t>
  </si>
  <si>
    <t>C06018</t>
  </si>
  <si>
    <t>X250628</t>
  </si>
  <si>
    <t>C06102</t>
  </si>
  <si>
    <t>C06054</t>
  </si>
  <si>
    <t>M250606</t>
  </si>
  <si>
    <t>M250629</t>
  </si>
  <si>
    <t>M250602</t>
  </si>
  <si>
    <t>M250636</t>
  </si>
  <si>
    <t>M250633</t>
  </si>
  <si>
    <t>M250630</t>
  </si>
  <si>
    <t>M250605</t>
  </si>
  <si>
    <t>M250634</t>
  </si>
  <si>
    <t>M250628</t>
  </si>
  <si>
    <t>M250627</t>
  </si>
  <si>
    <t>M250601</t>
  </si>
  <si>
    <t>M250608</t>
  </si>
  <si>
    <t>M250635</t>
  </si>
  <si>
    <t>RACK------</t>
  </si>
  <si>
    <t>PAN-------</t>
  </si>
  <si>
    <t>X250605</t>
    <phoneticPr fontId="2" type="noConversion"/>
  </si>
  <si>
    <t>2025-6</t>
  </si>
  <si>
    <t>1-8-PL14601A-C</t>
  </si>
  <si>
    <t>UPC+ADD STKR 051153168185</t>
  </si>
  <si>
    <t>7-8-PL12897-C</t>
  </si>
  <si>
    <t>JAN+ADD STKR 4976667783913</t>
  </si>
  <si>
    <t>7-8-PL12999-C</t>
  </si>
  <si>
    <t>JAN+ADD STKR 4976667772030</t>
  </si>
  <si>
    <t>7-8-PL10751-C</t>
  </si>
  <si>
    <t>UPC+ADD+COO STKR 051153300196</t>
  </si>
  <si>
    <t>7-8-PL11173</t>
  </si>
  <si>
    <t>OC BC+CAT# STKR 71130</t>
  </si>
  <si>
    <t>7-8-PL12887</t>
  </si>
  <si>
    <t>OC BC+CAT# STKR 76737</t>
  </si>
  <si>
    <t>7-8-PL6522</t>
  </si>
  <si>
    <t>OC BC+CAT# STKR 76128</t>
  </si>
  <si>
    <t>7-8-PL6523</t>
  </si>
  <si>
    <t>OC BC+CAT# STKR 76129</t>
  </si>
  <si>
    <t>1-8-PL13907-C</t>
  </si>
  <si>
    <t>TCP STKR 12357-C (MTL)</t>
  </si>
  <si>
    <t>1-8-PL13908-C</t>
  </si>
  <si>
    <t>TCP STKR 12358-C (MTL)</t>
  </si>
  <si>
    <t>3-8-PL9454-C</t>
  </si>
  <si>
    <t>UPC+ADD+COO STKR 051153850622 (MCA)</t>
  </si>
  <si>
    <t>3-8-PL9455-C</t>
  </si>
  <si>
    <t>UPC+ADD+COO STKR 051153850639 (MCA)</t>
  </si>
  <si>
    <t>3-8-PL9457-C</t>
  </si>
  <si>
    <t>UPC+ADD+COO STKR 051153850653 (MCA)</t>
  </si>
  <si>
    <t>1-6-SS05A</t>
  </si>
  <si>
    <t>SCR SS M5x15mm W/SP.WHR</t>
  </si>
  <si>
    <t>1-8-PL13834-C</t>
  </si>
  <si>
    <t>ITF+SM STKR 15000263120417</t>
  </si>
  <si>
    <t>1-7-PVC042</t>
  </si>
  <si>
    <t>SW BAND PVC .075mmx4.75x13.5 W/H</t>
  </si>
  <si>
    <t>1-6-641</t>
  </si>
  <si>
    <t>SILICONE GASKET BLACK (LFGB GRADE)</t>
  </si>
  <si>
    <t>7-8-PU886-C</t>
  </si>
  <si>
    <t>U&amp;C 78391-C</t>
  </si>
  <si>
    <t>7-8-PU887-C</t>
  </si>
  <si>
    <t>U&amp;C 77203-C</t>
  </si>
  <si>
    <t>6-8-PW46</t>
  </si>
  <si>
    <t>RECIPE BOOKLET ANYDAY GLASS DISHES MJP 62163-C008</t>
  </si>
  <si>
    <t>1-7-BN519</t>
  </si>
  <si>
    <t>P.BAG .05mmx24x24" PLAIN</t>
  </si>
  <si>
    <t>1-6-BK123</t>
  </si>
  <si>
    <t>BRKT+NUT M5 PE R73 C/C21 H5.5</t>
  </si>
  <si>
    <t>1-6-BK124</t>
  </si>
  <si>
    <t>BRKT+NUT M5 PE R83 C/C21 H5.5</t>
  </si>
  <si>
    <t>1-6-BK177</t>
  </si>
  <si>
    <t>BRKT+NUT M5 QH VED20IA C/C21 H5.5</t>
  </si>
  <si>
    <t>1-6-BK181</t>
  </si>
  <si>
    <t>BRKT+NUT M5 QH TCK18AK C/C21 H5.5</t>
  </si>
  <si>
    <t>1-6-BK50</t>
  </si>
  <si>
    <t>BRKT SS 30CM FRYPAN</t>
  </si>
  <si>
    <t>1-6-FHSS104</t>
  </si>
  <si>
    <t>FG AL SS 104 R92.50</t>
  </si>
  <si>
    <t>6-8-PU18-C</t>
  </si>
  <si>
    <t>U&amp;C ANYDAY GLASS DISHES JAPANESE</t>
  </si>
  <si>
    <t>3-5-SPK108-AZ</t>
  </si>
  <si>
    <t>STD- 108 BK01G TUM R133 C/C79 H8.5</t>
  </si>
  <si>
    <t>3-6-FHSS504-Y</t>
  </si>
  <si>
    <t>FG SS SS 504 BSH WCO28IA</t>
  </si>
  <si>
    <t>3-6-FSSS507-Y</t>
  </si>
  <si>
    <t>FG SS SS 507 BSH WAO34PK</t>
  </si>
  <si>
    <t>1-6-FSSS105-A</t>
  </si>
  <si>
    <t>FG AL SS 105 GY15H R102.5</t>
  </si>
  <si>
    <t>7-8-PU796A</t>
  </si>
  <si>
    <t>U&amp;C+WARR KITCHENAID STAINLESS STEEL 5-PLY CLAD</t>
  </si>
  <si>
    <t>6-8-X027A</t>
  </si>
  <si>
    <t>6-8-PW45</t>
  </si>
  <si>
    <t>6-8-PU13-C</t>
  </si>
  <si>
    <t>6-8-X020</t>
  </si>
  <si>
    <t>6-8-PW33,36,38,PU09,PL0198,99</t>
  </si>
  <si>
    <t>3-5-LIR106--X</t>
  </si>
  <si>
    <t>106 M.BLK TUM</t>
  </si>
  <si>
    <t>3-5-LIR104--X</t>
  </si>
  <si>
    <t>6-8-F62163-C</t>
  </si>
  <si>
    <t>FP BOX 62163-C</t>
  </si>
  <si>
    <t>7-5-SAPA2C--Z</t>
  </si>
  <si>
    <t>114RW3 CHI TUM</t>
  </si>
  <si>
    <t>1-6-642-Y</t>
  </si>
  <si>
    <t>SS CAP WITH WELDING NUT BSH</t>
  </si>
  <si>
    <t>3-5-LEW111--X</t>
  </si>
  <si>
    <t>7-5-SAPA1C--Z</t>
  </si>
  <si>
    <t>114RW4 CHI TUM</t>
  </si>
  <si>
    <t>7-5-SAPA10C--Z</t>
  </si>
  <si>
    <t>R100 CHI TUM</t>
  </si>
  <si>
    <t>6-8-F62061A-C</t>
  </si>
  <si>
    <t>1-8-C19130B-C--E-F</t>
  </si>
  <si>
    <t>COL SLV 19130-C--E-F (FSC)</t>
  </si>
  <si>
    <t>3-5-SEW508-DX</t>
  </si>
  <si>
    <t>508 GY04A POL</t>
  </si>
  <si>
    <t>3-5-SIR105--X</t>
  </si>
  <si>
    <t>105 M.BLK TUM</t>
  </si>
  <si>
    <t>3-5-SIR107--X</t>
  </si>
  <si>
    <t>107 M.BLK TUM</t>
  </si>
  <si>
    <t>1-6-GE16-ZA</t>
  </si>
  <si>
    <t>G-LD E 16CM POL</t>
  </si>
  <si>
    <t>1-8-C12355A-C--E-F</t>
  </si>
  <si>
    <t>CORR COL SLV 12355-C--E (FSC)</t>
  </si>
  <si>
    <t>6-8-PW43</t>
  </si>
  <si>
    <t>RRECIPE BOOKLET ANYDAY GLASS DISHES MJP 62108-C008</t>
  </si>
  <si>
    <t>1-8-C15161A-C--E-F</t>
  </si>
  <si>
    <t>COL SLV 15161-C--E (FSC)</t>
  </si>
  <si>
    <t>1-8-C12357A-C--E-F</t>
  </si>
  <si>
    <t>CORR COL SLV 12357-C--E (FSC)</t>
  </si>
  <si>
    <t>1-1-25425CJ333</t>
  </si>
  <si>
    <t>AL 3003-O 2.5x425 SG3 MG3</t>
  </si>
  <si>
    <t>1-1-30280CJ333</t>
  </si>
  <si>
    <t>AL 3003-O 3.0x280 SG3 MG3</t>
  </si>
  <si>
    <t>1-1-30370CJ333</t>
  </si>
  <si>
    <t>AL 3003-O 3.0x370 SG3 MG3</t>
  </si>
  <si>
    <t>1-1-30435CJ333</t>
  </si>
  <si>
    <t>AL 3003-O 3.0x435 SG3 MG3</t>
  </si>
  <si>
    <t>1-1-35360CJ333</t>
  </si>
  <si>
    <t>AL 3003-O 3.5x360 SG3 MG3</t>
  </si>
  <si>
    <t>1-1-40290CJ333</t>
  </si>
  <si>
    <t>AL 3003-O 4.0x290 SG3 MG3</t>
  </si>
  <si>
    <t>1-1-40335CJ333</t>
  </si>
  <si>
    <t>AL 3003-O 4.0x335 SG3 MG3</t>
  </si>
  <si>
    <t>1-1-25305CJ333</t>
  </si>
  <si>
    <t>AL 3003-O 2.5x305 SG3 MG3</t>
  </si>
  <si>
    <t>6-8-PW47</t>
  </si>
  <si>
    <t>ADDITIONAL RECIPE BOOKLET 62108-C008</t>
  </si>
  <si>
    <t>1-8-C15170A-C--E-F</t>
  </si>
  <si>
    <t>COL SLV 15170-C--E (FSC)</t>
  </si>
  <si>
    <t>7-1-25130C435N</t>
  </si>
  <si>
    <t>AL CIR 2.5x130mm 1100-O</t>
  </si>
  <si>
    <t>7-1-50092C435N</t>
  </si>
  <si>
    <t>AL CIR 5.0x92mm 1100-O</t>
  </si>
  <si>
    <t>1-6-GLF18-ZB</t>
  </si>
  <si>
    <t>G-LD LF 18CM BSH</t>
  </si>
  <si>
    <t>6-8-F62108-C</t>
  </si>
  <si>
    <t>FP BOX 62108-C</t>
  </si>
  <si>
    <t>1-8-C14437A-C</t>
  </si>
  <si>
    <t>CB COL SLV 14437-C</t>
  </si>
  <si>
    <t>7-C-IEC22KKY-P</t>
  </si>
  <si>
    <t>7-1-10210C435N</t>
  </si>
  <si>
    <t>AL CIR 1.0x210mm 1100-O</t>
  </si>
  <si>
    <t>7-1-10205C435N</t>
  </si>
  <si>
    <t>AL CIR 1.0x205mm 1100-O</t>
  </si>
  <si>
    <t>7-1-10270C435N</t>
  </si>
  <si>
    <t>AL CIR 1.0x270mm 1100-O</t>
  </si>
  <si>
    <t>7-1-10280C435N</t>
  </si>
  <si>
    <t>AL CIR 1.0x280mm 1100-O</t>
  </si>
  <si>
    <t>7-C-REC18CKY-P</t>
  </si>
  <si>
    <t>18CM CCSS LID IN:Y EX:P</t>
  </si>
  <si>
    <t>7-C-NDC20KI-002</t>
  </si>
  <si>
    <t>NDC20CT----------Y-P-----</t>
  </si>
  <si>
    <t>7-8-C71109-C--E-F</t>
  </si>
  <si>
    <t>3-WAY COL SLV 71109-C--E (FSC)</t>
  </si>
  <si>
    <t>7-8-C71108-C--E-F</t>
  </si>
  <si>
    <t>BOX / CARTONY COL SLV</t>
  </si>
  <si>
    <t>7-C-REC24CKY-P</t>
  </si>
  <si>
    <t>24CM CCSS LID IN:Y EX:P</t>
  </si>
  <si>
    <t>6-8-F62017A-C</t>
  </si>
  <si>
    <t>FP BOX 62017-C</t>
  </si>
  <si>
    <t>7-8-C71110-C--E-F</t>
  </si>
  <si>
    <t>3-WAY COL SLV 71110-C--E (FSC)</t>
  </si>
  <si>
    <t>7-8-C71111-C--E-F</t>
  </si>
  <si>
    <t>3-WAY COL SLV 71111-C--E (FSC)</t>
  </si>
  <si>
    <t>1-6-GY26-ZA</t>
  </si>
  <si>
    <t>G-LD SD DR 26CM 2H POL</t>
  </si>
  <si>
    <t>7-8-C71112-C--E-F</t>
  </si>
  <si>
    <t>3-WAY COL SLV 71112-C--E (FSC)</t>
  </si>
  <si>
    <t>1-5-KSL01--Y</t>
  </si>
  <si>
    <t>STD- 01 BSH</t>
  </si>
  <si>
    <t>7-C-IEC30KKY-P</t>
  </si>
  <si>
    <t>7-C-REC22DSY5P</t>
  </si>
  <si>
    <t>1.0MM SS304 IN:Y5 EX:P</t>
  </si>
  <si>
    <t>3-8-C84757A-C</t>
  </si>
  <si>
    <t>COL SLV 84757-C</t>
  </si>
  <si>
    <t>3-8-C85062A</t>
  </si>
  <si>
    <t>COL SLV 85062</t>
  </si>
  <si>
    <t>3-8-C84758A-C</t>
  </si>
  <si>
    <t>COL SLV 84758-C</t>
  </si>
  <si>
    <t>7-8-C70290-C</t>
  </si>
  <si>
    <t>COL SLV 70290-C</t>
  </si>
  <si>
    <t>3-8-C84759A-C</t>
  </si>
  <si>
    <t>COL SLV 84759-C</t>
  </si>
  <si>
    <t>7-8-C76130A-C</t>
  </si>
  <si>
    <t>COL BOX 76130-C</t>
  </si>
  <si>
    <t>7-8-F78385-C</t>
  </si>
  <si>
    <t>FLEXO BOX 78385-C</t>
  </si>
  <si>
    <t>3-8-C85065</t>
  </si>
  <si>
    <t>COL SLV 85065</t>
  </si>
  <si>
    <t>3-8-C85063</t>
  </si>
  <si>
    <t>COL SLV 85063</t>
  </si>
  <si>
    <t>7-8-C70817</t>
  </si>
  <si>
    <t>3-WAY CORR SLV 70817</t>
  </si>
  <si>
    <t>2-5-HAJ58--X4</t>
  </si>
  <si>
    <t>LG-- 58 POL R133 C/C40 H8.5 SS304x1.5</t>
  </si>
  <si>
    <t>1-8-C12358A-C--E-F</t>
  </si>
  <si>
    <t>CORR COL SLV 12358-C--E (FSC)</t>
  </si>
  <si>
    <t>1-6-GLC13-ZB</t>
  </si>
  <si>
    <t>G-LD LC 13x18CM RECT BSH</t>
  </si>
  <si>
    <t>1-8-C12361-C--E-F</t>
  </si>
  <si>
    <t>COL SLV 12361-C--E (FSC)</t>
  </si>
  <si>
    <t>7-8-C75150C-C</t>
  </si>
  <si>
    <t>4C BOX 75150-C</t>
  </si>
  <si>
    <t>3-5-HSJ303-AZ</t>
  </si>
  <si>
    <t>SH-- 303 BK01A TUM CAF20AK C/C50 H8.5</t>
  </si>
  <si>
    <t>7-8-C72044</t>
  </si>
  <si>
    <t>COL BOX 72044</t>
  </si>
  <si>
    <t>1-6-GEW26-ZA</t>
  </si>
  <si>
    <t>G-LD EW 26CM POL</t>
  </si>
  <si>
    <t>3-5-HSJ305-AZ</t>
  </si>
  <si>
    <t>LG-- 305 BK01A TUM CAF2406AK C/C50 H8.5</t>
  </si>
  <si>
    <t>3-5-HOD312-DX</t>
  </si>
  <si>
    <t>LG 312 GY04A POL</t>
  </si>
  <si>
    <t>3-5-HOD205-DX</t>
  </si>
  <si>
    <t>LG-- 205 GY04A POL FAG24MA C/34.8 H8.5</t>
  </si>
  <si>
    <t>3-5-HOD208-DX</t>
  </si>
  <si>
    <t>LG-- 208 GY04A POL FAG30MA C/C34.8 H8.5</t>
  </si>
  <si>
    <t>7-8-C70281A-C</t>
  </si>
  <si>
    <t>COL BOX 70281-C</t>
  </si>
  <si>
    <t>3-5-SIF111-BX</t>
  </si>
  <si>
    <t>7-8-C30019A-C--E</t>
  </si>
  <si>
    <t>6C BOX 30019-C--E</t>
  </si>
  <si>
    <t>3-5-LSI103ACY</t>
  </si>
  <si>
    <t>STD- 103 MADE IN GD04K BSH R177.3 C/C102 H6.5</t>
  </si>
  <si>
    <t>3-5-LSI105ACY</t>
  </si>
  <si>
    <t>STD- 105 MADE IN GD04K BSH R223.5 C/C102 H6.5</t>
  </si>
  <si>
    <t>3-5-LSI107ACY</t>
  </si>
  <si>
    <t>STD- 107 MADE IN GD04K BSH R274.7 C/C102 H6.5</t>
  </si>
  <si>
    <t>3-5-LSI108ACY</t>
  </si>
  <si>
    <t>STD- 108 MADE IN GD04K BSH R295.5 C/C102 H6.5</t>
  </si>
  <si>
    <t>7-8-C70282A-C</t>
  </si>
  <si>
    <t>COL BOX 70282-C</t>
  </si>
  <si>
    <t>1-6-GHL30-ZA</t>
  </si>
  <si>
    <t>G-LD HL 30CM POL</t>
  </si>
  <si>
    <t>7-S-1001219L</t>
  </si>
  <si>
    <t>304# SS COLL 1.0x1219xCmm</t>
  </si>
  <si>
    <t>3-5-HJC111CBX</t>
  </si>
  <si>
    <t>LG-- 111 NEW ANOLON GY04A POL R153 C/C59.25 H8.5</t>
  </si>
  <si>
    <t>3-5-SJP802--X</t>
  </si>
  <si>
    <t>IRR- 802 POL OCA38QG C/C127 H5.5</t>
  </si>
  <si>
    <t>3-7-PPB034AA</t>
  </si>
  <si>
    <t>SW FILM PE BLK 0.05MMx27"  30% RECYCLE "ROLL"</t>
  </si>
  <si>
    <t>1-6-GMD24-ZE</t>
  </si>
  <si>
    <t>UNIVERSAL G-LD MD 20/22/24CM BK01A LFGB</t>
  </si>
  <si>
    <t>3-5-SJP508--X</t>
  </si>
  <si>
    <t>LA-- 508 POL WAO3823AX C/C115 H5.5</t>
  </si>
  <si>
    <t>3-5-SSP316-AY</t>
  </si>
  <si>
    <t>IRR- 316 GY27K BSH OCA38QX C/C145 H8.5</t>
  </si>
  <si>
    <t>7-6-632</t>
  </si>
  <si>
    <t>RACK FOR 29cmx38cm ROASTER</t>
  </si>
  <si>
    <t>7-B-OCA38QX-0002</t>
  </si>
  <si>
    <t>OCA38BF----------PP-P-----</t>
  </si>
  <si>
    <t>1-4-M456G62280</t>
  </si>
  <si>
    <t>MIDCOAT DARK PEWTER 456G-62280</t>
  </si>
  <si>
    <t>1-4-P4700N20557</t>
  </si>
  <si>
    <t>4700/N20557-G05 LIGHT YELLOW</t>
  </si>
  <si>
    <t>1-4-S7354N199138</t>
  </si>
  <si>
    <t>7354/N199138-G05 MOONSCAPE DARK GREY SPATTER</t>
  </si>
  <si>
    <t>SY19</t>
  </si>
  <si>
    <t>FO SHAN SHI SHI YING DA GANG YE CO.,LTD</t>
  </si>
  <si>
    <t>TA66</t>
  </si>
  <si>
    <t>Jiangmen Yinghuade Technology Enterprise Co., Ltd.</t>
  </si>
  <si>
    <t>710338760401</t>
  </si>
  <si>
    <t>710338760501</t>
  </si>
  <si>
    <t>710339490501</t>
  </si>
  <si>
    <t>710339490601</t>
  </si>
  <si>
    <t>710339491101</t>
  </si>
  <si>
    <t>710339491201</t>
  </si>
  <si>
    <t>710339530101</t>
  </si>
  <si>
    <t>710338760801</t>
  </si>
  <si>
    <t>710339490201</t>
  </si>
  <si>
    <t>710337260201</t>
  </si>
  <si>
    <t>710339492701</t>
  </si>
  <si>
    <t>710338620701</t>
  </si>
  <si>
    <t>710336730201</t>
  </si>
  <si>
    <t>710336730401</t>
  </si>
  <si>
    <t>710337250201</t>
  </si>
  <si>
    <t>710338040101</t>
  </si>
  <si>
    <t>710338331301</t>
  </si>
  <si>
    <t>710338331401</t>
  </si>
  <si>
    <t>710338620101</t>
  </si>
  <si>
    <t>710338760101</t>
  </si>
  <si>
    <t>710338760201</t>
  </si>
  <si>
    <t>710339492201</t>
  </si>
  <si>
    <t>710339510801</t>
  </si>
  <si>
    <t>710339510901</t>
  </si>
  <si>
    <t>710339980301</t>
  </si>
  <si>
    <t>710340190101</t>
  </si>
  <si>
    <t>710337350101</t>
  </si>
  <si>
    <t>710337550201</t>
  </si>
  <si>
    <t>710337960101</t>
  </si>
  <si>
    <t>710338620201</t>
  </si>
  <si>
    <t>710338860101</t>
  </si>
  <si>
    <t>710339660201</t>
  </si>
  <si>
    <t>710339660301</t>
  </si>
  <si>
    <t>710339660401</t>
  </si>
  <si>
    <t>710339660501</t>
  </si>
  <si>
    <t>710339660601</t>
  </si>
  <si>
    <t>710339660701</t>
  </si>
  <si>
    <t>710339660801</t>
  </si>
  <si>
    <t>710339660901</t>
  </si>
  <si>
    <t>710339661001</t>
  </si>
  <si>
    <t>710339720101</t>
  </si>
  <si>
    <t>710339720201</t>
  </si>
  <si>
    <t>710339720301</t>
  </si>
  <si>
    <t>710339510301</t>
  </si>
  <si>
    <t>710339510401</t>
  </si>
  <si>
    <t>710339510501</t>
  </si>
  <si>
    <t>710337410101</t>
  </si>
  <si>
    <t>710338070201</t>
  </si>
  <si>
    <t>710339560101</t>
  </si>
  <si>
    <t>710336760101</t>
  </si>
  <si>
    <t>710338790101</t>
  </si>
  <si>
    <t>710339160101</t>
  </si>
  <si>
    <t>710337900101</t>
  </si>
  <si>
    <t>710339380301</t>
  </si>
  <si>
    <t>710337730101</t>
  </si>
  <si>
    <t>710339160201</t>
  </si>
  <si>
    <t>710337370101</t>
  </si>
  <si>
    <t>710338090101</t>
  </si>
  <si>
    <t>710338450101</t>
  </si>
  <si>
    <t>710339170201</t>
  </si>
  <si>
    <t>710339160401</t>
  </si>
  <si>
    <t>710339380401</t>
  </si>
  <si>
    <t>710338090201</t>
  </si>
  <si>
    <t>710337250101</t>
  </si>
  <si>
    <t>710337550101</t>
  </si>
  <si>
    <t>710339660101</t>
  </si>
  <si>
    <t>710336730101</t>
  </si>
  <si>
    <t>710336730301</t>
  </si>
  <si>
    <t>710339060101</t>
  </si>
  <si>
    <t>710338170201</t>
  </si>
  <si>
    <t>710338110201</t>
  </si>
  <si>
    <t>710338331001</t>
  </si>
  <si>
    <t>710339630301</t>
  </si>
  <si>
    <t>710338180101</t>
  </si>
  <si>
    <t>710338470101</t>
  </si>
  <si>
    <t>710337100101</t>
  </si>
  <si>
    <t>710337410201</t>
  </si>
  <si>
    <t>710337630601</t>
  </si>
  <si>
    <t>710338950201</t>
  </si>
  <si>
    <t>710336760201</t>
  </si>
  <si>
    <t>710336760301</t>
  </si>
  <si>
    <t>710339180201</t>
  </si>
  <si>
    <t>710338180201</t>
  </si>
  <si>
    <t>710339430301</t>
  </si>
  <si>
    <t>710338331601</t>
  </si>
  <si>
    <t>710340010101</t>
  </si>
  <si>
    <t>710338180301</t>
  </si>
  <si>
    <t>710339310101</t>
  </si>
  <si>
    <t>710338770201</t>
  </si>
  <si>
    <t>710339491501</t>
  </si>
  <si>
    <t>710338331101</t>
  </si>
  <si>
    <t>710339380501</t>
  </si>
  <si>
    <t>710339380101</t>
  </si>
  <si>
    <t>710339492101</t>
  </si>
  <si>
    <t>710338180401</t>
  </si>
  <si>
    <t>710338330601</t>
  </si>
  <si>
    <t>710339493001</t>
  </si>
  <si>
    <t>710339510101</t>
  </si>
  <si>
    <t>710337580101</t>
  </si>
  <si>
    <t>710339492001</t>
  </si>
  <si>
    <t>710338790201</t>
  </si>
  <si>
    <t>710339491301</t>
  </si>
  <si>
    <t>710338330701</t>
  </si>
  <si>
    <t>710339060201</t>
  </si>
  <si>
    <t>710338550101</t>
  </si>
  <si>
    <t>710338330301</t>
  </si>
  <si>
    <t>710338620301</t>
  </si>
  <si>
    <t>710339510701</t>
  </si>
  <si>
    <t>710338330801</t>
  </si>
  <si>
    <t>710338331501</t>
  </si>
  <si>
    <t>710338760301</t>
  </si>
  <si>
    <t>710339511001</t>
  </si>
  <si>
    <t>710339980401</t>
  </si>
  <si>
    <t>710337650101</t>
  </si>
  <si>
    <t>710338210101</t>
  </si>
  <si>
    <t>710338770101</t>
  </si>
  <si>
    <t>710338331201</t>
  </si>
  <si>
    <t>710337570701</t>
  </si>
  <si>
    <t>710337570801</t>
  </si>
  <si>
    <t>710338990401</t>
  </si>
  <si>
    <t>710338110101</t>
  </si>
  <si>
    <t>710339630201</t>
  </si>
  <si>
    <t>710339040201</t>
  </si>
  <si>
    <t>710339380201</t>
  </si>
  <si>
    <t>710339540101</t>
  </si>
  <si>
    <t>710339540201</t>
  </si>
  <si>
    <t>710339540301</t>
  </si>
  <si>
    <t>710339300201</t>
  </si>
  <si>
    <t>710339491401</t>
  </si>
  <si>
    <t>710339590101</t>
  </si>
  <si>
    <t>710339020101</t>
  </si>
  <si>
    <t>710339020201</t>
  </si>
  <si>
    <t>710339040401</t>
  </si>
  <si>
    <t>710339040501</t>
  </si>
  <si>
    <t>710339040601</t>
  </si>
  <si>
    <t>710339020301</t>
  </si>
  <si>
    <t>710338740101</t>
  </si>
  <si>
    <t>710339540701</t>
  </si>
  <si>
    <t>710339590201</t>
  </si>
  <si>
    <t>710339540501</t>
  </si>
  <si>
    <t>710339540601</t>
  </si>
  <si>
    <t>710337360301</t>
  </si>
  <si>
    <t>710337380101</t>
  </si>
  <si>
    <t>710339540401</t>
  </si>
  <si>
    <t>710338050201</t>
  </si>
  <si>
    <t>710338010301</t>
  </si>
  <si>
    <t>710337920301</t>
  </si>
  <si>
    <t>710339030201</t>
  </si>
  <si>
    <t>710338800101</t>
  </si>
  <si>
    <t>710338800201</t>
  </si>
  <si>
    <t>710338800301</t>
  </si>
  <si>
    <t>710340000101</t>
  </si>
  <si>
    <t>710340060101</t>
  </si>
  <si>
    <t>710338590101</t>
  </si>
  <si>
    <t>710339370101</t>
  </si>
  <si>
    <t>710337920401</t>
  </si>
  <si>
    <t>710339420101</t>
  </si>
  <si>
    <t>710338990501</t>
  </si>
  <si>
    <t>710339390101</t>
  </si>
  <si>
    <t>710339390201</t>
  </si>
  <si>
    <t>710338590201</t>
  </si>
  <si>
    <t>710337150101</t>
  </si>
  <si>
    <t>710337570301</t>
  </si>
  <si>
    <t>710337570401</t>
  </si>
  <si>
    <t>710336280101</t>
  </si>
  <si>
    <t>710336280201</t>
  </si>
  <si>
    <t>710336280301</t>
  </si>
  <si>
    <t>710338590301</t>
  </si>
  <si>
    <t>710339370201</t>
  </si>
  <si>
    <t>710338080101</t>
  </si>
  <si>
    <t>710338080201</t>
  </si>
  <si>
    <t>710338010101</t>
  </si>
  <si>
    <t>710338010201</t>
  </si>
  <si>
    <t>710339110101</t>
  </si>
  <si>
    <t>710338331701</t>
  </si>
  <si>
    <t>710337240201</t>
  </si>
  <si>
    <t>710337620101</t>
  </si>
  <si>
    <t>710338590401</t>
  </si>
  <si>
    <t>710339370301</t>
  </si>
  <si>
    <t>710338160101</t>
  </si>
  <si>
    <t>710338160201</t>
  </si>
  <si>
    <t>710338160301</t>
  </si>
  <si>
    <t>710339750101</t>
  </si>
  <si>
    <t>710339750201</t>
  </si>
  <si>
    <t>710338990201</t>
  </si>
  <si>
    <t>710338760601</t>
  </si>
  <si>
    <t>710338780101</t>
  </si>
  <si>
    <t>710338030701</t>
  </si>
  <si>
    <t>710338760701</t>
  </si>
  <si>
    <t>710339090101</t>
  </si>
  <si>
    <t>710338030801</t>
  </si>
  <si>
    <t>710337980101</t>
  </si>
  <si>
    <t>710337570501</t>
  </si>
  <si>
    <t>710337570601</t>
  </si>
  <si>
    <t>710337680101</t>
  </si>
  <si>
    <t>710338590501</t>
  </si>
  <si>
    <t>710337261201</t>
  </si>
  <si>
    <t>710338620401</t>
  </si>
  <si>
    <t>710338590601</t>
  </si>
  <si>
    <t>710337320201</t>
  </si>
  <si>
    <t>710339550201</t>
  </si>
  <si>
    <t>710338330901</t>
  </si>
  <si>
    <t>710339280301</t>
  </si>
  <si>
    <t>710339280601</t>
  </si>
  <si>
    <t>710339300101</t>
  </si>
  <si>
    <t>710338990301</t>
  </si>
  <si>
    <t>710338981201</t>
  </si>
  <si>
    <t>710338030201</t>
  </si>
  <si>
    <t>710338310101</t>
  </si>
  <si>
    <t>710337320101</t>
  </si>
  <si>
    <t>710339550101</t>
  </si>
  <si>
    <t>710337541401</t>
  </si>
  <si>
    <t>710339280401</t>
  </si>
  <si>
    <t>710339280501</t>
  </si>
  <si>
    <t>710338160601</t>
  </si>
  <si>
    <t>710337920201</t>
  </si>
  <si>
    <t>710339030101</t>
  </si>
  <si>
    <t>710339550301</t>
  </si>
  <si>
    <t>710339040301</t>
  </si>
  <si>
    <t>710338440101</t>
  </si>
  <si>
    <t>710338440201</t>
  </si>
  <si>
    <t>710339760101</t>
  </si>
  <si>
    <t>710337940201</t>
  </si>
  <si>
    <t>710337360401</t>
  </si>
  <si>
    <t>710338160501</t>
  </si>
  <si>
    <t>710338160401</t>
  </si>
  <si>
    <t>710340110101</t>
  </si>
  <si>
    <t>710337920101</t>
  </si>
  <si>
    <t>710338990101</t>
  </si>
  <si>
    <t>710337320301</t>
  </si>
  <si>
    <t>710336990101</t>
  </si>
  <si>
    <t>710340200101</t>
  </si>
  <si>
    <t>710340280501</t>
  </si>
  <si>
    <t>710339230101</t>
  </si>
  <si>
    <t>710339650101</t>
  </si>
  <si>
    <t>710337710201</t>
  </si>
  <si>
    <t>710339650701</t>
  </si>
  <si>
    <t>710337700101</t>
  </si>
  <si>
    <t>710338030401</t>
  </si>
  <si>
    <t>710338030501</t>
  </si>
  <si>
    <t>710340281101</t>
  </si>
  <si>
    <t>710338000101</t>
  </si>
  <si>
    <t>710338970101</t>
  </si>
  <si>
    <t>710338970201</t>
  </si>
  <si>
    <t>710339230501</t>
  </si>
  <si>
    <t>710339650801</t>
  </si>
  <si>
    <t>710337710301</t>
  </si>
  <si>
    <t>710338980501</t>
  </si>
  <si>
    <t>710340280601</t>
  </si>
  <si>
    <t>710339230201</t>
  </si>
  <si>
    <t>710339650201</t>
  </si>
  <si>
    <t>710337261301</t>
  </si>
  <si>
    <t>710338620501</t>
  </si>
  <si>
    <t>710338570101</t>
  </si>
  <si>
    <t>710338970301</t>
  </si>
  <si>
    <t>710337860101</t>
  </si>
  <si>
    <t>710337860201</t>
  </si>
  <si>
    <t>710337860301</t>
  </si>
  <si>
    <t>710337860401</t>
  </si>
  <si>
    <t>710337860501</t>
  </si>
  <si>
    <t>710337860601</t>
  </si>
  <si>
    <t>710337860701</t>
  </si>
  <si>
    <t>710337860801</t>
  </si>
  <si>
    <t>710337860901</t>
  </si>
  <si>
    <t>710337861101</t>
  </si>
  <si>
    <t>710337861201</t>
  </si>
  <si>
    <t>710337861301</t>
  </si>
  <si>
    <t>710337861401</t>
  </si>
  <si>
    <t>710337861501</t>
  </si>
  <si>
    <t>710337861701</t>
  </si>
  <si>
    <t>710338510101</t>
  </si>
  <si>
    <t>710338510201</t>
  </si>
  <si>
    <t>710338720201</t>
  </si>
  <si>
    <t>710338720501</t>
  </si>
  <si>
    <t>710338720601</t>
  </si>
  <si>
    <t>710338720701</t>
  </si>
  <si>
    <t>710338720801</t>
  </si>
  <si>
    <t>710338720901</t>
  </si>
  <si>
    <t>710338721001</t>
  </si>
  <si>
    <t>710339350101</t>
  </si>
  <si>
    <t>710339350201</t>
  </si>
  <si>
    <t>710339740201</t>
  </si>
  <si>
    <t>710339740301</t>
  </si>
  <si>
    <t>710339740401</t>
  </si>
  <si>
    <t>710339740501</t>
  </si>
  <si>
    <t>710339810201</t>
  </si>
  <si>
    <t>710339810301</t>
  </si>
  <si>
    <t>710339280101</t>
  </si>
  <si>
    <t>710340350201</t>
  </si>
  <si>
    <t>710338480101</t>
  </si>
  <si>
    <t>710338360101</t>
  </si>
  <si>
    <t>710338650101</t>
  </si>
  <si>
    <t>710339630101</t>
  </si>
  <si>
    <t>710336920101</t>
  </si>
  <si>
    <t>710339650301</t>
  </si>
  <si>
    <t>710337270101</t>
  </si>
  <si>
    <t>710338330401</t>
  </si>
  <si>
    <t>710338620601</t>
  </si>
  <si>
    <t>710339730401</t>
  </si>
  <si>
    <t>710338570301</t>
  </si>
  <si>
    <t>710338980201</t>
  </si>
  <si>
    <t>710337861001</t>
  </si>
  <si>
    <t>710337861601</t>
  </si>
  <si>
    <t>710337861801</t>
  </si>
  <si>
    <t>710338720301</t>
  </si>
  <si>
    <t>710338720401</t>
  </si>
  <si>
    <t>710339740101</t>
  </si>
  <si>
    <t>710339810101</t>
  </si>
  <si>
    <t>710339230401</t>
  </si>
  <si>
    <t>710337851601</t>
  </si>
  <si>
    <t>710337851701</t>
  </si>
  <si>
    <t>710337880201</t>
  </si>
  <si>
    <t>710338520101</t>
  </si>
  <si>
    <t>710338520201</t>
  </si>
  <si>
    <t>710338910101</t>
  </si>
  <si>
    <t>710338910201</t>
  </si>
  <si>
    <t>710339271301</t>
  </si>
  <si>
    <t>710339790101</t>
  </si>
  <si>
    <t>710337710101</t>
  </si>
  <si>
    <t>710338120101</t>
  </si>
  <si>
    <t>710340281001</t>
  </si>
  <si>
    <t>710338250101</t>
  </si>
  <si>
    <t>710338250301</t>
  </si>
  <si>
    <t>710332950701</t>
  </si>
  <si>
    <t>710336960101</t>
  </si>
  <si>
    <t>710335740101</t>
  </si>
  <si>
    <t>710332950801</t>
  </si>
  <si>
    <t>710336960201</t>
  </si>
  <si>
    <t>710339230801</t>
  </si>
  <si>
    <t>710338480201</t>
  </si>
  <si>
    <t>710340281401</t>
  </si>
  <si>
    <t>710336960301</t>
  </si>
  <si>
    <t>710338020401</t>
  </si>
  <si>
    <t>710336941001</t>
  </si>
  <si>
    <t>710339250101</t>
  </si>
  <si>
    <t>710339250201</t>
  </si>
  <si>
    <t>710338980301</t>
  </si>
  <si>
    <t>710336290101</t>
  </si>
  <si>
    <t>710336960401</t>
  </si>
  <si>
    <t>710338360201</t>
  </si>
  <si>
    <t>710337930101</t>
  </si>
  <si>
    <t>710338810101</t>
  </si>
  <si>
    <t>710340280101</t>
  </si>
  <si>
    <t>710338660101</t>
  </si>
  <si>
    <t>710337470101</t>
  </si>
  <si>
    <t>710337470301</t>
  </si>
  <si>
    <t>710337470401</t>
  </si>
  <si>
    <t>710337850101</t>
  </si>
  <si>
    <t>710337850201</t>
  </si>
  <si>
    <t>710337850301</t>
  </si>
  <si>
    <t>710337850401</t>
  </si>
  <si>
    <t>710337850501</t>
  </si>
  <si>
    <t>710337850601</t>
  </si>
  <si>
    <t>710337850701</t>
  </si>
  <si>
    <t>710337850801</t>
  </si>
  <si>
    <t>710337850901</t>
  </si>
  <si>
    <t>710337851001</t>
  </si>
  <si>
    <t>710337851201</t>
  </si>
  <si>
    <t>710337851301</t>
  </si>
  <si>
    <t>710337851401</t>
  </si>
  <si>
    <t>710339270101</t>
  </si>
  <si>
    <t>710339270201</t>
  </si>
  <si>
    <t>710339270301</t>
  </si>
  <si>
    <t>710339270401</t>
  </si>
  <si>
    <t>710339270501</t>
  </si>
  <si>
    <t>710339270601</t>
  </si>
  <si>
    <t>710335470301</t>
  </si>
  <si>
    <t>710337710401</t>
  </si>
  <si>
    <t>710339230901</t>
  </si>
  <si>
    <t>710339651301</t>
  </si>
  <si>
    <t>710333590201</t>
  </si>
  <si>
    <t>710336960501</t>
  </si>
  <si>
    <t>710339230601</t>
  </si>
  <si>
    <t>710336510201</t>
  </si>
  <si>
    <t>710340350501</t>
  </si>
  <si>
    <t>710340350401</t>
  </si>
  <si>
    <t>710338360301</t>
  </si>
  <si>
    <t>710339280701</t>
  </si>
  <si>
    <t>710338640101</t>
  </si>
  <si>
    <t>710339620101</t>
  </si>
  <si>
    <t>710335470201</t>
  </si>
  <si>
    <t>710339280201</t>
  </si>
  <si>
    <t>710340350601</t>
  </si>
  <si>
    <t>710339280801</t>
  </si>
  <si>
    <t>710338000201</t>
  </si>
  <si>
    <t>710336830201</t>
  </si>
  <si>
    <t>710337760101</t>
  </si>
  <si>
    <t>710337760201</t>
  </si>
  <si>
    <t>710337760301</t>
  </si>
  <si>
    <t>710338380101</t>
  </si>
  <si>
    <t>710340350701</t>
  </si>
  <si>
    <t>710336930101</t>
  </si>
  <si>
    <t>710336810101</t>
  </si>
  <si>
    <t>710336810201</t>
  </si>
  <si>
    <t>710337750101</t>
  </si>
  <si>
    <t>710337750201</t>
  </si>
  <si>
    <t>710337750301</t>
  </si>
  <si>
    <t>710337750401</t>
  </si>
  <si>
    <t>710338390101</t>
  </si>
  <si>
    <t>710339230301</t>
  </si>
  <si>
    <t>710338870301</t>
  </si>
  <si>
    <t>710337710501</t>
  </si>
  <si>
    <t>710340350801</t>
  </si>
  <si>
    <t>710338000301</t>
  </si>
  <si>
    <t>710340281301</t>
  </si>
  <si>
    <t>710335500101</t>
  </si>
  <si>
    <t>710336750101</t>
  </si>
  <si>
    <t>710339040101</t>
  </si>
  <si>
    <t>710336941401</t>
  </si>
  <si>
    <t>710338660201</t>
  </si>
  <si>
    <t>710340450101</t>
  </si>
  <si>
    <t>710340280301</t>
  </si>
  <si>
    <t>710335470101</t>
  </si>
  <si>
    <t>710336650101</t>
  </si>
  <si>
    <t>710338981001</t>
  </si>
  <si>
    <t>710335530101</t>
  </si>
  <si>
    <t>710336710101</t>
  </si>
  <si>
    <t>710339730101</t>
  </si>
  <si>
    <t>710337710601</t>
  </si>
  <si>
    <t>710337950301</t>
  </si>
  <si>
    <t>710338980901</t>
  </si>
  <si>
    <t>710340280701</t>
  </si>
  <si>
    <t>710339730201</t>
  </si>
  <si>
    <t>710338980601</t>
  </si>
  <si>
    <t>710335560101</t>
  </si>
  <si>
    <t>710338250201</t>
  </si>
  <si>
    <t>710338250401</t>
  </si>
  <si>
    <t>710339730301</t>
  </si>
  <si>
    <t>710335560201</t>
  </si>
  <si>
    <t>710336780201</t>
  </si>
  <si>
    <t>710336780301</t>
  </si>
  <si>
    <t>710338980101</t>
  </si>
  <si>
    <t>710338981301</t>
  </si>
  <si>
    <t>710333760101</t>
  </si>
  <si>
    <t>710335730101</t>
  </si>
  <si>
    <t>710337930201</t>
  </si>
  <si>
    <t>710337430101</t>
  </si>
  <si>
    <t>710337710701</t>
  </si>
  <si>
    <t>710338981101</t>
  </si>
  <si>
    <t>710339260101</t>
  </si>
  <si>
    <t>710339260201</t>
  </si>
  <si>
    <t>710338230101</t>
  </si>
  <si>
    <t>710339730701</t>
  </si>
  <si>
    <t>710339230701</t>
  </si>
  <si>
    <t>710340280901</t>
  </si>
  <si>
    <t>710340280801</t>
  </si>
  <si>
    <t>710337950101</t>
  </si>
  <si>
    <t>710338980801</t>
  </si>
  <si>
    <t>710337950201</t>
  </si>
  <si>
    <t>710336920901</t>
  </si>
  <si>
    <t>710335550101</t>
  </si>
  <si>
    <t>710336850101</t>
  </si>
  <si>
    <t>710338970401</t>
  </si>
  <si>
    <t>710339200101</t>
  </si>
  <si>
    <t>710339200201</t>
  </si>
  <si>
    <t>710339620501</t>
  </si>
  <si>
    <t>710335530201</t>
  </si>
  <si>
    <t>710336710201</t>
  </si>
  <si>
    <t>710337180401</t>
  </si>
  <si>
    <t>710338970501</t>
  </si>
  <si>
    <t>710336920501</t>
  </si>
  <si>
    <t>710338920101</t>
  </si>
  <si>
    <t>710339780201</t>
  </si>
  <si>
    <t>710339780301</t>
  </si>
  <si>
    <t>710339731001</t>
  </si>
  <si>
    <t>710339780101</t>
  </si>
  <si>
    <t>710337180201</t>
  </si>
  <si>
    <t>710339400101</t>
  </si>
  <si>
    <t>710337830101</t>
  </si>
  <si>
    <t>710338750101</t>
  </si>
  <si>
    <t>710337330201</t>
  </si>
  <si>
    <t>710339480101</t>
  </si>
  <si>
    <t>710339730801</t>
  </si>
  <si>
    <t>710339730901</t>
  </si>
  <si>
    <t>710336920601</t>
  </si>
  <si>
    <t>710337180301</t>
  </si>
  <si>
    <t>710333920201</t>
  </si>
  <si>
    <t>710333920401</t>
  </si>
  <si>
    <t>710333920601</t>
  </si>
  <si>
    <t>710333920801</t>
  </si>
  <si>
    <t>710334460101</t>
  </si>
  <si>
    <t>710335520201</t>
  </si>
  <si>
    <t>710336790101</t>
  </si>
  <si>
    <t>710336790301</t>
  </si>
  <si>
    <t>710339731101</t>
  </si>
  <si>
    <t>710339620201</t>
  </si>
  <si>
    <t>710335540101</t>
  </si>
  <si>
    <t>710337830201</t>
  </si>
  <si>
    <t>710338320101</t>
  </si>
  <si>
    <t>710333550201</t>
  </si>
  <si>
    <t>710338610101</t>
  </si>
  <si>
    <t>710338750201</t>
  </si>
  <si>
    <t>710338750301</t>
  </si>
  <si>
    <t>710336970601</t>
  </si>
  <si>
    <t>710338460101</t>
  </si>
  <si>
    <t>710336720101</t>
  </si>
  <si>
    <t>710339620301</t>
  </si>
  <si>
    <t>710337330301</t>
  </si>
  <si>
    <t>710337330401</t>
  </si>
  <si>
    <t>710336120101</t>
  </si>
  <si>
    <t>710338460201</t>
  </si>
  <si>
    <t>710339600101</t>
  </si>
  <si>
    <t>710337610501</t>
  </si>
  <si>
    <t>710337610601</t>
  </si>
  <si>
    <t>710337610701</t>
  </si>
  <si>
    <t>710339730501</t>
  </si>
  <si>
    <t>710337910201</t>
  </si>
  <si>
    <t>710338320201</t>
  </si>
  <si>
    <t>710339620401</t>
  </si>
  <si>
    <t>710337290101</t>
  </si>
  <si>
    <t>710337910401</t>
  </si>
  <si>
    <t>710338320301</t>
  </si>
  <si>
    <t>710338980401</t>
  </si>
  <si>
    <t>710337910601</t>
  </si>
  <si>
    <t>710337910701</t>
  </si>
  <si>
    <t>710337510101</t>
  </si>
  <si>
    <t>710337510201</t>
  </si>
  <si>
    <t>710337510301</t>
  </si>
  <si>
    <t>710337510401</t>
  </si>
  <si>
    <t>710337510501</t>
  </si>
  <si>
    <t>710337510601</t>
  </si>
  <si>
    <t>710337510701</t>
  </si>
  <si>
    <t>710337510801</t>
  </si>
  <si>
    <t>710340030101</t>
  </si>
  <si>
    <t>710339730601</t>
  </si>
  <si>
    <t>710336710301</t>
  </si>
  <si>
    <t>710338980701</t>
  </si>
  <si>
    <t>710337690101</t>
  </si>
  <si>
    <t>710340030201</t>
  </si>
  <si>
    <t>710339400401</t>
  </si>
  <si>
    <t>710339410101</t>
  </si>
  <si>
    <t>710339400301</t>
  </si>
  <si>
    <t>710339400201</t>
  </si>
  <si>
    <t>710337610101</t>
  </si>
  <si>
    <t>710337610201</t>
  </si>
  <si>
    <t>710337610301</t>
  </si>
  <si>
    <t>710337610401</t>
  </si>
  <si>
    <t>710338260401</t>
  </si>
  <si>
    <t>710338790401</t>
  </si>
  <si>
    <t>710337990101</t>
  </si>
  <si>
    <t>710338790301</t>
  </si>
  <si>
    <t>710336580101</t>
  </si>
  <si>
    <t>710340040101</t>
  </si>
  <si>
    <t>710334980101</t>
  </si>
  <si>
    <t>710336250301</t>
  </si>
  <si>
    <t>710335020101</t>
  </si>
  <si>
    <t>710337300501</t>
  </si>
  <si>
    <t>710339770101</t>
  </si>
  <si>
    <t>710339240101</t>
  </si>
  <si>
    <t>710335020201</t>
  </si>
  <si>
    <t>710338900501</t>
  </si>
  <si>
    <t>710339670601</t>
  </si>
  <si>
    <t>710338900201</t>
  </si>
  <si>
    <t>710339670301</t>
  </si>
  <si>
    <t>710339360201</t>
  </si>
  <si>
    <t>710339360301</t>
  </si>
  <si>
    <t>710338900601</t>
  </si>
  <si>
    <t>710339670701</t>
  </si>
  <si>
    <t>710338580101</t>
  </si>
  <si>
    <t>710338900301</t>
  </si>
  <si>
    <t>710339670401</t>
  </si>
  <si>
    <t>710338140101</t>
  </si>
  <si>
    <t>710338140301</t>
  </si>
  <si>
    <t>710338900401</t>
  </si>
  <si>
    <t>710339450101</t>
  </si>
  <si>
    <t>710339670501</t>
  </si>
  <si>
    <t>710339360401</t>
  </si>
  <si>
    <t>710338140501</t>
  </si>
  <si>
    <t>710339800101</t>
  </si>
  <si>
    <t>710338900101</t>
  </si>
  <si>
    <t>710339670201</t>
  </si>
  <si>
    <t>710339360101</t>
  </si>
  <si>
    <t>710338140601</t>
  </si>
  <si>
    <t>710339670101</t>
  </si>
  <si>
    <t>710338140401</t>
  </si>
  <si>
    <t>710338140201</t>
  </si>
  <si>
    <t>710338710101</t>
  </si>
  <si>
    <t>710338710201</t>
  </si>
  <si>
    <t>710338710301</t>
  </si>
  <si>
    <t>710338710401</t>
  </si>
  <si>
    <t>X250727</t>
  </si>
  <si>
    <t>X250752</t>
  </si>
  <si>
    <t>X250745</t>
  </si>
  <si>
    <t>X250748</t>
  </si>
  <si>
    <t>X250721</t>
  </si>
  <si>
    <t>X250705</t>
  </si>
  <si>
    <t>C07064</t>
  </si>
  <si>
    <t>X250764</t>
  </si>
  <si>
    <t>C07006</t>
  </si>
  <si>
    <t>C07030</t>
  </si>
  <si>
    <t>M250701</t>
  </si>
  <si>
    <t>X250742</t>
  </si>
  <si>
    <t>X250743</t>
  </si>
  <si>
    <t>C07035</t>
  </si>
  <si>
    <t>M250723</t>
  </si>
  <si>
    <t>M250712</t>
  </si>
  <si>
    <t>M250714</t>
  </si>
  <si>
    <t>C07074</t>
  </si>
  <si>
    <t>C07069</t>
  </si>
  <si>
    <t>C07063</t>
  </si>
  <si>
    <t>C07109</t>
  </si>
  <si>
    <t>C07017</t>
  </si>
  <si>
    <t>X250704</t>
  </si>
  <si>
    <t>C07077</t>
  </si>
  <si>
    <t>c07077</t>
  </si>
  <si>
    <t>C07044</t>
  </si>
  <si>
    <t>AQ-C07035</t>
  </si>
  <si>
    <t>C07078</t>
  </si>
  <si>
    <t>C07027</t>
  </si>
  <si>
    <t>X250706</t>
  </si>
  <si>
    <t>M250724</t>
  </si>
  <si>
    <t>C07036</t>
  </si>
  <si>
    <t>X250726</t>
  </si>
  <si>
    <t>X250747</t>
  </si>
  <si>
    <t>X250725</t>
  </si>
  <si>
    <t>M250715</t>
  </si>
  <si>
    <t>X250746</t>
  </si>
  <si>
    <t>X250703</t>
  </si>
  <si>
    <t>X250757</t>
  </si>
  <si>
    <t>X250702</t>
  </si>
  <si>
    <t>D250704</t>
  </si>
  <si>
    <t>X250707</t>
  </si>
  <si>
    <t>C07024</t>
  </si>
  <si>
    <t>X250728</t>
  </si>
  <si>
    <t>C07049</t>
  </si>
  <si>
    <t>C07125</t>
  </si>
  <si>
    <t>M250718</t>
  </si>
  <si>
    <t>C07128</t>
  </si>
  <si>
    <t>C07126</t>
  </si>
  <si>
    <t>C07048</t>
  </si>
  <si>
    <t>C07127</t>
  </si>
  <si>
    <t>C07001</t>
  </si>
  <si>
    <t>c07128</t>
  </si>
  <si>
    <t>C07005</t>
  </si>
  <si>
    <t>C07072</t>
  </si>
  <si>
    <t>C07004</t>
  </si>
  <si>
    <t>C07120</t>
  </si>
  <si>
    <t>C07070</t>
  </si>
  <si>
    <t>C07107</t>
  </si>
  <si>
    <t>C07133</t>
  </si>
  <si>
    <t>B250708</t>
  </si>
  <si>
    <t>C07062</t>
  </si>
  <si>
    <t>X250724</t>
  </si>
  <si>
    <t>C07009</t>
  </si>
  <si>
    <t>X250730</t>
  </si>
  <si>
    <t>C07002</t>
  </si>
  <si>
    <t>C07039</t>
  </si>
  <si>
    <t>C07129</t>
  </si>
  <si>
    <t>C07023</t>
  </si>
  <si>
    <t>C07060</t>
  </si>
  <si>
    <t>C07029</t>
  </si>
  <si>
    <t>C07106</t>
  </si>
  <si>
    <t>X250732</t>
  </si>
  <si>
    <t>X250731</t>
  </si>
  <si>
    <t>X250729</t>
  </si>
  <si>
    <t>X250733</t>
  </si>
  <si>
    <t>C07016</t>
  </si>
  <si>
    <t>C07003</t>
  </si>
  <si>
    <t>C07101</t>
  </si>
  <si>
    <t>X250722</t>
  </si>
  <si>
    <t>X250766</t>
  </si>
  <si>
    <t>X250715</t>
  </si>
  <si>
    <t>C07095</t>
  </si>
  <si>
    <t>C07098</t>
  </si>
  <si>
    <t>c07060</t>
  </si>
  <si>
    <t>X250749</t>
  </si>
  <si>
    <t>X250714</t>
  </si>
  <si>
    <t>X250759</t>
  </si>
  <si>
    <t>X250763</t>
  </si>
  <si>
    <t>C07132</t>
  </si>
  <si>
    <t>C07085</t>
  </si>
  <si>
    <t>X250765</t>
  </si>
  <si>
    <t>C07053</t>
  </si>
  <si>
    <t>X250711</t>
  </si>
  <si>
    <t>C07113</t>
  </si>
  <si>
    <t>X250716</t>
  </si>
  <si>
    <t>B250701</t>
  </si>
  <si>
    <t>B250704</t>
  </si>
  <si>
    <t>B250712</t>
  </si>
  <si>
    <t>X250761</t>
  </si>
  <si>
    <t>C07061</t>
  </si>
  <si>
    <t>C07110</t>
  </si>
  <si>
    <t>C07007</t>
  </si>
  <si>
    <t>C07141</t>
  </si>
  <si>
    <t>X250738</t>
  </si>
  <si>
    <t>X250717</t>
  </si>
  <si>
    <t>B250617</t>
  </si>
  <si>
    <t>B250706</t>
  </si>
  <si>
    <t>X250755</t>
  </si>
  <si>
    <t>C07088</t>
  </si>
  <si>
    <t>C07137</t>
  </si>
  <si>
    <t>C07131</t>
  </si>
  <si>
    <t>C07112</t>
  </si>
  <si>
    <t>C07111</t>
  </si>
  <si>
    <t>C07115</t>
  </si>
  <si>
    <t>250708</t>
  </si>
  <si>
    <t>C07105</t>
  </si>
  <si>
    <t>c07100</t>
  </si>
  <si>
    <t>C07090</t>
  </si>
  <si>
    <t>X250754</t>
  </si>
  <si>
    <t>250716</t>
  </si>
  <si>
    <t>CB250617</t>
  </si>
  <si>
    <t>250709</t>
  </si>
  <si>
    <t>c07141</t>
  </si>
  <si>
    <t>C07097</t>
  </si>
  <si>
    <t>C07121</t>
  </si>
  <si>
    <t>C07047</t>
  </si>
  <si>
    <t>C07043</t>
  </si>
  <si>
    <t>C07056</t>
  </si>
  <si>
    <t>C07117</t>
  </si>
  <si>
    <t>C07010</t>
  </si>
  <si>
    <t>C07045</t>
  </si>
  <si>
    <t>C07026</t>
  </si>
  <si>
    <t>C07020</t>
  </si>
  <si>
    <t>C07057</t>
  </si>
  <si>
    <t>c07057</t>
  </si>
  <si>
    <t>C07083</t>
  </si>
  <si>
    <t>C07076</t>
  </si>
  <si>
    <t>C07093</t>
  </si>
  <si>
    <t>C07089</t>
  </si>
  <si>
    <t>c07075</t>
  </si>
  <si>
    <t>C07012</t>
  </si>
  <si>
    <t>C07046</t>
  </si>
  <si>
    <t>C07032</t>
  </si>
  <si>
    <t>C07021</t>
  </si>
  <si>
    <t>C07015</t>
  </si>
  <si>
    <t>C07014</t>
  </si>
  <si>
    <t>C07058</t>
  </si>
  <si>
    <t>C07079</t>
  </si>
  <si>
    <t>C07108</t>
  </si>
  <si>
    <t>C07102</t>
  </si>
  <si>
    <t>C07136</t>
  </si>
  <si>
    <t>C07122</t>
  </si>
  <si>
    <t>APO-C07108</t>
  </si>
  <si>
    <t>C07084</t>
  </si>
  <si>
    <t>C07031</t>
  </si>
  <si>
    <t>X250741</t>
  </si>
  <si>
    <t>C07134</t>
  </si>
  <si>
    <t>RTV-0636</t>
  </si>
  <si>
    <t>X250712</t>
  </si>
  <si>
    <t>C07073</t>
  </si>
  <si>
    <t>C07139</t>
  </si>
  <si>
    <t>C07082</t>
  </si>
  <si>
    <t>X250708</t>
  </si>
  <si>
    <t>M250707</t>
  </si>
  <si>
    <t>c07042</t>
  </si>
  <si>
    <t>C07034</t>
  </si>
  <si>
    <t>C07019</t>
  </si>
  <si>
    <t>C07013</t>
  </si>
  <si>
    <t>C07140</t>
  </si>
  <si>
    <t>C07114</t>
  </si>
  <si>
    <t>C07104</t>
  </si>
  <si>
    <t>C07071</t>
  </si>
  <si>
    <t>C07054</t>
  </si>
  <si>
    <t>C07042</t>
  </si>
  <si>
    <t>C07041</t>
  </si>
  <si>
    <t>C07401</t>
  </si>
  <si>
    <t>M250708</t>
  </si>
  <si>
    <t>M250706</t>
  </si>
  <si>
    <t>X250740</t>
  </si>
  <si>
    <t>M250722</t>
  </si>
  <si>
    <t>RTV-0093</t>
  </si>
  <si>
    <t>C07096</t>
  </si>
  <si>
    <t>250715</t>
  </si>
  <si>
    <t>250714</t>
  </si>
  <si>
    <t>C07091</t>
  </si>
  <si>
    <t>C07116</t>
  </si>
  <si>
    <t>250705</t>
  </si>
  <si>
    <t>250704</t>
  </si>
  <si>
    <t>250703</t>
  </si>
  <si>
    <t>250702</t>
  </si>
  <si>
    <t>X250720</t>
  </si>
  <si>
    <t>250706</t>
  </si>
  <si>
    <t>D250701</t>
  </si>
  <si>
    <t>M250705</t>
  </si>
  <si>
    <t>C07130</t>
  </si>
  <si>
    <t>AQ-C07052</t>
  </si>
  <si>
    <t>C07052</t>
  </si>
  <si>
    <t>C07011</t>
  </si>
  <si>
    <t>C07099</t>
  </si>
  <si>
    <t>C07086</t>
  </si>
  <si>
    <t>C07066</t>
  </si>
  <si>
    <t>ADO-C07051</t>
  </si>
  <si>
    <t>C07051</t>
  </si>
  <si>
    <t>250707</t>
  </si>
  <si>
    <t>C07018</t>
  </si>
  <si>
    <t>C07033</t>
  </si>
  <si>
    <t>C07055</t>
  </si>
  <si>
    <t>C07044S-001/</t>
  </si>
  <si>
    <t>C07142</t>
  </si>
  <si>
    <t>C07065</t>
  </si>
  <si>
    <t>C07138</t>
  </si>
  <si>
    <t>C07124</t>
  </si>
  <si>
    <t>APO-C07051</t>
  </si>
  <si>
    <t>C07025</t>
  </si>
  <si>
    <t>C07028</t>
  </si>
  <si>
    <t>C07119</t>
  </si>
  <si>
    <t>C07067</t>
  </si>
  <si>
    <t>C07118</t>
  </si>
  <si>
    <t>C07022</t>
  </si>
  <si>
    <t xml:space="preserve"> C07067</t>
  </si>
  <si>
    <t>C07081</t>
  </si>
  <si>
    <t>C07050</t>
  </si>
  <si>
    <t>C07059</t>
  </si>
  <si>
    <t>c07094</t>
  </si>
  <si>
    <t>c07080</t>
  </si>
  <si>
    <t>D250702</t>
  </si>
  <si>
    <t>D250703</t>
  </si>
  <si>
    <t>C07135</t>
  </si>
  <si>
    <t>250713</t>
  </si>
  <si>
    <t>M250711</t>
  </si>
  <si>
    <t>C07080</t>
  </si>
  <si>
    <t>C07103</t>
  </si>
  <si>
    <t>C07092</t>
  </si>
  <si>
    <t>c07068</t>
  </si>
  <si>
    <t>c07047</t>
  </si>
  <si>
    <t>C07038</t>
  </si>
  <si>
    <t>B250709</t>
  </si>
  <si>
    <t>C07008</t>
  </si>
  <si>
    <t>250701</t>
  </si>
  <si>
    <t>C07037</t>
  </si>
  <si>
    <t>X250758</t>
  </si>
  <si>
    <t>C07123</t>
  </si>
  <si>
    <t>C07087</t>
  </si>
  <si>
    <t>M250713</t>
  </si>
  <si>
    <t>M250721</t>
  </si>
  <si>
    <t>M250716</t>
  </si>
  <si>
    <t>M250709</t>
  </si>
  <si>
    <t>M250702</t>
  </si>
  <si>
    <t>M250719</t>
  </si>
  <si>
    <t>M250717</t>
  </si>
  <si>
    <t>M250725</t>
  </si>
  <si>
    <t>M250720</t>
  </si>
  <si>
    <t>M250710</t>
  </si>
  <si>
    <t>7-5-SAG01--X</t>
  </si>
  <si>
    <t>01 POL</t>
  </si>
  <si>
    <t>3-5-LHZ110--X</t>
  </si>
  <si>
    <t>110 POL</t>
  </si>
  <si>
    <t>7-8-PL10533-C</t>
  </si>
  <si>
    <t>JAN+ADD STKR 70515-C</t>
  </si>
  <si>
    <t>7-8-PL10534-C</t>
  </si>
  <si>
    <t>JAN+ADD STKR 70516-C</t>
  </si>
  <si>
    <t>7-8-PL10536-C</t>
  </si>
  <si>
    <t>JAN+ADD STKR 70518-C</t>
  </si>
  <si>
    <t>7-8-PL12126-C</t>
  </si>
  <si>
    <t>JAN+ADD STKR 4976667783838</t>
  </si>
  <si>
    <t>3-6-D51X</t>
  </si>
  <si>
    <t>RIVET 6x14mm TUM</t>
  </si>
  <si>
    <t>7-8-PL8650-C</t>
  </si>
  <si>
    <t>TCP STKR 71838-C</t>
  </si>
  <si>
    <t>7-8-PL8651-C</t>
  </si>
  <si>
    <t>TCP STKR 77126-C</t>
  </si>
  <si>
    <t>7-8-PL8652-C</t>
  </si>
  <si>
    <t>TCP STKR 77127-C</t>
  </si>
  <si>
    <t>3-6-D119X</t>
  </si>
  <si>
    <t>RT AL 6x12mm POL</t>
  </si>
  <si>
    <t>7-8-P2AM0451812</t>
  </si>
  <si>
    <t>WHITE WRAP PAPER 45gsm 18x12"</t>
  </si>
  <si>
    <t>7-8-PU813-C</t>
  </si>
  <si>
    <t>U&amp;C 71130-C</t>
  </si>
  <si>
    <t>7-8-PU786B-C</t>
  </si>
  <si>
    <t>U&amp;C MEYER S/STEEL</t>
  </si>
  <si>
    <t>3-7-PPB036-B</t>
  </si>
  <si>
    <t>SW BAG PE CLEAR .05mmx16x14" OPEN 1H 70% RM</t>
  </si>
  <si>
    <t>1-7-BN336</t>
  </si>
  <si>
    <t>PP BAG .03mmx22x21.5"</t>
  </si>
  <si>
    <t>1-8-PU552A</t>
  </si>
  <si>
    <t>1-6-F98-Z</t>
  </si>
  <si>
    <t>FG SS -LO-8 TUM</t>
  </si>
  <si>
    <t>1-6-BK148</t>
  </si>
  <si>
    <t>BRKT+NUT M5 MQ FAG20FR C/C25 H8.5</t>
  </si>
  <si>
    <t>1-6-BK151</t>
  </si>
  <si>
    <t>BRKT+NUT M5 MQ FAG26FR C/C25 H8.5</t>
  </si>
  <si>
    <t>1-6-F206-Z</t>
  </si>
  <si>
    <t>FG SS -FC26 TUM</t>
  </si>
  <si>
    <t>1-6-F203-Z</t>
  </si>
  <si>
    <t>FG SS -FC20 TUM</t>
  </si>
  <si>
    <t>1-6-FHSS104-A</t>
  </si>
  <si>
    <t>FG AL SS 104 GY15H R92.50</t>
  </si>
  <si>
    <t>1-5-HCN02</t>
  </si>
  <si>
    <t>SH M.BLK</t>
  </si>
  <si>
    <t>1-5-SRE01</t>
  </si>
  <si>
    <t>STD- SHDL RE -01 MATTE BLK PHENOLIC (MAFRBNRXXX)</t>
  </si>
  <si>
    <t>1-6-FRE123-B</t>
  </si>
  <si>
    <t>FG AL RE 123 MATT BLK 280C R82 (FBM NO.)</t>
  </si>
  <si>
    <t>1-6-FRE122-B</t>
  </si>
  <si>
    <t>FG AL RE 122 MATT BLK 280C R72.5 (FBM NO.)</t>
  </si>
  <si>
    <t>1-5-HCN01</t>
  </si>
  <si>
    <t>3-5-HIR313--X</t>
  </si>
  <si>
    <t>SH 313 M.BLK TUM</t>
  </si>
  <si>
    <t>7-8-C77121C</t>
  </si>
  <si>
    <t>COL SLV 77121</t>
  </si>
  <si>
    <t>7-8-C77122C</t>
  </si>
  <si>
    <t>COL SLV 77122</t>
  </si>
  <si>
    <t>7-8-C77124C</t>
  </si>
  <si>
    <t>COL SLV 77124</t>
  </si>
  <si>
    <t>7-8-F78391</t>
  </si>
  <si>
    <t>1C FP BOX 78391</t>
  </si>
  <si>
    <t>1-1-25405CJ333</t>
  </si>
  <si>
    <t>AL 3003-O 2.5x405 SG3 MG3</t>
  </si>
  <si>
    <t>1-1-25495CJ333</t>
  </si>
  <si>
    <t>AL 3003-O 2.5x495 SG3 MG3</t>
  </si>
  <si>
    <t>7-8-C71130-C</t>
  </si>
  <si>
    <t>COL BOX 71130-C</t>
  </si>
  <si>
    <t>7-1-50165C435N</t>
  </si>
  <si>
    <t>AL CIR 5.0x165mm 1100-O</t>
  </si>
  <si>
    <t>7-8-F70515A</t>
  </si>
  <si>
    <t>BROWN BOX 70515</t>
  </si>
  <si>
    <t>6-8-F62125-C</t>
  </si>
  <si>
    <t>FP BOX 62125-C</t>
  </si>
  <si>
    <t>7-1-10260c435n</t>
  </si>
  <si>
    <t>AL CIR 1.0x260mm 1100-O</t>
  </si>
  <si>
    <t>7-C-REC18PK-002</t>
  </si>
  <si>
    <t>REC18CT----------Y-Y-----</t>
  </si>
  <si>
    <t>7-8-F70518B</t>
  </si>
  <si>
    <t>BROWN BOX 70518</t>
  </si>
  <si>
    <t>7-8-F78383A-C</t>
  </si>
  <si>
    <t>1C FP BOX 78383-C</t>
  </si>
  <si>
    <t>7-C-REC24CK-002</t>
  </si>
  <si>
    <t>REC24CT----------Y-P-----</t>
  </si>
  <si>
    <t>7-8-C77820-C--J</t>
  </si>
  <si>
    <t>COL BOX 77820-C--J</t>
  </si>
  <si>
    <t>7-C-REC28CK-002</t>
  </si>
  <si>
    <t>REC28CT----------Y-P-----</t>
  </si>
  <si>
    <t>7-8-F70516A</t>
  </si>
  <si>
    <t>BROWN BOX 70516</t>
  </si>
  <si>
    <t>1-6-GV26-ZA</t>
  </si>
  <si>
    <t>G-LD V 26CM POL</t>
  </si>
  <si>
    <t>7-C-REC2210ASY5P</t>
  </si>
  <si>
    <t>7-8-C70828-C--E-F</t>
  </si>
  <si>
    <t>3-WAY CORR SLV 70828-C--E (FSC)</t>
  </si>
  <si>
    <t>3-5-HL08AM</t>
  </si>
  <si>
    <t>HDL L SS XL -GO24 ANOLON</t>
  </si>
  <si>
    <t>3-5-HL04AM</t>
  </si>
  <si>
    <t>HDL L SS XL -YK24 ANO POL</t>
  </si>
  <si>
    <t>1-6-GV28-ZA</t>
  </si>
  <si>
    <t>G-LD V 28CM POL</t>
  </si>
  <si>
    <t>3-8-C84553C-C</t>
  </si>
  <si>
    <t>COL SLV 84553-C</t>
  </si>
  <si>
    <t>7-8-F77203</t>
  </si>
  <si>
    <t>BROWN BOX 77203</t>
  </si>
  <si>
    <t>3-8-C84508-C</t>
  </si>
  <si>
    <t>COL SLV 84508-C</t>
  </si>
  <si>
    <t>1-8-C11574B-C--E-F</t>
  </si>
  <si>
    <t>3-WAY COL SLV 11574-C--E (FSC)</t>
  </si>
  <si>
    <t>7-8-C77120A-C--J</t>
  </si>
  <si>
    <t>COL BOX 77120-C--J</t>
  </si>
  <si>
    <t>1-8-C16164-C--E-F</t>
  </si>
  <si>
    <t>COL SLV 16164-C--E (FSC)</t>
  </si>
  <si>
    <t>3-5-LHZ107--X</t>
  </si>
  <si>
    <t>1-5-HSL311--Y</t>
  </si>
  <si>
    <t>SH-- 311 BSH GBN18P2 C/C50 H8.5</t>
  </si>
  <si>
    <t>1-8-C16185-C--E-F</t>
  </si>
  <si>
    <t>COL SLV 16185-C--E (FSC)</t>
  </si>
  <si>
    <t>3-8-C84764-C--E-F</t>
  </si>
  <si>
    <t>COL BOX 84764-C--E (FSC)</t>
  </si>
  <si>
    <t>3-8-C84778-C--E-F</t>
  </si>
  <si>
    <t>T-BOX 84778-C--E (FSC)</t>
  </si>
  <si>
    <t>3-5-SIF108-BX</t>
  </si>
  <si>
    <t>7-C-WKC3405AK-0002</t>
  </si>
  <si>
    <t>WKC3405AKCV----------Y1-Y-----</t>
  </si>
  <si>
    <t>1-5-SMH111--X2</t>
  </si>
  <si>
    <t>STD- 111 POL R151 C/C135 H6.5 SS202</t>
  </si>
  <si>
    <t>3-8-C84768-C--E-F</t>
  </si>
  <si>
    <t>COL BOX 84768-C--E (FSC)</t>
  </si>
  <si>
    <t>1-8-C15194-C--E-F</t>
  </si>
  <si>
    <t>COL BOX 15194-C--E (FSC)</t>
  </si>
  <si>
    <t>STD- 108 M GD04K (PVD AGED COPPER ANTIQUE) BSH R295.5 C/C102</t>
  </si>
  <si>
    <t>STD- 107 M GD04K (PVD AGED COPPER ANTIQUE) BSH R274.7 C/C102</t>
  </si>
  <si>
    <t>STD- 103 M GD04K (PVD AGED COPPER ANTIQUE) BSH R177.3 C/C102</t>
  </si>
  <si>
    <t>STD- 105 M GD04K (PVD AGED COPPER ANTIQUE) BSH R223.5 C/C102</t>
  </si>
  <si>
    <t>3-8-C84771-C--E-F</t>
  </si>
  <si>
    <t>COL BOX 84771-C--E (FSC)</t>
  </si>
  <si>
    <t>3-8-C84775-C--E-F</t>
  </si>
  <si>
    <t>COL BOX 84775-C--E (FSC)</t>
  </si>
  <si>
    <t>1-8-C12041A</t>
  </si>
  <si>
    <t>COL BOX 12041</t>
  </si>
  <si>
    <t>3-8-C84767-C--E-F</t>
  </si>
  <si>
    <t>COL BOX 84767-C--E (FSC)</t>
  </si>
  <si>
    <t>3-8-C84765-C--E-F</t>
  </si>
  <si>
    <t>COL BOX 84765-C--E (FSC)</t>
  </si>
  <si>
    <t>3-8-C84776-C--E-F</t>
  </si>
  <si>
    <t>COL BOX 84776-C--E (FSC)</t>
  </si>
  <si>
    <t>3-5-SJP143--X</t>
  </si>
  <si>
    <t>SM-- 143 POL R81.2 C/C80 H5.5</t>
  </si>
  <si>
    <t>1-8-C11925-C--E-F</t>
  </si>
  <si>
    <t>COL BOX 11925-C--E (FSC)</t>
  </si>
  <si>
    <t>3-5-HJC309CBX</t>
  </si>
  <si>
    <t>LG-- 309 NEW ANOLON GY04A POL YDD34MA C/C59.25 H8.5</t>
  </si>
  <si>
    <t>3-5-HJC308CBX</t>
  </si>
  <si>
    <t>LG-- 308 NEW ANOLON GY04A POL YDD30IA C/C59.25 H8.5</t>
  </si>
  <si>
    <t>3-5-HJP105--X</t>
  </si>
  <si>
    <t>XS-- 105 POL R102.75 C/C60 H5.5</t>
  </si>
  <si>
    <t>3-5-HJP205--X</t>
  </si>
  <si>
    <t>SH-- 205 POL R122 C/C65 H5.5</t>
  </si>
  <si>
    <t>3-5-SJP314--X</t>
  </si>
  <si>
    <t>LA-- 314 POL OCY38VG C/C122.5 H5.5</t>
  </si>
  <si>
    <t>7-A-3BD15200C</t>
  </si>
  <si>
    <t>3P SS 304-AL-CU 1.5x200mm</t>
  </si>
  <si>
    <t>7-A-3BD15225C</t>
  </si>
  <si>
    <t>3P SS 304-AL-CU 1.5x225mm</t>
  </si>
  <si>
    <t>7-A-3BD15245C</t>
  </si>
  <si>
    <t>3P SS 304-AL-CU 1.5x245mm</t>
  </si>
  <si>
    <t>7-A-3BD15275C</t>
  </si>
  <si>
    <t>3P SS 304-AL-CU 1.5x275mm</t>
  </si>
  <si>
    <t>7-A-3BD15285C</t>
  </si>
  <si>
    <t>3P SS 304-AL-CU 1.5x285mm</t>
  </si>
  <si>
    <t>7-A-3BD15310C</t>
  </si>
  <si>
    <t>3P SS 304-AL-CU 1.5x310mm</t>
  </si>
  <si>
    <t>7-A-3BD15330C</t>
  </si>
  <si>
    <t>3P SS 304-AL-CU 1.5x330mm</t>
  </si>
  <si>
    <t>7-A-3BD15345C</t>
  </si>
  <si>
    <t>3P SS 304-AL-CU 1.5x345mm</t>
  </si>
  <si>
    <t>710337730201</t>
  </si>
  <si>
    <t>710338630201</t>
  </si>
  <si>
    <t>710341390101</t>
  </si>
  <si>
    <t>710340980101</t>
  </si>
  <si>
    <t>710339492801</t>
  </si>
  <si>
    <t>710340300901</t>
  </si>
  <si>
    <t>710339500101</t>
  </si>
  <si>
    <t>710340980801</t>
  </si>
  <si>
    <t>710339980201</t>
  </si>
  <si>
    <t>710341240401</t>
  </si>
  <si>
    <t>710339980101</t>
  </si>
  <si>
    <t>710341241201</t>
  </si>
  <si>
    <t>710339491901</t>
  </si>
  <si>
    <t>710340980701</t>
  </si>
  <si>
    <t>710339840101</t>
  </si>
  <si>
    <t>710339920101</t>
  </si>
  <si>
    <t>710339050101</t>
  </si>
  <si>
    <t>710339470201</t>
  </si>
  <si>
    <t>710340981201</t>
  </si>
  <si>
    <t>710340981301</t>
  </si>
  <si>
    <t>710340981401</t>
  </si>
  <si>
    <t>710339490801</t>
  </si>
  <si>
    <t>710340300401</t>
  </si>
  <si>
    <t>710340300601</t>
  </si>
  <si>
    <t>710340300701</t>
  </si>
  <si>
    <t>710340300801</t>
  </si>
  <si>
    <t>710339491001</t>
  </si>
  <si>
    <t>710340300501</t>
  </si>
  <si>
    <t>710339490701</t>
  </si>
  <si>
    <t>710339490901</t>
  </si>
  <si>
    <t>710340980401</t>
  </si>
  <si>
    <t>710340980501</t>
  </si>
  <si>
    <t>710341240301</t>
  </si>
  <si>
    <t>710339840201</t>
  </si>
  <si>
    <t>710339910401</t>
  </si>
  <si>
    <t>710339170101</t>
  </si>
  <si>
    <t>710340400101</t>
  </si>
  <si>
    <t>710340500501</t>
  </si>
  <si>
    <t>710340500101</t>
  </si>
  <si>
    <t>710340500201</t>
  </si>
  <si>
    <t>710340500401</t>
  </si>
  <si>
    <t>710341320101</t>
  </si>
  <si>
    <t>710341320201</t>
  </si>
  <si>
    <t>710341320301</t>
  </si>
  <si>
    <t>710341320401</t>
  </si>
  <si>
    <t>710340500301</t>
  </si>
  <si>
    <t>710340020201</t>
  </si>
  <si>
    <t>710340020101</t>
  </si>
  <si>
    <t>710339492601</t>
  </si>
  <si>
    <t>710339910201</t>
  </si>
  <si>
    <t>710339490401</t>
  </si>
  <si>
    <t>710339990301</t>
  </si>
  <si>
    <t>710341140101</t>
  </si>
  <si>
    <t>710340870101</t>
  </si>
  <si>
    <t>710341740801</t>
  </si>
  <si>
    <t>710339930101</t>
  </si>
  <si>
    <t>710339910101</t>
  </si>
  <si>
    <t>710340490101</t>
  </si>
  <si>
    <t>710340940401</t>
  </si>
  <si>
    <t>710339492301</t>
  </si>
  <si>
    <t>710339492401</t>
  </si>
  <si>
    <t>710341241001</t>
  </si>
  <si>
    <t>710341241101</t>
  </si>
  <si>
    <t>710339492501</t>
  </si>
  <si>
    <t>710339160301</t>
  </si>
  <si>
    <t>710340490201</t>
  </si>
  <si>
    <t>710339910601</t>
  </si>
  <si>
    <t>710339510201</t>
  </si>
  <si>
    <t>710339530201</t>
  </si>
  <si>
    <t>710339990401</t>
  </si>
  <si>
    <t>710339990501</t>
  </si>
  <si>
    <t>710340940501</t>
  </si>
  <si>
    <t>710339910301</t>
  </si>
  <si>
    <t>710341070101</t>
  </si>
  <si>
    <t>710340680101</t>
  </si>
  <si>
    <t>710339870101</t>
  </si>
  <si>
    <t>710340940101</t>
  </si>
  <si>
    <t>710339870201</t>
  </si>
  <si>
    <t>710339910501</t>
  </si>
  <si>
    <t>710340300101</t>
  </si>
  <si>
    <t>710339990701</t>
  </si>
  <si>
    <t>710340900101</t>
  </si>
  <si>
    <t>710339010101</t>
  </si>
  <si>
    <t>710339470101</t>
  </si>
  <si>
    <t>710340940201</t>
  </si>
  <si>
    <t>710339990601</t>
  </si>
  <si>
    <t>710341070201</t>
  </si>
  <si>
    <t>710340680201</t>
  </si>
  <si>
    <t>710339870301</t>
  </si>
  <si>
    <t>710341160101</t>
  </si>
  <si>
    <t>710339490301</t>
  </si>
  <si>
    <t>710339990201</t>
  </si>
  <si>
    <t>710340940601</t>
  </si>
  <si>
    <t>710341250101</t>
  </si>
  <si>
    <t>710339990801</t>
  </si>
  <si>
    <t>710339430201</t>
  </si>
  <si>
    <t>710340610101</t>
  </si>
  <si>
    <t>710337400901</t>
  </si>
  <si>
    <t>710341140201</t>
  </si>
  <si>
    <t>710340980201</t>
  </si>
  <si>
    <t>710341240701</t>
  </si>
  <si>
    <t>710339990901</t>
  </si>
  <si>
    <t>710339530301</t>
  </si>
  <si>
    <t>710338950101</t>
  </si>
  <si>
    <t>710340940301</t>
  </si>
  <si>
    <t>710339920201</t>
  </si>
  <si>
    <t>710339990101</t>
  </si>
  <si>
    <t>710341130201</t>
  </si>
  <si>
    <t>710340700101</t>
  </si>
  <si>
    <t>710340860401</t>
  </si>
  <si>
    <t>710340370801</t>
  </si>
  <si>
    <t>710339180301</t>
  </si>
  <si>
    <t>710339920301</t>
  </si>
  <si>
    <t>710340860101</t>
  </si>
  <si>
    <t>710339492901</t>
  </si>
  <si>
    <t>710340940701</t>
  </si>
  <si>
    <t>710339430101</t>
  </si>
  <si>
    <t>710339180401</t>
  </si>
  <si>
    <t>710340860201</t>
  </si>
  <si>
    <t>710341130301</t>
  </si>
  <si>
    <t>710340320101</t>
  </si>
  <si>
    <t>710339991001</t>
  </si>
  <si>
    <t>710341460501</t>
  </si>
  <si>
    <t>710341480101</t>
  </si>
  <si>
    <t>710339500201</t>
  </si>
  <si>
    <t>710340990101</t>
  </si>
  <si>
    <t>710339510601</t>
  </si>
  <si>
    <t>710339493201</t>
  </si>
  <si>
    <t>710340980901</t>
  </si>
  <si>
    <t>710340980301</t>
  </si>
  <si>
    <t>710341240801</t>
  </si>
  <si>
    <t>710341460301</t>
  </si>
  <si>
    <t>710339530401</t>
  </si>
  <si>
    <t>710340300201</t>
  </si>
  <si>
    <t>710340860301</t>
  </si>
  <si>
    <t>710339920401</t>
  </si>
  <si>
    <t>710340210101</t>
  </si>
  <si>
    <t>710339530501</t>
  </si>
  <si>
    <t>710339491601</t>
  </si>
  <si>
    <t>710341310101</t>
  </si>
  <si>
    <t>710340370701</t>
  </si>
  <si>
    <t>710341240601</t>
  </si>
  <si>
    <t>710339493301</t>
  </si>
  <si>
    <t>710339493101</t>
  </si>
  <si>
    <t>710340301001</t>
  </si>
  <si>
    <t>710339491801</t>
  </si>
  <si>
    <t>710340301101</t>
  </si>
  <si>
    <t>710341250201</t>
  </si>
  <si>
    <t>710339820201</t>
  </si>
  <si>
    <t>710339490101</t>
  </si>
  <si>
    <t>710341160201</t>
  </si>
  <si>
    <t>710341750101</t>
  </si>
  <si>
    <t>710340890101</t>
  </si>
  <si>
    <t>710339850201</t>
  </si>
  <si>
    <t>710339520101</t>
  </si>
  <si>
    <t>710339850101</t>
  </si>
  <si>
    <t>710341110101</t>
  </si>
  <si>
    <t>710339900101</t>
  </si>
  <si>
    <t>710340370201</t>
  </si>
  <si>
    <t>710339040701</t>
  </si>
  <si>
    <t>710340660301</t>
  </si>
  <si>
    <t>710341110201</t>
  </si>
  <si>
    <t>710340370301</t>
  </si>
  <si>
    <t>710340660601</t>
  </si>
  <si>
    <t>710340370101</t>
  </si>
  <si>
    <t>710341110401</t>
  </si>
  <si>
    <t>710340390201</t>
  </si>
  <si>
    <t>710340390101</t>
  </si>
  <si>
    <t>710340370601</t>
  </si>
  <si>
    <t>710339700101</t>
  </si>
  <si>
    <t>710340370401</t>
  </si>
  <si>
    <t>710340370501</t>
  </si>
  <si>
    <t>710339180101</t>
  </si>
  <si>
    <t>710341130101</t>
  </si>
  <si>
    <t>710340390401</t>
  </si>
  <si>
    <t>710340660101</t>
  </si>
  <si>
    <t>710340660201</t>
  </si>
  <si>
    <t>710339690101</t>
  </si>
  <si>
    <t>710340660501</t>
  </si>
  <si>
    <t>710340660401</t>
  </si>
  <si>
    <t>710340360201</t>
  </si>
  <si>
    <t>710339950101</t>
  </si>
  <si>
    <t>710341060301</t>
  </si>
  <si>
    <t>710340310101</t>
  </si>
  <si>
    <t>710340310201</t>
  </si>
  <si>
    <t>710340060201</t>
  </si>
  <si>
    <t>710340390301</t>
  </si>
  <si>
    <t>710341090101</t>
  </si>
  <si>
    <t>710341030201</t>
  </si>
  <si>
    <t>710339860101</t>
  </si>
  <si>
    <t>710339820101</t>
  </si>
  <si>
    <t>710341110501</t>
  </si>
  <si>
    <t>710339491701</t>
  </si>
  <si>
    <t>710341190201</t>
  </si>
  <si>
    <t>710339880101</t>
  </si>
  <si>
    <t>710340360301</t>
  </si>
  <si>
    <t>710339080101</t>
  </si>
  <si>
    <t>710339880201</t>
  </si>
  <si>
    <t>710339880301</t>
  </si>
  <si>
    <t>710339880401</t>
  </si>
  <si>
    <t>710339820301</t>
  </si>
  <si>
    <t>710340300301</t>
  </si>
  <si>
    <t>710338130101</t>
  </si>
  <si>
    <t>710340670201</t>
  </si>
  <si>
    <t>710339830301</t>
  </si>
  <si>
    <t>710339000101</t>
  </si>
  <si>
    <t>710339460301</t>
  </si>
  <si>
    <t>710339830201</t>
  </si>
  <si>
    <t>710339000201</t>
  </si>
  <si>
    <t>710339000301</t>
  </si>
  <si>
    <t>710339140101</t>
  </si>
  <si>
    <t>710339460501</t>
  </si>
  <si>
    <t>710339830401</t>
  </si>
  <si>
    <t>710339830501</t>
  </si>
  <si>
    <t>710339830801</t>
  </si>
  <si>
    <t>710339830901</t>
  </si>
  <si>
    <t>710341040101</t>
  </si>
  <si>
    <t>710339460401</t>
  </si>
  <si>
    <t>710339830601</t>
  </si>
  <si>
    <t>710339830701</t>
  </si>
  <si>
    <t>710341040201</t>
  </si>
  <si>
    <t>710339460601</t>
  </si>
  <si>
    <t>710340090101</t>
  </si>
  <si>
    <t>710340090201</t>
  </si>
  <si>
    <t>710340530201</t>
  </si>
  <si>
    <t>710339830101</t>
  </si>
  <si>
    <t>710339460201</t>
  </si>
  <si>
    <t>710340380201</t>
  </si>
  <si>
    <t>710340360101</t>
  </si>
  <si>
    <t>710340670101</t>
  </si>
  <si>
    <t>710339460101</t>
  </si>
  <si>
    <t>710340930201</t>
  </si>
  <si>
    <t>710340930301</t>
  </si>
  <si>
    <t>710341030101</t>
  </si>
  <si>
    <t>710339570101</t>
  </si>
  <si>
    <t>710341010601</t>
  </si>
  <si>
    <t>710341010701</t>
  </si>
  <si>
    <t>710341060201</t>
  </si>
  <si>
    <t>710340380101</t>
  </si>
  <si>
    <t>710341780401</t>
  </si>
  <si>
    <t>710340470201</t>
  </si>
  <si>
    <t>710338050101</t>
  </si>
  <si>
    <t>710339590301</t>
  </si>
  <si>
    <t>710341110301</t>
  </si>
  <si>
    <t>710340690101</t>
  </si>
  <si>
    <t>710340730301</t>
  </si>
  <si>
    <t>710340730101</t>
  </si>
  <si>
    <t>710340730201</t>
  </si>
  <si>
    <t>710341060101</t>
  </si>
  <si>
    <t>710340640601</t>
  </si>
  <si>
    <t>710341230101</t>
  </si>
  <si>
    <t>710340640701</t>
  </si>
  <si>
    <t>710341000101</t>
  </si>
  <si>
    <t>710341000201</t>
  </si>
  <si>
    <t>710341002301</t>
  </si>
  <si>
    <t>710341060401</t>
  </si>
  <si>
    <t>710340640801</t>
  </si>
  <si>
    <t>710341002101</t>
  </si>
  <si>
    <t>710341010901</t>
  </si>
  <si>
    <t>710340281201</t>
  </si>
  <si>
    <t>710340780101</t>
  </si>
  <si>
    <t>710340780201</t>
  </si>
  <si>
    <t>710341790501</t>
  </si>
  <si>
    <t>710340330101</t>
  </si>
  <si>
    <t>710340710101</t>
  </si>
  <si>
    <t>710341790401</t>
  </si>
  <si>
    <t>710341780501</t>
  </si>
  <si>
    <t>710340950201</t>
  </si>
  <si>
    <t>710340750201</t>
  </si>
  <si>
    <t>710340950101</t>
  </si>
  <si>
    <t>710340950401</t>
  </si>
  <si>
    <t>710340950501</t>
  </si>
  <si>
    <t>710340750301</t>
  </si>
  <si>
    <t>710341010501</t>
  </si>
  <si>
    <t>710341011501</t>
  </si>
  <si>
    <t>710341002201</t>
  </si>
  <si>
    <t>710341000501</t>
  </si>
  <si>
    <t>710341000401</t>
  </si>
  <si>
    <t>710341010201</t>
  </si>
  <si>
    <t>710341010301</t>
  </si>
  <si>
    <t>710341001301</t>
  </si>
  <si>
    <t>710341011401</t>
  </si>
  <si>
    <t>710340950301</t>
  </si>
  <si>
    <t>710340750101</t>
  </si>
  <si>
    <t>710339650401</t>
  </si>
  <si>
    <t>710339270701</t>
  </si>
  <si>
    <t>710339270801</t>
  </si>
  <si>
    <t>710339271001</t>
  </si>
  <si>
    <t>710340270301</t>
  </si>
  <si>
    <t>710340270501</t>
  </si>
  <si>
    <t>710340920101</t>
  </si>
  <si>
    <t>710340920701</t>
  </si>
  <si>
    <t>710340921001</t>
  </si>
  <si>
    <t>710340921401</t>
  </si>
  <si>
    <t>710340920201</t>
  </si>
  <si>
    <t>710340920801</t>
  </si>
  <si>
    <t>710340920901</t>
  </si>
  <si>
    <t>710340120101</t>
  </si>
  <si>
    <t>710340740101</t>
  </si>
  <si>
    <t>710339790401</t>
  </si>
  <si>
    <t>710339790501</t>
  </si>
  <si>
    <t>710339271101</t>
  </si>
  <si>
    <t>710340921301</t>
  </si>
  <si>
    <t>710339790301</t>
  </si>
  <si>
    <t>710340270101</t>
  </si>
  <si>
    <t>710340590101</t>
  </si>
  <si>
    <t>710340921201</t>
  </si>
  <si>
    <t>710339270901</t>
  </si>
  <si>
    <t>710340270401</t>
  </si>
  <si>
    <t>710340740201</t>
  </si>
  <si>
    <t>710339790701</t>
  </si>
  <si>
    <t>710339271201</t>
  </si>
  <si>
    <t>710339790801</t>
  </si>
  <si>
    <t>710339790201</t>
  </si>
  <si>
    <t>710340740301</t>
  </si>
  <si>
    <t>710340270201</t>
  </si>
  <si>
    <t>710339790601</t>
  </si>
  <si>
    <t>710339650901</t>
  </si>
  <si>
    <t>710340640101</t>
  </si>
  <si>
    <t>710338830101</t>
  </si>
  <si>
    <t>710338830201</t>
  </si>
  <si>
    <t>710341300101</t>
  </si>
  <si>
    <t>710341780701</t>
  </si>
  <si>
    <t>710339890101</t>
  </si>
  <si>
    <t>710339890201</t>
  </si>
  <si>
    <t>710338830301</t>
  </si>
  <si>
    <t>710341000301</t>
  </si>
  <si>
    <t>710336941101</t>
  </si>
  <si>
    <t>710338020801</t>
  </si>
  <si>
    <t>710341510101</t>
  </si>
  <si>
    <t>710340080101</t>
  </si>
  <si>
    <t>710339960101</t>
  </si>
  <si>
    <t>710341001701</t>
  </si>
  <si>
    <t>710340280201</t>
  </si>
  <si>
    <t>710340930101</t>
  </si>
  <si>
    <t>710340120301</t>
  </si>
  <si>
    <t>710340590301</t>
  </si>
  <si>
    <t>710340590401</t>
  </si>
  <si>
    <t>710340590501</t>
  </si>
  <si>
    <t>710340920301</t>
  </si>
  <si>
    <t>710340920401</t>
  </si>
  <si>
    <t>710340920601</t>
  </si>
  <si>
    <t>710340920501</t>
  </si>
  <si>
    <t>710340120201</t>
  </si>
  <si>
    <t>710340590201</t>
  </si>
  <si>
    <t>710341980101</t>
  </si>
  <si>
    <t>710337440101</t>
  </si>
  <si>
    <t>710338890101</t>
  </si>
  <si>
    <t>710341000701</t>
  </si>
  <si>
    <t>710341000801</t>
  </si>
  <si>
    <t>710341002401</t>
  </si>
  <si>
    <t>710340070101</t>
  </si>
  <si>
    <t>710339651001</t>
  </si>
  <si>
    <t>710341510201</t>
  </si>
  <si>
    <t>710340080201</t>
  </si>
  <si>
    <t>710341780901</t>
  </si>
  <si>
    <t>710341002701</t>
  </si>
  <si>
    <t>710338680101</t>
  </si>
  <si>
    <t>710340140101</t>
  </si>
  <si>
    <t>710340070201</t>
  </si>
  <si>
    <t>710341782601</t>
  </si>
  <si>
    <t>710339890301</t>
  </si>
  <si>
    <t>710339890401</t>
  </si>
  <si>
    <t>710338060101</t>
  </si>
  <si>
    <t>710336960601</t>
  </si>
  <si>
    <t>710337440201</t>
  </si>
  <si>
    <t>710340720101</t>
  </si>
  <si>
    <t>710340070301</t>
  </si>
  <si>
    <t>710339651201</t>
  </si>
  <si>
    <t>710338670101</t>
  </si>
  <si>
    <t>710339340101</t>
  </si>
  <si>
    <t>710337760401</t>
  </si>
  <si>
    <t>710337760501</t>
  </si>
  <si>
    <t>710340640301</t>
  </si>
  <si>
    <t>710340640201</t>
  </si>
  <si>
    <t>710341001501</t>
  </si>
  <si>
    <t>710337450101</t>
  </si>
  <si>
    <t>710337750501</t>
  </si>
  <si>
    <t>710339330101</t>
  </si>
  <si>
    <t>710341780801</t>
  </si>
  <si>
    <t>710338870101</t>
  </si>
  <si>
    <t>710338870201</t>
  </si>
  <si>
    <t>710338100101</t>
  </si>
  <si>
    <t>710338100201</t>
  </si>
  <si>
    <t>710339330201</t>
  </si>
  <si>
    <t>710340630101</t>
  </si>
  <si>
    <t>710340070401</t>
  </si>
  <si>
    <t>710339150101</t>
  </si>
  <si>
    <t>710339150201</t>
  </si>
  <si>
    <t>710339650501</t>
  </si>
  <si>
    <t>710341000601</t>
  </si>
  <si>
    <t>710336941501</t>
  </si>
  <si>
    <t>710338021001</t>
  </si>
  <si>
    <t>710340280401</t>
  </si>
  <si>
    <t>710341001801</t>
  </si>
  <si>
    <t>710341002601</t>
  </si>
  <si>
    <t>710339340201</t>
  </si>
  <si>
    <t>710341002501</t>
  </si>
  <si>
    <t>710340420101</t>
  </si>
  <si>
    <t>710338880101</t>
  </si>
  <si>
    <t>710339440101</t>
  </si>
  <si>
    <t>710339440201</t>
  </si>
  <si>
    <t>710339440301</t>
  </si>
  <si>
    <t>710339210101</t>
  </si>
  <si>
    <t>710340350301</t>
  </si>
  <si>
    <t>710338100401</t>
  </si>
  <si>
    <t>710338100301</t>
  </si>
  <si>
    <t>710338830501</t>
  </si>
  <si>
    <t>710340140201</t>
  </si>
  <si>
    <t>710341780601</t>
  </si>
  <si>
    <t>710339651101</t>
  </si>
  <si>
    <t>710340080301</t>
  </si>
  <si>
    <t>710336820101</t>
  </si>
  <si>
    <t>710338430301</t>
  </si>
  <si>
    <t>710338430101</t>
  </si>
  <si>
    <t>710338430201</t>
  </si>
  <si>
    <t>710339940101</t>
  </si>
  <si>
    <t>710339940201</t>
  </si>
  <si>
    <t>710339940301</t>
  </si>
  <si>
    <t>710341002801</t>
  </si>
  <si>
    <t>710339130101</t>
  </si>
  <si>
    <t>710336820201</t>
  </si>
  <si>
    <t>710340630201</t>
  </si>
  <si>
    <t>710341001101</t>
  </si>
  <si>
    <t>710339190101</t>
  </si>
  <si>
    <t>710336780101</t>
  </si>
  <si>
    <t>710339650601</t>
  </si>
  <si>
    <t>710341002001</t>
  </si>
  <si>
    <t>710338810201</t>
  </si>
  <si>
    <t>710340780301</t>
  </si>
  <si>
    <t>710340780401</t>
  </si>
  <si>
    <t>710339940501</t>
  </si>
  <si>
    <t>710339940401</t>
  </si>
  <si>
    <t>710340640401</t>
  </si>
  <si>
    <t>710339940601</t>
  </si>
  <si>
    <t>710341010801</t>
  </si>
  <si>
    <t>710336840101</t>
  </si>
  <si>
    <t>710336840401</t>
  </si>
  <si>
    <t>710340640501</t>
  </si>
  <si>
    <t>710341001901</t>
  </si>
  <si>
    <t>710341790101</t>
  </si>
  <si>
    <t>710338190101</t>
  </si>
  <si>
    <t>710338830401</t>
  </si>
  <si>
    <t>710340080401</t>
  </si>
  <si>
    <t>710337410601</t>
  </si>
  <si>
    <t>710338630101</t>
  </si>
  <si>
    <t>710336800101</t>
  </si>
  <si>
    <t>710337410501</t>
  </si>
  <si>
    <t>710337410401</t>
  </si>
  <si>
    <t>710337410701</t>
  </si>
  <si>
    <t>710339210201</t>
  </si>
  <si>
    <t>710337410301</t>
  </si>
  <si>
    <t>710338820101</t>
  </si>
  <si>
    <t>710341790201</t>
  </si>
  <si>
    <t>710341780301</t>
  </si>
  <si>
    <t>710336800201</t>
  </si>
  <si>
    <t>710340290101</t>
  </si>
  <si>
    <t>710340050101</t>
  </si>
  <si>
    <t>710340340101</t>
  </si>
  <si>
    <t>710339580301</t>
  </si>
  <si>
    <t>710339580101</t>
  </si>
  <si>
    <t>710340160301</t>
  </si>
  <si>
    <t>710336840501</t>
  </si>
  <si>
    <t>710336840201</t>
  </si>
  <si>
    <t>710341010401</t>
  </si>
  <si>
    <t>710338500301</t>
  </si>
  <si>
    <t>710338500101</t>
  </si>
  <si>
    <t>710338500201</t>
  </si>
  <si>
    <t>710338500401</t>
  </si>
  <si>
    <t>710341011301</t>
  </si>
  <si>
    <t>710337630701</t>
  </si>
  <si>
    <t>710337630801</t>
  </si>
  <si>
    <t>710336970101</t>
  </si>
  <si>
    <t>710339220101</t>
  </si>
  <si>
    <t>710340650601</t>
  </si>
  <si>
    <t>710336970301</t>
  </si>
  <si>
    <t>710336970201</t>
  </si>
  <si>
    <t>710336970401</t>
  </si>
  <si>
    <t>710336970501</t>
  </si>
  <si>
    <t>710339970101</t>
  </si>
  <si>
    <t>710340050201</t>
  </si>
  <si>
    <t>710340050301</t>
  </si>
  <si>
    <t>710339580201</t>
  </si>
  <si>
    <t>710336520101</t>
  </si>
  <si>
    <t>710338840101</t>
  </si>
  <si>
    <t>710336840301</t>
  </si>
  <si>
    <t>710336840601</t>
  </si>
  <si>
    <t>710338370101</t>
  </si>
  <si>
    <t>710338370201</t>
  </si>
  <si>
    <t>710338370301</t>
  </si>
  <si>
    <t>710338370401</t>
  </si>
  <si>
    <t>710338960401</t>
  </si>
  <si>
    <t>710338960101</t>
  </si>
  <si>
    <t>710336970701</t>
  </si>
  <si>
    <t>710340650201</t>
  </si>
  <si>
    <t>710339070101</t>
  </si>
  <si>
    <t>710341011201</t>
  </si>
  <si>
    <t>710340350101</t>
  </si>
  <si>
    <t>710340650301</t>
  </si>
  <si>
    <t>710340650401</t>
  </si>
  <si>
    <t>710341000901</t>
  </si>
  <si>
    <t>710341001001</t>
  </si>
  <si>
    <t>710337410801</t>
  </si>
  <si>
    <t>710340650701</t>
  </si>
  <si>
    <t>710338960501</t>
  </si>
  <si>
    <t>710339210301</t>
  </si>
  <si>
    <t>710338960201</t>
  </si>
  <si>
    <t>710339070301</t>
  </si>
  <si>
    <t>710339070201</t>
  </si>
  <si>
    <t>710341011101</t>
  </si>
  <si>
    <t>710340650101</t>
  </si>
  <si>
    <t>710340650501</t>
  </si>
  <si>
    <t>710337340401</t>
  </si>
  <si>
    <t>710337590101</t>
  </si>
  <si>
    <t>710338960601</t>
  </si>
  <si>
    <t>710338960301</t>
  </si>
  <si>
    <t>710341011001</t>
  </si>
  <si>
    <t>710337590201</t>
  </si>
  <si>
    <t>710337340501</t>
  </si>
  <si>
    <t>710341010101</t>
  </si>
  <si>
    <t>710337590601</t>
  </si>
  <si>
    <t>710337590401</t>
  </si>
  <si>
    <t>710337590501</t>
  </si>
  <si>
    <t>710337590301</t>
  </si>
  <si>
    <t>710338070101</t>
  </si>
  <si>
    <t>710339991101</t>
  </si>
  <si>
    <t>710337341001</t>
  </si>
  <si>
    <t>710341290101</t>
  </si>
  <si>
    <t>710340100101</t>
  </si>
  <si>
    <t>710337341101</t>
  </si>
  <si>
    <t>710338260201</t>
  </si>
  <si>
    <t>710340650801</t>
  </si>
  <si>
    <t>710339710101</t>
  </si>
  <si>
    <t>710338930101</t>
  </si>
  <si>
    <t>710337340301</t>
  </si>
  <si>
    <t>710337340801</t>
  </si>
  <si>
    <t>710341001201</t>
  </si>
  <si>
    <t>710338930201</t>
  </si>
  <si>
    <t>710338930301</t>
  </si>
  <si>
    <t>710338930401</t>
  </si>
  <si>
    <t>710338930501</t>
  </si>
  <si>
    <t>710338930601</t>
  </si>
  <si>
    <t>710338930701</t>
  </si>
  <si>
    <t>710338930801</t>
  </si>
  <si>
    <t>710340130101</t>
  </si>
  <si>
    <t>710340260301</t>
  </si>
  <si>
    <t>710340260201</t>
  </si>
  <si>
    <t>710341400101</t>
  </si>
  <si>
    <t>710340580401</t>
  </si>
  <si>
    <t>710341400201</t>
  </si>
  <si>
    <t>710340170101</t>
  </si>
  <si>
    <t>710340260101</t>
  </si>
  <si>
    <t>710340580201</t>
  </si>
  <si>
    <t>710340580101</t>
  </si>
  <si>
    <t>710340170201</t>
  </si>
  <si>
    <t>710340170301</t>
  </si>
  <si>
    <t>C08011</t>
  </si>
  <si>
    <t>C08058</t>
  </si>
  <si>
    <t>C08049</t>
  </si>
  <si>
    <t>D250802</t>
  </si>
  <si>
    <t>X250857</t>
  </si>
  <si>
    <t>X250803</t>
  </si>
  <si>
    <t>AN-M01B301C</t>
  </si>
  <si>
    <t>M01B301C</t>
  </si>
  <si>
    <t>X250858</t>
  </si>
  <si>
    <t>X250804</t>
  </si>
  <si>
    <t>X250859</t>
  </si>
  <si>
    <t>C08031</t>
  </si>
  <si>
    <t>C08002</t>
  </si>
  <si>
    <t>C08003</t>
  </si>
  <si>
    <t>X250802</t>
  </si>
  <si>
    <t>C08064</t>
  </si>
  <si>
    <t>X250817</t>
  </si>
  <si>
    <t>X250838</t>
  </si>
  <si>
    <t>M250803</t>
  </si>
  <si>
    <t>C08115</t>
  </si>
  <si>
    <t>C08025</t>
  </si>
  <si>
    <t xml:space="preserve"> C08011</t>
  </si>
  <si>
    <t>M250816</t>
  </si>
  <si>
    <t>X250855</t>
  </si>
  <si>
    <t>C08037</t>
  </si>
  <si>
    <t>X250807</t>
  </si>
  <si>
    <t>AQ-C08011</t>
  </si>
  <si>
    <t>C08079</t>
  </si>
  <si>
    <t>M250815</t>
  </si>
  <si>
    <t>M250802</t>
  </si>
  <si>
    <t>C8031</t>
  </si>
  <si>
    <t>C08113</t>
  </si>
  <si>
    <t>C08073</t>
  </si>
  <si>
    <t>C08001</t>
  </si>
  <si>
    <t>C08081</t>
  </si>
  <si>
    <t>C08020</t>
  </si>
  <si>
    <t>C08082</t>
  </si>
  <si>
    <t>C08083</t>
  </si>
  <si>
    <t>C08084</t>
  </si>
  <si>
    <t>X250805</t>
  </si>
  <si>
    <t>X250856</t>
  </si>
  <si>
    <t>X250806</t>
  </si>
  <si>
    <t>X250831</t>
  </si>
  <si>
    <t>M250811</t>
  </si>
  <si>
    <t>M250810</t>
  </si>
  <si>
    <t>C08085</t>
  </si>
  <si>
    <t>X250808</t>
  </si>
  <si>
    <t>C08014</t>
  </si>
  <si>
    <t>C08052</t>
  </si>
  <si>
    <t>X250821</t>
  </si>
  <si>
    <t>C08086</t>
  </si>
  <si>
    <t>C08013</t>
  </si>
  <si>
    <t>C08114</t>
  </si>
  <si>
    <t>C08053</t>
  </si>
  <si>
    <t>C08035</t>
  </si>
  <si>
    <t>C08039</t>
  </si>
  <si>
    <t>C08017</t>
  </si>
  <si>
    <t>C08097</t>
  </si>
  <si>
    <t>C08018</t>
  </si>
  <si>
    <t>C08061</t>
  </si>
  <si>
    <t>C08024</t>
  </si>
  <si>
    <t>C08062</t>
  </si>
  <si>
    <t>C08080</t>
  </si>
  <si>
    <t>C08010</t>
  </si>
  <si>
    <t>C08028</t>
  </si>
  <si>
    <t>C08029</t>
  </si>
  <si>
    <t>C08045</t>
  </si>
  <si>
    <t>C08030</t>
  </si>
  <si>
    <t>C08004</t>
  </si>
  <si>
    <t>C08110</t>
  </si>
  <si>
    <t>C08043</t>
  </si>
  <si>
    <t>X250819</t>
  </si>
  <si>
    <t>C0802</t>
  </si>
  <si>
    <t>X250827</t>
  </si>
  <si>
    <t>X250849</t>
  </si>
  <si>
    <t>C08093</t>
  </si>
  <si>
    <t>X250862</t>
  </si>
  <si>
    <t>X250840</t>
  </si>
  <si>
    <t>X250810</t>
  </si>
  <si>
    <t>X250812</t>
  </si>
  <si>
    <t>X250836</t>
  </si>
  <si>
    <t>X250828</t>
  </si>
  <si>
    <t>X250850</t>
  </si>
  <si>
    <t>X250841</t>
  </si>
  <si>
    <t>X250809</t>
  </si>
  <si>
    <t>X250825</t>
  </si>
  <si>
    <t>X250818</t>
  </si>
  <si>
    <t>X250863</t>
  </si>
  <si>
    <t>X250830</t>
  </si>
  <si>
    <t>C08111</t>
  </si>
  <si>
    <t>C08070</t>
  </si>
  <si>
    <t>B250805</t>
  </si>
  <si>
    <t>C08036</t>
  </si>
  <si>
    <t>X250826</t>
  </si>
  <si>
    <t>C08022</t>
  </si>
  <si>
    <t>B250714</t>
  </si>
  <si>
    <t>B250806</t>
  </si>
  <si>
    <t>RTV-1191</t>
  </si>
  <si>
    <t>C08108</t>
  </si>
  <si>
    <t>C08071</t>
  </si>
  <si>
    <t>C08046</t>
  </si>
  <si>
    <t>C08038</t>
  </si>
  <si>
    <t>C08094</t>
  </si>
  <si>
    <t>C08072</t>
  </si>
  <si>
    <t>C08076</t>
  </si>
  <si>
    <t>C08095</t>
  </si>
  <si>
    <t>X250829</t>
  </si>
  <si>
    <t>X250861</t>
  </si>
  <si>
    <t>C08074</t>
  </si>
  <si>
    <t>C08106</t>
  </si>
  <si>
    <t>C08016</t>
  </si>
  <si>
    <t>C08077</t>
  </si>
  <si>
    <t>X250848</t>
  </si>
  <si>
    <t>C08112</t>
  </si>
  <si>
    <t>C08032</t>
  </si>
  <si>
    <t>C08006</t>
  </si>
  <si>
    <t>C08068</t>
  </si>
  <si>
    <t>X250860</t>
  </si>
  <si>
    <t>C08009</t>
  </si>
  <si>
    <t>RTV-1188</t>
  </si>
  <si>
    <t>C08051</t>
  </si>
  <si>
    <t>C08054</t>
  </si>
  <si>
    <t>C08103</t>
  </si>
  <si>
    <t xml:space="preserve"> C08101</t>
  </si>
  <si>
    <t>C08089</t>
  </si>
  <si>
    <t>C08063</t>
  </si>
  <si>
    <t>C08021</t>
  </si>
  <si>
    <t>C08091</t>
  </si>
  <si>
    <t>C08099</t>
  </si>
  <si>
    <t>C08096</t>
  </si>
  <si>
    <t>C08015</t>
  </si>
  <si>
    <t>C08105</t>
  </si>
  <si>
    <t>2025/00659</t>
  </si>
  <si>
    <t>C08050</t>
  </si>
  <si>
    <t>C08034</t>
  </si>
  <si>
    <t>C08090</t>
  </si>
  <si>
    <t>C08047</t>
  </si>
  <si>
    <t>C08101</t>
  </si>
  <si>
    <t>250806</t>
  </si>
  <si>
    <t>250808</t>
  </si>
  <si>
    <t>X250813</t>
  </si>
  <si>
    <t>250803</t>
  </si>
  <si>
    <t>C08069</t>
  </si>
  <si>
    <t>C08075</t>
  </si>
  <si>
    <t>250810</t>
  </si>
  <si>
    <t>C08087</t>
  </si>
  <si>
    <t>C08019</t>
  </si>
  <si>
    <t>C08040</t>
  </si>
  <si>
    <t>C08059</t>
  </si>
  <si>
    <t>C08056</t>
  </si>
  <si>
    <t>X250839</t>
  </si>
  <si>
    <t>C08041</t>
  </si>
  <si>
    <t>C08109</t>
  </si>
  <si>
    <t>250801</t>
  </si>
  <si>
    <t>250807</t>
  </si>
  <si>
    <t>C08066</t>
  </si>
  <si>
    <t>DC08094</t>
  </si>
  <si>
    <t>C08065</t>
  </si>
  <si>
    <t>250805</t>
  </si>
  <si>
    <t>C08008</t>
  </si>
  <si>
    <t>250811</t>
  </si>
  <si>
    <t>250813</t>
  </si>
  <si>
    <t>C08088</t>
  </si>
  <si>
    <t>C08057</t>
  </si>
  <si>
    <t>C08078</t>
  </si>
  <si>
    <t>C08055</t>
  </si>
  <si>
    <t>C08092</t>
  </si>
  <si>
    <t>2025/00478</t>
  </si>
  <si>
    <t>250804</t>
  </si>
  <si>
    <t>250802</t>
  </si>
  <si>
    <t>250809</t>
  </si>
  <si>
    <t>X250824</t>
  </si>
  <si>
    <t>C08012</t>
  </si>
  <si>
    <t>C08100</t>
  </si>
  <si>
    <t xml:space="preserve"> C08067</t>
  </si>
  <si>
    <t>C08067</t>
  </si>
  <si>
    <t>C08102</t>
  </si>
  <si>
    <t>C08033</t>
  </si>
  <si>
    <t>C08104</t>
  </si>
  <si>
    <t>C08023</t>
  </si>
  <si>
    <t>M250807</t>
  </si>
  <si>
    <t>M250806</t>
  </si>
  <si>
    <t>M250801</t>
  </si>
  <si>
    <t>M250808</t>
  </si>
  <si>
    <t>X250811</t>
  </si>
  <si>
    <t>C08042</t>
  </si>
  <si>
    <t>C08005</t>
  </si>
  <si>
    <t>X250847</t>
  </si>
  <si>
    <t>M250814</t>
  </si>
  <si>
    <t>D250801</t>
  </si>
  <si>
    <t>C08044</t>
  </si>
  <si>
    <t>C08026</t>
  </si>
  <si>
    <t>M250804</t>
  </si>
  <si>
    <t>C08060</t>
  </si>
  <si>
    <t>250812</t>
  </si>
  <si>
    <t>B250804</t>
  </si>
  <si>
    <t>C08048</t>
  </si>
  <si>
    <t>B250807</t>
  </si>
  <si>
    <t>C08107</t>
  </si>
  <si>
    <t>C08007</t>
  </si>
  <si>
    <t>C08027</t>
  </si>
  <si>
    <t>X250835</t>
  </si>
  <si>
    <t>M250805</t>
  </si>
  <si>
    <t>M250817</t>
  </si>
  <si>
    <t>M250813</t>
  </si>
  <si>
    <t>M250809</t>
  </si>
  <si>
    <t>M250812</t>
  </si>
  <si>
    <t>2025-7</t>
  </si>
  <si>
    <t>20CM GLASS BOWL ANYDAY FROSTED</t>
    <phoneticPr fontId="2" type="noConversion"/>
  </si>
  <si>
    <t>COMMODITY</t>
    <phoneticPr fontId="5" type="noConversion"/>
  </si>
  <si>
    <t>1-1-25250CJ333</t>
    <phoneticPr fontId="2" type="noConversion"/>
  </si>
  <si>
    <t>7-1-40130C435N</t>
    <phoneticPr fontId="2" type="noConversion"/>
  </si>
  <si>
    <t>6-8-PL0017</t>
  </si>
  <si>
    <t>CLEAR ROUND STKR 5CM</t>
  </si>
  <si>
    <t>7-8-IA501200910</t>
  </si>
  <si>
    <t>TRIANGLE CARD 60x60x910mm</t>
  </si>
  <si>
    <t>7-C-0601000L</t>
  </si>
  <si>
    <t>COPPER COIL 0.6x1000xCmm</t>
  </si>
  <si>
    <t>7-9-ZPPB001</t>
  </si>
  <si>
    <t>SW BAND PE.05MMx6x13"</t>
  </si>
  <si>
    <t>3-5-SIF308-BX</t>
  </si>
  <si>
    <t>308 GY04A POL</t>
  </si>
  <si>
    <t>3-5-SIF309-BX</t>
  </si>
  <si>
    <t>309 GY04A POL</t>
  </si>
  <si>
    <t>7-8-PL8086</t>
  </si>
  <si>
    <t>UPC STKR 051153774195</t>
  </si>
  <si>
    <t>1-8-PL14923-C</t>
  </si>
  <si>
    <t>JAN+ADD STKR 4976667180132</t>
  </si>
  <si>
    <t>1-6-D45X</t>
  </si>
  <si>
    <t>RT AL 5x12mm TUM</t>
  </si>
  <si>
    <t>7-8-PL10538</t>
  </si>
  <si>
    <t>OC BC+CAT# STKR 70515</t>
  </si>
  <si>
    <t>7-8-PL10539</t>
  </si>
  <si>
    <t>OC BC+CAT# STKR 70516</t>
  </si>
  <si>
    <t>7-8-PL10541</t>
  </si>
  <si>
    <t>OC BC+CAT# STKR 70518</t>
  </si>
  <si>
    <t>1-8-PL15650-C</t>
  </si>
  <si>
    <t>JAN+ADD STKR 4976667177309</t>
  </si>
  <si>
    <t>1-7-BN309</t>
  </si>
  <si>
    <t>P.BAG .03mmx13x17"</t>
  </si>
  <si>
    <t>7-9-ZAPL0463</t>
  </si>
  <si>
    <t>QC PASS &amp; BC STKR 6904399144540</t>
  </si>
  <si>
    <t>7-9-ZAPL0469</t>
  </si>
  <si>
    <t>QC PASS &amp; BC STKR 051153191305</t>
  </si>
  <si>
    <t>7-9-ZAPL0470</t>
  </si>
  <si>
    <t>QC PASS &amp; BC STKR 051153191312</t>
  </si>
  <si>
    <t>7-9-ZAPL0471</t>
  </si>
  <si>
    <t>QC PASS &amp; BC STKR 051153191336</t>
  </si>
  <si>
    <t>7-9-ZAPL0472</t>
  </si>
  <si>
    <t>QC PASS &amp; BC STKR 051153191343</t>
  </si>
  <si>
    <t>7-9-ZAPL0473</t>
  </si>
  <si>
    <t>QC PASS &amp; BC STKR 051153191367</t>
  </si>
  <si>
    <t>7-9-ZAPL0474</t>
  </si>
  <si>
    <t>QC PASS &amp; BC STKR 051153191398</t>
  </si>
  <si>
    <t>7-9-ZAPL0464</t>
  </si>
  <si>
    <t>QC PASS &amp; BC STKR 051153182280</t>
  </si>
  <si>
    <t>7-9-ZAPL0465</t>
  </si>
  <si>
    <t>QC PASS &amp; BC STKR 051153182297</t>
  </si>
  <si>
    <t>7-9-ZAPL0466</t>
  </si>
  <si>
    <t>QC PASS &amp; BC STKR 051153182310</t>
  </si>
  <si>
    <t>7-9-ZAPL0467</t>
  </si>
  <si>
    <t>QC PASS &amp; BC STKR 051153152334</t>
  </si>
  <si>
    <t>7-9-ZAPL0468</t>
  </si>
  <si>
    <t>QC PASS &amp; BC STKR 051153182341</t>
  </si>
  <si>
    <t>7-9-ZAPL0475</t>
  </si>
  <si>
    <t>QC PASS &amp; BC STKR 6904399912620</t>
  </si>
  <si>
    <t>7-9-ZAPL0476</t>
  </si>
  <si>
    <t>QC PASS &amp; BC STKR 6904399912637</t>
  </si>
  <si>
    <t>7-9-ZAPL0477</t>
  </si>
  <si>
    <t>QC PASS &amp; BC STKR 6904399912644</t>
  </si>
  <si>
    <t>7-9-ZAPL0478</t>
  </si>
  <si>
    <t>QC PASS &amp; BC STKR 6904399912651</t>
  </si>
  <si>
    <t>7-9-ZAPL0479</t>
  </si>
  <si>
    <t>QC PASS &amp; BC STKR 6904399912668</t>
  </si>
  <si>
    <t>7-6-D82X</t>
  </si>
  <si>
    <t>RT SS 8x12 D15 An TUM</t>
  </si>
  <si>
    <t>3-8-PU323</t>
  </si>
  <si>
    <t>U&amp;C CIR PREM PRO MXL</t>
  </si>
  <si>
    <t>7-8-PU568</t>
  </si>
  <si>
    <t>U&amp;C MEYER CLAD(MCN)</t>
  </si>
  <si>
    <t>1-8-PU593-C</t>
  </si>
  <si>
    <t>U&amp;C 17730-C</t>
  </si>
  <si>
    <t>7-6-S59</t>
  </si>
  <si>
    <t>SCR SS M5x12mm</t>
  </si>
  <si>
    <t>7-9-ZAPM0013</t>
  </si>
  <si>
    <t>PAN LABL 91138-Z</t>
  </si>
  <si>
    <t>3-6-BK08</t>
  </si>
  <si>
    <t>BRKT+NUT WAO38IA</t>
  </si>
  <si>
    <t>1-6-FHSS311</t>
  </si>
  <si>
    <t>FG AL SS 311 EBD18IA</t>
  </si>
  <si>
    <t>3-5-LEW111-DX</t>
  </si>
  <si>
    <t>3-5-HIR103--X</t>
  </si>
  <si>
    <t>LG 103 M.BLK TUM</t>
  </si>
  <si>
    <t>3-5-SEW111-DX</t>
  </si>
  <si>
    <t>3-5-SBP55--Z</t>
  </si>
  <si>
    <t>SM-- 55 TUM R101 C/C79 H8.5</t>
  </si>
  <si>
    <t>1-1-30445CJ333</t>
  </si>
  <si>
    <t>AL 3003-O 3.0x445 SG3 MG3</t>
  </si>
  <si>
    <t>1-1-30425CJ333</t>
  </si>
  <si>
    <t>AL 3003-O 3.0x425 SG3 MG3</t>
  </si>
  <si>
    <t>1-1-30345CJ333</t>
  </si>
  <si>
    <t>AL 3003-O 3.0x345 SG3 MG3</t>
  </si>
  <si>
    <t>1-1-25375CJ333</t>
  </si>
  <si>
    <t>AL 3003-O 2.5x375 SG3 MG3</t>
  </si>
  <si>
    <t>7-5-LCF105--Z</t>
  </si>
  <si>
    <t>STD- 105 TUM R260 C/C113 H6.5</t>
  </si>
  <si>
    <t>1-1-30235CJ333</t>
  </si>
  <si>
    <t>AL 3003-O 3.0x235 SG3 MG3</t>
  </si>
  <si>
    <t>7-C-IEC14KKY-P</t>
  </si>
  <si>
    <t>14CM SS LID</t>
  </si>
  <si>
    <t>1-6-GV20-ZA</t>
  </si>
  <si>
    <t>G-LD V 20CM POL</t>
  </si>
  <si>
    <t>1-8-C12356A-C--E-F</t>
  </si>
  <si>
    <t>CORR COL SLV 12356-C--E (FSC)</t>
  </si>
  <si>
    <t>7-C-IEC18KKY-P</t>
  </si>
  <si>
    <t>7-C-IEC24KKY-P</t>
  </si>
  <si>
    <t>1-6-GA24-ZA</t>
  </si>
  <si>
    <t>G-LD A 24CM POL</t>
  </si>
  <si>
    <t>6-8-C62132-C--E-F</t>
  </si>
  <si>
    <t>COL BOX 62132-C--E (FSC)</t>
  </si>
  <si>
    <t>3-8-C82010C-C--E-F</t>
  </si>
  <si>
    <t>EXTENDED COL SLV 82010-C--E (FSC)</t>
  </si>
  <si>
    <t>6-8-C62134-C--E-F</t>
  </si>
  <si>
    <t>COL BOX 62134-C--E (FSC)</t>
  </si>
  <si>
    <t>7-C-REC2408A9Y-P</t>
  </si>
  <si>
    <t>7-C-NDC3006AKY-P</t>
  </si>
  <si>
    <t>30CM SS LID IN:Y EX:P</t>
  </si>
  <si>
    <t>7-C-IEC26KKY-P</t>
  </si>
  <si>
    <t>1-8-F18013-C</t>
  </si>
  <si>
    <t>BROWN BOX 18013-C</t>
  </si>
  <si>
    <t>6-8-C62135-C--E-F</t>
  </si>
  <si>
    <t>COL BOX 62135-C--E (FSC)</t>
  </si>
  <si>
    <t>1-8-F17730</t>
  </si>
  <si>
    <t>BROWN BOX 17730</t>
  </si>
  <si>
    <t>1-8-C16182-C--E-F</t>
  </si>
  <si>
    <t>COL SLV 16182-C--E (FSC)</t>
  </si>
  <si>
    <t>6-8-F62009A-C</t>
  </si>
  <si>
    <t>FP BOX 62009-C</t>
  </si>
  <si>
    <t>3-5-HIB203CAX</t>
  </si>
  <si>
    <t>SH-- 203 RACO BK01A POL C/C50 H8.5</t>
  </si>
  <si>
    <t>7-I-0601219L</t>
  </si>
  <si>
    <t>430# SS COIL 0.6x1219xCmm</t>
  </si>
  <si>
    <t>7-C-REC24HPY-P</t>
  </si>
  <si>
    <t>RUFFONI'S LID 24CM</t>
  </si>
  <si>
    <t>7-C-W5C3205AK-CBY-Y</t>
  </si>
  <si>
    <t>7-C-REC2415AP-0002</t>
  </si>
  <si>
    <t>REC2415APCT----------Y5P-----</t>
  </si>
  <si>
    <t>3-8-C84763-C--E-F</t>
  </si>
  <si>
    <t>COL BOX 84763-C--E (FSC)</t>
  </si>
  <si>
    <t>7-C-REC26HPY-P</t>
  </si>
  <si>
    <t>RUFFONI'S LID 26CM</t>
  </si>
  <si>
    <t>1-8-C19153-C--K-F</t>
  </si>
  <si>
    <t>COL BOX 19153-C--K (FSC)</t>
  </si>
  <si>
    <t>3-5-HOD111-DX</t>
  </si>
  <si>
    <t>LG 111 GY04A POL</t>
  </si>
  <si>
    <t>1-8-C19578</t>
  </si>
  <si>
    <t>COL BOX 19578</t>
  </si>
  <si>
    <t>7-C-REC3015AP-0002</t>
  </si>
  <si>
    <t>REC3015APCT----------Y5P-----</t>
  </si>
  <si>
    <t>1-5-LHT110A-X</t>
  </si>
  <si>
    <t>STD- 110 HESTAN POL R322.2 C/C113 H6.5</t>
  </si>
  <si>
    <t>1-5-LHT108A-X</t>
  </si>
  <si>
    <t>STD- 108 HESTAN POL R296.34 C/C113 H6.5</t>
  </si>
  <si>
    <t>1-5-LHT104A-X</t>
  </si>
  <si>
    <t>STD- 104 HESTAN POL R203.14 C/C113 H6.5</t>
  </si>
  <si>
    <t>5-6-M5131</t>
  </si>
  <si>
    <t>8" SILICONE EGG F.RED</t>
  </si>
  <si>
    <t>1-5-LIF110-BX</t>
  </si>
  <si>
    <t>1-5-LIF106-BX</t>
  </si>
  <si>
    <t>106 GY04A POL</t>
  </si>
  <si>
    <t>3-8-C84769-C--E-F</t>
  </si>
  <si>
    <t>COL BOX 84769-C--E (FSC)</t>
  </si>
  <si>
    <t>3-8-C89180</t>
  </si>
  <si>
    <t>5C BOX 89180</t>
  </si>
  <si>
    <t>7-8-C30982</t>
  </si>
  <si>
    <t>COL BOX 30982</t>
  </si>
  <si>
    <t>3-8-C84777-C--E-F</t>
  </si>
  <si>
    <t>COL BOX 84777-C--E (FSC)</t>
  </si>
  <si>
    <t>3-8-C84774-C--E-F</t>
  </si>
  <si>
    <t>COL BOX 84774-C--E (FSC)</t>
  </si>
  <si>
    <t>3-8-C84507B-C--E-F</t>
  </si>
  <si>
    <t>COL BOX 84507-C--E (FSC)</t>
  </si>
  <si>
    <t>3-5-SJP205--X</t>
  </si>
  <si>
    <t>LA-- 205 POL</t>
  </si>
  <si>
    <t>3-5-HPS207--Y</t>
  </si>
  <si>
    <t>LG-- 207 BSH EAF28IA C/C59.25 H6.5</t>
  </si>
  <si>
    <t>7-6-345</t>
  </si>
  <si>
    <t>31CM SS RACK</t>
  </si>
  <si>
    <t>7-5-KMI06P9-X</t>
  </si>
  <si>
    <t>TOMATO KNOB PBC30 POL</t>
  </si>
  <si>
    <t>3-5-HJP505--X</t>
  </si>
  <si>
    <t>LG 505 POL</t>
  </si>
  <si>
    <t>3-5-HJP206--X</t>
  </si>
  <si>
    <t>LG-- 206 POL HAR26QG C/C82 H5.5</t>
  </si>
  <si>
    <t>1-4-4770N18857</t>
  </si>
  <si>
    <t>XYLAC 4770/N18857 MATTE RED METALLIC</t>
  </si>
  <si>
    <t>ST</t>
  </si>
  <si>
    <t>710342020101</t>
  </si>
  <si>
    <t>710342860101</t>
  </si>
  <si>
    <t>710343850101</t>
  </si>
  <si>
    <t>710343110101</t>
  </si>
  <si>
    <t>710343120101</t>
  </si>
  <si>
    <t>710343890101</t>
  </si>
  <si>
    <t>710341970101</t>
  </si>
  <si>
    <t>710343510101</t>
  </si>
  <si>
    <t>710341540101</t>
  </si>
  <si>
    <t>710337720201</t>
  </si>
  <si>
    <t>710337720301</t>
  </si>
  <si>
    <t>710341490101</t>
  </si>
  <si>
    <t>710341241301</t>
  </si>
  <si>
    <t>710341830301</t>
  </si>
  <si>
    <t>710342050901</t>
  </si>
  <si>
    <t>710343080101</t>
  </si>
  <si>
    <t>710341470101</t>
  </si>
  <si>
    <t>710341830201</t>
  </si>
  <si>
    <t>710341610301</t>
  </si>
  <si>
    <t>710337040201</t>
  </si>
  <si>
    <t>710342450201</t>
  </si>
  <si>
    <t>710341730201</t>
  </si>
  <si>
    <t>710342560101</t>
  </si>
  <si>
    <t>710340980601</t>
  </si>
  <si>
    <t>710341240201</t>
  </si>
  <si>
    <t>710341620301</t>
  </si>
  <si>
    <t>710341620401</t>
  </si>
  <si>
    <t>710342460601</t>
  </si>
  <si>
    <t>710343070101</t>
  </si>
  <si>
    <t>710341610101</t>
  </si>
  <si>
    <t>710342450301</t>
  </si>
  <si>
    <t>710342050801</t>
  </si>
  <si>
    <t>710341730301</t>
  </si>
  <si>
    <t>710341120201</t>
  </si>
  <si>
    <t>710340960101</t>
  </si>
  <si>
    <t>710340960201</t>
  </si>
  <si>
    <t>710340960301</t>
  </si>
  <si>
    <t>710340970201</t>
  </si>
  <si>
    <t>710340981101</t>
  </si>
  <si>
    <t>710341260101</t>
  </si>
  <si>
    <t>710341260201</t>
  </si>
  <si>
    <t>710341720101</t>
  </si>
  <si>
    <t>710341720201</t>
  </si>
  <si>
    <t>710342120101</t>
  </si>
  <si>
    <t>710342120201</t>
  </si>
  <si>
    <t>710342660101</t>
  </si>
  <si>
    <t>710342660201</t>
  </si>
  <si>
    <t>710342660301</t>
  </si>
  <si>
    <t>710342660401</t>
  </si>
  <si>
    <t>710342670101</t>
  </si>
  <si>
    <t>710343660101</t>
  </si>
  <si>
    <t>710343660201</t>
  </si>
  <si>
    <t>710343660301</t>
  </si>
  <si>
    <t>710340400201</t>
  </si>
  <si>
    <t>710339160501</t>
  </si>
  <si>
    <t>710341660101</t>
  </si>
  <si>
    <t>710342810101</t>
  </si>
  <si>
    <t>710341460701</t>
  </si>
  <si>
    <t>710341120501</t>
  </si>
  <si>
    <t>710341700301</t>
  </si>
  <si>
    <t>710342090201</t>
  </si>
  <si>
    <t>710341480301</t>
  </si>
  <si>
    <t>710341050101</t>
  </si>
  <si>
    <t>710341480401</t>
  </si>
  <si>
    <t>710342060201</t>
  </si>
  <si>
    <t>710341840301</t>
  </si>
  <si>
    <t>710340870201</t>
  </si>
  <si>
    <t>710341660301</t>
  </si>
  <si>
    <t>710343420201</t>
  </si>
  <si>
    <t>710340830401</t>
  </si>
  <si>
    <t>710341120401</t>
  </si>
  <si>
    <t>710341480501</t>
  </si>
  <si>
    <t>710342050101</t>
  </si>
  <si>
    <t>710342680101</t>
  </si>
  <si>
    <t>710340830501</t>
  </si>
  <si>
    <t>710341700201</t>
  </si>
  <si>
    <t>710341610201</t>
  </si>
  <si>
    <t>710341810101</t>
  </si>
  <si>
    <t>710342450101</t>
  </si>
  <si>
    <t>710341660201</t>
  </si>
  <si>
    <t>710342170101</t>
  </si>
  <si>
    <t>710343340101</t>
  </si>
  <si>
    <t>710337040101</t>
  </si>
  <si>
    <t>710341480201</t>
  </si>
  <si>
    <t>710342060301</t>
  </si>
  <si>
    <t>710342050401</t>
  </si>
  <si>
    <t>710341840401</t>
  </si>
  <si>
    <t>710342680201</t>
  </si>
  <si>
    <t>710342730101</t>
  </si>
  <si>
    <t>710342420101</t>
  </si>
  <si>
    <t>710342200301</t>
  </si>
  <si>
    <t>710343570101</t>
  </si>
  <si>
    <t>710343570701</t>
  </si>
  <si>
    <t>710343570801</t>
  </si>
  <si>
    <t>710343570901</t>
  </si>
  <si>
    <t>710343571001</t>
  </si>
  <si>
    <t>710343571101</t>
  </si>
  <si>
    <t>710343571201</t>
  </si>
  <si>
    <t>710337401001</t>
  </si>
  <si>
    <t>710342200101</t>
  </si>
  <si>
    <t>710341840501</t>
  </si>
  <si>
    <t>710342050501</t>
  </si>
  <si>
    <t>710341880201</t>
  </si>
  <si>
    <t>710342420201</t>
  </si>
  <si>
    <t>710343340301</t>
  </si>
  <si>
    <t>710337070201</t>
  </si>
  <si>
    <t>710341840101</t>
  </si>
  <si>
    <t>710342060101</t>
  </si>
  <si>
    <t>710341240901</t>
  </si>
  <si>
    <t>710342460501</t>
  </si>
  <si>
    <t>710341730401</t>
  </si>
  <si>
    <t>710342110101</t>
  </si>
  <si>
    <t>710343480101</t>
  </si>
  <si>
    <t>710341640301</t>
  </si>
  <si>
    <t>710343480401</t>
  </si>
  <si>
    <t>710342490101</t>
  </si>
  <si>
    <t>710341730501</t>
  </si>
  <si>
    <t>710342560301</t>
  </si>
  <si>
    <t>710343570201</t>
  </si>
  <si>
    <t>710343570301</t>
  </si>
  <si>
    <t>710343570401</t>
  </si>
  <si>
    <t>710343570501</t>
  </si>
  <si>
    <t>710343570601</t>
  </si>
  <si>
    <t>710343571301</t>
  </si>
  <si>
    <t>710343571401</t>
  </si>
  <si>
    <t>710343571501</t>
  </si>
  <si>
    <t>710343571601</t>
  </si>
  <si>
    <t>710343571701</t>
  </si>
  <si>
    <t>710341730701</t>
  </si>
  <si>
    <t>710341840601</t>
  </si>
  <si>
    <t>710342430101</t>
  </si>
  <si>
    <t>710343340201</t>
  </si>
  <si>
    <t>710341470201</t>
  </si>
  <si>
    <t>710341730601</t>
  </si>
  <si>
    <t>710341241401</t>
  </si>
  <si>
    <t>710341730801</t>
  </si>
  <si>
    <t>710342051001</t>
  </si>
  <si>
    <t>710341620101</t>
  </si>
  <si>
    <t>710342050601</t>
  </si>
  <si>
    <t>710342560401</t>
  </si>
  <si>
    <t>710341460601</t>
  </si>
  <si>
    <t>710342050701</t>
  </si>
  <si>
    <t>710341470301</t>
  </si>
  <si>
    <t>710341640201</t>
  </si>
  <si>
    <t>710341460101</t>
  </si>
  <si>
    <t>710341480601</t>
  </si>
  <si>
    <t>710341241601</t>
  </si>
  <si>
    <t>710341830401</t>
  </si>
  <si>
    <t>710343070201</t>
  </si>
  <si>
    <t>710341241501</t>
  </si>
  <si>
    <t>710342460701</t>
  </si>
  <si>
    <t>710342460801</t>
  </si>
  <si>
    <t>710341470501</t>
  </si>
  <si>
    <t>710341240501</t>
  </si>
  <si>
    <t>710343070601</t>
  </si>
  <si>
    <t>710341240101</t>
  </si>
  <si>
    <t>710341730101</t>
  </si>
  <si>
    <t>710341880101</t>
  </si>
  <si>
    <t>710342560201</t>
  </si>
  <si>
    <t>710340970301</t>
  </si>
  <si>
    <t>710343420101</t>
  </si>
  <si>
    <t>710341470401</t>
  </si>
  <si>
    <t>710341460201</t>
  </si>
  <si>
    <t>710341830101</t>
  </si>
  <si>
    <t>710342460401</t>
  </si>
  <si>
    <t>710341620201</t>
  </si>
  <si>
    <t>710342460101</t>
  </si>
  <si>
    <t>710342740101</t>
  </si>
  <si>
    <t>710343630101</t>
  </si>
  <si>
    <t>710341730901</t>
  </si>
  <si>
    <t>710342050201</t>
  </si>
  <si>
    <t>710343200101</t>
  </si>
  <si>
    <t>710342990101</t>
  </si>
  <si>
    <t>710342190101</t>
  </si>
  <si>
    <t>710342200201</t>
  </si>
  <si>
    <t>710341690401</t>
  </si>
  <si>
    <t>710342460201</t>
  </si>
  <si>
    <t>710342460301</t>
  </si>
  <si>
    <t>710341650101</t>
  </si>
  <si>
    <t>710341850101</t>
  </si>
  <si>
    <t>710341710101</t>
  </si>
  <si>
    <t>710341830501</t>
  </si>
  <si>
    <t>710341190301</t>
  </si>
  <si>
    <t>710341380101</t>
  </si>
  <si>
    <t>710341670101</t>
  </si>
  <si>
    <t>710341860101</t>
  </si>
  <si>
    <t>710342500101</t>
  </si>
  <si>
    <t>710341650201</t>
  </si>
  <si>
    <t>710342160101</t>
  </si>
  <si>
    <t>710342910101</t>
  </si>
  <si>
    <t>710341600201</t>
  </si>
  <si>
    <t>710341370101</t>
  </si>
  <si>
    <t>710341650501</t>
  </si>
  <si>
    <t>710343360101</t>
  </si>
  <si>
    <t>710341190101</t>
  </si>
  <si>
    <t>710342750101</t>
  </si>
  <si>
    <t>710343360201</t>
  </si>
  <si>
    <t>710342050301</t>
  </si>
  <si>
    <t>710341330101</t>
  </si>
  <si>
    <t>710341910101</t>
  </si>
  <si>
    <t>710342910201</t>
  </si>
  <si>
    <t>710339640101</t>
  </si>
  <si>
    <t>710341180101</t>
  </si>
  <si>
    <t>710341520101</t>
  </si>
  <si>
    <t>710341650601</t>
  </si>
  <si>
    <t>710341460401</t>
  </si>
  <si>
    <t>710342980101</t>
  </si>
  <si>
    <t>710342040201</t>
  </si>
  <si>
    <t>710343330201</t>
  </si>
  <si>
    <t>710341780201</t>
  </si>
  <si>
    <t>710340820101</t>
  </si>
  <si>
    <t>710340820201</t>
  </si>
  <si>
    <t>710340820301</t>
  </si>
  <si>
    <t>710340820401</t>
  </si>
  <si>
    <t>710340820501</t>
  </si>
  <si>
    <t>710340820601</t>
  </si>
  <si>
    <t>710340820701</t>
  </si>
  <si>
    <t>710341690201</t>
  </si>
  <si>
    <t>710342590101</t>
  </si>
  <si>
    <t>710337950401</t>
  </si>
  <si>
    <t>710341690101</t>
  </si>
  <si>
    <t>710341870101</t>
  </si>
  <si>
    <t>710342970101</t>
  </si>
  <si>
    <t>710340820801</t>
  </si>
  <si>
    <t>710340820901</t>
  </si>
  <si>
    <t>710341690301</t>
  </si>
  <si>
    <t>710342590201</t>
  </si>
  <si>
    <t>710343210101</t>
  </si>
  <si>
    <t>710341760501</t>
  </si>
  <si>
    <t>710341760101</t>
  </si>
  <si>
    <t>710341650301</t>
  </si>
  <si>
    <t>710341650401</t>
  </si>
  <si>
    <t>710341850201</t>
  </si>
  <si>
    <t>710340830101</t>
  </si>
  <si>
    <t>710340830201</t>
  </si>
  <si>
    <t>710340830301</t>
  </si>
  <si>
    <t>710340880101</t>
  </si>
  <si>
    <t>710341760201</t>
  </si>
  <si>
    <t>710343400201</t>
  </si>
  <si>
    <t>710343400101</t>
  </si>
  <si>
    <t>710341760601</t>
  </si>
  <si>
    <t>710340800101</t>
  </si>
  <si>
    <t>710341990101</t>
  </si>
  <si>
    <t>710341410201</t>
  </si>
  <si>
    <t>710341960101</t>
  </si>
  <si>
    <t>710341960201</t>
  </si>
  <si>
    <t>710341960301</t>
  </si>
  <si>
    <t>710341960401</t>
  </si>
  <si>
    <t>710341960601</t>
  </si>
  <si>
    <t>710341960801</t>
  </si>
  <si>
    <t>710341960901</t>
  </si>
  <si>
    <t>710342410101</t>
  </si>
  <si>
    <t>710342410201</t>
  </si>
  <si>
    <t>710342410401</t>
  </si>
  <si>
    <t>710342760201</t>
  </si>
  <si>
    <t>710342760301</t>
  </si>
  <si>
    <t>710342760401</t>
  </si>
  <si>
    <t>710342900201</t>
  </si>
  <si>
    <t>710342900301</t>
  </si>
  <si>
    <t>710342900401</t>
  </si>
  <si>
    <t>710343140101</t>
  </si>
  <si>
    <t>710343140201</t>
  </si>
  <si>
    <t>710340800201</t>
  </si>
  <si>
    <t>710341760701</t>
  </si>
  <si>
    <t>710341001401</t>
  </si>
  <si>
    <t>710341410101</t>
  </si>
  <si>
    <t>710341960501</t>
  </si>
  <si>
    <t>710341960701</t>
  </si>
  <si>
    <t>710342410301</t>
  </si>
  <si>
    <t>710342760101</t>
  </si>
  <si>
    <t>710342760501</t>
  </si>
  <si>
    <t>710342900101</t>
  </si>
  <si>
    <t>710341760801</t>
  </si>
  <si>
    <t>710340921101</t>
  </si>
  <si>
    <t>710341420101</t>
  </si>
  <si>
    <t>710341420201</t>
  </si>
  <si>
    <t>710341420301</t>
  </si>
  <si>
    <t>710341420401</t>
  </si>
  <si>
    <t>710341950701</t>
  </si>
  <si>
    <t>710341950801</t>
  </si>
  <si>
    <t>710341950901</t>
  </si>
  <si>
    <t>710341951001</t>
  </si>
  <si>
    <t>710341951101</t>
  </si>
  <si>
    <t>710341951201</t>
  </si>
  <si>
    <t>710341951301</t>
  </si>
  <si>
    <t>710341951401</t>
  </si>
  <si>
    <t>710341951601</t>
  </si>
  <si>
    <t>710342270101</t>
  </si>
  <si>
    <t>710342270201</t>
  </si>
  <si>
    <t>710342270301</t>
  </si>
  <si>
    <t>710342270401</t>
  </si>
  <si>
    <t>710342630901</t>
  </si>
  <si>
    <t>710340880601</t>
  </si>
  <si>
    <t>710342600101</t>
  </si>
  <si>
    <t>710341550501</t>
  </si>
  <si>
    <t>710342090101</t>
  </si>
  <si>
    <t>710341300201</t>
  </si>
  <si>
    <t>710341781001</t>
  </si>
  <si>
    <t>710340910101</t>
  </si>
  <si>
    <t>710341781401</t>
  </si>
  <si>
    <t>710340880201</t>
  </si>
  <si>
    <t>710341990201</t>
  </si>
  <si>
    <t>710343540101</t>
  </si>
  <si>
    <t>710341550401</t>
  </si>
  <si>
    <t>710341550301</t>
  </si>
  <si>
    <t>710343630201</t>
  </si>
  <si>
    <t>710340410101</t>
  </si>
  <si>
    <t>710342710801</t>
  </si>
  <si>
    <t>710342710901</t>
  </si>
  <si>
    <t>710341950101</t>
  </si>
  <si>
    <t>710341950201</t>
  </si>
  <si>
    <t>710341950301</t>
  </si>
  <si>
    <t>710341950401</t>
  </si>
  <si>
    <t>710341950501</t>
  </si>
  <si>
    <t>710341950601</t>
  </si>
  <si>
    <t>710341951501</t>
  </si>
  <si>
    <t>710341760301</t>
  </si>
  <si>
    <t>710341550201</t>
  </si>
  <si>
    <t>710341500101</t>
  </si>
  <si>
    <t>710341900201</t>
  </si>
  <si>
    <t>710341760901</t>
  </si>
  <si>
    <t>710343030101</t>
  </si>
  <si>
    <t>710343630301</t>
  </si>
  <si>
    <t>710341781201</t>
  </si>
  <si>
    <t>710341782201</t>
  </si>
  <si>
    <t>710343920101</t>
  </si>
  <si>
    <t>710343970101</t>
  </si>
  <si>
    <t>710341900301</t>
  </si>
  <si>
    <t>710340230101</t>
  </si>
  <si>
    <t>710340230201</t>
  </si>
  <si>
    <t>710343920201</t>
  </si>
  <si>
    <t>710342320101</t>
  </si>
  <si>
    <t>710341530101</t>
  </si>
  <si>
    <t>710341020101</t>
  </si>
  <si>
    <t>710340880301</t>
  </si>
  <si>
    <t>710341500201</t>
  </si>
  <si>
    <t>710342230301</t>
  </si>
  <si>
    <t>710341001601</t>
  </si>
  <si>
    <t>710341781101</t>
  </si>
  <si>
    <t>710342000101</t>
  </si>
  <si>
    <t>710341550601</t>
  </si>
  <si>
    <t>710341781901</t>
  </si>
  <si>
    <t>710343320401</t>
  </si>
  <si>
    <t>710341170101</t>
  </si>
  <si>
    <t>710341500301</t>
  </si>
  <si>
    <t>710340880401</t>
  </si>
  <si>
    <t>710342711001</t>
  </si>
  <si>
    <t>710342711101</t>
  </si>
  <si>
    <t>710339210401</t>
  </si>
  <si>
    <t>710341761001</t>
  </si>
  <si>
    <t>710343960101</t>
  </si>
  <si>
    <t>710343550101</t>
  </si>
  <si>
    <t>710341782401</t>
  </si>
  <si>
    <t>710341760401</t>
  </si>
  <si>
    <t>710342930101</t>
  </si>
  <si>
    <t>710341781301</t>
  </si>
  <si>
    <t>710343920301</t>
  </si>
  <si>
    <t>710342710401</t>
  </si>
  <si>
    <t>710342710501</t>
  </si>
  <si>
    <t>710341782001</t>
  </si>
  <si>
    <t>710339100101</t>
  </si>
  <si>
    <t>710343700101</t>
  </si>
  <si>
    <t>710343700201</t>
  </si>
  <si>
    <t>710341020201</t>
  </si>
  <si>
    <t>710340880501</t>
  </si>
  <si>
    <t>710339130301</t>
  </si>
  <si>
    <t>710337110201</t>
  </si>
  <si>
    <t>710339190201</t>
  </si>
  <si>
    <t>710342080101</t>
  </si>
  <si>
    <t>710340780501</t>
  </si>
  <si>
    <t>710340880701</t>
  </si>
  <si>
    <t>710341761101</t>
  </si>
  <si>
    <t>710341930101</t>
  </si>
  <si>
    <t>710341780101</t>
  </si>
  <si>
    <t>710342711201</t>
  </si>
  <si>
    <t>710341790301</t>
  </si>
  <si>
    <t>710337170101</t>
  </si>
  <si>
    <t>710341900101</t>
  </si>
  <si>
    <t>710343400301</t>
  </si>
  <si>
    <t>710340770101</t>
  </si>
  <si>
    <t>710339120101</t>
  </si>
  <si>
    <t>710339120301</t>
  </si>
  <si>
    <t>710339210501</t>
  </si>
  <si>
    <t>710337411001</t>
  </si>
  <si>
    <t>710337411301</t>
  </si>
  <si>
    <t>710341150101</t>
  </si>
  <si>
    <t>710342780101</t>
  </si>
  <si>
    <t>710340460101</t>
  </si>
  <si>
    <t>710340160101</t>
  </si>
  <si>
    <t>710339120201</t>
  </si>
  <si>
    <t>710340460201</t>
  </si>
  <si>
    <t>710317880101</t>
  </si>
  <si>
    <t>710341340101</t>
  </si>
  <si>
    <t>710341820101</t>
  </si>
  <si>
    <t>710343100101</t>
  </si>
  <si>
    <t>710340160201</t>
  </si>
  <si>
    <t>710337170201</t>
  </si>
  <si>
    <t>710342390101</t>
  </si>
  <si>
    <t>710339220201</t>
  </si>
  <si>
    <t>710337630901</t>
  </si>
  <si>
    <t>710339930201</t>
  </si>
  <si>
    <t>710340230301</t>
  </si>
  <si>
    <t>710337720101</t>
  </si>
  <si>
    <t>710341220101</t>
  </si>
  <si>
    <t>710341340201</t>
  </si>
  <si>
    <t>710341450101</t>
  </si>
  <si>
    <t>710342400101</t>
  </si>
  <si>
    <t>710340850101</t>
  </si>
  <si>
    <t>710340840101</t>
  </si>
  <si>
    <t>710340840401</t>
  </si>
  <si>
    <t>710343330601</t>
  </si>
  <si>
    <t>710340810101</t>
  </si>
  <si>
    <t>710339320101</t>
  </si>
  <si>
    <t>710339320201</t>
  </si>
  <si>
    <t>710339320301</t>
  </si>
  <si>
    <t>710339320401</t>
  </si>
  <si>
    <t>710339320501</t>
  </si>
  <si>
    <t>710339320601</t>
  </si>
  <si>
    <t>710342290101</t>
  </si>
  <si>
    <t>710341640401</t>
  </si>
  <si>
    <t>710337170301</t>
  </si>
  <si>
    <t>710340600201</t>
  </si>
  <si>
    <t>710343330101</t>
  </si>
  <si>
    <t>710341440101</t>
  </si>
  <si>
    <t>710342620101</t>
  </si>
  <si>
    <t>710340840201</t>
  </si>
  <si>
    <t>710340840301</t>
  </si>
  <si>
    <t>710340840501</t>
  </si>
  <si>
    <t>710340840601</t>
  </si>
  <si>
    <t>710342710701</t>
  </si>
  <si>
    <t>710340810201</t>
  </si>
  <si>
    <t>710341340301</t>
  </si>
  <si>
    <t>710341450201</t>
  </si>
  <si>
    <t>710343320101</t>
  </si>
  <si>
    <t>710343320201</t>
  </si>
  <si>
    <t>710340440101</t>
  </si>
  <si>
    <t>710341340401</t>
  </si>
  <si>
    <t>710339070401</t>
  </si>
  <si>
    <t>710339070501</t>
  </si>
  <si>
    <t>710340430101</t>
  </si>
  <si>
    <t>710342400201</t>
  </si>
  <si>
    <t>710342710601</t>
  </si>
  <si>
    <t>710338940701</t>
  </si>
  <si>
    <t>710342180101</t>
  </si>
  <si>
    <t>710343320601</t>
  </si>
  <si>
    <t>710338940201</t>
  </si>
  <si>
    <t>710342010101</t>
  </si>
  <si>
    <t>710340760101</t>
  </si>
  <si>
    <t>710341781801</t>
  </si>
  <si>
    <t>710337630401</t>
  </si>
  <si>
    <t>710337640101</t>
  </si>
  <si>
    <t>710342710301</t>
  </si>
  <si>
    <t>710337630101</t>
  </si>
  <si>
    <t>710337630201</t>
  </si>
  <si>
    <t>710337630301</t>
  </si>
  <si>
    <t>710342700101</t>
  </si>
  <si>
    <t>710340440201</t>
  </si>
  <si>
    <t>710339210601</t>
  </si>
  <si>
    <t>710341782101</t>
  </si>
  <si>
    <t>710339070601</t>
  </si>
  <si>
    <t>710340430201</t>
  </si>
  <si>
    <t>710343330301</t>
  </si>
  <si>
    <t>710343330401</t>
  </si>
  <si>
    <t>710342710101</t>
  </si>
  <si>
    <t>710342710201</t>
  </si>
  <si>
    <t>710342030101</t>
  </si>
  <si>
    <t>710343330501</t>
  </si>
  <si>
    <t>710343330701</t>
  </si>
  <si>
    <t>710343540201</t>
  </si>
  <si>
    <t>710341781701</t>
  </si>
  <si>
    <t>710340790101</t>
  </si>
  <si>
    <t>710340440301</t>
  </si>
  <si>
    <t>710339070701</t>
  </si>
  <si>
    <t>710337340601</t>
  </si>
  <si>
    <t>710338260301</t>
  </si>
  <si>
    <t>710340790201</t>
  </si>
  <si>
    <t>710340790301</t>
  </si>
  <si>
    <t>710338260501</t>
  </si>
  <si>
    <t>710339610101</t>
  </si>
  <si>
    <t>710339610201</t>
  </si>
  <si>
    <t>710339610301</t>
  </si>
  <si>
    <t>710343320501</t>
  </si>
  <si>
    <t>710339610401</t>
  </si>
  <si>
    <t>710341250301</t>
  </si>
  <si>
    <t>710341840201</t>
  </si>
  <si>
    <t>710343560801</t>
  </si>
  <si>
    <t>710337340201</t>
  </si>
  <si>
    <t>710337340101</t>
  </si>
  <si>
    <t>710341781601</t>
  </si>
  <si>
    <t>710343320301</t>
  </si>
  <si>
    <t>710341080101</t>
  </si>
  <si>
    <t>710343560101</t>
  </si>
  <si>
    <t>710337340701</t>
  </si>
  <si>
    <t>710341570101</t>
  </si>
  <si>
    <t>710342850101</t>
  </si>
  <si>
    <t>710337340901</t>
  </si>
  <si>
    <t>710337341201</t>
  </si>
  <si>
    <t>710339710201</t>
  </si>
  <si>
    <t>710339710301</t>
  </si>
  <si>
    <t>710339710401</t>
  </si>
  <si>
    <t>710339710501</t>
  </si>
  <si>
    <t>710339710601</t>
  </si>
  <si>
    <t>710342280301</t>
  </si>
  <si>
    <t>710342610201</t>
  </si>
  <si>
    <t>710343130201</t>
  </si>
  <si>
    <t>710342280101</t>
  </si>
  <si>
    <t>710342610101</t>
  </si>
  <si>
    <t>710342870201</t>
  </si>
  <si>
    <t>710342920101</t>
  </si>
  <si>
    <t>710342920201</t>
  </si>
  <si>
    <t>710342690201</t>
  </si>
  <si>
    <t>710343130101</t>
  </si>
  <si>
    <t>710342690101</t>
  </si>
  <si>
    <t>710341580201</t>
  </si>
  <si>
    <t>710341430101</t>
  </si>
  <si>
    <t>710342870101</t>
  </si>
  <si>
    <t>710342280201</t>
  </si>
  <si>
    <t>710342890101</t>
  </si>
  <si>
    <t>710342920301</t>
  </si>
  <si>
    <t>710341580301</t>
  </si>
  <si>
    <t>710341940101</t>
  </si>
  <si>
    <t>710342890201</t>
  </si>
  <si>
    <t>710341580101</t>
  </si>
  <si>
    <t>710341940201</t>
  </si>
  <si>
    <t>ZL05</t>
  </si>
  <si>
    <t>Chinalco Luoyang Copper Processing Co., Ltd.</t>
  </si>
  <si>
    <t>AL04</t>
  </si>
  <si>
    <t>YANGJIANG OWNLAND INDUSTRY CO.,LIMITED</t>
  </si>
  <si>
    <t>D250902</t>
  </si>
  <si>
    <t>D250903</t>
  </si>
  <si>
    <t>D250905</t>
  </si>
  <si>
    <t>M250910</t>
  </si>
  <si>
    <t>M250909</t>
  </si>
  <si>
    <t>X250952</t>
  </si>
  <si>
    <t>B250909</t>
  </si>
  <si>
    <t>X250915</t>
  </si>
  <si>
    <t>C09088</t>
  </si>
  <si>
    <t>C09016</t>
  </si>
  <si>
    <t>X250903</t>
  </si>
  <si>
    <t>X250904</t>
  </si>
  <si>
    <t>X250958</t>
  </si>
  <si>
    <t>C09074</t>
  </si>
  <si>
    <t>C09036</t>
  </si>
  <si>
    <t>C09094</t>
  </si>
  <si>
    <t>C09091</t>
  </si>
  <si>
    <t>X250926</t>
  </si>
  <si>
    <t>C09021</t>
  </si>
  <si>
    <t>X250943</t>
  </si>
  <si>
    <t>X250923</t>
  </si>
  <si>
    <t>X250950</t>
  </si>
  <si>
    <t>C09046</t>
  </si>
  <si>
    <t>M250921</t>
  </si>
  <si>
    <t>C09078</t>
  </si>
  <si>
    <t>M250902</t>
  </si>
  <si>
    <t>M250914</t>
  </si>
  <si>
    <t>M250913</t>
  </si>
  <si>
    <t>C09022</t>
  </si>
  <si>
    <t>C09015</t>
  </si>
  <si>
    <t>X250917</t>
  </si>
  <si>
    <t>M250925</t>
  </si>
  <si>
    <t>C09090</t>
  </si>
  <si>
    <t>M250924</t>
  </si>
  <si>
    <t>C09048</t>
  </si>
  <si>
    <t>X250953</t>
  </si>
  <si>
    <t>X250954</t>
  </si>
  <si>
    <t>C09093</t>
  </si>
  <si>
    <t>X250927</t>
  </si>
  <si>
    <t>C09032</t>
  </si>
  <si>
    <t xml:space="preserve"> C09029</t>
  </si>
  <si>
    <t>C09068</t>
  </si>
  <si>
    <t>X250955</t>
  </si>
  <si>
    <t>C09092</t>
  </si>
  <si>
    <t>M250918</t>
  </si>
  <si>
    <t>X250916</t>
  </si>
  <si>
    <t>X250905</t>
  </si>
  <si>
    <t>X250959</t>
  </si>
  <si>
    <t>X250931</t>
  </si>
  <si>
    <t>X250944</t>
  </si>
  <si>
    <t>X250928</t>
  </si>
  <si>
    <t>C09060</t>
  </si>
  <si>
    <t>C09076</t>
  </si>
  <si>
    <t>C09087</t>
  </si>
  <si>
    <t>X250925</t>
  </si>
  <si>
    <t>C09085</t>
  </si>
  <si>
    <t>C09026</t>
  </si>
  <si>
    <t>C09070</t>
  </si>
  <si>
    <t>C09004</t>
  </si>
  <si>
    <t>C09034</t>
  </si>
  <si>
    <t>C09071</t>
  </si>
  <si>
    <t>C09049</t>
  </si>
  <si>
    <t>B250913</t>
  </si>
  <si>
    <t>C09013</t>
  </si>
  <si>
    <t>C09063</t>
  </si>
  <si>
    <t>C09023</t>
  </si>
  <si>
    <t>M250916</t>
  </si>
  <si>
    <t>C09086</t>
  </si>
  <si>
    <t>X250906</t>
  </si>
  <si>
    <t>C09079</t>
  </si>
  <si>
    <t>X250933</t>
  </si>
  <si>
    <t>X250910</t>
  </si>
  <si>
    <t>C09053</t>
  </si>
  <si>
    <t>C09051</t>
  </si>
  <si>
    <t>C09028</t>
  </si>
  <si>
    <t>C09067</t>
  </si>
  <si>
    <t>C09056</t>
  </si>
  <si>
    <t>C09052</t>
  </si>
  <si>
    <t>X250942</t>
  </si>
  <si>
    <t>C09080</t>
  </si>
  <si>
    <t>C09072</t>
  </si>
  <si>
    <t>C09043</t>
  </si>
  <si>
    <t>C09033</t>
  </si>
  <si>
    <t>X250939</t>
  </si>
  <si>
    <t>C09062</t>
  </si>
  <si>
    <t>B250903</t>
  </si>
  <si>
    <t>B250908</t>
  </si>
  <si>
    <t>B250911</t>
  </si>
  <si>
    <t>B250914</t>
  </si>
  <si>
    <t>C09057</t>
  </si>
  <si>
    <t>M250929</t>
  </si>
  <si>
    <t>B250907</t>
  </si>
  <si>
    <t>C09017</t>
  </si>
  <si>
    <t>C09066</t>
  </si>
  <si>
    <t>C09027</t>
  </si>
  <si>
    <t>250919</t>
  </si>
  <si>
    <t>X250909</t>
  </si>
  <si>
    <t>X250961</t>
  </si>
  <si>
    <t>X250908</t>
  </si>
  <si>
    <t>X250949</t>
  </si>
  <si>
    <t>AN-250915</t>
  </si>
  <si>
    <t>250915</t>
  </si>
  <si>
    <t>250922</t>
  </si>
  <si>
    <t>C09009</t>
  </si>
  <si>
    <t>C09018</t>
  </si>
  <si>
    <t>X250919</t>
  </si>
  <si>
    <t>C09012</t>
  </si>
  <si>
    <t>C09045</t>
  </si>
  <si>
    <t>X250960</t>
  </si>
  <si>
    <t>X250965</t>
  </si>
  <si>
    <t>C09038</t>
  </si>
  <si>
    <t>250927</t>
  </si>
  <si>
    <t>250926</t>
  </si>
  <si>
    <t>APO-25026</t>
  </si>
  <si>
    <t>25026</t>
  </si>
  <si>
    <t>X250912</t>
  </si>
  <si>
    <t>C09037</t>
  </si>
  <si>
    <t>C09030</t>
  </si>
  <si>
    <t>C09025</t>
  </si>
  <si>
    <t>C09019</t>
  </si>
  <si>
    <t>C09005</t>
  </si>
  <si>
    <t>C09002</t>
  </si>
  <si>
    <t>C09084</t>
  </si>
  <si>
    <t>AQ-C09084</t>
  </si>
  <si>
    <t>X250929</t>
  </si>
  <si>
    <t>C09095</t>
  </si>
  <si>
    <t>250925</t>
  </si>
  <si>
    <t>APO-C09025</t>
  </si>
  <si>
    <t>X250937</t>
  </si>
  <si>
    <t>C09047</t>
  </si>
  <si>
    <t>X250964</t>
  </si>
  <si>
    <t>X250947</t>
  </si>
  <si>
    <t>X250930</t>
  </si>
  <si>
    <t>X250918</t>
  </si>
  <si>
    <t>250904</t>
  </si>
  <si>
    <t>X250956</t>
  </si>
  <si>
    <t>250902</t>
  </si>
  <si>
    <t>250901</t>
  </si>
  <si>
    <t>250929</t>
  </si>
  <si>
    <t xml:space="preserve"> C09035</t>
  </si>
  <si>
    <t>C09054</t>
  </si>
  <si>
    <t>C09040</t>
  </si>
  <si>
    <t>C09035</t>
  </si>
  <si>
    <t>250921</t>
  </si>
  <si>
    <t>C09058</t>
  </si>
  <si>
    <t>250920</t>
  </si>
  <si>
    <t>250918</t>
  </si>
  <si>
    <t>250913</t>
  </si>
  <si>
    <t>C09044</t>
  </si>
  <si>
    <t>C09050</t>
  </si>
  <si>
    <t>250909</t>
  </si>
  <si>
    <t>250928</t>
  </si>
  <si>
    <t>250924</t>
  </si>
  <si>
    <t>APO-250024</t>
  </si>
  <si>
    <t>250024</t>
  </si>
  <si>
    <t>250916</t>
  </si>
  <si>
    <t>C09065</t>
  </si>
  <si>
    <t>C09082</t>
  </si>
  <si>
    <t>C09011</t>
  </si>
  <si>
    <t>X250921</t>
  </si>
  <si>
    <t>C09042</t>
  </si>
  <si>
    <t>C09006</t>
  </si>
  <si>
    <t>250907</t>
  </si>
  <si>
    <t>RTV-1192</t>
  </si>
  <si>
    <t>C09064</t>
  </si>
  <si>
    <t>RTV-1194</t>
  </si>
  <si>
    <t>C09031</t>
  </si>
  <si>
    <t>C09083</t>
  </si>
  <si>
    <t>C09055</t>
  </si>
  <si>
    <t>D250904</t>
  </si>
  <si>
    <t>250911</t>
  </si>
  <si>
    <t>250917</t>
  </si>
  <si>
    <t>C09007</t>
  </si>
  <si>
    <t>C09003</t>
  </si>
  <si>
    <t>C09008</t>
  </si>
  <si>
    <t>250906</t>
  </si>
  <si>
    <t>250905</t>
  </si>
  <si>
    <t>M250908</t>
  </si>
  <si>
    <t>RTV-250913</t>
  </si>
  <si>
    <t>C09001</t>
  </si>
  <si>
    <t>C09061</t>
  </si>
  <si>
    <t>X250935</t>
  </si>
  <si>
    <t>C09069</t>
  </si>
  <si>
    <t>C09081</t>
  </si>
  <si>
    <t>C09059</t>
  </si>
  <si>
    <t>C09041</t>
  </si>
  <si>
    <t>C09073</t>
  </si>
  <si>
    <t>250914</t>
  </si>
  <si>
    <t>X250932</t>
  </si>
  <si>
    <t>X250962</t>
  </si>
  <si>
    <t>M250906</t>
  </si>
  <si>
    <t>C09014</t>
  </si>
  <si>
    <t xml:space="preserve"> C09057</t>
  </si>
  <si>
    <t>X250936</t>
  </si>
  <si>
    <t>M250901</t>
  </si>
  <si>
    <t>C09077</t>
  </si>
  <si>
    <t>D250901</t>
  </si>
  <si>
    <t>X250948</t>
  </si>
  <si>
    <t>C09075</t>
  </si>
  <si>
    <t>250910</t>
  </si>
  <si>
    <t>250908</t>
  </si>
  <si>
    <t>250912</t>
  </si>
  <si>
    <t>C09024</t>
  </si>
  <si>
    <t>M250903</t>
  </si>
  <si>
    <t>M250926</t>
  </si>
  <si>
    <t>C09010</t>
  </si>
  <si>
    <t>C09020</t>
  </si>
  <si>
    <t>250903</t>
  </si>
  <si>
    <t>25010</t>
  </si>
  <si>
    <t>B250902</t>
  </si>
  <si>
    <t>M250911</t>
  </si>
  <si>
    <t>M250923</t>
  </si>
  <si>
    <t>M250922</t>
  </si>
  <si>
    <t>M250919</t>
  </si>
  <si>
    <t>M250912</t>
  </si>
  <si>
    <t>M250905</t>
  </si>
  <si>
    <t>M250920</t>
  </si>
  <si>
    <t>M250907</t>
  </si>
  <si>
    <t>M250917q</t>
  </si>
  <si>
    <t>CUM-------</t>
  </si>
  <si>
    <t>2025-8</t>
  </si>
  <si>
    <t>2025-9</t>
  </si>
  <si>
    <t>710333760401</t>
  </si>
  <si>
    <t>710344980101</t>
  </si>
  <si>
    <t>710344360101</t>
  </si>
  <si>
    <t>710344360201</t>
  </si>
  <si>
    <t>710340981001</t>
  </si>
  <si>
    <t>710343300101</t>
  </si>
  <si>
    <t>710345020101</t>
  </si>
  <si>
    <t>710345030101</t>
  </si>
  <si>
    <t>710345030201</t>
  </si>
  <si>
    <t>710345030301</t>
  </si>
  <si>
    <t>710344430201</t>
  </si>
  <si>
    <t>710344050301</t>
  </si>
  <si>
    <t>710344952101</t>
  </si>
  <si>
    <t>710344020101</t>
  </si>
  <si>
    <t>710343590301</t>
  </si>
  <si>
    <t>710344950301</t>
  </si>
  <si>
    <t>710343070501</t>
  </si>
  <si>
    <t>710343950101</t>
  </si>
  <si>
    <t>710344430101</t>
  </si>
  <si>
    <t>710344070301</t>
  </si>
  <si>
    <t>710345110201</t>
  </si>
  <si>
    <t>710340180201</t>
  </si>
  <si>
    <t>710343410201</t>
  </si>
  <si>
    <t>710344650301</t>
  </si>
  <si>
    <t>710343270101</t>
  </si>
  <si>
    <t>710344750201</t>
  </si>
  <si>
    <t>710343090101</t>
  </si>
  <si>
    <t>710343090201</t>
  </si>
  <si>
    <t>710343090701</t>
  </si>
  <si>
    <t>710343090801</t>
  </si>
  <si>
    <t>710343590401</t>
  </si>
  <si>
    <t>710343590501</t>
  </si>
  <si>
    <t>710343591401</t>
  </si>
  <si>
    <t>710343591501</t>
  </si>
  <si>
    <t>710343591601</t>
  </si>
  <si>
    <t>710343591701</t>
  </si>
  <si>
    <t>710343592101</t>
  </si>
  <si>
    <t>710343592201</t>
  </si>
  <si>
    <t>710344950401</t>
  </si>
  <si>
    <t>710344950501</t>
  </si>
  <si>
    <t>710344950601</t>
  </si>
  <si>
    <t>710344950701</t>
  </si>
  <si>
    <t>710344950801</t>
  </si>
  <si>
    <t>710345070201</t>
  </si>
  <si>
    <t>710345070301</t>
  </si>
  <si>
    <t>710345070401</t>
  </si>
  <si>
    <t>710345070501</t>
  </si>
  <si>
    <t>710345070601</t>
  </si>
  <si>
    <t>710345070801</t>
  </si>
  <si>
    <t>710344070201</t>
  </si>
  <si>
    <t>710344650401</t>
  </si>
  <si>
    <t>710344020201</t>
  </si>
  <si>
    <t>710344740101</t>
  </si>
  <si>
    <t>710344620101</t>
  </si>
  <si>
    <t>710344620201</t>
  </si>
  <si>
    <t>710343340501</t>
  </si>
  <si>
    <t>710344050101</t>
  </si>
  <si>
    <t>710342790101</t>
  </si>
  <si>
    <t>710344740201</t>
  </si>
  <si>
    <t>710344680201</t>
  </si>
  <si>
    <t>710342310101</t>
  </si>
  <si>
    <t>710343460301</t>
  </si>
  <si>
    <t>710343590201</t>
  </si>
  <si>
    <t>710344560801</t>
  </si>
  <si>
    <t>710344950201</t>
  </si>
  <si>
    <t>710344020301</t>
  </si>
  <si>
    <t>710344650201</t>
  </si>
  <si>
    <t>710343560201</t>
  </si>
  <si>
    <t>710343010101</t>
  </si>
  <si>
    <t>710344560101</t>
  </si>
  <si>
    <t>710344560201</t>
  </si>
  <si>
    <t>710344560301</t>
  </si>
  <si>
    <t>710344560401</t>
  </si>
  <si>
    <t>710344560501</t>
  </si>
  <si>
    <t>710344560601</t>
  </si>
  <si>
    <t>710344560701</t>
  </si>
  <si>
    <t>710344740301</t>
  </si>
  <si>
    <t>710344680101</t>
  </si>
  <si>
    <t>710341700101</t>
  </si>
  <si>
    <t>710342100101</t>
  </si>
  <si>
    <t>710342530301</t>
  </si>
  <si>
    <t>710343000101</t>
  </si>
  <si>
    <t>710343460201</t>
  </si>
  <si>
    <t>710342950101</t>
  </si>
  <si>
    <t>710343560301</t>
  </si>
  <si>
    <t>710344740401</t>
  </si>
  <si>
    <t>710344160301</t>
  </si>
  <si>
    <t>710343180101</t>
  </si>
  <si>
    <t>710343410101</t>
  </si>
  <si>
    <t>710344070101</t>
  </si>
  <si>
    <t>710344650101</t>
  </si>
  <si>
    <t>710343620101</t>
  </si>
  <si>
    <t>710340180101</t>
  </si>
  <si>
    <t>710343340601</t>
  </si>
  <si>
    <t>710342950201</t>
  </si>
  <si>
    <t>710343280101</t>
  </si>
  <si>
    <t>710344770401</t>
  </si>
  <si>
    <t>710343590901</t>
  </si>
  <si>
    <t>710344190101</t>
  </si>
  <si>
    <t>710343340401</t>
  </si>
  <si>
    <t>710343560401</t>
  </si>
  <si>
    <t>710343010201</t>
  </si>
  <si>
    <t>710343730101</t>
  </si>
  <si>
    <t>710344160401</t>
  </si>
  <si>
    <t>710341740501</t>
  </si>
  <si>
    <t>710341890401</t>
  </si>
  <si>
    <t>710342570201</t>
  </si>
  <si>
    <t>710343560501</t>
  </si>
  <si>
    <t>710343591001</t>
  </si>
  <si>
    <t>710344050201</t>
  </si>
  <si>
    <t>710344170201</t>
  </si>
  <si>
    <t>710344160501</t>
  </si>
  <si>
    <t>710343730201</t>
  </si>
  <si>
    <t>710340220101</t>
  </si>
  <si>
    <t>710345060101</t>
  </si>
  <si>
    <t>710345140101</t>
  </si>
  <si>
    <t>710344750101</t>
  </si>
  <si>
    <t>710342480201</t>
  </si>
  <si>
    <t>710343480201</t>
  </si>
  <si>
    <t>710344090201</t>
  </si>
  <si>
    <t>710343010301</t>
  </si>
  <si>
    <t>710345510101</t>
  </si>
  <si>
    <t>710343560601</t>
  </si>
  <si>
    <t>710343480301</t>
  </si>
  <si>
    <t>710343610201</t>
  </si>
  <si>
    <t>710343070301</t>
  </si>
  <si>
    <t>710343591101</t>
  </si>
  <si>
    <t>710343070401</t>
  </si>
  <si>
    <t>710344160101</t>
  </si>
  <si>
    <t>710343590601</t>
  </si>
  <si>
    <t>710343591801</t>
  </si>
  <si>
    <t>710343590801</t>
  </si>
  <si>
    <t>710343591201</t>
  </si>
  <si>
    <t>710344290101</t>
  </si>
  <si>
    <t>710344160601</t>
  </si>
  <si>
    <t>710343560701</t>
  </si>
  <si>
    <t>710343591301</t>
  </si>
  <si>
    <t>710344520301</t>
  </si>
  <si>
    <t>710344770501</t>
  </si>
  <si>
    <t>710342480101</t>
  </si>
  <si>
    <t>710344951001</t>
  </si>
  <si>
    <t>710343590101</t>
  </si>
  <si>
    <t>710343591901</t>
  </si>
  <si>
    <t>710343592001</t>
  </si>
  <si>
    <t>710344090101</t>
  </si>
  <si>
    <t>710344952301</t>
  </si>
  <si>
    <t>710344160201</t>
  </si>
  <si>
    <t>710341920101</t>
  </si>
  <si>
    <t>710343610101</t>
  </si>
  <si>
    <t>710340970101</t>
  </si>
  <si>
    <t>710344950101</t>
  </si>
  <si>
    <t>710344960601</t>
  </si>
  <si>
    <t>710344770101</t>
  </si>
  <si>
    <t>710344770201</t>
  </si>
  <si>
    <t>710343250101</t>
  </si>
  <si>
    <t>710344660301</t>
  </si>
  <si>
    <t>710344660401</t>
  </si>
  <si>
    <t>710344720301</t>
  </si>
  <si>
    <t>710344720401</t>
  </si>
  <si>
    <t>710344720501</t>
  </si>
  <si>
    <t>710344660501</t>
  </si>
  <si>
    <t>710343220101</t>
  </si>
  <si>
    <t>710341800201</t>
  </si>
  <si>
    <t>710343160301</t>
  </si>
  <si>
    <t>710344660601</t>
  </si>
  <si>
    <t>710341770101</t>
  </si>
  <si>
    <t>710344230101</t>
  </si>
  <si>
    <t>710344750301</t>
  </si>
  <si>
    <t>710343592301</t>
  </si>
  <si>
    <t>710344120101</t>
  </si>
  <si>
    <t>710342070101</t>
  </si>
  <si>
    <t>710344150101</t>
  </si>
  <si>
    <t>710341640101</t>
  </si>
  <si>
    <t>710344670401</t>
  </si>
  <si>
    <t>710343600101</t>
  </si>
  <si>
    <t>710341860201</t>
  </si>
  <si>
    <t>710342080201</t>
  </si>
  <si>
    <t>710342840101</t>
  </si>
  <si>
    <t>710342840201</t>
  </si>
  <si>
    <t>710344670501</t>
  </si>
  <si>
    <t>710343600201</t>
  </si>
  <si>
    <t>710343160201</t>
  </si>
  <si>
    <t>710343600301</t>
  </si>
  <si>
    <t>710343600401</t>
  </si>
  <si>
    <t>710341910201</t>
  </si>
  <si>
    <t>710344060201</t>
  </si>
  <si>
    <t>710341910301</t>
  </si>
  <si>
    <t>710343810301</t>
  </si>
  <si>
    <t>710341770201</t>
  </si>
  <si>
    <t>710342150101</t>
  </si>
  <si>
    <t>710341600101</t>
  </si>
  <si>
    <t>710343160101</t>
  </si>
  <si>
    <t>710344060101</t>
  </si>
  <si>
    <t>710344430301</t>
  </si>
  <si>
    <t>710344430401</t>
  </si>
  <si>
    <t>710344951601</t>
  </si>
  <si>
    <t>710342150201</t>
  </si>
  <si>
    <t>710341600401</t>
  </si>
  <si>
    <t>710342040301</t>
  </si>
  <si>
    <t>710344330101</t>
  </si>
  <si>
    <t>710342800101</t>
  </si>
  <si>
    <t>710343810101</t>
  </si>
  <si>
    <t>710343360301</t>
  </si>
  <si>
    <t>710344430501</t>
  </si>
  <si>
    <t>710344430601</t>
  </si>
  <si>
    <t>710345120501</t>
  </si>
  <si>
    <t>710344670101</t>
  </si>
  <si>
    <t>710343940201</t>
  </si>
  <si>
    <t>710343940101</t>
  </si>
  <si>
    <t>710345430301</t>
  </si>
  <si>
    <t>710343460101</t>
  </si>
  <si>
    <t>710341600501</t>
  </si>
  <si>
    <t>710341600601</t>
  </si>
  <si>
    <t>710341600701</t>
  </si>
  <si>
    <t>710340830601</t>
  </si>
  <si>
    <t>710342530401</t>
  </si>
  <si>
    <t>710345000101</t>
  </si>
  <si>
    <t>710344690101</t>
  </si>
  <si>
    <t>710344670301</t>
  </si>
  <si>
    <t>710343230101</t>
  </si>
  <si>
    <t>710342520101</t>
  </si>
  <si>
    <t>710342520201</t>
  </si>
  <si>
    <t>710342520301</t>
  </si>
  <si>
    <t>710342530101</t>
  </si>
  <si>
    <t>710345430101</t>
  </si>
  <si>
    <t>710345430201</t>
  </si>
  <si>
    <t>710344670201</t>
  </si>
  <si>
    <t>710344340101</t>
  </si>
  <si>
    <t>710341600301</t>
  </si>
  <si>
    <t>710342520401</t>
  </si>
  <si>
    <t>710345440101</t>
  </si>
  <si>
    <t>710343930101</t>
  </si>
  <si>
    <t>710343230201</t>
  </si>
  <si>
    <t>710345590101</t>
  </si>
  <si>
    <t>710342530201</t>
  </si>
  <si>
    <t>710343260101</t>
  </si>
  <si>
    <t>710341600801</t>
  </si>
  <si>
    <t>710344910101</t>
  </si>
  <si>
    <t>710342580201</t>
  </si>
  <si>
    <t>710343290401</t>
  </si>
  <si>
    <t>710343790101</t>
  </si>
  <si>
    <t>710343790201</t>
  </si>
  <si>
    <t>710342650101</t>
  </si>
  <si>
    <t>710344300101</t>
  </si>
  <si>
    <t>710343980101</t>
  </si>
  <si>
    <t>710343980201</t>
  </si>
  <si>
    <t>710344040101</t>
  </si>
  <si>
    <t>710344040201</t>
  </si>
  <si>
    <t>710344040401</t>
  </si>
  <si>
    <t>710344040501</t>
  </si>
  <si>
    <t>710344860101</t>
  </si>
  <si>
    <t>710344860401</t>
  </si>
  <si>
    <t>710344860501</t>
  </si>
  <si>
    <t>710344860601</t>
  </si>
  <si>
    <t>710344860701</t>
  </si>
  <si>
    <t>710344860901</t>
  </si>
  <si>
    <t>710344861001</t>
  </si>
  <si>
    <t>710344861101</t>
  </si>
  <si>
    <t>710345150101</t>
  </si>
  <si>
    <t>710343520101</t>
  </si>
  <si>
    <t>710345600901</t>
  </si>
  <si>
    <t>710344320101</t>
  </si>
  <si>
    <t>710344910201</t>
  </si>
  <si>
    <t>710345210201</t>
  </si>
  <si>
    <t>710344040301</t>
  </si>
  <si>
    <t>710344860201</t>
  </si>
  <si>
    <t>710344860301</t>
  </si>
  <si>
    <t>710344860801</t>
  </si>
  <si>
    <t>710343790301</t>
  </si>
  <si>
    <t>710345210501</t>
  </si>
  <si>
    <t>710342630201</t>
  </si>
  <si>
    <t>710342630301</t>
  </si>
  <si>
    <t>710342630601</t>
  </si>
  <si>
    <t>710342630701</t>
  </si>
  <si>
    <t>710342630801</t>
  </si>
  <si>
    <t>710342631001</t>
  </si>
  <si>
    <t>710343150201</t>
  </si>
  <si>
    <t>710343150301</t>
  </si>
  <si>
    <t>710343150401</t>
  </si>
  <si>
    <t>710343310101</t>
  </si>
  <si>
    <t>710343310201</t>
  </si>
  <si>
    <t>710343310301</t>
  </si>
  <si>
    <t>710343310401</t>
  </si>
  <si>
    <t>710343310501</t>
  </si>
  <si>
    <t>710343390401</t>
  </si>
  <si>
    <t>710343390501</t>
  </si>
  <si>
    <t>710343390601</t>
  </si>
  <si>
    <t>710343390701</t>
  </si>
  <si>
    <t>710343390801</t>
  </si>
  <si>
    <t>710343390901</t>
  </si>
  <si>
    <t>710344030401</t>
  </si>
  <si>
    <t>710344030501</t>
  </si>
  <si>
    <t>710344580101</t>
  </si>
  <si>
    <t>710344580701</t>
  </si>
  <si>
    <t>710344580801</t>
  </si>
  <si>
    <t>710344580901</t>
  </si>
  <si>
    <t>710344581001</t>
  </si>
  <si>
    <t>710344581101</t>
  </si>
  <si>
    <t>710344581201</t>
  </si>
  <si>
    <t>710344581301</t>
  </si>
  <si>
    <t>710344581401</t>
  </si>
  <si>
    <t>710345080101</t>
  </si>
  <si>
    <t>710345080201</t>
  </si>
  <si>
    <t>710342580101</t>
  </si>
  <si>
    <t>710344010301</t>
  </si>
  <si>
    <t>710341120101</t>
  </si>
  <si>
    <t>710345400101</t>
  </si>
  <si>
    <t>710342960201</t>
  </si>
  <si>
    <t>710341781501</t>
  </si>
  <si>
    <t>710342580301</t>
  </si>
  <si>
    <t>710344010201</t>
  </si>
  <si>
    <t>710343220201</t>
  </si>
  <si>
    <t>710344660201</t>
  </si>
  <si>
    <t>710343790401</t>
  </si>
  <si>
    <t>710341800101</t>
  </si>
  <si>
    <t>710342040401</t>
  </si>
  <si>
    <t>710337030701</t>
  </si>
  <si>
    <t>710337851101</t>
  </si>
  <si>
    <t>710342630101</t>
  </si>
  <si>
    <t>710342630401</t>
  </si>
  <si>
    <t>710342630501</t>
  </si>
  <si>
    <t>710343150101</t>
  </si>
  <si>
    <t>710343150501</t>
  </si>
  <si>
    <t>710343150601</t>
  </si>
  <si>
    <t>710343150701</t>
  </si>
  <si>
    <t>710343390101</t>
  </si>
  <si>
    <t>710343390201</t>
  </si>
  <si>
    <t>710343390301</t>
  </si>
  <si>
    <t>710344030101</t>
  </si>
  <si>
    <t>710344030201</t>
  </si>
  <si>
    <t>710344030301</t>
  </si>
  <si>
    <t>710344580201</t>
  </si>
  <si>
    <t>710344580301</t>
  </si>
  <si>
    <t>710344580401</t>
  </si>
  <si>
    <t>710344580501</t>
  </si>
  <si>
    <t>710344580601</t>
  </si>
  <si>
    <t>710337440301</t>
  </si>
  <si>
    <t>710345600401</t>
  </si>
  <si>
    <t>710343780101</t>
  </si>
  <si>
    <t>710342370101</t>
  </si>
  <si>
    <t>710343050101</t>
  </si>
  <si>
    <t>710343050901</t>
  </si>
  <si>
    <t>710343520201</t>
  </si>
  <si>
    <t>710344420901</t>
  </si>
  <si>
    <t>710343790501</t>
  </si>
  <si>
    <t>710342040101</t>
  </si>
  <si>
    <t>710341782301</t>
  </si>
  <si>
    <t>710343780201</t>
  </si>
  <si>
    <t>710344310101</t>
  </si>
  <si>
    <t>710344900201</t>
  </si>
  <si>
    <t>710341350101</t>
  </si>
  <si>
    <t>710341530201</t>
  </si>
  <si>
    <t>710341530301</t>
  </si>
  <si>
    <t>710344890101</t>
  </si>
  <si>
    <t>710344890301</t>
  </si>
  <si>
    <t>710337440401</t>
  </si>
  <si>
    <t>710344010101</t>
  </si>
  <si>
    <t>710339680101</t>
  </si>
  <si>
    <t>710342580401</t>
  </si>
  <si>
    <t>710343780301</t>
  </si>
  <si>
    <t>710344510201</t>
  </si>
  <si>
    <t>710341560101</t>
  </si>
  <si>
    <t>710341560201</t>
  </si>
  <si>
    <t>710340570101</t>
  </si>
  <si>
    <t>710342230401</t>
  </si>
  <si>
    <t>710342230501</t>
  </si>
  <si>
    <t>710344010601</t>
  </si>
  <si>
    <t>710337450201</t>
  </si>
  <si>
    <t>710340550101</t>
  </si>
  <si>
    <t>710342260301</t>
  </si>
  <si>
    <t>710343040701</t>
  </si>
  <si>
    <t>710343290101</t>
  </si>
  <si>
    <t>710344210201</t>
  </si>
  <si>
    <t>710344420301</t>
  </si>
  <si>
    <t>710344150201</t>
  </si>
  <si>
    <t>710343780401</t>
  </si>
  <si>
    <t>710344510301</t>
  </si>
  <si>
    <t>710344420401</t>
  </si>
  <si>
    <t>710342300101</t>
  </si>
  <si>
    <t>710345601001</t>
  </si>
  <si>
    <t>710343290201</t>
  </si>
  <si>
    <t>710345600701</t>
  </si>
  <si>
    <t>710341210101</t>
  </si>
  <si>
    <t>710343590701</t>
  </si>
  <si>
    <t>710341782501</t>
  </si>
  <si>
    <t>710344010401</t>
  </si>
  <si>
    <t>710344420501</t>
  </si>
  <si>
    <t>710343030201</t>
  </si>
  <si>
    <t>710344600101</t>
  </si>
  <si>
    <t>710339130201</t>
  </si>
  <si>
    <t>710344010501</t>
  </si>
  <si>
    <t>710344421101</t>
  </si>
  <si>
    <t>710344420201</t>
  </si>
  <si>
    <t>710344421601</t>
  </si>
  <si>
    <t>710343240201</t>
  </si>
  <si>
    <t>710344420601</t>
  </si>
  <si>
    <t>710339290201</t>
  </si>
  <si>
    <t>710345600101</t>
  </si>
  <si>
    <t>710340150101</t>
  </si>
  <si>
    <t>710345050201</t>
  </si>
  <si>
    <t>710341100101</t>
  </si>
  <si>
    <t>710341670201</t>
  </si>
  <si>
    <t>710342770101</t>
  </si>
  <si>
    <t>710343930201</t>
  </si>
  <si>
    <t>710344010701</t>
  </si>
  <si>
    <t>710345601101</t>
  </si>
  <si>
    <t>710344180101</t>
  </si>
  <si>
    <t>710344510401</t>
  </si>
  <si>
    <t>710344420101</t>
  </si>
  <si>
    <t>710344421701</t>
  </si>
  <si>
    <t>710344220101</t>
  </si>
  <si>
    <t>710344010801</t>
  </si>
  <si>
    <t>710337411201</t>
  </si>
  <si>
    <t>710345210401</t>
  </si>
  <si>
    <t>710342360101</t>
  </si>
  <si>
    <t>710345330201</t>
  </si>
  <si>
    <t>710337411101</t>
  </si>
  <si>
    <t>710337410901</t>
  </si>
  <si>
    <t>710344590101</t>
  </si>
  <si>
    <t>710341680101</t>
  </si>
  <si>
    <t>710343240101</t>
  </si>
  <si>
    <t>710339290101</t>
  </si>
  <si>
    <t>710339120401</t>
  </si>
  <si>
    <t>710344890201</t>
  </si>
  <si>
    <t>710344890401</t>
  </si>
  <si>
    <t>710343290301</t>
  </si>
  <si>
    <t>710344570101</t>
  </si>
  <si>
    <t>710342960101</t>
  </si>
  <si>
    <t>710341450301</t>
  </si>
  <si>
    <t>710343990101</t>
  </si>
  <si>
    <t>710345600201</t>
  </si>
  <si>
    <t>710344660101</t>
  </si>
  <si>
    <t>710341680201</t>
  </si>
  <si>
    <t>710343770101</t>
  </si>
  <si>
    <t>710344180201</t>
  </si>
  <si>
    <t>710344421401</t>
  </si>
  <si>
    <t>710341200101</t>
  </si>
  <si>
    <t>710345660101</t>
  </si>
  <si>
    <t>710342830101</t>
  </si>
  <si>
    <t>710342440101</t>
  </si>
  <si>
    <t>710342440201</t>
  </si>
  <si>
    <t>710344421201</t>
  </si>
  <si>
    <t>710343720101</t>
  </si>
  <si>
    <t>710342830201</t>
  </si>
  <si>
    <t>710343190101</t>
  </si>
  <si>
    <t>710345680101</t>
  </si>
  <si>
    <t>710342550101</t>
  </si>
  <si>
    <t>710342540101</t>
  </si>
  <si>
    <t>710342540201</t>
  </si>
  <si>
    <t>710342510201</t>
  </si>
  <si>
    <t>710343440101</t>
  </si>
  <si>
    <t>710342350101</t>
  </si>
  <si>
    <t>710340620101</t>
  </si>
  <si>
    <t>710340620201</t>
  </si>
  <si>
    <t>710340620301</t>
  </si>
  <si>
    <t>710340620401</t>
  </si>
  <si>
    <t>710342210301</t>
  </si>
  <si>
    <t>710342210401</t>
  </si>
  <si>
    <t>710342210701</t>
  </si>
  <si>
    <t>710342210801</t>
  </si>
  <si>
    <t>710342210901</t>
  </si>
  <si>
    <t>710343020101</t>
  </si>
  <si>
    <t>710343020201</t>
  </si>
  <si>
    <t>710343020701</t>
  </si>
  <si>
    <t>710343021001</t>
  </si>
  <si>
    <t>710341820201</t>
  </si>
  <si>
    <t>710344420801</t>
  </si>
  <si>
    <t>710344421301</t>
  </si>
  <si>
    <t>710344421501</t>
  </si>
  <si>
    <t>710342130101</t>
  </si>
  <si>
    <t>710342130201</t>
  </si>
  <si>
    <t>710342140101</t>
  </si>
  <si>
    <t>710342140201</t>
  </si>
  <si>
    <t>710342140301</t>
  </si>
  <si>
    <t>710342140401</t>
  </si>
  <si>
    <t>710342720501</t>
  </si>
  <si>
    <t>710342720601</t>
  </si>
  <si>
    <t>710342720701</t>
  </si>
  <si>
    <t>710342540301</t>
  </si>
  <si>
    <t>710342540401</t>
  </si>
  <si>
    <t>710343470401</t>
  </si>
  <si>
    <t>710344410201</t>
  </si>
  <si>
    <t>710341200201</t>
  </si>
  <si>
    <t>710343800101</t>
  </si>
  <si>
    <t>710343800301</t>
  </si>
  <si>
    <t>710344421001</t>
  </si>
  <si>
    <t>710343670101</t>
  </si>
  <si>
    <t>710341200401</t>
  </si>
  <si>
    <t>710338940501</t>
  </si>
  <si>
    <t>710338940601</t>
  </si>
  <si>
    <t>710338940801</t>
  </si>
  <si>
    <t>710308130101</t>
  </si>
  <si>
    <t>710338940101</t>
  </si>
  <si>
    <t>710338940301</t>
  </si>
  <si>
    <t>710338940401</t>
  </si>
  <si>
    <t>710311170201</t>
  </si>
  <si>
    <t>710345210101</t>
  </si>
  <si>
    <t>710342880101</t>
  </si>
  <si>
    <t>710337411401</t>
  </si>
  <si>
    <t>710342570101</t>
  </si>
  <si>
    <t>710345600301</t>
  </si>
  <si>
    <t>710342510101</t>
  </si>
  <si>
    <t>710344410101</t>
  </si>
  <si>
    <t>710344420701</t>
  </si>
  <si>
    <t>710341680301</t>
  </si>
  <si>
    <t>710341680401</t>
  </si>
  <si>
    <t>710343670201</t>
  </si>
  <si>
    <t>710342470101</t>
  </si>
  <si>
    <t>710341680501</t>
  </si>
  <si>
    <t>710342510301</t>
  </si>
  <si>
    <t>710342680301</t>
  </si>
  <si>
    <t>710340240101</t>
  </si>
  <si>
    <t>710341360101</t>
  </si>
  <si>
    <t>710344350101</t>
  </si>
  <si>
    <t>710344400101</t>
  </si>
  <si>
    <t>710345090101</t>
  </si>
  <si>
    <t>710343380301</t>
  </si>
  <si>
    <t>710343690101</t>
  </si>
  <si>
    <t>710344000401</t>
  </si>
  <si>
    <t>710344380401</t>
  </si>
  <si>
    <t>710344870201</t>
  </si>
  <si>
    <t>710343380201</t>
  </si>
  <si>
    <t>710343690201</t>
  </si>
  <si>
    <t>710344000301</t>
  </si>
  <si>
    <t>710344870101</t>
  </si>
  <si>
    <t>710343500301</t>
  </si>
  <si>
    <t>710343690501</t>
  </si>
  <si>
    <t>710344000201</t>
  </si>
  <si>
    <t>710344870401</t>
  </si>
  <si>
    <t>710343690401</t>
  </si>
  <si>
    <t>710344000101</t>
  </si>
  <si>
    <t>710344870301</t>
  </si>
  <si>
    <t>710344880201</t>
  </si>
  <si>
    <t>710343500201</t>
  </si>
  <si>
    <t>710343060101</t>
  </si>
  <si>
    <t>710343680201</t>
  </si>
  <si>
    <t>710344380101</t>
  </si>
  <si>
    <t>710344870601</t>
  </si>
  <si>
    <t>710344380301</t>
  </si>
  <si>
    <t>710343370101</t>
  </si>
  <si>
    <t>710343690301</t>
  </si>
  <si>
    <t>710344390201</t>
  </si>
  <si>
    <t>710344880401</t>
  </si>
  <si>
    <t>710343060201</t>
  </si>
  <si>
    <t>710344380201</t>
  </si>
  <si>
    <t>710344870701</t>
  </si>
  <si>
    <t>710343370201</t>
  </si>
  <si>
    <t>710344880101</t>
  </si>
  <si>
    <t>710343380101</t>
  </si>
  <si>
    <t>710343500101</t>
  </si>
  <si>
    <t>710344390101</t>
  </si>
  <si>
    <t>710344370101</t>
  </si>
  <si>
    <t>710344390301</t>
  </si>
  <si>
    <t>710344880501</t>
  </si>
  <si>
    <t>710344870501</t>
  </si>
  <si>
    <t>710344880301</t>
  </si>
  <si>
    <t>STC</t>
  </si>
  <si>
    <t>Zhaoqing Silverstone Trading Co., Ltd</t>
  </si>
  <si>
    <t>M251032</t>
  </si>
  <si>
    <t>X251045</t>
  </si>
  <si>
    <t>C10060</t>
  </si>
  <si>
    <t>M251016</t>
  </si>
  <si>
    <t>X251018</t>
  </si>
  <si>
    <t>B251005</t>
  </si>
  <si>
    <t>D251002</t>
  </si>
  <si>
    <t>D251001</t>
  </si>
  <si>
    <t>ADJ-PO-D251001</t>
  </si>
  <si>
    <t>X251028</t>
  </si>
  <si>
    <t>X251048</t>
  </si>
  <si>
    <t>X251021</t>
  </si>
  <si>
    <t>X251016</t>
  </si>
  <si>
    <t>X251009</t>
  </si>
  <si>
    <t>C10049</t>
  </si>
  <si>
    <t>C10100</t>
  </si>
  <si>
    <t>C10018</t>
  </si>
  <si>
    <t>C10091</t>
  </si>
  <si>
    <t>X251049</t>
  </si>
  <si>
    <t>C10099</t>
  </si>
  <si>
    <t>X251024</t>
  </si>
  <si>
    <t>M251020</t>
  </si>
  <si>
    <t>C10050</t>
  </si>
  <si>
    <t>C10053</t>
  </si>
  <si>
    <t>C10007</t>
  </si>
  <si>
    <t>M251018</t>
  </si>
  <si>
    <t>M251019</t>
  </si>
  <si>
    <t>C10059</t>
  </si>
  <si>
    <t>X251020</t>
  </si>
  <si>
    <t>C10021</t>
  </si>
  <si>
    <t>C10082</t>
  </si>
  <si>
    <t>X251031</t>
  </si>
  <si>
    <t>C10062</t>
  </si>
  <si>
    <t>C10008</t>
  </si>
  <si>
    <t>C10115</t>
  </si>
  <si>
    <t>C10086</t>
  </si>
  <si>
    <t>C10113</t>
  </si>
  <si>
    <t>C10016</t>
  </si>
  <si>
    <t>C10019</t>
  </si>
  <si>
    <t>X251029</t>
  </si>
  <si>
    <t>X251010</t>
  </si>
  <si>
    <t>X251001</t>
  </si>
  <si>
    <t>C10017</t>
  </si>
  <si>
    <t>C10103</t>
  </si>
  <si>
    <t>C10033</t>
  </si>
  <si>
    <t>X251011</t>
  </si>
  <si>
    <t>X251047</t>
  </si>
  <si>
    <t>C10044</t>
  </si>
  <si>
    <t>C10095</t>
  </si>
  <si>
    <t>C10094</t>
  </si>
  <si>
    <t>C10020</t>
  </si>
  <si>
    <t>C10064</t>
  </si>
  <si>
    <t>GBC10023</t>
  </si>
  <si>
    <t>C10023</t>
  </si>
  <si>
    <t>C10015</t>
  </si>
  <si>
    <t>X251030</t>
  </si>
  <si>
    <t>C10057</t>
  </si>
  <si>
    <t>C10055</t>
  </si>
  <si>
    <t>C10090</t>
  </si>
  <si>
    <t>X251002</t>
  </si>
  <si>
    <t>C10036</t>
  </si>
  <si>
    <t>C10003</t>
  </si>
  <si>
    <t>C10089</t>
  </si>
  <si>
    <t>C10025</t>
  </si>
  <si>
    <t>C10040</t>
  </si>
  <si>
    <t>C10054</t>
  </si>
  <si>
    <t>C10024</t>
  </si>
  <si>
    <t>X251027</t>
  </si>
  <si>
    <t>X251046</t>
  </si>
  <si>
    <t>B251003</t>
  </si>
  <si>
    <t>X251008</t>
  </si>
  <si>
    <t>X251038</t>
  </si>
  <si>
    <t>AQ-C10025</t>
  </si>
  <si>
    <t>X251022</t>
  </si>
  <si>
    <t>C10092</t>
  </si>
  <si>
    <t>X251043</t>
  </si>
  <si>
    <t>C10035</t>
  </si>
  <si>
    <t>X251040</t>
  </si>
  <si>
    <t>X251017</t>
  </si>
  <si>
    <t>X251054</t>
  </si>
  <si>
    <t>C10078</t>
  </si>
  <si>
    <t>C10011</t>
  </si>
  <si>
    <t>B251008</t>
  </si>
  <si>
    <t>B251011</t>
  </si>
  <si>
    <t>B251016</t>
  </si>
  <si>
    <t>C10076</t>
  </si>
  <si>
    <t>X251053</t>
  </si>
  <si>
    <t>X251035</t>
  </si>
  <si>
    <t>B251002</t>
  </si>
  <si>
    <t>B251014</t>
  </si>
  <si>
    <t>C10037</t>
  </si>
  <si>
    <t>X251005</t>
  </si>
  <si>
    <t>C10042</t>
  </si>
  <si>
    <t>X251004</t>
  </si>
  <si>
    <t>C10116</t>
  </si>
  <si>
    <t>AQ-C10023</t>
  </si>
  <si>
    <t>C10002</t>
  </si>
  <si>
    <t>C10030</t>
  </si>
  <si>
    <t>C10038</t>
  </si>
  <si>
    <t>C10056</t>
  </si>
  <si>
    <t>C10093</t>
  </si>
  <si>
    <t>X251014</t>
  </si>
  <si>
    <t>C10085</t>
  </si>
  <si>
    <t>C10071</t>
  </si>
  <si>
    <t>251001</t>
  </si>
  <si>
    <t>251004</t>
  </si>
  <si>
    <t>251007</t>
  </si>
  <si>
    <t>251005</t>
  </si>
  <si>
    <t>X251042</t>
  </si>
  <si>
    <t>M251030</t>
  </si>
  <si>
    <t>M251008</t>
  </si>
  <si>
    <t>C10012</t>
  </si>
  <si>
    <t>C10010</t>
  </si>
  <si>
    <t>C10046</t>
  </si>
  <si>
    <t>C10041</t>
  </si>
  <si>
    <t>C10005</t>
  </si>
  <si>
    <t>C10004</t>
  </si>
  <si>
    <t>C10027</t>
  </si>
  <si>
    <t>C10048</t>
  </si>
  <si>
    <t>C10043</t>
  </si>
  <si>
    <t>C10034</t>
  </si>
  <si>
    <t>C10022</t>
  </si>
  <si>
    <t>C10009</t>
  </si>
  <si>
    <t>C10058</t>
  </si>
  <si>
    <t>C10081</t>
  </si>
  <si>
    <t>C10074</t>
  </si>
  <si>
    <t>C10068</t>
  </si>
  <si>
    <t>C10102</t>
  </si>
  <si>
    <t>C10096</t>
  </si>
  <si>
    <t>C10110</t>
  </si>
  <si>
    <t>C10098</t>
  </si>
  <si>
    <t>25012</t>
  </si>
  <si>
    <t>X251033</t>
  </si>
  <si>
    <t>251008</t>
  </si>
  <si>
    <t>251002</t>
  </si>
  <si>
    <t>X251013</t>
  </si>
  <si>
    <t>X251012</t>
  </si>
  <si>
    <t>C10108</t>
  </si>
  <si>
    <t>M251029</t>
  </si>
  <si>
    <t>M251007</t>
  </si>
  <si>
    <t>X251050</t>
  </si>
  <si>
    <t>AN-M251050</t>
  </si>
  <si>
    <t>M251050</t>
  </si>
  <si>
    <t>251006</t>
  </si>
  <si>
    <t>C10114</t>
  </si>
  <si>
    <t>PO-C10105</t>
  </si>
  <si>
    <t>C10105</t>
  </si>
  <si>
    <t>C10097</t>
  </si>
  <si>
    <t>C10084</t>
  </si>
  <si>
    <t>C10073</t>
  </si>
  <si>
    <t>M251035</t>
  </si>
  <si>
    <t>M251011</t>
  </si>
  <si>
    <t>C10072</t>
  </si>
  <si>
    <t>C10013</t>
  </si>
  <si>
    <t>251013</t>
  </si>
  <si>
    <t>M251031</t>
  </si>
  <si>
    <t>C10051</t>
  </si>
  <si>
    <t>M251036</t>
  </si>
  <si>
    <t>C10039</t>
  </si>
  <si>
    <t>M251014</t>
  </si>
  <si>
    <t>C10047</t>
  </si>
  <si>
    <t>251003</t>
  </si>
  <si>
    <t>M251034</t>
  </si>
  <si>
    <t>C10026</t>
  </si>
  <si>
    <t>RTV-0614</t>
  </si>
  <si>
    <t>C10028</t>
  </si>
  <si>
    <t>APO-C10027</t>
  </si>
  <si>
    <t>C10106</t>
  </si>
  <si>
    <t>C10066</t>
  </si>
  <si>
    <t>PO4332-OP/62078-C002</t>
  </si>
  <si>
    <t>C10080</t>
  </si>
  <si>
    <t>X251052</t>
  </si>
  <si>
    <t>C10107</t>
  </si>
  <si>
    <t>C10104</t>
  </si>
  <si>
    <t>C10014</t>
  </si>
  <si>
    <t>C10112</t>
  </si>
  <si>
    <t>C10052</t>
  </si>
  <si>
    <t>251010</t>
  </si>
  <si>
    <t>251009</t>
  </si>
  <si>
    <t>251011</t>
  </si>
  <si>
    <t>C10111</t>
  </si>
  <si>
    <t>C10109</t>
  </si>
  <si>
    <t>C10045</t>
  </si>
  <si>
    <t>C10006</t>
  </si>
  <si>
    <t>C10029</t>
  </si>
  <si>
    <t>C10087</t>
  </si>
  <si>
    <t>C10001</t>
  </si>
  <si>
    <t>C10069</t>
  </si>
  <si>
    <t>2025/0C10051</t>
  </si>
  <si>
    <t>C10088</t>
  </si>
  <si>
    <t>C10031</t>
  </si>
  <si>
    <t>C10070</t>
  </si>
  <si>
    <t>C10101</t>
  </si>
  <si>
    <t>C10061</t>
  </si>
  <si>
    <t>X251039</t>
  </si>
  <si>
    <t>M251023</t>
  </si>
  <si>
    <t>M251010</t>
  </si>
  <si>
    <t>C10083</t>
  </si>
  <si>
    <t>C10077</t>
  </si>
  <si>
    <t>C10075</t>
  </si>
  <si>
    <t>C10067</t>
  </si>
  <si>
    <t>C10063</t>
  </si>
  <si>
    <t>APO-251012</t>
  </si>
  <si>
    <t>C10079</t>
  </si>
  <si>
    <t>M251033</t>
  </si>
  <si>
    <t>X251034</t>
  </si>
  <si>
    <t>M251017</t>
  </si>
  <si>
    <t>C10032</t>
  </si>
  <si>
    <t>M251009</t>
  </si>
  <si>
    <t>C10065</t>
  </si>
  <si>
    <t>M251021</t>
  </si>
  <si>
    <t>B251007</t>
  </si>
  <si>
    <t>B251006</t>
  </si>
  <si>
    <t>B251012</t>
  </si>
  <si>
    <t>B251010</t>
  </si>
  <si>
    <t>M251002</t>
  </si>
  <si>
    <t>M251012</t>
  </si>
  <si>
    <t>M251022</t>
  </si>
  <si>
    <t>M251025</t>
  </si>
  <si>
    <t>AN-M251027</t>
  </si>
  <si>
    <t>M251027</t>
  </si>
  <si>
    <t>M251003</t>
  </si>
  <si>
    <t>M251028</t>
  </si>
  <si>
    <t>M251005</t>
  </si>
  <si>
    <t>M251001</t>
  </si>
  <si>
    <t>M251013</t>
  </si>
  <si>
    <t>M251024</t>
  </si>
  <si>
    <t>M251004</t>
  </si>
  <si>
    <t>M251026</t>
  </si>
  <si>
    <t>M251006</t>
  </si>
  <si>
    <t>M251015</t>
  </si>
  <si>
    <t>1-8-PU457E</t>
  </si>
  <si>
    <t>7-6-S72</t>
  </si>
  <si>
    <t>SS304 WELDED SCREW M5X7mm</t>
  </si>
  <si>
    <t>7-8-PU884</t>
  </si>
  <si>
    <t>U&amp;C RACO SS</t>
  </si>
  <si>
    <t>6-8-PL0442-C</t>
  </si>
  <si>
    <t>MJP ADD+ITEM DESC STKR 62124-C015</t>
  </si>
  <si>
    <t>6-8-PL0443-C</t>
  </si>
  <si>
    <t>MJP ADD+ITEM DESC STKR 62164-C015</t>
  </si>
  <si>
    <t>1-8-PL14378-C</t>
  </si>
  <si>
    <t>BC+ADD STKR 11568-C</t>
  </si>
  <si>
    <t>1-8-PL14379-C</t>
  </si>
  <si>
    <t>BC+ADD STKR 11569-C</t>
  </si>
  <si>
    <t>1-8-PL9189</t>
  </si>
  <si>
    <t>BLANK STKR 2"x1.5"</t>
  </si>
  <si>
    <t>1-8-PL12693</t>
  </si>
  <si>
    <t>WARNING STKR FOR KNOB</t>
  </si>
  <si>
    <t>7-9-ZHPL0054</t>
  </si>
  <si>
    <t>QC PASS &amp; BC</t>
  </si>
  <si>
    <t>5-8-PL0346</t>
  </si>
  <si>
    <t>BLANK SM STKR 4"x6"</t>
  </si>
  <si>
    <t>7-9-ZSPL0341</t>
  </si>
  <si>
    <t>BC STKR 6904399775713</t>
  </si>
  <si>
    <t>7-9-ZSPL0342</t>
  </si>
  <si>
    <t>BC STKR 6904399775720</t>
  </si>
  <si>
    <t>7-9-ZSPL0343</t>
  </si>
  <si>
    <t>BC STKR 6904399775737</t>
  </si>
  <si>
    <t>7-9-ZSPL0344</t>
  </si>
  <si>
    <t>BC STKR 6904399775751</t>
  </si>
  <si>
    <t>7-9-ZSPL0345</t>
  </si>
  <si>
    <t>BC STKR 6904399775768</t>
  </si>
  <si>
    <t>7-9-ZSPL0354</t>
  </si>
  <si>
    <t>BC STKR 6904399765967</t>
  </si>
  <si>
    <t>7-9-ZSPL0356</t>
  </si>
  <si>
    <t>BC STKR 6904399765974</t>
  </si>
  <si>
    <t>1-8-PU557-C</t>
  </si>
  <si>
    <t>U&amp;C MEYER (COSTCO JAPAN)</t>
  </si>
  <si>
    <t>7-9-ZBN302</t>
  </si>
  <si>
    <t>BAG .03mmx24x24" PLAIN</t>
  </si>
  <si>
    <t>1-8-PG83A</t>
  </si>
  <si>
    <t>LIFETIME LTD WARR CARD RACO</t>
  </si>
  <si>
    <t>3-6-F28-Z</t>
  </si>
  <si>
    <t>FG SS WAO38IA TUM</t>
  </si>
  <si>
    <t>7-9-ZSPL0391</t>
  </si>
  <si>
    <t>PAN LABL 77252-Z</t>
  </si>
  <si>
    <t>7-9-ZSPL0392</t>
  </si>
  <si>
    <t>PAN LABL 77253-Z</t>
  </si>
  <si>
    <t>7-9-ZSPL0393</t>
  </si>
  <si>
    <t>PAN LABL 77254-Z</t>
  </si>
  <si>
    <t>7-9-ZSPL0394</t>
  </si>
  <si>
    <t>PAN LABL 77255-Z</t>
  </si>
  <si>
    <t>1-I-IH050185-R05</t>
  </si>
  <si>
    <t>SS 430 0.5mm x DIA.185 with R05 pattern</t>
  </si>
  <si>
    <t>3-5-SAQ05X</t>
  </si>
  <si>
    <t>S-HDL AQ SS R124 TUM</t>
  </si>
  <si>
    <t>3-5-LIR102--X</t>
  </si>
  <si>
    <t>102 M.BLK TUM</t>
  </si>
  <si>
    <t>3-5-LIR109--X</t>
  </si>
  <si>
    <t>109 M.BLK TUM</t>
  </si>
  <si>
    <t>3-5-LIR112--X</t>
  </si>
  <si>
    <t>112 M.BLK TUM</t>
  </si>
  <si>
    <t>2-5-SA312--Z</t>
  </si>
  <si>
    <t>STD- 312 TUM GDA24CS C/C115 H8.5</t>
  </si>
  <si>
    <t>6-8-F62061B-C</t>
  </si>
  <si>
    <t>7-6-696</t>
  </si>
  <si>
    <t>SS304 BUSHING</t>
  </si>
  <si>
    <t>1-8-C12390-C--J-F</t>
  </si>
  <si>
    <t>COL BOX 12390-C--J (FSC)</t>
  </si>
  <si>
    <t>3-5-SIN107--Z</t>
  </si>
  <si>
    <t>107 TUM</t>
  </si>
  <si>
    <t>1-1-15300CJ333</t>
  </si>
  <si>
    <t>AL 3003-O 1.5x300 SG3 MG3</t>
  </si>
  <si>
    <t>1-1-25361NJ333</t>
  </si>
  <si>
    <t>3003-O 2.5x360x360mm SG3</t>
  </si>
  <si>
    <t>1-8-C12359A-C--E-F</t>
  </si>
  <si>
    <t>CORR COL SLV 12359-C--E (FSC)</t>
  </si>
  <si>
    <t>1-5-KAJ02</t>
  </si>
  <si>
    <t>KNOB SS AJ POL</t>
  </si>
  <si>
    <t>7-1-10170C435N</t>
  </si>
  <si>
    <t>AL CIR 1.0x170mm 1100-O</t>
  </si>
  <si>
    <t>7-1-10202C435N</t>
  </si>
  <si>
    <t>AL CIR 1.0x202mm 1100-O</t>
  </si>
  <si>
    <t>7-C-REC1608AS-002</t>
  </si>
  <si>
    <t>REC1608CT----------Y-Y-----</t>
  </si>
  <si>
    <t>3-8-C84505-C</t>
  </si>
  <si>
    <t>COL SLV 84505-C</t>
  </si>
  <si>
    <t>1-8-PW48</t>
  </si>
  <si>
    <t>RECIPE BOOKLET (MJP)</t>
  </si>
  <si>
    <t>3-8-F83956-Z</t>
  </si>
  <si>
    <t>BROWN BOX 83956-Z</t>
  </si>
  <si>
    <t>7-8-C70816</t>
  </si>
  <si>
    <t>3-WAY CORR SLV 70816</t>
  </si>
  <si>
    <t>1-8-F10990-C</t>
  </si>
  <si>
    <t>BROWN BOX 10990-C</t>
  </si>
  <si>
    <t>3-5-HAQ608--X</t>
  </si>
  <si>
    <t>LG 608 POL</t>
  </si>
  <si>
    <t>6-8-F62004B-C</t>
  </si>
  <si>
    <t>FP BROWN BOX 62004-C</t>
  </si>
  <si>
    <t>7-8-F70124</t>
  </si>
  <si>
    <t>BROWN BOX 70124</t>
  </si>
  <si>
    <t>1-8-F10989-C</t>
  </si>
  <si>
    <t>BROWN BOX 10989-C</t>
  </si>
  <si>
    <t>7-6-SR06</t>
  </si>
  <si>
    <t>SS STEAM RACK 18CM</t>
  </si>
  <si>
    <t>7-C-REC1815AP-0002</t>
  </si>
  <si>
    <t>REC1815APCT----------Y5P-----</t>
  </si>
  <si>
    <t>7-8-C76127A-C</t>
  </si>
  <si>
    <t>COL BOX 76127-C</t>
  </si>
  <si>
    <t>7-C-REC2215AP-0002</t>
  </si>
  <si>
    <t>REC2015APCT----------Y5P-----</t>
  </si>
  <si>
    <t>7-C-REC2615AP-0002</t>
  </si>
  <si>
    <t>REC2615APCT----------Y5P-----</t>
  </si>
  <si>
    <t>1-5-LHT107A-X</t>
  </si>
  <si>
    <t>STD- 107 HESTAN POL R275.61 C/C113 H6.5</t>
  </si>
  <si>
    <t>1-5-LHT111A-X</t>
  </si>
  <si>
    <t>STD- 111 HESTAN POL R348.08 C/C113 H6.5</t>
  </si>
  <si>
    <t>20CM GLASS BOWL ANYDAY TRANSPARENT</t>
  </si>
  <si>
    <t>1-5-LHT103A-X</t>
  </si>
  <si>
    <t>STD- 103 HESTAN POL R177.25 C/C113 H6.5</t>
  </si>
  <si>
    <t>1-5-LHT105A-X</t>
  </si>
  <si>
    <t>STD- 105 HESTAN POL R223.86 C/C113 H6.5</t>
  </si>
  <si>
    <t>1-5-LHT106A-X</t>
  </si>
  <si>
    <t>STD- 106 HESTAN POL R249.72 C/C113 H6.5</t>
  </si>
  <si>
    <t>7-8-C71313-C--E-F</t>
  </si>
  <si>
    <t>COL BOX 71313-C--E (FSC)</t>
  </si>
  <si>
    <t>5-6-M12199A</t>
  </si>
  <si>
    <t>8" BLACK SILICONE EGG FOLDER W/"MEYER" LOGO</t>
  </si>
  <si>
    <t>3-5-HJC122CBX</t>
  </si>
  <si>
    <t>XS-- 122 NEW ANOLON GY04A POL R73 C/C50 H8.5</t>
  </si>
  <si>
    <t>3-8-C84766-C--E-F</t>
  </si>
  <si>
    <t>COL BOX 84766-C--E (FSC)</t>
  </si>
  <si>
    <t>3-5-HJC105CBX</t>
  </si>
  <si>
    <t>LG-- 105 NEW ANOLON GY04A POL R103 C/C59.25 H8.5</t>
  </si>
  <si>
    <t>1-4-M726210763Z</t>
  </si>
  <si>
    <t>7262/K10763Z HALO BLACK METALL</t>
  </si>
  <si>
    <t>1-4-P716110762Z</t>
  </si>
  <si>
    <t>7161/K10762ZCN HALO DARK GREY</t>
  </si>
  <si>
    <t>1-4-P459G62190</t>
  </si>
  <si>
    <t>PRIMER BLACK 459G-62190</t>
  </si>
  <si>
    <t>O</t>
    <phoneticPr fontId="2" type="noConversion"/>
  </si>
  <si>
    <t>2025-10</t>
  </si>
  <si>
    <t>3-5-SR626--Z</t>
  </si>
  <si>
    <t>STD- 626 TUM TAM22PK C/C106 H8.5</t>
  </si>
  <si>
    <t>3-5-SR224--Z</t>
  </si>
  <si>
    <t>STD- 224 TUM GEN2207A9 C/C106 H8.5</t>
  </si>
  <si>
    <t>7-S-0701219L</t>
  </si>
  <si>
    <t>304# SS COLL 0.7x1219xCmm</t>
  </si>
  <si>
    <t>6-8-PL0483-C</t>
  </si>
  <si>
    <t>MJP BC+ADD STKR 62166-C008</t>
  </si>
  <si>
    <t>6-8-PL0200-C</t>
  </si>
  <si>
    <t>BC+MJP ADD STKR 62007-C008</t>
  </si>
  <si>
    <t>7-8-PL11638-C</t>
  </si>
  <si>
    <t>JAN+ADD STKR 4976667725807</t>
  </si>
  <si>
    <t>7-8-PL10817-C</t>
  </si>
  <si>
    <t>JAN+ADD STKR 70124-C</t>
  </si>
  <si>
    <t>7-8-PL11639</t>
  </si>
  <si>
    <t>OC BC+CAT# STKR 72580</t>
  </si>
  <si>
    <t>6-8-PU04</t>
  </si>
  <si>
    <t>7-8-PU703B-C</t>
  </si>
  <si>
    <t>U&amp;C 76100- C</t>
  </si>
  <si>
    <t>7-8-PU798A-C</t>
  </si>
  <si>
    <t>U&amp;C 70124-C</t>
  </si>
  <si>
    <t>7-8-PU892-C</t>
  </si>
  <si>
    <t>U&amp;C 78392-C</t>
  </si>
  <si>
    <t>6-8-PW42</t>
  </si>
  <si>
    <t>RECIPE BOOKLET ANYDAY GLASS DISHES 62007-C008</t>
  </si>
  <si>
    <t>1-8-PG61F</t>
  </si>
  <si>
    <t>1-6-BK49</t>
  </si>
  <si>
    <t>BRKT SS 28CM FRYPAN</t>
  </si>
  <si>
    <t>6-8-PU19-C</t>
  </si>
  <si>
    <t>U&amp;C ANYDAY GLASS DISHES JAPANESE SC</t>
  </si>
  <si>
    <t>6-8-PU03B-C</t>
  </si>
  <si>
    <t>6-8-PU21-C</t>
  </si>
  <si>
    <t>1-6-F150-Z</t>
  </si>
  <si>
    <t>FG SS 24CM FRYPAN TUM</t>
  </si>
  <si>
    <t>1-6-F152-Z</t>
  </si>
  <si>
    <t>FG SS 28CM FRYPAN TUM</t>
  </si>
  <si>
    <t>7-8-C75508A-C--E-F</t>
  </si>
  <si>
    <t>COL SLV 75508-C--E (FSC)</t>
  </si>
  <si>
    <t>7-8-C75509A-C--E-F</t>
  </si>
  <si>
    <t>COL SLV 75509-C--E (FSC)</t>
  </si>
  <si>
    <t>6-8-X026A</t>
  </si>
  <si>
    <t>3-5-LA14--Z</t>
  </si>
  <si>
    <t>14 TUM</t>
  </si>
  <si>
    <t>6-8-F62000B-C</t>
  </si>
  <si>
    <t>FP BROWN BOX 62000-C</t>
  </si>
  <si>
    <t>6-8-PW41</t>
  </si>
  <si>
    <t>3-5-SIN205--Z</t>
  </si>
  <si>
    <t>205 TUM</t>
  </si>
  <si>
    <t>1-1-25310CJ333</t>
  </si>
  <si>
    <t>AL 3003-O 2.5x310 SG3 MG3</t>
  </si>
  <si>
    <t>1-1-25420CJ333</t>
  </si>
  <si>
    <t>AL 3003-O 2.5x420 SG3 MG3</t>
  </si>
  <si>
    <t>7-1-10115C435N</t>
  </si>
  <si>
    <t>AL CIR 1.0x115mm 1100-O</t>
  </si>
  <si>
    <t>7-8-PW101</t>
  </si>
  <si>
    <t>RECIPE BOOKLET 72580</t>
  </si>
  <si>
    <t>1-6-GE22-ZA</t>
  </si>
  <si>
    <t>G-LD E 22CM POL</t>
  </si>
  <si>
    <t>7-C-RHC30CKY-P</t>
  </si>
  <si>
    <t>30CM S/S COVER</t>
  </si>
  <si>
    <t>7-8-PW87</t>
  </si>
  <si>
    <t>RECIPE BOOKLET 70124</t>
  </si>
  <si>
    <t>3-5-LHU107AAX</t>
  </si>
  <si>
    <t>107 CIR BK01A POL</t>
  </si>
  <si>
    <t>3-5-SIF131-BX</t>
  </si>
  <si>
    <t>131 GY04A POL</t>
  </si>
  <si>
    <t>3-5-SIF105-BX</t>
  </si>
  <si>
    <t>3-5-SIF507-BX</t>
  </si>
  <si>
    <t>507 GY04A POL</t>
  </si>
  <si>
    <t>3-5-SHU528-AX</t>
  </si>
  <si>
    <t>LA-- 528 BK01A POL WAO38MA C/C106 H8.5</t>
  </si>
  <si>
    <t>7-B-CDP24AKY-P1</t>
  </si>
  <si>
    <t>24CM PASTA INSERT RIM=R3</t>
  </si>
  <si>
    <t>7-C-REC30HPY-P</t>
  </si>
  <si>
    <t>RUFFONI'S LID 30CM</t>
  </si>
  <si>
    <t>7-B-QGA2223AO-0002</t>
  </si>
  <si>
    <t>QGA2223AOBF----------YY-P-----</t>
  </si>
  <si>
    <t>7-C-WKC38KK-019</t>
  </si>
  <si>
    <t>WKC38CV----------Y-P-----</t>
  </si>
  <si>
    <t>7-9-ZWD001</t>
  </si>
  <si>
    <t>WOODEN PALLET 110 x 110cm</t>
  </si>
  <si>
    <t>1-4-T736310764Z</t>
  </si>
  <si>
    <t>7363/K10764Z HALO BLACK METALLIC</t>
  </si>
  <si>
    <t>YS13</t>
  </si>
  <si>
    <t>DUAN ZHOU QU YONG SHUN MU ZHI PIN JING YING BU</t>
  </si>
  <si>
    <t>710344730101</t>
  </si>
  <si>
    <t>710345750101</t>
  </si>
  <si>
    <t>710345820101</t>
  </si>
  <si>
    <t>710345820201</t>
  </si>
  <si>
    <t>710347030101</t>
  </si>
  <si>
    <t>710344960701</t>
  </si>
  <si>
    <t>710345310201</t>
  </si>
  <si>
    <t>710345310301</t>
  </si>
  <si>
    <t>710345850901</t>
  </si>
  <si>
    <t>710345851001</t>
  </si>
  <si>
    <t>710345851201</t>
  </si>
  <si>
    <t>710345851301</t>
  </si>
  <si>
    <t>710344952001</t>
  </si>
  <si>
    <t>710345630101</t>
  </si>
  <si>
    <t>710345310101</t>
  </si>
  <si>
    <t>710345621101</t>
  </si>
  <si>
    <t>710345851101</t>
  </si>
  <si>
    <t>710344951701</t>
  </si>
  <si>
    <t>710344952601</t>
  </si>
  <si>
    <t>710344980201</t>
  </si>
  <si>
    <t>710345070101</t>
  </si>
  <si>
    <t>710345070901</t>
  </si>
  <si>
    <t>710345620901</t>
  </si>
  <si>
    <t>710345621001</t>
  </si>
  <si>
    <t>710345840301</t>
  </si>
  <si>
    <t>710344951901</t>
  </si>
  <si>
    <t>710345070701</t>
  </si>
  <si>
    <t>710345970301</t>
  </si>
  <si>
    <t>710346380201</t>
  </si>
  <si>
    <t>710344990101</t>
  </si>
  <si>
    <t>710344990201</t>
  </si>
  <si>
    <t>710344990301</t>
  </si>
  <si>
    <t>710344990401</t>
  </si>
  <si>
    <t>710344990501</t>
  </si>
  <si>
    <t>710345580101</t>
  </si>
  <si>
    <t>710345040301</t>
  </si>
  <si>
    <t>710345220201</t>
  </si>
  <si>
    <t>710345050101</t>
  </si>
  <si>
    <t>710346000201</t>
  </si>
  <si>
    <t>710346430201</t>
  </si>
  <si>
    <t>710345650101</t>
  </si>
  <si>
    <t>710345970201</t>
  </si>
  <si>
    <t>710345040501</t>
  </si>
  <si>
    <t>710340480101</t>
  </si>
  <si>
    <t>710342310201</t>
  </si>
  <si>
    <t>710343740101</t>
  </si>
  <si>
    <t>710344740501</t>
  </si>
  <si>
    <t>710345220101</t>
  </si>
  <si>
    <t>710344450101</t>
  </si>
  <si>
    <t>710345220301</t>
  </si>
  <si>
    <t>710345040401</t>
  </si>
  <si>
    <t>710346300201</t>
  </si>
  <si>
    <t>710344450201</t>
  </si>
  <si>
    <t>710345970401</t>
  </si>
  <si>
    <t>710345130201</t>
  </si>
  <si>
    <t>710346590101</t>
  </si>
  <si>
    <t>710344140101</t>
  </si>
  <si>
    <t>710345190101</t>
  </si>
  <si>
    <t>710345540101</t>
  </si>
  <si>
    <t>710345970501</t>
  </si>
  <si>
    <t>710345130301</t>
  </si>
  <si>
    <t>710345900201</t>
  </si>
  <si>
    <t>710344450301</t>
  </si>
  <si>
    <t>710344960201</t>
  </si>
  <si>
    <t>710345840101</t>
  </si>
  <si>
    <t>710345110101</t>
  </si>
  <si>
    <t>710346330101</t>
  </si>
  <si>
    <t>710343710101</t>
  </si>
  <si>
    <t>710343710301</t>
  </si>
  <si>
    <t>710345460101</t>
  </si>
  <si>
    <t>710344960801</t>
  </si>
  <si>
    <t>710344450401</t>
  </si>
  <si>
    <t>710345040201</t>
  </si>
  <si>
    <t>710343650101</t>
  </si>
  <si>
    <t>710345140201</t>
  </si>
  <si>
    <t>710345900101</t>
  </si>
  <si>
    <t>710344450501</t>
  </si>
  <si>
    <t>710344960901</t>
  </si>
  <si>
    <t>710346440101</t>
  </si>
  <si>
    <t>710345140301</t>
  </si>
  <si>
    <t>710345850301</t>
  </si>
  <si>
    <t>710345850401</t>
  </si>
  <si>
    <t>710343740201</t>
  </si>
  <si>
    <t>710345040101</t>
  </si>
  <si>
    <t>710345670101</t>
  </si>
  <si>
    <t>710345990101</t>
  </si>
  <si>
    <t>710346550301</t>
  </si>
  <si>
    <t>710343650201</t>
  </si>
  <si>
    <t>710345140401</t>
  </si>
  <si>
    <t>710345990201</t>
  </si>
  <si>
    <t>710344952201</t>
  </si>
  <si>
    <t>710345140601</t>
  </si>
  <si>
    <t>710345990301</t>
  </si>
  <si>
    <t>710345140501</t>
  </si>
  <si>
    <t>710344950901</t>
  </si>
  <si>
    <t>710344952801</t>
  </si>
  <si>
    <t>710344960301</t>
  </si>
  <si>
    <t>710344961001</t>
  </si>
  <si>
    <t>710345620101</t>
  </si>
  <si>
    <t>710345851701</t>
  </si>
  <si>
    <t>710345851801</t>
  </si>
  <si>
    <t>710346150501</t>
  </si>
  <si>
    <t>710346550201</t>
  </si>
  <si>
    <t>710346810401</t>
  </si>
  <si>
    <t>710344952701</t>
  </si>
  <si>
    <t>710344980301</t>
  </si>
  <si>
    <t>710345120201</t>
  </si>
  <si>
    <t>710345340101</t>
  </si>
  <si>
    <t>710344951101</t>
  </si>
  <si>
    <t>710346820401</t>
  </si>
  <si>
    <t>710345852001</t>
  </si>
  <si>
    <t>710346420301</t>
  </si>
  <si>
    <t>710344960401</t>
  </si>
  <si>
    <t>710345130101</t>
  </si>
  <si>
    <t>710344970101</t>
  </si>
  <si>
    <t>710344961101</t>
  </si>
  <si>
    <t>710344960101</t>
  </si>
  <si>
    <t>710344960501</t>
  </si>
  <si>
    <t>710345850701</t>
  </si>
  <si>
    <t>710345850801</t>
  </si>
  <si>
    <t>710344630301</t>
  </si>
  <si>
    <t>710345860101</t>
  </si>
  <si>
    <t>710345860201</t>
  </si>
  <si>
    <t>710346460201</t>
  </si>
  <si>
    <t>710343650301</t>
  </si>
  <si>
    <t>710345140701</t>
  </si>
  <si>
    <t>710345950501</t>
  </si>
  <si>
    <t>710345200101</t>
  </si>
  <si>
    <t>710345200201</t>
  </si>
  <si>
    <t>710345200301</t>
  </si>
  <si>
    <t>710343090301</t>
  </si>
  <si>
    <t>710343090401</t>
  </si>
  <si>
    <t>710345780101</t>
  </si>
  <si>
    <t>710345490101</t>
  </si>
  <si>
    <t>710345850101</t>
  </si>
  <si>
    <t>710345850201</t>
  </si>
  <si>
    <t>710345490201</t>
  </si>
  <si>
    <t>710345310601</t>
  </si>
  <si>
    <t>710345310701</t>
  </si>
  <si>
    <t>710344830301</t>
  </si>
  <si>
    <t>710345200401</t>
  </si>
  <si>
    <t>710345200501</t>
  </si>
  <si>
    <t>710344130101</t>
  </si>
  <si>
    <t>710345690101</t>
  </si>
  <si>
    <t>710345690201</t>
  </si>
  <si>
    <t>710345690301</t>
  </si>
  <si>
    <t>710345930101</t>
  </si>
  <si>
    <t>710345930201</t>
  </si>
  <si>
    <t>710345780201</t>
  </si>
  <si>
    <t>710344850101</t>
  </si>
  <si>
    <t>710345490301</t>
  </si>
  <si>
    <t>710345490401</t>
  </si>
  <si>
    <t>710345710301</t>
  </si>
  <si>
    <t>710344630401</t>
  </si>
  <si>
    <t>710344530101</t>
  </si>
  <si>
    <t>710345810301</t>
  </si>
  <si>
    <t>710344200201</t>
  </si>
  <si>
    <t>710345530401</t>
  </si>
  <si>
    <t>710345640201</t>
  </si>
  <si>
    <t>710344850201</t>
  </si>
  <si>
    <t>710344830101</t>
  </si>
  <si>
    <t>710344830201</t>
  </si>
  <si>
    <t>710345920201</t>
  </si>
  <si>
    <t>710345920301</t>
  </si>
  <si>
    <t>710345920401</t>
  </si>
  <si>
    <t>710345920501</t>
  </si>
  <si>
    <t>710345920601</t>
  </si>
  <si>
    <t>710344850301</t>
  </si>
  <si>
    <t>710346340101</t>
  </si>
  <si>
    <t>710346170101</t>
  </si>
  <si>
    <t>710345851601</t>
  </si>
  <si>
    <t>710346130401</t>
  </si>
  <si>
    <t>710346220101</t>
  </si>
  <si>
    <t>710345100101</t>
  </si>
  <si>
    <t>710346220401</t>
  </si>
  <si>
    <t>710344951501</t>
  </si>
  <si>
    <t>710344640301</t>
  </si>
  <si>
    <t>710344730301</t>
  </si>
  <si>
    <t>710345310501</t>
  </si>
  <si>
    <t>710345530101</t>
  </si>
  <si>
    <t>710344640401</t>
  </si>
  <si>
    <t>710344640501</t>
  </si>
  <si>
    <t>710344810101</t>
  </si>
  <si>
    <t>710344920101</t>
  </si>
  <si>
    <t>710343810201</t>
  </si>
  <si>
    <t>710345270101</t>
  </si>
  <si>
    <t>710345530201</t>
  </si>
  <si>
    <t>710345530301</t>
  </si>
  <si>
    <t>710345710101</t>
  </si>
  <si>
    <t>710345710201</t>
  </si>
  <si>
    <t>710345810101</t>
  </si>
  <si>
    <t>710345810201</t>
  </si>
  <si>
    <t>710345810401</t>
  </si>
  <si>
    <t>710344850401</t>
  </si>
  <si>
    <t>710344200101</t>
  </si>
  <si>
    <t>710344530201</t>
  </si>
  <si>
    <t>710345810501</t>
  </si>
  <si>
    <t>710343170101</t>
  </si>
  <si>
    <t>710344640201</t>
  </si>
  <si>
    <t>710344850501</t>
  </si>
  <si>
    <t>710344951401</t>
  </si>
  <si>
    <t>710347001301</t>
  </si>
  <si>
    <t>710344951301</t>
  </si>
  <si>
    <t>710344640101</t>
  </si>
  <si>
    <t>710345120401</t>
  </si>
  <si>
    <t>710344630201</t>
  </si>
  <si>
    <t>710345920101</t>
  </si>
  <si>
    <t>710344630501</t>
  </si>
  <si>
    <t>710347000101</t>
  </si>
  <si>
    <t>710343460401</t>
  </si>
  <si>
    <t>710345310801</t>
  </si>
  <si>
    <t>710347000601</t>
  </si>
  <si>
    <t>710343450101</t>
  </si>
  <si>
    <t>710343450301</t>
  </si>
  <si>
    <t>710344490201</t>
  </si>
  <si>
    <t>710344720201</t>
  </si>
  <si>
    <t>710343450201</t>
  </si>
  <si>
    <t>710343450401</t>
  </si>
  <si>
    <t>710345960101</t>
  </si>
  <si>
    <t>710345850501</t>
  </si>
  <si>
    <t>710345850601</t>
  </si>
  <si>
    <t>710346090101</t>
  </si>
  <si>
    <t>710344790101</t>
  </si>
  <si>
    <t>710347001401</t>
  </si>
  <si>
    <t>710345350101</t>
  </si>
  <si>
    <t>710344630101</t>
  </si>
  <si>
    <t>710343490101</t>
  </si>
  <si>
    <t>710346140101</t>
  </si>
  <si>
    <t>710344820201</t>
  </si>
  <si>
    <t>710346030201</t>
  </si>
  <si>
    <t>710345760101</t>
  </si>
  <si>
    <t>710346210901</t>
  </si>
  <si>
    <t>710347001001</t>
  </si>
  <si>
    <t>710343260201</t>
  </si>
  <si>
    <t>710344730601</t>
  </si>
  <si>
    <t>710344730701</t>
  </si>
  <si>
    <t>710344060301</t>
  </si>
  <si>
    <t>710345170301</t>
  </si>
  <si>
    <t>710345230101</t>
  </si>
  <si>
    <t>710345170101</t>
  </si>
  <si>
    <t>710343430101</t>
  </si>
  <si>
    <t>710346030301</t>
  </si>
  <si>
    <t>710346030101</t>
  </si>
  <si>
    <t>710346050101</t>
  </si>
  <si>
    <t>710346050201</t>
  </si>
  <si>
    <t>710346050401</t>
  </si>
  <si>
    <t>710346050501</t>
  </si>
  <si>
    <t>710346050601</t>
  </si>
  <si>
    <t>710346050701</t>
  </si>
  <si>
    <t>710346050801</t>
  </si>
  <si>
    <t>710346050901</t>
  </si>
  <si>
    <t>710346051001</t>
  </si>
  <si>
    <t>710346070101</t>
  </si>
  <si>
    <t>710346070201</t>
  </si>
  <si>
    <t>710346210201</t>
  </si>
  <si>
    <t>710344770301</t>
  </si>
  <si>
    <t>710345170201</t>
  </si>
  <si>
    <t>710343430201</t>
  </si>
  <si>
    <t>710345800101</t>
  </si>
  <si>
    <t>710345210301</t>
  </si>
  <si>
    <t>710346050301</t>
  </si>
  <si>
    <t>710344820301</t>
  </si>
  <si>
    <t>710346031001</t>
  </si>
  <si>
    <t>710345210601</t>
  </si>
  <si>
    <t>710345250101</t>
  </si>
  <si>
    <t>710345250201</t>
  </si>
  <si>
    <t>710345250301</t>
  </si>
  <si>
    <t>710345250401</t>
  </si>
  <si>
    <t>710345410101</t>
  </si>
  <si>
    <t>710345420101</t>
  </si>
  <si>
    <t>710345420201</t>
  </si>
  <si>
    <t>710345420301</t>
  </si>
  <si>
    <t>710345420401</t>
  </si>
  <si>
    <t>710345420501</t>
  </si>
  <si>
    <t>710345720101</t>
  </si>
  <si>
    <t>710345720201</t>
  </si>
  <si>
    <t>710345910801</t>
  </si>
  <si>
    <t>710345910901</t>
  </si>
  <si>
    <t>710345911001</t>
  </si>
  <si>
    <t>710345911101</t>
  </si>
  <si>
    <t>710345180101</t>
  </si>
  <si>
    <t>710346030401</t>
  </si>
  <si>
    <t>710345760201</t>
  </si>
  <si>
    <t>710343430301</t>
  </si>
  <si>
    <t>710346211101</t>
  </si>
  <si>
    <t>710346130101</t>
  </si>
  <si>
    <t>710345910101</t>
  </si>
  <si>
    <t>710345910201</t>
  </si>
  <si>
    <t>710345910301</t>
  </si>
  <si>
    <t>710345910401</t>
  </si>
  <si>
    <t>710345910501</t>
  </si>
  <si>
    <t>710345910701</t>
  </si>
  <si>
    <t>710345911201</t>
  </si>
  <si>
    <t>710344250201</t>
  </si>
  <si>
    <t>710344952401</t>
  </si>
  <si>
    <t>710344210101</t>
  </si>
  <si>
    <t>710345600501</t>
  </si>
  <si>
    <t>710344820101</t>
  </si>
  <si>
    <t>710345260101</t>
  </si>
  <si>
    <t>710345500101</t>
  </si>
  <si>
    <t>710343050201</t>
  </si>
  <si>
    <t>710343051101</t>
  </si>
  <si>
    <t>710343051401</t>
  </si>
  <si>
    <t>710344820401</t>
  </si>
  <si>
    <t>710345500201</t>
  </si>
  <si>
    <t>710345790101</t>
  </si>
  <si>
    <t>710346010101</t>
  </si>
  <si>
    <t>710342820101</t>
  </si>
  <si>
    <t>710343430401</t>
  </si>
  <si>
    <t>710345500301</t>
  </si>
  <si>
    <t>710343050301</t>
  </si>
  <si>
    <t>710343051001</t>
  </si>
  <si>
    <t>710343051201</t>
  </si>
  <si>
    <t>710343051301</t>
  </si>
  <si>
    <t>710345520501</t>
  </si>
  <si>
    <t>710343040101</t>
  </si>
  <si>
    <t>710343040801</t>
  </si>
  <si>
    <t>710343040901</t>
  </si>
  <si>
    <t>710345330301</t>
  </si>
  <si>
    <t>710343040201</t>
  </si>
  <si>
    <t>710344820501</t>
  </si>
  <si>
    <t>710345500401</t>
  </si>
  <si>
    <t>710346211301</t>
  </si>
  <si>
    <t>710344490101</t>
  </si>
  <si>
    <t>710344720101</t>
  </si>
  <si>
    <t>710344952501</t>
  </si>
  <si>
    <t>710345120101</t>
  </si>
  <si>
    <t>710343050401</t>
  </si>
  <si>
    <t>710346211501</t>
  </si>
  <si>
    <t>710342000201</t>
  </si>
  <si>
    <t>710343530101</t>
  </si>
  <si>
    <t>710344951201</t>
  </si>
  <si>
    <t>710345120301</t>
  </si>
  <si>
    <t>710340520101</t>
  </si>
  <si>
    <t>710345370101</t>
  </si>
  <si>
    <t>710345520601</t>
  </si>
  <si>
    <t>710346210701</t>
  </si>
  <si>
    <t>710345010101</t>
  </si>
  <si>
    <t>710344710501</t>
  </si>
  <si>
    <t>710346130301</t>
  </si>
  <si>
    <t>710340510101</t>
  </si>
  <si>
    <t>710343760101</t>
  </si>
  <si>
    <t>710343760201</t>
  </si>
  <si>
    <t>710344700201</t>
  </si>
  <si>
    <t>710346210101</t>
  </si>
  <si>
    <t>710345360101</t>
  </si>
  <si>
    <t>710345500501</t>
  </si>
  <si>
    <t>710345790201</t>
  </si>
  <si>
    <t>710346130201</t>
  </si>
  <si>
    <t>710346210501</t>
  </si>
  <si>
    <t>710344520401</t>
  </si>
  <si>
    <t>710345790301</t>
  </si>
  <si>
    <t>710340520201</t>
  </si>
  <si>
    <t>710344480101</t>
  </si>
  <si>
    <t>710344710401</t>
  </si>
  <si>
    <t>710344710101</t>
  </si>
  <si>
    <t>710345450101</t>
  </si>
  <si>
    <t>710344780101</t>
  </si>
  <si>
    <t>710344710201</t>
  </si>
  <si>
    <t>710344710301</t>
  </si>
  <si>
    <t>710342940501</t>
  </si>
  <si>
    <t>710342940601</t>
  </si>
  <si>
    <t>710342940701</t>
  </si>
  <si>
    <t>710342940801</t>
  </si>
  <si>
    <t>710341740901</t>
  </si>
  <si>
    <t>710346110101</t>
  </si>
  <si>
    <t>710340530101</t>
  </si>
  <si>
    <t>710341740601</t>
  </si>
  <si>
    <t>710341740701</t>
  </si>
  <si>
    <t>710343470101</t>
  </si>
  <si>
    <t>710343750101</t>
  </si>
  <si>
    <t>710343750201</t>
  </si>
  <si>
    <t>710343750301</t>
  </si>
  <si>
    <t>710343750401</t>
  </si>
  <si>
    <t>710341890201</t>
  </si>
  <si>
    <t>710341890301</t>
  </si>
  <si>
    <t>710342570301</t>
  </si>
  <si>
    <t>710345380101</t>
  </si>
  <si>
    <t>710344440301</t>
  </si>
  <si>
    <t>710343750501</t>
  </si>
  <si>
    <t>710343750601</t>
  </si>
  <si>
    <t>710343470201</t>
  </si>
  <si>
    <t>710343020401</t>
  </si>
  <si>
    <t>710343020501</t>
  </si>
  <si>
    <t>710343020801</t>
  </si>
  <si>
    <t>710343021301</t>
  </si>
  <si>
    <t>710343021401</t>
  </si>
  <si>
    <t>710342330201</t>
  </si>
  <si>
    <t>710346110201</t>
  </si>
  <si>
    <t>710343470301</t>
  </si>
  <si>
    <t>710342720801</t>
  </si>
  <si>
    <t>710342940101</t>
  </si>
  <si>
    <t>710342940201</t>
  </si>
  <si>
    <t>710342940301</t>
  </si>
  <si>
    <t>710342940401</t>
  </si>
  <si>
    <t>710341741001</t>
  </si>
  <si>
    <t>710343470501</t>
  </si>
  <si>
    <t>710343440201</t>
  </si>
  <si>
    <t>710343440301</t>
  </si>
  <si>
    <t>710343580101</t>
  </si>
  <si>
    <t>710342390301</t>
  </si>
  <si>
    <t>710344440101</t>
  </si>
  <si>
    <t>710344440401</t>
  </si>
  <si>
    <t>710345730101</t>
  </si>
  <si>
    <t>710345740101</t>
  </si>
  <si>
    <t>710344440201</t>
  </si>
  <si>
    <t>710342240101</t>
  </si>
  <si>
    <t>710342240201</t>
  </si>
  <si>
    <t>710343350101</t>
  </si>
  <si>
    <t>710344800101</t>
  </si>
  <si>
    <t>710341740401</t>
  </si>
  <si>
    <t>710341890101</t>
  </si>
  <si>
    <t>710341740101</t>
  </si>
  <si>
    <t>710341740201</t>
  </si>
  <si>
    <t>710341740301</t>
  </si>
  <si>
    <t>710343800401</t>
  </si>
  <si>
    <t>710343800201</t>
  </si>
  <si>
    <t>710342220101</t>
  </si>
  <si>
    <t>710343350201</t>
  </si>
  <si>
    <t>710345160101</t>
  </si>
  <si>
    <t>710342220201</t>
  </si>
  <si>
    <t>710343350301</t>
  </si>
  <si>
    <t>710344080301</t>
  </si>
  <si>
    <t>710346160101</t>
  </si>
  <si>
    <t>710345320701</t>
  </si>
  <si>
    <t>710347050201</t>
  </si>
  <si>
    <t>710345320401</t>
  </si>
  <si>
    <t>710345320501</t>
  </si>
  <si>
    <t>710345321101</t>
  </si>
  <si>
    <t>710345321001</t>
  </si>
  <si>
    <t>710345300201</t>
  </si>
  <si>
    <t>710345320801</t>
  </si>
  <si>
    <t>710345320201</t>
  </si>
  <si>
    <t>710346060101</t>
  </si>
  <si>
    <t>710346060201</t>
  </si>
  <si>
    <t>710345320301</t>
  </si>
  <si>
    <t>710345320901</t>
  </si>
  <si>
    <t>710345320101</t>
  </si>
  <si>
    <t>710345320601</t>
  </si>
  <si>
    <t>710345300101</t>
  </si>
  <si>
    <t>710345240101</t>
  </si>
  <si>
    <t>2025-11</t>
  </si>
  <si>
    <t>C11054</t>
  </si>
  <si>
    <t>C11045</t>
  </si>
  <si>
    <t>D251101</t>
  </si>
  <si>
    <t>D251102</t>
  </si>
  <si>
    <t>X251105</t>
  </si>
  <si>
    <t>X251112</t>
  </si>
  <si>
    <t>X251131</t>
  </si>
  <si>
    <t>X251141</t>
  </si>
  <si>
    <t>X251103</t>
  </si>
  <si>
    <t>X251106</t>
  </si>
  <si>
    <t>X251113</t>
  </si>
  <si>
    <t>C11075</t>
  </si>
  <si>
    <t>C11083</t>
  </si>
  <si>
    <t>X251116</t>
  </si>
  <si>
    <t>X251117</t>
  </si>
  <si>
    <t>M251102</t>
  </si>
  <si>
    <t>C11025</t>
  </si>
  <si>
    <t>C11111</t>
  </si>
  <si>
    <t>C11006</t>
  </si>
  <si>
    <t>M251101</t>
  </si>
  <si>
    <t>C11077</t>
  </si>
  <si>
    <t>C11078</t>
  </si>
  <si>
    <t>C11036</t>
  </si>
  <si>
    <t>C11015</t>
  </si>
  <si>
    <t>C11032</t>
  </si>
  <si>
    <t>C11034</t>
  </si>
  <si>
    <t>X251129</t>
  </si>
  <si>
    <t>C11105</t>
  </si>
  <si>
    <t>C11095</t>
  </si>
  <si>
    <t>X251104</t>
  </si>
  <si>
    <t>C11033</t>
  </si>
  <si>
    <t>X251114</t>
  </si>
  <si>
    <t>X251128</t>
  </si>
  <si>
    <t>X251140</t>
  </si>
  <si>
    <t>X251130</t>
  </si>
  <si>
    <t>X251144</t>
  </si>
  <si>
    <t>X251111</t>
  </si>
  <si>
    <t>X251107</t>
  </si>
  <si>
    <t>C11097</t>
  </si>
  <si>
    <t>X251127</t>
  </si>
  <si>
    <t>C11013</t>
  </si>
  <si>
    <t>C11080</t>
  </si>
  <si>
    <t>C11061</t>
  </si>
  <si>
    <t>X251108</t>
  </si>
  <si>
    <t>C11007</t>
  </si>
  <si>
    <t>X251142</t>
  </si>
  <si>
    <t>X251143</t>
  </si>
  <si>
    <t>C11068</t>
  </si>
  <si>
    <t>C11103</t>
  </si>
  <si>
    <t>C11056</t>
  </si>
  <si>
    <t>B251106</t>
  </si>
  <si>
    <t>C11072</t>
  </si>
  <si>
    <t>C11014</t>
  </si>
  <si>
    <t>C11019</t>
  </si>
  <si>
    <t>C11074</t>
  </si>
  <si>
    <t>C11071</t>
  </si>
  <si>
    <t>C11028</t>
  </si>
  <si>
    <t>C11091</t>
  </si>
  <si>
    <t>C11092</t>
  </si>
  <si>
    <t>C11093</t>
  </si>
  <si>
    <t>C11090</t>
  </si>
  <si>
    <t>X251121</t>
  </si>
  <si>
    <t>X251124</t>
  </si>
  <si>
    <t>C11040</t>
  </si>
  <si>
    <t>X251136</t>
  </si>
  <si>
    <t>C11096</t>
  </si>
  <si>
    <t>C11008</t>
  </si>
  <si>
    <t>CCRMC11097</t>
  </si>
  <si>
    <t>X251133</t>
  </si>
  <si>
    <t>C11039</t>
  </si>
  <si>
    <t>CCRMC11051</t>
  </si>
  <si>
    <t>X251122</t>
  </si>
  <si>
    <t>C11026</t>
  </si>
  <si>
    <t>C11108</t>
  </si>
  <si>
    <t>X251109</t>
  </si>
  <si>
    <t>X251135</t>
  </si>
  <si>
    <t>C11053</t>
  </si>
  <si>
    <t>C11023</t>
  </si>
  <si>
    <t>C11070</t>
  </si>
  <si>
    <t>B251108</t>
  </si>
  <si>
    <t>B251103</t>
  </si>
  <si>
    <t>B251109</t>
  </si>
  <si>
    <t>251105</t>
  </si>
  <si>
    <t>C11016</t>
  </si>
  <si>
    <t>X251120</t>
  </si>
  <si>
    <t>C11048</t>
  </si>
  <si>
    <t>C11029</t>
  </si>
  <si>
    <t>C11024</t>
  </si>
  <si>
    <t>C11037</t>
  </si>
  <si>
    <t>C11066</t>
  </si>
  <si>
    <t>C11058</t>
  </si>
  <si>
    <t>C11082</t>
  </si>
  <si>
    <t>251103</t>
  </si>
  <si>
    <t>APO-C11025</t>
  </si>
  <si>
    <t>C11055</t>
  </si>
  <si>
    <t>C11063</t>
  </si>
  <si>
    <t>C11052</t>
  </si>
  <si>
    <t>C11046</t>
  </si>
  <si>
    <t>C11030</t>
  </si>
  <si>
    <t>C11021</t>
  </si>
  <si>
    <t>C11010</t>
  </si>
  <si>
    <t>C11100</t>
  </si>
  <si>
    <t>C11094</t>
  </si>
  <si>
    <t>C11107</t>
  </si>
  <si>
    <t>C11060</t>
  </si>
  <si>
    <t>C11059</t>
  </si>
  <si>
    <t>C11050</t>
  </si>
  <si>
    <t>C11042</t>
  </si>
  <si>
    <t>C11087</t>
  </si>
  <si>
    <t>C11076</t>
  </si>
  <si>
    <t>C11064</t>
  </si>
  <si>
    <t>C11102</t>
  </si>
  <si>
    <t>C11099</t>
  </si>
  <si>
    <t>M251118</t>
  </si>
  <si>
    <t>C11112</t>
  </si>
  <si>
    <t>C11106</t>
  </si>
  <si>
    <t>C11104</t>
  </si>
  <si>
    <t>X251123</t>
  </si>
  <si>
    <t>251108</t>
  </si>
  <si>
    <t>251107</t>
  </si>
  <si>
    <t>251106</t>
  </si>
  <si>
    <t>C11041</t>
  </si>
  <si>
    <t>C11012</t>
  </si>
  <si>
    <t>C11110</t>
  </si>
  <si>
    <t>C11086</t>
  </si>
  <si>
    <t>C11067</t>
  </si>
  <si>
    <t>C11081</t>
  </si>
  <si>
    <t>C11047</t>
  </si>
  <si>
    <t>C11062</t>
  </si>
  <si>
    <t>C11084</t>
  </si>
  <si>
    <t>M251119</t>
  </si>
  <si>
    <t>PO2825C11079</t>
  </si>
  <si>
    <t>C11009</t>
  </si>
  <si>
    <t>M251121</t>
  </si>
  <si>
    <t>C11038</t>
  </si>
  <si>
    <t>C11027</t>
  </si>
  <si>
    <t>C11011</t>
  </si>
  <si>
    <t>C11079</t>
  </si>
  <si>
    <t>AQ-C11018</t>
  </si>
  <si>
    <t>C11018</t>
  </si>
  <si>
    <t>C11043</t>
  </si>
  <si>
    <t>C11035</t>
  </si>
  <si>
    <t>C11109</t>
  </si>
  <si>
    <t>251104</t>
  </si>
  <si>
    <t>C11101</t>
  </si>
  <si>
    <t>C11057</t>
  </si>
  <si>
    <t>AQ-C11043</t>
  </si>
  <si>
    <t>C11044</t>
  </si>
  <si>
    <t>C11069</t>
  </si>
  <si>
    <t>M251113</t>
  </si>
  <si>
    <t>251101</t>
  </si>
  <si>
    <t>C11005</t>
  </si>
  <si>
    <t>APO-251102</t>
  </si>
  <si>
    <t>251102</t>
  </si>
  <si>
    <t>M251108</t>
  </si>
  <si>
    <t>M251107</t>
  </si>
  <si>
    <t>M251106</t>
  </si>
  <si>
    <t>M251105</t>
  </si>
  <si>
    <t>M251104</t>
  </si>
  <si>
    <t>M251103</t>
  </si>
  <si>
    <t>M251116</t>
  </si>
  <si>
    <t>C11020</t>
  </si>
  <si>
    <t>C11098</t>
  </si>
  <si>
    <t>C11089</t>
  </si>
  <si>
    <t>C11065</t>
  </si>
  <si>
    <t>C11017</t>
  </si>
  <si>
    <t>C11031</t>
  </si>
  <si>
    <t>RTV-1200</t>
  </si>
  <si>
    <t>M251124</t>
  </si>
  <si>
    <t>C11022</t>
  </si>
  <si>
    <t>C11073</t>
  </si>
  <si>
    <t>AQ-C11017</t>
  </si>
  <si>
    <t>C11049</t>
  </si>
  <si>
    <t>M251123</t>
  </si>
  <si>
    <t>M251122</t>
  </si>
  <si>
    <t>M251117</t>
  </si>
  <si>
    <t>M251112</t>
  </si>
  <si>
    <t>M251126</t>
  </si>
  <si>
    <t>M251109</t>
  </si>
  <si>
    <t>M251125</t>
  </si>
  <si>
    <t>M251120</t>
  </si>
  <si>
    <t>M251110</t>
  </si>
  <si>
    <t>M251111</t>
  </si>
  <si>
    <t>7-C-WKC38KK-013</t>
  </si>
  <si>
    <t>3-5-LSI110AAY</t>
  </si>
  <si>
    <t>STD- 110 M PVD GOLD BSH R311.4 C/C102 H6.5 (1824-28)</t>
  </si>
  <si>
    <t>6-8-PL0485-C</t>
  </si>
  <si>
    <t>MJP ADD+ITEM DESC STKR 62058-C008</t>
  </si>
  <si>
    <t>6-8-PW49</t>
  </si>
  <si>
    <t>RECIPE BOKLET ANYDAY GLASS DISHES MJP</t>
  </si>
  <si>
    <t>3-5-LRL108B-X</t>
  </si>
  <si>
    <t>STD- 108 RFN POL R296.54 C/C90 H5.5</t>
  </si>
  <si>
    <t>3-5-HIB102CAX</t>
  </si>
  <si>
    <t>SH-- 102 RACO BK01A POL R73 C/C50 H8.5</t>
  </si>
  <si>
    <t>7-1-10260C435N</t>
  </si>
  <si>
    <t>1-4-4700N212304-G05</t>
  </si>
  <si>
    <t>4700/N212304-G05 DARK GREY METALLIC</t>
  </si>
  <si>
    <t>1-5-HTN01</t>
  </si>
  <si>
    <t>LG-- 01 MATT BLK</t>
  </si>
  <si>
    <t>1-5-STN01</t>
  </si>
  <si>
    <t>STD- 01 MATT BLK</t>
  </si>
  <si>
    <t>1-6-FRE215-B</t>
  </si>
  <si>
    <t>FG AL RE 215 MATT BLK 280C BCM24IA</t>
  </si>
  <si>
    <t>1-6-FTN215-A</t>
  </si>
  <si>
    <t>FG AL TN 215 BCM24IA MATT BLK (AL14527-B72/---R120)</t>
  </si>
  <si>
    <t>1-5-HSL106-AY</t>
  </si>
  <si>
    <t>LG-- 106 BSH PVD GY27K R113 C/C50 H8.5</t>
  </si>
  <si>
    <t>1-5-KIB01AAX</t>
  </si>
  <si>
    <t>KNOB IB MEYER BK01A POL</t>
  </si>
  <si>
    <t>1-6-GY24BZA</t>
  </si>
  <si>
    <t>G-LD Y 24CM OVEN SAFE 350F/180C POL</t>
  </si>
  <si>
    <t>1-6-W23</t>
  </si>
  <si>
    <t>WHR S/S OD24 ID9</t>
  </si>
  <si>
    <t>3-5-HIR207--X</t>
  </si>
  <si>
    <t>LG-- 207 M.BLK TUM BAD28IA C/C34.8 H8.5</t>
  </si>
  <si>
    <t>3-5-HIR506--X</t>
  </si>
  <si>
    <t>LG 506 M.BLK TUM</t>
  </si>
  <si>
    <t>1-1-30285CJ333</t>
  </si>
  <si>
    <t>AL 3003-O 3.0x285 SG3 MG3</t>
  </si>
  <si>
    <t>1-1-30340CJ333</t>
  </si>
  <si>
    <t>AL 3003-O 3.0x340 SG3 MG3</t>
  </si>
  <si>
    <t>1-1-35235CJ333</t>
  </si>
  <si>
    <t>AL 3003-O 3.5x235 SG3 MG3</t>
  </si>
  <si>
    <t>1-1-40225CJ333</t>
  </si>
  <si>
    <t>AL 3003-O 4.0X225 SG3 MG3</t>
  </si>
  <si>
    <t>3-5-LIR105--X</t>
  </si>
  <si>
    <t>3-5-LIR110--X</t>
  </si>
  <si>
    <t>110 M.BLK TUM</t>
  </si>
  <si>
    <t>3-5-SIR108--X</t>
  </si>
  <si>
    <t>108 M.BLK TUM</t>
  </si>
  <si>
    <t>3-5-SIR111--X</t>
  </si>
  <si>
    <t>111 M.BLK TUM</t>
  </si>
  <si>
    <t>3-5-SIR506--X</t>
  </si>
  <si>
    <t>506 M.BLK TUM</t>
  </si>
  <si>
    <t>7-8-PL13093-C</t>
  </si>
  <si>
    <t>UPC+ADD STKR 051153783920</t>
  </si>
  <si>
    <t>7-8-PW130</t>
  </si>
  <si>
    <t>RECIPE BOOKLET 78392</t>
  </si>
  <si>
    <t>6-8-L62007-W</t>
  </si>
  <si>
    <t>WOOD PALLET 110 x 110cm</t>
  </si>
  <si>
    <t>1-7-BN318</t>
  </si>
  <si>
    <t>PP BAG .03mmx11.8x15"</t>
  </si>
  <si>
    <t>7-8-PU895-C</t>
  </si>
  <si>
    <t>U&amp;C 71102-C</t>
  </si>
  <si>
    <t>7-8-PW105</t>
  </si>
  <si>
    <t>MEYER RECIPE BOOK 123PAN</t>
  </si>
  <si>
    <t>7-8-PL11657</t>
  </si>
  <si>
    <t>OC BC+CAT# STKR 71102</t>
  </si>
  <si>
    <t>1-6-GLE24AZB</t>
  </si>
  <si>
    <t>G-LD LE 24CM MADE IN CHINA BSH</t>
  </si>
  <si>
    <t>7-I-0700145L</t>
  </si>
  <si>
    <t>430# SS COIL 0.7x145xCmm</t>
  </si>
  <si>
    <t>1-8-PU544D</t>
  </si>
  <si>
    <t>U&amp;C FOR MEYER CNL (MKR)</t>
  </si>
  <si>
    <t>1-6-GV16-ZA</t>
  </si>
  <si>
    <t>G-LD V 16CM POL</t>
  </si>
  <si>
    <t>1-6-GV30-ZA</t>
  </si>
  <si>
    <t>G-LD V 30CM POL</t>
  </si>
  <si>
    <t>1-6-GEW22-ZB</t>
  </si>
  <si>
    <t>G-LD EW 22CM BSH</t>
  </si>
  <si>
    <t>7-6-695</t>
  </si>
  <si>
    <t>SS304 Tube</t>
  </si>
  <si>
    <t>7-8-IA501201270</t>
  </si>
  <si>
    <t>TRIANGLE CARD 60x60x1270mm</t>
  </si>
  <si>
    <t>7-8-IA501201020</t>
  </si>
  <si>
    <t>TRIANGLE CARD 60x60x1020mm</t>
  </si>
  <si>
    <t>7-6-D106X</t>
  </si>
  <si>
    <t>RT SS 8x6 D15 An TUM</t>
  </si>
  <si>
    <t>7-8-F72580-C--J</t>
  </si>
  <si>
    <t>BROWN BOX 72580-C--J</t>
  </si>
  <si>
    <t>7-8-F78392</t>
  </si>
  <si>
    <t>BROWN BOX 78392</t>
  </si>
  <si>
    <t>1-8-C16119-C--E-F</t>
  </si>
  <si>
    <t>COL BOX 16119-C--E (FSC)</t>
  </si>
  <si>
    <t>1-8-C16180-C--E-F</t>
  </si>
  <si>
    <t>COL SLV 16180-C--E (FSC)</t>
  </si>
  <si>
    <t>1-8-PU594</t>
  </si>
  <si>
    <t>GENERIC U&amp;C+GUARANTEE MEYER &amp; PRESTIGE (E+T) (MTL &amp; MXL)</t>
  </si>
  <si>
    <t>7-6-X021A</t>
  </si>
  <si>
    <t>WHISTLE BK01A</t>
  </si>
  <si>
    <t>SM-- 103 RFN POL R83 C/C71 H6.5</t>
  </si>
  <si>
    <t>LA-- 108 RFN POL R133 C/C93 H6.5</t>
  </si>
  <si>
    <t>7-6-547</t>
  </si>
  <si>
    <t>SUPPORTING STICK FOR RUFFONI POT WARMER</t>
  </si>
  <si>
    <t>7-6-548</t>
  </si>
  <si>
    <t>SUPPORTING RING FOR RUFFONI POT WARMER</t>
  </si>
  <si>
    <t>1-5-HRL163B-X</t>
  </si>
  <si>
    <t>SH-- 163 RFN POL SBM16MX C/C59 H6.5</t>
  </si>
  <si>
    <t>1-5-HRL206B-X</t>
  </si>
  <si>
    <t>XL-- 206 RFN POL HBZ26MX C/C59 H6.5</t>
  </si>
  <si>
    <t>1-5-SRL107B-X</t>
  </si>
  <si>
    <t>STD- 107 RFN POL R123 C/C79 H6.5</t>
  </si>
  <si>
    <t>7-5-KMI11A2-X</t>
  </si>
  <si>
    <t>GARLIC KNOB REC16HP TUM</t>
  </si>
  <si>
    <t>1-8-C15399-C--E-F</t>
  </si>
  <si>
    <t>COL SLV 15399-C--E (FSC)</t>
  </si>
  <si>
    <t>6-8-PM001</t>
  </si>
  <si>
    <t>3cm x 4cm paper printed with the artwork</t>
  </si>
  <si>
    <t>710333760501</t>
  </si>
  <si>
    <t>710340250101</t>
  </si>
  <si>
    <t>710340250301</t>
  </si>
  <si>
    <t>710340540101</t>
  </si>
  <si>
    <t>710340560101</t>
  </si>
  <si>
    <t>710340560201</t>
  </si>
  <si>
    <t>710340600401</t>
  </si>
  <si>
    <t>710342240301</t>
  </si>
  <si>
    <t>710342300201</t>
  </si>
  <si>
    <t>710342330101</t>
  </si>
  <si>
    <t>710342340101</t>
  </si>
  <si>
    <t>710342340201</t>
  </si>
  <si>
    <t>710342340301</t>
  </si>
  <si>
    <t>710342350201</t>
  </si>
  <si>
    <t>710342380101</t>
  </si>
  <si>
    <t>710342380201</t>
  </si>
  <si>
    <t>710342640101</t>
  </si>
  <si>
    <t>710342640201</t>
  </si>
  <si>
    <t>710342640301</t>
  </si>
  <si>
    <t>710342720101</t>
  </si>
  <si>
    <t>710342720201</t>
  </si>
  <si>
    <t>710342720301</t>
  </si>
  <si>
    <t>710342720401</t>
  </si>
  <si>
    <t>710343040301</t>
  </si>
  <si>
    <t>710343040401</t>
  </si>
  <si>
    <t>710343040501</t>
  </si>
  <si>
    <t>710343040601</t>
  </si>
  <si>
    <t>710343050601</t>
  </si>
  <si>
    <t>710343050801</t>
  </si>
  <si>
    <t>710343640101</t>
  </si>
  <si>
    <t>710343640201</t>
  </si>
  <si>
    <t>710343640301</t>
  </si>
  <si>
    <t>710343640401</t>
  </si>
  <si>
    <t>710343640501</t>
  </si>
  <si>
    <t>710343710201</t>
  </si>
  <si>
    <t>710343710401</t>
  </si>
  <si>
    <t>710343760301</t>
  </si>
  <si>
    <t>710343820701</t>
  </si>
  <si>
    <t>710343820801</t>
  </si>
  <si>
    <t>710343820901</t>
  </si>
  <si>
    <t>710343821001</t>
  </si>
  <si>
    <t>710343821101</t>
  </si>
  <si>
    <t>710343821201</t>
  </si>
  <si>
    <t>710343830301</t>
  </si>
  <si>
    <t>710343830401</t>
  </si>
  <si>
    <t>710343840101</t>
  </si>
  <si>
    <t>710343840201</t>
  </si>
  <si>
    <t>710343840301</t>
  </si>
  <si>
    <t>710343840401</t>
  </si>
  <si>
    <t>710343860101</t>
  </si>
  <si>
    <t>710343860201</t>
  </si>
  <si>
    <t>710343870101</t>
  </si>
  <si>
    <t>710343900101</t>
  </si>
  <si>
    <t>710343900201</t>
  </si>
  <si>
    <t>710343900301</t>
  </si>
  <si>
    <t>710343910101</t>
  </si>
  <si>
    <t>710343910201</t>
  </si>
  <si>
    <t>710343910301</t>
  </si>
  <si>
    <t>710343910401</t>
  </si>
  <si>
    <t>710344080101</t>
  </si>
  <si>
    <t>710344080201</t>
  </si>
  <si>
    <t>710344100101</t>
  </si>
  <si>
    <t>710344110101</t>
  </si>
  <si>
    <t>710344170101</t>
  </si>
  <si>
    <t>710344170301</t>
  </si>
  <si>
    <t>710344170401</t>
  </si>
  <si>
    <t>710344190201</t>
  </si>
  <si>
    <t>710344190301</t>
  </si>
  <si>
    <t>710344240101</t>
  </si>
  <si>
    <t>710344250101</t>
  </si>
  <si>
    <t>710344270201</t>
  </si>
  <si>
    <t>710344460101</t>
  </si>
  <si>
    <t>710344470101</t>
  </si>
  <si>
    <t>710344500101</t>
  </si>
  <si>
    <t>710344520101</t>
  </si>
  <si>
    <t>710344520201</t>
  </si>
  <si>
    <t>710344700101</t>
  </si>
  <si>
    <t>710344730201</t>
  </si>
  <si>
    <t>710344730401</t>
  </si>
  <si>
    <t>710344730501</t>
  </si>
  <si>
    <t>710344840101</t>
  </si>
  <si>
    <t>710344930101</t>
  </si>
  <si>
    <t>710344940101</t>
  </si>
  <si>
    <t>710345280101</t>
  </si>
  <si>
    <t>710345310401</t>
  </si>
  <si>
    <t>710345310901</t>
  </si>
  <si>
    <t>710345311001</t>
  </si>
  <si>
    <t>710345330101</t>
  </si>
  <si>
    <t>710345390101</t>
  </si>
  <si>
    <t>710345390201</t>
  </si>
  <si>
    <t>710345390301</t>
  </si>
  <si>
    <t>710345450201</t>
  </si>
  <si>
    <t>710345470101</t>
  </si>
  <si>
    <t>710345480101</t>
  </si>
  <si>
    <t>710345480201</t>
  </si>
  <si>
    <t>710345480301</t>
  </si>
  <si>
    <t>710345480401</t>
  </si>
  <si>
    <t>710345480501</t>
  </si>
  <si>
    <t>710345520101</t>
  </si>
  <si>
    <t>710345520201</t>
  </si>
  <si>
    <t>710345520301</t>
  </si>
  <si>
    <t>710345520401</t>
  </si>
  <si>
    <t>710345560101</t>
  </si>
  <si>
    <t>710345560201</t>
  </si>
  <si>
    <t>710345600601</t>
  </si>
  <si>
    <t>710345600801</t>
  </si>
  <si>
    <t>710345610101</t>
  </si>
  <si>
    <t>710345620201</t>
  </si>
  <si>
    <t>710345620301</t>
  </si>
  <si>
    <t>710345620401</t>
  </si>
  <si>
    <t>710345620501</t>
  </si>
  <si>
    <t>710345620601</t>
  </si>
  <si>
    <t>710345620701</t>
  </si>
  <si>
    <t>710345620801</t>
  </si>
  <si>
    <t>710345621201</t>
  </si>
  <si>
    <t>710345640101</t>
  </si>
  <si>
    <t>710345700101</t>
  </si>
  <si>
    <t>710345770101</t>
  </si>
  <si>
    <t>710345770201</t>
  </si>
  <si>
    <t>710345770301</t>
  </si>
  <si>
    <t>710345770401</t>
  </si>
  <si>
    <t>710345800201</t>
  </si>
  <si>
    <t>710345800301</t>
  </si>
  <si>
    <t>710345830101</t>
  </si>
  <si>
    <t>710345830201</t>
  </si>
  <si>
    <t>710345830301</t>
  </si>
  <si>
    <t>710345830401</t>
  </si>
  <si>
    <t>710345830501</t>
  </si>
  <si>
    <t>710345840201</t>
  </si>
  <si>
    <t>710345851401</t>
  </si>
  <si>
    <t>710345851501</t>
  </si>
  <si>
    <t>710345851901</t>
  </si>
  <si>
    <t>710345870101</t>
  </si>
  <si>
    <t>710345880101</t>
  </si>
  <si>
    <t>710345910601</t>
  </si>
  <si>
    <t>710345911301</t>
  </si>
  <si>
    <t>710345940101</t>
  </si>
  <si>
    <t>710345940201</t>
  </si>
  <si>
    <t>710345950101</t>
  </si>
  <si>
    <t>710345950201</t>
  </si>
  <si>
    <t>710345950301</t>
  </si>
  <si>
    <t>710345950401</t>
  </si>
  <si>
    <t>710345970101</t>
  </si>
  <si>
    <t>710345970601</t>
  </si>
  <si>
    <t>710345980101</t>
  </si>
  <si>
    <t>710345980201</t>
  </si>
  <si>
    <t>710346000101</t>
  </si>
  <si>
    <t>710346000301</t>
  </si>
  <si>
    <t>710346020101</t>
  </si>
  <si>
    <t>710346030501</t>
  </si>
  <si>
    <t>710346030601</t>
  </si>
  <si>
    <t>710346030701</t>
  </si>
  <si>
    <t>710346030801</t>
  </si>
  <si>
    <t>710346030901</t>
  </si>
  <si>
    <t>710346031101</t>
  </si>
  <si>
    <t>710346031201</t>
  </si>
  <si>
    <t>710346040101</t>
  </si>
  <si>
    <t>710346040201</t>
  </si>
  <si>
    <t>710346040301</t>
  </si>
  <si>
    <t>710346040401</t>
  </si>
  <si>
    <t>710346040501</t>
  </si>
  <si>
    <t>710346040601</t>
  </si>
  <si>
    <t>710346080201</t>
  </si>
  <si>
    <t>710346090201</t>
  </si>
  <si>
    <t>710346100101</t>
  </si>
  <si>
    <t>710346100201</t>
  </si>
  <si>
    <t>710346100301</t>
  </si>
  <si>
    <t>710346100401</t>
  </si>
  <si>
    <t>710346110301</t>
  </si>
  <si>
    <t>710346120101</t>
  </si>
  <si>
    <t>710346150101</t>
  </si>
  <si>
    <t>710346150201</t>
  </si>
  <si>
    <t>710346150301</t>
  </si>
  <si>
    <t>710346150401</t>
  </si>
  <si>
    <t>710346190101</t>
  </si>
  <si>
    <t>710346190201</t>
  </si>
  <si>
    <t>710346190301</t>
  </si>
  <si>
    <t>710346190401</t>
  </si>
  <si>
    <t>710346190501</t>
  </si>
  <si>
    <t>710346190601</t>
  </si>
  <si>
    <t>710346190701</t>
  </si>
  <si>
    <t>710346190801</t>
  </si>
  <si>
    <t>710346190901</t>
  </si>
  <si>
    <t>710346191001</t>
  </si>
  <si>
    <t>710346191101</t>
  </si>
  <si>
    <t>710346200101</t>
  </si>
  <si>
    <t>710346210401</t>
  </si>
  <si>
    <t>710346210601</t>
  </si>
  <si>
    <t>710346210801</t>
  </si>
  <si>
    <t>710346211601</t>
  </si>
  <si>
    <t>710346220201</t>
  </si>
  <si>
    <t>710346220301</t>
  </si>
  <si>
    <t>710346220501</t>
  </si>
  <si>
    <t>710346220601</t>
  </si>
  <si>
    <t>710346230101</t>
  </si>
  <si>
    <t>710346240101</t>
  </si>
  <si>
    <t>710346250101</t>
  </si>
  <si>
    <t>710346260101</t>
  </si>
  <si>
    <t>710346260201</t>
  </si>
  <si>
    <t>710346260301</t>
  </si>
  <si>
    <t>710346260401</t>
  </si>
  <si>
    <t>710346270101</t>
  </si>
  <si>
    <t>710346270201</t>
  </si>
  <si>
    <t>710346270301</t>
  </si>
  <si>
    <t>710346270401</t>
  </si>
  <si>
    <t>710346270501</t>
  </si>
  <si>
    <t>710346270601</t>
  </si>
  <si>
    <t>710346270701</t>
  </si>
  <si>
    <t>710346270801</t>
  </si>
  <si>
    <t>710346270901</t>
  </si>
  <si>
    <t>710346271001</t>
  </si>
  <si>
    <t>710346271101</t>
  </si>
  <si>
    <t>710346290101</t>
  </si>
  <si>
    <t>710346290201</t>
  </si>
  <si>
    <t>710346290301</t>
  </si>
  <si>
    <t>710346290401</t>
  </si>
  <si>
    <t>710346300101</t>
  </si>
  <si>
    <t>710346300301</t>
  </si>
  <si>
    <t>710346300401</t>
  </si>
  <si>
    <t>710346310101</t>
  </si>
  <si>
    <t>710346310201</t>
  </si>
  <si>
    <t>710346320101</t>
  </si>
  <si>
    <t>710346320201</t>
  </si>
  <si>
    <t>710346320301</t>
  </si>
  <si>
    <t>710346320401</t>
  </si>
  <si>
    <t>710346320501</t>
  </si>
  <si>
    <t>710346320601</t>
  </si>
  <si>
    <t>710346320701</t>
  </si>
  <si>
    <t>710346330201</t>
  </si>
  <si>
    <t>710346350101</t>
  </si>
  <si>
    <t>710346350301</t>
  </si>
  <si>
    <t>710346360101</t>
  </si>
  <si>
    <t>710346360201</t>
  </si>
  <si>
    <t>710346360301</t>
  </si>
  <si>
    <t>710346370101</t>
  </si>
  <si>
    <t>710346370201</t>
  </si>
  <si>
    <t>710346370301</t>
  </si>
  <si>
    <t>710346370401</t>
  </si>
  <si>
    <t>710346370501</t>
  </si>
  <si>
    <t>710346370601</t>
  </si>
  <si>
    <t>710346370701</t>
  </si>
  <si>
    <t>710346370801</t>
  </si>
  <si>
    <t>710346370901</t>
  </si>
  <si>
    <t>710346380101</t>
  </si>
  <si>
    <t>710346380301</t>
  </si>
  <si>
    <t>710346390101</t>
  </si>
  <si>
    <t>710346400101</t>
  </si>
  <si>
    <t>710346410101</t>
  </si>
  <si>
    <t>710346420101</t>
  </si>
  <si>
    <t>710346420201</t>
  </si>
  <si>
    <t>710346420401</t>
  </si>
  <si>
    <t>710346450101</t>
  </si>
  <si>
    <t>710346450201</t>
  </si>
  <si>
    <t>710346460101</t>
  </si>
  <si>
    <t>710346460301</t>
  </si>
  <si>
    <t>710346480101</t>
  </si>
  <si>
    <t>710346490101</t>
  </si>
  <si>
    <t>710346490201</t>
  </si>
  <si>
    <t>710346510101</t>
  </si>
  <si>
    <t>710346520101</t>
  </si>
  <si>
    <t>710346520201</t>
  </si>
  <si>
    <t>710346520301</t>
  </si>
  <si>
    <t>710346520401</t>
  </si>
  <si>
    <t>710346520501</t>
  </si>
  <si>
    <t>710346520601</t>
  </si>
  <si>
    <t>710346520701</t>
  </si>
  <si>
    <t>710346520801</t>
  </si>
  <si>
    <t>710346520901</t>
  </si>
  <si>
    <t>710346521001</t>
  </si>
  <si>
    <t>710346521101</t>
  </si>
  <si>
    <t>710346521201</t>
  </si>
  <si>
    <t>710346521301</t>
  </si>
  <si>
    <t>710346530101</t>
  </si>
  <si>
    <t>710346530201</t>
  </si>
  <si>
    <t>710346530301</t>
  </si>
  <si>
    <t>710346530401</t>
  </si>
  <si>
    <t>710346530501</t>
  </si>
  <si>
    <t>710346530601</t>
  </si>
  <si>
    <t>710346530701</t>
  </si>
  <si>
    <t>710346530801</t>
  </si>
  <si>
    <t>710346530901</t>
  </si>
  <si>
    <t>710346531001</t>
  </si>
  <si>
    <t>710346531101</t>
  </si>
  <si>
    <t>710346531201</t>
  </si>
  <si>
    <t>710346531301</t>
  </si>
  <si>
    <t>710346531401</t>
  </si>
  <si>
    <t>710346531501</t>
  </si>
  <si>
    <t>710346531601</t>
  </si>
  <si>
    <t>710346531701</t>
  </si>
  <si>
    <t>710346531801</t>
  </si>
  <si>
    <t>710346540101</t>
  </si>
  <si>
    <t>710346550101</t>
  </si>
  <si>
    <t>710346560101</t>
  </si>
  <si>
    <t>710346560201</t>
  </si>
  <si>
    <t>710346560301</t>
  </si>
  <si>
    <t>710346560401</t>
  </si>
  <si>
    <t>710346560501</t>
  </si>
  <si>
    <t>710346560601</t>
  </si>
  <si>
    <t>710346560701</t>
  </si>
  <si>
    <t>710346560801</t>
  </si>
  <si>
    <t>710346560901</t>
  </si>
  <si>
    <t>710346561001</t>
  </si>
  <si>
    <t>710346561101</t>
  </si>
  <si>
    <t>710346561201</t>
  </si>
  <si>
    <t>710346561301</t>
  </si>
  <si>
    <t>710346561401</t>
  </si>
  <si>
    <t>710346561501</t>
  </si>
  <si>
    <t>710346561601</t>
  </si>
  <si>
    <t>710346570101</t>
  </si>
  <si>
    <t>710346570201</t>
  </si>
  <si>
    <t>710346570301</t>
  </si>
  <si>
    <t>710346570401</t>
  </si>
  <si>
    <t>710346580101</t>
  </si>
  <si>
    <t>710346590201</t>
  </si>
  <si>
    <t>710346610101</t>
  </si>
  <si>
    <t>710346610201</t>
  </si>
  <si>
    <t>710346610301</t>
  </si>
  <si>
    <t>710346620101</t>
  </si>
  <si>
    <t>710346620201</t>
  </si>
  <si>
    <t>710346620301</t>
  </si>
  <si>
    <t>710346620401</t>
  </si>
  <si>
    <t>710346620501</t>
  </si>
  <si>
    <t>710346620601</t>
  </si>
  <si>
    <t>710346620701</t>
  </si>
  <si>
    <t>710346630101</t>
  </si>
  <si>
    <t>710346630201</t>
  </si>
  <si>
    <t>710346630301</t>
  </si>
  <si>
    <t>710346630401</t>
  </si>
  <si>
    <t>710346630501</t>
  </si>
  <si>
    <t>710346630601</t>
  </si>
  <si>
    <t>710346630701</t>
  </si>
  <si>
    <t>710346630801</t>
  </si>
  <si>
    <t>710346650101</t>
  </si>
  <si>
    <t>710346650201</t>
  </si>
  <si>
    <t>710346660101</t>
  </si>
  <si>
    <t>710346670101</t>
  </si>
  <si>
    <t>710346690101</t>
  </si>
  <si>
    <t>710346700101</t>
  </si>
  <si>
    <t>710346710101</t>
  </si>
  <si>
    <t>710346710201</t>
  </si>
  <si>
    <t>710346710301</t>
  </si>
  <si>
    <t>710346720101</t>
  </si>
  <si>
    <t>710346720201</t>
  </si>
  <si>
    <t>710346720301</t>
  </si>
  <si>
    <t>710346720401</t>
  </si>
  <si>
    <t>710346750101</t>
  </si>
  <si>
    <t>710346760101</t>
  </si>
  <si>
    <t>710346770101</t>
  </si>
  <si>
    <t>710346810101</t>
  </si>
  <si>
    <t>710346810201</t>
  </si>
  <si>
    <t>710346810301</t>
  </si>
  <si>
    <t>710346810501</t>
  </si>
  <si>
    <t>710346810601</t>
  </si>
  <si>
    <t>710346810701</t>
  </si>
  <si>
    <t>710346810801</t>
  </si>
  <si>
    <t>710346810901</t>
  </si>
  <si>
    <t>710346811001</t>
  </si>
  <si>
    <t>710346811101</t>
  </si>
  <si>
    <t>710346811201</t>
  </si>
  <si>
    <t>710346811301</t>
  </si>
  <si>
    <t>710346811401</t>
  </si>
  <si>
    <t>710346820101</t>
  </si>
  <si>
    <t>710346820201</t>
  </si>
  <si>
    <t>710346820301</t>
  </si>
  <si>
    <t>710346820501</t>
  </si>
  <si>
    <t>710346820601</t>
  </si>
  <si>
    <t>710346830101</t>
  </si>
  <si>
    <t>710346840101</t>
  </si>
  <si>
    <t>710346840201</t>
  </si>
  <si>
    <t>710346890101</t>
  </si>
  <si>
    <t>710346890201</t>
  </si>
  <si>
    <t>710346900201</t>
  </si>
  <si>
    <t>710346910101</t>
  </si>
  <si>
    <t>710346910201</t>
  </si>
  <si>
    <t>710346910301</t>
  </si>
  <si>
    <t>710346930101</t>
  </si>
  <si>
    <t>710346930201</t>
  </si>
  <si>
    <t>710346930301</t>
  </si>
  <si>
    <t>710346930401</t>
  </si>
  <si>
    <t>710346950101</t>
  </si>
  <si>
    <t>710346950201</t>
  </si>
  <si>
    <t>710346950301</t>
  </si>
  <si>
    <t>710346950401</t>
  </si>
  <si>
    <t>710346950501</t>
  </si>
  <si>
    <t>710346950601</t>
  </si>
  <si>
    <t>710346950701</t>
  </si>
  <si>
    <t>710346950801</t>
  </si>
  <si>
    <t>710346950901</t>
  </si>
  <si>
    <t>710346960101</t>
  </si>
  <si>
    <t>710346980101</t>
  </si>
  <si>
    <t>710346980201</t>
  </si>
  <si>
    <t>710346990101</t>
  </si>
  <si>
    <t>710347000201</t>
  </si>
  <si>
    <t>710347000301</t>
  </si>
  <si>
    <t>710347000401</t>
  </si>
  <si>
    <t>710347000501</t>
  </si>
  <si>
    <t>710347000701</t>
  </si>
  <si>
    <t>710347000801</t>
  </si>
  <si>
    <t>710347000901</t>
  </si>
  <si>
    <t>710347001101</t>
  </si>
  <si>
    <t>710347001201</t>
  </si>
  <si>
    <t>710347001501</t>
  </si>
  <si>
    <t>710347001601</t>
  </si>
  <si>
    <t>710347040101</t>
  </si>
  <si>
    <t>710347040201</t>
  </si>
  <si>
    <t>710347050101</t>
  </si>
  <si>
    <t>710347060101</t>
  </si>
  <si>
    <t>710347060201</t>
  </si>
  <si>
    <t>710347070101</t>
  </si>
  <si>
    <t>710347070201</t>
  </si>
  <si>
    <t>710347070301</t>
  </si>
  <si>
    <t>710347080101</t>
  </si>
  <si>
    <t>710347080201</t>
  </si>
  <si>
    <t>710347090101</t>
  </si>
  <si>
    <t>710347090201</t>
  </si>
  <si>
    <t>710347090301</t>
  </si>
  <si>
    <t>710347090401</t>
  </si>
  <si>
    <t>710347090501</t>
  </si>
  <si>
    <t>710347100101</t>
  </si>
  <si>
    <t>710347120101</t>
  </si>
  <si>
    <t>710347120201</t>
  </si>
  <si>
    <t>710347120301</t>
  </si>
  <si>
    <t>710347120401</t>
  </si>
  <si>
    <t>710347120501</t>
  </si>
  <si>
    <t>710347120601</t>
  </si>
  <si>
    <t>710347120701</t>
  </si>
  <si>
    <t>710347130101</t>
  </si>
  <si>
    <t>710347130201</t>
  </si>
  <si>
    <t>710347130301</t>
  </si>
  <si>
    <t>710347130401</t>
  </si>
  <si>
    <t>710347130501</t>
  </si>
  <si>
    <t>710347130601</t>
  </si>
  <si>
    <t>710347130701</t>
  </si>
  <si>
    <t>710347130801</t>
  </si>
  <si>
    <t>710347130901</t>
  </si>
  <si>
    <t>710347131001</t>
  </si>
  <si>
    <t>710347131101</t>
  </si>
  <si>
    <t>710347131201</t>
  </si>
  <si>
    <t>710347131301</t>
  </si>
  <si>
    <t>710347140101</t>
  </si>
  <si>
    <t>710347150101</t>
  </si>
  <si>
    <t>710347150201</t>
  </si>
  <si>
    <t>710347150301</t>
  </si>
  <si>
    <t>710347150401</t>
  </si>
  <si>
    <t>710347150501</t>
  </si>
  <si>
    <t>710347160101</t>
  </si>
  <si>
    <t>710347160201</t>
  </si>
  <si>
    <t>710347170101</t>
  </si>
  <si>
    <t>710347170201</t>
  </si>
  <si>
    <t>710347170301</t>
  </si>
  <si>
    <t>710347170401</t>
  </si>
  <si>
    <t>710347170501</t>
  </si>
  <si>
    <t>710347170601</t>
  </si>
  <si>
    <t>710347220101</t>
  </si>
  <si>
    <t>710347220201</t>
  </si>
  <si>
    <t>710347240101</t>
  </si>
  <si>
    <t>710347250101</t>
  </si>
  <si>
    <t>710347260101</t>
  </si>
  <si>
    <t>710347260201</t>
  </si>
  <si>
    <t>710347270101</t>
  </si>
  <si>
    <t>710347280101</t>
  </si>
  <si>
    <t>710347280201</t>
  </si>
  <si>
    <t>710347280401</t>
  </si>
  <si>
    <t>710347280501</t>
  </si>
  <si>
    <t>710347290101</t>
  </si>
  <si>
    <t>710347300101</t>
  </si>
  <si>
    <t>710347310101</t>
  </si>
  <si>
    <t>710347330101</t>
  </si>
  <si>
    <t>710347330201</t>
  </si>
  <si>
    <t>710347330301</t>
  </si>
  <si>
    <t>710347370101</t>
  </si>
  <si>
    <t>710347370201</t>
  </si>
  <si>
    <t>710347370301</t>
  </si>
  <si>
    <t>710347380101</t>
  </si>
  <si>
    <t>710347390101</t>
  </si>
  <si>
    <t>710347390201</t>
  </si>
  <si>
    <t>710347410101</t>
  </si>
  <si>
    <t>710347410201</t>
  </si>
  <si>
    <t>710347410301</t>
  </si>
  <si>
    <t>710347410401</t>
  </si>
  <si>
    <t>710347410501</t>
  </si>
  <si>
    <t>710347410601</t>
  </si>
  <si>
    <t>710347450101</t>
  </si>
  <si>
    <t>710347460101</t>
  </si>
  <si>
    <t>710347460301</t>
  </si>
  <si>
    <t>710347470101</t>
  </si>
  <si>
    <t>710347480101</t>
  </si>
  <si>
    <t>710347490101</t>
  </si>
  <si>
    <t>710347500101</t>
  </si>
  <si>
    <t>710347510101</t>
  </si>
  <si>
    <t>710347530101</t>
  </si>
  <si>
    <t>710347530301</t>
  </si>
  <si>
    <t>710347530401</t>
  </si>
  <si>
    <t>710347540101</t>
  </si>
  <si>
    <t>710347570101</t>
  </si>
  <si>
    <t>710347580101</t>
  </si>
  <si>
    <t>710347600101</t>
  </si>
  <si>
    <t>710347610101</t>
  </si>
  <si>
    <t>710347610201</t>
  </si>
  <si>
    <t>710347610301</t>
  </si>
  <si>
    <t>710347610401</t>
  </si>
  <si>
    <t>710347630101</t>
  </si>
  <si>
    <t>710347630201</t>
  </si>
  <si>
    <t>710347650101</t>
  </si>
  <si>
    <t>710347650201</t>
  </si>
  <si>
    <t>710347670101</t>
  </si>
  <si>
    <t>710347670201</t>
  </si>
  <si>
    <t>710347670301</t>
  </si>
  <si>
    <t>710347670401</t>
  </si>
  <si>
    <t>710347670501</t>
  </si>
  <si>
    <t>710347670601</t>
  </si>
  <si>
    <t>710347680101</t>
  </si>
  <si>
    <t>710347680201</t>
  </si>
  <si>
    <t>710347680301</t>
  </si>
  <si>
    <t>710347680401</t>
  </si>
  <si>
    <t>710347700101</t>
  </si>
  <si>
    <t>710347700201</t>
  </si>
  <si>
    <t>710347720101</t>
  </si>
  <si>
    <t>710347720201</t>
  </si>
  <si>
    <t>710347730101</t>
  </si>
  <si>
    <t>710347730501</t>
  </si>
  <si>
    <t>710347730601</t>
  </si>
  <si>
    <t>710347750101</t>
  </si>
  <si>
    <t>710347750201</t>
  </si>
  <si>
    <t>710347750301</t>
  </si>
  <si>
    <t>710347750401</t>
  </si>
  <si>
    <t>710347790101</t>
  </si>
  <si>
    <t>710347800101</t>
  </si>
  <si>
    <t>710347800201</t>
  </si>
  <si>
    <t>710347810501</t>
  </si>
  <si>
    <t>710347810601</t>
  </si>
  <si>
    <t>710347810701</t>
  </si>
  <si>
    <t>710347810801</t>
  </si>
  <si>
    <t>710347811001</t>
  </si>
  <si>
    <t>710347811301</t>
  </si>
  <si>
    <t>710347811401</t>
  </si>
  <si>
    <t>710347811501</t>
  </si>
  <si>
    <t>710347820101</t>
  </si>
  <si>
    <t>710347820201</t>
  </si>
  <si>
    <t>710347820401</t>
  </si>
  <si>
    <t>710347820501</t>
  </si>
  <si>
    <t>710347830101</t>
  </si>
  <si>
    <t>710347840101</t>
  </si>
  <si>
    <t>710347840201</t>
  </si>
  <si>
    <t>710347840301</t>
  </si>
  <si>
    <t>710347840401</t>
  </si>
  <si>
    <t>710347840501</t>
  </si>
  <si>
    <t>710347850101</t>
  </si>
  <si>
    <t>710347850201</t>
  </si>
  <si>
    <t>710347881001</t>
  </si>
  <si>
    <t>710347881101</t>
  </si>
  <si>
    <t>710347881601</t>
  </si>
  <si>
    <t>710347881701</t>
  </si>
  <si>
    <t>710347881801</t>
  </si>
  <si>
    <t>710347881901</t>
  </si>
  <si>
    <t>710347882001</t>
  </si>
  <si>
    <t>710347882101</t>
  </si>
  <si>
    <t>710347882201</t>
  </si>
  <si>
    <t>710347882301</t>
  </si>
  <si>
    <t>710347882501</t>
  </si>
  <si>
    <t>710347890101</t>
  </si>
  <si>
    <t>710347900101</t>
  </si>
  <si>
    <t>710347900201</t>
  </si>
  <si>
    <t>710347910101</t>
  </si>
  <si>
    <t>710347910401</t>
  </si>
  <si>
    <t>710347910501</t>
  </si>
  <si>
    <t>710347920101</t>
  </si>
  <si>
    <t>710347940201</t>
  </si>
  <si>
    <t>710347940301</t>
  </si>
  <si>
    <t>710347940401</t>
  </si>
  <si>
    <t>710347950101</t>
  </si>
  <si>
    <t>710347960101</t>
  </si>
  <si>
    <t>710347960201</t>
  </si>
  <si>
    <t>710347960301</t>
  </si>
  <si>
    <t>710347980101</t>
  </si>
  <si>
    <t>710347990101</t>
  </si>
  <si>
    <t>710347990201</t>
  </si>
  <si>
    <t>710348010101</t>
  </si>
  <si>
    <t>710348030101</t>
  </si>
  <si>
    <t>710348040101</t>
  </si>
  <si>
    <t>710348040201</t>
  </si>
  <si>
    <t>710348040301</t>
  </si>
  <si>
    <t>710348050101</t>
  </si>
  <si>
    <t>710348050201</t>
  </si>
  <si>
    <t>710348060101</t>
  </si>
  <si>
    <t>710348070101</t>
  </si>
  <si>
    <t>710348070201</t>
  </si>
  <si>
    <t>710348070301</t>
  </si>
  <si>
    <t>710348080101</t>
  </si>
  <si>
    <t>710348080201</t>
  </si>
  <si>
    <t>710348080301</t>
  </si>
  <si>
    <t>710348090101</t>
  </si>
  <si>
    <t>710348100101</t>
  </si>
  <si>
    <t>710348110101</t>
  </si>
  <si>
    <t>710348110301</t>
  </si>
  <si>
    <t>710348110401</t>
  </si>
  <si>
    <t>710348120101</t>
  </si>
  <si>
    <t>710348120201</t>
  </si>
  <si>
    <t>710348130101</t>
  </si>
  <si>
    <t>710348130201</t>
  </si>
  <si>
    <t>710348130301</t>
  </si>
  <si>
    <t>710348140101</t>
  </si>
  <si>
    <t>710348150101</t>
  </si>
  <si>
    <t>710348150201</t>
  </si>
  <si>
    <t>710348150301</t>
  </si>
  <si>
    <t>710348170101</t>
  </si>
  <si>
    <t>710348170201</t>
  </si>
  <si>
    <t>710348190101</t>
  </si>
  <si>
    <t>710348220101</t>
  </si>
  <si>
    <t>710348220201</t>
  </si>
  <si>
    <t>710348220301</t>
  </si>
  <si>
    <t>710348260201</t>
  </si>
  <si>
    <t>710348280101</t>
  </si>
  <si>
    <t>710348280201</t>
  </si>
  <si>
    <t>710348280301</t>
  </si>
  <si>
    <t>710348280501</t>
  </si>
  <si>
    <t>710348280701</t>
  </si>
  <si>
    <t>710348280901</t>
  </si>
  <si>
    <t>710348281001</t>
  </si>
  <si>
    <t>710348290101</t>
  </si>
  <si>
    <t>710348300101</t>
  </si>
  <si>
    <t>710348300201</t>
  </si>
  <si>
    <t>710348300301</t>
  </si>
  <si>
    <t>710348310101</t>
  </si>
  <si>
    <t>710348310201</t>
  </si>
  <si>
    <t>710348310301</t>
  </si>
  <si>
    <t>710348310401</t>
  </si>
  <si>
    <t>710348310501</t>
  </si>
  <si>
    <t>710348330101</t>
  </si>
  <si>
    <t>710348330401</t>
  </si>
  <si>
    <t>710348330501</t>
  </si>
  <si>
    <t>710348330601</t>
  </si>
  <si>
    <t>710348330701</t>
  </si>
  <si>
    <t>710348330801</t>
  </si>
  <si>
    <t>710348340101</t>
  </si>
  <si>
    <t>710348360101</t>
  </si>
  <si>
    <t>710348380101</t>
  </si>
  <si>
    <t>710348390101</t>
  </si>
  <si>
    <t>710348400201</t>
  </si>
  <si>
    <t>710348400401</t>
  </si>
  <si>
    <t>710348400501</t>
  </si>
  <si>
    <t>710348400601</t>
  </si>
  <si>
    <t>710348400701</t>
  </si>
  <si>
    <t>710348401001</t>
  </si>
  <si>
    <t>710348401101</t>
  </si>
  <si>
    <t>710348401201</t>
  </si>
  <si>
    <t>710348401301</t>
  </si>
  <si>
    <t>710348410101</t>
  </si>
  <si>
    <t>710348410201</t>
  </si>
  <si>
    <t>710348410401</t>
  </si>
  <si>
    <t>710348410701</t>
  </si>
  <si>
    <t>710348420101</t>
  </si>
  <si>
    <t>710348420301</t>
  </si>
  <si>
    <t>710348420501</t>
  </si>
  <si>
    <t>710348420701</t>
  </si>
  <si>
    <t>710348430101</t>
  </si>
  <si>
    <t>710348430201</t>
  </si>
  <si>
    <t>710348430301</t>
  </si>
  <si>
    <t>710348430401</t>
  </si>
  <si>
    <t>710348490201</t>
  </si>
  <si>
    <t>710348500101</t>
  </si>
  <si>
    <t>710348590101</t>
  </si>
  <si>
    <t>710348590201</t>
  </si>
  <si>
    <t>710348640101</t>
  </si>
  <si>
    <t>710348650101</t>
  </si>
  <si>
    <t>710348670101</t>
  </si>
  <si>
    <t>710348820201</t>
  </si>
  <si>
    <t>710348920101</t>
  </si>
  <si>
    <t>710348930101</t>
  </si>
  <si>
    <t>710348930201</t>
  </si>
  <si>
    <t>710348950101</t>
  </si>
  <si>
    <t>710348990101</t>
  </si>
  <si>
    <t>710348990201</t>
  </si>
  <si>
    <t>710349010101</t>
  </si>
  <si>
    <t>710349050101</t>
  </si>
  <si>
    <t>HY12</t>
  </si>
  <si>
    <t>ZHAO QING HUA YUAN PAPER CO.,LTD</t>
  </si>
  <si>
    <t>XZ02</t>
  </si>
  <si>
    <t>FO SHAN XIN ZHAN JIN SHU CAI LIAO CO.,LTD.</t>
  </si>
  <si>
    <t>M251238</t>
  </si>
  <si>
    <t>M251239</t>
  </si>
  <si>
    <t>M251215</t>
  </si>
  <si>
    <t>RTV-0102</t>
  </si>
  <si>
    <t>RTV-0103</t>
  </si>
  <si>
    <t>C12016</t>
  </si>
  <si>
    <t>C12145</t>
  </si>
  <si>
    <t>M251211</t>
  </si>
  <si>
    <t>M251210</t>
  </si>
  <si>
    <t>M251242</t>
  </si>
  <si>
    <t>M251213</t>
  </si>
  <si>
    <t>M251212</t>
  </si>
  <si>
    <t>251203</t>
  </si>
  <si>
    <t>251202</t>
  </si>
  <si>
    <t>251211</t>
  </si>
  <si>
    <t>251208</t>
  </si>
  <si>
    <t>251206</t>
  </si>
  <si>
    <t>C251204</t>
  </si>
  <si>
    <t>251204</t>
  </si>
  <si>
    <t>251214</t>
  </si>
  <si>
    <t>C12077</t>
  </si>
  <si>
    <t>RTV-0104</t>
  </si>
  <si>
    <t>AQ-C12016</t>
  </si>
  <si>
    <t>C12011</t>
  </si>
  <si>
    <t>C12040</t>
  </si>
  <si>
    <t>C12027</t>
  </si>
  <si>
    <t>C12017</t>
  </si>
  <si>
    <t>C12031</t>
  </si>
  <si>
    <t>C12075</t>
  </si>
  <si>
    <t>C12014</t>
  </si>
  <si>
    <t>251219</t>
  </si>
  <si>
    <t>251218</t>
  </si>
  <si>
    <t>C12078</t>
  </si>
  <si>
    <t>RTV-1199</t>
  </si>
  <si>
    <t>D251202</t>
  </si>
  <si>
    <t>C12005</t>
  </si>
  <si>
    <t>C12009</t>
  </si>
  <si>
    <t>C12022</t>
  </si>
  <si>
    <t>C12018</t>
  </si>
  <si>
    <t>C12008</t>
  </si>
  <si>
    <t>C12090</t>
  </si>
  <si>
    <t>C12105</t>
  </si>
  <si>
    <t>AQ-C12105</t>
  </si>
  <si>
    <t>C12103</t>
  </si>
  <si>
    <t>C12096</t>
  </si>
  <si>
    <t>C12095</t>
  </si>
  <si>
    <t>C12074</t>
  </si>
  <si>
    <t>C12066</t>
  </si>
  <si>
    <t>C12052</t>
  </si>
  <si>
    <t>C12101</t>
  </si>
  <si>
    <t>C12146</t>
  </si>
  <si>
    <t>C12135</t>
  </si>
  <si>
    <t>C12112</t>
  </si>
  <si>
    <t>C12051</t>
  </si>
  <si>
    <t>C12048</t>
  </si>
  <si>
    <t>C12046</t>
  </si>
  <si>
    <t>C12030</t>
  </si>
  <si>
    <t>C12028</t>
  </si>
  <si>
    <t>C12024</t>
  </si>
  <si>
    <t>C12069</t>
  </si>
  <si>
    <t>C12061</t>
  </si>
  <si>
    <t>C12053</t>
  </si>
  <si>
    <t>C12126</t>
  </si>
  <si>
    <t>C12104</t>
  </si>
  <si>
    <t>C12094</t>
  </si>
  <si>
    <t>C12086</t>
  </si>
  <si>
    <t>C12062</t>
  </si>
  <si>
    <t>C12049</t>
  </si>
  <si>
    <t>C12010</t>
  </si>
  <si>
    <t>C12015</t>
  </si>
  <si>
    <t>C12098</t>
  </si>
  <si>
    <t>M251217</t>
  </si>
  <si>
    <t>C12029</t>
  </si>
  <si>
    <t>C12134</t>
  </si>
  <si>
    <t>251207</t>
  </si>
  <si>
    <t>251205</t>
  </si>
  <si>
    <t>251210</t>
  </si>
  <si>
    <t>251216</t>
  </si>
  <si>
    <t>251212</t>
  </si>
  <si>
    <t>C12132</t>
  </si>
  <si>
    <t>C12085</t>
  </si>
  <si>
    <t>C12063</t>
  </si>
  <si>
    <t>C12047</t>
  </si>
  <si>
    <t>C12065</t>
  </si>
  <si>
    <t>C12004</t>
  </si>
  <si>
    <t>M251223</t>
  </si>
  <si>
    <t>C12140</t>
  </si>
  <si>
    <t>C12102</t>
  </si>
  <si>
    <t>C12111</t>
  </si>
  <si>
    <t>C12148</t>
  </si>
  <si>
    <t>C12130</t>
  </si>
  <si>
    <t>C12107</t>
  </si>
  <si>
    <t>C12123</t>
  </si>
  <si>
    <t>C12122</t>
  </si>
  <si>
    <t>C12116</t>
  </si>
  <si>
    <t>251201</t>
  </si>
  <si>
    <t>M251208</t>
  </si>
  <si>
    <t>C12118</t>
  </si>
  <si>
    <t>C12087</t>
  </si>
  <si>
    <t>C12033</t>
  </si>
  <si>
    <t>C12019</t>
  </si>
  <si>
    <t>C12133</t>
  </si>
  <si>
    <t>C12119</t>
  </si>
  <si>
    <t>C12055</t>
  </si>
  <si>
    <t>C12037</t>
  </si>
  <si>
    <t>M251244</t>
  </si>
  <si>
    <t>M251240</t>
  </si>
  <si>
    <t>M251224</t>
  </si>
  <si>
    <t>X251208</t>
  </si>
  <si>
    <t>X251258</t>
  </si>
  <si>
    <t>M251214</t>
  </si>
  <si>
    <t>M251243</t>
  </si>
  <si>
    <t>25127</t>
  </si>
  <si>
    <t>251213</t>
  </si>
  <si>
    <t>251209</t>
  </si>
  <si>
    <t>251217</t>
  </si>
  <si>
    <t>C12056</t>
  </si>
  <si>
    <t>C12006</t>
  </si>
  <si>
    <t>C12129</t>
  </si>
  <si>
    <t>M251209</t>
  </si>
  <si>
    <t>M251241</t>
  </si>
  <si>
    <t>X251211</t>
  </si>
  <si>
    <t>C12021</t>
  </si>
  <si>
    <t>X251206</t>
  </si>
  <si>
    <t>X251209</t>
  </si>
  <si>
    <t>M251218</t>
  </si>
  <si>
    <t>C12020</t>
  </si>
  <si>
    <t>AQ-C12058</t>
  </si>
  <si>
    <t>C12058</t>
  </si>
  <si>
    <t>C12032</t>
  </si>
  <si>
    <t>C12007</t>
  </si>
  <si>
    <t>X251210</t>
  </si>
  <si>
    <t>X251207</t>
  </si>
  <si>
    <t>C12125</t>
  </si>
  <si>
    <t>C12013</t>
  </si>
  <si>
    <t>B251206</t>
  </si>
  <si>
    <t>C12115</t>
  </si>
  <si>
    <t>C12041</t>
  </si>
  <si>
    <t>C12084</t>
  </si>
  <si>
    <t>C12025</t>
  </si>
  <si>
    <t>C12149</t>
  </si>
  <si>
    <t>M251234</t>
  </si>
  <si>
    <t>C12045</t>
  </si>
  <si>
    <t>M251228</t>
  </si>
  <si>
    <t>C12023</t>
  </si>
  <si>
    <t>C12034</t>
  </si>
  <si>
    <t>M251201</t>
  </si>
  <si>
    <t>X251226</t>
  </si>
  <si>
    <t>C12067</t>
  </si>
  <si>
    <t>C12060</t>
  </si>
  <si>
    <t>X251225</t>
  </si>
  <si>
    <t>B251211</t>
  </si>
  <si>
    <t>B251212</t>
  </si>
  <si>
    <t>C12026</t>
  </si>
  <si>
    <t>X251261</t>
  </si>
  <si>
    <t>X251212</t>
  </si>
  <si>
    <t>X251222</t>
  </si>
  <si>
    <t>C12068</t>
  </si>
  <si>
    <t>C12076</t>
  </si>
  <si>
    <t>C12059</t>
  </si>
  <si>
    <t>C12070</t>
  </si>
  <si>
    <t>C12100</t>
  </si>
  <si>
    <t>C12080</t>
  </si>
  <si>
    <t>C12088</t>
  </si>
  <si>
    <t>C1206</t>
  </si>
  <si>
    <t>C12097</t>
  </si>
  <si>
    <t>C12089</t>
  </si>
  <si>
    <t>C12035</t>
  </si>
  <si>
    <t>C12082</t>
  </si>
  <si>
    <t>C12083</t>
  </si>
  <si>
    <t>C12081</t>
  </si>
  <si>
    <t>M251227</t>
  </si>
  <si>
    <t>C12143</t>
  </si>
  <si>
    <t>C12131</t>
  </si>
  <si>
    <t>C12042</t>
  </si>
  <si>
    <t>C12043</t>
  </si>
  <si>
    <t>C12127</t>
  </si>
  <si>
    <t>C12113</t>
  </si>
  <si>
    <t>C12036</t>
  </si>
  <si>
    <t>C12050</t>
  </si>
  <si>
    <t>C12012</t>
  </si>
  <si>
    <t>C12073</t>
  </si>
  <si>
    <t>C12003</t>
  </si>
  <si>
    <t>C12002</t>
  </si>
  <si>
    <t>C12106</t>
  </si>
  <si>
    <t>C12120</t>
  </si>
  <si>
    <t>C12138</t>
  </si>
  <si>
    <t>C12147</t>
  </si>
  <si>
    <t>C12093</t>
  </si>
  <si>
    <t>B251205</t>
  </si>
  <si>
    <t>C12092</t>
  </si>
  <si>
    <t>C12091</t>
  </si>
  <si>
    <t>C12044</t>
  </si>
  <si>
    <t>M251221</t>
  </si>
  <si>
    <t>M251219</t>
  </si>
  <si>
    <t>M251220</t>
  </si>
  <si>
    <t>M251222</t>
  </si>
  <si>
    <t>C12071</t>
  </si>
  <si>
    <t>C12072</t>
  </si>
  <si>
    <t>C12039</t>
  </si>
  <si>
    <t>C12117</t>
  </si>
  <si>
    <t>251220</t>
  </si>
  <si>
    <t>C1020</t>
  </si>
  <si>
    <t>251221</t>
  </si>
  <si>
    <t>M251216</t>
  </si>
  <si>
    <t>X251254</t>
  </si>
  <si>
    <t>X251201</t>
  </si>
  <si>
    <t>X251227</t>
  </si>
  <si>
    <t>C12124</t>
  </si>
  <si>
    <t>C12001</t>
  </si>
  <si>
    <t>M251206</t>
  </si>
  <si>
    <t>M251205</t>
  </si>
  <si>
    <t>B251202</t>
  </si>
  <si>
    <t>C12057</t>
  </si>
  <si>
    <t>X251221</t>
  </si>
  <si>
    <t>X251204</t>
  </si>
  <si>
    <t>M251232</t>
  </si>
  <si>
    <t>C12150</t>
  </si>
  <si>
    <t>C12114</t>
  </si>
  <si>
    <t>C12099</t>
  </si>
  <si>
    <t>AQ-C12111</t>
  </si>
  <si>
    <t>X251253</t>
  </si>
  <si>
    <t>X251255</t>
  </si>
  <si>
    <t>X251252</t>
  </si>
  <si>
    <t>X251259</t>
  </si>
  <si>
    <t>X251219</t>
  </si>
  <si>
    <t>C12054</t>
  </si>
  <si>
    <t>M251231</t>
  </si>
  <si>
    <t>M251226</t>
  </si>
  <si>
    <t>C12079</t>
  </si>
  <si>
    <t>B251201</t>
  </si>
  <si>
    <t>B251203</t>
  </si>
  <si>
    <t>D251201</t>
  </si>
  <si>
    <t>M251230</t>
  </si>
  <si>
    <t>AQ-M251230</t>
  </si>
  <si>
    <t>M251225</t>
  </si>
  <si>
    <t>X251228</t>
  </si>
  <si>
    <t>B251209</t>
  </si>
  <si>
    <t>M251202</t>
  </si>
  <si>
    <t>X251230</t>
  </si>
  <si>
    <t>X251215</t>
  </si>
  <si>
    <t>M251233</t>
  </si>
  <si>
    <t>C12121</t>
  </si>
  <si>
    <t>M251204</t>
  </si>
  <si>
    <t>M251203</t>
  </si>
  <si>
    <t>X251232</t>
  </si>
  <si>
    <t>B251219</t>
  </si>
  <si>
    <t>C12142</t>
  </si>
  <si>
    <t>M251248</t>
  </si>
  <si>
    <t>C12108</t>
  </si>
  <si>
    <t>C12109</t>
  </si>
  <si>
    <t>B251213</t>
  </si>
  <si>
    <t>X251233</t>
  </si>
  <si>
    <t>X251220</t>
  </si>
  <si>
    <t>X251260</t>
  </si>
  <si>
    <t>ADJPO-B251219</t>
  </si>
  <si>
    <t>X251256</t>
  </si>
  <si>
    <t>X251257</t>
  </si>
  <si>
    <t>M251249</t>
  </si>
  <si>
    <t>C12141</t>
  </si>
  <si>
    <t>C12137</t>
  </si>
  <si>
    <t>C12110</t>
  </si>
  <si>
    <t>X251239</t>
  </si>
  <si>
    <t>D251205</t>
  </si>
  <si>
    <t>D251203</t>
  </si>
  <si>
    <t>B251210</t>
  </si>
  <si>
    <t>M251235</t>
  </si>
  <si>
    <t>M251229</t>
  </si>
  <si>
    <t>C12144</t>
  </si>
  <si>
    <t>M251247</t>
  </si>
  <si>
    <t>X251237</t>
  </si>
  <si>
    <t>X251236</t>
  </si>
  <si>
    <t>X251234</t>
  </si>
  <si>
    <t>X251240</t>
  </si>
  <si>
    <t>M251246</t>
  </si>
  <si>
    <t>X251250</t>
  </si>
  <si>
    <t>M251236</t>
  </si>
  <si>
    <t>D251204</t>
  </si>
  <si>
    <t>X251242</t>
  </si>
  <si>
    <t>C12136</t>
  </si>
  <si>
    <t>X251248</t>
  </si>
  <si>
    <t>M251237</t>
  </si>
  <si>
    <t>X251249</t>
  </si>
  <si>
    <t>251215</t>
  </si>
  <si>
    <t>M251251</t>
  </si>
  <si>
    <t>C12139</t>
  </si>
  <si>
    <t>O</t>
    <phoneticPr fontId="2" type="noConversion"/>
  </si>
  <si>
    <t>O</t>
    <phoneticPr fontId="2" type="noConversion"/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</si>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</sst>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¥&quot;* #,##0.00_ ;_ &quot;¥&quot;* \-#,##0.00_ ;_ &quot;¥&quot;* &quot;-&quot;??_ ;_ @_ "/>
    <numFmt numFmtId="43" formatCode="_ * #,##0.00_ ;_ * \-#,##0.00_ ;_ * &quot;-&quot;??_ ;_ @_ "/>
    <numFmt numFmtId="0" formatCode="[$-13C09]d\ mmm\ yyyy;@"/>
    <numFmt numFmtId="177" formatCode="#,##0.0000_);[Red]\(#,##0.0000\)"/>
    <numFmt numFmtId="178" formatCode="#,##0.00_);[Red]\(#,##0.00\)"/>
    <numFmt numFmtId="179" formatCode="0.0000_);[Red]\(0.0000\)"/>
    <numFmt numFmtId="180" formatCode="0_);[Red]\(0\)"/>
  </numFmts>
  <fonts count="9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43" fontId="1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NumberFormat="0" applyFill="0" applyBorder="0" applyAlignment="0" applyProtection="0"/>
    <xf numFmtId="44" fontId="1" fillId="0" borderId="0" applyNumberFormat="0" applyFill="0" applyBorder="0" applyAlignment="0" applyProtection="0"/>
    <xf numFmtId="0" fontId="1" fillId="0" borderId="0"/>
  </cellStyleXfs>
  <cellXfs count="81">
    <xf numFmtId="0" fontId="0" fillId="0" borderId="0" xfId="0"/>
    <xf numFmtId="1" fontId="4" fillId="0" borderId="0" xfId="2" applyNumberFormat="1" applyFont="1" applyFill="1" applyAlignment="1">
      <alignment horizontal="center" vertical="center"/>
    </xf>
    <xf numFmtId="14" fontId="4" fillId="0" borderId="0" xfId="2" applyNumberFormat="1" applyFont="1" applyFill="1" applyAlignment="1">
      <alignment horizontal="center" vertical="center"/>
    </xf>
    <xf numFmtId="177" fontId="4" fillId="0" borderId="0" xfId="2" quotePrefix="1" applyNumberFormat="1" applyFont="1" applyFill="1" applyAlignment="1">
      <alignment horizontal="center" vertical="center" wrapText="1"/>
    </xf>
    <xf numFmtId="43" fontId="4" fillId="0" borderId="0" xfId="1" quotePrefix="1" applyFont="1" applyFill="1" applyAlignment="1">
      <alignment vertical="center" wrapText="1"/>
    </xf>
    <xf numFmtId="0" fontId="4" fillId="0" borderId="0" xfId="2" quotePrefix="1" applyFont="1" applyFill="1" applyAlignment="1">
      <alignment horizontal="center" vertical="center" wrapText="1"/>
    </xf>
    <xf numFmtId="178" fontId="4" fillId="0" borderId="0" xfId="3" applyNumberFormat="1" applyFont="1" applyFill="1" applyAlignment="1">
      <alignment horizontal="center" vertical="center"/>
    </xf>
    <xf numFmtId="0" fontId="4" fillId="0" borderId="0" xfId="2" applyFont="1" applyFill="1" applyAlignment="1">
      <alignment horizontal="center" vertical="center" wrapText="1"/>
    </xf>
    <xf numFmtId="0" fontId="4" fillId="0" borderId="0" xfId="2" applyFont="1" applyFill="1" applyBorder="1" applyAlignment="1">
      <alignment horizontal="center" vertical="center" wrapText="1"/>
    </xf>
    <xf numFmtId="0" fontId="3" fillId="0" borderId="0" xfId="2" applyFill="1"/>
    <xf numFmtId="0" fontId="3" fillId="0" borderId="0" xfId="2" applyFont="1" applyFill="1"/>
    <xf numFmtId="43" fontId="7" fillId="0" borderId="0" xfId="1" applyFont="1" applyFill="1" applyAlignment="1">
      <alignment horizontal="right"/>
    </xf>
    <xf numFmtId="177" fontId="3" fillId="0" borderId="0" xfId="2" applyNumberFormat="1" applyFont="1" applyFill="1" applyAlignment="1"/>
    <xf numFmtId="178" fontId="3" fillId="0" borderId="0" xfId="3" applyNumberFormat="1" applyFont="1" applyFill="1" applyAlignment="1"/>
    <xf numFmtId="177" fontId="3" fillId="0" borderId="0" xfId="2" applyNumberFormat="1" applyFont="1" applyFill="1"/>
    <xf numFmtId="0" fontId="4" fillId="3" borderId="0" xfId="2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vertical="center"/>
    </xf>
    <xf numFmtId="0" fontId="3" fillId="0" borderId="0" xfId="4" applyFont="1"/>
    <xf numFmtId="0" fontId="3" fillId="0" borderId="0" xfId="0" applyFont="1"/>
    <xf numFmtId="14" fontId="3" fillId="0" borderId="0" xfId="0" applyNumberFormat="1" applyFont="1"/>
    <xf numFmtId="0" fontId="3" fillId="3" borderId="0" xfId="2" applyFont="1" applyFill="1"/>
    <xf numFmtId="0" fontId="3" fillId="2" borderId="0" xfId="2" applyFont="1" applyFill="1"/>
    <xf numFmtId="0" fontId="3" fillId="3" borderId="0" xfId="0" applyFont="1" applyFill="1"/>
    <xf numFmtId="14" fontId="0" fillId="0" borderId="0" xfId="0" applyNumberFormat="1"/>
    <xf numFmtId="1" fontId="4" fillId="0" borderId="0" xfId="6" applyNumberFormat="1" applyFont="1" applyFill="1" applyAlignment="1">
      <alignment horizontal="center" vertical="center"/>
    </xf>
    <xf numFmtId="14" fontId="4" fillId="0" borderId="0" xfId="6" applyNumberFormat="1" applyFont="1" applyFill="1" applyAlignment="1">
      <alignment horizontal="center" vertical="center"/>
    </xf>
    <xf numFmtId="0" fontId="4" fillId="3" borderId="0" xfId="6" applyFont="1" applyFill="1" applyAlignment="1" applyProtection="1">
      <alignment horizontal="center" vertical="center" wrapText="1"/>
      <protection locked="0"/>
    </xf>
    <xf numFmtId="177" fontId="4" fillId="0" borderId="0" xfId="6" quotePrefix="1" applyNumberFormat="1" applyFont="1" applyFill="1" applyAlignment="1">
      <alignment horizontal="center" vertical="center" wrapText="1"/>
    </xf>
    <xf numFmtId="43" fontId="4" fillId="0" borderId="0" xfId="8" quotePrefix="1" applyFont="1" applyFill="1" applyAlignment="1">
      <alignment vertical="center" wrapText="1"/>
    </xf>
    <xf numFmtId="0" fontId="4" fillId="0" borderId="0" xfId="6" quotePrefix="1" applyFont="1" applyFill="1" applyAlignment="1">
      <alignment horizontal="center" vertical="center" wrapText="1"/>
    </xf>
    <xf numFmtId="178" fontId="4" fillId="0" borderId="0" xfId="7" applyNumberFormat="1" applyFont="1" applyFill="1" applyAlignment="1">
      <alignment horizontal="center" vertical="center"/>
    </xf>
    <xf numFmtId="0" fontId="4" fillId="0" borderId="0" xfId="6" applyFont="1" applyFill="1" applyAlignment="1">
      <alignment horizontal="center" vertical="center" wrapText="1"/>
    </xf>
    <xf numFmtId="0" fontId="4" fillId="0" borderId="0" xfId="6" applyFont="1" applyFill="1" applyBorder="1" applyAlignment="1">
      <alignment horizontal="center" vertical="center" wrapText="1"/>
    </xf>
    <xf numFmtId="177" fontId="1" fillId="0" borderId="0" xfId="9" applyNumberFormat="1" applyFill="1" applyBorder="1" applyAlignment="1">
      <alignment horizontal="center" vertical="center" wrapText="1"/>
    </xf>
    <xf numFmtId="0" fontId="1" fillId="0" borderId="0" xfId="10" applyFont="1"/>
    <xf numFmtId="14" fontId="1" fillId="0" borderId="0" xfId="10" applyNumberFormat="1" applyFont="1"/>
    <xf numFmtId="0" fontId="1" fillId="3" borderId="0" xfId="6" applyFont="1" applyFill="1"/>
    <xf numFmtId="0" fontId="1" fillId="0" borderId="0" xfId="6" applyFont="1" applyFill="1"/>
    <xf numFmtId="43" fontId="7" fillId="0" borderId="0" xfId="8" applyFont="1" applyFill="1" applyAlignment="1">
      <alignment horizontal="right"/>
    </xf>
    <xf numFmtId="177" fontId="1" fillId="0" borderId="0" xfId="6" applyNumberFormat="1" applyFont="1" applyFill="1" applyAlignment="1"/>
    <xf numFmtId="177" fontId="1" fillId="0" borderId="0" xfId="6" applyNumberFormat="1" applyFont="1" applyFill="1"/>
    <xf numFmtId="178" fontId="1" fillId="0" borderId="0" xfId="7" applyNumberFormat="1" applyFont="1" applyFill="1" applyAlignment="1"/>
    <xf numFmtId="0" fontId="1" fillId="2" borderId="0" xfId="6" applyFont="1" applyFill="1"/>
    <xf numFmtId="0" fontId="1" fillId="3" borderId="0" xfId="10" applyFont="1" applyFill="1"/>
    <xf numFmtId="0" fontId="1" fillId="0" borderId="0" xfId="10"/>
    <xf numFmtId="14" fontId="1" fillId="0" borderId="0" xfId="10" applyNumberFormat="1"/>
    <xf numFmtId="0" fontId="0" fillId="0" borderId="0" xfId="0" pivotButton="1"/>
    <xf numFmtId="180" fontId="4" fillId="0" borderId="0" xfId="3" applyNumberFormat="1" applyFont="1" applyFill="1" applyAlignment="1">
      <alignment horizontal="center" vertical="center"/>
    </xf>
    <xf numFmtId="180" fontId="3" fillId="0" borderId="0" xfId="0" applyNumberFormat="1" applyFont="1"/>
    <xf numFmtId="180" fontId="0" fillId="0" borderId="0" xfId="0" applyNumberFormat="1"/>
    <xf numFmtId="177" fontId="3" fillId="0" borderId="0" xfId="0" applyNumberFormat="1" applyFont="1"/>
    <xf numFmtId="178" fontId="4" fillId="4" borderId="0" xfId="7" applyNumberFormat="1" applyFont="1" applyFill="1" applyAlignment="1">
      <alignment horizontal="center" vertical="center"/>
    </xf>
    <xf numFmtId="178" fontId="1" fillId="4" borderId="0" xfId="10" applyNumberFormat="1" applyFont="1" applyFill="1"/>
    <xf numFmtId="178" fontId="1" fillId="0" borderId="0" xfId="10" applyNumberFormat="1" applyFont="1"/>
    <xf numFmtId="178" fontId="0" fillId="0" borderId="0" xfId="0" applyNumberFormat="1"/>
    <xf numFmtId="178" fontId="4" fillId="0" borderId="0" xfId="7" quotePrefix="1" applyNumberFormat="1" applyFont="1" applyFill="1" applyAlignment="1">
      <alignment vertical="center" wrapText="1"/>
    </xf>
    <xf numFmtId="177" fontId="4" fillId="0" borderId="0" xfId="6" applyNumberFormat="1" applyFont="1" applyFill="1" applyBorder="1" applyAlignment="1">
      <alignment horizontal="center" vertical="center" wrapText="1"/>
    </xf>
    <xf numFmtId="177" fontId="1" fillId="4" borderId="0" xfId="9" applyNumberFormat="1" applyFill="1" applyBorder="1" applyAlignment="1">
      <alignment horizontal="center" vertical="center" wrapText="1"/>
    </xf>
    <xf numFmtId="177" fontId="1" fillId="0" borderId="0" xfId="10" applyNumberFormat="1" applyFont="1"/>
    <xf numFmtId="0" fontId="0" fillId="5" borderId="0" xfId="0" applyFill="1"/>
    <xf numFmtId="14" fontId="0" fillId="5" borderId="0" xfId="0" applyNumberFormat="1" applyFill="1"/>
    <xf numFmtId="0" fontId="3" fillId="5" borderId="0" xfId="0" applyFont="1" applyFill="1"/>
    <xf numFmtId="0" fontId="3" fillId="5" borderId="0" xfId="2" applyFont="1" applyFill="1"/>
    <xf numFmtId="180" fontId="3" fillId="5" borderId="0" xfId="0" applyNumberFormat="1" applyFont="1" applyFill="1"/>
    <xf numFmtId="177" fontId="3" fillId="5" borderId="0" xfId="0" applyNumberFormat="1" applyFont="1" applyFill="1"/>
    <xf numFmtId="43" fontId="7" fillId="5" borderId="0" xfId="1" applyFont="1" applyFill="1" applyAlignment="1">
      <alignment horizontal="right"/>
    </xf>
    <xf numFmtId="177" fontId="3" fillId="5" borderId="0" xfId="2" applyNumberFormat="1" applyFont="1" applyFill="1" applyAlignment="1"/>
    <xf numFmtId="177" fontId="3" fillId="5" borderId="0" xfId="2" applyNumberFormat="1" applyFont="1" applyFill="1"/>
    <xf numFmtId="178" fontId="3" fillId="5" borderId="0" xfId="3" applyNumberFormat="1" applyFont="1" applyFill="1" applyAlignment="1"/>
    <xf numFmtId="0" fontId="6" fillId="0" borderId="0" xfId="6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center"/>
    </xf>
    <xf numFmtId="177" fontId="1" fillId="0" borderId="0" xfId="1" quotePrefix="1" applyNumberFormat="1" applyFill="1" applyAlignment="1">
      <alignment vertical="center" wrapText="1"/>
    </xf>
    <xf numFmtId="177" fontId="1" fillId="0" borderId="0" xfId="1" applyNumberFormat="1"/>
    <xf numFmtId="0" fontId="1" fillId="0" borderId="0" xfId="2" applyFont="1" applyFill="1"/>
    <xf numFmtId="0" fontId="1" fillId="0" borderId="0" xfId="0" applyFont="1"/>
    <xf numFmtId="179" fontId="1" fillId="0" borderId="0" xfId="1" applyNumberFormat="1"/>
    <xf numFmtId="179" fontId="1" fillId="4" borderId="0" xfId="1" applyNumberFormat="1" applyFill="1" applyBorder="1" applyAlignment="1">
      <alignment horizontal="center" vertical="center" wrapText="1"/>
    </xf>
    <xf numFmtId="179" fontId="1" fillId="4" borderId="0" xfId="1" applyNumberFormat="1" applyFill="1"/>
    <xf numFmtId="178" fontId="0" fillId="0" borderId="0" xfId="0" applyNumberFormat="1" applyFont="1"/>
  </cellXfs>
  <cellStyles count="11">
    <cellStyle name="常规" xfId="0" builtinId="0"/>
    <cellStyle name="常规 10" xfId="4"/>
    <cellStyle name="常规 2" xfId="2"/>
    <cellStyle name="常规 2 2" xfId="6"/>
    <cellStyle name="常规 2 3" xfId="10"/>
    <cellStyle name="常规 3" xfId="5"/>
    <cellStyle name="货币 2" xfId="9"/>
    <cellStyle name="千位分隔" xfId="1" builtinId="3"/>
    <cellStyle name="千位分隔 2" xfId="3"/>
    <cellStyle name="千位分隔 2 2" xfId="7"/>
    <cellStyle name="千位分隔 3" xfId="8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78" formatCode="#,##0.00_);[Red]\(#,##0.00\)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78" formatCode="#,##0.00_);[Red]\(#,##0.00\)"/>
    </dxf>
    <dxf>
      <alignment horizontal="center" readingOrder="0"/>
    </dxf>
    <dxf>
      <alignment horizontal="center" readingOrder="0"/>
    </dxf>
    <dxf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gzheng" refreshedDate="46036.488220370367" createdVersion="4" refreshedVersion="4" minRefreshableVersion="3" recordCount="7443">
  <cacheSource type="worksheet">
    <worksheetSource ref="A1:Q1048576" sheet="汇总MZQ"/>
  </cacheSource>
  <cacheFields count="17">
    <cacheField name="月份" numFmtId="0">
      <sharedItems containsBlank="1" count="13">
        <s v="2025-1"/>
        <s v="2025-2"/>
        <s v="2025-3"/>
        <s v="2025-4"/>
        <s v="2025-5"/>
        <s v="2025-6"/>
        <s v="2025-7"/>
        <s v="2025-8"/>
        <s v="2025-9"/>
        <s v="2025-10"/>
        <s v="2025-11"/>
        <s v="2025-12"/>
        <m/>
      </sharedItems>
    </cacheField>
    <cacheField name="PONUM" numFmtId="0">
      <sharedItems containsBlank="1"/>
    </cacheField>
    <cacheField name="DATE" numFmtId="0">
      <sharedItems containsNonDate="0" containsDate="1" containsString="0" containsBlank="1" minDate="2025-01-02T00:00:00" maxDate="2026-01-01T00:00:00"/>
    </cacheField>
    <cacheField name="PO_Issue_Date" numFmtId="0">
      <sharedItems containsNonDate="0" containsDate="1" containsString="0" containsBlank="1" minDate="2022-04-15T00:00:00" maxDate="2025-12-31T00:00:00"/>
    </cacheField>
    <cacheField name="SUPPLY" numFmtId="0">
      <sharedItems containsBlank="1"/>
    </cacheField>
    <cacheField name="VENDORNAME" numFmtId="0">
      <sharedItems containsBlank="1" count="75">
        <s v="DUAN ZHOU QU YI PIN JIN SHU JI PIN CHANG"/>
        <s v="WEI DA CAI YIN COM.LTD."/>
        <s v="HUA CHANG PACKING PRINTING FACTORY"/>
        <s v="GUAN SHEN SHI YE"/>
        <s v="FO SHAN SHI GU YANG WU JIN ZHI PIN CO.,LTD."/>
        <s v="WEI XIN BO STAINLESS STEEL Mfg.Ltd."/>
        <s v="MING XIN HARDWARE WARE Mfg.Ltd."/>
        <s v="FO SHAN SHI SAN SHUI QU ZHUO YING WU JIN ZHI PIN CHANG"/>
        <s v="ZA LEI VENDER"/>
        <s v="WISION"/>
        <s v="ZHAO QING JIA WEI SHU LIAO CO.,LTD"/>
        <s v="JIANG MEN SHI XI LONG XIANG JIAO KE JI CO.,LTD."/>
        <s v="Jia Neng Metals Products CO,.LTD"/>
        <s v="ZHAO DE JIN SHU JI BIN CO.,LTD."/>
        <s v="HENGTNGCO"/>
        <s v="RONG YE"/>
        <s v="YI AN (HK)"/>
        <s v="GUANG DONG HENG DA METAL CO.,LTD"/>
        <s v="RACO"/>
        <s v="YI DA FENG XIANG SHU WU JING"/>
        <s v="FOSHAN NANHAI JING YANG METAL CO.,LTD"/>
        <s v="NAN XIA"/>
        <s v="FBM"/>
        <s v="MEY LI YI CHA"/>
        <s v="NING BO LIAN JIN WU JIN ZHI BIN CO.,LTD."/>
        <s v="GlassLid Industries Ltd."/>
        <s v="YUN NAN KAI SHENG XIN KE JI CO.,LTD"/>
        <s v="XIN XING XIAN NAN AN METAL PRODUCTS CO.,LTD"/>
        <s v="Dongguan Quanwei Packaging Materials Co., Ltd."/>
        <s v="YUE HONG GLASS TECHNOLOGY CO"/>
        <s v="YONG YE WU JIN CO"/>
        <s v="XIANG XIN FA GONG YI BO LI CO.,LTD."/>
        <s v="ZHAO QING SHI HENG YING WU JING HUA GONG CO.,LTD"/>
        <s v="SHAN DONG LE HE JIA RI YONG PIN CO.,LTD."/>
        <s v="GUANG DONG HAO MING SILICONE MATERIAL CO.,LTD"/>
        <s v=""/>
        <s v="SHEN ZHEN LI XIN DA PACKING PRODUCTS CO.,LTD"/>
        <s v="FUJIAN XIAOSHIFU CHUYE CO.,LTD"/>
        <s v="LU JIANG STAINLESS STEEL Mfg.Ltd."/>
        <s v="Whitford Ltd"/>
        <s v="YONG LIAN PAOMO CAILIAO CHANG"/>
        <s v="HENG YU METAL PRODUCTS (GUANG DONG) CO.,LTD"/>
        <s v="QING YUN"/>
        <s v="LI JIU SHI YIE FA ZHANG CO."/>
        <s v="SHEN ZHEN KAIBO INDUSTRIAL CO.,LTD"/>
        <s v="NAN JING LI SHANG GLASS PRODUCTS CO.,LTD"/>
        <s v="DE YI BAO(JIANG MEN)"/>
        <s v="FO SHAN BANG FENG S/S CO.,LTD"/>
        <s v="GUANGZHOU YUANCHAO TAIYE TRADING CO.,LTD"/>
        <s v="KE MU (CHANG SHU) FU HUA WU KE JI COM.,LTD."/>
        <s v="ZHAO JIAN BU XIU GANG CO.,LTD."/>
        <s v="GUAN ZHOU YUE XING WEI METAL CO.,LTD"/>
        <s v="QUAN XING HUAGONG CO,"/>
        <s v="MEYER-MIL"/>
        <s v="FOSHAN TAIBOSI CANCHU YONGPIN FAZHAN CO.,LTD"/>
        <s v="DE ER JI CHUANG CHANG"/>
        <s v="SHEN ZHEN SHI HAO RI XING KE JI CO.,LTD"/>
        <s v="INNOTEK TECHNOLOGY (CHINA) LIMITED"/>
        <s v="LI SHUN DA"/>
        <s v="GUANG DONG LI GUANG DA S/S CO.,LTD"/>
        <s v="CHANG CHEN (FO SHAN) SPECIAL CO.,LTD"/>
        <s v="JIN HUA NING TAI METAL CO.,LTD."/>
        <s v="XIE ZHI DA BAO ZUAN CAI LIAO COM.LTD"/>
        <s v="FO SHAN BAO GANG"/>
        <s v="FOSHAN SHI TAIGANG BUXIUGANG XIAOSHOU CO.,LTD"/>
        <s v="ZHAO QING SHI DUAN ZHOU LI DA JIN SHU CO.,LTD."/>
        <s v="FO SHAN SHI SHI YING DA GANG YE CO.,LTD"/>
        <s v="Jiangmen Yinghuade Technology Enterprise Co., Ltd."/>
        <s v="Chinalco Luoyang Copper Processing Co., Ltd."/>
        <s v="YANGJIANG OWNLAND INDUSTRY CO.,LIMITED"/>
        <s v="Zhaoqing Silverstone Trading Co., Ltd"/>
        <s v="DUAN ZHOU QU YONG SHUN MU ZHI PIN JING YING BU"/>
        <s v="ZHAO QING HUA YUAN PAPER CO.,LTD"/>
        <s v="FO SHAN XIN ZHAN JIN SHU CAI LIAO CO.,LTD."/>
        <m/>
      </sharedItems>
    </cacheField>
    <cacheField name="Vendor_Invoice_No" numFmtId="0">
      <sharedItems containsNonDate="0" containsString="0" containsBlank="1"/>
    </cacheField>
    <cacheField name="REF_NO" numFmtId="0">
      <sharedItems containsBlank="1"/>
    </cacheField>
    <cacheField name="ITEM" numFmtId="0">
      <sharedItems containsBlank="1"/>
    </cacheField>
    <cacheField name="DESC" numFmtId="0">
      <sharedItems containsBlank="1"/>
    </cacheField>
    <cacheField name="COMMODITY" numFmtId="0">
      <sharedItems containsBlank="1"/>
    </cacheField>
    <cacheField name="DIV" numFmtId="0">
      <sharedItems containsBlank="1"/>
    </cacheField>
    <cacheField name="QNTY" numFmtId="0">
      <sharedItems containsString="0" containsBlank="1" containsNumber="1" minValue="-28907" maxValue="216500"/>
    </cacheField>
    <cacheField name="UNIT" numFmtId="0">
      <sharedItems containsBlank="1"/>
    </cacheField>
    <cacheField name="PO_Price_PO CUR" numFmtId="0">
      <sharedItems containsBlank="1"/>
    </cacheField>
    <cacheField name="PO UNIT PRICE OI_CUR" numFmtId="0">
      <sharedItems containsString="0" containsBlank="1" containsNumber="1" minValue="0" maxValue="276.60000000000002"/>
    </cacheField>
    <cacheField name="Total_PO_Price_PO CUR" numFmtId="0">
      <sharedItems containsString="0" containsBlank="1" containsNumber="1" minValue="-352254.92" maxValue="1038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43">
  <r>
    <x v="0"/>
    <s v="710324690101"/>
    <d v="2025-01-06T00:00:00"/>
    <d v="2024-10-11T00:00:00"/>
    <s v="YP02"/>
    <x v="0"/>
    <m/>
    <s v="250103"/>
    <s v="REC20DS-004"/>
    <s v="20CM SS LID WITH 6.2mm HOLE IN CENTRE"/>
    <s v="SKU-"/>
    <s v="O"/>
    <n v="1000"/>
    <s v="PC"/>
    <s v="CNY"/>
    <n v="4.3499999999999996"/>
    <n v="4350"/>
  </r>
  <r>
    <x v="0"/>
    <s v="710330280101"/>
    <d v="2025-01-21T00:00:00"/>
    <d v="2025-01-20T00:00:00"/>
    <s v="WD01"/>
    <x v="1"/>
    <m/>
    <s v="M250138"/>
    <s v="1-8-PL4868"/>
    <s v="ROUND CLEAR STKR 1.5&quot;"/>
    <s v="STKR"/>
    <s v="B"/>
    <n v="5000"/>
    <s v="PC"/>
    <s v="CNY"/>
    <n v="2.5000000000000001E-2"/>
    <n v="125"/>
  </r>
  <r>
    <x v="0"/>
    <s v="710328611301"/>
    <d v="2025-01-06T00:00:00"/>
    <d v="2024-12-17T00:00:00"/>
    <s v="HQ01"/>
    <x v="2"/>
    <m/>
    <s v="M250108"/>
    <s v="7-8-PL6555"/>
    <s v="TETRON RD WARNING STKR MJP"/>
    <s v="STKR"/>
    <s v="B"/>
    <n v="11300"/>
    <s v="PC"/>
    <s v="CNY"/>
    <n v="2.5899999999999999E-2"/>
    <n v="292.67"/>
  </r>
  <r>
    <x v="0"/>
    <s v="710329920101"/>
    <d v="2025-01-23T00:00:00"/>
    <d v="2025-01-14T00:00:00"/>
    <s v="GS06"/>
    <x v="3"/>
    <m/>
    <s v="X250139"/>
    <s v="3-8-PL0544"/>
    <s v="BLANK STKR 4x2&quot;"/>
    <s v="STKR"/>
    <s v="B"/>
    <n v="60000"/>
    <s v="PC"/>
    <s v="CNY"/>
    <n v="2.8199999999999999E-2"/>
    <n v="1692"/>
  </r>
  <r>
    <x v="0"/>
    <s v="710328610601"/>
    <d v="2025-01-13T00:00:00"/>
    <d v="2024-12-17T00:00:00"/>
    <s v="HQ01"/>
    <x v="2"/>
    <m/>
    <s v="M250126"/>
    <s v="1-8-PL15317-C"/>
    <s v="UPC+ADD STKR 051153191459"/>
    <s v="STKR"/>
    <s v="B"/>
    <n v="3020"/>
    <s v="PC"/>
    <s v="CNY"/>
    <n v="0.03"/>
    <n v="90.6"/>
  </r>
  <r>
    <x v="0"/>
    <s v="710328620101"/>
    <d v="2025-01-06T00:00:00"/>
    <d v="2024-12-17T00:00:00"/>
    <s v="HQ01"/>
    <x v="2"/>
    <m/>
    <s v="M250108"/>
    <s v="1-8-PL12709"/>
    <s v="WARNING STKR (MJP)"/>
    <s v="STKR"/>
    <s v="B"/>
    <n v="1010"/>
    <s v="PC"/>
    <s v="CNY"/>
    <n v="0.03"/>
    <n v="30.3"/>
  </r>
  <r>
    <x v="0"/>
    <s v="710328630101"/>
    <d v="2025-01-13T00:00:00"/>
    <d v="2024-12-17T00:00:00"/>
    <s v="WD01"/>
    <x v="1"/>
    <m/>
    <s v="M250127"/>
    <s v="1-8-PL14663-C"/>
    <s v="PRODUCT STKR 10844-C (MTW)"/>
    <s v="STKR"/>
    <s v="B"/>
    <n v="1010"/>
    <s v="PC"/>
    <s v="CNY"/>
    <n v="0.03"/>
    <n v="30.3"/>
  </r>
  <r>
    <x v="0"/>
    <s v="710329210101"/>
    <d v="2025-01-06T00:00:00"/>
    <d v="2024-12-27T00:00:00"/>
    <s v="HQ01"/>
    <x v="2"/>
    <m/>
    <s v="M250108"/>
    <s v="1-8-PL5364"/>
    <s v="ES STKR INDUSTION COOKING"/>
    <s v="STKR"/>
    <s v="B"/>
    <n v="1500"/>
    <s v="PC"/>
    <s v="CNY"/>
    <n v="3.4200000000000001E-2"/>
    <n v="51.3"/>
  </r>
  <r>
    <x v="0"/>
    <s v="710327630301"/>
    <d v="2025-01-13T00:00:00"/>
    <d v="2024-12-03T00:00:00"/>
    <s v="GY09"/>
    <x v="4"/>
    <m/>
    <s v="C01058"/>
    <s v="7-6-W03"/>
    <s v="SS WHR M6 DIA 17mm"/>
    <s v="WHR-"/>
    <s v="B"/>
    <n v="5000"/>
    <s v="PC"/>
    <s v="CNY"/>
    <n v="3.9800000000000002E-2"/>
    <n v="199"/>
  </r>
  <r>
    <x v="0"/>
    <s v="710327990201"/>
    <d v="2025-01-13T00:00:00"/>
    <d v="2024-12-10T00:00:00"/>
    <s v="GY09"/>
    <x v="4"/>
    <m/>
    <s v="C01058"/>
    <s v="7-6-W03"/>
    <s v="SS WHR M6 DIA 17mm"/>
    <s v="WHR-"/>
    <s v="B"/>
    <n v="1400"/>
    <s v="PC"/>
    <s v="CNY"/>
    <n v="3.9800000000000002E-2"/>
    <n v="55.72"/>
  </r>
  <r>
    <x v="0"/>
    <s v="710329200101"/>
    <d v="2025-01-13T00:00:00"/>
    <d v="2024-12-27T00:00:00"/>
    <s v="GY09"/>
    <x v="4"/>
    <m/>
    <s v="C01058"/>
    <s v="7-6-W03"/>
    <s v="SS WHR M6 DIA 17mm"/>
    <s v="WHR-"/>
    <s v="B"/>
    <n v="1000"/>
    <s v="PC"/>
    <s v="CNY"/>
    <n v="3.9800000000000002E-2"/>
    <n v="39.799999999999997"/>
  </r>
  <r>
    <x v="0"/>
    <s v="710328690201"/>
    <d v="2025-01-13T00:00:00"/>
    <d v="2024-12-18T00:00:00"/>
    <s v="GY09"/>
    <x v="4"/>
    <m/>
    <s v="C01057"/>
    <s v="1-6-W22"/>
    <s v="WHR SS 25mm G-LD"/>
    <s v="WHR-"/>
    <s v="B"/>
    <n v="9800"/>
    <s v="PC"/>
    <s v="CNY"/>
    <n v="4.1000000000000002E-2"/>
    <n v="401.8"/>
  </r>
  <r>
    <x v="0"/>
    <s v="710328810201"/>
    <d v="2025-01-13T00:00:00"/>
    <d v="2024-12-20T00:00:00"/>
    <s v="GY09"/>
    <x v="4"/>
    <m/>
    <s v="C01057"/>
    <s v="1-6-W22"/>
    <s v="WHR SS 25mm G-LD"/>
    <s v="WHR-"/>
    <s v="B"/>
    <n v="3900"/>
    <s v="PC"/>
    <s v="CNY"/>
    <n v="4.1000000000000002E-2"/>
    <n v="159.9"/>
  </r>
  <r>
    <x v="0"/>
    <s v="710326690401"/>
    <d v="2025-01-03T00:00:00"/>
    <d v="2024-11-15T00:00:00"/>
    <s v="WS01"/>
    <x v="5"/>
    <m/>
    <s v="C01009"/>
    <s v="1-6-D38X"/>
    <s v="RT AL 5X10mm TUM"/>
    <s v="RIV-"/>
    <s v="B"/>
    <n v="11000"/>
    <s v="PC"/>
    <s v="CNY"/>
    <n v="4.1599999999999998E-2"/>
    <n v="457.6"/>
  </r>
  <r>
    <x v="0"/>
    <s v="710328350101"/>
    <d v="2025-01-03T00:00:00"/>
    <d v="2024-12-13T00:00:00"/>
    <s v="WS01"/>
    <x v="5"/>
    <m/>
    <s v="C01011"/>
    <s v="1-6-D38X"/>
    <s v="RT AL 5X10mm TUM"/>
    <s v="RIV-"/>
    <s v="B"/>
    <n v="10000"/>
    <s v="PC"/>
    <s v="CNY"/>
    <n v="4.1599999999999998E-2"/>
    <n v="416"/>
  </r>
  <r>
    <x v="0"/>
    <s v="710328560101"/>
    <d v="2025-01-03T00:00:00"/>
    <d v="2024-12-17T00:00:00"/>
    <s v="WS01"/>
    <x v="5"/>
    <m/>
    <s v="C01012"/>
    <s v="1-6-D38X"/>
    <s v="RT AL 5X10mm TUM"/>
    <s v="RIV-"/>
    <s v="B"/>
    <n v="1600"/>
    <s v="PC"/>
    <s v="CNY"/>
    <n v="4.1599999999999998E-2"/>
    <n v="66.56"/>
  </r>
  <r>
    <x v="0"/>
    <s v="710329490101"/>
    <d v="2025-01-17T00:00:00"/>
    <d v="2025-01-03T00:00:00"/>
    <s v="WS01"/>
    <x v="5"/>
    <m/>
    <s v="C01067"/>
    <s v="1-6-D38X"/>
    <s v="RT AL 5X10mm TUM"/>
    <s v="RIV-"/>
    <s v="B"/>
    <n v="2000"/>
    <s v="PC"/>
    <s v="CNY"/>
    <n v="4.1599999999999998E-2"/>
    <n v="83.2"/>
  </r>
  <r>
    <x v="0"/>
    <s v="710327200201"/>
    <d v="2025-01-13T00:00:00"/>
    <d v="2024-11-26T00:00:00"/>
    <s v="MX03"/>
    <x v="6"/>
    <m/>
    <s v="C01053"/>
    <s v="3-6-S25"/>
    <s v="SCR SS M5x10MM WELD"/>
    <s v="SCR-"/>
    <s v="B"/>
    <n v="15000"/>
    <s v="PC"/>
    <s v="CNY"/>
    <n v="4.2000000000000003E-2"/>
    <n v="630"/>
  </r>
  <r>
    <x v="0"/>
    <s v="710328540201"/>
    <d v="2025-01-13T00:00:00"/>
    <d v="2024-12-17T00:00:00"/>
    <s v="MX03"/>
    <x v="6"/>
    <m/>
    <s v="C01053"/>
    <s v="3-6-S25"/>
    <s v="SCR SS M5x10MM WELD"/>
    <s v="SCR-"/>
    <s v="B"/>
    <n v="7300"/>
    <s v="PC"/>
    <s v="CNY"/>
    <n v="4.2000000000000003E-2"/>
    <n v="306.60000000000002"/>
  </r>
  <r>
    <x v="0"/>
    <s v="710328610401"/>
    <d v="2025-01-13T00:00:00"/>
    <d v="2024-12-17T00:00:00"/>
    <s v="HQ01"/>
    <x v="2"/>
    <m/>
    <s v="M250126"/>
    <s v="1-8-PL15205-C"/>
    <s v="JAN+ADD STKR 4976667166198"/>
    <s v="STKR"/>
    <s v="B"/>
    <n v="2020"/>
    <s v="PC"/>
    <s v="CNY"/>
    <n v="4.2000000000000003E-2"/>
    <n v="84.84"/>
  </r>
  <r>
    <x v="0"/>
    <s v="710328610501"/>
    <d v="2025-01-13T00:00:00"/>
    <d v="2024-12-17T00:00:00"/>
    <s v="HQ01"/>
    <x v="2"/>
    <m/>
    <s v="M250126"/>
    <s v="1-8-PL15205-C"/>
    <s v="JAN+ADD STKR 4976667166198"/>
    <s v="STKR"/>
    <s v="B"/>
    <n v="50"/>
    <s v="PC"/>
    <s v="CNY"/>
    <n v="4.2000000000000003E-2"/>
    <n v="2.1"/>
  </r>
  <r>
    <x v="0"/>
    <s v="710328610701"/>
    <d v="2025-01-13T00:00:00"/>
    <d v="2024-12-17T00:00:00"/>
    <s v="HQ01"/>
    <x v="2"/>
    <m/>
    <s v="M250126"/>
    <s v="1-8-PL15318-C"/>
    <s v="UPC+ADD STKR 051153191466"/>
    <s v="STKR"/>
    <s v="B"/>
    <n v="2520"/>
    <s v="PC"/>
    <s v="CNY"/>
    <n v="4.2000000000000003E-2"/>
    <n v="105.84"/>
  </r>
  <r>
    <x v="0"/>
    <s v="710328830201"/>
    <d v="2025-01-13T00:00:00"/>
    <d v="2024-12-20T00:00:00"/>
    <s v="MX03"/>
    <x v="6"/>
    <m/>
    <s v="C01053"/>
    <s v="3-6-S25"/>
    <s v="SCR SS M5x10MM WELD"/>
    <s v="SCR-"/>
    <s v="B"/>
    <n v="2200"/>
    <s v="PC"/>
    <s v="CNY"/>
    <n v="4.2000000000000003E-2"/>
    <n v="92.4"/>
  </r>
  <r>
    <x v="0"/>
    <s v="710329450101"/>
    <d v="2025-01-13T00:00:00"/>
    <d v="2025-01-03T00:00:00"/>
    <s v="GY09"/>
    <x v="4"/>
    <m/>
    <s v="C01058"/>
    <s v="3-6-141"/>
    <s v="Ru GASKET FOR G-LD BK01A"/>
    <s v="WHR-"/>
    <s v="B"/>
    <n v="1000"/>
    <s v="PC"/>
    <s v="CNY"/>
    <n v="4.2999999999999997E-2"/>
    <n v="43"/>
  </r>
  <r>
    <x v="0"/>
    <s v="710328550101"/>
    <d v="2025-01-07T00:00:00"/>
    <d v="2024-12-17T00:00:00"/>
    <s v="TA27"/>
    <x v="7"/>
    <m/>
    <s v="C01033"/>
    <s v="1-6-D84Z"/>
    <s v="RT AL 6x21mm CSK HD TUM"/>
    <s v="RIV-"/>
    <s v="B"/>
    <n v="4300"/>
    <s v="PC"/>
    <s v="CNY"/>
    <n v="4.8000000000000001E-2"/>
    <n v="206.4"/>
  </r>
  <r>
    <x v="0"/>
    <s v="710329260201"/>
    <d v="2025-01-07T00:00:00"/>
    <d v="2024-12-27T00:00:00"/>
    <s v="TA27"/>
    <x v="7"/>
    <m/>
    <s v="C01033"/>
    <s v="1-6-D84Z"/>
    <s v="RT AL 6x21mm CSK HD TUM"/>
    <s v="RIV-"/>
    <s v="B"/>
    <n v="1000"/>
    <s v="PC"/>
    <s v="CNY"/>
    <n v="4.8000000000000001E-2"/>
    <n v="48"/>
  </r>
  <r>
    <x v="0"/>
    <s v="710327320601"/>
    <d v="2025-01-03T00:00:00"/>
    <d v="2024-11-26T00:00:00"/>
    <s v="HQ01"/>
    <x v="2"/>
    <m/>
    <s v="M250101"/>
    <s v="1-8-PL14718"/>
    <s v="PRICE STKR (PMS 446C DIA.15mm f16)"/>
    <s v="STKR"/>
    <s v="B"/>
    <n v="3020"/>
    <s v="PC"/>
    <s v="CNY"/>
    <n v="0.05"/>
    <n v="151"/>
  </r>
  <r>
    <x v="0"/>
    <s v="710328600101"/>
    <d v="2025-01-21T00:00:00"/>
    <d v="2024-12-17T00:00:00"/>
    <s v="WD01"/>
    <x v="1"/>
    <m/>
    <s v="M250139"/>
    <s v="1-8-PL15319"/>
    <s v="OC BC+CAT# STKR 19145"/>
    <s v="STKR"/>
    <s v="B"/>
    <n v="2270"/>
    <s v="PC"/>
    <s v="CNY"/>
    <n v="0.05"/>
    <n v="113.5"/>
  </r>
  <r>
    <x v="0"/>
    <s v="710328600201"/>
    <d v="2025-01-21T00:00:00"/>
    <d v="2024-12-17T00:00:00"/>
    <s v="WD01"/>
    <x v="1"/>
    <m/>
    <s v="M250139"/>
    <s v="1-8-PL15320"/>
    <s v="OC BC+CAT# STKR 19146"/>
    <s v="STKR"/>
    <s v="B"/>
    <n v="1880"/>
    <s v="PC"/>
    <s v="CNY"/>
    <n v="0.05"/>
    <n v="94"/>
  </r>
  <r>
    <x v="0"/>
    <s v="710328600301"/>
    <d v="2025-01-21T00:00:00"/>
    <d v="2024-12-17T00:00:00"/>
    <s v="WD01"/>
    <x v="1"/>
    <m/>
    <s v="M250139"/>
    <s v="1-8-PL15348"/>
    <s v="OC BC+CAT# STKR 19146 (SC)"/>
    <s v="STKR"/>
    <s v="B"/>
    <n v="1200"/>
    <s v="PC"/>
    <s v="CNY"/>
    <n v="0.05"/>
    <n v="60"/>
  </r>
  <r>
    <x v="0"/>
    <s v="7103291201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120201"/>
    <d v="2025-01-06T00:00:00"/>
    <d v="2024-12-25T00:00:00"/>
    <s v="WD01"/>
    <x v="1"/>
    <m/>
    <s v="M250104"/>
    <s v="1-8-PL12774A-C"/>
    <s v="TCP STKR 18890-C"/>
    <s v="STKR"/>
    <s v="B"/>
    <n v="1010"/>
    <s v="PC"/>
    <s v="CNY"/>
    <n v="0.05"/>
    <n v="50.5"/>
  </r>
  <r>
    <x v="0"/>
    <s v="710329120301"/>
    <d v="2025-01-06T00:00:00"/>
    <d v="2024-12-25T00:00:00"/>
    <s v="WD01"/>
    <x v="1"/>
    <m/>
    <s v="M250104"/>
    <s v="1-8-PL12776-C"/>
    <s v="TCP STKR 18892-C MTL"/>
    <s v="STKR"/>
    <s v="B"/>
    <n v="510"/>
    <s v="PC"/>
    <s v="CNY"/>
    <n v="0.05"/>
    <n v="25.5"/>
  </r>
  <r>
    <x v="0"/>
    <s v="710329120401"/>
    <d v="2025-01-06T00:00:00"/>
    <d v="2024-12-25T00:00:00"/>
    <s v="WD01"/>
    <x v="1"/>
    <m/>
    <s v="M250104"/>
    <s v="1-8-PL13906-C"/>
    <s v="TCP STKR 12356-C (MTL)"/>
    <s v="STKR"/>
    <s v="B"/>
    <n v="1010"/>
    <s v="PC"/>
    <s v="CNY"/>
    <n v="0.05"/>
    <n v="50.5"/>
  </r>
  <r>
    <x v="0"/>
    <s v="710329120601"/>
    <d v="2025-01-06T00:00:00"/>
    <d v="2024-12-25T00:00:00"/>
    <s v="WD01"/>
    <x v="1"/>
    <m/>
    <s v="M250104"/>
    <s v="1-8-PL14935-C"/>
    <s v="TCP STKR 15009-C (MTL)"/>
    <s v="STKR"/>
    <s v="B"/>
    <n v="1010"/>
    <s v="PC"/>
    <s v="CNY"/>
    <n v="0.05"/>
    <n v="50.5"/>
  </r>
  <r>
    <x v="0"/>
    <s v="7103291207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270101"/>
    <d v="2025-01-17T00:00:00"/>
    <d v="2024-12-27T00:00:00"/>
    <s v="WD01"/>
    <x v="1"/>
    <m/>
    <s v="M250136"/>
    <s v="7-8-PL3842-C"/>
    <s v="ITF14 STKR 30631899500053"/>
    <s v="STKR"/>
    <s v="B"/>
    <n v="1010"/>
    <s v="PC"/>
    <s v="CNY"/>
    <n v="0.05"/>
    <n v="50.5"/>
  </r>
  <r>
    <x v="0"/>
    <s v="710329120501"/>
    <d v="2025-01-06T00:00:00"/>
    <d v="2024-12-25T00:00:00"/>
    <s v="WD01"/>
    <x v="1"/>
    <m/>
    <s v="M250104"/>
    <s v="1-8-PL14130-C"/>
    <s v="TCP STKR 11258-CE12"/>
    <s v="STKR"/>
    <s v="B"/>
    <n v="505"/>
    <s v="PC"/>
    <s v="CNY"/>
    <n v="0.06"/>
    <n v="30.3"/>
  </r>
  <r>
    <x v="0"/>
    <s v="710329130101"/>
    <d v="2025-01-06T00:00:00"/>
    <d v="2024-12-26T00:00:00"/>
    <s v="WD01"/>
    <x v="1"/>
    <m/>
    <s v="M250104"/>
    <s v="7-8-PL12049-C"/>
    <s v="TCP STKR 71809-C (MTL)"/>
    <s v="STKR"/>
    <s v="B"/>
    <n v="1010"/>
    <s v="PC"/>
    <s v="CNY"/>
    <n v="0.06"/>
    <n v="60.6"/>
  </r>
  <r>
    <x v="0"/>
    <s v="710330390101"/>
    <d v="2025-01-21T00:00:00"/>
    <d v="2025-01-21T00:00:00"/>
    <s v="ZL01"/>
    <x v="8"/>
    <m/>
    <s v="M250141"/>
    <s v="1-6-401"/>
    <s v="ZIP TIE 4.5x198mm BLK"/>
    <s v="MISC"/>
    <s v="B"/>
    <n v="1000"/>
    <s v="PC"/>
    <s v="CNY"/>
    <n v="6.1100000000000002E-2"/>
    <n v="61.1"/>
  </r>
  <r>
    <x v="0"/>
    <s v="710326370301"/>
    <d v="2025-01-02T00:00:00"/>
    <d v="2024-11-13T00:00:00"/>
    <s v="WX03"/>
    <x v="9"/>
    <m/>
    <s v="C01006"/>
    <s v="1-6-145"/>
    <s v="Ru GASKET ID5.8mm G-LD"/>
    <s v="WHR-"/>
    <s v="B"/>
    <n v="4000"/>
    <s v="PC"/>
    <s v="CNY"/>
    <n v="6.2E-2"/>
    <n v="248"/>
  </r>
  <r>
    <x v="0"/>
    <s v="710327250101"/>
    <d v="2025-01-02T00:00:00"/>
    <d v="2024-11-26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7760101"/>
    <d v="2025-01-07T00:00:00"/>
    <d v="2024-12-03T00:00:00"/>
    <s v="WX03"/>
    <x v="9"/>
    <m/>
    <s v="C01034"/>
    <s v="1-6-145"/>
    <s v="Ru GASKET ID5.8mm G-LD"/>
    <s v="WHR-"/>
    <s v="B"/>
    <n v="1000"/>
    <s v="PC"/>
    <s v="CNY"/>
    <n v="6.2E-2"/>
    <n v="62"/>
  </r>
  <r>
    <x v="0"/>
    <s v="710328570101"/>
    <d v="2025-01-02T00:00:00"/>
    <d v="2024-12-17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8920101"/>
    <d v="2025-01-07T00:00:00"/>
    <d v="2024-12-20T00:00:00"/>
    <s v="WX03"/>
    <x v="9"/>
    <m/>
    <s v="C01034"/>
    <s v="1-6-145"/>
    <s v="Ru GASKET ID5.8mm G-LD"/>
    <s v="WHR-"/>
    <s v="B"/>
    <n v="9800"/>
    <s v="PC"/>
    <s v="CNY"/>
    <n v="6.2E-2"/>
    <n v="607.6"/>
  </r>
  <r>
    <x v="0"/>
    <s v="710328620201"/>
    <d v="2025-01-13T00:00:00"/>
    <d v="2024-12-17T00:00:00"/>
    <s v="HQ01"/>
    <x v="2"/>
    <m/>
    <s v="M250124"/>
    <s v="7-8-PG65B"/>
    <s v="ANOLON LT LTD WARR"/>
    <s v="WACD"/>
    <s v="B"/>
    <n v="2010"/>
    <s v="PC"/>
    <s v="CNY"/>
    <n v="6.5000000000000002E-2"/>
    <n v="130.65"/>
  </r>
  <r>
    <x v="0"/>
    <s v="710327820101"/>
    <d v="2025-01-13T00:00:00"/>
    <d v="2024-12-04T00:00:00"/>
    <s v="MX03"/>
    <x v="6"/>
    <m/>
    <s v="C01054"/>
    <s v="7-6-S02"/>
    <s v="SS WELDING SCR M6x15mm"/>
    <s v="SCR-"/>
    <s v="B"/>
    <n v="21000"/>
    <s v="PC"/>
    <s v="CNY"/>
    <n v="6.8599999999999994E-2"/>
    <n v="1440.6"/>
  </r>
  <r>
    <x v="0"/>
    <s v="710328020101"/>
    <d v="2025-01-13T00:00:00"/>
    <d v="2024-12-10T00:00:00"/>
    <s v="MX03"/>
    <x v="6"/>
    <m/>
    <s v="C01053"/>
    <s v="1-6-SS05"/>
    <s v="SCR SS M5x15mm"/>
    <s v="SCR-"/>
    <s v="B"/>
    <n v="1100"/>
    <s v="PC"/>
    <s v="CNY"/>
    <n v="6.9000000000000006E-2"/>
    <n v="75.900000000000006"/>
  </r>
  <r>
    <x v="0"/>
    <s v="710329240101"/>
    <d v="2025-01-13T00:00:00"/>
    <d v="2024-12-27T00:00:00"/>
    <s v="MX03"/>
    <x v="6"/>
    <m/>
    <s v="C01053"/>
    <s v="1-6-SS05"/>
    <s v="SCR SS M5x15mm"/>
    <s v="SCR-"/>
    <s v="B"/>
    <n v="1000"/>
    <s v="PC"/>
    <s v="CNY"/>
    <n v="6.9000000000000006E-2"/>
    <n v="69"/>
  </r>
  <r>
    <x v="0"/>
    <s v="710328020201"/>
    <d v="2025-01-13T00:00:00"/>
    <d v="2024-12-10T00:00:00"/>
    <s v="MX03"/>
    <x v="6"/>
    <m/>
    <s v="C01054"/>
    <s v="7-6-S02"/>
    <s v="SS WELDING SCR M6x15mm"/>
    <s v="SCR-"/>
    <s v="B"/>
    <n v="2100"/>
    <s v="PC"/>
    <s v="CNY"/>
    <n v="7.0000000000000007E-2"/>
    <n v="147"/>
  </r>
  <r>
    <x v="0"/>
    <s v="710328430101"/>
    <d v="2025-01-13T00:00:00"/>
    <d v="2024-12-13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540301"/>
    <d v="2025-01-13T00:00:00"/>
    <d v="2024-12-17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910101"/>
    <d v="2025-01-13T00:00:00"/>
    <d v="2024-12-20T00:00:00"/>
    <s v="MX03"/>
    <x v="6"/>
    <m/>
    <s v="C01054"/>
    <s v="7-6-S02"/>
    <s v="SS WELDING SCR M6x15mm"/>
    <s v="SCR-"/>
    <s v="B"/>
    <n v="13500"/>
    <s v="PC"/>
    <s v="CNY"/>
    <n v="7.0000000000000007E-2"/>
    <n v="945"/>
  </r>
  <r>
    <x v="0"/>
    <s v="710326540401"/>
    <d v="2025-01-02T00:00:00"/>
    <d v="2024-11-14T00:00:00"/>
    <s v="TA27"/>
    <x v="7"/>
    <m/>
    <s v="C01007"/>
    <s v="3-6-D61X"/>
    <s v="RT AL 8x12mm TUM"/>
    <s v="RIV-"/>
    <s v="B"/>
    <n v="3000"/>
    <s v="PC"/>
    <s v="CNY"/>
    <n v="7.0099999999999996E-2"/>
    <n v="210.3"/>
  </r>
  <r>
    <x v="0"/>
    <s v="710327230101"/>
    <d v="2025-01-02T00:00:00"/>
    <d v="2024-11-26T00:00:00"/>
    <s v="TA27"/>
    <x v="7"/>
    <m/>
    <s v="C01007"/>
    <s v="3-6-D61X"/>
    <s v="RT AL 8x12mm TUM"/>
    <s v="RIV-"/>
    <s v="B"/>
    <n v="8000"/>
    <s v="PC"/>
    <s v="CNY"/>
    <n v="7.0099999999999996E-2"/>
    <n v="560.79999999999995"/>
  </r>
  <r>
    <x v="0"/>
    <s v="710327230301"/>
    <d v="2025-01-02T00:00:00"/>
    <d v="2024-11-26T00:00:00"/>
    <s v="TA27"/>
    <x v="7"/>
    <m/>
    <s v="C01007"/>
    <s v="3-6-D61X"/>
    <s v="RT AL 8x12mm TUM"/>
    <s v="RIV-"/>
    <s v="B"/>
    <n v="12000"/>
    <s v="PC"/>
    <s v="CNY"/>
    <n v="7.0099999999999996E-2"/>
    <n v="841.2"/>
  </r>
  <r>
    <x v="0"/>
    <s v="710328040201"/>
    <d v="2025-01-02T00:00:00"/>
    <d v="2024-12-10T00:00:00"/>
    <s v="TA27"/>
    <x v="7"/>
    <m/>
    <s v="C01007"/>
    <s v="3-6-D61X"/>
    <s v="RT AL 8x12mm TUM"/>
    <s v="RIV-"/>
    <s v="B"/>
    <n v="6500"/>
    <s v="PC"/>
    <s v="CNY"/>
    <n v="7.0099999999999996E-2"/>
    <n v="455.65"/>
  </r>
  <r>
    <x v="0"/>
    <s v="710329260101"/>
    <d v="2025-01-07T00:00:00"/>
    <d v="2024-12-27T00:00:00"/>
    <s v="TA27"/>
    <x v="7"/>
    <m/>
    <s v="C01033"/>
    <s v="3-6-D61X"/>
    <s v="RT AL 8x12mm TUM"/>
    <s v="RIV-"/>
    <s v="B"/>
    <n v="2100"/>
    <s v="PC"/>
    <s v="CNY"/>
    <n v="7.0099999999999996E-2"/>
    <n v="147.21"/>
  </r>
  <r>
    <x v="0"/>
    <s v="710327320301"/>
    <d v="2025-01-03T00:00:00"/>
    <d v="2024-11-26T00:00:00"/>
    <s v="HQ01"/>
    <x v="2"/>
    <m/>
    <s v="M250101"/>
    <s v="1-8-PL14712"/>
    <s v="PRICE STKR (PMS 446C DIA.25mm f25)"/>
    <s v="STKR"/>
    <s v="B"/>
    <n v="2020"/>
    <s v="PC"/>
    <s v="CNY"/>
    <n v="0.08"/>
    <n v="161.6"/>
  </r>
  <r>
    <x v="0"/>
    <s v="710327320401"/>
    <d v="2025-01-03T00:00:00"/>
    <d v="2024-11-26T00:00:00"/>
    <s v="HQ01"/>
    <x v="2"/>
    <m/>
    <s v="M250101"/>
    <s v="1-8-PL14713"/>
    <s v="PRICE STKR (PMS 446C DIA.25mm f30)"/>
    <s v="STKR"/>
    <s v="B"/>
    <n v="1010"/>
    <s v="PC"/>
    <s v="CNY"/>
    <n v="0.08"/>
    <n v="80.8"/>
  </r>
  <r>
    <x v="0"/>
    <s v="710327320501"/>
    <d v="2025-01-03T00:00:00"/>
    <d v="2024-11-26T00:00:00"/>
    <s v="HQ01"/>
    <x v="2"/>
    <m/>
    <s v="M250101"/>
    <s v="1-8-PL14714"/>
    <s v="PRICE STKR (PMS 446C DIA.25mm f32)"/>
    <s v="STKR"/>
    <s v="B"/>
    <n v="1010"/>
    <s v="PC"/>
    <s v="CNY"/>
    <n v="0.08"/>
    <n v="80.8"/>
  </r>
  <r>
    <x v="0"/>
    <s v="710328980201"/>
    <d v="2025-01-09T00:00:00"/>
    <d v="2024-12-24T00:00:00"/>
    <s v="JW05"/>
    <x v="10"/>
    <m/>
    <s v="M250119"/>
    <s v="1-7-BN321"/>
    <s v="PP BAG .03mmx11.8x14.6&quot;"/>
    <s v="BAG-"/>
    <s v="B"/>
    <n v="5000"/>
    <s v="PC"/>
    <s v="CNY"/>
    <n v="0.08"/>
    <n v="400"/>
  </r>
  <r>
    <x v="0"/>
    <s v="710328420101"/>
    <d v="2025-01-13T00:00:00"/>
    <d v="2024-12-13T00:00:00"/>
    <s v="GY09"/>
    <x v="4"/>
    <m/>
    <s v="C01058"/>
    <s v="1-6-646"/>
    <s v="VOC-FREE HIGH TEAR STRENGTH CLEAR SI RU GROMMET 500F"/>
    <s v="WHR-"/>
    <s v="B"/>
    <n v="2300"/>
    <s v="PC"/>
    <s v="CNY"/>
    <n v="8.5000000000000006E-2"/>
    <n v="195.5"/>
  </r>
  <r>
    <x v="0"/>
    <s v="710328520101"/>
    <d v="2025-01-13T00:00:00"/>
    <d v="2024-12-17T00:00:00"/>
    <s v="GY09"/>
    <x v="4"/>
    <m/>
    <s v="C01058"/>
    <s v="1-6-646"/>
    <s v="VOC-FREE HIGH TEAR STRENGTH CLEAR SI RU GROMMET 500F"/>
    <s v="WHR-"/>
    <s v="B"/>
    <n v="4100"/>
    <s v="PC"/>
    <s v="CNY"/>
    <n v="8.5000000000000006E-2"/>
    <n v="348.5"/>
  </r>
  <r>
    <x v="0"/>
    <s v="710328980301"/>
    <d v="2025-01-09T00:00:00"/>
    <d v="2024-12-24T00:00:00"/>
    <s v="JW05"/>
    <x v="10"/>
    <m/>
    <s v="M250119"/>
    <s v="1-7-BN322"/>
    <s v="PP BAG .03mmx11.8x15.7&quot;"/>
    <s v="BAG-"/>
    <s v="B"/>
    <n v="5000"/>
    <s v="PC"/>
    <s v="CNY"/>
    <n v="8.5000000000000006E-2"/>
    <n v="425"/>
  </r>
  <r>
    <x v="0"/>
    <s v="710329660101"/>
    <d v="2025-01-20T00:00:00"/>
    <d v="2025-01-07T00:00:00"/>
    <s v="TA27"/>
    <x v="7"/>
    <m/>
    <s v="C01071"/>
    <s v="3-6-D50-0001"/>
    <s v="CAPPED RIVET 6x10mm"/>
    <s v="RIV-"/>
    <s v="B"/>
    <n v="1000"/>
    <s v="PC"/>
    <s v="CNY"/>
    <n v="8.7300000000000003E-2"/>
    <n v="87.3"/>
  </r>
  <r>
    <x v="0"/>
    <s v="710328590101"/>
    <d v="2025-01-02T00:00:00"/>
    <d v="2024-12-17T00:00:00"/>
    <s v="WX03"/>
    <x v="9"/>
    <m/>
    <s v="C01005"/>
    <s v="3-6-539"/>
    <s v="Si GROMMET CLEAR 500F"/>
    <s v="WHR-"/>
    <s v="B"/>
    <n v="2500"/>
    <s v="PC"/>
    <s v="CNY"/>
    <n v="8.9499999999999996E-2"/>
    <n v="223.75"/>
  </r>
  <r>
    <x v="0"/>
    <s v="710328670101"/>
    <d v="2025-01-02T00:00:00"/>
    <d v="2024-12-18T00:00:00"/>
    <s v="WX03"/>
    <x v="9"/>
    <m/>
    <s v="C01005"/>
    <s v="3-6-539"/>
    <s v="Si GROMMET CLEAR 500F"/>
    <s v="WHR-"/>
    <s v="B"/>
    <n v="9000"/>
    <s v="PC"/>
    <s v="CNY"/>
    <n v="8.9499999999999996E-2"/>
    <n v="805.5"/>
  </r>
  <r>
    <x v="0"/>
    <s v="710328540401"/>
    <d v="2025-01-13T00:00:00"/>
    <d v="2024-12-17T00:00:00"/>
    <s v="MX03"/>
    <x v="6"/>
    <m/>
    <s v="C01055"/>
    <s v="7-6-SS02"/>
    <s v="SCR SS M5x19"/>
    <s v="SCR-"/>
    <s v="B"/>
    <n v="2000"/>
    <s v="PC"/>
    <s v="CNY"/>
    <n v="9.2999999999999999E-2"/>
    <n v="186"/>
  </r>
  <r>
    <x v="0"/>
    <s v="710328830101"/>
    <d v="2025-01-13T00:00:00"/>
    <d v="2024-12-20T00:00:00"/>
    <s v="MX03"/>
    <x v="6"/>
    <m/>
    <s v="C01055"/>
    <s v="7-6-SS02"/>
    <s v="SCR SS M5x19"/>
    <s v="SCR-"/>
    <s v="B"/>
    <n v="9250"/>
    <s v="PC"/>
    <s v="CNY"/>
    <n v="9.2999999999999999E-2"/>
    <n v="860.25"/>
  </r>
  <r>
    <x v="0"/>
    <s v="710327700201"/>
    <d v="2025-01-13T00:00:00"/>
    <d v="2024-12-03T00:00:00"/>
    <s v="MX03"/>
    <x v="6"/>
    <m/>
    <s v="C01055"/>
    <s v="7-6-SS02B"/>
    <s v="SCR SS M5x19mm+WHR"/>
    <s v="SCR-"/>
    <s v="B"/>
    <n v="6000"/>
    <s v="PC"/>
    <s v="CNY"/>
    <n v="9.8000000000000004E-2"/>
    <n v="588"/>
  </r>
  <r>
    <x v="0"/>
    <s v="710328540501"/>
    <d v="2025-01-13T00:00:00"/>
    <d v="2024-12-17T00:00:00"/>
    <s v="MX03"/>
    <x v="6"/>
    <m/>
    <s v="C01055"/>
    <s v="7-6-SS02B"/>
    <s v="SCR SS M5x19mm+WHR"/>
    <s v="SCR-"/>
    <s v="B"/>
    <n v="4200"/>
    <s v="PC"/>
    <s v="CNY"/>
    <n v="9.8000000000000004E-2"/>
    <n v="411.6"/>
  </r>
  <r>
    <x v="0"/>
    <s v="710329240201"/>
    <d v="2025-01-13T00:00:00"/>
    <d v="2024-12-27T00:00:00"/>
    <s v="MX03"/>
    <x v="6"/>
    <m/>
    <s v="C01055"/>
    <s v="7-6-SS02B"/>
    <s v="SCR SS M5x19mm+WHR"/>
    <s v="SCR-"/>
    <s v="B"/>
    <n v="1000"/>
    <s v="PC"/>
    <s v="CNY"/>
    <n v="9.8000000000000004E-2"/>
    <n v="98"/>
  </r>
  <r>
    <x v="0"/>
    <s v="710329220101"/>
    <d v="2025-01-06T00:00:00"/>
    <d v="2024-12-27T00:00:00"/>
    <s v="HQ01"/>
    <x v="2"/>
    <m/>
    <s v="M250111"/>
    <s v="6-8-W001"/>
    <s v="WHITE WRAP PAPER 12x12&quot;38GSM"/>
    <s v="PAP-"/>
    <s v="B"/>
    <n v="10000"/>
    <s v="PC"/>
    <s v="CNY"/>
    <n v="0.1"/>
    <n v="1000"/>
  </r>
  <r>
    <x v="0"/>
    <s v="710326540301"/>
    <d v="2025-01-07T00:00:00"/>
    <d v="2024-11-14T00:00:00"/>
    <s v="TA27"/>
    <x v="7"/>
    <m/>
    <s v="C01033"/>
    <s v="3-6-D53-0001"/>
    <s v="CAPPED RIVET 6x18mm POL"/>
    <s v="RIV-"/>
    <s v="B"/>
    <n v="2000"/>
    <s v="PC"/>
    <s v="CNY"/>
    <n v="0.1016"/>
    <n v="203.2"/>
  </r>
  <r>
    <x v="0"/>
    <s v="710328550201"/>
    <d v="2025-01-02T00:00:00"/>
    <d v="2024-12-17T00:00:00"/>
    <s v="TA27"/>
    <x v="7"/>
    <m/>
    <s v="C01007"/>
    <s v="3-6-D53-0001"/>
    <s v="CAPPED RIVET 6x18mm POL"/>
    <s v="RIV-"/>
    <s v="B"/>
    <n v="2050"/>
    <s v="PC"/>
    <s v="CNY"/>
    <n v="0.1016"/>
    <n v="208.28"/>
  </r>
  <r>
    <x v="0"/>
    <s v="710328710101"/>
    <d v="2025-01-07T00:00:00"/>
    <d v="2024-12-18T00:00:00"/>
    <s v="TA27"/>
    <x v="7"/>
    <m/>
    <s v="C01033"/>
    <s v="3-6-D53-0001"/>
    <s v="CAPPED RIVET 6x18mm POL"/>
    <s v="RIV-"/>
    <s v="B"/>
    <n v="600"/>
    <s v="PC"/>
    <s v="CNY"/>
    <n v="0.1016"/>
    <n v="60.96"/>
  </r>
  <r>
    <x v="0"/>
    <s v="710328710101"/>
    <d v="2025-01-03T00:00:00"/>
    <d v="2024-12-18T00:00:00"/>
    <s v="TA27"/>
    <x v="7"/>
    <m/>
    <s v="C01007"/>
    <s v="3-6-D53-0001"/>
    <s v="CAPPED RIVET 6x18mm POL"/>
    <s v="RIV-"/>
    <s v="B"/>
    <n v="6000"/>
    <s v="PC"/>
    <s v="CNY"/>
    <n v="0.1016"/>
    <n v="609.6"/>
  </r>
  <r>
    <x v="0"/>
    <s v="710328710101"/>
    <d v="2025-01-03T00:00:00"/>
    <d v="2024-12-18T00:00:00"/>
    <s v="TA27"/>
    <x v="7"/>
    <m/>
    <s v="AQ-C01007"/>
    <s v="3-6-D53-0001"/>
    <s v="CAPPED RIVET 6x18mm POL"/>
    <s v="RIV-"/>
    <s v="B"/>
    <n v="-6600"/>
    <s v="PC"/>
    <s v="CNY"/>
    <n v="0.1016"/>
    <n v="-670.56"/>
  </r>
  <r>
    <x v="0"/>
    <s v="710328710101"/>
    <d v="2025-01-02T00:00:00"/>
    <d v="2024-12-18T00:00:00"/>
    <s v="TA27"/>
    <x v="7"/>
    <m/>
    <s v="C01007"/>
    <s v="3-6-D53-0001"/>
    <s v="CAPPED RIVET 6x18mm POL"/>
    <s v="RIV-"/>
    <s v="B"/>
    <n v="6600"/>
    <s v="PC"/>
    <s v="CNY"/>
    <n v="0.1016"/>
    <n v="670.56"/>
  </r>
  <r>
    <x v="0"/>
    <s v="710328850101"/>
    <d v="2025-01-02T00:00:00"/>
    <d v="2024-12-20T00:00:00"/>
    <s v="TA27"/>
    <x v="7"/>
    <m/>
    <s v="C01007"/>
    <s v="3-6-D53-0001"/>
    <s v="CAPPED RIVET 6x18mm POL"/>
    <s v="RIV-"/>
    <s v="B"/>
    <n v="2100"/>
    <s v="PC"/>
    <s v="CNY"/>
    <n v="0.1016"/>
    <n v="213.36"/>
  </r>
  <r>
    <x v="0"/>
    <s v="710326370401"/>
    <d v="2025-01-02T00:00:00"/>
    <d v="2024-11-13T00:00:00"/>
    <s v="WX03"/>
    <x v="9"/>
    <m/>
    <s v="C01005"/>
    <s v="1-6-576A"/>
    <s v="POSTCURED SILICONE GROMMET CLEAR 500F"/>
    <s v="WHR-"/>
    <s v="B"/>
    <n v="2300"/>
    <s v="PC"/>
    <s v="CNY"/>
    <n v="0.1096"/>
    <n v="252.08"/>
  </r>
  <r>
    <x v="0"/>
    <s v="710329710101"/>
    <d v="2025-01-17T00:00:00"/>
    <d v="2025-01-07T00:00:00"/>
    <s v="WX03"/>
    <x v="9"/>
    <m/>
    <s v="C01066"/>
    <s v="1-6-576A"/>
    <s v="POSTCURED SILICONE GROMMET CLEAR 500F"/>
    <s v="WHR-"/>
    <s v="B"/>
    <n v="9000"/>
    <s v="PC"/>
    <s v="CNY"/>
    <n v="0.1096"/>
    <n v="986.4"/>
  </r>
  <r>
    <x v="0"/>
    <s v="710328600401"/>
    <d v="2025-01-21T00:00:00"/>
    <d v="2024-12-17T00:00:00"/>
    <s v="WD01"/>
    <x v="1"/>
    <m/>
    <s v="M250139"/>
    <s v="7-8-PL1042-C"/>
    <s v="ITF+SM STKR10631899500493"/>
    <s v="STKR"/>
    <s v="B"/>
    <n v="1010"/>
    <s v="PC"/>
    <s v="CNY"/>
    <n v="0.11"/>
    <n v="111.1"/>
  </r>
  <r>
    <x v="0"/>
    <s v="710328420301"/>
    <d v="2025-01-13T00:00:00"/>
    <d v="2024-12-13T00:00:00"/>
    <s v="GY09"/>
    <x v="4"/>
    <m/>
    <s v="C01058"/>
    <s v="7-6-556"/>
    <s v="PASSED LFGB SILICONE BUSHING BK01A"/>
    <s v="MISC"/>
    <s v="B"/>
    <n v="13000"/>
    <s v="PC"/>
    <s v="CNY"/>
    <n v="0.115"/>
    <n v="1495"/>
  </r>
  <r>
    <x v="0"/>
    <s v="710328420301"/>
    <d v="2025-01-13T00:00:00"/>
    <d v="2024-12-13T00:00:00"/>
    <s v="GY09"/>
    <x v="4"/>
    <m/>
    <s v="C01057"/>
    <s v="7-6-556"/>
    <s v="PASSED LFGB SILICONE BUSHING BK01A"/>
    <s v="MISC"/>
    <s v="B"/>
    <n v="500"/>
    <s v="PC"/>
    <s v="CNY"/>
    <n v="0.115"/>
    <n v="57.5"/>
  </r>
  <r>
    <x v="0"/>
    <s v="710328690101"/>
    <d v="2025-01-13T00:00:00"/>
    <d v="2024-12-18T00:00:00"/>
    <s v="GY09"/>
    <x v="4"/>
    <m/>
    <s v="C01058"/>
    <s v="7-6-556"/>
    <s v="PASSED LFGB SILICONE BUSHING BK01A"/>
    <s v="MISC"/>
    <s v="B"/>
    <n v="9800"/>
    <s v="PC"/>
    <s v="CNY"/>
    <n v="0.115"/>
    <n v="1127"/>
  </r>
  <r>
    <x v="0"/>
    <s v="710328830301"/>
    <d v="2025-01-13T00:00:00"/>
    <d v="2024-12-20T00:00:00"/>
    <s v="MX03"/>
    <x v="6"/>
    <m/>
    <s v="C01055"/>
    <s v="7-6-SS03A"/>
    <s v="SCR SS M5x25 W/WHR"/>
    <s v="SCR-"/>
    <s v="B"/>
    <n v="400"/>
    <s v="PC"/>
    <s v="CNY"/>
    <n v="0.11700000000000001"/>
    <n v="46.8"/>
  </r>
  <r>
    <x v="0"/>
    <s v="710329700101"/>
    <d v="2025-01-13T00:00:00"/>
    <d v="2025-01-07T00:00:00"/>
    <s v="MX03"/>
    <x v="6"/>
    <m/>
    <s v="C01055"/>
    <s v="7-6-SS03A"/>
    <s v="SCR SS M5x25 W/WHR"/>
    <s v="SCR-"/>
    <s v="B"/>
    <n v="1500"/>
    <s v="PC"/>
    <s v="CNY"/>
    <n v="0.11700000000000001"/>
    <n v="175.5"/>
  </r>
  <r>
    <x v="0"/>
    <s v="710328450101"/>
    <d v="2025-01-02T00:00:00"/>
    <d v="2024-12-13T00:00:00"/>
    <s v="XL10"/>
    <x v="11"/>
    <m/>
    <s v="C01004"/>
    <s v="1-6-585"/>
    <s v="SILICONE GASKET"/>
    <s v="WHR-"/>
    <s v="B"/>
    <n v="2560"/>
    <s v="PC"/>
    <s v="CNY"/>
    <n v="0.1176"/>
    <n v="301.06"/>
  </r>
  <r>
    <x v="0"/>
    <s v="710328620301"/>
    <d v="2025-01-13T00:00:00"/>
    <d v="2024-12-17T00:00:00"/>
    <s v="HQ01"/>
    <x v="2"/>
    <m/>
    <s v="M250124"/>
    <s v="7-8-PU241L"/>
    <s v="GENERIC U&amp;C (MUS)"/>
    <s v="U&amp;C-"/>
    <s v="B"/>
    <n v="2020"/>
    <s v="PC"/>
    <s v="CNY"/>
    <n v="0.1244"/>
    <n v="251.29"/>
  </r>
  <r>
    <x v="0"/>
    <s v="710326360101"/>
    <d v="2025-01-03T00:00:00"/>
    <d v="2024-11-13T00:00:00"/>
    <s v="WS01"/>
    <x v="5"/>
    <m/>
    <s v="C01008"/>
    <s v="1-6-SS01"/>
    <s v="SCR SS M6x20mm"/>
    <s v="SCR-"/>
    <s v="B"/>
    <n v="1000"/>
    <s v="PC"/>
    <s v="CNY"/>
    <n v="0.12939999999999999"/>
    <n v="129.4"/>
  </r>
  <r>
    <x v="0"/>
    <s v="710327090101"/>
    <d v="2025-01-03T00:00:00"/>
    <d v="2024-11-22T00:00:00"/>
    <s v="WS01"/>
    <x v="5"/>
    <m/>
    <s v="C01008"/>
    <s v="7-6-D61X"/>
    <s v="RT SS+Cu 6x10 D12 TUM"/>
    <s v="RIV-"/>
    <s v="B"/>
    <n v="5600"/>
    <s v="PC"/>
    <s v="CNY"/>
    <n v="0.13550000000000001"/>
    <n v="758.8"/>
  </r>
  <r>
    <x v="0"/>
    <s v="710328060201"/>
    <d v="2025-01-03T00:00:00"/>
    <d v="2024-12-10T00:00:00"/>
    <s v="WS01"/>
    <x v="5"/>
    <m/>
    <s v="C01010"/>
    <s v="7-6-D61X"/>
    <s v="RT SS+Cu 6x10 D12 TUM"/>
    <s v="RIV-"/>
    <s v="B"/>
    <n v="10500"/>
    <s v="PC"/>
    <s v="CNY"/>
    <n v="0.13550000000000001"/>
    <n v="1422.75"/>
  </r>
  <r>
    <x v="0"/>
    <s v="710328240101"/>
    <d v="2025-01-03T00:00:00"/>
    <d v="2024-12-12T00:00:00"/>
    <s v="WS01"/>
    <x v="5"/>
    <m/>
    <s v="C01011"/>
    <s v="7-6-D61X"/>
    <s v="RT SS+Cu 6x10 D12 TUM"/>
    <s v="RIV-"/>
    <s v="B"/>
    <n v="1600"/>
    <s v="PC"/>
    <s v="CNY"/>
    <n v="0.13550000000000001"/>
    <n v="216.8"/>
  </r>
  <r>
    <x v="0"/>
    <s v="710327760201"/>
    <d v="2025-01-02T00:00:00"/>
    <d v="2024-12-03T00:00:00"/>
    <s v="WX03"/>
    <x v="9"/>
    <m/>
    <s v="C01006"/>
    <s v="1-6-460A"/>
    <s v="SiRu GASKET GY04A"/>
    <s v="WHR-"/>
    <s v="B"/>
    <n v="500"/>
    <s v="PC"/>
    <s v="CNY"/>
    <n v="0.14000000000000001"/>
    <n v="70"/>
  </r>
  <r>
    <x v="0"/>
    <s v="710328540101"/>
    <d v="2025-01-13T00:00:00"/>
    <d v="2024-12-17T00:00:00"/>
    <s v="MX03"/>
    <x v="6"/>
    <m/>
    <s v="C01053"/>
    <s v="3-6-S07"/>
    <s v="SCR SS M5x35+WHR"/>
    <s v="SCR-"/>
    <s v="B"/>
    <n v="7200"/>
    <s v="PC"/>
    <s v="CNY"/>
    <n v="0.14199999999999999"/>
    <n v="1022.4"/>
  </r>
  <r>
    <x v="0"/>
    <s v="710329870101"/>
    <d v="2025-01-18T00:00:00"/>
    <d v="2025-01-13T00:00:00"/>
    <s v="MX03"/>
    <x v="6"/>
    <m/>
    <s v="C01063"/>
    <s v="3-6-S07"/>
    <s v="SCR SS M5x35+WHR"/>
    <s v="SCR-"/>
    <s v="B"/>
    <n v="3200"/>
    <s v="PC"/>
    <s v="CNY"/>
    <n v="0.14199999999999999"/>
    <n v="454.4"/>
  </r>
  <r>
    <x v="0"/>
    <s v="710328980101"/>
    <d v="2025-01-09T00:00:00"/>
    <d v="2024-12-24T00:00:00"/>
    <s v="JW05"/>
    <x v="10"/>
    <m/>
    <s v="M250119"/>
    <s v="1-7-BB11"/>
    <s v="BUBBEL BAG 13&quot;X13&quot;"/>
    <s v="BAG-"/>
    <s v="B"/>
    <n v="7000"/>
    <s v="PC"/>
    <s v="CNY"/>
    <n v="0.152"/>
    <n v="1064"/>
  </r>
  <r>
    <x v="0"/>
    <s v="710328430401"/>
    <d v="2025-01-13T00:00:00"/>
    <d v="2024-12-13T00:00:00"/>
    <s v="MX03"/>
    <x v="6"/>
    <m/>
    <s v="C01054"/>
    <s v="7-6-S67"/>
    <s v="SCR SS M6x25mm"/>
    <s v="SCR-"/>
    <s v="B"/>
    <n v="13000"/>
    <s v="PC"/>
    <s v="CNY"/>
    <n v="0.153"/>
    <n v="1989"/>
  </r>
  <r>
    <x v="0"/>
    <s v="710328700101"/>
    <d v="2025-01-13T00:00:00"/>
    <d v="2024-12-18T00:00:00"/>
    <s v="MX03"/>
    <x v="6"/>
    <m/>
    <s v="C01054"/>
    <s v="7-6-S67"/>
    <s v="SCR SS M6x25mm"/>
    <s v="SCR-"/>
    <s v="B"/>
    <n v="9800"/>
    <s v="PC"/>
    <s v="CNY"/>
    <n v="0.153"/>
    <n v="1499.4"/>
  </r>
  <r>
    <x v="0"/>
    <s v="710326690101"/>
    <d v="2025-01-03T00:00:00"/>
    <d v="2024-11-15T00:00:00"/>
    <s v="WS01"/>
    <x v="5"/>
    <m/>
    <s v="C01009"/>
    <s v="7-6-D80X"/>
    <s v="RT SS 8x8 D15 An TUM"/>
    <s v="RIV-"/>
    <s v="B"/>
    <n v="5000"/>
    <s v="PC"/>
    <s v="CNY"/>
    <n v="0.16120000000000001"/>
    <n v="806"/>
  </r>
  <r>
    <x v="0"/>
    <s v="710327090201"/>
    <d v="2025-01-03T00:00:00"/>
    <d v="2024-11-22T00:00:00"/>
    <s v="WS01"/>
    <x v="5"/>
    <m/>
    <s v="C01008"/>
    <s v="7-6-D80X"/>
    <s v="RT SS 8x8 D15 An TUM"/>
    <s v="RIV-"/>
    <s v="B"/>
    <n v="17000"/>
    <s v="PC"/>
    <s v="CNY"/>
    <n v="0.16120000000000001"/>
    <n v="2740.4"/>
  </r>
  <r>
    <x v="0"/>
    <s v="710327280201"/>
    <d v="2025-01-03T00:00:00"/>
    <d v="2024-11-26T00:00:00"/>
    <s v="WS01"/>
    <x v="5"/>
    <m/>
    <s v="C01013"/>
    <s v="7-6-D80X"/>
    <s v="RT SS 8x8 D15 An TUM"/>
    <s v="RIV-"/>
    <s v="B"/>
    <n v="10000"/>
    <s v="PC"/>
    <s v="CNY"/>
    <n v="0.16120000000000001"/>
    <n v="1612"/>
  </r>
  <r>
    <x v="0"/>
    <s v="710328560201"/>
    <d v="2025-01-03T00:00:00"/>
    <d v="2024-12-17T00:00:00"/>
    <s v="WS01"/>
    <x v="5"/>
    <m/>
    <s v="C01012"/>
    <s v="7-6-D80X"/>
    <s v="RT SS 8x8 D15 An TUM"/>
    <s v="RIV-"/>
    <s v="B"/>
    <n v="9200"/>
    <s v="PC"/>
    <s v="CNY"/>
    <n v="0.16120000000000001"/>
    <n v="1483.04"/>
  </r>
  <r>
    <x v="0"/>
    <s v="710328890101"/>
    <d v="2025-01-17T00:00:00"/>
    <d v="2024-12-20T00:00:00"/>
    <s v="WS01"/>
    <x v="5"/>
    <m/>
    <s v="C01067"/>
    <s v="7-6-D80X"/>
    <s v="RT SS 8x8 D15 An TUM"/>
    <s v="RIV-"/>
    <s v="B"/>
    <n v="18400"/>
    <s v="PC"/>
    <s v="CNY"/>
    <n v="0.16120000000000001"/>
    <n v="2966.08"/>
  </r>
  <r>
    <x v="0"/>
    <s v="710328560401"/>
    <d v="2025-01-03T00:00:00"/>
    <d v="2024-12-17T00:00:00"/>
    <s v="WS01"/>
    <x v="5"/>
    <m/>
    <s v="C01012"/>
    <s v="7-6-D93X"/>
    <s v="RT SS 8x9 D15 An TUM"/>
    <s v="RIV-"/>
    <s v="B"/>
    <n v="2000"/>
    <s v="PC"/>
    <s v="CNY"/>
    <n v="0.17180000000000001"/>
    <n v="343.6"/>
  </r>
  <r>
    <x v="0"/>
    <s v="710329480101"/>
    <d v="2025-01-09T00:00:00"/>
    <d v="2025-01-03T00:00:00"/>
    <s v="JN03"/>
    <x v="12"/>
    <m/>
    <s v="C01044"/>
    <s v="7-6-084"/>
    <s v="WELD PLATE SS WOK LID"/>
    <s v="BRKT"/>
    <s v="B"/>
    <n v="1500"/>
    <s v="PC"/>
    <s v="CNY"/>
    <n v="0.17269999999999999"/>
    <n v="259.05"/>
  </r>
  <r>
    <x v="0"/>
    <s v="710326690201"/>
    <d v="2025-01-03T00:00:00"/>
    <d v="2024-11-15T00:00:00"/>
    <s v="WS01"/>
    <x v="5"/>
    <m/>
    <s v="C01009"/>
    <s v="7-6-D81X"/>
    <s v="RT SS 8x10 D15 An TUM"/>
    <s v="RIV-"/>
    <s v="B"/>
    <n v="6000"/>
    <s v="PC"/>
    <s v="CNY"/>
    <n v="0.17649999999999999"/>
    <n v="1059"/>
  </r>
  <r>
    <x v="0"/>
    <s v="710327750101"/>
    <d v="2025-01-03T00:00:00"/>
    <d v="2024-12-03T00:00:00"/>
    <s v="WS01"/>
    <x v="5"/>
    <m/>
    <s v="C01010"/>
    <s v="7-6-D81X"/>
    <s v="RT SS 8x10 D15 An TUM"/>
    <s v="RIV-"/>
    <s v="B"/>
    <n v="8000"/>
    <s v="PC"/>
    <s v="CNY"/>
    <n v="0.17649999999999999"/>
    <n v="1412"/>
  </r>
  <r>
    <x v="0"/>
    <s v="710326530101"/>
    <d v="2025-01-06T00:00:00"/>
    <d v="2024-11-14T00:00:00"/>
    <s v="TA26"/>
    <x v="13"/>
    <m/>
    <s v="C01021"/>
    <s v="5-6-002"/>
    <s v="HANG RING SS TUM"/>
    <s v="MISC"/>
    <s v="B"/>
    <n v="13000"/>
    <s v="PC"/>
    <s v="CNY"/>
    <n v="0.18160000000000001"/>
    <n v="2360.8000000000002"/>
  </r>
  <r>
    <x v="0"/>
    <s v="710328840301"/>
    <d v="2025-01-06T00:00:00"/>
    <d v="2024-12-20T00:00:00"/>
    <s v="TA26"/>
    <x v="13"/>
    <m/>
    <s v="C01021"/>
    <s v="5-6-002"/>
    <s v="HANG RING SS TUM"/>
    <s v="MISC"/>
    <s v="B"/>
    <n v="11000"/>
    <s v="PC"/>
    <s v="CNY"/>
    <n v="0.18160000000000001"/>
    <n v="1997.6"/>
  </r>
  <r>
    <x v="0"/>
    <s v="710326690301"/>
    <d v="2025-01-17T00:00:00"/>
    <d v="2024-11-15T00:00:00"/>
    <s v="WS01"/>
    <x v="5"/>
    <m/>
    <s v="C01067"/>
    <s v="7-6-D90X"/>
    <s v="RT SS 8x11 D15 An TUM"/>
    <s v="RIV-"/>
    <s v="B"/>
    <n v="4100"/>
    <s v="PC"/>
    <s v="CNY"/>
    <n v="0.1865"/>
    <n v="764.65"/>
  </r>
  <r>
    <x v="0"/>
    <s v="710328060101"/>
    <d v="2025-01-03T00:00:00"/>
    <d v="2024-12-10T00:00:00"/>
    <s v="WS01"/>
    <x v="5"/>
    <m/>
    <s v="C01010"/>
    <s v="7-6-D90X"/>
    <s v="RT SS 8x11 D15 An TUM"/>
    <s v="RIV-"/>
    <s v="B"/>
    <n v="2000"/>
    <s v="PC"/>
    <s v="CNY"/>
    <n v="0.1865"/>
    <n v="373"/>
  </r>
  <r>
    <x v="0"/>
    <s v="710328560301"/>
    <d v="2025-01-03T00:00:00"/>
    <d v="2024-12-17T00:00:00"/>
    <s v="WS01"/>
    <x v="5"/>
    <m/>
    <s v="C01012"/>
    <s v="7-6-D90X"/>
    <s v="RT SS 8x11 D15 An TUM"/>
    <s v="RIV-"/>
    <s v="B"/>
    <n v="4100"/>
    <s v="PC"/>
    <s v="CNY"/>
    <n v="0.1865"/>
    <n v="764.65"/>
  </r>
  <r>
    <x v="0"/>
    <s v="710328560501"/>
    <d v="2025-01-03T00:00:00"/>
    <d v="2024-12-17T00:00:00"/>
    <s v="WS01"/>
    <x v="5"/>
    <m/>
    <s v="C01013"/>
    <s v="7-6-D90X"/>
    <s v="RT SS 8x11 D15 An TUM"/>
    <s v="RIV-"/>
    <s v="B"/>
    <n v="5000"/>
    <s v="PC"/>
    <s v="CNY"/>
    <n v="0.1865"/>
    <n v="932.5"/>
  </r>
  <r>
    <x v="0"/>
    <s v="710327750201"/>
    <d v="2025-01-03T00:00:00"/>
    <d v="2024-12-03T00:00:00"/>
    <s v="WS01"/>
    <x v="5"/>
    <m/>
    <s v="C01010"/>
    <s v="7-6-D91X"/>
    <s v="RT SS 8x13 D15 An TUM"/>
    <s v="RIV-"/>
    <s v="B"/>
    <n v="20000"/>
    <s v="PC"/>
    <s v="CNY"/>
    <n v="0.22839999999999999"/>
    <n v="4568"/>
  </r>
  <r>
    <x v="0"/>
    <s v="710329220201"/>
    <d v="2025-01-06T00:00:00"/>
    <d v="2024-12-27T00:00:00"/>
    <s v="HQ01"/>
    <x v="2"/>
    <m/>
    <s v="M250111"/>
    <s v="6-8-W002"/>
    <s v="WHITE WRAP PAPER 18x18&quot;38GSM"/>
    <s v="PAP-"/>
    <s v="B"/>
    <n v="15000"/>
    <s v="PC"/>
    <s v="CNY"/>
    <n v="0.23"/>
    <n v="3450"/>
  </r>
  <r>
    <x v="0"/>
    <s v="710329380101"/>
    <d v="2025-01-13T00:00:00"/>
    <d v="2024-12-31T00:00:00"/>
    <s v="HT02"/>
    <x v="14"/>
    <m/>
    <s v="X250114"/>
    <s v="7-9-ZBP03000148"/>
    <s v="PE PROTECTIVE SHEET DIA148x0.3mm"/>
    <s v="MISC"/>
    <s v="B"/>
    <n v="20000"/>
    <s v="PC"/>
    <s v="CNY"/>
    <n v="0.24829999999999999"/>
    <n v="4966"/>
  </r>
  <r>
    <x v="0"/>
    <s v="710329860101"/>
    <d v="2025-01-23T00:00:00"/>
    <d v="2025-01-13T00:00:00"/>
    <s v="JN03"/>
    <x v="12"/>
    <m/>
    <s v="C01075"/>
    <s v="7-6-083"/>
    <s v="SS RING WOK LID"/>
    <s v="MISC"/>
    <s v="B"/>
    <n v="500"/>
    <s v="PC"/>
    <s v="CNY"/>
    <n v="0.25180000000000002"/>
    <n v="125.9"/>
  </r>
  <r>
    <x v="0"/>
    <s v="710328611001"/>
    <d v="2025-01-06T00:00:00"/>
    <d v="2024-12-17T00:00:00"/>
    <s v="HQ01"/>
    <x v="2"/>
    <m/>
    <s v="M250110"/>
    <s v="1-8-PU582-C"/>
    <s v="U&amp;C MEYER X DISNEY EARTHEN"/>
    <s v="U&amp;C-"/>
    <s v="B"/>
    <n v="7100"/>
    <s v="PC"/>
    <s v="CNY"/>
    <n v="0.252"/>
    <n v="1789.2"/>
  </r>
  <r>
    <x v="0"/>
    <s v="710328611401"/>
    <d v="2025-01-06T00:00:00"/>
    <d v="2024-12-17T00:00:00"/>
    <s v="HQ01"/>
    <x v="2"/>
    <m/>
    <s v="M250110"/>
    <s v="7-8-PU780C-C"/>
    <s v="U&amp;C 70042-C"/>
    <s v="U&amp;C-"/>
    <s v="B"/>
    <n v="2020"/>
    <s v="PC"/>
    <s v="CNY"/>
    <n v="0.26700000000000002"/>
    <n v="539.34"/>
  </r>
  <r>
    <x v="0"/>
    <s v="710328611501"/>
    <d v="2025-01-06T00:00:00"/>
    <d v="2024-12-17T00:00:00"/>
    <s v="HQ01"/>
    <x v="2"/>
    <m/>
    <s v="M250110"/>
    <s v="7-8-PU826A-C"/>
    <s v="U&amp;C 77120-CJ08"/>
    <s v="U&amp;C-"/>
    <s v="B"/>
    <n v="1010"/>
    <s v="PC"/>
    <s v="CNY"/>
    <n v="0.26700000000000002"/>
    <n v="269.67"/>
  </r>
  <r>
    <x v="0"/>
    <s v="710329000201"/>
    <d v="2025-01-06T00:00:00"/>
    <d v="2024-12-24T00:00:00"/>
    <s v="HQ01"/>
    <x v="2"/>
    <m/>
    <s v="M250110"/>
    <s v="6-8-PG01"/>
    <s v="WARR CARD ANYDAY MCA"/>
    <s v="WACD"/>
    <s v="B"/>
    <n v="1000"/>
    <s v="PC"/>
    <s v="CNY"/>
    <n v="0.26800000000000002"/>
    <n v="268"/>
  </r>
  <r>
    <x v="0"/>
    <s v="710329470101"/>
    <d v="2025-01-17T00:00:00"/>
    <d v="2025-01-03T00:00:00"/>
    <s v="HQ01"/>
    <x v="2"/>
    <m/>
    <s v="M250137"/>
    <s v="7-9-ZAPU0043"/>
    <s v="U&amp;C CE NS"/>
    <s v="U&amp;C-"/>
    <s v="B"/>
    <n v="1000"/>
    <s v="PC"/>
    <s v="CNY"/>
    <n v="0.28000000000000003"/>
    <n v="280"/>
  </r>
  <r>
    <x v="0"/>
    <s v="710329470101"/>
    <d v="2025-01-13T00:00:00"/>
    <d v="2025-01-03T00:00:00"/>
    <s v="HQ01"/>
    <x v="2"/>
    <m/>
    <s v="M250124"/>
    <s v="7-9-ZAPU0043"/>
    <s v="U&amp;C CE NS"/>
    <s v="U&amp;C-"/>
    <s v="B"/>
    <n v="1000"/>
    <s v="PC"/>
    <s v="CNY"/>
    <n v="0.28000000000000003"/>
    <n v="280"/>
  </r>
  <r>
    <x v="0"/>
    <s v="710328190401"/>
    <d v="2025-01-13T00:00:00"/>
    <d v="2024-12-12T00:00:00"/>
    <s v="HQ01"/>
    <x v="2"/>
    <m/>
    <s v="M250123"/>
    <s v="6-8-X023"/>
    <s v="PRINT MAT'L ANYDAY SQUARE GLASS DISHES"/>
    <s v="U&amp;C-"/>
    <s v="B"/>
    <n v="1000"/>
    <s v="PC"/>
    <s v="CNY"/>
    <n v="1.29"/>
    <n v="1290"/>
  </r>
  <r>
    <x v="0"/>
    <s v="710328610901"/>
    <d v="2025-01-06T00:00:00"/>
    <d v="2024-12-17T00:00:00"/>
    <s v="HQ01"/>
    <x v="2"/>
    <m/>
    <s v="M250110"/>
    <s v="1-8-PU534B-C"/>
    <s v="U&amp;C MEYER GLASS BACON PRESS"/>
    <s v="U&amp;C-"/>
    <s v="B"/>
    <n v="2020"/>
    <s v="PC"/>
    <s v="CNY"/>
    <n v="0.28499999999999998"/>
    <n v="575.70000000000005"/>
  </r>
  <r>
    <x v="0"/>
    <s v="710326360401"/>
    <d v="2025-01-03T00:00:00"/>
    <d v="2024-11-13T00:00:00"/>
    <s v="WS01"/>
    <x v="5"/>
    <m/>
    <s v="C01008"/>
    <s v="1-6-N02"/>
    <s v="NUT S/S M5x8"/>
    <s v="SCR-"/>
    <s v="B"/>
    <n v="250"/>
    <s v="PC"/>
    <s v="CNY"/>
    <n v="0.28810000000000002"/>
    <n v="72.03"/>
  </r>
  <r>
    <x v="0"/>
    <s v="710329220301"/>
    <d v="2025-01-06T00:00:00"/>
    <d v="2024-12-27T00:00:00"/>
    <s v="HQ01"/>
    <x v="2"/>
    <m/>
    <s v="M250111"/>
    <s v="6-8-W003"/>
    <s v="WHITE WRAP PAPER 22x22&quot;38GSM"/>
    <s v="PAP-"/>
    <s v="B"/>
    <n v="10000"/>
    <s v="PC"/>
    <s v="CNY"/>
    <n v="0.28999999999999998"/>
    <n v="2900"/>
  </r>
  <r>
    <x v="0"/>
    <s v="710329530101"/>
    <d v="2025-01-08T00:00:00"/>
    <d v="2025-01-03T00:00:00"/>
    <s v="YY04"/>
    <x v="15"/>
    <m/>
    <s v="C01037"/>
    <s v="7-6-023Z"/>
    <s v="SS RING FOR KNOB TUM"/>
    <s v="FG--"/>
    <s v="B"/>
    <n v="530"/>
    <s v="PC"/>
    <s v="CNY"/>
    <n v="0.30170000000000002"/>
    <n v="159.9"/>
  </r>
  <r>
    <x v="0"/>
    <s v="710329380201"/>
    <d v="2025-01-13T00:00:00"/>
    <d v="2024-12-31T00:00:00"/>
    <s v="HT02"/>
    <x v="14"/>
    <m/>
    <s v="X250114"/>
    <s v="7-9-ZBP03000179"/>
    <s v="PE PROTECTIVE SHEET DIA179x0.3mm"/>
    <s v="MISC"/>
    <s v="B"/>
    <n v="10000"/>
    <s v="PC"/>
    <s v="CNY"/>
    <n v="0.3085"/>
    <n v="3085"/>
  </r>
  <r>
    <x v="0"/>
    <s v="710329380201"/>
    <d v="2025-01-07T00:00:00"/>
    <d v="2024-12-31T00:00:00"/>
    <s v="HT02"/>
    <x v="14"/>
    <m/>
    <s v="X250109"/>
    <s v="7-9-ZBP03000179"/>
    <s v="PE PROTECTIVE SHEET DIA179x0.3mm"/>
    <s v="MISC"/>
    <s v="B"/>
    <n v="10000"/>
    <s v="PC"/>
    <s v="CNY"/>
    <n v="0.3085"/>
    <n v="3085"/>
  </r>
  <r>
    <x v="0"/>
    <s v="710328611101"/>
    <d v="2025-01-13T00:00:00"/>
    <d v="2024-12-17T00:00:00"/>
    <s v="HQ01"/>
    <x v="2"/>
    <m/>
    <s v="M250124"/>
    <s v="7-8-PG122"/>
    <s v="GUAR CARD PRESTIGE"/>
    <s v="WACD"/>
    <s v="B"/>
    <n v="710"/>
    <s v="PC"/>
    <s v="CNY"/>
    <n v="0.315"/>
    <n v="223.65"/>
  </r>
  <r>
    <x v="0"/>
    <s v="710329420101"/>
    <d v="2025-01-03T00:00:00"/>
    <d v="2025-01-02T00:00:00"/>
    <s v="E036"/>
    <x v="16"/>
    <m/>
    <s v="M250103"/>
    <s v="1-6-502X"/>
    <s v="SS RING LS HDL POL"/>
    <s v="MISC"/>
    <s v="B"/>
    <n v="1050"/>
    <s v="PC"/>
    <s v="CNY"/>
    <n v="0.39100000000000001"/>
    <n v="410.55"/>
  </r>
  <r>
    <x v="0"/>
    <s v="710329180101"/>
    <d v="2025-01-10T00:00:00"/>
    <d v="2024-12-27T00:00:00"/>
    <s v="E036"/>
    <x v="16"/>
    <m/>
    <s v="C01047"/>
    <s v="7-5-KCF01"/>
    <s v="KNOB CF M.BLK W/1-6-D05"/>
    <s v="KNOB"/>
    <s v="B"/>
    <n v="750"/>
    <s v="PC"/>
    <s v="CNY"/>
    <n v="0.39329999999999998"/>
    <n v="294.98"/>
  </r>
  <r>
    <x v="0"/>
    <s v="710329380401"/>
    <d v="2025-01-13T00:00:00"/>
    <d v="2024-12-31T00:00:00"/>
    <s v="HT02"/>
    <x v="14"/>
    <m/>
    <s v="X250114"/>
    <s v="7-9-ZBP03000218"/>
    <s v="PE PROTECTIVE SHEET DIA218x0.3mm"/>
    <s v="MISC"/>
    <s v="B"/>
    <n v="2000"/>
    <s v="PC"/>
    <s v="CNY"/>
    <n v="0.39500000000000002"/>
    <n v="790"/>
  </r>
  <r>
    <x v="0"/>
    <s v="710329380401"/>
    <d v="2025-01-07T00:00:00"/>
    <d v="2024-12-31T00:00:00"/>
    <s v="HT02"/>
    <x v="14"/>
    <m/>
    <s v="X250109"/>
    <s v="7-9-ZBP03000218"/>
    <s v="PE PROTECTIVE SHEET DIA218x0.3mm"/>
    <s v="MISC"/>
    <s v="B"/>
    <n v="8000"/>
    <s v="PC"/>
    <s v="CNY"/>
    <n v="0.39500000000000002"/>
    <n v="3160"/>
  </r>
  <r>
    <x v="0"/>
    <s v="710328930101"/>
    <d v="2025-01-09T00:00:00"/>
    <d v="2024-12-20T00:00:00"/>
    <s v="XL10"/>
    <x v="11"/>
    <m/>
    <s v="C01046"/>
    <s v="1-6-175"/>
    <s v="SI RU GASKET BK01A"/>
    <s v="WHR-"/>
    <s v="B"/>
    <n v="9200"/>
    <s v="PC"/>
    <s v="CNY"/>
    <n v="0.4365"/>
    <n v="4015.8"/>
  </r>
  <r>
    <x v="0"/>
    <s v="710328730101"/>
    <d v="2025-01-02T00:00:00"/>
    <d v="2024-12-18T00:00:00"/>
    <s v="XL10"/>
    <x v="11"/>
    <m/>
    <s v="C01004"/>
    <s v="1-6-175"/>
    <s v="SI RU GASKET BK01A"/>
    <s v="WHR-"/>
    <s v="B"/>
    <n v="2100"/>
    <s v="PC"/>
    <s v="CNY"/>
    <n v="0.441"/>
    <n v="926.1"/>
  </r>
  <r>
    <x v="0"/>
    <s v="710328350301"/>
    <d v="2025-01-03T00:00:00"/>
    <d v="2024-12-13T00:00:00"/>
    <s v="WS01"/>
    <x v="5"/>
    <m/>
    <s v="C01011"/>
    <s v="7-6-SS13"/>
    <s v="SCR S/S M5X130 W/S-WHR"/>
    <s v="SCR-"/>
    <s v="B"/>
    <n v="3000"/>
    <s v="PC"/>
    <s v="CNY"/>
    <n v="0.47449999999999998"/>
    <n v="1423.5"/>
  </r>
  <r>
    <x v="0"/>
    <s v="710329220401"/>
    <d v="2025-01-06T00:00:00"/>
    <d v="2024-12-27T00:00:00"/>
    <s v="HQ01"/>
    <x v="2"/>
    <m/>
    <s v="M250111"/>
    <s v="6-8-W004"/>
    <s v="WHITE WRAP PAPER 30x30&quot;38GSM"/>
    <s v="PAP-"/>
    <s v="B"/>
    <n v="16000"/>
    <s v="PC"/>
    <s v="CNY"/>
    <n v="0.47789999999999999"/>
    <n v="7646.4"/>
  </r>
  <r>
    <x v="0"/>
    <s v="710329380301"/>
    <d v="2025-01-13T00:00:00"/>
    <d v="2024-12-31T00:00:00"/>
    <s v="HT02"/>
    <x v="14"/>
    <m/>
    <s v="X250114"/>
    <s v="7-9-ZBP03000276"/>
    <s v="PE PROTECTIVE SHEET DIA 276x0.3mm"/>
    <s v="MISC"/>
    <s v="B"/>
    <n v="10000"/>
    <s v="PC"/>
    <s v="CNY"/>
    <n v="0.53669999999999995"/>
    <n v="5367"/>
  </r>
  <r>
    <x v="0"/>
    <s v="710329430101"/>
    <d v="2025-01-13T00:00:00"/>
    <d v="2025-01-03T00:00:00"/>
    <s v="TA27"/>
    <x v="7"/>
    <m/>
    <s v="C01059"/>
    <s v="1-6-BK42"/>
    <s v="BRKT SS 26CM SAUCEPAN"/>
    <s v="BRKT"/>
    <s v="B"/>
    <n v="520"/>
    <s v="PC"/>
    <s v="CNY"/>
    <n v="0.53990000000000005"/>
    <n v="280.75"/>
  </r>
  <r>
    <x v="0"/>
    <s v="710328800301"/>
    <d v="2025-01-10T00:00:00"/>
    <d v="2024-12-20T00:00:00"/>
    <s v="E036"/>
    <x v="16"/>
    <m/>
    <s v="C01047"/>
    <s v="5-5-KAN01"/>
    <s v="KNOB AN G.BLK"/>
    <s v="KNOB"/>
    <s v="B"/>
    <n v="6750"/>
    <s v="PC"/>
    <s v="CNY"/>
    <n v="0.54969999999999997"/>
    <n v="3710.48"/>
  </r>
  <r>
    <x v="0"/>
    <s v="710327670201"/>
    <d v="2025-01-02T00:00:00"/>
    <d v="2024-12-03T00:00:00"/>
    <s v="JN03"/>
    <x v="12"/>
    <m/>
    <s v="C01001"/>
    <s v="1-6-BK125"/>
    <s v="BRKT+NUT M5 PE R93 C/C21 H5.5"/>
    <s v="BRKT"/>
    <s v="B"/>
    <n v="2600"/>
    <s v="PC"/>
    <s v="CNY"/>
    <n v="0.56430000000000002"/>
    <n v="1467.18"/>
  </r>
  <r>
    <x v="0"/>
    <s v="710329230101"/>
    <d v="2025-01-09T00:00:00"/>
    <d v="2024-12-27T00:00:00"/>
    <s v="JN03"/>
    <x v="12"/>
    <m/>
    <s v="C01043"/>
    <s v="1-6-BK125"/>
    <s v="BRKT+NUT M5 PE R93 C/C21 H5.5"/>
    <s v="BRKT"/>
    <s v="B"/>
    <n v="970"/>
    <s v="PC"/>
    <s v="CNY"/>
    <n v="0.57579999999999998"/>
    <n v="558.53"/>
  </r>
  <r>
    <x v="0"/>
    <s v="710328330101"/>
    <d v="2025-01-06T00:00:00"/>
    <d v="2024-12-13T00:00:00"/>
    <s v="TA26"/>
    <x v="13"/>
    <m/>
    <s v="C01023"/>
    <s v="1-6-BK193"/>
    <s v="BRKT FOR CAF30AK RT"/>
    <s v="BRKT"/>
    <s v="B"/>
    <n v="3000"/>
    <s v="PC"/>
    <s v="CNY"/>
    <n v="0.57750000000000001"/>
    <n v="1732.5"/>
  </r>
  <r>
    <x v="0"/>
    <s v="710326300101"/>
    <d v="2025-01-02T00:00:00"/>
    <d v="2024-11-13T00:00:00"/>
    <s v="JN03"/>
    <x v="12"/>
    <m/>
    <s v="C01001"/>
    <s v="1-6-BK23"/>
    <s v="BRKT FOR 20cm PAN"/>
    <s v="BRKT"/>
    <s v="B"/>
    <n v="1030"/>
    <s v="PC"/>
    <s v="CNY"/>
    <n v="0.57969999999999999"/>
    <n v="597.09"/>
  </r>
  <r>
    <x v="0"/>
    <s v="710326850101"/>
    <d v="2025-01-06T00:00:00"/>
    <d v="2024-11-19T00:00:00"/>
    <s v="TA26"/>
    <x v="13"/>
    <m/>
    <s v="C01021"/>
    <s v="7-6-BK03"/>
    <s v="BRKT S/S W/NUT R120"/>
    <s v="BRKT"/>
    <s v="B"/>
    <n v="16500"/>
    <s v="PC"/>
    <s v="CNY"/>
    <n v="0.5877"/>
    <n v="9697.0499999999993"/>
  </r>
  <r>
    <x v="0"/>
    <s v="710328880101"/>
    <d v="2025-01-06T00:00:00"/>
    <d v="2024-12-20T00:00:00"/>
    <s v="TA26"/>
    <x v="13"/>
    <m/>
    <s v="C01021"/>
    <s v="7-6-BK03"/>
    <s v="BRKT S/S W/NUT R120"/>
    <s v="BRKT"/>
    <s v="B"/>
    <n v="3650"/>
    <s v="PC"/>
    <s v="CNY"/>
    <n v="0.59379999999999999"/>
    <n v="2167.37"/>
  </r>
  <r>
    <x v="0"/>
    <s v="710328330201"/>
    <d v="2025-01-06T00:00:00"/>
    <d v="2024-12-13T00:00:00"/>
    <s v="TA26"/>
    <x v="13"/>
    <m/>
    <s v="C01023"/>
    <s v="1-6-BK195"/>
    <s v="BRKT+NUT M5 QH TCK24AK C/C21 H5.5"/>
    <s v="BRKT"/>
    <s v="B"/>
    <n v="2550"/>
    <s v="PC"/>
    <s v="CNY"/>
    <n v="0.59809999999999997"/>
    <n v="1525.16"/>
  </r>
  <r>
    <x v="0"/>
    <s v="710326300601"/>
    <d v="2025-01-02T00:00:00"/>
    <d v="2024-11-13T00:00:00"/>
    <s v="JN03"/>
    <x v="12"/>
    <m/>
    <s v="C01001"/>
    <s v="1-6-BK31"/>
    <s v="BRKT FOR BAF28FA"/>
    <s v="BRKT"/>
    <s v="B"/>
    <n v="520"/>
    <s v="PC"/>
    <s v="CNY"/>
    <n v="0.60340000000000005"/>
    <n v="313.77"/>
  </r>
  <r>
    <x v="0"/>
    <s v="710327670101"/>
    <d v="2025-01-02T00:00:00"/>
    <d v="2024-12-03T00:00:00"/>
    <s v="JN03"/>
    <x v="12"/>
    <m/>
    <s v="C01001"/>
    <s v="1-6-BK31"/>
    <s v="BRKT FOR BAF28FA"/>
    <s v="BRKT"/>
    <s v="B"/>
    <n v="1030"/>
    <s v="PC"/>
    <s v="CNY"/>
    <n v="0.60340000000000005"/>
    <n v="621.5"/>
  </r>
  <r>
    <x v="0"/>
    <s v="710326300401"/>
    <d v="2025-01-09T00:00:00"/>
    <d v="2024-11-13T00:00:00"/>
    <s v="JN03"/>
    <x v="12"/>
    <m/>
    <s v="C01043"/>
    <s v="1-6-BK16"/>
    <s v="BRKT+NUT M5 DS R93 C/C25 H8.3"/>
    <s v="BRKT"/>
    <s v="B"/>
    <n v="520"/>
    <s v="PC"/>
    <s v="CNY"/>
    <n v="0.60570000000000002"/>
    <n v="314.95999999999998"/>
  </r>
  <r>
    <x v="0"/>
    <s v="710328990101"/>
    <d v="2025-01-09T00:00:00"/>
    <d v="2024-12-24T00:00:00"/>
    <s v="JN03"/>
    <x v="12"/>
    <m/>
    <s v="C01043"/>
    <s v="1-6-BK16"/>
    <s v="BRKT+NUT M5 DS R93 C/C25 H8.3"/>
    <s v="BRKT"/>
    <s v="B"/>
    <n v="510"/>
    <s v="PC"/>
    <s v="CNY"/>
    <n v="0.60570000000000002"/>
    <n v="308.91000000000003"/>
  </r>
  <r>
    <x v="0"/>
    <s v="710329250101"/>
    <d v="2025-01-06T00:00:00"/>
    <d v="2024-12-27T00:00:00"/>
    <s v="TA26"/>
    <x v="13"/>
    <m/>
    <s v="C01023"/>
    <s v="1-6-BK195"/>
    <s v="BRKT+NUT M5 QH TCK24AK C/C21 H5.5"/>
    <s v="BRKT"/>
    <s v="B"/>
    <n v="100"/>
    <s v="PC"/>
    <s v="CNY"/>
    <n v="0.61029999999999995"/>
    <n v="61.03"/>
  </r>
  <r>
    <x v="0"/>
    <s v="710326300301"/>
    <d v="2025-01-02T00:00:00"/>
    <d v="2024-11-13T00:00:00"/>
    <s v="JN03"/>
    <x v="12"/>
    <m/>
    <s v="C01001"/>
    <s v="1-6-BK134"/>
    <s v="BRKT+NUT M5 PE BAD24IA C/C21 H5.5"/>
    <s v="BRKT"/>
    <s v="B"/>
    <n v="520"/>
    <s v="PC"/>
    <s v="CNY"/>
    <n v="0.62309999999999999"/>
    <n v="324.01"/>
  </r>
  <r>
    <x v="0"/>
    <s v="710326301001"/>
    <d v="2025-01-09T00:00:00"/>
    <d v="2024-11-13T00:00:00"/>
    <s v="JN03"/>
    <x v="12"/>
    <m/>
    <s v="C01043"/>
    <s v="1-6-F98-Y"/>
    <s v="FG SS FOR -LO-8 SUNRAYED"/>
    <s v="FG--"/>
    <s v="B"/>
    <n v="500"/>
    <s v="PC"/>
    <s v="CNY"/>
    <n v="0.62919999999999998"/>
    <n v="314.60000000000002"/>
  </r>
  <r>
    <x v="0"/>
    <s v="710328990201"/>
    <d v="2025-01-09T00:00:00"/>
    <d v="2024-12-24T00:00:00"/>
    <s v="JN03"/>
    <x v="12"/>
    <m/>
    <s v="C01043"/>
    <s v="1-6-F98-Y"/>
    <s v="FG SS FOR -LO-8 SUNRAYED"/>
    <s v="FG--"/>
    <s v="B"/>
    <n v="520"/>
    <s v="PC"/>
    <s v="CNY"/>
    <n v="0.62919999999999998"/>
    <n v="327.18"/>
  </r>
  <r>
    <x v="0"/>
    <s v="710329410201"/>
    <d v="2025-01-10T00:00:00"/>
    <d v="2025-01-02T00:00:00"/>
    <s v="E036"/>
    <x v="16"/>
    <m/>
    <s v="C01047"/>
    <s v="7-5-KZI-4"/>
    <s v="KNOB INS M.BLK MEYER"/>
    <s v="KNOB"/>
    <s v="B"/>
    <n v="500"/>
    <s v="PC"/>
    <s v="CNY"/>
    <n v="0.63100000000000001"/>
    <n v="315.5"/>
  </r>
  <r>
    <x v="0"/>
    <s v="710327790101"/>
    <d v="2025-01-06T00:00:00"/>
    <d v="2024-12-03T00:00:00"/>
    <s v="HD10"/>
    <x v="17"/>
    <m/>
    <s v="C01025"/>
    <s v="1-5-KRA01-E"/>
    <s v="STD- KNOB RA BK01G"/>
    <s v="KNOB"/>
    <s v="O"/>
    <n v="3000"/>
    <s v="PC"/>
    <s v="CNY"/>
    <n v="0.6411"/>
    <n v="1923.3"/>
  </r>
  <r>
    <x v="0"/>
    <s v="710326340401"/>
    <d v="2025-01-06T00:00:00"/>
    <d v="2024-11-13T00:00:00"/>
    <s v="TA26"/>
    <x v="13"/>
    <m/>
    <s v="C01023"/>
    <s v="1-6-BK76"/>
    <s v="BRKT SS FOR SQ GRIDDLE"/>
    <s v="BRKT"/>
    <s v="B"/>
    <n v="1040"/>
    <s v="PC"/>
    <s v="CNY"/>
    <n v="0.6522"/>
    <n v="678.29"/>
  </r>
  <r>
    <x v="0"/>
    <s v="710326300901"/>
    <d v="2025-01-02T00:00:00"/>
    <d v="2024-11-13T00:00:00"/>
    <s v="JN03"/>
    <x v="12"/>
    <m/>
    <s v="C01002"/>
    <s v="1-6-F92-Y"/>
    <s v="FG SS BAF20FA SUNRAYED"/>
    <s v="FG--"/>
    <s v="B"/>
    <n v="1020"/>
    <s v="PC"/>
    <s v="CNY"/>
    <n v="0.65390000000000004"/>
    <n v="666.98"/>
  </r>
  <r>
    <x v="0"/>
    <s v="710328100101"/>
    <d v="2025-01-06T00:00:00"/>
    <d v="2024-12-10T00:00:00"/>
    <s v="HD10"/>
    <x v="17"/>
    <m/>
    <s v="C01025"/>
    <s v="1-5-KRA01-E"/>
    <s v="STD- KNOB RA BK01G"/>
    <s v="KNOB"/>
    <s v="O"/>
    <n v="1020"/>
    <s v="PC"/>
    <s v="CNY"/>
    <n v="0.6542"/>
    <n v="667.28"/>
  </r>
  <r>
    <x v="0"/>
    <s v="710326300201"/>
    <d v="2025-01-02T00:00:00"/>
    <d v="2024-11-13T00:00:00"/>
    <s v="JN03"/>
    <x v="12"/>
    <m/>
    <s v="C01001"/>
    <s v="1-6-F110-Y"/>
    <s v="FG SS 20cm SUNRAYED"/>
    <s v="FG--"/>
    <s v="B"/>
    <n v="1030"/>
    <s v="PC"/>
    <s v="CNY"/>
    <n v="0.65839999999999999"/>
    <n v="678.15"/>
  </r>
  <r>
    <x v="0"/>
    <s v="710326300701"/>
    <d v="2025-01-09T00:00:00"/>
    <d v="2024-11-13T00:00:00"/>
    <s v="JN03"/>
    <x v="12"/>
    <m/>
    <s v="C01043"/>
    <s v="1-6-F117-Y"/>
    <s v="FG SS BAF24FA SUNRAYED"/>
    <s v="FG--"/>
    <s v="B"/>
    <n v="1040"/>
    <s v="PC"/>
    <s v="CNY"/>
    <n v="0.65839999999999999"/>
    <n v="684.74"/>
  </r>
  <r>
    <x v="0"/>
    <s v="710326300801"/>
    <d v="2025-01-02T00:00:00"/>
    <d v="2024-11-13T00:00:00"/>
    <s v="JN03"/>
    <x v="12"/>
    <m/>
    <s v="C01001"/>
    <s v="1-6-F118-Y"/>
    <s v="FG SS BAF28FA SUNRAYED"/>
    <s v="FG--"/>
    <s v="B"/>
    <n v="530"/>
    <s v="PC"/>
    <s v="CNY"/>
    <n v="0.65839999999999999"/>
    <n v="348.95"/>
  </r>
  <r>
    <x v="0"/>
    <s v="710326990101"/>
    <d v="2025-01-02T00:00:00"/>
    <d v="2024-11-21T00:00:00"/>
    <s v="JN03"/>
    <x v="12"/>
    <m/>
    <s v="C01002"/>
    <s v="1-6-F118-Y"/>
    <s v="FG SS BAF28FA SUNRAYED"/>
    <s v="FG--"/>
    <s v="B"/>
    <n v="1020"/>
    <s v="PC"/>
    <s v="CNY"/>
    <n v="0.65839999999999999"/>
    <n v="671.57"/>
  </r>
  <r>
    <x v="0"/>
    <s v="710326300501"/>
    <d v="2025-01-09T00:00:00"/>
    <d v="2024-11-13T00:00:00"/>
    <s v="JN03"/>
    <x v="12"/>
    <m/>
    <s v="C01043"/>
    <s v="1-6-BK30"/>
    <s v="BRKT FOR BAF24FA"/>
    <s v="BRKT"/>
    <s v="B"/>
    <n v="1030"/>
    <s v="PC"/>
    <s v="CNY"/>
    <n v="0.66110000000000002"/>
    <n v="680.93"/>
  </r>
  <r>
    <x v="0"/>
    <s v="710328350201"/>
    <d v="2025-01-03T00:00:00"/>
    <d v="2024-12-13T00:00:00"/>
    <s v="WS01"/>
    <x v="5"/>
    <m/>
    <s v="C01011"/>
    <s v="1-6-S96"/>
    <s v="SCR S/S M5x153mm W/WHR"/>
    <s v="SCR-"/>
    <s v="B"/>
    <n v="2500"/>
    <s v="PC"/>
    <s v="CNY"/>
    <n v="0.67030000000000001"/>
    <n v="1675.75"/>
  </r>
  <r>
    <x v="0"/>
    <s v="710328840201"/>
    <d v="2025-01-06T00:00:00"/>
    <d v="2024-12-20T00:00:00"/>
    <s v="TA26"/>
    <x v="13"/>
    <m/>
    <s v="C01023"/>
    <s v="3-6-FHSS313"/>
    <s v="FG SS 313 FOR EBD18IA"/>
    <s v="FG--"/>
    <s v="B"/>
    <n v="530"/>
    <s v="PC"/>
    <s v="CNY"/>
    <n v="0.67430000000000001"/>
    <n v="357.38"/>
  </r>
  <r>
    <x v="0"/>
    <s v="710328190201"/>
    <d v="2025-01-13T00:00:00"/>
    <d v="2024-12-12T00:00:00"/>
    <s v="HQ01"/>
    <x v="2"/>
    <m/>
    <s v="M250125"/>
    <s v="1-8-PM1354"/>
    <s v="PAN LABL 10844"/>
    <s v="LABL"/>
    <s v="B"/>
    <n v="1010"/>
    <s v="PC"/>
    <s v="CNY"/>
    <n v="0.68"/>
    <n v="686.8"/>
  </r>
  <r>
    <x v="0"/>
    <s v="710327321201"/>
    <d v="2025-01-06T00:00:00"/>
    <d v="2024-11-26T00:00:00"/>
    <s v="HQ01"/>
    <x v="2"/>
    <m/>
    <s v="M250109"/>
    <s v="6-8-X026"/>
    <s v="PRINT MAT'L ANYDAY CLEAR GLASS DISHES"/>
    <s v="U&amp;C-"/>
    <s v="B"/>
    <n v="3020"/>
    <s v="PC"/>
    <s v="CNY"/>
    <n v="0.7"/>
    <n v="2114"/>
  </r>
  <r>
    <x v="0"/>
    <s v="710328611901"/>
    <d v="2025-01-06T00:00:00"/>
    <d v="2024-12-17T00:00:00"/>
    <s v="HQ01"/>
    <x v="2"/>
    <m/>
    <s v="M250107"/>
    <s v="6-8-X026"/>
    <s v="PRINT MAT'L ANYDAY CLEAR GLASS DISHES"/>
    <s v="U&amp;C-"/>
    <s v="B"/>
    <n v="4000"/>
    <s v="PC"/>
    <s v="CNY"/>
    <n v="0.7"/>
    <n v="2800"/>
  </r>
  <r>
    <x v="0"/>
    <s v="710328470201"/>
    <d v="2025-01-06T00:00:00"/>
    <d v="2024-12-13T00:00:00"/>
    <s v="HD10"/>
    <x v="17"/>
    <m/>
    <s v="C01026"/>
    <s v="3-5-LN07-ABZ"/>
    <s v="STD- 07 RD09C TUM R296 C/C112.5 H6.5"/>
    <s v="LHDL"/>
    <s v="O"/>
    <n v="2040"/>
    <s v="PC"/>
    <s v="CNY"/>
    <n v="0.76559999999999995"/>
    <n v="1561.82"/>
  </r>
  <r>
    <x v="0"/>
    <s v="710328100301"/>
    <d v="2025-01-06T00:00:00"/>
    <d v="2024-12-10T00:00:00"/>
    <s v="HD10"/>
    <x v="17"/>
    <m/>
    <s v="C01025"/>
    <s v="3-5-LN07-ABZ"/>
    <s v="STD- 07 RD09C TUM R296 C/C112.5 H6.5"/>
    <s v="LHDL"/>
    <s v="O"/>
    <n v="1000"/>
    <s v="PC"/>
    <s v="CNY"/>
    <n v="0.78120000000000001"/>
    <n v="781.2"/>
  </r>
  <r>
    <x v="0"/>
    <s v="710328870101"/>
    <d v="2025-01-03T00:00:00"/>
    <d v="2024-12-20T00:00:00"/>
    <s v="R017"/>
    <x v="18"/>
    <m/>
    <s v="C01016"/>
    <s v="1-6-708-A"/>
    <s v="SILICONE RUBBER KNOB GN36A"/>
    <s v="ANYD"/>
    <s v="B"/>
    <n v="3000"/>
    <s v="PC"/>
    <s v="CNY"/>
    <n v="0.8"/>
    <n v="2400"/>
  </r>
  <r>
    <x v="0"/>
    <s v="710327321301"/>
    <d v="2025-01-06T00:00:00"/>
    <d v="2024-11-26T00:00:00"/>
    <s v="HQ01"/>
    <x v="2"/>
    <m/>
    <s v="M250109"/>
    <s v="6-8-X027"/>
    <s v="PRINT MAT'L ANYDAY CLEAR GLASS DISHES"/>
    <s v="PRIM"/>
    <s v="B"/>
    <n v="11600"/>
    <s v="PC"/>
    <s v="CNY"/>
    <n v="0.82"/>
    <n v="9512"/>
  </r>
  <r>
    <x v="0"/>
    <s v="710328611801"/>
    <d v="2025-01-13T00:00:00"/>
    <d v="2024-12-17T00:00:00"/>
    <s v="HQ01"/>
    <x v="2"/>
    <m/>
    <s v="M250123"/>
    <s v="6-8-X027"/>
    <s v="PRINT MAT'L ANYDAY CLEAR GLASS DISHES"/>
    <s v="PRIM"/>
    <s v="B"/>
    <n v="14000"/>
    <s v="PC"/>
    <s v="CNY"/>
    <n v="0.82"/>
    <n v="11480"/>
  </r>
  <r>
    <x v="0"/>
    <s v="710329410101"/>
    <d v="2025-01-10T00:00:00"/>
    <d v="2025-01-02T00:00:00"/>
    <s v="E036"/>
    <x v="16"/>
    <m/>
    <s v="C01047"/>
    <s v="1-5-KZE-2"/>
    <s v="KNOB Z M.BLK"/>
    <s v="KNOB"/>
    <s v="B"/>
    <n v="500"/>
    <s v="PC"/>
    <s v="CNY"/>
    <n v="0.86950000000000005"/>
    <n v="434.75"/>
  </r>
  <r>
    <x v="0"/>
    <s v="710328230101"/>
    <d v="2025-01-10T00:00:00"/>
    <d v="2024-12-12T00:00:00"/>
    <s v="YD11"/>
    <x v="19"/>
    <m/>
    <s v="C01051"/>
    <s v="1-6-696-B"/>
    <s v="SILICONE RUBBER KNOB BU47A (FDA GRADE)"/>
    <s v="ANYD"/>
    <s v="B"/>
    <n v="5400"/>
    <s v="PC"/>
    <s v="CNY"/>
    <n v="0.873"/>
    <n v="4714.2"/>
  </r>
  <r>
    <x v="0"/>
    <s v="710328230101"/>
    <d v="2025-01-06T00:00:00"/>
    <d v="2024-12-12T00:00:00"/>
    <s v="YD11"/>
    <x v="19"/>
    <m/>
    <s v="C01027"/>
    <s v="1-6-696-B"/>
    <s v="SILICONE RUBBER KNOB BU47A (FDA GRADE)"/>
    <s v="ANYD"/>
    <s v="B"/>
    <n v="10800"/>
    <s v="PC"/>
    <s v="CNY"/>
    <n v="0.873"/>
    <n v="9428.4"/>
  </r>
  <r>
    <x v="0"/>
    <s v="710328230201"/>
    <d v="2025-01-06T00:00:00"/>
    <d v="2024-12-12T00:00:00"/>
    <s v="YD11"/>
    <x v="19"/>
    <m/>
    <s v="C01027"/>
    <s v="1-6-696-C"/>
    <s v="SILICONE RUBBER KNOB BK01A (FDA GRADE)"/>
    <s v="ANYD"/>
    <s v="B"/>
    <n v="16200"/>
    <s v="PC"/>
    <s v="CNY"/>
    <n v="0.873"/>
    <n v="14142.6"/>
  </r>
  <r>
    <x v="0"/>
    <s v="710329080101"/>
    <d v="2025-01-09T00:00:00"/>
    <d v="2024-12-25T00:00:00"/>
    <s v="JY14"/>
    <x v="20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x v="0"/>
    <s v="710327030101"/>
    <d v="2025-01-06T00:00:00"/>
    <d v="2024-11-21T00:00:00"/>
    <s v="HD10"/>
    <x v="17"/>
    <m/>
    <s v="C01025"/>
    <s v="1-6-FHSS107-A"/>
    <s v="FG AL SS 107 GY15H R122.50"/>
    <s v="FG--"/>
    <s v="O"/>
    <n v="5250"/>
    <s v="PC"/>
    <s v="CNY"/>
    <n v="0.96460000000000001"/>
    <n v="5064.1499999999996"/>
  </r>
  <r>
    <x v="0"/>
    <s v="710328470101"/>
    <d v="2025-01-06T00:00:00"/>
    <d v="2024-12-13T00:00:00"/>
    <s v="HD10"/>
    <x v="17"/>
    <m/>
    <s v="C01025"/>
    <s v="1-6-FHSS203-A"/>
    <s v="FG AL SS 203 GY15H BAG20IA"/>
    <s v="FG--"/>
    <s v="O"/>
    <n v="3050"/>
    <s v="PC"/>
    <s v="CNY"/>
    <n v="0.97450000000000003"/>
    <n v="2972.23"/>
  </r>
  <r>
    <x v="0"/>
    <s v="710326420601"/>
    <d v="2025-01-06T00:00:00"/>
    <d v="2024-11-13T00:00:00"/>
    <s v="HD10"/>
    <x v="17"/>
    <m/>
    <s v="C01025"/>
    <s v="1-6-FHSS311-A"/>
    <s v="FG AL SS 311 GY15H EBD18IA"/>
    <s v="FG--"/>
    <s v="O"/>
    <n v="530"/>
    <s v="PC"/>
    <s v="CNY"/>
    <n v="0.99439999999999995"/>
    <n v="527.03"/>
  </r>
  <r>
    <x v="0"/>
    <s v="710327730201"/>
    <d v="2025-01-02T00:00:00"/>
    <d v="2024-12-03T00:00:00"/>
    <s v="TA27"/>
    <x v="7"/>
    <m/>
    <s v="C01007"/>
    <s v="7-6-F58AZ"/>
    <s v="FG SS R100 TUM"/>
    <s v="FG--"/>
    <s v="B"/>
    <n v="11000"/>
    <s v="PC"/>
    <s v="CNY"/>
    <n v="1.0021"/>
    <n v="11023.1"/>
  </r>
  <r>
    <x v="0"/>
    <s v="710328850201"/>
    <d v="2025-01-13T00:00:00"/>
    <d v="2024-12-20T00:00:00"/>
    <s v="TA27"/>
    <x v="7"/>
    <m/>
    <s v="C01059"/>
    <s v="7-6-F58AZ"/>
    <s v="FG SS R100 TUM"/>
    <s v="FG--"/>
    <s v="B"/>
    <n v="7100"/>
    <s v="PC"/>
    <s v="CNY"/>
    <n v="1.0021"/>
    <n v="7114.91"/>
  </r>
  <r>
    <x v="0"/>
    <s v="710329910101"/>
    <d v="2025-01-15T00:00:00"/>
    <d v="2025-01-13T00:00:00"/>
    <s v="NX01"/>
    <x v="21"/>
    <m/>
    <s v="M250132"/>
    <s v="3-5-LA02--Z"/>
    <s v="02 TUM"/>
    <s v="LHDL"/>
    <s v="B"/>
    <n v="52"/>
    <s v="PC"/>
    <s v="CNY"/>
    <n v="1.0327"/>
    <n v="53.7"/>
  </r>
  <r>
    <x v="0"/>
    <s v="710329020101"/>
    <d v="2025-01-10T00:00:00"/>
    <d v="2024-12-24T00:00:00"/>
    <s v="E036"/>
    <x v="16"/>
    <m/>
    <s v="C01047"/>
    <s v="1-5-KTI-1"/>
    <s v="KNOB INS+S.CAP &quot;MEYER&quot;"/>
    <s v="KNOB"/>
    <s v="B"/>
    <n v="510"/>
    <s v="PC"/>
    <s v="CNY"/>
    <n v="1.0463"/>
    <n v="533.61"/>
  </r>
  <r>
    <x v="0"/>
    <s v="710329620101"/>
    <d v="2025-01-09T00:00:00"/>
    <d v="2025-01-07T00:00:00"/>
    <s v="JY14"/>
    <x v="20"/>
    <m/>
    <s v="b250103"/>
    <s v="1-I-IH050145-R05"/>
    <s v="SS 430 0.5mm x DIA.145 with R05 pattern"/>
    <s v="SSM-"/>
    <s v="B"/>
    <n v="2500"/>
    <s v="PC"/>
    <s v="CNY"/>
    <n v="1.0530999999999999"/>
    <n v="2632.75"/>
  </r>
  <r>
    <x v="0"/>
    <s v="710329910201"/>
    <d v="2025-01-15T00:00:00"/>
    <d v="2025-01-13T00:00:00"/>
    <s v="NX01"/>
    <x v="21"/>
    <m/>
    <s v="M250132"/>
    <s v="3-5-LA03--Z"/>
    <s v="03 TUM"/>
    <s v="LHDL"/>
    <s v="B"/>
    <n v="38"/>
    <s v="PC"/>
    <s v="CNY"/>
    <n v="1.073"/>
    <n v="40.770000000000003"/>
  </r>
  <r>
    <x v="0"/>
    <s v="710329910301"/>
    <d v="2025-01-15T00:00:00"/>
    <d v="2025-01-13T00:00:00"/>
    <s v="NX01"/>
    <x v="21"/>
    <m/>
    <s v="M250133"/>
    <s v="3-5-LA04--Z"/>
    <s v="04 TUM"/>
    <s v="LHDL"/>
    <s v="B"/>
    <n v="75"/>
    <s v="PC"/>
    <s v="CNY"/>
    <n v="1.073"/>
    <n v="80.48"/>
  </r>
  <r>
    <x v="0"/>
    <s v="710329910401"/>
    <d v="2025-01-15T00:00:00"/>
    <d v="2025-01-13T00:00:00"/>
    <s v="NX01"/>
    <x v="21"/>
    <m/>
    <s v="M250133"/>
    <s v="3-5-LA06--Z"/>
    <s v="06 TUM"/>
    <s v="LHDL"/>
    <s v="B"/>
    <n v="58"/>
    <s v="PC"/>
    <s v="CNY"/>
    <n v="1.073"/>
    <n v="62.23"/>
  </r>
  <r>
    <x v="0"/>
    <s v="710328612201"/>
    <d v="2025-01-06T00:00:00"/>
    <d v="2024-12-17T00:00:00"/>
    <s v="HQ01"/>
    <x v="2"/>
    <m/>
    <s v="M250109"/>
    <s v="6-8-X025"/>
    <s v="PRINT MAT'L ANYDAY SQUARE GLASS DISHES"/>
    <s v="U&amp;C-"/>
    <s v="B"/>
    <n v="2100"/>
    <s v="PC"/>
    <s v="CNY"/>
    <n v="1.0900000000000001"/>
    <n v="2289"/>
  </r>
  <r>
    <x v="0"/>
    <s v="710329620201"/>
    <d v="2025-01-09T00:00:00"/>
    <d v="2025-01-07T00:00:00"/>
    <s v="JY14"/>
    <x v="20"/>
    <m/>
    <s v="b250103"/>
    <s v="1-I-IH050150-R05"/>
    <s v="SS 430 0.5mm x DIA.150 with R05 pattern"/>
    <s v="SSM-"/>
    <s v="B"/>
    <n v="600"/>
    <s v="PC"/>
    <s v="CNY"/>
    <n v="1.0972999999999999"/>
    <n v="658.38"/>
  </r>
  <r>
    <x v="0"/>
    <s v="710328100201"/>
    <d v="2025-01-06T00:00:00"/>
    <d v="2024-12-10T00:00:00"/>
    <s v="HD10"/>
    <x v="17"/>
    <m/>
    <s v="C01025"/>
    <s v="3-5-HPK122-EZ"/>
    <s v="XS-- 122 BK01G TUM R71 C/C34.3 H8.5"/>
    <s v="HDL-"/>
    <s v="O"/>
    <n v="1000"/>
    <s v="PC"/>
    <s v="CNY"/>
    <n v="1.1168"/>
    <n v="1116.8"/>
  </r>
  <r>
    <x v="0"/>
    <s v="710327110201"/>
    <d v="2025-01-06T00:00:00"/>
    <d v="2024-11-22T00:00:00"/>
    <s v="HD10"/>
    <x v="17"/>
    <m/>
    <s v="C01024"/>
    <s v="3-5-HHG102-HXA"/>
    <s v="SH 102 BK01G TUM"/>
    <s v="HDL-"/>
    <s v="O"/>
    <n v="610"/>
    <s v="PC"/>
    <s v="CNY"/>
    <n v="1.1801999999999999"/>
    <n v="719.92"/>
  </r>
  <r>
    <x v="0"/>
    <s v="710327110301"/>
    <d v="2025-01-06T00:00:00"/>
    <d v="2024-11-22T00:00:00"/>
    <s v="HD10"/>
    <x v="17"/>
    <m/>
    <s v="C01024"/>
    <s v="3-5-HHG103-HXA"/>
    <s v="SH 103 BK01G TUM"/>
    <s v="HDL-"/>
    <s v="O"/>
    <n v="620"/>
    <s v="PC"/>
    <s v="CNY"/>
    <n v="1.1801999999999999"/>
    <n v="731.72"/>
  </r>
  <r>
    <x v="0"/>
    <s v="710327110401"/>
    <d v="2025-01-06T00:00:00"/>
    <d v="2024-11-22T00:00:00"/>
    <s v="HD10"/>
    <x v="17"/>
    <m/>
    <s v="C01024"/>
    <s v="3-5-HHG104-HXA"/>
    <s v="SH 104 BK01G TUM"/>
    <s v="HDL-"/>
    <s v="O"/>
    <n v="620"/>
    <s v="PC"/>
    <s v="CNY"/>
    <n v="1.1801999999999999"/>
    <n v="731.72"/>
  </r>
  <r>
    <x v="0"/>
    <s v="710327110501"/>
    <d v="2025-01-06T00:00:00"/>
    <d v="2024-11-22T00:00:00"/>
    <s v="HD10"/>
    <x v="17"/>
    <m/>
    <s v="C01024"/>
    <s v="3-5-HHG203-HXA"/>
    <s v="SH-- 203 BK01G TUM BAD20MA C/C34.8 H8.7"/>
    <s v="HDL-"/>
    <s v="O"/>
    <n v="630"/>
    <s v="PC"/>
    <s v="CNY"/>
    <n v="1.1801999999999999"/>
    <n v="743.53"/>
  </r>
  <r>
    <x v="0"/>
    <s v="710329190201"/>
    <d v="2025-01-17T00:00:00"/>
    <d v="2024-12-27T00:00:00"/>
    <s v="FBM"/>
    <x v="22"/>
    <m/>
    <s v="C01068"/>
    <s v="1-5-KRA01"/>
    <s v="STD- KNOB RA MATTE BLK PHENOLIC (PO810NR--XB)"/>
    <s v="KNOB"/>
    <s v="B"/>
    <n v="1350"/>
    <s v="PC"/>
    <s v="CNY"/>
    <n v="1.2455000000000001"/>
    <n v="1681.43"/>
  </r>
  <r>
    <x v="0"/>
    <s v="710327720301"/>
    <d v="2025-01-06T00:00:00"/>
    <d v="2024-12-03T00:00:00"/>
    <s v="TA26"/>
    <x v="13"/>
    <m/>
    <s v="C01022"/>
    <s v="7-6-F59AZ"/>
    <s v="FG SS FP TUM"/>
    <s v="FG--"/>
    <s v="B"/>
    <n v="2000"/>
    <s v="PC"/>
    <s v="CNY"/>
    <n v="1.2692000000000001"/>
    <n v="2538.4"/>
  </r>
  <r>
    <x v="0"/>
    <s v="710327110601"/>
    <d v="2025-01-06T00:00:00"/>
    <d v="2024-11-22T00:00:00"/>
    <s v="HD10"/>
    <x v="17"/>
    <m/>
    <s v="C01024"/>
    <s v="3-5-HHG225-HXA"/>
    <s v="LG 225 BK01G TUM"/>
    <s v="HDL-"/>
    <s v="O"/>
    <n v="620"/>
    <s v="PC"/>
    <s v="CNY"/>
    <n v="1.2863"/>
    <n v="797.51"/>
  </r>
  <r>
    <x v="0"/>
    <s v="710327110701"/>
    <d v="2025-01-06T00:00:00"/>
    <d v="2024-11-22T00:00:00"/>
    <s v="HD10"/>
    <x v="17"/>
    <m/>
    <s v="C01024"/>
    <s v="3-5-HHG226-HXA"/>
    <s v="LG-- 226 BK01G TUM FAG26IA C/C34.8 H8.5"/>
    <s v="HDL-"/>
    <s v="O"/>
    <n v="620"/>
    <s v="PC"/>
    <s v="CNY"/>
    <n v="1.2863"/>
    <n v="797.51"/>
  </r>
  <r>
    <x v="0"/>
    <s v="710327110801"/>
    <d v="2025-01-06T00:00:00"/>
    <d v="2024-11-22T00:00:00"/>
    <s v="HD10"/>
    <x v="17"/>
    <m/>
    <s v="C01024"/>
    <s v="3-5-HHG310-HXA"/>
    <s v="LG-- 310 BK01G TUM YEK24MA C/C34.8 H8.5"/>
    <s v="HDL-"/>
    <s v="O"/>
    <n v="626"/>
    <s v="PC"/>
    <s v="CNY"/>
    <n v="1.2863"/>
    <n v="805.22"/>
  </r>
  <r>
    <x v="0"/>
    <s v="710328612001"/>
    <d v="2025-01-06T00:00:00"/>
    <d v="2024-12-17T00:00:00"/>
    <s v="HQ01"/>
    <x v="2"/>
    <m/>
    <s v="M250109"/>
    <s v="6-8-X024"/>
    <s v="PRINT MAT'L ANYDAY SQUARE GLASS DISHES"/>
    <s v="U&amp;C-"/>
    <s v="B"/>
    <n v="2100"/>
    <s v="PC"/>
    <s v="CNY"/>
    <n v="1.29"/>
    <n v="2709"/>
  </r>
  <r>
    <x v="0"/>
    <s v="710328612101"/>
    <d v="2025-01-06T00:00:00"/>
    <d v="2024-12-17T00:00:00"/>
    <s v="HQ01"/>
    <x v="2"/>
    <m/>
    <s v="M250109"/>
    <s v="6-8-X023"/>
    <s v="PRINT MAT'L ANYDAY SQUARE GLASS DISHES"/>
    <s v="U&amp;C-"/>
    <s v="B"/>
    <n v="2100"/>
    <s v="PC"/>
    <s v="CNY"/>
    <n v="1.29"/>
    <n v="2709"/>
  </r>
  <r>
    <x v="0"/>
    <s v="710329321301"/>
    <d v="2025-01-13T00:00:00"/>
    <d v="2024-12-27T00:00:00"/>
    <s v="MY02S"/>
    <x v="23"/>
    <m/>
    <s v="X250116"/>
    <s v="1-8-C18889"/>
    <s v="COL SLV 18889"/>
    <s v="SHTS"/>
    <s v="B"/>
    <n v="1010"/>
    <s v="PC"/>
    <s v="CNY"/>
    <n v="1.3"/>
    <n v="1313"/>
  </r>
  <r>
    <x v="0"/>
    <s v="710329190301"/>
    <d v="2025-01-22T00:00:00"/>
    <d v="2024-12-27T00:00:00"/>
    <s v="FBM"/>
    <x v="22"/>
    <m/>
    <s v="C01073"/>
    <s v="1-6-FRE124-B"/>
    <s v="FG AL RE 124 MATT BLK 280C R92.5 (FBM NO.)"/>
    <s v="FG--"/>
    <s v="B"/>
    <n v="1600"/>
    <s v="PC"/>
    <s v="CNY"/>
    <n v="1.3002"/>
    <n v="2080.3200000000002"/>
  </r>
  <r>
    <x v="0"/>
    <s v="710328940101"/>
    <d v="2025-01-06T00:00:00"/>
    <d v="2024-12-20T00:00:00"/>
    <s v="YD11"/>
    <x v="19"/>
    <m/>
    <s v="C01027"/>
    <s v="1-6-678AA"/>
    <s v="SILICONE RUBBER KNOB ANYDAY GN36A"/>
    <s v="ANYD"/>
    <s v="B"/>
    <n v="1000"/>
    <s v="PC"/>
    <s v="CNY"/>
    <n v="1.31"/>
    <n v="1310"/>
  </r>
  <r>
    <x v="0"/>
    <s v="710329290101"/>
    <d v="2025-01-10T00:00:00"/>
    <d v="2024-12-27T00:00:00"/>
    <s v="YD11"/>
    <x v="19"/>
    <m/>
    <s v="C01051"/>
    <s v="1-6-678AC"/>
    <s v="SILICONE RUBBER KNOB ANYDAY BU47A"/>
    <s v="ANYD"/>
    <s v="B"/>
    <n v="1000"/>
    <s v="PC"/>
    <s v="CNY"/>
    <n v="1.31"/>
    <n v="1310"/>
  </r>
  <r>
    <x v="0"/>
    <s v="710329290201"/>
    <d v="2025-01-10T00:00:00"/>
    <d v="2024-12-27T00:00:00"/>
    <s v="YD11"/>
    <x v="19"/>
    <m/>
    <s v="C01051"/>
    <s v="1-6-689AA"/>
    <s v="SILICONE RUBBER KNOB ANYDAY GN36A (FDA GRADE)"/>
    <s v="ANYD"/>
    <s v="B"/>
    <n v="1000"/>
    <s v="PC"/>
    <s v="CNY"/>
    <n v="1.38"/>
    <n v="1380"/>
  </r>
  <r>
    <x v="0"/>
    <s v="710329290301"/>
    <d v="2025-01-10T00:00:00"/>
    <d v="2024-12-27T00:00:00"/>
    <s v="YD11"/>
    <x v="19"/>
    <m/>
    <s v="C01051"/>
    <s v="1-6-689AC"/>
    <s v="SILICONE RUBBER KNOB ANYDAY BU47A (FDA GRADE)"/>
    <s v="ANYD"/>
    <s v="B"/>
    <n v="1000"/>
    <s v="PC"/>
    <s v="CNY"/>
    <n v="1.38"/>
    <n v="1380"/>
  </r>
  <r>
    <x v="0"/>
    <s v="710327720401"/>
    <d v="2025-01-06T00:00:00"/>
    <d v="2024-12-03T00:00:00"/>
    <s v="TA26"/>
    <x v="13"/>
    <m/>
    <s v="C01022"/>
    <s v="7-6-F93AZ"/>
    <s v="ASSY RT FG SS YBM20 TUM"/>
    <s v="FG--"/>
    <s v="B"/>
    <n v="1000"/>
    <s v="PC"/>
    <s v="CNY"/>
    <n v="1.3815999999999999"/>
    <n v="1381.6"/>
  </r>
  <r>
    <x v="0"/>
    <s v="710327720501"/>
    <d v="2025-01-06T00:00:00"/>
    <d v="2024-12-03T00:00:00"/>
    <s v="TA26"/>
    <x v="13"/>
    <m/>
    <s v="C01022"/>
    <s v="7-6-F94AZ"/>
    <s v="ASSY RT FG SS YBM24 TUM"/>
    <s v="FG--"/>
    <s v="B"/>
    <n v="1040"/>
    <s v="PC"/>
    <s v="CNY"/>
    <n v="1.3815999999999999"/>
    <n v="1436.86"/>
  </r>
  <r>
    <x v="0"/>
    <s v="710328840401"/>
    <d v="2025-01-06T00:00:00"/>
    <d v="2024-12-20T00:00:00"/>
    <s v="TA26"/>
    <x v="13"/>
    <m/>
    <s v="C01022"/>
    <s v="7-6-F93AZ"/>
    <s v="ASSY RT FG SS YBM20 TUM"/>
    <s v="FG--"/>
    <s v="B"/>
    <n v="1050"/>
    <s v="PC"/>
    <s v="CNY"/>
    <n v="1.3815999999999999"/>
    <n v="1450.68"/>
  </r>
  <r>
    <x v="0"/>
    <s v="710328840501"/>
    <d v="2025-01-06T00:00:00"/>
    <d v="2024-12-20T00:00:00"/>
    <s v="TA26"/>
    <x v="13"/>
    <m/>
    <s v="C01022"/>
    <s v="7-6-F94AZ"/>
    <s v="ASSY RT FG SS YBM24 TUM"/>
    <s v="FG--"/>
    <s v="B"/>
    <n v="1050"/>
    <s v="PC"/>
    <s v="CNY"/>
    <n v="1.3815999999999999"/>
    <n v="1450.68"/>
  </r>
  <r>
    <x v="0"/>
    <s v="710329190101"/>
    <d v="2025-01-17T00:00:00"/>
    <d v="2024-12-27T00:00:00"/>
    <s v="FBM"/>
    <x v="22"/>
    <m/>
    <s v="C01068"/>
    <s v="1-5-HRE02"/>
    <s v="SH-- HDL RE -02 MATTE BLK PHENOLIC (MOFRBNRXX1)"/>
    <s v="HDL-"/>
    <s v="B"/>
    <n v="1050"/>
    <s v="PC"/>
    <s v="CNY"/>
    <n v="1.3992"/>
    <n v="1469.16"/>
  </r>
  <r>
    <x v="0"/>
    <s v="710329310101"/>
    <d v="2025-01-14T00:00:00"/>
    <d v="2024-12-27T00:00:00"/>
    <s v="HD10"/>
    <x v="17"/>
    <m/>
    <s v="C01060"/>
    <s v="1-5-HLS02-EX"/>
    <s v="SH BK01G TUM"/>
    <s v="HDL-"/>
    <s v="O"/>
    <n v="1050"/>
    <s v="PC"/>
    <s v="CNY"/>
    <n v="1.4438"/>
    <n v="1515.99"/>
  </r>
  <r>
    <x v="0"/>
    <s v="710329030101"/>
    <d v="2025-01-13T00:00:00"/>
    <d v="2024-12-24T00:00:00"/>
    <s v="LJ11"/>
    <x v="24"/>
    <m/>
    <s v="C01052"/>
    <s v="1-5-HDS02"/>
    <s v="SH MATT+G.BLK"/>
    <s v="HDL-"/>
    <s v="B"/>
    <n v="520"/>
    <s v="PC"/>
    <s v="CNY"/>
    <n v="1.5"/>
    <n v="780"/>
  </r>
  <r>
    <x v="0"/>
    <s v="710329560101"/>
    <d v="2025-01-17T00:00:00"/>
    <d v="2025-01-06T00:00:00"/>
    <s v="HQ01"/>
    <x v="2"/>
    <m/>
    <s v="M250137"/>
    <s v="6-8-X018"/>
    <s v="6-8-PW33,38,39,40,PU09,PL0198"/>
    <s v="PRIM"/>
    <s v="B"/>
    <n v="1000"/>
    <s v="PC"/>
    <s v="CNY"/>
    <n v="1.53"/>
    <n v="1530"/>
  </r>
  <r>
    <x v="0"/>
    <s v="710328800201"/>
    <d v="2025-01-10T00:00:00"/>
    <d v="2024-12-20T00:00:00"/>
    <s v="E036"/>
    <x v="16"/>
    <m/>
    <s v="C01047"/>
    <s v="5-5-HAN12"/>
    <s v="SH G.BLK"/>
    <s v="HDL-"/>
    <s v="B"/>
    <n v="2000"/>
    <s v="PC"/>
    <s v="CNY"/>
    <n v="1.5313000000000001"/>
    <n v="3062.6"/>
  </r>
  <r>
    <x v="0"/>
    <s v="710328800401"/>
    <d v="2025-01-10T00:00:00"/>
    <d v="2024-12-20T00:00:00"/>
    <s v="E036"/>
    <x v="16"/>
    <m/>
    <s v="C01047"/>
    <s v="5-5-SAN01"/>
    <s v="SHDL AN 20CM G.BLK"/>
    <s v="SHDL"/>
    <s v="B"/>
    <n v="2000"/>
    <s v="PC"/>
    <s v="CNY"/>
    <n v="1.6517999999999999"/>
    <n v="3303.6"/>
  </r>
  <r>
    <x v="0"/>
    <s v="710329320101"/>
    <d v="2025-01-13T00:00:00"/>
    <d v="2024-12-27T00:00:00"/>
    <s v="MY02S"/>
    <x v="23"/>
    <m/>
    <s v="X250116"/>
    <s v="5-8-C50000E-C--E"/>
    <s v="CORR SLV 50000-C--E"/>
    <s v="SHTS"/>
    <s v="B"/>
    <n v="1010"/>
    <s v="PC"/>
    <s v="CNY"/>
    <n v="1.66"/>
    <n v="1676.6"/>
  </r>
  <r>
    <x v="0"/>
    <s v="710329321701"/>
    <d v="2025-01-06T00:00:00"/>
    <d v="2024-12-27T00:00:00"/>
    <s v="MY02S"/>
    <x v="23"/>
    <m/>
    <s v="X250106"/>
    <s v="5-8-C50003D-C--E"/>
    <s v="CORR SLV 50003-C--E"/>
    <s v="SHTS"/>
    <s v="B"/>
    <n v="2020"/>
    <s v="PC"/>
    <s v="CNY"/>
    <n v="1.75"/>
    <n v="3535"/>
  </r>
  <r>
    <x v="0"/>
    <s v="710329321801"/>
    <d v="2025-01-13T00:00:00"/>
    <d v="2024-12-27T00:00:00"/>
    <s v="MY02S"/>
    <x v="23"/>
    <m/>
    <s v="X250116"/>
    <s v="5-8-C50003D-C--E"/>
    <s v="CORR SLV 50003-C--E"/>
    <s v="SHTS"/>
    <s v="B"/>
    <n v="1010"/>
    <s v="PC"/>
    <s v="CNY"/>
    <n v="1.75"/>
    <n v="1767.5"/>
  </r>
  <r>
    <x v="0"/>
    <s v="710328800101"/>
    <d v="2025-01-10T00:00:00"/>
    <d v="2024-12-20T00:00:00"/>
    <s v="E036"/>
    <x v="16"/>
    <m/>
    <s v="C01047"/>
    <s v="5-5-HAN11"/>
    <s v="LG G.BLK"/>
    <s v="HDL-"/>
    <s v="B"/>
    <n v="5000"/>
    <s v="PC"/>
    <s v="CNY"/>
    <n v="1.849"/>
    <n v="9245"/>
  </r>
  <r>
    <x v="0"/>
    <s v="710328800501"/>
    <d v="2025-01-10T00:00:00"/>
    <d v="2024-12-20T00:00:00"/>
    <s v="E036"/>
    <x v="16"/>
    <m/>
    <s v="C01047"/>
    <s v="5-5-SAN03"/>
    <s v="SHDL AN 24CM G.BLK"/>
    <s v="SHDL"/>
    <s v="B"/>
    <n v="2050"/>
    <s v="PC"/>
    <s v="CNY"/>
    <n v="1.8811"/>
    <n v="3856.26"/>
  </r>
  <r>
    <x v="0"/>
    <s v="710329600101"/>
    <d v="2025-01-13T00:00:00"/>
    <d v="2025-01-07T00:00:00"/>
    <s v="MY02S"/>
    <x v="23"/>
    <m/>
    <s v="X250121"/>
    <s v="6-8-F62070-C"/>
    <s v="FP BROWN BOX 62070-C"/>
    <s v="BOX-"/>
    <s v="B"/>
    <n v="2020"/>
    <s v="PC"/>
    <s v="CNY"/>
    <n v="1.94"/>
    <n v="3918.8"/>
  </r>
  <r>
    <x v="0"/>
    <s v="710326540101"/>
    <d v="2025-01-07T00:00:00"/>
    <d v="2024-11-14T00:00:00"/>
    <s v="TA27"/>
    <x v="7"/>
    <m/>
    <s v="C01033"/>
    <s v="3-5-LDB205-X"/>
    <s v="205 POL"/>
    <s v="LHDL"/>
    <s v="B"/>
    <n v="1020"/>
    <s v="PC"/>
    <s v="CNY"/>
    <n v="1.9986999999999999"/>
    <n v="2038.67"/>
  </r>
  <r>
    <x v="0"/>
    <s v="710329600201"/>
    <d v="2025-01-13T00:00:00"/>
    <d v="2025-01-07T00:00:00"/>
    <s v="MY02S"/>
    <x v="23"/>
    <m/>
    <s v="X250121"/>
    <s v="6-8-F62071-C"/>
    <s v="FP BROWN BOX 62071-C"/>
    <s v="BOX-"/>
    <s v="B"/>
    <n v="2020"/>
    <s v="PC"/>
    <s v="CNY"/>
    <n v="2.0299999999999998"/>
    <n v="4100.6000000000004"/>
  </r>
  <r>
    <x v="0"/>
    <s v="710329540301"/>
    <d v="2025-01-13T00:00:00"/>
    <d v="2025-01-06T00:00:00"/>
    <s v="MY02S"/>
    <x v="23"/>
    <m/>
    <s v="X250116"/>
    <s v="1-8-C15009A-C"/>
    <s v="COL SLV 15009-C"/>
    <s v="SHTS"/>
    <s v="B"/>
    <n v="1010"/>
    <s v="PC"/>
    <s v="CNY"/>
    <n v="2.09"/>
    <n v="2110.9"/>
  </r>
  <r>
    <x v="0"/>
    <s v="710328840101"/>
    <d v="2025-01-23T00:00:00"/>
    <d v="2024-12-20T00:00:00"/>
    <s v="TA26"/>
    <x v="13"/>
    <m/>
    <s v="C01074"/>
    <s v="3-5-KAP-2"/>
    <s v="STD- 2 MEYER POL M5"/>
    <s v="KNOB"/>
    <s v="B"/>
    <n v="9250"/>
    <s v="PC"/>
    <s v="CNY"/>
    <n v="2.2488000000000001"/>
    <n v="20801.400000000001"/>
  </r>
  <r>
    <x v="0"/>
    <s v="710329540901"/>
    <d v="2025-01-13T00:00:00"/>
    <d v="2025-01-06T00:00:00"/>
    <s v="MY02S"/>
    <x v="23"/>
    <m/>
    <s v="X250116"/>
    <s v="1-8-C18892"/>
    <s v="COL SLV 18892"/>
    <s v="SHTS"/>
    <s v="B"/>
    <n v="510"/>
    <s v="PC"/>
    <s v="CNY"/>
    <n v="2.2999999999999998"/>
    <n v="1173"/>
  </r>
  <r>
    <x v="0"/>
    <s v="710329541001"/>
    <d v="2025-01-13T00:00:00"/>
    <d v="2025-01-06T00:00:00"/>
    <s v="MY02S"/>
    <x v="23"/>
    <m/>
    <s v="X250116"/>
    <s v="1-8-C18892"/>
    <s v="COL SLV 18892"/>
    <s v="SHTS"/>
    <s v="B"/>
    <n v="1010"/>
    <s v="PC"/>
    <s v="CNY"/>
    <n v="2.2999999999999998"/>
    <n v="2323"/>
  </r>
  <r>
    <x v="0"/>
    <s v="710328340101"/>
    <d v="2025-01-13T00:00:00"/>
    <d v="2024-12-13T00:00:00"/>
    <s v="TA27"/>
    <x v="7"/>
    <m/>
    <s v="C01059"/>
    <s v="3-5-KAP-2"/>
    <s v="STD- 2 MEYER POL M5"/>
    <s v="KNOB"/>
    <s v="B"/>
    <n v="2040"/>
    <s v="PC"/>
    <s v="CNY"/>
    <n v="2.3193999999999999"/>
    <n v="4731.58"/>
  </r>
  <r>
    <x v="0"/>
    <s v="710329540501"/>
    <d v="2025-01-13T00:00:00"/>
    <d v="2025-01-06T00:00:00"/>
    <s v="MY02S"/>
    <x v="23"/>
    <m/>
    <s v="X250116"/>
    <s v="1-8-C15158-C--E"/>
    <s v="COL SLV 15158-C--E"/>
    <s v="SHTS"/>
    <s v="B"/>
    <n v="1010"/>
    <s v="PC"/>
    <s v="CNY"/>
    <n v="2.46"/>
    <n v="2484.6"/>
  </r>
  <r>
    <x v="0"/>
    <s v="710329550201"/>
    <d v="2025-01-13T00:00:00"/>
    <d v="2025-01-06T00:00:00"/>
    <s v="MY02S"/>
    <x v="23"/>
    <m/>
    <s v="X250122"/>
    <s v="3-8-C84772-C--E-F"/>
    <s v="COL SLV 84772-C--E (FSC)"/>
    <s v="BOX-"/>
    <s v="B"/>
    <n v="1010"/>
    <s v="PC"/>
    <s v="CNY"/>
    <n v="2.5"/>
    <n v="2525"/>
  </r>
  <r>
    <x v="0"/>
    <s v="710329600401"/>
    <d v="2025-01-13T00:00:00"/>
    <d v="2025-01-07T00:00:00"/>
    <s v="MY02S"/>
    <x v="23"/>
    <m/>
    <s v="X250121"/>
    <s v="6-8-F62073-C"/>
    <s v="FP BROWN BOX 62073-C"/>
    <s v="BOX-"/>
    <s v="B"/>
    <n v="2020"/>
    <s v="PC"/>
    <s v="CNY"/>
    <n v="2.52"/>
    <n v="5090.3999999999996"/>
  </r>
  <r>
    <x v="0"/>
    <s v="710328580101"/>
    <d v="2025-01-06T00:00:00"/>
    <d v="2024-12-17T00:00:00"/>
    <s v="Z010"/>
    <x v="25"/>
    <m/>
    <s v="C01020"/>
    <s v="1-6-GY16-ZA"/>
    <s v="G-LD SD DR 16CM 2H POL"/>
    <s v="GLID"/>
    <s v="B"/>
    <n v="1220"/>
    <s v="PC"/>
    <s v="CNY"/>
    <n v="2.5366"/>
    <n v="3094.65"/>
  </r>
  <r>
    <x v="0"/>
    <s v="710329540401"/>
    <d v="2025-01-13T00:00:00"/>
    <d v="2025-01-06T00:00:00"/>
    <s v="MY02S"/>
    <x v="23"/>
    <m/>
    <s v="X250116"/>
    <s v="1-8-C15157-C--E"/>
    <s v="COL SLV 15157-C--E"/>
    <s v="SHTS"/>
    <s v="B"/>
    <n v="1010"/>
    <s v="PC"/>
    <s v="CNY"/>
    <n v="2.56"/>
    <n v="2585.6"/>
  </r>
  <r>
    <x v="0"/>
    <s v="710329600301"/>
    <d v="2025-01-13T00:00:00"/>
    <d v="2025-01-07T00:00:00"/>
    <s v="MY02S"/>
    <x v="23"/>
    <m/>
    <s v="X250121"/>
    <s v="6-8-F62072-C"/>
    <s v="FP BROWN BOX 62072-C"/>
    <s v="BOX-"/>
    <s v="B"/>
    <n v="2020"/>
    <s v="PC"/>
    <s v="CNY"/>
    <n v="2.6"/>
    <n v="5252"/>
  </r>
  <r>
    <x v="0"/>
    <s v="710329410301"/>
    <d v="2025-01-10T00:00:00"/>
    <d v="2025-01-02T00:00:00"/>
    <s v="E036"/>
    <x v="16"/>
    <m/>
    <s v="C01047"/>
    <s v="1-5-HLS01--X"/>
    <s v="LG M.BLK POL"/>
    <s v="HDL-"/>
    <s v="B"/>
    <n v="520"/>
    <s v="PC"/>
    <s v="CNY"/>
    <n v="2.6798000000000002"/>
    <n v="1393.5"/>
  </r>
  <r>
    <x v="0"/>
    <s v="710328580201"/>
    <d v="2025-01-09T00:00:00"/>
    <d v="2024-12-17T00:00:00"/>
    <s v="Z010"/>
    <x v="25"/>
    <m/>
    <s v="C01045"/>
    <s v="1-6-GY18-ZA"/>
    <s v="G-LD SD DR 18CM 2H POL"/>
    <s v="GLID"/>
    <s v="B"/>
    <n v="1200"/>
    <s v="PC"/>
    <s v="CNY"/>
    <n v="2.7494000000000001"/>
    <n v="3299.28"/>
  </r>
  <r>
    <x v="0"/>
    <s v="710328860101"/>
    <d v="2025-01-09T00:00:00"/>
    <d v="2024-12-20T00:00:00"/>
    <s v="Z010"/>
    <x v="25"/>
    <m/>
    <s v="C01045"/>
    <s v="1-6-GY18-ZA"/>
    <s v="G-LD SD DR 18CM 2H POL"/>
    <s v="GLID"/>
    <s v="B"/>
    <n v="510"/>
    <s v="PC"/>
    <s v="CNY"/>
    <n v="2.7494000000000001"/>
    <n v="1402.19"/>
  </r>
  <r>
    <x v="0"/>
    <s v="710329040101"/>
    <d v="2025-01-02T00:00:00"/>
    <d v="2024-12-24T00:00:00"/>
    <s v="XL10"/>
    <x v="11"/>
    <m/>
    <s v="C01003"/>
    <s v="7-6-627C"/>
    <s v="16cm Si-RU GASKET BU47A"/>
    <s v="ANYD"/>
    <s v="B"/>
    <n v="1000"/>
    <s v="PC"/>
    <s v="CNY"/>
    <n v="2.75"/>
    <n v="2750"/>
  </r>
  <r>
    <x v="0"/>
    <s v="710329600501"/>
    <d v="2025-01-13T00:00:00"/>
    <d v="2025-01-07T00:00:00"/>
    <s v="MY02S"/>
    <x v="23"/>
    <m/>
    <s v="X250121"/>
    <s v="6-8-F62074-C"/>
    <s v="FP BROWN BOX 62074-C"/>
    <s v="BOX-"/>
    <s v="B"/>
    <n v="2020"/>
    <s v="PC"/>
    <s v="CNY"/>
    <n v="2.76"/>
    <n v="5575.2"/>
  </r>
  <r>
    <x v="0"/>
    <s v="710329460101"/>
    <d v="2025-01-17T00:00:00"/>
    <d v="2025-01-03T00:00:00"/>
    <s v="HQ01"/>
    <x v="2"/>
    <m/>
    <s v="M250137"/>
    <s v="6-8-PW32A"/>
    <s v="RECIPES MICROWAVE COOKING 101"/>
    <s v="BHRE"/>
    <s v="B"/>
    <n v="2850"/>
    <s v="PC"/>
    <s v="CNY"/>
    <n v="2.79"/>
    <n v="7951.5"/>
  </r>
  <r>
    <x v="0"/>
    <s v="710329540701"/>
    <d v="2025-01-13T00:00:00"/>
    <d v="2025-01-06T00:00:00"/>
    <s v="MY02S"/>
    <x v="23"/>
    <m/>
    <s v="X250116"/>
    <s v="1-8-C15169-C--E"/>
    <s v="COL SLV 15169-C--E"/>
    <s v="SHTS"/>
    <s v="B"/>
    <n v="1010"/>
    <s v="PC"/>
    <s v="CNY"/>
    <n v="2.84"/>
    <n v="2868.4"/>
  </r>
  <r>
    <x v="0"/>
    <s v="710329540601"/>
    <d v="2025-01-13T00:00:00"/>
    <d v="2025-01-06T00:00:00"/>
    <s v="MY02S"/>
    <x v="23"/>
    <m/>
    <s v="X250116"/>
    <s v="1-8-C15160-C--E"/>
    <s v="COL SLV 15160-C--E"/>
    <s v="SHTS"/>
    <s v="B"/>
    <n v="1010"/>
    <s v="PC"/>
    <s v="CNY"/>
    <n v="2.86"/>
    <n v="2888.6"/>
  </r>
  <r>
    <x v="0"/>
    <s v="710329400101"/>
    <d v="2025-01-06T00:00:00"/>
    <d v="2024-12-31T00:00:00"/>
    <s v="KS09"/>
    <x v="26"/>
    <m/>
    <s v="B250102"/>
    <s v="1-1-25345CJ333"/>
    <s v="AL 3003-O 2.5x345 SG3 MG3"/>
    <s v="ALM-"/>
    <s v="O"/>
    <n v="1698"/>
    <s v="KG"/>
    <s v="CNY"/>
    <n v="2.9203999999999999"/>
    <n v="4958.84"/>
  </r>
  <r>
    <x v="0"/>
    <s v="710329400401"/>
    <d v="2025-01-06T00:00:00"/>
    <d v="2024-12-31T00:00:00"/>
    <s v="KS09"/>
    <x v="26"/>
    <m/>
    <s v="B250102"/>
    <s v="1-1-25265CJ333"/>
    <s v="AL 3003-O 2.5x265 SG3 MG3"/>
    <s v="ALM-"/>
    <s v="O"/>
    <n v="562"/>
    <s v="KG"/>
    <s v="CNY"/>
    <n v="2.9203999999999999"/>
    <n v="1641.26"/>
  </r>
  <r>
    <x v="0"/>
    <s v="710329400501"/>
    <d v="2025-01-06T00:00:00"/>
    <d v="2024-12-31T00:00:00"/>
    <s v="KS09"/>
    <x v="26"/>
    <m/>
    <s v="B250102"/>
    <s v="1-1-25370CJ333"/>
    <s v="AL 3003-O 2.5x370 SG3 MG3"/>
    <s v="ALM-"/>
    <s v="O"/>
    <n v="550"/>
    <s v="KG"/>
    <s v="CNY"/>
    <n v="2.9203999999999999"/>
    <n v="1606.22"/>
  </r>
  <r>
    <x v="0"/>
    <s v="710324601401"/>
    <d v="2025-01-24T00:00:00"/>
    <d v="2024-10-10T00:00:00"/>
    <s v="MY02S"/>
    <x v="23"/>
    <m/>
    <s v="X250140"/>
    <s v="1-8-C11258-C--E"/>
    <s v="EXTENDED COL SLV 11258-C--E"/>
    <s v="SHTS"/>
    <s v="B"/>
    <n v="500"/>
    <s v="PC"/>
    <s v="CNY"/>
    <n v="2.94"/>
    <n v="1470"/>
  </r>
  <r>
    <x v="0"/>
    <s v="710329550101"/>
    <d v="2025-01-14T00:00:00"/>
    <d v="2025-01-06T00:00:00"/>
    <s v="MY02S"/>
    <x v="23"/>
    <m/>
    <s v="X250123"/>
    <s v="7-8-C70737A-C--E-F"/>
    <s v="COL SLV 70737-C--E (FSC)"/>
    <s v="SHTS"/>
    <s v="B"/>
    <n v="1005"/>
    <s v="PC"/>
    <s v="CNY"/>
    <n v="3"/>
    <n v="3015"/>
  </r>
  <r>
    <x v="0"/>
    <s v="710329300101"/>
    <d v="2025-01-18T00:00:00"/>
    <d v="2024-12-27T00:00:00"/>
    <s v="Z010"/>
    <x v="25"/>
    <m/>
    <s v="C01069"/>
    <s v="1-6-GA19-ZA"/>
    <s v="G-LD A 19CM POL"/>
    <s v="GLID"/>
    <s v="B"/>
    <n v="1000"/>
    <s v="PC"/>
    <s v="CNY"/>
    <n v="3.0440999999999998"/>
    <n v="3044.1"/>
  </r>
  <r>
    <x v="0"/>
    <s v="710329542101"/>
    <d v="2025-01-13T00:00:00"/>
    <d v="2025-01-06T00:00:00"/>
    <s v="MY02S"/>
    <x v="23"/>
    <m/>
    <s v="X250117"/>
    <s v="7-8-C70042-C"/>
    <s v="COL BOX 70042-C"/>
    <s v="BOX-"/>
    <s v="B"/>
    <n v="2020"/>
    <s v="PC"/>
    <s v="CNY"/>
    <n v="3.05"/>
    <n v="6161"/>
  </r>
  <r>
    <x v="0"/>
    <s v="710329330401"/>
    <d v="2025-01-03T00:00:00"/>
    <d v="2024-12-27T00:00:00"/>
    <s v="MY02S"/>
    <x v="23"/>
    <m/>
    <s v="X250102"/>
    <s v="7-8-C70298-C"/>
    <s v="COL BOX 70298-C"/>
    <s v="BOX-"/>
    <s v="B"/>
    <n v="2000"/>
    <s v="PC"/>
    <s v="CNY"/>
    <n v="3.08"/>
    <n v="6160"/>
  </r>
  <r>
    <x v="0"/>
    <s v="710329550601"/>
    <d v="2025-01-13T00:00:00"/>
    <d v="2025-01-06T00:00:00"/>
    <s v="MY02S"/>
    <x v="23"/>
    <m/>
    <s v="X250122"/>
    <s v="7-8-C71809A-C--E-F"/>
    <s v="COL SLV 71809-C--E (FSC)"/>
    <s v="BOX-"/>
    <s v="B"/>
    <n v="1010"/>
    <s v="PC"/>
    <s v="CNY"/>
    <n v="3.08"/>
    <n v="3110.8"/>
  </r>
  <r>
    <x v="0"/>
    <s v="710329400201"/>
    <d v="2025-01-06T00:00:00"/>
    <d v="2024-12-31T00:00:00"/>
    <s v="KS09"/>
    <x v="26"/>
    <m/>
    <s v="B250102"/>
    <s v="1-1-25250CJ333"/>
    <s v="AL 3003-O 2.5x250 SG3 MG3"/>
    <s v="ALM-"/>
    <s v="O"/>
    <n v="902"/>
    <s v="KG"/>
    <s v="CNY"/>
    <n v="3.0973000000000002"/>
    <n v="2793.76"/>
  </r>
  <r>
    <x v="0"/>
    <s v="710329400301"/>
    <d v="2025-01-06T00:00:00"/>
    <d v="2024-12-31T00:00:00"/>
    <s v="KS09"/>
    <x v="26"/>
    <m/>
    <s v="B250102"/>
    <s v="1-1-25260CJ333"/>
    <s v="AL 3003-O 2.5x260 SG3 MG3"/>
    <s v="ALM-"/>
    <s v="O"/>
    <n v="555"/>
    <s v="KG"/>
    <s v="CNY"/>
    <n v="3.0973000000000002"/>
    <n v="1719"/>
  </r>
  <r>
    <x v="0"/>
    <s v="710329160101"/>
    <d v="2025-01-02T00:00:00"/>
    <d v="2024-12-26T00:00:00"/>
    <s v="XL10"/>
    <x v="11"/>
    <m/>
    <s v="C01003"/>
    <s v="7-6-628C"/>
    <s v="18cm Si-RU GASKET BU47A"/>
    <s v="ANYD"/>
    <s v="B"/>
    <n v="1000"/>
    <s v="PC"/>
    <s v="CNY"/>
    <n v="3.1"/>
    <n v="3100"/>
  </r>
  <r>
    <x v="0"/>
    <s v="710326410501"/>
    <d v="2025-01-09T00:00:00"/>
    <d v="2024-11-13T00:00:00"/>
    <s v="Z010"/>
    <x v="25"/>
    <m/>
    <s v="C01045"/>
    <s v="1-6-GAC18-ZA"/>
    <s v="G-LD AC 18CM POL"/>
    <s v="GLID"/>
    <s v="B"/>
    <n v="530"/>
    <s v="PC"/>
    <s v="CNY"/>
    <n v="3.1166"/>
    <n v="1651.8"/>
  </r>
  <r>
    <x v="0"/>
    <s v="710329050101"/>
    <d v="2025-01-09T00:00:00"/>
    <d v="2024-12-24T00:00:00"/>
    <s v="Z010"/>
    <x v="25"/>
    <m/>
    <s v="C01045"/>
    <s v="1-6-GAC18-ZA"/>
    <s v="G-LD AC 18CM POL"/>
    <s v="GLID"/>
    <s v="B"/>
    <n v="500"/>
    <s v="PC"/>
    <s v="CNY"/>
    <n v="3.1166"/>
    <n v="1558.3"/>
  </r>
  <r>
    <x v="0"/>
    <s v="710326750101"/>
    <d v="2025-01-06T00:00:00"/>
    <d v="2024-11-19T00:00:00"/>
    <s v="NA02"/>
    <x v="27"/>
    <m/>
    <s v="B250101"/>
    <s v="7-1-40130C435N"/>
    <s v="AL CIR 4.0x130mm 1100-O"/>
    <s v="ALM-"/>
    <s v="O"/>
    <n v="800"/>
    <s v="KG"/>
    <s v="CNY"/>
    <n v="3.1415999999999999"/>
    <n v="2513.2800000000002"/>
  </r>
  <r>
    <x v="0"/>
    <s v="710326750201"/>
    <d v="2025-01-06T00:00:00"/>
    <d v="2024-11-19T00:00:00"/>
    <s v="NA02"/>
    <x v="27"/>
    <m/>
    <s v="B250101"/>
    <s v="7-1-40165C435N"/>
    <s v="AL CIR 4.0x165mm 1100-O"/>
    <s v="ALM-"/>
    <s v="O"/>
    <n v="1000"/>
    <s v="KG"/>
    <s v="CNY"/>
    <n v="3.1415999999999999"/>
    <n v="3141.6"/>
  </r>
  <r>
    <x v="0"/>
    <s v="710326750301"/>
    <d v="2025-01-06T00:00:00"/>
    <d v="2024-11-19T00:00:00"/>
    <s v="NA02"/>
    <x v="27"/>
    <m/>
    <s v="B250101"/>
    <s v="7-1-50130C435N"/>
    <s v="AL CIR 5.0X130MM 1100-O"/>
    <s v="ALM-"/>
    <s v="O"/>
    <n v="550"/>
    <s v="KG"/>
    <s v="CNY"/>
    <n v="3.1415999999999999"/>
    <n v="1727.88"/>
  </r>
  <r>
    <x v="0"/>
    <s v="710326750401"/>
    <d v="2025-01-06T00:00:00"/>
    <d v="2024-11-19T00:00:00"/>
    <s v="NA02"/>
    <x v="27"/>
    <m/>
    <s v="B250101"/>
    <s v="7-1-50150C435N"/>
    <s v="AL CIR 5.0x150mm 1100-O"/>
    <s v="ALM-"/>
    <s v="O"/>
    <n v="300"/>
    <s v="KG"/>
    <s v="CNY"/>
    <n v="3.1415999999999999"/>
    <n v="942.48"/>
  </r>
  <r>
    <x v="0"/>
    <s v="710326750501"/>
    <d v="2025-01-06T00:00:00"/>
    <d v="2024-11-19T00:00:00"/>
    <s v="NA02"/>
    <x v="27"/>
    <m/>
    <s v="B250101"/>
    <s v="7-1-50180C435N"/>
    <s v="AL CIR 5.0x180mm 1100-O"/>
    <s v="ALM-"/>
    <s v="O"/>
    <n v="1900"/>
    <s v="KG"/>
    <s v="CNY"/>
    <n v="3.1415999999999999"/>
    <n v="5969.04"/>
  </r>
  <r>
    <x v="0"/>
    <s v="710326750601"/>
    <d v="2025-01-06T00:00:00"/>
    <d v="2024-11-19T00:00:00"/>
    <s v="NA02"/>
    <x v="27"/>
    <m/>
    <s v="B250101"/>
    <s v="7-1-50110C435N"/>
    <s v="AL CIR 5.0x110mm 1100-O"/>
    <s v="ALM-"/>
    <s v="O"/>
    <n v="100"/>
    <s v="KG"/>
    <s v="CNY"/>
    <n v="3.1415999999999999"/>
    <n v="314.16000000000003"/>
  </r>
  <r>
    <x v="0"/>
    <s v="710328270101"/>
    <d v="2025-01-06T00:00:00"/>
    <d v="2024-12-12T00:00:00"/>
    <s v="NA02"/>
    <x v="27"/>
    <m/>
    <s v="B250101"/>
    <s v="7-1-40130C435N"/>
    <s v="AL CIR 4.0x130mm 1100-O"/>
    <s v="ALM-"/>
    <s v="O"/>
    <n v="300"/>
    <s v="KG"/>
    <s v="CNY"/>
    <n v="3.1415999999999999"/>
    <n v="942.48"/>
  </r>
  <r>
    <x v="0"/>
    <s v="710328270201"/>
    <d v="2025-01-06T00:00:00"/>
    <d v="2024-12-12T00:00:00"/>
    <s v="NA02"/>
    <x v="27"/>
    <m/>
    <s v="B250101"/>
    <s v="7-1-40165C435N"/>
    <s v="AL CIR 4.0x165mm 1100-O"/>
    <s v="ALM-"/>
    <s v="O"/>
    <n v="300"/>
    <s v="KG"/>
    <s v="CNY"/>
    <n v="3.1415999999999999"/>
    <n v="942.48"/>
  </r>
  <r>
    <x v="0"/>
    <s v="710328650301"/>
    <d v="2025-01-06T00:00:00"/>
    <d v="2024-12-17T00:00:00"/>
    <s v="NA02"/>
    <x v="27"/>
    <m/>
    <s v="B250101"/>
    <s v="7-1-40110C435N"/>
    <s v="AL CIR 4.0x110mm 1100-O"/>
    <s v="ALM-"/>
    <s v="O"/>
    <n v="300"/>
    <s v="KG"/>
    <s v="CNY"/>
    <n v="3.1415999999999999"/>
    <n v="942.48"/>
  </r>
  <r>
    <x v="0"/>
    <s v="710328650401"/>
    <d v="2025-01-06T00:00:00"/>
    <d v="2024-12-17T00:00:00"/>
    <s v="NA02"/>
    <x v="27"/>
    <m/>
    <s v="B250101"/>
    <s v="7-1-40130C435N"/>
    <s v="AL CIR 4.0x130mm 1100-O"/>
    <s v="ALM-"/>
    <s v="O"/>
    <n v="460"/>
    <s v="KG"/>
    <s v="CNY"/>
    <n v="3.1415999999999999"/>
    <n v="1445.14"/>
  </r>
  <r>
    <x v="0"/>
    <s v="710328650501"/>
    <d v="2025-01-06T00:00:00"/>
    <d v="2024-12-17T00:00:00"/>
    <s v="NA02"/>
    <x v="27"/>
    <m/>
    <s v="B250101"/>
    <s v="7-1-50150C435N"/>
    <s v="AL CIR 5.0x150mm 1100-O"/>
    <s v="ALM-"/>
    <s v="O"/>
    <n v="310"/>
    <s v="KG"/>
    <s v="CNY"/>
    <n v="3.1415999999999999"/>
    <n v="973.9"/>
  </r>
  <r>
    <x v="0"/>
    <s v="710328650601"/>
    <d v="2025-01-06T00:00:00"/>
    <d v="2024-12-17T00:00:00"/>
    <s v="NA02"/>
    <x v="27"/>
    <m/>
    <s v="B250101"/>
    <s v="7-1-65134NA35N"/>
    <s v="AL SHT 6.5x134x105.5mm 1100"/>
    <s v="ALM-"/>
    <s v="O"/>
    <n v="780"/>
    <s v="KG"/>
    <s v="CNY"/>
    <n v="3.1415999999999999"/>
    <n v="2450.4499999999998"/>
  </r>
  <r>
    <x v="0"/>
    <s v="710328650701"/>
    <d v="2025-01-06T00:00:00"/>
    <d v="2024-12-17T00:00:00"/>
    <s v="NA02"/>
    <x v="27"/>
    <m/>
    <s v="B250101"/>
    <s v="7-1-40130C435N"/>
    <s v="AL CIR 4.0x130mm 1100-O"/>
    <s v="ALM-"/>
    <s v="O"/>
    <n v="900"/>
    <s v="KG"/>
    <s v="CNY"/>
    <n v="3.1415999999999999"/>
    <n v="2827.44"/>
  </r>
  <r>
    <x v="0"/>
    <s v="710328650801"/>
    <d v="2025-01-06T00:00:00"/>
    <d v="2024-12-17T00:00:00"/>
    <s v="NA02"/>
    <x v="27"/>
    <m/>
    <s v="B250101"/>
    <s v="7-1-50120C435NZ"/>
    <s v="AL CIR 5.0x120mm 1100-O"/>
    <s v="ALM-"/>
    <s v="O"/>
    <n v="120"/>
    <s v="KG"/>
    <s v="CNY"/>
    <n v="3.1415999999999999"/>
    <n v="376.99"/>
  </r>
  <r>
    <x v="0"/>
    <s v="710329060401"/>
    <d v="2025-01-06T00:00:00"/>
    <d v="2024-12-24T00:00:00"/>
    <s v="NA02"/>
    <x v="27"/>
    <m/>
    <s v="B250101"/>
    <s v="7-1-40130C435N"/>
    <s v="AL CIR 4.0x130mm 1100-O"/>
    <s v="ALM-"/>
    <s v="O"/>
    <n v="450"/>
    <s v="KG"/>
    <s v="CNY"/>
    <n v="3.1415999999999999"/>
    <n v="1413.72"/>
  </r>
  <r>
    <x v="0"/>
    <s v="710329360101"/>
    <d v="2025-01-06T00:00:00"/>
    <d v="2024-12-30T00:00:00"/>
    <s v="NA02"/>
    <x v="27"/>
    <m/>
    <s v="B250101"/>
    <s v="7-1-60200C435N"/>
    <s v="AL CIR 6.0x200mm 1100-O"/>
    <s v="ALM-"/>
    <s v="O"/>
    <n v="205"/>
    <s v="KG"/>
    <s v="CNY"/>
    <n v="3.1415999999999999"/>
    <n v="644.03"/>
  </r>
  <r>
    <x v="0"/>
    <s v="710329360301"/>
    <d v="2025-01-06T00:00:00"/>
    <d v="2024-12-30T00:00:00"/>
    <s v="NA02"/>
    <x v="27"/>
    <m/>
    <s v="B250101"/>
    <s v="7-1-50110C435N"/>
    <s v="AL CIR 5.0x110mm 1100-O"/>
    <s v="ALM-"/>
    <s v="O"/>
    <n v="160"/>
    <s v="KG"/>
    <s v="CNY"/>
    <n v="3.1415999999999999"/>
    <n v="502.66"/>
  </r>
  <r>
    <x v="0"/>
    <s v="710329580101"/>
    <d v="2025-01-17T00:00:00"/>
    <d v="2025-01-06T00:00:00"/>
    <s v="NA02"/>
    <x v="27"/>
    <m/>
    <s v="B250104"/>
    <s v="7-1-40130C435N"/>
    <s v="AL CIR 4.0x130mm 1100-O"/>
    <s v="ALM-"/>
    <s v="O"/>
    <n v="400"/>
    <s v="KG"/>
    <s v="CNY"/>
    <n v="3.1415999999999999"/>
    <n v="1256.6400000000001"/>
  </r>
  <r>
    <x v="0"/>
    <s v="710329580201"/>
    <d v="2025-01-17T00:00:00"/>
    <d v="2025-01-06T00:00:00"/>
    <s v="NA02"/>
    <x v="27"/>
    <m/>
    <s v="B250104"/>
    <s v="7-1-70162N435N"/>
    <s v="AL SHT 7x162.5x162.5mm"/>
    <s v="ALM-"/>
    <s v="O"/>
    <n v="100"/>
    <s v="KG"/>
    <s v="CNY"/>
    <n v="3.1415999999999999"/>
    <n v="314.16000000000003"/>
  </r>
  <r>
    <x v="0"/>
    <s v="710329580301"/>
    <d v="2025-01-17T00:00:00"/>
    <d v="2025-01-06T00:00:00"/>
    <s v="NA02"/>
    <x v="27"/>
    <m/>
    <s v="B250104"/>
    <s v="7-1-40110C435N"/>
    <s v="AL CIR 4.0x110mm 1100-O"/>
    <s v="ALM-"/>
    <s v="O"/>
    <n v="350"/>
    <s v="KG"/>
    <s v="CNY"/>
    <n v="3.1415999999999999"/>
    <n v="1099.56"/>
  </r>
  <r>
    <x v="0"/>
    <s v="710329580401"/>
    <d v="2025-01-17T00:00:00"/>
    <d v="2025-01-06T00:00:00"/>
    <s v="NA02"/>
    <x v="27"/>
    <m/>
    <s v="B250104"/>
    <s v="7-1-40130C435N"/>
    <s v="AL CIR 4.0x130mm 1100-O"/>
    <s v="ALM-"/>
    <s v="O"/>
    <n v="800"/>
    <s v="KG"/>
    <s v="CNY"/>
    <n v="3.1415999999999999"/>
    <n v="2513.2800000000002"/>
  </r>
  <r>
    <x v="0"/>
    <s v="710329580501"/>
    <d v="2025-01-17T00:00:00"/>
    <d v="2025-01-06T00:00:00"/>
    <s v="NA02"/>
    <x v="27"/>
    <m/>
    <s v="B250104"/>
    <s v="7-1-40165C435N"/>
    <s v="AL CIR 4.0x165mm 1100-O"/>
    <s v="ALM-"/>
    <s v="O"/>
    <n v="550"/>
    <s v="KG"/>
    <s v="CNY"/>
    <n v="3.1415999999999999"/>
    <n v="1727.88"/>
  </r>
  <r>
    <x v="0"/>
    <s v="710329580601"/>
    <d v="2025-01-17T00:00:00"/>
    <d v="2025-01-06T00:00:00"/>
    <s v="NA02"/>
    <x v="27"/>
    <m/>
    <s v="B250104"/>
    <s v="7-1-50130C435N"/>
    <s v="AL CIR 5.0X130MM 1100-O"/>
    <s v="ALM-"/>
    <s v="O"/>
    <n v="400"/>
    <s v="KG"/>
    <s v="CNY"/>
    <n v="3.1415999999999999"/>
    <n v="1256.6400000000001"/>
  </r>
  <r>
    <x v="0"/>
    <s v="710329580701"/>
    <d v="2025-01-17T00:00:00"/>
    <d v="2025-01-06T00:00:00"/>
    <s v="NA02"/>
    <x v="27"/>
    <m/>
    <s v="B250104"/>
    <s v="7-1-50150C435N"/>
    <s v="AL CIR 5.0x150mm 1100-O"/>
    <s v="ALM-"/>
    <s v="O"/>
    <n v="500"/>
    <s v="KG"/>
    <s v="CNY"/>
    <n v="3.1415999999999999"/>
    <n v="1570.8"/>
  </r>
  <r>
    <x v="0"/>
    <s v="710329580801"/>
    <d v="2025-01-17T00:00:00"/>
    <d v="2025-01-06T00:00:00"/>
    <s v="NA02"/>
    <x v="27"/>
    <m/>
    <s v="B250104"/>
    <s v="7-1-50180C435N"/>
    <s v="AL CIR 5.0x180mm 1100-O"/>
    <s v="ALM-"/>
    <s v="O"/>
    <n v="1200"/>
    <s v="KG"/>
    <s v="CNY"/>
    <n v="3.1415999999999999"/>
    <n v="3769.92"/>
  </r>
  <r>
    <x v="0"/>
    <s v="710329590101"/>
    <d v="2025-01-17T00:00:00"/>
    <d v="2025-01-07T00:00:00"/>
    <s v="NA02"/>
    <x v="27"/>
    <m/>
    <s v="B250104"/>
    <s v="7-1-A4230C435N"/>
    <s v="AL CIR 14x230mm 1100-O"/>
    <s v="ALM-"/>
    <s v="O"/>
    <n v="2400"/>
    <s v="KG"/>
    <s v="CNY"/>
    <n v="3.1415999999999999"/>
    <n v="7539.84"/>
  </r>
  <r>
    <x v="0"/>
    <s v="710326410801"/>
    <d v="2025-01-06T00:00:00"/>
    <d v="2024-11-13T00:00:00"/>
    <s v="Z010"/>
    <x v="25"/>
    <m/>
    <s v="C01020"/>
    <s v="1-6-GY20-ZA"/>
    <s v="G-LD SD DR 20CM 2H POL"/>
    <s v="GLID"/>
    <s v="B"/>
    <n v="1000"/>
    <s v="PC"/>
    <s v="CNY"/>
    <n v="3.1461000000000001"/>
    <n v="3146.1"/>
  </r>
  <r>
    <x v="0"/>
    <s v="710328580301"/>
    <d v="2025-01-06T00:00:00"/>
    <d v="2024-12-17T00:00:00"/>
    <s v="Z010"/>
    <x v="25"/>
    <m/>
    <s v="C01020"/>
    <s v="1-6-GY20-ZA"/>
    <s v="G-LD SD DR 20CM 2H POL"/>
    <s v="GLID"/>
    <s v="B"/>
    <n v="1730"/>
    <s v="PC"/>
    <s v="CNY"/>
    <n v="3.1461000000000001"/>
    <n v="5442.75"/>
  </r>
  <r>
    <x v="0"/>
    <s v="710328290101"/>
    <d v="2025-01-16T00:00:00"/>
    <d v="2024-12-13T00:00:00"/>
    <s v="QW02"/>
    <x v="28"/>
    <m/>
    <s v="X250128"/>
    <s v="1-8-F19145----J-F"/>
    <s v="FP BOX 19145----J (FSC)"/>
    <s v="BOX-"/>
    <s v="B"/>
    <n v="3050"/>
    <s v="PC"/>
    <s v="CNY"/>
    <n v="3.18"/>
    <n v="9699"/>
  </r>
  <r>
    <x v="0"/>
    <s v="710330352801"/>
    <d v="2025-01-21T00:00:00"/>
    <d v="2025-01-20T00:00:00"/>
    <s v="MY02S"/>
    <x v="23"/>
    <m/>
    <s v="X250135"/>
    <s v="5-8-C50011D-C--E"/>
    <s v="CORR SLV 50011-C--E"/>
    <s v="SHTS"/>
    <s v="B"/>
    <n v="1010"/>
    <s v="PC"/>
    <s v="CNY"/>
    <n v="3.22"/>
    <n v="3252.2"/>
  </r>
  <r>
    <x v="0"/>
    <s v="710329600601"/>
    <d v="2025-01-13T00:00:00"/>
    <d v="2025-01-07T00:00:00"/>
    <s v="MY02S"/>
    <x v="23"/>
    <m/>
    <s v="X250121"/>
    <s v="6-8-F62075-C"/>
    <s v="FP BROWN BOX 62075-C"/>
    <s v="BOX-"/>
    <s v="B"/>
    <n v="2020"/>
    <s v="PC"/>
    <s v="CNY"/>
    <n v="3.23"/>
    <n v="6524.6"/>
  </r>
  <r>
    <x v="0"/>
    <s v="710327220301"/>
    <d v="2025-01-07T00:00:00"/>
    <d v="2024-11-26T00:00:00"/>
    <s v="R017"/>
    <x v="18"/>
    <m/>
    <s v="C01032"/>
    <s v="3-5-LHM104-DZ"/>
    <s v="104 BK01A TUM"/>
    <s v="LHDL"/>
    <s v="B"/>
    <n v="1020"/>
    <s v="PC"/>
    <s v="CNY"/>
    <n v="3.2938000000000001"/>
    <n v="3359.68"/>
  </r>
  <r>
    <x v="0"/>
    <s v="710327710201"/>
    <d v="2025-01-03T00:00:00"/>
    <d v="2024-12-03T00:00:00"/>
    <s v="R017"/>
    <x v="18"/>
    <m/>
    <s v="C01016"/>
    <s v="3-5-LHM205-DZ"/>
    <s v="STD- 205 BK01A TUM R216 C/C113 H6.5"/>
    <s v="LHDL"/>
    <s v="B"/>
    <n v="1020"/>
    <s v="PC"/>
    <s v="CNY"/>
    <n v="3.2938000000000001"/>
    <n v="3359.68"/>
  </r>
  <r>
    <x v="0"/>
    <s v="710328250101"/>
    <d v="2025-01-14T00:00:00"/>
    <d v="2024-12-12T00:00:00"/>
    <s v="YP02"/>
    <x v="0"/>
    <m/>
    <s v="C01061"/>
    <s v="7-C-RTC12CS-0002"/>
    <s v="RTC12CT-----------Y-Y-----"/>
    <s v="LID-"/>
    <s v="S"/>
    <n v="1030"/>
    <s v="PC"/>
    <s v="CNY"/>
    <n v="3.32"/>
    <n v="3419.6"/>
  </r>
  <r>
    <x v="0"/>
    <s v="710329541201"/>
    <d v="2025-01-13T00:00:00"/>
    <d v="2025-01-06T00:00:00"/>
    <s v="MY02S"/>
    <x v="23"/>
    <m/>
    <s v="X250120"/>
    <s v="7-8-C70043F-C--E"/>
    <s v="CORR SLV 70043-C--E"/>
    <s v="SHTS"/>
    <s v="B"/>
    <n v="1010"/>
    <s v="PC"/>
    <s v="CNY"/>
    <n v="3.33"/>
    <n v="3363.3"/>
  </r>
  <r>
    <x v="0"/>
    <s v="710328860201"/>
    <d v="2025-01-18T00:00:00"/>
    <d v="2024-12-20T00:00:00"/>
    <s v="Z010"/>
    <x v="25"/>
    <m/>
    <s v="C01069"/>
    <s v="1-6-GE20-ZA"/>
    <s v="G-LD E 20CM POL"/>
    <s v="GLID"/>
    <s v="B"/>
    <n v="7100"/>
    <s v="PC"/>
    <s v="CNY"/>
    <n v="3.3437000000000001"/>
    <n v="23740.27"/>
  </r>
  <r>
    <x v="0"/>
    <s v="710326340101"/>
    <d v="2025-01-06T00:00:00"/>
    <d v="2024-11-13T00:00:00"/>
    <s v="TA26"/>
    <x v="13"/>
    <m/>
    <s v="C01023"/>
    <s v="1-5-KIB01-AX"/>
    <s v="KNOB IB BK01A POL"/>
    <s v="KNOB"/>
    <s v="B"/>
    <n v="520"/>
    <s v="PC"/>
    <s v="CNY"/>
    <n v="3.3721999999999999"/>
    <n v="1753.54"/>
  </r>
  <r>
    <x v="0"/>
    <s v="710326430101"/>
    <d v="2025-01-07T00:00:00"/>
    <d v="2024-11-13T00:00:00"/>
    <s v="YP02"/>
    <x v="0"/>
    <m/>
    <s v="C01028"/>
    <s v="7-C-ZBC14KK-002"/>
    <s v="ZBC14CV----------Y-P-----"/>
    <s v="LID-"/>
    <s v="O"/>
    <n v="1030"/>
    <s v="PC"/>
    <s v="CNY"/>
    <n v="3.42"/>
    <n v="3522.6"/>
  </r>
  <r>
    <x v="0"/>
    <s v="710329540101"/>
    <d v="2025-01-13T00:00:00"/>
    <d v="2025-01-06T00:00:00"/>
    <s v="MY02S"/>
    <x v="23"/>
    <m/>
    <s v="X250116"/>
    <s v="1-8-C12356-C"/>
    <s v="CORR COL SLV 12356-C"/>
    <s v="SHTS"/>
    <s v="B"/>
    <n v="1010"/>
    <s v="PC"/>
    <s v="CNY"/>
    <n v="3.45"/>
    <n v="3484.5"/>
  </r>
  <r>
    <x v="0"/>
    <s v="710329542001"/>
    <d v="2025-01-13T00:00:00"/>
    <d v="2025-01-06T00:00:00"/>
    <s v="MY02S"/>
    <x v="23"/>
    <m/>
    <s v="X250115"/>
    <s v="7-8-F76793-C"/>
    <s v="BROWN BOX 76793-C"/>
    <s v="BOX-"/>
    <s v="B"/>
    <n v="505"/>
    <s v="PC"/>
    <s v="CNY"/>
    <n v="3.49"/>
    <n v="1762.45"/>
  </r>
  <r>
    <x v="0"/>
    <s v="710329630201"/>
    <d v="2025-01-09T00:00:00"/>
    <d v="2025-01-07T00:00:00"/>
    <s v="XL10"/>
    <x v="11"/>
    <m/>
    <s v="C01046"/>
    <s v="7-6-629C"/>
    <s v="20cm Si-RU RING BU47A"/>
    <s v="ANYD"/>
    <s v="B"/>
    <n v="300"/>
    <s v="PC"/>
    <s v="CNY"/>
    <n v="3.5"/>
    <n v="1050"/>
  </r>
  <r>
    <x v="0"/>
    <s v="710326720101"/>
    <d v="2025-01-09T00:00:00"/>
    <d v="2024-11-18T00:00:00"/>
    <s v="YH03"/>
    <x v="29"/>
    <m/>
    <s v="C01038"/>
    <s v="1-6-GAC20-ZA"/>
    <s v="G-LD AC 20CM POL"/>
    <s v="GLID"/>
    <s v="B"/>
    <n v="1020"/>
    <s v="PC"/>
    <s v="CNY"/>
    <n v="3.5017"/>
    <n v="3571.73"/>
  </r>
  <r>
    <x v="0"/>
    <s v="710328320101"/>
    <d v="2025-01-14T00:00:00"/>
    <d v="2024-12-13T00:00:00"/>
    <s v="R017"/>
    <x v="18"/>
    <m/>
    <s v="C01062"/>
    <s v="1-5-HAJ01--X4"/>
    <s v="SH-- POL R73 C/C40 H8.5 SS304x0.7"/>
    <s v="HDL-"/>
    <s v="B"/>
    <n v="302"/>
    <s v="PC"/>
    <s v="CNY"/>
    <n v="3.5398000000000001"/>
    <n v="1069.02"/>
  </r>
  <r>
    <x v="0"/>
    <s v="710328320101"/>
    <d v="2025-01-10T00:00:00"/>
    <d v="2024-12-13T00:00:00"/>
    <s v="R017"/>
    <x v="18"/>
    <m/>
    <s v="C01049"/>
    <s v="1-5-HAJ01--X4"/>
    <s v="SH-- POL R73 C/C40 H8.5 SS304x0.7"/>
    <s v="HDL-"/>
    <s v="B"/>
    <n v="1738"/>
    <s v="PC"/>
    <s v="CNY"/>
    <n v="3.5398000000000001"/>
    <n v="6152.17"/>
  </r>
  <r>
    <x v="0"/>
    <s v="710326810101"/>
    <d v="2025-01-10T00:00:00"/>
    <d v="2024-11-19T00:00:00"/>
    <s v="E036"/>
    <x v="16"/>
    <m/>
    <s v="C01047"/>
    <s v="3-5-SC07"/>
    <s v="W32 M.BLK TUM"/>
    <s v="SHDL"/>
    <s v="B"/>
    <n v="3030"/>
    <s v="PC"/>
    <s v="CNY"/>
    <n v="3.5945999999999998"/>
    <n v="10891.64"/>
  </r>
  <r>
    <x v="0"/>
    <s v="710328650101"/>
    <d v="2025-01-06T00:00:00"/>
    <d v="2024-12-17T00:00:00"/>
    <s v="NA02"/>
    <x v="27"/>
    <m/>
    <s v="B250101"/>
    <s v="7-1-10145C435N"/>
    <s v="AL CIR 1.0x145mm 1100-O"/>
    <s v="ALM-"/>
    <s v="O"/>
    <n v="50"/>
    <s v="KG"/>
    <s v="CNY"/>
    <n v="3.6282999999999999"/>
    <n v="181.42"/>
  </r>
  <r>
    <x v="0"/>
    <s v="710328650201"/>
    <d v="2025-01-06T00:00:00"/>
    <d v="2024-12-17T00:00:00"/>
    <s v="NA02"/>
    <x v="27"/>
    <m/>
    <s v="B250101"/>
    <s v="7-1-10225C435N"/>
    <s v="AL CIR 1.0x225mm 1100-O"/>
    <s v="ALM-"/>
    <s v="O"/>
    <n v="220"/>
    <s v="KG"/>
    <s v="CNY"/>
    <n v="3.6282999999999999"/>
    <n v="798.23"/>
  </r>
  <r>
    <x v="0"/>
    <s v="710329060101"/>
    <d v="2025-01-06T00:00:00"/>
    <d v="2024-12-24T00:00:00"/>
    <s v="NA02"/>
    <x v="27"/>
    <m/>
    <s v="B250101"/>
    <s v="7-1-10152C435N"/>
    <s v="AL CIR 1.0x152mm 1100-O"/>
    <s v="ALM-"/>
    <s v="O"/>
    <n v="85"/>
    <s v="KG"/>
    <s v="CNY"/>
    <n v="3.6282999999999999"/>
    <n v="308.41000000000003"/>
  </r>
  <r>
    <x v="0"/>
    <s v="710329060201"/>
    <d v="2025-01-06T00:00:00"/>
    <d v="2024-12-24T00:00:00"/>
    <s v="NA02"/>
    <x v="27"/>
    <m/>
    <s v="B250101"/>
    <s v="7-1-10184C435N"/>
    <s v="AL CIR 1.0x184mm 1100-O"/>
    <s v="ALM-"/>
    <s v="O"/>
    <n v="70"/>
    <s v="KG"/>
    <s v="CNY"/>
    <n v="3.6282999999999999"/>
    <n v="253.98"/>
  </r>
  <r>
    <x v="0"/>
    <s v="710329060301"/>
    <d v="2025-01-17T00:00:00"/>
    <d v="2024-12-24T00:00:00"/>
    <s v="NA02"/>
    <x v="27"/>
    <m/>
    <s v="B250105"/>
    <s v="7-1-10215C435N"/>
    <s v="AL CIR 1.0x215mm 1100-O"/>
    <s v="ALM-"/>
    <s v="O"/>
    <n v="100"/>
    <s v="KG"/>
    <s v="CNY"/>
    <n v="3.6282999999999999"/>
    <n v="362.83"/>
  </r>
  <r>
    <x v="0"/>
    <s v="710329360201"/>
    <d v="2025-01-06T00:00:00"/>
    <d v="2024-12-30T00:00:00"/>
    <s v="NA02"/>
    <x v="27"/>
    <m/>
    <s v="B250101"/>
    <s v="7-1-10152C435N"/>
    <s v="AL CIR 1.0x152mm 1100-O"/>
    <s v="ALM-"/>
    <s v="O"/>
    <n v="50"/>
    <s v="KG"/>
    <s v="CNY"/>
    <n v="3.6282999999999999"/>
    <n v="181.42"/>
  </r>
  <r>
    <x v="0"/>
    <s v="710329800101"/>
    <d v="2025-01-17T00:00:00"/>
    <d v="2025-01-10T00:00:00"/>
    <s v="NA02"/>
    <x v="27"/>
    <m/>
    <s v="B250104"/>
    <s v="7-1-10152C435N"/>
    <s v="AL CIR 1.0x152mm 1100-O"/>
    <s v="ALM-"/>
    <s v="O"/>
    <n v="50"/>
    <s v="KG"/>
    <s v="CNY"/>
    <n v="3.6282999999999999"/>
    <n v="181.42"/>
  </r>
  <r>
    <x v="0"/>
    <s v="710326430201"/>
    <d v="2025-01-07T00:00:00"/>
    <d v="2024-11-13T00:00:00"/>
    <s v="YP02"/>
    <x v="0"/>
    <m/>
    <s v="C01028"/>
    <s v="7-C-ZBC18KK-002"/>
    <s v="ZBC18CV----------Y-P-----"/>
    <s v="LID-"/>
    <s v="O"/>
    <n v="1030"/>
    <s v="PC"/>
    <s v="CNY"/>
    <n v="3.64"/>
    <n v="3749.2"/>
  </r>
  <r>
    <x v="0"/>
    <s v="710328580401"/>
    <d v="2025-01-06T00:00:00"/>
    <d v="2024-12-17T00:00:00"/>
    <s v="Z010"/>
    <x v="25"/>
    <m/>
    <s v="C01020"/>
    <s v="1-6-GY24-ZA"/>
    <s v="G-LD SD DR 24CM 2H POL"/>
    <s v="GLID"/>
    <s v="B"/>
    <n v="1200"/>
    <s v="PC"/>
    <s v="CNY"/>
    <n v="3.6753999999999998"/>
    <n v="4410.4799999999996"/>
  </r>
  <r>
    <x v="0"/>
    <s v="710330290101"/>
    <d v="2025-01-22T00:00:00"/>
    <d v="2025-01-20T00:00:00"/>
    <s v="MY02S"/>
    <x v="23"/>
    <m/>
    <s v="X250137"/>
    <s v="1-8-F91262-Z"/>
    <s v="BROWN BOX 91262-Z"/>
    <s v="BOX-"/>
    <s v="B"/>
    <n v="505"/>
    <s v="PC"/>
    <s v="CNY"/>
    <n v="3.81"/>
    <n v="1924.05"/>
  </r>
  <r>
    <x v="0"/>
    <s v="710329810101"/>
    <d v="2025-01-13T00:00:00"/>
    <d v="2025-01-10T00:00:00"/>
    <s v="XL10"/>
    <x v="11"/>
    <m/>
    <s v="C01056"/>
    <s v="7-6-630A"/>
    <s v="22cm Si-RU GASKET GN36A"/>
    <s v="ANYD"/>
    <s v="B"/>
    <n v="100"/>
    <s v="PC"/>
    <s v="CNY"/>
    <n v="3.85"/>
    <n v="385"/>
  </r>
  <r>
    <x v="0"/>
    <s v="710329600701"/>
    <d v="2025-01-13T00:00:00"/>
    <d v="2025-01-07T00:00:00"/>
    <s v="MY02S"/>
    <x v="23"/>
    <m/>
    <s v="X250121"/>
    <s v="6-8-F62076-C"/>
    <s v="FP BROWN BOX 62076-C"/>
    <s v="BOX-"/>
    <s v="B"/>
    <n v="2020"/>
    <s v="PC"/>
    <s v="CNY"/>
    <n v="3.94"/>
    <n v="7958.8"/>
  </r>
  <r>
    <x v="0"/>
    <s v="710326540201"/>
    <d v="2025-01-07T00:00:00"/>
    <d v="2024-11-14T00:00:00"/>
    <s v="TA27"/>
    <x v="7"/>
    <m/>
    <s v="C01033"/>
    <s v="3-5-SIN105--X"/>
    <s v="105 POL"/>
    <s v="SHDL"/>
    <s v="B"/>
    <n v="1810"/>
    <s v="PC"/>
    <s v="CNY"/>
    <n v="3.9451000000000001"/>
    <n v="7140.63"/>
  </r>
  <r>
    <x v="0"/>
    <s v="710328030101"/>
    <d v="2025-01-14T00:00:00"/>
    <d v="2024-12-10T00:00:00"/>
    <s v="R017"/>
    <x v="18"/>
    <m/>
    <s v="C01062"/>
    <s v="3-5-LPS103--Y"/>
    <s v="STD- 103 BSH R177.25 C/C113 H6.5"/>
    <s v="HDL-"/>
    <s v="B"/>
    <n v="1020"/>
    <s v="PC"/>
    <s v="CNY"/>
    <n v="3.9580000000000002"/>
    <n v="4037.16"/>
  </r>
  <r>
    <x v="0"/>
    <s v="710328030201"/>
    <d v="2025-01-14T00:00:00"/>
    <d v="2024-12-10T00:00:00"/>
    <s v="R017"/>
    <x v="18"/>
    <m/>
    <s v="C01062"/>
    <s v="3-5-LPS105--Y"/>
    <s v="STD- 105 BSH R223.86 C/C113 H6.5"/>
    <s v="HDL-"/>
    <s v="B"/>
    <n v="1030"/>
    <s v="PC"/>
    <s v="CNY"/>
    <n v="3.9580000000000002"/>
    <n v="4076.74"/>
  </r>
  <r>
    <x v="0"/>
    <s v="710329040401"/>
    <d v="2025-01-02T00:00:00"/>
    <d v="2024-12-24T00:00:00"/>
    <s v="XL10"/>
    <x v="11"/>
    <m/>
    <s v="C01003"/>
    <s v="7-6-649C"/>
    <s v="24cm Si-RU GASKET BU47A"/>
    <s v="ANYD"/>
    <s v="B"/>
    <n v="1200"/>
    <s v="PC"/>
    <s v="CNY"/>
    <n v="4.2"/>
    <n v="5040"/>
  </r>
  <r>
    <x v="0"/>
    <s v="710328380101"/>
    <d v="2025-01-06T00:00:00"/>
    <d v="2024-12-13T00:00:00"/>
    <s v="Z010"/>
    <x v="25"/>
    <m/>
    <s v="C01020"/>
    <s v="1-6-GLF24-ZB"/>
    <s v="G-LD LF 24CM BSH"/>
    <s v="GLID"/>
    <s v="B"/>
    <n v="2530"/>
    <s v="PC"/>
    <s v="CNY"/>
    <n v="4.3726000000000003"/>
    <n v="11062.68"/>
  </r>
  <r>
    <x v="0"/>
    <s v="710327780201"/>
    <d v="2025-01-06T00:00:00"/>
    <d v="2024-12-03T00:00:00"/>
    <s v="Z010"/>
    <x v="25"/>
    <m/>
    <s v="C01020"/>
    <s v="1-6-GAK16BZA"/>
    <s v="G-LD AK 16CM PRESTIGE POL"/>
    <s v="GLID"/>
    <s v="B"/>
    <n v="1040"/>
    <s v="PC"/>
    <s v="CNY"/>
    <n v="4.4463999999999997"/>
    <n v="4624.26"/>
  </r>
  <r>
    <x v="0"/>
    <s v="710329610301"/>
    <d v="2025-01-13T00:00:00"/>
    <d v="2025-01-07T00:00:00"/>
    <s v="MY02S"/>
    <x v="23"/>
    <m/>
    <s v="X250121"/>
    <s v="6-8-F62061-C"/>
    <s v="FP BOX 62061-C"/>
    <s v="BOX-"/>
    <s v="B"/>
    <n v="2200"/>
    <s v="PC"/>
    <s v="CNY"/>
    <n v="4.45"/>
    <n v="9790"/>
  </r>
  <r>
    <x v="0"/>
    <s v="710330290301"/>
    <d v="2025-01-22T00:00:00"/>
    <d v="2025-01-20T00:00:00"/>
    <s v="MY02S"/>
    <x v="23"/>
    <m/>
    <s v="X250137"/>
    <s v="1-8-F91264-Z"/>
    <s v="BROWN BOX 91260-Z"/>
    <s v="BOX-"/>
    <s v="B"/>
    <n v="505"/>
    <s v="PC"/>
    <s v="CNY"/>
    <n v="4.49"/>
    <n v="2267.4499999999998"/>
  </r>
  <r>
    <x v="0"/>
    <s v="710330290601"/>
    <d v="2025-01-22T00:00:00"/>
    <d v="2025-01-20T00:00:00"/>
    <s v="MY02S"/>
    <x v="23"/>
    <m/>
    <s v="X250137"/>
    <s v="1-8-F19131-Z"/>
    <s v="BROWN BOX 19131-Z"/>
    <s v="BOX-"/>
    <s v="B"/>
    <n v="500"/>
    <s v="PC"/>
    <s v="CNY"/>
    <n v="4.49"/>
    <n v="2245"/>
  </r>
  <r>
    <x v="0"/>
    <s v="710330290701"/>
    <d v="2025-01-22T00:00:00"/>
    <d v="2025-01-20T00:00:00"/>
    <s v="MY02S"/>
    <x v="23"/>
    <m/>
    <s v="X250137"/>
    <s v="3-8-F88072-Z"/>
    <s v="BROWN BOX 88072-Z"/>
    <s v="BOX-"/>
    <s v="B"/>
    <n v="500"/>
    <s v="PC"/>
    <s v="CNY"/>
    <n v="4.49"/>
    <n v="2245"/>
  </r>
  <r>
    <x v="0"/>
    <s v="710329320301"/>
    <d v="2025-01-06T00:00:00"/>
    <d v="2024-12-27T00:00:00"/>
    <s v="MY02S"/>
    <x v="23"/>
    <m/>
    <s v="X250106"/>
    <s v="1-8-C11936A"/>
    <s v="3-WAY CORR SLV 11936"/>
    <s v="SHTS"/>
    <s v="B"/>
    <n v="1010"/>
    <s v="PC"/>
    <s v="CNY"/>
    <n v="4.5199999999999996"/>
    <n v="4565.2"/>
  </r>
  <r>
    <x v="0"/>
    <s v="710329542201"/>
    <d v="2025-01-13T00:00:00"/>
    <d v="2025-01-06T00:00:00"/>
    <s v="MY02S"/>
    <x v="23"/>
    <m/>
    <s v="X250117"/>
    <s v="7-8-C77100-C--J"/>
    <s v="COL BOX 77100-C--J"/>
    <s v="SHTS"/>
    <s v="B"/>
    <n v="1010"/>
    <s v="PC"/>
    <s v="CNY"/>
    <n v="4.63"/>
    <n v="4676.3"/>
  </r>
  <r>
    <x v="0"/>
    <s v="710329610101"/>
    <d v="2025-01-13T00:00:00"/>
    <d v="2025-01-07T00:00:00"/>
    <s v="MY02S"/>
    <x v="23"/>
    <m/>
    <s v="X250121"/>
    <s v="6-8-F62018-C"/>
    <s v="FP BOX 62018-C"/>
    <s v="BOX-"/>
    <s v="B"/>
    <n v="1150"/>
    <s v="PC"/>
    <s v="CNY"/>
    <n v="4.7699999999999996"/>
    <n v="5485.5"/>
  </r>
  <r>
    <x v="0"/>
    <s v="710329330501"/>
    <d v="2025-01-03T00:00:00"/>
    <d v="2024-12-27T00:00:00"/>
    <s v="MY02S"/>
    <x v="23"/>
    <m/>
    <s v="X250102"/>
    <s v="7-8-C70040-C"/>
    <s v="COL BOX 70040-C"/>
    <s v="BOX-"/>
    <s v="B"/>
    <n v="1090"/>
    <s v="PC"/>
    <s v="CNY"/>
    <n v="4.8499999999999996"/>
    <n v="5286.5"/>
  </r>
  <r>
    <x v="0"/>
    <s v="710328450201"/>
    <d v="2025-01-02T00:00:00"/>
    <d v="2024-12-13T00:00:00"/>
    <s v="XL10"/>
    <x v="11"/>
    <m/>
    <s v="C01004"/>
    <s v="7-6-678C"/>
    <s v="SILICONE GASKET 7-6-GMI19 BU47A"/>
    <s v="ANYD"/>
    <s v="B"/>
    <n v="520"/>
    <s v="PC"/>
    <s v="CNY"/>
    <n v="4.9000000000000004"/>
    <n v="2548"/>
  </r>
  <r>
    <x v="0"/>
    <s v="710328450301"/>
    <d v="2025-01-02T00:00:00"/>
    <d v="2024-12-13T00:00:00"/>
    <s v="XL10"/>
    <x v="11"/>
    <m/>
    <s v="C01004"/>
    <s v="7-6-678B"/>
    <s v="SILICONE GASKET 7-6-GMI19 BK01A"/>
    <s v="ANYD"/>
    <s v="B"/>
    <n v="620"/>
    <s v="PC"/>
    <s v="CNY"/>
    <n v="4.9000000000000004"/>
    <n v="3038"/>
  </r>
  <r>
    <x v="0"/>
    <s v="710329040201"/>
    <d v="2025-01-09T00:00:00"/>
    <d v="2024-12-24T00:00:00"/>
    <s v="XL10"/>
    <x v="11"/>
    <m/>
    <s v="C01046"/>
    <s v="7-6-678A"/>
    <s v="SILICONE GASKET 7-6-GMI19 GN36A"/>
    <s v="ANYD"/>
    <s v="B"/>
    <n v="100"/>
    <s v="PC"/>
    <s v="CNY"/>
    <n v="4.9000000000000004"/>
    <n v="490"/>
  </r>
  <r>
    <x v="0"/>
    <s v="710329040201"/>
    <d v="2025-01-02T00:00:00"/>
    <d v="2024-12-24T00:00:00"/>
    <s v="XL10"/>
    <x v="11"/>
    <m/>
    <s v="C01003"/>
    <s v="7-6-678A"/>
    <s v="SILICONE GASKET 7-6-GMI19 GN36A"/>
    <s v="ANYD"/>
    <s v="B"/>
    <n v="900"/>
    <s v="PC"/>
    <s v="CNY"/>
    <n v="4.9000000000000004"/>
    <n v="4410"/>
  </r>
  <r>
    <x v="0"/>
    <s v="710329630101"/>
    <d v="2025-01-09T00:00:00"/>
    <d v="2025-01-07T00:00:00"/>
    <s v="XL10"/>
    <x v="11"/>
    <m/>
    <s v="C01046"/>
    <s v="7-6-678C"/>
    <s v="SILICONE GASKET 7-6-GMI19 BU47A"/>
    <s v="ANYD"/>
    <s v="B"/>
    <n v="300"/>
    <s v="PC"/>
    <s v="CNY"/>
    <n v="4.9000000000000004"/>
    <n v="1470"/>
  </r>
  <r>
    <x v="0"/>
    <s v="710324680101"/>
    <d v="2025-01-06T00:00:00"/>
    <d v="2024-10-11T00:00:00"/>
    <s v="YP02"/>
    <x v="0"/>
    <m/>
    <s v="250103"/>
    <s v="REC26DS-003"/>
    <s v="26CM SS LID"/>
    <s v="SKU-"/>
    <s v="O"/>
    <n v="800"/>
    <s v="PC"/>
    <s v="CNY"/>
    <n v="4.91"/>
    <n v="3928"/>
  </r>
  <r>
    <x v="0"/>
    <s v="710324680101"/>
    <d v="2025-01-03T00:00:00"/>
    <d v="2024-10-11T00:00:00"/>
    <s v="YP02"/>
    <x v="0"/>
    <m/>
    <s v="RTV-634"/>
    <s v="REC26DS-003"/>
    <s v="26CM SS LID"/>
    <s v="SKU-"/>
    <s v="O"/>
    <n v="-800"/>
    <s v="PC"/>
    <s v="CNY"/>
    <n v="4.91"/>
    <n v="-3928"/>
  </r>
  <r>
    <x v="0"/>
    <s v="710324680101"/>
    <d v="2025-01-02T00:00:00"/>
    <d v="2024-10-11T00:00:00"/>
    <s v="YP02"/>
    <x v="0"/>
    <m/>
    <s v="250101"/>
    <s v="REC26DS-003"/>
    <s v="26CM SS LID"/>
    <s v="SKU-"/>
    <s v="O"/>
    <n v="800"/>
    <s v="PC"/>
    <s v="CNY"/>
    <n v="4.91"/>
    <n v="3928"/>
  </r>
  <r>
    <x v="0"/>
    <s v="710326780101"/>
    <d v="2025-01-09T00:00:00"/>
    <d v="2024-11-19T00:00:00"/>
    <s v="YY04S"/>
    <x v="30"/>
    <m/>
    <s v="250105"/>
    <s v="BLC16DS-001"/>
    <s v="16CM SS LID W/KNOB &amp; WHISTLE"/>
    <s v="SKU-"/>
    <s v="O"/>
    <n v="1000"/>
    <s v="PC"/>
    <s v="CNY"/>
    <n v="4.9154"/>
    <n v="4915.3999999999996"/>
  </r>
  <r>
    <x v="0"/>
    <s v="710328340301"/>
    <d v="2025-01-13T00:00:00"/>
    <d v="2024-12-13T00:00:00"/>
    <s v="TA27"/>
    <x v="7"/>
    <m/>
    <s v="C01059"/>
    <s v="3-5-HAJ125--X4"/>
    <s v="LG-- 125 POL YAY20A2 C/C40 H8.5 SS304x1.2"/>
    <s v="HDL-"/>
    <s v="B"/>
    <n v="1000"/>
    <s v="PC"/>
    <s v="CNY"/>
    <n v="4.9203000000000001"/>
    <n v="4920.3"/>
  </r>
  <r>
    <x v="0"/>
    <s v="710328340301"/>
    <d v="2025-01-13T00:00:00"/>
    <d v="2024-12-13T00:00:00"/>
    <s v="TA27"/>
    <x v="7"/>
    <m/>
    <s v="AN-C01037"/>
    <s v="3-5-HAJ125--X4"/>
    <s v="LG-- 125 POL YAY20A2 C/C40 H8.5 SS304x1.2"/>
    <s v="HDL-"/>
    <s v="B"/>
    <n v="-1000"/>
    <s v="PC"/>
    <s v="CNY"/>
    <n v="4.9203000000000001"/>
    <n v="-4920.3"/>
  </r>
  <r>
    <x v="0"/>
    <s v="710328340301"/>
    <d v="2025-01-13T00:00:00"/>
    <d v="2024-12-13T00:00:00"/>
    <s v="TA27"/>
    <x v="7"/>
    <m/>
    <s v="C01037"/>
    <s v="3-5-HAJ125--X4"/>
    <s v="LG-- 125 POL YAY20A2 C/C40 H8.5 SS304x1.2"/>
    <s v="HDL-"/>
    <s v="B"/>
    <n v="1000"/>
    <s v="PC"/>
    <s v="CNY"/>
    <n v="4.9203000000000001"/>
    <n v="4920.3"/>
  </r>
  <r>
    <x v="0"/>
    <s v="710329540201"/>
    <d v="2025-01-13T00:00:00"/>
    <d v="2025-01-06T00:00:00"/>
    <s v="MY02S"/>
    <x v="23"/>
    <m/>
    <s v="X250116"/>
    <s v="1-8-C14433A-C"/>
    <s v="CB COL SLV 14433-C"/>
    <s v="SHTS"/>
    <s v="B"/>
    <n v="505"/>
    <s v="PC"/>
    <s v="CNY"/>
    <n v="4.95"/>
    <n v="2499.75"/>
  </r>
  <r>
    <x v="0"/>
    <s v="710329541501"/>
    <d v="2025-01-13T00:00:00"/>
    <d v="2025-01-06T00:00:00"/>
    <s v="MY02S"/>
    <x v="23"/>
    <m/>
    <s v="X250117"/>
    <s v="7-8-C72042"/>
    <s v="COL BOX 72042"/>
    <s v="BOX-"/>
    <s v="B"/>
    <n v="1010"/>
    <s v="PC"/>
    <s v="CNY"/>
    <n v="4.9800000000000004"/>
    <n v="5029.8"/>
  </r>
  <r>
    <x v="0"/>
    <s v="710328290201"/>
    <d v="2025-01-16T00:00:00"/>
    <d v="2024-12-13T00:00:00"/>
    <s v="QW02"/>
    <x v="28"/>
    <m/>
    <s v="X250128"/>
    <s v="1-8-F19146----J-F"/>
    <s v="FP BOX 19146----J (FSC)"/>
    <s v="BOX-"/>
    <s v="B"/>
    <n v="3000"/>
    <s v="PC"/>
    <s v="CNY"/>
    <n v="5"/>
    <n v="15000"/>
  </r>
  <r>
    <x v="0"/>
    <s v="710329010101"/>
    <d v="2025-01-09T00:00:00"/>
    <d v="2024-12-24T00:00:00"/>
    <s v="XF09"/>
    <x v="31"/>
    <m/>
    <s v="C01040"/>
    <s v="7-6-650--Y"/>
    <s v="SS RING 7-6-GKZ24 BSH"/>
    <s v="ANYD"/>
    <s v="B"/>
    <n v="1000"/>
    <s v="PC"/>
    <s v="CNY"/>
    <n v="5"/>
    <n v="5000"/>
  </r>
  <r>
    <x v="0"/>
    <s v="710326780201"/>
    <d v="2025-01-09T00:00:00"/>
    <d v="2024-11-19T00:00:00"/>
    <s v="YY04S"/>
    <x v="30"/>
    <m/>
    <s v="250105"/>
    <s v="BLC20DS-001"/>
    <s v="20CM SS LID W/KNOB &amp; WHISTLE"/>
    <s v="SKU-"/>
    <s v="O"/>
    <n v="1000"/>
    <s v="PC"/>
    <s v="CNY"/>
    <n v="5.0862999999999996"/>
    <n v="5086.3"/>
  </r>
  <r>
    <x v="0"/>
    <s v="710328440201"/>
    <d v="2025-01-17T00:00:00"/>
    <d v="2024-12-13T00:00:00"/>
    <s v="WX03"/>
    <x v="9"/>
    <m/>
    <s v="C01066"/>
    <s v="7-5-KDG01D-X"/>
    <s v="KNOB DG RP BK01A POL"/>
    <s v="KNOB"/>
    <s v="B"/>
    <n v="5100"/>
    <s v="PC"/>
    <s v="CNY"/>
    <n v="5.0999999999999996"/>
    <n v="26010"/>
  </r>
  <r>
    <x v="0"/>
    <s v="710328440201"/>
    <d v="2025-01-10T00:00:00"/>
    <d v="2024-12-13T00:00:00"/>
    <s v="WX03"/>
    <x v="9"/>
    <m/>
    <s v="C01050"/>
    <s v="7-5-KDG01D-X"/>
    <s v="KNOB DG RP BK01A POL"/>
    <s v="KNOB"/>
    <s v="B"/>
    <n v="7840"/>
    <s v="PC"/>
    <s v="CNY"/>
    <n v="5.0999999999999996"/>
    <n v="39984"/>
  </r>
  <r>
    <x v="0"/>
    <s v="710328440201"/>
    <d v="2025-01-03T00:00:00"/>
    <d v="2024-12-13T00:00:00"/>
    <s v="WX03"/>
    <x v="9"/>
    <m/>
    <s v="C01017"/>
    <s v="7-5-KDG01D-X"/>
    <s v="KNOB DG RP BK01A POL"/>
    <s v="KNOB"/>
    <s v="B"/>
    <n v="60"/>
    <s v="PC"/>
    <s v="CNY"/>
    <n v="5.0999999999999996"/>
    <n v="306"/>
  </r>
  <r>
    <x v="0"/>
    <s v="710328720101"/>
    <d v="2025-01-03T00:00:00"/>
    <d v="2024-12-18T00:00:00"/>
    <s v="WX03"/>
    <x v="9"/>
    <m/>
    <s v="C01017"/>
    <s v="7-5-KDG01D-X"/>
    <s v="KNOB DG RP BK01A POL"/>
    <s v="KNOB"/>
    <s v="B"/>
    <n v="9740"/>
    <s v="PC"/>
    <s v="CNY"/>
    <n v="5.0999999999999996"/>
    <n v="49674"/>
  </r>
  <r>
    <x v="0"/>
    <s v="710328920201"/>
    <d v="2025-01-18T00:00:00"/>
    <d v="2024-12-20T00:00:00"/>
    <s v="WX03"/>
    <x v="9"/>
    <m/>
    <s v="C01070"/>
    <s v="7-5-KDG01D-X"/>
    <s v="KNOB DG RP BK01A POL"/>
    <s v="KNOB"/>
    <s v="B"/>
    <n v="9500"/>
    <s v="PC"/>
    <s v="CNY"/>
    <n v="5.0999999999999996"/>
    <n v="4845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0"/>
    <s v="PC"/>
    <s v="CNY"/>
    <n v="5.0999999999999996"/>
    <n v="20400"/>
  </r>
  <r>
    <x v="0"/>
    <s v="710328920201"/>
    <d v="2025-01-17T00:00:00"/>
    <d v="2024-12-20T00:00:00"/>
    <s v="WX03"/>
    <x v="9"/>
    <m/>
    <s v="AQ-C01066"/>
    <s v="7-5-KDG01D-X"/>
    <s v="KNOB DG RP BK01A POL"/>
    <s v="KNOB"/>
    <s v="B"/>
    <n v="-400"/>
    <s v="PC"/>
    <s v="CNY"/>
    <n v="5.0999999999999996"/>
    <n v="-204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"/>
    <s v="PC"/>
    <s v="CNY"/>
    <n v="5.0999999999999996"/>
    <n v="2040"/>
  </r>
  <r>
    <x v="0"/>
    <s v="710327780301"/>
    <d v="2025-01-09T00:00:00"/>
    <d v="2024-12-03T00:00:00"/>
    <s v="Z010"/>
    <x v="25"/>
    <m/>
    <s v="C01045"/>
    <s v="1-6-GAK20BZA"/>
    <s v="G-LD AK 20CM PRESTIGE POL"/>
    <s v="GLID"/>
    <s v="B"/>
    <n v="20"/>
    <s v="PC"/>
    <s v="CNY"/>
    <n v="5.1580000000000004"/>
    <n v="103.16"/>
  </r>
  <r>
    <x v="0"/>
    <s v="710327780301"/>
    <d v="2025-01-06T00:00:00"/>
    <d v="2024-12-03T00:00:00"/>
    <s v="Z010"/>
    <x v="25"/>
    <m/>
    <s v="C01020"/>
    <s v="1-6-GAK20BZA"/>
    <s v="G-LD AK 20CM PRESTIGE POL"/>
    <s v="GLID"/>
    <s v="B"/>
    <n v="980"/>
    <s v="PC"/>
    <s v="CNY"/>
    <n v="5.1580000000000004"/>
    <n v="5054.84"/>
  </r>
  <r>
    <x v="0"/>
    <s v="710330290501"/>
    <d v="2025-01-22T00:00:00"/>
    <d v="2025-01-20T00:00:00"/>
    <s v="MY02S"/>
    <x v="23"/>
    <m/>
    <s v="X250137"/>
    <s v="1-8-F91266-Z"/>
    <s v="BROWN BOX 91266-Z"/>
    <s v="BOX-"/>
    <s v="B"/>
    <n v="505"/>
    <s v="PC"/>
    <s v="CNY"/>
    <n v="5.17"/>
    <n v="2610.85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40"/>
    <s v="RL"/>
    <s v="CNY"/>
    <n v="5.18"/>
    <n v="207.2"/>
  </r>
  <r>
    <x v="0"/>
    <s v="710328780101"/>
    <d v="2025-01-06T00:00:00"/>
    <d v="2024-12-20T00:00:00"/>
    <s v="HY25"/>
    <x v="32"/>
    <m/>
    <s v="AQ-X250108"/>
    <s v="7-9-Z71082"/>
    <s v="MASKING TAPE 48MMX40"/>
    <s v="MISC"/>
    <s v="B"/>
    <n v="-50"/>
    <s v="RL"/>
    <s v="CNY"/>
    <n v="5.18"/>
    <n v="-259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50"/>
    <s v="RL"/>
    <s v="CNY"/>
    <n v="5.18"/>
    <n v="259"/>
  </r>
  <r>
    <x v="0"/>
    <s v="710330352901"/>
    <d v="2025-01-21T00:00:00"/>
    <d v="2025-01-20T00:00:00"/>
    <s v="MY02S"/>
    <x v="23"/>
    <m/>
    <s v="X250134"/>
    <s v="7-8-C70040-C"/>
    <s v="COL BOX 70040-C"/>
    <s v="BOX-"/>
    <s v="B"/>
    <n v="910"/>
    <s v="PC"/>
    <s v="CNY"/>
    <n v="5.2"/>
    <n v="4732"/>
  </r>
  <r>
    <x v="0"/>
    <s v="710328970101"/>
    <d v="2025-01-08T00:00:00"/>
    <d v="2024-12-20T00:00:00"/>
    <s v="LH10"/>
    <x v="33"/>
    <m/>
    <s v="M250113"/>
    <s v="1-6-656-N"/>
    <s v="14CM GLASS BOWL ANYDAY TRANSPARENT"/>
    <s v="ANYD"/>
    <s v="B"/>
    <n v="15000"/>
    <s v="PC"/>
    <s v="CNY"/>
    <n v="5.2389000000000001"/>
    <n v="78583.5"/>
  </r>
  <r>
    <x v="0"/>
    <s v="710310430101"/>
    <d v="2025-01-08T00:00:00"/>
    <d v="2023-12-27T00:00:00"/>
    <s v="LH10"/>
    <x v="33"/>
    <m/>
    <s v="M250115"/>
    <s v="1-6-685-N"/>
    <s v="15CM SQUARE GLASS BOWL ANYDAY TRANSPARENT"/>
    <s v="ANYD"/>
    <s v="B"/>
    <n v="4008"/>
    <s v="PC"/>
    <s v="CNY"/>
    <n v="5.3804999999999996"/>
    <n v="21565.040000000001"/>
  </r>
  <r>
    <x v="0"/>
    <s v="710330290401"/>
    <d v="2025-01-22T00:00:00"/>
    <d v="2025-01-20T00:00:00"/>
    <s v="MY02S"/>
    <x v="23"/>
    <m/>
    <s v="X250137"/>
    <s v="1-8-F91265-Z"/>
    <s v="BROWN BOX 91265-Z"/>
    <s v="BOX-"/>
    <s v="B"/>
    <n v="505"/>
    <s v="PC"/>
    <s v="CNY"/>
    <n v="5.41"/>
    <n v="2732.05"/>
  </r>
  <r>
    <x v="0"/>
    <s v="710330290201"/>
    <d v="2025-01-22T00:00:00"/>
    <d v="2025-01-20T00:00:00"/>
    <s v="MY02S"/>
    <x v="23"/>
    <m/>
    <s v="X250137"/>
    <s v="1-8-F91263-Z"/>
    <s v="BROWN BOX 91263-Z"/>
    <s v="BOX-"/>
    <s v="B"/>
    <n v="505"/>
    <s v="PC"/>
    <s v="CNY"/>
    <n v="5.45"/>
    <n v="2752.25"/>
  </r>
  <r>
    <x v="0"/>
    <s v="710329541601"/>
    <d v="2025-01-13T00:00:00"/>
    <d v="2025-01-06T00:00:00"/>
    <s v="MY02S"/>
    <x v="23"/>
    <m/>
    <s v="X250117"/>
    <s v="7-8-C72043"/>
    <s v="COL BOX 72043"/>
    <s v="BOX-"/>
    <s v="B"/>
    <n v="1010"/>
    <s v="PC"/>
    <s v="CNY"/>
    <n v="5.46"/>
    <n v="5514.6"/>
  </r>
  <r>
    <x v="0"/>
    <s v="710325440101"/>
    <d v="2025-01-10T00:00:00"/>
    <d v="2024-10-30T00:00:00"/>
    <s v="XF09"/>
    <x v="31"/>
    <m/>
    <s v="C01039"/>
    <s v="7-6-682--X"/>
    <s v="SS RING 7-6-GMI19 POL"/>
    <s v="ANYD"/>
    <s v="B"/>
    <n v="200"/>
    <s v="PC"/>
    <s v="CNY"/>
    <n v="5.49"/>
    <n v="1098"/>
  </r>
  <r>
    <x v="0"/>
    <s v="710325440101"/>
    <d v="2025-01-09T00:00:00"/>
    <d v="2024-10-30T00:00:00"/>
    <s v="XF09"/>
    <x v="31"/>
    <m/>
    <s v="RTV-0074"/>
    <s v="7-6-682--X"/>
    <s v="SS RING 7-6-GMI19 POL"/>
    <s v="ANYD"/>
    <s v="B"/>
    <n v="-200"/>
    <s v="PC"/>
    <s v="CNY"/>
    <n v="5.49"/>
    <n v="-1098"/>
  </r>
  <r>
    <x v="0"/>
    <s v="710329000101"/>
    <d v="2025-01-06T00:00:00"/>
    <d v="2024-12-24T00:00:00"/>
    <s v="HQ01"/>
    <x v="2"/>
    <m/>
    <s v="M250112"/>
    <s v="6-8-PU01A"/>
    <s v="USER GUIDE &amp; COOKING ANYDAY GLASS CONTAINERS"/>
    <s v="U&amp;C-"/>
    <s v="B"/>
    <n v="1000"/>
    <s v="PC"/>
    <s v="CNY"/>
    <n v="0.92900000000000005"/>
    <n v="929"/>
  </r>
  <r>
    <x v="0"/>
    <s v="710329010201"/>
    <d v="2025-01-09T00:00:00"/>
    <d v="2024-12-24T00:00:00"/>
    <s v="XF09"/>
    <x v="31"/>
    <m/>
    <s v="C01039"/>
    <s v="7-6-682--X"/>
    <s v="SS RING 7-6-GMI19 POL"/>
    <s v="ANYD"/>
    <s v="B"/>
    <n v="1000"/>
    <s v="PC"/>
    <s v="CNY"/>
    <n v="5.49"/>
    <n v="5490"/>
  </r>
  <r>
    <x v="0"/>
    <s v="710329600801"/>
    <d v="2025-01-13T00:00:00"/>
    <d v="2025-01-07T00:00:00"/>
    <s v="MY02S"/>
    <x v="23"/>
    <m/>
    <s v="X250121"/>
    <s v="6-8-F62077-C"/>
    <s v="FP BROWN BOX 62077-C"/>
    <s v="BOX-"/>
    <s v="B"/>
    <n v="2020"/>
    <s v="PC"/>
    <s v="CNY"/>
    <n v="5.64"/>
    <n v="11392.8"/>
  </r>
  <r>
    <x v="0"/>
    <s v="710329600901"/>
    <d v="2025-01-13T00:00:00"/>
    <d v="2025-01-07T00:00:00"/>
    <s v="MY02S"/>
    <x v="23"/>
    <m/>
    <s v="X250121"/>
    <s v="6-8-F62078-C"/>
    <s v="FP BROWN BOX 62078-C"/>
    <s v="BOX-"/>
    <s v="B"/>
    <n v="2020"/>
    <s v="PC"/>
    <s v="CNY"/>
    <n v="5.64"/>
    <n v="11392.8"/>
  </r>
  <r>
    <x v="0"/>
    <s v="710328450501"/>
    <d v="2025-01-02T00:00:00"/>
    <d v="2024-12-13T00:00:00"/>
    <s v="XL10"/>
    <x v="11"/>
    <m/>
    <s v="C01004"/>
    <s v="7-6-680B"/>
    <s v="SILICONE GASKET 7-6-GMI23 BK01A"/>
    <s v="ANYD"/>
    <s v="B"/>
    <n v="520"/>
    <s v="PC"/>
    <s v="CNY"/>
    <n v="5.7"/>
    <n v="2964"/>
  </r>
  <r>
    <x v="0"/>
    <s v="710329040301"/>
    <d v="2025-01-09T00:00:00"/>
    <d v="2024-12-24T00:00:00"/>
    <s v="XL10"/>
    <x v="11"/>
    <m/>
    <s v="C01046"/>
    <s v="7-6-680A"/>
    <s v="SILICONE GASKET 7-6-GMI23 GN36A"/>
    <s v="ANYD"/>
    <s v="B"/>
    <n v="700"/>
    <s v="PC"/>
    <s v="CNY"/>
    <n v="5.7"/>
    <n v="3990"/>
  </r>
  <r>
    <x v="0"/>
    <s v="710329040301"/>
    <d v="2025-01-02T00:00:00"/>
    <d v="2024-12-24T00:00:00"/>
    <s v="XL10"/>
    <x v="11"/>
    <m/>
    <s v="C01003"/>
    <s v="7-6-680A"/>
    <s v="SILICONE GASKET 7-6-GMI23 GN36A"/>
    <s v="ANYD"/>
    <s v="B"/>
    <n v="300"/>
    <s v="PC"/>
    <s v="CNY"/>
    <n v="5.7"/>
    <n v="1710"/>
  </r>
  <r>
    <x v="0"/>
    <s v="710329160201"/>
    <d v="2025-01-02T00:00:00"/>
    <d v="2024-12-26T00:00:00"/>
    <s v="XL10"/>
    <x v="11"/>
    <m/>
    <s v="C01003"/>
    <s v="7-6-680C"/>
    <s v="SILICONE GASKET 7-6-GMI23 BU47A"/>
    <s v="ANYD"/>
    <s v="B"/>
    <n v="1000"/>
    <s v="PC"/>
    <s v="CNY"/>
    <n v="5.7"/>
    <n v="5700"/>
  </r>
  <r>
    <x v="0"/>
    <s v="710326770401"/>
    <d v="2025-01-16T00:00:00"/>
    <d v="2024-11-19T00:00:00"/>
    <s v="Z010"/>
    <x v="25"/>
    <m/>
    <s v="250111"/>
    <s v="GLX20-001"/>
    <s v="20CM GLASS LID W/GLOSSY RED SILICONE RING W/'DG' KNOB"/>
    <s v="SKU-"/>
    <s v="O"/>
    <n v="500"/>
    <s v="PC"/>
    <s v="CNY"/>
    <n v="5.7253999999999996"/>
    <n v="2862.7"/>
  </r>
  <r>
    <x v="0"/>
    <s v="710326770401"/>
    <d v="2025-01-15T00:00:00"/>
    <d v="2024-11-19T00:00:00"/>
    <s v="Z010"/>
    <x v="25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x v="0"/>
    <s v="710328480101"/>
    <d v="2025-01-16T00:00:00"/>
    <d v="2024-12-13T00:00:00"/>
    <s v="Z010"/>
    <x v="25"/>
    <m/>
    <s v="250111"/>
    <s v="GLX20-001"/>
    <s v="20CM GLASS LID W/GLOSSY RED SILICONE RING W/'DG' KNOB"/>
    <s v="SKU-"/>
    <s v="O"/>
    <n v="4500"/>
    <s v="PC"/>
    <s v="CNY"/>
    <n v="5.7253999999999996"/>
    <n v="25764.3"/>
  </r>
  <r>
    <x v="0"/>
    <s v="710326790101"/>
    <d v="2025-01-14T00:00:00"/>
    <d v="2024-11-19T00:00:00"/>
    <s v="YP02"/>
    <x v="0"/>
    <m/>
    <s v="250109"/>
    <s v="BLC26DS-001"/>
    <s v="26CM SS LID W/KNOB &amp; WHISTLE"/>
    <s v="SKU-"/>
    <s v="O"/>
    <n v="2860"/>
    <s v="PC"/>
    <s v="CNY"/>
    <n v="5.8230000000000004"/>
    <n v="16653.78"/>
  </r>
  <r>
    <x v="0"/>
    <s v="710326790101"/>
    <d v="2025-01-13T00:00:00"/>
    <d v="2024-11-19T00:00:00"/>
    <s v="YP02"/>
    <x v="0"/>
    <m/>
    <s v="250108"/>
    <s v="BLC26DS-001"/>
    <s v="26CM SS LID W/KNOB &amp; WHISTLE"/>
    <s v="SKU-"/>
    <s v="O"/>
    <n v="2640"/>
    <s v="PC"/>
    <s v="CNY"/>
    <n v="5.8230000000000004"/>
    <n v="15372.72"/>
  </r>
  <r>
    <x v="0"/>
    <s v="710328970301"/>
    <d v="2025-01-08T00:00:00"/>
    <d v="2024-12-20T00:00:00"/>
    <s v="LH10"/>
    <x v="33"/>
    <m/>
    <s v="M250113"/>
    <s v="1-6-621-N-CH"/>
    <s v="16CM GLASS BOWL ANYDAY TRANSPARENT CHOOSE"/>
    <s v="ANYD"/>
    <s v="B"/>
    <n v="19992"/>
    <s v="PC"/>
    <s v="CNY"/>
    <n v="5.9381000000000004"/>
    <n v="118714.5"/>
  </r>
  <r>
    <x v="0"/>
    <s v="710326570201"/>
    <d v="2025-01-10T00:00:00"/>
    <d v="2024-11-14T00:00:00"/>
    <s v="XF09"/>
    <x v="31"/>
    <m/>
    <s v="C01039"/>
    <s v="7-6-683--X"/>
    <s v="SS RING 7-6-GMI23 POL"/>
    <s v="ANYD"/>
    <s v="B"/>
    <n v="470"/>
    <s v="PC"/>
    <s v="CNY"/>
    <n v="6.01"/>
    <n v="2824.7"/>
  </r>
  <r>
    <x v="0"/>
    <s v="710326570201"/>
    <d v="2025-01-09T00:00:00"/>
    <d v="2024-11-14T00:00:00"/>
    <s v="XF09"/>
    <x v="31"/>
    <m/>
    <s v="RTV-0074"/>
    <s v="7-6-683--X"/>
    <s v="SS RING 7-6-GMI23 POL"/>
    <s v="ANYD"/>
    <s v="B"/>
    <n v="-470"/>
    <s v="PC"/>
    <s v="CNY"/>
    <n v="6.01"/>
    <n v="-2824.7"/>
  </r>
  <r>
    <x v="0"/>
    <s v="710329280101"/>
    <d v="2025-01-09T00:00:00"/>
    <d v="2024-12-27T00:00:00"/>
    <s v="XF09"/>
    <x v="31"/>
    <m/>
    <s v="C01039"/>
    <s v="7-6-683--X"/>
    <s v="SS RING 7-6-GMI23 POL"/>
    <s v="ANYD"/>
    <s v="B"/>
    <n v="1000"/>
    <s v="PC"/>
    <s v="CNY"/>
    <n v="6.01"/>
    <n v="6010"/>
  </r>
  <r>
    <x v="0"/>
    <s v="710311170501"/>
    <d v="2025-01-09T00:00:00"/>
    <d v="2024-01-18T00:00:00"/>
    <s v="LH10"/>
    <x v="33"/>
    <m/>
    <s v="M250118"/>
    <s v="7-6-618"/>
    <s v="GLASS LID 22cm"/>
    <s v="ANYD"/>
    <s v="B"/>
    <n v="3120"/>
    <s v="PC"/>
    <s v="CNY"/>
    <n v="6.0212000000000003"/>
    <n v="18786.14"/>
  </r>
  <r>
    <x v="0"/>
    <s v="710327780401"/>
    <d v="2025-01-03T00:00:00"/>
    <d v="2024-12-03T00:00:00"/>
    <s v="Z010"/>
    <x v="25"/>
    <m/>
    <s v="C01015"/>
    <s v="1-6-GEW24-ZA"/>
    <s v="G-LD EW 24CM POL"/>
    <s v="GLID"/>
    <s v="B"/>
    <n v="1020"/>
    <s v="PC"/>
    <s v="CNY"/>
    <n v="6.1177000000000001"/>
    <n v="6240.05"/>
  </r>
  <r>
    <x v="0"/>
    <s v="710329540801"/>
    <d v="2025-01-13T00:00:00"/>
    <d v="2025-01-06T00:00:00"/>
    <s v="MY02S"/>
    <x v="23"/>
    <m/>
    <s v="X250117"/>
    <s v="1-8-C18886"/>
    <s v="COL BOX 18886"/>
    <s v="BOX-"/>
    <s v="B"/>
    <n v="1010"/>
    <s v="PC"/>
    <s v="CNY"/>
    <n v="6.27"/>
    <n v="6332.7"/>
  </r>
  <r>
    <x v="0"/>
    <s v="710326790201"/>
    <d v="2025-01-21T00:00:00"/>
    <d v="2024-11-19T00:00:00"/>
    <s v="YP02"/>
    <x v="0"/>
    <m/>
    <s v="250115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4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3"/>
    <s v="BLC35DS-001"/>
    <s v="35CM SS LID W/KNOB &amp; WHISTLE"/>
    <s v="SKU-"/>
    <s v="O"/>
    <n v="1800"/>
    <s v="PC"/>
    <s v="CNY"/>
    <n v="6.298"/>
    <n v="11336.4"/>
  </r>
  <r>
    <x v="0"/>
    <s v="710326170201"/>
    <d v="2025-01-16T00:00:00"/>
    <d v="2024-11-08T00:00:00"/>
    <s v="HM04"/>
    <x v="34"/>
    <m/>
    <s v="C01064"/>
    <s v="1-6-GLH14-ZQ"/>
    <s v="G-LD LH 14CM GN36A"/>
    <s v="ANYD"/>
    <s v="B"/>
    <n v="540"/>
    <s v="PC"/>
    <s v="CNY"/>
    <n v="6.4610000000000003"/>
    <n v="3488.94"/>
  </r>
  <r>
    <x v="0"/>
    <s v="710326170201"/>
    <d v="2025-01-10T00:00:00"/>
    <d v="2024-11-08T00:00:00"/>
    <s v="HM04"/>
    <x v="34"/>
    <m/>
    <s v="RTV-076"/>
    <s v="1-6-GLH14-ZQ"/>
    <s v="G-LD LH 14CM GN36A"/>
    <s v="ANYD"/>
    <s v="B"/>
    <n v="-540"/>
    <s v="PC"/>
    <s v="CNY"/>
    <n v="6.4610000000000003"/>
    <n v="-3488.94"/>
  </r>
  <r>
    <x v="0"/>
    <s v="710328260101"/>
    <d v="2025-01-09T00:00:00"/>
    <d v="2024-12-12T00:00:00"/>
    <s v="HM04"/>
    <x v="34"/>
    <m/>
    <s v="C01041"/>
    <s v="1-6-GLH14-ZC"/>
    <s v="G-LD LH 14CM BU47A"/>
    <s v="ANYD"/>
    <s v="B"/>
    <n v="518"/>
    <s v="PC"/>
    <s v="CNY"/>
    <n v="6.4610000000000003"/>
    <n v="3346.8"/>
  </r>
  <r>
    <x v="0"/>
    <s v="710328000101"/>
    <d v="2025-01-16T00:00:00"/>
    <d v="2024-12-10T00:00:00"/>
    <s v="J023"/>
    <x v="35"/>
    <m/>
    <s v="C01065"/>
    <s v="3-5-LSI101A-Y"/>
    <s v="SM-- 101 M BSH R128 C/C85 H6.5"/>
    <s v="LHDL"/>
    <s v="B"/>
    <n v="1000"/>
    <s v="PC"/>
    <s v="CNY"/>
    <n v="6.492"/>
    <n v="6492"/>
  </r>
  <r>
    <x v="0"/>
    <s v="710330060101"/>
    <d v="2025-01-18T00:00:00"/>
    <d v="2025-01-14T00:00:00"/>
    <s v="LX10"/>
    <x v="36"/>
    <m/>
    <s v="X250132"/>
    <s v="7-7-PT014"/>
    <s v="BROWN PAPER TAPE 48mmxROLL"/>
    <s v="MISC"/>
    <s v="B"/>
    <n v="900"/>
    <s v="RL"/>
    <s v="CNY"/>
    <n v="6.5"/>
    <n v="5850"/>
  </r>
  <r>
    <x v="0"/>
    <s v="710327220101"/>
    <d v="2025-01-07T00:00:00"/>
    <d v="2024-11-26T00:00:00"/>
    <s v="R017"/>
    <x v="18"/>
    <m/>
    <s v="C01032"/>
    <s v="3-5-HSJ102-AZ"/>
    <s v="SH-- 102 BK01A TUM R73 C/C50 H8.5"/>
    <s v="HDL-"/>
    <s v="B"/>
    <n v="1020"/>
    <s v="PC"/>
    <s v="CNY"/>
    <n v="6.5797999999999996"/>
    <n v="6711.4"/>
  </r>
  <r>
    <x v="0"/>
    <s v="710327710101"/>
    <d v="2025-01-03T00:00:00"/>
    <d v="2024-12-03T00:00:00"/>
    <s v="R017"/>
    <x v="18"/>
    <m/>
    <s v="C01016"/>
    <s v="3-5-HSJ103-AZ"/>
    <s v="SH-- 103 BK01A TUM R83 C/C50 H8.5"/>
    <s v="HDL-"/>
    <s v="B"/>
    <n v="1020"/>
    <s v="PC"/>
    <s v="CNY"/>
    <n v="6.5797999999999996"/>
    <n v="6711.4"/>
  </r>
  <r>
    <x v="0"/>
    <s v="710321730101"/>
    <d v="2025-01-08T00:00:00"/>
    <d v="2024-08-22T00:00:00"/>
    <s v="LH10"/>
    <x v="33"/>
    <m/>
    <s v="M250114"/>
    <s v="1-6-622-N-CH"/>
    <s v="18CM GLASS BOWL ANYDAY TRANSPARENT CHOOSE"/>
    <s v="ANYD"/>
    <s v="B"/>
    <n v="4400"/>
    <s v="PC"/>
    <s v="CNY"/>
    <n v="6.5929000000000002"/>
    <n v="29008.76"/>
  </r>
  <r>
    <x v="0"/>
    <s v="710329830101"/>
    <d v="2025-01-16T00:00:00"/>
    <d v="2025-01-13T00:00:00"/>
    <s v="HM04"/>
    <x v="34"/>
    <m/>
    <s v="C01064"/>
    <s v="1-6-GLH14-ZE"/>
    <s v="G-LD LH 14CM BK01A"/>
    <s v="GLID"/>
    <s v="B"/>
    <n v="200"/>
    <s v="PC"/>
    <s v="CNY"/>
    <n v="6.5929000000000002"/>
    <n v="1318.58"/>
  </r>
  <r>
    <x v="0"/>
    <s v="710325720101"/>
    <d v="2025-01-03T00:00:00"/>
    <d v="2024-11-01T00:00:00"/>
    <s v="XS06"/>
    <x v="37"/>
    <m/>
    <s v="C01014"/>
    <s v="1-6-GIN24-ZA"/>
    <s v="G-LD IN 24CM SQ POL"/>
    <s v="GLID"/>
    <s v="B"/>
    <n v="4200"/>
    <s v="PC"/>
    <s v="CNY"/>
    <n v="6.6017999999999999"/>
    <n v="27727.56"/>
  </r>
  <r>
    <x v="0"/>
    <s v="710328780201"/>
    <d v="2025-01-06T00:00:00"/>
    <d v="2024-12-20T00:00:00"/>
    <s v="HY25"/>
    <x v="32"/>
    <m/>
    <s v="X250108"/>
    <s v="7-9-Z71083"/>
    <s v="MASKING TAPE 24MMX100"/>
    <s v="MISC"/>
    <s v="B"/>
    <n v="50"/>
    <s v="RL"/>
    <s v="CNY"/>
    <n v="6.64"/>
    <n v="332"/>
  </r>
  <r>
    <x v="0"/>
    <s v="710310430401"/>
    <d v="2025-01-09T00:00:00"/>
    <d v="2023-12-27T00:00:00"/>
    <s v="LH10"/>
    <x v="33"/>
    <m/>
    <s v="M250117"/>
    <s v="7-6-676"/>
    <s v="GLASS FOR 7-6-GMI19"/>
    <s v="ANYD"/>
    <s v="B"/>
    <n v="2000"/>
    <s v="PC"/>
    <s v="CNY"/>
    <n v="6.6637000000000004"/>
    <n v="13327.4"/>
  </r>
  <r>
    <x v="0"/>
    <s v="710329610201"/>
    <d v="2025-01-13T00:00:00"/>
    <d v="2025-01-07T00:00:00"/>
    <s v="MY02S"/>
    <x v="23"/>
    <m/>
    <s v="X250121"/>
    <s v="6-8-F62019-C"/>
    <s v="FP BOX 62019-C"/>
    <s v="BOX-"/>
    <s v="B"/>
    <n v="2120"/>
    <s v="PC"/>
    <s v="CNY"/>
    <n v="7.13"/>
    <n v="15115.6"/>
  </r>
  <r>
    <x v="0"/>
    <s v="710326560101"/>
    <d v="2025-01-02T00:00:00"/>
    <d v="2024-11-14T00:00:00"/>
    <s v="WX03"/>
    <x v="9"/>
    <m/>
    <s v="C01005"/>
    <s v="3-5-SIF107-BX"/>
    <s v="107 GY04A POL"/>
    <s v="SHDL"/>
    <s v="B"/>
    <n v="2000"/>
    <s v="PC"/>
    <s v="CNY"/>
    <n v="7.2710999999999997"/>
    <n v="14542.2"/>
  </r>
  <r>
    <x v="0"/>
    <s v="710328260301"/>
    <d v="2025-01-09T00:00:00"/>
    <d v="2024-12-12T00:00:00"/>
    <s v="HM04"/>
    <x v="34"/>
    <m/>
    <s v="C01041"/>
    <s v="1-6-GLH16-ZC"/>
    <s v="G-LD LH 16CM BU47A"/>
    <s v="GLID"/>
    <s v="B"/>
    <n v="175"/>
    <s v="PC"/>
    <s v="CNY"/>
    <n v="7.2716000000000003"/>
    <n v="1272.53"/>
  </r>
  <r>
    <x v="0"/>
    <s v="710328260301"/>
    <d v="2025-01-03T00:00:00"/>
    <d v="2024-12-12T00:00:00"/>
    <s v="HM04"/>
    <x v="34"/>
    <m/>
    <s v="C01018"/>
    <s v="1-6-GLH16-ZC"/>
    <s v="G-LD LH 16CM BU47A"/>
    <s v="GLID"/>
    <s v="B"/>
    <n v="1985"/>
    <s v="PC"/>
    <s v="CNY"/>
    <n v="7.2716000000000003"/>
    <n v="14434.13"/>
  </r>
  <r>
    <x v="0"/>
    <s v="710328260401"/>
    <d v="2025-01-09T00:00:00"/>
    <d v="2024-12-12T00:00:00"/>
    <s v="HM04"/>
    <x v="34"/>
    <m/>
    <s v="C01041"/>
    <s v="1-6-GLH16-ZE"/>
    <s v="G-LD LH 16CM BK01A"/>
    <s v="GLID"/>
    <s v="B"/>
    <n v="1040"/>
    <s v="PC"/>
    <s v="CNY"/>
    <n v="7.2716000000000003"/>
    <n v="7562.46"/>
  </r>
  <r>
    <x v="0"/>
    <s v="710326770501"/>
    <d v="2025-01-09T00:00:00"/>
    <d v="2024-11-19T00:00:00"/>
    <s v="Z010"/>
    <x v="25"/>
    <m/>
    <s v="250106"/>
    <s v="GLX26-001"/>
    <s v="26CM GLASS LID W/GLOSSY RED SILICONE RING W/'DG' KNOB"/>
    <s v="SKU-"/>
    <s v="O"/>
    <n v="4520"/>
    <s v="PC"/>
    <s v="CNY"/>
    <n v="7.4157999999999999"/>
    <n v="33519.42"/>
  </r>
  <r>
    <x v="0"/>
    <s v="710326770501"/>
    <d v="2025-01-06T00:00:00"/>
    <d v="2024-11-19T00:00:00"/>
    <s v="Z010"/>
    <x v="25"/>
    <m/>
    <s v="250104"/>
    <s v="GLX26-001"/>
    <s v="26CM GLASS LID W/GLOSSY RED SILICONE RING W/'DG' KNOB"/>
    <s v="SKU-"/>
    <s v="O"/>
    <n v="480"/>
    <s v="PC"/>
    <s v="CNY"/>
    <n v="7.4157999999999999"/>
    <n v="3559.58"/>
  </r>
  <r>
    <x v="0"/>
    <s v="710328480201"/>
    <d v="2025-01-15T00:00:00"/>
    <d v="2024-12-13T00:00:00"/>
    <s v="Z010"/>
    <x v="25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x v="0"/>
    <s v="710328480201"/>
    <d v="2025-01-09T00:00:00"/>
    <d v="2024-12-13T00:00:00"/>
    <s v="Z010"/>
    <x v="25"/>
    <m/>
    <s v="250107"/>
    <s v="GLX26-001"/>
    <s v="26CM GLASS LID W/GLOSSY RED SILICONE RING W/'DG' KNOB"/>
    <s v="SKU-"/>
    <s v="O"/>
    <n v="1920"/>
    <s v="PC"/>
    <s v="CNY"/>
    <n v="7.4157999999999999"/>
    <n v="14238.34"/>
  </r>
  <r>
    <x v="0"/>
    <s v="710328480201"/>
    <d v="2025-01-09T00:00:00"/>
    <d v="2024-12-13T00:00:00"/>
    <s v="Z010"/>
    <x v="25"/>
    <m/>
    <s v="250106"/>
    <s v="GLX26-001"/>
    <s v="26CM GLASS LID W/GLOSSY RED SILICONE RING W/'DG' KNOB"/>
    <s v="SKU-"/>
    <s v="O"/>
    <n v="680"/>
    <s v="PC"/>
    <s v="CNY"/>
    <n v="7.4157999999999999"/>
    <n v="5042.74"/>
  </r>
  <r>
    <x v="0"/>
    <s v="710328390101"/>
    <d v="2025-01-10T00:00:00"/>
    <d v="2024-12-13T00:00:00"/>
    <s v="HM04"/>
    <x v="34"/>
    <m/>
    <s v="C01048"/>
    <s v="1-6-GMF15-ZC"/>
    <s v="G-LD MF 15CM SQUARE  BU47A"/>
    <s v="ANYD"/>
    <s v="B"/>
    <n v="86"/>
    <s v="PC"/>
    <s v="CNY"/>
    <n v="7.4237000000000002"/>
    <n v="638.44000000000005"/>
  </r>
  <r>
    <x v="0"/>
    <s v="710328390101"/>
    <d v="2025-01-09T00:00:00"/>
    <d v="2024-12-13T00:00:00"/>
    <s v="HM04"/>
    <x v="34"/>
    <m/>
    <s v="C01042"/>
    <s v="1-6-GMF15-ZC"/>
    <s v="G-LD MF 15CM SQUARE  BU47A"/>
    <s v="ANYD"/>
    <s v="B"/>
    <n v="314"/>
    <s v="PC"/>
    <s v="CNY"/>
    <n v="7.4237000000000002"/>
    <n v="2331.04"/>
  </r>
  <r>
    <x v="0"/>
    <s v="710328390101"/>
    <d v="2025-01-08T00:00:00"/>
    <d v="2024-12-13T00:00:00"/>
    <s v="HM04"/>
    <x v="34"/>
    <m/>
    <s v="C01035"/>
    <s v="1-6-GMF15-ZC"/>
    <s v="G-LD MF 15CM SQUARE  BU47A"/>
    <s v="ANYD"/>
    <s v="B"/>
    <n v="2100"/>
    <s v="PC"/>
    <s v="CNY"/>
    <n v="7.4237000000000002"/>
    <n v="15589.77"/>
  </r>
  <r>
    <x v="0"/>
    <s v="710328390201"/>
    <d v="2025-01-08T00:00:00"/>
    <d v="2024-12-13T00:00:00"/>
    <s v="HM04"/>
    <x v="34"/>
    <m/>
    <s v="C01035"/>
    <s v="1-6-GMF15-ZE"/>
    <s v="G-LD MF 15CM SQUARE BK01A"/>
    <s v="ANYD"/>
    <s v="B"/>
    <n v="2100"/>
    <s v="PC"/>
    <s v="CNY"/>
    <n v="7.4237000000000002"/>
    <n v="15589.77"/>
  </r>
  <r>
    <x v="0"/>
    <s v="710330080101"/>
    <d v="2025-01-20T00:00:00"/>
    <d v="2025-01-15T00:00:00"/>
    <s v="R017"/>
    <x v="18"/>
    <m/>
    <s v="C01072"/>
    <s v="7-5-LMH111--X"/>
    <s v="111 POL"/>
    <s v="LHDL"/>
    <s v="B"/>
    <n v="32"/>
    <s v="PC"/>
    <s v="CNY"/>
    <n v="7.4566999999999997"/>
    <n v="238.61"/>
  </r>
  <r>
    <x v="0"/>
    <s v="710329541301"/>
    <d v="2025-01-13T00:00:00"/>
    <d v="2025-01-06T00:00:00"/>
    <s v="MY02S"/>
    <x v="23"/>
    <m/>
    <s v="X250117"/>
    <s v="7-8-C70238"/>
    <s v="COL BOX 70238"/>
    <s v="BOX-"/>
    <s v="B"/>
    <n v="1010"/>
    <s v="PC"/>
    <s v="CNY"/>
    <n v="7.6"/>
    <n v="7676"/>
  </r>
  <r>
    <x v="0"/>
    <s v="710327220201"/>
    <d v="2025-01-07T00:00:00"/>
    <d v="2024-11-26T00:00:00"/>
    <s v="R017"/>
    <x v="18"/>
    <m/>
    <s v="C01032"/>
    <s v="3-5-HSJ105-AZ"/>
    <s v="LG-- 105 BK01A TUM R103 C/C50 H8.5"/>
    <s v="HDL-"/>
    <s v="B"/>
    <n v="1000"/>
    <s v="PC"/>
    <s v="CNY"/>
    <n v="7.6571999999999996"/>
    <n v="7657.2"/>
  </r>
  <r>
    <x v="0"/>
    <s v="710329550401"/>
    <d v="2025-01-13T00:00:00"/>
    <d v="2025-01-06T00:00:00"/>
    <s v="MY02S"/>
    <x v="23"/>
    <m/>
    <s v="X250122"/>
    <s v="3-8-C84779-C--E-F"/>
    <s v="T-BOX 84779-C--E (FSC)"/>
    <s v="BOX-"/>
    <s v="B"/>
    <n v="1510"/>
    <s v="PC"/>
    <s v="CNY"/>
    <n v="7.75"/>
    <n v="11702.5"/>
  </r>
  <r>
    <x v="0"/>
    <s v="710326440101"/>
    <d v="2025-01-08T00:00:00"/>
    <d v="2024-11-13T00:00:00"/>
    <s v="YY04S"/>
    <x v="30"/>
    <m/>
    <s v="C01036"/>
    <s v="7-C-WKC34KK-008"/>
    <s v="WKC34CV----------U-Y-----"/>
    <s v="LID-"/>
    <s v="S"/>
    <n v="730"/>
    <s v="PC"/>
    <s v="CNY"/>
    <n v="7.8"/>
    <n v="5694"/>
  </r>
  <r>
    <x v="0"/>
    <s v="710326440201"/>
    <d v="2025-01-08T00:00:00"/>
    <d v="2024-11-13T00:00:00"/>
    <s v="YY04S"/>
    <x v="30"/>
    <m/>
    <s v="C01036"/>
    <s v="7-C-WKC34KK-002"/>
    <s v="WKC34CV----------Y-P-----"/>
    <s v="LID-"/>
    <s v="S"/>
    <n v="1330"/>
    <s v="PC"/>
    <s v="CNY"/>
    <n v="7.8"/>
    <n v="10374"/>
  </r>
  <r>
    <x v="0"/>
    <s v="710329541101"/>
    <d v="2025-01-13T00:00:00"/>
    <d v="2025-01-06T00:00:00"/>
    <s v="MY02S"/>
    <x v="23"/>
    <m/>
    <s v="X250117"/>
    <s v="1-8-C18896"/>
    <s v="COL BOX 18896"/>
    <s v="BOX-"/>
    <s v="B"/>
    <n v="1010"/>
    <s v="PC"/>
    <s v="CNY"/>
    <n v="7.86"/>
    <n v="7938.6"/>
  </r>
  <r>
    <x v="0"/>
    <s v="710329541401"/>
    <d v="2025-01-13T00:00:00"/>
    <d v="2025-01-06T00:00:00"/>
    <s v="MY02S"/>
    <x v="23"/>
    <m/>
    <s v="X250117"/>
    <s v="7-8-C70755C-C"/>
    <s v="5C BOX 70755-C"/>
    <s v="BOX-"/>
    <s v="B"/>
    <n v="1010"/>
    <s v="PC"/>
    <s v="CNY"/>
    <n v="7.87"/>
    <n v="7948.7"/>
  </r>
  <r>
    <x v="0"/>
    <s v="710328260501"/>
    <d v="2025-01-09T00:00:00"/>
    <d v="2024-12-12T00:00:00"/>
    <s v="HM04"/>
    <x v="34"/>
    <m/>
    <s v="C01041"/>
    <s v="1-6-GLH18-ZC"/>
    <s v="G-LD LH 18CM ANYDAY  BU47A"/>
    <s v="GLID"/>
    <s v="B"/>
    <n v="340"/>
    <s v="PC"/>
    <s v="CNY"/>
    <n v="7.9870000000000001"/>
    <n v="2715.58"/>
  </r>
  <r>
    <x v="0"/>
    <s v="710328260501"/>
    <d v="2025-01-07T00:00:00"/>
    <d v="2024-12-12T00:00:00"/>
    <s v="HM04"/>
    <x v="34"/>
    <m/>
    <s v="C01030"/>
    <s v="1-6-GLH18-ZC"/>
    <s v="G-LD LH 18CM ANYDAY  BU47A"/>
    <s v="GLID"/>
    <s v="B"/>
    <n v="4060"/>
    <s v="PC"/>
    <s v="CNY"/>
    <n v="7.9870000000000001"/>
    <n v="32427.22"/>
  </r>
  <r>
    <x v="0"/>
    <s v="710328260601"/>
    <d v="2025-01-09T00:00:00"/>
    <d v="2024-12-12T00:00:00"/>
    <s v="HM04"/>
    <x v="34"/>
    <m/>
    <s v="C01041"/>
    <s v="1-6-GLH18-ZE"/>
    <s v="G-LD LH 18CM BK01A"/>
    <s v="GLID"/>
    <s v="B"/>
    <n v="480"/>
    <s v="PC"/>
    <s v="CNY"/>
    <n v="7.9870000000000001"/>
    <n v="3833.76"/>
  </r>
  <r>
    <x v="0"/>
    <s v="710328260601"/>
    <d v="2025-01-06T00:00:00"/>
    <d v="2024-12-12T00:00:00"/>
    <s v="HM04"/>
    <x v="34"/>
    <m/>
    <s v="C01019"/>
    <s v="1-6-GLH18-ZE"/>
    <s v="G-LD LH 18CM BK01A"/>
    <s v="GLID"/>
    <s v="B"/>
    <n v="3920"/>
    <s v="PC"/>
    <s v="CNY"/>
    <n v="7.9870000000000001"/>
    <n v="31309.040000000001"/>
  </r>
  <r>
    <x v="0"/>
    <s v="710310430201"/>
    <d v="2025-01-09T00:00:00"/>
    <d v="2023-12-27T00:00:00"/>
    <s v="LH10"/>
    <x v="33"/>
    <m/>
    <s v="M250117"/>
    <s v="1-6-671-N"/>
    <s v="19CM SQUARE GLASS BOWL ANYDAY TRANSPARENT"/>
    <s v="ANYD"/>
    <s v="B"/>
    <n v="2000"/>
    <s v="PC"/>
    <s v="CNY"/>
    <n v="8.1858000000000004"/>
    <n v="16371.6"/>
  </r>
  <r>
    <x v="0"/>
    <s v="710329541901"/>
    <d v="2025-01-13T00:00:00"/>
    <d v="2025-01-06T00:00:00"/>
    <s v="MY02S"/>
    <x v="23"/>
    <m/>
    <s v="X250117"/>
    <s v="7-8-C77260"/>
    <s v="COL BOX 77260"/>
    <s v="BOX-"/>
    <s v="B"/>
    <n v="1010"/>
    <s v="PC"/>
    <s v="CNY"/>
    <n v="8.59"/>
    <n v="8675.9"/>
  </r>
  <r>
    <x v="0"/>
    <s v="710328460701"/>
    <d v="2025-01-16T00:00:00"/>
    <d v="2024-12-13T00:00:00"/>
    <s v="YD11"/>
    <x v="19"/>
    <m/>
    <s v="M250135"/>
    <s v="1-6-668"/>
    <s v="SILICONE RING FOR 1-6-GLX20 SHORE A 68-73 (RD26A)"/>
    <s v="GLID"/>
    <s v="B"/>
    <n v="300"/>
    <s v="PC"/>
    <s v="CNY"/>
    <n v="8.6329999999999991"/>
    <n v="2589.9"/>
  </r>
  <r>
    <x v="0"/>
    <s v="710328260701"/>
    <d v="2025-01-09T00:00:00"/>
    <d v="2024-12-12T00:00:00"/>
    <s v="HM04"/>
    <x v="34"/>
    <m/>
    <s v="C01041"/>
    <s v="1-6-GLH20-ZC"/>
    <s v="G-LD LH 20CM BU47A"/>
    <s v="GLID"/>
    <s v="B"/>
    <n v="409"/>
    <s v="PC"/>
    <s v="CNY"/>
    <n v="8.6631999999999998"/>
    <n v="3543.25"/>
  </r>
  <r>
    <x v="0"/>
    <s v="710328260801"/>
    <d v="2025-01-09T00:00:00"/>
    <d v="2024-12-12T00:00:00"/>
    <s v="HM04"/>
    <x v="34"/>
    <m/>
    <s v="C01041"/>
    <s v="1-6-GLH20-ZE"/>
    <s v="G-LD LH 20CM BK01A"/>
    <s v="GLID"/>
    <s v="B"/>
    <n v="165"/>
    <s v="PC"/>
    <s v="CNY"/>
    <n v="8.6631999999999998"/>
    <n v="1429.43"/>
  </r>
  <r>
    <x v="0"/>
    <s v="710328260801"/>
    <d v="2025-01-03T00:00:00"/>
    <d v="2024-12-12T00:00:00"/>
    <s v="HM04"/>
    <x v="34"/>
    <m/>
    <s v="C01018"/>
    <s v="1-6-GLH20-ZE"/>
    <s v="G-LD LH 20CM BK01A"/>
    <s v="GLID"/>
    <s v="B"/>
    <n v="1435"/>
    <s v="PC"/>
    <s v="CNY"/>
    <n v="8.6631999999999998"/>
    <n v="12431.69"/>
  </r>
  <r>
    <x v="0"/>
    <s v="710326770601"/>
    <d v="2025-01-06T00:00:00"/>
    <d v="2024-11-19T00:00:00"/>
    <s v="Z010"/>
    <x v="25"/>
    <m/>
    <s v="250104"/>
    <s v="GLX30-001"/>
    <s v="30CM GLASS LID W/GLOSSY RED SILICONE RING W/'DG' KNOB"/>
    <s v="SKU-"/>
    <s v="O"/>
    <n v="1830"/>
    <s v="PC"/>
    <s v="CNY"/>
    <n v="8.6722999999999999"/>
    <n v="15870.31"/>
  </r>
  <r>
    <x v="0"/>
    <s v="710326770601"/>
    <d v="2025-01-03T00:00:00"/>
    <d v="2024-11-19T00:00:00"/>
    <s v="Z010"/>
    <x v="25"/>
    <m/>
    <s v="250102"/>
    <s v="GLX30-001"/>
    <s v="30CM GLASS LID W/GLOSSY RED SILICONE RING W/'DG' KNOB"/>
    <s v="SKU-"/>
    <s v="O"/>
    <n v="1170"/>
    <s v="PC"/>
    <s v="CNY"/>
    <n v="8.6722999999999999"/>
    <n v="10146.59"/>
  </r>
  <r>
    <x v="0"/>
    <s v="710326770601"/>
    <d v="2025-01-03T00:00:00"/>
    <d v="2024-11-19T00:00:00"/>
    <s v="Z010"/>
    <x v="25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x v="0"/>
    <s v="710326770601"/>
    <d v="2025-01-03T00:00:00"/>
    <d v="2024-11-19T00:00:00"/>
    <s v="Z010"/>
    <x v="25"/>
    <m/>
    <s v="240102"/>
    <s v="GLX30-001"/>
    <s v="30CM GLASS LID W/GLOSSY RED SILICONE RING W/'DG' KNOB"/>
    <s v="SKU-"/>
    <s v="O"/>
    <n v="1170"/>
    <s v="PC"/>
    <s v="CNY"/>
    <n v="8.6722999999999999"/>
    <n v="10146.59"/>
  </r>
  <r>
    <x v="0"/>
    <s v="710328480301"/>
    <d v="2025-01-18T00:00:00"/>
    <d v="2024-12-13T00:00:00"/>
    <s v="Z010"/>
    <x v="25"/>
    <m/>
    <s v="250112"/>
    <s v="GLX30-001"/>
    <s v="30CM GLASS LID W/GLOSSY RED SILICONE RING W/'DG' KNOB"/>
    <s v="SKU-"/>
    <s v="O"/>
    <n v="910"/>
    <s v="PC"/>
    <s v="CNY"/>
    <n v="8.6722999999999999"/>
    <n v="7891.79"/>
  </r>
  <r>
    <x v="0"/>
    <s v="710328480301"/>
    <d v="2025-01-16T00:00:00"/>
    <d v="2024-12-13T00:00:00"/>
    <s v="Z010"/>
    <x v="25"/>
    <m/>
    <s v="250111"/>
    <s v="GLX30-001"/>
    <s v="30CM GLASS LID W/GLOSSY RED SILICONE RING W/'DG' KNOB"/>
    <s v="SKU-"/>
    <s v="O"/>
    <n v="2090"/>
    <s v="PC"/>
    <s v="CNY"/>
    <n v="8.6722999999999999"/>
    <n v="18125.11"/>
  </r>
  <r>
    <x v="0"/>
    <s v="710328450601"/>
    <d v="2025-01-02T00:00:00"/>
    <d v="2024-12-13T00:00:00"/>
    <s v="XL10"/>
    <x v="11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x v="0"/>
    <s v="710328740101"/>
    <d v="2025-01-16T00:00:00"/>
    <d v="2024-12-18T00:00:00"/>
    <s v="YD11"/>
    <x v="19"/>
    <m/>
    <s v="M250135"/>
    <s v="1-6-668"/>
    <s v="SILICONE RING FOR 1-6-GLX20 SHORE A 68-73 (RD26A)"/>
    <s v="GLID"/>
    <s v="B"/>
    <n v="600"/>
    <s v="PC"/>
    <s v="CNY"/>
    <n v="8.7219999999999995"/>
    <n v="5233.2"/>
  </r>
  <r>
    <x v="0"/>
    <s v="710328740101"/>
    <d v="2025-01-15T00:00:00"/>
    <d v="2024-12-18T00:00:00"/>
    <s v="YD11"/>
    <x v="19"/>
    <m/>
    <s v="M250134"/>
    <s v="1-6-668"/>
    <s v="SILICONE RING FOR 1-6-GLX20 SHORE A 68-73 (RD26A)"/>
    <s v="GLID"/>
    <s v="B"/>
    <n v="3420"/>
    <s v="PC"/>
    <s v="CNY"/>
    <n v="8.7219999999999995"/>
    <n v="29829.24"/>
  </r>
  <r>
    <x v="0"/>
    <s v="710310430501"/>
    <d v="2025-01-09T00:00:00"/>
    <d v="2023-12-27T00:00:00"/>
    <s v="LH10"/>
    <x v="33"/>
    <m/>
    <s v="M250117"/>
    <s v="7-6-677"/>
    <s v="GLASS FOR 7-6-GMI23"/>
    <s v="ANYD"/>
    <s v="B"/>
    <n v="1760"/>
    <s v="PC"/>
    <s v="CNY"/>
    <n v="8.8053000000000008"/>
    <n v="15497.33"/>
  </r>
  <r>
    <x v="0"/>
    <s v="710329601001"/>
    <d v="2025-01-13T00:00:00"/>
    <d v="2025-01-07T00:00:00"/>
    <s v="MY02S"/>
    <x v="23"/>
    <m/>
    <s v="X250121"/>
    <s v="6-8-F62063-C"/>
    <s v="FP BOX 62063-C"/>
    <s v="BOX-"/>
    <s v="B"/>
    <n v="1000"/>
    <s v="PC"/>
    <s v="CNY"/>
    <n v="9.15"/>
    <n v="9150"/>
  </r>
  <r>
    <x v="0"/>
    <s v="710321730201"/>
    <d v="2025-01-09T00:00:00"/>
    <d v="2024-08-22T00:00:00"/>
    <s v="LH10"/>
    <x v="33"/>
    <m/>
    <s v="M250116"/>
    <s v="1-6-623-N-CH"/>
    <s v="20CM GLASS BOWL ANYDAY TRANSPARENT CHOOSE"/>
    <s v="ANYD"/>
    <s v="B"/>
    <n v="10000"/>
    <s v="PC"/>
    <s v="CNY"/>
    <n v="9.2124000000000006"/>
    <n v="92124"/>
  </r>
  <r>
    <x v="0"/>
    <s v="710328260901"/>
    <d v="2025-01-09T00:00:00"/>
    <d v="2024-12-12T00:00:00"/>
    <s v="HM04"/>
    <x v="34"/>
    <m/>
    <s v="C01041"/>
    <s v="1-6-GLH22-ZC"/>
    <s v="G-LD LH 22CM BU47A"/>
    <s v="GLID"/>
    <s v="B"/>
    <n v="400"/>
    <s v="PC"/>
    <s v="CNY"/>
    <n v="9.31"/>
    <n v="3724"/>
  </r>
  <r>
    <x v="0"/>
    <s v="710328260901"/>
    <d v="2025-01-08T00:00:00"/>
    <d v="2024-12-12T00:00:00"/>
    <s v="HM04"/>
    <x v="34"/>
    <m/>
    <s v="C01035"/>
    <s v="1-6-GLH22-ZC"/>
    <s v="G-LD LH 22CM BU47A"/>
    <s v="GLID"/>
    <s v="B"/>
    <n v="1200"/>
    <s v="PC"/>
    <s v="CNY"/>
    <n v="9.31"/>
    <n v="11172"/>
  </r>
  <r>
    <x v="0"/>
    <s v="710328260901"/>
    <d v="2025-01-07T00:00:00"/>
    <d v="2024-12-12T00:00:00"/>
    <s v="HM04"/>
    <x v="34"/>
    <m/>
    <s v="C01030"/>
    <s v="1-6-GLH22-ZC"/>
    <s v="G-LD LH 22CM BU47A"/>
    <s v="GLID"/>
    <s v="B"/>
    <n v="1400"/>
    <s v="PC"/>
    <s v="CNY"/>
    <n v="9.31"/>
    <n v="13034"/>
  </r>
  <r>
    <x v="0"/>
    <s v="710328260901"/>
    <d v="2025-01-06T00:00:00"/>
    <d v="2024-12-12T00:00:00"/>
    <s v="HM04"/>
    <x v="34"/>
    <m/>
    <s v="C01019"/>
    <s v="1-6-GLH22-ZC"/>
    <s v="G-LD LH 22CM BU47A"/>
    <s v="GLID"/>
    <s v="B"/>
    <n v="1400"/>
    <s v="PC"/>
    <s v="CNY"/>
    <n v="9.31"/>
    <n v="13034"/>
  </r>
  <r>
    <x v="0"/>
    <s v="710328261001"/>
    <d v="2025-01-09T00:00:00"/>
    <d v="2024-12-12T00:00:00"/>
    <s v="HM04"/>
    <x v="34"/>
    <m/>
    <s v="C01041"/>
    <s v="1-6-GLH22-ZE"/>
    <s v="G-LD LH 22CM BK01A"/>
    <s v="GLID"/>
    <s v="B"/>
    <n v="200"/>
    <s v="PC"/>
    <s v="CNY"/>
    <n v="9.31"/>
    <n v="1862"/>
  </r>
  <r>
    <x v="0"/>
    <s v="710328261001"/>
    <d v="2025-01-08T00:00:00"/>
    <d v="2024-12-12T00:00:00"/>
    <s v="HM04"/>
    <x v="34"/>
    <m/>
    <s v="C01035"/>
    <s v="1-6-GLH22-ZE"/>
    <s v="G-LD LH 22CM BK01A"/>
    <s v="GLID"/>
    <s v="B"/>
    <n v="1400"/>
    <s v="PC"/>
    <s v="CNY"/>
    <n v="9.31"/>
    <n v="13034"/>
  </r>
  <r>
    <x v="0"/>
    <s v="710328261001"/>
    <d v="2025-01-03T00:00:00"/>
    <d v="2024-12-12T00:00:00"/>
    <s v="HM04"/>
    <x v="34"/>
    <m/>
    <s v="C01018"/>
    <s v="1-6-GLH22-ZE"/>
    <s v="G-LD LH 22CM BK01A"/>
    <s v="GLID"/>
    <s v="B"/>
    <n v="2800"/>
    <s v="PC"/>
    <s v="CNY"/>
    <n v="9.31"/>
    <n v="26068"/>
  </r>
  <r>
    <x v="0"/>
    <s v="710329550301"/>
    <d v="2025-01-13T00:00:00"/>
    <d v="2025-01-06T00:00:00"/>
    <s v="MY02S"/>
    <x v="23"/>
    <m/>
    <s v="X250118"/>
    <s v="3-8-C84773-C--E-F"/>
    <s v="COL BOX 84773-C--E (FSC)"/>
    <s v="BOX-"/>
    <s v="B"/>
    <n v="505"/>
    <s v="PC"/>
    <s v="CNY"/>
    <n v="9.33"/>
    <n v="4711.6499999999996"/>
  </r>
  <r>
    <x v="0"/>
    <s v="710321730301"/>
    <d v="2025-01-09T00:00:00"/>
    <d v="2024-08-22T00:00:00"/>
    <s v="LH10"/>
    <x v="33"/>
    <m/>
    <s v="M250116"/>
    <s v="1-6-624-N-CH"/>
    <s v="22CM GLASS BOWL ANYDAY TRANSPARENT CHOOSE"/>
    <s v="ANYD"/>
    <s v="B"/>
    <n v="9996"/>
    <s v="PC"/>
    <s v="CNY"/>
    <n v="9.7788000000000004"/>
    <n v="97748.88"/>
  </r>
  <r>
    <x v="0"/>
    <s v="710329541801"/>
    <d v="2025-01-13T00:00:00"/>
    <d v="2025-01-06T00:00:00"/>
    <s v="MY02S"/>
    <x v="23"/>
    <m/>
    <s v="X250117"/>
    <s v="7-8-C72178"/>
    <s v="COL BOX 72178"/>
    <s v="BOX-"/>
    <s v="B"/>
    <n v="1010"/>
    <s v="PC"/>
    <s v="CNY"/>
    <n v="10.3"/>
    <n v="10403"/>
  </r>
  <r>
    <x v="0"/>
    <s v="710326370101"/>
    <d v="2025-01-07T00:00:00"/>
    <d v="2024-11-13T00:00:00"/>
    <s v="WX03"/>
    <x v="9"/>
    <m/>
    <s v="C01034"/>
    <s v="1-5-LIF104-BX"/>
    <s v="104 GY04A POL"/>
    <s v="LHDL"/>
    <s v="B"/>
    <n v="1030"/>
    <s v="PC"/>
    <s v="CNY"/>
    <n v="10.730700000000001"/>
    <n v="11052.62"/>
  </r>
  <r>
    <x v="0"/>
    <s v="710326370201"/>
    <d v="2025-01-07T00:00:00"/>
    <d v="2024-11-13T00:00:00"/>
    <s v="WX03"/>
    <x v="9"/>
    <m/>
    <s v="C01034"/>
    <s v="1-5-LIF108-BX"/>
    <s v="108 GY04A POL"/>
    <s v="LHDL"/>
    <s v="B"/>
    <n v="1030"/>
    <s v="PC"/>
    <s v="CNY"/>
    <n v="10.730700000000001"/>
    <n v="11052.62"/>
  </r>
  <r>
    <x v="0"/>
    <s v="710328460501"/>
    <d v="2025-01-03T00:00:00"/>
    <d v="2024-12-13T00:00:00"/>
    <s v="YD11"/>
    <x v="19"/>
    <m/>
    <s v="M250102"/>
    <s v="1-6-669"/>
    <s v="SILICONE RING FOR 1-6-GLX26 SHORE A 68-73 (RD26A)"/>
    <s v="GLID"/>
    <s v="B"/>
    <n v="4010"/>
    <s v="PC"/>
    <s v="CNY"/>
    <n v="10.7476"/>
    <n v="43097.88"/>
  </r>
  <r>
    <x v="0"/>
    <s v="710328460801"/>
    <d v="2025-01-16T00:00:00"/>
    <d v="2024-12-13T00:00:00"/>
    <s v="YD11"/>
    <x v="19"/>
    <m/>
    <s v="M250135"/>
    <s v="1-6-669"/>
    <s v="SILICONE RING FOR 1-6-GLX26 SHORE A 68-73 (RD26A)"/>
    <s v="GLID"/>
    <s v="B"/>
    <n v="660"/>
    <s v="PC"/>
    <s v="CNY"/>
    <n v="10.7476"/>
    <n v="7093.42"/>
  </r>
  <r>
    <x v="0"/>
    <s v="710326400101"/>
    <d v="2025-01-09T00:00:00"/>
    <d v="2024-11-13T00:00:00"/>
    <s v="YH03"/>
    <x v="29"/>
    <m/>
    <s v="C01038"/>
    <s v="7-6-392D"/>
    <s v="GLASS SQ 17.5cm MYR"/>
    <s v="GLID"/>
    <s v="B"/>
    <n v="4000"/>
    <s v="PC"/>
    <s v="CNY"/>
    <n v="10.7965"/>
    <n v="43186"/>
  </r>
  <r>
    <x v="0"/>
    <s v="710328740201"/>
    <d v="2025-01-16T00:00:00"/>
    <d v="2024-12-18T00:00:00"/>
    <s v="YD11"/>
    <x v="19"/>
    <m/>
    <s v="M250135"/>
    <s v="1-6-669"/>
    <s v="SILICONE RING FOR 1-6-GLX26 SHORE A 68-73 (RD26A)"/>
    <s v="GLID"/>
    <s v="B"/>
    <n v="1000"/>
    <s v="PC"/>
    <s v="CNY"/>
    <n v="10.8584"/>
    <n v="10858.4"/>
  </r>
  <r>
    <x v="0"/>
    <s v="710328740201"/>
    <d v="2025-01-15T00:00:00"/>
    <d v="2024-12-18T00:00:00"/>
    <s v="YD11"/>
    <x v="19"/>
    <m/>
    <s v="M250134"/>
    <s v="1-6-669"/>
    <s v="SILICONE RING FOR 1-6-GLX26 SHORE A 68-73 (RD26A)"/>
    <s v="GLID"/>
    <s v="B"/>
    <n v="2220"/>
    <s v="PC"/>
    <s v="CNY"/>
    <n v="10.8584"/>
    <n v="24105.65"/>
  </r>
  <r>
    <x v="0"/>
    <s v="710310430301"/>
    <d v="2025-01-09T00:00:00"/>
    <d v="2023-12-27T00:00:00"/>
    <s v="LH10"/>
    <x v="33"/>
    <m/>
    <s v="M250117"/>
    <s v="1-6-672-N"/>
    <s v="23CM SQUARE GLASS BOWL ANYDAY TRANSPARENT"/>
    <s v="ANYD"/>
    <s v="B"/>
    <n v="2004"/>
    <s v="PC"/>
    <s v="CNY"/>
    <n v="11.672599999999999"/>
    <n v="23391.89"/>
  </r>
  <r>
    <x v="0"/>
    <s v="710329541701"/>
    <d v="2025-01-13T00:00:00"/>
    <d v="2025-01-06T00:00:00"/>
    <s v="MY02S"/>
    <x v="23"/>
    <m/>
    <s v="X250117"/>
    <s v="7-8-C72081"/>
    <s v="COL BOX 72081"/>
    <s v="BOX-"/>
    <s v="B"/>
    <n v="505"/>
    <s v="PC"/>
    <s v="CNY"/>
    <n v="12.45"/>
    <n v="6287.25"/>
  </r>
  <r>
    <x v="0"/>
    <s v="710326520101"/>
    <d v="2025-01-07T00:00:00"/>
    <d v="2024-11-14T00:00:00"/>
    <s v="TA25"/>
    <x v="38"/>
    <m/>
    <s v="C01031"/>
    <s v="3-5-HJC103CBX"/>
    <s v="SH-- 103 NEW ANOLON GY04A POL R83 C/C50 H8.5"/>
    <s v="HDL-"/>
    <s v="B"/>
    <n v="2040"/>
    <s v="PC"/>
    <s v="CNY"/>
    <n v="13.042"/>
    <n v="26605.68"/>
  </r>
  <r>
    <x v="0"/>
    <s v="710326500101"/>
    <d v="2025-01-07T00:00:00"/>
    <d v="2024-11-14T00:00:00"/>
    <s v="J023"/>
    <x v="35"/>
    <m/>
    <s v="C01029"/>
    <s v="3-5-HJC303CBX"/>
    <s v="SH-- 303 NEW ANOLON GY04A POL YDD20IA C/C50 H8.5"/>
    <s v="HDL-"/>
    <s v="B"/>
    <n v="550"/>
    <s v="PC"/>
    <s v="CNY"/>
    <n v="13.303100000000001"/>
    <n v="7316.71"/>
  </r>
  <r>
    <x v="0"/>
    <s v="710327190101"/>
    <d v="2025-01-07T00:00:00"/>
    <d v="2024-11-26T00:00:00"/>
    <s v="J023"/>
    <x v="35"/>
    <m/>
    <s v="C01029"/>
    <s v="3-5-HJC303CBX"/>
    <s v="SH-- 303 NEW ANOLON GY04A POL YDD20IA C/C50 H8.5"/>
    <s v="HDL-"/>
    <s v="B"/>
    <n v="1020"/>
    <s v="PC"/>
    <s v="CNY"/>
    <n v="13.303100000000001"/>
    <n v="13569.16"/>
  </r>
  <r>
    <x v="0"/>
    <s v="710328460601"/>
    <d v="2025-01-03T00:00:00"/>
    <d v="2024-12-13T00:00:00"/>
    <s v="YD11"/>
    <x v="19"/>
    <m/>
    <s v="M250102"/>
    <s v="1-6-670"/>
    <s v="SILICONE RING FOR 1-6-GLX30 SHORE A 68-73 (RD26A)"/>
    <s v="GLID"/>
    <s v="B"/>
    <n v="1910"/>
    <s v="PC"/>
    <s v="CNY"/>
    <n v="13.6808"/>
    <n v="26130.33"/>
  </r>
  <r>
    <x v="0"/>
    <s v="710328730201"/>
    <d v="2025-01-09T00:00:00"/>
    <d v="2024-12-18T00:00:00"/>
    <s v="XL10"/>
    <x v="11"/>
    <m/>
    <s v="C01046"/>
    <s v="1-6-670"/>
    <s v="SILICONE RING FOR 1-6-GLX30 SHORE A 68-73 (RD26A)"/>
    <s v="GLID"/>
    <s v="B"/>
    <n v="1560"/>
    <s v="PC"/>
    <s v="CNY"/>
    <n v="13.818"/>
    <n v="21556.080000000002"/>
  </r>
  <r>
    <x v="0"/>
    <s v="710328730201"/>
    <d v="2025-01-02T00:00:00"/>
    <d v="2024-12-18T00:00:00"/>
    <s v="XL10"/>
    <x v="11"/>
    <m/>
    <s v="C01003"/>
    <s v="1-6-670"/>
    <s v="SILICONE RING FOR 1-6-GLX30 SHORE A 68-73 (RD26A)"/>
    <s v="GLID"/>
    <s v="B"/>
    <n v="960"/>
    <s v="PC"/>
    <s v="CNY"/>
    <n v="13.818"/>
    <n v="13265.28"/>
  </r>
  <r>
    <x v="0"/>
    <s v="710325920201"/>
    <d v="2025-01-07T00:00:00"/>
    <d v="2024-11-06T00:00:00"/>
    <s v="TA25"/>
    <x v="38"/>
    <m/>
    <s v="C01031"/>
    <s v="3-5-HJC110CBX"/>
    <s v="LG-- 110 NEW ANOLON GY04A POL R143 C/C59.25 H8.5"/>
    <s v="HDL-"/>
    <s v="B"/>
    <n v="1010"/>
    <s v="PC"/>
    <s v="CNY"/>
    <n v="13.8696"/>
    <n v="14008.3"/>
  </r>
  <r>
    <x v="0"/>
    <s v="710328450701"/>
    <d v="2025-01-09T00:00:00"/>
    <d v="2024-12-13T00:00:00"/>
    <s v="XL10"/>
    <x v="11"/>
    <m/>
    <s v="C01046"/>
    <s v="1-6-670"/>
    <s v="SILICONE RING FOR 1-6-GLX30 SHORE A 68-73 (RD26A)"/>
    <s v="GLID"/>
    <s v="B"/>
    <n v="1010"/>
    <s v="PC"/>
    <s v="CNY"/>
    <n v="14.1"/>
    <n v="14241"/>
  </r>
  <r>
    <x v="0"/>
    <s v="710326500201"/>
    <d v="2025-01-07T00:00:00"/>
    <d v="2024-11-14T00:00:00"/>
    <s v="J023"/>
    <x v="35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x v="0"/>
    <s v="710329550501"/>
    <d v="2025-01-13T00:00:00"/>
    <d v="2025-01-06T00:00:00"/>
    <s v="MY02S"/>
    <x v="23"/>
    <m/>
    <s v="X250118"/>
    <s v="3-8-C84782-C--E-F"/>
    <s v="COL BOX 84782-C--E (FSC)"/>
    <s v="BOX-"/>
    <s v="B"/>
    <n v="1010"/>
    <s v="PC"/>
    <s v="CNY"/>
    <n v="15.95"/>
    <n v="16109.5"/>
  </r>
  <r>
    <x v="0"/>
    <s v="710328370101"/>
    <d v="2025-01-09T00:00:00"/>
    <d v="2024-12-13T00:00:00"/>
    <s v="YH03"/>
    <x v="29"/>
    <m/>
    <s v="C01038"/>
    <s v="7-6-384D"/>
    <s v="G.BACON PRESS 18CM MEYER"/>
    <s v="GLID"/>
    <s v="B"/>
    <n v="1900"/>
    <s v="PC"/>
    <s v="CNY"/>
    <n v="16.5"/>
    <n v="31350"/>
  </r>
  <r>
    <x v="0"/>
    <s v="710329110101"/>
    <d v="2025-01-16T00:00:00"/>
    <d v="2024-12-25T00:00:00"/>
    <s v="HY25"/>
    <x v="32"/>
    <m/>
    <s v="X250130"/>
    <s v="7-9-Z7043"/>
    <s v="STRETCH FILM .025x450xCmm (4.5KG)"/>
    <s v="POLM"/>
    <s v="B"/>
    <n v="400"/>
    <s v="RL"/>
    <s v="CNY"/>
    <n v="43.3628"/>
    <n v="17345.12"/>
  </r>
  <r>
    <x v="0"/>
    <s v="710328150601"/>
    <d v="2025-01-10T00:00:00"/>
    <d v="2024-12-12T00:00:00"/>
    <s v="HF06"/>
    <x v="39"/>
    <m/>
    <s v="M250120"/>
    <s v="1-4-T968218094"/>
    <s v="9682/K18094 TOPCOAT METALLIC BLACK"/>
    <s v="INM-"/>
    <s v="B"/>
    <n v="25"/>
    <s v="KG"/>
    <s v="CNY"/>
    <n v="63.008800000000001"/>
    <n v="1575.22"/>
  </r>
  <r>
    <x v="0"/>
    <s v="710329170101"/>
    <d v="2025-01-15T00:00:00"/>
    <d v="2024-12-26T00:00:00"/>
    <s v="HF06"/>
    <x v="39"/>
    <m/>
    <s v="M250128"/>
    <s v="1-4-T968218094"/>
    <s v="9682/K18094 TOPCOAT METALLIC BLACK"/>
    <s v="INM-"/>
    <s v="B"/>
    <n v="100"/>
    <s v="KG"/>
    <s v="CNY"/>
    <n v="63.008800000000001"/>
    <n v="6300.88"/>
  </r>
  <r>
    <x v="0"/>
    <s v="710329390601"/>
    <d v="2025-01-15T00:00:00"/>
    <d v="2024-12-31T00:00:00"/>
    <s v="HF06"/>
    <x v="39"/>
    <m/>
    <s v="M250129"/>
    <s v="1-4-P968218093"/>
    <s v="9682/K18093 PRIMER BLACK"/>
    <s v="INM-"/>
    <s v="B"/>
    <n v="25"/>
    <s v="KG"/>
    <s v="CNY"/>
    <n v="64.778800000000004"/>
    <n v="1619.47"/>
  </r>
  <r>
    <x v="0"/>
    <s v="710328150501"/>
    <d v="2025-01-10T00:00:00"/>
    <d v="2024-12-12T00:00:00"/>
    <s v="HF06"/>
    <x v="39"/>
    <m/>
    <s v="M250120"/>
    <s v="1-4-P9582N204110"/>
    <s v="9582/N204110-G05 BLACK PRIMER"/>
    <s v="INM-"/>
    <s v="B"/>
    <n v="25"/>
    <s v="KG"/>
    <s v="CNY"/>
    <n v="69.026499999999999"/>
    <n v="1725.66"/>
  </r>
  <r>
    <x v="0"/>
    <s v="710328150701"/>
    <d v="2025-01-10T00:00:00"/>
    <d v="2024-12-12T00:00:00"/>
    <s v="HF06"/>
    <x v="39"/>
    <m/>
    <s v="M250120"/>
    <s v="1-4-T9682N204111"/>
    <s v="9682/N204111-G05 CLEAR METALLIC TOPCOAT"/>
    <s v="INM-"/>
    <s v="B"/>
    <n v="50"/>
    <s v="KG"/>
    <s v="CNY"/>
    <n v="69.026499999999999"/>
    <n v="3451.33"/>
  </r>
  <r>
    <x v="0"/>
    <s v="710329390101"/>
    <d v="2025-01-15T00:00:00"/>
    <d v="2024-12-31T00:00:00"/>
    <s v="HF06"/>
    <x v="39"/>
    <m/>
    <s v="M250129"/>
    <s v="1-4-P9582N204110"/>
    <s v="9582/N204110-G05 BLACK PRIMER"/>
    <s v="INM-"/>
    <s v="B"/>
    <n v="25"/>
    <s v="KG"/>
    <s v="CNY"/>
    <n v="69.026499999999999"/>
    <n v="1725.66"/>
  </r>
  <r>
    <x v="0"/>
    <s v="710329390701"/>
    <d v="2025-01-15T00:00:00"/>
    <d v="2024-12-31T00:00:00"/>
    <s v="HF06"/>
    <x v="39"/>
    <m/>
    <s v="M250129"/>
    <s v="1-4-P9582N204110"/>
    <s v="9582/N204110-G05 BLACK PRIMER"/>
    <s v="INM-"/>
    <s v="B"/>
    <n v="75"/>
    <s v="KG"/>
    <s v="CNY"/>
    <n v="69.026499999999999"/>
    <n v="5176.99"/>
  </r>
  <r>
    <x v="0"/>
    <s v="710329390801"/>
    <d v="2025-01-15T00:00:00"/>
    <d v="2024-12-31T00:00:00"/>
    <s v="HF06"/>
    <x v="39"/>
    <m/>
    <s v="M250129"/>
    <s v="1-4-T9682N204111"/>
    <s v="9682/N204111-G05 CLEAR METALLIC TOPCOAT"/>
    <s v="INM-"/>
    <s v="B"/>
    <n v="25"/>
    <s v="KG"/>
    <s v="CNY"/>
    <n v="69.026499999999999"/>
    <n v="1725.66"/>
  </r>
  <r>
    <x v="0"/>
    <s v="710329390401"/>
    <d v="2025-01-15T00:00:00"/>
    <d v="2024-12-31T00:00:00"/>
    <s v="HF06"/>
    <x v="39"/>
    <m/>
    <s v="M250129"/>
    <s v="1-4-T968221712"/>
    <s v="9682/K21712 MET BLACK WITH DIAMOND"/>
    <s v="EXM-"/>
    <s v="B"/>
    <n v="75"/>
    <s v="KG"/>
    <s v="CNY"/>
    <n v="70.353999999999999"/>
    <n v="5276.55"/>
  </r>
  <r>
    <x v="0"/>
    <s v="710329390301"/>
    <d v="2025-01-15T00:00:00"/>
    <d v="2024-12-31T00:00:00"/>
    <s v="HF06"/>
    <x v="39"/>
    <m/>
    <s v="M250129"/>
    <s v="1-4-P968221711"/>
    <s v="PRIMER BLACK 9682/K21711"/>
    <s v="EXM-"/>
    <s v="B"/>
    <n v="75"/>
    <s v="KG"/>
    <s v="CNY"/>
    <n v="71.769900000000007"/>
    <n v="5382.74"/>
  </r>
  <r>
    <x v="0"/>
    <s v="710328150301"/>
    <d v="2025-01-06T00:00:00"/>
    <d v="2024-12-12T00:00:00"/>
    <s v="HF06"/>
    <x v="39"/>
    <m/>
    <s v="M250106"/>
    <s v="1-4-4700K8591"/>
    <s v="4700/K8591 GREY"/>
    <s v="EXM-"/>
    <s v="B"/>
    <n v="25"/>
    <s v="KG"/>
    <s v="CNY"/>
    <n v="90.177000000000007"/>
    <n v="2254.4299999999998"/>
  </r>
  <r>
    <x v="0"/>
    <s v="710328150101"/>
    <d v="2025-01-06T00:00:00"/>
    <d v="2024-12-12T00:00:00"/>
    <s v="HF06"/>
    <x v="39"/>
    <m/>
    <s v="M250105"/>
    <s v="1-4-T7353J2002Z"/>
    <s v="BLACK MET.TOP 7353/J2002Z"/>
    <s v="INM-"/>
    <s v="B"/>
    <n v="50"/>
    <s v="KG"/>
    <s v="CNY"/>
    <n v="92.743399999999994"/>
    <n v="4637.17"/>
  </r>
  <r>
    <x v="0"/>
    <s v="710328640201"/>
    <d v="2025-01-10T00:00:00"/>
    <d v="2024-12-17T00:00:00"/>
    <s v="HF06"/>
    <x v="39"/>
    <m/>
    <s v="M250121"/>
    <s v="1-4-T7353J2002Z"/>
    <s v="BLACK MET.TOP 7353/J2002Z"/>
    <s v="INM-"/>
    <s v="B"/>
    <n v="50"/>
    <s v="KG"/>
    <s v="CNY"/>
    <n v="92.743399999999994"/>
    <n v="4637.17"/>
  </r>
  <r>
    <x v="0"/>
    <s v="710328640501"/>
    <d v="2025-01-10T00:00:00"/>
    <d v="2024-12-17T00:00:00"/>
    <s v="HF06"/>
    <x v="39"/>
    <m/>
    <s v="M250121"/>
    <s v="1-4-T7353J2002Z"/>
    <s v="BLACK MET.TOP 7353/J2002Z"/>
    <s v="INM-"/>
    <s v="B"/>
    <n v="100"/>
    <s v="KG"/>
    <s v="CNY"/>
    <n v="92.743399999999994"/>
    <n v="9274.34"/>
  </r>
  <r>
    <x v="0"/>
    <s v="710329780101"/>
    <d v="2025-01-15T00:00:00"/>
    <d v="2025-01-07T00:00:00"/>
    <s v="HF06"/>
    <x v="39"/>
    <m/>
    <s v="M250131"/>
    <s v="1-4-4700N1776"/>
    <s v="4700/N1776 BLACK"/>
    <s v="EXM-"/>
    <s v="B"/>
    <n v="25"/>
    <s v="KG"/>
    <s v="CNY"/>
    <n v="102.0354"/>
    <n v="2550.89"/>
  </r>
  <r>
    <x v="0"/>
    <s v="710328640401"/>
    <d v="2025-01-10T00:00:00"/>
    <d v="2024-12-17T00:00:00"/>
    <s v="HF06"/>
    <x v="39"/>
    <m/>
    <s v="M250121"/>
    <s v="1-4-P7050J1016Z"/>
    <s v="7050/J1016Z PRIMER"/>
    <s v="INM-"/>
    <s v="B"/>
    <n v="50"/>
    <s v="KG"/>
    <s v="CNY"/>
    <n v="105.0442"/>
    <n v="5252.21"/>
  </r>
  <r>
    <x v="0"/>
    <s v="710328640101"/>
    <d v="2025-01-10T00:00:00"/>
    <d v="2024-12-17T00:00:00"/>
    <s v="HF06"/>
    <x v="39"/>
    <m/>
    <s v="M250121"/>
    <s v="1-4-M7252J2031Z"/>
    <s v="7252/J2031Z MIDCOAT"/>
    <s v="INM-"/>
    <s v="B"/>
    <n v="25"/>
    <s v="KG"/>
    <s v="CNY"/>
    <n v="110.17700000000001"/>
    <n v="2754.43"/>
  </r>
  <r>
    <x v="0"/>
    <s v="710328640301"/>
    <d v="2025-01-10T00:00:00"/>
    <d v="2024-12-17T00:00:00"/>
    <s v="HF06"/>
    <x v="39"/>
    <m/>
    <s v="M250121"/>
    <s v="1-4-M7252J2031Z"/>
    <s v="7252/J2031Z MIDCOAT"/>
    <s v="INM-"/>
    <s v="B"/>
    <n v="75"/>
    <s v="KG"/>
    <s v="CNY"/>
    <n v="110.17700000000001"/>
    <n v="8263.2800000000007"/>
  </r>
  <r>
    <x v="0"/>
    <s v="710329390201"/>
    <d v="2025-01-15T00:00:00"/>
    <d v="2024-12-31T00:00:00"/>
    <s v="HF06"/>
    <x v="39"/>
    <m/>
    <s v="M250130"/>
    <s v="1-4-P4770N20555"/>
    <s v="4770/N20555-G05 DUSTY CLAY RED"/>
    <s v="EXM-"/>
    <s v="B"/>
    <n v="125"/>
    <s v="KG"/>
    <s v="CNY"/>
    <n v="110.6195"/>
    <n v="13827.44"/>
  </r>
  <r>
    <x v="0"/>
    <s v="710328150401"/>
    <d v="2025-01-06T00:00:00"/>
    <d v="2024-12-12T00:00:00"/>
    <s v="HF06"/>
    <x v="39"/>
    <m/>
    <s v="M250106"/>
    <s v="1-4-4770K22631"/>
    <s v="WF 4770/K22631 MATT BLACK HIGH RESISTANT SI PO"/>
    <s v="EXM-"/>
    <s v="B"/>
    <n v="25"/>
    <s v="KG"/>
    <s v="CNY"/>
    <n v="117.3451"/>
    <n v="2933.63"/>
  </r>
  <r>
    <x v="0"/>
    <s v="710329390901"/>
    <d v="2025-01-15T00:00:00"/>
    <d v="2024-12-31T00:00:00"/>
    <s v="HF06"/>
    <x v="39"/>
    <m/>
    <s v="M250130"/>
    <s v="1-4-4770K22631"/>
    <s v="WF 4770/K22631 MATT BLACK HIGH RESISTANT SI PO"/>
    <s v="EXM-"/>
    <s v="B"/>
    <n v="25"/>
    <s v="KG"/>
    <s v="CNY"/>
    <n v="117.3451"/>
    <n v="2933.63"/>
  </r>
  <r>
    <x v="0"/>
    <s v="710328150201"/>
    <d v="2025-01-06T00:00:00"/>
    <d v="2024-12-12T00:00:00"/>
    <s v="HF06"/>
    <x v="39"/>
    <m/>
    <s v="M250106"/>
    <s v="1-4-8005D4058"/>
    <s v="8005/D4058 GLOSS CLEAR"/>
    <s v="EXM-"/>
    <s v="B"/>
    <n v="50"/>
    <s v="KG"/>
    <s v="CNY"/>
    <n v="118.6726"/>
    <n v="5933.63"/>
  </r>
  <r>
    <x v="0"/>
    <s v="710329070101"/>
    <d v="2025-01-10T00:00:00"/>
    <d v="2024-12-25T00:00:00"/>
    <s v="HF06"/>
    <x v="39"/>
    <m/>
    <s v="M250122"/>
    <s v="1-4-M7254N12621"/>
    <s v="7254/N12621-G05 METALLIC BLACK"/>
    <s v="INM-"/>
    <s v="B"/>
    <n v="25"/>
    <s v="KG"/>
    <s v="CNY"/>
    <n v="197.3451"/>
    <n v="4933.63"/>
  </r>
  <r>
    <x v="0"/>
    <s v="710329070201"/>
    <d v="2025-01-10T00:00:00"/>
    <d v="2024-12-25T00:00:00"/>
    <s v="HF06"/>
    <x v="39"/>
    <m/>
    <s v="M250122"/>
    <s v="1-4-P7154N12619"/>
    <s v="7154/N12619-G05 BLACK BASECOAT"/>
    <s v="INM-"/>
    <s v="B"/>
    <n v="25"/>
    <s v="KG"/>
    <s v="CNY"/>
    <n v="197.3451"/>
    <n v="4933.63"/>
  </r>
  <r>
    <x v="0"/>
    <s v="710328750101"/>
    <d v="2025-01-03T00:00:00"/>
    <d v="2024-12-18T00:00:00"/>
    <s v="YX01"/>
    <x v="40"/>
    <m/>
    <s v="X250104"/>
    <s v="7-9-Z10007"/>
    <s v="FLAP WHEEL320#D350X75X45"/>
    <s v="POLM"/>
    <s v="B"/>
    <n v="200"/>
    <s v="PC"/>
    <s v="CNY"/>
    <n v="210"/>
    <n v="42000"/>
  </r>
  <r>
    <x v="1"/>
    <s v="710330030501"/>
    <d v="2025-02-20T00:00:00"/>
    <d v="2025-01-14T00:00:00"/>
    <s v="HQ01"/>
    <x v="2"/>
    <m/>
    <s v="M250218"/>
    <s v="7-8-PL6192B"/>
    <s v="GLASS LID STKR MJP"/>
    <s v="STKR"/>
    <s v="B"/>
    <n v="5100"/>
    <s v="PC"/>
    <s v="CNY"/>
    <n v="3.2000000000000001E-2"/>
    <n v="163.19999999999999"/>
  </r>
  <r>
    <x v="1"/>
    <s v="710329870301"/>
    <d v="2025-02-25T00:00:00"/>
    <d v="2025-01-13T00:00:00"/>
    <s v="MX03"/>
    <x v="6"/>
    <m/>
    <s v="M250230"/>
    <s v="3-6-S25"/>
    <s v="SCR SS M5x10MM WELD"/>
    <s v="SCR-"/>
    <s v="B"/>
    <n v="3400"/>
    <s v="PC"/>
    <s v="CNY"/>
    <n v="4.1200000000000001E-2"/>
    <n v="140.08000000000001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2600"/>
    <s v="PC"/>
    <s v="CNY"/>
    <n v="4.1200000000000001E-2"/>
    <n v="931.12"/>
  </r>
  <r>
    <x v="1"/>
    <s v="710329870301"/>
    <d v="2025-02-24T00:00:00"/>
    <d v="2025-01-13T00:00:00"/>
    <s v="MX03"/>
    <x v="6"/>
    <m/>
    <s v="AQ-C02027"/>
    <s v="3-6-S25"/>
    <s v="SCR SS M5x10MM WELD"/>
    <s v="SCR-"/>
    <s v="B"/>
    <n v="-26000"/>
    <s v="PC"/>
    <s v="CNY"/>
    <n v="4.1200000000000001E-2"/>
    <n v="-1071.2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6000"/>
    <s v="PC"/>
    <s v="CNY"/>
    <n v="4.1200000000000001E-2"/>
    <n v="1071.2"/>
  </r>
  <r>
    <x v="1"/>
    <s v="710330050201"/>
    <d v="2025-02-20T00:00:00"/>
    <d v="2025-01-14T00:00:00"/>
    <s v="WD01"/>
    <x v="1"/>
    <m/>
    <s v="M250223"/>
    <s v="7-8-PL10869"/>
    <s v="OC BC+CAT# STKR 70346"/>
    <s v="STKR"/>
    <s v="B"/>
    <n v="2270"/>
    <s v="PC"/>
    <s v="CNY"/>
    <n v="0.05"/>
    <n v="113.5"/>
  </r>
  <r>
    <x v="1"/>
    <s v="710330740101"/>
    <d v="2025-02-20T00:00:00"/>
    <d v="2025-02-10T00:00:00"/>
    <s v="WD01"/>
    <x v="1"/>
    <m/>
    <s v="M250223"/>
    <s v="1-8-PL12769-C"/>
    <s v="TCP STKR 18885-C MTL"/>
    <s v="STKR"/>
    <s v="B"/>
    <n v="510"/>
    <s v="PC"/>
    <s v="CNY"/>
    <n v="0.05"/>
    <n v="25.5"/>
  </r>
  <r>
    <x v="1"/>
    <s v="710330740201"/>
    <d v="2025-02-20T00:00:00"/>
    <d v="2025-02-10T00:00:00"/>
    <s v="WD01"/>
    <x v="1"/>
    <m/>
    <s v="M250223"/>
    <s v="1-8-PL12774A-C"/>
    <s v="TCP STKR 18890-C"/>
    <s v="STKR"/>
    <s v="B"/>
    <n v="1010"/>
    <s v="PC"/>
    <s v="CNY"/>
    <n v="0.05"/>
    <n v="50.5"/>
  </r>
  <r>
    <x v="1"/>
    <s v="710330160201"/>
    <d v="2025-02-20T00:00:00"/>
    <d v="2025-01-17T00:00:00"/>
    <s v="JW05"/>
    <x v="10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x v="1"/>
    <s v="710330160101"/>
    <d v="2025-02-20T00:00:00"/>
    <d v="2025-01-17T00:00:00"/>
    <s v="JW05"/>
    <x v="10"/>
    <m/>
    <s v="M250222"/>
    <s v="1-7-BN320"/>
    <s v="PP BAG .03mmx10.6x11.8&quot;"/>
    <s v="BAG-"/>
    <s v="B"/>
    <n v="7160"/>
    <s v="PC"/>
    <s v="CNY"/>
    <n v="0.06"/>
    <n v="429.6"/>
  </r>
  <r>
    <x v="1"/>
    <s v="710330160301"/>
    <d v="2025-02-20T00:00:00"/>
    <d v="2025-01-17T00:00:00"/>
    <s v="JW05"/>
    <x v="10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x v="1"/>
    <s v="710330030301"/>
    <d v="2025-02-20T00:00:00"/>
    <d v="2025-01-14T00:00:00"/>
    <s v="HQ01"/>
    <x v="2"/>
    <m/>
    <s v="M250218"/>
    <s v="7-8-PL12104"/>
    <s v="PRICE STKR (PMS 446C DIA.20mm f24)"/>
    <s v="STKR"/>
    <s v="B"/>
    <n v="1010"/>
    <s v="PC"/>
    <s v="CNY"/>
    <n v="7.0000000000000007E-2"/>
    <n v="70.7"/>
  </r>
  <r>
    <x v="1"/>
    <s v="710330030401"/>
    <d v="2025-02-20T00:00:00"/>
    <d v="2025-01-14T00:00:00"/>
    <s v="HQ01"/>
    <x v="2"/>
    <m/>
    <s v="M250218"/>
    <s v="7-8-PL12106"/>
    <s v="PRICE STKR (PMS 446C DIA.20mm f28)"/>
    <s v="STKR"/>
    <s v="B"/>
    <n v="1010"/>
    <s v="PC"/>
    <s v="CNY"/>
    <n v="7.0000000000000007E-2"/>
    <n v="70.7"/>
  </r>
  <r>
    <x v="1"/>
    <s v="710330170101"/>
    <d v="2025-02-24T00:00:00"/>
    <d v="2025-01-17T00:00:00"/>
    <s v="MX03"/>
    <x v="6"/>
    <m/>
    <s v="C02027"/>
    <s v="7-6-S02"/>
    <s v="SS WELDING SCR M6x15mm"/>
    <s v="SCR-"/>
    <s v="B"/>
    <n v="3100"/>
    <s v="PC"/>
    <s v="CNY"/>
    <n v="7.0000000000000007E-2"/>
    <n v="217"/>
  </r>
  <r>
    <x v="1"/>
    <s v="710328610101"/>
    <d v="2025-02-10T00:00:00"/>
    <d v="2024-12-17T00:00:00"/>
    <s v="HQ01"/>
    <x v="2"/>
    <m/>
    <s v="M241253"/>
    <s v="1-8-PL14711"/>
    <s v="PRICE STKR (PMS 446C DIA.25mm f24)"/>
    <s v="STKR"/>
    <s v="B"/>
    <n v="1010"/>
    <s v="PC"/>
    <s v="CNY"/>
    <n v="0.08"/>
    <n v="80.8"/>
  </r>
  <r>
    <x v="1"/>
    <s v="710329790101"/>
    <d v="2025-02-20T00:00:00"/>
    <d v="2025-01-10T00:00:00"/>
    <s v="JW05"/>
    <x v="10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x v="1"/>
    <s v="710330070201"/>
    <d v="2025-02-20T00:00:00"/>
    <d v="2025-01-15T00:00:00"/>
    <s v="JW05"/>
    <x v="10"/>
    <m/>
    <s v="M250222"/>
    <s v="1-7-BN321"/>
    <s v="PP BAG .03mmx11.8x14.6&quot;"/>
    <s v="BAG-"/>
    <s v="B"/>
    <n v="3000"/>
    <s v="PC"/>
    <s v="CNY"/>
    <n v="0.08"/>
    <n v="240"/>
  </r>
  <r>
    <x v="1"/>
    <s v="710330730501"/>
    <d v="2025-02-10T00:00:00"/>
    <d v="2025-02-10T00:00:00"/>
    <s v="WD01"/>
    <x v="1"/>
    <m/>
    <s v="M250201"/>
    <s v="7-9-ZAPL0461"/>
    <s v="QC PASS &amp; BC STKR 6904399 93456 1"/>
    <s v="STKR"/>
    <s v="B"/>
    <n v="600"/>
    <s v="PC"/>
    <s v="CNY"/>
    <n v="8.3299999999999999E-2"/>
    <n v="49.98"/>
  </r>
  <r>
    <x v="1"/>
    <s v="710329790801"/>
    <d v="2025-02-20T00:00:00"/>
    <d v="2025-01-10T00:00:00"/>
    <s v="JW05"/>
    <x v="10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x v="1"/>
    <s v="710329790201"/>
    <d v="2025-02-20T00:00:00"/>
    <d v="2025-01-10T00:00:00"/>
    <s v="JW05"/>
    <x v="10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x v="1"/>
    <s v="710330170201"/>
    <d v="2025-02-24T00:00:00"/>
    <d v="2025-01-17T00:00:00"/>
    <s v="MX03"/>
    <x v="6"/>
    <m/>
    <s v="C02027"/>
    <s v="7-6-SS02"/>
    <s v="SCR SS M5x19"/>
    <s v="SCR-"/>
    <s v="B"/>
    <n v="2000"/>
    <s v="PC"/>
    <s v="CNY"/>
    <n v="9.2999999999999999E-2"/>
    <n v="186"/>
  </r>
  <r>
    <x v="1"/>
    <s v="710329660201"/>
    <d v="2025-02-24T00:00:00"/>
    <d v="2025-01-07T00:00:00"/>
    <s v="TA27"/>
    <x v="7"/>
    <m/>
    <s v="C02028"/>
    <s v="3-6-D52-0001"/>
    <s v="CAPPED RIVET 6x16mm"/>
    <s v="RIV-"/>
    <s v="B"/>
    <n v="10000"/>
    <s v="PC"/>
    <s v="CNY"/>
    <n v="9.6100000000000005E-2"/>
    <n v="961"/>
  </r>
  <r>
    <x v="1"/>
    <s v="710330180101"/>
    <d v="2025-02-24T00:00:00"/>
    <d v="2025-01-17T00:00:00"/>
    <s v="TA27"/>
    <x v="7"/>
    <m/>
    <s v="C02028"/>
    <s v="3-6-D52-0001"/>
    <s v="CAPPED RIVET 6x16mm"/>
    <s v="RIV-"/>
    <s v="B"/>
    <n v="3000"/>
    <s v="PC"/>
    <s v="CNY"/>
    <n v="9.6100000000000005E-2"/>
    <n v="288.3"/>
  </r>
  <r>
    <x v="1"/>
    <s v="710329870401"/>
    <d v="2025-02-24T00:00:00"/>
    <d v="2025-01-13T00:00:00"/>
    <s v="MX03"/>
    <x v="6"/>
    <m/>
    <s v="C02027"/>
    <s v="7-6-SS02B"/>
    <s v="SCR SS M5x19mm+WHR"/>
    <s v="SCR-"/>
    <s v="B"/>
    <n v="1040"/>
    <s v="PC"/>
    <s v="CNY"/>
    <n v="9.8000000000000004E-2"/>
    <n v="101.92"/>
  </r>
  <r>
    <x v="1"/>
    <s v="710329960101"/>
    <d v="2025-02-24T00:00:00"/>
    <d v="2025-01-14T00:00:00"/>
    <s v="MX03"/>
    <x v="6"/>
    <m/>
    <s v="C02027"/>
    <s v="7-6-SS02B"/>
    <s v="SCR SS M5x19mm+WHR"/>
    <s v="SCR-"/>
    <s v="B"/>
    <n v="10000"/>
    <s v="PC"/>
    <s v="CNY"/>
    <n v="9.8000000000000004E-2"/>
    <n v="980"/>
  </r>
  <r>
    <x v="1"/>
    <s v="710330550101"/>
    <d v="2025-02-24T00:00:00"/>
    <d v="2025-02-07T00:00:00"/>
    <s v="MX03"/>
    <x v="6"/>
    <m/>
    <s v="C02027"/>
    <s v="7-6-SS02B"/>
    <s v="SCR SS M5x19mm+WHR"/>
    <s v="SCR-"/>
    <s v="B"/>
    <n v="2200"/>
    <s v="PC"/>
    <s v="CNY"/>
    <n v="9.8000000000000004E-2"/>
    <n v="215.6"/>
  </r>
  <r>
    <x v="1"/>
    <s v="710330180201"/>
    <d v="2025-02-24T00:00:00"/>
    <d v="2025-01-17T00:00:00"/>
    <s v="TA27"/>
    <x v="7"/>
    <m/>
    <s v="C02028"/>
    <s v="3-6-D53-0001"/>
    <s v="CAPPED RIVET 6x18mm POL"/>
    <s v="RIV-"/>
    <s v="B"/>
    <n v="2000"/>
    <s v="PC"/>
    <s v="CNY"/>
    <n v="0.1016"/>
    <n v="203.2"/>
  </r>
  <r>
    <x v="1"/>
    <s v="710330730101"/>
    <d v="2025-02-10T00:00:00"/>
    <d v="2025-02-10T00:00:00"/>
    <s v="WD01"/>
    <x v="1"/>
    <m/>
    <s v="M250201"/>
    <s v="7-9-ZHPL0047"/>
    <s v="QC PASS &amp; BC STKR 6904399 880728"/>
    <s v="STKR"/>
    <s v="B"/>
    <n v="600"/>
    <s v="PC"/>
    <s v="CNY"/>
    <n v="0.10829999999999999"/>
    <n v="64.98"/>
  </r>
  <r>
    <x v="1"/>
    <s v="710330730201"/>
    <d v="2025-02-10T00:00:00"/>
    <d v="2025-02-10T00:00:00"/>
    <s v="WD01"/>
    <x v="1"/>
    <m/>
    <s v="M250201"/>
    <s v="7-9-ZHPL0048"/>
    <s v="QC PASS &amp; BC STKR 6904399 83953 5"/>
    <s v="STKR"/>
    <s v="B"/>
    <n v="600"/>
    <s v="PC"/>
    <s v="CNY"/>
    <n v="0.10829999999999999"/>
    <n v="64.98"/>
  </r>
  <r>
    <x v="1"/>
    <s v="710330730401"/>
    <d v="2025-02-10T00:00:00"/>
    <d v="2025-02-10T00:00:00"/>
    <s v="WD01"/>
    <x v="1"/>
    <m/>
    <s v="M250201"/>
    <s v="7-9-ZAPL0460"/>
    <s v="QC PASS 91260-Z"/>
    <s v="STKR"/>
    <s v="B"/>
    <n v="600"/>
    <s v="PC"/>
    <s v="CNY"/>
    <n v="0.10829999999999999"/>
    <n v="64.98"/>
  </r>
  <r>
    <x v="1"/>
    <s v="710330730601"/>
    <d v="2025-02-10T00:00:00"/>
    <d v="2025-02-10T00:00:00"/>
    <s v="WD01"/>
    <x v="1"/>
    <m/>
    <s v="M250201"/>
    <s v="7-9-ZAPL0462"/>
    <s v="QC PASS &amp; BC STKR 6904399 19131 5"/>
    <s v="STKR"/>
    <s v="B"/>
    <n v="600"/>
    <s v="PC"/>
    <s v="CNY"/>
    <n v="0.10829999999999999"/>
    <n v="64.98"/>
  </r>
  <r>
    <x v="1"/>
    <s v="710330620101"/>
    <d v="2025-02-17T00:00:00"/>
    <d v="2025-02-07T00:00:00"/>
    <s v="WX03"/>
    <x v="9"/>
    <m/>
    <s v="C02009"/>
    <s v="1-6-576A"/>
    <s v="POSTCURED SILICONE GROMMET CLEAR 500F"/>
    <s v="WHR-"/>
    <s v="B"/>
    <n v="4000"/>
    <s v="PC"/>
    <s v="CNY"/>
    <n v="0.1096"/>
    <n v="438.4"/>
  </r>
  <r>
    <x v="1"/>
    <s v="710330810101"/>
    <d v="2025-02-17T00:00:00"/>
    <d v="2025-02-10T00:00:00"/>
    <s v="WX03"/>
    <x v="9"/>
    <m/>
    <s v="C02009"/>
    <s v="1-6-576A"/>
    <s v="POSTCURED SILICONE GROMMET CLEAR 500F"/>
    <s v="WHR-"/>
    <s v="B"/>
    <n v="10000"/>
    <s v="PC"/>
    <s v="CNY"/>
    <n v="0.1096"/>
    <n v="1096"/>
  </r>
  <r>
    <x v="1"/>
    <s v="710330050101"/>
    <d v="2025-02-20T00:00:00"/>
    <d v="2025-01-14T00:00:00"/>
    <s v="WD01"/>
    <x v="1"/>
    <m/>
    <s v="M250223"/>
    <s v="7-8-PL1042-C"/>
    <s v="ITF+SM STKR10631899500493"/>
    <s v="STKR"/>
    <s v="B"/>
    <n v="1010"/>
    <s v="PC"/>
    <s v="CNY"/>
    <n v="0.11"/>
    <n v="111.1"/>
  </r>
  <r>
    <x v="1"/>
    <s v="710330050301"/>
    <d v="2025-02-20T00:00:00"/>
    <d v="2025-01-14T00:00:00"/>
    <s v="WD01"/>
    <x v="1"/>
    <m/>
    <s v="M250223"/>
    <s v="7-8-PL8710-C"/>
    <s v="ITF+SM STKR 10051153701587"/>
    <s v="STKR"/>
    <s v="B"/>
    <n v="1010"/>
    <s v="PC"/>
    <s v="CNY"/>
    <n v="0.11"/>
    <n v="111.1"/>
  </r>
  <r>
    <x v="1"/>
    <s v="710329790301"/>
    <d v="2025-02-20T00:00:00"/>
    <d v="2025-01-10T00:00:00"/>
    <s v="JW05"/>
    <x v="10"/>
    <m/>
    <s v="M250221"/>
    <s v="3-7-BW309BA"/>
    <s v="BAG LDPE 0.03MMX&lt;O&gt;13&quot;X17&quot; WN 9-LAN MIN.30% RECYCLE"/>
    <s v="BAG-"/>
    <s v="B"/>
    <n v="10000"/>
    <s v="PC"/>
    <s v="CNY"/>
    <n v="0.12"/>
    <n v="1200"/>
  </r>
  <r>
    <x v="1"/>
    <s v="710330200201"/>
    <d v="2025-02-11T00:00:00"/>
    <d v="2025-01-17T00:00:00"/>
    <s v="XL10"/>
    <x v="11"/>
    <m/>
    <s v="C02003"/>
    <s v="1-6-585"/>
    <s v="SILICONE GASKET"/>
    <s v="WHR-"/>
    <s v="B"/>
    <n v="500"/>
    <s v="PC"/>
    <s v="CNY"/>
    <n v="0.12"/>
    <n v="60"/>
  </r>
  <r>
    <x v="1"/>
    <s v="710330410101"/>
    <d v="2025-02-20T00:00:00"/>
    <d v="2025-01-22T00:00:00"/>
    <s v="JW05"/>
    <x v="10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x v="1"/>
    <s v="710329680101"/>
    <d v="2025-02-24T00:00:00"/>
    <d v="2025-01-07T00:00:00"/>
    <s v="WS01"/>
    <x v="5"/>
    <m/>
    <s v="C02025"/>
    <s v="7-6-D61X"/>
    <s v="RT SS+Cu 6x10 D12 TUM"/>
    <s v="RIV-"/>
    <s v="B"/>
    <n v="4800"/>
    <s v="PC"/>
    <s v="CNY"/>
    <n v="0.13550000000000001"/>
    <n v="650.4"/>
  </r>
  <r>
    <x v="1"/>
    <s v="710329870201"/>
    <d v="2025-02-24T00:00:00"/>
    <d v="2025-01-13T00:00:00"/>
    <s v="MX03"/>
    <x v="6"/>
    <m/>
    <s v="C02027"/>
    <s v="3-6-S07"/>
    <s v="SCR SS M5x35+WHR"/>
    <s v="SCR-"/>
    <s v="B"/>
    <n v="27000"/>
    <s v="PC"/>
    <s v="CNY"/>
    <n v="0.13919999999999999"/>
    <n v="3758.4"/>
  </r>
  <r>
    <x v="1"/>
    <s v="710330070101"/>
    <d v="2025-02-20T00:00:00"/>
    <d v="2025-01-15T00:00:00"/>
    <s v="JW05"/>
    <x v="10"/>
    <m/>
    <s v="M250222"/>
    <s v="1-7-BN317"/>
    <s v="PP BAG .03mmx15.4x21.7&quot;"/>
    <s v="BAG-"/>
    <s v="B"/>
    <n v="10000"/>
    <s v="PC"/>
    <s v="CNY"/>
    <n v="0.158"/>
    <n v="1580"/>
  </r>
  <r>
    <x v="1"/>
    <s v="710330020101"/>
    <d v="2025-02-17T00:00:00"/>
    <d v="2025-01-14T00:00:00"/>
    <s v="WS01"/>
    <x v="5"/>
    <m/>
    <s v="C02008"/>
    <s v="7-6-D80X"/>
    <s v="RT SS 8x8 D15 An TUM"/>
    <s v="RIV-"/>
    <s v="B"/>
    <n v="10000"/>
    <s v="PC"/>
    <s v="CNY"/>
    <n v="0.16120000000000001"/>
    <n v="1612"/>
  </r>
  <r>
    <x v="1"/>
    <s v="710330190101"/>
    <d v="2025-02-17T00:00:00"/>
    <d v="2025-01-17T00:00:00"/>
    <s v="WS01"/>
    <x v="5"/>
    <m/>
    <s v="C02008"/>
    <s v="7-6-D80X"/>
    <s v="RT SS 8x8 D15 An TUM"/>
    <s v="RIV-"/>
    <s v="B"/>
    <n v="15000"/>
    <s v="PC"/>
    <s v="CNY"/>
    <n v="0.16120000000000001"/>
    <n v="2418"/>
  </r>
  <r>
    <x v="1"/>
    <s v="710329790401"/>
    <d v="2025-02-20T00:00:00"/>
    <d v="2025-01-10T00:00:00"/>
    <s v="JW05"/>
    <x v="10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x v="1"/>
    <s v="710330160401"/>
    <d v="2025-02-20T00:00:00"/>
    <d v="2025-01-17T00:00:00"/>
    <s v="JW05"/>
    <x v="10"/>
    <m/>
    <s v="M250221"/>
    <s v="3-7-BW311BA"/>
    <s v="BAG LDPE 0.03MMX&lt;O&gt;16.5&quot;X20&quot; WN 9-LAN MIN.30% RECYCLE"/>
    <s v="BAG-"/>
    <s v="B"/>
    <n v="5000"/>
    <s v="PC"/>
    <s v="CNY"/>
    <n v="0.17"/>
    <n v="850"/>
  </r>
  <r>
    <x v="1"/>
    <s v="710330410201"/>
    <d v="2025-02-20T00:00:00"/>
    <d v="2025-01-22T00:00:00"/>
    <s v="JW05"/>
    <x v="10"/>
    <m/>
    <s v="M250222"/>
    <s v="1-7-BN312"/>
    <s v="P.BAG .03mmx19x19&quot;"/>
    <s v="BAG-"/>
    <s v="B"/>
    <n v="20000"/>
    <s v="PC"/>
    <s v="CNY"/>
    <n v="0.17299999999999999"/>
    <n v="3460"/>
  </r>
  <r>
    <x v="1"/>
    <s v="710329680201"/>
    <d v="2025-02-24T00:00:00"/>
    <d v="2025-01-07T00:00:00"/>
    <s v="WS01"/>
    <x v="5"/>
    <m/>
    <s v="C02025"/>
    <s v="7-6-D81X"/>
    <s v="RT SS 8x10 D15 An TUM"/>
    <s v="RIV-"/>
    <s v="B"/>
    <n v="17000"/>
    <s v="PC"/>
    <s v="CNY"/>
    <n v="0.17649999999999999"/>
    <n v="3000.5"/>
  </r>
  <r>
    <x v="1"/>
    <s v="710330610101"/>
    <d v="2025-02-24T00:00:00"/>
    <d v="2025-02-07T00:00:00"/>
    <s v="WS01"/>
    <x v="5"/>
    <m/>
    <s v="C02025"/>
    <s v="7-6-D81X"/>
    <s v="RT SS 8x10 D15 An TUM"/>
    <s v="RIV-"/>
    <s v="B"/>
    <n v="3000"/>
    <s v="PC"/>
    <s v="CNY"/>
    <n v="0.17649999999999999"/>
    <n v="529.5"/>
  </r>
  <r>
    <x v="1"/>
    <s v="710329880101"/>
    <d v="2025-02-24T00:00:00"/>
    <d v="2025-01-13T00:00:00"/>
    <s v="TA26"/>
    <x v="13"/>
    <m/>
    <s v="C02031"/>
    <s v="5-6-002"/>
    <s v="HANG RING SS TUM"/>
    <s v="MISC"/>
    <s v="B"/>
    <n v="5000"/>
    <s v="PC"/>
    <s v="CNY"/>
    <n v="0.18160000000000001"/>
    <n v="908"/>
  </r>
  <r>
    <x v="1"/>
    <s v="710329980101"/>
    <d v="2025-02-24T00:00:00"/>
    <d v="2025-01-14T00:00:00"/>
    <s v="TA26"/>
    <x v="13"/>
    <m/>
    <s v="C02031"/>
    <s v="5-6-002"/>
    <s v="HANG RING SS TUM"/>
    <s v="MISC"/>
    <s v="B"/>
    <n v="18000"/>
    <s v="PC"/>
    <s v="CNY"/>
    <n v="0.18160000000000001"/>
    <n v="3268.8"/>
  </r>
  <r>
    <x v="1"/>
    <s v="710330570301"/>
    <d v="2025-02-24T00:00:00"/>
    <d v="2025-02-07T00:00:00"/>
    <s v="TA26"/>
    <x v="13"/>
    <m/>
    <s v="C02031"/>
    <s v="5-6-002"/>
    <s v="HANG RING SS TUM"/>
    <s v="MISC"/>
    <s v="B"/>
    <n v="3000"/>
    <s v="PC"/>
    <s v="CNY"/>
    <n v="0.1835"/>
    <n v="550.5"/>
  </r>
  <r>
    <x v="1"/>
    <s v="710329790501"/>
    <d v="2025-02-20T00:00:00"/>
    <d v="2025-01-10T00:00:00"/>
    <s v="JW05"/>
    <x v="10"/>
    <m/>
    <s v="M250221"/>
    <s v="3-7-BW312BA"/>
    <s v="BAG LDPE 0.03MMX&lt;O&gt;19&quot;X19&quot; WN 9-LAN MIN.30% RECYCLE"/>
    <s v="BAG-"/>
    <s v="B"/>
    <n v="5000"/>
    <s v="PC"/>
    <s v="CNY"/>
    <n v="0.185"/>
    <n v="925"/>
  </r>
  <r>
    <x v="1"/>
    <s v="710329790601"/>
    <d v="2025-02-20T00:00:00"/>
    <d v="2025-01-10T00:00:00"/>
    <s v="JW05"/>
    <x v="10"/>
    <m/>
    <s v="M250221"/>
    <s v="3-7-BW313BA"/>
    <s v="BAG LDPE 0.03MMX&lt;O&gt;20&quot;X22&quot; WN 9-LAN MIN.30% RECYCLE"/>
    <s v="BAG-"/>
    <s v="B"/>
    <n v="4000"/>
    <s v="PC"/>
    <s v="CNY"/>
    <n v="0.22"/>
    <n v="880"/>
  </r>
  <r>
    <x v="1"/>
    <s v="710330030701"/>
    <d v="2025-02-13T00:00:00"/>
    <d v="2025-01-14T00:00:00"/>
    <s v="HQ01"/>
    <x v="2"/>
    <m/>
    <s v="M250207"/>
    <s v="7-8-PU483D-C"/>
    <s v="U&amp;C MEYER SS MJP"/>
    <s v="U&amp;C-"/>
    <s v="B"/>
    <n v="4000"/>
    <s v="PC"/>
    <s v="CNY"/>
    <n v="0.22839999999999999"/>
    <n v="913.6"/>
  </r>
  <r>
    <x v="1"/>
    <s v="710330800301"/>
    <d v="2025-02-24T00:00:00"/>
    <d v="2025-02-10T00:00:00"/>
    <s v="WS01"/>
    <x v="5"/>
    <m/>
    <s v="C02026"/>
    <s v="7-6-D91X"/>
    <s v="RT SS 8x13 D15 An TUM"/>
    <s v="RIV-"/>
    <s v="B"/>
    <n v="8000"/>
    <s v="PC"/>
    <s v="CNY"/>
    <n v="0.2331"/>
    <n v="1864.8"/>
  </r>
  <r>
    <x v="1"/>
    <s v="710330160501"/>
    <d v="2025-02-20T00:00:00"/>
    <d v="2025-01-17T00:00:00"/>
    <s v="JW05"/>
    <x v="10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x v="1"/>
    <s v="710331250101"/>
    <d v="2025-02-20T00:00:00"/>
    <d v="2025-02-18T00:00:00"/>
    <s v="HQ01"/>
    <x v="2"/>
    <m/>
    <s v="M250220"/>
    <s v="1-8-PG72A"/>
    <s v="WARR CARD MEYER (MCA)"/>
    <s v="WACD"/>
    <s v="B"/>
    <n v="1000"/>
    <s v="PC"/>
    <s v="CNY"/>
    <n v="0.252"/>
    <n v="252"/>
  </r>
  <r>
    <x v="1"/>
    <s v="710330030901"/>
    <d v="2025-02-13T00:00:00"/>
    <d v="2025-01-14T00:00:00"/>
    <s v="HQ01"/>
    <x v="2"/>
    <m/>
    <s v="M250207"/>
    <s v="7-8-PU780C-C"/>
    <s v="U&amp;C 70042-C"/>
    <s v="U&amp;C-"/>
    <s v="B"/>
    <n v="2020"/>
    <s v="PC"/>
    <s v="CNY"/>
    <n v="0.26700000000000002"/>
    <n v="539.34"/>
  </r>
  <r>
    <x v="1"/>
    <s v="710330030801"/>
    <d v="2025-02-14T00:00:00"/>
    <d v="2025-01-14T00:00:00"/>
    <s v="HQ01"/>
    <x v="2"/>
    <m/>
    <s v="M250210"/>
    <s v="7-8-PU656"/>
    <s v="U&amp;C RACO"/>
    <s v="U&amp;C-"/>
    <s v="B"/>
    <n v="1510"/>
    <s v="PC"/>
    <s v="CNY"/>
    <n v="0.27500000000000002"/>
    <n v="415.25"/>
  </r>
  <r>
    <x v="1"/>
    <s v="710330800101"/>
    <d v="2025-02-24T00:00:00"/>
    <d v="2025-02-10T00:00:00"/>
    <s v="WS01"/>
    <x v="5"/>
    <m/>
    <s v="C02026"/>
    <s v="1-6-N02"/>
    <s v="NUT S/S M5x8"/>
    <s v="SCR-"/>
    <s v="B"/>
    <n v="200"/>
    <s v="PC"/>
    <s v="CNY"/>
    <n v="0.28810000000000002"/>
    <n v="57.62"/>
  </r>
  <r>
    <x v="1"/>
    <s v="710330800101"/>
    <d v="2025-02-24T00:00:00"/>
    <d v="2025-02-10T00:00:00"/>
    <s v="WS01"/>
    <x v="5"/>
    <m/>
    <s v="C02026"/>
    <s v="1-6-N02"/>
    <s v="NUT S/S M5x8"/>
    <s v="SCR-"/>
    <s v="B"/>
    <n v="500"/>
    <s v="PC"/>
    <s v="CNY"/>
    <n v="0.28810000000000002"/>
    <n v="144.05000000000001"/>
  </r>
  <r>
    <x v="1"/>
    <s v="710330150101"/>
    <d v="2025-02-14T00:00:00"/>
    <d v="2025-01-17T00:00:00"/>
    <s v="HQ01"/>
    <x v="2"/>
    <m/>
    <s v="M250211"/>
    <s v="6-8-W003"/>
    <s v="WHITE WRAP PAPER 22x22&quot;38GSM"/>
    <s v="PAP-"/>
    <s v="B"/>
    <n v="20000"/>
    <s v="PC"/>
    <s v="CNY"/>
    <n v="0.28999999999999998"/>
    <n v="5800"/>
  </r>
  <r>
    <x v="1"/>
    <s v="710331410101"/>
    <d v="2025-02-27T00:00:00"/>
    <d v="2025-02-24T00:00:00"/>
    <s v="MY02S"/>
    <x v="23"/>
    <m/>
    <s v="X250229"/>
    <s v="1-8-PL15413"/>
    <s v="DESC STKR 12079"/>
    <s v="STKR"/>
    <s v="B"/>
    <n v="3530"/>
    <s v="PC"/>
    <s v="CNY"/>
    <n v="0.28999999999999998"/>
    <n v="1023.7"/>
  </r>
  <r>
    <x v="1"/>
    <s v="710329790701"/>
    <d v="2025-02-20T00:00:00"/>
    <d v="2025-01-10T00:00:00"/>
    <s v="JW05"/>
    <x v="10"/>
    <m/>
    <s v="M250221"/>
    <s v="3-7-BW319BA"/>
    <s v="BAG LDPE 0.03MMX&lt;O&gt;24&quot;X24&quot; WN 9-LAN MIN.30% RECYCLE"/>
    <s v="BAG-"/>
    <s v="B"/>
    <n v="4000"/>
    <s v="PC"/>
    <s v="CNY"/>
    <n v="0.3"/>
    <n v="1200"/>
  </r>
  <r>
    <x v="1"/>
    <s v="710330360101"/>
    <d v="2025-02-14T00:00:00"/>
    <d v="2025-01-20T00:00:00"/>
    <s v="HQ01"/>
    <x v="2"/>
    <m/>
    <s v="M250210"/>
    <s v="3-8-PU453D"/>
    <s v="U&amp;C ANOLON ENDURANCE + (MCA)"/>
    <s v="U&amp;C-"/>
    <s v="B"/>
    <n v="1200"/>
    <s v="PC"/>
    <s v="CNY"/>
    <n v="0.32300000000000001"/>
    <n v="387.6"/>
  </r>
  <r>
    <x v="1"/>
    <s v="710330030101"/>
    <d v="2025-02-20T00:00:00"/>
    <d v="2025-01-14T00:00:00"/>
    <s v="HQ01"/>
    <x v="2"/>
    <m/>
    <s v="M250220"/>
    <s v="1-8-PG61D"/>
    <s v="WARR CARD RACO (MCA)"/>
    <s v="WACD"/>
    <s v="B"/>
    <n v="1500"/>
    <s v="PC"/>
    <s v="CNY"/>
    <n v="0.39200000000000002"/>
    <n v="588"/>
  </r>
  <r>
    <x v="1"/>
    <s v="710330200101"/>
    <d v="2025-02-11T00:00:00"/>
    <d v="2025-01-17T00:00:00"/>
    <s v="XL10"/>
    <x v="11"/>
    <m/>
    <s v="C02003"/>
    <s v="1-6-175"/>
    <s v="SI RU GASKET BK01A"/>
    <s v="WHR-"/>
    <s v="B"/>
    <n v="1300"/>
    <s v="PC"/>
    <s v="CNY"/>
    <n v="0.45"/>
    <n v="585"/>
  </r>
  <r>
    <x v="1"/>
    <s v="710330610201"/>
    <d v="2025-02-24T00:00:00"/>
    <d v="2025-02-07T00:00:00"/>
    <s v="WS01"/>
    <x v="5"/>
    <m/>
    <s v="C02025"/>
    <s v="7-6-SS13"/>
    <s v="SCR S/S M5X130 W/S-WHR"/>
    <s v="SCR-"/>
    <s v="B"/>
    <n v="1750"/>
    <s v="PC"/>
    <s v="CNY"/>
    <n v="0.47449999999999998"/>
    <n v="830.38"/>
  </r>
  <r>
    <x v="1"/>
    <s v="710330570101"/>
    <d v="2025-02-24T00:00:00"/>
    <d v="2025-02-07T00:00:00"/>
    <s v="TA26"/>
    <x v="13"/>
    <m/>
    <s v="C02030"/>
    <s v="1-6-141-Z"/>
    <s v="SS RING FOR KNOB N TUM"/>
    <s v="FG--"/>
    <s v="B"/>
    <n v="2000"/>
    <s v="PC"/>
    <s v="CNY"/>
    <n v="0.47620000000000001"/>
    <n v="952.4"/>
  </r>
  <r>
    <x v="1"/>
    <s v="710329850201"/>
    <d v="2025-02-25T00:00:00"/>
    <d v="2025-01-13T00:00:00"/>
    <s v="E036"/>
    <x v="16"/>
    <m/>
    <s v="C02032"/>
    <s v="5-5-KAN01"/>
    <s v="KNOB AN G.BLK"/>
    <s v="KNOB"/>
    <s v="B"/>
    <n v="6100"/>
    <s v="PC"/>
    <s v="CNY"/>
    <n v="0.54969999999999997"/>
    <n v="3353.17"/>
  </r>
  <r>
    <x v="1"/>
    <s v="710329950201"/>
    <d v="2025-02-25T00:00:00"/>
    <d v="2025-01-14T00:00:00"/>
    <s v="E036"/>
    <x v="16"/>
    <m/>
    <s v="C02032"/>
    <s v="5-5-KAN01"/>
    <s v="KNOB AN G.BLK"/>
    <s v="KNOB"/>
    <s v="B"/>
    <n v="12300"/>
    <s v="PC"/>
    <s v="CNY"/>
    <n v="0.54969999999999997"/>
    <n v="6761.31"/>
  </r>
  <r>
    <x v="1"/>
    <s v="710330520301"/>
    <d v="2025-02-25T00:00:00"/>
    <d v="2025-02-07T00:00:00"/>
    <s v="E036"/>
    <x v="16"/>
    <m/>
    <s v="C02032"/>
    <s v="5-5-KAN01"/>
    <s v="KNOB AN G.BLK"/>
    <s v="KNOB"/>
    <s v="B"/>
    <n v="10000"/>
    <s v="PC"/>
    <s v="CNY"/>
    <n v="0.54969999999999997"/>
    <n v="5497"/>
  </r>
  <r>
    <x v="1"/>
    <s v="710330010101"/>
    <d v="2025-02-24T00:00:00"/>
    <d v="2025-01-14T00:00:00"/>
    <s v="TA26"/>
    <x v="13"/>
    <m/>
    <s v="C02031"/>
    <s v="7-6-BK03"/>
    <s v="BRKT S/S W/NUT R120"/>
    <s v="BRKT"/>
    <s v="B"/>
    <n v="8500"/>
    <s v="PC"/>
    <s v="CNY"/>
    <n v="0.5877"/>
    <n v="4995.45"/>
  </r>
  <r>
    <x v="1"/>
    <s v="710329880301"/>
    <d v="2025-02-24T00:00:00"/>
    <d v="2025-01-13T00:00:00"/>
    <s v="TA26"/>
    <x v="13"/>
    <m/>
    <s v="C02031"/>
    <s v="7-6-BK03"/>
    <s v="BRKT S/S W/NUT R120"/>
    <s v="BRKT"/>
    <s v="B"/>
    <n v="2000"/>
    <s v="PC"/>
    <s v="CNY"/>
    <n v="0.59379999999999999"/>
    <n v="1187.5999999999999"/>
  </r>
  <r>
    <x v="1"/>
    <s v="710330570401"/>
    <d v="2025-02-24T00:00:00"/>
    <d v="2025-02-07T00:00:00"/>
    <s v="TA26"/>
    <x v="13"/>
    <m/>
    <s v="C02031"/>
    <s v="7-6-BK03"/>
    <s v="BRKT S/S W/NUT R120"/>
    <s v="BRKT"/>
    <s v="B"/>
    <n v="4000"/>
    <s v="PC"/>
    <s v="CNY"/>
    <n v="0.59379999999999999"/>
    <n v="2375.1999999999998"/>
  </r>
  <r>
    <x v="1"/>
    <s v="710330680101"/>
    <d v="2025-02-25T00:00:00"/>
    <d v="2025-02-07T00:00:00"/>
    <s v="E036"/>
    <x v="16"/>
    <m/>
    <s v="C02033"/>
    <s v="7-5-KZI-4"/>
    <s v="KNOB INS M.BLK MEYER"/>
    <s v="KNOB"/>
    <s v="B"/>
    <n v="1700"/>
    <s v="PC"/>
    <s v="CNY"/>
    <n v="0.61839999999999995"/>
    <n v="1051.28"/>
  </r>
  <r>
    <x v="1"/>
    <s v="710329860201"/>
    <d v="2025-02-24T00:00:00"/>
    <d v="2025-01-13T00:00:00"/>
    <s v="JN03"/>
    <x v="12"/>
    <m/>
    <s v="C02029"/>
    <s v="1-6-BK17"/>
    <s v="BRKT+NUT M5 MQ BAF20FA C/C25 H8.3"/>
    <s v="BRKT"/>
    <s v="B"/>
    <n v="1050"/>
    <s v="PC"/>
    <s v="CNY"/>
    <n v="0.63419999999999999"/>
    <n v="665.91"/>
  </r>
  <r>
    <x v="1"/>
    <s v="710330730301"/>
    <d v="2025-02-10T00:00:00"/>
    <d v="2025-02-10T00:00:00"/>
    <s v="WD01"/>
    <x v="1"/>
    <m/>
    <s v="M250201"/>
    <s v="7-9-ZAPL0459"/>
    <s v="QC PASS 18100"/>
    <s v="STKR"/>
    <s v="B"/>
    <n v="100"/>
    <s v="PC"/>
    <s v="CNY"/>
    <n v="0.65"/>
    <n v="65"/>
  </r>
  <r>
    <x v="1"/>
    <s v="710330570201"/>
    <d v="2025-02-24T00:00:00"/>
    <d v="2025-02-07T00:00:00"/>
    <s v="TA26"/>
    <x v="13"/>
    <m/>
    <s v="C02030"/>
    <s v="1-6-BK76"/>
    <s v="BRKT SS FOR SQ GRIDDLE"/>
    <s v="BRKT"/>
    <s v="B"/>
    <n v="1850"/>
    <s v="PC"/>
    <s v="CNY"/>
    <n v="0.6522"/>
    <n v="1206.57"/>
  </r>
  <r>
    <x v="1"/>
    <s v="710330590101"/>
    <d v="2025-02-24T00:00:00"/>
    <d v="2025-02-07T00:00:00"/>
    <s v="TA41"/>
    <x v="41"/>
    <m/>
    <s v="C02023"/>
    <s v="1-5-KNE-2"/>
    <s v="KNOB N M.BLK"/>
    <s v="KNOB"/>
    <s v="B"/>
    <n v="2000"/>
    <s v="PC"/>
    <s v="CNY"/>
    <n v="0.68910000000000005"/>
    <n v="1378.2"/>
  </r>
  <r>
    <x v="1"/>
    <s v="710331710101"/>
    <d v="2025-02-27T00:00:00"/>
    <d v="2025-02-27T00:00:00"/>
    <s v="MY02S"/>
    <x v="23"/>
    <m/>
    <s v="X250232"/>
    <s v="1-8-PU509"/>
    <s v="U&amp;C MEYER (MCA)"/>
    <s v="U&amp;C-"/>
    <s v="B"/>
    <n v="1000"/>
    <s v="PC"/>
    <s v="CNY"/>
    <n v="0.69"/>
    <n v="690"/>
  </r>
  <r>
    <x v="1"/>
    <s v="710331720101"/>
    <d v="2025-02-28T00:00:00"/>
    <d v="2025-02-27T00:00:00"/>
    <s v="TA27"/>
    <x v="7"/>
    <m/>
    <s v="C02044"/>
    <s v="1-6-F145-Z"/>
    <s v="FG SS 26CM TUM"/>
    <s v="FG--"/>
    <s v="B"/>
    <n v="50"/>
    <s v="PC"/>
    <s v="CNY"/>
    <n v="0.71950000000000003"/>
    <n v="35.979999999999997"/>
  </r>
  <r>
    <x v="1"/>
    <s v="710330250101"/>
    <d v="2025-02-18T00:00:00"/>
    <d v="2025-01-17T00:00:00"/>
    <s v="R017"/>
    <x v="18"/>
    <m/>
    <s v="C02010"/>
    <s v="1-6-708-A"/>
    <s v="SILICONE RUBBER KNOB GN36A"/>
    <s v="ANYD"/>
    <s v="B"/>
    <n v="2000"/>
    <s v="PC"/>
    <s v="CNY"/>
    <n v="0.8"/>
    <n v="1600"/>
  </r>
  <r>
    <x v="1"/>
    <s v="710330310101"/>
    <d v="2025-02-18T00:00:00"/>
    <d v="2025-01-20T00:00:00"/>
    <s v="R017"/>
    <x v="18"/>
    <m/>
    <s v="C02010"/>
    <s v="1-6-708-B"/>
    <s v="SILICONE RUBBER KNOB BU47A"/>
    <s v="ANYD"/>
    <s v="B"/>
    <n v="1020"/>
    <s v="PC"/>
    <s v="CNY"/>
    <n v="0.8"/>
    <n v="816"/>
  </r>
  <r>
    <x v="1"/>
    <s v="710330130101"/>
    <d v="2025-02-25T00:00:00"/>
    <d v="2025-01-17T00:00:00"/>
    <s v="E036"/>
    <x v="16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x v="1"/>
    <s v="710330130301"/>
    <d v="2025-02-25T00:00:00"/>
    <d v="2025-01-17T00:00:00"/>
    <s v="E036"/>
    <x v="16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x v="1"/>
    <s v="710330790101"/>
    <d v="2025-02-24T00:00:00"/>
    <d v="2025-02-10T00:00:00"/>
    <s v="TA26"/>
    <x v="13"/>
    <m/>
    <s v="C02030"/>
    <s v="3-6-FHSS313-Y"/>
    <s v="FG SS SS 313 BSH EBD18IA"/>
    <s v="FG--"/>
    <s v="B"/>
    <n v="1350"/>
    <s v="PC"/>
    <s v="CNY"/>
    <n v="0.97430000000000005"/>
    <n v="1315.31"/>
  </r>
  <r>
    <x v="1"/>
    <s v="710329990101"/>
    <d v="2025-02-26T00:00:00"/>
    <d v="2025-01-14T00:00:00"/>
    <s v="TA27"/>
    <x v="7"/>
    <m/>
    <s v="C02038"/>
    <s v="7-6-F58AZ"/>
    <s v="FG SS R100 TUM"/>
    <s v="FG--"/>
    <s v="B"/>
    <n v="1000"/>
    <s v="PC"/>
    <s v="CNY"/>
    <n v="1.0021"/>
    <n v="1002.1"/>
  </r>
  <r>
    <x v="1"/>
    <s v="710329890101"/>
    <d v="2025-02-26T00:00:00"/>
    <d v="2025-01-13T00:00:00"/>
    <s v="TA27"/>
    <x v="7"/>
    <m/>
    <s v="C02038"/>
    <s v="7-6-F58AZ"/>
    <s v="FG SS R100 TUM"/>
    <s v="FG--"/>
    <s v="B"/>
    <n v="4020"/>
    <s v="PC"/>
    <s v="CNY"/>
    <n v="1.0124"/>
    <n v="4069.85"/>
  </r>
  <r>
    <x v="1"/>
    <s v="710329180201"/>
    <d v="2025-02-25T00:00:00"/>
    <d v="2024-12-27T00:00:00"/>
    <s v="E036"/>
    <x v="16"/>
    <m/>
    <s v="C02034"/>
    <s v="1-6-109"/>
    <s v="PLASTIC EGG CUP GLOSSY BLACK"/>
    <s v="T&amp;G-"/>
    <s v="B"/>
    <n v="20000"/>
    <s v="PC"/>
    <s v="CNY"/>
    <n v="1.0768"/>
    <n v="21536"/>
  </r>
  <r>
    <x v="1"/>
    <s v="710330130201"/>
    <d v="2025-02-25T00:00:00"/>
    <d v="2025-01-17T00:00:00"/>
    <s v="E036"/>
    <x v="16"/>
    <m/>
    <s v="C02034"/>
    <s v="1-5-KRZ01"/>
    <s v="KNOB RZ M.BLK"/>
    <s v="KNOB"/>
    <s v="B"/>
    <n v="510"/>
    <s v="PC"/>
    <s v="CNY"/>
    <n v="1.0902000000000001"/>
    <n v="556"/>
  </r>
  <r>
    <x v="1"/>
    <s v="710330520601"/>
    <d v="2025-02-25T00:00:00"/>
    <d v="2025-02-07T00:00:00"/>
    <s v="E036"/>
    <x v="16"/>
    <m/>
    <s v="C02032"/>
    <s v="7-6-104"/>
    <s v="PHEN PT SH HDL BQ N.BLK"/>
    <s v="HDL-"/>
    <s v="B"/>
    <n v="3050"/>
    <s v="PC"/>
    <s v="CNY"/>
    <n v="1.1255999999999999"/>
    <n v="3433.08"/>
  </r>
  <r>
    <x v="1"/>
    <s v="710330760201"/>
    <d v="2025-02-24T00:00:00"/>
    <d v="2025-02-10T00:00:00"/>
    <s v="HY25"/>
    <x v="32"/>
    <m/>
    <s v="X250221"/>
    <s v="7-9-Z71080"/>
    <s v="MASKING TAPE 12MMX40"/>
    <s v="MISC"/>
    <s v="B"/>
    <n v="47"/>
    <s v="RL"/>
    <s v="CNY"/>
    <n v="1.2390000000000001"/>
    <n v="58.23"/>
  </r>
  <r>
    <x v="1"/>
    <s v="710329880201"/>
    <d v="2025-02-24T00:00:00"/>
    <d v="2025-01-13T00:00:00"/>
    <s v="TA26"/>
    <x v="13"/>
    <m/>
    <s v="C02030"/>
    <s v="7-6-F59AZ"/>
    <s v="FG SS FP TUM"/>
    <s v="FG--"/>
    <s v="B"/>
    <n v="2010"/>
    <s v="PC"/>
    <s v="CNY"/>
    <n v="1.2692000000000001"/>
    <n v="2551.09"/>
  </r>
  <r>
    <x v="1"/>
    <s v="710330520701"/>
    <d v="2025-02-25T00:00:00"/>
    <d v="2025-02-07T00:00:00"/>
    <s v="E036"/>
    <x v="16"/>
    <m/>
    <s v="C02032"/>
    <s v="7-6-105"/>
    <s v="PHEN PT LG HDL BQ M.BLK"/>
    <s v="HDL-"/>
    <s v="B"/>
    <n v="3000"/>
    <s v="PC"/>
    <s v="CNY"/>
    <n v="1.278"/>
    <n v="3834"/>
  </r>
  <r>
    <x v="1"/>
    <s v="710330210201"/>
    <d v="2025-02-21T00:00:00"/>
    <d v="2025-01-17T00:00:00"/>
    <s v="YD11"/>
    <x v="19"/>
    <m/>
    <s v="C02020"/>
    <s v="1-6-678AA"/>
    <s v="SILICONE RUBBER KNOB ANYDAY GN36A"/>
    <s v="ANYD"/>
    <s v="B"/>
    <n v="2050"/>
    <s v="PC"/>
    <s v="CNY"/>
    <n v="1.2838000000000001"/>
    <n v="2631.79"/>
  </r>
  <r>
    <x v="1"/>
    <s v="710330150501"/>
    <d v="2025-02-20T00:00:00"/>
    <d v="2025-01-17T00:00:00"/>
    <s v="HQ01"/>
    <x v="2"/>
    <m/>
    <s v="M250219"/>
    <s v="6-8-X021"/>
    <s v="6-8-PW33,36,PU09,PL0198,0199"/>
    <s v="PRIM"/>
    <s v="B"/>
    <n v="2000"/>
    <s v="PC"/>
    <s v="CNY"/>
    <n v="1.29"/>
    <n v="2580"/>
  </r>
  <r>
    <x v="1"/>
    <s v="710330150801"/>
    <d v="2025-02-14T00:00:00"/>
    <d v="2025-01-17T00:00:00"/>
    <s v="HQ01"/>
    <x v="2"/>
    <m/>
    <s v="M250209"/>
    <s v="6-8-X023"/>
    <s v="PRINT MAT'L ANYDAY SQUARE GLASS DISHES"/>
    <s v="U&amp;C-"/>
    <s v="B"/>
    <n v="2020"/>
    <s v="PC"/>
    <s v="CNY"/>
    <n v="1.29"/>
    <n v="2605.8000000000002"/>
  </r>
  <r>
    <x v="1"/>
    <s v="710330150901"/>
    <d v="2025-02-14T00:00:00"/>
    <d v="2025-01-17T00:00:00"/>
    <s v="HQ01"/>
    <x v="2"/>
    <m/>
    <s v="M250209"/>
    <s v="6-8-X024"/>
    <s v="PRINT MAT'L ANYDAY SQUARE GLASS DISHES"/>
    <s v="U&amp;C-"/>
    <s v="B"/>
    <n v="2020"/>
    <s v="PC"/>
    <s v="CNY"/>
    <n v="1.29"/>
    <n v="2605.8000000000002"/>
  </r>
  <r>
    <x v="1"/>
    <s v="710330380101"/>
    <d v="2025-02-21T00:00:00"/>
    <d v="2025-01-20T00:00:00"/>
    <s v="YD11"/>
    <x v="19"/>
    <m/>
    <s v="C02020"/>
    <s v="1-6-678AA"/>
    <s v="SILICONE RUBBER KNOB ANYDAY GN36A"/>
    <s v="ANYD"/>
    <s v="B"/>
    <n v="1500"/>
    <s v="PC"/>
    <s v="CNY"/>
    <n v="1.31"/>
    <n v="1965"/>
  </r>
  <r>
    <x v="1"/>
    <s v="710330210301"/>
    <d v="2025-02-21T00:00:00"/>
    <d v="2025-01-17T00:00:00"/>
    <s v="YD11"/>
    <x v="19"/>
    <m/>
    <s v="C02020"/>
    <s v="1-6-689AA"/>
    <s v="SILICONE RUBBER KNOB ANYDAY GN36A (FDA GRADE)"/>
    <s v="ANYD"/>
    <s v="B"/>
    <n v="3050"/>
    <s v="PC"/>
    <s v="CNY"/>
    <n v="1.3524"/>
    <n v="4124.82"/>
  </r>
  <r>
    <x v="1"/>
    <s v="710329980201"/>
    <d v="2025-02-24T00:00:00"/>
    <d v="2025-01-14T00:00:00"/>
    <s v="TA26"/>
    <x v="13"/>
    <m/>
    <s v="C02030"/>
    <s v="7-6-F94AZ"/>
    <s v="ASSY RT FG SS YBM24 TUM"/>
    <s v="FG--"/>
    <s v="B"/>
    <n v="3100"/>
    <s v="PC"/>
    <s v="CNY"/>
    <n v="1.3540000000000001"/>
    <n v="4197.3999999999996"/>
  </r>
  <r>
    <x v="1"/>
    <s v="710330210101"/>
    <d v="2025-02-21T00:00:00"/>
    <d v="2025-01-17T00:00:00"/>
    <s v="YD11"/>
    <x v="19"/>
    <m/>
    <s v="C02020"/>
    <s v="1-6-689AC"/>
    <s v="SILICONE RUBBER KNOB ANYDAY BU47A (FDA GRADE)"/>
    <s v="ANYD"/>
    <s v="B"/>
    <n v="1000"/>
    <s v="PC"/>
    <s v="CNY"/>
    <n v="1.38"/>
    <n v="1380"/>
  </r>
  <r>
    <x v="1"/>
    <s v="710330340101"/>
    <d v="2025-02-21T00:00:00"/>
    <d v="2025-01-20T00:00:00"/>
    <s v="YD11"/>
    <x v="19"/>
    <m/>
    <s v="C02020"/>
    <s v="1-6-689AC"/>
    <s v="SILICONE RUBBER KNOB ANYDAY BU47A (FDA GRADE)"/>
    <s v="ANYD"/>
    <s v="B"/>
    <n v="1020"/>
    <s v="PC"/>
    <s v="CNY"/>
    <n v="1.38"/>
    <n v="1407.6"/>
  </r>
  <r>
    <x v="1"/>
    <s v="710330150401"/>
    <d v="2025-02-14T00:00:00"/>
    <d v="2025-01-17T00:00:00"/>
    <s v="HQ01"/>
    <x v="2"/>
    <m/>
    <s v="M250209"/>
    <s v="6-8-X019"/>
    <s v="6-8-PW33,39,40,PU09,PL0198,99"/>
    <s v="PRIM"/>
    <s v="B"/>
    <n v="1900"/>
    <s v="PC"/>
    <s v="CNY"/>
    <n v="1.51"/>
    <n v="2869"/>
  </r>
  <r>
    <x v="1"/>
    <s v="710329850101"/>
    <d v="2025-02-25T00:00:00"/>
    <d v="2025-01-13T00:00:00"/>
    <s v="E036"/>
    <x v="16"/>
    <m/>
    <s v="C02032"/>
    <s v="5-5-HAN12"/>
    <s v="SH G.BLK"/>
    <s v="HDL-"/>
    <s v="B"/>
    <n v="6100"/>
    <s v="PC"/>
    <s v="CNY"/>
    <n v="1.5156000000000001"/>
    <n v="9245.16"/>
  </r>
  <r>
    <x v="1"/>
    <s v="710329950101"/>
    <d v="2025-02-25T00:00:00"/>
    <d v="2025-01-14T00:00:00"/>
    <s v="E036"/>
    <x v="16"/>
    <m/>
    <s v="C02032"/>
    <s v="5-5-HAN12"/>
    <s v="SH G.BLK"/>
    <s v="HDL-"/>
    <s v="B"/>
    <n v="8200"/>
    <s v="PC"/>
    <s v="CNY"/>
    <n v="1.5156000000000001"/>
    <n v="12427.92"/>
  </r>
  <r>
    <x v="1"/>
    <s v="710330150301"/>
    <d v="2025-02-14T00:00:00"/>
    <d v="2025-01-17T00:00:00"/>
    <s v="HQ01"/>
    <x v="2"/>
    <m/>
    <s v="M250209"/>
    <s v="6-8-X018"/>
    <s v="6-8-PW33,38,39,40,PU09,PL0198"/>
    <s v="PRIM"/>
    <s v="B"/>
    <n v="4000"/>
    <s v="PC"/>
    <s v="CNY"/>
    <n v="1.53"/>
    <n v="6120"/>
  </r>
  <r>
    <x v="1"/>
    <s v="710330150601"/>
    <d v="2025-02-20T00:00:00"/>
    <d v="2025-01-17T00:00:00"/>
    <s v="HQ01"/>
    <x v="2"/>
    <m/>
    <s v="M250219"/>
    <s v="6-8-X022"/>
    <s v="PRINT MAT'L ANYDAY SQUARE GLASS DISHES"/>
    <s v="U&amp;C-"/>
    <s v="B"/>
    <n v="3000"/>
    <s v="PC"/>
    <s v="CNY"/>
    <n v="1.53"/>
    <n v="4590"/>
  </r>
  <r>
    <x v="1"/>
    <s v="710330520201"/>
    <d v="2025-02-25T00:00:00"/>
    <d v="2025-02-07T00:00:00"/>
    <s v="E036"/>
    <x v="16"/>
    <m/>
    <s v="C02032"/>
    <s v="5-5-HAN12"/>
    <s v="SH G.BLK"/>
    <s v="HDL-"/>
    <s v="B"/>
    <n v="2000"/>
    <s v="PC"/>
    <s v="CNY"/>
    <n v="1.5313000000000001"/>
    <n v="3062.6"/>
  </r>
  <r>
    <x v="1"/>
    <s v="710330770301"/>
    <d v="2025-02-25T00:00:00"/>
    <d v="2025-02-10T00:00:00"/>
    <s v="E036"/>
    <x v="16"/>
    <m/>
    <s v="C02032"/>
    <s v="5-5-HAN12"/>
    <s v="SH G.BLK"/>
    <s v="HDL-"/>
    <s v="B"/>
    <n v="2010"/>
    <s v="PC"/>
    <s v="CNY"/>
    <n v="1.5313000000000001"/>
    <n v="3077.91"/>
  </r>
  <r>
    <x v="1"/>
    <s v="710330351301"/>
    <d v="2025-02-11T00:00:00"/>
    <d v="2025-01-20T00:00:00"/>
    <s v="MY02S"/>
    <x v="23"/>
    <m/>
    <s v="X250204"/>
    <s v="5-8-C50057C-C--E"/>
    <s v="CORR SLV 50057-C--E"/>
    <s v="SHTS"/>
    <s v="B"/>
    <n v="2020"/>
    <s v="PC"/>
    <s v="CNY"/>
    <n v="1.63"/>
    <n v="3292.6"/>
  </r>
  <r>
    <x v="1"/>
    <s v="710330350301"/>
    <d v="2025-02-11T00:00:00"/>
    <d v="2025-01-20T00:00:00"/>
    <s v="MY02S"/>
    <x v="23"/>
    <m/>
    <s v="X250204"/>
    <s v="5-8-C50003D-C--E"/>
    <s v="CORR SLV 50003-C--E"/>
    <s v="SHTS"/>
    <s v="B"/>
    <n v="1010"/>
    <s v="PC"/>
    <s v="CNY"/>
    <n v="1.64"/>
    <n v="1656.4"/>
  </r>
  <r>
    <x v="1"/>
    <s v="710330350401"/>
    <d v="2025-02-19T00:00:00"/>
    <d v="2025-01-20T00:00:00"/>
    <s v="MY02S"/>
    <x v="23"/>
    <m/>
    <s v="X250214"/>
    <s v="5-8-C50003D-C--E"/>
    <s v="CORR SLV 50003-C--E"/>
    <s v="SHTS"/>
    <s v="B"/>
    <n v="2020"/>
    <s v="PC"/>
    <s v="CNY"/>
    <n v="1.64"/>
    <n v="3312.8"/>
  </r>
  <r>
    <x v="1"/>
    <s v="710329950501"/>
    <d v="2025-02-25T00:00:00"/>
    <d v="2025-01-14T00:00:00"/>
    <s v="E036"/>
    <x v="16"/>
    <m/>
    <s v="C02032"/>
    <s v="5-5-SAN01"/>
    <s v="SHDL AN 20CM G.BLK"/>
    <s v="SHDL"/>
    <s v="B"/>
    <n v="4100"/>
    <s v="PC"/>
    <s v="CNY"/>
    <n v="1.6517999999999999"/>
    <n v="6772.38"/>
  </r>
  <r>
    <x v="1"/>
    <s v="710330520401"/>
    <d v="2025-02-25T00:00:00"/>
    <d v="2025-02-07T00:00:00"/>
    <s v="E036"/>
    <x v="16"/>
    <m/>
    <s v="C02032"/>
    <s v="5-5-SAN01"/>
    <s v="SHDL AN 20CM G.BLK"/>
    <s v="SHDL"/>
    <s v="B"/>
    <n v="2000"/>
    <s v="PC"/>
    <s v="CNY"/>
    <n v="1.6517999999999999"/>
    <n v="3303.6"/>
  </r>
  <r>
    <x v="1"/>
    <s v="710329320201"/>
    <d v="2025-02-11T00:00:00"/>
    <d v="2024-12-27T00:00:00"/>
    <s v="MY02S"/>
    <x v="23"/>
    <m/>
    <s v="X250204"/>
    <s v="5-8-C50000E-C--E"/>
    <s v="CORR SLV 50000-C--E"/>
    <s v="SHTS"/>
    <s v="B"/>
    <n v="1010"/>
    <s v="PC"/>
    <s v="CNY"/>
    <n v="1.66"/>
    <n v="1676.6"/>
  </r>
  <r>
    <x v="1"/>
    <s v="710329321901"/>
    <d v="2025-02-11T00:00:00"/>
    <d v="2024-12-27T00:00:00"/>
    <s v="MY02S"/>
    <x v="23"/>
    <m/>
    <s v="X250204"/>
    <s v="5-8-C50000E-C--E"/>
    <s v="CORR SLV 50000-C--E"/>
    <s v="SHTS"/>
    <s v="B"/>
    <n v="2020"/>
    <s v="PC"/>
    <s v="CNY"/>
    <n v="1.66"/>
    <n v="3353.2"/>
  </r>
  <r>
    <x v="1"/>
    <s v="710329321501"/>
    <d v="2025-02-10T00:00:00"/>
    <d v="2024-12-27T00:00:00"/>
    <s v="MY02S"/>
    <x v="23"/>
    <m/>
    <s v="X250202"/>
    <s v="1-8-C18890"/>
    <s v="COL SLV 18890"/>
    <s v="SHTS"/>
    <s v="B"/>
    <n v="1010"/>
    <s v="PC"/>
    <s v="CNY"/>
    <n v="1.77"/>
    <n v="1787.7"/>
  </r>
  <r>
    <x v="1"/>
    <s v="710330350701"/>
    <d v="2025-02-11T00:00:00"/>
    <d v="2025-01-20T00:00:00"/>
    <s v="MY02S"/>
    <x v="23"/>
    <m/>
    <s v="X250204"/>
    <s v="5-8-C50005E-C--E"/>
    <s v="CORR SLV 50005-C--E"/>
    <s v="SHTS"/>
    <s v="B"/>
    <n v="3020"/>
    <s v="PC"/>
    <s v="CNY"/>
    <n v="1.82"/>
    <n v="5496.4"/>
  </r>
  <r>
    <x v="1"/>
    <s v="710329950301"/>
    <d v="2025-02-25T00:00:00"/>
    <d v="2025-01-14T00:00:00"/>
    <s v="E036"/>
    <x v="16"/>
    <m/>
    <s v="C02034"/>
    <s v="5-5-HAN11"/>
    <s v="LG G.BLK"/>
    <s v="HDL-"/>
    <s v="B"/>
    <n v="6300"/>
    <s v="PC"/>
    <s v="CNY"/>
    <n v="1.849"/>
    <n v="11648.7"/>
  </r>
  <r>
    <x v="1"/>
    <s v="710329640101"/>
    <d v="2025-02-19T00:00:00"/>
    <d v="2025-01-07T00:00:00"/>
    <s v="QY02"/>
    <x v="42"/>
    <m/>
    <s v="C02012"/>
    <s v="7-5-SR06-L"/>
    <s v="STD- 06 POL R101 C/C106.5 H8.5"/>
    <s v="SHDL"/>
    <s v="B"/>
    <n v="2000"/>
    <s v="PC"/>
    <s v="CNY"/>
    <n v="1.8651"/>
    <n v="3730.2"/>
  </r>
  <r>
    <x v="1"/>
    <s v="710330520101"/>
    <d v="2025-02-25T00:00:00"/>
    <d v="2025-02-07T00:00:00"/>
    <s v="E036"/>
    <x v="16"/>
    <m/>
    <s v="C02034"/>
    <s v="5-5-HAN11"/>
    <s v="LG G.BLK"/>
    <s v="HDL-"/>
    <s v="B"/>
    <n v="3000"/>
    <s v="PC"/>
    <s v="CNY"/>
    <n v="1.8681000000000001"/>
    <n v="5604.3"/>
  </r>
  <r>
    <x v="1"/>
    <s v="710329850401"/>
    <d v="2025-02-25T00:00:00"/>
    <d v="2025-01-13T00:00:00"/>
    <s v="E036"/>
    <x v="16"/>
    <m/>
    <s v="C02033"/>
    <s v="5-5-SAN03"/>
    <s v="SHDL AN 24CM G.BLK"/>
    <s v="SHDL"/>
    <s v="B"/>
    <n v="2030"/>
    <s v="PC"/>
    <s v="CNY"/>
    <n v="1.8811"/>
    <n v="3818.63"/>
  </r>
  <r>
    <x v="1"/>
    <s v="710329950401"/>
    <d v="2025-02-25T00:00:00"/>
    <d v="2025-01-14T00:00:00"/>
    <s v="E036"/>
    <x v="16"/>
    <m/>
    <s v="C02033"/>
    <s v="5-5-SAN03"/>
    <s v="SHDL AN 24CM G.BLK"/>
    <s v="SHDL"/>
    <s v="B"/>
    <n v="4100"/>
    <s v="PC"/>
    <s v="CNY"/>
    <n v="1.8811"/>
    <n v="7712.51"/>
  </r>
  <r>
    <x v="1"/>
    <s v="710330520501"/>
    <d v="2025-02-25T00:00:00"/>
    <d v="2025-02-07T00:00:00"/>
    <s v="E036"/>
    <x v="16"/>
    <m/>
    <s v="C02033"/>
    <s v="5-5-SAN03"/>
    <s v="SHDL AN 24CM G.BLK"/>
    <s v="SHDL"/>
    <s v="B"/>
    <n v="2000"/>
    <s v="PC"/>
    <s v="CNY"/>
    <n v="1.8811"/>
    <n v="3762.2"/>
  </r>
  <r>
    <x v="1"/>
    <s v="710329850301"/>
    <d v="2025-02-25T00:00:00"/>
    <d v="2025-01-13T00:00:00"/>
    <s v="E036"/>
    <x v="16"/>
    <m/>
    <s v="C02034"/>
    <s v="5-5-HAN11"/>
    <s v="LG G.BLK"/>
    <s v="HDL-"/>
    <s v="B"/>
    <n v="1900"/>
    <s v="PC"/>
    <s v="CNY"/>
    <n v="1.9061999999999999"/>
    <n v="3621.78"/>
  </r>
  <r>
    <x v="1"/>
    <s v="710331100301"/>
    <d v="2025-02-19T00:00:00"/>
    <d v="2025-02-18T00:00:00"/>
    <s v="MY02S"/>
    <x v="23"/>
    <m/>
    <s v="X250214"/>
    <s v="5-8-C50002D-C--E"/>
    <s v="CORR SLV 50002-C--E"/>
    <s v="SHTS"/>
    <s v="B"/>
    <n v="2010"/>
    <s v="PC"/>
    <s v="CNY"/>
    <n v="1.96"/>
    <n v="3939.6"/>
  </r>
  <r>
    <x v="1"/>
    <s v="710330351701"/>
    <d v="2025-02-11T00:00:00"/>
    <d v="2025-01-20T00:00:00"/>
    <s v="MY02S"/>
    <x v="23"/>
    <m/>
    <s v="X250204"/>
    <s v="7-8-C71229-C--E"/>
    <s v="CORR SLV 71229-C--E"/>
    <s v="SHTS"/>
    <s v="B"/>
    <n v="1010"/>
    <s v="PC"/>
    <s v="CNY"/>
    <n v="2.02"/>
    <n v="2040.2"/>
  </r>
  <r>
    <x v="1"/>
    <s v="710330351801"/>
    <d v="2025-02-27T00:00:00"/>
    <d v="2025-01-20T00:00:00"/>
    <s v="MY02S"/>
    <x v="23"/>
    <m/>
    <s v="X250230"/>
    <s v="7-8-C71229-C--E"/>
    <s v="CORR SLV 71229-C--E"/>
    <s v="SHTS"/>
    <s v="B"/>
    <n v="1010"/>
    <s v="PC"/>
    <s v="CNY"/>
    <n v="2.02"/>
    <n v="2040.2"/>
  </r>
  <r>
    <x v="1"/>
    <s v="710330350601"/>
    <d v="2025-02-11T00:00:00"/>
    <d v="2025-01-20T00:00:00"/>
    <s v="MY02S"/>
    <x v="23"/>
    <m/>
    <s v="X250204"/>
    <s v="5-8-C50004E-C--E"/>
    <s v="CORR SLV 50004-C--E"/>
    <s v="SHTS"/>
    <s v="B"/>
    <n v="2020"/>
    <s v="PC"/>
    <s v="CNY"/>
    <n v="2.12"/>
    <n v="4282.3999999999996"/>
  </r>
  <r>
    <x v="1"/>
    <s v="710330540101"/>
    <d v="2025-02-24T00:00:00"/>
    <d v="2025-02-07T00:00:00"/>
    <s v="LJ11"/>
    <x v="24"/>
    <m/>
    <s v="C02022"/>
    <s v="1-5-HSS02"/>
    <s v="SH-- 02 M.BLK"/>
    <s v="HDL-"/>
    <s v="B"/>
    <n v="1300"/>
    <s v="PC"/>
    <s v="CNY"/>
    <n v="2.1269999999999998"/>
    <n v="2765.1"/>
  </r>
  <r>
    <x v="1"/>
    <s v="710330780201"/>
    <d v="2025-02-24T00:00:00"/>
    <d v="2025-02-10T00:00:00"/>
    <s v="LJ11"/>
    <x v="24"/>
    <m/>
    <s v="C02022"/>
    <s v="1-5-HSS02"/>
    <s v="SH-- 02 M.BLK"/>
    <s v="HDL-"/>
    <s v="B"/>
    <n v="500"/>
    <s v="PC"/>
    <s v="CNY"/>
    <n v="2.1269999999999998"/>
    <n v="1063.5"/>
  </r>
  <r>
    <x v="1"/>
    <s v="710330350801"/>
    <d v="2025-02-11T00:00:00"/>
    <d v="2025-01-20T00:00:00"/>
    <s v="MY02S"/>
    <x v="23"/>
    <m/>
    <s v="X250204"/>
    <s v="5-8-C50006F-C--E"/>
    <s v="CORR SLV 50006-C--E"/>
    <s v="SHTS"/>
    <s v="B"/>
    <n v="1010"/>
    <s v="PC"/>
    <s v="CNY"/>
    <n v="2.27"/>
    <n v="2292.6999999999998"/>
  </r>
  <r>
    <x v="1"/>
    <s v="710330540201"/>
    <d v="2025-02-24T00:00:00"/>
    <d v="2025-02-07T00:00:00"/>
    <s v="LJ11"/>
    <x v="24"/>
    <m/>
    <s v="C02022"/>
    <s v="3-5-HPK122--Z"/>
    <s v="XS 122 M.BLK TUM"/>
    <s v="HDL-"/>
    <s v="B"/>
    <n v="950"/>
    <s v="PC"/>
    <s v="CNY"/>
    <n v="2.2766999999999999"/>
    <n v="2162.87"/>
  </r>
  <r>
    <x v="1"/>
    <s v="710330352301"/>
    <d v="2025-02-10T00:00:00"/>
    <d v="2025-01-20T00:00:00"/>
    <s v="MY02S"/>
    <x v="23"/>
    <m/>
    <s v="X250202"/>
    <s v="1-8-C15157-C--E"/>
    <s v="COL SLV 15157-C--E"/>
    <s v="SHTS"/>
    <s v="B"/>
    <n v="1010"/>
    <s v="PC"/>
    <s v="CNY"/>
    <n v="2.56"/>
    <n v="2585.6"/>
  </r>
  <r>
    <x v="1"/>
    <s v="710330350101"/>
    <d v="2025-02-19T00:00:00"/>
    <d v="2025-01-20T00:00:00"/>
    <s v="MY02S"/>
    <x v="23"/>
    <m/>
    <s v="X250214"/>
    <s v="1-8-C12079"/>
    <s v="3-WAY CORR SLV 12079"/>
    <s v="SHTS"/>
    <s v="B"/>
    <n v="1260"/>
    <s v="PC"/>
    <s v="CNY"/>
    <n v="2.59"/>
    <n v="3263.4"/>
  </r>
  <r>
    <x v="1"/>
    <s v="710330352101"/>
    <d v="2025-02-11T00:00:00"/>
    <d v="2025-01-20T00:00:00"/>
    <s v="MY02S"/>
    <x v="23"/>
    <m/>
    <s v="X250204"/>
    <s v="1-8-C12079"/>
    <s v="3-WAY CORR SLV 12079"/>
    <s v="SHTS"/>
    <s v="B"/>
    <n v="1260"/>
    <s v="PC"/>
    <s v="CNY"/>
    <n v="2.59"/>
    <n v="3263.4"/>
  </r>
  <r>
    <x v="1"/>
    <s v="710330770201"/>
    <d v="2025-02-25T00:00:00"/>
    <d v="2025-02-10T00:00:00"/>
    <s v="E036"/>
    <x v="16"/>
    <m/>
    <s v="C02034"/>
    <s v="3-5-LOY104--X"/>
    <s v="104 M.BLK TUM"/>
    <s v="LHDL"/>
    <s v="B"/>
    <n v="380"/>
    <s v="PC"/>
    <s v="CNY"/>
    <n v="2.6436000000000002"/>
    <n v="1004.57"/>
  </r>
  <r>
    <x v="1"/>
    <s v="710330940101"/>
    <d v="2025-02-25T00:00:00"/>
    <d v="2025-02-14T00:00:00"/>
    <s v="E036"/>
    <x v="16"/>
    <m/>
    <s v="C02034"/>
    <s v="3-5-LOY104--X"/>
    <s v="104 M.BLK TUM"/>
    <s v="LHDL"/>
    <s v="B"/>
    <n v="150"/>
    <s v="PC"/>
    <s v="CNY"/>
    <n v="2.6436000000000002"/>
    <n v="396.54"/>
  </r>
  <r>
    <x v="1"/>
    <s v="710329440101"/>
    <d v="2025-02-25T00:00:00"/>
    <d v="2025-01-03T00:00:00"/>
    <s v="E036"/>
    <x v="16"/>
    <m/>
    <s v="C02034"/>
    <s v="3-5-SIR508--X"/>
    <s v="508 M.BLK TUM"/>
    <s v="SHDL"/>
    <s v="B"/>
    <n v="1800"/>
    <s v="PC"/>
    <s v="CNY"/>
    <n v="2.6659999999999999"/>
    <n v="4798.8"/>
  </r>
  <r>
    <x v="1"/>
    <s v="710331270101"/>
    <d v="2025-02-24T00:00:00"/>
    <d v="2025-02-19T00:00:00"/>
    <s v="LJ06"/>
    <x v="43"/>
    <m/>
    <s v="X250223"/>
    <s v="7-9-Z34343"/>
    <s v="CHIPBOARD FOR 43&quot;X43&quot;"/>
    <s v="MISC"/>
    <s v="B"/>
    <n v="3000"/>
    <s v="PC"/>
    <s v="CNY"/>
    <n v="2.6814"/>
    <n v="8044.2"/>
  </r>
  <r>
    <x v="1"/>
    <s v="710331270201"/>
    <d v="2025-02-24T00:00:00"/>
    <d v="2025-02-19T00:00:00"/>
    <s v="LJ06"/>
    <x v="43"/>
    <m/>
    <s v="X250223"/>
    <s v="7-9-Z34343"/>
    <s v="CHIPBOARD FOR 43&quot;X43&quot;"/>
    <s v="MISC"/>
    <s v="B"/>
    <n v="2000"/>
    <s v="PC"/>
    <s v="CNY"/>
    <n v="2.6814"/>
    <n v="5362.8"/>
  </r>
  <r>
    <x v="1"/>
    <s v="710331620101"/>
    <d v="2025-02-26T00:00:00"/>
    <d v="2025-02-26T00:00:00"/>
    <s v="YH03"/>
    <x v="29"/>
    <m/>
    <s v="M250231"/>
    <s v="1-6-GD16-ZA"/>
    <s v="G-LD SD DR 16CM 2H POL"/>
    <s v="GLID"/>
    <s v="B"/>
    <n v="50"/>
    <s v="PC"/>
    <s v="CNY"/>
    <n v="2.6817000000000002"/>
    <n v="134.09"/>
  </r>
  <r>
    <x v="1"/>
    <s v="710329730101"/>
    <d v="2025-02-27T00:00:00"/>
    <d v="2025-01-07T00:00:00"/>
    <s v="Z010"/>
    <x v="25"/>
    <m/>
    <s v="C02042"/>
    <s v="1-6-GAL16-ZA"/>
    <s v="G-LD AL 16CM POL"/>
    <s v="GLID"/>
    <s v="B"/>
    <n v="330"/>
    <s v="PC"/>
    <s v="CNY"/>
    <n v="2.7103999999999999"/>
    <n v="894.43"/>
  </r>
  <r>
    <x v="1"/>
    <s v="710329730101"/>
    <d v="2025-02-25T00:00:00"/>
    <d v="2025-01-07T00:00:00"/>
    <s v="Z010"/>
    <x v="25"/>
    <m/>
    <s v="C02035"/>
    <s v="1-6-GAL16-ZA"/>
    <s v="G-LD AL 16CM POL"/>
    <s v="GLID"/>
    <s v="B"/>
    <n v="1200"/>
    <s v="PC"/>
    <s v="CNY"/>
    <n v="2.7103999999999999"/>
    <n v="3252.48"/>
  </r>
  <r>
    <x v="1"/>
    <s v="710330830201"/>
    <d v="2025-02-25T00:00:00"/>
    <d v="2025-02-10T00:00:00"/>
    <s v="Z010"/>
    <x v="25"/>
    <m/>
    <s v="C02035"/>
    <s v="1-6-GY18-ZA"/>
    <s v="G-LD SD DR 18CM 2H POL"/>
    <s v="GLID"/>
    <s v="B"/>
    <n v="1530"/>
    <s v="PC"/>
    <s v="CNY"/>
    <n v="2.7494000000000001"/>
    <n v="4206.58"/>
  </r>
  <r>
    <x v="1"/>
    <s v="710330200301"/>
    <d v="2025-02-11T00:00:00"/>
    <d v="2025-01-17T00:00:00"/>
    <s v="XL10"/>
    <x v="11"/>
    <m/>
    <s v="C02003"/>
    <s v="7-6-627C"/>
    <s v="16cm Si-RU GASKET BU47A"/>
    <s v="ANYD"/>
    <s v="B"/>
    <n v="1050"/>
    <s v="PC"/>
    <s v="CNY"/>
    <n v="2.75"/>
    <n v="2887.5"/>
  </r>
  <r>
    <x v="1"/>
    <s v="710330330101"/>
    <d v="2025-02-20T00:00:00"/>
    <d v="2025-01-20T00:00:00"/>
    <s v="XL10"/>
    <x v="11"/>
    <m/>
    <s v="C02018"/>
    <s v="7-6-627C"/>
    <s v="16cm Si-RU GASKET BU47A"/>
    <s v="ANYD"/>
    <s v="B"/>
    <n v="1000"/>
    <s v="PC"/>
    <s v="CNY"/>
    <n v="2.75"/>
    <n v="2750"/>
  </r>
  <r>
    <x v="1"/>
    <s v="710330352401"/>
    <d v="2025-02-10T00:00:00"/>
    <d v="2025-01-20T00:00:00"/>
    <s v="MY02S"/>
    <x v="23"/>
    <m/>
    <s v="X250202"/>
    <s v="1-8-C15159-C--E"/>
    <s v="COL SLV 15159-C--E"/>
    <s v="SHTS"/>
    <s v="B"/>
    <n v="1010"/>
    <s v="PC"/>
    <s v="CNY"/>
    <n v="2.8"/>
    <n v="2828"/>
  </r>
  <r>
    <x v="1"/>
    <s v="710331110101"/>
    <d v="2025-02-19T00:00:00"/>
    <d v="2025-02-18T00:00:00"/>
    <s v="MY02S"/>
    <x v="23"/>
    <m/>
    <s v="M250215"/>
    <s v="7-8-C70733A-C--E-F"/>
    <s v="COL SLV 70733-C--E (FSC)"/>
    <s v="SHTS"/>
    <s v="B"/>
    <n v="1010"/>
    <s v="PC"/>
    <s v="CNY"/>
    <n v="2.9"/>
    <n v="2929"/>
  </r>
  <r>
    <x v="1"/>
    <s v="710330880101"/>
    <d v="2025-02-25T00:00:00"/>
    <d v="2025-02-12T00:00:00"/>
    <s v="Z010"/>
    <x v="25"/>
    <m/>
    <s v="C02035"/>
    <s v="1-6-GV18-ZA"/>
    <s v="G-LD V 18CM POL"/>
    <s v="GLID"/>
    <s v="B"/>
    <n v="450"/>
    <s v="PC"/>
    <s v="CNY"/>
    <n v="2.9073000000000002"/>
    <n v="1308.29"/>
  </r>
  <r>
    <x v="1"/>
    <s v="710330720201"/>
    <d v="2025-02-27T00:00:00"/>
    <d v="2025-02-07T00:00:00"/>
    <s v="KS09"/>
    <x v="26"/>
    <m/>
    <s v="B250203"/>
    <s v="1-1-35335CJ333"/>
    <s v="AL 3003-O 3.5x335 SG3 MG3"/>
    <s v="ALM-"/>
    <s v="O"/>
    <n v="672"/>
    <s v="KG"/>
    <s v="CNY"/>
    <n v="2.9203999999999999"/>
    <n v="1962.51"/>
  </r>
  <r>
    <x v="1"/>
    <s v="710330720301"/>
    <d v="2025-02-27T00:00:00"/>
    <d v="2025-02-07T00:00:00"/>
    <s v="KS09"/>
    <x v="26"/>
    <m/>
    <s v="B250203"/>
    <s v="1-1-25345CJ333"/>
    <s v="AL 3003-O 2.5x345 SG3 MG3"/>
    <s v="ALM-"/>
    <s v="O"/>
    <n v="2032"/>
    <s v="KG"/>
    <s v="CNY"/>
    <n v="2.9203999999999999"/>
    <n v="5934.25"/>
  </r>
  <r>
    <x v="1"/>
    <s v="710330720401"/>
    <d v="2025-02-27T00:00:00"/>
    <d v="2025-02-07T00:00:00"/>
    <s v="KS09"/>
    <x v="26"/>
    <m/>
    <s v="B250203"/>
    <s v="1-1-30380CJ333"/>
    <s v="AL 3003-O 3.0x380 SG3 MG3"/>
    <s v="ALM-"/>
    <s v="O"/>
    <n v="1564"/>
    <s v="KG"/>
    <s v="CNY"/>
    <n v="2.9203999999999999"/>
    <n v="4567.51"/>
  </r>
  <r>
    <x v="1"/>
    <s v="710330720501"/>
    <d v="2025-02-27T00:00:00"/>
    <d v="2025-02-07T00:00:00"/>
    <s v="KS09"/>
    <x v="26"/>
    <m/>
    <s v="B250203"/>
    <s v="1-1-30410CJ333"/>
    <s v="AL 3003-O 3.0x410 SG3 MG3"/>
    <s v="ALM-"/>
    <s v="O"/>
    <n v="1254"/>
    <s v="KG"/>
    <s v="CNY"/>
    <n v="2.9203999999999999"/>
    <n v="3662.18"/>
  </r>
  <r>
    <x v="1"/>
    <s v="710330850201"/>
    <d v="2025-02-27T00:00:00"/>
    <d v="2025-02-10T00:00:00"/>
    <s v="KS09"/>
    <x v="26"/>
    <m/>
    <s v="B250203"/>
    <s v="1-1-30365CJ333"/>
    <s v="AL 3003-O 3.0x365 SG3 MG3"/>
    <s v="ALM-"/>
    <s v="O"/>
    <n v="628"/>
    <s v="KG"/>
    <s v="CNY"/>
    <n v="2.9203999999999999"/>
    <n v="1834.01"/>
  </r>
  <r>
    <x v="1"/>
    <s v="710330850301"/>
    <d v="2025-02-27T00:00:00"/>
    <d v="2025-02-10T00:00:00"/>
    <s v="KS09"/>
    <x v="26"/>
    <m/>
    <s v="B250203"/>
    <s v="1-1-30420CJ333"/>
    <s v="AL 3003-O 3.0x420 SG3 MG3"/>
    <s v="ALM-"/>
    <s v="O"/>
    <n v="1387"/>
    <s v="KG"/>
    <s v="CNY"/>
    <n v="2.9203999999999999"/>
    <n v="4050.59"/>
  </r>
  <r>
    <x v="1"/>
    <s v="710330850401"/>
    <d v="2025-02-27T00:00:00"/>
    <d v="2025-02-10T00:00:00"/>
    <s v="KS09"/>
    <x v="26"/>
    <m/>
    <s v="B250203"/>
    <s v="1-1-30380CJ333"/>
    <s v="AL 3003-O 3.0x380 SG3 MG3"/>
    <s v="ALM-"/>
    <s v="O"/>
    <n v="756"/>
    <s v="KG"/>
    <s v="CNY"/>
    <n v="2.9203999999999999"/>
    <n v="2207.8200000000002"/>
  </r>
  <r>
    <x v="1"/>
    <s v="710331110201"/>
    <d v="2025-02-19T00:00:00"/>
    <d v="2025-02-18T00:00:00"/>
    <s v="MY02S"/>
    <x v="23"/>
    <m/>
    <s v="M250215"/>
    <s v="7-8-C70735A-C--E-F"/>
    <s v="COL SLV 70735-C--E (FSC)"/>
    <s v="SHTS"/>
    <s v="B"/>
    <n v="1010"/>
    <s v="PC"/>
    <s v="CNY"/>
    <n v="2.96"/>
    <n v="2989.6"/>
  </r>
  <r>
    <x v="1"/>
    <s v="710331100201"/>
    <d v="2025-02-19T00:00:00"/>
    <d v="2025-02-18T00:00:00"/>
    <s v="MY02S"/>
    <x v="23"/>
    <m/>
    <s v="X250214"/>
    <s v="5-8-C50000E-C--E"/>
    <s v="CORR SLV 50000-C--E"/>
    <s v="SHTS"/>
    <s v="B"/>
    <n v="1010"/>
    <s v="PC"/>
    <s v="CNY"/>
    <n v="3"/>
    <n v="3030"/>
  </r>
  <r>
    <x v="1"/>
    <s v="710329730201"/>
    <d v="2025-02-25T00:00:00"/>
    <d v="2025-01-07T00:00:00"/>
    <s v="Z010"/>
    <x v="25"/>
    <m/>
    <s v="C02035"/>
    <s v="1-6-GAL18-ZA"/>
    <s v="G-LD AL 18CM POL"/>
    <s v="GLID"/>
    <s v="B"/>
    <n v="520"/>
    <s v="PC"/>
    <s v="CNY"/>
    <n v="3.0331000000000001"/>
    <n v="1577.21"/>
  </r>
  <r>
    <x v="1"/>
    <s v="710331100701"/>
    <d v="2025-02-19T00:00:00"/>
    <d v="2025-02-18T00:00:00"/>
    <s v="MY02S"/>
    <x v="23"/>
    <m/>
    <s v="X250213"/>
    <s v="7-8-C70042-C"/>
    <s v="COL BOX 70042-C"/>
    <s v="BOX-"/>
    <s v="B"/>
    <n v="2020"/>
    <s v="PC"/>
    <s v="CNY"/>
    <n v="3.05"/>
    <n v="6161"/>
  </r>
  <r>
    <x v="1"/>
    <s v="710331630101"/>
    <d v="2025-02-27T00:00:00"/>
    <d v="2025-02-26T00:00:00"/>
    <s v="MY02S"/>
    <x v="23"/>
    <m/>
    <s v="X250230"/>
    <s v="1-8-C14433A-C"/>
    <s v="CB COL SLV 14433-C"/>
    <s v="SHTS"/>
    <s v="B"/>
    <n v="505"/>
    <s v="PC"/>
    <s v="CNY"/>
    <n v="3.08"/>
    <n v="1555.4"/>
  </r>
  <r>
    <x v="1"/>
    <s v="710330351901"/>
    <d v="2025-02-11T00:00:00"/>
    <d v="2025-01-20T00:00:00"/>
    <s v="MY02S"/>
    <x v="23"/>
    <m/>
    <s v="X250204"/>
    <s v="7-8-C77447A-C"/>
    <s v="CORRUGATED SLV 77447-C"/>
    <s v="SHTS"/>
    <s v="B"/>
    <n v="1010"/>
    <s v="PC"/>
    <s v="CNY"/>
    <n v="3.09"/>
    <n v="3120.9"/>
  </r>
  <r>
    <x v="1"/>
    <s v="710330720101"/>
    <d v="2025-02-27T00:00:00"/>
    <d v="2025-02-07T00:00:00"/>
    <s v="KS09"/>
    <x v="26"/>
    <m/>
    <s v="B250203"/>
    <s v="1-1-35250CJ333"/>
    <s v="AL 3003-O 3.5x250 SG3 MG3"/>
    <s v="ALM-"/>
    <s v="O"/>
    <n v="585"/>
    <s v="KG"/>
    <s v="CNY"/>
    <n v="3.0973000000000002"/>
    <n v="1811.92"/>
  </r>
  <r>
    <x v="1"/>
    <s v="710330850101"/>
    <d v="2025-02-27T00:00:00"/>
    <d v="2025-02-10T00:00:00"/>
    <s v="KS09"/>
    <x v="26"/>
    <m/>
    <s v="B250203"/>
    <s v="1-1-25250CJ333"/>
    <s v="AL 3003-O 2.5x250 SG3 MG3"/>
    <s v="ALM-"/>
    <s v="O"/>
    <n v="484"/>
    <s v="KG"/>
    <s v="CNY"/>
    <n v="3.0973000000000002"/>
    <n v="1499.09"/>
  </r>
  <r>
    <x v="1"/>
    <s v="710330330201"/>
    <d v="2025-02-11T00:00:00"/>
    <d v="2025-01-20T00:00:00"/>
    <s v="XL10"/>
    <x v="11"/>
    <m/>
    <s v="C02004"/>
    <s v="7-6-628C"/>
    <s v="18cm Si-RU GASKET BU47A"/>
    <s v="ANYD"/>
    <s v="B"/>
    <n v="1000"/>
    <s v="PC"/>
    <s v="CNY"/>
    <n v="3.1"/>
    <n v="3100"/>
  </r>
  <r>
    <x v="1"/>
    <s v="710329940101"/>
    <d v="2025-02-26T00:00:00"/>
    <d v="2025-01-14T00:00:00"/>
    <s v="NA02"/>
    <x v="27"/>
    <m/>
    <s v="B250202"/>
    <s v="7-1-40130C435N"/>
    <s v="AL CIR 4.0x130mm 1100-O"/>
    <s v="ALM-"/>
    <s v="O"/>
    <n v="1200"/>
    <s v="KG"/>
    <s v="CNY"/>
    <n v="3.1415999999999999"/>
    <n v="3769.92"/>
  </r>
  <r>
    <x v="1"/>
    <s v="710329940201"/>
    <d v="2025-02-26T00:00:00"/>
    <d v="2025-01-14T00:00:00"/>
    <s v="NA02"/>
    <x v="27"/>
    <m/>
    <s v="B250202"/>
    <s v="7-1-40110C435N"/>
    <s v="AL CIR 4.0x110mm 1100-O"/>
    <s v="ALM-"/>
    <s v="O"/>
    <n v="500"/>
    <s v="KG"/>
    <s v="CNY"/>
    <n v="3.1415999999999999"/>
    <n v="1570.8"/>
  </r>
  <r>
    <x v="1"/>
    <s v="710329940301"/>
    <d v="2025-02-26T00:00:00"/>
    <d v="2025-01-14T00:00:00"/>
    <s v="NA02"/>
    <x v="27"/>
    <m/>
    <s v="B250202"/>
    <s v="7-1-50180C435N"/>
    <s v="AL CIR 5.0x180mm 1100-O"/>
    <s v="ALM-"/>
    <s v="O"/>
    <n v="1000"/>
    <s v="KG"/>
    <s v="CNY"/>
    <n v="3.1415999999999999"/>
    <n v="3141.6"/>
  </r>
  <r>
    <x v="1"/>
    <s v="710330260501"/>
    <d v="2025-02-26T00:00:00"/>
    <d v="2025-01-18T00:00:00"/>
    <s v="NA02"/>
    <x v="27"/>
    <m/>
    <s v="B250202"/>
    <s v="7-1-40165C435N"/>
    <s v="AL CIR 4.0x165mm 1100-O"/>
    <s v="ALM-"/>
    <s v="O"/>
    <n v="500"/>
    <s v="KG"/>
    <s v="CNY"/>
    <n v="3.1415999999999999"/>
    <n v="1570.8"/>
  </r>
  <r>
    <x v="1"/>
    <s v="710330260601"/>
    <d v="2025-02-26T00:00:00"/>
    <d v="2025-01-18T00:00:00"/>
    <s v="NA02"/>
    <x v="27"/>
    <m/>
    <s v="B250202"/>
    <s v="7-1-50150C435N"/>
    <s v="AL CIR 5.0x150mm 1100-O"/>
    <s v="ALM-"/>
    <s v="O"/>
    <n v="300"/>
    <s v="KG"/>
    <s v="CNY"/>
    <n v="3.1415999999999999"/>
    <n v="942.48"/>
  </r>
  <r>
    <x v="1"/>
    <s v="710330260701"/>
    <d v="2025-02-26T00:00:00"/>
    <d v="2025-01-18T00:00:00"/>
    <s v="NA02"/>
    <x v="27"/>
    <m/>
    <s v="B250202"/>
    <s v="7-1-65134NA35N"/>
    <s v="AL SHT 6.5x134x105.5mm 1100"/>
    <s v="ALM-"/>
    <s v="O"/>
    <n v="250"/>
    <s v="KG"/>
    <s v="CNY"/>
    <n v="3.1415999999999999"/>
    <n v="785.4"/>
  </r>
  <r>
    <x v="1"/>
    <s v="710330260801"/>
    <d v="2025-02-26T00:00:00"/>
    <d v="2025-01-18T00:00:00"/>
    <s v="NA02"/>
    <x v="27"/>
    <m/>
    <s v="CCRB250202"/>
    <s v="7-1-40110C435N"/>
    <s v="AL CIR 4.0x110mm 1100-O"/>
    <s v="ALM-"/>
    <s v="O"/>
    <n v="150"/>
    <s v="KG"/>
    <s v="CNY"/>
    <n v="3.1415999999999999"/>
    <n v="471.24"/>
  </r>
  <r>
    <x v="1"/>
    <s v="710330860101"/>
    <d v="2025-02-26T00:00:00"/>
    <d v="2025-02-10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0860501"/>
    <d v="2025-02-26T00:00:00"/>
    <d v="2025-02-10T00:00:00"/>
    <s v="NA02"/>
    <x v="27"/>
    <m/>
    <s v="B250202"/>
    <s v="7-1-40110C435N"/>
    <s v="AL CIR 4.0x110mm 1100-O"/>
    <s v="ALM-"/>
    <s v="O"/>
    <n v="300"/>
    <s v="KG"/>
    <s v="CNY"/>
    <n v="3.1415999999999999"/>
    <n v="942.48"/>
  </r>
  <r>
    <x v="1"/>
    <s v="710330860601"/>
    <d v="2025-02-26T00:00:00"/>
    <d v="2025-02-10T00:00:00"/>
    <s v="NA02"/>
    <x v="27"/>
    <m/>
    <s v="B250202"/>
    <s v="7-1-40130C435N"/>
    <s v="AL CIR 4.0x130mm 1100-O"/>
    <s v="ALM-"/>
    <s v="O"/>
    <n v="1000"/>
    <s v="KG"/>
    <s v="CNY"/>
    <n v="3.1415999999999999"/>
    <n v="3141.6"/>
  </r>
  <r>
    <x v="1"/>
    <s v="710330860701"/>
    <d v="2025-02-26T00:00:00"/>
    <d v="2025-02-10T00:00:00"/>
    <s v="NA02"/>
    <x v="27"/>
    <m/>
    <s v="B250202"/>
    <s v="7-1-50115C435N"/>
    <s v="AL CIR 5.0x115mm 1100-O"/>
    <s v="ALM-"/>
    <s v="O"/>
    <n v="100"/>
    <s v="KG"/>
    <s v="CNY"/>
    <n v="3.1415999999999999"/>
    <n v="314.16000000000003"/>
  </r>
  <r>
    <x v="1"/>
    <s v="710330860801"/>
    <d v="2025-02-26T00:00:00"/>
    <d v="2025-02-10T00:00:00"/>
    <s v="NA02"/>
    <x v="27"/>
    <m/>
    <s v="B250202"/>
    <s v="7-1-50120C435N"/>
    <s v="AL CIR 5.0x120mm 1100-O"/>
    <s v="ALM-"/>
    <s v="O"/>
    <n v="50"/>
    <s v="KG"/>
    <s v="CNY"/>
    <n v="3.1415999999999999"/>
    <n v="157.08000000000001"/>
  </r>
  <r>
    <x v="1"/>
    <s v="710330860901"/>
    <d v="2025-02-26T00:00:00"/>
    <d v="2025-02-10T00:00:00"/>
    <s v="NA02"/>
    <x v="27"/>
    <m/>
    <s v="B250202"/>
    <s v="7-1-50160C435N"/>
    <s v="AL CIR 5.0x160mm 1100-O"/>
    <s v="ALM-"/>
    <s v="O"/>
    <n v="300"/>
    <s v="KG"/>
    <s v="CNY"/>
    <n v="3.1415999999999999"/>
    <n v="942.48"/>
  </r>
  <r>
    <x v="1"/>
    <s v="710330861001"/>
    <d v="2025-02-26T00:00:00"/>
    <d v="2025-02-10T00:00:00"/>
    <s v="NA02"/>
    <x v="27"/>
    <m/>
    <s v="B250202"/>
    <s v="7-1-50180C435N"/>
    <s v="AL CIR 5.0x180mm 1100-O"/>
    <s v="ALM-"/>
    <s v="O"/>
    <n v="1500"/>
    <s v="KG"/>
    <s v="CNY"/>
    <n v="3.1415999999999999"/>
    <n v="4712.3999999999996"/>
  </r>
  <r>
    <x v="1"/>
    <s v="710330861101"/>
    <d v="2025-02-26T00:00:00"/>
    <d v="2025-02-10T00:00:00"/>
    <s v="NA02"/>
    <x v="27"/>
    <m/>
    <s v="B250202"/>
    <s v="7-1-50190C435N"/>
    <s v="AL CIR 5.0x190mm 1100-O"/>
    <s v="ALM-"/>
    <s v="O"/>
    <n v="400"/>
    <s v="KG"/>
    <s v="CNY"/>
    <n v="3.1415999999999999"/>
    <n v="1256.6400000000001"/>
  </r>
  <r>
    <x v="1"/>
    <s v="710330861201"/>
    <d v="2025-02-26T00:00:00"/>
    <d v="2025-02-10T00:00:00"/>
    <s v="NA02"/>
    <x v="27"/>
    <m/>
    <s v="B250202"/>
    <s v="7-1-50200C435N"/>
    <s v="AL CIR 5.0x200mm 1100-O"/>
    <s v="ALM-"/>
    <s v="O"/>
    <n v="350"/>
    <s v="KG"/>
    <s v="CNY"/>
    <n v="3.1415999999999999"/>
    <n v="1099.56"/>
  </r>
  <r>
    <x v="1"/>
    <s v="710330910101"/>
    <d v="2025-02-26T00:00:00"/>
    <d v="2025-02-13T00:00:00"/>
    <s v="NA02"/>
    <x v="27"/>
    <m/>
    <s v="0B250202"/>
    <s v="7-1-50150C435N"/>
    <s v="AL CIR 5.0x150mm 1100-O"/>
    <s v="ALM-"/>
    <s v="O"/>
    <n v="500"/>
    <s v="KG"/>
    <s v="CNY"/>
    <n v="3.1415999999999999"/>
    <n v="1570.8"/>
  </r>
  <r>
    <x v="1"/>
    <s v="710330910201"/>
    <d v="2025-02-26T00:00:00"/>
    <d v="2025-02-13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1630501"/>
    <d v="2025-02-27T00:00:00"/>
    <d v="2025-02-26T00:00:00"/>
    <s v="MY02S"/>
    <x v="23"/>
    <m/>
    <s v="X250228"/>
    <s v="7-8-C76133-C"/>
    <s v="COL BOX 76133-C"/>
    <s v="BOX-"/>
    <s v="B"/>
    <n v="1500"/>
    <s v="PC"/>
    <s v="CNY"/>
    <n v="3.16"/>
    <n v="4740"/>
  </r>
  <r>
    <x v="1"/>
    <s v="710331100401"/>
    <d v="2025-02-19T00:00:00"/>
    <d v="2025-02-18T00:00:00"/>
    <s v="MY02S"/>
    <x v="23"/>
    <m/>
    <s v="X250214"/>
    <s v="5-8-C50057C-C--E"/>
    <s v="CORR SLV 50057-C--E"/>
    <s v="SHTS"/>
    <s v="B"/>
    <n v="1000"/>
    <s v="PC"/>
    <s v="CNY"/>
    <n v="3.18"/>
    <n v="3180"/>
  </r>
  <r>
    <x v="1"/>
    <s v="710331620201"/>
    <d v="2025-02-26T00:00:00"/>
    <d v="2025-02-26T00:00:00"/>
    <s v="YH03"/>
    <x v="29"/>
    <m/>
    <s v="M250231"/>
    <s v="1-6-GD20-ZA"/>
    <s v="G-LD SD DR 20CM 2H"/>
    <s v="GLID"/>
    <s v="B"/>
    <n v="75"/>
    <s v="PC"/>
    <s v="CNY"/>
    <n v="3.1972"/>
    <n v="239.79"/>
  </r>
  <r>
    <x v="1"/>
    <s v="710324670801"/>
    <d v="2025-02-28T00:00:00"/>
    <d v="2024-10-11T00:00:00"/>
    <s v="YP02"/>
    <x v="0"/>
    <m/>
    <s v="C02045"/>
    <s v="7-C-PCC16CK-002"/>
    <s v="PCC16CT----------Y-P-----"/>
    <s v="LID-"/>
    <s v="O"/>
    <n v="765"/>
    <s v="PC"/>
    <s v="CNY"/>
    <n v="3.3"/>
    <n v="2524.5"/>
  </r>
  <r>
    <x v="1"/>
    <s v="710329730301"/>
    <d v="2025-02-27T00:00:00"/>
    <d v="2025-01-07T00:00:00"/>
    <s v="Z010"/>
    <x v="25"/>
    <m/>
    <s v="C02042"/>
    <s v="1-6-GAL20-ZA"/>
    <s v="G-LD AL 20CM POL"/>
    <s v="GLID"/>
    <s v="B"/>
    <n v="1510"/>
    <s v="PC"/>
    <s v="CNY"/>
    <n v="3.3490000000000002"/>
    <n v="5056.99"/>
  </r>
  <r>
    <x v="1"/>
    <s v="710331130101"/>
    <d v="2025-02-24T00:00:00"/>
    <d v="2025-02-18T00:00:00"/>
    <s v="TA26"/>
    <x v="13"/>
    <m/>
    <s v="C02030"/>
    <s v="1-5-KIB01-AX"/>
    <s v="KNOB IB BK01A POL"/>
    <s v="KNOB"/>
    <s v="B"/>
    <n v="15"/>
    <s v="PC"/>
    <s v="CNY"/>
    <n v="3.3721999999999999"/>
    <n v="50.58"/>
  </r>
  <r>
    <x v="1"/>
    <s v="710331630201"/>
    <d v="2025-02-27T00:00:00"/>
    <d v="2025-02-26T00:00:00"/>
    <s v="MY02S"/>
    <x v="23"/>
    <m/>
    <s v="X250230"/>
    <s v="1-8-C14436A-C"/>
    <s v="CB COL SLV 14436-C"/>
    <s v="SHTS"/>
    <s v="B"/>
    <n v="505"/>
    <s v="PC"/>
    <s v="CNY"/>
    <n v="3.4"/>
    <n v="1717"/>
  </r>
  <r>
    <x v="1"/>
    <s v="710328110301"/>
    <d v="2025-02-19T00:00:00"/>
    <d v="2024-12-10T00:00:00"/>
    <s v="YP02"/>
    <x v="0"/>
    <m/>
    <s v="C02011"/>
    <s v="7-C-ZBC14KK-002"/>
    <s v="ZBC14CV----------Y-P-----"/>
    <s v="LID-"/>
    <s v="S"/>
    <n v="760"/>
    <s v="PC"/>
    <s v="CNY"/>
    <n v="3.42"/>
    <n v="2599.1999999999998"/>
  </r>
  <r>
    <x v="1"/>
    <s v="710328110301"/>
    <d v="2025-02-17T00:00:00"/>
    <d v="2024-12-10T00:00:00"/>
    <s v="YP02"/>
    <x v="0"/>
    <m/>
    <s v="C02007"/>
    <s v="7-C-ZBC14KK-002"/>
    <s v="ZBC14CV----------Y-P-----"/>
    <s v="LID-"/>
    <s v="S"/>
    <n v="3360"/>
    <s v="PC"/>
    <s v="CNY"/>
    <n v="3.42"/>
    <n v="11491.2"/>
  </r>
  <r>
    <x v="1"/>
    <s v="710328110601"/>
    <d v="2025-02-19T00:00:00"/>
    <d v="2024-12-10T00:00:00"/>
    <s v="YP02"/>
    <x v="0"/>
    <m/>
    <s v="C02011"/>
    <s v="7-C-ZBC14KK-002"/>
    <s v="ZBC14CV----------Y-P-----"/>
    <s v="LID-"/>
    <s v="S"/>
    <n v="1030"/>
    <s v="PC"/>
    <s v="CNY"/>
    <n v="3.42"/>
    <n v="3522.6"/>
  </r>
  <r>
    <x v="1"/>
    <s v="710330890101"/>
    <d v="2025-02-28T00:00:00"/>
    <d v="2025-02-12T00:00:00"/>
    <s v="YP02"/>
    <x v="0"/>
    <m/>
    <s v="C02045"/>
    <s v="7-C-ZBC14KK-002"/>
    <s v="ZBC14CV----------Y-P-----"/>
    <s v="LID-"/>
    <s v="S"/>
    <n v="331"/>
    <s v="PC"/>
    <s v="CNY"/>
    <n v="3.42"/>
    <n v="1132.02"/>
  </r>
  <r>
    <x v="1"/>
    <s v="710328110501"/>
    <d v="2025-02-20T00:00:00"/>
    <d v="2024-12-10T00:00:00"/>
    <s v="YP02"/>
    <x v="0"/>
    <m/>
    <s v="C02017"/>
    <s v="7-C-ZBC16KK-002"/>
    <s v="ZBC16CV----------Y-P-----"/>
    <s v="LID-"/>
    <s v="S"/>
    <n v="1410"/>
    <s v="PC"/>
    <s v="CNY"/>
    <n v="3.53"/>
    <n v="4977.3"/>
  </r>
  <r>
    <x v="1"/>
    <s v="710328110501"/>
    <d v="2025-02-19T00:00:00"/>
    <d v="2024-12-10T00:00:00"/>
    <s v="YP02"/>
    <x v="0"/>
    <m/>
    <s v="C02011"/>
    <s v="7-C-ZBC16KK-002"/>
    <s v="ZBC16CV----------Y-P-----"/>
    <s v="LID-"/>
    <s v="S"/>
    <n v="1680"/>
    <s v="PC"/>
    <s v="CNY"/>
    <n v="3.53"/>
    <n v="5930.4"/>
  </r>
  <r>
    <x v="1"/>
    <s v="710328110701"/>
    <d v="2025-02-20T00:00:00"/>
    <d v="2024-12-10T00:00:00"/>
    <s v="YP02"/>
    <x v="0"/>
    <m/>
    <s v="C02017"/>
    <s v="7-C-ZBC16KK-002"/>
    <s v="ZBC16CV----------Y-P-----"/>
    <s v="LID-"/>
    <s v="S"/>
    <n v="1030"/>
    <s v="PC"/>
    <s v="CNY"/>
    <n v="3.53"/>
    <n v="3635.9"/>
  </r>
  <r>
    <x v="1"/>
    <s v="710329970101"/>
    <d v="2025-02-25T00:00:00"/>
    <d v="2025-01-14T00:00:00"/>
    <s v="R017"/>
    <x v="18"/>
    <m/>
    <s v="C02036"/>
    <s v="1-5-HAJ01--X4"/>
    <s v="SH-- POL R73 C/C40 H8.5 SS304x0.7"/>
    <s v="HDL-"/>
    <s v="B"/>
    <n v="195"/>
    <s v="PC"/>
    <s v="CNY"/>
    <n v="3.5398000000000001"/>
    <n v="690.26"/>
  </r>
  <r>
    <x v="1"/>
    <s v="710330260101"/>
    <d v="2025-02-26T00:00:00"/>
    <d v="2025-01-18T00:00:00"/>
    <s v="NA02"/>
    <x v="27"/>
    <m/>
    <s v="B250202"/>
    <s v="7-1-10152C435N"/>
    <s v="AL CIR 1.0x152mm 1100-O"/>
    <s v="ALM-"/>
    <s v="O"/>
    <n v="50"/>
    <s v="KG"/>
    <s v="CNY"/>
    <n v="3.6282999999999999"/>
    <n v="181.42"/>
  </r>
  <r>
    <x v="1"/>
    <s v="710330260201"/>
    <d v="2025-02-26T00:00:00"/>
    <d v="2025-01-18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260301"/>
    <d v="2025-02-26T00:00:00"/>
    <d v="2025-01-18T00:00:00"/>
    <s v="NA02"/>
    <x v="27"/>
    <m/>
    <s v="B250202"/>
    <s v="7-1-10184C435N"/>
    <s v="AL CIR 1.0x184mm 1100-O"/>
    <s v="ALM-"/>
    <s v="O"/>
    <n v="80"/>
    <s v="KG"/>
    <s v="CNY"/>
    <n v="3.6282999999999999"/>
    <n v="290.26"/>
  </r>
  <r>
    <x v="1"/>
    <s v="710330260401"/>
    <d v="2025-02-26T00:00:00"/>
    <d v="2025-01-18T00:00:00"/>
    <s v="NA02"/>
    <x v="27"/>
    <m/>
    <s v="B250202"/>
    <s v="7-1-10225C435N"/>
    <s v="AL CIR 1.0x225mm 1100-O"/>
    <s v="ALM-"/>
    <s v="O"/>
    <n v="170"/>
    <s v="KG"/>
    <s v="CNY"/>
    <n v="3.6282999999999999"/>
    <n v="616.80999999999995"/>
  </r>
  <r>
    <x v="1"/>
    <s v="710330860201"/>
    <d v="2025-02-26T00:00:00"/>
    <d v="2025-02-10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860301"/>
    <d v="2025-02-26T00:00:00"/>
    <d v="2025-02-10T00:00:00"/>
    <s v="NA02"/>
    <x v="27"/>
    <m/>
    <s v="B250202"/>
    <s v="7-1-10193C435N"/>
    <s v="AL CIR 1.0x193mm 1100-O"/>
    <s v="ALM-"/>
    <s v="O"/>
    <n v="100"/>
    <s v="KG"/>
    <s v="CNY"/>
    <n v="3.6282999999999999"/>
    <n v="362.83"/>
  </r>
  <r>
    <x v="1"/>
    <s v="710330860401"/>
    <d v="2025-02-26T00:00:00"/>
    <d v="2025-02-10T00:00:00"/>
    <s v="NA02"/>
    <x v="27"/>
    <m/>
    <s v="B250202"/>
    <s v="7-1-10245C435N"/>
    <s v="AL CIR 1.0x245mm 1100-O"/>
    <s v="ALM-"/>
    <s v="O"/>
    <n v="150"/>
    <s v="KG"/>
    <s v="CNY"/>
    <n v="3.6282999999999999"/>
    <n v="544.25"/>
  </r>
  <r>
    <x v="1"/>
    <s v="710328110101"/>
    <d v="2025-02-21T00:00:00"/>
    <d v="2024-12-10T00:00:00"/>
    <s v="YP02"/>
    <x v="0"/>
    <m/>
    <s v="C02019"/>
    <s v="7-C-ZBC18KK-002"/>
    <s v="ZBC18CV----------Y-P-----"/>
    <s v="LID-"/>
    <s v="S"/>
    <n v="860"/>
    <s v="PC"/>
    <s v="CNY"/>
    <n v="3.64"/>
    <n v="3130.4"/>
  </r>
  <r>
    <x v="1"/>
    <s v="710328110101"/>
    <d v="2025-02-19T00:00:00"/>
    <d v="2024-12-10T00:00:00"/>
    <s v="YP02"/>
    <x v="0"/>
    <m/>
    <s v="C02011"/>
    <s v="7-C-ZBC18KK-002"/>
    <s v="ZBC18CV----------Y-P-----"/>
    <s v="LID-"/>
    <s v="S"/>
    <n v="1200"/>
    <s v="PC"/>
    <s v="CNY"/>
    <n v="3.64"/>
    <n v="4368"/>
  </r>
  <r>
    <x v="1"/>
    <s v="710328110801"/>
    <d v="2025-02-24T00:00:00"/>
    <d v="2024-12-10T00:00:00"/>
    <s v="YP02"/>
    <x v="0"/>
    <m/>
    <s v="C02021"/>
    <s v="7-C-ZBC18KK-002"/>
    <s v="ZBC18CV----------Y-P-----"/>
    <s v="LID-"/>
    <s v="S"/>
    <n v="1250"/>
    <s v="PC"/>
    <s v="CNY"/>
    <n v="3.64"/>
    <n v="4550"/>
  </r>
  <r>
    <x v="1"/>
    <s v="710328110801"/>
    <d v="2025-02-21T00:00:00"/>
    <d v="2024-12-10T00:00:00"/>
    <s v="YP02"/>
    <x v="0"/>
    <m/>
    <s v="C02019"/>
    <s v="7-C-ZBC18KK-002"/>
    <s v="ZBC18CV----------Y-P-----"/>
    <s v="LID-"/>
    <s v="S"/>
    <n v="1840"/>
    <s v="PC"/>
    <s v="CNY"/>
    <n v="3.64"/>
    <n v="6697.6"/>
  </r>
  <r>
    <x v="1"/>
    <s v="710328110401"/>
    <d v="2025-02-10T00:00:00"/>
    <d v="2024-12-10T00:00:00"/>
    <s v="YP02"/>
    <x v="0"/>
    <m/>
    <s v="C02001"/>
    <s v="7-C-ZBC20KK-002"/>
    <s v="ZBC20CV----------Y-P-----"/>
    <s v="LID-"/>
    <s v="S"/>
    <n v="3090"/>
    <s v="PC"/>
    <s v="CNY"/>
    <n v="3.75"/>
    <n v="11587.5"/>
  </r>
  <r>
    <x v="1"/>
    <s v="710328110901"/>
    <d v="2025-02-10T00:00:00"/>
    <d v="2024-12-10T00:00:00"/>
    <s v="YP02"/>
    <x v="0"/>
    <m/>
    <s v="C02001"/>
    <s v="7-C-ZBC20KK-002"/>
    <s v="ZBC20CV----------Y-P-----"/>
    <s v="LID-"/>
    <s v="S"/>
    <n v="1030"/>
    <s v="PC"/>
    <s v="CNY"/>
    <n v="3.75"/>
    <n v="3862.5"/>
  </r>
  <r>
    <x v="1"/>
    <s v="710326350101"/>
    <d v="2025-02-18T00:00:00"/>
    <d v="2024-11-13T00:00:00"/>
    <s v="TA27"/>
    <x v="7"/>
    <m/>
    <s v="RTV-0081"/>
    <s v="3-5-HAJ65-W"/>
    <s v="LG-- 65 POL VDZ24MA C/C40 H8.5 SS430x1.2"/>
    <s v="HDL-"/>
    <s v="B"/>
    <n v="-18"/>
    <s v="PC"/>
    <s v="CNY"/>
    <n v="3.7610000000000001"/>
    <n v="-67.7"/>
  </r>
  <r>
    <x v="1"/>
    <s v="710330220101"/>
    <d v="2025-02-25T00:00:00"/>
    <d v="2025-01-17T00:00:00"/>
    <s v="Z010"/>
    <x v="25"/>
    <m/>
    <s v="C02035"/>
    <s v="1-6-GLE20-ZB"/>
    <s v="G-LD LE 20CM BSH"/>
    <s v="GLID"/>
    <s v="B"/>
    <n v="510"/>
    <s v="PC"/>
    <s v="CNY"/>
    <n v="3.8246000000000002"/>
    <n v="1950.55"/>
  </r>
  <r>
    <x v="1"/>
    <s v="710330230101"/>
    <d v="2025-02-20T00:00:00"/>
    <d v="2025-01-17T00:00:00"/>
    <s v="XF09"/>
    <x v="31"/>
    <m/>
    <s v="C02014"/>
    <s v="7-6-623--Y"/>
    <s v="16CM SS RING BRUSHED"/>
    <s v="ANYD"/>
    <s v="B"/>
    <n v="1050"/>
    <s v="PC"/>
    <s v="CNY"/>
    <n v="3.85"/>
    <n v="4042.5"/>
  </r>
  <r>
    <x v="1"/>
    <s v="710330320101"/>
    <d v="2025-02-20T00:00:00"/>
    <d v="2025-01-20T00:00:00"/>
    <s v="XF09"/>
    <x v="31"/>
    <m/>
    <s v="C02014"/>
    <s v="7-6-623--Y"/>
    <s v="16CM SS RING BRUSHED"/>
    <s v="ANYD"/>
    <s v="B"/>
    <n v="1000"/>
    <s v="PC"/>
    <s v="CNY"/>
    <n v="3.85"/>
    <n v="3850"/>
  </r>
  <r>
    <x v="1"/>
    <s v="710330430101"/>
    <d v="2025-02-20T00:00:00"/>
    <d v="2025-01-23T00:00:00"/>
    <s v="XF09"/>
    <x v="31"/>
    <m/>
    <s v="C02014"/>
    <s v="7-6-623--Y"/>
    <s v="16CM SS RING BRUSHED"/>
    <s v="ANYD"/>
    <s v="B"/>
    <n v="1600"/>
    <s v="PC"/>
    <s v="CNY"/>
    <n v="3.85"/>
    <n v="6160"/>
  </r>
  <r>
    <x v="1"/>
    <s v="710331101001"/>
    <d v="2025-02-19T00:00:00"/>
    <d v="2025-02-18T00:00:00"/>
    <s v="MY02S"/>
    <x v="23"/>
    <m/>
    <s v="X250213"/>
    <s v="7-8-C76128A-C"/>
    <s v="COL BOX 76128-C"/>
    <s v="BOX-"/>
    <s v="B"/>
    <n v="2020"/>
    <s v="PC"/>
    <s v="CNY"/>
    <n v="3.87"/>
    <n v="7817.4"/>
  </r>
  <r>
    <x v="1"/>
    <s v="710328110201"/>
    <d v="2025-02-28T00:00:00"/>
    <d v="2024-12-10T00:00:00"/>
    <s v="YP02"/>
    <x v="0"/>
    <m/>
    <s v="C02043"/>
    <s v="7-C-ZBC24KK-002"/>
    <s v="ZBC24CV----------Y-P-----"/>
    <s v="LID-"/>
    <s v="S"/>
    <n v="2060"/>
    <s v="PC"/>
    <s v="CNY"/>
    <n v="3.92"/>
    <n v="8075.2"/>
  </r>
  <r>
    <x v="1"/>
    <s v="710328110201"/>
    <d v="2025-02-27T00:00:00"/>
    <d v="2024-12-10T00:00:00"/>
    <s v="YP02"/>
    <x v="0"/>
    <m/>
    <s v="C02041"/>
    <s v="7-C-ZBC24KK-002"/>
    <s v="ZBC24CV----------Y-P-----"/>
    <s v="LID-"/>
    <s v="S"/>
    <n v="2450"/>
    <s v="PC"/>
    <s v="CNY"/>
    <n v="3.92"/>
    <n v="9604"/>
  </r>
  <r>
    <x v="1"/>
    <s v="710328110201"/>
    <d v="2025-02-26T00:00:00"/>
    <d v="2024-12-10T00:00:00"/>
    <s v="YP02"/>
    <x v="0"/>
    <m/>
    <s v="C02037"/>
    <s v="7-C-ZBC24KK-002"/>
    <s v="ZBC24CV----------Y-P-----"/>
    <s v="LID-"/>
    <s v="S"/>
    <n v="640"/>
    <s v="PC"/>
    <s v="CNY"/>
    <n v="3.92"/>
    <n v="2508.8000000000002"/>
  </r>
  <r>
    <x v="1"/>
    <s v="710328111001"/>
    <d v="2025-02-28T00:00:00"/>
    <d v="2024-12-10T00:00:00"/>
    <s v="YP02"/>
    <x v="0"/>
    <m/>
    <s v="C02045"/>
    <s v="7-C-ZBC24KK-002"/>
    <s v="ZBC24CV----------Y-P-----"/>
    <s v="LID-"/>
    <s v="S"/>
    <n v="484"/>
    <s v="PC"/>
    <s v="CNY"/>
    <n v="3.92"/>
    <n v="1897.28"/>
  </r>
  <r>
    <x v="1"/>
    <s v="710328111001"/>
    <d v="2025-02-28T00:00:00"/>
    <d v="2024-12-10T00:00:00"/>
    <s v="YP02"/>
    <x v="0"/>
    <m/>
    <s v="C02043"/>
    <s v="7-C-ZBC24KK-002"/>
    <s v="ZBC24CV----------Y-P-----"/>
    <s v="LID-"/>
    <s v="S"/>
    <n v="500"/>
    <s v="PC"/>
    <s v="CNY"/>
    <n v="3.92"/>
    <n v="1960"/>
  </r>
  <r>
    <x v="1"/>
    <s v="710324671201"/>
    <d v="2025-02-26T00:00:00"/>
    <d v="2024-10-11T00:00:00"/>
    <s v="YP02"/>
    <x v="0"/>
    <m/>
    <s v="C02037"/>
    <s v="7-C-PCC30CK-002"/>
    <s v="PCC30CT----------Y-P-----"/>
    <s v="LID-"/>
    <s v="O"/>
    <n v="427"/>
    <s v="PC"/>
    <s v="CNY"/>
    <n v="4"/>
    <n v="1708"/>
  </r>
  <r>
    <x v="1"/>
    <s v="710330352501"/>
    <d v="2025-02-10T00:00:00"/>
    <d v="2025-01-20T00:00:00"/>
    <s v="MY02S"/>
    <x v="23"/>
    <m/>
    <s v="X250202"/>
    <s v="1-8-C15162-C--E"/>
    <s v="3-WAY COL SLV 15162-C--E"/>
    <s v="SHTS"/>
    <s v="B"/>
    <n v="1010"/>
    <s v="PC"/>
    <s v="CNY"/>
    <n v="4.0199999999999996"/>
    <n v="4060.2"/>
  </r>
  <r>
    <x v="1"/>
    <s v="710330320201"/>
    <d v="2025-02-20T00:00:00"/>
    <d v="2025-01-20T00:00:00"/>
    <s v="XF09"/>
    <x v="31"/>
    <m/>
    <s v="C02014"/>
    <s v="7-6-624--Y"/>
    <s v="18CM SS RING BRUSHED"/>
    <s v="ANYD"/>
    <s v="B"/>
    <n v="1000"/>
    <s v="PC"/>
    <s v="CNY"/>
    <n v="4.04"/>
    <n v="4040"/>
  </r>
  <r>
    <x v="1"/>
    <s v="710330430301"/>
    <d v="2025-02-20T00:00:00"/>
    <d v="2025-01-23T00:00:00"/>
    <s v="XF09"/>
    <x v="31"/>
    <m/>
    <s v="C02014"/>
    <s v="7-6-624--Y"/>
    <s v="18CM SS RING BRUSHED"/>
    <s v="ANYD"/>
    <s v="B"/>
    <n v="2200"/>
    <s v="PC"/>
    <s v="CNY"/>
    <n v="4.04"/>
    <n v="8888"/>
  </r>
  <r>
    <x v="1"/>
    <s v="710330770101"/>
    <d v="2025-02-25T00:00:00"/>
    <d v="2025-02-10T00:00:00"/>
    <s v="E036"/>
    <x v="16"/>
    <m/>
    <s v="C02034"/>
    <s v="3-5-HOY104A-X"/>
    <s v="SH 104 CIR M.BLK TUM"/>
    <s v="HDL-"/>
    <s v="B"/>
    <n v="400"/>
    <s v="PC"/>
    <s v="CNY"/>
    <n v="4.0471000000000004"/>
    <n v="1618.84"/>
  </r>
  <r>
    <x v="1"/>
    <s v="710329730401"/>
    <d v="2025-02-27T00:00:00"/>
    <d v="2025-01-07T00:00:00"/>
    <s v="Z010"/>
    <x v="25"/>
    <m/>
    <s v="C02042"/>
    <s v="1-6-GAL24-ZA"/>
    <s v="G-LD AL 24CM POL"/>
    <s v="GLID"/>
    <s v="B"/>
    <n v="1020"/>
    <s v="PC"/>
    <s v="CNY"/>
    <n v="4.1127000000000002"/>
    <n v="4194.95"/>
  </r>
  <r>
    <x v="1"/>
    <s v="710330200401"/>
    <d v="2025-02-20T00:00:00"/>
    <d v="2025-01-17T00:00:00"/>
    <s v="XL10"/>
    <x v="11"/>
    <m/>
    <s v="C02018"/>
    <s v="7-6-649A"/>
    <s v="24cm Si-RU GASKET GN36A"/>
    <s v="ANYD"/>
    <s v="B"/>
    <n v="1000"/>
    <s v="PC"/>
    <s v="CNY"/>
    <n v="4.2"/>
    <n v="4200"/>
  </r>
  <r>
    <x v="1"/>
    <s v="710327810101"/>
    <d v="2025-02-10T00:00:00"/>
    <d v="2024-12-04T00:00:00"/>
    <s v="LJ11"/>
    <x v="24"/>
    <m/>
    <s v="C02002"/>
    <s v="7-6-X021"/>
    <s v="WHISTLE BLK"/>
    <s v="KNOB"/>
    <s v="B"/>
    <n v="19000"/>
    <s v="PC"/>
    <s v="CNY"/>
    <n v="4.4320000000000004"/>
    <n v="84208"/>
  </r>
  <r>
    <x v="1"/>
    <s v="710328900101"/>
    <d v="2025-02-10T00:00:00"/>
    <d v="2024-12-20T00:00:00"/>
    <s v="LJ11"/>
    <x v="24"/>
    <m/>
    <s v="C02002"/>
    <s v="7-6-X021"/>
    <s v="WHISTLE BLK"/>
    <s v="KNOB"/>
    <s v="B"/>
    <n v="13500"/>
    <s v="PC"/>
    <s v="CNY"/>
    <n v="4.4320000000000004"/>
    <n v="59832"/>
  </r>
  <r>
    <x v="1"/>
    <s v="710331100101"/>
    <d v="2025-02-19T00:00:00"/>
    <d v="2025-02-18T00:00:00"/>
    <s v="MY02S"/>
    <x v="23"/>
    <m/>
    <s v="X250214"/>
    <s v="1-8-C12079"/>
    <s v="3-WAY CORR SLV 12079"/>
    <s v="SHTS"/>
    <s v="B"/>
    <n v="1010"/>
    <s v="PC"/>
    <s v="CNY"/>
    <n v="4.47"/>
    <n v="4514.7"/>
  </r>
  <r>
    <x v="1"/>
    <s v="710330352001"/>
    <d v="2025-02-11T00:00:00"/>
    <d v="2025-01-20T00:00:00"/>
    <s v="MY02S"/>
    <x v="23"/>
    <m/>
    <s v="X250204"/>
    <s v="1-8-C11936A"/>
    <s v="3-WAY CORR SLV 11936"/>
    <s v="SHTS"/>
    <s v="B"/>
    <n v="1010"/>
    <s v="PC"/>
    <s v="CNY"/>
    <n v="4.5199999999999996"/>
    <n v="4565.2"/>
  </r>
  <r>
    <x v="1"/>
    <s v="710313200101"/>
    <d v="2025-02-18T00:00:00"/>
    <d v="2024-02-28T00:00:00"/>
    <s v="TA27"/>
    <x v="7"/>
    <m/>
    <s v="RTV-0081"/>
    <s v="3-5-HAJ54--X4"/>
    <s v="LG-- POL R93 C/C40 H8.5 SS304x1.2"/>
    <s v="HDL-"/>
    <s v="B"/>
    <n v="-1820"/>
    <s v="PC"/>
    <s v="CNY"/>
    <n v="4.5491999999999999"/>
    <n v="-8279.5400000000009"/>
  </r>
  <r>
    <x v="1"/>
    <s v="710329350101"/>
    <d v="2025-02-28T00:00:00"/>
    <d v="2024-12-30T00:00:00"/>
    <s v="TA27"/>
    <x v="7"/>
    <m/>
    <s v="C02044"/>
    <s v="3-5-HAJ54--X4"/>
    <s v="LG-- POL R93 C/C40 H8.5 SS304x1.2"/>
    <s v="HDL-"/>
    <s v="B"/>
    <n v="1050"/>
    <s v="PC"/>
    <s v="CNY"/>
    <n v="4.5491999999999999"/>
    <n v="4776.66"/>
  </r>
  <r>
    <x v="1"/>
    <s v="710329350101"/>
    <d v="2025-02-26T00:00:00"/>
    <d v="2024-12-30T00:00:00"/>
    <s v="TA27"/>
    <x v="7"/>
    <m/>
    <s v="C02038"/>
    <s v="3-5-HAJ54--X4"/>
    <s v="LG-- POL R93 C/C40 H8.5 SS304x1.2"/>
    <s v="HDL-"/>
    <s v="B"/>
    <n v="1050"/>
    <s v="PC"/>
    <s v="CNY"/>
    <n v="4.5491999999999999"/>
    <n v="4776.66"/>
  </r>
  <r>
    <x v="1"/>
    <s v="710328930301"/>
    <d v="2025-02-20T00:00:00"/>
    <d v="2024-12-20T00:00:00"/>
    <s v="XL10"/>
    <x v="11"/>
    <m/>
    <s v="C02018"/>
    <s v="7-6-448A"/>
    <s v="SI RING BLC16DS PMS207C"/>
    <s v="MISC"/>
    <s v="B"/>
    <n v="2010"/>
    <s v="PC"/>
    <s v="CNY"/>
    <n v="4.5961999999999996"/>
    <n v="9238.36"/>
  </r>
  <r>
    <x v="1"/>
    <s v="710327840201"/>
    <d v="2025-02-11T00:00:00"/>
    <d v="2024-12-04T00:00:00"/>
    <s v="XL10"/>
    <x v="11"/>
    <m/>
    <s v="C02003"/>
    <s v="7-6-448A"/>
    <s v="SI RING BLC16DS PMS207C"/>
    <s v="MISC"/>
    <s v="B"/>
    <n v="1000"/>
    <s v="PC"/>
    <s v="CNY"/>
    <n v="4.6900000000000004"/>
    <n v="4690"/>
  </r>
  <r>
    <x v="1"/>
    <s v="710331101201"/>
    <d v="2025-02-19T00:00:00"/>
    <d v="2025-02-18T00:00:00"/>
    <s v="MY02S"/>
    <x v="23"/>
    <m/>
    <s v="X250212"/>
    <s v="6-8-F62018-C"/>
    <s v="FP BOX 62018-C"/>
    <s v="BOX-"/>
    <s v="B"/>
    <n v="2020"/>
    <s v="PC"/>
    <s v="CNY"/>
    <n v="4.7699999999999996"/>
    <n v="9635.4"/>
  </r>
  <r>
    <x v="1"/>
    <s v="710330200601"/>
    <d v="2025-02-11T00:00:00"/>
    <d v="2025-01-17T00:00:00"/>
    <s v="XL10"/>
    <x v="11"/>
    <m/>
    <s v="C02004"/>
    <s v="7-6-678A"/>
    <s v="SILICONE GASKET 7-6-GMI19 GN36A"/>
    <s v="ANYD"/>
    <s v="B"/>
    <n v="2100"/>
    <s v="PC"/>
    <s v="CNY"/>
    <n v="4.9000000000000004"/>
    <n v="10290"/>
  </r>
  <r>
    <x v="1"/>
    <s v="710327870101"/>
    <d v="2025-02-21T00:00:00"/>
    <d v="2024-12-04T00:00:00"/>
    <s v="YY04S"/>
    <x v="30"/>
    <m/>
    <s v="250203"/>
    <s v="BLC16DS-001"/>
    <s v="16CM SS LID W/KNOB &amp; WHISTLE"/>
    <s v="SKU-"/>
    <s v="O"/>
    <n v="800"/>
    <s v="PC"/>
    <s v="CNY"/>
    <n v="4.9154"/>
    <n v="3932.32"/>
  </r>
  <r>
    <x v="1"/>
    <s v="710330230201"/>
    <d v="2025-02-20T00:00:00"/>
    <d v="2025-01-17T00:00:00"/>
    <s v="XF09"/>
    <x v="31"/>
    <m/>
    <s v="C02014"/>
    <s v="7-6-650--Y"/>
    <s v="SS RING 7-6-GKZ24 BSH"/>
    <s v="ANYD"/>
    <s v="B"/>
    <n v="1050"/>
    <s v="PC"/>
    <s v="CNY"/>
    <n v="5"/>
    <n v="5250"/>
  </r>
  <r>
    <x v="1"/>
    <s v="710330352201"/>
    <d v="2025-02-11T00:00:00"/>
    <d v="2025-01-20T00:00:00"/>
    <s v="MY02S"/>
    <x v="23"/>
    <m/>
    <s v="X250204"/>
    <s v="7-8-C70819"/>
    <s v="3-WAY CORR SLV 70819"/>
    <s v="SHTS"/>
    <s v="B"/>
    <n v="1010"/>
    <s v="PC"/>
    <s v="CNY"/>
    <n v="5.0199999999999996"/>
    <n v="5070.2"/>
  </r>
  <r>
    <x v="1"/>
    <s v="710330351501"/>
    <d v="2025-02-19T00:00:00"/>
    <d v="2025-01-20T00:00:00"/>
    <s v="MY02S"/>
    <x v="23"/>
    <m/>
    <s v="X250214"/>
    <s v="7-8-C70818"/>
    <s v="3-WAY CORR SLV 70818"/>
    <s v="SHTS"/>
    <s v="B"/>
    <n v="1010"/>
    <s v="PC"/>
    <s v="CNY"/>
    <n v="5.03"/>
    <n v="5080.3"/>
  </r>
  <r>
    <x v="1"/>
    <s v="710331101101"/>
    <d v="2025-02-19T00:00:00"/>
    <d v="2025-02-18T00:00:00"/>
    <s v="MY02S"/>
    <x v="23"/>
    <m/>
    <s v="X250213"/>
    <s v="7-8-C76129A-C"/>
    <s v="COL BOX 76129-C"/>
    <s v="BOX-"/>
    <s v="B"/>
    <n v="2020"/>
    <s v="PC"/>
    <s v="CNY"/>
    <n v="5.04"/>
    <n v="10180.799999999999"/>
  </r>
  <r>
    <x v="1"/>
    <s v="710327870201"/>
    <d v="2025-02-28T00:00:00"/>
    <d v="2024-12-04T00:00:00"/>
    <s v="YY04S"/>
    <x v="30"/>
    <m/>
    <s v="250206"/>
    <s v="BLC20DS-001"/>
    <s v="20CM SS LID W/KNOB &amp; WHISTLE"/>
    <s v="SKU-"/>
    <s v="O"/>
    <n v="4600"/>
    <s v="PC"/>
    <s v="CNY"/>
    <n v="5.0862999999999996"/>
    <n v="23396.98"/>
  </r>
  <r>
    <x v="1"/>
    <s v="710327870201"/>
    <d v="2025-02-21T00:00:00"/>
    <d v="2024-12-04T00:00:00"/>
    <s v="YY04S"/>
    <x v="30"/>
    <m/>
    <s v="250203"/>
    <s v="BLC20DS-001"/>
    <s v="20CM SS LID W/KNOB &amp; WHISTLE"/>
    <s v="SKU-"/>
    <s v="O"/>
    <n v="1200"/>
    <s v="PC"/>
    <s v="CNY"/>
    <n v="5.0862999999999996"/>
    <n v="6103.56"/>
  </r>
  <r>
    <x v="1"/>
    <s v="710327830101"/>
    <d v="2025-02-17T00:00:00"/>
    <d v="2024-12-04T00:00:00"/>
    <s v="WX03"/>
    <x v="9"/>
    <m/>
    <s v="C02009"/>
    <s v="7-5-KDG01D-X"/>
    <s v="KNOB DG RP BK01A POL"/>
    <s v="KNOB"/>
    <s v="B"/>
    <n v="12360"/>
    <s v="PC"/>
    <s v="CNY"/>
    <n v="5.0999999999999996"/>
    <n v="63036"/>
  </r>
  <r>
    <x v="1"/>
    <s v="710327830101"/>
    <d v="2025-02-14T00:00:00"/>
    <d v="2024-12-04T00:00:00"/>
    <s v="WX03"/>
    <x v="9"/>
    <m/>
    <s v="C02006"/>
    <s v="7-5-KDG01D-X"/>
    <s v="KNOB DG RP BK01A POL"/>
    <s v="KNOB"/>
    <s v="B"/>
    <n v="8540"/>
    <s v="PC"/>
    <s v="CNY"/>
    <n v="5.0999999999999996"/>
    <n v="43554"/>
  </r>
  <r>
    <x v="1"/>
    <s v="710331560101"/>
    <d v="2025-02-26T00:00:00"/>
    <d v="2025-02-25T00:00:00"/>
    <s v="MY02S"/>
    <x v="23"/>
    <m/>
    <s v="X250226"/>
    <s v="1-8-F91258-Z"/>
    <s v="BROWN BOX 91258-Z"/>
    <s v="BOX-"/>
    <s v="B"/>
    <n v="505"/>
    <s v="PC"/>
    <s v="CNY"/>
    <n v="5.17"/>
    <n v="2610.85"/>
  </r>
  <r>
    <x v="1"/>
    <s v="710330350201"/>
    <d v="2025-02-18T00:00:00"/>
    <d v="2025-01-20T00:00:00"/>
    <s v="MY02S"/>
    <x v="23"/>
    <m/>
    <s v="X250217"/>
    <s v="1-8-C18885"/>
    <s v="COL BOX 18885"/>
    <s v="BOX-"/>
    <s v="B"/>
    <n v="500"/>
    <s v="PC"/>
    <s v="CNY"/>
    <n v="5.18"/>
    <n v="2590"/>
  </r>
  <r>
    <x v="1"/>
    <s v="710330350201"/>
    <d v="2025-02-10T00:00:00"/>
    <d v="2025-01-20T00:00:00"/>
    <s v="MY02S"/>
    <x v="23"/>
    <m/>
    <s v="X250201"/>
    <s v="1-8-C18885"/>
    <s v="COL BOX 18885"/>
    <s v="BOX-"/>
    <s v="B"/>
    <n v="505"/>
    <s v="PC"/>
    <s v="CNY"/>
    <n v="5.18"/>
    <n v="2615.9"/>
  </r>
  <r>
    <x v="1"/>
    <s v="710330760101"/>
    <d v="2025-02-24T00:00:00"/>
    <d v="2025-02-10T00:00:00"/>
    <s v="HY25"/>
    <x v="32"/>
    <m/>
    <s v="X250221"/>
    <s v="7-9-Z71082"/>
    <s v="MASKING TAPE 48MMX40"/>
    <s v="MISC"/>
    <s v="B"/>
    <n v="50"/>
    <s v="RL"/>
    <s v="CNY"/>
    <n v="5.18"/>
    <n v="259"/>
  </r>
  <r>
    <x v="1"/>
    <s v="710328970201"/>
    <d v="2025-02-17T00:00:00"/>
    <d v="2024-12-20T00:00:00"/>
    <s v="LH10"/>
    <x v="33"/>
    <m/>
    <s v="M250212"/>
    <s v="1-6-656-N-CH"/>
    <s v="14CM GLASS BOWL ANYDAY TRANSPARENT CHOOSE"/>
    <s v="ANYD"/>
    <s v="B"/>
    <n v="12000"/>
    <s v="PC"/>
    <s v="CNY"/>
    <n v="5.2389000000000001"/>
    <n v="62866.8"/>
  </r>
  <r>
    <x v="1"/>
    <s v="710311170401"/>
    <d v="2025-02-17T00:00:00"/>
    <d v="2024-01-18T00:00:00"/>
    <s v="LH10"/>
    <x v="33"/>
    <m/>
    <s v="M250215"/>
    <s v="7-6-617"/>
    <s v="GLASS LID 20cm"/>
    <s v="ANYD"/>
    <s v="B"/>
    <n v="2000"/>
    <s v="PC"/>
    <s v="CNY"/>
    <n v="5.3574999999999999"/>
    <n v="10715"/>
  </r>
  <r>
    <x v="1"/>
    <s v="710310430101"/>
    <d v="2025-02-17T00:00:00"/>
    <d v="2023-12-27T00:00:00"/>
    <s v="LH10"/>
    <x v="33"/>
    <m/>
    <s v="M250214"/>
    <s v="1-6-685-N"/>
    <s v="15CM SQUARE GLASS BOWL ANYDAY TRANSPARENT"/>
    <s v="ANYD"/>
    <s v="B"/>
    <n v="2016"/>
    <s v="PC"/>
    <s v="CNY"/>
    <n v="5.3804999999999996"/>
    <n v="10847.09"/>
  </r>
  <r>
    <x v="1"/>
    <s v="710331100601"/>
    <d v="2025-02-19T00:00:00"/>
    <d v="2025-02-18T00:00:00"/>
    <s v="MY02S"/>
    <x v="23"/>
    <m/>
    <s v="X250214"/>
    <s v="1-8-C12355-C"/>
    <s v="CORR COL SLV 12355-C"/>
    <s v="SHTS"/>
    <s v="B"/>
    <n v="505"/>
    <s v="PC"/>
    <s v="CNY"/>
    <n v="5.41"/>
    <n v="2732.05"/>
  </r>
  <r>
    <x v="1"/>
    <s v="710330110101"/>
    <d v="2025-02-20T00:00:00"/>
    <d v="2025-01-16T00:00:00"/>
    <s v="XF09"/>
    <x v="31"/>
    <m/>
    <s v="C02015"/>
    <s v="7-6-682--X"/>
    <s v="SS RING 7-6-GMI19 POL"/>
    <s v="ANYD"/>
    <s v="B"/>
    <n v="2000"/>
    <s v="PC"/>
    <s v="CNY"/>
    <n v="5.49"/>
    <n v="10980"/>
  </r>
  <r>
    <x v="1"/>
    <s v="710330352601"/>
    <d v="2025-02-10T00:00:00"/>
    <d v="2025-01-20T00:00:00"/>
    <s v="MY02S"/>
    <x v="23"/>
    <m/>
    <s v="X250201"/>
    <s v="7-8-C70042-C"/>
    <s v="COL BOX 70042-C"/>
    <s v="BOX-"/>
    <s v="B"/>
    <n v="500"/>
    <s v="PC"/>
    <s v="CNY"/>
    <n v="5.55"/>
    <n v="2775"/>
  </r>
  <r>
    <x v="1"/>
    <s v="710330351601"/>
    <d v="2025-02-19T00:00:00"/>
    <d v="2025-01-20T00:00:00"/>
    <s v="MY02S"/>
    <x v="23"/>
    <m/>
    <s v="X250214"/>
    <s v="7-8-C70821"/>
    <s v="3-WAY CORR SLV 70821"/>
    <s v="SHTS"/>
    <s v="B"/>
    <n v="1010"/>
    <s v="PC"/>
    <s v="CNY"/>
    <n v="5.62"/>
    <n v="5676.2"/>
  </r>
  <r>
    <x v="1"/>
    <s v="710330200501"/>
    <d v="2025-02-20T00:00:00"/>
    <d v="2025-01-17T00:00:00"/>
    <s v="XL10"/>
    <x v="11"/>
    <m/>
    <s v="C02018"/>
    <s v="7-6-680A"/>
    <s v="SILICONE GASKET 7-6-GMI23 GN36A"/>
    <s v="ANYD"/>
    <s v="B"/>
    <n v="800"/>
    <s v="PC"/>
    <s v="CNY"/>
    <n v="5.7"/>
    <n v="4560"/>
  </r>
  <r>
    <x v="1"/>
    <s v="710330200501"/>
    <d v="2025-02-11T00:00:00"/>
    <d v="2025-01-17T00:00:00"/>
    <s v="XL10"/>
    <x v="11"/>
    <m/>
    <s v="C02004"/>
    <s v="7-6-680A"/>
    <s v="SILICONE GASKET 7-6-GMI23 GN36A"/>
    <s v="ANYD"/>
    <s v="B"/>
    <n v="1300"/>
    <s v="PC"/>
    <s v="CNY"/>
    <n v="5.7"/>
    <n v="7410"/>
  </r>
  <r>
    <x v="1"/>
    <s v="710330370101"/>
    <d v="2025-02-20T00:00:00"/>
    <d v="2025-01-20T00:00:00"/>
    <s v="XL10"/>
    <x v="11"/>
    <m/>
    <s v="C02018"/>
    <s v="7-6-680A"/>
    <s v="SILICONE GASKET 7-6-GMI23 GN36A"/>
    <s v="ANYD"/>
    <s v="B"/>
    <n v="500"/>
    <s v="PC"/>
    <s v="CNY"/>
    <n v="5.7"/>
    <n v="2850"/>
  </r>
  <r>
    <x v="1"/>
    <s v="710328480401"/>
    <d v="2025-02-18T00:00:00"/>
    <d v="2024-12-13T00:00:00"/>
    <s v="Z010"/>
    <x v="25"/>
    <m/>
    <s v="250201"/>
    <s v="GLX20-001"/>
    <s v="20CM GLASS LID W/GLOSSY RED SILICONE RING W/'DG' KNOB"/>
    <s v="SKU-"/>
    <s v="O"/>
    <n v="5000"/>
    <s v="PC"/>
    <s v="CNY"/>
    <n v="5.7253999999999996"/>
    <n v="28627"/>
  </r>
  <r>
    <x v="1"/>
    <s v="710328680101"/>
    <d v="2025-02-18T00:00:00"/>
    <d v="2024-12-18T00:00:00"/>
    <s v="Z010"/>
    <x v="25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x v="1"/>
    <s v="710327840301"/>
    <d v="2025-02-11T00:00:00"/>
    <d v="2024-12-04T00:00:00"/>
    <s v="XL10"/>
    <x v="11"/>
    <m/>
    <s v="C02003"/>
    <s v="7-6-449A"/>
    <s v="SI RING BLC20DS PMS207C"/>
    <s v="MISC"/>
    <s v="B"/>
    <n v="6030"/>
    <s v="PC"/>
    <s v="CNY"/>
    <n v="5.8394000000000004"/>
    <n v="35211.58"/>
  </r>
  <r>
    <x v="1"/>
    <s v="710328930401"/>
    <d v="2025-02-11T00:00:00"/>
    <d v="2024-12-20T00:00:00"/>
    <s v="XL10"/>
    <x v="11"/>
    <m/>
    <s v="C02003"/>
    <s v="7-6-449A"/>
    <s v="SI RING BLC20DS PMS207C"/>
    <s v="MISC"/>
    <s v="B"/>
    <n v="3520"/>
    <s v="PC"/>
    <s v="CNY"/>
    <n v="5.8996000000000004"/>
    <n v="20766.59"/>
  </r>
  <r>
    <x v="1"/>
    <s v="710330110201"/>
    <d v="2025-02-20T00:00:00"/>
    <d v="2025-01-16T00:00:00"/>
    <s v="XF09"/>
    <x v="31"/>
    <m/>
    <s v="C02015"/>
    <s v="7-6-683--X"/>
    <s v="SS RING 7-6-GMI23 POL"/>
    <s v="ANYD"/>
    <s v="B"/>
    <n v="3000"/>
    <s v="PC"/>
    <s v="CNY"/>
    <n v="6.01"/>
    <n v="18030"/>
  </r>
  <r>
    <x v="1"/>
    <s v="710311170501"/>
    <d v="2025-02-17T00:00:00"/>
    <d v="2024-01-18T00:00:00"/>
    <s v="LH10"/>
    <x v="33"/>
    <m/>
    <s v="M250215"/>
    <s v="7-6-618"/>
    <s v="GLASS LID 22cm"/>
    <s v="ANYD"/>
    <s v="B"/>
    <n v="3520"/>
    <s v="PC"/>
    <s v="CNY"/>
    <n v="6.0212000000000003"/>
    <n v="21194.62"/>
  </r>
  <r>
    <x v="1"/>
    <s v="710331280101"/>
    <d v="2025-02-24T00:00:00"/>
    <d v="2025-02-19T00:00:00"/>
    <s v="KB04"/>
    <x v="44"/>
    <m/>
    <s v="X250220"/>
    <s v="1-9-A120B"/>
    <s v="AL.OXIDE #120 WA-N"/>
    <s v="MISC"/>
    <s v="B"/>
    <n v="2000"/>
    <s v="KG"/>
    <s v="CNY"/>
    <n v="6.0620000000000003"/>
    <n v="12124"/>
  </r>
  <r>
    <x v="1"/>
    <s v="710330000101"/>
    <d v="2025-02-20T00:00:00"/>
    <d v="2025-01-14T00:00:00"/>
    <s v="XF09"/>
    <x v="31"/>
    <m/>
    <s v="C02016"/>
    <s v="1-6-GLC13-ZA"/>
    <s v="G-LD LC 13x18CM RECT POL"/>
    <s v="GLID"/>
    <s v="B"/>
    <n v="2040"/>
    <s v="PC"/>
    <s v="CNY"/>
    <n v="6.08"/>
    <n v="12403.2"/>
  </r>
  <r>
    <x v="1"/>
    <s v="710330352701"/>
    <d v="2025-02-17T00:00:00"/>
    <d v="2025-01-20T00:00:00"/>
    <s v="MY02S"/>
    <x v="23"/>
    <m/>
    <s v="X250201"/>
    <s v="7-8-C77100-C--J"/>
    <s v="COL BOX 77100-C--J"/>
    <s v="SHTS"/>
    <s v="B"/>
    <n v="500"/>
    <s v="PC"/>
    <s v="CNY"/>
    <n v="6.47"/>
    <n v="3235"/>
  </r>
  <r>
    <x v="1"/>
    <s v="710330100101"/>
    <d v="2025-02-24T00:00:00"/>
    <d v="2025-01-16T00:00:00"/>
    <s v="HY25"/>
    <x v="32"/>
    <m/>
    <s v="X250221"/>
    <s v="7-9-Z71083"/>
    <s v="MASKING TAPE 24MMX100"/>
    <s v="MISC"/>
    <s v="B"/>
    <n v="100"/>
    <s v="RL"/>
    <s v="CNY"/>
    <n v="6.64"/>
    <n v="664"/>
  </r>
  <r>
    <x v="1"/>
    <s v="710330760301"/>
    <d v="2025-02-24T00:00:00"/>
    <d v="2025-02-10T00:00:00"/>
    <s v="HY25"/>
    <x v="32"/>
    <m/>
    <s v="X250221"/>
    <s v="7-9-Z71083"/>
    <s v="MASKING TAPE 24MMX100"/>
    <s v="MISC"/>
    <s v="B"/>
    <n v="50"/>
    <s v="RL"/>
    <s v="CNY"/>
    <n v="6.64"/>
    <n v="332"/>
  </r>
  <r>
    <x v="1"/>
    <s v="710326410301"/>
    <d v="2025-02-25T00:00:00"/>
    <d v="2024-11-13T00:00:00"/>
    <s v="Z010"/>
    <x v="25"/>
    <m/>
    <s v="C02035"/>
    <s v="1-6-GBX14-ZA"/>
    <s v="G-LD BX 14CM POL"/>
    <s v="GLID"/>
    <s v="B"/>
    <n v="74"/>
    <s v="PC"/>
    <s v="CNY"/>
    <n v="6.65"/>
    <n v="492.1"/>
  </r>
  <r>
    <x v="1"/>
    <s v="710326410301"/>
    <d v="2025-02-18T00:00:00"/>
    <d v="2024-11-13T00:00:00"/>
    <s v="Z010"/>
    <x v="25"/>
    <m/>
    <s v="RTV-0078"/>
    <s v="1-6-GBX14-ZA"/>
    <s v="G-LD BX 14CM POL"/>
    <s v="GLID"/>
    <s v="B"/>
    <n v="-74"/>
    <s v="PC"/>
    <s v="CNY"/>
    <n v="6.65"/>
    <n v="-492.1"/>
  </r>
  <r>
    <x v="1"/>
    <s v="710310430401"/>
    <d v="2025-02-17T00:00:00"/>
    <d v="2023-12-27T00:00:00"/>
    <s v="LH10"/>
    <x v="33"/>
    <m/>
    <s v="M250214"/>
    <s v="7-6-676"/>
    <s v="GLASS FOR 7-6-GMI19"/>
    <s v="ANYD"/>
    <s v="B"/>
    <n v="1000"/>
    <s v="PC"/>
    <s v="CNY"/>
    <n v="6.6637000000000004"/>
    <n v="6663.7"/>
  </r>
  <r>
    <x v="1"/>
    <s v="710331101401"/>
    <d v="2025-02-19T00:00:00"/>
    <d v="2025-02-18T00:00:00"/>
    <s v="MY02S"/>
    <x v="23"/>
    <m/>
    <s v="X250212"/>
    <s v="6-8-F62063-C"/>
    <s v="FP BOX 62063-C"/>
    <s v="BOX-"/>
    <s v="B"/>
    <n v="1200"/>
    <s v="PC"/>
    <s v="CNY"/>
    <n v="6.88"/>
    <n v="8256"/>
  </r>
  <r>
    <x v="1"/>
    <s v="710331101301"/>
    <d v="2025-02-19T00:00:00"/>
    <d v="2025-02-18T00:00:00"/>
    <s v="MY02S"/>
    <x v="23"/>
    <m/>
    <s v="X250212"/>
    <s v="6-8-F62019-C"/>
    <s v="FP BOX 62019-C"/>
    <s v="BOX-"/>
    <s v="B"/>
    <n v="2020"/>
    <s v="PC"/>
    <s v="CNY"/>
    <n v="7.13"/>
    <n v="14402.6"/>
  </r>
  <r>
    <x v="1"/>
    <s v="710327850101"/>
    <d v="2025-02-13T00:00:00"/>
    <d v="2024-12-04T00:00:00"/>
    <s v="YD11"/>
    <x v="19"/>
    <m/>
    <s v="C02005"/>
    <s v="7-6-450A"/>
    <s v="SI RING BLC26DS PMS207C"/>
    <s v="MISC"/>
    <s v="B"/>
    <n v="11350"/>
    <s v="PC"/>
    <s v="CNY"/>
    <n v="7.2556000000000003"/>
    <n v="82351.06"/>
  </r>
  <r>
    <x v="1"/>
    <s v="710328940201"/>
    <d v="2025-02-21T00:00:00"/>
    <d v="2024-12-20T00:00:00"/>
    <s v="YD11"/>
    <x v="19"/>
    <m/>
    <s v="C02020"/>
    <s v="7-6-450A"/>
    <s v="SI RING BLC26DS PMS207C"/>
    <s v="MISC"/>
    <s v="B"/>
    <n v="6030"/>
    <s v="PC"/>
    <s v="CNY"/>
    <n v="7.2556000000000003"/>
    <n v="43751.27"/>
  </r>
  <r>
    <x v="1"/>
    <s v="710324640901"/>
    <d v="2025-02-25T00:00:00"/>
    <d v="2024-10-11T00:00:00"/>
    <s v="R017"/>
    <x v="18"/>
    <m/>
    <s v="C02036"/>
    <s v="7-5-LMH103--X"/>
    <s v="103 POL"/>
    <s v="LHDL"/>
    <s v="B"/>
    <n v="1520"/>
    <s v="PC"/>
    <s v="CNY"/>
    <n v="7.3506999999999998"/>
    <n v="11173.06"/>
  </r>
  <r>
    <x v="1"/>
    <s v="710324641001"/>
    <d v="2025-02-25T00:00:00"/>
    <d v="2024-10-11T00:00:00"/>
    <s v="R017"/>
    <x v="18"/>
    <m/>
    <s v="C02036"/>
    <s v="7-5-LMH104--X"/>
    <s v="104 POL"/>
    <s v="LHDL"/>
    <s v="B"/>
    <n v="1420"/>
    <s v="PC"/>
    <s v="CNY"/>
    <n v="7.3506999999999998"/>
    <n v="10437.99"/>
  </r>
  <r>
    <x v="1"/>
    <s v="710328480501"/>
    <d v="2025-02-27T00:00:00"/>
    <d v="2024-12-13T00:00:00"/>
    <s v="Z010"/>
    <x v="25"/>
    <m/>
    <s v="250205"/>
    <s v="GLX26-001"/>
    <s v="26CM GLASS LID W/GLOSSY RED SILICONE RING W/'DG' KNOB"/>
    <s v="SKU-"/>
    <s v="O"/>
    <n v="2980"/>
    <s v="PC"/>
    <s v="CNY"/>
    <n v="7.4157999999999999"/>
    <n v="22099.08"/>
  </r>
  <r>
    <x v="1"/>
    <s v="710328480501"/>
    <d v="2025-02-25T00:00:00"/>
    <d v="2024-12-13T00:00:00"/>
    <s v="Z010"/>
    <x v="25"/>
    <m/>
    <s v="250204"/>
    <s v="GLX26-001"/>
    <s v="26CM GLASS LID W/GLOSSY RED SILICONE RING W/'DG' KNOB"/>
    <s v="SKU-"/>
    <s v="O"/>
    <n v="4020"/>
    <s v="PC"/>
    <s v="CNY"/>
    <n v="7.4157999999999999"/>
    <n v="29811.52"/>
  </r>
  <r>
    <x v="1"/>
    <s v="710328680201"/>
    <d v="2025-02-25T00:00:00"/>
    <d v="2024-12-18T00:00:00"/>
    <s v="Z010"/>
    <x v="25"/>
    <m/>
    <s v="250204"/>
    <s v="GLX26-001"/>
    <s v="26CM GLASS LID W/GLOSSY RED SILICONE RING W/'DG' KNOB"/>
    <s v="SKU-"/>
    <s v="O"/>
    <n v="1740"/>
    <s v="PC"/>
    <s v="CNY"/>
    <n v="7.4157999999999999"/>
    <n v="12903.49"/>
  </r>
  <r>
    <x v="1"/>
    <s v="710328680201"/>
    <d v="2025-02-20T00:00:00"/>
    <d v="2024-12-18T00:00:00"/>
    <s v="Z010"/>
    <x v="25"/>
    <m/>
    <s v="250202"/>
    <s v="GLX26-001"/>
    <s v="26CM GLASS LID W/GLOSSY RED SILICONE RING W/'DG' KNOB"/>
    <s v="SKU-"/>
    <s v="O"/>
    <n v="1460"/>
    <s v="PC"/>
    <s v="CNY"/>
    <n v="7.4157999999999999"/>
    <n v="10827.07"/>
  </r>
  <r>
    <x v="1"/>
    <s v="710324641201"/>
    <d v="2025-02-25T00:00:00"/>
    <d v="2024-10-11T00:00:00"/>
    <s v="R017"/>
    <x v="18"/>
    <m/>
    <s v="C02036"/>
    <s v="7-5-LMH107--X"/>
    <s v="107 POL"/>
    <s v="LHDL"/>
    <s v="B"/>
    <n v="1010"/>
    <s v="PC"/>
    <s v="CNY"/>
    <n v="7.4212999999999996"/>
    <n v="7495.51"/>
  </r>
  <r>
    <x v="1"/>
    <s v="710329900101"/>
    <d v="2025-02-19T00:00:00"/>
    <d v="2025-01-13T00:00:00"/>
    <s v="TA73"/>
    <x v="45"/>
    <m/>
    <s v="C02013"/>
    <s v="1-6-GEI32-ZA"/>
    <s v="G-LD EI 32CM POL"/>
    <s v="GLID"/>
    <s v="B"/>
    <n v="310"/>
    <s v="PC"/>
    <s v="CNY"/>
    <n v="7.4503000000000004"/>
    <n v="2309.59"/>
  </r>
  <r>
    <x v="1"/>
    <s v="710331450301"/>
    <d v="2025-02-26T00:00:00"/>
    <d v="2025-02-25T00:00:00"/>
    <s v="DY06"/>
    <x v="46"/>
    <m/>
    <s v="C02039"/>
    <s v="3-5-LSI105A-Y"/>
    <s v="STD- 105 M BSH R223.5 C/C102 H6.5 (BFMY20)"/>
    <s v="HDL-"/>
    <s v="B"/>
    <n v="2700"/>
    <s v="PC"/>
    <s v="CNY"/>
    <n v="7.4931000000000001"/>
    <n v="20231.37"/>
  </r>
  <r>
    <x v="1"/>
    <s v="710331450401"/>
    <d v="2025-02-26T00:00:00"/>
    <d v="2025-02-25T00:00:00"/>
    <s v="DY06"/>
    <x v="46"/>
    <m/>
    <s v="C02039"/>
    <s v="3-5-LSI105A-Y"/>
    <s v="STD- 105 M BSH R223.5 C/C102 H6.5 (BFMY20)"/>
    <s v="HDL-"/>
    <s v="B"/>
    <n v="2200"/>
    <s v="PC"/>
    <s v="CNY"/>
    <n v="7.4931000000000001"/>
    <n v="16484.82"/>
  </r>
  <r>
    <x v="1"/>
    <s v="710331460401"/>
    <d v="2025-02-26T00:00:00"/>
    <d v="2025-02-25T00:00:00"/>
    <s v="DY06"/>
    <x v="46"/>
    <m/>
    <s v="C02039"/>
    <s v="3-5-LSI107A-Y"/>
    <s v="STD- 107 M BSH R274.7 C/C102 H6.5 (182424S)"/>
    <s v="HDL-"/>
    <s v="B"/>
    <n v="200"/>
    <s v="PC"/>
    <s v="CNY"/>
    <n v="7.4931000000000001"/>
    <n v="1498.62"/>
  </r>
  <r>
    <x v="1"/>
    <s v="710331460501"/>
    <d v="2025-02-26T00:00:00"/>
    <d v="2025-02-25T00:00:00"/>
    <s v="DY06"/>
    <x v="46"/>
    <m/>
    <s v="C02040"/>
    <s v="3-5-LSI107A-Y"/>
    <s v="STD- 107 M BSH R274.7 C/C102 H6.5 (182424S)"/>
    <s v="HDL-"/>
    <s v="B"/>
    <n v="3100"/>
    <s v="PC"/>
    <s v="CNY"/>
    <n v="7.4931000000000001"/>
    <n v="23228.61"/>
  </r>
  <r>
    <x v="1"/>
    <s v="710331460601"/>
    <d v="2025-02-26T00:00:00"/>
    <d v="2025-02-25T00:00:00"/>
    <s v="DY06"/>
    <x v="46"/>
    <m/>
    <s v="C02040"/>
    <s v="3-5-LSI107A-Y"/>
    <s v="STD- 107 M BSH R274.7 C/C102 H6.5 (182424S)"/>
    <s v="HDL-"/>
    <s v="B"/>
    <n v="2200"/>
    <s v="PC"/>
    <s v="CNY"/>
    <n v="7.4931000000000001"/>
    <n v="16484.82"/>
  </r>
  <r>
    <x v="1"/>
    <s v="7103314901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2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301"/>
    <d v="2025-02-26T00:00:00"/>
    <d v="2025-02-25T00:00:00"/>
    <s v="DY06"/>
    <x v="46"/>
    <m/>
    <s v="C02040"/>
    <s v="3-5-LSI110A-Y"/>
    <s v="STD- 110 M BSH R311.4 C/C102 H6.5 (1824-28)"/>
    <s v="HDL-"/>
    <s v="B"/>
    <n v="1400"/>
    <s v="PC"/>
    <s v="CNY"/>
    <n v="7.4931000000000001"/>
    <n v="10490.34"/>
  </r>
  <r>
    <x v="1"/>
    <s v="710330120101"/>
    <d v="2025-02-24T00:00:00"/>
    <d v="2025-01-16T00:00:00"/>
    <s v="HM04"/>
    <x v="34"/>
    <m/>
    <s v="C02024"/>
    <s v="1-6-GLH18-ZQ"/>
    <s v="G-LD LH 18CM ANYDAY GN36A"/>
    <s v="ANYD"/>
    <s v="B"/>
    <n v="1000"/>
    <s v="PC"/>
    <s v="CNY"/>
    <n v="8.15"/>
    <n v="8150"/>
  </r>
  <r>
    <x v="1"/>
    <s v="710310430201"/>
    <d v="2025-02-17T00:00:00"/>
    <d v="2023-12-27T00:00:00"/>
    <s v="LH10"/>
    <x v="33"/>
    <m/>
    <s v="M250214"/>
    <s v="1-6-671-N"/>
    <s v="19CM SQUARE GLASS BOWL ANYDAY TRANSPARENT"/>
    <s v="ANYD"/>
    <s v="B"/>
    <n v="2000"/>
    <s v="PC"/>
    <s v="CNY"/>
    <n v="8.1858000000000004"/>
    <n v="16371.6"/>
  </r>
  <r>
    <x v="1"/>
    <s v="7103303510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303511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28460701"/>
    <d v="2025-02-18T00:00:00"/>
    <d v="2024-12-13T00:00:00"/>
    <s v="YD11"/>
    <x v="19"/>
    <m/>
    <s v="M250217"/>
    <s v="1-6-668"/>
    <s v="SILICONE RING FOR 1-6-GLX20 SHORE A 68-73 (RD26A)"/>
    <s v="GLID"/>
    <s v="B"/>
    <n v="3470"/>
    <s v="PC"/>
    <s v="CNY"/>
    <n v="8.6329999999999991"/>
    <n v="29956.51"/>
  </r>
  <r>
    <x v="1"/>
    <s v="710328480601"/>
    <d v="2025-02-20T00:00:00"/>
    <d v="2024-12-13T00:00:00"/>
    <s v="Z010"/>
    <x v="25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x v="1"/>
    <s v="710328680301"/>
    <d v="2025-02-20T00:00:00"/>
    <d v="2024-12-18T00:00:00"/>
    <s v="Z010"/>
    <x v="25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x v="1"/>
    <s v="710328680301"/>
    <d v="2025-02-18T00:00:00"/>
    <d v="2024-12-18T00:00:00"/>
    <s v="Z010"/>
    <x v="25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x v="1"/>
    <s v="710310430501"/>
    <d v="2025-02-17T00:00:00"/>
    <d v="2023-12-27T00:00:00"/>
    <s v="LH10"/>
    <x v="33"/>
    <m/>
    <s v="M250214"/>
    <s v="7-6-677"/>
    <s v="GLASS FOR 7-6-GMI23"/>
    <s v="ANYD"/>
    <s v="B"/>
    <n v="1000"/>
    <s v="PC"/>
    <s v="CNY"/>
    <n v="8.8053000000000008"/>
    <n v="8805.2999999999993"/>
  </r>
  <r>
    <x v="1"/>
    <s v="710321730201"/>
    <d v="2025-02-17T00:00:00"/>
    <d v="2024-08-22T00:00:00"/>
    <s v="LH10"/>
    <x v="33"/>
    <m/>
    <s v="M250213"/>
    <s v="1-6-623-N-CH"/>
    <s v="20CM GLASS BOWL ANYDAY TRANSPARENT CHOOSE"/>
    <s v="ANYD"/>
    <s v="B"/>
    <n v="3008"/>
    <s v="PC"/>
    <s v="CNY"/>
    <n v="9.2124000000000006"/>
    <n v="27710.9"/>
  </r>
  <r>
    <x v="1"/>
    <s v="710327840401"/>
    <d v="2025-02-11T00:00:00"/>
    <d v="2024-12-04T00:00:00"/>
    <s v="XL10"/>
    <x v="11"/>
    <m/>
    <s v="C02003"/>
    <s v="7-6-451A"/>
    <s v="SI RING BLC35DS PMS207C"/>
    <s v="MISC"/>
    <s v="B"/>
    <n v="2520"/>
    <s v="PC"/>
    <s v="CNY"/>
    <n v="10.632999999999999"/>
    <n v="26795.16"/>
  </r>
  <r>
    <x v="1"/>
    <s v="710328930501"/>
    <d v="2025-02-11T00:00:00"/>
    <d v="2024-12-20T00:00:00"/>
    <s v="XL10"/>
    <x v="11"/>
    <m/>
    <s v="C02003"/>
    <s v="7-6-451A"/>
    <s v="SI RING BLC35DS PMS207C"/>
    <s v="MISC"/>
    <s v="B"/>
    <n v="2000"/>
    <s v="PC"/>
    <s v="CNY"/>
    <n v="10.632999999999999"/>
    <n v="21266"/>
  </r>
  <r>
    <x v="1"/>
    <s v="710328460801"/>
    <d v="2025-02-18T00:00:00"/>
    <d v="2024-12-13T00:00:00"/>
    <s v="YD11"/>
    <x v="19"/>
    <m/>
    <s v="M250217"/>
    <s v="1-6-669"/>
    <s v="SILICONE RING FOR 1-6-GLX26 SHORE A 68-73 (RD26A)"/>
    <s v="GLID"/>
    <s v="B"/>
    <n v="6390"/>
    <s v="PC"/>
    <s v="CNY"/>
    <n v="10.7476"/>
    <n v="68677.16"/>
  </r>
  <r>
    <x v="1"/>
    <s v="710330480101"/>
    <d v="2025-02-13T00:00:00"/>
    <d v="2025-02-07T00:00:00"/>
    <s v="YH03"/>
    <x v="29"/>
    <m/>
    <s v="M250203"/>
    <s v="7-6-392D"/>
    <s v="GLASS SQ 17.5cm MYR"/>
    <s v="GLID"/>
    <s v="B"/>
    <n v="400"/>
    <s v="PC"/>
    <s v="CNY"/>
    <n v="10.7965"/>
    <n v="4318.6000000000004"/>
  </r>
  <r>
    <x v="1"/>
    <s v="710310430301"/>
    <d v="2025-02-17T00:00:00"/>
    <d v="2023-12-27T00:00:00"/>
    <s v="LH10"/>
    <x v="33"/>
    <m/>
    <s v="M250214"/>
    <s v="1-6-672-N"/>
    <s v="23CM SQUARE GLASS BOWL ANYDAY TRANSPARENT"/>
    <s v="ANYD"/>
    <s v="B"/>
    <n v="2004"/>
    <s v="PC"/>
    <s v="CNY"/>
    <n v="11.672599999999999"/>
    <n v="23391.89"/>
  </r>
  <r>
    <x v="1"/>
    <s v="710330900301"/>
    <d v="2025-02-21T00:00:00"/>
    <d v="2025-02-13T00:00:00"/>
    <s v="BF05"/>
    <x v="47"/>
    <m/>
    <s v="D250202"/>
    <s v="7-S-0801219L"/>
    <s v="304# SS COLL 0.8x1219xCmm"/>
    <s v="SSM-"/>
    <s v="B"/>
    <n v="54331"/>
    <s v="KG"/>
    <s v="CNY"/>
    <n v="11.7699"/>
    <n v="639470.43999999994"/>
  </r>
  <r>
    <x v="1"/>
    <s v="710330900201"/>
    <d v="2025-02-21T00:00:00"/>
    <d v="2025-02-13T00:00:00"/>
    <s v="BF05"/>
    <x v="47"/>
    <m/>
    <s v="D250202"/>
    <s v="7-S-0601219L"/>
    <s v="304# SS COLL 0.6x1219xCmm"/>
    <s v="SSM-"/>
    <s v="B"/>
    <n v="11071"/>
    <s v="KG"/>
    <s v="CNY"/>
    <n v="12.035399999999999"/>
    <n v="133243.91"/>
  </r>
  <r>
    <x v="1"/>
    <s v="710330900201"/>
    <d v="2025-02-19T00:00:00"/>
    <d v="2025-02-13T00:00:00"/>
    <s v="BF05"/>
    <x v="47"/>
    <m/>
    <s v="D250201"/>
    <s v="7-S-0601219L"/>
    <s v="304# SS COLL 0.6x1219xCmm"/>
    <s v="SSM-"/>
    <s v="B"/>
    <n v="10874"/>
    <s v="KG"/>
    <s v="CNY"/>
    <n v="12.035399999999999"/>
    <n v="130872.94"/>
  </r>
  <r>
    <x v="1"/>
    <s v="710331320101"/>
    <d v="2025-02-25T00:00:00"/>
    <d v="2025-02-21T00:00:00"/>
    <s v="MY02S"/>
    <x v="23"/>
    <m/>
    <s v="X250224"/>
    <s v="7-8-C70294-C"/>
    <s v="COL BOX 70294-C"/>
    <s v="BOX-"/>
    <s v="B"/>
    <n v="505"/>
    <s v="PC"/>
    <s v="CNY"/>
    <n v="12.21"/>
    <n v="6166.05"/>
  </r>
  <r>
    <x v="1"/>
    <s v="710330900101"/>
    <d v="2025-02-19T00:00:00"/>
    <d v="2025-02-13T00:00:00"/>
    <s v="BF05"/>
    <x v="47"/>
    <m/>
    <s v="D250201"/>
    <s v="7-S-0501219L"/>
    <s v="304# SS COLL 0.5x1219xCmm"/>
    <s v="SSM-"/>
    <s v="B"/>
    <n v="21993"/>
    <s v="KG"/>
    <s v="CNY"/>
    <n v="12.212400000000001"/>
    <n v="268587.31"/>
  </r>
  <r>
    <x v="1"/>
    <s v="710331100801"/>
    <d v="2025-02-19T00:00:00"/>
    <d v="2025-02-18T00:00:00"/>
    <s v="MY02S"/>
    <x v="23"/>
    <m/>
    <s v="X250213"/>
    <s v="7-8-C70158A-C"/>
    <s v="4C BOX 70158-C"/>
    <s v="BOX-"/>
    <s v="B"/>
    <n v="1010"/>
    <s v="PC"/>
    <s v="CNY"/>
    <n v="12.85"/>
    <n v="12978.5"/>
  </r>
  <r>
    <x v="1"/>
    <s v="710331100501"/>
    <d v="2025-02-19T00:00:00"/>
    <d v="2025-02-18T00:00:00"/>
    <s v="MY02S"/>
    <x v="23"/>
    <m/>
    <s v="X250213"/>
    <s v="5-8-C50049G-C--E"/>
    <s v="5C BOX 50049-C--E"/>
    <s v="BOX-"/>
    <s v="B"/>
    <n v="1010"/>
    <s v="PC"/>
    <s v="CNY"/>
    <n v="12.95"/>
    <n v="13079.5"/>
  </r>
  <r>
    <x v="1"/>
    <s v="710328970401"/>
    <d v="2025-02-17T00:00:00"/>
    <d v="2024-12-20T00:00:00"/>
    <s v="LH10"/>
    <x v="33"/>
    <m/>
    <s v="M250212"/>
    <s v="1-6-661"/>
    <s v="24CM GLASS BOWL ANYDAY FROSTED"/>
    <s v="ANYD"/>
    <s v="B"/>
    <n v="2004"/>
    <s v="PC"/>
    <s v="CNY"/>
    <n v="17.805299999999999"/>
    <n v="35681.82"/>
  </r>
  <r>
    <x v="1"/>
    <s v="710331310101"/>
    <d v="2025-02-24T00:00:00"/>
    <d v="2025-02-21T00:00:00"/>
    <s v="YC10"/>
    <x v="48"/>
    <m/>
    <s v="B250201"/>
    <s v="1-1-002"/>
    <s v="AL INGOT 74x18x11CM"/>
    <s v="ALM-"/>
    <s v="B"/>
    <n v="34295"/>
    <s v="KG"/>
    <s v="CNY"/>
    <n v="18.380500000000001"/>
    <n v="630359.25"/>
  </r>
  <r>
    <x v="1"/>
    <s v="710329770101"/>
    <d v="2025-02-11T00:00:00"/>
    <d v="2025-01-07T00:00:00"/>
    <s v="FM03"/>
    <x v="49"/>
    <m/>
    <s v="M250202"/>
    <s v="1-4-M456G62290"/>
    <s v="MIDCOAT BLACK 456G-62290"/>
    <s v="INM-"/>
    <s v="B"/>
    <n v="113.29300000000001"/>
    <s v="KG"/>
    <s v="USD"/>
    <n v="21.21"/>
    <n v="2402.94"/>
  </r>
  <r>
    <x v="1"/>
    <s v="710329930101"/>
    <d v="2025-02-24T00:00:00"/>
    <d v="2025-01-14T00:00:00"/>
    <s v="HF06"/>
    <x v="39"/>
    <m/>
    <s v="M250226"/>
    <s v="1-4-T968218094"/>
    <s v="9682/K18094 TOPCOAT METALLIC BLACK"/>
    <s v="INM-"/>
    <s v="B"/>
    <n v="50"/>
    <s v="KG"/>
    <s v="CNY"/>
    <n v="63.008800000000001"/>
    <n v="3150.44"/>
  </r>
  <r>
    <x v="1"/>
    <s v="710330870201"/>
    <d v="2025-02-24T00:00:00"/>
    <d v="2025-02-11T00:00:00"/>
    <s v="HF06"/>
    <x v="39"/>
    <m/>
    <s v="M250224"/>
    <s v="1-4-T968218094"/>
    <s v="9682/K18094 TOPCOAT METALLIC BLACK"/>
    <s v="INM-"/>
    <s v="B"/>
    <n v="50"/>
    <s v="KG"/>
    <s v="CNY"/>
    <n v="63.008800000000001"/>
    <n v="3150.44"/>
  </r>
  <r>
    <x v="1"/>
    <s v="710330090301"/>
    <d v="2025-02-17T00:00:00"/>
    <d v="2025-01-15T00:00:00"/>
    <s v="HF06"/>
    <x v="39"/>
    <m/>
    <s v="M250216"/>
    <s v="1-4-T9682N204111"/>
    <s v="9682/N204111-G05 CLEAR METALLIC TOPCOAT"/>
    <s v="INM-"/>
    <s v="B"/>
    <n v="25"/>
    <s v="KG"/>
    <s v="CNY"/>
    <n v="69.026499999999999"/>
    <n v="1725.66"/>
  </r>
  <r>
    <x v="1"/>
    <s v="710330750101"/>
    <d v="2025-02-24T00:00:00"/>
    <d v="2025-02-10T00:00:00"/>
    <s v="hf06"/>
    <x v="39"/>
    <m/>
    <s v="M250229"/>
    <s v="1-4-T4700N1796"/>
    <s v="4700/N1796 METAL SPATTER TOPCOAT"/>
    <s v="EXM-"/>
    <s v="B"/>
    <n v="25"/>
    <s v="KG"/>
    <s v="CNY"/>
    <n v="90.796499999999995"/>
    <n v="2269.91"/>
  </r>
  <r>
    <x v="1"/>
    <s v="710329930201"/>
    <d v="2025-02-24T00:00:00"/>
    <d v="2025-01-14T00:00:00"/>
    <s v="HF06"/>
    <x v="39"/>
    <m/>
    <s v="M250226"/>
    <s v="1-4-T7353J2002Z"/>
    <s v="BLACK MET.TOP 7353/J2002Z"/>
    <s v="INM-"/>
    <s v="B"/>
    <n v="75"/>
    <s v="KG"/>
    <s v="CNY"/>
    <n v="92.743399999999994"/>
    <n v="6955.76"/>
  </r>
  <r>
    <x v="1"/>
    <s v="710330400201"/>
    <d v="2025-02-24T00:00:00"/>
    <d v="2025-01-21T00:00:00"/>
    <s v="HF06"/>
    <x v="39"/>
    <m/>
    <s v="M250225"/>
    <s v="1-4-T7353J2002Z"/>
    <s v="BLACK MET.TOP 7353/J2002Z"/>
    <s v="INM-"/>
    <s v="B"/>
    <n v="25"/>
    <s v="KG"/>
    <s v="CNY"/>
    <n v="92.743399999999994"/>
    <n v="2318.59"/>
  </r>
  <r>
    <x v="1"/>
    <s v="710330710101"/>
    <d v="2025-02-24T00:00:00"/>
    <d v="2025-02-07T00:00:00"/>
    <s v="HF06"/>
    <x v="39"/>
    <m/>
    <s v="M250227"/>
    <s v="1-4-T7353J2002Z"/>
    <s v="BLACK MET.TOP 7353/J2002Z"/>
    <s v="INM-"/>
    <s v="B"/>
    <n v="100"/>
    <s v="KG"/>
    <s v="CNY"/>
    <n v="92.743399999999994"/>
    <n v="9274.34"/>
  </r>
  <r>
    <x v="1"/>
    <s v="710330870101"/>
    <d v="2025-02-24T00:00:00"/>
    <d v="2025-02-11T00:00:00"/>
    <s v="HF06"/>
    <x v="39"/>
    <m/>
    <s v="M250224"/>
    <s v="1-4-T7353J2002Z"/>
    <s v="BLACK MET.TOP 7353/J2002Z"/>
    <s v="INM-"/>
    <s v="B"/>
    <n v="100"/>
    <s v="KG"/>
    <s v="CNY"/>
    <n v="92.743399999999994"/>
    <n v="9274.34"/>
  </r>
  <r>
    <x v="1"/>
    <s v="710327890201"/>
    <d v="2025-02-13T00:00:00"/>
    <d v="2024-12-04T00:00:00"/>
    <s v="HF06"/>
    <x v="39"/>
    <m/>
    <s v="M250205"/>
    <s v="1-4-4700N212220-G05"/>
    <s v="4700 N212220-G05 LOLLIPOP RED"/>
    <s v="EXM-"/>
    <s v="B"/>
    <n v="50"/>
    <s v="KG"/>
    <s v="CNY"/>
    <n v="108.3186"/>
    <n v="5415.93"/>
  </r>
  <r>
    <x v="1"/>
    <s v="710329391001"/>
    <d v="2025-02-13T00:00:00"/>
    <d v="2024-12-31T00:00:00"/>
    <s v="HF06"/>
    <x v="39"/>
    <m/>
    <s v="M250204"/>
    <s v="1-4-4700N212220-G05"/>
    <s v="4700 N212220-G05 LOLLIPOP RED"/>
    <s v="EXM-"/>
    <s v="B"/>
    <n v="25"/>
    <s v="KG"/>
    <s v="CNY"/>
    <n v="108.3186"/>
    <n v="2707.97"/>
  </r>
  <r>
    <x v="1"/>
    <s v="710330090401"/>
    <d v="2025-02-13T00:00:00"/>
    <d v="2025-01-15T00:00:00"/>
    <s v="HF06"/>
    <x v="39"/>
    <m/>
    <s v="M250206"/>
    <s v="1-4-4700N212220-G05"/>
    <s v="4700 N212220-G05 LOLLIPOP RED"/>
    <s v="EXM-"/>
    <s v="B"/>
    <n v="25"/>
    <s v="KG"/>
    <s v="CNY"/>
    <n v="108.3186"/>
    <n v="2707.97"/>
  </r>
  <r>
    <x v="1"/>
    <s v="710330090101"/>
    <d v="2025-02-13T00:00:00"/>
    <d v="2025-01-15T00:00:00"/>
    <s v="HF06"/>
    <x v="39"/>
    <m/>
    <s v="M250206"/>
    <s v="1-4-T4700N20556"/>
    <s v="4700/20556-G05 SATIN GOLD METALLIC TOPCOAT"/>
    <s v="EXM-"/>
    <s v="B"/>
    <n v="25"/>
    <s v="KG"/>
    <s v="CNY"/>
    <n v="110.6195"/>
    <n v="2765.49"/>
  </r>
  <r>
    <x v="1"/>
    <s v="710330090201"/>
    <d v="2025-02-13T00:00:00"/>
    <d v="2025-01-15T00:00:00"/>
    <s v="HF06"/>
    <x v="39"/>
    <m/>
    <s v="M250206"/>
    <s v="1-4-P4770N20555"/>
    <s v="4770/N20555-G05 DUSTY CLAY RED"/>
    <s v="EXM-"/>
    <s v="B"/>
    <n v="25"/>
    <s v="KG"/>
    <s v="CNY"/>
    <n v="110.6195"/>
    <n v="2765.49"/>
  </r>
  <r>
    <x v="1"/>
    <s v="710330400101"/>
    <d v="2025-02-24T00:00:00"/>
    <d v="2025-01-21T00:00:00"/>
    <s v="HF06"/>
    <x v="39"/>
    <m/>
    <s v="M250228"/>
    <s v="1-4-4770K22631"/>
    <s v="WF 4770/K22631 MATT BLACK HIGH RESISTANT SI PO"/>
    <s v="EXM-"/>
    <s v="B"/>
    <n v="75"/>
    <s v="KG"/>
    <s v="CNY"/>
    <n v="117.3451"/>
    <n v="8800.8799999999992"/>
  </r>
  <r>
    <x v="2"/>
    <s v="710324670801"/>
    <d v="2025-03-03T00:00:00"/>
    <d v="2024-10-11T00:00:00"/>
    <s v="YP02"/>
    <x v="0"/>
    <m/>
    <s v="C03005"/>
    <s v="7-C-PCC16CK-002"/>
    <s v="PCC16CT----------Y-P-----"/>
    <s v="LID-"/>
    <s v="O"/>
    <n v="755"/>
    <s v="PC"/>
    <s v="CNY"/>
    <n v="3.3"/>
    <n v="2491.5"/>
  </r>
  <r>
    <x v="2"/>
    <s v="710324670901"/>
    <d v="2025-03-03T00:00:00"/>
    <d v="2024-10-11T00:00:00"/>
    <s v="YP02"/>
    <x v="0"/>
    <m/>
    <s v="C03005"/>
    <s v="7-C-PCC18CK-002"/>
    <s v="PCC18CT----------Y-P-----"/>
    <s v="LID-"/>
    <s v="O"/>
    <n v="1420"/>
    <s v="PC"/>
    <s v="CNY"/>
    <n v="3.4"/>
    <n v="4828"/>
  </r>
  <r>
    <x v="2"/>
    <s v="710326650101"/>
    <d v="2025-03-03T00:00:00"/>
    <d v="2024-11-15T00:00:00"/>
    <s v="YP02"/>
    <x v="0"/>
    <m/>
    <s v="C03005"/>
    <s v="7-C-PCC20CK-002"/>
    <s v="PCC20CT----------Y-P-----"/>
    <s v="LID-"/>
    <s v="O"/>
    <n v="1010"/>
    <s v="PC"/>
    <s v="CNY"/>
    <n v="3.5"/>
    <n v="3535"/>
  </r>
  <r>
    <x v="2"/>
    <s v="710327860201"/>
    <d v="2025-03-03T00:00:00"/>
    <d v="2024-12-04T00:00:00"/>
    <s v="YP02"/>
    <x v="0"/>
    <m/>
    <s v="250302"/>
    <s v="BLC35DS-001"/>
    <s v="35CM SS LID W/KNOB &amp; WHISTLE"/>
    <s v="SKU-"/>
    <s v="O"/>
    <n v="2500"/>
    <s v="PC"/>
    <s v="CNY"/>
    <n v="6.298"/>
    <n v="15745"/>
  </r>
  <r>
    <x v="2"/>
    <s v="710327870201"/>
    <d v="2025-03-03T00:00:00"/>
    <d v="2024-12-04T00:00:00"/>
    <s v="YY04S"/>
    <x v="30"/>
    <m/>
    <s v="250301"/>
    <s v="BLC20DS-001"/>
    <s v="20CM SS LID W/KNOB &amp; WHISTLE"/>
    <s v="SKU-"/>
    <s v="O"/>
    <n v="200"/>
    <s v="PC"/>
    <s v="CNY"/>
    <n v="5.0862999999999996"/>
    <n v="1017.26"/>
  </r>
  <r>
    <x v="2"/>
    <s v="710328610801"/>
    <d v="2025-03-03T00:00:00"/>
    <d v="2024-12-17T00:00:00"/>
    <s v="HQ01"/>
    <x v="2"/>
    <m/>
    <s v="M250305"/>
    <s v="1-8-PL15346-C"/>
    <s v="UPC+ADD STKR 051153191466 (SC)"/>
    <s v="STKR"/>
    <s v="B"/>
    <n v="1600"/>
    <s v="PC"/>
    <s v="CNY"/>
    <n v="4.2000000000000003E-2"/>
    <n v="67.2"/>
  </r>
  <r>
    <x v="2"/>
    <s v="710328611701"/>
    <d v="2025-03-03T00:00:00"/>
    <d v="2024-12-17T00:00:00"/>
    <s v="HQ01"/>
    <x v="2"/>
    <m/>
    <s v="M250305"/>
    <s v="1-8-PL15346-C"/>
    <s v="UPC+ADD STKR 051153191466 (SC)"/>
    <s v="STKR"/>
    <s v="B"/>
    <n v="30"/>
    <s v="PC"/>
    <s v="CNY"/>
    <n v="4.2000000000000003E-2"/>
    <n v="1.26"/>
  </r>
  <r>
    <x v="2"/>
    <s v="710328950201"/>
    <d v="2025-03-03T00:00:00"/>
    <d v="2024-12-20T00:00:00"/>
    <s v="YP02"/>
    <x v="0"/>
    <m/>
    <s v="250302"/>
    <s v="BLC35DS-001"/>
    <s v="35CM SS LID W/KNOB &amp; WHISTLE"/>
    <s v="SKU-"/>
    <s v="O"/>
    <n v="2000"/>
    <s v="PC"/>
    <s v="CNY"/>
    <n v="6.298"/>
    <n v="12596"/>
  </r>
  <r>
    <x v="2"/>
    <s v="710328960201"/>
    <d v="2025-03-03T00:00:00"/>
    <d v="2024-12-20T00:00:00"/>
    <s v="YY04S"/>
    <x v="30"/>
    <m/>
    <s v="250301"/>
    <s v="BLC20DS-001"/>
    <s v="20CM SS LID W/KNOB &amp; WHISTLE"/>
    <s v="SKU-"/>
    <s v="O"/>
    <n v="3500"/>
    <s v="PC"/>
    <s v="CNY"/>
    <n v="5.0862999999999996"/>
    <n v="17802.05"/>
  </r>
  <r>
    <x v="2"/>
    <s v="710329350101"/>
    <d v="2025-03-03T00:00:00"/>
    <d v="2024-12-30T00:00:00"/>
    <s v="TA27"/>
    <x v="7"/>
    <m/>
    <s v="C03001"/>
    <s v="3-5-HAJ54--X4"/>
    <s v="LG-- POL R93 C/C40 H8.5 SS304x1.2"/>
    <s v="HDL-"/>
    <s v="B"/>
    <n v="1950"/>
    <s v="PC"/>
    <s v="CNY"/>
    <n v="4.5491999999999999"/>
    <n v="8870.94"/>
  </r>
  <r>
    <x v="2"/>
    <s v="710329510101"/>
    <d v="2025-03-03T00:00:00"/>
    <d v="2025-01-03T00:00:00"/>
    <s v="XL10"/>
    <x v="11"/>
    <m/>
    <s v="C03009"/>
    <s v="7-6-627B"/>
    <s v="16cm Si-RU GASKET BK01A"/>
    <s v="ANYD"/>
    <s v="B"/>
    <n v="1000"/>
    <s v="PC"/>
    <s v="CNY"/>
    <n v="2.75"/>
    <n v="2750"/>
  </r>
  <r>
    <x v="2"/>
    <s v="710329510201"/>
    <d v="2025-03-03T00:00:00"/>
    <d v="2025-01-03T00:00:00"/>
    <s v="XL10"/>
    <x v="11"/>
    <m/>
    <s v="C03009"/>
    <s v="7-6-628B"/>
    <s v="18cm Si-RU GASKET BK01A"/>
    <s v="ANYD"/>
    <s v="B"/>
    <n v="1000"/>
    <s v="PC"/>
    <s v="CNY"/>
    <n v="3.1"/>
    <n v="3100"/>
  </r>
  <r>
    <x v="2"/>
    <s v="710329650101"/>
    <d v="2025-03-03T00:00:00"/>
    <d v="2025-01-07T00:00:00"/>
    <s v="TA26"/>
    <x v="13"/>
    <m/>
    <s v="C03010"/>
    <s v="3-5-LEW103-DX"/>
    <s v="STD- 103 GY04A POL R220 C/C113 H6.5"/>
    <s v="LHDL"/>
    <s v="B"/>
    <n v="1530"/>
    <s v="PC"/>
    <s v="CNY"/>
    <n v="2.1898"/>
    <n v="3350.39"/>
  </r>
  <r>
    <x v="2"/>
    <s v="710329650201"/>
    <d v="2025-03-03T00:00:00"/>
    <d v="2025-01-07T00:00:00"/>
    <s v="TA26"/>
    <x v="13"/>
    <m/>
    <s v="C03010"/>
    <s v="3-5-LEW104-DX"/>
    <s v="104 GY04A POL"/>
    <s v="LHDL"/>
    <s v="B"/>
    <n v="510"/>
    <s v="PC"/>
    <s v="CNY"/>
    <n v="2.1898"/>
    <n v="1116.8"/>
  </r>
  <r>
    <x v="2"/>
    <s v="710329650301"/>
    <d v="2025-03-03T00:00:00"/>
    <d v="2025-01-07T00:00:00"/>
    <s v="TA26"/>
    <x v="13"/>
    <m/>
    <s v="C03010"/>
    <s v="3-5-LEW105-DX"/>
    <s v="STD- 105 GY04A POL R260 C/C113 H6.5"/>
    <s v="LHDL"/>
    <s v="B"/>
    <n v="1530"/>
    <s v="PC"/>
    <s v="CNY"/>
    <n v="2.1898"/>
    <n v="3350.39"/>
  </r>
  <r>
    <x v="2"/>
    <s v="710329650401"/>
    <d v="2025-03-03T00:00:00"/>
    <d v="2025-01-07T00:00:00"/>
    <s v="TA26"/>
    <x v="13"/>
    <m/>
    <s v="C03010"/>
    <s v="3-5-LEW107-DX"/>
    <s v="STD- 107 GY04A POL R320 C/C113 H6.5"/>
    <s v="LHDL"/>
    <s v="B"/>
    <n v="1010"/>
    <s v="PC"/>
    <s v="CNY"/>
    <n v="2.1898"/>
    <n v="2211.6999999999998"/>
  </r>
  <r>
    <x v="2"/>
    <s v="710329670101"/>
    <d v="2025-03-03T00:00:00"/>
    <d v="2025-01-07T00:00:00"/>
    <s v="TA30"/>
    <x v="50"/>
    <m/>
    <s v="C03006"/>
    <s v="3-5-HOD102-DX"/>
    <s v="SH-- 102 GY04A POL R73 C/C34.8 H8.5"/>
    <s v="HDL-"/>
    <s v="B"/>
    <n v="1020"/>
    <s v="PC"/>
    <s v="CNY"/>
    <n v="7.4577999999999998"/>
    <n v="7606.96"/>
  </r>
  <r>
    <x v="2"/>
    <s v="710329670201"/>
    <d v="2025-03-03T00:00:00"/>
    <d v="2025-01-07T00:00:00"/>
    <s v="TA30"/>
    <x v="50"/>
    <m/>
    <s v="C03006"/>
    <s v="3-5-HOD103-DX"/>
    <s v="SH-- 103 GY04A POL R83 C/C34.8 H8.5"/>
    <s v="HDL-"/>
    <s v="B"/>
    <n v="1550"/>
    <s v="PC"/>
    <s v="CNY"/>
    <n v="7.4577999999999998"/>
    <n v="11559.59"/>
  </r>
  <r>
    <x v="2"/>
    <s v="710329670301"/>
    <d v="2025-03-03T00:00:00"/>
    <d v="2025-01-07T00:00:00"/>
    <s v="TA30"/>
    <x v="50"/>
    <m/>
    <s v="C03006"/>
    <s v="3-5-HOD104-DX"/>
    <s v="SH 104 GY04A POL"/>
    <s v="HDL-"/>
    <s v="B"/>
    <n v="520"/>
    <s v="PC"/>
    <s v="CNY"/>
    <n v="7.4577999999999998"/>
    <n v="3878.06"/>
  </r>
  <r>
    <x v="2"/>
    <s v="710329670401"/>
    <d v="2025-03-03T00:00:00"/>
    <d v="2025-01-07T00:00:00"/>
    <s v="TA30"/>
    <x v="50"/>
    <m/>
    <s v="C03006"/>
    <s v="3-5-HOD105-DX"/>
    <s v="LG-- 105 GY04A POL R103 C/C34.8 H8.5"/>
    <s v="HDL-"/>
    <s v="B"/>
    <n v="1500"/>
    <s v="PC"/>
    <s v="CNY"/>
    <n v="8.0116999999999994"/>
    <n v="12017.55"/>
  </r>
  <r>
    <x v="2"/>
    <s v="710329720101"/>
    <d v="2025-03-03T00:00:00"/>
    <d v="2025-01-07T00:00:00"/>
    <s v="YY04"/>
    <x v="15"/>
    <m/>
    <s v="C03004"/>
    <s v="3-5-SEW107-DX"/>
    <s v="STD- 107 GY04A POL R123 C/C106 H8.5"/>
    <s v="SHDL"/>
    <s v="B"/>
    <n v="2010"/>
    <s v="PC"/>
    <s v="CNY"/>
    <n v="2.4539"/>
    <n v="4932.34"/>
  </r>
  <r>
    <x v="2"/>
    <s v="710329980301"/>
    <d v="2025-03-03T00:00:00"/>
    <d v="2025-01-14T00:00:00"/>
    <s v="TA26"/>
    <x v="13"/>
    <m/>
    <s v="C03010"/>
    <s v="7-6-F93AZ"/>
    <s v="ASSY RT FG SS YBM20 TUM"/>
    <s v="FG--"/>
    <s v="B"/>
    <n v="3100"/>
    <s v="PC"/>
    <s v="CNY"/>
    <n v="1.3540000000000001"/>
    <n v="4197.3999999999996"/>
  </r>
  <r>
    <x v="2"/>
    <s v="710329990201"/>
    <d v="2025-03-03T00:00:00"/>
    <d v="2025-01-14T00:00:00"/>
    <s v="TA27"/>
    <x v="7"/>
    <m/>
    <s v="C03001"/>
    <s v="1-5-HAJ203--X4"/>
    <s v="SH-- 203 POL YBM20AK C/C40 H8.5 SS304x0.7"/>
    <s v="HDL-"/>
    <s v="B"/>
    <n v="960"/>
    <s v="PC"/>
    <s v="CNY"/>
    <n v="3.2145000000000001"/>
    <n v="3085.92"/>
  </r>
  <r>
    <x v="2"/>
    <s v="710330030201"/>
    <d v="2025-03-03T00:00:00"/>
    <d v="2025-01-14T00:00:00"/>
    <s v="HQ01"/>
    <x v="2"/>
    <m/>
    <s v="M250304"/>
    <s v="7-8-PL10868-C"/>
    <s v="UPC+ADD STKR 051153703461"/>
    <s v="STKR"/>
    <s v="B"/>
    <n v="9100"/>
    <s v="PC"/>
    <s v="CNY"/>
    <n v="4.2000000000000003E-2"/>
    <n v="382.2"/>
  </r>
  <r>
    <x v="2"/>
    <s v="710330030601"/>
    <d v="2025-03-03T00:00:00"/>
    <d v="2025-01-14T00:00:00"/>
    <s v="HQ01"/>
    <x v="2"/>
    <m/>
    <s v="M250304"/>
    <s v="7-8-PL6555"/>
    <s v="TETRON RD WARNING STKR MJP"/>
    <s v="STKR"/>
    <s v="B"/>
    <n v="4000"/>
    <s v="PC"/>
    <s v="CNY"/>
    <n v="2.5899999999999999E-2"/>
    <n v="103.6"/>
  </r>
  <r>
    <x v="2"/>
    <s v="710330031101"/>
    <d v="2025-03-03T00:00:00"/>
    <d v="2025-01-14T00:00:00"/>
    <s v="HQ01"/>
    <x v="2"/>
    <m/>
    <s v="M250304"/>
    <s v="7-8-PL10868-C"/>
    <s v="UPC+ADD STKR 051153703461"/>
    <s v="STKR"/>
    <s v="B"/>
    <n v="50"/>
    <s v="PC"/>
    <s v="CNY"/>
    <n v="4.2000000000000003E-2"/>
    <n v="2.1"/>
  </r>
  <r>
    <x v="2"/>
    <s v="710330040101"/>
    <d v="2025-03-03T00:00:00"/>
    <d v="2025-01-14T00:00:00"/>
    <s v="HQ01"/>
    <x v="2"/>
    <m/>
    <s v="M250308"/>
    <s v="7-8-PW120"/>
    <s v="RECIPE BOOKLET 70346"/>
    <s v="BHRE"/>
    <s v="B"/>
    <n v="2000"/>
    <s v="PC"/>
    <s v="CNY"/>
    <n v="1.22"/>
    <n v="2440"/>
  </r>
  <r>
    <x v="2"/>
    <s v="710330040201"/>
    <d v="2025-03-03T00:00:00"/>
    <d v="2025-01-14T00:00:00"/>
    <s v="HQ01"/>
    <x v="2"/>
    <m/>
    <s v="M250308"/>
    <s v="7-8-PW120"/>
    <s v="RECIPE BOOKLET 70346"/>
    <s v="BHRE"/>
    <s v="B"/>
    <n v="50"/>
    <s v="PC"/>
    <s v="CNY"/>
    <n v="1.22"/>
    <n v="61"/>
  </r>
  <r>
    <x v="2"/>
    <s v="710330140101"/>
    <d v="2025-03-03T00:00:00"/>
    <d v="2025-01-17T00:00:00"/>
    <s v="GY09"/>
    <x v="4"/>
    <m/>
    <s v="C03007"/>
    <s v="7-6-W03"/>
    <s v="SS WHR M6 DIA 17mm"/>
    <s v="WHR-"/>
    <s v="B"/>
    <n v="1000"/>
    <s v="PC"/>
    <s v="CNY"/>
    <n v="3.9800000000000002E-2"/>
    <n v="39.799999999999997"/>
  </r>
  <r>
    <x v="2"/>
    <s v="710330150701"/>
    <d v="2025-03-03T00:00:00"/>
    <d v="2025-01-17T00:00:00"/>
    <s v="HQ01"/>
    <x v="2"/>
    <m/>
    <s v="M250301"/>
    <s v="6-8-X022"/>
    <s v="PRINT MAT'L ANYDAY SQUARE GLASS DISHES"/>
    <s v="U&amp;C-"/>
    <s v="B"/>
    <n v="4600"/>
    <s v="PC"/>
    <s v="CNY"/>
    <n v="1.53"/>
    <n v="7038"/>
  </r>
  <r>
    <x v="2"/>
    <s v="710330151001"/>
    <d v="2025-03-03T00:00:00"/>
    <d v="2025-01-17T00:00:00"/>
    <s v="HQ01"/>
    <x v="2"/>
    <m/>
    <s v="M250301"/>
    <s v="6-8-X027"/>
    <s v="PRINT MAT'L ANYDAY CLEAR GLASS DISHES"/>
    <s v="PRIM"/>
    <s v="B"/>
    <n v="6500"/>
    <s v="PC"/>
    <s v="CNY"/>
    <n v="1.46"/>
    <n v="9490"/>
  </r>
  <r>
    <x v="2"/>
    <s v="710330470101"/>
    <d v="2025-03-03T00:00:00"/>
    <d v="2025-02-06T00:00:00"/>
    <s v="HQ01"/>
    <x v="2"/>
    <m/>
    <s v="M250303"/>
    <s v="94221-C"/>
    <s v="ANYDAY COOK BOOKLET"/>
    <s v="SKU-"/>
    <s v="O"/>
    <n v="3000"/>
    <s v="PC"/>
    <s v="CNY"/>
    <n v="2.79"/>
    <n v="8370"/>
  </r>
  <r>
    <x v="2"/>
    <s v="710330530101"/>
    <d v="2025-03-03T00:00:00"/>
    <d v="2025-02-07T00:00:00"/>
    <s v="JN03"/>
    <x v="12"/>
    <m/>
    <s v="C03008"/>
    <s v="1-6-F92-Y"/>
    <s v="FG SS BAF20FA SUNRAYED"/>
    <s v="FG--"/>
    <s v="B"/>
    <n v="1040"/>
    <s v="PC"/>
    <s v="CNY"/>
    <n v="0.65390000000000004"/>
    <n v="680.06"/>
  </r>
  <r>
    <x v="2"/>
    <s v="710330530201"/>
    <d v="2025-03-03T00:00:00"/>
    <d v="2025-02-07T00:00:00"/>
    <s v="JN03"/>
    <x v="12"/>
    <m/>
    <s v="C03008"/>
    <s v="3-5-HIB205CAX"/>
    <s v="LG-- 205 RACO BK01A POL QCI24MA C/C50 H8.5"/>
    <s v="HDL-"/>
    <s v="B"/>
    <n v="1000"/>
    <s v="PC"/>
    <s v="CNY"/>
    <n v="6.3521000000000001"/>
    <n v="6352.1"/>
  </r>
  <r>
    <x v="2"/>
    <s v="710330640101"/>
    <d v="2025-03-03T00:00:00"/>
    <d v="2025-02-07T00:00:00"/>
    <s v="XL10"/>
    <x v="11"/>
    <m/>
    <s v="C03009"/>
    <s v="7-6-678A"/>
    <s v="SILICONE GASKET 7-6-GMI19 GN36A"/>
    <s v="ANYD"/>
    <s v="B"/>
    <n v="3500"/>
    <s v="PC"/>
    <s v="CNY"/>
    <n v="4.8019999999999996"/>
    <n v="16807"/>
  </r>
  <r>
    <x v="2"/>
    <s v="710330700301"/>
    <d v="2025-03-03T00:00:00"/>
    <d v="2025-02-07T00:00:00"/>
    <s v="HQ01"/>
    <x v="2"/>
    <m/>
    <s v="M250308"/>
    <s v="7-8-PU656"/>
    <s v="U&amp;C RACO"/>
    <s v="U&amp;C-"/>
    <s v="B"/>
    <n v="200"/>
    <s v="PC"/>
    <s v="CNY"/>
    <n v="0.27500000000000002"/>
    <n v="55"/>
  </r>
  <r>
    <x v="2"/>
    <s v="710330700301"/>
    <d v="2025-03-03T00:00:00"/>
    <d v="2025-02-07T00:00:00"/>
    <s v="HQ01"/>
    <x v="2"/>
    <m/>
    <s v="M250302"/>
    <s v="7-8-PU656"/>
    <s v="U&amp;C RACO"/>
    <s v="U&amp;C-"/>
    <s v="B"/>
    <n v="1000"/>
    <s v="PC"/>
    <s v="CNY"/>
    <n v="0.27500000000000002"/>
    <n v="275"/>
  </r>
  <r>
    <x v="2"/>
    <s v="710330700401"/>
    <d v="2025-03-03T00:00:00"/>
    <d v="2025-02-07T00:00:00"/>
    <s v="HQ01"/>
    <x v="2"/>
    <m/>
    <s v="M250302"/>
    <s v="7-8-PU800A-C"/>
    <s v="U&amp;C 70346-C"/>
    <s v="U&amp;C-"/>
    <s v="B"/>
    <n v="9100"/>
    <s v="PC"/>
    <s v="CNY"/>
    <n v="0.23799999999999999"/>
    <n v="2165.8000000000002"/>
  </r>
  <r>
    <x v="2"/>
    <s v="710330780101"/>
    <d v="2025-03-03T00:00:00"/>
    <d v="2025-02-10T00:00:00"/>
    <s v="LJ11"/>
    <x v="24"/>
    <m/>
    <s v="C03003"/>
    <s v="1-5-HDS02"/>
    <s v="SH MATT+G.BLK"/>
    <s v="HDL-"/>
    <s v="B"/>
    <n v="1000"/>
    <s v="PC"/>
    <s v="CNY"/>
    <n v="1.5"/>
    <n v="1500"/>
  </r>
  <r>
    <x v="2"/>
    <s v="710330780301"/>
    <d v="2025-03-03T00:00:00"/>
    <d v="2025-02-10T00:00:00"/>
    <s v="LJ11"/>
    <x v="24"/>
    <m/>
    <s v="C03003"/>
    <s v="3-5-HIR104--X"/>
    <s v="LG 104 M.BLK TUM"/>
    <s v="HDL-"/>
    <s v="B"/>
    <n v="1000"/>
    <s v="PC"/>
    <s v="CNY"/>
    <n v="2.5788000000000002"/>
    <n v="2578.8000000000002"/>
  </r>
  <r>
    <x v="2"/>
    <s v="710330890201"/>
    <d v="2025-03-03T00:00:00"/>
    <d v="2025-02-12T00:00:00"/>
    <s v="YP02"/>
    <x v="0"/>
    <m/>
    <s v="C03005"/>
    <s v="7-C-ZBC16KK-002"/>
    <s v="ZBC16CV----------Y-P-----"/>
    <s v="LID-"/>
    <s v="A"/>
    <n v="1680"/>
    <s v="PC"/>
    <s v="CNY"/>
    <n v="3.53"/>
    <n v="5930.4"/>
  </r>
  <r>
    <x v="2"/>
    <s v="710331260101"/>
    <d v="2025-03-03T00:00:00"/>
    <d v="2025-02-19T00:00:00"/>
    <s v="TA26"/>
    <x v="13"/>
    <m/>
    <s v="C03010"/>
    <s v="3-6-FHSS313"/>
    <s v="FG SS 313 FOR EBD18IA"/>
    <s v="FG--"/>
    <s v="B"/>
    <n v="520"/>
    <s v="PC"/>
    <s v="CNY"/>
    <n v="0.67430000000000001"/>
    <n v="350.64"/>
  </r>
  <r>
    <x v="2"/>
    <s v="710331330101"/>
    <d v="2025-03-03T00:00:00"/>
    <d v="2025-02-21T00:00:00"/>
    <s v="GY09"/>
    <x v="4"/>
    <m/>
    <s v="C03007"/>
    <s v="7-6-W03"/>
    <s v="SS WHR M6 DIA 17mm"/>
    <s v="WHR-"/>
    <s v="B"/>
    <n v="6000"/>
    <s v="PC"/>
    <s v="CNY"/>
    <n v="3.9800000000000002E-2"/>
    <n v="238.8"/>
  </r>
  <r>
    <x v="2"/>
    <s v="710331350101"/>
    <d v="2025-03-03T00:00:00"/>
    <d v="2025-02-21T00:00:00"/>
    <s v="HQ01"/>
    <x v="2"/>
    <m/>
    <s v="M250302"/>
    <s v="1-8-PU422"/>
    <s v="GENERIC U&amp;C+GUARANTEE E&amp;T (MTL)"/>
    <s v="U&amp;C-"/>
    <s v="B"/>
    <n v="5000"/>
    <s v="PC"/>
    <s v="CNY"/>
    <n v="0.222"/>
    <n v="1110"/>
  </r>
  <r>
    <x v="2"/>
    <s v="710331360201"/>
    <d v="2025-03-03T00:00:00"/>
    <d v="2025-02-21T00:00:00"/>
    <s v="HQ01"/>
    <x v="2"/>
    <m/>
    <s v="M250301"/>
    <s v="6-8-X021"/>
    <s v="6-8-PW33,36,PU09,PL0198,0199"/>
    <s v="PRIM"/>
    <s v="B"/>
    <n v="1100"/>
    <s v="PC"/>
    <s v="CNY"/>
    <n v="1.29"/>
    <n v="1419"/>
  </r>
  <r>
    <x v="2"/>
    <s v="710331380101"/>
    <d v="2025-03-03T00:00:00"/>
    <d v="2025-02-21T00:00:00"/>
    <s v="GY09"/>
    <x v="4"/>
    <m/>
    <s v="C03007"/>
    <s v="3-6-141"/>
    <s v="Ru GASKET FOR G-LD BK01A"/>
    <s v="WHR-"/>
    <s v="B"/>
    <n v="5000"/>
    <s v="PC"/>
    <s v="CNY"/>
    <n v="4.2999999999999997E-2"/>
    <n v="215"/>
  </r>
  <r>
    <x v="2"/>
    <s v="710331450401"/>
    <d v="2025-03-03T00:00:00"/>
    <d v="2025-02-25T00:00:00"/>
    <s v="DY06"/>
    <x v="46"/>
    <m/>
    <s v="C03002"/>
    <s v="3-5-LSI105A-Y"/>
    <s v="STD- 105 M BSH R223.5 C/C102 H6.5 (BFMY20)"/>
    <s v="HDL-"/>
    <s v="B"/>
    <n v="400"/>
    <s v="PC"/>
    <s v="CNY"/>
    <n v="7.4931000000000001"/>
    <n v="2997.24"/>
  </r>
  <r>
    <x v="2"/>
    <s v="710331460601"/>
    <d v="2025-03-03T00:00:00"/>
    <d v="2025-02-25T00:00:00"/>
    <s v="DY06"/>
    <x v="46"/>
    <m/>
    <s v="C03002"/>
    <s v="3-5-LSI107A-Y"/>
    <s v="STD- 107 M BSH R274.7 C/C102 H6.5 (182424S)"/>
    <s v="HDL-"/>
    <s v="B"/>
    <n v="900"/>
    <s v="PC"/>
    <s v="CNY"/>
    <n v="7.4931000000000001"/>
    <n v="6743.79"/>
  </r>
  <r>
    <x v="2"/>
    <s v="710331490301"/>
    <d v="2025-03-03T00:00:00"/>
    <d v="2025-02-25T00:00:00"/>
    <s v="DY06"/>
    <x v="46"/>
    <m/>
    <s v="C03002"/>
    <s v="3-5-LSI110A-Y"/>
    <s v="STD- 110 M BSH R311.4 C/C102 H6.5 (1824-28)"/>
    <s v="HDL-"/>
    <s v="B"/>
    <n v="200"/>
    <s v="PC"/>
    <s v="CNY"/>
    <n v="7.6459999999999999"/>
    <n v="1529.2"/>
  </r>
  <r>
    <x v="2"/>
    <s v="710331510101"/>
    <d v="2025-03-03T00:00:00"/>
    <d v="2025-02-25T00:00:00"/>
    <s v="HY25"/>
    <x v="32"/>
    <m/>
    <s v="X250303"/>
    <s v="7-9-Z71082"/>
    <s v="MASKING TAPE 48MMX40"/>
    <s v="MISC"/>
    <s v="B"/>
    <n v="250"/>
    <s v="RL"/>
    <s v="CNY"/>
    <n v="5.18"/>
    <n v="1295"/>
  </r>
  <r>
    <x v="2"/>
    <s v="710331510201"/>
    <d v="2025-03-03T00:00:00"/>
    <d v="2025-02-25T00:00:00"/>
    <s v="HY25"/>
    <x v="32"/>
    <m/>
    <s v="X250303"/>
    <s v="7-9-Z71083"/>
    <s v="MASKING TAPE 24MMX100"/>
    <s v="MISC"/>
    <s v="B"/>
    <n v="250"/>
    <s v="RL"/>
    <s v="CNY"/>
    <n v="6.64"/>
    <n v="1660"/>
  </r>
  <r>
    <x v="2"/>
    <s v="710331530101"/>
    <d v="2025-03-03T00:00:00"/>
    <d v="2025-02-25T00:00:00"/>
    <s v="HQ01"/>
    <x v="2"/>
    <m/>
    <s v="M250302"/>
    <s v="1-8-PU534B-C"/>
    <s v="U&amp;C MEYER GLASS BACON PRESS"/>
    <s v="U&amp;C-"/>
    <s v="B"/>
    <n v="2030"/>
    <s v="PC"/>
    <s v="CNY"/>
    <n v="0.28499999999999998"/>
    <n v="578.54999999999995"/>
  </r>
  <r>
    <x v="2"/>
    <s v="710331530201"/>
    <d v="2025-03-03T00:00:00"/>
    <d v="2025-02-25T00:00:00"/>
    <s v="HQ01"/>
    <x v="2"/>
    <m/>
    <s v="M250306"/>
    <s v="1-8-PU551D"/>
    <s v="GENERIC U&amp;C+WARR BOOKLET FOR MEYER"/>
    <s v="U&amp;C-"/>
    <s v="B"/>
    <n v="1010"/>
    <s v="PC"/>
    <s v="CNY"/>
    <n v="0.65"/>
    <n v="656.5"/>
  </r>
  <r>
    <x v="2"/>
    <s v="710331530301"/>
    <d v="2025-03-03T00:00:00"/>
    <d v="2025-02-25T00:00:00"/>
    <s v="HQ01"/>
    <x v="2"/>
    <m/>
    <s v="M250302"/>
    <s v="3-8-PL9341"/>
    <s v="4C BHRE MEYER MIDNIGHT HA IH"/>
    <s v="STKR"/>
    <s v="B"/>
    <n v="1010"/>
    <s v="PC"/>
    <s v="CNY"/>
    <n v="0.96"/>
    <n v="969.6"/>
  </r>
  <r>
    <x v="2"/>
    <s v="710331530501"/>
    <d v="2025-03-03T00:00:00"/>
    <d v="2025-02-25T00:00:00"/>
    <s v="HQ01"/>
    <x v="2"/>
    <m/>
    <s v="M250306"/>
    <s v="3-8-PU561-C"/>
    <s v="U&amp;C MEYER MIDNIGHT HA IH JAPANESE"/>
    <s v="U&amp;C-"/>
    <s v="B"/>
    <n v="1010"/>
    <s v="PC"/>
    <s v="CNY"/>
    <n v="0.22839999999999999"/>
    <n v="230.68"/>
  </r>
  <r>
    <x v="2"/>
    <s v="710331530601"/>
    <d v="2025-03-03T00:00:00"/>
    <d v="2025-02-25T00:00:00"/>
    <s v="HQ01"/>
    <x v="2"/>
    <m/>
    <s v="M250304"/>
    <s v="6-8-PL0056"/>
    <s v="MJP GLASS LID STKR FOR ANYDAY"/>
    <s v="STKR"/>
    <s v="B"/>
    <n v="3600"/>
    <s v="PC"/>
    <s v="CNY"/>
    <n v="3.5000000000000003E-2"/>
    <n v="126"/>
  </r>
  <r>
    <x v="2"/>
    <s v="710331530901"/>
    <d v="2025-03-03T00:00:00"/>
    <d v="2025-02-25T00:00:00"/>
    <s v="HQ01"/>
    <x v="2"/>
    <m/>
    <s v="M250307"/>
    <s v="7-8-P2AM0451818"/>
    <s v="WHITE WRAP PAPER 45gsm 18x18&quot;"/>
    <s v="PAP-"/>
    <s v="B"/>
    <n v="2000"/>
    <s v="PC"/>
    <s v="CNY"/>
    <n v="0.12"/>
    <n v="240"/>
  </r>
  <r>
    <x v="2"/>
    <s v="710331531001"/>
    <d v="2025-03-03T00:00:00"/>
    <d v="2025-02-25T00:00:00"/>
    <s v="HQ01"/>
    <x v="2"/>
    <m/>
    <s v="M250309"/>
    <s v="7-8-PL6192B"/>
    <s v="GLASS LID STKR MJP"/>
    <s v="STKR"/>
    <s v="B"/>
    <n v="3000"/>
    <s v="PC"/>
    <s v="CNY"/>
    <n v="3.5000000000000003E-2"/>
    <n v="105"/>
  </r>
  <r>
    <x v="2"/>
    <s v="710331540101"/>
    <d v="2025-03-03T00:00:00"/>
    <d v="2025-02-25T00:00:00"/>
    <s v="HQ01"/>
    <x v="2"/>
    <m/>
    <s v="M250306"/>
    <s v="1-8-PU582A-C"/>
    <s v="U&amp;C MEYER X DISNEY EARTHEN (MJP)"/>
    <s v="U&amp;C-"/>
    <s v="B"/>
    <n v="5530"/>
    <s v="PC"/>
    <s v="CNY"/>
    <n v="0.252"/>
    <n v="1393.56"/>
  </r>
  <r>
    <x v="2"/>
    <s v="710331540201"/>
    <d v="2025-03-03T00:00:00"/>
    <d v="2025-02-25T00:00:00"/>
    <s v="HQ01"/>
    <x v="2"/>
    <m/>
    <s v="M250306"/>
    <s v="1-8-PU584-C"/>
    <s v="U&amp;C FOR MJP SHOP CHANNEL"/>
    <s v="U&amp;C-"/>
    <s v="B"/>
    <n v="1600"/>
    <s v="PC"/>
    <s v="CNY"/>
    <n v="0.29499999999999998"/>
    <n v="472"/>
  </r>
  <r>
    <x v="2"/>
    <s v="710331550101"/>
    <d v="2025-03-03T00:00:00"/>
    <d v="2025-02-25T00:00:00"/>
    <s v="HQ01"/>
    <x v="2"/>
    <m/>
    <s v="M250302"/>
    <s v="7-8-PU535"/>
    <s v="U&amp;C MEYER CENTENNIAL (MXL)"/>
    <s v="U&amp;C-"/>
    <s v="B"/>
    <n v="3100"/>
    <s v="PC"/>
    <s v="CNY"/>
    <n v="0.30759999999999998"/>
    <n v="953.56"/>
  </r>
  <r>
    <x v="2"/>
    <s v="710331680101"/>
    <d v="2025-03-03T00:00:00"/>
    <d v="2025-02-26T00:00:00"/>
    <s v="HQ01"/>
    <x v="2"/>
    <m/>
    <s v="M250306"/>
    <s v="1-8-PU280"/>
    <s v="U&amp;C COOK'N LOOK INDUCTION (MXL)"/>
    <s v="U&amp;C-"/>
    <s v="B"/>
    <n v="3000"/>
    <s v="PC"/>
    <s v="CNY"/>
    <n v="0.21929999999999999"/>
    <n v="657.9"/>
  </r>
  <r>
    <x v="2"/>
    <s v="710331940101"/>
    <d v="2025-03-03T00:00:00"/>
    <d v="2025-03-03T00:00:00"/>
    <s v="MY02S"/>
    <x v="23"/>
    <m/>
    <s v="X250301"/>
    <s v="7-8-F70346A"/>
    <s v="BROWN BOX 70346"/>
    <s v="BOX-"/>
    <s v="B"/>
    <n v="9100"/>
    <s v="PC"/>
    <s v="CNY"/>
    <n v="3.75"/>
    <n v="34125"/>
  </r>
  <r>
    <x v="2"/>
    <s v="710331940201"/>
    <d v="2025-03-03T00:00:00"/>
    <d v="2025-03-03T00:00:00"/>
    <s v="MY02S"/>
    <x v="23"/>
    <m/>
    <s v="X250301"/>
    <s v="7-8-F70346A"/>
    <s v="BROWN BOX 70346"/>
    <s v="BOX-"/>
    <s v="B"/>
    <n v="50"/>
    <s v="PC"/>
    <s v="CNY"/>
    <n v="3.75"/>
    <n v="187.5"/>
  </r>
  <r>
    <x v="2"/>
    <s v="710320810101"/>
    <d v="2025-03-04T00:00:00"/>
    <d v="2024-08-05T00:00:00"/>
    <s v="TA27"/>
    <x v="7"/>
    <m/>
    <s v="RTV-084"/>
    <s v="3-5-KAP-2"/>
    <s v="STD- 2 MEYER POL M5"/>
    <s v="KNOB"/>
    <s v="B"/>
    <n v="-1209"/>
    <s v="PC"/>
    <s v="CNY"/>
    <n v="2.2957000000000001"/>
    <n v="-2775.5"/>
  </r>
  <r>
    <x v="2"/>
    <s v="710324640801"/>
    <d v="2025-03-04T00:00:00"/>
    <d v="2024-10-11T00:00:00"/>
    <s v="R017"/>
    <x v="18"/>
    <m/>
    <s v="C03013"/>
    <s v="7-5-LMH102--X"/>
    <s v="102 POL"/>
    <s v="LHDL"/>
    <s v="B"/>
    <n v="1620"/>
    <s v="PC"/>
    <s v="CNY"/>
    <n v="7.3152999999999997"/>
    <n v="11850.79"/>
  </r>
  <r>
    <x v="2"/>
    <s v="710324641101"/>
    <d v="2025-03-04T00:00:00"/>
    <d v="2024-10-11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4641301"/>
    <d v="2025-03-04T00:00:00"/>
    <d v="2024-10-11T00:00:00"/>
    <s v="R017"/>
    <x v="18"/>
    <m/>
    <s v="C03013"/>
    <s v="7-5-LMH111--X"/>
    <s v="111 POL"/>
    <s v="LHDL"/>
    <s v="B"/>
    <n v="410"/>
    <s v="PC"/>
    <s v="CNY"/>
    <n v="7.4566999999999997"/>
    <n v="3057.25"/>
  </r>
  <r>
    <x v="2"/>
    <s v="710324670701"/>
    <d v="2025-03-04T00:00:00"/>
    <d v="2024-10-11T00:00:00"/>
    <s v="YP02"/>
    <x v="0"/>
    <m/>
    <s v="C03012"/>
    <s v="7-C-PCC14CK-002"/>
    <s v="PCC14CT----------Y-P-----"/>
    <s v="LID-"/>
    <s v="O"/>
    <n v="1620"/>
    <s v="PC"/>
    <s v="CNY"/>
    <n v="3.2"/>
    <n v="5184"/>
  </r>
  <r>
    <x v="2"/>
    <s v="710326670101"/>
    <d v="2025-03-04T00:00:00"/>
    <d v="2024-11-15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6670201"/>
    <d v="2025-03-04T00:00:00"/>
    <d v="2024-11-15T00:00:00"/>
    <s v="R017"/>
    <x v="18"/>
    <m/>
    <s v="C03013"/>
    <s v="7-5-LMH107--X"/>
    <s v="107 POL"/>
    <s v="LHDL"/>
    <s v="B"/>
    <n v="510"/>
    <s v="PC"/>
    <s v="CNY"/>
    <n v="7.4212999999999996"/>
    <n v="3784.86"/>
  </r>
  <r>
    <x v="2"/>
    <s v="710329750401"/>
    <d v="2025-03-04T00:00:00"/>
    <d v="2025-01-07T00:00:00"/>
    <s v="YP02"/>
    <x v="0"/>
    <m/>
    <s v="C03012"/>
    <s v="7-C-ZBC16KK-002"/>
    <s v="ZBC16CV----------Y-P-----"/>
    <s v="LID-"/>
    <s v="A"/>
    <n v="270"/>
    <s v="PC"/>
    <s v="CNY"/>
    <n v="3.53"/>
    <n v="953.1"/>
  </r>
  <r>
    <x v="2"/>
    <s v="710329990201"/>
    <d v="2025-03-04T00:00:00"/>
    <d v="2025-01-14T00:00:00"/>
    <s v="TA27"/>
    <x v="7"/>
    <m/>
    <s v="C03014"/>
    <s v="1-5-HAJ203--X4"/>
    <s v="SH-- 203 POL YBM20AK C/C40 H8.5 SS304x0.7"/>
    <s v="HDL-"/>
    <s v="B"/>
    <n v="1080"/>
    <s v="PC"/>
    <s v="CNY"/>
    <n v="3.2145000000000001"/>
    <n v="3471.66"/>
  </r>
  <r>
    <x v="2"/>
    <s v="710330180401"/>
    <d v="2025-03-04T00:00:00"/>
    <d v="2025-01-17T00:00:00"/>
    <s v="TA27"/>
    <x v="7"/>
    <m/>
    <s v="C03014"/>
    <s v="3-5-KAP-2"/>
    <s v="STD- 2 MEYER POL M5"/>
    <s v="KNOB"/>
    <s v="B"/>
    <n v="840"/>
    <s v="PC"/>
    <s v="CNY"/>
    <n v="2.3666999999999998"/>
    <n v="1988.03"/>
  </r>
  <r>
    <x v="2"/>
    <s v="710330300101"/>
    <d v="2025-03-04T00:00:00"/>
    <d v="2025-01-20T00:00:00"/>
    <s v="HM04"/>
    <x v="34"/>
    <m/>
    <s v="C03011"/>
    <s v="1-6-GLH14-ZC"/>
    <s v="G-LD LH 14CM BU47A"/>
    <s v="ANYD"/>
    <s v="B"/>
    <n v="1050"/>
    <s v="PC"/>
    <s v="CNY"/>
    <n v="6.5929000000000002"/>
    <n v="6922.55"/>
  </r>
  <r>
    <x v="2"/>
    <s v="710330420101"/>
    <d v="2025-03-04T00:00:00"/>
    <d v="2025-01-23T00:00:00"/>
    <s v="R017"/>
    <x v="18"/>
    <m/>
    <s v="C03013"/>
    <s v="1-6-708-B"/>
    <s v="SILICONE RUBBER KNOB BU47A"/>
    <s v="ANYD"/>
    <s v="B"/>
    <n v="3050"/>
    <s v="PC"/>
    <s v="CNY"/>
    <n v="0.8"/>
    <n v="2440"/>
  </r>
  <r>
    <x v="2"/>
    <s v="710330420201"/>
    <d v="2025-03-04T00:00:00"/>
    <d v="2025-01-23T00:00:00"/>
    <s v="R017"/>
    <x v="18"/>
    <m/>
    <s v="C03013"/>
    <s v="1-6-708-C"/>
    <s v="SILICONE RUBBER KNOB BK01A"/>
    <s v="ANYD"/>
    <s v="B"/>
    <n v="2900"/>
    <s v="PC"/>
    <s v="CNY"/>
    <n v="0.8"/>
    <n v="2320"/>
  </r>
  <r>
    <x v="2"/>
    <s v="710330890201"/>
    <d v="2025-03-04T00:00:00"/>
    <d v="2025-02-12T00:00:00"/>
    <s v="YP02"/>
    <x v="0"/>
    <m/>
    <s v="C03012"/>
    <s v="7-C-ZBC16KK-002"/>
    <s v="ZBC16CV----------Y-P-----"/>
    <s v="LID-"/>
    <s v="A"/>
    <n v="380"/>
    <s v="PC"/>
    <s v="CNY"/>
    <n v="3.53"/>
    <n v="1341.4"/>
  </r>
  <r>
    <x v="2"/>
    <s v="710330890401"/>
    <d v="2025-03-04T00:00:00"/>
    <d v="2025-02-12T00:00:00"/>
    <s v="YP02"/>
    <x v="0"/>
    <m/>
    <s v="C03012"/>
    <s v="7-C-ZBC16KK-002"/>
    <s v="ZBC16CV----------Y-P-----"/>
    <s v="LID-"/>
    <s v="A"/>
    <n v="1030"/>
    <s v="PC"/>
    <s v="CNY"/>
    <n v="3.53"/>
    <n v="3635.9"/>
  </r>
  <r>
    <x v="2"/>
    <s v="710331570101"/>
    <d v="2025-03-04T00:00:00"/>
    <d v="2025-02-25T00:00:00"/>
    <s v="TA27"/>
    <x v="7"/>
    <m/>
    <s v="C03014"/>
    <s v="1-6-D84Z"/>
    <s v="RT AL 6x21mm CSK HD TUM"/>
    <s v="RIV-"/>
    <s v="B"/>
    <n v="4000"/>
    <s v="PC"/>
    <s v="CNY"/>
    <n v="4.8000000000000001E-2"/>
    <n v="192"/>
  </r>
  <r>
    <x v="2"/>
    <s v="710331950101"/>
    <d v="2025-03-04T00:00:00"/>
    <d v="2025-03-03T00:00:00"/>
    <s v="YX17"/>
    <x v="51"/>
    <m/>
    <s v="D250302"/>
    <s v="7-S-0801219L"/>
    <s v="304# SS COLL 0.8x1219xCmm"/>
    <s v="SSM-"/>
    <s v="B"/>
    <n v="33033"/>
    <s v="KG"/>
    <s v="CNY"/>
    <n v="11.8142"/>
    <n v="390258.47"/>
  </r>
  <r>
    <x v="2"/>
    <s v="710331950101"/>
    <d v="2025-03-04T00:00:00"/>
    <d v="2025-03-03T00:00:00"/>
    <s v="YX17"/>
    <x v="51"/>
    <m/>
    <s v="D250301"/>
    <s v="7-S-0801219L"/>
    <s v="304# SS COLL 0.8x1219xCmm"/>
    <s v="SSM-"/>
    <s v="B"/>
    <n v="32834"/>
    <s v="KG"/>
    <s v="CNY"/>
    <n v="11.8142"/>
    <n v="387907.44"/>
  </r>
  <r>
    <x v="2"/>
    <s v="710327870101"/>
    <d v="2025-03-05T00:00:00"/>
    <d v="2024-12-04T00:00:00"/>
    <s v="YY04S"/>
    <x v="30"/>
    <m/>
    <s v="250303"/>
    <s v="BLC16DS-001"/>
    <s v="16CM SS LID W/KNOB &amp; WHISTLE"/>
    <s v="SKU-"/>
    <s v="O"/>
    <n v="200"/>
    <s v="PC"/>
    <s v="CNY"/>
    <n v="4.9154"/>
    <n v="983.08"/>
  </r>
  <r>
    <x v="2"/>
    <s v="710328070101"/>
    <d v="2025-03-05T00:00:00"/>
    <d v="2024-12-10T00:00:00"/>
    <s v="WX03"/>
    <x v="9"/>
    <m/>
    <s v="C03016"/>
    <s v="3-5-HPS103--Y"/>
    <s v="SH-- 103 BSH R82.3 C/C59.25 H6.5"/>
    <s v="HDL-"/>
    <s v="B"/>
    <n v="670"/>
    <s v="PC"/>
    <s v="CNY"/>
    <n v="15.564299999999999"/>
    <n v="10428.08"/>
  </r>
  <r>
    <x v="2"/>
    <s v="710328070201"/>
    <d v="2025-03-05T00:00:00"/>
    <d v="2024-12-10T00:00:00"/>
    <s v="WX03"/>
    <x v="9"/>
    <m/>
    <s v="C03016"/>
    <s v="3-5-HPS105--Y"/>
    <s v="SH-- 105 BSH R102.3 C/C59.25 H6.5"/>
    <s v="HDL-"/>
    <s v="B"/>
    <n v="540"/>
    <s v="PC"/>
    <s v="CNY"/>
    <n v="15.564299999999999"/>
    <n v="8404.7199999999993"/>
  </r>
  <r>
    <x v="2"/>
    <s v="710328960101"/>
    <d v="2025-03-05T00:00:00"/>
    <d v="2024-12-20T00:00:00"/>
    <s v="YY04S"/>
    <x v="30"/>
    <m/>
    <s v="250303"/>
    <s v="BLC16DS-001"/>
    <s v="16CM SS LID W/KNOB &amp; WHISTLE"/>
    <s v="SKU-"/>
    <s v="O"/>
    <n v="2000"/>
    <s v="PC"/>
    <s v="CNY"/>
    <n v="4.9154"/>
    <n v="9830.7999999999993"/>
  </r>
  <r>
    <x v="2"/>
    <s v="710329440101"/>
    <d v="2025-03-05T00:00:00"/>
    <d v="2025-01-03T00:00:00"/>
    <s v="E036"/>
    <x v="16"/>
    <m/>
    <s v="M250310"/>
    <s v="3-5-SIR508--X"/>
    <s v="508 M.BLK TUM"/>
    <s v="SHDL"/>
    <s v="B"/>
    <n v="1260"/>
    <s v="PC"/>
    <s v="CNY"/>
    <n v="2.6659999999999999"/>
    <n v="3359.16"/>
  </r>
  <r>
    <x v="2"/>
    <s v="710329750401"/>
    <d v="2025-03-05T00:00:00"/>
    <d v="2025-01-07T00:00:00"/>
    <s v="YP02"/>
    <x v="0"/>
    <m/>
    <s v="C03015"/>
    <s v="7-C-ZBC16KK-002"/>
    <s v="ZBC16CV----------Y-P-----"/>
    <s v="LID-"/>
    <s v="A"/>
    <n v="1742"/>
    <s v="PC"/>
    <s v="CNY"/>
    <n v="3.53"/>
    <n v="6149.26"/>
  </r>
  <r>
    <x v="2"/>
    <s v="710329970101"/>
    <d v="2025-03-05T00:00:00"/>
    <d v="2025-01-14T00:00:00"/>
    <s v="R017"/>
    <x v="18"/>
    <m/>
    <s v="C03017"/>
    <s v="1-5-HAJ01--X4"/>
    <s v="SH-- POL R73 C/C40 H8.5 SS304x0.7"/>
    <s v="HDL-"/>
    <s v="B"/>
    <n v="1845"/>
    <s v="PC"/>
    <s v="CNY"/>
    <n v="3.5398000000000001"/>
    <n v="6530.93"/>
  </r>
  <r>
    <x v="2"/>
    <s v="710330040101"/>
    <d v="2025-03-05T00:00:00"/>
    <d v="2025-01-14T00:00:00"/>
    <s v="HQ01"/>
    <x v="2"/>
    <m/>
    <s v="M250311"/>
    <s v="7-8-PW120"/>
    <s v="RECIPE BOOKLET 70346"/>
    <s v="BHRE"/>
    <s v="B"/>
    <n v="7100"/>
    <s v="PC"/>
    <s v="CNY"/>
    <n v="1.22"/>
    <n v="8662"/>
  </r>
  <r>
    <x v="2"/>
    <s v="710330150201"/>
    <d v="2025-03-05T00:00:00"/>
    <d v="2025-01-17T00:00:00"/>
    <s v="HQ01"/>
    <x v="2"/>
    <m/>
    <s v="M250312"/>
    <s v="6-8-W004"/>
    <s v="WHITE WRAP PAPER 30x30&quot;38GSM"/>
    <s v="PAP-"/>
    <s v="B"/>
    <n v="15000"/>
    <s v="PC"/>
    <s v="CNY"/>
    <n v="0.47789999999999999"/>
    <n v="7168.5"/>
  </r>
  <r>
    <x v="2"/>
    <s v="710330770401"/>
    <d v="2025-03-05T00:00:00"/>
    <d v="2025-02-10T00:00:00"/>
    <s v="E036"/>
    <x v="16"/>
    <m/>
    <s v="M250310"/>
    <s v="3-5-LIR103--X"/>
    <s v="103 M.BLK TUM"/>
    <s v="LHDL"/>
    <s v="B"/>
    <n v="900"/>
    <s v="PC"/>
    <s v="CNY"/>
    <n v="1.7138"/>
    <n v="1542.42"/>
  </r>
  <r>
    <x v="2"/>
    <s v="710330890101"/>
    <d v="2025-03-05T00:00:00"/>
    <d v="2025-02-12T00:00:00"/>
    <s v="YP02"/>
    <x v="0"/>
    <m/>
    <s v="C03015"/>
    <s v="7-C-ZBC14KK-002"/>
    <s v="ZBC14CV----------Y-P-----"/>
    <s v="LID-"/>
    <s v="A"/>
    <n v="699"/>
    <s v="PC"/>
    <s v="CNY"/>
    <n v="3.42"/>
    <n v="2390.58"/>
  </r>
  <r>
    <x v="2"/>
    <s v="710330890301"/>
    <d v="2025-03-05T00:00:00"/>
    <d v="2025-02-12T00:00:00"/>
    <s v="YP02"/>
    <x v="0"/>
    <m/>
    <s v="C03015"/>
    <s v="7-C-ZBC14KK-002"/>
    <s v="ZBC14CV----------Y-P-----"/>
    <s v="LID-"/>
    <s v="A"/>
    <n v="981"/>
    <s v="PC"/>
    <s v="CNY"/>
    <n v="3.42"/>
    <n v="3355.02"/>
  </r>
  <r>
    <x v="2"/>
    <s v="710331120101"/>
    <d v="2025-03-05T00:00:00"/>
    <d v="2025-02-18T00:00:00"/>
    <s v="QX02"/>
    <x v="52"/>
    <m/>
    <s v="X250304"/>
    <s v="3-9-012"/>
    <s v="SULPHURIC ACID"/>
    <s v="MISC"/>
    <s v="B"/>
    <n v="3000"/>
    <s v="KG"/>
    <s v="CNY"/>
    <n v="1.9735"/>
    <n v="5920.5"/>
  </r>
  <r>
    <x v="2"/>
    <s v="710331420101"/>
    <d v="2025-03-05T00:00:00"/>
    <d v="2025-02-24T00:00:00"/>
    <s v="E036"/>
    <x v="16"/>
    <m/>
    <s v="M250310"/>
    <s v="3-5-LN07"/>
    <s v="STD- 07 M.BLK TUM R296 C/C112.5 H6.5"/>
    <s v="LHDL"/>
    <s v="B"/>
    <n v="1800"/>
    <s v="PC"/>
    <s v="CNY"/>
    <n v="1.8576999999999999"/>
    <n v="3343.86"/>
  </r>
  <r>
    <x v="2"/>
    <s v="710331950101"/>
    <d v="2025-03-05T00:00:00"/>
    <d v="2025-03-03T00:00:00"/>
    <s v="YX17"/>
    <x v="51"/>
    <m/>
    <s v="D250303"/>
    <s v="7-S-0801219L"/>
    <s v="304# SS COLL 0.8x1219xCmm"/>
    <s v="SSM-"/>
    <s v="B"/>
    <n v="43134"/>
    <s v="KG"/>
    <s v="CNY"/>
    <n v="11.8142"/>
    <n v="509593.7"/>
  </r>
  <r>
    <x v="2"/>
    <s v="710328111001"/>
    <d v="2025-03-06T00:00:00"/>
    <d v="2024-12-10T00:00:00"/>
    <s v="YP02"/>
    <x v="0"/>
    <m/>
    <s v="C03018"/>
    <s v="7-C-ZBC24KK-002"/>
    <s v="ZBC24CV----------Y-P-----"/>
    <s v="LID-"/>
    <s v="A"/>
    <n v="46"/>
    <s v="PC"/>
    <s v="CNY"/>
    <n v="3.92"/>
    <n v="180.32"/>
  </r>
  <r>
    <x v="2"/>
    <s v="710329570101"/>
    <d v="2025-03-06T00:00:00"/>
    <d v="2025-01-06T00:00:00"/>
    <s v="MIL"/>
    <x v="53"/>
    <m/>
    <s v="M250315"/>
    <s v="2-6-T0001A-R-BK01"/>
    <s v="9 DOTS SLOTTED TURNER PRESTIGE RCY BK01E"/>
    <s v="T&amp;G-"/>
    <s v="B"/>
    <n v="3500"/>
    <s v="PC"/>
    <s v="USD"/>
    <n v="0.23"/>
    <n v="805"/>
  </r>
  <r>
    <x v="2"/>
    <s v="710329570201"/>
    <d v="2025-03-06T00:00:00"/>
    <d v="2025-01-06T00:00:00"/>
    <s v="MIL"/>
    <x v="53"/>
    <m/>
    <s v="M250315"/>
    <s v="2-6-T0002A-R-BK01"/>
    <s v="9 DOTS SLOTTED SPOON PRESTIGE RCY BK01E"/>
    <s v="T&amp;G-"/>
    <s v="B"/>
    <n v="3500"/>
    <s v="PC"/>
    <s v="USD"/>
    <n v="0.2"/>
    <n v="700"/>
  </r>
  <r>
    <x v="2"/>
    <s v="710329570301"/>
    <d v="2025-03-06T00:00:00"/>
    <d v="2025-01-06T00:00:00"/>
    <s v="MIL"/>
    <x v="53"/>
    <m/>
    <s v="M250315"/>
    <s v="2-6-T0003A-R-BK01"/>
    <s v="9 DOTS SOLID SPOON PRESTIGE RCY BK01E"/>
    <s v="T&amp;G-"/>
    <s v="B"/>
    <n v="3500"/>
    <s v="PC"/>
    <s v="USD"/>
    <n v="0.18"/>
    <n v="630"/>
  </r>
  <r>
    <x v="2"/>
    <s v="710329750301"/>
    <d v="2025-03-06T00:00:00"/>
    <d v="2025-01-07T00:00:00"/>
    <s v="YP02"/>
    <x v="0"/>
    <m/>
    <s v="C03018"/>
    <s v="7-C-ZBC14KK-002"/>
    <s v="ZBC14CV----------Y-P-----"/>
    <s v="LID-"/>
    <s v="A"/>
    <n v="1022"/>
    <s v="PC"/>
    <s v="CNY"/>
    <n v="3.42"/>
    <n v="3495.24"/>
  </r>
  <r>
    <x v="2"/>
    <s v="710329750501"/>
    <d v="2025-03-06T00:00:00"/>
    <d v="2025-01-07T00:00:00"/>
    <s v="YP02"/>
    <x v="0"/>
    <m/>
    <s v="C03018"/>
    <s v="7-C-ZBC18KK-002"/>
    <s v="ZBC18CV----------Y-P-----"/>
    <s v="LID-"/>
    <s v="A"/>
    <n v="170"/>
    <s v="PC"/>
    <s v="CNY"/>
    <n v="3.64"/>
    <n v="618.79999999999995"/>
  </r>
  <r>
    <x v="2"/>
    <s v="710330070101"/>
    <d v="2025-03-06T00:00:00"/>
    <d v="2025-01-15T00:00:00"/>
    <s v="JW05"/>
    <x v="10"/>
    <m/>
    <s v="RTV-0086"/>
    <s v="1-7-BN317"/>
    <s v="PP BAG .03mmx15.4x21.7&quot;"/>
    <s v="BAG-"/>
    <s v="B"/>
    <n v="-10000"/>
    <s v="PC"/>
    <s v="CNY"/>
    <n v="0.158"/>
    <n v="-1580"/>
  </r>
  <r>
    <x v="2"/>
    <s v="710330160601"/>
    <d v="2025-03-06T00:00:00"/>
    <d v="2025-01-17T00:00:00"/>
    <s v="JW05"/>
    <x v="10"/>
    <m/>
    <s v="M250314"/>
    <s v="3-7-PPB035AA"/>
    <s v="SW FILM PE BLK 0.05MMx33&quot; 30% RECYCLE &quot;ROLL&quot;"/>
    <s v="SWF-"/>
    <s v="B"/>
    <n v="294.3"/>
    <s v="KG"/>
    <s v="CNY"/>
    <n v="16"/>
    <n v="4708.8"/>
  </r>
  <r>
    <x v="2"/>
    <s v="710330690101"/>
    <d v="2025-03-06T00:00:00"/>
    <d v="2025-02-07T00:00:00"/>
    <s v="Z010"/>
    <x v="25"/>
    <m/>
    <s v="C03019"/>
    <s v="1-6-GA20-ZA"/>
    <s v="G-LD A 20CM POL"/>
    <s v="GLID"/>
    <s v="B"/>
    <n v="1000"/>
    <s v="PC"/>
    <s v="CNY"/>
    <n v="3.1193"/>
    <n v="3119.3"/>
  </r>
  <r>
    <x v="2"/>
    <s v="710330830101"/>
    <d v="2025-03-06T00:00:00"/>
    <d v="2025-02-10T00:00:00"/>
    <s v="Z010"/>
    <x v="25"/>
    <m/>
    <s v="C03019"/>
    <s v="1-6-GES18-ZA"/>
    <s v="G-LD ES 18CM POL"/>
    <s v="GLID"/>
    <s v="B"/>
    <n v="500"/>
    <s v="PC"/>
    <s v="CNY"/>
    <n v="3.6379000000000001"/>
    <n v="1818.95"/>
  </r>
  <r>
    <x v="2"/>
    <s v="710330830201"/>
    <d v="2025-03-06T00:00:00"/>
    <d v="2025-02-10T00:00:00"/>
    <s v="Z010"/>
    <x v="25"/>
    <m/>
    <s v="C03019"/>
    <s v="1-6-GY18-ZA"/>
    <s v="G-LD SD DR 18CM 2H POL"/>
    <s v="GLID"/>
    <s v="B"/>
    <n v="200"/>
    <s v="PC"/>
    <s v="CNY"/>
    <n v="2.7494000000000001"/>
    <n v="549.88"/>
  </r>
  <r>
    <x v="2"/>
    <s v="710330830301"/>
    <d v="2025-03-06T00:00:00"/>
    <d v="2025-02-10T00:00:00"/>
    <s v="Z010"/>
    <x v="25"/>
    <m/>
    <s v="C03019"/>
    <s v="1-6-GY28-ZA"/>
    <s v="G-LD SD DR 28CM 2H POL"/>
    <s v="GLID"/>
    <s v="B"/>
    <n v="340"/>
    <s v="PC"/>
    <s v="CNY"/>
    <n v="4.8014000000000001"/>
    <n v="1632.48"/>
  </r>
  <r>
    <x v="2"/>
    <s v="710330890301"/>
    <d v="2025-03-06T00:00:00"/>
    <d v="2025-02-12T00:00:00"/>
    <s v="YP02"/>
    <x v="0"/>
    <m/>
    <s v="C03018"/>
    <s v="7-C-ZBC14KK-002"/>
    <s v="ZBC14CV----------Y-P-----"/>
    <s v="LID-"/>
    <s v="A"/>
    <n v="49"/>
    <s v="PC"/>
    <s v="CNY"/>
    <n v="3.42"/>
    <n v="167.58"/>
  </r>
  <r>
    <x v="2"/>
    <s v="710330890501"/>
    <d v="2025-03-06T00:00:00"/>
    <d v="2025-02-12T00:00:00"/>
    <s v="YP02"/>
    <x v="0"/>
    <m/>
    <s v="C03018"/>
    <s v="7-C-ZBC18KK-002"/>
    <s v="ZBC18CV----------Y-P-----"/>
    <s v="LID-"/>
    <s v="A"/>
    <n v="1030"/>
    <s v="PC"/>
    <s v="CNY"/>
    <n v="3.64"/>
    <n v="3749.2"/>
  </r>
  <r>
    <x v="2"/>
    <s v="710330890701"/>
    <d v="2025-03-06T00:00:00"/>
    <d v="2025-02-12T00:00:00"/>
    <s v="YP02"/>
    <x v="0"/>
    <m/>
    <s v="C03018"/>
    <s v="7-C-ZBC24KK-002"/>
    <s v="ZBC24CV----------Y-P-----"/>
    <s v="LID-"/>
    <s v="A"/>
    <n v="594"/>
    <s v="PC"/>
    <s v="CNY"/>
    <n v="3.92"/>
    <n v="2328.48"/>
  </r>
  <r>
    <x v="2"/>
    <s v="710331160101"/>
    <d v="2025-03-06T00:00:00"/>
    <d v="2025-02-18T00:00:00"/>
    <s v="JW05"/>
    <x v="10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x v="2"/>
    <s v="710331160201"/>
    <d v="2025-03-06T00:00:00"/>
    <d v="2025-02-18T00:00:00"/>
    <s v="JW05"/>
    <x v="10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x v="2"/>
    <s v="710331160301"/>
    <d v="2025-03-06T00:00:00"/>
    <d v="2025-02-18T00:00:00"/>
    <s v="JW05"/>
    <x v="10"/>
    <m/>
    <s v="M250313"/>
    <s v="3-7-BW309BA"/>
    <s v="BAG LDPE 0.03MMX&lt;O&gt;13&quot;X17&quot; WN 9-LAN MIN.30% RECYCLE"/>
    <s v="BAG-"/>
    <s v="B"/>
    <n v="10000"/>
    <s v="PC"/>
    <s v="CNY"/>
    <n v="0.12"/>
    <n v="1200"/>
  </r>
  <r>
    <x v="2"/>
    <s v="710331160401"/>
    <d v="2025-03-06T00:00:00"/>
    <d v="2025-02-18T00:00:00"/>
    <s v="JW05"/>
    <x v="10"/>
    <m/>
    <s v="M250313"/>
    <s v="3-7-BW309F"/>
    <s v="HDPE 0.03MMX13&quot;X17&quot; WARNING 9-LANG OPAQUE"/>
    <s v="BAG-"/>
    <s v="B"/>
    <n v="1500"/>
    <s v="PC"/>
    <s v="CNY"/>
    <n v="0.13200000000000001"/>
    <n v="198"/>
  </r>
  <r>
    <x v="2"/>
    <s v="710331160501"/>
    <d v="2025-03-06T00:00:00"/>
    <d v="2025-02-18T00:00:00"/>
    <s v="JW05"/>
    <x v="10"/>
    <m/>
    <s v="M250313"/>
    <s v="3-7-BW310F"/>
    <s v="BAG HDPE 0.03MMX14.5&quot;X17.5&quot; WARNING 9-LANG OPAQUE"/>
    <s v="BAG-"/>
    <s v="B"/>
    <n v="10000"/>
    <s v="PC"/>
    <s v="CNY"/>
    <n v="0.15"/>
    <n v="1500"/>
  </r>
  <r>
    <x v="2"/>
    <s v="710331960101"/>
    <d v="2025-03-06T00:00:00"/>
    <d v="2025-03-03T00:00:00"/>
    <s v="JW05"/>
    <x v="10"/>
    <m/>
    <s v="M250313"/>
    <s v="1-7-BN323"/>
    <s v="PP BAG .03mmx13.4x17.7&quot;"/>
    <s v="BAG-"/>
    <s v="B"/>
    <n v="10000"/>
    <s v="PC"/>
    <s v="CNY"/>
    <n v="0.115"/>
    <n v="1150"/>
  </r>
  <r>
    <x v="2"/>
    <s v="710325530201"/>
    <d v="2025-03-07T00:00:00"/>
    <d v="2024-10-31T00:00:00"/>
    <s v="HM04"/>
    <x v="34"/>
    <m/>
    <s v="RTV-080"/>
    <s v="1-6-GMF15-ZQ"/>
    <s v="G-LD MF 15CM SQUARE GN36A"/>
    <s v="ANYD"/>
    <s v="B"/>
    <n v="-79"/>
    <s v="PC"/>
    <s v="CNY"/>
    <n v="7.4237000000000002"/>
    <n v="-586.47"/>
  </r>
  <r>
    <x v="2"/>
    <s v="710326170601"/>
    <d v="2025-03-07T00:00:00"/>
    <d v="2024-11-08T00:00:00"/>
    <s v="HM04"/>
    <x v="34"/>
    <m/>
    <s v="RTV-080"/>
    <s v="1-6-GLH22-ZQ"/>
    <s v="G-LD LH 22CM GN36A"/>
    <s v="ANYD"/>
    <s v="B"/>
    <n v="-100"/>
    <s v="PC"/>
    <s v="CNY"/>
    <n v="9.2149999999999999"/>
    <n v="-921.5"/>
  </r>
  <r>
    <x v="2"/>
    <s v="710328070101"/>
    <d v="2025-03-07T00:00:00"/>
    <d v="2024-12-10T00:00:00"/>
    <s v="WX03"/>
    <x v="9"/>
    <m/>
    <s v="C03025"/>
    <s v="3-5-HPS103--Y"/>
    <s v="SH-- 103 BSH R82.3 C/C59.25 H6.5"/>
    <s v="HDL-"/>
    <s v="B"/>
    <n v="370"/>
    <s v="PC"/>
    <s v="CNY"/>
    <n v="15.564299999999999"/>
    <n v="5758.79"/>
  </r>
  <r>
    <x v="2"/>
    <s v="710328070201"/>
    <d v="2025-03-07T00:00:00"/>
    <d v="2024-12-10T00:00:00"/>
    <s v="WX03"/>
    <x v="9"/>
    <m/>
    <s v="C03025"/>
    <s v="3-5-HPS105--Y"/>
    <s v="SH-- 105 BSH R102.3 C/C59.25 H6.5"/>
    <s v="HDL-"/>
    <s v="B"/>
    <n v="500"/>
    <s v="PC"/>
    <s v="CNY"/>
    <n v="15.564299999999999"/>
    <n v="7782.15"/>
  </r>
  <r>
    <x v="2"/>
    <s v="710328390101"/>
    <d v="2025-03-07T00:00:00"/>
    <d v="2024-12-13T00:00:00"/>
    <s v="HM04"/>
    <x v="34"/>
    <m/>
    <s v="RTV-080"/>
    <s v="1-6-GMF15-ZC"/>
    <s v="G-LD MF 15CM SQUARE  BU47A"/>
    <s v="ANYD"/>
    <s v="B"/>
    <n v="-78"/>
    <s v="PC"/>
    <s v="CNY"/>
    <n v="7.4237000000000002"/>
    <n v="-579.04999999999995"/>
  </r>
  <r>
    <x v="2"/>
    <s v="710328611801"/>
    <d v="2025-03-07T00:00:00"/>
    <d v="2024-12-17T00:00:00"/>
    <s v="HQ01"/>
    <x v="2"/>
    <m/>
    <s v="RTV-0087"/>
    <s v="6-8-X027"/>
    <s v="PRINT MAT'L ANYDAY CLEAR GLASS DISHES"/>
    <s v="PRIM"/>
    <s v="B"/>
    <n v="-1200"/>
    <s v="PC"/>
    <s v="CNY"/>
    <n v="0.82"/>
    <n v="-984"/>
  </r>
  <r>
    <x v="2"/>
    <s v="710329350101"/>
    <d v="2025-03-07T00:00:00"/>
    <d v="2024-12-30T00:00:00"/>
    <s v="TA27"/>
    <x v="7"/>
    <m/>
    <s v="C03023"/>
    <s v="3-5-HAJ54--X4"/>
    <s v="LG-- POL R93 C/C40 H8.5 SS304x1.2"/>
    <s v="HDL-"/>
    <s v="B"/>
    <n v="3200"/>
    <s v="PC"/>
    <s v="CNY"/>
    <n v="4.5491999999999999"/>
    <n v="14557.44"/>
  </r>
  <r>
    <x v="2"/>
    <s v="710329750501"/>
    <d v="2025-03-07T00:00:00"/>
    <d v="2025-01-07T00:00:00"/>
    <s v="YP02"/>
    <x v="0"/>
    <m/>
    <s v="C03022"/>
    <s v="7-C-ZBC18KK-002"/>
    <s v="ZBC18CV----------Y-P-----"/>
    <s v="LID-"/>
    <s v="A"/>
    <n v="1234"/>
    <s v="PC"/>
    <s v="CNY"/>
    <n v="3.64"/>
    <n v="4491.76"/>
  </r>
  <r>
    <x v="2"/>
    <s v="710329750601"/>
    <d v="2025-03-07T00:00:00"/>
    <d v="2025-01-07T00:00:00"/>
    <s v="YP02"/>
    <x v="0"/>
    <m/>
    <s v="C03020"/>
    <s v="7-C-ZBC24KK-002"/>
    <s v="ZBC24CV----------Y-P-----"/>
    <s v="LID-"/>
    <s v="A"/>
    <n v="990"/>
    <s v="PC"/>
    <s v="CNY"/>
    <n v="3.92"/>
    <n v="3880.8"/>
  </r>
  <r>
    <x v="2"/>
    <s v="710329990101"/>
    <d v="2025-03-07T00:00:00"/>
    <d v="2025-01-14T00:00:00"/>
    <s v="TA27"/>
    <x v="7"/>
    <m/>
    <s v="C03023"/>
    <s v="7-6-F58AZ"/>
    <s v="FG SS R100 TUM"/>
    <s v="FG--"/>
    <s v="B"/>
    <n v="3000"/>
    <s v="PC"/>
    <s v="CNY"/>
    <n v="1.0021"/>
    <n v="3006.3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5300"/>
    <s v="PC"/>
    <s v="CNY"/>
    <n v="1.46"/>
    <n v="-7738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1200"/>
    <s v="PC"/>
    <s v="CNY"/>
    <n v="1.46"/>
    <n v="-1752"/>
  </r>
  <r>
    <x v="2"/>
    <s v="710330160601"/>
    <d v="2025-03-07T00:00:00"/>
    <d v="2025-01-17T00:00:00"/>
    <s v="JW05"/>
    <x v="10"/>
    <m/>
    <s v="M250314"/>
    <s v="3-7-PPB035AA"/>
    <s v="SW FILM PE BLK 0.05MMx33&quot; 30% RECYCLE &quot;ROLL&quot;"/>
    <s v="SWF-"/>
    <s v="B"/>
    <n v="18.7"/>
    <s v="KG"/>
    <s v="CNY"/>
    <n v="16"/>
    <n v="299.2"/>
  </r>
  <r>
    <x v="2"/>
    <s v="710330180301"/>
    <d v="2025-03-07T00:00:00"/>
    <d v="2025-01-17T00:00:00"/>
    <s v="TA27"/>
    <x v="7"/>
    <m/>
    <s v="C03023"/>
    <s v="3-5-HAJ54--X4"/>
    <s v="LG-- POL R93 C/C40 H8.5 SS304x1.2"/>
    <s v="HDL-"/>
    <s v="B"/>
    <n v="200"/>
    <s v="PC"/>
    <s v="CNY"/>
    <n v="4.5491999999999999"/>
    <n v="909.84"/>
  </r>
  <r>
    <x v="2"/>
    <s v="710330240101"/>
    <d v="2025-03-07T00:00:00"/>
    <d v="2025-01-17T00:00:00"/>
    <s v="HM04"/>
    <x v="34"/>
    <m/>
    <s v="C03021"/>
    <s v="1-6-GMF15-ZQ"/>
    <s v="G-LD MF 15CM SQUARE GN36A"/>
    <s v="ANYD"/>
    <s v="B"/>
    <n v="2100"/>
    <s v="PC"/>
    <s v="CNY"/>
    <n v="7.4237000000000002"/>
    <n v="15589.77"/>
  </r>
  <r>
    <x v="2"/>
    <s v="710330580301"/>
    <d v="2025-03-07T00:00:00"/>
    <d v="2025-02-07T00:00:00"/>
    <s v="TA27"/>
    <x v="7"/>
    <m/>
    <s v="C03023"/>
    <s v="3-6-D109X"/>
    <s v="RT AL 8x10mm TUM"/>
    <s v="RIV-"/>
    <s v="B"/>
    <n v="12000"/>
    <s v="PC"/>
    <s v="CNY"/>
    <n v="6.2199999999999998E-2"/>
    <n v="746.4"/>
  </r>
  <r>
    <x v="2"/>
    <s v="710330890701"/>
    <d v="2025-03-07T00:00:00"/>
    <d v="2025-02-12T00:00:00"/>
    <s v="YP02"/>
    <x v="0"/>
    <m/>
    <s v="C03020"/>
    <s v="7-C-ZBC24KK-002"/>
    <s v="ZBC24CV----------Y-P-----"/>
    <s v="LID-"/>
    <s v="A"/>
    <n v="436"/>
    <s v="PC"/>
    <s v="CNY"/>
    <n v="3.92"/>
    <n v="1709.12"/>
  </r>
  <r>
    <x v="2"/>
    <s v="710331140101"/>
    <d v="2025-03-07T00:00:00"/>
    <d v="2025-02-18T00:00:00"/>
    <s v="FBM"/>
    <x v="22"/>
    <m/>
    <s v="C03024"/>
    <s v="1-5-KRA01"/>
    <s v="STD- KNOB RA MATTE BLK PHENOLIC (PO810NR--XB)"/>
    <s v="KNOB"/>
    <s v="B"/>
    <n v="2700"/>
    <s v="PC"/>
    <s v="CNY"/>
    <n v="1.2455000000000001"/>
    <n v="3362.85"/>
  </r>
  <r>
    <x v="2"/>
    <s v="710331180101"/>
    <d v="2025-03-07T00:00:00"/>
    <d v="2025-02-18T00:00:00"/>
    <s v="TA27"/>
    <x v="7"/>
    <m/>
    <s v="C03023"/>
    <s v="3-6-D61X"/>
    <s v="RT AL 8x12mm TUM"/>
    <s v="RIV-"/>
    <s v="B"/>
    <n v="20000"/>
    <s v="PC"/>
    <s v="CNY"/>
    <n v="6.8599999999999994E-2"/>
    <n v="1372"/>
  </r>
  <r>
    <x v="2"/>
    <s v="710331880101"/>
    <d v="2025-03-07T00:00:00"/>
    <d v="2025-02-28T00:00:00"/>
    <s v="HY25"/>
    <x v="32"/>
    <m/>
    <s v="X250306"/>
    <s v="7-9-Z71081"/>
    <s v="MASKING TAPE 24MMX40"/>
    <s v="MISC"/>
    <s v="B"/>
    <n v="50"/>
    <s v="RL"/>
    <s v="CNY"/>
    <n v="2.57"/>
    <n v="128.5"/>
  </r>
  <r>
    <x v="2"/>
    <s v="710331880201"/>
    <d v="2025-03-07T00:00:00"/>
    <d v="2025-02-28T00:00:00"/>
    <s v="HY25"/>
    <x v="32"/>
    <m/>
    <s v="X250306"/>
    <s v="7-9-Z71082"/>
    <s v="MASKING TAPE 48MMX40"/>
    <s v="MISC"/>
    <s v="B"/>
    <n v="50"/>
    <s v="RL"/>
    <s v="CNY"/>
    <n v="5.18"/>
    <n v="259"/>
  </r>
  <r>
    <x v="2"/>
    <s v="710324671001"/>
    <d v="2025-03-10T00:00:00"/>
    <d v="2024-10-11T00:00:00"/>
    <s v="YP02"/>
    <x v="0"/>
    <m/>
    <s v="C03027"/>
    <s v="7-C-PCC20CK-002"/>
    <s v="PCC20CT----------Y-P-----"/>
    <s v="LID-"/>
    <s v="O"/>
    <n v="1010"/>
    <s v="PC"/>
    <s v="CNY"/>
    <n v="3.5"/>
    <n v="3535"/>
  </r>
  <r>
    <x v="2"/>
    <s v="710324671201"/>
    <d v="2025-03-10T00:00:00"/>
    <d v="2024-10-11T00:00:00"/>
    <s v="YP02"/>
    <x v="0"/>
    <m/>
    <s v="C03027"/>
    <s v="7-C-PCC30CK-002"/>
    <s v="PCC30CT----------Y-P-----"/>
    <s v="LID-"/>
    <s v="O"/>
    <n v="383"/>
    <s v="PC"/>
    <s v="CNY"/>
    <n v="4"/>
    <n v="1532"/>
  </r>
  <r>
    <x v="2"/>
    <s v="710328611801"/>
    <d v="2025-03-10T00:00:00"/>
    <d v="2024-12-17T00:00:00"/>
    <s v="HQ01"/>
    <x v="2"/>
    <m/>
    <s v="M250319"/>
    <s v="6-8-X027"/>
    <s v="PRINT MAT'L ANYDAY CLEAR GLASS DISHES"/>
    <s v="PRIM"/>
    <s v="B"/>
    <n v="1200"/>
    <s v="PC"/>
    <s v="CNY"/>
    <n v="0.82"/>
    <n v="984"/>
  </r>
  <r>
    <x v="2"/>
    <s v="710329760101"/>
    <d v="2025-03-10T00:00:00"/>
    <d v="2025-01-07T00:00:00"/>
    <s v="MIL"/>
    <x v="53"/>
    <m/>
    <s v="M250316"/>
    <s v="PNC26CK-001"/>
    <s v="26CM SS LID (0.8mm) IN=Y  EX=P"/>
    <s v="LID-"/>
    <s v="B"/>
    <n v="1020"/>
    <s v="PC"/>
    <s v="USD"/>
    <n v="2.2799999999999998"/>
    <n v="2325.6"/>
  </r>
  <r>
    <x v="2"/>
    <s v="710329760201"/>
    <d v="2025-03-10T00:00:00"/>
    <d v="2025-01-07T00:00:00"/>
    <s v="MIL"/>
    <x v="53"/>
    <m/>
    <s v="M250316"/>
    <s v="CGP26AS-002"/>
    <s v="8QT/26CM PASTA INSERT IN=Y  EX=P"/>
    <s v="STM-"/>
    <s v="B"/>
    <n v="1008"/>
    <s v="PC"/>
    <s v="USD"/>
    <n v="6"/>
    <n v="6048"/>
  </r>
  <r>
    <x v="2"/>
    <s v="710330151001"/>
    <d v="2025-03-10T00:00:00"/>
    <d v="2025-01-17T00:00:00"/>
    <s v="HQ01"/>
    <x v="2"/>
    <m/>
    <s v="M250319"/>
    <s v="6-8-X027"/>
    <s v="PRINT MAT'L ANYDAY CLEAR GLASS DISHES"/>
    <s v="PRIM"/>
    <s v="B"/>
    <n v="6500"/>
    <s v="PC"/>
    <s v="CNY"/>
    <n v="1.46"/>
    <n v="9490"/>
  </r>
  <r>
    <x v="2"/>
    <s v="710330700101"/>
    <d v="2025-03-10T00:00:00"/>
    <d v="2025-02-07T00:00:00"/>
    <s v="HQ01"/>
    <x v="2"/>
    <m/>
    <s v="M250318"/>
    <s v="1-8-PG61E"/>
    <s v="WARR CARD RACO (MCA)"/>
    <s v="WACD"/>
    <s v="B"/>
    <n v="1000"/>
    <s v="PC"/>
    <s v="CNY"/>
    <n v="0.39200000000000002"/>
    <n v="392"/>
  </r>
  <r>
    <x v="2"/>
    <s v="710330800201"/>
    <d v="2025-03-10T00:00:00"/>
    <d v="2025-02-10T00:00:00"/>
    <s v="WS01"/>
    <x v="5"/>
    <m/>
    <s v="C03028"/>
    <s v="7-6-D81X"/>
    <s v="RT SS 8x10 D15 An TUM"/>
    <s v="RIV-"/>
    <s v="B"/>
    <n v="10000"/>
    <s v="PC"/>
    <s v="CNY"/>
    <n v="0.17649999999999999"/>
    <n v="1765"/>
  </r>
  <r>
    <x v="2"/>
    <s v="710330980101"/>
    <d v="2025-03-10T00:00:00"/>
    <d v="2025-02-14T00:00:00"/>
    <s v="NX01"/>
    <x v="21"/>
    <m/>
    <s v="C03029"/>
    <s v="3-5-LM02--Z"/>
    <s v="02 TUM"/>
    <s v="LHDL"/>
    <s v="B"/>
    <n v="1040"/>
    <s v="PC"/>
    <s v="CNY"/>
    <n v="0.98939999999999995"/>
    <n v="1028.98"/>
  </r>
  <r>
    <x v="2"/>
    <s v="710330980201"/>
    <d v="2025-03-10T00:00:00"/>
    <d v="2025-02-14T00:00:00"/>
    <s v="NX01"/>
    <x v="21"/>
    <m/>
    <s v="C03029"/>
    <s v="3-5-LM03--Z"/>
    <s v="03 TUM"/>
    <s v="LHDL"/>
    <s v="B"/>
    <n v="1040"/>
    <s v="PC"/>
    <s v="CNY"/>
    <n v="1.0419"/>
    <n v="1083.58"/>
  </r>
  <r>
    <x v="2"/>
    <s v="710330980301"/>
    <d v="2025-03-10T00:00:00"/>
    <d v="2025-02-14T00:00:00"/>
    <s v="NX01"/>
    <x v="21"/>
    <m/>
    <s v="C03030"/>
    <s v="3-5-LM04--Z"/>
    <s v="04 TUM"/>
    <s v="LHDL"/>
    <s v="B"/>
    <n v="1040"/>
    <s v="PC"/>
    <s v="CNY"/>
    <n v="1.0419"/>
    <n v="1083.58"/>
  </r>
  <r>
    <x v="2"/>
    <s v="710330980401"/>
    <d v="2025-03-10T00:00:00"/>
    <d v="2025-02-14T00:00:00"/>
    <s v="NX01"/>
    <x v="21"/>
    <m/>
    <s v="C03030"/>
    <s v="3-5-LM06--Z"/>
    <s v="06 TUM"/>
    <s v="LHDL"/>
    <s v="B"/>
    <n v="1020"/>
    <s v="PC"/>
    <s v="CNY"/>
    <n v="1.0419"/>
    <n v="1062.74"/>
  </r>
  <r>
    <x v="2"/>
    <s v="710330980501"/>
    <d v="2025-03-10T00:00:00"/>
    <d v="2025-02-14T00:00:00"/>
    <s v="NX01"/>
    <x v="21"/>
    <m/>
    <s v="C03030"/>
    <s v="3-5-LM08--Z"/>
    <s v="08 TUM"/>
    <s v="LHDL"/>
    <s v="B"/>
    <n v="1040"/>
    <s v="PC"/>
    <s v="CNY"/>
    <n v="1.0419"/>
    <n v="1083.58"/>
  </r>
  <r>
    <x v="2"/>
    <s v="710331080101"/>
    <d v="2025-03-10T00:00:00"/>
    <d v="2025-02-17T00:00:00"/>
    <s v="MIL"/>
    <x v="53"/>
    <m/>
    <s v="M250317"/>
    <s v="2-6-T0001A-R-BK01"/>
    <s v="9 DOTS SLOTTED TURNER PRESTIGE RCY BK01E"/>
    <s v="T&amp;G-"/>
    <s v="B"/>
    <n v="1000"/>
    <s v="PC"/>
    <s v="USD"/>
    <n v="0.23"/>
    <n v="230"/>
  </r>
  <r>
    <x v="2"/>
    <s v="710331080201"/>
    <d v="2025-03-10T00:00:00"/>
    <d v="2025-02-17T00:00:00"/>
    <s v="MIL"/>
    <x v="53"/>
    <m/>
    <s v="M250317"/>
    <s v="2-6-T0002A-R-BK01"/>
    <s v="9 DOTS SLOTTED SPOON PRESTIGE RCY BK01E"/>
    <s v="T&amp;G-"/>
    <s v="B"/>
    <n v="1000"/>
    <s v="PC"/>
    <s v="USD"/>
    <n v="0.2"/>
    <n v="200"/>
  </r>
  <r>
    <x v="2"/>
    <s v="710331080301"/>
    <d v="2025-03-10T00:00:00"/>
    <d v="2025-02-17T00:00:00"/>
    <s v="MIL"/>
    <x v="53"/>
    <m/>
    <s v="M250317"/>
    <s v="2-6-T0003A-R-BK01"/>
    <s v="9 DOTS SOLID SPOON PRESTIGE RCY BK01E"/>
    <s v="T&amp;G-"/>
    <s v="B"/>
    <n v="1000"/>
    <s v="PC"/>
    <s v="USD"/>
    <n v="0.18"/>
    <n v="180"/>
  </r>
  <r>
    <x v="2"/>
    <s v="710331440101"/>
    <d v="2025-03-10T00:00:00"/>
    <d v="2025-02-24T00:00:00"/>
    <s v="DY06"/>
    <x v="46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x v="2"/>
    <s v="710331440301"/>
    <d v="2025-03-10T00:00:00"/>
    <d v="2025-02-24T00:00:00"/>
    <s v="DY06"/>
    <x v="46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x v="2"/>
    <s v="710331440401"/>
    <d v="2025-03-10T00:00:00"/>
    <d v="2025-02-24T00:00:00"/>
    <s v="DY06"/>
    <x v="46"/>
    <m/>
    <s v="C03026"/>
    <s v="3-5-LSI103A-Y"/>
    <s v="STD- 103 M BSH R177.3 C/C102 H6.5 (BFMY16)"/>
    <s v="HDL-"/>
    <s v="B"/>
    <n v="3000"/>
    <s v="PC"/>
    <s v="CNY"/>
    <n v="7.6459999999999999"/>
    <n v="22938"/>
  </r>
  <r>
    <x v="2"/>
    <s v="710331441101"/>
    <d v="2025-03-10T00:00:00"/>
    <d v="2025-02-24T00:00:00"/>
    <s v="DY06"/>
    <x v="46"/>
    <m/>
    <s v="C03026"/>
    <s v="3-5-LSI103AAY"/>
    <s v="STD- 103 M PVD GOLD BSH R177.3 C/C102 H6.5 (BFMY16)"/>
    <s v="HDL-"/>
    <s v="B"/>
    <n v="600"/>
    <s v="PC"/>
    <s v="CNY"/>
    <n v="8.5710999999999995"/>
    <n v="5142.66"/>
  </r>
  <r>
    <x v="2"/>
    <s v="710331460101"/>
    <d v="2025-03-10T00:00:00"/>
    <d v="2025-02-25T00:00:00"/>
    <s v="DY06"/>
    <x v="46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x v="2"/>
    <s v="710331530701"/>
    <d v="2025-03-10T00:00:00"/>
    <d v="2025-02-25T00:00:00"/>
    <s v="HQ01"/>
    <x v="2"/>
    <m/>
    <s v="M250320"/>
    <s v="6-8-W002"/>
    <s v="WHITE WRAP PAPER 18x18&quot;38GSM"/>
    <s v="PAP-"/>
    <s v="B"/>
    <n v="10000"/>
    <s v="PC"/>
    <s v="CNY"/>
    <n v="0.23"/>
    <n v="2300"/>
  </r>
  <r>
    <x v="2"/>
    <s v="710331530801"/>
    <d v="2025-03-10T00:00:00"/>
    <d v="2025-02-25T00:00:00"/>
    <s v="HQ01"/>
    <x v="2"/>
    <m/>
    <s v="M250320"/>
    <s v="6-8-W003"/>
    <s v="WHITE WRAP PAPER 22x22&quot;38GSM"/>
    <s v="PAP-"/>
    <s v="B"/>
    <n v="30000"/>
    <s v="PC"/>
    <s v="CNY"/>
    <n v="0.28999999999999998"/>
    <n v="8700"/>
  </r>
  <r>
    <x v="2"/>
    <s v="710331700101"/>
    <d v="2025-03-10T00:00:00"/>
    <d v="2025-02-26T00:00:00"/>
    <s v="WS01"/>
    <x v="5"/>
    <m/>
    <s v="C03028"/>
    <s v="7-6-D61X"/>
    <s v="RT SS+Cu 6x10 D12 TUM"/>
    <s v="RIV-"/>
    <s v="B"/>
    <n v="80000"/>
    <s v="PC"/>
    <s v="CNY"/>
    <n v="0.13150000000000001"/>
    <n v="10520"/>
  </r>
  <r>
    <x v="2"/>
    <s v="710332060201"/>
    <d v="2025-03-10T00:00:00"/>
    <d v="2025-03-05T00:00:00"/>
    <s v="HQ01"/>
    <x v="2"/>
    <m/>
    <s v="M250321"/>
    <s v="1-8-PL14714"/>
    <s v="PRICE STKR (PMS 446C DIA.25mm f32)"/>
    <s v="STKR"/>
    <s v="B"/>
    <n v="1010"/>
    <s v="PC"/>
    <s v="CNY"/>
    <n v="0.08"/>
    <n v="80.8"/>
  </r>
  <r>
    <x v="2"/>
    <s v="710332060301"/>
    <d v="2025-03-10T00:00:00"/>
    <d v="2025-03-05T00:00:00"/>
    <s v="HQ01"/>
    <x v="2"/>
    <m/>
    <s v="M250321"/>
    <s v="1-8-PL14717"/>
    <s v="PRICE STKR (PMS 446C DIA.15mm f14)"/>
    <s v="STKR"/>
    <s v="B"/>
    <n v="1010"/>
    <s v="PC"/>
    <s v="CNY"/>
    <n v="0.06"/>
    <n v="60.6"/>
  </r>
  <r>
    <x v="2"/>
    <s v="710332060401"/>
    <d v="2025-03-10T00:00:00"/>
    <d v="2025-03-05T00:00:00"/>
    <s v="HQ01"/>
    <x v="2"/>
    <m/>
    <s v="M250321"/>
    <s v="1-8-PL14718"/>
    <s v="PRICE STKR (PMS 446C DIA.15mm f16)"/>
    <s v="STKR"/>
    <s v="B"/>
    <n v="1010"/>
    <s v="PC"/>
    <s v="CNY"/>
    <n v="0.06"/>
    <n v="60.6"/>
  </r>
  <r>
    <x v="2"/>
    <s v="710332060501"/>
    <d v="2025-03-10T00:00:00"/>
    <d v="2025-03-05T00:00:00"/>
    <s v="HQ01"/>
    <x v="2"/>
    <m/>
    <s v="M250321"/>
    <s v="1-8-PL14720"/>
    <s v="PRICE STKR (PMS 446C DIA.15mm f20)"/>
    <s v="STKR"/>
    <s v="B"/>
    <n v="1010"/>
    <s v="PC"/>
    <s v="CNY"/>
    <n v="0.06"/>
    <n v="60.6"/>
  </r>
  <r>
    <x v="2"/>
    <s v="710313200101"/>
    <d v="2025-03-11T00:00:00"/>
    <d v="2024-02-28T00:00:00"/>
    <s v="TA27"/>
    <x v="7"/>
    <m/>
    <s v="RTV-597"/>
    <s v="3-5-HAJ54--X4"/>
    <s v="LG-- POL R93 C/C40 H8.5 SS304x1.2"/>
    <s v="HDL-"/>
    <s v="B"/>
    <n v="-1820"/>
    <s v="PC"/>
    <s v="CNY"/>
    <n v="4.5491999999999999"/>
    <n v="-8279.5400000000009"/>
  </r>
  <r>
    <x v="2"/>
    <s v="710313200101"/>
    <d v="2025-03-11T00:00:00"/>
    <d v="2024-02-28T00:00:00"/>
    <s v="TA27"/>
    <x v="7"/>
    <m/>
    <s v="C03032"/>
    <s v="3-5-HAJ54--X4"/>
    <s v="LG-- POL R93 C/C40 H8.5 SS304x1.2"/>
    <s v="HDL-"/>
    <s v="B"/>
    <n v="1820"/>
    <s v="PC"/>
    <s v="CNY"/>
    <n v="4.5491999999999999"/>
    <n v="8279.5400000000009"/>
  </r>
  <r>
    <x v="2"/>
    <s v="710326350101"/>
    <d v="2025-03-11T00:00:00"/>
    <d v="2024-11-13T00:00:00"/>
    <s v="TA27"/>
    <x v="7"/>
    <m/>
    <s v="C03032"/>
    <s v="3-5-HAJ65-W"/>
    <s v="LG-- 65 POL VDZ24MA C/C40 H8.5 SS430x1.2"/>
    <s v="HDL-"/>
    <s v="B"/>
    <n v="18"/>
    <s v="PC"/>
    <s v="CNY"/>
    <n v="3.7610000000000001"/>
    <n v="67.7"/>
  </r>
  <r>
    <x v="2"/>
    <s v="710329350101"/>
    <d v="2025-03-11T00:00:00"/>
    <d v="2024-12-30T00:00:00"/>
    <s v="TA27"/>
    <x v="7"/>
    <m/>
    <s v="RTV-597"/>
    <s v="3-5-HAJ54--X4"/>
    <s v="LG-- POL R93 C/C40 H8.5 SS304x1.2"/>
    <s v="HDL-"/>
    <s v="B"/>
    <n v="-3200"/>
    <s v="PC"/>
    <s v="CNY"/>
    <n v="4.5491999999999999"/>
    <n v="-14557.44"/>
  </r>
  <r>
    <x v="2"/>
    <s v="710329520101"/>
    <d v="2025-03-11T00:00:00"/>
    <d v="2025-01-03T00:00:00"/>
    <s v="YD11"/>
    <x v="19"/>
    <m/>
    <s v="C03034"/>
    <s v="1-6-696-A"/>
    <s v="SILICONE RUBBER KNOB GN36A (FDA GRADE)"/>
    <s v="ANYD"/>
    <s v="B"/>
    <n v="6010"/>
    <s v="PC"/>
    <s v="CNY"/>
    <n v="0.873"/>
    <n v="5246.73"/>
  </r>
  <r>
    <x v="2"/>
    <s v="710329690101"/>
    <d v="2025-03-11T00:00:00"/>
    <d v="2025-01-07T00:00:00"/>
    <s v="HM04"/>
    <x v="34"/>
    <m/>
    <s v="C03031"/>
    <s v="1-6-GLH16-ZQ"/>
    <s v="G-LD LH 16CM ANYDAY GN36A"/>
    <s v="ANYD"/>
    <s v="B"/>
    <n v="2080"/>
    <s v="PC"/>
    <s v="CNY"/>
    <n v="7.2716000000000003"/>
    <n v="15124.93"/>
  </r>
  <r>
    <x v="2"/>
    <s v="710329740101"/>
    <d v="2025-03-11T00:00:00"/>
    <d v="2025-01-07T00:00:00"/>
    <s v="HM04"/>
    <x v="34"/>
    <m/>
    <s v="C03031"/>
    <s v="1-6-GLH18-ZQ"/>
    <s v="G-LD LH 18CM ANYDAY GN36A"/>
    <s v="ANYD"/>
    <s v="B"/>
    <n v="2050"/>
    <s v="PC"/>
    <s v="CNY"/>
    <n v="7.9870000000000001"/>
    <n v="16373.35"/>
  </r>
  <r>
    <x v="2"/>
    <s v="710329990101"/>
    <d v="2025-03-11T00:00:00"/>
    <d v="2025-01-14T00:00:00"/>
    <s v="TA27"/>
    <x v="7"/>
    <m/>
    <s v="C03032"/>
    <s v="7-6-F58AZ"/>
    <s v="FG SS R100 TUM"/>
    <s v="FG--"/>
    <s v="B"/>
    <n v="1300"/>
    <s v="PC"/>
    <s v="CNY"/>
    <n v="1.0021"/>
    <n v="1302.73"/>
  </r>
  <r>
    <x v="2"/>
    <s v="710330180301"/>
    <d v="2025-03-11T00:00:00"/>
    <d v="2025-01-17T00:00:00"/>
    <s v="TA27"/>
    <x v="7"/>
    <m/>
    <s v="RTV-597"/>
    <s v="3-5-HAJ54--X4"/>
    <s v="LG-- POL R93 C/C40 H8.5 SS304x1.2"/>
    <s v="HDL-"/>
    <s v="B"/>
    <n v="-200"/>
    <s v="PC"/>
    <s v="CNY"/>
    <n v="4.5491999999999999"/>
    <n v="-909.84"/>
  </r>
  <r>
    <x v="2"/>
    <s v="710330450101"/>
    <d v="2025-03-11T00:00:00"/>
    <d v="2025-01-23T00:00:00"/>
    <s v="YD11"/>
    <x v="19"/>
    <m/>
    <s v="C03034"/>
    <s v="1-6-678AC"/>
    <s v="SILICONE RUBBER KNOB ANYDAY BU47A"/>
    <s v="ANYD"/>
    <s v="B"/>
    <n v="1300"/>
    <s v="PC"/>
    <s v="CNY"/>
    <n v="1.31"/>
    <n v="1703"/>
  </r>
  <r>
    <x v="2"/>
    <s v="710330450201"/>
    <d v="2025-03-11T00:00:00"/>
    <d v="2025-01-23T00:00:00"/>
    <s v="YD11"/>
    <x v="19"/>
    <m/>
    <s v="C03034"/>
    <s v="1-6-689AB"/>
    <s v="SILICONE RUBBER KNOB ANYDAY BK01A (FDA GRADE)"/>
    <s v="ANYD"/>
    <s v="B"/>
    <n v="3000"/>
    <s v="PC"/>
    <s v="CNY"/>
    <n v="1.3524"/>
    <n v="4057.2"/>
  </r>
  <r>
    <x v="2"/>
    <s v="710330450301"/>
    <d v="2025-03-11T00:00:00"/>
    <d v="2025-01-23T00:00:00"/>
    <s v="YD11"/>
    <x v="19"/>
    <m/>
    <s v="C03034"/>
    <s v="1-6-689AC"/>
    <s v="SILICONE RUBBER KNOB ANYDAY BU47A (FDA GRADE)"/>
    <s v="ANYD"/>
    <s v="B"/>
    <n v="2000"/>
    <s v="PC"/>
    <s v="CNY"/>
    <n v="1.3524"/>
    <n v="2704.8"/>
  </r>
  <r>
    <x v="2"/>
    <s v="710330450401"/>
    <d v="2025-03-11T00:00:00"/>
    <d v="2025-01-23T00:00:00"/>
    <s v="YD11"/>
    <x v="19"/>
    <m/>
    <s v="C03034"/>
    <s v="1-6-696-C"/>
    <s v="SILICONE RUBBER KNOB BK01A (FDA GRADE)"/>
    <s v="ANYD"/>
    <s v="B"/>
    <n v="1050"/>
    <s v="PC"/>
    <s v="CNY"/>
    <n v="0.9"/>
    <n v="945"/>
  </r>
  <r>
    <x v="2"/>
    <s v="710330560101"/>
    <d v="2025-03-11T00:00:00"/>
    <d v="2025-02-07T00:00:00"/>
    <s v="R017"/>
    <x v="18"/>
    <m/>
    <s v="C03035"/>
    <s v="1-6-708-A"/>
    <s v="SILICONE RUBBER KNOB GN36A"/>
    <s v="ANYD"/>
    <s v="B"/>
    <n v="6000"/>
    <s v="PC"/>
    <s v="CNY"/>
    <n v="0.8"/>
    <n v="4800"/>
  </r>
  <r>
    <x v="2"/>
    <s v="710330560201"/>
    <d v="2025-03-11T00:00:00"/>
    <d v="2025-02-07T00:00:00"/>
    <s v="R017"/>
    <x v="18"/>
    <m/>
    <s v="C03035"/>
    <s v="1-6-708-B"/>
    <s v="SILICONE RUBBER KNOB BU47A"/>
    <s v="ANYD"/>
    <s v="B"/>
    <n v="2100"/>
    <s v="PC"/>
    <s v="CNY"/>
    <n v="0.8"/>
    <n v="1680"/>
  </r>
  <r>
    <x v="2"/>
    <s v="710330560301"/>
    <d v="2025-03-11T00:00:00"/>
    <d v="2025-02-07T00:00:00"/>
    <s v="R017"/>
    <x v="18"/>
    <m/>
    <s v="C03035"/>
    <s v="1-6-708-C"/>
    <s v="SILICONE RUBBER KNOB BK01A"/>
    <s v="ANYD"/>
    <s v="B"/>
    <n v="4050"/>
    <s v="PC"/>
    <s v="CNY"/>
    <n v="0.8"/>
    <n v="3240"/>
  </r>
  <r>
    <x v="2"/>
    <s v="710330650101"/>
    <d v="2025-03-11T00:00:00"/>
    <d v="2025-02-07T00:00:00"/>
    <s v="YD11"/>
    <x v="19"/>
    <m/>
    <s v="C03034"/>
    <s v="1-6-696-B"/>
    <s v="SILICONE RUBBER KNOB BU47A (FDA GRADE)"/>
    <s v="ANYD"/>
    <s v="B"/>
    <n v="1050"/>
    <s v="PC"/>
    <s v="CNY"/>
    <n v="0.9"/>
    <n v="945"/>
  </r>
  <r>
    <x v="2"/>
    <s v="710330650501"/>
    <d v="2025-03-11T00:00:00"/>
    <d v="2025-02-07T00:00:00"/>
    <s v="YD11"/>
    <x v="19"/>
    <m/>
    <s v="C03034"/>
    <s v="1-6-689AB"/>
    <s v="SILICONE RUBBER KNOB ANYDAY BK01A (FDA GRADE)"/>
    <s v="ANYD"/>
    <s v="B"/>
    <n v="4000"/>
    <s v="PC"/>
    <s v="CNY"/>
    <n v="1.38"/>
    <n v="5520"/>
  </r>
  <r>
    <x v="2"/>
    <s v="710331650101"/>
    <d v="2025-03-11T00:00:00"/>
    <d v="2025-02-26T00:00:00"/>
    <s v="YY04S"/>
    <x v="30"/>
    <m/>
    <s v="C03033"/>
    <s v="7-C-REC2408AS-002"/>
    <s v="REC2408CT----------Y-Y-----"/>
    <s v="LID-"/>
    <s v="O"/>
    <n v="1920"/>
    <s v="PC"/>
    <s v="CNY"/>
    <n v="4.2"/>
    <n v="8064"/>
  </r>
  <r>
    <x v="2"/>
    <s v="710331650101"/>
    <d v="2025-03-11T00:00:00"/>
    <d v="2025-02-26T00:00:00"/>
    <s v="YY04S"/>
    <x v="30"/>
    <m/>
    <s v="AN-250304"/>
    <s v="7-C-REC2408AS-002"/>
    <s v="REC2408CT----------Y-Y-----"/>
    <s v="LID-"/>
    <s v="O"/>
    <n v="-1920"/>
    <s v="PC"/>
    <s v="CNY"/>
    <n v="4.2"/>
    <n v="-8064"/>
  </r>
  <r>
    <x v="2"/>
    <s v="710331650101"/>
    <d v="2025-03-11T00:00:00"/>
    <d v="2025-02-26T00:00:00"/>
    <s v="YY04S"/>
    <x v="30"/>
    <m/>
    <s v="250304"/>
    <s v="7-C-REC2408AS-002"/>
    <s v="REC2408CT----------Y-Y-----"/>
    <s v="LID-"/>
    <s v="O"/>
    <n v="1920"/>
    <s v="PC"/>
    <s v="CNY"/>
    <n v="4.2"/>
    <n v="8064"/>
  </r>
  <r>
    <x v="2"/>
    <s v="710331840101"/>
    <d v="2025-03-11T00:00:00"/>
    <d v="2025-02-28T00:00:00"/>
    <s v="R017"/>
    <x v="18"/>
    <m/>
    <s v="C03035"/>
    <s v="1-6-708-A"/>
    <s v="SILICONE RUBBER KNOB GN36A"/>
    <s v="ANYD"/>
    <s v="B"/>
    <n v="500"/>
    <s v="PC"/>
    <s v="CNY"/>
    <n v="0.8"/>
    <n v="400"/>
  </r>
  <r>
    <x v="2"/>
    <s v="710321730101"/>
    <d v="2025-03-12T00:00:00"/>
    <d v="2024-08-22T00:00:00"/>
    <s v="LH10"/>
    <x v="33"/>
    <m/>
    <s v="M250323"/>
    <s v="1-6-622-N-CH"/>
    <s v="18CM GLASS BOWL ANYDAY TRANSPARENT CHOOSE"/>
    <s v="ANYD"/>
    <s v="B"/>
    <n v="12000"/>
    <s v="PC"/>
    <s v="CNY"/>
    <n v="6.5929000000000002"/>
    <n v="79114.8"/>
  </r>
  <r>
    <x v="2"/>
    <s v="710321730201"/>
    <d v="2025-03-12T00:00:00"/>
    <d v="2024-08-22T00:00:00"/>
    <s v="LH10"/>
    <x v="33"/>
    <m/>
    <s v="M250323"/>
    <s v="1-6-623-N-CH"/>
    <s v="20CM GLASS BOWL ANYDAY TRANSPARENT CHOOSE"/>
    <s v="ANYD"/>
    <s v="B"/>
    <n v="5008"/>
    <s v="PC"/>
    <s v="CNY"/>
    <n v="9.2124000000000006"/>
    <n v="46135.7"/>
  </r>
  <r>
    <x v="2"/>
    <s v="710321730301"/>
    <d v="2025-03-12T00:00:00"/>
    <d v="2024-08-22T00:00:00"/>
    <s v="LH10"/>
    <x v="33"/>
    <m/>
    <s v="M250323"/>
    <s v="1-6-624-N-CH"/>
    <s v="22CM GLASS BOWL ANYDAY TRANSPARENT CHOOSE"/>
    <s v="ANYD"/>
    <s v="B"/>
    <n v="5004"/>
    <s v="PC"/>
    <s v="CNY"/>
    <n v="9.7788000000000004"/>
    <n v="48933.120000000003"/>
  </r>
  <r>
    <x v="2"/>
    <s v="710328970201"/>
    <d v="2025-03-12T00:00:00"/>
    <d v="2024-12-20T00:00:00"/>
    <s v="LH10"/>
    <x v="33"/>
    <m/>
    <s v="M250322"/>
    <s v="1-6-656-N-CH"/>
    <s v="14CM GLASS BOWL ANYDAY TRANSPARENT CHOOSE"/>
    <s v="ANYD"/>
    <s v="B"/>
    <n v="8016"/>
    <s v="PC"/>
    <s v="CNY"/>
    <n v="5.2389000000000001"/>
    <n v="41995.02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24"/>
    <s v="PC"/>
    <s v="CNY"/>
    <n v="5.9381000000000004"/>
    <n v="142.51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10008"/>
    <s v="PC"/>
    <s v="CNY"/>
    <n v="5.9381000000000004"/>
    <n v="59428.5"/>
  </r>
  <r>
    <x v="2"/>
    <s v="710329322001"/>
    <d v="2025-03-12T00:00:00"/>
    <d v="2024-12-27T00:00:00"/>
    <s v="MY02S"/>
    <x v="23"/>
    <m/>
    <s v="X250312"/>
    <s v="5-8-C50000E-C--E"/>
    <s v="CORR SLV 50000-C--E"/>
    <s v="SHTS"/>
    <s v="B"/>
    <n v="1010"/>
    <s v="PC"/>
    <s v="CNY"/>
    <n v="1.66"/>
    <n v="1676.6"/>
  </r>
  <r>
    <x v="2"/>
    <s v="710330070101"/>
    <d v="2025-03-12T00:00:00"/>
    <d v="2025-01-15T00:00:00"/>
    <s v="JW05"/>
    <x v="10"/>
    <m/>
    <s v="M250325"/>
    <s v="1-7-BN317"/>
    <s v="PP BAG .03mmx15.4x21.7&quot;"/>
    <s v="BAG-"/>
    <s v="B"/>
    <n v="10000"/>
    <s v="PC"/>
    <s v="CNY"/>
    <n v="0.158"/>
    <n v="1580"/>
  </r>
  <r>
    <x v="2"/>
    <s v="710330350501"/>
    <d v="2025-03-12T00:00:00"/>
    <d v="2025-01-20T00:00:00"/>
    <s v="MY02S"/>
    <x v="23"/>
    <m/>
    <s v="X250312"/>
    <s v="5-8-C50003D-C--E"/>
    <s v="CORR SLV 50003-C--E"/>
    <s v="SHTS"/>
    <s v="B"/>
    <n v="1010"/>
    <s v="PC"/>
    <s v="CNY"/>
    <n v="1.64"/>
    <n v="1656.4"/>
  </r>
  <r>
    <x v="2"/>
    <s v="710330350901"/>
    <d v="2025-03-12T00:00:00"/>
    <d v="2025-01-20T00:00:00"/>
    <s v="MY02S"/>
    <x v="23"/>
    <m/>
    <s v="X250312"/>
    <s v="5-8-C50006F-C--E"/>
    <s v="CORR SLV 50006-C--E"/>
    <s v="SHTS"/>
    <s v="B"/>
    <n v="1010"/>
    <s v="PC"/>
    <s v="CNY"/>
    <n v="2.27"/>
    <n v="2292.6999999999998"/>
  </r>
  <r>
    <x v="2"/>
    <s v="710330351401"/>
    <d v="2025-03-12T00:00:00"/>
    <d v="2025-01-20T00:00:00"/>
    <s v="MY02S"/>
    <x v="23"/>
    <m/>
    <s v="X250312"/>
    <s v="5-8-C50057C-C--E"/>
    <s v="CORR SLV 50057-C--E"/>
    <s v="SHTS"/>
    <s v="B"/>
    <n v="1010"/>
    <s v="PC"/>
    <s v="CNY"/>
    <n v="1.63"/>
    <n v="1646.3"/>
  </r>
  <r>
    <x v="2"/>
    <s v="710330600101"/>
    <d v="2025-03-12T00:00:00"/>
    <d v="2025-02-07T00:00:00"/>
    <s v="TA73"/>
    <x v="45"/>
    <m/>
    <s v="C03036"/>
    <s v="1-6-GEI32-ZA"/>
    <s v="G-LD EI 32CM POL"/>
    <s v="GLID"/>
    <s v="B"/>
    <n v="610"/>
    <s v="PC"/>
    <s v="CNY"/>
    <n v="7.4503000000000004"/>
    <n v="4544.68"/>
  </r>
  <r>
    <x v="2"/>
    <s v="710330680101"/>
    <d v="2025-03-12T00:00:00"/>
    <d v="2025-02-07T00:00:00"/>
    <s v="E036"/>
    <x v="16"/>
    <m/>
    <s v="M250324"/>
    <s v="7-5-KZI-4"/>
    <s v="KNOB INS M.BLK MEYER"/>
    <s v="KNOB"/>
    <s v="B"/>
    <n v="850"/>
    <s v="PC"/>
    <s v="CNY"/>
    <n v="0.61839999999999995"/>
    <n v="525.64"/>
  </r>
  <r>
    <x v="2"/>
    <s v="710332320101"/>
    <d v="2025-03-12T00:00:00"/>
    <d v="2025-03-07T00:00:00"/>
    <s v="JW05"/>
    <x v="10"/>
    <m/>
    <s v="M250325"/>
    <s v="3-7-BW307KB"/>
    <s v="WB .03mm(OPEN)x10.5x14&quot; 10-LAN LDPE MIN.70% RM"/>
    <s v="BAG-"/>
    <s v="B"/>
    <n v="10000"/>
    <s v="PC"/>
    <s v="CNY"/>
    <n v="8.7999999999999995E-2"/>
    <n v="880"/>
  </r>
  <r>
    <x v="2"/>
    <s v="710332320301"/>
    <d v="2025-03-12T00:00:00"/>
    <d v="2025-03-07T00:00:00"/>
    <s v="JW05"/>
    <x v="10"/>
    <m/>
    <s v="M250325"/>
    <s v="3-7-BW309KB"/>
    <s v="WB .03mm(OPEN)x13x17&quot; 10-LAN LDPE MIN.70% RM"/>
    <s v="BAG-"/>
    <s v="B"/>
    <n v="15000"/>
    <s v="PC"/>
    <s v="CNY"/>
    <n v="0.13"/>
    <n v="1950"/>
  </r>
  <r>
    <x v="2"/>
    <s v="710332320401"/>
    <d v="2025-03-12T00:00:00"/>
    <d v="2025-03-07T00:00:00"/>
    <s v="JW05"/>
    <x v="10"/>
    <m/>
    <s v="M250325"/>
    <s v="3-7-BW310KB"/>
    <s v="WB .03mm(OPEN)x14.5x17.5&quot; 10-LAN LDPE MIN.70% RM"/>
    <s v="BAG-"/>
    <s v="B"/>
    <n v="5000"/>
    <s v="PC"/>
    <s v="CNY"/>
    <n v="0.14000000000000001"/>
    <n v="700"/>
  </r>
  <r>
    <x v="2"/>
    <s v="710332370101"/>
    <d v="2025-03-12T00:00:00"/>
    <d v="2025-03-11T00:00:00"/>
    <s v="MY02S"/>
    <x v="23"/>
    <m/>
    <s v="X250310"/>
    <s v="6-8-F62002B-C"/>
    <s v="FP BROWN BOX 62002-C"/>
    <s v="BOX-"/>
    <s v="B"/>
    <n v="1000"/>
    <s v="PC"/>
    <s v="CNY"/>
    <n v="2.27"/>
    <n v="2270"/>
  </r>
  <r>
    <x v="2"/>
    <s v="710332370201"/>
    <d v="2025-03-12T00:00:00"/>
    <d v="2025-03-11T00:00:00"/>
    <s v="MY02S"/>
    <x v="23"/>
    <m/>
    <s v="X250310"/>
    <s v="6-8-F62003B-C"/>
    <s v="FP BROWN BOX 62003-C"/>
    <s v="BOX-"/>
    <s v="B"/>
    <n v="1000"/>
    <s v="PC"/>
    <s v="CNY"/>
    <n v="2.29"/>
    <n v="2290"/>
  </r>
  <r>
    <x v="2"/>
    <s v="710332370301"/>
    <d v="2025-03-12T00:00:00"/>
    <d v="2025-03-11T00:00:00"/>
    <s v="MY02S"/>
    <x v="23"/>
    <m/>
    <s v="X250310"/>
    <s v="6-8-F62070-C"/>
    <s v="FP BROWN BOX 62070-C"/>
    <s v="BOX-"/>
    <s v="B"/>
    <n v="2020"/>
    <s v="PC"/>
    <s v="CNY"/>
    <n v="1.94"/>
    <n v="3918.8"/>
  </r>
  <r>
    <x v="2"/>
    <s v="710287930101"/>
    <d v="2025-03-13T00:00:00"/>
    <d v="2022-09-09T00:00:00"/>
    <s v="LH10"/>
    <x v="33"/>
    <m/>
    <s v="M250330"/>
    <s v="7-6-648"/>
    <s v="GLASS LID 24cm"/>
    <s v="ANYD"/>
    <s v="B"/>
    <n v="1960"/>
    <s v="PC"/>
    <s v="CNY"/>
    <n v="8.2035"/>
    <n v="16078.86"/>
  </r>
  <r>
    <x v="2"/>
    <s v="710296640101"/>
    <d v="2025-03-13T00:00:00"/>
    <d v="2023-03-15T00:00:00"/>
    <s v="LH10"/>
    <x v="33"/>
    <m/>
    <s v="M250326"/>
    <s v="1-6-661"/>
    <s v="24CM GLASS BOWL ANYDAY FROSTED"/>
    <s v="ANYD"/>
    <s v="B"/>
    <n v="820"/>
    <s v="PC"/>
    <s v="CNY"/>
    <n v="17.805299999999999"/>
    <n v="14600.35"/>
  </r>
  <r>
    <x v="2"/>
    <s v="710310430101"/>
    <d v="2025-03-13T00:00:00"/>
    <d v="2023-12-27T00:00:00"/>
    <s v="LH10"/>
    <x v="33"/>
    <m/>
    <s v="M250328"/>
    <s v="1-6-685-N"/>
    <s v="15CM SQUARE GLASS BOWL ANYDAY TRANSPARENT"/>
    <s v="ANYD"/>
    <s v="B"/>
    <n v="8016"/>
    <s v="PC"/>
    <s v="CNY"/>
    <n v="5.3804999999999996"/>
    <n v="43130.09"/>
  </r>
  <r>
    <x v="2"/>
    <s v="710310430201"/>
    <d v="2025-03-13T00:00:00"/>
    <d v="2023-12-27T00:00:00"/>
    <s v="LH10"/>
    <x v="33"/>
    <m/>
    <s v="M250328"/>
    <s v="1-6-671-N"/>
    <s v="19CM SQUARE GLASS BOWL ANYDAY TRANSPARENT"/>
    <s v="ANYD"/>
    <s v="B"/>
    <n v="6000"/>
    <s v="PC"/>
    <s v="CNY"/>
    <n v="8.1858000000000004"/>
    <n v="49114.8"/>
  </r>
  <r>
    <x v="2"/>
    <s v="710310430301"/>
    <d v="2025-03-13T00:00:00"/>
    <d v="2023-12-27T00:00:00"/>
    <s v="LH10"/>
    <x v="33"/>
    <m/>
    <s v="M250328"/>
    <s v="1-6-672-N"/>
    <s v="23CM SQUARE GLASS BOWL ANYDAY TRANSPARENT"/>
    <s v="ANYD"/>
    <s v="B"/>
    <n v="2156"/>
    <s v="PC"/>
    <s v="CNY"/>
    <n v="11.672599999999999"/>
    <n v="25166.13"/>
  </r>
  <r>
    <x v="2"/>
    <s v="710310430401"/>
    <d v="2025-03-13T00:00:00"/>
    <d v="2023-12-27T00:00:00"/>
    <s v="LH10"/>
    <x v="33"/>
    <m/>
    <s v="M250328"/>
    <s v="7-6-676"/>
    <s v="GLASS FOR 7-6-GMI19"/>
    <s v="ANYD"/>
    <s v="B"/>
    <n v="6000"/>
    <s v="PC"/>
    <s v="CNY"/>
    <n v="6.6637000000000004"/>
    <n v="39982.199999999997"/>
  </r>
  <r>
    <x v="2"/>
    <s v="710310430501"/>
    <d v="2025-03-13T00:00:00"/>
    <d v="2023-12-27T00:00:00"/>
    <s v="LH10"/>
    <x v="33"/>
    <m/>
    <s v="M250328"/>
    <s v="7-6-677"/>
    <s v="GLASS FOR 7-6-GMI23"/>
    <s v="ANYD"/>
    <s v="B"/>
    <n v="120"/>
    <s v="PC"/>
    <s v="CNY"/>
    <n v="8.8053000000000008"/>
    <n v="1056.6400000000001"/>
  </r>
  <r>
    <x v="2"/>
    <s v="710311170401"/>
    <d v="2025-03-13T00:00:00"/>
    <d v="2024-01-18T00:00:00"/>
    <s v="LH10"/>
    <x v="33"/>
    <m/>
    <s v="M250329"/>
    <s v="7-6-617"/>
    <s v="GLASS LID 20cm"/>
    <s v="ANYD"/>
    <s v="B"/>
    <n v="5000"/>
    <s v="PC"/>
    <s v="CNY"/>
    <n v="5.3574999999999999"/>
    <n v="26787.5"/>
  </r>
  <r>
    <x v="2"/>
    <s v="710311170501"/>
    <d v="2025-03-13T00:00:00"/>
    <d v="2024-01-18T00:00:00"/>
    <s v="LH10"/>
    <x v="33"/>
    <m/>
    <s v="M250329"/>
    <s v="7-6-618"/>
    <s v="GLASS LID 22cm"/>
    <s v="ANYD"/>
    <s v="B"/>
    <n v="3000"/>
    <s v="PC"/>
    <s v="CNY"/>
    <n v="6.0212000000000003"/>
    <n v="18063.599999999999"/>
  </r>
  <r>
    <x v="2"/>
    <s v="710320370401"/>
    <d v="2025-03-13T00:00:00"/>
    <d v="2024-07-25T00:00:00"/>
    <s v="LH10"/>
    <x v="33"/>
    <m/>
    <s v="RTV-0088"/>
    <s v="1-6-621-N-CH"/>
    <s v="16CM GLASS BOWL ANYDAY TRANSPARENT CHOOSE"/>
    <s v="ANYD"/>
    <s v="B"/>
    <n v="-4992"/>
    <s v="PC"/>
    <s v="CNY"/>
    <n v="5.9381000000000004"/>
    <n v="-29643"/>
  </r>
  <r>
    <x v="2"/>
    <s v="710321730201"/>
    <d v="2025-03-13T00:00:00"/>
    <d v="2024-08-22T00:00:00"/>
    <s v="LH10"/>
    <x v="33"/>
    <m/>
    <s v="RTV-0088"/>
    <s v="1-6-623-N-CH"/>
    <s v="20CM GLASS BOWL ANYDAY TRANSPARENT CHOOSE"/>
    <s v="ANYD"/>
    <s v="B"/>
    <n v="-7680"/>
    <s v="PC"/>
    <s v="CNY"/>
    <n v="9.2124000000000006"/>
    <n v="-70751.23"/>
  </r>
  <r>
    <x v="2"/>
    <s v="710328970401"/>
    <d v="2025-03-13T00:00:00"/>
    <d v="2024-12-20T00:00:00"/>
    <s v="LH10"/>
    <x v="33"/>
    <m/>
    <s v="M250327"/>
    <s v="1-6-661"/>
    <s v="24CM GLASS BOWL ANYDAY FROSTED"/>
    <s v="ANYD"/>
    <s v="B"/>
    <n v="188"/>
    <s v="PC"/>
    <s v="CNY"/>
    <n v="17.805299999999999"/>
    <n v="3347.4"/>
  </r>
  <r>
    <x v="2"/>
    <s v="710328970501"/>
    <d v="2025-03-13T00:00:00"/>
    <d v="2024-12-20T00:00:00"/>
    <s v="LH10"/>
    <x v="33"/>
    <m/>
    <s v="M250327"/>
    <s v="1-6-672-N"/>
    <s v="23CM SQUARE GLASS BOWL ANYDAY TRANSPARENT"/>
    <s v="ANYD"/>
    <s v="B"/>
    <n v="2260"/>
    <s v="PC"/>
    <s v="CNY"/>
    <n v="11.672599999999999"/>
    <n v="26380.080000000002"/>
  </r>
  <r>
    <x v="2"/>
    <s v="710330160101"/>
    <d v="2025-03-13T00:00:00"/>
    <d v="2025-01-17T00:00:00"/>
    <s v="JW05"/>
    <x v="10"/>
    <m/>
    <s v="M250332"/>
    <s v="1-7-BN320"/>
    <s v="PP BAG .03mmx10.6x11.8&quot;"/>
    <s v="BAG-"/>
    <s v="B"/>
    <n v="2840"/>
    <s v="PC"/>
    <s v="CNY"/>
    <n v="0.06"/>
    <n v="170.4"/>
  </r>
  <r>
    <x v="2"/>
    <s v="710330270101"/>
    <d v="2025-03-13T00:00:00"/>
    <d v="2025-01-18T00:00:00"/>
    <s v="LH10"/>
    <x v="33"/>
    <m/>
    <s v="M250331"/>
    <s v="7-6-677"/>
    <s v="GLASS FOR 7-6-GMI23"/>
    <s v="ANYD"/>
    <s v="B"/>
    <n v="120"/>
    <s v="PC"/>
    <s v="CNY"/>
    <n v="8.8053000000000008"/>
    <n v="1056.6400000000001"/>
  </r>
  <r>
    <x v="2"/>
    <s v="710330660101"/>
    <d v="2025-03-13T00:00:00"/>
    <d v="2025-02-07T00:00:00"/>
    <s v="Z010"/>
    <x v="25"/>
    <m/>
    <s v="C03038"/>
    <s v="1-6-GJG29-ZB"/>
    <s v="G-LD JG 29CM BSH"/>
    <s v="GLID"/>
    <s v="B"/>
    <n v="1020"/>
    <s v="PC"/>
    <s v="CNY"/>
    <n v="5.4089"/>
    <n v="5517.08"/>
  </r>
  <r>
    <x v="2"/>
    <s v="710330920101"/>
    <d v="2025-03-13T00:00:00"/>
    <d v="2025-02-14T00:00:00"/>
    <s v="HD10"/>
    <x v="17"/>
    <m/>
    <s v="C03039"/>
    <s v="3-5-HPK122-EZ"/>
    <s v="XS-- 122 BK01G TUM R71 C/C34.3 H8.5"/>
    <s v="HDL-"/>
    <s v="O"/>
    <n v="950"/>
    <s v="PC"/>
    <s v="CNY"/>
    <n v="1.1168"/>
    <n v="1060.96"/>
  </r>
  <r>
    <x v="2"/>
    <s v="710331430101"/>
    <d v="2025-03-13T00:00:00"/>
    <d v="2025-02-24T00:00:00"/>
    <s v="YH03"/>
    <x v="29"/>
    <m/>
    <s v="C03037"/>
    <s v="7-6-384D"/>
    <s v="G.BACON PRESS 18CM MEYER"/>
    <s v="GLID"/>
    <s v="B"/>
    <n v="2050"/>
    <s v="PC"/>
    <s v="CNY"/>
    <n v="16.5"/>
    <n v="33825"/>
  </r>
  <r>
    <x v="2"/>
    <s v="710331610101"/>
    <d v="2025-03-13T00:00:00"/>
    <d v="2025-02-25T00:00:00"/>
    <s v="HD10"/>
    <x v="17"/>
    <m/>
    <s v="C03039"/>
    <s v="3-5-LN07-ABZ"/>
    <s v="STD- 07 RD09C TUM R296 C/C112.5 H6.5"/>
    <s v="LHDL"/>
    <s v="O"/>
    <n v="1800"/>
    <s v="PC"/>
    <s v="CNY"/>
    <n v="0.78120000000000001"/>
    <n v="1406.16"/>
  </r>
  <r>
    <x v="2"/>
    <s v="710331650101"/>
    <d v="2025-03-13T00:00:00"/>
    <d v="2025-02-26T00:00:00"/>
    <s v="YY04S"/>
    <x v="30"/>
    <m/>
    <s v="C03040"/>
    <s v="7-C-REC2408AS-002"/>
    <s v="REC2408CT----------Y-Y-----"/>
    <s v="LID-"/>
    <s v="O"/>
    <n v="1460"/>
    <s v="PC"/>
    <s v="CNY"/>
    <n v="4.2"/>
    <n v="6132"/>
  </r>
  <r>
    <x v="2"/>
    <s v="710331660101"/>
    <d v="2025-03-13T00:00:00"/>
    <d v="2025-02-26T00:00:00"/>
    <s v="HD10"/>
    <x v="17"/>
    <m/>
    <s v="C03039"/>
    <s v="1-5-KRA01-E"/>
    <s v="STD- KNOB RA BK01G"/>
    <s v="KNOB"/>
    <s v="O"/>
    <n v="4000"/>
    <s v="PC"/>
    <s v="CNY"/>
    <n v="0.6411"/>
    <n v="2564.4"/>
  </r>
  <r>
    <x v="2"/>
    <s v="710332320201"/>
    <d v="2025-03-13T00:00:00"/>
    <d v="2025-03-07T00:00:00"/>
    <s v="JW05"/>
    <x v="10"/>
    <m/>
    <s v="M250332"/>
    <s v="3-7-BW308KB"/>
    <s v="WB .03mm(OPEN)x11.5x15&quot; 10-LAN LDPE MIN.70% RM"/>
    <s v="BAG-"/>
    <s v="B"/>
    <n v="15000"/>
    <s v="PC"/>
    <s v="CNY"/>
    <n v="0.1"/>
    <n v="1500"/>
  </r>
  <r>
    <x v="2"/>
    <s v="710313200101"/>
    <d v="2025-03-14T00:00:00"/>
    <d v="2024-02-28T00:00:00"/>
    <s v="TA27"/>
    <x v="7"/>
    <m/>
    <s v="C03045"/>
    <s v="3-5-HAJ54--X4"/>
    <s v="LG-- POL R93 C/C40 H8.5 SS304x1.2"/>
    <s v="HDL-"/>
    <s v="B"/>
    <n v="1800"/>
    <s v="PC"/>
    <s v="CNY"/>
    <n v="4.5491999999999999"/>
    <n v="8188.56"/>
  </r>
  <r>
    <x v="2"/>
    <s v="710320810101"/>
    <d v="2025-03-14T00:00:00"/>
    <d v="2024-08-05T00:00:00"/>
    <s v="TA27"/>
    <x v="7"/>
    <m/>
    <s v="C03046"/>
    <s v="3-5-KAP-2"/>
    <s v="STD- 2 MEYER POL M5"/>
    <s v="KNOB"/>
    <s v="B"/>
    <n v="1209"/>
    <s v="PC"/>
    <s v="CNY"/>
    <n v="2.2957000000000001"/>
    <n v="2775.5"/>
  </r>
  <r>
    <x v="2"/>
    <s v="710327860101"/>
    <d v="2025-03-14T00:00:00"/>
    <d v="2024-12-04T00:00:00"/>
    <s v="YP02"/>
    <x v="0"/>
    <m/>
    <s v="250305"/>
    <s v="BLC26DS-001"/>
    <s v="26CM SS LID W/KNOB &amp; WHISTLE"/>
    <s v="SKU-"/>
    <s v="O"/>
    <n v="1320"/>
    <s v="PC"/>
    <s v="CNY"/>
    <n v="5.8230000000000004"/>
    <n v="7686.36"/>
  </r>
  <r>
    <x v="2"/>
    <s v="710327860101"/>
    <d v="2025-03-14T00:00:00"/>
    <d v="2024-12-04T00:00:00"/>
    <s v="YP02"/>
    <x v="0"/>
    <m/>
    <s v="250304"/>
    <s v="BLC26DS-001"/>
    <s v="26CM SS LID W/KNOB &amp; WHISTLE"/>
    <s v="SKU-"/>
    <s v="O"/>
    <n v="7600"/>
    <s v="PC"/>
    <s v="CNY"/>
    <n v="5.8230000000000004"/>
    <n v="44254.8"/>
  </r>
  <r>
    <x v="2"/>
    <s v="710329350101"/>
    <d v="2025-03-14T00:00:00"/>
    <d v="2024-12-30T00:00:00"/>
    <s v="TA27"/>
    <x v="7"/>
    <m/>
    <s v="C03045"/>
    <s v="3-5-HAJ54--X4"/>
    <s v="LG-- POL R93 C/C40 H8.5 SS304x1.2"/>
    <s v="HDL-"/>
    <s v="B"/>
    <n v="3200"/>
    <s v="PC"/>
    <s v="CNY"/>
    <n v="4.5491999999999999"/>
    <n v="14557.44"/>
  </r>
  <r>
    <x v="2"/>
    <s v="710329690201"/>
    <d v="2025-03-14T00:00:00"/>
    <d v="2025-01-07T00:00:00"/>
    <s v="HM04"/>
    <x v="34"/>
    <m/>
    <s v="C03041"/>
    <s v="1-6-GLH20-ZQ"/>
    <s v="G-LD LH 20CM ANYDAY GN36A"/>
    <s v="ANYD"/>
    <s v="B"/>
    <n v="1000"/>
    <s v="PC"/>
    <s v="CNY"/>
    <n v="8.84"/>
    <n v="8840"/>
  </r>
  <r>
    <x v="2"/>
    <s v="710329690301"/>
    <d v="2025-03-14T00:00:00"/>
    <d v="2025-01-07T00:00:00"/>
    <s v="HM04"/>
    <x v="34"/>
    <m/>
    <s v="C03041"/>
    <s v="1-6-GLH22-ZQ"/>
    <s v="G-LD LH 22CM GN36A"/>
    <s v="ANYD"/>
    <s v="B"/>
    <n v="1050"/>
    <s v="PC"/>
    <s v="CNY"/>
    <n v="9.5"/>
    <n v="9975"/>
  </r>
  <r>
    <x v="2"/>
    <s v="710329990101"/>
    <d v="2025-03-14T00:00:00"/>
    <d v="2025-01-14T00:00:00"/>
    <s v="TA27"/>
    <x v="7"/>
    <m/>
    <s v="C03046"/>
    <s v="7-6-F58AZ"/>
    <s v="FG SS R100 TUM"/>
    <s v="FG--"/>
    <s v="B"/>
    <n v="5000"/>
    <s v="PC"/>
    <s v="CNY"/>
    <n v="1.0021"/>
    <n v="5010.5"/>
  </r>
  <r>
    <x v="2"/>
    <s v="710330180301"/>
    <d v="2025-03-14T00:00:00"/>
    <d v="2025-01-17T00:00:00"/>
    <s v="TA27"/>
    <x v="7"/>
    <m/>
    <s v="C03045"/>
    <s v="3-5-HAJ54--X4"/>
    <s v="LG-- POL R93 C/C40 H8.5 SS304x1.2"/>
    <s v="HDL-"/>
    <s v="B"/>
    <n v="200"/>
    <s v="PC"/>
    <s v="CNY"/>
    <n v="4.5491999999999999"/>
    <n v="909.84"/>
  </r>
  <r>
    <x v="2"/>
    <s v="710330180401"/>
    <d v="2025-03-14T00:00:00"/>
    <d v="2025-01-17T00:00:00"/>
    <s v="TA27"/>
    <x v="7"/>
    <m/>
    <s v="C03046"/>
    <s v="3-5-KAP-2"/>
    <s v="STD- 2 MEYER POL M5"/>
    <s v="KNOB"/>
    <s v="B"/>
    <n v="1060"/>
    <s v="PC"/>
    <s v="CNY"/>
    <n v="2.3666999999999998"/>
    <n v="2508.6999999999998"/>
  </r>
  <r>
    <x v="2"/>
    <s v="710330440201"/>
    <d v="2025-03-14T00:00:00"/>
    <d v="2025-01-23T00:00:00"/>
    <s v="XL10"/>
    <x v="11"/>
    <m/>
    <s v="C03043"/>
    <s v="7-6-628B"/>
    <s v="18cm Si-RU GASKET BK01A"/>
    <s v="ANYD"/>
    <s v="B"/>
    <n v="1600"/>
    <s v="PC"/>
    <s v="CNY"/>
    <n v="3.1"/>
    <n v="4960"/>
  </r>
  <r>
    <x v="2"/>
    <s v="710330440301"/>
    <d v="2025-03-14T00:00:00"/>
    <d v="2025-01-23T00:00:00"/>
    <s v="XL10"/>
    <x v="11"/>
    <m/>
    <s v="C03043"/>
    <s v="7-6-630A"/>
    <s v="22cm Si-RU GASKET GN36A"/>
    <s v="ANYD"/>
    <s v="B"/>
    <n v="1200"/>
    <s v="PC"/>
    <s v="CNY"/>
    <n v="3.85"/>
    <n v="4620"/>
  </r>
  <r>
    <x v="2"/>
    <s v="710330440401"/>
    <d v="2025-03-14T00:00:00"/>
    <d v="2025-01-23T00:00:00"/>
    <s v="XL10"/>
    <x v="11"/>
    <m/>
    <s v="C03043"/>
    <s v="7-6-678C"/>
    <s v="SILICONE GASKET 7-6-GMI19 BU47A"/>
    <s v="ANYD"/>
    <s v="B"/>
    <n v="1800"/>
    <s v="PC"/>
    <s v="CNY"/>
    <n v="4.9000000000000004"/>
    <n v="8820"/>
  </r>
  <r>
    <x v="2"/>
    <s v="710330440501"/>
    <d v="2025-03-14T00:00:00"/>
    <d v="2025-01-23T00:00:00"/>
    <s v="XL10"/>
    <x v="11"/>
    <m/>
    <s v="C03043"/>
    <s v="7-6-680C"/>
    <s v="SILICONE GASKET 7-6-GMI23 BU47A"/>
    <s v="ANYD"/>
    <s v="B"/>
    <n v="1500"/>
    <s v="PC"/>
    <s v="CNY"/>
    <n v="5.7"/>
    <n v="8550"/>
  </r>
  <r>
    <x v="2"/>
    <s v="710330460101"/>
    <d v="2025-03-14T00:00:00"/>
    <d v="2025-01-23T00:00:00"/>
    <s v="XL10"/>
    <x v="11"/>
    <m/>
    <s v="C03043"/>
    <s v="7-6-627B"/>
    <s v="16cm Si-RU GASKET BK01A"/>
    <s v="ANYD"/>
    <s v="B"/>
    <n v="1500"/>
    <s v="PC"/>
    <s v="CNY"/>
    <n v="2.75"/>
    <n v="4125"/>
  </r>
  <r>
    <x v="2"/>
    <s v="710330580401"/>
    <d v="2025-03-14T00:00:00"/>
    <d v="2025-02-07T00:00:00"/>
    <s v="TA27"/>
    <x v="7"/>
    <m/>
    <s v="C03046"/>
    <s v="7-6-F58AZ"/>
    <s v="FG SS R100 TUM"/>
    <s v="FG--"/>
    <s v="B"/>
    <n v="1000"/>
    <s v="PC"/>
    <s v="CNY"/>
    <n v="1.0021"/>
    <n v="1002.1"/>
  </r>
  <r>
    <x v="2"/>
    <s v="710330640201"/>
    <d v="2025-03-14T00:00:00"/>
    <d v="2025-02-07T00:00:00"/>
    <s v="XL10"/>
    <x v="11"/>
    <m/>
    <s v="C03044"/>
    <s v="7-6-678B"/>
    <s v="SILICONE GASKET 7-6-GMI19 BK01A"/>
    <s v="ANYD"/>
    <s v="B"/>
    <n v="2050"/>
    <s v="PC"/>
    <s v="CNY"/>
    <n v="4.8019999999999996"/>
    <n v="9844.1"/>
  </r>
  <r>
    <x v="2"/>
    <s v="710330640301"/>
    <d v="2025-03-14T00:00:00"/>
    <d v="2025-02-07T00:00:00"/>
    <s v="XL10"/>
    <x v="11"/>
    <m/>
    <s v="C03044"/>
    <s v="7-6-680A"/>
    <s v="SILICONE GASKET 7-6-GMI23 GN36A"/>
    <s v="ANYD"/>
    <s v="B"/>
    <n v="3000"/>
    <s v="PC"/>
    <s v="CNY"/>
    <n v="5.5860000000000003"/>
    <n v="16758"/>
  </r>
  <r>
    <x v="2"/>
    <s v="710330640401"/>
    <d v="2025-03-14T00:00:00"/>
    <d v="2025-02-07T00:00:00"/>
    <s v="XL10"/>
    <x v="11"/>
    <m/>
    <s v="C03044"/>
    <s v="7-6-680B"/>
    <s v="SILICONE GASKET 7-6-GMI23 BK01A"/>
    <s v="ANYD"/>
    <s v="B"/>
    <n v="2000"/>
    <s v="PC"/>
    <s v="CNY"/>
    <n v="5.5860000000000003"/>
    <n v="11172"/>
  </r>
  <r>
    <x v="2"/>
    <s v="710330670101"/>
    <d v="2025-03-14T00:00:00"/>
    <d v="2025-02-07T00:00:00"/>
    <s v="HM04"/>
    <x v="34"/>
    <m/>
    <s v="C03041"/>
    <s v="1-6-GMF15-ZC"/>
    <s v="G-LD MF 15CM SQUARE  BU47A"/>
    <s v="ANYD"/>
    <s v="B"/>
    <n v="1800"/>
    <s v="PC"/>
    <s v="CNY"/>
    <n v="7.5751999999999997"/>
    <n v="13635.36"/>
  </r>
  <r>
    <x v="2"/>
    <s v="710330840101"/>
    <d v="2025-03-14T00:00:00"/>
    <d v="2025-02-10T00:00:00"/>
    <s v="TA27"/>
    <x v="7"/>
    <m/>
    <s v="C03046"/>
    <s v="3-6-D52-0001"/>
    <s v="CAPPED RIVET 6x16mm"/>
    <s v="RIV-"/>
    <s v="B"/>
    <n v="3100"/>
    <s v="PC"/>
    <s v="CNY"/>
    <n v="9.6100000000000005E-2"/>
    <n v="297.91000000000003"/>
  </r>
  <r>
    <x v="2"/>
    <s v="710331200101"/>
    <d v="2025-03-14T00:00:00"/>
    <d v="2025-02-18T00:00:00"/>
    <s v="XL10"/>
    <x v="11"/>
    <m/>
    <s v="C03044"/>
    <s v="7-6-678B"/>
    <s v="SILICONE GASKET 7-6-GMI19 BK01A"/>
    <s v="ANYD"/>
    <s v="B"/>
    <n v="1700"/>
    <s v="PC"/>
    <s v="CNY"/>
    <n v="4.9000000000000004"/>
    <n v="8330"/>
  </r>
  <r>
    <x v="2"/>
    <s v="710331440501"/>
    <d v="2025-03-14T00:00:00"/>
    <d v="2025-02-24T00:00:00"/>
    <s v="DY06"/>
    <x v="46"/>
    <m/>
    <s v="C03047"/>
    <s v="3-5-LSI103A-Y"/>
    <s v="STD- 103 M BSH R177.3 C/C102 H6.5 (BFMY16)"/>
    <s v="HDL-"/>
    <s v="B"/>
    <n v="2500"/>
    <s v="PC"/>
    <s v="CNY"/>
    <n v="7.6459999999999999"/>
    <n v="19115"/>
  </r>
  <r>
    <x v="2"/>
    <s v="710331450101"/>
    <d v="2025-03-14T00:00:00"/>
    <d v="2025-02-25T00:00:00"/>
    <s v="DY06"/>
    <x v="46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x v="2"/>
    <s v="710331460201"/>
    <d v="2025-03-14T00:00:00"/>
    <d v="2025-02-25T00:00:00"/>
    <s v="DY06"/>
    <x v="46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x v="2"/>
    <s v="710331470101"/>
    <d v="2025-03-14T00:00:00"/>
    <d v="2025-02-25T00:00:00"/>
    <s v="DY06"/>
    <x v="46"/>
    <m/>
    <s v="C03047"/>
    <s v="3-5-LSI108AAY"/>
    <s v="STD- 108 M PVD GOLD BSH R295.5 C/C102 H6.5 (182426S)"/>
    <s v="HDL-"/>
    <s v="B"/>
    <n v="600"/>
    <s v="PC"/>
    <s v="CNY"/>
    <n v="8.7460000000000004"/>
    <n v="5247.6"/>
  </r>
  <r>
    <x v="2"/>
    <s v="710331641601"/>
    <d v="2025-03-14T00:00:00"/>
    <d v="2025-02-26T00:00:00"/>
    <s v="YP02"/>
    <x v="0"/>
    <m/>
    <s v="C03048"/>
    <s v="7-C-REC2808AS-002"/>
    <s v="REC2808CT----------Y-Y-----"/>
    <s v="LID-"/>
    <s v="O"/>
    <n v="1080"/>
    <s v="PC"/>
    <s v="CNY"/>
    <n v="4.37"/>
    <n v="4719.6000000000004"/>
  </r>
  <r>
    <x v="2"/>
    <s v="710331690101"/>
    <d v="2025-03-14T00:00:00"/>
    <d v="2025-02-26T00:00:00"/>
    <s v="GY09"/>
    <x v="4"/>
    <m/>
    <s v="C03042"/>
    <s v="1-6-646"/>
    <s v="VOC-FREE HIGH TEAR STRENGTH CLEAR SI RU GROMMET 500F"/>
    <s v="WHR-"/>
    <s v="B"/>
    <n v="3500"/>
    <s v="PC"/>
    <s v="CNY"/>
    <n v="8.5000000000000006E-2"/>
    <n v="297.5"/>
  </r>
  <r>
    <x v="2"/>
    <s v="710331730101"/>
    <d v="2025-03-14T00:00:00"/>
    <d v="2025-02-28T00:00:00"/>
    <s v="TB01"/>
    <x v="54"/>
    <m/>
    <s v="B250302"/>
    <s v="7-A-5AD23495C"/>
    <s v="5P 304-AL-430 2.3x495mm"/>
    <s v="CDM-"/>
    <s v="B"/>
    <n v="550"/>
    <s v="PC"/>
    <s v="CNY"/>
    <n v="43.610599999999998"/>
    <n v="23985.83"/>
  </r>
  <r>
    <x v="2"/>
    <s v="710327860101"/>
    <d v="2025-03-17T00:00:00"/>
    <d v="2024-12-04T00:00:00"/>
    <s v="YP02"/>
    <x v="0"/>
    <m/>
    <s v="250306"/>
    <s v="BLC26DS-001"/>
    <s v="26CM SS LID W/KNOB &amp; WHISTLE"/>
    <s v="SKU-"/>
    <s v="O"/>
    <n v="2380"/>
    <s v="PC"/>
    <s v="CNY"/>
    <n v="5.8230000000000004"/>
    <n v="13858.74"/>
  </r>
  <r>
    <x v="2"/>
    <s v="710328950101"/>
    <d v="2025-03-17T00:00:00"/>
    <d v="2024-12-20T00:00:00"/>
    <s v="YP02"/>
    <x v="0"/>
    <m/>
    <s v="250306"/>
    <s v="BLC26DS-001"/>
    <s v="26CM SS LID W/KNOB &amp; WHISTLE"/>
    <s v="SKU-"/>
    <s v="O"/>
    <n v="6000"/>
    <s v="PC"/>
    <s v="CNY"/>
    <n v="5.8230000000000004"/>
    <n v="34938"/>
  </r>
  <r>
    <x v="2"/>
    <s v="710330580401"/>
    <d v="2025-03-17T00:00:00"/>
    <d v="2025-02-07T00:00:00"/>
    <s v="TA27"/>
    <x v="7"/>
    <m/>
    <s v="C03056"/>
    <s v="7-6-F58AZ"/>
    <s v="FG SS R100 TUM"/>
    <s v="FG--"/>
    <s v="B"/>
    <n v="3000"/>
    <s v="PC"/>
    <s v="CNY"/>
    <n v="1.0021"/>
    <n v="3006.3"/>
  </r>
  <r>
    <x v="2"/>
    <s v="710330920301"/>
    <d v="2025-03-17T00:00:00"/>
    <d v="2025-02-14T00:00:00"/>
    <s v="HD10"/>
    <x v="17"/>
    <m/>
    <s v="C03052"/>
    <s v="3-6-FHSS313-A"/>
    <s v="FG SS SS 313 GY15H EBD18IA"/>
    <s v="FG--"/>
    <s v="O"/>
    <n v="1030"/>
    <s v="PC"/>
    <s v="CNY"/>
    <n v="0.99399999999999999"/>
    <n v="1023.82"/>
  </r>
  <r>
    <x v="2"/>
    <s v="710330970201"/>
    <d v="2025-03-17T00:00:00"/>
    <d v="2025-02-14T00:00:00"/>
    <s v="LJ11"/>
    <x v="24"/>
    <m/>
    <s v="C03049"/>
    <s v="1-5-HDS01"/>
    <s v="LG MATT+G.BLK"/>
    <s v="HDL-"/>
    <s v="B"/>
    <n v="4050"/>
    <s v="PC"/>
    <s v="CNY"/>
    <n v="1.7248000000000001"/>
    <n v="6985.44"/>
  </r>
  <r>
    <x v="2"/>
    <s v="710331010101"/>
    <d v="2025-03-17T00:00:00"/>
    <d v="2025-02-14T00:00:00"/>
    <s v="TA26"/>
    <x v="13"/>
    <m/>
    <s v="C03058"/>
    <s v="3-5-LEW108-DX"/>
    <s v="STD- 108 GY04A POL R340 C/C113 H6.5"/>
    <s v="LHDL"/>
    <s v="B"/>
    <n v="530"/>
    <s v="PC"/>
    <s v="CNY"/>
    <n v="2.1898"/>
    <n v="1160.5899999999999"/>
  </r>
  <r>
    <x v="2"/>
    <s v="710331010201"/>
    <d v="2025-03-17T00:00:00"/>
    <d v="2025-02-14T00:00:00"/>
    <s v="TA26"/>
    <x v="13"/>
    <m/>
    <s v="C03058"/>
    <s v="3-5-SEW108-DX"/>
    <s v="STD- 108 GY04A POL R133 C/C106 H8.5"/>
    <s v="SHDL"/>
    <s v="B"/>
    <n v="1040"/>
    <s v="PC"/>
    <s v="CNY"/>
    <n v="2.4588000000000001"/>
    <n v="2557.15"/>
  </r>
  <r>
    <x v="2"/>
    <s v="710331010301"/>
    <d v="2025-03-17T00:00:00"/>
    <d v="2025-02-14T00:00:00"/>
    <s v="TA26"/>
    <x v="13"/>
    <m/>
    <s v="C03058"/>
    <s v="5-6-002"/>
    <s v="HANG RING SS TUM"/>
    <s v="MISC"/>
    <s v="B"/>
    <n v="4320"/>
    <s v="PC"/>
    <s v="CNY"/>
    <n v="0.18160000000000001"/>
    <n v="784.51"/>
  </r>
  <r>
    <x v="2"/>
    <s v="710331040101"/>
    <d v="2025-03-17T00:00:00"/>
    <d v="2025-02-14T00:00:00"/>
    <s v="TA41"/>
    <x v="41"/>
    <m/>
    <s v="C03053"/>
    <s v="3-5-HPK103-EZ"/>
    <s v="SH-- 103 BK01G TUM R81 C/C34.3 H8.5"/>
    <s v="HDL-"/>
    <s v="B"/>
    <n v="1010"/>
    <s v="PC"/>
    <s v="CNY"/>
    <n v="4.3320999999999996"/>
    <n v="4375.42"/>
  </r>
  <r>
    <x v="2"/>
    <s v="710331040201"/>
    <d v="2025-03-17T00:00:00"/>
    <d v="2025-02-14T00:00:00"/>
    <s v="TA41"/>
    <x v="41"/>
    <m/>
    <s v="C03053"/>
    <s v="3-5-HPK105-EZ"/>
    <s v="LG-- 105 BK01G TUM R101 C/C34.8 H8.5"/>
    <s v="HDL-"/>
    <s v="B"/>
    <n v="1000"/>
    <s v="PC"/>
    <s v="CNY"/>
    <n v="4.7900999999999998"/>
    <n v="4790.1000000000004"/>
  </r>
  <r>
    <x v="2"/>
    <s v="710331040301"/>
    <d v="2025-03-17T00:00:00"/>
    <d v="2025-02-14T00:00:00"/>
    <s v="TA41"/>
    <x v="41"/>
    <m/>
    <s v="C03053"/>
    <s v="3-5-HPK107-EZ"/>
    <s v="LG-- 107 BK01G TUM R121 C/C34.8 H8.5"/>
    <s v="HDL-"/>
    <s v="B"/>
    <n v="1020"/>
    <s v="PC"/>
    <s v="CNY"/>
    <n v="4.7900999999999998"/>
    <n v="4885.8999999999996"/>
  </r>
  <r>
    <x v="2"/>
    <s v="710331290101"/>
    <d v="2025-03-17T00:00:00"/>
    <d v="2025-02-19T00:00:00"/>
    <s v="HM04"/>
    <x v="34"/>
    <m/>
    <s v="C03050"/>
    <s v="1-6-GLH20-ZQ"/>
    <s v="G-LD LH 20CM ANYDAY GN36A"/>
    <s v="ANYD"/>
    <s v="B"/>
    <n v="1050"/>
    <s v="PC"/>
    <s v="CNY"/>
    <n v="8.84"/>
    <n v="9282"/>
  </r>
  <r>
    <x v="2"/>
    <s v="710331290201"/>
    <d v="2025-03-17T00:00:00"/>
    <d v="2025-02-19T00:00:00"/>
    <s v="HM04"/>
    <x v="34"/>
    <m/>
    <s v="C03050"/>
    <s v="1-6-GLH22-ZQ"/>
    <s v="G-LD LH 22CM GN36A"/>
    <s v="ANYD"/>
    <s v="B"/>
    <n v="1050"/>
    <s v="PC"/>
    <s v="CNY"/>
    <n v="9.5"/>
    <n v="9975"/>
  </r>
  <r>
    <x v="2"/>
    <s v="710331300101"/>
    <d v="2025-03-17T00:00:00"/>
    <d v="2025-02-20T00:00:00"/>
    <s v="EJ01"/>
    <x v="55"/>
    <m/>
    <s v="X250315"/>
    <s v="7-9-ZCW0080180070"/>
    <s v="CHIBA WHELL 80# 180x70x25"/>
    <s v="MISC"/>
    <s v="B"/>
    <n v="200"/>
    <s v="PC"/>
    <s v="CNY"/>
    <n v="64"/>
    <n v="12800"/>
  </r>
  <r>
    <x v="2"/>
    <s v="710331300201"/>
    <d v="2025-03-17T00:00:00"/>
    <d v="2025-02-20T00:00:00"/>
    <s v="EJ01"/>
    <x v="55"/>
    <m/>
    <s v="X250315"/>
    <s v="7-9-ZCW0080160070"/>
    <s v="CHIBA WHELL 80# 160x70x25"/>
    <s v="MISC"/>
    <s v="B"/>
    <n v="100"/>
    <s v="PC"/>
    <s v="CNY"/>
    <n v="52"/>
    <n v="5200"/>
  </r>
  <r>
    <x v="2"/>
    <s v="710331300301"/>
    <d v="2025-03-17T00:00:00"/>
    <d v="2025-02-20T00:00:00"/>
    <s v="EJ01"/>
    <x v="55"/>
    <m/>
    <s v="X250315"/>
    <s v="7-9-ZCW0600350075"/>
    <s v="CHIBA WHELL 600# 350x75x45"/>
    <s v="MISC"/>
    <s v="B"/>
    <n v="50"/>
    <s v="PC"/>
    <s v="CNY"/>
    <n v="276.60000000000002"/>
    <n v="13830"/>
  </r>
  <r>
    <x v="2"/>
    <s v="710331340101"/>
    <d v="2025-03-17T00:00:00"/>
    <d v="2025-02-21T00:00:00"/>
    <s v="HM04"/>
    <x v="34"/>
    <m/>
    <s v="C03050"/>
    <s v="1-6-GLH20-ZQ"/>
    <s v="G-LD LH 20CM ANYDAY GN36A"/>
    <s v="ANYD"/>
    <s v="B"/>
    <n v="900"/>
    <s v="PC"/>
    <s v="CNY"/>
    <n v="8.84"/>
    <n v="7956"/>
  </r>
  <r>
    <x v="2"/>
    <s v="710331340201"/>
    <d v="2025-03-17T00:00:00"/>
    <d v="2025-02-21T00:00:00"/>
    <s v="HM04"/>
    <x v="34"/>
    <m/>
    <s v="C03050"/>
    <s v="1-6-GLH22-ZQ"/>
    <s v="G-LD LH 22CM GN36A"/>
    <s v="ANYD"/>
    <s v="B"/>
    <n v="1000"/>
    <s v="PC"/>
    <s v="CNY"/>
    <n v="9.5"/>
    <n v="9500"/>
  </r>
  <r>
    <x v="2"/>
    <s v="710331360101"/>
    <d v="2025-03-17T00:00:00"/>
    <d v="2025-02-21T00:00:00"/>
    <s v="HQ01"/>
    <x v="2"/>
    <m/>
    <s v="M250337"/>
    <s v="6-8-PG01"/>
    <s v="WARR CARD ANYDAY MCA"/>
    <s v="WACD"/>
    <s v="B"/>
    <n v="1000"/>
    <s v="PC"/>
    <s v="CNY"/>
    <n v="0.26800000000000002"/>
    <n v="268"/>
  </r>
  <r>
    <x v="2"/>
    <s v="710331450501"/>
    <d v="2025-03-17T00:00:00"/>
    <d v="2025-02-25T00:00:00"/>
    <s v="DY06"/>
    <x v="46"/>
    <m/>
    <s v="C03057"/>
    <s v="3-5-LSI105A-Y"/>
    <s v="STD- 105 M BSH R223.5 C/C102 H6.5 (BFMY20)"/>
    <s v="HDL-"/>
    <s v="B"/>
    <n v="4100"/>
    <s v="PC"/>
    <s v="CNY"/>
    <n v="7.4931000000000001"/>
    <n v="30721.71"/>
  </r>
  <r>
    <x v="2"/>
    <s v="710331470201"/>
    <d v="2025-03-17T00:00:00"/>
    <d v="2025-02-25T00:00:00"/>
    <s v="DY06"/>
    <x v="46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x v="2"/>
    <s v="710331530401"/>
    <d v="2025-03-17T00:00:00"/>
    <d v="2025-02-25T00:00:00"/>
    <s v="HQ01"/>
    <x v="2"/>
    <m/>
    <s v="M250336"/>
    <s v="3-8-PL9434-C"/>
    <s v="UPC+ADD STKR 051153810879"/>
    <s v="STKR"/>
    <s v="B"/>
    <n v="1010"/>
    <s v="PC"/>
    <s v="CNY"/>
    <n v="0.08"/>
    <n v="80.8"/>
  </r>
  <r>
    <x v="2"/>
    <s v="710331531101"/>
    <d v="2025-03-17T00:00:00"/>
    <d v="2025-02-25T00:00:00"/>
    <s v="HQ01"/>
    <x v="2"/>
    <m/>
    <s v="M250337"/>
    <s v="7-9-ZAPU0043"/>
    <s v="U&amp;C CE NS"/>
    <s v="U&amp;C-"/>
    <s v="B"/>
    <n v="2000"/>
    <s v="PC"/>
    <s v="CNY"/>
    <n v="0.28000000000000003"/>
    <n v="560"/>
  </r>
  <r>
    <x v="2"/>
    <s v="7103315801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2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3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401"/>
    <d v="2025-03-17T00:00:00"/>
    <d v="2025-02-25T00:00:00"/>
    <s v="WD01"/>
    <x v="1"/>
    <m/>
    <s v="M250341"/>
    <s v="7-8-PL1063-C"/>
    <s v="ITF14 STKR 40631899500005"/>
    <s v="STKR"/>
    <s v="B"/>
    <n v="1010"/>
    <s v="PC"/>
    <s v="CNY"/>
    <n v="0.05"/>
    <n v="50.5"/>
  </r>
  <r>
    <x v="2"/>
    <s v="710331641601"/>
    <d v="2025-03-17T00:00:00"/>
    <d v="2025-02-26T00:00:00"/>
    <s v="YP02"/>
    <x v="0"/>
    <m/>
    <s v="C03054"/>
    <s v="7-C-REC2808AS-002"/>
    <s v="REC2808CT----------Y-Y-----"/>
    <s v="LID-"/>
    <s v="O"/>
    <n v="1265"/>
    <s v="PC"/>
    <s v="CNY"/>
    <n v="4.37"/>
    <n v="5528.05"/>
  </r>
  <r>
    <x v="2"/>
    <s v="710331650101"/>
    <d v="2025-03-17T00:00:00"/>
    <d v="2025-02-26T00:00:00"/>
    <s v="YY04S"/>
    <x v="30"/>
    <m/>
    <s v="C03051"/>
    <s v="7-C-REC2408AS-002"/>
    <s v="REC2408CT----------Y-Y-----"/>
    <s v="LID-"/>
    <s v="O"/>
    <n v="3168"/>
    <s v="PC"/>
    <s v="CNY"/>
    <n v="4.2"/>
    <n v="13305.6"/>
  </r>
  <r>
    <x v="2"/>
    <s v="710331670101"/>
    <d v="2025-03-17T00:00:00"/>
    <d v="2025-02-26T00:00:00"/>
    <s v="LJ11"/>
    <x v="24"/>
    <m/>
    <s v="C03049"/>
    <s v="1-5-KZE-2"/>
    <s v="KNOB Z M.BLK"/>
    <s v="KNOB"/>
    <s v="B"/>
    <n v="1030"/>
    <s v="PC"/>
    <s v="CNY"/>
    <n v="0.7"/>
    <n v="721"/>
  </r>
  <r>
    <x v="2"/>
    <s v="710331700101"/>
    <d v="2025-03-17T00:00:00"/>
    <d v="2025-02-26T00:00:00"/>
    <s v="WS01"/>
    <x v="5"/>
    <m/>
    <s v="C03055"/>
    <s v="7-6-D61X"/>
    <s v="RT SS+Cu 6x10 D12 TUM"/>
    <s v="RIV-"/>
    <s v="B"/>
    <n v="80000"/>
    <s v="PC"/>
    <s v="CNY"/>
    <n v="0.13150000000000001"/>
    <n v="10520"/>
  </r>
  <r>
    <x v="2"/>
    <s v="710331740101"/>
    <d v="2025-03-17T00:00:00"/>
    <d v="2025-02-28T00:00:00"/>
    <s v="HF06"/>
    <x v="39"/>
    <m/>
    <s v="M250339"/>
    <s v="1-4-T968218094"/>
    <s v="9682/K18094 TOPCOAT METALLIC BLACK"/>
    <s v="INM-"/>
    <s v="B"/>
    <n v="50"/>
    <s v="KG"/>
    <s v="CNY"/>
    <n v="63.008800000000001"/>
    <n v="3150.44"/>
  </r>
  <r>
    <x v="2"/>
    <s v="710331740201"/>
    <d v="2025-03-17T00:00:00"/>
    <d v="2025-02-28T00:00:00"/>
    <s v="HF06"/>
    <x v="39"/>
    <m/>
    <s v="M250339"/>
    <s v="1-4-T7353J2002Z"/>
    <s v="BLACK MET.TOP 7353/J2002Z"/>
    <s v="INM-"/>
    <s v="B"/>
    <n v="75"/>
    <s v="KG"/>
    <s v="CNY"/>
    <n v="92.743399999999994"/>
    <n v="6955.76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101"/>
    <d v="2025-03-17T00:00:00"/>
    <d v="2025-02-28T00:00:00"/>
    <s v="HR06"/>
    <x v="56"/>
    <m/>
    <s v="AQ-M250333"/>
    <s v="1-4-M456G72280"/>
    <s v="MIDCOAT DARK PEWTER 456G-72280"/>
    <s v="INM-"/>
    <s v="B"/>
    <n v="-150"/>
    <s v="KG"/>
    <s v="CNY"/>
    <n v="120.4248"/>
    <n v="-18063.72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201"/>
    <d v="2025-03-17T00:00:00"/>
    <d v="2025-02-28T00:00:00"/>
    <s v="HR06"/>
    <x v="56"/>
    <m/>
    <s v="M250333"/>
    <s v="1-4-T455G73300"/>
    <s v="TOPCOAT CLEAR 455G-73300"/>
    <s v="INM-"/>
    <s v="B"/>
    <n v="30"/>
    <s v="KG"/>
    <s v="CNY"/>
    <n v="129.82300000000001"/>
    <n v="3894.69"/>
  </r>
  <r>
    <x v="2"/>
    <s v="710331910301"/>
    <d v="2025-03-17T00:00:00"/>
    <d v="2025-02-28T00:00:00"/>
    <s v="HR06"/>
    <x v="56"/>
    <m/>
    <s v="M250333"/>
    <s v="3-4-P459GE1190"/>
    <s v="459G-E1190 PRIMER BLACK"/>
    <s v="INM-"/>
    <s v="B"/>
    <n v="150"/>
    <s v="KG"/>
    <s v="CNY"/>
    <n v="81"/>
    <n v="12150"/>
  </r>
  <r>
    <x v="2"/>
    <s v="710331990101"/>
    <d v="2025-03-17T00:00:00"/>
    <d v="2025-03-04T00:00:00"/>
    <s v="HM04"/>
    <x v="34"/>
    <m/>
    <s v="C03050"/>
    <s v="1-6-GLH18-ZQ"/>
    <s v="G-LD LH 18CM ANYDAY GN36A"/>
    <s v="ANYD"/>
    <s v="B"/>
    <n v="1000"/>
    <s v="PC"/>
    <s v="CNY"/>
    <n v="8.15"/>
    <n v="8150"/>
  </r>
  <r>
    <x v="2"/>
    <s v="710332010101"/>
    <d v="2025-03-17T00:00:00"/>
    <d v="2025-03-04T00:00:00"/>
    <s v="TA26"/>
    <x v="13"/>
    <m/>
    <s v="C03058"/>
    <s v="1-6-BK191"/>
    <s v="BRKT+NUT M5 BAD24IA C/C25 H8.3"/>
    <s v="BRKT"/>
    <s v="B"/>
    <n v="1030"/>
    <s v="PC"/>
    <s v="CNY"/>
    <n v="0.71870000000000001"/>
    <n v="740.26"/>
  </r>
  <r>
    <x v="2"/>
    <s v="710332030101"/>
    <d v="2025-03-17T00:00:00"/>
    <d v="2025-03-04T00:00:00"/>
    <s v="WS01"/>
    <x v="5"/>
    <m/>
    <s v="C03055"/>
    <s v="1-6-S96"/>
    <s v="SCR S/S M5x153mm W/WHR"/>
    <s v="SCR-"/>
    <s v="B"/>
    <n v="2000"/>
    <s v="PC"/>
    <s v="CNY"/>
    <n v="0.67030000000000001"/>
    <n v="1340.6"/>
  </r>
  <r>
    <x v="2"/>
    <s v="710332060101"/>
    <d v="2025-03-17T00:00:00"/>
    <d v="2025-03-05T00:00:00"/>
    <s v="HQ01"/>
    <x v="2"/>
    <m/>
    <s v="M250336"/>
    <s v="1-8-PL14712"/>
    <s v="PRICE STKR (PMS 446C DIA.25mm f25)"/>
    <s v="STKR"/>
    <s v="B"/>
    <n v="1010"/>
    <s v="PC"/>
    <s v="CNY"/>
    <n v="0.08"/>
    <n v="80.8"/>
  </r>
  <r>
    <x v="2"/>
    <s v="710332070201"/>
    <d v="2025-03-17T00:00:00"/>
    <d v="2025-03-05T00:00:00"/>
    <s v="HQ01"/>
    <x v="2"/>
    <m/>
    <s v="M250335"/>
    <s v="6-8-W005"/>
    <s v="WHITE WRAP PAPER 24x24&quot; 38GSM"/>
    <s v="PAP-"/>
    <s v="B"/>
    <n v="3000"/>
    <s v="PC"/>
    <s v="CNY"/>
    <n v="0.36"/>
    <n v="1080"/>
  </r>
  <r>
    <x v="2"/>
    <s v="710332070301"/>
    <d v="2025-03-17T00:00:00"/>
    <d v="2025-03-05T00:00:00"/>
    <s v="HQ01"/>
    <x v="2"/>
    <m/>
    <s v="M250335"/>
    <s v="6-8-W006"/>
    <s v="WHITE WRAP PAPER 26x26&quot; 38GSM"/>
    <s v="PAP-"/>
    <s v="B"/>
    <n v="7000"/>
    <s v="PC"/>
    <s v="CNY"/>
    <n v="0.42"/>
    <n v="2940"/>
  </r>
  <r>
    <x v="2"/>
    <s v="710332120101"/>
    <d v="2025-03-17T00:00:00"/>
    <d v="2025-03-05T00:00:00"/>
    <s v="TA27"/>
    <x v="7"/>
    <m/>
    <s v="C03056"/>
    <s v="3-6-D109X"/>
    <s v="RT AL 8x10mm TUM"/>
    <s v="RIV-"/>
    <s v="B"/>
    <n v="16500"/>
    <s v="PC"/>
    <s v="CNY"/>
    <n v="6.2199999999999998E-2"/>
    <n v="1026.3"/>
  </r>
  <r>
    <x v="2"/>
    <s v="710332240201"/>
    <d v="2025-03-17T00:00:00"/>
    <d v="2025-03-07T00:00:00"/>
    <s v="JW05"/>
    <x v="10"/>
    <m/>
    <s v="M250340"/>
    <s v="3-7-BW308BA"/>
    <s v="BAG LDPE 0.03MMX&lt;O&gt;11.5&quot;X15&quot; WN 9-LAN MIN.30% RECYCLE"/>
    <s v="BAG-"/>
    <s v="B"/>
    <n v="4700"/>
    <s v="PC"/>
    <s v="CNY"/>
    <n v="0.09"/>
    <n v="423"/>
  </r>
  <r>
    <x v="2"/>
    <s v="710332240301"/>
    <d v="2025-03-17T00:00:00"/>
    <d v="2025-03-07T00:00:00"/>
    <s v="JW05"/>
    <x v="10"/>
    <m/>
    <s v="M250340"/>
    <s v="3-7-BW309BA"/>
    <s v="BAG LDPE 0.03MMX&lt;O&gt;13&quot;X17&quot; WN 9-LAN MIN.30% RECYCLE"/>
    <s v="BAG-"/>
    <s v="B"/>
    <n v="5000"/>
    <s v="PC"/>
    <s v="CNY"/>
    <n v="0.12"/>
    <n v="600"/>
  </r>
  <r>
    <x v="2"/>
    <s v="710332240401"/>
    <d v="2025-03-17T00:00:00"/>
    <d v="2025-03-07T00:00:00"/>
    <s v="JW05"/>
    <x v="10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x v="2"/>
    <s v="710332240501"/>
    <d v="2025-03-17T00:00:00"/>
    <d v="2025-03-07T00:00:00"/>
    <s v="JW05"/>
    <x v="10"/>
    <m/>
    <s v="M250340"/>
    <s v="3-7-BW311BA"/>
    <s v="BAG LDPE 0.03MMX&lt;O&gt;16.5&quot;X20&quot; WN 9-LAN MIN.30% RECYCLE"/>
    <s v="BAG-"/>
    <s v="B"/>
    <n v="5000"/>
    <s v="PC"/>
    <s v="CNY"/>
    <n v="0.17"/>
    <n v="850"/>
  </r>
  <r>
    <x v="2"/>
    <s v="710332260101"/>
    <d v="2025-03-17T00:00:00"/>
    <d v="2025-03-07T00:00:00"/>
    <s v="TA26"/>
    <x v="13"/>
    <m/>
    <s v="C03058"/>
    <s v="1-6-BK191"/>
    <s v="BRKT+NUT M5 BAD24IA C/C25 H8.3"/>
    <s v="BRKT"/>
    <s v="B"/>
    <n v="610"/>
    <s v="PC"/>
    <s v="CNY"/>
    <n v="0.71870000000000001"/>
    <n v="438.41"/>
  </r>
  <r>
    <x v="2"/>
    <s v="710332350101"/>
    <d v="2025-03-17T00:00:00"/>
    <d v="2025-03-10T00:00:00"/>
    <s v="HZ08"/>
    <x v="57"/>
    <m/>
    <s v="M250338"/>
    <s v="6-4-TNR10017"/>
    <s v="INNOTEK XYNFLON NR-10017 CLEAR GREY"/>
    <s v="EXM-"/>
    <s v="B"/>
    <n v="20"/>
    <s v="KG"/>
    <s v="CNY"/>
    <n v="123.8938"/>
    <n v="2477.88"/>
  </r>
  <r>
    <x v="2"/>
    <s v="710332370401"/>
    <d v="2025-03-17T00:00:00"/>
    <d v="2025-03-11T00:00:00"/>
    <s v="MY02S"/>
    <x v="23"/>
    <m/>
    <s v="X250316"/>
    <s v="6-8-F62075-C"/>
    <s v="FP BROWN BOX 62075-C"/>
    <s v="BOX-"/>
    <s v="B"/>
    <n v="1010"/>
    <s v="PC"/>
    <s v="CNY"/>
    <n v="3.23"/>
    <n v="3262.3"/>
  </r>
  <r>
    <x v="2"/>
    <s v="710332370501"/>
    <d v="2025-03-17T00:00:00"/>
    <d v="2025-03-11T00:00:00"/>
    <s v="MY02S"/>
    <x v="23"/>
    <m/>
    <s v="X250316"/>
    <s v="6-8-F62078-C"/>
    <s v="FP BROWN BOX 62078-C"/>
    <s v="BOX-"/>
    <s v="B"/>
    <n v="1010"/>
    <s v="PC"/>
    <s v="CNY"/>
    <n v="5.64"/>
    <n v="5696.4"/>
  </r>
  <r>
    <x v="2"/>
    <s v="710332610101"/>
    <d v="2025-03-17T00:00:00"/>
    <d v="2025-03-13T00:00:00"/>
    <s v="HQ01"/>
    <x v="2"/>
    <m/>
    <s v="M250334"/>
    <s v="3-8-PL9434-C"/>
    <s v="UPC+ADD STKR 051153810879"/>
    <s v="STKR"/>
    <s v="B"/>
    <n v="30"/>
    <s v="PC"/>
    <s v="CNY"/>
    <n v="0.08"/>
    <n v="2.4"/>
  </r>
  <r>
    <x v="2"/>
    <s v="710332620101"/>
    <d v="2025-03-17T00:00:00"/>
    <d v="2025-03-13T00:00:00"/>
    <s v="MY02S"/>
    <x v="23"/>
    <m/>
    <s v="X250318"/>
    <s v="1-8-C10000-C--E"/>
    <s v="4C CORR SLV 10000-C--E"/>
    <s v="SHTS"/>
    <s v="B"/>
    <n v="1010"/>
    <s v="PC"/>
    <s v="CNY"/>
    <n v="3.22"/>
    <n v="3252.2"/>
  </r>
  <r>
    <x v="2"/>
    <s v="710332620201"/>
    <d v="2025-03-17T00:00:00"/>
    <d v="2025-03-13T00:00:00"/>
    <s v="MY02S"/>
    <x v="23"/>
    <m/>
    <s v="X250318"/>
    <s v="1-8-C18889"/>
    <s v="COL SLV 18889"/>
    <s v="SHTS"/>
    <s v="B"/>
    <n v="1015"/>
    <s v="PC"/>
    <s v="CNY"/>
    <n v="2.15"/>
    <n v="2182.25"/>
  </r>
  <r>
    <x v="2"/>
    <s v="710332620301"/>
    <d v="2025-03-17T00:00:00"/>
    <d v="2025-03-13T00:00:00"/>
    <s v="MY02S"/>
    <x v="23"/>
    <m/>
    <s v="X250318"/>
    <s v="5-8-C50000E-C--E"/>
    <s v="CORR SLV 50000-C--E"/>
    <s v="SHTS"/>
    <s v="B"/>
    <n v="4020"/>
    <s v="PC"/>
    <s v="CNY"/>
    <n v="1.6"/>
    <n v="6432"/>
  </r>
  <r>
    <x v="2"/>
    <s v="710332620401"/>
    <d v="2025-03-17T00:00:00"/>
    <d v="2025-03-13T00:00:00"/>
    <s v="MY02S"/>
    <x v="23"/>
    <m/>
    <s v="X250318"/>
    <s v="5-8-C50000E-C--E"/>
    <s v="CORR SLV 50000-C--E"/>
    <s v="SHTS"/>
    <s v="B"/>
    <n v="2010"/>
    <s v="PC"/>
    <s v="CNY"/>
    <n v="1.6"/>
    <n v="3216"/>
  </r>
  <r>
    <x v="2"/>
    <s v="7103326205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6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701"/>
    <d v="2025-03-17T00:00:00"/>
    <d v="2025-03-13T00:00:00"/>
    <s v="MY02S"/>
    <x v="23"/>
    <m/>
    <s v="X250317"/>
    <s v="7-8-C70352A-C"/>
    <s v="COL BOX 70352-C"/>
    <s v="BOX-"/>
    <s v="B"/>
    <n v="605"/>
    <s v="PC"/>
    <s v="CNY"/>
    <n v="10.32"/>
    <n v="6243.6"/>
  </r>
  <r>
    <x v="2"/>
    <s v="710332620801"/>
    <d v="2025-03-17T00:00:00"/>
    <d v="2025-03-13T00:00:00"/>
    <s v="MY02S"/>
    <x v="23"/>
    <m/>
    <s v="X250317"/>
    <s v="1-8-C11289-C"/>
    <s v="COL BOX 11289-C"/>
    <s v="BOX-"/>
    <s v="B"/>
    <n v="505"/>
    <s v="PC"/>
    <s v="CNY"/>
    <n v="8.39"/>
    <n v="4236.95"/>
  </r>
  <r>
    <x v="2"/>
    <s v="710332620901"/>
    <d v="2025-03-17T00:00:00"/>
    <d v="2025-03-13T00:00:00"/>
    <s v="MY02S"/>
    <x v="23"/>
    <m/>
    <s v="X250317"/>
    <s v="3-8-C80391-C"/>
    <s v="COL BOX 80391-C"/>
    <s v="BOX-"/>
    <s v="B"/>
    <n v="505"/>
    <s v="PC"/>
    <s v="CNY"/>
    <n v="10.73"/>
    <n v="5418.65"/>
  </r>
  <r>
    <x v="2"/>
    <s v="710332621001"/>
    <d v="2025-03-17T00:00:00"/>
    <d v="2025-03-13T00:00:00"/>
    <s v="MY02S"/>
    <x v="23"/>
    <m/>
    <s v="X250318"/>
    <s v="3-8-C80393-C"/>
    <s v="COL SLV 80393-C"/>
    <s v="BOX-"/>
    <s v="B"/>
    <n v="505"/>
    <s v="PC"/>
    <s v="CNY"/>
    <n v="4.75"/>
    <n v="2398.75"/>
  </r>
  <r>
    <x v="2"/>
    <s v="710332621101"/>
    <d v="2025-03-17T00:00:00"/>
    <d v="2025-03-13T00:00:00"/>
    <s v="MY02S"/>
    <x v="23"/>
    <m/>
    <s v="X250318"/>
    <s v="3-8-C80394-C"/>
    <s v="COL SLV 80394-C"/>
    <s v="SHTS"/>
    <s v="B"/>
    <n v="505"/>
    <s v="PC"/>
    <s v="CNY"/>
    <n v="4.95"/>
    <n v="2499.75"/>
  </r>
  <r>
    <x v="2"/>
    <s v="710332630101"/>
    <d v="2025-03-17T00:00:00"/>
    <d v="2025-03-13T00:00:00"/>
    <s v="MY02S"/>
    <x v="23"/>
    <m/>
    <s v="X250319"/>
    <s v="1-8-C16183-C--E-F"/>
    <s v="COL SLV 16183-C--E (FSC)"/>
    <s v="BOX-"/>
    <s v="B"/>
    <n v="505"/>
    <s v="PC"/>
    <s v="CNY"/>
    <n v="5.75"/>
    <n v="2903.75"/>
  </r>
  <r>
    <x v="2"/>
    <s v="710332630201"/>
    <d v="2025-03-17T00:00:00"/>
    <d v="2025-03-13T00:00:00"/>
    <s v="MY02S"/>
    <x v="23"/>
    <m/>
    <s v="X250319"/>
    <s v="7-8-C71809A-C--E-F"/>
    <s v="COL SLV 71809-C--E (FSC)"/>
    <s v="BOX-"/>
    <s v="B"/>
    <n v="1210"/>
    <s v="PC"/>
    <s v="CNY"/>
    <n v="2.52"/>
    <n v="3049.2"/>
  </r>
  <r>
    <x v="2"/>
    <s v="710332630301"/>
    <d v="2025-03-17T00:00:00"/>
    <d v="2025-03-13T00:00:00"/>
    <s v="MY02S"/>
    <x v="23"/>
    <m/>
    <s v="X250319"/>
    <s v="7-8-C71809A-C--E-F"/>
    <s v="COL SLV 71809-C--E (FSC)"/>
    <s v="BOX-"/>
    <s v="B"/>
    <n v="100"/>
    <s v="PC"/>
    <s v="CNY"/>
    <n v="2.52"/>
    <n v="252"/>
  </r>
  <r>
    <x v="2"/>
    <s v="710331000501"/>
    <d v="2025-03-18T00:00:00"/>
    <d v="2025-02-14T00:00:00"/>
    <s v="R017"/>
    <x v="18"/>
    <m/>
    <s v="C03061"/>
    <s v="7-5-LCF102--Z"/>
    <s v="STD- 102 TUM R170 C/C113 H6.5"/>
    <s v="LHDL"/>
    <s v="B"/>
    <n v="900"/>
    <s v="PC"/>
    <s v="CNY"/>
    <n v="2.9552"/>
    <n v="2659.68"/>
  </r>
  <r>
    <x v="2"/>
    <s v="710331000601"/>
    <d v="2025-03-18T00:00:00"/>
    <d v="2025-02-14T00:00:00"/>
    <s v="R017"/>
    <x v="18"/>
    <m/>
    <s v="C03061"/>
    <s v="7-5-LCF103--Z"/>
    <s v="STD- 103 TUM R220 C/C113 H6.5"/>
    <s v="LHDL"/>
    <s v="B"/>
    <n v="950"/>
    <s v="PC"/>
    <s v="CNY"/>
    <n v="2.9552"/>
    <n v="2807.44"/>
  </r>
  <r>
    <x v="2"/>
    <s v="710331000701"/>
    <d v="2025-03-18T00:00:00"/>
    <d v="2025-02-14T00:00:00"/>
    <s v="R017"/>
    <x v="18"/>
    <m/>
    <s v="C03061"/>
    <s v="7-5-LCF107--Z"/>
    <s v="STD- 107 TUM R320 C/C113 H6.5"/>
    <s v="LHDL"/>
    <s v="B"/>
    <n v="1950"/>
    <s v="PC"/>
    <s v="CNY"/>
    <n v="2.9552"/>
    <n v="5762.64"/>
  </r>
  <r>
    <x v="2"/>
    <s v="710331150101"/>
    <d v="2025-03-18T00:00:00"/>
    <d v="2025-02-18T00:00:00"/>
    <s v="GY09"/>
    <x v="4"/>
    <m/>
    <s v="C03060"/>
    <s v="7-6-556"/>
    <s v="PASSED LFGB SILICONE BUSHING BK01A"/>
    <s v="MISC"/>
    <s v="B"/>
    <n v="5000"/>
    <s v="PC"/>
    <s v="CNY"/>
    <n v="0.115"/>
    <n v="575"/>
  </r>
  <r>
    <x v="2"/>
    <s v="710331150201"/>
    <d v="2025-03-18T00:00:00"/>
    <d v="2025-02-18T00:00:00"/>
    <s v="GY09"/>
    <x v="4"/>
    <m/>
    <s v="C03060"/>
    <s v="1-6-W22"/>
    <s v="WHR SS 25mm G-LD"/>
    <s v="WHR-"/>
    <s v="B"/>
    <n v="5000"/>
    <s v="PC"/>
    <s v="CNY"/>
    <n v="4.1000000000000002E-2"/>
    <n v="205"/>
  </r>
  <r>
    <x v="2"/>
    <s v="710331150301"/>
    <d v="2025-03-18T00:00:00"/>
    <d v="2025-02-18T00:00:00"/>
    <s v="GY09"/>
    <x v="4"/>
    <m/>
    <s v="C03060"/>
    <s v="7-6-556"/>
    <s v="PASSED LFGB SILICONE BUSHING BK01A"/>
    <s v="MISC"/>
    <s v="B"/>
    <n v="6500"/>
    <s v="PC"/>
    <s v="CNY"/>
    <n v="0.115"/>
    <n v="747.5"/>
  </r>
  <r>
    <x v="2"/>
    <s v="710331150401"/>
    <d v="2025-03-18T00:00:00"/>
    <d v="2025-02-18T00:00:00"/>
    <s v="GY09"/>
    <x v="4"/>
    <m/>
    <s v="C03060"/>
    <s v="1-6-W22"/>
    <s v="WHR SS 25mm G-LD"/>
    <s v="WHR-"/>
    <s v="B"/>
    <n v="6500"/>
    <s v="PC"/>
    <s v="CNY"/>
    <n v="4.1000000000000002E-2"/>
    <n v="266.5"/>
  </r>
  <r>
    <x v="2"/>
    <s v="710331641601"/>
    <d v="2025-03-18T00:00:00"/>
    <d v="2025-02-26T00:00:00"/>
    <s v="YP02"/>
    <x v="0"/>
    <m/>
    <s v="C03059"/>
    <s v="7-C-REC2808AS-002"/>
    <s v="REC2808CT----------Y-Y-----"/>
    <s v="LID-"/>
    <s v="O"/>
    <n v="740"/>
    <s v="PC"/>
    <s v="CNY"/>
    <n v="4.37"/>
    <n v="3233.8"/>
  </r>
  <r>
    <x v="2"/>
    <s v="710331810101"/>
    <d v="2025-03-18T00:00:00"/>
    <d v="2025-02-28T00:00:00"/>
    <s v="GY09"/>
    <x v="4"/>
    <m/>
    <s v="C03060"/>
    <s v="7-6-W03"/>
    <s v="SS WHR M6 DIA 17mm"/>
    <s v="WHR-"/>
    <s v="B"/>
    <n v="1000"/>
    <s v="PC"/>
    <s v="CNY"/>
    <n v="3.9800000000000002E-2"/>
    <n v="39.799999999999997"/>
  </r>
  <r>
    <x v="2"/>
    <s v="710331980101"/>
    <d v="2025-03-18T00:00:00"/>
    <d v="2025-03-04T00:00:00"/>
    <s v="HF06"/>
    <x v="39"/>
    <m/>
    <s v="M250342"/>
    <s v="1-4-4770N213105"/>
    <s v="4770/N213105-G05 ROSYBROWN METALLIC"/>
    <s v="EXM-"/>
    <s v="B"/>
    <n v="25"/>
    <s v="KG"/>
    <s v="CNY"/>
    <n v="88.495599999999996"/>
    <n v="2212.39"/>
  </r>
  <r>
    <x v="2"/>
    <s v="710332250101"/>
    <d v="2025-03-18T00:00:00"/>
    <d v="2025-03-07T00:00:00"/>
    <s v="R017"/>
    <x v="18"/>
    <m/>
    <s v="C03061"/>
    <s v="1-5-HAJ01-W"/>
    <s v="SH-- 01 POL R73 C/C40 H8.5 SS430x0.7"/>
    <s v="HDL-"/>
    <s v="B"/>
    <n v="1520"/>
    <s v="PC"/>
    <s v="CNY"/>
    <n v="2.9203999999999999"/>
    <n v="4439.01"/>
  </r>
  <r>
    <x v="2"/>
    <s v="710332460101"/>
    <d v="2025-03-18T00:00:00"/>
    <d v="2025-03-12T00:00:00"/>
    <s v="BF05"/>
    <x v="47"/>
    <m/>
    <s v="D250304"/>
    <s v="7-S-0601219L"/>
    <s v="304# SS COLL 0.6x1219xCmm"/>
    <s v="SSM-"/>
    <s v="B"/>
    <n v="33398"/>
    <s v="KG"/>
    <s v="CNY"/>
    <n v="12.3009"/>
    <n v="410825.46"/>
  </r>
  <r>
    <x v="2"/>
    <s v="710332650101"/>
    <d v="2025-03-18T00:00:00"/>
    <d v="2025-03-13T00:00:00"/>
    <s v="GY09"/>
    <x v="4"/>
    <m/>
    <s v="C03060"/>
    <s v="1-6-W22"/>
    <s v="WHR SS 25mm G-LD"/>
    <s v="WHR-"/>
    <s v="B"/>
    <n v="1150"/>
    <s v="PC"/>
    <s v="CNY"/>
    <n v="4.1000000000000002E-2"/>
    <n v="47.15"/>
  </r>
  <r>
    <x v="2"/>
    <s v="710332650201"/>
    <d v="2025-03-18T00:00:00"/>
    <d v="2025-03-13T00:00:00"/>
    <s v="GY09"/>
    <x v="4"/>
    <m/>
    <s v="C03060"/>
    <s v="7-6-556"/>
    <s v="PASSED LFGB SILICONE BUSHING BK01A"/>
    <s v="MISC"/>
    <s v="B"/>
    <n v="1150"/>
    <s v="PC"/>
    <s v="CNY"/>
    <n v="0.115"/>
    <n v="132.25"/>
  </r>
  <r>
    <x v="2"/>
    <s v="710332910101"/>
    <d v="2025-03-18T00:00:00"/>
    <d v="2025-03-18T00:00:00"/>
    <s v="GY09"/>
    <x v="4"/>
    <m/>
    <s v="C03060"/>
    <s v="1-6-646"/>
    <s v="VOC-FREE HIGH TEAR STRENGTH CLEAR SI RU GROMMET 500F"/>
    <s v="WHR-"/>
    <s v="B"/>
    <n v="4000"/>
    <s v="PC"/>
    <s v="CNY"/>
    <n v="8.5000000000000006E-2"/>
    <n v="340"/>
  </r>
  <r>
    <x v="2"/>
    <s v="710330430201"/>
    <d v="2025-03-19T00:00:00"/>
    <d v="2025-01-23T00:00:00"/>
    <s v="XF09"/>
    <x v="31"/>
    <m/>
    <s v="C03062"/>
    <s v="7-6-623--Y"/>
    <s v="16CM SS RING BRUSHED"/>
    <s v="ANYD"/>
    <s v="B"/>
    <n v="1050"/>
    <s v="PC"/>
    <s v="CNY"/>
    <n v="3.85"/>
    <n v="4042.5"/>
  </r>
  <r>
    <x v="2"/>
    <s v="710330430401"/>
    <d v="2025-03-19T00:00:00"/>
    <d v="2025-01-23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0430501"/>
    <d v="2025-03-19T00:00:00"/>
    <d v="2025-01-23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0430701"/>
    <d v="2025-03-19T00:00:00"/>
    <d v="2025-01-23T00:00:00"/>
    <s v="XF09"/>
    <x v="31"/>
    <m/>
    <s v="C03063"/>
    <s v="7-6-682--X"/>
    <s v="SS RING 7-6-GMI19 POL"/>
    <s v="ANYD"/>
    <s v="B"/>
    <n v="1600"/>
    <s v="PC"/>
    <s v="CNY"/>
    <n v="5.49"/>
    <n v="8784"/>
  </r>
  <r>
    <x v="2"/>
    <s v="710330430801"/>
    <d v="2025-03-19T00:00:00"/>
    <d v="2025-01-23T00:00:00"/>
    <s v="XF09"/>
    <x v="31"/>
    <m/>
    <s v="C03063"/>
    <s v="7-6-683--X"/>
    <s v="SS RING 7-6-GMI23 POL"/>
    <s v="ANYD"/>
    <s v="B"/>
    <n v="1900"/>
    <s v="PC"/>
    <s v="CNY"/>
    <n v="6.01"/>
    <n v="11419"/>
  </r>
  <r>
    <x v="2"/>
    <s v="710330630301"/>
    <d v="2025-03-19T00:00:00"/>
    <d v="2025-02-07T00:00:00"/>
    <s v="XF09"/>
    <x v="31"/>
    <m/>
    <s v="C03063"/>
    <s v="7-6-683--X"/>
    <s v="SS RING 7-6-GMI23 POL"/>
    <s v="ANYD"/>
    <s v="B"/>
    <n v="2100"/>
    <s v="PC"/>
    <s v="CNY"/>
    <n v="6.01"/>
    <n v="12621"/>
  </r>
  <r>
    <x v="2"/>
    <s v="710330630401"/>
    <d v="2025-03-19T00:00:00"/>
    <d v="2025-02-07T00:00:00"/>
    <s v="XF09"/>
    <x v="31"/>
    <m/>
    <s v="C03062"/>
    <s v="7-6-623--Y"/>
    <s v="16CM SS RING BRUSHED"/>
    <s v="ANYD"/>
    <s v="B"/>
    <n v="1900"/>
    <s v="PC"/>
    <s v="CNY"/>
    <n v="3.85"/>
    <n v="7315"/>
  </r>
  <r>
    <x v="2"/>
    <s v="710330700201"/>
    <d v="2025-03-19T00:00:00"/>
    <d v="2025-02-07T00:00:00"/>
    <s v="HQ01"/>
    <x v="2"/>
    <m/>
    <s v="M250343"/>
    <s v="3-8-PU590"/>
    <s v="4C U&amp;C BOOKLET 86020"/>
    <s v="U&amp;C-"/>
    <s v="B"/>
    <n v="1010"/>
    <s v="PC"/>
    <s v="CNY"/>
    <n v="1.1200000000000001"/>
    <n v="1131.2"/>
  </r>
  <r>
    <x v="2"/>
    <s v="710331030101"/>
    <d v="2025-03-19T00:00:00"/>
    <d v="2025-02-14T00:00:00"/>
    <s v="TA30"/>
    <x v="50"/>
    <m/>
    <s v="C03066"/>
    <s v="3-5-HKZ102A-X"/>
    <s v="XS-- 102 FBW POL R73 C/C50 H8.5"/>
    <s v="HDL-"/>
    <s v="B"/>
    <n v="1000"/>
    <s v="PC"/>
    <s v="CNY"/>
    <n v="7.4500999999999999"/>
    <n v="7450.1"/>
  </r>
  <r>
    <x v="2"/>
    <s v="710331030201"/>
    <d v="2025-03-19T00:00:00"/>
    <d v="2025-02-14T00:00:00"/>
    <s v="TA30"/>
    <x v="50"/>
    <m/>
    <s v="C03066"/>
    <s v="3-5-HKZ103A-X"/>
    <s v="XS-- 103 FBW POL R83 C/C50 H8.5"/>
    <s v="HDL-"/>
    <s v="B"/>
    <n v="1000"/>
    <s v="PC"/>
    <s v="CNY"/>
    <n v="7.4500999999999999"/>
    <n v="7450.1"/>
  </r>
  <r>
    <x v="2"/>
    <s v="710331030301"/>
    <d v="2025-03-19T00:00:00"/>
    <d v="2025-02-14T00:00:00"/>
    <s v="TA30"/>
    <x v="50"/>
    <m/>
    <s v="C03066"/>
    <s v="3-5-HKZ107A-X"/>
    <s v="LG-- 107 FBW POL R123 C/C59.25 H8.5"/>
    <s v="HDL-"/>
    <s v="B"/>
    <n v="950"/>
    <s v="PC"/>
    <s v="CNY"/>
    <n v="8.5591000000000008"/>
    <n v="8131.15"/>
  </r>
  <r>
    <x v="2"/>
    <s v="710331030401"/>
    <d v="2025-03-19T00:00:00"/>
    <d v="2025-02-14T00:00:00"/>
    <s v="TA30"/>
    <x v="50"/>
    <m/>
    <s v="C03066"/>
    <s v="3-5-HKZ203A-X"/>
    <s v="SH-- 203 FBW POL YBM20AK C/C59.25 H8.5"/>
    <s v="HDL-"/>
    <s v="B"/>
    <n v="950"/>
    <s v="PC"/>
    <s v="CNY"/>
    <n v="8.0311000000000003"/>
    <n v="7629.55"/>
  </r>
  <r>
    <x v="2"/>
    <s v="710331030501"/>
    <d v="2025-03-19T00:00:00"/>
    <d v="2025-02-14T00:00:00"/>
    <s v="TA30"/>
    <x v="50"/>
    <m/>
    <s v="C03066"/>
    <s v="3-5-HKZ205A-X"/>
    <s v="LG-- 205 FBW POL YBM24AK C/C59.25 H8.5"/>
    <s v="HDL-"/>
    <s v="B"/>
    <n v="950"/>
    <s v="PC"/>
    <s v="CNY"/>
    <n v="8.5591000000000008"/>
    <n v="8131.15"/>
  </r>
  <r>
    <x v="2"/>
    <s v="710331030601"/>
    <d v="2025-03-19T00:00:00"/>
    <d v="2025-02-14T00:00:00"/>
    <s v="TA30"/>
    <x v="50"/>
    <m/>
    <s v="C03066"/>
    <s v="3-5-HOD303-DX"/>
    <s v="SH-- 303 GY04A POL CAF20AK C/C34.8 H8.5"/>
    <s v="HDL-"/>
    <s v="B"/>
    <n v="1030"/>
    <s v="PC"/>
    <s v="CNY"/>
    <n v="7.4577999999999998"/>
    <n v="7681.53"/>
  </r>
  <r>
    <x v="2"/>
    <s v="710331030701"/>
    <d v="2025-03-19T00:00:00"/>
    <d v="2025-02-14T00:00:00"/>
    <s v="TA30"/>
    <x v="50"/>
    <m/>
    <s v="C03066"/>
    <s v="3-5-HOD306-DX"/>
    <s v="LG 306 GY04A POL"/>
    <s v="HDL-"/>
    <s v="B"/>
    <n v="1040"/>
    <s v="PC"/>
    <s v="CNY"/>
    <n v="8.0116999999999994"/>
    <n v="8332.17"/>
  </r>
  <r>
    <x v="2"/>
    <s v="710331590101"/>
    <d v="2025-03-19T00:00:00"/>
    <d v="2025-02-25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1590201"/>
    <d v="2025-03-19T00:00:00"/>
    <d v="2025-02-25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1641601"/>
    <d v="2025-03-19T00:00:00"/>
    <d v="2025-02-26T00:00:00"/>
    <s v="YP02"/>
    <x v="0"/>
    <m/>
    <s v="C03065"/>
    <s v="7-C-REC2808AS-002"/>
    <s v="REC2808CT----------Y-Y-----"/>
    <s v="LID-"/>
    <s v="O"/>
    <n v="693"/>
    <s v="PC"/>
    <s v="CNY"/>
    <n v="4.37"/>
    <n v="3028.41"/>
  </r>
  <r>
    <x v="2"/>
    <s v="710331780301"/>
    <d v="2025-03-19T00:00:00"/>
    <d v="2025-02-28T00:00:00"/>
    <s v="XF09"/>
    <x v="31"/>
    <m/>
    <s v="C03064"/>
    <s v="1-6-GGV16-ZA"/>
    <s v="G-LD GV 16CM POL"/>
    <s v="GLID"/>
    <s v="B"/>
    <n v="1010"/>
    <s v="PC"/>
    <s v="CNY"/>
    <n v="7.12"/>
    <n v="7191.2"/>
  </r>
  <r>
    <x v="2"/>
    <s v="710331780401"/>
    <d v="2025-03-19T00:00:00"/>
    <d v="2025-02-28T00:00:00"/>
    <s v="XF09"/>
    <x v="31"/>
    <m/>
    <s v="C03064"/>
    <s v="1-6-GGV20-ZA"/>
    <s v="G-LD GV 20CM POL"/>
    <s v="GLID"/>
    <s v="B"/>
    <n v="1010"/>
    <s v="PC"/>
    <s v="CNY"/>
    <n v="8.6300000000000008"/>
    <n v="8716.2999999999993"/>
  </r>
  <r>
    <x v="2"/>
    <s v="710332850101"/>
    <d v="2025-03-19T00:00:00"/>
    <d v="2025-03-14T00:00:00"/>
    <s v="XF09"/>
    <x v="31"/>
    <m/>
    <s v="C03062"/>
    <s v="7-6-623--Y"/>
    <s v="16CM SS RING BRUSHED"/>
    <s v="ANYD"/>
    <s v="B"/>
    <n v="1000"/>
    <s v="PC"/>
    <s v="CNY"/>
    <n v="3.85"/>
    <n v="3850"/>
  </r>
  <r>
    <x v="2"/>
    <s v="710330351201"/>
    <d v="2025-03-20T00:00:00"/>
    <d v="2025-01-20T00:00:00"/>
    <s v="MY02S"/>
    <x v="23"/>
    <m/>
    <s v="X250323"/>
    <s v="5-8-C50049G-C--E"/>
    <s v="5C BOX 50049-C--E"/>
    <s v="BOX-"/>
    <s v="B"/>
    <n v="1010"/>
    <s v="PC"/>
    <s v="CNY"/>
    <n v="8.2200000000000006"/>
    <n v="8302.2000000000007"/>
  </r>
  <r>
    <x v="2"/>
    <s v="710330980601"/>
    <d v="2025-03-20T00:00:00"/>
    <d v="2025-02-14T00:00:00"/>
    <s v="NX01"/>
    <x v="21"/>
    <m/>
    <s v="C03068"/>
    <s v="2-5-SA05--Z"/>
    <s v="STD- 05 TUM R122 C/C106 H8.5"/>
    <s v="SHDL"/>
    <s v="B"/>
    <n v="8200"/>
    <s v="PC"/>
    <s v="CNY"/>
    <n v="1.7226999999999999"/>
    <n v="14126.14"/>
  </r>
  <r>
    <x v="2"/>
    <s v="710331641601"/>
    <d v="2025-03-20T00:00:00"/>
    <d v="2025-02-26T00:00:00"/>
    <s v="YP02"/>
    <x v="0"/>
    <m/>
    <s v="C03067"/>
    <s v="7-C-REC2808AS-002"/>
    <s v="REC2808CT----------Y-Y-----"/>
    <s v="LID-"/>
    <s v="O"/>
    <n v="1272"/>
    <s v="PC"/>
    <s v="CNY"/>
    <n v="4.37"/>
    <n v="5558.64"/>
  </r>
  <r>
    <x v="2"/>
    <s v="710331641701"/>
    <d v="2025-03-20T00:00:00"/>
    <d v="2025-02-26T00:00:00"/>
    <s v="YP02"/>
    <x v="0"/>
    <m/>
    <s v="C03067"/>
    <s v="7-C-REC2808AS-002"/>
    <s v="REC2808CT----------Y-Y-----"/>
    <s v="LID-"/>
    <s v="O"/>
    <n v="111"/>
    <s v="PC"/>
    <s v="CNY"/>
    <n v="4.37"/>
    <n v="485.07"/>
  </r>
  <r>
    <x v="2"/>
    <s v="710331650201"/>
    <d v="2025-03-20T00:00:00"/>
    <d v="2025-02-26T00:00:00"/>
    <s v="YY04S"/>
    <x v="30"/>
    <m/>
    <s v="C03070"/>
    <s v="7-C-REC2408AS-002"/>
    <s v="REC2408CT----------Y-Y-----"/>
    <s v="LID-"/>
    <s v="O"/>
    <n v="1920"/>
    <s v="PC"/>
    <s v="CNY"/>
    <n v="4.2"/>
    <n v="8064"/>
  </r>
  <r>
    <x v="2"/>
    <s v="710331750201"/>
    <d v="2025-03-20T00:00:00"/>
    <d v="2025-02-28T00:00:00"/>
    <s v="Z010"/>
    <x v="25"/>
    <m/>
    <s v="C03069"/>
    <s v="1-6-GD16-ZA"/>
    <s v="G-LD SD DR 16CM 2H POL"/>
    <s v="GLID"/>
    <s v="B"/>
    <n v="1020"/>
    <s v="PC"/>
    <s v="CNY"/>
    <n v="2.5366"/>
    <n v="2587.33"/>
  </r>
  <r>
    <x v="2"/>
    <s v="710331750501"/>
    <d v="2025-03-20T00:00:00"/>
    <d v="2025-02-28T00:00:00"/>
    <s v="Z010"/>
    <x v="25"/>
    <m/>
    <s v="C03069"/>
    <s v="1-6-GD24-ZA"/>
    <s v="G-LD SD DR 24CM 2H POL"/>
    <s v="GLID"/>
    <s v="B"/>
    <n v="1030"/>
    <s v="PC"/>
    <s v="CNY"/>
    <n v="3.7364999999999999"/>
    <n v="3848.6"/>
  </r>
  <r>
    <x v="2"/>
    <s v="710331750901"/>
    <d v="2025-03-20T00:00:00"/>
    <d v="2025-02-28T00:00:00"/>
    <s v="Z010"/>
    <x v="25"/>
    <m/>
    <s v="C03069"/>
    <s v="1-6-GY14-ZA"/>
    <s v="G-LD SD DR 14CM 2H POL"/>
    <s v="GLID"/>
    <s v="B"/>
    <n v="1030"/>
    <s v="PC"/>
    <s v="CNY"/>
    <n v="2.2637999999999998"/>
    <n v="2331.71"/>
  </r>
  <r>
    <x v="2"/>
    <s v="710331751001"/>
    <d v="2025-03-20T00:00:00"/>
    <d v="2025-02-28T00:00:00"/>
    <s v="Z010"/>
    <x v="25"/>
    <m/>
    <s v="C03069"/>
    <s v="1-6-GY16-ZA"/>
    <s v="G-LD SD DR 16CM 2H POL"/>
    <s v="GLID"/>
    <s v="B"/>
    <n v="1000"/>
    <s v="PC"/>
    <s v="CNY"/>
    <n v="2.5366"/>
    <n v="2536.6"/>
  </r>
  <r>
    <x v="2"/>
    <s v="710331751101"/>
    <d v="2025-03-20T00:00:00"/>
    <d v="2025-02-28T00:00:00"/>
    <s v="Z010"/>
    <x v="25"/>
    <m/>
    <s v="C03069"/>
    <s v="1-6-GY24-ZA"/>
    <s v="G-LD SD DR 24CM 2H POL"/>
    <s v="GLID"/>
    <s v="B"/>
    <n v="2020"/>
    <s v="PC"/>
    <s v="CNY"/>
    <n v="3.6753999999999998"/>
    <n v="7424.31"/>
  </r>
  <r>
    <x v="2"/>
    <s v="710331970101"/>
    <d v="2025-03-20T00:00:00"/>
    <d v="2025-03-04T00:00:00"/>
    <s v="KS09"/>
    <x v="26"/>
    <m/>
    <s v="B250304"/>
    <s v="1-1-25400CJ333"/>
    <s v="AL 3003-O 2.5x400 SG3 MG3"/>
    <s v="ALM-"/>
    <s v="O"/>
    <n v="534"/>
    <s v="KG"/>
    <s v="CNY"/>
    <n v="2.9203999999999999"/>
    <n v="1559.49"/>
  </r>
  <r>
    <x v="2"/>
    <s v="710331970201"/>
    <d v="2025-03-20T00:00:00"/>
    <d v="2025-03-04T00:00:00"/>
    <s v="KS09"/>
    <x v="26"/>
    <m/>
    <s v="B250304"/>
    <s v="1-1-25330CJ333"/>
    <s v="AL 3003-O 2.5x330 SG3 MG3"/>
    <s v="ALM-"/>
    <s v="O"/>
    <n v="1072"/>
    <s v="KG"/>
    <s v="CNY"/>
    <n v="2.9203999999999999"/>
    <n v="3130.67"/>
  </r>
  <r>
    <x v="2"/>
    <s v="710331970301"/>
    <d v="2025-03-20T00:00:00"/>
    <d v="2025-03-04T00:00:00"/>
    <s v="KS09"/>
    <x v="26"/>
    <m/>
    <s v="B250304"/>
    <s v="1-1-25370CJ333"/>
    <s v="AL 3003-O 2.5x370 SG3 MG3"/>
    <s v="ALM-"/>
    <s v="O"/>
    <n v="572"/>
    <s v="KG"/>
    <s v="CNY"/>
    <n v="2.9203999999999999"/>
    <n v="1670.47"/>
  </r>
  <r>
    <x v="2"/>
    <s v="710331970401"/>
    <d v="2025-03-20T00:00:00"/>
    <d v="2025-03-04T00:00:00"/>
    <s v="KS09"/>
    <x v="26"/>
    <m/>
    <s v="B250304"/>
    <s v="1-1-25335CJ333"/>
    <s v="AL 3003-O 2.5x335 SG3 MG3"/>
    <s v="ALM-"/>
    <s v="O"/>
    <n v="1206"/>
    <s v="KG"/>
    <s v="CNY"/>
    <n v="2.9203999999999999"/>
    <n v="3522"/>
  </r>
  <r>
    <x v="2"/>
    <s v="710331970501"/>
    <d v="2025-03-20T00:00:00"/>
    <d v="2025-03-04T00:00:00"/>
    <s v="KS09"/>
    <x v="26"/>
    <m/>
    <s v="B250304"/>
    <s v="1-1-25365CJ333"/>
    <s v="AL 3003-O 2.5x365 SG3 MG3"/>
    <s v="ALM-"/>
    <s v="O"/>
    <n v="828"/>
    <s v="KG"/>
    <s v="CNY"/>
    <n v="2.9203999999999999"/>
    <n v="2418.09"/>
  </r>
  <r>
    <x v="2"/>
    <s v="710332160201"/>
    <d v="2025-03-20T00:00:00"/>
    <d v="2025-03-05T00:00:00"/>
    <s v="Z010"/>
    <x v="25"/>
    <m/>
    <s v="C03069"/>
    <s v="1-6-GY30-ZA"/>
    <s v="G-LD SD DR 30CM 2H POL"/>
    <s v="GLID"/>
    <s v="B"/>
    <n v="1010"/>
    <s v="PC"/>
    <s v="CNY"/>
    <n v="5.1798000000000002"/>
    <n v="5231.6000000000004"/>
  </r>
  <r>
    <x v="2"/>
    <s v="710332200101"/>
    <d v="2025-03-20T00:00:00"/>
    <d v="2025-03-05T00:00:00"/>
    <s v="KS09"/>
    <x v="26"/>
    <m/>
    <s v="B250304"/>
    <s v="1-1-25260CJ333"/>
    <s v="AL 3003-O 2.5x260 SG3 MG3"/>
    <s v="ALM-"/>
    <s v="O"/>
    <n v="485"/>
    <s v="KG"/>
    <s v="CNY"/>
    <n v="3.0973000000000002"/>
    <n v="1502.19"/>
  </r>
  <r>
    <x v="2"/>
    <s v="710332220101"/>
    <d v="2025-03-20T00:00:00"/>
    <d v="2025-03-06T00:00:00"/>
    <s v="ks09"/>
    <x v="26"/>
    <m/>
    <s v="B250304"/>
    <s v="1-1-25365CJ333"/>
    <s v="AL 3003-O 2.5x365 SG3 MG3"/>
    <s v="ALM-"/>
    <s v="O"/>
    <n v="576"/>
    <s v="KG"/>
    <s v="CNY"/>
    <n v="2.9203999999999999"/>
    <n v="1682.15"/>
  </r>
  <r>
    <x v="2"/>
    <s v="710332340201"/>
    <d v="2025-03-20T00:00:00"/>
    <d v="2025-03-10T00:00:00"/>
    <s v="KS09"/>
    <x v="26"/>
    <m/>
    <s v="B250304"/>
    <s v="1-1-20335CJ333"/>
    <s v="AL 3003-O 2.0x335 SG3 MG3"/>
    <s v="ALM-"/>
    <s v="O"/>
    <n v="556"/>
    <s v="KG"/>
    <s v="CNY"/>
    <n v="2.9203999999999999"/>
    <n v="1623.74"/>
  </r>
  <r>
    <x v="2"/>
    <s v="710332340401"/>
    <d v="2025-03-20T00:00:00"/>
    <d v="2025-03-10T00:00:00"/>
    <s v="KS09"/>
    <x v="26"/>
    <m/>
    <s v="B250304"/>
    <s v="1-1-25250CJ333"/>
    <s v="AL 3003-O 2.5x250 SG3 MG3"/>
    <s v="ALM-"/>
    <s v="O"/>
    <n v="786"/>
    <s v="KG"/>
    <s v="CNY"/>
    <n v="3.0973000000000002"/>
    <n v="2434.48"/>
  </r>
  <r>
    <x v="2"/>
    <s v="710332340501"/>
    <d v="2025-03-20T00:00:00"/>
    <d v="2025-03-10T00:00:00"/>
    <s v="KS09"/>
    <x v="26"/>
    <m/>
    <s v="B250304"/>
    <s v="1-1-25345CJ333"/>
    <s v="AL 3003-O 2.5x345 SG3 MG3"/>
    <s v="ALM-"/>
    <s v="O"/>
    <n v="2040"/>
    <s v="KG"/>
    <s v="CNY"/>
    <n v="2.9203999999999999"/>
    <n v="5957.62"/>
  </r>
  <r>
    <x v="2"/>
    <s v="710332970101"/>
    <d v="2025-03-20T00:00:00"/>
    <d v="2025-03-19T00:00:00"/>
    <s v="MY02S"/>
    <x v="23"/>
    <m/>
    <s v="X250323"/>
    <s v="3-8-C86020-C--Z"/>
    <s v="4C BOX 86020-C--Z"/>
    <s v="BOX-"/>
    <s v="B"/>
    <n v="1010"/>
    <s v="PC"/>
    <s v="CNY"/>
    <n v="4.43"/>
    <n v="4474.3"/>
  </r>
  <r>
    <x v="2"/>
    <s v="710332970201"/>
    <d v="2025-03-20T00:00:00"/>
    <d v="2025-03-19T00:00:00"/>
    <s v="MY02S"/>
    <x v="23"/>
    <m/>
    <s v="X250322"/>
    <s v="3-8-F81087-C--0"/>
    <s v="1C FP BOX 81087-C--0"/>
    <s v="BOX-"/>
    <s v="B"/>
    <n v="505"/>
    <s v="PC"/>
    <s v="CNY"/>
    <n v="2.4500000000000002"/>
    <n v="1237.25"/>
  </r>
  <r>
    <x v="2"/>
    <s v="710332970501"/>
    <d v="2025-03-20T00:00:00"/>
    <d v="2025-03-19T00:00:00"/>
    <s v="MY02S"/>
    <x v="23"/>
    <m/>
    <s v="X250324"/>
    <s v="1-8-C15157-C--E"/>
    <s v="COL SLV 15157-C--E"/>
    <s v="SHTS"/>
    <s v="B"/>
    <n v="1010"/>
    <s v="PC"/>
    <s v="CNY"/>
    <n v="2.56"/>
    <n v="2585.6"/>
  </r>
  <r>
    <x v="2"/>
    <s v="710332970601"/>
    <d v="2025-03-20T00:00:00"/>
    <d v="2025-03-19T00:00:00"/>
    <s v="MY02S"/>
    <x v="23"/>
    <m/>
    <s v="X250324"/>
    <s v="1-8-C15158-C--E"/>
    <s v="COL SLV 15158-C--E"/>
    <s v="SHTS"/>
    <s v="B"/>
    <n v="1010"/>
    <s v="PC"/>
    <s v="CNY"/>
    <n v="2.46"/>
    <n v="2484.6"/>
  </r>
  <r>
    <x v="2"/>
    <s v="710332970701"/>
    <d v="2025-03-20T00:00:00"/>
    <d v="2025-03-19T00:00:00"/>
    <s v="MY02S"/>
    <x v="23"/>
    <m/>
    <s v="X250324"/>
    <s v="1-8-C15160-C--E"/>
    <s v="COL SLV 15160-C--E"/>
    <s v="SHTS"/>
    <s v="B"/>
    <n v="1010"/>
    <s v="PC"/>
    <s v="CNY"/>
    <n v="2.86"/>
    <n v="2888.6"/>
  </r>
  <r>
    <x v="2"/>
    <s v="710332970801"/>
    <d v="2025-03-20T00:00:00"/>
    <d v="2025-03-19T00:00:00"/>
    <s v="MY02S"/>
    <x v="23"/>
    <m/>
    <s v="X250324"/>
    <s v="1-8-C15169-C--E"/>
    <s v="COL SLV 15169-C--E"/>
    <s v="SHTS"/>
    <s v="B"/>
    <n v="1010"/>
    <s v="PC"/>
    <s v="CNY"/>
    <n v="2.84"/>
    <n v="2868.4"/>
  </r>
  <r>
    <x v="2"/>
    <s v="710332970901"/>
    <d v="2025-03-20T00:00:00"/>
    <d v="2025-03-19T00:00:00"/>
    <s v="MY02S"/>
    <x v="23"/>
    <m/>
    <s v="X250324"/>
    <s v="5-8-C50057C-C--E"/>
    <s v="CORR SLV 50057-C--E"/>
    <s v="SHTS"/>
    <s v="B"/>
    <n v="2010"/>
    <s v="PC"/>
    <s v="CNY"/>
    <n v="2.0099999999999998"/>
    <n v="4040.1"/>
  </r>
  <r>
    <x v="2"/>
    <s v="710332971001"/>
    <d v="2025-03-20T00:00:00"/>
    <d v="2025-03-19T00:00:00"/>
    <s v="MY02S"/>
    <x v="23"/>
    <m/>
    <s v="X250323"/>
    <s v="7-8-C72179"/>
    <s v="COL BOX 72179"/>
    <s v="BOX-"/>
    <s v="B"/>
    <n v="1010"/>
    <s v="PC"/>
    <s v="CNY"/>
    <n v="8.08"/>
    <n v="8160.8"/>
  </r>
  <r>
    <x v="2"/>
    <s v="710332971201"/>
    <d v="2025-03-20T00:00:00"/>
    <d v="2025-03-19T00:00:00"/>
    <s v="MY02S"/>
    <x v="23"/>
    <m/>
    <s v="X250324"/>
    <s v="1-8-C15171-C--E"/>
    <s v="COL SLV 15171-C--E"/>
    <s v="SHTS"/>
    <s v="B"/>
    <n v="1010"/>
    <s v="PC"/>
    <s v="CNY"/>
    <n v="3.02"/>
    <n v="3050.2"/>
  </r>
  <r>
    <x v="2"/>
    <s v="710332971301"/>
    <d v="2025-03-20T00:00:00"/>
    <d v="2025-03-19T00:00:00"/>
    <s v="MY02S"/>
    <x v="23"/>
    <m/>
    <s v="X250323"/>
    <s v="7-8-C72078"/>
    <s v="COL BOX 72078"/>
    <s v="BOX-"/>
    <s v="B"/>
    <n v="1010"/>
    <s v="PC"/>
    <s v="CNY"/>
    <n v="6.35"/>
    <n v="6413.5"/>
  </r>
  <r>
    <x v="2"/>
    <s v="710333030101"/>
    <d v="2025-03-20T00:00:00"/>
    <d v="2025-03-19T00:00:00"/>
    <s v="Z010"/>
    <x v="25"/>
    <m/>
    <s v="C03069"/>
    <s v="1-6-GE20-ZA"/>
    <s v="G-LD E 20CM POL"/>
    <s v="GLID"/>
    <s v="B"/>
    <n v="220"/>
    <s v="PC"/>
    <s v="CNY"/>
    <n v="3.3437000000000001"/>
    <n v="735.61"/>
  </r>
  <r>
    <x v="2"/>
    <s v="710329510301"/>
    <d v="2025-03-21T00:00:00"/>
    <d v="2025-01-03T00:00:00"/>
    <s v="XL10"/>
    <x v="11"/>
    <m/>
    <s v="C03073"/>
    <s v="7-6-649B"/>
    <s v="24cm Si-RU GASKET BK01A"/>
    <s v="ANYD"/>
    <s v="B"/>
    <n v="1000"/>
    <s v="PC"/>
    <s v="CNY"/>
    <n v="4.2"/>
    <n v="4200"/>
  </r>
  <r>
    <x v="2"/>
    <s v="710330580401"/>
    <d v="2025-03-21T00:00:00"/>
    <d v="2025-02-07T00:00:00"/>
    <s v="TA27"/>
    <x v="7"/>
    <m/>
    <s v="C03076"/>
    <s v="7-6-F58AZ"/>
    <s v="FG SS R100 TUM"/>
    <s v="FG--"/>
    <s v="B"/>
    <n v="1000"/>
    <s v="PC"/>
    <s v="CNY"/>
    <n v="1.0021"/>
    <n v="1002.1"/>
  </r>
  <r>
    <x v="2"/>
    <s v="710330640501"/>
    <d v="2025-03-21T00:00:00"/>
    <d v="2025-02-07T00:00:00"/>
    <s v="XL10"/>
    <x v="11"/>
    <m/>
    <s v="C03073"/>
    <s v="7-6-448A"/>
    <s v="SI RING BLC16DS PMS207C"/>
    <s v="MISC"/>
    <s v="B"/>
    <n v="1700"/>
    <s v="PC"/>
    <s v="CNY"/>
    <n v="4.6900000000000004"/>
    <n v="7973"/>
  </r>
  <r>
    <x v="2"/>
    <s v="710330640601"/>
    <d v="2025-03-21T00:00:00"/>
    <d v="2025-02-07T00:00:00"/>
    <s v="XL10"/>
    <x v="11"/>
    <m/>
    <s v="C03073"/>
    <s v="7-6-449A"/>
    <s v="SI RING BLC20DS PMS207C"/>
    <s v="MISC"/>
    <s v="B"/>
    <n v="1100"/>
    <s v="PC"/>
    <s v="CNY"/>
    <n v="6.02"/>
    <n v="6622"/>
  </r>
  <r>
    <x v="2"/>
    <s v="710330820201"/>
    <d v="2025-03-21T00:00:00"/>
    <d v="2025-02-10T00:00:00"/>
    <s v="YY04"/>
    <x v="15"/>
    <m/>
    <s v="C03077"/>
    <s v="3-5-KKF01ADX"/>
    <s v="STD- 01 CIR RD09A POL"/>
    <s v="KNOB"/>
    <s v="B"/>
    <n v="200"/>
    <s v="PC"/>
    <s v="CNY"/>
    <n v="5.7881999999999998"/>
    <n v="1157.6400000000001"/>
  </r>
  <r>
    <x v="2"/>
    <s v="710330920201"/>
    <d v="2025-03-21T00:00:00"/>
    <d v="2025-02-14T00:00:00"/>
    <s v="HD10"/>
    <x v="17"/>
    <m/>
    <s v="C03072"/>
    <s v="3-5-SPK110-AZ"/>
    <s v="STD- 110 BK01G TUM R143 C/C79 H8.5"/>
    <s v="SHDL"/>
    <s v="O"/>
    <n v="1940"/>
    <s v="PC"/>
    <s v="CNY"/>
    <n v="0.92230000000000001"/>
    <n v="1789.26"/>
  </r>
  <r>
    <x v="2"/>
    <s v="710331600101"/>
    <d v="2025-03-21T00:00:00"/>
    <d v="2025-02-25T00:00:00"/>
    <s v="XL10"/>
    <x v="11"/>
    <m/>
    <s v="C03073"/>
    <s v="7-6-629A"/>
    <s v="20cm Si-RU GASKET GN36A"/>
    <s v="ANYD"/>
    <s v="B"/>
    <n v="1000"/>
    <s v="PC"/>
    <s v="CNY"/>
    <n v="3.5"/>
    <n v="3500"/>
  </r>
  <r>
    <x v="2"/>
    <s v="710331640201"/>
    <d v="2025-03-21T00:00:00"/>
    <d v="2025-02-26T00:00:00"/>
    <s v="YP02"/>
    <x v="0"/>
    <m/>
    <s v="C03074"/>
    <s v="7-C-REC2008AS-002"/>
    <s v="REC2008CT----------Y-Y-----"/>
    <s v="LID-"/>
    <s v="O"/>
    <n v="856"/>
    <s v="PC"/>
    <s v="CNY"/>
    <n v="3.95"/>
    <n v="3381.2"/>
  </r>
  <r>
    <x v="2"/>
    <s v="710331640201"/>
    <d v="2025-03-21T00:00:00"/>
    <d v="2025-02-26T00:00:00"/>
    <s v="YP02"/>
    <x v="0"/>
    <m/>
    <s v="C03071"/>
    <s v="7-C-REC2008AS-002"/>
    <s v="REC2008CT----------Y-Y-----"/>
    <s v="LID-"/>
    <s v="O"/>
    <n v="900"/>
    <s v="PC"/>
    <s v="CNY"/>
    <n v="3.95"/>
    <n v="3555"/>
  </r>
  <r>
    <x v="2"/>
    <s v="710331860101"/>
    <d v="2025-03-21T00:00:00"/>
    <d v="2025-02-28T00:00:00"/>
    <s v="TA27"/>
    <x v="7"/>
    <m/>
    <s v="C03076"/>
    <s v="3-6-D51-0001"/>
    <s v="RT AL CAPPED 6x14mm"/>
    <s v="RIV-"/>
    <s v="B"/>
    <n v="1000"/>
    <s v="PC"/>
    <s v="CNY"/>
    <n v="9.1499999999999998E-2"/>
    <n v="91.5"/>
  </r>
  <r>
    <x v="2"/>
    <s v="710331860301"/>
    <d v="2025-03-21T00:00:00"/>
    <d v="2025-02-28T00:00:00"/>
    <s v="TA27"/>
    <x v="7"/>
    <m/>
    <s v="C03076"/>
    <s v="3-6-D53-0001"/>
    <s v="CAPPED RIVET 6x18mm POL"/>
    <s v="RIV-"/>
    <s v="B"/>
    <n v="9000"/>
    <s v="PC"/>
    <s v="CNY"/>
    <n v="0.1016"/>
    <n v="914.4"/>
  </r>
  <r>
    <x v="2"/>
    <s v="710332300101"/>
    <d v="2025-03-21T00:00:00"/>
    <d v="2025-03-07T00:00:00"/>
    <s v="XL10"/>
    <x v="11"/>
    <m/>
    <s v="C03073"/>
    <s v="7-6-628B"/>
    <s v="18cm Si-RU GASKET BK01A"/>
    <s v="ANYD"/>
    <s v="B"/>
    <n v="2050"/>
    <s v="PC"/>
    <s v="CNY"/>
    <n v="3.0379999999999998"/>
    <n v="6227.9"/>
  </r>
  <r>
    <x v="2"/>
    <s v="710332590101"/>
    <d v="2025-03-21T00:00:00"/>
    <d v="2025-03-12T00:00:00"/>
    <s v="XL10"/>
    <x v="11"/>
    <m/>
    <s v="C03073"/>
    <s v="1-6-585"/>
    <s v="SILICONE GASKET"/>
    <s v="WHR-"/>
    <s v="B"/>
    <n v="4000"/>
    <s v="PC"/>
    <s v="CNY"/>
    <n v="0.1176"/>
    <n v="470.4"/>
  </r>
  <r>
    <x v="2"/>
    <s v="710332790101"/>
    <d v="2025-03-21T00:00:00"/>
    <d v="2025-03-14T00:00:00"/>
    <s v="HY25"/>
    <x v="32"/>
    <m/>
    <s v="X250326"/>
    <s v="7-9-Z71023"/>
    <s v="2-FACE ADHESIVE TAPE24X20"/>
    <s v="MISC"/>
    <s v="B"/>
    <n v="180"/>
    <s v="RL"/>
    <s v="CNY"/>
    <n v="2.15"/>
    <n v="387"/>
  </r>
  <r>
    <x v="2"/>
    <s v="710333070101"/>
    <d v="2025-03-21T00:00:00"/>
    <d v="2025-03-20T00:00:00"/>
    <s v="Z010"/>
    <x v="25"/>
    <m/>
    <s v="C03075"/>
    <s v="1-6-GE20-ZA"/>
    <s v="G-LD E 20CM POL"/>
    <s v="GLID"/>
    <s v="B"/>
    <n v="1300"/>
    <s v="PC"/>
    <s v="CNY"/>
    <n v="3.3437000000000001"/>
    <n v="4346.8100000000004"/>
  </r>
  <r>
    <x v="2"/>
    <s v="710333080101"/>
    <d v="2025-03-21T00:00:00"/>
    <d v="2025-03-21T00:00:00"/>
    <s v="TA27"/>
    <x v="7"/>
    <m/>
    <s v="C03076"/>
    <s v="3-5-HAJ54--X4"/>
    <s v="LG-- POL R93 C/C40 H8.5 SS304x1.2"/>
    <s v="HDL-"/>
    <s v="B"/>
    <n v="200"/>
    <s v="PC"/>
    <s v="CNY"/>
    <n v="4.5491999999999999"/>
    <n v="909.84"/>
  </r>
  <r>
    <x v="2"/>
    <s v="710324671101"/>
    <d v="2025-03-24T00:00:00"/>
    <d v="2024-10-11T00:00:00"/>
    <s v="YP02"/>
    <x v="0"/>
    <m/>
    <s v="C03078"/>
    <s v="7-C-PCC24CK-002"/>
    <s v="PCC24CT----------Y-P-----"/>
    <s v="LID-"/>
    <s v="O"/>
    <n v="1010"/>
    <s v="PC"/>
    <s v="CNY"/>
    <n v="3.7"/>
    <n v="3737"/>
  </r>
  <r>
    <x v="2"/>
    <s v="710326650201"/>
    <d v="2025-03-24T00:00:00"/>
    <d v="2024-11-15T00:00:00"/>
    <s v="YP02"/>
    <x v="0"/>
    <m/>
    <s v="C03078"/>
    <s v="7-C-PCC24CK-002"/>
    <s v="PCC24CT----------Y-P-----"/>
    <s v="LID-"/>
    <s v="O"/>
    <n v="510"/>
    <s v="PC"/>
    <s v="CNY"/>
    <n v="3.7"/>
    <n v="1887"/>
  </r>
  <r>
    <x v="2"/>
    <s v="710330550201"/>
    <d v="2025-03-24T00:00:00"/>
    <d v="2025-02-07T00:00:00"/>
    <s v="MX03"/>
    <x v="6"/>
    <m/>
    <s v="C03081"/>
    <s v="7-6-S02"/>
    <s v="SS WELDING SCR M6x15mm"/>
    <s v="SCR-"/>
    <s v="B"/>
    <n v="3000"/>
    <s v="PC"/>
    <s v="CNY"/>
    <n v="7.0000000000000007E-2"/>
    <n v="210"/>
  </r>
  <r>
    <x v="2"/>
    <s v="710330620201"/>
    <d v="2025-03-24T00:00:00"/>
    <d v="2025-02-07T00:00:00"/>
    <s v="WX03"/>
    <x v="9"/>
    <m/>
    <s v="C03084"/>
    <s v="3-5-LMY111-BY"/>
    <s v="STD- 111 GY04A BSH R380 C/C113 H6.5"/>
    <s v="LHDL"/>
    <s v="B"/>
    <n v="1000"/>
    <s v="PC"/>
    <s v="CNY"/>
    <n v="5.5971000000000002"/>
    <n v="5597.1"/>
  </r>
  <r>
    <x v="2"/>
    <s v="710331170101"/>
    <d v="2025-03-24T00:00:00"/>
    <d v="2025-02-18T00:00:00"/>
    <s v="MX03"/>
    <x v="6"/>
    <m/>
    <s v="C03081"/>
    <s v="7-6-S67"/>
    <s v="SCR SS M6x25mm"/>
    <s v="SCR-"/>
    <s v="B"/>
    <n v="5000"/>
    <s v="PC"/>
    <s v="CNY"/>
    <n v="0.153"/>
    <n v="765"/>
  </r>
  <r>
    <x v="2"/>
    <s v="710331450601"/>
    <d v="2025-03-24T00:00:00"/>
    <d v="2025-02-25T00:00:00"/>
    <s v="DY06"/>
    <x v="46"/>
    <m/>
    <s v="C03083"/>
    <s v="3-5-LSI105A-Y"/>
    <s v="STD- 105 M BSH R223.5 C/C102 H6.5 (BFMY20)"/>
    <s v="HDL-"/>
    <s v="B"/>
    <n v="3500"/>
    <s v="PC"/>
    <s v="CNY"/>
    <n v="7.4931000000000001"/>
    <n v="26225.85"/>
  </r>
  <r>
    <x v="2"/>
    <s v="710331460701"/>
    <d v="2025-03-24T00:00:00"/>
    <d v="2025-02-25T00:00:00"/>
    <s v="DY06"/>
    <x v="46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x v="2"/>
    <s v="710331460801"/>
    <d v="2025-03-24T00:00:00"/>
    <d v="2025-02-25T00:00:00"/>
    <s v="DY06"/>
    <x v="46"/>
    <m/>
    <s v="C03083"/>
    <s v="3-5-LSI107A-Y"/>
    <s v="STD- 107 M BSH R274.7 C/C102 H6.5 (182424S)"/>
    <s v="HDL-"/>
    <s v="B"/>
    <n v="3020"/>
    <s v="PC"/>
    <s v="CNY"/>
    <n v="7.4931000000000001"/>
    <n v="22629.16"/>
  </r>
  <r>
    <x v="2"/>
    <s v="710331470301"/>
    <d v="2025-03-24T00:00:00"/>
    <d v="2025-02-25T00:00:00"/>
    <s v="DY06"/>
    <x v="46"/>
    <m/>
    <s v="C03083"/>
    <s v="3-5-LSI108A-Y"/>
    <s v="STD- 108 M BSH R295.5 C/C102 H6.5 (182426S)"/>
    <s v="HDL-"/>
    <s v="B"/>
    <n v="3100"/>
    <s v="PC"/>
    <s v="CNY"/>
    <n v="7.4931000000000001"/>
    <n v="23228.61"/>
  </r>
  <r>
    <x v="2"/>
    <s v="710331640201"/>
    <d v="2025-03-24T00:00:00"/>
    <d v="2025-02-26T00:00:00"/>
    <s v="YP02"/>
    <x v="0"/>
    <m/>
    <s v="C03079"/>
    <s v="7-C-REC2008AS-002"/>
    <s v="REC2008CT----------Y-Y-----"/>
    <s v="LID-"/>
    <s v="O"/>
    <n v="1764"/>
    <s v="PC"/>
    <s v="CNY"/>
    <n v="3.95"/>
    <n v="6967.8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400"/>
    <s v="PC"/>
    <s v="CNY"/>
    <n v="4.2"/>
    <n v="1680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2880"/>
    <s v="PC"/>
    <s v="CNY"/>
    <n v="4.2"/>
    <n v="12096"/>
  </r>
  <r>
    <x v="2"/>
    <s v="710331830101"/>
    <d v="2025-03-24T00:00:00"/>
    <d v="2025-02-28T00:00:00"/>
    <s v="MX03"/>
    <x v="6"/>
    <m/>
    <s v="C03082"/>
    <s v="7-6-SS03A"/>
    <s v="SCR SS M5x25 W/WHR"/>
    <s v="SCR-"/>
    <s v="B"/>
    <n v="5000"/>
    <s v="PC"/>
    <s v="CNY"/>
    <n v="0.11700000000000001"/>
    <n v="585"/>
  </r>
  <r>
    <x v="2"/>
    <s v="710331830201"/>
    <d v="2025-03-24T00:00:00"/>
    <d v="2025-02-28T00:00:00"/>
    <s v="MX03"/>
    <x v="6"/>
    <m/>
    <s v="C03081"/>
    <s v="1-6-SS05"/>
    <s v="SCR SS M5x15mm"/>
    <s v="SCR-"/>
    <s v="B"/>
    <n v="3000"/>
    <s v="PC"/>
    <s v="CNY"/>
    <n v="6.9000000000000006E-2"/>
    <n v="207"/>
  </r>
  <r>
    <x v="2"/>
    <s v="710331830301"/>
    <d v="2025-03-24T00:00:00"/>
    <d v="2025-02-28T00:00:00"/>
    <s v="MX03"/>
    <x v="6"/>
    <m/>
    <s v="C03081"/>
    <s v="3-6-S07"/>
    <s v="SCR SS M5x35+WHR"/>
    <s v="SCR-"/>
    <s v="B"/>
    <n v="15000"/>
    <s v="PC"/>
    <s v="CNY"/>
    <n v="0.14199999999999999"/>
    <n v="2130"/>
  </r>
  <r>
    <x v="2"/>
    <s v="710331830401"/>
    <d v="2025-03-24T00:00:00"/>
    <d v="2025-02-28T00:00:00"/>
    <s v="MX03"/>
    <x v="6"/>
    <m/>
    <s v="C03081"/>
    <s v="3-6-S25"/>
    <s v="SCR SS M5x10MM WELD"/>
    <s v="SCR-"/>
    <s v="B"/>
    <n v="11000"/>
    <s v="PC"/>
    <s v="CNY"/>
    <n v="4.2000000000000003E-2"/>
    <n v="462"/>
  </r>
  <r>
    <x v="2"/>
    <s v="710331830501"/>
    <d v="2025-03-24T00:00:00"/>
    <d v="2025-02-28T00:00:00"/>
    <s v="MX03"/>
    <x v="6"/>
    <m/>
    <s v="C03081"/>
    <s v="7-6-SS02B"/>
    <s v="SCR SS M5x19mm+WHR"/>
    <s v="SCR-"/>
    <s v="B"/>
    <n v="4000"/>
    <s v="PC"/>
    <s v="CNY"/>
    <n v="9.8000000000000004E-2"/>
    <n v="392"/>
  </r>
  <r>
    <x v="2"/>
    <s v="710331920101"/>
    <d v="2025-03-24T00:00:00"/>
    <d v="2025-02-28T00:00:00"/>
    <s v="NA02"/>
    <x v="27"/>
    <m/>
    <s v="B250306"/>
    <s v="7-1-50145C435N"/>
    <s v="AL CIR 5.0X145MM 1100-O"/>
    <s v="ALM-"/>
    <s v="O"/>
    <n v="200"/>
    <s v="KG"/>
    <s v="CNY"/>
    <n v="3.1415999999999999"/>
    <n v="628.32000000000005"/>
  </r>
  <r>
    <x v="2"/>
    <s v="710331920201"/>
    <d v="2025-03-24T00:00:00"/>
    <d v="2025-02-28T00:00:00"/>
    <s v="NA02"/>
    <x v="27"/>
    <m/>
    <s v="B250306"/>
    <s v="7-1-50215C435N"/>
    <s v="AL CIR 5.0x215mm 1100-O"/>
    <s v="ALM-"/>
    <s v="O"/>
    <n v="50"/>
    <s v="KG"/>
    <s v="CNY"/>
    <n v="3.1415999999999999"/>
    <n v="157.08000000000001"/>
  </r>
  <r>
    <x v="2"/>
    <s v="710331920301"/>
    <d v="2025-03-24T00:00:00"/>
    <d v="2025-02-28T00:00:00"/>
    <s v="NA02"/>
    <x v="27"/>
    <m/>
    <s v="B250306"/>
    <s v="7-1-65134NA35N"/>
    <s v="AL SHT 6.5x134x105.5mm 1100"/>
    <s v="ALM-"/>
    <s v="O"/>
    <n v="225"/>
    <s v="KG"/>
    <s v="CNY"/>
    <n v="3.1415999999999999"/>
    <n v="706.86"/>
  </r>
  <r>
    <x v="2"/>
    <s v="710331920401"/>
    <d v="2025-03-24T00:00:00"/>
    <d v="2025-02-28T00:00:00"/>
    <s v="NA02"/>
    <x v="27"/>
    <m/>
    <s v="B250306"/>
    <s v="7-1-10155C435N"/>
    <s v="AL CIR 1.0x155mm 1100-O"/>
    <s v="ALM-"/>
    <s v="O"/>
    <n v="140"/>
    <s v="KG"/>
    <s v="CNY"/>
    <n v="3.6282999999999999"/>
    <n v="507.96"/>
  </r>
  <r>
    <x v="2"/>
    <s v="710331920501"/>
    <d v="2025-03-24T00:00:00"/>
    <d v="2025-02-28T00:00:00"/>
    <s v="NA02"/>
    <x v="27"/>
    <m/>
    <s v="B250306"/>
    <s v="7-1-40130C435N"/>
    <s v="AL CIR 4.0x130mm 1100-O"/>
    <s v="ALM-"/>
    <s v="O"/>
    <n v="50"/>
    <s v="KG"/>
    <s v="CNY"/>
    <n v="3.1415999999999999"/>
    <n v="157.08000000000001"/>
  </r>
  <r>
    <x v="2"/>
    <s v="710331920601"/>
    <d v="2025-03-24T00:00:00"/>
    <d v="2025-02-28T00:00:00"/>
    <s v="NA02"/>
    <x v="27"/>
    <m/>
    <s v="B250306"/>
    <s v="7-1-50130C435N"/>
    <s v="AL CIR 5.0X130MM 1100-O"/>
    <s v="ALM-"/>
    <s v="O"/>
    <n v="200"/>
    <s v="KG"/>
    <s v="CNY"/>
    <n v="3.1415999999999999"/>
    <n v="628.32000000000005"/>
  </r>
  <r>
    <x v="2"/>
    <s v="710331920701"/>
    <d v="2025-03-24T00:00:00"/>
    <d v="2025-02-28T00:00:00"/>
    <s v="NA02"/>
    <x v="27"/>
    <m/>
    <s v="B250306"/>
    <s v="7-1-60170C435N"/>
    <s v="AL CIR 6.0x170mm 1100-O"/>
    <s v="ALM-"/>
    <s v="O"/>
    <n v="410"/>
    <s v="KG"/>
    <s v="CNY"/>
    <n v="3.1415999999999999"/>
    <n v="1288.06"/>
  </r>
  <r>
    <x v="2"/>
    <s v="710331920801"/>
    <d v="2025-03-24T00:00:00"/>
    <d v="2025-02-28T00:00:00"/>
    <s v="NA02"/>
    <x v="27"/>
    <m/>
    <s v="B250306"/>
    <s v="7-1-10225C435N"/>
    <s v="AL CIR 1.0x225mm 1100-O"/>
    <s v="ALM-"/>
    <s v="O"/>
    <n v="120"/>
    <s v="KG"/>
    <s v="CNY"/>
    <n v="3.6282999999999999"/>
    <n v="435.4"/>
  </r>
  <r>
    <x v="2"/>
    <s v="710332060901"/>
    <d v="2025-03-24T00:00:00"/>
    <d v="2025-03-05T00:00:00"/>
    <s v="HQ01"/>
    <x v="2"/>
    <m/>
    <s v="M250346"/>
    <s v="7-8-PL12103"/>
    <s v="PRICE STKR (PMS 446C DIA.20mm f18)"/>
    <s v="STKR"/>
    <s v="B"/>
    <n v="1010"/>
    <s v="PC"/>
    <s v="CNY"/>
    <n v="7.0000000000000007E-2"/>
    <n v="70.7"/>
  </r>
  <r>
    <x v="2"/>
    <s v="710332061001"/>
    <d v="2025-03-24T00:00:00"/>
    <d v="2025-03-05T00:00:00"/>
    <s v="HQ01"/>
    <x v="2"/>
    <m/>
    <s v="M250346"/>
    <s v="7-8-PL12107"/>
    <s v="PRICE STKR (PMS 446C DIA.20mm f35)"/>
    <s v="STKR"/>
    <s v="B"/>
    <n v="1010"/>
    <s v="PC"/>
    <s v="CNY"/>
    <n v="7.0000000000000007E-2"/>
    <n v="70.7"/>
  </r>
  <r>
    <x v="2"/>
    <s v="710332070101"/>
    <d v="2025-03-24T00:00:00"/>
    <d v="2025-03-05T00:00:00"/>
    <s v="HQ01"/>
    <x v="2"/>
    <m/>
    <s v="M250344"/>
    <s v="6-8-W001"/>
    <s v="WHITE WRAP PAPER 12x12&quot;38GSM"/>
    <s v="PAP-"/>
    <s v="B"/>
    <n v="8500"/>
    <s v="PC"/>
    <s v="CNY"/>
    <n v="0.1"/>
    <n v="850"/>
  </r>
  <r>
    <x v="2"/>
    <s v="710332100101"/>
    <d v="2025-03-24T00:00:00"/>
    <d v="2025-03-05T00:00:00"/>
    <s v="MX03"/>
    <x v="6"/>
    <m/>
    <s v="C03081"/>
    <s v="1-6-SS01A"/>
    <s v="SCR SS M6x20mm+WHR"/>
    <s v="SCR-"/>
    <s v="B"/>
    <n v="1030"/>
    <s v="PC"/>
    <s v="CNY"/>
    <n v="0.16500000000000001"/>
    <n v="169.95"/>
  </r>
  <r>
    <x v="2"/>
    <s v="710332230101"/>
    <d v="2025-03-24T00:00:00"/>
    <d v="2025-03-06T00:00:00"/>
    <s v="NA02"/>
    <x v="27"/>
    <m/>
    <s v="B250306"/>
    <s v="7-1-10145C435N"/>
    <s v="AL CIR 1.0x145mm 1100-O"/>
    <s v="ALM-"/>
    <s v="O"/>
    <n v="50"/>
    <s v="KG"/>
    <s v="CNY"/>
    <n v="3.6282999999999999"/>
    <n v="181.42"/>
  </r>
  <r>
    <x v="2"/>
    <s v="710332230201"/>
    <d v="2025-03-24T00:00:00"/>
    <d v="2025-03-06T00:00:00"/>
    <s v="NA02"/>
    <x v="27"/>
    <m/>
    <s v="B250306"/>
    <s v="7-1-40130C435N"/>
    <s v="AL CIR 4.0x130mm 1100-O"/>
    <s v="ALM-"/>
    <s v="O"/>
    <n v="100"/>
    <s v="KG"/>
    <s v="CNY"/>
    <n v="3.1415999999999999"/>
    <n v="314.16000000000003"/>
  </r>
  <r>
    <x v="2"/>
    <s v="710332230301"/>
    <d v="2025-03-24T00:00:00"/>
    <d v="2025-03-06T00:00:00"/>
    <s v="NA02"/>
    <x v="27"/>
    <m/>
    <s v="B250306"/>
    <s v="7-1-50150C435N"/>
    <s v="AL CIR 5.0x150mm 1100-O"/>
    <s v="ALM-"/>
    <s v="O"/>
    <n v="50"/>
    <s v="KG"/>
    <s v="CNY"/>
    <n v="3.1415999999999999"/>
    <n v="157.08000000000001"/>
  </r>
  <r>
    <x v="2"/>
    <s v="710332240101"/>
    <d v="2025-03-24T00:00:00"/>
    <d v="2025-03-07T00:00:00"/>
    <s v="JW05"/>
    <x v="10"/>
    <m/>
    <s v="M250348"/>
    <s v="2-7-PPB30AA"/>
    <s v="SW FILM PE BLK 0.05MMX24&quot; 30% RECYCLE &quot;ROLL&quot;"/>
    <s v="SWF-"/>
    <s v="B"/>
    <n v="98.7"/>
    <s v="KG"/>
    <s v="CNY"/>
    <n v="16"/>
    <n v="1579.2"/>
  </r>
  <r>
    <x v="2"/>
    <s v="710332360101"/>
    <d v="2025-03-24T00:00:00"/>
    <d v="2025-03-10T00:00:00"/>
    <s v="NA02"/>
    <x v="27"/>
    <m/>
    <s v="B250306"/>
    <s v="7-1-15103N435N"/>
    <s v="AL1.5x103.4X127.4MM1100-O"/>
    <s v="ALM-"/>
    <s v="O"/>
    <n v="100"/>
    <s v="KG"/>
    <s v="CNY"/>
    <n v="3.6282999999999999"/>
    <n v="362.83"/>
  </r>
  <r>
    <x v="2"/>
    <s v="710332360201"/>
    <d v="2025-03-24T00:00:00"/>
    <d v="2025-03-10T00:00:00"/>
    <s v="NA02"/>
    <x v="27"/>
    <m/>
    <s v="B250306"/>
    <s v="7-1-60200C435N"/>
    <s v="AL CIR 6.0x200mm 1100-O"/>
    <s v="ALM-"/>
    <s v="O"/>
    <n v="450"/>
    <s v="KG"/>
    <s v="CNY"/>
    <n v="3.1415999999999999"/>
    <n v="1413.72"/>
  </r>
  <r>
    <x v="2"/>
    <s v="710332360301"/>
    <d v="2025-03-24T00:00:00"/>
    <d v="2025-03-10T00:00:00"/>
    <s v="NA02"/>
    <x v="27"/>
    <m/>
    <s v="B250306"/>
    <s v="7-1-65134NA35N"/>
    <s v="AL SHT 6.5x134x105.5mm 1100"/>
    <s v="ALM-"/>
    <s v="O"/>
    <n v="100"/>
    <s v="KG"/>
    <s v="CNY"/>
    <n v="3.1415999999999999"/>
    <n v="314.16000000000003"/>
  </r>
  <r>
    <x v="2"/>
    <s v="710332360401"/>
    <d v="2025-03-24T00:00:00"/>
    <d v="2025-03-10T00:00:00"/>
    <s v="NA02"/>
    <x v="27"/>
    <m/>
    <s v="B250306"/>
    <s v="7-1-A4230C435N"/>
    <s v="AL CIR 14x230mm 1100-O"/>
    <s v="ALM-"/>
    <s v="O"/>
    <n v="50"/>
    <s v="KG"/>
    <s v="CNY"/>
    <n v="3.1415999999999999"/>
    <n v="157.08000000000001"/>
  </r>
  <r>
    <x v="2"/>
    <s v="710332390101"/>
    <d v="2025-03-24T00:00:00"/>
    <d v="2025-03-11T00:00:00"/>
    <s v="NA02"/>
    <x v="27"/>
    <m/>
    <s v="B250306"/>
    <s v="7-1-70171N435N"/>
    <s v="AL SHT 7.0x170.9x191.8mm"/>
    <s v="ALM-"/>
    <s v="O"/>
    <n v="50"/>
    <s v="KG"/>
    <s v="CNY"/>
    <n v="3.1415999999999999"/>
    <n v="157.08000000000001"/>
  </r>
  <r>
    <x v="2"/>
    <s v="710332500301"/>
    <d v="2025-03-24T00:00:00"/>
    <d v="2025-03-12T00:00:00"/>
    <s v="HQ01"/>
    <x v="2"/>
    <m/>
    <s v="M250346"/>
    <s v="1-8-PL15317-C"/>
    <s v="UPC+ADD STKR 051153191459"/>
    <s v="STKR"/>
    <s v="B"/>
    <n v="3020"/>
    <s v="PC"/>
    <s v="CNY"/>
    <n v="0.03"/>
    <n v="90.6"/>
  </r>
  <r>
    <x v="2"/>
    <s v="710332500401"/>
    <d v="2025-03-24T00:00:00"/>
    <d v="2025-03-12T00:00:00"/>
    <s v="HQ01"/>
    <x v="2"/>
    <m/>
    <s v="M250346"/>
    <s v="1-8-PL15318-C"/>
    <s v="UPC+ADD STKR 051153191466"/>
    <s v="STKR"/>
    <s v="B"/>
    <n v="3020"/>
    <s v="PC"/>
    <s v="CNY"/>
    <n v="0.03"/>
    <n v="90.6"/>
  </r>
  <r>
    <x v="2"/>
    <s v="710332500601"/>
    <d v="2025-03-24T00:00:00"/>
    <d v="2025-03-12T00:00:00"/>
    <s v="HQ01"/>
    <x v="2"/>
    <m/>
    <s v="M250345"/>
    <s v="6-8-PU14-C"/>
    <s v="U&amp;C ANYDAY GLASS DISHES MJP"/>
    <s v="U&amp;C-"/>
    <s v="B"/>
    <n v="2020"/>
    <s v="PC"/>
    <s v="CNY"/>
    <n v="1.45"/>
    <n v="2929"/>
  </r>
  <r>
    <x v="2"/>
    <s v="710332500701"/>
    <d v="2025-03-24T00:00:00"/>
    <d v="2025-03-12T00:00:00"/>
    <s v="HQ01"/>
    <x v="2"/>
    <m/>
    <s v="M250345"/>
    <s v="6-8-PW44"/>
    <s v="RECIPE BOKLET ANYDAY GLASS DISHES MJP 62109-C008"/>
    <s v="U&amp;C-"/>
    <s v="B"/>
    <n v="2020"/>
    <s v="PC"/>
    <s v="CNY"/>
    <n v="1.81"/>
    <n v="3656.2"/>
  </r>
  <r>
    <x v="2"/>
    <s v="710332500901"/>
    <d v="2025-03-24T00:00:00"/>
    <d v="2025-03-12T00:00:00"/>
    <s v="HQ01"/>
    <x v="2"/>
    <m/>
    <s v="M250347"/>
    <s v="7-8-PL12085-C"/>
    <s v="JAN+ADD STKR 4976667767845"/>
    <s v="STKR"/>
    <s v="B"/>
    <n v="1010"/>
    <s v="PC"/>
    <s v="CNY"/>
    <n v="4.2000000000000003E-2"/>
    <n v="42.42"/>
  </r>
  <r>
    <x v="2"/>
    <s v="710332501001"/>
    <d v="2025-03-24T00:00:00"/>
    <d v="2025-03-12T00:00:00"/>
    <s v="HQ01"/>
    <x v="2"/>
    <m/>
    <s v="M250347"/>
    <s v="7-8-PL12089-C"/>
    <s v="JAN+ADD STKR 4976667767883"/>
    <s v="STKR"/>
    <s v="B"/>
    <n v="1010"/>
    <s v="PC"/>
    <s v="CNY"/>
    <n v="4.2000000000000003E-2"/>
    <n v="42.42"/>
  </r>
  <r>
    <x v="2"/>
    <s v="710332501101"/>
    <d v="2025-03-24T00:00:00"/>
    <d v="2025-03-12T00:00:00"/>
    <s v="HQ01"/>
    <x v="2"/>
    <m/>
    <s v="M250347"/>
    <s v="7-8-PL12091-C"/>
    <s v="JAN+ADD STKR 4976667767890"/>
    <s v="STKR"/>
    <s v="B"/>
    <n v="1010"/>
    <s v="PC"/>
    <s v="CNY"/>
    <n v="4.2000000000000003E-2"/>
    <n v="42.42"/>
  </r>
  <r>
    <x v="2"/>
    <s v="710332501201"/>
    <d v="2025-03-24T00:00:00"/>
    <d v="2025-03-12T00:00:00"/>
    <s v="HQ01"/>
    <x v="2"/>
    <m/>
    <s v="M250347"/>
    <s v="7-8-PL12093-C"/>
    <s v="JAN+ADD STKR 4976667767906"/>
    <s v="STKR"/>
    <s v="B"/>
    <n v="1010"/>
    <s v="PC"/>
    <s v="CNY"/>
    <n v="4.2000000000000003E-2"/>
    <n v="42.42"/>
  </r>
  <r>
    <x v="2"/>
    <s v="710332501301"/>
    <d v="2025-03-24T00:00:00"/>
    <d v="2025-03-12T00:00:00"/>
    <s v="HQ01"/>
    <x v="2"/>
    <m/>
    <s v="M250347"/>
    <s v="7-8-PL12095-C"/>
    <s v="JAN+ADD STKR 4976667767913"/>
    <s v="STKR"/>
    <s v="B"/>
    <n v="1010"/>
    <s v="PC"/>
    <s v="CNY"/>
    <n v="4.2000000000000003E-2"/>
    <n v="42.42"/>
  </r>
  <r>
    <x v="2"/>
    <s v="710332501401"/>
    <d v="2025-03-24T00:00:00"/>
    <d v="2025-03-12T00:00:00"/>
    <s v="HQ01"/>
    <x v="2"/>
    <m/>
    <s v="M250347"/>
    <s v="7-8-PL12098-C"/>
    <s v="JAN+ADD STKR 4976667767920"/>
    <s v="STKR"/>
    <s v="B"/>
    <n v="510"/>
    <s v="PC"/>
    <s v="CNY"/>
    <n v="4.2000000000000003E-2"/>
    <n v="21.42"/>
  </r>
  <r>
    <x v="2"/>
    <s v="710332501501"/>
    <d v="2025-03-24T00:00:00"/>
    <d v="2025-03-12T00:00:00"/>
    <s v="HQ01"/>
    <x v="2"/>
    <m/>
    <s v="M250346"/>
    <s v="7-8-PL6192B"/>
    <s v="GLASS LID STKR MJP"/>
    <s v="STKR"/>
    <s v="B"/>
    <n v="4000"/>
    <s v="PC"/>
    <s v="CNY"/>
    <n v="3.5000000000000003E-2"/>
    <n v="140"/>
  </r>
  <r>
    <x v="2"/>
    <s v="710332501601"/>
    <d v="2025-03-24T00:00:00"/>
    <d v="2025-03-12T00:00:00"/>
    <s v="HQ01"/>
    <x v="2"/>
    <m/>
    <s v="M250346"/>
    <s v="7-8-PL6555"/>
    <s v="TETRON RD WARNING STKR MJP"/>
    <s v="STKR"/>
    <s v="B"/>
    <n v="6500"/>
    <s v="PC"/>
    <s v="CNY"/>
    <n v="2.5899999999999999E-2"/>
    <n v="168.35"/>
  </r>
  <r>
    <x v="2"/>
    <s v="710332501801"/>
    <d v="2025-03-24T00:00:00"/>
    <d v="2025-03-12T00:00:00"/>
    <s v="HQ01"/>
    <x v="2"/>
    <m/>
    <s v="M250346"/>
    <s v="6-8-PL0220-C"/>
    <s v="BC+MJP ADD STKR 62109-C008"/>
    <s v="STKR"/>
    <s v="B"/>
    <n v="200"/>
    <s v="PC"/>
    <s v="CNY"/>
    <n v="4.2000000000000003E-2"/>
    <n v="8.4"/>
  </r>
  <r>
    <x v="2"/>
    <s v="710332501901"/>
    <d v="2025-03-24T00:00:00"/>
    <d v="2025-03-12T00:00:00"/>
    <s v="HQ01"/>
    <x v="2"/>
    <m/>
    <s v="M250346"/>
    <s v="6-8-PL0220-C"/>
    <s v="BC+MJP ADD STKR 62109-C008"/>
    <s v="STKR"/>
    <s v="B"/>
    <n v="2020"/>
    <s v="PC"/>
    <s v="CNY"/>
    <n v="4.2000000000000003E-2"/>
    <n v="84.84"/>
  </r>
  <r>
    <x v="2"/>
    <s v="710332530101"/>
    <d v="2025-03-24T00:00:00"/>
    <d v="2025-03-12T00:00:00"/>
    <s v="JW05"/>
    <x v="10"/>
    <m/>
    <s v="M250349"/>
    <s v="1-7-BN312"/>
    <s v="P.BAG .03mmx19x19&quot;"/>
    <s v="BAG-"/>
    <s v="B"/>
    <n v="30000"/>
    <s v="PC"/>
    <s v="CNY"/>
    <n v="0.17299999999999999"/>
    <n v="5190"/>
  </r>
  <r>
    <x v="2"/>
    <s v="710332570101"/>
    <d v="2025-03-24T00:00:00"/>
    <d v="2025-03-12T00:00:00"/>
    <s v="WD01"/>
    <x v="1"/>
    <m/>
    <s v="M250350"/>
    <s v="7-8-PL6130-C"/>
    <s v="ITF+SM STKR 10631899756555"/>
    <s v="STKR"/>
    <s v="B"/>
    <n v="1010"/>
    <s v="PC"/>
    <s v="CNY"/>
    <n v="0.11"/>
    <n v="111.1"/>
  </r>
  <r>
    <x v="2"/>
    <s v="710332570201"/>
    <d v="2025-03-24T00:00:00"/>
    <d v="2025-03-12T00:00:00"/>
    <s v="WD01"/>
    <x v="1"/>
    <m/>
    <s v="M250350"/>
    <s v="1-8-PL15319"/>
    <s v="OC BC+CAT# STKR 19145"/>
    <s v="STKR"/>
    <s v="B"/>
    <n v="2270"/>
    <s v="PC"/>
    <s v="CNY"/>
    <n v="0.05"/>
    <n v="113.5"/>
  </r>
  <r>
    <x v="2"/>
    <s v="710332570301"/>
    <d v="2025-03-24T00:00:00"/>
    <d v="2025-03-12T00:00:00"/>
    <s v="WD01"/>
    <x v="1"/>
    <m/>
    <s v="M250350"/>
    <s v="1-8-PL15320"/>
    <s v="OC BC+CAT# STKR 19146"/>
    <s v="STKR"/>
    <s v="B"/>
    <n v="2270"/>
    <s v="PC"/>
    <s v="CNY"/>
    <n v="0.05"/>
    <n v="113.5"/>
  </r>
  <r>
    <x v="2"/>
    <s v="710332570401"/>
    <d v="2025-03-24T00:00:00"/>
    <d v="2025-03-12T00:00:00"/>
    <s v="WD01"/>
    <x v="1"/>
    <m/>
    <s v="M250350"/>
    <s v="7-8-PL8712-C"/>
    <s v="ITF+SM STKR 10051153700795"/>
    <s v="STKR"/>
    <s v="B"/>
    <n v="1010"/>
    <s v="PC"/>
    <s v="CNY"/>
    <n v="0.11"/>
    <n v="111.1"/>
  </r>
  <r>
    <x v="2"/>
    <s v="710332670101"/>
    <d v="2025-03-24T00:00:00"/>
    <d v="2025-03-13T00:00:00"/>
    <s v="JW05"/>
    <x v="10"/>
    <m/>
    <s v="M250349"/>
    <s v="3-7-BW308KB"/>
    <s v="WB .03mm(OPEN)x11.5x15&quot; 10-LAN LDPE MIN.70% RM"/>
    <s v="BAG-"/>
    <s v="B"/>
    <n v="2820"/>
    <s v="PC"/>
    <s v="CNY"/>
    <n v="0.1"/>
    <n v="282"/>
  </r>
  <r>
    <x v="2"/>
    <s v="710332670201"/>
    <d v="2025-03-24T00:00:00"/>
    <d v="2025-03-13T00:00:00"/>
    <s v="JW05"/>
    <x v="10"/>
    <m/>
    <s v="M250349"/>
    <s v="3-7-BW309KB"/>
    <s v="WB .03mm(OPEN)x13x17&quot; 10-LAN LDPE MIN.70% RM"/>
    <s v="BAG-"/>
    <s v="B"/>
    <n v="15000"/>
    <s v="PC"/>
    <s v="CNY"/>
    <n v="0.13"/>
    <n v="1950"/>
  </r>
  <r>
    <x v="2"/>
    <s v="710332670301"/>
    <d v="2025-03-24T00:00:00"/>
    <d v="2025-03-13T00:00:00"/>
    <s v="JW05"/>
    <x v="10"/>
    <m/>
    <s v="M250349"/>
    <s v="3-7-BW310KB"/>
    <s v="WB .03mm(OPEN)x14.5x17.5&quot; 10-LAN LDPE MIN.70% RM"/>
    <s v="BAG-"/>
    <s v="B"/>
    <n v="7200"/>
    <s v="PC"/>
    <s v="CNY"/>
    <n v="0.14000000000000001"/>
    <n v="1008"/>
  </r>
  <r>
    <x v="2"/>
    <s v="710332670401"/>
    <d v="2025-03-24T00:00:00"/>
    <d v="2025-03-13T00:00:00"/>
    <s v="JW05"/>
    <x v="10"/>
    <m/>
    <s v="M250349"/>
    <s v="3-7-BW311KB"/>
    <s v="WB .03mm(OPEN)x16.5x20&quot; 10-LAN LDPE MIN.70% RM"/>
    <s v="BAG-"/>
    <s v="B"/>
    <n v="3000"/>
    <s v="PC"/>
    <s v="CNY"/>
    <n v="0.185"/>
    <n v="555"/>
  </r>
  <r>
    <x v="2"/>
    <s v="710332690201"/>
    <d v="2025-03-24T00:00:00"/>
    <d v="2025-03-13T00:00:00"/>
    <s v="MX03"/>
    <x v="6"/>
    <m/>
    <s v="C03082"/>
    <s v="7-6-SS03A"/>
    <s v="SCR SS M5x25 W/WHR"/>
    <s v="SCR-"/>
    <s v="B"/>
    <n v="930"/>
    <s v="PC"/>
    <s v="CNY"/>
    <n v="0.11700000000000001"/>
    <n v="108.81"/>
  </r>
  <r>
    <x v="2"/>
    <s v="710332800501"/>
    <d v="2025-03-24T00:00:00"/>
    <d v="2025-03-14T00:00:00"/>
    <s v="JW05"/>
    <x v="10"/>
    <m/>
    <s v="M250349"/>
    <s v="1-7-BN319"/>
    <s v="PP BAG .03mmx15x18.5&quot;"/>
    <s v="BAG-"/>
    <s v="B"/>
    <n v="7000"/>
    <s v="PC"/>
    <s v="CNY"/>
    <n v="0.13"/>
    <n v="910"/>
  </r>
  <r>
    <x v="2"/>
    <s v="710332800601"/>
    <d v="2025-03-24T00:00:00"/>
    <d v="2025-03-14T00:00:00"/>
    <s v="JW05"/>
    <x v="10"/>
    <m/>
    <s v="M250349"/>
    <s v="1-7-BN322"/>
    <s v="PP BAG .03mmx11.8x15.7&quot;"/>
    <s v="BAG-"/>
    <s v="B"/>
    <n v="3000"/>
    <s v="PC"/>
    <s v="CNY"/>
    <n v="8.5000000000000006E-2"/>
    <n v="255"/>
  </r>
  <r>
    <x v="2"/>
    <s v="710332800701"/>
    <d v="2025-03-24T00:00:00"/>
    <d v="2025-03-14T00:00:00"/>
    <s v="JW05"/>
    <x v="10"/>
    <m/>
    <s v="M250348"/>
    <s v="2-7-PPB29AA"/>
    <s v="SW FILM PE BLK 0.05MMx28&quot; 30% RECYCLE &quot;ROLL&quot;"/>
    <s v="SWF-"/>
    <s v="B"/>
    <n v="100"/>
    <s v="KG"/>
    <s v="CNY"/>
    <n v="17.2"/>
    <n v="1720"/>
  </r>
  <r>
    <x v="2"/>
    <s v="710332800801"/>
    <d v="2025-03-24T00:00:00"/>
    <d v="2025-03-14T00:00:00"/>
    <s v="JW05"/>
    <x v="10"/>
    <m/>
    <s v="M250348"/>
    <s v="3-7-PPB027AA"/>
    <s v="SW FILM PE BLK 0.05MMx30&quot;  30% RECYCLE &quot;ROLL&quot;"/>
    <s v="SWF-"/>
    <s v="B"/>
    <n v="100"/>
    <s v="KG"/>
    <s v="CNY"/>
    <n v="17.2"/>
    <n v="1720"/>
  </r>
  <r>
    <x v="2"/>
    <s v="710332800901"/>
    <d v="2025-03-24T00:00:00"/>
    <d v="2025-03-14T00:00:00"/>
    <s v="JW05"/>
    <x v="10"/>
    <m/>
    <s v="M250348"/>
    <s v="3-7-PPB035AA"/>
    <s v="SW FILM PE BLK 0.05MMx33&quot; 30% RECYCLE &quot;ROLL&quot;"/>
    <s v="SWF-"/>
    <s v="B"/>
    <n v="100"/>
    <s v="KG"/>
    <s v="CNY"/>
    <n v="16"/>
    <n v="1600"/>
  </r>
  <r>
    <x v="2"/>
    <s v="710332830101"/>
    <d v="2025-03-24T00:00:00"/>
    <d v="2025-03-14T00:00:00"/>
    <s v="NA02"/>
    <x v="27"/>
    <m/>
    <s v="B250306"/>
    <s v="7-1-40165C435N"/>
    <s v="AL CIR 4.0x165mm 1100-O"/>
    <s v="ALM-"/>
    <s v="O"/>
    <n v="300"/>
    <s v="KG"/>
    <s v="CNY"/>
    <n v="3.1415999999999999"/>
    <n v="942.48"/>
  </r>
  <r>
    <x v="2"/>
    <s v="710332830201"/>
    <d v="2025-03-24T00:00:00"/>
    <d v="2025-03-14T00:00:00"/>
    <s v="NA02"/>
    <x v="27"/>
    <m/>
    <s v="B250306"/>
    <s v="7-1-50115C435N"/>
    <s v="AL CIR 5.0x115mm 1100-O"/>
    <s v="ALM-"/>
    <s v="O"/>
    <n v="110"/>
    <s v="KG"/>
    <s v="CNY"/>
    <n v="3.1415999999999999"/>
    <n v="345.58"/>
  </r>
  <r>
    <x v="2"/>
    <s v="710332830301"/>
    <d v="2025-03-24T00:00:00"/>
    <d v="2025-03-14T00:00:00"/>
    <s v="NA02"/>
    <x v="27"/>
    <m/>
    <s v="B250306"/>
    <s v="7-1-50150C435N"/>
    <s v="AL CIR 5.0x150mm 1100-O"/>
    <s v="ALM-"/>
    <s v="O"/>
    <n v="300"/>
    <s v="KG"/>
    <s v="CNY"/>
    <n v="3.1415999999999999"/>
    <n v="942.48"/>
  </r>
  <r>
    <x v="2"/>
    <s v="710332830401"/>
    <d v="2025-03-24T00:00:00"/>
    <d v="2025-03-14T00:00:00"/>
    <s v="NA02"/>
    <x v="27"/>
    <m/>
    <s v="B250306"/>
    <s v="7-1-50180C435N"/>
    <s v="AL CIR 5.0x180mm 1100-O"/>
    <s v="ALM-"/>
    <s v="O"/>
    <n v="50"/>
    <s v="KG"/>
    <s v="CNY"/>
    <n v="3.1415999999999999"/>
    <n v="157.08000000000001"/>
  </r>
  <r>
    <x v="2"/>
    <s v="710332840101"/>
    <d v="2025-03-24T00:00:00"/>
    <d v="2025-03-14T00:00:00"/>
    <s v="HQ01"/>
    <x v="2"/>
    <m/>
    <s v="M250346"/>
    <s v="6-8-PL0056"/>
    <s v="MJP GLASS LID STKR FOR ANYDAY"/>
    <s v="STKR"/>
    <s v="B"/>
    <n v="2020"/>
    <s v="PC"/>
    <s v="CNY"/>
    <n v="3.5000000000000003E-2"/>
    <n v="70.7"/>
  </r>
  <r>
    <x v="2"/>
    <s v="710332840201"/>
    <d v="2025-03-24T00:00:00"/>
    <d v="2025-03-14T00:00:00"/>
    <s v="HQ01"/>
    <x v="2"/>
    <m/>
    <s v="M250344"/>
    <s v="7-8-P2AM0451822"/>
    <s v="WHITE WRAP PAPER 45gsm 18x22&quot;"/>
    <s v="PAP-"/>
    <s v="B"/>
    <n v="18000"/>
    <s v="PC"/>
    <s v="CNY"/>
    <n v="0.14000000000000001"/>
    <n v="2520"/>
  </r>
  <r>
    <x v="2"/>
    <s v="710332920101"/>
    <d v="2025-03-24T00:00:00"/>
    <d v="2025-03-18T00:00:00"/>
    <s v="R017"/>
    <x v="18"/>
    <m/>
    <s v="C03085"/>
    <s v="3-5-HAJ65--X4"/>
    <s v="LG-- POL VDT24MA C/C40 H8.5 SS304x1.2"/>
    <s v="HDL-"/>
    <s v="B"/>
    <n v="150"/>
    <s v="PC"/>
    <s v="CNY"/>
    <n v="5.1675000000000004"/>
    <n v="775.13"/>
  </r>
  <r>
    <x v="2"/>
    <s v="710332980101"/>
    <d v="2025-03-24T00:00:00"/>
    <d v="2025-03-19T00:00:00"/>
    <s v="WD01"/>
    <x v="1"/>
    <m/>
    <s v="M250350"/>
    <s v="1-8-PL12773-C"/>
    <s v="TCP STKR 18889-C MTL"/>
    <s v="STKR"/>
    <s v="B"/>
    <n v="510"/>
    <s v="PC"/>
    <s v="CNY"/>
    <n v="0.05"/>
    <n v="25.5"/>
  </r>
  <r>
    <x v="2"/>
    <s v="710332980201"/>
    <d v="2025-03-24T00:00:00"/>
    <d v="2025-03-19T00:00:00"/>
    <s v="WD01"/>
    <x v="1"/>
    <m/>
    <s v="M250350"/>
    <s v="1-8-PL12780-C"/>
    <s v="TCP STKR 18896-C MTL"/>
    <s v="STKR"/>
    <s v="B"/>
    <n v="102"/>
    <s v="PC"/>
    <s v="CNY"/>
    <n v="0.217"/>
    <n v="22.13"/>
  </r>
  <r>
    <x v="2"/>
    <s v="710332980301"/>
    <d v="2025-03-24T00:00:00"/>
    <d v="2025-03-19T00:00:00"/>
    <s v="WD01"/>
    <x v="1"/>
    <m/>
    <s v="M250350"/>
    <s v="7-8-PL12049-C"/>
    <s v="TCP STKR 71809-C (MTL)"/>
    <s v="STKR"/>
    <s v="B"/>
    <n v="1210"/>
    <s v="PC"/>
    <s v="CNY"/>
    <n v="0.06"/>
    <n v="72.599999999999994"/>
  </r>
  <r>
    <x v="2"/>
    <s v="710329750101"/>
    <d v="2025-03-25T00:00:00"/>
    <d v="2025-01-07T00:00:00"/>
    <s v="YP02"/>
    <x v="0"/>
    <m/>
    <s v="C03091"/>
    <s v="7-C-WKC38KS-002"/>
    <s v="WKC38CV----------U-P-----"/>
    <s v="LID-"/>
    <s v="S"/>
    <n v="426"/>
    <s v="PC"/>
    <s v="CNY"/>
    <n v="8.9"/>
    <n v="3791.4"/>
  </r>
  <r>
    <x v="2"/>
    <s v="710330940201"/>
    <d v="2025-03-25T00:00:00"/>
    <d v="2025-02-14T00:00:00"/>
    <s v="E036"/>
    <x v="16"/>
    <m/>
    <s v="C03086"/>
    <s v="3-5-SC08"/>
    <s v="W38 M.BLK TUM"/>
    <s v="SHDL"/>
    <s v="B"/>
    <n v="2060"/>
    <s v="PC"/>
    <s v="CNY"/>
    <n v="3.5226999999999999"/>
    <n v="7256.76"/>
  </r>
  <r>
    <x v="2"/>
    <s v="710330940301"/>
    <d v="2025-03-25T00:00:00"/>
    <d v="2025-02-14T00:00:00"/>
    <s v="E036"/>
    <x v="16"/>
    <m/>
    <s v="C03086"/>
    <s v="3-5-SIR208--X"/>
    <s v="208 M.BLK TUM"/>
    <s v="SHDL"/>
    <s v="B"/>
    <n v="2040"/>
    <s v="PC"/>
    <s v="CNY"/>
    <n v="2.6659999999999999"/>
    <n v="5438.64"/>
  </r>
  <r>
    <x v="2"/>
    <s v="710330940501"/>
    <d v="2025-03-25T00:00:00"/>
    <d v="2025-02-14T00:00:00"/>
    <s v="E036"/>
    <x v="16"/>
    <m/>
    <s v="C03086"/>
    <s v="5-5-HAN12"/>
    <s v="SH G.BLK"/>
    <s v="HDL-"/>
    <s v="B"/>
    <n v="5020"/>
    <s v="PC"/>
    <s v="CNY"/>
    <n v="1.5156000000000001"/>
    <n v="7608.31"/>
  </r>
  <r>
    <x v="2"/>
    <s v="710330940601"/>
    <d v="2025-03-25T00:00:00"/>
    <d v="2025-02-14T00:00:00"/>
    <s v="E036"/>
    <x v="16"/>
    <m/>
    <s v="C03086"/>
    <s v="5-5-KAN01"/>
    <s v="KNOB AN G.BLK"/>
    <s v="KNOB"/>
    <s v="B"/>
    <n v="1120"/>
    <s v="PC"/>
    <s v="CNY"/>
    <n v="0.54969999999999997"/>
    <n v="615.66"/>
  </r>
  <r>
    <x v="2"/>
    <s v="710330940701"/>
    <d v="2025-03-25T00:00:00"/>
    <d v="2025-02-14T00:00:00"/>
    <s v="E036"/>
    <x v="16"/>
    <m/>
    <s v="C03086"/>
    <s v="5-5-KAN02"/>
    <s v="KNOB AN G.BLK"/>
    <s v="KNOB"/>
    <s v="B"/>
    <n v="1000"/>
    <s v="PC"/>
    <s v="CNY"/>
    <n v="2.0691000000000002"/>
    <n v="2069.1"/>
  </r>
  <r>
    <x v="2"/>
    <s v="710330940901"/>
    <d v="2025-03-25T00:00:00"/>
    <d v="2025-02-14T00:00:00"/>
    <s v="E036"/>
    <x v="16"/>
    <m/>
    <s v="C03086"/>
    <s v="1-5-HLS02"/>
    <s v="SH M.BLK WITHOUT SS CAP"/>
    <s v="HDL-"/>
    <s v="B"/>
    <n v="1020"/>
    <s v="PC"/>
    <s v="CNY"/>
    <n v="2.3549000000000002"/>
    <n v="2402"/>
  </r>
  <r>
    <x v="2"/>
    <s v="710331010401"/>
    <d v="2025-03-25T00:00:00"/>
    <d v="2025-02-14T00:00:00"/>
    <s v="TA26"/>
    <x v="13"/>
    <m/>
    <s v="C03087"/>
    <s v="7-6-F59AZ"/>
    <s v="FG SS FP TUM"/>
    <s v="FG--"/>
    <s v="B"/>
    <n v="2050"/>
    <s v="PC"/>
    <s v="CNY"/>
    <n v="1.2692000000000001"/>
    <n v="2601.86"/>
  </r>
  <r>
    <x v="2"/>
    <s v="710331020301"/>
    <d v="2025-03-25T00:00:00"/>
    <d v="2025-02-14T00:00:00"/>
    <s v="TA27"/>
    <x v="7"/>
    <m/>
    <s v="C03095"/>
    <s v="7-6-F58AZ"/>
    <s v="FG SS R100 TUM"/>
    <s v="FG--"/>
    <s v="B"/>
    <n v="6000"/>
    <s v="PC"/>
    <s v="CNY"/>
    <n v="1.0021"/>
    <n v="6012.6"/>
  </r>
  <r>
    <x v="2"/>
    <s v="710331640901"/>
    <d v="2025-03-25T00:00:00"/>
    <d v="2025-02-26T00:00:00"/>
    <s v="YP02"/>
    <x v="0"/>
    <m/>
    <s v="C03090"/>
    <s v="7-C-REC2608AS-002"/>
    <s v="REC2608CT----------Y-Y-----"/>
    <s v="LID-"/>
    <s v="O"/>
    <n v="560"/>
    <s v="PC"/>
    <s v="CNY"/>
    <n v="4.26"/>
    <n v="2385.6"/>
  </r>
  <r>
    <x v="2"/>
    <s v="710331641001"/>
    <d v="2025-03-25T00:00:00"/>
    <d v="2025-02-26T00:00:00"/>
    <s v="YP02"/>
    <x v="0"/>
    <m/>
    <s v="C03090"/>
    <s v="7-C-REC2608AS-002"/>
    <s v="REC2608CT----------Y-Y-----"/>
    <s v="LID-"/>
    <s v="O"/>
    <n v="850"/>
    <s v="PC"/>
    <s v="CNY"/>
    <n v="4.26"/>
    <n v="3621"/>
  </r>
  <r>
    <x v="2"/>
    <s v="710331650301"/>
    <d v="2025-03-25T00:00:00"/>
    <d v="2025-02-26T00:00:00"/>
    <s v="YY04S"/>
    <x v="30"/>
    <m/>
    <s v="C03092"/>
    <s v="7-C-REC2408AS-002"/>
    <s v="REC2408CT----------Y-Y-----"/>
    <s v="LID-"/>
    <s v="O"/>
    <n v="1920"/>
    <s v="PC"/>
    <s v="CNY"/>
    <n v="4.2"/>
    <n v="8064"/>
  </r>
  <r>
    <x v="2"/>
    <s v="710331790101"/>
    <d v="2025-03-25T00:00:00"/>
    <d v="2025-02-28T00:00:00"/>
    <s v="WX03"/>
    <x v="9"/>
    <m/>
    <s v="C03096"/>
    <s v="1-6-576A"/>
    <s v="POSTCURED SILICONE GROMMET CLEAR 500F"/>
    <s v="WHR-"/>
    <s v="B"/>
    <n v="17000"/>
    <s v="PC"/>
    <s v="CNY"/>
    <n v="0.1096"/>
    <n v="1863.2"/>
  </r>
  <r>
    <x v="2"/>
    <s v="710331850101"/>
    <d v="2025-03-25T00:00:00"/>
    <d v="2025-02-28T00:00:00"/>
    <s v="TA26"/>
    <x v="13"/>
    <m/>
    <s v="C03088"/>
    <s v="5-6-002"/>
    <s v="HANG RING SS TUM"/>
    <s v="MISC"/>
    <s v="B"/>
    <n v="1700"/>
    <s v="PC"/>
    <s v="CNY"/>
    <n v="0.18720000000000001"/>
    <n v="318.24"/>
  </r>
  <r>
    <x v="2"/>
    <s v="710331860401"/>
    <d v="2025-03-25T00:00:00"/>
    <d v="2025-02-28T00:00:00"/>
    <s v="TA27"/>
    <x v="7"/>
    <m/>
    <s v="C03095"/>
    <s v="3-6-D61X"/>
    <s v="RT AL 8x12mm TUM"/>
    <s v="RIV-"/>
    <s v="B"/>
    <n v="6100"/>
    <s v="PC"/>
    <s v="CNY"/>
    <n v="7.0099999999999996E-2"/>
    <n v="427.61"/>
  </r>
  <r>
    <x v="2"/>
    <s v="710332000101"/>
    <d v="2025-03-25T00:00:00"/>
    <d v="2025-03-04T00:00:00"/>
    <s v="LJ11"/>
    <x v="24"/>
    <m/>
    <s v="C03093"/>
    <s v="1-5-HSS01"/>
    <s v="LG-- 01 M.BLK"/>
    <s v="HDL-"/>
    <s v="B"/>
    <n v="3400"/>
    <s v="PC"/>
    <s v="CNY"/>
    <n v="2.3401999999999998"/>
    <n v="7956.68"/>
  </r>
  <r>
    <x v="2"/>
    <s v="710332010201"/>
    <d v="2025-03-25T00:00:00"/>
    <d v="2025-03-04T00:00:00"/>
    <s v="TA26"/>
    <x v="13"/>
    <m/>
    <s v="C03087"/>
    <s v="1-6-BK47"/>
    <s v="BRKT SS 24CM FRYPAN"/>
    <s v="BRKT"/>
    <s v="B"/>
    <n v="1030"/>
    <s v="PC"/>
    <s v="CNY"/>
    <n v="0.68369999999999997"/>
    <n v="704.21"/>
  </r>
  <r>
    <x v="2"/>
    <s v="710332010301"/>
    <d v="2025-03-25T00:00:00"/>
    <d v="2025-03-04T00:00:00"/>
    <s v="TA26"/>
    <x v="13"/>
    <m/>
    <s v="C03087"/>
    <s v="1-6-BK48"/>
    <s v="BRKT SS 26CM FRYPAN"/>
    <s v="BRKT"/>
    <s v="B"/>
    <n v="1550"/>
    <s v="PC"/>
    <s v="CNY"/>
    <n v="0.68369999999999997"/>
    <n v="1059.74"/>
  </r>
  <r>
    <x v="2"/>
    <s v="710332090301"/>
    <d v="2025-03-25T00:00:00"/>
    <d v="2025-03-05T00:00:00"/>
    <s v="LJ11"/>
    <x v="24"/>
    <m/>
    <s v="C03093"/>
    <s v="1-5-HSS02"/>
    <s v="SH-- 02 M.BLK"/>
    <s v="HDL-"/>
    <s v="B"/>
    <n v="3100"/>
    <s v="PC"/>
    <s v="CNY"/>
    <n v="2.0844999999999998"/>
    <n v="6461.95"/>
  </r>
  <r>
    <x v="2"/>
    <s v="710332110101"/>
    <d v="2025-03-25T00:00:00"/>
    <d v="2025-03-05T00:00:00"/>
    <s v="TA26"/>
    <x v="13"/>
    <m/>
    <s v="C03088"/>
    <s v="1-6-141-Z"/>
    <s v="SS RING FOR KNOB N TUM"/>
    <s v="FG--"/>
    <s v="B"/>
    <n v="500"/>
    <s v="PC"/>
    <s v="CNY"/>
    <n v="0.4859"/>
    <n v="242.95"/>
  </r>
  <r>
    <x v="2"/>
    <s v="710332110201"/>
    <d v="2025-03-25T00:00:00"/>
    <d v="2025-03-05T00:00:00"/>
    <s v="TA26"/>
    <x v="13"/>
    <m/>
    <s v="C03087"/>
    <s v="1-6-BK48"/>
    <s v="BRKT SS 26CM FRYPAN"/>
    <s v="BRKT"/>
    <s v="B"/>
    <n v="500"/>
    <s v="PC"/>
    <s v="CNY"/>
    <n v="0.68369999999999997"/>
    <n v="341.85"/>
  </r>
  <r>
    <x v="2"/>
    <s v="710332130101"/>
    <d v="2025-03-25T00:00:00"/>
    <d v="2025-03-05T00:00:00"/>
    <s v="TA41"/>
    <x v="41"/>
    <m/>
    <s v="C03089"/>
    <s v="1-5-KNE-2"/>
    <s v="KNOB N M.BLK"/>
    <s v="KNOB"/>
    <s v="B"/>
    <n v="500"/>
    <s v="PC"/>
    <s v="CNY"/>
    <n v="0.70320000000000005"/>
    <n v="351.6"/>
  </r>
  <r>
    <x v="2"/>
    <s v="710332260201"/>
    <d v="2025-03-25T00:00:00"/>
    <d v="2025-03-07T00:00:00"/>
    <s v="TA26"/>
    <x v="13"/>
    <m/>
    <s v="C03087"/>
    <s v="1-6-BK47"/>
    <s v="BRKT SS 24CM FRYPAN"/>
    <s v="BRKT"/>
    <s v="B"/>
    <n v="500"/>
    <s v="PC"/>
    <s v="CNY"/>
    <n v="0.68369999999999997"/>
    <n v="341.85"/>
  </r>
  <r>
    <x v="2"/>
    <s v="710332260301"/>
    <d v="2025-03-25T00:00:00"/>
    <d v="2025-03-07T00:00:00"/>
    <s v="TA26"/>
    <x v="13"/>
    <m/>
    <s v="C03087"/>
    <s v="1-6-BK76"/>
    <s v="BRKT SS FOR SQ GRIDDLE"/>
    <s v="BRKT"/>
    <s v="B"/>
    <n v="1530"/>
    <s v="PC"/>
    <s v="CNY"/>
    <n v="0.6522"/>
    <n v="997.87"/>
  </r>
  <r>
    <x v="2"/>
    <s v="710332490101"/>
    <d v="2025-03-25T00:00:00"/>
    <d v="2025-03-12T00:00:00"/>
    <s v="E036"/>
    <x v="16"/>
    <m/>
    <s v="C03086"/>
    <s v="1-5-KRZ01"/>
    <s v="KNOB RZ M.BLK"/>
    <s v="KNOB"/>
    <s v="B"/>
    <n v="1010"/>
    <s v="PC"/>
    <s v="CNY"/>
    <n v="1.0902000000000001"/>
    <n v="1101.0999999999999"/>
  </r>
  <r>
    <x v="2"/>
    <s v="710332490201"/>
    <d v="2025-03-25T00:00:00"/>
    <d v="2025-03-12T00:00:00"/>
    <s v="E036"/>
    <x v="16"/>
    <m/>
    <s v="C03086"/>
    <s v="1-5-KTJ02A"/>
    <s v="KNOB TJ 02 M.BLK W/DISNEY LOGO"/>
    <s v="KNOB"/>
    <s v="B"/>
    <n v="3000"/>
    <s v="PC"/>
    <s v="CNY"/>
    <n v="1.6423000000000001"/>
    <n v="4926.8999999999996"/>
  </r>
  <r>
    <x v="2"/>
    <s v="710332490301"/>
    <d v="2025-03-25T00:00:00"/>
    <d v="2025-03-12T00:00:00"/>
    <s v="E036"/>
    <x v="16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x v="2"/>
    <s v="710332540201"/>
    <d v="2025-03-25T00:00:00"/>
    <d v="2025-03-12T00:00:00"/>
    <s v="LJ11"/>
    <x v="24"/>
    <m/>
    <s v="C03093"/>
    <s v="1-5-HSS02"/>
    <s v="SH-- 02 M.BLK"/>
    <s v="HDL-"/>
    <s v="B"/>
    <n v="3000"/>
    <s v="PC"/>
    <s v="CNY"/>
    <n v="2.0844999999999998"/>
    <n v="6253.5"/>
  </r>
  <r>
    <x v="2"/>
    <s v="710332540301"/>
    <d v="2025-03-25T00:00:00"/>
    <d v="2025-03-12T00:00:00"/>
    <s v="LJ11"/>
    <x v="24"/>
    <m/>
    <s v="C03094"/>
    <s v="1-6-FHSS107"/>
    <s v="FG AL SS 107 R122.50"/>
    <s v="FG--"/>
    <s v="B"/>
    <n v="2030"/>
    <s v="PC"/>
    <s v="CNY"/>
    <n v="0.77500000000000002"/>
    <n v="1573.25"/>
  </r>
  <r>
    <x v="2"/>
    <s v="710332540401"/>
    <d v="2025-03-25T00:00:00"/>
    <d v="2025-03-12T00:00:00"/>
    <s v="LJ11"/>
    <x v="24"/>
    <m/>
    <s v="C03094"/>
    <s v="1-6-FHSS203"/>
    <s v="FG AL SS 203 BAG20IA"/>
    <s v="FG--"/>
    <s v="B"/>
    <n v="3100"/>
    <s v="PC"/>
    <s v="CNY"/>
    <n v="0.82320000000000004"/>
    <n v="2551.92"/>
  </r>
  <r>
    <x v="2"/>
    <s v="710332550101"/>
    <d v="2025-03-25T00:00:00"/>
    <d v="2025-03-12T00:00:00"/>
    <s v="TA26"/>
    <x v="13"/>
    <m/>
    <s v="C03088"/>
    <s v="1-6-BK193"/>
    <s v="BRKT FOR CAF30AK RT"/>
    <s v="BRKT"/>
    <s v="B"/>
    <n v="3100"/>
    <s v="PC"/>
    <s v="CNY"/>
    <n v="0.57750000000000001"/>
    <n v="1790.25"/>
  </r>
  <r>
    <x v="2"/>
    <s v="710332550201"/>
    <d v="2025-03-25T00:00:00"/>
    <d v="2025-03-12T00:00:00"/>
    <s v="TA26"/>
    <x v="13"/>
    <m/>
    <s v="C03088"/>
    <s v="1-6-BK195"/>
    <s v="BRKT+NUT M5 QH TCK24AK C/C21 H5.5"/>
    <s v="BRKT"/>
    <s v="B"/>
    <n v="3100"/>
    <s v="PC"/>
    <s v="CNY"/>
    <n v="0.59809999999999997"/>
    <n v="1854.11"/>
  </r>
  <r>
    <x v="2"/>
    <s v="710332560101"/>
    <d v="2025-03-25T00:00:00"/>
    <d v="2025-03-12T00:00:00"/>
    <s v="TA27"/>
    <x v="7"/>
    <m/>
    <s v="C03095"/>
    <s v="3-6-D61X"/>
    <s v="RT AL 8x12mm TUM"/>
    <s v="RIV-"/>
    <s v="B"/>
    <n v="3500"/>
    <s v="PC"/>
    <s v="CNY"/>
    <n v="7.0099999999999996E-2"/>
    <n v="245.35"/>
  </r>
  <r>
    <x v="2"/>
    <s v="710332720301"/>
    <d v="2025-03-25T00:00:00"/>
    <d v="2025-03-13T00:00:00"/>
    <s v="TA27"/>
    <x v="7"/>
    <m/>
    <s v="C03095"/>
    <s v="3-6-D61X"/>
    <s v="RT AL 8x12mm TUM"/>
    <s v="RIV-"/>
    <s v="B"/>
    <n v="1000"/>
    <s v="PC"/>
    <s v="CNY"/>
    <n v="7.0099999999999996E-2"/>
    <n v="70.099999999999994"/>
  </r>
  <r>
    <x v="2"/>
    <s v="710332800701"/>
    <d v="2025-03-25T00:00:00"/>
    <d v="2025-03-14T00:00:00"/>
    <s v="JW05"/>
    <x v="10"/>
    <m/>
    <s v="M250348"/>
    <s v="2-7-PPB29AA"/>
    <s v="SW FILM PE BLK 0.05MMx28&quot; 30% RECYCLE &quot;ROLL&quot;"/>
    <s v="SWF-"/>
    <s v="B"/>
    <n v="11"/>
    <s v="KG"/>
    <s v="CNY"/>
    <n v="17.2"/>
    <n v="189.2"/>
  </r>
  <r>
    <x v="2"/>
    <s v="710332800801"/>
    <d v="2025-03-25T00:00:00"/>
    <d v="2025-03-14T00:00:00"/>
    <s v="JW05"/>
    <x v="10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x v="2"/>
    <s v="710332800901"/>
    <d v="2025-03-25T00:00:00"/>
    <d v="2025-03-14T00:00:00"/>
    <s v="JW05"/>
    <x v="10"/>
    <m/>
    <s v="M250348"/>
    <s v="3-7-PPB035AA"/>
    <s v="SW FILM PE BLK 0.05MMx33&quot; 30% RECYCLE &quot;ROLL&quot;"/>
    <s v="SWF-"/>
    <s v="B"/>
    <n v="16.5"/>
    <s v="KG"/>
    <s v="CNY"/>
    <n v="16"/>
    <n v="264"/>
  </r>
  <r>
    <x v="2"/>
    <s v="710326170601"/>
    <d v="2025-03-26T00:00:00"/>
    <d v="2024-11-08T00:00:00"/>
    <s v="HM04"/>
    <x v="34"/>
    <m/>
    <s v="C03097"/>
    <s v="1-6-GLH22-ZQ"/>
    <s v="G-LD LH 22CM GN36A"/>
    <s v="ANYD"/>
    <s v="B"/>
    <n v="100"/>
    <s v="PC"/>
    <s v="CNY"/>
    <n v="9.2149999999999999"/>
    <n v="921.5"/>
  </r>
  <r>
    <x v="2"/>
    <s v="710328390101"/>
    <d v="2025-03-26T00:00:00"/>
    <d v="2024-12-13T00:00:00"/>
    <s v="HM04"/>
    <x v="34"/>
    <m/>
    <s v="C03097"/>
    <s v="1-6-GMF15-ZC"/>
    <s v="G-LD MF 15CM SQUARE  BU47A"/>
    <s v="ANYD"/>
    <s v="B"/>
    <n v="78"/>
    <s v="PC"/>
    <s v="CNY"/>
    <n v="7.4237000000000002"/>
    <n v="579.04999999999995"/>
  </r>
  <r>
    <x v="2"/>
    <s v="710329690101"/>
    <d v="2025-03-26T00:00:00"/>
    <d v="2025-01-07T00:00:00"/>
    <s v="HM04"/>
    <x v="34"/>
    <m/>
    <s v="C03097"/>
    <s v="1-6-GLH16-ZQ"/>
    <s v="G-LD LH 16CM ANYDAY GN36A"/>
    <s v="ANYD"/>
    <s v="B"/>
    <n v="200"/>
    <s v="PC"/>
    <s v="CNY"/>
    <n v="7.2716000000000003"/>
    <n v="1454.32"/>
  </r>
  <r>
    <x v="2"/>
    <s v="710329830101"/>
    <d v="2025-03-26T00:00:00"/>
    <d v="2025-01-13T00:00:00"/>
    <s v="HM04"/>
    <x v="34"/>
    <m/>
    <s v="RTV-090"/>
    <s v="1-6-GLH14-ZE"/>
    <s v="G-LD LH 14CM BK01A"/>
    <s v="GLID"/>
    <s v="B"/>
    <n v="-110"/>
    <s v="PC"/>
    <s v="CNY"/>
    <n v="6.5929000000000002"/>
    <n v="-725.22"/>
  </r>
  <r>
    <x v="2"/>
    <s v="710330240101"/>
    <d v="2025-03-26T00:00:00"/>
    <d v="2025-01-17T00:00:00"/>
    <s v="HM04"/>
    <x v="34"/>
    <m/>
    <s v="RTV-090"/>
    <s v="1-6-GMF15-ZQ"/>
    <s v="G-LD MF 15CM SQUARE GN36A"/>
    <s v="ANYD"/>
    <s v="B"/>
    <n v="-90"/>
    <s v="PC"/>
    <s v="CNY"/>
    <n v="7.4237000000000002"/>
    <n v="-668.13"/>
  </r>
  <r>
    <x v="2"/>
    <s v="710330300101"/>
    <d v="2025-03-26T00:00:00"/>
    <d v="2025-01-20T00:00:00"/>
    <s v="HM04"/>
    <x v="34"/>
    <m/>
    <s v="RTV-090"/>
    <s v="1-6-GLH14-ZC"/>
    <s v="G-LD LH 14CM BU47A"/>
    <s v="ANYD"/>
    <s v="B"/>
    <n v="-120"/>
    <s v="PC"/>
    <s v="CNY"/>
    <n v="6.5929000000000002"/>
    <n v="-791.15"/>
  </r>
  <r>
    <x v="2"/>
    <s v="710330650201"/>
    <d v="2025-03-26T00:00:00"/>
    <d v="2025-02-07T00:00:00"/>
    <s v="YD11"/>
    <x v="19"/>
    <m/>
    <s v="C03100"/>
    <s v="1-6-678AA"/>
    <s v="SILICONE RUBBER KNOB ANYDAY GN36A"/>
    <s v="ANYD"/>
    <s v="B"/>
    <n v="3050"/>
    <s v="PC"/>
    <s v="CNY"/>
    <n v="1.2838000000000001"/>
    <n v="3915.59"/>
  </r>
  <r>
    <x v="2"/>
    <s v="710330650401"/>
    <d v="2025-03-26T00:00:00"/>
    <d v="2025-02-07T00:00:00"/>
    <s v="YD11"/>
    <x v="19"/>
    <m/>
    <s v="C03100"/>
    <s v="1-6-689AA"/>
    <s v="SILICONE RUBBER KNOB ANYDAY GN36A (FDA GRADE)"/>
    <s v="ANYD"/>
    <s v="B"/>
    <n v="4900"/>
    <s v="PC"/>
    <s v="CNY"/>
    <n v="1.3524"/>
    <n v="6626.76"/>
  </r>
  <r>
    <x v="2"/>
    <s v="710330670101"/>
    <d v="2025-03-26T00:00:00"/>
    <d v="2025-02-07T00:00:00"/>
    <s v="HM04"/>
    <x v="34"/>
    <m/>
    <s v="RTV-090"/>
    <s v="1-6-GMF15-ZC"/>
    <s v="G-LD MF 15CM SQUARE  BU47A"/>
    <s v="ANYD"/>
    <s v="B"/>
    <n v="-90"/>
    <s v="PC"/>
    <s v="CNY"/>
    <n v="7.5751999999999997"/>
    <n v="-681.77"/>
  </r>
  <r>
    <x v="2"/>
    <s v="710331460901"/>
    <d v="2025-03-26T00:00:00"/>
    <d v="2025-02-25T00:00:00"/>
    <s v="DY06"/>
    <x v="46"/>
    <m/>
    <s v="C03099"/>
    <s v="3-5-LSI107A-Y"/>
    <s v="STD- 107 M BSH R274.7 C/C102 H6.5 (182424S)"/>
    <s v="HDL-"/>
    <s v="B"/>
    <n v="3520"/>
    <s v="PC"/>
    <s v="CNY"/>
    <n v="7.4931000000000001"/>
    <n v="26375.71"/>
  </r>
  <r>
    <x v="2"/>
    <s v="710331461001"/>
    <d v="2025-03-26T00:00:00"/>
    <d v="2025-02-25T00:00:00"/>
    <s v="DY06"/>
    <x v="46"/>
    <m/>
    <s v="C03099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6T00:00:00"/>
    <d v="2025-02-26T00:00:00"/>
    <s v="YP02"/>
    <x v="0"/>
    <m/>
    <s v="C03098"/>
    <s v="7-C-REC2608AS-002"/>
    <s v="REC2608CT----------Y-Y-----"/>
    <s v="LID-"/>
    <s v="O"/>
    <n v="600"/>
    <s v="PC"/>
    <s v="CNY"/>
    <n v="4.26"/>
    <n v="2556"/>
  </r>
  <r>
    <x v="2"/>
    <s v="710331930101"/>
    <d v="2025-03-26T00:00:00"/>
    <d v="2025-02-28T00:00:00"/>
    <s v="MIL"/>
    <x v="53"/>
    <m/>
    <s v="M250351"/>
    <s v="3-5-LSI103AAY"/>
    <s v="STD- 103 M PVD GOLD BSH R177.3 C/C102 H6.5 (BFMY16)"/>
    <s v="HDL-"/>
    <s v="B"/>
    <n v="4283"/>
    <s v="PC"/>
    <s v="USD"/>
    <n v="1.3"/>
    <n v="5567.9"/>
  </r>
  <r>
    <x v="2"/>
    <s v="710331930201"/>
    <d v="2025-03-26T00:00:00"/>
    <d v="2025-02-28T00:00:00"/>
    <s v="MIL"/>
    <x v="53"/>
    <m/>
    <s v="M250351"/>
    <s v="3-5-LSI103A-Y"/>
    <s v="STD- 103 M BSH R177.3 C/C102 H6.5 (BFMY16)"/>
    <s v="HDL-"/>
    <s v="B"/>
    <n v="343"/>
    <s v="PC"/>
    <s v="USD"/>
    <n v="1.1100000000000001"/>
    <n v="380.73"/>
  </r>
  <r>
    <x v="2"/>
    <s v="710331930301"/>
    <d v="2025-03-26T00:00:00"/>
    <d v="2025-02-28T00:00:00"/>
    <s v="MIL"/>
    <x v="53"/>
    <m/>
    <s v="M250351"/>
    <s v="3-5-LSI105AAY"/>
    <s v="STD- 105 M PVD GOLD BSH R223.5 C/C102 H6.5 (BFMY20)"/>
    <s v="HDL-"/>
    <s v="B"/>
    <n v="4439"/>
    <s v="PC"/>
    <s v="USD"/>
    <n v="1.3"/>
    <n v="5770.7"/>
  </r>
  <r>
    <x v="2"/>
    <s v="710331930401"/>
    <d v="2025-03-26T00:00:00"/>
    <d v="2025-02-28T00:00:00"/>
    <s v="MIL"/>
    <x v="53"/>
    <m/>
    <s v="M250351"/>
    <s v="3-5-LSI105A-Y"/>
    <s v="STD- 105 M BSH R223.5 C/C102 H6.5 (BFMY20)"/>
    <s v="HDL-"/>
    <s v="B"/>
    <n v="376"/>
    <s v="PC"/>
    <s v="USD"/>
    <n v="1.1100000000000001"/>
    <n v="417.36"/>
  </r>
  <r>
    <x v="2"/>
    <s v="710331930501"/>
    <d v="2025-03-26T00:00:00"/>
    <d v="2025-02-28T00:00:00"/>
    <s v="MIL"/>
    <x v="53"/>
    <m/>
    <s v="M250351"/>
    <s v="3-5-LSI107AAY"/>
    <s v="STD- 107 M PVD GOLD BSH R274.7 C/C102 H6.5 (182424S)"/>
    <s v="HDL-"/>
    <s v="B"/>
    <n v="4556"/>
    <s v="PC"/>
    <s v="USD"/>
    <n v="1.3"/>
    <n v="5922.8"/>
  </r>
  <r>
    <x v="2"/>
    <s v="710331930601"/>
    <d v="2025-03-26T00:00:00"/>
    <d v="2025-02-28T00:00:00"/>
    <s v="MIL"/>
    <x v="53"/>
    <m/>
    <s v="M250351"/>
    <s v="3-5-LSI107A-Y"/>
    <s v="STD- 107 M BSH R274.7 C/C102 H6.5 (182424S)"/>
    <s v="HDL-"/>
    <s v="B"/>
    <n v="7287"/>
    <s v="PC"/>
    <s v="USD"/>
    <n v="1.1100000000000001"/>
    <n v="8088.57"/>
  </r>
  <r>
    <x v="2"/>
    <s v="710331930701"/>
    <d v="2025-03-26T00:00:00"/>
    <d v="2025-02-28T00:00:00"/>
    <s v="MIL"/>
    <x v="53"/>
    <m/>
    <s v="M250351"/>
    <s v="3-5-LSI108AAY"/>
    <s v="STD- 108 M PVD GOLD BSH R295.5 C/C102 H6.5 (182426S)"/>
    <s v="HDL-"/>
    <s v="B"/>
    <n v="4289"/>
    <s v="PC"/>
    <s v="USD"/>
    <n v="1.3"/>
    <n v="5575.7"/>
  </r>
  <r>
    <x v="2"/>
    <s v="710331930801"/>
    <d v="2025-03-26T00:00:00"/>
    <d v="2025-02-28T00:00:00"/>
    <s v="MIL"/>
    <x v="53"/>
    <m/>
    <s v="M250351"/>
    <s v="3-5-LSI111A-Y"/>
    <s v="STD- 110 M BSH R359.3 C/C102 H6.5 (1824-30)"/>
    <s v="HDL-"/>
    <s v="B"/>
    <n v="243"/>
    <s v="PC"/>
    <s v="USD"/>
    <n v="1.1100000000000001"/>
    <n v="269.73"/>
  </r>
  <r>
    <x v="2"/>
    <s v="710332040101"/>
    <d v="2025-03-26T00:00:00"/>
    <d v="2025-03-04T00:00:00"/>
    <s v="YD11"/>
    <x v="19"/>
    <m/>
    <s v="C03100"/>
    <s v="1-6-696-A"/>
    <s v="SILICONE RUBBER KNOB GN36A (FDA GRADE)"/>
    <s v="ANYD"/>
    <s v="B"/>
    <n v="8200"/>
    <s v="PC"/>
    <s v="CNY"/>
    <n v="0.873"/>
    <n v="7158.6"/>
  </r>
  <r>
    <x v="2"/>
    <s v="710332210101"/>
    <d v="2025-03-26T00:00:00"/>
    <d v="2025-03-05T00:00:00"/>
    <s v="HF06"/>
    <x v="39"/>
    <m/>
    <s v="M250356"/>
    <s v="1-4-4700N1776"/>
    <s v="4700/N1776 BLACK"/>
    <s v="EXM-"/>
    <s v="B"/>
    <n v="25"/>
    <s v="KG"/>
    <s v="CNY"/>
    <n v="102.0354"/>
    <n v="2550.89"/>
  </r>
  <r>
    <x v="2"/>
    <s v="710332210201"/>
    <d v="2025-03-26T00:00:00"/>
    <d v="2025-03-05T00:00:00"/>
    <s v="HF06"/>
    <x v="39"/>
    <m/>
    <s v="M250352"/>
    <s v="1-4-M7252J2031Z"/>
    <s v="7252/J2031Z MIDCOAT"/>
    <s v="INM-"/>
    <s v="B"/>
    <n v="50"/>
    <s v="KG"/>
    <s v="CNY"/>
    <n v="110.17700000000001"/>
    <n v="5508.85"/>
  </r>
  <r>
    <x v="2"/>
    <s v="710332210301"/>
    <d v="2025-03-26T00:00:00"/>
    <d v="2025-03-05T00:00:00"/>
    <s v="HF06"/>
    <x v="39"/>
    <m/>
    <s v="M250352"/>
    <s v="1-4-P968218093"/>
    <s v="9682/K18093 PRIMER BLACK"/>
    <s v="INM-"/>
    <s v="B"/>
    <n v="25"/>
    <s v="KG"/>
    <s v="CNY"/>
    <n v="64.778800000000004"/>
    <n v="1619.47"/>
  </r>
  <r>
    <x v="2"/>
    <s v="710332210401"/>
    <d v="2025-03-26T00:00:00"/>
    <d v="2025-03-05T00:00:00"/>
    <s v="HF06"/>
    <x v="39"/>
    <m/>
    <s v="M250352"/>
    <s v="1-4-T7353J2002Z"/>
    <s v="BLACK MET.TOP 7353/J2002Z"/>
    <s v="INM-"/>
    <s v="B"/>
    <n v="75"/>
    <s v="KG"/>
    <s v="CNY"/>
    <n v="92.743399999999994"/>
    <n v="6955.76"/>
  </r>
  <r>
    <x v="2"/>
    <s v="710332210501"/>
    <d v="2025-03-26T00:00:00"/>
    <d v="2025-03-05T00:00:00"/>
    <s v="HF06"/>
    <x v="39"/>
    <m/>
    <s v="M250352"/>
    <s v="1-4-T968218094"/>
    <s v="9682/K18094 TOPCOAT METALLIC BLACK"/>
    <s v="INM-"/>
    <s v="B"/>
    <n v="25"/>
    <s v="KG"/>
    <s v="CNY"/>
    <n v="63.008800000000001"/>
    <n v="1575.22"/>
  </r>
  <r>
    <x v="2"/>
    <s v="710332310101"/>
    <d v="2025-03-26T00:00:00"/>
    <d v="2025-03-07T00:00:00"/>
    <s v="YD11"/>
    <x v="19"/>
    <m/>
    <s v="C03100"/>
    <s v="1-6-689AB"/>
    <s v="SILICONE RUBBER KNOB ANYDAY BK01A (FDA GRADE)"/>
    <s v="ANYD"/>
    <s v="B"/>
    <n v="1000"/>
    <s v="PC"/>
    <s v="CNY"/>
    <n v="1.38"/>
    <n v="1380"/>
  </r>
  <r>
    <x v="2"/>
    <s v="710332330101"/>
    <d v="2025-03-26T00:00:00"/>
    <d v="2025-03-10T00:00:00"/>
    <s v="HF06"/>
    <x v="39"/>
    <m/>
    <s v="M250353"/>
    <s v="1-4-M7252J2031Z"/>
    <s v="7252/J2031Z MIDCOAT"/>
    <s v="INM-"/>
    <s v="B"/>
    <n v="50"/>
    <s v="KG"/>
    <s v="CNY"/>
    <n v="110.17700000000001"/>
    <n v="5508.85"/>
  </r>
  <r>
    <x v="2"/>
    <s v="710332330201"/>
    <d v="2025-03-26T00:00:00"/>
    <d v="2025-03-10T00:00:00"/>
    <s v="HF06"/>
    <x v="39"/>
    <m/>
    <s v="M250353"/>
    <s v="1-4-T7353J2002Z"/>
    <s v="BLACK MET.TOP 7353/J2002Z"/>
    <s v="INM-"/>
    <s v="B"/>
    <n v="75"/>
    <s v="KG"/>
    <s v="CNY"/>
    <n v="92.743399999999994"/>
    <n v="6955.76"/>
  </r>
  <r>
    <x v="2"/>
    <s v="710332330301"/>
    <d v="2025-03-26T00:00:00"/>
    <d v="2025-03-10T00:00:00"/>
    <s v="HF06"/>
    <x v="39"/>
    <m/>
    <s v="M250357"/>
    <s v="1-4-4770N213105"/>
    <s v="4770/N213105-G05 ROSYBROWN METALLIC"/>
    <s v="EXM-"/>
    <s v="B"/>
    <n v="25"/>
    <s v="KG"/>
    <s v="CNY"/>
    <n v="88.495599999999996"/>
    <n v="2212.39"/>
  </r>
  <r>
    <x v="2"/>
    <s v="710332420101"/>
    <d v="2025-03-26T00:00:00"/>
    <d v="2025-03-11T00:00:00"/>
    <s v="YD11"/>
    <x v="19"/>
    <m/>
    <s v="C03100"/>
    <s v="1-6-689AB"/>
    <s v="SILICONE RUBBER KNOB ANYDAY BK01A (FDA GRADE)"/>
    <s v="ANYD"/>
    <s v="B"/>
    <n v="1250"/>
    <s v="PC"/>
    <s v="CNY"/>
    <n v="1.38"/>
    <n v="1725"/>
  </r>
  <r>
    <x v="2"/>
    <s v="710332450101"/>
    <d v="2025-03-26T00:00:00"/>
    <d v="2025-03-12T00:00:00"/>
    <s v="HF06"/>
    <x v="39"/>
    <m/>
    <s v="M250354"/>
    <s v="1-4-T968218094"/>
    <s v="9682/K18094 TOPCOAT METALLIC BLACK"/>
    <s v="INM-"/>
    <s v="B"/>
    <n v="75"/>
    <s v="KG"/>
    <s v="CNY"/>
    <n v="63.008800000000001"/>
    <n v="4725.66"/>
  </r>
  <r>
    <x v="2"/>
    <s v="710332780101"/>
    <d v="2025-03-26T00:00:00"/>
    <d v="2025-03-13T00:00:00"/>
    <s v="HF06"/>
    <x v="39"/>
    <m/>
    <s v="M250355"/>
    <s v="1-4-P968218093"/>
    <s v="9682/K18093 PRIMER BLACK"/>
    <s v="INM-"/>
    <s v="B"/>
    <n v="50"/>
    <s v="KG"/>
    <s v="CNY"/>
    <n v="64.778800000000004"/>
    <n v="3238.94"/>
  </r>
  <r>
    <x v="2"/>
    <s v="710332780201"/>
    <d v="2025-03-26T00:00:00"/>
    <d v="2025-03-13T00:00:00"/>
    <s v="HF06"/>
    <x v="39"/>
    <m/>
    <s v="M250358"/>
    <s v="1-4-P4770N20555"/>
    <s v="4770/N20555-G05 DUSTY CLAY RED"/>
    <s v="EXM-"/>
    <s v="B"/>
    <n v="25"/>
    <s v="KG"/>
    <s v="CNY"/>
    <n v="110.6195"/>
    <n v="2765.49"/>
  </r>
  <r>
    <x v="2"/>
    <s v="710332780301"/>
    <d v="2025-03-26T00:00:00"/>
    <d v="2025-03-13T00:00:00"/>
    <s v="HF06"/>
    <x v="39"/>
    <m/>
    <s v="M250355"/>
    <s v="1-4-P9582N204110"/>
    <s v="9582/N204110-G05 BLACK PRIMER"/>
    <s v="INM-"/>
    <s v="B"/>
    <n v="25"/>
    <s v="KG"/>
    <s v="CNY"/>
    <n v="69.026499999999999"/>
    <n v="1725.66"/>
  </r>
  <r>
    <x v="2"/>
    <s v="710332780401"/>
    <d v="2025-03-26T00:00:00"/>
    <d v="2025-03-13T00:00:00"/>
    <s v="HF06"/>
    <x v="39"/>
    <m/>
    <s v="M250355"/>
    <s v="1-4-T9682N204111"/>
    <s v="9682/N204111-G05 CLEAR METALLIC TOPCOAT"/>
    <s v="INM-"/>
    <s v="B"/>
    <n v="50"/>
    <s v="KG"/>
    <s v="CNY"/>
    <n v="69.026499999999999"/>
    <n v="3451.33"/>
  </r>
  <r>
    <x v="2"/>
    <s v="710332810101"/>
    <d v="2025-03-26T00:00:00"/>
    <d v="2025-03-14T00:00:00"/>
    <s v="HM04"/>
    <x v="34"/>
    <m/>
    <s v="C03097"/>
    <s v="1-6-GLH14-ZC"/>
    <s v="G-LD LH 14CM BU47A"/>
    <s v="ANYD"/>
    <s v="B"/>
    <n v="2050"/>
    <s v="PC"/>
    <s v="CNY"/>
    <n v="6.5929000000000002"/>
    <n v="13515.45"/>
  </r>
  <r>
    <x v="2"/>
    <s v="710332810201"/>
    <d v="2025-03-26T00:00:00"/>
    <d v="2025-03-14T00:00:00"/>
    <s v="HM04"/>
    <x v="34"/>
    <m/>
    <s v="C03097"/>
    <s v="1-6-GLH14-ZE"/>
    <s v="G-LD LH 14CM BK01A"/>
    <s v="GLID"/>
    <s v="B"/>
    <n v="3100"/>
    <s v="PC"/>
    <s v="CNY"/>
    <n v="6.4610000000000003"/>
    <n v="20029.099999999999"/>
  </r>
  <r>
    <x v="2"/>
    <s v="710333090101"/>
    <d v="2025-03-26T00:00:00"/>
    <d v="2025-03-21T00:00:00"/>
    <s v="MY02S"/>
    <x v="23"/>
    <m/>
    <s v="X250330"/>
    <s v="1-8-C16186A-C--E-F"/>
    <s v="COL SLV 16186-C--E (FSC)"/>
    <s v="BOX-"/>
    <s v="B"/>
    <n v="505"/>
    <s v="PC"/>
    <s v="CNY"/>
    <n v="6.52"/>
    <n v="3292.6"/>
  </r>
  <r>
    <x v="2"/>
    <s v="710333120101"/>
    <d v="2025-03-26T00:00:00"/>
    <d v="2025-03-21T00:00:00"/>
    <s v="HY25"/>
    <x v="32"/>
    <m/>
    <s v="X250329"/>
    <s v="7-9-Z34343"/>
    <s v="CHIPBOARD FOR 43&quot;X43&quot;"/>
    <s v="MISC"/>
    <s v="B"/>
    <n v="3500"/>
    <s v="PC"/>
    <s v="CNY"/>
    <n v="2.5"/>
    <n v="8750"/>
  </r>
  <r>
    <x v="2"/>
    <s v="710330620301"/>
    <d v="2025-03-27T00:00:00"/>
    <d v="2025-02-07T00:00:00"/>
    <s v="WX03"/>
    <x v="9"/>
    <m/>
    <s v="C03103"/>
    <s v="7-5-KDG01D-X"/>
    <s v="KNOB DG RP BK01A POL"/>
    <s v="KNOB"/>
    <s v="B"/>
    <n v="2900"/>
    <s v="PC"/>
    <s v="CNY"/>
    <n v="5.0999999999999996"/>
    <n v="14790"/>
  </r>
  <r>
    <x v="2"/>
    <s v="710331641001"/>
    <d v="2025-03-27T00:00:00"/>
    <d v="2025-02-26T00:00:00"/>
    <s v="YP02"/>
    <x v="0"/>
    <m/>
    <s v="C03101"/>
    <s v="7-C-REC2608AS-002"/>
    <s v="REC2608CT----------Y-Y-----"/>
    <s v="LID-"/>
    <s v="O"/>
    <n v="1127"/>
    <s v="PC"/>
    <s v="CNY"/>
    <n v="4.26"/>
    <n v="4801.0200000000004"/>
  </r>
  <r>
    <x v="2"/>
    <s v="710331750101"/>
    <d v="2025-03-27T00:00:00"/>
    <d v="2025-02-28T00:00:00"/>
    <s v="Z010"/>
    <x v="25"/>
    <m/>
    <s v="C03102"/>
    <s v="1-6-GAL26-ZA"/>
    <s v="G-LD AL 26CM POL"/>
    <s v="GLID"/>
    <s v="B"/>
    <n v="530"/>
    <s v="PC"/>
    <s v="CNY"/>
    <n v="4.4287999999999998"/>
    <n v="2347.2600000000002"/>
  </r>
  <r>
    <x v="2"/>
    <s v="710331750301"/>
    <d v="2025-03-27T00:00:00"/>
    <d v="2025-02-28T00:00:00"/>
    <s v="Z010"/>
    <x v="25"/>
    <m/>
    <s v="C03102"/>
    <s v="1-6-GD18-ZA"/>
    <s v="G-LD SD DR 18CM 2H POL"/>
    <s v="GLID"/>
    <s v="B"/>
    <n v="1020"/>
    <s v="PC"/>
    <s v="CNY"/>
    <n v="2.7372999999999998"/>
    <n v="2792.05"/>
  </r>
  <r>
    <x v="2"/>
    <s v="710331800101"/>
    <d v="2025-03-27T00:00:00"/>
    <d v="2025-02-28T00:00:00"/>
    <s v="E036"/>
    <x v="16"/>
    <m/>
    <s v="C03104"/>
    <s v="2-5-KZI-1M"/>
    <s v="KNOB INS+S.CAP MEYER"/>
    <s v="KNOB"/>
    <s v="B"/>
    <n v="1010"/>
    <s v="PC"/>
    <s v="CNY"/>
    <n v="1.2481"/>
    <n v="1260.58"/>
  </r>
  <r>
    <x v="2"/>
    <s v="710332150101"/>
    <d v="2025-03-27T00:00:00"/>
    <d v="2025-03-05T00:00:00"/>
    <s v="E036"/>
    <x v="16"/>
    <m/>
    <s v="C03104"/>
    <s v="1-5-KTI-1"/>
    <s v="KNOB INS+S.CAP &quot;MEYER&quot;"/>
    <s v="KNOB"/>
    <s v="B"/>
    <n v="1000"/>
    <s v="PC"/>
    <s v="CNY"/>
    <n v="1.0463"/>
    <n v="1046.3"/>
  </r>
  <r>
    <x v="2"/>
    <s v="710332340101"/>
    <d v="2025-03-27T00:00:00"/>
    <d v="2025-03-10T00:00:00"/>
    <s v="KS09"/>
    <x v="26"/>
    <m/>
    <s v="B250308"/>
    <s v="1-1-25450CJ333"/>
    <s v="AL 3003-O 2.5x450 SG3 MG3"/>
    <s v="ALM-"/>
    <s v="O"/>
    <n v="1007"/>
    <s v="KG"/>
    <s v="CNY"/>
    <n v="2.9203999999999999"/>
    <n v="2940.84"/>
  </r>
  <r>
    <x v="2"/>
    <s v="710332340301"/>
    <d v="2025-03-27T00:00:00"/>
    <d v="2025-03-10T00:00:00"/>
    <s v="KS09"/>
    <x v="26"/>
    <m/>
    <s v="B250308"/>
    <s v="1-1-40355CJ333"/>
    <s v="AL 3003-O 4.0x355 SG3 MG3"/>
    <s v="ALM-"/>
    <s v="O"/>
    <n v="683"/>
    <s v="KG"/>
    <s v="CNY"/>
    <n v="2.9203999999999999"/>
    <n v="1994.63"/>
  </r>
  <r>
    <x v="2"/>
    <s v="710332340501"/>
    <d v="2025-03-27T00:00:00"/>
    <d v="2025-03-10T00:00:00"/>
    <s v="KS09"/>
    <x v="26"/>
    <m/>
    <s v="B250308"/>
    <s v="1-1-25345CJ333"/>
    <s v="AL 3003-O 2.5x345 SG3 MG3"/>
    <s v="ALM-"/>
    <s v="O"/>
    <n v="269"/>
    <s v="KG"/>
    <s v="CNY"/>
    <n v="2.9203999999999999"/>
    <n v="785.59"/>
  </r>
  <r>
    <x v="2"/>
    <s v="710332340601"/>
    <d v="2025-03-27T00:00:00"/>
    <d v="2025-03-10T00:00:00"/>
    <s v="KS09"/>
    <x v="26"/>
    <m/>
    <s v="B250308"/>
    <s v="1-1-25195NJ333"/>
    <s v="3003-O 2.5x195x238 SG3MG3"/>
    <s v="ALM-"/>
    <s v="O"/>
    <n v="510"/>
    <s v="KG"/>
    <s v="CNY"/>
    <n v="3.0973000000000002"/>
    <n v="1579.62"/>
  </r>
  <r>
    <x v="2"/>
    <s v="710332600301"/>
    <d v="2025-03-27T00:00:00"/>
    <d v="2025-03-12T00:00:00"/>
    <s v="Z010"/>
    <x v="25"/>
    <m/>
    <s v="C03102"/>
    <s v="1-6-GLF24-ZB"/>
    <s v="G-LD LF 24CM BSH"/>
    <s v="GLID"/>
    <s v="B"/>
    <n v="3030"/>
    <s v="PC"/>
    <s v="CNY"/>
    <n v="4.3726000000000003"/>
    <n v="13248.98"/>
  </r>
  <r>
    <x v="2"/>
    <s v="710332800101"/>
    <d v="2025-03-27T00:00:00"/>
    <d v="2025-03-14T00:00:00"/>
    <s v="JW05"/>
    <x v="10"/>
    <m/>
    <s v="M250359"/>
    <s v="1-7-BB07"/>
    <s v="BUBBLE BAG 9.5&quot;X10&quot;"/>
    <s v="BAG-"/>
    <s v="B"/>
    <n v="10000"/>
    <s v="PC"/>
    <s v="CNY"/>
    <n v="9.6000000000000002E-2"/>
    <n v="960"/>
  </r>
  <r>
    <x v="2"/>
    <s v="710332800201"/>
    <d v="2025-03-27T00:00:00"/>
    <d v="2025-03-14T00:00:00"/>
    <s v="JW05"/>
    <x v="10"/>
    <m/>
    <s v="M250359"/>
    <s v="1-7-BB08"/>
    <s v="BUBBLE BAG 11.5&quot;X12&quot;"/>
    <s v="BAG-"/>
    <s v="B"/>
    <n v="4000"/>
    <s v="PC"/>
    <s v="CNY"/>
    <n v="0.113"/>
    <n v="452"/>
  </r>
  <r>
    <x v="2"/>
    <s v="710332800301"/>
    <d v="2025-03-27T00:00:00"/>
    <d v="2025-03-14T00:00:00"/>
    <s v="JW05"/>
    <x v="10"/>
    <m/>
    <s v="M250359"/>
    <s v="1-7-BB11"/>
    <s v="BUBBEL BAG 13&quot;X13&quot;"/>
    <s v="BAG-"/>
    <s v="B"/>
    <n v="7000"/>
    <s v="PC"/>
    <s v="CNY"/>
    <n v="0.152"/>
    <n v="1064"/>
  </r>
  <r>
    <x v="2"/>
    <s v="710332800401"/>
    <d v="2025-03-27T00:00:00"/>
    <d v="2025-03-14T00:00:00"/>
    <s v="JW05"/>
    <x v="10"/>
    <m/>
    <s v="M250359"/>
    <s v="1-7-BB22"/>
    <s v="BUBBLE BAG 18&quot;x14&quot;"/>
    <s v="BAG-"/>
    <s v="B"/>
    <n v="1000"/>
    <s v="PC"/>
    <s v="CNY"/>
    <n v="0.215"/>
    <n v="215"/>
  </r>
  <r>
    <x v="2"/>
    <s v="710332890101"/>
    <d v="2025-03-27T00:00:00"/>
    <d v="2025-03-14T00:00:00"/>
    <s v="KS09"/>
    <x v="26"/>
    <m/>
    <s v="B250308"/>
    <s v="1-1-25260CJ333"/>
    <s v="AL 3003-O 2.5x260 SG3 MG3"/>
    <s v="ALM-"/>
    <s v="O"/>
    <n v="982"/>
    <s v="KG"/>
    <s v="CNY"/>
    <n v="3.0973000000000002"/>
    <n v="3041.55"/>
  </r>
  <r>
    <x v="2"/>
    <s v="710332890201"/>
    <d v="2025-03-27T00:00:00"/>
    <d v="2025-03-14T00:00:00"/>
    <s v="KS09"/>
    <x v="26"/>
    <m/>
    <s v="B250308"/>
    <s v="1-1-25335CJ333"/>
    <s v="AL 3003-O 2.5x335 SG3 MG3"/>
    <s v="ALM-"/>
    <s v="O"/>
    <n v="700"/>
    <s v="KG"/>
    <s v="CNY"/>
    <n v="2.9203999999999999"/>
    <n v="2044.28"/>
  </r>
  <r>
    <x v="2"/>
    <s v="710332890301"/>
    <d v="2025-03-27T00:00:00"/>
    <d v="2025-03-14T00:00:00"/>
    <s v="KS09"/>
    <x v="26"/>
    <m/>
    <s v="B250308"/>
    <s v="1-1-25265CJ333"/>
    <s v="AL 3003-O 2.5x265 SG3 MG3"/>
    <s v="ALM-"/>
    <s v="O"/>
    <n v="1902"/>
    <s v="KG"/>
    <s v="CNY"/>
    <n v="2.9203999999999999"/>
    <n v="5554.6"/>
  </r>
  <r>
    <x v="2"/>
    <s v="710332890401"/>
    <d v="2025-03-27T00:00:00"/>
    <d v="2025-03-14T00:00:00"/>
    <s v="KS09"/>
    <x v="26"/>
    <m/>
    <s v="B250308"/>
    <s v="1-1-25295CJ333"/>
    <s v="AL 3003-O 2.5x295 SG3 MG3"/>
    <s v="ALM-"/>
    <s v="O"/>
    <n v="527"/>
    <s v="KG"/>
    <s v="CNY"/>
    <n v="2.9203999999999999"/>
    <n v="1539.05"/>
  </r>
  <r>
    <x v="2"/>
    <s v="710332890501"/>
    <d v="2025-03-27T00:00:00"/>
    <d v="2025-03-14T00:00:00"/>
    <s v="KS09"/>
    <x v="26"/>
    <m/>
    <s v="B250308"/>
    <s v="1-1-25300CJ333"/>
    <s v="AL 3003-O 2.5x300 SG3 MG3"/>
    <s v="ALM-"/>
    <s v="O"/>
    <n v="942"/>
    <s v="KG"/>
    <s v="CNY"/>
    <n v="2.9203999999999999"/>
    <n v="2751.02"/>
  </r>
  <r>
    <x v="2"/>
    <s v="710332890601"/>
    <d v="2025-03-27T00:00:00"/>
    <d v="2025-03-14T00:00:00"/>
    <s v="KS09"/>
    <x v="26"/>
    <m/>
    <s v="B250308"/>
    <s v="1-1-25330CJ333"/>
    <s v="AL 3003-O 2.5x330 SG3 MG3"/>
    <s v="ALM-"/>
    <s v="O"/>
    <n v="885"/>
    <s v="KG"/>
    <s v="CNY"/>
    <n v="2.9203999999999999"/>
    <n v="2584.5500000000002"/>
  </r>
  <r>
    <x v="2"/>
    <s v="710332890701"/>
    <d v="2025-03-27T00:00:00"/>
    <d v="2025-03-14T00:00:00"/>
    <s v="KS09"/>
    <x v="26"/>
    <m/>
    <s v="B250308"/>
    <s v="1-1-25380CJ333"/>
    <s v="AL 3003-O 2.5x380 SG3 MG3"/>
    <s v="ALM-"/>
    <s v="O"/>
    <n v="817"/>
    <s v="KG"/>
    <s v="CNY"/>
    <n v="2.9203999999999999"/>
    <n v="2385.9699999999998"/>
  </r>
  <r>
    <x v="2"/>
    <s v="710332890801"/>
    <d v="2025-03-27T00:00:00"/>
    <d v="2025-03-14T00:00:00"/>
    <s v="KS09"/>
    <x v="26"/>
    <m/>
    <s v="B250308"/>
    <s v="1-1-25285CJ333"/>
    <s v="AL 3003-O 2.5x285 SG3 MG3"/>
    <s v="ALM-"/>
    <s v="O"/>
    <n v="601"/>
    <s v="KG"/>
    <s v="CNY"/>
    <n v="2.9203999999999999"/>
    <n v="1755.16"/>
  </r>
  <r>
    <x v="2"/>
    <s v="710332900101"/>
    <d v="2025-03-27T00:00:00"/>
    <d v="2025-03-17T00:00:00"/>
    <s v="GS06"/>
    <x v="3"/>
    <m/>
    <s v="X250334"/>
    <s v="3-8-PL0544"/>
    <s v="BLANK STKR 4x2&quot;"/>
    <s v="STKR"/>
    <s v="B"/>
    <n v="60000"/>
    <s v="PC"/>
    <s v="CNY"/>
    <n v="2.8199999999999999E-2"/>
    <n v="1692"/>
  </r>
  <r>
    <x v="2"/>
    <s v="710333020101"/>
    <d v="2025-03-27T00:00:00"/>
    <d v="2025-03-19T00:00:00"/>
    <s v="KS09"/>
    <x v="26"/>
    <m/>
    <s v="B250308"/>
    <s v="1-1-25355CJ333"/>
    <s v="AL 3003-O 2.5x355 SG3 MG3"/>
    <s v="ALM-"/>
    <s v="O"/>
    <n v="563"/>
    <s v="KG"/>
    <s v="CNY"/>
    <n v="2.9203999999999999"/>
    <n v="1644.19"/>
  </r>
  <r>
    <x v="2"/>
    <s v="710333020201"/>
    <d v="2025-03-27T00:00:00"/>
    <d v="2025-03-19T00:00:00"/>
    <s v="KS09"/>
    <x v="26"/>
    <m/>
    <s v="B250308"/>
    <s v="1-1-25260CJ333"/>
    <s v="AL 3003-O 2.5x260 SG3 MG3"/>
    <s v="ALM-"/>
    <s v="O"/>
    <n v="643"/>
    <s v="KG"/>
    <s v="CNY"/>
    <n v="3.0973000000000002"/>
    <n v="1991.56"/>
  </r>
  <r>
    <x v="2"/>
    <s v="710333360101"/>
    <d v="2025-03-27T00:00:00"/>
    <d v="2025-03-27T00:00:00"/>
    <s v="MY02S"/>
    <x v="23"/>
    <m/>
    <s v="X250332"/>
    <s v="6-8-F62018A-C"/>
    <s v="FP BOX 62018-C"/>
    <s v="BOX-"/>
    <s v="B"/>
    <n v="3600"/>
    <s v="PC"/>
    <s v="CNY"/>
    <n v="2.79"/>
    <n v="10044"/>
  </r>
  <r>
    <x v="2"/>
    <s v="710333360201"/>
    <d v="2025-03-27T00:00:00"/>
    <d v="2025-03-27T00:00:00"/>
    <s v="MY02S"/>
    <x v="23"/>
    <m/>
    <s v="X250332"/>
    <s v="6-8-F62018A-C"/>
    <s v="FP BOX 62018-C"/>
    <s v="BOX-"/>
    <s v="B"/>
    <n v="50"/>
    <s v="PC"/>
    <s v="CNY"/>
    <n v="2.79"/>
    <n v="139.5"/>
  </r>
  <r>
    <x v="2"/>
    <s v="710333360301"/>
    <d v="2025-03-27T00:00:00"/>
    <d v="2025-03-27T00:00:00"/>
    <s v="MY02S"/>
    <x v="23"/>
    <m/>
    <s v="X250332"/>
    <s v="6-8-F62109-C"/>
    <s v="1C FP BOX 62109-C"/>
    <s v="BOX-"/>
    <s v="B"/>
    <n v="2020"/>
    <s v="PC"/>
    <s v="CNY"/>
    <n v="1.65"/>
    <n v="3333"/>
  </r>
  <r>
    <x v="2"/>
    <s v="710333360401"/>
    <d v="2025-03-27T00:00:00"/>
    <d v="2025-03-27T00:00:00"/>
    <s v="MY02S"/>
    <x v="23"/>
    <m/>
    <s v="X250332"/>
    <s v="6-8-F62109-C"/>
    <s v="1C FP BOX 62109-C"/>
    <s v="BOX-"/>
    <s v="B"/>
    <n v="200"/>
    <s v="PC"/>
    <s v="CNY"/>
    <n v="1.65"/>
    <n v="330"/>
  </r>
  <r>
    <x v="2"/>
    <s v="710333360501"/>
    <d v="2025-03-27T00:00:00"/>
    <d v="2025-03-27T00:00:00"/>
    <s v="MY02S"/>
    <x v="23"/>
    <m/>
    <s v="X250332"/>
    <s v="6-8-F62007-C"/>
    <s v="FP BOX 62007-C"/>
    <s v="BOX-"/>
    <s v="B"/>
    <n v="1010"/>
    <s v="PC"/>
    <s v="CNY"/>
    <n v="3.23"/>
    <n v="3262.3"/>
  </r>
  <r>
    <x v="2"/>
    <s v="710333360601"/>
    <d v="2025-03-27T00:00:00"/>
    <d v="2025-03-27T00:00:00"/>
    <s v="MY02S"/>
    <x v="23"/>
    <m/>
    <s v="X250332"/>
    <s v="6-8-F62008B-C"/>
    <s v="FP BOX 62008-C"/>
    <s v="BOX-"/>
    <s v="B"/>
    <n v="1530"/>
    <s v="PC"/>
    <s v="CNY"/>
    <n v="2.76"/>
    <n v="4222.8"/>
  </r>
  <r>
    <x v="2"/>
    <s v="710330930101"/>
    <d v="2025-03-28T00:00:00"/>
    <d v="2025-02-14T00:00:00"/>
    <s v="JN03"/>
    <x v="12"/>
    <m/>
    <s v="C03111"/>
    <s v="7-5-HBQ01"/>
    <s v="SH R71 BK01A+M.BLK POL"/>
    <s v="HDL-"/>
    <s v="O"/>
    <n v="1030"/>
    <s v="PC"/>
    <s v="CNY"/>
    <n v="4.9718999999999998"/>
    <n v="5121.0600000000004"/>
  </r>
  <r>
    <x v="2"/>
    <s v="710330930201"/>
    <d v="2025-03-28T00:00:00"/>
    <d v="2025-02-14T00:00:00"/>
    <s v="JN03"/>
    <x v="12"/>
    <m/>
    <s v="C03111"/>
    <s v="7-5-HBQ02"/>
    <s v="SH R81 BK01A+M.BLK POL"/>
    <s v="HDL-"/>
    <s v="O"/>
    <n v="1030"/>
    <s v="PC"/>
    <s v="CNY"/>
    <n v="4.9718999999999998"/>
    <n v="5121.0600000000004"/>
  </r>
  <r>
    <x v="2"/>
    <s v="710330930301"/>
    <d v="2025-03-28T00:00:00"/>
    <d v="2025-02-14T00:00:00"/>
    <s v="JN03"/>
    <x v="12"/>
    <m/>
    <s v="C03111"/>
    <s v="7-5-HBQ03"/>
    <s v="SH R91 BK01A+M.BLK POL"/>
    <s v="HDL-"/>
    <s v="O"/>
    <n v="1030"/>
    <s v="PC"/>
    <s v="CNY"/>
    <n v="4.9718999999999998"/>
    <n v="5121.0600000000004"/>
  </r>
  <r>
    <x v="2"/>
    <s v="710330930401"/>
    <d v="2025-03-28T00:00:00"/>
    <d v="2025-02-14T00:00:00"/>
    <s v="JN03"/>
    <x v="12"/>
    <m/>
    <s v="C03111"/>
    <s v="7-5-HBQ04"/>
    <s v="LG R101 BK01A+M.BLK POL"/>
    <s v="HDL-"/>
    <s v="O"/>
    <n v="1030"/>
    <s v="PC"/>
    <s v="CNY"/>
    <n v="5.1859000000000002"/>
    <n v="5341.48"/>
  </r>
  <r>
    <x v="2"/>
    <s v="710330930501"/>
    <d v="2025-03-28T00:00:00"/>
    <d v="2025-02-14T00:00:00"/>
    <s v="JN03"/>
    <x v="12"/>
    <m/>
    <s v="C03111"/>
    <s v="7-5-HBQ08"/>
    <s v="LG R141 BK01A+M.BLK POL"/>
    <s v="HDL-"/>
    <s v="O"/>
    <n v="1030"/>
    <s v="PC"/>
    <s v="CNY"/>
    <n v="5.1859000000000002"/>
    <n v="5341.48"/>
  </r>
  <r>
    <x v="2"/>
    <s v="710330930601"/>
    <d v="2025-03-28T00:00:00"/>
    <d v="2025-02-14T00:00:00"/>
    <s v="JN03"/>
    <x v="12"/>
    <m/>
    <s v="C03111"/>
    <s v="7-5-HBQ18"/>
    <s v="LG M24 BK01A+M.BLK POL"/>
    <s v="HDL-"/>
    <s v="O"/>
    <n v="1030"/>
    <s v="PC"/>
    <s v="CNY"/>
    <n v="5.2427000000000001"/>
    <n v="5399.98"/>
  </r>
  <r>
    <x v="2"/>
    <s v="710331450701"/>
    <d v="2025-03-28T00:00:00"/>
    <d v="2025-02-25T00:00:00"/>
    <s v="DY06"/>
    <x v="46"/>
    <m/>
    <s v="C03113"/>
    <s v="3-5-LSI105A-Y"/>
    <s v="STD- 105 M BSH R223.5 C/C102 H6.5 (BFMY20)"/>
    <s v="HDL-"/>
    <s v="B"/>
    <n v="3000"/>
    <s v="PC"/>
    <s v="CNY"/>
    <n v="7.4931000000000001"/>
    <n v="22479.3"/>
  </r>
  <r>
    <x v="2"/>
    <s v="710331461001"/>
    <d v="2025-03-28T00:00:00"/>
    <d v="2025-02-25T00:00:00"/>
    <s v="DY06"/>
    <x v="46"/>
    <m/>
    <s v="C03113"/>
    <s v="3-5-LSI107A-Y"/>
    <s v="STD- 107 M BSH R274.7 C/C102 H6.5 (182424S)"/>
    <s v="HDL-"/>
    <s v="B"/>
    <n v="1320"/>
    <s v="PC"/>
    <s v="CNY"/>
    <n v="7.4931000000000001"/>
    <n v="9890.89"/>
  </r>
  <r>
    <x v="2"/>
    <s v="710331461101"/>
    <d v="2025-03-28T00:00:00"/>
    <d v="2025-02-25T00:00:00"/>
    <s v="DY06"/>
    <x v="46"/>
    <m/>
    <s v="C03113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8T00:00:00"/>
    <d v="2025-02-26T00:00:00"/>
    <s v="YP02"/>
    <x v="0"/>
    <m/>
    <s v="C03114"/>
    <s v="7-C-REC2608AS-002"/>
    <s v="REC2608CT----------Y-Y-----"/>
    <s v="LID-"/>
    <s v="O"/>
    <n v="38"/>
    <s v="PC"/>
    <s v="CNY"/>
    <n v="4.26"/>
    <n v="161.88"/>
  </r>
  <r>
    <x v="2"/>
    <s v="710331641001"/>
    <d v="2025-03-28T00:00:00"/>
    <d v="2025-02-26T00:00:00"/>
    <s v="YP02"/>
    <x v="0"/>
    <m/>
    <s v="C03105"/>
    <s v="7-C-REC2608AS-002"/>
    <s v="REC2608CT----------Y-Y-----"/>
    <s v="LID-"/>
    <s v="O"/>
    <n v="1735"/>
    <s v="PC"/>
    <s v="CNY"/>
    <n v="4.26"/>
    <n v="7391.1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562"/>
    <s v="PC"/>
    <s v="CNY"/>
    <n v="4.26"/>
    <n v="2394.12"/>
  </r>
  <r>
    <x v="2"/>
    <s v="710331641101"/>
    <d v="2025-03-28T00:00:00"/>
    <d v="2025-02-26T00:00:00"/>
    <s v="YP02"/>
    <x v="0"/>
    <m/>
    <s v="AQ-C03114"/>
    <s v="7-C-REC2608AS-002"/>
    <s v="REC2608CT----------Y-Y-----"/>
    <s v="LID-"/>
    <s v="O"/>
    <n v="-600"/>
    <s v="PC"/>
    <s v="CNY"/>
    <n v="4.26"/>
    <n v="-2556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600"/>
    <s v="PC"/>
    <s v="CNY"/>
    <n v="4.26"/>
    <n v="2556"/>
  </r>
  <r>
    <x v="2"/>
    <s v="710331650301"/>
    <d v="2025-03-28T00:00:00"/>
    <d v="2025-02-26T00:00:00"/>
    <s v="YY04S"/>
    <x v="30"/>
    <m/>
    <s v="C03106"/>
    <s v="7-C-REC2408AS-002"/>
    <s v="REC2408CT----------Y-Y-----"/>
    <s v="LID-"/>
    <s v="O"/>
    <n v="960"/>
    <s v="PC"/>
    <s v="CNY"/>
    <n v="4.2"/>
    <n v="4032"/>
  </r>
  <r>
    <x v="2"/>
    <s v="710331750401"/>
    <d v="2025-03-28T00:00:00"/>
    <d v="2025-02-28T00:00:00"/>
    <s v="Z010"/>
    <x v="25"/>
    <m/>
    <s v="C03112"/>
    <s v="1-6-GD20-ZA"/>
    <s v="G-LD SD DR 20CM 2H"/>
    <s v="GLID"/>
    <s v="B"/>
    <n v="1020"/>
    <s v="PC"/>
    <s v="CNY"/>
    <n v="3.1461000000000001"/>
    <n v="3209.02"/>
  </r>
  <r>
    <x v="2"/>
    <s v="710331750601"/>
    <d v="2025-03-28T00:00:00"/>
    <d v="2025-02-28T00:00:00"/>
    <s v="Z010"/>
    <x v="25"/>
    <m/>
    <s v="C03112"/>
    <s v="1-6-GD28-ZA"/>
    <s v="G-LD SD DR 28CM 2H POL"/>
    <s v="GLID"/>
    <s v="B"/>
    <n v="1030"/>
    <s v="PC"/>
    <s v="CNY"/>
    <n v="4.8769"/>
    <n v="5023.21"/>
  </r>
  <r>
    <x v="2"/>
    <s v="710331750701"/>
    <d v="2025-03-28T00:00:00"/>
    <d v="2025-02-28T00:00:00"/>
    <s v="Z010"/>
    <x v="25"/>
    <m/>
    <s v="C03112"/>
    <s v="1-6-GEW24-ZA"/>
    <s v="G-LD EW 24CM POL"/>
    <s v="GLID"/>
    <s v="B"/>
    <n v="1200"/>
    <s v="PC"/>
    <s v="CNY"/>
    <n v="6.1177000000000001"/>
    <n v="7341.24"/>
  </r>
  <r>
    <x v="2"/>
    <s v="710331750801"/>
    <d v="2025-03-28T00:00:00"/>
    <d v="2025-02-28T00:00:00"/>
    <s v="Z010"/>
    <x v="25"/>
    <m/>
    <s v="C03112"/>
    <s v="1-6-GEW28-ZA"/>
    <s v="G-LD EW 28CM POL"/>
    <s v="GLID"/>
    <s v="B"/>
    <n v="1030"/>
    <s v="PC"/>
    <s v="CNY"/>
    <n v="7.3867000000000003"/>
    <n v="7608.3"/>
  </r>
  <r>
    <x v="2"/>
    <s v="710331820101"/>
    <d v="2025-03-28T00:00:00"/>
    <d v="2025-02-28T00:00:00"/>
    <s v="JN03"/>
    <x v="12"/>
    <m/>
    <s v="C03111"/>
    <s v="1-6-BK32"/>
    <s v="BRKT FOR BAF30FA"/>
    <s v="BRKT"/>
    <s v="B"/>
    <n v="1050"/>
    <s v="PC"/>
    <s v="CNY"/>
    <n v="0.60340000000000005"/>
    <n v="633.57000000000005"/>
  </r>
  <r>
    <x v="2"/>
    <s v="710331820201"/>
    <d v="2025-03-28T00:00:00"/>
    <d v="2025-02-28T00:00:00"/>
    <s v="JN03"/>
    <x v="12"/>
    <m/>
    <s v="C03110"/>
    <s v="1-6-F119-Y"/>
    <s v="FG SS BAF30FA SUNRAYED"/>
    <s v="FG--"/>
    <s v="B"/>
    <n v="1050"/>
    <s v="PC"/>
    <s v="CNY"/>
    <n v="0.65839999999999999"/>
    <n v="691.32"/>
  </r>
  <r>
    <x v="2"/>
    <s v="710331820301"/>
    <d v="2025-03-28T00:00:00"/>
    <d v="2025-02-28T00:00:00"/>
    <s v="JN03"/>
    <x v="12"/>
    <m/>
    <s v="C03110"/>
    <s v="1-6-BK18"/>
    <s v="BRKT+NUT M5 DS BAF26FA C/C25 H8.3"/>
    <s v="BRKT"/>
    <s v="B"/>
    <n v="750"/>
    <s v="PC"/>
    <s v="CNY"/>
    <n v="0.68969999999999998"/>
    <n v="517.28"/>
  </r>
  <r>
    <x v="2"/>
    <s v="710331820401"/>
    <d v="2025-03-28T00:00:00"/>
    <d v="2025-02-28T00:00:00"/>
    <s v="JN03"/>
    <x v="12"/>
    <m/>
    <s v="C03110"/>
    <s v="1-6-F93-Y"/>
    <s v="FG SS BAF26FA SUNRAYED"/>
    <s v="FG--"/>
    <s v="B"/>
    <n v="1000"/>
    <s v="PC"/>
    <s v="CNY"/>
    <n v="0.64870000000000005"/>
    <n v="648.70000000000005"/>
  </r>
  <r>
    <x v="2"/>
    <s v="710331870101"/>
    <d v="2025-03-28T00:00:00"/>
    <d v="2025-02-28T00:00:00"/>
    <s v="WS01"/>
    <x v="5"/>
    <m/>
    <s v="C03108"/>
    <s v="3-6-D107X"/>
    <s v="LOCK RT SS 4x11mm POL"/>
    <s v="RIV-"/>
    <s v="B"/>
    <n v="2000"/>
    <s v="PC"/>
    <s v="CNY"/>
    <n v="0.10059999999999999"/>
    <n v="201.2"/>
  </r>
  <r>
    <x v="2"/>
    <s v="710332030101"/>
    <d v="2025-03-28T00:00:00"/>
    <d v="2025-03-04T00:00:00"/>
    <s v="WS01"/>
    <x v="5"/>
    <m/>
    <s v="C03108"/>
    <s v="1-6-S96"/>
    <s v="SCR S/S M5x153mm W/WHR"/>
    <s v="SCR-"/>
    <s v="B"/>
    <n v="1600"/>
    <s v="PC"/>
    <s v="CNY"/>
    <n v="0.67030000000000001"/>
    <n v="1072.48"/>
  </r>
  <r>
    <x v="2"/>
    <s v="710332080101"/>
    <d v="2025-03-28T00:00:00"/>
    <d v="2025-03-05T00:00:00"/>
    <s v="JN03"/>
    <x v="12"/>
    <m/>
    <s v="C03110"/>
    <s v="1-6-BK16"/>
    <s v="BRKT+NUT M5 DS R93 C/C25 H8.3"/>
    <s v="BRKT"/>
    <s v="B"/>
    <n v="1020"/>
    <s v="PC"/>
    <s v="CNY"/>
    <n v="0.60570000000000002"/>
    <n v="617.80999999999995"/>
  </r>
  <r>
    <x v="2"/>
    <s v="710332080201"/>
    <d v="2025-03-28T00:00:00"/>
    <d v="2025-03-05T00:00:00"/>
    <s v="JN03"/>
    <x v="12"/>
    <m/>
    <s v="C03110"/>
    <s v="1-6-F98-Y"/>
    <s v="FG SS FOR -LO-8 SUNRAYED"/>
    <s v="FG--"/>
    <s v="B"/>
    <n v="1010"/>
    <s v="PC"/>
    <s v="CNY"/>
    <n v="0.62919999999999998"/>
    <n v="635.49"/>
  </r>
  <r>
    <x v="2"/>
    <s v="710332080301"/>
    <d v="2025-03-28T00:00:00"/>
    <d v="2025-03-05T00:00:00"/>
    <s v="JN03"/>
    <x v="12"/>
    <m/>
    <s v="C03110"/>
    <s v="7-6-083"/>
    <s v="SS RING WOK LID"/>
    <s v="MISC"/>
    <s v="B"/>
    <n v="2100"/>
    <s v="PC"/>
    <s v="CNY"/>
    <n v="0.24679999999999999"/>
    <n v="518.28"/>
  </r>
  <r>
    <x v="2"/>
    <s v="710332140101"/>
    <d v="2025-03-28T00:00:00"/>
    <d v="2025-03-05T00:00:00"/>
    <s v="WS01"/>
    <x v="5"/>
    <m/>
    <s v="C03107"/>
    <s v="1-6-S96"/>
    <s v="SCR S/S M5x153mm W/WHR"/>
    <s v="SCR-"/>
    <s v="B"/>
    <n v="1500"/>
    <s v="PC"/>
    <s v="CNY"/>
    <n v="0.67030000000000001"/>
    <n v="1005.45"/>
  </r>
  <r>
    <x v="2"/>
    <s v="710332140201"/>
    <d v="2025-03-28T00:00:00"/>
    <d v="2025-03-05T00:00:00"/>
    <s v="WS01"/>
    <x v="5"/>
    <m/>
    <s v="C03107"/>
    <s v="7-6-D80X"/>
    <s v="RT SS 8x8 D15 An TUM"/>
    <s v="RIV-"/>
    <s v="B"/>
    <n v="17200"/>
    <s v="PC"/>
    <s v="CNY"/>
    <n v="0.16120000000000001"/>
    <n v="2772.64"/>
  </r>
  <r>
    <x v="2"/>
    <s v="710332140301"/>
    <d v="2025-03-28T00:00:00"/>
    <d v="2025-03-05T00:00:00"/>
    <s v="WS01"/>
    <x v="5"/>
    <m/>
    <s v="C03107"/>
    <s v="7-6-D81X"/>
    <s v="RT SS 8x10 D15 An TUM"/>
    <s v="RIV-"/>
    <s v="B"/>
    <n v="10000"/>
    <s v="PC"/>
    <s v="CNY"/>
    <n v="0.17649999999999999"/>
    <n v="1765"/>
  </r>
  <r>
    <x v="2"/>
    <s v="710332140401"/>
    <d v="2025-03-28T00:00:00"/>
    <d v="2025-03-05T00:00:00"/>
    <s v="WS01"/>
    <x v="5"/>
    <m/>
    <s v="C03107"/>
    <s v="7-6-SS13"/>
    <s v="SCR S/S M5X130 W/S-WHR"/>
    <s v="SCR-"/>
    <s v="B"/>
    <n v="3050"/>
    <s v="PC"/>
    <s v="CNY"/>
    <n v="0.47449999999999998"/>
    <n v="1447.23"/>
  </r>
  <r>
    <x v="2"/>
    <s v="710332160101"/>
    <d v="2025-03-28T00:00:00"/>
    <d v="2025-03-05T00:00:00"/>
    <s v="Z010"/>
    <x v="25"/>
    <m/>
    <s v="C03112"/>
    <s v="1-6-GAC18-ZA"/>
    <s v="G-LD AC 18CM POL"/>
    <s v="GLID"/>
    <s v="B"/>
    <n v="1010"/>
    <s v="PC"/>
    <s v="CNY"/>
    <n v="3.1166"/>
    <n v="3147.77"/>
  </r>
  <r>
    <x v="2"/>
    <s v="710332580101"/>
    <d v="2025-03-28T00:00:00"/>
    <d v="2025-03-12T00:00:00"/>
    <s v="WS01"/>
    <x v="5"/>
    <m/>
    <s v="C03109"/>
    <s v="1-6-D38X"/>
    <s v="RT AL 5X10mm TUM"/>
    <s v="RIV-"/>
    <s v="B"/>
    <n v="6000"/>
    <s v="PC"/>
    <s v="CNY"/>
    <n v="4.1599999999999998E-2"/>
    <n v="249.6"/>
  </r>
  <r>
    <x v="2"/>
    <s v="710332580201"/>
    <d v="2025-03-28T00:00:00"/>
    <d v="2025-03-12T00:00:00"/>
    <s v="WS01"/>
    <x v="5"/>
    <m/>
    <s v="C03109"/>
    <s v="7-6-D61X"/>
    <s v="RT SS+Cu 6x10 D12 TUM"/>
    <s v="RIV-"/>
    <s v="B"/>
    <n v="30000"/>
    <s v="PC"/>
    <s v="CNY"/>
    <n v="0.1328"/>
    <n v="3984"/>
  </r>
  <r>
    <x v="2"/>
    <s v="710332580401"/>
    <d v="2025-03-28T00:00:00"/>
    <d v="2025-03-12T00:00:00"/>
    <s v="WS01"/>
    <x v="5"/>
    <m/>
    <s v="C03109"/>
    <s v="7-6-SS13"/>
    <s v="SCR S/S M5X130 W/S-WHR"/>
    <s v="SCR-"/>
    <s v="B"/>
    <n v="3600"/>
    <s v="PC"/>
    <s v="CNY"/>
    <n v="0.47449999999999998"/>
    <n v="1708.2"/>
  </r>
  <r>
    <x v="2"/>
    <s v="710332580501"/>
    <d v="2025-03-28T00:00:00"/>
    <d v="2025-03-12T00:00:00"/>
    <s v="WS01"/>
    <x v="5"/>
    <m/>
    <s v="C03109"/>
    <s v="1-6-S96"/>
    <s v="SCR S/S M5x153mm W/WHR"/>
    <s v="SCR-"/>
    <s v="B"/>
    <n v="3000"/>
    <s v="PC"/>
    <s v="CNY"/>
    <n v="0.67030000000000001"/>
    <n v="2010.9"/>
  </r>
  <r>
    <x v="2"/>
    <s v="710332770501"/>
    <d v="2025-03-28T00:00:00"/>
    <d v="2025-03-13T00:00:00"/>
    <s v="Z010"/>
    <x v="25"/>
    <m/>
    <s v="C03112"/>
    <s v="1-6-GY30-ZA"/>
    <s v="G-LD SD DR 30CM 2H POL"/>
    <s v="GLID"/>
    <s v="B"/>
    <n v="1010"/>
    <s v="PC"/>
    <s v="CNY"/>
    <n v="5.1798000000000002"/>
    <n v="5231.6000000000004"/>
  </r>
  <r>
    <x v="2"/>
    <s v="710333290101"/>
    <d v="2025-03-28T00:00:00"/>
    <d v="2025-03-26T00:00:00"/>
    <s v="KB04"/>
    <x v="44"/>
    <m/>
    <s v="X250335"/>
    <s v="1-9-T2138"/>
    <s v="BROWN ALUM OXIDE #36"/>
    <s v="MISC"/>
    <s v="B"/>
    <n v="3000"/>
    <s v="KG"/>
    <s v="CNY"/>
    <n v="6.1504000000000003"/>
    <n v="18451.2"/>
  </r>
  <r>
    <x v="2"/>
    <s v="710330540301"/>
    <d v="2025-03-31T00:00:00"/>
    <d v="2025-02-07T00:00:00"/>
    <s v="LJ11"/>
    <x v="24"/>
    <m/>
    <s v="C03116"/>
    <s v="7-6-X021"/>
    <s v="WHISTLE BLK"/>
    <s v="KNOB"/>
    <s v="B"/>
    <n v="2900"/>
    <s v="PC"/>
    <s v="CNY"/>
    <n v="4.4776999999999996"/>
    <n v="12985.33"/>
  </r>
  <r>
    <x v="2"/>
    <s v="710330820101"/>
    <d v="2025-03-31T00:00:00"/>
    <d v="2025-02-10T00:00:00"/>
    <s v="YY04"/>
    <x v="15"/>
    <m/>
    <s v="C03120"/>
    <s v="3-5-HKF104ADX"/>
    <s v="SH 104 CIR RD09A POL"/>
    <s v="HDL-"/>
    <s v="B"/>
    <n v="520"/>
    <s v="PC"/>
    <s v="CNY"/>
    <n v="9.6722999999999999"/>
    <n v="5029.6000000000004"/>
  </r>
  <r>
    <x v="2"/>
    <s v="710330970101"/>
    <d v="2025-03-31T00:00:00"/>
    <d v="2025-02-14T00:00:00"/>
    <s v="LJ11"/>
    <x v="24"/>
    <m/>
    <s v="C03116"/>
    <s v="3-5-HIR208--X"/>
    <s v="LG 208 M.BLK TUM"/>
    <s v="HDL-"/>
    <s v="B"/>
    <n v="1020"/>
    <s v="PC"/>
    <s v="CNY"/>
    <n v="2.5788000000000002"/>
    <n v="2630.38"/>
  </r>
  <r>
    <x v="2"/>
    <s v="710331440601"/>
    <d v="2025-03-31T00:00:00"/>
    <d v="2025-02-24T00:00:00"/>
    <s v="DY06"/>
    <x v="46"/>
    <m/>
    <s v="C03118"/>
    <s v="3-5-LSI103A-Y"/>
    <s v="STD- 103 M BSH R177.3 C/C102 H6.5 (BFMY16)"/>
    <s v="HDL-"/>
    <s v="B"/>
    <n v="1800"/>
    <s v="PC"/>
    <s v="CNY"/>
    <n v="7.6459999999999999"/>
    <n v="13762.8"/>
  </r>
  <r>
    <x v="2"/>
    <s v="710331450801"/>
    <d v="2025-03-31T00:00:00"/>
    <d v="2025-02-25T00:00:00"/>
    <s v="DY06"/>
    <x v="46"/>
    <m/>
    <s v="C03118"/>
    <s v="3-5-LSI105A-Y"/>
    <s v="STD- 105 M BSH R223.5 C/C102 H6.5 (BFMY20)"/>
    <s v="HDL-"/>
    <s v="B"/>
    <n v="2200"/>
    <s v="PC"/>
    <s v="CNY"/>
    <n v="7.4931000000000001"/>
    <n v="16484.82"/>
  </r>
  <r>
    <x v="2"/>
    <s v="710331470401"/>
    <d v="2025-03-31T00:00:00"/>
    <d v="2025-02-25T00:00:00"/>
    <s v="DY06"/>
    <x v="46"/>
    <m/>
    <s v="C03118"/>
    <s v="3-5-LSI108A-Y"/>
    <s v="STD- 108 M BSH R295.5 C/C102 H6.5 (182426S)"/>
    <s v="HDL-"/>
    <s v="B"/>
    <n v="3600"/>
    <s v="PC"/>
    <s v="CNY"/>
    <n v="7.4931000000000001"/>
    <n v="26975.16"/>
  </r>
  <r>
    <x v="2"/>
    <s v="710331490401"/>
    <d v="2025-03-31T00:00:00"/>
    <d v="2025-02-25T00:00:00"/>
    <s v="DY06"/>
    <x v="46"/>
    <m/>
    <s v="C03118"/>
    <s v="3-5-LSI110A-Y"/>
    <s v="STD- 110 M BSH R311.4 C/C102 H6.5 (1824-28)"/>
    <s v="HDL-"/>
    <s v="B"/>
    <n v="3550"/>
    <s v="PC"/>
    <s v="CNY"/>
    <n v="7.4931000000000001"/>
    <n v="26600.51"/>
  </r>
  <r>
    <x v="2"/>
    <s v="710331641701"/>
    <d v="2025-03-31T00:00:00"/>
    <d v="2025-02-26T00:00:00"/>
    <s v="YP02"/>
    <x v="0"/>
    <m/>
    <s v="C03115"/>
    <s v="7-C-REC2808AS-002"/>
    <s v="REC2808CT----------Y-Y-----"/>
    <s v="LID-"/>
    <s v="O"/>
    <n v="1514"/>
    <s v="PC"/>
    <s v="CNY"/>
    <n v="4.37"/>
    <n v="6616.18"/>
  </r>
  <r>
    <x v="2"/>
    <s v="710331650301"/>
    <d v="2025-03-31T00:00:00"/>
    <d v="2025-02-26T00:00:00"/>
    <s v="YY04S"/>
    <x v="30"/>
    <m/>
    <s v="C03119"/>
    <s v="7-C-REC2408AS-002"/>
    <s v="REC2408CT----------Y-Y-----"/>
    <s v="LID-"/>
    <s v="O"/>
    <n v="1920"/>
    <s v="PC"/>
    <s v="CNY"/>
    <n v="4.2"/>
    <n v="8064"/>
  </r>
  <r>
    <x v="2"/>
    <s v="710332090101"/>
    <d v="2025-03-31T00:00:00"/>
    <d v="2025-03-05T00:00:00"/>
    <s v="LJ11"/>
    <x v="24"/>
    <m/>
    <s v="C03117"/>
    <s v="1-5-HDS02"/>
    <s v="SH MATT+G.BLK"/>
    <s v="HDL-"/>
    <s v="B"/>
    <n v="1020"/>
    <s v="PC"/>
    <s v="CNY"/>
    <n v="1.5"/>
    <n v="1530"/>
  </r>
  <r>
    <x v="2"/>
    <s v="710332090201"/>
    <d v="2025-03-31T00:00:00"/>
    <d v="2025-03-05T00:00:00"/>
    <s v="LJ11"/>
    <x v="24"/>
    <m/>
    <s v="C03117"/>
    <s v="1-5-HSS01"/>
    <s v="LG-- 01 M.BLK"/>
    <s v="HDL-"/>
    <s v="B"/>
    <n v="1250"/>
    <s v="PC"/>
    <s v="CNY"/>
    <n v="2.3879999999999999"/>
    <n v="2985"/>
  </r>
  <r>
    <x v="2"/>
    <s v="710332440101"/>
    <d v="2025-03-31T00:00:00"/>
    <d v="2025-03-12T00:00:00"/>
    <s v="QW02"/>
    <x v="28"/>
    <m/>
    <s v="X250336"/>
    <s v="1-8-F19145----J-F"/>
    <s v="FP BOX 19145----J (FSC)"/>
    <s v="BOX-"/>
    <s v="B"/>
    <n v="3000"/>
    <s v="PC"/>
    <s v="CNY"/>
    <n v="3.18"/>
    <n v="9540"/>
  </r>
  <r>
    <x v="2"/>
    <s v="710332440201"/>
    <d v="2025-03-31T00:00:00"/>
    <d v="2025-03-12T00:00:00"/>
    <s v="QW02"/>
    <x v="28"/>
    <m/>
    <s v="X250336"/>
    <s v="1-8-F19146----J-F"/>
    <s v="FP BOX 19146----J (FSC)"/>
    <s v="BOX-"/>
    <s v="B"/>
    <n v="3000"/>
    <s v="PC"/>
    <s v="CNY"/>
    <n v="5"/>
    <n v="15000"/>
  </r>
  <r>
    <x v="2"/>
    <s v="710332540101"/>
    <d v="2025-03-31T00:00:00"/>
    <d v="2025-03-12T00:00:00"/>
    <s v="LJ11"/>
    <x v="24"/>
    <m/>
    <s v="C03117"/>
    <s v="1-5-HSS01"/>
    <s v="LG-- 01 M.BLK"/>
    <s v="HDL-"/>
    <s v="B"/>
    <n v="3030"/>
    <s v="PC"/>
    <s v="CNY"/>
    <n v="2.3401999999999998"/>
    <n v="7090.81"/>
  </r>
  <r>
    <x v="2"/>
    <s v="710332680101"/>
    <d v="2025-03-31T00:00:00"/>
    <d v="2025-03-13T00:00:00"/>
    <s v="LJ11"/>
    <x v="24"/>
    <m/>
    <s v="C03116"/>
    <s v="1-5-HDS01"/>
    <s v="LG MATT+G.BLK"/>
    <s v="HDL-"/>
    <s v="B"/>
    <n v="1030"/>
    <s v="PC"/>
    <s v="CNY"/>
    <n v="1.76"/>
    <n v="1812.8"/>
  </r>
  <r>
    <x v="3"/>
    <s v="710330270201"/>
    <d v="2025-04-18T00:00:00"/>
    <d v="2025-01-18T00:00:00"/>
    <s v="LH10"/>
    <x v="33"/>
    <m/>
    <s v="M250424"/>
    <s v="7-6-677"/>
    <s v="GLASS FOR 7-6-GMI23"/>
    <s v="ANYD"/>
    <s v="B"/>
    <n v="5000"/>
    <s v="PC"/>
    <s v="CNY"/>
    <n v="0"/>
    <n v="0"/>
  </r>
  <r>
    <x v="3"/>
    <s v="710331240201"/>
    <d v="2025-04-17T00:00:00"/>
    <d v="2025-02-18T00:00:00"/>
    <s v="Z010"/>
    <x v="25"/>
    <m/>
    <s v="AQ-C04080"/>
    <s v="1-6-GLH14-ZC"/>
    <s v="G-LD LH 14CM BU47A"/>
    <s v="ANYD"/>
    <s v="B"/>
    <n v="-35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21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140"/>
    <s v="PC"/>
    <s v="CNY"/>
    <n v="0"/>
    <n v="0"/>
  </r>
  <r>
    <x v="3"/>
    <s v="710331890101"/>
    <d v="2025-04-30T00:00:00"/>
    <d v="2025-02-28T00:00:00"/>
    <s v="WX03"/>
    <x v="9"/>
    <m/>
    <s v="C04136"/>
    <s v="3-5-LSI108A-Y"/>
    <s v="STD- 108 M BSH R295.5 C/C102 H6.5 (182426S)"/>
    <s v="HDL-"/>
    <s v="B"/>
    <n v="1200"/>
    <s v="PC"/>
    <s v="CNY"/>
    <n v="0"/>
    <n v="0"/>
  </r>
  <r>
    <x v="3"/>
    <s v="710332410101"/>
    <d v="2025-04-29T00:00:00"/>
    <d v="2025-03-11T00:00:00"/>
    <s v="Z010"/>
    <x v="25"/>
    <m/>
    <s v="RTV-0096"/>
    <s v="1-6-GLH14-ZC"/>
    <s v="G-LD LH 14CM BU47A"/>
    <s v="ANYD"/>
    <s v="B"/>
    <n v="-1028"/>
    <s v="PC"/>
    <s v="CNY"/>
    <n v="0"/>
    <n v="0"/>
  </r>
  <r>
    <x v="3"/>
    <s v="710332410101"/>
    <d v="2025-04-22T00:00:00"/>
    <d v="2025-03-11T00:00:00"/>
    <s v="Z010"/>
    <x v="25"/>
    <m/>
    <s v="C04101"/>
    <s v="1-6-GLH14-ZC"/>
    <s v="G-LD LH 14CM BU47A"/>
    <s v="ANYD"/>
    <s v="B"/>
    <n v="1028"/>
    <s v="PC"/>
    <s v="CNY"/>
    <n v="0"/>
    <n v="0"/>
  </r>
  <r>
    <x v="3"/>
    <s v="710332640301"/>
    <d v="2025-04-11T00:00:00"/>
    <d v="2025-03-13T00:00:00"/>
    <s v="E036"/>
    <x v="16"/>
    <m/>
    <s v="C04046"/>
    <s v="3-5-HPC243A-X"/>
    <s v="SH-- 243 CIR M.BLK POL RING DBX20IA C/C34.8 H8.5"/>
    <s v="HDL-"/>
    <s v="B"/>
    <n v="1030"/>
    <s v="PC"/>
    <s v="CNY"/>
    <n v="0"/>
    <n v="0"/>
  </r>
  <r>
    <x v="3"/>
    <s v="710331540301"/>
    <d v="2025-04-15T00:00:00"/>
    <d v="2025-02-25T00:00:00"/>
    <s v="HQ01"/>
    <x v="2"/>
    <m/>
    <s v="X250420"/>
    <s v="6-8-PL0392-C"/>
    <s v="MJP ADD+ITEM DESC STKR 62058-C015"/>
    <s v="STKR"/>
    <s v="B"/>
    <n v="3600"/>
    <s v="PC"/>
    <s v="CNY"/>
    <n v="0.03"/>
    <n v="108"/>
  </r>
  <r>
    <x v="3"/>
    <s v="710331540401"/>
    <d v="2025-04-15T00:00:00"/>
    <d v="2025-02-25T00:00:00"/>
    <s v="HQ01"/>
    <x v="2"/>
    <m/>
    <s v="X250420"/>
    <s v="6-8-PL0392-C"/>
    <s v="MJP ADD+ITEM DESC STKR 62058-C015"/>
    <s v="STKR"/>
    <s v="B"/>
    <n v="50"/>
    <s v="PC"/>
    <s v="CNY"/>
    <n v="0.03"/>
    <n v="1.5"/>
  </r>
  <r>
    <x v="3"/>
    <s v="710333400201"/>
    <d v="2025-04-15T00:00:00"/>
    <d v="2025-03-28T00:00:00"/>
    <s v="HQ01"/>
    <x v="2"/>
    <m/>
    <s v="X250413"/>
    <s v="1-8-PL12709"/>
    <s v="WARNING STKR (MJP)"/>
    <s v="STKR"/>
    <s v="B"/>
    <n v="900"/>
    <s v="PC"/>
    <s v="CNY"/>
    <n v="0.03"/>
    <n v="27"/>
  </r>
  <r>
    <x v="3"/>
    <s v="710333830101"/>
    <d v="2025-04-17T00:00:00"/>
    <d v="2025-04-08T00:00:00"/>
    <s v="HQ01"/>
    <x v="2"/>
    <m/>
    <s v="X250425"/>
    <s v="1-8-PL15317-C"/>
    <s v="UPC+ADD STKR 051153191459"/>
    <s v="STKR"/>
    <s v="B"/>
    <n v="4030"/>
    <s v="PC"/>
    <s v="CNY"/>
    <n v="0.03"/>
    <n v="120.9"/>
  </r>
  <r>
    <x v="3"/>
    <s v="710333830201"/>
    <d v="2025-04-17T00:00:00"/>
    <d v="2025-04-08T00:00:00"/>
    <s v="HQ01"/>
    <x v="2"/>
    <m/>
    <s v="X250425"/>
    <s v="1-8-PL15318-C"/>
    <s v="UPC+ADD STKR 051153191466"/>
    <s v="STKR"/>
    <s v="B"/>
    <n v="4030"/>
    <s v="PC"/>
    <s v="CNY"/>
    <n v="0.03"/>
    <n v="120.9"/>
  </r>
  <r>
    <x v="3"/>
    <s v="710333830901"/>
    <d v="2025-04-22T00:00:00"/>
    <d v="2025-04-08T00:00:00"/>
    <s v="HQ01"/>
    <x v="2"/>
    <m/>
    <s v="X250438"/>
    <s v="7-8-PL6192B"/>
    <s v="GLASS LID STKR MJP"/>
    <s v="STKR"/>
    <s v="B"/>
    <n v="5000"/>
    <s v="PC"/>
    <s v="CNY"/>
    <n v="3.2000000000000001E-2"/>
    <n v="160"/>
  </r>
  <r>
    <x v="3"/>
    <s v="710332510101"/>
    <d v="2025-04-07T00:00:00"/>
    <d v="2025-03-12T00:00:00"/>
    <s v="HQ01"/>
    <x v="2"/>
    <m/>
    <s v="M250346"/>
    <s v="1-8-PL5364"/>
    <s v="ES STKR INDUSTION COOKING"/>
    <s v="STKR"/>
    <s v="B"/>
    <n v="3000"/>
    <s v="PC"/>
    <s v="CNY"/>
    <n v="3.4200000000000001E-2"/>
    <n v="102.6"/>
  </r>
  <r>
    <x v="3"/>
    <s v="710334780101"/>
    <d v="2025-04-24T00:00:00"/>
    <d v="2025-04-22T00:00:00"/>
    <s v="GY09"/>
    <x v="4"/>
    <m/>
    <s v="C04109"/>
    <s v="7-6-W03"/>
    <s v="SS WHR M6 DIA 17mm"/>
    <s v="WHR-"/>
    <s v="B"/>
    <n v="14400"/>
    <s v="PC"/>
    <s v="CNY"/>
    <n v="3.9800000000000002E-2"/>
    <n v="573.12"/>
  </r>
  <r>
    <x v="3"/>
    <s v="710333460101"/>
    <d v="2025-04-14T00:00:00"/>
    <d v="2025-03-28T00:00:00"/>
    <s v="WS01"/>
    <x v="5"/>
    <m/>
    <s v="C04056"/>
    <s v="1-6-D38X"/>
    <s v="RT AL 5X10mm TUM"/>
    <s v="RIV-"/>
    <s v="B"/>
    <n v="33500"/>
    <s v="PC"/>
    <s v="CNY"/>
    <n v="4.0800000000000003E-2"/>
    <n v="1366.8"/>
  </r>
  <r>
    <x v="3"/>
    <s v="710334300101"/>
    <d v="2025-04-24T00:00:00"/>
    <d v="2025-04-16T00:00:00"/>
    <s v="GY09"/>
    <x v="4"/>
    <m/>
    <s v="C04109"/>
    <s v="1-6-W22"/>
    <s v="WHR SS 25mm G-LD"/>
    <s v="WHR-"/>
    <s v="B"/>
    <n v="2100"/>
    <s v="PC"/>
    <s v="CNY"/>
    <n v="4.1000000000000002E-2"/>
    <n v="86.1"/>
  </r>
  <r>
    <x v="3"/>
    <s v="710334530101"/>
    <d v="2025-04-24T00:00:00"/>
    <d v="2025-04-18T00:00:00"/>
    <s v="GY09"/>
    <x v="4"/>
    <m/>
    <s v="C04109"/>
    <s v="1-6-W22"/>
    <s v="WHR SS 25mm G-LD"/>
    <s v="WHR-"/>
    <s v="B"/>
    <n v="2300"/>
    <s v="PC"/>
    <s v="CNY"/>
    <n v="4.1000000000000002E-2"/>
    <n v="94.3"/>
  </r>
  <r>
    <x v="3"/>
    <s v="710334730201"/>
    <d v="2025-04-24T00:00:00"/>
    <d v="2025-04-21T00:00:00"/>
    <s v="GY09"/>
    <x v="4"/>
    <m/>
    <s v="C04109"/>
    <s v="1-6-W22"/>
    <s v="WHR SS 25mm G-LD"/>
    <s v="WHR-"/>
    <s v="B"/>
    <n v="2000"/>
    <s v="PC"/>
    <s v="CNY"/>
    <n v="4.1000000000000002E-2"/>
    <n v="82"/>
  </r>
  <r>
    <x v="3"/>
    <s v="710333700101"/>
    <d v="2025-04-14T00:00:00"/>
    <d v="2025-04-03T00:00:00"/>
    <s v="WS01"/>
    <x v="5"/>
    <m/>
    <s v="C04056"/>
    <s v="1-6-D38X"/>
    <s v="RT AL 5X10mm TUM"/>
    <s v="RIV-"/>
    <s v="B"/>
    <n v="15000"/>
    <s v="PC"/>
    <s v="CNY"/>
    <n v="4.1599999999999998E-2"/>
    <n v="624"/>
  </r>
  <r>
    <x v="3"/>
    <s v="710333400301"/>
    <d v="2025-04-15T00:00:00"/>
    <d v="2025-03-28T00:00:00"/>
    <s v="HQ01"/>
    <x v="2"/>
    <m/>
    <s v="X250419"/>
    <s v="1-8-PL14921-C"/>
    <s v="JAN+ADD STKR 4976667180118"/>
    <s v="STKR"/>
    <s v="B"/>
    <n v="1010"/>
    <s v="PC"/>
    <s v="CNY"/>
    <n v="4.2000000000000003E-2"/>
    <n v="42.42"/>
  </r>
  <r>
    <x v="3"/>
    <s v="710333990101"/>
    <d v="2025-04-22T00:00:00"/>
    <d v="2025-04-10T00:00:00"/>
    <s v="HQ01"/>
    <x v="2"/>
    <m/>
    <s v="X250438"/>
    <s v="1-8-PL15317-C"/>
    <s v="UPC+ADD STKR 051153191459"/>
    <s v="STKR"/>
    <s v="B"/>
    <n v="200"/>
    <s v="PC"/>
    <s v="CNY"/>
    <n v="4.2000000000000003E-2"/>
    <n v="8.4"/>
  </r>
  <r>
    <x v="3"/>
    <s v="710333990201"/>
    <d v="2025-04-22T00:00:00"/>
    <d v="2025-04-10T00:00:00"/>
    <s v="HQ01"/>
    <x v="2"/>
    <m/>
    <s v="X250438"/>
    <s v="1-8-PL15318-C"/>
    <s v="UPC+ADD STKR 051153191466"/>
    <s v="STKR"/>
    <s v="B"/>
    <n v="200"/>
    <s v="PC"/>
    <s v="CNY"/>
    <n v="4.2000000000000003E-2"/>
    <n v="8.4"/>
  </r>
  <r>
    <x v="3"/>
    <s v="710334300201"/>
    <d v="2025-04-24T00:00:00"/>
    <d v="2025-04-16T00:00:00"/>
    <s v="GY09"/>
    <x v="4"/>
    <m/>
    <s v="C04109"/>
    <s v="3-6-141"/>
    <s v="Ru GASKET FOR G-LD BK01A"/>
    <s v="WHR-"/>
    <s v="B"/>
    <n v="10000"/>
    <s v="PC"/>
    <s v="CNY"/>
    <n v="4.2999999999999997E-2"/>
    <n v="430"/>
  </r>
  <r>
    <x v="3"/>
    <s v="710334530201"/>
    <d v="2025-04-24T00:00:00"/>
    <d v="2025-04-18T00:00:00"/>
    <s v="GY09"/>
    <x v="4"/>
    <m/>
    <s v="C04109"/>
    <s v="3-6-141"/>
    <s v="Ru GASKET FOR G-LD BK01A"/>
    <s v="WHR-"/>
    <s v="B"/>
    <n v="6500"/>
    <s v="PC"/>
    <s v="CNY"/>
    <n v="4.2999999999999997E-2"/>
    <n v="279.5"/>
  </r>
  <r>
    <x v="3"/>
    <s v="710333820101"/>
    <d v="2025-04-16T00:00:00"/>
    <d v="2025-04-08T00:00:00"/>
    <s v="WD01"/>
    <x v="1"/>
    <m/>
    <s v="X250421"/>
    <s v="1-8-PL15319"/>
    <s v="OC BC+CAT# STKR 19145"/>
    <s v="STKR"/>
    <s v="B"/>
    <n v="3020"/>
    <s v="PC"/>
    <s v="CNY"/>
    <n v="0.05"/>
    <n v="151"/>
  </r>
  <r>
    <x v="3"/>
    <s v="710333820201"/>
    <d v="2025-04-16T00:00:00"/>
    <d v="2025-04-08T00:00:00"/>
    <s v="WD01"/>
    <x v="1"/>
    <m/>
    <s v="X250421"/>
    <s v="1-8-PL15320"/>
    <s v="OC BC+CAT# STKR 19146"/>
    <s v="STKR"/>
    <s v="B"/>
    <n v="3020"/>
    <s v="PC"/>
    <s v="CNY"/>
    <n v="0.05"/>
    <n v="151"/>
  </r>
  <r>
    <x v="3"/>
    <s v="710334100101"/>
    <d v="2025-04-16T00:00:00"/>
    <d v="2025-04-11T00:00:00"/>
    <s v="WD01"/>
    <x v="1"/>
    <m/>
    <s v="X250421"/>
    <s v="1-8-PL12775-C"/>
    <s v="TCP STKR 18891-C MTL"/>
    <s v="STKR"/>
    <s v="B"/>
    <n v="510"/>
    <s v="PC"/>
    <s v="CNY"/>
    <n v="0.05"/>
    <n v="25.5"/>
  </r>
  <r>
    <x v="3"/>
    <s v="710334100201"/>
    <d v="2025-04-16T00:00:00"/>
    <d v="2025-04-11T00:00:00"/>
    <s v="WD01"/>
    <x v="1"/>
    <m/>
    <s v="X250421"/>
    <s v="1-8-PL13587-C"/>
    <s v="TCP STKR 11231-C"/>
    <s v="STKR"/>
    <s v="B"/>
    <n v="2020"/>
    <s v="PC"/>
    <s v="CNY"/>
    <n v="0.05"/>
    <n v="101"/>
  </r>
  <r>
    <x v="3"/>
    <s v="710334250101"/>
    <d v="2025-04-16T00:00:00"/>
    <d v="2025-04-15T00:00:00"/>
    <s v="WD01"/>
    <x v="1"/>
    <m/>
    <s v="X250422"/>
    <s v="7-9-ZSPL0377"/>
    <s v="QC PASS &amp; BC STKR 6904399077039"/>
    <s v="STKR"/>
    <s v="B"/>
    <n v="1110"/>
    <s v="PC"/>
    <s v="CNY"/>
    <n v="0.05"/>
    <n v="55.5"/>
  </r>
  <r>
    <x v="3"/>
    <s v="710334250201"/>
    <d v="2025-04-16T00:00:00"/>
    <d v="2025-04-15T00:00:00"/>
    <s v="WD01"/>
    <x v="1"/>
    <m/>
    <s v="X250422"/>
    <s v="7-9-ZSPL0378"/>
    <s v="QC PASS &amp; BC STKR 6904399077053"/>
    <s v="STKR"/>
    <s v="B"/>
    <n v="1410"/>
    <s v="PC"/>
    <s v="CNY"/>
    <n v="0.05"/>
    <n v="70.5"/>
  </r>
  <r>
    <x v="3"/>
    <s v="710334250301"/>
    <d v="2025-04-16T00:00:00"/>
    <d v="2025-04-15T00:00:00"/>
    <s v="WD01"/>
    <x v="1"/>
    <m/>
    <s v="X250422"/>
    <s v="7-9-ZSPL0379"/>
    <s v="QC PASS &amp; BC STKR 6904399077060"/>
    <s v="STKR"/>
    <s v="B"/>
    <n v="1110"/>
    <s v="PC"/>
    <s v="CNY"/>
    <n v="0.05"/>
    <n v="55.5"/>
  </r>
  <r>
    <x v="3"/>
    <s v="710334250401"/>
    <d v="2025-04-16T00:00:00"/>
    <d v="2025-04-15T00:00:00"/>
    <s v="WD01"/>
    <x v="1"/>
    <m/>
    <s v="X250422"/>
    <s v="7-9-ZSPL0380"/>
    <s v="QC PASS &amp; BC STKR 6904399077312"/>
    <s v="STKR"/>
    <s v="B"/>
    <n v="1010"/>
    <s v="PC"/>
    <s v="CNY"/>
    <n v="0.05"/>
    <n v="50.5"/>
  </r>
  <r>
    <x v="3"/>
    <s v="710334250501"/>
    <d v="2025-04-16T00:00:00"/>
    <d v="2025-04-15T00:00:00"/>
    <s v="WD01"/>
    <x v="1"/>
    <m/>
    <s v="X250422"/>
    <s v="7-9-ZSPL0381"/>
    <s v="QC PASS &amp; BC STKR 6904399077336"/>
    <s v="STKR"/>
    <s v="B"/>
    <n v="1110"/>
    <s v="PC"/>
    <s v="CNY"/>
    <n v="0.05"/>
    <n v="55.5"/>
  </r>
  <r>
    <x v="3"/>
    <s v="710333300301"/>
    <d v="2025-04-07T00:00:00"/>
    <d v="2025-03-26T00:00:00"/>
    <s v="JW05"/>
    <x v="10"/>
    <m/>
    <s v="M250409"/>
    <s v="3-7-BW304BA"/>
    <s v="BAG LDPE 0.03MMX&lt;O&gt;9&quot;X10&quot; WN 9-LAN MIN.30% RECYCLE"/>
    <s v="BAG-"/>
    <s v="B"/>
    <n v="5000"/>
    <s v="PC"/>
    <s v="CNY"/>
    <n v="5.2999999999999999E-2"/>
    <n v="265"/>
  </r>
  <r>
    <x v="3"/>
    <s v="710333400501"/>
    <d v="2025-04-22T00:00:00"/>
    <d v="2025-03-28T00:00:00"/>
    <s v="HQ01"/>
    <x v="2"/>
    <m/>
    <s v="X250438"/>
    <s v="3-8-PL9456-C"/>
    <s v="UPC+ADD+COO STKR 051153850646 (MCA)"/>
    <s v="STKR"/>
    <s v="B"/>
    <n v="510"/>
    <s v="PC"/>
    <s v="CNY"/>
    <n v="0.06"/>
    <n v="30.6"/>
  </r>
  <r>
    <x v="3"/>
    <s v="710333400601"/>
    <d v="2025-04-22T00:00:00"/>
    <d v="2025-03-28T00:00:00"/>
    <s v="HQ01"/>
    <x v="2"/>
    <m/>
    <s v="X250438"/>
    <s v="3-8-PL9458-C"/>
    <s v="UPC+ADD+COO STKR 051153850660 (MCA)"/>
    <s v="STKR"/>
    <s v="B"/>
    <n v="510"/>
    <s v="PC"/>
    <s v="CNY"/>
    <n v="0.06"/>
    <n v="30.6"/>
  </r>
  <r>
    <x v="3"/>
    <s v="710333530101"/>
    <d v="2025-04-11T00:00:00"/>
    <d v="2025-04-01T00:00:00"/>
    <s v="JW05"/>
    <x v="10"/>
    <m/>
    <s v="M250418"/>
    <s v="3-7-BW304KB"/>
    <s v="WB .03mm(OPEN)x9x10&quot; 10-LAN LDPE MIN.70% RM"/>
    <s v="BAG-"/>
    <s v="B"/>
    <n v="5000"/>
    <s v="PC"/>
    <s v="CNY"/>
    <n v="0.06"/>
    <n v="300"/>
  </r>
  <r>
    <x v="3"/>
    <s v="710334730101"/>
    <d v="2025-04-24T00:00:00"/>
    <d v="2025-04-21T00:00:00"/>
    <s v="GY09"/>
    <x v="4"/>
    <m/>
    <s v="C04109"/>
    <s v="1-6-145"/>
    <s v="Ru GASKET ID5.8mm G-LD"/>
    <s v="WHR-"/>
    <s v="B"/>
    <n v="2000"/>
    <s v="PC"/>
    <s v="CNY"/>
    <n v="6.2E-2"/>
    <n v="124"/>
  </r>
  <r>
    <x v="3"/>
    <s v="710333130301"/>
    <d v="2025-04-28T00:00:00"/>
    <d v="2025-03-21T00:00:00"/>
    <s v="TA27"/>
    <x v="7"/>
    <m/>
    <s v="C04124"/>
    <s v="3-6-D109X"/>
    <s v="RT AL 8x10mm TUM"/>
    <s v="RIV-"/>
    <s v="B"/>
    <n v="7200"/>
    <s v="PC"/>
    <s v="CNY"/>
    <n v="6.2199999999999998E-2"/>
    <n v="447.84"/>
  </r>
  <r>
    <x v="3"/>
    <s v="710333301101"/>
    <d v="2025-04-11T00:00:00"/>
    <d v="2025-03-26T00:00:00"/>
    <s v="JW05"/>
    <x v="10"/>
    <m/>
    <s v="M250417"/>
    <s v="3-7-BW305KB"/>
    <s v="WB .03mm(OPEN)x10x11&quot; 10-LAN LDPE MIN.70% RM"/>
    <s v="BAG-"/>
    <s v="B"/>
    <n v="5000"/>
    <s v="PC"/>
    <s v="CNY"/>
    <n v="6.7000000000000004E-2"/>
    <n v="335"/>
  </r>
  <r>
    <x v="3"/>
    <s v="710333530201"/>
    <d v="2025-04-11T00:00:00"/>
    <d v="2025-04-01T00:00:00"/>
    <s v="JW05"/>
    <x v="10"/>
    <m/>
    <s v="M250418"/>
    <s v="3-7-BW305KB"/>
    <s v="WB .03mm(OPEN)x10x11&quot; 10-LAN LDPE MIN.70% RM"/>
    <s v="BAG-"/>
    <s v="B"/>
    <n v="5000"/>
    <s v="PC"/>
    <s v="CNY"/>
    <n v="6.7000000000000004E-2"/>
    <n v="335"/>
  </r>
  <r>
    <x v="3"/>
    <s v="710330550301"/>
    <d v="2025-04-18T00:00:00"/>
    <d v="2025-02-07T00:00:00"/>
    <s v="MX03"/>
    <x v="6"/>
    <m/>
    <s v="C04082"/>
    <s v="7-6-S02"/>
    <s v="SS WELDING SCR M6x15mm"/>
    <s v="SCR-"/>
    <s v="B"/>
    <n v="6200"/>
    <s v="PC"/>
    <s v="CNY"/>
    <n v="7.0000000000000007E-2"/>
    <n v="434"/>
  </r>
  <r>
    <x v="3"/>
    <s v="710333430101"/>
    <d v="2025-04-03T00:00:00"/>
    <d v="2025-03-28T00:00:00"/>
    <s v="MX03"/>
    <x v="6"/>
    <m/>
    <s v="C04012"/>
    <s v="7-6-S02"/>
    <s v="SS WELDING SCR M6x15mm"/>
    <s v="SCR-"/>
    <s v="B"/>
    <n v="3100"/>
    <s v="PC"/>
    <s v="CNY"/>
    <n v="7.0000000000000007E-2"/>
    <n v="217"/>
  </r>
  <r>
    <x v="3"/>
    <s v="710334800101"/>
    <d v="2025-04-28T00:00:00"/>
    <d v="2025-04-22T00:00:00"/>
    <s v="MX03"/>
    <x v="6"/>
    <m/>
    <s v="C04119"/>
    <s v="7-6-S02"/>
    <s v="SS WELDING SCR M6x15mm"/>
    <s v="SCR-"/>
    <s v="B"/>
    <n v="3800"/>
    <s v="PC"/>
    <s v="CNY"/>
    <n v="7.0000000000000007E-2"/>
    <n v="266"/>
  </r>
  <r>
    <x v="3"/>
    <s v="710333130501"/>
    <d v="2025-04-15T00:00:00"/>
    <d v="2025-03-21T00:00:00"/>
    <s v="TA27"/>
    <x v="7"/>
    <m/>
    <s v="C04064"/>
    <s v="3-6-D61X"/>
    <s v="RT AL 8x12mm TUM"/>
    <s v="RIV-"/>
    <s v="B"/>
    <n v="1000"/>
    <s v="PC"/>
    <s v="CNY"/>
    <n v="7.0099999999999996E-2"/>
    <n v="70.099999999999994"/>
  </r>
  <r>
    <x v="3"/>
    <s v="710333450101"/>
    <d v="2025-04-15T00:00:00"/>
    <d v="2025-03-28T00:00:00"/>
    <s v="TA27"/>
    <x v="7"/>
    <m/>
    <s v="C04064"/>
    <s v="3-6-D61X"/>
    <s v="RT AL 8x12mm TUM"/>
    <s v="RIV-"/>
    <s v="B"/>
    <n v="6000"/>
    <s v="PC"/>
    <s v="CNY"/>
    <n v="7.0099999999999996E-2"/>
    <n v="420.6"/>
  </r>
  <r>
    <x v="3"/>
    <s v="710333840101"/>
    <d v="2025-04-25T00:00:00"/>
    <d v="2025-04-08T00:00:00"/>
    <s v="JW05"/>
    <x v="10"/>
    <m/>
    <s v="M250432"/>
    <s v="1-7-BN316"/>
    <s v="PP BAG .03mmx9.6x10.4&quot;"/>
    <s v="BAG-"/>
    <s v="B"/>
    <n v="5000"/>
    <s v="PC"/>
    <s v="CNY"/>
    <n v="7.4999999999999997E-2"/>
    <n v="375"/>
  </r>
  <r>
    <x v="3"/>
    <s v="710333300401"/>
    <d v="2025-04-11T00:00:00"/>
    <d v="2025-03-26T00:00:00"/>
    <s v="JW05"/>
    <x v="10"/>
    <m/>
    <s v="M250417"/>
    <s v="3-7-BW304G"/>
    <s v="BAG LDPE 0.03MMX&lt;O&gt;9&quot;X10&quot; WN 9-LAN MIN.70% RECYCLE"/>
    <s v="BAG-"/>
    <s v="B"/>
    <n v="2000"/>
    <s v="PC"/>
    <s v="CNY"/>
    <n v="7.8799999999999995E-2"/>
    <n v="157.6"/>
  </r>
  <r>
    <x v="3"/>
    <s v="710333300501"/>
    <d v="2025-04-11T00:00:00"/>
    <d v="2025-03-26T00:00:00"/>
    <s v="JW05"/>
    <x v="10"/>
    <m/>
    <s v="M250418"/>
    <s v="3-7-BW306KB"/>
    <s v="WB .03mm(OPEN)x11.5x12&quot; 10-LAN LDPE MIN.70% RM"/>
    <s v="BAG-"/>
    <s v="B"/>
    <n v="2000"/>
    <s v="PC"/>
    <s v="CNY"/>
    <n v="0.08"/>
    <n v="160"/>
  </r>
  <r>
    <x v="3"/>
    <s v="710333300201"/>
    <d v="2025-04-07T00:00:00"/>
    <d v="2025-03-26T00:00:00"/>
    <s v="JW05"/>
    <x v="10"/>
    <m/>
    <s v="M250409"/>
    <s v="1-7-BN322"/>
    <s v="PP BAG .03mmx11.8x15.7&quot;"/>
    <s v="BAG-"/>
    <s v="B"/>
    <n v="1000"/>
    <s v="PC"/>
    <s v="CNY"/>
    <n v="8.5000000000000006E-2"/>
    <n v="85"/>
  </r>
  <r>
    <x v="3"/>
    <s v="710333301901"/>
    <d v="2025-04-11T00:00:00"/>
    <d v="2025-03-26T00:00:00"/>
    <s v="JW05"/>
    <x v="10"/>
    <m/>
    <s v="M250418"/>
    <s v="3-7-BW307KB"/>
    <s v="WB .03mm(OPEN)x10.5x14&quot; 10-LAN LDPE MIN.70% RM"/>
    <s v="BAG-"/>
    <s v="B"/>
    <n v="5000"/>
    <s v="PC"/>
    <s v="CNY"/>
    <n v="8.7999999999999995E-2"/>
    <n v="440"/>
  </r>
  <r>
    <x v="3"/>
    <s v="710333301901"/>
    <d v="2025-04-07T00:00:00"/>
    <d v="2025-03-26T00:00:00"/>
    <s v="JW05"/>
    <x v="10"/>
    <m/>
    <s v="M250409"/>
    <s v="3-7-BW307KB"/>
    <s v="WB .03mm(OPEN)x10.5x14&quot; 10-LAN LDPE MIN.70% RM"/>
    <s v="BAG-"/>
    <s v="B"/>
    <n v="15000"/>
    <s v="PC"/>
    <s v="CNY"/>
    <n v="8.7999999999999995E-2"/>
    <n v="1320"/>
  </r>
  <r>
    <x v="3"/>
    <s v="710333800501"/>
    <d v="2025-04-25T00:00:00"/>
    <d v="2025-04-08T00:00:00"/>
    <s v="JW05"/>
    <x v="10"/>
    <m/>
    <s v="M250432"/>
    <s v="3-7-BW307KB"/>
    <s v="WB .03mm(OPEN)x10.5x14&quot; 10-LAN LDPE MIN.70% RM"/>
    <s v="BAG-"/>
    <s v="B"/>
    <n v="10000"/>
    <s v="PC"/>
    <s v="CNY"/>
    <n v="8.7999999999999995E-2"/>
    <n v="880"/>
  </r>
  <r>
    <x v="3"/>
    <s v="710334220201"/>
    <d v="2025-04-25T00:00:00"/>
    <d v="2025-04-14T00:00:00"/>
    <s v="JW05"/>
    <x v="10"/>
    <m/>
    <s v="M250432"/>
    <s v="3-7-BW307KB"/>
    <s v="WB .03mm(OPEN)x10.5x14&quot; 10-LAN LDPE MIN.70% RM"/>
    <s v="BAG-"/>
    <s v="B"/>
    <n v="20000"/>
    <s v="PC"/>
    <s v="CNY"/>
    <n v="8.7999999999999995E-2"/>
    <n v="1760"/>
  </r>
  <r>
    <x v="3"/>
    <s v="710332800101"/>
    <d v="2025-04-14T00:00:00"/>
    <d v="2025-03-14T00:00:00"/>
    <s v="JW05"/>
    <x v="10"/>
    <m/>
    <s v="M250419"/>
    <s v="1-7-BB07"/>
    <s v="BUBBLE BAG 9.5&quot;X10&quot;"/>
    <s v="BAG-"/>
    <s v="B"/>
    <n v="10000"/>
    <s v="PC"/>
    <s v="CNY"/>
    <n v="9.6000000000000002E-2"/>
    <n v="960"/>
  </r>
  <r>
    <x v="3"/>
    <s v="710332800101"/>
    <d v="2025-04-11T00:00:00"/>
    <d v="2025-03-14T00:00:00"/>
    <s v="JW05"/>
    <x v="10"/>
    <m/>
    <s v="RTV-0095"/>
    <s v="1-7-BB07"/>
    <s v="BUBBLE BAG 9.5&quot;X10&quot;"/>
    <s v="BAG-"/>
    <s v="B"/>
    <n v="-10000"/>
    <s v="PC"/>
    <s v="CNY"/>
    <n v="9.6000000000000002E-2"/>
    <n v="-960"/>
  </r>
  <r>
    <x v="3"/>
    <s v="710331860201"/>
    <d v="2025-04-11T00:00:00"/>
    <d v="2025-02-28T00:00:00"/>
    <s v="TA27"/>
    <x v="7"/>
    <m/>
    <s v="C04048"/>
    <s v="3-6-D52-0001"/>
    <s v="CAPPED RIVET 6x16mm"/>
    <s v="RIV-"/>
    <s v="B"/>
    <n v="5000"/>
    <s v="PC"/>
    <s v="CNY"/>
    <n v="9.6100000000000005E-2"/>
    <n v="480.5"/>
  </r>
  <r>
    <x v="3"/>
    <s v="710332720101"/>
    <d v="2025-04-11T00:00:00"/>
    <d v="2025-03-13T00:00:00"/>
    <s v="TA27"/>
    <x v="7"/>
    <m/>
    <s v="C04048"/>
    <s v="3-6-D52-0001"/>
    <s v="CAPPED RIVET 6x16mm"/>
    <s v="RIV-"/>
    <s v="B"/>
    <n v="3200"/>
    <s v="PC"/>
    <s v="CNY"/>
    <n v="9.6100000000000005E-2"/>
    <n v="307.52"/>
  </r>
  <r>
    <x v="3"/>
    <s v="710332720201"/>
    <d v="2025-04-11T00:00:00"/>
    <d v="2025-03-13T00:00:00"/>
    <s v="TA27"/>
    <x v="7"/>
    <m/>
    <s v="C04048"/>
    <s v="3-6-D52-0001"/>
    <s v="CAPPED RIVET 6x16mm"/>
    <s v="RIV-"/>
    <s v="B"/>
    <n v="7200"/>
    <s v="PC"/>
    <s v="CNY"/>
    <n v="9.6100000000000005E-2"/>
    <n v="691.92"/>
  </r>
  <r>
    <x v="3"/>
    <s v="710333130401"/>
    <d v="2025-04-15T00:00:00"/>
    <d v="2025-03-21T00:00:00"/>
    <s v="TA27"/>
    <x v="7"/>
    <m/>
    <s v="C04064"/>
    <s v="3-6-D52-0001"/>
    <s v="CAPPED RIVET 6x16mm"/>
    <s v="RIV-"/>
    <s v="B"/>
    <n v="2000"/>
    <s v="PC"/>
    <s v="CNY"/>
    <n v="9.6100000000000005E-2"/>
    <n v="192.2"/>
  </r>
  <r>
    <x v="3"/>
    <s v="710333301201"/>
    <d v="2025-04-11T00:00:00"/>
    <d v="2025-03-26T00:00:00"/>
    <s v="JW05"/>
    <x v="10"/>
    <m/>
    <s v="M250417"/>
    <s v="3-7-BW308KB"/>
    <s v="WB .03mm(OPEN)x11.5x15&quot; 10-LAN LDPE MIN.70% RM"/>
    <s v="BAG-"/>
    <s v="B"/>
    <n v="1300"/>
    <s v="PC"/>
    <s v="CNY"/>
    <n v="0.1"/>
    <n v="130"/>
  </r>
  <r>
    <x v="3"/>
    <s v="710333301201"/>
    <d v="2025-04-08T00:00:00"/>
    <d v="2025-03-26T00:00:00"/>
    <s v="JW05"/>
    <x v="10"/>
    <m/>
    <s v="M250414"/>
    <s v="3-7-BW308KB"/>
    <s v="WB .03mm(OPEN)x11.5x15&quot; 10-LAN LDPE MIN.70% RM"/>
    <s v="BAG-"/>
    <s v="B"/>
    <n v="7000"/>
    <s v="PC"/>
    <s v="CNY"/>
    <n v="0.1"/>
    <n v="700"/>
  </r>
  <r>
    <x v="3"/>
    <s v="710333301201"/>
    <d v="2025-04-07T00:00:00"/>
    <d v="2025-03-26T00:00:00"/>
    <s v="JW05"/>
    <x v="10"/>
    <m/>
    <s v="M250409"/>
    <s v="3-7-BW308KB"/>
    <s v="WB .03mm(OPEN)x11.5x15&quot; 10-LAN LDPE MIN.70% RM"/>
    <s v="BAG-"/>
    <s v="B"/>
    <n v="11700"/>
    <s v="PC"/>
    <s v="CNY"/>
    <n v="0.1"/>
    <n v="1170"/>
  </r>
  <r>
    <x v="3"/>
    <s v="710334220101"/>
    <d v="2025-04-25T00:00:00"/>
    <d v="2025-04-14T00:00:00"/>
    <s v="JW05"/>
    <x v="10"/>
    <m/>
    <s v="M250432"/>
    <s v="3-7-BW308KB"/>
    <s v="WB .03mm(OPEN)x11.5x15&quot; 10-LAN LDPE MIN.70% RM"/>
    <s v="BAG-"/>
    <s v="B"/>
    <n v="18900"/>
    <s v="PC"/>
    <s v="CNY"/>
    <n v="0.1"/>
    <n v="1890"/>
  </r>
  <r>
    <x v="3"/>
    <s v="710333850101"/>
    <d v="2025-04-24T00:00:00"/>
    <d v="2025-04-09T00:00:00"/>
    <s v="GY09"/>
    <x v="4"/>
    <m/>
    <s v="C04109"/>
    <s v="1-6-576A"/>
    <s v="POSTCURED SILICONE GROMMET CLEAR 500F"/>
    <s v="WHR-"/>
    <s v="B"/>
    <n v="16000"/>
    <s v="PC"/>
    <s v="CNY"/>
    <n v="0.108"/>
    <n v="1728"/>
  </r>
  <r>
    <x v="3"/>
    <s v="710334690101"/>
    <d v="2025-04-24T00:00:00"/>
    <d v="2025-04-18T00:00:00"/>
    <s v="GY09"/>
    <x v="4"/>
    <m/>
    <s v="C04109"/>
    <s v="1-6-576A"/>
    <s v="POSTCURED SILICONE GROMMET CLEAR 500F"/>
    <s v="WHR-"/>
    <s v="B"/>
    <n v="8500"/>
    <s v="PC"/>
    <s v="CNY"/>
    <n v="0.108"/>
    <n v="918"/>
  </r>
  <r>
    <x v="3"/>
    <s v="710333430301"/>
    <d v="2025-04-18T00:00:00"/>
    <d v="2025-03-28T00:00:00"/>
    <s v="MX03"/>
    <x v="6"/>
    <m/>
    <s v="C04082"/>
    <s v="2-6-S03"/>
    <s v="SCR SS M5x22MM+WHR"/>
    <s v="SCR-"/>
    <s v="B"/>
    <n v="2050"/>
    <s v="PC"/>
    <s v="CNY"/>
    <n v="0.109"/>
    <n v="223.45"/>
  </r>
  <r>
    <x v="3"/>
    <s v="710332750201"/>
    <d v="2025-04-16T00:00:00"/>
    <d v="2025-03-13T00:00:00"/>
    <s v="WX03"/>
    <x v="9"/>
    <m/>
    <s v="C04074"/>
    <s v="1-6-576A"/>
    <s v="POSTCURED SILICONE GROMMET CLEAR 500F"/>
    <s v="WHR-"/>
    <s v="B"/>
    <n v="8600"/>
    <s v="PC"/>
    <s v="CNY"/>
    <n v="0.1096"/>
    <n v="942.56"/>
  </r>
  <r>
    <x v="3"/>
    <s v="710333150101"/>
    <d v="2025-04-16T00:00:00"/>
    <d v="2025-03-21T00:00:00"/>
    <s v="WX03"/>
    <x v="9"/>
    <m/>
    <s v="C04074"/>
    <s v="1-6-576A"/>
    <s v="POSTCURED SILICONE GROMMET CLEAR 500F"/>
    <s v="WHR-"/>
    <s v="B"/>
    <n v="2000"/>
    <s v="PC"/>
    <s v="CNY"/>
    <n v="0.1096"/>
    <n v="219.2"/>
  </r>
  <r>
    <x v="3"/>
    <s v="710333480101"/>
    <d v="2025-04-16T00:00:00"/>
    <d v="2025-03-28T00:00:00"/>
    <s v="WD01"/>
    <x v="1"/>
    <m/>
    <s v="X250421"/>
    <s v="7-8-PL8711-C"/>
    <s v="ITF+SM STKR 10051153701594"/>
    <s v="STKR"/>
    <s v="B"/>
    <n v="1010"/>
    <s v="PC"/>
    <s v="CNY"/>
    <n v="0.11"/>
    <n v="111.1"/>
  </r>
  <r>
    <x v="3"/>
    <s v="710333800101"/>
    <d v="2025-04-14T00:00:00"/>
    <d v="2025-04-08T00:00:00"/>
    <s v="JW05"/>
    <x v="10"/>
    <m/>
    <s v="M250419"/>
    <s v="1-7-BB08"/>
    <s v="BUBBLE BAG 11.5&quot;X12&quot;"/>
    <s v="BAG-"/>
    <s v="B"/>
    <n v="5000"/>
    <s v="PC"/>
    <s v="CNY"/>
    <n v="0.113"/>
    <n v="565"/>
  </r>
  <r>
    <x v="3"/>
    <s v="710333430201"/>
    <d v="2025-04-03T00:00:00"/>
    <d v="2025-03-28T00:00:00"/>
    <s v="MX03"/>
    <x v="6"/>
    <m/>
    <s v="C04012"/>
    <s v="7-6-SS03A"/>
    <s v="SCR SS M5x25 W/WHR"/>
    <s v="SCR-"/>
    <s v="B"/>
    <n v="1100"/>
    <s v="PC"/>
    <s v="CNY"/>
    <n v="0.11700000000000001"/>
    <n v="128.69999999999999"/>
  </r>
  <r>
    <x v="3"/>
    <s v="710333170101"/>
    <d v="2025-04-02T00:00:00"/>
    <d v="2025-03-21T00:00:00"/>
    <s v="XL10"/>
    <x v="11"/>
    <m/>
    <s v="C04006"/>
    <s v="1-6-585"/>
    <s v="SILICONE GASKET"/>
    <s v="WHR-"/>
    <s v="B"/>
    <n v="3000"/>
    <s v="PC"/>
    <s v="CNY"/>
    <n v="0.1176"/>
    <n v="352.8"/>
  </r>
  <r>
    <x v="3"/>
    <s v="710333710101"/>
    <d v="2025-04-16T00:00:00"/>
    <d v="2025-04-03T00:00:00"/>
    <s v="XL10"/>
    <x v="11"/>
    <m/>
    <s v="C04075"/>
    <s v="1-6-585"/>
    <s v="SILICONE GASKET"/>
    <s v="WHR-"/>
    <s v="B"/>
    <n v="1200"/>
    <s v="PC"/>
    <s v="CNY"/>
    <n v="0.12"/>
    <n v="144"/>
  </r>
  <r>
    <x v="3"/>
    <s v="710333830501"/>
    <d v="2025-04-17T00:00:00"/>
    <d v="2025-04-08T00:00:00"/>
    <s v="HQ01"/>
    <x v="2"/>
    <m/>
    <s v="X250423"/>
    <s v="7-8-P2AM0451818"/>
    <s v="WHITE WRAP PAPER 45gsm 18x18&quot;"/>
    <s v="PAP-"/>
    <s v="B"/>
    <n v="6000"/>
    <s v="PC"/>
    <s v="CNY"/>
    <n v="0.12"/>
    <n v="720"/>
  </r>
  <r>
    <x v="3"/>
    <s v="710333300101"/>
    <d v="2025-04-07T00:00:00"/>
    <d v="2025-03-26T00:00:00"/>
    <s v="JW05"/>
    <x v="10"/>
    <m/>
    <s v="M250409"/>
    <s v="1-7-BN319"/>
    <s v="PP BAG .03mmx15x18.5&quot;"/>
    <s v="BAG-"/>
    <s v="B"/>
    <n v="1000"/>
    <s v="PC"/>
    <s v="CNY"/>
    <n v="0.13"/>
    <n v="130"/>
  </r>
  <r>
    <x v="3"/>
    <s v="710333301801"/>
    <d v="2025-04-11T00:00:00"/>
    <d v="2025-03-26T00:00:00"/>
    <s v="JW05"/>
    <x v="10"/>
    <m/>
    <s v="M250417"/>
    <s v="3-7-BW309KB"/>
    <s v="WB .03mm(OPEN)x13x17&quot; 10-LAN LDPE MIN.70% RM"/>
    <s v="BAG-"/>
    <s v="B"/>
    <n v="8000"/>
    <s v="PC"/>
    <s v="CNY"/>
    <n v="0.13"/>
    <n v="1040"/>
  </r>
  <r>
    <x v="3"/>
    <s v="710333301801"/>
    <d v="2025-04-08T00:00:00"/>
    <d v="2025-03-26T00:00:00"/>
    <s v="JW05"/>
    <x v="10"/>
    <m/>
    <s v="M250414"/>
    <s v="3-7-BW309KB"/>
    <s v="WB .03mm(OPEN)x13x17&quot; 10-LAN LDPE MIN.70% RM"/>
    <s v="BAG-"/>
    <s v="B"/>
    <n v="12000"/>
    <s v="PC"/>
    <s v="CNY"/>
    <n v="0.13"/>
    <n v="1560"/>
  </r>
  <r>
    <x v="3"/>
    <s v="710334220301"/>
    <d v="2025-04-28T00:00:00"/>
    <d v="2025-04-14T00:00:00"/>
    <s v="JW05"/>
    <x v="10"/>
    <m/>
    <s v="M250434"/>
    <s v="3-7-BW309KB"/>
    <s v="WB .03mm(OPEN)x13x17&quot; 10-LAN LDPE MIN.70% RM"/>
    <s v="BAG-"/>
    <s v="B"/>
    <n v="30000"/>
    <s v="PC"/>
    <s v="CNY"/>
    <n v="0.13"/>
    <n v="3900"/>
  </r>
  <r>
    <x v="3"/>
    <s v="710332740101"/>
    <d v="2025-04-07T00:00:00"/>
    <d v="2025-03-13T00:00:00"/>
    <s v="WS01"/>
    <x v="5"/>
    <m/>
    <s v="C04017"/>
    <s v="7-6-D61X"/>
    <s v="RT SS+Cu 6x10 D12 TUM"/>
    <s v="RIV-"/>
    <s v="B"/>
    <n v="87000"/>
    <s v="PC"/>
    <s v="CNY"/>
    <n v="0.13150000000000001"/>
    <n v="11440.5"/>
  </r>
  <r>
    <x v="3"/>
    <s v="710333460301"/>
    <d v="2025-04-29T00:00:00"/>
    <d v="2025-03-28T00:00:00"/>
    <s v="WS01"/>
    <x v="5"/>
    <m/>
    <s v="C04132"/>
    <s v="7-6-D61X"/>
    <s v="RT SS+Cu 6x10 D12 TUM"/>
    <s v="RIV-"/>
    <s v="B"/>
    <n v="111000"/>
    <s v="PC"/>
    <s v="CNY"/>
    <n v="0.13150000000000001"/>
    <n v="14596.5"/>
  </r>
  <r>
    <x v="3"/>
    <s v="710333460301"/>
    <d v="2025-04-25T00:00:00"/>
    <d v="2025-03-28T00:00:00"/>
    <s v="WS01"/>
    <x v="5"/>
    <m/>
    <s v="C04113"/>
    <s v="7-6-D61X"/>
    <s v="RT SS+Cu 6x10 D12 TUM"/>
    <s v="RIV-"/>
    <s v="B"/>
    <n v="60000"/>
    <s v="PC"/>
    <s v="CNY"/>
    <n v="0.13150000000000001"/>
    <n v="7890"/>
  </r>
  <r>
    <x v="3"/>
    <s v="710333300601"/>
    <d v="2025-04-11T00:00:00"/>
    <d v="2025-03-26T00:00:00"/>
    <s v="JW05"/>
    <x v="10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</r>
  <r>
    <x v="3"/>
    <s v="710333301301"/>
    <d v="2025-04-25T00:00:00"/>
    <d v="2025-03-26T00:00:00"/>
    <s v="JW05"/>
    <x v="10"/>
    <m/>
    <s v="M250432"/>
    <s v="3-7-BW310KB"/>
    <s v="WB .03mm(OPEN)x14.5x17.5&quot; 10-LAN LDPE MIN.70% RM"/>
    <s v="BAG-"/>
    <s v="B"/>
    <n v="500"/>
    <s v="PC"/>
    <s v="CNY"/>
    <n v="0.14000000000000001"/>
    <n v="70"/>
  </r>
  <r>
    <x v="3"/>
    <s v="710333301301"/>
    <d v="2025-04-11T00:00:00"/>
    <d v="2025-03-26T00:00:00"/>
    <s v="JW05"/>
    <x v="10"/>
    <m/>
    <s v="M250417"/>
    <s v="3-7-BW310KB"/>
    <s v="WB .03mm(OPEN)x14.5x17.5&quot; 10-LAN LDPE MIN.70% RM"/>
    <s v="BAG-"/>
    <s v="B"/>
    <n v="9500"/>
    <s v="PC"/>
    <s v="CNY"/>
    <n v="0.14000000000000001"/>
    <n v="1330"/>
  </r>
  <r>
    <x v="3"/>
    <s v="710333800601"/>
    <d v="2025-04-25T00:00:00"/>
    <d v="2025-04-08T00:00:00"/>
    <s v="JW05"/>
    <x v="10"/>
    <m/>
    <s v="M250432"/>
    <s v="3-7-BW310KB"/>
    <s v="WB .03mm(OPEN)x14.5x17.5&quot; 10-LAN LDPE MIN.70% RM"/>
    <s v="BAG-"/>
    <s v="B"/>
    <n v="10000"/>
    <s v="PC"/>
    <s v="CNY"/>
    <n v="0.14000000000000001"/>
    <n v="1400"/>
  </r>
  <r>
    <x v="3"/>
    <s v="710333830601"/>
    <d v="2025-04-22T00:00:00"/>
    <d v="2025-04-08T00:00:00"/>
    <s v="HQ01"/>
    <x v="2"/>
    <m/>
    <s v="X250439"/>
    <s v="7-8-P2AM0451822"/>
    <s v="WHITE WRAP PAPER 45gsm 18x22&quot;"/>
    <s v="PAP-"/>
    <s v="B"/>
    <n v="17000"/>
    <s v="PC"/>
    <s v="CNY"/>
    <n v="0.14000000000000001"/>
    <n v="2380"/>
  </r>
  <r>
    <x v="3"/>
    <s v="710332580301"/>
    <d v="2025-04-07T00:00:00"/>
    <d v="2025-03-12T00:00:00"/>
    <s v="WS01"/>
    <x v="5"/>
    <m/>
    <s v="C04016"/>
    <s v="7-6-D62X"/>
    <s v="RT SS 6x12mm D12 TUM"/>
    <s v="RIV-"/>
    <s v="B"/>
    <n v="3200"/>
    <s v="PC"/>
    <s v="CNY"/>
    <n v="0.1477"/>
    <n v="472.64"/>
  </r>
  <r>
    <x v="3"/>
    <s v="710332060601"/>
    <d v="2025-04-01T00:00:00"/>
    <d v="2025-03-05T00:00:00"/>
    <s v="HQ01"/>
    <x v="2"/>
    <m/>
    <s v="M250402"/>
    <s v="1-8-PL15119-C"/>
    <s v="JAP TEXT POS SEAL 18142-C"/>
    <s v="STKR"/>
    <s v="B"/>
    <n v="550"/>
    <s v="PC"/>
    <s v="CNY"/>
    <n v="0.15"/>
    <n v="82.5"/>
  </r>
  <r>
    <x v="3"/>
    <s v="710332060701"/>
    <d v="2025-04-01T00:00:00"/>
    <d v="2025-03-05T00:00:00"/>
    <s v="HQ01"/>
    <x v="2"/>
    <m/>
    <s v="M250402"/>
    <s v="1-8-PL15120-C"/>
    <s v="JAP TEXT POS SEAL 18143-C"/>
    <s v="STKR"/>
    <s v="B"/>
    <n v="500"/>
    <s v="PC"/>
    <s v="CNY"/>
    <n v="0.15"/>
    <n v="75"/>
  </r>
  <r>
    <x v="3"/>
    <s v="710332060801"/>
    <d v="2025-04-01T00:00:00"/>
    <d v="2025-03-05T00:00:00"/>
    <s v="HQ01"/>
    <x v="2"/>
    <m/>
    <s v="M250402"/>
    <s v="1-8-PL15122-C"/>
    <s v="JAP TEXT POS SEAL 18145-C"/>
    <s v="STKR"/>
    <s v="B"/>
    <n v="400"/>
    <s v="PC"/>
    <s v="CNY"/>
    <n v="0.15"/>
    <n v="60"/>
  </r>
  <r>
    <x v="3"/>
    <s v="710332500101"/>
    <d v="2025-04-01T00:00:00"/>
    <d v="2025-03-12T00:00:00"/>
    <s v="HQ01"/>
    <x v="2"/>
    <m/>
    <s v="M250402"/>
    <s v="1-8-PL15118-C"/>
    <s v="JAP TEXT POS SEAL 18141-C"/>
    <s v="STKR"/>
    <s v="B"/>
    <n v="460"/>
    <s v="PC"/>
    <s v="CNY"/>
    <n v="0.15"/>
    <n v="69"/>
  </r>
  <r>
    <x v="3"/>
    <s v="710332500201"/>
    <d v="2025-04-01T00:00:00"/>
    <d v="2025-03-12T00:00:00"/>
    <s v="HQ01"/>
    <x v="2"/>
    <m/>
    <s v="M250402"/>
    <s v="1-8-PL15121-C"/>
    <s v="JAP TEXT POS SEAL 18144-C"/>
    <s v="STKR"/>
    <s v="B"/>
    <n v="460"/>
    <s v="PC"/>
    <s v="CNY"/>
    <n v="0.15"/>
    <n v="69"/>
  </r>
  <r>
    <x v="3"/>
    <s v="710331170201"/>
    <d v="2025-04-18T00:00:00"/>
    <d v="2025-02-18T00:00:00"/>
    <s v="MX03"/>
    <x v="6"/>
    <m/>
    <s v="C04082"/>
    <s v="7-6-S67"/>
    <s v="SCR SS M6x25mm"/>
    <s v="SCR-"/>
    <s v="B"/>
    <n v="6500"/>
    <s v="PC"/>
    <s v="CNY"/>
    <n v="0.153"/>
    <n v="994.5"/>
  </r>
  <r>
    <x v="3"/>
    <s v="710332690101"/>
    <d v="2025-04-18T00:00:00"/>
    <d v="2025-03-13T00:00:00"/>
    <s v="MX03"/>
    <x v="6"/>
    <m/>
    <s v="C04082"/>
    <s v="7-6-S67"/>
    <s v="SCR SS M6x25mm"/>
    <s v="SCR-"/>
    <s v="B"/>
    <n v="1150"/>
    <s v="PC"/>
    <s v="CNY"/>
    <n v="0.153"/>
    <n v="175.95"/>
  </r>
  <r>
    <x v="3"/>
    <s v="710333401501"/>
    <d v="2025-04-15T00:00:00"/>
    <d v="2025-03-28T00:00:00"/>
    <s v="HQ01"/>
    <x v="2"/>
    <m/>
    <s v="X250413"/>
    <s v="7-8-PL11185"/>
    <s v="RACO PAN STKR (NON REMOVABLE)"/>
    <s v="STKR"/>
    <s v="B"/>
    <n v="2020"/>
    <s v="PC"/>
    <s v="CNY"/>
    <n v="0.16"/>
    <n v="323.2"/>
  </r>
  <r>
    <x v="3"/>
    <s v="710332280101"/>
    <d v="2025-04-07T00:00:00"/>
    <d v="2025-03-07T00:00:00"/>
    <s v="WS01"/>
    <x v="5"/>
    <m/>
    <s v="C04016"/>
    <s v="7-6-D80X"/>
    <s v="RT SS 8x8 D15 An TUM"/>
    <s v="RIV-"/>
    <s v="B"/>
    <n v="7000"/>
    <s v="PC"/>
    <s v="CNY"/>
    <n v="0.16120000000000001"/>
    <n v="1128.4000000000001"/>
  </r>
  <r>
    <x v="3"/>
    <s v="710333410301"/>
    <d v="2025-04-21T00:00:00"/>
    <d v="2025-03-28T00:00:00"/>
    <s v="JN03"/>
    <x v="12"/>
    <m/>
    <s v="C04089"/>
    <s v="7-6-084"/>
    <s v="WELD PLATE SS WOK LID"/>
    <s v="BRKT"/>
    <s v="B"/>
    <n v="1000"/>
    <s v="PC"/>
    <s v="CNY"/>
    <n v="0.17269999999999999"/>
    <n v="172.7"/>
  </r>
  <r>
    <x v="3"/>
    <s v="710332740201"/>
    <d v="2025-04-07T00:00:00"/>
    <d v="2025-03-13T00:00:00"/>
    <s v="WS01"/>
    <x v="5"/>
    <m/>
    <s v="C04017"/>
    <s v="7-6-D81X"/>
    <s v="RT SS 8x10 D15 An TUM"/>
    <s v="RIV-"/>
    <s v="B"/>
    <n v="20000"/>
    <s v="PC"/>
    <s v="CNY"/>
    <n v="0.17299999999999999"/>
    <n v="3460"/>
  </r>
  <r>
    <x v="3"/>
    <s v="710334820301"/>
    <d v="2025-04-29T00:00:00"/>
    <d v="2025-04-22T00:00:00"/>
    <s v="WS01"/>
    <x v="5"/>
    <m/>
    <s v="C04132"/>
    <s v="7-6-D81X"/>
    <s v="RT SS 8x10 D15 An TUM"/>
    <s v="RIV-"/>
    <s v="B"/>
    <n v="37000"/>
    <s v="PC"/>
    <s v="CNY"/>
    <n v="0.17299999999999999"/>
    <n v="6401"/>
  </r>
  <r>
    <x v="3"/>
    <s v="710333140101"/>
    <d v="2025-04-07T00:00:00"/>
    <d v="2025-03-21T00:00:00"/>
    <s v="WS01"/>
    <x v="5"/>
    <m/>
    <s v="C04016"/>
    <s v="7-6-D81X"/>
    <s v="RT SS 8x10 D15 An TUM"/>
    <s v="RIV-"/>
    <s v="B"/>
    <n v="2000"/>
    <s v="PC"/>
    <s v="CNY"/>
    <n v="0.17649999999999999"/>
    <n v="353"/>
  </r>
  <r>
    <x v="3"/>
    <s v="710333300701"/>
    <d v="2025-04-07T00:00:00"/>
    <d v="2025-03-26T00:00:00"/>
    <s v="JW05"/>
    <x v="10"/>
    <m/>
    <s v="M250409"/>
    <s v="3-7-BW312BA"/>
    <s v="BAG LDPE 0.03MMX&lt;O&gt;19&quot;X19&quot; WN 9-LAN MIN.30% RECYCLE"/>
    <s v="BAG-"/>
    <s v="B"/>
    <n v="700"/>
    <s v="PC"/>
    <s v="CNY"/>
    <n v="0.185"/>
    <n v="129.5"/>
  </r>
  <r>
    <x v="3"/>
    <s v="710333301401"/>
    <d v="2025-04-11T00:00:00"/>
    <d v="2025-03-26T00:00:00"/>
    <s v="JW05"/>
    <x v="10"/>
    <m/>
    <s v="M250417"/>
    <s v="3-7-BW311KB"/>
    <s v="WB .03mm(OPEN)x16.5x20&quot; 10-LAN LDPE MIN.70% RM"/>
    <s v="BAG-"/>
    <s v="B"/>
    <n v="10000"/>
    <s v="PC"/>
    <s v="CNY"/>
    <n v="0.185"/>
    <n v="1850"/>
  </r>
  <r>
    <x v="3"/>
    <s v="710333530401"/>
    <d v="2025-04-25T00:00:00"/>
    <d v="2025-04-01T00:00:00"/>
    <s v="JW05"/>
    <x v="10"/>
    <m/>
    <s v="M250432"/>
    <s v="3-7-BW311KB"/>
    <s v="WB .03mm(OPEN)x16.5x20&quot; 10-LAN LDPE MIN.70% RM"/>
    <s v="BAG-"/>
    <s v="B"/>
    <n v="400"/>
    <s v="PC"/>
    <s v="CNY"/>
    <n v="0.185"/>
    <n v="74"/>
  </r>
  <r>
    <x v="3"/>
    <s v="710333530401"/>
    <d v="2025-04-11T00:00:00"/>
    <d v="2025-04-01T00:00:00"/>
    <s v="JW05"/>
    <x v="10"/>
    <m/>
    <s v="M250418"/>
    <s v="3-7-BW311KB"/>
    <s v="WB .03mm(OPEN)x16.5x20&quot; 10-LAN LDPE MIN.70% RM"/>
    <s v="BAG-"/>
    <s v="B"/>
    <n v="9600"/>
    <s v="PC"/>
    <s v="CNY"/>
    <n v="0.185"/>
    <n v="1776"/>
  </r>
  <r>
    <x v="3"/>
    <s v="710332740301"/>
    <d v="2025-04-07T00:00:00"/>
    <d v="2025-03-13T00:00:00"/>
    <s v="WS01"/>
    <x v="5"/>
    <m/>
    <s v="C04017"/>
    <s v="7-6-D90X"/>
    <s v="RT SS 8x11 D15 An TUM"/>
    <s v="RIV-"/>
    <s v="B"/>
    <n v="12300"/>
    <s v="PC"/>
    <s v="CNY"/>
    <n v="0.1865"/>
    <n v="2293.9499999999998"/>
  </r>
  <r>
    <x v="3"/>
    <s v="710333460201"/>
    <d v="2025-04-07T00:00:00"/>
    <d v="2025-03-28T00:00:00"/>
    <s v="WS01"/>
    <x v="5"/>
    <m/>
    <s v="C04016"/>
    <s v="7-6-D90X"/>
    <s v="RT SS 8x11 D15 An TUM"/>
    <s v="RIV-"/>
    <s v="B"/>
    <n v="5000"/>
    <s v="PC"/>
    <s v="CNY"/>
    <n v="0.1865"/>
    <n v="932.5"/>
  </r>
  <r>
    <x v="3"/>
    <s v="710333900301"/>
    <d v="2025-04-29T00:00:00"/>
    <d v="2025-04-09T00:00:00"/>
    <s v="WS01"/>
    <x v="5"/>
    <m/>
    <s v="C04132"/>
    <s v="7-6-D90X"/>
    <s v="RT SS 8x11 D15 An TUM"/>
    <s v="RIV-"/>
    <s v="B"/>
    <n v="3350"/>
    <s v="PC"/>
    <s v="CNY"/>
    <n v="0.1865"/>
    <n v="624.78"/>
  </r>
  <r>
    <x v="3"/>
    <s v="710333440401"/>
    <d v="2025-04-10T00:00:00"/>
    <d v="2025-03-28T00:00:00"/>
    <s v="TA26"/>
    <x v="13"/>
    <m/>
    <s v="C04041"/>
    <s v="5-6-002"/>
    <s v="HANG RING SS TUM"/>
    <s v="MISC"/>
    <s v="B"/>
    <n v="500"/>
    <s v="PC"/>
    <s v="CNY"/>
    <n v="0.18720000000000001"/>
    <n v="93.6"/>
  </r>
  <r>
    <x v="3"/>
    <s v="710333301501"/>
    <d v="2025-04-07T00:00:00"/>
    <d v="2025-03-26T00:00:00"/>
    <s v="JW05"/>
    <x v="10"/>
    <m/>
    <s v="M250409"/>
    <s v="3-7-BW312KB"/>
    <s v="WB .03mm(OPEN)x19x19&quot; 10-LAN LDPE MIN.70% RM"/>
    <s v="BAG-"/>
    <s v="B"/>
    <n v="5000"/>
    <s v="PC"/>
    <s v="CNY"/>
    <n v="0.2"/>
    <n v="1000"/>
  </r>
  <r>
    <x v="3"/>
    <s v="710333401201"/>
    <d v="2025-04-07T00:00:00"/>
    <d v="2025-03-28T00:00:00"/>
    <s v="HQ01"/>
    <x v="2"/>
    <m/>
    <s v="M250405"/>
    <s v="7-8-P2AM0452222"/>
    <s v="WHITE WRAP PAPER 45gsm 22x22&quot;"/>
    <s v="PAP-"/>
    <s v="B"/>
    <n v="7000"/>
    <s v="PC"/>
    <s v="CNY"/>
    <n v="0.2"/>
    <n v="1400"/>
  </r>
  <r>
    <x v="3"/>
    <s v="710333530301"/>
    <d v="2025-04-11T00:00:00"/>
    <d v="2025-04-01T00:00:00"/>
    <s v="JW05"/>
    <x v="10"/>
    <m/>
    <s v="M250418"/>
    <s v="3-7-BW312KB"/>
    <s v="WB .03mm(OPEN)x19x19&quot; 10-LAN LDPE MIN.70% RM"/>
    <s v="BAG-"/>
    <s v="B"/>
    <n v="5000"/>
    <s v="PC"/>
    <s v="CNY"/>
    <n v="0.2"/>
    <n v="1000"/>
  </r>
  <r>
    <x v="3"/>
    <s v="710333800201"/>
    <d v="2025-04-14T00:00:00"/>
    <d v="2025-04-08T00:00:00"/>
    <s v="JW05"/>
    <x v="10"/>
    <m/>
    <s v="M250419"/>
    <s v="1-7-BB10"/>
    <s v="BUBBLE BAG 14.5&quot;x17.5&quot;"/>
    <s v="BAG-"/>
    <s v="B"/>
    <n v="2000"/>
    <s v="PC"/>
    <s v="CNY"/>
    <n v="0.21"/>
    <n v="420"/>
  </r>
  <r>
    <x v="3"/>
    <s v="710333300801"/>
    <d v="2025-04-07T00:00:00"/>
    <d v="2025-03-26T00:00:00"/>
    <s v="JW05"/>
    <x v="10"/>
    <m/>
    <s v="M250409"/>
    <s v="3-7-BW313BA"/>
    <s v="BAG LDPE 0.03MMX&lt;O&gt;20&quot;X22&quot; WN 9-LAN MIN.30% RECYCLE"/>
    <s v="BAG-"/>
    <s v="B"/>
    <n v="1500"/>
    <s v="PC"/>
    <s v="CNY"/>
    <n v="0.22"/>
    <n v="330"/>
  </r>
  <r>
    <x v="3"/>
    <s v="710332840301"/>
    <d v="2025-04-01T00:00:00"/>
    <d v="2025-03-14T00:00:00"/>
    <s v="HQ01"/>
    <x v="2"/>
    <m/>
    <s v="M250401"/>
    <s v="7-8-P2AM0452626"/>
    <s v="WHITE WRAP PAPER 45gsm 26x26&quot;"/>
    <s v="PAP-"/>
    <s v="B"/>
    <n v="12000"/>
    <s v="PC"/>
    <s v="CNY"/>
    <n v="0.23"/>
    <n v="2760"/>
  </r>
  <r>
    <x v="3"/>
    <s v="710333400801"/>
    <d v="2025-04-15T00:00:00"/>
    <d v="2025-03-28T00:00:00"/>
    <s v="HQ01"/>
    <x v="2"/>
    <m/>
    <s v="X250410"/>
    <s v="6-8-W002"/>
    <s v="WHITE WRAP PAPER 18x18&quot;38GSM"/>
    <s v="PAP-"/>
    <s v="B"/>
    <n v="18000"/>
    <s v="PC"/>
    <s v="CNY"/>
    <n v="0.23"/>
    <n v="4140"/>
  </r>
  <r>
    <x v="3"/>
    <s v="710333830701"/>
    <d v="2025-04-22T00:00:00"/>
    <d v="2025-04-08T00:00:00"/>
    <s v="HQ01"/>
    <x v="2"/>
    <m/>
    <s v="X250439"/>
    <s v="7-8-P2AM0452626"/>
    <s v="WHITE WRAP PAPER 45gsm 26x26&quot;"/>
    <s v="PAP-"/>
    <s v="B"/>
    <n v="12000"/>
    <s v="PC"/>
    <s v="CNY"/>
    <n v="0.23"/>
    <n v="2760"/>
  </r>
  <r>
    <x v="3"/>
    <s v="710333300901"/>
    <d v="2025-04-11T00:00:00"/>
    <d v="2025-03-26T00:00:00"/>
    <s v="JW05"/>
    <x v="10"/>
    <m/>
    <s v="M250418"/>
    <s v="3-7-BW313G"/>
    <s v="BAG LDPE 0.03MMX&lt;O&gt;20&quot;X22&quot; WN 9-LAN MIN.70% RECYCLE"/>
    <s v="BAG-"/>
    <s v="B"/>
    <n v="1000"/>
    <s v="PC"/>
    <s v="CNY"/>
    <n v="0.23699999999999999"/>
    <n v="237"/>
  </r>
  <r>
    <x v="3"/>
    <s v="710333800301"/>
    <d v="2025-04-25T00:00:00"/>
    <d v="2025-04-08T00:00:00"/>
    <s v="JW05"/>
    <x v="10"/>
    <m/>
    <s v="M250432"/>
    <s v="3-7-BW313KB"/>
    <s v="WB .03mm(OPEN)x20x22&quot; 10-LAN LDPE MIN.70% RM"/>
    <s v="BAG-"/>
    <s v="B"/>
    <n v="5000"/>
    <s v="PC"/>
    <s v="CNY"/>
    <n v="0.23699999999999999"/>
    <n v="1185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4000"/>
    <s v="PC"/>
    <s v="CNY"/>
    <n v="0.24"/>
    <n v="960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2000"/>
    <s v="PC"/>
    <s v="CNY"/>
    <n v="0.24"/>
    <n v="480"/>
  </r>
  <r>
    <x v="3"/>
    <s v="710332501701"/>
    <d v="2025-04-07T00:00:00"/>
    <d v="2025-03-12T00:00:00"/>
    <s v="HQ01"/>
    <x v="2"/>
    <m/>
    <s v="M250407"/>
    <s v="7-8-PU475B-C"/>
    <s v="U&amp;C MEYER STAR CHEF"/>
    <s v="U&amp;C-"/>
    <s v="B"/>
    <n v="5530"/>
    <s v="PC"/>
    <s v="CNY"/>
    <n v="0.248"/>
    <n v="1371.44"/>
  </r>
  <r>
    <x v="3"/>
    <s v="710332500501"/>
    <d v="2025-04-01T00:00:00"/>
    <d v="2025-03-12T00:00:00"/>
    <s v="HQ01"/>
    <x v="2"/>
    <m/>
    <s v="M250401"/>
    <s v="1-8-PU582A-C"/>
    <s v="U&amp;C MEYER X DISNEY EARTHEN (MJP)"/>
    <s v="U&amp;C-"/>
    <s v="B"/>
    <n v="6100"/>
    <s v="PC"/>
    <s v="CNY"/>
    <n v="0.252"/>
    <n v="1537.2"/>
  </r>
  <r>
    <x v="3"/>
    <s v="710333830401"/>
    <d v="2025-04-22T00:00:00"/>
    <d v="2025-04-08T00:00:00"/>
    <s v="HQ01"/>
    <x v="2"/>
    <m/>
    <s v="X250441"/>
    <s v="1-8-PU582A-C"/>
    <s v="U&amp;C MEYER X DISNEY EARTHEN (MJP)"/>
    <s v="U&amp;C-"/>
    <s v="B"/>
    <n v="8050"/>
    <s v="PC"/>
    <s v="CNY"/>
    <n v="0.252"/>
    <n v="2028.6"/>
  </r>
  <r>
    <x v="3"/>
    <s v="710333301601"/>
    <d v="2025-04-11T00:00:00"/>
    <d v="2025-03-26T00:00:00"/>
    <s v="JW05"/>
    <x v="10"/>
    <m/>
    <s v="M250417"/>
    <s v="3-7-BW314KB"/>
    <s v="WB .03mm(OPEN)x22x22&quot; 10-LAN LDPE MIN.70% RM"/>
    <s v="BAG-"/>
    <s v="B"/>
    <n v="1300"/>
    <s v="PC"/>
    <s v="CNY"/>
    <n v="0.26"/>
    <n v="338"/>
  </r>
  <r>
    <x v="3"/>
    <s v="710333301601"/>
    <d v="2025-04-07T00:00:00"/>
    <d v="2025-03-26T00:00:00"/>
    <s v="JW05"/>
    <x v="10"/>
    <m/>
    <s v="M250409"/>
    <s v="3-7-BW314KB"/>
    <s v="WB .03mm(OPEN)x22x22&quot; 10-LAN LDPE MIN.70% RM"/>
    <s v="BAG-"/>
    <s v="B"/>
    <n v="2700"/>
    <s v="PC"/>
    <s v="CNY"/>
    <n v="0.26"/>
    <n v="702"/>
  </r>
  <r>
    <x v="3"/>
    <s v="710333800701"/>
    <d v="2025-04-25T00:00:00"/>
    <d v="2025-04-08T00:00:00"/>
    <s v="JW05"/>
    <x v="10"/>
    <m/>
    <s v="M250432"/>
    <s v="3-7-BW314KB"/>
    <s v="WB .03mm(OPEN)x22x22&quot; 10-LAN LDPE MIN.70% RM"/>
    <s v="BAG-"/>
    <s v="B"/>
    <n v="1270"/>
    <s v="PC"/>
    <s v="CNY"/>
    <n v="0.26"/>
    <n v="330.2"/>
  </r>
  <r>
    <x v="3"/>
    <s v="710333401401"/>
    <d v="2025-04-15T00:00:00"/>
    <d v="2025-03-28T00:00:00"/>
    <s v="HQ01"/>
    <x v="2"/>
    <m/>
    <s v="X250411"/>
    <s v="7-8-PG96C"/>
    <s v="WARR CARD ANOLON (MCA)"/>
    <s v="WACD"/>
    <s v="B"/>
    <n v="1010"/>
    <s v="PC"/>
    <s v="CNY"/>
    <n v="0.26500000000000001"/>
    <n v="267.64999999999998"/>
  </r>
  <r>
    <x v="3"/>
    <s v="710333400401"/>
    <d v="2025-04-15T00:00:00"/>
    <d v="2025-03-28T00:00:00"/>
    <s v="HQ01"/>
    <x v="2"/>
    <m/>
    <s v="X250411"/>
    <s v="1-8-PU571-C"/>
    <s v="U&amp;C MEYER"/>
    <s v="U&amp;C-"/>
    <s v="B"/>
    <n v="1010"/>
    <s v="PC"/>
    <s v="CNY"/>
    <n v="0.26700000000000002"/>
    <n v="269.67"/>
  </r>
  <r>
    <x v="3"/>
    <s v="710332520201"/>
    <d v="2025-04-22T00:00:00"/>
    <d v="2025-03-12T00:00:00"/>
    <s v="HQ01"/>
    <x v="2"/>
    <m/>
    <s v="X250440"/>
    <s v="1-8-PU457D"/>
    <s v="U&amp;C RACO"/>
    <s v="U&amp;C-"/>
    <s v="B"/>
    <n v="1010"/>
    <s v="PC"/>
    <s v="CNY"/>
    <n v="0.27500000000000002"/>
    <n v="277.75"/>
  </r>
  <r>
    <x v="3"/>
    <s v="710333401601"/>
    <d v="2025-04-15T00:00:00"/>
    <d v="2025-03-28T00:00:00"/>
    <s v="HQ01"/>
    <x v="2"/>
    <m/>
    <s v="X250409"/>
    <s v="7-8-PU656"/>
    <s v="U&amp;C RACO"/>
    <s v="U&amp;C-"/>
    <s v="B"/>
    <n v="3520"/>
    <s v="PC"/>
    <s v="CNY"/>
    <n v="0.27500000000000002"/>
    <n v="968"/>
  </r>
  <r>
    <x v="3"/>
    <s v="710332520101"/>
    <d v="2025-04-07T00:00:00"/>
    <d v="2025-03-12T00:00:00"/>
    <s v="HQ01"/>
    <x v="2"/>
    <m/>
    <s v="M250406"/>
    <s v="1-8-PG61E"/>
    <s v="WARR CARD RACO (MCA)"/>
    <s v="WACD"/>
    <s v="B"/>
    <n v="4150"/>
    <s v="PC"/>
    <s v="CNY"/>
    <n v="0.28899999999999998"/>
    <n v="1199.3499999999999"/>
  </r>
  <r>
    <x v="3"/>
    <s v="710333400901"/>
    <d v="2025-04-15T00:00:00"/>
    <d v="2025-03-28T00:00:00"/>
    <s v="HQ01"/>
    <x v="2"/>
    <m/>
    <s v="X250410"/>
    <s v="6-8-W003"/>
    <s v="WHITE WRAP PAPER 22x22&quot;38GSM"/>
    <s v="PAP-"/>
    <s v="B"/>
    <n v="27000"/>
    <s v="PC"/>
    <s v="CNY"/>
    <n v="0.28999999999999998"/>
    <n v="7830"/>
  </r>
  <r>
    <x v="3"/>
    <s v="710333301701"/>
    <d v="2025-04-11T00:00:00"/>
    <d v="2025-03-26T00:00:00"/>
    <s v="JW05"/>
    <x v="10"/>
    <m/>
    <s v="M250417"/>
    <s v="3-7-BW319KB"/>
    <s v="WB .03mm(OPEN)x24x24&quot; 10-LAN LDPE MIN.70% RM"/>
    <s v="BAG-"/>
    <s v="B"/>
    <n v="2000"/>
    <s v="PC"/>
    <s v="CNY"/>
    <n v="0.32"/>
    <n v="640"/>
  </r>
  <r>
    <x v="3"/>
    <s v="710333800401"/>
    <d v="2025-04-25T00:00:00"/>
    <d v="2025-04-08T00:00:00"/>
    <s v="JW05"/>
    <x v="10"/>
    <m/>
    <s v="M250432"/>
    <s v="3-7-BW314EA"/>
    <s v="BAG LDPE 0.03MMX&lt;O&gt;22&quot;X22&quot; WN 3-LAN MIN.30% RECYCLE"/>
    <s v="BAG-"/>
    <s v="B"/>
    <n v="1000"/>
    <s v="PC"/>
    <s v="CNY"/>
    <n v="0.34499999999999997"/>
    <n v="345"/>
  </r>
  <r>
    <x v="3"/>
    <s v="710333400701"/>
    <d v="2025-04-07T00:00:00"/>
    <d v="2025-03-28T00:00:00"/>
    <s v="HQ01"/>
    <x v="2"/>
    <m/>
    <s v="M250406"/>
    <s v="3-8-PU494"/>
    <s v="U&amp;C CIR SYMMETRY (MCN)"/>
    <s v="U&amp;C-"/>
    <s v="B"/>
    <n v="3520"/>
    <s v="PC"/>
    <s v="CNY"/>
    <n v="0.38400000000000001"/>
    <n v="1351.68"/>
  </r>
  <r>
    <x v="3"/>
    <s v="710332640101"/>
    <d v="2025-04-11T00:00:00"/>
    <d v="2025-03-13T00:00:00"/>
    <s v="E036"/>
    <x v="16"/>
    <m/>
    <s v="C04046"/>
    <s v="1-6-502X"/>
    <s v="SS RING LS HDL POL"/>
    <s v="MISC"/>
    <s v="B"/>
    <n v="1000"/>
    <s v="PC"/>
    <s v="CNY"/>
    <n v="0.39100000000000001"/>
    <n v="391"/>
  </r>
  <r>
    <x v="3"/>
    <s v="710333400101"/>
    <d v="2025-04-15T00:00:00"/>
    <d v="2025-03-28T00:00:00"/>
    <s v="HQ01"/>
    <x v="2"/>
    <m/>
    <s v="X250411"/>
    <s v="1-8-PG61E"/>
    <s v="WARR CARD RACO (MCA)"/>
    <s v="WACD"/>
    <s v="B"/>
    <n v="2500"/>
    <s v="PC"/>
    <s v="CNY"/>
    <n v="0.39200000000000002"/>
    <n v="980"/>
  </r>
  <r>
    <x v="3"/>
    <s v="710333301001"/>
    <d v="2025-04-11T00:00:00"/>
    <d v="2025-03-26T00:00:00"/>
    <s v="JW05"/>
    <x v="10"/>
    <m/>
    <s v="M250418"/>
    <s v="3-7-BW319EA"/>
    <s v="BAG LDPE 0.03MMX&lt;O&gt;24&quot;X24&quot; WN 3-LAN MIN.30% RECYCLE"/>
    <s v="BAG-"/>
    <s v="B"/>
    <n v="1100"/>
    <s v="PC"/>
    <s v="CNY"/>
    <n v="0.41599999999999998"/>
    <n v="457.6"/>
  </r>
  <r>
    <x v="3"/>
    <s v="710334080101"/>
    <d v="2025-04-29T00:00:00"/>
    <d v="2025-04-11T00:00:00"/>
    <s v="XL10"/>
    <x v="11"/>
    <m/>
    <s v="C04131"/>
    <s v="1-6-466"/>
    <s v="SiRu PAD BK01A"/>
    <s v="WHR-"/>
    <s v="B"/>
    <n v="520"/>
    <s v="PC"/>
    <s v="CNY"/>
    <n v="0.43"/>
    <n v="223.6"/>
  </r>
  <r>
    <x v="3"/>
    <s v="710333700301"/>
    <d v="2025-04-21T00:00:00"/>
    <d v="2025-04-03T00:00:00"/>
    <s v="WS01"/>
    <x v="5"/>
    <m/>
    <s v="C04084"/>
    <s v="7-6-SS13"/>
    <s v="SCR S/S M5X130 W/S-WHR"/>
    <s v="SCR-"/>
    <s v="B"/>
    <n v="12800"/>
    <s v="PC"/>
    <s v="CNY"/>
    <n v="0.47449999999999998"/>
    <n v="6073.6"/>
  </r>
  <r>
    <x v="3"/>
    <s v="710331070101"/>
    <d v="2025-04-30T00:00:00"/>
    <d v="2025-02-17T00:00:00"/>
    <s v="MIL"/>
    <x v="53"/>
    <m/>
    <s v="B250411"/>
    <s v="2-1-4090195-003"/>
    <s v="1100-H 0.9x195mm EAJ&amp;IAD"/>
    <s v="ALM-"/>
    <s v="B"/>
    <n v="3800"/>
    <s v="PC"/>
    <s v="USD"/>
    <n v="0.5"/>
    <n v="1900"/>
  </r>
  <r>
    <x v="3"/>
    <s v="710332120201"/>
    <d v="2025-04-07T00:00:00"/>
    <d v="2025-03-05T00:00:00"/>
    <s v="TA27"/>
    <x v="7"/>
    <m/>
    <s v="C04021"/>
    <s v="1-6-BK45"/>
    <s v="BRKT SS 20CM FRYPAN"/>
    <s v="BRKT"/>
    <s v="B"/>
    <n v="1550"/>
    <s v="PC"/>
    <s v="CNY"/>
    <n v="0.55230000000000001"/>
    <n v="856.07"/>
  </r>
  <r>
    <x v="3"/>
    <s v="710332640901"/>
    <d v="2025-04-07T00:00:00"/>
    <d v="2025-03-13T00:00:00"/>
    <s v="E036"/>
    <x v="16"/>
    <m/>
    <s v="M250411"/>
    <s v="5-5-KAN01"/>
    <s v="KNOB AN G.BLK"/>
    <s v="KNOB"/>
    <s v="B"/>
    <n v="770"/>
    <s v="PC"/>
    <s v="CNY"/>
    <n v="0.56669999999999998"/>
    <n v="436.36"/>
  </r>
  <r>
    <x v="3"/>
    <s v="710333690101"/>
    <d v="2025-04-21T00:00:00"/>
    <d v="2025-04-03T00:00:00"/>
    <s v="TA26"/>
    <x v="13"/>
    <m/>
    <s v="C04091"/>
    <s v="1-6-BK193"/>
    <s v="BRKT FOR CAF30AK RT"/>
    <s v="BRKT"/>
    <s v="B"/>
    <n v="4020"/>
    <s v="PC"/>
    <s v="CNY"/>
    <n v="0.57750000000000001"/>
    <n v="2321.5500000000002"/>
  </r>
  <r>
    <x v="3"/>
    <s v="710333410201"/>
    <d v="2025-04-14T00:00:00"/>
    <d v="2025-03-28T00:00:00"/>
    <s v="JN03"/>
    <x v="12"/>
    <m/>
    <s v="C04052"/>
    <s v="1-6-BK23"/>
    <s v="BRKT FOR 20cm PAN"/>
    <s v="BRKT"/>
    <s v="B"/>
    <n v="1030"/>
    <s v="PC"/>
    <s v="CNY"/>
    <n v="0.57969999999999999"/>
    <n v="597.09"/>
  </r>
  <r>
    <x v="3"/>
    <s v="710332660101"/>
    <d v="2025-04-03T00:00:00"/>
    <d v="2025-03-13T00:00:00"/>
    <s v="JN03"/>
    <x v="12"/>
    <m/>
    <s v="C04008"/>
    <s v="1-6-BK33"/>
    <s v="BRKT FOR -WE30"/>
    <s v="BRKT"/>
    <s v="B"/>
    <n v="2050"/>
    <s v="PC"/>
    <s v="CNY"/>
    <n v="0.59130000000000005"/>
    <n v="1212.17"/>
  </r>
  <r>
    <x v="3"/>
    <s v="710333690201"/>
    <d v="2025-04-10T00:00:00"/>
    <d v="2025-04-03T00:00:00"/>
    <s v="TA26"/>
    <x v="13"/>
    <m/>
    <s v="C04041"/>
    <s v="1-6-BK195"/>
    <s v="BRKT+NUT M5 QH TCK24AK C/C21 H5.5"/>
    <s v="BRKT"/>
    <s v="B"/>
    <n v="4040"/>
    <s v="PC"/>
    <s v="CNY"/>
    <n v="0.59809999999999997"/>
    <n v="2416.3200000000002"/>
  </r>
  <r>
    <x v="3"/>
    <s v="710332660201"/>
    <d v="2025-04-03T00:00:00"/>
    <d v="2025-03-13T00:00:00"/>
    <s v="JN03"/>
    <x v="12"/>
    <m/>
    <s v="C04008"/>
    <s v="1-6-BK31"/>
    <s v="BRKT FOR BAF28FA"/>
    <s v="BRKT"/>
    <s v="B"/>
    <n v="500"/>
    <s v="PC"/>
    <s v="CNY"/>
    <n v="0.60340000000000005"/>
    <n v="301.7"/>
  </r>
  <r>
    <x v="3"/>
    <s v="710333440201"/>
    <d v="2025-04-10T00:00:00"/>
    <d v="2025-03-28T00:00:00"/>
    <s v="TA26"/>
    <x v="13"/>
    <m/>
    <s v="C04041"/>
    <s v="3-6-BK07"/>
    <s v="BRKT+NUT WAO34IA"/>
    <s v="BRKT"/>
    <s v="B"/>
    <n v="2030"/>
    <s v="PC"/>
    <s v="CNY"/>
    <n v="0.63560000000000005"/>
    <n v="1290.27"/>
  </r>
  <r>
    <x v="3"/>
    <s v="710332660401"/>
    <d v="2025-04-03T00:00:00"/>
    <d v="2025-03-13T00:00:00"/>
    <s v="JN03"/>
    <x v="12"/>
    <m/>
    <s v="C04008"/>
    <s v="1-6-F120-Y"/>
    <s v="FG SS -WE30 SUNRAYED"/>
    <s v="FG--"/>
    <s v="B"/>
    <n v="2050"/>
    <s v="PC"/>
    <s v="CNY"/>
    <n v="0.6452"/>
    <n v="1322.66"/>
  </r>
  <r>
    <x v="3"/>
    <s v="710333440101"/>
    <d v="2025-04-10T00:00:00"/>
    <d v="2025-03-28T00:00:00"/>
    <s v="TA26"/>
    <x v="13"/>
    <m/>
    <s v="C04041"/>
    <s v="1-6-BK76"/>
    <s v="BRKT SS FOR SQ GRIDDLE"/>
    <s v="BRKT"/>
    <s v="B"/>
    <n v="550"/>
    <s v="PC"/>
    <s v="CNY"/>
    <n v="0.6522"/>
    <n v="358.71"/>
  </r>
  <r>
    <x v="3"/>
    <s v="710332660301"/>
    <d v="2025-04-03T00:00:00"/>
    <d v="2025-03-13T00:00:00"/>
    <s v="JN03"/>
    <x v="12"/>
    <m/>
    <s v="C04008"/>
    <s v="1-6-F118-Y"/>
    <s v="FG SS BAF28FA SUNRAYED"/>
    <s v="FG--"/>
    <s v="B"/>
    <n v="1030"/>
    <s v="PC"/>
    <s v="CNY"/>
    <n v="0.65839999999999999"/>
    <n v="678.15"/>
  </r>
  <r>
    <x v="3"/>
    <s v="710333410101"/>
    <d v="2025-04-21T00:00:00"/>
    <d v="2025-03-28T00:00:00"/>
    <s v="JN03"/>
    <x v="12"/>
    <m/>
    <s v="C04089"/>
    <s v="1-6-F110-Y"/>
    <s v="FG SS 20cm SUNRAYED"/>
    <s v="FG--"/>
    <s v="B"/>
    <n v="1030"/>
    <s v="PC"/>
    <s v="CNY"/>
    <n v="0.65839999999999999"/>
    <n v="678.15"/>
  </r>
  <r>
    <x v="3"/>
    <s v="710333700201"/>
    <d v="2025-04-14T00:00:00"/>
    <d v="2025-04-03T00:00:00"/>
    <s v="WS01"/>
    <x v="5"/>
    <m/>
    <s v="C04056"/>
    <s v="1-6-S96"/>
    <s v="SCR S/S M5x153mm W/WHR"/>
    <s v="SCR-"/>
    <s v="B"/>
    <n v="3850"/>
    <s v="PC"/>
    <s v="CNY"/>
    <n v="0.67030000000000001"/>
    <n v="2580.66"/>
  </r>
  <r>
    <x v="3"/>
    <s v="710334320101"/>
    <d v="2025-04-28T00:00:00"/>
    <d v="2025-04-16T00:00:00"/>
    <s v="LJ11"/>
    <x v="24"/>
    <m/>
    <s v="C04123"/>
    <s v="1-6-FHSS107"/>
    <s v="FG AL SS 107 R122.50"/>
    <s v="FG--"/>
    <s v="B"/>
    <n v="4150"/>
    <s v="PC"/>
    <s v="CNY"/>
    <n v="0.77500000000000002"/>
    <n v="3216.25"/>
  </r>
  <r>
    <x v="3"/>
    <s v="710333310101"/>
    <d v="2025-04-08T00:00:00"/>
    <d v="2025-03-26T00:00:00"/>
    <s v="R017"/>
    <x v="18"/>
    <m/>
    <s v="C04033"/>
    <s v="1-6-708-A"/>
    <s v="SILICONE RUBBER KNOB GN36A"/>
    <s v="ANYD"/>
    <s v="B"/>
    <n v="3050"/>
    <s v="PC"/>
    <s v="CNY"/>
    <n v="0.8"/>
    <n v="2440"/>
  </r>
  <r>
    <x v="3"/>
    <s v="710333310201"/>
    <d v="2025-04-08T00:00:00"/>
    <d v="2025-03-26T00:00:00"/>
    <s v="R017"/>
    <x v="18"/>
    <m/>
    <s v="C04033"/>
    <s v="1-6-708-B"/>
    <s v="SILICONE RUBBER KNOB BU47A"/>
    <s v="ANYD"/>
    <s v="B"/>
    <n v="1850"/>
    <s v="PC"/>
    <s v="CNY"/>
    <n v="0.8"/>
    <n v="1480"/>
  </r>
  <r>
    <x v="3"/>
    <s v="710333680301"/>
    <d v="2025-04-14T00:00:00"/>
    <d v="2025-04-03T00:00:00"/>
    <s v="LJ11"/>
    <x v="24"/>
    <m/>
    <s v="C04050"/>
    <s v="1-6-FHSS203"/>
    <s v="FG AL SS 203 BAG20IA"/>
    <s v="FG--"/>
    <s v="B"/>
    <n v="4100"/>
    <s v="PC"/>
    <s v="CNY"/>
    <n v="0.82320000000000004"/>
    <n v="3375.12"/>
  </r>
  <r>
    <x v="3"/>
    <s v="710333190101"/>
    <d v="2025-04-10T00:00:00"/>
    <d v="2025-03-24T00:00:00"/>
    <s v="JY14"/>
    <x v="20"/>
    <m/>
    <s v="B250401"/>
    <s v="1-I-IH050117-R05"/>
    <s v="SS 430 0.5mm x DIA.117 with R05 pattern"/>
    <s v="SSM-"/>
    <s v="B"/>
    <n v="1400"/>
    <s v="PC"/>
    <s v="CNY"/>
    <n v="0.83189999999999997"/>
    <n v="1164.6600000000001"/>
  </r>
  <r>
    <x v="3"/>
    <s v="710333670201"/>
    <d v="2025-04-11T00:00:00"/>
    <d v="2025-04-03T00:00:00"/>
    <s v="E036"/>
    <x v="16"/>
    <m/>
    <s v="C04046"/>
    <s v="1-6-586B"/>
    <s v="NYLON CAP FOR KNOB BK01E (BPA-FREE, LFGB &amp; JFSL GRADE)"/>
    <s v="KNOB"/>
    <s v="B"/>
    <n v="4000"/>
    <s v="PC"/>
    <s v="CNY"/>
    <n v="0.87629999999999997"/>
    <n v="3505.2"/>
  </r>
  <r>
    <x v="3"/>
    <s v="710333190201"/>
    <d v="2025-04-10T00:00:00"/>
    <d v="2025-03-24T00:00:00"/>
    <s v="JY14"/>
    <x v="20"/>
    <m/>
    <s v="B250401"/>
    <s v="1-I-IH050125-R05"/>
    <s v="SS 430 0.5mm x DIA.125 with R05 pattern"/>
    <s v="SSM-"/>
    <s v="B"/>
    <n v="650"/>
    <s v="PC"/>
    <s v="CNY"/>
    <n v="0.89380000000000004"/>
    <n v="580.97"/>
  </r>
  <r>
    <x v="3"/>
    <s v="710331060101"/>
    <d v="2025-04-15T00:00:00"/>
    <d v="2025-02-14T00:00:00"/>
    <s v="YD11"/>
    <x v="19"/>
    <m/>
    <s v="C04069"/>
    <s v="1-6-696-B"/>
    <s v="SILICONE RUBBER KNOB BU47A (FDA GRADE)"/>
    <s v="ANYD"/>
    <s v="B"/>
    <n v="1050"/>
    <s v="PC"/>
    <s v="CNY"/>
    <n v="0.9"/>
    <n v="945"/>
  </r>
  <r>
    <x v="3"/>
    <s v="710331060201"/>
    <d v="2025-04-15T00:00:00"/>
    <d v="2025-02-14T00:00:00"/>
    <s v="YD11"/>
    <x v="19"/>
    <m/>
    <s v="C04069"/>
    <s v="1-6-696-C"/>
    <s v="SILICONE RUBBER KNOB BK01A (FDA GRADE)"/>
    <s v="ANYD"/>
    <s v="B"/>
    <n v="1050"/>
    <s v="PC"/>
    <s v="CNY"/>
    <n v="0.9"/>
    <n v="945"/>
  </r>
  <r>
    <x v="3"/>
    <s v="710333420301"/>
    <d v="2025-04-28T00:00:00"/>
    <d v="2025-03-28T00:00:00"/>
    <s v="LJ11"/>
    <x v="24"/>
    <m/>
    <s v="C04122"/>
    <s v="7-5-KOE-3"/>
    <s v="KNOB O M.BLK"/>
    <s v="KNOB"/>
    <s v="B"/>
    <n v="1550"/>
    <s v="PC"/>
    <s v="CNY"/>
    <n v="0.90800000000000003"/>
    <n v="1407.4"/>
  </r>
  <r>
    <x v="3"/>
    <s v="710333440301"/>
    <d v="2025-04-21T00:00:00"/>
    <d v="2025-03-28T00:00:00"/>
    <s v="TA26"/>
    <x v="13"/>
    <m/>
    <s v="C04091"/>
    <s v="3-6-F27-Z"/>
    <s v="FG SS WAO34IA TUM"/>
    <s v="FG--"/>
    <s v="B"/>
    <n v="2050"/>
    <s v="PC"/>
    <s v="CNY"/>
    <n v="0.91769999999999996"/>
    <n v="1881.29"/>
  </r>
  <r>
    <x v="3"/>
    <s v="710330920201"/>
    <d v="2025-04-07T00:00:00"/>
    <d v="2025-02-14T00:00:00"/>
    <s v="HD10"/>
    <x v="17"/>
    <m/>
    <s v="C04015"/>
    <s v="3-5-SPK110-AZ"/>
    <s v="STD- 110 BK01G TUM R143 C/C79 H8.5"/>
    <s v="SHDL"/>
    <s v="O"/>
    <n v="30"/>
    <s v="PC"/>
    <s v="CNY"/>
    <n v="0.92230000000000001"/>
    <n v="27.67"/>
  </r>
  <r>
    <x v="3"/>
    <s v="710333190301"/>
    <d v="2025-04-10T00:00:00"/>
    <d v="2025-03-24T00:00:00"/>
    <s v="JY14"/>
    <x v="20"/>
    <m/>
    <s v="B250401"/>
    <s v="1-I-IH050130-R05"/>
    <s v="SS 430 0.5mm x DIA.130 with R05 pattern"/>
    <s v="SSM-"/>
    <s v="B"/>
    <n v="2000"/>
    <s v="PC"/>
    <s v="CNY"/>
    <n v="0.94689999999999996"/>
    <n v="1893.8"/>
  </r>
  <r>
    <x v="3"/>
    <s v="710332010401"/>
    <d v="2025-04-01T00:00:00"/>
    <d v="2025-03-04T00:00:00"/>
    <s v="TA26"/>
    <x v="13"/>
    <m/>
    <s v="C04002"/>
    <s v="3-6-FHSS203-Y"/>
    <s v="FG SS SS 203 BSH BAG20IA"/>
    <s v="FG--"/>
    <s v="B"/>
    <n v="2570"/>
    <s v="PC"/>
    <s v="CNY"/>
    <n v="0.95340000000000003"/>
    <n v="2450.2399999999998"/>
  </r>
  <r>
    <x v="3"/>
    <s v="710332110301"/>
    <d v="2025-04-01T00:00:00"/>
    <d v="2025-03-05T00:00:00"/>
    <s v="TA26"/>
    <x v="13"/>
    <m/>
    <s v="C04002"/>
    <s v="3-6-FHSS203-Y"/>
    <s v="FG SS SS 203 BSH BAG20IA"/>
    <s v="FG--"/>
    <s v="B"/>
    <n v="2150"/>
    <s v="PC"/>
    <s v="CNY"/>
    <n v="0.95340000000000003"/>
    <n v="2049.81"/>
  </r>
  <r>
    <x v="3"/>
    <s v="710332260501"/>
    <d v="2025-04-01T00:00:00"/>
    <d v="2025-03-07T00:00:00"/>
    <s v="TA26"/>
    <x v="13"/>
    <m/>
    <s v="C04002"/>
    <s v="3-6-FHSS313-Y"/>
    <s v="FG SS SS 313 BSH EBD18IA"/>
    <s v="FG--"/>
    <s v="B"/>
    <n v="1520"/>
    <s v="PC"/>
    <s v="CNY"/>
    <n v="0.97430000000000005"/>
    <n v="1480.94"/>
  </r>
  <r>
    <x v="3"/>
    <s v="710332470101"/>
    <d v="2025-04-07T00:00:00"/>
    <d v="2025-03-12T00:00:00"/>
    <s v="HD10"/>
    <x v="17"/>
    <m/>
    <s v="C04015"/>
    <s v="1-6-FHSS107-A"/>
    <s v="FG AL SS 107 GY15H R122.50"/>
    <s v="FG--"/>
    <s v="O"/>
    <n v="2000"/>
    <s v="PC"/>
    <s v="CNY"/>
    <n v="0.97450000000000003"/>
    <n v="1949"/>
  </r>
  <r>
    <x v="3"/>
    <s v="710332470201"/>
    <d v="2025-04-07T00:00:00"/>
    <d v="2025-03-12T00:00:00"/>
    <s v="HD10"/>
    <x v="17"/>
    <m/>
    <s v="C04015"/>
    <s v="1-6-FHSS203-A"/>
    <s v="FG AL SS 203 GY15H BAG20IA"/>
    <s v="FG--"/>
    <s v="O"/>
    <n v="3100"/>
    <s v="PC"/>
    <s v="CNY"/>
    <n v="0.97450000000000003"/>
    <n v="3020.95"/>
  </r>
  <r>
    <x v="3"/>
    <s v="710333730101"/>
    <d v="2025-04-29T00:00:00"/>
    <d v="2025-04-03T00:00:00"/>
    <s v="HD10"/>
    <x v="17"/>
    <m/>
    <s v="C04128"/>
    <s v="1-6-FHSS203-A"/>
    <s v="FG AL SS 203 GY15H BAG20IA"/>
    <s v="FG--"/>
    <s v="O"/>
    <n v="4050"/>
    <s v="PC"/>
    <s v="CNY"/>
    <n v="0.97450000000000003"/>
    <n v="3946.73"/>
  </r>
  <r>
    <x v="3"/>
    <s v="710331020301"/>
    <d v="2025-04-01T00:00:00"/>
    <d v="2025-02-14T00:00:00"/>
    <s v="TA27"/>
    <x v="7"/>
    <m/>
    <s v="C04003"/>
    <s v="7-6-F58AZ"/>
    <s v="FG SS R100 TUM"/>
    <s v="FG--"/>
    <s v="B"/>
    <n v="6200"/>
    <s v="PC"/>
    <s v="CNY"/>
    <n v="1.0021"/>
    <n v="6213.02"/>
  </r>
  <r>
    <x v="3"/>
    <s v="710332010501"/>
    <d v="2025-04-01T00:00:00"/>
    <d v="2025-03-04T00:00:00"/>
    <s v="TA26"/>
    <x v="13"/>
    <m/>
    <s v="C04002"/>
    <s v="3-6-FHSS207-Y"/>
    <s v="FG SS SS 207 BSH BAG28IA"/>
    <s v="FG--"/>
    <s v="B"/>
    <n v="1030"/>
    <s v="PC"/>
    <s v="CNY"/>
    <n v="1.0112000000000001"/>
    <n v="1041.54"/>
  </r>
  <r>
    <x v="3"/>
    <s v="710332260401"/>
    <d v="2025-04-01T00:00:00"/>
    <d v="2025-03-07T00:00:00"/>
    <s v="TA26"/>
    <x v="13"/>
    <m/>
    <s v="C04002"/>
    <s v="3-6-FHSS207-Y"/>
    <s v="FG SS SS 207 BSH BAG28IA"/>
    <s v="FG--"/>
    <s v="B"/>
    <n v="610"/>
    <s v="PC"/>
    <s v="CNY"/>
    <n v="1.0112000000000001"/>
    <n v="616.83000000000004"/>
  </r>
  <r>
    <x v="3"/>
    <s v="710333390101"/>
    <d v="2025-04-25T00:00:00"/>
    <d v="2025-03-28T00:00:00"/>
    <s v="E036"/>
    <x v="16"/>
    <m/>
    <s v="C04110"/>
    <s v="1-5-KTI-1"/>
    <s v="KNOB INS+S.CAP &quot;MEYER&quot;"/>
    <s v="KNOB"/>
    <s v="B"/>
    <n v="2000"/>
    <s v="PC"/>
    <s v="CNY"/>
    <n v="1.0254000000000001"/>
    <n v="2050.8000000000002"/>
  </r>
  <r>
    <x v="3"/>
    <s v="710333190401"/>
    <d v="2025-04-10T00:00:00"/>
    <d v="2025-03-24T00:00:00"/>
    <s v="JY14"/>
    <x v="20"/>
    <m/>
    <s v="B250401"/>
    <s v="1-I-IH050145-R05"/>
    <s v="SS 430 0.5mm x DIA.145 with R05 pattern"/>
    <s v="SSM-"/>
    <s v="B"/>
    <n v="6000"/>
    <s v="PC"/>
    <s v="CNY"/>
    <n v="1.0530999999999999"/>
    <n v="6318.6"/>
  </r>
  <r>
    <x v="3"/>
    <s v="710333390201"/>
    <d v="2025-04-25T00:00:00"/>
    <d v="2025-03-28T00:00:00"/>
    <s v="E036"/>
    <x v="16"/>
    <m/>
    <s v="C04111"/>
    <s v="1-6-109"/>
    <s v="PLASTIC EGG CUP GLOSSY BLACK"/>
    <s v="T&amp;G-"/>
    <s v="B"/>
    <n v="8400"/>
    <s v="PC"/>
    <s v="CNY"/>
    <n v="1.0768"/>
    <n v="9045.1200000000008"/>
  </r>
  <r>
    <x v="3"/>
    <s v="710333401001"/>
    <d v="2025-04-22T00:00:00"/>
    <d v="2025-03-28T00:00:00"/>
    <s v="HQ01"/>
    <x v="2"/>
    <m/>
    <s v="X250441"/>
    <s v="6-8-X025"/>
    <s v="PRINT MAT'L ANYDAY SQUARE GLASS DISHES"/>
    <s v="U&amp;C-"/>
    <s v="B"/>
    <n v="1010"/>
    <s v="PC"/>
    <s v="CNY"/>
    <n v="1.0900000000000001"/>
    <n v="1100.9000000000001"/>
  </r>
  <r>
    <x v="3"/>
    <s v="710334010101"/>
    <d v="2025-04-25T00:00:00"/>
    <d v="2025-04-11T00:00:00"/>
    <s v="E036"/>
    <x v="16"/>
    <m/>
    <s v="C04111"/>
    <s v="1-5-KRZ01"/>
    <s v="KNOB RZ M.BLK"/>
    <s v="KNOB"/>
    <s v="B"/>
    <n v="500"/>
    <s v="PC"/>
    <s v="CNY"/>
    <n v="1.0902000000000001"/>
    <n v="545.1"/>
  </r>
  <r>
    <x v="3"/>
    <s v="710334010301"/>
    <d v="2025-04-25T00:00:00"/>
    <d v="2025-04-11T00:00:00"/>
    <s v="E036"/>
    <x v="16"/>
    <m/>
    <s v="C04111"/>
    <s v="3-5-KHG01"/>
    <s v="KNOB HG M.BLK"/>
    <s v="KNOB"/>
    <s v="B"/>
    <n v="2150"/>
    <s v="PC"/>
    <s v="CNY"/>
    <n v="1.2179"/>
    <n v="2618.4899999999998"/>
  </r>
  <r>
    <x v="3"/>
    <s v="710334720101"/>
    <d v="2025-04-25T00:00:00"/>
    <d v="2025-04-21T00:00:00"/>
    <s v="E036"/>
    <x v="16"/>
    <m/>
    <s v="C04111"/>
    <s v="3-5-KHG01"/>
    <s v="KNOB HG M.BLK"/>
    <s v="KNOB"/>
    <s v="B"/>
    <n v="1530"/>
    <s v="PC"/>
    <s v="CNY"/>
    <n v="1.2426999999999999"/>
    <n v="1901.33"/>
  </r>
  <r>
    <x v="3"/>
    <s v="710330650301"/>
    <d v="2025-04-15T00:00:00"/>
    <d v="2025-02-07T00:00:00"/>
    <s v="YD11"/>
    <x v="19"/>
    <m/>
    <s v="C04069"/>
    <s v="1-6-678AB"/>
    <s v="SILICONE RUBBER KNOB ANYDAY BK01A"/>
    <s v="ANYD"/>
    <s v="B"/>
    <n v="2000"/>
    <s v="PC"/>
    <s v="CNY"/>
    <n v="1.2838000000000001"/>
    <n v="2567.6"/>
  </r>
  <r>
    <x v="3"/>
    <s v="710330150501"/>
    <d v="2025-04-07T00:00:00"/>
    <d v="2025-01-17T00:00:00"/>
    <s v="HQ01"/>
    <x v="2"/>
    <m/>
    <s v="M250404"/>
    <s v="6-8-X021"/>
    <s v="6-8-PW33,36,PU09,PL0198,0199"/>
    <s v="PRIM"/>
    <s v="B"/>
    <n v="1100"/>
    <s v="PC"/>
    <s v="CNY"/>
    <n v="1.29"/>
    <n v="1419"/>
  </r>
  <r>
    <x v="3"/>
    <s v="710330150901"/>
    <d v="2025-04-14T00:00:00"/>
    <d v="2025-01-17T00:00:00"/>
    <s v="HQ01"/>
    <x v="2"/>
    <m/>
    <s v="M250404"/>
    <s v="6-8-X024"/>
    <s v="PRINT MAT'L ANYDAY SQUARE GLASS DISHES"/>
    <s v="U&amp;C-"/>
    <s v="B"/>
    <n v="800"/>
    <s v="PC"/>
    <s v="CNY"/>
    <n v="1.29"/>
    <n v="1032"/>
  </r>
  <r>
    <x v="3"/>
    <s v="710331760101"/>
    <d v="2025-04-15T00:00:00"/>
    <d v="2025-02-28T00:00:00"/>
    <s v="YD11"/>
    <x v="19"/>
    <m/>
    <s v="C04069"/>
    <s v="1-6-689AA"/>
    <s v="SILICONE RUBBER KNOB ANYDAY GN36A (FDA GRADE)"/>
    <s v="ANYD"/>
    <s v="B"/>
    <n v="2600"/>
    <s v="PC"/>
    <s v="CNY"/>
    <n v="1.3524"/>
    <n v="3516.24"/>
  </r>
  <r>
    <x v="3"/>
    <s v="710331760201"/>
    <d v="2025-04-16T00:00:00"/>
    <d v="2025-02-28T00:00:00"/>
    <s v="YD11"/>
    <x v="19"/>
    <m/>
    <s v="C04069"/>
    <s v="1-6-689AB"/>
    <s v="SILICONE RUBBER KNOB ANYDAY BK01A (FDA GRADE)"/>
    <s v="ANYD"/>
    <s v="B"/>
    <n v="2000"/>
    <s v="PC"/>
    <s v="CNY"/>
    <n v="1.3524"/>
    <n v="2704.8"/>
  </r>
  <r>
    <x v="3"/>
    <s v="710332870201"/>
    <d v="2025-04-15T00:00:00"/>
    <d v="2025-03-14T00:00:00"/>
    <s v="YD11"/>
    <x v="19"/>
    <m/>
    <s v="C04069"/>
    <s v="1-6-689AC"/>
    <s v="SILICONE RUBBER KNOB ANYDAY BU47A (FDA GRADE)"/>
    <s v="ANYD"/>
    <s v="B"/>
    <n v="3900"/>
    <s v="PC"/>
    <s v="CNY"/>
    <n v="1.3524"/>
    <n v="5274.36"/>
  </r>
  <r>
    <x v="3"/>
    <s v="710333190501"/>
    <d v="2025-04-10T00:00:00"/>
    <d v="2025-03-24T00:00:00"/>
    <s v="JY14"/>
    <x v="20"/>
    <m/>
    <s v="B250401"/>
    <s v="1-I-IH050180-R05"/>
    <s v="SS 430 0.5mm x DIA.180 with R05 pattern"/>
    <s v="SSM-"/>
    <s v="B"/>
    <n v="2150"/>
    <s v="PC"/>
    <s v="CNY"/>
    <n v="1.3628"/>
    <n v="2930.02"/>
  </r>
  <r>
    <x v="3"/>
    <s v="710330650601"/>
    <d v="2025-04-15T00:00:00"/>
    <d v="2025-02-07T00:00:00"/>
    <s v="YD11"/>
    <x v="19"/>
    <m/>
    <s v="C04069"/>
    <s v="1-6-689AB"/>
    <s v="SILICONE RUBBER KNOB ANYDAY BK01A (FDA GRADE)"/>
    <s v="ANYD"/>
    <s v="B"/>
    <n v="3500"/>
    <s v="PC"/>
    <s v="CNY"/>
    <n v="1.38"/>
    <n v="4830"/>
  </r>
  <r>
    <x v="3"/>
    <s v="710333420401"/>
    <d v="2025-04-28T00:00:00"/>
    <d v="2025-03-28T00:00:00"/>
    <s v="LJ11"/>
    <x v="24"/>
    <m/>
    <s v="C04122"/>
    <s v="7-5-SDS01"/>
    <s v="MATT+G.BLK"/>
    <s v="SHDL"/>
    <s v="B"/>
    <n v="2020"/>
    <s v="PC"/>
    <s v="CNY"/>
    <n v="1.4357"/>
    <n v="2900.11"/>
  </r>
  <r>
    <x v="3"/>
    <s v="710333190601"/>
    <d v="2025-04-10T00:00:00"/>
    <d v="2025-03-24T00:00:00"/>
    <s v="JY14"/>
    <x v="20"/>
    <m/>
    <s v="B250401"/>
    <s v="1-I-IH050197-R05"/>
    <s v="SS 430 0.5mm x DIA.197 with R05 pattern"/>
    <s v="SSM-"/>
    <s v="B"/>
    <n v="1100"/>
    <s v="PC"/>
    <s v="CNY"/>
    <n v="1.4513"/>
    <n v="1596.43"/>
  </r>
  <r>
    <x v="3"/>
    <s v="710333401101"/>
    <d v="2025-04-22T00:00:00"/>
    <d v="2025-03-28T00:00:00"/>
    <s v="HQ01"/>
    <x v="2"/>
    <m/>
    <s v="X250441"/>
    <s v="6-8-X027"/>
    <s v="PRINT MAT'L ANYDAY CLEAR GLASS DISHES"/>
    <s v="PRIM"/>
    <s v="B"/>
    <n v="5350"/>
    <s v="PC"/>
    <s v="CNY"/>
    <n v="1.46"/>
    <n v="7811"/>
  </r>
  <r>
    <x v="3"/>
    <s v="710330150401"/>
    <d v="2025-04-07T00:00:00"/>
    <d v="2025-01-17T00:00:00"/>
    <s v="HQ01"/>
    <x v="2"/>
    <m/>
    <s v="M250404"/>
    <s v="6-8-X019"/>
    <s v="6-8-PW33,39,40,PU09,PL0198,99"/>
    <s v="PRIM"/>
    <s v="B"/>
    <n v="1100"/>
    <s v="PC"/>
    <s v="CNY"/>
    <n v="1.51"/>
    <n v="1661"/>
  </r>
  <r>
    <x v="3"/>
    <s v="710330150701"/>
    <d v="2025-04-07T00:00:00"/>
    <d v="2025-01-17T00:00:00"/>
    <s v="HQ01"/>
    <x v="2"/>
    <m/>
    <s v="M250404"/>
    <s v="6-8-X022"/>
    <s v="PRINT MAT'L ANYDAY SQUARE GLASS DISHES"/>
    <s v="U&amp;C-"/>
    <s v="B"/>
    <n v="4000"/>
    <s v="PC"/>
    <s v="CNY"/>
    <n v="1.53"/>
    <n v="6120"/>
  </r>
  <r>
    <x v="3"/>
    <s v="710332500801"/>
    <d v="2025-04-07T00:00:00"/>
    <d v="2025-03-12T00:00:00"/>
    <s v="HQ01"/>
    <x v="2"/>
    <m/>
    <s v="M250408"/>
    <s v="6-8-X018"/>
    <s v="6-8-PW33,38,39,40,PU09,PL0198"/>
    <s v="PRIM"/>
    <s v="B"/>
    <n v="3200"/>
    <s v="PC"/>
    <s v="CNY"/>
    <n v="1.53"/>
    <n v="4896"/>
  </r>
  <r>
    <x v="3"/>
    <s v="710333401701"/>
    <d v="2025-04-22T00:00:00"/>
    <d v="2025-03-28T00:00:00"/>
    <s v="HQ01"/>
    <x v="2"/>
    <m/>
    <s v="X250441"/>
    <s v="6-8-X022"/>
    <s v="PRINT MAT'L ANYDAY SQUARE GLASS DISHES"/>
    <s v="U&amp;C-"/>
    <s v="B"/>
    <n v="1700"/>
    <s v="PC"/>
    <s v="CNY"/>
    <n v="1.53"/>
    <n v="2601"/>
  </r>
  <r>
    <x v="3"/>
    <s v="710333490101"/>
    <d v="2025-04-22T00:00:00"/>
    <d v="2025-03-31T00:00:00"/>
    <s v="HQ01"/>
    <x v="2"/>
    <m/>
    <s v="X250441"/>
    <s v="6-8-X018"/>
    <s v="6-8-PW33,38,39,40,PU09,PL0198"/>
    <s v="PRIM"/>
    <s v="B"/>
    <n v="1020"/>
    <s v="PC"/>
    <s v="CNY"/>
    <n v="1.53"/>
    <n v="1560.6"/>
  </r>
  <r>
    <x v="3"/>
    <s v="710333490101"/>
    <d v="2025-04-17T00:00:00"/>
    <d v="2025-03-31T00:00:00"/>
    <s v="HQ01"/>
    <x v="2"/>
    <m/>
    <s v="X250424"/>
    <s v="6-8-X018"/>
    <s v="6-8-PW33,38,39,40,PU09,PL0198"/>
    <s v="PRIM"/>
    <s v="B"/>
    <n v="2500"/>
    <s v="PC"/>
    <s v="CNY"/>
    <n v="1.53"/>
    <n v="3825"/>
  </r>
  <r>
    <x v="3"/>
    <s v="710334200101"/>
    <d v="2025-04-17T00:00:00"/>
    <d v="2025-04-14T00:00:00"/>
    <s v="MY02S"/>
    <x v="23"/>
    <m/>
    <s v="X250428"/>
    <s v="1-8-C11231"/>
    <s v="COL SLV 11231"/>
    <s v="SHTS"/>
    <s v="B"/>
    <n v="2020"/>
    <s v="PC"/>
    <s v="CNY"/>
    <n v="1.6"/>
    <n v="3232"/>
  </r>
  <r>
    <x v="3"/>
    <s v="710333670101"/>
    <d v="2025-04-11T00:00:00"/>
    <d v="2025-04-03T00:00:00"/>
    <s v="E036"/>
    <x v="16"/>
    <m/>
    <s v="C04046"/>
    <s v="1-5-KTJ02A"/>
    <s v="KNOB TJ 02 M.BLK W/DISNEY LOGO"/>
    <s v="KNOB"/>
    <s v="B"/>
    <n v="3050"/>
    <s v="PC"/>
    <s v="CNY"/>
    <n v="1.6423000000000001"/>
    <n v="5009.0200000000004"/>
  </r>
  <r>
    <x v="3"/>
    <s v="710334010201"/>
    <d v="2025-04-25T00:00:00"/>
    <d v="2025-04-11T00:00:00"/>
    <s v="E036"/>
    <x v="16"/>
    <m/>
    <s v="C04111"/>
    <s v="1-5-KTJ02A"/>
    <s v="KNOB TJ 02 M.BLK W/DISNEY LOGO"/>
    <s v="KNOB"/>
    <s v="B"/>
    <n v="1000"/>
    <s v="PC"/>
    <s v="CNY"/>
    <n v="1.6758"/>
    <n v="1675.8"/>
  </r>
  <r>
    <x v="3"/>
    <s v="710333420201"/>
    <d v="2025-04-14T00:00:00"/>
    <d v="2025-03-28T00:00:00"/>
    <s v="LJ11"/>
    <x v="24"/>
    <m/>
    <s v="C04049"/>
    <s v="1-5-HDS01"/>
    <s v="LG MATT+G.BLK"/>
    <s v="HDL-"/>
    <s v="B"/>
    <n v="1020"/>
    <s v="PC"/>
    <s v="CNY"/>
    <n v="1.76"/>
    <n v="1795.2"/>
  </r>
  <r>
    <x v="3"/>
    <s v="710334030101"/>
    <d v="2025-04-28T00:00:00"/>
    <d v="2025-04-11T00:00:00"/>
    <s v="LJ11"/>
    <x v="24"/>
    <m/>
    <s v="C04122"/>
    <s v="1-5-HDS01"/>
    <s v="LG MATT+G.BLK"/>
    <s v="HDL-"/>
    <s v="B"/>
    <n v="1000"/>
    <s v="PC"/>
    <s v="CNY"/>
    <n v="1.76"/>
    <n v="1760"/>
  </r>
  <r>
    <x v="3"/>
    <s v="710333401801"/>
    <d v="2025-04-22T00:00:00"/>
    <d v="2025-03-28T00:00:00"/>
    <s v="HQ01"/>
    <x v="2"/>
    <m/>
    <s v="X250441"/>
    <s v="6-8-X026"/>
    <s v="PRINT MAT'L ANYDAY CLEAR GLASS DISHES"/>
    <s v="U&amp;C-"/>
    <s v="B"/>
    <n v="2100"/>
    <s v="PC"/>
    <s v="CNY"/>
    <n v="1.82"/>
    <n v="3822"/>
  </r>
  <r>
    <x v="3"/>
    <s v="710332720401"/>
    <d v="2025-04-11T00:00:00"/>
    <d v="2025-03-13T00:00:00"/>
    <s v="TA27"/>
    <x v="7"/>
    <m/>
    <s v="C04048"/>
    <s v="7-5-SR06-L"/>
    <s v="STD- 06 POL R101 C/C106.5 H8.5"/>
    <s v="SHDL"/>
    <s v="B"/>
    <n v="430"/>
    <s v="PC"/>
    <s v="CNY"/>
    <n v="1.8715999999999999"/>
    <n v="804.79"/>
  </r>
  <r>
    <x v="3"/>
    <s v="710332720401"/>
    <d v="2025-04-08T00:00:00"/>
    <d v="2025-03-13T00:00:00"/>
    <s v="TA27"/>
    <x v="7"/>
    <m/>
    <s v="C04031"/>
    <s v="7-5-SR06-L"/>
    <s v="STD- 06 POL R101 C/C106.5 H8.5"/>
    <s v="SHDL"/>
    <s v="B"/>
    <n v="1600"/>
    <s v="PC"/>
    <s v="CNY"/>
    <n v="1.8715999999999999"/>
    <n v="2994.56"/>
  </r>
  <r>
    <x v="3"/>
    <s v="710332640801"/>
    <d v="2025-04-07T00:00:00"/>
    <d v="2025-03-13T00:00:00"/>
    <s v="E036"/>
    <x v="16"/>
    <m/>
    <s v="M250411"/>
    <s v="5-5-HAN11"/>
    <s v="LG G.BLK"/>
    <s v="HDL-"/>
    <s v="B"/>
    <n v="750"/>
    <s v="PC"/>
    <s v="CNY"/>
    <n v="1.9061999999999999"/>
    <n v="1429.65"/>
  </r>
  <r>
    <x v="3"/>
    <s v="710334210301"/>
    <d v="2025-04-17T00:00:00"/>
    <d v="2025-04-14T00:00:00"/>
    <s v="MY02S"/>
    <x v="23"/>
    <m/>
    <s v="X250427"/>
    <s v="6-8-F62071-C"/>
    <s v="FP BROWN BOX 62071-C"/>
    <s v="BOX-"/>
    <s v="B"/>
    <n v="2020"/>
    <s v="PC"/>
    <s v="CNY"/>
    <n v="2.0299999999999998"/>
    <n v="4100.6000000000004"/>
  </r>
  <r>
    <x v="3"/>
    <s v="710333680201"/>
    <d v="2025-04-14T00:00:00"/>
    <d v="2025-04-03T00:00:00"/>
    <s v="LJ11"/>
    <x v="24"/>
    <m/>
    <s v="C04049"/>
    <s v="1-5-HSS02"/>
    <s v="SH-- 02 M.BLK"/>
    <s v="HDL-"/>
    <s v="B"/>
    <n v="5100"/>
    <s v="PC"/>
    <s v="CNY"/>
    <n v="2.0632000000000001"/>
    <n v="10522.32"/>
  </r>
  <r>
    <x v="3"/>
    <s v="710333420101"/>
    <d v="2025-04-14T00:00:00"/>
    <d v="2025-03-28T00:00:00"/>
    <s v="LJ11"/>
    <x v="24"/>
    <m/>
    <s v="C04049"/>
    <s v="1-5-HSS02"/>
    <s v="SH-- 02 M.BLK"/>
    <s v="HDL-"/>
    <s v="B"/>
    <n v="520"/>
    <s v="PC"/>
    <s v="CNY"/>
    <n v="2.1269999999999998"/>
    <n v="1106.04"/>
  </r>
  <r>
    <x v="3"/>
    <s v="710333621801"/>
    <d v="2025-04-08T00:00:00"/>
    <d v="2025-04-02T00:00:00"/>
    <s v="MY02S"/>
    <x v="23"/>
    <m/>
    <s v="X250415"/>
    <s v="1-8-C18141-C--J"/>
    <s v="COL SLV 18141-C--J"/>
    <s v="SHTS"/>
    <s v="B"/>
    <n v="1510"/>
    <s v="PC"/>
    <s v="CNY"/>
    <n v="2.1800000000000002"/>
    <n v="3291.8"/>
  </r>
  <r>
    <x v="3"/>
    <s v="710332710101"/>
    <d v="2025-04-14T00:00:00"/>
    <d v="2025-03-13T00:00:00"/>
    <s v="TA26"/>
    <x v="13"/>
    <m/>
    <s v="C04058"/>
    <s v="3-5-LEW103-DX"/>
    <s v="STD- 103 GY04A POL R220 C/C113 H6.5"/>
    <s v="LHDL"/>
    <s v="B"/>
    <n v="1020"/>
    <s v="PC"/>
    <s v="CNY"/>
    <n v="2.1898"/>
    <n v="2233.6"/>
  </r>
  <r>
    <x v="3"/>
    <s v="710332710201"/>
    <d v="2025-04-14T00:00:00"/>
    <d v="2025-03-13T00:00:00"/>
    <s v="TA26"/>
    <x v="13"/>
    <m/>
    <s v="C04058"/>
    <s v="3-5-LEW105-DX"/>
    <s v="STD- 105 GY04A POL R260 C/C113 H6.5"/>
    <s v="LHDL"/>
    <s v="B"/>
    <n v="960"/>
    <s v="PC"/>
    <s v="CNY"/>
    <n v="2.1898"/>
    <n v="2102.21"/>
  </r>
  <r>
    <x v="3"/>
    <s v="710332710301"/>
    <d v="2025-04-14T00:00:00"/>
    <d v="2025-03-13T00:00:00"/>
    <s v="TA26"/>
    <x v="13"/>
    <m/>
    <s v="C04058"/>
    <s v="3-5-LEW105--X"/>
    <s v="105 BK01A POL"/>
    <s v="LHDL"/>
    <s v="B"/>
    <n v="500"/>
    <s v="PC"/>
    <s v="CNY"/>
    <n v="2.1898"/>
    <n v="1094.9000000000001"/>
  </r>
  <r>
    <x v="3"/>
    <s v="710332710401"/>
    <d v="2025-04-14T00:00:00"/>
    <d v="2025-03-13T00:00:00"/>
    <s v="TA26"/>
    <x v="13"/>
    <m/>
    <s v="C04058"/>
    <s v="3-5-LEW107-DX"/>
    <s v="STD- 107 GY04A POL R320 C/C113 H6.5"/>
    <s v="LHDL"/>
    <s v="B"/>
    <n v="1010"/>
    <s v="PC"/>
    <s v="CNY"/>
    <n v="2.1898"/>
    <n v="2211.6999999999998"/>
  </r>
  <r>
    <x v="3"/>
    <s v="710333640101"/>
    <d v="2025-04-10T00:00:00"/>
    <d v="2025-04-02T00:00:00"/>
    <s v="TA26"/>
    <x v="13"/>
    <m/>
    <s v="C04042"/>
    <s v="3-5-LEW102--X"/>
    <s v="102 BK01A POL"/>
    <s v="LHDL"/>
    <s v="B"/>
    <n v="104"/>
    <s v="PC"/>
    <s v="CNY"/>
    <n v="2.1898"/>
    <n v="227.74"/>
  </r>
  <r>
    <x v="3"/>
    <s v="710333640201"/>
    <d v="2025-04-10T00:00:00"/>
    <d v="2025-04-02T00:00:00"/>
    <s v="TA26"/>
    <x v="13"/>
    <m/>
    <s v="C04042"/>
    <s v="3-5-LEW103--X"/>
    <s v="103 BK01A POL"/>
    <s v="LHDL"/>
    <s v="B"/>
    <n v="53"/>
    <s v="PC"/>
    <s v="CNY"/>
    <n v="2.1898"/>
    <n v="116.06"/>
  </r>
  <r>
    <x v="3"/>
    <s v="710333640301"/>
    <d v="2025-04-10T00:00:00"/>
    <d v="2025-04-02T00:00:00"/>
    <s v="TA26"/>
    <x v="13"/>
    <m/>
    <s v="C04042"/>
    <s v="3-5-LEW104--X"/>
    <s v="104 BK01A POL"/>
    <s v="LHDL"/>
    <s v="B"/>
    <n v="32"/>
    <s v="PC"/>
    <s v="CNY"/>
    <n v="2.1898"/>
    <n v="70.069999999999993"/>
  </r>
  <r>
    <x v="3"/>
    <s v="710333640401"/>
    <d v="2025-04-10T00:00:00"/>
    <d v="2025-04-02T00:00:00"/>
    <s v="TA26"/>
    <x v="13"/>
    <m/>
    <s v="C04042"/>
    <s v="3-5-LEW105--X"/>
    <s v="105 BK01A POL"/>
    <s v="LHDL"/>
    <s v="B"/>
    <n v="32"/>
    <s v="PC"/>
    <s v="CNY"/>
    <n v="2.1898"/>
    <n v="70.069999999999993"/>
  </r>
  <r>
    <x v="3"/>
    <s v="710333640501"/>
    <d v="2025-04-10T00:00:00"/>
    <d v="2025-04-02T00:00:00"/>
    <s v="TA26"/>
    <x v="13"/>
    <m/>
    <s v="C04042"/>
    <s v="3-5-LEW107--X"/>
    <s v="107 BK01A POL"/>
    <s v="LHDL"/>
    <s v="B"/>
    <n v="22"/>
    <s v="PC"/>
    <s v="CNY"/>
    <n v="2.1898"/>
    <n v="48.18"/>
  </r>
  <r>
    <x v="3"/>
    <s v="710330580101"/>
    <d v="2025-04-01T00:00:00"/>
    <d v="2025-02-07T00:00:00"/>
    <s v="TA27"/>
    <x v="7"/>
    <m/>
    <s v="C04003"/>
    <s v="3-5-LEW106-DX"/>
    <s v="STD- 106 GY04A POL R310 C/C113 H6.5"/>
    <s v="LHDL"/>
    <s v="B"/>
    <n v="350"/>
    <s v="PC"/>
    <s v="CNY"/>
    <n v="2.2652999999999999"/>
    <n v="792.86"/>
  </r>
  <r>
    <x v="3"/>
    <s v="710333130101"/>
    <d v="2025-04-15T00:00:00"/>
    <d v="2025-03-21T00:00:00"/>
    <s v="TA27"/>
    <x v="7"/>
    <m/>
    <s v="C04064"/>
    <s v="3-5-LEW110-DX"/>
    <s v="STD- 110 GY04A POL R360 C/C113 H6.5"/>
    <s v="LHDL"/>
    <s v="B"/>
    <n v="520"/>
    <s v="PC"/>
    <s v="CNY"/>
    <n v="2.2652999999999999"/>
    <n v="1177.96"/>
  </r>
  <r>
    <x v="3"/>
    <s v="710333622101"/>
    <d v="2025-04-08T00:00:00"/>
    <d v="2025-04-02T00:00:00"/>
    <s v="MY02S"/>
    <x v="23"/>
    <m/>
    <s v="X250415"/>
    <s v="1-8-C18144-C--J"/>
    <s v="COL SLV 18144-C--J"/>
    <s v="SHTS"/>
    <s v="B"/>
    <n v="1510"/>
    <s v="PC"/>
    <s v="CNY"/>
    <n v="2.27"/>
    <n v="3427.7"/>
  </r>
  <r>
    <x v="3"/>
    <s v="710333680101"/>
    <d v="2025-04-14T00:00:00"/>
    <d v="2025-04-03T00:00:00"/>
    <s v="LJ11"/>
    <x v="24"/>
    <m/>
    <s v="C04049"/>
    <s v="1-5-HSS01"/>
    <s v="LG-- 01 M.BLK"/>
    <s v="HDL-"/>
    <s v="B"/>
    <n v="4050"/>
    <s v="PC"/>
    <s v="CNY"/>
    <n v="2.3401999999999998"/>
    <n v="9477.81"/>
  </r>
  <r>
    <x v="3"/>
    <s v="710333621001"/>
    <d v="2025-04-08T00:00:00"/>
    <d v="2025-04-02T00:00:00"/>
    <s v="MY02S"/>
    <x v="23"/>
    <m/>
    <s v="X250418"/>
    <s v="7-8-C70286A-C"/>
    <s v="COL SLV 70286-C"/>
    <s v="SHTS"/>
    <s v="B"/>
    <n v="1010"/>
    <s v="PC"/>
    <s v="CNY"/>
    <n v="2.38"/>
    <n v="2403.8000000000002"/>
  </r>
  <r>
    <x v="3"/>
    <s v="710333621201"/>
    <d v="2025-04-08T00:00:00"/>
    <d v="2025-04-02T00:00:00"/>
    <s v="MY02S"/>
    <x v="23"/>
    <m/>
    <s v="X250417"/>
    <s v="7-8-F76784-C"/>
    <s v="BROWN BOX 76784-C"/>
    <s v="BOX-"/>
    <s v="B"/>
    <n v="1010"/>
    <s v="PC"/>
    <s v="CNY"/>
    <n v="2.39"/>
    <n v="2413.9"/>
  </r>
  <r>
    <x v="3"/>
    <s v="710333630101"/>
    <d v="2025-04-08T00:00:00"/>
    <d v="2025-04-02T00:00:00"/>
    <s v="MY02S"/>
    <x v="23"/>
    <m/>
    <s v="X250415"/>
    <s v="1-8-C18142-C--J"/>
    <s v="COL SLV 18142-C--J"/>
    <s v="SHTS"/>
    <s v="B"/>
    <n v="1815"/>
    <s v="PC"/>
    <s v="CNY"/>
    <n v="2.4"/>
    <n v="4356"/>
  </r>
  <r>
    <x v="3"/>
    <s v="710332760101"/>
    <d v="2025-04-23T00:00:00"/>
    <d v="2025-03-13T00:00:00"/>
    <s v="YY04"/>
    <x v="15"/>
    <m/>
    <s v="C04106"/>
    <s v="3-5-SEW107-DX"/>
    <s v="STD- 107 GY04A POL R123 C/C106 H8.5"/>
    <s v="SHDL"/>
    <s v="B"/>
    <n v="2040"/>
    <s v="PC"/>
    <s v="CNY"/>
    <n v="2.4539"/>
    <n v="5005.96"/>
  </r>
  <r>
    <x v="3"/>
    <s v="710332710501"/>
    <d v="2025-04-14T00:00:00"/>
    <d v="2025-03-13T00:00:00"/>
    <s v="TA26"/>
    <x v="13"/>
    <m/>
    <s v="C04058"/>
    <s v="3-5-SEW105--X"/>
    <s v="105 BK01A POL"/>
    <s v="SHDL"/>
    <s v="B"/>
    <n v="960"/>
    <s v="PC"/>
    <s v="CNY"/>
    <n v="2.4588000000000001"/>
    <n v="2360.4499999999998"/>
  </r>
  <r>
    <x v="3"/>
    <s v="710333621101"/>
    <d v="2025-04-08T00:00:00"/>
    <d v="2025-04-02T00:00:00"/>
    <s v="MY02S"/>
    <x v="23"/>
    <m/>
    <s v="X250418"/>
    <s v="7-8-C70287A-C"/>
    <s v="COL SLV 70287-C"/>
    <s v="SHTS"/>
    <s v="B"/>
    <n v="1010"/>
    <s v="PC"/>
    <s v="CNY"/>
    <n v="2.4700000000000002"/>
    <n v="2494.6999999999998"/>
  </r>
  <r>
    <x v="3"/>
    <s v="710334190101"/>
    <d v="2025-04-18T00:00:00"/>
    <d v="2025-04-14T00:00:00"/>
    <s v="HY25"/>
    <x v="32"/>
    <m/>
    <s v="X250431"/>
    <s v="7-9-Z34343"/>
    <s v="CHIPBOARD FOR 43&quot;X43&quot;"/>
    <s v="MISC"/>
    <s v="B"/>
    <n v="1000"/>
    <s v="PC"/>
    <s v="CNY"/>
    <n v="2.5"/>
    <n v="2500"/>
  </r>
  <r>
    <x v="3"/>
    <s v="710332680201"/>
    <d v="2025-04-07T00:00:00"/>
    <d v="2025-03-13T00:00:00"/>
    <s v="LJ11"/>
    <x v="24"/>
    <m/>
    <s v="C04020"/>
    <s v="3-5-HIR206--X"/>
    <s v="LG 206 M.BLK TUM"/>
    <s v="HDL-"/>
    <s v="B"/>
    <n v="1000"/>
    <s v="PC"/>
    <s v="CNY"/>
    <n v="2.5788000000000002"/>
    <n v="2578.8000000000002"/>
  </r>
  <r>
    <x v="3"/>
    <s v="710330580201"/>
    <d v="2025-04-03T00:00:00"/>
    <d v="2025-02-07T00:00:00"/>
    <s v="TA27"/>
    <x v="7"/>
    <m/>
    <s v="C04009"/>
    <s v="3-5-SEW229-DX"/>
    <s v="STD- 229 GY04A POL BAG32MA C/C106 H8.5"/>
    <s v="SHDL"/>
    <s v="B"/>
    <n v="1230"/>
    <s v="PC"/>
    <s v="CNY"/>
    <n v="2.6137999999999999"/>
    <n v="3214.97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50"/>
    <s v="PC"/>
    <s v="CNY"/>
    <n v="2.6137999999999999"/>
    <n v="1176.21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00"/>
    <s v="PC"/>
    <s v="CNY"/>
    <n v="2.6137999999999999"/>
    <n v="1045.52"/>
  </r>
  <r>
    <x v="3"/>
    <s v="710333620501"/>
    <d v="2025-04-08T00:00:00"/>
    <d v="2025-04-02T00:00:00"/>
    <s v="MY02S"/>
    <x v="23"/>
    <m/>
    <s v="X250418"/>
    <s v="1-8-C18891"/>
    <s v="COL SLV 18891"/>
    <s v="SHTS"/>
    <s v="B"/>
    <n v="1010"/>
    <s v="PC"/>
    <s v="CNY"/>
    <n v="2.64"/>
    <n v="2666.4"/>
  </r>
  <r>
    <x v="3"/>
    <s v="710332640501"/>
    <d v="2025-04-29T00:00:00"/>
    <d v="2025-03-13T00:00:00"/>
    <s v="E036"/>
    <x v="16"/>
    <m/>
    <s v="M250436"/>
    <s v="3-5-LOY104--X"/>
    <s v="104 M.BLK TUM"/>
    <s v="LHDL"/>
    <s v="B"/>
    <n v="1010"/>
    <s v="PC"/>
    <s v="CNY"/>
    <n v="2.6436000000000002"/>
    <n v="2670.04"/>
  </r>
  <r>
    <x v="3"/>
    <s v="710332640601"/>
    <d v="2025-04-29T00:00:00"/>
    <d v="2025-03-13T00:00:00"/>
    <s v="E036"/>
    <x v="16"/>
    <m/>
    <s v="M250436"/>
    <s v="3-5-LOY111--X"/>
    <s v="STD- 111 M.BLK TUM R380 C/C113 H6.5"/>
    <s v="LHDL"/>
    <s v="B"/>
    <n v="1000"/>
    <s v="PC"/>
    <s v="CNY"/>
    <n v="2.6436000000000002"/>
    <n v="2643.6"/>
  </r>
  <r>
    <x v="3"/>
    <s v="710333621701"/>
    <d v="2025-04-08T00:00:00"/>
    <d v="2025-04-02T00:00:00"/>
    <s v="MY02S"/>
    <x v="23"/>
    <m/>
    <s v="X250417"/>
    <s v="7-8-F76792-C"/>
    <s v="BROWN BOX 76792-C"/>
    <s v="BOX-"/>
    <s v="B"/>
    <n v="505"/>
    <s v="PC"/>
    <s v="CNY"/>
    <n v="2.68"/>
    <n v="1353.4"/>
  </r>
  <r>
    <x v="3"/>
    <s v="710333622001"/>
    <d v="2025-04-08T00:00:00"/>
    <d v="2025-04-02T00:00:00"/>
    <s v="MY02S"/>
    <x v="23"/>
    <m/>
    <s v="X250415"/>
    <s v="1-8-C18143-C--J"/>
    <s v="COL SLV 18143-C--J"/>
    <s v="SHTS"/>
    <s v="B"/>
    <n v="1610"/>
    <s v="PC"/>
    <s v="CNY"/>
    <n v="2.68"/>
    <n v="4314.8"/>
  </r>
  <r>
    <x v="3"/>
    <s v="710334200401"/>
    <d v="2025-04-17T00:00:00"/>
    <d v="2025-04-14T00:00:00"/>
    <s v="MY02S"/>
    <x v="23"/>
    <m/>
    <s v="X250428"/>
    <s v="1-8-C12359-C"/>
    <s v="CORR COL SLV 12359-C"/>
    <s v="SHTS"/>
    <s v="B"/>
    <n v="505"/>
    <s v="PC"/>
    <s v="CNY"/>
    <n v="2.68"/>
    <n v="1353.4"/>
  </r>
  <r>
    <x v="3"/>
    <s v="710332770101"/>
    <d v="2025-04-08T00:00:00"/>
    <d v="2025-03-13T00:00:00"/>
    <s v="Z010"/>
    <x v="25"/>
    <m/>
    <s v="C04032"/>
    <s v="1-6-GAL16-ZA"/>
    <s v="G-LD AL 16CM POL"/>
    <s v="GLID"/>
    <s v="B"/>
    <n v="1010"/>
    <s v="PC"/>
    <s v="CNY"/>
    <n v="2.7103999999999999"/>
    <n v="2737.5"/>
  </r>
  <r>
    <x v="3"/>
    <s v="710334700501"/>
    <d v="2025-04-22T00:00:00"/>
    <d v="2025-04-21T00:00:00"/>
    <s v="MY02S"/>
    <x v="23"/>
    <m/>
    <s v="X250436"/>
    <s v="3-8-C88071-C"/>
    <s v="COL SLV 88071-C"/>
    <s v="BOX-"/>
    <s v="B"/>
    <n v="1010"/>
    <s v="PC"/>
    <s v="CNY"/>
    <n v="2.74"/>
    <n v="2767.4"/>
  </r>
  <r>
    <x v="3"/>
    <s v="710330440101"/>
    <d v="2025-04-02T00:00:00"/>
    <d v="2025-01-23T00:00:00"/>
    <s v="XL10"/>
    <x v="11"/>
    <m/>
    <s v="C04006"/>
    <s v="7-6-627B"/>
    <s v="16cm Si-RU GASKET BK01A"/>
    <s v="ANYD"/>
    <s v="B"/>
    <n v="1200"/>
    <s v="PC"/>
    <s v="CNY"/>
    <n v="2.75"/>
    <n v="3300"/>
  </r>
  <r>
    <x v="3"/>
    <s v="710334210401"/>
    <d v="2025-04-17T00:00:00"/>
    <d v="2025-04-14T00:00:00"/>
    <s v="MY02S"/>
    <x v="23"/>
    <m/>
    <s v="X250427"/>
    <s v="6-8-F62074-C"/>
    <s v="FP BROWN BOX 62074-C"/>
    <s v="BOX-"/>
    <s v="B"/>
    <n v="2020"/>
    <s v="PC"/>
    <s v="CNY"/>
    <n v="2.76"/>
    <n v="5575.2"/>
  </r>
  <r>
    <x v="3"/>
    <s v="710334200201"/>
    <d v="2025-04-17T00:00:00"/>
    <d v="2025-04-14T00:00:00"/>
    <s v="MY02S"/>
    <x v="23"/>
    <m/>
    <s v="X250428"/>
    <s v="1-8-C12358-C"/>
    <s v="CORR COL SLV 12358-C"/>
    <s v="SHTS"/>
    <s v="B"/>
    <n v="500"/>
    <s v="PC"/>
    <s v="CNY"/>
    <n v="2.85"/>
    <n v="1425"/>
  </r>
  <r>
    <x v="3"/>
    <s v="710333622201"/>
    <d v="2025-04-08T00:00:00"/>
    <d v="2025-04-02T00:00:00"/>
    <s v="MY02S"/>
    <x v="23"/>
    <m/>
    <s v="X250415"/>
    <s v="1-8-C18145-C--J"/>
    <s v="COL SLV 18145-C--J"/>
    <s v="SHTS"/>
    <s v="B"/>
    <n v="1310"/>
    <s v="PC"/>
    <s v="CNY"/>
    <n v="2.88"/>
    <n v="3772.8"/>
  </r>
  <r>
    <x v="3"/>
    <s v="710334700101"/>
    <d v="2025-04-22T00:00:00"/>
    <d v="2025-04-21T00:00:00"/>
    <s v="MY02S"/>
    <x v="23"/>
    <m/>
    <s v="X250436"/>
    <s v="3-8-C83923-C"/>
    <s v="COL SLV 83923"/>
    <s v="BOX-"/>
    <s v="B"/>
    <n v="1010"/>
    <s v="PC"/>
    <s v="CNY"/>
    <n v="2.89"/>
    <n v="2918.9"/>
  </r>
  <r>
    <x v="3"/>
    <s v="710333620601"/>
    <d v="2025-04-08T00:00:00"/>
    <d v="2025-04-02T00:00:00"/>
    <s v="MY02S"/>
    <x v="23"/>
    <m/>
    <s v="X250418"/>
    <s v="1-8-C18893"/>
    <s v="COL SLV 18893"/>
    <s v="SHTS"/>
    <s v="B"/>
    <n v="1010"/>
    <s v="PC"/>
    <s v="CNY"/>
    <n v="2.92"/>
    <n v="2949.2"/>
  </r>
  <r>
    <x v="3"/>
    <s v="710333770101"/>
    <d v="2025-04-18T00:00:00"/>
    <d v="2025-04-03T00:00:00"/>
    <s v="KS09"/>
    <x v="26"/>
    <m/>
    <s v="B250403"/>
    <s v="1-1-25370CJ333"/>
    <s v="AL 3003-O 2.5x370 SG3 MG3"/>
    <s v="ALM-"/>
    <s v="O"/>
    <n v="558"/>
    <s v="KG"/>
    <s v="CNY"/>
    <n v="2.9203999999999999"/>
    <n v="1629.58"/>
  </r>
  <r>
    <x v="3"/>
    <s v="710333770401"/>
    <d v="2025-04-18T00:00:00"/>
    <d v="2025-04-03T00:00:00"/>
    <s v="KS09"/>
    <x v="26"/>
    <m/>
    <s v="B250403"/>
    <s v="1-1-25345CJ333"/>
    <s v="AL 3003-O 2.5x345 SG3 MG3"/>
    <s v="ALM-"/>
    <s v="O"/>
    <n v="2657"/>
    <s v="KG"/>
    <s v="CNY"/>
    <n v="2.9203999999999999"/>
    <n v="7759.5"/>
  </r>
  <r>
    <x v="3"/>
    <s v="710333770501"/>
    <d v="2025-04-18T00:00:00"/>
    <d v="2025-04-03T00:00:00"/>
    <s v="KS09"/>
    <x v="26"/>
    <m/>
    <s v="B250403"/>
    <s v="1-1-30380CJ333"/>
    <s v="AL 3003-O 3.0x380 SG3 MG3"/>
    <s v="ALM-"/>
    <s v="O"/>
    <n v="998"/>
    <s v="KG"/>
    <s v="CNY"/>
    <n v="2.9203999999999999"/>
    <n v="2914.56"/>
  </r>
  <r>
    <x v="3"/>
    <s v="710333770701"/>
    <d v="2025-04-18T00:00:00"/>
    <d v="2025-04-03T00:00:00"/>
    <s v="KS09"/>
    <x v="26"/>
    <m/>
    <s v="B250403"/>
    <s v="1-1-25290CJ333"/>
    <s v="AL 3003-O 2.5x290 SG3 MG3"/>
    <s v="ALM-"/>
    <s v="O"/>
    <n v="553"/>
    <s v="KG"/>
    <s v="CNY"/>
    <n v="2.9203999999999999"/>
    <n v="1614.98"/>
  </r>
  <r>
    <x v="3"/>
    <s v="710333770801"/>
    <d v="2025-04-18T00:00:00"/>
    <d v="2025-04-03T00:00:00"/>
    <s v="KS09"/>
    <x v="26"/>
    <m/>
    <s v="B250403"/>
    <s v="1-1-25335CJ333"/>
    <s v="AL 3003-O 2.5x335 SG3 MG3"/>
    <s v="ALM-"/>
    <s v="O"/>
    <n v="521"/>
    <s v="KG"/>
    <s v="CNY"/>
    <n v="2.9203999999999999"/>
    <n v="1521.53"/>
  </r>
  <r>
    <x v="3"/>
    <s v="710333770901"/>
    <d v="2025-04-18T00:00:00"/>
    <d v="2025-04-03T00:00:00"/>
    <s v="KS09"/>
    <x v="26"/>
    <m/>
    <s v="B250403"/>
    <s v="1-1-30390CJ333"/>
    <s v="AL 3003-O 3.0x390 SG3 MG3"/>
    <s v="ALM-"/>
    <s v="O"/>
    <n v="1093"/>
    <s v="KG"/>
    <s v="CNY"/>
    <n v="2.9203999999999999"/>
    <n v="3192"/>
  </r>
  <r>
    <x v="3"/>
    <s v="710334480301"/>
    <d v="2025-04-30T00:00:00"/>
    <d v="2025-04-16T00:00:00"/>
    <s v="KS09"/>
    <x v="26"/>
    <m/>
    <s v="B250412"/>
    <s v="1-1-25265CJ333"/>
    <s v="AL 3003-O 2.5x265 SG3 MG3"/>
    <s v="ALM-"/>
    <s v="O"/>
    <n v="955"/>
    <s v="KG"/>
    <s v="CNY"/>
    <n v="2.9203999999999999"/>
    <n v="2788.98"/>
  </r>
  <r>
    <x v="3"/>
    <s v="710334480401"/>
    <d v="2025-04-30T00:00:00"/>
    <d v="2025-04-16T00:00:00"/>
    <s v="KS09"/>
    <x v="26"/>
    <m/>
    <s v="B250412"/>
    <s v="1-1-25290CJ333"/>
    <s v="AL 3003-O 2.5x290 SG3 MG3"/>
    <s v="ALM-"/>
    <s v="O"/>
    <n v="1364"/>
    <s v="KG"/>
    <s v="CNY"/>
    <n v="2.9203999999999999"/>
    <n v="3983.43"/>
  </r>
  <r>
    <x v="3"/>
    <s v="710334480501"/>
    <d v="2025-04-30T00:00:00"/>
    <d v="2025-04-16T00:00:00"/>
    <s v="KS09"/>
    <x v="26"/>
    <m/>
    <s v="B250412"/>
    <s v="1-1-25295CJ333"/>
    <s v="AL 3003-O 2.5x295 SG3 MG3"/>
    <s v="ALM-"/>
    <s v="O"/>
    <n v="559"/>
    <s v="KG"/>
    <s v="CNY"/>
    <n v="2.9203999999999999"/>
    <n v="1632.5"/>
  </r>
  <r>
    <x v="3"/>
    <s v="710334480601"/>
    <d v="2025-04-30T00:00:00"/>
    <d v="2025-04-16T00:00:00"/>
    <s v="KS09"/>
    <x v="26"/>
    <m/>
    <s v="B250412"/>
    <s v="1-1-25330CJ333"/>
    <s v="AL 3003-O 2.5x330 SG3 MG3"/>
    <s v="ALM-"/>
    <s v="O"/>
    <n v="1873"/>
    <s v="KG"/>
    <s v="CNY"/>
    <n v="2.9203999999999999"/>
    <n v="5469.91"/>
  </r>
  <r>
    <x v="3"/>
    <s v="710334480701"/>
    <d v="2025-04-30T00:00:00"/>
    <d v="2025-04-16T00:00:00"/>
    <s v="KS09"/>
    <x v="26"/>
    <m/>
    <s v="B250412"/>
    <s v="1-1-25350CJ333"/>
    <s v="AL 3003-O 2.5x350 SG3 MG3"/>
    <s v="ALM-"/>
    <s v="O"/>
    <n v="545"/>
    <s v="KG"/>
    <s v="CNY"/>
    <n v="2.9203999999999999"/>
    <n v="1591.62"/>
  </r>
  <r>
    <x v="3"/>
    <s v="710334480801"/>
    <d v="2025-04-30T00:00:00"/>
    <d v="2025-04-16T00:00:00"/>
    <s v="KS09"/>
    <x v="26"/>
    <m/>
    <s v="B250412"/>
    <s v="1-1-25355CJ333"/>
    <s v="AL 3003-O 2.5x355 SG3 MG3"/>
    <s v="ALM-"/>
    <s v="O"/>
    <n v="1004"/>
    <s v="KG"/>
    <s v="CNY"/>
    <n v="2.9203999999999999"/>
    <n v="2932.08"/>
  </r>
  <r>
    <x v="3"/>
    <s v="710334480901"/>
    <d v="2025-04-30T00:00:00"/>
    <d v="2025-04-16T00:00:00"/>
    <s v="KS09"/>
    <x v="26"/>
    <m/>
    <s v="B250412"/>
    <s v="1-1-25365CJ333"/>
    <s v="AL 3003-O 2.5x365 SG3 MG3"/>
    <s v="ALM-"/>
    <s v="O"/>
    <n v="707"/>
    <s v="KG"/>
    <s v="CNY"/>
    <n v="2.9203999999999999"/>
    <n v="2064.7199999999998"/>
  </r>
  <r>
    <x v="3"/>
    <s v="710334481101"/>
    <d v="2025-04-30T00:00:00"/>
    <d v="2025-04-16T00:00:00"/>
    <s v="KS09"/>
    <x v="26"/>
    <m/>
    <s v="B250412"/>
    <s v="1-1-25410CJ333"/>
    <s v="AL 3003-O 2.5x410 SG3 MG3"/>
    <s v="ALM-"/>
    <s v="O"/>
    <n v="984"/>
    <s v="KG"/>
    <s v="CNY"/>
    <n v="2.9203999999999999"/>
    <n v="2873.67"/>
  </r>
  <r>
    <x v="3"/>
    <s v="710334500201"/>
    <d v="2025-04-22T00:00:00"/>
    <d v="2025-04-17T00:00:00"/>
    <s v="MY02S"/>
    <x v="23"/>
    <m/>
    <s v="X250434"/>
    <s v="7-8-C70736B-C--E-F"/>
    <s v="COL SLV 70736-C--E (FSC)"/>
    <s v="BOX-"/>
    <s v="B"/>
    <n v="1010"/>
    <s v="PC"/>
    <s v="CNY"/>
    <n v="2.98"/>
    <n v="3009.8"/>
  </r>
  <r>
    <x v="3"/>
    <s v="710334200701"/>
    <d v="2025-04-17T00:00:00"/>
    <d v="2025-04-14T00:00:00"/>
    <s v="MY02S"/>
    <x v="23"/>
    <m/>
    <s v="X250428"/>
    <s v="1-8-C18892"/>
    <s v="COL SLV 18892"/>
    <s v="SHTS"/>
    <s v="B"/>
    <n v="1010"/>
    <s v="PC"/>
    <s v="CNY"/>
    <n v="2.99"/>
    <n v="3019.9"/>
  </r>
  <r>
    <x v="3"/>
    <s v="710333570101"/>
    <d v="2025-04-29T00:00:00"/>
    <d v="2025-04-01T00:00:00"/>
    <s v="XL10"/>
    <x v="11"/>
    <m/>
    <s v="C04131"/>
    <s v="7-6-628B"/>
    <s v="18cm Si-RU GASKET BK01A"/>
    <s v="ANYD"/>
    <s v="B"/>
    <n v="8000"/>
    <s v="PC"/>
    <s v="CNY"/>
    <n v="3.0070000000000001"/>
    <n v="24056"/>
  </r>
  <r>
    <x v="3"/>
    <s v="710334700701"/>
    <d v="2025-04-22T00:00:00"/>
    <d v="2025-04-21T00:00:00"/>
    <s v="MY02S"/>
    <x v="23"/>
    <m/>
    <s v="X250436"/>
    <s v="3-8-C88072-CUVE"/>
    <s v="COL SLV 88072-CUVE SPOT UV"/>
    <s v="SHTS"/>
    <s v="B"/>
    <n v="1010"/>
    <s v="PC"/>
    <s v="CNY"/>
    <n v="3.01"/>
    <n v="3040.1"/>
  </r>
  <r>
    <x v="3"/>
    <s v="710332770201"/>
    <d v="2025-04-08T00:00:00"/>
    <d v="2025-03-13T00:00:00"/>
    <s v="Z010"/>
    <x v="25"/>
    <m/>
    <s v="C04032"/>
    <s v="1-6-GAL18-ZA"/>
    <s v="G-LD AL 18CM POL"/>
    <s v="GLID"/>
    <s v="B"/>
    <n v="1010"/>
    <s v="PC"/>
    <s v="CNY"/>
    <n v="3.0331000000000001"/>
    <n v="3063.43"/>
  </r>
  <r>
    <x v="3"/>
    <s v="710334140101"/>
    <d v="2025-04-25T00:00:00"/>
    <d v="2025-04-11T00:00:00"/>
    <s v="E036"/>
    <x v="16"/>
    <m/>
    <s v="C04111"/>
    <s v="3-5-SC04"/>
    <s v="R150 M.BLK TUM"/>
    <s v="SHDL"/>
    <s v="B"/>
    <n v="48"/>
    <s v="PC"/>
    <s v="CNY"/>
    <n v="3.0712999999999999"/>
    <n v="147.41999999999999"/>
  </r>
  <r>
    <x v="3"/>
    <s v="710331630401"/>
    <d v="2025-04-08T00:00:00"/>
    <d v="2025-02-26T00:00:00"/>
    <s v="MY02S"/>
    <x v="23"/>
    <m/>
    <s v="X250415"/>
    <s v="1-8-C14433A-C"/>
    <s v="CB COL SLV 14433-C"/>
    <s v="SHTS"/>
    <s v="B"/>
    <n v="505"/>
    <s v="PC"/>
    <s v="CNY"/>
    <n v="3.08"/>
    <n v="1555.4"/>
  </r>
  <r>
    <x v="3"/>
    <s v="710333770201"/>
    <d v="2025-04-18T00:00:00"/>
    <d v="2025-04-03T00:00:00"/>
    <s v="KS09"/>
    <x v="26"/>
    <m/>
    <s v="B250403"/>
    <s v="1-1-25260CJ333"/>
    <s v="AL 3003-O 2.5x260 SG3 MG3"/>
    <s v="ALM-"/>
    <s v="O"/>
    <n v="558"/>
    <s v="KG"/>
    <s v="CNY"/>
    <n v="3.0973000000000002"/>
    <n v="1728.29"/>
  </r>
  <r>
    <x v="3"/>
    <s v="710333770301"/>
    <d v="2025-04-18T00:00:00"/>
    <d v="2025-04-03T00:00:00"/>
    <s v="KS09"/>
    <x v="26"/>
    <m/>
    <s v="B250403"/>
    <s v="1-1-25250CJ333"/>
    <s v="AL 3003-O 2.5x250 SG3 MG3"/>
    <s v="ALM-"/>
    <s v="O"/>
    <n v="1783"/>
    <s v="KG"/>
    <s v="CNY"/>
    <n v="3.0973000000000002"/>
    <n v="5522.49"/>
  </r>
  <r>
    <x v="3"/>
    <s v="710333770601"/>
    <d v="2025-04-18T00:00:00"/>
    <d v="2025-04-03T00:00:00"/>
    <s v="KS09"/>
    <x v="26"/>
    <m/>
    <s v="B250403"/>
    <s v="1-1-25235CJ333"/>
    <s v="AL 3003-O 2.5x235 SG3 MG3"/>
    <s v="ALM-"/>
    <s v="O"/>
    <n v="577"/>
    <s v="KG"/>
    <s v="CNY"/>
    <n v="3.0973000000000002"/>
    <n v="1787.14"/>
  </r>
  <r>
    <x v="3"/>
    <s v="710334480101"/>
    <d v="2025-04-30T00:00:00"/>
    <d v="2025-04-16T00:00:00"/>
    <s v="KS09"/>
    <x v="26"/>
    <m/>
    <s v="B250412"/>
    <s v="1-1-25235CJ333"/>
    <s v="AL 3003-O 2.5x235 SG3 MG3"/>
    <s v="ALM-"/>
    <s v="O"/>
    <n v="865"/>
    <s v="KG"/>
    <s v="CNY"/>
    <n v="3.0973000000000002"/>
    <n v="2679.16"/>
  </r>
  <r>
    <x v="3"/>
    <s v="710334480201"/>
    <d v="2025-04-30T00:00:00"/>
    <d v="2025-04-16T00:00:00"/>
    <s v="KS09"/>
    <x v="26"/>
    <m/>
    <s v="B250412"/>
    <s v="1-1-25250CJ333"/>
    <s v="AL 3003-O 2.5x250 SG3 MG3"/>
    <s v="ALM-"/>
    <s v="O"/>
    <n v="748"/>
    <s v="KG"/>
    <s v="CNY"/>
    <n v="3.0973000000000002"/>
    <n v="2316.7800000000002"/>
  </r>
  <r>
    <x v="3"/>
    <s v="710333620101"/>
    <d v="2025-04-08T00:00:00"/>
    <d v="2025-04-02T00:00:00"/>
    <s v="MY02S"/>
    <x v="23"/>
    <m/>
    <s v="X250415"/>
    <s v="5-8-C50002D-C--E"/>
    <s v="CORR SLV 50002-C--E"/>
    <s v="SHTS"/>
    <s v="B"/>
    <n v="1010"/>
    <s v="PC"/>
    <s v="CNY"/>
    <n v="3.1"/>
    <n v="3131"/>
  </r>
  <r>
    <x v="3"/>
    <s v="710334500101"/>
    <d v="2025-04-22T00:00:00"/>
    <d v="2025-04-17T00:00:00"/>
    <s v="MY02S"/>
    <x v="23"/>
    <m/>
    <s v="X250434"/>
    <s v="7-8-C70732A-C--E-F"/>
    <s v="COL SLV 70732-C--E (FSC)"/>
    <s v="BOX-"/>
    <s v="B"/>
    <n v="1010"/>
    <s v="PC"/>
    <s v="CNY"/>
    <n v="3.13"/>
    <n v="3161.3"/>
  </r>
  <r>
    <x v="3"/>
    <s v="710333060101"/>
    <d v="2025-04-28T00:00:00"/>
    <d v="2025-03-20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3060201"/>
    <d v="2025-04-28T00:00:00"/>
    <d v="2025-03-20T00:00:00"/>
    <s v="NA02"/>
    <x v="27"/>
    <m/>
    <s v="B250407"/>
    <s v="7-1-50180C435N"/>
    <s v="AL CIR 5.0x180mm 1100-O"/>
    <s v="ALM-"/>
    <s v="O"/>
    <n v="300"/>
    <s v="KG"/>
    <s v="CNY"/>
    <n v="3.1415999999999999"/>
    <n v="942.48"/>
  </r>
  <r>
    <x v="3"/>
    <s v="710333280101"/>
    <d v="2025-04-14T00:00:00"/>
    <d v="2025-03-25T00:00:00"/>
    <s v="NA02"/>
    <x v="27"/>
    <m/>
    <s v="B250402"/>
    <s v="7-1-40165C435N"/>
    <s v="AL CIR 4.0x165mm 1100-O"/>
    <s v="ALM-"/>
    <s v="O"/>
    <n v="700"/>
    <s v="KG"/>
    <s v="CNY"/>
    <n v="3.1415999999999999"/>
    <n v="2199.12"/>
  </r>
  <r>
    <x v="3"/>
    <s v="710333280201"/>
    <d v="2025-04-14T00:00:00"/>
    <d v="2025-03-25T00:00:00"/>
    <s v="NA02"/>
    <x v="27"/>
    <m/>
    <s v="B250402"/>
    <s v="7-1-50180C435N"/>
    <s v="AL CIR 5.0x180mm 1100-O"/>
    <s v="ALM-"/>
    <s v="O"/>
    <n v="350"/>
    <s v="KG"/>
    <s v="CNY"/>
    <n v="3.1415999999999999"/>
    <n v="1099.56"/>
  </r>
  <r>
    <x v="3"/>
    <s v="710333280301"/>
    <d v="2025-04-14T00:00:00"/>
    <d v="2025-03-25T00:00:00"/>
    <s v="NA02"/>
    <x v="27"/>
    <m/>
    <s v="B250402"/>
    <s v="7-1-60160C435N"/>
    <s v="AL CIR 6x160mm 1100-O"/>
    <s v="ALM-"/>
    <s v="O"/>
    <n v="150"/>
    <s v="KG"/>
    <s v="CNY"/>
    <n v="3.1415999999999999"/>
    <n v="471.24"/>
  </r>
  <r>
    <x v="3"/>
    <s v="710333280401"/>
    <d v="2025-04-14T00:00:00"/>
    <d v="2025-03-25T00:00:00"/>
    <s v="NA02"/>
    <x v="27"/>
    <m/>
    <s v="B250402"/>
    <s v="7-1-70180C435N"/>
    <s v="AL CIR 7.0x180mm 1100-O"/>
    <s v="ALM-"/>
    <s v="O"/>
    <n v="350"/>
    <s v="KG"/>
    <s v="CNY"/>
    <n v="3.1415999999999999"/>
    <n v="1099.56"/>
  </r>
  <r>
    <x v="3"/>
    <s v="710333350101"/>
    <d v="2025-04-14T00:00:00"/>
    <d v="2025-03-26T00:00:00"/>
    <s v="NA02"/>
    <x v="27"/>
    <m/>
    <s v="B250402"/>
    <s v="7-1-65134NA35N"/>
    <s v="AL SHT 6.5x134x105.5mm 1100"/>
    <s v="ALM-"/>
    <s v="O"/>
    <n v="300"/>
    <s v="KG"/>
    <s v="CNY"/>
    <n v="3.1415999999999999"/>
    <n v="942.48"/>
  </r>
  <r>
    <x v="3"/>
    <s v="710333500101"/>
    <d v="2025-04-14T00:00:00"/>
    <d v="2025-03-31T00:00:00"/>
    <s v="NA02"/>
    <x v="27"/>
    <m/>
    <s v="B250402"/>
    <s v="7-1-40110C435N"/>
    <s v="AL CIR 4.0x110mm 1100-O"/>
    <s v="ALM-"/>
    <s v="O"/>
    <n v="150"/>
    <s v="KG"/>
    <s v="CNY"/>
    <n v="3.1415999999999999"/>
    <n v="471.24"/>
  </r>
  <r>
    <x v="3"/>
    <s v="710333500201"/>
    <d v="2025-04-14T00:00:00"/>
    <d v="2025-03-31T00:00:00"/>
    <s v="NA02"/>
    <x v="27"/>
    <m/>
    <s v="B250402"/>
    <s v="7-1-50145C435N"/>
    <s v="AL CIR 5.0X145MM 1100-O"/>
    <s v="ALM-"/>
    <s v="O"/>
    <n v="50"/>
    <s v="KG"/>
    <s v="CNY"/>
    <n v="3.1415999999999999"/>
    <n v="157.08000000000001"/>
  </r>
  <r>
    <x v="3"/>
    <s v="710333500301"/>
    <d v="2025-04-14T00:00:00"/>
    <d v="2025-03-31T00:00:00"/>
    <s v="NA02"/>
    <x v="27"/>
    <m/>
    <s v="B250402"/>
    <s v="7-1-50120C435N"/>
    <s v="AL CIR 5.0x120mm 1100-O"/>
    <s v="ALM-"/>
    <s v="O"/>
    <n v="50"/>
    <s v="KG"/>
    <s v="CNY"/>
    <n v="3.1415999999999999"/>
    <n v="157.08000000000001"/>
  </r>
  <r>
    <x v="3"/>
    <s v="710333500401"/>
    <d v="2025-04-14T00:00:00"/>
    <d v="2025-03-31T00:00:00"/>
    <s v="NA02"/>
    <x v="27"/>
    <m/>
    <s v="B250402"/>
    <s v="7-1-50180C435N"/>
    <s v="AL CIR 5.0x180mm 1100-O"/>
    <s v="ALM-"/>
    <s v="O"/>
    <n v="100"/>
    <s v="KG"/>
    <s v="CNY"/>
    <n v="3.1415999999999999"/>
    <n v="314.16000000000003"/>
  </r>
  <r>
    <x v="3"/>
    <s v="710333500601"/>
    <d v="2025-04-14T00:00:00"/>
    <d v="2025-03-31T00:00:00"/>
    <s v="NA02"/>
    <x v="27"/>
    <m/>
    <s v="B250402"/>
    <s v="7-1-24130C435N"/>
    <s v="AL CIR 2.4x130mm 1100-O"/>
    <s v="ALM-"/>
    <s v="O"/>
    <n v="400"/>
    <s v="KG"/>
    <s v="CNY"/>
    <n v="3.1415999999999999"/>
    <n v="1256.6400000000001"/>
  </r>
  <r>
    <x v="3"/>
    <s v="710333500701"/>
    <d v="2025-04-14T00:00:00"/>
    <d v="2025-03-31T00:00:00"/>
    <s v="NA02"/>
    <x v="27"/>
    <m/>
    <s v="B250402"/>
    <s v="7-1-25145C435N"/>
    <s v="AL CIR 2.5x145mm 1100-O"/>
    <s v="ALM-"/>
    <s v="O"/>
    <n v="50"/>
    <s v="KG"/>
    <s v="CNY"/>
    <n v="3.1415999999999999"/>
    <n v="157.08000000000001"/>
  </r>
  <r>
    <x v="3"/>
    <s v="710333500801"/>
    <d v="2025-04-14T00:00:00"/>
    <d v="2025-03-31T00:00:00"/>
    <s v="NA02"/>
    <x v="27"/>
    <m/>
    <s v="B250402"/>
    <s v="7-1-25195C435N"/>
    <s v="AL CIR 2.5x195mm 1100-O"/>
    <s v="ALM-"/>
    <s v="O"/>
    <n v="50"/>
    <s v="KG"/>
    <s v="CNY"/>
    <n v="3.1415999999999999"/>
    <n v="157.08000000000001"/>
  </r>
  <r>
    <x v="3"/>
    <s v="710333500901"/>
    <d v="2025-04-28T00:00:00"/>
    <d v="2025-03-31T00:00:00"/>
    <s v="NA02"/>
    <x v="27"/>
    <m/>
    <s v="B250407"/>
    <s v="7-1-70171N435N"/>
    <s v="AL SHT 7.0x170.9x191.8mm"/>
    <s v="ALM-"/>
    <s v="O"/>
    <n v="450"/>
    <s v="KG"/>
    <s v="CNY"/>
    <n v="3.1415999999999999"/>
    <n v="1413.72"/>
  </r>
  <r>
    <x v="3"/>
    <s v="710334000201"/>
    <d v="2025-04-28T00:00:00"/>
    <d v="2025-04-10T00:00:00"/>
    <s v="NA02"/>
    <x v="27"/>
    <m/>
    <s v="B250407"/>
    <s v="7-1-40130C435N"/>
    <s v="AL CIR 4.0x130mm 1100-O"/>
    <s v="ALM-"/>
    <s v="O"/>
    <n v="50"/>
    <s v="KG"/>
    <s v="CNY"/>
    <n v="3.1415999999999999"/>
    <n v="157.08000000000001"/>
  </r>
  <r>
    <x v="3"/>
    <s v="710334000301"/>
    <d v="2025-04-28T00:00:00"/>
    <d v="2025-04-10T00:00:00"/>
    <s v="NA02"/>
    <x v="27"/>
    <m/>
    <s v="B250407"/>
    <s v="7-1-60150C435N"/>
    <s v="AL CIR 6.0x150mm 1100-O"/>
    <s v="ALM-"/>
    <s v="O"/>
    <n v="300"/>
    <s v="KG"/>
    <s v="CNY"/>
    <n v="3.1415999999999999"/>
    <n v="942.48"/>
  </r>
  <r>
    <x v="3"/>
    <s v="710334000401"/>
    <d v="2025-04-28T00:00:00"/>
    <d v="2025-04-10T00:00:00"/>
    <s v="NA02"/>
    <x v="27"/>
    <m/>
    <s v="B250407"/>
    <s v="7-1-70180C435N"/>
    <s v="AL CIR 7.0x180mm 1100-O"/>
    <s v="ALM-"/>
    <s v="O"/>
    <n v="150"/>
    <s v="KG"/>
    <s v="CNY"/>
    <n v="3.1415999999999999"/>
    <n v="471.24"/>
  </r>
  <r>
    <x v="3"/>
    <s v="710334000501"/>
    <d v="2025-04-28T00:00:00"/>
    <d v="2025-04-10T00:00:00"/>
    <s v="NA02"/>
    <x v="27"/>
    <m/>
    <s v="B250407"/>
    <s v="7-1-50180C435N"/>
    <s v="AL CIR 5.0x180mm 1100-O"/>
    <s v="ALM-"/>
    <s v="O"/>
    <n v="190"/>
    <s v="KG"/>
    <s v="CNY"/>
    <n v="3.1415999999999999"/>
    <n v="596.9"/>
  </r>
  <r>
    <x v="3"/>
    <s v="710334150101"/>
    <d v="2025-04-28T00:00:00"/>
    <d v="2025-04-14T00:00:00"/>
    <s v="NA02"/>
    <x v="27"/>
    <m/>
    <s v="B250407"/>
    <s v="7-1-40130C435N"/>
    <s v="AL CIR 4.0x130mm 1100-O"/>
    <s v="ALM-"/>
    <s v="O"/>
    <n v="450"/>
    <s v="KG"/>
    <s v="CNY"/>
    <n v="3.1415999999999999"/>
    <n v="1413.72"/>
  </r>
  <r>
    <x v="3"/>
    <s v="710334150201"/>
    <d v="2025-04-28T00:00:00"/>
    <d v="2025-04-14T00:00:00"/>
    <s v="NA02"/>
    <x v="27"/>
    <m/>
    <s v="B250407"/>
    <s v="7-1-50150C435N"/>
    <s v="AL CIR 5.0x150mm 1100-O"/>
    <s v="ALM-"/>
    <s v="O"/>
    <n v="380"/>
    <s v="KG"/>
    <s v="CNY"/>
    <n v="3.1415999999999999"/>
    <n v="1193.81"/>
  </r>
  <r>
    <x v="3"/>
    <s v="710334150301"/>
    <d v="2025-04-28T00:00:00"/>
    <d v="2025-04-14T00:00:00"/>
    <s v="NA02"/>
    <x v="27"/>
    <m/>
    <s v="B250407"/>
    <s v="7-1-50180C435N"/>
    <s v="AL CIR 5.0x180mm 1100-O"/>
    <s v="ALM-"/>
    <s v="O"/>
    <n v="1500"/>
    <s v="KG"/>
    <s v="CNY"/>
    <n v="3.1415999999999999"/>
    <n v="4712.3999999999996"/>
  </r>
  <r>
    <x v="3"/>
    <s v="710334270101"/>
    <d v="2025-04-28T00:00:00"/>
    <d v="2025-04-15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4270201"/>
    <d v="2025-04-28T00:00:00"/>
    <d v="2025-04-15T00:00:00"/>
    <s v="NA02"/>
    <x v="27"/>
    <m/>
    <s v="B250407"/>
    <s v="7-1-40165C435N"/>
    <s v="AL CIR 4.0x165mm 1100-O"/>
    <s v="ALM-"/>
    <s v="O"/>
    <n v="60"/>
    <s v="KG"/>
    <s v="CNY"/>
    <n v="3.1415999999999999"/>
    <n v="188.5"/>
  </r>
  <r>
    <x v="3"/>
    <s v="710334270301"/>
    <d v="2025-04-28T00:00:00"/>
    <d v="2025-04-15T00:00:00"/>
    <s v="NA02"/>
    <x v="27"/>
    <m/>
    <s v="B250407"/>
    <s v="7-1-60200C435N"/>
    <s v="AL CIR 6.0x200mm 1100-O"/>
    <s v="ALM-"/>
    <s v="O"/>
    <n v="660"/>
    <s v="KG"/>
    <s v="CNY"/>
    <n v="3.1415999999999999"/>
    <n v="2073.46"/>
  </r>
  <r>
    <x v="3"/>
    <s v="710334680201"/>
    <d v="2025-04-28T00:00:00"/>
    <d v="2025-04-18T00:00:00"/>
    <s v="NA02"/>
    <x v="27"/>
    <m/>
    <s v="B250407"/>
    <s v="7-1-40110C435N"/>
    <s v="AL CIR 4.0x110mm 1100-O"/>
    <s v="ALM-"/>
    <s v="O"/>
    <n v="100"/>
    <s v="KG"/>
    <s v="CNY"/>
    <n v="3.1415999999999999"/>
    <n v="314.16000000000003"/>
  </r>
  <r>
    <x v="3"/>
    <s v="710334680301"/>
    <d v="2025-04-28T00:00:00"/>
    <d v="2025-04-18T00:00:00"/>
    <s v="NA02"/>
    <x v="27"/>
    <m/>
    <s v="B250407"/>
    <s v="7-1-40130C435N"/>
    <s v="AL CIR 4.0x130mm 1100-O"/>
    <s v="ALM-"/>
    <s v="O"/>
    <n v="150"/>
    <s v="KG"/>
    <s v="CNY"/>
    <n v="3.1415999999999999"/>
    <n v="471.24"/>
  </r>
  <r>
    <x v="3"/>
    <s v="710334680401"/>
    <d v="2025-04-28T00:00:00"/>
    <d v="2025-04-18T00:00:00"/>
    <s v="NA02"/>
    <x v="27"/>
    <m/>
    <s v="B250407"/>
    <s v="7-1-40165C435N"/>
    <s v="AL CIR 4.0x165mm 1100-O"/>
    <s v="ALM-"/>
    <s v="O"/>
    <n v="170"/>
    <s v="KG"/>
    <s v="CNY"/>
    <n v="3.1415999999999999"/>
    <n v="534.07000000000005"/>
  </r>
  <r>
    <x v="3"/>
    <s v="710334680501"/>
    <d v="2025-04-28T00:00:00"/>
    <d v="2025-04-18T00:00:00"/>
    <s v="NA02"/>
    <x v="27"/>
    <m/>
    <s v="B250407"/>
    <s v="7-1-60165C435N"/>
    <s v="AL CIR 6.0x165mm 1100-O"/>
    <s v="ALM-"/>
    <s v="O"/>
    <n v="330"/>
    <s v="KG"/>
    <s v="CNY"/>
    <n v="3.1415999999999999"/>
    <n v="1036.73"/>
  </r>
  <r>
    <x v="3"/>
    <s v="710334680601"/>
    <d v="2025-04-28T00:00:00"/>
    <d v="2025-04-18T00:00:00"/>
    <s v="NA02"/>
    <x v="27"/>
    <m/>
    <s v="B250407"/>
    <s v="7-1-60170C435N"/>
    <s v="AL CIR 6.0x170mm 1100-O"/>
    <s v="ALM-"/>
    <s v="O"/>
    <n v="380"/>
    <s v="KG"/>
    <s v="CNY"/>
    <n v="3.1415999999999999"/>
    <n v="1193.81"/>
  </r>
  <r>
    <x v="3"/>
    <s v="710333810101"/>
    <d v="2025-04-22T00:00:00"/>
    <d v="2025-04-08T00:00:00"/>
    <s v="QW02"/>
    <x v="28"/>
    <m/>
    <s v="X250433"/>
    <s v="1-8-F19145----J-F"/>
    <s v="FP BOX 19145----J (FSC)"/>
    <s v="BOX-"/>
    <s v="B"/>
    <n v="4050"/>
    <s v="PC"/>
    <s v="CNY"/>
    <n v="3.18"/>
    <n v="12879"/>
  </r>
  <r>
    <x v="3"/>
    <s v="710333810301"/>
    <d v="2025-04-22T00:00:00"/>
    <d v="2025-04-08T00:00:00"/>
    <s v="QW02"/>
    <x v="28"/>
    <m/>
    <s v="X250433"/>
    <s v="1-8-F19145----J-F"/>
    <s v="FP BOX 19145----J (FSC)"/>
    <s v="BOX-"/>
    <s v="B"/>
    <n v="200"/>
    <s v="PC"/>
    <s v="CNY"/>
    <n v="3.18"/>
    <n v="636"/>
  </r>
  <r>
    <x v="3"/>
    <s v="710333620201"/>
    <d v="2025-04-08T00:00:00"/>
    <d v="2025-04-02T00:00:00"/>
    <s v="MY02S"/>
    <x v="23"/>
    <m/>
    <s v="X250415"/>
    <s v="1-8-C14435A-C"/>
    <s v="CB COL SLV 14435-C"/>
    <s v="SHTS"/>
    <s v="B"/>
    <n v="505"/>
    <s v="PC"/>
    <s v="CNY"/>
    <n v="3.29"/>
    <n v="1661.45"/>
  </r>
  <r>
    <x v="3"/>
    <s v="710331000301"/>
    <d v="2025-04-08T00:00:00"/>
    <d v="2025-02-14T00:00:00"/>
    <s v="R017"/>
    <x v="18"/>
    <m/>
    <s v="C04033"/>
    <s v="3-5-SBP07--Z"/>
    <s v="STD- 07 TUM R124 C/C 79 H8.5"/>
    <s v="SHDL"/>
    <s v="B"/>
    <n v="2060"/>
    <s v="PC"/>
    <s v="CNY"/>
    <n v="3.2928000000000002"/>
    <n v="6783.17"/>
  </r>
  <r>
    <x v="3"/>
    <s v="710330490101"/>
    <d v="2025-04-23T00:00:00"/>
    <d v="2025-02-07T00:00:00"/>
    <s v="YP02"/>
    <x v="0"/>
    <m/>
    <s v="C04105"/>
    <s v="7-C-PCC16CK-002"/>
    <s v="PCC16CT----------Y-P-----"/>
    <s v="LID-"/>
    <s v="O"/>
    <n v="510"/>
    <s v="PC"/>
    <s v="CNY"/>
    <n v="3.3"/>
    <n v="1683"/>
  </r>
  <r>
    <x v="3"/>
    <s v="710332480201"/>
    <d v="2025-04-14T00:00:00"/>
    <d v="2025-03-12T00:00:00"/>
    <s v="YP02"/>
    <x v="0"/>
    <m/>
    <s v="250402"/>
    <s v="7-C-IEC16KKY-P"/>
    <s v="16CM SS LID"/>
    <s v="LID-"/>
    <s v="O"/>
    <n v="950"/>
    <s v="PC"/>
    <s v="CNY"/>
    <n v="3.3"/>
    <n v="3135"/>
  </r>
  <r>
    <x v="3"/>
    <s v="710332950201"/>
    <d v="2025-04-28T00:00:00"/>
    <d v="2025-03-18T00:00:00"/>
    <s v="YP02"/>
    <x v="0"/>
    <m/>
    <s v="C04126"/>
    <s v="7-C-PCC16CK-002"/>
    <s v="PCC16CT----------Y-P-----"/>
    <s v="LID-"/>
    <s v="O"/>
    <n v="736"/>
    <s v="PC"/>
    <s v="CNY"/>
    <n v="3.3"/>
    <n v="2428.8000000000002"/>
  </r>
  <r>
    <x v="3"/>
    <s v="710332640701"/>
    <d v="2025-04-25T00:00:00"/>
    <d v="2025-03-13T00:00:00"/>
    <s v="E036"/>
    <x v="16"/>
    <m/>
    <s v="C04111"/>
    <s v="3-5-SOY505--X"/>
    <s v="505 M.BLK TUM"/>
    <s v="SHDL"/>
    <s v="B"/>
    <n v="1000"/>
    <s v="PC"/>
    <s v="CNY"/>
    <n v="3.3089"/>
    <n v="3308.9"/>
  </r>
  <r>
    <x v="3"/>
    <s v="710332180101"/>
    <d v="2025-04-28T00:00:00"/>
    <d v="2025-03-05T00:00:00"/>
    <s v="YP02"/>
    <x v="0"/>
    <m/>
    <s v="C04126"/>
    <s v="7-C-RTC12CS-0002"/>
    <s v="RTC12CT-----------Y-Y-----"/>
    <s v="LID-"/>
    <s v="S"/>
    <n v="2050"/>
    <s v="PC"/>
    <s v="CNY"/>
    <n v="3.32"/>
    <n v="6806"/>
  </r>
  <r>
    <x v="3"/>
    <s v="710332270101"/>
    <d v="2025-04-22T00:00:00"/>
    <d v="2025-03-07T00:00:00"/>
    <s v="TA27"/>
    <x v="7"/>
    <m/>
    <s v="C04098"/>
    <s v="1-5-HAJ86-W"/>
    <s v="LG 86 POL"/>
    <s v="HDL-"/>
    <s v="B"/>
    <n v="1020"/>
    <s v="PC"/>
    <s v="CNY"/>
    <n v="3.3456000000000001"/>
    <n v="3412.51"/>
  </r>
  <r>
    <x v="3"/>
    <s v="710332770301"/>
    <d v="2025-04-15T00:00:00"/>
    <d v="2025-03-13T00:00:00"/>
    <s v="Z010"/>
    <x v="25"/>
    <m/>
    <s v="C04065"/>
    <s v="1-6-GAL20-ZA"/>
    <s v="G-LD AL 20CM POL"/>
    <s v="GLID"/>
    <s v="B"/>
    <n v="1010"/>
    <s v="PC"/>
    <s v="CNY"/>
    <n v="3.3490000000000002"/>
    <n v="3382.49"/>
  </r>
  <r>
    <x v="3"/>
    <s v="710333621301"/>
    <d v="2025-04-08T00:00:00"/>
    <d v="2025-04-02T00:00:00"/>
    <s v="MY02S"/>
    <x v="23"/>
    <m/>
    <s v="X250417"/>
    <s v="7-8-F76788-C"/>
    <s v="BROWN BOX 76788-C"/>
    <s v="BOX-"/>
    <s v="B"/>
    <n v="1010"/>
    <s v="PC"/>
    <s v="CNY"/>
    <n v="3.39"/>
    <n v="3423.9"/>
  </r>
  <r>
    <x v="3"/>
    <s v="710330490201"/>
    <d v="2025-04-23T00:00:00"/>
    <d v="2025-02-07T00:00:00"/>
    <s v="YP02"/>
    <x v="0"/>
    <m/>
    <s v="C04105"/>
    <s v="7-C-PCC18CK-002"/>
    <s v="PCC18CT----------Y-P-----"/>
    <s v="LID-"/>
    <s v="O"/>
    <n v="510"/>
    <s v="PC"/>
    <s v="CNY"/>
    <n v="3.4"/>
    <n v="1734"/>
  </r>
  <r>
    <x v="3"/>
    <s v="710331630301"/>
    <d v="2025-04-24T00:00:00"/>
    <d v="2025-02-26T00:00:00"/>
    <s v="MY02S"/>
    <x v="23"/>
    <m/>
    <s v="X250442"/>
    <s v="1-8-C14436A-C"/>
    <s v="CB COL SLV 14436-C"/>
    <s v="SHTS"/>
    <s v="B"/>
    <n v="505"/>
    <s v="PC"/>
    <s v="CNY"/>
    <n v="3.4"/>
    <n v="1717"/>
  </r>
  <r>
    <x v="3"/>
    <s v="710332950301"/>
    <d v="2025-04-29T00:00:00"/>
    <d v="2025-03-18T00:00:00"/>
    <s v="YP02"/>
    <x v="0"/>
    <m/>
    <s v="C04127"/>
    <s v="7-C-PCC18CK-002"/>
    <s v="PCC18CT----------Y-P-----"/>
    <s v="LID-"/>
    <s v="O"/>
    <n v="710"/>
    <s v="PC"/>
    <s v="CNY"/>
    <n v="3.4"/>
    <n v="2414"/>
  </r>
  <r>
    <x v="3"/>
    <s v="710334210201"/>
    <d v="2025-04-15T00:00:00"/>
    <d v="2025-04-14T00:00:00"/>
    <s v="MY02S"/>
    <x v="23"/>
    <m/>
    <s v="X250407"/>
    <s v="6-8-F62120-C"/>
    <s v="FP BOX 62120-C"/>
    <s v="BOX-"/>
    <s v="B"/>
    <n v="1010"/>
    <s v="PC"/>
    <s v="CNY"/>
    <n v="3.4"/>
    <n v="3434"/>
  </r>
  <r>
    <x v="3"/>
    <s v="710329750301"/>
    <d v="2025-04-09T00:00:00"/>
    <d v="2025-01-07T00:00:00"/>
    <s v="YP02"/>
    <x v="0"/>
    <m/>
    <s v="C04034"/>
    <s v="7-C-ZBC14KK-002"/>
    <s v="ZBC14CV----------Y-P-----"/>
    <s v="LID-"/>
    <s v="S"/>
    <n v="1038"/>
    <s v="PC"/>
    <s v="CNY"/>
    <n v="3.42"/>
    <n v="3549.96"/>
  </r>
  <r>
    <x v="3"/>
    <s v="710330890801"/>
    <d v="2025-04-16T00:00:00"/>
    <d v="2025-02-12T00:00:00"/>
    <s v="YP02"/>
    <x v="0"/>
    <m/>
    <s v="C04070"/>
    <s v="7-C-ZBC14KK-002"/>
    <s v="ZBC14CV----------Y-P-----"/>
    <s v="LID-"/>
    <s v="S"/>
    <n v="2400"/>
    <s v="PC"/>
    <s v="CNY"/>
    <n v="3.42"/>
    <n v="8208"/>
  </r>
  <r>
    <x v="3"/>
    <s v="710330890801"/>
    <d v="2025-04-15T00:00:00"/>
    <d v="2025-02-12T00:00:00"/>
    <s v="YP02"/>
    <x v="0"/>
    <m/>
    <s v="C04063"/>
    <s v="7-C-ZBC14KK-002"/>
    <s v="ZBC14CV----------Y-P-----"/>
    <s v="LID-"/>
    <s v="S"/>
    <n v="2730"/>
    <s v="PC"/>
    <s v="CNY"/>
    <n v="3.42"/>
    <n v="9336.6"/>
  </r>
  <r>
    <x v="3"/>
    <s v="710330490301"/>
    <d v="2025-04-08T00:00:00"/>
    <d v="2025-02-07T00:00:00"/>
    <s v="YP02"/>
    <x v="0"/>
    <m/>
    <s v="C04027"/>
    <s v="7-C-PCC20CK-002"/>
    <s v="PCC20CT----------Y-P-----"/>
    <s v="LID-"/>
    <s v="O"/>
    <n v="510"/>
    <s v="PC"/>
    <s v="CNY"/>
    <n v="3.5"/>
    <n v="1785"/>
  </r>
  <r>
    <x v="3"/>
    <s v="710332430101"/>
    <d v="2025-04-17T00:00:00"/>
    <d v="2025-03-11T00:00:00"/>
    <s v="YP02"/>
    <x v="0"/>
    <m/>
    <s v="250404"/>
    <s v="7-C-IEC20KKY-P"/>
    <s v="20CM SS LID"/>
    <s v="LID-"/>
    <s v="O"/>
    <n v="1000"/>
    <s v="PC"/>
    <s v="CNY"/>
    <n v="3.5"/>
    <n v="3500"/>
  </r>
  <r>
    <x v="3"/>
    <s v="710332950401"/>
    <d v="2025-04-29T00:00:00"/>
    <d v="2025-03-18T00:00:00"/>
    <s v="YP02"/>
    <x v="0"/>
    <m/>
    <s v="C04127"/>
    <s v="7-C-PCC20CK-002"/>
    <s v="PCC20CT----------Y-P-----"/>
    <s v="LID-"/>
    <s v="O"/>
    <n v="810"/>
    <s v="PC"/>
    <s v="CNY"/>
    <n v="3.5"/>
    <n v="2835"/>
  </r>
  <r>
    <x v="3"/>
    <s v="710333330401"/>
    <d v="2025-04-02T00:00:00"/>
    <d v="2025-03-26T00:00:00"/>
    <s v="XL10"/>
    <x v="11"/>
    <m/>
    <s v="C04006"/>
    <s v="7-6-629A"/>
    <s v="20cm Si-RU GASKET GN36A"/>
    <s v="ANYD"/>
    <s v="B"/>
    <n v="700"/>
    <s v="PC"/>
    <s v="CNY"/>
    <n v="3.5"/>
    <n v="2450"/>
  </r>
  <r>
    <x v="3"/>
    <s v="710334260101"/>
    <d v="2025-04-16T00:00:00"/>
    <d v="2025-04-15T00:00:00"/>
    <s v="XL10"/>
    <x v="11"/>
    <m/>
    <s v="C04075"/>
    <s v="7-6-629A"/>
    <s v="20cm Si-RU GASKET GN36A"/>
    <s v="ANYD"/>
    <s v="B"/>
    <n v="120"/>
    <s v="PC"/>
    <s v="CNY"/>
    <n v="3.5"/>
    <n v="420"/>
  </r>
  <r>
    <x v="3"/>
    <s v="710329750401"/>
    <d v="2025-04-08T00:00:00"/>
    <d v="2025-01-07T00:00:00"/>
    <s v="YP02"/>
    <x v="0"/>
    <m/>
    <s v="C04030"/>
    <s v="7-C-ZBC16KK-002"/>
    <s v="ZBC16CV----------Y-P-----"/>
    <s v="LID-"/>
    <s v="S"/>
    <n v="637"/>
    <s v="PC"/>
    <s v="CNY"/>
    <n v="3.53"/>
    <n v="2248.61"/>
  </r>
  <r>
    <x v="3"/>
    <s v="710329750401"/>
    <d v="2025-04-08T00:00:00"/>
    <d v="2025-01-07T00:00:00"/>
    <s v="YP02"/>
    <x v="0"/>
    <m/>
    <s v="C04027"/>
    <s v="7-C-ZBC16KK-002"/>
    <s v="ZBC16CV----------Y-P-----"/>
    <s v="LID-"/>
    <s v="S"/>
    <n v="811"/>
    <s v="PC"/>
    <s v="CNY"/>
    <n v="3.53"/>
    <n v="2862.83"/>
  </r>
  <r>
    <x v="3"/>
    <s v="710329750401"/>
    <d v="2025-04-07T00:00:00"/>
    <d v="2025-01-07T00:00:00"/>
    <s v="YP02"/>
    <x v="0"/>
    <m/>
    <s v="C04018"/>
    <s v="7-C-ZBC16KK-002"/>
    <s v="ZBC16CV----------Y-P-----"/>
    <s v="LID-"/>
    <s v="S"/>
    <n v="1680"/>
    <s v="PC"/>
    <s v="CNY"/>
    <n v="3.53"/>
    <n v="5930.4"/>
  </r>
  <r>
    <x v="3"/>
    <s v="710330890901"/>
    <d v="2025-04-28T00:00:00"/>
    <d v="2025-02-12T00:00:00"/>
    <s v="YP02"/>
    <x v="0"/>
    <m/>
    <s v="C04126"/>
    <s v="7-C-ZBC16KK-002"/>
    <s v="ZBC16CV----------Y-P-----"/>
    <s v="LID-"/>
    <s v="S"/>
    <n v="1149"/>
    <s v="PC"/>
    <s v="CNY"/>
    <n v="3.53"/>
    <n v="4055.97"/>
  </r>
  <r>
    <x v="3"/>
    <s v="710330890901"/>
    <d v="2025-04-15T00:00:00"/>
    <d v="2025-02-12T00:00:00"/>
    <s v="YP02"/>
    <x v="0"/>
    <m/>
    <s v="C04061"/>
    <s v="7-C-ZBC16KK-002"/>
    <s v="ZBC16CV----------Y-P-----"/>
    <s v="LID-"/>
    <s v="S"/>
    <n v="417"/>
    <s v="PC"/>
    <s v="CNY"/>
    <n v="3.53"/>
    <n v="1472.01"/>
  </r>
  <r>
    <x v="3"/>
    <s v="710330890901"/>
    <d v="2025-04-08T00:00:00"/>
    <d v="2025-02-12T00:00:00"/>
    <s v="YP02"/>
    <x v="0"/>
    <m/>
    <s v="C04030"/>
    <s v="7-C-ZBC16KK-002"/>
    <s v="ZBC16CV----------Y-P-----"/>
    <s v="LID-"/>
    <s v="S"/>
    <n v="494"/>
    <s v="PC"/>
    <s v="CNY"/>
    <n v="3.53"/>
    <n v="1743.82"/>
  </r>
  <r>
    <x v="3"/>
    <s v="710335190101"/>
    <d v="2025-04-30T00:00:00"/>
    <d v="2025-04-28T00:00:00"/>
    <s v="R017"/>
    <x v="18"/>
    <m/>
    <s v="C04135"/>
    <s v="1-5-HAJ01--X4"/>
    <s v="SH-- POL R73 C/C40 H8.5 SS304x0.7"/>
    <s v="HDL-"/>
    <s v="B"/>
    <n v="150"/>
    <s v="PC"/>
    <s v="CNY"/>
    <n v="3.5398000000000001"/>
    <n v="530.97"/>
  </r>
  <r>
    <x v="3"/>
    <s v="710334210101"/>
    <d v="2025-04-15T00:00:00"/>
    <d v="2025-04-14T00:00:00"/>
    <s v="MY02S"/>
    <x v="23"/>
    <m/>
    <s v="X250407"/>
    <s v="6-8-F62079-C"/>
    <s v="FP BOX 62079-C"/>
    <s v="BOX-"/>
    <s v="B"/>
    <n v="1010"/>
    <s v="PC"/>
    <s v="CNY"/>
    <n v="3.59"/>
    <n v="3625.9"/>
  </r>
  <r>
    <x v="3"/>
    <s v="710334500301"/>
    <d v="2025-04-22T00:00:00"/>
    <d v="2025-04-17T00:00:00"/>
    <s v="MY02S"/>
    <x v="23"/>
    <m/>
    <s v="X250434"/>
    <s v="1-8-C18333-C--J-F"/>
    <s v="COL SLV 18333-C--J (FSC)"/>
    <s v="SHTS"/>
    <s v="B"/>
    <n v="1010"/>
    <s v="PC"/>
    <s v="CNY"/>
    <n v="3.61"/>
    <n v="3646.1"/>
  </r>
  <r>
    <x v="3"/>
    <s v="710334090101"/>
    <d v="2025-04-29T00:00:00"/>
    <d v="2025-04-11T00:00:00"/>
    <s v="Z010"/>
    <x v="25"/>
    <m/>
    <s v="C04133"/>
    <s v="1-6-GV22-ZA"/>
    <s v="G-LD V 22CM POL"/>
    <s v="GLID"/>
    <s v="B"/>
    <n v="500"/>
    <s v="PC"/>
    <s v="CNY"/>
    <n v="3.6152000000000002"/>
    <n v="1807.6"/>
  </r>
  <r>
    <x v="3"/>
    <s v="710333060301"/>
    <d v="2025-04-28T00:00:00"/>
    <d v="2025-03-20T00:00:00"/>
    <s v="NA02"/>
    <x v="27"/>
    <m/>
    <s v="B250407"/>
    <s v="7-1-10155C435N"/>
    <s v="AL CIR 1.0x155mm 1100-O"/>
    <s v="ALM-"/>
    <s v="O"/>
    <n v="100"/>
    <s v="KG"/>
    <s v="CNY"/>
    <n v="3.6282999999999999"/>
    <n v="362.83"/>
  </r>
  <r>
    <x v="3"/>
    <s v="710333060401"/>
    <d v="2025-04-28T00:00:00"/>
    <d v="2025-03-20T00:00:00"/>
    <s v="NA02"/>
    <x v="27"/>
    <m/>
    <s v="B250407"/>
    <s v="7-1-10130C435N"/>
    <s v="AL CIR 1.0x130mm 1100-O"/>
    <s v="ALM-"/>
    <s v="O"/>
    <n v="50"/>
    <s v="KG"/>
    <s v="CNY"/>
    <n v="3.6282999999999999"/>
    <n v="181.42"/>
  </r>
  <r>
    <x v="3"/>
    <s v="710333500501"/>
    <d v="2025-04-14T00:00:00"/>
    <d v="2025-03-31T00:00:00"/>
    <s v="NA02"/>
    <x v="27"/>
    <m/>
    <s v="B250402"/>
    <s v="7-1-10160C435N"/>
    <s v="AL CIR 1.0x160mm 1100-O"/>
    <s v="ALM-"/>
    <s v="O"/>
    <n v="75"/>
    <s v="KG"/>
    <s v="CNY"/>
    <n v="3.6282999999999999"/>
    <n v="272.12"/>
  </r>
  <r>
    <x v="3"/>
    <s v="710333750101"/>
    <d v="2025-04-14T00:00:00"/>
    <d v="2025-04-03T00:00:00"/>
    <s v="NA02"/>
    <x v="27"/>
    <m/>
    <s v="B250402"/>
    <s v="7-1-10128C435N"/>
    <s v="AL CIR 1.0x128mm 1100-O"/>
    <s v="ALM-"/>
    <s v="O"/>
    <n v="50"/>
    <s v="KG"/>
    <s v="CNY"/>
    <n v="3.6282999999999999"/>
    <n v="181.42"/>
  </r>
  <r>
    <x v="3"/>
    <s v="710333750201"/>
    <d v="2025-04-14T00:00:00"/>
    <d v="2025-04-03T00:00:00"/>
    <s v="NA02"/>
    <x v="27"/>
    <m/>
    <s v="B250402"/>
    <s v="7-1-10145C435N"/>
    <s v="AL CIR 1.0x145mm 1100-O"/>
    <s v="ALM-"/>
    <s v="O"/>
    <n v="50"/>
    <s v="KG"/>
    <s v="CNY"/>
    <n v="3.6282999999999999"/>
    <n v="181.42"/>
  </r>
  <r>
    <x v="3"/>
    <s v="710333750301"/>
    <d v="2025-04-14T00:00:00"/>
    <d v="2025-04-03T00:00:00"/>
    <s v="NA02"/>
    <x v="27"/>
    <m/>
    <s v="B250402"/>
    <s v="7-1-10200C435N"/>
    <s v="AL CIR 1.0x200mm 1100-O"/>
    <s v="ALM-"/>
    <s v="O"/>
    <n v="70"/>
    <s v="KG"/>
    <s v="CNY"/>
    <n v="3.6282999999999999"/>
    <n v="253.98"/>
  </r>
  <r>
    <x v="3"/>
    <s v="710333750401"/>
    <d v="2025-04-14T00:00:00"/>
    <d v="2025-04-03T00:00:00"/>
    <s v="NA02"/>
    <x v="27"/>
    <m/>
    <s v="B250402"/>
    <s v="7-1-10245C435N"/>
    <s v="AL CIR 1.0x245mm 1100-O"/>
    <s v="ALM-"/>
    <s v="O"/>
    <n v="90"/>
    <s v="KG"/>
    <s v="CNY"/>
    <n v="3.6282999999999999"/>
    <n v="326.55"/>
  </r>
  <r>
    <x v="3"/>
    <s v="710334000101"/>
    <d v="2025-04-28T00:00:00"/>
    <d v="2025-04-10T00:00:00"/>
    <s v="NA02"/>
    <x v="27"/>
    <m/>
    <s v="B250407"/>
    <s v="7-1-10152C435N"/>
    <s v="AL CIR 1.0x152mm 1100-O"/>
    <s v="ALM-"/>
    <s v="O"/>
    <n v="55"/>
    <s v="KG"/>
    <s v="CNY"/>
    <n v="3.6282999999999999"/>
    <n v="199.56"/>
  </r>
  <r>
    <x v="3"/>
    <s v="710334270401"/>
    <d v="2025-04-28T00:00:00"/>
    <d v="2025-04-15T00:00:00"/>
    <s v="NA02"/>
    <x v="27"/>
    <m/>
    <s v="B250407"/>
    <s v="7-1-10155C435N"/>
    <s v="AL CIR 1.0x155mm 1100-O"/>
    <s v="ALM-"/>
    <s v="O"/>
    <n v="60"/>
    <s v="KG"/>
    <s v="CNY"/>
    <n v="3.6282999999999999"/>
    <n v="217.7"/>
  </r>
  <r>
    <x v="3"/>
    <s v="710334680101"/>
    <d v="2025-04-28T00:00:00"/>
    <d v="2025-04-18T00:00:00"/>
    <s v="NA02"/>
    <x v="27"/>
    <m/>
    <s v="B250407"/>
    <s v="7-1-15103N435N"/>
    <s v="AL1.5x103.4X127.4MM1100-O"/>
    <s v="ALM-"/>
    <s v="O"/>
    <n v="50"/>
    <s v="KG"/>
    <s v="CNY"/>
    <n v="3.6282999999999999"/>
    <n v="181.42"/>
  </r>
  <r>
    <x v="3"/>
    <s v="710334200801"/>
    <d v="2025-04-17T00:00:00"/>
    <d v="2025-04-14T00:00:00"/>
    <s v="MY02S"/>
    <x v="23"/>
    <m/>
    <s v="X250427"/>
    <s v="1-8-F18011-C"/>
    <s v="BROWN BOX 18011-C"/>
    <s v="BOX-"/>
    <s v="B"/>
    <n v="1010"/>
    <s v="PC"/>
    <s v="CNY"/>
    <n v="3.63"/>
    <n v="3666.3"/>
  </r>
  <r>
    <x v="3"/>
    <s v="710329750501"/>
    <d v="2025-04-09T00:00:00"/>
    <d v="2025-01-07T00:00:00"/>
    <s v="YP02"/>
    <x v="0"/>
    <m/>
    <s v="C04034"/>
    <s v="7-C-ZBC18KK-002"/>
    <s v="ZBC18CV----------Y-P-----"/>
    <s v="LID-"/>
    <s v="S"/>
    <n v="656"/>
    <s v="PC"/>
    <s v="CNY"/>
    <n v="3.64"/>
    <n v="2387.84"/>
  </r>
  <r>
    <x v="3"/>
    <s v="710330891001"/>
    <d v="2025-04-10T00:00:00"/>
    <d v="2025-02-12T00:00:00"/>
    <s v="YP02"/>
    <x v="0"/>
    <m/>
    <s v="C04037"/>
    <s v="7-C-ZBC18KK-002"/>
    <s v="ZBC18CV----------Y-P-----"/>
    <s v="LID-"/>
    <s v="S"/>
    <n v="486"/>
    <s v="PC"/>
    <s v="CNY"/>
    <n v="3.64"/>
    <n v="1769.04"/>
  </r>
  <r>
    <x v="3"/>
    <s v="710330891001"/>
    <d v="2025-04-09T00:00:00"/>
    <d v="2025-02-12T00:00:00"/>
    <s v="YP02"/>
    <x v="0"/>
    <m/>
    <s v="C04034"/>
    <s v="7-C-ZBC18KK-002"/>
    <s v="ZBC18CV----------Y-P-----"/>
    <s v="LID-"/>
    <s v="S"/>
    <n v="544"/>
    <s v="PC"/>
    <s v="CNY"/>
    <n v="3.64"/>
    <n v="1980.16"/>
  </r>
  <r>
    <x v="3"/>
    <s v="710335030101"/>
    <d v="2025-04-28T00:00:00"/>
    <d v="2025-04-28T00:00:00"/>
    <s v="YP02"/>
    <x v="0"/>
    <m/>
    <s v="C04126"/>
    <s v="7-C-ZBC18KK-002"/>
    <s v="ZBC18CV----------Y-P-----"/>
    <s v="LID-"/>
    <s v="S"/>
    <n v="369"/>
    <s v="PC"/>
    <s v="CNY"/>
    <n v="3.64"/>
    <n v="1343.16"/>
  </r>
  <r>
    <x v="3"/>
    <s v="710330490401"/>
    <d v="2025-04-16T00:00:00"/>
    <d v="2025-02-07T00:00:00"/>
    <s v="YP02"/>
    <x v="0"/>
    <m/>
    <s v="C04073"/>
    <s v="7-C-PCC24CK-002"/>
    <s v="PCC24CT----------Y-P-----"/>
    <s v="LID-"/>
    <s v="O"/>
    <n v="507"/>
    <s v="PC"/>
    <s v="CNY"/>
    <n v="3.7"/>
    <n v="1875.9"/>
  </r>
  <r>
    <x v="3"/>
    <s v="710329750701"/>
    <d v="2025-04-14T00:00:00"/>
    <d v="2025-01-07T00:00:00"/>
    <s v="YP02"/>
    <x v="0"/>
    <m/>
    <s v="C04053"/>
    <s v="7-C-ZBC20KK-002"/>
    <s v="ZBC20CV----------Y-P-----"/>
    <s v="LID-"/>
    <s v="S"/>
    <n v="1030"/>
    <s v="PC"/>
    <s v="CNY"/>
    <n v="3.75"/>
    <n v="3862.5"/>
  </r>
  <r>
    <x v="3"/>
    <s v="7103308906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0890601"/>
    <d v="2025-04-10T00:00:00"/>
    <d v="2025-02-12T00:00:00"/>
    <s v="YP02"/>
    <x v="0"/>
    <m/>
    <s v="C04037"/>
    <s v="7-C-ZBC20KK-002"/>
    <s v="ZBC20CV----------Y-P-----"/>
    <s v="LID-"/>
    <s v="S"/>
    <n v="1000"/>
    <s v="PC"/>
    <s v="CNY"/>
    <n v="3.75"/>
    <n v="3750"/>
  </r>
  <r>
    <x v="3"/>
    <s v="710330891101"/>
    <d v="2025-04-15T00:00:00"/>
    <d v="2025-02-12T00:00:00"/>
    <s v="YP02"/>
    <x v="0"/>
    <m/>
    <s v="C04061"/>
    <s v="7-C-ZBC20KK-002"/>
    <s v="ZBC20CV----------Y-P-----"/>
    <s v="LID-"/>
    <s v="S"/>
    <n v="1000"/>
    <s v="PC"/>
    <s v="CNY"/>
    <n v="3.75"/>
    <n v="3750"/>
  </r>
  <r>
    <x v="3"/>
    <s v="7103308911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3320601"/>
    <d v="2025-04-15T00:00:00"/>
    <d v="2025-03-26T00:00:00"/>
    <s v="XF09"/>
    <x v="31"/>
    <m/>
    <s v="C04067"/>
    <s v="7-6-623--Y"/>
    <s v="16CM SS RING BRUSHED"/>
    <s v="ANYD"/>
    <s v="B"/>
    <n v="1900"/>
    <s v="PC"/>
    <s v="CNY"/>
    <n v="3.85"/>
    <n v="7315"/>
  </r>
  <r>
    <x v="3"/>
    <s v="710333330301"/>
    <d v="2025-04-02T00:00:00"/>
    <d v="2025-03-26T00:00:00"/>
    <s v="XL10"/>
    <x v="11"/>
    <m/>
    <s v="C04006"/>
    <s v="7-6-630A"/>
    <s v="22cm Si-RU GASKET GN36A"/>
    <s v="ANYD"/>
    <s v="B"/>
    <n v="1050"/>
    <s v="PC"/>
    <s v="CNY"/>
    <n v="3.85"/>
    <n v="4042.5"/>
  </r>
  <r>
    <x v="3"/>
    <s v="710334260201"/>
    <d v="2025-04-16T00:00:00"/>
    <d v="2025-04-15T00:00:00"/>
    <s v="XL10"/>
    <x v="11"/>
    <m/>
    <s v="C04075"/>
    <s v="7-6-630A"/>
    <s v="22cm Si-RU GASKET GN36A"/>
    <s v="ANYD"/>
    <s v="B"/>
    <n v="100"/>
    <s v="PC"/>
    <s v="CNY"/>
    <n v="3.85"/>
    <n v="385"/>
  </r>
  <r>
    <x v="3"/>
    <s v="710332641101"/>
    <d v="2025-04-11T00:00:00"/>
    <d v="2025-03-13T00:00:00"/>
    <s v="E036"/>
    <x v="16"/>
    <m/>
    <s v="C04046"/>
    <s v="3-5-HPC104A-X"/>
    <s v="SH 104 CIR M.BLK POL"/>
    <s v="HDL-"/>
    <s v="B"/>
    <n v="1030"/>
    <s v="PC"/>
    <s v="CNY"/>
    <n v="3.8557999999999999"/>
    <n v="3971.47"/>
  </r>
  <r>
    <x v="3"/>
    <s v="710329750601"/>
    <d v="2025-04-14T00:00:00"/>
    <d v="2025-01-07T00:00:00"/>
    <s v="YP02"/>
    <x v="0"/>
    <m/>
    <s v="C04059"/>
    <s v="7-C-ZBC24KK-002"/>
    <s v="ZBC24CV----------Y-P-----"/>
    <s v="LID-"/>
    <s v="S"/>
    <n v="1070"/>
    <s v="PC"/>
    <s v="CNY"/>
    <n v="3.92"/>
    <n v="4194.3999999999996"/>
  </r>
  <r>
    <x v="3"/>
    <s v="710330891201"/>
    <d v="2025-04-15T00:00:00"/>
    <d v="2025-02-12T00:00:00"/>
    <s v="YP02"/>
    <x v="0"/>
    <m/>
    <s v="C04061"/>
    <s v="7-C-ZBC24KK-002"/>
    <s v="ZBC24CV----------Y-P-----"/>
    <s v="LID-"/>
    <s v="S"/>
    <n v="691"/>
    <s v="PC"/>
    <s v="CNY"/>
    <n v="3.92"/>
    <n v="2708.72"/>
  </r>
  <r>
    <x v="3"/>
    <s v="710330891201"/>
    <d v="2025-04-14T00:00:00"/>
    <d v="2025-02-12T00:00:00"/>
    <s v="YP02"/>
    <x v="0"/>
    <m/>
    <s v="C04059"/>
    <s v="7-C-ZBC24KK-002"/>
    <s v="ZBC24CV----------Y-P-----"/>
    <s v="LID-"/>
    <s v="S"/>
    <n v="290"/>
    <s v="PC"/>
    <s v="CNY"/>
    <n v="3.92"/>
    <n v="1136.8"/>
  </r>
  <r>
    <x v="3"/>
    <s v="710331000201"/>
    <d v="2025-04-08T00:00:00"/>
    <d v="2025-02-14T00:00:00"/>
    <s v="R017"/>
    <x v="18"/>
    <m/>
    <s v="C04033"/>
    <s v="3-5-LPS107--Y"/>
    <s v="STD- 107 BSH R275.61 C/C113 H6.5"/>
    <s v="HDL-"/>
    <s v="B"/>
    <n v="1020"/>
    <s v="PC"/>
    <s v="CNY"/>
    <n v="3.9580000000000002"/>
    <n v="4037.16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30"/>
    <s v="PC"/>
    <s v="CNY"/>
    <n v="3.9847999999999999"/>
    <n v="1713.46"/>
  </r>
  <r>
    <x v="3"/>
    <s v="710332250201"/>
    <d v="2025-04-25T00:00:00"/>
    <d v="2025-03-07T00:00:00"/>
    <s v="R017"/>
    <x v="18"/>
    <m/>
    <s v="AQ-C04116"/>
    <s v="1-5-HAJ65-W"/>
    <s v="LG-- 65 POL VDZ24MA C/C40 H8.5 SS430x0.8"/>
    <s v="HDL-"/>
    <s v="B"/>
    <n v="-405"/>
    <s v="PC"/>
    <s v="CNY"/>
    <n v="3.9847999999999999"/>
    <n v="-1613.84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05"/>
    <s v="PC"/>
    <s v="CNY"/>
    <n v="3.9847999999999999"/>
    <n v="1613.84"/>
  </r>
  <r>
    <x v="3"/>
    <s v="710332250201"/>
    <d v="2025-04-22T00:00:00"/>
    <d v="2025-03-07T00:00:00"/>
    <s v="R017"/>
    <x v="18"/>
    <m/>
    <s v="C04100"/>
    <s v="1-5-HAJ65-W"/>
    <s v="LG-- 65 POL VDZ24MA C/C40 H8.5 SS430x0.8"/>
    <s v="HDL-"/>
    <s v="B"/>
    <n v="600"/>
    <s v="PC"/>
    <s v="CNY"/>
    <n v="3.9847999999999999"/>
    <n v="2390.88"/>
  </r>
  <r>
    <x v="3"/>
    <s v="710332640401"/>
    <d v="2025-04-11T00:00:00"/>
    <d v="2025-03-13T00:00:00"/>
    <s v="E036"/>
    <x v="16"/>
    <m/>
    <s v="C04046"/>
    <s v="3-5-HPC503A-X"/>
    <s v="LG-- 503 CIR M.BLK POL RING WBF26IA C/C34.8 H8.5"/>
    <s v="HDL-"/>
    <s v="B"/>
    <n v="1030"/>
    <s v="PC"/>
    <s v="CNY"/>
    <n v="3.9895999999999998"/>
    <n v="4109.29"/>
  </r>
  <r>
    <x v="3"/>
    <s v="710334090201"/>
    <d v="2025-04-29T00:00:00"/>
    <d v="2025-04-11T00:00:00"/>
    <s v="Z010"/>
    <x v="25"/>
    <m/>
    <s v="C04133"/>
    <s v="1-6-GV24-ZA"/>
    <s v="G-LD V 24CM POL"/>
    <s v="GLID"/>
    <s v="B"/>
    <n v="400"/>
    <s v="PC"/>
    <s v="CNY"/>
    <n v="4.0202"/>
    <n v="1608.08"/>
  </r>
  <r>
    <x v="3"/>
    <s v="710332290101"/>
    <d v="2025-04-03T00:00:00"/>
    <d v="2025-03-07T00:00:00"/>
    <s v="XF09"/>
    <x v="31"/>
    <m/>
    <s v="C04011"/>
    <s v="7-6-624--Y"/>
    <s v="18CM SS RING BRUSHED"/>
    <s v="ANYD"/>
    <s v="B"/>
    <n v="1000"/>
    <s v="PC"/>
    <s v="CNY"/>
    <n v="4.04"/>
    <n v="4040"/>
  </r>
  <r>
    <x v="3"/>
    <s v="710332290201"/>
    <d v="2025-04-03T00:00:00"/>
    <d v="2025-03-07T00:00:00"/>
    <s v="XF09"/>
    <x v="31"/>
    <m/>
    <s v="C04011"/>
    <s v="7-6-624--Y"/>
    <s v="18CM SS RING BRUSHED"/>
    <s v="ANYD"/>
    <s v="B"/>
    <n v="2050"/>
    <s v="PC"/>
    <s v="CNY"/>
    <n v="4.04"/>
    <n v="8282"/>
  </r>
  <r>
    <x v="3"/>
    <s v="710333320101"/>
    <d v="2025-04-16T00:00:00"/>
    <d v="2025-03-26T00:00:00"/>
    <s v="XF09"/>
    <x v="31"/>
    <m/>
    <s v="C04067"/>
    <s v="7-6-624--Y"/>
    <s v="18CM SS RING BRUSHED"/>
    <s v="ANYD"/>
    <s v="B"/>
    <n v="1600"/>
    <s v="PC"/>
    <s v="CNY"/>
    <n v="4.04"/>
    <n v="6464"/>
  </r>
  <r>
    <x v="3"/>
    <s v="710332050101"/>
    <d v="2025-04-25T00:00:00"/>
    <d v="2025-03-04T00:00:00"/>
    <s v="YP02"/>
    <x v="0"/>
    <m/>
    <s v="C04117"/>
    <s v="7-C-REC26CK-002"/>
    <s v="REC26CT----------Y-P-----"/>
    <s v="LID-"/>
    <s v="O"/>
    <n v="410"/>
    <s v="PC"/>
    <s v="CNY"/>
    <n v="4.0599999999999996"/>
    <n v="1664.6"/>
  </r>
  <r>
    <x v="3"/>
    <s v="710332050101"/>
    <d v="2025-04-24T00:00:00"/>
    <d v="2025-03-04T00:00:00"/>
    <s v="YP02"/>
    <x v="0"/>
    <m/>
    <s v="C04108"/>
    <s v="7-C-REC26CK-002"/>
    <s v="REC26CT----------Y-P-----"/>
    <s v="LID-"/>
    <s v="O"/>
    <n v="600"/>
    <s v="PC"/>
    <s v="CNY"/>
    <n v="4.0599999999999996"/>
    <n v="2436"/>
  </r>
  <r>
    <x v="3"/>
    <s v="710332770401"/>
    <d v="2025-04-15T00:00:00"/>
    <d v="2025-03-13T00:00:00"/>
    <s v="Z010"/>
    <x v="25"/>
    <m/>
    <s v="C04065"/>
    <s v="1-6-GAL24-ZA"/>
    <s v="G-LD AL 24CM POL"/>
    <s v="GLID"/>
    <s v="B"/>
    <n v="898"/>
    <s v="PC"/>
    <s v="CNY"/>
    <n v="4.1127000000000002"/>
    <n v="3693.2"/>
  </r>
  <r>
    <x v="3"/>
    <s v="710332770401"/>
    <d v="2025-04-08T00:00:00"/>
    <d v="2025-03-13T00:00:00"/>
    <s v="Z010"/>
    <x v="25"/>
    <m/>
    <s v="C04032"/>
    <s v="1-6-GAL24-ZA"/>
    <s v="G-LD AL 24CM POL"/>
    <s v="GLID"/>
    <s v="B"/>
    <n v="112"/>
    <s v="PC"/>
    <s v="CNY"/>
    <n v="4.1127000000000002"/>
    <n v="460.62"/>
  </r>
  <r>
    <x v="3"/>
    <s v="710332640201"/>
    <d v="2025-04-11T00:00:00"/>
    <d v="2025-03-13T00:00:00"/>
    <s v="E036"/>
    <x v="16"/>
    <m/>
    <s v="C04046"/>
    <s v="3-5-HPC217A-X"/>
    <s v="LG 217 CIR M.BLK POL"/>
    <s v="HDL-"/>
    <s v="B"/>
    <n v="1040"/>
    <s v="PC"/>
    <s v="CNY"/>
    <n v="4.1307999999999998"/>
    <n v="4296.03"/>
  </r>
  <r>
    <x v="3"/>
    <s v="710332641001"/>
    <d v="2025-04-11T00:00:00"/>
    <d v="2025-03-13T00:00:00"/>
    <s v="E036"/>
    <x v="16"/>
    <m/>
    <s v="C04046"/>
    <s v="3-5-HPC208A-X"/>
    <s v="LG 208 CIR M.BLK POL"/>
    <s v="HDL-"/>
    <s v="B"/>
    <n v="1030"/>
    <s v="PC"/>
    <s v="CNY"/>
    <n v="4.1307999999999998"/>
    <n v="4254.72"/>
  </r>
  <r>
    <x v="3"/>
    <s v="710332250301"/>
    <d v="2025-04-21T00:00:00"/>
    <d v="2025-03-07T00:00:00"/>
    <s v="R017"/>
    <x v="18"/>
    <m/>
    <s v="C04092"/>
    <s v="3-5-HAJ65-W"/>
    <s v="LG-- 65 POL VDZ24MA C/C40 H8.5 SS430x1.2"/>
    <s v="HDL-"/>
    <s v="B"/>
    <n v="2040"/>
    <s v="PC"/>
    <s v="CNY"/>
    <n v="4.1566000000000001"/>
    <n v="8479.4599999999991"/>
  </r>
  <r>
    <x v="3"/>
    <s v="710331650301"/>
    <d v="2025-04-21T00:00:00"/>
    <d v="2025-02-26T00:00:00"/>
    <s v="YY04S"/>
    <x v="30"/>
    <m/>
    <s v="C04085"/>
    <s v="7-C-REC2408AS-002"/>
    <s v="REC2408CT----------Y-Y-----"/>
    <s v="LID-"/>
    <s v="O"/>
    <n v="760"/>
    <s v="PC"/>
    <s v="CNY"/>
    <n v="4.2"/>
    <n v="3192"/>
  </r>
  <r>
    <x v="3"/>
    <s v="710331650301"/>
    <d v="2025-04-18T00:00:00"/>
    <d v="2025-02-26T00:00:00"/>
    <s v="YY04S"/>
    <x v="30"/>
    <m/>
    <s v="C04081"/>
    <s v="7-C-REC2408AS-002"/>
    <s v="REC2408CT----------Y-Y-----"/>
    <s v="LID-"/>
    <s v="O"/>
    <n v="960"/>
    <s v="PC"/>
    <s v="CNY"/>
    <n v="4.2"/>
    <n v="4032"/>
  </r>
  <r>
    <x v="3"/>
    <s v="710331650301"/>
    <d v="2025-04-17T00:00:00"/>
    <d v="2025-02-26T00:00:00"/>
    <s v="YY04S"/>
    <x v="30"/>
    <m/>
    <s v="C04076"/>
    <s v="7-C-REC2408AS-002"/>
    <s v="REC2408CT----------Y-Y-----"/>
    <s v="LID-"/>
    <s v="O"/>
    <n v="960"/>
    <s v="PC"/>
    <s v="CNY"/>
    <n v="4.2"/>
    <n v="4032"/>
  </r>
  <r>
    <x v="3"/>
    <s v="710331650301"/>
    <d v="2025-04-15T00:00:00"/>
    <d v="2025-02-26T00:00:00"/>
    <s v="YY04S"/>
    <x v="30"/>
    <m/>
    <s v="C04062"/>
    <s v="7-C-REC2408AS-002"/>
    <s v="REC2408CT----------Y-Y-----"/>
    <s v="LID-"/>
    <s v="O"/>
    <n v="820"/>
    <s v="PC"/>
    <s v="CNY"/>
    <n v="4.2"/>
    <n v="3444"/>
  </r>
  <r>
    <x v="3"/>
    <s v="710331650301"/>
    <d v="2025-04-14T00:00:00"/>
    <d v="2025-02-26T00:00:00"/>
    <s v="YY04S"/>
    <x v="30"/>
    <m/>
    <s v="C04055"/>
    <s v="7-C-REC2408AS-002"/>
    <s v="REC2408CT----------Y-Y-----"/>
    <s v="LID-"/>
    <s v="O"/>
    <n v="960"/>
    <s v="PC"/>
    <s v="CNY"/>
    <n v="4.2"/>
    <n v="4032"/>
  </r>
  <r>
    <x v="3"/>
    <s v="710331650301"/>
    <d v="2025-04-10T00:00:00"/>
    <d v="2025-02-26T00:00:00"/>
    <s v="YY04S"/>
    <x v="30"/>
    <m/>
    <s v="C04043"/>
    <s v="7-C-REC2408AS-002"/>
    <s v="REC2408CT----------Y-Y-----"/>
    <s v="LID-"/>
    <s v="O"/>
    <n v="960"/>
    <s v="PC"/>
    <s v="CNY"/>
    <n v="4.2"/>
    <n v="4032"/>
  </r>
  <r>
    <x v="3"/>
    <s v="710331650301"/>
    <d v="2025-04-08T00:00:00"/>
    <d v="2025-02-26T00:00:00"/>
    <s v="YY04S"/>
    <x v="30"/>
    <m/>
    <s v="C04029"/>
    <s v="7-C-REC2408AS-002"/>
    <s v="REC2408CT----------Y-Y-----"/>
    <s v="LID-"/>
    <s v="O"/>
    <n v="1920"/>
    <s v="PC"/>
    <s v="CNY"/>
    <n v="4.2"/>
    <n v="8064"/>
  </r>
  <r>
    <x v="3"/>
    <s v="710331650301"/>
    <d v="2025-04-07T00:00:00"/>
    <d v="2025-02-26T00:00:00"/>
    <s v="YY04S"/>
    <x v="30"/>
    <m/>
    <s v="C04023"/>
    <s v="7-C-REC2408AS-002"/>
    <s v="REC2408CT----------Y-Y-----"/>
    <s v="LID-"/>
    <s v="O"/>
    <n v="960"/>
    <s v="PC"/>
    <s v="CNY"/>
    <n v="4.2"/>
    <n v="4032"/>
  </r>
  <r>
    <x v="3"/>
    <s v="710331650401"/>
    <d v="2025-04-24T00:00:00"/>
    <d v="2025-02-26T00:00:00"/>
    <s v="YY04S"/>
    <x v="30"/>
    <m/>
    <s v="C04107"/>
    <s v="7-C-REC2408AS-002"/>
    <s v="REC2408CT----------Y-Y-----"/>
    <s v="LID-"/>
    <s v="O"/>
    <n v="1090"/>
    <s v="PC"/>
    <s v="CNY"/>
    <n v="4.2"/>
    <n v="4578"/>
  </r>
  <r>
    <x v="3"/>
    <s v="710331650401"/>
    <d v="2025-04-23T00:00:00"/>
    <d v="2025-02-26T00:00:00"/>
    <s v="YY04S"/>
    <x v="30"/>
    <m/>
    <s v="C04104"/>
    <s v="7-C-REC2408AS-002"/>
    <s v="REC2408CT----------Y-Y-----"/>
    <s v="LID-"/>
    <s v="O"/>
    <n v="1000"/>
    <s v="PC"/>
    <s v="CNY"/>
    <n v="4.2"/>
    <n v="4200"/>
  </r>
  <r>
    <x v="3"/>
    <s v="710331650401"/>
    <d v="2025-04-22T00:00:00"/>
    <d v="2025-02-26T00:00:00"/>
    <s v="YY04S"/>
    <x v="30"/>
    <m/>
    <s v="C04096"/>
    <s v="7-C-REC2408AS-002"/>
    <s v="REC2408CT----------Y-Y-----"/>
    <s v="LID-"/>
    <s v="O"/>
    <n v="1000"/>
    <s v="PC"/>
    <s v="CNY"/>
    <n v="4.2"/>
    <n v="4200"/>
  </r>
  <r>
    <x v="3"/>
    <s v="710331650401"/>
    <d v="2025-04-21T00:00:00"/>
    <d v="2025-02-26T00:00:00"/>
    <s v="YY04S"/>
    <x v="30"/>
    <m/>
    <s v="C04086"/>
    <s v="7-C-REC2408AS-002"/>
    <s v="REC2408CT----------Y-Y-----"/>
    <s v="LID-"/>
    <s v="O"/>
    <n v="960"/>
    <s v="PC"/>
    <s v="CNY"/>
    <n v="4.2"/>
    <n v="4032"/>
  </r>
  <r>
    <x v="3"/>
    <s v="710331650501"/>
    <d v="2025-04-29T00:00:00"/>
    <d v="2025-02-26T00:00:00"/>
    <s v="YY04S"/>
    <x v="30"/>
    <m/>
    <s v="C04130"/>
    <s v="7-C-REC2408AS-002"/>
    <s v="REC2408CT----------Y-Y-----"/>
    <s v="LID-"/>
    <s v="O"/>
    <n v="1000"/>
    <s v="PC"/>
    <s v="CNY"/>
    <n v="4.2"/>
    <n v="4200"/>
  </r>
  <r>
    <x v="3"/>
    <s v="710331650501"/>
    <d v="2025-04-28T00:00:00"/>
    <d v="2025-02-26T00:00:00"/>
    <s v="YY04S"/>
    <x v="30"/>
    <m/>
    <s v="C04120"/>
    <s v="7-C-REC2408AS-002"/>
    <s v="REC2408CT----------Y-Y-----"/>
    <s v="LID-"/>
    <s v="O"/>
    <n v="3000"/>
    <s v="PC"/>
    <s v="CNY"/>
    <n v="4.2"/>
    <n v="12600"/>
  </r>
  <r>
    <x v="3"/>
    <s v="710331650501"/>
    <d v="2025-04-25T00:00:00"/>
    <d v="2025-02-26T00:00:00"/>
    <s v="YY04S"/>
    <x v="30"/>
    <m/>
    <s v="C04114"/>
    <s v="7-C-REC2408AS-002"/>
    <s v="REC2408CT----------Y-Y-----"/>
    <s v="LID-"/>
    <s v="O"/>
    <n v="1000"/>
    <s v="PC"/>
    <s v="CNY"/>
    <n v="4.2"/>
    <n v="4200"/>
  </r>
  <r>
    <x v="3"/>
    <s v="710334470101"/>
    <d v="2025-04-30T00:00:00"/>
    <d v="2025-04-16T00:00:00"/>
    <s v="YY04S"/>
    <x v="30"/>
    <m/>
    <s v="RTV-607"/>
    <s v="7-C-REC30CK-002"/>
    <s v="REC30CT----------Y-P-----"/>
    <s v="LID-"/>
    <s v="O"/>
    <n v="-1010"/>
    <s v="PC"/>
    <s v="CNY"/>
    <n v="4.25"/>
    <n v="-4292.5"/>
  </r>
  <r>
    <x v="3"/>
    <s v="710334470101"/>
    <d v="2025-04-29T00:00:00"/>
    <d v="2025-04-16T00:00:00"/>
    <s v="YY04S"/>
    <x v="30"/>
    <m/>
    <s v="C04129"/>
    <s v="7-C-REC30CK-002"/>
    <s v="REC30CT----------Y-P-----"/>
    <s v="LID-"/>
    <s v="O"/>
    <n v="1010"/>
    <s v="PC"/>
    <s v="CNY"/>
    <n v="4.25"/>
    <n v="4292.5"/>
  </r>
  <r>
    <x v="3"/>
    <s v="710331641101"/>
    <d v="2025-04-11T00:00:00"/>
    <d v="2025-02-26T00:00:00"/>
    <s v="YP02"/>
    <x v="0"/>
    <m/>
    <s v="C04044"/>
    <s v="7-C-REC2608AS-002"/>
    <s v="REC2608CT----------Y-Y-----"/>
    <s v="LID-"/>
    <s v="O"/>
    <n v="45"/>
    <s v="PC"/>
    <s v="CNY"/>
    <n v="4.26"/>
    <n v="191.7"/>
  </r>
  <r>
    <x v="3"/>
    <s v="710331641101"/>
    <d v="2025-04-10T00:00:00"/>
    <d v="2025-02-26T00:00:00"/>
    <s v="YP02"/>
    <x v="0"/>
    <m/>
    <s v="C04040"/>
    <s v="7-C-REC2608AS-002"/>
    <s v="REC2608CT----------Y-Y-----"/>
    <s v="LID-"/>
    <s v="O"/>
    <n v="600"/>
    <s v="PC"/>
    <s v="CNY"/>
    <n v="4.26"/>
    <n v="2556"/>
  </r>
  <r>
    <x v="3"/>
    <s v="710331641101"/>
    <d v="2025-04-10T00:00:00"/>
    <d v="2025-02-26T00:00:00"/>
    <s v="YP02"/>
    <x v="0"/>
    <m/>
    <s v="C04038"/>
    <s v="7-C-REC2608AS-002"/>
    <s v="REC2608CT----------Y-Y-----"/>
    <s v="LID-"/>
    <s v="O"/>
    <n v="553"/>
    <s v="PC"/>
    <s v="CNY"/>
    <n v="4.26"/>
    <n v="2355.7800000000002"/>
  </r>
  <r>
    <x v="3"/>
    <s v="710331641101"/>
    <d v="2025-04-08T00:00:00"/>
    <d v="2025-02-26T00:00:00"/>
    <s v="YP02"/>
    <x v="0"/>
    <m/>
    <s v="C04028"/>
    <s v="7-C-REC2608AS-002"/>
    <s v="REC2608CT----------Y-Y-----"/>
    <s v="LID-"/>
    <s v="O"/>
    <n v="630"/>
    <s v="PC"/>
    <s v="CNY"/>
    <n v="4.26"/>
    <n v="2683.8"/>
  </r>
  <r>
    <x v="3"/>
    <s v="710331641101"/>
    <d v="2025-04-07T00:00:00"/>
    <d v="2025-02-26T00:00:00"/>
    <s v="YP02"/>
    <x v="0"/>
    <m/>
    <s v="C04019"/>
    <s v="7-C-REC2608AS-002"/>
    <s v="REC2608CT----------Y-Y-----"/>
    <s v="LID-"/>
    <s v="O"/>
    <n v="1270"/>
    <s v="PC"/>
    <s v="CNY"/>
    <n v="4.26"/>
    <n v="5410.2"/>
  </r>
  <r>
    <x v="3"/>
    <s v="710331641101"/>
    <d v="2025-04-07T00:00:00"/>
    <d v="2025-02-26T00:00:00"/>
    <s v="YP02"/>
    <x v="0"/>
    <m/>
    <s v="C04014"/>
    <s v="7-C-REC2608AS-002"/>
    <s v="REC2608CT----------Y-Y-----"/>
    <s v="LID-"/>
    <s v="O"/>
    <n v="1890"/>
    <s v="PC"/>
    <s v="CNY"/>
    <n v="4.26"/>
    <n v="8051.4"/>
  </r>
  <r>
    <x v="3"/>
    <s v="710331641201"/>
    <d v="2025-04-14T00:00:00"/>
    <d v="2025-02-26T00:00:00"/>
    <s v="YP02"/>
    <x v="0"/>
    <m/>
    <s v="C04054"/>
    <s v="7-C-REC2608AS-002"/>
    <s v="REC2608CT----------Y-Y-----"/>
    <s v="LID-"/>
    <s v="O"/>
    <n v="265"/>
    <s v="PC"/>
    <s v="CNY"/>
    <n v="4.26"/>
    <n v="1128.9000000000001"/>
  </r>
  <r>
    <x v="3"/>
    <s v="710331641201"/>
    <d v="2025-04-11T00:00:00"/>
    <d v="2025-02-26T00:00:00"/>
    <s v="YP02"/>
    <x v="0"/>
    <m/>
    <s v="C04047"/>
    <s v="7-C-REC2608AS-002"/>
    <s v="REC2608CT----------Y-Y-----"/>
    <s v="LID-"/>
    <s v="O"/>
    <n v="250"/>
    <s v="PC"/>
    <s v="CNY"/>
    <n v="4.26"/>
    <n v="1065"/>
  </r>
  <r>
    <x v="3"/>
    <s v="710331641201"/>
    <d v="2025-04-11T00:00:00"/>
    <d v="2025-02-26T00:00:00"/>
    <s v="YP02"/>
    <x v="0"/>
    <m/>
    <s v="C04044"/>
    <s v="7-C-REC2608AS-002"/>
    <s v="REC2608CT----------Y-Y-----"/>
    <s v="LID-"/>
    <s v="O"/>
    <n v="795"/>
    <s v="PC"/>
    <s v="CNY"/>
    <n v="4.26"/>
    <n v="3386.7"/>
  </r>
  <r>
    <x v="3"/>
    <s v="710331641301"/>
    <d v="2025-04-21T00:00:00"/>
    <d v="2025-02-26T00:00:00"/>
    <s v="YP02"/>
    <x v="0"/>
    <m/>
    <s v="C04094"/>
    <s v="7-C-REC2608AS-002"/>
    <s v="REC2608CT----------Y-Y-----"/>
    <s v="LID-"/>
    <s v="O"/>
    <n v="3055"/>
    <s v="PC"/>
    <s v="CNY"/>
    <n v="4.26"/>
    <n v="13014.3"/>
  </r>
  <r>
    <x v="3"/>
    <s v="710331641301"/>
    <d v="2025-04-14T00:00:00"/>
    <d v="2025-02-26T00:00:00"/>
    <s v="YP02"/>
    <x v="0"/>
    <m/>
    <s v="C04054"/>
    <s v="7-C-REC2608AS-002"/>
    <s v="REC2608CT----------Y-Y-----"/>
    <s v="LID-"/>
    <s v="O"/>
    <n v="475"/>
    <s v="PC"/>
    <s v="CNY"/>
    <n v="4.26"/>
    <n v="2023.5"/>
  </r>
  <r>
    <x v="3"/>
    <s v="710331641401"/>
    <d v="2025-04-28T00:00:00"/>
    <d v="2025-02-26T00:00:00"/>
    <s v="YP02"/>
    <x v="0"/>
    <m/>
    <s v="C04121"/>
    <s v="7-C-REC2608AS-002"/>
    <s v="REC2608CT----------Y-Y-----"/>
    <s v="LID-"/>
    <s v="O"/>
    <n v="2160"/>
    <s v="PC"/>
    <s v="CNY"/>
    <n v="4.26"/>
    <n v="9201.6"/>
  </r>
  <r>
    <x v="3"/>
    <s v="710331641401"/>
    <d v="2025-04-21T00:00:00"/>
    <d v="2025-02-26T00:00:00"/>
    <s v="YP02"/>
    <x v="0"/>
    <m/>
    <s v="C04094"/>
    <s v="7-C-REC2608AS-002"/>
    <s v="REC2608CT----------Y-Y-----"/>
    <s v="LID-"/>
    <s v="O"/>
    <n v="25"/>
    <s v="PC"/>
    <s v="CNY"/>
    <n v="4.26"/>
    <n v="106.5"/>
  </r>
  <r>
    <x v="3"/>
    <s v="710333320201"/>
    <d v="2025-04-15T00:00:00"/>
    <d v="2025-03-26T00:00:00"/>
    <s v="XF09"/>
    <x v="31"/>
    <m/>
    <s v="C04067"/>
    <s v="7-6-625--Y"/>
    <s v="20CM SS RING BRUSHED"/>
    <s v="ANYD"/>
    <s v="B"/>
    <n v="1600"/>
    <s v="PC"/>
    <s v="CNY"/>
    <n v="4.29"/>
    <n v="6864"/>
  </r>
  <r>
    <x v="3"/>
    <s v="710331641701"/>
    <d v="2025-04-17T00:00:00"/>
    <d v="2025-02-26T00:00:00"/>
    <s v="YP02"/>
    <x v="0"/>
    <m/>
    <s v="C04078"/>
    <s v="7-C-REC2808AS-002"/>
    <s v="REC2808CT----------Y-Y-----"/>
    <s v="LID-"/>
    <s v="O"/>
    <n v="70"/>
    <s v="PC"/>
    <s v="CNY"/>
    <n v="4.37"/>
    <n v="305.89999999999998"/>
  </r>
  <r>
    <x v="3"/>
    <s v="710331641701"/>
    <d v="2025-04-16T00:00:00"/>
    <d v="2025-02-26T00:00:00"/>
    <s v="YP02"/>
    <x v="0"/>
    <m/>
    <s v="C04071"/>
    <s v="7-C-REC2808AS-002"/>
    <s v="REC2808CT----------Y-Y-----"/>
    <s v="LID-"/>
    <s v="O"/>
    <n v="630"/>
    <s v="PC"/>
    <s v="CNY"/>
    <n v="4.37"/>
    <n v="2753.1"/>
  </r>
  <r>
    <x v="3"/>
    <s v="710331641701"/>
    <d v="2025-04-03T00:00:00"/>
    <d v="2025-02-26T00:00:00"/>
    <s v="YP02"/>
    <x v="0"/>
    <m/>
    <s v="C04007"/>
    <s v="7-C-REC2808AS-002"/>
    <s v="REC2808CT----------Y-Y-----"/>
    <s v="LID-"/>
    <s v="O"/>
    <n v="1205"/>
    <s v="PC"/>
    <s v="CNY"/>
    <n v="4.37"/>
    <n v="5265.85"/>
  </r>
  <r>
    <x v="3"/>
    <s v="710331641801"/>
    <d v="2025-04-22T00:00:00"/>
    <d v="2025-02-26T00:00:00"/>
    <s v="YP02"/>
    <x v="0"/>
    <m/>
    <s v="C04097"/>
    <s v="7-C-REC2808AS-002"/>
    <s v="REC2808CT----------Y-Y-----"/>
    <s v="LID-"/>
    <s v="O"/>
    <n v="60"/>
    <s v="PC"/>
    <s v="CNY"/>
    <n v="4.37"/>
    <n v="262.2"/>
  </r>
  <r>
    <x v="3"/>
    <s v="710331641801"/>
    <d v="2025-04-21T00:00:00"/>
    <d v="2025-02-26T00:00:00"/>
    <s v="YP02"/>
    <x v="0"/>
    <m/>
    <s v="C04094"/>
    <s v="7-C-REC2808AS-002"/>
    <s v="REC2808CT----------Y-Y-----"/>
    <s v="LID-"/>
    <s v="O"/>
    <n v="600"/>
    <s v="PC"/>
    <s v="CNY"/>
    <n v="4.37"/>
    <n v="2622"/>
  </r>
  <r>
    <x v="3"/>
    <s v="710331641801"/>
    <d v="2025-04-18T00:00:00"/>
    <d v="2025-02-26T00:00:00"/>
    <s v="YP02"/>
    <x v="0"/>
    <m/>
    <s v="C04080"/>
    <s v="7-C-REC2808AS-002"/>
    <s v="REC2808CT----------Y-Y-----"/>
    <s v="LID-"/>
    <s v="O"/>
    <n v="610"/>
    <s v="PC"/>
    <s v="CNY"/>
    <n v="4.37"/>
    <n v="2665.7"/>
  </r>
  <r>
    <x v="3"/>
    <s v="710331641801"/>
    <d v="2025-04-17T00:00:00"/>
    <d v="2025-02-26T00:00:00"/>
    <s v="YP02"/>
    <x v="0"/>
    <m/>
    <s v="C04078"/>
    <s v="7-C-REC2808AS-002"/>
    <s v="REC2808CT----------Y-Y-----"/>
    <s v="LID-"/>
    <s v="O"/>
    <n v="1250"/>
    <s v="PC"/>
    <s v="CNY"/>
    <n v="4.37"/>
    <n v="5462.5"/>
  </r>
  <r>
    <x v="3"/>
    <s v="710331641901"/>
    <d v="2025-04-25T00:00:00"/>
    <d v="2025-02-26T00:00:00"/>
    <s v="YP02"/>
    <x v="0"/>
    <m/>
    <s v="C04118"/>
    <s v="7-C-REC2808AS-002"/>
    <s v="REC2808CT----------Y-Y-----"/>
    <s v="LID-"/>
    <s v="O"/>
    <n v="600"/>
    <s v="PC"/>
    <s v="CNY"/>
    <n v="4.37"/>
    <n v="2622"/>
  </r>
  <r>
    <x v="3"/>
    <s v="710331641901"/>
    <d v="2025-04-25T00:00:00"/>
    <d v="2025-02-26T00:00:00"/>
    <s v="YP02"/>
    <x v="0"/>
    <m/>
    <s v="C04112"/>
    <s v="7-C-REC2808AS-002"/>
    <s v="REC2808CT----------Y-Y-----"/>
    <s v="LID-"/>
    <s v="O"/>
    <n v="810"/>
    <s v="PC"/>
    <s v="CNY"/>
    <n v="4.37"/>
    <n v="3539.7"/>
  </r>
  <r>
    <x v="3"/>
    <s v="710331641901"/>
    <d v="2025-04-22T00:00:00"/>
    <d v="2025-02-26T00:00:00"/>
    <s v="YP02"/>
    <x v="0"/>
    <m/>
    <s v="C04097"/>
    <s v="7-C-REC2808AS-002"/>
    <s v="REC2808CT----------Y-Y-----"/>
    <s v="LID-"/>
    <s v="O"/>
    <n v="240"/>
    <s v="PC"/>
    <s v="CNY"/>
    <n v="4.37"/>
    <n v="1048.8"/>
  </r>
  <r>
    <x v="3"/>
    <s v="710333720101"/>
    <d v="2025-04-17T00:00:00"/>
    <d v="2025-04-03T00:00:00"/>
    <s v="Z010"/>
    <x v="25"/>
    <m/>
    <s v="C04079"/>
    <s v="1-6-GLF24-ZB"/>
    <s v="G-LD LF 24CM BSH"/>
    <s v="GLID"/>
    <s v="B"/>
    <n v="3264"/>
    <s v="PC"/>
    <s v="CNY"/>
    <n v="4.3726000000000003"/>
    <n v="14272.17"/>
  </r>
  <r>
    <x v="3"/>
    <s v="710333720101"/>
    <d v="2025-04-15T00:00:00"/>
    <d v="2025-04-03T00:00:00"/>
    <s v="Z010"/>
    <x v="25"/>
    <m/>
    <s v="C04065"/>
    <s v="1-6-GLF24-ZB"/>
    <s v="G-LD LF 24CM BSH"/>
    <s v="GLID"/>
    <s v="B"/>
    <n v="766"/>
    <s v="PC"/>
    <s v="CNY"/>
    <n v="4.3726000000000003"/>
    <n v="3349.41"/>
  </r>
  <r>
    <x v="3"/>
    <s v="710332480101"/>
    <d v="2025-04-11T00:00:00"/>
    <d v="2025-03-12T00:00:00"/>
    <s v="YP02"/>
    <x v="0"/>
    <m/>
    <s v="250401"/>
    <s v="7-C-IEC28KKY-P"/>
    <s v="28CM SS LID IN=Y,EX=P"/>
    <s v="LID-"/>
    <s v="O"/>
    <n v="1000"/>
    <s v="PC"/>
    <s v="CNY"/>
    <n v="4.4000000000000004"/>
    <n v="4400"/>
  </r>
  <r>
    <x v="3"/>
    <s v="710330540401"/>
    <d v="2025-04-28T00:00:00"/>
    <d v="2025-02-07T00:00:00"/>
    <s v="LJ11"/>
    <x v="24"/>
    <m/>
    <s v="C04122"/>
    <s v="7-6-X021"/>
    <s v="WHISTLE BLK"/>
    <s v="KNOB"/>
    <s v="B"/>
    <n v="6200"/>
    <s v="PC"/>
    <s v="CNY"/>
    <n v="4.4320000000000004"/>
    <n v="27478.400000000001"/>
  </r>
  <r>
    <x v="3"/>
    <s v="710333621401"/>
    <d v="2025-04-08T00:00:00"/>
    <d v="2025-04-02T00:00:00"/>
    <s v="MY02S"/>
    <x v="23"/>
    <m/>
    <s v="X250417"/>
    <s v="7-8-F76789-C"/>
    <s v="BROWN BOX 76789-C"/>
    <s v="BOX-"/>
    <s v="B"/>
    <n v="1010"/>
    <s v="PC"/>
    <s v="CNY"/>
    <n v="4.46"/>
    <n v="4504.6000000000004"/>
  </r>
  <r>
    <x v="3"/>
    <s v="710333320301"/>
    <d v="2025-04-15T00:00:00"/>
    <d v="2025-03-26T00:00:00"/>
    <s v="XF09"/>
    <x v="31"/>
    <m/>
    <s v="C04067"/>
    <s v="7-6-626--Y"/>
    <s v="22CM SS RING BRUSHED"/>
    <s v="ANYD"/>
    <s v="B"/>
    <n v="1600"/>
    <s v="PC"/>
    <s v="CNY"/>
    <n v="4.53"/>
    <n v="7248"/>
  </r>
  <r>
    <x v="3"/>
    <s v="710331650901"/>
    <d v="2025-04-10T00:00:00"/>
    <d v="2025-02-26T00:00:00"/>
    <s v="YY04S"/>
    <x v="30"/>
    <m/>
    <s v="C04043"/>
    <s v="7-C-REC3008AS-002"/>
    <s v="REC3008CT----------Y-Y-----"/>
    <s v="LID-"/>
    <s v="O"/>
    <n v="1008"/>
    <s v="PC"/>
    <s v="CNY"/>
    <n v="4.5999999999999996"/>
    <n v="4636.8"/>
  </r>
  <r>
    <x v="3"/>
    <s v="710331651001"/>
    <d v="2025-04-15T00:00:00"/>
    <d v="2025-02-26T00:00:00"/>
    <s v="YY04S"/>
    <x v="30"/>
    <m/>
    <s v="C04062"/>
    <s v="7-C-REC3008AS-002"/>
    <s v="REC3008CT----------Y-Y-----"/>
    <s v="LID-"/>
    <s v="O"/>
    <n v="560"/>
    <s v="PC"/>
    <s v="CNY"/>
    <n v="4.5999999999999996"/>
    <n v="2576"/>
  </r>
  <r>
    <x v="3"/>
    <s v="710331651001"/>
    <d v="2025-04-14T00:00:00"/>
    <d v="2025-02-26T00:00:00"/>
    <s v="YY04S"/>
    <x v="30"/>
    <m/>
    <s v="C04055"/>
    <s v="7-C-REC3008AS-002"/>
    <s v="REC3008CT----------Y-Y-----"/>
    <s v="LID-"/>
    <s v="O"/>
    <n v="960"/>
    <s v="PC"/>
    <s v="CNY"/>
    <n v="4.5999999999999996"/>
    <n v="4416"/>
  </r>
  <r>
    <x v="3"/>
    <s v="710334830101"/>
    <d v="2025-04-29T00:00:00"/>
    <d v="2025-04-22T00:00:00"/>
    <s v="Z010"/>
    <x v="25"/>
    <m/>
    <s v="C04133"/>
    <s v="1-6-GLE24-ZB"/>
    <s v="G-LD LE 24CM BSH"/>
    <s v="GLID"/>
    <s v="B"/>
    <n v="810"/>
    <s v="PC"/>
    <s v="CNY"/>
    <n v="4.6165000000000003"/>
    <n v="3739.37"/>
  </r>
  <r>
    <x v="3"/>
    <s v="710332700501"/>
    <d v="2025-04-21T00:00:00"/>
    <d v="2025-03-13T00:00:00"/>
    <s v="TA25"/>
    <x v="38"/>
    <m/>
    <s v="C04088"/>
    <s v="7-5-HL21AM"/>
    <s v="LG PW-26 ANO POL"/>
    <s v="HDL-"/>
    <s v="B"/>
    <n v="520"/>
    <s v="PC"/>
    <s v="CNY"/>
    <n v="4.6555"/>
    <n v="2420.86"/>
  </r>
  <r>
    <x v="3"/>
    <s v="710333621501"/>
    <d v="2025-04-08T00:00:00"/>
    <d v="2025-04-02T00:00:00"/>
    <s v="MY02S"/>
    <x v="23"/>
    <m/>
    <s v="X250417"/>
    <s v="7-8-F76790-C"/>
    <s v="BROWN BOX 76790-C"/>
    <s v="BOX-"/>
    <s v="B"/>
    <n v="1010"/>
    <s v="PC"/>
    <s v="CNY"/>
    <n v="4.66"/>
    <n v="4706.6000000000004"/>
  </r>
  <r>
    <x v="3"/>
    <s v="710330640701"/>
    <d v="2025-04-29T00:00:00"/>
    <d v="2025-02-07T00:00:00"/>
    <s v="XL10"/>
    <x v="11"/>
    <m/>
    <s v="C04131"/>
    <s v="7-6-448A"/>
    <s v="SI RING BLC16DS PMS207C"/>
    <s v="MISC"/>
    <s v="B"/>
    <n v="1100"/>
    <s v="PC"/>
    <s v="CNY"/>
    <n v="4.6900000000000004"/>
    <n v="5159"/>
  </r>
  <r>
    <x v="3"/>
    <s v="710333940101"/>
    <d v="2025-04-29T00:00:00"/>
    <d v="2025-04-09T00:00:00"/>
    <s v="Z010"/>
    <x v="25"/>
    <m/>
    <s v="C04133"/>
    <s v="1-6-GY28-ZA"/>
    <s v="G-LD SD DR 28CM 2H POL"/>
    <s v="GLID"/>
    <s v="B"/>
    <n v="1020"/>
    <s v="PC"/>
    <s v="CNY"/>
    <n v="4.8014000000000001"/>
    <n v="4897.43"/>
  </r>
  <r>
    <x v="3"/>
    <s v="710331770101"/>
    <d v="2025-04-16T00:00:00"/>
    <d v="2025-02-28T00:00:00"/>
    <s v="XL10"/>
    <x v="11"/>
    <m/>
    <s v="C04075"/>
    <s v="7-6-678B"/>
    <s v="SILICONE GASKET 7-6-GMI19 BK01A"/>
    <s v="ANYD"/>
    <s v="B"/>
    <n v="2000"/>
    <s v="PC"/>
    <s v="CNY"/>
    <n v="4.8019999999999996"/>
    <n v="9604"/>
  </r>
  <r>
    <x v="3"/>
    <s v="710330510101"/>
    <d v="2025-04-17T00:00:00"/>
    <d v="2025-02-07T00:00:00"/>
    <s v="YY04S"/>
    <x v="30"/>
    <m/>
    <s v="250403"/>
    <s v="BLC16DS-001"/>
    <s v="16CM SS LID W/KNOB &amp; WHISTLE"/>
    <s v="SKU-"/>
    <s v="O"/>
    <n v="1750"/>
    <s v="PC"/>
    <s v="CNY"/>
    <n v="4.9154"/>
    <n v="8601.9500000000007"/>
  </r>
  <r>
    <x v="3"/>
    <s v="710332700101"/>
    <d v="2025-04-21T00:00:00"/>
    <d v="2025-03-13T00:00:00"/>
    <s v="TA25"/>
    <x v="38"/>
    <m/>
    <s v="C04088"/>
    <s v="3-5-HL02AM"/>
    <s v="HDL L SS XL -YK30 ANOLON"/>
    <s v="HDL-"/>
    <s v="B"/>
    <n v="520"/>
    <s v="PC"/>
    <s v="CNY"/>
    <n v="4.9706999999999999"/>
    <n v="2584.7600000000002"/>
  </r>
  <r>
    <x v="3"/>
    <s v="710333810201"/>
    <d v="2025-04-22T00:00:00"/>
    <d v="2025-04-08T00:00:00"/>
    <s v="QW02"/>
    <x v="28"/>
    <m/>
    <s v="X250433"/>
    <s v="1-8-F19146----J-F"/>
    <s v="FP BOX 19146----J (FSC)"/>
    <s v="BOX-"/>
    <s v="B"/>
    <n v="3050"/>
    <s v="PC"/>
    <s v="CNY"/>
    <n v="5"/>
    <n v="15250"/>
  </r>
  <r>
    <x v="3"/>
    <s v="710333810401"/>
    <d v="2025-04-22T00:00:00"/>
    <d v="2025-04-08T00:00:00"/>
    <s v="QW02"/>
    <x v="28"/>
    <m/>
    <s v="X250433"/>
    <s v="1-8-F19146----J-F"/>
    <s v="FP BOX 19146----J (FSC)"/>
    <s v="BOX-"/>
    <s v="B"/>
    <n v="200"/>
    <s v="PC"/>
    <s v="CNY"/>
    <n v="5"/>
    <n v="1000"/>
  </r>
  <r>
    <x v="3"/>
    <s v="710333180101"/>
    <d v="2025-04-15T00:00:00"/>
    <d v="2025-03-21T00:00:00"/>
    <s v="Z010"/>
    <x v="25"/>
    <m/>
    <s v="C04065"/>
    <s v="1-6-GAL28-ZA"/>
    <s v="G-LD AL 28CM POL"/>
    <s v="GLID"/>
    <s v="B"/>
    <n v="520"/>
    <s v="PC"/>
    <s v="CNY"/>
    <n v="5.0648999999999997"/>
    <n v="2633.75"/>
  </r>
  <r>
    <x v="3"/>
    <s v="710330510201"/>
    <d v="2025-04-18T00:00:00"/>
    <d v="2025-02-07T00:00:00"/>
    <s v="YY04S"/>
    <x v="30"/>
    <m/>
    <s v="250405"/>
    <s v="BLC20DS-001"/>
    <s v="20CM SS LID W/KNOB &amp; WHISTLE"/>
    <s v="SKU-"/>
    <s v="O"/>
    <n v="1100"/>
    <s v="PC"/>
    <s v="CNY"/>
    <n v="5.0862999999999996"/>
    <n v="5594.93"/>
  </r>
  <r>
    <x v="3"/>
    <s v="710330620401"/>
    <d v="2025-04-22T00:00:00"/>
    <d v="2025-02-07T00:00:00"/>
    <s v="WX03"/>
    <x v="9"/>
    <m/>
    <s v="C04099"/>
    <s v="7-5-KDG01D-X"/>
    <s v="KNOB DG RP BK01A POL"/>
    <s v="KNOB"/>
    <s v="B"/>
    <n v="6200"/>
    <s v="PC"/>
    <s v="CNY"/>
    <n v="5.0999999999999996"/>
    <n v="31620"/>
  </r>
  <r>
    <x v="3"/>
    <s v="710331190101"/>
    <d v="2025-04-07T00:00:00"/>
    <d v="2025-02-18T00:00:00"/>
    <s v="WX03"/>
    <x v="9"/>
    <m/>
    <s v="C04024"/>
    <s v="7-5-KDG01D-X"/>
    <s v="KNOB DG RP BK01A POL"/>
    <s v="KNOB"/>
    <s v="B"/>
    <n v="5000"/>
    <s v="PC"/>
    <s v="CNY"/>
    <n v="5.0999999999999996"/>
    <n v="25500"/>
  </r>
  <r>
    <x v="3"/>
    <s v="710331190201"/>
    <d v="2025-04-22T00:00:00"/>
    <d v="2025-02-18T00:00:00"/>
    <s v="WX03"/>
    <x v="9"/>
    <m/>
    <s v="C04099"/>
    <s v="7-5-KDG01D-X"/>
    <s v="KNOB DG RP BK01A POL"/>
    <s v="KNOB"/>
    <s v="B"/>
    <n v="6500"/>
    <s v="PC"/>
    <s v="CNY"/>
    <n v="5.0999999999999996"/>
    <n v="33150"/>
  </r>
  <r>
    <x v="3"/>
    <s v="710332750101"/>
    <d v="2025-04-09T00:00:00"/>
    <d v="2025-03-13T00:00:00"/>
    <s v="WX03"/>
    <x v="9"/>
    <m/>
    <s v="C04036"/>
    <s v="7-5-KDG01D-X"/>
    <s v="KNOB DG RP BK01A POL"/>
    <s v="KNOB"/>
    <s v="B"/>
    <n v="1110"/>
    <s v="PC"/>
    <s v="CNY"/>
    <n v="5.0999999999999996"/>
    <n v="5661"/>
  </r>
  <r>
    <x v="3"/>
    <s v="710332750101"/>
    <d v="2025-04-07T00:00:00"/>
    <d v="2025-03-13T00:00:00"/>
    <s v="WX03"/>
    <x v="9"/>
    <m/>
    <s v="C04024"/>
    <s v="7-5-KDG01D-X"/>
    <s v="KNOB DG RP BK01A POL"/>
    <s v="KNOB"/>
    <s v="B"/>
    <n v="40"/>
    <s v="PC"/>
    <s v="CNY"/>
    <n v="5.0999999999999996"/>
    <n v="204"/>
  </r>
  <r>
    <x v="3"/>
    <s v="710333620401"/>
    <d v="2025-04-08T00:00:00"/>
    <d v="2025-04-02T00:00:00"/>
    <s v="MY02S"/>
    <x v="23"/>
    <m/>
    <s v="X250414"/>
    <s v="1-8-C18885"/>
    <s v="COL BOX 18885"/>
    <s v="BOX-"/>
    <s v="B"/>
    <n v="1010"/>
    <s v="PC"/>
    <s v="CNY"/>
    <n v="5.17"/>
    <n v="5221.7"/>
  </r>
  <r>
    <x v="3"/>
    <s v="710333621601"/>
    <d v="2025-04-08T00:00:00"/>
    <d v="2025-04-02T00:00:00"/>
    <s v="MY02S"/>
    <x v="23"/>
    <m/>
    <s v="X250417"/>
    <s v="7-8-F76791-C"/>
    <s v="BROWN BOX 76791-C"/>
    <s v="BOX-"/>
    <s v="B"/>
    <n v="1010"/>
    <s v="PC"/>
    <s v="CNY"/>
    <n v="5.19"/>
    <n v="5241.8999999999996"/>
  </r>
  <r>
    <x v="3"/>
    <s v="710328970201"/>
    <d v="2025-04-18T00:00:00"/>
    <d v="2024-12-20T00:00:00"/>
    <s v="LH10"/>
    <x v="33"/>
    <m/>
    <s v="M250420"/>
    <s v="1-6-656-N-CH"/>
    <s v="14CM GLASS BOWL ANYDAY TRANSPARENT CHOOSE"/>
    <s v="ANYD"/>
    <s v="B"/>
    <n v="13008"/>
    <s v="PC"/>
    <s v="CNY"/>
    <n v="5.2389000000000001"/>
    <n v="68147.61"/>
  </r>
  <r>
    <x v="3"/>
    <s v="710311170401"/>
    <d v="2025-04-18T00:00:00"/>
    <d v="2024-01-18T00:00:00"/>
    <s v="LH10"/>
    <x v="33"/>
    <m/>
    <s v="M250423"/>
    <s v="7-6-617"/>
    <s v="GLASS LID 20cm"/>
    <s v="ANYD"/>
    <s v="B"/>
    <n v="3000"/>
    <s v="PC"/>
    <s v="CNY"/>
    <n v="5.3574999999999999"/>
    <n v="16072.5"/>
  </r>
  <r>
    <x v="3"/>
    <s v="710310430101"/>
    <d v="2025-04-18T00:00:00"/>
    <d v="2023-12-27T00:00:00"/>
    <s v="LH10"/>
    <x v="33"/>
    <m/>
    <s v="M250422"/>
    <s v="1-6-685-N"/>
    <s v="15CM SQUARE GLASS BOWL ANYDAY TRANSPARENT"/>
    <s v="ANYD"/>
    <s v="B"/>
    <n v="2016"/>
    <s v="PC"/>
    <s v="CNY"/>
    <n v="5.3804999999999996"/>
    <n v="10847.09"/>
  </r>
  <r>
    <x v="3"/>
    <s v="710334200901"/>
    <d v="2025-04-17T00:00:00"/>
    <d v="2025-04-14T00:00:00"/>
    <s v="MY02S"/>
    <x v="23"/>
    <m/>
    <s v="X250428"/>
    <s v="3-8-C85066"/>
    <s v="COL SLV 85066"/>
    <s v="SHTS"/>
    <s v="B"/>
    <n v="505"/>
    <s v="PC"/>
    <s v="CNY"/>
    <n v="5.41"/>
    <n v="2732.05"/>
  </r>
  <r>
    <x v="3"/>
    <s v="710330630101"/>
    <d v="2025-04-07T00:00:00"/>
    <d v="2025-02-07T00:00:00"/>
    <s v="XF09"/>
    <x v="31"/>
    <m/>
    <s v="C04026"/>
    <s v="7-6-682--X"/>
    <s v="SS RING 7-6-GMI19 POL"/>
    <s v="ANYD"/>
    <s v="B"/>
    <n v="2600"/>
    <s v="PC"/>
    <s v="CNY"/>
    <n v="5.49"/>
    <n v="14274"/>
  </r>
  <r>
    <x v="3"/>
    <s v="710330630101"/>
    <d v="2025-04-03T00:00:00"/>
    <d v="2025-02-07T00:00:00"/>
    <s v="XF09"/>
    <x v="31"/>
    <m/>
    <s v="C04010"/>
    <s v="7-6-682--X"/>
    <s v="SS RING 7-6-GMI19 POL"/>
    <s v="ANYD"/>
    <s v="B"/>
    <n v="1500"/>
    <s v="PC"/>
    <s v="CNY"/>
    <n v="5.49"/>
    <n v="8235"/>
  </r>
  <r>
    <x v="3"/>
    <s v="710330630201"/>
    <d v="2025-04-07T00:00:00"/>
    <d v="2025-02-07T00:00:00"/>
    <s v="XF09"/>
    <x v="31"/>
    <m/>
    <s v="C04026"/>
    <s v="7-6-682--X"/>
    <s v="SS RING 7-6-GMI19 POL"/>
    <s v="ANYD"/>
    <s v="B"/>
    <n v="2050"/>
    <s v="PC"/>
    <s v="CNY"/>
    <n v="5.49"/>
    <n v="11254.5"/>
  </r>
  <r>
    <x v="3"/>
    <s v="710331780101"/>
    <d v="2025-04-15T00:00:00"/>
    <d v="2025-02-28T00:00:00"/>
    <s v="XF09"/>
    <x v="31"/>
    <m/>
    <s v="C04068"/>
    <s v="7-6-682--X"/>
    <s v="SS RING 7-6-GMI19 POL"/>
    <s v="ANYD"/>
    <s v="B"/>
    <n v="1600"/>
    <s v="PC"/>
    <s v="CNY"/>
    <n v="5.49"/>
    <n v="8784"/>
  </r>
  <r>
    <x v="3"/>
    <s v="710331780201"/>
    <d v="2025-04-15T00:00:00"/>
    <d v="2025-02-28T00:00:00"/>
    <s v="XF09"/>
    <x v="31"/>
    <m/>
    <s v="C04068"/>
    <s v="7-6-682--X"/>
    <s v="SS RING 7-6-GMI19 POL"/>
    <s v="ANYD"/>
    <s v="B"/>
    <n v="2300"/>
    <s v="PC"/>
    <s v="CNY"/>
    <n v="5.49"/>
    <n v="12627"/>
  </r>
  <r>
    <x v="3"/>
    <s v="710334201301"/>
    <d v="2025-04-17T00:00:00"/>
    <d v="2025-04-14T00:00:00"/>
    <s v="MY02S"/>
    <x v="23"/>
    <m/>
    <s v="X250428"/>
    <s v="3-8-C85064"/>
    <s v="COL SLV 85064"/>
    <s v="SHTS"/>
    <s v="B"/>
    <n v="505"/>
    <s v="PC"/>
    <s v="CNY"/>
    <n v="5.54"/>
    <n v="2797.7"/>
  </r>
  <r>
    <x v="3"/>
    <s v="710332600101"/>
    <d v="2025-04-15T00:00:00"/>
    <d v="2025-03-12T00:00:00"/>
    <s v="Z010"/>
    <x v="25"/>
    <m/>
    <s v="C04065"/>
    <s v="1-6-GLE28-ZB"/>
    <s v="G-LD LE 28CM BSH"/>
    <s v="GLID"/>
    <s v="B"/>
    <n v="530"/>
    <s v="PC"/>
    <s v="CNY"/>
    <n v="5.7447999999999997"/>
    <n v="3044.74"/>
  </r>
  <r>
    <x v="3"/>
    <s v="710332020101"/>
    <d v="2025-04-21T00:00:00"/>
    <d v="2025-03-04T00:00:00"/>
    <s v="WX03"/>
    <x v="9"/>
    <m/>
    <s v="C04093"/>
    <s v="3-5-LHZ108--X"/>
    <s v="STD- 108 POL R296.34 C/C113 H6.5"/>
    <s v="LHDL"/>
    <s v="B"/>
    <n v="1010"/>
    <s v="PC"/>
    <s v="CNY"/>
    <n v="5.7778999999999998"/>
    <n v="5835.68"/>
  </r>
  <r>
    <x v="3"/>
    <s v="710330640801"/>
    <d v="2025-04-29T00:00:00"/>
    <d v="2025-02-07T00:00:00"/>
    <s v="XL10"/>
    <x v="11"/>
    <m/>
    <s v="C04131"/>
    <s v="7-6-449A"/>
    <s v="SI RING BLC20DS PMS207C"/>
    <s v="MISC"/>
    <s v="B"/>
    <n v="2620"/>
    <s v="PC"/>
    <s v="CNY"/>
    <n v="5.8996000000000004"/>
    <n v="15456.95"/>
  </r>
  <r>
    <x v="3"/>
    <s v="710330430901"/>
    <d v="2025-04-03T00:00:00"/>
    <d v="2025-01-23T00:00:00"/>
    <s v="XF09"/>
    <x v="31"/>
    <m/>
    <s v="C04010"/>
    <s v="7-6-683--X"/>
    <s v="SS RING 7-6-GMI23 POL"/>
    <s v="ANYD"/>
    <s v="B"/>
    <n v="3300"/>
    <s v="PC"/>
    <s v="CNY"/>
    <n v="6.01"/>
    <n v="19833"/>
  </r>
  <r>
    <x v="3"/>
    <s v="710311170501"/>
    <d v="2025-04-18T00:00:00"/>
    <d v="2024-01-18T00:00:00"/>
    <s v="LH10"/>
    <x v="33"/>
    <m/>
    <s v="M250423"/>
    <s v="7-6-618"/>
    <s v="GLASS LID 22cm"/>
    <s v="ANYD"/>
    <s v="B"/>
    <n v="2000"/>
    <s v="PC"/>
    <s v="CNY"/>
    <n v="6.0212000000000003"/>
    <n v="12042.4"/>
  </r>
  <r>
    <x v="3"/>
    <s v="710332020201"/>
    <d v="2025-04-18T00:00:00"/>
    <d v="2025-03-04T00:00:00"/>
    <s v="WX03"/>
    <x v="9"/>
    <m/>
    <s v="C04083"/>
    <s v="3-5-LHZ111--X"/>
    <s v="STD- 111 POL R348.08 C/C113 H6.5"/>
    <s v="LHDL"/>
    <s v="B"/>
    <n v="930"/>
    <s v="PC"/>
    <s v="CNY"/>
    <n v="6.1544999999999996"/>
    <n v="5723.69"/>
  </r>
  <r>
    <x v="3"/>
    <s v="710332600201"/>
    <d v="2025-04-22T00:00:00"/>
    <d v="2025-03-12T00:00:00"/>
    <s v="Z010"/>
    <x v="25"/>
    <m/>
    <s v="C04102"/>
    <s v="1-6-GLE30-ZB"/>
    <s v="G-LD LE 30CM BSH"/>
    <s v="GLID"/>
    <s v="B"/>
    <n v="520"/>
    <s v="PC"/>
    <s v="CNY"/>
    <n v="6.3079999999999998"/>
    <n v="3280.16"/>
  </r>
  <r>
    <x v="3"/>
    <s v="710330960101"/>
    <d v="2025-04-01T00:00:00"/>
    <d v="2025-02-14T00:00:00"/>
    <s v="J023"/>
    <x v="35"/>
    <m/>
    <s v="M250403"/>
    <s v="3-5-LSI101A-Y"/>
    <s v="SM-- 101 M BSH R128 C/C85 H6.5"/>
    <s v="LHDL"/>
    <s v="B"/>
    <n v="2050"/>
    <s v="PC"/>
    <s v="CNY"/>
    <n v="6.3621999999999996"/>
    <n v="13042.51"/>
  </r>
  <r>
    <x v="3"/>
    <s v="710334710101"/>
    <d v="2025-04-25T00:00:00"/>
    <d v="2025-04-21T00:00:00"/>
    <s v="LS08"/>
    <x v="58"/>
    <m/>
    <s v="B250403"/>
    <s v="7-I-0501219L"/>
    <s v="430# SS COIL 0.5x1219xCmm"/>
    <s v="SSM-"/>
    <s v="B"/>
    <n v="22681"/>
    <s v="KG"/>
    <s v="CNY"/>
    <n v="6.5487000000000002"/>
    <n v="148531.06"/>
  </r>
  <r>
    <x v="3"/>
    <s v="710329830101"/>
    <d v="2025-04-01T00:00:00"/>
    <d v="2025-01-13T00:00:00"/>
    <s v="HM04"/>
    <x v="34"/>
    <m/>
    <s v="C04001"/>
    <s v="1-6-GLH14-ZE"/>
    <s v="G-LD LH 14CM BK01A"/>
    <s v="GLID"/>
    <s v="B"/>
    <n v="110"/>
    <s v="PC"/>
    <s v="CNY"/>
    <n v="6.5929000000000002"/>
    <n v="725.22"/>
  </r>
  <r>
    <x v="3"/>
    <s v="710330300101"/>
    <d v="2025-04-01T00:00:00"/>
    <d v="2025-01-20T00:00:00"/>
    <s v="HM04"/>
    <x v="34"/>
    <m/>
    <s v="C04001"/>
    <s v="1-6-GLH14-ZC"/>
    <s v="G-LD LH 14CM BU47A"/>
    <s v="ANYD"/>
    <s v="B"/>
    <n v="120"/>
    <s v="PC"/>
    <s v="CNY"/>
    <n v="6.5929000000000002"/>
    <n v="791.15"/>
  </r>
  <r>
    <x v="3"/>
    <s v="710333370101"/>
    <d v="2025-04-16T00:00:00"/>
    <d v="2025-03-28T00:00:00"/>
    <s v="HM04"/>
    <x v="34"/>
    <m/>
    <s v="C04072"/>
    <s v="1-6-GLH14-ZQ"/>
    <s v="G-LD LH 14CM GN36A"/>
    <s v="ANYD"/>
    <s v="B"/>
    <n v="1670"/>
    <s v="PC"/>
    <s v="CNY"/>
    <n v="6.5929000000000002"/>
    <n v="11010.14"/>
  </r>
  <r>
    <x v="3"/>
    <s v="710333370101"/>
    <d v="2025-04-09T00:00:00"/>
    <d v="2025-03-28T00:00:00"/>
    <s v="HM04"/>
    <x v="34"/>
    <m/>
    <s v="C04035"/>
    <s v="1-6-GLH14-ZQ"/>
    <s v="G-LD LH 14CM GN36A"/>
    <s v="ANYD"/>
    <s v="B"/>
    <n v="2460"/>
    <s v="PC"/>
    <s v="CNY"/>
    <n v="6.5929000000000002"/>
    <n v="16218.53"/>
  </r>
  <r>
    <x v="3"/>
    <s v="710310430401"/>
    <d v="2025-04-18T00:00:00"/>
    <d v="2023-12-27T00:00:00"/>
    <s v="LH10"/>
    <x v="33"/>
    <m/>
    <s v="M250422"/>
    <s v="7-6-676"/>
    <s v="GLASS FOR 7-6-GMI19"/>
    <s v="ANYD"/>
    <s v="B"/>
    <n v="5000"/>
    <s v="PC"/>
    <s v="CNY"/>
    <n v="6.6637000000000004"/>
    <n v="33318.5"/>
  </r>
  <r>
    <x v="3"/>
    <s v="710331101501"/>
    <d v="2025-04-08T00:00:00"/>
    <d v="2025-02-18T00:00:00"/>
    <s v="MY02S"/>
    <x v="23"/>
    <m/>
    <s v="X250417"/>
    <s v="6-8-F62063-C"/>
    <s v="FP BOX 62063-C"/>
    <s v="BOX-"/>
    <s v="B"/>
    <n v="2020"/>
    <s v="PC"/>
    <s v="CNY"/>
    <n v="6.88"/>
    <n v="13897.6"/>
  </r>
  <r>
    <x v="3"/>
    <s v="710331101601"/>
    <d v="2025-04-08T00:00:00"/>
    <d v="2025-02-18T00:00:00"/>
    <s v="MY02S"/>
    <x v="23"/>
    <m/>
    <s v="X250417"/>
    <s v="6-8-F62063-C"/>
    <s v="FP BOX 62063-C"/>
    <s v="BOX-"/>
    <s v="B"/>
    <n v="1010"/>
    <s v="PC"/>
    <s v="CNY"/>
    <n v="6.88"/>
    <n v="6948.8"/>
  </r>
  <r>
    <x v="3"/>
    <s v="710331000401"/>
    <d v="2025-04-22T00:00:00"/>
    <d v="2025-02-14T00:00:00"/>
    <s v="R017"/>
    <x v="18"/>
    <m/>
    <s v="C04103"/>
    <s v="3-5-SPS107--Y"/>
    <s v="STD- 107 BSH R123 C/C79 H6.5"/>
    <s v="HDL-"/>
    <s v="B"/>
    <n v="2040"/>
    <s v="PC"/>
    <s v="CNY"/>
    <n v="7.3367000000000004"/>
    <n v="14966.87"/>
  </r>
  <r>
    <x v="3"/>
    <s v="710330950201"/>
    <d v="2025-04-14T00:00:00"/>
    <d v="2025-02-14T00:00:00"/>
    <s v="HM04"/>
    <x v="34"/>
    <m/>
    <s v="C04051"/>
    <s v="1-6-GMF15-ZQ"/>
    <s v="G-LD MF 15CM SQUARE GN36A"/>
    <s v="ANYD"/>
    <s v="B"/>
    <n v="5000"/>
    <s v="PC"/>
    <s v="CNY"/>
    <n v="7.3479999999999999"/>
    <n v="36740"/>
  </r>
  <r>
    <x v="3"/>
    <s v="710330950201"/>
    <d v="2025-04-11T00:00:00"/>
    <d v="2025-02-14T00:00:00"/>
    <s v="HM04"/>
    <x v="34"/>
    <m/>
    <s v="RTV-599"/>
    <s v="1-6-GMF15-ZQ"/>
    <s v="G-LD MF 15CM SQUARE GN36A"/>
    <s v="ANYD"/>
    <s v="B"/>
    <n v="-5000"/>
    <s v="PC"/>
    <s v="CNY"/>
    <n v="7.3479999999999999"/>
    <n v="-36740"/>
  </r>
  <r>
    <x v="3"/>
    <s v="710330950201"/>
    <d v="2025-04-10T00:00:00"/>
    <d v="2025-02-14T00:00:00"/>
    <s v="HM04"/>
    <x v="34"/>
    <m/>
    <s v="C04039"/>
    <s v="1-6-GMF15-ZQ"/>
    <s v="G-LD MF 15CM SQUARE GN36A"/>
    <s v="ANYD"/>
    <s v="B"/>
    <n v="5000"/>
    <s v="PC"/>
    <s v="CNY"/>
    <n v="7.3479999999999999"/>
    <n v="36740"/>
  </r>
  <r>
    <x v="3"/>
    <s v="710330560401"/>
    <d v="2025-04-08T00:00:00"/>
    <d v="2025-02-07T00:00:00"/>
    <s v="R017"/>
    <x v="18"/>
    <m/>
    <s v="C04033"/>
    <s v="7-5-LMH103--X"/>
    <s v="103 POL"/>
    <s v="LHDL"/>
    <s v="B"/>
    <n v="500"/>
    <s v="PC"/>
    <s v="CNY"/>
    <n v="7.3506999999999998"/>
    <n v="3675.35"/>
  </r>
  <r>
    <x v="3"/>
    <s v="710330560501"/>
    <d v="2025-04-08T00:00:00"/>
    <d v="2025-02-07T00:00:00"/>
    <s v="R017"/>
    <x v="18"/>
    <m/>
    <s v="C04033"/>
    <s v="7-5-LMH104--X"/>
    <s v="104 POL"/>
    <s v="LHDL"/>
    <s v="B"/>
    <n v="510"/>
    <s v="PC"/>
    <s v="CNY"/>
    <n v="7.3506999999999998"/>
    <n v="3748.86"/>
  </r>
  <r>
    <x v="3"/>
    <s v="710330560601"/>
    <d v="2025-04-08T00:00:00"/>
    <d v="2025-02-07T00:00:00"/>
    <s v="R017"/>
    <x v="18"/>
    <m/>
    <s v="C04033"/>
    <s v="7-5-LMH105--X"/>
    <s v="105 POL"/>
    <s v="LHDL"/>
    <s v="B"/>
    <n v="570"/>
    <s v="PC"/>
    <s v="CNY"/>
    <n v="7.3506999999999998"/>
    <n v="4189.8999999999996"/>
  </r>
  <r>
    <x v="3"/>
    <s v="710330560601"/>
    <d v="2025-04-08T00:00:00"/>
    <d v="2025-02-07T00:00:00"/>
    <s v="R017"/>
    <x v="18"/>
    <m/>
    <s v="AQ-C04033"/>
    <s v="7-5-LMH105--X"/>
    <s v="105 POL"/>
    <s v="LHDL"/>
    <s v="B"/>
    <n v="-560"/>
    <s v="PC"/>
    <s v="CNY"/>
    <n v="7.3506999999999998"/>
    <n v="-4116.3900000000003"/>
  </r>
  <r>
    <x v="3"/>
    <s v="710330560601"/>
    <d v="2025-04-08T00:00:00"/>
    <d v="2025-02-07T00:00:00"/>
    <s v="R017"/>
    <x v="18"/>
    <m/>
    <s v="C04033"/>
    <s v="7-5-LMH105--X"/>
    <s v="105 POL"/>
    <s v="LHDL"/>
    <s v="B"/>
    <n v="560"/>
    <s v="PC"/>
    <s v="CNY"/>
    <n v="7.3506999999999998"/>
    <n v="4116.3900000000003"/>
  </r>
  <r>
    <x v="3"/>
    <s v="710332810401"/>
    <d v="2025-04-01T00:00:00"/>
    <d v="2025-03-14T00:00:00"/>
    <s v="HM04"/>
    <x v="34"/>
    <m/>
    <s v="C04001"/>
    <s v="1-6-GLH16-ZC"/>
    <s v="G-LD LH 16CM BU47A"/>
    <s v="GLID"/>
    <s v="B"/>
    <n v="1800"/>
    <s v="PC"/>
    <s v="CNY"/>
    <n v="7.42"/>
    <n v="13356"/>
  </r>
  <r>
    <x v="3"/>
    <s v="710332810501"/>
    <d v="2025-04-01T00:00:00"/>
    <d v="2025-03-14T00:00:00"/>
    <s v="HM04"/>
    <x v="34"/>
    <m/>
    <s v="C04001"/>
    <s v="1-6-GLH16-ZE"/>
    <s v="G-LD LH 16CM BK01A"/>
    <s v="GLID"/>
    <s v="B"/>
    <n v="1000"/>
    <s v="PC"/>
    <s v="CNY"/>
    <n v="7.42"/>
    <n v="7420"/>
  </r>
  <r>
    <x v="3"/>
    <s v="710333260101"/>
    <d v="2025-04-09T00:00:00"/>
    <d v="2025-03-25T00:00:00"/>
    <s v="HM04"/>
    <x v="34"/>
    <m/>
    <s v="C04035"/>
    <s v="1-6-GLH16-ZQ"/>
    <s v="G-LD LH 16CM ANYDAY GN36A"/>
    <s v="ANYD"/>
    <s v="B"/>
    <n v="2200"/>
    <s v="PC"/>
    <s v="CNY"/>
    <n v="7.42"/>
    <n v="16324"/>
  </r>
  <r>
    <x v="3"/>
    <s v="710330560701"/>
    <d v="2025-04-08T00:00:00"/>
    <d v="2025-02-07T00:00:00"/>
    <s v="R017"/>
    <x v="18"/>
    <m/>
    <s v="C04033"/>
    <s v="7-5-LMH107--X"/>
    <s v="107 POL"/>
    <s v="LHDL"/>
    <s v="B"/>
    <n v="510"/>
    <s v="PC"/>
    <s v="CNY"/>
    <n v="7.4212999999999996"/>
    <n v="3784.86"/>
  </r>
  <r>
    <x v="3"/>
    <s v="710325530201"/>
    <d v="2025-04-01T00:00:00"/>
    <d v="2024-10-31T00:00:00"/>
    <s v="HM04"/>
    <x v="34"/>
    <m/>
    <s v="C04001"/>
    <s v="1-6-GMF15-ZQ"/>
    <s v="G-LD MF 15CM SQUARE GN36A"/>
    <s v="ANYD"/>
    <s v="B"/>
    <n v="79"/>
    <s v="PC"/>
    <s v="CNY"/>
    <n v="7.4237000000000002"/>
    <n v="586.47"/>
  </r>
  <r>
    <x v="3"/>
    <s v="710330240101"/>
    <d v="2025-04-01T00:00:00"/>
    <d v="2025-01-17T00:00:00"/>
    <s v="HM04"/>
    <x v="34"/>
    <m/>
    <s v="C04001"/>
    <s v="1-6-GMF15-ZQ"/>
    <s v="G-LD MF 15CM SQUARE GN36A"/>
    <s v="ANYD"/>
    <s v="B"/>
    <n v="90"/>
    <s v="PC"/>
    <s v="CNY"/>
    <n v="7.4237000000000002"/>
    <n v="668.13"/>
  </r>
  <r>
    <x v="3"/>
    <s v="710332400101"/>
    <d v="2025-04-11T00:00:00"/>
    <d v="2025-03-11T00:00:00"/>
    <s v="HM04"/>
    <x v="34"/>
    <m/>
    <s v="C04045"/>
    <s v="1-6-GMF15-ZQ"/>
    <s v="G-LD MF 15CM SQUARE GN36A"/>
    <s v="ANYD"/>
    <s v="B"/>
    <n v="2050"/>
    <s v="PC"/>
    <s v="CNY"/>
    <n v="7.4237000000000002"/>
    <n v="15218.59"/>
  </r>
  <r>
    <x v="3"/>
    <s v="710332730101"/>
    <d v="2025-04-02T00:00:00"/>
    <d v="2025-03-13T00:00:00"/>
    <s v="TA30"/>
    <x v="50"/>
    <m/>
    <s v="C04005"/>
    <s v="3-5-HOD303-DX"/>
    <s v="SH-- 303 GY04A POL CAF20AK C/C34.8 H8.5"/>
    <s v="HDL-"/>
    <s v="B"/>
    <n v="1010"/>
    <s v="PC"/>
    <s v="CNY"/>
    <n v="7.4577999999999998"/>
    <n v="7532.38"/>
  </r>
  <r>
    <x v="3"/>
    <s v="710332700201"/>
    <d v="2025-04-21T00:00:00"/>
    <d v="2025-03-13T00:00:00"/>
    <s v="TA25"/>
    <x v="38"/>
    <m/>
    <s v="C04088"/>
    <s v="3-5-HOD102-DX"/>
    <s v="SH-- 102 GY04A POL R73 C/C34.8 H8.5"/>
    <s v="HDL-"/>
    <s v="B"/>
    <n v="1010"/>
    <s v="PC"/>
    <s v="CNY"/>
    <n v="7.4710000000000001"/>
    <n v="7545.71"/>
  </r>
  <r>
    <x v="3"/>
    <s v="710332700301"/>
    <d v="2025-04-21T00:00:00"/>
    <d v="2025-03-13T00:00:00"/>
    <s v="TA25"/>
    <x v="38"/>
    <m/>
    <s v="C04088"/>
    <s v="3-5-HOD103-DX"/>
    <s v="SH-- 103 GY04A POL R83 C/C34.8 H8.5"/>
    <s v="HDL-"/>
    <s v="B"/>
    <n v="1010"/>
    <s v="PC"/>
    <s v="CNY"/>
    <n v="7.4710000000000001"/>
    <n v="7545.71"/>
  </r>
  <r>
    <x v="3"/>
    <s v="710331440601"/>
    <d v="2025-04-07T00:00:00"/>
    <d v="2025-02-24T00:00:00"/>
    <s v="DY06"/>
    <x v="46"/>
    <m/>
    <s v="C04022"/>
    <s v="3-5-LSI103A-Y"/>
    <s v="STD- 103 M BSH R177.3 C/C102 H6.5 (BFMY16)"/>
    <s v="HDL-"/>
    <s v="B"/>
    <n v="1300"/>
    <s v="PC"/>
    <s v="CNY"/>
    <n v="7.4931000000000001"/>
    <n v="9741.0300000000007"/>
  </r>
  <r>
    <x v="3"/>
    <s v="710331440701"/>
    <d v="2025-04-07T00:00:00"/>
    <d v="2025-02-24T00:00:00"/>
    <s v="DY06"/>
    <x v="46"/>
    <m/>
    <s v="C04022"/>
    <s v="3-5-LSI103A-Y"/>
    <s v="STD- 103 M BSH R177.3 C/C102 H6.5 (BFMY16)"/>
    <s v="HDL-"/>
    <s v="B"/>
    <n v="2500"/>
    <s v="PC"/>
    <s v="CNY"/>
    <n v="7.4931000000000001"/>
    <n v="18732.75"/>
  </r>
  <r>
    <x v="3"/>
    <s v="710331440801"/>
    <d v="2025-04-14T00:00:00"/>
    <d v="2025-02-24T00:00:00"/>
    <s v="DY06"/>
    <x v="46"/>
    <m/>
    <s v="C04057"/>
    <s v="3-5-LSI103A-Y"/>
    <s v="STD- 103 M BSH R177.3 C/C102 H6.5 (BFMY16)"/>
    <s v="HDL-"/>
    <s v="B"/>
    <n v="3000"/>
    <s v="PC"/>
    <s v="CNY"/>
    <n v="7.4931000000000001"/>
    <n v="22479.3"/>
  </r>
  <r>
    <x v="3"/>
    <s v="710331440901"/>
    <d v="2025-04-15T00:00:00"/>
    <d v="2025-02-24T00:00:00"/>
    <s v="DY06"/>
    <x v="46"/>
    <m/>
    <s v="C04066"/>
    <s v="3-5-LSI103A-Y"/>
    <s v="STD- 103 M BSH R177.3 C/C102 H6.5 (BFMY16)"/>
    <s v="HDL-"/>
    <s v="B"/>
    <n v="2500"/>
    <s v="PC"/>
    <s v="CNY"/>
    <n v="7.4931000000000001"/>
    <n v="18732.75"/>
  </r>
  <r>
    <x v="3"/>
    <s v="710331441001"/>
    <d v="2025-04-30T00:00:00"/>
    <d v="2025-02-24T00:00:00"/>
    <s v="DY06"/>
    <x v="46"/>
    <m/>
    <s v="C04134"/>
    <s v="3-5-LSI103A-Y"/>
    <s v="STD- 103 M BSH R177.3 C/C102 H6.5 (BFMY16)"/>
    <s v="HDL-"/>
    <s v="B"/>
    <n v="3600"/>
    <s v="PC"/>
    <s v="CNY"/>
    <n v="7.4931000000000001"/>
    <n v="26975.16"/>
  </r>
  <r>
    <x v="3"/>
    <s v="710331450801"/>
    <d v="2025-04-07T00:00:00"/>
    <d v="2025-02-25T00:00:00"/>
    <s v="DY06"/>
    <x v="46"/>
    <m/>
    <s v="C04022"/>
    <s v="3-5-LSI105A-Y"/>
    <s v="STD- 105 M BSH R223.5 C/C102 H6.5 (BFMY20)"/>
    <s v="HDL-"/>
    <s v="B"/>
    <n v="800"/>
    <s v="PC"/>
    <s v="CNY"/>
    <n v="7.4931000000000001"/>
    <n v="5994.48"/>
  </r>
  <r>
    <x v="3"/>
    <s v="710331450901"/>
    <d v="2025-04-14T00:00:00"/>
    <d v="2025-02-25T00:00:00"/>
    <s v="DY06"/>
    <x v="46"/>
    <m/>
    <s v="C04057"/>
    <s v="3-5-LSI105A-Y"/>
    <s v="STD- 105 M BSH R223.5 C/C102 H6.5 (BFMY20)"/>
    <s v="HDL-"/>
    <s v="B"/>
    <n v="3000"/>
    <s v="PC"/>
    <s v="CNY"/>
    <n v="7.4931000000000001"/>
    <n v="22479.3"/>
  </r>
  <r>
    <x v="3"/>
    <s v="710331451001"/>
    <d v="2025-04-15T00:00:00"/>
    <d v="2025-02-25T00:00:00"/>
    <s v="DY06"/>
    <x v="46"/>
    <m/>
    <s v="C04066"/>
    <s v="3-5-LSI105A-Y"/>
    <s v="STD- 105 M BSH R223.5 C/C102 H6.5 (BFMY20)"/>
    <s v="HDL-"/>
    <s v="B"/>
    <n v="3000"/>
    <s v="PC"/>
    <s v="CNY"/>
    <n v="7.4931000000000001"/>
    <n v="22479.3"/>
  </r>
  <r>
    <x v="3"/>
    <s v="710331451101"/>
    <d v="2025-04-30T00:00:00"/>
    <d v="2025-02-25T00:00:00"/>
    <s v="DY06"/>
    <x v="46"/>
    <m/>
    <s v="C04134"/>
    <s v="3-5-LSI105A-Y"/>
    <s v="STD- 105 M BSH R223.5 C/C102 H6.5 (BFMY20)"/>
    <s v="HDL-"/>
    <s v="B"/>
    <n v="3000"/>
    <s v="PC"/>
    <s v="CNY"/>
    <n v="7.4931000000000001"/>
    <n v="22479.3"/>
  </r>
  <r>
    <x v="3"/>
    <s v="710331461101"/>
    <d v="2025-04-07T00:00:00"/>
    <d v="2025-02-25T00:00:00"/>
    <s v="DY06"/>
    <x v="46"/>
    <m/>
    <s v="C04022"/>
    <s v="3-5-LSI107A-Y"/>
    <s v="STD- 107 M BSH R274.7 C/C102 H6.5 (182424S)"/>
    <s v="HDL-"/>
    <s v="B"/>
    <n v="1820"/>
    <s v="PC"/>
    <s v="CNY"/>
    <n v="7.4931000000000001"/>
    <n v="13637.44"/>
  </r>
  <r>
    <x v="3"/>
    <s v="710331461201"/>
    <d v="2025-04-14T00:00:00"/>
    <d v="2025-02-25T00:00:00"/>
    <s v="DY06"/>
    <x v="46"/>
    <m/>
    <s v="C04057"/>
    <s v="3-5-LSI107A-Y"/>
    <s v="STD- 107 M BSH R274.7 C/C102 H6.5 (182424S)"/>
    <s v="HDL-"/>
    <s v="B"/>
    <n v="4020"/>
    <s v="PC"/>
    <s v="CNY"/>
    <n v="7.4931000000000001"/>
    <n v="30122.26"/>
  </r>
  <r>
    <x v="3"/>
    <s v="710331461301"/>
    <d v="2025-04-15T00:00:00"/>
    <d v="2025-02-25T00:00:00"/>
    <s v="DY06"/>
    <x v="46"/>
    <m/>
    <s v="C04066"/>
    <s v="3-5-LSI107A-Y"/>
    <s v="STD- 107 M BSH R274.7 C/C102 H6.5 (182424S)"/>
    <s v="HDL-"/>
    <s v="B"/>
    <n v="4530"/>
    <s v="PC"/>
    <s v="CNY"/>
    <n v="7.4931000000000001"/>
    <n v="33943.74"/>
  </r>
  <r>
    <x v="3"/>
    <s v="710331461401"/>
    <d v="2025-04-30T00:00:00"/>
    <d v="2025-02-25T00:00:00"/>
    <s v="DY06"/>
    <x v="46"/>
    <m/>
    <s v="C04134"/>
    <s v="3-5-LSI107A-Y"/>
    <s v="STD- 107 M BSH R274.7 C/C102 H6.5 (182424S)"/>
    <s v="HDL-"/>
    <s v="B"/>
    <n v="4530"/>
    <s v="PC"/>
    <s v="CNY"/>
    <n v="7.4931000000000001"/>
    <n v="33943.74"/>
  </r>
  <r>
    <x v="3"/>
    <s v="710331470501"/>
    <d v="2025-04-22T00:00:00"/>
    <d v="2025-02-25T00:00:00"/>
    <s v="DY06"/>
    <x v="46"/>
    <m/>
    <s v="C04095"/>
    <s v="3-5-LSI108A-Y"/>
    <s v="STD- 108 M BSH R295.5 C/C102 H6.5 (182426S)"/>
    <s v="HDL-"/>
    <s v="B"/>
    <n v="4500"/>
    <s v="PC"/>
    <s v="CNY"/>
    <n v="7.4931000000000001"/>
    <n v="33718.949999999997"/>
  </r>
  <r>
    <x v="3"/>
    <s v="710331490501"/>
    <d v="2025-04-22T00:00:00"/>
    <d v="2025-02-25T00:00:00"/>
    <s v="DY06"/>
    <x v="46"/>
    <m/>
    <s v="C04095"/>
    <s v="3-5-LSI110A-Y"/>
    <s v="STD- 110 M BSH R311.4 C/C102 H6.5 (1824-28)"/>
    <s v="HDL-"/>
    <s v="B"/>
    <n v="2520"/>
    <s v="PC"/>
    <s v="CNY"/>
    <n v="7.4931000000000001"/>
    <n v="18882.61"/>
  </r>
  <r>
    <x v="3"/>
    <s v="710331490701"/>
    <d v="2025-04-25T00:00:00"/>
    <d v="2025-02-25T00:00:00"/>
    <s v="DY06"/>
    <x v="46"/>
    <m/>
    <s v="C04115"/>
    <s v="3-5-LSI110A-Y"/>
    <s v="STD- 110 M BSH R311.4 C/C102 H6.5 (1824-28)"/>
    <s v="HDL-"/>
    <s v="B"/>
    <n v="3600"/>
    <s v="PC"/>
    <s v="CNY"/>
    <n v="7.4931000000000001"/>
    <n v="26975.16"/>
  </r>
  <r>
    <x v="3"/>
    <s v="710331520101"/>
    <d v="2025-04-22T00:00:00"/>
    <d v="2025-02-25T00:00:00"/>
    <s v="DY06"/>
    <x v="46"/>
    <m/>
    <s v="C04095"/>
    <s v="3-5-LSI108A-Y"/>
    <s v="STD- 108 M BSH R295.5 C/C102 H6.5 (182426S)"/>
    <s v="HDL-"/>
    <s v="B"/>
    <n v="3100"/>
    <s v="PC"/>
    <s v="CNY"/>
    <n v="7.4931000000000001"/>
    <n v="23228.61"/>
  </r>
  <r>
    <x v="3"/>
    <s v="710330670101"/>
    <d v="2025-04-01T00:00:00"/>
    <d v="2025-02-07T00:00:00"/>
    <s v="HM04"/>
    <x v="34"/>
    <m/>
    <s v="C04001"/>
    <s v="1-6-GMF15-ZC"/>
    <s v="G-LD MF 15CM SQUARE  BU47A"/>
    <s v="ANYD"/>
    <s v="B"/>
    <n v="90"/>
    <s v="PC"/>
    <s v="CNY"/>
    <n v="7.5751999999999997"/>
    <n v="681.77"/>
  </r>
  <r>
    <x v="3"/>
    <s v="710330950101"/>
    <d v="2025-04-09T00:00:00"/>
    <d v="2025-02-14T00:00:00"/>
    <s v="HM04"/>
    <x v="34"/>
    <m/>
    <s v="C04035"/>
    <s v="1-6-GMF15-ZE"/>
    <s v="G-LD MF 15CM SQUARE BK01A"/>
    <s v="ANYD"/>
    <s v="B"/>
    <n v="1900"/>
    <s v="PC"/>
    <s v="CNY"/>
    <n v="7.5751999999999997"/>
    <n v="14392.88"/>
  </r>
  <r>
    <x v="3"/>
    <s v="710333620801"/>
    <d v="2025-04-08T00:00:00"/>
    <d v="2025-04-02T00:00:00"/>
    <s v="MY02S"/>
    <x v="23"/>
    <m/>
    <s v="X250414"/>
    <s v="7-8-C70238"/>
    <s v="COL BOX 70238"/>
    <s v="BOX-"/>
    <s v="B"/>
    <n v="1010"/>
    <s v="PC"/>
    <s v="CNY"/>
    <n v="7.6"/>
    <n v="7676"/>
  </r>
  <r>
    <x v="3"/>
    <s v="710331500101"/>
    <d v="2025-04-07T00:00:00"/>
    <d v="2025-02-25T00:00:00"/>
    <s v="DY06"/>
    <x v="46"/>
    <m/>
    <s v="C04022"/>
    <s v="3-5-LSI111A-Y"/>
    <s v="STD- 110 M BSH R359.3 C/C102 H6.5 (1824-30)"/>
    <s v="HDL-"/>
    <s v="B"/>
    <n v="1100"/>
    <s v="PC"/>
    <s v="CNY"/>
    <n v="7.6459999999999999"/>
    <n v="8410.6"/>
  </r>
  <r>
    <x v="3"/>
    <s v="710331500201"/>
    <d v="2025-04-25T00:00:00"/>
    <d v="2025-02-25T00:00:00"/>
    <s v="DY06"/>
    <x v="46"/>
    <m/>
    <s v="C04115"/>
    <s v="3-5-LSI111A-Y"/>
    <s v="STD- 110 M BSH R359.3 C/C102 H6.5 (1824-30)"/>
    <s v="HDL-"/>
    <s v="B"/>
    <n v="900"/>
    <s v="PC"/>
    <s v="CNY"/>
    <n v="7.6459999999999999"/>
    <n v="6881.4"/>
  </r>
  <r>
    <x v="3"/>
    <s v="710331500201"/>
    <d v="2025-04-21T00:00:00"/>
    <d v="2025-02-25T00:00:00"/>
    <s v="DY06"/>
    <x v="46"/>
    <m/>
    <s v="C04090"/>
    <s v="3-5-LSI111A-Y"/>
    <s v="STD- 110 M BSH R359.3 C/C102 H6.5 (1824-30)"/>
    <s v="HDL-"/>
    <s v="B"/>
    <n v="200"/>
    <s v="PC"/>
    <s v="CNY"/>
    <n v="7.6459999999999999"/>
    <n v="1529.2"/>
  </r>
  <r>
    <x v="3"/>
    <s v="710331500301"/>
    <d v="2025-04-21T00:00:00"/>
    <d v="2025-02-25T00:00:00"/>
    <s v="DY06"/>
    <x v="46"/>
    <m/>
    <s v="C04090"/>
    <s v="3-5-LSI111A-Y"/>
    <s v="STD- 110 M BSH R359.3 C/C102 H6.5 (1824-30)"/>
    <s v="HDL-"/>
    <s v="B"/>
    <n v="600"/>
    <s v="PC"/>
    <s v="CNY"/>
    <n v="7.6459999999999999"/>
    <n v="4587.6000000000004"/>
  </r>
  <r>
    <x v="3"/>
    <s v="710332190101"/>
    <d v="2025-04-21T00:00:00"/>
    <d v="2025-03-05T00:00:00"/>
    <s v="YY04S"/>
    <x v="30"/>
    <m/>
    <s v="C04087"/>
    <s v="7-C-WKC34KK-002"/>
    <s v="WKC34CV----------Y-P-----"/>
    <s v="LID-"/>
    <s v="S"/>
    <n v="1030"/>
    <s v="PC"/>
    <s v="CNY"/>
    <n v="7.8"/>
    <n v="8034"/>
  </r>
  <r>
    <x v="3"/>
    <s v="710332730201"/>
    <d v="2025-04-02T00:00:00"/>
    <d v="2025-03-13T00:00:00"/>
    <s v="TA30"/>
    <x v="50"/>
    <m/>
    <s v="C04005"/>
    <s v="3-5-HOD305-DX"/>
    <s v="LG-- 305 GY04A POL CAF24AK C/C34.8 H8.5"/>
    <s v="HDL-"/>
    <s v="B"/>
    <n v="1030"/>
    <s v="PC"/>
    <s v="CNY"/>
    <n v="8.0116999999999994"/>
    <n v="8252.0499999999993"/>
  </r>
  <r>
    <x v="3"/>
    <s v="710332700401"/>
    <d v="2025-04-21T00:00:00"/>
    <d v="2025-03-13T00:00:00"/>
    <s v="TA25"/>
    <x v="38"/>
    <m/>
    <s v="C04088"/>
    <s v="3-5-HOD105-DX"/>
    <s v="LG-- 105 GY04A POL R103 C/C34.8 H8.5"/>
    <s v="HDL-"/>
    <s v="B"/>
    <n v="1010"/>
    <s v="PC"/>
    <s v="CNY"/>
    <n v="8.0838999999999999"/>
    <n v="8164.74"/>
  </r>
  <r>
    <x v="3"/>
    <s v="710332810301"/>
    <d v="2025-04-02T00:00:00"/>
    <d v="2025-03-14T00:00:00"/>
    <s v="HM04"/>
    <x v="34"/>
    <m/>
    <s v="C04004"/>
    <s v="1-6-GLH18-ZQ"/>
    <s v="G-LD LH 18CM ANYDAY GN36A"/>
    <s v="ANYD"/>
    <s v="B"/>
    <n v="1050"/>
    <s v="PC"/>
    <s v="CNY"/>
    <n v="8.15"/>
    <n v="8557.5"/>
  </r>
  <r>
    <x v="3"/>
    <s v="710333510101"/>
    <d v="2025-04-16T00:00:00"/>
    <d v="2025-03-31T00:00:00"/>
    <s v="HM04"/>
    <x v="34"/>
    <m/>
    <s v="C04072"/>
    <s v="1-6-GLH18-ZC"/>
    <s v="G-LD LH 18CM ANYDAY  BU47A"/>
    <s v="GLID"/>
    <s v="B"/>
    <n v="1800"/>
    <s v="PC"/>
    <s v="CNY"/>
    <n v="8.15"/>
    <n v="14670"/>
  </r>
  <r>
    <x v="3"/>
    <s v="710333510201"/>
    <d v="2025-04-17T00:00:00"/>
    <d v="2025-03-31T00:00:00"/>
    <s v="HM04"/>
    <x v="34"/>
    <m/>
    <s v="C04077"/>
    <s v="1-6-GLH18-ZE"/>
    <s v="G-LD LH 18CM BK01A"/>
    <s v="GLID"/>
    <s v="B"/>
    <n v="1800"/>
    <s v="PC"/>
    <s v="CNY"/>
    <n v="8.15"/>
    <n v="14670"/>
  </r>
  <r>
    <x v="3"/>
    <s v="710310430201"/>
    <d v="2025-04-18T00:00:00"/>
    <d v="2023-12-27T00:00:00"/>
    <s v="LH10"/>
    <x v="33"/>
    <m/>
    <s v="M250422"/>
    <s v="1-6-671-N"/>
    <s v="19CM SQUARE GLASS BOWL ANYDAY TRANSPARENT"/>
    <s v="ANYD"/>
    <s v="B"/>
    <n v="2000"/>
    <s v="PC"/>
    <s v="CNY"/>
    <n v="8.1858000000000004"/>
    <n v="16371.6"/>
  </r>
  <r>
    <x v="3"/>
    <s v="710334700601"/>
    <d v="2025-04-22T00:00:00"/>
    <d v="2025-04-21T00:00:00"/>
    <s v="MY02S"/>
    <x v="23"/>
    <m/>
    <s v="X250435"/>
    <s v="3-8-C88070-C"/>
    <s v="COL BOX 88070-C"/>
    <s v="BOX-"/>
    <s v="B"/>
    <n v="1010"/>
    <s v="PC"/>
    <s v="CNY"/>
    <n v="8.19"/>
    <n v="8271.9"/>
  </r>
  <r>
    <x v="3"/>
    <s v="710331440201"/>
    <d v="2025-04-14T00:00:00"/>
    <d v="2025-02-24T00:00:00"/>
    <s v="DY06"/>
    <x v="46"/>
    <m/>
    <s v="C04057"/>
    <s v="3-5-LSI103AAY"/>
    <s v="STD- 103 M PVD GOLD BSH R177.3 C/C102 H6.5 (BFMY16)"/>
    <s v="HDL-"/>
    <s v="B"/>
    <n v="3450"/>
    <s v="PC"/>
    <s v="CNY"/>
    <n v="8.5710999999999995"/>
    <n v="29570.3"/>
  </r>
  <r>
    <x v="3"/>
    <s v="710331460301"/>
    <d v="2025-04-07T00:00:00"/>
    <d v="2025-02-25T00:00:00"/>
    <s v="DY06"/>
    <x v="46"/>
    <m/>
    <s v="C04022"/>
    <s v="3-5-LSI107AAY"/>
    <s v="STD- 107 M PVD GOLD BSH R274.7 C/C102 H6.5 (182424S)"/>
    <s v="HDL-"/>
    <s v="B"/>
    <n v="3700"/>
    <s v="PC"/>
    <s v="CNY"/>
    <n v="8.5710999999999995"/>
    <n v="31713.07"/>
  </r>
  <r>
    <x v="3"/>
    <s v="710332380101"/>
    <d v="2025-04-30T00:00:00"/>
    <d v="2025-03-11T00:00:00"/>
    <s v="DY06"/>
    <x v="46"/>
    <m/>
    <s v="C04134"/>
    <s v="3-5-LSI103AAY"/>
    <s v="STD- 103 M PVD GOLD BSH R177.3 C/C102 H6.5 (BFMY16)"/>
    <s v="HDL-"/>
    <s v="B"/>
    <n v="200"/>
    <s v="PC"/>
    <s v="CNY"/>
    <n v="8.5710999999999995"/>
    <n v="1714.22"/>
  </r>
  <r>
    <x v="3"/>
    <s v="710332380101"/>
    <d v="2025-04-25T00:00:00"/>
    <d v="2025-03-11T00:00:00"/>
    <s v="DY06"/>
    <x v="46"/>
    <m/>
    <s v="C04115"/>
    <s v="3-5-LSI103AAY"/>
    <s v="STD- 103 M PVD GOLD BSH R177.3 C/C102 H6.5 (BFMY16)"/>
    <s v="HDL-"/>
    <s v="B"/>
    <n v="3300"/>
    <s v="PC"/>
    <s v="CNY"/>
    <n v="8.5710999999999995"/>
    <n v="28284.63"/>
  </r>
  <r>
    <x v="3"/>
    <s v="710332380201"/>
    <d v="2025-04-30T00:00:00"/>
    <d v="2025-03-11T00:00:00"/>
    <s v="DY06"/>
    <x v="46"/>
    <m/>
    <s v="C04134"/>
    <s v="3-5-LSI105AAY"/>
    <s v="STD- 105 M PVD GOLD BSH R223.5 C/C102 H6.5 (BFMY20)"/>
    <s v="HDL-"/>
    <s v="B"/>
    <n v="4020"/>
    <s v="PC"/>
    <s v="CNY"/>
    <n v="8.5710999999999995"/>
    <n v="34455.82"/>
  </r>
  <r>
    <x v="3"/>
    <s v="710332380301"/>
    <d v="2025-04-28T00:00:00"/>
    <d v="2025-03-11T00:00:00"/>
    <s v="DY06"/>
    <x v="46"/>
    <m/>
    <s v="C04125"/>
    <s v="3-5-LSI107AAY"/>
    <s v="STD- 107 M PVD GOLD BSH R274.7 C/C102 H6.5 (182424S)"/>
    <s v="HDL-"/>
    <s v="B"/>
    <n v="3200"/>
    <s v="PC"/>
    <s v="CNY"/>
    <n v="8.5710999999999995"/>
    <n v="27427.52"/>
  </r>
  <r>
    <x v="3"/>
    <s v="710331450201"/>
    <d v="2025-04-15T00:00:00"/>
    <d v="2025-02-25T00:00:00"/>
    <s v="DY06"/>
    <x v="46"/>
    <m/>
    <s v="C04066"/>
    <s v="3-5-LSI105AAY"/>
    <s v="STD- 105 M PVD GOLD BSH R223.5 C/C102 H6.5 (BFMY20)"/>
    <s v="HDL-"/>
    <s v="B"/>
    <n v="3700"/>
    <s v="PC"/>
    <s v="CNY"/>
    <n v="8.7460000000000004"/>
    <n v="32360.2"/>
  </r>
  <r>
    <x v="3"/>
    <s v="710332380401"/>
    <d v="2025-04-30T00:00:00"/>
    <d v="2025-03-11T00:00:00"/>
    <s v="DY06"/>
    <x v="46"/>
    <m/>
    <s v="C04134"/>
    <s v="3-5-LSI108AAY"/>
    <s v="STD- 108 M PVD GOLD BSH R295.5 C/C102 H6.5 (182426S)"/>
    <s v="HDL-"/>
    <s v="B"/>
    <n v="1000"/>
    <s v="PC"/>
    <s v="CNY"/>
    <n v="8.7460000000000004"/>
    <n v="8746"/>
  </r>
  <r>
    <x v="3"/>
    <s v="710332380501"/>
    <d v="2025-04-30T00:00:00"/>
    <d v="2025-03-11T00:00:00"/>
    <s v="DY06"/>
    <x v="46"/>
    <m/>
    <s v="C04134"/>
    <s v="3-5-LSI108AAY"/>
    <s v="STD- 108 M PVD GOLD BSH R295.5 C/C102 H6.5 (182426S)"/>
    <s v="HDL-"/>
    <s v="B"/>
    <n v="3700"/>
    <s v="PC"/>
    <s v="CNY"/>
    <n v="8.7460000000000004"/>
    <n v="32360.2"/>
  </r>
  <r>
    <x v="3"/>
    <s v="710331200201"/>
    <d v="2025-04-29T00:00:00"/>
    <d v="2025-02-18T00:00:00"/>
    <s v="XL10"/>
    <x v="11"/>
    <m/>
    <s v="C04131"/>
    <s v="1-6-668"/>
    <s v="SILICONE RING FOR 1-6-GLX20 SHORE A 68-73 (RD26A)"/>
    <s v="GLID"/>
    <s v="B"/>
    <n v="1410"/>
    <s v="PC"/>
    <s v="CNY"/>
    <n v="8.8800000000000008"/>
    <n v="12520.8"/>
  </r>
  <r>
    <x v="3"/>
    <s v="710329750201"/>
    <d v="2025-04-15T00:00:00"/>
    <d v="2025-01-07T00:00:00"/>
    <s v="YP02"/>
    <x v="0"/>
    <m/>
    <s v="C04063"/>
    <s v="7-C-WKC38KK-020"/>
    <s v="WKC38CV----------U-Y-----"/>
    <s v="LID-"/>
    <s v="O"/>
    <n v="550"/>
    <s v="PC"/>
    <s v="CNY"/>
    <n v="8.9"/>
    <n v="4895"/>
  </r>
  <r>
    <x v="3"/>
    <s v="710329750201"/>
    <d v="2025-04-14T00:00:00"/>
    <d v="2025-01-07T00:00:00"/>
    <s v="YP02"/>
    <x v="0"/>
    <m/>
    <s v="C04060"/>
    <s v="7-C-WKC38KK-020"/>
    <s v="WKC38CV----------U-Y-----"/>
    <s v="LID-"/>
    <s v="O"/>
    <n v="500"/>
    <s v="PC"/>
    <s v="CNY"/>
    <n v="8.9"/>
    <n v="4450"/>
  </r>
  <r>
    <x v="3"/>
    <s v="710334201201"/>
    <d v="2025-04-17T00:00:00"/>
    <d v="2025-04-14T00:00:00"/>
    <s v="MY02S"/>
    <x v="23"/>
    <m/>
    <s v="X250426"/>
    <s v="7-8-C77600C-C"/>
    <s v="COL BOX 77600-C"/>
    <s v="BOX-"/>
    <s v="B"/>
    <n v="505"/>
    <s v="PC"/>
    <s v="CNY"/>
    <n v="9.17"/>
    <n v="4630.8500000000004"/>
  </r>
  <r>
    <x v="3"/>
    <s v="710321730201"/>
    <d v="2025-04-18T00:00:00"/>
    <d v="2024-08-22T00:00:00"/>
    <s v="LH10"/>
    <x v="33"/>
    <m/>
    <s v="M250421"/>
    <s v="1-6-623-N-CH"/>
    <s v="20CM GLASS BOWL ANYDAY TRANSPARENT CHOOSE"/>
    <s v="ANYD"/>
    <s v="B"/>
    <n v="544"/>
    <s v="PC"/>
    <s v="CNY"/>
    <n v="9.2124000000000006"/>
    <n v="5011.55"/>
  </r>
  <r>
    <x v="3"/>
    <s v="710333610101"/>
    <d v="2025-04-08T00:00:00"/>
    <d v="2025-04-02T00:00:00"/>
    <s v="MY02S"/>
    <x v="23"/>
    <m/>
    <s v="X250416"/>
    <s v="3-8-C84779-C--E-F"/>
    <s v="T-BOX 84779-C--E (FSC)"/>
    <s v="BOX-"/>
    <s v="B"/>
    <n v="1010"/>
    <s v="PC"/>
    <s v="CNY"/>
    <n v="9.35"/>
    <n v="9443.5"/>
  </r>
  <r>
    <x v="3"/>
    <s v="710334201101"/>
    <d v="2025-04-17T00:00:00"/>
    <d v="2025-04-14T00:00:00"/>
    <s v="MY02S"/>
    <x v="23"/>
    <m/>
    <s v="X250426"/>
    <s v="7-8-C70285-C"/>
    <s v="COL BOX 70285-C"/>
    <s v="BOX-"/>
    <s v="B"/>
    <n v="505"/>
    <s v="PC"/>
    <s v="CNY"/>
    <n v="9.41"/>
    <n v="4752.05"/>
  </r>
  <r>
    <x v="3"/>
    <s v="710321730301"/>
    <d v="2025-04-18T00:00:00"/>
    <d v="2024-08-22T00:00:00"/>
    <s v="LH10"/>
    <x v="33"/>
    <m/>
    <s v="M250421"/>
    <s v="1-6-624-N-CH"/>
    <s v="22CM GLASS BOWL ANYDAY TRANSPARENT CHOOSE"/>
    <s v="ANYD"/>
    <s v="B"/>
    <n v="5004"/>
    <s v="PC"/>
    <s v="CNY"/>
    <n v="9.7788000000000004"/>
    <n v="48933.120000000003"/>
  </r>
  <r>
    <x v="3"/>
    <s v="710334700401"/>
    <d v="2025-04-22T00:00:00"/>
    <d v="2025-04-21T00:00:00"/>
    <s v="MY02S"/>
    <x v="23"/>
    <m/>
    <s v="X250435"/>
    <s v="3-8-C83953-C"/>
    <s v="COL BOX 83953-C"/>
    <s v="BOX-"/>
    <s v="B"/>
    <n v="1010"/>
    <s v="PC"/>
    <s v="CNY"/>
    <n v="10.65"/>
    <n v="10756.5"/>
  </r>
  <r>
    <x v="3"/>
    <s v="710334970101"/>
    <d v="2025-04-24T00:00:00"/>
    <d v="2025-04-24T00:00:00"/>
    <s v="YH03"/>
    <x v="29"/>
    <m/>
    <s v="M250203"/>
    <s v="7-6-392D"/>
    <s v="GLASS SQ 17.5cm MYR"/>
    <s v="GLID"/>
    <s v="B"/>
    <n v="120"/>
    <s v="PC"/>
    <s v="CNY"/>
    <n v="10.7965"/>
    <n v="1295.58"/>
  </r>
  <r>
    <x v="3"/>
    <s v="710331000101"/>
    <d v="2025-04-08T00:00:00"/>
    <d v="2025-02-14T00:00:00"/>
    <s v="R017"/>
    <x v="18"/>
    <m/>
    <s v="C04033"/>
    <s v="3-5-LOE108A-X"/>
    <s v="108 WS POL"/>
    <s v="LHDL"/>
    <s v="B"/>
    <n v="1050"/>
    <s v="PC"/>
    <s v="CNY"/>
    <n v="11.0642"/>
    <n v="11617.41"/>
  </r>
  <r>
    <x v="3"/>
    <s v="710328970501"/>
    <d v="2025-04-18T00:00:00"/>
    <d v="2024-12-20T00:00:00"/>
    <s v="LH10"/>
    <x v="33"/>
    <m/>
    <s v="M250420"/>
    <s v="1-6-672-N"/>
    <s v="23CM SQUARE GLASS BOWL ANYDAY TRANSPARENT"/>
    <s v="ANYD"/>
    <s v="B"/>
    <n v="2004"/>
    <s v="PC"/>
    <s v="CNY"/>
    <n v="11.672599999999999"/>
    <n v="23391.89"/>
  </r>
  <r>
    <x v="3"/>
    <s v="710334180101"/>
    <d v="2025-04-15T00:00:00"/>
    <d v="2025-04-14T00:00:00"/>
    <s v="BF05"/>
    <x v="47"/>
    <m/>
    <s v="D250401"/>
    <s v="7-S-0801219L"/>
    <s v="304# SS COLL 0.8x1219xCmm"/>
    <s v="SSM-"/>
    <s v="B"/>
    <n v="32993"/>
    <s v="KG"/>
    <s v="CNY"/>
    <n v="11.7699"/>
    <n v="388324.31"/>
  </r>
  <r>
    <x v="3"/>
    <s v="710332971101"/>
    <d v="2025-04-08T00:00:00"/>
    <d v="2025-03-19T00:00:00"/>
    <s v="MY02S"/>
    <x v="23"/>
    <m/>
    <s v="X250414"/>
    <s v="7-8-C75655B-C--E"/>
    <s v="COL BOX 75655-C--E (AB1200)"/>
    <s v="BOX-"/>
    <s v="B"/>
    <n v="1010"/>
    <s v="PC"/>
    <s v="CNY"/>
    <n v="11.99"/>
    <n v="12109.9"/>
  </r>
  <r>
    <x v="3"/>
    <s v="710334170101"/>
    <d v="2025-04-15T00:00:00"/>
    <d v="2025-04-14T00:00:00"/>
    <s v="LG06"/>
    <x v="59"/>
    <m/>
    <s v="D250402"/>
    <s v="7-S-0501219L"/>
    <s v="304# SS COLL 0.5x1219xCmm"/>
    <s v="SSM-"/>
    <s v="B"/>
    <n v="21937"/>
    <s v="KG"/>
    <s v="CNY"/>
    <n v="12.1991"/>
    <n v="267611.65999999997"/>
  </r>
  <r>
    <x v="3"/>
    <s v="710334201001"/>
    <d v="2025-04-17T00:00:00"/>
    <d v="2025-04-14T00:00:00"/>
    <s v="MY02S"/>
    <x v="23"/>
    <m/>
    <s v="X250426"/>
    <s v="7-8-C70159B-C"/>
    <s v="4C BOX 70159-C"/>
    <s v="BOX-"/>
    <s v="B"/>
    <n v="1010"/>
    <s v="PC"/>
    <s v="CNY"/>
    <n v="12.29"/>
    <n v="12412.9"/>
  </r>
  <r>
    <x v="3"/>
    <s v="710331050301"/>
    <d v="2025-04-18T00:00:00"/>
    <d v="2025-02-14T00:00:00"/>
    <s v="WX03"/>
    <x v="9"/>
    <m/>
    <s v="C04083"/>
    <s v="3-5-SOE928--X"/>
    <s v="928 POL"/>
    <s v="SHDL"/>
    <s v="B"/>
    <n v="1050"/>
    <s v="PC"/>
    <s v="CNY"/>
    <n v="12.817299999999999"/>
    <n v="13458.17"/>
  </r>
  <r>
    <x v="3"/>
    <s v="710333620901"/>
    <d v="2025-04-08T00:00:00"/>
    <d v="2025-04-02T00:00:00"/>
    <s v="MY02S"/>
    <x v="23"/>
    <m/>
    <s v="X250414"/>
    <s v="7-8-C70284A-C"/>
    <s v="COL BOX 70284-C"/>
    <s v="BOX-"/>
    <s v="B"/>
    <n v="505"/>
    <s v="PC"/>
    <s v="CNY"/>
    <n v="13.12"/>
    <n v="6625.6"/>
  </r>
  <r>
    <x v="3"/>
    <s v="710331090101"/>
    <d v="2025-04-07T00:00:00"/>
    <d v="2025-02-17T00:00:00"/>
    <s v="J023"/>
    <x v="35"/>
    <m/>
    <s v="C04025"/>
    <s v="3-5-HJC303CBX"/>
    <s v="SH-- 303 NEW ANOLON GY04A POL YDD20IA C/C50 H8.5"/>
    <s v="HDL-"/>
    <s v="B"/>
    <n v="1000"/>
    <s v="PC"/>
    <s v="CNY"/>
    <n v="13.303100000000001"/>
    <n v="13303.1"/>
  </r>
  <r>
    <x v="3"/>
    <s v="710331200301"/>
    <d v="2025-04-29T00:00:00"/>
    <d v="2025-02-18T00:00:00"/>
    <s v="XL10"/>
    <x v="11"/>
    <m/>
    <s v="C04131"/>
    <s v="1-6-670"/>
    <s v="SILICONE RING FOR 1-6-GLX30 SHORE A 68-73 (RD26A)"/>
    <s v="GLID"/>
    <s v="B"/>
    <n v="505"/>
    <s v="PC"/>
    <s v="CNY"/>
    <n v="14.1"/>
    <n v="7120.5"/>
  </r>
  <r>
    <x v="3"/>
    <s v="710331090201"/>
    <d v="2025-04-07T00:00:00"/>
    <d v="2025-02-17T00:00:00"/>
    <s v="J023"/>
    <x v="35"/>
    <m/>
    <s v="C04025"/>
    <s v="3-5-HJC305CBX"/>
    <s v="LG-- 305 NEW ANOLON GY04A POL YDD24IA C/C59.25 H8.5"/>
    <s v="HDL-"/>
    <s v="B"/>
    <n v="1000"/>
    <s v="PC"/>
    <s v="CNY"/>
    <n v="14.150399999999999"/>
    <n v="14150.4"/>
  </r>
  <r>
    <x v="3"/>
    <s v="710331090301"/>
    <d v="2025-04-07T00:00:00"/>
    <d v="2025-02-17T00:00:00"/>
    <s v="J023"/>
    <x v="35"/>
    <m/>
    <s v="C04025"/>
    <s v="3-5-HJC307CBX"/>
    <s v="LG-- 307 NEW ANOLON GY04A POL YDD28IA C/C59.25 H8.5"/>
    <s v="HDL-"/>
    <s v="B"/>
    <n v="1020"/>
    <s v="PC"/>
    <s v="CNY"/>
    <n v="14.150399999999999"/>
    <n v="14433.41"/>
  </r>
  <r>
    <x v="3"/>
    <s v="710331050101"/>
    <d v="2025-04-07T00:00:00"/>
    <d v="2025-02-14T00:00:00"/>
    <s v="WX03"/>
    <x v="9"/>
    <m/>
    <s v="C04024"/>
    <s v="3-5-HPS102--Y"/>
    <s v="SH-- 102 BSH R72.3 C/C59.25 H6.5"/>
    <s v="HDL-"/>
    <s v="B"/>
    <n v="240"/>
    <s v="PC"/>
    <s v="CNY"/>
    <n v="15.564299999999999"/>
    <n v="3735.43"/>
  </r>
  <r>
    <x v="3"/>
    <s v="710331050101"/>
    <d v="2025-04-03T00:00:00"/>
    <d v="2025-02-14T00:00:00"/>
    <s v="WX03"/>
    <x v="9"/>
    <m/>
    <s v="C04013"/>
    <s v="3-5-HPS102--Y"/>
    <s v="SH-- 102 BSH R72.3 C/C59.25 H6.5"/>
    <s v="HDL-"/>
    <s v="B"/>
    <n v="800"/>
    <s v="PC"/>
    <s v="CNY"/>
    <n v="15.564299999999999"/>
    <n v="12451.44"/>
  </r>
  <r>
    <x v="3"/>
    <s v="710334700201"/>
    <d v="2025-04-22T00:00:00"/>
    <d v="2025-04-21T00:00:00"/>
    <s v="MY02S"/>
    <x v="23"/>
    <m/>
    <s v="X250435"/>
    <s v="7-8-C77688-C"/>
    <s v="2C BOX 77688-C"/>
    <s v="BOX-"/>
    <s v="B"/>
    <n v="520"/>
    <s v="PC"/>
    <s v="CNY"/>
    <n v="15.98"/>
    <n v="8309.6"/>
  </r>
  <r>
    <x v="3"/>
    <s v="710334700301"/>
    <d v="2025-04-22T00:00:00"/>
    <d v="2025-04-21T00:00:00"/>
    <s v="MY02S"/>
    <x v="23"/>
    <m/>
    <s v="X250435"/>
    <s v="7-8-C77688-C"/>
    <s v="2C BOX 77688-C"/>
    <s v="BOX-"/>
    <s v="B"/>
    <n v="500"/>
    <s v="PC"/>
    <s v="CNY"/>
    <n v="15.98"/>
    <n v="7990"/>
  </r>
  <r>
    <x v="3"/>
    <s v="710331050201"/>
    <d v="2025-04-09T00:00:00"/>
    <d v="2025-02-14T00:00:00"/>
    <s v="WX03"/>
    <x v="9"/>
    <m/>
    <s v="C04036"/>
    <s v="3-5-SOE908A-X"/>
    <s v="908 WS POL"/>
    <s v="SHDL"/>
    <s v="B"/>
    <n v="1050"/>
    <s v="PC"/>
    <s v="CNY"/>
    <n v="16.168399999999998"/>
    <n v="16976.82"/>
  </r>
  <r>
    <x v="3"/>
    <s v="710334770101"/>
    <d v="2025-04-23T00:00:00"/>
    <d v="2025-04-21T00:00:00"/>
    <s v="KS09"/>
    <x v="26"/>
    <m/>
    <s v="B250406"/>
    <s v="1-1-002"/>
    <s v="AL INGOT 74x18x11CM"/>
    <s v="ALM-"/>
    <s v="B"/>
    <n v="30000"/>
    <s v="KG"/>
    <s v="CNY"/>
    <n v="17.530999999999999"/>
    <n v="525930"/>
  </r>
  <r>
    <x v="3"/>
    <s v="710333620701"/>
    <d v="2025-04-08T00:00:00"/>
    <d v="2025-04-02T00:00:00"/>
    <s v="MY02S"/>
    <x v="23"/>
    <m/>
    <s v="X250414"/>
    <s v="7-8-C70079A-C"/>
    <s v="5C BOX 70079-C"/>
    <s v="BOX-"/>
    <s v="B"/>
    <n v="1010"/>
    <s v="PC"/>
    <s v="CNY"/>
    <n v="18.350000000000001"/>
    <n v="18533.5"/>
  </r>
  <r>
    <x v="3"/>
    <s v="710333650201"/>
    <d v="2025-04-30T00:00:00"/>
    <d v="2025-04-02T00:00:00"/>
    <s v="TA84"/>
    <x v="60"/>
    <m/>
    <s v="B240510"/>
    <s v="7-A-5AD23455C"/>
    <s v="5P 304-AL-430 2.3x455mm"/>
    <s v="CDM-"/>
    <s v="B"/>
    <n v="530"/>
    <s v="PC"/>
    <s v="CNY"/>
    <n v="39.079599999999999"/>
    <n v="20712.189999999999"/>
  </r>
  <r>
    <x v="3"/>
    <s v="710333200401"/>
    <d v="2025-04-22T00:00:00"/>
    <d v="2025-03-24T00:00:00"/>
    <s v="HF06"/>
    <x v="39"/>
    <m/>
    <s v="M250427"/>
    <s v="1-4-T968218094"/>
    <s v="9682/K18094 TOPCOAT METALLIC BLACK"/>
    <s v="INM-"/>
    <s v="B"/>
    <n v="125"/>
    <s v="KG"/>
    <s v="CNY"/>
    <n v="63.008800000000001"/>
    <n v="7876.1"/>
  </r>
  <r>
    <x v="3"/>
    <s v="710333200201"/>
    <d v="2025-04-22T00:00:00"/>
    <d v="2025-03-24T00:00:00"/>
    <s v="HF06"/>
    <x v="39"/>
    <m/>
    <s v="M250427"/>
    <s v="1-4-P968218093"/>
    <s v="9682/K18093 PRIMER BLACK"/>
    <s v="INM-"/>
    <s v="B"/>
    <n v="50"/>
    <s v="KG"/>
    <s v="CNY"/>
    <n v="64.778800000000004"/>
    <n v="3238.94"/>
  </r>
  <r>
    <x v="3"/>
    <s v="710333660201"/>
    <d v="2025-04-22T00:00:00"/>
    <d v="2025-04-03T00:00:00"/>
    <s v="HF06"/>
    <x v="39"/>
    <m/>
    <s v="M250428"/>
    <s v="1-4-T9682N204111"/>
    <s v="9682/N204111-G05 CLEAR METALLIC TOPCOAT"/>
    <s v="INM-"/>
    <s v="B"/>
    <n v="25"/>
    <s v="KG"/>
    <s v="CNY"/>
    <n v="69.026499999999999"/>
    <n v="1725.66"/>
  </r>
  <r>
    <x v="3"/>
    <s v="710333980101"/>
    <d v="2025-04-25T00:00:00"/>
    <d v="2025-04-10T00:00:00"/>
    <s v="HF06"/>
    <x v="39"/>
    <m/>
    <s v="M250431"/>
    <s v="1-4-P9582N204110"/>
    <s v="9582/N204110-G05 BLACK PRIMER"/>
    <s v="INM-"/>
    <s v="B"/>
    <n v="125"/>
    <s v="KG"/>
    <s v="CNY"/>
    <n v="69.026499999999999"/>
    <n v="8628.31"/>
  </r>
  <r>
    <x v="3"/>
    <s v="710333980201"/>
    <d v="2025-04-25T00:00:00"/>
    <d v="2025-04-10T00:00:00"/>
    <s v="HF06"/>
    <x v="39"/>
    <m/>
    <s v="M250431"/>
    <s v="1-4-T9682N204111"/>
    <s v="9682/N204111-G05 CLEAR METALLIC TOPCOAT"/>
    <s v="INM-"/>
    <s v="B"/>
    <n v="100"/>
    <s v="KG"/>
    <s v="CNY"/>
    <n v="69.026499999999999"/>
    <n v="6902.65"/>
  </r>
  <r>
    <x v="3"/>
    <s v="710333200501"/>
    <d v="2025-04-22T00:00:00"/>
    <d v="2025-03-24T00:00:00"/>
    <s v="HF06"/>
    <x v="39"/>
    <m/>
    <s v="M250427"/>
    <s v="1-4-T968221712"/>
    <s v="9682/K21712 MET BLACK WITH DIAMOND"/>
    <s v="EXM-"/>
    <s v="B"/>
    <n v="100"/>
    <s v="KG"/>
    <s v="CNY"/>
    <n v="70.353999999999999"/>
    <n v="7035.4"/>
  </r>
  <r>
    <x v="3"/>
    <s v="710333200301"/>
    <d v="2025-04-22T00:00:00"/>
    <d v="2025-03-24T00:00:00"/>
    <s v="HF06"/>
    <x v="39"/>
    <m/>
    <s v="M250427"/>
    <s v="1-4-P968221711"/>
    <s v="PRIMER BLACK 9682/K21711"/>
    <s v="EXM-"/>
    <s v="B"/>
    <n v="50"/>
    <s v="KG"/>
    <s v="CNY"/>
    <n v="71.769900000000007"/>
    <n v="3588.5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300"/>
    <s v="PC"/>
    <s v="CNY"/>
    <n v="72.345100000000002"/>
    <n v="21703.53"/>
  </r>
  <r>
    <x v="3"/>
    <s v="710333650301"/>
    <d v="2025-04-29T00:00:00"/>
    <d v="2025-04-02T00:00:00"/>
    <s v="TA84"/>
    <x v="60"/>
    <m/>
    <s v="B250408"/>
    <s v="7-A-5AK27470S"/>
    <s v="5P 304-AL-430 2.7X470x560mm"/>
    <s v="CDM-"/>
    <s v="B"/>
    <n v="500"/>
    <s v="PC"/>
    <s v="CNY"/>
    <n v="72.345100000000002"/>
    <n v="36172.550000000003"/>
  </r>
  <r>
    <x v="3"/>
    <s v="710333100101"/>
    <d v="2025-04-09T00:00:00"/>
    <d v="2025-03-21T00:00:00"/>
    <s v="HF06"/>
    <x v="39"/>
    <m/>
    <s v="M250415"/>
    <s v="1-4-P8888N20539-G05"/>
    <s v="8088/N20539-G05 BLACK PRIMER"/>
    <s v="INM-"/>
    <s v="B"/>
    <n v="75"/>
    <s v="KG"/>
    <s v="CNY"/>
    <n v="77.876099999999994"/>
    <n v="5840.71"/>
  </r>
  <r>
    <x v="3"/>
    <s v="710333100201"/>
    <d v="2025-04-09T00:00:00"/>
    <d v="2025-03-21T00:00:00"/>
    <s v="HF06"/>
    <x v="39"/>
    <m/>
    <s v="M250415"/>
    <s v="1-4-T8089N20540-G05"/>
    <s v="8089 N20540-G05 CLEAR TOPCOAT"/>
    <s v="INM-"/>
    <s v="B"/>
    <n v="30"/>
    <s v="KG"/>
    <s v="CNY"/>
    <n v="77.876099999999994"/>
    <n v="2336.2800000000002"/>
  </r>
  <r>
    <x v="3"/>
    <s v="710332820101"/>
    <d v="2025-04-07T00:00:00"/>
    <d v="2025-03-14T00:00:00"/>
    <s v="HR06"/>
    <x v="56"/>
    <m/>
    <s v="M250410"/>
    <s v="1-4-M456G62292"/>
    <s v="MIDCOAT BLACK 456G-62292"/>
    <s v="INM-"/>
    <s v="B"/>
    <n v="120"/>
    <s v="KG"/>
    <s v="CNY"/>
    <n v="80.637200000000007"/>
    <n v="9676.4599999999991"/>
  </r>
  <r>
    <x v="3"/>
    <s v="710333270101"/>
    <d v="2025-04-09T00:00:00"/>
    <d v="2025-03-25T00:00:00"/>
    <s v="HF06"/>
    <x v="39"/>
    <m/>
    <s v="M250417"/>
    <s v="1-4-4770N213105"/>
    <s v="4770/N213105-G05 ROSYBROWN METALLIC"/>
    <s v="EXM-"/>
    <s v="B"/>
    <n v="25"/>
    <s v="KG"/>
    <s v="CNY"/>
    <n v="88.495599999999996"/>
    <n v="2212.39"/>
  </r>
  <r>
    <x v="3"/>
    <s v="710334240101"/>
    <d v="2025-04-28T00:00:00"/>
    <d v="2025-04-14T00:00:00"/>
    <s v="HF06"/>
    <x v="39"/>
    <m/>
    <s v="M250433"/>
    <s v="1-4-4770N213105"/>
    <s v="4770/N213105-G05 ROSYBROWN METALLIC"/>
    <s v="EXM-"/>
    <s v="B"/>
    <n v="25"/>
    <s v="KG"/>
    <s v="CNY"/>
    <n v="88.495599999999996"/>
    <n v="2212.39"/>
  </r>
  <r>
    <x v="3"/>
    <s v="710333780101"/>
    <d v="2025-04-22T00:00:00"/>
    <d v="2025-04-07T00:00:00"/>
    <s v="HF06"/>
    <x v="39"/>
    <m/>
    <s v="M250426"/>
    <s v="1-4-4700K8591"/>
    <s v="4700/K8591 GREY"/>
    <s v="EXM-"/>
    <s v="B"/>
    <n v="50"/>
    <s v="KG"/>
    <s v="CNY"/>
    <n v="90.177000000000007"/>
    <n v="4508.8500000000004"/>
  </r>
  <r>
    <x v="3"/>
    <s v="710333200101"/>
    <d v="2025-04-09T00:00:00"/>
    <d v="2025-03-24T00:00:00"/>
    <s v="HF06"/>
    <x v="39"/>
    <m/>
    <s v="M250416"/>
    <s v="1-4-T7353J2002Z"/>
    <s v="BLACK MET.TOP 7353/J2002Z"/>
    <s v="INM-"/>
    <s v="B"/>
    <n v="100"/>
    <s v="KG"/>
    <s v="CNY"/>
    <n v="92.743399999999994"/>
    <n v="9274.34"/>
  </r>
  <r>
    <x v="3"/>
    <s v="710333780301"/>
    <d v="2025-04-24T00:00:00"/>
    <d v="2025-04-07T00:00:00"/>
    <s v="HF06"/>
    <x v="39"/>
    <m/>
    <s v="M250429"/>
    <s v="1-4-T7353J2002Z"/>
    <s v="BLACK MET.TOP 7353/J2002Z"/>
    <s v="INM-"/>
    <s v="B"/>
    <n v="125"/>
    <s v="KG"/>
    <s v="CNY"/>
    <n v="92.743399999999994"/>
    <n v="11592.93"/>
  </r>
  <r>
    <x v="3"/>
    <s v="710334670101"/>
    <d v="2025-04-30T00:00:00"/>
    <d v="2025-04-18T00:00:00"/>
    <s v="HF06"/>
    <x v="39"/>
    <m/>
    <s v="M250437"/>
    <s v="1-4-4700N1776"/>
    <s v="4700/N1776 BLACK"/>
    <s v="EXM-"/>
    <s v="B"/>
    <n v="25"/>
    <s v="KG"/>
    <s v="CNY"/>
    <n v="102.0354"/>
    <n v="2550.89"/>
  </r>
  <r>
    <x v="3"/>
    <s v="710332820301"/>
    <d v="2025-04-07T00:00:00"/>
    <d v="2025-03-14T00:00:00"/>
    <s v="HR06"/>
    <x v="56"/>
    <m/>
    <s v="M250410"/>
    <s v="1-4-P459G62192"/>
    <s v="PRIMER BLACK 459G-62192"/>
    <s v="INM-"/>
    <s v="B"/>
    <n v="30"/>
    <s v="KG"/>
    <s v="CNY"/>
    <n v="102.9204"/>
    <n v="3087.61"/>
  </r>
  <r>
    <x v="3"/>
    <s v="710332960201"/>
    <d v="2025-04-07T00:00:00"/>
    <d v="2025-03-19T00:00:00"/>
    <s v="HF06"/>
    <x v="39"/>
    <m/>
    <s v="M250412"/>
    <s v="1-4-P7050J1016Z"/>
    <s v="7050/J1016Z PRIMER"/>
    <s v="INM-"/>
    <s v="B"/>
    <n v="25"/>
    <s v="KG"/>
    <s v="CNY"/>
    <n v="105.0442"/>
    <n v="2626.11"/>
  </r>
  <r>
    <x v="3"/>
    <s v="710332960101"/>
    <d v="2025-04-07T00:00:00"/>
    <d v="2025-03-19T00:00:00"/>
    <s v="HF06"/>
    <x v="39"/>
    <m/>
    <s v="M250412"/>
    <s v="1-4-M7252J2031Z"/>
    <s v="7252/J2031Z MIDCOAT"/>
    <s v="INM-"/>
    <s v="B"/>
    <n v="50"/>
    <s v="KG"/>
    <s v="CNY"/>
    <n v="110.17700000000001"/>
    <n v="5508.85"/>
  </r>
  <r>
    <x v="3"/>
    <s v="710333780201"/>
    <d v="2025-04-24T00:00:00"/>
    <d v="2025-04-07T00:00:00"/>
    <s v="HF06"/>
    <x v="39"/>
    <m/>
    <s v="M250429"/>
    <s v="1-4-M7252J2031Z"/>
    <s v="7252/J2031Z MIDCOAT"/>
    <s v="INM-"/>
    <s v="B"/>
    <n v="25"/>
    <s v="KG"/>
    <s v="CNY"/>
    <n v="110.17700000000001"/>
    <n v="2754.43"/>
  </r>
  <r>
    <x v="3"/>
    <s v="710334240201"/>
    <d v="2025-04-29T00:00:00"/>
    <d v="2025-04-14T00:00:00"/>
    <s v="HF06"/>
    <x v="39"/>
    <m/>
    <s v="M250435"/>
    <s v="1-4-M7252J2031Z"/>
    <s v="7252/J2031Z MIDCOAT"/>
    <s v="INM-"/>
    <s v="B"/>
    <n v="50"/>
    <s v="KG"/>
    <s v="CNY"/>
    <n v="110.17700000000001"/>
    <n v="5508.85"/>
  </r>
  <r>
    <x v="3"/>
    <s v="710333980301"/>
    <d v="2025-04-24T00:00:00"/>
    <d v="2025-04-10T00:00:00"/>
    <s v="HF06"/>
    <x v="39"/>
    <m/>
    <s v="M250430"/>
    <s v="1-4-P4770N20555"/>
    <s v="4770/N20555-G05 DUSTY CLAY RED"/>
    <s v="EXM-"/>
    <s v="B"/>
    <n v="150"/>
    <s v="KG"/>
    <s v="CNY"/>
    <n v="110.6195"/>
    <n v="16592.93"/>
  </r>
  <r>
    <x v="3"/>
    <s v="710333980401"/>
    <d v="2025-04-24T00:00:00"/>
    <d v="2025-04-10T00:00:00"/>
    <s v="HF06"/>
    <x v="39"/>
    <m/>
    <s v="M250430"/>
    <s v="1-4-T4700N20556"/>
    <s v="4700/20556-G05 SATIN GOLD METALLIC TOPCOAT"/>
    <s v="EXM-"/>
    <s v="B"/>
    <n v="100"/>
    <s v="KG"/>
    <s v="CNY"/>
    <n v="110.6195"/>
    <n v="11061.95"/>
  </r>
  <r>
    <x v="3"/>
    <s v="710332820201"/>
    <d v="2025-04-07T00:00:00"/>
    <d v="2025-03-14T00:00:00"/>
    <s v="HR06"/>
    <x v="56"/>
    <m/>
    <s v="M250410"/>
    <s v="1-4-M456G73280"/>
    <s v="MIDCOAT DARK PEWTER 456G-73280"/>
    <s v="INM-"/>
    <s v="B"/>
    <n v="150"/>
    <s v="KG"/>
    <s v="CNY"/>
    <n v="116.66370000000001"/>
    <n v="17499.560000000001"/>
  </r>
  <r>
    <x v="3"/>
    <s v="710333660101"/>
    <d v="2025-04-22T00:00:00"/>
    <d v="2025-04-03T00:00:00"/>
    <s v="HF06"/>
    <x v="39"/>
    <m/>
    <s v="M250425"/>
    <s v="1-4-4770K22631"/>
    <s v="WF 4770/K22631 MATT BLACK HIGH RESISTANT SI PO"/>
    <s v="EXM-"/>
    <s v="B"/>
    <n v="25"/>
    <s v="KG"/>
    <s v="CNY"/>
    <n v="117.3451"/>
    <n v="2933.63"/>
  </r>
  <r>
    <x v="3"/>
    <s v="710334670201"/>
    <d v="2025-04-30T00:00:00"/>
    <d v="2025-04-18T00:00:00"/>
    <s v="HF06"/>
    <x v="39"/>
    <m/>
    <s v="M250437"/>
    <s v="1-4-4770K22631"/>
    <s v="WF 4770/K22631 MATT BLACK HIGH RESISTANT SI PO"/>
    <s v="EXM-"/>
    <s v="B"/>
    <n v="100"/>
    <s v="KG"/>
    <s v="CNY"/>
    <n v="117.3451"/>
    <n v="11734.51"/>
  </r>
  <r>
    <x v="3"/>
    <s v="710332820401"/>
    <d v="2025-04-07T00:00:00"/>
    <d v="2025-03-14T00:00:00"/>
    <s v="HR06"/>
    <x v="56"/>
    <m/>
    <s v="M250410"/>
    <s v="1-4-T455G73300"/>
    <s v="TOPCOAT CLEAR 455G-73300"/>
    <s v="INM-"/>
    <s v="B"/>
    <n v="30"/>
    <s v="KG"/>
    <s v="CNY"/>
    <n v="129.82300000000001"/>
    <n v="3894.69"/>
  </r>
  <r>
    <x v="4"/>
    <s v="710334950101"/>
    <d v="2025-05-23T00:00:00"/>
    <d v="2025-04-23T00:00:00"/>
    <s v="HD10"/>
    <x v="17"/>
    <m/>
    <s v="C05097"/>
    <s v="1-6-FPE225-A"/>
    <s v="FG PE 225 FAG24IA MATT BLK"/>
    <s v="FG--"/>
    <s v="O"/>
    <n v="1450"/>
    <s v="PC"/>
    <s v="CNY"/>
    <n v="0"/>
    <n v="0"/>
  </r>
  <r>
    <x v="4"/>
    <s v="710334950201"/>
    <d v="2025-05-23T00:00:00"/>
    <d v="2025-04-23T00:00:00"/>
    <s v="HD10"/>
    <x v="17"/>
    <m/>
    <s v="C05097"/>
    <s v="1-6-FPE227-A"/>
    <s v="FG PE 227 FAG28IA MATT BLK"/>
    <s v="FG--"/>
    <s v="O"/>
    <n v="1450"/>
    <s v="PC"/>
    <s v="CNY"/>
    <n v="0"/>
    <n v="0"/>
  </r>
  <r>
    <x v="4"/>
    <s v="710333111601"/>
    <d v="2025-05-20T00:00:00"/>
    <d v="2025-03-21T00:00:00"/>
    <s v="R017"/>
    <x v="18"/>
    <m/>
    <s v="C05082"/>
    <s v="3-5-SJP125--X"/>
    <s v="STD- 125 POL R102.75 C/C95.3 H5.5"/>
    <s v="SHDL"/>
    <s v="B"/>
    <n v="1545"/>
    <s v="PC"/>
    <s v="CNY"/>
    <n v="0"/>
    <n v="0"/>
  </r>
  <r>
    <x v="4"/>
    <s v="710333111601"/>
    <d v="2025-05-15T00:00:00"/>
    <d v="2025-03-21T00:00:00"/>
    <s v="R017"/>
    <x v="18"/>
    <m/>
    <s v="C05062"/>
    <s v="3-5-SJP125--X"/>
    <s v="STD- 125 POL R102.75 C/C95.3 H5.5"/>
    <s v="SHDL"/>
    <s v="B"/>
    <n v="455"/>
    <s v="PC"/>
    <s v="CNY"/>
    <n v="0"/>
    <n v="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00"/>
    <s v="PC"/>
    <s v="CNY"/>
    <n v="0.02"/>
    <n v="10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53802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6000201"/>
    <d v="2025-05-23T00:00:00"/>
    <d v="2025-05-15T00:00:00"/>
    <s v="HQ01"/>
    <x v="2"/>
    <m/>
    <s v="X250536"/>
    <s v="1-8-PL14921-C"/>
    <s v="JAN+ADD STKR 4976667180118"/>
    <s v="STKR"/>
    <s v="B"/>
    <n v="12100"/>
    <s v="PC"/>
    <s v="CNY"/>
    <n v="0.02"/>
    <n v="242"/>
  </r>
  <r>
    <x v="4"/>
    <s v="710334920201"/>
    <d v="2025-05-19T00:00:00"/>
    <d v="2025-04-23T00:00:00"/>
    <s v="WD01"/>
    <x v="1"/>
    <m/>
    <s v="M250523"/>
    <s v="1-8-PL4868"/>
    <s v="ROUND CLEAR STKR 1.5&quot;"/>
    <s v="STKR"/>
    <s v="B"/>
    <n v="5000"/>
    <s v="PC"/>
    <s v="CNY"/>
    <n v="2.5000000000000001E-2"/>
    <n v="125"/>
  </r>
  <r>
    <x v="4"/>
    <s v="710334861201"/>
    <d v="2025-05-09T00:00:00"/>
    <d v="2025-04-23T00:00:00"/>
    <s v="HQ01"/>
    <x v="2"/>
    <m/>
    <s v="X250510"/>
    <s v="7-8-PL6555"/>
    <s v="TETRON RD WARNING STKR MJP"/>
    <s v="STKR"/>
    <s v="B"/>
    <n v="8600"/>
    <s v="PC"/>
    <s v="CNY"/>
    <n v="2.5899999999999999E-2"/>
    <n v="222.74"/>
  </r>
  <r>
    <x v="4"/>
    <s v="710336001601"/>
    <d v="2025-05-29T00:00:00"/>
    <d v="2025-05-15T00:00:00"/>
    <s v="HQ01"/>
    <x v="2"/>
    <m/>
    <s v="X250544"/>
    <s v="7-8-PL6555"/>
    <s v="TETRON RD WARNING STKR MJP"/>
    <s v="STKR"/>
    <s v="B"/>
    <n v="42000"/>
    <s v="PC"/>
    <s v="CNY"/>
    <n v="2.5899999999999999E-2"/>
    <n v="1087.8"/>
  </r>
  <r>
    <x v="4"/>
    <s v="710336000101"/>
    <d v="2025-05-29T00:00:00"/>
    <d v="2025-05-15T00:00:00"/>
    <s v="HQ01"/>
    <x v="2"/>
    <m/>
    <s v="X250544"/>
    <s v="1-8-PL12709"/>
    <s v="WARNING STKR (MJP)"/>
    <s v="STKR"/>
    <s v="B"/>
    <n v="25700"/>
    <s v="PC"/>
    <s v="CNY"/>
    <n v="0.03"/>
    <n v="771"/>
  </r>
  <r>
    <x v="4"/>
    <s v="710336000401"/>
    <d v="2025-05-23T00:00:00"/>
    <d v="2025-05-15T00:00:00"/>
    <s v="HQ01"/>
    <x v="2"/>
    <m/>
    <s v="X250533"/>
    <s v="1-8-PL15205-C"/>
    <s v="JAN+ADD STKR 4976667166198"/>
    <s v="STKR"/>
    <s v="B"/>
    <n v="4030"/>
    <s v="PC"/>
    <s v="CNY"/>
    <n v="0.03"/>
    <n v="120.9"/>
  </r>
  <r>
    <x v="4"/>
    <s v="710336000501"/>
    <d v="2025-05-23T00:00:00"/>
    <d v="2025-05-15T00:00:00"/>
    <s v="HQ01"/>
    <x v="2"/>
    <m/>
    <s v="X250533"/>
    <s v="1-8-PL15205-C"/>
    <s v="JAN+ADD STKR 4976667166198"/>
    <s v="STKR"/>
    <s v="B"/>
    <n v="100"/>
    <s v="PC"/>
    <s v="CNY"/>
    <n v="0.03"/>
    <n v="3"/>
  </r>
  <r>
    <x v="4"/>
    <s v="710336000901"/>
    <d v="2025-05-23T00:00:00"/>
    <d v="2025-05-15T00:00:00"/>
    <s v="HQ01"/>
    <x v="2"/>
    <m/>
    <s v="X250533"/>
    <s v="6-8-PL0220-C"/>
    <s v="BC+MJP ADD STKR 62109-C008"/>
    <s v="STKR"/>
    <s v="B"/>
    <n v="4030"/>
    <s v="PC"/>
    <s v="CNY"/>
    <n v="0.03"/>
    <n v="120.9"/>
  </r>
  <r>
    <x v="4"/>
    <s v="710336001001"/>
    <d v="2025-05-23T00:00:00"/>
    <d v="2025-05-15T00:00:00"/>
    <s v="HQ01"/>
    <x v="2"/>
    <m/>
    <s v="X250533"/>
    <s v="6-8-PL0220-C"/>
    <s v="BC+MJP ADD STKR 62109-C008"/>
    <s v="STKR"/>
    <s v="B"/>
    <n v="500"/>
    <s v="PC"/>
    <s v="CNY"/>
    <n v="0.03"/>
    <n v="15"/>
  </r>
  <r>
    <x v="4"/>
    <s v="710335372001"/>
    <d v="2025-05-29T00:00:00"/>
    <d v="2025-05-06T00:00:00"/>
    <s v="HQ01"/>
    <x v="2"/>
    <m/>
    <s v="X250545"/>
    <s v="7-8-PL6192B"/>
    <s v="GLASS LID STKR MJP"/>
    <s v="STKR"/>
    <s v="B"/>
    <n v="33000"/>
    <s v="PC"/>
    <s v="CNY"/>
    <n v="3.2000000000000001E-2"/>
    <n v="1056"/>
  </r>
  <r>
    <x v="4"/>
    <s v="710334870101"/>
    <d v="2025-05-09T00:00:00"/>
    <d v="2025-04-23T00:00:00"/>
    <s v="HQ01"/>
    <x v="2"/>
    <m/>
    <s v="X250510"/>
    <s v="1-8-PL5364"/>
    <s v="ES STKR INDUSTION COOKING"/>
    <s v="STKR"/>
    <s v="B"/>
    <n v="3000"/>
    <s v="PC"/>
    <s v="CNY"/>
    <n v="3.4200000000000001E-2"/>
    <n v="102.6"/>
  </r>
  <r>
    <x v="4"/>
    <s v="710335371701"/>
    <d v="2025-05-23T00:00:00"/>
    <d v="2025-05-06T00:00:00"/>
    <s v="HQ01"/>
    <x v="2"/>
    <m/>
    <s v="X250536"/>
    <s v="6-8-PL0056"/>
    <s v="MJP GLASS LID STKR FOR ANYDAY"/>
    <s v="STKR"/>
    <s v="B"/>
    <n v="16600"/>
    <s v="PC"/>
    <s v="CNY"/>
    <n v="3.5000000000000003E-2"/>
    <n v="581"/>
  </r>
  <r>
    <x v="4"/>
    <s v="710336000801"/>
    <d v="2025-05-23T00:00:00"/>
    <d v="2025-05-15T00:00:00"/>
    <s v="HQ01"/>
    <x v="2"/>
    <m/>
    <s v="X250536"/>
    <s v="6-8-PL0056"/>
    <s v="MJP GLASS LID STKR FOR ANYDAY"/>
    <s v="STKR"/>
    <s v="B"/>
    <n v="4000"/>
    <s v="PC"/>
    <s v="CNY"/>
    <n v="3.5000000000000003E-2"/>
    <n v="140"/>
  </r>
  <r>
    <x v="4"/>
    <s v="710336230101"/>
    <d v="2025-05-27T00:00:00"/>
    <d v="2025-05-20T00:00:00"/>
    <s v="GY09"/>
    <x v="4"/>
    <m/>
    <s v="C05116"/>
    <s v="7-6-W03"/>
    <s v="SS WHR M6 DIA 17mm"/>
    <s v="WHR-"/>
    <s v="B"/>
    <n v="9200"/>
    <s v="PC"/>
    <s v="CNY"/>
    <n v="3.9800000000000002E-2"/>
    <n v="366.16"/>
  </r>
  <r>
    <x v="4"/>
    <s v="710335700101"/>
    <d v="2025-05-27T00:00:00"/>
    <d v="2025-05-09T00:00:00"/>
    <s v="GY09"/>
    <x v="4"/>
    <m/>
    <s v="C05116"/>
    <s v="1-6-W22"/>
    <s v="WHR SS 25mm G-LD"/>
    <s v="WHR-"/>
    <s v="B"/>
    <n v="9000"/>
    <s v="PC"/>
    <s v="CNY"/>
    <n v="4.1000000000000002E-2"/>
    <n v="369"/>
  </r>
  <r>
    <x v="4"/>
    <s v="710336070201"/>
    <d v="2025-05-27T00:00:00"/>
    <d v="2025-05-16T00:00:00"/>
    <s v="GY09"/>
    <x v="4"/>
    <m/>
    <s v="C05116"/>
    <s v="1-6-W22"/>
    <s v="WHR SS 25mm G-LD"/>
    <s v="WHR-"/>
    <s v="B"/>
    <n v="1800"/>
    <s v="PC"/>
    <s v="CNY"/>
    <n v="4.1000000000000002E-2"/>
    <n v="73.8"/>
  </r>
  <r>
    <x v="4"/>
    <s v="710336540101"/>
    <d v="2025-05-27T00:00:00"/>
    <d v="2025-05-23T00:00:00"/>
    <s v="GY09"/>
    <x v="4"/>
    <m/>
    <s v="C05116"/>
    <s v="1-6-W22"/>
    <s v="WHR SS 25mm G-LD"/>
    <s v="WHR-"/>
    <s v="B"/>
    <n v="8100"/>
    <s v="PC"/>
    <s v="CNY"/>
    <n v="4.1000000000000002E-2"/>
    <n v="332.1"/>
  </r>
  <r>
    <x v="4"/>
    <s v="710334620201"/>
    <d v="2025-05-12T00:00:00"/>
    <d v="2025-04-18T00:00:00"/>
    <s v="WS01"/>
    <x v="5"/>
    <m/>
    <s v="C05040"/>
    <s v="1-6-D38X"/>
    <s v="RT AL 5X10mm TUM"/>
    <s v="RIV-"/>
    <s v="B"/>
    <n v="4150"/>
    <s v="PC"/>
    <s v="CNY"/>
    <n v="4.1599999999999998E-2"/>
    <n v="172.64"/>
  </r>
  <r>
    <x v="4"/>
    <s v="710334930101"/>
    <d v="2025-05-12T00:00:00"/>
    <d v="2025-04-23T00:00:00"/>
    <s v="WS01"/>
    <x v="5"/>
    <m/>
    <s v="C05040"/>
    <s v="1-6-D38X"/>
    <s v="RT AL 5X10mm TUM"/>
    <s v="RIV-"/>
    <s v="B"/>
    <n v="1600"/>
    <s v="PC"/>
    <s v="CNY"/>
    <n v="4.1599999999999998E-2"/>
    <n v="66.56"/>
  </r>
  <r>
    <x v="4"/>
    <s v="710334860601"/>
    <d v="2025-05-09T00:00:00"/>
    <d v="2025-04-23T00:00:00"/>
    <s v="HQ01"/>
    <x v="2"/>
    <m/>
    <s v="X250509"/>
    <s v="7-8-PL12124-C"/>
    <s v="JAN+ADD STKR 4976667783814"/>
    <s v="STKR"/>
    <s v="B"/>
    <n v="1000"/>
    <s v="PC"/>
    <s v="CNY"/>
    <n v="4.2000000000000003E-2"/>
    <n v="42"/>
  </r>
  <r>
    <x v="4"/>
    <s v="710334860701"/>
    <d v="2025-05-09T00:00:00"/>
    <d v="2025-04-23T00:00:00"/>
    <s v="HQ01"/>
    <x v="2"/>
    <m/>
    <s v="X250509"/>
    <s v="7-8-PL12125-C"/>
    <s v="JAN+ADD STKR 4976667783821"/>
    <s v="STKR"/>
    <s v="B"/>
    <n v="1000"/>
    <s v="PC"/>
    <s v="CNY"/>
    <n v="4.2000000000000003E-2"/>
    <n v="42"/>
  </r>
  <r>
    <x v="4"/>
    <s v="710334860801"/>
    <d v="2025-05-09T00:00:00"/>
    <d v="2025-04-23T00:00:00"/>
    <s v="HQ01"/>
    <x v="2"/>
    <m/>
    <s v="X250509"/>
    <s v="7-8-PL12127-C"/>
    <s v="JAN+ADD STKR 4976667783845"/>
    <s v="STKR"/>
    <s v="B"/>
    <n v="1000"/>
    <s v="PC"/>
    <s v="CNY"/>
    <n v="4.2000000000000003E-2"/>
    <n v="42"/>
  </r>
  <r>
    <x v="4"/>
    <s v="710334860901"/>
    <d v="2025-05-09T00:00:00"/>
    <d v="2025-04-23T00:00:00"/>
    <s v="HQ01"/>
    <x v="2"/>
    <m/>
    <s v="X250509"/>
    <s v="7-8-PL12510-C"/>
    <s v="JAN+ADD STKR 4976667783876"/>
    <s v="STKR"/>
    <s v="B"/>
    <n v="510"/>
    <s v="PC"/>
    <s v="CNY"/>
    <n v="4.2000000000000003E-2"/>
    <n v="21.42"/>
  </r>
  <r>
    <x v="4"/>
    <s v="710334861001"/>
    <d v="2025-05-09T00:00:00"/>
    <d v="2025-04-23T00:00:00"/>
    <s v="HQ01"/>
    <x v="2"/>
    <m/>
    <s v="X250509"/>
    <s v="7-8-PL12511-C"/>
    <s v="JAN+ADD STKR 4976667783883"/>
    <s v="STKR"/>
    <s v="B"/>
    <n v="510"/>
    <s v="PC"/>
    <s v="CNY"/>
    <n v="4.2000000000000003E-2"/>
    <n v="21.42"/>
  </r>
  <r>
    <x v="4"/>
    <s v="710334861101"/>
    <d v="2025-05-09T00:00:00"/>
    <d v="2025-04-23T00:00:00"/>
    <s v="HQ01"/>
    <x v="2"/>
    <m/>
    <s v="X250509"/>
    <s v="7-8-PL12512-C"/>
    <s v="JAN+ADD STKR 4976667783890"/>
    <s v="STKR"/>
    <s v="B"/>
    <n v="510"/>
    <s v="PC"/>
    <s v="CNY"/>
    <n v="4.2000000000000003E-2"/>
    <n v="21.42"/>
  </r>
  <r>
    <x v="4"/>
    <s v="710336001201"/>
    <d v="2025-05-23T00:00:00"/>
    <d v="2025-05-15T00:00:00"/>
    <s v="HQ01"/>
    <x v="2"/>
    <m/>
    <s v="X250533"/>
    <s v="7-8-PL12510-C"/>
    <s v="JAN+ADD STKR 4976667783876"/>
    <s v="STKR"/>
    <s v="B"/>
    <n v="510"/>
    <s v="PC"/>
    <s v="CNY"/>
    <n v="4.2000000000000003E-2"/>
    <n v="21.42"/>
  </r>
  <r>
    <x v="4"/>
    <s v="710336001301"/>
    <d v="2025-05-23T00:00:00"/>
    <d v="2025-05-15T00:00:00"/>
    <s v="HQ01"/>
    <x v="2"/>
    <m/>
    <s v="X250533"/>
    <s v="7-8-PL12511-C"/>
    <s v="JAN+ADD STKR 4976667783883"/>
    <s v="STKR"/>
    <s v="B"/>
    <n v="510"/>
    <s v="PC"/>
    <s v="CNY"/>
    <n v="4.2000000000000003E-2"/>
    <n v="21.42"/>
  </r>
  <r>
    <x v="4"/>
    <s v="710336001401"/>
    <d v="2025-05-23T00:00:00"/>
    <d v="2025-05-15T00:00:00"/>
    <s v="HQ01"/>
    <x v="2"/>
    <m/>
    <s v="X250533"/>
    <s v="7-8-PL12512-C"/>
    <s v="JAN+ADD STKR 4976667783890"/>
    <s v="STKR"/>
    <s v="B"/>
    <n v="510"/>
    <s v="PC"/>
    <s v="CNY"/>
    <n v="4.2000000000000003E-2"/>
    <n v="21.42"/>
  </r>
  <r>
    <x v="4"/>
    <s v="710335060101"/>
    <d v="2025-05-06T00:00:00"/>
    <d v="2025-04-28T00:00:00"/>
    <s v="GY09"/>
    <x v="4"/>
    <m/>
    <s v="C05017"/>
    <s v="3-6-141"/>
    <s v="Ru GASKET FOR G-LD BK01A"/>
    <s v="WHR-"/>
    <s v="B"/>
    <n v="10000"/>
    <s v="PC"/>
    <s v="CNY"/>
    <n v="4.2999999999999997E-2"/>
    <n v="430"/>
  </r>
  <r>
    <x v="4"/>
    <s v="710336540201"/>
    <d v="2025-05-27T00:00:00"/>
    <d v="2025-05-23T00:00:00"/>
    <s v="GY09"/>
    <x v="4"/>
    <m/>
    <s v="C05116"/>
    <s v="3-6-141"/>
    <s v="Ru GASKET FOR G-LD BK01A"/>
    <s v="WHR-"/>
    <s v="B"/>
    <n v="10500"/>
    <s v="PC"/>
    <s v="CNY"/>
    <n v="4.2999999999999997E-2"/>
    <n v="451.5"/>
  </r>
  <r>
    <x v="4"/>
    <s v="710335120101"/>
    <d v="2025-05-19T00:00:00"/>
    <d v="2025-04-28T00:00:00"/>
    <s v="TA27"/>
    <x v="7"/>
    <m/>
    <s v="C05071"/>
    <s v="1-6-D84Z"/>
    <s v="RT AL 6x21mm CSK HD TUM"/>
    <s v="RIV-"/>
    <s v="B"/>
    <n v="2000"/>
    <s v="PC"/>
    <s v="CNY"/>
    <n v="4.8000000000000001E-2"/>
    <n v="96"/>
  </r>
  <r>
    <x v="4"/>
    <s v="710335750101"/>
    <d v="2025-05-29T00:00:00"/>
    <d v="2025-05-09T00:00:00"/>
    <s v="TA27"/>
    <x v="7"/>
    <m/>
    <s v="C05125"/>
    <s v="1-6-D84Z"/>
    <s v="RT AL 6x21mm CSK HD TUM"/>
    <s v="RIV-"/>
    <s v="B"/>
    <n v="12000"/>
    <s v="PC"/>
    <s v="CNY"/>
    <n v="4.8000000000000001E-2"/>
    <n v="576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4500"/>
    <s v="PC"/>
    <s v="CNY"/>
    <n v="4.8000000000000001E-2"/>
    <n v="216"/>
  </r>
  <r>
    <x v="4"/>
    <s v="710335750101"/>
    <d v="2025-05-19T00:00:00"/>
    <d v="2025-05-09T00:00:00"/>
    <s v="TA27"/>
    <x v="7"/>
    <m/>
    <s v="AQ-C05071"/>
    <s v="1-6-D84Z"/>
    <s v="RT AL 6x21mm CSK HD TUM"/>
    <s v="RIV-"/>
    <s v="B"/>
    <n v="-16500"/>
    <s v="PC"/>
    <s v="CNY"/>
    <n v="4.8000000000000001E-2"/>
    <n v="-792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16500"/>
    <s v="PC"/>
    <s v="CNY"/>
    <n v="4.8000000000000001E-2"/>
    <n v="792"/>
  </r>
  <r>
    <x v="4"/>
    <s v="710334920101"/>
    <d v="2025-05-19T00:00:00"/>
    <d v="2025-04-23T00:00:00"/>
    <s v="WD01"/>
    <x v="1"/>
    <m/>
    <s v="X250522"/>
    <s v="1-8-PL14067"/>
    <s v="ITF14 STKR 15000263120790"/>
    <s v="STKR"/>
    <s v="B"/>
    <n v="2520"/>
    <s v="PC"/>
    <s v="CNY"/>
    <n v="0.05"/>
    <n v="126"/>
  </r>
  <r>
    <x v="4"/>
    <s v="710335420101"/>
    <d v="2025-05-19T00:00:00"/>
    <d v="2025-05-06T00:00:00"/>
    <s v="WD01"/>
    <x v="1"/>
    <m/>
    <s v="M250522"/>
    <s v="6-8-PL0197"/>
    <s v="OC BC+CAT# STKR 62055-C015"/>
    <s v="STKR"/>
    <s v="B"/>
    <n v="5050"/>
    <s v="PC"/>
    <s v="CNY"/>
    <n v="0.05"/>
    <n v="252.5"/>
  </r>
  <r>
    <x v="4"/>
    <s v="710336020101"/>
    <d v="2025-05-19T00:00:00"/>
    <d v="2025-05-15T00:00:00"/>
    <s v="WD01"/>
    <x v="1"/>
    <m/>
    <s v="M250522"/>
    <s v="1-8-PL14925"/>
    <s v="OC BC+CAT# STKR 18011"/>
    <s v="STKR"/>
    <s v="B"/>
    <n v="5300"/>
    <s v="PC"/>
    <s v="CNY"/>
    <n v="0.05"/>
    <n v="265"/>
  </r>
  <r>
    <x v="4"/>
    <s v="710336020201"/>
    <d v="2025-05-19T00:00:00"/>
    <d v="2025-05-15T00:00:00"/>
    <s v="WD01"/>
    <x v="1"/>
    <m/>
    <s v="M250522"/>
    <s v="1-8-PL14926"/>
    <s v="OC BC+CAT# STKR 18012"/>
    <s v="STKR"/>
    <s v="B"/>
    <n v="5450"/>
    <s v="PC"/>
    <s v="CNY"/>
    <n v="0.05"/>
    <n v="272.5"/>
  </r>
  <r>
    <x v="4"/>
    <s v="710336020301"/>
    <d v="2025-05-19T00:00:00"/>
    <d v="2025-05-15T00:00:00"/>
    <s v="WD01"/>
    <x v="1"/>
    <m/>
    <s v="M250522"/>
    <s v="7-8-PL10188"/>
    <s v="CAT+JAN+ITF STKR 74041-C"/>
    <s v="STKR"/>
    <s v="B"/>
    <n v="1890"/>
    <s v="PC"/>
    <s v="CNY"/>
    <n v="0.05"/>
    <n v="94.5"/>
  </r>
  <r>
    <x v="4"/>
    <s v="710336020401"/>
    <d v="2025-05-19T00:00:00"/>
    <d v="2025-05-15T00:00:00"/>
    <s v="WD01"/>
    <x v="1"/>
    <m/>
    <s v="M250522"/>
    <s v="7-8-PL10498"/>
    <s v="OC BC+CAT# STKR 70042"/>
    <s v="STKR"/>
    <s v="B"/>
    <n v="2650"/>
    <s v="PC"/>
    <s v="CNY"/>
    <n v="0.05"/>
    <n v="132.5"/>
  </r>
  <r>
    <x v="4"/>
    <s v="710336050101"/>
    <d v="2025-05-21T00:00:00"/>
    <d v="2025-05-16T00:00:00"/>
    <s v="WD01"/>
    <x v="1"/>
    <m/>
    <s v="X250529"/>
    <s v="1-8-PL12769-C"/>
    <s v="TCP STKR 18885-C MTL"/>
    <s v="STKR"/>
    <s v="B"/>
    <n v="310"/>
    <s v="PC"/>
    <s v="CNY"/>
    <n v="0.05"/>
    <n v="15.5"/>
  </r>
  <r>
    <x v="4"/>
    <s v="710336050201"/>
    <d v="2025-05-21T00:00:00"/>
    <d v="2025-05-16T00:00:00"/>
    <s v="WD01"/>
    <x v="1"/>
    <m/>
    <s v="X250529"/>
    <s v="1-8-PL12770-C"/>
    <s v="TCP STKR 18886-C MTL"/>
    <s v="STKR"/>
    <s v="B"/>
    <n v="310"/>
    <s v="PC"/>
    <s v="CNY"/>
    <n v="0.05"/>
    <n v="15.5"/>
  </r>
  <r>
    <x v="4"/>
    <s v="710336050301"/>
    <d v="2025-05-21T00:00:00"/>
    <d v="2025-05-16T00:00:00"/>
    <s v="WD01"/>
    <x v="1"/>
    <m/>
    <s v="X250529"/>
    <s v="1-8-PL12773-C"/>
    <s v="TCP STKR 18889-C MTL"/>
    <s v="STKR"/>
    <s v="B"/>
    <n v="510"/>
    <s v="PC"/>
    <s v="CNY"/>
    <n v="0.05"/>
    <n v="25.5"/>
  </r>
  <r>
    <x v="4"/>
    <s v="710336050401"/>
    <d v="2025-05-21T00:00:00"/>
    <d v="2025-05-16T00:00:00"/>
    <s v="WD01"/>
    <x v="1"/>
    <m/>
    <s v="X250529"/>
    <s v="1-8-PL12776-C"/>
    <s v="TCP STKR 18892-C MTL"/>
    <s v="STKR"/>
    <s v="B"/>
    <n v="510"/>
    <s v="PC"/>
    <s v="CNY"/>
    <n v="0.05"/>
    <n v="25.5"/>
  </r>
  <r>
    <x v="4"/>
    <s v="710336050501"/>
    <d v="2025-05-21T00:00:00"/>
    <d v="2025-05-16T00:00:00"/>
    <s v="WD01"/>
    <x v="1"/>
    <m/>
    <s v="X250529"/>
    <s v="1-8-PL12780-C"/>
    <s v="TCP STKR 18896-C MTL"/>
    <s v="STKR"/>
    <s v="B"/>
    <n v="310"/>
    <s v="PC"/>
    <s v="CNY"/>
    <n v="0.05"/>
    <n v="15.5"/>
  </r>
  <r>
    <x v="4"/>
    <s v="710336050601"/>
    <d v="2025-05-21T00:00:00"/>
    <d v="2025-05-16T00:00:00"/>
    <s v="WD01"/>
    <x v="1"/>
    <m/>
    <s v="X250529"/>
    <s v="7-8-PL8141-C"/>
    <s v="TCP STKR 77939-C"/>
    <s v="STKR"/>
    <s v="B"/>
    <n v="1010"/>
    <s v="PC"/>
    <s v="CNY"/>
    <n v="0.05"/>
    <n v="50.5"/>
  </r>
  <r>
    <x v="4"/>
    <s v="710335920301"/>
    <d v="2025-05-23T00:00:00"/>
    <d v="2025-05-12T00:00:00"/>
    <s v="JW05"/>
    <x v="10"/>
    <m/>
    <s v="M250519"/>
    <s v="1-7-BN320"/>
    <s v="PP BAG .03mmx10.6x11.8&quot;"/>
    <s v="BAG-"/>
    <s v="B"/>
    <n v="40000"/>
    <s v="PC"/>
    <s v="CNY"/>
    <n v="0.06"/>
    <n v="2400"/>
  </r>
  <r>
    <x v="4"/>
    <s v="710335750201"/>
    <d v="2025-05-23T00:00:00"/>
    <d v="2025-05-09T00:00:00"/>
    <s v="TA27"/>
    <x v="7"/>
    <m/>
    <s v="C05098"/>
    <s v="3-6-D109X"/>
    <s v="RT AL 8x10mm TUM"/>
    <s v="RIV-"/>
    <s v="B"/>
    <n v="61500"/>
    <s v="PC"/>
    <s v="CNY"/>
    <n v="6.0299999999999999E-2"/>
    <n v="3708.45"/>
  </r>
  <r>
    <x v="4"/>
    <s v="710337190101"/>
    <d v="2025-05-30T00:00:00"/>
    <d v="2025-05-30T00:00:00"/>
    <s v="ZL01"/>
    <x v="8"/>
    <m/>
    <s v="M250526"/>
    <s v="1-6-401"/>
    <s v="ZIP TIE 4.5x198mm BLK"/>
    <s v="MISC"/>
    <s v="B"/>
    <n v="1000"/>
    <s v="PC"/>
    <s v="CNY"/>
    <n v="6.0600000000000001E-2"/>
    <n v="60.6"/>
  </r>
  <r>
    <x v="4"/>
    <s v="710334380101"/>
    <d v="2025-05-13T00:00:00"/>
    <d v="2025-04-16T00:00:00"/>
    <s v="WX03"/>
    <x v="9"/>
    <m/>
    <s v="C05049"/>
    <s v="1-6-145"/>
    <s v="Ru GASKET ID5.8mm G-LD"/>
    <s v="WHR-"/>
    <s v="B"/>
    <n v="2100"/>
    <s v="PC"/>
    <s v="CNY"/>
    <n v="6.2E-2"/>
    <n v="130.19999999999999"/>
  </r>
  <r>
    <x v="4"/>
    <s v="710335810101"/>
    <d v="2025-05-13T00:00:00"/>
    <d v="2025-05-09T00:00:00"/>
    <s v="WX03"/>
    <x v="9"/>
    <m/>
    <s v="C05049"/>
    <s v="1-6-145"/>
    <s v="Ru GASKET ID5.8mm G-LD"/>
    <s v="WHR-"/>
    <s v="B"/>
    <n v="9000"/>
    <s v="PC"/>
    <s v="CNY"/>
    <n v="6.2E-2"/>
    <n v="558"/>
  </r>
  <r>
    <x v="4"/>
    <s v="710335440201"/>
    <d v="2025-05-23T00:00:00"/>
    <d v="2025-05-06T00:00:00"/>
    <s v="TA27"/>
    <x v="7"/>
    <m/>
    <s v="C05098"/>
    <s v="3-6-D109X"/>
    <s v="RT AL 8x10mm TUM"/>
    <s v="RIV-"/>
    <s v="B"/>
    <n v="3000"/>
    <s v="PC"/>
    <s v="CNY"/>
    <n v="6.2199999999999998E-2"/>
    <n v="186.6"/>
  </r>
  <r>
    <x v="4"/>
    <s v="710334600201"/>
    <d v="2025-05-13T00:00:00"/>
    <d v="2025-04-18T00:00:00"/>
    <s v="TA27"/>
    <x v="7"/>
    <m/>
    <s v="C05047"/>
    <s v="3-6-D61X"/>
    <s v="RT AL 8x12mm TUM"/>
    <s v="RIV-"/>
    <s v="B"/>
    <n v="42000"/>
    <s v="PC"/>
    <s v="CNY"/>
    <n v="6.8599999999999994E-2"/>
    <n v="2881.2"/>
  </r>
  <r>
    <x v="4"/>
    <s v="710335000201"/>
    <d v="2025-05-19T00:00:00"/>
    <d v="2025-04-25T00:00:00"/>
    <s v="TA27"/>
    <x v="7"/>
    <m/>
    <s v="C05071"/>
    <s v="3-6-D61X"/>
    <s v="RT AL 8x12mm TUM"/>
    <s v="RIV-"/>
    <s v="B"/>
    <n v="41000"/>
    <s v="PC"/>
    <s v="CNY"/>
    <n v="6.8599999999999994E-2"/>
    <n v="2812.6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0"/>
    <s v="PC"/>
    <s v="CNY"/>
    <n v="6.9000000000000006E-2"/>
    <n v="690"/>
  </r>
  <r>
    <x v="4"/>
    <s v="710334330101"/>
    <d v="2025-05-12T00:00:00"/>
    <d v="2025-04-16T00:00:00"/>
    <s v="MX03"/>
    <x v="6"/>
    <m/>
    <s v="AQ-C05043"/>
    <s v="1-6-SS05"/>
    <s v="SCR SS M5x15mm"/>
    <s v="SCR-"/>
    <s v="B"/>
    <n v="-1000"/>
    <s v="PC"/>
    <s v="CNY"/>
    <n v="6.9000000000000006E-2"/>
    <n v="-69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"/>
    <s v="PC"/>
    <s v="CNY"/>
    <n v="6.9000000000000006E-2"/>
    <n v="69"/>
  </r>
  <r>
    <x v="4"/>
    <s v="710334560101"/>
    <d v="2025-05-12T00:00:00"/>
    <d v="2025-04-18T00:00:00"/>
    <s v="MX03"/>
    <x v="6"/>
    <m/>
    <s v="C05043"/>
    <s v="1-6-SS05"/>
    <s v="SCR SS M5x15mm"/>
    <s v="SCR-"/>
    <s v="B"/>
    <n v="7000"/>
    <s v="PC"/>
    <s v="CNY"/>
    <n v="6.9000000000000006E-2"/>
    <n v="483"/>
  </r>
  <r>
    <x v="4"/>
    <s v="710334860201"/>
    <d v="2025-05-09T00:00:00"/>
    <d v="2025-04-23T00:00:00"/>
    <s v="HQ01"/>
    <x v="2"/>
    <m/>
    <s v="X250510"/>
    <s v="7-8-PL12103"/>
    <s v="PRICE STKR (PMS 446C DIA.20mm f18)"/>
    <s v="STKR"/>
    <s v="B"/>
    <n v="1010"/>
    <s v="PC"/>
    <s v="CNY"/>
    <n v="7.0000000000000007E-2"/>
    <n v="70.7"/>
  </r>
  <r>
    <x v="4"/>
    <s v="710334860301"/>
    <d v="2025-05-09T00:00:00"/>
    <d v="2025-04-23T00:00:00"/>
    <s v="HQ01"/>
    <x v="2"/>
    <m/>
    <s v="X250510"/>
    <s v="7-8-PL12104"/>
    <s v="PRICE STKR (PMS 446C DIA.20mm f24)"/>
    <s v="STKR"/>
    <s v="B"/>
    <n v="1010"/>
    <s v="PC"/>
    <s v="CNY"/>
    <n v="7.0000000000000007E-2"/>
    <n v="70.7"/>
  </r>
  <r>
    <x v="4"/>
    <s v="710334860401"/>
    <d v="2025-05-09T00:00:00"/>
    <d v="2025-04-23T00:00:00"/>
    <s v="HQ01"/>
    <x v="2"/>
    <m/>
    <s v="X250510"/>
    <s v="7-8-PL12105"/>
    <s v="PRICE STKR (PMS 446C DIA.20mm f26)"/>
    <s v="STKR"/>
    <s v="B"/>
    <n v="1010"/>
    <s v="PC"/>
    <s v="CNY"/>
    <n v="7.0000000000000007E-2"/>
    <n v="70.7"/>
  </r>
  <r>
    <x v="4"/>
    <s v="710334860501"/>
    <d v="2025-05-09T00:00:00"/>
    <d v="2025-04-23T00:00:00"/>
    <s v="HQ01"/>
    <x v="2"/>
    <m/>
    <s v="X250510"/>
    <s v="7-8-PL12106"/>
    <s v="PRICE STKR (PMS 446C DIA.20mm f28)"/>
    <s v="STKR"/>
    <s v="B"/>
    <n v="1010"/>
    <s v="PC"/>
    <s v="CNY"/>
    <n v="7.0000000000000007E-2"/>
    <n v="70.7"/>
  </r>
  <r>
    <x v="4"/>
    <s v="710334861601"/>
    <d v="2025-05-09T00:00:00"/>
    <d v="2025-04-23T00:00:00"/>
    <s v="HQ01"/>
    <x v="2"/>
    <m/>
    <s v="X250510"/>
    <s v="7-8-PL12107"/>
    <s v="PRICE STKR (PMS 446C DIA.20mm f35)"/>
    <s v="STKR"/>
    <s v="B"/>
    <n v="2270"/>
    <s v="PC"/>
    <s v="CNY"/>
    <n v="7.0000000000000007E-2"/>
    <n v="158.9"/>
  </r>
  <r>
    <x v="4"/>
    <s v="710335920101"/>
    <d v="2025-05-23T00:00:00"/>
    <d v="2025-05-12T00:00:00"/>
    <s v="JW05"/>
    <x v="10"/>
    <m/>
    <s v="M250519"/>
    <s v="1-7-BN316"/>
    <s v="PP BAG .03mmx9.6x10.4&quot;"/>
    <s v="BAG-"/>
    <s v="B"/>
    <n v="15000"/>
    <s v="PC"/>
    <s v="CNY"/>
    <n v="7.4999999999999997E-2"/>
    <n v="1125"/>
  </r>
  <r>
    <x v="4"/>
    <s v="710335080101"/>
    <d v="2025-05-09T00:00:00"/>
    <d v="2025-04-28T00:00:00"/>
    <s v="JW05"/>
    <x v="10"/>
    <m/>
    <s v="M250502"/>
    <s v="3-7-BW306KB"/>
    <s v="WB .03mm(OPEN)x11.5x12&quot; 10-LAN LDPE MIN.70% RM"/>
    <s v="BAG-"/>
    <s v="B"/>
    <n v="3000"/>
    <s v="PC"/>
    <s v="CNY"/>
    <n v="0.08"/>
    <n v="240"/>
  </r>
  <r>
    <x v="4"/>
    <s v="710335920401"/>
    <d v="2025-05-23T00:00:00"/>
    <d v="2025-05-12T00:00:00"/>
    <s v="JW05"/>
    <x v="10"/>
    <m/>
    <s v="M250519"/>
    <s v="1-7-BN321"/>
    <s v="PP BAG .03mmx11.8x14.6&quot;"/>
    <s v="BAG-"/>
    <s v="B"/>
    <n v="30000"/>
    <s v="PC"/>
    <s v="CNY"/>
    <n v="0.08"/>
    <n v="2400"/>
  </r>
  <r>
    <x v="4"/>
    <s v="710336320101"/>
    <d v="2025-05-30T00:00:00"/>
    <d v="2025-05-21T00:00:00"/>
    <s v="JW05"/>
    <x v="10"/>
    <m/>
    <s v="M250527"/>
    <s v="1-7-BN321"/>
    <s v="PP BAG .03mmx11.8x14.6&quot;"/>
    <s v="BAG-"/>
    <s v="B"/>
    <n v="25000"/>
    <s v="PC"/>
    <s v="CNY"/>
    <n v="0.08"/>
    <n v="2000"/>
  </r>
  <r>
    <x v="4"/>
    <s v="710335920501"/>
    <d v="2025-05-23T00:00:00"/>
    <d v="2025-05-12T00:00:00"/>
    <s v="JW05"/>
    <x v="10"/>
    <m/>
    <s v="M250519"/>
    <s v="1-7-BN322"/>
    <s v="PP BAG .03mmx11.8x15.7&quot;"/>
    <s v="BAG-"/>
    <s v="B"/>
    <n v="10000"/>
    <s v="PC"/>
    <s v="CNY"/>
    <n v="8.5000000000000006E-2"/>
    <n v="850"/>
  </r>
  <r>
    <x v="4"/>
    <s v="710336320201"/>
    <d v="2025-05-30T00:00:00"/>
    <d v="2025-05-21T00:00:00"/>
    <s v="JW05"/>
    <x v="10"/>
    <m/>
    <s v="M250527"/>
    <s v="1-7-BN322"/>
    <s v="PP BAG .03mmx11.8x15.7&quot;"/>
    <s v="BAG-"/>
    <s v="B"/>
    <n v="10000"/>
    <s v="PC"/>
    <s v="CNY"/>
    <n v="8.5000000000000006E-2"/>
    <n v="850"/>
  </r>
  <r>
    <x v="4"/>
    <s v="710335690101"/>
    <d v="2025-05-27T00:00:00"/>
    <d v="2025-05-09T00:00:00"/>
    <s v="GY09"/>
    <x v="4"/>
    <m/>
    <s v="C05116"/>
    <s v="1-6-646"/>
    <s v="VOC-FREE HIGH TEAR STRENGTH CLEAR SI RU GROMMET 500F"/>
    <s v="WHR-"/>
    <s v="B"/>
    <n v="16500"/>
    <s v="PC"/>
    <s v="CNY"/>
    <n v="8.5000000000000006E-2"/>
    <n v="1402.5"/>
  </r>
  <r>
    <x v="4"/>
    <s v="710336320401"/>
    <d v="2025-05-30T00:00:00"/>
    <d v="2025-05-21T00:00:00"/>
    <s v="JW05"/>
    <x v="10"/>
    <m/>
    <s v="M250527"/>
    <s v="3-7-BW307KB"/>
    <s v="WB .03mm(OPEN)x10.5x14&quot; 10-LAN LDPE MIN.70% RM"/>
    <s v="BAG-"/>
    <s v="B"/>
    <n v="10000"/>
    <s v="PC"/>
    <s v="CNY"/>
    <n v="8.7999999999999995E-2"/>
    <n v="880"/>
  </r>
  <r>
    <x v="4"/>
    <s v="710335080301"/>
    <d v="2025-05-30T00:00:00"/>
    <d v="2025-04-28T00:00:00"/>
    <s v="JW05"/>
    <x v="10"/>
    <m/>
    <s v="M250527"/>
    <s v="3-7-BW347KB"/>
    <s v="WB .03mm(OPEN)x8x19&quot; 10-LAN LDPE MIN.70% RM"/>
    <s v="BAG-"/>
    <s v="B"/>
    <n v="400"/>
    <s v="PC"/>
    <s v="CNY"/>
    <n v="0.09"/>
    <n v="36"/>
  </r>
  <r>
    <x v="4"/>
    <s v="710335080301"/>
    <d v="2025-05-16T00:00:00"/>
    <d v="2025-04-28T00:00:00"/>
    <s v="JW05"/>
    <x v="10"/>
    <m/>
    <s v="M250507"/>
    <s v="3-7-BW347KB"/>
    <s v="WB .03mm(OPEN)x8x19&quot; 10-LAN LDPE MIN.70% RM"/>
    <s v="BAG-"/>
    <s v="B"/>
    <n v="1600"/>
    <s v="PC"/>
    <s v="CNY"/>
    <n v="0.09"/>
    <n v="144"/>
  </r>
  <r>
    <x v="4"/>
    <s v="710335710101"/>
    <d v="2025-05-19T00:00:00"/>
    <d v="2025-05-09T00:00:00"/>
    <s v="MX03"/>
    <x v="6"/>
    <m/>
    <s v="C05073"/>
    <s v="7-6-SS02"/>
    <s v="SCR SS M5x19"/>
    <s v="SCR-"/>
    <s v="B"/>
    <n v="11000"/>
    <s v="PC"/>
    <s v="CNY"/>
    <n v="9.2999999999999999E-2"/>
    <n v="1023"/>
  </r>
  <r>
    <x v="4"/>
    <s v="710333880301"/>
    <d v="2025-05-06T00:00:00"/>
    <d v="2025-04-09T00:00:00"/>
    <s v="TA27"/>
    <x v="7"/>
    <m/>
    <s v="C05016"/>
    <s v="3-6-D52-0001"/>
    <s v="CAPPED RIVET 6x16mm"/>
    <s v="RIV-"/>
    <s v="B"/>
    <n v="22500"/>
    <s v="PC"/>
    <s v="CNY"/>
    <n v="9.4100000000000003E-2"/>
    <n v="2117.25"/>
  </r>
  <r>
    <x v="4"/>
    <s v="710334370301"/>
    <d v="2025-05-06T00:00:00"/>
    <d v="2025-04-16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600101"/>
    <d v="2025-05-06T00:00:00"/>
    <d v="2025-04-18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800201"/>
    <d v="2025-05-12T00:00:00"/>
    <d v="2025-04-22T00:00:00"/>
    <s v="MX03"/>
    <x v="6"/>
    <m/>
    <s v="C05043"/>
    <s v="7-6-SS02B"/>
    <s v="SCR SS M5x19mm+WHR"/>
    <s v="SCR-"/>
    <s v="B"/>
    <n v="14700"/>
    <s v="PC"/>
    <s v="CNY"/>
    <n v="9.8000000000000004E-2"/>
    <n v="1440.6"/>
  </r>
  <r>
    <x v="4"/>
    <s v="710334220101"/>
    <d v="2025-05-09T00:00:00"/>
    <d v="2025-04-14T00:00:00"/>
    <s v="JW05"/>
    <x v="10"/>
    <m/>
    <s v="M250502"/>
    <s v="3-7-BW308KB"/>
    <s v="WB .03mm(OPEN)x11.5x15&quot; 10-LAN LDPE MIN.70% RM"/>
    <s v="BAG-"/>
    <s v="B"/>
    <n v="11100"/>
    <s v="PC"/>
    <s v="CNY"/>
    <n v="0.1"/>
    <n v="1110"/>
  </r>
  <r>
    <x v="4"/>
    <s v="710336320501"/>
    <d v="2025-05-30T00:00:00"/>
    <d v="2025-05-21T00:00:00"/>
    <s v="JW05"/>
    <x v="10"/>
    <m/>
    <s v="M250527"/>
    <s v="3-7-BW308KB"/>
    <s v="WB .03mm(OPEN)x11.5x15&quot; 10-LAN LDPE MIN.70% RM"/>
    <s v="BAG-"/>
    <s v="B"/>
    <n v="5000"/>
    <s v="PC"/>
    <s v="CNY"/>
    <n v="0.1"/>
    <n v="500"/>
  </r>
  <r>
    <x v="4"/>
    <s v="710335440101"/>
    <d v="2025-05-19T00:00:00"/>
    <d v="2025-05-06T00:00:00"/>
    <s v="TA27"/>
    <x v="7"/>
    <m/>
    <s v="C05071"/>
    <s v="3-6-D53-0001"/>
    <s v="CAPPED RIVET 6x18mm POL"/>
    <s v="RIV-"/>
    <s v="B"/>
    <n v="3100"/>
    <s v="PC"/>
    <s v="CNY"/>
    <n v="0.1016"/>
    <n v="314.95999999999998"/>
  </r>
  <r>
    <x v="4"/>
    <s v="710335260101"/>
    <d v="2025-05-06T00:00:00"/>
    <d v="2025-04-30T00:00:00"/>
    <s v="GY09"/>
    <x v="4"/>
    <m/>
    <s v="C05017"/>
    <s v="1-6-576A"/>
    <s v="POSTCURED SILICONE GROMMET CLEAR 500F"/>
    <s v="WHR-"/>
    <s v="B"/>
    <n v="4200"/>
    <s v="PC"/>
    <s v="CNY"/>
    <n v="0.108"/>
    <n v="453.6"/>
  </r>
  <r>
    <x v="4"/>
    <s v="710336070101"/>
    <d v="2025-05-27T00:00:00"/>
    <d v="2025-05-16T00:00:00"/>
    <s v="GY09"/>
    <x v="4"/>
    <m/>
    <s v="C05116"/>
    <s v="1-6-576A"/>
    <s v="POSTCURED SILICONE GROMMET CLEAR 500F"/>
    <s v="WHR-"/>
    <s v="B"/>
    <n v="3500"/>
    <s v="PC"/>
    <s v="CNY"/>
    <n v="0.108"/>
    <n v="378"/>
  </r>
  <r>
    <x v="4"/>
    <s v="710334900101"/>
    <d v="2025-05-12T00:00:00"/>
    <d v="2025-04-23T00:00:00"/>
    <s v="MX03"/>
    <x v="6"/>
    <m/>
    <s v="C05043"/>
    <s v="2-6-S03"/>
    <s v="SCR SS M5x22MM+WHR"/>
    <s v="SCR-"/>
    <s v="B"/>
    <n v="2900"/>
    <s v="PC"/>
    <s v="CNY"/>
    <n v="0.109"/>
    <n v="316.10000000000002"/>
  </r>
  <r>
    <x v="4"/>
    <s v="710332570401"/>
    <d v="2025-05-09T00:00:00"/>
    <d v="2025-03-12T00:00:00"/>
    <s v="WD01"/>
    <x v="1"/>
    <m/>
    <s v="RTV-M250350"/>
    <s v="7-8-PL8712-C"/>
    <s v="ITF+SM STKR 10051153700795"/>
    <s v="STKR"/>
    <s v="B"/>
    <n v="-1010"/>
    <s v="PC"/>
    <s v="CNY"/>
    <n v="0.11"/>
    <n v="-111.1"/>
  </r>
  <r>
    <x v="4"/>
    <s v="710334920301"/>
    <d v="2025-05-19T00:00:00"/>
    <d v="2025-04-23T00:00:00"/>
    <s v="WD01"/>
    <x v="1"/>
    <m/>
    <s v="M250522"/>
    <s v="3-8-PL10463-C"/>
    <s v="ITF+SM STKR 10051153845588"/>
    <s v="STKR"/>
    <s v="B"/>
    <n v="1010"/>
    <s v="PC"/>
    <s v="CNY"/>
    <n v="0.11"/>
    <n v="111.1"/>
  </r>
  <r>
    <x v="4"/>
    <s v="710335920601"/>
    <d v="2025-05-23T00:00:00"/>
    <d v="2025-05-12T00:00:00"/>
    <s v="JW05"/>
    <x v="10"/>
    <m/>
    <s v="M250519"/>
    <s v="1-7-BN323"/>
    <s v="PP BAG .03mmx13.4x17.7&quot;"/>
    <s v="BAG-"/>
    <s v="B"/>
    <n v="5000"/>
    <s v="PC"/>
    <s v="CNY"/>
    <n v="0.115"/>
    <n v="575"/>
  </r>
  <r>
    <x v="4"/>
    <s v="710336320301"/>
    <d v="2025-05-30T00:00:00"/>
    <d v="2025-05-21T00:00:00"/>
    <s v="JW05"/>
    <x v="10"/>
    <m/>
    <s v="M250527"/>
    <s v="1-7-BN323"/>
    <s v="PP BAG .03mmx13.4x17.7&quot;"/>
    <s v="BAG-"/>
    <s v="B"/>
    <n v="7000"/>
    <s v="PC"/>
    <s v="CNY"/>
    <n v="0.115"/>
    <n v="805"/>
  </r>
  <r>
    <x v="4"/>
    <s v="710336660101"/>
    <d v="2025-05-27T00:00:00"/>
    <d v="2025-05-23T00:00:00"/>
    <s v="GY09"/>
    <x v="4"/>
    <m/>
    <s v="C05116"/>
    <s v="7-6-556"/>
    <s v="PASSED LFGB SILICONE BUSHING BK01A"/>
    <s v="MISC"/>
    <s v="B"/>
    <n v="1000"/>
    <s v="PC"/>
    <s v="CNY"/>
    <n v="0.115"/>
    <n v="115"/>
  </r>
  <r>
    <x v="4"/>
    <s v="710334800301"/>
    <d v="2025-05-12T00:00:00"/>
    <d v="2025-04-22T00:00:00"/>
    <s v="MX03"/>
    <x v="6"/>
    <m/>
    <s v="C05043"/>
    <s v="7-6-SS03A"/>
    <s v="SCR SS M5x25 W/WHR"/>
    <s v="SCR-"/>
    <s v="B"/>
    <n v="4100"/>
    <s v="PC"/>
    <s v="CNY"/>
    <n v="0.11700000000000001"/>
    <n v="479.7"/>
  </r>
  <r>
    <x v="4"/>
    <s v="710334410101"/>
    <d v="2025-05-13T00:00:00"/>
    <d v="2025-04-16T00:00:00"/>
    <s v="XL10"/>
    <x v="11"/>
    <m/>
    <s v="C05044"/>
    <s v="1-6-585"/>
    <s v="SILICONE GASKET"/>
    <s v="WHR-"/>
    <s v="B"/>
    <n v="2500"/>
    <s v="PC"/>
    <s v="CNY"/>
    <n v="0.1176"/>
    <n v="294"/>
  </r>
  <r>
    <x v="4"/>
    <s v="710335080201"/>
    <d v="2025-05-09T00:00:00"/>
    <d v="2025-04-28T00:00:00"/>
    <s v="JW05"/>
    <x v="10"/>
    <m/>
    <s v="M250502"/>
    <s v="3-7-BW309KB"/>
    <s v="WB .03mm(OPEN)x13x17&quot; 10-LAN LDPE MIN.70% RM"/>
    <s v="BAG-"/>
    <s v="B"/>
    <n v="20000"/>
    <s v="PC"/>
    <s v="CNY"/>
    <n v="0.13"/>
    <n v="2600"/>
  </r>
  <r>
    <x v="4"/>
    <s v="710335590101"/>
    <d v="2025-05-16T00:00:00"/>
    <d v="2025-05-08T00:00:00"/>
    <s v="JW05"/>
    <x v="10"/>
    <m/>
    <s v="M250507"/>
    <s v="3-7-BW309KB"/>
    <s v="WB .03mm(OPEN)x13x17&quot; 10-LAN LDPE MIN.70% RM"/>
    <s v="BAG-"/>
    <s v="B"/>
    <n v="20000"/>
    <s v="PC"/>
    <s v="CNY"/>
    <n v="0.13"/>
    <n v="2600"/>
  </r>
  <r>
    <x v="4"/>
    <s v="710335920201"/>
    <d v="2025-05-23T00:00:00"/>
    <d v="2025-05-12T00:00:00"/>
    <s v="JW05"/>
    <x v="10"/>
    <m/>
    <s v="M250519"/>
    <s v="1-7-BN319"/>
    <s v="PP BAG .03mmx15x18.5&quot;"/>
    <s v="BAG-"/>
    <s v="B"/>
    <n v="20000"/>
    <s v="PC"/>
    <s v="CNY"/>
    <n v="0.13"/>
    <n v="2600"/>
  </r>
  <r>
    <x v="4"/>
    <s v="710336320601"/>
    <d v="2025-05-30T00:00:00"/>
    <d v="2025-05-21T00:00:00"/>
    <s v="JW05"/>
    <x v="10"/>
    <m/>
    <s v="M250527"/>
    <s v="3-7-BW309KB"/>
    <s v="WB .03mm(OPEN)x13x17&quot; 10-LAN LDPE MIN.70% RM"/>
    <s v="BAG-"/>
    <s v="B"/>
    <n v="15000"/>
    <s v="PC"/>
    <s v="CNY"/>
    <n v="0.13"/>
    <n v="1950"/>
  </r>
  <r>
    <x v="4"/>
    <s v="710336740101"/>
    <d v="2025-05-30T00:00:00"/>
    <d v="2025-05-26T00:00:00"/>
    <s v="JW05"/>
    <x v="10"/>
    <m/>
    <s v="M250527"/>
    <s v="3-7-BW309F"/>
    <s v="HDPE 0.03MMX13&quot;X17&quot; WARNING 9-LANG OPAQUE"/>
    <s v="BAG-"/>
    <s v="B"/>
    <n v="8000"/>
    <s v="PC"/>
    <s v="CNY"/>
    <n v="0.13200000000000001"/>
    <n v="1056"/>
  </r>
  <r>
    <x v="4"/>
    <s v="710332940101"/>
    <d v="2025-05-12T00:00:00"/>
    <d v="2025-03-18T00:00:00"/>
    <s v="WS01"/>
    <x v="5"/>
    <m/>
    <s v="C05040"/>
    <s v="7-6-D61X"/>
    <s v="RT SS+Cu 6x10 D12 TUM"/>
    <s v="RIV-"/>
    <s v="B"/>
    <n v="7250"/>
    <s v="PC"/>
    <s v="CNY"/>
    <n v="0.13550000000000001"/>
    <n v="982.38"/>
  </r>
  <r>
    <x v="4"/>
    <s v="710333900101"/>
    <d v="2025-05-27T00:00:00"/>
    <d v="2025-04-09T00:00:00"/>
    <s v="WS01"/>
    <x v="5"/>
    <m/>
    <s v="C05115"/>
    <s v="7-6-D61X"/>
    <s v="RT SS+Cu 6x10 D12 TUM"/>
    <s v="RIV-"/>
    <s v="B"/>
    <n v="4020"/>
    <s v="PC"/>
    <s v="CNY"/>
    <n v="0.13550000000000001"/>
    <n v="544.71"/>
  </r>
  <r>
    <x v="4"/>
    <s v="710335590201"/>
    <d v="2025-05-16T00:00:00"/>
    <d v="2025-05-08T00:00:00"/>
    <s v="JW05"/>
    <x v="10"/>
    <m/>
    <s v="M250507"/>
    <s v="3-7-BW310KB"/>
    <s v="WB .03mm(OPEN)x14.5x17.5&quot; 10-LAN LDPE MIN.70% RM"/>
    <s v="BAG-"/>
    <s v="B"/>
    <n v="10000"/>
    <s v="PC"/>
    <s v="CNY"/>
    <n v="0.14000000000000001"/>
    <n v="1400"/>
  </r>
  <r>
    <x v="4"/>
    <s v="710335150501"/>
    <d v="2025-05-13T00:00:00"/>
    <d v="2025-04-28T00:00:00"/>
    <s v="WX03"/>
    <x v="9"/>
    <m/>
    <s v="C05049"/>
    <s v="1-6-460A"/>
    <s v="SiRu GASKET GY04A"/>
    <s v="WHR-"/>
    <s v="B"/>
    <n v="11200"/>
    <s v="PC"/>
    <s v="CNY"/>
    <n v="0.14000000000000001"/>
    <n v="1568"/>
  </r>
  <r>
    <x v="4"/>
    <s v="710334820101"/>
    <d v="2025-05-12T00:00:00"/>
    <d v="2025-04-22T00:00:00"/>
    <s v="WS01"/>
    <x v="5"/>
    <m/>
    <s v="C05042"/>
    <s v="7-6-D62X"/>
    <s v="RT SS 6x12mm D12 TUM"/>
    <s v="RIV-"/>
    <s v="B"/>
    <n v="16500"/>
    <s v="PC"/>
    <s v="CNY"/>
    <n v="0.1477"/>
    <n v="2437.0500000000002"/>
  </r>
  <r>
    <x v="4"/>
    <s v="710336740201"/>
    <d v="2025-05-30T00:00:00"/>
    <d v="2025-05-26T00:00:00"/>
    <s v="JW05"/>
    <x v="10"/>
    <m/>
    <s v="M250527"/>
    <s v="3-7-BW310F"/>
    <s v="BAG HDPE 0.03MMX14.5&quot;X17.5&quot; WARNING 9-LANG OPAQUE"/>
    <s v="BAG-"/>
    <s v="B"/>
    <n v="11340"/>
    <s v="PC"/>
    <s v="CNY"/>
    <n v="0.15"/>
    <n v="1701"/>
  </r>
  <r>
    <x v="4"/>
    <s v="710334820201"/>
    <d v="2025-05-12T00:00:00"/>
    <d v="2025-04-22T00:00:00"/>
    <s v="WS01"/>
    <x v="5"/>
    <m/>
    <s v="C05042"/>
    <s v="7-6-D80X"/>
    <s v="RT SS 8x8 D15 An TUM"/>
    <s v="RIV-"/>
    <s v="B"/>
    <n v="7900"/>
    <s v="PC"/>
    <s v="CNY"/>
    <n v="0.16120000000000001"/>
    <n v="1273.48"/>
  </r>
  <r>
    <x v="4"/>
    <s v="710335760101"/>
    <d v="2025-05-20T00:00:00"/>
    <d v="2025-05-09T00:00:00"/>
    <s v="WS01"/>
    <x v="5"/>
    <m/>
    <s v="C05080"/>
    <s v="7-6-D80X"/>
    <s v="RT SS 8x8 D15 An TUM"/>
    <s v="RIV-"/>
    <s v="B"/>
    <n v="18300"/>
    <s v="PC"/>
    <s v="CNY"/>
    <n v="0.16120000000000001"/>
    <n v="2949.96"/>
  </r>
  <r>
    <x v="4"/>
    <s v="710334790201"/>
    <d v="2025-05-12T00:00:00"/>
    <d v="2025-04-22T00:00:00"/>
    <s v="JN03"/>
    <x v="12"/>
    <m/>
    <s v="C05038"/>
    <s v="7-6-084"/>
    <s v="WELD PLATE SS WOK LID"/>
    <s v="BRKT"/>
    <s v="B"/>
    <n v="3600"/>
    <s v="PC"/>
    <s v="CNY"/>
    <n v="0.16919999999999999"/>
    <n v="609.12"/>
  </r>
  <r>
    <x v="4"/>
    <s v="710335140201"/>
    <d v="2025-05-12T00:00:00"/>
    <d v="2025-04-28T00:00:00"/>
    <s v="WS01"/>
    <x v="5"/>
    <m/>
    <s v="C05041"/>
    <s v="7-6-D81X"/>
    <s v="RT SS 8x10 D15 An TUM"/>
    <s v="RIV-"/>
    <s v="B"/>
    <n v="13000"/>
    <s v="PC"/>
    <s v="CNY"/>
    <n v="0.17649999999999999"/>
    <n v="2294.5"/>
  </r>
  <r>
    <x v="4"/>
    <s v="710335590301"/>
    <d v="2025-05-16T00:00:00"/>
    <d v="2025-05-08T00:00:00"/>
    <s v="JW05"/>
    <x v="10"/>
    <m/>
    <s v="M250507"/>
    <s v="3-7-BW311KB"/>
    <s v="WB .03mm(OPEN)x16.5x20&quot; 10-LAN LDPE MIN.70% RM"/>
    <s v="BAG-"/>
    <s v="B"/>
    <n v="15000"/>
    <s v="PC"/>
    <s v="CNY"/>
    <n v="0.185"/>
    <n v="2775"/>
  </r>
  <r>
    <x v="4"/>
    <s v="710334820401"/>
    <d v="2025-05-12T00:00:00"/>
    <d v="2025-04-22T00:00:00"/>
    <s v="WS01"/>
    <x v="5"/>
    <m/>
    <s v="C05042"/>
    <s v="7-6-D90X"/>
    <s v="RT SS 8x11 D15 An TUM"/>
    <s v="RIV-"/>
    <s v="B"/>
    <n v="10000"/>
    <s v="PC"/>
    <s v="CNY"/>
    <n v="0.1865"/>
    <n v="1865"/>
  </r>
  <r>
    <x v="4"/>
    <s v="710335140301"/>
    <d v="2025-05-12T00:00:00"/>
    <d v="2025-04-28T00:00:00"/>
    <s v="WS01"/>
    <x v="5"/>
    <m/>
    <s v="C05041"/>
    <s v="7-6-D90X"/>
    <s v="RT SS 8x11 D15 An TUM"/>
    <s v="RIV-"/>
    <s v="B"/>
    <n v="10000"/>
    <s v="PC"/>
    <s v="CNY"/>
    <n v="0.1865"/>
    <n v="1865"/>
  </r>
  <r>
    <x v="4"/>
    <s v="710335450101"/>
    <d v="2025-05-27T00:00:00"/>
    <d v="2025-05-06T00:00:00"/>
    <s v="WS01"/>
    <x v="5"/>
    <m/>
    <s v="C05115"/>
    <s v="7-6-D90X"/>
    <s v="RT SS 8x11 D15 An TUM"/>
    <s v="RIV-"/>
    <s v="B"/>
    <n v="10000"/>
    <s v="PC"/>
    <s v="CNY"/>
    <n v="0.1865"/>
    <n v="1865"/>
  </r>
  <r>
    <x v="4"/>
    <s v="710336010301"/>
    <d v="2025-05-23T00:00:00"/>
    <d v="2025-05-15T00:00:00"/>
    <s v="HQ01"/>
    <x v="2"/>
    <m/>
    <s v="X250535"/>
    <s v="1-8-PU590"/>
    <s v="EU SAFETY MESSAGES; COOKWARE FOR MUK PRESTIGE"/>
    <s v="U&amp;C-"/>
    <s v="B"/>
    <n v="15000"/>
    <s v="PC"/>
    <s v="CNY"/>
    <n v="0.19500000000000001"/>
    <n v="2925"/>
  </r>
  <r>
    <x v="4"/>
    <s v="710333830801"/>
    <d v="2025-05-09T00:00:00"/>
    <d v="2025-04-08T00:00:00"/>
    <s v="HQ01"/>
    <x v="2"/>
    <m/>
    <s v="X250511"/>
    <s v="7-8-PG122"/>
    <s v="GUAR CARD PRESTIGE"/>
    <s v="WACD"/>
    <s v="B"/>
    <n v="9050"/>
    <s v="PC"/>
    <s v="CNY"/>
    <n v="0.215"/>
    <n v="1945.75"/>
  </r>
  <r>
    <x v="4"/>
    <s v="710334870201"/>
    <d v="2025-05-09T00:00:00"/>
    <d v="2025-04-23T00:00:00"/>
    <s v="HQ01"/>
    <x v="2"/>
    <m/>
    <s v="X250511"/>
    <s v="1-8-PU280"/>
    <s v="U&amp;C COOK'N LOOK INDUCTION (MXL)"/>
    <s v="U&amp;C-"/>
    <s v="B"/>
    <n v="1010"/>
    <s v="PC"/>
    <s v="CNY"/>
    <n v="0.21929999999999999"/>
    <n v="221.49"/>
  </r>
  <r>
    <x v="4"/>
    <s v="710335400101"/>
    <d v="2025-05-29T00:00:00"/>
    <d v="2025-05-06T00:00:00"/>
    <s v="HQ01"/>
    <x v="2"/>
    <m/>
    <s v="X250542"/>
    <s v="1-8-PU169A"/>
    <s v="U&amp;C MYREX ALUM CW"/>
    <s v="U&amp;C-"/>
    <s v="B"/>
    <n v="500"/>
    <s v="PC"/>
    <s v="CNY"/>
    <n v="0.21929999999999999"/>
    <n v="109.65"/>
  </r>
  <r>
    <x v="4"/>
    <s v="710335400201"/>
    <d v="2025-05-29T00:00:00"/>
    <d v="2025-05-06T00:00:00"/>
    <s v="HQ01"/>
    <x v="2"/>
    <m/>
    <s v="X250542"/>
    <s v="1-8-PU422"/>
    <s v="GENERIC U&amp;C+GUARANTEE E&amp;T (MTL)"/>
    <s v="U&amp;C-"/>
    <s v="B"/>
    <n v="5000"/>
    <s v="PC"/>
    <s v="CNY"/>
    <n v="0.222"/>
    <n v="1110"/>
  </r>
  <r>
    <x v="4"/>
    <s v="710336000701"/>
    <d v="2025-05-29T00:00:00"/>
    <d v="2025-05-15T00:00:00"/>
    <s v="HQ01"/>
    <x v="2"/>
    <m/>
    <s v="X250542"/>
    <s v="1-8-PU571-C"/>
    <s v="U&amp;C MEYER"/>
    <s v="U&amp;C-"/>
    <s v="B"/>
    <n v="10100"/>
    <s v="PC"/>
    <s v="CNY"/>
    <n v="0.22839999999999999"/>
    <n v="2306.84"/>
  </r>
  <r>
    <x v="4"/>
    <s v="710336001701"/>
    <d v="2025-05-23T00:00:00"/>
    <d v="2025-05-15T00:00:00"/>
    <s v="HQ01"/>
    <x v="2"/>
    <m/>
    <s v="X250534"/>
    <s v="7-8-PU713B-C"/>
    <s v="U&amp;C 74041-C/70298-C"/>
    <s v="U&amp;C-"/>
    <s v="B"/>
    <n v="5030"/>
    <s v="PC"/>
    <s v="CNY"/>
    <n v="0.22839999999999999"/>
    <n v="1148.8499999999999"/>
  </r>
  <r>
    <x v="4"/>
    <s v="710336001801"/>
    <d v="2025-05-23T00:00:00"/>
    <d v="2025-05-15T00:00:00"/>
    <s v="HQ01"/>
    <x v="2"/>
    <m/>
    <s v="X250534"/>
    <s v="7-8-PU780C-C"/>
    <s v="U&amp;C 70042-C"/>
    <s v="U&amp;C-"/>
    <s v="B"/>
    <n v="5030"/>
    <s v="PC"/>
    <s v="CNY"/>
    <n v="0.22839999999999999"/>
    <n v="1148.8499999999999"/>
  </r>
  <r>
    <x v="4"/>
    <s v="710335140401"/>
    <d v="2025-05-12T00:00:00"/>
    <d v="2025-04-28T00:00:00"/>
    <s v="WS01"/>
    <x v="5"/>
    <m/>
    <s v="C05041"/>
    <s v="7-6-D91X"/>
    <s v="RT SS 8x13 D15 An TUM"/>
    <s v="RIV-"/>
    <s v="B"/>
    <n v="16200"/>
    <s v="PC"/>
    <s v="CNY"/>
    <n v="0.2331"/>
    <n v="3776.22"/>
  </r>
  <r>
    <x v="4"/>
    <s v="710333800301"/>
    <d v="2025-05-16T00:00:00"/>
    <d v="2025-04-08T00:00:00"/>
    <s v="JW05"/>
    <x v="10"/>
    <m/>
    <s v="M250507"/>
    <s v="3-7-BW313KB"/>
    <s v="WB .03mm(OPEN)x20x22&quot; 10-LAN LDPE MIN.70% RM"/>
    <s v="BAG-"/>
    <s v="B"/>
    <n v="100"/>
    <s v="PC"/>
    <s v="CNY"/>
    <n v="0.23699999999999999"/>
    <n v="23.7"/>
  </r>
  <r>
    <x v="4"/>
    <s v="710333800301"/>
    <d v="2025-05-09T00:00:00"/>
    <d v="2025-04-08T00:00:00"/>
    <s v="JW05"/>
    <x v="10"/>
    <m/>
    <s v="M250504"/>
    <s v="3-7-BW313KB"/>
    <s v="WB .03mm(OPEN)x20x22&quot; 10-LAN LDPE MIN.70% RM"/>
    <s v="BAG-"/>
    <s v="B"/>
    <n v="4900"/>
    <s v="PC"/>
    <s v="CNY"/>
    <n v="0.23699999999999999"/>
    <n v="1161.3"/>
  </r>
  <r>
    <x v="4"/>
    <s v="710333800301"/>
    <d v="2025-05-09T00:00:00"/>
    <d v="2025-04-08T00:00:00"/>
    <s v="JW05"/>
    <x v="10"/>
    <m/>
    <s v="RTV-0097"/>
    <s v="3-7-BW313KB"/>
    <s v="WB .03mm(OPEN)x20x22&quot; 10-LAN LDPE MIN.70% RM"/>
    <s v="BAG-"/>
    <s v="B"/>
    <n v="-5000"/>
    <s v="PC"/>
    <s v="CNY"/>
    <n v="0.23699999999999999"/>
    <n v="-1185"/>
  </r>
  <r>
    <x v="4"/>
    <s v="710334620101"/>
    <d v="2025-05-12T00:00:00"/>
    <d v="2025-04-18T00:00:00"/>
    <s v="WS01"/>
    <x v="5"/>
    <m/>
    <s v="C05040"/>
    <s v="7-6-D83X"/>
    <s v="RT SS 8x14 D15 An TUM"/>
    <s v="RIV-"/>
    <s v="B"/>
    <n v="810"/>
    <s v="PC"/>
    <s v="CNY"/>
    <n v="0.24360000000000001"/>
    <n v="197.32"/>
  </r>
  <r>
    <x v="4"/>
    <s v="710335371501"/>
    <d v="2025-05-29T00:00:00"/>
    <d v="2025-05-06T00:00:00"/>
    <s v="HQ01"/>
    <x v="2"/>
    <m/>
    <s v="X250542"/>
    <s v="1-8-PU571-C"/>
    <s v="U&amp;C MEYER"/>
    <s v="U&amp;C-"/>
    <s v="B"/>
    <n v="4030"/>
    <s v="PC"/>
    <s v="CNY"/>
    <n v="0.245"/>
    <n v="987.35"/>
  </r>
  <r>
    <x v="4"/>
    <s v="710334790101"/>
    <d v="2025-05-12T00:00:00"/>
    <d v="2025-04-22T00:00:00"/>
    <s v="JN03"/>
    <x v="12"/>
    <m/>
    <s v="C05038"/>
    <s v="7-6-083"/>
    <s v="SS RING WOK LID"/>
    <s v="MISC"/>
    <s v="B"/>
    <n v="3500"/>
    <s v="PC"/>
    <s v="CNY"/>
    <n v="0.24679999999999999"/>
    <n v="863.8"/>
  </r>
  <r>
    <x v="4"/>
    <s v="710335371401"/>
    <d v="2025-05-29T00:00:00"/>
    <d v="2025-05-06T00:00:00"/>
    <s v="HQ01"/>
    <x v="2"/>
    <m/>
    <s v="X250542"/>
    <s v="1-8-PU534B-C"/>
    <s v="U&amp;C MEYER GLASS BACON PRESS"/>
    <s v="U&amp;C-"/>
    <s v="B"/>
    <n v="3100"/>
    <s v="PC"/>
    <s v="CNY"/>
    <n v="0.252"/>
    <n v="781.2"/>
  </r>
  <r>
    <x v="4"/>
    <s v="710333831001"/>
    <d v="2025-05-09T00:00:00"/>
    <d v="2025-04-08T00:00:00"/>
    <s v="HQ01"/>
    <x v="2"/>
    <m/>
    <s v="X250511"/>
    <s v="7-8-PU671A"/>
    <s v="U&amp;C ESSTEELE STEAMER"/>
    <s v="U&amp;C-"/>
    <s v="B"/>
    <n v="1010"/>
    <s v="PC"/>
    <s v="CNY"/>
    <n v="0.25600000000000001"/>
    <n v="258.56"/>
  </r>
  <r>
    <x v="4"/>
    <s v="710333800701"/>
    <d v="2025-05-09T00:00:00"/>
    <d v="2025-04-08T00:00:00"/>
    <s v="JW05"/>
    <x v="10"/>
    <m/>
    <s v="M250502"/>
    <s v="3-7-BW314KB"/>
    <s v="WB .03mm(OPEN)x22x22&quot; 10-LAN LDPE MIN.70% RM"/>
    <s v="BAG-"/>
    <s v="B"/>
    <n v="730"/>
    <s v="PC"/>
    <s v="CNY"/>
    <n v="0.26"/>
    <n v="189.8"/>
  </r>
  <r>
    <x v="4"/>
    <s v="710334861401"/>
    <d v="2025-05-09T00:00:00"/>
    <d v="2025-04-23T00:00:00"/>
    <s v="HQ01"/>
    <x v="2"/>
    <m/>
    <s v="X250511"/>
    <s v="7-8-PU858-C"/>
    <s v="U&amp;C MEYER WHITE STEEL"/>
    <s v="STKR"/>
    <s v="B"/>
    <n v="3020"/>
    <s v="PC"/>
    <s v="CNY"/>
    <n v="0.26200000000000001"/>
    <n v="791.24"/>
  </r>
  <r>
    <x v="4"/>
    <s v="710335410101"/>
    <d v="2025-05-23T00:00:00"/>
    <d v="2025-05-06T00:00:00"/>
    <s v="HQ01"/>
    <x v="2"/>
    <m/>
    <s v="X250532"/>
    <s v="6-8-PG01"/>
    <s v="WARR CARD ANYDAY MCA"/>
    <s v="WACD"/>
    <s v="B"/>
    <n v="500"/>
    <s v="PC"/>
    <s v="CNY"/>
    <n v="0.26800000000000002"/>
    <n v="134"/>
  </r>
  <r>
    <x v="4"/>
    <s v="710334861301"/>
    <d v="2025-05-09T00:00:00"/>
    <d v="2025-04-23T00:00:00"/>
    <s v="HQ01"/>
    <x v="2"/>
    <m/>
    <s v="X250508"/>
    <s v="7-8-PU656"/>
    <s v="U&amp;C RACO"/>
    <s v="U&amp;C-"/>
    <s v="B"/>
    <n v="500"/>
    <s v="PC"/>
    <s v="CNY"/>
    <n v="0.27500000000000002"/>
    <n v="137.5"/>
  </r>
  <r>
    <x v="4"/>
    <s v="710334861501"/>
    <d v="2025-05-09T00:00:00"/>
    <d v="2025-04-23T00:00:00"/>
    <s v="HQ01"/>
    <x v="2"/>
    <m/>
    <s v="X250511"/>
    <s v="7-8-PU870-C"/>
    <s v="U&amp;C MEYER WHITE STEEL"/>
    <s v="U&amp;C-"/>
    <s v="B"/>
    <n v="1510"/>
    <s v="PC"/>
    <s v="CNY"/>
    <n v="0.28499999999999998"/>
    <n v="430.35"/>
  </r>
  <r>
    <x v="4"/>
    <s v="710336001901"/>
    <d v="2025-05-29T00:00:00"/>
    <d v="2025-05-15T00:00:00"/>
    <s v="HQ01"/>
    <x v="2"/>
    <m/>
    <s v="X250542"/>
    <s v="7-8-PU870-C"/>
    <s v="U&amp;C MEYER WHITE STEEL"/>
    <s v="U&amp;C-"/>
    <s v="B"/>
    <n v="1510"/>
    <s v="PC"/>
    <s v="CNY"/>
    <n v="0.28499999999999998"/>
    <n v="430.35"/>
  </r>
  <r>
    <x v="4"/>
    <s v="710335140101"/>
    <d v="2025-05-12T00:00:00"/>
    <d v="2025-04-28T00:00:00"/>
    <s v="WS01"/>
    <x v="5"/>
    <m/>
    <s v="C05041"/>
    <s v="1-6-S97"/>
    <s v="SS SHOULDER SCR M5x14mm"/>
    <s v="SCR-"/>
    <s v="B"/>
    <n v="8200"/>
    <s v="PC"/>
    <s v="CNY"/>
    <n v="0.2898"/>
    <n v="2376.36"/>
  </r>
  <r>
    <x v="4"/>
    <s v="710335400301"/>
    <d v="2025-05-23T00:00:00"/>
    <d v="2025-05-06T00:00:00"/>
    <s v="HQ01"/>
    <x v="2"/>
    <m/>
    <s v="X250534"/>
    <s v="7-8-PU535"/>
    <s v="U&amp;C MEYER CENTENNIAL (MXL)"/>
    <s v="U&amp;C-"/>
    <s v="B"/>
    <n v="3000"/>
    <s v="PC"/>
    <s v="CNY"/>
    <n v="0.30759999999999998"/>
    <n v="922.8"/>
  </r>
  <r>
    <x v="4"/>
    <s v="710335590401"/>
    <d v="2025-05-16T00:00:00"/>
    <d v="2025-05-08T00:00:00"/>
    <s v="JW05"/>
    <x v="10"/>
    <m/>
    <s v="M250507"/>
    <s v="3-7-BW319KB"/>
    <s v="WB .03mm(OPEN)x24x24&quot; 10-LAN LDPE MIN.70% RM"/>
    <s v="BAG-"/>
    <s v="B"/>
    <n v="3000"/>
    <s v="PC"/>
    <s v="CNY"/>
    <n v="0.32"/>
    <n v="960"/>
  </r>
  <r>
    <x v="4"/>
    <s v="710336002001"/>
    <d v="2025-05-23T00:00:00"/>
    <d v="2025-05-15T00:00:00"/>
    <s v="HQ01"/>
    <x v="2"/>
    <m/>
    <s v="X250534"/>
    <s v="7-9-ZSPU0043"/>
    <s v="U&amp;C MULTI-CLAD SS"/>
    <s v="U&amp;C-"/>
    <s v="B"/>
    <n v="1510"/>
    <s v="PC"/>
    <s v="CNY"/>
    <n v="0.32800000000000001"/>
    <n v="495.28"/>
  </r>
  <r>
    <x v="4"/>
    <s v="710334510101"/>
    <d v="2025-05-21T00:00:00"/>
    <d v="2025-04-18T00:00:00"/>
    <s v="E036"/>
    <x v="16"/>
    <m/>
    <s v="C05085"/>
    <s v="7-5-KCF01"/>
    <s v="KNOB CF M.BLK W/1-6-D05"/>
    <s v="KNOB"/>
    <s v="B"/>
    <n v="7150"/>
    <s v="PC"/>
    <s v="CNY"/>
    <n v="0.38150000000000001"/>
    <n v="2727.73"/>
  </r>
  <r>
    <x v="4"/>
    <s v="710334860101"/>
    <d v="2025-05-09T00:00:00"/>
    <d v="2025-04-23T00:00:00"/>
    <s v="HQ01"/>
    <x v="2"/>
    <m/>
    <s v="X250508"/>
    <s v="1-8-PG61E"/>
    <s v="WARR CARD RACO (MCA)"/>
    <s v="WACD"/>
    <s v="B"/>
    <n v="2600"/>
    <s v="PC"/>
    <s v="CNY"/>
    <n v="0.39200000000000002"/>
    <n v="1019.2"/>
  </r>
  <r>
    <x v="4"/>
    <s v="710335790101"/>
    <d v="2025-05-16T00:00:00"/>
    <d v="2025-05-09T00:00:00"/>
    <s v="XL10"/>
    <x v="11"/>
    <m/>
    <s v="C05064"/>
    <s v="1-6-175"/>
    <s v="SI RU GASKET BK01A"/>
    <s v="WHR-"/>
    <s v="B"/>
    <n v="10000"/>
    <s v="PC"/>
    <s v="CNY"/>
    <n v="0.4365"/>
    <n v="4365"/>
  </r>
  <r>
    <x v="4"/>
    <s v="710334590101"/>
    <d v="2025-05-06T00:00:00"/>
    <d v="2025-04-18T00:00:00"/>
    <s v="TA26"/>
    <x v="13"/>
    <m/>
    <s v="C05015"/>
    <s v="1-6-141-Z"/>
    <s v="SS RING FOR KNOB N TUM"/>
    <s v="FG--"/>
    <s v="B"/>
    <n v="1000"/>
    <s v="PC"/>
    <s v="CNY"/>
    <n v="0.4859"/>
    <n v="485.9"/>
  </r>
  <r>
    <x v="4"/>
    <s v="710334310101"/>
    <d v="2025-05-12T00:00:00"/>
    <d v="2025-04-16T00:00:00"/>
    <s v="JN03"/>
    <x v="12"/>
    <m/>
    <s v="C05037"/>
    <s v="1-6-BK125"/>
    <s v="BRKT+NUT M5 PE R93 C/C21 H5.5"/>
    <s v="BRKT"/>
    <s v="B"/>
    <n v="6000"/>
    <s v="PC"/>
    <s v="CNY"/>
    <n v="0.5585"/>
    <n v="3351"/>
  </r>
  <r>
    <x v="4"/>
    <s v="710334360101"/>
    <d v="2025-05-13T00:00:00"/>
    <d v="2025-04-16T00:00:00"/>
    <s v="TA26"/>
    <x v="13"/>
    <m/>
    <s v="C05046"/>
    <s v="1-6-BK173"/>
    <s v="BRKT+NUT M5 QH VEF20IR C/C21 H5.5"/>
    <s v="BRKT"/>
    <s v="B"/>
    <n v="6800"/>
    <s v="PC"/>
    <s v="CNY"/>
    <n v="0.5716"/>
    <n v="3886.88"/>
  </r>
  <r>
    <x v="4"/>
    <s v="710334310201"/>
    <d v="2025-05-12T00:00:00"/>
    <d v="2025-04-16T00:00:00"/>
    <s v="JN03"/>
    <x v="12"/>
    <m/>
    <s v="C05037"/>
    <s v="1-6-BK128"/>
    <s v="BRKT+NUT M5 PE R123 C/C21 H5.5"/>
    <s v="BRKT"/>
    <s v="B"/>
    <n v="1900"/>
    <s v="PC"/>
    <s v="CNY"/>
    <n v="0.57579999999999998"/>
    <n v="1094.02"/>
  </r>
  <r>
    <x v="4"/>
    <s v="710334890101"/>
    <d v="2025-05-12T00:00:00"/>
    <d v="2025-04-23T00:00:00"/>
    <s v="JN03"/>
    <x v="12"/>
    <m/>
    <s v="C05037"/>
    <s v="1-6-BK140"/>
    <s v="BRKT+NUT M5 PE FAG24IA C/C21 H5.5"/>
    <s v="BRKT"/>
    <s v="B"/>
    <n v="1430"/>
    <s v="PC"/>
    <s v="CNY"/>
    <n v="0.58809999999999996"/>
    <n v="840.98"/>
  </r>
  <r>
    <x v="4"/>
    <s v="710334310301"/>
    <d v="2025-05-12T00:00:00"/>
    <d v="2025-04-16T00:00:00"/>
    <s v="JN03"/>
    <x v="12"/>
    <m/>
    <s v="C05037"/>
    <s v="1-6-BK33"/>
    <s v="BRKT FOR -WE30"/>
    <s v="BRKT"/>
    <s v="B"/>
    <n v="1100"/>
    <s v="PC"/>
    <s v="CNY"/>
    <n v="0.60340000000000005"/>
    <n v="663.74"/>
  </r>
  <r>
    <x v="4"/>
    <s v="710334540201"/>
    <d v="2025-05-12T00:00:00"/>
    <d v="2025-04-18T00:00:00"/>
    <s v="JN03"/>
    <x v="12"/>
    <m/>
    <s v="C05037"/>
    <s v="1-6-BK31"/>
    <s v="BRKT FOR BAF28FA"/>
    <s v="BRKT"/>
    <s v="B"/>
    <n v="1000"/>
    <s v="PC"/>
    <s v="CNY"/>
    <n v="0.60340000000000005"/>
    <n v="603.4"/>
  </r>
  <r>
    <x v="4"/>
    <s v="710335320101"/>
    <d v="2025-05-06T00:00:00"/>
    <d v="2025-05-05T00:00:00"/>
    <s v="TA26"/>
    <x v="13"/>
    <m/>
    <s v="C05015"/>
    <s v="1-6-BK192"/>
    <s v="BRKT+NUT M5 PE FAG28IA C/C21 H5.5"/>
    <s v="BRKT"/>
    <s v="B"/>
    <n v="200"/>
    <s v="PC"/>
    <s v="CNY"/>
    <n v="0.60499999999999998"/>
    <n v="121"/>
  </r>
  <r>
    <x v="4"/>
    <s v="710336380101"/>
    <d v="2025-05-27T00:00:00"/>
    <d v="2025-05-21T00:00:00"/>
    <s v="WS01"/>
    <x v="5"/>
    <m/>
    <s v="C05115"/>
    <s v="1-6-D126"/>
    <s v="STUD PW 40DEG 15.65mm SQ"/>
    <s v="STUD"/>
    <s v="B"/>
    <n v="6200"/>
    <s v="PC"/>
    <s v="CNY"/>
    <n v="0.60770000000000002"/>
    <n v="3767.74"/>
  </r>
  <r>
    <x v="4"/>
    <s v="710335050301"/>
    <d v="2025-05-21T00:00:00"/>
    <d v="2025-04-28T00:00:00"/>
    <s v="E036"/>
    <x v="16"/>
    <m/>
    <s v="C05085"/>
    <s v="7-5-KZI-4"/>
    <s v="KNOB INS M.BLK MEYER"/>
    <s v="KNOB"/>
    <s v="B"/>
    <n v="1000"/>
    <s v="PC"/>
    <s v="CNY"/>
    <n v="0.63100000000000001"/>
    <n v="631"/>
  </r>
  <r>
    <x v="4"/>
    <s v="710334540101"/>
    <d v="2025-05-12T00:00:00"/>
    <d v="2025-04-18T00:00:00"/>
    <s v="JN03"/>
    <x v="12"/>
    <m/>
    <s v="C05037"/>
    <s v="1-6-BK17"/>
    <s v="BRKT+NUT M5 MQ BAF20FA C/C25 H8.3"/>
    <s v="BRKT"/>
    <s v="B"/>
    <n v="1030"/>
    <s v="PC"/>
    <s v="CNY"/>
    <n v="0.63419999999999999"/>
    <n v="653.23"/>
  </r>
  <r>
    <x v="4"/>
    <s v="710334660201"/>
    <d v="2025-05-23T00:00:00"/>
    <d v="2025-04-18T00:00:00"/>
    <s v="HD10"/>
    <x v="17"/>
    <m/>
    <s v="C05097"/>
    <s v="1-5-KRA01-E"/>
    <s v="STD- KNOB RA BK01G"/>
    <s v="KNOB"/>
    <s v="O"/>
    <n v="16200"/>
    <s v="PC"/>
    <s v="CNY"/>
    <n v="0.63460000000000005"/>
    <n v="10280.52"/>
  </r>
  <r>
    <x v="4"/>
    <s v="710333830301"/>
    <d v="2025-05-09T00:00:00"/>
    <d v="2025-04-08T00:00:00"/>
    <s v="HQ01"/>
    <x v="2"/>
    <m/>
    <s v="X250511"/>
    <s v="1-8-PU552"/>
    <s v="U&amp;C PRESTIGE SCRATCH GURAD"/>
    <s v="U&amp;C-"/>
    <s v="B"/>
    <n v="1300"/>
    <s v="PC"/>
    <s v="CNY"/>
    <n v="0.64500000000000002"/>
    <n v="838.5"/>
  </r>
  <r>
    <x v="4"/>
    <s v="710334360201"/>
    <d v="2025-05-13T00:00:00"/>
    <d v="2025-04-16T00:00:00"/>
    <s v="TA26"/>
    <x v="13"/>
    <m/>
    <s v="C05046"/>
    <s v="1-6-BK76"/>
    <s v="BRKT SS FOR SQ GRIDDLE"/>
    <s v="BRKT"/>
    <s v="B"/>
    <n v="1100"/>
    <s v="PC"/>
    <s v="CNY"/>
    <n v="0.6522"/>
    <n v="717.42"/>
  </r>
  <r>
    <x v="4"/>
    <s v="710334590201"/>
    <d v="2025-05-13T00:00:00"/>
    <d v="2025-04-18T00:00:00"/>
    <s v="TA26"/>
    <x v="13"/>
    <m/>
    <s v="C05046"/>
    <s v="1-6-BK70"/>
    <s v="BRKT SS EGG PAN"/>
    <s v="BRKT"/>
    <s v="B"/>
    <n v="1030"/>
    <s v="PC"/>
    <s v="CNY"/>
    <n v="0.6522"/>
    <n v="671.77"/>
  </r>
  <r>
    <x v="4"/>
    <s v="710334540401"/>
    <d v="2025-05-12T00:00:00"/>
    <d v="2025-04-18T00:00:00"/>
    <s v="JN03"/>
    <x v="12"/>
    <m/>
    <s v="C05038"/>
    <s v="1-6-F92-Y"/>
    <s v="FG SS BAF20FA SUNRAYED"/>
    <s v="FG--"/>
    <s v="B"/>
    <n v="1030"/>
    <s v="PC"/>
    <s v="CNY"/>
    <n v="0.65390000000000004"/>
    <n v="673.52"/>
  </r>
  <r>
    <x v="4"/>
    <s v="710334310401"/>
    <d v="2025-05-12T00:00:00"/>
    <d v="2025-04-16T00:00:00"/>
    <s v="JN03"/>
    <x v="12"/>
    <m/>
    <s v="C05037"/>
    <s v="1-6-F120-Y"/>
    <s v="FG SS -WE30 SUNRAYED"/>
    <s v="FG--"/>
    <s v="B"/>
    <n v="1050"/>
    <s v="PC"/>
    <s v="CNY"/>
    <n v="0.65839999999999999"/>
    <n v="691.32"/>
  </r>
  <r>
    <x v="4"/>
    <s v="710334540301"/>
    <d v="2025-05-12T00:00:00"/>
    <d v="2025-04-18T00:00:00"/>
    <s v="JN03"/>
    <x v="12"/>
    <m/>
    <s v="C05038"/>
    <s v="1-6-F118-Y"/>
    <s v="FG SS BAF28FA SUNRAYED"/>
    <s v="FG--"/>
    <s v="B"/>
    <n v="1020"/>
    <s v="PC"/>
    <s v="CNY"/>
    <n v="0.65839999999999999"/>
    <n v="671.57"/>
  </r>
  <r>
    <x v="4"/>
    <s v="710335450201"/>
    <d v="2025-05-12T00:00:00"/>
    <d v="2025-05-06T00:00:00"/>
    <s v="WS01"/>
    <x v="5"/>
    <m/>
    <s v="C05042"/>
    <s v="1-6-S96"/>
    <s v="SCR S/S M5x153mm W/WHR"/>
    <s v="SCR-"/>
    <s v="B"/>
    <n v="500"/>
    <s v="PC"/>
    <s v="CNY"/>
    <n v="0.67030000000000001"/>
    <n v="335.15"/>
  </r>
  <r>
    <x v="4"/>
    <s v="710334550301"/>
    <d v="2025-05-12T00:00:00"/>
    <d v="2025-04-18T00:00:00"/>
    <s v="LJ11"/>
    <x v="24"/>
    <m/>
    <s v="C05031"/>
    <s v="1-5-KZE-2"/>
    <s v="KNOB Z M.BLK"/>
    <s v="KNOB"/>
    <s v="B"/>
    <n v="3050"/>
    <s v="PC"/>
    <s v="CNY"/>
    <n v="0.68600000000000005"/>
    <n v="2092.3000000000002"/>
  </r>
  <r>
    <x v="4"/>
    <s v="710334910101"/>
    <d v="2025-05-12T00:00:00"/>
    <d v="2025-04-23T00:00:00"/>
    <s v="TA41"/>
    <x v="41"/>
    <m/>
    <s v="C05034"/>
    <s v="1-5-KNE-2"/>
    <s v="KNOB N M.BLK"/>
    <s v="KNOB"/>
    <s v="B"/>
    <n v="1020"/>
    <s v="PC"/>
    <s v="CNY"/>
    <n v="0.70320000000000005"/>
    <n v="717.26"/>
  </r>
  <r>
    <x v="4"/>
    <s v="710335850101"/>
    <d v="2025-05-29T00:00:00"/>
    <d v="2025-05-09T00:00:00"/>
    <s v="HD10"/>
    <x v="17"/>
    <m/>
    <s v="C05126"/>
    <s v="3-5-LN07-ABZ"/>
    <s v="STD- 07 RD09C TUM R296 C/C112.5 H6.5"/>
    <s v="LHDL"/>
    <s v="O"/>
    <n v="4120"/>
    <s v="PC"/>
    <s v="CNY"/>
    <n v="0.76559999999999995"/>
    <n v="3154.27"/>
  </r>
  <r>
    <x v="4"/>
    <s v="710336190101"/>
    <d v="2025-05-29T00:00:00"/>
    <d v="2025-05-16T00:00:00"/>
    <s v="HD10"/>
    <x v="17"/>
    <m/>
    <s v="C05126"/>
    <s v="3-5-LN07-ABZ"/>
    <s v="STD- 07 RD09C TUM R296 C/C112.5 H6.5"/>
    <s v="LHDL"/>
    <s v="O"/>
    <n v="2050"/>
    <s v="PC"/>
    <s v="CNY"/>
    <n v="0.76559999999999995"/>
    <n v="1569.48"/>
  </r>
  <r>
    <x v="4"/>
    <s v="710333540101"/>
    <d v="2025-05-15T00:00:00"/>
    <d v="2025-04-01T00:00:00"/>
    <s v="R017"/>
    <x v="18"/>
    <m/>
    <s v="C05062"/>
    <s v="1-6-708-C"/>
    <s v="SILICONE RUBBER KNOB BK01A"/>
    <s v="ANYD"/>
    <s v="B"/>
    <n v="20100"/>
    <s v="PC"/>
    <s v="CNY"/>
    <n v="0.8"/>
    <n v="16080"/>
  </r>
  <r>
    <x v="4"/>
    <s v="710334590301"/>
    <d v="2025-05-19T00:00:00"/>
    <d v="2025-04-18T00:00:00"/>
    <s v="TA26"/>
    <x v="13"/>
    <m/>
    <s v="C05075"/>
    <s v="1-6-F169-Z"/>
    <s v="FG SS EGG PAN TUM"/>
    <s v="FG--"/>
    <s v="B"/>
    <n v="1020"/>
    <s v="PC"/>
    <s v="CNY"/>
    <n v="0.82230000000000003"/>
    <n v="838.75"/>
  </r>
  <r>
    <x v="4"/>
    <s v="710334880101"/>
    <d v="2025-05-12T00:00:00"/>
    <d v="2025-04-23T00:00:00"/>
    <s v="LJ11"/>
    <x v="24"/>
    <m/>
    <s v="C05031"/>
    <s v="1-6-FPE225-Z"/>
    <s v="FG PE 225 TUM"/>
    <s v="FG--"/>
    <s v="B"/>
    <n v="1500"/>
    <s v="PC"/>
    <s v="CNY"/>
    <n v="0.85719999999999996"/>
    <n v="1285.8"/>
  </r>
  <r>
    <x v="4"/>
    <s v="710334880201"/>
    <d v="2025-05-12T00:00:00"/>
    <d v="2025-04-23T00:00:00"/>
    <s v="LJ11"/>
    <x v="24"/>
    <m/>
    <s v="C05031"/>
    <s v="1-6-FPE227-Z"/>
    <s v="FG PE 227 TUM"/>
    <s v="FG--"/>
    <s v="B"/>
    <n v="1500"/>
    <s v="PC"/>
    <s v="CNY"/>
    <n v="0.85719999999999996"/>
    <n v="1285.8"/>
  </r>
  <r>
    <x v="4"/>
    <s v="710334280201"/>
    <d v="2025-05-21T00:00:00"/>
    <d v="2025-04-16T00:00:00"/>
    <s v="E036"/>
    <x v="16"/>
    <m/>
    <s v="C05085"/>
    <s v="1-6-586B"/>
    <s v="NYLON CAP FOR KNOB BK01E (BPA-FREE, LFGB &amp; JFSL GRADE)"/>
    <s v="KNOB"/>
    <s v="B"/>
    <n v="2500"/>
    <s v="PC"/>
    <s v="CNY"/>
    <n v="0.87629999999999997"/>
    <n v="2190.75"/>
  </r>
  <r>
    <x v="4"/>
    <s v="710334320201"/>
    <d v="2025-05-12T00:00:00"/>
    <d v="2025-04-16T00:00:00"/>
    <s v="LJ11"/>
    <x v="24"/>
    <m/>
    <s v="C05032"/>
    <s v="7-5-KOE-3"/>
    <s v="KNOB O M.BLK"/>
    <s v="KNOB"/>
    <s v="B"/>
    <n v="1000"/>
    <s v="PC"/>
    <s v="CNY"/>
    <n v="0.90800000000000003"/>
    <n v="908"/>
  </r>
  <r>
    <x v="4"/>
    <s v="710334660501"/>
    <d v="2025-05-29T00:00:00"/>
    <d v="2025-04-18T00:00:00"/>
    <s v="HD10"/>
    <x v="17"/>
    <m/>
    <s v="C05126"/>
    <s v="3-5-SPK107-AZ"/>
    <s v="STD- 107 BK01G TUM R123 C/C79 H8.5"/>
    <s v="SHDL"/>
    <s v="O"/>
    <n v="2010"/>
    <s v="PC"/>
    <s v="CNY"/>
    <n v="0.92230000000000001"/>
    <n v="1853.82"/>
  </r>
  <r>
    <x v="4"/>
    <s v="710334660601"/>
    <d v="2025-05-29T00:00:00"/>
    <d v="2025-04-18T00:00:00"/>
    <s v="HD10"/>
    <x v="17"/>
    <m/>
    <s v="C05126"/>
    <s v="3-5-SPK110-AZ"/>
    <s v="STD- 110 BK01G TUM R143 C/C79 H8.5"/>
    <s v="SHDL"/>
    <s v="O"/>
    <n v="2020"/>
    <s v="PC"/>
    <s v="CNY"/>
    <n v="0.92230000000000001"/>
    <n v="1863.05"/>
  </r>
  <r>
    <x v="4"/>
    <s v="710335940201"/>
    <d v="2025-05-20T00:00:00"/>
    <d v="2025-05-13T00:00:00"/>
    <s v="JY14"/>
    <x v="20"/>
    <m/>
    <s v="B250508"/>
    <s v="1-I-IH050130-R05"/>
    <s v="SS 430 0.5mm x DIA.130 with R05 pattern"/>
    <s v="SSM-"/>
    <s v="B"/>
    <n v="1100"/>
    <s v="PC"/>
    <s v="CNY"/>
    <n v="0.94689999999999996"/>
    <n v="1041.5899999999999"/>
  </r>
  <r>
    <x v="4"/>
    <s v="710334360301"/>
    <d v="2025-05-13T00:00:00"/>
    <d v="2025-04-16T00:00:00"/>
    <s v="TA26"/>
    <x v="13"/>
    <m/>
    <s v="C05046"/>
    <s v="3-6-FHSS313-Y"/>
    <s v="FG SS SS 313 BSH EBD18IA"/>
    <s v="FG--"/>
    <s v="B"/>
    <n v="1050"/>
    <s v="PC"/>
    <s v="CNY"/>
    <n v="0.97430000000000005"/>
    <n v="1023.02"/>
  </r>
  <r>
    <x v="4"/>
    <s v="710334430101"/>
    <d v="2025-05-12T00:00:00"/>
    <d v="2025-04-16T00:00:00"/>
    <s v="HD10"/>
    <x v="17"/>
    <m/>
    <s v="C05033"/>
    <s v="1-6-FHSS107-A"/>
    <s v="FG AL SS 107 GY15H R122.50"/>
    <s v="FG--"/>
    <s v="O"/>
    <n v="4100"/>
    <s v="PC"/>
    <s v="CNY"/>
    <n v="0.97450000000000003"/>
    <n v="3995.45"/>
  </r>
  <r>
    <x v="4"/>
    <s v="710334280101"/>
    <d v="2025-05-21T00:00:00"/>
    <d v="2025-04-16T00:00:00"/>
    <s v="E036"/>
    <x v="16"/>
    <m/>
    <s v="C05085"/>
    <s v="1-5-KTI-1"/>
    <s v="KNOB INS+S.CAP &quot;MEYER&quot;"/>
    <s v="KNOB"/>
    <s v="B"/>
    <n v="1010"/>
    <s v="PC"/>
    <s v="CNY"/>
    <n v="1.0463"/>
    <n v="1056.76"/>
  </r>
  <r>
    <x v="4"/>
    <s v="710335200201"/>
    <d v="2025-05-20T00:00:00"/>
    <d v="2025-04-29T00:00:00"/>
    <s v="JY14"/>
    <x v="20"/>
    <m/>
    <s v="B250508"/>
    <s v="1-I-IH050145-R05"/>
    <s v="SS 430 0.5mm x DIA.145 with R05 pattern"/>
    <s v="SSM-"/>
    <s v="B"/>
    <n v="400"/>
    <s v="PC"/>
    <s v="CNY"/>
    <n v="1.0530999999999999"/>
    <n v="421.24"/>
  </r>
  <r>
    <x v="4"/>
    <s v="710335940101"/>
    <d v="2025-05-20T00:00:00"/>
    <d v="2025-05-13T00:00:00"/>
    <s v="JY14"/>
    <x v="20"/>
    <m/>
    <s v="B250508"/>
    <s v="1-I-IH050145-R05"/>
    <s v="SS 430 0.5mm x DIA.145 with R05 pattern"/>
    <s v="SSM-"/>
    <s v="B"/>
    <n v="4000"/>
    <s v="PC"/>
    <s v="CNY"/>
    <n v="1.0530999999999999"/>
    <n v="4212.3999999999996"/>
  </r>
  <r>
    <x v="4"/>
    <s v="710334510201"/>
    <d v="2025-05-21T00:00:00"/>
    <d v="2025-04-18T00:00:00"/>
    <s v="E036"/>
    <x v="16"/>
    <m/>
    <s v="C05085"/>
    <s v="1-5-KRZ01"/>
    <s v="KNOB RZ M.BLK"/>
    <s v="KNOB"/>
    <s v="B"/>
    <n v="2100"/>
    <s v="PC"/>
    <s v="CNY"/>
    <n v="1.0683"/>
    <n v="2243.4299999999998"/>
  </r>
  <r>
    <x v="4"/>
    <s v="710335050101"/>
    <d v="2025-05-21T00:00:00"/>
    <d v="2025-04-28T00:00:00"/>
    <s v="E036"/>
    <x v="16"/>
    <m/>
    <s v="C05085"/>
    <s v="1-6-109"/>
    <s v="PLASTIC EGG CUP GLOSSY BLACK"/>
    <s v="T&amp;G-"/>
    <s v="B"/>
    <n v="8500"/>
    <s v="PC"/>
    <s v="CNY"/>
    <n v="1.0768"/>
    <n v="9152.7999999999993"/>
  </r>
  <r>
    <x v="4"/>
    <s v="710335180101"/>
    <d v="2025-05-23T00:00:00"/>
    <d v="2025-04-28T00:00:00"/>
    <s v="HD10"/>
    <x v="17"/>
    <m/>
    <s v="C05097"/>
    <s v="3-5-HPK122-EZ"/>
    <s v="XS-- 122 BK01G TUM R71 C/C34.3 H8.5"/>
    <s v="HDL-"/>
    <s v="O"/>
    <n v="2030"/>
    <s v="PC"/>
    <s v="CNY"/>
    <n v="1.0945"/>
    <n v="2221.84"/>
  </r>
  <r>
    <x v="4"/>
    <s v="710334660301"/>
    <d v="2025-05-23T00:00:00"/>
    <d v="2025-04-18T00:00:00"/>
    <s v="HD10"/>
    <x v="17"/>
    <m/>
    <s v="C05097"/>
    <s v="3-5-HPK122-EZ"/>
    <s v="XS-- 122 BK01G TUM R71 C/C34.3 H8.5"/>
    <s v="HDL-"/>
    <s v="O"/>
    <n v="1500"/>
    <s v="PC"/>
    <s v="CNY"/>
    <n v="1.1168"/>
    <n v="1675.2"/>
  </r>
  <r>
    <x v="4"/>
    <s v="710336240101"/>
    <d v="2025-05-29T00:00:00"/>
    <d v="2025-05-20T00:00:00"/>
    <s v="HQ01"/>
    <x v="2"/>
    <m/>
    <s v="X250543"/>
    <s v="6-8-PW44A"/>
    <s v="RECIPE BOKLET ANYDAY GLASS DISHES MJP 62109-C008"/>
    <s v="BHRE"/>
    <s v="B"/>
    <n v="2020"/>
    <s v="PC"/>
    <s v="CNY"/>
    <n v="1.1499999999999999"/>
    <n v="2323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1930"/>
    <s v="PC"/>
    <s v="CNY"/>
    <n v="1.2232000000000001"/>
    <n v="-2360.7800000000002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1930"/>
    <s v="PC"/>
    <s v="CNY"/>
    <n v="1.2232000000000001"/>
    <n v="2360.7800000000002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2030"/>
    <s v="PC"/>
    <s v="CNY"/>
    <n v="1.2232000000000001"/>
    <n v="-2483.1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020301"/>
    <d v="2025-05-09T00:00:00"/>
    <d v="2025-04-11T00:00:00"/>
    <s v="FBM"/>
    <x v="22"/>
    <m/>
    <s v="C05029"/>
    <s v="1-5-KRA01"/>
    <s v="STD- KNOB RA MATTE BLK PHENOLIC (PO810NR--XB)"/>
    <s v="KNOB"/>
    <s v="B"/>
    <n v="10800"/>
    <s v="PC"/>
    <s v="CNY"/>
    <n v="1.2455000000000001"/>
    <n v="13451.4"/>
  </r>
  <r>
    <x v="4"/>
    <s v="710334520101"/>
    <d v="2025-05-09T00:00:00"/>
    <d v="2025-04-18T00:00:00"/>
    <s v="FBM"/>
    <x v="22"/>
    <m/>
    <s v="C05029"/>
    <s v="1-5-KRA01"/>
    <s v="STD- KNOB RA MATTE BLK PHENOLIC (PO810NR--XB)"/>
    <s v="KNOB"/>
    <s v="B"/>
    <n v="16200"/>
    <s v="PC"/>
    <s v="CNY"/>
    <n v="1.2455000000000001"/>
    <n v="20177.099999999999"/>
  </r>
  <r>
    <x v="4"/>
    <s v="710336001101"/>
    <d v="2025-05-29T00:00:00"/>
    <d v="2025-05-15T00:00:00"/>
    <s v="HQ01"/>
    <x v="2"/>
    <m/>
    <s v="X250543"/>
    <s v="6-8-PU14-C"/>
    <s v="U&amp;C ANYDAY GLASS DISHES MJP"/>
    <s v="U&amp;C-"/>
    <s v="B"/>
    <n v="4050"/>
    <s v="PC"/>
    <s v="CNY"/>
    <n v="1.27"/>
    <n v="5143.5"/>
  </r>
  <r>
    <x v="4"/>
    <s v="710334290101"/>
    <d v="2025-05-15T00:00:00"/>
    <d v="2025-04-16T00:00:00"/>
    <s v="FBM"/>
    <x v="22"/>
    <m/>
    <s v="C05057"/>
    <s v="1-6-FRE124-B"/>
    <s v="FG AL RE 124 MATT BLK 280C R92.5 (FBM NO.)"/>
    <s v="FG--"/>
    <s v="B"/>
    <n v="6400"/>
    <s v="PC"/>
    <s v="CNY"/>
    <n v="1.3002"/>
    <n v="8321.2800000000007"/>
  </r>
  <r>
    <x v="4"/>
    <s v="710334290201"/>
    <d v="2025-05-15T00:00:00"/>
    <d v="2025-04-16T00:00:00"/>
    <s v="FBM"/>
    <x v="22"/>
    <m/>
    <s v="C05057"/>
    <s v="1-6-FRE127-B"/>
    <s v="FG AL RE 127 MATT BLK 280C R122.5 (FBM NO.)"/>
    <s v="FG--"/>
    <s v="B"/>
    <n v="1600"/>
    <s v="PC"/>
    <s v="CNY"/>
    <n v="1.3002"/>
    <n v="2080.3200000000002"/>
  </r>
  <r>
    <x v="4"/>
    <s v="710334290301"/>
    <d v="2025-05-15T00:00:00"/>
    <d v="2025-04-16T00:00:00"/>
    <s v="FBM"/>
    <x v="22"/>
    <m/>
    <s v="C05057"/>
    <s v="1-6-FRE204-B"/>
    <s v="FG AL RE 204 MATT BLK 280C FAM22IR (AL14-28-R36Z949)"/>
    <s v="FG--"/>
    <s v="B"/>
    <n v="1600"/>
    <s v="PC"/>
    <s v="CNY"/>
    <n v="1.3002"/>
    <n v="2080.3200000000002"/>
  </r>
  <r>
    <x v="4"/>
    <s v="710334290401"/>
    <d v="2025-05-15T00:00:00"/>
    <d v="2025-04-16T00:00:00"/>
    <s v="FBM"/>
    <x v="22"/>
    <m/>
    <s v="C05057"/>
    <s v="1-6-FRE207-B"/>
    <s v="FG AL RE 207 MATT BLK 280C EAZ28IR (AL14-28-R36Z953)"/>
    <s v="FG--"/>
    <s v="B"/>
    <n v="4800"/>
    <s v="PC"/>
    <s v="CNY"/>
    <n v="1.3002"/>
    <n v="6240.96"/>
  </r>
  <r>
    <x v="4"/>
    <s v="710333340301"/>
    <d v="2025-05-16T00:00:00"/>
    <d v="2025-03-26T00:00:00"/>
    <s v="YD11"/>
    <x v="19"/>
    <m/>
    <s v="C05067"/>
    <s v="1-6-689AA"/>
    <s v="SILICONE RUBBER KNOB ANYDAY GN36A (FDA GRADE)"/>
    <s v="ANYD"/>
    <s v="B"/>
    <n v="5100"/>
    <s v="PC"/>
    <s v="CNY"/>
    <n v="1.3386"/>
    <n v="6826.86"/>
  </r>
  <r>
    <x v="4"/>
    <s v="710333580101"/>
    <d v="2025-05-16T00:00:00"/>
    <d v="2025-04-01T00:00:00"/>
    <s v="YD11"/>
    <x v="19"/>
    <m/>
    <s v="C05067"/>
    <s v="1-6-689AB"/>
    <s v="SILICONE RUBBER KNOB ANYDAY BK01A (FDA GRADE)"/>
    <s v="ANYD"/>
    <s v="B"/>
    <n v="19600"/>
    <s v="PC"/>
    <s v="CNY"/>
    <n v="1.3386"/>
    <n v="26236.560000000001"/>
  </r>
  <r>
    <x v="4"/>
    <s v="710335840101"/>
    <d v="2025-05-16T00:00:00"/>
    <d v="2025-05-09T00:00:00"/>
    <s v="YD11"/>
    <x v="19"/>
    <m/>
    <s v="C05067"/>
    <s v="1-6-689AB"/>
    <s v="SILICONE RUBBER KNOB ANYDAY BK01A (FDA GRADE)"/>
    <s v="ANYD"/>
    <s v="B"/>
    <n v="2000"/>
    <s v="PC"/>
    <s v="CNY"/>
    <n v="1.3524"/>
    <n v="2704.8"/>
  </r>
  <r>
    <x v="4"/>
    <s v="710335200101"/>
    <d v="2025-05-20T00:00:00"/>
    <d v="2025-04-29T00:00:00"/>
    <s v="JY14"/>
    <x v="20"/>
    <m/>
    <s v="B250508"/>
    <s v="1-I-IH050180-R05"/>
    <s v="SS 430 0.5mm x DIA.180 with R05 pattern"/>
    <s v="SSM-"/>
    <s v="B"/>
    <n v="1050"/>
    <s v="PC"/>
    <s v="CNY"/>
    <n v="1.3628"/>
    <n v="1430.94"/>
  </r>
  <r>
    <x v="4"/>
    <s v="710335200301"/>
    <d v="2025-05-20T00:00:00"/>
    <d v="2025-04-29T00:00:00"/>
    <s v="JY14"/>
    <x v="20"/>
    <m/>
    <s v="B250508"/>
    <s v="1-I-IH050180-R05"/>
    <s v="SS 430 0.5mm x DIA.180 with R05 pattern"/>
    <s v="SSM-"/>
    <s v="B"/>
    <n v="430"/>
    <s v="PC"/>
    <s v="CNY"/>
    <n v="1.3628"/>
    <n v="586"/>
  </r>
  <r>
    <x v="4"/>
    <s v="710332870101"/>
    <d v="2025-05-05T00:00:00"/>
    <d v="2025-03-14T00:00:00"/>
    <s v="YD11"/>
    <x v="19"/>
    <m/>
    <s v="C05010"/>
    <s v="1-6-689AB"/>
    <s v="SILICONE RUBBER KNOB ANYDAY BK01A (FDA GRADE)"/>
    <s v="ANYD"/>
    <s v="B"/>
    <n v="1050"/>
    <s v="PC"/>
    <s v="CNY"/>
    <n v="1.38"/>
    <n v="1449"/>
  </r>
  <r>
    <x v="4"/>
    <s v="710334020201"/>
    <d v="2025-05-09T00:00:00"/>
    <d v="2025-04-11T00:00:00"/>
    <s v="FBM"/>
    <x v="22"/>
    <m/>
    <s v="C05029"/>
    <s v="1-5-HRE02"/>
    <s v="SH-- HDL RE -02 MATTE BLK PHENOLIC (MOFRBNRXX1)"/>
    <s v="HDL-"/>
    <s v="B"/>
    <n v="10500"/>
    <s v="PC"/>
    <s v="CNY"/>
    <n v="1.3992"/>
    <n v="14691.6"/>
  </r>
  <r>
    <x v="4"/>
    <s v="710334660101"/>
    <d v="2025-05-15T00:00:00"/>
    <d v="2025-04-18T00:00:00"/>
    <s v="HD10"/>
    <x v="17"/>
    <m/>
    <s v="C05060"/>
    <s v="1-5-HLS02-EX"/>
    <s v="SH BK01G TUM"/>
    <s v="HDL-"/>
    <s v="O"/>
    <n v="1000"/>
    <s v="PC"/>
    <s v="CNY"/>
    <n v="1.4438"/>
    <n v="1443.8"/>
  </r>
  <r>
    <x v="4"/>
    <s v="710334550201"/>
    <d v="2025-05-12T00:00:00"/>
    <d v="2025-04-18T00:00:00"/>
    <s v="LJ11"/>
    <x v="24"/>
    <m/>
    <s v="C05031"/>
    <s v="1-5-HDS02"/>
    <s v="SH MATT+G.BLK"/>
    <s v="HDL-"/>
    <s v="B"/>
    <n v="1000"/>
    <s v="PC"/>
    <s v="CNY"/>
    <n v="1.5"/>
    <n v="1500"/>
  </r>
  <r>
    <x v="4"/>
    <s v="7103368701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2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301"/>
    <d v="2025-05-29T00:00:00"/>
    <d v="2025-05-28T00:00:00"/>
    <s v="MY02S"/>
    <x v="23"/>
    <m/>
    <s v="X250541"/>
    <s v="6-8-F62109-C"/>
    <s v="1C FP BOX 62109-C"/>
    <s v="BOX-"/>
    <s v="B"/>
    <n v="500"/>
    <s v="PC"/>
    <s v="CNY"/>
    <n v="1.53"/>
    <n v="765"/>
  </r>
  <r>
    <x v="4"/>
    <s v="710334020101"/>
    <d v="2025-05-09T00:00:00"/>
    <d v="2025-04-11T00:00:00"/>
    <s v="FBM"/>
    <x v="22"/>
    <m/>
    <s v="C05029"/>
    <s v="1-5-HRE01"/>
    <s v="LG-- HDL RE -01 MATTE BLK PHENOLIC (MOFRBNRXX2)"/>
    <s v="HDL-"/>
    <s v="B"/>
    <n v="4160"/>
    <s v="PC"/>
    <s v="CNY"/>
    <n v="1.5477000000000001"/>
    <n v="6438.43"/>
  </r>
  <r>
    <x v="4"/>
    <s v="710334880301"/>
    <d v="2025-05-20T00:00:00"/>
    <d v="2025-04-23T00:00:00"/>
    <s v="LJ11"/>
    <x v="24"/>
    <m/>
    <s v="C05077"/>
    <s v="1-5-HPE01"/>
    <s v="LG M.BLK"/>
    <s v="HDL-"/>
    <s v="B"/>
    <n v="2900"/>
    <s v="PC"/>
    <s v="CNY"/>
    <n v="1.6718999999999999"/>
    <n v="4848.51"/>
  </r>
  <r>
    <x v="4"/>
    <s v="710335090101"/>
    <d v="2025-05-21T00:00:00"/>
    <d v="2025-04-28T00:00:00"/>
    <s v="E036"/>
    <x v="16"/>
    <m/>
    <s v="C05085"/>
    <s v="3-5-LIR103--X"/>
    <s v="103 M.BLK TUM"/>
    <s v="LHDL"/>
    <s v="B"/>
    <n v="3030"/>
    <s v="PC"/>
    <s v="CNY"/>
    <n v="1.7138"/>
    <n v="5192.8100000000004"/>
  </r>
  <r>
    <x v="4"/>
    <s v="710334550101"/>
    <d v="2025-05-12T00:00:00"/>
    <d v="2025-04-18T00:00:00"/>
    <s v="LJ11"/>
    <x v="24"/>
    <m/>
    <s v="C05031"/>
    <s v="1-5-HDS01"/>
    <s v="LG MATT+G.BLK"/>
    <s v="HDL-"/>
    <s v="B"/>
    <n v="1010"/>
    <s v="PC"/>
    <s v="CNY"/>
    <n v="1.76"/>
    <n v="1777.6"/>
  </r>
  <r>
    <x v="4"/>
    <s v="710335050201"/>
    <d v="2025-05-21T00:00:00"/>
    <d v="2025-04-28T00:00:00"/>
    <s v="E036"/>
    <x v="16"/>
    <m/>
    <s v="C05085"/>
    <s v="3-5-LN07"/>
    <s v="STD- 07 M.BLK TUM R296 C/C112.5 H6.5"/>
    <s v="LHDL"/>
    <s v="B"/>
    <n v="3020"/>
    <s v="PC"/>
    <s v="CNY"/>
    <n v="1.8205"/>
    <n v="5497.91"/>
  </r>
  <r>
    <x v="4"/>
    <s v="710335680101"/>
    <d v="2025-05-21T00:00:00"/>
    <d v="2025-05-09T00:00:00"/>
    <s v="E036"/>
    <x v="16"/>
    <m/>
    <s v="C05085"/>
    <s v="3-5-LN07"/>
    <s v="STD- 07 M.BLK TUM R296 C/C112.5 H6.5"/>
    <s v="LHDL"/>
    <s v="B"/>
    <n v="4200"/>
    <s v="PC"/>
    <s v="CNY"/>
    <n v="1.8205"/>
    <n v="7646.1"/>
  </r>
  <r>
    <x v="4"/>
    <s v="710334370401"/>
    <d v="2025-05-06T00:00:00"/>
    <d v="2025-04-16T00:00:00"/>
    <s v="TA27"/>
    <x v="7"/>
    <m/>
    <s v="C05016"/>
    <s v="7-5-SR06-L"/>
    <s v="STD- 06 POL R101 C/C106.5 H8.5"/>
    <s v="SHDL"/>
    <s v="B"/>
    <n v="2010"/>
    <s v="PC"/>
    <s v="CNY"/>
    <n v="1.8715999999999999"/>
    <n v="3761.92"/>
  </r>
  <r>
    <x v="4"/>
    <s v="710333230201"/>
    <d v="2025-05-19T00:00:00"/>
    <d v="2025-03-24T00:00:00"/>
    <s v="TA26"/>
    <x v="13"/>
    <m/>
    <s v="C05074"/>
    <s v="3-5-LEW105-DX"/>
    <s v="STD- 105 GY04A POL R260 C/C113 H6.5"/>
    <s v="LHDL"/>
    <s v="B"/>
    <n v="2050"/>
    <s v="PC"/>
    <s v="CNY"/>
    <n v="2.1459999999999999"/>
    <n v="4399.3"/>
  </r>
  <r>
    <x v="4"/>
    <s v="710333230101"/>
    <d v="2025-05-19T00:00:00"/>
    <d v="2025-03-24T00:00:00"/>
    <s v="TA26"/>
    <x v="13"/>
    <m/>
    <s v="C05074"/>
    <s v="3-5-LEW104-DX"/>
    <s v="104 GY04A POL"/>
    <s v="LHDL"/>
    <s v="B"/>
    <n v="1020"/>
    <s v="PC"/>
    <s v="CNY"/>
    <n v="2.1898"/>
    <n v="2233.6"/>
  </r>
  <r>
    <x v="4"/>
    <s v="710333230301"/>
    <d v="2025-05-19T00:00:00"/>
    <d v="2025-03-24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3870101"/>
    <d v="2025-05-19T00:00:00"/>
    <d v="2025-04-09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4810101"/>
    <d v="2025-05-19T00:00:00"/>
    <d v="2025-04-22T00:00:00"/>
    <s v="TA26"/>
    <x v="13"/>
    <m/>
    <s v="C05074"/>
    <s v="3-5-LEW103-DX"/>
    <s v="STD- 103 GY04A POL R220 C/C113 H6.5"/>
    <s v="LHDL"/>
    <s v="B"/>
    <n v="990"/>
    <s v="PC"/>
    <s v="CNY"/>
    <n v="2.1898"/>
    <n v="2167.9"/>
  </r>
  <r>
    <x v="4"/>
    <s v="710333240101"/>
    <d v="2025-05-29T00:00:00"/>
    <d v="2025-03-24T00:00:00"/>
    <s v="TA27"/>
    <x v="7"/>
    <m/>
    <s v="C05125"/>
    <s v="3-5-LEW103-DX"/>
    <s v="STD- 103 GY04A POL R220 C/C113 H6.5"/>
    <s v="LHDL"/>
    <s v="B"/>
    <n v="2050"/>
    <s v="PC"/>
    <s v="CNY"/>
    <n v="2.2200000000000002"/>
    <n v="4551"/>
  </r>
  <r>
    <x v="4"/>
    <s v="710334550401"/>
    <d v="2025-05-12T00:00:00"/>
    <d v="2025-04-18T00:00:00"/>
    <s v="LJ11"/>
    <x v="24"/>
    <m/>
    <s v="C05032"/>
    <s v="3-5-HPK122--Z"/>
    <s v="XS 122 M.BLK TUM"/>
    <s v="HDL-"/>
    <s v="B"/>
    <n v="3600"/>
    <s v="PC"/>
    <s v="CNY"/>
    <n v="2.2311999999999999"/>
    <n v="8032.32"/>
  </r>
  <r>
    <x v="4"/>
    <s v="710333880101"/>
    <d v="2025-05-29T00:00:00"/>
    <d v="2025-04-09T00:00:00"/>
    <s v="TA27"/>
    <x v="7"/>
    <m/>
    <s v="C05125"/>
    <s v="3-5-LEW110-DX"/>
    <s v="STD- 110 GY04A POL R360 C/C113 H6.5"/>
    <s v="LHDL"/>
    <s v="B"/>
    <n v="1020"/>
    <s v="PC"/>
    <s v="CNY"/>
    <n v="2.2652999999999999"/>
    <n v="2310.61"/>
  </r>
  <r>
    <x v="4"/>
    <s v="710335500201"/>
    <d v="2025-05-26T00:00:00"/>
    <d v="2025-05-07T00:00:00"/>
    <s v="LJ11"/>
    <x v="24"/>
    <m/>
    <s v="C05101"/>
    <s v="3-5-HIR233--X"/>
    <s v="SH 233 M.BLK TUM"/>
    <s v="HDL-"/>
    <s v="B"/>
    <n v="1750"/>
    <s v="PC"/>
    <s v="CNY"/>
    <n v="2.2827999999999999"/>
    <n v="3994.9"/>
  </r>
  <r>
    <x v="4"/>
    <s v="710335740401"/>
    <d v="2025-05-19T00:00:00"/>
    <d v="2025-05-09T00:00:00"/>
    <s v="TA27"/>
    <x v="7"/>
    <m/>
    <s v="C05071"/>
    <s v="3-5-KAP-2"/>
    <s v="STD- 2 MEYER POL M5"/>
    <s v="KNOB"/>
    <s v="B"/>
    <n v="1400"/>
    <s v="PC"/>
    <s v="CNY"/>
    <n v="2.3193999999999999"/>
    <n v="3247.16"/>
  </r>
  <r>
    <x v="4"/>
    <s v="710332970301"/>
    <d v="2025-05-07T00:00:00"/>
    <d v="2025-03-19T00:00:00"/>
    <s v="MY02S"/>
    <x v="23"/>
    <m/>
    <s v="X250503"/>
    <s v="3-8-F81087-C--0"/>
    <s v="1C FP BOX 81087-C--0"/>
    <s v="BOX-"/>
    <s v="B"/>
    <n v="505"/>
    <s v="PC"/>
    <s v="CNY"/>
    <n v="2.4500000000000002"/>
    <n v="1237.25"/>
  </r>
  <r>
    <x v="4"/>
    <s v="710332970401"/>
    <d v="2025-05-07T00:00:00"/>
    <d v="2025-03-19T00:00:00"/>
    <s v="MY02S"/>
    <x v="23"/>
    <m/>
    <s v="X250503"/>
    <s v="3-8-F81087-C--0"/>
    <s v="1C FP BOX 81087-C--0"/>
    <s v="BOX-"/>
    <s v="B"/>
    <n v="30"/>
    <s v="PC"/>
    <s v="CNY"/>
    <n v="2.4500000000000002"/>
    <n v="73.5"/>
  </r>
  <r>
    <x v="4"/>
    <s v="710335290101"/>
    <d v="2025-05-07T00:00:00"/>
    <d v="2025-04-30T00:00:00"/>
    <s v="LJ06"/>
    <x v="43"/>
    <m/>
    <s v="X250506"/>
    <s v="7-9-Z34343"/>
    <s v="CHIPBOARD FOR 43&quot;X43&quot;"/>
    <s v="MISC"/>
    <s v="B"/>
    <n v="3000"/>
    <s v="PC"/>
    <s v="CNY"/>
    <n v="2.4500000000000002"/>
    <n v="7350"/>
  </r>
  <r>
    <x v="4"/>
    <s v="710333250101"/>
    <d v="2025-05-05T00:00:00"/>
    <d v="2025-03-24T00:00:00"/>
    <s v="YY04"/>
    <x v="15"/>
    <m/>
    <s v="C05007"/>
    <s v="3-5-SEW107-DX"/>
    <s v="STD- 107 GY04A POL R123 C/C106 H8.5"/>
    <s v="SHDL"/>
    <s v="B"/>
    <n v="2050"/>
    <s v="PC"/>
    <s v="CNY"/>
    <n v="2.4539"/>
    <n v="5030.5"/>
  </r>
  <r>
    <x v="4"/>
    <s v="710333930101"/>
    <d v="2025-05-12T00:00:00"/>
    <d v="2025-04-09T00:00:00"/>
    <s v="YY04"/>
    <x v="15"/>
    <m/>
    <s v="C05035"/>
    <s v="3-5-SEW107-DX"/>
    <s v="STD- 107 GY04A POL R123 C/C106 H8.5"/>
    <s v="SHDL"/>
    <s v="B"/>
    <n v="600"/>
    <s v="PC"/>
    <s v="CNY"/>
    <n v="2.4539"/>
    <n v="1472.34"/>
  </r>
  <r>
    <x v="4"/>
    <s v="710333930101"/>
    <d v="2025-05-08T00:00:00"/>
    <d v="2025-04-09T00:00:00"/>
    <s v="YY04"/>
    <x v="15"/>
    <m/>
    <s v="C05007"/>
    <s v="3-5-SEW107-DX"/>
    <s v="STD- 107 GY04A POL R123 C/C106 H8.5"/>
    <s v="SHDL"/>
    <s v="B"/>
    <n v="1400"/>
    <s v="PC"/>
    <s v="CNY"/>
    <n v="2.4539"/>
    <n v="3435.46"/>
  </r>
  <r>
    <x v="4"/>
    <s v="710335900601"/>
    <d v="2025-05-16T00:00:00"/>
    <d v="2025-05-12T00:00:00"/>
    <s v="MY02S"/>
    <x v="23"/>
    <m/>
    <s v="X250520"/>
    <s v="7-8-C70737B-C--E-F"/>
    <s v="COL SLV 70737-C--E (FSC)"/>
    <s v="BOX-"/>
    <s v="B"/>
    <n v="1260"/>
    <s v="PC"/>
    <s v="CNY"/>
    <n v="2.4900000000000002"/>
    <n v="3137.4"/>
  </r>
  <r>
    <x v="4"/>
    <s v="710334990101"/>
    <d v="2025-05-09T00:00:00"/>
    <d v="2025-04-25T00:00:00"/>
    <s v="HY25"/>
    <x v="32"/>
    <m/>
    <s v="X250507"/>
    <s v="7-9-Z34343"/>
    <s v="CHIPBOARD FOR 43&quot;X43&quot;"/>
    <s v="MISC"/>
    <s v="B"/>
    <n v="3000"/>
    <s v="PC"/>
    <s v="CNY"/>
    <n v="2.5"/>
    <n v="7500"/>
  </r>
  <r>
    <x v="4"/>
    <s v="710334420101"/>
    <d v="2025-05-09T00:00:00"/>
    <d v="2025-04-16T00:00:00"/>
    <s v="Z010"/>
    <x v="25"/>
    <m/>
    <s v="C05026"/>
    <s v="1-6-GA16-ZA"/>
    <s v="G-LD A 16CM POL"/>
    <s v="GLID"/>
    <s v="B"/>
    <n v="1320"/>
    <s v="PC"/>
    <s v="CNY"/>
    <n v="2.5051000000000001"/>
    <n v="3306.73"/>
  </r>
  <r>
    <x v="4"/>
    <s v="710336300101"/>
    <d v="2025-05-21T00:00:00"/>
    <d v="2025-05-20T00:00:00"/>
    <s v="MY02S"/>
    <x v="23"/>
    <m/>
    <s v="X250527"/>
    <s v="1-8-C12079A-C--E-F"/>
    <s v="3-WAY CORR SLV 12079-C--E (FSC)"/>
    <s v="BOX-"/>
    <s v="B"/>
    <n v="5030"/>
    <s v="PC"/>
    <s v="CNY"/>
    <n v="2.5299999999999998"/>
    <n v="12725.9"/>
  </r>
  <r>
    <x v="4"/>
    <s v="710335250201"/>
    <d v="2025-05-20T00:00:00"/>
    <d v="2025-04-30T00:00:00"/>
    <s v="Z010"/>
    <x v="25"/>
    <m/>
    <s v="C05081"/>
    <s v="1-6-GY16-ZA"/>
    <s v="G-LD SD DR 16CM 2H POL"/>
    <s v="GLID"/>
    <s v="B"/>
    <n v="2040"/>
    <s v="PC"/>
    <s v="CNY"/>
    <n v="2.5366"/>
    <n v="5174.66"/>
  </r>
  <r>
    <x v="4"/>
    <s v="710333880201"/>
    <d v="2025-05-13T00:00:00"/>
    <d v="2025-04-09T00:00:00"/>
    <s v="TA27"/>
    <x v="7"/>
    <m/>
    <s v="C05047"/>
    <s v="3-5-SEW110-DX"/>
    <s v="STD- 110 GY04A POL R143 C/C106 H8.5"/>
    <s v="SHDL"/>
    <s v="B"/>
    <n v="2040"/>
    <s v="PC"/>
    <s v="CNY"/>
    <n v="2.5615000000000001"/>
    <n v="5225.46"/>
  </r>
  <r>
    <x v="4"/>
    <s v="710335490201"/>
    <d v="2025-05-14T00:00:00"/>
    <d v="2025-05-07T00:00:00"/>
    <s v="HY25"/>
    <x v="32"/>
    <m/>
    <s v="X250514"/>
    <s v="7-9-Z71081"/>
    <s v="MASKING TAPE 24MMX40"/>
    <s v="MISC"/>
    <s v="B"/>
    <n v="50"/>
    <s v="RL"/>
    <s v="CNY"/>
    <n v="2.57"/>
    <n v="128.5"/>
  </r>
  <r>
    <x v="4"/>
    <s v="710335580101"/>
    <d v="2025-05-14T00:00:00"/>
    <d v="2025-05-08T00:00:00"/>
    <s v="HY25"/>
    <x v="32"/>
    <m/>
    <s v="X250515"/>
    <s v="7-9-Z71081"/>
    <s v="MASKING TAPE 24MMX40"/>
    <s v="MISC"/>
    <s v="B"/>
    <n v="300"/>
    <s v="RL"/>
    <s v="CNY"/>
    <n v="2.57"/>
    <n v="771"/>
  </r>
  <r>
    <x v="4"/>
    <s v="710335100101"/>
    <d v="2025-05-26T00:00:00"/>
    <d v="2025-04-28T00:00:00"/>
    <s v="LJ11"/>
    <x v="24"/>
    <m/>
    <s v="C05101"/>
    <s v="3-5-HIR104--X"/>
    <s v="LG 104 M.BLK TUM"/>
    <s v="HDL-"/>
    <s v="B"/>
    <n v="1000"/>
    <s v="PC"/>
    <s v="CNY"/>
    <n v="2.5788000000000002"/>
    <n v="2578.8000000000002"/>
  </r>
  <r>
    <x v="4"/>
    <s v="710333130201"/>
    <d v="2025-05-06T00:00:00"/>
    <d v="2025-03-21T00:00:00"/>
    <s v="TA27"/>
    <x v="7"/>
    <m/>
    <s v="C05016"/>
    <s v="3-5-SEW110-DX"/>
    <s v="STD- 110 GY04A POL R143 C/C106 H8.5"/>
    <s v="SHDL"/>
    <s v="B"/>
    <n v="180"/>
    <s v="PC"/>
    <s v="CNY"/>
    <n v="2.6137999999999999"/>
    <n v="470.48"/>
  </r>
  <r>
    <x v="4"/>
    <s v="710336690101"/>
    <d v="2025-05-29T00:00:00"/>
    <d v="2025-05-26T00:00:00"/>
    <s v="MY02S"/>
    <x v="23"/>
    <m/>
    <s v="X250537"/>
    <s v="7-8-C70042-C"/>
    <s v="COL BOX 70042-C"/>
    <s v="BOX-"/>
    <s v="B"/>
    <n v="3020"/>
    <s v="PC"/>
    <s v="CNY"/>
    <n v="2.66"/>
    <n v="8033.2"/>
  </r>
  <r>
    <x v="4"/>
    <s v="710336690201"/>
    <d v="2025-05-29T00:00:00"/>
    <d v="2025-05-26T00:00:00"/>
    <s v="MY02S"/>
    <x v="23"/>
    <m/>
    <s v="X250537"/>
    <s v="7-8-C70042-C"/>
    <s v="COL BOX 70042-C"/>
    <s v="BOX-"/>
    <s v="B"/>
    <n v="1000"/>
    <s v="PC"/>
    <s v="CNY"/>
    <n v="2.66"/>
    <n v="2660"/>
  </r>
  <r>
    <x v="4"/>
    <s v="710336690301"/>
    <d v="2025-05-29T00:00:00"/>
    <d v="2025-05-26T00:00:00"/>
    <s v="MY02S"/>
    <x v="23"/>
    <m/>
    <s v="APO-X250537"/>
    <s v="7-8-C70042-C"/>
    <s v="COL BOX 70042-C"/>
    <s v="BOX-"/>
    <s v="B"/>
    <n v="-2020"/>
    <s v="PC"/>
    <s v="CNY"/>
    <n v="2.66"/>
    <n v="-5373.2"/>
  </r>
  <r>
    <x v="4"/>
    <s v="710336690301"/>
    <d v="2025-05-29T00:00:00"/>
    <d v="2025-05-26T00:00:00"/>
    <s v="MY02S"/>
    <x v="23"/>
    <m/>
    <s v="X250537"/>
    <s v="7-8-C70042-C"/>
    <s v="COL BOX 70042-C"/>
    <s v="BOX-"/>
    <s v="B"/>
    <n v="2020"/>
    <s v="PC"/>
    <s v="CNY"/>
    <n v="2.66"/>
    <n v="5373.2"/>
  </r>
  <r>
    <x v="4"/>
    <s v="710334280301"/>
    <d v="2025-05-21T00:00:00"/>
    <d v="2025-04-16T00:00:00"/>
    <s v="E036"/>
    <x v="16"/>
    <m/>
    <s v="C05085"/>
    <s v="3-5-SIR507--X"/>
    <s v="507 M.BLK TUM"/>
    <s v="SHDL"/>
    <s v="B"/>
    <n v="3030"/>
    <s v="PC"/>
    <s v="CNY"/>
    <n v="2.6659999999999999"/>
    <n v="8077.98"/>
  </r>
  <r>
    <x v="4"/>
    <s v="710334420701"/>
    <d v="2025-05-09T00:00:00"/>
    <d v="2025-04-16T00:00:00"/>
    <s v="Z010"/>
    <x v="25"/>
    <m/>
    <s v="C05026"/>
    <s v="1-6-GAL16-ZA"/>
    <s v="G-LD AL 16CM POL"/>
    <s v="GLID"/>
    <s v="B"/>
    <n v="2020"/>
    <s v="PC"/>
    <s v="CNY"/>
    <n v="2.7103999999999999"/>
    <n v="5475.01"/>
  </r>
  <r>
    <x v="4"/>
    <s v="710335250301"/>
    <d v="2025-05-22T00:00:00"/>
    <d v="2025-04-30T00:00:00"/>
    <s v="Z010"/>
    <x v="25"/>
    <m/>
    <s v="C05090"/>
    <s v="1-6-GY18-ZA"/>
    <s v="G-LD SD DR 18CM 2H POL"/>
    <s v="GLID"/>
    <s v="B"/>
    <n v="900"/>
    <s v="PC"/>
    <s v="CNY"/>
    <n v="2.7494000000000001"/>
    <n v="2474.46"/>
  </r>
  <r>
    <x v="4"/>
    <s v="710334420201"/>
    <d v="2025-05-09T00:00:00"/>
    <d v="2025-04-16T00:00:00"/>
    <s v="Z010"/>
    <x v="25"/>
    <m/>
    <s v="C05026"/>
    <s v="1-6-GA18-ZA"/>
    <s v="G-LD A 18CM POL"/>
    <s v="GLID"/>
    <s v="B"/>
    <n v="1160"/>
    <s v="PC"/>
    <s v="CNY"/>
    <n v="2.8224"/>
    <n v="3273.98"/>
  </r>
  <r>
    <x v="4"/>
    <s v="710334510701"/>
    <d v="2025-05-21T00:00:00"/>
    <d v="2025-04-18T00:00:00"/>
    <s v="E036"/>
    <x v="16"/>
    <m/>
    <s v="C05084"/>
    <s v="3-5-SPK110--Z"/>
    <s v="STD- 110 M.BLK TUM R143 C/C79 H8.5"/>
    <s v="SHDL"/>
    <s v="B"/>
    <n v="2050"/>
    <s v="PC"/>
    <s v="CNY"/>
    <n v="2.8980000000000001"/>
    <n v="5940.9"/>
  </r>
  <r>
    <x v="4"/>
    <s v="710335900201"/>
    <d v="2025-05-16T00:00:00"/>
    <d v="2025-05-12T00:00:00"/>
    <s v="MY02S"/>
    <x v="23"/>
    <m/>
    <s v="X250520"/>
    <s v="7-8-C70733B-C--E-F"/>
    <s v="COL SLV 70733-C--E (FSC)"/>
    <s v="BOX-"/>
    <s v="B"/>
    <n v="1010"/>
    <s v="PC"/>
    <s v="CNY"/>
    <n v="2.9"/>
    <n v="2929"/>
  </r>
  <r>
    <x v="4"/>
    <s v="710334481001"/>
    <d v="2025-05-08T00:00:00"/>
    <d v="2025-04-16T00:00:00"/>
    <s v="KS09"/>
    <x v="26"/>
    <m/>
    <s v="B250501"/>
    <s v="1-1-25460CJ333"/>
    <s v="AL 3003-O 2.5x460 SG3 MG3"/>
    <s v="ALM-"/>
    <s v="O"/>
    <n v="1301"/>
    <s v="KG"/>
    <s v="CNY"/>
    <n v="2.9203999999999999"/>
    <n v="3799.44"/>
  </r>
  <r>
    <x v="4"/>
    <s v="710334760101"/>
    <d v="2025-05-08T00:00:00"/>
    <d v="2025-04-21T00:00:00"/>
    <s v="KS09"/>
    <x v="26"/>
    <m/>
    <s v="B250501"/>
    <s v="1-1-25410CJ333"/>
    <s v="AL 3003-O 2.5x410 SG3 MG3"/>
    <s v="ALM-"/>
    <s v="O"/>
    <n v="986"/>
    <s v="KG"/>
    <s v="CNY"/>
    <n v="2.9203999999999999"/>
    <n v="2879.51"/>
  </r>
  <r>
    <x v="4"/>
    <s v="710334760201"/>
    <d v="2025-05-08T00:00:00"/>
    <d v="2025-04-21T00:00:00"/>
    <s v="KS09"/>
    <x v="26"/>
    <m/>
    <s v="B250501"/>
    <s v="1-1-25450CJ333"/>
    <s v="AL 3003-O 2.5x450 SG3 MG3"/>
    <s v="ALM-"/>
    <s v="O"/>
    <n v="1157"/>
    <s v="KG"/>
    <s v="CNY"/>
    <n v="2.9203999999999999"/>
    <n v="3378.9"/>
  </r>
  <r>
    <x v="4"/>
    <s v="710334760301"/>
    <d v="2025-05-08T00:00:00"/>
    <d v="2025-04-21T00:00:00"/>
    <s v="KS09"/>
    <x v="26"/>
    <m/>
    <s v="B250501"/>
    <s v="1-1-30380CJ333"/>
    <s v="AL 3003-O 3.0x380 SG3 MG3"/>
    <s v="ALM-"/>
    <s v="O"/>
    <n v="987"/>
    <s v="KG"/>
    <s v="CNY"/>
    <n v="2.9203999999999999"/>
    <n v="2882.43"/>
  </r>
  <r>
    <x v="4"/>
    <s v="710334760401"/>
    <d v="2025-05-08T00:00:00"/>
    <d v="2025-04-21T00:00:00"/>
    <s v="KS09"/>
    <x v="26"/>
    <m/>
    <s v="B250501"/>
    <s v="1-1-25370CJ333"/>
    <s v="AL 3003-O 2.5x370 SG3 MG3"/>
    <s v="ALM-"/>
    <s v="O"/>
    <n v="567"/>
    <s v="KG"/>
    <s v="CNY"/>
    <n v="2.9203999999999999"/>
    <n v="1655.87"/>
  </r>
  <r>
    <x v="4"/>
    <s v="710334760601"/>
    <d v="2025-05-08T00:00:00"/>
    <d v="2025-04-21T00:00:00"/>
    <s v="KS09"/>
    <x v="26"/>
    <m/>
    <s v="B250501"/>
    <s v="1-1-25345CJ333"/>
    <s v="AL 3003-O 2.5x345 SG3 MG3"/>
    <s v="ALM-"/>
    <s v="O"/>
    <n v="1274"/>
    <s v="KG"/>
    <s v="CNY"/>
    <n v="2.9203999999999999"/>
    <n v="3720.59"/>
  </r>
  <r>
    <x v="4"/>
    <s v="710335310101"/>
    <d v="2025-05-19T00:00:00"/>
    <d v="2025-04-30T00:00:00"/>
    <s v="KS09"/>
    <x v="26"/>
    <m/>
    <s v="B250507"/>
    <s v="1-1-30390CJ333"/>
    <s v="AL 3003-O 3.0x390 SG3 MG3"/>
    <s v="ALM-"/>
    <s v="O"/>
    <n v="2031"/>
    <s v="KG"/>
    <s v="CNY"/>
    <n v="2.9203999999999999"/>
    <n v="5931.33"/>
  </r>
  <r>
    <x v="4"/>
    <s v="710335310201"/>
    <d v="2025-05-19T00:00:00"/>
    <d v="2025-04-30T00:00:00"/>
    <s v="KS09"/>
    <x v="26"/>
    <m/>
    <s v="B250507"/>
    <s v="1-1-30400CJ333"/>
    <s v="AL 3003-O 3.0x400 SG3 MG3"/>
    <s v="ALM-"/>
    <s v="O"/>
    <n v="536"/>
    <s v="KG"/>
    <s v="CNY"/>
    <n v="2.9203999999999999"/>
    <n v="1565.33"/>
  </r>
  <r>
    <x v="4"/>
    <s v="710335310401"/>
    <d v="2025-05-19T00:00:00"/>
    <d v="2025-04-30T00:00:00"/>
    <s v="KS09"/>
    <x v="26"/>
    <m/>
    <s v="B250507"/>
    <s v="1-1-30315CJ333"/>
    <s v="AL 3003-O 3.0x315 SG3 MG3"/>
    <s v="ALM-"/>
    <s v="O"/>
    <n v="1009"/>
    <s v="KG"/>
    <s v="CNY"/>
    <n v="2.9203999999999999"/>
    <n v="2946.68"/>
  </r>
  <r>
    <x v="4"/>
    <s v="710335310501"/>
    <d v="2025-05-19T00:00:00"/>
    <d v="2025-04-30T00:00:00"/>
    <s v="KS09"/>
    <x v="26"/>
    <m/>
    <s v="B250507"/>
    <s v="1-1-35295CJ333"/>
    <s v="AL 3003-O 3.5x295 SG3 MG3"/>
    <s v="ALM-"/>
    <s v="O"/>
    <n v="572"/>
    <s v="KG"/>
    <s v="CNY"/>
    <n v="2.9203999999999999"/>
    <n v="1670.47"/>
  </r>
  <r>
    <x v="4"/>
    <s v="710335310601"/>
    <d v="2025-05-19T00:00:00"/>
    <d v="2025-04-30T00:00:00"/>
    <s v="KS09"/>
    <x v="26"/>
    <m/>
    <s v="B250507"/>
    <s v="1-1-35310CJ333"/>
    <s v="AL 3003-O 3.5x310 SG3 MG3"/>
    <s v="ALM-"/>
    <s v="O"/>
    <n v="549"/>
    <s v="KG"/>
    <s v="CNY"/>
    <n v="2.9203999999999999"/>
    <n v="1603.3"/>
  </r>
  <r>
    <x v="4"/>
    <s v="710335310701"/>
    <d v="2025-05-19T00:00:00"/>
    <d v="2025-04-30T00:00:00"/>
    <s v="KS09"/>
    <x v="26"/>
    <m/>
    <s v="B250507"/>
    <s v="1-1-25300CJ333"/>
    <s v="AL 3003-O 2.5x300 SG3 MG3"/>
    <s v="ALM-"/>
    <s v="O"/>
    <n v="638"/>
    <s v="KG"/>
    <s v="CNY"/>
    <n v="2.9203999999999999"/>
    <n v="1863.22"/>
  </r>
  <r>
    <x v="4"/>
    <s v="710335650101"/>
    <d v="2025-05-23T00:00:00"/>
    <d v="2025-05-08T00:00:00"/>
    <s v="KS09"/>
    <x v="26"/>
    <m/>
    <s v="B250510"/>
    <s v="1-1-25315CJ333"/>
    <s v="AL 3003-O 2.5x315 SG3 MG3"/>
    <s v="ALM-"/>
    <s v="O"/>
    <n v="522"/>
    <s v="KG"/>
    <s v="CNY"/>
    <n v="2.9203999999999999"/>
    <n v="1524.45"/>
  </r>
  <r>
    <x v="4"/>
    <s v="710335650201"/>
    <d v="2025-05-23T00:00:00"/>
    <d v="2025-05-08T00:00:00"/>
    <s v="KS09"/>
    <x v="26"/>
    <m/>
    <s v="B250510"/>
    <s v="1-1-25295CJ333"/>
    <s v="AL 3003-O 2.5x295 SG3 MG3"/>
    <s v="ALM-"/>
    <s v="O"/>
    <n v="545"/>
    <s v="KG"/>
    <s v="CNY"/>
    <n v="2.9203999999999999"/>
    <n v="1591.62"/>
  </r>
  <r>
    <x v="4"/>
    <s v="710335650301"/>
    <d v="2025-05-23T00:00:00"/>
    <d v="2025-05-08T00:00:00"/>
    <s v="KS09"/>
    <x v="26"/>
    <m/>
    <s v="B250510"/>
    <s v="1-1-25335CJ333"/>
    <s v="AL 3003-O 2.5x335 SG3 MG3"/>
    <s v="ALM-"/>
    <s v="O"/>
    <n v="7555"/>
    <s v="KG"/>
    <s v="CNY"/>
    <n v="2.9203999999999999"/>
    <n v="22063.62"/>
  </r>
  <r>
    <x v="4"/>
    <s v="710335650601"/>
    <d v="2025-05-30T00:00:00"/>
    <d v="2025-05-08T00:00:00"/>
    <s v="KS09"/>
    <x v="26"/>
    <m/>
    <s v="B250512"/>
    <s v="1-1-25365CJ333"/>
    <s v="AL 3003-O 2.5x365 SG3 MG3"/>
    <s v="ALM-"/>
    <s v="O"/>
    <n v="598"/>
    <s v="KG"/>
    <s v="CNY"/>
    <n v="2.9203999999999999"/>
    <n v="1746.4"/>
  </r>
  <r>
    <x v="4"/>
    <s v="710335650601"/>
    <d v="2025-05-23T00:00:00"/>
    <d v="2025-05-08T00:00:00"/>
    <s v="KS09"/>
    <x v="26"/>
    <m/>
    <s v="B250510"/>
    <s v="1-1-25365CJ333"/>
    <s v="AL 3003-O 2.5x365 SG3 MG3"/>
    <s v="ALM-"/>
    <s v="O"/>
    <n v="3594"/>
    <s v="KG"/>
    <s v="CNY"/>
    <n v="2.9203999999999999"/>
    <n v="10495.92"/>
  </r>
  <r>
    <x v="4"/>
    <s v="710336390201"/>
    <d v="2025-05-30T00:00:00"/>
    <d v="2025-05-21T00:00:00"/>
    <s v="KS09"/>
    <x v="26"/>
    <m/>
    <s v="B250512"/>
    <s v="1-1-30300CJ333"/>
    <s v="AL 3003-O 3.0x300 SG3 MG3"/>
    <s v="ALM-"/>
    <s v="O"/>
    <n v="1256"/>
    <s v="KG"/>
    <s v="CNY"/>
    <n v="2.9203999999999999"/>
    <n v="3668.02"/>
  </r>
  <r>
    <x v="4"/>
    <s v="710336390301"/>
    <d v="2025-05-30T00:00:00"/>
    <d v="2025-05-21T00:00:00"/>
    <s v="KS09"/>
    <x v="26"/>
    <m/>
    <s v="B250512"/>
    <s v="1-1-25320CJ333"/>
    <s v="AL 3003-O 2.5x320 SG3 MG3"/>
    <s v="ALM-"/>
    <s v="O"/>
    <n v="609"/>
    <s v="KG"/>
    <s v="CNY"/>
    <n v="2.9203999999999999"/>
    <n v="1778.52"/>
  </r>
  <r>
    <x v="4"/>
    <s v="710336390401"/>
    <d v="2025-05-30T00:00:00"/>
    <d v="2025-05-21T00:00:00"/>
    <s v="KS09"/>
    <x v="26"/>
    <m/>
    <s v="B250512"/>
    <s v="1-1-25365CJ333"/>
    <s v="AL 3003-O 2.5x365 SG3 MG3"/>
    <s v="ALM-"/>
    <s v="O"/>
    <n v="511"/>
    <s v="KG"/>
    <s v="CNY"/>
    <n v="2.9203999999999999"/>
    <n v="1492.32"/>
  </r>
  <r>
    <x v="4"/>
    <s v="710334040101"/>
    <d v="2025-05-08T00:00:00"/>
    <d v="2025-04-11T00:00:00"/>
    <s v="R017"/>
    <x v="18"/>
    <m/>
    <s v="C05024"/>
    <s v="1-5-HAJ01-W"/>
    <s v="SH-- 01 POL R73 C/C40 H8.5 SS430x0.7"/>
    <s v="HDL-"/>
    <s v="B"/>
    <n v="1020"/>
    <s v="PC"/>
    <s v="CNY"/>
    <n v="2.9203999999999999"/>
    <n v="2978.81"/>
  </r>
  <r>
    <x v="4"/>
    <s v="710335900301"/>
    <d v="2025-05-16T00:00:00"/>
    <d v="2025-05-12T00:00:00"/>
    <s v="MY02S"/>
    <x v="23"/>
    <m/>
    <s v="X250520"/>
    <s v="7-8-C70734B-C--E-F"/>
    <s v="COL SLV 70734-C--E (FSC)"/>
    <s v="BOX-"/>
    <s v="B"/>
    <n v="1010"/>
    <s v="PC"/>
    <s v="CNY"/>
    <n v="2.95"/>
    <n v="2979.5"/>
  </r>
  <r>
    <x v="4"/>
    <s v="710335300101"/>
    <d v="2025-05-07T00:00:00"/>
    <d v="2025-04-30T00:00:00"/>
    <s v="MY02S"/>
    <x v="23"/>
    <m/>
    <s v="X250505"/>
    <s v="1-8-C11936A"/>
    <s v="3-WAY CORR SLV 11936"/>
    <s v="SHTS"/>
    <s v="B"/>
    <n v="2010"/>
    <s v="PC"/>
    <s v="CNY"/>
    <n v="2.95"/>
    <n v="5929.5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3955"/>
    <s v="PC"/>
    <s v="CNY"/>
    <n v="2.9571999999999998"/>
    <n v="11695.73"/>
  </r>
  <r>
    <x v="4"/>
    <s v="710334510601"/>
    <d v="2025-05-21T00:00:00"/>
    <d v="2025-04-18T00:00:00"/>
    <s v="E036"/>
    <x v="16"/>
    <m/>
    <s v="AQ-C05084"/>
    <s v="3-5-SPK107--Z"/>
    <s v="STD- 107 M.BLK TUM R123 C/C79 H8.5"/>
    <s v="SHDL"/>
    <s v="B"/>
    <n v="-4100"/>
    <s v="PC"/>
    <s v="CNY"/>
    <n v="2.9571999999999998"/>
    <n v="-12124.52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4100"/>
    <s v="PC"/>
    <s v="CNY"/>
    <n v="2.9571999999999998"/>
    <n v="12124.52"/>
  </r>
  <r>
    <x v="4"/>
    <s v="710335900401"/>
    <d v="2025-05-16T00:00:00"/>
    <d v="2025-05-12T00:00:00"/>
    <s v="MY02S"/>
    <x v="23"/>
    <m/>
    <s v="X250520"/>
    <s v="7-8-C70735B-C--E-F"/>
    <s v="COL SLV 70735-C--E (FSC)"/>
    <s v="BOX-"/>
    <s v="B"/>
    <n v="1010"/>
    <s v="PC"/>
    <s v="CNY"/>
    <n v="2.96"/>
    <n v="2989.6"/>
  </r>
  <r>
    <x v="4"/>
    <s v="710336310101"/>
    <d v="2025-05-21T00:00:00"/>
    <d v="2025-05-20T00:00:00"/>
    <s v="MY02S"/>
    <x v="23"/>
    <m/>
    <s v="X250526"/>
    <s v="6-8-F62013A-C"/>
    <s v="FP BOX 62013-C"/>
    <s v="BOX-"/>
    <s v="B"/>
    <n v="230"/>
    <s v="PC"/>
    <s v="CNY"/>
    <n v="2.97"/>
    <n v="683.1"/>
  </r>
  <r>
    <x v="4"/>
    <s v="710335900501"/>
    <d v="2025-05-16T00:00:00"/>
    <d v="2025-05-12T00:00:00"/>
    <s v="MY02S"/>
    <x v="23"/>
    <m/>
    <s v="X250520"/>
    <s v="7-8-C70736B-C--E-F"/>
    <s v="COL SLV 70736-C--E (FSC)"/>
    <s v="BOX-"/>
    <s v="B"/>
    <n v="1010"/>
    <s v="PC"/>
    <s v="CNY"/>
    <n v="2.98"/>
    <n v="3009.8"/>
  </r>
  <r>
    <x v="4"/>
    <s v="710333570201"/>
    <d v="2025-05-13T00:00:00"/>
    <d v="2025-04-01T00:00:00"/>
    <s v="XL10"/>
    <x v="11"/>
    <m/>
    <s v="C05044"/>
    <s v="7-6-628B"/>
    <s v="18cm Si-RU GASKET BK01A"/>
    <s v="ANYD"/>
    <s v="B"/>
    <n v="8000"/>
    <s v="PC"/>
    <s v="CNY"/>
    <n v="3.0070000000000001"/>
    <n v="24056"/>
  </r>
  <r>
    <x v="4"/>
    <s v="710334420801"/>
    <d v="2025-05-09T00:00:00"/>
    <d v="2025-04-16T00:00:00"/>
    <s v="Z010"/>
    <x v="25"/>
    <m/>
    <s v="C05027"/>
    <s v="1-6-GAL18-ZA"/>
    <s v="G-LD AL 18CM POL"/>
    <s v="GLID"/>
    <s v="B"/>
    <n v="1010"/>
    <s v="PC"/>
    <s v="CNY"/>
    <n v="3.0331000000000001"/>
    <n v="3063.43"/>
  </r>
  <r>
    <x v="4"/>
    <s v="710334650101"/>
    <d v="2025-05-09T00:00:00"/>
    <d v="2025-04-18T00:00:00"/>
    <s v="Z010"/>
    <x v="25"/>
    <m/>
    <s v="C05027"/>
    <s v="1-6-GAL18-ZB"/>
    <s v="G-LD AL 18CM BSH"/>
    <s v="GLID"/>
    <s v="B"/>
    <n v="530"/>
    <s v="PC"/>
    <s v="CNY"/>
    <n v="3.0331000000000001"/>
    <n v="1607.54"/>
  </r>
  <r>
    <x v="4"/>
    <s v="710333570301"/>
    <d v="2025-05-27T00:00:00"/>
    <d v="2025-04-01T00:00:00"/>
    <s v="XL10"/>
    <x v="11"/>
    <m/>
    <s v="C05112"/>
    <s v="7-6-628B"/>
    <s v="18cm Si-RU GASKET BK01A"/>
    <s v="ANYD"/>
    <s v="B"/>
    <n v="1400"/>
    <s v="PC"/>
    <s v="CNY"/>
    <n v="3.0379999999999998"/>
    <n v="4253.2"/>
  </r>
  <r>
    <x v="4"/>
    <s v="710333570301"/>
    <d v="2025-05-16T00:00:00"/>
    <d v="2025-04-01T00:00:00"/>
    <s v="XL10"/>
    <x v="11"/>
    <m/>
    <s v="C05064"/>
    <s v="7-6-628B"/>
    <s v="18cm Si-RU GASKET BK01A"/>
    <s v="ANYD"/>
    <s v="B"/>
    <n v="3100"/>
    <s v="PC"/>
    <s v="CNY"/>
    <n v="3.0379999999999998"/>
    <n v="9417.7999999999993"/>
  </r>
  <r>
    <x v="4"/>
    <s v="710335830101"/>
    <d v="2025-05-27T00:00:00"/>
    <d v="2025-05-09T00:00:00"/>
    <s v="XL10"/>
    <x v="11"/>
    <m/>
    <s v="C05112"/>
    <s v="7-6-628B"/>
    <s v="18cm Si-RU GASKET BK01A"/>
    <s v="ANYD"/>
    <s v="B"/>
    <n v="4050"/>
    <s v="PC"/>
    <s v="CNY"/>
    <n v="3.0379999999999998"/>
    <n v="12303.9"/>
  </r>
  <r>
    <x v="4"/>
    <s v="710334420301"/>
    <d v="2025-05-09T00:00:00"/>
    <d v="2025-04-16T00:00:00"/>
    <s v="Z010"/>
    <x v="25"/>
    <m/>
    <s v="C05026"/>
    <s v="1-6-GA19-ZA"/>
    <s v="G-LD A 19CM POL"/>
    <s v="GLID"/>
    <s v="B"/>
    <n v="5030"/>
    <s v="PC"/>
    <s v="CNY"/>
    <n v="3.0440999999999998"/>
    <n v="15311.82"/>
  </r>
  <r>
    <x v="4"/>
    <s v="710334650301"/>
    <d v="2025-05-09T00:00:00"/>
    <d v="2025-04-18T00:00:00"/>
    <s v="Z010"/>
    <x v="25"/>
    <m/>
    <s v="C05026"/>
    <s v="1-6-GA19-ZA"/>
    <s v="G-LD A 19CM POL"/>
    <s v="GLID"/>
    <s v="B"/>
    <n v="1020"/>
    <s v="PC"/>
    <s v="CNY"/>
    <n v="3.0440999999999998"/>
    <n v="3104.98"/>
  </r>
  <r>
    <x v="4"/>
    <s v="710334760501"/>
    <d v="2025-05-08T00:00:00"/>
    <d v="2025-04-21T00:00:00"/>
    <s v="KS09"/>
    <x v="26"/>
    <m/>
    <s v="B250501"/>
    <s v="1-1-25195NJ333"/>
    <s v="3003-O 2.5x195x238 SG3MG3"/>
    <s v="ALM-"/>
    <s v="O"/>
    <n v="522"/>
    <s v="KG"/>
    <s v="CNY"/>
    <n v="3.0973000000000002"/>
    <n v="1616.79"/>
  </r>
  <r>
    <x v="4"/>
    <s v="710335310301"/>
    <d v="2025-05-19T00:00:00"/>
    <d v="2025-04-30T00:00:00"/>
    <s v="KS09"/>
    <x v="26"/>
    <m/>
    <s v="B250507"/>
    <s v="1-1-35250CJ333"/>
    <s v="AL 3003-O 3.5x250 SG3 MG3"/>
    <s v="ALM-"/>
    <s v="O"/>
    <n v="536"/>
    <s v="KG"/>
    <s v="CNY"/>
    <n v="3.0973000000000002"/>
    <n v="1660.15"/>
  </r>
  <r>
    <x v="4"/>
    <s v="710335650401"/>
    <d v="2025-05-23T00:00:00"/>
    <d v="2025-05-08T00:00:00"/>
    <s v="KS09"/>
    <x v="26"/>
    <m/>
    <s v="B250510"/>
    <s v="1-1-25250CJ333"/>
    <s v="AL 3003-O 2.5x250 SG3 MG3"/>
    <s v="ALM-"/>
    <s v="O"/>
    <n v="609"/>
    <s v="KG"/>
    <s v="CNY"/>
    <n v="3.0973000000000002"/>
    <n v="1886.26"/>
  </r>
  <r>
    <x v="4"/>
    <s v="710335650501"/>
    <d v="2025-05-23T00:00:00"/>
    <d v="2025-05-08T00:00:00"/>
    <s v="KS09"/>
    <x v="26"/>
    <m/>
    <s v="B250510"/>
    <s v="1-1-25260CJ333"/>
    <s v="AL 3003-O 2.5x260 SG3 MG3"/>
    <s v="ALM-"/>
    <s v="O"/>
    <n v="5585"/>
    <s v="KG"/>
    <s v="CNY"/>
    <n v="3.0973000000000002"/>
    <n v="17298.419999999998"/>
  </r>
  <r>
    <x v="4"/>
    <s v="710336390101"/>
    <d v="2025-05-30T00:00:00"/>
    <d v="2025-05-21T00:00:00"/>
    <s v="KS09"/>
    <x v="26"/>
    <m/>
    <s v="B250512"/>
    <s v="1-1-25255CJ333"/>
    <s v="AL 3003-O 2.5x255 SG3 MG3"/>
    <s v="ALM-"/>
    <s v="O"/>
    <n v="896"/>
    <s v="KG"/>
    <s v="CNY"/>
    <n v="3.0973000000000002"/>
    <n v="2775.18"/>
  </r>
  <r>
    <x v="4"/>
    <s v="710335300201"/>
    <d v="2025-05-07T00:00:00"/>
    <d v="2025-04-30T00:00:00"/>
    <s v="MY02S"/>
    <x v="23"/>
    <m/>
    <s v="X250505"/>
    <s v="1-8-C11937A"/>
    <s v="3-WAY CORR SLV 11937"/>
    <s v="SHTS"/>
    <s v="B"/>
    <n v="2010"/>
    <s v="PC"/>
    <s v="CNY"/>
    <n v="3.1"/>
    <n v="6231"/>
  </r>
  <r>
    <x v="4"/>
    <s v="710334420401"/>
    <d v="2025-05-09T00:00:00"/>
    <d v="2025-04-16T00:00:00"/>
    <s v="Z010"/>
    <x v="25"/>
    <m/>
    <s v="C05026"/>
    <s v="1-6-GA20-ZA"/>
    <s v="G-LD A 20CM POL"/>
    <s v="GLID"/>
    <s v="B"/>
    <n v="1300"/>
    <s v="PC"/>
    <s v="CNY"/>
    <n v="3.1193"/>
    <n v="4055.09"/>
  </r>
  <r>
    <x v="4"/>
    <s v="710334650401"/>
    <d v="2025-05-09T00:00:00"/>
    <d v="2025-04-18T00:00:00"/>
    <s v="Z010"/>
    <x v="25"/>
    <m/>
    <s v="C05026"/>
    <s v="1-6-GA20-ZA"/>
    <s v="G-LD A 20CM POL"/>
    <s v="GLID"/>
    <s v="B"/>
    <n v="1020"/>
    <s v="PC"/>
    <s v="CNY"/>
    <n v="3.1193"/>
    <n v="3181.69"/>
  </r>
  <r>
    <x v="4"/>
    <s v="710335900101"/>
    <d v="2025-05-16T00:00:00"/>
    <d v="2025-05-12T00:00:00"/>
    <s v="MY02S"/>
    <x v="23"/>
    <m/>
    <s v="X250520"/>
    <s v="7-8-C70732A-C--E-F"/>
    <s v="COL SLV 70732-C--E (FSC)"/>
    <s v="BOX-"/>
    <s v="B"/>
    <n v="1010"/>
    <s v="PC"/>
    <s v="CNY"/>
    <n v="3.13"/>
    <n v="3161.3"/>
  </r>
  <r>
    <x v="4"/>
    <s v="710335210401"/>
    <d v="2025-05-20T00:00:00"/>
    <d v="2025-04-29T00:00:00"/>
    <s v="NA02"/>
    <x v="27"/>
    <m/>
    <s v="B250509"/>
    <s v="7-1-40130C435N"/>
    <s v="AL CIR 4.0x130mm 1100-O"/>
    <s v="ALM-"/>
    <s v="O"/>
    <n v="2270"/>
    <s v="KG"/>
    <s v="CNY"/>
    <n v="3.1415999999999999"/>
    <n v="7131.43"/>
  </r>
  <r>
    <x v="4"/>
    <s v="710335210501"/>
    <d v="2025-05-20T00:00:00"/>
    <d v="2025-04-29T00:00:00"/>
    <s v="NA02"/>
    <x v="27"/>
    <m/>
    <s v="B250509"/>
    <s v="7-1-50150C435N"/>
    <s v="AL CIR 5.0x150mm 1100-O"/>
    <s v="ALM-"/>
    <s v="O"/>
    <n v="3790"/>
    <s v="KG"/>
    <s v="CNY"/>
    <n v="3.1415999999999999"/>
    <n v="11906.66"/>
  </r>
  <r>
    <x v="4"/>
    <s v="710335770201"/>
    <d v="2025-05-20T00:00:00"/>
    <d v="2025-05-09T00:00:00"/>
    <s v="NA02"/>
    <x v="27"/>
    <m/>
    <s v="B250509"/>
    <s v="7-1-60165C435N"/>
    <s v="AL CIR 6.0x165mm 1100-O"/>
    <s v="ALM-"/>
    <s v="O"/>
    <n v="50"/>
    <s v="KG"/>
    <s v="CNY"/>
    <n v="3.1415999999999999"/>
    <n v="157.08000000000001"/>
  </r>
  <r>
    <x v="4"/>
    <s v="710335770301"/>
    <d v="2025-05-20T00:00:00"/>
    <d v="2025-05-09T00:00:00"/>
    <s v="NA02"/>
    <x v="27"/>
    <m/>
    <s v="B250509"/>
    <s v="7-1-65134NA35N"/>
    <s v="AL SHT 6.5x134x105.5mm 1100"/>
    <s v="ALM-"/>
    <s v="O"/>
    <n v="1250"/>
    <s v="KG"/>
    <s v="CNY"/>
    <n v="3.1415999999999999"/>
    <n v="3927"/>
  </r>
  <r>
    <x v="4"/>
    <s v="710335770401"/>
    <d v="2025-05-20T00:00:00"/>
    <d v="2025-05-09T00:00:00"/>
    <s v="NA02"/>
    <x v="27"/>
    <m/>
    <s v="B250509"/>
    <s v="7-1-50150C435N"/>
    <s v="AL CIR 5.0x150mm 1100-O"/>
    <s v="ALM-"/>
    <s v="O"/>
    <n v="1000"/>
    <s v="KG"/>
    <s v="CNY"/>
    <n v="3.1415999999999999"/>
    <n v="3141.6"/>
  </r>
  <r>
    <x v="4"/>
    <s v="710335770501"/>
    <d v="2025-05-20T00:00:00"/>
    <d v="2025-05-09T00:00:00"/>
    <s v="NA02"/>
    <x v="27"/>
    <m/>
    <s v="B250509"/>
    <s v="7-1-40130C435N"/>
    <s v="AL CIR 4.0x130mm 1100-O"/>
    <s v="ALM-"/>
    <s v="O"/>
    <n v="180"/>
    <s v="KG"/>
    <s v="CNY"/>
    <n v="3.1415999999999999"/>
    <n v="565.49"/>
  </r>
  <r>
    <x v="4"/>
    <s v="710335770601"/>
    <d v="2025-05-20T00:00:00"/>
    <d v="2025-05-09T00:00:00"/>
    <s v="NA02"/>
    <x v="27"/>
    <m/>
    <s v="B250509"/>
    <s v="7-1-60180C435N"/>
    <s v="AL CIR 6x180mm 1100-O"/>
    <s v="ALM-"/>
    <s v="O"/>
    <n v="500"/>
    <s v="KG"/>
    <s v="CNY"/>
    <n v="3.1415999999999999"/>
    <n v="1570.8"/>
  </r>
  <r>
    <x v="4"/>
    <s v="710335980201"/>
    <d v="2025-05-20T00:00:00"/>
    <d v="2025-05-14T00:00:00"/>
    <s v="NA02"/>
    <x v="27"/>
    <m/>
    <s v="B250509"/>
    <s v="7-1-40110C435N"/>
    <s v="AL CIR 4.0x110mm 1100-O"/>
    <s v="ALM-"/>
    <s v="O"/>
    <n v="50"/>
    <s v="KG"/>
    <s v="CNY"/>
    <n v="3.1415999999999999"/>
    <n v="157.08000000000001"/>
  </r>
  <r>
    <x v="4"/>
    <s v="710335980401"/>
    <d v="2025-05-20T00:00:00"/>
    <d v="2025-05-14T00:00:00"/>
    <s v="NA02"/>
    <x v="27"/>
    <m/>
    <s v="B250509"/>
    <s v="7-1-65134NA35N"/>
    <s v="AL SHT 6.5x134x105.5mm 1100"/>
    <s v="ALM-"/>
    <s v="O"/>
    <n v="50"/>
    <s v="KG"/>
    <s v="CNY"/>
    <n v="3.1415999999999999"/>
    <n v="157.08000000000001"/>
  </r>
  <r>
    <x v="4"/>
    <s v="710326650301"/>
    <d v="2025-05-23T00:00:00"/>
    <d v="2024-11-15T00:00:00"/>
    <s v="YP02"/>
    <x v="0"/>
    <m/>
    <s v="C05094"/>
    <s v="7-C-PCC14CK-002"/>
    <s v="PCC14CT----------Y-P-----"/>
    <s v="LID-"/>
    <s v="O"/>
    <n v="510"/>
    <s v="PC"/>
    <s v="CNY"/>
    <n v="3.2"/>
    <n v="1632"/>
  </r>
  <r>
    <x v="4"/>
    <s v="710331400101"/>
    <d v="2025-05-26T00:00:00"/>
    <d v="2025-02-21T00:00:00"/>
    <s v="YP02"/>
    <x v="0"/>
    <m/>
    <s v="C05105"/>
    <s v="7-C-PCC14CK-002"/>
    <s v="PCC14CT----------Y-P-----"/>
    <s v="LID-"/>
    <s v="O"/>
    <n v="1320"/>
    <s v="PC"/>
    <s v="CNY"/>
    <n v="3.2"/>
    <n v="4224"/>
  </r>
  <r>
    <x v="4"/>
    <s v="710332950101"/>
    <d v="2025-05-23T00:00:00"/>
    <d v="2025-03-18T00:00:00"/>
    <s v="YP02"/>
    <x v="0"/>
    <m/>
    <s v="C05094"/>
    <s v="7-C-PCC14CK-002"/>
    <s v="PCC14CT----------Y-P-----"/>
    <s v="LID-"/>
    <s v="O"/>
    <n v="1010"/>
    <s v="PC"/>
    <s v="CNY"/>
    <n v="3.2"/>
    <n v="3232"/>
  </r>
  <r>
    <x v="4"/>
    <s v="710334370101"/>
    <d v="2025-05-29T00:00:00"/>
    <d v="2025-04-16T00:00:00"/>
    <s v="TA27"/>
    <x v="7"/>
    <m/>
    <s v="C05125"/>
    <s v="3-5-LDJ207--X"/>
    <s v="207 BK01A POL"/>
    <s v="LHDL"/>
    <s v="B"/>
    <n v="400"/>
    <s v="PC"/>
    <s v="CNY"/>
    <n v="3.2787000000000002"/>
    <n v="1311.48"/>
  </r>
  <r>
    <x v="4"/>
    <s v="710281160101"/>
    <d v="2025-05-19T00:00:00"/>
    <d v="2022-04-15T00:00:00"/>
    <s v="TA27"/>
    <x v="7"/>
    <m/>
    <s v="C05072"/>
    <s v="1-5-HAJ12--X4"/>
    <s v="SH-- POL VDT18MA C/C40 H8.5 SS304x0.7"/>
    <s v="HDL-"/>
    <s v="B"/>
    <n v="4000"/>
    <s v="PC"/>
    <s v="CNY"/>
    <n v="3.2801"/>
    <n v="13120.4"/>
  </r>
  <r>
    <x v="4"/>
    <s v="710281160101"/>
    <d v="2025-05-14T00:00:00"/>
    <d v="2022-04-15T00:00:00"/>
    <s v="TA27"/>
    <x v="7"/>
    <m/>
    <s v="RTV-0098"/>
    <s v="1-5-HAJ12--X4"/>
    <s v="SH-- POL VDT18MA C/C40 H8.5 SS304x0.7"/>
    <s v="HDL-"/>
    <s v="B"/>
    <n v="-4368"/>
    <s v="PC"/>
    <s v="CNY"/>
    <n v="3.2801"/>
    <n v="-14327.48"/>
  </r>
  <r>
    <x v="4"/>
    <s v="710335670101"/>
    <d v="2025-05-29T00:00:00"/>
    <d v="2025-05-09T00:00:00"/>
    <s v="TA27"/>
    <x v="7"/>
    <m/>
    <s v="C05125"/>
    <s v="1-5-HAJ12--X4"/>
    <s v="SH-- POL VDT18MA C/C40 H8.5 SS304x0.7"/>
    <s v="HDL-"/>
    <s v="B"/>
    <n v="6000"/>
    <s v="PC"/>
    <s v="CNY"/>
    <n v="3.2801"/>
    <n v="19680.599999999999"/>
  </r>
  <r>
    <x v="4"/>
    <s v="710334340301"/>
    <d v="2025-05-15T00:00:00"/>
    <d v="2025-04-16T00:00:00"/>
    <s v="R017"/>
    <x v="18"/>
    <m/>
    <s v="C05062"/>
    <s v="3-5-LHM103-DZ"/>
    <s v="STD- 103 BK01A TUM R231.08 C/C113 H6.5"/>
    <s v="LHDL"/>
    <s v="B"/>
    <n v="1000"/>
    <s v="PC"/>
    <s v="CNY"/>
    <n v="3.2938000000000001"/>
    <n v="3293.8"/>
  </r>
  <r>
    <x v="4"/>
    <s v="710334340401"/>
    <d v="2025-05-15T00:00:00"/>
    <d v="2025-04-16T00:00:00"/>
    <s v="R017"/>
    <x v="18"/>
    <m/>
    <s v="C05062"/>
    <s v="3-5-LHM104-DZ"/>
    <s v="104 BK01A TUM"/>
    <s v="LHDL"/>
    <s v="B"/>
    <n v="1010"/>
    <s v="PC"/>
    <s v="CNY"/>
    <n v="3.2938000000000001"/>
    <n v="3326.74"/>
  </r>
  <r>
    <x v="4"/>
    <s v="710334570501"/>
    <d v="2025-05-20T00:00:00"/>
    <d v="2025-04-18T00:00:00"/>
    <s v="R017"/>
    <x v="18"/>
    <m/>
    <s v="C05082"/>
    <s v="3-5-LHM205-DZ"/>
    <s v="STD- 205 BK01A TUM R216 C/C113 H6.5"/>
    <s v="LHDL"/>
    <s v="B"/>
    <n v="1000"/>
    <s v="PC"/>
    <s v="CNY"/>
    <n v="3.2938000000000001"/>
    <n v="3293.8"/>
  </r>
  <r>
    <x v="4"/>
    <s v="710326650401"/>
    <d v="2025-05-30T00:00:00"/>
    <d v="2024-11-15T00:00:00"/>
    <s v="YP02"/>
    <x v="0"/>
    <m/>
    <s v="C05132"/>
    <s v="7-C-PCC16CK-002"/>
    <s v="PCC16CT----------Y-P-----"/>
    <s v="LID-"/>
    <s v="O"/>
    <n v="34"/>
    <s v="PC"/>
    <s v="CNY"/>
    <n v="3.3"/>
    <n v="112.2"/>
  </r>
  <r>
    <x v="4"/>
    <s v="710326650401"/>
    <d v="2025-05-29T00:00:00"/>
    <d v="2024-11-15T00:00:00"/>
    <s v="YP02"/>
    <x v="0"/>
    <m/>
    <s v="C05123"/>
    <s v="7-C-PCC16CK-002"/>
    <s v="PCC16CT----------Y-P-----"/>
    <s v="LID-"/>
    <s v="O"/>
    <n v="776"/>
    <s v="PC"/>
    <s v="CNY"/>
    <n v="3.3"/>
    <n v="2560.8000000000002"/>
  </r>
  <r>
    <x v="4"/>
    <s v="710331400201"/>
    <d v="2025-05-30T00:00:00"/>
    <d v="2025-02-21T00:00:00"/>
    <s v="YP02"/>
    <x v="0"/>
    <m/>
    <s v="C05132"/>
    <s v="7-C-PCC16CK-002"/>
    <s v="PCC16CT----------Y-P-----"/>
    <s v="LID-"/>
    <s v="O"/>
    <n v="910"/>
    <s v="PC"/>
    <s v="CNY"/>
    <n v="3.3"/>
    <n v="3003"/>
  </r>
  <r>
    <x v="4"/>
    <s v="710332950201"/>
    <d v="2025-05-29T00:00:00"/>
    <d v="2025-03-18T00:00:00"/>
    <s v="YP02"/>
    <x v="0"/>
    <m/>
    <s v="C05123"/>
    <s v="7-C-PCC16CK-002"/>
    <s v="PCC16CT----------Y-P-----"/>
    <s v="LID-"/>
    <s v="O"/>
    <n v="674"/>
    <s v="PC"/>
    <s v="CNY"/>
    <n v="3.3"/>
    <n v="2224.1999999999998"/>
  </r>
  <r>
    <x v="4"/>
    <s v="710334420901"/>
    <d v="2025-05-09T00:00:00"/>
    <d v="2025-04-16T00:00:00"/>
    <s v="Z010"/>
    <x v="25"/>
    <m/>
    <s v="C05027"/>
    <s v="1-6-GAL20-ZA"/>
    <s v="G-LD AL 20CM POL"/>
    <s v="GLID"/>
    <s v="B"/>
    <n v="2010"/>
    <s v="PC"/>
    <s v="CNY"/>
    <n v="3.3490000000000002"/>
    <n v="6731.49"/>
  </r>
  <r>
    <x v="4"/>
    <s v="710336880101"/>
    <d v="2025-05-29T00:00:00"/>
    <d v="2025-05-28T00:00:00"/>
    <s v="MY02S"/>
    <x v="23"/>
    <m/>
    <s v="X250541"/>
    <s v="7-8-C71801-C--E-F"/>
    <s v="COL SLV 71801-C--E (FSC)"/>
    <s v="SHTS"/>
    <s v="B"/>
    <n v="1010"/>
    <s v="PC"/>
    <s v="CNY"/>
    <n v="3.35"/>
    <n v="3383.5"/>
  </r>
  <r>
    <x v="4"/>
    <s v="710334060101"/>
    <d v="2025-05-19T00:00:00"/>
    <d v="2025-04-11T00:00:00"/>
    <s v="TA26"/>
    <x v="13"/>
    <m/>
    <s v="C05074"/>
    <s v="1-5-KIB01-AX"/>
    <s v="KNOB IB BK01A POL"/>
    <s v="KNOB"/>
    <s v="B"/>
    <n v="520"/>
    <s v="PC"/>
    <s v="CNY"/>
    <n v="3.3721999999999999"/>
    <n v="1753.54"/>
  </r>
  <r>
    <x v="4"/>
    <s v="710326650501"/>
    <d v="2025-05-26T00:00:00"/>
    <d v="2024-11-15T00:00:00"/>
    <s v="YP02"/>
    <x v="0"/>
    <m/>
    <s v="C05105"/>
    <s v="7-C-PCC18CK-002"/>
    <s v="PCC18CT----------Y-P-----"/>
    <s v="LID-"/>
    <s v="O"/>
    <n v="710"/>
    <s v="PC"/>
    <s v="CNY"/>
    <n v="3.4"/>
    <n v="2414"/>
  </r>
  <r>
    <x v="4"/>
    <s v="710331400301"/>
    <d v="2025-05-26T00:00:00"/>
    <d v="2025-02-21T00:00:00"/>
    <s v="YP02"/>
    <x v="0"/>
    <m/>
    <s v="C05105"/>
    <s v="7-C-PCC18CK-002"/>
    <s v="PCC18CT----------Y-P-----"/>
    <s v="LID-"/>
    <s v="O"/>
    <n v="1120"/>
    <s v="PC"/>
    <s v="CNY"/>
    <n v="3.4"/>
    <n v="3808"/>
  </r>
  <r>
    <x v="4"/>
    <s v="710332950301"/>
    <d v="2025-05-26T00:00:00"/>
    <d v="2025-03-18T00:00:00"/>
    <s v="YP02"/>
    <x v="0"/>
    <m/>
    <s v="C05105"/>
    <s v="7-C-PCC18CK-002"/>
    <s v="PCC18CT----------Y-P-----"/>
    <s v="LID-"/>
    <s v="O"/>
    <n v="1110"/>
    <s v="PC"/>
    <s v="CNY"/>
    <n v="3.4"/>
    <n v="3774"/>
  </r>
  <r>
    <x v="4"/>
    <s v="710336940701"/>
    <d v="2025-05-29T00:00:00"/>
    <d v="2025-05-28T00:00:00"/>
    <s v="MY02S"/>
    <x v="23"/>
    <m/>
    <s v=".X250540"/>
    <s v="1-8-F18011-C"/>
    <s v="BROWN BOX 18011-C"/>
    <s v="BOX-"/>
    <s v="B"/>
    <n v="2020"/>
    <s v="PC"/>
    <s v="CNY"/>
    <n v="3.43"/>
    <n v="6928.6"/>
  </r>
  <r>
    <x v="4"/>
    <s v="710336940801"/>
    <d v="2025-05-29T00:00:00"/>
    <d v="2025-05-28T00:00:00"/>
    <s v="MY02S"/>
    <x v="23"/>
    <m/>
    <s v="X250540"/>
    <s v="1-8-F18011-C"/>
    <s v="BROWN BOX 18011-C"/>
    <s v="BOX-"/>
    <s v="B"/>
    <n v="2020"/>
    <s v="PC"/>
    <s v="CNY"/>
    <n v="3.43"/>
    <n v="6928.6"/>
  </r>
  <r>
    <x v="4"/>
    <s v="710334570101"/>
    <d v="2025-05-20T00:00:00"/>
    <d v="2025-04-18T00:00:00"/>
    <s v="R017"/>
    <x v="18"/>
    <m/>
    <s v="C05082"/>
    <s v="7-5-LCF104--Y"/>
    <s v="STD- 104 BSH R240 C/C113 H6.5"/>
    <s v="HDL-"/>
    <s v="B"/>
    <n v="520"/>
    <s v="PC"/>
    <s v="CNY"/>
    <n v="3.4552"/>
    <n v="1796.7"/>
  </r>
  <r>
    <x v="4"/>
    <s v="710334570201"/>
    <d v="2025-05-23T00:00:00"/>
    <d v="2025-04-18T00:00:00"/>
    <s v="R017"/>
    <x v="18"/>
    <m/>
    <s v="M250518"/>
    <s v="7-5-LCF12--Y"/>
    <s v="STD—12 BSH R412.83 C/C112.5 H6.5"/>
    <s v="HDL-"/>
    <s v="B"/>
    <n v="1030"/>
    <s v="PC"/>
    <s v="CNY"/>
    <n v="3.4552"/>
    <n v="3558.86"/>
  </r>
  <r>
    <x v="4"/>
    <s v="710333330501"/>
    <d v="2025-05-13T00:00:00"/>
    <d v="2025-03-26T00:00:00"/>
    <s v="XL10"/>
    <x v="11"/>
    <m/>
    <s v="C05044"/>
    <s v="7-6-629C"/>
    <s v="20cm Si-RU RING BU47A"/>
    <s v="ANYD"/>
    <s v="B"/>
    <n v="800"/>
    <s v="PC"/>
    <s v="CNY"/>
    <n v="3.5"/>
    <n v="2800"/>
  </r>
  <r>
    <x v="4"/>
    <s v="710335360101"/>
    <d v="2025-05-13T00:00:00"/>
    <d v="2025-05-06T00:00:00"/>
    <s v="XL10"/>
    <x v="11"/>
    <m/>
    <s v="C05044"/>
    <s v="7-6-629A"/>
    <s v="20cm Si-RU GASKET GN36A"/>
    <s v="ANYD"/>
    <s v="B"/>
    <n v="100"/>
    <s v="PC"/>
    <s v="CNY"/>
    <n v="3.5"/>
    <n v="350"/>
  </r>
  <r>
    <x v="4"/>
    <s v="710324671301"/>
    <d v="2025-05-28T00:00:00"/>
    <d v="2024-10-11T00:00:00"/>
    <s v="YP02"/>
    <x v="0"/>
    <m/>
    <s v="C05119"/>
    <s v="7-C-PCC20CK-002"/>
    <s v="PCC20CT----------Y-P-----"/>
    <s v="LID-"/>
    <s v="O"/>
    <n v="1210"/>
    <s v="PC"/>
    <s v="CNY"/>
    <n v="3.5"/>
    <n v="4235"/>
  </r>
  <r>
    <x v="4"/>
    <s v="710331400401"/>
    <d v="2025-05-28T00:00:00"/>
    <d v="2025-02-21T00:00:00"/>
    <s v="YP02"/>
    <x v="0"/>
    <m/>
    <s v="C05119"/>
    <s v="7-C-PCC20CK-002"/>
    <s v="PCC20CT----------Y-P-----"/>
    <s v="LID-"/>
    <s v="O"/>
    <n v="710"/>
    <s v="PC"/>
    <s v="CNY"/>
    <n v="3.5"/>
    <n v="2485"/>
  </r>
  <r>
    <x v="4"/>
    <s v="710332951001"/>
    <d v="2025-05-30T00:00:00"/>
    <d v="2025-03-18T00:00:00"/>
    <s v="YP02"/>
    <x v="0"/>
    <m/>
    <s v="C05132"/>
    <s v="7-C-PCC20CK-002"/>
    <s v="PCC20CT----------Y-P-----"/>
    <s v="LID-"/>
    <s v="O"/>
    <n v="2160"/>
    <s v="PC"/>
    <s v="CNY"/>
    <n v="3.5"/>
    <n v="7560"/>
  </r>
  <r>
    <x v="4"/>
    <s v="710332951001"/>
    <d v="2025-05-28T00:00:00"/>
    <d v="2025-03-18T00:00:00"/>
    <s v="YP02"/>
    <x v="0"/>
    <m/>
    <s v="C05119"/>
    <s v="7-C-PCC20CK-002"/>
    <s v="PCC20CT----------Y-P-----"/>
    <s v="LID-"/>
    <s v="O"/>
    <n v="60"/>
    <s v="PC"/>
    <s v="CNY"/>
    <n v="3.5"/>
    <n v="210"/>
  </r>
  <r>
    <x v="4"/>
    <s v="710333590101"/>
    <d v="2025-05-28T00:00:00"/>
    <d v="2025-04-01T00:00:00"/>
    <s v="YP02"/>
    <x v="0"/>
    <m/>
    <s v="C05119"/>
    <s v="7-C-PCC20CK-002"/>
    <s v="PCC20CT----------Y-P-----"/>
    <s v="LID-"/>
    <s v="O"/>
    <n v="1020"/>
    <s v="PC"/>
    <s v="CNY"/>
    <n v="3.5"/>
    <n v="3570"/>
  </r>
  <r>
    <x v="4"/>
    <s v="710333470101"/>
    <d v="2025-05-05T00:00:00"/>
    <d v="2025-03-28T00:00:00"/>
    <s v="YH03"/>
    <x v="29"/>
    <m/>
    <s v="C05011"/>
    <s v="1-6-GAC20-ZA"/>
    <s v="G-LD AC 20CM POL"/>
    <s v="GLID"/>
    <s v="B"/>
    <n v="1020"/>
    <s v="PC"/>
    <s v="CNY"/>
    <n v="3.5017"/>
    <n v="3571.73"/>
  </r>
  <r>
    <x v="4"/>
    <s v="710335300301"/>
    <d v="2025-05-07T00:00:00"/>
    <d v="2025-04-30T00:00:00"/>
    <s v="MY02S"/>
    <x v="23"/>
    <m/>
    <s v="X250505"/>
    <s v="1-8-C11938A"/>
    <s v="3-WAY CORR SLV 11938"/>
    <s v="SHTS"/>
    <s v="B"/>
    <n v="2010"/>
    <s v="PC"/>
    <s v="CNY"/>
    <n v="3.56"/>
    <n v="7155.6"/>
  </r>
  <r>
    <x v="4"/>
    <s v="710335890101"/>
    <d v="2025-05-14T00:00:00"/>
    <d v="2025-05-12T00:00:00"/>
    <s v="MY02S"/>
    <x v="23"/>
    <m/>
    <s v="X250517"/>
    <s v="7-8-F78381A-C"/>
    <s v="1C FP BOX 78381-C"/>
    <s v="BOX-"/>
    <s v="B"/>
    <n v="505"/>
    <s v="PC"/>
    <s v="CNY"/>
    <n v="3.59"/>
    <n v="1812.95"/>
  </r>
  <r>
    <x v="4"/>
    <s v="710335890201"/>
    <d v="2025-05-14T00:00:00"/>
    <d v="2025-05-12T00:00:00"/>
    <s v="MY02S"/>
    <x v="23"/>
    <m/>
    <s v="X250517"/>
    <s v="7-8-F78381A-C"/>
    <s v="1C FP BOX 78381-C"/>
    <s v="BOX-"/>
    <s v="B"/>
    <n v="1005"/>
    <s v="PC"/>
    <s v="CNY"/>
    <n v="3.59"/>
    <n v="3607.95"/>
  </r>
  <r>
    <x v="4"/>
    <s v="710335210101"/>
    <d v="2025-05-20T00:00:00"/>
    <d v="2025-04-29T00:00:00"/>
    <s v="NA02"/>
    <x v="27"/>
    <m/>
    <s v="B250509"/>
    <s v="7-1-10145C435N"/>
    <s v="AL CIR 1.0x145mm 1100-O"/>
    <s v="ALM-"/>
    <s v="O"/>
    <n v="100"/>
    <s v="KG"/>
    <s v="CNY"/>
    <n v="3.6282999999999999"/>
    <n v="362.83"/>
  </r>
  <r>
    <x v="4"/>
    <s v="710335210201"/>
    <d v="2025-05-20T00:00:00"/>
    <d v="2025-04-29T00:00:00"/>
    <s v="NA02"/>
    <x v="27"/>
    <m/>
    <s v="B250509"/>
    <s v="7-1-10215C435N"/>
    <s v="AL CIR 1.0x215mm 1100-O"/>
    <s v="ALM-"/>
    <s v="O"/>
    <n v="80"/>
    <s v="KG"/>
    <s v="CNY"/>
    <n v="3.6282999999999999"/>
    <n v="290.26"/>
  </r>
  <r>
    <x v="4"/>
    <s v="710335210301"/>
    <d v="2025-05-20T00:00:00"/>
    <d v="2025-04-29T00:00:00"/>
    <s v="NA02"/>
    <x v="27"/>
    <m/>
    <s v="B250509"/>
    <s v="7-1-10245C435N"/>
    <s v="AL CIR 1.0x245mm 1100-O"/>
    <s v="ALM-"/>
    <s v="O"/>
    <n v="270"/>
    <s v="KG"/>
    <s v="CNY"/>
    <n v="3.6282999999999999"/>
    <n v="979.64"/>
  </r>
  <r>
    <x v="4"/>
    <s v="710335770101"/>
    <d v="2025-05-20T00:00:00"/>
    <d v="2025-05-09T00:00:00"/>
    <s v="NA02"/>
    <x v="27"/>
    <m/>
    <s v="B250509"/>
    <s v="7-1-10160C435N"/>
    <s v="AL CIR 1.0x160mm 1100-O"/>
    <s v="ALM-"/>
    <s v="O"/>
    <n v="50"/>
    <s v="KG"/>
    <s v="CNY"/>
    <n v="3.6282999999999999"/>
    <n v="181.42"/>
  </r>
  <r>
    <x v="4"/>
    <s v="710335250401"/>
    <d v="2025-05-22T00:00:00"/>
    <d v="2025-04-30T00:00:00"/>
    <s v="Z010"/>
    <x v="25"/>
    <m/>
    <s v="C05090"/>
    <s v="1-6-GY24-ZA"/>
    <s v="G-LD SD DR 24CM 2H POL"/>
    <s v="GLID"/>
    <s v="B"/>
    <n v="2030"/>
    <s v="PC"/>
    <s v="CNY"/>
    <n v="3.6753999999999998"/>
    <n v="7461.06"/>
  </r>
  <r>
    <x v="4"/>
    <s v="710324671401"/>
    <d v="2025-05-28T00:00:00"/>
    <d v="2024-10-11T00:00:00"/>
    <s v="YP02"/>
    <x v="0"/>
    <m/>
    <s v="C05119"/>
    <s v="7-C-PCC24CK-002"/>
    <s v="PCC24CT----------Y-P-----"/>
    <s v="LID-"/>
    <s v="O"/>
    <n v="1170"/>
    <s v="PC"/>
    <s v="CNY"/>
    <n v="3.7"/>
    <n v="4329"/>
  </r>
  <r>
    <x v="4"/>
    <s v="710324671401"/>
    <d v="2025-05-27T00:00:00"/>
    <d v="2024-10-11T00:00:00"/>
    <s v="YP02"/>
    <x v="0"/>
    <m/>
    <s v="C05110"/>
    <s v="7-C-PCC24CK-002"/>
    <s v="PCC24CT----------Y-P-----"/>
    <s v="LID-"/>
    <s v="O"/>
    <n v="1340"/>
    <s v="PC"/>
    <s v="CNY"/>
    <n v="3.7"/>
    <n v="4958"/>
  </r>
  <r>
    <x v="4"/>
    <s v="710332950501"/>
    <d v="2025-05-26T00:00:00"/>
    <d v="2025-03-18T00:00:00"/>
    <s v="YP02"/>
    <x v="0"/>
    <m/>
    <s v="C05105"/>
    <s v="7-C-PCC24CK-002"/>
    <s v="PCC24CT----------Y-P-----"/>
    <s v="LID-"/>
    <s v="O"/>
    <n v="1010"/>
    <s v="PC"/>
    <s v="CNY"/>
    <n v="3.7"/>
    <n v="3737"/>
  </r>
  <r>
    <x v="4"/>
    <s v="710334650801"/>
    <d v="2025-05-09T00:00:00"/>
    <d v="2025-04-18T00:00:00"/>
    <s v="Z010"/>
    <x v="25"/>
    <m/>
    <s v="C05027"/>
    <s v="1-6-GLE20-ZB"/>
    <s v="G-LD LE 20CM BSH"/>
    <s v="GLID"/>
    <s v="B"/>
    <n v="1020"/>
    <s v="PC"/>
    <s v="CNY"/>
    <n v="3.8246000000000002"/>
    <n v="3901.09"/>
  </r>
  <r>
    <x v="4"/>
    <s v="710333330601"/>
    <d v="2025-05-13T00:00:00"/>
    <d v="2025-03-26T00:00:00"/>
    <s v="XL10"/>
    <x v="11"/>
    <m/>
    <s v="C05044"/>
    <s v="7-6-630C"/>
    <s v="22cm Si-RU GASKET BU47A"/>
    <s v="ANYD"/>
    <s v="B"/>
    <n v="610"/>
    <s v="PC"/>
    <s v="CNY"/>
    <n v="3.85"/>
    <n v="2348.5"/>
  </r>
  <r>
    <x v="4"/>
    <s v="710335360201"/>
    <d v="2025-05-13T00:00:00"/>
    <d v="2025-05-06T00:00:00"/>
    <s v="XL10"/>
    <x v="11"/>
    <m/>
    <s v="C05044"/>
    <s v="7-6-630A"/>
    <s v="22cm Si-RU GASKET GN36A"/>
    <s v="ANYD"/>
    <s v="B"/>
    <n v="100"/>
    <s v="PC"/>
    <s v="CNY"/>
    <n v="3.85"/>
    <n v="385"/>
  </r>
  <r>
    <x v="4"/>
    <s v="710304520101"/>
    <d v="2025-05-14T00:00:00"/>
    <d v="2023-08-31T00:00:00"/>
    <s v="TA27"/>
    <x v="7"/>
    <m/>
    <s v="RTV-0098"/>
    <s v="1-5-HAJ86--X4"/>
    <s v="LG-- POL WAI20IR C/C40 H8.5 SS304x0.8"/>
    <s v="HDL-"/>
    <s v="B"/>
    <n v="-340"/>
    <s v="PC"/>
    <s v="CNY"/>
    <n v="3.8788999999999998"/>
    <n v="-1318.83"/>
  </r>
  <r>
    <x v="4"/>
    <s v="710333560101"/>
    <d v="2025-05-05T00:00:00"/>
    <d v="2025-04-01T00:00:00"/>
    <s v="XF09"/>
    <x v="31"/>
    <m/>
    <s v="C05001"/>
    <s v="7-6-624--Y"/>
    <s v="18CM SS RING BRUSHED"/>
    <s v="ANYD"/>
    <s v="B"/>
    <n v="8000"/>
    <s v="PC"/>
    <s v="CNY"/>
    <n v="3.9188000000000001"/>
    <n v="31350.400000000001"/>
  </r>
  <r>
    <x v="4"/>
    <s v="710333560201"/>
    <d v="2025-05-05T00:00:00"/>
    <d v="2025-04-01T00:00:00"/>
    <s v="XF09"/>
    <x v="31"/>
    <m/>
    <s v="C05001"/>
    <s v="7-6-624--Y"/>
    <s v="18CM SS RING BRUSHED"/>
    <s v="ANYD"/>
    <s v="B"/>
    <n v="7000"/>
    <s v="PC"/>
    <s v="CNY"/>
    <n v="3.9188000000000001"/>
    <n v="27431.599999999999"/>
  </r>
  <r>
    <x v="4"/>
    <s v="710333560301"/>
    <d v="2025-05-05T00:00:00"/>
    <d v="2025-04-01T00:00:00"/>
    <s v="XF09"/>
    <x v="31"/>
    <m/>
    <s v="C05001"/>
    <s v="7-6-624--Y"/>
    <s v="18CM SS RING BRUSHED"/>
    <s v="ANYD"/>
    <s v="B"/>
    <n v="5300"/>
    <s v="PC"/>
    <s v="CNY"/>
    <n v="3.9188000000000001"/>
    <n v="20769.64"/>
  </r>
  <r>
    <x v="4"/>
    <s v="710335820201"/>
    <d v="2025-05-29T00:00:00"/>
    <d v="2025-05-09T00:00:00"/>
    <s v="XF09"/>
    <x v="31"/>
    <m/>
    <s v="C05130"/>
    <s v="7-6-624--Y"/>
    <s v="18CM SS RING BRUSHED"/>
    <s v="ANYD"/>
    <s v="B"/>
    <n v="4050"/>
    <s v="PC"/>
    <s v="CNY"/>
    <n v="3.9188000000000001"/>
    <n v="15871.14"/>
  </r>
  <r>
    <x v="4"/>
    <s v="710334340501"/>
    <d v="2025-05-23T00:00:00"/>
    <d v="2025-04-16T00:00:00"/>
    <s v="R017"/>
    <x v="18"/>
    <m/>
    <s v="M250518"/>
    <s v="3-5-LPS103--Y"/>
    <s v="STD- 103 BSH R177.25 C/C113 H6.5"/>
    <s v="HDL-"/>
    <s v="B"/>
    <n v="1000"/>
    <s v="PC"/>
    <s v="CNY"/>
    <n v="3.9580000000000002"/>
    <n v="3958"/>
  </r>
  <r>
    <x v="4"/>
    <s v="710334340601"/>
    <d v="2025-05-23T00:00:00"/>
    <d v="2025-04-16T00:00:00"/>
    <s v="R017"/>
    <x v="18"/>
    <m/>
    <s v="M250518"/>
    <s v="3-5-LPS110--Y"/>
    <s v="STD- 110 BSH R322.2 C/C113 H6.5"/>
    <s v="HDL-"/>
    <s v="B"/>
    <n v="1230"/>
    <s v="PC"/>
    <s v="CNY"/>
    <n v="3.9580000000000002"/>
    <n v="4868.34"/>
  </r>
  <r>
    <x v="4"/>
    <s v="710334840101"/>
    <d v="2025-05-29T00:00:00"/>
    <d v="2025-04-23T00:00:00"/>
    <s v="R017"/>
    <x v="18"/>
    <m/>
    <s v="C05129"/>
    <s v="3-5-LPS104--Y"/>
    <s v="STD- 104 BSH R203.14 C/C113 H6.5"/>
    <s v="HDL-"/>
    <s v="B"/>
    <n v="1030"/>
    <s v="PC"/>
    <s v="CNY"/>
    <n v="3.9580000000000002"/>
    <n v="4076.74"/>
  </r>
  <r>
    <x v="4"/>
    <s v="710334840201"/>
    <d v="2025-05-29T00:00:00"/>
    <d v="2025-04-23T00:00:00"/>
    <s v="R017"/>
    <x v="18"/>
    <m/>
    <s v="C05129"/>
    <s v="3-5-LPS105--Y"/>
    <s v="STD- 105 BSH R223.86 C/C113 H6.5"/>
    <s v="HDL-"/>
    <s v="B"/>
    <n v="1000"/>
    <s v="PC"/>
    <s v="CNY"/>
    <n v="3.9580000000000002"/>
    <n v="3958"/>
  </r>
  <r>
    <x v="4"/>
    <s v="710334840301"/>
    <d v="2025-05-29T00:00:00"/>
    <d v="2025-04-23T00:00:00"/>
    <s v="R017"/>
    <x v="18"/>
    <m/>
    <s v="C05129"/>
    <s v="3-5-LPS107--Y"/>
    <s v="STD- 107 BSH R275.61 C/C113 H6.5"/>
    <s v="HDL-"/>
    <s v="B"/>
    <n v="1000"/>
    <s v="PC"/>
    <s v="CNY"/>
    <n v="3.9580000000000002"/>
    <n v="3958"/>
  </r>
  <r>
    <x v="4"/>
    <s v="710335300701"/>
    <d v="2025-05-07T00:00:00"/>
    <d v="2025-04-30T00:00:00"/>
    <s v="MY02S"/>
    <x v="23"/>
    <m/>
    <s v="X250505"/>
    <s v="1-8-C12356-C"/>
    <s v="CORR COL SLV 12356-C"/>
    <s v="SHTS"/>
    <s v="B"/>
    <n v="305"/>
    <s v="PC"/>
    <s v="CNY"/>
    <n v="3.97"/>
    <n v="1210.8499999999999"/>
  </r>
  <r>
    <x v="4"/>
    <s v="710334421001"/>
    <d v="2025-05-09T00:00:00"/>
    <d v="2025-04-16T00:00:00"/>
    <s v="Z010"/>
    <x v="25"/>
    <m/>
    <s v="C05027"/>
    <s v="1-6-GAL24-ZA"/>
    <s v="G-LD AL 24CM POL"/>
    <s v="GLID"/>
    <s v="B"/>
    <n v="1010"/>
    <s v="PC"/>
    <s v="CNY"/>
    <n v="4.1127000000000002"/>
    <n v="4153.83"/>
  </r>
  <r>
    <x v="4"/>
    <s v="710335460101"/>
    <d v="2025-05-16T00:00:00"/>
    <d v="2025-05-06T00:00:00"/>
    <s v="XF09"/>
    <x v="31"/>
    <m/>
    <s v="C05066"/>
    <s v="7-6-625--Y"/>
    <s v="20CM SS RING BRUSHED"/>
    <s v="ANYD"/>
    <s v="B"/>
    <n v="110"/>
    <s v="PC"/>
    <s v="CNY"/>
    <n v="4.1612999999999998"/>
    <n v="457.74"/>
  </r>
  <r>
    <x v="4"/>
    <s v="710335800101"/>
    <d v="2025-05-29T00:00:00"/>
    <d v="2025-05-09T00:00:00"/>
    <s v="Z010"/>
    <x v="25"/>
    <m/>
    <s v="C05127"/>
    <s v="1-6-GE24-ZA"/>
    <s v="G-LD E 24CM POL"/>
    <s v="GLID"/>
    <s v="B"/>
    <n v="4680"/>
    <s v="PC"/>
    <s v="CNY"/>
    <n v="4.1654999999999998"/>
    <n v="19494.54"/>
  </r>
  <r>
    <x v="4"/>
    <s v="710335800101"/>
    <d v="2025-05-27T00:00:00"/>
    <d v="2025-05-09T00:00:00"/>
    <s v="Z010"/>
    <x v="25"/>
    <m/>
    <s v="C05117"/>
    <s v="1-6-GE24-ZA"/>
    <s v="G-LD E 24CM POL"/>
    <s v="GLID"/>
    <s v="B"/>
    <n v="370"/>
    <s v="PC"/>
    <s v="CNY"/>
    <n v="4.1654999999999998"/>
    <n v="1541.24"/>
  </r>
  <r>
    <x v="4"/>
    <s v="710335010101"/>
    <d v="2025-05-19T00:00:00"/>
    <d v="2025-04-25T00:00:00"/>
    <s v="YP02"/>
    <x v="0"/>
    <m/>
    <s v="C05070"/>
    <s v="7-C-REC28PK-002"/>
    <s v="REC28CT----------Y-Y-----"/>
    <s v="LID-"/>
    <s v="S"/>
    <n v="1300"/>
    <s v="PC"/>
    <s v="CNY"/>
    <n v="4.17"/>
    <n v="5421"/>
  </r>
  <r>
    <x v="4"/>
    <s v="710336690401"/>
    <d v="2025-05-29T00:00:00"/>
    <d v="2025-05-26T00:00:00"/>
    <s v="MY02S"/>
    <x v="23"/>
    <m/>
    <s v="X250537"/>
    <s v="7-8-C74041-C"/>
    <s v="COL BOX 74041-C"/>
    <s v="BOX-"/>
    <s v="B"/>
    <n v="2020"/>
    <s v="PC"/>
    <s v="CNY"/>
    <n v="4.18"/>
    <n v="8443.6"/>
  </r>
  <r>
    <x v="4"/>
    <s v="710336690501"/>
    <d v="2025-05-29T00:00:00"/>
    <d v="2025-05-26T00:00:00"/>
    <s v="MY02S"/>
    <x v="23"/>
    <m/>
    <s v="X250537"/>
    <s v="7-8-C74041-C"/>
    <s v="COL BOX 74041-C"/>
    <s v="BOX-"/>
    <s v="B"/>
    <n v="1000"/>
    <s v="PC"/>
    <s v="CNY"/>
    <n v="4.18"/>
    <n v="4180"/>
  </r>
  <r>
    <x v="4"/>
    <s v="710331650501"/>
    <d v="2025-05-05T00:00:00"/>
    <d v="2025-02-26T00:00:00"/>
    <s v="YY04S"/>
    <x v="30"/>
    <m/>
    <s v="C05006"/>
    <s v="7-C-REC2408AS-002"/>
    <s v="REC2408CT----------Y-Y-----"/>
    <s v="LID-"/>
    <s v="O"/>
    <n v="1050"/>
    <s v="PC"/>
    <s v="CNY"/>
    <n v="4.2"/>
    <n v="4410"/>
  </r>
  <r>
    <x v="4"/>
    <s v="710331650601"/>
    <d v="2025-05-15T00:00:00"/>
    <d v="2025-02-26T00:00:00"/>
    <s v="YY04S"/>
    <x v="30"/>
    <m/>
    <s v="C05054"/>
    <s v="7-C-REC2408AS-002"/>
    <s v="REC2408CT----------Y-Y-----"/>
    <s v="LID-"/>
    <s v="O"/>
    <n v="1200"/>
    <s v="PC"/>
    <s v="CNY"/>
    <n v="4.2"/>
    <n v="5040"/>
  </r>
  <r>
    <x v="4"/>
    <s v="710331650601"/>
    <d v="2025-05-14T00:00:00"/>
    <d v="2025-02-26T00:00:00"/>
    <s v="YY04S"/>
    <x v="30"/>
    <m/>
    <s v="C05051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2T00:00:00"/>
    <d v="2025-02-26T00:00:00"/>
    <s v="YY04S"/>
    <x v="30"/>
    <m/>
    <s v="C05036"/>
    <s v="7-C-REC2408AS-002"/>
    <s v="REC2408CT----------Y-Y-----"/>
    <s v="LID-"/>
    <s v="O"/>
    <n v="1000"/>
    <s v="PC"/>
    <s v="CNY"/>
    <n v="4.2"/>
    <n v="4200"/>
  </r>
  <r>
    <x v="4"/>
    <s v="710331650601"/>
    <d v="2025-05-08T00:00:00"/>
    <d v="2025-02-26T00:00:00"/>
    <s v="YY04S"/>
    <x v="30"/>
    <m/>
    <s v="C05023"/>
    <s v="7-C-REC2408AS-002"/>
    <s v="REC2408CT----------Y-Y-----"/>
    <s v="LID-"/>
    <s v="O"/>
    <n v="2000"/>
    <s v="PC"/>
    <s v="CNY"/>
    <n v="4.2"/>
    <n v="8400"/>
  </r>
  <r>
    <x v="4"/>
    <s v="710331650601"/>
    <d v="2025-05-07T00:00:00"/>
    <d v="2025-02-26T00:00:00"/>
    <s v="YY04S"/>
    <x v="30"/>
    <m/>
    <s v="C05019"/>
    <s v="7-C-REC2408AS-002"/>
    <s v="REC2408CT----------Y-Y-----"/>
    <s v="LID-"/>
    <s v="O"/>
    <n v="1000"/>
    <s v="PC"/>
    <s v="CNY"/>
    <n v="4.2"/>
    <n v="4200"/>
  </r>
  <r>
    <x v="4"/>
    <s v="710331650601"/>
    <d v="2025-05-06T00:00:00"/>
    <d v="2025-02-26T00:00:00"/>
    <s v="YY04S"/>
    <x v="30"/>
    <m/>
    <s v="C05013"/>
    <s v="7-C-REC2408AS-002"/>
    <s v="REC2408CT----------Y-Y-----"/>
    <s v="LID-"/>
    <s v="O"/>
    <n v="1000"/>
    <s v="PC"/>
    <s v="CNY"/>
    <n v="4.2"/>
    <n v="4200"/>
  </r>
  <r>
    <x v="4"/>
    <s v="710331650601"/>
    <d v="2025-05-05T00:00:00"/>
    <d v="2025-02-26T00:00:00"/>
    <s v="YY04S"/>
    <x v="30"/>
    <m/>
    <s v="C05006"/>
    <s v="7-C-REC2408AS-002"/>
    <s v="REC2408CT----------Y-Y-----"/>
    <s v="LID-"/>
    <s v="O"/>
    <n v="2000"/>
    <s v="PC"/>
    <s v="CNY"/>
    <n v="4.2"/>
    <n v="8400"/>
  </r>
  <r>
    <x v="4"/>
    <s v="710331650701"/>
    <d v="2025-05-26T00:00:00"/>
    <d v="2025-02-26T00:00:00"/>
    <s v="YY04S"/>
    <x v="30"/>
    <m/>
    <s v="C05103"/>
    <s v="7-C-REC2408AS-002"/>
    <s v="REC2408CT----------Y-Y-----"/>
    <s v="LID-"/>
    <s v="O"/>
    <n v="2100"/>
    <s v="PC"/>
    <s v="CNY"/>
    <n v="4.2"/>
    <n v="8820"/>
  </r>
  <r>
    <x v="4"/>
    <s v="710331650701"/>
    <d v="2025-05-23T00:00:00"/>
    <d v="2025-02-26T00:00:00"/>
    <s v="YY04S"/>
    <x v="30"/>
    <m/>
    <s v="C05092"/>
    <s v="7-C-REC2408AS-002"/>
    <s v="REC2408CT----------Y-Y-----"/>
    <s v="LID-"/>
    <s v="O"/>
    <n v="1000"/>
    <s v="PC"/>
    <s v="CNY"/>
    <n v="4.2"/>
    <n v="4200"/>
  </r>
  <r>
    <x v="4"/>
    <s v="710331650701"/>
    <d v="2025-05-21T00:00:00"/>
    <d v="2025-02-26T00:00:00"/>
    <s v="YY04S"/>
    <x v="30"/>
    <m/>
    <s v="C05083"/>
    <s v="7-C-REC2408AS-002"/>
    <s v="REC2408CT----------Y-Y-----"/>
    <s v="LID-"/>
    <s v="O"/>
    <n v="2000"/>
    <s v="PC"/>
    <s v="CNY"/>
    <n v="4.2"/>
    <n v="8400"/>
  </r>
  <r>
    <x v="4"/>
    <s v="710331650701"/>
    <d v="2025-05-20T00:00:00"/>
    <d v="2025-02-26T00:00:00"/>
    <s v="YY04S"/>
    <x v="30"/>
    <m/>
    <s v="C05079"/>
    <s v="7-C-REC2408AS-002"/>
    <s v="REC2408CT----------Y-Y-----"/>
    <s v="LID-"/>
    <s v="O"/>
    <n v="1000"/>
    <s v="PC"/>
    <s v="CNY"/>
    <n v="4.2"/>
    <n v="4200"/>
  </r>
  <r>
    <x v="4"/>
    <s v="710331650701"/>
    <d v="2025-05-19T00:00:00"/>
    <d v="2025-02-26T00:00:00"/>
    <s v="YY04S"/>
    <x v="30"/>
    <m/>
    <s v="C05069"/>
    <s v="7-C-REC2408AS-002"/>
    <s v="REC2408CT----------Y-Y-----"/>
    <s v="LID-"/>
    <s v="O"/>
    <n v="2000"/>
    <s v="PC"/>
    <s v="CNY"/>
    <n v="4.2"/>
    <n v="8400"/>
  </r>
  <r>
    <x v="4"/>
    <s v="710331650701"/>
    <d v="2025-05-15T00:00:00"/>
    <d v="2025-02-26T00:00:00"/>
    <s v="YY04S"/>
    <x v="30"/>
    <m/>
    <s v="C05054"/>
    <s v="7-C-REC2408AS-002"/>
    <s v="REC2408CT----------Y-Y-----"/>
    <s v="LID-"/>
    <s v="O"/>
    <n v="1000"/>
    <s v="PC"/>
    <s v="CNY"/>
    <n v="4.2"/>
    <n v="4200"/>
  </r>
  <r>
    <x v="4"/>
    <s v="710331650801"/>
    <d v="2025-05-28T00:00:00"/>
    <d v="2025-02-26T00:00:00"/>
    <s v="YY04S"/>
    <x v="30"/>
    <m/>
    <s v="C05120"/>
    <s v="7-C-REC2408AS-002"/>
    <s v="REC2408CT----------Y-Y-----"/>
    <s v="LID-"/>
    <s v="O"/>
    <n v="2210"/>
    <s v="PC"/>
    <s v="CNY"/>
    <n v="4.2"/>
    <n v="9282"/>
  </r>
  <r>
    <x v="4"/>
    <s v="710334610201"/>
    <d v="2025-05-15T00:00:00"/>
    <d v="2025-04-18T00:00:00"/>
    <s v="TA41"/>
    <x v="41"/>
    <m/>
    <s v="C05059"/>
    <s v="3-5-HPK104-EZ"/>
    <s v="SH-- 104 BK01G TUM R91 C/C34.8 H8.5"/>
    <s v="HDL-"/>
    <s v="B"/>
    <n v="2000"/>
    <s v="PC"/>
    <s v="CNY"/>
    <n v="4.2454999999999998"/>
    <n v="8491"/>
  </r>
  <r>
    <x v="4"/>
    <s v="710335130101"/>
    <d v="2025-05-23T00:00:00"/>
    <d v="2025-04-28T00:00:00"/>
    <s v="TA41"/>
    <x v="41"/>
    <m/>
    <s v="C05096"/>
    <s v="3-5-HPK103-EZ"/>
    <s v="SH-- 103 BK01G TUM R81 C/C34.3 H8.5"/>
    <s v="HDL-"/>
    <s v="B"/>
    <n v="2030"/>
    <s v="PC"/>
    <s v="CNY"/>
    <n v="4.2454999999999998"/>
    <n v="8618.3700000000008"/>
  </r>
  <r>
    <x v="4"/>
    <s v="710335130201"/>
    <d v="2025-05-23T00:00:00"/>
    <d v="2025-04-28T00:00:00"/>
    <s v="TA41"/>
    <x v="41"/>
    <m/>
    <s v="C05096"/>
    <s v="3-5-HPK104-EZ"/>
    <s v="SH-- 104 BK01G TUM R91 C/C34.8 H8.5"/>
    <s v="HDL-"/>
    <s v="B"/>
    <n v="3060"/>
    <s v="PC"/>
    <s v="CNY"/>
    <n v="4.2454999999999998"/>
    <n v="12991.23"/>
  </r>
  <r>
    <x v="4"/>
    <s v="710334470101"/>
    <d v="2025-05-06T00:00:00"/>
    <d v="2025-04-16T00:00:00"/>
    <s v="YY04S"/>
    <x v="30"/>
    <m/>
    <s v="C05012"/>
    <s v="7-C-REC30CK-002"/>
    <s v="REC30CT----------Y-P-----"/>
    <s v="LID-"/>
    <s v="O"/>
    <n v="1010"/>
    <s v="PC"/>
    <s v="CNY"/>
    <n v="4.25"/>
    <n v="4292.5"/>
  </r>
  <r>
    <x v="4"/>
    <s v="710331641401"/>
    <d v="2025-05-09T00:00:00"/>
    <d v="2025-02-26T00:00:00"/>
    <s v="YP02"/>
    <x v="0"/>
    <m/>
    <s v="C05028"/>
    <s v="7-C-REC2608AS-002"/>
    <s v="REC2608CT----------Y-Y-----"/>
    <s v="LID-"/>
    <s v="O"/>
    <n v="525"/>
    <s v="PC"/>
    <s v="CNY"/>
    <n v="4.26"/>
    <n v="2236.5"/>
  </r>
  <r>
    <x v="4"/>
    <s v="710331641401"/>
    <d v="2025-05-07T00:00:00"/>
    <d v="2025-02-26T00:00:00"/>
    <s v="YP02"/>
    <x v="0"/>
    <m/>
    <s v="C05020"/>
    <s v="7-C-REC2608AS-002"/>
    <s v="REC2608CT----------Y-Y-----"/>
    <s v="LID-"/>
    <s v="O"/>
    <n v="1440"/>
    <s v="PC"/>
    <s v="CNY"/>
    <n v="4.26"/>
    <n v="6134.4"/>
  </r>
  <r>
    <x v="4"/>
    <s v="710331641401"/>
    <d v="2025-05-07T00:00:00"/>
    <d v="2025-02-26T00:00:00"/>
    <s v="YP02"/>
    <x v="0"/>
    <m/>
    <s v="C05018"/>
    <s v="7-C-REC2608AS-002"/>
    <s v="REC2608CT----------Y-Y-----"/>
    <s v="LID-"/>
    <s v="O"/>
    <n v="2160"/>
    <s v="PC"/>
    <s v="CNY"/>
    <n v="4.26"/>
    <n v="9201.6"/>
  </r>
  <r>
    <x v="4"/>
    <s v="710331641401"/>
    <d v="2025-05-05T00:00:00"/>
    <d v="2025-02-26T00:00:00"/>
    <s v="YP02"/>
    <x v="0"/>
    <m/>
    <s v="C05009"/>
    <s v="7-C-REC2608AS-002"/>
    <s v="REC2608CT----------Y-Y-----"/>
    <s v="LID-"/>
    <s v="O"/>
    <n v="1440"/>
    <s v="PC"/>
    <s v="CNY"/>
    <n v="4.26"/>
    <n v="6134.4"/>
  </r>
  <r>
    <x v="4"/>
    <s v="710331641401"/>
    <d v="2025-05-05T00:00:00"/>
    <d v="2025-02-26T00:00:00"/>
    <s v="YP02"/>
    <x v="0"/>
    <m/>
    <s v="C05008"/>
    <s v="7-C-REC2608AS-002"/>
    <s v="REC2608CT----------Y-Y-----"/>
    <s v="LID-"/>
    <s v="O"/>
    <n v="1470"/>
    <s v="PC"/>
    <s v="CNY"/>
    <n v="4.26"/>
    <n v="6262.2"/>
  </r>
  <r>
    <x v="4"/>
    <s v="710331641401"/>
    <d v="2025-05-05T00:00:00"/>
    <d v="2025-02-26T00:00:00"/>
    <s v="YP02"/>
    <x v="0"/>
    <m/>
    <s v="C05004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29T00:00:00"/>
    <d v="2025-02-26T00:00:00"/>
    <s v="YP02"/>
    <x v="0"/>
    <m/>
    <s v="C05124"/>
    <s v="7-C-REC2608AS-002"/>
    <s v="REC2608CT----------Y-Y-----"/>
    <s v="LID-"/>
    <s v="O"/>
    <n v="1218"/>
    <s v="PC"/>
    <s v="CNY"/>
    <n v="4.26"/>
    <n v="5188.68"/>
  </r>
  <r>
    <x v="4"/>
    <s v="710331641501"/>
    <d v="2025-05-28T00:00:00"/>
    <d v="2025-02-26T00:00:00"/>
    <s v="YP02"/>
    <x v="0"/>
    <m/>
    <s v="C05118"/>
    <s v="7-C-REC2608AS-002"/>
    <s v="REC2608CT----------Y-Y-----"/>
    <s v="LID-"/>
    <s v="O"/>
    <n v="1440"/>
    <s v="PC"/>
    <s v="CNY"/>
    <n v="4.26"/>
    <n v="6134.4"/>
  </r>
  <r>
    <x v="4"/>
    <s v="710331641501"/>
    <d v="2025-05-27T00:00:00"/>
    <d v="2025-02-26T00:00:00"/>
    <s v="YP02"/>
    <x v="0"/>
    <m/>
    <s v="C05109"/>
    <s v="7-C-REC2608AS-002"/>
    <s v="REC2608CT----------Y-Y-----"/>
    <s v="LID-"/>
    <s v="O"/>
    <n v="840"/>
    <s v="PC"/>
    <s v="CNY"/>
    <n v="4.26"/>
    <n v="3578.4"/>
  </r>
  <r>
    <x v="4"/>
    <s v="710331641501"/>
    <d v="2025-05-26T00:00:00"/>
    <d v="2025-02-26T00:00:00"/>
    <s v="YP02"/>
    <x v="0"/>
    <m/>
    <s v="C05104"/>
    <s v="7-C-REC2608AS-002"/>
    <s v="REC2608CT----------Y-Y-----"/>
    <s v="LID-"/>
    <s v="O"/>
    <n v="1560"/>
    <s v="PC"/>
    <s v="CNY"/>
    <n v="4.26"/>
    <n v="6645.6"/>
  </r>
  <r>
    <x v="4"/>
    <s v="710331641501"/>
    <d v="2025-05-26T00:00:00"/>
    <d v="2025-02-26T00:00:00"/>
    <s v="YP02"/>
    <x v="0"/>
    <m/>
    <s v="C05102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19T00:00:00"/>
    <d v="2025-02-26T00:00:00"/>
    <s v="YP02"/>
    <x v="0"/>
    <m/>
    <s v="C05068"/>
    <s v="7-C-REC2608AS-002"/>
    <s v="REC2608CT----------Y-Y-----"/>
    <s v="LID-"/>
    <s v="O"/>
    <n v="1950"/>
    <s v="PC"/>
    <s v="CNY"/>
    <n v="4.26"/>
    <n v="8307"/>
  </r>
  <r>
    <x v="4"/>
    <s v="710331641501"/>
    <d v="2025-05-16T00:00:00"/>
    <d v="2025-02-26T00:00:00"/>
    <s v="YP02"/>
    <x v="0"/>
    <m/>
    <s v="C05063"/>
    <s v="7-C-REC2608AS-002"/>
    <s v="REC2608CT----------Y-Y-----"/>
    <s v="LID-"/>
    <s v="O"/>
    <n v="2160"/>
    <s v="PC"/>
    <s v="CNY"/>
    <n v="4.26"/>
    <n v="9201.6"/>
  </r>
  <r>
    <x v="4"/>
    <s v="710331641501"/>
    <d v="2025-05-15T00:00:00"/>
    <d v="2025-02-26T00:00:00"/>
    <s v="YP02"/>
    <x v="0"/>
    <m/>
    <s v="C05056"/>
    <s v="7-C-REC2608AS-002"/>
    <s v="REC2608CT----------Y-Y-----"/>
    <s v="LID-"/>
    <s v="O"/>
    <n v="1800"/>
    <s v="PC"/>
    <s v="CNY"/>
    <n v="4.26"/>
    <n v="7668"/>
  </r>
  <r>
    <x v="4"/>
    <s v="710331641501"/>
    <d v="2025-05-13T00:00:00"/>
    <d v="2025-02-26T00:00:00"/>
    <s v="YP02"/>
    <x v="0"/>
    <m/>
    <s v="C05050"/>
    <s v="7-C-REC2608AS-002"/>
    <s v="REC2608CT----------Y-Y-----"/>
    <s v="LID-"/>
    <s v="O"/>
    <n v="600"/>
    <s v="PC"/>
    <s v="CNY"/>
    <n v="4.26"/>
    <n v="2556"/>
  </r>
  <r>
    <x v="4"/>
    <s v="710331641501"/>
    <d v="2025-05-09T00:00:00"/>
    <d v="2025-02-26T00:00:00"/>
    <s v="YP02"/>
    <x v="0"/>
    <m/>
    <s v="C05028"/>
    <s v="7-C-REC2608AS-002"/>
    <s v="REC2608CT----------Y-Y-----"/>
    <s v="LID-"/>
    <s v="O"/>
    <n v="2502"/>
    <s v="PC"/>
    <s v="CNY"/>
    <n v="4.26"/>
    <n v="10658.52"/>
  </r>
  <r>
    <x v="4"/>
    <s v="710333950101"/>
    <d v="2025-05-29T00:00:00"/>
    <d v="2025-04-09T00:00:00"/>
    <s v="YP02"/>
    <x v="0"/>
    <m/>
    <s v="C05124"/>
    <s v="7-C-REC2608AS-002"/>
    <s v="REC2608CT----------Y-Y-----"/>
    <s v="LID-"/>
    <s v="O"/>
    <n v="1687"/>
    <s v="PC"/>
    <s v="CNY"/>
    <n v="4.26"/>
    <n v="7186.62"/>
  </r>
  <r>
    <x v="4"/>
    <s v="710335250101"/>
    <d v="2025-05-27T00:00:00"/>
    <d v="2025-04-30T00:00:00"/>
    <s v="Z010"/>
    <x v="25"/>
    <m/>
    <s v="C05117"/>
    <s v="1-6-GA26-ZA"/>
    <s v="G-LD A 26CM POL"/>
    <s v="GLID"/>
    <s v="B"/>
    <n v="530"/>
    <s v="PC"/>
    <s v="CNY"/>
    <n v="4.2759999999999998"/>
    <n v="2266.2800000000002"/>
  </r>
  <r>
    <x v="4"/>
    <s v="710334610101"/>
    <d v="2025-05-15T00:00:00"/>
    <d v="2025-04-18T00:00:00"/>
    <s v="TA41"/>
    <x v="41"/>
    <m/>
    <s v="C05059"/>
    <s v="3-5-HPK103-EZ"/>
    <s v="SH-- 103 BK01G TUM R81 C/C34.3 H8.5"/>
    <s v="HDL-"/>
    <s v="B"/>
    <n v="1000"/>
    <s v="PC"/>
    <s v="CNY"/>
    <n v="4.3320999999999996"/>
    <n v="4332.1000000000004"/>
  </r>
  <r>
    <x v="4"/>
    <s v="710334610401"/>
    <d v="2025-05-15T00:00:00"/>
    <d v="2025-04-18T00:00:00"/>
    <s v="TA41"/>
    <x v="41"/>
    <m/>
    <s v="C05059"/>
    <s v="3-5-HPK203-EZ"/>
    <s v="SH-- 203 BK01G TUM FAM20IA C/C34.8 H8.5"/>
    <s v="HDL-"/>
    <s v="B"/>
    <n v="1010"/>
    <s v="PC"/>
    <s v="CNY"/>
    <n v="4.3320999999999996"/>
    <n v="4375.42"/>
  </r>
  <r>
    <x v="4"/>
    <s v="710335130501"/>
    <d v="2025-05-23T00:00:00"/>
    <d v="2025-04-28T00:00:00"/>
    <s v="TA41"/>
    <x v="41"/>
    <m/>
    <s v="C05096"/>
    <s v="3-5-HPK203-EZ"/>
    <s v="SH-- 203 BK01G TUM FAM20IA C/C34.8 H8.5"/>
    <s v="HDL-"/>
    <s v="B"/>
    <n v="1010"/>
    <s v="PC"/>
    <s v="CNY"/>
    <n v="4.3320999999999996"/>
    <n v="4375.42"/>
  </r>
  <r>
    <x v="4"/>
    <s v="710331641901"/>
    <d v="2025-05-14T00:00:00"/>
    <d v="2025-02-26T00:00:00"/>
    <s v="YP02"/>
    <x v="0"/>
    <m/>
    <s v="C05053"/>
    <s v="7-C-REC2808AS-002"/>
    <s v="REC2808CT----------Y-Y-----"/>
    <s v="LID-"/>
    <s v="O"/>
    <n v="1460"/>
    <s v="PC"/>
    <s v="CNY"/>
    <n v="4.37"/>
    <n v="6380.2"/>
  </r>
  <r>
    <x v="4"/>
    <s v="710331641901"/>
    <d v="2025-05-13T00:00:00"/>
    <d v="2025-02-26T00:00:00"/>
    <s v="YP02"/>
    <x v="0"/>
    <m/>
    <s v="C05050"/>
    <s v="7-C-REC2808AS-002"/>
    <s v="REC2808CT----------Y-Y-----"/>
    <s v="LID-"/>
    <s v="O"/>
    <n v="780"/>
    <s v="PC"/>
    <s v="CNY"/>
    <n v="4.37"/>
    <n v="3408.6"/>
  </r>
  <r>
    <x v="4"/>
    <s v="710331641901"/>
    <d v="2025-05-12T00:00:00"/>
    <d v="2025-02-26T00:00:00"/>
    <s v="YP02"/>
    <x v="0"/>
    <m/>
    <s v="C05039"/>
    <s v="7-C-REC2808AS-002"/>
    <s v="REC2808CT----------Y-Y-----"/>
    <s v="LID-"/>
    <s v="O"/>
    <n v="2160"/>
    <s v="PC"/>
    <s v="CNY"/>
    <n v="4.37"/>
    <n v="9439.2000000000007"/>
  </r>
  <r>
    <x v="4"/>
    <s v="710331642001"/>
    <d v="2025-05-23T00:00:00"/>
    <d v="2025-02-26T00:00:00"/>
    <s v="YP02"/>
    <x v="0"/>
    <m/>
    <s v="C05095"/>
    <s v="7-C-REC2808AS-002"/>
    <s v="REC2808CT----------Y-Y-----"/>
    <s v="LID-"/>
    <s v="O"/>
    <n v="420"/>
    <s v="PC"/>
    <s v="CNY"/>
    <n v="4.37"/>
    <n v="1835.4"/>
  </r>
  <r>
    <x v="4"/>
    <s v="710331642001"/>
    <d v="2025-05-22T00:00:00"/>
    <d v="2025-02-26T00:00:00"/>
    <s v="YP02"/>
    <x v="0"/>
    <m/>
    <s v="C05089"/>
    <s v="7-C-REC2808AS-002"/>
    <s v="REC2808CT----------Y-Y-----"/>
    <s v="LID-"/>
    <s v="O"/>
    <n v="750"/>
    <s v="PC"/>
    <s v="CNY"/>
    <n v="4.37"/>
    <n v="3277.5"/>
  </r>
  <r>
    <x v="4"/>
    <s v="710331642001"/>
    <d v="2025-05-22T00:00:00"/>
    <d v="2025-02-26T00:00:00"/>
    <s v="YP02"/>
    <x v="0"/>
    <m/>
    <s v="C05088"/>
    <s v="7-C-REC2808AS-002"/>
    <s v="REC2808CT----------Y-Y-----"/>
    <s v="LID-"/>
    <s v="O"/>
    <n v="750"/>
    <s v="PC"/>
    <s v="CNY"/>
    <n v="4.37"/>
    <n v="3277.5"/>
  </r>
  <r>
    <x v="4"/>
    <s v="710331642001"/>
    <d v="2025-05-19T00:00:00"/>
    <d v="2025-02-26T00:00:00"/>
    <s v="YP02"/>
    <x v="0"/>
    <m/>
    <s v="APO-C05070"/>
    <s v="7-C-REC2808AS-002"/>
    <s v="REC2808CT----------Y-Y-----"/>
    <s v="LID-"/>
    <s v="O"/>
    <n v="-1300"/>
    <s v="PC"/>
    <s v="CNY"/>
    <n v="4.37"/>
    <n v="-5681"/>
  </r>
  <r>
    <x v="4"/>
    <s v="710331642001"/>
    <d v="2025-05-19T00:00:00"/>
    <d v="2025-02-26T00:00:00"/>
    <s v="YP02"/>
    <x v="0"/>
    <m/>
    <s v="C05070"/>
    <s v="7-C-REC2808AS-002"/>
    <s v="REC2808CT----------Y-Y-----"/>
    <s v="LID-"/>
    <s v="O"/>
    <n v="1300"/>
    <s v="PC"/>
    <s v="CNY"/>
    <n v="4.37"/>
    <n v="5681"/>
  </r>
  <r>
    <x v="4"/>
    <s v="710331642001"/>
    <d v="2025-05-14T00:00:00"/>
    <d v="2025-02-26T00:00:00"/>
    <s v="YP02"/>
    <x v="0"/>
    <m/>
    <s v="C05053"/>
    <s v="7-C-REC2808AS-002"/>
    <s v="REC2808CT----------Y-Y-----"/>
    <s v="LID-"/>
    <s v="O"/>
    <n v="100"/>
    <s v="PC"/>
    <s v="CNY"/>
    <n v="4.37"/>
    <n v="437"/>
  </r>
  <r>
    <x v="4"/>
    <s v="710333950201"/>
    <d v="2025-05-23T00:00:00"/>
    <d v="2025-04-09T00:00:00"/>
    <s v="YP02"/>
    <x v="0"/>
    <m/>
    <s v="C05095"/>
    <s v="7-C-REC2808AS-002"/>
    <s v="REC2808CT----------Y-Y-----"/>
    <s v="LID-"/>
    <s v="O"/>
    <n v="330"/>
    <s v="PC"/>
    <s v="CNY"/>
    <n v="4.37"/>
    <n v="1442.1"/>
  </r>
  <r>
    <x v="4"/>
    <s v="710335460201"/>
    <d v="2025-05-16T00:00:00"/>
    <d v="2025-05-06T00:00:00"/>
    <s v="XF09"/>
    <x v="31"/>
    <m/>
    <s v="C05066"/>
    <s v="7-6-626--Y"/>
    <s v="22CM SS RING BRUSHED"/>
    <s v="ANYD"/>
    <s v="B"/>
    <n v="110"/>
    <s v="PC"/>
    <s v="CNY"/>
    <n v="4.3940999999999999"/>
    <n v="483.35"/>
  </r>
  <r>
    <x v="4"/>
    <s v="710334650501"/>
    <d v="2025-05-15T00:00:00"/>
    <d v="2025-04-18T00:00:00"/>
    <s v="Z010"/>
    <x v="25"/>
    <m/>
    <s v="C05061"/>
    <s v="1-6-GAK16BZA"/>
    <s v="G-LD AK 16CM PRESTIGE POL"/>
    <s v="GLID"/>
    <s v="B"/>
    <n v="1000"/>
    <s v="PC"/>
    <s v="CNY"/>
    <n v="4.4463999999999997"/>
    <n v="4446.3999999999996"/>
  </r>
  <r>
    <x v="4"/>
    <s v="710336941201"/>
    <d v="2025-05-29T00:00:00"/>
    <d v="2025-05-28T00:00:00"/>
    <s v="MY02S"/>
    <x v="23"/>
    <m/>
    <s v="X250540"/>
    <s v="1-8-F18012-C"/>
    <s v="BROWN BOX 18012-C"/>
    <s v="BOX-"/>
    <s v="B"/>
    <n v="2020"/>
    <s v="PC"/>
    <s v="CNY"/>
    <n v="4.4800000000000004"/>
    <n v="9049.6"/>
  </r>
  <r>
    <x v="4"/>
    <s v="710335890301"/>
    <d v="2025-05-14T00:00:00"/>
    <d v="2025-05-12T00:00:00"/>
    <s v="MY02S"/>
    <x v="23"/>
    <m/>
    <s v="X250517"/>
    <s v="7-8-F78382A-C"/>
    <s v="1C FP BOX 78382-C"/>
    <s v="BOX-"/>
    <s v="B"/>
    <n v="1010"/>
    <s v="PC"/>
    <s v="CNY"/>
    <n v="4.6100000000000003"/>
    <n v="4656.1000000000004"/>
  </r>
  <r>
    <x v="4"/>
    <s v="710335890401"/>
    <d v="2025-05-14T00:00:00"/>
    <d v="2025-05-12T00:00:00"/>
    <s v="MY02S"/>
    <x v="23"/>
    <m/>
    <s v="X250517"/>
    <s v="7-8-F78382A-C"/>
    <s v="1C FP BOX 78382-C"/>
    <s v="BOX-"/>
    <s v="B"/>
    <n v="500"/>
    <s v="PC"/>
    <s v="CNY"/>
    <n v="4.6100000000000003"/>
    <n v="2305"/>
  </r>
  <r>
    <x v="4"/>
    <s v="710335301501"/>
    <d v="2025-05-14T00:00:00"/>
    <d v="2025-04-30T00:00:00"/>
    <s v="MY02S"/>
    <x v="23"/>
    <m/>
    <s v="X250518"/>
    <s v="7-8-C76037A-C"/>
    <s v="COL BOX 76037-C"/>
    <s v="BOX-"/>
    <s v="B"/>
    <n v="1010"/>
    <s v="PC"/>
    <s v="CNY"/>
    <n v="4.76"/>
    <n v="4807.6000000000004"/>
  </r>
  <r>
    <x v="4"/>
    <s v="710334610301"/>
    <d v="2025-05-15T00:00:00"/>
    <d v="2025-04-18T00:00:00"/>
    <s v="TA41"/>
    <x v="41"/>
    <m/>
    <s v="C05059"/>
    <s v="3-5-HPK105-EZ"/>
    <s v="LG-- 105 BK01G TUM R101 C/C34.8 H8.5"/>
    <s v="HDL-"/>
    <s v="B"/>
    <n v="1000"/>
    <s v="PC"/>
    <s v="CNY"/>
    <n v="4.7900999999999998"/>
    <n v="4790.1000000000004"/>
  </r>
  <r>
    <x v="4"/>
    <s v="710334610501"/>
    <d v="2025-05-15T00:00:00"/>
    <d v="2025-04-18T00:00:00"/>
    <s v="TA41"/>
    <x v="41"/>
    <m/>
    <s v="C05059"/>
    <s v="3-5-HPK208-EZ"/>
    <s v="LG-- 208 BK01G TUM FAM30IA C/C34.8 H8.5"/>
    <s v="HDL-"/>
    <s v="B"/>
    <n v="1030"/>
    <s v="PC"/>
    <s v="CNY"/>
    <n v="4.7900999999999998"/>
    <n v="4933.8"/>
  </r>
  <r>
    <x v="4"/>
    <s v="710334610601"/>
    <d v="2025-05-15T00:00:00"/>
    <d v="2025-04-18T00:00:00"/>
    <s v="TA41"/>
    <x v="41"/>
    <m/>
    <s v="C05059"/>
    <s v="3-5-HPK310-EZ"/>
    <s v="LG-- 310 BK01G TUM YEK24IA C/C34.8 H8.5"/>
    <s v="HDL-"/>
    <s v="B"/>
    <n v="1010"/>
    <s v="PC"/>
    <s v="CNY"/>
    <n v="4.7900999999999998"/>
    <n v="4838"/>
  </r>
  <r>
    <x v="4"/>
    <s v="710335130301"/>
    <d v="2025-05-23T00:00:00"/>
    <d v="2025-04-28T00:00:00"/>
    <s v="TA41"/>
    <x v="41"/>
    <m/>
    <s v="C05096"/>
    <s v="3-5-HPK105-EZ"/>
    <s v="LG-- 105 BK01G TUM R101 C/C34.8 H8.5"/>
    <s v="HDL-"/>
    <s v="B"/>
    <n v="1020"/>
    <s v="PC"/>
    <s v="CNY"/>
    <n v="4.7900999999999998"/>
    <n v="4885.8999999999996"/>
  </r>
  <r>
    <x v="4"/>
    <s v="710335130401"/>
    <d v="2025-05-23T00:00:00"/>
    <d v="2025-04-28T00:00:00"/>
    <s v="TA41"/>
    <x v="41"/>
    <m/>
    <s v="C05096"/>
    <s v="3-5-HPK108-EZ"/>
    <s v="LG-- 108 BK01G TUM R131 C/C34.8 H8.5"/>
    <s v="HDL-"/>
    <s v="B"/>
    <n v="1020"/>
    <s v="PC"/>
    <s v="CNY"/>
    <n v="4.7900999999999998"/>
    <n v="4885.8999999999996"/>
  </r>
  <r>
    <x v="4"/>
    <s v="710335130601"/>
    <d v="2025-05-23T00:00:00"/>
    <d v="2025-04-28T00:00:00"/>
    <s v="TA41"/>
    <x v="41"/>
    <m/>
    <s v="C05096"/>
    <s v="3-5-HPK208-EZ"/>
    <s v="LG-- 208 BK01G TUM FAM30IA C/C34.8 H8.5"/>
    <s v="HDL-"/>
    <s v="B"/>
    <n v="1020"/>
    <s v="PC"/>
    <s v="CNY"/>
    <n v="4.7900999999999998"/>
    <n v="4885.8999999999996"/>
  </r>
  <r>
    <x v="4"/>
    <s v="710335130701"/>
    <d v="2025-05-23T00:00:00"/>
    <d v="2025-04-28T00:00:00"/>
    <s v="TA41"/>
    <x v="41"/>
    <m/>
    <s v="C05096"/>
    <s v="3-5-HPK215-EZ"/>
    <s v="LG-- 215 BK01G TUM QCI24MA C/C34.8 H8.5"/>
    <s v="HDL-"/>
    <s v="B"/>
    <n v="1030"/>
    <s v="PC"/>
    <s v="CNY"/>
    <n v="4.7900999999999998"/>
    <n v="4933.8"/>
  </r>
  <r>
    <x v="4"/>
    <s v="710335130801"/>
    <d v="2025-05-23T00:00:00"/>
    <d v="2025-04-28T00:00:00"/>
    <s v="TA41"/>
    <x v="41"/>
    <m/>
    <s v="C05096"/>
    <s v="3-5-HPK311-EZ"/>
    <s v="LG-- 311 BK01G TUM GBU11MA C/C34.8 H8.5"/>
    <s v="HDL-"/>
    <s v="B"/>
    <n v="1000"/>
    <s v="PC"/>
    <s v="CNY"/>
    <n v="4.7900999999999998"/>
    <n v="4790.1000000000004"/>
  </r>
  <r>
    <x v="4"/>
    <s v="710335250501"/>
    <d v="2025-05-22T00:00:00"/>
    <d v="2025-04-30T00:00:00"/>
    <s v="Z010"/>
    <x v="25"/>
    <m/>
    <s v="C05090"/>
    <s v="1-6-GY28-ZA"/>
    <s v="G-LD SD DR 28CM 2H POL"/>
    <s v="GLID"/>
    <s v="B"/>
    <n v="1010"/>
    <s v="PC"/>
    <s v="CNY"/>
    <n v="4.8014000000000001"/>
    <n v="4849.41"/>
  </r>
  <r>
    <x v="4"/>
    <s v="710335740301"/>
    <d v="2025-05-29T00:00:00"/>
    <d v="2025-05-09T00:00:00"/>
    <s v="TA27"/>
    <x v="7"/>
    <m/>
    <s v="C05125"/>
    <s v="3-5-HAJ57--X4"/>
    <s v="LG-- POL R123 C/C40 H8.5 SS304x1.2"/>
    <s v="HDL-"/>
    <s v="B"/>
    <n v="70"/>
    <s v="PC"/>
    <s v="CNY"/>
    <n v="4.8219000000000003"/>
    <n v="337.53"/>
  </r>
  <r>
    <x v="4"/>
    <s v="710335740301"/>
    <d v="2025-05-19T00:00:00"/>
    <d v="2025-05-09T00:00:00"/>
    <s v="TA27"/>
    <x v="7"/>
    <m/>
    <s v="C05071"/>
    <s v="3-5-HAJ57--X4"/>
    <s v="LG-- POL R123 C/C40 H8.5 SS304x1.2"/>
    <s v="HDL-"/>
    <s v="B"/>
    <n v="1950"/>
    <s v="PC"/>
    <s v="CNY"/>
    <n v="4.8219000000000003"/>
    <n v="9402.7099999999991"/>
  </r>
  <r>
    <x v="4"/>
    <s v="710335890501"/>
    <d v="2025-05-14T00:00:00"/>
    <d v="2025-05-12T00:00:00"/>
    <s v="MY02S"/>
    <x v="23"/>
    <m/>
    <s v="X250517"/>
    <s v="7-8-F78384A-C"/>
    <s v="1C FP BOX 78384-C"/>
    <s v="BOX-"/>
    <s v="B"/>
    <n v="1010"/>
    <s v="PC"/>
    <s v="CNY"/>
    <n v="4.87"/>
    <n v="4918.7"/>
  </r>
  <r>
    <x v="4"/>
    <s v="710335890601"/>
    <d v="2025-05-14T00:00:00"/>
    <d v="2025-05-12T00:00:00"/>
    <s v="MY02S"/>
    <x v="23"/>
    <m/>
    <s v="X250517"/>
    <s v="7-8-F78384A-C"/>
    <s v="1C FP BOX 78384-C"/>
    <s v="BOX-"/>
    <s v="B"/>
    <n v="500"/>
    <s v="PC"/>
    <s v="CNY"/>
    <n v="4.87"/>
    <n v="2435"/>
  </r>
  <r>
    <x v="4"/>
    <s v="710330510301"/>
    <d v="2025-05-19T00:00:00"/>
    <d v="2025-02-07T00:00:00"/>
    <s v="YY04S"/>
    <x v="30"/>
    <m/>
    <s v="250504"/>
    <s v="BLC16DS-001"/>
    <s v="16CM SS LID W/KNOB &amp; WHISTLE"/>
    <s v="SKU-"/>
    <s v="O"/>
    <n v="1100"/>
    <s v="PC"/>
    <s v="CNY"/>
    <n v="4.9154"/>
    <n v="5406.94"/>
  </r>
  <r>
    <x v="4"/>
    <s v="710334420501"/>
    <d v="2025-05-15T00:00:00"/>
    <d v="2025-04-16T00:00:00"/>
    <s v="Z010"/>
    <x v="25"/>
    <m/>
    <s v="C05061"/>
    <s v="1-6-GAK18BZA"/>
    <s v="G-LD AK 18CM PRESTIGE POL"/>
    <s v="GLID"/>
    <s v="B"/>
    <n v="1000"/>
    <s v="PC"/>
    <s v="CNY"/>
    <n v="4.9343000000000004"/>
    <n v="4934.3"/>
  </r>
  <r>
    <x v="4"/>
    <s v="710334070101"/>
    <d v="2025-05-05T00:00:00"/>
    <d v="2025-04-11T00:00:00"/>
    <s v="XF09"/>
    <x v="31"/>
    <m/>
    <s v="C05002"/>
    <s v="1-6-GEW16-ZA"/>
    <s v="G-LD EW 16CM POL"/>
    <s v="GLID"/>
    <s v="B"/>
    <n v="530"/>
    <s v="PC"/>
    <s v="CNY"/>
    <n v="5.0720999999999998"/>
    <n v="2688.21"/>
  </r>
  <r>
    <x v="4"/>
    <s v="710330510401"/>
    <d v="2025-05-14T00:00:00"/>
    <d v="2025-02-07T00:00:00"/>
    <s v="YY04S"/>
    <x v="30"/>
    <m/>
    <s v="250503"/>
    <s v="BLC20DS-001"/>
    <s v="20CM SS LID W/KNOB &amp; WHISTLE"/>
    <s v="SKU-"/>
    <s v="O"/>
    <n v="2600"/>
    <s v="PC"/>
    <s v="CNY"/>
    <n v="5.0862999999999996"/>
    <n v="13224.38"/>
  </r>
  <r>
    <x v="4"/>
    <s v="710333760201"/>
    <d v="2025-05-22T00:00:00"/>
    <d v="2025-04-03T00:00:00"/>
    <s v="LH10"/>
    <x v="33"/>
    <m/>
    <s v="M250511"/>
    <s v="1-6-656-N-CH"/>
    <s v="14CM GLASS BOWL ANYDAY TRANSPARENT CHOOSE"/>
    <s v="ANYD"/>
    <s v="B"/>
    <n v="3857"/>
    <s v="PC"/>
    <s v="CNY"/>
    <n v="5.1326999999999998"/>
    <n v="19796.82"/>
  </r>
  <r>
    <x v="4"/>
    <s v="710334420601"/>
    <d v="2025-05-15T00:00:00"/>
    <d v="2025-04-16T00:00:00"/>
    <s v="Z010"/>
    <x v="25"/>
    <m/>
    <s v="C05061"/>
    <s v="1-6-GAK20BZA"/>
    <s v="G-LD AK 20CM PRESTIGE POL"/>
    <s v="GLID"/>
    <s v="B"/>
    <n v="1000"/>
    <s v="PC"/>
    <s v="CNY"/>
    <n v="5.1580000000000004"/>
    <n v="5158"/>
  </r>
  <r>
    <x v="4"/>
    <s v="710335490101"/>
    <d v="2025-05-14T00:00:00"/>
    <d v="2025-05-07T00:00:00"/>
    <s v="HY25"/>
    <x v="32"/>
    <m/>
    <s v="X250514"/>
    <s v="7-9-Z71082"/>
    <s v="MASKING TAPE 48MMX40"/>
    <s v="MISC"/>
    <s v="B"/>
    <n v="100"/>
    <s v="RL"/>
    <s v="CNY"/>
    <n v="5.18"/>
    <n v="518"/>
  </r>
  <r>
    <x v="4"/>
    <s v="710335580201"/>
    <d v="2025-05-14T00:00:00"/>
    <d v="2025-05-08T00:00:00"/>
    <s v="HY25"/>
    <x v="32"/>
    <m/>
    <s v="X250515"/>
    <s v="7-9-Z71082"/>
    <s v="MASKING TAPE 48MMX40"/>
    <s v="MISC"/>
    <s v="B"/>
    <n v="600"/>
    <s v="RL"/>
    <s v="CNY"/>
    <n v="5.18"/>
    <n v="3108"/>
  </r>
  <r>
    <x v="4"/>
    <s v="710335301301"/>
    <d v="2025-05-07T00:00:00"/>
    <d v="2025-04-30T00:00:00"/>
    <s v="MY02S"/>
    <x v="23"/>
    <m/>
    <s v="X250505"/>
    <s v="7-8-C70820"/>
    <s v="3-WAY CORR SLV 70820"/>
    <s v="SHTS"/>
    <s v="B"/>
    <n v="1010"/>
    <s v="PC"/>
    <s v="CNY"/>
    <n v="5.24"/>
    <n v="5292.4"/>
  </r>
  <r>
    <x v="4"/>
    <s v="710310430601"/>
    <d v="2025-05-22T00:00:00"/>
    <d v="2023-12-27T00:00:00"/>
    <s v="LH10"/>
    <x v="33"/>
    <m/>
    <s v="M250515"/>
    <s v="1-6-685-N"/>
    <s v="15CM SQUARE GLASS BOWL ANYDAY TRANSPARENT"/>
    <s v="ANYD"/>
    <s v="B"/>
    <n v="1008"/>
    <s v="PC"/>
    <s v="CNY"/>
    <n v="5.3804999999999996"/>
    <n v="5423.54"/>
  </r>
  <r>
    <x v="4"/>
    <s v="710335300601"/>
    <d v="2025-05-07T00:00:00"/>
    <d v="2025-04-30T00:00:00"/>
    <s v="MY02S"/>
    <x v="23"/>
    <m/>
    <s v="X250505"/>
    <s v="1-8-C12040A"/>
    <s v="3-WAY CORR SLV 12040"/>
    <s v="SHTS"/>
    <s v="B"/>
    <n v="1010"/>
    <s v="PC"/>
    <s v="CNY"/>
    <n v="5.5"/>
    <n v="5555"/>
  </r>
  <r>
    <x v="4"/>
    <s v="710335301401"/>
    <d v="2025-05-07T00:00:00"/>
    <d v="2025-04-30T00:00:00"/>
    <s v="MY02S"/>
    <x v="23"/>
    <m/>
    <s v="X250505"/>
    <s v="7-8-C70821"/>
    <s v="3-WAY CORR SLV 70821"/>
    <s v="SHTS"/>
    <s v="B"/>
    <n v="1010"/>
    <s v="PC"/>
    <s v="CNY"/>
    <n v="5.62"/>
    <n v="5676.2"/>
  </r>
  <r>
    <x v="4"/>
    <s v="710335820101"/>
    <d v="2025-05-29T00:00:00"/>
    <d v="2025-05-09T00:00:00"/>
    <s v="XF09"/>
    <x v="31"/>
    <m/>
    <s v="C05131"/>
    <s v="1-6-GLC13-ZA"/>
    <s v="G-LD LC 13x18CM RECT POL"/>
    <s v="GLID"/>
    <s v="B"/>
    <n v="5050"/>
    <s v="PC"/>
    <s v="CNY"/>
    <n v="5.8975999999999997"/>
    <n v="29782.880000000001"/>
  </r>
  <r>
    <x v="4"/>
    <s v="710334650201"/>
    <d v="2025-05-15T00:00:00"/>
    <d v="2025-04-18T00:00:00"/>
    <s v="Z010"/>
    <x v="25"/>
    <m/>
    <s v="C05061"/>
    <s v="1-6-GDD30-ZB"/>
    <s v="G-LD DD 30CM BSH"/>
    <s v="GLID"/>
    <s v="B"/>
    <n v="1030"/>
    <s v="PC"/>
    <s v="CNY"/>
    <n v="6.0201000000000002"/>
    <n v="6200.7"/>
  </r>
  <r>
    <x v="4"/>
    <s v="710335960101"/>
    <d v="2025-05-16T00:00:00"/>
    <d v="2025-05-14T00:00:00"/>
    <s v="KB04"/>
    <x v="44"/>
    <m/>
    <s v="X250519"/>
    <s v="1-9-A120B"/>
    <s v="AL.OXIDE #120 WA-N"/>
    <s v="MISC"/>
    <s v="B"/>
    <n v="2000"/>
    <s v="KG"/>
    <s v="CNY"/>
    <n v="6.0620000000000003"/>
    <n v="12124"/>
  </r>
  <r>
    <x v="4"/>
    <s v="710334650601"/>
    <d v="2025-05-09T00:00:00"/>
    <d v="2025-04-18T00:00:00"/>
    <s v="Z010"/>
    <x v="25"/>
    <m/>
    <s v="C05027"/>
    <s v="1-6-GEW24-ZA"/>
    <s v="G-LD EW 24CM POL"/>
    <s v="GLID"/>
    <s v="B"/>
    <n v="820"/>
    <s v="PC"/>
    <s v="CNY"/>
    <n v="6.1177000000000001"/>
    <n v="5016.51"/>
  </r>
  <r>
    <x v="4"/>
    <s v="710334050101"/>
    <d v="2025-05-13T00:00:00"/>
    <d v="2025-04-11T00:00:00"/>
    <s v="TA25"/>
    <x v="38"/>
    <m/>
    <s v="C05045"/>
    <s v="1-5-HSL203--Y"/>
    <s v="SH-- 203 BSH YBM20AK C/C50 H8.5"/>
    <s v="HDL-"/>
    <s v="B"/>
    <n v="1540"/>
    <s v="PC"/>
    <s v="CNY"/>
    <n v="6.2117000000000004"/>
    <n v="9566.02"/>
  </r>
  <r>
    <x v="4"/>
    <s v="710335610101"/>
    <d v="2025-05-27T00:00:00"/>
    <d v="2025-05-08T00:00:00"/>
    <s v="TA25"/>
    <x v="38"/>
    <m/>
    <s v="C05111"/>
    <s v="1-5-HSL203--Y"/>
    <s v="SH-- 203 BSH YBM20AK C/C50 H8.5"/>
    <s v="HDL-"/>
    <s v="B"/>
    <n v="500"/>
    <s v="PC"/>
    <s v="CNY"/>
    <n v="6.2117000000000004"/>
    <n v="3105.85"/>
  </r>
  <r>
    <x v="4"/>
    <s v="710335300901"/>
    <d v="2025-05-07T00:00:00"/>
    <d v="2025-04-30T00:00:00"/>
    <s v="MY02S"/>
    <x v="23"/>
    <m/>
    <s v="X250502"/>
    <s v="1-8-C18886"/>
    <s v="COL BOX 18886"/>
    <s v="BOX-"/>
    <s v="B"/>
    <n v="1010"/>
    <s v="PC"/>
    <s v="CNY"/>
    <n v="6.27"/>
    <n v="6332.7"/>
  </r>
  <r>
    <x v="4"/>
    <s v="710334650901"/>
    <d v="2025-05-09T00:00:00"/>
    <d v="2025-04-18T00:00:00"/>
    <s v="Z010"/>
    <x v="25"/>
    <m/>
    <s v="C05027"/>
    <s v="1-6-GLE30-ZB"/>
    <s v="G-LD LE 30CM BSH"/>
    <s v="GLID"/>
    <s v="B"/>
    <n v="1010"/>
    <s v="PC"/>
    <s v="CNY"/>
    <n v="6.3079999999999998"/>
    <n v="6371.08"/>
  </r>
  <r>
    <x v="4"/>
    <s v="710336030101"/>
    <d v="2025-05-26T00:00:00"/>
    <d v="2025-05-15T00:00:00"/>
    <s v="HM04"/>
    <x v="34"/>
    <m/>
    <s v="C05107"/>
    <s v="1-6-GLH14-ZE"/>
    <s v="G-LD LH 14CM BK01A"/>
    <s v="GLID"/>
    <s v="B"/>
    <n v="1820"/>
    <s v="PC"/>
    <s v="CNY"/>
    <n v="6.3951000000000002"/>
    <n v="11639.08"/>
  </r>
  <r>
    <x v="4"/>
    <s v="710336030101"/>
    <d v="2025-05-23T00:00:00"/>
    <d v="2025-05-15T00:00:00"/>
    <s v="HM04"/>
    <x v="34"/>
    <m/>
    <s v="C05093"/>
    <s v="1-6-GLH14-ZE"/>
    <s v="G-LD LH 14CM BK01A"/>
    <s v="GLID"/>
    <s v="B"/>
    <n v="2400"/>
    <s v="PC"/>
    <s v="CNY"/>
    <n v="6.3951000000000002"/>
    <n v="15348.24"/>
  </r>
  <r>
    <x v="4"/>
    <s v="710336030101"/>
    <d v="2025-05-21T00:00:00"/>
    <d v="2025-05-15T00:00:00"/>
    <s v="HM04"/>
    <x v="34"/>
    <m/>
    <s v="C05087"/>
    <s v="1-6-GLH14-ZE"/>
    <s v="G-LD LH 14CM BK01A"/>
    <s v="GLID"/>
    <s v="B"/>
    <n v="780"/>
    <s v="PC"/>
    <s v="CNY"/>
    <n v="6.3951000000000002"/>
    <n v="4988.18"/>
  </r>
  <r>
    <x v="4"/>
    <s v="710336030201"/>
    <d v="2025-05-29T00:00:00"/>
    <d v="2025-05-15T00:00:00"/>
    <s v="HM04"/>
    <x v="34"/>
    <m/>
    <s v="C05122"/>
    <s v="1-6-GLH14-ZE"/>
    <s v="G-LD LH 14CM BK01A"/>
    <s v="GLID"/>
    <s v="B"/>
    <n v="2100"/>
    <s v="PC"/>
    <s v="CNY"/>
    <n v="6.3951000000000002"/>
    <n v="13429.71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2400"/>
    <s v="PC"/>
    <s v="CNY"/>
    <n v="6.3951000000000002"/>
    <n v="15348.24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400"/>
    <s v="PC"/>
    <s v="CNY"/>
    <n v="6.3951000000000002"/>
    <n v="2558.04"/>
  </r>
  <r>
    <x v="4"/>
    <s v="710334340101"/>
    <d v="2025-05-15T00:00:00"/>
    <d v="2025-04-16T00:00:00"/>
    <s v="R017"/>
    <x v="18"/>
    <m/>
    <s v="C05062"/>
    <s v="3-5-HSJ104-AZ"/>
    <s v="SH-- 104 BK01A TUM R93 C/C50 H8.5"/>
    <s v="HDL-"/>
    <s v="B"/>
    <n v="950"/>
    <s v="PC"/>
    <s v="CNY"/>
    <n v="6.5797999999999996"/>
    <n v="6250.81"/>
  </r>
  <r>
    <x v="4"/>
    <s v="710334570301"/>
    <d v="2025-05-20T00:00:00"/>
    <d v="2025-04-18T00:00:00"/>
    <s v="R017"/>
    <x v="18"/>
    <m/>
    <s v="C05082"/>
    <s v="3-5-HSJ102-AZ"/>
    <s v="SH-- 102 BK01A TUM R73 C/C50 H8.5"/>
    <s v="HDL-"/>
    <s v="B"/>
    <n v="1020"/>
    <s v="PC"/>
    <s v="CNY"/>
    <n v="6.5797999999999996"/>
    <n v="6711.4"/>
  </r>
  <r>
    <x v="4"/>
    <s v="710334570401"/>
    <d v="2025-05-20T00:00:00"/>
    <d v="2025-04-18T00:00:00"/>
    <s v="R017"/>
    <x v="18"/>
    <m/>
    <s v="C05082"/>
    <s v="3-5-HSJ103-AZ"/>
    <s v="SH-- 103 BK01A TUM R83 C/C50 H8.5"/>
    <s v="HDL-"/>
    <s v="B"/>
    <n v="1010"/>
    <s v="PC"/>
    <s v="CNY"/>
    <n v="6.5797999999999996"/>
    <n v="6645.6"/>
  </r>
  <r>
    <x v="4"/>
    <s v="710321730101"/>
    <d v="2025-05-22T00:00:00"/>
    <d v="2024-08-22T00:00:00"/>
    <s v="LH10"/>
    <x v="33"/>
    <m/>
    <s v="M250514"/>
    <s v="1-6-622-N-CH"/>
    <s v="18CM GLASS BOWL ANYDAY TRANSPARENT CHOOSE"/>
    <s v="ANYD"/>
    <s v="B"/>
    <n v="1000"/>
    <s v="PC"/>
    <s v="CNY"/>
    <n v="6.5929000000000002"/>
    <n v="6592.9"/>
  </r>
  <r>
    <x v="4"/>
    <s v="710332810101"/>
    <d v="2025-05-26T00:00:00"/>
    <d v="2025-03-14T00:00:00"/>
    <s v="HM04"/>
    <x v="34"/>
    <m/>
    <s v="RTV-1177"/>
    <s v="1-6-GLH14-ZC"/>
    <s v="G-LD LH 14CM BU47A"/>
    <s v="ANYD"/>
    <s v="B"/>
    <n v="-26"/>
    <s v="PC"/>
    <s v="CNY"/>
    <n v="6.5929000000000002"/>
    <n v="-171.42"/>
  </r>
  <r>
    <x v="4"/>
    <s v="710333050201"/>
    <d v="2025-05-22T00:00:00"/>
    <d v="2025-03-20T00:00:00"/>
    <s v="LH10"/>
    <x v="33"/>
    <m/>
    <s v="M250513"/>
    <s v="1-6-622-N-CH"/>
    <s v="18CM GLASS BOWL ANYDAY TRANSPARENT CHOOSE"/>
    <s v="ANYD"/>
    <s v="B"/>
    <n v="19000"/>
    <s v="PC"/>
    <s v="CNY"/>
    <n v="6.5929000000000002"/>
    <n v="125265.1"/>
  </r>
  <r>
    <x v="4"/>
    <s v="710333370101"/>
    <d v="2025-05-26T00:00:00"/>
    <d v="2025-03-28T00:00:00"/>
    <s v="HM04"/>
    <x v="34"/>
    <m/>
    <s v="RTV-1177"/>
    <s v="1-6-GLH14-ZQ"/>
    <s v="G-LD LH 14CM GN36A"/>
    <s v="ANYD"/>
    <s v="B"/>
    <n v="-46"/>
    <s v="PC"/>
    <s v="CNY"/>
    <n v="6.5929000000000002"/>
    <n v="-303.27"/>
  </r>
  <r>
    <x v="4"/>
    <s v="710310430801"/>
    <d v="2025-05-22T00:00:00"/>
    <d v="2023-12-27T00:00:00"/>
    <s v="LH10"/>
    <x v="33"/>
    <m/>
    <s v="M250515"/>
    <s v="7-6-676"/>
    <s v="GLASS FOR 7-6-GMI19"/>
    <s v="ANYD"/>
    <s v="B"/>
    <n v="2000"/>
    <s v="PC"/>
    <s v="CNY"/>
    <n v="6.6637000000000004"/>
    <n v="13327.4"/>
  </r>
  <r>
    <x v="4"/>
    <s v="710334050201"/>
    <d v="2025-05-05T00:00:00"/>
    <d v="2025-04-11T00:00:00"/>
    <s v="TA25"/>
    <x v="38"/>
    <m/>
    <s v="C05005"/>
    <s v="1-5-HSL205--Y"/>
    <s v="LG-- 205 BSH YBM24AK C/C50 H8.5"/>
    <s v="HDL-"/>
    <s v="B"/>
    <n v="1540"/>
    <s v="PC"/>
    <s v="CNY"/>
    <n v="6.7522000000000002"/>
    <n v="10398.39"/>
  </r>
  <r>
    <x v="4"/>
    <s v="710334050301"/>
    <d v="2025-05-13T00:00:00"/>
    <d v="2025-04-11T00:00:00"/>
    <s v="TA25"/>
    <x v="38"/>
    <m/>
    <s v="C05045"/>
    <s v="1-5-HSL206--Y"/>
    <s v="LG-- 206 BSH YBM26A2 C/C50 H8.5"/>
    <s v="HDL-"/>
    <s v="B"/>
    <n v="1300"/>
    <s v="PC"/>
    <s v="CNY"/>
    <n v="6.7522000000000002"/>
    <n v="8777.86"/>
  </r>
  <r>
    <x v="4"/>
    <s v="710334050301"/>
    <d v="2025-05-05T00:00:00"/>
    <d v="2025-04-11T00:00:00"/>
    <s v="TA25"/>
    <x v="38"/>
    <m/>
    <s v="C05005"/>
    <s v="1-5-HSL206--Y"/>
    <s v="LG-- 206 BSH YBM26A2 C/C50 H8.5"/>
    <s v="HDL-"/>
    <s v="B"/>
    <n v="240"/>
    <s v="PC"/>
    <s v="CNY"/>
    <n v="6.7522000000000002"/>
    <n v="1620.53"/>
  </r>
  <r>
    <x v="4"/>
    <s v="710335610201"/>
    <d v="2025-05-27T00:00:00"/>
    <d v="2025-05-08T00:00:00"/>
    <s v="TA25"/>
    <x v="38"/>
    <m/>
    <s v="C05111"/>
    <s v="1-5-HSL205--Y"/>
    <s v="LG-- 205 BSH YBM24AK C/C50 H8.5"/>
    <s v="HDL-"/>
    <s v="B"/>
    <n v="510"/>
    <s v="PC"/>
    <s v="CNY"/>
    <n v="6.7522000000000002"/>
    <n v="3443.62"/>
  </r>
  <r>
    <x v="4"/>
    <s v="710335610301"/>
    <d v="2025-05-27T00:00:00"/>
    <d v="2025-05-08T00:00:00"/>
    <s v="TA25"/>
    <x v="38"/>
    <m/>
    <s v="C05111"/>
    <s v="1-5-HSL206--Y"/>
    <s v="LG-- 206 BSH YBM26A2 C/C50 H8.5"/>
    <s v="HDL-"/>
    <s v="B"/>
    <n v="500"/>
    <s v="PC"/>
    <s v="CNY"/>
    <n v="6.7522000000000002"/>
    <n v="3376.1"/>
  </r>
  <r>
    <x v="4"/>
    <s v="710331890101"/>
    <d v="2025-05-19T00:00:00"/>
    <d v="2025-02-28T00:00:00"/>
    <s v="WX03"/>
    <x v="9"/>
    <m/>
    <s v="C05076"/>
    <s v="3-5-LSI108A-Y"/>
    <s v="STD- 108 M BSH R295.5 C/C102 H6.5 (182426S)"/>
    <s v="HDL-"/>
    <s v="B"/>
    <n v="3280"/>
    <s v="PC"/>
    <s v="CNY"/>
    <n v="6.8814000000000002"/>
    <n v="22570.99"/>
  </r>
  <r>
    <x v="4"/>
    <s v="710331890101"/>
    <d v="2025-05-15T00:00:00"/>
    <d v="2025-02-28T00:00:00"/>
    <s v="WX03"/>
    <x v="9"/>
    <m/>
    <s v="C05058"/>
    <s v="3-5-LSI108A-Y"/>
    <s v="STD- 108 M BSH R295.5 C/C102 H6.5 (182426S)"/>
    <s v="HDL-"/>
    <s v="B"/>
    <n v="360"/>
    <s v="PC"/>
    <s v="CNY"/>
    <n v="6.8814000000000002"/>
    <n v="2477.3000000000002"/>
  </r>
  <r>
    <x v="4"/>
    <s v="710331890101"/>
    <d v="2025-05-09T00:00:00"/>
    <d v="2025-02-28T00:00:00"/>
    <s v="WX03"/>
    <x v="9"/>
    <m/>
    <s v="C05030"/>
    <s v="3-5-LSI108A-Y"/>
    <s v="STD- 108 M BSH R295.5 C/C102 H6.5 (182426S)"/>
    <s v="HDL-"/>
    <s v="B"/>
    <n v="720"/>
    <s v="PC"/>
    <s v="CNY"/>
    <n v="6.8814000000000002"/>
    <n v="4954.6099999999997"/>
  </r>
  <r>
    <x v="4"/>
    <s v="710331890101"/>
    <d v="2025-05-08T00:00:00"/>
    <d v="2025-02-28T00:00:00"/>
    <s v="WX03"/>
    <x v="9"/>
    <m/>
    <s v="C05025"/>
    <s v="3-5-LSI108A-Y"/>
    <s v="STD- 108 M BSH R295.5 C/C102 H6.5 (182426S)"/>
    <s v="HDL-"/>
    <s v="B"/>
    <n v="2040"/>
    <s v="PC"/>
    <s v="CNY"/>
    <n v="6.8814000000000002"/>
    <n v="14038.06"/>
  </r>
  <r>
    <x v="4"/>
    <s v="710331890101"/>
    <d v="2025-05-07T00:00:00"/>
    <d v="2025-02-28T00:00:00"/>
    <s v="WX03"/>
    <x v="9"/>
    <m/>
    <s v="C05021"/>
    <s v="3-5-LSI108A-Y"/>
    <s v="STD- 108 M BSH R295.5 C/C102 H6.5 (182426S)"/>
    <s v="HDL-"/>
    <s v="B"/>
    <n v="1560"/>
    <s v="PC"/>
    <s v="CNY"/>
    <n v="6.8814000000000002"/>
    <n v="10734.98"/>
  </r>
  <r>
    <x v="4"/>
    <s v="710331890101"/>
    <d v="2025-05-06T00:00:00"/>
    <d v="2025-02-28T00:00:00"/>
    <s v="WX03"/>
    <x v="9"/>
    <m/>
    <s v="RTV-609"/>
    <s v="3-5-LSI108A-Y"/>
    <s v="STD- 108 M BSH R295.5 C/C102 H6.5 (182426S)"/>
    <s v="HDL-"/>
    <s v="B"/>
    <n v="-1200"/>
    <s v="PC"/>
    <s v="CNY"/>
    <n v="6.8814000000000002"/>
    <n v="-8257.68"/>
  </r>
  <r>
    <x v="4"/>
    <s v="710331890101"/>
    <d v="2025-05-06T00:00:00"/>
    <d v="2025-02-28T00:00:00"/>
    <s v="WX03"/>
    <x v="9"/>
    <m/>
    <s v="C05014"/>
    <s v="3-5-LSI108A-Y"/>
    <s v="STD- 108 M BSH R295.5 C/C102 H6.5 (182426S)"/>
    <s v="HDL-"/>
    <s v="B"/>
    <n v="2040"/>
    <s v="PC"/>
    <s v="CNY"/>
    <n v="6.8814000000000002"/>
    <n v="14038.06"/>
  </r>
  <r>
    <x v="4"/>
    <s v="710334640101"/>
    <d v="2025-05-05T00:00:00"/>
    <d v="2025-04-18T00:00:00"/>
    <s v="XF09"/>
    <x v="31"/>
    <m/>
    <s v="C05002"/>
    <s v="1-6-GGV16-ZA"/>
    <s v="G-LD GV 16CM POL"/>
    <s v="GLID"/>
    <s v="B"/>
    <n v="1000"/>
    <s v="PC"/>
    <s v="CNY"/>
    <n v="6.9063999999999997"/>
    <n v="6906.4"/>
  </r>
  <r>
    <x v="4"/>
    <s v="710333210101"/>
    <d v="2025-05-15T00:00:00"/>
    <d v="2025-03-24T00:00:00"/>
    <s v="TA30"/>
    <x v="50"/>
    <m/>
    <s v="C05055"/>
    <s v="3-5-HOD103-DX"/>
    <s v="SH-- 103 GY04A POL R83 C/C34.8 H8.5"/>
    <s v="HDL-"/>
    <s v="B"/>
    <n v="2050"/>
    <s v="PC"/>
    <s v="CNY"/>
    <n v="7.3086000000000002"/>
    <n v="14982.63"/>
  </r>
  <r>
    <x v="4"/>
    <s v="710326670301"/>
    <d v="2025-05-15T00:00:00"/>
    <d v="2024-11-15T00:00:00"/>
    <s v="R017"/>
    <x v="18"/>
    <m/>
    <s v="C05062"/>
    <s v="7-5-LMH102--X"/>
    <s v="102 POL"/>
    <s v="LHDL"/>
    <s v="B"/>
    <n v="510"/>
    <s v="PC"/>
    <s v="CNY"/>
    <n v="7.3152999999999997"/>
    <n v="3730.8"/>
  </r>
  <r>
    <x v="4"/>
    <s v="710331370101"/>
    <d v="2025-05-08T00:00:00"/>
    <d v="2025-02-21T00:00:00"/>
    <s v="R017"/>
    <x v="18"/>
    <m/>
    <s v="C05024"/>
    <s v="7-5-LMH102--X"/>
    <s v="102 POL"/>
    <s v="LHDL"/>
    <s v="B"/>
    <n v="1320"/>
    <s v="PC"/>
    <s v="CNY"/>
    <n v="7.3152999999999997"/>
    <n v="9656.2000000000007"/>
  </r>
  <r>
    <x v="4"/>
    <s v="710332930101"/>
    <d v="2025-05-22T00:00:00"/>
    <d v="2025-03-18T00:00:00"/>
    <s v="R017"/>
    <x v="18"/>
    <m/>
    <s v="C05091"/>
    <s v="7-5-LMH102--X"/>
    <s v="102 POL"/>
    <s v="LHDL"/>
    <s v="B"/>
    <n v="1010"/>
    <s v="PC"/>
    <s v="CNY"/>
    <n v="7.3152999999999997"/>
    <n v="7388.45"/>
  </r>
  <r>
    <x v="4"/>
    <s v="710330650701"/>
    <d v="2025-05-05T00:00:00"/>
    <d v="2025-02-07T00:00:00"/>
    <s v="YD11"/>
    <x v="19"/>
    <m/>
    <s v="C05010"/>
    <s v="7-6-450A"/>
    <s v="SI RING BLC26DS PMS207C"/>
    <s v="MISC"/>
    <s v="B"/>
    <n v="2420"/>
    <s v="PC"/>
    <s v="CNY"/>
    <n v="7.3304"/>
    <n v="17739.57"/>
  </r>
  <r>
    <x v="4"/>
    <s v="710334840401"/>
    <d v="2025-05-29T00:00:00"/>
    <d v="2025-04-23T00:00:00"/>
    <s v="R017"/>
    <x v="18"/>
    <m/>
    <s v="C05129"/>
    <s v="3-5-SPS107--Y"/>
    <s v="STD- 107 BSH R123 C/C79 H6.5"/>
    <s v="HDL-"/>
    <s v="B"/>
    <n v="2040"/>
    <s v="PC"/>
    <s v="CNY"/>
    <n v="7.3367000000000004"/>
    <n v="14966.87"/>
  </r>
  <r>
    <x v="4"/>
    <s v="710324641401"/>
    <d v="2025-05-22T00:00:00"/>
    <d v="2024-10-11T00:00:00"/>
    <s v="R017"/>
    <x v="18"/>
    <m/>
    <s v="C05091"/>
    <s v="7-5-LMH105--X"/>
    <s v="105 POL"/>
    <s v="LHDL"/>
    <s v="B"/>
    <n v="324"/>
    <s v="PC"/>
    <s v="CNY"/>
    <n v="7.3506999999999998"/>
    <n v="2381.63"/>
  </r>
  <r>
    <x v="4"/>
    <s v="710324641401"/>
    <d v="2025-05-09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4641401"/>
    <d v="2025-05-08T00:00:00"/>
    <d v="2024-10-11T00:00:00"/>
    <s v="R017"/>
    <x v="18"/>
    <m/>
    <s v="AQ-C05024"/>
    <s v="7-5-LMH105--X"/>
    <s v="105 POL"/>
    <s v="LHDL"/>
    <s v="B"/>
    <n v="-886"/>
    <s v="PC"/>
    <s v="CNY"/>
    <n v="7.3506999999999998"/>
    <n v="-6512.72"/>
  </r>
  <r>
    <x v="4"/>
    <s v="710324641401"/>
    <d v="2025-05-08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6670401"/>
    <d v="2025-05-15T00:00:00"/>
    <d v="2024-11-15T00:00:00"/>
    <s v="R017"/>
    <x v="18"/>
    <m/>
    <s v="C05062"/>
    <s v="7-5-LMH103--X"/>
    <s v="103 POL"/>
    <s v="LHDL"/>
    <s v="B"/>
    <n v="810"/>
    <s v="PC"/>
    <s v="CNY"/>
    <n v="7.3506999999999998"/>
    <n v="5954.07"/>
  </r>
  <r>
    <x v="4"/>
    <s v="710326670501"/>
    <d v="2025-05-15T00:00:00"/>
    <d v="2024-11-15T00:00:00"/>
    <s v="R017"/>
    <x v="18"/>
    <m/>
    <s v="C05062"/>
    <s v="7-5-LMH104--X"/>
    <s v="104 POL"/>
    <s v="LHDL"/>
    <s v="B"/>
    <n v="710"/>
    <s v="PC"/>
    <s v="CNY"/>
    <n v="7.3506999999999998"/>
    <n v="5219"/>
  </r>
  <r>
    <x v="4"/>
    <s v="710331370201"/>
    <d v="2025-05-08T00:00:00"/>
    <d v="2025-02-21T00:00:00"/>
    <s v="R017"/>
    <x v="18"/>
    <m/>
    <s v="C05024"/>
    <s v="7-5-LMH103--X"/>
    <s v="103 POL"/>
    <s v="LHDL"/>
    <s v="B"/>
    <n v="900"/>
    <s v="PC"/>
    <s v="CNY"/>
    <n v="7.3506999999999998"/>
    <n v="6615.63"/>
  </r>
  <r>
    <x v="4"/>
    <s v="710331370301"/>
    <d v="2025-05-08T00:00:00"/>
    <d v="2025-02-21T00:00:00"/>
    <s v="R017"/>
    <x v="18"/>
    <m/>
    <s v="C05024"/>
    <s v="7-5-LMH104--X"/>
    <s v="104 POL"/>
    <s v="LHDL"/>
    <s v="B"/>
    <n v="1120"/>
    <s v="PC"/>
    <s v="CNY"/>
    <n v="7.3506999999999998"/>
    <n v="8232.7800000000007"/>
  </r>
  <r>
    <x v="4"/>
    <s v="710331370501"/>
    <d v="2025-05-08T00:00:00"/>
    <d v="2025-02-21T00:00:00"/>
    <s v="R017"/>
    <x v="18"/>
    <m/>
    <s v="C05024"/>
    <s v="7-5-LMH105--X"/>
    <s v="105 POL"/>
    <s v="LHDL"/>
    <s v="B"/>
    <n v="710"/>
    <s v="PC"/>
    <s v="CNY"/>
    <n v="7.3506999999999998"/>
    <n v="5219"/>
  </r>
  <r>
    <x v="4"/>
    <s v="710332930201"/>
    <d v="2025-05-22T00:00:00"/>
    <d v="2025-03-18T00:00:00"/>
    <s v="R017"/>
    <x v="18"/>
    <m/>
    <s v="C05091"/>
    <s v="7-5-LMH103--X"/>
    <s v="103 POL"/>
    <s v="LHDL"/>
    <s v="B"/>
    <n v="1420"/>
    <s v="PC"/>
    <s v="CNY"/>
    <n v="7.3506999999999998"/>
    <n v="10437.99"/>
  </r>
  <r>
    <x v="4"/>
    <s v="710332930301"/>
    <d v="2025-05-22T00:00:00"/>
    <d v="2025-03-18T00:00:00"/>
    <s v="R017"/>
    <x v="18"/>
    <m/>
    <s v="C05091"/>
    <s v="7-5-LMH104--X"/>
    <s v="104 POL"/>
    <s v="LHDL"/>
    <s v="B"/>
    <n v="1820"/>
    <s v="PC"/>
    <s v="CNY"/>
    <n v="7.3506999999999998"/>
    <n v="13378.27"/>
  </r>
  <r>
    <x v="4"/>
    <s v="710332930401"/>
    <d v="2025-05-08T00:00:00"/>
    <d v="2025-03-18T00:00:00"/>
    <s v="R017"/>
    <x v="18"/>
    <m/>
    <s v="C05024"/>
    <s v="7-5-LMH105--X"/>
    <s v="105 POL"/>
    <s v="LHDL"/>
    <s v="B"/>
    <n v="810"/>
    <s v="PC"/>
    <s v="CNY"/>
    <n v="7.3506999999999998"/>
    <n v="5954.07"/>
  </r>
  <r>
    <x v="4"/>
    <s v="710334650701"/>
    <d v="2025-05-09T00:00:00"/>
    <d v="2025-04-18T00:00:00"/>
    <s v="Z010"/>
    <x v="25"/>
    <m/>
    <s v="C05027"/>
    <s v="1-6-GEW28-ZA"/>
    <s v="G-LD EW 28CM POL"/>
    <s v="GLID"/>
    <s v="B"/>
    <n v="1000"/>
    <s v="PC"/>
    <s v="CNY"/>
    <n v="7.3867000000000003"/>
    <n v="7386.7"/>
  </r>
  <r>
    <x v="4"/>
    <s v="710332990101"/>
    <d v="2025-05-19T00:00:00"/>
    <d v="2025-03-19T00:00:00"/>
    <s v="YY04S"/>
    <x v="30"/>
    <m/>
    <s v="250505"/>
    <s v="7-C-WKC3205AK-CBY-Y"/>
    <s v="32CM LID 0.5MM CCSS CB IN:Y W/2 HOLES AT RIM"/>
    <s v="SKU-"/>
    <s v="O"/>
    <n v="350"/>
    <s v="PC"/>
    <s v="CNY"/>
    <n v="7.4"/>
    <n v="2590"/>
  </r>
  <r>
    <x v="4"/>
    <s v="710332990201"/>
    <d v="2025-05-20T00:00:00"/>
    <d v="2025-03-19T00:00:00"/>
    <s v="YY04S"/>
    <x v="30"/>
    <m/>
    <s v="250506"/>
    <s v="7-C-WKC3205AK-CBY-Y"/>
    <s v="32CM LID 0.5MM CCSS CB IN:Y W/2 HOLES AT RIM"/>
    <s v="SKU-"/>
    <s v="O"/>
    <n v="700"/>
    <s v="PC"/>
    <s v="CNY"/>
    <n v="7.4"/>
    <n v="5180"/>
  </r>
  <r>
    <x v="4"/>
    <s v="710333740101"/>
    <d v="2025-05-13T00:00:00"/>
    <d v="2025-04-03T00:00:00"/>
    <s v="YY04S"/>
    <x v="30"/>
    <m/>
    <s v="250502"/>
    <s v="7-C-WKC32KK-CBY-Y1"/>
    <s v="32CM LID 0.5MM CCS CB IN:Y EX:Y1 W/2 HOLES AT RIM"/>
    <s v="SKU-"/>
    <s v="O"/>
    <n v="500"/>
    <s v="PC"/>
    <s v="CNY"/>
    <n v="7.4"/>
    <n v="3700"/>
  </r>
  <r>
    <x v="4"/>
    <s v="710333740101"/>
    <d v="2025-05-12T00:00:00"/>
    <d v="2025-04-03T00:00:00"/>
    <s v="YY04S"/>
    <x v="30"/>
    <m/>
    <s v="250501"/>
    <s v="7-C-WKC32KK-CBY-Y1"/>
    <s v="32CM LID 0.5MM CCS CB IN:Y EX:Y1 W/2 HOLES AT RIM"/>
    <s v="SKU-"/>
    <s v="O"/>
    <n v="500"/>
    <s v="PC"/>
    <s v="CNY"/>
    <n v="7.4"/>
    <n v="3700"/>
  </r>
  <r>
    <x v="4"/>
    <s v="710335890901"/>
    <d v="2025-05-14T00:00:00"/>
    <d v="2025-05-12T00:00:00"/>
    <s v="MY02S"/>
    <x v="23"/>
    <m/>
    <s v="X250518"/>
    <s v="7-8-C72178"/>
    <s v="COL BOX 72178"/>
    <s v="BOX-"/>
    <s v="B"/>
    <n v="1010"/>
    <s v="PC"/>
    <s v="CNY"/>
    <n v="7.41"/>
    <n v="7484.1"/>
  </r>
  <r>
    <x v="4"/>
    <s v="710333260101"/>
    <d v="2025-05-26T00:00:00"/>
    <d v="2025-03-25T00:00:00"/>
    <s v="HM04"/>
    <x v="34"/>
    <m/>
    <s v="RTV-1177"/>
    <s v="1-6-GLH16-ZQ"/>
    <s v="G-LD LH 16CM ANYDAY GN36A"/>
    <s v="ANYD"/>
    <s v="B"/>
    <n v="-125"/>
    <s v="PC"/>
    <s v="CNY"/>
    <n v="7.42"/>
    <n v="-927.5"/>
  </r>
  <r>
    <x v="4"/>
    <s v="710324641501"/>
    <d v="2025-05-22T00:00:00"/>
    <d v="2024-10-11T00:00:00"/>
    <s v="R017"/>
    <x v="18"/>
    <m/>
    <s v="C05091"/>
    <s v="7-5-LMH107--X"/>
    <s v="107 POL"/>
    <s v="LHDL"/>
    <s v="B"/>
    <n v="1510"/>
    <s v="PC"/>
    <s v="CNY"/>
    <n v="7.4212999999999996"/>
    <n v="11206.16"/>
  </r>
  <r>
    <x v="4"/>
    <s v="710331370401"/>
    <d v="2025-05-08T00:00:00"/>
    <d v="2025-02-21T00:00:00"/>
    <s v="R017"/>
    <x v="18"/>
    <m/>
    <s v="C05024"/>
    <s v="7-5-LMH107--X"/>
    <s v="107 POL"/>
    <s v="LHDL"/>
    <s v="B"/>
    <n v="510"/>
    <s v="PC"/>
    <s v="CNY"/>
    <n v="7.4212999999999996"/>
    <n v="3784.86"/>
  </r>
  <r>
    <x v="4"/>
    <s v="710331370601"/>
    <d v="2025-05-08T00:00:00"/>
    <d v="2025-02-21T00:00:00"/>
    <s v="R017"/>
    <x v="18"/>
    <m/>
    <s v="C05024"/>
    <s v="7-5-LMH107--X"/>
    <s v="107 POL"/>
    <s v="LHDL"/>
    <s v="B"/>
    <n v="300"/>
    <s v="PC"/>
    <s v="CNY"/>
    <n v="7.4212999999999996"/>
    <n v="2226.39"/>
  </r>
  <r>
    <x v="4"/>
    <s v="710332930501"/>
    <d v="2025-05-22T00:00:00"/>
    <d v="2025-03-18T00:00:00"/>
    <s v="R017"/>
    <x v="18"/>
    <m/>
    <s v="C05091"/>
    <s v="7-5-LMH107--X"/>
    <s v="107 POL"/>
    <s v="LHDL"/>
    <s v="B"/>
    <n v="409"/>
    <s v="PC"/>
    <s v="CNY"/>
    <n v="7.4212999999999996"/>
    <n v="3035.31"/>
  </r>
  <r>
    <x v="4"/>
    <s v="710332930501"/>
    <d v="2025-05-08T00:00:00"/>
    <d v="2025-03-18T00:00:00"/>
    <s v="R017"/>
    <x v="18"/>
    <m/>
    <s v="C05024"/>
    <s v="7-5-LMH107--X"/>
    <s v="107 POL"/>
    <s v="LHDL"/>
    <s v="B"/>
    <n v="601"/>
    <s v="PC"/>
    <s v="CNY"/>
    <n v="7.4212999999999996"/>
    <n v="4460.2"/>
  </r>
  <r>
    <x v="4"/>
    <s v="710333210201"/>
    <d v="2025-05-15T00:00:00"/>
    <d v="2025-03-24T00:00:00"/>
    <s v="TA30"/>
    <x v="50"/>
    <m/>
    <s v="C05055"/>
    <s v="3-5-HOD104-DX"/>
    <s v="SH 104 GY04A POL"/>
    <s v="HDL-"/>
    <s v="B"/>
    <n v="1020"/>
    <s v="PC"/>
    <s v="CNY"/>
    <n v="7.4577999999999998"/>
    <n v="7606.96"/>
  </r>
  <r>
    <x v="4"/>
    <s v="710333890101"/>
    <d v="2025-05-15T00:00:00"/>
    <d v="2025-04-09T00:00:00"/>
    <s v="TA30"/>
    <x v="50"/>
    <m/>
    <s v="C05055"/>
    <s v="3-5-HOD103-DX"/>
    <s v="SH-- 103 GY04A POL R83 C/C34.8 H8.5"/>
    <s v="HDL-"/>
    <s v="B"/>
    <n v="1020"/>
    <s v="PC"/>
    <s v="CNY"/>
    <n v="7.4577999999999998"/>
    <n v="7606.96"/>
  </r>
  <r>
    <x v="4"/>
    <s v="710333220101"/>
    <d v="2025-05-05T00:00:00"/>
    <d v="2025-03-24T00:00:00"/>
    <s v="TA25"/>
    <x v="38"/>
    <m/>
    <s v="C05005"/>
    <s v="3-5-HOD102-DX"/>
    <s v="SH-- 102 GY04A POL R73 C/C34.8 H8.5"/>
    <s v="HDL-"/>
    <s v="B"/>
    <n v="1030"/>
    <s v="PC"/>
    <s v="CNY"/>
    <n v="7.4710000000000001"/>
    <n v="7695.13"/>
  </r>
  <r>
    <x v="4"/>
    <s v="710333860101"/>
    <d v="2025-05-13T00:00:00"/>
    <d v="2025-04-09T00:00:00"/>
    <s v="TA25"/>
    <x v="38"/>
    <m/>
    <s v="C05045"/>
    <s v="3-5-HOD102-DX"/>
    <s v="SH-- 102 GY04A POL R73 C/C34.8 H8.5"/>
    <s v="HDL-"/>
    <s v="B"/>
    <n v="1020"/>
    <s v="PC"/>
    <s v="CNY"/>
    <n v="7.4710000000000001"/>
    <n v="7620.42"/>
  </r>
  <r>
    <x v="4"/>
    <s v="710331490601"/>
    <d v="2025-05-05T00:00:00"/>
    <d v="2025-02-25T00:00:00"/>
    <s v="DY06"/>
    <x v="46"/>
    <m/>
    <s v="C05003"/>
    <s v="3-5-LSI110A-Y"/>
    <s v="STD- 110 M BSH R311.4 C/C102 H6.5 (1824-28)"/>
    <s v="HDL-"/>
    <s v="B"/>
    <n v="3020"/>
    <s v="PC"/>
    <s v="CNY"/>
    <n v="7.4931000000000001"/>
    <n v="22629.16"/>
  </r>
  <r>
    <x v="4"/>
    <s v="710330670101"/>
    <d v="2025-05-26T00:00:00"/>
    <d v="2025-02-07T00:00:00"/>
    <s v="HM04"/>
    <x v="34"/>
    <m/>
    <s v="RTV-1178"/>
    <s v="1-6-GMF15-ZC"/>
    <s v="G-LD MF 15CM SQUARE  BU47A"/>
    <s v="ANYD"/>
    <s v="B"/>
    <n v="-45"/>
    <s v="PC"/>
    <s v="CNY"/>
    <n v="7.5751999999999997"/>
    <n v="-340.88"/>
  </r>
  <r>
    <x v="4"/>
    <s v="710334640201"/>
    <d v="2025-05-05T00:00:00"/>
    <d v="2025-04-18T00:00:00"/>
    <s v="XF09"/>
    <x v="31"/>
    <m/>
    <s v="C05002"/>
    <s v="1-6-GGV18-ZA"/>
    <s v="G-LD GV 18CM POL"/>
    <s v="GLID"/>
    <s v="B"/>
    <n v="1030"/>
    <s v="PC"/>
    <s v="CNY"/>
    <n v="7.6048"/>
    <n v="7832.94"/>
  </r>
  <r>
    <x v="4"/>
    <s v="710335890701"/>
    <d v="2025-05-14T00:00:00"/>
    <d v="2025-05-12T00:00:00"/>
    <s v="MY02S"/>
    <x v="23"/>
    <m/>
    <s v="X250518"/>
    <s v="1-8-C18895"/>
    <s v="COL BOX 18895"/>
    <s v="BOX-"/>
    <s v="B"/>
    <n v="1000"/>
    <s v="PC"/>
    <s v="CNY"/>
    <n v="7.64"/>
    <n v="7640"/>
  </r>
  <r>
    <x v="4"/>
    <s v="710334160101"/>
    <d v="2025-05-07T00:00:00"/>
    <d v="2025-04-14T00:00:00"/>
    <s v="DY06"/>
    <x v="46"/>
    <m/>
    <s v="C05022"/>
    <s v="3-5-LSI108A-Y"/>
    <s v="STD- 108 M BSH R295.5 C/C102 H6.5 (182426S)"/>
    <s v="HDL-"/>
    <s v="B"/>
    <n v="5000"/>
    <s v="PC"/>
    <s v="CNY"/>
    <n v="7.6459999999999999"/>
    <n v="38230"/>
  </r>
  <r>
    <x v="4"/>
    <s v="710334340201"/>
    <d v="2025-05-15T00:00:00"/>
    <d v="2025-04-16T00:00:00"/>
    <s v="R017"/>
    <x v="18"/>
    <m/>
    <s v="C05062"/>
    <s v="3-5-HSJ105-AZ"/>
    <s v="LG-- 105 BK01A TUM R103 C/C50 H8.5"/>
    <s v="HDL-"/>
    <s v="B"/>
    <n v="1000"/>
    <s v="PC"/>
    <s v="CNY"/>
    <n v="7.6571999999999996"/>
    <n v="7657.2"/>
  </r>
  <r>
    <x v="4"/>
    <s v="710333790101"/>
    <d v="2025-05-14T00:00:00"/>
    <d v="2025-04-07T00:00:00"/>
    <s v="YY04S"/>
    <x v="30"/>
    <m/>
    <s v="C05052"/>
    <s v="7-C-WKC34KK-006"/>
    <s v="WKC34CV----------Y-P-----"/>
    <s v="LID-"/>
    <s v="S"/>
    <n v="515"/>
    <s v="PC"/>
    <s v="CNY"/>
    <n v="7.8"/>
    <n v="4017"/>
  </r>
  <r>
    <x v="4"/>
    <s v="710335301001"/>
    <d v="2025-05-07T00:00:00"/>
    <d v="2025-04-30T00:00:00"/>
    <s v="MY02S"/>
    <x v="23"/>
    <m/>
    <s v="X250502"/>
    <s v="1-8-C18896"/>
    <s v="COL BOX 18896"/>
    <s v="BOX-"/>
    <s v="B"/>
    <n v="1010"/>
    <s v="PC"/>
    <s v="CNY"/>
    <n v="7.86"/>
    <n v="7938.6"/>
  </r>
  <r>
    <x v="4"/>
    <s v="710333220201"/>
    <d v="2025-05-05T00:00:00"/>
    <d v="2025-03-24T00:00:00"/>
    <s v="TA25"/>
    <x v="38"/>
    <m/>
    <s v="C05005"/>
    <s v="3-5-HOD105-DX"/>
    <s v="LG-- 105 GY04A POL R103 C/C34.8 H8.5"/>
    <s v="HDL-"/>
    <s v="B"/>
    <n v="2050"/>
    <s v="PC"/>
    <s v="CNY"/>
    <n v="7.9222000000000001"/>
    <n v="16240.51"/>
  </r>
  <r>
    <x v="4"/>
    <s v="710333860201"/>
    <d v="2025-05-20T00:00:00"/>
    <d v="2025-04-09T00:00:00"/>
    <s v="TA25"/>
    <x v="38"/>
    <m/>
    <s v="C05078"/>
    <s v="3-5-HOD207-DX"/>
    <s v="LG-- 207 GY04A POL FAG28MA C/C34.8 H8.5"/>
    <s v="HDL-"/>
    <s v="B"/>
    <n v="1030"/>
    <s v="PC"/>
    <s v="CNY"/>
    <n v="8.0838999999999999"/>
    <n v="8326.42"/>
  </r>
  <r>
    <x v="4"/>
    <s v="710332810301"/>
    <d v="2025-05-26T00:00:00"/>
    <d v="2025-03-14T00:00:00"/>
    <s v="HM04"/>
    <x v="34"/>
    <m/>
    <s v="RTV-1177"/>
    <s v="1-6-GLH18-ZQ"/>
    <s v="G-LD LH 18CM ANYDAY GN36A"/>
    <s v="ANYD"/>
    <s v="B"/>
    <n v="-70"/>
    <s v="PC"/>
    <s v="CNY"/>
    <n v="8.15"/>
    <n v="-570.5"/>
  </r>
  <r>
    <x v="4"/>
    <s v="710335300401"/>
    <d v="2025-05-07T00:00:00"/>
    <d v="2025-04-30T00:00:00"/>
    <s v="MY02S"/>
    <x v="23"/>
    <m/>
    <s v="X250505"/>
    <s v="1-8-C11939A"/>
    <s v="3-WAY CORR SLV 11939"/>
    <s v="SHTS"/>
    <s v="B"/>
    <n v="605"/>
    <s v="PC"/>
    <s v="CNY"/>
    <n v="8.18"/>
    <n v="4948.8999999999996"/>
  </r>
  <r>
    <x v="4"/>
    <s v="710310430701"/>
    <d v="2025-05-22T00:00:00"/>
    <d v="2023-12-27T00:00:00"/>
    <s v="LH10"/>
    <x v="33"/>
    <m/>
    <s v="M250515"/>
    <s v="1-6-671-N"/>
    <s v="19CM SQUARE GLASS BOWL ANYDAY TRANSPARENT"/>
    <s v="ANYD"/>
    <s v="B"/>
    <n v="3000"/>
    <s v="PC"/>
    <s v="CNY"/>
    <n v="8.1858000000000004"/>
    <n v="24557.4"/>
  </r>
  <r>
    <x v="4"/>
    <s v="710334640301"/>
    <d v="2025-05-05T00:00:00"/>
    <d v="2025-04-18T00:00:00"/>
    <s v="XF09"/>
    <x v="31"/>
    <m/>
    <s v="C05002"/>
    <s v="1-6-GGV20-ZA"/>
    <s v="G-LD GV 20CM POL"/>
    <s v="GLID"/>
    <s v="B"/>
    <n v="1020"/>
    <s v="PC"/>
    <s v="CNY"/>
    <n v="8.3711000000000002"/>
    <n v="8538.52"/>
  </r>
  <r>
    <x v="4"/>
    <s v="710334450101"/>
    <d v="2025-05-16T00:00:00"/>
    <d v="2025-04-16T00:00:00"/>
    <s v="DY06"/>
    <x v="46"/>
    <m/>
    <s v="C05065"/>
    <s v="3-5-LSI108AAY"/>
    <s v="STD- 108 M PVD GOLD BSH R295.5 C/C102 H6.5 (182426S)"/>
    <s v="HDL-"/>
    <s v="B"/>
    <n v="5100"/>
    <s v="PC"/>
    <s v="CNY"/>
    <n v="8.4835999999999991"/>
    <n v="43266.36"/>
  </r>
  <r>
    <x v="4"/>
    <s v="710331440201"/>
    <d v="2025-05-28T00:00:00"/>
    <d v="2025-02-24T00:00:00"/>
    <s v="DY06"/>
    <x v="46"/>
    <m/>
    <s v="C05121"/>
    <s v="3-5-LSI103AAY"/>
    <s v="STD- 103 M PVD GOLD BSH R177.3 C/C102 H6.5 (BFMY16)"/>
    <s v="HDL-"/>
    <s v="B"/>
    <n v="1941"/>
    <s v="PC"/>
    <s v="CNY"/>
    <n v="8.5710999999999995"/>
    <n v="16636.509999999998"/>
  </r>
  <r>
    <x v="4"/>
    <s v="710331440201"/>
    <d v="2025-05-26T00:00:00"/>
    <d v="2025-02-24T00:00:00"/>
    <s v="DY06"/>
    <x v="46"/>
    <m/>
    <s v="RTV-1179"/>
    <s v="3-5-LSI103AAY"/>
    <s v="STD- 103 M PVD GOLD BSH R177.3 C/C102 H6.5 (BFMY16)"/>
    <s v="HDL-"/>
    <s v="B"/>
    <n v="-1941"/>
    <s v="PC"/>
    <s v="CNY"/>
    <n v="8.5710999999999995"/>
    <n v="-16636.509999999998"/>
  </r>
  <r>
    <x v="4"/>
    <s v="710332380101"/>
    <d v="2025-05-28T00:00:00"/>
    <d v="2025-03-11T00:00:00"/>
    <s v="DY06"/>
    <x v="46"/>
    <m/>
    <s v="C05121"/>
    <s v="3-5-LSI103AAY"/>
    <s v="STD- 103 M PVD GOLD BSH R177.3 C/C102 H6.5 (BFMY16)"/>
    <s v="HDL-"/>
    <s v="B"/>
    <n v="3500"/>
    <s v="PC"/>
    <s v="CNY"/>
    <n v="8.5710999999999995"/>
    <n v="29998.85"/>
  </r>
  <r>
    <x v="4"/>
    <s v="710332380101"/>
    <d v="2025-05-26T00:00:00"/>
    <d v="2025-03-11T00:00:00"/>
    <s v="DY06"/>
    <x v="46"/>
    <m/>
    <s v="RTV-1179"/>
    <s v="3-5-LSI103AAY"/>
    <s v="STD- 103 M PVD GOLD BSH R177.3 C/C102 H6.5 (BFMY16)"/>
    <s v="HDL-"/>
    <s v="B"/>
    <n v="-3500"/>
    <s v="PC"/>
    <s v="CNY"/>
    <n v="8.5710999999999995"/>
    <n v="-29998.85"/>
  </r>
  <r>
    <x v="4"/>
    <s v="710335301201"/>
    <d v="2025-05-07T00:00:00"/>
    <d v="2025-04-30T00:00:00"/>
    <s v="MY02S"/>
    <x v="23"/>
    <m/>
    <s v="X250502"/>
    <s v="7-8-C70294-C"/>
    <s v="COL BOX 70294-C"/>
    <s v="BOX-"/>
    <s v="B"/>
    <n v="1010"/>
    <s v="PC"/>
    <s v="CNY"/>
    <n v="8.75"/>
    <n v="8837.5"/>
  </r>
  <r>
    <x v="4"/>
    <s v="710330270301"/>
    <d v="2025-05-22T00:00:00"/>
    <d v="2025-01-18T00:00:00"/>
    <s v="LH10"/>
    <x v="33"/>
    <m/>
    <s v="M250517"/>
    <s v="7-6-677"/>
    <s v="GLASS FOR 7-6-GMI23"/>
    <s v="ANYD"/>
    <s v="B"/>
    <n v="3000"/>
    <s v="PC"/>
    <s v="CNY"/>
    <n v="8.8053000000000008"/>
    <n v="26415.9"/>
  </r>
  <r>
    <x v="4"/>
    <s v="710331340101"/>
    <d v="2025-05-26T00:00:00"/>
    <d v="2025-02-21T00:00:00"/>
    <s v="HM04"/>
    <x v="34"/>
    <m/>
    <s v="RTV-1178"/>
    <s v="1-6-GLH20-ZQ"/>
    <s v="G-LD LH 20CM ANYDAY GN36A"/>
    <s v="ANYD"/>
    <s v="B"/>
    <n v="-42"/>
    <s v="PC"/>
    <s v="CNY"/>
    <n v="8.84"/>
    <n v="-371.28"/>
  </r>
  <r>
    <x v="4"/>
    <s v="710331200201"/>
    <d v="2025-05-27T00:00:00"/>
    <d v="2025-02-18T00:00:00"/>
    <s v="XL10"/>
    <x v="11"/>
    <m/>
    <s v="C05113"/>
    <s v="1-6-668"/>
    <s v="SILICONE RING FOR 1-6-GLX20 SHORE A 68-73 (RD26A)"/>
    <s v="GLID"/>
    <s v="B"/>
    <n v="1410"/>
    <s v="PC"/>
    <s v="CNY"/>
    <n v="8.8800000000000008"/>
    <n v="12520.8"/>
  </r>
  <r>
    <x v="4"/>
    <s v="710331200201"/>
    <d v="2025-05-06T00:00:00"/>
    <d v="2025-02-18T00:00:00"/>
    <s v="XL10"/>
    <x v="11"/>
    <m/>
    <s v="APO-C04131"/>
    <s v="1-6-668"/>
    <s v="SILICONE RING FOR 1-6-GLX20 SHORE A 68-73 (RD26A)"/>
    <s v="GLID"/>
    <s v="B"/>
    <n v="-1410"/>
    <s v="PC"/>
    <s v="CNY"/>
    <n v="8.8800000000000008"/>
    <n v="-12520.8"/>
  </r>
  <r>
    <x v="4"/>
    <s v="710331220101"/>
    <d v="2025-05-29T00:00:00"/>
    <d v="2025-02-18T00:00:00"/>
    <s v="YD11"/>
    <x v="19"/>
    <m/>
    <s v="C05128"/>
    <s v="1-6-668"/>
    <s v="SILICONE RING FOR 1-6-GLX20 SHORE A 68-73 (RD26A)"/>
    <s v="GLID"/>
    <s v="B"/>
    <n v="450"/>
    <s v="PC"/>
    <s v="CNY"/>
    <n v="8.9"/>
    <n v="4005"/>
  </r>
  <r>
    <x v="4"/>
    <s v="710334380201"/>
    <d v="2025-05-26T00:00:00"/>
    <d v="2025-04-16T00:00:00"/>
    <s v="WX03"/>
    <x v="9"/>
    <m/>
    <s v="C05106"/>
    <s v="3-5-SNE105B-X"/>
    <s v="105 essteele POL"/>
    <s v="SHDL"/>
    <s v="B"/>
    <n v="530"/>
    <s v="PC"/>
    <s v="CNY"/>
    <n v="9.0995000000000008"/>
    <n v="4822.74"/>
  </r>
  <r>
    <x v="4"/>
    <s v="710334380201"/>
    <d v="2025-05-23T00:00:00"/>
    <d v="2025-04-16T00:00:00"/>
    <s v="WX03"/>
    <x v="9"/>
    <m/>
    <s v="C05099"/>
    <s v="3-5-SNE105B-X"/>
    <s v="105 essteele POL"/>
    <s v="SHDL"/>
    <s v="B"/>
    <n v="1500"/>
    <s v="PC"/>
    <s v="CNY"/>
    <n v="9.0995000000000008"/>
    <n v="13649.25"/>
  </r>
  <r>
    <x v="4"/>
    <s v="710321730501"/>
    <d v="2025-05-22T00:00:00"/>
    <d v="2024-08-22T00:00:00"/>
    <s v="LH10"/>
    <x v="33"/>
    <m/>
    <s v="M250514"/>
    <s v="1-6-623-N-CH"/>
    <s v="20CM GLASS BOWL ANYDAY TRANSPARENT CHOOSE"/>
    <s v="ANYD"/>
    <s v="B"/>
    <n v="2752"/>
    <s v="PC"/>
    <s v="CNY"/>
    <n v="9.2124000000000006"/>
    <n v="25352.52"/>
  </r>
  <r>
    <x v="4"/>
    <s v="710333380101"/>
    <d v="2025-05-07T00:00:00"/>
    <d v="2025-03-28T00:00:00"/>
    <s v="DY06"/>
    <x v="46"/>
    <m/>
    <s v="C05022"/>
    <s v="1-5-SSI108B-Y"/>
    <s v="STD- 108 made in BSH R131.3 C/C83.6 H6.5 (BFS26QN)"/>
    <s v="SHDL"/>
    <s v="B"/>
    <n v="2000"/>
    <s v="PC"/>
    <s v="CNY"/>
    <n v="9.4390000000000001"/>
    <n v="18878"/>
  </r>
  <r>
    <x v="4"/>
    <s v="710321730601"/>
    <d v="2025-05-22T00:00:00"/>
    <d v="2024-08-22T00:00:00"/>
    <s v="LH10"/>
    <x v="33"/>
    <m/>
    <s v="M250514"/>
    <s v="1-6-624-N-CH"/>
    <s v="22CM GLASS BOWL ANYDAY TRANSPARENT CHOOSE"/>
    <s v="ANYD"/>
    <s v="B"/>
    <n v="1008"/>
    <s v="PC"/>
    <s v="CNY"/>
    <n v="9.7788000000000004"/>
    <n v="9857.0300000000007"/>
  </r>
  <r>
    <x v="4"/>
    <s v="710333910501"/>
    <d v="2025-05-30T00:00:00"/>
    <d v="2025-04-09T00:00:00"/>
    <s v="WX03"/>
    <x v="9"/>
    <m/>
    <s v="C05134"/>
    <s v="1-5-SNE105B-X"/>
    <s v="STD- 105 essteele POL R103 C/C71 H6.5"/>
    <s v="SHDL"/>
    <s v="B"/>
    <n v="1620"/>
    <s v="PC"/>
    <s v="CNY"/>
    <n v="10.2669"/>
    <n v="16632.38"/>
  </r>
  <r>
    <x v="4"/>
    <s v="710333910501"/>
    <d v="2025-05-27T00:00:00"/>
    <d v="2025-04-09T00:00:00"/>
    <s v="WX03"/>
    <x v="9"/>
    <m/>
    <s v="C05114"/>
    <s v="1-5-SNE105B-X"/>
    <s v="STD- 105 essteele POL R103 C/C71 H6.5"/>
    <s v="SHDL"/>
    <s v="B"/>
    <n v="400"/>
    <s v="PC"/>
    <s v="CNY"/>
    <n v="10.2669"/>
    <n v="4106.76"/>
  </r>
  <r>
    <x v="4"/>
    <s v="710334580101"/>
    <d v="2025-05-30T00:00:00"/>
    <d v="2025-04-18T00:00:00"/>
    <s v="TA25"/>
    <x v="38"/>
    <m/>
    <s v="C05133"/>
    <s v="3-5-HQT104--Y"/>
    <s v="SH-- 104 BSH R93 C/C50 H8.5"/>
    <s v="HDL-"/>
    <s v="B"/>
    <n v="500"/>
    <s v="PC"/>
    <s v="CNY"/>
    <n v="10.5966"/>
    <n v="5298.3"/>
  </r>
  <r>
    <x v="4"/>
    <s v="710334580201"/>
    <d v="2025-05-30T00:00:00"/>
    <d v="2025-04-18T00:00:00"/>
    <s v="TA25"/>
    <x v="38"/>
    <m/>
    <s v="C05133"/>
    <s v="3-5-HQT504--Y"/>
    <s v="LG-- 504 BSH WBI28IA C/C50 H8.5"/>
    <s v="HDL-"/>
    <s v="B"/>
    <n v="1010"/>
    <s v="PC"/>
    <s v="CNY"/>
    <n v="11.0151"/>
    <n v="11125.25"/>
  </r>
  <r>
    <x v="4"/>
    <s v="710331220201"/>
    <d v="2025-05-29T00:00:00"/>
    <d v="2025-02-18T00:00:00"/>
    <s v="YD11"/>
    <x v="19"/>
    <m/>
    <s v="C05128"/>
    <s v="1-6-669"/>
    <s v="SILICONE RING FOR 1-6-GLX26 SHORE A 68-73 (RD26A)"/>
    <s v="GLID"/>
    <s v="B"/>
    <n v="400"/>
    <s v="PC"/>
    <s v="CNY"/>
    <n v="11.08"/>
    <n v="4432"/>
  </r>
  <r>
    <x v="4"/>
    <s v="710335301601"/>
    <d v="2025-05-07T00:00:00"/>
    <d v="2025-04-30T00:00:00"/>
    <s v="MY02S"/>
    <x v="23"/>
    <m/>
    <s v="X250502"/>
    <s v="7-8-C77345"/>
    <s v="COL BOX 77345"/>
    <s v="BOX-"/>
    <s v="B"/>
    <n v="1010"/>
    <s v="PC"/>
    <s v="CNY"/>
    <n v="11.12"/>
    <n v="11231.2"/>
  </r>
  <r>
    <x v="4"/>
    <s v="710335300501"/>
    <d v="2025-05-07T00:00:00"/>
    <d v="2025-04-30T00:00:00"/>
    <s v="MY02S"/>
    <x v="23"/>
    <m/>
    <s v="X250502"/>
    <s v="1-8-C11941A"/>
    <s v="COL BOX 11941"/>
    <s v="BOX-"/>
    <s v="B"/>
    <n v="1310"/>
    <s v="PC"/>
    <s v="CNY"/>
    <n v="11.37"/>
    <n v="14894.7"/>
  </r>
  <r>
    <x v="4"/>
    <s v="710335930101"/>
    <d v="2025-05-14T00:00:00"/>
    <d v="2025-05-12T00:00:00"/>
    <s v="MY02S"/>
    <x v="23"/>
    <m/>
    <s v="X250518"/>
    <s v="7-8-C30981"/>
    <s v="COL BOX 30981"/>
    <s v="BOX-"/>
    <s v="B"/>
    <n v="505"/>
    <s v="PC"/>
    <s v="CNY"/>
    <n v="11.54"/>
    <n v="5827.7"/>
  </r>
  <r>
    <x v="4"/>
    <s v="710328970501"/>
    <d v="2025-05-22T00:00:00"/>
    <d v="2024-12-20T00:00:00"/>
    <s v="LH10"/>
    <x v="33"/>
    <m/>
    <s v="APO-M250516"/>
    <s v="1-6-672-N"/>
    <s v="23CM SQUARE GLASS BOWL ANYDAY TRANSPARENT"/>
    <s v="ANYD"/>
    <s v="B"/>
    <n v="-2004"/>
    <s v="PC"/>
    <s v="CNY"/>
    <n v="11.672599999999999"/>
    <n v="-23391.89"/>
  </r>
  <r>
    <x v="4"/>
    <s v="7103289705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289706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36040101"/>
    <d v="2025-05-22T00:00:00"/>
    <d v="2025-05-15T00:00:00"/>
    <s v="YX17"/>
    <x v="51"/>
    <m/>
    <s v="D250502"/>
    <s v="7-S-0601219L"/>
    <s v="304# SS COLL 0.6x1219xCmm"/>
    <s v="SSM-"/>
    <s v="B"/>
    <n v="43821"/>
    <s v="KG"/>
    <s v="CNY"/>
    <n v="12.168100000000001"/>
    <n v="533218.31000000006"/>
  </r>
  <r>
    <x v="4"/>
    <s v="710336040201"/>
    <d v="2025-05-20T00:00:00"/>
    <d v="2025-05-15T00:00:00"/>
    <s v="YX17"/>
    <x v="51"/>
    <m/>
    <s v="D250501"/>
    <s v="7-S-0501219L"/>
    <s v="304# SS COLL 0.5x1219xCmm"/>
    <s v="SSM-"/>
    <s v="B"/>
    <n v="33602"/>
    <s v="KG"/>
    <s v="CNY"/>
    <n v="12.3894"/>
    <n v="416308.62"/>
  </r>
  <r>
    <x v="4"/>
    <s v="710335301101"/>
    <d v="2025-05-07T00:00:00"/>
    <d v="2025-04-30T00:00:00"/>
    <s v="MY02S"/>
    <x v="23"/>
    <m/>
    <s v="X250502"/>
    <s v="7-8-C70158A-C"/>
    <s v="4C BOX 70158-C"/>
    <s v="BOX-"/>
    <s v="B"/>
    <n v="1010"/>
    <s v="PC"/>
    <s v="CNY"/>
    <n v="12.85"/>
    <n v="12978.5"/>
  </r>
  <r>
    <x v="4"/>
    <s v="710334400101"/>
    <d v="2025-05-05T00:00:00"/>
    <d v="2025-04-16T00:00:00"/>
    <s v="XF09"/>
    <x v="31"/>
    <m/>
    <s v="C05002"/>
    <s v="1-6-GLP30-ZA"/>
    <s v="G-LD LP 30CM POL"/>
    <s v="GLID"/>
    <s v="B"/>
    <n v="1020"/>
    <s v="PC"/>
    <s v="CNY"/>
    <n v="13.2502"/>
    <n v="13515.2"/>
  </r>
  <r>
    <x v="4"/>
    <s v="710335110101"/>
    <d v="2025-05-30T00:00:00"/>
    <d v="2025-04-28T00:00:00"/>
    <s v="TA25"/>
    <x v="38"/>
    <m/>
    <s v="C05133"/>
    <s v="3-5-HJC104CBX"/>
    <s v="SH-- 104 NEW ANOLON GY04A POL R93 C/C50 H8.5"/>
    <s v="HDL-"/>
    <s v="B"/>
    <n v="1530"/>
    <s v="PC"/>
    <s v="CNY"/>
    <n v="13.308199999999999"/>
    <n v="20361.55"/>
  </r>
  <r>
    <x v="4"/>
    <s v="710333111801"/>
    <d v="2025-05-23T00:00:00"/>
    <d v="2025-03-21T00:00:00"/>
    <s v="R017"/>
    <x v="18"/>
    <m/>
    <s v="M250518"/>
    <s v="3-5-SJP128--X"/>
    <s v="STD- 128 POL R132.75 C/C97.5 H5.5"/>
    <s v="SHDL"/>
    <s v="B"/>
    <n v="183"/>
    <s v="PC"/>
    <s v="CNY"/>
    <n v="14.0975"/>
    <n v="2579.84"/>
  </r>
  <r>
    <x v="4"/>
    <s v="710333111801"/>
    <d v="2025-05-20T00:00:00"/>
    <d v="2025-03-21T00:00:00"/>
    <s v="R017"/>
    <x v="18"/>
    <m/>
    <s v="C05082"/>
    <s v="3-5-SJP128--X"/>
    <s v="STD- 128 POL R132.75 C/C97.5 H5.5"/>
    <s v="SHDL"/>
    <s v="B"/>
    <n v="1317"/>
    <s v="PC"/>
    <s v="CNY"/>
    <n v="14.0975"/>
    <n v="18566.41"/>
  </r>
  <r>
    <x v="4"/>
    <s v="710331200301"/>
    <d v="2025-05-27T00:00:00"/>
    <d v="2025-02-18T00:00:00"/>
    <s v="XL10"/>
    <x v="11"/>
    <m/>
    <s v="C05113"/>
    <s v="1-6-670"/>
    <s v="SILICONE RING FOR 1-6-GLX30 SHORE A 68-73 (RD26A)"/>
    <s v="GLID"/>
    <s v="B"/>
    <n v="505"/>
    <s v="PC"/>
    <s v="CNY"/>
    <n v="14.1"/>
    <n v="7120.5"/>
  </r>
  <r>
    <x v="4"/>
    <s v="710331200301"/>
    <d v="2025-05-06T00:00:00"/>
    <d v="2025-02-18T00:00:00"/>
    <s v="XL10"/>
    <x v="11"/>
    <m/>
    <s v="APO-C04131"/>
    <s v="1-6-670"/>
    <s v="SILICONE RING FOR 1-6-GLX30 SHORE A 68-73 (RD26A)"/>
    <s v="GLID"/>
    <s v="B"/>
    <n v="-505"/>
    <s v="PC"/>
    <s v="CNY"/>
    <n v="14.1"/>
    <n v="-7120.5"/>
  </r>
  <r>
    <x v="4"/>
    <s v="710334630201"/>
    <d v="2025-05-21T00:00:00"/>
    <d v="2025-04-18T00:00:00"/>
    <s v="WX03"/>
    <x v="9"/>
    <m/>
    <s v="C05086"/>
    <s v="3-5-HQT227--Y"/>
    <s v="LG-- 227 BSH YBM28AK C/C50 H8.5"/>
    <s v="HDL-"/>
    <s v="B"/>
    <n v="1000"/>
    <s v="PC"/>
    <s v="CNY"/>
    <n v="14.151199999999999"/>
    <n v="14151.2"/>
  </r>
  <r>
    <x v="4"/>
    <s v="710335110201"/>
    <d v="2025-05-30T00:00:00"/>
    <d v="2025-04-28T00:00:00"/>
    <s v="TA25"/>
    <x v="38"/>
    <m/>
    <s v="C05133"/>
    <s v="3-5-HJC110CBX"/>
    <s v="LG-- 110 NEW ANOLON GY04A POL R143 C/C59.25 H8.5"/>
    <s v="HDL-"/>
    <s v="B"/>
    <n v="1030"/>
    <s v="PC"/>
    <s v="CNY"/>
    <n v="14.152699999999999"/>
    <n v="14577.28"/>
  </r>
  <r>
    <x v="4"/>
    <s v="710336880301"/>
    <d v="2025-05-29T00:00:00"/>
    <d v="2025-05-28T00:00:00"/>
    <s v="MY02S"/>
    <x v="23"/>
    <m/>
    <s v="X250539"/>
    <s v="3-8-C84558-C--E-F"/>
    <s v="COL BOX 84558-C--E (FSC)"/>
    <s v="BOX-"/>
    <s v="B"/>
    <n v="1010"/>
    <s v="PC"/>
    <s v="CNY"/>
    <n v="14.86"/>
    <n v="15008.6"/>
  </r>
  <r>
    <x v="4"/>
    <s v="710335080401"/>
    <d v="2025-05-09T00:00:00"/>
    <d v="2025-04-28T00:00:00"/>
    <s v="JW05"/>
    <x v="10"/>
    <m/>
    <s v="M250501"/>
    <s v="3-7-PPB034-A"/>
    <s v="SW FILM PE CLEAR  0.05MMx27&quot; 30% RECYCLE &quot;ROLL&quot;"/>
    <s v="SWF-"/>
    <s v="B"/>
    <n v="104.9"/>
    <s v="KG"/>
    <s v="CNY"/>
    <n v="15.5"/>
    <n v="1625.95"/>
  </r>
  <r>
    <x v="4"/>
    <s v="710334390101"/>
    <d v="2025-05-30T00:00:00"/>
    <d v="2025-04-16T00:00:00"/>
    <s v="WX03"/>
    <x v="9"/>
    <m/>
    <s v="C05134"/>
    <s v="3-5-HPS102--Y"/>
    <s v="SH-- 102 BSH R72.3 C/C59.25 H6.5"/>
    <s v="HDL-"/>
    <s v="B"/>
    <n v="1000"/>
    <s v="PC"/>
    <s v="CNY"/>
    <n v="15.564299999999999"/>
    <n v="15564.3"/>
  </r>
  <r>
    <x v="4"/>
    <s v="710334390201"/>
    <d v="2025-05-30T00:00:00"/>
    <d v="2025-04-16T00:00:00"/>
    <s v="WX03"/>
    <x v="9"/>
    <m/>
    <s v="C05134"/>
    <s v="3-5-HPS103--Y"/>
    <s v="SH-- 103 BSH R82.3 C/C59.25 H6.5"/>
    <s v="HDL-"/>
    <s v="B"/>
    <n v="720"/>
    <s v="PC"/>
    <s v="CNY"/>
    <n v="15.564299999999999"/>
    <n v="11206.3"/>
  </r>
  <r>
    <x v="4"/>
    <s v="710334850101"/>
    <d v="2025-05-30T00:00:00"/>
    <d v="2025-04-23T00:00:00"/>
    <s v="WX03"/>
    <x v="9"/>
    <m/>
    <s v="C05134"/>
    <s v="3-5-HPS104--Y"/>
    <s v="SH-- 104 BSH R92.3 C/C59.25 H6.5"/>
    <s v="HDL-"/>
    <s v="B"/>
    <n v="1010"/>
    <s v="PC"/>
    <s v="CNY"/>
    <n v="15.564299999999999"/>
    <n v="15719.94"/>
  </r>
  <r>
    <x v="4"/>
    <s v="710334850201"/>
    <d v="2025-05-30T00:00:00"/>
    <d v="2025-04-23T00:00:00"/>
    <s v="WX03"/>
    <x v="9"/>
    <m/>
    <s v="C05134"/>
    <s v="3-5-HPS105--Y"/>
    <s v="SH-- 105 BSH R102.3 C/C59.25 H6.5"/>
    <s v="HDL-"/>
    <s v="B"/>
    <n v="1000"/>
    <s v="PC"/>
    <s v="CNY"/>
    <n v="15.564299999999999"/>
    <n v="15564.3"/>
  </r>
  <r>
    <x v="4"/>
    <s v="710334390301"/>
    <d v="2025-05-21T00:00:00"/>
    <d v="2025-04-16T00:00:00"/>
    <s v="WX03"/>
    <x v="9"/>
    <m/>
    <s v="C05086"/>
    <s v="3-5-HPS247--Y"/>
    <s v="LG-- 247 BSH YBM28PK C/C59.25 H6.5"/>
    <s v="HDL-"/>
    <s v="B"/>
    <n v="1250"/>
    <s v="PC"/>
    <s v="CNY"/>
    <n v="15.9543"/>
    <n v="19942.88"/>
  </r>
  <r>
    <x v="4"/>
    <s v="710333110801"/>
    <d v="2025-05-22T00:00:00"/>
    <d v="2025-03-21T00:00:00"/>
    <s v="R017"/>
    <x v="18"/>
    <m/>
    <s v="C05091"/>
    <s v="3-5-SJP111--X"/>
    <s v="LA-- 111 POL R152.5 C/C115 H5.5"/>
    <s v="SHDL"/>
    <s v="B"/>
    <n v="181"/>
    <s v="PC"/>
    <s v="CNY"/>
    <n v="16.082699999999999"/>
    <n v="2910.97"/>
  </r>
  <r>
    <x v="4"/>
    <s v="710333110801"/>
    <d v="2025-05-20T00:00:00"/>
    <d v="2025-03-21T00:00:00"/>
    <s v="R017"/>
    <x v="18"/>
    <m/>
    <s v="C05082"/>
    <s v="3-5-SJP111--X"/>
    <s v="LA-- 111 POL R152.5 C/C115 H5.5"/>
    <s v="SHDL"/>
    <s v="B"/>
    <n v="723"/>
    <s v="PC"/>
    <s v="CNY"/>
    <n v="16.082699999999999"/>
    <n v="11627.79"/>
  </r>
  <r>
    <x v="4"/>
    <s v="710333110801"/>
    <d v="2025-05-15T00:00:00"/>
    <d v="2025-03-21T00:00:00"/>
    <s v="R017"/>
    <x v="18"/>
    <m/>
    <s v="C05062"/>
    <s v="3-5-SJP111--X"/>
    <s v="LA-- 111 POL R152.5 C/C115 H5.5"/>
    <s v="SHDL"/>
    <s v="B"/>
    <n v="296"/>
    <s v="PC"/>
    <s v="CNY"/>
    <n v="16.082699999999999"/>
    <n v="4760.4799999999996"/>
  </r>
  <r>
    <x v="4"/>
    <s v="710333111301"/>
    <d v="2025-05-20T00:00:00"/>
    <d v="2025-03-21T00:00:00"/>
    <s v="R017"/>
    <x v="18"/>
    <m/>
    <s v="C05082"/>
    <s v="3-5-SJP108--X"/>
    <s v="LA-- 108 POL R132.8 C/C115 H5.5"/>
    <s v="SHDL"/>
    <s v="B"/>
    <n v="201"/>
    <s v="PC"/>
    <s v="CNY"/>
    <n v="16.155200000000001"/>
    <n v="3247.2"/>
  </r>
  <r>
    <x v="4"/>
    <s v="710333111301"/>
    <d v="2025-05-15T00:00:00"/>
    <d v="2025-03-21T00:00:00"/>
    <s v="R017"/>
    <x v="18"/>
    <m/>
    <s v="C05062"/>
    <s v="3-5-SJP108--X"/>
    <s v="LA-- 108 POL R132.8 C/C115 H5.5"/>
    <s v="SHDL"/>
    <s v="B"/>
    <n v="1799"/>
    <s v="PC"/>
    <s v="CNY"/>
    <n v="16.155200000000001"/>
    <n v="29063.200000000001"/>
  </r>
  <r>
    <x v="4"/>
    <s v="710335170101"/>
    <d v="2025-05-26T00:00:00"/>
    <d v="2025-04-28T00:00:00"/>
    <s v="YH03"/>
    <x v="29"/>
    <m/>
    <s v="C05100"/>
    <s v="7-6-384D"/>
    <s v="G.BACON PRESS 18CM MEYER"/>
    <s v="GLID"/>
    <s v="B"/>
    <n v="3150"/>
    <s v="PC"/>
    <s v="CNY"/>
    <n v="16.5"/>
    <n v="51975"/>
  </r>
  <r>
    <x v="4"/>
    <s v="710335780101"/>
    <d v="2025-05-26T00:00:00"/>
    <d v="2025-05-09T00:00:00"/>
    <s v="YH03"/>
    <x v="29"/>
    <m/>
    <s v="C05100"/>
    <s v="7-6-384D"/>
    <s v="G.BACON PRESS 18CM MEYER"/>
    <s v="GLID"/>
    <s v="B"/>
    <n v="2010"/>
    <s v="PC"/>
    <s v="CNY"/>
    <n v="16.5"/>
    <n v="33165"/>
  </r>
  <r>
    <x v="4"/>
    <s v="710335880101"/>
    <d v="2025-05-14T00:00:00"/>
    <d v="2025-05-09T00:00:00"/>
    <s v="KS09"/>
    <x v="26"/>
    <m/>
    <s v="B250505"/>
    <s v="1-1-002"/>
    <s v="AL INGOT 74x18x11CM"/>
    <s v="ALM-"/>
    <s v="B"/>
    <n v="60000"/>
    <s v="KG"/>
    <s v="CNY"/>
    <n v="17.309699999999999"/>
    <n v="1038582"/>
  </r>
  <r>
    <x v="4"/>
    <s v="710335910101"/>
    <d v="2025-05-14T00:00:00"/>
    <d v="2025-05-12T00:00:00"/>
    <s v="YC10"/>
    <x v="48"/>
    <m/>
    <s v="B250504"/>
    <s v="1-1-002"/>
    <s v="AL INGOT 74x18x11CM"/>
    <s v="ALM-"/>
    <s v="B"/>
    <n v="35924"/>
    <s v="KG"/>
    <s v="CNY"/>
    <n v="17.398199999999999"/>
    <n v="625012.93999999994"/>
  </r>
  <r>
    <x v="4"/>
    <s v="710333110901"/>
    <d v="2025-05-20T00:00:00"/>
    <d v="2025-03-21T00:00:00"/>
    <s v="R017"/>
    <x v="18"/>
    <m/>
    <s v="C05082"/>
    <s v="3-5-SJP505--X"/>
    <s v="LA-- 505 POL WOK C/C115 H5.5"/>
    <s v="SHDL"/>
    <s v="B"/>
    <n v="1000"/>
    <s v="PC"/>
    <s v="CNY"/>
    <n v="18.218299999999999"/>
    <n v="18218.3"/>
  </r>
  <r>
    <x v="4"/>
    <s v="710333111501"/>
    <d v="2025-05-20T00:00:00"/>
    <d v="2025-03-21T00:00:00"/>
    <s v="R017"/>
    <x v="18"/>
    <m/>
    <s v="C05082"/>
    <s v="3-5-SJP208--X"/>
    <s v="Large Side hdl w/leaves for ?30 skillet"/>
    <s v="SHDL"/>
    <s v="B"/>
    <n v="800"/>
    <s v="PC"/>
    <s v="CNY"/>
    <n v="18.218299999999999"/>
    <n v="14574.64"/>
  </r>
  <r>
    <x v="4"/>
    <s v="710333111001"/>
    <d v="2025-05-15T00:00:00"/>
    <d v="2025-03-21T00:00:00"/>
    <s v="R017"/>
    <x v="18"/>
    <m/>
    <s v="C05062"/>
    <s v="3-5-HJP103--X"/>
    <s v="XXS 103 POL"/>
    <s v="HDL-"/>
    <s v="B"/>
    <n v="1500"/>
    <s v="PC"/>
    <s v="CNY"/>
    <n v="19.379300000000001"/>
    <n v="29068.95"/>
  </r>
  <r>
    <x v="4"/>
    <s v="710333110101"/>
    <d v="2025-05-29T00:00:00"/>
    <d v="2025-03-21T00:00:00"/>
    <s v="R017"/>
    <x v="18"/>
    <m/>
    <s v="C05129"/>
    <s v="1-5-HRL105B-X"/>
    <s v="Stick handle for cm20 SBN-M with revised logo"/>
    <s v="HDL-"/>
    <s v="B"/>
    <n v="500"/>
    <s v="PC"/>
    <s v="CNY"/>
    <n v="19.7805"/>
    <n v="9890.25"/>
  </r>
  <r>
    <x v="4"/>
    <s v="710333111101"/>
    <d v="2025-05-29T00:00:00"/>
    <d v="2025-03-21T00:00:00"/>
    <s v="R017"/>
    <x v="18"/>
    <m/>
    <s v="C05129"/>
    <s v="7-6-545"/>
    <s v="ASSEMBLED PART FOR RUFFONI POT WARMER"/>
    <s v="MISC"/>
    <s v="B"/>
    <n v="654"/>
    <s v="PC"/>
    <s v="CNY"/>
    <n v="22.486799999999999"/>
    <n v="14706.37"/>
  </r>
  <r>
    <x v="4"/>
    <s v="710334230101"/>
    <d v="2025-05-21T00:00:00"/>
    <d v="2025-04-14T00:00:00"/>
    <s v="NT02"/>
    <x v="61"/>
    <m/>
    <s v="B250509"/>
    <s v="7-A-3EW19350C"/>
    <s v="3P Ti-1060-430 1.9x350mm"/>
    <s v="CDM-"/>
    <s v="B"/>
    <n v="550"/>
    <s v="PC"/>
    <s v="CNY"/>
    <n v="37.345100000000002"/>
    <n v="20539.810000000001"/>
  </r>
  <r>
    <x v="4"/>
    <s v="710334230201"/>
    <d v="2025-05-21T00:00:00"/>
    <d v="2025-04-14T00:00:00"/>
    <s v="NT02"/>
    <x v="61"/>
    <m/>
    <s v="B250509"/>
    <s v="7-A-3EW19365C"/>
    <s v="3P Ti-1060-430 1.9x365mm"/>
    <s v="CDM-"/>
    <s v="B"/>
    <n v="1100"/>
    <s v="PC"/>
    <s v="CNY"/>
    <n v="40.628300000000003"/>
    <n v="44691.13"/>
  </r>
  <r>
    <x v="4"/>
    <s v="710335970101"/>
    <d v="2025-05-29T00:00:00"/>
    <d v="2025-05-14T00:00:00"/>
    <s v="HY25"/>
    <x v="32"/>
    <m/>
    <s v="X250546"/>
    <s v="7-9-Z7043"/>
    <s v="STRETCH FILM .025x450xCmm (4.5KG)"/>
    <s v="POLM"/>
    <s v="B"/>
    <n v="400"/>
    <s v="RL"/>
    <s v="CNY"/>
    <n v="43.3628"/>
    <n v="17345.12"/>
  </r>
  <r>
    <x v="4"/>
    <s v="710335040101"/>
    <d v="2025-05-19T00:00:00"/>
    <d v="2025-04-28T00:00:00"/>
    <s v="TB01"/>
    <x v="54"/>
    <m/>
    <s v="B250506"/>
    <s v="7-A-5AD23495C"/>
    <s v="5P 304-AL-430 2.3x495mm"/>
    <s v="CDM-"/>
    <s v="B"/>
    <n v="525"/>
    <s v="PC"/>
    <s v="CNY"/>
    <n v="43.610599999999998"/>
    <n v="22895.57"/>
  </r>
  <r>
    <x v="4"/>
    <s v="710334230301"/>
    <d v="2025-05-21T00:00:00"/>
    <d v="2025-04-14T00:00:00"/>
    <s v="NT02"/>
    <x v="61"/>
    <m/>
    <s v="B250509"/>
    <s v="7-A-3EW19405C"/>
    <s v="3P Ti-1060-430 1.9x405mm"/>
    <s v="CDM-"/>
    <s v="B"/>
    <n v="1100"/>
    <s v="PC"/>
    <s v="CNY"/>
    <n v="50.017699999999998"/>
    <n v="55019.47"/>
  </r>
  <r>
    <x v="4"/>
    <s v="710334490201"/>
    <d v="2025-05-14T00:00:00"/>
    <d v="2025-04-16T00:00:00"/>
    <s v="EJ01"/>
    <x v="55"/>
    <m/>
    <s v="X250513"/>
    <s v="7-9-ZCW0100200050"/>
    <s v="CHIBA WHELL 100# 200x50x25"/>
    <s v="MISC"/>
    <s v="B"/>
    <n v="50"/>
    <s v="PC"/>
    <s v="CNY"/>
    <n v="55.9"/>
    <n v="2795"/>
  </r>
  <r>
    <x v="4"/>
    <s v="710334670501"/>
    <d v="2025-05-09T00:00:00"/>
    <d v="2025-04-18T00:00:00"/>
    <s v="HF06"/>
    <x v="39"/>
    <m/>
    <s v="M250503"/>
    <s v="1-4-T968218094"/>
    <s v="9682/K18094 TOPCOAT METALLIC BLACK"/>
    <s v="INM-"/>
    <s v="B"/>
    <n v="125"/>
    <s v="KG"/>
    <s v="CNY"/>
    <n v="63.008800000000001"/>
    <n v="7876.1"/>
  </r>
  <r>
    <x v="4"/>
    <s v="710335330601"/>
    <d v="2025-05-21T00:00:00"/>
    <d v="2025-05-05T00:00:00"/>
    <s v="HF06"/>
    <x v="39"/>
    <m/>
    <s v="M250510"/>
    <s v="1-4-T968218094"/>
    <s v="9682/K18094 TOPCOAT METALLIC BLACK"/>
    <s v="INM-"/>
    <s v="B"/>
    <n v="150"/>
    <s v="KG"/>
    <s v="CNY"/>
    <n v="63.008800000000001"/>
    <n v="9451.32"/>
  </r>
  <r>
    <x v="4"/>
    <s v="710334490101"/>
    <d v="2025-05-14T00:00:00"/>
    <d v="2025-04-16T00:00:00"/>
    <s v="EJ01"/>
    <x v="55"/>
    <m/>
    <s v="X250513"/>
    <s v="7-9-ZCW0080180070"/>
    <s v="CHIBA WHELL 80# 180x70x25"/>
    <s v="MISC"/>
    <s v="B"/>
    <n v="100"/>
    <s v="PC"/>
    <s v="CNY"/>
    <n v="64"/>
    <n v="6400"/>
  </r>
  <r>
    <x v="4"/>
    <s v="710334670301"/>
    <d v="2025-05-09T00:00:00"/>
    <d v="2025-04-18T00:00:00"/>
    <s v="HF06"/>
    <x v="39"/>
    <m/>
    <s v="M250503"/>
    <s v="1-4-P968218093"/>
    <s v="9682/K18093 PRIMER BLACK"/>
    <s v="INM-"/>
    <s v="B"/>
    <n v="100"/>
    <s v="KG"/>
    <s v="CNY"/>
    <n v="64.778800000000004"/>
    <n v="6477.88"/>
  </r>
  <r>
    <x v="4"/>
    <s v="710335330501"/>
    <d v="2025-05-21T00:00:00"/>
    <d v="2025-05-05T00:00:00"/>
    <s v="HF06"/>
    <x v="39"/>
    <m/>
    <s v="M250510"/>
    <s v="1-4-P968218093"/>
    <s v="9682/K18093 PRIMER BLACK"/>
    <s v="INM-"/>
    <s v="B"/>
    <n v="100"/>
    <s v="KG"/>
    <s v="CNY"/>
    <n v="64.778800000000004"/>
    <n v="6477.88"/>
  </r>
  <r>
    <x v="4"/>
    <s v="710335340201"/>
    <d v="2025-05-26T00:00:00"/>
    <d v="2025-05-05T00:00:00"/>
    <s v="HR06"/>
    <x v="56"/>
    <m/>
    <s v="M250519"/>
    <s v="1-4-T455G62302"/>
    <s v="TOPCOAT MATT CLEAR 455G-62302"/>
    <s v="INM-"/>
    <s v="B"/>
    <n v="150"/>
    <s v="KG"/>
    <s v="CNY"/>
    <n v="65.893799999999999"/>
    <n v="9884.07"/>
  </r>
  <r>
    <x v="4"/>
    <s v="710335570201"/>
    <d v="2025-05-26T00:00:00"/>
    <d v="2025-05-08T00:00:00"/>
    <s v="HF06"/>
    <x v="39"/>
    <m/>
    <s v="M250522"/>
    <s v="1-4-T968221712"/>
    <s v="9682/K21712 MET BLACK WITH DIAMOND"/>
    <s v="EXM-"/>
    <s v="B"/>
    <n v="50"/>
    <s v="KG"/>
    <s v="CNY"/>
    <n v="70.353999999999999"/>
    <n v="3517.7"/>
  </r>
  <r>
    <x v="4"/>
    <s v="710335860301"/>
    <d v="2025-05-26T00:00:00"/>
    <d v="2025-05-09T00:00:00"/>
    <s v="HF06"/>
    <x v="39"/>
    <m/>
    <s v="M250521"/>
    <s v="1-4-T968221712"/>
    <s v="9682/K21712 MET BLACK WITH DIAMOND"/>
    <s v="EXM-"/>
    <s v="B"/>
    <n v="200"/>
    <s v="KG"/>
    <s v="CNY"/>
    <n v="70.353999999999999"/>
    <n v="14070.8"/>
  </r>
  <r>
    <x v="4"/>
    <s v="710335570101"/>
    <d v="2025-05-26T00:00:00"/>
    <d v="2025-05-08T00:00:00"/>
    <s v="HF06"/>
    <x v="39"/>
    <m/>
    <s v="M250522"/>
    <s v="1-4-P968221711"/>
    <s v="PRIMER BLACK 9682/K21711"/>
    <s v="EXM-"/>
    <s v="B"/>
    <n v="25"/>
    <s v="KG"/>
    <s v="CNY"/>
    <n v="71.769900000000007"/>
    <n v="1794.25"/>
  </r>
  <r>
    <x v="4"/>
    <s v="710335860101"/>
    <d v="2025-05-26T00:00:00"/>
    <d v="2025-05-09T00:00:00"/>
    <s v="HF06"/>
    <x v="39"/>
    <m/>
    <s v="M250521"/>
    <s v="1-4-P968221711"/>
    <s v="PRIMER BLACK 9682/K21711"/>
    <s v="EXM-"/>
    <s v="B"/>
    <n v="100"/>
    <s v="KG"/>
    <s v="CNY"/>
    <n v="71.769900000000007"/>
    <n v="7176.99"/>
  </r>
  <r>
    <x v="4"/>
    <s v="710335990101"/>
    <d v="2025-05-30T00:00:00"/>
    <d v="2025-05-14T00:00:00"/>
    <s v="HR06"/>
    <x v="56"/>
    <m/>
    <s v="M250525"/>
    <s v="3-4-P459GE1190"/>
    <s v="459G-E1190 PRIMER BLACK"/>
    <s v="INM-"/>
    <s v="B"/>
    <n v="150"/>
    <s v="KG"/>
    <s v="CNY"/>
    <n v="81"/>
    <n v="12150"/>
  </r>
  <r>
    <x v="4"/>
    <s v="710336200201"/>
    <d v="2025-05-29T00:00:00"/>
    <d v="2025-05-16T00:00:00"/>
    <s v="HF06"/>
    <x v="39"/>
    <m/>
    <s v="M250524"/>
    <s v="1-4-4700K8591"/>
    <s v="4700/K8591 GREY"/>
    <s v="EXM-"/>
    <s v="B"/>
    <n v="50"/>
    <s v="KG"/>
    <s v="CNY"/>
    <n v="90.177000000000007"/>
    <n v="4508.8500000000004"/>
  </r>
  <r>
    <x v="4"/>
    <s v="710334670401"/>
    <d v="2025-05-09T00:00:00"/>
    <d v="2025-04-18T00:00:00"/>
    <s v="HF06"/>
    <x v="39"/>
    <m/>
    <s v="M250503"/>
    <s v="1-4-T7353J2002Z"/>
    <s v="BLACK MET.TOP 7353/J2002Z"/>
    <s v="INM-"/>
    <s v="B"/>
    <n v="75"/>
    <s v="KG"/>
    <s v="CNY"/>
    <n v="92.743399999999994"/>
    <n v="6955.76"/>
  </r>
  <r>
    <x v="4"/>
    <s v="710335330301"/>
    <d v="2025-05-21T00:00:00"/>
    <d v="2025-05-05T00:00:00"/>
    <s v="HF06"/>
    <x v="39"/>
    <m/>
    <s v="M250510"/>
    <s v="1-4-T7353J2002Z"/>
    <s v="BLACK MET.TOP 7353/J2002Z"/>
    <s v="INM-"/>
    <s v="B"/>
    <n v="350"/>
    <s v="KG"/>
    <s v="CNY"/>
    <n v="92.743399999999994"/>
    <n v="32460.19"/>
  </r>
  <r>
    <x v="4"/>
    <s v="710335640301"/>
    <d v="2025-05-26T00:00:00"/>
    <d v="2025-05-08T00:00:00"/>
    <s v="HF06"/>
    <x v="39"/>
    <m/>
    <s v="M250523"/>
    <s v="1-4-T7353J2002Z"/>
    <s v="BLACK MET.TOP 7353/J2002Z"/>
    <s v="INM-"/>
    <s v="B"/>
    <n v="350"/>
    <s v="KG"/>
    <s v="CNY"/>
    <n v="92.743399999999994"/>
    <n v="32460.19"/>
  </r>
  <r>
    <x v="4"/>
    <s v="710335860201"/>
    <d v="2025-05-26T00:00:00"/>
    <d v="2025-05-09T00:00:00"/>
    <s v="HF06"/>
    <x v="39"/>
    <m/>
    <s v="M250521"/>
    <s v="1-4-T7353J2002Z"/>
    <s v="BLACK MET.TOP 7353/J2002Z"/>
    <s v="INM-"/>
    <s v="B"/>
    <n v="200"/>
    <s v="KG"/>
    <s v="CNY"/>
    <n v="92.743399999999994"/>
    <n v="18548.68"/>
  </r>
  <r>
    <x v="4"/>
    <s v="710335340101"/>
    <d v="2025-05-26T00:00:00"/>
    <d v="2025-05-05T00:00:00"/>
    <s v="HR06"/>
    <x v="56"/>
    <m/>
    <s v="M250519"/>
    <s v="1-4-P459G62192"/>
    <s v="PRIMER BLACK 459G-62192"/>
    <s v="INM-"/>
    <s v="B"/>
    <n v="90"/>
    <s v="KG"/>
    <s v="CNY"/>
    <n v="102.9204"/>
    <n v="9262.84"/>
  </r>
  <r>
    <x v="4"/>
    <s v="710335330201"/>
    <d v="2025-05-21T00:00:00"/>
    <d v="2025-05-05T00:00:00"/>
    <s v="HF06"/>
    <x v="39"/>
    <m/>
    <s v="M250510"/>
    <s v="1-4-P7050J1016Z"/>
    <s v="7050/J1016Z PRIMER"/>
    <s v="INM-"/>
    <s v="B"/>
    <n v="175"/>
    <s v="KG"/>
    <s v="CNY"/>
    <n v="105.0442"/>
    <n v="18382.740000000002"/>
  </r>
  <r>
    <x v="4"/>
    <s v="710335640201"/>
    <d v="2025-05-26T00:00:00"/>
    <d v="2025-05-08T00:00:00"/>
    <s v="HF06"/>
    <x v="39"/>
    <m/>
    <s v="M250523"/>
    <s v="1-4-P7050J1016Z"/>
    <s v="7050/J1016Z PRIMER"/>
    <s v="INM-"/>
    <s v="B"/>
    <n v="150"/>
    <s v="KG"/>
    <s v="CNY"/>
    <n v="105.0442"/>
    <n v="15756.63"/>
  </r>
  <r>
    <x v="4"/>
    <s v="710335660201"/>
    <d v="2025-05-26T00:00:00"/>
    <d v="2025-05-09T00:00:00"/>
    <s v="HF06"/>
    <x v="39"/>
    <m/>
    <s v="M250520"/>
    <s v="1-4-P7050J1016Z"/>
    <s v="7050/J1016Z PRIMER"/>
    <s v="INM-"/>
    <s v="B"/>
    <n v="150"/>
    <s v="KG"/>
    <s v="CNY"/>
    <n v="105.0442"/>
    <n v="15756.63"/>
  </r>
  <r>
    <x v="4"/>
    <s v="710335230101"/>
    <d v="2025-05-12T00:00:00"/>
    <d v="2025-04-29T00:00:00"/>
    <s v="HZ08"/>
    <x v="57"/>
    <m/>
    <s v="M250505"/>
    <s v="6-4-TNR10017"/>
    <s v="INNOTEK XYNFLON NR-10017 CLEAR GREY"/>
    <s v="EXM-"/>
    <s v="B"/>
    <n v="200"/>
    <s v="KG"/>
    <s v="CNY"/>
    <n v="106.1947"/>
    <n v="21238.94"/>
  </r>
  <r>
    <x v="4"/>
    <s v="710335330101"/>
    <d v="2025-05-21T00:00:00"/>
    <d v="2025-05-05T00:00:00"/>
    <s v="HF06"/>
    <x v="39"/>
    <m/>
    <s v="M250510"/>
    <s v="1-4-M7252J2031Z"/>
    <s v="7252/J2031Z MIDCOAT"/>
    <s v="INM-"/>
    <s v="B"/>
    <n v="250"/>
    <s v="KG"/>
    <s v="CNY"/>
    <n v="110.17700000000001"/>
    <n v="27544.25"/>
  </r>
  <r>
    <x v="4"/>
    <s v="710335640101"/>
    <d v="2025-05-26T00:00:00"/>
    <d v="2025-05-08T00:00:00"/>
    <s v="HF06"/>
    <x v="39"/>
    <m/>
    <s v="M250523"/>
    <s v="1-4-M7252J2031Z"/>
    <s v="7252/J2031Z MIDCOAT"/>
    <s v="INM-"/>
    <s v="B"/>
    <n v="150"/>
    <s v="KG"/>
    <s v="CNY"/>
    <n v="110.17700000000001"/>
    <n v="16526.55"/>
  </r>
  <r>
    <x v="4"/>
    <s v="710335660101"/>
    <d v="2025-05-26T00:00:00"/>
    <d v="2025-05-09T00:00:00"/>
    <s v="HF06"/>
    <x v="39"/>
    <m/>
    <s v="M250520"/>
    <s v="1-4-M7252J2031Z"/>
    <s v="7252/J2031Z MIDCOAT"/>
    <s v="INM-"/>
    <s v="B"/>
    <n v="150"/>
    <s v="KG"/>
    <s v="CNY"/>
    <n v="110.17700000000001"/>
    <n v="16526.55"/>
  </r>
  <r>
    <x v="4"/>
    <s v="710335340501"/>
    <d v="2025-05-26T00:00:00"/>
    <d v="2025-05-05T00:00:00"/>
    <s v="HR06"/>
    <x v="56"/>
    <m/>
    <s v="M250519"/>
    <s v="1-4-P459G73190"/>
    <s v="PRIMER BLACK 459G-73190"/>
    <s v="INM-"/>
    <s v="B"/>
    <n v="30"/>
    <s v="KG"/>
    <s v="CNY"/>
    <n v="110.28319999999999"/>
    <n v="3308.5"/>
  </r>
  <r>
    <x v="4"/>
    <s v="710335330401"/>
    <d v="2025-05-19T00:00:00"/>
    <d v="2025-05-05T00:00:00"/>
    <s v="HF06"/>
    <x v="39"/>
    <m/>
    <s v="M250509"/>
    <s v="1-4-4770K22631"/>
    <s v="WF 4770/K22631 MATT BLACK HIGH RESISTANT SI PO"/>
    <s v="EXM-"/>
    <s v="B"/>
    <n v="175"/>
    <s v="KG"/>
    <s v="CNY"/>
    <n v="117.3451"/>
    <n v="20535.39"/>
  </r>
  <r>
    <x v="4"/>
    <s v="710336200101"/>
    <d v="2025-05-29T00:00:00"/>
    <d v="2025-05-16T00:00:00"/>
    <s v="HF06"/>
    <x v="39"/>
    <m/>
    <s v="M250524"/>
    <s v="1-4-8005D4058"/>
    <s v="8005/D4058 GLOSS CLEAR"/>
    <s v="EXM-"/>
    <s v="B"/>
    <n v="25"/>
    <s v="KG"/>
    <s v="CNY"/>
    <n v="118.6726"/>
    <n v="2966.82"/>
  </r>
  <r>
    <x v="4"/>
    <s v="710335340301"/>
    <d v="2025-05-26T00:00:00"/>
    <d v="2025-05-05T00:00:00"/>
    <s v="HR06"/>
    <x v="56"/>
    <m/>
    <s v="M250519"/>
    <s v="1-4-M456G72280"/>
    <s v="MIDCOAT DARK PEWTER 456G-72280"/>
    <s v="INM-"/>
    <s v="B"/>
    <n v="150"/>
    <s v="KG"/>
    <s v="CNY"/>
    <n v="120.4248"/>
    <n v="18063.72"/>
  </r>
  <r>
    <x v="4"/>
    <s v="710335870101"/>
    <d v="2025-05-16T00:00:00"/>
    <d v="2025-05-09T00:00:00"/>
    <s v="HZ08"/>
    <x v="57"/>
    <m/>
    <s v="M250508"/>
    <s v="6-4-TNR10017"/>
    <s v="INNOTEK XYNFLON NR-10017 CLEAR GREY"/>
    <s v="EXM-"/>
    <s v="B"/>
    <n v="40"/>
    <s v="KG"/>
    <s v="CNY"/>
    <n v="123.8938"/>
    <n v="4955.75"/>
  </r>
  <r>
    <x v="4"/>
    <s v="710335340401"/>
    <d v="2025-05-26T00:00:00"/>
    <d v="2025-05-05T00:00:00"/>
    <s v="HR06"/>
    <x v="56"/>
    <m/>
    <s v="M250519"/>
    <s v="1-4-T455G73300"/>
    <s v="TOPCOAT CLEAR 455G-73300"/>
    <s v="INM-"/>
    <s v="B"/>
    <n v="30"/>
    <s v="KG"/>
    <s v="CNY"/>
    <n v="129.82300000000001"/>
    <n v="3894.69"/>
  </r>
  <r>
    <x v="4"/>
    <s v="710334960101"/>
    <d v="2025-05-14T00:00:00"/>
    <d v="2025-04-23T00:00:00"/>
    <s v="HF06"/>
    <x v="39"/>
    <m/>
    <s v="M250506"/>
    <s v="1-4-T7354N12953"/>
    <s v="7354/N12953-G05 METALLIC CLEAR TOPCOAT"/>
    <s v="INM-"/>
    <s v="B"/>
    <n v="50"/>
    <s v="KG"/>
    <s v="CNY"/>
    <n v="197.3451"/>
    <n v="9867.26"/>
  </r>
  <r>
    <x v="4"/>
    <s v="710335990201"/>
    <d v="2025-05-30T00:00:00"/>
    <d v="2025-05-14T00:00:00"/>
    <s v="HR06"/>
    <x v="56"/>
    <m/>
    <s v="M250525"/>
    <s v="1-4-T455G01300"/>
    <s v="TOPCOAT CLEAR 455G-01300"/>
    <s v="INM-"/>
    <s v="B"/>
    <n v="150"/>
    <s v="KG"/>
    <s v="CNY"/>
    <n v="204.9204"/>
    <n v="30738.06"/>
  </r>
  <r>
    <x v="5"/>
    <s v="710336010801"/>
    <d v="2025-06-11T00:00:00"/>
    <d v="2025-05-15T00:00:00"/>
    <s v="HQ01"/>
    <x v="2"/>
    <m/>
    <s v="X250626"/>
    <s v="7-9-ZAPM0014"/>
    <s v="PAN LABL 91150-Z"/>
    <s v="LABL"/>
    <s v="B"/>
    <n v="2020"/>
    <s v="PC"/>
    <s v="CNY"/>
    <n v="0.27"/>
    <n v="545.4"/>
  </r>
  <r>
    <x v="5"/>
    <s v="710336000301"/>
    <d v="2025-06-04T00:00:00"/>
    <d v="2025-05-15T00:00:00"/>
    <s v="HQ01"/>
    <x v="2"/>
    <m/>
    <s v="X250608"/>
    <s v="1-8-PL14922-C"/>
    <s v="JAN+ADD STKR 4976667180125"/>
    <s v="STKR"/>
    <s v="B"/>
    <n v="12600"/>
    <s v="PC"/>
    <s v="CNY"/>
    <n v="0.02"/>
    <n v="252"/>
  </r>
  <r>
    <x v="5"/>
    <s v="710336010101"/>
    <d v="2025-06-05T00:00:00"/>
    <d v="2025-05-15T00:00:00"/>
    <s v="HQ01"/>
    <x v="2"/>
    <m/>
    <s v="X250613"/>
    <s v="1-8-PL15559-C"/>
    <s v="JAN+ADD STKR 4976667180392"/>
    <s v="STKR"/>
    <s v="B"/>
    <n v="5050"/>
    <s v="PC"/>
    <s v="CNY"/>
    <n v="0.02"/>
    <n v="101"/>
  </r>
  <r>
    <x v="5"/>
    <s v="710336010201"/>
    <d v="2025-06-05T00:00:00"/>
    <d v="2025-05-15T00:00:00"/>
    <s v="HQ01"/>
    <x v="2"/>
    <m/>
    <s v="X250613"/>
    <s v="1-8-PL15559-C"/>
    <s v="JAN+ADD STKR 4976667180392"/>
    <s v="STKR"/>
    <s v="B"/>
    <n v="600"/>
    <s v="PC"/>
    <s v="CNY"/>
    <n v="0.02"/>
    <n v="12"/>
  </r>
  <r>
    <x v="5"/>
    <s v="710337050201"/>
    <d v="2025-06-11T00:00:00"/>
    <d v="2025-05-30T00:00:00"/>
    <s v="HQ01"/>
    <x v="2"/>
    <m/>
    <s v="X250621"/>
    <s v="7-8-P2AM0450606"/>
    <s v="WHITE WRAP PAPER 45gsm 6x6&quot;"/>
    <s v="PAP-"/>
    <s v="B"/>
    <n v="3000"/>
    <s v="PC"/>
    <s v="CNY"/>
    <n v="0.02"/>
    <n v="60"/>
  </r>
  <r>
    <x v="5"/>
    <s v="710337261401"/>
    <d v="2025-06-23T00:00:00"/>
    <d v="2025-06-05T00:00:00"/>
    <s v="HQ01"/>
    <x v="2"/>
    <m/>
    <s v="X250654"/>
    <s v="7-8-PL12181-C"/>
    <s v="UPC+ADD STKR 051153783852"/>
    <s v="STKR"/>
    <s v="B"/>
    <n v="14100"/>
    <s v="PC"/>
    <s v="CNY"/>
    <n v="0.02"/>
    <n v="282"/>
  </r>
  <r>
    <x v="5"/>
    <s v="710337261501"/>
    <d v="2025-06-23T00:00:00"/>
    <d v="2025-06-05T00:00:00"/>
    <s v="HQ01"/>
    <x v="2"/>
    <m/>
    <s v="X250654"/>
    <s v="7-8-PL12181-C"/>
    <s v="UPC+ADD STKR 051153783852"/>
    <s v="STKR"/>
    <s v="B"/>
    <n v="50"/>
    <s v="PC"/>
    <s v="CNY"/>
    <n v="0.02"/>
    <n v="1"/>
  </r>
  <r>
    <x v="5"/>
    <s v="710337560401"/>
    <d v="2025-06-17T00:00:00"/>
    <d v="2025-06-10T00:00:00"/>
    <s v="HQ01"/>
    <x v="2"/>
    <m/>
    <s v="X250644"/>
    <s v="6-8-PL0402-C"/>
    <s v="MJP BC+ADD STKR 62163-C008"/>
    <s v="STKR"/>
    <s v="B"/>
    <n v="7100"/>
    <s v="PC"/>
    <s v="CNY"/>
    <n v="0.02"/>
    <n v="142"/>
  </r>
  <r>
    <x v="5"/>
    <s v="710337560501"/>
    <d v="2025-06-17T00:00:00"/>
    <d v="2025-06-10T00:00:00"/>
    <s v="HQ01"/>
    <x v="2"/>
    <m/>
    <s v="X250644"/>
    <s v="6-8-PL0402-C"/>
    <s v="MJP BC+ADD STKR 62163-C008"/>
    <s v="STKR"/>
    <s v="B"/>
    <n v="50"/>
    <s v="PC"/>
    <s v="CNY"/>
    <n v="0.02"/>
    <n v="1"/>
  </r>
  <r>
    <x v="5"/>
    <s v="710338150101"/>
    <d v="2025-06-18T00:00:00"/>
    <d v="2025-06-17T00:00:00"/>
    <s v="HQ01"/>
    <x v="2"/>
    <m/>
    <s v="X250646"/>
    <s v="6-8-PL0202A-C"/>
    <s v="MJP ADD+ITEM DESC STKR 62055-C015"/>
    <s v="STKR"/>
    <s v="B"/>
    <n v="15100"/>
    <s v="PC"/>
    <s v="CNY"/>
    <n v="0.02"/>
    <n v="302"/>
  </r>
  <r>
    <x v="5"/>
    <s v="710337261601"/>
    <d v="2025-06-23T00:00:00"/>
    <d v="2025-06-05T00:00:00"/>
    <s v="HQ01"/>
    <x v="2"/>
    <m/>
    <s v="X250654"/>
    <s v="7-8-PL6555"/>
    <s v="TETRON RD WARNING STKR MJP"/>
    <s v="STKR"/>
    <s v="B"/>
    <n v="12000"/>
    <s v="PC"/>
    <s v="CNY"/>
    <n v="2.5899999999999999E-2"/>
    <n v="310.8"/>
  </r>
  <r>
    <x v="5"/>
    <s v="710337000101"/>
    <d v="2025-06-09T00:00:00"/>
    <d v="2025-05-29T00:00:00"/>
    <s v="GS06"/>
    <x v="3"/>
    <m/>
    <s v="X250618"/>
    <s v="3-8-PL0544"/>
    <s v="BLANK STKR 4x2&quot;"/>
    <s v="STKR"/>
    <s v="B"/>
    <n v="100000"/>
    <s v="PC"/>
    <s v="CNY"/>
    <n v="2.8199999999999999E-2"/>
    <n v="2820"/>
  </r>
  <r>
    <x v="5"/>
    <s v="710335370101"/>
    <d v="2025-06-04T00:00:00"/>
    <d v="2025-05-06T00:00:00"/>
    <s v="HQ01"/>
    <x v="2"/>
    <m/>
    <s v="X250603"/>
    <s v="1-8-PL13534-C"/>
    <s v="JAN+ADD STKR 12676-C"/>
    <s v="STKR"/>
    <s v="B"/>
    <n v="1010"/>
    <s v="PC"/>
    <s v="CNY"/>
    <n v="0.03"/>
    <n v="30.3"/>
  </r>
  <r>
    <x v="5"/>
    <s v="710336001501"/>
    <d v="2025-06-04T00:00:00"/>
    <d v="2025-05-15T00:00:00"/>
    <s v="HQ01"/>
    <x v="2"/>
    <m/>
    <s v="X250608"/>
    <s v="7-8-PL6192B"/>
    <s v="GLASS LID STKR MJP"/>
    <s v="STKR"/>
    <s v="B"/>
    <n v="15000"/>
    <s v="PC"/>
    <s v="CNY"/>
    <n v="3.2000000000000001E-2"/>
    <n v="480"/>
  </r>
  <r>
    <x v="5"/>
    <s v="710336890101"/>
    <d v="2025-06-04T00:00:00"/>
    <d v="2025-05-28T00:00:00"/>
    <s v="HQ01"/>
    <x v="2"/>
    <m/>
    <s v="X250609"/>
    <s v="6-8-PL0056"/>
    <s v="MJP GLASS LID STKR FOR ANYDAY"/>
    <s v="STKR"/>
    <s v="B"/>
    <n v="2000"/>
    <s v="PC"/>
    <s v="CNY"/>
    <n v="3.5000000000000003E-2"/>
    <n v="70"/>
  </r>
  <r>
    <x v="5"/>
    <s v="710337560201"/>
    <d v="2025-06-16T00:00:00"/>
    <d v="2025-06-10T00:00:00"/>
    <s v="HQ01"/>
    <x v="2"/>
    <m/>
    <s v="X250633"/>
    <s v="6-8-PL0056"/>
    <s v="MJP GLASS LID STKR FOR ANYDAY"/>
    <s v="STKR"/>
    <s v="B"/>
    <n v="9000"/>
    <s v="PC"/>
    <s v="CNY"/>
    <n v="3.5000000000000003E-2"/>
    <n v="315"/>
  </r>
  <r>
    <x v="5"/>
    <s v="710337570101"/>
    <d v="2025-06-23T00:00:00"/>
    <d v="2025-06-10T00:00:00"/>
    <s v="HQ01"/>
    <x v="2"/>
    <m/>
    <s v="X250652"/>
    <s v="6-8-PL0403"/>
    <s v="DINOS BC STKR 62163-C008"/>
    <s v="STKR"/>
    <s v="B"/>
    <n v="7100"/>
    <s v="PC"/>
    <s v="CNY"/>
    <n v="0.04"/>
    <n v="284"/>
  </r>
  <r>
    <x v="5"/>
    <s v="710337570201"/>
    <d v="2025-06-23T00:00:00"/>
    <d v="2025-06-10T00:00:00"/>
    <s v="HQ01"/>
    <x v="2"/>
    <m/>
    <s v="X250652"/>
    <s v="6-8-PL0403"/>
    <s v="DINOS BC STKR 62163-C008"/>
    <s v="STKR"/>
    <s v="B"/>
    <n v="50"/>
    <s v="PC"/>
    <s v="CNY"/>
    <n v="0.04"/>
    <n v="2"/>
  </r>
  <r>
    <x v="5"/>
    <s v="710336380201"/>
    <d v="2025-06-11T00:00:00"/>
    <d v="2025-05-21T00:00:00"/>
    <s v="WS01"/>
    <x v="5"/>
    <m/>
    <s v="C06030"/>
    <s v="1-6-D38X"/>
    <s v="RT AL 5X10mm TUM"/>
    <s v="RIV-"/>
    <s v="B"/>
    <n v="34000"/>
    <s v="PC"/>
    <s v="CNY"/>
    <n v="4.0800000000000003E-2"/>
    <n v="1387.2"/>
  </r>
  <r>
    <x v="5"/>
    <s v="710335371201"/>
    <d v="2025-06-04T00:00:00"/>
    <d v="2025-05-06T00:00:00"/>
    <s v="HQ01"/>
    <x v="2"/>
    <m/>
    <s v="X250603"/>
    <s v="1-8-PL14921-C"/>
    <s v="JAN+ADD STKR 4976667180118"/>
    <s v="STKR"/>
    <s v="B"/>
    <n v="2020"/>
    <s v="PC"/>
    <s v="CNY"/>
    <n v="4.2000000000000003E-2"/>
    <n v="84.84"/>
  </r>
  <r>
    <x v="5"/>
    <s v="710335371301"/>
    <d v="2025-06-04T00:00:00"/>
    <d v="2025-05-06T00:00:00"/>
    <s v="HQ01"/>
    <x v="2"/>
    <m/>
    <s v="X250603"/>
    <s v="1-8-PL14922-C"/>
    <s v="JAN+ADD STKR 4976667180125"/>
    <s v="STKR"/>
    <s v="B"/>
    <n v="2020"/>
    <s v="PC"/>
    <s v="CNY"/>
    <n v="4.2000000000000003E-2"/>
    <n v="84.84"/>
  </r>
  <r>
    <x v="5"/>
    <s v="710335371801"/>
    <d v="2025-06-04T00:00:00"/>
    <d v="2025-05-06T00:00:00"/>
    <s v="HQ01"/>
    <x v="2"/>
    <m/>
    <s v="X250603"/>
    <s v="7-8-PL12098-C"/>
    <s v="JAN+ADD STKR 4976667767920"/>
    <s v="STKR"/>
    <s v="B"/>
    <n v="510"/>
    <s v="PC"/>
    <s v="CNY"/>
    <n v="4.2000000000000003E-2"/>
    <n v="21.42"/>
  </r>
  <r>
    <x v="5"/>
    <s v="710335371901"/>
    <d v="2025-06-04T00:00:00"/>
    <d v="2025-05-06T00:00:00"/>
    <s v="HQ01"/>
    <x v="2"/>
    <m/>
    <s v="X250603"/>
    <s v="7-8-PL12100-C"/>
    <s v="JAN+ADD STKR 4976667767937"/>
    <s v="STKR"/>
    <s v="B"/>
    <n v="510"/>
    <s v="PC"/>
    <s v="CNY"/>
    <n v="4.2000000000000003E-2"/>
    <n v="21.42"/>
  </r>
  <r>
    <x v="5"/>
    <s v="710336010501"/>
    <d v="2025-06-09T00:00:00"/>
    <d v="2025-05-15T00:00:00"/>
    <s v="HQ01"/>
    <x v="2"/>
    <m/>
    <s v="X250617"/>
    <s v="7-8-PL12814-C"/>
    <s v="UPC+ADD STKR 051153766718"/>
    <s v="STKR"/>
    <s v="B"/>
    <n v="2100"/>
    <s v="PC"/>
    <s v="CNY"/>
    <n v="4.2000000000000003E-2"/>
    <n v="88.2"/>
  </r>
  <r>
    <x v="5"/>
    <s v="710336010601"/>
    <d v="2025-06-09T00:00:00"/>
    <d v="2025-05-15T00:00:00"/>
    <s v="HQ01"/>
    <x v="2"/>
    <m/>
    <s v="X250617"/>
    <s v="7-8-PL12814-C"/>
    <s v="UPC+ADD STKR 051153766718"/>
    <s v="STKR"/>
    <s v="B"/>
    <n v="50"/>
    <s v="PC"/>
    <s v="CNY"/>
    <n v="4.2000000000000003E-2"/>
    <n v="2.1"/>
  </r>
  <r>
    <x v="5"/>
    <s v="710336430101"/>
    <d v="2025-06-09T00:00:00"/>
    <d v="2025-05-22T00:00:00"/>
    <s v="HQ01"/>
    <x v="2"/>
    <m/>
    <s v="X250617"/>
    <s v="7-8-PL11993-C"/>
    <s v="JAN+ADD STKR 4976667782602"/>
    <s v="STKR"/>
    <s v="B"/>
    <n v="1770"/>
    <s v="PC"/>
    <s v="CNY"/>
    <n v="4.2000000000000003E-2"/>
    <n v="74.34"/>
  </r>
  <r>
    <x v="5"/>
    <s v="710336430201"/>
    <d v="2025-06-09T00:00:00"/>
    <d v="2025-05-22T00:00:00"/>
    <s v="HQ01"/>
    <x v="2"/>
    <m/>
    <s v="X250617"/>
    <s v="7-8-PL11993-C"/>
    <s v="JAN+ADD STKR 4976667782602"/>
    <s v="STKR"/>
    <s v="B"/>
    <n v="20"/>
    <s v="PC"/>
    <s v="CNY"/>
    <n v="4.2000000000000003E-2"/>
    <n v="0.84"/>
  </r>
  <r>
    <x v="5"/>
    <s v="710336890201"/>
    <d v="2025-06-05T00:00:00"/>
    <d v="2025-05-28T00:00:00"/>
    <s v="HQ01"/>
    <x v="2"/>
    <m/>
    <s v="X250613"/>
    <s v="6-8-PL0220-C"/>
    <s v="BC+MJP ADD STKR 62109-C008"/>
    <s v="STKR"/>
    <s v="B"/>
    <n v="1010"/>
    <s v="PC"/>
    <s v="CNY"/>
    <n v="4.2000000000000003E-2"/>
    <n v="42.42"/>
  </r>
  <r>
    <x v="5"/>
    <s v="710337260101"/>
    <d v="2025-06-23T00:00:00"/>
    <d v="2025-06-05T00:00:00"/>
    <s v="HQ01"/>
    <x v="2"/>
    <m/>
    <s v="X250654"/>
    <s v="1-8-PL13893-C"/>
    <s v="UPC+ADD STKR 051153120398"/>
    <s v="STKR"/>
    <s v="B"/>
    <n v="2100"/>
    <s v="PC"/>
    <s v="CNY"/>
    <n v="4.2000000000000003E-2"/>
    <n v="88.2"/>
  </r>
  <r>
    <x v="5"/>
    <s v="710337260701"/>
    <d v="2025-06-23T00:00:00"/>
    <d v="2025-06-05T00:00:00"/>
    <s v="HQ01"/>
    <x v="2"/>
    <m/>
    <s v="X250654"/>
    <s v="6-8-PL0217-C"/>
    <s v="MJP BC+ADD STKR 62108-C008"/>
    <s v="STKR"/>
    <s v="B"/>
    <n v="510"/>
    <s v="PC"/>
    <s v="CNY"/>
    <n v="4.2000000000000003E-2"/>
    <n v="21.42"/>
  </r>
  <r>
    <x v="5"/>
    <s v="710337260801"/>
    <d v="2025-06-23T00:00:00"/>
    <d v="2025-06-05T00:00:00"/>
    <s v="HQ01"/>
    <x v="2"/>
    <m/>
    <s v="X250654"/>
    <s v="6-8-PL0217-C"/>
    <s v="MJP BC+ADD STKR 62108-C008"/>
    <s v="STKR"/>
    <s v="B"/>
    <n v="20"/>
    <s v="PC"/>
    <s v="CNY"/>
    <n v="4.2000000000000003E-2"/>
    <n v="0.84"/>
  </r>
  <r>
    <x v="5"/>
    <s v="710337560301"/>
    <d v="2025-06-16T00:00:00"/>
    <d v="2025-06-10T00:00:00"/>
    <s v="HQ01"/>
    <x v="2"/>
    <m/>
    <s v="X250633"/>
    <s v="6-8-PL0220-C"/>
    <s v="BC+MJP ADD STKR 62109-C008"/>
    <s v="STKR"/>
    <s v="B"/>
    <n v="2020"/>
    <s v="PC"/>
    <s v="CNY"/>
    <n v="4.2000000000000003E-2"/>
    <n v="84.84"/>
  </r>
  <r>
    <x v="5"/>
    <s v="710337790101"/>
    <d v="2025-06-16T00:00:00"/>
    <d v="2025-06-10T00:00:00"/>
    <s v="HQ01"/>
    <x v="2"/>
    <m/>
    <s v="X250633"/>
    <s v="7-8-PL11006A-C"/>
    <s v="BC+ADD STKR 70329-C"/>
    <s v="STKR"/>
    <s v="B"/>
    <n v="1000"/>
    <s v="PC"/>
    <s v="CNY"/>
    <n v="4.2000000000000003E-2"/>
    <n v="42"/>
  </r>
  <r>
    <x v="5"/>
    <s v="710338330201"/>
    <d v="2025-06-23T00:00:00"/>
    <d v="2025-06-18T00:00:00"/>
    <s v="HQ01"/>
    <x v="2"/>
    <m/>
    <s v="X250653"/>
    <s v="1-8-PL15318-C"/>
    <s v="UPC+ADD STKR 051153191466"/>
    <s v="STKR"/>
    <s v="B"/>
    <n v="1010"/>
    <s v="PC"/>
    <s v="CNY"/>
    <n v="4.2000000000000003E-2"/>
    <n v="42.42"/>
  </r>
  <r>
    <x v="5"/>
    <s v="710338330101"/>
    <d v="2025-06-23T00:00:00"/>
    <d v="2025-06-18T00:00:00"/>
    <s v="HQ01"/>
    <x v="2"/>
    <m/>
    <s v="X250653"/>
    <s v="7-8-PL12841-C"/>
    <s v="JAN+ADD STKR 4976667767371"/>
    <s v="STKR"/>
    <s v="B"/>
    <n v="2000"/>
    <s v="PC"/>
    <s v="CNY"/>
    <n v="4.2999999999999997E-2"/>
    <n v="86"/>
  </r>
  <r>
    <x v="5"/>
    <s v="710338330501"/>
    <d v="2025-06-23T00:00:00"/>
    <d v="2025-06-18T00:00:00"/>
    <s v="HQ01"/>
    <x v="2"/>
    <m/>
    <s v="X250653"/>
    <s v="7-8-PL12841-C"/>
    <s v="JAN+ADD STKR 4976667767371"/>
    <s v="STKR"/>
    <s v="B"/>
    <n v="1010"/>
    <s v="PC"/>
    <s v="CNY"/>
    <n v="4.2999999999999997E-2"/>
    <n v="43.43"/>
  </r>
  <r>
    <x v="5"/>
    <s v="710338400101"/>
    <d v="2025-06-23T00:00:00"/>
    <d v="2025-06-19T00:00:00"/>
    <s v="HQ01"/>
    <x v="2"/>
    <m/>
    <s v="X250653"/>
    <s v="7-8-PL12841-C"/>
    <s v="JAN+ADD STKR 4976667767371"/>
    <s v="STKR"/>
    <s v="B"/>
    <n v="2020"/>
    <s v="PC"/>
    <s v="CNY"/>
    <n v="4.4999999999999998E-2"/>
    <n v="90.9"/>
  </r>
  <r>
    <x v="5"/>
    <s v="710335000101"/>
    <d v="2025-06-04T00:00:00"/>
    <d v="2025-04-25T00:00:00"/>
    <s v="TA27"/>
    <x v="7"/>
    <m/>
    <s v="C06007"/>
    <s v="3-6-D50X"/>
    <s v="RIVET AL M6x10mm TUM"/>
    <s v="RIV-"/>
    <s v="B"/>
    <n v="1000"/>
    <s v="PC"/>
    <s v="CNY"/>
    <n v="4.7899999999999998E-2"/>
    <n v="47.9"/>
  </r>
  <r>
    <x v="5"/>
    <s v="710335370801"/>
    <d v="2025-06-04T00:00:00"/>
    <d v="2025-05-06T00:00:00"/>
    <s v="HQ01"/>
    <x v="2"/>
    <m/>
    <s v="X250607"/>
    <s v="1-8-PL14718"/>
    <s v="PRICE STKR (PMS 446C DIA.15mm f16)"/>
    <s v="STKR"/>
    <s v="B"/>
    <n v="3020"/>
    <s v="PC"/>
    <s v="CNY"/>
    <n v="0.05"/>
    <n v="151"/>
  </r>
  <r>
    <x v="5"/>
    <s v="710335371101"/>
    <d v="2025-06-04T00:00:00"/>
    <d v="2025-05-06T00:00:00"/>
    <s v="HQ01"/>
    <x v="2"/>
    <m/>
    <s v="X250607"/>
    <s v="1-8-PL14721"/>
    <s v="PRICE STKR (PMS 446C DIA.15mm f24)"/>
    <s v="STKR"/>
    <s v="B"/>
    <n v="3020"/>
    <s v="PC"/>
    <s v="CNY"/>
    <n v="0.05"/>
    <n v="151"/>
  </r>
  <r>
    <x v="5"/>
    <s v="710336470101"/>
    <d v="2025-06-16T00:00:00"/>
    <d v="2025-05-22T00:00:00"/>
    <s v="WD01"/>
    <x v="1"/>
    <m/>
    <s v="M250621"/>
    <s v="7-8-PL11994"/>
    <s v="OC BC+CAT# STKR 78260"/>
    <s v="STKR"/>
    <s v="B"/>
    <n v="1320"/>
    <s v="PC"/>
    <s v="CNY"/>
    <n v="0.05"/>
    <n v="66"/>
  </r>
  <r>
    <x v="5"/>
    <s v="710336470201"/>
    <d v="2025-06-16T00:00:00"/>
    <d v="2025-05-22T00:00:00"/>
    <s v="WD01"/>
    <x v="1"/>
    <m/>
    <s v="M250621"/>
    <s v="7-8-PL11994"/>
    <s v="OC BC+CAT# STKR 78260"/>
    <s v="STKR"/>
    <s v="B"/>
    <n v="20"/>
    <s v="PC"/>
    <s v="CNY"/>
    <n v="0.05"/>
    <n v="1"/>
  </r>
  <r>
    <x v="5"/>
    <s v="710337090101"/>
    <d v="2025-06-05T00:00:00"/>
    <d v="2025-05-30T00:00:00"/>
    <s v="WD01"/>
    <x v="1"/>
    <m/>
    <s v="M250603"/>
    <s v="1-8-PL15560"/>
    <s v="OC BC+CAT# STKR 18039"/>
    <s v="STKR"/>
    <s v="B"/>
    <n v="3800"/>
    <s v="PC"/>
    <s v="CNY"/>
    <n v="0.05"/>
    <n v="190"/>
  </r>
  <r>
    <x v="5"/>
    <s v="710337260901"/>
    <d v="2025-06-23T00:00:00"/>
    <d v="2025-06-05T00:00:00"/>
    <s v="HQ01"/>
    <x v="2"/>
    <m/>
    <s v="X250654"/>
    <s v="6-8-PL0219"/>
    <s v="DINOS BC STKR 62108-C008"/>
    <s v="STKR"/>
    <s v="B"/>
    <n v="510"/>
    <s v="PC"/>
    <s v="CNY"/>
    <n v="0.05"/>
    <n v="25.5"/>
  </r>
  <r>
    <x v="5"/>
    <s v="710337261001"/>
    <d v="2025-06-23T00:00:00"/>
    <d v="2025-06-05T00:00:00"/>
    <s v="HQ01"/>
    <x v="2"/>
    <m/>
    <s v="X250654"/>
    <s v="6-8-PL0219"/>
    <s v="DINOS BC STKR 62108-C008"/>
    <s v="STKR"/>
    <s v="B"/>
    <n v="20"/>
    <s v="PC"/>
    <s v="CNY"/>
    <n v="0.05"/>
    <n v="1"/>
  </r>
  <r>
    <x v="5"/>
    <s v="710337390101"/>
    <d v="2025-06-16T00:00:00"/>
    <d v="2025-06-05T00:00:00"/>
    <s v="WD01"/>
    <x v="1"/>
    <m/>
    <s v="M250621"/>
    <s v="7-8-PL10245"/>
    <s v="CAT+JAN+ITF STKR 70298"/>
    <s v="STKR"/>
    <s v="B"/>
    <n v="1130"/>
    <s v="PC"/>
    <s v="CNY"/>
    <n v="0.05"/>
    <n v="56.5"/>
  </r>
  <r>
    <x v="5"/>
    <s v="710337390201"/>
    <d v="2025-06-16T00:00:00"/>
    <d v="2025-06-05T00:00:00"/>
    <s v="WD01"/>
    <x v="1"/>
    <m/>
    <s v="M250621"/>
    <s v="7-8-PL12182"/>
    <s v="OC BC+CAT# STKR 78385"/>
    <s v="STKR"/>
    <s v="B"/>
    <n v="3530"/>
    <s v="PC"/>
    <s v="CNY"/>
    <n v="0.05"/>
    <n v="176.5"/>
  </r>
  <r>
    <x v="5"/>
    <s v="710338300101"/>
    <d v="2025-06-23T00:00:00"/>
    <d v="2025-06-18T00:00:00"/>
    <s v="WD01"/>
    <x v="1"/>
    <m/>
    <s v="X250651"/>
    <s v="1-8-PL12769-C"/>
    <s v="TCP STKR 18885-C MTL"/>
    <s v="STKR"/>
    <s v="B"/>
    <n v="510"/>
    <s v="PC"/>
    <s v="CNY"/>
    <n v="0.05"/>
    <n v="25.5"/>
  </r>
  <r>
    <x v="5"/>
    <s v="710338300201"/>
    <d v="2025-06-23T00:00:00"/>
    <d v="2025-06-18T00:00:00"/>
    <s v="WD01"/>
    <x v="1"/>
    <m/>
    <s v="X250651"/>
    <s v="1-8-PL12776-C"/>
    <s v="TCP STKR 18892-C MTL"/>
    <s v="STKR"/>
    <s v="B"/>
    <n v="510"/>
    <s v="PC"/>
    <s v="CNY"/>
    <n v="0.05"/>
    <n v="25.5"/>
  </r>
  <r>
    <x v="5"/>
    <s v="710338300301"/>
    <d v="2025-06-23T00:00:00"/>
    <d v="2025-06-18T00:00:00"/>
    <s v="WD01"/>
    <x v="1"/>
    <m/>
    <s v="X250651"/>
    <s v="1-8-PL13905-C"/>
    <s v="TCP STKR 12355-C (MTL)"/>
    <s v="STKR"/>
    <s v="B"/>
    <n v="1010"/>
    <s v="PC"/>
    <s v="CNY"/>
    <n v="0.05"/>
    <n v="50.5"/>
  </r>
  <r>
    <x v="5"/>
    <s v="710338300401"/>
    <d v="2025-06-23T00:00:00"/>
    <d v="2025-06-18T00:00:00"/>
    <s v="WD01"/>
    <x v="1"/>
    <m/>
    <s v="X250651"/>
    <s v="1-8-PL13909-C"/>
    <s v="TCP STKR 12359-C (MTL)"/>
    <s v="STKR"/>
    <s v="B"/>
    <n v="1010"/>
    <s v="PC"/>
    <s v="CNY"/>
    <n v="0.05"/>
    <n v="50.5"/>
  </r>
  <r>
    <x v="5"/>
    <s v="710338300501"/>
    <d v="2025-06-23T00:00:00"/>
    <d v="2025-06-18T00:00:00"/>
    <s v="WD01"/>
    <x v="1"/>
    <m/>
    <s v="X250651"/>
    <s v="1-8-PL14935-C"/>
    <s v="TCP STKR 15009-C (MTL)"/>
    <s v="STKR"/>
    <s v="B"/>
    <n v="1010"/>
    <s v="PC"/>
    <s v="CNY"/>
    <n v="0.05"/>
    <n v="50.5"/>
  </r>
  <r>
    <x v="5"/>
    <s v="710335370201"/>
    <d v="2025-06-04T00:00:00"/>
    <d v="2025-05-06T00:00:00"/>
    <s v="HQ01"/>
    <x v="2"/>
    <m/>
    <s v="X250607"/>
    <s v="1-8-PL14708"/>
    <s v="PRICE STKR (PMS 446C DIA.15mm f17)"/>
    <s v="STKR"/>
    <s v="B"/>
    <n v="2020"/>
    <s v="PC"/>
    <s v="CNY"/>
    <n v="0.06"/>
    <n v="121.2"/>
  </r>
  <r>
    <x v="5"/>
    <s v="710335370301"/>
    <d v="2025-06-04T00:00:00"/>
    <d v="2025-05-06T00:00:00"/>
    <s v="HQ01"/>
    <x v="2"/>
    <m/>
    <s v="X250607"/>
    <s v="1-8-PL14709"/>
    <s v="PRICE STKR (PMS 446C DIA.15mm f42)"/>
    <s v="STKR"/>
    <s v="B"/>
    <n v="2020"/>
    <s v="PC"/>
    <s v="CNY"/>
    <n v="0.06"/>
    <n v="121.2"/>
  </r>
  <r>
    <x v="5"/>
    <s v="710335370701"/>
    <d v="2025-06-04T00:00:00"/>
    <d v="2025-05-06T00:00:00"/>
    <s v="HQ01"/>
    <x v="2"/>
    <m/>
    <s v="X250607"/>
    <s v="1-8-PL14717"/>
    <s v="PRICE STKR (PMS 446C DIA.15mm f14)"/>
    <s v="STKR"/>
    <s v="B"/>
    <n v="2520"/>
    <s v="PC"/>
    <s v="CNY"/>
    <n v="0.06"/>
    <n v="151.19999999999999"/>
  </r>
  <r>
    <x v="5"/>
    <s v="710335370901"/>
    <d v="2025-06-04T00:00:00"/>
    <d v="2025-05-06T00:00:00"/>
    <s v="HQ01"/>
    <x v="2"/>
    <m/>
    <s v="X250607"/>
    <s v="1-8-PL14719"/>
    <s v="PRICE STKR (PMS 446C DIA.15mm f18)"/>
    <s v="STKR"/>
    <s v="B"/>
    <n v="2020"/>
    <s v="PC"/>
    <s v="CNY"/>
    <n v="0.06"/>
    <n v="121.2"/>
  </r>
  <r>
    <x v="5"/>
    <s v="710335371001"/>
    <d v="2025-06-04T00:00:00"/>
    <d v="2025-05-06T00:00:00"/>
    <s v="HQ01"/>
    <x v="2"/>
    <m/>
    <s v="X250607"/>
    <s v="1-8-PL14720"/>
    <s v="PRICE STKR (PMS 446C DIA.15mm f20)"/>
    <s v="STKR"/>
    <s v="B"/>
    <n v="1010"/>
    <s v="PC"/>
    <s v="CNY"/>
    <n v="0.06"/>
    <n v="60.6"/>
  </r>
  <r>
    <x v="5"/>
    <s v="710337310201"/>
    <d v="2025-06-17T00:00:00"/>
    <d v="2025-06-05T00:00:00"/>
    <s v="JW05"/>
    <x v="10"/>
    <m/>
    <s v="M250624"/>
    <s v="1-7-BN320"/>
    <s v="PP BAG .03mmx10.6x11.8&quot;"/>
    <s v="BAG-"/>
    <s v="B"/>
    <n v="3000"/>
    <s v="PC"/>
    <s v="CNY"/>
    <n v="0.06"/>
    <n v="180"/>
  </r>
  <r>
    <x v="5"/>
    <s v="710336150101"/>
    <d v="2025-06-16T00:00:00"/>
    <d v="2025-05-16T00:00:00"/>
    <s v="WX03"/>
    <x v="9"/>
    <m/>
    <s v="C06047"/>
    <s v="1-6-145"/>
    <s v="Ru GASKET ID5.8mm G-LD"/>
    <s v="WHR-"/>
    <s v="B"/>
    <n v="1500"/>
    <s v="PC"/>
    <s v="CNY"/>
    <n v="6.2E-2"/>
    <n v="93"/>
  </r>
  <r>
    <x v="5"/>
    <s v="710337110101"/>
    <d v="2025-06-16T00:00:00"/>
    <d v="2025-05-30T00:00:00"/>
    <s v="WX03"/>
    <x v="9"/>
    <m/>
    <s v="C06047"/>
    <s v="1-6-145"/>
    <s v="Ru GASKET ID5.8mm G-LD"/>
    <s v="WHR-"/>
    <s v="B"/>
    <n v="4000"/>
    <s v="PC"/>
    <s v="CNY"/>
    <n v="6.2E-2"/>
    <n v="248"/>
  </r>
  <r>
    <x v="5"/>
    <s v="710336370201"/>
    <d v="2025-06-04T00:00:00"/>
    <d v="2025-05-21T00:00:00"/>
    <s v="TA27"/>
    <x v="7"/>
    <m/>
    <s v="C06007"/>
    <s v="3-6-D69X"/>
    <s v="RIVET 8X12mm TUM D11"/>
    <s v="RIV-"/>
    <s v="B"/>
    <n v="4100"/>
    <s v="PC"/>
    <s v="CNY"/>
    <n v="6.5699999999999995E-2"/>
    <n v="269.37"/>
  </r>
  <r>
    <x v="5"/>
    <s v="710338340101"/>
    <d v="2025-06-30T00:00:00"/>
    <d v="2025-06-18T00:00:00"/>
    <s v="JW05"/>
    <x v="10"/>
    <m/>
    <s v="M250637"/>
    <s v="3-7-BW305KB"/>
    <s v="WB .03mm(OPEN)x10x11&quot; 10-LAN LDPE MIN.70% RM"/>
    <s v="BAG-"/>
    <s v="B"/>
    <n v="5000"/>
    <s v="PC"/>
    <s v="CNY"/>
    <n v="6.7000000000000004E-2"/>
    <n v="335"/>
  </r>
  <r>
    <x v="5"/>
    <s v="710336560101"/>
    <d v="2025-06-13T00:00:00"/>
    <d v="2025-05-23T00:00:00"/>
    <s v="MX03"/>
    <x v="6"/>
    <m/>
    <s v="C06040"/>
    <s v="1-6-SS05"/>
    <s v="SCR SS M5x15mm"/>
    <s v="SCR-"/>
    <s v="B"/>
    <n v="10000"/>
    <s v="PC"/>
    <s v="CNY"/>
    <n v="6.9000000000000006E-2"/>
    <n v="690"/>
  </r>
  <r>
    <x v="5"/>
    <s v="710335510101"/>
    <d v="2025-06-30T00:00:00"/>
    <d v="2025-05-07T00:00:00"/>
    <s v="MX03"/>
    <x v="6"/>
    <m/>
    <s v="C06107"/>
    <s v="7-6-S02"/>
    <s v="SS WELDING SCR M6x15mm"/>
    <s v="SCR-"/>
    <s v="B"/>
    <n v="10600"/>
    <s v="PC"/>
    <s v="CNY"/>
    <n v="7.0000000000000007E-2"/>
    <n v="742"/>
  </r>
  <r>
    <x v="5"/>
    <s v="710336430301"/>
    <d v="2025-06-09T00:00:00"/>
    <d v="2025-05-22T00:00:00"/>
    <s v="HQ01"/>
    <x v="2"/>
    <m/>
    <s v="X250617"/>
    <s v="7-8-PL12107"/>
    <s v="PRICE STKR (PMS 446C DIA.20mm f35)"/>
    <s v="STKR"/>
    <s v="B"/>
    <n v="1010"/>
    <s v="PC"/>
    <s v="CNY"/>
    <n v="7.0000000000000007E-2"/>
    <n v="70.7"/>
  </r>
  <r>
    <x v="5"/>
    <s v="710336570201"/>
    <d v="2025-06-24T00:00:00"/>
    <d v="2025-05-23T00:00:00"/>
    <s v="TA27"/>
    <x v="7"/>
    <m/>
    <s v="C06086"/>
    <s v="3-6-D61X"/>
    <s v="RT AL 8x12mm TUM"/>
    <s v="RIV-"/>
    <s v="B"/>
    <n v="4500"/>
    <s v="PC"/>
    <s v="CNY"/>
    <n v="7.0099999999999996E-2"/>
    <n v="315.45"/>
  </r>
  <r>
    <x v="5"/>
    <s v="710335370401"/>
    <d v="2025-06-04T00:00:00"/>
    <d v="2025-05-06T00:00:00"/>
    <s v="HQ01"/>
    <x v="2"/>
    <m/>
    <s v="X250607"/>
    <s v="1-8-PL14711"/>
    <s v="PRICE STKR (PMS 446C DIA.25mm f24)"/>
    <s v="STKR"/>
    <s v="B"/>
    <n v="2020"/>
    <s v="PC"/>
    <s v="CNY"/>
    <n v="0.08"/>
    <n v="161.6"/>
  </r>
  <r>
    <x v="5"/>
    <s v="710335370501"/>
    <d v="2025-06-04T00:00:00"/>
    <d v="2025-05-06T00:00:00"/>
    <s v="HQ01"/>
    <x v="2"/>
    <m/>
    <s v="X250607"/>
    <s v="1-8-PL14713"/>
    <s v="PRICE STKR (PMS 446C DIA.25mm f30)"/>
    <s v="STKR"/>
    <s v="B"/>
    <n v="2020"/>
    <s v="PC"/>
    <s v="CNY"/>
    <n v="0.08"/>
    <n v="161.6"/>
  </r>
  <r>
    <x v="5"/>
    <s v="710335370601"/>
    <d v="2025-06-04T00:00:00"/>
    <d v="2025-05-06T00:00:00"/>
    <s v="HQ01"/>
    <x v="2"/>
    <m/>
    <s v="X250607"/>
    <s v="1-8-PL14714"/>
    <s v="PRICE STKR (PMS 446C DIA.25mm f32)"/>
    <s v="STKR"/>
    <s v="B"/>
    <n v="1010"/>
    <s v="PC"/>
    <s v="CNY"/>
    <n v="0.08"/>
    <n v="80.8"/>
  </r>
  <r>
    <x v="5"/>
    <s v="710337260301"/>
    <d v="2025-06-23T00:00:00"/>
    <d v="2025-06-05T00:00:00"/>
    <s v="HQ01"/>
    <x v="2"/>
    <m/>
    <s v="X250654"/>
    <s v="1-8-PL14715"/>
    <s v="PRICE STKR (PMS 446C DIA.25mm f35)"/>
    <s v="STKR"/>
    <s v="B"/>
    <n v="1010"/>
    <s v="PC"/>
    <s v="CNY"/>
    <n v="0.08"/>
    <n v="80.8"/>
  </r>
  <r>
    <x v="5"/>
    <s v="710337310301"/>
    <d v="2025-06-17T00:00:00"/>
    <d v="2025-06-05T00:00:00"/>
    <s v="JW05"/>
    <x v="10"/>
    <m/>
    <s v="M250624"/>
    <s v="1-7-BN322"/>
    <s v="PP BAG .03mmx11.8x15.7&quot;"/>
    <s v="BAG-"/>
    <s v="B"/>
    <n v="10000"/>
    <s v="PC"/>
    <s v="CNY"/>
    <n v="8.5000000000000006E-2"/>
    <n v="850"/>
  </r>
  <r>
    <x v="5"/>
    <s v="710337600101"/>
    <d v="2025-06-17T00:00:00"/>
    <d v="2025-06-10T00:00:00"/>
    <s v="JW05"/>
    <x v="10"/>
    <m/>
    <s v="M250623"/>
    <s v="3-7-BW307KB"/>
    <s v="WB .03mm(OPEN)x10.5x14&quot; 10-LAN LDPE MIN.70% RM"/>
    <s v="BAG-"/>
    <s v="B"/>
    <n v="10000"/>
    <s v="PC"/>
    <s v="CNY"/>
    <n v="8.7999999999999995E-2"/>
    <n v="880"/>
  </r>
  <r>
    <x v="5"/>
    <s v="710338490101"/>
    <d v="2025-06-30T00:00:00"/>
    <d v="2025-06-20T00:00:00"/>
    <s v="JW05"/>
    <x v="10"/>
    <m/>
    <s v="M250637"/>
    <s v="3-7-BW307KB"/>
    <s v="WB .03mm(OPEN)x10.5x14&quot; 10-LAN LDPE MIN.70% RM"/>
    <s v="BAG-"/>
    <s v="B"/>
    <n v="10000"/>
    <s v="PC"/>
    <s v="CNY"/>
    <n v="8.7999999999999995E-2"/>
    <n v="880"/>
  </r>
  <r>
    <x v="5"/>
    <s v="710336090101"/>
    <d v="2025-06-13T00:00:00"/>
    <d v="2025-05-16T00:00:00"/>
    <s v="MX03"/>
    <x v="6"/>
    <m/>
    <s v="C06040"/>
    <s v="7-6-SS02"/>
    <s v="SCR SS M5x19"/>
    <s v="SCR-"/>
    <s v="B"/>
    <n v="1000"/>
    <s v="PC"/>
    <s v="CNY"/>
    <n v="9.2999999999999999E-2"/>
    <n v="93"/>
  </r>
  <r>
    <x v="5"/>
    <s v="710337070101"/>
    <d v="2025-06-13T00:00:00"/>
    <d v="2025-05-30T00:00:00"/>
    <s v="MX03"/>
    <x v="6"/>
    <m/>
    <s v="C06040"/>
    <s v="7-6-SS02"/>
    <s v="SCR SS M5x19"/>
    <s v="SCR-"/>
    <s v="B"/>
    <n v="8000"/>
    <s v="PC"/>
    <s v="CNY"/>
    <n v="9.2999999999999999E-2"/>
    <n v="744"/>
  </r>
  <r>
    <x v="5"/>
    <s v="710337260601"/>
    <d v="2025-06-23T00:00:00"/>
    <d v="2025-06-05T00:00:00"/>
    <s v="HQ01"/>
    <x v="2"/>
    <m/>
    <s v="X250656"/>
    <s v="1-8-PU563-C"/>
    <s v="U&amp;C 16818-C"/>
    <s v="U&amp;C-"/>
    <s v="B"/>
    <n v="4060"/>
    <s v="PC"/>
    <s v="CNY"/>
    <n v="9.5000000000000001E-2"/>
    <n v="385.7"/>
  </r>
  <r>
    <x v="5"/>
    <s v="710336110301"/>
    <d v="2025-06-04T00:00:00"/>
    <d v="2025-05-16T00:00:00"/>
    <s v="TA27"/>
    <x v="7"/>
    <m/>
    <s v="C06007"/>
    <s v="3-6-D52-0001"/>
    <s v="CAPPED RIVET 6x16mm"/>
    <s v="RIV-"/>
    <s v="B"/>
    <n v="1000"/>
    <s v="PC"/>
    <s v="CNY"/>
    <n v="9.6100000000000005E-2"/>
    <n v="96.1"/>
  </r>
  <r>
    <x v="5"/>
    <s v="710336420101"/>
    <d v="2025-06-11T00:00:00"/>
    <d v="2025-05-22T00:00:00"/>
    <s v="HQ01"/>
    <x v="2"/>
    <m/>
    <s v="X250621"/>
    <s v="6-8-W001"/>
    <s v="WHITE WRAP PAPER 12x12&quot;38GSM"/>
    <s v="PAP-"/>
    <s v="B"/>
    <n v="2000"/>
    <s v="PC"/>
    <s v="CNY"/>
    <n v="0.1"/>
    <n v="200"/>
  </r>
  <r>
    <x v="5"/>
    <s v="710338340201"/>
    <d v="2025-06-30T00:00:00"/>
    <d v="2025-06-18T00:00:00"/>
    <s v="JW05"/>
    <x v="10"/>
    <m/>
    <s v="M250637"/>
    <s v="3-7-BW308KB"/>
    <s v="WB .03mm(OPEN)x11.5x15&quot; 10-LAN LDPE MIN.70% RM"/>
    <s v="BAG-"/>
    <s v="B"/>
    <n v="10000"/>
    <s v="PC"/>
    <s v="CNY"/>
    <n v="0.1"/>
    <n v="1000"/>
  </r>
  <r>
    <x v="5"/>
    <s v="710336460101"/>
    <d v="2025-06-13T00:00:00"/>
    <d v="2025-05-22T00:00:00"/>
    <s v="MX03"/>
    <x v="6"/>
    <m/>
    <s v="C06040"/>
    <s v="2-6-S03"/>
    <s v="SCR SS M5x22MM+WHR"/>
    <s v="SCR-"/>
    <s v="B"/>
    <n v="6200"/>
    <s v="PC"/>
    <s v="CNY"/>
    <n v="0.109"/>
    <n v="675.8"/>
  </r>
  <r>
    <x v="5"/>
    <s v="710338170101"/>
    <d v="2025-06-30T00:00:00"/>
    <d v="2025-06-17T00:00:00"/>
    <s v="MX03"/>
    <x v="6"/>
    <m/>
    <s v="C06107"/>
    <s v="2-6-S03"/>
    <s v="SCR SS M5x22MM+WHR"/>
    <s v="SCR-"/>
    <s v="B"/>
    <n v="2500"/>
    <s v="PC"/>
    <s v="CNY"/>
    <n v="0.109"/>
    <n v="272.5"/>
  </r>
  <r>
    <x v="5"/>
    <s v="710337420101"/>
    <d v="2025-06-24T00:00:00"/>
    <d v="2025-06-05T00:00:00"/>
    <s v="XL10"/>
    <x v="11"/>
    <m/>
    <s v="C06085"/>
    <s v="1-6-585"/>
    <s v="SILICONE GASKET"/>
    <s v="WHR-"/>
    <s v="B"/>
    <n v="8800"/>
    <s v="PC"/>
    <s v="CNY"/>
    <n v="0.1164"/>
    <n v="1024.32"/>
  </r>
  <r>
    <x v="5"/>
    <s v="710335390101"/>
    <d v="2025-06-04T00:00:00"/>
    <d v="2025-05-06T00:00:00"/>
    <s v="HQ01"/>
    <x v="2"/>
    <m/>
    <s v="X250604"/>
    <s v="7-8-P2AM0451818"/>
    <s v="WHITE WRAP PAPER 45gsm 18x18&quot;"/>
    <s v="PAP-"/>
    <s v="B"/>
    <n v="5000"/>
    <s v="PC"/>
    <s v="CNY"/>
    <n v="0.12"/>
    <n v="600"/>
  </r>
  <r>
    <x v="5"/>
    <s v="710337260401"/>
    <d v="2025-06-11T00:00:00"/>
    <d v="2025-06-05T00:00:00"/>
    <s v="HQ01"/>
    <x v="2"/>
    <m/>
    <s v="X250623"/>
    <s v="1-8-PL14716"/>
    <s v="PRICE STKR (PMS 446C DIA.55mm f75)"/>
    <s v="STKR"/>
    <s v="B"/>
    <n v="1010"/>
    <s v="PC"/>
    <s v="CNY"/>
    <n v="0.13"/>
    <n v="131.30000000000001"/>
  </r>
  <r>
    <x v="5"/>
    <s v="710337600201"/>
    <d v="2025-06-30T00:00:00"/>
    <d v="2025-06-10T00:00:00"/>
    <s v="JW05"/>
    <x v="10"/>
    <m/>
    <s v="M250637"/>
    <s v="3-7-BW309KB"/>
    <s v="WB .03mm(OPEN)x13x17&quot; 10-LAN LDPE MIN.70% RM"/>
    <s v="BAG-"/>
    <s v="B"/>
    <n v="900"/>
    <s v="PC"/>
    <s v="CNY"/>
    <n v="0.13"/>
    <n v="117"/>
  </r>
  <r>
    <x v="5"/>
    <s v="710337600201"/>
    <d v="2025-06-17T00:00:00"/>
    <d v="2025-06-10T00:00:00"/>
    <s v="JW05"/>
    <x v="10"/>
    <m/>
    <s v="M250623"/>
    <s v="3-7-BW309KB"/>
    <s v="WB .03mm(OPEN)x13x17&quot; 10-LAN LDPE MIN.70% RM"/>
    <s v="BAG-"/>
    <s v="B"/>
    <n v="19100"/>
    <s v="PC"/>
    <s v="CNY"/>
    <n v="0.13"/>
    <n v="2483"/>
  </r>
  <r>
    <x v="5"/>
    <s v="710338490201"/>
    <d v="2025-06-30T00:00:00"/>
    <d v="2025-06-20T00:00:00"/>
    <s v="JW05"/>
    <x v="10"/>
    <m/>
    <s v="M250637"/>
    <s v="3-7-BW309KB"/>
    <s v="WB .03mm(OPEN)x13x17&quot; 10-LAN LDPE MIN.70% RM"/>
    <s v="BAG-"/>
    <s v="B"/>
    <n v="20000"/>
    <s v="PC"/>
    <s v="CNY"/>
    <n v="0.13"/>
    <n v="2600"/>
  </r>
  <r>
    <x v="5"/>
    <s v="710337060101"/>
    <d v="2025-06-09T00:00:00"/>
    <d v="2025-05-30T00:00:00"/>
    <s v="JW05"/>
    <x v="10"/>
    <m/>
    <s v="M250603"/>
    <s v="3-7-BW309F"/>
    <s v="HDPE 0.03MMX13&quot;X17&quot; WARNING 9-LANG OPAQUE"/>
    <s v="BAG-"/>
    <s v="B"/>
    <n v="3500"/>
    <s v="PC"/>
    <s v="CNY"/>
    <n v="0.13200000000000001"/>
    <n v="462"/>
  </r>
  <r>
    <x v="5"/>
    <s v="710333900201"/>
    <d v="2025-06-11T00:00:00"/>
    <d v="2025-04-09T00:00:00"/>
    <s v="WS01"/>
    <x v="5"/>
    <m/>
    <s v="C06029"/>
    <s v="7-6-D61X"/>
    <s v="RT SS+Cu 6x10 D12 TUM"/>
    <s v="RIV-"/>
    <s v="B"/>
    <n v="36000"/>
    <s v="PC"/>
    <s v="CNY"/>
    <n v="0.1328"/>
    <n v="4780.8"/>
  </r>
  <r>
    <x v="5"/>
    <s v="710336260101"/>
    <d v="2025-06-11T00:00:00"/>
    <d v="2025-05-20T00:00:00"/>
    <s v="WS01"/>
    <x v="5"/>
    <m/>
    <s v="C06030"/>
    <s v="7-6-D61X"/>
    <s v="RT SS+Cu 6x10 D12 TUM"/>
    <s v="RIV-"/>
    <s v="B"/>
    <n v="47000"/>
    <s v="PC"/>
    <s v="CNY"/>
    <n v="0.1328"/>
    <n v="6241.6"/>
  </r>
  <r>
    <x v="5"/>
    <s v="710336590201"/>
    <d v="2025-06-11T00:00:00"/>
    <d v="2025-05-23T00:00:00"/>
    <s v="WS01"/>
    <x v="5"/>
    <m/>
    <s v="C06028"/>
    <s v="7-6-D61X"/>
    <s v="RT SS+Cu 6x10 D12 TUM"/>
    <s v="RIV-"/>
    <s v="B"/>
    <n v="32500"/>
    <s v="PC"/>
    <s v="CNY"/>
    <n v="0.1328"/>
    <n v="4316"/>
  </r>
  <r>
    <x v="5"/>
    <s v="710336770101"/>
    <d v="2025-06-23T00:00:00"/>
    <d v="2025-05-26T00:00:00"/>
    <s v="WS01"/>
    <x v="5"/>
    <m/>
    <s v="C06078"/>
    <s v="7-6-D61X"/>
    <s v="RT SS+Cu 6x10 D12 TUM"/>
    <s v="RIV-"/>
    <s v="B"/>
    <n v="47500"/>
    <s v="PC"/>
    <s v="CNY"/>
    <n v="0.1328"/>
    <n v="6308"/>
  </r>
  <r>
    <x v="5"/>
    <s v="710332940201"/>
    <d v="2025-06-11T00:00:00"/>
    <d v="2025-03-18T00:00:00"/>
    <s v="WS01"/>
    <x v="5"/>
    <m/>
    <s v="C06029"/>
    <s v="7-6-D61X"/>
    <s v="RT SS+Cu 6x10 D12 TUM"/>
    <s v="RIV-"/>
    <s v="B"/>
    <n v="6050"/>
    <s v="PC"/>
    <s v="CNY"/>
    <n v="0.13550000000000001"/>
    <n v="819.78"/>
  </r>
  <r>
    <x v="5"/>
    <s v="710335390201"/>
    <d v="2025-06-04T00:00:00"/>
    <d v="2025-05-06T00:00:00"/>
    <s v="HQ01"/>
    <x v="2"/>
    <m/>
    <s v="X250605"/>
    <s v="7-8-P2AM0451822"/>
    <s v="WHITE WRAP PAPER 45gsm 18x22&quot;"/>
    <s v="PAP-"/>
    <s v="B"/>
    <n v="25000"/>
    <s v="PC"/>
    <s v="CNY"/>
    <n v="0.14000000000000001"/>
    <n v="3500"/>
  </r>
  <r>
    <x v="5"/>
    <s v="710338490301"/>
    <d v="2025-06-30T00:00:00"/>
    <d v="2025-06-20T00:00:00"/>
    <s v="JW05"/>
    <x v="10"/>
    <m/>
    <s v="M250637"/>
    <s v="3-7-BW310KB"/>
    <s v="WB .03mm(OPEN)x14.5x17.5&quot; 10-LAN LDPE MIN.70% RM"/>
    <s v="BAG-"/>
    <s v="B"/>
    <n v="10000"/>
    <s v="PC"/>
    <s v="CNY"/>
    <n v="0.14000000000000001"/>
    <n v="1400"/>
  </r>
  <r>
    <x v="5"/>
    <s v="710337400301"/>
    <d v="2025-06-30T00:00:00"/>
    <d v="2025-06-05T00:00:00"/>
    <s v="WS01"/>
    <x v="5"/>
    <m/>
    <s v="C06104"/>
    <s v="7-6-D62X"/>
    <s v="RT SS 6x12mm D12 TUM"/>
    <s v="RIV-"/>
    <s v="B"/>
    <n v="1900"/>
    <s v="PC"/>
    <s v="CNY"/>
    <n v="0.1477"/>
    <n v="280.63"/>
  </r>
  <r>
    <x v="5"/>
    <s v="710336740201"/>
    <d v="2025-06-09T00:00:00"/>
    <d v="2025-05-26T00:00:00"/>
    <s v="JW05"/>
    <x v="10"/>
    <m/>
    <s v="M250603"/>
    <s v="3-7-BW310F"/>
    <s v="BAG HDPE 0.03MMX14.5&quot;X17.5&quot; WARNING 9-LANG OPAQUE"/>
    <s v="BAG-"/>
    <s v="B"/>
    <n v="660"/>
    <s v="PC"/>
    <s v="CNY"/>
    <n v="0.15"/>
    <n v="99"/>
  </r>
  <r>
    <x v="5"/>
    <s v="710337060201"/>
    <d v="2025-06-09T00:00:00"/>
    <d v="2025-05-30T00:00:00"/>
    <s v="JW05"/>
    <x v="10"/>
    <m/>
    <s v="M250603"/>
    <s v="3-7-BW310F"/>
    <s v="BAG HDPE 0.03MMX14.5&quot;X17.5&quot; WARNING 9-LANG OPAQUE"/>
    <s v="BAG-"/>
    <s v="B"/>
    <n v="7000"/>
    <s v="PC"/>
    <s v="CNY"/>
    <n v="0.15"/>
    <n v="1050"/>
  </r>
  <r>
    <x v="5"/>
    <s v="710337400401"/>
    <d v="2025-06-23T00:00:00"/>
    <d v="2025-06-05T00:00:00"/>
    <s v="WS01"/>
    <x v="5"/>
    <m/>
    <s v="C06078"/>
    <s v="7-6-D80X"/>
    <s v="RT SS 8x8 D15 An TUM"/>
    <s v="RIV-"/>
    <s v="B"/>
    <n v="22000"/>
    <s v="PC"/>
    <s v="CNY"/>
    <n v="0.15790000000000001"/>
    <n v="3473.8"/>
  </r>
  <r>
    <x v="5"/>
    <s v="710337310101"/>
    <d v="2025-06-17T00:00:00"/>
    <d v="2025-06-05T00:00:00"/>
    <s v="JW05"/>
    <x v="10"/>
    <m/>
    <s v="M250624"/>
    <s v="1-7-BN317"/>
    <s v="PP BAG .03mmx15.4x21.7&quot;"/>
    <s v="BAG-"/>
    <s v="B"/>
    <n v="8000"/>
    <s v="PC"/>
    <s v="CNY"/>
    <n v="0.158"/>
    <n v="1264"/>
  </r>
  <r>
    <x v="5"/>
    <s v="710336140201"/>
    <d v="2025-06-11T00:00:00"/>
    <d v="2025-05-16T00:00:00"/>
    <s v="WS01"/>
    <x v="5"/>
    <m/>
    <s v="C06029"/>
    <s v="7-6-D80X"/>
    <s v="RT SS 8x8 D15 An TUM"/>
    <s v="RIV-"/>
    <s v="B"/>
    <n v="4200"/>
    <s v="PC"/>
    <s v="CNY"/>
    <n v="0.16120000000000001"/>
    <n v="677.04"/>
  </r>
  <r>
    <x v="5"/>
    <s v="710337100201"/>
    <d v="2025-06-11T00:00:00"/>
    <d v="2025-05-30T00:00:00"/>
    <s v="WS01"/>
    <x v="5"/>
    <m/>
    <s v="C06028"/>
    <s v="7-6-D80X"/>
    <s v="RT SS 8x8 D15 An TUM"/>
    <s v="RIV-"/>
    <s v="B"/>
    <n v="8100"/>
    <s v="PC"/>
    <s v="CNY"/>
    <n v="0.16120000000000001"/>
    <n v="1305.72"/>
  </r>
  <r>
    <x v="5"/>
    <s v="710337400801"/>
    <d v="2025-06-30T00:00:00"/>
    <d v="2025-06-05T00:00:00"/>
    <s v="WS01"/>
    <x v="5"/>
    <m/>
    <s v="C06103"/>
    <s v="7-6-D93X"/>
    <s v="RT SS 8x9 D15 An TUM"/>
    <s v="RIV-"/>
    <s v="B"/>
    <n v="1000"/>
    <s v="PC"/>
    <s v="CNY"/>
    <n v="0.17180000000000001"/>
    <n v="171.8"/>
  </r>
  <r>
    <x v="5"/>
    <s v="710337400501"/>
    <d v="2025-06-30T00:00:00"/>
    <d v="2025-06-05T00:00:00"/>
    <s v="WS01"/>
    <x v="5"/>
    <m/>
    <s v="C06104"/>
    <s v="7-6-D81X"/>
    <s v="RT SS 8x10 D15 An TUM"/>
    <s v="RIV-"/>
    <s v="B"/>
    <n v="20000"/>
    <s v="PC"/>
    <s v="CNY"/>
    <n v="0.17299999999999999"/>
    <n v="3460"/>
  </r>
  <r>
    <x v="5"/>
    <s v="710336140101"/>
    <d v="2025-06-11T00:00:00"/>
    <d v="2025-05-16T00:00:00"/>
    <s v="WS01"/>
    <x v="5"/>
    <m/>
    <s v="C06029"/>
    <s v="7-6-D81X"/>
    <s v="RT SS 8x10 D15 An TUM"/>
    <s v="RIV-"/>
    <s v="B"/>
    <n v="11000"/>
    <s v="PC"/>
    <s v="CNY"/>
    <n v="0.17649999999999999"/>
    <n v="1941.5"/>
  </r>
  <r>
    <x v="5"/>
    <s v="710336260201"/>
    <d v="2025-06-11T00:00:00"/>
    <d v="2025-05-20T00:00:00"/>
    <s v="WS01"/>
    <x v="5"/>
    <m/>
    <s v="C06030"/>
    <s v="7-6-D90X"/>
    <s v="RT SS 8x11 D15 An TUM"/>
    <s v="RIV-"/>
    <s v="B"/>
    <n v="71000"/>
    <s v="PC"/>
    <s v="CNY"/>
    <n v="0.18090000000000001"/>
    <n v="12843.9"/>
  </r>
  <r>
    <x v="5"/>
    <s v="710337280101"/>
    <d v="2025-06-23T00:00:00"/>
    <d v="2025-06-05T00:00:00"/>
    <s v="HQ01"/>
    <x v="2"/>
    <m/>
    <s v="X250655"/>
    <s v="7-8-PU76"/>
    <s v="U&amp;C MYREX SS"/>
    <s v="U&amp;C-"/>
    <s v="B"/>
    <n v="1010"/>
    <s v="PC"/>
    <s v="CNY"/>
    <n v="0.1948"/>
    <n v="196.75"/>
  </r>
  <r>
    <x v="5"/>
    <s v="710337050101"/>
    <d v="2025-06-11T00:00:00"/>
    <d v="2025-05-30T00:00:00"/>
    <s v="HQ01"/>
    <x v="2"/>
    <m/>
    <s v="X250622"/>
    <s v="1-8-PU590"/>
    <s v="EU SAFETY MESSAGES; COOKWARE FOR MUK PRESTIGE"/>
    <s v="U&amp;C-"/>
    <s v="B"/>
    <n v="5000"/>
    <s v="PC"/>
    <s v="CNY"/>
    <n v="0.19500000000000001"/>
    <n v="975"/>
  </r>
  <r>
    <x v="5"/>
    <s v="710336330201"/>
    <d v="2025-06-16T00:00:00"/>
    <d v="2025-05-21T00:00:00"/>
    <s v="XD09"/>
    <x v="62"/>
    <m/>
    <s v="M250622"/>
    <s v="1-7-PVC062"/>
    <s v="SW BAG PVC .03mmx12.5&quot;x14&quot; OPEN"/>
    <s v="SWF-"/>
    <s v="B"/>
    <n v="2000"/>
    <s v="PC"/>
    <s v="CNY"/>
    <n v="0.2"/>
    <n v="400"/>
  </r>
  <r>
    <x v="5"/>
    <s v="710336420601"/>
    <d v="2025-06-05T00:00:00"/>
    <d v="2025-05-22T00:00:00"/>
    <s v="HQ01"/>
    <x v="2"/>
    <m/>
    <s v="X250614"/>
    <s v="7-8-P2AM0452222"/>
    <s v="WHITE WRAP PAPER 45gsm 22x22&quot;"/>
    <s v="PAP-"/>
    <s v="B"/>
    <n v="10000"/>
    <s v="PC"/>
    <s v="CNY"/>
    <n v="0.2"/>
    <n v="2000"/>
  </r>
  <r>
    <x v="5"/>
    <s v="710336330101"/>
    <d v="2025-06-16T00:00:00"/>
    <d v="2025-05-21T00:00:00"/>
    <s v="XD09"/>
    <x v="62"/>
    <m/>
    <s v="M250622"/>
    <s v="1-7-PVC061"/>
    <s v="SW BAG PVC .03mmx11.5&quot;x14&quot; OPEN"/>
    <s v="SWF-"/>
    <s v="B"/>
    <n v="2900"/>
    <s v="PC"/>
    <s v="CNY"/>
    <n v="0.20300000000000001"/>
    <n v="588.70000000000005"/>
  </r>
  <r>
    <x v="5"/>
    <s v="710336010401"/>
    <d v="2025-06-04T00:00:00"/>
    <d v="2025-05-15T00:00:00"/>
    <s v="HQ01"/>
    <x v="2"/>
    <m/>
    <s v="X250610"/>
    <s v="1-8-PU591-C"/>
    <s v="U&amp;C 18039-C"/>
    <s v="U&amp;C-"/>
    <s v="B"/>
    <n v="5050"/>
    <s v="PC"/>
    <s v="CNY"/>
    <n v="0.22839999999999999"/>
    <n v="1153.42"/>
  </r>
  <r>
    <x v="5"/>
    <s v="710337261701"/>
    <d v="2025-06-16T00:00:00"/>
    <d v="2025-06-05T00:00:00"/>
    <s v="HQ01"/>
    <x v="2"/>
    <m/>
    <s v="X250634"/>
    <s v="7-8-PU483D-C"/>
    <s v="U&amp;C MEYER SS MJP"/>
    <s v="U&amp;C-"/>
    <s v="B"/>
    <n v="3000"/>
    <s v="PC"/>
    <s v="CNY"/>
    <n v="0.22839999999999999"/>
    <n v="685.2"/>
  </r>
  <r>
    <x v="5"/>
    <s v="710337261801"/>
    <d v="2025-06-16T00:00:00"/>
    <d v="2025-06-05T00:00:00"/>
    <s v="HQ01"/>
    <x v="2"/>
    <m/>
    <s v="X250634"/>
    <s v="7-8-PU713B-C"/>
    <s v="U&amp;C 74041-C/70298-C"/>
    <s v="U&amp;C-"/>
    <s v="B"/>
    <n v="5020"/>
    <s v="PC"/>
    <s v="CNY"/>
    <n v="0.22839999999999999"/>
    <n v="1146.57"/>
  </r>
  <r>
    <x v="5"/>
    <s v="710338400201"/>
    <d v="2025-06-23T00:00:00"/>
    <d v="2025-06-19T00:00:00"/>
    <s v="HQ01"/>
    <x v="2"/>
    <m/>
    <s v="X250655"/>
    <s v="7-8-PU483D-C"/>
    <s v="U&amp;C MEYER SS MJP"/>
    <s v="U&amp;C-"/>
    <s v="B"/>
    <n v="6000"/>
    <s v="PC"/>
    <s v="CNY"/>
    <n v="0.22839999999999999"/>
    <n v="1370.4"/>
  </r>
  <r>
    <x v="5"/>
    <s v="710335390301"/>
    <d v="2025-06-04T00:00:00"/>
    <d v="2025-05-06T00:00:00"/>
    <s v="HQ01"/>
    <x v="2"/>
    <m/>
    <s v="X250605"/>
    <s v="7-8-P2AM0452626"/>
    <s v="WHITE WRAP PAPER 45gsm 26x26&quot;"/>
    <s v="PAP-"/>
    <s v="B"/>
    <n v="25000"/>
    <s v="PC"/>
    <s v="CNY"/>
    <n v="0.23"/>
    <n v="5750"/>
  </r>
  <r>
    <x v="5"/>
    <s v="710336420201"/>
    <d v="2025-06-11T00:00:00"/>
    <d v="2025-05-22T00:00:00"/>
    <s v="HQ01"/>
    <x v="2"/>
    <m/>
    <s v="X250621"/>
    <s v="6-8-W002"/>
    <s v="WHITE WRAP PAPER 18x18&quot;38GSM"/>
    <s v="PAP-"/>
    <s v="B"/>
    <n v="10000"/>
    <s v="PC"/>
    <s v="CNY"/>
    <n v="0.23"/>
    <n v="2300"/>
  </r>
  <r>
    <x v="5"/>
    <s v="710337050301"/>
    <d v="2025-06-11T00:00:00"/>
    <d v="2025-05-30T00:00:00"/>
    <s v="HQ01"/>
    <x v="2"/>
    <m/>
    <s v="X250624"/>
    <s v="7-8-P2AM0452626"/>
    <s v="WHITE WRAP PAPER 45gsm 26x26&quot;"/>
    <s v="PAP-"/>
    <s v="B"/>
    <n v="5000"/>
    <s v="PC"/>
    <s v="CNY"/>
    <n v="0.23"/>
    <n v="1150"/>
  </r>
  <r>
    <x v="5"/>
    <s v="710336260301"/>
    <d v="2025-06-11T00:00:00"/>
    <d v="2025-05-20T00:00:00"/>
    <s v="WS01"/>
    <x v="5"/>
    <m/>
    <s v="C06030"/>
    <s v="7-6-D91X"/>
    <s v="RT SS 8x13 D15 An TUM"/>
    <s v="RIV-"/>
    <s v="B"/>
    <n v="13500"/>
    <s v="PC"/>
    <s v="CNY"/>
    <n v="0.2331"/>
    <n v="3146.85"/>
  </r>
  <r>
    <x v="5"/>
    <s v="710337400701"/>
    <d v="2025-06-30T00:00:00"/>
    <d v="2025-06-05T00:00:00"/>
    <s v="WS01"/>
    <x v="5"/>
    <m/>
    <s v="C06103"/>
    <s v="7-6-D91X"/>
    <s v="RT SS 8x13 D15 An TUM"/>
    <s v="RIV-"/>
    <s v="B"/>
    <n v="2100"/>
    <s v="PC"/>
    <s v="CNY"/>
    <n v="0.2331"/>
    <n v="489.51"/>
  </r>
  <r>
    <x v="5"/>
    <s v="710337200101"/>
    <d v="2025-06-16T00:00:00"/>
    <d v="2025-05-30T00:00:00"/>
    <s v="HT02"/>
    <x v="14"/>
    <m/>
    <s v="X250639"/>
    <s v="7-9-ZBP03000139"/>
    <s v="PE PROTECTIVE SHEET DIA139x0.3mm"/>
    <s v="MISC"/>
    <s v="B"/>
    <n v="10000"/>
    <s v="PC"/>
    <s v="CNY"/>
    <n v="0.2356"/>
    <n v="2356"/>
  </r>
  <r>
    <x v="5"/>
    <s v="710335390401"/>
    <d v="2025-06-04T00:00:00"/>
    <d v="2025-05-06T00:00:00"/>
    <s v="HQ01"/>
    <x v="2"/>
    <m/>
    <s v="X250605"/>
    <s v="7-8-P2AM0453030"/>
    <s v="WHITE WRAP PAPER 45gsm 30x30&quot;"/>
    <s v="PAP-"/>
    <s v="B"/>
    <n v="7000"/>
    <s v="PC"/>
    <s v="CNY"/>
    <n v="0.24"/>
    <n v="1680"/>
  </r>
  <r>
    <x v="5"/>
    <s v="710337050401"/>
    <d v="2025-06-11T00:00:00"/>
    <d v="2025-05-30T00:00:00"/>
    <s v="HQ01"/>
    <x v="2"/>
    <m/>
    <s v="X250624"/>
    <s v="7-8-P2AM0453030"/>
    <s v="WHITE WRAP PAPER 45gsm 30x30&quot;"/>
    <s v="PAP-"/>
    <s v="B"/>
    <n v="3000"/>
    <s v="PC"/>
    <s v="CNY"/>
    <n v="0.24"/>
    <n v="720"/>
  </r>
  <r>
    <x v="5"/>
    <s v="710337400601"/>
    <d v="2025-06-11T00:00:00"/>
    <d v="2025-06-05T00:00:00"/>
    <s v="WS01"/>
    <x v="5"/>
    <m/>
    <s v="C06028"/>
    <s v="7-6-D83X"/>
    <s v="RT SS 8x14 D15 An TUM"/>
    <s v="RIV-"/>
    <s v="B"/>
    <n v="1000"/>
    <s v="PC"/>
    <s v="CNY"/>
    <n v="0.24360000000000001"/>
    <n v="243.6"/>
  </r>
  <r>
    <x v="5"/>
    <s v="710337120101"/>
    <d v="2025-06-16T00:00:00"/>
    <d v="2025-05-30T00:00:00"/>
    <s v="XD09"/>
    <x v="62"/>
    <m/>
    <s v="M250622"/>
    <s v="1-7-POF005"/>
    <s v="SW BAG POF 0.05mmx14x16&quot;"/>
    <s v="SWF-"/>
    <s v="B"/>
    <n v="2000"/>
    <s v="PC"/>
    <s v="CNY"/>
    <n v="0.25"/>
    <n v="500"/>
  </r>
  <r>
    <x v="5"/>
    <s v="710337800101"/>
    <d v="2025-06-23T00:00:00"/>
    <d v="2025-06-11T00:00:00"/>
    <s v="BG06"/>
    <x v="63"/>
    <m/>
    <s v="D250606"/>
    <s v="7-I-EA0601219L"/>
    <s v="TTSAR-MY1 2B 0.6x1219xCoil"/>
    <s v="SSM-"/>
    <s v="B"/>
    <n v="16028"/>
    <s v="KG"/>
    <s v="CNY"/>
    <n v="0.25130000000000002"/>
    <n v="4027.84"/>
  </r>
  <r>
    <x v="5"/>
    <s v="710338530101"/>
    <d v="2025-06-24T00:00:00"/>
    <d v="2025-06-20T00:00:00"/>
    <s v="BG06"/>
    <x v="63"/>
    <m/>
    <s v="D250605"/>
    <s v="7-I-EA0701219L"/>
    <s v="TTSAR-MY1 2B 0.7x1219xCoil"/>
    <s v="SSM-"/>
    <s v="B"/>
    <n v="4850"/>
    <s v="KG"/>
    <s v="CNY"/>
    <n v="0.25130000000000002"/>
    <n v="1218.81"/>
  </r>
  <r>
    <x v="5"/>
    <s v="710336000601"/>
    <d v="2025-06-04T00:00:00"/>
    <d v="2025-05-15T00:00:00"/>
    <s v="HQ01"/>
    <x v="2"/>
    <m/>
    <s v="X250604"/>
    <s v="1-8-PU534B-C"/>
    <s v="U&amp;C MEYER GLASS BACON PRESS"/>
    <s v="U&amp;C-"/>
    <s v="B"/>
    <n v="4030"/>
    <s v="PC"/>
    <s v="CNY"/>
    <n v="0.252"/>
    <n v="1015.56"/>
  </r>
  <r>
    <x v="5"/>
    <s v="710337261101"/>
    <d v="2025-06-23T00:00:00"/>
    <d v="2025-06-05T00:00:00"/>
    <s v="HQ01"/>
    <x v="2"/>
    <m/>
    <s v="X250658"/>
    <s v="6-8-PU12"/>
    <s v="QUICK START GUIDE ANYDAY GLASS DISHES (JAPANESE) MJP"/>
    <s v="U&amp;C-"/>
    <s v="B"/>
    <n v="510"/>
    <s v="PC"/>
    <s v="CNY"/>
    <n v="0.26"/>
    <n v="132.6"/>
  </r>
  <r>
    <x v="5"/>
    <s v="710335372101"/>
    <d v="2025-06-04T00:00:00"/>
    <d v="2025-05-06T00:00:00"/>
    <s v="HQ01"/>
    <x v="2"/>
    <m/>
    <s v="X250604"/>
    <s v="7-8-PU475B-C"/>
    <s v="U&amp;C MEYER STAR CHEF"/>
    <s v="U&amp;C-"/>
    <s v="B"/>
    <n v="4030"/>
    <s v="PC"/>
    <s v="CNY"/>
    <n v="0.26200000000000001"/>
    <n v="1055.8599999999999"/>
  </r>
  <r>
    <x v="5"/>
    <s v="710336430401"/>
    <d v="2025-06-04T00:00:00"/>
    <d v="2025-05-22T00:00:00"/>
    <s v="HQ01"/>
    <x v="2"/>
    <m/>
    <s v="X250604"/>
    <s v="7-8-PU852-C"/>
    <s v="U&amp;C 78260-C"/>
    <s v="U&amp;C-"/>
    <s v="B"/>
    <n v="1770"/>
    <s v="PC"/>
    <s v="CNY"/>
    <n v="0.26700000000000002"/>
    <n v="472.59"/>
  </r>
  <r>
    <x v="5"/>
    <s v="710336010701"/>
    <d v="2025-06-11T00:00:00"/>
    <d v="2025-05-15T00:00:00"/>
    <s v="HQ01"/>
    <x v="2"/>
    <m/>
    <s v="X250622"/>
    <s v="7-8-PU879-C"/>
    <s v="U&amp;C 76671-C"/>
    <s v="U&amp;C-"/>
    <s v="B"/>
    <n v="2100"/>
    <s v="PC"/>
    <s v="CNY"/>
    <n v="0.26900000000000002"/>
    <n v="564.9"/>
  </r>
  <r>
    <x v="5"/>
    <s v="710337261901"/>
    <d v="2025-06-23T00:00:00"/>
    <d v="2025-06-05T00:00:00"/>
    <s v="HQ01"/>
    <x v="2"/>
    <m/>
    <s v="X250656"/>
    <s v="7-8-PU861-C"/>
    <s v="U&amp;C 78385-C"/>
    <s v="U&amp;C-"/>
    <s v="B"/>
    <n v="14050"/>
    <s v="PC"/>
    <s v="CNY"/>
    <n v="0.28499999999999998"/>
    <n v="4004.25"/>
  </r>
  <r>
    <x v="5"/>
    <s v="710337560101"/>
    <d v="2025-06-23T00:00:00"/>
    <d v="2025-06-10T00:00:00"/>
    <s v="HQ01"/>
    <x v="2"/>
    <m/>
    <s v="X250656"/>
    <s v="1-8-PG61E"/>
    <s v="WARR CARD RACO (MCA)"/>
    <s v="WACD"/>
    <s v="B"/>
    <n v="4520"/>
    <s v="PC"/>
    <s v="CNY"/>
    <n v="0.28899999999999998"/>
    <n v="1306.28"/>
  </r>
  <r>
    <x v="5"/>
    <s v="710336590101"/>
    <d v="2025-06-11T00:00:00"/>
    <d v="2025-05-23T00:00:00"/>
    <s v="WS01"/>
    <x v="5"/>
    <m/>
    <s v="C06028"/>
    <s v="1-6-S97"/>
    <s v="SS SHOULDER SCR M5x14mm"/>
    <s v="SCR-"/>
    <s v="B"/>
    <n v="3100"/>
    <s v="PC"/>
    <s v="CNY"/>
    <n v="0.2898"/>
    <n v="898.38"/>
  </r>
  <r>
    <x v="5"/>
    <s v="710337400201"/>
    <d v="2025-06-30T00:00:00"/>
    <d v="2025-06-05T00:00:00"/>
    <s v="WS01"/>
    <x v="5"/>
    <m/>
    <s v="C06104"/>
    <s v="1-6-S97"/>
    <s v="SS SHOULDER SCR M5x14mm"/>
    <s v="SCR-"/>
    <s v="B"/>
    <n v="1150"/>
    <s v="PC"/>
    <s v="CNY"/>
    <n v="0.2898"/>
    <n v="333.27"/>
  </r>
  <r>
    <x v="5"/>
    <s v="710337200501"/>
    <d v="2025-06-27T00:00:00"/>
    <d v="2025-05-30T00:00:00"/>
    <s v="HT02"/>
    <x v="14"/>
    <m/>
    <s v="X250671"/>
    <s v="7-9-ZBP03000175"/>
    <s v="PE PROTECTIVE SHEET DIA175x0.3mm"/>
    <s v="MISC"/>
    <s v="B"/>
    <n v="2000"/>
    <s v="PC"/>
    <s v="CNY"/>
    <n v="0.30149999999999999"/>
    <n v="603"/>
  </r>
  <r>
    <x v="5"/>
    <s v="710337200501"/>
    <d v="2025-06-16T00:00:00"/>
    <d v="2025-05-30T00:00:00"/>
    <s v="HT02"/>
    <x v="14"/>
    <m/>
    <s v="X250639"/>
    <s v="7-9-ZBP03000175"/>
    <s v="PE PROTECTIVE SHEET DIA175x0.3mm"/>
    <s v="MISC"/>
    <s v="B"/>
    <n v="8000"/>
    <s v="PC"/>
    <s v="CNY"/>
    <n v="0.30149999999999999"/>
    <n v="2412"/>
  </r>
  <r>
    <x v="5"/>
    <s v="710336630101"/>
    <d v="2025-06-06T00:00:00"/>
    <d v="2025-05-23T00:00:00"/>
    <s v="YY04"/>
    <x v="15"/>
    <m/>
    <s v="C06009"/>
    <s v="7-6-023Z"/>
    <s v="SS RING FOR KNOB TUM"/>
    <s v="FG--"/>
    <s v="B"/>
    <n v="1030"/>
    <s v="PC"/>
    <s v="CNY"/>
    <n v="0.30170000000000002"/>
    <n v="310.75"/>
  </r>
  <r>
    <x v="5"/>
    <s v="710335390501"/>
    <d v="2025-06-04T00:00:00"/>
    <d v="2025-05-06T00:00:00"/>
    <s v="HQ01"/>
    <x v="2"/>
    <m/>
    <s v="X250605"/>
    <s v="7-8-P2AM0453043"/>
    <s v="WHITE WRAP PAPER 45gsm 30&quot;x43&quot;"/>
    <s v="PAP-"/>
    <s v="B"/>
    <n v="3000"/>
    <s v="PC"/>
    <s v="CNY"/>
    <n v="0.32"/>
    <n v="960"/>
  </r>
  <r>
    <x v="5"/>
    <s v="710335371601"/>
    <d v="2025-06-04T00:00:00"/>
    <d v="2025-05-06T00:00:00"/>
    <s v="HQ01"/>
    <x v="2"/>
    <m/>
    <s v="X250604"/>
    <s v="3-8-PU453D"/>
    <s v="U&amp;C ANOLON ENDURANCE + (MCA)"/>
    <s v="U&amp;C-"/>
    <s v="B"/>
    <n v="2000"/>
    <s v="PC"/>
    <s v="CNY"/>
    <n v="0.32300000000000001"/>
    <n v="646"/>
  </r>
  <r>
    <x v="5"/>
    <s v="710337200401"/>
    <d v="2025-06-27T00:00:00"/>
    <d v="2025-05-30T00:00:00"/>
    <s v="HT02"/>
    <x v="14"/>
    <m/>
    <s v="X250671"/>
    <s v="7-9-ZBP03000198"/>
    <s v="PE PROTECTIVE SHEET DIA198x0.3mm"/>
    <s v="MISC"/>
    <s v="B"/>
    <n v="3500"/>
    <s v="PC"/>
    <s v="CNY"/>
    <n v="0.34389999999999998"/>
    <n v="1203.6500000000001"/>
  </r>
  <r>
    <x v="5"/>
    <s v="710337200401"/>
    <d v="2025-06-16T00:00:00"/>
    <d v="2025-05-30T00:00:00"/>
    <s v="HT02"/>
    <x v="14"/>
    <m/>
    <s v="X250639"/>
    <s v="7-9-ZBP03000198"/>
    <s v="PE PROTECTIVE SHEET DIA198x0.3mm"/>
    <s v="MISC"/>
    <s v="B"/>
    <n v="6500"/>
    <s v="PC"/>
    <s v="CNY"/>
    <n v="0.34389999999999998"/>
    <n v="2235.35"/>
  </r>
  <r>
    <x v="5"/>
    <s v="710336420401"/>
    <d v="2025-06-04T00:00:00"/>
    <d v="2025-05-22T00:00:00"/>
    <s v="HQ01"/>
    <x v="2"/>
    <m/>
    <s v="X250605"/>
    <s v="6-8-W005"/>
    <s v="WHITE WRAP PAPER 24x24&quot; 38GSM"/>
    <s v="PAP-"/>
    <s v="B"/>
    <n v="2000"/>
    <s v="PC"/>
    <s v="CNY"/>
    <n v="0.36"/>
    <n v="720"/>
  </r>
  <r>
    <x v="5"/>
    <s v="710337200201"/>
    <d v="2025-06-27T00:00:00"/>
    <d v="2025-05-30T00:00:00"/>
    <s v="HT02"/>
    <x v="14"/>
    <m/>
    <s v="X250671"/>
    <s v="7-9-ZBP03000209"/>
    <s v="PE PROTECTIVE SHEET DIA209x0.3mm"/>
    <s v="MISC"/>
    <s v="B"/>
    <n v="5000"/>
    <s v="PC"/>
    <s v="CNY"/>
    <n v="0.376"/>
    <n v="1880"/>
  </r>
  <r>
    <x v="5"/>
    <s v="710337200201"/>
    <d v="2025-06-16T00:00:00"/>
    <d v="2025-05-30T00:00:00"/>
    <s v="HT02"/>
    <x v="14"/>
    <m/>
    <s v="X250639"/>
    <s v="7-9-ZBP03000209"/>
    <s v="PE PROTECTIVE SHEET DIA209x0.3mm"/>
    <s v="MISC"/>
    <s v="B"/>
    <n v="5000"/>
    <s v="PC"/>
    <s v="CNY"/>
    <n v="0.376"/>
    <n v="1880"/>
  </r>
  <r>
    <x v="5"/>
    <s v="710337140101"/>
    <d v="2025-06-13T00:00:00"/>
    <d v="2025-05-30T00:00:00"/>
    <s v="XL10"/>
    <x v="11"/>
    <m/>
    <s v="C06041"/>
    <s v="1-6-175"/>
    <s v="SI RU GASKET BK01A"/>
    <s v="WHR-"/>
    <s v="B"/>
    <n v="8100"/>
    <s v="PC"/>
    <s v="CNY"/>
    <n v="0.4365"/>
    <n v="3535.65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1000"/>
    <s v="PC"/>
    <s v="CNY"/>
    <n v="0.43780000000000002"/>
    <n v="437.8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3500"/>
    <s v="PC"/>
    <s v="CNY"/>
    <n v="0.43780000000000002"/>
    <n v="1532.3"/>
  </r>
  <r>
    <x v="5"/>
    <s v="710337200301"/>
    <d v="2025-06-16T00:00:00"/>
    <d v="2025-05-30T00:00:00"/>
    <s v="HT02"/>
    <x v="14"/>
    <m/>
    <s v="X250639"/>
    <s v="7-9-ZBP03000237"/>
    <s v="PE PROTECTIVE SHEET DIA237x0.3mm"/>
    <s v="MISC"/>
    <s v="B"/>
    <n v="6500"/>
    <s v="PC"/>
    <s v="CNY"/>
    <n v="0.43780000000000002"/>
    <n v="2845.7"/>
  </r>
  <r>
    <x v="5"/>
    <s v="710336160101"/>
    <d v="2025-06-13T00:00:00"/>
    <d v="2025-05-16T00:00:00"/>
    <s v="XL10"/>
    <x v="11"/>
    <m/>
    <s v="C06041"/>
    <s v="1-6-175"/>
    <s v="SI RU GASKET BK01A"/>
    <s v="WHR-"/>
    <s v="B"/>
    <n v="1850"/>
    <s v="PC"/>
    <s v="CNY"/>
    <n v="0.45"/>
    <n v="832.5"/>
  </r>
  <r>
    <x v="5"/>
    <s v="710337360101"/>
    <d v="2025-06-30T00:00:00"/>
    <d v="2025-06-05T00:00:00"/>
    <s v="TA26"/>
    <x v="13"/>
    <m/>
    <s v="C06110"/>
    <s v="1-6-141-Z"/>
    <s v="SS RING FOR KNOB N TUM"/>
    <s v="FG--"/>
    <s v="B"/>
    <n v="2050"/>
    <s v="PC"/>
    <s v="CNY"/>
    <n v="0.47620000000000001"/>
    <n v="976.21"/>
  </r>
  <r>
    <x v="5"/>
    <s v="710336420301"/>
    <d v="2025-06-11T00:00:00"/>
    <d v="2025-05-22T00:00:00"/>
    <s v="HQ01"/>
    <x v="2"/>
    <m/>
    <s v="X250621"/>
    <s v="6-8-W004"/>
    <s v="WHITE WRAP PAPER 30x30&quot;38GSM"/>
    <s v="PAP-"/>
    <s v="B"/>
    <n v="6000"/>
    <s v="PC"/>
    <s v="CNY"/>
    <n v="0.47789999999999999"/>
    <n v="2867.4"/>
  </r>
  <r>
    <x v="5"/>
    <s v="710336370101"/>
    <d v="2025-06-24T00:00:00"/>
    <d v="2025-05-21T00:00:00"/>
    <s v="TA27"/>
    <x v="7"/>
    <m/>
    <s v="C06086"/>
    <s v="1-6-F185-Z"/>
    <s v="FG SS WBJ20IA TUM"/>
    <s v="FG--"/>
    <s v="B"/>
    <n v="6150"/>
    <s v="PC"/>
    <s v="CNY"/>
    <n v="0.58660000000000001"/>
    <n v="3607.59"/>
  </r>
  <r>
    <x v="5"/>
    <s v="710337360201"/>
    <d v="2025-06-17T00:00:00"/>
    <d v="2025-06-05T00:00:00"/>
    <s v="TA26"/>
    <x v="13"/>
    <m/>
    <s v="C06051"/>
    <s v="1-6-BK193"/>
    <s v="BRKT FOR CAF30AK RT"/>
    <s v="BRKT"/>
    <s v="B"/>
    <n v="600"/>
    <s v="PC"/>
    <s v="CNY"/>
    <n v="0.58930000000000005"/>
    <n v="353.58"/>
  </r>
  <r>
    <x v="5"/>
    <s v="710337940101"/>
    <d v="2025-06-30T00:00:00"/>
    <d v="2025-06-12T00:00:00"/>
    <s v="TA26"/>
    <x v="13"/>
    <m/>
    <s v="C06110"/>
    <s v="1-6-BK195"/>
    <s v="BRKT+NUT M5 QH TCK24AK C/C21 H5.5"/>
    <s v="BRKT"/>
    <s v="B"/>
    <n v="3050"/>
    <s v="PC"/>
    <s v="CNY"/>
    <n v="0.59809999999999997"/>
    <n v="1824.21"/>
  </r>
  <r>
    <x v="5"/>
    <s v="710336450101"/>
    <d v="2025-06-10T00:00:00"/>
    <d v="2025-05-22T00:00:00"/>
    <s v="JN03"/>
    <x v="12"/>
    <m/>
    <s v="C06024"/>
    <s v="1-6-BK31"/>
    <s v="BRKT FOR BAF28FA"/>
    <s v="BRKT"/>
    <s v="B"/>
    <n v="1600"/>
    <s v="PC"/>
    <s v="CNY"/>
    <n v="0.60340000000000005"/>
    <n v="965.44"/>
  </r>
  <r>
    <x v="5"/>
    <s v="710337300101"/>
    <d v="2025-06-30T00:00:00"/>
    <d v="2025-06-05T00:00:00"/>
    <s v="JN03"/>
    <x v="12"/>
    <m/>
    <s v="C06106"/>
    <s v="1-6-BK16"/>
    <s v="BRKT+NUT M5 DS R93 C/C25 H8.3"/>
    <s v="BRKT"/>
    <s v="B"/>
    <n v="1000"/>
    <s v="PC"/>
    <s v="CNY"/>
    <n v="0.60570000000000002"/>
    <n v="605.70000000000005"/>
  </r>
  <r>
    <x v="5"/>
    <s v="710338730101"/>
    <d v="2025-06-30T00:00:00"/>
    <d v="2025-06-26T00:00:00"/>
    <s v="WS01"/>
    <x v="5"/>
    <m/>
    <s v="C06103"/>
    <s v="1-6-D126"/>
    <s v="STUD PW 40DEG 15.65mm SQ"/>
    <s v="STUD"/>
    <s v="B"/>
    <n v="600"/>
    <s v="PC"/>
    <s v="CNY"/>
    <n v="0.60770000000000002"/>
    <n v="364.62"/>
  </r>
  <r>
    <x v="5"/>
    <s v="710336530201"/>
    <d v="2025-06-20T00:00:00"/>
    <d v="2025-05-23T00:00:00"/>
    <s v="E036"/>
    <x v="16"/>
    <m/>
    <s v="C06065"/>
    <s v="7-5-KZI-4"/>
    <s v="KNOB INS M.BLK MEYER"/>
    <s v="KNOB"/>
    <s v="B"/>
    <n v="2600"/>
    <s v="PC"/>
    <s v="CNY"/>
    <n v="0.61839999999999995"/>
    <n v="1607.84"/>
  </r>
  <r>
    <x v="5"/>
    <s v="710337300401"/>
    <d v="2025-06-30T00:00:00"/>
    <d v="2025-06-05T00:00:00"/>
    <s v="JN03"/>
    <x v="12"/>
    <m/>
    <s v="C06106"/>
    <s v="1-6-F98-Y"/>
    <s v="FG SS FOR -LO-8 SUNRAYED"/>
    <s v="FG--"/>
    <s v="B"/>
    <n v="1000"/>
    <s v="PC"/>
    <s v="CNY"/>
    <n v="0.62919999999999998"/>
    <n v="629.20000000000005"/>
  </r>
  <r>
    <x v="5"/>
    <s v="710338030601"/>
    <d v="2025-06-20T00:00:00"/>
    <d v="2025-06-13T00:00:00"/>
    <s v="E036"/>
    <x v="16"/>
    <m/>
    <s v="C06065"/>
    <s v="7-5-KZI-4"/>
    <s v="KNOB INS M.BLK MEYER"/>
    <s v="KNOB"/>
    <s v="B"/>
    <n v="950"/>
    <s v="PC"/>
    <s v="CNY"/>
    <n v="0.63100000000000001"/>
    <n v="599.45000000000005"/>
  </r>
  <r>
    <x v="5"/>
    <s v="710336440301"/>
    <d v="2025-06-11T00:00:00"/>
    <d v="2025-05-22T00:00:00"/>
    <s v="HQ01"/>
    <x v="2"/>
    <m/>
    <s v="X250625"/>
    <s v="1-8-PM1191B-C"/>
    <s v="PAN LABL 12454-C W/COMPLIANT LOGO"/>
    <s v="LABL"/>
    <s v="B"/>
    <n v="3020"/>
    <s v="PC"/>
    <s v="CNY"/>
    <n v="0.65"/>
    <n v="1963"/>
  </r>
  <r>
    <x v="5"/>
    <s v="710336440601"/>
    <d v="2025-06-11T00:00:00"/>
    <d v="2025-05-22T00:00:00"/>
    <s v="HQ01"/>
    <x v="2"/>
    <m/>
    <s v="X250625"/>
    <s v="1-8-PM1191B-C"/>
    <s v="PAN LABL 12454-C W/COMPLIANT LOGO"/>
    <s v="LABL"/>
    <s v="B"/>
    <n v="15"/>
    <s v="PC"/>
    <s v="CNY"/>
    <n v="0.65"/>
    <n v="9.75"/>
  </r>
  <r>
    <x v="5"/>
    <s v="710337300301"/>
    <d v="2025-06-30T00:00:00"/>
    <d v="2025-06-05T00:00:00"/>
    <s v="JN03"/>
    <x v="12"/>
    <m/>
    <s v="C06106"/>
    <s v="1-6-F117-Y"/>
    <s v="FG SS BAF24FA SUNRAYED"/>
    <s v="FG--"/>
    <s v="B"/>
    <n v="1000"/>
    <s v="PC"/>
    <s v="CNY"/>
    <n v="0.65839999999999999"/>
    <n v="658.4"/>
  </r>
  <r>
    <x v="5"/>
    <s v="710337300201"/>
    <d v="2025-06-30T00:00:00"/>
    <d v="2025-06-05T00:00:00"/>
    <s v="JN03"/>
    <x v="12"/>
    <m/>
    <s v="C06106"/>
    <s v="1-6-BK30"/>
    <s v="BRKT FOR BAF24FA"/>
    <s v="BRKT"/>
    <s v="B"/>
    <n v="1000"/>
    <s v="PC"/>
    <s v="CNY"/>
    <n v="0.66110000000000002"/>
    <n v="661.1"/>
  </r>
  <r>
    <x v="5"/>
    <s v="710337400101"/>
    <d v="2025-06-30T00:00:00"/>
    <d v="2025-06-05T00:00:00"/>
    <s v="WS01"/>
    <x v="5"/>
    <m/>
    <s v="C06104"/>
    <s v="1-6-S96"/>
    <s v="SCR S/S M5x153mm W/WHR"/>
    <s v="SCR-"/>
    <s v="B"/>
    <n v="1000"/>
    <s v="PC"/>
    <s v="CNY"/>
    <n v="0.67030000000000001"/>
    <n v="670.3"/>
  </r>
  <r>
    <x v="5"/>
    <s v="710337260501"/>
    <d v="2025-06-23T00:00:00"/>
    <d v="2025-06-05T00:00:00"/>
    <s v="HQ01"/>
    <x v="2"/>
    <m/>
    <s v="X250657"/>
    <s v="1-8-PM1354"/>
    <s v="PAN LABL 10844"/>
    <s v="LABL"/>
    <s v="B"/>
    <n v="1010"/>
    <s v="PC"/>
    <s v="CNY"/>
    <n v="0.68"/>
    <n v="686.8"/>
  </r>
  <r>
    <x v="5"/>
    <s v="710336440101"/>
    <d v="2025-06-16T00:00:00"/>
    <d v="2025-05-22T00:00:00"/>
    <s v="HQ01"/>
    <x v="2"/>
    <m/>
    <s v="X250636"/>
    <s v="7-8-PW127"/>
    <s v="RECIPE BOOKLET 78260"/>
    <s v="BHRE"/>
    <s v="B"/>
    <n v="1770"/>
    <s v="PC"/>
    <s v="CNY"/>
    <n v="0.76"/>
    <n v="1345.2"/>
  </r>
  <r>
    <x v="5"/>
    <s v="710336440201"/>
    <d v="2025-06-23T00:00:00"/>
    <d v="2025-05-22T00:00:00"/>
    <s v="HQ01"/>
    <x v="2"/>
    <m/>
    <s v="X250636"/>
    <s v="7-8-PW127"/>
    <s v="RECIPE BOOKLET 78260"/>
    <s v="BHRE"/>
    <s v="B"/>
    <n v="20"/>
    <s v="PC"/>
    <s v="CNY"/>
    <n v="0.76"/>
    <n v="15.2"/>
  </r>
  <r>
    <x v="5"/>
    <s v="710333540201"/>
    <d v="2025-06-12T00:00:00"/>
    <d v="2025-04-01T00:00:00"/>
    <s v="R017"/>
    <x v="18"/>
    <m/>
    <s v="C06035"/>
    <s v="1-6-708-C"/>
    <s v="SILICONE RUBBER KNOB BK01A"/>
    <s v="ANYD"/>
    <s v="B"/>
    <n v="2030"/>
    <s v="PC"/>
    <s v="CNY"/>
    <n v="0.8"/>
    <n v="1624"/>
  </r>
  <r>
    <x v="5"/>
    <s v="710336440401"/>
    <d v="2025-06-11T00:00:00"/>
    <d v="2025-05-22T00:00:00"/>
    <s v="HQ01"/>
    <x v="2"/>
    <m/>
    <s v="X250625"/>
    <s v="1-8-PM1196B-C"/>
    <s v="PAN LABL 12457-C W/COMPLIANT LOGO"/>
    <s v="LABL"/>
    <s v="B"/>
    <n v="2020"/>
    <s v="PC"/>
    <s v="CNY"/>
    <n v="0.8"/>
    <n v="1616"/>
  </r>
  <r>
    <x v="5"/>
    <s v="710336440501"/>
    <d v="2025-06-11T00:00:00"/>
    <d v="2025-05-22T00:00:00"/>
    <s v="HQ01"/>
    <x v="2"/>
    <m/>
    <s v="X250625"/>
    <s v="1-8-PM1196B-C"/>
    <s v="PAN LABL 12457-C W/COMPLIANT LOGO"/>
    <s v="LABL"/>
    <s v="B"/>
    <n v="15"/>
    <s v="PC"/>
    <s v="CNY"/>
    <n v="0.8"/>
    <n v="12"/>
  </r>
  <r>
    <x v="5"/>
    <s v="710336620101"/>
    <d v="2025-06-12T00:00:00"/>
    <d v="2025-05-23T00:00:00"/>
    <s v="R017"/>
    <x v="18"/>
    <m/>
    <s v="C06035"/>
    <s v="1-6-708-B"/>
    <s v="SILICONE RUBBER KNOB BU47A"/>
    <s v="ANYD"/>
    <s v="B"/>
    <n v="2150"/>
    <s v="PC"/>
    <s v="CNY"/>
    <n v="0.8"/>
    <n v="1720"/>
  </r>
  <r>
    <x v="5"/>
    <s v="710337330101"/>
    <d v="2025-06-20T00:00:00"/>
    <d v="2025-06-05T00:00:00"/>
    <s v="R017"/>
    <x v="18"/>
    <m/>
    <s v="C06071"/>
    <s v="1-6-708-C"/>
    <s v="SILICONE RUBBER KNOB BK01A"/>
    <s v="ANYD"/>
    <s v="B"/>
    <n v="500"/>
    <s v="PC"/>
    <s v="CNY"/>
    <n v="0.8"/>
    <n v="400"/>
  </r>
  <r>
    <x v="5"/>
    <s v="710337320501"/>
    <d v="2025-06-23T00:00:00"/>
    <d v="2025-06-05T00:00:00"/>
    <s v="LJ11"/>
    <x v="24"/>
    <m/>
    <s v="C06081"/>
    <s v="1-6-FHSS203"/>
    <s v="FG AL SS 203 BAG20IA"/>
    <s v="FG--"/>
    <s v="B"/>
    <n v="400"/>
    <s v="PC"/>
    <s v="CNY"/>
    <n v="0.84"/>
    <n v="336"/>
  </r>
  <r>
    <x v="5"/>
    <s v="710337240301"/>
    <d v="2025-06-20T00:00:00"/>
    <d v="2025-06-05T00:00:00"/>
    <s v="E036"/>
    <x v="16"/>
    <m/>
    <s v="C06064"/>
    <s v="1-6-586B"/>
    <s v="NYLON CAP FOR KNOB BK01E (BPA-FREE, LFGB &amp; JFSL GRADE)"/>
    <s v="KNOB"/>
    <s v="B"/>
    <n v="8700"/>
    <s v="PC"/>
    <s v="CNY"/>
    <n v="0.86729999999999996"/>
    <n v="7545.51"/>
  </r>
  <r>
    <x v="5"/>
    <s v="710336600201"/>
    <d v="2025-06-10T00:00:00"/>
    <d v="2025-05-23T00:00:00"/>
    <s v="YD11"/>
    <x v="19"/>
    <m/>
    <s v="C06027"/>
    <s v="1-6-696-B"/>
    <s v="SILICONE RUBBER KNOB BU47A (FDA GRADE)"/>
    <s v="ANYD"/>
    <s v="B"/>
    <n v="7100"/>
    <s v="PC"/>
    <s v="CNY"/>
    <n v="0.873"/>
    <n v="6198.3"/>
  </r>
  <r>
    <x v="5"/>
    <s v="710336610101"/>
    <d v="2025-06-10T00:00:00"/>
    <d v="2025-05-23T00:00:00"/>
    <s v="YD11"/>
    <x v="19"/>
    <m/>
    <s v="C06027"/>
    <s v="1-6-696-C"/>
    <s v="SILICONE RUBBER KNOB BK01A (FDA GRADE)"/>
    <s v="ANYD"/>
    <s v="B"/>
    <n v="8050"/>
    <s v="PC"/>
    <s v="CNY"/>
    <n v="0.873"/>
    <n v="7027.65"/>
  </r>
  <r>
    <x v="5"/>
    <s v="710336350201"/>
    <d v="2025-06-10T00:00:00"/>
    <d v="2025-05-21T00:00:00"/>
    <s v="LJ11"/>
    <x v="24"/>
    <m/>
    <s v="C06025"/>
    <s v="7-5-KOE-3"/>
    <s v="KNOB O M.BLK"/>
    <s v="KNOB"/>
    <s v="B"/>
    <n v="4100"/>
    <s v="PC"/>
    <s v="CNY"/>
    <n v="0.88980000000000004"/>
    <n v="3648.18"/>
  </r>
  <r>
    <x v="5"/>
    <s v="710338030101"/>
    <d v="2025-06-20T00:00:00"/>
    <d v="2025-06-13T00:00:00"/>
    <s v="E036"/>
    <x v="16"/>
    <m/>
    <s v="C06064"/>
    <s v="1-6-586B"/>
    <s v="NYLON CAP FOR KNOB BK01E (BPA-FREE, LFGB &amp; JFSL GRADE)"/>
    <s v="KNOB"/>
    <s v="B"/>
    <n v="1800"/>
    <s v="PC"/>
    <s v="CNY"/>
    <n v="0.89419999999999999"/>
    <n v="1609.56"/>
  </r>
  <r>
    <x v="5"/>
    <s v="710334660401"/>
    <d v="2025-06-16T00:00:00"/>
    <d v="2025-04-18T00:00:00"/>
    <s v="HD10"/>
    <x v="17"/>
    <m/>
    <s v="C06048"/>
    <s v="3-5-SPK105-AZ"/>
    <s v="STD- 105 BK01G TUM R103 C/C79 H8.5"/>
    <s v="SHDL"/>
    <s v="O"/>
    <n v="6050"/>
    <s v="PC"/>
    <s v="CNY"/>
    <n v="0.91300000000000003"/>
    <n v="5523.65"/>
  </r>
  <r>
    <x v="5"/>
    <s v="710336340201"/>
    <d v="2025-06-20T00:00:00"/>
    <d v="2025-05-21T00:00:00"/>
    <s v="E036"/>
    <x v="16"/>
    <m/>
    <s v="C06065"/>
    <s v="3-5-KPI-1E"/>
    <s v="KNOB INS+S.CAP PRESTIGE"/>
    <s v="KNOB"/>
    <s v="B"/>
    <n v="3100"/>
    <s v="PC"/>
    <s v="CNY"/>
    <n v="1.0254000000000001"/>
    <n v="3178.74"/>
  </r>
  <r>
    <x v="5"/>
    <s v="710336340301"/>
    <d v="2025-06-04T00:00:00"/>
    <d v="2025-05-21T00:00:00"/>
    <s v="E036"/>
    <x v="16"/>
    <m/>
    <s v="C06004"/>
    <s v="1-5-KRZ01"/>
    <s v="KNOB RZ M.BLK"/>
    <s v="KNOB"/>
    <s v="B"/>
    <n v="8600"/>
    <s v="PC"/>
    <s v="CNY"/>
    <n v="1.0573999999999999"/>
    <n v="9093.64"/>
  </r>
  <r>
    <x v="5"/>
    <s v="710337240101"/>
    <d v="2025-06-20T00:00:00"/>
    <d v="2025-06-05T00:00:00"/>
    <s v="E036"/>
    <x v="16"/>
    <m/>
    <s v="C06064"/>
    <s v="1-5-KRZ01"/>
    <s v="KNOB RZ M.BLK"/>
    <s v="KNOB"/>
    <s v="B"/>
    <n v="1000"/>
    <s v="PC"/>
    <s v="CNY"/>
    <n v="1.0902000000000001"/>
    <n v="1090.2"/>
  </r>
  <r>
    <x v="5"/>
    <s v="710335380301"/>
    <d v="2025-06-16T00:00:00"/>
    <d v="2025-05-06T00:00:00"/>
    <s v="HQ01"/>
    <x v="2"/>
    <m/>
    <s v="X250637"/>
    <s v="6-8-PU11C-C"/>
    <s v="U&amp;C ANYDAY GLASS DISHES MJP &amp; SC"/>
    <s v="U&amp;C-"/>
    <s v="B"/>
    <n v="15100"/>
    <s v="PC"/>
    <s v="CNY"/>
    <n v="1.1200000000000001"/>
    <n v="16912"/>
  </r>
  <r>
    <x v="5"/>
    <s v="710335380301"/>
    <d v="2025-06-11T00:00:00"/>
    <d v="2025-05-06T00:00:00"/>
    <s v="HQ01"/>
    <x v="2"/>
    <m/>
    <s v="X250627"/>
    <s v="6-8-PU11C-C"/>
    <s v="U&amp;C ANYDAY GLASS DISHES MJP &amp; SC"/>
    <s v="U&amp;C-"/>
    <s v="B"/>
    <n v="5000"/>
    <s v="PC"/>
    <s v="CNY"/>
    <n v="1.1200000000000001"/>
    <n v="5600"/>
  </r>
  <r>
    <x v="5"/>
    <s v="710335380401"/>
    <d v="2025-06-16T00:00:00"/>
    <d v="2025-05-06T00:00:00"/>
    <s v="HQ01"/>
    <x v="2"/>
    <m/>
    <s v="X250635"/>
    <s v="6-8-PU11C-C"/>
    <s v="U&amp;C ANYDAY GLASS DISHES MJP &amp; SC"/>
    <s v="U&amp;C-"/>
    <s v="B"/>
    <n v="50"/>
    <s v="PC"/>
    <s v="CNY"/>
    <n v="1.1200000000000001"/>
    <n v="56"/>
  </r>
  <r>
    <x v="5"/>
    <s v="710336240201"/>
    <d v="2025-06-11T00:00:00"/>
    <d v="2025-05-20T00:00:00"/>
    <s v="HQ01"/>
    <x v="2"/>
    <m/>
    <s v="X250622"/>
    <s v="6-8-PW44A"/>
    <s v="RECIPE BOKLET ANYDAY GLASS DISHES MJP 62109-C008"/>
    <s v="BHRE"/>
    <s v="B"/>
    <n v="19100"/>
    <s v="PC"/>
    <s v="CNY"/>
    <n v="1.1499999999999999"/>
    <n v="21965"/>
  </r>
  <r>
    <x v="5"/>
    <s v="710336240201"/>
    <d v="2025-06-04T00:00:00"/>
    <d v="2025-05-20T00:00:00"/>
    <s v="HQ01"/>
    <x v="2"/>
    <m/>
    <s v="X250610"/>
    <s v="6-8-PW44A"/>
    <s v="RECIPE BOKLET ANYDAY GLASS DISHES MJP 62109-C008"/>
    <s v="BHRE"/>
    <s v="B"/>
    <n v="3000"/>
    <s v="PC"/>
    <s v="CNY"/>
    <n v="1.1499999999999999"/>
    <n v="3450"/>
  </r>
  <r>
    <x v="5"/>
    <s v="710336240301"/>
    <d v="2025-06-04T00:00:00"/>
    <d v="2025-05-20T00:00:00"/>
    <s v="HQ01"/>
    <x v="2"/>
    <m/>
    <s v="X250610"/>
    <s v="6-8-PW44A"/>
    <s v="RECIPE BOKLET ANYDAY GLASS DISHES MJP 62109-C008"/>
    <s v="BHRE"/>
    <s v="B"/>
    <n v="50"/>
    <s v="PC"/>
    <s v="CNY"/>
    <n v="1.1499999999999999"/>
    <n v="57.5"/>
  </r>
  <r>
    <x v="5"/>
    <s v="710336890401"/>
    <d v="2025-06-11T00:00:00"/>
    <d v="2025-05-28T00:00:00"/>
    <s v="HQ01"/>
    <x v="2"/>
    <m/>
    <s v="X250622"/>
    <s v="6-8-PW44A"/>
    <s v="RECIPE BOKLET ANYDAY GLASS DISHES MJP 62109-C008"/>
    <s v="BHRE"/>
    <s v="B"/>
    <n v="1010"/>
    <s v="PC"/>
    <s v="CNY"/>
    <n v="1.1499999999999999"/>
    <n v="1161.5"/>
  </r>
  <r>
    <x v="5"/>
    <s v="710337560701"/>
    <d v="2025-06-23T00:00:00"/>
    <d v="2025-06-10T00:00:00"/>
    <s v="HQ01"/>
    <x v="2"/>
    <m/>
    <s v="X250655"/>
    <s v="6-8-PW44A"/>
    <s v="RECIPE BOKLET ANYDAY GLASS DISHES MJP 62109-C008"/>
    <s v="BHRE"/>
    <s v="B"/>
    <n v="2020"/>
    <s v="PC"/>
    <s v="CNY"/>
    <n v="1.1499999999999999"/>
    <n v="2323"/>
  </r>
  <r>
    <x v="5"/>
    <s v="710336340101"/>
    <d v="2025-06-04T00:00:00"/>
    <d v="2025-05-21T00:00:00"/>
    <s v="E036"/>
    <x v="16"/>
    <m/>
    <s v="C06004"/>
    <s v="1-5-SCN02"/>
    <s v="02 M.BLK"/>
    <s v="SHDL"/>
    <s v="B"/>
    <n v="6100"/>
    <s v="PC"/>
    <s v="CNY"/>
    <n v="1.1755"/>
    <n v="7170.55"/>
  </r>
  <r>
    <x v="5"/>
    <s v="710337540101"/>
    <d v="2025-06-12T00:00:00"/>
    <d v="2025-06-10T00:00:00"/>
    <s v="MY02S"/>
    <x v="23"/>
    <m/>
    <s v="X250630"/>
    <s v="1-8-C15157A-C--E-F"/>
    <s v="COL SLV 15157-C--E (FSC)"/>
    <s v="BOX-"/>
    <s v="B"/>
    <n v="1510"/>
    <s v="PC"/>
    <s v="CNY"/>
    <n v="1.32"/>
    <n v="1993.2"/>
  </r>
  <r>
    <x v="5"/>
    <s v="710337540201"/>
    <d v="2025-06-24T00:00:00"/>
    <d v="2025-06-10T00:00:00"/>
    <s v="MY02S"/>
    <x v="23"/>
    <m/>
    <s v="X250659"/>
    <s v="1-8-C15157A-C--E-F"/>
    <s v="COL SLV 15157-C--E (FSC)"/>
    <s v="BOX-"/>
    <s v="B"/>
    <n v="1010"/>
    <s v="PC"/>
    <s v="CNY"/>
    <n v="1.32"/>
    <n v="1333.2"/>
  </r>
  <r>
    <x v="5"/>
    <s v="710336500101"/>
    <d v="2025-06-10T00:00:00"/>
    <d v="2025-05-22T00:00:00"/>
    <s v="YD11"/>
    <x v="19"/>
    <m/>
    <s v="C06027"/>
    <s v="1-6-689AB"/>
    <s v="SILICONE RUBBER KNOB ANYDAY BK01A (FDA GRADE)"/>
    <s v="ANYD"/>
    <s v="B"/>
    <n v="7200"/>
    <s v="PC"/>
    <s v="CNY"/>
    <n v="1.3386"/>
    <n v="9637.92"/>
  </r>
  <r>
    <x v="5"/>
    <s v="710335380501"/>
    <d v="2025-06-16T00:00:00"/>
    <d v="2025-05-06T00:00:00"/>
    <s v="HQ01"/>
    <x v="2"/>
    <m/>
    <s v="X250636"/>
    <s v="6-8-PW37A"/>
    <s v="ANYDAY JAPANESE RECIPE BOOKLET"/>
    <s v="BHRE"/>
    <s v="B"/>
    <n v="300"/>
    <s v="PC"/>
    <s v="CNY"/>
    <n v="1.35"/>
    <n v="405"/>
  </r>
  <r>
    <x v="5"/>
    <s v="710335380501"/>
    <d v="2025-06-16T00:00:00"/>
    <d v="2025-05-06T00:00:00"/>
    <s v="HQ01"/>
    <x v="2"/>
    <m/>
    <s v="X250634"/>
    <s v="6-8-PW37A"/>
    <s v="ANYDAY JAPANESE RECIPE BOOKLET"/>
    <s v="BHRE"/>
    <s v="B"/>
    <n v="9900"/>
    <s v="PC"/>
    <s v="CNY"/>
    <n v="1.35"/>
    <n v="13365"/>
  </r>
  <r>
    <x v="5"/>
    <s v="710335380501"/>
    <d v="2025-06-11T00:00:00"/>
    <d v="2025-05-06T00:00:00"/>
    <s v="HQ01"/>
    <x v="2"/>
    <m/>
    <s v="X250626"/>
    <s v="6-8-PW37A"/>
    <s v="ANYDAY JAPANESE RECIPE BOOKLET"/>
    <s v="BHRE"/>
    <s v="B"/>
    <n v="9900"/>
    <s v="PC"/>
    <s v="CNY"/>
    <n v="1.35"/>
    <n v="13365"/>
  </r>
  <r>
    <x v="5"/>
    <s v="710336600101"/>
    <d v="2025-06-10T00:00:00"/>
    <d v="2025-05-23T00:00:00"/>
    <s v="YD11"/>
    <x v="19"/>
    <m/>
    <s v="C06027"/>
    <s v="1-6-689AB"/>
    <s v="SILICONE RUBBER KNOB ANYDAY BK01A (FDA GRADE)"/>
    <s v="ANYD"/>
    <s v="B"/>
    <n v="3050"/>
    <s v="PC"/>
    <s v="CNY"/>
    <n v="1.3524"/>
    <n v="4124.82"/>
  </r>
  <r>
    <x v="5"/>
    <s v="710336500201"/>
    <d v="2025-06-10T00:00:00"/>
    <d v="2025-05-22T00:00:00"/>
    <s v="YD11"/>
    <x v="19"/>
    <m/>
    <s v="C06027"/>
    <s v="1-6-689AC"/>
    <s v="SILICONE RUBBER KNOB ANYDAY BU47A (FDA GRADE)"/>
    <s v="ANYD"/>
    <s v="B"/>
    <n v="100"/>
    <s v="PC"/>
    <s v="CNY"/>
    <n v="1.38"/>
    <n v="138"/>
  </r>
  <r>
    <x v="5"/>
    <s v="710336890301"/>
    <d v="2025-06-11T00:00:00"/>
    <d v="2025-05-28T00:00:00"/>
    <s v="HQ01"/>
    <x v="2"/>
    <m/>
    <s v="X250627"/>
    <s v="6-8-PU14-C"/>
    <s v="U&amp;C ANYDAY GLASS DISHES MJP"/>
    <s v="U&amp;C-"/>
    <s v="B"/>
    <n v="1010"/>
    <s v="PC"/>
    <s v="CNY"/>
    <n v="1.45"/>
    <n v="1464.5"/>
  </r>
  <r>
    <x v="5"/>
    <s v="710337560601"/>
    <d v="2025-06-16T00:00:00"/>
    <d v="2025-06-10T00:00:00"/>
    <s v="HQ01"/>
    <x v="2"/>
    <m/>
    <s v="X250635"/>
    <s v="6-8-PU14-C"/>
    <s v="U&amp;C ANYDAY GLASS DISHES MJP"/>
    <s v="U&amp;C-"/>
    <s v="B"/>
    <n v="2020"/>
    <s v="PC"/>
    <s v="CNY"/>
    <n v="1.45"/>
    <n v="2929"/>
  </r>
  <r>
    <x v="5"/>
    <s v="710337540301"/>
    <d v="2025-06-12T00:00:00"/>
    <d v="2025-06-10T00:00:00"/>
    <s v="MY02S"/>
    <x v="23"/>
    <m/>
    <s v="X250630"/>
    <s v="1-8-C15158A-C--E-F"/>
    <s v="COL SLV 15158-C--E (FSC)"/>
    <s v="BOX-"/>
    <s v="B"/>
    <n v="1010"/>
    <s v="PC"/>
    <s v="CNY"/>
    <n v="1.59"/>
    <n v="1605.9"/>
  </r>
  <r>
    <x v="5"/>
    <s v="710337540401"/>
    <d v="2025-06-24T00:00:00"/>
    <d v="2025-06-10T00:00:00"/>
    <s v="MY02S"/>
    <x v="23"/>
    <m/>
    <s v="X250659"/>
    <s v="1-8-C15158A-C--E-F"/>
    <s v="COL SLV 15158-C--E (FSC)"/>
    <s v="BOX-"/>
    <s v="B"/>
    <n v="1010"/>
    <s v="PC"/>
    <s v="CNY"/>
    <n v="1.59"/>
    <n v="1605.9"/>
  </r>
  <r>
    <x v="5"/>
    <s v="710337262001"/>
    <d v="2025-06-23T00:00:00"/>
    <d v="2025-06-05T00:00:00"/>
    <s v="HQ01"/>
    <x v="2"/>
    <m/>
    <s v="X250655"/>
    <s v="7-8-PW115"/>
    <s v="RECIPE BOOKLET 78385"/>
    <s v="BHRE"/>
    <s v="B"/>
    <n v="14050"/>
    <s v="PC"/>
    <s v="CNY"/>
    <n v="1.62"/>
    <n v="22761"/>
  </r>
  <r>
    <x v="5"/>
    <s v="710337262101"/>
    <d v="2025-06-23T00:00:00"/>
    <d v="2025-06-05T00:00:00"/>
    <s v="HQ01"/>
    <x v="2"/>
    <m/>
    <s v="X250655"/>
    <s v="7-8-PW115"/>
    <s v="RECIPE BOOKLET 78385"/>
    <s v="BHRE"/>
    <s v="B"/>
    <n v="50"/>
    <s v="PC"/>
    <s v="CNY"/>
    <n v="1.62"/>
    <n v="81"/>
  </r>
  <r>
    <x v="5"/>
    <s v="710337541801"/>
    <d v="2025-06-12T00:00:00"/>
    <d v="2025-06-10T00:00:00"/>
    <s v="MY02S"/>
    <x v="23"/>
    <m/>
    <s v="X250630"/>
    <s v="1-8-C15173A-C--E-F"/>
    <s v="COL SLV 15173-C--E (FSC)"/>
    <s v="BOX-"/>
    <s v="B"/>
    <n v="1010"/>
    <s v="PC"/>
    <s v="CNY"/>
    <n v="1.64"/>
    <n v="1656.4"/>
  </r>
  <r>
    <x v="5"/>
    <s v="710337541901"/>
    <d v="2025-06-24T00:00:00"/>
    <d v="2025-06-10T00:00:00"/>
    <s v="MY02S"/>
    <x v="23"/>
    <m/>
    <s v="X250659"/>
    <s v="1-8-C15173A-C--E-F"/>
    <s v="COL SLV 15173-C--E (FSC)"/>
    <s v="BOX-"/>
    <s v="B"/>
    <n v="1010"/>
    <s v="PC"/>
    <s v="CNY"/>
    <n v="1.64"/>
    <n v="1656.4"/>
  </r>
  <r>
    <x v="5"/>
    <s v="710337890101"/>
    <d v="2025-06-20T00:00:00"/>
    <d v="2025-06-12T00:00:00"/>
    <s v="E036"/>
    <x v="16"/>
    <m/>
    <s v="C06064"/>
    <s v="1-5-KTJ02A"/>
    <s v="KNOB TJ 02 M.BLK W/DISNEY LOGO"/>
    <s v="KNOB"/>
    <s v="B"/>
    <n v="3010"/>
    <s v="PC"/>
    <s v="CNY"/>
    <n v="1.6423000000000001"/>
    <n v="4943.32"/>
  </r>
  <r>
    <x v="5"/>
    <s v="710337810101"/>
    <d v="2025-06-20T00:00:00"/>
    <d v="2025-06-11T00:00:00"/>
    <s v="E036"/>
    <x v="16"/>
    <m/>
    <s v="C06064"/>
    <s v="1-5-KTJ02A"/>
    <s v="KNOB TJ 02 M.BLK W/DISNEY LOGO"/>
    <s v="KNOB"/>
    <s v="B"/>
    <n v="200"/>
    <s v="PC"/>
    <s v="CNY"/>
    <n v="1.6758"/>
    <n v="335.16"/>
  </r>
  <r>
    <x v="5"/>
    <s v="710338220401"/>
    <d v="2025-06-18T00:00:00"/>
    <d v="2025-06-17T00:00:00"/>
    <s v="MY02S"/>
    <x v="23"/>
    <m/>
    <s v="X250647"/>
    <s v="6-8-F62109-C"/>
    <s v="1C FP BOX 62109-C"/>
    <s v="BOX-"/>
    <s v="B"/>
    <n v="1010"/>
    <s v="PC"/>
    <s v="CNY"/>
    <n v="1.71"/>
    <n v="1727.1"/>
  </r>
  <r>
    <x v="5"/>
    <s v="710337890201"/>
    <d v="2025-06-20T00:00:00"/>
    <d v="2025-06-12T00:00:00"/>
    <s v="E036"/>
    <x v="16"/>
    <m/>
    <s v="C06064"/>
    <s v="3-5-LN07"/>
    <s v="STD- 07 M.BLK TUM R296 C/C112.5 H6.5"/>
    <s v="LHDL"/>
    <s v="B"/>
    <n v="5100"/>
    <s v="PC"/>
    <s v="CNY"/>
    <n v="1.802"/>
    <n v="9190.2000000000007"/>
  </r>
  <r>
    <x v="5"/>
    <s v="710336420501"/>
    <d v="2025-06-04T00:00:00"/>
    <d v="2025-05-22T00:00:00"/>
    <s v="HQ01"/>
    <x v="2"/>
    <m/>
    <s v="X250606"/>
    <s v="6-8-X026"/>
    <s v="PRINT MAT'L ANYDAY CLEAR GLASS DISHES"/>
    <s v="U&amp;C-"/>
    <s v="B"/>
    <n v="2000"/>
    <s v="PC"/>
    <s v="CNY"/>
    <n v="1.82"/>
    <n v="3640"/>
  </r>
  <r>
    <x v="5"/>
    <s v="710337540501"/>
    <d v="2025-06-12T00:00:00"/>
    <d v="2025-06-10T00:00:00"/>
    <s v="MY02S"/>
    <x v="23"/>
    <m/>
    <s v="X250630"/>
    <s v="1-8-C15159A-C--E-F"/>
    <s v="COL SLV 15159-C--E (FSC)"/>
    <s v="BOX-"/>
    <s v="B"/>
    <n v="1010"/>
    <s v="PC"/>
    <s v="CNY"/>
    <n v="1.82"/>
    <n v="1838.2"/>
  </r>
  <r>
    <x v="5"/>
    <s v="710337540601"/>
    <d v="2025-06-24T00:00:00"/>
    <d v="2025-06-10T00:00:00"/>
    <s v="MY02S"/>
    <x v="23"/>
    <m/>
    <s v="X250659"/>
    <s v="1-8-C15159A-C--E-F"/>
    <s v="COL SLV 15159-C--E (FSC)"/>
    <s v="BOX-"/>
    <s v="B"/>
    <n v="1010"/>
    <s v="PC"/>
    <s v="CNY"/>
    <n v="1.82"/>
    <n v="1838.2"/>
  </r>
  <r>
    <x v="5"/>
    <s v="710336060101"/>
    <d v="2025-06-13T00:00:00"/>
    <d v="2025-05-16T00:00:00"/>
    <s v="E036"/>
    <x v="16"/>
    <m/>
    <s v="C06044"/>
    <s v="3-5-LN07"/>
    <s v="STD- 07 M.BLK TUM R296 C/C112.5 H6.5"/>
    <s v="LHDL"/>
    <s v="B"/>
    <n v="3030"/>
    <s v="PC"/>
    <s v="CNY"/>
    <n v="1.8205"/>
    <n v="5516.12"/>
  </r>
  <r>
    <x v="5"/>
    <s v="710337541301"/>
    <d v="2025-06-12T00:00:00"/>
    <d v="2025-06-10T00:00:00"/>
    <s v="MY02S"/>
    <x v="23"/>
    <m/>
    <s v="X250630"/>
    <s v="1-8-C15168A-C--E-F"/>
    <s v="COL SLV 15168-C--E (FSC)"/>
    <s v="BOX-"/>
    <s v="B"/>
    <n v="1010"/>
    <s v="PC"/>
    <s v="CNY"/>
    <n v="2"/>
    <n v="2020"/>
  </r>
  <r>
    <x v="5"/>
    <s v="710337541601"/>
    <d v="2025-06-12T00:00:00"/>
    <d v="2025-06-10T00:00:00"/>
    <s v="MY02S"/>
    <x v="23"/>
    <m/>
    <s v="X250630"/>
    <s v="1-8-C15172A-C--E-F"/>
    <s v="COL SLV 15172-C--E (FSC)"/>
    <s v="BOX-"/>
    <s v="B"/>
    <n v="1010"/>
    <s v="PC"/>
    <s v="CNY"/>
    <n v="2.02"/>
    <n v="2040.2"/>
  </r>
  <r>
    <x v="5"/>
    <s v="710337541701"/>
    <d v="2025-06-24T00:00:00"/>
    <d v="2025-06-10T00:00:00"/>
    <s v="MY02S"/>
    <x v="23"/>
    <m/>
    <s v="X250659"/>
    <s v="1-8-C15172A-C--E-F"/>
    <s v="COL SLV 15172-C--E (FSC)"/>
    <s v="BOX-"/>
    <s v="B"/>
    <n v="1010"/>
    <s v="PC"/>
    <s v="CNY"/>
    <n v="2.02"/>
    <n v="2040.2"/>
  </r>
  <r>
    <x v="5"/>
    <s v="710336940201"/>
    <d v="2025-06-09T00:00:00"/>
    <d v="2025-05-28T00:00:00"/>
    <s v="MY02S"/>
    <x v="23"/>
    <m/>
    <s v="X250615"/>
    <s v="1-8-C15009A-C"/>
    <s v="COL SLV 15009-C"/>
    <s v="SHTS"/>
    <s v="B"/>
    <n v="1010"/>
    <s v="PC"/>
    <s v="CNY"/>
    <n v="2.08"/>
    <n v="2100.8000000000002"/>
  </r>
  <r>
    <x v="5"/>
    <s v="710337320401"/>
    <d v="2025-06-23T00:00:00"/>
    <d v="2025-06-05T00:00:00"/>
    <s v="LJ11"/>
    <x v="24"/>
    <m/>
    <s v="C06081"/>
    <s v="1-5-HSS02"/>
    <s v="SH-- 02 M.BLK"/>
    <s v="HDL-"/>
    <s v="B"/>
    <n v="850"/>
    <s v="PC"/>
    <s v="CNY"/>
    <n v="2.1269999999999998"/>
    <n v="1807.95"/>
  </r>
  <r>
    <x v="5"/>
    <s v="710336940301"/>
    <d v="2025-06-09T00:00:00"/>
    <d v="2025-05-28T00:00:00"/>
    <s v="MY02S"/>
    <x v="23"/>
    <m/>
    <s v="X250615"/>
    <s v="1-8-C18889"/>
    <s v="COL SLV 18889"/>
    <s v="SHTS"/>
    <s v="B"/>
    <n v="1010"/>
    <s v="PC"/>
    <s v="CNY"/>
    <n v="2.16"/>
    <n v="2181.6"/>
  </r>
  <r>
    <x v="5"/>
    <s v="710337540801"/>
    <d v="2025-06-12T00:00:00"/>
    <d v="2025-06-10T00:00:00"/>
    <s v="MY02S"/>
    <x v="23"/>
    <m/>
    <s v="X250630"/>
    <s v="1-8-C15163A-C--E-F"/>
    <s v="3-WAY COL SLV 15163-C--E (FSC)"/>
    <s v="BOX-"/>
    <s v="B"/>
    <n v="1010"/>
    <s v="PC"/>
    <s v="CNY"/>
    <n v="2.16"/>
    <n v="2181.6"/>
  </r>
  <r>
    <x v="5"/>
    <s v="710337540901"/>
    <d v="2025-06-24T00:00:00"/>
    <d v="2025-06-10T00:00:00"/>
    <s v="MY02S"/>
    <x v="23"/>
    <m/>
    <s v="X250659"/>
    <s v="1-8-C15163A-C--E-F"/>
    <s v="3-WAY COL SLV 15163-C--E (FSC)"/>
    <s v="BOX-"/>
    <s v="B"/>
    <n v="1010"/>
    <s v="PC"/>
    <s v="CNY"/>
    <n v="2.16"/>
    <n v="2181.6"/>
  </r>
  <r>
    <x v="5"/>
    <s v="710336110101"/>
    <d v="2025-06-17T00:00:00"/>
    <d v="2025-05-16T00:00:00"/>
    <s v="TA27"/>
    <x v="7"/>
    <m/>
    <s v="C06053"/>
    <s v="3-5-LEW106-DX"/>
    <s v="STD- 106 GY04A POL R310 C/C113 H6.5"/>
    <s v="LHDL"/>
    <s v="B"/>
    <n v="480"/>
    <s v="PC"/>
    <s v="CNY"/>
    <n v="2.2652999999999999"/>
    <n v="1087.3399999999999"/>
  </r>
  <r>
    <x v="5"/>
    <s v="710337080101"/>
    <d v="2025-06-17T00:00:00"/>
    <d v="2025-05-30T00:00:00"/>
    <s v="TA26"/>
    <x v="13"/>
    <m/>
    <s v="C06051"/>
    <s v="3-5-KAP-2"/>
    <s v="STD- 2 MEYER POL M5"/>
    <s v="KNOB"/>
    <s v="B"/>
    <n v="3010"/>
    <s v="PC"/>
    <s v="CNY"/>
    <n v="2.2719"/>
    <n v="6838.42"/>
  </r>
  <r>
    <x v="5"/>
    <s v="710335750301"/>
    <d v="2025-06-26T00:00:00"/>
    <d v="2025-05-09T00:00:00"/>
    <s v="TA27"/>
    <x v="7"/>
    <m/>
    <s v="C06093"/>
    <s v="3-5-KAP-2"/>
    <s v="STD- 2 MEYER POL M5"/>
    <s v="KNOB"/>
    <s v="B"/>
    <n v="3100"/>
    <s v="PC"/>
    <s v="CNY"/>
    <n v="2.2957000000000001"/>
    <n v="7116.67"/>
  </r>
  <r>
    <x v="5"/>
    <s v="710335750301"/>
    <d v="2025-06-24T00:00:00"/>
    <d v="2025-05-09T00:00:00"/>
    <s v="TA27"/>
    <x v="7"/>
    <m/>
    <s v="C06086"/>
    <s v="3-5-KAP-2"/>
    <s v="STD- 2 MEYER POL M5"/>
    <s v="KNOB"/>
    <s v="B"/>
    <n v="2800"/>
    <s v="PC"/>
    <s v="CNY"/>
    <n v="2.2957000000000001"/>
    <n v="6427.96"/>
  </r>
  <r>
    <x v="5"/>
    <s v="710336170101"/>
    <d v="2025-06-17T00:00:00"/>
    <d v="2025-05-16T00:00:00"/>
    <s v="TA26"/>
    <x v="13"/>
    <m/>
    <s v="C06051"/>
    <s v="3-5-KAP-2"/>
    <s v="STD- 2 MEYER POL M5"/>
    <s v="KNOB"/>
    <s v="B"/>
    <n v="1500"/>
    <s v="PC"/>
    <s v="CNY"/>
    <n v="2.3182999999999998"/>
    <n v="3477.45"/>
  </r>
  <r>
    <x v="5"/>
    <s v="710335740401"/>
    <d v="2025-06-04T00:00:00"/>
    <d v="2025-05-09T00:00:00"/>
    <s v="TA27"/>
    <x v="7"/>
    <m/>
    <s v="C06007"/>
    <s v="3-5-KAP-2"/>
    <s v="STD- 2 MEYER POL M5"/>
    <s v="KNOB"/>
    <s v="B"/>
    <n v="1900"/>
    <s v="PC"/>
    <s v="CNY"/>
    <n v="2.3193999999999999"/>
    <n v="4406.8599999999997"/>
  </r>
  <r>
    <x v="5"/>
    <s v="710337370201"/>
    <d v="2025-06-30T00:00:00"/>
    <d v="2025-06-05T00:00:00"/>
    <s v="TA27"/>
    <x v="7"/>
    <m/>
    <s v="C06108"/>
    <s v="3-5-KAP-2"/>
    <s v="STD- 2 MEYER POL M5"/>
    <s v="KNOB"/>
    <s v="B"/>
    <n v="2000"/>
    <s v="PC"/>
    <s v="CNY"/>
    <n v="2.3193999999999999"/>
    <n v="4638.8"/>
  </r>
  <r>
    <x v="5"/>
    <s v="710336880201"/>
    <d v="2025-06-12T00:00:00"/>
    <d v="2025-05-28T00:00:00"/>
    <s v="MY02S"/>
    <x v="23"/>
    <m/>
    <s v="X250630"/>
    <s v="1-8-C16910-C--E-F"/>
    <s v="COL SLV 16910-C--E (FSC)"/>
    <s v="BOX-"/>
    <s v="B"/>
    <n v="1450"/>
    <s v="PC"/>
    <s v="CNY"/>
    <n v="2.36"/>
    <n v="3422"/>
  </r>
  <r>
    <x v="5"/>
    <s v="710336350101"/>
    <d v="2025-06-10T00:00:00"/>
    <d v="2025-05-21T00:00:00"/>
    <s v="LJ11"/>
    <x v="24"/>
    <m/>
    <s v="C06025"/>
    <s v="3-5-HLG327--Z"/>
    <s v="LG 327 M.BLK TUM"/>
    <s v="HDL-"/>
    <s v="B"/>
    <n v="2050"/>
    <s v="PC"/>
    <s v="CNY"/>
    <n v="2.3919999999999999"/>
    <n v="4903.6000000000004"/>
  </r>
  <r>
    <x v="5"/>
    <s v="710336530101"/>
    <d v="2025-06-20T00:00:00"/>
    <d v="2025-05-23T00:00:00"/>
    <s v="E036"/>
    <x v="16"/>
    <m/>
    <s v="C06064"/>
    <s v="2-5-HBD311"/>
    <s v="LG 311 M.BLK TUM"/>
    <s v="HDL-"/>
    <s v="B"/>
    <n v="1020"/>
    <s v="PC"/>
    <s v="CNY"/>
    <n v="2.4131"/>
    <n v="2461.36"/>
  </r>
  <r>
    <x v="5"/>
    <s v="710337541201"/>
    <d v="2025-06-12T00:00:00"/>
    <d v="2025-06-10T00:00:00"/>
    <s v="MY02S"/>
    <x v="23"/>
    <m/>
    <s v="X250630"/>
    <s v="1-8-C15167A-C--E-F"/>
    <s v="COL SLV 15167-C--E (FSC)"/>
    <s v="BOX-"/>
    <s v="B"/>
    <n v="1010"/>
    <s v="PC"/>
    <s v="CNY"/>
    <n v="2.42"/>
    <n v="2444.1999999999998"/>
  </r>
  <r>
    <x v="5"/>
    <s v="710338420101"/>
    <d v="2025-06-24T00:00:00"/>
    <d v="2025-06-19T00:00:00"/>
    <s v="LJ06"/>
    <x v="43"/>
    <m/>
    <s v="X250661"/>
    <s v="7-9-Z34343"/>
    <s v="CHIPBOARD FOR 43&quot;X43&quot;"/>
    <s v="MISC"/>
    <s v="B"/>
    <n v="3000"/>
    <s v="PC"/>
    <s v="CNY"/>
    <n v="2.4500000000000002"/>
    <n v="7350"/>
  </r>
  <r>
    <x v="5"/>
    <s v="710336110201"/>
    <d v="2025-06-13T00:00:00"/>
    <d v="2025-05-16T00:00:00"/>
    <s v="TA27"/>
    <x v="7"/>
    <m/>
    <s v="C06045"/>
    <s v="3-5-SEW229-DX"/>
    <s v="STD- 229 GY04A POL BAG32MA C/C106 H8.5"/>
    <s v="SHDL"/>
    <s v="B"/>
    <n v="1000"/>
    <s v="PC"/>
    <s v="CNY"/>
    <n v="2.6137999999999999"/>
    <n v="2613.8000000000002"/>
  </r>
  <r>
    <x v="5"/>
    <s v="710336690301"/>
    <d v="2025-06-05T00:00:00"/>
    <d v="2025-05-26T00:00:00"/>
    <s v="MY02S"/>
    <x v="23"/>
    <m/>
    <s v="X250611"/>
    <s v="7-8-C70042-C"/>
    <s v="COL BOX 70042-C"/>
    <s v="BOX-"/>
    <s v="B"/>
    <n v="2020"/>
    <s v="PC"/>
    <s v="CNY"/>
    <n v="2.66"/>
    <n v="5373.2"/>
  </r>
  <r>
    <x v="5"/>
    <s v="710334200501"/>
    <d v="2025-06-05T00:00:00"/>
    <d v="2025-04-14T00:00:00"/>
    <s v="MY02S"/>
    <x v="23"/>
    <m/>
    <s v="X250612"/>
    <s v="1-8-C12359-C"/>
    <s v="CORR COL SLV 12359-C"/>
    <s v="SHTS"/>
    <s v="B"/>
    <n v="1010"/>
    <s v="PC"/>
    <s v="CNY"/>
    <n v="2.68"/>
    <n v="2706.8"/>
  </r>
  <r>
    <x v="5"/>
    <s v="710334200601"/>
    <d v="2025-06-27T00:00:00"/>
    <d v="2025-04-14T00:00:00"/>
    <s v="MY02S"/>
    <x v="23"/>
    <m/>
    <s v="X250669"/>
    <s v="1-8-C12359-C"/>
    <s v="CORR COL SLV 12359-C"/>
    <s v="SHTS"/>
    <s v="B"/>
    <n v="300"/>
    <s v="PC"/>
    <s v="CNY"/>
    <n v="2.68"/>
    <n v="804"/>
  </r>
  <r>
    <x v="5"/>
    <s v="710336940501"/>
    <d v="2025-06-17T00:00:00"/>
    <d v="2025-05-28T00:00:00"/>
    <s v="MY02S"/>
    <x v="23"/>
    <m/>
    <s v="X250641"/>
    <s v="7-8-F76792-C"/>
    <s v="BROWN BOX 76792-C"/>
    <s v="BOX-"/>
    <s v="B"/>
    <n v="505"/>
    <s v="PC"/>
    <s v="CNY"/>
    <n v="2.68"/>
    <n v="1353.4"/>
  </r>
  <r>
    <x v="5"/>
    <s v="710336640101"/>
    <d v="2025-06-24T00:00:00"/>
    <d v="2025-05-23T00:00:00"/>
    <s v="Z010"/>
    <x v="25"/>
    <m/>
    <s v="C06088"/>
    <s v="1-6-GY18-ZA"/>
    <s v="G-LD SD DR 18CM 2H POL"/>
    <s v="GLID"/>
    <s v="B"/>
    <n v="1500"/>
    <s v="PC"/>
    <s v="CNY"/>
    <n v="2.7494000000000001"/>
    <n v="4124.1000000000004"/>
  </r>
  <r>
    <x v="5"/>
    <s v="710338560101"/>
    <d v="2025-06-27T00:00:00"/>
    <d v="2025-06-23T00:00:00"/>
    <s v="MY02S"/>
    <x v="23"/>
    <m/>
    <s v="X250666"/>
    <s v="7-8-C70298-C"/>
    <s v="COL BOX 70298-C"/>
    <s v="BOX-"/>
    <s v="B"/>
    <n v="3020"/>
    <s v="PC"/>
    <s v="CNY"/>
    <n v="2.8"/>
    <n v="8456"/>
  </r>
  <r>
    <x v="5"/>
    <s v="710334200301"/>
    <d v="2025-06-27T00:00:00"/>
    <d v="2025-04-14T00:00:00"/>
    <s v="MY02S"/>
    <x v="23"/>
    <m/>
    <s v="X250669"/>
    <s v="1-8-C12358-C"/>
    <s v="CORR COL SLV 12358-C"/>
    <s v="SHTS"/>
    <s v="B"/>
    <n v="1010"/>
    <s v="PC"/>
    <s v="CNY"/>
    <n v="2.85"/>
    <n v="2878.5"/>
  </r>
  <r>
    <x v="5"/>
    <s v="710334510501"/>
    <d v="2025-06-04T00:00:00"/>
    <d v="2025-04-18T00:00:00"/>
    <s v="E036"/>
    <x v="16"/>
    <m/>
    <s v="C06004"/>
    <s v="3-5-SPK105--Z"/>
    <s v="STD- 105 M.BLK TUM R103 C/C79 H8.5"/>
    <s v="SHDL"/>
    <s v="B"/>
    <n v="12250"/>
    <s v="PC"/>
    <s v="CNY"/>
    <n v="2.8683999999999998"/>
    <n v="35137.9"/>
  </r>
  <r>
    <x v="5"/>
    <s v="710337020101"/>
    <d v="2025-06-18T00:00:00"/>
    <d v="2025-05-30T00:00:00"/>
    <s v="KS09"/>
    <x v="26"/>
    <m/>
    <s v="B250609"/>
    <s v="1-1-25450CJ333"/>
    <s v="AL 3003-O 2.5x450 SG3 MG3"/>
    <s v="ALM-"/>
    <s v="O"/>
    <n v="2383"/>
    <s v="KG"/>
    <s v="CNY"/>
    <n v="2.9203999999999999"/>
    <n v="6959.31"/>
  </r>
  <r>
    <x v="5"/>
    <s v="710337020201"/>
    <d v="2025-06-18T00:00:00"/>
    <d v="2025-05-30T00:00:00"/>
    <s v="KS09"/>
    <x v="26"/>
    <m/>
    <s v="B250609"/>
    <s v="1-1-25330CJ333"/>
    <s v="AL 3003-O 2.5x330 SG3 MG3"/>
    <s v="ALM-"/>
    <s v="O"/>
    <n v="790"/>
    <s v="KG"/>
    <s v="CNY"/>
    <n v="2.9203999999999999"/>
    <n v="2307.12"/>
  </r>
  <r>
    <x v="5"/>
    <s v="710337490101"/>
    <d v="2025-06-23T00:00:00"/>
    <d v="2025-06-06T00:00:00"/>
    <s v="KS09"/>
    <x v="26"/>
    <m/>
    <s v="B250611"/>
    <s v="1-1-25335CJ333"/>
    <s v="AL 3003-O 2.5x335 SG3 MG3"/>
    <s v="ALM-"/>
    <s v="O"/>
    <n v="2273"/>
    <s v="KG"/>
    <s v="CNY"/>
    <n v="2.9203999999999999"/>
    <n v="6638.07"/>
  </r>
  <r>
    <x v="5"/>
    <s v="710337490401"/>
    <d v="2025-06-23T00:00:00"/>
    <d v="2025-06-06T00:00:00"/>
    <s v="KS09"/>
    <x v="26"/>
    <m/>
    <s v="B250611"/>
    <s v="1-1-25265CJ333"/>
    <s v="AL 3003-O 2.5x265 SG3 MG3"/>
    <s v="ALM-"/>
    <s v="O"/>
    <n v="837"/>
    <s v="KG"/>
    <s v="CNY"/>
    <n v="2.9203999999999999"/>
    <n v="2444.37"/>
  </r>
  <r>
    <x v="5"/>
    <s v="710337490501"/>
    <d v="2025-06-23T00:00:00"/>
    <d v="2025-06-06T00:00:00"/>
    <s v="KS09"/>
    <x v="26"/>
    <m/>
    <s v="B250611"/>
    <s v="1-1-25295CJ333"/>
    <s v="AL 3003-O 2.5x295 SG3 MG3"/>
    <s v="ALM-"/>
    <s v="O"/>
    <n v="966"/>
    <s v="KG"/>
    <s v="CNY"/>
    <n v="2.9203999999999999"/>
    <n v="2821.11"/>
  </r>
  <r>
    <x v="5"/>
    <s v="710337490601"/>
    <d v="2025-06-23T00:00:00"/>
    <d v="2025-06-06T00:00:00"/>
    <s v="KS09"/>
    <x v="26"/>
    <m/>
    <s v="B250611"/>
    <s v="1-1-25300CJ333"/>
    <s v="AL 3003-O 2.5x300 SG3 MG3"/>
    <s v="ALM-"/>
    <s v="O"/>
    <n v="831"/>
    <s v="KG"/>
    <s v="CNY"/>
    <n v="2.9203999999999999"/>
    <n v="2426.85"/>
  </r>
  <r>
    <x v="5"/>
    <s v="710337490701"/>
    <d v="2025-06-23T00:00:00"/>
    <d v="2025-06-06T00:00:00"/>
    <s v="KS09"/>
    <x v="26"/>
    <m/>
    <s v="B250611"/>
    <s v="1-1-25330CJ333"/>
    <s v="AL 3003-O 2.5x330 SG3 MG3"/>
    <s v="ALM-"/>
    <s v="O"/>
    <n v="736"/>
    <s v="KG"/>
    <s v="CNY"/>
    <n v="2.9203999999999999"/>
    <n v="2149.41"/>
  </r>
  <r>
    <x v="5"/>
    <s v="710337490801"/>
    <d v="2025-06-23T00:00:00"/>
    <d v="2025-06-06T00:00:00"/>
    <s v="KS09"/>
    <x v="26"/>
    <m/>
    <s v="B250611"/>
    <s v="1-1-25345CJ333"/>
    <s v="AL 3003-O 2.5x345 SG3 MG3"/>
    <s v="ALM-"/>
    <s v="O"/>
    <n v="1888"/>
    <s v="KG"/>
    <s v="CNY"/>
    <n v="2.9203999999999999"/>
    <n v="5513.72"/>
  </r>
  <r>
    <x v="5"/>
    <s v="710337490901"/>
    <d v="2025-06-23T00:00:00"/>
    <d v="2025-06-06T00:00:00"/>
    <s v="KS09"/>
    <x v="26"/>
    <m/>
    <s v="B250611"/>
    <s v="1-1-25355CJ333"/>
    <s v="AL 3003-O 2.5x355 SG3 MG3"/>
    <s v="ALM-"/>
    <s v="O"/>
    <n v="1119"/>
    <s v="KG"/>
    <s v="CNY"/>
    <n v="2.9203999999999999"/>
    <n v="3267.93"/>
  </r>
  <r>
    <x v="5"/>
    <s v="710337491001"/>
    <d v="2025-06-23T00:00:00"/>
    <d v="2025-06-06T00:00:00"/>
    <s v="KS09"/>
    <x v="26"/>
    <m/>
    <s v="B250611"/>
    <s v="1-1-25370CJ333"/>
    <s v="AL 3003-O 2.5x370 SG3 MG3"/>
    <s v="ALM-"/>
    <s v="O"/>
    <n v="712"/>
    <s v="KG"/>
    <s v="CNY"/>
    <n v="2.9203999999999999"/>
    <n v="2079.3200000000002"/>
  </r>
  <r>
    <x v="5"/>
    <s v="710337491101"/>
    <d v="2025-06-23T00:00:00"/>
    <d v="2025-06-06T00:00:00"/>
    <s v="KS09"/>
    <x v="26"/>
    <m/>
    <s v="B250611"/>
    <s v="1-1-25400CJ333"/>
    <s v="AL 3003-O 2.5x400 SG3 MG3"/>
    <s v="ALM-"/>
    <s v="O"/>
    <n v="776"/>
    <s v="KG"/>
    <s v="CNY"/>
    <n v="2.9203999999999999"/>
    <n v="2266.23"/>
  </r>
  <r>
    <x v="5"/>
    <s v="710337491201"/>
    <d v="2025-06-23T00:00:00"/>
    <d v="2025-06-06T00:00:00"/>
    <s v="KS09"/>
    <x v="26"/>
    <m/>
    <s v="B250611"/>
    <s v="1-1-25410CJ333"/>
    <s v="AL 3003-O 2.5x410 SG3 MG3"/>
    <s v="ALM-"/>
    <s v="O"/>
    <n v="903"/>
    <s v="KG"/>
    <s v="CNY"/>
    <n v="2.9203999999999999"/>
    <n v="2637.12"/>
  </r>
  <r>
    <x v="5"/>
    <s v="710337491301"/>
    <d v="2025-06-23T00:00:00"/>
    <d v="2025-06-06T00:00:00"/>
    <s v="KS09"/>
    <x v="26"/>
    <m/>
    <s v="B250611"/>
    <s v="1-1-30405CJ333"/>
    <s v="AL 3003-O 3.0x405 SG3 MG3"/>
    <s v="ALM-"/>
    <s v="O"/>
    <n v="873"/>
    <s v="KG"/>
    <s v="CNY"/>
    <n v="2.9203999999999999"/>
    <n v="2549.5100000000002"/>
  </r>
  <r>
    <x v="5"/>
    <s v="710337491401"/>
    <d v="2025-06-23T00:00:00"/>
    <d v="2025-06-06T00:00:00"/>
    <s v="KS09"/>
    <x v="26"/>
    <m/>
    <s v="B250611"/>
    <s v="1-1-25365CJ333"/>
    <s v="AL 3003-O 2.5x365 SG3 MG3"/>
    <s v="ALM-"/>
    <s v="O"/>
    <n v="831"/>
    <s v="KG"/>
    <s v="CNY"/>
    <n v="2.9203999999999999"/>
    <n v="2426.85"/>
  </r>
  <r>
    <x v="5"/>
    <s v="710337541001"/>
    <d v="2025-06-12T00:00:00"/>
    <d v="2025-06-10T00:00:00"/>
    <s v="MY02S"/>
    <x v="23"/>
    <m/>
    <s v="X250630"/>
    <s v="1-8-C15165A-C--E-F"/>
    <s v="3-WAY COL SLV 15165-C--E (FSC)"/>
    <s v="BOX-"/>
    <s v="B"/>
    <n v="1010"/>
    <s v="PC"/>
    <s v="CNY"/>
    <n v="2.95"/>
    <n v="2979.5"/>
  </r>
  <r>
    <x v="5"/>
    <s v="710337541101"/>
    <d v="2025-06-24T00:00:00"/>
    <d v="2025-06-10T00:00:00"/>
    <s v="MY02S"/>
    <x v="23"/>
    <m/>
    <s v="X250659"/>
    <s v="1-8-C15165A-C--E-F"/>
    <s v="3-WAY COL SLV 15165-C--E (FSC)"/>
    <s v="BOX-"/>
    <s v="B"/>
    <n v="1010"/>
    <s v="PC"/>
    <s v="CNY"/>
    <n v="2.95"/>
    <n v="2979.5"/>
  </r>
  <r>
    <x v="5"/>
    <s v="710334510601"/>
    <d v="2025-06-04T00:00:00"/>
    <d v="2025-04-18T00:00:00"/>
    <s v="E036"/>
    <x v="16"/>
    <m/>
    <s v="C06004"/>
    <s v="3-5-SPK107--Z"/>
    <s v="STD- 107 M.BLK TUM R123 C/C79 H8.5"/>
    <s v="SHDL"/>
    <s v="B"/>
    <n v="145"/>
    <s v="PC"/>
    <s v="CNY"/>
    <n v="2.9571999999999998"/>
    <n v="428.79"/>
  </r>
  <r>
    <x v="5"/>
    <s v="710337542101"/>
    <d v="2025-06-12T00:00:00"/>
    <d v="2025-06-10T00:00:00"/>
    <s v="MY02S"/>
    <x v="23"/>
    <m/>
    <s v="X250630"/>
    <s v="7-8-C70737B-C--E-F"/>
    <s v="COL SLV 70737-C--E (FSC)"/>
    <s v="BOX-"/>
    <s v="B"/>
    <n v="1010"/>
    <s v="PC"/>
    <s v="CNY"/>
    <n v="2.98"/>
    <n v="3009.8"/>
  </r>
  <r>
    <x v="5"/>
    <s v="710336940401"/>
    <d v="2025-06-09T00:00:00"/>
    <d v="2025-05-28T00:00:00"/>
    <s v="MY02S"/>
    <x v="23"/>
    <m/>
    <s v="X250615"/>
    <s v="1-8-C18892"/>
    <s v="COL SLV 18892"/>
    <s v="SHTS"/>
    <s v="B"/>
    <n v="1010"/>
    <s v="PC"/>
    <s v="CNY"/>
    <n v="2.99"/>
    <n v="3019.9"/>
  </r>
  <r>
    <x v="5"/>
    <s v="710337220201"/>
    <d v="2025-06-20T00:00:00"/>
    <d v="2025-06-04T00:00:00"/>
    <s v="YY04S"/>
    <x v="30"/>
    <m/>
    <s v="C06069"/>
    <s v="7-C-REC16CK-002"/>
    <s v="REC16CT----------Y-P-----"/>
    <s v="LID-"/>
    <s v="A"/>
    <n v="827"/>
    <s v="PC"/>
    <s v="CNY"/>
    <n v="3"/>
    <n v="2481"/>
  </r>
  <r>
    <x v="5"/>
    <s v="710337220201"/>
    <d v="2025-06-20T00:00:00"/>
    <d v="2025-06-04T00:00:00"/>
    <s v="YY04S"/>
    <x v="30"/>
    <m/>
    <s v="C06061"/>
    <s v="7-C-REC16CK-002"/>
    <s v="REC16CT----------Y-P-----"/>
    <s v="LID-"/>
    <s v="A"/>
    <n v="1200"/>
    <s v="PC"/>
    <s v="CNY"/>
    <n v="3"/>
    <n v="3600"/>
  </r>
  <r>
    <x v="5"/>
    <s v="710336220101"/>
    <d v="2025-06-20T00:00:00"/>
    <d v="2025-05-20T00:00:00"/>
    <s v="E036"/>
    <x v="16"/>
    <m/>
    <s v="C06064"/>
    <s v="3-5-SC11"/>
    <s v="R140 M.BLK TUM"/>
    <s v="SHDL"/>
    <s v="B"/>
    <n v="3050"/>
    <s v="PC"/>
    <s v="CNY"/>
    <n v="3.0099"/>
    <n v="9180.2000000000007"/>
  </r>
  <r>
    <x v="5"/>
    <s v="710337160101"/>
    <d v="2025-06-10T00:00:00"/>
    <d v="2025-05-30T00:00:00"/>
    <s v="Z010"/>
    <x v="25"/>
    <m/>
    <s v="C06026"/>
    <s v="1-6-GE18-ZA"/>
    <s v="G-LD E 18CM POL"/>
    <s v="GLID"/>
    <s v="B"/>
    <n v="3050"/>
    <s v="PC"/>
    <s v="CNY"/>
    <n v="3.0203000000000002"/>
    <n v="9211.92"/>
  </r>
  <r>
    <x v="5"/>
    <s v="710337670101"/>
    <d v="2025-06-24T00:00:00"/>
    <d v="2025-06-10T00:00:00"/>
    <s v="XL10"/>
    <x v="11"/>
    <m/>
    <s v="C06085"/>
    <s v="7-6-628B"/>
    <s v="18cm Si-RU GASKET BK01A"/>
    <s v="ANYD"/>
    <s v="B"/>
    <n v="2050"/>
    <s v="PC"/>
    <s v="CNY"/>
    <n v="3.0379999999999998"/>
    <n v="6227.9"/>
  </r>
  <r>
    <x v="5"/>
    <s v="710337540701"/>
    <d v="2025-06-12T00:00:00"/>
    <d v="2025-06-10T00:00:00"/>
    <s v="MY02S"/>
    <x v="23"/>
    <m/>
    <s v="X250630"/>
    <s v="1-8-C15160A-C--E-F"/>
    <s v="COL SLV 15160-C--E (FSC)"/>
    <s v="BOX-"/>
    <s v="B"/>
    <n v="1010"/>
    <s v="PC"/>
    <s v="CNY"/>
    <n v="3.04"/>
    <n v="3070.4"/>
  </r>
  <r>
    <x v="5"/>
    <s v="710338030301"/>
    <d v="2025-06-20T00:00:00"/>
    <d v="2025-06-13T00:00:00"/>
    <s v="E036"/>
    <x v="16"/>
    <m/>
    <s v="C06064"/>
    <s v="3-5-SC11"/>
    <s v="R140 M.BLK TUM"/>
    <s v="SHDL"/>
    <s v="B"/>
    <n v="1050"/>
    <s v="PC"/>
    <s v="CNY"/>
    <n v="3.0712999999999999"/>
    <n v="3224.87"/>
  </r>
  <r>
    <x v="5"/>
    <s v="710337490201"/>
    <d v="2025-06-23T00:00:00"/>
    <d v="2025-06-06T00:00:00"/>
    <s v="KS09"/>
    <x v="26"/>
    <m/>
    <s v="B250611"/>
    <s v="1-1-25235CJ333"/>
    <s v="AL 3003-O 2.5x235 SG3 MG3"/>
    <s v="ALM-"/>
    <s v="O"/>
    <n v="754"/>
    <s v="KG"/>
    <s v="CNY"/>
    <n v="3.0973000000000002"/>
    <n v="2335.36"/>
  </r>
  <r>
    <x v="5"/>
    <s v="710337490301"/>
    <d v="2025-06-23T00:00:00"/>
    <d v="2025-06-06T00:00:00"/>
    <s v="KS09"/>
    <x v="26"/>
    <m/>
    <s v="B250611"/>
    <s v="1-1-25260CJ333"/>
    <s v="AL 3003-O 2.5x260 SG3 MG3"/>
    <s v="ALM-"/>
    <s v="O"/>
    <n v="1046"/>
    <s v="KG"/>
    <s v="CNY"/>
    <n v="3.0973000000000002"/>
    <n v="3239.78"/>
  </r>
  <r>
    <x v="5"/>
    <s v="710337140201"/>
    <d v="2025-06-13T00:00:00"/>
    <d v="2025-05-30T00:00:00"/>
    <s v="XL10"/>
    <x v="11"/>
    <m/>
    <s v="C06041"/>
    <s v="7-6-628B"/>
    <s v="18cm Si-RU GASKET BK01A"/>
    <s v="ANYD"/>
    <s v="B"/>
    <n v="1050"/>
    <s v="PC"/>
    <s v="CNY"/>
    <n v="3.1"/>
    <n v="3255"/>
  </r>
  <r>
    <x v="5"/>
    <s v="710336920201"/>
    <d v="2025-06-26T00:00:00"/>
    <d v="2025-05-28T00:00:00"/>
    <s v="Z010"/>
    <x v="25"/>
    <m/>
    <s v="C06094"/>
    <s v="1-6-GA20-ZA"/>
    <s v="G-LD A 20CM POL"/>
    <s v="GLID"/>
    <s v="B"/>
    <n v="2020"/>
    <s v="PC"/>
    <s v="CNY"/>
    <n v="3.1193"/>
    <n v="6300.99"/>
  </r>
  <r>
    <x v="5"/>
    <s v="710335980101"/>
    <d v="2025-06-04T00:00:00"/>
    <d v="2025-05-14T00:00:00"/>
    <s v="NA02"/>
    <x v="27"/>
    <m/>
    <s v="B250601"/>
    <s v="7-1-50130C435N"/>
    <s v="AL CIR 5.0X130MM 1100-O"/>
    <s v="ALM-"/>
    <s v="O"/>
    <n v="200"/>
    <s v="KG"/>
    <s v="CNY"/>
    <n v="3.1415999999999999"/>
    <n v="628.32000000000005"/>
  </r>
  <r>
    <x v="5"/>
    <s v="710335980301"/>
    <d v="2025-06-04T00:00:00"/>
    <d v="2025-05-14T00:00:00"/>
    <s v="NA02"/>
    <x v="27"/>
    <m/>
    <s v="B250601"/>
    <s v="7-1-40165C435N"/>
    <s v="AL CIR 4.0x165mm 1100-O"/>
    <s v="ALM-"/>
    <s v="O"/>
    <n v="50"/>
    <s v="KG"/>
    <s v="CNY"/>
    <n v="3.1415999999999999"/>
    <n v="157.08000000000001"/>
  </r>
  <r>
    <x v="5"/>
    <s v="710335980501"/>
    <d v="2025-06-04T00:00:00"/>
    <d v="2025-05-14T00:00:00"/>
    <s v="NA02"/>
    <x v="27"/>
    <m/>
    <s v="B250601"/>
    <s v="7-1-40130C435N"/>
    <s v="AL CIR 4.0x130mm 1100-O"/>
    <s v="ALM-"/>
    <s v="O"/>
    <n v="50"/>
    <s v="KG"/>
    <s v="CNY"/>
    <n v="3.1415999999999999"/>
    <n v="157.08000000000001"/>
  </r>
  <r>
    <x v="5"/>
    <s v="710335980601"/>
    <d v="2025-06-04T00:00:00"/>
    <d v="2025-05-14T00:00:00"/>
    <s v="NA02"/>
    <x v="27"/>
    <m/>
    <s v="B250601"/>
    <s v="7-1-50150C435N"/>
    <s v="AL CIR 5.0x150mm 1100-O"/>
    <s v="ALM-"/>
    <s v="O"/>
    <n v="70"/>
    <s v="KG"/>
    <s v="CNY"/>
    <n v="3.1415999999999999"/>
    <n v="219.91"/>
  </r>
  <r>
    <x v="5"/>
    <s v="710336210101"/>
    <d v="2025-06-04T00:00:00"/>
    <d v="2025-05-19T00:00:00"/>
    <s v="NA02"/>
    <x v="27"/>
    <m/>
    <s v="B250601"/>
    <s v="7-1-50120C435N"/>
    <s v="AL CIR 5.0x120mm 1100-O"/>
    <s v="ALM-"/>
    <s v="O"/>
    <n v="520"/>
    <s v="KG"/>
    <s v="CNY"/>
    <n v="3.1415999999999999"/>
    <n v="1633.63"/>
  </r>
  <r>
    <x v="5"/>
    <s v="710336210201"/>
    <d v="2025-06-04T00:00:00"/>
    <d v="2025-05-19T00:00:00"/>
    <s v="NA02"/>
    <x v="27"/>
    <m/>
    <s v="B250601"/>
    <s v="7-1-60200C435N"/>
    <s v="AL CIR 6.0x200mm 1100-O"/>
    <s v="ALM-"/>
    <s v="O"/>
    <n v="550"/>
    <s v="KG"/>
    <s v="CNY"/>
    <n v="3.1415999999999999"/>
    <n v="1727.88"/>
  </r>
  <r>
    <x v="5"/>
    <s v="710336680201"/>
    <d v="2025-06-04T00:00:00"/>
    <d v="2025-05-23T00:00:00"/>
    <s v="NA02"/>
    <x v="27"/>
    <m/>
    <s v="B250601"/>
    <s v="7-1-40130C435N"/>
    <s v="AL CIR 4.0x130mm 1100-O"/>
    <s v="ALM-"/>
    <s v="O"/>
    <n v="100"/>
    <s v="KG"/>
    <s v="CNY"/>
    <n v="3.1415999999999999"/>
    <n v="314.16000000000003"/>
  </r>
  <r>
    <x v="5"/>
    <s v="710336680301"/>
    <d v="2025-06-04T00:00:00"/>
    <d v="2025-05-23T00:00:00"/>
    <s v="NA02"/>
    <x v="27"/>
    <m/>
    <s v="B250601"/>
    <s v="7-1-65134NA35N"/>
    <s v="AL SHT 6.5x134x105.5mm 1100"/>
    <s v="ALM-"/>
    <s v="O"/>
    <n v="750"/>
    <s v="KG"/>
    <s v="CNY"/>
    <n v="3.1415999999999999"/>
    <n v="2356.1999999999998"/>
  </r>
  <r>
    <x v="5"/>
    <s v="710336680401"/>
    <d v="2025-06-04T00:00:00"/>
    <d v="2025-05-23T00:00:00"/>
    <s v="NA02"/>
    <x v="27"/>
    <m/>
    <s v="B250601"/>
    <s v="7-1-60200C435N"/>
    <s v="AL CIR 6.0x200mm 1100-O"/>
    <s v="ALM-"/>
    <s v="O"/>
    <n v="500"/>
    <s v="KG"/>
    <s v="CNY"/>
    <n v="3.1415999999999999"/>
    <n v="1570.8"/>
  </r>
  <r>
    <x v="5"/>
    <s v="710336980101"/>
    <d v="2025-06-27T00:00:00"/>
    <d v="2025-05-29T00:00:00"/>
    <s v="NA02"/>
    <x v="27"/>
    <m/>
    <s v="B250613"/>
    <s v="7-1-70162N435N"/>
    <s v="AL SHT 7x162.5x162.5mm"/>
    <s v="ALM-"/>
    <s v="O"/>
    <n v="530"/>
    <s v="KG"/>
    <s v="CNY"/>
    <n v="3.1415999999999999"/>
    <n v="1665.05"/>
  </r>
  <r>
    <x v="5"/>
    <s v="710336980201"/>
    <d v="2025-06-16T00:00:00"/>
    <d v="2025-05-29T00:00:00"/>
    <s v="NA02"/>
    <x v="27"/>
    <m/>
    <s v="B250608"/>
    <s v="7-1-50120C435N"/>
    <s v="AL CIR 5.0x120mm 1100-O"/>
    <s v="ALM-"/>
    <s v="O"/>
    <n v="300"/>
    <s v="KG"/>
    <s v="CNY"/>
    <n v="3.1415999999999999"/>
    <n v="942.48"/>
  </r>
  <r>
    <x v="5"/>
    <s v="710336980301"/>
    <d v="2025-06-16T00:00:00"/>
    <d v="2025-05-29T00:00:00"/>
    <s v="NA02"/>
    <x v="27"/>
    <m/>
    <s v="B250608"/>
    <s v="7-1-40130C435N"/>
    <s v="AL CIR 4.0x130mm 1100-O"/>
    <s v="ALM-"/>
    <s v="O"/>
    <n v="330"/>
    <s v="KG"/>
    <s v="CNY"/>
    <n v="3.1415999999999999"/>
    <n v="1036.73"/>
  </r>
  <r>
    <x v="5"/>
    <s v="710336980401"/>
    <d v="2025-06-16T00:00:00"/>
    <d v="2025-05-29T00:00:00"/>
    <s v="NA02"/>
    <x v="27"/>
    <m/>
    <s v="B250608"/>
    <s v="7-1-50150C435N"/>
    <s v="AL CIR 5.0x150mm 1100-O"/>
    <s v="ALM-"/>
    <s v="O"/>
    <n v="520"/>
    <s v="KG"/>
    <s v="CNY"/>
    <n v="3.1415999999999999"/>
    <n v="1633.63"/>
  </r>
  <r>
    <x v="5"/>
    <s v="710336980501"/>
    <d v="2025-06-16T00:00:00"/>
    <d v="2025-05-29T00:00:00"/>
    <s v="NA02"/>
    <x v="27"/>
    <m/>
    <s v="B250608"/>
    <s v="7-1-60180C435N"/>
    <s v="AL CIR 6x180mm 1100-O"/>
    <s v="ALM-"/>
    <s v="O"/>
    <n v="1350"/>
    <s v="KG"/>
    <s v="CNY"/>
    <n v="3.1415999999999999"/>
    <n v="4241.16"/>
  </r>
  <r>
    <x v="5"/>
    <s v="710336980601"/>
    <d v="2025-06-16T00:00:00"/>
    <d v="2025-05-29T00:00:00"/>
    <s v="NA02"/>
    <x v="27"/>
    <m/>
    <s v="B250608"/>
    <s v="7-1-50163C435N"/>
    <s v="AL CIR 5.0x163mm 1100-O"/>
    <s v="ALM-"/>
    <s v="O"/>
    <n v="750"/>
    <s v="KG"/>
    <s v="CNY"/>
    <n v="3.1415999999999999"/>
    <n v="2356.1999999999998"/>
  </r>
  <r>
    <x v="5"/>
    <s v="710337030101"/>
    <d v="2025-06-16T00:00:00"/>
    <d v="2025-05-30T00:00:00"/>
    <s v="NA02"/>
    <x v="27"/>
    <m/>
    <s v="B250608"/>
    <s v="7-1-50110C435N"/>
    <s v="AL CIR 5.0x110mm 1100-O"/>
    <s v="ALM-"/>
    <s v="O"/>
    <n v="450"/>
    <s v="KG"/>
    <s v="CNY"/>
    <n v="3.1415999999999999"/>
    <n v="1413.72"/>
  </r>
  <r>
    <x v="5"/>
    <s v="710337030201"/>
    <d v="2025-06-16T00:00:00"/>
    <d v="2025-05-30T00:00:00"/>
    <s v="NA02"/>
    <x v="27"/>
    <m/>
    <s v="B250608"/>
    <s v="7-1-60200C435N"/>
    <s v="AL CIR 6.0x200mm 1100-O"/>
    <s v="ALM-"/>
    <s v="O"/>
    <n v="530"/>
    <s v="KG"/>
    <s v="CNY"/>
    <n v="3.1415999999999999"/>
    <n v="1665.05"/>
  </r>
  <r>
    <x v="5"/>
    <s v="710337030401"/>
    <d v="2025-06-16T00:00:00"/>
    <d v="2025-05-30T00:00:00"/>
    <s v="NA02"/>
    <x v="27"/>
    <m/>
    <s v="B250608"/>
    <s v="7-1-30143C435N"/>
    <s v="AL CIR 3.0x143mm 1100-O"/>
    <s v="ALM-"/>
    <s v="O"/>
    <n v="135"/>
    <s v="KG"/>
    <s v="CNY"/>
    <n v="3.1415999999999999"/>
    <n v="424.12"/>
  </r>
  <r>
    <x v="5"/>
    <s v="710337030501"/>
    <d v="2025-06-27T00:00:00"/>
    <d v="2025-05-30T00:00:00"/>
    <s v="NA02"/>
    <x v="27"/>
    <m/>
    <s v="B250613"/>
    <s v="7-1-35148C435N"/>
    <s v="AL CIR 3.5x148MM 1100-O"/>
    <s v="ALM-"/>
    <s v="O"/>
    <n v="170"/>
    <s v="KG"/>
    <s v="CNY"/>
    <n v="3.1415999999999999"/>
    <n v="534.07000000000005"/>
  </r>
  <r>
    <x v="5"/>
    <s v="710337030801"/>
    <d v="2025-06-16T00:00:00"/>
    <d v="2025-05-30T00:00:00"/>
    <s v="NA02"/>
    <x v="27"/>
    <m/>
    <s v="B250608"/>
    <s v="7-1-45180C435N"/>
    <s v="AL CIR 4.5x180mm 1100-O"/>
    <s v="ALM-"/>
    <s v="O"/>
    <n v="320"/>
    <s v="KG"/>
    <s v="CNY"/>
    <n v="3.1415999999999999"/>
    <n v="1005.31"/>
  </r>
  <r>
    <x v="5"/>
    <s v="710337470501"/>
    <d v="2025-06-27T00:00:00"/>
    <d v="2025-06-06T00:00:00"/>
    <s v="NA02"/>
    <x v="27"/>
    <m/>
    <s v="B250613"/>
    <s v="7-1-40110C435N"/>
    <s v="AL CIR 4.0x110mm 1100-O"/>
    <s v="ALM-"/>
    <s v="O"/>
    <n v="150"/>
    <s v="KG"/>
    <s v="CNY"/>
    <n v="3.1415999999999999"/>
    <n v="471.24"/>
  </r>
  <r>
    <x v="5"/>
    <s v="710337470601"/>
    <d v="2025-06-27T00:00:00"/>
    <d v="2025-06-06T00:00:00"/>
    <s v="NA02"/>
    <x v="27"/>
    <m/>
    <s v="B250613"/>
    <s v="7-1-40130C435N"/>
    <s v="AL CIR 4.0x130mm 1100-O"/>
    <s v="ALM-"/>
    <s v="O"/>
    <n v="500"/>
    <s v="KG"/>
    <s v="CNY"/>
    <n v="3.1415999999999999"/>
    <n v="1570.8"/>
  </r>
  <r>
    <x v="5"/>
    <s v="710337470701"/>
    <d v="2025-06-27T00:00:00"/>
    <d v="2025-06-06T00:00:00"/>
    <s v="NA02"/>
    <x v="27"/>
    <m/>
    <s v="B250613"/>
    <s v="7-1-50150C435N"/>
    <s v="AL CIR 5.0x150mm 1100-O"/>
    <s v="ALM-"/>
    <s v="O"/>
    <n v="710"/>
    <s v="KG"/>
    <s v="CNY"/>
    <n v="3.1415999999999999"/>
    <n v="2230.54"/>
  </r>
  <r>
    <x v="5"/>
    <s v="710337470801"/>
    <d v="2025-06-27T00:00:00"/>
    <d v="2025-06-06T00:00:00"/>
    <s v="NA02"/>
    <x v="27"/>
    <m/>
    <s v="B250613"/>
    <s v="7-1-50180C435N"/>
    <s v="AL CIR 5.0x180mm 1100-O"/>
    <s v="ALM-"/>
    <s v="O"/>
    <n v="600"/>
    <s v="KG"/>
    <s v="CNY"/>
    <n v="3.1415999999999999"/>
    <n v="1884.96"/>
  </r>
  <r>
    <x v="5"/>
    <s v="710337470901"/>
    <d v="2025-06-27T00:00:00"/>
    <d v="2025-06-06T00:00:00"/>
    <s v="NA02"/>
    <x v="27"/>
    <m/>
    <s v="B250613"/>
    <s v="7-1-60165C435N"/>
    <s v="AL CIR 6.0x165mm 1100-O"/>
    <s v="ALM-"/>
    <s v="O"/>
    <n v="340"/>
    <s v="KG"/>
    <s v="CNY"/>
    <n v="3.1415999999999999"/>
    <n v="1068.1400000000001"/>
  </r>
  <r>
    <x v="5"/>
    <s v="710337471001"/>
    <d v="2025-06-27T00:00:00"/>
    <d v="2025-06-06T00:00:00"/>
    <s v="NA02"/>
    <x v="27"/>
    <m/>
    <s v="B250613"/>
    <s v="7-1-65134NA35N"/>
    <s v="AL SHT 6.5x134x105.5mm 1100"/>
    <s v="ALM-"/>
    <s v="O"/>
    <n v="480"/>
    <s v="KG"/>
    <s v="CNY"/>
    <n v="3.1415999999999999"/>
    <n v="1507.97"/>
  </r>
  <r>
    <x v="5"/>
    <s v="710337471101"/>
    <d v="2025-06-27T00:00:00"/>
    <d v="2025-06-06T00:00:00"/>
    <s v="NA02"/>
    <x v="27"/>
    <m/>
    <s v="B250613"/>
    <s v="7-1-50130C435N"/>
    <s v="AL CIR 5.0X130MM 1100-O"/>
    <s v="ALM-"/>
    <s v="O"/>
    <n v="120"/>
    <s v="KG"/>
    <s v="CNY"/>
    <n v="3.1415999999999999"/>
    <n v="376.99"/>
  </r>
  <r>
    <x v="5"/>
    <s v="710337851501"/>
    <d v="2025-06-27T00:00:00"/>
    <d v="2025-06-11T00:00:00"/>
    <s v="NA02"/>
    <x v="27"/>
    <m/>
    <s v="B250613"/>
    <s v="7-1-50145C435N"/>
    <s v="AL CIR 5.0X145MM 1100-O"/>
    <s v="ALM-"/>
    <s v="O"/>
    <n v="65"/>
    <s v="KG"/>
    <s v="CNY"/>
    <n v="3.1415999999999999"/>
    <n v="204.2"/>
  </r>
  <r>
    <x v="5"/>
    <s v="710337880101"/>
    <d v="2025-06-27T00:00:00"/>
    <d v="2025-06-12T00:00:00"/>
    <s v="NA02"/>
    <x v="27"/>
    <m/>
    <s v="B250613"/>
    <s v="7-1-40130C435N"/>
    <s v="AL CIR 4.0x130mm 1100-O"/>
    <s v="ALM-"/>
    <s v="O"/>
    <n v="340"/>
    <s v="KG"/>
    <s v="CNY"/>
    <n v="3.1415999999999999"/>
    <n v="1068.1400000000001"/>
  </r>
  <r>
    <x v="5"/>
    <s v="710337880301"/>
    <d v="2025-06-27T00:00:00"/>
    <d v="2025-06-12T00:00:00"/>
    <s v="NA02"/>
    <x v="27"/>
    <m/>
    <s v="B250613"/>
    <s v="7-1-50150C435N"/>
    <s v="AL CIR 5.0x150mm 1100-O"/>
    <s v="ALM-"/>
    <s v="O"/>
    <n v="260"/>
    <s v="KG"/>
    <s v="CNY"/>
    <n v="3.1415999999999999"/>
    <n v="816.82"/>
  </r>
  <r>
    <x v="5"/>
    <s v="710337880401"/>
    <d v="2025-06-27T00:00:00"/>
    <d v="2025-06-12T00:00:00"/>
    <s v="NA02"/>
    <x v="27"/>
    <m/>
    <s v="B250613"/>
    <s v="7-1-50180C435N"/>
    <s v="AL CIR 5.0x180mm 1100-O"/>
    <s v="ALM-"/>
    <s v="O"/>
    <n v="1200"/>
    <s v="KG"/>
    <s v="CNY"/>
    <n v="3.1415999999999999"/>
    <n v="3769.92"/>
  </r>
  <r>
    <x v="5"/>
    <s v="710337880501"/>
    <d v="2025-06-27T00:00:00"/>
    <d v="2025-06-12T00:00:00"/>
    <s v="NA02"/>
    <x v="27"/>
    <m/>
    <s v="B250613"/>
    <s v="7-1-60200C435N"/>
    <s v="AL CIR 6.0x200mm 1100-O"/>
    <s v="ALM-"/>
    <s v="O"/>
    <n v="1350"/>
    <s v="KG"/>
    <s v="CNY"/>
    <n v="3.1415999999999999"/>
    <n v="4241.16"/>
  </r>
  <r>
    <x v="5"/>
    <s v="710337880601"/>
    <d v="2025-06-27T00:00:00"/>
    <d v="2025-06-12T00:00:00"/>
    <s v="NA02"/>
    <x v="27"/>
    <m/>
    <s v="B250613"/>
    <s v="7-1-65134NA35N"/>
    <s v="AL SHT 6.5x134x105.5mm 1100"/>
    <s v="ALM-"/>
    <s v="O"/>
    <n v="270"/>
    <s v="KG"/>
    <s v="CNY"/>
    <n v="3.1415999999999999"/>
    <n v="848.23"/>
  </r>
  <r>
    <x v="5"/>
    <s v="710338240101"/>
    <d v="2025-06-27T00:00:00"/>
    <d v="2025-06-17T00:00:00"/>
    <s v="NA02"/>
    <x v="27"/>
    <m/>
    <s v="B250613"/>
    <s v="7-1-40165C435N"/>
    <s v="AL CIR 4.0x165mm 1100-O"/>
    <s v="ALM-"/>
    <s v="O"/>
    <n v="200"/>
    <s v="KG"/>
    <s v="CNY"/>
    <n v="3.1415999999999999"/>
    <n v="628.32000000000005"/>
  </r>
  <r>
    <x v="5"/>
    <s v="710338240201"/>
    <d v="2025-06-27T00:00:00"/>
    <d v="2025-06-17T00:00:00"/>
    <s v="NA02"/>
    <x v="27"/>
    <m/>
    <s v="B250613"/>
    <s v="7-1-50120C435N"/>
    <s v="AL CIR 5.0x120mm 1100-O"/>
    <s v="ALM-"/>
    <s v="O"/>
    <n v="50"/>
    <s v="KG"/>
    <s v="CNY"/>
    <n v="3.1415999999999999"/>
    <n v="157.08000000000001"/>
  </r>
  <r>
    <x v="5"/>
    <s v="710336370301"/>
    <d v="2025-06-30T00:00:00"/>
    <d v="2025-05-21T00:00:00"/>
    <s v="TA27"/>
    <x v="7"/>
    <m/>
    <s v="C06108"/>
    <s v="1-5-HAJ203--X4"/>
    <s v="SH-- 203 POL YBM20AK C/C40 H8.5 SS304x0.7"/>
    <s v="HDL-"/>
    <s v="B"/>
    <n v="2050"/>
    <s v="PC"/>
    <s v="CNY"/>
    <n v="3.2145000000000001"/>
    <n v="6589.73"/>
  </r>
  <r>
    <x v="5"/>
    <s v="710337541501"/>
    <d v="2025-06-12T00:00:00"/>
    <d v="2025-06-10T00:00:00"/>
    <s v="MY02S"/>
    <x v="23"/>
    <m/>
    <s v="X250630"/>
    <s v="1-8-C15171A-C--E-F"/>
    <s v="COL SLV 15171-C--E (FSC)"/>
    <s v="BOX-"/>
    <s v="B"/>
    <n v="1010"/>
    <s v="PC"/>
    <s v="CNY"/>
    <n v="3.25"/>
    <n v="3282.5"/>
  </r>
  <r>
    <x v="5"/>
    <s v="710334370101"/>
    <d v="2025-06-11T00:00:00"/>
    <d v="2025-04-16T00:00:00"/>
    <s v="TA27"/>
    <x v="7"/>
    <m/>
    <s v="C06031"/>
    <s v="3-5-LDJ207--X"/>
    <s v="207 BK01A POL"/>
    <s v="LHDL"/>
    <s v="B"/>
    <n v="610"/>
    <s v="PC"/>
    <s v="CNY"/>
    <n v="3.2787000000000002"/>
    <n v="2000.01"/>
  </r>
  <r>
    <x v="5"/>
    <s v="710281160101"/>
    <d v="2025-06-30T00:00:00"/>
    <d v="2022-04-15T00:00:00"/>
    <s v="TA27"/>
    <x v="7"/>
    <m/>
    <s v="C06108"/>
    <s v="1-5-HAJ12--X4"/>
    <s v="SH-- POL VDT18MA C/C40 H8.5 SS304x0.7"/>
    <s v="HDL-"/>
    <s v="B"/>
    <n v="2369"/>
    <s v="PC"/>
    <s v="CNY"/>
    <n v="3.2801"/>
    <n v="7770.56"/>
  </r>
  <r>
    <x v="5"/>
    <s v="710281160101"/>
    <d v="2025-06-13T00:00:00"/>
    <d v="2022-04-15T00:00:00"/>
    <s v="TA27"/>
    <x v="7"/>
    <m/>
    <s v="RTV-1182"/>
    <s v="1-5-HAJ12--X4"/>
    <s v="SH-- POL VDT18MA C/C40 H8.5 SS304x0.7"/>
    <s v="HDL-"/>
    <s v="B"/>
    <n v="-2001"/>
    <s v="PC"/>
    <s v="CNY"/>
    <n v="3.2801"/>
    <n v="-6563.48"/>
  </r>
  <r>
    <x v="5"/>
    <s v="710335670101"/>
    <d v="2025-06-26T00:00:00"/>
    <d v="2025-05-09T00:00:00"/>
    <s v="TA27"/>
    <x v="7"/>
    <m/>
    <s v="C06093"/>
    <s v="1-5-HAJ12--X4"/>
    <s v="SH-- POL VDT18MA C/C40 H8.5 SS304x0.7"/>
    <s v="HDL-"/>
    <s v="B"/>
    <n v="720"/>
    <s v="PC"/>
    <s v="CNY"/>
    <n v="3.2801"/>
    <n v="2361.67"/>
  </r>
  <r>
    <x v="5"/>
    <s v="710335670101"/>
    <d v="2025-06-17T00:00:00"/>
    <d v="2025-05-09T00:00:00"/>
    <s v="TA27"/>
    <x v="7"/>
    <m/>
    <s v="C06053"/>
    <s v="1-5-HAJ12--X4"/>
    <s v="SH-- POL VDT18MA C/C40 H8.5 SS304x0.7"/>
    <s v="HDL-"/>
    <s v="B"/>
    <n v="5280"/>
    <s v="PC"/>
    <s v="CNY"/>
    <n v="3.2801"/>
    <n v="17318.93"/>
  </r>
  <r>
    <x v="5"/>
    <s v="710335670101"/>
    <d v="2025-06-13T00:00:00"/>
    <d v="2025-05-09T00:00:00"/>
    <s v="TA27"/>
    <x v="7"/>
    <m/>
    <s v="RTV-1182"/>
    <s v="1-5-HAJ12--X4"/>
    <s v="SH-- POL VDT18MA C/C40 H8.5 SS304x0.7"/>
    <s v="HDL-"/>
    <s v="B"/>
    <n v="-6000"/>
    <s v="PC"/>
    <s v="CNY"/>
    <n v="3.2801"/>
    <n v="-19680.599999999999"/>
  </r>
  <r>
    <x v="5"/>
    <s v="710333620301"/>
    <d v="2025-06-05T00:00:00"/>
    <d v="2025-04-02T00:00:00"/>
    <s v="MY02S"/>
    <x v="23"/>
    <m/>
    <s v="X250612"/>
    <s v="1-8-C14435A-C"/>
    <s v="CB COL SLV 14435-C"/>
    <s v="SHTS"/>
    <s v="B"/>
    <n v="505"/>
    <s v="PC"/>
    <s v="CNY"/>
    <n v="3.29"/>
    <n v="1661.45"/>
  </r>
  <r>
    <x v="5"/>
    <s v="710337530101"/>
    <d v="2025-06-11T00:00:00"/>
    <d v="2025-06-10T00:00:00"/>
    <s v="MY02S"/>
    <x v="23"/>
    <m/>
    <s v="X250619"/>
    <s v="6-8-F62055-C"/>
    <s v="FP BOX 62055-C"/>
    <s v="BOX-"/>
    <s v="B"/>
    <n v="19000"/>
    <s v="PC"/>
    <s v="CNY"/>
    <n v="3.4"/>
    <n v="64600"/>
  </r>
  <r>
    <x v="5"/>
    <s v="710337530201"/>
    <d v="2025-06-17T00:00:00"/>
    <d v="2025-06-10T00:00:00"/>
    <s v="MY02S"/>
    <x v="23"/>
    <m/>
    <s v="X250641"/>
    <s v="6-8-F62055-C"/>
    <s v="FP BOX 62055-C"/>
    <s v="BOX-"/>
    <s v="B"/>
    <n v="50"/>
    <s v="PC"/>
    <s v="CNY"/>
    <n v="3.4"/>
    <n v="170"/>
  </r>
  <r>
    <x v="5"/>
    <s v="710338020301"/>
    <d v="2025-06-17T00:00:00"/>
    <d v="2025-06-13T00:00:00"/>
    <s v="MY02S"/>
    <x v="23"/>
    <m/>
    <s v="X250642"/>
    <s v="1-8-C14436A-C"/>
    <s v="CB COL SLV 14436-C"/>
    <s v="SHTS"/>
    <s v="B"/>
    <n v="505"/>
    <s v="PC"/>
    <s v="CNY"/>
    <n v="3.4"/>
    <n v="1717"/>
  </r>
  <r>
    <x v="5"/>
    <s v="710337530301"/>
    <d v="2025-06-11T00:00:00"/>
    <d v="2025-06-10T00:00:00"/>
    <s v="MY02S"/>
    <x v="23"/>
    <m/>
    <s v="X250619"/>
    <s v="7-8-F76671"/>
    <s v="BROWN BOX 76671"/>
    <s v="BOX-"/>
    <s v="B"/>
    <n v="2100"/>
    <s v="PC"/>
    <s v="CNY"/>
    <n v="3.41"/>
    <n v="7161"/>
  </r>
  <r>
    <x v="5"/>
    <s v="710337530401"/>
    <d v="2025-06-11T00:00:00"/>
    <d v="2025-06-10T00:00:00"/>
    <s v="MY02S"/>
    <x v="23"/>
    <m/>
    <s v="X250619"/>
    <s v="7-8-F76671"/>
    <s v="BROWN BOX 76671"/>
    <s v="BOX-"/>
    <s v="B"/>
    <n v="50"/>
    <s v="PC"/>
    <s v="CNY"/>
    <n v="3.41"/>
    <n v="170.5"/>
  </r>
  <r>
    <x v="5"/>
    <s v="710336940901"/>
    <d v="2025-06-11T00:00:00"/>
    <d v="2025-05-28T00:00:00"/>
    <s v="MY02S"/>
    <x v="23"/>
    <m/>
    <s v="X250619"/>
    <s v="1-8-F18011-C"/>
    <s v="BROWN BOX 18011-C"/>
    <s v="BOX-"/>
    <s v="B"/>
    <n v="3020"/>
    <s v="PC"/>
    <s v="CNY"/>
    <n v="3.43"/>
    <n v="10358.6"/>
  </r>
  <r>
    <x v="5"/>
    <s v="710338020601"/>
    <d v="2025-06-17T00:00:00"/>
    <d v="2025-06-13T00:00:00"/>
    <s v="MY02S"/>
    <x v="23"/>
    <m/>
    <s v="X250640"/>
    <s v="7-8-C76128A-C"/>
    <s v="COL BOX 76128-C"/>
    <s v="BOX-"/>
    <s v="B"/>
    <n v="1000"/>
    <s v="PC"/>
    <s v="CNY"/>
    <n v="3.44"/>
    <n v="3440"/>
  </r>
  <r>
    <x v="5"/>
    <s v="710338020701"/>
    <d v="2025-06-27T00:00:00"/>
    <d v="2025-06-13T00:00:00"/>
    <s v="MY02S"/>
    <x v="23"/>
    <m/>
    <s v="X250664"/>
    <s v="7-8-C76128A-C"/>
    <s v="COL BOX 76128-C"/>
    <s v="BOX-"/>
    <s v="B"/>
    <n v="2020"/>
    <s v="PC"/>
    <s v="CNY"/>
    <n v="3.44"/>
    <n v="6948.8"/>
  </r>
  <r>
    <x v="5"/>
    <s v="710336941901"/>
    <d v="2025-06-05T00:00:00"/>
    <d v="2025-05-28T00:00:00"/>
    <s v="MY02S"/>
    <x v="23"/>
    <m/>
    <s v="X250611"/>
    <s v="7-8-C70394-C"/>
    <s v="COL BOX 70394-C"/>
    <s v="BOX-"/>
    <s v="B"/>
    <n v="1000"/>
    <s v="PC"/>
    <s v="CNY"/>
    <n v="3.46"/>
    <n v="3460"/>
  </r>
  <r>
    <x v="5"/>
    <s v="710336940601"/>
    <d v="2025-06-17T00:00:00"/>
    <d v="2025-05-28T00:00:00"/>
    <s v="MY02S"/>
    <x v="23"/>
    <m/>
    <s v="X250641"/>
    <s v="7-8-F76793-C"/>
    <s v="BROWN BOX 76793-C"/>
    <s v="BOX-"/>
    <s v="B"/>
    <n v="505"/>
    <s v="PC"/>
    <s v="CNY"/>
    <n v="3.49"/>
    <n v="1762.45"/>
  </r>
  <r>
    <x v="5"/>
    <s v="710334510401"/>
    <d v="2025-06-04T00:00:00"/>
    <d v="2025-04-18T00:00:00"/>
    <s v="E036"/>
    <x v="16"/>
    <m/>
    <s v="C06004"/>
    <s v="3-5-SC08"/>
    <s v="W38 M.BLK TUM"/>
    <s v="SHDL"/>
    <s v="B"/>
    <n v="2000"/>
    <s v="PC"/>
    <s v="CNY"/>
    <n v="3.5226999999999999"/>
    <n v="7045.4"/>
  </r>
  <r>
    <x v="5"/>
    <s v="710335720101"/>
    <d v="2025-06-04T00:00:00"/>
    <d v="2025-05-09T00:00:00"/>
    <s v="R017"/>
    <x v="18"/>
    <m/>
    <s v="C06010"/>
    <s v="1-5-HAJ01--X4"/>
    <s v="SH-- POL R73 C/C40 H8.5 SS304x0.7"/>
    <s v="HDL-"/>
    <s v="B"/>
    <n v="5000"/>
    <s v="PC"/>
    <s v="CNY"/>
    <n v="3.5398000000000001"/>
    <n v="17699"/>
  </r>
  <r>
    <x v="5"/>
    <s v="710336360101"/>
    <d v="2025-06-12T00:00:00"/>
    <d v="2025-05-21T00:00:00"/>
    <s v="R017"/>
    <x v="18"/>
    <m/>
    <s v="C06037"/>
    <s v="1-5-HAJ01--X4"/>
    <s v="SH-- POL R73 C/C40 H8.5 SS304x0.7"/>
    <s v="HDL-"/>
    <s v="B"/>
    <n v="3050"/>
    <s v="PC"/>
    <s v="CNY"/>
    <n v="3.5398000000000001"/>
    <n v="10796.39"/>
  </r>
  <r>
    <x v="5"/>
    <s v="710336680101"/>
    <d v="2025-06-04T00:00:00"/>
    <d v="2025-05-23T00:00:00"/>
    <s v="NA02"/>
    <x v="27"/>
    <m/>
    <s v="B250601"/>
    <s v="7-1-10220C435N"/>
    <s v="AL CIR 1.0x220mm 1100-O"/>
    <s v="ALM-"/>
    <s v="O"/>
    <n v="120"/>
    <s v="KG"/>
    <s v="CNY"/>
    <n v="3.6282999999999999"/>
    <n v="435.4"/>
  </r>
  <r>
    <x v="5"/>
    <s v="710337030301"/>
    <d v="2025-06-16T00:00:00"/>
    <d v="2025-05-30T00:00:00"/>
    <s v="NA02"/>
    <x v="27"/>
    <m/>
    <s v="B250608"/>
    <s v="7-1-10160C435N"/>
    <s v="AL CIR 1.0x160mm 1100-O"/>
    <s v="ALM-"/>
    <s v="O"/>
    <n v="100"/>
    <s v="KG"/>
    <s v="CNY"/>
    <n v="3.6282999999999999"/>
    <n v="362.83"/>
  </r>
  <r>
    <x v="5"/>
    <s v="710337030601"/>
    <d v="2025-06-16T00:00:00"/>
    <d v="2025-05-30T00:00:00"/>
    <s v="NA02"/>
    <x v="27"/>
    <m/>
    <s v="B250608"/>
    <s v="7-1-10175C435N"/>
    <s v="AL CIR 1.0x175mm 1100-O"/>
    <s v="ALM-"/>
    <s v="O"/>
    <n v="70"/>
    <s v="KG"/>
    <s v="CNY"/>
    <n v="3.6282999999999999"/>
    <n v="253.98"/>
  </r>
  <r>
    <x v="5"/>
    <s v="710337470201"/>
    <d v="2025-06-27T00:00:00"/>
    <d v="2025-06-06T00:00:00"/>
    <s v="NA02"/>
    <x v="27"/>
    <m/>
    <s v="B250613"/>
    <s v="7-1-10155C435N"/>
    <s v="AL CIR 1.0x155mm 1100-O"/>
    <s v="ALM-"/>
    <s v="O"/>
    <n v="60"/>
    <s v="KG"/>
    <s v="CNY"/>
    <n v="3.6282999999999999"/>
    <n v="217.7"/>
  </r>
  <r>
    <x v="5"/>
    <s v="710333970201"/>
    <d v="2025-06-23T00:00:00"/>
    <d v="2025-04-09T00:00:00"/>
    <s v="YP02"/>
    <x v="0"/>
    <m/>
    <s v="C06076"/>
    <s v="7-C-REC18CK-002"/>
    <s v="REC18CT----------Y-P-----"/>
    <s v="LID-"/>
    <s v="O"/>
    <n v="2020"/>
    <s v="PC"/>
    <s v="CNY"/>
    <n v="3.64"/>
    <n v="7352.8"/>
  </r>
  <r>
    <x v="5"/>
    <s v="710336941601"/>
    <d v="2025-06-04T00:00:00"/>
    <d v="2025-05-28T00:00:00"/>
    <s v="MY02S"/>
    <x v="23"/>
    <m/>
    <s v="X250602"/>
    <s v="7-8-F78381A-C"/>
    <s v="1C FP BOX 78381-C"/>
    <s v="BOX-"/>
    <s v="B"/>
    <n v="505"/>
    <s v="PC"/>
    <s v="CNY"/>
    <n v="3.69"/>
    <n v="1863.45"/>
  </r>
  <r>
    <x v="5"/>
    <s v="710332951101"/>
    <d v="2025-06-25T00:00:00"/>
    <d v="2025-03-18T00:00:00"/>
    <s v="YP02"/>
    <x v="0"/>
    <m/>
    <s v="C06091"/>
    <s v="7-C-PCC24CK-002"/>
    <s v="PCC24CT----------Y-P-----"/>
    <s v="LID-"/>
    <s v="O"/>
    <n v="1380"/>
    <s v="PC"/>
    <s v="CNY"/>
    <n v="3.7"/>
    <n v="5106"/>
  </r>
  <r>
    <x v="5"/>
    <s v="710332951101"/>
    <d v="2025-06-24T00:00:00"/>
    <d v="2025-03-18T00:00:00"/>
    <s v="YP02"/>
    <x v="0"/>
    <m/>
    <s v="C06083"/>
    <s v="7-C-PCC24CK-002"/>
    <s v="PCC24CT----------Y-P-----"/>
    <s v="LID-"/>
    <s v="O"/>
    <n v="1440"/>
    <s v="PC"/>
    <s v="CNY"/>
    <n v="3.7"/>
    <n v="5328"/>
  </r>
  <r>
    <x v="5"/>
    <s v="710337220101"/>
    <d v="2025-06-13T00:00:00"/>
    <d v="2025-06-04T00:00:00"/>
    <s v="YY04S"/>
    <x v="30"/>
    <m/>
    <s v="C06042"/>
    <s v="7-C-REC1610AS-002"/>
    <s v="REC1610ASCT----------P-P-----"/>
    <s v="LID-"/>
    <s v="A"/>
    <n v="1300"/>
    <s v="PC"/>
    <s v="CNY"/>
    <n v="3.8"/>
    <n v="4940"/>
  </r>
  <r>
    <x v="5"/>
    <s v="710336920701"/>
    <d v="2025-06-26T00:00:00"/>
    <d v="2025-05-28T00:00:00"/>
    <s v="Z010"/>
    <x v="25"/>
    <m/>
    <s v="C06094"/>
    <s v="1-6-GLE20-ZB"/>
    <s v="G-LD LE 20CM BSH"/>
    <s v="GLID"/>
    <s v="B"/>
    <n v="510"/>
    <s v="PC"/>
    <s v="CNY"/>
    <n v="3.8246000000000002"/>
    <n v="1950.55"/>
  </r>
  <r>
    <x v="5"/>
    <s v="710304520101"/>
    <d v="2025-06-12T00:00:00"/>
    <d v="2023-08-31T00:00:00"/>
    <s v="TA27"/>
    <x v="7"/>
    <m/>
    <s v="C06034"/>
    <s v="1-5-HAJ86--X4"/>
    <s v="LG-- POL WAI20IR C/C40 H8.5 SS304x0.8"/>
    <s v="HDL-"/>
    <s v="B"/>
    <n v="340"/>
    <s v="PC"/>
    <s v="CNY"/>
    <n v="3.8788999999999998"/>
    <n v="1318.83"/>
  </r>
  <r>
    <x v="5"/>
    <s v="710338220101"/>
    <d v="2025-06-18T00:00:00"/>
    <d v="2025-06-17T00:00:00"/>
    <s v="MY02S"/>
    <x v="23"/>
    <m/>
    <s v="X250647"/>
    <s v="6-8-F62062A-C"/>
    <s v="FP BOX 62062-C"/>
    <s v="BOX-"/>
    <s v="B"/>
    <n v="1010"/>
    <s v="PC"/>
    <s v="CNY"/>
    <n v="3.88"/>
    <n v="3918.8"/>
  </r>
  <r>
    <x v="5"/>
    <s v="710337130101"/>
    <d v="2025-06-20T00:00:00"/>
    <d v="2025-05-30T00:00:00"/>
    <s v="XF09"/>
    <x v="31"/>
    <m/>
    <s v="C06073"/>
    <s v="7-6-624--Y"/>
    <s v="18CM SS RING BRUSHED"/>
    <s v="ANYD"/>
    <s v="B"/>
    <n v="2050"/>
    <s v="PC"/>
    <s v="CNY"/>
    <n v="3.9188000000000001"/>
    <n v="8033.54"/>
  </r>
  <r>
    <x v="5"/>
    <s v="710337660101"/>
    <d v="2025-06-20T00:00:00"/>
    <d v="2025-06-10T00:00:00"/>
    <s v="XF09"/>
    <x v="31"/>
    <m/>
    <s v="C06073"/>
    <s v="7-6-624--Y"/>
    <s v="18CM SS RING BRUSHED"/>
    <s v="ANYD"/>
    <s v="B"/>
    <n v="1050"/>
    <s v="PC"/>
    <s v="CNY"/>
    <n v="3.9188000000000001"/>
    <n v="4114.74"/>
  </r>
  <r>
    <x v="5"/>
    <s v="710337970201"/>
    <d v="2025-06-30T00:00:00"/>
    <d v="2025-06-12T00:00:00"/>
    <s v="XF09"/>
    <x v="31"/>
    <m/>
    <s v="C06098"/>
    <s v="7-6-624--Y"/>
    <s v="18CM SS RING BRUSHED"/>
    <s v="ANYD"/>
    <s v="B"/>
    <n v="1050"/>
    <s v="PC"/>
    <s v="CNY"/>
    <n v="3.9188000000000001"/>
    <n v="4114.74"/>
  </r>
  <r>
    <x v="5"/>
    <s v="710338350101"/>
    <d v="2025-06-30T00:00:00"/>
    <d v="2025-06-18T00:00:00"/>
    <s v="XF09"/>
    <x v="31"/>
    <m/>
    <s v="C06098"/>
    <s v="7-6-624--Y"/>
    <s v="18CM SS RING BRUSHED"/>
    <s v="ANYD"/>
    <s v="B"/>
    <n v="1400"/>
    <s v="PC"/>
    <s v="CNY"/>
    <n v="3.9188000000000001"/>
    <n v="5486.32"/>
  </r>
  <r>
    <x v="5"/>
    <s v="710334740201"/>
    <d v="2025-06-04T00:00:00"/>
    <d v="2025-04-21T00:00:00"/>
    <s v="YP02"/>
    <x v="0"/>
    <m/>
    <s v="C06006"/>
    <s v="7-C-REC24PK-002"/>
    <s v="REC24CT----------Y-Y-----"/>
    <s v="LID-"/>
    <s v="S"/>
    <n v="1100"/>
    <s v="PC"/>
    <s v="CNY"/>
    <n v="3.95"/>
    <n v="4345"/>
  </r>
  <r>
    <x v="5"/>
    <s v="710336250101"/>
    <d v="2025-06-12T00:00:00"/>
    <d v="2025-05-20T00:00:00"/>
    <s v="R017"/>
    <x v="18"/>
    <m/>
    <s v="C06035"/>
    <s v="3-5-LPS110--Y"/>
    <s v="STD- 110 BSH R322.2 C/C113 H6.5"/>
    <s v="HDL-"/>
    <s v="B"/>
    <n v="1010"/>
    <s v="PC"/>
    <s v="CNY"/>
    <n v="3.9580000000000002"/>
    <n v="3997.58"/>
  </r>
  <r>
    <x v="5"/>
    <s v="710335740201"/>
    <d v="2025-06-04T00:00:00"/>
    <d v="2025-05-09T00:00:00"/>
    <s v="TA27"/>
    <x v="7"/>
    <m/>
    <s v="C06007"/>
    <s v="1-5-HAJ86--X4"/>
    <s v="LG-- POL WAI20IR C/C40 H8.5 SS304x0.8"/>
    <s v="HDL-"/>
    <s v="B"/>
    <n v="1790"/>
    <s v="PC"/>
    <s v="CNY"/>
    <n v="3.9581"/>
    <n v="7085"/>
  </r>
  <r>
    <x v="5"/>
    <s v="710335300801"/>
    <d v="2025-06-27T00:00:00"/>
    <d v="2025-04-30T00:00:00"/>
    <s v="MY02S"/>
    <x v="23"/>
    <m/>
    <s v="X250669"/>
    <s v="1-8-C12356-C"/>
    <s v="CORR COL SLV 12356-C"/>
    <s v="SHTS"/>
    <s v="B"/>
    <n v="505"/>
    <s v="PC"/>
    <s v="CNY"/>
    <n v="3.97"/>
    <n v="2004.85"/>
  </r>
  <r>
    <x v="5"/>
    <s v="710333600401"/>
    <d v="2025-06-09T00:00:00"/>
    <d v="2025-04-01T00:00:00"/>
    <s v="YP02"/>
    <x v="0"/>
    <m/>
    <s v="250604"/>
    <s v="REC18DS-003"/>
    <s v="18CM SS LID"/>
    <s v="SKU-"/>
    <s v="O"/>
    <n v="200"/>
    <s v="PC"/>
    <s v="CNY"/>
    <n v="4.05"/>
    <n v="810"/>
  </r>
  <r>
    <x v="5"/>
    <s v="710335160101"/>
    <d v="2025-06-18T00:00:00"/>
    <d v="2025-04-28T00:00:00"/>
    <s v="R017"/>
    <x v="18"/>
    <m/>
    <s v="C06060"/>
    <s v="3-5-HAJ65-W"/>
    <s v="LG-- 65 POL VDZ24MA C/C40 H8.5 SS430x1.2"/>
    <s v="HDL-"/>
    <s v="B"/>
    <n v="2030"/>
    <s v="PC"/>
    <s v="CNY"/>
    <n v="4.1566000000000001"/>
    <n v="8437.9"/>
  </r>
  <r>
    <x v="5"/>
    <s v="710336480101"/>
    <d v="2025-06-06T00:00:00"/>
    <d v="2025-05-22T00:00:00"/>
    <s v="XF09"/>
    <x v="31"/>
    <m/>
    <s v="C06016"/>
    <s v="7-6-625--Y"/>
    <s v="20CM SS RING BRUSHED"/>
    <s v="ANYD"/>
    <s v="B"/>
    <n v="1200"/>
    <s v="PC"/>
    <s v="CNY"/>
    <n v="4.1612999999999998"/>
    <n v="4993.5600000000004"/>
  </r>
  <r>
    <x v="5"/>
    <s v="710336920401"/>
    <d v="2025-06-26T00:00:00"/>
    <d v="2025-05-28T00:00:00"/>
    <s v="Z010"/>
    <x v="25"/>
    <m/>
    <s v="C06094"/>
    <s v="1-6-GE24-ZA"/>
    <s v="G-LD E 24CM POL"/>
    <s v="GLID"/>
    <s v="B"/>
    <n v="2010"/>
    <s v="PC"/>
    <s v="CNY"/>
    <n v="4.1654999999999998"/>
    <n v="8372.66"/>
  </r>
  <r>
    <x v="5"/>
    <s v="710336690601"/>
    <d v="2025-06-05T00:00:00"/>
    <d v="2025-05-26T00:00:00"/>
    <s v="MY02S"/>
    <x v="23"/>
    <m/>
    <s v="X250611"/>
    <s v="7-8-C74041-C"/>
    <s v="COL BOX 74041-C"/>
    <s v="BOX-"/>
    <s v="B"/>
    <n v="3020"/>
    <s v="PC"/>
    <s v="CNY"/>
    <n v="4.18"/>
    <n v="12623.6"/>
  </r>
  <r>
    <x v="5"/>
    <s v="710334370201"/>
    <d v="2025-06-11T00:00:00"/>
    <d v="2025-04-16T00:00:00"/>
    <s v="TA27"/>
    <x v="7"/>
    <m/>
    <s v="C06031"/>
    <s v="3-5-SDJ111--X"/>
    <s v="111 BK01A POL"/>
    <s v="SHDL"/>
    <s v="B"/>
    <n v="1350"/>
    <s v="PC"/>
    <s v="CNY"/>
    <n v="4.1879"/>
    <n v="5653.67"/>
  </r>
  <r>
    <x v="5"/>
    <s v="710334370201"/>
    <d v="2025-06-09T00:00:00"/>
    <d v="2025-04-16T00:00:00"/>
    <s v="TA27"/>
    <x v="7"/>
    <m/>
    <s v="C06021"/>
    <s v="3-5-SDJ111--X"/>
    <s v="111 BK01A POL"/>
    <s v="SHDL"/>
    <s v="B"/>
    <n v="2700"/>
    <s v="PC"/>
    <s v="CNY"/>
    <n v="4.1879"/>
    <n v="11307.33"/>
  </r>
  <r>
    <x v="5"/>
    <s v="710335280101"/>
    <d v="2025-06-05T00:00:00"/>
    <d v="2025-04-30T00:00:00"/>
    <s v="YY04S"/>
    <x v="30"/>
    <m/>
    <s v="C06012"/>
    <s v="7-C-REC2408AS-002"/>
    <s v="REC2408CT----------Y-Y-----"/>
    <s v="LID-"/>
    <s v="O"/>
    <n v="1000"/>
    <s v="PC"/>
    <s v="CNY"/>
    <n v="4.2"/>
    <n v="4200"/>
  </r>
  <r>
    <x v="5"/>
    <s v="710336830101"/>
    <d v="2025-06-30T00:00:00"/>
    <d v="2025-05-26T00:00:00"/>
    <s v="YY04S"/>
    <x v="30"/>
    <m/>
    <s v="C06105"/>
    <s v="7-C-REC2408AS-002"/>
    <s v="REC2408CT----------Y-Y-----"/>
    <s v="LID-"/>
    <s v="O"/>
    <n v="1000"/>
    <s v="PC"/>
    <s v="CNY"/>
    <n v="4.2"/>
    <n v="4200"/>
  </r>
  <r>
    <x v="5"/>
    <s v="7103375305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6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701"/>
    <d v="2025-06-27T00:00:00"/>
    <d v="2025-06-10T00:00:00"/>
    <s v="MY02S"/>
    <x v="23"/>
    <m/>
    <s v="X250667"/>
    <s v="1-8-F18039"/>
    <s v="BROWN BOX 18039"/>
    <s v="BOX-"/>
    <s v="B"/>
    <n v="1000"/>
    <s v="PC"/>
    <s v="CNY"/>
    <n v="4.21"/>
    <n v="4210"/>
  </r>
  <r>
    <x v="5"/>
    <s v="710337531001"/>
    <d v="2025-06-11T00:00:00"/>
    <d v="2025-06-10T00:00:00"/>
    <s v="MY02S"/>
    <x v="23"/>
    <m/>
    <s v="X250619"/>
    <s v="1-8-F18039"/>
    <s v="BROWN BOX 18039"/>
    <s v="BOX-"/>
    <s v="B"/>
    <n v="600"/>
    <s v="PC"/>
    <s v="CNY"/>
    <n v="4.21"/>
    <n v="2526"/>
  </r>
  <r>
    <x v="5"/>
    <s v="710334130101"/>
    <d v="2025-06-04T00:00:00"/>
    <d v="2025-04-11T00:00:00"/>
    <s v="YY04S"/>
    <x v="30"/>
    <m/>
    <s v="C06008"/>
    <s v="7-C-REC30CK-002"/>
    <s v="REC30CT----------Y-P-----"/>
    <s v="LID-"/>
    <s v="O"/>
    <n v="1300"/>
    <s v="PC"/>
    <s v="CNY"/>
    <n v="4.25"/>
    <n v="5525"/>
  </r>
  <r>
    <x v="5"/>
    <s v="710334130101"/>
    <d v="2025-06-04T00:00:00"/>
    <d v="2025-04-11T00:00:00"/>
    <s v="YY04S"/>
    <x v="30"/>
    <m/>
    <s v="C06003"/>
    <s v="7-C-REC30CK-002"/>
    <s v="REC30CT----------Y-P-----"/>
    <s v="LID-"/>
    <s v="O"/>
    <n v="720"/>
    <s v="PC"/>
    <s v="CNY"/>
    <n v="4.25"/>
    <n v="3060"/>
  </r>
  <r>
    <x v="5"/>
    <s v="710333950101"/>
    <d v="2025-06-12T00:00:00"/>
    <d v="2025-04-09T00:00:00"/>
    <s v="YP02"/>
    <x v="0"/>
    <m/>
    <s v="C06033"/>
    <s v="7-C-REC2608AS-002"/>
    <s v="REC2608CT----------Y-Y-----"/>
    <s v="LID-"/>
    <s v="O"/>
    <n v="503"/>
    <s v="PC"/>
    <s v="CNY"/>
    <n v="4.26"/>
    <n v="2142.7800000000002"/>
  </r>
  <r>
    <x v="5"/>
    <s v="710333950101"/>
    <d v="2025-06-09T00:00:00"/>
    <d v="2025-04-09T00:00:00"/>
    <s v="YP02"/>
    <x v="0"/>
    <m/>
    <s v="C06020"/>
    <s v="7-C-REC2608AS-002"/>
    <s v="REC2608CT----------Y-Y-----"/>
    <s v="LID-"/>
    <s v="O"/>
    <n v="2520"/>
    <s v="PC"/>
    <s v="CNY"/>
    <n v="4.26"/>
    <n v="10735.2"/>
  </r>
  <r>
    <x v="5"/>
    <s v="710333950101"/>
    <d v="2025-06-05T00:00:00"/>
    <d v="2025-04-09T00:00:00"/>
    <s v="YP02"/>
    <x v="0"/>
    <m/>
    <s v="C06013"/>
    <s v="7-C-REC2608AS-002"/>
    <s v="REC2608CT----------Y-Y-----"/>
    <s v="LID-"/>
    <s v="O"/>
    <n v="1320"/>
    <s v="PC"/>
    <s v="CNY"/>
    <n v="4.26"/>
    <n v="5623.2"/>
  </r>
  <r>
    <x v="5"/>
    <s v="710333950301"/>
    <d v="2025-06-23T00:00:00"/>
    <d v="2025-04-09T00:00:00"/>
    <s v="YP02"/>
    <x v="0"/>
    <m/>
    <s v="C06079"/>
    <s v="7-C-REC2608AS-002"/>
    <s v="REC2608CT----------Y-Y-----"/>
    <s v="LID-"/>
    <s v="O"/>
    <n v="1560"/>
    <s v="PC"/>
    <s v="CNY"/>
    <n v="4.26"/>
    <n v="6645.6"/>
  </r>
  <r>
    <x v="5"/>
    <s v="710333950301"/>
    <d v="2025-06-23T00:00:00"/>
    <d v="2025-04-09T00:00:00"/>
    <s v="YP02"/>
    <x v="0"/>
    <m/>
    <s v="C06077"/>
    <s v="7-C-REC2608AS-002"/>
    <s v="REC2608CT----------Y-Y-----"/>
    <s v="LID-"/>
    <s v="O"/>
    <n v="2227"/>
    <s v="PC"/>
    <s v="CNY"/>
    <n v="4.26"/>
    <n v="9487.02"/>
  </r>
  <r>
    <x v="5"/>
    <s v="710333950301"/>
    <d v="2025-06-20T00:00:00"/>
    <d v="2025-04-09T00:00:00"/>
    <s v="YP02"/>
    <x v="0"/>
    <m/>
    <s v="C06067"/>
    <s v="7-C-REC2608AS-002"/>
    <s v="REC2608CT----------Y-Y-----"/>
    <s v="LID-"/>
    <s v="O"/>
    <n v="227"/>
    <s v="PC"/>
    <s v="CNY"/>
    <n v="4.26"/>
    <n v="967.02"/>
  </r>
  <r>
    <x v="5"/>
    <s v="710335270101"/>
    <d v="2025-06-19T00:00:00"/>
    <d v="2025-04-30T00:00:00"/>
    <s v="YP02"/>
    <x v="0"/>
    <m/>
    <s v="C06063"/>
    <s v="7-C-REC2608AS-002"/>
    <s v="REC2608CT----------Y-Y-----"/>
    <s v="LID-"/>
    <s v="O"/>
    <n v="1083"/>
    <s v="PC"/>
    <s v="CNY"/>
    <n v="4.26"/>
    <n v="4613.58"/>
  </r>
  <r>
    <x v="5"/>
    <s v="710335270101"/>
    <d v="2025-06-18T00:00:00"/>
    <d v="2025-04-30T00:00:00"/>
    <s v="YP02"/>
    <x v="0"/>
    <m/>
    <s v="C06057"/>
    <s v="7-C-REC2608AS-002"/>
    <s v="REC2608CT----------Y-Y-----"/>
    <s v="LID-"/>
    <s v="O"/>
    <n v="840"/>
    <s v="PC"/>
    <s v="CNY"/>
    <n v="4.26"/>
    <n v="3578.4"/>
  </r>
  <r>
    <x v="5"/>
    <s v="710335270101"/>
    <d v="2025-06-17T00:00:00"/>
    <d v="2025-04-30T00:00:00"/>
    <s v="YP02"/>
    <x v="0"/>
    <m/>
    <s v="C06052"/>
    <s v="7-C-REC2608AS-002"/>
    <s v="REC2608CT----------Y-Y-----"/>
    <s v="LID-"/>
    <s v="O"/>
    <n v="2400"/>
    <s v="PC"/>
    <s v="CNY"/>
    <n v="4.26"/>
    <n v="10224"/>
  </r>
  <r>
    <x v="5"/>
    <s v="710335270101"/>
    <d v="2025-06-16T00:00:00"/>
    <d v="2025-04-30T00:00:00"/>
    <s v="YP02"/>
    <x v="0"/>
    <m/>
    <s v="C06049"/>
    <s v="7-C-REC2608AS-002"/>
    <s v="REC2608CT----------Y-Y-----"/>
    <s v="LID-"/>
    <s v="O"/>
    <n v="1470"/>
    <s v="PC"/>
    <s v="CNY"/>
    <n v="4.26"/>
    <n v="6262.2"/>
  </r>
  <r>
    <x v="5"/>
    <s v="710335270101"/>
    <d v="2025-06-13T00:00:00"/>
    <d v="2025-04-30T00:00:00"/>
    <s v="YP02"/>
    <x v="0"/>
    <m/>
    <s v="C06039"/>
    <s v="7-C-REC2608AS-002"/>
    <s v="REC2608CT----------Y-Y-----"/>
    <s v="LID-"/>
    <s v="O"/>
    <n v="2040"/>
    <s v="PC"/>
    <s v="CNY"/>
    <n v="4.26"/>
    <n v="8690.4"/>
  </r>
  <r>
    <x v="5"/>
    <s v="710335270101"/>
    <d v="2025-06-12T00:00:00"/>
    <d v="2025-04-30T00:00:00"/>
    <s v="YP02"/>
    <x v="0"/>
    <m/>
    <s v="C06033"/>
    <s v="7-C-REC2608AS-002"/>
    <s v="REC2608CT----------Y-Y-----"/>
    <s v="LID-"/>
    <s v="O"/>
    <n v="217"/>
    <s v="PC"/>
    <s v="CNY"/>
    <n v="4.26"/>
    <n v="924.42"/>
  </r>
  <r>
    <x v="5"/>
    <s v="710335270201"/>
    <d v="2025-06-20T00:00:00"/>
    <d v="2025-04-30T00:00:00"/>
    <s v="YP02"/>
    <x v="0"/>
    <m/>
    <s v="C06067"/>
    <s v="7-C-REC2608AS-002"/>
    <s v="REC2608CT----------Y-Y-----"/>
    <s v="LID-"/>
    <s v="O"/>
    <n v="613"/>
    <s v="PC"/>
    <s v="CNY"/>
    <n v="4.26"/>
    <n v="2611.38"/>
  </r>
  <r>
    <x v="5"/>
    <s v="710335270201"/>
    <d v="2025-06-19T00:00:00"/>
    <d v="2025-04-30T00:00:00"/>
    <s v="YP02"/>
    <x v="0"/>
    <m/>
    <s v="C06063"/>
    <s v="7-C-REC2608AS-002"/>
    <s v="REC2608CT----------Y-Y-----"/>
    <s v="LID-"/>
    <s v="O"/>
    <n v="597"/>
    <s v="PC"/>
    <s v="CNY"/>
    <n v="4.26"/>
    <n v="2543.2199999999998"/>
  </r>
  <r>
    <x v="5"/>
    <s v="710333600501"/>
    <d v="2025-06-09T00:00:00"/>
    <d v="2025-04-01T00:00:00"/>
    <s v="YP02"/>
    <x v="0"/>
    <m/>
    <s v="250604"/>
    <s v="REC22DS-003"/>
    <s v="22CM SS LID"/>
    <s v="SKU-"/>
    <s v="O"/>
    <n v="400"/>
    <s v="PC"/>
    <s v="CNY"/>
    <n v="4.3499999999999996"/>
    <n v="1740"/>
  </r>
  <r>
    <x v="5"/>
    <s v="710333950201"/>
    <d v="2025-06-06T00:00:00"/>
    <d v="2025-04-09T00:00:00"/>
    <s v="YP02"/>
    <x v="0"/>
    <m/>
    <s v="C06015"/>
    <s v="7-C-REC2808AS-002"/>
    <s v="REC2808CT----------Y-Y-----"/>
    <s v="LID-"/>
    <s v="O"/>
    <n v="290"/>
    <s v="PC"/>
    <s v="CNY"/>
    <n v="4.37"/>
    <n v="1267.3"/>
  </r>
  <r>
    <x v="5"/>
    <s v="710333950201"/>
    <d v="2025-06-04T00:00:00"/>
    <d v="2025-04-09T00:00:00"/>
    <s v="YP02"/>
    <x v="0"/>
    <m/>
    <s v="C06005"/>
    <s v="7-C-REC2808AS-002"/>
    <s v="REC2808CT----------Y-Y-----"/>
    <s v="LID-"/>
    <s v="O"/>
    <n v="2400"/>
    <s v="PC"/>
    <s v="CNY"/>
    <n v="4.37"/>
    <n v="10488"/>
  </r>
  <r>
    <x v="5"/>
    <s v="710333950401"/>
    <d v="2025-06-06T00:00:00"/>
    <d v="2025-04-09T00:00:00"/>
    <s v="YP02"/>
    <x v="0"/>
    <m/>
    <s v="C06015"/>
    <s v="7-C-REC2808AS-002"/>
    <s v="REC2808CT----------Y-Y-----"/>
    <s v="LID-"/>
    <s v="O"/>
    <n v="510"/>
    <s v="PC"/>
    <s v="CNY"/>
    <n v="4.37"/>
    <n v="2228.6999999999998"/>
  </r>
  <r>
    <x v="5"/>
    <s v="710333720101"/>
    <d v="2025-06-09T00:00:00"/>
    <d v="2025-04-03T00:00:00"/>
    <s v="Z010"/>
    <x v="25"/>
    <m/>
    <s v="RTV-1180"/>
    <s v="1-6-GLF24-ZB"/>
    <s v="G-LD LF 24CM BSH"/>
    <s v="GLID"/>
    <s v="B"/>
    <n v="-35"/>
    <s v="PC"/>
    <s v="CNY"/>
    <n v="4.3726000000000003"/>
    <n v="-153.04"/>
  </r>
  <r>
    <x v="5"/>
    <s v="710336480201"/>
    <d v="2025-06-06T00:00:00"/>
    <d v="2025-05-22T00:00:00"/>
    <s v="XF09"/>
    <x v="31"/>
    <m/>
    <s v="C06016"/>
    <s v="7-6-626--Y"/>
    <s v="22CM SS RING BRUSHED"/>
    <s v="ANYD"/>
    <s v="B"/>
    <n v="1100"/>
    <s v="PC"/>
    <s v="CNY"/>
    <n v="4.3940999999999999"/>
    <n v="4833.51"/>
  </r>
  <r>
    <x v="5"/>
    <s v="710338560401"/>
    <d v="2025-06-27T00:00:00"/>
    <d v="2025-06-23T00:00:00"/>
    <s v="MY02S"/>
    <x v="23"/>
    <m/>
    <s v="X250668"/>
    <s v="7-8-F70329"/>
    <s v="BROWN BOX 70329"/>
    <s v="BOX-"/>
    <s v="B"/>
    <n v="1000"/>
    <s v="PC"/>
    <s v="CNY"/>
    <n v="4.45"/>
    <n v="4450"/>
  </r>
  <r>
    <x v="5"/>
    <s v="710336941301"/>
    <d v="2025-06-11T00:00:00"/>
    <d v="2025-05-28T00:00:00"/>
    <s v="MY02S"/>
    <x v="23"/>
    <m/>
    <s v="X250619"/>
    <s v="1-8-F18012-C"/>
    <s v="BROWN BOX 18012-C"/>
    <s v="BOX-"/>
    <s v="B"/>
    <n v="5030"/>
    <s v="PC"/>
    <s v="CNY"/>
    <n v="4.4800000000000004"/>
    <n v="22534.400000000001"/>
  </r>
  <r>
    <x v="5"/>
    <s v="710333600601"/>
    <d v="2025-06-17T00:00:00"/>
    <d v="2025-04-01T00:00:00"/>
    <s v="YP02"/>
    <x v="0"/>
    <m/>
    <s v="250607"/>
    <s v="REC24DS-003"/>
    <s v="24CM SS LID"/>
    <s v="SKU-"/>
    <s v="O"/>
    <n v="300"/>
    <s v="PC"/>
    <s v="CNY"/>
    <n v="4.5"/>
    <n v="1350"/>
  </r>
  <r>
    <x v="5"/>
    <s v="710338020901"/>
    <d v="2025-06-17T00:00:00"/>
    <d v="2025-06-13T00:00:00"/>
    <s v="MY02S"/>
    <x v="23"/>
    <m/>
    <s v="X250640"/>
    <s v="7-8-C76129A-C"/>
    <s v="COL BOX 76129-C"/>
    <s v="BOX-"/>
    <s v="B"/>
    <n v="1000"/>
    <s v="PC"/>
    <s v="CNY"/>
    <n v="4.5"/>
    <n v="4500"/>
  </r>
  <r>
    <x v="5"/>
    <s v="710333960101"/>
    <d v="2025-06-25T00:00:00"/>
    <d v="2025-04-09T00:00:00"/>
    <s v="YY04S"/>
    <x v="30"/>
    <m/>
    <s v="C06089"/>
    <s v="7-C-REC3008AS-002"/>
    <s v="REC3008CT----------Y-Y-----"/>
    <s v="LID-"/>
    <s v="O"/>
    <n v="2010"/>
    <s v="PC"/>
    <s v="CNY"/>
    <n v="4.5999999999999996"/>
    <n v="9246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Q-250614"/>
    <s v="REC16DS-003"/>
    <s v="16CM SS LID"/>
    <s v="SKU-"/>
    <s v="O"/>
    <n v="-1000"/>
    <s v="PC"/>
    <s v="CNY"/>
    <n v="4.5999999999999996"/>
    <n v="-4600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N-C06062"/>
    <s v="REC16DS-003"/>
    <s v="16CM SS LID"/>
    <s v="SKU-"/>
    <s v="O"/>
    <n v="-1000"/>
    <s v="PC"/>
    <s v="CNY"/>
    <n v="4.5999999999999996"/>
    <n v="-4600"/>
  </r>
  <r>
    <x v="5"/>
    <s v="710337770301"/>
    <d v="2025-06-19T00:00:00"/>
    <d v="2025-06-10T00:00:00"/>
    <s v="YY04S"/>
    <x v="30"/>
    <m/>
    <s v="C06062"/>
    <s v="REC16DS-003"/>
    <s v="16CM SS LID"/>
    <s v="SKU-"/>
    <s v="O"/>
    <n v="1000"/>
    <s v="PC"/>
    <s v="CNY"/>
    <n v="4.5999999999999996"/>
    <n v="4600"/>
  </r>
  <r>
    <x v="5"/>
    <s v="710336180101"/>
    <d v="2025-06-18T00:00:00"/>
    <d v="2025-05-16T00:00:00"/>
    <s v="Z010"/>
    <x v="25"/>
    <m/>
    <s v="C06056"/>
    <s v="1-6-GE26-ZA"/>
    <s v="G-LD E 26CM POL"/>
    <s v="GLID"/>
    <s v="B"/>
    <n v="24"/>
    <s v="PC"/>
    <s v="CNY"/>
    <n v="4.6055000000000001"/>
    <n v="110.53"/>
  </r>
  <r>
    <x v="5"/>
    <s v="710336180101"/>
    <d v="2025-06-16T00:00:00"/>
    <d v="2025-05-16T00:00:00"/>
    <s v="Z010"/>
    <x v="25"/>
    <m/>
    <s v="C06046"/>
    <s v="1-6-GE26-ZA"/>
    <s v="G-LD E 26CM POL"/>
    <s v="GLID"/>
    <s v="B"/>
    <n v="1746"/>
    <s v="PC"/>
    <s v="CNY"/>
    <n v="4.6055000000000001"/>
    <n v="8041.2"/>
  </r>
  <r>
    <x v="5"/>
    <s v="710333600101"/>
    <d v="2025-06-25T00:00:00"/>
    <d v="2025-04-01T00:00:00"/>
    <s v="YP02"/>
    <x v="0"/>
    <m/>
    <s v="250613"/>
    <s v="REC24DS-004"/>
    <s v="24CM SS LID WITH 6.2mm HOLE IN CENTRE"/>
    <s v="SKU-"/>
    <s v="O"/>
    <n v="400"/>
    <s v="PC"/>
    <s v="CNY"/>
    <n v="4.6500000000000004"/>
    <n v="1860"/>
  </r>
  <r>
    <x v="5"/>
    <s v="710336941701"/>
    <d v="2025-06-04T00:00:00"/>
    <d v="2025-05-28T00:00:00"/>
    <s v="MY02S"/>
    <x v="23"/>
    <m/>
    <s v="X250602"/>
    <s v="7-8-F78382A-C"/>
    <s v="1C FP BOX 78382-C"/>
    <s v="BOX-"/>
    <s v="B"/>
    <n v="505"/>
    <s v="PC"/>
    <s v="CNY"/>
    <n v="4.74"/>
    <n v="2393.6999999999998"/>
  </r>
  <r>
    <x v="5"/>
    <s v="710336490101"/>
    <d v="2025-06-24T00:00:00"/>
    <d v="2025-05-22T00:00:00"/>
    <s v="XL10"/>
    <x v="11"/>
    <m/>
    <s v="C06085"/>
    <s v="7-6-678B"/>
    <s v="SILICONE GASKET 7-6-GMI19 BK01A"/>
    <s v="ANYD"/>
    <s v="B"/>
    <n v="800"/>
    <s v="PC"/>
    <s v="CNY"/>
    <n v="4.7530000000000001"/>
    <n v="3802.4"/>
  </r>
  <r>
    <x v="5"/>
    <s v="710336490101"/>
    <d v="2025-06-13T00:00:00"/>
    <d v="2025-05-22T00:00:00"/>
    <s v="XL10"/>
    <x v="11"/>
    <m/>
    <s v="C06041"/>
    <s v="7-6-678B"/>
    <s v="SILICONE GASKET 7-6-GMI19 BK01A"/>
    <s v="ANYD"/>
    <s v="B"/>
    <n v="6400"/>
    <s v="PC"/>
    <s v="CNY"/>
    <n v="4.7530000000000001"/>
    <n v="30419.200000000001"/>
  </r>
  <r>
    <x v="5"/>
    <s v="710336920301"/>
    <d v="2025-06-26T00:00:00"/>
    <d v="2025-05-28T00:00:00"/>
    <s v="Z010"/>
    <x v="25"/>
    <m/>
    <s v="C06094"/>
    <s v="1-6-GA28-ZA"/>
    <s v="G=LD A 28CM POL"/>
    <s v="GLID"/>
    <s v="B"/>
    <n v="1010"/>
    <s v="PC"/>
    <s v="CNY"/>
    <n v="4.7622"/>
    <n v="4809.82"/>
  </r>
  <r>
    <x v="5"/>
    <s v="710333600201"/>
    <d v="2025-06-25T00:00:00"/>
    <d v="2025-04-01T00:00:00"/>
    <s v="YP02"/>
    <x v="0"/>
    <m/>
    <s v="250613"/>
    <s v="REC26DS-004"/>
    <s v="26CM SS LID WITH 6.2mm HOLE IN CENTRE"/>
    <s v="SKU-"/>
    <s v="O"/>
    <n v="300"/>
    <s v="PC"/>
    <s v="CNY"/>
    <n v="4.8"/>
    <n v="1440"/>
  </r>
  <r>
    <x v="5"/>
    <s v="710333600201"/>
    <d v="2025-06-18T00:00:00"/>
    <d v="2025-04-01T00:00:00"/>
    <s v="YP02"/>
    <x v="0"/>
    <m/>
    <s v="250609"/>
    <s v="REC26DS-004"/>
    <s v="26CM SS LID WITH 6.2mm HOLE IN CENTRE"/>
    <s v="SKU-"/>
    <s v="O"/>
    <n v="1680"/>
    <s v="PC"/>
    <s v="CNY"/>
    <n v="4.8"/>
    <n v="8064"/>
  </r>
  <r>
    <x v="5"/>
    <s v="710337770101"/>
    <d v="2025-06-30T00:00:00"/>
    <d v="2025-06-10T00:00:00"/>
    <s v="YY04S"/>
    <x v="30"/>
    <m/>
    <s v="250617"/>
    <s v="REC16DS-004"/>
    <s v="16CM SS LID WITH 6.2mm HOLE IN CENTRE"/>
    <s v="SKU-"/>
    <s v="O"/>
    <n v="1500"/>
    <s v="PC"/>
    <s v="CNY"/>
    <n v="4.8"/>
    <n v="7200"/>
  </r>
  <r>
    <x v="5"/>
    <s v="710337770401"/>
    <d v="2025-06-25T00:00:00"/>
    <d v="2025-06-10T00:00:00"/>
    <s v="YY04S"/>
    <x v="30"/>
    <m/>
    <s v="250612"/>
    <s v="REC20DS-003"/>
    <s v="20CM SS LID"/>
    <s v="SKU-"/>
    <s v="O"/>
    <n v="1000"/>
    <s v="PC"/>
    <s v="CNY"/>
    <n v="4.8"/>
    <n v="4800"/>
  </r>
  <r>
    <x v="5"/>
    <s v="710336640201"/>
    <d v="2025-06-26T00:00:00"/>
    <d v="2025-05-23T00:00:00"/>
    <s v="Z010"/>
    <x v="25"/>
    <m/>
    <s v="C06094"/>
    <s v="1-6-GY28-ZA"/>
    <s v="G-LD SD DR 28CM 2H POL"/>
    <s v="GLID"/>
    <s v="B"/>
    <n v="1010"/>
    <s v="PC"/>
    <s v="CNY"/>
    <n v="4.8014000000000001"/>
    <n v="4849.41"/>
  </r>
  <r>
    <x v="5"/>
    <s v="710335740501"/>
    <d v="2025-06-09T00:00:00"/>
    <d v="2025-05-09T00:00:00"/>
    <s v="TA27"/>
    <x v="7"/>
    <m/>
    <s v="C06021"/>
    <s v="3-5-HAJ57--X4"/>
    <s v="LG-- POL R123 C/C40 H8.5 SS304x1.2"/>
    <s v="HDL-"/>
    <s v="B"/>
    <n v="630"/>
    <s v="PC"/>
    <s v="CNY"/>
    <n v="4.8219000000000003"/>
    <n v="3037.8"/>
  </r>
  <r>
    <x v="5"/>
    <s v="710335740501"/>
    <d v="2025-06-04T00:00:00"/>
    <d v="2025-05-09T00:00:00"/>
    <s v="TA27"/>
    <x v="7"/>
    <m/>
    <s v="C06007"/>
    <s v="3-5-HAJ57--X4"/>
    <s v="LG-- POL R123 C/C40 H8.5 SS304x1.2"/>
    <s v="HDL-"/>
    <s v="B"/>
    <n v="2400"/>
    <s v="PC"/>
    <s v="CNY"/>
    <n v="4.8219000000000003"/>
    <n v="11572.56"/>
  </r>
  <r>
    <x v="5"/>
    <s v="710336570101"/>
    <d v="2025-06-26T00:00:00"/>
    <d v="2025-05-23T00:00:00"/>
    <s v="TA27"/>
    <x v="7"/>
    <m/>
    <s v="C06093"/>
    <s v="3-5-HAJ57--X4"/>
    <s v="LG-- POL R123 C/C40 H8.5 SS304x1.2"/>
    <s v="HDL-"/>
    <s v="B"/>
    <n v="80"/>
    <s v="PC"/>
    <s v="CNY"/>
    <n v="4.8219000000000003"/>
    <n v="385.75"/>
  </r>
  <r>
    <x v="5"/>
    <s v="710336570101"/>
    <d v="2025-06-09T00:00:00"/>
    <d v="2025-05-23T00:00:00"/>
    <s v="TA27"/>
    <x v="7"/>
    <m/>
    <s v="C06021"/>
    <s v="3-5-HAJ57--X4"/>
    <s v="LG-- POL R123 C/C40 H8.5 SS304x1.2"/>
    <s v="HDL-"/>
    <s v="B"/>
    <n v="1950"/>
    <s v="PC"/>
    <s v="CNY"/>
    <n v="4.8219000000000003"/>
    <n v="9402.7099999999991"/>
  </r>
  <r>
    <x v="5"/>
    <s v="710337530801"/>
    <d v="2025-06-11T00:00:00"/>
    <d v="2025-06-10T00:00:00"/>
    <s v="MY02S"/>
    <x v="23"/>
    <m/>
    <s v="X250619"/>
    <s v="7-8-F78260-C"/>
    <s v="BROWN BOX 78260-C"/>
    <s v="BOX-"/>
    <s v="B"/>
    <n v="1770"/>
    <s v="PC"/>
    <s v="CNY"/>
    <n v="4.87"/>
    <n v="8619.9"/>
  </r>
  <r>
    <x v="5"/>
    <s v="710337530901"/>
    <d v="2025-06-17T00:00:00"/>
    <d v="2025-06-10T00:00:00"/>
    <s v="MY02S"/>
    <x v="23"/>
    <m/>
    <s v="X250641"/>
    <s v="7-8-F78260-C"/>
    <s v="BROWN BOX 78260-C"/>
    <s v="BOX-"/>
    <s v="B"/>
    <n v="20"/>
    <s v="PC"/>
    <s v="CNY"/>
    <n v="4.87"/>
    <n v="97.4"/>
  </r>
  <r>
    <x v="5"/>
    <s v="710333600701"/>
    <d v="2025-06-10T00:00:00"/>
    <d v="2025-04-01T00:00:00"/>
    <s v="YP02"/>
    <x v="0"/>
    <m/>
    <s v="250605"/>
    <s v="REC30DS-003"/>
    <s v="30CM SS LID"/>
    <s v="SKU-"/>
    <s v="O"/>
    <n v="500"/>
    <s v="PC"/>
    <s v="CNY"/>
    <n v="4.95"/>
    <n v="2475"/>
  </r>
  <r>
    <x v="5"/>
    <s v="710337770201"/>
    <d v="2025-06-27T00:00:00"/>
    <d v="2025-06-10T00:00:00"/>
    <s v="YY04S"/>
    <x v="30"/>
    <m/>
    <s v="250615"/>
    <s v="REC20DS-004"/>
    <s v="20CM SS LID WITH 6.2mm HOLE IN CENTRE"/>
    <s v="SKU-"/>
    <s v="O"/>
    <n v="1500"/>
    <s v="PC"/>
    <s v="CNY"/>
    <n v="5"/>
    <n v="7500"/>
  </r>
  <r>
    <x v="5"/>
    <s v="710338020201"/>
    <d v="2025-06-17T00:00:00"/>
    <d v="2025-06-13T00:00:00"/>
    <s v="MY02S"/>
    <x v="23"/>
    <m/>
    <s v="X250642"/>
    <s v="7-8-C70819"/>
    <s v="3-WAY CORR SLV 70819"/>
    <s v="SHTS"/>
    <s v="B"/>
    <n v="1010"/>
    <s v="PC"/>
    <s v="CNY"/>
    <n v="5.01"/>
    <n v="5060.1000000000004"/>
  </r>
  <r>
    <x v="5"/>
    <s v="710336941801"/>
    <d v="2025-06-04T00:00:00"/>
    <d v="2025-05-28T00:00:00"/>
    <s v="MY02S"/>
    <x v="23"/>
    <m/>
    <s v="X250602"/>
    <s v="7-8-F78384A-C"/>
    <s v="1C FP BOX 78384-C"/>
    <s v="BOX-"/>
    <s v="B"/>
    <n v="505"/>
    <s v="PC"/>
    <s v="CNY"/>
    <n v="5.0199999999999996"/>
    <n v="2535.1"/>
  </r>
  <r>
    <x v="5"/>
    <s v="710338020101"/>
    <d v="2025-06-17T00:00:00"/>
    <d v="2025-06-13T00:00:00"/>
    <s v="MY02S"/>
    <x v="23"/>
    <m/>
    <s v="X250642"/>
    <s v="7-8-C70818"/>
    <s v="3-WAY CORR SLV 70818"/>
    <s v="SHTS"/>
    <s v="B"/>
    <n v="1010"/>
    <s v="PC"/>
    <s v="CNY"/>
    <n v="5.03"/>
    <n v="5080.3"/>
  </r>
  <r>
    <x v="5"/>
    <s v="710333600301"/>
    <d v="2025-06-25T00:00:00"/>
    <d v="2025-04-01T00:00:00"/>
    <s v="YP02"/>
    <x v="0"/>
    <m/>
    <s v="250613"/>
    <s v="REC30DS-004"/>
    <s v="30CM SS LID WITH 6.2mm HOLE IN CENTRE"/>
    <s v="SKU-"/>
    <s v="O"/>
    <n v="1000"/>
    <s v="PC"/>
    <s v="CNY"/>
    <n v="5.0999999999999996"/>
    <n v="5100"/>
  </r>
  <r>
    <x v="5"/>
    <s v="710333600301"/>
    <d v="2025-06-20T00:00:00"/>
    <d v="2025-04-01T00:00:00"/>
    <s v="YP02"/>
    <x v="0"/>
    <m/>
    <s v="RTV-611"/>
    <s v="REC30DS-004"/>
    <s v="30CM SS LID WITH 6.2mm HOLE IN CENTRE"/>
    <s v="SKU-"/>
    <s v="O"/>
    <n v="-920"/>
    <s v="PC"/>
    <s v="CNY"/>
    <n v="5.0999999999999996"/>
    <n v="-4692"/>
  </r>
  <r>
    <x v="5"/>
    <s v="710333600301"/>
    <d v="2025-06-19T00:00:00"/>
    <d v="2025-04-01T00:00:00"/>
    <s v="YP02"/>
    <x v="0"/>
    <m/>
    <s v="250610"/>
    <s v="REC30DS-004"/>
    <s v="30CM SS LID WITH 6.2mm HOLE IN CENTRE"/>
    <s v="SKU-"/>
    <s v="O"/>
    <n v="360"/>
    <s v="PC"/>
    <s v="CNY"/>
    <n v="5.0999999999999996"/>
    <n v="1836"/>
  </r>
  <r>
    <x v="5"/>
    <s v="710333600301"/>
    <d v="2025-06-18T00:00:00"/>
    <d v="2025-04-01T00:00:00"/>
    <s v="YP02"/>
    <x v="0"/>
    <m/>
    <s v="250609"/>
    <s v="REC30DS-004"/>
    <s v="30CM SS LID WITH 6.2mm HOLE IN CENTRE"/>
    <s v="SKU-"/>
    <s v="O"/>
    <n v="560"/>
    <s v="PC"/>
    <s v="CNY"/>
    <n v="5.0999999999999996"/>
    <n v="2856"/>
  </r>
  <r>
    <x v="5"/>
    <s v="710335520101"/>
    <d v="2025-06-27T00:00:00"/>
    <d v="2025-05-07T00:00:00"/>
    <s v="WX03"/>
    <x v="9"/>
    <m/>
    <s v="C06096"/>
    <s v="7-5-KDG01D-X"/>
    <s v="KNOB DG RP BK01A POL"/>
    <s v="KNOB"/>
    <s v="B"/>
    <n v="10600"/>
    <s v="PC"/>
    <s v="CNY"/>
    <n v="5.0999999999999996"/>
    <n v="54060"/>
  </r>
  <r>
    <x v="5"/>
    <s v="710333760301"/>
    <d v="2025-06-16T00:00:00"/>
    <d v="2025-04-03T00:00:00"/>
    <s v="LH10"/>
    <x v="33"/>
    <m/>
    <s v="M250611"/>
    <s v="1-6-656-N-CH"/>
    <s v="14CM GLASS BOWL ANYDAY TRANSPARENT CHOOSE"/>
    <s v="ANYD"/>
    <s v="B"/>
    <n v="10008"/>
    <s v="PC"/>
    <s v="CNY"/>
    <n v="5.1326999999999998"/>
    <n v="51368.06"/>
  </r>
  <r>
    <x v="5"/>
    <s v="710335430101"/>
    <d v="2025-06-04T00:00:00"/>
    <d v="2025-05-06T00:00:00"/>
    <s v="R017"/>
    <x v="18"/>
    <m/>
    <s v="C06010"/>
    <s v="3-5-HAJ65--X4"/>
    <s v="LG-- POL VDT24MA C/C40 H8.5 SS304x1.2"/>
    <s v="HDL-"/>
    <s v="B"/>
    <n v="1900"/>
    <s v="PC"/>
    <s v="CNY"/>
    <n v="5.1675000000000004"/>
    <n v="9818.25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249"/>
    <s v="PC"/>
    <s v="CNY"/>
    <n v="5.1675000000000004"/>
    <n v="6454.21"/>
  </r>
  <r>
    <x v="5"/>
    <s v="710335600101"/>
    <d v="2025-06-30T00:00:00"/>
    <d v="2025-05-08T00:00:00"/>
    <s v="R017"/>
    <x v="18"/>
    <m/>
    <s v="AQ-C06109"/>
    <s v="3-5-HAJ65--X4"/>
    <s v="LG-- POL VDT24MA C/C40 H8.5 SS304x1.2"/>
    <s v="HDL-"/>
    <s v="B"/>
    <n v="-1120"/>
    <s v="PC"/>
    <s v="CNY"/>
    <n v="5.1675000000000004"/>
    <n v="-5787.6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120"/>
    <s v="PC"/>
    <s v="CNY"/>
    <n v="5.1675000000000004"/>
    <n v="5787.6"/>
  </r>
  <r>
    <x v="5"/>
    <s v="710335600101"/>
    <d v="2025-06-27T00:00:00"/>
    <d v="2025-05-08T00:00:00"/>
    <s v="R017"/>
    <x v="18"/>
    <m/>
    <s v="C06095"/>
    <s v="3-5-HAJ65--X4"/>
    <s v="LG-- POL VDT24MA C/C40 H8.5 SS304x1.2"/>
    <s v="HDL-"/>
    <s v="B"/>
    <n v="1260"/>
    <s v="PC"/>
    <s v="CNY"/>
    <n v="5.1675000000000004"/>
    <n v="6511.05"/>
  </r>
  <r>
    <x v="5"/>
    <s v="710335600101"/>
    <d v="2025-06-12T00:00:00"/>
    <d v="2025-05-08T00:00:00"/>
    <s v="R017"/>
    <x v="18"/>
    <m/>
    <s v="C06037"/>
    <s v="3-5-HAJ65--X4"/>
    <s v="LG-- POL VDT24MA C/C40 H8.5 SS304x1.2"/>
    <s v="HDL-"/>
    <s v="B"/>
    <n v="2260"/>
    <s v="PC"/>
    <s v="CNY"/>
    <n v="5.1675000000000004"/>
    <n v="11678.55"/>
  </r>
  <r>
    <x v="5"/>
    <s v="710336100101"/>
    <d v="2025-06-12T00:00:00"/>
    <d v="2025-05-16T00:00:00"/>
    <s v="R017"/>
    <x v="18"/>
    <m/>
    <s v="C06037"/>
    <s v="3-5-HAJ65--X4"/>
    <s v="LG-- POL VDT24MA C/C40 H8.5 SS304x1.2"/>
    <s v="HDL-"/>
    <s v="B"/>
    <n v="1750"/>
    <s v="PC"/>
    <s v="CNY"/>
    <n v="5.1675000000000004"/>
    <n v="9043.1299999999992"/>
  </r>
  <r>
    <x v="5"/>
    <s v="710336480301"/>
    <d v="2025-06-06T00:00:00"/>
    <d v="2025-05-22T00:00:00"/>
    <s v="XF09"/>
    <x v="31"/>
    <m/>
    <s v="C06017"/>
    <s v="7-6-682--X"/>
    <s v="SS RING 7-6-GMI19 POL"/>
    <s v="ANYD"/>
    <s v="B"/>
    <n v="4100"/>
    <s v="PC"/>
    <s v="CNY"/>
    <n v="5.3253000000000004"/>
    <n v="21833.73"/>
  </r>
  <r>
    <x v="5"/>
    <s v="710310430101"/>
    <d v="2025-06-16T00:00:00"/>
    <d v="2023-12-27T00:00:00"/>
    <s v="LH10"/>
    <x v="33"/>
    <m/>
    <s v="M250617"/>
    <s v="1-6-685-N"/>
    <s v="15CM SQUARE GLASS BOWL ANYDAY TRANSPARENT"/>
    <s v="ANYD"/>
    <s v="B"/>
    <n v="1008"/>
    <s v="PC"/>
    <s v="CNY"/>
    <n v="5.3804999999999996"/>
    <n v="5423.54"/>
  </r>
  <r>
    <x v="5"/>
    <s v="710331230201"/>
    <d v="2025-06-16T00:00:00"/>
    <d v="2025-02-18T00:00:00"/>
    <s v="Z010"/>
    <x v="25"/>
    <m/>
    <s v="250606"/>
    <s v="GLX20-001"/>
    <s v="20CM GLASS LID W/GLOSSY RED SILICONE RING W/'DG' KNOB"/>
    <s v="SKU-"/>
    <s v="O"/>
    <n v="1400"/>
    <s v="PC"/>
    <s v="CNY"/>
    <n v="5.4371"/>
    <n v="7611.94"/>
  </r>
  <r>
    <x v="5"/>
    <s v="710336950101"/>
    <d v="2025-06-20T00:00:00"/>
    <d v="2025-05-28T00:00:00"/>
    <s v="XF09"/>
    <x v="31"/>
    <m/>
    <s v="C06072"/>
    <s v="1-6-GLE26-ZB"/>
    <s v="G-LD LE 26CM BSH"/>
    <s v="GLID"/>
    <s v="B"/>
    <n v="1540"/>
    <s v="PC"/>
    <s v="CNY"/>
    <n v="5.4592000000000001"/>
    <n v="8407.17"/>
  </r>
  <r>
    <x v="5"/>
    <s v="710336942001"/>
    <d v="2025-06-05T00:00:00"/>
    <d v="2025-05-28T00:00:00"/>
    <s v="MY02S"/>
    <x v="23"/>
    <m/>
    <s v="X250611"/>
    <s v="7-8-C70600-C"/>
    <s v="COL BOX 70600-C"/>
    <s v="BOX-"/>
    <s v="B"/>
    <n v="2000"/>
    <s v="PC"/>
    <s v="CNY"/>
    <n v="5.5"/>
    <n v="11000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750"/>
    <s v="PC"/>
    <s v="CNY"/>
    <n v="5.5223000000000004"/>
    <n v="9664.0300000000007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179"/>
    <s v="PC"/>
    <s v="CNY"/>
    <n v="5.5223000000000004"/>
    <n v="6510.79"/>
  </r>
  <r>
    <x v="5"/>
    <s v="710335620101"/>
    <d v="2025-06-13T00:00:00"/>
    <d v="2025-05-08T00:00:00"/>
    <s v="TA27"/>
    <x v="7"/>
    <m/>
    <s v="RTV-1182"/>
    <s v="2-5-HAJ227--X4"/>
    <s v="LG-- 227 POL BAG28IA C/C40 H8.5 SS304x1.5"/>
    <s v="HDL-"/>
    <s v="B"/>
    <n v="-1179"/>
    <s v="PC"/>
    <s v="CNY"/>
    <n v="5.5223000000000004"/>
    <n v="-6510.79"/>
  </r>
  <r>
    <x v="5"/>
    <s v="710335620101"/>
    <d v="2025-06-13T00:00:00"/>
    <d v="2025-05-08T00:00:00"/>
    <s v="TA27"/>
    <x v="7"/>
    <m/>
    <s v="C06045"/>
    <s v="2-5-HAJ227--X4"/>
    <s v="LG-- 227 POL BAG28IA C/C40 H8.5 SS304x1.5"/>
    <s v="HDL-"/>
    <s v="B"/>
    <n v="1350"/>
    <s v="PC"/>
    <s v="CNY"/>
    <n v="5.5223000000000004"/>
    <n v="7455.11"/>
  </r>
  <r>
    <x v="5"/>
    <s v="710335620101"/>
    <d v="2025-06-12T00:00:00"/>
    <d v="2025-05-08T00:00:00"/>
    <s v="TA27"/>
    <x v="7"/>
    <m/>
    <s v="C06034"/>
    <s v="2-5-HAJ227--X4"/>
    <s v="LG-- 227 POL BAG28IA C/C40 H8.5 SS304x1.5"/>
    <s v="HDL-"/>
    <s v="B"/>
    <n v="1950"/>
    <s v="PC"/>
    <s v="CNY"/>
    <n v="5.5223000000000004"/>
    <n v="10768.49"/>
  </r>
  <r>
    <x v="5"/>
    <s v="710338200101"/>
    <d v="2025-06-30T00:00:00"/>
    <d v="2025-06-17T00:00:00"/>
    <s v="XF09"/>
    <x v="31"/>
    <m/>
    <s v="C06099"/>
    <s v="1-6-GAC28-ZA"/>
    <s v="G-LD AC 28CM POL"/>
    <s v="GLID"/>
    <s v="B"/>
    <n v="1010"/>
    <s v="PC"/>
    <s v="CNY"/>
    <n v="5.5347"/>
    <n v="5590.05"/>
  </r>
  <r>
    <x v="5"/>
    <s v="710336910101"/>
    <d v="2025-06-23T00:00:00"/>
    <d v="2025-05-28T00:00:00"/>
    <s v="YH03"/>
    <x v="29"/>
    <m/>
    <s v="C06082"/>
    <s v="1-6-GAC28-ZA"/>
    <s v="G-LD AC 28CM POL"/>
    <s v="GLID"/>
    <s v="B"/>
    <n v="1020"/>
    <s v="PC"/>
    <s v="CNY"/>
    <n v="5.5674999999999999"/>
    <n v="5678.85"/>
  </r>
  <r>
    <x v="5"/>
    <s v="710338220201"/>
    <d v="2025-06-18T00:00:00"/>
    <d v="2025-06-17T00:00:00"/>
    <s v="MY02S"/>
    <x v="23"/>
    <m/>
    <s v="X250647"/>
    <s v="6-8-F62077-C"/>
    <s v="FP BROWN BOX 62077-C"/>
    <s v="BOX-"/>
    <s v="B"/>
    <n v="2020"/>
    <s v="PC"/>
    <s v="CNY"/>
    <n v="5.64"/>
    <n v="11392.8"/>
  </r>
  <r>
    <x v="5"/>
    <s v="710338220301"/>
    <d v="2025-06-18T00:00:00"/>
    <d v="2025-06-17T00:00:00"/>
    <s v="MY02S"/>
    <x v="23"/>
    <m/>
    <s v="X250647"/>
    <s v="6-8-F62078-C"/>
    <s v="FP BROWN BOX 62078-C"/>
    <s v="BOX-"/>
    <s v="B"/>
    <n v="2020"/>
    <s v="PC"/>
    <s v="CNY"/>
    <n v="5.64"/>
    <n v="11392.8"/>
  </r>
  <r>
    <x v="5"/>
    <s v="710330500101"/>
    <d v="2025-06-03T00:00:00"/>
    <d v="2025-02-07T00:00:00"/>
    <s v="YP02"/>
    <x v="0"/>
    <m/>
    <s v="250602"/>
    <s v="BLC26DS-001"/>
    <s v="26CM SS LID W/KNOB &amp; WHISTLE"/>
    <s v="SKU-"/>
    <s v="O"/>
    <n v="2400"/>
    <s v="PC"/>
    <s v="CNY"/>
    <n v="5.8230000000000004"/>
    <n v="13975.2"/>
  </r>
  <r>
    <x v="5"/>
    <s v="710333910201"/>
    <d v="2025-06-09T00:00:00"/>
    <d v="2025-04-09T00:00:00"/>
    <s v="WX03"/>
    <x v="9"/>
    <m/>
    <s v="C06022"/>
    <s v="3-5-LHZ104--X"/>
    <s v="STD- 104 POL R203.14 C/C113 H6.5"/>
    <s v="LHDL"/>
    <s v="B"/>
    <n v="2020"/>
    <s v="PC"/>
    <s v="CNY"/>
    <n v="5.8468"/>
    <n v="11810.54"/>
  </r>
  <r>
    <x v="5"/>
    <s v="710333910301"/>
    <d v="2025-06-09T00:00:00"/>
    <d v="2025-04-09T00:00:00"/>
    <s v="WX03"/>
    <x v="9"/>
    <m/>
    <s v="C06022"/>
    <s v="3-5-LHZ105--X"/>
    <s v="STD- 105 POL R223.86 C/C113 H6.5"/>
    <s v="LHDL"/>
    <s v="B"/>
    <n v="2020"/>
    <s v="PC"/>
    <s v="CNY"/>
    <n v="5.8468"/>
    <n v="11810.54"/>
  </r>
  <r>
    <x v="5"/>
    <s v="710333910401"/>
    <d v="2025-06-09T00:00:00"/>
    <d v="2025-04-09T00:00:00"/>
    <s v="WX03"/>
    <x v="9"/>
    <m/>
    <s v="C06022"/>
    <s v="3-5-LHZ111--X"/>
    <s v="STD- 111 POL R348.08 C/C113 H6.5"/>
    <s v="LHDL"/>
    <s v="B"/>
    <n v="1930"/>
    <s v="PC"/>
    <s v="CNY"/>
    <n v="5.8468"/>
    <n v="11284.32"/>
  </r>
  <r>
    <x v="5"/>
    <s v="710336900501"/>
    <d v="2025-06-20T00:00:00"/>
    <d v="2025-05-28T00:00:00"/>
    <s v="XF09"/>
    <x v="31"/>
    <m/>
    <s v="C06072"/>
    <s v="1-6-GLC13-ZA"/>
    <s v="G-LD LC 13x18CM RECT POL"/>
    <s v="GLID"/>
    <s v="B"/>
    <n v="3020"/>
    <s v="PC"/>
    <s v="CNY"/>
    <n v="5.8975999999999997"/>
    <n v="17810.75"/>
  </r>
  <r>
    <x v="5"/>
    <s v="710337970101"/>
    <d v="2025-06-30T00:00:00"/>
    <d v="2025-06-12T00:00:00"/>
    <s v="XF09"/>
    <x v="31"/>
    <m/>
    <s v="C06099"/>
    <s v="1-6-GLC13-ZA"/>
    <s v="G-LD LC 13x18CM RECT POL"/>
    <s v="GLID"/>
    <s v="B"/>
    <n v="3050"/>
    <s v="PC"/>
    <s v="CNY"/>
    <n v="5.8975999999999997"/>
    <n v="17987.68"/>
  </r>
  <r>
    <x v="5"/>
    <s v="710333910101"/>
    <d v="2025-06-09T00:00:00"/>
    <d v="2025-04-09T00:00:00"/>
    <s v="WX03"/>
    <x v="9"/>
    <m/>
    <s v="C06022"/>
    <s v="3-5-LHZ103--X"/>
    <s v="STD- 103 POL R177.25 C/C113 H6.5"/>
    <s v="LHDL"/>
    <s v="B"/>
    <n v="2020"/>
    <s v="PC"/>
    <s v="CNY"/>
    <n v="5.95"/>
    <n v="12019"/>
  </r>
  <r>
    <x v="5"/>
    <s v="710338410101"/>
    <d v="2025-06-24T00:00:00"/>
    <d v="2025-06-19T00:00:00"/>
    <s v="KB04"/>
    <x v="44"/>
    <m/>
    <s v="M250632"/>
    <s v="1-9-A120B"/>
    <s v="AL.OXIDE #120 WA-N"/>
    <s v="MISC"/>
    <s v="B"/>
    <n v="2000"/>
    <s v="KG"/>
    <s v="CNY"/>
    <n v="6.0620000000000003"/>
    <n v="12124"/>
  </r>
  <r>
    <x v="5"/>
    <s v="710338690101"/>
    <d v="2025-06-27T00:00:00"/>
    <d v="2025-06-24T00:00:00"/>
    <s v="KB04"/>
    <x v="44"/>
    <m/>
    <s v="X250663"/>
    <s v="1-9-A46B"/>
    <s v="BROWN ALUM OXIDE #46"/>
    <s v="MISC"/>
    <s v="B"/>
    <n v="3000"/>
    <s v="KG"/>
    <s v="CNY"/>
    <n v="6.0620000000000003"/>
    <n v="18186"/>
  </r>
  <r>
    <x v="5"/>
    <s v="710337180101"/>
    <d v="2025-06-30T00:00:00"/>
    <d v="2025-05-30T00:00:00"/>
    <s v="YP02"/>
    <x v="0"/>
    <m/>
    <s v="250616"/>
    <s v="REC24DS-004"/>
    <s v="24CM SS LID WITH 6.2mm HOLE IN CENTRE"/>
    <s v="SKU-"/>
    <s v="O"/>
    <n v="400"/>
    <s v="PC"/>
    <s v="CNY"/>
    <n v="6.07"/>
    <n v="2428"/>
  </r>
  <r>
    <x v="5"/>
    <s v="710338600101"/>
    <d v="2025-06-24T00:00:00"/>
    <d v="2025-06-24T00:00:00"/>
    <s v="WX03"/>
    <x v="9"/>
    <m/>
    <s v="C06087"/>
    <s v="3-5-LHZ111--X"/>
    <s v="STD- 111 POL R348.08 C/C113 H6.5"/>
    <s v="LHDL"/>
    <s v="B"/>
    <n v="110"/>
    <s v="PC"/>
    <s v="CNY"/>
    <n v="6.1544999999999996"/>
    <n v="677"/>
  </r>
  <r>
    <x v="5"/>
    <s v="710337180501"/>
    <d v="2025-06-30T00:00:00"/>
    <d v="2025-05-30T00:00:00"/>
    <s v="YP02"/>
    <x v="0"/>
    <m/>
    <s v="250618"/>
    <s v="REC28DS-003"/>
    <s v="28CM SS LID"/>
    <s v="SKU-"/>
    <s v="O"/>
    <n v="12"/>
    <s v="PC"/>
    <s v="CNY"/>
    <n v="6.2"/>
    <n v="74.400000000000006"/>
  </r>
  <r>
    <x v="5"/>
    <s v="710337180501"/>
    <d v="2025-06-30T00:00:00"/>
    <d v="2025-05-30T00:00:00"/>
    <s v="YP02"/>
    <x v="0"/>
    <m/>
    <s v="250618"/>
    <s v="REC28DS-003"/>
    <s v="28CM SS LID"/>
    <s v="SKU-"/>
    <s v="O"/>
    <n v="488"/>
    <s v="PC"/>
    <s v="CNY"/>
    <n v="6.2"/>
    <n v="3025.6"/>
  </r>
  <r>
    <x v="5"/>
    <s v="710338560201"/>
    <d v="2025-06-27T00:00:00"/>
    <d v="2025-06-23T00:00:00"/>
    <s v="MY02S"/>
    <x v="23"/>
    <m/>
    <s v="X250666"/>
    <s v="7-8-C72078"/>
    <s v="COL BOX 72078"/>
    <s v="BOX-"/>
    <s v="B"/>
    <n v="1010"/>
    <s v="PC"/>
    <s v="CNY"/>
    <n v="6.34"/>
    <n v="6403.4"/>
  </r>
  <r>
    <x v="5"/>
    <s v="710336030201"/>
    <d v="2025-06-03T00:00:00"/>
    <d v="2025-05-15T00:00:00"/>
    <s v="HM04"/>
    <x v="34"/>
    <m/>
    <s v="C06001"/>
    <s v="1-6-GLH14-ZE"/>
    <s v="G-LD LH 14CM BK01A"/>
    <s v="GLID"/>
    <s v="B"/>
    <n v="3100"/>
    <s v="PC"/>
    <s v="CNY"/>
    <n v="6.3951000000000002"/>
    <n v="19824.81000000000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2100"/>
    <s v="PC"/>
    <s v="CNY"/>
    <n v="6.3951000000000002"/>
    <n v="13429.7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446"/>
    <s v="PC"/>
    <s v="CNY"/>
    <n v="6.3951000000000002"/>
    <n v="2852.2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3354"/>
    <s v="PC"/>
    <s v="CNY"/>
    <n v="6.3951000000000002"/>
    <n v="21449.17"/>
  </r>
  <r>
    <x v="5"/>
    <s v="710336030301"/>
    <d v="2025-06-03T00:00:00"/>
    <d v="2025-05-15T00:00:00"/>
    <s v="HM04"/>
    <x v="34"/>
    <m/>
    <s v="C06001"/>
    <s v="1-6-GLH14-ZE"/>
    <s v="G-LD LH 14CM BK01A"/>
    <s v="GLID"/>
    <s v="B"/>
    <n v="1400"/>
    <s v="PC"/>
    <s v="CNY"/>
    <n v="6.3951000000000002"/>
    <n v="8953.14"/>
  </r>
  <r>
    <x v="5"/>
    <s v="710338700101"/>
    <d v="2025-06-27T00:00:00"/>
    <d v="2025-06-25T00:00:00"/>
    <s v="BF05"/>
    <x v="47"/>
    <m/>
    <s v="D250606"/>
    <s v="7-I-0501219L"/>
    <s v="430# SS COIL 0.5x1219xCmm"/>
    <s v="SSM-"/>
    <s v="B"/>
    <n v="22261"/>
    <s v="KG"/>
    <s v="CNY"/>
    <n v="6.4158999999999997"/>
    <n v="142824.35"/>
  </r>
  <r>
    <x v="5"/>
    <s v="710337010101"/>
    <d v="2025-06-16T00:00:00"/>
    <d v="2025-05-29T00:00:00"/>
    <s v="LH10"/>
    <x v="33"/>
    <m/>
    <s v="M250614"/>
    <s v="1-6-622-N-CH"/>
    <s v="18CM GLASS BOWL ANYDAY TRANSPARENT CHOOSE"/>
    <s v="ANYD"/>
    <s v="B"/>
    <n v="5000"/>
    <s v="PC"/>
    <s v="CNY"/>
    <n v="6.4602000000000004"/>
    <n v="32301"/>
  </r>
  <r>
    <x v="5"/>
    <s v="710337010201"/>
    <d v="2025-06-16T00:00:00"/>
    <d v="2025-05-29T00:00:00"/>
    <s v="LH10"/>
    <x v="33"/>
    <m/>
    <s v="M250619"/>
    <s v="7-6-676"/>
    <s v="GLASS FOR 7-6-GMI19"/>
    <s v="ANYD"/>
    <s v="B"/>
    <n v="8440"/>
    <s v="PC"/>
    <s v="CNY"/>
    <n v="6.4602000000000004"/>
    <n v="54524.09"/>
  </r>
  <r>
    <x v="5"/>
    <s v="710337500301"/>
    <d v="2025-06-16T00:00:00"/>
    <d v="2025-06-06T00:00:00"/>
    <s v="LH10"/>
    <x v="33"/>
    <m/>
    <s v="M250615"/>
    <s v="1-6-622-N-CH"/>
    <s v="18CM GLASS BOWL ANYDAY TRANSPARENT CHOOSE"/>
    <s v="ANYD"/>
    <s v="B"/>
    <n v="10000"/>
    <s v="PC"/>
    <s v="CNY"/>
    <n v="6.4602000000000004"/>
    <n v="64602"/>
  </r>
  <r>
    <x v="5"/>
    <s v="710336410101"/>
    <d v="2025-06-12T00:00:00"/>
    <d v="2025-05-22T00:00:00"/>
    <s v="HM04"/>
    <x v="34"/>
    <m/>
    <s v="C06032"/>
    <s v="1-6-GLH14-ZC"/>
    <s v="G-LD LH 14CM BU47A"/>
    <s v="ANYD"/>
    <s v="B"/>
    <n v="2050"/>
    <s v="PC"/>
    <s v="CNY"/>
    <n v="6.4610000000000003"/>
    <n v="13245.05"/>
  </r>
  <r>
    <x v="5"/>
    <s v="710336550201"/>
    <d v="2025-06-18T00:00:00"/>
    <d v="2025-05-23T00:00:00"/>
    <s v="HM04"/>
    <x v="34"/>
    <m/>
    <s v="C06055"/>
    <s v="1-6-GLH14-ZC"/>
    <s v="G-LD LH 14CM BU47A"/>
    <s v="ANYD"/>
    <s v="B"/>
    <n v="900"/>
    <s v="PC"/>
    <s v="CNY"/>
    <n v="6.4610000000000003"/>
    <n v="5814.9"/>
  </r>
  <r>
    <x v="5"/>
    <s v="710336550201"/>
    <d v="2025-06-12T00:00:00"/>
    <d v="2025-05-23T00:00:00"/>
    <s v="HM04"/>
    <x v="34"/>
    <m/>
    <s v="C06032"/>
    <s v="1-6-GLH14-ZC"/>
    <s v="G-LD LH 14CM BU47A"/>
    <s v="ANYD"/>
    <s v="B"/>
    <n v="1150"/>
    <s v="PC"/>
    <s v="CNY"/>
    <n v="6.4610000000000003"/>
    <n v="7430.15"/>
  </r>
  <r>
    <x v="5"/>
    <s v="710337820101"/>
    <d v="2025-06-25T00:00:00"/>
    <d v="2025-06-11T00:00:00"/>
    <s v="HM04"/>
    <x v="34"/>
    <m/>
    <s v="C06090"/>
    <s v="1-6-GLH14-ZE"/>
    <s v="G-LD LH 14CM BK01A"/>
    <s v="GLID"/>
    <s v="B"/>
    <n v="2060"/>
    <s v="PC"/>
    <s v="CNY"/>
    <n v="6.4610000000000003"/>
    <n v="13309.66"/>
  </r>
  <r>
    <x v="5"/>
    <s v="710338560301"/>
    <d v="2025-06-27T00:00:00"/>
    <d v="2025-06-23T00:00:00"/>
    <s v="MY02S"/>
    <x v="23"/>
    <m/>
    <s v="X250666"/>
    <s v="7-8-C77240"/>
    <s v="COL BOX 77240"/>
    <s v="BOX-"/>
    <s v="B"/>
    <n v="1010"/>
    <s v="PC"/>
    <s v="CNY"/>
    <n v="6.5"/>
    <n v="6565"/>
  </r>
  <r>
    <x v="5"/>
    <s v="710333050101"/>
    <d v="2025-06-16T00:00:00"/>
    <d v="2025-03-20T00:00:00"/>
    <s v="LH10"/>
    <x v="33"/>
    <m/>
    <s v="M250613"/>
    <s v="1-6-622-N-CH"/>
    <s v="18CM GLASS BOWL ANYDAY TRANSPARENT CHOOSE"/>
    <s v="ANYD"/>
    <s v="B"/>
    <n v="10000"/>
    <s v="PC"/>
    <s v="CNY"/>
    <n v="6.5929000000000002"/>
    <n v="65929"/>
  </r>
  <r>
    <x v="5"/>
    <s v="710336550101"/>
    <d v="2025-06-12T00:00:00"/>
    <d v="2025-05-23T00:00:00"/>
    <s v="HM04"/>
    <x v="34"/>
    <m/>
    <s v="C06032"/>
    <s v="1-6-GLH14-ZC"/>
    <s v="G-LD LH 14CM BU47A"/>
    <s v="ANYD"/>
    <s v="B"/>
    <n v="1000"/>
    <s v="PC"/>
    <s v="CNY"/>
    <n v="6.5929000000000002"/>
    <n v="6592.9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1063"/>
    <s v="PC"/>
    <s v="CNY"/>
    <n v="6.5929000000000002"/>
    <n v="7008.25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37"/>
    <s v="PC"/>
    <s v="CNY"/>
    <n v="6.5929000000000002"/>
    <n v="243.94"/>
  </r>
  <r>
    <x v="5"/>
    <s v="710337840101"/>
    <d v="2025-06-23T00:00:00"/>
    <d v="2025-06-11T00:00:00"/>
    <s v="BF05"/>
    <x v="47"/>
    <m/>
    <s v="D250603"/>
    <s v="7-I-0401219L"/>
    <s v="430# S/S COIL .4x1219xCmm"/>
    <s v="SSM-"/>
    <s v="B"/>
    <n v="22177"/>
    <s v="KG"/>
    <s v="CNY"/>
    <n v="6.6372"/>
    <n v="147193.18"/>
  </r>
  <r>
    <x v="5"/>
    <s v="710310430401"/>
    <d v="2025-06-16T00:00:00"/>
    <d v="2023-12-27T00:00:00"/>
    <s v="LH10"/>
    <x v="33"/>
    <m/>
    <s v="M250618"/>
    <s v="7-6-676"/>
    <s v="GLASS FOR 7-6-GMI19"/>
    <s v="ANYD"/>
    <s v="B"/>
    <n v="1316"/>
    <s v="PC"/>
    <s v="CNY"/>
    <n v="6.6637000000000004"/>
    <n v="8769.43"/>
  </r>
  <r>
    <x v="5"/>
    <s v="710310430801"/>
    <d v="2025-06-16T00:00:00"/>
    <d v="2023-12-27T00:00:00"/>
    <s v="LH10"/>
    <x v="33"/>
    <m/>
    <s v="M250618"/>
    <s v="7-6-676"/>
    <s v="GLASS FOR 7-6-GMI19"/>
    <s v="ANYD"/>
    <s v="B"/>
    <n v="4"/>
    <s v="PC"/>
    <s v="CNY"/>
    <n v="6.6637000000000004"/>
    <n v="26.65"/>
  </r>
  <r>
    <x v="5"/>
    <s v="710331230101"/>
    <d v="2025-06-18T00:00:00"/>
    <d v="2025-02-18T00:00:00"/>
    <s v="Z010"/>
    <x v="25"/>
    <m/>
    <s v="250608"/>
    <s v="GLX26-001"/>
    <s v="26CM GLASS LID W/GLOSSY RED SILICONE RING W/'DG' KNOB"/>
    <s v="SKU-"/>
    <s v="O"/>
    <n v="1640"/>
    <s v="PC"/>
    <s v="CNY"/>
    <n v="6.8368000000000002"/>
    <n v="11212.35"/>
  </r>
  <r>
    <x v="5"/>
    <s v="710331230101"/>
    <d v="2025-06-16T00:00:00"/>
    <d v="2025-02-18T00:00:00"/>
    <s v="Z010"/>
    <x v="25"/>
    <m/>
    <s v="250606"/>
    <s v="GLX26-001"/>
    <s v="26CM GLASS LID W/GLOSSY RED SILICONE RING W/'DG' KNOB"/>
    <s v="SKU-"/>
    <s v="O"/>
    <n v="3360"/>
    <s v="PC"/>
    <s v="CNY"/>
    <n v="6.8368000000000002"/>
    <n v="22971.65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20T00:00:00"/>
    <d v="2025-02-18T00:00:00"/>
    <s v="Z010"/>
    <x v="25"/>
    <m/>
    <s v="AQ-250611"/>
    <s v="GLX26-001"/>
    <s v="26CM GLASS LID W/GLOSSY RED SILICONE RING W/'DG' KNOB"/>
    <s v="SKU-"/>
    <s v="O"/>
    <n v="-380"/>
    <s v="PC"/>
    <s v="CNY"/>
    <n v="6.8368000000000002"/>
    <n v="-2597.98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18T00:00:00"/>
    <d v="2025-02-18T00:00:00"/>
    <s v="Z010"/>
    <x v="25"/>
    <m/>
    <s v="250608"/>
    <s v="GLX26-001"/>
    <s v="26CM GLASS LID W/GLOSSY RED SILICONE RING W/'DG' KNOB"/>
    <s v="SKU-"/>
    <s v="O"/>
    <n v="4120"/>
    <s v="PC"/>
    <s v="CNY"/>
    <n v="6.8368000000000002"/>
    <n v="28167.62"/>
  </r>
  <r>
    <x v="5"/>
    <s v="710333920101"/>
    <d v="2025-06-09T00:00:00"/>
    <d v="2025-04-09T00:00:00"/>
    <s v="WX03"/>
    <x v="9"/>
    <m/>
    <s v="C06023"/>
    <s v="3-5-LSI103A-Y"/>
    <s v="STD- 103 M BSH R177.3 C/C102 H6.5 (BFMY16)"/>
    <s v="LHDL"/>
    <s v="B"/>
    <n v="100"/>
    <s v="PC"/>
    <s v="CNY"/>
    <n v="6.8814000000000002"/>
    <n v="688.14"/>
  </r>
  <r>
    <x v="5"/>
    <s v="710333920101"/>
    <d v="2025-06-04T00:00:00"/>
    <d v="2025-04-09T00:00:00"/>
    <s v="WX03"/>
    <x v="9"/>
    <m/>
    <s v="C06011"/>
    <s v="3-5-LSI103A-Y"/>
    <s v="STD- 103 M BSH R177.3 C/C102 H6.5 (BFMY16)"/>
    <s v="LHDL"/>
    <s v="B"/>
    <n v="3600"/>
    <s v="PC"/>
    <s v="CNY"/>
    <n v="6.8814000000000002"/>
    <n v="24773.040000000001"/>
  </r>
  <r>
    <x v="5"/>
    <s v="710333920301"/>
    <d v="2025-06-12T00:00:00"/>
    <d v="2025-04-09T00:00:00"/>
    <s v="WX03"/>
    <x v="9"/>
    <m/>
    <s v="C06038"/>
    <s v="3-5-LSI105A-Y"/>
    <s v="STD- 105 M BSH R223.5 C/C102 H6.5 (BFMY20)"/>
    <s v="LHDL"/>
    <s v="B"/>
    <n v="750"/>
    <s v="PC"/>
    <s v="CNY"/>
    <n v="6.8814000000000002"/>
    <n v="5161.05"/>
  </r>
  <r>
    <x v="5"/>
    <s v="710333920501"/>
    <d v="2025-06-04T00:00:00"/>
    <d v="2025-04-09T00:00:00"/>
    <s v="WX03"/>
    <x v="9"/>
    <m/>
    <s v="C06011"/>
    <s v="3-5-LSI108A-Y"/>
    <s v="STD- 108 M BSH R295.5 C/C102 H6.5 (182426S)"/>
    <s v="LHDL"/>
    <s v="B"/>
    <n v="6150"/>
    <s v="PC"/>
    <s v="CNY"/>
    <n v="6.8814000000000002"/>
    <n v="42320.61"/>
  </r>
  <r>
    <x v="5"/>
    <s v="710333920701"/>
    <d v="2025-06-12T00:00:00"/>
    <d v="2025-04-09T00:00:00"/>
    <s v="WX03"/>
    <x v="9"/>
    <m/>
    <s v="C06038"/>
    <s v="3-5-LSI110A-Y"/>
    <s v="STD- 110 M BSH R311.4 C/C102 H6.5 (1824-28)"/>
    <s v="LHDL"/>
    <s v="B"/>
    <n v="430"/>
    <s v="PC"/>
    <s v="CNY"/>
    <n v="6.8814000000000002"/>
    <n v="2959"/>
  </r>
  <r>
    <x v="5"/>
    <s v="710333920701"/>
    <d v="2025-06-09T00:00:00"/>
    <d v="2025-04-09T00:00:00"/>
    <s v="WX03"/>
    <x v="9"/>
    <m/>
    <s v="C06023"/>
    <s v="3-5-LSI110A-Y"/>
    <s v="STD- 110 M BSH R311.4 C/C102 H6.5 (1824-28)"/>
    <s v="LHDL"/>
    <s v="B"/>
    <n v="2520"/>
    <s v="PC"/>
    <s v="CNY"/>
    <n v="6.8814000000000002"/>
    <n v="17341.13"/>
  </r>
  <r>
    <x v="5"/>
    <s v="710335240101"/>
    <d v="2025-06-12T00:00:00"/>
    <d v="2025-04-30T00:00:00"/>
    <s v="WX03"/>
    <x v="9"/>
    <m/>
    <s v="C06036"/>
    <s v="3-5-LSI103A-Y"/>
    <s v="STD- 103 M BSH R177.3 C/C102 H6.5 (BFMY16)"/>
    <s v="LHDL"/>
    <s v="B"/>
    <n v="3300"/>
    <s v="PC"/>
    <s v="CNY"/>
    <n v="6.8814000000000002"/>
    <n v="22708.62"/>
  </r>
  <r>
    <x v="5"/>
    <s v="710335240101"/>
    <d v="2025-06-09T00:00:00"/>
    <d v="2025-04-30T00:00:00"/>
    <s v="WX03"/>
    <x v="9"/>
    <m/>
    <s v="C06023"/>
    <s v="3-5-LSI103A-Y"/>
    <s v="STD- 103 M BSH R177.3 C/C102 H6.5 (BFMY16)"/>
    <s v="LHDL"/>
    <s v="B"/>
    <n v="1700"/>
    <s v="PC"/>
    <s v="CNY"/>
    <n v="6.8814000000000002"/>
    <n v="11698.38"/>
  </r>
  <r>
    <x v="5"/>
    <s v="710335240201"/>
    <d v="2025-06-18T00:00:00"/>
    <d v="2025-04-30T00:00:00"/>
    <s v="WX03"/>
    <x v="9"/>
    <m/>
    <s v="C06059"/>
    <s v="3-5-LSI105A-Y"/>
    <s v="STD- 105 M BSH R223.5 C/C102 H6.5 (BFMY20)"/>
    <s v="LHDL"/>
    <s v="B"/>
    <n v="4070"/>
    <s v="PC"/>
    <s v="CNY"/>
    <n v="6.8814000000000002"/>
    <n v="28007.3"/>
  </r>
  <r>
    <x v="5"/>
    <s v="710335240201"/>
    <d v="2025-06-12T00:00:00"/>
    <d v="2025-04-30T00:00:00"/>
    <s v="WX03"/>
    <x v="9"/>
    <m/>
    <s v="C06038"/>
    <s v="3-5-LSI105A-Y"/>
    <s v="STD- 105 M BSH R223.5 C/C102 H6.5 (BFMY20)"/>
    <s v="LHDL"/>
    <s v="B"/>
    <n v="930"/>
    <s v="PC"/>
    <s v="CNY"/>
    <n v="6.8814000000000002"/>
    <n v="6399.7"/>
  </r>
  <r>
    <x v="5"/>
    <s v="710335240301"/>
    <d v="2025-06-18T00:00:00"/>
    <d v="2025-04-30T00:00:00"/>
    <s v="WX03"/>
    <x v="9"/>
    <m/>
    <s v="C06059"/>
    <s v="3-5-LSI108A-Y"/>
    <s v="STD- 108 M BSH R295.5 C/C102 H6.5 (182426S)"/>
    <s v="LHDL"/>
    <s v="B"/>
    <n v="300"/>
    <s v="PC"/>
    <s v="CNY"/>
    <n v="6.8814000000000002"/>
    <n v="2064.42"/>
  </r>
  <r>
    <x v="5"/>
    <s v="710335240301"/>
    <d v="2025-06-12T00:00:00"/>
    <d v="2025-04-30T00:00:00"/>
    <s v="WX03"/>
    <x v="9"/>
    <m/>
    <s v="C06038"/>
    <s v="3-5-LSI108A-Y"/>
    <s v="STD- 108 M BSH R295.5 C/C102 H6.5 (182426S)"/>
    <s v="LHDL"/>
    <s v="B"/>
    <n v="480"/>
    <s v="PC"/>
    <s v="CNY"/>
    <n v="6.8814000000000002"/>
    <n v="3303.07"/>
  </r>
  <r>
    <x v="5"/>
    <s v="710335240301"/>
    <d v="2025-06-09T00:00:00"/>
    <d v="2025-04-30T00:00:00"/>
    <s v="WX03"/>
    <x v="9"/>
    <m/>
    <s v="C06023"/>
    <s v="3-5-LSI108A-Y"/>
    <s v="STD- 108 M BSH R295.5 C/C102 H6.5 (182426S)"/>
    <s v="LHDL"/>
    <s v="B"/>
    <n v="3120"/>
    <s v="PC"/>
    <s v="CNY"/>
    <n v="6.8814000000000002"/>
    <n v="21469.97"/>
  </r>
  <r>
    <x v="5"/>
    <s v="710335240301"/>
    <d v="2025-06-05T00:00:00"/>
    <d v="2025-04-30T00:00:00"/>
    <s v="WX03"/>
    <x v="9"/>
    <m/>
    <s v="C06011"/>
    <s v="3-5-LSI108A-Y"/>
    <s v="STD- 108 M BSH R295.5 C/C102 H6.5 (182426S)"/>
    <s v="LHDL"/>
    <s v="B"/>
    <n v="330"/>
    <s v="PC"/>
    <s v="CNY"/>
    <n v="6.8814000000000002"/>
    <n v="2270.86"/>
  </r>
  <r>
    <x v="5"/>
    <s v="710335240401"/>
    <d v="2025-06-18T00:00:00"/>
    <d v="2025-04-30T00:00:00"/>
    <s v="WX03"/>
    <x v="9"/>
    <m/>
    <s v="C06059"/>
    <s v="3-5-LSI103A-Y"/>
    <s v="STD- 103 M BSH R177.3 C/C102 H6.5 (BFMY16)"/>
    <s v="LHDL"/>
    <s v="B"/>
    <n v="100"/>
    <s v="PC"/>
    <s v="CNY"/>
    <n v="6.8814000000000002"/>
    <n v="688.14"/>
  </r>
  <r>
    <x v="5"/>
    <s v="710335240401"/>
    <d v="2025-06-12T00:00:00"/>
    <d v="2025-04-30T00:00:00"/>
    <s v="WX03"/>
    <x v="9"/>
    <m/>
    <s v="C06036"/>
    <s v="3-5-LSI103A-Y"/>
    <s v="STD- 103 M BSH R177.3 C/C102 H6.5 (BFMY16)"/>
    <s v="LHDL"/>
    <s v="B"/>
    <n v="3930"/>
    <s v="PC"/>
    <s v="CNY"/>
    <n v="6.8814000000000002"/>
    <n v="27043.9"/>
  </r>
  <r>
    <x v="5"/>
    <s v="710335240501"/>
    <d v="2025-06-18T00:00:00"/>
    <d v="2025-04-30T00:00:00"/>
    <s v="WX03"/>
    <x v="9"/>
    <m/>
    <s v="C06059"/>
    <s v="3-5-LSI105A-Y"/>
    <s v="STD- 105 M BSH R223.5 C/C102 H6.5 (BFMY20)"/>
    <s v="LHDL"/>
    <s v="B"/>
    <n v="1010"/>
    <s v="PC"/>
    <s v="CNY"/>
    <n v="6.8814000000000002"/>
    <n v="6950.21"/>
  </r>
  <r>
    <x v="5"/>
    <s v="710335240601"/>
    <d v="2025-06-18T00:00:00"/>
    <d v="2025-04-30T00:00:00"/>
    <s v="WX03"/>
    <x v="9"/>
    <m/>
    <s v="C06059"/>
    <s v="3-5-LSI107A-Y"/>
    <s v="STD- 107 M BSH R274.7 C/C102 H6.5 (182424S)"/>
    <s v="LHDL"/>
    <s v="B"/>
    <n v="505"/>
    <s v="PC"/>
    <s v="CNY"/>
    <n v="6.8814000000000002"/>
    <n v="3475.11"/>
  </r>
  <r>
    <x v="5"/>
    <s v="710336790201"/>
    <d v="2025-06-27T00:00:00"/>
    <d v="2025-05-26T00:00:00"/>
    <s v="WX03"/>
    <x v="9"/>
    <m/>
    <s v="C06096"/>
    <s v="3-5-LSI105A-Y"/>
    <s v="STD- 105 M BSH R223.5 C/C102 H6.5 (BFMY20)"/>
    <s v="LHDL"/>
    <s v="B"/>
    <n v="720"/>
    <s v="PC"/>
    <s v="CNY"/>
    <n v="6.8814000000000002"/>
    <n v="4954.6099999999997"/>
  </r>
  <r>
    <x v="5"/>
    <s v="710336790201"/>
    <d v="2025-06-20T00:00:00"/>
    <d v="2025-05-26T00:00:00"/>
    <s v="WX03"/>
    <x v="9"/>
    <m/>
    <s v="C06070"/>
    <s v="3-5-LSI105A-Y"/>
    <s v="STD- 105 M BSH R223.5 C/C102 H6.5 (BFMY20)"/>
    <s v="LHDL"/>
    <s v="B"/>
    <n v="1560"/>
    <s v="PC"/>
    <s v="CNY"/>
    <n v="6.8814000000000002"/>
    <n v="10734.98"/>
  </r>
  <r>
    <x v="5"/>
    <s v="710336790401"/>
    <d v="2025-06-26T00:00:00"/>
    <d v="2025-05-26T00:00:00"/>
    <s v="WX03"/>
    <x v="9"/>
    <m/>
    <s v="C06092"/>
    <s v="3-5-LSI108A-Y"/>
    <s v="STD- 108 M BSH R295.5 C/C102 H6.5 (182426S)"/>
    <s v="LHDL"/>
    <s v="B"/>
    <n v="2760"/>
    <s v="PC"/>
    <s v="CNY"/>
    <n v="6.8814000000000002"/>
    <n v="18992.66"/>
  </r>
  <r>
    <x v="5"/>
    <s v="710336790401"/>
    <d v="2025-06-23T00:00:00"/>
    <d v="2025-05-26T00:00:00"/>
    <s v="WX03"/>
    <x v="9"/>
    <m/>
    <s v="AQ-C06080"/>
    <s v="3-5-LSI108A-Y"/>
    <s v="STD- 108 M BSH R295.5 C/C102 H6.5 (182426S)"/>
    <s v="LHDL"/>
    <s v="B"/>
    <n v="-2040"/>
    <s v="PC"/>
    <s v="CNY"/>
    <n v="6.8814000000000002"/>
    <n v="-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900101"/>
    <d v="2025-06-20T00:00:00"/>
    <d v="2025-05-28T00:00:00"/>
    <s v="XF09"/>
    <x v="31"/>
    <m/>
    <s v="C06072"/>
    <s v="1-6-GGV16-ZA"/>
    <s v="G-LD GV 16CM POL"/>
    <s v="GLID"/>
    <s v="B"/>
    <n v="2040"/>
    <s v="PC"/>
    <s v="CNY"/>
    <n v="6.9063999999999997"/>
    <n v="14089.06"/>
  </r>
  <r>
    <x v="5"/>
    <s v="710335150601"/>
    <d v="2025-06-18T00:00:00"/>
    <d v="2025-04-28T00:00:00"/>
    <s v="WX03"/>
    <x v="9"/>
    <m/>
    <s v="C06058"/>
    <s v="3-5-SIF107-BX"/>
    <s v="107 GY04A POL"/>
    <s v="SHDL"/>
    <s v="B"/>
    <n v="2040"/>
    <s v="PC"/>
    <s v="CNY"/>
    <n v="7.2710999999999997"/>
    <n v="14833.04"/>
  </r>
  <r>
    <x v="5"/>
    <s v="710335220101"/>
    <d v="2025-06-18T00:00:00"/>
    <d v="2025-04-29T00:00:00"/>
    <s v="WX03"/>
    <x v="9"/>
    <m/>
    <s v="C06058"/>
    <s v="3-5-SIF110-BX"/>
    <s v="110 GY04A POL"/>
    <s v="SHDL"/>
    <s v="B"/>
    <n v="1030"/>
    <s v="PC"/>
    <s v="CNY"/>
    <n v="7.2710999999999997"/>
    <n v="7489.23"/>
  </r>
  <r>
    <x v="5"/>
    <s v="710332930801"/>
    <d v="2025-06-20T00:00:00"/>
    <d v="2025-03-18T00:00:00"/>
    <s v="R017"/>
    <x v="18"/>
    <m/>
    <s v="C06071"/>
    <s v="7-5-LMH102--X"/>
    <s v="102 POL"/>
    <s v="LHDL"/>
    <s v="B"/>
    <n v="1320"/>
    <s v="PC"/>
    <s v="CNY"/>
    <n v="7.3152999999999997"/>
    <n v="9656.2000000000007"/>
  </r>
  <r>
    <x v="5"/>
    <s v="710332930901"/>
    <d v="2025-06-12T00:00:00"/>
    <d v="2025-03-18T00:00:00"/>
    <s v="R017"/>
    <x v="18"/>
    <m/>
    <s v="C06035"/>
    <s v="7-5-LMH103--X"/>
    <s v="103 POL"/>
    <s v="LHDL"/>
    <s v="B"/>
    <n v="610"/>
    <s v="PC"/>
    <s v="CNY"/>
    <n v="7.3506999999999998"/>
    <n v="4483.93"/>
  </r>
  <r>
    <x v="5"/>
    <s v="710332931101"/>
    <d v="2025-06-20T00:00:00"/>
    <d v="2025-03-18T00:00:00"/>
    <s v="R017"/>
    <x v="18"/>
    <m/>
    <s v="C06071"/>
    <s v="7-5-LMH105--X"/>
    <s v="105 POL"/>
    <s v="LHDL"/>
    <s v="B"/>
    <n v="2220"/>
    <s v="PC"/>
    <s v="CNY"/>
    <n v="7.3506999999999998"/>
    <n v="16318.55"/>
  </r>
  <r>
    <x v="5"/>
    <s v="710333550101"/>
    <d v="2025-06-05T00:00:00"/>
    <d v="2025-04-01T00:00:00"/>
    <s v="R017"/>
    <x v="18"/>
    <m/>
    <s v="C06014"/>
    <s v="7-5-LMH105--X"/>
    <s v="105 POL"/>
    <s v="LHDL"/>
    <s v="B"/>
    <n v="1020"/>
    <s v="PC"/>
    <s v="CNY"/>
    <n v="7.3506999999999998"/>
    <n v="7497.71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60"/>
    <s v="PC"/>
    <s v="CNY"/>
    <n v="7.3506999999999998"/>
    <n v="-441.04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960"/>
    <s v="PC"/>
    <s v="CNY"/>
    <n v="7.3506999999999998"/>
    <n v="-7056.67"/>
  </r>
  <r>
    <x v="5"/>
    <s v="710333550101"/>
    <d v="2025-06-05T00:00:00"/>
    <d v="2025-04-01T00:00:00"/>
    <s v="R017"/>
    <x v="18"/>
    <m/>
    <s v="250603"/>
    <s v="7-5-LMH105--X"/>
    <s v="105 POL"/>
    <s v="LHDL"/>
    <s v="B"/>
    <n v="1020"/>
    <s v="PC"/>
    <s v="CNY"/>
    <n v="7.3506999999999998"/>
    <n v="7497.71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1780"/>
    <s v="PC"/>
    <s v="CNY"/>
    <n v="7.42"/>
    <n v="13207.6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20"/>
    <s v="PC"/>
    <s v="CNY"/>
    <n v="7.42"/>
    <n v="148.4"/>
  </r>
  <r>
    <x v="5"/>
    <s v="710332931201"/>
    <d v="2025-06-20T00:00:00"/>
    <d v="2025-03-18T00:00:00"/>
    <s v="R017"/>
    <x v="18"/>
    <m/>
    <s v="C06071"/>
    <s v="7-5-LMH107--X"/>
    <s v="107 POL"/>
    <s v="LHDL"/>
    <s v="B"/>
    <n v="2820"/>
    <s v="PC"/>
    <s v="CNY"/>
    <n v="7.4212999999999996"/>
    <n v="20928.07"/>
  </r>
  <r>
    <x v="5"/>
    <s v="710336130101"/>
    <d v="2025-06-23T00:00:00"/>
    <d v="2025-05-16T00:00:00"/>
    <s v="TA73"/>
    <x v="45"/>
    <m/>
    <s v="C06075"/>
    <s v="1-6-GEI32-ZA"/>
    <s v="G-LD EI 32CM POL"/>
    <s v="GLID"/>
    <s v="B"/>
    <n v="500"/>
    <s v="PC"/>
    <s v="CNY"/>
    <n v="7.4503000000000004"/>
    <n v="3725.15"/>
  </r>
  <r>
    <x v="5"/>
    <s v="710336900201"/>
    <d v="2025-06-20T00:00:00"/>
    <d v="2025-05-28T00:00:00"/>
    <s v="XF09"/>
    <x v="31"/>
    <m/>
    <s v="C06072"/>
    <s v="1-6-GGV18-ZA"/>
    <s v="G-LD GV 18CM POL"/>
    <s v="GLID"/>
    <s v="B"/>
    <n v="2030"/>
    <s v="PC"/>
    <s v="CNY"/>
    <n v="7.6048"/>
    <n v="15437.74"/>
  </r>
  <r>
    <x v="5"/>
    <s v="710336250201"/>
    <d v="2025-06-12T00:00:00"/>
    <d v="2025-05-20T00:00:00"/>
    <s v="R017"/>
    <x v="18"/>
    <m/>
    <s v="C06035"/>
    <s v="3-5-HSJ307-AZ"/>
    <s v="LG-- 307 BK01A TUM CAF28AK C/C50 H8.5"/>
    <s v="HDL-"/>
    <s v="B"/>
    <n v="1050"/>
    <s v="PC"/>
    <s v="CNY"/>
    <n v="7.6571999999999996"/>
    <n v="8040.06"/>
  </r>
  <r>
    <x v="5"/>
    <s v="710336080101"/>
    <d v="2025-06-16T00:00:00"/>
    <d v="2025-05-16T00:00:00"/>
    <s v="JN03"/>
    <x v="12"/>
    <m/>
    <s v="C06050"/>
    <s v="7-6-SR05"/>
    <s v="SS STEAM RACK 20CM"/>
    <s v="RACK"/>
    <s v="B"/>
    <n v="1800"/>
    <s v="PC"/>
    <s v="CNY"/>
    <n v="7.7855999999999996"/>
    <n v="14014.08"/>
  </r>
  <r>
    <x v="5"/>
    <s v="710333790201"/>
    <d v="2025-06-04T00:00:00"/>
    <d v="2025-04-07T00:00:00"/>
    <s v="YY04S"/>
    <x v="30"/>
    <m/>
    <s v="C06002"/>
    <s v="7-C-WKC34KK-008"/>
    <s v="WKC34CV----------U-Y-----"/>
    <s v="LID-"/>
    <s v="S"/>
    <n v="1030"/>
    <s v="PC"/>
    <s v="CNY"/>
    <n v="7.8"/>
    <n v="8034"/>
  </r>
  <r>
    <x v="5"/>
    <s v="710334750101"/>
    <d v="2025-06-13T00:00:00"/>
    <d v="2025-04-21T00:00:00"/>
    <s v="YY04S"/>
    <x v="30"/>
    <m/>
    <s v="C06043"/>
    <s v="7-C-WKC34KK-002"/>
    <s v="WKC34CV----------Y-P-----"/>
    <s v="LID-"/>
    <s v="S"/>
    <n v="550"/>
    <s v="PC"/>
    <s v="CNY"/>
    <n v="7.8"/>
    <n v="4290"/>
  </r>
  <r>
    <x v="5"/>
    <s v="710331230401"/>
    <d v="2025-06-16T00:00:00"/>
    <d v="2025-02-18T00:00:00"/>
    <s v="Z010"/>
    <x v="25"/>
    <m/>
    <s v="250606"/>
    <s v="GLX30-001"/>
    <s v="30CM GLASS LID W/GLOSSY RED SILICONE RING W/'DG' KNOB"/>
    <s v="SKU-"/>
    <s v="O"/>
    <n v="500"/>
    <s v="PC"/>
    <s v="CNY"/>
    <n v="7.8185000000000002"/>
    <n v="3909.25"/>
  </r>
  <r>
    <x v="5"/>
    <s v="710338020501"/>
    <d v="2025-06-17T00:00:00"/>
    <d v="2025-06-13T00:00:00"/>
    <s v="MY02S"/>
    <x v="23"/>
    <m/>
    <s v="X250640"/>
    <s v="7-8-C72179"/>
    <s v="COL BOX 72179"/>
    <s v="BOX-"/>
    <s v="B"/>
    <n v="1010"/>
    <s v="PC"/>
    <s v="CNY"/>
    <n v="8.08"/>
    <n v="8160.8"/>
  </r>
  <r>
    <x v="5"/>
    <s v="710337910301"/>
    <d v="2025-06-30T00:00:00"/>
    <d v="2025-06-12T00:00:00"/>
    <s v="HM04"/>
    <x v="34"/>
    <m/>
    <s v="C06101"/>
    <s v="1-6-GLH18-ZE"/>
    <s v="G-LD LH 18CM BK01A"/>
    <s v="GLID"/>
    <s v="B"/>
    <n v="1003"/>
    <s v="PC"/>
    <s v="CNY"/>
    <n v="8.15"/>
    <n v="8174.45"/>
  </r>
  <r>
    <x v="5"/>
    <s v="710310430201"/>
    <d v="2025-06-16T00:00:00"/>
    <d v="2023-12-27T00:00:00"/>
    <s v="LH10"/>
    <x v="33"/>
    <m/>
    <s v="M250612"/>
    <s v="1-6-671-N"/>
    <s v="19CM SQUARE GLASS BOWL ANYDAY TRANSPARENT"/>
    <s v="ANYD"/>
    <s v="B"/>
    <n v="5000"/>
    <s v="PC"/>
    <s v="CNY"/>
    <n v="8.1858000000000004"/>
    <n v="40929"/>
  </r>
  <r>
    <x v="5"/>
    <s v="710336900301"/>
    <d v="2025-06-20T00:00:00"/>
    <d v="2025-05-28T00:00:00"/>
    <s v="XF09"/>
    <x v="31"/>
    <m/>
    <s v="C06072"/>
    <s v="1-6-GGV20-ZA"/>
    <s v="G-LD GV 20CM POL"/>
    <s v="GLID"/>
    <s v="B"/>
    <n v="1020"/>
    <s v="PC"/>
    <s v="CNY"/>
    <n v="8.3711000000000002"/>
    <n v="8538.52"/>
  </r>
  <r>
    <x v="5"/>
    <s v="710336900401"/>
    <d v="2025-06-20T00:00:00"/>
    <d v="2025-05-28T00:00:00"/>
    <s v="XF09"/>
    <x v="31"/>
    <m/>
    <s v="C06072"/>
    <s v="1-6-GJM32-ZB"/>
    <s v="G-LD JM 32CM BSH"/>
    <s v="GLID"/>
    <s v="B"/>
    <n v="500"/>
    <s v="PC"/>
    <s v="CNY"/>
    <n v="8.7009000000000007"/>
    <n v="4350.45"/>
  </r>
  <r>
    <x v="5"/>
    <s v="710330270401"/>
    <d v="2025-06-16T00:00:00"/>
    <d v="2025-01-18T00:00:00"/>
    <s v="LH10"/>
    <x v="33"/>
    <m/>
    <s v="M250620"/>
    <s v="7-6-677"/>
    <s v="GLASS FOR 7-6-GMI23"/>
    <s v="ANYD"/>
    <s v="B"/>
    <n v="1000"/>
    <s v="PC"/>
    <s v="CNY"/>
    <n v="8.8053000000000008"/>
    <n v="8805.2999999999993"/>
  </r>
  <r>
    <x v="5"/>
    <s v="710333000101"/>
    <d v="2025-06-30T00:00:00"/>
    <d v="2025-03-19T00:00:00"/>
    <s v="HM04"/>
    <x v="34"/>
    <m/>
    <s v="C06100"/>
    <s v="1-6-GLH20-ZC"/>
    <s v="G-LD LH 20CM BU47A"/>
    <s v="GLID"/>
    <s v="B"/>
    <n v="1000"/>
    <s v="PC"/>
    <s v="CNY"/>
    <n v="8.84"/>
    <n v="8840"/>
  </r>
  <r>
    <x v="5"/>
    <s v="710337910501"/>
    <d v="2025-06-30T00:00:00"/>
    <d v="2025-06-12T00:00:00"/>
    <s v="HM04"/>
    <x v="34"/>
    <m/>
    <s v="C06100"/>
    <s v="1-6-GLH20-ZE"/>
    <s v="G-LD LH 20CM BK01A"/>
    <s v="GLID"/>
    <s v="B"/>
    <n v="1200"/>
    <s v="PC"/>
    <s v="CNY"/>
    <n v="8.84"/>
    <n v="10608"/>
  </r>
  <r>
    <x v="5"/>
    <s v="710334740101"/>
    <d v="2025-06-27T00:00:00"/>
    <d v="2025-04-21T00:00:00"/>
    <s v="YP02"/>
    <x v="0"/>
    <m/>
    <s v="C06097"/>
    <s v="7-C-WKC38KK-020"/>
    <s v="WKC38CV----------U-Y-----"/>
    <s v="LID-"/>
    <s v="O"/>
    <n v="1030"/>
    <s v="PC"/>
    <s v="CNY"/>
    <n v="8.9"/>
    <n v="9167"/>
  </r>
  <r>
    <x v="5"/>
    <s v="710321730201"/>
    <d v="2025-06-16T00:00:00"/>
    <d v="2024-08-22T00:00:00"/>
    <s v="LH10"/>
    <x v="33"/>
    <m/>
    <s v="M250616"/>
    <s v="1-6-623-N-CH"/>
    <s v="20CM GLASS BOWL ANYDAY TRANSPARENT CHOOSE"/>
    <s v="ANYD"/>
    <s v="B"/>
    <n v="2000"/>
    <s v="PC"/>
    <s v="CNY"/>
    <n v="9.2124000000000006"/>
    <n v="18424.8"/>
  </r>
  <r>
    <x v="5"/>
    <s v="710335350101"/>
    <d v="2025-06-23T00:00:00"/>
    <d v="2025-05-06T00:00:00"/>
    <s v="TA25"/>
    <x v="38"/>
    <m/>
    <s v="C06074"/>
    <s v="1-5-HSL203-AY"/>
    <s v="SH-- 203 BSH PVD GY27K YBM20AK C/C50 H8.5"/>
    <s v="LHDL"/>
    <s v="B"/>
    <n v="14300"/>
    <s v="PC"/>
    <s v="CNY"/>
    <n v="9.8023000000000007"/>
    <n v="140172.89000000001"/>
  </r>
  <r>
    <x v="5"/>
    <s v="710335350101"/>
    <d v="2025-06-23T00:00:00"/>
    <d v="2025-05-06T00:00:00"/>
    <s v="TA25"/>
    <x v="38"/>
    <m/>
    <s v="AN-C06074+"/>
    <s v="1-5-HSL203-AY"/>
    <s v="SH-- 203 BSH PVD GY27K YBM20AK C/C50 H8.5"/>
    <s v="LHDL"/>
    <s v="B"/>
    <n v="-14300"/>
    <s v="PC"/>
    <s v="CNY"/>
    <n v="9.8023000000000007"/>
    <n v="-140172.89000000001"/>
  </r>
  <r>
    <x v="5"/>
    <s v="710335350101"/>
    <d v="2025-06-23T00:00:00"/>
    <d v="2025-05-06T00:00:00"/>
    <s v="TA25"/>
    <x v="38"/>
    <m/>
    <s v="C06074+"/>
    <s v="1-5-HSL203-AY"/>
    <s v="SH-- 203 BSH PVD GY27K YBM20AK C/C50 H8.5"/>
    <s v="LHDL"/>
    <s v="B"/>
    <n v="14300"/>
    <s v="PC"/>
    <s v="CNY"/>
    <n v="9.8023000000000007"/>
    <n v="140172.89000000001"/>
  </r>
  <r>
    <x v="5"/>
    <s v="710338570601"/>
    <d v="2025-06-27T00:00:00"/>
    <d v="2025-06-23T00:00:00"/>
    <s v="MY02S"/>
    <x v="23"/>
    <m/>
    <s v="X250665"/>
    <s v="3-8-C84770-C--E-F"/>
    <s v="COL BOX 84770-C--E (FSC)"/>
    <s v="BOX-"/>
    <s v="B"/>
    <n v="605"/>
    <s v="PC"/>
    <s v="CNY"/>
    <n v="10.5"/>
    <n v="6352.5"/>
  </r>
  <r>
    <x v="5"/>
    <s v="710335150401"/>
    <d v="2025-06-18T00:00:00"/>
    <d v="2025-04-28T00:00:00"/>
    <s v="WX03"/>
    <x v="9"/>
    <m/>
    <s v="C06058"/>
    <s v="1-5-LIF111-BX"/>
    <s v="111 GY04A POL"/>
    <s v="LHDL"/>
    <s v="B"/>
    <n v="2050"/>
    <s v="PC"/>
    <s v="CNY"/>
    <n v="10.6714"/>
    <n v="21876.37"/>
  </r>
  <r>
    <x v="5"/>
    <s v="710337630501"/>
    <d v="2025-06-18T00:00:00"/>
    <d v="2025-06-10T00:00:00"/>
    <s v="WX03"/>
    <x v="9"/>
    <m/>
    <s v="C06058"/>
    <s v="1-5-LIF112-BX"/>
    <s v="112 GY04A POL"/>
    <s v="LHDL"/>
    <s v="B"/>
    <n v="660"/>
    <s v="PC"/>
    <s v="CNY"/>
    <n v="10.6714"/>
    <n v="7043.12"/>
  </r>
  <r>
    <x v="5"/>
    <s v="710335150101"/>
    <d v="2025-06-18T00:00:00"/>
    <d v="2025-04-28T00:00:00"/>
    <s v="WX03"/>
    <x v="9"/>
    <m/>
    <s v="C06058"/>
    <s v="1-5-LIF104-BX"/>
    <s v="104 GY04A POL"/>
    <s v="LHDL"/>
    <s v="B"/>
    <n v="1010"/>
    <s v="PC"/>
    <s v="CNY"/>
    <n v="10.730700000000001"/>
    <n v="10838.01"/>
  </r>
  <r>
    <x v="5"/>
    <s v="710335150201"/>
    <d v="2025-06-12T00:00:00"/>
    <d v="2025-04-28T00:00:00"/>
    <s v="WX03"/>
    <x v="9"/>
    <m/>
    <s v="C06036"/>
    <s v="1-5-LIF105-BX"/>
    <s v="105 GY04A POL"/>
    <s v="LHDL"/>
    <s v="B"/>
    <n v="1530"/>
    <s v="PC"/>
    <s v="CNY"/>
    <n v="10.730700000000001"/>
    <n v="16417.97"/>
  </r>
  <r>
    <x v="5"/>
    <s v="710335150301"/>
    <d v="2025-06-12T00:00:00"/>
    <d v="2025-04-28T00:00:00"/>
    <s v="WX03"/>
    <x v="9"/>
    <m/>
    <s v="C06036"/>
    <s v="1-5-LIF108-BX"/>
    <s v="108 GY04A POL"/>
    <s v="LHDL"/>
    <s v="B"/>
    <n v="1020"/>
    <s v="PC"/>
    <s v="CNY"/>
    <n v="10.730700000000001"/>
    <n v="10945.31"/>
  </r>
  <r>
    <x v="5"/>
    <s v="710331210101"/>
    <d v="2025-06-12T00:00:00"/>
    <d v="2025-02-18T00:00:00"/>
    <s v="YD11"/>
    <x v="19"/>
    <m/>
    <s v="M250607"/>
    <s v="1-6-669"/>
    <s v="SILICONE RING FOR 1-6-GLX26 SHORE A 68-73 (RD26A)"/>
    <s v="GLID"/>
    <s v="B"/>
    <n v="1630"/>
    <s v="PC"/>
    <s v="CNY"/>
    <n v="10.7476"/>
    <n v="17518.59"/>
  </r>
  <r>
    <x v="5"/>
    <s v="710331210101"/>
    <d v="2025-06-10T00:00:00"/>
    <d v="2025-02-18T00:00:00"/>
    <s v="YD11"/>
    <x v="19"/>
    <m/>
    <s v="M250604"/>
    <s v="1-6-669"/>
    <s v="SILICONE RING FOR 1-6-GLX26 SHORE A 68-73 (RD26A)"/>
    <s v="GLID"/>
    <s v="B"/>
    <n v="3390"/>
    <s v="PC"/>
    <s v="CNY"/>
    <n v="10.7476"/>
    <n v="36434.36"/>
  </r>
  <r>
    <x v="5"/>
    <s v="710335350201"/>
    <d v="2025-06-24T00:00:00"/>
    <d v="2025-05-06T00:00:00"/>
    <s v="TA25"/>
    <x v="38"/>
    <m/>
    <s v="C06084"/>
    <s v="1-5-HSL205-AY"/>
    <s v="LG-- 205 BHS PVD GY27K YBM24AK C/C50 H8.5"/>
    <s v="HDL-"/>
    <s v="B"/>
    <n v="7370"/>
    <s v="PC"/>
    <s v="CNY"/>
    <n v="10.841699999999999"/>
    <n v="79903.33"/>
  </r>
  <r>
    <x v="5"/>
    <s v="710335350201"/>
    <d v="2025-06-20T00:00:00"/>
    <d v="2025-05-06T00:00:00"/>
    <s v="TA25"/>
    <x v="38"/>
    <m/>
    <s v="C06068"/>
    <s v="1-5-HSL205-AY"/>
    <s v="LG-- 205 BHS PVD GY27K YBM24AK C/C50 H8.5"/>
    <s v="HDL-"/>
    <s v="B"/>
    <n v="6930"/>
    <s v="PC"/>
    <s v="CNY"/>
    <n v="10.841699999999999"/>
    <n v="75132.98"/>
  </r>
  <r>
    <x v="5"/>
    <s v="710331210201"/>
    <d v="2025-06-20T00:00:00"/>
    <d v="2025-02-18T00:00:00"/>
    <s v="YD11"/>
    <x v="19"/>
    <m/>
    <s v="M250631"/>
    <s v="1-6-669"/>
    <s v="SILICONE RING FOR 1-6-GLX26 SHORE A 68-73 (RD26A)"/>
    <s v="GLID"/>
    <s v="B"/>
    <n v="650"/>
    <s v="PC"/>
    <s v="CNY"/>
    <n v="10.8584"/>
    <n v="7057.96"/>
  </r>
  <r>
    <x v="5"/>
    <s v="710331210201"/>
    <d v="2025-06-18T00:00:00"/>
    <d v="2025-02-18T00:00:00"/>
    <s v="YD11"/>
    <x v="19"/>
    <m/>
    <s v="M250626"/>
    <s v="1-6-669"/>
    <s v="SILICONE RING FOR 1-6-GLX26 SHORE A 68-73 (RD26A)"/>
    <s v="GLID"/>
    <s v="B"/>
    <n v="2130"/>
    <s v="PC"/>
    <s v="CNY"/>
    <n v="10.8584"/>
    <n v="23128.39"/>
  </r>
  <r>
    <x v="5"/>
    <s v="710331210201"/>
    <d v="2025-06-12T00:00:00"/>
    <d v="2025-02-18T00:00:00"/>
    <s v="YD11"/>
    <x v="19"/>
    <m/>
    <s v="M250607"/>
    <s v="1-6-669"/>
    <s v="SILICONE RING FOR 1-6-GLX26 SHORE A 68-73 (RD26A)"/>
    <s v="GLID"/>
    <s v="B"/>
    <n v="1740"/>
    <s v="PC"/>
    <s v="CNY"/>
    <n v="10.8584"/>
    <n v="18893.62"/>
  </r>
  <r>
    <x v="5"/>
    <s v="710337780101"/>
    <d v="2025-06-23T00:00:00"/>
    <d v="2025-06-10T00:00:00"/>
    <s v="TG04"/>
    <x v="64"/>
    <m/>
    <s v="D250604"/>
    <s v="7-I-EA0601219L"/>
    <s v="TTSAR-MY1 2B 0.6x1219xCoil"/>
    <s v="SSM-"/>
    <s v="B"/>
    <n v="16028"/>
    <s v="KG"/>
    <s v="CNY"/>
    <n v="10.9292"/>
    <n v="175173.22"/>
  </r>
  <r>
    <x v="5"/>
    <s v="710334440301"/>
    <d v="2025-06-11T00:00:00"/>
    <d v="2025-04-16T00:00:00"/>
    <s v="TG04"/>
    <x v="64"/>
    <m/>
    <s v="B250606"/>
    <s v="7-I-EA0801219L"/>
    <s v="TTSAR-MY1 2B 0.8x1219xCoil"/>
    <s v="SSM-"/>
    <s v="B"/>
    <n v="7607"/>
    <s v="KG"/>
    <s v="CNY"/>
    <n v="11.106199999999999"/>
    <n v="84484.86"/>
  </r>
  <r>
    <x v="5"/>
    <s v="710334440301"/>
    <d v="2025-06-10T00:00:00"/>
    <d v="2025-04-16T00:00:00"/>
    <s v="TG04"/>
    <x v="64"/>
    <m/>
    <s v="B250601"/>
    <s v="7-I-EA0801219L"/>
    <s v="TTSAR-MY1 2B 0.8x1219xCoil"/>
    <s v="SSM-"/>
    <s v="B"/>
    <n v="25296"/>
    <s v="KG"/>
    <s v="CNY"/>
    <n v="11.106199999999999"/>
    <n v="280942.44"/>
  </r>
  <r>
    <x v="5"/>
    <s v="710334440201"/>
    <d v="2025-06-10T00:00:00"/>
    <d v="2025-04-16T00:00:00"/>
    <s v="TG04"/>
    <x v="64"/>
    <m/>
    <s v="B250601"/>
    <s v="7-I-EA0701219L"/>
    <s v="TTSAR-MY1 2B 0.7x1219xCoil"/>
    <s v="SSM-"/>
    <s v="B"/>
    <n v="32724"/>
    <s v="KG"/>
    <s v="CNY"/>
    <n v="11.194699999999999"/>
    <n v="366335.36"/>
  </r>
  <r>
    <x v="5"/>
    <s v="710334440101"/>
    <d v="2025-06-11T00:00:00"/>
    <d v="2025-04-16T00:00:00"/>
    <s v="TG04"/>
    <x v="64"/>
    <m/>
    <s v="B250606"/>
    <s v="7-I-EA0601219L"/>
    <s v="TTSAR-MY1 2B 0.6x1219xCoil"/>
    <s v="SSM-"/>
    <s v="B"/>
    <n v="8773"/>
    <s v="KG"/>
    <s v="CNY"/>
    <n v="11.283200000000001"/>
    <n v="98987.51"/>
  </r>
  <r>
    <x v="5"/>
    <s v="710334440101"/>
    <d v="2025-06-10T00:00:00"/>
    <d v="2025-04-16T00:00:00"/>
    <s v="TG04"/>
    <x v="64"/>
    <m/>
    <s v="D250602"/>
    <s v="7-I-EA0601219L"/>
    <s v="TTSAR-MY1 2B 0.6x1219xCoil"/>
    <s v="SSM-"/>
    <s v="B"/>
    <n v="27871"/>
    <s v="KG"/>
    <s v="CNY"/>
    <n v="11.283200000000001"/>
    <n v="314474.07"/>
  </r>
  <r>
    <x v="5"/>
    <s v="710334440101"/>
    <d v="2025-06-10T00:00:00"/>
    <d v="2025-04-16T00:00:00"/>
    <s v="TG04"/>
    <x v="64"/>
    <m/>
    <s v="B250601"/>
    <s v="7-I-EA0601219L"/>
    <s v="TTSAR-MY1 2B 0.6x1219xCoil"/>
    <s v="SSM-"/>
    <s v="B"/>
    <n v="4812"/>
    <s v="KG"/>
    <s v="CNY"/>
    <n v="11.283200000000001"/>
    <n v="54294.76"/>
  </r>
  <r>
    <x v="5"/>
    <s v="710333110501"/>
    <d v="2025-06-05T00:00:00"/>
    <d v="2025-03-21T00:00:00"/>
    <s v="R017"/>
    <x v="18"/>
    <m/>
    <s v="250603"/>
    <s v="3-5-LRL103B-X"/>
    <s v="STD- 102 RFN POL R177.45 C/C90 H5.5"/>
    <s v="LHDL"/>
    <s v="B"/>
    <n v="800"/>
    <s v="PC"/>
    <s v="CNY"/>
    <n v="12.0138"/>
    <n v="9611.0400000000009"/>
  </r>
  <r>
    <x v="5"/>
    <s v="710333110601"/>
    <d v="2025-06-05T00:00:00"/>
    <d v="2025-03-21T00:00:00"/>
    <s v="R017"/>
    <x v="18"/>
    <m/>
    <s v="250603"/>
    <s v="3-5-LRL105B-X"/>
    <s v="STD- 105 RFN POL R224.06 C/C90 H5.5"/>
    <s v="LHDL"/>
    <s v="B"/>
    <n v="800"/>
    <s v="PC"/>
    <s v="CNY"/>
    <n v="12.0138"/>
    <n v="9611.0400000000009"/>
  </r>
  <r>
    <x v="5"/>
    <s v="710333110701"/>
    <d v="2025-06-05T00:00:00"/>
    <d v="2025-03-21T00:00:00"/>
    <s v="R017"/>
    <x v="18"/>
    <m/>
    <s v="250603"/>
    <s v="3-5-LRL107B-X"/>
    <s v="STD- 107 RFN POL R275.81 C/C90 H5.5"/>
    <s v="LHDL"/>
    <s v="B"/>
    <n v="800"/>
    <s v="PC"/>
    <s v="CNY"/>
    <n v="12.0138"/>
    <n v="9611.0400000000009"/>
  </r>
  <r>
    <x v="5"/>
    <s v="710334940201"/>
    <d v="2025-06-04T00:00:00"/>
    <d v="2025-04-23T00:00:00"/>
    <s v="WX03"/>
    <x v="9"/>
    <m/>
    <s v="C06011"/>
    <s v="3-5-SOE928--X"/>
    <s v="928 POL"/>
    <s v="SHDL"/>
    <s v="B"/>
    <n v="1010"/>
    <s v="PC"/>
    <s v="CNY"/>
    <n v="12.817299999999999"/>
    <n v="12945.47"/>
  </r>
  <r>
    <x v="5"/>
    <s v="710335070101"/>
    <d v="2025-06-20T00:00:00"/>
    <d v="2025-04-28T00:00:00"/>
    <s v="J023"/>
    <x v="35"/>
    <m/>
    <s v="C06066"/>
    <s v="3-5-HJC303CBX"/>
    <s v="SH-- 303 NEW ANOLON GY04A POL YDD20IA C/C50 H8.5"/>
    <s v="HDL-"/>
    <s v="B"/>
    <n v="1010"/>
    <s v="PC"/>
    <s v="CNY"/>
    <n v="13.303100000000001"/>
    <n v="13436.13"/>
  </r>
  <r>
    <x v="5"/>
    <s v="710338570201"/>
    <d v="2025-06-27T00:00:00"/>
    <d v="2025-06-23T00:00:00"/>
    <s v="MY02S"/>
    <x v="23"/>
    <m/>
    <s v="X250665"/>
    <s v="1-8-C15166A-C--E-F"/>
    <s v="COL BOX 15166-C--E (FSC)"/>
    <s v="BOX-"/>
    <s v="B"/>
    <n v="1010"/>
    <s v="PC"/>
    <s v="CNY"/>
    <n v="13.7"/>
    <n v="13837"/>
  </r>
  <r>
    <x v="5"/>
    <s v="710338570401"/>
    <d v="2025-06-27T00:00:00"/>
    <d v="2025-06-23T00:00:00"/>
    <s v="MY02S"/>
    <x v="23"/>
    <m/>
    <s v="X250665"/>
    <s v="3-8-C84780-C--E-F"/>
    <s v="COL BOX 84780-C--E (FSC)"/>
    <s v="BOX-"/>
    <s v="B"/>
    <n v="505"/>
    <s v="PC"/>
    <s v="CNY"/>
    <n v="13.9"/>
    <n v="7019.5"/>
  </r>
  <r>
    <x v="5"/>
    <s v="710335070201"/>
    <d v="2025-06-20T00:00:00"/>
    <d v="2025-04-28T00:00:00"/>
    <s v="J023"/>
    <x v="35"/>
    <m/>
    <s v="C06066"/>
    <s v="3-5-HJC305CBX"/>
    <s v="LG-- 305 NEW ANOLON GY04A POL YDD24IA C/C59.25 H8.5"/>
    <s v="HDL-"/>
    <s v="B"/>
    <n v="1500"/>
    <s v="PC"/>
    <s v="CNY"/>
    <n v="14.150399999999999"/>
    <n v="21225.599999999999"/>
  </r>
  <r>
    <x v="5"/>
    <s v="710335070301"/>
    <d v="2025-06-20T00:00:00"/>
    <d v="2025-04-28T00:00:00"/>
    <s v="J023"/>
    <x v="35"/>
    <m/>
    <s v="C06066"/>
    <s v="3-5-HJC306CBX"/>
    <s v="LG-- 306 NEW ANOLON GY04A POL YDD26IA C/C59.25 H8.5"/>
    <s v="HDL-"/>
    <s v="B"/>
    <n v="500"/>
    <s v="PC"/>
    <s v="CNY"/>
    <n v="14.150399999999999"/>
    <n v="7075.2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100"/>
    <s v="PC"/>
    <s v="CNY"/>
    <n v="14.516400000000001"/>
    <n v="-1451.64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600"/>
    <s v="PC"/>
    <s v="CNY"/>
    <n v="14.516400000000001"/>
    <n v="-8709.84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6940101"/>
    <d v="2025-06-05T00:00:00"/>
    <d v="2025-05-28T00:00:00"/>
    <s v="MY02S"/>
    <x v="23"/>
    <m/>
    <s v="X250611"/>
    <s v="1-8-C14197"/>
    <s v="COL BOX 14197"/>
    <s v="BOX-"/>
    <s v="B"/>
    <n v="500"/>
    <s v="PC"/>
    <s v="CNY"/>
    <n v="15.2"/>
    <n v="7600"/>
  </r>
  <r>
    <x v="5"/>
    <s v="710333110301"/>
    <d v="2025-06-05T00:00:00"/>
    <d v="2025-03-21T00:00:00"/>
    <s v="R017"/>
    <x v="18"/>
    <m/>
    <s v="250603"/>
    <s v="1-5-SRL105B-X"/>
    <s v="Side handle for 20cm SBO with revised logo"/>
    <s v="SHDL"/>
    <s v="B"/>
    <n v="500"/>
    <s v="PC"/>
    <s v="CNY"/>
    <n v="15.3644"/>
    <n v="7682.2"/>
  </r>
  <r>
    <x v="5"/>
    <s v="710337310401"/>
    <d v="2025-06-17T00:00:00"/>
    <d v="2025-06-05T00:00:00"/>
    <s v="JW05"/>
    <x v="10"/>
    <m/>
    <s v="M250625"/>
    <s v="3-7-PPB035-A"/>
    <s v="SW FILM PE CLEAR .05mmx33&quot; 30% RECYCLE &quot;ROLL&quot;"/>
    <s v="SWF-"/>
    <s v="B"/>
    <n v="100"/>
    <s v="KG"/>
    <s v="CNY"/>
    <n v="15.5"/>
    <n v="1550"/>
  </r>
  <r>
    <x v="5"/>
    <s v="710334390201"/>
    <d v="2025-06-04T00:00:00"/>
    <d v="2025-04-16T00:00:00"/>
    <s v="WX03"/>
    <x v="9"/>
    <m/>
    <s v="C06011"/>
    <s v="3-5-HPS103--Y"/>
    <s v="SH-- 103 BSH R82.3 C/C59.25 H6.5"/>
    <s v="HDL-"/>
    <s v="B"/>
    <n v="280"/>
    <s v="PC"/>
    <s v="CNY"/>
    <n v="15.564299999999999"/>
    <n v="4358"/>
  </r>
  <r>
    <x v="5"/>
    <s v="710333110401"/>
    <d v="2025-06-05T00:00:00"/>
    <d v="2025-03-21T00:00:00"/>
    <s v="R017"/>
    <x v="18"/>
    <m/>
    <s v="250603"/>
    <s v="1-5-SRL108B-X"/>
    <s v="Side handle for 26cm SBO with revised logo"/>
    <s v="SHDL"/>
    <s v="B"/>
    <n v="1000"/>
    <s v="PC"/>
    <s v="CNY"/>
    <n v="15.9297"/>
    <n v="15929.7"/>
  </r>
  <r>
    <x v="5"/>
    <s v="710336270101"/>
    <d v="2025-06-18T00:00:00"/>
    <d v="2025-05-20T00:00:00"/>
    <s v="WX03"/>
    <x v="9"/>
    <m/>
    <s v="C06058"/>
    <s v="3-5-HPS247--Y"/>
    <s v="LG-- 247 BSH YBM28PK C/C59.25 H6.5"/>
    <s v="HDL-"/>
    <s v="B"/>
    <n v="1010"/>
    <s v="PC"/>
    <s v="CNY"/>
    <n v="15.9543"/>
    <n v="16113.84"/>
  </r>
  <r>
    <x v="5"/>
    <s v="710337310501"/>
    <d v="2025-06-18T00:00:00"/>
    <d v="2025-06-05T00:00:00"/>
    <s v="JW05"/>
    <x v="10"/>
    <m/>
    <s v="M250625"/>
    <s v="3-7-PPB035AA"/>
    <s v="SW FILM PE BLK 0.05MMx33&quot; 30% RECYCLE &quot;ROLL&quot;"/>
    <s v="SWF-"/>
    <s v="B"/>
    <n v="12.8"/>
    <s v="KG"/>
    <s v="CNY"/>
    <n v="16"/>
    <n v="204.8"/>
  </r>
  <r>
    <x v="5"/>
    <s v="710337310501"/>
    <d v="2025-06-17T00:00:00"/>
    <d v="2025-06-05T00:00:00"/>
    <s v="JW05"/>
    <x v="10"/>
    <m/>
    <s v="M250625"/>
    <s v="3-7-PPB035AA"/>
    <s v="SW FILM PE BLK 0.05MMx33&quot; 30% RECYCLE &quot;ROLL&quot;"/>
    <s v="SWF-"/>
    <s v="B"/>
    <n v="100"/>
    <s v="KG"/>
    <s v="CNY"/>
    <n v="16"/>
    <n v="1600"/>
  </r>
  <r>
    <x v="5"/>
    <s v="710333111401"/>
    <d v="2025-06-03T00:00:00"/>
    <d v="2025-03-21T00:00:00"/>
    <s v="R017"/>
    <x v="18"/>
    <m/>
    <s v="250601"/>
    <s v="3-5-SJP110--X"/>
    <s v="LA-- 110 POL R141.5 C/C115 H5.5"/>
    <s v="SHDL"/>
    <s v="B"/>
    <n v="1200"/>
    <s v="PC"/>
    <s v="CNY"/>
    <n v="16.082699999999999"/>
    <n v="19299.240000000002"/>
  </r>
  <r>
    <x v="5"/>
    <s v="710334940101"/>
    <d v="2025-06-09T00:00:00"/>
    <d v="2025-04-23T00:00:00"/>
    <s v="WX03"/>
    <x v="9"/>
    <m/>
    <s v="C06023"/>
    <s v="3-5-SOE908A-X"/>
    <s v="908 WS POL"/>
    <s v="SHDL"/>
    <s v="B"/>
    <n v="1020"/>
    <s v="PC"/>
    <s v="CNY"/>
    <n v="16.168399999999998"/>
    <n v="16491.77"/>
  </r>
  <r>
    <x v="5"/>
    <s v="710335780101"/>
    <d v="2025-06-06T00:00:00"/>
    <d v="2025-05-09T00:00:00"/>
    <s v="YH03"/>
    <x v="29"/>
    <m/>
    <s v="C06018"/>
    <s v="7-6-384D"/>
    <s v="G.BACON PRESS 18CM MEYER"/>
    <s v="GLID"/>
    <s v="B"/>
    <n v="4090"/>
    <s v="PC"/>
    <s v="CNY"/>
    <n v="16.5"/>
    <n v="67485"/>
  </r>
  <r>
    <x v="5"/>
    <s v="710337542001"/>
    <d v="2025-06-11T00:00:00"/>
    <d v="2025-06-10T00:00:00"/>
    <s v="MY02S"/>
    <x v="23"/>
    <m/>
    <s v="X250628"/>
    <s v="3-8-C84782-C--E-F"/>
    <s v="COL BOX 84782-C--E (FSC)"/>
    <s v="BOX-"/>
    <s v="B"/>
    <n v="1010"/>
    <s v="PC"/>
    <s v="CNY"/>
    <n v="19.09"/>
    <n v="19280.900000000001"/>
  </r>
  <r>
    <x v="5"/>
    <s v="710338570501"/>
    <d v="2025-06-27T00:00:00"/>
    <d v="2025-06-23T00:00:00"/>
    <s v="MY02S"/>
    <x v="23"/>
    <m/>
    <s v="X250665"/>
    <s v="3-8-C84781-C--E-F"/>
    <s v="COL BOX 84781-C--E (FSC)"/>
    <s v="BOX-"/>
    <s v="B"/>
    <n v="505"/>
    <s v="PC"/>
    <s v="CNY"/>
    <n v="19.309999999999999"/>
    <n v="9751.5499999999993"/>
  </r>
  <r>
    <x v="5"/>
    <s v="710333111101"/>
    <d v="2025-06-03T00:00:00"/>
    <d v="2025-03-21T00:00:00"/>
    <s v="R017"/>
    <x v="18"/>
    <m/>
    <s v="250601"/>
    <s v="7-6-545"/>
    <s v="ASSEMBLED PART FOR RUFFONI POT WARMER"/>
    <s v="MISC"/>
    <s v="B"/>
    <n v="46"/>
    <s v="PC"/>
    <s v="CNY"/>
    <n v="22.486799999999999"/>
    <n v="1034.3900000000001"/>
  </r>
  <r>
    <x v="5"/>
    <s v="710337740101"/>
    <d v="2025-06-30T00:00:00"/>
    <d v="2025-06-10T00:00:00"/>
    <s v="LD08"/>
    <x v="65"/>
    <m/>
    <s v="C06102"/>
    <s v="7-B-OCA38QG-002"/>
    <s v="OCA38BF---------PP-P-----"/>
    <s v="PAN-"/>
    <s v="O"/>
    <n v="296"/>
    <s v="PC"/>
    <s v="CNY"/>
    <n v="46"/>
    <n v="13616"/>
  </r>
  <r>
    <x v="5"/>
    <s v="710337740101"/>
    <d v="2025-06-17T00:00:00"/>
    <d v="2025-06-10T00:00:00"/>
    <s v="LD08"/>
    <x v="65"/>
    <m/>
    <s v="C06054"/>
    <s v="7-B-OCA38QG-002"/>
    <s v="OCA38BF---------PP-P-----"/>
    <s v="PAN-"/>
    <s v="O"/>
    <n v="231"/>
    <s v="PC"/>
    <s v="CNY"/>
    <n v="46"/>
    <n v="10626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20"/>
    <s v="PC"/>
    <s v="CNY"/>
    <n v="58.265599999999999"/>
    <n v="1165.31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480"/>
    <s v="PC"/>
    <s v="CNY"/>
    <n v="58.265599999999999"/>
    <n v="27967.49"/>
  </r>
  <r>
    <x v="5"/>
    <s v="710336670101"/>
    <d v="2025-06-10T00:00:00"/>
    <d v="2025-05-23T00:00:00"/>
    <s v="HF06"/>
    <x v="39"/>
    <m/>
    <s v="M250606"/>
    <s v="1-4-T968218094"/>
    <s v="9682/K18094 TOPCOAT METALLIC BLACK"/>
    <s v="INM-"/>
    <s v="B"/>
    <n v="50"/>
    <s v="KG"/>
    <s v="CNY"/>
    <n v="63.008800000000001"/>
    <n v="3150.44"/>
  </r>
  <r>
    <x v="5"/>
    <s v="710337460201"/>
    <d v="2025-06-20T00:00:00"/>
    <d v="2025-06-05T00:00:00"/>
    <s v="HF06"/>
    <x v="39"/>
    <m/>
    <s v="M250629"/>
    <s v="1-4-T968218094"/>
    <s v="9682/K18094 TOPCOAT METALLIC BLACK"/>
    <s v="INM-"/>
    <s v="B"/>
    <n v="100"/>
    <s v="KG"/>
    <s v="CNY"/>
    <n v="63.008800000000001"/>
    <n v="6300.88"/>
  </r>
  <r>
    <x v="5"/>
    <s v="710336400201"/>
    <d v="2025-06-05T00:00:00"/>
    <d v="2025-05-22T00:00:00"/>
    <s v="HF06"/>
    <x v="39"/>
    <m/>
    <s v="M250602"/>
    <s v="1-4-P968218093"/>
    <s v="9682/K18093 PRIMER BLACK"/>
    <s v="INM-"/>
    <s v="B"/>
    <n v="50"/>
    <s v="KG"/>
    <s v="CNY"/>
    <n v="64.778800000000004"/>
    <n v="3238.94"/>
  </r>
  <r>
    <x v="5"/>
    <s v="710337460101"/>
    <d v="2025-06-20T00:00:00"/>
    <d v="2025-06-05T00:00:00"/>
    <s v="HF06"/>
    <x v="39"/>
    <m/>
    <s v="M250629"/>
    <s v="1-4-P968218093"/>
    <s v="9682/K18093 PRIMER BLACK"/>
    <s v="INM-"/>
    <s v="B"/>
    <n v="100"/>
    <s v="KG"/>
    <s v="CNY"/>
    <n v="64.778800000000004"/>
    <n v="6477.88"/>
  </r>
  <r>
    <x v="5"/>
    <s v="710337870301"/>
    <d v="2025-06-26T00:00:00"/>
    <d v="2025-06-12T00:00:00"/>
    <s v="HF06"/>
    <x v="39"/>
    <m/>
    <s v="M250636"/>
    <s v="1-4-T968221712"/>
    <s v="9682/K21712 MET BLACK WITH DIAMOND"/>
    <s v="EXM-"/>
    <s v="B"/>
    <n v="150"/>
    <s v="KG"/>
    <s v="CNY"/>
    <n v="70.353999999999999"/>
    <n v="10553.1"/>
  </r>
  <r>
    <x v="5"/>
    <s v="710337520101"/>
    <d v="2025-06-24T00:00:00"/>
    <d v="2025-06-10T00:00:00"/>
    <s v="HF06"/>
    <x v="39"/>
    <m/>
    <s v="M250633"/>
    <s v="1-4-P968221711"/>
    <s v="PRIMER BLACK 9682/K21711"/>
    <s v="EXM-"/>
    <s v="B"/>
    <n v="75"/>
    <s v="KG"/>
    <s v="CNY"/>
    <n v="71.769900000000007"/>
    <n v="5382.74"/>
  </r>
  <r>
    <x v="5"/>
    <s v="710337520101"/>
    <d v="2025-06-20T00:00:00"/>
    <d v="2025-06-10T00:00:00"/>
    <s v="HF06"/>
    <x v="39"/>
    <m/>
    <s v="M250630"/>
    <s v="1-4-P968221711"/>
    <s v="PRIMER BLACK 9682/K21711"/>
    <s v="EXM-"/>
    <s v="B"/>
    <n v="25"/>
    <s v="KG"/>
    <s v="CNY"/>
    <n v="71.769900000000007"/>
    <n v="1794.25"/>
  </r>
  <r>
    <x v="5"/>
    <s v="710336860201"/>
    <d v="2025-06-10T00:00:00"/>
    <d v="2025-05-27T00:00:00"/>
    <s v="HF06"/>
    <x v="39"/>
    <m/>
    <s v="M250605"/>
    <s v="1-4-T7353J2002Z"/>
    <s v="BLACK MET.TOP 7353/J2002Z"/>
    <s v="INM-"/>
    <s v="B"/>
    <n v="200"/>
    <s v="KG"/>
    <s v="CNY"/>
    <n v="92.743399999999994"/>
    <n v="18548.68"/>
  </r>
  <r>
    <x v="5"/>
    <s v="710337520201"/>
    <d v="2025-06-24T00:00:00"/>
    <d v="2025-06-10T00:00:00"/>
    <s v="HF06"/>
    <x v="39"/>
    <m/>
    <s v="M250633"/>
    <s v="1-4-T7353J2002Z"/>
    <s v="BLACK MET.TOP 7353/J2002Z"/>
    <s v="INM-"/>
    <s v="B"/>
    <n v="100"/>
    <s v="KG"/>
    <s v="CNY"/>
    <n v="92.743399999999994"/>
    <n v="9274.34"/>
  </r>
  <r>
    <x v="5"/>
    <s v="710337870201"/>
    <d v="2025-06-24T00:00:00"/>
    <d v="2025-06-12T00:00:00"/>
    <s v="HF06"/>
    <x v="39"/>
    <m/>
    <s v="M250634"/>
    <s v="1-4-T7353J2002Z"/>
    <s v="BLACK MET.TOP 7353/J2002Z"/>
    <s v="INM-"/>
    <s v="B"/>
    <n v="200"/>
    <s v="KG"/>
    <s v="CNY"/>
    <n v="92.743399999999994"/>
    <n v="18548.68"/>
  </r>
  <r>
    <x v="5"/>
    <s v="710337520401"/>
    <d v="2025-06-24T00:00:00"/>
    <d v="2025-06-10T00:00:00"/>
    <s v="HF06"/>
    <x v="39"/>
    <m/>
    <s v="M250633"/>
    <s v="1-4-P7050J1016Z"/>
    <s v="7050/J1016Z PRIMER"/>
    <s v="INM-"/>
    <s v="B"/>
    <n v="100"/>
    <s v="KG"/>
    <s v="CNY"/>
    <n v="105.0442"/>
    <n v="10504.42"/>
  </r>
  <r>
    <x v="5"/>
    <s v="710336860101"/>
    <d v="2025-06-10T00:00:00"/>
    <d v="2025-05-27T00:00:00"/>
    <s v="HF06"/>
    <x v="39"/>
    <m/>
    <s v="M250605"/>
    <s v="1-4-M7252J2031Z"/>
    <s v="7252/J2031Z MIDCOAT"/>
    <s v="INM-"/>
    <s v="B"/>
    <n v="100"/>
    <s v="KG"/>
    <s v="CNY"/>
    <n v="110.17700000000001"/>
    <n v="11017.7"/>
  </r>
  <r>
    <x v="5"/>
    <s v="710337520301"/>
    <d v="2025-06-24T00:00:00"/>
    <d v="2025-06-10T00:00:00"/>
    <s v="HF06"/>
    <x v="39"/>
    <m/>
    <s v="M250633"/>
    <s v="1-4-M7252J2031Z"/>
    <s v="7252/J2031Z MIDCOAT"/>
    <s v="INM-"/>
    <s v="B"/>
    <n v="50"/>
    <s v="KG"/>
    <s v="CNY"/>
    <n v="110.17700000000001"/>
    <n v="5508.85"/>
  </r>
  <r>
    <x v="5"/>
    <s v="710337870101"/>
    <d v="2025-06-24T00:00:00"/>
    <d v="2025-06-12T00:00:00"/>
    <s v="HF06"/>
    <x v="39"/>
    <m/>
    <s v="M250634"/>
    <s v="1-4-M7252J2031Z"/>
    <s v="7252/J2031Z MIDCOAT"/>
    <s v="INM-"/>
    <s v="B"/>
    <n v="150"/>
    <s v="KG"/>
    <s v="CNY"/>
    <n v="110.17700000000001"/>
    <n v="16526.55"/>
  </r>
  <r>
    <x v="5"/>
    <s v="710336400101"/>
    <d v="2025-06-19T00:00:00"/>
    <d v="2025-05-22T00:00:00"/>
    <s v="HF06"/>
    <x v="39"/>
    <m/>
    <s v="M250628"/>
    <s v="1-4-P4700N2112"/>
    <s v="4700/N2112 FANATIC RED II"/>
    <s v="EXM-"/>
    <s v="B"/>
    <n v="25"/>
    <s v="KG"/>
    <s v="CNY"/>
    <n v="116.8142"/>
    <n v="2920.36"/>
  </r>
  <r>
    <x v="5"/>
    <s v="710337230101"/>
    <d v="2025-06-19T00:00:00"/>
    <d v="2025-06-05T00:00:00"/>
    <s v="HF06"/>
    <x v="39"/>
    <m/>
    <s v="M250627"/>
    <s v="1-4-P4700N2112"/>
    <s v="4700/N2112 FANATIC RED II"/>
    <s v="EXM-"/>
    <s v="B"/>
    <n v="25"/>
    <s v="KG"/>
    <s v="CNY"/>
    <n v="116.8142"/>
    <n v="2920.36"/>
  </r>
  <r>
    <x v="5"/>
    <s v="710336700101"/>
    <d v="2025-06-04T00:00:00"/>
    <d v="2025-05-26T00:00:00"/>
    <s v="HZ08"/>
    <x v="57"/>
    <m/>
    <s v="M250601"/>
    <s v="6-4-TNR10017"/>
    <s v="INNOTEK XYNFLON NR-10017 CLEAR GREY"/>
    <s v="EXM-"/>
    <s v="B"/>
    <n v="20"/>
    <s v="KG"/>
    <s v="CNY"/>
    <n v="123.8938"/>
    <n v="2477.88"/>
  </r>
  <r>
    <x v="5"/>
    <s v="710337480101"/>
    <d v="2025-06-13T00:00:00"/>
    <d v="2025-06-06T00:00:00"/>
    <s v="HZ08"/>
    <x v="57"/>
    <m/>
    <s v="M250608"/>
    <s v="6-4-TNR10017"/>
    <s v="INNOTEK XYNFLON NR-10017 CLEAR GREY"/>
    <s v="EXM-"/>
    <s v="B"/>
    <n v="40"/>
    <s v="KG"/>
    <s v="CNY"/>
    <n v="123.8938"/>
    <n v="4955.75"/>
  </r>
  <r>
    <x v="5"/>
    <s v="710338540101"/>
    <d v="2025-06-26T00:00:00"/>
    <d v="2025-06-20T00:00:00"/>
    <s v="HZ08"/>
    <x v="57"/>
    <m/>
    <s v="M250635"/>
    <s v="6-4-TNR10017"/>
    <s v="INNOTEK XYNFLON NR-10017 CLEAR GREY"/>
    <s v="EXM-"/>
    <s v="B"/>
    <n v="80"/>
    <s v="KG"/>
    <s v="CNY"/>
    <n v="123.8938"/>
    <n v="9911.5"/>
  </r>
  <r>
    <x v="6"/>
    <s v="710338760401"/>
    <d v="2025-07-09T00:00:00"/>
    <d v="2025-06-26T00:00:00"/>
    <s v="HQ01"/>
    <x v="2"/>
    <m/>
    <s v="X250727"/>
    <s v="6-8-PL0220-C"/>
    <s v="BC+MJP ADD STKR 62109-C008"/>
    <s v="STKR"/>
    <s v="B"/>
    <n v="8100"/>
    <s v="PC"/>
    <s v="CNY"/>
    <n v="0.02"/>
    <n v="162"/>
  </r>
  <r>
    <x v="6"/>
    <s v="710338760501"/>
    <d v="2025-07-09T00:00:00"/>
    <d v="2025-06-26T00:00:00"/>
    <s v="HQ01"/>
    <x v="2"/>
    <m/>
    <s v="X250727"/>
    <s v="6-8-PL0220-C"/>
    <s v="BC+MJP ADD STKR 62109-C008"/>
    <s v="STKR"/>
    <s v="B"/>
    <n v="500"/>
    <s v="PC"/>
    <s v="CNY"/>
    <n v="0.02"/>
    <n v="10"/>
  </r>
  <r>
    <x v="6"/>
    <s v="710339490501"/>
    <d v="2025-07-23T00:00:00"/>
    <d v="2025-07-09T00:00:00"/>
    <s v="HQ01"/>
    <x v="2"/>
    <m/>
    <s v="X250752"/>
    <s v="1-8-PL15205-C"/>
    <s v="JAN+ADD STKR 4976667166198"/>
    <s v="STKR"/>
    <s v="B"/>
    <n v="5030"/>
    <s v="PC"/>
    <s v="CNY"/>
    <n v="0.02"/>
    <n v="100.6"/>
  </r>
  <r>
    <x v="6"/>
    <s v="710339490601"/>
    <d v="2025-07-23T00:00:00"/>
    <d v="2025-07-09T00:00:00"/>
    <s v="HQ01"/>
    <x v="2"/>
    <m/>
    <s v="X250752"/>
    <s v="1-8-PL15205-C"/>
    <s v="JAN+ADD STKR 4976667166198"/>
    <s v="STKR"/>
    <s v="B"/>
    <n v="500"/>
    <s v="PC"/>
    <s v="CNY"/>
    <n v="0.02"/>
    <n v="10"/>
  </r>
  <r>
    <x v="6"/>
    <s v="710339491101"/>
    <d v="2025-07-21T00:00:00"/>
    <d v="2025-07-09T00:00:00"/>
    <s v="HQ01"/>
    <x v="2"/>
    <m/>
    <s v="X250745"/>
    <s v="1-8-PL15559-C"/>
    <s v="JAN+ADD STKR 4976667180392"/>
    <s v="STKR"/>
    <s v="B"/>
    <n v="4030"/>
    <s v="PC"/>
    <s v="CNY"/>
    <n v="0.02"/>
    <n v="80.599999999999994"/>
  </r>
  <r>
    <x v="6"/>
    <s v="710339491201"/>
    <d v="2025-07-21T00:00:00"/>
    <d v="2025-07-09T00:00:00"/>
    <s v="HQ01"/>
    <x v="2"/>
    <m/>
    <s v="X250745"/>
    <s v="1-8-PL15559-C"/>
    <s v="JAN+ADD STKR 4976667180392"/>
    <s v="STKR"/>
    <s v="B"/>
    <n v="1000"/>
    <s v="PC"/>
    <s v="CNY"/>
    <n v="0.02"/>
    <n v="20"/>
  </r>
  <r>
    <x v="6"/>
    <s v="710339530101"/>
    <d v="2025-07-21T00:00:00"/>
    <d v="2025-07-09T00:00:00"/>
    <s v="HQ01"/>
    <x v="2"/>
    <m/>
    <s v="X250748"/>
    <s v="7-8-P2AM0450606"/>
    <s v="WHITE WRAP PAPER 45gsm 6x6&quot;"/>
    <s v="PAP-"/>
    <s v="B"/>
    <n v="3000"/>
    <s v="PC"/>
    <s v="CNY"/>
    <n v="0.02"/>
    <n v="60"/>
  </r>
  <r>
    <x v="6"/>
    <s v="710338760801"/>
    <d v="2025-07-09T00:00:00"/>
    <d v="2025-06-26T00:00:00"/>
    <s v="HQ01"/>
    <x v="2"/>
    <m/>
    <s v="X250727"/>
    <s v="7-8-PL6555"/>
    <s v="TETRON RD WARNING STKR MJP"/>
    <s v="STKR"/>
    <s v="B"/>
    <n v="15000"/>
    <s v="PC"/>
    <s v="CNY"/>
    <n v="2.5899999999999999E-2"/>
    <n v="388.5"/>
  </r>
  <r>
    <x v="6"/>
    <s v="710339490201"/>
    <d v="2025-07-21T00:00:00"/>
    <d v="2025-07-09T00:00:00"/>
    <s v="HQ01"/>
    <x v="2"/>
    <m/>
    <s v="X250745"/>
    <s v="1-8-PL12709"/>
    <s v="WARNING STKR (MJP)"/>
    <s v="STKR"/>
    <s v="B"/>
    <n v="11100"/>
    <s v="PC"/>
    <s v="CNY"/>
    <n v="2.9000000000000001E-2"/>
    <n v="321.89999999999998"/>
  </r>
  <r>
    <x v="6"/>
    <s v="710337260201"/>
    <d v="2025-07-07T00:00:00"/>
    <d v="2025-06-05T00:00:00"/>
    <s v="HQ01"/>
    <x v="2"/>
    <m/>
    <s v="X250721"/>
    <s v="1-8-PL14601A-C"/>
    <s v="UPC+ADD STKR 051153168185"/>
    <s v="STKR"/>
    <s v="B"/>
    <n v="4070"/>
    <s v="PC"/>
    <s v="CNY"/>
    <n v="0.03"/>
    <n v="122.1"/>
  </r>
  <r>
    <x v="6"/>
    <s v="710339492701"/>
    <d v="2025-07-21T00:00:00"/>
    <d v="2025-07-09T00:00:00"/>
    <s v="HQ01"/>
    <x v="2"/>
    <m/>
    <s v="X250745"/>
    <s v="7-8-PL6192B"/>
    <s v="GLASS LID STKR MJP"/>
    <s v="STKR"/>
    <s v="B"/>
    <n v="24000"/>
    <s v="PC"/>
    <s v="CNY"/>
    <n v="3.2000000000000001E-2"/>
    <n v="768"/>
  </r>
  <r>
    <x v="6"/>
    <s v="710338620701"/>
    <d v="2025-07-01T00:00:00"/>
    <d v="2025-06-24T00:00:00"/>
    <s v="HQ01"/>
    <x v="2"/>
    <m/>
    <s v="X250705"/>
    <s v="6-8-PL0056"/>
    <s v="MJP GLASS LID STKR FOR ANYDAY"/>
    <s v="STKR"/>
    <s v="B"/>
    <n v="7700"/>
    <s v="PC"/>
    <s v="CNY"/>
    <n v="3.5000000000000003E-2"/>
    <n v="269.5"/>
  </r>
  <r>
    <x v="6"/>
    <s v="710336730201"/>
    <d v="2025-07-14T00:00:00"/>
    <d v="2025-05-26T00:00:00"/>
    <s v="GY09"/>
    <x v="4"/>
    <m/>
    <s v="C07064"/>
    <s v="1-6-W22"/>
    <s v="WHR SS 25mm G-LD"/>
    <s v="WHR-"/>
    <s v="B"/>
    <n v="8550"/>
    <s v="PC"/>
    <s v="CNY"/>
    <n v="4.1000000000000002E-2"/>
    <n v="350.55"/>
  </r>
  <r>
    <x v="6"/>
    <s v="710336730401"/>
    <d v="2025-07-14T00:00:00"/>
    <d v="2025-05-26T00:00:00"/>
    <s v="GY09"/>
    <x v="4"/>
    <m/>
    <s v="C07064"/>
    <s v="1-6-W22"/>
    <s v="WHR SS 25mm G-LD"/>
    <s v="WHR-"/>
    <s v="B"/>
    <n v="11100"/>
    <s v="PC"/>
    <s v="CNY"/>
    <n v="4.1000000000000002E-2"/>
    <n v="455.1"/>
  </r>
  <r>
    <x v="6"/>
    <s v="710337250201"/>
    <d v="2025-07-14T00:00:00"/>
    <d v="2025-06-05T00:00:00"/>
    <s v="GY09"/>
    <x v="4"/>
    <m/>
    <s v="C07064"/>
    <s v="1-6-W22"/>
    <s v="WHR SS 25mm G-LD"/>
    <s v="WHR-"/>
    <s v="B"/>
    <n v="1100"/>
    <s v="PC"/>
    <s v="CNY"/>
    <n v="4.1000000000000002E-2"/>
    <n v="45.1"/>
  </r>
  <r>
    <x v="6"/>
    <s v="710338040101"/>
    <d v="2025-07-14T00:00:00"/>
    <d v="2025-06-13T00:00:00"/>
    <s v="GY09"/>
    <x v="4"/>
    <m/>
    <s v="C07064"/>
    <s v="1-6-W22"/>
    <s v="WHR SS 25mm G-LD"/>
    <s v="WHR-"/>
    <s v="B"/>
    <n v="12300"/>
    <s v="PC"/>
    <s v="CNY"/>
    <n v="4.1000000000000002E-2"/>
    <n v="504.3"/>
  </r>
  <r>
    <x v="6"/>
    <s v="710338331301"/>
    <d v="2025-07-01T00:00:00"/>
    <d v="2025-06-18T00:00:00"/>
    <s v="HQ01"/>
    <x v="2"/>
    <m/>
    <s v="X250705"/>
    <s v="7-8-PL12093-C"/>
    <s v="JAN+ADD STKR 4976667767906"/>
    <s v="STKR"/>
    <s v="B"/>
    <n v="1010"/>
    <s v="PC"/>
    <s v="CNY"/>
    <n v="4.2000000000000003E-2"/>
    <n v="42.42"/>
  </r>
  <r>
    <x v="6"/>
    <s v="710338331401"/>
    <d v="2025-07-01T00:00:00"/>
    <d v="2025-06-18T00:00:00"/>
    <s v="HQ01"/>
    <x v="2"/>
    <m/>
    <s v="X250705"/>
    <s v="7-8-PL12095-C"/>
    <s v="JAN+ADD STKR 4976667767913"/>
    <s v="STKR"/>
    <s v="B"/>
    <n v="1010"/>
    <s v="PC"/>
    <s v="CNY"/>
    <n v="4.2000000000000003E-2"/>
    <n v="42.42"/>
  </r>
  <r>
    <x v="6"/>
    <s v="710338620101"/>
    <d v="2025-07-01T00:00:00"/>
    <d v="2025-06-24T00:00:00"/>
    <s v="HQ01"/>
    <x v="2"/>
    <m/>
    <s v="X250705"/>
    <s v="6-8-PL0217-C"/>
    <s v="MJP BC+ADD STKR 62108-C008"/>
    <s v="STKR"/>
    <s v="B"/>
    <n v="500"/>
    <s v="PC"/>
    <s v="CNY"/>
    <n v="4.2000000000000003E-2"/>
    <n v="21"/>
  </r>
  <r>
    <x v="6"/>
    <s v="710338760101"/>
    <d v="2025-07-09T00:00:00"/>
    <d v="2025-06-26T00:00:00"/>
    <s v="HQ01"/>
    <x v="2"/>
    <m/>
    <s v="X250727"/>
    <s v="1-8-PL14921-C"/>
    <s v="JAN+ADD STKR 4976667180118"/>
    <s v="STKR"/>
    <s v="B"/>
    <n v="500"/>
    <s v="PC"/>
    <s v="CNY"/>
    <n v="4.2000000000000003E-2"/>
    <n v="21"/>
  </r>
  <r>
    <x v="6"/>
    <s v="710338760201"/>
    <d v="2025-07-09T00:00:00"/>
    <d v="2025-06-26T00:00:00"/>
    <s v="HQ01"/>
    <x v="2"/>
    <m/>
    <s v="X250727"/>
    <s v="1-8-PL14922-C"/>
    <s v="JAN+ADD STKR 4976667180125"/>
    <s v="STKR"/>
    <s v="B"/>
    <n v="500"/>
    <s v="PC"/>
    <s v="CNY"/>
    <n v="4.2000000000000003E-2"/>
    <n v="21"/>
  </r>
  <r>
    <x v="6"/>
    <s v="710339492201"/>
    <d v="2025-07-21T00:00:00"/>
    <d v="2025-07-09T00:00:00"/>
    <s v="HQ01"/>
    <x v="2"/>
    <m/>
    <s v="X250745"/>
    <s v="7-8-PL12089-C"/>
    <s v="JAN+ADD STKR 4976667767883"/>
    <s v="STKR"/>
    <s v="B"/>
    <n v="1010"/>
    <s v="PC"/>
    <s v="CNY"/>
    <n v="4.2000000000000003E-2"/>
    <n v="42.42"/>
  </r>
  <r>
    <x v="6"/>
    <s v="710339510801"/>
    <d v="2025-07-30T00:00:00"/>
    <d v="2025-07-09T00:00:00"/>
    <s v="HQ01"/>
    <x v="2"/>
    <m/>
    <s v="X250764"/>
    <s v="7-8-PL12897-C"/>
    <s v="JAN+ADD STKR 4976667783913"/>
    <s v="STKR"/>
    <s v="B"/>
    <n v="1010"/>
    <s v="PC"/>
    <s v="CNY"/>
    <n v="4.2000000000000003E-2"/>
    <n v="42.42"/>
  </r>
  <r>
    <x v="6"/>
    <s v="710339510901"/>
    <d v="2025-07-30T00:00:00"/>
    <d v="2025-07-09T00:00:00"/>
    <s v="HQ01"/>
    <x v="2"/>
    <m/>
    <s v="X250764"/>
    <s v="7-8-PL12897-C"/>
    <s v="JAN+ADD STKR 4976667783913"/>
    <s v="STKR"/>
    <s v="B"/>
    <n v="50"/>
    <s v="PC"/>
    <s v="CNY"/>
    <n v="4.2000000000000003E-2"/>
    <n v="2.1"/>
  </r>
  <r>
    <x v="6"/>
    <s v="710339980301"/>
    <d v="2025-07-30T00:00:00"/>
    <d v="2025-07-17T00:00:00"/>
    <s v="HQ01"/>
    <x v="2"/>
    <m/>
    <s v="X250764"/>
    <s v="7-8-PL12999-C"/>
    <s v="JAN+ADD STKR 4976667772030"/>
    <s v="STKR"/>
    <s v="B"/>
    <n v="2520"/>
    <s v="PC"/>
    <s v="CNY"/>
    <n v="4.2000000000000003E-2"/>
    <n v="105.84"/>
  </r>
  <r>
    <x v="6"/>
    <s v="710340190101"/>
    <d v="2025-07-30T00:00:00"/>
    <d v="2025-07-23T00:00:00"/>
    <s v="HQ01"/>
    <x v="2"/>
    <m/>
    <s v="X250764"/>
    <s v="7-8-PL12999-C"/>
    <s v="JAN+ADD STKR 4976667772030"/>
    <s v="STKR"/>
    <s v="B"/>
    <n v="100"/>
    <s v="PC"/>
    <s v="CNY"/>
    <n v="4.2000000000000003E-2"/>
    <n v="4.2"/>
  </r>
  <r>
    <x v="6"/>
    <s v="710337350101"/>
    <d v="2025-07-01T00:00:00"/>
    <d v="2025-06-05T00:00:00"/>
    <s v="GY09"/>
    <x v="4"/>
    <m/>
    <s v="C07006"/>
    <s v="3-6-141"/>
    <s v="Ru GASKET FOR G-LD BK01A"/>
    <s v="WHR-"/>
    <s v="B"/>
    <n v="1200"/>
    <s v="PC"/>
    <s v="CNY"/>
    <n v="4.2999999999999997E-2"/>
    <n v="51.6"/>
  </r>
  <r>
    <x v="6"/>
    <s v="710337550201"/>
    <d v="2025-07-01T00:00:00"/>
    <d v="2025-06-10T00:00:00"/>
    <s v="GY09"/>
    <x v="4"/>
    <m/>
    <s v="C07006"/>
    <s v="3-6-141"/>
    <s v="Ru GASKET FOR G-LD BK01A"/>
    <s v="WHR-"/>
    <s v="B"/>
    <n v="15000"/>
    <s v="PC"/>
    <s v="CNY"/>
    <n v="4.2999999999999997E-2"/>
    <n v="645"/>
  </r>
  <r>
    <x v="6"/>
    <s v="710337960101"/>
    <d v="2025-07-07T00:00:00"/>
    <d v="2025-06-12T00:00:00"/>
    <s v="TA27"/>
    <x v="7"/>
    <m/>
    <s v="C07030"/>
    <s v="1-6-D84Z"/>
    <s v="RT AL 6x21mm CSK HD TUM"/>
    <s v="RIV-"/>
    <s v="B"/>
    <n v="7000"/>
    <s v="PC"/>
    <s v="CNY"/>
    <n v="4.8000000000000001E-2"/>
    <n v="336"/>
  </r>
  <r>
    <x v="6"/>
    <s v="710338620201"/>
    <d v="2025-07-01T00:00:00"/>
    <d v="2025-06-24T00:00:00"/>
    <s v="HQ01"/>
    <x v="2"/>
    <m/>
    <s v="X250705"/>
    <s v="6-8-PL0219"/>
    <s v="DINOS BC STKR 62108-C008"/>
    <s v="STKR"/>
    <s v="B"/>
    <n v="500"/>
    <s v="PC"/>
    <s v="CNY"/>
    <n v="0.05"/>
    <n v="25"/>
  </r>
  <r>
    <x v="6"/>
    <s v="710338860101"/>
    <d v="2025-07-01T00:00:00"/>
    <d v="2025-06-26T00:00:00"/>
    <s v="WD01"/>
    <x v="1"/>
    <m/>
    <s v="M250701"/>
    <s v="7-8-PL10751-C"/>
    <s v="UPC+ADD+COO STKR 051153300196"/>
    <s v="STKR"/>
    <s v="B"/>
    <n v="1010"/>
    <s v="PC"/>
    <s v="CNY"/>
    <n v="0.05"/>
    <n v="50.5"/>
  </r>
  <r>
    <x v="6"/>
    <s v="710339660201"/>
    <d v="2025-07-17T00:00:00"/>
    <d v="2025-07-09T00:00:00"/>
    <s v="WD01"/>
    <x v="1"/>
    <m/>
    <s v="X250742"/>
    <s v="1-8-PL15319"/>
    <s v="OC BC+CAT# STKR 19145"/>
    <s v="STKR"/>
    <s v="B"/>
    <n v="1510"/>
    <s v="PC"/>
    <s v="CNY"/>
    <n v="0.05"/>
    <n v="75.5"/>
  </r>
  <r>
    <x v="6"/>
    <s v="710339660301"/>
    <d v="2025-07-17T00:00:00"/>
    <d v="2025-07-09T00:00:00"/>
    <s v="WD01"/>
    <x v="1"/>
    <m/>
    <s v="X250742"/>
    <s v="1-8-PL15320"/>
    <s v="OC BC+CAT# STKR 19146"/>
    <s v="STKR"/>
    <s v="B"/>
    <n v="1510"/>
    <s v="PC"/>
    <s v="CNY"/>
    <n v="0.05"/>
    <n v="75.5"/>
  </r>
  <r>
    <x v="6"/>
    <s v="710339660401"/>
    <d v="2025-07-17T00:00:00"/>
    <d v="2025-07-09T00:00:00"/>
    <s v="WD01"/>
    <x v="1"/>
    <m/>
    <s v="X250742"/>
    <s v="1-8-PL15560"/>
    <s v="OC BC+CAT# STKR 18039"/>
    <s v="STKR"/>
    <s v="B"/>
    <n v="3020"/>
    <s v="PC"/>
    <s v="CNY"/>
    <n v="0.05"/>
    <n v="151"/>
  </r>
  <r>
    <x v="6"/>
    <s v="710339660501"/>
    <d v="2025-07-17T00:00:00"/>
    <d v="2025-07-09T00:00:00"/>
    <s v="WD01"/>
    <x v="1"/>
    <m/>
    <s v="X250742"/>
    <s v="7-8-PL10188"/>
    <s v="CAT+JAN+ITF STKR 74041-C"/>
    <s v="STKR"/>
    <s v="B"/>
    <n v="2650"/>
    <s v="PC"/>
    <s v="CNY"/>
    <n v="0.05"/>
    <n v="132.5"/>
  </r>
  <r>
    <x v="6"/>
    <s v="710339660601"/>
    <d v="2025-07-17T00:00:00"/>
    <d v="2025-07-09T00:00:00"/>
    <s v="WD01"/>
    <x v="1"/>
    <m/>
    <s v="X250742"/>
    <s v="7-8-PL10498"/>
    <s v="OC BC+CAT# STKR 70042"/>
    <s v="STKR"/>
    <s v="B"/>
    <n v="1900"/>
    <s v="PC"/>
    <s v="CNY"/>
    <n v="0.05"/>
    <n v="95"/>
  </r>
  <r>
    <x v="6"/>
    <s v="710339660701"/>
    <d v="2025-07-17T00:00:00"/>
    <d v="2025-07-09T00:00:00"/>
    <s v="WD01"/>
    <x v="1"/>
    <m/>
    <s v="X250742"/>
    <s v="7-8-PL11173"/>
    <s v="OC BC+CAT# STKR 71130"/>
    <s v="STKR"/>
    <s v="B"/>
    <n v="1130"/>
    <s v="PC"/>
    <s v="CNY"/>
    <n v="0.05"/>
    <n v="56.5"/>
  </r>
  <r>
    <x v="6"/>
    <s v="710339660801"/>
    <d v="2025-07-17T00:00:00"/>
    <d v="2025-07-09T00:00:00"/>
    <s v="WD01"/>
    <x v="1"/>
    <m/>
    <s v="X250742"/>
    <s v="7-8-PL12887"/>
    <s v="OC BC+CAT# STKR 76737"/>
    <s v="STKR"/>
    <s v="B"/>
    <n v="1320"/>
    <s v="PC"/>
    <s v="CNY"/>
    <n v="0.05"/>
    <n v="66"/>
  </r>
  <r>
    <x v="6"/>
    <s v="710339660901"/>
    <d v="2025-07-17T00:00:00"/>
    <d v="2025-07-09T00:00:00"/>
    <s v="WD01"/>
    <x v="1"/>
    <m/>
    <s v="X250742"/>
    <s v="7-8-PL6522"/>
    <s v="OC BC+CAT# STKR 76128"/>
    <s v="STKR"/>
    <s v="B"/>
    <n v="1900"/>
    <s v="PC"/>
    <s v="CNY"/>
    <n v="0.05"/>
    <n v="95"/>
  </r>
  <r>
    <x v="6"/>
    <s v="710339661001"/>
    <d v="2025-07-17T00:00:00"/>
    <d v="2025-07-09T00:00:00"/>
    <s v="WD01"/>
    <x v="1"/>
    <m/>
    <s v="X250742"/>
    <s v="7-8-PL6523"/>
    <s v="OC BC+CAT# STKR 76129"/>
    <s v="STKR"/>
    <s v="B"/>
    <n v="1900"/>
    <s v="PC"/>
    <s v="CNY"/>
    <n v="0.05"/>
    <n v="95"/>
  </r>
  <r>
    <x v="6"/>
    <s v="710339720101"/>
    <d v="2025-07-17T00:00:00"/>
    <d v="2025-07-14T00:00:00"/>
    <s v="WD01"/>
    <x v="1"/>
    <m/>
    <s v="X250743"/>
    <s v="1-8-PL12773-C"/>
    <s v="TCP STKR 18889-C MTL"/>
    <s v="STKR"/>
    <s v="B"/>
    <n v="510"/>
    <s v="PC"/>
    <s v="CNY"/>
    <n v="0.05"/>
    <n v="25.5"/>
  </r>
  <r>
    <x v="6"/>
    <s v="710339720201"/>
    <d v="2025-07-17T00:00:00"/>
    <d v="2025-07-14T00:00:00"/>
    <s v="WD01"/>
    <x v="1"/>
    <m/>
    <s v="X250743"/>
    <s v="1-8-PL13907-C"/>
    <s v="TCP STKR 12357-C (MTL)"/>
    <s v="STKR"/>
    <s v="B"/>
    <n v="1010"/>
    <s v="PC"/>
    <s v="CNY"/>
    <n v="0.05"/>
    <n v="50.5"/>
  </r>
  <r>
    <x v="6"/>
    <s v="710339720301"/>
    <d v="2025-07-17T00:00:00"/>
    <d v="2025-07-14T00:00:00"/>
    <s v="WD01"/>
    <x v="1"/>
    <m/>
    <s v="X250743"/>
    <s v="1-8-PL13908-C"/>
    <s v="TCP STKR 12358-C (MTL)"/>
    <s v="STKR"/>
    <s v="B"/>
    <n v="1010"/>
    <s v="PC"/>
    <s v="CNY"/>
    <n v="0.05"/>
    <n v="50.5"/>
  </r>
  <r>
    <x v="6"/>
    <s v="710339510301"/>
    <d v="2025-07-21T00:00:00"/>
    <d v="2025-07-09T00:00:00"/>
    <s v="HQ01"/>
    <x v="2"/>
    <m/>
    <s v="X250745"/>
    <s v="3-8-PL9454-C"/>
    <s v="UPC+ADD+COO STKR 051153850622 (MCA)"/>
    <s v="STKR"/>
    <s v="B"/>
    <n v="510"/>
    <s v="PC"/>
    <s v="CNY"/>
    <n v="0.06"/>
    <n v="30.6"/>
  </r>
  <r>
    <x v="6"/>
    <s v="710339510401"/>
    <d v="2025-07-21T00:00:00"/>
    <d v="2025-07-09T00:00:00"/>
    <s v="HQ01"/>
    <x v="2"/>
    <m/>
    <s v="X250745"/>
    <s v="3-8-PL9455-C"/>
    <s v="UPC+ADD+COO STKR 051153850639 (MCA)"/>
    <s v="STKR"/>
    <s v="B"/>
    <n v="510"/>
    <s v="PC"/>
    <s v="CNY"/>
    <n v="0.06"/>
    <n v="30.6"/>
  </r>
  <r>
    <x v="6"/>
    <s v="710339510501"/>
    <d v="2025-07-21T00:00:00"/>
    <d v="2025-07-09T00:00:00"/>
    <s v="HQ01"/>
    <x v="2"/>
    <m/>
    <s v="X250745"/>
    <s v="3-8-PL9457-C"/>
    <s v="UPC+ADD+COO STKR 051153850653 (MCA)"/>
    <s v="STKR"/>
    <s v="B"/>
    <n v="510"/>
    <s v="PC"/>
    <s v="CNY"/>
    <n v="0.06"/>
    <n v="30.6"/>
  </r>
  <r>
    <x v="6"/>
    <s v="710337410101"/>
    <d v="2025-07-07T00:00:00"/>
    <d v="2025-06-05T00:00:00"/>
    <s v="WX03"/>
    <x v="9"/>
    <m/>
    <s v="C07035"/>
    <s v="1-6-145"/>
    <s v="Ru GASKET ID5.8mm G-LD"/>
    <s v="WHR-"/>
    <s v="B"/>
    <n v="7200"/>
    <s v="PC"/>
    <s v="CNY"/>
    <n v="6.2E-2"/>
    <n v="446.4"/>
  </r>
  <r>
    <x v="6"/>
    <s v="710338070201"/>
    <d v="2025-07-07T00:00:00"/>
    <d v="2025-06-13T00:00:00"/>
    <s v="WX03"/>
    <x v="9"/>
    <m/>
    <s v="C07035"/>
    <s v="1-6-145"/>
    <s v="Ru GASKET ID5.8mm G-LD"/>
    <s v="WHR-"/>
    <s v="B"/>
    <n v="12500"/>
    <s v="PC"/>
    <s v="CNY"/>
    <n v="6.2E-2"/>
    <n v="775"/>
  </r>
  <r>
    <x v="6"/>
    <s v="710339560101"/>
    <d v="2025-07-29T00:00:00"/>
    <d v="2025-07-09T00:00:00"/>
    <s v="MX03"/>
    <x v="6"/>
    <m/>
    <s v="M250723"/>
    <s v="1-6-SS05"/>
    <s v="SCR SS M5x15mm"/>
    <s v="SCR-"/>
    <s v="B"/>
    <n v="8000"/>
    <s v="PC"/>
    <s v="CNY"/>
    <n v="6.9000000000000006E-2"/>
    <n v="552"/>
  </r>
  <r>
    <x v="6"/>
    <s v="710336760101"/>
    <d v="2025-07-29T00:00:00"/>
    <d v="2025-05-26T00:00:00"/>
    <s v="MX03"/>
    <x v="6"/>
    <m/>
    <s v="M250723"/>
    <s v="7-6-S02"/>
    <s v="SS WELDING SCR M6x15mm"/>
    <s v="SCR-"/>
    <s v="B"/>
    <n v="5650"/>
    <s v="PC"/>
    <s v="CNY"/>
    <n v="7.0000000000000007E-2"/>
    <n v="395.5"/>
  </r>
  <r>
    <x v="6"/>
    <s v="710338790101"/>
    <d v="2025-07-09T00:00:00"/>
    <d v="2025-06-26T00:00:00"/>
    <s v="JW05"/>
    <x v="10"/>
    <m/>
    <s v="M250712"/>
    <s v="1-7-BN321"/>
    <s v="PP BAG .03mmx11.8x14.6&quot;"/>
    <s v="BAG-"/>
    <s v="B"/>
    <n v="15000"/>
    <s v="PC"/>
    <s v="CNY"/>
    <n v="0.08"/>
    <n v="1200"/>
  </r>
  <r>
    <x v="6"/>
    <s v="710339160101"/>
    <d v="2025-07-29T00:00:00"/>
    <d v="2025-07-01T00:00:00"/>
    <s v="MX03"/>
    <x v="6"/>
    <m/>
    <s v="M250723"/>
    <s v="1-6-SS05A"/>
    <s v="SCR SS M5x15mm W/SP.WHR"/>
    <s v="SCR-"/>
    <s v="B"/>
    <n v="1100"/>
    <s v="PC"/>
    <s v="CNY"/>
    <n v="8.3000000000000004E-2"/>
    <n v="91.3"/>
  </r>
  <r>
    <x v="6"/>
    <s v="710337900101"/>
    <d v="2025-07-01T00:00:00"/>
    <d v="2025-06-12T00:00:00"/>
    <s v="GY09"/>
    <x v="4"/>
    <m/>
    <s v="C07006"/>
    <s v="1-6-646"/>
    <s v="VOC-FREE HIGH TEAR STRENGTH CLEAR SI RU GROMMET 500F"/>
    <s v="WHR-"/>
    <s v="B"/>
    <n v="11000"/>
    <s v="PC"/>
    <s v="CNY"/>
    <n v="8.5000000000000006E-2"/>
    <n v="935"/>
  </r>
  <r>
    <x v="6"/>
    <s v="710339380301"/>
    <d v="2025-07-11T00:00:00"/>
    <d v="2025-07-07T00:00:00"/>
    <s v="JW05"/>
    <x v="10"/>
    <m/>
    <s v="M250714"/>
    <s v="3-7-BW307KB"/>
    <s v="WB .03mm(OPEN)x10.5x14&quot; 10-LAN LDPE MIN.70% RM"/>
    <s v="BAG-"/>
    <s v="B"/>
    <n v="10000"/>
    <s v="PC"/>
    <s v="CNY"/>
    <n v="8.7999999999999995E-2"/>
    <n v="880"/>
  </r>
  <r>
    <x v="6"/>
    <s v="710337730101"/>
    <d v="2025-07-07T00:00:00"/>
    <d v="2025-06-10T00:00:00"/>
    <s v="TA27"/>
    <x v="7"/>
    <m/>
    <s v="C07030"/>
    <s v="3-6-D51-0001"/>
    <s v="RT AL CAPPED 6x14mm"/>
    <s v="RIV-"/>
    <s v="B"/>
    <n v="1030"/>
    <s v="PC"/>
    <s v="CNY"/>
    <n v="9.1499999999999998E-2"/>
    <n v="94.25"/>
  </r>
  <r>
    <x v="6"/>
    <s v="710339160201"/>
    <d v="2025-07-16T00:00:00"/>
    <d v="2025-07-01T00:00:00"/>
    <s v="MX03"/>
    <x v="6"/>
    <m/>
    <s v="C07074"/>
    <s v="7-6-SS02"/>
    <s v="SCR SS M5x19"/>
    <s v="SCR-"/>
    <s v="B"/>
    <n v="7000"/>
    <s v="PC"/>
    <s v="CNY"/>
    <n v="9.2999999999999999E-2"/>
    <n v="651"/>
  </r>
  <r>
    <x v="6"/>
    <s v="710337370101"/>
    <d v="2025-07-07T00:00:00"/>
    <d v="2025-06-05T00:00:00"/>
    <s v="TA27"/>
    <x v="7"/>
    <m/>
    <s v="C07030"/>
    <s v="3-6-D52-0001"/>
    <s v="CAPPED RIVET 6x16mm"/>
    <s v="RIV-"/>
    <s v="B"/>
    <n v="2250"/>
    <s v="PC"/>
    <s v="CNY"/>
    <n v="9.6100000000000005E-2"/>
    <n v="216.23"/>
  </r>
  <r>
    <x v="6"/>
    <s v="710338090101"/>
    <d v="2025-07-07T00:00:00"/>
    <d v="2025-06-13T00:00:00"/>
    <s v="TA27"/>
    <x v="7"/>
    <m/>
    <s v="C07030"/>
    <s v="3-6-D52-0001"/>
    <s v="CAPPED RIVET 6x16mm"/>
    <s v="RIV-"/>
    <s v="B"/>
    <n v="2200"/>
    <s v="PC"/>
    <s v="CNY"/>
    <n v="9.6100000000000005E-2"/>
    <n v="211.42"/>
  </r>
  <r>
    <x v="6"/>
    <s v="710338450101"/>
    <d v="2025-07-07T00:00:00"/>
    <d v="2025-06-19T00:00:00"/>
    <s v="TA27"/>
    <x v="7"/>
    <m/>
    <s v="C07030"/>
    <s v="3-6-D52-0001"/>
    <s v="CAPPED RIVET 6x16mm"/>
    <s v="RIV-"/>
    <s v="B"/>
    <n v="4100"/>
    <s v="PC"/>
    <s v="CNY"/>
    <n v="9.6100000000000005E-2"/>
    <n v="394.01"/>
  </r>
  <r>
    <x v="6"/>
    <s v="710339170201"/>
    <d v="2025-07-15T00:00:00"/>
    <d v="2025-07-01T00:00:00"/>
    <s v="TA27"/>
    <x v="7"/>
    <m/>
    <s v="C07069"/>
    <s v="3-6-D52-0001"/>
    <s v="CAPPED RIVET 6x16mm"/>
    <s v="RIV-"/>
    <s v="B"/>
    <n v="1000"/>
    <s v="PC"/>
    <s v="CNY"/>
    <n v="9.6100000000000005E-2"/>
    <n v="96.1"/>
  </r>
  <r>
    <x v="6"/>
    <s v="710339160401"/>
    <d v="2025-07-29T00:00:00"/>
    <d v="2025-07-01T00:00:00"/>
    <s v="MX03"/>
    <x v="6"/>
    <m/>
    <s v="M250723"/>
    <s v="7-6-SS02B"/>
    <s v="SCR SS M5x19mm+WHR"/>
    <s v="SCR-"/>
    <s v="B"/>
    <n v="3100"/>
    <s v="PC"/>
    <s v="CNY"/>
    <n v="9.8000000000000004E-2"/>
    <n v="303.8"/>
  </r>
  <r>
    <x v="6"/>
    <s v="710339380401"/>
    <d v="2025-07-11T00:00:00"/>
    <d v="2025-07-07T00:00:00"/>
    <s v="JW05"/>
    <x v="10"/>
    <m/>
    <s v="M250714"/>
    <s v="3-7-BW308KB"/>
    <s v="WB .03mm(OPEN)x11.5x15&quot; 10-LAN LDPE MIN.70% RM"/>
    <s v="BAG-"/>
    <s v="B"/>
    <n v="10000"/>
    <s v="PC"/>
    <s v="CNY"/>
    <n v="0.1"/>
    <n v="1000"/>
  </r>
  <r>
    <x v="6"/>
    <s v="710338090201"/>
    <d v="2025-07-14T00:00:00"/>
    <d v="2025-06-13T00:00:00"/>
    <s v="TA27"/>
    <x v="7"/>
    <m/>
    <s v="C07063"/>
    <s v="3-6-D53-0001"/>
    <s v="CAPPED RIVET 6x18mm POL"/>
    <s v="RIV-"/>
    <s v="B"/>
    <n v="2800"/>
    <s v="PC"/>
    <s v="CNY"/>
    <n v="0.1016"/>
    <n v="284.48"/>
  </r>
  <r>
    <x v="6"/>
    <s v="710337250101"/>
    <d v="2025-07-01T00:00:00"/>
    <d v="2025-06-05T00:00:00"/>
    <s v="GY09"/>
    <x v="4"/>
    <m/>
    <s v="C07006"/>
    <s v="1-6-576A"/>
    <s v="POSTCURED SILICONE GROMMET CLEAR 500F"/>
    <s v="WHR-"/>
    <s v="B"/>
    <n v="2900"/>
    <s v="PC"/>
    <s v="CNY"/>
    <n v="0.108"/>
    <n v="313.2"/>
  </r>
  <r>
    <x v="6"/>
    <s v="710337550101"/>
    <d v="2025-07-01T00:00:00"/>
    <d v="2025-06-10T00:00:00"/>
    <s v="GY09"/>
    <x v="4"/>
    <m/>
    <s v="C07006"/>
    <s v="1-6-576A"/>
    <s v="POSTCURED SILICONE GROMMET CLEAR 500F"/>
    <s v="WHR-"/>
    <s v="B"/>
    <n v="9000"/>
    <s v="PC"/>
    <s v="CNY"/>
    <n v="0.108"/>
    <n v="972"/>
  </r>
  <r>
    <x v="6"/>
    <s v="710339660101"/>
    <d v="2025-07-17T00:00:00"/>
    <d v="2025-07-09T00:00:00"/>
    <s v="WD01"/>
    <x v="1"/>
    <m/>
    <s v="X250742"/>
    <s v="1-8-PL13834-C"/>
    <s v="ITF+SM STKR 15000263120417"/>
    <s v="STKR"/>
    <s v="B"/>
    <n v="1010"/>
    <s v="PC"/>
    <s v="CNY"/>
    <n v="0.11"/>
    <n v="111.1"/>
  </r>
  <r>
    <x v="6"/>
    <s v="710336730101"/>
    <d v="2025-07-14T00:00:00"/>
    <d v="2025-05-26T00:00:00"/>
    <s v="GY09"/>
    <x v="4"/>
    <m/>
    <s v="C07064"/>
    <s v="7-6-556"/>
    <s v="PASSED LFGB SILICONE BUSHING BK01A"/>
    <s v="MISC"/>
    <s v="B"/>
    <n v="8550"/>
    <s v="PC"/>
    <s v="CNY"/>
    <n v="0.115"/>
    <n v="983.25"/>
  </r>
  <r>
    <x v="6"/>
    <s v="710336730301"/>
    <d v="2025-07-14T00:00:00"/>
    <d v="2025-05-26T00:00:00"/>
    <s v="GY09"/>
    <x v="4"/>
    <m/>
    <s v="C07064"/>
    <s v="7-6-556"/>
    <s v="PASSED LFGB SILICONE BUSHING BK01A"/>
    <s v="MISC"/>
    <s v="B"/>
    <n v="11100"/>
    <s v="PC"/>
    <s v="CNY"/>
    <n v="0.115"/>
    <n v="1276.5"/>
  </r>
  <r>
    <x v="6"/>
    <s v="710339060101"/>
    <d v="2025-07-25T00:00:00"/>
    <d v="2025-07-01T00:00:00"/>
    <s v="XL10"/>
    <x v="11"/>
    <m/>
    <s v="C07109"/>
    <s v="1-6-585"/>
    <s v="SILICONE GASKET"/>
    <s v="WHR-"/>
    <s v="B"/>
    <n v="5000"/>
    <s v="PC"/>
    <s v="CNY"/>
    <n v="0.1164"/>
    <n v="582"/>
  </r>
  <r>
    <x v="6"/>
    <s v="710338170201"/>
    <d v="2025-07-16T00:00:00"/>
    <d v="2025-06-17T00:00:00"/>
    <s v="MX03"/>
    <x v="6"/>
    <m/>
    <s v="C07074"/>
    <s v="7-6-SS03A"/>
    <s v="SCR SS M5x25 W/WHR"/>
    <s v="SCR-"/>
    <s v="B"/>
    <n v="2900"/>
    <s v="PC"/>
    <s v="CNY"/>
    <n v="0.11700000000000001"/>
    <n v="339.3"/>
  </r>
  <r>
    <x v="6"/>
    <s v="710338110201"/>
    <d v="2025-07-03T00:00:00"/>
    <d v="2025-06-13T00:00:00"/>
    <s v="XL10"/>
    <x v="11"/>
    <m/>
    <s v="C07017"/>
    <s v="1-6-585"/>
    <s v="SILICONE GASKET"/>
    <s v="WHR-"/>
    <s v="B"/>
    <n v="2500"/>
    <s v="PC"/>
    <s v="CNY"/>
    <n v="0.1176"/>
    <n v="294"/>
  </r>
  <r>
    <x v="6"/>
    <s v="710338331001"/>
    <d v="2025-07-01T00:00:00"/>
    <d v="2025-06-18T00:00:00"/>
    <s v="HQ01"/>
    <x v="2"/>
    <m/>
    <s v="X250704"/>
    <s v="7-8-P2AM0451818"/>
    <s v="WHITE WRAP PAPER 45gsm 18x18&quot;"/>
    <s v="PAP-"/>
    <s v="B"/>
    <n v="8000"/>
    <s v="PC"/>
    <s v="CNY"/>
    <n v="0.12"/>
    <n v="960"/>
  </r>
  <r>
    <x v="6"/>
    <s v="710339630301"/>
    <d v="2025-07-25T00:00:00"/>
    <d v="2025-07-09T00:00:00"/>
    <s v="XL10"/>
    <x v="11"/>
    <m/>
    <s v="C07109"/>
    <s v="1-6-585"/>
    <s v="SILICONE GASKET"/>
    <s v="WHR-"/>
    <s v="B"/>
    <n v="1100"/>
    <s v="PC"/>
    <s v="CNY"/>
    <n v="0.12"/>
    <n v="132"/>
  </r>
  <r>
    <x v="6"/>
    <s v="710338180101"/>
    <d v="2025-07-16T00:00:00"/>
    <d v="2025-06-17T00:00:00"/>
    <s v="WS01"/>
    <x v="5"/>
    <m/>
    <s v="C07077"/>
    <s v="7-6-D61X"/>
    <s v="RT SS+Cu 6x10 D12 TUM"/>
    <s v="RIV-"/>
    <s v="B"/>
    <n v="40000"/>
    <s v="PC"/>
    <s v="CNY"/>
    <n v="0.1328"/>
    <n v="5312"/>
  </r>
  <r>
    <x v="6"/>
    <s v="710338470101"/>
    <d v="2025-07-16T00:00:00"/>
    <d v="2025-06-19T00:00:00"/>
    <s v="WS01"/>
    <x v="5"/>
    <m/>
    <s v="c07077"/>
    <s v="7-6-D61X"/>
    <s v="RT SS+Cu 6x10 D12 TUM"/>
    <s v="RIV-"/>
    <s v="B"/>
    <n v="41000"/>
    <s v="PC"/>
    <s v="CNY"/>
    <n v="0.1328"/>
    <n v="5444.8"/>
  </r>
  <r>
    <x v="6"/>
    <s v="710337100101"/>
    <d v="2025-07-16T00:00:00"/>
    <d v="2025-05-30T00:00:00"/>
    <s v="WS01"/>
    <x v="5"/>
    <m/>
    <s v="C07077"/>
    <s v="7-6-D61X"/>
    <s v="RT SS+Cu 6x10 D12 TUM"/>
    <s v="RIV-"/>
    <s v="B"/>
    <n v="5650"/>
    <s v="PC"/>
    <s v="CNY"/>
    <n v="0.13550000000000001"/>
    <n v="765.58"/>
  </r>
  <r>
    <x v="6"/>
    <s v="710337410201"/>
    <d v="2025-07-08T00:00:00"/>
    <d v="2025-06-05T00:00:00"/>
    <s v="WX03"/>
    <x v="9"/>
    <m/>
    <s v="C07044"/>
    <s v="1-6-460A"/>
    <s v="SiRu GASKET GY04A"/>
    <s v="WHR-"/>
    <s v="B"/>
    <n v="1110"/>
    <s v="PC"/>
    <s v="CNY"/>
    <n v="0.14000000000000001"/>
    <n v="155.4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0"/>
    <s v="PC"/>
    <s v="CNY"/>
    <n v="0.14000000000000001"/>
    <n v="16.8"/>
  </r>
  <r>
    <x v="6"/>
    <s v="710337410201"/>
    <d v="2025-07-07T00:00:00"/>
    <d v="2025-06-05T00:00:00"/>
    <s v="WX03"/>
    <x v="9"/>
    <m/>
    <s v="AQ-C07035"/>
    <s v="1-6-460A"/>
    <s v="SiRu GASKET GY04A"/>
    <s v="WHR-"/>
    <s v="B"/>
    <n v="-1230"/>
    <s v="PC"/>
    <s v="CNY"/>
    <n v="0.14000000000000001"/>
    <n v="-172.2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30"/>
    <s v="PC"/>
    <s v="CNY"/>
    <n v="0.14000000000000001"/>
    <n v="172.2"/>
  </r>
  <r>
    <x v="6"/>
    <s v="710337630601"/>
    <d v="2025-07-07T00:00:00"/>
    <d v="2025-06-10T00:00:00"/>
    <s v="WX03"/>
    <x v="9"/>
    <m/>
    <s v="C07035"/>
    <s v="1-6-460A"/>
    <s v="SiRu GASKET GY04A"/>
    <s v="WHR-"/>
    <s v="B"/>
    <n v="18000"/>
    <s v="PC"/>
    <s v="CNY"/>
    <n v="0.14000000000000001"/>
    <n v="2520"/>
  </r>
  <r>
    <x v="6"/>
    <s v="710338950201"/>
    <d v="2025-07-16T00:00:00"/>
    <d v="2025-06-30T00:00:00"/>
    <s v="WS01"/>
    <x v="5"/>
    <m/>
    <s v="C07077"/>
    <s v="7-6-D62X"/>
    <s v="RT SS 6x12mm D12 TUM"/>
    <s v="RIV-"/>
    <s v="B"/>
    <n v="35000"/>
    <s v="PC"/>
    <s v="CNY"/>
    <n v="0.14480000000000001"/>
    <n v="5068"/>
  </r>
  <r>
    <x v="6"/>
    <s v="710336760201"/>
    <d v="2025-07-16T00:00:00"/>
    <d v="2025-05-26T00:00:00"/>
    <s v="MX03"/>
    <x v="6"/>
    <m/>
    <s v="C07074"/>
    <s v="7-6-S67"/>
    <s v="SCR SS M6x25mm"/>
    <s v="SCR-"/>
    <s v="B"/>
    <n v="8550"/>
    <s v="PC"/>
    <s v="CNY"/>
    <n v="0.153"/>
    <n v="1308.1500000000001"/>
  </r>
  <r>
    <x v="6"/>
    <s v="710336760301"/>
    <d v="2025-07-16T00:00:00"/>
    <d v="2025-05-26T00:00:00"/>
    <s v="MX03"/>
    <x v="6"/>
    <m/>
    <s v="C07074"/>
    <s v="7-6-S67"/>
    <s v="SCR SS M6x25mm"/>
    <s v="SCR-"/>
    <s v="B"/>
    <n v="11100"/>
    <s v="PC"/>
    <s v="CNY"/>
    <n v="0.153"/>
    <n v="1698.3"/>
  </r>
  <r>
    <x v="6"/>
    <s v="710339180201"/>
    <d v="2025-07-16T00:00:00"/>
    <d v="2025-07-01T00:00:00"/>
    <s v="WS01"/>
    <x v="5"/>
    <m/>
    <s v="C07078"/>
    <s v="7-6-D80X"/>
    <s v="RT SS 8x8 D15 An TUM"/>
    <s v="RIV-"/>
    <s v="B"/>
    <n v="30000"/>
    <s v="PC"/>
    <s v="CNY"/>
    <n v="0.15790000000000001"/>
    <n v="4737"/>
  </r>
  <r>
    <x v="6"/>
    <s v="710338180201"/>
    <d v="2025-07-07T00:00:00"/>
    <d v="2025-06-17T00:00:00"/>
    <s v="WS01"/>
    <x v="5"/>
    <m/>
    <s v="C07027"/>
    <s v="7-6-D81X"/>
    <s v="RT SS 8x10 D15 An TUM"/>
    <s v="RIV-"/>
    <s v="B"/>
    <n v="5000"/>
    <s v="PC"/>
    <s v="CNY"/>
    <n v="0.17649999999999999"/>
    <n v="882.5"/>
  </r>
  <r>
    <x v="6"/>
    <s v="710339430301"/>
    <d v="2025-07-16T00:00:00"/>
    <d v="2025-07-08T00:00:00"/>
    <s v="WS01"/>
    <x v="5"/>
    <m/>
    <s v="C07078"/>
    <s v="7-6-D90X"/>
    <s v="RT SS 8x11 D15 An TUM"/>
    <s v="RIV-"/>
    <s v="B"/>
    <n v="20000"/>
    <s v="PC"/>
    <s v="CNY"/>
    <n v="0.18279999999999999"/>
    <n v="3656"/>
  </r>
  <r>
    <x v="6"/>
    <s v="710338331601"/>
    <d v="2025-07-01T00:00:00"/>
    <d v="2025-06-18T00:00:00"/>
    <s v="HQ01"/>
    <x v="2"/>
    <m/>
    <s v="X250706"/>
    <s v="7-8-PU780C-C"/>
    <s v="U&amp;C 70042-C"/>
    <s v="U&amp;C-"/>
    <s v="B"/>
    <n v="8100"/>
    <s v="PC"/>
    <s v="CNY"/>
    <n v="0.185"/>
    <n v="1498.5"/>
  </r>
  <r>
    <x v="6"/>
    <s v="710340010101"/>
    <d v="2025-07-31T00:00:00"/>
    <d v="2025-07-17T00:00:00"/>
    <s v="XD09"/>
    <x v="62"/>
    <m/>
    <s v="M250724"/>
    <s v="1-7-PVC042"/>
    <s v="SW BAND PVC .075mmx4.75x13.5 W/H"/>
    <s v="SWF-"/>
    <s v="B"/>
    <n v="1000"/>
    <s v="PC"/>
    <s v="CNY"/>
    <n v="0.186"/>
    <n v="186"/>
  </r>
  <r>
    <x v="6"/>
    <s v="710338180301"/>
    <d v="2025-07-07T00:00:00"/>
    <d v="2025-06-17T00:00:00"/>
    <s v="WS01"/>
    <x v="5"/>
    <m/>
    <s v="C07027"/>
    <s v="7-6-D90X"/>
    <s v="RT SS 8x11 D15 An TUM"/>
    <s v="RIV-"/>
    <s v="B"/>
    <n v="10000"/>
    <s v="PC"/>
    <s v="CNY"/>
    <n v="0.1865"/>
    <n v="1865"/>
  </r>
  <r>
    <x v="6"/>
    <s v="710339310101"/>
    <d v="2025-07-07T00:00:00"/>
    <d v="2025-07-04T00:00:00"/>
    <s v="TA26"/>
    <x v="13"/>
    <m/>
    <s v="C07036"/>
    <s v="5-6-002"/>
    <s v="HANG RING SS TUM"/>
    <s v="MISC"/>
    <s v="B"/>
    <n v="1050"/>
    <s v="PC"/>
    <s v="CNY"/>
    <n v="0.18720000000000001"/>
    <n v="196.56"/>
  </r>
  <r>
    <x v="6"/>
    <s v="710338770201"/>
    <d v="2025-07-09T00:00:00"/>
    <d v="2025-06-26T00:00:00"/>
    <s v="HQ01"/>
    <x v="2"/>
    <m/>
    <s v="X250726"/>
    <s v="7-8-PU76"/>
    <s v="U&amp;C MYREX SS"/>
    <s v="U&amp;C-"/>
    <s v="B"/>
    <n v="1010"/>
    <s v="PC"/>
    <s v="CNY"/>
    <n v="0.1948"/>
    <n v="196.75"/>
  </r>
  <r>
    <x v="6"/>
    <s v="710339491501"/>
    <d v="2025-07-21T00:00:00"/>
    <d v="2025-07-09T00:00:00"/>
    <s v="HQ01"/>
    <x v="2"/>
    <m/>
    <s v="X250747"/>
    <s v="1-8-PU590"/>
    <s v="EU SAFETY MESSAGES; COOKWARE FOR MUK PRESTIGE"/>
    <s v="U&amp;C-"/>
    <s v="B"/>
    <n v="23900"/>
    <s v="PC"/>
    <s v="CNY"/>
    <n v="0.19500000000000001"/>
    <n v="4660.5"/>
  </r>
  <r>
    <x v="6"/>
    <s v="710338331101"/>
    <d v="2025-07-09T00:00:00"/>
    <d v="2025-06-18T00:00:00"/>
    <s v="HQ01"/>
    <x v="2"/>
    <m/>
    <s v="X250725"/>
    <s v="7-8-P2AM0452222"/>
    <s v="WHITE WRAP PAPER 45gsm 22x22&quot;"/>
    <s v="PAP-"/>
    <s v="B"/>
    <n v="10000"/>
    <s v="PC"/>
    <s v="CNY"/>
    <n v="0.2"/>
    <n v="2000"/>
  </r>
  <r>
    <x v="6"/>
    <s v="710339380501"/>
    <d v="2025-07-11T00:00:00"/>
    <d v="2025-07-07T00:00:00"/>
    <s v="JW05"/>
    <x v="10"/>
    <m/>
    <s v="M250714"/>
    <s v="3-7-BW312KB"/>
    <s v="WB .03mm(OPEN)x19x19&quot; 10-LAN LDPE MIN.70% RM"/>
    <s v="BAG-"/>
    <s v="B"/>
    <n v="5000"/>
    <s v="PC"/>
    <s v="CNY"/>
    <n v="0.2"/>
    <n v="1000"/>
  </r>
  <r>
    <x v="6"/>
    <s v="710339380101"/>
    <d v="2025-07-11T00:00:00"/>
    <d v="2025-07-07T00:00:00"/>
    <s v="JW05"/>
    <x v="10"/>
    <m/>
    <s v="M250715"/>
    <s v="1-7-BB10"/>
    <s v="BUBBLE BAG 14.5&quot;x17.5&quot;"/>
    <s v="BAG-"/>
    <s v="B"/>
    <n v="3000"/>
    <s v="PC"/>
    <s v="CNY"/>
    <n v="0.21"/>
    <n v="630"/>
  </r>
  <r>
    <x v="6"/>
    <s v="710339492101"/>
    <d v="2025-07-21T00:00:00"/>
    <d v="2025-07-09T00:00:00"/>
    <s v="HQ01"/>
    <x v="2"/>
    <m/>
    <s v="X250747"/>
    <s v="7-8-PG122"/>
    <s v="GUAR CARD PRESTIGE"/>
    <s v="WACD"/>
    <s v="B"/>
    <n v="16000"/>
    <s v="PC"/>
    <s v="CNY"/>
    <n v="0.215"/>
    <n v="3440"/>
  </r>
  <r>
    <x v="6"/>
    <s v="710338180401"/>
    <d v="2025-07-07T00:00:00"/>
    <d v="2025-06-17T00:00:00"/>
    <s v="WS01"/>
    <x v="5"/>
    <m/>
    <s v="C07027"/>
    <s v="7-6-D91X"/>
    <s v="RT SS 8x13 D15 An TUM"/>
    <s v="RIV-"/>
    <s v="B"/>
    <n v="40000"/>
    <s v="PC"/>
    <s v="CNY"/>
    <n v="0.22839999999999999"/>
    <n v="9136"/>
  </r>
  <r>
    <x v="6"/>
    <s v="710338330601"/>
    <d v="2025-07-01T00:00:00"/>
    <d v="2025-06-18T00:00:00"/>
    <s v="HQ01"/>
    <x v="2"/>
    <m/>
    <s v="X250706"/>
    <s v="1-8-PU571-C"/>
    <s v="U&amp;C MEYER"/>
    <s v="U&amp;C-"/>
    <s v="B"/>
    <n v="11000"/>
    <s v="PC"/>
    <s v="CNY"/>
    <n v="0.22839999999999999"/>
    <n v="2512.4"/>
  </r>
  <r>
    <x v="6"/>
    <s v="710339493001"/>
    <d v="2025-07-21T00:00:00"/>
    <d v="2025-07-09T00:00:00"/>
    <s v="HQ01"/>
    <x v="2"/>
    <m/>
    <s v="X250746"/>
    <s v="7-8-PU713B-C"/>
    <s v="U&amp;C 74041-C/70298-C"/>
    <s v="U&amp;C-"/>
    <s v="B"/>
    <n v="7050"/>
    <s v="PC"/>
    <s v="CNY"/>
    <n v="0.22839999999999999"/>
    <n v="1610.22"/>
  </r>
  <r>
    <x v="6"/>
    <s v="710339510101"/>
    <d v="2025-07-21T00:00:00"/>
    <d v="2025-07-09T00:00:00"/>
    <s v="HQ01"/>
    <x v="2"/>
    <m/>
    <s v="X250747"/>
    <s v="1-8-PU571-C"/>
    <s v="U&amp;C MEYER"/>
    <s v="U&amp;C-"/>
    <s v="B"/>
    <n v="10550"/>
    <s v="PC"/>
    <s v="CNY"/>
    <n v="0.22839999999999999"/>
    <n v="2409.62"/>
  </r>
  <r>
    <x v="6"/>
    <s v="710337580101"/>
    <d v="2025-07-01T00:00:00"/>
    <d v="2025-06-10T00:00:00"/>
    <s v="HQ01"/>
    <x v="2"/>
    <m/>
    <s v="X250703"/>
    <s v="7-8-P2AM0452626"/>
    <s v="WHITE WRAP PAPER 45gsm 26x26&quot;"/>
    <s v="PAP-"/>
    <s v="B"/>
    <n v="10000"/>
    <s v="PC"/>
    <s v="CNY"/>
    <n v="0.23"/>
    <n v="2300"/>
  </r>
  <r>
    <x v="6"/>
    <s v="710339492001"/>
    <d v="2025-07-24T00:00:00"/>
    <d v="2025-07-09T00:00:00"/>
    <s v="HQ01"/>
    <x v="2"/>
    <m/>
    <s v="X250757"/>
    <s v="6-8-W002"/>
    <s v="WHITE WRAP PAPER 18x18&quot;38GSM"/>
    <s v="PAP-"/>
    <s v="B"/>
    <n v="500"/>
    <s v="PC"/>
    <s v="CNY"/>
    <n v="0.23"/>
    <n v="115"/>
  </r>
  <r>
    <x v="6"/>
    <s v="710339492001"/>
    <d v="2025-07-21T00:00:00"/>
    <d v="2025-07-09T00:00:00"/>
    <s v="HQ01"/>
    <x v="2"/>
    <m/>
    <s v="X250748"/>
    <s v="6-8-W002"/>
    <s v="WHITE WRAP PAPER 18x18&quot;38GSM"/>
    <s v="PAP-"/>
    <s v="B"/>
    <n v="9500"/>
    <s v="PC"/>
    <s v="CNY"/>
    <n v="0.23"/>
    <n v="2185"/>
  </r>
  <r>
    <x v="6"/>
    <s v="710338790201"/>
    <d v="2025-07-11T00:00:00"/>
    <d v="2025-06-26T00:00:00"/>
    <s v="JW05"/>
    <x v="10"/>
    <m/>
    <s v="M250714"/>
    <s v="3-7-BW313KB"/>
    <s v="WB .03mm(OPEN)x20x22&quot; 10-LAN LDPE MIN.70% RM"/>
    <s v="BAG-"/>
    <s v="B"/>
    <n v="250"/>
    <s v="PC"/>
    <s v="CNY"/>
    <n v="0.23699999999999999"/>
    <n v="59.25"/>
  </r>
  <r>
    <x v="6"/>
    <s v="710338790201"/>
    <d v="2025-07-09T00:00:00"/>
    <d v="2025-06-26T00:00:00"/>
    <s v="JW05"/>
    <x v="10"/>
    <m/>
    <s v="M250712"/>
    <s v="3-7-BW313KB"/>
    <s v="WB .03mm(OPEN)x20x22&quot; 10-LAN LDPE MIN.70% RM"/>
    <s v="BAG-"/>
    <s v="B"/>
    <n v="4750"/>
    <s v="PC"/>
    <s v="CNY"/>
    <n v="0.23699999999999999"/>
    <n v="1125.75"/>
  </r>
  <r>
    <x v="6"/>
    <s v="710339491301"/>
    <d v="2025-07-21T00:00:00"/>
    <d v="2025-07-09T00:00:00"/>
    <s v="HQ01"/>
    <x v="2"/>
    <m/>
    <s v="X250747"/>
    <s v="1-8-PU534B-C"/>
    <s v="U&amp;C MEYER GLASS BACON PRESS"/>
    <s v="U&amp;C-"/>
    <s v="B"/>
    <n v="5030"/>
    <s v="PC"/>
    <s v="CNY"/>
    <n v="0.24199999999999999"/>
    <n v="1217.26"/>
  </r>
  <r>
    <x v="6"/>
    <s v="710338330701"/>
    <d v="2025-07-01T00:00:00"/>
    <d v="2025-06-18T00:00:00"/>
    <s v="HQ01"/>
    <x v="2"/>
    <m/>
    <s v="X250702"/>
    <s v="3-8-PU453D"/>
    <s v="U&amp;C ANOLON ENDURANCE + (MCA)"/>
    <s v="U&amp;C-"/>
    <s v="B"/>
    <n v="5500"/>
    <s v="PC"/>
    <s v="CNY"/>
    <n v="0.248"/>
    <n v="1364"/>
  </r>
  <r>
    <x v="6"/>
    <s v="710339060201"/>
    <d v="2025-07-25T00:00:00"/>
    <d v="2025-07-01T00:00:00"/>
    <s v="XL10"/>
    <x v="11"/>
    <m/>
    <s v="C07109"/>
    <s v="1-6-641"/>
    <s v="SILICONE GASKET BLACK (LFGB GRADE)"/>
    <s v="WHR-"/>
    <s v="B"/>
    <n v="1020"/>
    <s v="PC"/>
    <s v="CNY"/>
    <n v="0.25"/>
    <n v="255"/>
  </r>
  <r>
    <x v="6"/>
    <s v="710338550101"/>
    <d v="2025-07-17T00:00:00"/>
    <d v="2025-06-20T00:00:00"/>
    <s v="BG06"/>
    <x v="63"/>
    <m/>
    <s v="D250704"/>
    <s v="7-I-EA0701219L"/>
    <s v="TTSAR-MY1 2B 0.7x1219xCoil"/>
    <s v="SSM-"/>
    <s v="B"/>
    <n v="4522"/>
    <s v="KG"/>
    <s v="CNY"/>
    <n v="0.25130000000000002"/>
    <n v="1136.3800000000001"/>
  </r>
  <r>
    <x v="6"/>
    <s v="710338330301"/>
    <d v="2025-07-01T00:00:00"/>
    <d v="2025-06-18T00:00:00"/>
    <s v="HQ01"/>
    <x v="2"/>
    <m/>
    <s v="X250702"/>
    <s v="1-8-PU582A-C"/>
    <s v="U&amp;C MEYER X DISNEY EARTHEN (MJP)"/>
    <s v="U&amp;C-"/>
    <s v="B"/>
    <n v="5030"/>
    <s v="PC"/>
    <s v="CNY"/>
    <n v="0.252"/>
    <n v="1267.56"/>
  </r>
  <r>
    <x v="6"/>
    <s v="710338620301"/>
    <d v="2025-07-01T00:00:00"/>
    <d v="2025-06-24T00:00:00"/>
    <s v="HQ01"/>
    <x v="2"/>
    <m/>
    <s v="X250707"/>
    <s v="6-8-PU12"/>
    <s v="QUICK START GUIDE ANYDAY GLASS DISHES (JAPANESE) MJP"/>
    <s v="U&amp;C-"/>
    <s v="B"/>
    <n v="500"/>
    <s v="PC"/>
    <s v="CNY"/>
    <n v="0.26"/>
    <n v="130"/>
  </r>
  <r>
    <x v="6"/>
    <s v="710339510701"/>
    <d v="2025-07-21T00:00:00"/>
    <d v="2025-07-09T00:00:00"/>
    <s v="HQ01"/>
    <x v="2"/>
    <m/>
    <s v="X250746"/>
    <s v="7-8-PG96C"/>
    <s v="WARR CARD ANOLON (MCA)"/>
    <s v="WACD"/>
    <s v="B"/>
    <n v="1510"/>
    <s v="PC"/>
    <s v="CNY"/>
    <n v="0.26500000000000001"/>
    <n v="400.15"/>
  </r>
  <r>
    <x v="6"/>
    <s v="710338330801"/>
    <d v="2025-07-01T00:00:00"/>
    <d v="2025-06-18T00:00:00"/>
    <s v="HQ01"/>
    <x v="2"/>
    <m/>
    <s v="X250702"/>
    <s v="6-8-PG01"/>
    <s v="WARR CARD ANYDAY MCA"/>
    <s v="WACD"/>
    <s v="B"/>
    <n v="500"/>
    <s v="PC"/>
    <s v="CNY"/>
    <n v="0.26800000000000002"/>
    <n v="134"/>
  </r>
  <r>
    <x v="6"/>
    <s v="710338331501"/>
    <d v="2025-07-01T00:00:00"/>
    <d v="2025-06-18T00:00:00"/>
    <s v="HQ01"/>
    <x v="2"/>
    <m/>
    <s v="X250702"/>
    <s v="7-8-PU656"/>
    <s v="U&amp;C RACO"/>
    <s v="U&amp;C-"/>
    <s v="B"/>
    <n v="1310"/>
    <s v="PC"/>
    <s v="CNY"/>
    <n v="0.27500000000000002"/>
    <n v="360.25"/>
  </r>
  <r>
    <x v="6"/>
    <s v="710338760301"/>
    <d v="2025-07-09T00:00:00"/>
    <d v="2025-06-26T00:00:00"/>
    <s v="HQ01"/>
    <x v="2"/>
    <m/>
    <s v="X250726"/>
    <s v="1-8-PU457D"/>
    <s v="U&amp;C RACO"/>
    <s v="U&amp;C-"/>
    <s v="B"/>
    <n v="1010"/>
    <s v="PC"/>
    <s v="CNY"/>
    <n v="0.27500000000000002"/>
    <n v="277.75"/>
  </r>
  <r>
    <x v="6"/>
    <s v="710339511001"/>
    <d v="2025-07-24T00:00:00"/>
    <d v="2025-07-09T00:00:00"/>
    <s v="HQ01"/>
    <x v="2"/>
    <m/>
    <s v="X250757"/>
    <s v="7-8-PU886-C"/>
    <s v="U&amp;C 78391-C"/>
    <s v="U&amp;C-"/>
    <s v="B"/>
    <n v="1010"/>
    <s v="PC"/>
    <s v="CNY"/>
    <n v="0.28499999999999998"/>
    <n v="287.85000000000002"/>
  </r>
  <r>
    <x v="6"/>
    <s v="710339980401"/>
    <d v="2025-07-24T00:00:00"/>
    <d v="2025-07-17T00:00:00"/>
    <s v="HQ01"/>
    <x v="2"/>
    <m/>
    <s v="X250757"/>
    <s v="7-8-PU887-C"/>
    <s v="U&amp;C 77203-C"/>
    <s v="U&amp;C-"/>
    <s v="B"/>
    <n v="2520"/>
    <s v="PC"/>
    <s v="CNY"/>
    <n v="0.28499999999999998"/>
    <n v="718.2"/>
  </r>
  <r>
    <x v="6"/>
    <s v="710337650101"/>
    <d v="2025-07-07T00:00:00"/>
    <d v="2025-06-10T00:00:00"/>
    <s v="WS01"/>
    <x v="5"/>
    <m/>
    <s v="C07027"/>
    <s v="1-6-S97"/>
    <s v="SS SHOULDER SCR M5x14mm"/>
    <s v="SCR-"/>
    <s v="B"/>
    <n v="18000"/>
    <s v="PC"/>
    <s v="CNY"/>
    <n v="0.2898"/>
    <n v="5216.3999999999996"/>
  </r>
  <r>
    <x v="6"/>
    <s v="710338210101"/>
    <d v="2025-07-07T00:00:00"/>
    <d v="2025-06-17T00:00:00"/>
    <s v="YY04"/>
    <x v="15"/>
    <m/>
    <s v="C07024"/>
    <s v="7-6-023Z"/>
    <s v="SS RING FOR KNOB TUM"/>
    <s v="FG--"/>
    <s v="B"/>
    <n v="1020"/>
    <s v="PC"/>
    <s v="CNY"/>
    <n v="0.30170000000000002"/>
    <n v="307.73"/>
  </r>
  <r>
    <x v="6"/>
    <s v="710338770101"/>
    <d v="2025-07-09T00:00:00"/>
    <d v="2025-06-26T00:00:00"/>
    <s v="HQ01"/>
    <x v="2"/>
    <m/>
    <s v="X250726"/>
    <s v="7-8-PU535"/>
    <s v="U&amp;C MEYER CENTENNIAL (MXL)"/>
    <s v="U&amp;C-"/>
    <s v="B"/>
    <n v="2000"/>
    <s v="PC"/>
    <s v="CNY"/>
    <n v="0.30759999999999998"/>
    <n v="615.20000000000005"/>
  </r>
  <r>
    <x v="6"/>
    <s v="710338331201"/>
    <d v="2025-07-09T00:00:00"/>
    <d v="2025-06-18T00:00:00"/>
    <s v="HQ01"/>
    <x v="2"/>
    <m/>
    <s v="X250725"/>
    <s v="7-8-P2AM0453043"/>
    <s v="WHITE WRAP PAPER 45gsm 30&quot;x43&quot;"/>
    <s v="PAP-"/>
    <s v="B"/>
    <n v="5000"/>
    <s v="PC"/>
    <s v="CNY"/>
    <n v="0.32"/>
    <n v="1600"/>
  </r>
  <r>
    <x v="6"/>
    <s v="710337570701"/>
    <d v="2025-07-11T00:00:00"/>
    <d v="2025-06-10T00:00:00"/>
    <s v="HQ01"/>
    <x v="2"/>
    <m/>
    <s v="X250728"/>
    <s v="6-8-PW46"/>
    <s v="RECIPE BOOKLET ANYDAY GLASS DISHES MJP 62163-C008"/>
    <s v="BHRE"/>
    <s v="B"/>
    <n v="7100"/>
    <s v="PC"/>
    <s v="CNY"/>
    <n v="0.36"/>
    <n v="2556"/>
  </r>
  <r>
    <x v="6"/>
    <s v="710337570801"/>
    <d v="2025-07-11T00:00:00"/>
    <d v="2025-06-10T00:00:00"/>
    <s v="HQ01"/>
    <x v="2"/>
    <m/>
    <s v="X250728"/>
    <s v="6-8-PW46"/>
    <s v="RECIPE BOOKLET ANYDAY GLASS DISHES MJP 62163-C008"/>
    <s v="BHRE"/>
    <s v="B"/>
    <n v="50"/>
    <s v="PC"/>
    <s v="CNY"/>
    <n v="0.36"/>
    <n v="18"/>
  </r>
  <r>
    <x v="6"/>
    <s v="710338990401"/>
    <d v="2025-07-11T00:00:00"/>
    <d v="2025-07-01T00:00:00"/>
    <s v="E036"/>
    <x v="16"/>
    <m/>
    <s v="C07049"/>
    <s v="1-6-502X"/>
    <s v="SS RING LS HDL POL"/>
    <s v="MISC"/>
    <s v="B"/>
    <n v="1020"/>
    <s v="PC"/>
    <s v="CNY"/>
    <n v="0.39100000000000001"/>
    <n v="398.82"/>
  </r>
  <r>
    <x v="6"/>
    <s v="710338110101"/>
    <d v="2025-07-03T00:00:00"/>
    <d v="2025-06-13T00:00:00"/>
    <s v="XL10"/>
    <x v="11"/>
    <m/>
    <s v="C07017"/>
    <s v="1-6-175"/>
    <s v="SI RU GASKET BK01A"/>
    <s v="WHR-"/>
    <s v="B"/>
    <n v="10000"/>
    <s v="PC"/>
    <s v="CNY"/>
    <n v="0.4365"/>
    <n v="4365"/>
  </r>
  <r>
    <x v="6"/>
    <s v="710339630201"/>
    <d v="2025-07-25T00:00:00"/>
    <d v="2025-07-09T00:00:00"/>
    <s v="XL10"/>
    <x v="11"/>
    <m/>
    <s v="C07109"/>
    <s v="1-6-175"/>
    <s v="SI RU GASKET BK01A"/>
    <s v="WHR-"/>
    <s v="B"/>
    <n v="7650"/>
    <s v="PC"/>
    <s v="CNY"/>
    <n v="0.4365"/>
    <n v="3339.23"/>
  </r>
  <r>
    <x v="6"/>
    <s v="710339040201"/>
    <d v="2025-07-28T00:00:00"/>
    <d v="2025-07-01T00:00:00"/>
    <s v="TA26"/>
    <x v="13"/>
    <m/>
    <s v="C07125"/>
    <s v="1-6-141-Z"/>
    <s v="SS RING FOR KNOB N TUM"/>
    <s v="FG--"/>
    <s v="B"/>
    <n v="1520"/>
    <s v="PC"/>
    <s v="CNY"/>
    <n v="0.4859"/>
    <n v="738.57"/>
  </r>
  <r>
    <x v="6"/>
    <s v="710339380201"/>
    <d v="2025-07-23T00:00:00"/>
    <d v="2025-07-07T00:00:00"/>
    <s v="JW05"/>
    <x v="10"/>
    <m/>
    <s v="M250718"/>
    <s v="1-7-BN519"/>
    <s v="P.BAG .05mmx24x24&quot; PLAIN"/>
    <s v="BAG-"/>
    <s v="B"/>
    <n v="500"/>
    <s v="PC"/>
    <s v="CNY"/>
    <n v="0.5"/>
    <n v="250"/>
  </r>
  <r>
    <x v="6"/>
    <s v="710339540101"/>
    <d v="2025-07-28T00:00:00"/>
    <d v="2025-07-09T00:00:00"/>
    <s v="JN03"/>
    <x v="12"/>
    <m/>
    <s v="C07128"/>
    <s v="1-6-BK123"/>
    <s v="BRKT+NUT M5 PE R73 C/C21 H5.5"/>
    <s v="BRKT"/>
    <s v="B"/>
    <n v="2250"/>
    <s v="PC"/>
    <s v="CNY"/>
    <n v="0.56430000000000002"/>
    <n v="1269.68"/>
  </r>
  <r>
    <x v="6"/>
    <s v="710339540201"/>
    <d v="2025-07-28T00:00:00"/>
    <d v="2025-07-09T00:00:00"/>
    <s v="JN03"/>
    <x v="12"/>
    <m/>
    <s v="C07128"/>
    <s v="1-6-BK125"/>
    <s v="BRKT+NUT M5 PE R93 C/C21 H5.5"/>
    <s v="BRKT"/>
    <s v="B"/>
    <n v="2000"/>
    <s v="PC"/>
    <s v="CNY"/>
    <n v="0.56430000000000002"/>
    <n v="1128.5999999999999"/>
  </r>
  <r>
    <x v="6"/>
    <s v="710339540301"/>
    <d v="2025-07-28T00:00:00"/>
    <d v="2025-07-09T00:00:00"/>
    <s v="JN03"/>
    <x v="12"/>
    <m/>
    <s v="C07128"/>
    <s v="1-6-BK128"/>
    <s v="BRKT+NUT M5 PE R123 C/C21 H5.5"/>
    <s v="BRKT"/>
    <s v="B"/>
    <n v="4900"/>
    <s v="PC"/>
    <s v="CNY"/>
    <n v="0.56430000000000002"/>
    <n v="2765.07"/>
  </r>
  <r>
    <x v="6"/>
    <s v="710339300201"/>
    <d v="2025-07-11T00:00:00"/>
    <d v="2025-07-04T00:00:00"/>
    <s v="E036"/>
    <x v="16"/>
    <m/>
    <s v="C07049"/>
    <s v="5-5-KAN01"/>
    <s v="KNOB AN G.BLK"/>
    <s v="KNOB"/>
    <s v="B"/>
    <n v="1000"/>
    <s v="PC"/>
    <s v="CNY"/>
    <n v="0.56669999999999998"/>
    <n v="566.70000000000005"/>
  </r>
  <r>
    <x v="6"/>
    <s v="710339491401"/>
    <d v="2025-07-21T00:00:00"/>
    <d v="2025-07-09T00:00:00"/>
    <s v="HQ01"/>
    <x v="2"/>
    <m/>
    <s v="X250746"/>
    <s v="1-8-PU551D"/>
    <s v="GENERIC U&amp;C+WARR BOOKLET FOR MEYER"/>
    <s v="U&amp;C-"/>
    <s v="B"/>
    <n v="3020"/>
    <s v="PC"/>
    <s v="CNY"/>
    <n v="0.56999999999999995"/>
    <n v="1721.4"/>
  </r>
  <r>
    <x v="6"/>
    <s v="710339590101"/>
    <d v="2025-07-28T00:00:00"/>
    <d v="2025-07-09T00:00:00"/>
    <s v="TA26"/>
    <x v="13"/>
    <m/>
    <s v="C07125"/>
    <s v="1-6-BK173"/>
    <s v="BRKT+NUT M5 QH VEF20IR C/C21 H5.5"/>
    <s v="BRKT"/>
    <s v="B"/>
    <n v="9000"/>
    <s v="PC"/>
    <s v="CNY"/>
    <n v="0.5716"/>
    <n v="5144.3999999999996"/>
  </r>
  <r>
    <x v="6"/>
    <s v="710339020101"/>
    <d v="2025-07-28T00:00:00"/>
    <d v="2025-07-01T00:00:00"/>
    <s v="JN03"/>
    <x v="12"/>
    <m/>
    <s v="C07128"/>
    <s v="1-6-BK124"/>
    <s v="BRKT+NUT M5 PE R83 C/C21 H5.5"/>
    <s v="BRKT"/>
    <s v="B"/>
    <n v="1350"/>
    <s v="PC"/>
    <s v="CNY"/>
    <n v="0.57579999999999998"/>
    <n v="777.33"/>
  </r>
  <r>
    <x v="6"/>
    <s v="710339020201"/>
    <d v="2025-07-28T00:00:00"/>
    <d v="2025-07-01T00:00:00"/>
    <s v="JN03"/>
    <x v="12"/>
    <m/>
    <s v="C07128"/>
    <s v="1-6-BK125"/>
    <s v="BRKT+NUT M5 PE R93 C/C21 H5.5"/>
    <s v="BRKT"/>
    <s v="B"/>
    <n v="1000"/>
    <s v="PC"/>
    <s v="CNY"/>
    <n v="0.57579999999999998"/>
    <n v="575.79999999999995"/>
  </r>
  <r>
    <x v="6"/>
    <s v="710339040401"/>
    <d v="2025-07-28T00:00:00"/>
    <d v="2025-07-01T00:00:00"/>
    <s v="TA26"/>
    <x v="13"/>
    <m/>
    <s v="C07125"/>
    <s v="1-6-BK173"/>
    <s v="BRKT+NUT M5 QH VEF20IR C/C21 H5.5"/>
    <s v="BRKT"/>
    <s v="B"/>
    <n v="1000"/>
    <s v="PC"/>
    <s v="CNY"/>
    <n v="0.58930000000000005"/>
    <n v="589.29999999999995"/>
  </r>
  <r>
    <x v="6"/>
    <s v="710339040501"/>
    <d v="2025-07-28T00:00:00"/>
    <d v="2025-07-01T00:00:00"/>
    <s v="TA26"/>
    <x v="13"/>
    <m/>
    <s v="C07126"/>
    <s v="1-6-BK177"/>
    <s v="BRKT+NUT M5 QH VED20IA C/C21 H5.5"/>
    <s v="BRKT"/>
    <s v="B"/>
    <n v="1000"/>
    <s v="PC"/>
    <s v="CNY"/>
    <n v="0.58930000000000005"/>
    <n v="589.29999999999995"/>
  </r>
  <r>
    <x v="6"/>
    <s v="710339040601"/>
    <d v="2025-07-28T00:00:00"/>
    <d v="2025-07-01T00:00:00"/>
    <s v="TA26"/>
    <x v="13"/>
    <m/>
    <s v="C07126"/>
    <s v="1-6-BK181"/>
    <s v="BRKT+NUT M5 QH TCK18AK C/C21 H5.5"/>
    <s v="BRKT"/>
    <s v="B"/>
    <n v="1020"/>
    <s v="PC"/>
    <s v="CNY"/>
    <n v="0.58930000000000005"/>
    <n v="601.09"/>
  </r>
  <r>
    <x v="6"/>
    <s v="710339020301"/>
    <d v="2025-07-28T00:00:00"/>
    <d v="2025-07-01T00:00:00"/>
    <s v="JN03"/>
    <x v="12"/>
    <m/>
    <s v="C07128"/>
    <s v="1-6-BK33"/>
    <s v="BRKT FOR -WE30"/>
    <s v="BRKT"/>
    <s v="B"/>
    <n v="1000"/>
    <s v="PC"/>
    <s v="CNY"/>
    <n v="0.60340000000000005"/>
    <n v="603.4"/>
  </r>
  <r>
    <x v="6"/>
    <s v="710338740101"/>
    <d v="2025-07-11T00:00:00"/>
    <d v="2025-06-26T00:00:00"/>
    <s v="E036"/>
    <x v="16"/>
    <m/>
    <s v="C07048"/>
    <s v="7-5-KZI-4"/>
    <s v="KNOB INS M.BLK MEYER"/>
    <s v="KNOB"/>
    <s v="B"/>
    <n v="2050"/>
    <s v="PC"/>
    <s v="CNY"/>
    <n v="0.61839999999999995"/>
    <n v="1267.72"/>
  </r>
  <r>
    <x v="6"/>
    <s v="710339540701"/>
    <d v="2025-07-28T00:00:00"/>
    <d v="2025-07-09T00:00:00"/>
    <s v="JN03"/>
    <x v="12"/>
    <m/>
    <s v="C07127"/>
    <s v="1-6-F93-Y"/>
    <s v="FG SS BAF26FA SUNRAYED"/>
    <s v="FG--"/>
    <s v="B"/>
    <n v="1000"/>
    <s v="PC"/>
    <s v="CNY"/>
    <n v="0.64870000000000005"/>
    <n v="648.70000000000005"/>
  </r>
  <r>
    <x v="6"/>
    <s v="710339590201"/>
    <d v="2025-07-28T00:00:00"/>
    <d v="2025-07-09T00:00:00"/>
    <s v="TA26"/>
    <x v="13"/>
    <m/>
    <s v="C07126"/>
    <s v="1-6-BK76"/>
    <s v="BRKT SS FOR SQ GRIDDLE"/>
    <s v="BRKT"/>
    <s v="B"/>
    <n v="1000"/>
    <s v="PC"/>
    <s v="CNY"/>
    <n v="0.6522"/>
    <n v="652.20000000000005"/>
  </r>
  <r>
    <x v="6"/>
    <s v="710339540501"/>
    <d v="2025-07-28T00:00:00"/>
    <d v="2025-07-09T00:00:00"/>
    <s v="JN03"/>
    <x v="12"/>
    <m/>
    <s v="C07127"/>
    <s v="1-6-F118-Y"/>
    <s v="FG SS BAF28FA SUNRAYED"/>
    <s v="FG--"/>
    <s v="B"/>
    <n v="1000"/>
    <s v="PC"/>
    <s v="CNY"/>
    <n v="0.65839999999999999"/>
    <n v="658.4"/>
  </r>
  <r>
    <x v="6"/>
    <s v="710339540601"/>
    <d v="2025-07-28T00:00:00"/>
    <d v="2025-07-09T00:00:00"/>
    <s v="JN03"/>
    <x v="12"/>
    <m/>
    <s v="C07127"/>
    <s v="1-6-F120-Y"/>
    <s v="FG SS -WE30 SUNRAYED"/>
    <s v="FG--"/>
    <s v="B"/>
    <n v="1000"/>
    <s v="PC"/>
    <s v="CNY"/>
    <n v="0.65839999999999999"/>
    <n v="658.4"/>
  </r>
  <r>
    <x v="6"/>
    <s v="710337360301"/>
    <d v="2025-07-07T00:00:00"/>
    <d v="2025-06-05T00:00:00"/>
    <s v="TA26"/>
    <x v="13"/>
    <m/>
    <s v="C07036"/>
    <s v="1-6-BK50"/>
    <s v="BRKT SS 30CM FRYPAN"/>
    <s v="BRKT"/>
    <s v="B"/>
    <n v="2050"/>
    <s v="PC"/>
    <s v="CNY"/>
    <n v="0.67"/>
    <n v="1373.5"/>
  </r>
  <r>
    <x v="6"/>
    <s v="710337380101"/>
    <d v="2025-07-01T00:00:00"/>
    <d v="2025-06-05T00:00:00"/>
    <s v="TA41"/>
    <x v="41"/>
    <m/>
    <s v="C07001"/>
    <s v="1-5-KNE-2"/>
    <s v="KNOB N M.BLK"/>
    <s v="KNOB"/>
    <s v="B"/>
    <n v="2050"/>
    <s v="PC"/>
    <s v="CNY"/>
    <n v="0.68910000000000005"/>
    <n v="1412.66"/>
  </r>
  <r>
    <x v="6"/>
    <s v="710339540401"/>
    <d v="2025-07-31T00:00:00"/>
    <d v="2025-07-09T00:00:00"/>
    <s v="JN03"/>
    <x v="12"/>
    <m/>
    <s v="c07128"/>
    <s v="1-6-BK18"/>
    <s v="BRKT+NUT M5 DS BAF26FA C/C25 H8.3"/>
    <s v="BRKT"/>
    <s v="B"/>
    <n v="1000"/>
    <s v="PC"/>
    <s v="CNY"/>
    <n v="0.68969999999999998"/>
    <n v="689.7"/>
  </r>
  <r>
    <x v="6"/>
    <s v="710338050201"/>
    <d v="2025-07-01T00:00:00"/>
    <d v="2025-06-13T00:00:00"/>
    <s v="LJ11"/>
    <x v="24"/>
    <m/>
    <s v="C07005"/>
    <s v="1-5-KZE-2"/>
    <s v="KNOB Z M.BLK"/>
    <s v="KNOB"/>
    <s v="B"/>
    <n v="1000"/>
    <s v="PC"/>
    <s v="CNY"/>
    <n v="0.7"/>
    <n v="700"/>
  </r>
  <r>
    <x v="6"/>
    <s v="710338010301"/>
    <d v="2025-07-15T00:00:00"/>
    <d v="2025-06-12T00:00:00"/>
    <s v="HD10"/>
    <x v="17"/>
    <m/>
    <s v="C07072"/>
    <s v="3-5-LN07-ABZ"/>
    <s v="STD- 07 RD09C TUM R296 C/C112.5 H6.5"/>
    <s v="LHDL"/>
    <s v="O"/>
    <n v="3050"/>
    <s v="PC"/>
    <s v="CNY"/>
    <n v="0.76559999999999995"/>
    <n v="2335.08"/>
  </r>
  <r>
    <x v="6"/>
    <s v="710337920301"/>
    <d v="2025-07-01T00:00:00"/>
    <d v="2025-06-12T00:00:00"/>
    <s v="LJ11"/>
    <x v="24"/>
    <m/>
    <s v="C07004"/>
    <s v="1-6-FHSS107"/>
    <s v="FG AL SS 107 R122.50"/>
    <s v="FG--"/>
    <s v="B"/>
    <n v="5080"/>
    <s v="PC"/>
    <s v="CNY"/>
    <n v="0.7671"/>
    <n v="3896.87"/>
  </r>
  <r>
    <x v="6"/>
    <s v="710339030201"/>
    <d v="2025-07-28T00:00:00"/>
    <d v="2025-07-01T00:00:00"/>
    <s v="LJ11"/>
    <x v="24"/>
    <m/>
    <s v="C07120"/>
    <s v="1-6-FHSS104"/>
    <s v="FG AL SS 104 R92.50"/>
    <s v="FG--"/>
    <s v="B"/>
    <n v="1010"/>
    <s v="PC"/>
    <s v="CNY"/>
    <n v="0.79079999999999995"/>
    <n v="798.71"/>
  </r>
  <r>
    <x v="6"/>
    <s v="710338800101"/>
    <d v="2025-07-15T00:00:00"/>
    <d v="2025-06-26T00:00:00"/>
    <s v="R017"/>
    <x v="18"/>
    <m/>
    <s v="C07070"/>
    <s v="1-6-708-A"/>
    <s v="SILICONE RUBBER KNOB GN36A"/>
    <s v="ANYD"/>
    <s v="B"/>
    <n v="3500"/>
    <s v="PC"/>
    <s v="CNY"/>
    <n v="0.8"/>
    <n v="2800"/>
  </r>
  <r>
    <x v="6"/>
    <s v="710338800201"/>
    <d v="2025-07-15T00:00:00"/>
    <d v="2025-06-26T00:00:00"/>
    <s v="R017"/>
    <x v="18"/>
    <m/>
    <s v="C07070"/>
    <s v="1-6-708-B"/>
    <s v="SILICONE RUBBER KNOB BU47A"/>
    <s v="ANYD"/>
    <s v="B"/>
    <n v="4000"/>
    <s v="PC"/>
    <s v="CNY"/>
    <n v="0.8"/>
    <n v="3200"/>
  </r>
  <r>
    <x v="6"/>
    <s v="710338800301"/>
    <d v="2025-07-24T00:00:00"/>
    <d v="2025-06-26T00:00:00"/>
    <s v="R017"/>
    <x v="18"/>
    <m/>
    <s v="C07107"/>
    <s v="1-6-708-C"/>
    <s v="SILICONE RUBBER KNOB BK01A"/>
    <s v="ANYD"/>
    <s v="B"/>
    <n v="2600"/>
    <s v="PC"/>
    <s v="CNY"/>
    <n v="0.8"/>
    <n v="2080"/>
  </r>
  <r>
    <x v="6"/>
    <s v="710340000101"/>
    <d v="2025-07-29T00:00:00"/>
    <d v="2025-07-17T00:00:00"/>
    <s v="R017"/>
    <x v="18"/>
    <m/>
    <s v="C07133"/>
    <s v="1-6-708-C"/>
    <s v="SILICONE RUBBER KNOB BK01A"/>
    <s v="ANYD"/>
    <s v="B"/>
    <n v="2600"/>
    <s v="PC"/>
    <s v="CNY"/>
    <n v="0.8"/>
    <n v="2080"/>
  </r>
  <r>
    <x v="6"/>
    <s v="710340060101"/>
    <d v="2025-07-29T00:00:00"/>
    <d v="2025-07-18T00:00:00"/>
    <s v="R017"/>
    <x v="18"/>
    <m/>
    <s v="C07133"/>
    <s v="1-6-708-A"/>
    <s v="SILICONE RUBBER KNOB GN36A"/>
    <s v="ANYD"/>
    <s v="B"/>
    <n v="2050"/>
    <s v="PC"/>
    <s v="CNY"/>
    <n v="0.8"/>
    <n v="1640"/>
  </r>
  <r>
    <x v="6"/>
    <s v="710338590101"/>
    <d v="2025-07-18T00:00:00"/>
    <d v="2025-06-24T00:00:00"/>
    <s v="JY14"/>
    <x v="20"/>
    <m/>
    <s v="B250708"/>
    <s v="1-I-IH050117-R05"/>
    <s v="SS 430 0.5mm x DIA.117 with R05 pattern"/>
    <s v="SSM-"/>
    <s v="B"/>
    <n v="3200"/>
    <s v="PC"/>
    <s v="CNY"/>
    <n v="0.83189999999999997"/>
    <n v="2662.08"/>
  </r>
  <r>
    <x v="6"/>
    <s v="710339370101"/>
    <d v="2025-07-18T00:00:00"/>
    <d v="2025-07-07T00:00:00"/>
    <s v="JY14"/>
    <x v="20"/>
    <m/>
    <s v="B250708"/>
    <s v="1-I-IH050117-R05"/>
    <s v="SS 430 0.5mm x DIA.117 with R05 pattern"/>
    <s v="SSM-"/>
    <s v="B"/>
    <n v="2500"/>
    <s v="PC"/>
    <s v="CNY"/>
    <n v="0.83189999999999997"/>
    <n v="2079.75"/>
  </r>
  <r>
    <x v="6"/>
    <s v="710337920401"/>
    <d v="2025-07-01T00:00:00"/>
    <d v="2025-06-12T00:00:00"/>
    <s v="LJ11"/>
    <x v="24"/>
    <m/>
    <s v="C07005"/>
    <s v="1-6-FHSS203"/>
    <s v="FG AL SS 203 BAG20IA"/>
    <s v="FG--"/>
    <s v="B"/>
    <n v="1930"/>
    <s v="PC"/>
    <s v="CNY"/>
    <n v="0.84"/>
    <n v="1621.2"/>
  </r>
  <r>
    <x v="6"/>
    <s v="710339420101"/>
    <d v="2025-07-14T00:00:00"/>
    <d v="2025-07-08T00:00:00"/>
    <s v="LJ11"/>
    <x v="24"/>
    <m/>
    <s v="C07062"/>
    <s v="1-6-FHSS203"/>
    <s v="FG AL SS 203 BAG20IA"/>
    <s v="FG--"/>
    <s v="B"/>
    <n v="100"/>
    <s v="PC"/>
    <s v="CNY"/>
    <n v="0.84"/>
    <n v="84"/>
  </r>
  <r>
    <x v="6"/>
    <s v="710338990501"/>
    <d v="2025-07-11T00:00:00"/>
    <d v="2025-07-01T00:00:00"/>
    <s v="E036"/>
    <x v="16"/>
    <m/>
    <s v="C07049"/>
    <s v="1-6-586B"/>
    <s v="NYLON CAP FOR KNOB BK01E (BPA-FREE, LFGB &amp; JFSL GRADE)"/>
    <s v="KNOB"/>
    <s v="B"/>
    <n v="5700"/>
    <s v="PC"/>
    <s v="CNY"/>
    <n v="0.86729999999999996"/>
    <n v="4943.6099999999997"/>
  </r>
  <r>
    <x v="6"/>
    <s v="710339390101"/>
    <d v="2025-07-09T00:00:00"/>
    <d v="2025-07-08T00:00:00"/>
    <s v="HQ01"/>
    <x v="2"/>
    <m/>
    <s v="X250724"/>
    <s v="1-8-PM1196B-C"/>
    <s v="PAN LABL 12457-C W/COMPLIANT LOGO"/>
    <s v="LABL"/>
    <s v="B"/>
    <n v="2020"/>
    <s v="PC"/>
    <s v="CNY"/>
    <n v="0.89"/>
    <n v="1797.8"/>
  </r>
  <r>
    <x v="6"/>
    <s v="710339390201"/>
    <d v="2025-07-09T00:00:00"/>
    <d v="2025-07-08T00:00:00"/>
    <s v="HQ01"/>
    <x v="2"/>
    <m/>
    <s v="X250724"/>
    <s v="1-8-PM1196B-C"/>
    <s v="PAN LABL 12457-C W/COMPLIANT LOGO"/>
    <s v="LABL"/>
    <s v="B"/>
    <n v="15"/>
    <s v="PC"/>
    <s v="CNY"/>
    <n v="0.89"/>
    <n v="13.35"/>
  </r>
  <r>
    <x v="6"/>
    <s v="710338590201"/>
    <d v="2025-07-18T00:00:00"/>
    <d v="2025-06-24T00:00:00"/>
    <s v="JY14"/>
    <x v="20"/>
    <m/>
    <s v="B250708"/>
    <s v="1-I-IH050125-R05"/>
    <s v="SS 430 0.5mm x DIA.125 with R05 pattern"/>
    <s v="SSM-"/>
    <s v="B"/>
    <n v="1850"/>
    <s v="PC"/>
    <s v="CNY"/>
    <n v="0.89380000000000004"/>
    <n v="1653.53"/>
  </r>
  <r>
    <x v="6"/>
    <s v="710337150101"/>
    <d v="2025-07-01T00:00:00"/>
    <d v="2025-05-30T00:00:00"/>
    <s v="YD11"/>
    <x v="19"/>
    <m/>
    <s v="C07009"/>
    <s v="1-6-696-B"/>
    <s v="SILICONE RUBBER KNOB BU47A (FDA GRADE)"/>
    <s v="ANYD"/>
    <s v="B"/>
    <n v="1050"/>
    <s v="PC"/>
    <s v="CNY"/>
    <n v="0.9"/>
    <n v="945"/>
  </r>
  <r>
    <x v="6"/>
    <s v="710337570301"/>
    <d v="2025-07-11T00:00:00"/>
    <d v="2025-06-10T00:00:00"/>
    <s v="HQ01"/>
    <x v="2"/>
    <m/>
    <s v="X250730"/>
    <s v="6-8-PU18-C"/>
    <s v="U&amp;C ANYDAY GLASS DISHES JAPANESE"/>
    <s v="U&amp;C-"/>
    <s v="B"/>
    <n v="7100"/>
    <s v="PC"/>
    <s v="CNY"/>
    <n v="0.9"/>
    <n v="6390"/>
  </r>
  <r>
    <x v="6"/>
    <s v="710337570401"/>
    <d v="2025-07-11T00:00:00"/>
    <d v="2025-06-10T00:00:00"/>
    <s v="HQ01"/>
    <x v="2"/>
    <m/>
    <s v="X250730"/>
    <s v="6-8-PU18-C"/>
    <s v="U&amp;C ANYDAY GLASS DISHES JAPANESE"/>
    <s v="U&amp;C-"/>
    <s v="B"/>
    <n v="50"/>
    <s v="PC"/>
    <s v="CNY"/>
    <n v="0.9"/>
    <n v="45"/>
  </r>
  <r>
    <x v="6"/>
    <s v="710336280101"/>
    <d v="2025-07-01T00:00:00"/>
    <d v="2025-05-20T00:00:00"/>
    <s v="HD10"/>
    <x v="17"/>
    <m/>
    <s v="C07002"/>
    <s v="3-5-SPK105-AZ"/>
    <s v="STD- 105 BK01G TUM R103 C/C79 H8.5"/>
    <s v="SHDL"/>
    <s v="O"/>
    <n v="6100"/>
    <s v="PC"/>
    <s v="CNY"/>
    <n v="0.91300000000000003"/>
    <n v="5569.3"/>
  </r>
  <r>
    <x v="6"/>
    <s v="710336280201"/>
    <d v="2025-07-01T00:00:00"/>
    <d v="2025-05-20T00:00:00"/>
    <s v="HD10"/>
    <x v="17"/>
    <m/>
    <s v="C07002"/>
    <s v="3-5-SPK107-AZ"/>
    <s v="STD- 107 BK01G TUM R123 C/C79 H8.5"/>
    <s v="SHDL"/>
    <s v="O"/>
    <n v="2050"/>
    <s v="PC"/>
    <s v="CNY"/>
    <n v="0.92230000000000001"/>
    <n v="1890.72"/>
  </r>
  <r>
    <x v="6"/>
    <s v="710336280301"/>
    <d v="2025-07-01T00:00:00"/>
    <d v="2025-05-20T00:00:00"/>
    <s v="HD10"/>
    <x v="17"/>
    <m/>
    <s v="C07002"/>
    <s v="3-5-SPK108-AZ"/>
    <s v="STD- 108 BK01G TUM R133 C/C79 H8.5"/>
    <s v="SHDL"/>
    <s v="O"/>
    <n v="1010"/>
    <s v="PC"/>
    <s v="CNY"/>
    <n v="0.94120000000000004"/>
    <n v="950.61"/>
  </r>
  <r>
    <x v="6"/>
    <s v="710338590301"/>
    <d v="2025-07-18T00:00:00"/>
    <d v="2025-06-24T00:00:00"/>
    <s v="JY14"/>
    <x v="20"/>
    <m/>
    <s v="B250708"/>
    <s v="1-I-IH050130-R05"/>
    <s v="SS 430 0.5mm x DIA.130 with R05 pattern"/>
    <s v="SSM-"/>
    <s v="B"/>
    <n v="4550"/>
    <s v="PC"/>
    <s v="CNY"/>
    <n v="0.94689999999999996"/>
    <n v="4308.3999999999996"/>
  </r>
  <r>
    <x v="6"/>
    <s v="710339370201"/>
    <d v="2025-07-18T00:00:00"/>
    <d v="2025-07-07T00:00:00"/>
    <s v="JY14"/>
    <x v="20"/>
    <m/>
    <s v="B250708"/>
    <s v="1-I-IH050130-R05"/>
    <s v="SS 430 0.5mm x DIA.130 with R05 pattern"/>
    <s v="SSM-"/>
    <s v="B"/>
    <n v="3650"/>
    <s v="PC"/>
    <s v="CNY"/>
    <n v="0.94689999999999996"/>
    <n v="3456.19"/>
  </r>
  <r>
    <x v="6"/>
    <s v="710338080101"/>
    <d v="2025-07-07T00:00:00"/>
    <d v="2025-06-13T00:00:00"/>
    <s v="TA26"/>
    <x v="13"/>
    <m/>
    <s v="C07036"/>
    <s v="3-6-FHSS504-Y"/>
    <s v="FG SS SS 504 BSH WCO28IA"/>
    <s v="FG--"/>
    <s v="B"/>
    <n v="1010"/>
    <s v="PC"/>
    <s v="CNY"/>
    <n v="0.97099999999999997"/>
    <n v="980.71"/>
  </r>
  <r>
    <x v="6"/>
    <s v="710338080201"/>
    <d v="2025-07-07T00:00:00"/>
    <d v="2025-06-13T00:00:00"/>
    <s v="TA26"/>
    <x v="13"/>
    <m/>
    <s v="C07036"/>
    <s v="3-6-FSSS507-Y"/>
    <s v="FG SS SS 507 BSH WAO34PK"/>
    <s v="FG--"/>
    <s v="B"/>
    <n v="1010"/>
    <s v="PC"/>
    <s v="CNY"/>
    <n v="0.97170000000000001"/>
    <n v="981.42"/>
  </r>
  <r>
    <x v="6"/>
    <s v="710338010101"/>
    <d v="2025-07-08T00:00:00"/>
    <d v="2025-06-12T00:00:00"/>
    <s v="HD10"/>
    <x v="17"/>
    <m/>
    <s v="C07039"/>
    <s v="1-6-FHSS203-A"/>
    <s v="FG AL SS 203 GY15H BAG20IA"/>
    <s v="FG--"/>
    <s v="O"/>
    <n v="2410"/>
    <s v="PC"/>
    <s v="CNY"/>
    <n v="0.97450000000000003"/>
    <n v="2348.5500000000002"/>
  </r>
  <r>
    <x v="6"/>
    <s v="710338010201"/>
    <d v="2025-07-08T00:00:00"/>
    <d v="2025-06-12T00:00:00"/>
    <s v="HD10"/>
    <x v="17"/>
    <m/>
    <s v="C07039"/>
    <s v="1-6-FHSS107-A"/>
    <s v="FG AL SS 107 GY15H R122.50"/>
    <s v="FG--"/>
    <s v="O"/>
    <n v="2990"/>
    <s v="PC"/>
    <s v="CNY"/>
    <n v="0.97450000000000003"/>
    <n v="2913.76"/>
  </r>
  <r>
    <x v="6"/>
    <s v="710339110101"/>
    <d v="2025-07-28T00:00:00"/>
    <d v="2025-07-01T00:00:00"/>
    <s v="HD10"/>
    <x v="17"/>
    <m/>
    <s v="C07129"/>
    <s v="1-6-FSSS105-A"/>
    <s v="FG AL SS 105 GY15H R102.5"/>
    <s v="FG--"/>
    <s v="O"/>
    <n v="730"/>
    <s v="PC"/>
    <s v="CNY"/>
    <n v="0.99439999999999995"/>
    <n v="725.91"/>
  </r>
  <r>
    <x v="6"/>
    <s v="710338331701"/>
    <d v="2025-07-01T00:00:00"/>
    <d v="2025-06-18T00:00:00"/>
    <s v="HQ01"/>
    <x v="2"/>
    <m/>
    <s v="X250702"/>
    <s v="7-8-PU796A"/>
    <s v="U&amp;C+WARR KITCHENAID STAINLESS STEEL 5-PLY CLAD"/>
    <s v="U&amp;C-"/>
    <s v="B"/>
    <n v="1010"/>
    <s v="PC"/>
    <s v="CNY"/>
    <n v="1.02"/>
    <n v="1030.2"/>
  </r>
  <r>
    <x v="6"/>
    <s v="710337240201"/>
    <d v="2025-07-07T00:00:00"/>
    <d v="2025-06-05T00:00:00"/>
    <s v="E036"/>
    <x v="16"/>
    <m/>
    <s v="C07023"/>
    <s v="1-5-KTI-1"/>
    <s v="KNOB INS+S.CAP &quot;MEYER&quot;"/>
    <s v="KNOB"/>
    <s v="B"/>
    <n v="3050"/>
    <s v="PC"/>
    <s v="CNY"/>
    <n v="1.0254000000000001"/>
    <n v="3127.47"/>
  </r>
  <r>
    <x v="6"/>
    <s v="710337620101"/>
    <d v="2025-07-14T00:00:00"/>
    <d v="2025-06-10T00:00:00"/>
    <s v="NX01"/>
    <x v="21"/>
    <m/>
    <s v="C07060"/>
    <s v="3-5-LM04--Z"/>
    <s v="04 TUM"/>
    <s v="LHDL"/>
    <s v="B"/>
    <n v="1000"/>
    <s v="PC"/>
    <s v="CNY"/>
    <n v="1.0419"/>
    <n v="1041.9000000000001"/>
  </r>
  <r>
    <x v="6"/>
    <s v="710338590401"/>
    <d v="2025-07-18T00:00:00"/>
    <d v="2025-06-24T00:00:00"/>
    <s v="JY14"/>
    <x v="20"/>
    <m/>
    <s v="B250708"/>
    <s v="1-I-IH050145-R05"/>
    <s v="SS 430 0.5mm x DIA.145 with R05 pattern"/>
    <s v="SSM-"/>
    <s v="B"/>
    <n v="3350"/>
    <s v="PC"/>
    <s v="CNY"/>
    <n v="1.0530999999999999"/>
    <n v="3527.89"/>
  </r>
  <r>
    <x v="6"/>
    <s v="710339370301"/>
    <d v="2025-07-18T00:00:00"/>
    <d v="2025-07-07T00:00:00"/>
    <s v="JY14"/>
    <x v="20"/>
    <m/>
    <s v="B250708"/>
    <s v="1-I-IH050145-R05"/>
    <s v="SS 430 0.5mm x DIA.145 with R05 pattern"/>
    <s v="SSM-"/>
    <s v="B"/>
    <n v="3700"/>
    <s v="PC"/>
    <s v="CNY"/>
    <n v="1.0530999999999999"/>
    <n v="3896.47"/>
  </r>
  <r>
    <x v="6"/>
    <s v="710338160101"/>
    <d v="2025-07-07T00:00:00"/>
    <d v="2025-06-17T00:00:00"/>
    <s v="NX01"/>
    <x v="21"/>
    <m/>
    <s v="C07029"/>
    <s v="3-5-LA03--Z"/>
    <s v="03 TUM"/>
    <s v="LHDL"/>
    <s v="B"/>
    <n v="1000"/>
    <s v="PC"/>
    <s v="CNY"/>
    <n v="1.073"/>
    <n v="1073"/>
  </r>
  <r>
    <x v="6"/>
    <s v="710338160201"/>
    <d v="2025-07-07T00:00:00"/>
    <d v="2025-06-17T00:00:00"/>
    <s v="NX01"/>
    <x v="21"/>
    <m/>
    <s v="C07029"/>
    <s v="3-5-LA04--Z"/>
    <s v="04 TUM"/>
    <s v="LHDL"/>
    <s v="B"/>
    <n v="1020"/>
    <s v="PC"/>
    <s v="CNY"/>
    <n v="1.073"/>
    <n v="1094.46"/>
  </r>
  <r>
    <x v="6"/>
    <s v="710338160301"/>
    <d v="2025-07-07T00:00:00"/>
    <d v="2025-06-17T00:00:00"/>
    <s v="NX01"/>
    <x v="21"/>
    <m/>
    <s v="C07029"/>
    <s v="3-5-LA06--Z"/>
    <s v="06 TUM"/>
    <s v="LHDL"/>
    <s v="B"/>
    <n v="1000"/>
    <s v="PC"/>
    <s v="CNY"/>
    <n v="1.073"/>
    <n v="1073"/>
  </r>
  <r>
    <x v="6"/>
    <s v="710339750101"/>
    <d v="2025-07-24T00:00:00"/>
    <d v="2025-07-14T00:00:00"/>
    <s v="NX01"/>
    <x v="21"/>
    <m/>
    <s v="C07106"/>
    <s v="3-5-LA03--Z"/>
    <s v="03 TUM"/>
    <s v="LHDL"/>
    <s v="B"/>
    <n v="32"/>
    <s v="PC"/>
    <s v="CNY"/>
    <n v="1.073"/>
    <n v="34.340000000000003"/>
  </r>
  <r>
    <x v="6"/>
    <s v="710339750201"/>
    <d v="2025-07-24T00:00:00"/>
    <d v="2025-07-14T00:00:00"/>
    <s v="NX01"/>
    <x v="21"/>
    <m/>
    <s v="C07106"/>
    <s v="3-5-LA04--Z"/>
    <s v="04 TUM"/>
    <s v="LHDL"/>
    <s v="B"/>
    <n v="53"/>
    <s v="PC"/>
    <s v="CNY"/>
    <n v="1.073"/>
    <n v="56.87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1300"/>
    <s v="PC"/>
    <s v="CNY"/>
    <n v="1.0902000000000001"/>
    <n v="1417.26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300"/>
    <s v="PC"/>
    <s v="CNY"/>
    <n v="1.0902000000000001"/>
    <n v="327.06"/>
  </r>
  <r>
    <x v="6"/>
    <s v="710338760601"/>
    <d v="2025-07-14T00:00:00"/>
    <d v="2025-06-26T00:00:00"/>
    <s v="HQ01"/>
    <x v="2"/>
    <m/>
    <s v="X250732"/>
    <s v="6-8-PU14-C"/>
    <s v="U&amp;C ANYDAY GLASS DISHES MJP"/>
    <s v="U&amp;C-"/>
    <s v="B"/>
    <n v="500"/>
    <s v="PC"/>
    <s v="CNY"/>
    <n v="1.1200000000000001"/>
    <n v="560"/>
  </r>
  <r>
    <x v="6"/>
    <s v="710338760601"/>
    <d v="2025-07-11T00:00:00"/>
    <d v="2025-06-26T00:00:00"/>
    <s v="HQ01"/>
    <x v="2"/>
    <m/>
    <s v="X250731"/>
    <s v="6-8-PU14-C"/>
    <s v="U&amp;C ANYDAY GLASS DISHES MJP"/>
    <s v="U&amp;C-"/>
    <s v="B"/>
    <n v="7550"/>
    <s v="PC"/>
    <s v="CNY"/>
    <n v="1.1200000000000001"/>
    <n v="8456"/>
  </r>
  <r>
    <x v="6"/>
    <s v="710338780101"/>
    <d v="2025-07-11T00:00:00"/>
    <d v="2025-06-26T00:00:00"/>
    <s v="HQ01"/>
    <x v="2"/>
    <m/>
    <s v="X250729"/>
    <s v="6-8-X027A"/>
    <s v="PRINT MAT'L ANYDAY CLEAR GLASS DISHES"/>
    <s v="PRIM"/>
    <s v="B"/>
    <n v="6050"/>
    <s v="PC"/>
    <s v="CNY"/>
    <n v="1.1200000000000001"/>
    <n v="6776"/>
  </r>
  <r>
    <x v="6"/>
    <s v="710338030701"/>
    <d v="2025-07-11T00:00:00"/>
    <d v="2025-06-13T00:00:00"/>
    <s v="E036"/>
    <x v="16"/>
    <m/>
    <s v="C07048"/>
    <s v="7-6-104"/>
    <s v="PHEN PT SH HDL BQ N.BLK"/>
    <s v="HDL-"/>
    <s v="B"/>
    <n v="1500"/>
    <s v="PC"/>
    <s v="CNY"/>
    <n v="1.1486000000000001"/>
    <n v="1722.9"/>
  </r>
  <r>
    <x v="6"/>
    <s v="710338760701"/>
    <d v="2025-07-14T00:00:00"/>
    <d v="2025-06-26T00:00:00"/>
    <s v="HQ01"/>
    <x v="2"/>
    <m/>
    <s v="X250733"/>
    <s v="6-8-PW44A"/>
    <s v="RECIPE BOKLET ANYDAY GLASS DISHES MJP 62109-C008"/>
    <s v="BHRE"/>
    <s v="B"/>
    <n v="8050"/>
    <s v="PC"/>
    <s v="CNY"/>
    <n v="1.1499999999999999"/>
    <n v="9257.5"/>
  </r>
  <r>
    <x v="6"/>
    <s v="710339090101"/>
    <d v="2025-07-03T00:00:00"/>
    <d v="2025-07-01T00:00:00"/>
    <s v="E036"/>
    <x v="16"/>
    <m/>
    <s v="C07016"/>
    <s v="3-5-KHG01"/>
    <s v="KNOB HG M.BLK"/>
    <s v="KNOB"/>
    <s v="B"/>
    <n v="200"/>
    <s v="PC"/>
    <s v="CNY"/>
    <n v="1.2426999999999999"/>
    <n v="248.54"/>
  </r>
  <r>
    <x v="6"/>
    <s v="710338030801"/>
    <d v="2025-07-11T00:00:00"/>
    <d v="2025-06-13T00:00:00"/>
    <s v="E036"/>
    <x v="16"/>
    <m/>
    <s v="C07048"/>
    <s v="7-6-105"/>
    <s v="PHEN PT LG HDL BQ M.BLK"/>
    <s v="HDL-"/>
    <s v="B"/>
    <n v="1500"/>
    <s v="PC"/>
    <s v="CNY"/>
    <n v="1.3041"/>
    <n v="1956.15"/>
  </r>
  <r>
    <x v="6"/>
    <s v="710337980101"/>
    <d v="2025-07-01T00:00:00"/>
    <d v="2025-06-12T00:00:00"/>
    <s v="YD11"/>
    <x v="19"/>
    <m/>
    <s v="C07009"/>
    <s v="1-6-689AB"/>
    <s v="SILICONE RUBBER KNOB ANYDAY BK01A (FDA GRADE)"/>
    <s v="ANYD"/>
    <s v="B"/>
    <n v="5000"/>
    <s v="PC"/>
    <s v="CNY"/>
    <n v="1.3386"/>
    <n v="6693"/>
  </r>
  <r>
    <x v="6"/>
    <s v="710337570501"/>
    <d v="2025-07-11T00:00:00"/>
    <d v="2025-06-10T00:00:00"/>
    <s v="HQ01"/>
    <x v="2"/>
    <m/>
    <s v="X250728"/>
    <s v="6-8-PW45"/>
    <s v="ANYDAY JAPANESE RECIPE BOOKLET"/>
    <s v="BHRE"/>
    <s v="B"/>
    <n v="7100"/>
    <s v="PC"/>
    <s v="CNY"/>
    <n v="1.35"/>
    <n v="9585"/>
  </r>
  <r>
    <x v="6"/>
    <s v="710337570601"/>
    <d v="2025-07-11T00:00:00"/>
    <d v="2025-06-10T00:00:00"/>
    <s v="HQ01"/>
    <x v="2"/>
    <m/>
    <s v="X250728"/>
    <s v="6-8-PW45"/>
    <s v="ANYDAY JAPANESE RECIPE BOOKLET"/>
    <s v="BHRE"/>
    <s v="B"/>
    <n v="50"/>
    <s v="PC"/>
    <s v="CNY"/>
    <n v="1.35"/>
    <n v="67.5"/>
  </r>
  <r>
    <x v="6"/>
    <s v="710337680101"/>
    <d v="2025-07-01T00:00:00"/>
    <d v="2025-06-10T00:00:00"/>
    <s v="YD11"/>
    <x v="19"/>
    <m/>
    <s v="C07009"/>
    <s v="1-6-689AB"/>
    <s v="SILICONE RUBBER KNOB ANYDAY BK01A (FDA GRADE)"/>
    <s v="ANYD"/>
    <s v="B"/>
    <n v="3600"/>
    <s v="PC"/>
    <s v="CNY"/>
    <n v="1.3524"/>
    <n v="4868.6400000000003"/>
  </r>
  <r>
    <x v="6"/>
    <s v="710338590501"/>
    <d v="2025-07-18T00:00:00"/>
    <d v="2025-06-24T00:00:00"/>
    <s v="JY14"/>
    <x v="20"/>
    <m/>
    <s v="B250708"/>
    <s v="1-I-IH050180-R05"/>
    <s v="SS 430 0.5mm x DIA.180 with R05 pattern"/>
    <s v="SSM-"/>
    <s v="B"/>
    <n v="3100"/>
    <s v="PC"/>
    <s v="CNY"/>
    <n v="1.3628"/>
    <n v="4224.68"/>
  </r>
  <r>
    <x v="6"/>
    <s v="710337261201"/>
    <d v="2025-07-01T00:00:00"/>
    <d v="2025-06-05T00:00:00"/>
    <s v="HQ01"/>
    <x v="2"/>
    <m/>
    <s v="X250703"/>
    <s v="6-8-PU13-C"/>
    <s v="U&amp;C ANYDAY GLASS DISHES MJP"/>
    <s v="U&amp;C-"/>
    <s v="B"/>
    <n v="510"/>
    <s v="PC"/>
    <s v="CNY"/>
    <n v="1.45"/>
    <n v="739.5"/>
  </r>
  <r>
    <x v="6"/>
    <s v="710338620401"/>
    <d v="2025-07-01T00:00:00"/>
    <d v="2025-06-24T00:00:00"/>
    <s v="HQ01"/>
    <x v="2"/>
    <m/>
    <s v="X250703"/>
    <s v="6-8-PU13-C"/>
    <s v="U&amp;C ANYDAY GLASS DISHES MJP"/>
    <s v="U&amp;C-"/>
    <s v="B"/>
    <n v="500"/>
    <s v="PC"/>
    <s v="CNY"/>
    <n v="1.45"/>
    <n v="725"/>
  </r>
  <r>
    <x v="6"/>
    <s v="710338590601"/>
    <d v="2025-07-18T00:00:00"/>
    <d v="2025-06-24T00:00:00"/>
    <s v="JY14"/>
    <x v="20"/>
    <m/>
    <s v="B250708"/>
    <s v="1-I-IH050197-R05"/>
    <s v="SS 430 0.5mm x DIA.197 with R05 pattern"/>
    <s v="SSM-"/>
    <s v="B"/>
    <n v="2550"/>
    <s v="PC"/>
    <s v="CNY"/>
    <n v="1.4513"/>
    <n v="3700.82"/>
  </r>
  <r>
    <x v="6"/>
    <s v="710337320201"/>
    <d v="2025-07-01T00:00:00"/>
    <d v="2025-06-05T00:00:00"/>
    <s v="LJ11"/>
    <x v="24"/>
    <m/>
    <s v="C07003"/>
    <s v="1-5-HDS02"/>
    <s v="SH MATT+G.BLK"/>
    <s v="HDL-"/>
    <s v="B"/>
    <n v="1010"/>
    <s v="PC"/>
    <s v="CNY"/>
    <n v="1.5"/>
    <n v="1515"/>
  </r>
  <r>
    <x v="6"/>
    <s v="710339550201"/>
    <d v="2025-07-22T00:00:00"/>
    <d v="2025-07-09T00:00:00"/>
    <s v="LJ11"/>
    <x v="24"/>
    <m/>
    <s v="C07101"/>
    <s v="1-5-HDS02"/>
    <s v="SH MATT+G.BLK"/>
    <s v="HDL-"/>
    <s v="B"/>
    <n v="1010"/>
    <s v="PC"/>
    <s v="CNY"/>
    <n v="1.5"/>
    <n v="1515"/>
  </r>
  <r>
    <x v="6"/>
    <s v="710338330901"/>
    <d v="2025-07-01T00:00:00"/>
    <d v="2025-06-18T00:00:00"/>
    <s v="HQ01"/>
    <x v="2"/>
    <m/>
    <s v="X250702"/>
    <s v="6-8-X020"/>
    <s v="6-8-PW33,36,38,PU09,PL0198,99"/>
    <s v="PRIM"/>
    <s v="B"/>
    <n v="500"/>
    <s v="PC"/>
    <s v="CNY"/>
    <n v="1.51"/>
    <n v="755"/>
  </r>
  <r>
    <x v="6"/>
    <s v="710339280301"/>
    <d v="2025-07-09T00:00:00"/>
    <d v="2025-07-04T00:00:00"/>
    <s v="MY02S"/>
    <x v="23"/>
    <m/>
    <s v="X250722"/>
    <s v="6-8-F62109-C"/>
    <s v="1C FP BOX 62109-C"/>
    <s v="BOX-"/>
    <s v="B"/>
    <n v="2020"/>
    <s v="PC"/>
    <s v="CNY"/>
    <n v="1.53"/>
    <n v="3090.6"/>
  </r>
  <r>
    <x v="6"/>
    <s v="710339280601"/>
    <d v="2025-07-30T00:00:00"/>
    <d v="2025-07-04T00:00:00"/>
    <s v="MY02S"/>
    <x v="23"/>
    <m/>
    <s v="X250766"/>
    <s v="6-8-F62109-C"/>
    <s v="1C FP BOX 62109-C"/>
    <s v="BOX-"/>
    <s v="B"/>
    <n v="3020"/>
    <s v="PC"/>
    <s v="CNY"/>
    <n v="1.53"/>
    <n v="4620.6000000000004"/>
  </r>
  <r>
    <x v="6"/>
    <s v="710339300101"/>
    <d v="2025-07-11T00:00:00"/>
    <d v="2025-07-04T00:00:00"/>
    <s v="E036"/>
    <x v="16"/>
    <m/>
    <s v="C07049"/>
    <s v="5-5-HAN12"/>
    <s v="SH G.BLK"/>
    <s v="HDL-"/>
    <s v="B"/>
    <n v="2000"/>
    <s v="PC"/>
    <s v="CNY"/>
    <n v="1.5313000000000001"/>
    <n v="3062.6"/>
  </r>
  <r>
    <x v="6"/>
    <s v="710338990301"/>
    <d v="2025-07-11T00:00:00"/>
    <d v="2025-07-01T00:00:00"/>
    <s v="E036"/>
    <x v="16"/>
    <m/>
    <s v="C07049"/>
    <s v="1-5-KTJ02A"/>
    <s v="KNOB TJ 02 M.BLK W/DISNEY LOGO"/>
    <s v="KNOB"/>
    <s v="B"/>
    <n v="2000"/>
    <s v="PC"/>
    <s v="CNY"/>
    <n v="1.6423000000000001"/>
    <n v="3284.6"/>
  </r>
  <r>
    <x v="6"/>
    <s v="710338981201"/>
    <d v="2025-07-04T00:00:00"/>
    <d v="2025-07-01T00:00:00"/>
    <s v="MY02S"/>
    <x v="23"/>
    <m/>
    <s v="X250715"/>
    <s v="6-8-F62109-C"/>
    <s v="1C FP BOX 62109-C"/>
    <s v="BOX-"/>
    <s v="B"/>
    <n v="2020"/>
    <s v="PC"/>
    <s v="CNY"/>
    <n v="1.65"/>
    <n v="3333"/>
  </r>
  <r>
    <x v="6"/>
    <s v="710338030201"/>
    <d v="2025-07-11T00:00:00"/>
    <d v="2025-06-13T00:00:00"/>
    <s v="E036"/>
    <x v="16"/>
    <m/>
    <s v="C07048"/>
    <s v="3-5-LIR106--X"/>
    <s v="106 M.BLK TUM"/>
    <s v="LHDL"/>
    <s v="B"/>
    <n v="3030"/>
    <s v="PC"/>
    <s v="CNY"/>
    <n v="1.7138"/>
    <n v="5192.8100000000004"/>
  </r>
  <r>
    <x v="6"/>
    <s v="710338310101"/>
    <d v="2025-07-11T00:00:00"/>
    <d v="2025-06-18T00:00:00"/>
    <s v="E036"/>
    <x v="16"/>
    <m/>
    <s v="C07048"/>
    <s v="3-5-LIR104--X"/>
    <s v="104 M.BLK TUM"/>
    <s v="LHDL"/>
    <s v="B"/>
    <n v="1000"/>
    <s v="PC"/>
    <s v="CNY"/>
    <n v="1.7138"/>
    <n v="1713.8"/>
  </r>
  <r>
    <x v="6"/>
    <s v="710337320101"/>
    <d v="2025-07-01T00:00:00"/>
    <d v="2025-06-05T00:00:00"/>
    <s v="LJ11"/>
    <x v="24"/>
    <m/>
    <s v="C07003"/>
    <s v="1-5-HDS01"/>
    <s v="LG MATT+G.BLK"/>
    <s v="HDL-"/>
    <s v="B"/>
    <n v="3050"/>
    <s v="PC"/>
    <s v="CNY"/>
    <n v="1.7248000000000001"/>
    <n v="5260.64"/>
  </r>
  <r>
    <x v="6"/>
    <s v="710339550101"/>
    <d v="2025-07-22T00:00:00"/>
    <d v="2025-07-09T00:00:00"/>
    <s v="LJ11"/>
    <x v="24"/>
    <m/>
    <s v="C07101"/>
    <s v="1-5-HDS01"/>
    <s v="LG MATT+G.BLK"/>
    <s v="HDL-"/>
    <s v="B"/>
    <n v="3050"/>
    <s v="PC"/>
    <s v="CNY"/>
    <n v="1.7248000000000001"/>
    <n v="5260.64"/>
  </r>
  <r>
    <x v="6"/>
    <s v="710337541401"/>
    <d v="2025-07-28T00:00:00"/>
    <d v="2025-06-10T00:00:00"/>
    <s v="MY02S"/>
    <x v="23"/>
    <m/>
    <s v="X250659"/>
    <s v="1-8-C15168A-C--E-F"/>
    <s v="COL SLV 15168-C--E (FSC)"/>
    <s v="BOX-"/>
    <s v="B"/>
    <n v="1010"/>
    <s v="PC"/>
    <s v="CNY"/>
    <n v="2"/>
    <n v="2020"/>
  </r>
  <r>
    <x v="6"/>
    <s v="710339280401"/>
    <d v="2025-07-09T00:00:00"/>
    <d v="2025-07-04T00:00:00"/>
    <s v="MY02S"/>
    <x v="23"/>
    <m/>
    <s v="X250722"/>
    <s v="6-8-F62163-C"/>
    <s v="FP BOX 62163-C"/>
    <s v="BOX-"/>
    <s v="B"/>
    <n v="7100"/>
    <s v="PC"/>
    <s v="CNY"/>
    <n v="2.08"/>
    <n v="14768"/>
  </r>
  <r>
    <x v="6"/>
    <s v="710339280501"/>
    <d v="2025-07-09T00:00:00"/>
    <d v="2025-07-04T00:00:00"/>
    <s v="MY02S"/>
    <x v="23"/>
    <m/>
    <s v="X250722"/>
    <s v="6-8-F62163-C"/>
    <s v="FP BOX 62163-C"/>
    <s v="BOX-"/>
    <s v="B"/>
    <n v="50"/>
    <s v="PC"/>
    <s v="CNY"/>
    <n v="2.08"/>
    <n v="104"/>
  </r>
  <r>
    <x v="6"/>
    <s v="710338160601"/>
    <d v="2025-07-21T00:00:00"/>
    <d v="2025-06-17T00:00:00"/>
    <s v="NX01"/>
    <x v="21"/>
    <m/>
    <s v="C07095"/>
    <s v="7-5-SAPA2C--Z"/>
    <s v="114RW3 CHI TUM"/>
    <s v="SHDL"/>
    <s v="B"/>
    <n v="6100"/>
    <s v="PC"/>
    <s v="CNY"/>
    <n v="2.0903999999999998"/>
    <n v="12751.44"/>
  </r>
  <r>
    <x v="6"/>
    <s v="710337920201"/>
    <d v="2025-07-01T00:00:00"/>
    <d v="2025-06-12T00:00:00"/>
    <s v="LJ11"/>
    <x v="24"/>
    <m/>
    <s v="C07004"/>
    <s v="1-5-HSS02"/>
    <s v="SH-- 02 M.BLK"/>
    <s v="HDL-"/>
    <s v="B"/>
    <n v="1500"/>
    <s v="PC"/>
    <s v="CNY"/>
    <n v="2.1269999999999998"/>
    <n v="3190.5"/>
  </r>
  <r>
    <x v="6"/>
    <s v="710339030101"/>
    <d v="2025-07-28T00:00:00"/>
    <d v="2025-07-01T00:00:00"/>
    <s v="LJ11"/>
    <x v="24"/>
    <m/>
    <s v="C07120"/>
    <s v="1-5-HSS02"/>
    <s v="SH-- 02 M.BLK"/>
    <s v="HDL-"/>
    <s v="B"/>
    <n v="1550"/>
    <s v="PC"/>
    <s v="CNY"/>
    <n v="2.1269999999999998"/>
    <n v="3296.85"/>
  </r>
  <r>
    <x v="6"/>
    <s v="710339550301"/>
    <d v="2025-07-28T00:00:00"/>
    <d v="2025-07-09T00:00:00"/>
    <s v="LJ11"/>
    <x v="24"/>
    <m/>
    <s v="C07120"/>
    <s v="1-5-HSS02"/>
    <s v="SH-- 02 M.BLK"/>
    <s v="HDL-"/>
    <s v="B"/>
    <n v="500"/>
    <s v="PC"/>
    <s v="CNY"/>
    <n v="2.1269999999999998"/>
    <n v="1063.5"/>
  </r>
  <r>
    <x v="6"/>
    <s v="710339040301"/>
    <d v="2025-07-28T00:00:00"/>
    <d v="2025-07-01T00:00:00"/>
    <s v="TA26"/>
    <x v="13"/>
    <m/>
    <s v="C07125"/>
    <s v="1-6-642-Y"/>
    <s v="SS CAP WITH WELDING NUT BSH"/>
    <s v="KNOB"/>
    <s v="B"/>
    <n v="1020"/>
    <s v="PC"/>
    <s v="CNY"/>
    <n v="2.1463000000000001"/>
    <n v="2189.23"/>
  </r>
  <r>
    <x v="6"/>
    <s v="710338440101"/>
    <d v="2025-07-21T00:00:00"/>
    <d v="2025-06-19T00:00:00"/>
    <s v="TA26"/>
    <x v="13"/>
    <m/>
    <s v="C07098"/>
    <s v="3-5-LEW104-DX"/>
    <s v="104 GY04A POL"/>
    <s v="LHDL"/>
    <s v="B"/>
    <n v="500"/>
    <s v="PC"/>
    <s v="CNY"/>
    <n v="2.1898"/>
    <n v="1094.9000000000001"/>
  </r>
  <r>
    <x v="6"/>
    <s v="710338440201"/>
    <d v="2025-07-21T00:00:00"/>
    <d v="2025-06-19T00:00:00"/>
    <s v="TA26"/>
    <x v="13"/>
    <m/>
    <s v="C07098"/>
    <s v="3-5-LEW105-DX"/>
    <s v="STD- 105 GY04A POL R260 C/C113 H6.5"/>
    <s v="LHDL"/>
    <s v="B"/>
    <n v="460"/>
    <s v="PC"/>
    <s v="CNY"/>
    <n v="2.1898"/>
    <n v="1007.31"/>
  </r>
  <r>
    <x v="6"/>
    <s v="710339760101"/>
    <d v="2025-07-21T00:00:00"/>
    <d v="2025-07-14T00:00:00"/>
    <s v="TA26"/>
    <x v="13"/>
    <m/>
    <s v="C07098"/>
    <s v="3-5-LEW111--X"/>
    <s v="111 BK01A POL"/>
    <s v="LHDL"/>
    <s v="B"/>
    <n v="22"/>
    <s v="PC"/>
    <s v="CNY"/>
    <n v="2.1898"/>
    <n v="48.18"/>
  </r>
  <r>
    <x v="6"/>
    <s v="710337940201"/>
    <d v="2025-07-28T00:00:00"/>
    <d v="2025-06-12T00:00:00"/>
    <s v="TA26"/>
    <x v="13"/>
    <m/>
    <s v="C07125"/>
    <s v="3-5-KAP-2"/>
    <s v="STD- 2 MEYER POL M5"/>
    <s v="KNOB"/>
    <s v="B"/>
    <n v="10000"/>
    <s v="PC"/>
    <s v="CNY"/>
    <n v="2.2488000000000001"/>
    <n v="22488"/>
  </r>
  <r>
    <x v="6"/>
    <s v="710337360401"/>
    <d v="2025-07-07T00:00:00"/>
    <d v="2025-06-05T00:00:00"/>
    <s v="TA26"/>
    <x v="13"/>
    <m/>
    <s v="C07036"/>
    <s v="3-5-KAP-2"/>
    <s v="STD- 2 MEYER POL M5"/>
    <s v="KNOB"/>
    <s v="B"/>
    <n v="3100"/>
    <s v="PC"/>
    <s v="CNY"/>
    <n v="2.2719"/>
    <n v="7042.89"/>
  </r>
  <r>
    <x v="6"/>
    <s v="710338160501"/>
    <d v="2025-07-14T00:00:00"/>
    <d v="2025-06-17T00:00:00"/>
    <s v="NX01"/>
    <x v="21"/>
    <m/>
    <s v="c07060"/>
    <s v="7-5-SAPA1C--Z"/>
    <s v="114RW4 CHI TUM"/>
    <s v="SHDL"/>
    <s v="B"/>
    <n v="6000"/>
    <s v="PC"/>
    <s v="CNY"/>
    <n v="2.2770000000000001"/>
    <n v="13662"/>
  </r>
  <r>
    <x v="6"/>
    <s v="710338160401"/>
    <d v="2025-07-21T00:00:00"/>
    <d v="2025-06-17T00:00:00"/>
    <s v="NX01"/>
    <x v="21"/>
    <m/>
    <s v="C07095"/>
    <s v="7-5-SAPA10C--Z"/>
    <s v="R100 CHI TUM"/>
    <s v="SHDL"/>
    <s v="B"/>
    <n v="6100"/>
    <s v="PC"/>
    <s v="CNY"/>
    <n v="2.2917999999999998"/>
    <n v="13979.98"/>
  </r>
  <r>
    <x v="6"/>
    <s v="710340110101"/>
    <d v="2025-07-22T00:00:00"/>
    <d v="2025-07-21T00:00:00"/>
    <s v="MY02S"/>
    <x v="23"/>
    <m/>
    <s v="X250749"/>
    <s v="6-8-F62061A-C"/>
    <s v="FP BOX 62061-C"/>
    <s v="BOX-"/>
    <s v="B"/>
    <n v="3020"/>
    <s v="PC"/>
    <s v="CNY"/>
    <n v="2.33"/>
    <n v="7036.6"/>
  </r>
  <r>
    <x v="6"/>
    <s v="710337920101"/>
    <d v="2025-07-01T00:00:00"/>
    <d v="2025-06-12T00:00:00"/>
    <s v="LJ11"/>
    <x v="24"/>
    <m/>
    <s v="C07004"/>
    <s v="1-5-HSS01"/>
    <s v="LG-- 01 M.BLK"/>
    <s v="HDL-"/>
    <s v="B"/>
    <n v="3050"/>
    <s v="PC"/>
    <s v="CNY"/>
    <n v="2.3401999999999998"/>
    <n v="7137.61"/>
  </r>
  <r>
    <x v="6"/>
    <s v="710338990101"/>
    <d v="2025-07-11T00:00:00"/>
    <d v="2025-07-01T00:00:00"/>
    <s v="E036"/>
    <x v="16"/>
    <m/>
    <s v="C07048"/>
    <s v="1-5-HLS02"/>
    <s v="SH M.BLK WITHOUT SS CAP"/>
    <s v="HDL-"/>
    <s v="B"/>
    <n v="1010"/>
    <s v="PC"/>
    <s v="CNY"/>
    <n v="2.3549000000000002"/>
    <n v="2378.4499999999998"/>
  </r>
  <r>
    <x v="6"/>
    <s v="710337320301"/>
    <d v="2025-07-01T00:00:00"/>
    <d v="2025-06-05T00:00:00"/>
    <s v="LJ11"/>
    <x v="24"/>
    <m/>
    <s v="C07004"/>
    <s v="1-5-HSS01"/>
    <s v="LG-- 01 M.BLK"/>
    <s v="HDL-"/>
    <s v="B"/>
    <n v="970"/>
    <s v="PC"/>
    <s v="CNY"/>
    <n v="2.3879999999999999"/>
    <n v="2316.36"/>
  </r>
  <r>
    <x v="6"/>
    <s v="710336990101"/>
    <d v="2025-07-04T00:00:00"/>
    <d v="2025-05-29T00:00:00"/>
    <s v="QW02"/>
    <x v="28"/>
    <m/>
    <s v="X250714"/>
    <s v="1-8-C19130B-C--E-F"/>
    <s v="COL SLV 19130-C--E-F (FSC)"/>
    <s v="SHTS"/>
    <s v="B"/>
    <n v="1000"/>
    <s v="PC"/>
    <s v="CNY"/>
    <n v="2.5"/>
    <n v="2500"/>
  </r>
  <r>
    <x v="6"/>
    <s v="710340200101"/>
    <d v="2025-07-25T00:00:00"/>
    <d v="2025-07-23T00:00:00"/>
    <s v="HY25"/>
    <x v="32"/>
    <m/>
    <s v="X250759"/>
    <s v="7-9-Z34343"/>
    <s v="CHIPBOARD FOR 43&quot;X43&quot;"/>
    <s v="MISC"/>
    <s v="B"/>
    <n v="3000"/>
    <s v="PC"/>
    <s v="CNY"/>
    <n v="2.5"/>
    <n v="7500"/>
  </r>
  <r>
    <x v="6"/>
    <s v="710340280501"/>
    <d v="2025-07-29T00:00:00"/>
    <d v="2025-07-23T00:00:00"/>
    <s v="MY02S"/>
    <x v="23"/>
    <m/>
    <s v="X250763"/>
    <s v="1-8-C11231"/>
    <s v="COL SLV 11231"/>
    <s v="SHTS"/>
    <s v="B"/>
    <n v="1010"/>
    <s v="PC"/>
    <s v="CNY"/>
    <n v="2.5"/>
    <n v="2525"/>
  </r>
  <r>
    <x v="6"/>
    <s v="710339230101"/>
    <d v="2025-07-29T00:00:00"/>
    <d v="2025-07-01T00:00:00"/>
    <s v="Z010"/>
    <x v="25"/>
    <m/>
    <s v="C07132"/>
    <s v="1-6-GA16-ZA"/>
    <s v="G-LD A 16CM POL"/>
    <s v="GLID"/>
    <s v="B"/>
    <n v="1030"/>
    <s v="PC"/>
    <s v="CNY"/>
    <n v="2.5051000000000001"/>
    <n v="2580.25"/>
  </r>
  <r>
    <x v="6"/>
    <s v="710339650101"/>
    <d v="2025-07-29T00:00:00"/>
    <d v="2025-07-09T00:00:00"/>
    <s v="Z010"/>
    <x v="25"/>
    <m/>
    <s v="C07132"/>
    <s v="1-6-GA16-ZA"/>
    <s v="G-LD A 16CM POL"/>
    <s v="GLID"/>
    <s v="B"/>
    <n v="1000"/>
    <s v="PC"/>
    <s v="CNY"/>
    <n v="2.5051000000000001"/>
    <n v="2505.1"/>
  </r>
  <r>
    <x v="6"/>
    <s v="710337710201"/>
    <d v="2025-07-17T00:00:00"/>
    <d v="2025-06-10T00:00:00"/>
    <s v="Z010"/>
    <x v="25"/>
    <m/>
    <s v="C07085"/>
    <s v="1-6-GY16-ZA"/>
    <s v="G-LD SD DR 16CM 2H POL"/>
    <s v="GLID"/>
    <s v="B"/>
    <n v="1510"/>
    <s v="PC"/>
    <s v="CNY"/>
    <n v="2.5366"/>
    <n v="3830.27"/>
  </r>
  <r>
    <x v="6"/>
    <s v="710339650701"/>
    <d v="2025-07-29T00:00:00"/>
    <d v="2025-07-09T00:00:00"/>
    <s v="Z010"/>
    <x v="25"/>
    <m/>
    <s v="C07132"/>
    <s v="1-6-GD16-ZA"/>
    <s v="G-LD SD DR 16CM 2H POL"/>
    <s v="GLID"/>
    <s v="B"/>
    <n v="500"/>
    <s v="PC"/>
    <s v="CNY"/>
    <n v="2.5366"/>
    <n v="1268.3"/>
  </r>
  <r>
    <x v="6"/>
    <s v="710337700101"/>
    <d v="2025-07-24T00:00:00"/>
    <d v="2025-06-10T00:00:00"/>
    <s v="YY04"/>
    <x v="15"/>
    <m/>
    <s v="C07109"/>
    <s v="3-5-SEW508-DX"/>
    <s v="508 GY04A POL"/>
    <s v="SHDL"/>
    <s v="B"/>
    <n v="1010"/>
    <s v="PC"/>
    <s v="CNY"/>
    <n v="2.5990000000000002"/>
    <n v="2624.99"/>
  </r>
  <r>
    <x v="6"/>
    <s v="710338030401"/>
    <d v="2025-07-11T00:00:00"/>
    <d v="2025-06-13T00:00:00"/>
    <s v="E036"/>
    <x v="16"/>
    <m/>
    <s v="C07048"/>
    <s v="3-5-SIR105--X"/>
    <s v="105 M.BLK TUM"/>
    <s v="SHDL"/>
    <s v="B"/>
    <n v="2000"/>
    <s v="PC"/>
    <s v="CNY"/>
    <n v="2.6126999999999998"/>
    <n v="5225.3999999999996"/>
  </r>
  <r>
    <x v="6"/>
    <s v="710338030501"/>
    <d v="2025-07-11T00:00:00"/>
    <d v="2025-06-13T00:00:00"/>
    <s v="E036"/>
    <x v="16"/>
    <m/>
    <s v="C07048"/>
    <s v="3-5-SIR107--X"/>
    <s v="107 M.BLK TUM"/>
    <s v="SHDL"/>
    <s v="B"/>
    <n v="2000"/>
    <s v="PC"/>
    <s v="CNY"/>
    <n v="2.6126999999999998"/>
    <n v="5225.3999999999996"/>
  </r>
  <r>
    <x v="6"/>
    <s v="710340281101"/>
    <d v="2025-07-30T00:00:00"/>
    <d v="2025-07-23T00:00:00"/>
    <s v="MY02S"/>
    <x v="23"/>
    <m/>
    <s v="X250765"/>
    <s v="7-8-C70042-C"/>
    <s v="COL BOX 70042-C"/>
    <s v="BOX-"/>
    <s v="B"/>
    <n v="2020"/>
    <s v="PC"/>
    <s v="CNY"/>
    <n v="2.69"/>
    <n v="5433.8"/>
  </r>
  <r>
    <x v="6"/>
    <s v="710338000101"/>
    <d v="2025-07-11T00:00:00"/>
    <d v="2025-06-12T00:00:00"/>
    <s v="Z010"/>
    <x v="25"/>
    <m/>
    <s v="C07053"/>
    <s v="1-6-GE16-ZA"/>
    <s v="G-LD E 16CM POL"/>
    <s v="GLID"/>
    <s v="B"/>
    <n v="2950"/>
    <s v="PC"/>
    <s v="CNY"/>
    <n v="2.706"/>
    <n v="7982.7"/>
  </r>
  <r>
    <x v="6"/>
    <s v="710338970101"/>
    <d v="2025-07-03T00:00:00"/>
    <d v="2025-07-01T00:00:00"/>
    <s v="MY02S"/>
    <x v="23"/>
    <m/>
    <s v="X250711"/>
    <s v="1-8-C12355A-C--E-F"/>
    <s v="CORR COL SLV 12355-C--E (FSC)"/>
    <s v="SHTS"/>
    <s v="B"/>
    <n v="1010"/>
    <s v="PC"/>
    <s v="CNY"/>
    <n v="2.73"/>
    <n v="2757.3"/>
  </r>
  <r>
    <x v="6"/>
    <s v="710338970201"/>
    <d v="2025-07-03T00:00:00"/>
    <d v="2025-07-01T00:00:00"/>
    <s v="MY02S"/>
    <x v="23"/>
    <m/>
    <s v="X250711"/>
    <s v="1-8-C12355A-C--E-F"/>
    <s v="CORR COL SLV 12355-C--E (FSC)"/>
    <s v="SHTS"/>
    <s v="B"/>
    <n v="505"/>
    <s v="PC"/>
    <s v="CNY"/>
    <n v="2.73"/>
    <n v="1378.65"/>
  </r>
  <r>
    <x v="6"/>
    <s v="710339230501"/>
    <d v="2025-07-25T00:00:00"/>
    <d v="2025-07-01T00:00:00"/>
    <s v="Z010"/>
    <x v="25"/>
    <m/>
    <s v="C07113"/>
    <s v="1-6-GD18-ZA"/>
    <s v="G-LD SD DR 18CM 2H POL"/>
    <s v="GLID"/>
    <s v="B"/>
    <n v="1000"/>
    <s v="PC"/>
    <s v="CNY"/>
    <n v="2.7372999999999998"/>
    <n v="2737.3"/>
  </r>
  <r>
    <x v="6"/>
    <s v="710339650801"/>
    <d v="2025-07-29T00:00:00"/>
    <d v="2025-07-09T00:00:00"/>
    <s v="Z010"/>
    <x v="25"/>
    <m/>
    <s v="C07132"/>
    <s v="1-6-GD18-ZA"/>
    <s v="G-LD SD DR 18CM 2H POL"/>
    <s v="GLID"/>
    <s v="B"/>
    <n v="500"/>
    <s v="PC"/>
    <s v="CNY"/>
    <n v="2.7372999999999998"/>
    <n v="1368.65"/>
  </r>
  <r>
    <x v="6"/>
    <s v="710337710301"/>
    <d v="2025-07-17T00:00:00"/>
    <d v="2025-06-10T00:00:00"/>
    <s v="Z010"/>
    <x v="25"/>
    <m/>
    <s v="C07085"/>
    <s v="1-6-GY18-ZA"/>
    <s v="G-LD SD DR 18CM 2H POL"/>
    <s v="GLID"/>
    <s v="B"/>
    <n v="1510"/>
    <s v="PC"/>
    <s v="CNY"/>
    <n v="2.7494000000000001"/>
    <n v="4151.59"/>
  </r>
  <r>
    <x v="6"/>
    <s v="710338980501"/>
    <d v="2025-07-04T00:00:00"/>
    <d v="2025-07-01T00:00:00"/>
    <s v="MY02S"/>
    <x v="23"/>
    <m/>
    <s v="X250716"/>
    <s v="7-8-C70042-C"/>
    <s v="COL BOX 70042-C"/>
    <s v="BOX-"/>
    <s v="B"/>
    <n v="3020"/>
    <s v="PC"/>
    <s v="CNY"/>
    <n v="2.78"/>
    <n v="8395.6"/>
  </r>
  <r>
    <x v="6"/>
    <s v="710340280601"/>
    <d v="2025-07-29T00:00:00"/>
    <d v="2025-07-23T00:00:00"/>
    <s v="MY02S"/>
    <x v="23"/>
    <m/>
    <s v="X250763"/>
    <s v="1-8-C18890"/>
    <s v="COL SLV 18890"/>
    <s v="SHTS"/>
    <s v="B"/>
    <n v="1010"/>
    <s v="PC"/>
    <s v="CNY"/>
    <n v="2.78"/>
    <n v="2807.8"/>
  </r>
  <r>
    <x v="6"/>
    <s v="710339230201"/>
    <d v="2025-07-25T00:00:00"/>
    <d v="2025-07-01T00:00:00"/>
    <s v="Z010"/>
    <x v="25"/>
    <m/>
    <s v="C07113"/>
    <s v="1-6-GA18-ZA"/>
    <s v="G-LD A 18CM POL"/>
    <s v="GLID"/>
    <s v="B"/>
    <n v="1030"/>
    <s v="PC"/>
    <s v="CNY"/>
    <n v="2.8224"/>
    <n v="2907.07"/>
  </r>
  <r>
    <x v="6"/>
    <s v="710339650201"/>
    <d v="2025-07-29T00:00:00"/>
    <d v="2025-07-09T00:00:00"/>
    <s v="Z010"/>
    <x v="25"/>
    <m/>
    <s v="C07132"/>
    <s v="1-6-GA18-ZA"/>
    <s v="G-LD A 18CM POL"/>
    <s v="GLID"/>
    <s v="B"/>
    <n v="1000"/>
    <s v="PC"/>
    <s v="CNY"/>
    <n v="2.8224"/>
    <n v="2822.4"/>
  </r>
  <r>
    <x v="6"/>
    <s v="710337261301"/>
    <d v="2025-07-01T00:00:00"/>
    <d v="2025-06-05T00:00:00"/>
    <s v="HQ01"/>
    <x v="2"/>
    <m/>
    <s v="X250702"/>
    <s v="6-8-PW43"/>
    <s v="RRECIPE BOOKLET ANYDAY GLASS DISHES MJP 62108-C008"/>
    <s v="BHRE"/>
    <s v="B"/>
    <n v="510"/>
    <s v="PC"/>
    <s v="CNY"/>
    <n v="2.88"/>
    <n v="1468.8"/>
  </r>
  <r>
    <x v="6"/>
    <s v="710338620501"/>
    <d v="2025-07-01T00:00:00"/>
    <d v="2025-06-24T00:00:00"/>
    <s v="HQ01"/>
    <x v="2"/>
    <m/>
    <s v="X250702"/>
    <s v="6-8-PW43"/>
    <s v="RRECIPE BOOKLET ANYDAY GLASS DISHES MJP 62108-C008"/>
    <s v="BHRE"/>
    <s v="B"/>
    <n v="500"/>
    <s v="PC"/>
    <s v="CNY"/>
    <n v="2.88"/>
    <n v="1440"/>
  </r>
  <r>
    <x v="6"/>
    <s v="710338570101"/>
    <d v="2025-07-03T00:00:00"/>
    <d v="2025-06-23T00:00:00"/>
    <s v="MY02S"/>
    <x v="23"/>
    <m/>
    <s v="X250711"/>
    <s v="1-8-C15161A-C--E-F"/>
    <s v="COL SLV 15161-C--E (FSC)"/>
    <s v="BOX-"/>
    <s v="B"/>
    <n v="1010"/>
    <s v="PC"/>
    <s v="CNY"/>
    <n v="2.9"/>
    <n v="2929"/>
  </r>
  <r>
    <x v="6"/>
    <s v="710338970301"/>
    <d v="2025-07-03T00:00:00"/>
    <d v="2025-07-01T00:00:00"/>
    <s v="MY02S"/>
    <x v="23"/>
    <m/>
    <s v="X250711"/>
    <s v="1-8-C12357A-C--E-F"/>
    <s v="CORR COL SLV 12357-C--E (FSC)"/>
    <s v="SHTS"/>
    <s v="B"/>
    <n v="1520"/>
    <s v="PC"/>
    <s v="CNY"/>
    <n v="2.92"/>
    <n v="4438.3999999999996"/>
  </r>
  <r>
    <x v="6"/>
    <s v="710337860101"/>
    <d v="2025-07-03T00:00:00"/>
    <d v="2025-06-12T00:00:00"/>
    <s v="KS09"/>
    <x v="26"/>
    <m/>
    <s v="B250701"/>
    <s v="1-1-25290CJ333"/>
    <s v="AL 3003-O 2.5x290 SG3 MG3"/>
    <s v="ALM-"/>
    <s v="O"/>
    <n v="563"/>
    <s v="KG"/>
    <s v="CNY"/>
    <n v="2.9203999999999999"/>
    <n v="1644.19"/>
  </r>
  <r>
    <x v="6"/>
    <s v="710337860201"/>
    <d v="2025-07-03T00:00:00"/>
    <d v="2025-06-12T00:00:00"/>
    <s v="KS09"/>
    <x v="26"/>
    <m/>
    <s v="B250701"/>
    <s v="1-1-25425CJ333"/>
    <s v="AL 3003-O 2.5x425 SG3 MG3"/>
    <s v="ALM-"/>
    <s v="O"/>
    <n v="601"/>
    <s v="KG"/>
    <s v="CNY"/>
    <n v="2.9203999999999999"/>
    <n v="1755.16"/>
  </r>
  <r>
    <x v="6"/>
    <s v="710337860301"/>
    <d v="2025-07-03T00:00:00"/>
    <d v="2025-06-12T00:00:00"/>
    <s v="KS09"/>
    <x v="26"/>
    <m/>
    <s v="B250701"/>
    <s v="1-1-30280CJ333"/>
    <s v="AL 3003-O 3.0x280 SG3 MG3"/>
    <s v="ALM-"/>
    <s v="O"/>
    <n v="725"/>
    <s v="KG"/>
    <s v="CNY"/>
    <n v="2.9203999999999999"/>
    <n v="2117.29"/>
  </r>
  <r>
    <x v="6"/>
    <s v="710337860401"/>
    <d v="2025-07-03T00:00:00"/>
    <d v="2025-06-12T00:00:00"/>
    <s v="KS09"/>
    <x v="26"/>
    <m/>
    <s v="B250701"/>
    <s v="1-1-30315CJ333"/>
    <s v="AL 3003-O 3.0x315 SG3 MG3"/>
    <s v="ALM-"/>
    <s v="O"/>
    <n v="1013"/>
    <s v="KG"/>
    <s v="CNY"/>
    <n v="2.9203999999999999"/>
    <n v="2958.37"/>
  </r>
  <r>
    <x v="6"/>
    <s v="710337860501"/>
    <d v="2025-07-03T00:00:00"/>
    <d v="2025-06-12T00:00:00"/>
    <s v="KS09"/>
    <x v="26"/>
    <m/>
    <s v="B250701"/>
    <s v="1-1-30370CJ333"/>
    <s v="AL 3003-O 3.0x370 SG3 MG3"/>
    <s v="ALM-"/>
    <s v="O"/>
    <n v="993"/>
    <s v="KG"/>
    <s v="CNY"/>
    <n v="2.9203999999999999"/>
    <n v="2899.96"/>
  </r>
  <r>
    <x v="6"/>
    <s v="710337860601"/>
    <d v="2025-07-03T00:00:00"/>
    <d v="2025-06-12T00:00:00"/>
    <s v="KS09"/>
    <x v="26"/>
    <m/>
    <s v="B250701"/>
    <s v="1-1-30390CJ333"/>
    <s v="AL 3003-O 3.0x390 SG3 MG3"/>
    <s v="ALM-"/>
    <s v="O"/>
    <n v="2107"/>
    <s v="KG"/>
    <s v="CNY"/>
    <n v="2.9203999999999999"/>
    <n v="6153.28"/>
  </r>
  <r>
    <x v="6"/>
    <s v="710337860701"/>
    <d v="2025-07-03T00:00:00"/>
    <d v="2025-06-12T00:00:00"/>
    <s v="KS09"/>
    <x v="26"/>
    <m/>
    <s v="B250701"/>
    <s v="1-1-30400CJ333"/>
    <s v="AL 3003-O 3.0x400 SG3 MG3"/>
    <s v="ALM-"/>
    <s v="O"/>
    <n v="3342"/>
    <s v="KG"/>
    <s v="CNY"/>
    <n v="2.9203999999999999"/>
    <n v="9759.98"/>
  </r>
  <r>
    <x v="6"/>
    <s v="710337860801"/>
    <d v="2025-07-03T00:00:00"/>
    <d v="2025-06-12T00:00:00"/>
    <s v="KS09"/>
    <x v="26"/>
    <m/>
    <s v="B250701"/>
    <s v="1-1-30410CJ333"/>
    <s v="AL 3003-O 3.0x410 SG3 MG3"/>
    <s v="ALM-"/>
    <s v="O"/>
    <n v="574"/>
    <s v="KG"/>
    <s v="CNY"/>
    <n v="2.9203999999999999"/>
    <n v="1676.31"/>
  </r>
  <r>
    <x v="6"/>
    <s v="710337860901"/>
    <d v="2025-07-03T00:00:00"/>
    <d v="2025-06-12T00:00:00"/>
    <s v="KS09"/>
    <x v="26"/>
    <m/>
    <s v="B250701"/>
    <s v="1-1-30435CJ333"/>
    <s v="AL 3003-O 3.0x435 SG3 MG3"/>
    <s v="ALM-"/>
    <s v="O"/>
    <n v="537"/>
    <s v="KG"/>
    <s v="CNY"/>
    <n v="2.9203999999999999"/>
    <n v="1568.25"/>
  </r>
  <r>
    <x v="6"/>
    <s v="710337861101"/>
    <d v="2025-07-03T00:00:00"/>
    <d v="2025-06-12T00:00:00"/>
    <s v="KS09"/>
    <x v="26"/>
    <m/>
    <s v="B250701"/>
    <s v="1-1-35295CJ333"/>
    <s v="AL 3003-O 3.5x295 SG3 MG3"/>
    <s v="ALM-"/>
    <s v="O"/>
    <n v="1305"/>
    <s v="KG"/>
    <s v="CNY"/>
    <n v="2.9203999999999999"/>
    <n v="3811.12"/>
  </r>
  <r>
    <x v="6"/>
    <s v="710337861201"/>
    <d v="2025-07-03T00:00:00"/>
    <d v="2025-06-12T00:00:00"/>
    <s v="KS09"/>
    <x v="26"/>
    <m/>
    <s v="B250701"/>
    <s v="1-1-35310CJ333"/>
    <s v="AL 3003-O 3.5x310 SG3 MG3"/>
    <s v="ALM-"/>
    <s v="O"/>
    <n v="821"/>
    <s v="KG"/>
    <s v="CNY"/>
    <n v="2.9203999999999999"/>
    <n v="2397.65"/>
  </r>
  <r>
    <x v="6"/>
    <s v="710337861301"/>
    <d v="2025-07-03T00:00:00"/>
    <d v="2025-06-12T00:00:00"/>
    <s v="KS09"/>
    <x v="26"/>
    <m/>
    <s v="B250701"/>
    <s v="1-1-35335CJ333"/>
    <s v="AL 3003-O 3.5x335 SG3 MG3"/>
    <s v="ALM-"/>
    <s v="O"/>
    <n v="1000"/>
    <s v="KG"/>
    <s v="CNY"/>
    <n v="2.9203999999999999"/>
    <n v="2920.4"/>
  </r>
  <r>
    <x v="6"/>
    <s v="710337861401"/>
    <d v="2025-07-03T00:00:00"/>
    <d v="2025-06-12T00:00:00"/>
    <s v="KS09"/>
    <x v="26"/>
    <m/>
    <s v="B250701"/>
    <s v="1-1-35360CJ333"/>
    <s v="AL 3003-O 3.5x360 SG3 MG3"/>
    <s v="ALM-"/>
    <s v="O"/>
    <n v="623"/>
    <s v="KG"/>
    <s v="CNY"/>
    <n v="2.9203999999999999"/>
    <n v="1819.41"/>
  </r>
  <r>
    <x v="6"/>
    <s v="710337861501"/>
    <d v="2025-07-03T00:00:00"/>
    <d v="2025-06-12T00:00:00"/>
    <s v="KS09"/>
    <x v="26"/>
    <m/>
    <s v="B250701"/>
    <s v="1-1-25345CJ333"/>
    <s v="AL 3003-O 2.5x345 SG3 MG3"/>
    <s v="ALM-"/>
    <s v="O"/>
    <n v="2289"/>
    <s v="KG"/>
    <s v="CNY"/>
    <n v="2.9203999999999999"/>
    <n v="6684.8"/>
  </r>
  <r>
    <x v="6"/>
    <s v="710337861701"/>
    <d v="2025-07-03T00:00:00"/>
    <d v="2025-06-12T00:00:00"/>
    <s v="KS09"/>
    <x v="26"/>
    <m/>
    <s v="B250701"/>
    <s v="1-1-25365CJ333"/>
    <s v="AL 3003-O 2.5x365 SG3 MG3"/>
    <s v="ALM-"/>
    <s v="O"/>
    <n v="3166"/>
    <s v="KG"/>
    <s v="CNY"/>
    <n v="2.9203999999999999"/>
    <n v="9245.99"/>
  </r>
  <r>
    <x v="6"/>
    <s v="710338510101"/>
    <d v="2025-07-03T00:00:00"/>
    <d v="2025-06-20T00:00:00"/>
    <s v="KS09"/>
    <x v="26"/>
    <m/>
    <s v="B250701"/>
    <s v="1-1-40290CJ333"/>
    <s v="AL 3003-O 4.0x290 SG3 MG3"/>
    <s v="ALM-"/>
    <s v="O"/>
    <n v="569"/>
    <s v="KG"/>
    <s v="CNY"/>
    <n v="2.9203999999999999"/>
    <n v="1661.71"/>
  </r>
  <r>
    <x v="6"/>
    <s v="710338510201"/>
    <d v="2025-07-03T00:00:00"/>
    <d v="2025-06-20T00:00:00"/>
    <s v="KS09"/>
    <x v="26"/>
    <m/>
    <s v="B250701"/>
    <s v="1-1-40335CJ333"/>
    <s v="AL 3003-O 4.0x335 SG3 MG3"/>
    <s v="ALM-"/>
    <s v="O"/>
    <n v="588"/>
    <s v="KG"/>
    <s v="CNY"/>
    <n v="2.9203999999999999"/>
    <n v="1717.2"/>
  </r>
  <r>
    <x v="6"/>
    <s v="710338720201"/>
    <d v="2025-07-14T00:00:00"/>
    <d v="2025-06-25T00:00:00"/>
    <s v="KS09"/>
    <x v="26"/>
    <m/>
    <s v="B250704"/>
    <s v="1-1-25305CJ333"/>
    <s v="AL 3003-O 2.5x305 SG3 MG3"/>
    <s v="ALM-"/>
    <s v="O"/>
    <n v="738"/>
    <s v="KG"/>
    <s v="CNY"/>
    <n v="2.9203999999999999"/>
    <n v="2155.2600000000002"/>
  </r>
  <r>
    <x v="6"/>
    <s v="710338720501"/>
    <d v="2025-07-14T00:00:00"/>
    <d v="2025-06-25T00:00:00"/>
    <s v="KS09"/>
    <x v="26"/>
    <m/>
    <s v="B250704"/>
    <s v="1-1-25290CJ333"/>
    <s v="AL 3003-O 2.5x290 SG3 MG3"/>
    <s v="ALM-"/>
    <s v="O"/>
    <n v="629"/>
    <s v="KG"/>
    <s v="CNY"/>
    <n v="2.9203999999999999"/>
    <n v="1836.93"/>
  </r>
  <r>
    <x v="6"/>
    <s v="710338720601"/>
    <d v="2025-07-14T00:00:00"/>
    <d v="2025-06-25T00:00:00"/>
    <s v="KS09"/>
    <x v="26"/>
    <m/>
    <s v="B250704"/>
    <s v="1-1-25295CJ333"/>
    <s v="AL 3003-O 2.5x295 SG3 MG3"/>
    <s v="ALM-"/>
    <s v="O"/>
    <n v="1158"/>
    <s v="KG"/>
    <s v="CNY"/>
    <n v="2.9203999999999999"/>
    <n v="3381.82"/>
  </r>
  <r>
    <x v="6"/>
    <s v="710338720701"/>
    <d v="2025-07-14T00:00:00"/>
    <d v="2025-06-25T00:00:00"/>
    <s v="KS09"/>
    <x v="26"/>
    <m/>
    <s v="B250704"/>
    <s v="1-1-25330CJ333"/>
    <s v="AL 3003-O 2.5x330 SG3 MG3"/>
    <s v="ALM-"/>
    <s v="O"/>
    <n v="560"/>
    <s v="KG"/>
    <s v="CNY"/>
    <n v="2.9203999999999999"/>
    <n v="1635.42"/>
  </r>
  <r>
    <x v="6"/>
    <s v="710338720801"/>
    <d v="2025-07-14T00:00:00"/>
    <d v="2025-06-25T00:00:00"/>
    <s v="KS09"/>
    <x v="26"/>
    <m/>
    <s v="B250704"/>
    <s v="1-1-25335CJ333"/>
    <s v="AL 3003-O 2.5x335 SG3 MG3"/>
    <s v="ALM-"/>
    <s v="O"/>
    <n v="1951"/>
    <s v="KG"/>
    <s v="CNY"/>
    <n v="2.9203999999999999"/>
    <n v="5697.7"/>
  </r>
  <r>
    <x v="6"/>
    <s v="710338720901"/>
    <d v="2025-07-14T00:00:00"/>
    <d v="2025-06-25T00:00:00"/>
    <s v="KS09"/>
    <x v="26"/>
    <m/>
    <s v="B250704"/>
    <s v="1-1-25365CJ333"/>
    <s v="AL 3003-O 2.5x365 SG3 MG3"/>
    <s v="ALM-"/>
    <s v="O"/>
    <n v="631"/>
    <s v="KG"/>
    <s v="CNY"/>
    <n v="2.9203999999999999"/>
    <n v="1842.77"/>
  </r>
  <r>
    <x v="6"/>
    <s v="710338721001"/>
    <d v="2025-07-14T00:00:00"/>
    <d v="2025-06-25T00:00:00"/>
    <s v="KS09"/>
    <x v="26"/>
    <m/>
    <s v="B250704"/>
    <s v="1-1-25350CJ333"/>
    <s v="AL 3003-O 2.5x350 SG3 MG3"/>
    <s v="ALM-"/>
    <s v="O"/>
    <n v="533"/>
    <s v="KG"/>
    <s v="CNY"/>
    <n v="2.9203999999999999"/>
    <n v="1556.57"/>
  </r>
  <r>
    <x v="6"/>
    <s v="710339350101"/>
    <d v="2025-07-14T00:00:00"/>
    <d v="2025-07-04T00:00:00"/>
    <s v="KS09"/>
    <x v="26"/>
    <m/>
    <s v="B250704"/>
    <s v="1-1-25335CJ333"/>
    <s v="AL 3003-O 2.5x335 SG3 MG3"/>
    <s v="ALM-"/>
    <s v="O"/>
    <n v="628"/>
    <s v="KG"/>
    <s v="CNY"/>
    <n v="2.9203999999999999"/>
    <n v="1834.01"/>
  </r>
  <r>
    <x v="6"/>
    <s v="710339350201"/>
    <d v="2025-07-14T00:00:00"/>
    <d v="2025-07-04T00:00:00"/>
    <s v="KS09"/>
    <x v="26"/>
    <m/>
    <s v="B250704"/>
    <s v="1-1-25365CJ333"/>
    <s v="AL 3003-O 2.5x365 SG3 MG3"/>
    <s v="ALM-"/>
    <s v="O"/>
    <n v="534"/>
    <s v="KG"/>
    <s v="CNY"/>
    <n v="2.9203999999999999"/>
    <n v="1559.49"/>
  </r>
  <r>
    <x v="6"/>
    <s v="710339740201"/>
    <d v="2025-07-25T00:00:00"/>
    <d v="2025-07-14T00:00:00"/>
    <s v="KS09"/>
    <x v="26"/>
    <m/>
    <s v="B250712"/>
    <s v="1-1-25300CJ333"/>
    <s v="AL 3003-O 2.5x300 SG3 MG3"/>
    <s v="ALM-"/>
    <s v="O"/>
    <n v="629"/>
    <s v="KG"/>
    <s v="CNY"/>
    <n v="2.9203999999999999"/>
    <n v="1836.93"/>
  </r>
  <r>
    <x v="6"/>
    <s v="710339740301"/>
    <d v="2025-07-25T00:00:00"/>
    <d v="2025-07-14T00:00:00"/>
    <s v="KS09"/>
    <x v="26"/>
    <m/>
    <s v="B250712"/>
    <s v="1-1-25345CJ333"/>
    <s v="AL 3003-O 2.5x345 SG3 MG3"/>
    <s v="ALM-"/>
    <s v="O"/>
    <n v="595"/>
    <s v="KG"/>
    <s v="CNY"/>
    <n v="2.9203999999999999"/>
    <n v="1737.64"/>
  </r>
  <r>
    <x v="6"/>
    <s v="710339740401"/>
    <d v="2025-07-25T00:00:00"/>
    <d v="2025-07-14T00:00:00"/>
    <s v="KS09"/>
    <x v="26"/>
    <m/>
    <s v="B250712"/>
    <s v="1-1-25355CJ333"/>
    <s v="AL 3003-O 2.5x355 SG3 MG3"/>
    <s v="ALM-"/>
    <s v="O"/>
    <n v="565"/>
    <s v="KG"/>
    <s v="CNY"/>
    <n v="2.9203999999999999"/>
    <n v="1650.03"/>
  </r>
  <r>
    <x v="6"/>
    <s v="710339740501"/>
    <d v="2025-07-25T00:00:00"/>
    <d v="2025-07-14T00:00:00"/>
    <s v="KS09"/>
    <x v="26"/>
    <m/>
    <s v="B250712"/>
    <s v="1-1-25410CJ333"/>
    <s v="AL 3003-O 2.5x410 SG3 MG3"/>
    <s v="ALM-"/>
    <s v="O"/>
    <n v="1194"/>
    <s v="KG"/>
    <s v="CNY"/>
    <n v="2.9203999999999999"/>
    <n v="3486.96"/>
  </r>
  <r>
    <x v="6"/>
    <s v="710339810201"/>
    <d v="2025-07-25T00:00:00"/>
    <d v="2025-07-15T00:00:00"/>
    <s v="KS09"/>
    <x v="26"/>
    <m/>
    <s v="B250712"/>
    <s v="1-1-25330CJ333"/>
    <s v="AL 3003-O 2.5x330 SG3 MG3"/>
    <s v="ALM-"/>
    <s v="O"/>
    <n v="583"/>
    <s v="KG"/>
    <s v="CNY"/>
    <n v="2.9203999999999999"/>
    <n v="1702.59"/>
  </r>
  <r>
    <x v="6"/>
    <s v="710339810301"/>
    <d v="2025-07-25T00:00:00"/>
    <d v="2025-07-15T00:00:00"/>
    <s v="KS09"/>
    <x v="26"/>
    <m/>
    <s v="B250712"/>
    <s v="1-1-25410CJ333"/>
    <s v="AL 3003-O 2.5x410 SG3 MG3"/>
    <s v="ALM-"/>
    <s v="O"/>
    <n v="534"/>
    <s v="KG"/>
    <s v="CNY"/>
    <n v="2.9203999999999999"/>
    <n v="1559.49"/>
  </r>
  <r>
    <x v="6"/>
    <s v="710339280101"/>
    <d v="2025-07-09T00:00:00"/>
    <d v="2025-07-04T00:00:00"/>
    <s v="MY02S"/>
    <x v="23"/>
    <m/>
    <s v="X250722"/>
    <s v="6-8-F62013A-C"/>
    <s v="FP BOX 62013-C"/>
    <s v="BOX-"/>
    <s v="B"/>
    <n v="1010"/>
    <s v="PC"/>
    <s v="CNY"/>
    <n v="2.97"/>
    <n v="2999.7"/>
  </r>
  <r>
    <x v="6"/>
    <s v="710340350201"/>
    <d v="2025-07-29T00:00:00"/>
    <d v="2025-07-28T00:00:00"/>
    <s v="MY02S"/>
    <x v="23"/>
    <m/>
    <s v="X250761"/>
    <s v="7-8-C70737B-C--E-F"/>
    <s v="COL SLV 70737-C--E (FSC)"/>
    <s v="BOX-"/>
    <s v="B"/>
    <n v="1010"/>
    <s v="PC"/>
    <s v="CNY"/>
    <n v="2.98"/>
    <n v="3009.8"/>
  </r>
  <r>
    <x v="6"/>
    <s v="710338480101"/>
    <d v="2025-07-11T00:00:00"/>
    <d v="2025-06-19T00:00:00"/>
    <s v="Z010"/>
    <x v="25"/>
    <m/>
    <s v="C07053"/>
    <s v="1-6-GAL18-ZA"/>
    <s v="G-LD AL 18CM POL"/>
    <s v="GLID"/>
    <s v="B"/>
    <n v="500"/>
    <s v="PC"/>
    <s v="CNY"/>
    <n v="3.0331000000000001"/>
    <n v="1516.55"/>
  </r>
  <r>
    <x v="6"/>
    <s v="710338360101"/>
    <d v="2025-07-14T00:00:00"/>
    <d v="2025-06-18T00:00:00"/>
    <s v="XL10"/>
    <x v="11"/>
    <m/>
    <s v="C07061"/>
    <s v="7-6-628B"/>
    <s v="18cm Si-RU GASKET BK01A"/>
    <s v="ANYD"/>
    <s v="B"/>
    <n v="2000"/>
    <s v="PC"/>
    <s v="CNY"/>
    <n v="3.0379999999999998"/>
    <n v="6076"/>
  </r>
  <r>
    <x v="6"/>
    <s v="710338650101"/>
    <d v="2025-07-25T00:00:00"/>
    <d v="2025-06-24T00:00:00"/>
    <s v="XL10"/>
    <x v="11"/>
    <m/>
    <s v="C07109"/>
    <s v="7-6-628B"/>
    <s v="18cm Si-RU GASKET BK01A"/>
    <s v="ANYD"/>
    <s v="B"/>
    <n v="3050"/>
    <s v="PC"/>
    <s v="CNY"/>
    <n v="3.0379999999999998"/>
    <n v="9265.9"/>
  </r>
  <r>
    <x v="6"/>
    <s v="710339630101"/>
    <d v="2025-07-25T00:00:00"/>
    <d v="2025-07-09T00:00:00"/>
    <s v="XL10"/>
    <x v="11"/>
    <m/>
    <s v="C07110"/>
    <s v="7-6-628B"/>
    <s v="18cm Si-RU GASKET BK01A"/>
    <s v="ANYD"/>
    <s v="B"/>
    <n v="1800"/>
    <s v="PC"/>
    <s v="CNY"/>
    <n v="3.0379999999999998"/>
    <n v="5468.4"/>
  </r>
  <r>
    <x v="6"/>
    <s v="710336920101"/>
    <d v="2025-07-01T00:00:00"/>
    <d v="2025-05-28T00:00:00"/>
    <s v="Z010"/>
    <x v="25"/>
    <m/>
    <s v="C07007"/>
    <s v="1-6-GA19-ZA"/>
    <s v="G-LD A 19CM POL"/>
    <s v="GLID"/>
    <s v="B"/>
    <n v="1000"/>
    <s v="PC"/>
    <s v="CNY"/>
    <n v="3.0440999999999998"/>
    <n v="3044.1"/>
  </r>
  <r>
    <x v="6"/>
    <s v="710339650301"/>
    <d v="2025-07-31T00:00:00"/>
    <d v="2025-07-09T00:00:00"/>
    <s v="Z010"/>
    <x v="25"/>
    <m/>
    <s v="C07141"/>
    <s v="1-6-GA19-ZA"/>
    <s v="G-LD A 19CM POL"/>
    <s v="GLID"/>
    <s v="B"/>
    <n v="1060"/>
    <s v="PC"/>
    <s v="CNY"/>
    <n v="3.0440999999999998"/>
    <n v="3226.75"/>
  </r>
  <r>
    <x v="6"/>
    <s v="710337270101"/>
    <d v="2025-07-11T00:00:00"/>
    <d v="2025-06-05T00:00:00"/>
    <s v="HQ01"/>
    <x v="2"/>
    <m/>
    <s v="X250730"/>
    <s v="6-8-PW47"/>
    <s v="ADDITIONAL RECIPE BOOKLET 62108-C008"/>
    <s v="BHRE"/>
    <s v="B"/>
    <n v="510"/>
    <s v="PC"/>
    <s v="CNY"/>
    <n v="3.05"/>
    <n v="1555.5"/>
  </r>
  <r>
    <x v="6"/>
    <s v="710338330401"/>
    <d v="2025-07-14T00:00:00"/>
    <d v="2025-06-18T00:00:00"/>
    <s v="HQ01"/>
    <x v="2"/>
    <m/>
    <s v="X250730"/>
    <s v="6-8-PW47"/>
    <s v="ADDITIONAL RECIPE BOOKLET 62108-C008"/>
    <s v="BHRE"/>
    <s v="B"/>
    <n v="50"/>
    <s v="PC"/>
    <s v="CNY"/>
    <n v="3.05"/>
    <n v="152.5"/>
  </r>
  <r>
    <x v="6"/>
    <s v="710338620601"/>
    <d v="2025-07-11T00:00:00"/>
    <d v="2025-06-24T00:00:00"/>
    <s v="HQ01"/>
    <x v="2"/>
    <m/>
    <s v="X250730"/>
    <s v="6-8-PW47"/>
    <s v="ADDITIONAL RECIPE BOOKLET 62108-C008"/>
    <s v="BHRE"/>
    <s v="B"/>
    <n v="500"/>
    <s v="PC"/>
    <s v="CNY"/>
    <n v="3.05"/>
    <n v="1525"/>
  </r>
  <r>
    <x v="6"/>
    <s v="710339730401"/>
    <d v="2025-07-16T00:00:00"/>
    <d v="2025-07-14T00:00:00"/>
    <s v="MY02S"/>
    <x v="23"/>
    <m/>
    <s v="X250738"/>
    <s v="7-8-C70042-C"/>
    <s v="COL BOX 70042-C"/>
    <s v="BOX-"/>
    <s v="B"/>
    <n v="2020"/>
    <s v="PC"/>
    <s v="CNY"/>
    <n v="3.05"/>
    <n v="6161"/>
  </r>
  <r>
    <x v="6"/>
    <s v="710338570301"/>
    <d v="2025-07-03T00:00:00"/>
    <d v="2025-06-23T00:00:00"/>
    <s v="MY02S"/>
    <x v="23"/>
    <m/>
    <s v="X250711"/>
    <s v="1-8-C15170A-C--E-F"/>
    <s v="COL SLV 15170-C--E (FSC)"/>
    <s v="BOX-"/>
    <s v="B"/>
    <n v="1010"/>
    <s v="PC"/>
    <s v="CNY"/>
    <n v="3.07"/>
    <n v="3100.7"/>
  </r>
  <r>
    <x v="6"/>
    <s v="710338980201"/>
    <d v="2025-07-04T00:00:00"/>
    <d v="2025-07-01T00:00:00"/>
    <s v="MY02S"/>
    <x v="23"/>
    <m/>
    <s v="X250717"/>
    <s v="1-8-C14433A-C"/>
    <s v="CB COL SLV 14433-C"/>
    <s v="SHTS"/>
    <s v="B"/>
    <n v="1010"/>
    <s v="PC"/>
    <s v="CNY"/>
    <n v="3.07"/>
    <n v="3100.7"/>
  </r>
  <r>
    <x v="6"/>
    <s v="710338030301"/>
    <d v="2025-07-11T00:00:00"/>
    <d v="2025-06-13T00:00:00"/>
    <s v="E036"/>
    <x v="16"/>
    <m/>
    <s v="C07048"/>
    <s v="3-5-SC11"/>
    <s v="R140 M.BLK TUM"/>
    <s v="SHDL"/>
    <s v="B"/>
    <n v="1980"/>
    <s v="PC"/>
    <s v="CNY"/>
    <n v="3.0712999999999999"/>
    <n v="6081.17"/>
  </r>
  <r>
    <x v="6"/>
    <s v="710337861001"/>
    <d v="2025-07-03T00:00:00"/>
    <d v="2025-06-12T00:00:00"/>
    <s v="KS09"/>
    <x v="26"/>
    <m/>
    <s v="B250701"/>
    <s v="1-1-35250CJ333"/>
    <s v="AL 3003-O 3.5x250 SG3 MG3"/>
    <s v="ALM-"/>
    <s v="O"/>
    <n v="998"/>
    <s v="KG"/>
    <s v="CNY"/>
    <n v="3.0973000000000002"/>
    <n v="3091.11"/>
  </r>
  <r>
    <x v="6"/>
    <s v="710337861601"/>
    <d v="2025-07-03T00:00:00"/>
    <d v="2025-06-12T00:00:00"/>
    <s v="KS09"/>
    <x v="26"/>
    <m/>
    <s v="B250701"/>
    <s v="1-1-25250CJ333"/>
    <s v="AL 3003-O 2.5x250 SG3 MG3"/>
    <s v="ALM-"/>
    <s v="O"/>
    <n v="790"/>
    <s v="KG"/>
    <s v="CNY"/>
    <n v="3.0973000000000002"/>
    <n v="2446.87"/>
  </r>
  <r>
    <x v="6"/>
    <s v="710337861801"/>
    <d v="2025-07-03T00:00:00"/>
    <d v="2025-06-12T00:00:00"/>
    <s v="KS09"/>
    <x v="26"/>
    <m/>
    <s v="B250701"/>
    <s v="1-1-25260CJ333"/>
    <s v="AL 3003-O 2.5x260 SG3 MG3"/>
    <s v="ALM-"/>
    <s v="O"/>
    <n v="1108"/>
    <s v="KG"/>
    <s v="CNY"/>
    <n v="3.0973000000000002"/>
    <n v="3431.81"/>
  </r>
  <r>
    <x v="6"/>
    <s v="710338720301"/>
    <d v="2025-07-14T00:00:00"/>
    <d v="2025-06-25T00:00:00"/>
    <s v="KS09"/>
    <x v="26"/>
    <m/>
    <s v="B250704"/>
    <s v="1-1-25235CJ333"/>
    <s v="AL 3003-O 2.5x235 SG3 MG3"/>
    <s v="ALM-"/>
    <s v="O"/>
    <n v="542"/>
    <s v="KG"/>
    <s v="CNY"/>
    <n v="3.0973000000000002"/>
    <n v="1678.74"/>
  </r>
  <r>
    <x v="6"/>
    <s v="710338720401"/>
    <d v="2025-07-14T00:00:00"/>
    <d v="2025-06-25T00:00:00"/>
    <s v="KS09"/>
    <x v="26"/>
    <m/>
    <s v="B250704"/>
    <s v="1-1-25260CJ333"/>
    <s v="AL 3003-O 2.5x260 SG3 MG3"/>
    <s v="ALM-"/>
    <s v="O"/>
    <n v="885"/>
    <s v="KG"/>
    <s v="CNY"/>
    <n v="3.0973000000000002"/>
    <n v="2741.11"/>
  </r>
  <r>
    <x v="6"/>
    <s v="710339740101"/>
    <d v="2025-07-25T00:00:00"/>
    <d v="2025-07-14T00:00:00"/>
    <s v="KS09"/>
    <x v="26"/>
    <m/>
    <s v="B250712"/>
    <s v="1-1-25260CJ333"/>
    <s v="AL 3003-O 2.5x260 SG3 MG3"/>
    <s v="ALM-"/>
    <s v="O"/>
    <n v="934"/>
    <s v="KG"/>
    <s v="CNY"/>
    <n v="3.0973000000000002"/>
    <n v="2892.88"/>
  </r>
  <r>
    <x v="6"/>
    <s v="710339810101"/>
    <d v="2025-07-25T00:00:00"/>
    <d v="2025-07-15T00:00:00"/>
    <s v="KS09"/>
    <x v="26"/>
    <m/>
    <s v="B250712"/>
    <s v="1-1-25195NJ333"/>
    <s v="3003-O 2.5x195x238 SG3MG3"/>
    <s v="ALM-"/>
    <s v="O"/>
    <n v="548"/>
    <s v="KG"/>
    <s v="CNY"/>
    <n v="3.0973000000000002"/>
    <n v="1697.32"/>
  </r>
  <r>
    <x v="6"/>
    <s v="710339230401"/>
    <d v="2025-07-25T00:00:00"/>
    <d v="2025-07-01T00:00:00"/>
    <s v="Z010"/>
    <x v="25"/>
    <m/>
    <s v="C07113"/>
    <s v="1-6-GAC18-ZA"/>
    <s v="G-LD AC 18CM POL"/>
    <s v="GLID"/>
    <s v="B"/>
    <n v="1020"/>
    <s v="PC"/>
    <s v="CNY"/>
    <n v="3.1166"/>
    <n v="3178.93"/>
  </r>
  <r>
    <x v="6"/>
    <s v="710337851601"/>
    <d v="2025-07-01T00:00:00"/>
    <d v="2025-06-11T00:00:00"/>
    <s v="NA02"/>
    <x v="27"/>
    <m/>
    <s v="B250617"/>
    <s v="7-1-50200C435N"/>
    <s v="AL CIR 5.0x200mm 1100-O"/>
    <s v="ALM-"/>
    <s v="O"/>
    <n v="220"/>
    <s v="KG"/>
    <s v="CNY"/>
    <n v="3.1415999999999999"/>
    <n v="691.15"/>
  </r>
  <r>
    <x v="6"/>
    <s v="710337851701"/>
    <d v="2025-07-01T00:00:00"/>
    <d v="2025-06-11T00:00:00"/>
    <s v="NA02"/>
    <x v="27"/>
    <m/>
    <s v="B250617"/>
    <s v="7-1-25130C435N"/>
    <s v="AL CIR 2.5x130mm 1100-O"/>
    <s v="ALM-"/>
    <s v="O"/>
    <n v="310"/>
    <s v="KG"/>
    <s v="CNY"/>
    <n v="3.1415999999999999"/>
    <n v="973.9"/>
  </r>
  <r>
    <x v="6"/>
    <s v="710337880201"/>
    <d v="2025-07-01T00:00:00"/>
    <d v="2025-06-12T00:00:00"/>
    <s v="NA02"/>
    <x v="27"/>
    <m/>
    <s v="B250617"/>
    <s v="7-1-50092C435N"/>
    <s v="AL CIR 5.0x92mm 1100-O"/>
    <s v="ALM-"/>
    <s v="O"/>
    <n v="290"/>
    <s v="KG"/>
    <s v="CNY"/>
    <n v="3.1415999999999999"/>
    <n v="911.06"/>
  </r>
  <r>
    <x v="6"/>
    <s v="710338520101"/>
    <d v="2025-07-01T00:00:00"/>
    <d v="2025-06-20T00:00:00"/>
    <s v="NA02"/>
    <x v="27"/>
    <m/>
    <s v="B250617"/>
    <s v="7-1-40165C435N"/>
    <s v="AL CIR 4.0x165mm 1100-O"/>
    <s v="ALM-"/>
    <s v="O"/>
    <n v="400"/>
    <s v="KG"/>
    <s v="CNY"/>
    <n v="3.1415999999999999"/>
    <n v="1256.6400000000001"/>
  </r>
  <r>
    <x v="6"/>
    <s v="710338520201"/>
    <d v="2025-07-01T00:00:00"/>
    <d v="2025-06-20T00:00:00"/>
    <s v="NA02"/>
    <x v="27"/>
    <m/>
    <s v="B250617"/>
    <s v="7-1-50130C435N"/>
    <s v="AL CIR 5.0X130MM 1100-O"/>
    <s v="ALM-"/>
    <s v="O"/>
    <n v="100"/>
    <s v="KG"/>
    <s v="CNY"/>
    <n v="3.1415999999999999"/>
    <n v="314.16000000000003"/>
  </r>
  <r>
    <x v="6"/>
    <s v="710338910101"/>
    <d v="2025-07-15T00:00:00"/>
    <d v="2025-06-27T00:00:00"/>
    <s v="NA02"/>
    <x v="27"/>
    <m/>
    <s v="B250706"/>
    <s v="7-1-65134NA35N"/>
    <s v="AL SHT 6.5x134x105.5mm 1100"/>
    <s v="ALM-"/>
    <s v="O"/>
    <n v="500"/>
    <s v="KG"/>
    <s v="CNY"/>
    <n v="3.1415999999999999"/>
    <n v="1570.8"/>
  </r>
  <r>
    <x v="6"/>
    <s v="710338910201"/>
    <d v="2025-07-15T00:00:00"/>
    <d v="2025-06-27T00:00:00"/>
    <s v="NA02"/>
    <x v="27"/>
    <m/>
    <s v="B250706"/>
    <s v="7-1-60200C435N"/>
    <s v="AL CIR 6.0x200mm 1100-O"/>
    <s v="ALM-"/>
    <s v="O"/>
    <n v="400"/>
    <s v="KG"/>
    <s v="CNY"/>
    <n v="3.1415999999999999"/>
    <n v="1256.6400000000001"/>
  </r>
  <r>
    <x v="6"/>
    <s v="710339271301"/>
    <d v="2025-07-15T00:00:00"/>
    <d v="2025-07-03T00:00:00"/>
    <s v="NA02"/>
    <x v="27"/>
    <m/>
    <s v="B250706"/>
    <s v="7-1-65134NA35N"/>
    <s v="AL SHT 6.5x134x105.5mm 1100"/>
    <s v="ALM-"/>
    <s v="O"/>
    <n v="880"/>
    <s v="KG"/>
    <s v="CNY"/>
    <n v="3.1415999999999999"/>
    <n v="2764.61"/>
  </r>
  <r>
    <x v="6"/>
    <s v="710339790101"/>
    <d v="2025-07-15T00:00:00"/>
    <d v="2025-07-15T00:00:00"/>
    <s v="NA02"/>
    <x v="27"/>
    <m/>
    <s v="B250706"/>
    <s v="7-1-65134NA35N"/>
    <s v="AL SHT 6.5x134x105.5mm 1100"/>
    <s v="ALM-"/>
    <s v="O"/>
    <n v="120"/>
    <s v="KG"/>
    <s v="CNY"/>
    <n v="3.1415999999999999"/>
    <n v="376.99"/>
  </r>
  <r>
    <x v="6"/>
    <s v="710337710101"/>
    <d v="2025-07-11T00:00:00"/>
    <d v="2025-06-10T00:00:00"/>
    <s v="Z010"/>
    <x v="25"/>
    <m/>
    <s v="C07053"/>
    <s v="1-6-GD20-ZA"/>
    <s v="G-LD SD DR 20CM 2H"/>
    <s v="GLID"/>
    <s v="B"/>
    <n v="1500"/>
    <s v="PC"/>
    <s v="CNY"/>
    <n v="3.1461000000000001"/>
    <n v="4719.1499999999996"/>
  </r>
  <r>
    <x v="6"/>
    <s v="710338120101"/>
    <d v="2025-07-11T00:00:00"/>
    <d v="2025-06-13T00:00:00"/>
    <s v="Z010"/>
    <x v="25"/>
    <m/>
    <s v="C07053"/>
    <s v="1-6-GY20-ZA"/>
    <s v="G-LD SD DR 20CM 2H POL"/>
    <s v="GLID"/>
    <s v="B"/>
    <n v="1030"/>
    <s v="PC"/>
    <s v="CNY"/>
    <n v="3.1461000000000001"/>
    <n v="3240.48"/>
  </r>
  <r>
    <x v="6"/>
    <s v="710340281001"/>
    <d v="2025-07-24T00:00:00"/>
    <d v="2025-07-23T00:00:00"/>
    <s v="MY02S"/>
    <x v="23"/>
    <m/>
    <s v="X250755"/>
    <s v="5-8-C50057C-C--E"/>
    <s v="CORR SLV 50057-C--E"/>
    <s v="SHTS"/>
    <s v="B"/>
    <n v="1010"/>
    <s v="PC"/>
    <s v="CNY"/>
    <n v="3.15"/>
    <n v="3181.5"/>
  </r>
  <r>
    <x v="6"/>
    <s v="710338250101"/>
    <d v="2025-07-04T00:00:00"/>
    <d v="2025-06-17T00:00:00"/>
    <s v="QW02"/>
    <x v="28"/>
    <m/>
    <s v="X250714"/>
    <s v="1-8-F19145----J-F"/>
    <s v="FP BOX 19145----J (FSC)"/>
    <s v="BOX-"/>
    <s v="B"/>
    <n v="2500"/>
    <s v="PC"/>
    <s v="CNY"/>
    <n v="3.18"/>
    <n v="7950"/>
  </r>
  <r>
    <x v="6"/>
    <s v="710338250301"/>
    <d v="2025-07-04T00:00:00"/>
    <d v="2025-06-17T00:00:00"/>
    <s v="QW02"/>
    <x v="28"/>
    <m/>
    <s v="X250714"/>
    <s v="1-8-F19145----J-F"/>
    <s v="FP BOX 19145----J (FSC)"/>
    <s v="BOX-"/>
    <s v="B"/>
    <n v="500"/>
    <s v="PC"/>
    <s v="CNY"/>
    <n v="3.18"/>
    <n v="1590"/>
  </r>
  <r>
    <x v="6"/>
    <s v="710332950701"/>
    <d v="2025-07-18T00:00:00"/>
    <d v="2025-03-18T00:00:00"/>
    <s v="YP02"/>
    <x v="0"/>
    <m/>
    <s v="C07088"/>
    <s v="7-C-PCC14CK-002"/>
    <s v="PCC14CT----------Y-P-----"/>
    <s v="LID-"/>
    <s v="O"/>
    <n v="1310"/>
    <s v="PC"/>
    <s v="CNY"/>
    <n v="3.2"/>
    <n v="4192"/>
  </r>
  <r>
    <x v="6"/>
    <s v="710336960101"/>
    <d v="2025-07-30T00:00:00"/>
    <d v="2025-05-28T00:00:00"/>
    <s v="YP02"/>
    <x v="0"/>
    <m/>
    <s v="C07137"/>
    <s v="7-C-PCC14CK-002"/>
    <s v="PCC14CT----------Y-P-----"/>
    <s v="LID-"/>
    <s v="O"/>
    <n v="510"/>
    <s v="PC"/>
    <s v="CNY"/>
    <n v="3.2"/>
    <n v="1632"/>
  </r>
  <r>
    <x v="6"/>
    <s v="710336960101"/>
    <d v="2025-07-29T00:00:00"/>
    <d v="2025-05-28T00:00:00"/>
    <s v="YP02"/>
    <x v="0"/>
    <m/>
    <s v="C07131"/>
    <s v="7-C-PCC14CK-002"/>
    <s v="PCC14CT----------Y-P-----"/>
    <s v="LID-"/>
    <s v="O"/>
    <n v="2520"/>
    <s v="PC"/>
    <s v="CNY"/>
    <n v="3.2"/>
    <n v="8064"/>
  </r>
  <r>
    <x v="6"/>
    <s v="710335740101"/>
    <d v="2025-07-25T00:00:00"/>
    <d v="2025-05-09T00:00:00"/>
    <s v="TA27"/>
    <x v="7"/>
    <m/>
    <s v="C07112"/>
    <s v="1-5-HAJ12--X4"/>
    <s v="SH-- POL VDT18MA C/C40 H8.5 SS304x0.7"/>
    <s v="HDL-"/>
    <s v="B"/>
    <n v="430"/>
    <s v="PC"/>
    <s v="CNY"/>
    <n v="3.2145000000000001"/>
    <n v="1382.24"/>
  </r>
  <r>
    <x v="6"/>
    <s v="710335740101"/>
    <d v="2025-07-15T00:00:00"/>
    <d v="2025-05-09T00:00:00"/>
    <s v="TA27"/>
    <x v="7"/>
    <m/>
    <s v="C07069"/>
    <s v="1-5-HAJ12--X4"/>
    <s v="SH-- POL VDT18MA C/C40 H8.5 SS304x0.7"/>
    <s v="HDL-"/>
    <s v="B"/>
    <n v="2400"/>
    <s v="PC"/>
    <s v="CNY"/>
    <n v="3.2145000000000001"/>
    <n v="7714.8"/>
  </r>
  <r>
    <x v="6"/>
    <s v="710332950801"/>
    <d v="2025-07-18T00:00:00"/>
    <d v="2025-03-18T00:00:00"/>
    <s v="YP02"/>
    <x v="0"/>
    <m/>
    <s v="C07088"/>
    <s v="7-C-PCC16CK-002"/>
    <s v="PCC16CT----------Y-P-----"/>
    <s v="LID-"/>
    <s v="O"/>
    <n v="606"/>
    <s v="PC"/>
    <s v="CNY"/>
    <n v="3.3"/>
    <n v="1999.8"/>
  </r>
  <r>
    <x v="6"/>
    <s v="710336960201"/>
    <d v="2025-07-29T00:00:00"/>
    <d v="2025-05-28T00:00:00"/>
    <s v="YP02"/>
    <x v="0"/>
    <m/>
    <s v="C07131"/>
    <s v="7-C-PCC16CK-002"/>
    <s v="PCC16CT----------Y-P-----"/>
    <s v="LID-"/>
    <s v="O"/>
    <n v="1480"/>
    <s v="PC"/>
    <s v="CNY"/>
    <n v="3.3"/>
    <n v="4884"/>
  </r>
  <r>
    <x v="6"/>
    <s v="710336960201"/>
    <d v="2025-07-25T00:00:00"/>
    <d v="2025-05-28T00:00:00"/>
    <s v="YP02"/>
    <x v="0"/>
    <m/>
    <s v="C07111"/>
    <s v="7-C-PCC16CK-002"/>
    <s v="PCC16CT----------Y-P-----"/>
    <s v="LID-"/>
    <s v="O"/>
    <n v="1750"/>
    <s v="PC"/>
    <s v="CNY"/>
    <n v="3.3"/>
    <n v="5775"/>
  </r>
  <r>
    <x v="6"/>
    <s v="710339230801"/>
    <d v="2025-07-29T00:00:00"/>
    <d v="2025-07-01T00:00:00"/>
    <s v="Z010"/>
    <x v="25"/>
    <m/>
    <s v="C07132"/>
    <s v="1-6-GLF18-ZB"/>
    <s v="G-LD LF 18CM BSH"/>
    <s v="GLID"/>
    <s v="B"/>
    <n v="1000"/>
    <s v="PC"/>
    <s v="CNY"/>
    <n v="3.3189000000000002"/>
    <n v="3318.9"/>
  </r>
  <r>
    <x v="6"/>
    <s v="710338480201"/>
    <d v="2025-07-11T00:00:00"/>
    <d v="2025-06-19T00:00:00"/>
    <s v="Z010"/>
    <x v="25"/>
    <m/>
    <s v="C07053"/>
    <s v="1-6-GAL20-ZA"/>
    <s v="G-LD AL 20CM POL"/>
    <s v="GLID"/>
    <s v="B"/>
    <n v="500"/>
    <s v="PC"/>
    <s v="CNY"/>
    <n v="3.3490000000000002"/>
    <n v="1674.5"/>
  </r>
  <r>
    <x v="6"/>
    <s v="710340281401"/>
    <d v="2025-07-30T00:00:00"/>
    <d v="2025-07-23T00:00:00"/>
    <s v="MY02S"/>
    <x v="23"/>
    <m/>
    <s v="X250766"/>
    <s v="7-8-F76788-C"/>
    <s v="BROWN BOX 76788-C"/>
    <s v="BOX-"/>
    <s v="B"/>
    <n v="1010"/>
    <s v="PC"/>
    <s v="CNY"/>
    <n v="3.39"/>
    <n v="3423.9"/>
  </r>
  <r>
    <x v="6"/>
    <s v="710336960301"/>
    <d v="2025-07-25T00:00:00"/>
    <d v="2025-05-28T00:00:00"/>
    <s v="YP02"/>
    <x v="0"/>
    <m/>
    <s v="C07115"/>
    <s v="7-C-PCC18CK-002"/>
    <s v="PCC18CT----------Y-P-----"/>
    <s v="LID-"/>
    <s v="O"/>
    <n v="2080"/>
    <s v="PC"/>
    <s v="CNY"/>
    <n v="3.4"/>
    <n v="7072"/>
  </r>
  <r>
    <x v="6"/>
    <s v="710336960301"/>
    <d v="2025-07-25T00:00:00"/>
    <d v="2025-05-28T00:00:00"/>
    <s v="YP02"/>
    <x v="0"/>
    <m/>
    <s v="C07111"/>
    <s v="7-C-PCC18CK-002"/>
    <s v="PCC18CT----------Y-P-----"/>
    <s v="LID-"/>
    <s v="O"/>
    <n v="1750"/>
    <s v="PC"/>
    <s v="CNY"/>
    <n v="3.4"/>
    <n v="5950"/>
  </r>
  <r>
    <x v="6"/>
    <s v="710338020401"/>
    <d v="2025-07-29T00:00:00"/>
    <d v="2025-06-13T00:00:00"/>
    <s v="MY02S"/>
    <x v="23"/>
    <m/>
    <s v="X250763"/>
    <s v="1-8-C14436A-C"/>
    <s v="CB COL SLV 14436-C"/>
    <s v="SHTS"/>
    <s v="B"/>
    <n v="1010"/>
    <s v="PC"/>
    <s v="CNY"/>
    <n v="3.4"/>
    <n v="3434"/>
  </r>
  <r>
    <x v="6"/>
    <s v="710336941001"/>
    <d v="2025-07-04T00:00:00"/>
    <d v="2025-05-28T00:00:00"/>
    <s v="MY02S"/>
    <x v="23"/>
    <m/>
    <s v="X250715"/>
    <s v="1-8-F18011-C"/>
    <s v="BROWN BOX 18011-C"/>
    <s v="BOX-"/>
    <s v="B"/>
    <n v="3020"/>
    <s v="PC"/>
    <s v="CNY"/>
    <n v="3.43"/>
    <n v="10358.6"/>
  </r>
  <r>
    <x v="6"/>
    <s v="710339250101"/>
    <d v="2025-07-04T00:00:00"/>
    <d v="2025-07-03T00:00:00"/>
    <s v="MY02S"/>
    <x v="23"/>
    <m/>
    <s v="X250715"/>
    <s v="6-8-F62108-C"/>
    <s v="FP BOX 62108-C"/>
    <s v="BOX-"/>
    <s v="B"/>
    <n v="480"/>
    <s v="PC"/>
    <s v="CNY"/>
    <n v="3.46"/>
    <n v="1660.8"/>
  </r>
  <r>
    <x v="6"/>
    <s v="710339250201"/>
    <d v="2025-07-04T00:00:00"/>
    <d v="2025-07-03T00:00:00"/>
    <s v="MY02S"/>
    <x v="23"/>
    <m/>
    <s v="X250715"/>
    <s v="6-8-F62108-C"/>
    <s v="FP BOX 62108-C"/>
    <s v="BOX-"/>
    <s v="B"/>
    <n v="20"/>
    <s v="PC"/>
    <s v="CNY"/>
    <n v="3.46"/>
    <n v="69.2"/>
  </r>
  <r>
    <x v="6"/>
    <s v="710338980301"/>
    <d v="2025-07-04T00:00:00"/>
    <d v="2025-07-01T00:00:00"/>
    <s v="MY02S"/>
    <x v="23"/>
    <m/>
    <s v="X250717"/>
    <s v="1-8-C14437A-C"/>
    <s v="CB COL SLV 14437-C"/>
    <s v="SHTS"/>
    <s v="B"/>
    <n v="1010"/>
    <s v="PC"/>
    <s v="CNY"/>
    <n v="3.49"/>
    <n v="3524.9"/>
  </r>
  <r>
    <x v="6"/>
    <s v="710336290101"/>
    <d v="2025-07-14T00:00:00"/>
    <d v="2025-05-20T00:00:00"/>
    <s v="YP02"/>
    <x v="0"/>
    <m/>
    <s v="250708"/>
    <s v="7-C-IEC20KKY-P"/>
    <s v="20CM SS LID"/>
    <s v="LID-"/>
    <s v="O"/>
    <n v="1020"/>
    <s v="PC"/>
    <s v="CNY"/>
    <n v="3.5"/>
    <n v="3570"/>
  </r>
  <r>
    <x v="6"/>
    <s v="710336960401"/>
    <d v="2025-07-24T00:00:00"/>
    <d v="2025-05-28T00:00:00"/>
    <s v="YP02"/>
    <x v="0"/>
    <m/>
    <s v="C07105"/>
    <s v="7-C-PCC20CK-002"/>
    <s v="PCC20CT----------Y-P-----"/>
    <s v="LID-"/>
    <s v="O"/>
    <n v="1830"/>
    <s v="PC"/>
    <s v="CNY"/>
    <n v="3.5"/>
    <n v="6405"/>
  </r>
  <r>
    <x v="6"/>
    <s v="710336960401"/>
    <d v="2025-07-22T00:00:00"/>
    <d v="2025-05-28T00:00:00"/>
    <s v="YP02"/>
    <x v="0"/>
    <m/>
    <s v="c07100"/>
    <s v="7-C-PCC20CK-002"/>
    <s v="PCC20CT----------Y-P-----"/>
    <s v="LID-"/>
    <s v="O"/>
    <n v="1800"/>
    <s v="PC"/>
    <s v="CNY"/>
    <n v="3.5"/>
    <n v="6300"/>
  </r>
  <r>
    <x v="6"/>
    <s v="710338360201"/>
    <d v="2025-07-03T00:00:00"/>
    <d v="2025-06-18T00:00:00"/>
    <s v="XL10"/>
    <x v="11"/>
    <m/>
    <s v="C07017"/>
    <s v="7-6-629A"/>
    <s v="20cm Si-RU GASKET GN36A"/>
    <s v="ANYD"/>
    <s v="B"/>
    <n v="300"/>
    <s v="PC"/>
    <s v="CNY"/>
    <n v="3.5"/>
    <n v="1050"/>
  </r>
  <r>
    <x v="6"/>
    <s v="710337930101"/>
    <d v="2025-07-18T00:00:00"/>
    <d v="2025-06-12T00:00:00"/>
    <s v="R017"/>
    <x v="18"/>
    <m/>
    <s v="C07090"/>
    <s v="1-5-HAJ01--X4"/>
    <s v="SH-- POL R73 C/C40 H8.5 SS304x0.7"/>
    <s v="HDL-"/>
    <s v="B"/>
    <n v="6600"/>
    <s v="PC"/>
    <s v="CNY"/>
    <n v="3.5398000000000001"/>
    <n v="23362.68"/>
  </r>
  <r>
    <x v="6"/>
    <s v="710338810101"/>
    <d v="2025-07-24T00:00:00"/>
    <d v="2025-06-26T00:00:00"/>
    <s v="R017"/>
    <x v="18"/>
    <m/>
    <s v="C07107"/>
    <s v="1-5-HAJ01--X4"/>
    <s v="SH-- POL R73 C/C40 H8.5 SS304x0.7"/>
    <s v="HDL-"/>
    <s v="B"/>
    <n v="1540"/>
    <s v="PC"/>
    <s v="CNY"/>
    <n v="3.5398000000000001"/>
    <n v="5451.29"/>
  </r>
  <r>
    <x v="6"/>
    <s v="710340280101"/>
    <d v="2025-07-24T00:00:00"/>
    <d v="2025-07-23T00:00:00"/>
    <s v="MY02S"/>
    <x v="23"/>
    <m/>
    <s v="X250754"/>
    <s v="1-8-F18011-C"/>
    <s v="BROWN BOX 18011-C"/>
    <s v="BOX-"/>
    <s v="B"/>
    <n v="500"/>
    <s v="PC"/>
    <s v="CNY"/>
    <n v="3.57"/>
    <n v="1785"/>
  </r>
  <r>
    <x v="6"/>
    <s v="710338660101"/>
    <d v="2025-07-29T00:00:00"/>
    <d v="2025-06-24T00:00:00"/>
    <s v="YP02"/>
    <x v="0"/>
    <m/>
    <s v="250716"/>
    <s v="7-C-IEC22KKY-P"/>
    <s v="22CM SS LID"/>
    <s v="LID-"/>
    <s v="O"/>
    <n v="1000"/>
    <s v="PC"/>
    <s v="CNY"/>
    <n v="3.6"/>
    <n v="3600"/>
  </r>
  <r>
    <x v="6"/>
    <s v="710337470101"/>
    <d v="2025-07-15T00:00:00"/>
    <d v="2025-06-06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7470301"/>
    <d v="2025-07-15T00:00:00"/>
    <d v="2025-06-06T00:00:00"/>
    <s v="NA02"/>
    <x v="27"/>
    <m/>
    <s v="B250706"/>
    <s v="7-1-10193C435N"/>
    <s v="AL CIR 1.0x193mm 1100-O"/>
    <s v="ALM-"/>
    <s v="O"/>
    <n v="90"/>
    <s v="KG"/>
    <s v="CNY"/>
    <n v="3.6282999999999999"/>
    <n v="326.55"/>
  </r>
  <r>
    <x v="6"/>
    <s v="710337470401"/>
    <d v="2025-07-15T00:00:00"/>
    <d v="2025-06-06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7850101"/>
    <d v="2025-07-01T00:00:00"/>
    <d v="2025-06-11T00:00:00"/>
    <s v="NA02"/>
    <x v="27"/>
    <m/>
    <s v="B250617"/>
    <s v="7-1-10145C435N"/>
    <s v="AL CIR 1.0x145mm 1100-O"/>
    <s v="ALM-"/>
    <s v="O"/>
    <n v="70"/>
    <s v="KG"/>
    <s v="CNY"/>
    <n v="3.6282999999999999"/>
    <n v="253.98"/>
  </r>
  <r>
    <x v="6"/>
    <s v="710337850201"/>
    <d v="2025-07-01T00:00:00"/>
    <d v="2025-06-11T00:00:00"/>
    <s v="NA02"/>
    <x v="27"/>
    <m/>
    <s v="B250617"/>
    <s v="7-1-10152C435N"/>
    <s v="AL CIR 1.0x152mm 1100-O"/>
    <s v="ALM-"/>
    <s v="O"/>
    <n v="100"/>
    <s v="KG"/>
    <s v="CNY"/>
    <n v="3.6282999999999999"/>
    <n v="362.83"/>
  </r>
  <r>
    <x v="6"/>
    <s v="710337850301"/>
    <d v="2025-07-01T00:00:00"/>
    <d v="2025-06-11T00:00:00"/>
    <s v="NA02"/>
    <x v="27"/>
    <m/>
    <s v="B250617"/>
    <s v="7-1-10155C435N"/>
    <s v="AL CIR 1.0x155mm 1100-O"/>
    <s v="ALM-"/>
    <s v="O"/>
    <n v="50"/>
    <s v="KG"/>
    <s v="CNY"/>
    <n v="3.6282999999999999"/>
    <n v="181.42"/>
  </r>
  <r>
    <x v="6"/>
    <s v="710337850401"/>
    <d v="2025-07-01T00:00:00"/>
    <d v="2025-06-11T00:00:00"/>
    <s v="NA02"/>
    <x v="27"/>
    <m/>
    <s v="B250617"/>
    <s v="7-1-10160C435N"/>
    <s v="AL CIR 1.0x160mm 1100-O"/>
    <s v="ALM-"/>
    <s v="O"/>
    <n v="50"/>
    <s v="KG"/>
    <s v="CNY"/>
    <n v="3.6282999999999999"/>
    <n v="181.42"/>
  </r>
  <r>
    <x v="6"/>
    <s v="710337850501"/>
    <d v="2025-07-01T00:00:00"/>
    <d v="2025-06-11T00:00:00"/>
    <s v="NA02"/>
    <x v="27"/>
    <m/>
    <s v="B250617"/>
    <s v="7-1-10175C435N"/>
    <s v="AL CIR 1.0x175mm 1100-O"/>
    <s v="ALM-"/>
    <s v="O"/>
    <n v="70"/>
    <s v="KG"/>
    <s v="CNY"/>
    <n v="3.6282999999999999"/>
    <n v="253.98"/>
  </r>
  <r>
    <x v="6"/>
    <s v="710337850601"/>
    <d v="2025-07-01T00:00:00"/>
    <d v="2025-06-11T00:00:00"/>
    <s v="NA02"/>
    <x v="27"/>
    <m/>
    <s v="B250617"/>
    <s v="7-1-10184C435N"/>
    <s v="AL CIR 1.0x184mm 1100-O"/>
    <s v="ALM-"/>
    <s v="O"/>
    <n v="200"/>
    <s v="KG"/>
    <s v="CNY"/>
    <n v="3.6282999999999999"/>
    <n v="725.66"/>
  </r>
  <r>
    <x v="6"/>
    <s v="710337850701"/>
    <d v="2025-07-01T00:00:00"/>
    <d v="2025-06-11T00:00:00"/>
    <s v="NA02"/>
    <x v="27"/>
    <m/>
    <s v="B250617"/>
    <s v="7-1-10200C435N"/>
    <s v="AL CIR 1.0x200mm 1100-O"/>
    <s v="ALM-"/>
    <s v="O"/>
    <n v="50"/>
    <s v="KG"/>
    <s v="CNY"/>
    <n v="3.6282999999999999"/>
    <n v="181.42"/>
  </r>
  <r>
    <x v="6"/>
    <s v="710337850801"/>
    <d v="2025-07-01T00:00:00"/>
    <d v="2025-06-11T00:00:00"/>
    <s v="NA02"/>
    <x v="27"/>
    <m/>
    <s v="CB250617"/>
    <s v="7-1-10205C435N"/>
    <s v="AL CIR 1.0x205mm 1100-O"/>
    <s v="ALM-"/>
    <s v="O"/>
    <n v="80"/>
    <s v="KG"/>
    <s v="CNY"/>
    <n v="3.6282999999999999"/>
    <n v="290.26"/>
  </r>
  <r>
    <x v="6"/>
    <s v="710337850901"/>
    <d v="2025-07-01T00:00:00"/>
    <d v="2025-06-11T00:00:00"/>
    <s v="NA02"/>
    <x v="27"/>
    <m/>
    <s v="B250617"/>
    <s v="7-1-10205C435N"/>
    <s v="AL CIR 1.0x205mm 1100-O"/>
    <s v="ALM-"/>
    <s v="O"/>
    <n v="50"/>
    <s v="KG"/>
    <s v="CNY"/>
    <n v="3.6282999999999999"/>
    <n v="181.42"/>
  </r>
  <r>
    <x v="6"/>
    <s v="710337851001"/>
    <d v="2025-07-01T00:00:00"/>
    <d v="2025-06-11T00:00:00"/>
    <s v="NA02"/>
    <x v="27"/>
    <m/>
    <s v="B250617"/>
    <s v="7-1-10215C435N"/>
    <s v="AL CIR 1.0x215mm 1100-O"/>
    <s v="ALM-"/>
    <s v="O"/>
    <n v="155"/>
    <s v="KG"/>
    <s v="CNY"/>
    <n v="3.6282999999999999"/>
    <n v="562.39"/>
  </r>
  <r>
    <x v="6"/>
    <s v="710337851201"/>
    <d v="2025-07-01T00:00:00"/>
    <d v="2025-06-11T00:00:00"/>
    <s v="NA02"/>
    <x v="27"/>
    <m/>
    <s v="B250617"/>
    <s v="7-1-10245C435N"/>
    <s v="AL CIR 1.0x245mm 1100-O"/>
    <s v="ALM-"/>
    <s v="O"/>
    <n v="400"/>
    <s v="KG"/>
    <s v="CNY"/>
    <n v="3.6282999999999999"/>
    <n v="1451.32"/>
  </r>
  <r>
    <x v="6"/>
    <s v="710337851301"/>
    <d v="2025-07-01T00:00:00"/>
    <d v="2025-06-11T00:00:00"/>
    <s v="NA02"/>
    <x v="27"/>
    <m/>
    <s v="B250617"/>
    <s v="7-1-10270C435N"/>
    <s v="AL CIR 1.0x270mm 1100-O"/>
    <s v="ALM-"/>
    <s v="O"/>
    <n v="150"/>
    <s v="KG"/>
    <s v="CNY"/>
    <n v="3.6282999999999999"/>
    <n v="544.25"/>
  </r>
  <r>
    <x v="6"/>
    <s v="710337851401"/>
    <d v="2025-07-01T00:00:00"/>
    <d v="2025-06-11T00:00:00"/>
    <s v="NA02"/>
    <x v="27"/>
    <m/>
    <s v="B250617"/>
    <s v="7-1-10280C435N"/>
    <s v="AL CIR 1.0x280mm 1100-O"/>
    <s v="ALM-"/>
    <s v="O"/>
    <n v="160"/>
    <s v="KG"/>
    <s v="CNY"/>
    <n v="3.6282999999999999"/>
    <n v="580.53"/>
  </r>
  <r>
    <x v="6"/>
    <s v="710339270101"/>
    <d v="2025-07-15T00:00:00"/>
    <d v="2025-07-03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9270201"/>
    <d v="2025-07-15T00:00:00"/>
    <d v="2025-07-03T00:00:00"/>
    <s v="NA02"/>
    <x v="27"/>
    <m/>
    <s v="B250706"/>
    <s v="7-1-10155C435N"/>
    <s v="AL CIR 1.0x155mm 1100-O"/>
    <s v="ALM-"/>
    <s v="O"/>
    <n v="50"/>
    <s v="KG"/>
    <s v="CNY"/>
    <n v="3.6282999999999999"/>
    <n v="181.42"/>
  </r>
  <r>
    <x v="6"/>
    <s v="710339270301"/>
    <d v="2025-07-15T00:00:00"/>
    <d v="2025-07-03T00:00:00"/>
    <s v="NA02"/>
    <x v="27"/>
    <m/>
    <s v="B250706"/>
    <s v="7-1-10160C435N"/>
    <s v="AL CIR 1.0x160mm 1100-O"/>
    <s v="ALM-"/>
    <s v="O"/>
    <n v="50"/>
    <s v="KG"/>
    <s v="CNY"/>
    <n v="3.6282999999999999"/>
    <n v="181.42"/>
  </r>
  <r>
    <x v="6"/>
    <s v="710339270401"/>
    <d v="2025-07-15T00:00:00"/>
    <d v="2025-07-03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9270501"/>
    <d v="2025-07-15T00:00:00"/>
    <d v="2025-07-03T00:00:00"/>
    <s v="NA02"/>
    <x v="27"/>
    <m/>
    <s v="B250706"/>
    <s v="7-1-10225C435N"/>
    <s v="AL CIR 1.0x225mm 1100-O"/>
    <s v="ALM-"/>
    <s v="O"/>
    <n v="110"/>
    <s v="KG"/>
    <s v="CNY"/>
    <n v="3.6282999999999999"/>
    <n v="399.11"/>
  </r>
  <r>
    <x v="6"/>
    <s v="710339270601"/>
    <d v="2025-07-15T00:00:00"/>
    <d v="2025-07-03T00:00:00"/>
    <s v="NA02"/>
    <x v="27"/>
    <m/>
    <s v="B250706"/>
    <s v="7-1-15103N435N"/>
    <s v="AL1.5x103.4X127.4MM1100-O"/>
    <s v="ALM-"/>
    <s v="O"/>
    <n v="50"/>
    <s v="KG"/>
    <s v="CNY"/>
    <n v="3.6282999999999999"/>
    <n v="181.42"/>
  </r>
  <r>
    <x v="6"/>
    <s v="710335470301"/>
    <d v="2025-07-15T00:00:00"/>
    <d v="2025-05-06T00:00:00"/>
    <s v="YP02"/>
    <x v="0"/>
    <m/>
    <s v="250709"/>
    <s v="7-C-REC18CKY-P"/>
    <s v="18CM CCSS LID IN:Y EX:P"/>
    <s v="LID-"/>
    <s v="S"/>
    <n v="200"/>
    <s v="PC"/>
    <s v="CNY"/>
    <n v="3.64"/>
    <n v="728"/>
  </r>
  <r>
    <x v="6"/>
    <s v="710337710401"/>
    <d v="2025-07-25T00:00:00"/>
    <d v="2025-06-10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230901"/>
    <d v="2025-07-25T00:00:00"/>
    <d v="2025-07-01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651301"/>
    <d v="2025-07-31T00:00:00"/>
    <d v="2025-07-09T00:00:00"/>
    <s v="Z010"/>
    <x v="25"/>
    <m/>
    <s v="c07141"/>
    <s v="1-6-GY24-ZA"/>
    <s v="G-LD SD DR 24CM 2H POL"/>
    <s v="GLID"/>
    <s v="B"/>
    <n v="510"/>
    <s v="PC"/>
    <s v="CNY"/>
    <n v="3.6753999999999998"/>
    <n v="1874.45"/>
  </r>
  <r>
    <x v="6"/>
    <s v="710333590201"/>
    <d v="2025-07-21T00:00:00"/>
    <d v="2025-04-01T00:00:00"/>
    <s v="YP02"/>
    <x v="0"/>
    <m/>
    <s v="C07097"/>
    <s v="7-C-PCC24CK-002"/>
    <s v="PCC24CT----------Y-P-----"/>
    <s v="LID-"/>
    <s v="O"/>
    <n v="1310"/>
    <s v="PC"/>
    <s v="CNY"/>
    <n v="3.7"/>
    <n v="4847"/>
  </r>
  <r>
    <x v="6"/>
    <s v="710336960501"/>
    <d v="2025-07-30T00:00:00"/>
    <d v="2025-05-28T00:00:00"/>
    <s v="YP02"/>
    <x v="0"/>
    <m/>
    <s v="C07137"/>
    <s v="7-C-PCC24CK-002"/>
    <s v="PCC24CT----------Y-P-----"/>
    <s v="LID-"/>
    <s v="O"/>
    <n v="970"/>
    <s v="PC"/>
    <s v="CNY"/>
    <n v="3.7"/>
    <n v="3589"/>
  </r>
  <r>
    <x v="6"/>
    <s v="710336960501"/>
    <d v="2025-07-29T00:00:00"/>
    <d v="2025-05-28T00:00:00"/>
    <s v="YP02"/>
    <x v="0"/>
    <m/>
    <s v="C07131"/>
    <s v="7-C-PCC24CK-002"/>
    <s v="PCC24CT----------Y-P-----"/>
    <s v="LID-"/>
    <s v="O"/>
    <n v="1280"/>
    <s v="PC"/>
    <s v="CNY"/>
    <n v="3.7"/>
    <n v="4736"/>
  </r>
  <r>
    <x v="6"/>
    <s v="710336960501"/>
    <d v="2025-07-28T00:00:00"/>
    <d v="2025-05-28T00:00:00"/>
    <s v="YP02"/>
    <x v="0"/>
    <m/>
    <s v="C07121"/>
    <s v="7-C-PCC24CK-002"/>
    <s v="PCC24CT----------Y-P-----"/>
    <s v="LID-"/>
    <s v="O"/>
    <n v="1280"/>
    <s v="PC"/>
    <s v="CNY"/>
    <n v="3.7"/>
    <n v="4736"/>
  </r>
  <r>
    <x v="6"/>
    <s v="710339230601"/>
    <d v="2025-07-25T00:00:00"/>
    <d v="2025-07-01T00:00:00"/>
    <s v="Z010"/>
    <x v="25"/>
    <m/>
    <s v="C07113"/>
    <s v="1-6-GD24-ZA"/>
    <s v="G-LD SD DR 24CM 2H POL"/>
    <s v="GLID"/>
    <s v="B"/>
    <n v="1000"/>
    <s v="PC"/>
    <s v="CNY"/>
    <n v="3.7364999999999999"/>
    <n v="3736.5"/>
  </r>
  <r>
    <x v="6"/>
    <s v="710336510201"/>
    <d v="2025-07-10T00:00:00"/>
    <d v="2025-05-22T00:00:00"/>
    <s v="YP02"/>
    <x v="0"/>
    <m/>
    <s v="C07047"/>
    <s v="7-C-NDC20KI-002"/>
    <s v="NDC20CT----------Y-P-----"/>
    <s v="LID-"/>
    <s v="S"/>
    <n v="1843"/>
    <s v="PC"/>
    <s v="CNY"/>
    <n v="3.75"/>
    <n v="6911.25"/>
  </r>
  <r>
    <x v="6"/>
    <s v="710336510201"/>
    <d v="2025-07-08T00:00:00"/>
    <d v="2025-05-22T00:00:00"/>
    <s v="YP02"/>
    <x v="0"/>
    <m/>
    <s v="C07043"/>
    <s v="7-C-NDC20KI-002"/>
    <s v="NDC20CT----------Y-P-----"/>
    <s v="LID-"/>
    <s v="S"/>
    <n v="1330"/>
    <s v="PC"/>
    <s v="CNY"/>
    <n v="3.75"/>
    <n v="4987.5"/>
  </r>
  <r>
    <x v="6"/>
    <s v="710340350501"/>
    <d v="2025-07-29T00:00:00"/>
    <d v="2025-07-28T00:00:00"/>
    <s v="MY02S"/>
    <x v="23"/>
    <m/>
    <s v="X250761"/>
    <s v="7-8-C71109-C--E-F"/>
    <s v="3-WAY COL SLV 71109-C--E (FSC)"/>
    <s v="BOX-"/>
    <s v="B"/>
    <n v="1160"/>
    <s v="PC"/>
    <s v="CNY"/>
    <n v="3.82"/>
    <n v="4431.2"/>
  </r>
  <r>
    <x v="6"/>
    <s v="710340350401"/>
    <d v="2025-07-29T00:00:00"/>
    <d v="2025-07-28T00:00:00"/>
    <s v="MY02S"/>
    <x v="23"/>
    <m/>
    <s v="X250761"/>
    <s v="7-8-C71108-C--E-F"/>
    <s v="BOX / CARTONY COL SLV"/>
    <s v="BOX-"/>
    <s v="B"/>
    <n v="1010"/>
    <s v="PC"/>
    <s v="CNY"/>
    <n v="3.83"/>
    <n v="3868.3"/>
  </r>
  <r>
    <x v="6"/>
    <s v="710338360301"/>
    <d v="2025-07-03T00:00:00"/>
    <d v="2025-06-18T00:00:00"/>
    <s v="XL10"/>
    <x v="11"/>
    <m/>
    <s v="C07017"/>
    <s v="7-6-630A"/>
    <s v="22cm Si-RU GASKET GN36A"/>
    <s v="ANYD"/>
    <s v="B"/>
    <n v="300"/>
    <s v="PC"/>
    <s v="CNY"/>
    <n v="3.85"/>
    <n v="1155"/>
  </r>
  <r>
    <x v="6"/>
    <s v="710339280701"/>
    <d v="2025-07-09T00:00:00"/>
    <d v="2025-07-04T00:00:00"/>
    <s v="MY02S"/>
    <x v="23"/>
    <m/>
    <s v="X250722"/>
    <s v="6-8-F62003B-C"/>
    <s v="FP BROWN BOX 62003-C"/>
    <s v="BOX-"/>
    <s v="B"/>
    <n v="100"/>
    <s v="PC"/>
    <s v="CNY"/>
    <n v="3.85"/>
    <n v="385"/>
  </r>
  <r>
    <x v="6"/>
    <s v="710338640101"/>
    <d v="2025-07-14T00:00:00"/>
    <d v="2025-06-24T00:00:00"/>
    <s v="XF09"/>
    <x v="31"/>
    <m/>
    <s v="C07056"/>
    <s v="7-6-624--Y"/>
    <s v="18CM SS RING BRUSHED"/>
    <s v="ANYD"/>
    <s v="B"/>
    <n v="3000"/>
    <s v="PC"/>
    <s v="CNY"/>
    <n v="3.9188000000000001"/>
    <n v="11756.4"/>
  </r>
  <r>
    <x v="6"/>
    <s v="710339620101"/>
    <d v="2025-07-28T00:00:00"/>
    <d v="2025-07-09T00:00:00"/>
    <s v="XF09"/>
    <x v="31"/>
    <m/>
    <s v="C07117"/>
    <s v="7-6-624--Y"/>
    <s v="18CM SS RING BRUSHED"/>
    <s v="ANYD"/>
    <s v="B"/>
    <n v="3050"/>
    <s v="PC"/>
    <s v="CNY"/>
    <n v="3.9188000000000001"/>
    <n v="11952.34"/>
  </r>
  <r>
    <x v="6"/>
    <s v="710335470201"/>
    <d v="2025-07-17T00:00:00"/>
    <d v="2025-05-06T00:00:00"/>
    <s v="YP02"/>
    <x v="0"/>
    <m/>
    <s v="250110"/>
    <s v="7-C-REC24CKY-P"/>
    <s v="24CM CCSS LID IN:Y EX:P"/>
    <s v="LID-"/>
    <s v="O"/>
    <n v="1020"/>
    <s v="PC"/>
    <s v="CNY"/>
    <n v="3.95"/>
    <n v="4029"/>
  </r>
  <r>
    <x v="6"/>
    <s v="710339280201"/>
    <d v="2025-07-09T00:00:00"/>
    <d v="2025-07-04T00:00:00"/>
    <s v="MY02S"/>
    <x v="23"/>
    <m/>
    <s v="X250722"/>
    <s v="6-8-F62017A-C"/>
    <s v="FP BOX 62017-C"/>
    <s v="BOX-"/>
    <s v="B"/>
    <n v="1010"/>
    <s v="PC"/>
    <s v="CNY"/>
    <n v="3.95"/>
    <n v="3989.5"/>
  </r>
  <r>
    <x v="6"/>
    <s v="710340350601"/>
    <d v="2025-07-29T00:00:00"/>
    <d v="2025-07-28T00:00:00"/>
    <s v="MY02S"/>
    <x v="23"/>
    <m/>
    <s v="X250761"/>
    <s v="7-8-C71110-C--E-F"/>
    <s v="3-WAY COL SLV 71110-C--E (FSC)"/>
    <s v="BOX-"/>
    <s v="B"/>
    <n v="1260"/>
    <s v="PC"/>
    <s v="CNY"/>
    <n v="3.96"/>
    <n v="4989.6000000000004"/>
  </r>
  <r>
    <x v="6"/>
    <s v="710339280801"/>
    <d v="2025-07-09T00:00:00"/>
    <d v="2025-07-04T00:00:00"/>
    <s v="MY02S"/>
    <x v="23"/>
    <m/>
    <s v="X250722"/>
    <s v="6-8-F62108-C"/>
    <s v="FP BOX 62108-C"/>
    <s v="BOX-"/>
    <s v="B"/>
    <n v="300"/>
    <s v="PC"/>
    <s v="CNY"/>
    <n v="4.1500000000000004"/>
    <n v="1245"/>
  </r>
  <r>
    <x v="6"/>
    <s v="710338000201"/>
    <d v="2025-07-11T00:00:00"/>
    <d v="2025-06-12T00:00:00"/>
    <s v="Z010"/>
    <x v="25"/>
    <m/>
    <s v="C07053"/>
    <s v="1-6-GE24-ZA"/>
    <s v="G-LD E 24CM POL"/>
    <s v="GLID"/>
    <s v="B"/>
    <n v="4050"/>
    <s v="PC"/>
    <s v="CNY"/>
    <n v="4.1654999999999998"/>
    <n v="16870.28"/>
  </r>
  <r>
    <x v="6"/>
    <s v="710336830101"/>
    <d v="2025-07-02T00:00:00"/>
    <d v="2025-05-26T00:00:00"/>
    <s v="YY04S"/>
    <x v="30"/>
    <m/>
    <s v="C07010"/>
    <s v="7-C-REC2408AS-002"/>
    <s v="REC2408CT----------Y-Y-----"/>
    <s v="LID-"/>
    <s v="O"/>
    <n v="1220"/>
    <s v="PC"/>
    <s v="CNY"/>
    <n v="4.2"/>
    <n v="5124"/>
  </r>
  <r>
    <x v="6"/>
    <s v="710336830201"/>
    <d v="2025-07-09T00:00:00"/>
    <d v="2025-05-26T00:00:00"/>
    <s v="YY04S"/>
    <x v="30"/>
    <m/>
    <s v="C07045"/>
    <s v="7-C-REC2408AS-002"/>
    <s v="REC2408CT----------Y-Y-----"/>
    <s v="LID-"/>
    <s v="O"/>
    <n v="1630"/>
    <s v="PC"/>
    <s v="CNY"/>
    <n v="4.2"/>
    <n v="6846"/>
  </r>
  <r>
    <x v="6"/>
    <s v="710336830201"/>
    <d v="2025-07-08T00:00:00"/>
    <d v="2025-05-26T00:00:00"/>
    <s v="YY04S"/>
    <x v="30"/>
    <m/>
    <s v="C07039"/>
    <s v="7-C-REC2408AS-002"/>
    <s v="REC2408CT----------Y-Y-----"/>
    <s v="LID-"/>
    <s v="O"/>
    <n v="1000"/>
    <s v="PC"/>
    <s v="CNY"/>
    <n v="4.2"/>
    <n v="4200"/>
  </r>
  <r>
    <x v="6"/>
    <s v="710336830201"/>
    <d v="2025-07-07T00:00:00"/>
    <d v="2025-05-26T00:00:00"/>
    <s v="YY04S"/>
    <x v="30"/>
    <m/>
    <s v="C07026"/>
    <s v="7-C-REC2408AS-002"/>
    <s v="REC2408CT----------Y-Y-----"/>
    <s v="LID-"/>
    <s v="O"/>
    <n v="1000"/>
    <s v="PC"/>
    <s v="CNY"/>
    <n v="4.2"/>
    <n v="4200"/>
  </r>
  <r>
    <x v="6"/>
    <s v="710336830201"/>
    <d v="2025-07-04T00:00:00"/>
    <d v="2025-05-26T00:00:00"/>
    <s v="YY04S"/>
    <x v="30"/>
    <m/>
    <s v="C07020"/>
    <s v="7-C-REC2408AS-002"/>
    <s v="REC2408CT----------Y-Y-----"/>
    <s v="LID-"/>
    <s v="O"/>
    <n v="2000"/>
    <s v="PC"/>
    <s v="CNY"/>
    <n v="4.2"/>
    <n v="8400"/>
  </r>
  <r>
    <x v="6"/>
    <s v="710336830201"/>
    <d v="2025-07-02T00:00:00"/>
    <d v="2025-05-26T00:00:00"/>
    <s v="YY04S"/>
    <x v="30"/>
    <m/>
    <s v="C07010"/>
    <s v="7-C-REC2408AS-002"/>
    <s v="REC2408CT----------Y-Y-----"/>
    <s v="LID-"/>
    <s v="O"/>
    <n v="1000"/>
    <s v="PC"/>
    <s v="CNY"/>
    <n v="4.2"/>
    <n v="4200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530"/>
    <s v="PC"/>
    <s v="CNY"/>
    <n v="4.2"/>
    <n v="2226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1000"/>
    <s v="PC"/>
    <s v="CNY"/>
    <n v="4.2"/>
    <n v="4200"/>
  </r>
  <r>
    <x v="6"/>
    <s v="710337760201"/>
    <d v="2025-07-17T00:00:00"/>
    <d v="2025-06-10T00:00:00"/>
    <s v="YY04S"/>
    <x v="30"/>
    <m/>
    <s v="C07083"/>
    <s v="7-C-REC2408AS-002"/>
    <s v="REC2408CT----------Y-Y-----"/>
    <s v="LID-"/>
    <s v="O"/>
    <n v="510"/>
    <s v="PC"/>
    <s v="CNY"/>
    <n v="4.2"/>
    <n v="2142"/>
  </r>
  <r>
    <x v="6"/>
    <s v="710337760201"/>
    <d v="2025-07-16T00:00:00"/>
    <d v="2025-06-10T00:00:00"/>
    <s v="YY04S"/>
    <x v="30"/>
    <m/>
    <s v="C07076"/>
    <s v="7-C-REC2408AS-002"/>
    <s v="REC2408CT----------Y-Y-----"/>
    <s v="LID-"/>
    <s v="O"/>
    <n v="1000"/>
    <s v="PC"/>
    <s v="CNY"/>
    <n v="4.2"/>
    <n v="4200"/>
  </r>
  <r>
    <x v="6"/>
    <s v="710337760301"/>
    <d v="2025-07-21T00:00:00"/>
    <d v="2025-06-10T00:00:00"/>
    <s v="YY04S"/>
    <x v="30"/>
    <m/>
    <s v="C07093"/>
    <s v="7-C-REC2408AS-002"/>
    <s v="REC2408CT----------Y-Y-----"/>
    <s v="LID-"/>
    <s v="O"/>
    <n v="310"/>
    <s v="PC"/>
    <s v="CNY"/>
    <n v="4.2"/>
    <n v="1302"/>
  </r>
  <r>
    <x v="6"/>
    <s v="710337760301"/>
    <d v="2025-07-18T00:00:00"/>
    <d v="2025-06-10T00:00:00"/>
    <s v="YY04S"/>
    <x v="30"/>
    <m/>
    <s v="C07089"/>
    <s v="7-C-REC2408AS-002"/>
    <s v="REC2408CT----------Y-Y-----"/>
    <s v="LID-"/>
    <s v="O"/>
    <n v="1000"/>
    <s v="PC"/>
    <s v="CNY"/>
    <n v="4.2"/>
    <n v="4200"/>
  </r>
  <r>
    <x v="6"/>
    <s v="710338380101"/>
    <d v="2025-07-17T00:00:00"/>
    <d v="2025-06-19T00:00:00"/>
    <s v="YY04S"/>
    <x v="30"/>
    <m/>
    <s v="C07083"/>
    <s v="7-C-REC2408AS-002"/>
    <s v="REC2408CT----------Y-Y-----"/>
    <s v="LID-"/>
    <s v="O"/>
    <n v="760"/>
    <s v="PC"/>
    <s v="CNY"/>
    <n v="4.2"/>
    <n v="3192"/>
  </r>
  <r>
    <x v="6"/>
    <s v="710340350701"/>
    <d v="2025-07-29T00:00:00"/>
    <d v="2025-07-28T00:00:00"/>
    <s v="MY02S"/>
    <x v="23"/>
    <m/>
    <s v="X250761"/>
    <s v="7-8-C71111-C--E-F"/>
    <s v="3-WAY COL SLV 71111-C--E (FSC)"/>
    <s v="BOX-"/>
    <s v="B"/>
    <n v="1010"/>
    <s v="PC"/>
    <s v="CNY"/>
    <n v="4.21"/>
    <n v="4252.1000000000004"/>
  </r>
  <r>
    <x v="6"/>
    <s v="710336930101"/>
    <d v="2025-07-16T00:00:00"/>
    <d v="2025-05-28T00:00:00"/>
    <s v="YY04S"/>
    <x v="30"/>
    <m/>
    <s v="c07075"/>
    <s v="7-C-REC30CK-002"/>
    <s v="REC30CT----------Y-P-----"/>
    <s v="LID-"/>
    <s v="O"/>
    <n v="1010"/>
    <s v="PC"/>
    <s v="CNY"/>
    <n v="4.25"/>
    <n v="4292.5"/>
  </r>
  <r>
    <x v="6"/>
    <s v="710333950301"/>
    <d v="2025-07-02T00:00:00"/>
    <d v="2025-04-09T00:00:00"/>
    <s v="YP02"/>
    <x v="0"/>
    <m/>
    <s v="C07012"/>
    <s v="7-C-REC2608AS-002"/>
    <s v="REC2608CT----------Y-Y-----"/>
    <s v="LID-"/>
    <s v="O"/>
    <n v="506"/>
    <s v="PC"/>
    <s v="CNY"/>
    <n v="4.26"/>
    <n v="2155.56"/>
  </r>
  <r>
    <x v="6"/>
    <s v="710336810101"/>
    <d v="2025-07-02T00:00:00"/>
    <d v="2025-05-26T00:00:00"/>
    <s v="YP02"/>
    <x v="0"/>
    <m/>
    <s v="C07012"/>
    <s v="7-C-REC2608AS-002"/>
    <s v="REC2608CT----------Y-Y-----"/>
    <s v="LID-"/>
    <s v="O"/>
    <n v="1010"/>
    <s v="PC"/>
    <s v="CNY"/>
    <n v="4.26"/>
    <n v="4302.6000000000004"/>
  </r>
  <r>
    <x v="6"/>
    <s v="710336810201"/>
    <d v="2025-07-10T00:00:00"/>
    <d v="2025-05-26T00:00:00"/>
    <s v="YP02"/>
    <x v="0"/>
    <m/>
    <s v="C07046"/>
    <s v="7-C-REC2608AS-002"/>
    <s v="REC2608CT----------Y-Y-----"/>
    <s v="LID-"/>
    <s v="O"/>
    <n v="473"/>
    <s v="PC"/>
    <s v="CNY"/>
    <n v="4.26"/>
    <n v="2014.98"/>
  </r>
  <r>
    <x v="6"/>
    <s v="710336810201"/>
    <d v="2025-07-07T00:00:00"/>
    <d v="2025-05-26T00:00:00"/>
    <s v="YP02"/>
    <x v="0"/>
    <m/>
    <s v="C07032"/>
    <s v="7-C-REC2608AS-002"/>
    <s v="REC2608CT----------Y-Y-----"/>
    <s v="LID-"/>
    <s v="O"/>
    <n v="896"/>
    <s v="PC"/>
    <s v="CNY"/>
    <n v="4.26"/>
    <n v="3816.96"/>
  </r>
  <r>
    <x v="6"/>
    <s v="710336810201"/>
    <d v="2025-07-04T00:00:00"/>
    <d v="2025-05-26T00:00:00"/>
    <s v="YP02"/>
    <x v="0"/>
    <m/>
    <s v="C07021"/>
    <s v="7-C-REC2608AS-002"/>
    <s v="REC2608CT----------Y-Y-----"/>
    <s v="LID-"/>
    <s v="O"/>
    <n v="1440"/>
    <s v="PC"/>
    <s v="CNY"/>
    <n v="4.26"/>
    <n v="6134.4"/>
  </r>
  <r>
    <x v="6"/>
    <s v="710336810201"/>
    <d v="2025-07-03T00:00:00"/>
    <d v="2025-05-26T00:00:00"/>
    <s v="YP02"/>
    <x v="0"/>
    <m/>
    <s v="C07015"/>
    <s v="7-C-REC2608AS-002"/>
    <s v="REC2608CT----------Y-Y-----"/>
    <s v="LID-"/>
    <s v="O"/>
    <n v="411"/>
    <s v="PC"/>
    <s v="CNY"/>
    <n v="4.26"/>
    <n v="1750.86"/>
  </r>
  <r>
    <x v="6"/>
    <s v="710336810201"/>
    <d v="2025-07-02T00:00:00"/>
    <d v="2025-05-26T00:00:00"/>
    <s v="YP02"/>
    <x v="0"/>
    <m/>
    <s v="C07014"/>
    <s v="7-C-REC2608AS-002"/>
    <s v="REC2608CT----------Y-Y-----"/>
    <s v="LID-"/>
    <s v="O"/>
    <n v="600"/>
    <s v="PC"/>
    <s v="CNY"/>
    <n v="4.26"/>
    <n v="2556"/>
  </r>
  <r>
    <x v="6"/>
    <s v="710337750101"/>
    <d v="2025-07-14T00:00:00"/>
    <d v="2025-06-10T00:00:00"/>
    <s v="YP02"/>
    <x v="0"/>
    <m/>
    <s v="C07058"/>
    <s v="7-C-REC2608AS-002"/>
    <s v="REC2608CT----------Y-Y-----"/>
    <s v="LID-"/>
    <s v="O"/>
    <n v="243"/>
    <s v="PC"/>
    <s v="CNY"/>
    <n v="4.26"/>
    <n v="1035.18"/>
  </r>
  <r>
    <x v="6"/>
    <s v="710337750101"/>
    <d v="2025-07-11T00:00:00"/>
    <d v="2025-06-10T00:00:00"/>
    <s v="YP02"/>
    <x v="0"/>
    <m/>
    <s v="C07056"/>
    <s v="7-C-REC2608AS-002"/>
    <s v="REC2608CT----------Y-Y-----"/>
    <s v="LID-"/>
    <s v="O"/>
    <n v="1320"/>
    <s v="PC"/>
    <s v="CNY"/>
    <n v="4.26"/>
    <n v="5623.2"/>
  </r>
  <r>
    <x v="6"/>
    <s v="710337750101"/>
    <d v="2025-07-10T00:00:00"/>
    <d v="2025-06-10T00:00:00"/>
    <s v="YP02"/>
    <x v="0"/>
    <m/>
    <s v="C07046"/>
    <s v="7-C-REC2608AS-002"/>
    <s v="REC2608CT----------Y-Y-----"/>
    <s v="LID-"/>
    <s v="O"/>
    <n v="367"/>
    <s v="PC"/>
    <s v="CNY"/>
    <n v="4.26"/>
    <n v="1563.42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10"/>
    <s v="PC"/>
    <s v="CNY"/>
    <n v="4.26"/>
    <n v="42.6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556"/>
    <s v="PC"/>
    <s v="CNY"/>
    <n v="4.26"/>
    <n v="2368.56"/>
  </r>
  <r>
    <x v="6"/>
    <s v="710337750201"/>
    <d v="2025-07-14T00:00:00"/>
    <d v="2025-06-10T00:00:00"/>
    <s v="YP02"/>
    <x v="0"/>
    <m/>
    <s v="C07058"/>
    <s v="7-C-REC2608AS-002"/>
    <s v="REC2608CT----------Y-Y-----"/>
    <s v="LID-"/>
    <s v="O"/>
    <n v="1454"/>
    <s v="PC"/>
    <s v="CNY"/>
    <n v="4.26"/>
    <n v="6194.04"/>
  </r>
  <r>
    <x v="6"/>
    <s v="7103377503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7750301"/>
    <d v="2025-07-24T00:00:00"/>
    <d v="2025-06-10T00:00:00"/>
    <s v="YP02"/>
    <x v="0"/>
    <m/>
    <s v="C07105"/>
    <s v="7-C-REC2608AS-002"/>
    <s v="REC2608CT----------Y-Y-----"/>
    <s v="LID-"/>
    <s v="O"/>
    <n v="720"/>
    <s v="PC"/>
    <s v="CNY"/>
    <n v="4.26"/>
    <n v="3067.2"/>
  </r>
  <r>
    <x v="6"/>
    <s v="710337750301"/>
    <d v="2025-07-23T00:00:00"/>
    <d v="2025-06-10T00:00:00"/>
    <s v="YP02"/>
    <x v="0"/>
    <m/>
    <s v="C07102"/>
    <s v="7-C-REC2608AS-002"/>
    <s v="REC2608CT----------Y-Y-----"/>
    <s v="LID-"/>
    <s v="O"/>
    <n v="560"/>
    <s v="PC"/>
    <s v="CNY"/>
    <n v="4.26"/>
    <n v="2385.6"/>
  </r>
  <r>
    <x v="6"/>
    <s v="710337750401"/>
    <d v="2025-07-30T00:00:00"/>
    <d v="2025-06-10T00:00:00"/>
    <s v="YP02"/>
    <x v="0"/>
    <m/>
    <s v="C07136"/>
    <s v="7-C-REC2608AS-002"/>
    <s v="REC2608CT----------Y-Y-----"/>
    <s v="LID-"/>
    <s v="O"/>
    <n v="840"/>
    <s v="PC"/>
    <s v="CNY"/>
    <n v="4.26"/>
    <n v="3578.4"/>
  </r>
  <r>
    <x v="6"/>
    <s v="710337750401"/>
    <d v="2025-07-28T00:00:00"/>
    <d v="2025-06-10T00:00:00"/>
    <s v="YP02"/>
    <x v="0"/>
    <m/>
    <s v="C07122"/>
    <s v="7-C-REC2608AS-002"/>
    <s v="REC2608CT----------Y-Y-----"/>
    <s v="LID-"/>
    <s v="O"/>
    <n v="720"/>
    <s v="PC"/>
    <s v="CNY"/>
    <n v="4.26"/>
    <n v="3067.2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160"/>
    <s v="PC"/>
    <s v="CNY"/>
    <n v="4.26"/>
    <n v="681.6"/>
  </r>
  <r>
    <x v="6"/>
    <s v="710337750401"/>
    <d v="2025-07-24T00:00:00"/>
    <d v="2025-06-10T00:00:00"/>
    <s v="YP02"/>
    <x v="0"/>
    <m/>
    <s v="APO-C07108"/>
    <s v="7-C-REC2608AS-002"/>
    <s v="REC2608CT----------Y-Y-----"/>
    <s v="LID-"/>
    <s v="O"/>
    <n v="-440"/>
    <s v="PC"/>
    <s v="CNY"/>
    <n v="4.26"/>
    <n v="-1874.4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8390101"/>
    <d v="2025-07-23T00:00:00"/>
    <d v="2025-06-19T00:00:00"/>
    <s v="YP02"/>
    <x v="0"/>
    <m/>
    <s v="C07102"/>
    <s v="7-C-REC2608AS-002"/>
    <s v="REC2608CT----------Y-Y-----"/>
    <s v="LID-"/>
    <s v="O"/>
    <n v="1840"/>
    <s v="PC"/>
    <s v="CNY"/>
    <n v="4.26"/>
    <n v="7838.4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76"/>
    <s v="PC"/>
    <s v="CNY"/>
    <n v="4.26"/>
    <n v="3731.76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40"/>
    <s v="PC"/>
    <s v="CNY"/>
    <n v="4.26"/>
    <n v="3578.4"/>
  </r>
  <r>
    <x v="6"/>
    <s v="710338390101"/>
    <d v="2025-07-16T00:00:00"/>
    <d v="2025-06-19T00:00:00"/>
    <s v="YP02"/>
    <x v="0"/>
    <m/>
    <s v="C07079"/>
    <s v="7-C-REC2608AS-002"/>
    <s v="REC2608CT----------Y-Y-----"/>
    <s v="LID-"/>
    <s v="O"/>
    <n v="274"/>
    <s v="PC"/>
    <s v="CNY"/>
    <n v="4.26"/>
    <n v="1167.24"/>
  </r>
  <r>
    <x v="6"/>
    <s v="710339230301"/>
    <d v="2025-07-29T00:00:00"/>
    <d v="2025-07-01T00:00:00"/>
    <s v="Z010"/>
    <x v="25"/>
    <m/>
    <s v="C07132"/>
    <s v="1-6-GA26-ZA"/>
    <s v="G-LD A 26CM POL"/>
    <s v="GLID"/>
    <s v="B"/>
    <n v="1010"/>
    <s v="PC"/>
    <s v="CNY"/>
    <n v="4.2759999999999998"/>
    <n v="4318.76"/>
  </r>
  <r>
    <x v="6"/>
    <s v="710338870301"/>
    <d v="2025-07-17T00:00:00"/>
    <d v="2025-06-26T00:00:00"/>
    <s v="YY04S"/>
    <x v="30"/>
    <m/>
    <s v="C07083"/>
    <s v="7-C-REC2808AS-002"/>
    <s v="REC2808CT----------Y-Y-----"/>
    <s v="LID-"/>
    <s v="O"/>
    <n v="600"/>
    <s v="PC"/>
    <s v="CNY"/>
    <n v="4.3"/>
    <n v="2580"/>
  </r>
  <r>
    <x v="6"/>
    <s v="710338870301"/>
    <d v="2025-07-07T00:00:00"/>
    <d v="2025-06-26T00:00:00"/>
    <s v="YY04S"/>
    <x v="30"/>
    <m/>
    <s v="C07031"/>
    <s v="7-C-REC2808AS-002"/>
    <s v="REC2808CT----------Y-Y-----"/>
    <s v="LID-"/>
    <s v="O"/>
    <n v="480"/>
    <s v="PC"/>
    <s v="CNY"/>
    <n v="4.3"/>
    <n v="2064"/>
  </r>
  <r>
    <x v="6"/>
    <s v="710338870301"/>
    <d v="2025-07-07T00:00:00"/>
    <d v="2025-06-26T00:00:00"/>
    <s v="YY04S"/>
    <x v="30"/>
    <m/>
    <s v="C07026"/>
    <s v="7-C-REC2808AS-002"/>
    <s v="REC2808CT----------Y-Y-----"/>
    <s v="LID-"/>
    <s v="O"/>
    <n v="720"/>
    <s v="PC"/>
    <s v="CNY"/>
    <n v="4.3"/>
    <n v="3096"/>
  </r>
  <r>
    <x v="6"/>
    <s v="710337710501"/>
    <d v="2025-07-17T00:00:00"/>
    <d v="2025-06-10T00:00:00"/>
    <s v="Z010"/>
    <x v="25"/>
    <m/>
    <s v="C07085"/>
    <s v="1-6-GY26-ZA"/>
    <s v="G-LD SD DR 26CM 2H POL"/>
    <s v="GLID"/>
    <s v="B"/>
    <n v="500"/>
    <s v="PC"/>
    <s v="CNY"/>
    <n v="4.3053999999999997"/>
    <n v="2152.6999999999998"/>
  </r>
  <r>
    <x v="6"/>
    <s v="710340350801"/>
    <d v="2025-07-29T00:00:00"/>
    <d v="2025-07-28T00:00:00"/>
    <s v="MY02S"/>
    <x v="23"/>
    <m/>
    <s v="X250761"/>
    <s v="7-8-C71112-C--E-F"/>
    <s v="3-WAY COL SLV 71112-C--E (FSC)"/>
    <s v="BOX-"/>
    <s v="B"/>
    <n v="1010"/>
    <s v="PC"/>
    <s v="CNY"/>
    <n v="4.3499999999999996"/>
    <n v="4393.5"/>
  </r>
  <r>
    <x v="6"/>
    <s v="710333720101"/>
    <d v="2025-07-11T00:00:00"/>
    <d v="2025-04-03T00:00:00"/>
    <s v="Z010"/>
    <x v="25"/>
    <m/>
    <s v="C07053"/>
    <s v="1-6-GLF24-ZB"/>
    <s v="G-LD LF 24CM BSH"/>
    <s v="GLID"/>
    <s v="B"/>
    <n v="35"/>
    <s v="PC"/>
    <s v="CNY"/>
    <n v="4.3726000000000003"/>
    <n v="153.04"/>
  </r>
  <r>
    <x v="6"/>
    <s v="710338000301"/>
    <d v="2025-07-11T00:00:00"/>
    <d v="2025-06-12T00:00:00"/>
    <s v="Z010"/>
    <x v="25"/>
    <m/>
    <s v="C07053"/>
    <s v="1-6-GLF24-ZB"/>
    <s v="G-LD LF 24CM BSH"/>
    <s v="GLID"/>
    <s v="B"/>
    <n v="3020"/>
    <s v="PC"/>
    <s v="CNY"/>
    <n v="4.3726000000000003"/>
    <n v="13205.25"/>
  </r>
  <r>
    <x v="6"/>
    <s v="710340281301"/>
    <d v="2025-07-30T00:00:00"/>
    <d v="2025-07-23T00:00:00"/>
    <s v="MY02S"/>
    <x v="23"/>
    <m/>
    <s v="X250765"/>
    <s v="7-8-C74041-C"/>
    <s v="COL BOX 74041-C"/>
    <s v="BOX-"/>
    <s v="B"/>
    <n v="3020"/>
    <s v="PC"/>
    <s v="CNY"/>
    <n v="4.3899999999999997"/>
    <n v="13257.8"/>
  </r>
  <r>
    <x v="6"/>
    <s v="710335500101"/>
    <d v="2025-07-01T00:00:00"/>
    <d v="2025-05-07T00:00:00"/>
    <s v="LJ11"/>
    <x v="24"/>
    <m/>
    <s v="C07003"/>
    <s v="7-6-X021"/>
    <s v="WHISTLE BLK"/>
    <s v="KNOB"/>
    <s v="B"/>
    <n v="10600"/>
    <s v="PC"/>
    <s v="CNY"/>
    <n v="4.4320000000000004"/>
    <n v="46979.199999999997"/>
  </r>
  <r>
    <x v="6"/>
    <s v="710336750101"/>
    <d v="2025-07-28T00:00:00"/>
    <d v="2025-05-26T00:00:00"/>
    <s v="LJ11"/>
    <x v="24"/>
    <m/>
    <s v="C07120"/>
    <s v="7-6-X021"/>
    <s v="WHISTLE BLK"/>
    <s v="KNOB"/>
    <s v="B"/>
    <n v="5600"/>
    <s v="PC"/>
    <s v="CNY"/>
    <n v="4.4320000000000004"/>
    <n v="24819.200000000001"/>
  </r>
  <r>
    <x v="6"/>
    <s v="710339040101"/>
    <d v="2025-07-28T00:00:00"/>
    <d v="2025-07-01T00:00:00"/>
    <s v="TA26"/>
    <x v="13"/>
    <m/>
    <s v="C07125"/>
    <s v="1-5-KSL01--Y"/>
    <s v="STD- 01 BSH"/>
    <s v="KNOB"/>
    <s v="B"/>
    <n v="1020"/>
    <s v="PC"/>
    <s v="CNY"/>
    <n v="4.4642999999999997"/>
    <n v="4553.59"/>
  </r>
  <r>
    <x v="6"/>
    <s v="710336941401"/>
    <d v="2025-07-04T00:00:00"/>
    <d v="2025-05-28T00:00:00"/>
    <s v="MY02S"/>
    <x v="23"/>
    <m/>
    <s v="X250715"/>
    <s v="1-8-F18012-C"/>
    <s v="BROWN BOX 18012-C"/>
    <s v="BOX-"/>
    <s v="B"/>
    <n v="4020"/>
    <s v="PC"/>
    <s v="CNY"/>
    <n v="4.4800000000000004"/>
    <n v="18009.599999999999"/>
  </r>
  <r>
    <x v="6"/>
    <s v="710338660201"/>
    <d v="2025-07-29T00:00:00"/>
    <d v="2025-06-24T00:00:00"/>
    <s v="YP02"/>
    <x v="0"/>
    <m/>
    <s v="250716"/>
    <s v="7-C-IEC30KKY-P"/>
    <s v="30CM SS LID"/>
    <s v="LID-"/>
    <s v="O"/>
    <n v="1000"/>
    <s v="PC"/>
    <s v="CNY"/>
    <n v="4.5"/>
    <n v="4500"/>
  </r>
  <r>
    <x v="6"/>
    <s v="710340450101"/>
    <d v="2025-07-30T00:00:00"/>
    <d v="2025-07-30T00:00:00"/>
    <s v="MY02S"/>
    <x v="23"/>
    <m/>
    <s v="X250766"/>
    <s v="6-8-F62108-C"/>
    <s v="FP BOX 62108-C"/>
    <s v="BOX-"/>
    <s v="B"/>
    <n v="280"/>
    <s v="PC"/>
    <s v="CNY"/>
    <n v="4.53"/>
    <n v="1268.4000000000001"/>
  </r>
  <r>
    <x v="6"/>
    <s v="710340280301"/>
    <d v="2025-07-24T00:00:00"/>
    <d v="2025-07-23T00:00:00"/>
    <s v="MY02S"/>
    <x v="23"/>
    <m/>
    <s v="X250754"/>
    <s v="1-8-F18012-C"/>
    <s v="BROWN BOX 18012-C"/>
    <s v="BOX-"/>
    <s v="B"/>
    <n v="500"/>
    <s v="PC"/>
    <s v="CNY"/>
    <n v="4.54"/>
    <n v="2270"/>
  </r>
  <r>
    <x v="6"/>
    <s v="710335470101"/>
    <d v="2025-07-14T00:00:00"/>
    <d v="2025-05-06T00:00:00"/>
    <s v="YP02"/>
    <x v="0"/>
    <m/>
    <s v="250708"/>
    <s v="7-C-REC22DSY5P"/>
    <s v="1.0MM SS304 IN:Y5 EX:P"/>
    <s v="SKU-"/>
    <s v="O"/>
    <n v="500"/>
    <s v="PC"/>
    <s v="CNY"/>
    <n v="4.6500000000000004"/>
    <n v="2325"/>
  </r>
  <r>
    <x v="6"/>
    <s v="710336650101"/>
    <d v="2025-07-15T00:00:00"/>
    <d v="2025-05-23T00:00:00"/>
    <s v="YP02"/>
    <x v="0"/>
    <m/>
    <s v="250709"/>
    <s v="7-C-REC22DSY5P"/>
    <s v="1.0MM SS304 IN:Y5 EX:P"/>
    <s v="SKU-"/>
    <s v="O"/>
    <n v="500"/>
    <s v="PC"/>
    <s v="CNY"/>
    <n v="4.6500000000000004"/>
    <n v="2325"/>
  </r>
  <r>
    <x v="6"/>
    <s v="710338981001"/>
    <d v="2025-07-04T00:00:00"/>
    <d v="2025-07-01T00:00:00"/>
    <s v="MY02S"/>
    <x v="23"/>
    <m/>
    <s v="X250715"/>
    <s v="7-8-F76790-C"/>
    <s v="BROWN BOX 76790-C"/>
    <s v="BOX-"/>
    <s v="B"/>
    <n v="1010"/>
    <s v="PC"/>
    <s v="CNY"/>
    <n v="4.66"/>
    <n v="4706.6000000000004"/>
  </r>
  <r>
    <x v="6"/>
    <s v="710335530101"/>
    <d v="2025-07-03T00:00:00"/>
    <d v="2025-05-07T00:00:00"/>
    <s v="XL10"/>
    <x v="11"/>
    <m/>
    <s v="C07017"/>
    <s v="7-6-448A"/>
    <s v="SI RING BLC16DS PMS207C"/>
    <s v="MISC"/>
    <s v="B"/>
    <n v="500"/>
    <s v="PC"/>
    <s v="CNY"/>
    <n v="4.6900000000000004"/>
    <n v="2345"/>
  </r>
  <r>
    <x v="6"/>
    <s v="710336710101"/>
    <d v="2025-07-25T00:00:00"/>
    <d v="2025-05-26T00:00:00"/>
    <s v="XL10"/>
    <x v="11"/>
    <m/>
    <s v="C07109"/>
    <s v="7-6-448A"/>
    <s v="SI RING BLC16DS PMS207C"/>
    <s v="MISC"/>
    <s v="B"/>
    <n v="1400"/>
    <s v="PC"/>
    <s v="CNY"/>
    <n v="4.6900000000000004"/>
    <n v="6566"/>
  </r>
  <r>
    <x v="6"/>
    <s v="710339730101"/>
    <d v="2025-07-17T00:00:00"/>
    <d v="2025-07-14T00:00:00"/>
    <s v="MY02S"/>
    <x v="23"/>
    <m/>
    <s v="X250741"/>
    <s v="3-8-C84757A-C"/>
    <s v="COL SLV 84757-C"/>
    <s v="SHTS"/>
    <s v="B"/>
    <n v="505"/>
    <s v="PC"/>
    <s v="CNY"/>
    <n v="4.8"/>
    <n v="2424"/>
  </r>
  <r>
    <x v="6"/>
    <s v="710337710601"/>
    <d v="2025-07-25T00:00:00"/>
    <d v="2025-06-10T00:00:00"/>
    <s v="Z010"/>
    <x v="25"/>
    <m/>
    <s v="C07113"/>
    <s v="1-6-GY28-ZA"/>
    <s v="G-LD SD DR 28CM 2H POL"/>
    <s v="GLID"/>
    <s v="B"/>
    <n v="2020"/>
    <s v="PC"/>
    <s v="CNY"/>
    <n v="4.8014000000000001"/>
    <n v="9698.83"/>
  </r>
  <r>
    <x v="6"/>
    <s v="710336570101"/>
    <d v="2025-07-29T00:00:00"/>
    <d v="2025-05-23T00:00:00"/>
    <s v="TA27"/>
    <x v="7"/>
    <m/>
    <s v="C07134"/>
    <s v="3-5-HAJ57--X4"/>
    <s v="LG-- POL R123 C/C40 H8.5 SS304x1.2"/>
    <s v="HDL-"/>
    <s v="B"/>
    <n v="80"/>
    <s v="PC"/>
    <s v="CNY"/>
    <n v="4.8219000000000003"/>
    <n v="385.75"/>
  </r>
  <r>
    <x v="6"/>
    <s v="710336570101"/>
    <d v="2025-07-29T00:00:00"/>
    <d v="2025-05-23T00:00:00"/>
    <s v="TA27"/>
    <x v="7"/>
    <m/>
    <s v="RTV-0636"/>
    <s v="3-5-HAJ57--X4"/>
    <s v="LG-- POL R123 C/C40 H8.5 SS304x1.2"/>
    <s v="HDL-"/>
    <s v="B"/>
    <n v="-80"/>
    <s v="PC"/>
    <s v="CNY"/>
    <n v="4.8219000000000003"/>
    <n v="-385.75"/>
  </r>
  <r>
    <x v="6"/>
    <s v="710337950301"/>
    <d v="2025-07-29T00:00:00"/>
    <d v="2025-06-12T00:00:00"/>
    <s v="TA27"/>
    <x v="7"/>
    <m/>
    <s v="C07134"/>
    <s v="3-5-HAJ57--X4"/>
    <s v="LG-- POL R123 C/C40 H8.5 SS304x1.2"/>
    <s v="HDL-"/>
    <s v="B"/>
    <n v="1350"/>
    <s v="PC"/>
    <s v="CNY"/>
    <n v="4.8219000000000003"/>
    <n v="6509.57"/>
  </r>
  <r>
    <x v="6"/>
    <s v="710337950301"/>
    <d v="2025-07-25T00:00:00"/>
    <d v="2025-06-12T00:00:00"/>
    <s v="TA27"/>
    <x v="7"/>
    <m/>
    <s v="C07112"/>
    <s v="3-5-HAJ57--X4"/>
    <s v="LG-- POL R123 C/C40 H8.5 SS304x1.2"/>
    <s v="HDL-"/>
    <s v="B"/>
    <n v="500"/>
    <s v="PC"/>
    <s v="CNY"/>
    <n v="4.8219000000000003"/>
    <n v="2410.9499999999998"/>
  </r>
  <r>
    <x v="6"/>
    <s v="710338980901"/>
    <d v="2025-07-04T00:00:00"/>
    <d v="2025-07-01T00:00:00"/>
    <s v="MY02S"/>
    <x v="23"/>
    <m/>
    <s v="X250716"/>
    <s v="7-8-C74041-C"/>
    <s v="COL BOX 74041-C"/>
    <s v="BOX-"/>
    <s v="B"/>
    <n v="2020"/>
    <s v="PC"/>
    <s v="CNY"/>
    <n v="4.84"/>
    <n v="9776.7999999999993"/>
  </r>
  <r>
    <x v="6"/>
    <s v="710340280701"/>
    <d v="2025-07-29T00:00:00"/>
    <d v="2025-07-23T00:00:00"/>
    <s v="MY02S"/>
    <x v="23"/>
    <m/>
    <s v="X250763"/>
    <s v="3-8-C85062A"/>
    <s v="COL SLV 85062"/>
    <s v="SHTS"/>
    <s v="B"/>
    <n v="505"/>
    <s v="PC"/>
    <s v="CNY"/>
    <n v="4.8600000000000003"/>
    <n v="2454.3000000000002"/>
  </r>
  <r>
    <x v="6"/>
    <s v="710339730201"/>
    <d v="2025-07-17T00:00:00"/>
    <d v="2025-07-14T00:00:00"/>
    <s v="MY02S"/>
    <x v="23"/>
    <m/>
    <s v="X250741"/>
    <s v="3-8-C84758A-C"/>
    <s v="COL SLV 84758-C"/>
    <s v="SHTS"/>
    <s v="B"/>
    <n v="505"/>
    <s v="PC"/>
    <s v="CNY"/>
    <n v="4.9000000000000004"/>
    <n v="2474.5"/>
  </r>
  <r>
    <x v="6"/>
    <s v="710338980601"/>
    <d v="2025-07-14T00:00:00"/>
    <d v="2025-07-01T00:00:00"/>
    <s v="MY02S"/>
    <x v="23"/>
    <m/>
    <s v="X250712"/>
    <s v="7-8-C70290-C"/>
    <s v="COL SLV 70290-C"/>
    <s v="SHTS"/>
    <s v="B"/>
    <n v="505"/>
    <s v="PC"/>
    <s v="CNY"/>
    <n v="4.91"/>
    <n v="2479.5500000000002"/>
  </r>
  <r>
    <x v="6"/>
    <s v="710335560101"/>
    <d v="2025-07-21T00:00:00"/>
    <d v="2025-05-07T00:00:00"/>
    <s v="YY04S"/>
    <x v="30"/>
    <m/>
    <s v="250111"/>
    <s v="BLC16DS-001"/>
    <s v="16CM SS LID W/KNOB &amp; WHISTLE"/>
    <s v="SKU-"/>
    <s v="O"/>
    <n v="500"/>
    <s v="PC"/>
    <s v="CNY"/>
    <n v="4.9154"/>
    <n v="2457.6999999999998"/>
  </r>
  <r>
    <x v="6"/>
    <s v="710338250201"/>
    <d v="2025-07-04T00:00:00"/>
    <d v="2025-06-17T00:00:00"/>
    <s v="QW02"/>
    <x v="28"/>
    <m/>
    <s v="X250714"/>
    <s v="1-8-F19146----J-F"/>
    <s v="FP BOX 19146----J (FSC)"/>
    <s v="BOX-"/>
    <s v="B"/>
    <n v="3020"/>
    <s v="PC"/>
    <s v="CNY"/>
    <n v="5"/>
    <n v="15100"/>
  </r>
  <r>
    <x v="6"/>
    <s v="710338250401"/>
    <d v="2025-07-04T00:00:00"/>
    <d v="2025-06-17T00:00:00"/>
    <s v="QW02"/>
    <x v="28"/>
    <m/>
    <s v="X250714"/>
    <s v="1-8-F19146----J-F"/>
    <s v="FP BOX 19146----J (FSC)"/>
    <s v="BOX-"/>
    <s v="B"/>
    <n v="600"/>
    <s v="PC"/>
    <s v="CNY"/>
    <n v="5"/>
    <n v="3000"/>
  </r>
  <r>
    <x v="6"/>
    <s v="710339730301"/>
    <d v="2025-07-17T00:00:00"/>
    <d v="2025-07-14T00:00:00"/>
    <s v="MY02S"/>
    <x v="23"/>
    <m/>
    <s v="X250741"/>
    <s v="3-8-C84759A-C"/>
    <s v="COL SLV 84759-C"/>
    <s v="SHTS"/>
    <s v="B"/>
    <n v="505"/>
    <s v="PC"/>
    <s v="CNY"/>
    <n v="5"/>
    <n v="2525"/>
  </r>
  <r>
    <x v="6"/>
    <s v="710335560201"/>
    <d v="2025-07-21T00:00:00"/>
    <d v="2025-05-07T00:00:00"/>
    <s v="YY04S"/>
    <x v="30"/>
    <m/>
    <s v="250111"/>
    <s v="BLC20DS-001"/>
    <s v="20CM SS LID W/KNOB &amp; WHISTLE"/>
    <s v="SKU-"/>
    <s v="O"/>
    <n v="2300"/>
    <s v="PC"/>
    <s v="CNY"/>
    <n v="5.0862999999999996"/>
    <n v="11698.49"/>
  </r>
  <r>
    <x v="6"/>
    <s v="710336780201"/>
    <d v="2025-07-15T00:00:00"/>
    <d v="2025-05-26T00:00:00"/>
    <s v="WX03"/>
    <x v="9"/>
    <m/>
    <s v="C07073"/>
    <s v="7-5-KDG01D-X"/>
    <s v="KNOB DG RP BK01A POL"/>
    <s v="KNOB"/>
    <s v="B"/>
    <n v="8550"/>
    <s v="PC"/>
    <s v="CNY"/>
    <n v="5.0999999999999996"/>
    <n v="43605"/>
  </r>
  <r>
    <x v="6"/>
    <s v="710336780301"/>
    <d v="2025-07-30T00:00:00"/>
    <d v="2025-05-26T00:00:00"/>
    <s v="WX03"/>
    <x v="9"/>
    <m/>
    <s v="C07139"/>
    <s v="7-5-KDG01D-X"/>
    <s v="KNOB DG RP BK01A POL"/>
    <s v="KNOB"/>
    <s v="B"/>
    <n v="420"/>
    <s v="PC"/>
    <s v="CNY"/>
    <n v="5.0999999999999996"/>
    <n v="2142"/>
  </r>
  <r>
    <x v="6"/>
    <s v="710336780301"/>
    <d v="2025-07-16T00:00:00"/>
    <d v="2025-05-26T00:00:00"/>
    <s v="WX03"/>
    <x v="9"/>
    <m/>
    <s v="C07082"/>
    <s v="7-5-KDG01D-X"/>
    <s v="KNOB DG RP BK01A POL"/>
    <s v="KNOB"/>
    <s v="B"/>
    <n v="5880"/>
    <s v="PC"/>
    <s v="CNY"/>
    <n v="5.0999999999999996"/>
    <n v="29988"/>
  </r>
  <r>
    <x v="6"/>
    <s v="710336780301"/>
    <d v="2025-07-15T00:00:00"/>
    <d v="2025-05-26T00:00:00"/>
    <s v="WX03"/>
    <x v="9"/>
    <m/>
    <s v="C07073"/>
    <s v="7-5-KDG01D-X"/>
    <s v="KNOB DG RP BK01A POL"/>
    <s v="KNOB"/>
    <s v="B"/>
    <n v="3630"/>
    <s v="PC"/>
    <s v="CNY"/>
    <n v="5.0999999999999996"/>
    <n v="18513"/>
  </r>
  <r>
    <x v="6"/>
    <s v="710338980101"/>
    <d v="2025-07-01T00:00:00"/>
    <d v="2025-07-01T00:00:00"/>
    <s v="MY02S"/>
    <x v="23"/>
    <m/>
    <s v="X250708"/>
    <s v="7-8-C76130A-C"/>
    <s v="COL BOX 76130-C"/>
    <s v="BOX-"/>
    <s v="B"/>
    <n v="1260"/>
    <s v="PC"/>
    <s v="CNY"/>
    <n v="5.12"/>
    <n v="6451.2"/>
  </r>
  <r>
    <x v="6"/>
    <s v="710338981301"/>
    <d v="2025-07-04T00:00:00"/>
    <d v="2025-07-01T00:00:00"/>
    <s v="MY02S"/>
    <x v="23"/>
    <m/>
    <s v="X250716"/>
    <s v="7-8-C76130A-C"/>
    <s v="COL BOX 76130-C"/>
    <s v="BOX-"/>
    <s v="B"/>
    <n v="1000"/>
    <s v="PC"/>
    <s v="CNY"/>
    <n v="5.12"/>
    <n v="5120"/>
  </r>
  <r>
    <x v="6"/>
    <s v="710333760101"/>
    <d v="2025-07-03T00:00:00"/>
    <d v="2025-04-03T00:00:00"/>
    <s v="LH10"/>
    <x v="33"/>
    <m/>
    <s v="M250707"/>
    <s v="1-6-656-N-CH"/>
    <s v="14CM GLASS BOWL ANYDAY TRANSPARENT CHOOSE"/>
    <s v="ANYD"/>
    <s v="B"/>
    <n v="15000"/>
    <s v="PC"/>
    <s v="CNY"/>
    <n v="5.1326999999999998"/>
    <n v="76990.5"/>
  </r>
  <r>
    <x v="6"/>
    <s v="710335600101"/>
    <d v="2025-07-08T00:00:00"/>
    <d v="2025-05-08T00:00:00"/>
    <s v="R017"/>
    <x v="18"/>
    <m/>
    <s v="c07042"/>
    <s v="3-5-HAJ65--X4"/>
    <s v="LG-- POL VDT24MA C/C40 H8.5 SS304x1.2"/>
    <s v="HDL-"/>
    <s v="B"/>
    <n v="1214"/>
    <s v="PC"/>
    <s v="CNY"/>
    <n v="5.1675000000000004"/>
    <n v="6273.35"/>
  </r>
  <r>
    <x v="6"/>
    <s v="710335600101"/>
    <d v="2025-07-07T00:00:00"/>
    <d v="2025-05-08T00:00:00"/>
    <s v="R017"/>
    <x v="18"/>
    <m/>
    <s v="C07034"/>
    <s v="3-5-HAJ65--X4"/>
    <s v="LG-- POL VDT24MA C/C40 H8.5 SS304x1.2"/>
    <s v="HDL-"/>
    <s v="B"/>
    <n v="1260"/>
    <s v="PC"/>
    <s v="CNY"/>
    <n v="5.1675000000000004"/>
    <n v="6511.05"/>
  </r>
  <r>
    <x v="6"/>
    <s v="710335600101"/>
    <d v="2025-07-03T00:00:00"/>
    <d v="2025-05-08T00:00:00"/>
    <s v="R017"/>
    <x v="18"/>
    <m/>
    <s v="C07019"/>
    <s v="3-5-HAJ65--X4"/>
    <s v="LG-- POL VDT24MA C/C40 H8.5 SS304x1.2"/>
    <s v="HDL-"/>
    <s v="B"/>
    <n v="140"/>
    <s v="PC"/>
    <s v="CNY"/>
    <n v="5.1675000000000004"/>
    <n v="723.45"/>
  </r>
  <r>
    <x v="6"/>
    <s v="710335600101"/>
    <d v="2025-07-02T00:00:00"/>
    <d v="2025-05-08T00:00:00"/>
    <s v="R017"/>
    <x v="18"/>
    <m/>
    <s v="C07013"/>
    <s v="3-5-HAJ65--X4"/>
    <s v="LG-- POL VDT24MA C/C40 H8.5 SS304x1.2"/>
    <s v="HDL-"/>
    <s v="B"/>
    <n v="1817"/>
    <s v="PC"/>
    <s v="CNY"/>
    <n v="5.1675000000000004"/>
    <n v="9389.35"/>
  </r>
  <r>
    <x v="6"/>
    <s v="710335730101"/>
    <d v="2025-07-30T00:00:00"/>
    <d v="2025-05-09T00:00:00"/>
    <s v="R017"/>
    <x v="18"/>
    <m/>
    <s v="C07140"/>
    <s v="3-5-HAJ65--X4"/>
    <s v="LG-- POL VDT24MA C/C40 H8.5 SS304x1.2"/>
    <s v="HDL-"/>
    <s v="B"/>
    <n v="1263"/>
    <s v="PC"/>
    <s v="CNY"/>
    <n v="5.1675000000000004"/>
    <n v="6526.55"/>
  </r>
  <r>
    <x v="6"/>
    <s v="710335730101"/>
    <d v="2025-07-25T00:00:00"/>
    <d v="2025-05-09T00:00:00"/>
    <s v="R017"/>
    <x v="18"/>
    <m/>
    <s v="C07114"/>
    <s v="3-5-HAJ65--X4"/>
    <s v="LG-- POL VDT24MA C/C40 H8.5 SS304x1.2"/>
    <s v="HDL-"/>
    <s v="B"/>
    <n v="280"/>
    <s v="PC"/>
    <s v="CNY"/>
    <n v="5.1675000000000004"/>
    <n v="1446.9"/>
  </r>
  <r>
    <x v="6"/>
    <s v="710335730101"/>
    <d v="2025-07-24T00:00:00"/>
    <d v="2025-05-09T00:00:00"/>
    <s v="R017"/>
    <x v="18"/>
    <m/>
    <s v="C07104"/>
    <s v="3-5-HAJ65--X4"/>
    <s v="LG-- POL VDT24MA C/C40 H8.5 SS304x1.2"/>
    <s v="HDL-"/>
    <s v="B"/>
    <n v="1180"/>
    <s v="PC"/>
    <s v="CNY"/>
    <n v="5.1675000000000004"/>
    <n v="6097.65"/>
  </r>
  <r>
    <x v="6"/>
    <s v="710335730101"/>
    <d v="2025-07-15T00:00:00"/>
    <d v="2025-05-09T00:00:00"/>
    <s v="R017"/>
    <x v="18"/>
    <m/>
    <s v="C07071"/>
    <s v="3-5-HAJ65--X4"/>
    <s v="LG-- POL VDT24MA C/C40 H8.5 SS304x1.2"/>
    <s v="HDL-"/>
    <s v="B"/>
    <n v="840"/>
    <s v="PC"/>
    <s v="CNY"/>
    <n v="5.1675000000000004"/>
    <n v="4340.7"/>
  </r>
  <r>
    <x v="6"/>
    <s v="710335730101"/>
    <d v="2025-07-11T00:00:00"/>
    <d v="2025-05-09T00:00:00"/>
    <s v="R017"/>
    <x v="18"/>
    <m/>
    <s v="C07054"/>
    <s v="3-5-HAJ65--X4"/>
    <s v="LG-- POL VDT24MA C/C40 H8.5 SS304x1.2"/>
    <s v="HDL-"/>
    <s v="B"/>
    <n v="1260"/>
    <s v="PC"/>
    <s v="CNY"/>
    <n v="5.1675000000000004"/>
    <n v="6511.05"/>
  </r>
  <r>
    <x v="6"/>
    <s v="710335730101"/>
    <d v="2025-07-08T00:00:00"/>
    <d v="2025-05-09T00:00:00"/>
    <s v="R017"/>
    <x v="18"/>
    <m/>
    <s v="C07042"/>
    <s v="3-5-HAJ65--X4"/>
    <s v="LG-- POL VDT24MA C/C40 H8.5 SS304x1.2"/>
    <s v="HDL-"/>
    <s v="B"/>
    <n v="477"/>
    <s v="PC"/>
    <s v="CNY"/>
    <n v="5.1675000000000004"/>
    <n v="2464.9"/>
  </r>
  <r>
    <x v="6"/>
    <s v="710337930201"/>
    <d v="2025-07-30T00:00:00"/>
    <d v="2025-06-12T00:00:00"/>
    <s v="R017"/>
    <x v="18"/>
    <m/>
    <s v="C07140"/>
    <s v="3-5-HAJ65--X4"/>
    <s v="LG-- POL VDT24MA C/C40 H8.5 SS304x1.2"/>
    <s v="HDL-"/>
    <s v="B"/>
    <n v="2372"/>
    <s v="PC"/>
    <s v="CNY"/>
    <n v="5.1675000000000004"/>
    <n v="12257.31"/>
  </r>
  <r>
    <x v="6"/>
    <s v="710337430101"/>
    <d v="2025-07-08T00:00:00"/>
    <d v="2025-06-05T00:00:00"/>
    <s v="Z010"/>
    <x v="25"/>
    <m/>
    <s v="C07041"/>
    <s v="1-6-GY30-ZA"/>
    <s v="G-LD SD DR 30CM 2H POL"/>
    <s v="GLID"/>
    <s v="B"/>
    <n v="100"/>
    <s v="PC"/>
    <s v="CNY"/>
    <n v="5.1798000000000002"/>
    <n v="517.98"/>
  </r>
  <r>
    <x v="6"/>
    <s v="710337430101"/>
    <d v="2025-07-08T00:00:00"/>
    <d v="2025-06-05T00:00:00"/>
    <s v="Z010"/>
    <x v="25"/>
    <m/>
    <s v="C07401"/>
    <s v="1-6-GY30-ZA"/>
    <s v="G-LD SD DR 30CM 2H POL"/>
    <s v="GLID"/>
    <s v="B"/>
    <n v="510"/>
    <s v="PC"/>
    <s v="CNY"/>
    <n v="5.1798000000000002"/>
    <n v="2641.7"/>
  </r>
  <r>
    <x v="6"/>
    <s v="710337710701"/>
    <d v="2025-07-29T00:00:00"/>
    <d v="2025-06-10T00:00:00"/>
    <s v="Z010"/>
    <x v="25"/>
    <m/>
    <s v="C07132"/>
    <s v="1-6-GY30-ZA"/>
    <s v="G-LD SD DR 30CM 2H POL"/>
    <s v="GLID"/>
    <s v="B"/>
    <n v="1010"/>
    <s v="PC"/>
    <s v="CNY"/>
    <n v="5.1798000000000002"/>
    <n v="5231.6000000000004"/>
  </r>
  <r>
    <x v="6"/>
    <s v="710338981101"/>
    <d v="2025-07-04T00:00:00"/>
    <d v="2025-07-01T00:00:00"/>
    <s v="MY02S"/>
    <x v="23"/>
    <m/>
    <s v="X250715"/>
    <s v="7-8-F76791-C"/>
    <s v="BROWN BOX 76791-C"/>
    <s v="BOX-"/>
    <s v="B"/>
    <n v="1010"/>
    <s v="PC"/>
    <s v="CNY"/>
    <n v="5.19"/>
    <n v="5241.8999999999996"/>
  </r>
  <r>
    <x v="6"/>
    <s v="710339260101"/>
    <d v="2025-07-04T00:00:00"/>
    <d v="2025-07-03T00:00:00"/>
    <s v="MY02S"/>
    <x v="23"/>
    <m/>
    <s v="X250715"/>
    <s v="7-8-F78385-C"/>
    <s v="FLEXO BOX 78385-C"/>
    <s v="BOX-"/>
    <s v="B"/>
    <n v="14100"/>
    <s v="PC"/>
    <s v="CNY"/>
    <n v="5.2"/>
    <n v="73320"/>
  </r>
  <r>
    <x v="6"/>
    <s v="710339260201"/>
    <d v="2025-07-04T00:00:00"/>
    <d v="2025-07-03T00:00:00"/>
    <s v="MY02S"/>
    <x v="23"/>
    <m/>
    <s v="X250715"/>
    <s v="7-8-F78385-C"/>
    <s v="FLEXO BOX 78385-C"/>
    <s v="BOX-"/>
    <s v="B"/>
    <n v="50"/>
    <s v="PC"/>
    <s v="CNY"/>
    <n v="5.2"/>
    <n v="260"/>
  </r>
  <r>
    <x v="6"/>
    <s v="710338230101"/>
    <d v="2025-07-04T00:00:00"/>
    <d v="2025-06-17T00:00:00"/>
    <s v="LH10"/>
    <x v="33"/>
    <m/>
    <s v="M250708"/>
    <s v="1-6-685-N"/>
    <s v="15CM SQUARE GLASS BOWL ANYDAY TRANSPARENT"/>
    <s v="ANYD"/>
    <s v="B"/>
    <n v="5112"/>
    <s v="PC"/>
    <s v="CNY"/>
    <n v="5.2743000000000002"/>
    <n v="26962.22"/>
  </r>
  <r>
    <x v="6"/>
    <s v="710310430101"/>
    <d v="2025-07-03T00:00:00"/>
    <d v="2023-12-27T00:00:00"/>
    <s v="LH10"/>
    <x v="33"/>
    <m/>
    <s v="M250706"/>
    <s v="1-6-685-N"/>
    <s v="15CM SQUARE GLASS BOWL ANYDAY TRANSPARENT"/>
    <s v="ANYD"/>
    <s v="B"/>
    <n v="2904"/>
    <s v="PC"/>
    <s v="CNY"/>
    <n v="5.3804999999999996"/>
    <n v="15624.97"/>
  </r>
  <r>
    <x v="6"/>
    <s v="710339730701"/>
    <d v="2025-07-17T00:00:00"/>
    <d v="2025-07-14T00:00:00"/>
    <s v="MY02S"/>
    <x v="23"/>
    <m/>
    <s v="X250740"/>
    <s v="7-8-C72043"/>
    <s v="COL BOX 72043"/>
    <s v="BOX-"/>
    <s v="B"/>
    <n v="1010"/>
    <s v="PC"/>
    <s v="CNY"/>
    <n v="5.4"/>
    <n v="5454"/>
  </r>
  <r>
    <x v="6"/>
    <s v="710339230701"/>
    <d v="2025-07-29T00:00:00"/>
    <d v="2025-07-01T00:00:00"/>
    <s v="Z010"/>
    <x v="25"/>
    <m/>
    <s v="C07132"/>
    <s v="1-6-GJG29-ZB"/>
    <s v="G-LD JG 29CM BSH"/>
    <s v="GLID"/>
    <s v="B"/>
    <n v="1000"/>
    <s v="PC"/>
    <s v="CNY"/>
    <n v="5.4089"/>
    <n v="5408.9"/>
  </r>
  <r>
    <x v="6"/>
    <s v="710340280901"/>
    <d v="2025-07-29T00:00:00"/>
    <d v="2025-07-23T00:00:00"/>
    <s v="MY02S"/>
    <x v="23"/>
    <m/>
    <s v="X250763"/>
    <s v="3-8-C85065"/>
    <s v="COL SLV 85065"/>
    <s v="SHTS"/>
    <s v="B"/>
    <n v="505"/>
    <s v="PC"/>
    <s v="CNY"/>
    <n v="5.43"/>
    <n v="2742.15"/>
  </r>
  <r>
    <x v="6"/>
    <s v="710340280801"/>
    <d v="2025-07-29T00:00:00"/>
    <d v="2025-07-23T00:00:00"/>
    <s v="MY02S"/>
    <x v="23"/>
    <m/>
    <s v="X250763"/>
    <s v="3-8-C85063"/>
    <s v="COL SLV 85063"/>
    <s v="SHTS"/>
    <s v="B"/>
    <n v="505"/>
    <s v="PC"/>
    <s v="CNY"/>
    <n v="5.45"/>
    <n v="2752.25"/>
  </r>
  <r>
    <x v="6"/>
    <s v="710330630101"/>
    <d v="2025-07-28T00:00:00"/>
    <d v="2025-02-07T00:00:00"/>
    <s v="XF09"/>
    <x v="31"/>
    <m/>
    <s v="M250722"/>
    <s v="7-6-682--X"/>
    <s v="SS RING 7-6-GMI19 POL"/>
    <s v="ANYD"/>
    <s v="B"/>
    <n v="200"/>
    <s v="PC"/>
    <s v="CNY"/>
    <n v="5.49"/>
    <n v="1098"/>
  </r>
  <r>
    <x v="6"/>
    <s v="710330630101"/>
    <d v="2025-07-28T00:00:00"/>
    <d v="2025-02-07T00:00:00"/>
    <s v="XF09"/>
    <x v="31"/>
    <m/>
    <s v="RTV-0093"/>
    <s v="7-6-682--X"/>
    <s v="SS RING 7-6-GMI19 POL"/>
    <s v="ANYD"/>
    <s v="B"/>
    <n v="-200"/>
    <s v="PC"/>
    <s v="CNY"/>
    <n v="5.49"/>
    <n v="-1098"/>
  </r>
  <r>
    <x v="6"/>
    <s v="710337950101"/>
    <d v="2025-07-21T00:00:00"/>
    <d v="2025-06-12T00:00:00"/>
    <s v="TA27"/>
    <x v="7"/>
    <m/>
    <s v="C07096"/>
    <s v="2-5-HAJ227--X4"/>
    <s v="LG-- 227 POL BAG28IA C/C40 H8.5 SS304x1.5"/>
    <s v="HDL-"/>
    <s v="B"/>
    <n v="1700"/>
    <s v="PC"/>
    <s v="CNY"/>
    <n v="5.5223000000000004"/>
    <n v="9387.91"/>
  </r>
  <r>
    <x v="6"/>
    <s v="710337950101"/>
    <d v="2025-07-14T00:00:00"/>
    <d v="2025-06-12T00:00:00"/>
    <s v="TA27"/>
    <x v="7"/>
    <m/>
    <s v="C07063"/>
    <s v="2-5-HAJ227--X4"/>
    <s v="LG-- 227 POL BAG28IA C/C40 H8.5 SS304x1.5"/>
    <s v="HDL-"/>
    <s v="B"/>
    <n v="2400"/>
    <s v="PC"/>
    <s v="CNY"/>
    <n v="5.5223000000000004"/>
    <n v="13253.52"/>
  </r>
  <r>
    <x v="6"/>
    <s v="710338980801"/>
    <d v="2025-07-03T00:00:00"/>
    <d v="2025-07-01T00:00:00"/>
    <s v="MY02S"/>
    <x v="23"/>
    <m/>
    <s v="X250712"/>
    <s v="7-8-C70817"/>
    <s v="3-WAY CORR SLV 70817"/>
    <s v="SHTS"/>
    <s v="B"/>
    <n v="1010"/>
    <s v="PC"/>
    <s v="CNY"/>
    <n v="5.66"/>
    <n v="5716.6"/>
  </r>
  <r>
    <x v="6"/>
    <s v="710337950201"/>
    <d v="2025-07-14T00:00:00"/>
    <d v="2025-06-12T00:00:00"/>
    <s v="TA27"/>
    <x v="7"/>
    <m/>
    <s v="C07063"/>
    <s v="2-5-HAJ58--X4"/>
    <s v="LG-- 58 POL R133 C/C40 H8.5 SS304x1.5"/>
    <s v="HDL-"/>
    <s v="B"/>
    <n v="1020"/>
    <s v="PC"/>
    <s v="CNY"/>
    <n v="5.6931000000000003"/>
    <n v="5806.96"/>
  </r>
  <r>
    <x v="6"/>
    <s v="710336920901"/>
    <d v="2025-07-01T00:00:00"/>
    <d v="2025-05-28T00:00:00"/>
    <s v="Z010"/>
    <x v="25"/>
    <m/>
    <s v="C07007"/>
    <s v="1-6-GLE28-ZB"/>
    <s v="G-LD LE 28CM BSH"/>
    <s v="GLID"/>
    <s v="B"/>
    <n v="1510"/>
    <s v="PC"/>
    <s v="CNY"/>
    <n v="5.7447999999999997"/>
    <n v="8674.65"/>
  </r>
  <r>
    <x v="6"/>
    <s v="710335550101"/>
    <d v="2025-07-25T00:00:00"/>
    <d v="2025-05-07T00:00:00"/>
    <s v="YP02"/>
    <x v="0"/>
    <m/>
    <s v="250715"/>
    <s v="BLC26DS-001"/>
    <s v="26CM SS LID W/KNOB &amp; WHISTLE"/>
    <s v="SKU-"/>
    <s v="O"/>
    <n v="2420"/>
    <s v="PC"/>
    <s v="CNY"/>
    <n v="5.8230000000000004"/>
    <n v="14091.66"/>
  </r>
  <r>
    <x v="6"/>
    <s v="710335550101"/>
    <d v="2025-07-24T00:00:00"/>
    <d v="2025-05-07T00:00:00"/>
    <s v="YP02"/>
    <x v="0"/>
    <m/>
    <s v="250714"/>
    <s v="BLC26DS-001"/>
    <s v="26CM SS LID W/KNOB &amp; WHISTLE"/>
    <s v="SKU-"/>
    <s v="O"/>
    <n v="2640"/>
    <s v="PC"/>
    <s v="CNY"/>
    <n v="5.8230000000000004"/>
    <n v="15372.72"/>
  </r>
  <r>
    <x v="6"/>
    <s v="710335550101"/>
    <d v="2025-07-23T00:00:00"/>
    <d v="2025-05-07T00:00:00"/>
    <s v="YP02"/>
    <x v="0"/>
    <m/>
    <s v="250112"/>
    <s v="BLC26DS-001"/>
    <s v="26CM SS LID W/KNOB &amp; WHISTLE"/>
    <s v="SKU-"/>
    <s v="O"/>
    <n v="2640"/>
    <s v="PC"/>
    <s v="CNY"/>
    <n v="5.8230000000000004"/>
    <n v="15372.72"/>
  </r>
  <r>
    <x v="6"/>
    <s v="710336850101"/>
    <d v="2025-07-18T00:00:00"/>
    <d v="2025-05-26T00:00:00"/>
    <s v="WX03"/>
    <x v="9"/>
    <m/>
    <s v="C07091"/>
    <s v="3-5-LHZ111--X"/>
    <s v="STD- 111 POL R348.08 C/C113 H6.5"/>
    <s v="LHDL"/>
    <s v="B"/>
    <n v="520"/>
    <s v="PC"/>
    <s v="CNY"/>
    <n v="5.8468"/>
    <n v="3040.34"/>
  </r>
  <r>
    <x v="6"/>
    <s v="710336850101"/>
    <d v="2025-07-15T00:00:00"/>
    <d v="2025-05-26T00:00:00"/>
    <s v="WX03"/>
    <x v="9"/>
    <m/>
    <s v="C07073"/>
    <s v="3-5-LHZ111--X"/>
    <s v="STD- 111 POL R348.08 C/C113 H6.5"/>
    <s v="LHDL"/>
    <s v="B"/>
    <n v="480"/>
    <s v="PC"/>
    <s v="CNY"/>
    <n v="5.8468"/>
    <n v="2806.46"/>
  </r>
  <r>
    <x v="6"/>
    <s v="710338970401"/>
    <d v="2025-07-03T00:00:00"/>
    <d v="2025-07-01T00:00:00"/>
    <s v="MY02S"/>
    <x v="23"/>
    <m/>
    <s v="X250711"/>
    <s v="1-8-C12358A-C--E-F"/>
    <s v="CORR COL SLV 12358-C--E (FSC)"/>
    <s v="SHTS"/>
    <s v="B"/>
    <n v="505"/>
    <s v="PC"/>
    <s v="CNY"/>
    <n v="5.87"/>
    <n v="2964.35"/>
  </r>
  <r>
    <x v="6"/>
    <s v="710335820101"/>
    <d v="2025-07-28T00:00:00"/>
    <d v="2025-05-09T00:00:00"/>
    <s v="XF09"/>
    <x v="31"/>
    <m/>
    <s v="M250722"/>
    <s v="1-6-GLC13-ZA"/>
    <s v="G-LD LC 13x18CM RECT POL"/>
    <s v="GLID"/>
    <s v="B"/>
    <n v="100"/>
    <s v="PC"/>
    <s v="CNY"/>
    <n v="5.8975999999999997"/>
    <n v="589.76"/>
  </r>
  <r>
    <x v="6"/>
    <s v="710335820101"/>
    <d v="2025-07-28T00:00:00"/>
    <d v="2025-05-09T00:00:00"/>
    <s v="XF09"/>
    <x v="31"/>
    <m/>
    <s v="RTV-0093"/>
    <s v="1-6-GLC13-ZA"/>
    <s v="G-LD LC 13x18CM RECT POL"/>
    <s v="GLID"/>
    <s v="B"/>
    <n v="-100"/>
    <s v="PC"/>
    <s v="CNY"/>
    <n v="5.8975999999999997"/>
    <n v="-589.76"/>
  </r>
  <r>
    <x v="6"/>
    <s v="710339200101"/>
    <d v="2025-07-28T00:00:00"/>
    <d v="2025-07-01T00:00:00"/>
    <s v="XF09"/>
    <x v="31"/>
    <m/>
    <s v="C07116"/>
    <s v="1-6-GLC13-ZA"/>
    <s v="G-LD LC 13x18CM RECT POL"/>
    <s v="GLID"/>
    <s v="B"/>
    <n v="1000"/>
    <s v="PC"/>
    <s v="CNY"/>
    <n v="5.8975999999999997"/>
    <n v="5897.6"/>
  </r>
  <r>
    <x v="6"/>
    <s v="710339200201"/>
    <d v="2025-07-28T00:00:00"/>
    <d v="2025-07-01T00:00:00"/>
    <s v="XF09"/>
    <x v="31"/>
    <m/>
    <s v="C07116"/>
    <s v="1-6-GLC13-ZB"/>
    <s v="G-LD LC 13x18CM RECT BSH"/>
    <s v="GLID"/>
    <s v="B"/>
    <n v="1030"/>
    <s v="PC"/>
    <s v="CNY"/>
    <n v="5.8975999999999997"/>
    <n v="6074.53"/>
  </r>
  <r>
    <x v="6"/>
    <s v="710339620501"/>
    <d v="2025-07-28T00:00:00"/>
    <d v="2025-07-09T00:00:00"/>
    <s v="XF09"/>
    <x v="31"/>
    <m/>
    <s v="C07116"/>
    <s v="1-6-GLC13-ZA"/>
    <s v="G-LD LC 13x18CM RECT POL"/>
    <s v="GLID"/>
    <s v="B"/>
    <n v="3050"/>
    <s v="PC"/>
    <s v="CNY"/>
    <n v="5.8975999999999997"/>
    <n v="17987.68"/>
  </r>
  <r>
    <x v="6"/>
    <s v="710335530201"/>
    <d v="2025-07-03T00:00:00"/>
    <d v="2025-05-07T00:00:00"/>
    <s v="XL10"/>
    <x v="11"/>
    <m/>
    <s v="C07017"/>
    <s v="7-6-449A"/>
    <s v="SI RING BLC20DS PMS207C"/>
    <s v="MISC"/>
    <s v="B"/>
    <n v="2320"/>
    <s v="PC"/>
    <s v="CNY"/>
    <n v="5.8996000000000004"/>
    <n v="13687.07"/>
  </r>
  <r>
    <x v="6"/>
    <s v="710336710201"/>
    <d v="2025-07-25T00:00:00"/>
    <d v="2025-05-26T00:00:00"/>
    <s v="XL10"/>
    <x v="11"/>
    <m/>
    <s v="C07109"/>
    <s v="7-6-449A"/>
    <s v="SI RING BLC20DS PMS207C"/>
    <s v="MISC"/>
    <s v="B"/>
    <n v="2120"/>
    <s v="PC"/>
    <s v="CNY"/>
    <n v="5.8996000000000004"/>
    <n v="12507.15"/>
  </r>
  <r>
    <x v="6"/>
    <s v="710330630301"/>
    <d v="2025-07-28T00:00:00"/>
    <d v="2025-02-07T00:00:00"/>
    <s v="XF09"/>
    <x v="31"/>
    <m/>
    <s v="M250722"/>
    <s v="7-6-683--X"/>
    <s v="SS RING 7-6-GMI23 POL"/>
    <s v="ANYD"/>
    <s v="B"/>
    <n v="300"/>
    <s v="PC"/>
    <s v="CNY"/>
    <n v="6.01"/>
    <n v="1803"/>
  </r>
  <r>
    <x v="6"/>
    <s v="710330630301"/>
    <d v="2025-07-28T00:00:00"/>
    <d v="2025-02-07T00:00:00"/>
    <s v="XF09"/>
    <x v="31"/>
    <m/>
    <s v="RTV-0093"/>
    <s v="7-6-683--X"/>
    <s v="SS RING 7-6-GMI23 POL"/>
    <s v="ANYD"/>
    <s v="B"/>
    <n v="-300"/>
    <s v="PC"/>
    <s v="CNY"/>
    <n v="6.01"/>
    <n v="-1803"/>
  </r>
  <r>
    <x v="6"/>
    <s v="710337180401"/>
    <d v="2025-07-04T00:00:00"/>
    <d v="2025-05-30T00:00:00"/>
    <s v="YP02"/>
    <x v="0"/>
    <m/>
    <s v="250705"/>
    <s v="REC26DS-003"/>
    <s v="26CM SS LID"/>
    <s v="SKU-"/>
    <s v="O"/>
    <n v="240"/>
    <s v="PC"/>
    <s v="CNY"/>
    <n v="6.09"/>
    <n v="1461.6"/>
  </r>
  <r>
    <x v="6"/>
    <s v="710337180401"/>
    <d v="2025-07-03T00:00:00"/>
    <d v="2025-05-30T00:00:00"/>
    <s v="YP02"/>
    <x v="0"/>
    <m/>
    <s v="250704"/>
    <s v="REC26DS-003"/>
    <s v="26CM SS LID"/>
    <s v="SKU-"/>
    <s v="O"/>
    <n v="260"/>
    <s v="PC"/>
    <s v="CNY"/>
    <n v="6.09"/>
    <n v="1583.4"/>
  </r>
  <r>
    <x v="6"/>
    <s v="710337180401"/>
    <d v="2025-07-03T00:00:00"/>
    <d v="2025-05-30T00:00:00"/>
    <s v="YP02"/>
    <x v="0"/>
    <m/>
    <s v="250703"/>
    <s v="REC26DS-003"/>
    <s v="26CM SS LID"/>
    <s v="SKU-"/>
    <s v="O"/>
    <n v="500"/>
    <s v="PC"/>
    <s v="CNY"/>
    <n v="6.09"/>
    <n v="3045"/>
  </r>
  <r>
    <x v="6"/>
    <s v="710337180401"/>
    <d v="2025-07-02T00:00:00"/>
    <d v="2025-05-30T00:00:00"/>
    <s v="YP02"/>
    <x v="0"/>
    <m/>
    <s v="250702"/>
    <s v="REC26DS-003"/>
    <s v="26CM SS LID"/>
    <s v="SKU-"/>
    <s v="O"/>
    <n v="500"/>
    <s v="PC"/>
    <s v="CNY"/>
    <n v="6.09"/>
    <n v="3045"/>
  </r>
  <r>
    <x v="6"/>
    <s v="710338970501"/>
    <d v="2025-07-03T00:00:00"/>
    <d v="2025-07-01T00:00:00"/>
    <s v="MY02S"/>
    <x v="23"/>
    <m/>
    <s v="X250711"/>
    <s v="1-8-C12361-C--E-F"/>
    <s v="COL SLV 12361-C--E (FSC)"/>
    <s v="SHTS"/>
    <s v="B"/>
    <n v="505"/>
    <s v="PC"/>
    <s v="CNY"/>
    <n v="6.11"/>
    <n v="3085.55"/>
  </r>
  <r>
    <x v="6"/>
    <s v="710336920501"/>
    <d v="2025-07-01T00:00:00"/>
    <d v="2025-05-28T00:00:00"/>
    <s v="Z010"/>
    <x v="25"/>
    <m/>
    <s v="C07007"/>
    <s v="1-6-GEW24-ZA"/>
    <s v="G-LD EW 24CM POL"/>
    <s v="GLID"/>
    <s v="B"/>
    <n v="1010"/>
    <s v="PC"/>
    <s v="CNY"/>
    <n v="6.1177000000000001"/>
    <n v="6178.88"/>
  </r>
  <r>
    <x v="6"/>
    <s v="710338920101"/>
    <d v="2025-07-07T00:00:00"/>
    <d v="2025-06-27T00:00:00"/>
    <s v="KB04"/>
    <x v="44"/>
    <m/>
    <s v="X250720"/>
    <s v="1-9-T2138"/>
    <s v="BROWN ALUM OXIDE #36"/>
    <s v="MISC"/>
    <s v="B"/>
    <n v="3000"/>
    <s v="KG"/>
    <s v="CNY"/>
    <n v="6.1504000000000003"/>
    <n v="18451.2"/>
  </r>
  <r>
    <x v="6"/>
    <s v="710339780201"/>
    <d v="2025-07-18T00:00:00"/>
    <d v="2025-07-14T00:00:00"/>
    <s v="WX03"/>
    <x v="9"/>
    <m/>
    <s v="C07091"/>
    <s v="3-5-LHZ104--X"/>
    <s v="STD- 104 POL R203.14 C/C113 H6.5"/>
    <s v="LHDL"/>
    <s v="B"/>
    <n v="32"/>
    <s v="PC"/>
    <s v="CNY"/>
    <n v="6.1544999999999996"/>
    <n v="196.94"/>
  </r>
  <r>
    <x v="6"/>
    <s v="710339780301"/>
    <d v="2025-07-18T00:00:00"/>
    <d v="2025-07-14T00:00:00"/>
    <s v="WX03"/>
    <x v="9"/>
    <m/>
    <s v="C07091"/>
    <s v="3-5-LHZ105--X"/>
    <s v="STD- 105 POL R223.86 C/C113 H6.5"/>
    <s v="LHDL"/>
    <s v="B"/>
    <n v="32"/>
    <s v="PC"/>
    <s v="CNY"/>
    <n v="6.1544999999999996"/>
    <n v="196.94"/>
  </r>
  <r>
    <x v="6"/>
    <s v="710339731001"/>
    <d v="2025-07-17T00:00:00"/>
    <d v="2025-07-14T00:00:00"/>
    <s v="MY02S"/>
    <x v="23"/>
    <m/>
    <s v="X250740"/>
    <s v="7-8-C75150C-C"/>
    <s v="4C BOX 75150-C"/>
    <s v="BOX-"/>
    <s v="B"/>
    <n v="505"/>
    <s v="PC"/>
    <s v="CNY"/>
    <n v="6.2"/>
    <n v="3131"/>
  </r>
  <r>
    <x v="6"/>
    <s v="710339780101"/>
    <d v="2025-07-18T00:00:00"/>
    <d v="2025-07-14T00:00:00"/>
    <s v="WX03"/>
    <x v="9"/>
    <m/>
    <s v="C07091"/>
    <s v="3-5-LHZ103--X"/>
    <s v="STD- 103 POL R177.25 C/C113 H6.5"/>
    <s v="LHDL"/>
    <s v="B"/>
    <n v="32"/>
    <s v="PC"/>
    <s v="CNY"/>
    <n v="6.2632000000000003"/>
    <n v="200.42"/>
  </r>
  <r>
    <x v="6"/>
    <s v="710333600201"/>
    <d v="2025-07-07T00:00:00"/>
    <d v="2025-04-01T00:00:00"/>
    <s v="YP02"/>
    <x v="0"/>
    <m/>
    <s v="250706"/>
    <s v="REC26DS-004"/>
    <s v="26CM SS LID WITH 6.2mm HOLE IN CENTRE"/>
    <s v="SKU-"/>
    <s v="O"/>
    <n v="20"/>
    <s v="PC"/>
    <s v="CNY"/>
    <n v="6.39"/>
    <n v="127.8"/>
  </r>
  <r>
    <x v="6"/>
    <s v="710337180201"/>
    <d v="2025-07-07T00:00:00"/>
    <d v="2025-05-30T00:00:00"/>
    <s v="YP02"/>
    <x v="0"/>
    <m/>
    <s v="250706"/>
    <s v="REC26DS-004"/>
    <s v="26CM SS LID WITH 6.2mm HOLE IN CENTRE"/>
    <s v="SKU-"/>
    <s v="O"/>
    <n v="1500"/>
    <s v="PC"/>
    <s v="CNY"/>
    <n v="6.39"/>
    <n v="9585"/>
  </r>
  <r>
    <x v="6"/>
    <s v="710339400101"/>
    <d v="2025-07-09T00:00:00"/>
    <d v="2025-07-08T00:00:00"/>
    <s v="SY19"/>
    <x v="66"/>
    <m/>
    <s v="D250701"/>
    <s v="7-I-0501219L"/>
    <s v="430# SS COIL 0.5x1219xCmm"/>
    <s v="SSM-"/>
    <s v="B"/>
    <n v="43912"/>
    <s v="KG"/>
    <s v="CNY"/>
    <n v="6.3982000000000001"/>
    <n v="280957.76"/>
  </r>
  <r>
    <x v="6"/>
    <s v="710337500301"/>
    <d v="2025-07-03T00:00:00"/>
    <d v="2025-06-06T00:00:00"/>
    <s v="LH10"/>
    <x v="33"/>
    <m/>
    <s v="M250705"/>
    <s v="1-6-622-N-CH"/>
    <s v="18CM GLASS BOWL ANYDAY TRANSPARENT CHOOSE"/>
    <s v="ANYD"/>
    <s v="B"/>
    <n v="10000"/>
    <s v="PC"/>
    <s v="CNY"/>
    <n v="6.4602000000000004"/>
    <n v="64602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73"/>
    <s v="PC"/>
    <s v="CNY"/>
    <n v="6.4610000000000003"/>
    <n v="1117.75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40"/>
    <s v="PC"/>
    <s v="CNY"/>
    <n v="6.4610000000000003"/>
    <n v="904.54"/>
  </r>
  <r>
    <x v="6"/>
    <s v="710337830101"/>
    <d v="2025-07-15T00:00:00"/>
    <d v="2025-06-11T00:00:00"/>
    <s v="HM04"/>
    <x v="34"/>
    <m/>
    <s v="AQ-C07052"/>
    <s v="1-6-GLH14-ZE"/>
    <s v="G-LD LH 14CM BK01A"/>
    <s v="GLID"/>
    <s v="B"/>
    <n v="-313"/>
    <s v="PC"/>
    <s v="CNY"/>
    <n v="6.4610000000000003"/>
    <n v="-2022.29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127"/>
    <s v="PC"/>
    <s v="CNY"/>
    <n v="6.4610000000000003"/>
    <n v="820.55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313"/>
    <s v="PC"/>
    <s v="CNY"/>
    <n v="6.4610000000000003"/>
    <n v="2022.29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1500"/>
    <s v="PC"/>
    <s v="CNY"/>
    <n v="6.4610000000000003"/>
    <n v="9691.5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360"/>
    <s v="PC"/>
    <s v="CNY"/>
    <n v="6.4610000000000003"/>
    <n v="2325.96"/>
  </r>
  <r>
    <x v="6"/>
    <s v="710338750101"/>
    <d v="2025-07-22T00:00:00"/>
    <d v="2025-06-26T00:00:00"/>
    <s v="HM04"/>
    <x v="34"/>
    <m/>
    <s v="C07099"/>
    <s v="1-6-GLH14-ZQ"/>
    <s v="G-LD LH 14CM GN36A"/>
    <s v="ANYD"/>
    <s v="B"/>
    <n v="2000"/>
    <s v="PC"/>
    <s v="CNY"/>
    <n v="6.4610000000000003"/>
    <n v="12922"/>
  </r>
  <r>
    <x v="6"/>
    <s v="710337330201"/>
    <d v="2025-07-17T00:00:00"/>
    <d v="2025-06-05T00:00:00"/>
    <s v="R017"/>
    <x v="18"/>
    <m/>
    <s v="C07086"/>
    <s v="3-5-HSJ303-AZ"/>
    <s v="SH-- 303 BK01A TUM CAF20AK C/C50 H8.5"/>
    <s v="HDL-"/>
    <s v="B"/>
    <n v="3060"/>
    <s v="PC"/>
    <s v="CNY"/>
    <n v="6.5797999999999996"/>
    <n v="20134.189999999999"/>
  </r>
  <r>
    <x v="6"/>
    <s v="710332810101"/>
    <d v="2025-07-15T00:00:00"/>
    <d v="2025-03-14T00:00:00"/>
    <s v="HM04"/>
    <x v="34"/>
    <m/>
    <s v="C07066"/>
    <s v="1-6-GLH14-ZC"/>
    <s v="G-LD LH 14CM BU47A"/>
    <s v="ANYD"/>
    <s v="B"/>
    <n v="26"/>
    <s v="PC"/>
    <s v="CNY"/>
    <n v="6.5929000000000002"/>
    <n v="171.42"/>
  </r>
  <r>
    <x v="6"/>
    <s v="710332810101"/>
    <d v="2025-07-11T00:00:00"/>
    <d v="2025-03-14T00:00:00"/>
    <s v="HM04"/>
    <x v="34"/>
    <m/>
    <s v="ADO-C07051"/>
    <s v="1-6-GLH14-ZC"/>
    <s v="G-LD LH 14CM BU47A"/>
    <s v="ANYD"/>
    <s v="B"/>
    <n v="-26"/>
    <s v="PC"/>
    <s v="CNY"/>
    <n v="6.5929000000000002"/>
    <n v="-171.42"/>
  </r>
  <r>
    <x v="6"/>
    <s v="710332810101"/>
    <d v="2025-07-11T00:00:00"/>
    <d v="2025-03-14T00:00:00"/>
    <s v="HM04"/>
    <x v="34"/>
    <m/>
    <s v="C07051"/>
    <s v="1-6-GLH14-ZC"/>
    <s v="G-LD LH 14CM BU47A"/>
    <s v="ANYD"/>
    <s v="B"/>
    <n v="26"/>
    <s v="PC"/>
    <s v="CNY"/>
    <n v="6.5929000000000002"/>
    <n v="171.42"/>
  </r>
  <r>
    <x v="6"/>
    <s v="710333370101"/>
    <d v="2025-07-11T00:00:00"/>
    <d v="2025-03-28T00:00:00"/>
    <s v="HM04"/>
    <x v="34"/>
    <m/>
    <s v="C07051"/>
    <s v="1-6-GLH14-ZQ"/>
    <s v="G-LD LH 14CM GN36A"/>
    <s v="ANYD"/>
    <s v="B"/>
    <n v="46"/>
    <s v="PC"/>
    <s v="CNY"/>
    <n v="6.5929000000000002"/>
    <n v="303.27"/>
  </r>
  <r>
    <x v="6"/>
    <s v="710339480101"/>
    <d v="2025-07-25T00:00:00"/>
    <d v="2025-07-09T00:00:00"/>
    <s v="HM04"/>
    <x v="34"/>
    <m/>
    <s v="C07108"/>
    <s v="1-6-GLH14-ZE"/>
    <s v="G-LD LH 14CM BK01A"/>
    <s v="GLID"/>
    <s v="B"/>
    <n v="1000"/>
    <s v="PC"/>
    <s v="CNY"/>
    <n v="6.5929000000000002"/>
    <n v="6592.9"/>
  </r>
  <r>
    <x v="6"/>
    <s v="710339730801"/>
    <d v="2025-07-17T00:00:00"/>
    <d v="2025-07-14T00:00:00"/>
    <s v="MY02S"/>
    <x v="23"/>
    <m/>
    <s v="X250740"/>
    <s v="7-8-C72044"/>
    <s v="COL BOX 72044"/>
    <s v="BOX-"/>
    <s v="B"/>
    <n v="510"/>
    <s v="PC"/>
    <s v="CNY"/>
    <n v="6.6"/>
    <n v="3366"/>
  </r>
  <r>
    <x v="6"/>
    <s v="710339730901"/>
    <d v="2025-07-17T00:00:00"/>
    <d v="2025-07-14T00:00:00"/>
    <s v="MY02S"/>
    <x v="23"/>
    <m/>
    <s v="X250740"/>
    <s v="7-8-C72044"/>
    <s v="COL BOX 72044"/>
    <s v="BOX-"/>
    <s v="B"/>
    <n v="500"/>
    <s v="PC"/>
    <s v="CNY"/>
    <n v="6.6"/>
    <n v="3300"/>
  </r>
  <r>
    <x v="6"/>
    <s v="710336920601"/>
    <d v="2025-07-01T00:00:00"/>
    <d v="2025-05-28T00:00:00"/>
    <s v="Z010"/>
    <x v="25"/>
    <m/>
    <s v="C07007"/>
    <s v="1-6-GEW26-ZA"/>
    <s v="G-LD EW 26CM POL"/>
    <s v="GLID"/>
    <s v="B"/>
    <n v="1020"/>
    <s v="PC"/>
    <s v="CNY"/>
    <n v="6.6902999999999997"/>
    <n v="6824.11"/>
  </r>
  <r>
    <x v="6"/>
    <s v="710337180301"/>
    <d v="2025-07-07T00:00:00"/>
    <d v="2025-05-30T00:00:00"/>
    <s v="YP02"/>
    <x v="0"/>
    <m/>
    <s v="250707"/>
    <s v="REC30DS-004"/>
    <s v="30CM SS LID WITH 6.2mm HOLE IN CENTRE"/>
    <s v="SKU-"/>
    <s v="O"/>
    <n v="500"/>
    <s v="PC"/>
    <s v="CNY"/>
    <n v="6.85"/>
    <n v="3425"/>
  </r>
  <r>
    <x v="6"/>
    <s v="710333920201"/>
    <d v="2025-07-16T00:00:00"/>
    <d v="2025-04-09T00:00:00"/>
    <s v="WX03"/>
    <x v="9"/>
    <m/>
    <s v="C07082"/>
    <s v="3-5-LSI103A-Y"/>
    <s v="STD- 103 M BSH R177.3 C/C102 H6.5 (BFMY16)"/>
    <s v="LHDL"/>
    <s v="B"/>
    <n v="1480"/>
    <s v="PC"/>
    <s v="CNY"/>
    <n v="6.8814000000000002"/>
    <n v="10184.469999999999"/>
  </r>
  <r>
    <x v="6"/>
    <s v="710333920201"/>
    <d v="2025-07-15T00:00:00"/>
    <d v="2025-04-09T00:00:00"/>
    <s v="WX03"/>
    <x v="9"/>
    <m/>
    <s v="C07073"/>
    <s v="3-5-LSI103A-Y"/>
    <s v="STD- 103 M BSH R177.3 C/C102 H6.5 (BFMY16)"/>
    <s v="LHDL"/>
    <s v="B"/>
    <n v="1680"/>
    <s v="PC"/>
    <s v="CNY"/>
    <n v="6.8814000000000002"/>
    <n v="11560.75"/>
  </r>
  <r>
    <x v="6"/>
    <s v="710333920201"/>
    <d v="2025-07-03T00:00:00"/>
    <d v="2025-04-09T00:00:00"/>
    <s v="WX03"/>
    <x v="9"/>
    <m/>
    <s v="C07018"/>
    <s v="3-5-LSI103A-Y"/>
    <s v="STD- 103 M BSH R177.3 C/C102 H6.5 (BFMY16)"/>
    <s v="LHDL"/>
    <s v="B"/>
    <n v="940"/>
    <s v="PC"/>
    <s v="CNY"/>
    <n v="6.8814000000000002"/>
    <n v="6468.52"/>
  </r>
  <r>
    <x v="6"/>
    <s v="710333920401"/>
    <d v="2025-07-18T00:00:00"/>
    <d v="2025-04-09T00:00:00"/>
    <s v="WX03"/>
    <x v="9"/>
    <m/>
    <s v="C07091"/>
    <s v="3-5-LSI105A-Y"/>
    <s v="STD- 105 M BSH R223.5 C/C102 H6.5 (BFMY20)"/>
    <s v="LHDL"/>
    <s v="B"/>
    <n v="940"/>
    <s v="PC"/>
    <s v="CNY"/>
    <n v="6.8814000000000002"/>
    <n v="6468.52"/>
  </r>
  <r>
    <x v="6"/>
    <s v="710333920401"/>
    <d v="2025-07-16T00:00:00"/>
    <d v="2025-04-09T00:00:00"/>
    <s v="WX03"/>
    <x v="9"/>
    <m/>
    <s v="C07082"/>
    <s v="3-5-LSI105A-Y"/>
    <s v="STD- 105 M BSH R223.5 C/C102 H6.5 (BFMY20)"/>
    <s v="LHDL"/>
    <s v="B"/>
    <n v="840"/>
    <s v="PC"/>
    <s v="CNY"/>
    <n v="6.8814000000000002"/>
    <n v="5780.38"/>
  </r>
  <r>
    <x v="6"/>
    <s v="710333920401"/>
    <d v="2025-07-07T00:00:00"/>
    <d v="2025-04-09T00:00:00"/>
    <s v="WX03"/>
    <x v="9"/>
    <m/>
    <s v="C07033"/>
    <s v="3-5-LSI105A-Y"/>
    <s v="STD- 105 M BSH R223.5 C/C102 H6.5 (BFMY20)"/>
    <s v="LHDL"/>
    <s v="B"/>
    <n v="2160"/>
    <s v="PC"/>
    <s v="CNY"/>
    <n v="6.8814000000000002"/>
    <n v="14863.82"/>
  </r>
  <r>
    <x v="6"/>
    <s v="710333920401"/>
    <d v="2025-07-03T00:00:00"/>
    <d v="2025-04-09T00:00:00"/>
    <s v="WX03"/>
    <x v="9"/>
    <m/>
    <s v="C07018"/>
    <s v="3-5-LSI105A-Y"/>
    <s v="STD- 105 M BSH R223.5 C/C102 H6.5 (BFMY20)"/>
    <s v="LHDL"/>
    <s v="B"/>
    <n v="160"/>
    <s v="PC"/>
    <s v="CNY"/>
    <n v="6.8814000000000002"/>
    <n v="1101.02"/>
  </r>
  <r>
    <x v="6"/>
    <s v="710333920601"/>
    <d v="2025-07-16T00:00:00"/>
    <d v="2025-04-09T00:00:00"/>
    <s v="WX03"/>
    <x v="9"/>
    <m/>
    <s v="C07082"/>
    <s v="3-5-LSI108A-Y"/>
    <s v="STD- 108 M BSH R295.5 C/C102 H6.5 (182426S)"/>
    <s v="LHDL"/>
    <s v="B"/>
    <n v="370"/>
    <s v="PC"/>
    <s v="CNY"/>
    <n v="6.8814000000000002"/>
    <n v="2546.12"/>
  </r>
  <r>
    <x v="6"/>
    <s v="710333920601"/>
    <d v="2025-07-11T00:00:00"/>
    <d v="2025-04-09T00:00:00"/>
    <s v="WX03"/>
    <x v="9"/>
    <m/>
    <s v="C07055"/>
    <s v="3-5-LSI108A-Y"/>
    <s v="STD- 108 M BSH R295.5 C/C102 H6.5 (182426S)"/>
    <s v="LHDL"/>
    <s v="B"/>
    <n v="2400"/>
    <s v="PC"/>
    <s v="CNY"/>
    <n v="6.8814000000000002"/>
    <n v="16515.36"/>
  </r>
  <r>
    <x v="6"/>
    <s v="710333920601"/>
    <d v="2025-07-08T00:00:00"/>
    <d v="2025-04-09T00:00:00"/>
    <s v="WX03"/>
    <x v="9"/>
    <m/>
    <s v="C07044"/>
    <s v="3-5-LSI108A-Y"/>
    <s v="STD- 108 M BSH R295.5 C/C102 H6.5 (182426S)"/>
    <s v="LHDL"/>
    <s v="B"/>
    <n v="960"/>
    <s v="PC"/>
    <s v="CNY"/>
    <n v="6.8814000000000002"/>
    <n v="6606.14"/>
  </r>
  <r>
    <x v="6"/>
    <s v="710333920601"/>
    <d v="2025-07-07T00:00:00"/>
    <d v="2025-04-09T00:00:00"/>
    <s v="WX03"/>
    <x v="9"/>
    <m/>
    <s v="C07033"/>
    <s v="3-5-LSI108A-Y"/>
    <s v="STD- 108 M BSH R295.5 C/C102 H6.5 (182426S)"/>
    <s v="LHDL"/>
    <s v="B"/>
    <n v="870"/>
    <s v="PC"/>
    <s v="CNY"/>
    <n v="6.8814000000000002"/>
    <n v="5986.82"/>
  </r>
  <r>
    <x v="6"/>
    <s v="710333920801"/>
    <d v="2025-07-11T00:00:00"/>
    <d v="2025-04-09T00:00:00"/>
    <s v="WX03"/>
    <x v="9"/>
    <m/>
    <s v="C07055"/>
    <s v="3-5-LSI110A-Y"/>
    <s v="STD- 110 M BSH R311.4 C/C102 H6.5 (1824-28)"/>
    <s v="LHDL"/>
    <s v="B"/>
    <n v="160"/>
    <s v="PC"/>
    <s v="CNY"/>
    <n v="6.8814000000000002"/>
    <n v="1101.02"/>
  </r>
  <r>
    <x v="6"/>
    <s v="710333920801"/>
    <d v="2025-07-08T00:00:00"/>
    <d v="2025-04-09T00:00:00"/>
    <s v="WX03"/>
    <x v="9"/>
    <m/>
    <s v="C07044S-001/"/>
    <s v="3-5-LSI110A-Y"/>
    <s v="STD- 110 M BSH R311.4 C/C102 H6.5 (1824-28)"/>
    <s v="LHDL"/>
    <s v="B"/>
    <n v="840"/>
    <s v="PC"/>
    <s v="CNY"/>
    <n v="6.8814000000000002"/>
    <n v="5780.38"/>
  </r>
  <r>
    <x v="6"/>
    <s v="710334460101"/>
    <d v="2025-07-16T00:00:00"/>
    <d v="2025-04-16T00:00:00"/>
    <s v="WX03"/>
    <x v="9"/>
    <m/>
    <s v="C07082"/>
    <s v="3-5-LSI111A-Y"/>
    <s v="STD- 110 M BSH R359.3 C/C102 H6.5 (1824-30)"/>
    <s v="LHDL"/>
    <s v="B"/>
    <n v="400"/>
    <s v="PC"/>
    <s v="CNY"/>
    <n v="6.8814000000000002"/>
    <n v="2752.56"/>
  </r>
  <r>
    <x v="6"/>
    <s v="710334460101"/>
    <d v="2025-07-07T00:00:00"/>
    <d v="2025-04-16T00:00:00"/>
    <s v="WX03"/>
    <x v="9"/>
    <m/>
    <s v="C07033"/>
    <s v="3-5-LSI111A-Y"/>
    <s v="STD- 110 M BSH R359.3 C/C102 H6.5 (1824-30)"/>
    <s v="LHDL"/>
    <s v="B"/>
    <n v="1200"/>
    <s v="PC"/>
    <s v="CNY"/>
    <n v="6.8814000000000002"/>
    <n v="8257.68"/>
  </r>
  <r>
    <x v="6"/>
    <s v="710335520201"/>
    <d v="2025-07-07T00:00:00"/>
    <d v="2025-05-07T00:00:00"/>
    <s v="WX03"/>
    <x v="9"/>
    <m/>
    <s v="C07033"/>
    <s v="3-5-LSI108A-Y"/>
    <s v="STD- 108 M BSH R295.5 C/C102 H6.5 (182426S)"/>
    <s v="LHDL"/>
    <s v="B"/>
    <n v="330"/>
    <s v="PC"/>
    <s v="CNY"/>
    <n v="6.8814000000000002"/>
    <n v="2270.86"/>
  </r>
  <r>
    <x v="6"/>
    <s v="710336790101"/>
    <d v="2025-07-03T00:00:00"/>
    <d v="2025-05-26T00:00:00"/>
    <s v="WX03"/>
    <x v="9"/>
    <m/>
    <s v="C07018"/>
    <s v="3-5-LSI103A-Y"/>
    <s v="STD- 103 M BSH R177.3 C/C102 H6.5 (BFMY16)"/>
    <s v="LHDL"/>
    <s v="B"/>
    <n v="4700"/>
    <s v="PC"/>
    <s v="CNY"/>
    <n v="6.8814000000000002"/>
    <n v="32342.58"/>
  </r>
  <r>
    <x v="6"/>
    <s v="710336790201"/>
    <d v="2025-07-03T00:00:00"/>
    <d v="2025-05-26T00:00:00"/>
    <s v="WX03"/>
    <x v="9"/>
    <m/>
    <s v="C07018"/>
    <s v="3-5-LSI105A-Y"/>
    <s v="STD- 105 M BSH R223.5 C/C102 H6.5 (BFMY20)"/>
    <s v="LHDL"/>
    <s v="B"/>
    <n v="2720"/>
    <s v="PC"/>
    <s v="CNY"/>
    <n v="6.8814000000000002"/>
    <n v="18717.41"/>
  </r>
  <r>
    <x v="6"/>
    <s v="710336790301"/>
    <d v="2025-07-16T00:00:00"/>
    <d v="2025-05-26T00:00:00"/>
    <s v="WX03"/>
    <x v="9"/>
    <m/>
    <s v="C07082"/>
    <s v="3-5-LSI107A-Y"/>
    <s v="STD- 107 M BSH R274.7 C/C102 H6.5 (182424S)"/>
    <s v="LHDL"/>
    <s v="B"/>
    <n v="1960"/>
    <s v="PC"/>
    <s v="CNY"/>
    <n v="6.8814000000000002"/>
    <n v="13487.54"/>
  </r>
  <r>
    <x v="6"/>
    <s v="710336790301"/>
    <d v="2025-07-08T00:00:00"/>
    <d v="2025-05-26T00:00:00"/>
    <s v="WX03"/>
    <x v="9"/>
    <m/>
    <s v="C07044"/>
    <s v="3-5-LSI107A-Y"/>
    <s v="STD- 107 M BSH R274.7 C/C102 H6.5 (182424S)"/>
    <s v="LHDL"/>
    <s v="B"/>
    <n v="600"/>
    <s v="PC"/>
    <s v="CNY"/>
    <n v="6.8814000000000002"/>
    <n v="4128.84"/>
  </r>
  <r>
    <x v="6"/>
    <s v="710336790301"/>
    <d v="2025-07-07T00:00:00"/>
    <d v="2025-05-26T00:00:00"/>
    <s v="WX03"/>
    <x v="9"/>
    <m/>
    <s v="C07033"/>
    <s v="3-5-LSI107A-Y"/>
    <s v="STD- 107 M BSH R274.7 C/C102 H6.5 (182424S)"/>
    <s v="LHDL"/>
    <s v="B"/>
    <n v="1800"/>
    <s v="PC"/>
    <s v="CNY"/>
    <n v="6.8814000000000002"/>
    <n v="12386.52"/>
  </r>
  <r>
    <x v="6"/>
    <s v="710336790301"/>
    <d v="2025-07-03T00:00:00"/>
    <d v="2025-05-26T00:00:00"/>
    <s v="WX03"/>
    <x v="9"/>
    <m/>
    <s v="C07018"/>
    <s v="3-5-LSI107A-Y"/>
    <s v="STD- 107 M BSH R274.7 C/C102 H6.5 (182424S)"/>
    <s v="LHDL"/>
    <s v="B"/>
    <n v="3840"/>
    <s v="PC"/>
    <s v="CNY"/>
    <n v="6.8814000000000002"/>
    <n v="26424.58"/>
  </r>
  <r>
    <x v="6"/>
    <s v="710336790401"/>
    <d v="2025-07-07T00:00:00"/>
    <d v="2025-05-26T00:00:00"/>
    <s v="WX03"/>
    <x v="9"/>
    <m/>
    <s v="C07033"/>
    <s v="3-5-LSI108A-Y"/>
    <s v="STD- 108 M BSH R295.5 C/C102 H6.5 (182426S)"/>
    <s v="LHDL"/>
    <s v="B"/>
    <n v="120"/>
    <s v="PC"/>
    <s v="CNY"/>
    <n v="6.8814000000000002"/>
    <n v="825.77"/>
  </r>
  <r>
    <x v="6"/>
    <s v="710339731101"/>
    <d v="2025-07-17T00:00:00"/>
    <d v="2025-07-14T00:00:00"/>
    <s v="MY02S"/>
    <x v="23"/>
    <m/>
    <s v="X250740"/>
    <s v="7-8-C77240"/>
    <s v="COL BOX 77240"/>
    <s v="BOX-"/>
    <s v="B"/>
    <n v="1010"/>
    <s v="PC"/>
    <s v="CNY"/>
    <n v="6.9"/>
    <n v="6969"/>
  </r>
  <r>
    <x v="6"/>
    <s v="710339620201"/>
    <d v="2025-07-28T00:00:00"/>
    <d v="2025-07-09T00:00:00"/>
    <s v="XF09"/>
    <x v="31"/>
    <m/>
    <s v="C07116"/>
    <s v="1-6-GGV16-ZA"/>
    <s v="G-LD GV 16CM POL"/>
    <s v="GLID"/>
    <s v="B"/>
    <n v="1020"/>
    <s v="PC"/>
    <s v="CNY"/>
    <n v="6.9063999999999997"/>
    <n v="7044.53"/>
  </r>
  <r>
    <x v="6"/>
    <s v="710335540101"/>
    <d v="2025-07-01T00:00:00"/>
    <d v="2025-05-07T00:00:00"/>
    <s v="YD11"/>
    <x v="19"/>
    <m/>
    <s v="C07009"/>
    <s v="7-6-450A"/>
    <s v="SI RING BLC26DS PMS207C"/>
    <s v="MISC"/>
    <s v="B"/>
    <n v="7750"/>
    <s v="PC"/>
    <s v="CNY"/>
    <n v="7.2556000000000003"/>
    <n v="56230.9"/>
  </r>
  <r>
    <x v="6"/>
    <s v="710333260101"/>
    <d v="2025-07-25T00:00:00"/>
    <d v="2025-03-25T00:00:00"/>
    <s v="HM04"/>
    <x v="34"/>
    <m/>
    <s v="C07108"/>
    <s v="1-6-GLH16-ZQ"/>
    <s v="G-LD LH 16CM ANYDAY GN36A"/>
    <s v="ANYD"/>
    <s v="B"/>
    <n v="125"/>
    <s v="PC"/>
    <s v="CNY"/>
    <n v="7.42"/>
    <n v="927.5"/>
  </r>
  <r>
    <x v="6"/>
    <s v="710337830201"/>
    <d v="2025-07-25T00:00:00"/>
    <d v="2025-06-11T00:00:00"/>
    <s v="HM04"/>
    <x v="34"/>
    <m/>
    <s v="C07108"/>
    <s v="1-6-GLH16-ZC"/>
    <s v="G-LD LH 16CM BU47A"/>
    <s v="GLID"/>
    <s v="B"/>
    <n v="52"/>
    <s v="PC"/>
    <s v="CNY"/>
    <n v="7.42"/>
    <n v="385.84"/>
  </r>
  <r>
    <x v="6"/>
    <s v="710337830201"/>
    <d v="2025-07-22T00:00:00"/>
    <d v="2025-06-11T00:00:00"/>
    <s v="HM04"/>
    <x v="34"/>
    <m/>
    <s v="C07099"/>
    <s v="1-6-GLH16-ZC"/>
    <s v="G-LD LH 16CM BU47A"/>
    <s v="GLID"/>
    <s v="B"/>
    <n v="208"/>
    <s v="PC"/>
    <s v="CNY"/>
    <n v="7.42"/>
    <n v="1543.36"/>
  </r>
  <r>
    <x v="6"/>
    <s v="710337830201"/>
    <d v="2025-07-02T00:00:00"/>
    <d v="2025-06-11T00:00:00"/>
    <s v="HM04"/>
    <x v="34"/>
    <m/>
    <s v="C07011"/>
    <s v="1-6-GLH16-ZC"/>
    <s v="G-LD LH 16CM BU47A"/>
    <s v="GLID"/>
    <s v="B"/>
    <n v="790"/>
    <s v="PC"/>
    <s v="CNY"/>
    <n v="7.42"/>
    <n v="5861.8"/>
  </r>
  <r>
    <x v="6"/>
    <s v="710338320101"/>
    <d v="2025-07-02T00:00:00"/>
    <d v="2025-06-18T00:00:00"/>
    <s v="HM04"/>
    <x v="34"/>
    <m/>
    <s v="C07011"/>
    <s v="1-6-GLH16-ZQ"/>
    <s v="G-LD LH 16CM ANYDAY GN36A"/>
    <s v="ANYD"/>
    <s v="B"/>
    <n v="800"/>
    <s v="PC"/>
    <s v="CNY"/>
    <n v="7.42"/>
    <n v="5936"/>
  </r>
  <r>
    <x v="6"/>
    <s v="710333550201"/>
    <d v="2025-07-31T00:00:00"/>
    <d v="2025-04-01T00:00:00"/>
    <s v="R017"/>
    <x v="18"/>
    <m/>
    <s v="C07142"/>
    <s v="7-5-LMH107--X"/>
    <s v="107 POL"/>
    <s v="LHDL"/>
    <s v="B"/>
    <n v="1310"/>
    <s v="PC"/>
    <s v="CNY"/>
    <n v="7.4212999999999996"/>
    <n v="9721.9"/>
  </r>
  <r>
    <x v="6"/>
    <s v="710338610101"/>
    <d v="2025-07-15T00:00:00"/>
    <d v="2025-06-24T00:00:00"/>
    <s v="HM04"/>
    <x v="34"/>
    <m/>
    <s v="C07065"/>
    <s v="1-6-GMF15-ZC"/>
    <s v="G-LD MF 15CM SQUARE  BU47A"/>
    <s v="ANYD"/>
    <s v="B"/>
    <n v="2000"/>
    <s v="PC"/>
    <s v="CNY"/>
    <n v="7.4237000000000002"/>
    <n v="14847.4"/>
  </r>
  <r>
    <x v="6"/>
    <s v="710338750201"/>
    <d v="2025-07-25T00:00:00"/>
    <d v="2025-06-26T00:00:00"/>
    <s v="HM04"/>
    <x v="34"/>
    <m/>
    <s v="C07108"/>
    <s v="1-6-GMF15-ZC"/>
    <s v="G-LD MF 15CM SQUARE  BU47A"/>
    <s v="ANYD"/>
    <s v="B"/>
    <n v="110"/>
    <s v="PC"/>
    <s v="CNY"/>
    <n v="7.4237000000000002"/>
    <n v="816.61"/>
  </r>
  <r>
    <x v="6"/>
    <s v="710338750201"/>
    <d v="2025-07-15T00:00:00"/>
    <d v="2025-06-26T00:00:00"/>
    <s v="HM04"/>
    <x v="34"/>
    <m/>
    <s v="C07065"/>
    <s v="1-6-GMF15-ZC"/>
    <s v="G-LD MF 15CM SQUARE  BU47A"/>
    <s v="ANYD"/>
    <s v="B"/>
    <n v="1990"/>
    <s v="PC"/>
    <s v="CNY"/>
    <n v="7.4237000000000002"/>
    <n v="14773.16"/>
  </r>
  <r>
    <x v="6"/>
    <s v="710338750301"/>
    <d v="2025-07-22T00:00:00"/>
    <d v="2025-06-26T00:00:00"/>
    <s v="HM04"/>
    <x v="34"/>
    <m/>
    <s v="C07099"/>
    <s v="1-6-GMF15-ZE"/>
    <s v="G-LD MF 15CM SQUARE BK01A"/>
    <s v="ANYD"/>
    <s v="B"/>
    <n v="2050"/>
    <s v="PC"/>
    <s v="CNY"/>
    <n v="7.4237000000000002"/>
    <n v="15218.59"/>
  </r>
  <r>
    <x v="6"/>
    <s v="710336970601"/>
    <d v="2025-07-29T00:00:00"/>
    <d v="2025-05-28T00:00:00"/>
    <s v="R017"/>
    <x v="18"/>
    <m/>
    <s v="C07133"/>
    <s v="7-5-LMH111--X"/>
    <s v="111 POL"/>
    <s v="LHDL"/>
    <s v="B"/>
    <n v="710"/>
    <s v="PC"/>
    <s v="CNY"/>
    <n v="7.4566999999999997"/>
    <n v="5294.26"/>
  </r>
  <r>
    <x v="6"/>
    <s v="710338460101"/>
    <d v="2025-07-30T00:00:00"/>
    <d v="2025-06-19T00:00:00"/>
    <s v="TA30"/>
    <x v="50"/>
    <m/>
    <s v="C07138"/>
    <s v="3-5-HOD104-DX"/>
    <s v="SH 104 GY04A POL"/>
    <s v="HDL-"/>
    <s v="B"/>
    <n v="500"/>
    <s v="PC"/>
    <s v="CNY"/>
    <n v="7.4577999999999998"/>
    <n v="3728.9"/>
  </r>
  <r>
    <x v="6"/>
    <s v="710336720101"/>
    <d v="2025-07-28T00:00:00"/>
    <d v="2025-05-26T00:00:00"/>
    <s v="YD11"/>
    <x v="19"/>
    <m/>
    <s v="C07124"/>
    <s v="7-6-450A"/>
    <s v="SI RING BLC26DS PMS207C"/>
    <s v="MISC"/>
    <s v="B"/>
    <n v="1510"/>
    <s v="PC"/>
    <s v="CNY"/>
    <n v="7.48"/>
    <n v="11294.8"/>
  </r>
  <r>
    <x v="6"/>
    <s v="710330670101"/>
    <d v="2025-07-15T00:00:00"/>
    <d v="2025-02-07T00:00:00"/>
    <s v="HM04"/>
    <x v="34"/>
    <m/>
    <s v="C07066"/>
    <s v="1-6-GMF15-ZC"/>
    <s v="G-LD MF 15CM SQUARE  BU47A"/>
    <s v="ANYD"/>
    <s v="B"/>
    <n v="45"/>
    <s v="PC"/>
    <s v="CNY"/>
    <n v="7.5751999999999997"/>
    <n v="340.88"/>
  </r>
  <r>
    <x v="6"/>
    <s v="710330670101"/>
    <d v="2025-07-11T00:00:00"/>
    <d v="2025-02-07T00:00:00"/>
    <s v="HM04"/>
    <x v="34"/>
    <m/>
    <s v="APO-C07051"/>
    <s v="1-6-GMF15-ZC"/>
    <s v="G-LD MF 15CM SQUARE  BU47A"/>
    <s v="ANYD"/>
    <s v="B"/>
    <n v="-45"/>
    <s v="PC"/>
    <s v="CNY"/>
    <n v="7.5751999999999997"/>
    <n v="-340.88"/>
  </r>
  <r>
    <x v="6"/>
    <s v="710330670101"/>
    <d v="2025-07-11T00:00:00"/>
    <d v="2025-02-07T00:00:00"/>
    <s v="HM04"/>
    <x v="34"/>
    <m/>
    <s v="C07051"/>
    <s v="1-6-GMF15-ZC"/>
    <s v="G-LD MF 15CM SQUARE  BU47A"/>
    <s v="ANYD"/>
    <s v="B"/>
    <n v="45"/>
    <s v="PC"/>
    <s v="CNY"/>
    <n v="7.5751999999999997"/>
    <n v="340.88"/>
  </r>
  <r>
    <x v="6"/>
    <s v="710339620301"/>
    <d v="2025-07-28T00:00:00"/>
    <d v="2025-07-09T00:00:00"/>
    <s v="XF09"/>
    <x v="31"/>
    <m/>
    <s v="C07116"/>
    <s v="1-6-GGV18-ZA"/>
    <s v="G-LD GV 18CM POL"/>
    <s v="GLID"/>
    <s v="B"/>
    <n v="1040"/>
    <s v="PC"/>
    <s v="CNY"/>
    <n v="7.6048"/>
    <n v="7908.99"/>
  </r>
  <r>
    <x v="6"/>
    <s v="710337330301"/>
    <d v="2025-07-17T00:00:00"/>
    <d v="2025-06-05T00:00:00"/>
    <s v="R017"/>
    <x v="18"/>
    <m/>
    <s v="C07086"/>
    <s v="3-5-HSJ305-AZ"/>
    <s v="LG-- 305 BK01A TUM CAF2406AK C/C50 H8.5"/>
    <s v="HDL-"/>
    <s v="B"/>
    <n v="3200"/>
    <s v="PC"/>
    <s v="CNY"/>
    <n v="7.6571999999999996"/>
    <n v="24503.040000000001"/>
  </r>
  <r>
    <x v="6"/>
    <s v="710337330401"/>
    <d v="2025-07-17T00:00:00"/>
    <d v="2025-06-05T00:00:00"/>
    <s v="R017"/>
    <x v="18"/>
    <m/>
    <s v="C07086"/>
    <s v="3-5-HSJ307-AZ"/>
    <s v="LG-- 307 BK01A TUM CAF28AK C/C50 H8.5"/>
    <s v="HDL-"/>
    <s v="B"/>
    <n v="3300"/>
    <s v="PC"/>
    <s v="CNY"/>
    <n v="7.6571999999999996"/>
    <n v="25268.76"/>
  </r>
  <r>
    <x v="6"/>
    <s v="710334750101"/>
    <d v="2025-07-07T00:00:00"/>
    <d v="2025-04-21T00:00:00"/>
    <s v="YY04S"/>
    <x v="30"/>
    <m/>
    <s v="C07025"/>
    <s v="7-C-WKC34KK-002"/>
    <s v="WKC34CV----------Y-P-----"/>
    <s v="LID-"/>
    <s v="S"/>
    <n v="150"/>
    <s v="PC"/>
    <s v="CNY"/>
    <n v="7.8"/>
    <n v="1170"/>
  </r>
  <r>
    <x v="6"/>
    <s v="710336120101"/>
    <d v="2025-07-07T00:00:00"/>
    <d v="2025-05-16T00:00:00"/>
    <s v="TA30"/>
    <x v="50"/>
    <m/>
    <s v="C07028"/>
    <s v="3-5-HOD312-DX"/>
    <s v="LG 312 GY04A POL"/>
    <s v="HDL-"/>
    <s v="B"/>
    <n v="510"/>
    <s v="PC"/>
    <s v="CNY"/>
    <n v="8.0116999999999994"/>
    <n v="4085.97"/>
  </r>
  <r>
    <x v="6"/>
    <s v="710338460201"/>
    <d v="2025-07-30T00:00:00"/>
    <d v="2025-06-19T00:00:00"/>
    <s v="TA30"/>
    <x v="50"/>
    <m/>
    <s v="C07138"/>
    <s v="3-5-HOD105-DX"/>
    <s v="LG-- 105 GY04A POL R103 C/C34.8 H8.5"/>
    <s v="HDL-"/>
    <s v="B"/>
    <n v="500"/>
    <s v="PC"/>
    <s v="CNY"/>
    <n v="8.0116999999999994"/>
    <n v="4005.85"/>
  </r>
  <r>
    <x v="6"/>
    <s v="710339600101"/>
    <d v="2025-07-30T00:00:00"/>
    <d v="2025-07-09T00:00:00"/>
    <s v="TA30"/>
    <x v="50"/>
    <m/>
    <s v="C07138"/>
    <s v="3-5-HOD312-DX"/>
    <s v="LG 312 GY04A POL"/>
    <s v="HDL-"/>
    <s v="B"/>
    <n v="510"/>
    <s v="PC"/>
    <s v="CNY"/>
    <n v="8.0116999999999994"/>
    <n v="4085.97"/>
  </r>
  <r>
    <x v="6"/>
    <s v="710337610501"/>
    <d v="2025-07-28T00:00:00"/>
    <d v="2025-06-10T00:00:00"/>
    <s v="TA25"/>
    <x v="38"/>
    <m/>
    <s v="C07119"/>
    <s v="3-5-HOD205-DX"/>
    <s v="LG-- 205 GY04A POL FAG24MA C/34.8 H8.5"/>
    <s v="HDL-"/>
    <s v="B"/>
    <n v="500"/>
    <s v="PC"/>
    <s v="CNY"/>
    <n v="8.0838999999999999"/>
    <n v="4041.95"/>
  </r>
  <r>
    <x v="6"/>
    <s v="710337610601"/>
    <d v="2025-07-28T00:00:00"/>
    <d v="2025-06-10T00:00:00"/>
    <s v="TA25"/>
    <x v="38"/>
    <m/>
    <s v="C07119"/>
    <s v="3-5-HOD207-DX"/>
    <s v="LG-- 207 GY04A POL FAG28MA C/C34.8 H8.5"/>
    <s v="HDL-"/>
    <s v="B"/>
    <n v="500"/>
    <s v="PC"/>
    <s v="CNY"/>
    <n v="8.0838999999999999"/>
    <n v="4041.95"/>
  </r>
  <r>
    <x v="6"/>
    <s v="710337610701"/>
    <d v="2025-07-28T00:00:00"/>
    <d v="2025-06-10T00:00:00"/>
    <s v="TA25"/>
    <x v="38"/>
    <m/>
    <s v="C07119"/>
    <s v="3-5-HOD208-DX"/>
    <s v="LG-- 208 GY04A POL FAG30MA C/C34.8 H8.5"/>
    <s v="HDL-"/>
    <s v="B"/>
    <n v="510"/>
    <s v="PC"/>
    <s v="CNY"/>
    <n v="8.0838999999999999"/>
    <n v="4122.79"/>
  </r>
  <r>
    <x v="6"/>
    <s v="710339730501"/>
    <d v="2025-07-17T00:00:00"/>
    <d v="2025-07-14T00:00:00"/>
    <s v="MY02S"/>
    <x v="23"/>
    <m/>
    <s v="X250740"/>
    <s v="7-8-C70281A-C"/>
    <s v="COL BOX 70281-C"/>
    <s v="BOX-"/>
    <s v="B"/>
    <n v="505"/>
    <s v="PC"/>
    <s v="CNY"/>
    <n v="8.1"/>
    <n v="4090.5"/>
  </r>
  <r>
    <x v="6"/>
    <s v="710332810301"/>
    <d v="2025-07-11T00:00:00"/>
    <d v="2025-03-14T00:00:00"/>
    <s v="HM04"/>
    <x v="34"/>
    <m/>
    <s v="C07051"/>
    <s v="1-6-GLH18-ZQ"/>
    <s v="G-LD LH 18CM ANYDAY GN36A"/>
    <s v="ANYD"/>
    <s v="B"/>
    <n v="70"/>
    <s v="PC"/>
    <s v="CNY"/>
    <n v="8.15"/>
    <n v="570.5"/>
  </r>
  <r>
    <x v="6"/>
    <s v="710337910201"/>
    <d v="2025-07-25T00:00:00"/>
    <d v="2025-06-12T00:00:00"/>
    <s v="HM04"/>
    <x v="34"/>
    <m/>
    <s v="C07108"/>
    <s v="1-6-GLH18-ZC"/>
    <s v="G-LD LH 18CM ANYDAY  BU47A"/>
    <s v="GLID"/>
    <s v="B"/>
    <n v="49"/>
    <s v="PC"/>
    <s v="CNY"/>
    <n v="8.15"/>
    <n v="399.35"/>
  </r>
  <r>
    <x v="6"/>
    <s v="710337910201"/>
    <d v="2025-07-15T00:00:00"/>
    <d v="2025-06-12T00:00:00"/>
    <s v="HM04"/>
    <x v="34"/>
    <m/>
    <s v="C07067"/>
    <s v="1-6-GLH18-ZC"/>
    <s v="G-LD LH 18CM ANYDAY  BU47A"/>
    <s v="GLID"/>
    <s v="B"/>
    <n v="1001"/>
    <s v="PC"/>
    <s v="CNY"/>
    <n v="8.15"/>
    <n v="8158.15"/>
  </r>
  <r>
    <x v="6"/>
    <s v="710337910301"/>
    <d v="2025-07-11T00:00:00"/>
    <d v="2025-06-12T00:00:00"/>
    <s v="HM04"/>
    <x v="34"/>
    <m/>
    <s v="C07052"/>
    <s v="1-6-GLH18-ZE"/>
    <s v="G-LD LH 18CM BK01A"/>
    <s v="GLID"/>
    <s v="B"/>
    <n v="47"/>
    <s v="PC"/>
    <s v="CNY"/>
    <n v="8.15"/>
    <n v="383.05"/>
  </r>
  <r>
    <x v="6"/>
    <s v="710338320201"/>
    <d v="2025-07-11T00:00:00"/>
    <d v="2025-06-18T00:00:00"/>
    <s v="HM04"/>
    <x v="34"/>
    <m/>
    <s v="C07052"/>
    <s v="1-6-GLH18-ZQ"/>
    <s v="G-LD LH 18CM ANYDAY GN36A"/>
    <s v="ANYD"/>
    <s v="B"/>
    <n v="500"/>
    <s v="PC"/>
    <s v="CNY"/>
    <n v="8.15"/>
    <n v="4075"/>
  </r>
  <r>
    <x v="6"/>
    <s v="710339620401"/>
    <d v="2025-07-28T00:00:00"/>
    <d v="2025-07-09T00:00:00"/>
    <s v="XF09"/>
    <x v="31"/>
    <m/>
    <s v="C07116"/>
    <s v="1-6-GGV20-ZA"/>
    <s v="G-LD GV 20CM POL"/>
    <s v="GLID"/>
    <s v="B"/>
    <n v="1020"/>
    <s v="PC"/>
    <s v="CNY"/>
    <n v="8.3711000000000002"/>
    <n v="8538.52"/>
  </r>
  <r>
    <x v="6"/>
    <s v="710337290101"/>
    <d v="2025-07-28T00:00:00"/>
    <d v="2025-06-05T00:00:00"/>
    <s v="J023"/>
    <x v="35"/>
    <m/>
    <s v="C07118"/>
    <s v="3-5-SIF111-BX"/>
    <s v="111 GY04A POL"/>
    <s v="SHDL"/>
    <s v="B"/>
    <n v="1250"/>
    <s v="PC"/>
    <s v="CNY"/>
    <n v="8.7162000000000006"/>
    <n v="10895.25"/>
  </r>
  <r>
    <x v="6"/>
    <s v="710331340101"/>
    <d v="2025-07-11T00:00:00"/>
    <d v="2025-02-21T00:00:00"/>
    <s v="HM04"/>
    <x v="34"/>
    <m/>
    <s v="C07051"/>
    <s v="1-6-GLH20-ZQ"/>
    <s v="G-LD LH 20CM ANYDAY GN36A"/>
    <s v="ANYD"/>
    <s v="B"/>
    <n v="42"/>
    <s v="PC"/>
    <s v="CNY"/>
    <n v="8.84"/>
    <n v="371.28"/>
  </r>
  <r>
    <x v="6"/>
    <s v="710337910401"/>
    <d v="2025-07-07T00:00:00"/>
    <d v="2025-06-12T00:00:00"/>
    <s v="HM04"/>
    <x v="34"/>
    <m/>
    <s v="C07022"/>
    <s v="1-6-GLH20-ZC"/>
    <s v="G-LD LH 20CM BU47A"/>
    <s v="GLID"/>
    <s v="B"/>
    <n v="800"/>
    <s v="PC"/>
    <s v="CNY"/>
    <n v="8.84"/>
    <n v="7072"/>
  </r>
  <r>
    <x v="6"/>
    <s v="710337910501"/>
    <d v="2025-07-22T00:00:00"/>
    <d v="2025-06-12T00:00:00"/>
    <s v="HM04"/>
    <x v="34"/>
    <m/>
    <s v="C07099"/>
    <s v="1-6-GLH20-ZE"/>
    <s v="G-LD LH 20CM BK01A"/>
    <s v="GLID"/>
    <s v="B"/>
    <n v="600"/>
    <s v="PC"/>
    <s v="CNY"/>
    <n v="8.84"/>
    <n v="5304"/>
  </r>
  <r>
    <x v="6"/>
    <s v="710338320301"/>
    <d v="2025-07-07T00:00:00"/>
    <d v="2025-06-18T00:00:00"/>
    <s v="HM04"/>
    <x v="34"/>
    <m/>
    <s v="C07022"/>
    <s v="1-6-GLH20-ZQ"/>
    <s v="G-LD LH 20CM ANYDAY GN36A"/>
    <s v="ANYD"/>
    <s v="B"/>
    <n v="1000"/>
    <s v="PC"/>
    <s v="CNY"/>
    <n v="8.84"/>
    <n v="8840"/>
  </r>
  <r>
    <x v="6"/>
    <s v="710338980401"/>
    <d v="2025-07-04T00:00:00"/>
    <d v="2025-07-01T00:00:00"/>
    <s v="MY02S"/>
    <x v="23"/>
    <m/>
    <s v="X250716"/>
    <s v="7-8-C30019A-C--E"/>
    <s v="6C BOX 30019-C--E"/>
    <s v="BOX-"/>
    <s v="B"/>
    <n v="1010"/>
    <s v="PC"/>
    <s v="CNY"/>
    <n v="9.2200000000000006"/>
    <n v="9312.2000000000007"/>
  </r>
  <r>
    <x v="6"/>
    <s v="710337910601"/>
    <d v="2025-07-11T00:00:00"/>
    <d v="2025-06-12T00:00:00"/>
    <s v="HM04"/>
    <x v="34"/>
    <m/>
    <s v="C07052"/>
    <s v="1-6-GLH22-ZC"/>
    <s v="G-LD LH 22CM BU47A"/>
    <s v="GLID"/>
    <s v="B"/>
    <n v="600"/>
    <s v="PC"/>
    <s v="CNY"/>
    <n v="9.5"/>
    <n v="5700"/>
  </r>
  <r>
    <x v="6"/>
    <s v="710337910601"/>
    <d v="2025-07-02T00:00:00"/>
    <d v="2025-06-12T00:00:00"/>
    <s v="HM04"/>
    <x v="34"/>
    <m/>
    <s v="C07011"/>
    <s v="1-6-GLH22-ZC"/>
    <s v="G-LD LH 22CM BU47A"/>
    <s v="GLID"/>
    <s v="B"/>
    <n v="1200"/>
    <s v="PC"/>
    <s v="CNY"/>
    <n v="9.5"/>
    <n v="11400"/>
  </r>
  <r>
    <x v="6"/>
    <s v="710337910701"/>
    <d v="2025-07-22T00:00:00"/>
    <d v="2025-06-12T00:00:00"/>
    <s v="HM04"/>
    <x v="34"/>
    <m/>
    <s v="C07099"/>
    <s v="1-6-GLH22-ZE"/>
    <s v="G-LD LH 22CM BK01A"/>
    <s v="GLID"/>
    <s v="B"/>
    <n v="150"/>
    <s v="PC"/>
    <s v="CNY"/>
    <n v="9.5"/>
    <n v="1425"/>
  </r>
  <r>
    <x v="6"/>
    <s v="710337910701"/>
    <d v="2025-07-15T00:00:00"/>
    <d v="2025-06-12T00:00:00"/>
    <s v="HM04"/>
    <x v="34"/>
    <m/>
    <s v=" C07067"/>
    <s v="1-6-GLH22-ZE"/>
    <s v="G-LD LH 22CM BK01A"/>
    <s v="GLID"/>
    <s v="B"/>
    <n v="1650"/>
    <s v="PC"/>
    <s v="CNY"/>
    <n v="9.5"/>
    <n v="15675"/>
  </r>
  <r>
    <x v="6"/>
    <s v="710337510101"/>
    <d v="2025-07-16T00:00:00"/>
    <d v="2025-06-09T00:00:00"/>
    <s v="J023"/>
    <x v="35"/>
    <m/>
    <s v="C07081"/>
    <s v="3-5-LSI103ACY"/>
    <s v="STD- 103 MADE IN GD04K BSH R177.3 C/C102 H6.5"/>
    <s v="LHDL"/>
    <s v="B"/>
    <n v="40"/>
    <s v="PC"/>
    <s v="CNY"/>
    <n v="9.5239999999999991"/>
    <n v="380.96"/>
  </r>
  <r>
    <x v="6"/>
    <s v="710337510101"/>
    <d v="2025-07-11T00:00:00"/>
    <d v="2025-06-09T00:00:00"/>
    <s v="J023"/>
    <x v="35"/>
    <m/>
    <s v="C07050"/>
    <s v="3-5-LSI103ACY"/>
    <s v="STD- 103 MADE IN GD04K BSH R177.3 C/C102 H6.5"/>
    <s v="LHDL"/>
    <s v="B"/>
    <n v="4300"/>
    <s v="PC"/>
    <s v="CNY"/>
    <n v="9.5239999999999991"/>
    <n v="40953.199999999997"/>
  </r>
  <r>
    <x v="6"/>
    <s v="710337510201"/>
    <d v="2025-07-16T00:00:00"/>
    <d v="2025-06-09T00:00:00"/>
    <s v="J023"/>
    <x v="35"/>
    <m/>
    <s v="C07081"/>
    <s v="3-5-LSI105ACY"/>
    <s v="STD- 105 MADE IN GD04K BSH R223.5 C/C102 H6.5"/>
    <s v="LHDL"/>
    <s v="B"/>
    <n v="1400"/>
    <s v="PC"/>
    <s v="CNY"/>
    <n v="9.5239999999999991"/>
    <n v="13333.6"/>
  </r>
  <r>
    <x v="6"/>
    <s v="710337510201"/>
    <d v="2025-07-14T00:00:00"/>
    <d v="2025-06-09T00:00:00"/>
    <s v="J023"/>
    <x v="35"/>
    <m/>
    <s v="C07059"/>
    <s v="3-5-LSI105ACY"/>
    <s v="STD- 105 MADE IN GD04K BSH R223.5 C/C102 H6.5"/>
    <s v="LHDL"/>
    <s v="B"/>
    <n v="1800"/>
    <s v="PC"/>
    <s v="CNY"/>
    <n v="9.5239999999999991"/>
    <n v="17143.2"/>
  </r>
  <r>
    <x v="6"/>
    <s v="710337510201"/>
    <d v="2025-07-11T00:00:00"/>
    <d v="2025-06-09T00:00:00"/>
    <s v="J023"/>
    <x v="35"/>
    <m/>
    <s v="C07050"/>
    <s v="3-5-LSI105ACY"/>
    <s v="STD- 105 MADE IN GD04K BSH R223.5 C/C102 H6.5"/>
    <s v="LHDL"/>
    <s v="B"/>
    <n v="1800"/>
    <s v="PC"/>
    <s v="CNY"/>
    <n v="9.5239999999999991"/>
    <n v="17143.2"/>
  </r>
  <r>
    <x v="6"/>
    <s v="710337510301"/>
    <d v="2025-07-16T00:00:00"/>
    <d v="2025-06-09T00:00:00"/>
    <s v="J023"/>
    <x v="35"/>
    <m/>
    <s v="C07081"/>
    <s v="3-5-LSI107ACY"/>
    <s v="STD- 107 MADE IN GD04K BSH R274.7 C/C102 H6.5"/>
    <s v="LHDL"/>
    <s v="B"/>
    <n v="730"/>
    <s v="PC"/>
    <s v="CNY"/>
    <n v="9.5239999999999991"/>
    <n v="6952.52"/>
  </r>
  <r>
    <x v="6"/>
    <s v="710337510301"/>
    <d v="2025-07-14T00:00:00"/>
    <d v="2025-06-09T00:00:00"/>
    <s v="J023"/>
    <x v="35"/>
    <m/>
    <s v="C07059"/>
    <s v="3-5-LSI107ACY"/>
    <s v="STD- 107 MADE IN GD04K BSH R274.7 C/C102 H6.5"/>
    <s v="LHDL"/>
    <s v="B"/>
    <n v="300"/>
    <s v="PC"/>
    <s v="CNY"/>
    <n v="9.5239999999999991"/>
    <n v="2857.2"/>
  </r>
  <r>
    <x v="6"/>
    <s v="710337510301"/>
    <d v="2025-07-11T00:00:00"/>
    <d v="2025-06-09T00:00:00"/>
    <s v="J023"/>
    <x v="35"/>
    <m/>
    <s v="C07050"/>
    <s v="3-5-LSI107ACY"/>
    <s v="STD- 107 MADE IN GD04K BSH R274.7 C/C102 H6.5"/>
    <s v="LHDL"/>
    <s v="B"/>
    <n v="3300"/>
    <s v="PC"/>
    <s v="CNY"/>
    <n v="9.5239999999999991"/>
    <n v="31429.200000000001"/>
  </r>
  <r>
    <x v="6"/>
    <s v="710337510401"/>
    <d v="2025-07-16T00:00:00"/>
    <d v="2025-06-09T00:00:00"/>
    <s v="J023"/>
    <x v="35"/>
    <m/>
    <s v="C07081"/>
    <s v="3-5-LSI108ACY"/>
    <s v="STD- 108 MADE IN GD04K BSH R295.5 C/C102 H6.5"/>
    <s v="LHDL"/>
    <s v="B"/>
    <n v="1720"/>
    <s v="PC"/>
    <s v="CNY"/>
    <n v="9.5239999999999991"/>
    <n v="16381.28"/>
  </r>
  <r>
    <x v="6"/>
    <s v="710337510401"/>
    <d v="2025-07-14T00:00:00"/>
    <d v="2025-06-09T00:00:00"/>
    <s v="J023"/>
    <x v="35"/>
    <m/>
    <s v="C07059"/>
    <s v="3-5-LSI108ACY"/>
    <s v="STD- 108 MADE IN GD04K BSH R295.5 C/C102 H6.5"/>
    <s v="LHDL"/>
    <s v="B"/>
    <n v="1000"/>
    <s v="PC"/>
    <s v="CNY"/>
    <n v="9.5239999999999991"/>
    <n v="9524"/>
  </r>
  <r>
    <x v="6"/>
    <s v="710337510401"/>
    <d v="2025-07-11T00:00:00"/>
    <d v="2025-06-09T00:00:00"/>
    <s v="J023"/>
    <x v="35"/>
    <m/>
    <s v="C07050"/>
    <s v="3-5-LSI108ACY"/>
    <s v="STD- 108 MADE IN GD04K BSH R295.5 C/C102 H6.5"/>
    <s v="LHDL"/>
    <s v="B"/>
    <n v="2900"/>
    <s v="PC"/>
    <s v="CNY"/>
    <n v="9.5239999999999991"/>
    <n v="27619.599999999999"/>
  </r>
  <r>
    <x v="6"/>
    <s v="710337510501"/>
    <d v="2025-07-28T00:00:00"/>
    <d v="2025-06-09T00:00:00"/>
    <s v="J023"/>
    <x v="35"/>
    <m/>
    <s v="C07118"/>
    <s v="3-5-LSI103ACY"/>
    <s v="STD- 103 MADE IN GD04K BSH R177.3 C/C102 H6.5"/>
    <s v="LHDL"/>
    <s v="B"/>
    <n v="1100"/>
    <s v="PC"/>
    <s v="CNY"/>
    <n v="9.5239999999999991"/>
    <n v="10476.4"/>
  </r>
  <r>
    <x v="6"/>
    <s v="710337510601"/>
    <d v="2025-07-28T00:00:00"/>
    <d v="2025-06-09T00:00:00"/>
    <s v="J023"/>
    <x v="35"/>
    <m/>
    <s v="C07118"/>
    <s v="3-5-LSI105ACY"/>
    <s v="STD- 105 MADE IN GD04K BSH R223.5 C/C102 H6.5"/>
    <s v="LHDL"/>
    <s v="B"/>
    <n v="1200"/>
    <s v="PC"/>
    <s v="CNY"/>
    <n v="9.5239999999999991"/>
    <n v="11428.8"/>
  </r>
  <r>
    <x v="6"/>
    <s v="710337510701"/>
    <d v="2025-07-28T00:00:00"/>
    <d v="2025-06-09T00:00:00"/>
    <s v="J023"/>
    <x v="35"/>
    <m/>
    <s v="C07118"/>
    <s v="3-5-LSI107ACY"/>
    <s v="STD- 107 MADE IN GD04K BSH R274.7 C/C102 H6.5"/>
    <s v="LHDL"/>
    <s v="B"/>
    <n v="1300"/>
    <s v="PC"/>
    <s v="CNY"/>
    <n v="9.5239999999999991"/>
    <n v="12381.2"/>
  </r>
  <r>
    <x v="6"/>
    <s v="710337510801"/>
    <d v="2025-07-28T00:00:00"/>
    <d v="2025-06-09T00:00:00"/>
    <s v="J023"/>
    <x v="35"/>
    <m/>
    <s v="C07118"/>
    <s v="3-5-LSI108ACY"/>
    <s v="STD- 108 MADE IN GD04K BSH R295.5 C/C102 H6.5"/>
    <s v="LHDL"/>
    <s v="B"/>
    <n v="2200"/>
    <s v="PC"/>
    <s v="CNY"/>
    <n v="9.5239999999999991"/>
    <n v="20952.8"/>
  </r>
  <r>
    <x v="6"/>
    <s v="710340030101"/>
    <d v="2025-07-21T00:00:00"/>
    <d v="2025-07-17T00:00:00"/>
    <s v="TA25"/>
    <x v="38"/>
    <m/>
    <s v="c07094"/>
    <s v="1-5-HSL203-AY"/>
    <s v="SH-- 203 BSH PVD GY27K YBM20AK C/C50 H8.5"/>
    <s v="LHDL"/>
    <s v="B"/>
    <n v="7"/>
    <s v="PC"/>
    <s v="CNY"/>
    <n v="10.105499999999999"/>
    <n v="70.739999999999995"/>
  </r>
  <r>
    <x v="6"/>
    <s v="710339730601"/>
    <d v="2025-07-17T00:00:00"/>
    <d v="2025-07-14T00:00:00"/>
    <s v="MY02S"/>
    <x v="23"/>
    <m/>
    <s v="X250740"/>
    <s v="7-8-C70282A-C"/>
    <s v="COL BOX 70282-C"/>
    <s v="BOX-"/>
    <s v="B"/>
    <n v="505"/>
    <s v="PC"/>
    <s v="CNY"/>
    <n v="10.8"/>
    <n v="5454"/>
  </r>
  <r>
    <x v="6"/>
    <s v="710336710301"/>
    <d v="2025-07-25T00:00:00"/>
    <d v="2025-05-26T00:00:00"/>
    <s v="XL10"/>
    <x v="11"/>
    <m/>
    <s v="C07109"/>
    <s v="7-6-451A"/>
    <s v="SI RING BLC35DS PMS207C"/>
    <s v="MISC"/>
    <s v="B"/>
    <n v="600"/>
    <s v="PC"/>
    <s v="CNY"/>
    <n v="10.85"/>
    <n v="6510"/>
  </r>
  <r>
    <x v="6"/>
    <s v="710338980701"/>
    <d v="2025-07-04T00:00:00"/>
    <d v="2025-07-01T00:00:00"/>
    <s v="MY02S"/>
    <x v="23"/>
    <m/>
    <s v="X250716"/>
    <s v="7-8-C70352A-C"/>
    <s v="COL BOX 70352-C"/>
    <s v="BOX-"/>
    <s v="B"/>
    <n v="505"/>
    <s v="PC"/>
    <s v="CNY"/>
    <n v="10.93"/>
    <n v="5519.65"/>
  </r>
  <r>
    <x v="6"/>
    <s v="710337690101"/>
    <d v="2025-07-16T00:00:00"/>
    <d v="2025-06-10T00:00:00"/>
    <s v="YH03"/>
    <x v="29"/>
    <m/>
    <s v="c07080"/>
    <s v="1-6-GHL30-ZA"/>
    <s v="G-LD HL 30CM POL"/>
    <s v="GLID"/>
    <s v="B"/>
    <n v="500"/>
    <s v="PC"/>
    <s v="CNY"/>
    <n v="10.945"/>
    <n v="5472.5"/>
  </r>
  <r>
    <x v="6"/>
    <s v="710334440301"/>
    <d v="2025-07-16T00:00:00"/>
    <d v="2025-04-16T00:00:00"/>
    <s v="TG04"/>
    <x v="64"/>
    <m/>
    <s v="D250602"/>
    <s v="7-I-EA0801219L"/>
    <s v="TTSAR-MY1 2B 0.8x1219xCoil"/>
    <s v="SSM-"/>
    <s v="B"/>
    <n v="3776"/>
    <s v="KG"/>
    <s v="CNY"/>
    <n v="11.106199999999999"/>
    <n v="41937.01"/>
  </r>
  <r>
    <x v="6"/>
    <s v="710340030201"/>
    <d v="2025-07-21T00:00:00"/>
    <d v="2025-07-17T00:00:00"/>
    <s v="TA25"/>
    <x v="38"/>
    <m/>
    <s v="c07094"/>
    <s v="1-5-HSL205-AY"/>
    <s v="LG-- 205 BHS PVD GY27K YBM24AK C/C50 H8.5"/>
    <s v="HDL-"/>
    <s v="B"/>
    <n v="129"/>
    <s v="PC"/>
    <s v="CNY"/>
    <n v="11.177"/>
    <n v="1441.83"/>
  </r>
  <r>
    <x v="6"/>
    <s v="710339400401"/>
    <d v="2025-07-11T00:00:00"/>
    <d v="2025-07-08T00:00:00"/>
    <s v="SY19"/>
    <x v="66"/>
    <m/>
    <s v="D250702"/>
    <s v="7-S-1001219L"/>
    <s v="304# SS COLL 1.0x1219xCmm"/>
    <s v="SSM-"/>
    <s v="B"/>
    <n v="40170"/>
    <s v="KG"/>
    <s v="CNY"/>
    <n v="11.5929"/>
    <n v="465686.79"/>
  </r>
  <r>
    <x v="6"/>
    <s v="710339410101"/>
    <d v="2025-07-11T00:00:00"/>
    <d v="2025-07-08T00:00:00"/>
    <s v="YX17"/>
    <x v="51"/>
    <m/>
    <s v="D250703"/>
    <s v="7-S-0801219L"/>
    <s v="304# SS COLL 0.8x1219xCmm"/>
    <s v="SSM-"/>
    <s v="B"/>
    <n v="19292"/>
    <s v="KG"/>
    <s v="CNY"/>
    <n v="11.7257"/>
    <n v="226212.2"/>
  </r>
  <r>
    <x v="6"/>
    <s v="710339400301"/>
    <d v="2025-07-11T00:00:00"/>
    <d v="2025-07-08T00:00:00"/>
    <s v="SY19"/>
    <x v="66"/>
    <m/>
    <s v="D250702"/>
    <s v="7-S-0601219L"/>
    <s v="304# SS COLL 0.6x1219xCmm"/>
    <s v="SSM-"/>
    <s v="B"/>
    <n v="21050"/>
    <s v="KG"/>
    <s v="CNY"/>
    <n v="11.7699"/>
    <n v="247756.4"/>
  </r>
  <r>
    <x v="6"/>
    <s v="710339400201"/>
    <d v="2025-07-11T00:00:00"/>
    <d v="2025-07-08T00:00:00"/>
    <s v="SY19"/>
    <x v="66"/>
    <m/>
    <s v="D250702"/>
    <s v="7-S-0501219L"/>
    <s v="304# SS COLL 0.5x1219xCmm"/>
    <s v="SSM-"/>
    <s v="B"/>
    <n v="19441"/>
    <s v="KG"/>
    <s v="CNY"/>
    <n v="11.9292"/>
    <n v="231915.58"/>
  </r>
  <r>
    <x v="6"/>
    <s v="710337610101"/>
    <d v="2025-07-30T00:00:00"/>
    <d v="2025-06-10T00:00:00"/>
    <s v="TA25"/>
    <x v="38"/>
    <m/>
    <s v="C07135"/>
    <s v="3-5-HJC103CBX"/>
    <s v="SH-- 103 NEW ANOLON GY04A POL R83 C/C50 H8.5"/>
    <s v="HDL-"/>
    <s v="B"/>
    <n v="1530"/>
    <s v="PC"/>
    <s v="CNY"/>
    <n v="13.308199999999999"/>
    <n v="20361.55"/>
  </r>
  <r>
    <x v="6"/>
    <s v="710337610201"/>
    <d v="2025-07-30T00:00:00"/>
    <d v="2025-06-10T00:00:00"/>
    <s v="TA25"/>
    <x v="38"/>
    <m/>
    <s v="C07135"/>
    <s v="3-5-HJC104CBX"/>
    <s v="SH-- 104 NEW ANOLON GY04A POL R93 C/C50 H8.5"/>
    <s v="HDL-"/>
    <s v="B"/>
    <n v="1530"/>
    <s v="PC"/>
    <s v="CNY"/>
    <n v="13.308199999999999"/>
    <n v="20361.55"/>
  </r>
  <r>
    <x v="6"/>
    <s v="710337610301"/>
    <d v="2025-07-30T00:00:00"/>
    <d v="2025-06-10T00:00:00"/>
    <s v="TA25"/>
    <x v="38"/>
    <m/>
    <s v="C07135"/>
    <s v="3-5-HJC110CBX"/>
    <s v="LG-- 110 NEW ANOLON GY04A POL R143 C/C59.25 H8.5"/>
    <s v="HDL-"/>
    <s v="B"/>
    <n v="1010"/>
    <s v="PC"/>
    <s v="CNY"/>
    <n v="14.152699999999999"/>
    <n v="14294.23"/>
  </r>
  <r>
    <x v="6"/>
    <s v="710337610401"/>
    <d v="2025-07-30T00:00:00"/>
    <d v="2025-06-10T00:00:00"/>
    <s v="TA25"/>
    <x v="38"/>
    <m/>
    <s v="C07135"/>
    <s v="3-5-HJC111CBX"/>
    <s v="LG-- 111 NEW ANOLON GY04A POL R153 C/C59.25 H8.5"/>
    <s v="HDL-"/>
    <s v="B"/>
    <n v="1020"/>
    <s v="PC"/>
    <s v="CNY"/>
    <n v="14.152699999999999"/>
    <n v="14435.75"/>
  </r>
  <r>
    <x v="6"/>
    <s v="710338260401"/>
    <d v="2025-07-24T00:00:00"/>
    <d v="2025-06-18T00:00:00"/>
    <s v="R017"/>
    <x v="18"/>
    <m/>
    <s v="250713"/>
    <s v="3-5-SJP802--X"/>
    <s v="IRR- 802 POL OCA38QG C/C127 H5.5"/>
    <s v="SHDL"/>
    <s v="B"/>
    <n v="200"/>
    <s v="PC"/>
    <s v="CNY"/>
    <n v="14.814399999999999"/>
    <n v="2962.88"/>
  </r>
  <r>
    <x v="6"/>
    <s v="710338790401"/>
    <d v="2025-07-09T00:00:00"/>
    <d v="2025-06-26T00:00:00"/>
    <s v="JW05"/>
    <x v="10"/>
    <m/>
    <s v="M250711"/>
    <s v="3-7-PPB034AA"/>
    <s v="SW FILM PE BLK 0.05MMx27&quot;  30% RECYCLE &quot;ROLL&quot;"/>
    <s v="SWF-"/>
    <s v="B"/>
    <n v="114.9"/>
    <s v="KG"/>
    <s v="CNY"/>
    <n v="16"/>
    <n v="1838.4"/>
  </r>
  <r>
    <x v="6"/>
    <s v="710337990101"/>
    <d v="2025-07-16T00:00:00"/>
    <d v="2025-06-12T00:00:00"/>
    <s v="YH03"/>
    <x v="29"/>
    <m/>
    <s v="C07080"/>
    <s v="7-6-384D"/>
    <s v="G.BACON PRESS 18CM MEYER"/>
    <s v="GLID"/>
    <s v="B"/>
    <n v="3050"/>
    <s v="PC"/>
    <s v="CNY"/>
    <n v="16.5"/>
    <n v="50325"/>
  </r>
  <r>
    <x v="6"/>
    <s v="710338790301"/>
    <d v="2025-07-09T00:00:00"/>
    <d v="2025-06-26T00:00:00"/>
    <s v="JW05"/>
    <x v="10"/>
    <m/>
    <s v="M250711"/>
    <s v="3-7-PPB027AA"/>
    <s v="SW FILM PE BLK 0.05MMx30&quot;  30% RECYCLE &quot;ROLL&quot;"/>
    <s v="SWF-"/>
    <s v="B"/>
    <n v="93.4"/>
    <s v="KG"/>
    <s v="CNY"/>
    <n v="17.2"/>
    <n v="1606.48"/>
  </r>
  <r>
    <x v="6"/>
    <s v="710336580101"/>
    <d v="2025-07-24T00:00:00"/>
    <d v="2025-05-23T00:00:00"/>
    <s v="TA66"/>
    <x v="67"/>
    <m/>
    <s v="C07103"/>
    <s v="1-6-GMD24-ZE"/>
    <s v="UNIVERSAL G-LD MD 20/22/24CM BK01A LFGB"/>
    <s v="GLID"/>
    <s v="B"/>
    <n v="260"/>
    <s v="PC"/>
    <s v="CNY"/>
    <n v="17.2578"/>
    <n v="4487.03"/>
  </r>
  <r>
    <x v="6"/>
    <s v="710336580101"/>
    <d v="2025-07-18T00:00:00"/>
    <d v="2025-05-23T00:00:00"/>
    <s v="TA66"/>
    <x v="67"/>
    <m/>
    <s v="C07092"/>
    <s v="1-6-GMD24-ZE"/>
    <s v="UNIVERSAL G-LD MD 20/22/24CM BK01A LFGB"/>
    <s v="GLID"/>
    <s v="B"/>
    <n v="380"/>
    <s v="PC"/>
    <s v="CNY"/>
    <n v="17.2578"/>
    <n v="6557.96"/>
  </r>
  <r>
    <x v="6"/>
    <s v="710336580101"/>
    <d v="2025-07-15T00:00:00"/>
    <d v="2025-05-23T00:00:00"/>
    <s v="TA66"/>
    <x v="67"/>
    <m/>
    <s v="c07068"/>
    <s v="1-6-GMD24-ZE"/>
    <s v="UNIVERSAL G-LD MD 20/22/24CM BK01A LFGB"/>
    <s v="GLID"/>
    <s v="B"/>
    <n v="480"/>
    <s v="PC"/>
    <s v="CNY"/>
    <n v="17.2578"/>
    <n v="8283.74"/>
  </r>
  <r>
    <x v="6"/>
    <s v="710336580101"/>
    <d v="2025-07-10T00:00:00"/>
    <d v="2025-05-23T00:00:00"/>
    <s v="TA66"/>
    <x v="67"/>
    <m/>
    <s v="c07047"/>
    <s v="1-6-GMD24-ZE"/>
    <s v="UNIVERSAL G-LD MD 20/22/24CM BK01A LFGB"/>
    <s v="GLID"/>
    <s v="B"/>
    <n v="1460"/>
    <s v="PC"/>
    <s v="CNY"/>
    <n v="17.2578"/>
    <n v="25196.39"/>
  </r>
  <r>
    <x v="6"/>
    <s v="710336580101"/>
    <d v="2025-07-08T00:00:00"/>
    <d v="2025-05-23T00:00:00"/>
    <s v="TA66"/>
    <x v="67"/>
    <m/>
    <s v="C07038"/>
    <s v="1-6-GMD24-ZE"/>
    <s v="UNIVERSAL G-LD MD 20/22/24CM BK01A LFGB"/>
    <s v="GLID"/>
    <s v="B"/>
    <n v="1520"/>
    <s v="PC"/>
    <s v="CNY"/>
    <n v="17.2578"/>
    <n v="26231.86"/>
  </r>
  <r>
    <x v="6"/>
    <s v="710340040101"/>
    <d v="2025-07-21T00:00:00"/>
    <d v="2025-07-17T00:00:00"/>
    <s v="KS09"/>
    <x v="26"/>
    <m/>
    <s v="B250709"/>
    <s v="1-1-002"/>
    <s v="AL INGOT 74x18x11CM"/>
    <s v="ALM-"/>
    <s v="B"/>
    <n v="50000"/>
    <s v="KG"/>
    <s v="CNY"/>
    <n v="18.1858"/>
    <n v="909290"/>
  </r>
  <r>
    <x v="6"/>
    <s v="710334980101"/>
    <d v="2025-07-01T00:00:00"/>
    <d v="2025-04-25T00:00:00"/>
    <s v="R017"/>
    <x v="18"/>
    <m/>
    <s v="C07008"/>
    <s v="3-5-SJP508--X"/>
    <s v="LA-- 508 POL WAO3823AX C/C115 H5.5"/>
    <s v="SHDL"/>
    <s v="B"/>
    <n v="1000"/>
    <s v="PC"/>
    <s v="CNY"/>
    <n v="18.218299999999999"/>
    <n v="18218.3"/>
  </r>
  <r>
    <x v="6"/>
    <s v="710336250301"/>
    <d v="2025-07-29T00:00:00"/>
    <d v="2025-05-20T00:00:00"/>
    <s v="R017"/>
    <x v="18"/>
    <m/>
    <s v="C07133"/>
    <s v="3-5-SSP316-AY"/>
    <s v="IRR- 316 GY27K BSH OCA38QX C/C145 H8.5"/>
    <s v="SHDL"/>
    <s v="B"/>
    <n v="1280"/>
    <s v="PC"/>
    <s v="CNY"/>
    <n v="18.5867"/>
    <n v="23790.98"/>
  </r>
  <r>
    <x v="6"/>
    <s v="710335020101"/>
    <d v="2025-07-01T00:00:00"/>
    <d v="2025-04-25T00:00:00"/>
    <s v="R017"/>
    <x v="18"/>
    <m/>
    <s v="250701"/>
    <s v="7-6-545"/>
    <s v="ASSEMBLED PART FOR RUFFONI POT WARMER"/>
    <s v="MISC"/>
    <s v="B"/>
    <n v="500"/>
    <s v="PC"/>
    <s v="CNY"/>
    <n v="22.486799999999999"/>
    <n v="11243.4"/>
  </r>
  <r>
    <x v="6"/>
    <s v="710337300501"/>
    <d v="2025-07-07T00:00:00"/>
    <d v="2025-06-05T00:00:00"/>
    <s v="JN03"/>
    <x v="12"/>
    <m/>
    <s v="C07037"/>
    <s v="7-6-632"/>
    <s v="RACK FOR 29cmx38cm ROASTER"/>
    <s v="T&amp;G-"/>
    <s v="B"/>
    <n v="970"/>
    <s v="PC"/>
    <s v="CNY"/>
    <n v="25.672000000000001"/>
    <n v="24901.84"/>
  </r>
  <r>
    <x v="6"/>
    <s v="710339770101"/>
    <d v="2025-07-25T00:00:00"/>
    <d v="2025-07-14T00:00:00"/>
    <s v="HY25"/>
    <x v="32"/>
    <m/>
    <s v="X250758"/>
    <s v="7-9-Z7043"/>
    <s v="STRETCH FILM .025x450xCmm (4.5KG)"/>
    <s v="POLM"/>
    <s v="B"/>
    <n v="500"/>
    <s v="RL"/>
    <s v="CNY"/>
    <n v="43.3628"/>
    <n v="21681.4"/>
  </r>
  <r>
    <x v="6"/>
    <s v="710339240101"/>
    <d v="2025-07-28T00:00:00"/>
    <d v="2025-07-02T00:00:00"/>
    <s v="LD08"/>
    <x v="65"/>
    <m/>
    <s v="C07123"/>
    <s v="7-B-OCA38QX-0002"/>
    <s v="OCA38BF----------PP-P-----"/>
    <s v="PAN-"/>
    <s v="O"/>
    <n v="331"/>
    <s v="PC"/>
    <s v="CNY"/>
    <n v="46"/>
    <n v="15226"/>
  </r>
  <r>
    <x v="6"/>
    <s v="710339240101"/>
    <d v="2025-07-17T00:00:00"/>
    <d v="2025-07-02T00:00:00"/>
    <s v="LD08"/>
    <x v="65"/>
    <m/>
    <s v="C07087"/>
    <s v="7-B-OCA38QX-0002"/>
    <s v="OCA38BF----------PP-P-----"/>
    <s v="PAN-"/>
    <s v="O"/>
    <n v="234"/>
    <s v="PC"/>
    <s v="CNY"/>
    <n v="46"/>
    <n v="10764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20"/>
    <s v="PC"/>
    <s v="CNY"/>
    <n v="58.265599999999999"/>
    <n v="1165.31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480"/>
    <s v="PC"/>
    <s v="CNY"/>
    <n v="58.265599999999999"/>
    <n v="27967.49"/>
  </r>
  <r>
    <x v="6"/>
    <s v="710338900501"/>
    <d v="2025-07-10T00:00:00"/>
    <d v="2025-06-26T00:00:00"/>
    <s v="HF06"/>
    <x v="39"/>
    <m/>
    <s v="M250713"/>
    <s v="1-4-T968218094"/>
    <s v="9682/K18094 TOPCOAT METALLIC BLACK"/>
    <s v="INM-"/>
    <s v="B"/>
    <n v="150"/>
    <s v="KG"/>
    <s v="CNY"/>
    <n v="63.008800000000001"/>
    <n v="9451.32"/>
  </r>
  <r>
    <x v="6"/>
    <s v="710339670601"/>
    <d v="2025-07-24T00:00:00"/>
    <d v="2025-07-09T00:00:00"/>
    <s v="HF06"/>
    <x v="39"/>
    <m/>
    <s v="M250721"/>
    <s v="1-4-T968218094"/>
    <s v="9682/K18094 TOPCOAT METALLIC BLACK"/>
    <s v="INM-"/>
    <s v="B"/>
    <n v="125"/>
    <s v="KG"/>
    <s v="CNY"/>
    <n v="63.008800000000001"/>
    <n v="7876.1"/>
  </r>
  <r>
    <x v="6"/>
    <s v="710338900201"/>
    <d v="2025-07-10T00:00:00"/>
    <d v="2025-06-26T00:00:00"/>
    <s v="HF06"/>
    <x v="39"/>
    <m/>
    <s v="M250713"/>
    <s v="1-4-P968218093"/>
    <s v="9682/K18093 PRIMER BLACK"/>
    <s v="INM-"/>
    <s v="B"/>
    <n v="50"/>
    <s v="KG"/>
    <s v="CNY"/>
    <n v="64.778800000000004"/>
    <n v="3238.94"/>
  </r>
  <r>
    <x v="6"/>
    <s v="710339670301"/>
    <d v="2025-07-24T00:00:00"/>
    <d v="2025-07-09T00:00:00"/>
    <s v="HF06"/>
    <x v="39"/>
    <m/>
    <s v="M250721"/>
    <s v="1-4-P968218093"/>
    <s v="9682/K18093 PRIMER BLACK"/>
    <s v="INM-"/>
    <s v="B"/>
    <n v="100"/>
    <s v="KG"/>
    <s v="CNY"/>
    <n v="64.778800000000004"/>
    <n v="6477.88"/>
  </r>
  <r>
    <x v="6"/>
    <s v="710339360201"/>
    <d v="2025-07-17T00:00:00"/>
    <d v="2025-07-04T00:00:00"/>
    <s v="HF06"/>
    <x v="39"/>
    <m/>
    <s v="M250716"/>
    <s v="1-4-P9582N204110"/>
    <s v="9582/N204110-G05 BLACK PRIMER"/>
    <s v="INM-"/>
    <s v="B"/>
    <n v="50"/>
    <s v="KG"/>
    <s v="CNY"/>
    <n v="69.026499999999999"/>
    <n v="3451.33"/>
  </r>
  <r>
    <x v="6"/>
    <s v="710339360301"/>
    <d v="2025-07-17T00:00:00"/>
    <d v="2025-07-04T00:00:00"/>
    <s v="HF06"/>
    <x v="39"/>
    <m/>
    <s v="M250716"/>
    <s v="1-4-T9682N204111"/>
    <s v="9682/N204111-G05 CLEAR METALLIC TOPCOAT"/>
    <s v="INM-"/>
    <s v="B"/>
    <n v="50"/>
    <s v="KG"/>
    <s v="CNY"/>
    <n v="69.026499999999999"/>
    <n v="3451.33"/>
  </r>
  <r>
    <x v="6"/>
    <s v="710338900601"/>
    <d v="2025-07-10T00:00:00"/>
    <d v="2025-06-26T00:00:00"/>
    <s v="HF06"/>
    <x v="39"/>
    <m/>
    <s v="M250713"/>
    <s v="1-4-T968221712"/>
    <s v="9682/K21712 MET BLACK WITH DIAMOND"/>
    <s v="EXM-"/>
    <s v="B"/>
    <n v="200"/>
    <s v="KG"/>
    <s v="CNY"/>
    <n v="70.353999999999999"/>
    <n v="14070.8"/>
  </r>
  <r>
    <x v="6"/>
    <s v="710339670701"/>
    <d v="2025-07-24T00:00:00"/>
    <d v="2025-07-09T00:00:00"/>
    <s v="HF06"/>
    <x v="39"/>
    <m/>
    <s v="M250721"/>
    <s v="1-4-T968221712"/>
    <s v="9682/K21712 MET BLACK WITH DIAMOND"/>
    <s v="EXM-"/>
    <s v="B"/>
    <n v="100"/>
    <s v="KG"/>
    <s v="CNY"/>
    <n v="70.353999999999999"/>
    <n v="7035.4"/>
  </r>
  <r>
    <x v="6"/>
    <s v="710338580101"/>
    <d v="2025-07-04T00:00:00"/>
    <d v="2025-06-24T00:00:00"/>
    <s v="HF06"/>
    <x v="39"/>
    <m/>
    <s v="M250709"/>
    <s v="1-4-P968221711"/>
    <s v="PRIMER BLACK 9682/K21711"/>
    <s v="EXM-"/>
    <s v="B"/>
    <n v="100"/>
    <s v="KG"/>
    <s v="CNY"/>
    <n v="71.769900000000007"/>
    <n v="7176.99"/>
  </r>
  <r>
    <x v="6"/>
    <s v="710338900301"/>
    <d v="2025-07-10T00:00:00"/>
    <d v="2025-06-26T00:00:00"/>
    <s v="HF06"/>
    <x v="39"/>
    <m/>
    <s v="M250713"/>
    <s v="1-4-P968221711"/>
    <s v="PRIMER BLACK 9682/K21711"/>
    <s v="EXM-"/>
    <s v="B"/>
    <n v="50"/>
    <s v="KG"/>
    <s v="CNY"/>
    <n v="71.769900000000007"/>
    <n v="3588.5"/>
  </r>
  <r>
    <x v="6"/>
    <s v="710339670401"/>
    <d v="2025-07-24T00:00:00"/>
    <d v="2025-07-09T00:00:00"/>
    <s v="HF06"/>
    <x v="39"/>
    <m/>
    <s v="M250721"/>
    <s v="1-4-P968221711"/>
    <s v="PRIMER BLACK 9682/K21711"/>
    <s v="EXM-"/>
    <s v="B"/>
    <n v="100"/>
    <s v="KG"/>
    <s v="CNY"/>
    <n v="71.769900000000007"/>
    <n v="7176.99"/>
  </r>
  <r>
    <x v="6"/>
    <s v="710338140101"/>
    <d v="2025-07-02T00:00:00"/>
    <d v="2025-06-13T00:00:00"/>
    <s v="HR06"/>
    <x v="56"/>
    <m/>
    <s v="M250702"/>
    <s v="1-4-M456G62280"/>
    <s v="MIDCOAT DARK PEWTER 456G-62280"/>
    <s v="INM-"/>
    <s v="B"/>
    <n v="150"/>
    <s v="KG"/>
    <s v="CNY"/>
    <n v="72.212400000000002"/>
    <n v="10831.86"/>
  </r>
  <r>
    <x v="6"/>
    <s v="710338140301"/>
    <d v="2025-07-02T00:00:00"/>
    <d v="2025-06-13T00:00:00"/>
    <s v="HR06"/>
    <x v="56"/>
    <m/>
    <s v="M250702"/>
    <s v="3-4-P459GE1190"/>
    <s v="459G-E1190 PRIMER BLACK"/>
    <s v="INM-"/>
    <s v="B"/>
    <n v="150"/>
    <s v="KG"/>
    <s v="CNY"/>
    <n v="82.212400000000002"/>
    <n v="12331.86"/>
  </r>
  <r>
    <x v="6"/>
    <s v="710338900401"/>
    <d v="2025-07-10T00:00:00"/>
    <d v="2025-06-26T00:00:00"/>
    <s v="HF06"/>
    <x v="39"/>
    <m/>
    <s v="M250713"/>
    <s v="1-4-T7353J2002Z"/>
    <s v="BLACK MET.TOP 7353/J2002Z"/>
    <s v="INM-"/>
    <s v="B"/>
    <n v="200"/>
    <s v="KG"/>
    <s v="CNY"/>
    <n v="92.743399999999994"/>
    <n v="18548.68"/>
  </r>
  <r>
    <x v="6"/>
    <s v="710339450101"/>
    <d v="2025-07-23T00:00:00"/>
    <d v="2025-07-08T00:00:00"/>
    <s v="HF06"/>
    <x v="39"/>
    <m/>
    <s v="M250719"/>
    <s v="1-4-T7353J2002Z"/>
    <s v="BLACK MET.TOP 7353/J2002Z"/>
    <s v="INM-"/>
    <s v="B"/>
    <n v="250"/>
    <s v="KG"/>
    <s v="CNY"/>
    <n v="92.743399999999994"/>
    <n v="23185.85"/>
  </r>
  <r>
    <x v="6"/>
    <s v="710339670501"/>
    <d v="2025-07-24T00:00:00"/>
    <d v="2025-07-09T00:00:00"/>
    <s v="HF06"/>
    <x v="39"/>
    <m/>
    <s v="M250721"/>
    <s v="1-4-T7353J2002Z"/>
    <s v="BLACK MET.TOP 7353/J2002Z"/>
    <s v="INM-"/>
    <s v="B"/>
    <n v="200"/>
    <s v="KG"/>
    <s v="CNY"/>
    <n v="92.743399999999994"/>
    <n v="18548.68"/>
  </r>
  <r>
    <x v="6"/>
    <s v="710339360401"/>
    <d v="2025-07-21T00:00:00"/>
    <d v="2025-07-04T00:00:00"/>
    <s v="HF06"/>
    <x v="39"/>
    <m/>
    <s v="M250717"/>
    <s v="1-4-P4700N20557"/>
    <s v="4700/N20557-G05 LIGHT YELLOW"/>
    <s v="EXM-"/>
    <s v="B"/>
    <n v="25"/>
    <s v="KG"/>
    <s v="CNY"/>
    <n v="104.4248"/>
    <n v="2610.62"/>
  </r>
  <r>
    <x v="6"/>
    <s v="710338140501"/>
    <d v="2025-07-02T00:00:00"/>
    <d v="2025-06-13T00:00:00"/>
    <s v="HR06"/>
    <x v="56"/>
    <m/>
    <s v="M250702"/>
    <s v="1-4-P459G62192"/>
    <s v="PRIMER BLACK 459G-62192"/>
    <s v="INM-"/>
    <s v="B"/>
    <n v="150"/>
    <s v="KG"/>
    <s v="CNY"/>
    <n v="104.4602"/>
    <n v="15669.03"/>
  </r>
  <r>
    <x v="6"/>
    <s v="710339800101"/>
    <d v="2025-07-31T00:00:00"/>
    <d v="2025-07-15T00:00:00"/>
    <s v="HF06"/>
    <x v="39"/>
    <m/>
    <s v="M250725"/>
    <s v="1-4-P7050J1016Z"/>
    <s v="7050/J1016Z PRIMER"/>
    <s v="INM-"/>
    <s v="B"/>
    <n v="175"/>
    <s v="KG"/>
    <s v="CNY"/>
    <n v="105.0442"/>
    <n v="18382.740000000002"/>
  </r>
  <r>
    <x v="6"/>
    <s v="710338900101"/>
    <d v="2025-07-10T00:00:00"/>
    <d v="2025-06-26T00:00:00"/>
    <s v="HF06"/>
    <x v="39"/>
    <m/>
    <s v="M250713"/>
    <s v="1-4-M7252J2031Z"/>
    <s v="7252/J2031Z MIDCOAT"/>
    <s v="INM-"/>
    <s v="B"/>
    <n v="150"/>
    <s v="KG"/>
    <s v="CNY"/>
    <n v="110.17700000000001"/>
    <n v="16526.55"/>
  </r>
  <r>
    <x v="6"/>
    <s v="710339670201"/>
    <d v="2025-07-24T00:00:00"/>
    <d v="2025-07-09T00:00:00"/>
    <s v="HF06"/>
    <x v="39"/>
    <m/>
    <s v="M250721"/>
    <s v="1-4-M7252J2031Z"/>
    <s v="7252/J2031Z MIDCOAT"/>
    <s v="INM-"/>
    <s v="B"/>
    <n v="125"/>
    <s v="KG"/>
    <s v="CNY"/>
    <n v="110.17700000000001"/>
    <n v="13772.13"/>
  </r>
  <r>
    <x v="6"/>
    <s v="710339360101"/>
    <d v="2025-07-21T00:00:00"/>
    <d v="2025-07-04T00:00:00"/>
    <s v="HF06"/>
    <x v="39"/>
    <m/>
    <s v="M250717"/>
    <s v="1-4-P4770N20555"/>
    <s v="4770/N20555-G05 DUSTY CLAY RED"/>
    <s v="EXM-"/>
    <s v="B"/>
    <n v="25"/>
    <s v="KG"/>
    <s v="CNY"/>
    <n v="110.6195"/>
    <n v="2765.49"/>
  </r>
  <r>
    <x v="6"/>
    <s v="710338140601"/>
    <d v="2025-07-02T00:00:00"/>
    <d v="2025-06-13T00:00:00"/>
    <s v="HR06"/>
    <x v="56"/>
    <m/>
    <s v="M250702"/>
    <s v="1-4-P459G73190"/>
    <s v="PRIMER BLACK 459G-73190"/>
    <s v="INM-"/>
    <s v="B"/>
    <n v="180"/>
    <s v="KG"/>
    <s v="CNY"/>
    <n v="111.92919999999999"/>
    <n v="20147.259999999998"/>
  </r>
  <r>
    <x v="6"/>
    <s v="710339670101"/>
    <d v="2025-07-23T00:00:00"/>
    <d v="2025-07-09T00:00:00"/>
    <s v="HF06"/>
    <x v="39"/>
    <m/>
    <s v="M250720"/>
    <s v="1-4-4770K22631"/>
    <s v="WF 4770/K22631 MATT BLACK HIGH RESISTANT SI PO"/>
    <s v="EXM-"/>
    <s v="B"/>
    <n v="125"/>
    <s v="KG"/>
    <s v="CNY"/>
    <n v="117.3451"/>
    <n v="14668.14"/>
  </r>
  <r>
    <x v="6"/>
    <s v="710338140401"/>
    <d v="2025-07-02T00:00:00"/>
    <d v="2025-06-13T00:00:00"/>
    <s v="HR06"/>
    <x v="56"/>
    <m/>
    <s v="M250702"/>
    <s v="1-4-M456G72280"/>
    <s v="MIDCOAT DARK PEWTER 456G-72280"/>
    <s v="INM-"/>
    <s v="B"/>
    <n v="180"/>
    <s v="KG"/>
    <s v="CNY"/>
    <n v="122.23009999999999"/>
    <n v="22001.42"/>
  </r>
  <r>
    <x v="6"/>
    <s v="710338140201"/>
    <d v="2025-07-02T00:00:00"/>
    <d v="2025-06-13T00:00:00"/>
    <s v="HR06"/>
    <x v="56"/>
    <m/>
    <s v="M250702"/>
    <s v="1-4-T455G73300"/>
    <s v="TOPCOAT CLEAR 455G-73300"/>
    <s v="INM-"/>
    <s v="B"/>
    <n v="90"/>
    <s v="KG"/>
    <s v="CNY"/>
    <n v="131.76990000000001"/>
    <n v="11859.29"/>
  </r>
  <r>
    <x v="6"/>
    <s v="710338710101"/>
    <d v="2025-07-04T00:00:00"/>
    <d v="2025-06-25T00:00:00"/>
    <s v="HF06"/>
    <x v="39"/>
    <m/>
    <s v="M250710"/>
    <s v="1-4-P7154N12619"/>
    <s v="7154/N12619-G05 BLACK BASECOAT"/>
    <s v="INM-"/>
    <s v="B"/>
    <n v="25"/>
    <s v="KG"/>
    <s v="CNY"/>
    <n v="197.3451"/>
    <n v="4933.63"/>
  </r>
  <r>
    <x v="6"/>
    <s v="710338710201"/>
    <d v="2025-07-04T00:00:00"/>
    <d v="2025-06-25T00:00:00"/>
    <s v="HF06"/>
    <x v="39"/>
    <m/>
    <s v="M250710"/>
    <s v="1-4-M7254N12621"/>
    <s v="7254/N12621-G05 METALLIC BLACK"/>
    <s v="INM-"/>
    <s v="B"/>
    <n v="50"/>
    <s v="KG"/>
    <s v="CNY"/>
    <n v="197.3451"/>
    <n v="9867.26"/>
  </r>
  <r>
    <x v="6"/>
    <s v="710338710301"/>
    <d v="2025-07-04T00:00:00"/>
    <d v="2025-06-25T00:00:00"/>
    <s v="HF06"/>
    <x v="39"/>
    <m/>
    <s v="M250710"/>
    <s v="1-4-S7354N199138"/>
    <s v="7354/N199138-G05 MOONSCAPE DARK GREY SPATTER"/>
    <s v="INM-"/>
    <s v="B"/>
    <n v="25"/>
    <s v="KG"/>
    <s v="CNY"/>
    <n v="197.3451"/>
    <n v="4933.63"/>
  </r>
  <r>
    <x v="6"/>
    <s v="710338710401"/>
    <d v="2025-07-04T00:00:00"/>
    <d v="2025-06-25T00:00:00"/>
    <s v="HF06"/>
    <x v="39"/>
    <m/>
    <s v="M250710"/>
    <s v="1-4-T7354N12953"/>
    <s v="7354/N12953-G05 METALLIC CLEAR TOPCOAT"/>
    <s v="INM-"/>
    <s v="B"/>
    <n v="50"/>
    <s v="KG"/>
    <s v="CNY"/>
    <n v="197.3451"/>
    <n v="9867.26"/>
  </r>
  <r>
    <x v="7"/>
    <s v="710337730201"/>
    <d v="2025-08-04T00:00:00"/>
    <d v="2025-06-10T00:00:00"/>
    <s v="TA27"/>
    <x v="7"/>
    <m/>
    <s v="C08011"/>
    <s v="7-5-SAG01--X"/>
    <s v="01 POL"/>
    <s v="SHDL"/>
    <s v="B"/>
    <n v="1010"/>
    <s v="PC"/>
    <s v="CNY"/>
    <n v="0"/>
    <n v="0"/>
  </r>
  <r>
    <x v="7"/>
    <s v="710338630201"/>
    <d v="2025-08-15T00:00:00"/>
    <d v="2025-06-24T00:00:00"/>
    <s v="WX03"/>
    <x v="9"/>
    <m/>
    <s v="C08058"/>
    <s v="3-5-LHZ110--X"/>
    <s v="110 POL"/>
    <s v="LHDL"/>
    <s v="B"/>
    <n v="780"/>
    <s v="PC"/>
    <s v="CNY"/>
    <n v="0"/>
    <n v="0"/>
  </r>
  <r>
    <x v="7"/>
    <s v="710338630201"/>
    <d v="2025-08-12T00:00:00"/>
    <d v="2025-06-24T00:00:00"/>
    <s v="WX03"/>
    <x v="9"/>
    <m/>
    <s v="C08049"/>
    <s v="3-5-LHZ110--X"/>
    <s v="110 POL"/>
    <s v="LHDL"/>
    <s v="B"/>
    <n v="480"/>
    <s v="PC"/>
    <s v="CNY"/>
    <n v="0"/>
    <n v="0"/>
  </r>
  <r>
    <x v="7"/>
    <s v="710341390101"/>
    <d v="2025-08-18T00:00:00"/>
    <d v="2025-08-15T00:00:00"/>
    <s v="YX17"/>
    <x v="51"/>
    <m/>
    <s v="D250802"/>
    <s v="7-S-0801219L"/>
    <s v="304# SS COLL 0.8x1219xCmm"/>
    <s v="SSM-"/>
    <s v="B"/>
    <n v="19799"/>
    <s v="KG"/>
    <s v="CNY"/>
    <n v="12.212400000000001"/>
    <n v="241793.31"/>
  </r>
  <r>
    <x v="7"/>
    <s v="710340980101"/>
    <d v="2025-08-28T00:00:00"/>
    <d v="2025-08-07T00:00:00"/>
    <s v="HQ01"/>
    <x v="2"/>
    <m/>
    <s v="X250857"/>
    <s v="7-8-P2AM0450606"/>
    <s v="WHITE WRAP PAPER 45gsm 6x6&quot;"/>
    <s v="PAP-"/>
    <s v="B"/>
    <n v="2000"/>
    <s v="PC"/>
    <s v="CNY"/>
    <n v="0.02"/>
    <n v="40"/>
  </r>
  <r>
    <x v="7"/>
    <s v="710339492801"/>
    <d v="2025-08-04T00:00:00"/>
    <d v="2025-07-09T00:00:00"/>
    <s v="HQ01"/>
    <x v="2"/>
    <m/>
    <s v="X250803"/>
    <s v="7-8-PL6555"/>
    <s v="TETRON RD WARNING STKR MJP"/>
    <s v="STKR"/>
    <s v="B"/>
    <n v="14100"/>
    <s v="PC"/>
    <s v="CNY"/>
    <n v="2.5000000000000001E-2"/>
    <n v="352.5"/>
  </r>
  <r>
    <x v="7"/>
    <s v="710340300901"/>
    <d v="2025-08-04T00:00:00"/>
    <d v="2025-07-25T00:00:00"/>
    <s v="HQ01"/>
    <x v="2"/>
    <m/>
    <s v="AN-M01B301C"/>
    <s v="7-8-PL6555"/>
    <s v="TETRON RD WARNING STKR MJP"/>
    <s v="STKR"/>
    <s v="B"/>
    <n v="-6200"/>
    <s v="PC"/>
    <s v="CNY"/>
    <n v="2.5899999999999999E-2"/>
    <n v="-160.58000000000001"/>
  </r>
  <r>
    <x v="7"/>
    <s v="710339500101"/>
    <d v="2025-08-04T00:00:00"/>
    <d v="2025-07-09T00:00:00"/>
    <s v="HQ01"/>
    <x v="2"/>
    <m/>
    <s v="X250803"/>
    <s v="1-8-PL5364"/>
    <s v="ES STKR INDUSTION COOKING"/>
    <s v="STKR"/>
    <s v="B"/>
    <n v="3000"/>
    <s v="PC"/>
    <s v="CNY"/>
    <n v="2.5899999999999999E-2"/>
    <n v="77.7"/>
  </r>
  <r>
    <x v="7"/>
    <s v="710340300901"/>
    <d v="2025-08-04T00:00:00"/>
    <d v="2025-07-25T00:00:00"/>
    <s v="HQ01"/>
    <x v="2"/>
    <m/>
    <s v="X250803"/>
    <s v="7-8-PL6555"/>
    <s v="TETRON RD WARNING STKR MJP"/>
    <s v="STKR"/>
    <s v="B"/>
    <n v="6200"/>
    <s v="PC"/>
    <s v="CNY"/>
    <n v="2.5899999999999999E-2"/>
    <n v="160.58000000000001"/>
  </r>
  <r>
    <x v="7"/>
    <s v="710340300901"/>
    <d v="2025-08-04T00:00:00"/>
    <d v="2025-07-25T00:00:00"/>
    <s v="HQ01"/>
    <x v="2"/>
    <m/>
    <s v="M01B301C"/>
    <s v="7-8-PL6555"/>
    <s v="TETRON RD WARNING STKR MJP"/>
    <s v="STKR"/>
    <s v="B"/>
    <n v="6200"/>
    <s v="PC"/>
    <s v="CNY"/>
    <n v="2.5899999999999999E-2"/>
    <n v="160.58000000000001"/>
  </r>
  <r>
    <x v="7"/>
    <s v="710340980801"/>
    <d v="2025-08-28T00:00:00"/>
    <d v="2025-08-07T00:00:00"/>
    <s v="HQ01"/>
    <x v="2"/>
    <m/>
    <s v="X250858"/>
    <s v="7-8-PL6555"/>
    <s v="TETRON RD WARNING STKR MJP"/>
    <s v="STKR"/>
    <s v="B"/>
    <n v="14500"/>
    <s v="PC"/>
    <s v="CNY"/>
    <n v="2.5899999999999999E-2"/>
    <n v="375.55"/>
  </r>
  <r>
    <x v="7"/>
    <s v="710339980201"/>
    <d v="2025-08-04T00:00:00"/>
    <d v="2025-07-17T00:00:00"/>
    <s v="HQ01"/>
    <x v="2"/>
    <m/>
    <s v="X250804"/>
    <s v="1-8-PL14922-C"/>
    <s v="JAN+ADD STKR 4976667180125"/>
    <s v="STKR"/>
    <s v="B"/>
    <n v="3020"/>
    <s v="PC"/>
    <s v="CNY"/>
    <n v="0.03"/>
    <n v="90.6"/>
  </r>
  <r>
    <x v="7"/>
    <s v="710341240401"/>
    <d v="2025-08-28T00:00:00"/>
    <d v="2025-08-12T00:00:00"/>
    <s v="HQ01"/>
    <x v="2"/>
    <m/>
    <s v="X250859"/>
    <s v="1-8-PL15318-C"/>
    <s v="UPC+ADD STKR 051153191466"/>
    <s v="STKR"/>
    <s v="B"/>
    <n v="3020"/>
    <s v="PC"/>
    <s v="CNY"/>
    <n v="0.03"/>
    <n v="90.6"/>
  </r>
  <r>
    <x v="7"/>
    <s v="710339980101"/>
    <d v="2025-08-04T00:00:00"/>
    <d v="2025-07-17T00:00:00"/>
    <s v="HQ01"/>
    <x v="2"/>
    <m/>
    <s v="X250804"/>
    <s v="1-8-PL14921-C"/>
    <s v="JAN+ADD STKR 4976667180118"/>
    <s v="STKR"/>
    <s v="B"/>
    <n v="4020"/>
    <s v="PC"/>
    <s v="CNY"/>
    <n v="0.03"/>
    <n v="120.6"/>
  </r>
  <r>
    <x v="7"/>
    <s v="710341241201"/>
    <d v="2025-08-28T00:00:00"/>
    <d v="2025-08-12T00:00:00"/>
    <s v="HQ01"/>
    <x v="2"/>
    <m/>
    <s v="X250858"/>
    <s v="7-8-PL6192B"/>
    <s v="GLASS LID STKR MJP"/>
    <s v="STKR"/>
    <s v="B"/>
    <n v="5000"/>
    <s v="PC"/>
    <s v="CNY"/>
    <n v="3.2000000000000001E-2"/>
    <n v="160"/>
  </r>
  <r>
    <x v="7"/>
    <s v="710339491901"/>
    <d v="2025-08-04T00:00:00"/>
    <d v="2025-07-09T00:00:00"/>
    <s v="HQ01"/>
    <x v="2"/>
    <m/>
    <s v="X250803"/>
    <s v="6-8-PL0056"/>
    <s v="MJP GLASS LID STKR FOR ANYDAY"/>
    <s v="STKR"/>
    <s v="B"/>
    <n v="1500"/>
    <s v="PC"/>
    <s v="CNY"/>
    <n v="3.5000000000000003E-2"/>
    <n v="52.5"/>
  </r>
  <r>
    <x v="7"/>
    <s v="710340980701"/>
    <d v="2025-08-28T00:00:00"/>
    <d v="2025-08-07T00:00:00"/>
    <s v="HQ01"/>
    <x v="2"/>
    <m/>
    <s v="X250858"/>
    <s v="7-8-PL6192B"/>
    <s v="GLASS LID STKR MJP"/>
    <s v="STKR"/>
    <s v="B"/>
    <n v="1700"/>
    <s v="PC"/>
    <s v="CNY"/>
    <n v="3.5000000000000003E-2"/>
    <n v="59.5"/>
  </r>
  <r>
    <x v="7"/>
    <s v="710339840101"/>
    <d v="2025-08-11T00:00:00"/>
    <d v="2025-07-15T00:00:00"/>
    <s v="GY09"/>
    <x v="4"/>
    <m/>
    <s v="C08031"/>
    <s v="7-6-W03"/>
    <s v="SS WHR M6 DIA 17mm"/>
    <s v="WHR-"/>
    <s v="B"/>
    <n v="15000"/>
    <s v="PC"/>
    <s v="CNY"/>
    <n v="3.9800000000000002E-2"/>
    <n v="597"/>
  </r>
  <r>
    <x v="7"/>
    <s v="710339920101"/>
    <d v="2025-08-01T00:00:00"/>
    <d v="2025-07-15T00:00:00"/>
    <s v="WS01"/>
    <x v="5"/>
    <m/>
    <s v="C08002"/>
    <s v="1-6-D38X"/>
    <s v="RT AL 5X10mm TUM"/>
    <s v="RIV-"/>
    <s v="B"/>
    <n v="26000"/>
    <s v="PC"/>
    <s v="CNY"/>
    <n v="4.0800000000000003E-2"/>
    <n v="1060.8"/>
  </r>
  <r>
    <x v="7"/>
    <s v="710339050101"/>
    <d v="2025-08-01T00:00:00"/>
    <d v="2025-07-01T00:00:00"/>
    <s v="WS01"/>
    <x v="5"/>
    <m/>
    <s v="C08003"/>
    <s v="1-6-D38X"/>
    <s v="RT AL 5X10mm TUM"/>
    <s v="RIV-"/>
    <s v="B"/>
    <n v="27000"/>
    <s v="PC"/>
    <s v="CNY"/>
    <n v="4.0800000000000003E-2"/>
    <n v="1101.5999999999999"/>
  </r>
  <r>
    <x v="7"/>
    <s v="710339470201"/>
    <d v="2025-08-11T00:00:00"/>
    <d v="2025-07-09T00:00:00"/>
    <s v="GY09"/>
    <x v="4"/>
    <m/>
    <s v="C08031"/>
    <s v="1-6-W22"/>
    <s v="WHR SS 25mm G-LD"/>
    <s v="WHR-"/>
    <s v="B"/>
    <n v="11000"/>
    <s v="PC"/>
    <s v="CNY"/>
    <n v="4.1000000000000002E-2"/>
    <n v="451"/>
  </r>
  <r>
    <x v="7"/>
    <s v="710340981201"/>
    <d v="2025-08-28T00:00:00"/>
    <d v="2025-08-07T00:00:00"/>
    <s v="HQ01"/>
    <x v="2"/>
    <m/>
    <s v="X250859"/>
    <s v="7-8-PL10533-C"/>
    <s v="JAN+ADD STKR 70515-C"/>
    <s v="STKR"/>
    <s v="B"/>
    <n v="70"/>
    <s v="PC"/>
    <s v="CNY"/>
    <n v="4.2000000000000003E-2"/>
    <n v="2.94"/>
  </r>
  <r>
    <x v="7"/>
    <s v="710340981301"/>
    <d v="2025-08-28T00:00:00"/>
    <d v="2025-08-07T00:00:00"/>
    <s v="HQ01"/>
    <x v="2"/>
    <m/>
    <s v="X250859"/>
    <s v="7-8-PL10534-C"/>
    <s v="JAN+ADD STKR 70516-C"/>
    <s v="STKR"/>
    <s v="B"/>
    <n v="70"/>
    <s v="PC"/>
    <s v="CNY"/>
    <n v="4.2000000000000003E-2"/>
    <n v="2.94"/>
  </r>
  <r>
    <x v="7"/>
    <s v="710340981401"/>
    <d v="2025-08-28T00:00:00"/>
    <d v="2025-08-07T00:00:00"/>
    <s v="HQ01"/>
    <x v="2"/>
    <m/>
    <s v="X250859"/>
    <s v="7-8-PL10536-C"/>
    <s v="JAN+ADD STKR 70518-C"/>
    <s v="STKR"/>
    <s v="B"/>
    <n v="70"/>
    <s v="PC"/>
    <s v="CNY"/>
    <n v="4.2000000000000003E-2"/>
    <n v="2.94"/>
  </r>
  <r>
    <x v="7"/>
    <s v="710339490801"/>
    <d v="2025-08-04T00:00:00"/>
    <d v="2025-07-09T00:00:00"/>
    <s v="HQ01"/>
    <x v="2"/>
    <m/>
    <s v="X250802"/>
    <s v="1-8-PL15317-C"/>
    <s v="UPC+ADD STKR 051153191459"/>
    <s v="STKR"/>
    <s v="B"/>
    <n v="500"/>
    <s v="PC"/>
    <s v="CNY"/>
    <n v="4.2000000000000003E-2"/>
    <n v="21"/>
  </r>
  <r>
    <x v="7"/>
    <s v="710340300401"/>
    <d v="2025-08-04T00:00:00"/>
    <d v="2025-07-25T00:00:00"/>
    <s v="HQ01"/>
    <x v="2"/>
    <m/>
    <s v="X250804"/>
    <s v="7-8-PL12124-C"/>
    <s v="JAN+ADD STKR 4976667783814"/>
    <s v="STKR"/>
    <s v="B"/>
    <n v="510"/>
    <s v="PC"/>
    <s v="CNY"/>
    <n v="4.2000000000000003E-2"/>
    <n v="21.42"/>
  </r>
  <r>
    <x v="7"/>
    <s v="710340300601"/>
    <d v="2025-08-04T00:00:00"/>
    <d v="2025-07-25T00:00:00"/>
    <s v="HQ01"/>
    <x v="2"/>
    <m/>
    <s v="X250804"/>
    <s v="7-8-PL12126-C"/>
    <s v="JAN+ADD STKR 4976667783838"/>
    <s v="STKR"/>
    <s v="B"/>
    <n v="510"/>
    <s v="PC"/>
    <s v="CNY"/>
    <n v="4.2000000000000003E-2"/>
    <n v="21.42"/>
  </r>
  <r>
    <x v="7"/>
    <s v="710340300701"/>
    <d v="2025-08-04T00:00:00"/>
    <d v="2025-07-25T00:00:00"/>
    <s v="HQ01"/>
    <x v="2"/>
    <m/>
    <s v="X250804"/>
    <s v="7-8-PL12511-C"/>
    <s v="JAN+ADD STKR 4976667783883"/>
    <s v="STKR"/>
    <s v="B"/>
    <n v="510"/>
    <s v="PC"/>
    <s v="CNY"/>
    <n v="4.2000000000000003E-2"/>
    <n v="21.42"/>
  </r>
  <r>
    <x v="7"/>
    <s v="710340300801"/>
    <d v="2025-08-04T00:00:00"/>
    <d v="2025-07-25T00:00:00"/>
    <s v="HQ01"/>
    <x v="2"/>
    <m/>
    <s v="X250804"/>
    <s v="7-8-PL12512-C"/>
    <s v="JAN+ADD STKR 4976667783890"/>
    <s v="STKR"/>
    <s v="B"/>
    <n v="510"/>
    <s v="PC"/>
    <s v="CNY"/>
    <n v="4.2000000000000003E-2"/>
    <n v="21.42"/>
  </r>
  <r>
    <x v="7"/>
    <s v="710339491001"/>
    <d v="2025-08-04T00:00:00"/>
    <d v="2025-07-09T00:00:00"/>
    <s v="HQ01"/>
    <x v="2"/>
    <m/>
    <s v="X250802"/>
    <s v="1-8-PL15318-C"/>
    <s v="UPC+ADD STKR 051153191466"/>
    <s v="STKR"/>
    <s v="B"/>
    <n v="600"/>
    <s v="PC"/>
    <s v="CNY"/>
    <n v="4.2000000000000003E-2"/>
    <n v="25.2"/>
  </r>
  <r>
    <x v="7"/>
    <s v="710340300501"/>
    <d v="2025-08-04T00:00:00"/>
    <d v="2025-07-25T00:00:00"/>
    <s v="HQ01"/>
    <x v="2"/>
    <m/>
    <s v="X250803"/>
    <s v="7-8-PL12125-C"/>
    <s v="JAN+ADD STKR 4976667783821"/>
    <s v="STKR"/>
    <s v="B"/>
    <n v="1000"/>
    <s v="PC"/>
    <s v="CNY"/>
    <n v="4.2000000000000003E-2"/>
    <n v="42"/>
  </r>
  <r>
    <x v="7"/>
    <s v="710339490701"/>
    <d v="2025-08-04T00:00:00"/>
    <d v="2025-07-09T00:00:00"/>
    <s v="HQ01"/>
    <x v="2"/>
    <m/>
    <s v="X250802"/>
    <s v="1-8-PL15317-C"/>
    <s v="UPC+ADD STKR 051153191459"/>
    <s v="STKR"/>
    <s v="B"/>
    <n v="2020"/>
    <s v="PC"/>
    <s v="CNY"/>
    <n v="4.2000000000000003E-2"/>
    <n v="84.84"/>
  </r>
  <r>
    <x v="7"/>
    <s v="710339490901"/>
    <d v="2025-08-04T00:00:00"/>
    <d v="2025-07-09T00:00:00"/>
    <s v="HQ01"/>
    <x v="2"/>
    <m/>
    <s v="X250802"/>
    <s v="1-8-PL15318-C"/>
    <s v="UPC+ADD STKR 051153191466"/>
    <s v="STKR"/>
    <s v="B"/>
    <n v="2020"/>
    <s v="PC"/>
    <s v="CNY"/>
    <n v="4.2000000000000003E-2"/>
    <n v="84.84"/>
  </r>
  <r>
    <x v="7"/>
    <s v="710340980401"/>
    <d v="2025-08-28T00:00:00"/>
    <d v="2025-08-07T00:00:00"/>
    <s v="HQ01"/>
    <x v="2"/>
    <m/>
    <s v="X250859"/>
    <s v="7-8-PL10533-C"/>
    <s v="JAN+ADD STKR 70515-C"/>
    <s v="STKR"/>
    <s v="B"/>
    <n v="2020"/>
    <s v="PC"/>
    <s v="CNY"/>
    <n v="4.2000000000000003E-2"/>
    <n v="84.84"/>
  </r>
  <r>
    <x v="7"/>
    <s v="710340980501"/>
    <d v="2025-08-28T00:00:00"/>
    <d v="2025-08-07T00:00:00"/>
    <s v="HQ01"/>
    <x v="2"/>
    <m/>
    <s v="X250859"/>
    <s v="7-8-PL10534-C"/>
    <s v="JAN+ADD STKR 70516-C"/>
    <s v="STKR"/>
    <s v="B"/>
    <n v="2020"/>
    <s v="PC"/>
    <s v="CNY"/>
    <n v="4.2000000000000003E-2"/>
    <n v="84.84"/>
  </r>
  <r>
    <x v="7"/>
    <s v="710341240301"/>
    <d v="2025-08-28T00:00:00"/>
    <d v="2025-08-12T00:00:00"/>
    <s v="HQ01"/>
    <x v="2"/>
    <m/>
    <s v="X250859"/>
    <s v="1-8-PL15317-C"/>
    <s v="UPC+ADD STKR 051153191459"/>
    <s v="STKR"/>
    <s v="B"/>
    <n v="2020"/>
    <s v="PC"/>
    <s v="CNY"/>
    <n v="4.2000000000000003E-2"/>
    <n v="84.84"/>
  </r>
  <r>
    <x v="7"/>
    <s v="710339840201"/>
    <d v="2025-08-11T00:00:00"/>
    <d v="2025-07-15T00:00:00"/>
    <s v="GY09"/>
    <x v="4"/>
    <m/>
    <s v="C08031"/>
    <s v="3-6-141"/>
    <s v="Ru GASKET FOR G-LD BK01A"/>
    <s v="WHR-"/>
    <s v="B"/>
    <n v="10800"/>
    <s v="PC"/>
    <s v="CNY"/>
    <n v="4.2999999999999997E-2"/>
    <n v="464.4"/>
  </r>
  <r>
    <x v="7"/>
    <s v="710339910401"/>
    <d v="2025-08-18T00:00:00"/>
    <d v="2025-07-15T00:00:00"/>
    <s v="TA27"/>
    <x v="7"/>
    <m/>
    <s v="C08064"/>
    <s v="3-6-D51X"/>
    <s v="RIVET 6x14mm TUM"/>
    <s v="RIV-"/>
    <s v="B"/>
    <n v="1100"/>
    <s v="PC"/>
    <s v="CNY"/>
    <n v="4.6300000000000001E-2"/>
    <n v="50.93"/>
  </r>
  <r>
    <x v="7"/>
    <s v="710339170101"/>
    <d v="2025-08-18T00:00:00"/>
    <d v="2025-07-01T00:00:00"/>
    <s v="TA27"/>
    <x v="7"/>
    <m/>
    <s v="C08064"/>
    <s v="3-6-D51X"/>
    <s v="RIVET 6x14mm TUM"/>
    <s v="RIV-"/>
    <s v="B"/>
    <n v="2550"/>
    <s v="PC"/>
    <s v="CNY"/>
    <n v="4.6300000000000001E-2"/>
    <n v="118.07"/>
  </r>
  <r>
    <x v="7"/>
    <s v="710340400101"/>
    <d v="2025-08-18T00:00:00"/>
    <d v="2025-07-28T00:00:00"/>
    <s v="TA27"/>
    <x v="7"/>
    <m/>
    <s v="C08064"/>
    <s v="1-6-D84Z"/>
    <s v="RT AL 6x21mm CSK HD TUM"/>
    <s v="RIV-"/>
    <s v="B"/>
    <n v="4000"/>
    <s v="PC"/>
    <s v="CNY"/>
    <n v="4.8000000000000001E-2"/>
    <n v="192"/>
  </r>
  <r>
    <x v="7"/>
    <s v="710340500501"/>
    <d v="2025-08-06T00:00:00"/>
    <d v="2025-07-30T00:00:00"/>
    <s v="WD01"/>
    <x v="1"/>
    <m/>
    <s v="X250817"/>
    <s v="7-8-PL6522"/>
    <s v="OC BC+CAT# STKR 76128"/>
    <s v="STKR"/>
    <s v="B"/>
    <n v="750"/>
    <s v="PC"/>
    <s v="CNY"/>
    <n v="0.05"/>
    <n v="37.5"/>
  </r>
  <r>
    <x v="7"/>
    <s v="710340500101"/>
    <d v="2025-08-06T00:00:00"/>
    <d v="2025-07-30T00:00:00"/>
    <s v="WD01"/>
    <x v="1"/>
    <m/>
    <s v="X250817"/>
    <s v="1-8-PL15320"/>
    <s v="OC BC+CAT# STKR 19146"/>
    <s v="STKR"/>
    <s v="B"/>
    <n v="760"/>
    <s v="PC"/>
    <s v="CNY"/>
    <n v="0.05"/>
    <n v="38"/>
  </r>
  <r>
    <x v="7"/>
    <s v="710340500201"/>
    <d v="2025-08-06T00:00:00"/>
    <d v="2025-07-30T00:00:00"/>
    <s v="WD01"/>
    <x v="1"/>
    <m/>
    <s v="X250817"/>
    <s v="7-8-PL10188"/>
    <s v="CAT+JAN+ITF STKR 74041-C"/>
    <s v="STKR"/>
    <s v="B"/>
    <n v="760"/>
    <s v="PC"/>
    <s v="CNY"/>
    <n v="0.05"/>
    <n v="38"/>
  </r>
  <r>
    <x v="7"/>
    <s v="710340500401"/>
    <d v="2025-08-06T00:00:00"/>
    <d v="2025-07-30T00:00:00"/>
    <s v="WD01"/>
    <x v="1"/>
    <m/>
    <s v="X250817"/>
    <s v="7-8-PL12887"/>
    <s v="OC BC+CAT# STKR 76737"/>
    <s v="STKR"/>
    <s v="B"/>
    <n v="960"/>
    <s v="PC"/>
    <s v="CNY"/>
    <n v="0.05"/>
    <n v="48"/>
  </r>
  <r>
    <x v="7"/>
    <s v="710341320101"/>
    <d v="2025-08-18T00:00:00"/>
    <d v="2025-08-13T00:00:00"/>
    <s v="WD01"/>
    <x v="1"/>
    <m/>
    <s v="X250838"/>
    <s v="1-8-PL13587-C"/>
    <s v="TCP STKR 11231-C"/>
    <s v="STKR"/>
    <s v="B"/>
    <n v="1010"/>
    <s v="PC"/>
    <s v="CNY"/>
    <n v="0.05"/>
    <n v="50.5"/>
  </r>
  <r>
    <x v="7"/>
    <s v="710341320201"/>
    <d v="2025-08-18T00:00:00"/>
    <d v="2025-08-13T00:00:00"/>
    <s v="WD01"/>
    <x v="1"/>
    <m/>
    <s v="X250838"/>
    <s v="7-8-PL8650-C"/>
    <s v="TCP STKR 71838-C"/>
    <s v="STKR"/>
    <s v="B"/>
    <n v="1010"/>
    <s v="PC"/>
    <s v="CNY"/>
    <n v="0.05"/>
    <n v="50.5"/>
  </r>
  <r>
    <x v="7"/>
    <s v="710341320301"/>
    <d v="2025-08-18T00:00:00"/>
    <d v="2025-08-13T00:00:00"/>
    <s v="WD01"/>
    <x v="1"/>
    <m/>
    <s v="X250838"/>
    <s v="7-8-PL8651-C"/>
    <s v="TCP STKR 77126-C"/>
    <s v="STKR"/>
    <s v="B"/>
    <n v="1010"/>
    <s v="PC"/>
    <s v="CNY"/>
    <n v="0.05"/>
    <n v="50.5"/>
  </r>
  <r>
    <x v="7"/>
    <s v="710341320401"/>
    <d v="2025-08-18T00:00:00"/>
    <d v="2025-08-13T00:00:00"/>
    <s v="WD01"/>
    <x v="1"/>
    <m/>
    <s v="X250838"/>
    <s v="7-8-PL8652-C"/>
    <s v="TCP STKR 77127-C"/>
    <s v="STKR"/>
    <s v="B"/>
    <n v="1010"/>
    <s v="PC"/>
    <s v="CNY"/>
    <n v="0.05"/>
    <n v="50.5"/>
  </r>
  <r>
    <x v="7"/>
    <s v="710340500301"/>
    <d v="2025-08-06T00:00:00"/>
    <d v="2025-07-30T00:00:00"/>
    <s v="WD01"/>
    <x v="1"/>
    <m/>
    <s v="X250817"/>
    <s v="7-8-PL10498"/>
    <s v="OC BC+CAT# STKR 70042"/>
    <s v="STKR"/>
    <s v="B"/>
    <n v="1130"/>
    <s v="PC"/>
    <s v="CNY"/>
    <n v="0.05"/>
    <n v="56.5"/>
  </r>
  <r>
    <x v="7"/>
    <s v="710340020201"/>
    <d v="2025-08-06T00:00:00"/>
    <d v="2025-07-17T00:00:00"/>
    <s v="WD01"/>
    <x v="1"/>
    <m/>
    <s v="X250817"/>
    <s v="1-8-PL14926"/>
    <s v="OC BC+CAT# STKR 18012"/>
    <s v="STKR"/>
    <s v="B"/>
    <n v="1140"/>
    <s v="PC"/>
    <s v="CNY"/>
    <n v="0.05"/>
    <n v="57"/>
  </r>
  <r>
    <x v="7"/>
    <s v="710340020101"/>
    <d v="2025-08-06T00:00:00"/>
    <d v="2025-07-17T00:00:00"/>
    <s v="WD01"/>
    <x v="1"/>
    <m/>
    <s v="X250817"/>
    <s v="1-8-PL14925"/>
    <s v="OC BC+CAT# STKR 18011"/>
    <s v="STKR"/>
    <s v="B"/>
    <n v="1520"/>
    <s v="PC"/>
    <s v="CNY"/>
    <n v="0.05"/>
    <n v="76"/>
  </r>
  <r>
    <x v="7"/>
    <s v="710339492601"/>
    <d v="2025-08-04T00:00:00"/>
    <d v="2025-07-09T00:00:00"/>
    <s v="HQ01"/>
    <x v="2"/>
    <m/>
    <s v="X250802"/>
    <s v="7-8-PL12107"/>
    <s v="PRICE STKR (PMS 446C DIA.20mm f35)"/>
    <s v="STKR"/>
    <s v="B"/>
    <n v="3020"/>
    <s v="PC"/>
    <s v="CNY"/>
    <n v="0.05"/>
    <n v="151"/>
  </r>
  <r>
    <x v="7"/>
    <s v="710339910201"/>
    <d v="2025-08-18T00:00:00"/>
    <d v="2025-07-15T00:00:00"/>
    <s v="TA27"/>
    <x v="7"/>
    <m/>
    <s v="C08064"/>
    <s v="3-6-D119X"/>
    <s v="RT AL 6x12mm POL"/>
    <s v="RIV-"/>
    <s v="B"/>
    <n v="3100"/>
    <s v="PC"/>
    <s v="CNY"/>
    <n v="0.05"/>
    <n v="155"/>
  </r>
  <r>
    <x v="7"/>
    <s v="710339490401"/>
    <d v="2025-08-04T00:00:00"/>
    <d v="2025-07-09T00:00:00"/>
    <s v="HQ01"/>
    <x v="2"/>
    <m/>
    <s v="X250802"/>
    <s v="1-8-PL14717"/>
    <s v="PRICE STKR (PMS 446C DIA.15mm f14)"/>
    <s v="STKR"/>
    <s v="B"/>
    <n v="1010"/>
    <s v="PC"/>
    <s v="CNY"/>
    <n v="0.06"/>
    <n v="60.6"/>
  </r>
  <r>
    <x v="7"/>
    <s v="710339990301"/>
    <d v="2025-08-07T00:00:00"/>
    <d v="2025-07-17T00:00:00"/>
    <s v="JW05"/>
    <x v="10"/>
    <m/>
    <s v="M250803"/>
    <s v="1-7-BN320"/>
    <s v="PP BAG .03mmx10.6x11.8&quot;"/>
    <s v="BAG-"/>
    <s v="B"/>
    <n v="5000"/>
    <s v="PC"/>
    <s v="CNY"/>
    <n v="0.06"/>
    <n v="300"/>
  </r>
  <r>
    <x v="7"/>
    <s v="710341140101"/>
    <d v="2025-08-29T00:00:00"/>
    <d v="2025-08-11T00:00:00"/>
    <s v="WX03"/>
    <x v="9"/>
    <m/>
    <s v="C08115"/>
    <s v="1-6-145"/>
    <s v="Ru GASKET ID5.8mm G-LD"/>
    <s v="WHR-"/>
    <s v="B"/>
    <n v="1000"/>
    <s v="PC"/>
    <s v="CNY"/>
    <n v="6.2E-2"/>
    <n v="62"/>
  </r>
  <r>
    <x v="7"/>
    <s v="710340870101"/>
    <d v="2025-08-29T00:00:00"/>
    <d v="2025-08-06T00:00:00"/>
    <s v="WX03"/>
    <x v="9"/>
    <m/>
    <s v="C08115"/>
    <s v="1-6-145"/>
    <s v="Ru GASKET ID5.8mm G-LD"/>
    <s v="WHR-"/>
    <s v="B"/>
    <n v="2600"/>
    <s v="PC"/>
    <s v="CNY"/>
    <n v="6.2E-2"/>
    <n v="161.19999999999999"/>
  </r>
  <r>
    <x v="7"/>
    <s v="710341740801"/>
    <d v="2025-08-29T00:00:00"/>
    <d v="2025-08-25T00:00:00"/>
    <s v="WX03"/>
    <x v="9"/>
    <m/>
    <s v="C08115"/>
    <s v="1-6-145"/>
    <s v="Ru GASKET ID5.8mm G-LD"/>
    <s v="WHR-"/>
    <s v="B"/>
    <n v="4500"/>
    <s v="PC"/>
    <s v="CNY"/>
    <n v="6.2E-2"/>
    <n v="279"/>
  </r>
  <r>
    <x v="7"/>
    <s v="710339930101"/>
    <d v="2025-08-07T00:00:00"/>
    <d v="2025-07-15T00:00:00"/>
    <s v="WX03"/>
    <x v="9"/>
    <m/>
    <s v="C08025"/>
    <s v="1-6-145"/>
    <s v="Ru GASKET ID5.8mm G-LD"/>
    <s v="WHR-"/>
    <s v="B"/>
    <n v="11000"/>
    <s v="PC"/>
    <s v="CNY"/>
    <n v="6.2E-2"/>
    <n v="682"/>
  </r>
  <r>
    <x v="7"/>
    <s v="710339910101"/>
    <d v="2025-08-04T00:00:00"/>
    <d v="2025-07-15T00:00:00"/>
    <s v="TA27"/>
    <x v="7"/>
    <m/>
    <s v=" C08011"/>
    <s v="3-6-D109X"/>
    <s v="RT AL 8x10mm TUM"/>
    <s v="RIV-"/>
    <s v="B"/>
    <n v="15000"/>
    <s v="PC"/>
    <s v="CNY"/>
    <n v="6.2199999999999998E-2"/>
    <n v="933"/>
  </r>
  <r>
    <x v="7"/>
    <s v="710340490101"/>
    <d v="2025-08-18T00:00:00"/>
    <d v="2025-07-30T00:00:00"/>
    <s v="TA27"/>
    <x v="7"/>
    <m/>
    <s v="C08064"/>
    <s v="3-6-D69X"/>
    <s v="RIVET 8X12mm TUM D11"/>
    <s v="RIV-"/>
    <s v="B"/>
    <n v="1020"/>
    <s v="PC"/>
    <s v="CNY"/>
    <n v="6.5699999999999995E-2"/>
    <n v="67.010000000000005"/>
  </r>
  <r>
    <x v="7"/>
    <s v="710340940401"/>
    <d v="2025-08-26T00:00:00"/>
    <d v="2025-08-07T00:00:00"/>
    <s v="JW05"/>
    <x v="10"/>
    <m/>
    <s v="M250816"/>
    <s v="3-7-BW305KB"/>
    <s v="WB .03mm(OPEN)x10x11&quot; 10-LAN LDPE MIN.70% RM"/>
    <s v="BAG-"/>
    <s v="B"/>
    <n v="3000"/>
    <s v="PC"/>
    <s v="CNY"/>
    <n v="6.7000000000000004E-2"/>
    <n v="201"/>
  </r>
  <r>
    <x v="7"/>
    <s v="710339492301"/>
    <d v="2025-08-04T00:00:00"/>
    <d v="2025-07-09T00:00:00"/>
    <s v="HQ01"/>
    <x v="2"/>
    <m/>
    <s v="X250803"/>
    <s v="7-8-PL12103"/>
    <s v="PRICE STKR (PMS 446C DIA.20mm f18)"/>
    <s v="STKR"/>
    <s v="B"/>
    <n v="1010"/>
    <s v="PC"/>
    <s v="CNY"/>
    <n v="7.0000000000000007E-2"/>
    <n v="70.7"/>
  </r>
  <r>
    <x v="7"/>
    <s v="710339492401"/>
    <d v="2025-08-04T00:00:00"/>
    <d v="2025-07-09T00:00:00"/>
    <s v="HQ01"/>
    <x v="2"/>
    <m/>
    <s v="X250802"/>
    <s v="7-8-PL12105"/>
    <s v="PRICE STKR (PMS 446C DIA.20mm f26)"/>
    <s v="STKR"/>
    <s v="B"/>
    <n v="1010"/>
    <s v="PC"/>
    <s v="CNY"/>
    <n v="7.0000000000000007E-2"/>
    <n v="70.7"/>
  </r>
  <r>
    <x v="7"/>
    <s v="710341241001"/>
    <d v="2025-08-28T00:00:00"/>
    <d v="2025-08-12T00:00:00"/>
    <s v="HQ01"/>
    <x v="2"/>
    <m/>
    <s v="X250858"/>
    <s v="7-8-PL12104"/>
    <s v="PRICE STKR (PMS 446C DIA.20mm f24)"/>
    <s v="STKR"/>
    <s v="B"/>
    <n v="1010"/>
    <s v="PC"/>
    <s v="CNY"/>
    <n v="7.0000000000000007E-2"/>
    <n v="70.7"/>
  </r>
  <r>
    <x v="7"/>
    <s v="710341241101"/>
    <d v="2025-08-28T00:00:00"/>
    <d v="2025-08-12T00:00:00"/>
    <s v="HQ01"/>
    <x v="2"/>
    <m/>
    <s v="X250855"/>
    <s v="7-8-PL12107"/>
    <s v="PRICE STKR (PMS 446C DIA.20mm f35)"/>
    <s v="STKR"/>
    <s v="B"/>
    <n v="1110"/>
    <s v="PC"/>
    <s v="CNY"/>
    <n v="7.0000000000000007E-2"/>
    <n v="77.7"/>
  </r>
  <r>
    <x v="7"/>
    <s v="710339492501"/>
    <d v="2025-08-04T00:00:00"/>
    <d v="2025-07-09T00:00:00"/>
    <s v="HQ01"/>
    <x v="2"/>
    <m/>
    <s v="X250803"/>
    <s v="7-8-PL12106"/>
    <s v="PRICE STKR (PMS 446C DIA.20mm f28)"/>
    <s v="STKR"/>
    <s v="B"/>
    <n v="2020"/>
    <s v="PC"/>
    <s v="CNY"/>
    <n v="7.0000000000000007E-2"/>
    <n v="141.4"/>
  </r>
  <r>
    <x v="7"/>
    <s v="710339160301"/>
    <d v="2025-08-11T00:00:00"/>
    <d v="2025-07-01T00:00:00"/>
    <s v="MX03"/>
    <x v="6"/>
    <m/>
    <s v="C08037"/>
    <s v="7-6-S02"/>
    <s v="SS WELDING SCR M6x15mm"/>
    <s v="SCR-"/>
    <s v="B"/>
    <n v="8250"/>
    <s v="PC"/>
    <s v="CNY"/>
    <n v="7.0000000000000007E-2"/>
    <n v="577.5"/>
  </r>
  <r>
    <x v="7"/>
    <s v="710340490201"/>
    <d v="2025-08-18T00:00:00"/>
    <d v="2025-07-30T00:00:00"/>
    <s v="TA27"/>
    <x v="7"/>
    <m/>
    <s v="C08064"/>
    <s v="3-6-D61X"/>
    <s v="RT AL 8x12mm TUM"/>
    <s v="RIV-"/>
    <s v="B"/>
    <n v="13000"/>
    <s v="PC"/>
    <s v="CNY"/>
    <n v="7.0099999999999996E-2"/>
    <n v="911.3"/>
  </r>
  <r>
    <x v="7"/>
    <s v="710339910601"/>
    <d v="2025-08-04T00:00:00"/>
    <d v="2025-07-15T00:00:00"/>
    <s v="TA27"/>
    <x v="7"/>
    <m/>
    <s v="C08011"/>
    <s v="3-6-D61X"/>
    <s v="RT AL 8x12mm TUM"/>
    <s v="RIV-"/>
    <s v="B"/>
    <n v="19000"/>
    <s v="PC"/>
    <s v="CNY"/>
    <n v="7.0099999999999996E-2"/>
    <n v="1331.9"/>
  </r>
  <r>
    <x v="7"/>
    <s v="710339510201"/>
    <d v="2025-08-04T00:00:00"/>
    <d v="2025-07-09T00:00:00"/>
    <s v="HQ01"/>
    <x v="2"/>
    <m/>
    <s v="X250803"/>
    <s v="3-8-PL9434-C"/>
    <s v="UPC+ADD STKR 051153810879"/>
    <s v="STKR"/>
    <s v="B"/>
    <n v="510"/>
    <s v="PC"/>
    <s v="CNY"/>
    <n v="0.08"/>
    <n v="40.799999999999997"/>
  </r>
  <r>
    <x v="7"/>
    <s v="710339530201"/>
    <d v="2025-08-04T00:00:00"/>
    <d v="2025-07-09T00:00:00"/>
    <s v="HQ01"/>
    <x v="2"/>
    <m/>
    <s v="X250807"/>
    <s v="7-8-P2AM0451812"/>
    <s v="WHITE WRAP PAPER 45gsm 18x12&quot;"/>
    <s v="PAP-"/>
    <s v="B"/>
    <n v="3000"/>
    <s v="PC"/>
    <s v="CNY"/>
    <n v="0.08"/>
    <n v="240"/>
  </r>
  <r>
    <x v="7"/>
    <s v="710339990401"/>
    <d v="2025-08-07T00:00:00"/>
    <d v="2025-07-17T00:00:00"/>
    <s v="JW05"/>
    <x v="10"/>
    <m/>
    <s v="M250803"/>
    <s v="1-7-BN321"/>
    <s v="PP BAG .03mmx11.8x14.6&quot;"/>
    <s v="BAG-"/>
    <s v="B"/>
    <n v="11000"/>
    <s v="PC"/>
    <s v="CNY"/>
    <n v="0.08"/>
    <n v="880"/>
  </r>
  <r>
    <x v="7"/>
    <s v="710339990501"/>
    <d v="2025-08-07T00:00:00"/>
    <d v="2025-07-17T00:00:00"/>
    <s v="JW05"/>
    <x v="10"/>
    <m/>
    <s v="M250803"/>
    <s v="1-7-BN322"/>
    <s v="PP BAG .03mmx11.8x15.7&quot;"/>
    <s v="BAG-"/>
    <s v="B"/>
    <n v="13000"/>
    <s v="PC"/>
    <s v="CNY"/>
    <n v="8.5000000000000006E-2"/>
    <n v="1105"/>
  </r>
  <r>
    <x v="7"/>
    <s v="710340940501"/>
    <d v="2025-08-26T00:00:00"/>
    <d v="2025-08-07T00:00:00"/>
    <s v="JW05"/>
    <x v="10"/>
    <m/>
    <s v="M250816"/>
    <s v="3-7-BW307KB"/>
    <s v="WB .03mm(OPEN)x10.5x14&quot; 10-LAN LDPE MIN.70% RM"/>
    <s v="BAG-"/>
    <s v="B"/>
    <n v="15000"/>
    <s v="PC"/>
    <s v="CNY"/>
    <n v="8.7999999999999995E-2"/>
    <n v="1320"/>
  </r>
  <r>
    <x v="7"/>
    <s v="710339910301"/>
    <d v="2025-08-08T00:00:00"/>
    <d v="2025-07-15T00:00:00"/>
    <s v="TA27"/>
    <x v="7"/>
    <m/>
    <s v="AQ-C08011"/>
    <s v="3-6-D51-0001"/>
    <s v="RT AL CAPPED 6x14mm"/>
    <s v="RIV-"/>
    <s v="B"/>
    <n v="-4100"/>
    <s v="PC"/>
    <s v="CNY"/>
    <n v="9.1499999999999998E-2"/>
    <n v="-375.15"/>
  </r>
  <r>
    <x v="7"/>
    <s v="710339910301"/>
    <d v="2025-08-18T00:00:00"/>
    <d v="2025-07-15T00:00:00"/>
    <s v="TA27"/>
    <x v="7"/>
    <m/>
    <s v="C08064"/>
    <s v="3-6-D51-0001"/>
    <s v="RT AL CAPPED 6x14mm"/>
    <s v="RIV-"/>
    <s v="B"/>
    <n v="4100"/>
    <s v="PC"/>
    <s v="CNY"/>
    <n v="9.1499999999999998E-2"/>
    <n v="375.15"/>
  </r>
  <r>
    <x v="7"/>
    <s v="710339910301"/>
    <d v="2025-08-04T00:00:00"/>
    <d v="2025-07-15T00:00:00"/>
    <s v="TA27"/>
    <x v="7"/>
    <m/>
    <s v="C08011"/>
    <s v="3-6-D51-0001"/>
    <s v="RT AL CAPPED 6x14mm"/>
    <s v="RIV-"/>
    <s v="B"/>
    <n v="4100"/>
    <s v="PC"/>
    <s v="CNY"/>
    <n v="9.1499999999999998E-2"/>
    <n v="375.15"/>
  </r>
  <r>
    <x v="7"/>
    <s v="710341070101"/>
    <d v="2025-08-22T00:00:00"/>
    <d v="2025-08-11T00:00:00"/>
    <s v="MX03"/>
    <x v="6"/>
    <m/>
    <s v="C08079"/>
    <s v="7-6-SS02"/>
    <s v="SCR SS M5x19"/>
    <s v="SCR-"/>
    <s v="B"/>
    <n v="1000"/>
    <s v="PC"/>
    <s v="CNY"/>
    <n v="9.2999999999999999E-2"/>
    <n v="93"/>
  </r>
  <r>
    <x v="7"/>
    <s v="710340680101"/>
    <d v="2025-08-22T00:00:00"/>
    <d v="2025-08-01T00:00:00"/>
    <s v="MX03"/>
    <x v="6"/>
    <m/>
    <s v="C08079"/>
    <s v="7-6-SS02"/>
    <s v="SCR SS M5x19"/>
    <s v="SCR-"/>
    <s v="B"/>
    <n v="1850"/>
    <s v="PC"/>
    <s v="CNY"/>
    <n v="9.2999999999999999E-2"/>
    <n v="172.05"/>
  </r>
  <r>
    <x v="7"/>
    <s v="710339870101"/>
    <d v="2025-08-11T00:00:00"/>
    <d v="2025-07-15T00:00:00"/>
    <s v="MX03"/>
    <x v="6"/>
    <m/>
    <s v="C08037"/>
    <s v="7-6-SS02"/>
    <s v="SCR SS M5x19"/>
    <s v="SCR-"/>
    <s v="B"/>
    <n v="10700"/>
    <s v="PC"/>
    <s v="CNY"/>
    <n v="9.2999999999999999E-2"/>
    <n v="995.1"/>
  </r>
  <r>
    <x v="7"/>
    <s v="710340940101"/>
    <d v="2025-08-25T00:00:00"/>
    <d v="2025-08-07T00:00:00"/>
    <s v="JW05"/>
    <x v="10"/>
    <m/>
    <s v="M250815"/>
    <s v="1-7-BB07"/>
    <s v="BUBBLE BAG 9.5&quot;X10&quot;"/>
    <s v="BAG-"/>
    <s v="B"/>
    <n v="5000"/>
    <s v="PC"/>
    <s v="CNY"/>
    <n v="9.6000000000000002E-2"/>
    <n v="480"/>
  </r>
  <r>
    <x v="7"/>
    <s v="710339870201"/>
    <d v="2025-08-11T00:00:00"/>
    <d v="2025-07-15T00:00:00"/>
    <s v="MX03"/>
    <x v="6"/>
    <m/>
    <s v="C08037"/>
    <s v="7-6-SS02B"/>
    <s v="SCR SS M5x19mm+WHR"/>
    <s v="SCR-"/>
    <s v="B"/>
    <n v="28700"/>
    <s v="PC"/>
    <s v="CNY"/>
    <n v="9.6000000000000002E-2"/>
    <n v="2755.2"/>
  </r>
  <r>
    <x v="7"/>
    <s v="710339910501"/>
    <d v="2025-08-04T00:00:00"/>
    <d v="2025-07-15T00:00:00"/>
    <s v="TA27"/>
    <x v="7"/>
    <m/>
    <s v="C08011"/>
    <s v="3-6-D52-0001"/>
    <s v="CAPPED RIVET 6x16mm"/>
    <s v="RIV-"/>
    <s v="B"/>
    <n v="5100"/>
    <s v="PC"/>
    <s v="CNY"/>
    <n v="9.6100000000000005E-2"/>
    <n v="490.11"/>
  </r>
  <r>
    <x v="7"/>
    <s v="710340300101"/>
    <d v="2025-08-04T00:00:00"/>
    <d v="2025-07-25T00:00:00"/>
    <s v="HQ01"/>
    <x v="2"/>
    <m/>
    <s v="X250807"/>
    <s v="6-8-W001"/>
    <s v="WHITE WRAP PAPER 12x12&quot;38GSM"/>
    <s v="PAP-"/>
    <s v="B"/>
    <n v="6000"/>
    <s v="PC"/>
    <s v="CNY"/>
    <n v="0.1"/>
    <n v="600"/>
  </r>
  <r>
    <x v="7"/>
    <s v="710339990701"/>
    <d v="2025-08-07T00:00:00"/>
    <d v="2025-07-17T00:00:00"/>
    <s v="JW05"/>
    <x v="10"/>
    <m/>
    <s v="M250802"/>
    <s v="3-7-BW308KB"/>
    <s v="WB .03mm(OPEN)x11.5x15&quot; 10-LAN LDPE MIN.70% RM"/>
    <s v="BAG-"/>
    <s v="B"/>
    <n v="7774"/>
    <s v="PC"/>
    <s v="CNY"/>
    <n v="0.1"/>
    <n v="777.4"/>
  </r>
  <r>
    <x v="7"/>
    <s v="710340900101"/>
    <d v="2025-08-11T00:00:00"/>
    <d v="2025-08-06T00:00:00"/>
    <s v="GY09"/>
    <x v="4"/>
    <m/>
    <s v="C8031"/>
    <s v="1-6-576A"/>
    <s v="POSTCURED SILICONE GROMMET CLEAR 500F"/>
    <s v="WHR-"/>
    <s v="B"/>
    <n v="2500"/>
    <s v="PC"/>
    <s v="CNY"/>
    <n v="0.108"/>
    <n v="270"/>
  </r>
  <r>
    <x v="7"/>
    <s v="710339010101"/>
    <d v="2025-08-11T00:00:00"/>
    <d v="2025-07-01T00:00:00"/>
    <s v="GY09"/>
    <x v="4"/>
    <m/>
    <s v="C08031"/>
    <s v="1-6-576A"/>
    <s v="POSTCURED SILICONE GROMMET CLEAR 500F"/>
    <s v="WHR-"/>
    <s v="B"/>
    <n v="6850"/>
    <s v="PC"/>
    <s v="CNY"/>
    <n v="0.108"/>
    <n v="739.8"/>
  </r>
  <r>
    <x v="7"/>
    <s v="710339470101"/>
    <d v="2025-08-11T00:00:00"/>
    <d v="2025-07-09T00:00:00"/>
    <s v="GY09"/>
    <x v="4"/>
    <m/>
    <s v="C08031"/>
    <s v="1-6-576A"/>
    <s v="POSTCURED SILICONE GROMMET CLEAR 500F"/>
    <s v="WHR-"/>
    <s v="B"/>
    <n v="10000"/>
    <s v="PC"/>
    <s v="CNY"/>
    <n v="0.108"/>
    <n v="1080"/>
  </r>
  <r>
    <x v="7"/>
    <s v="710340940201"/>
    <d v="2025-08-25T00:00:00"/>
    <d v="2025-08-07T00:00:00"/>
    <s v="JW05"/>
    <x v="10"/>
    <m/>
    <s v="M250815"/>
    <s v="1-7-BB08"/>
    <s v="BUBBLE BAG 11.5&quot;X12&quot;"/>
    <s v="BAG-"/>
    <s v="B"/>
    <n v="3000"/>
    <s v="PC"/>
    <s v="CNY"/>
    <n v="0.113"/>
    <n v="339"/>
  </r>
  <r>
    <x v="7"/>
    <s v="710339990601"/>
    <d v="2025-08-07T00:00:00"/>
    <d v="2025-07-17T00:00:00"/>
    <s v="JW05"/>
    <x v="10"/>
    <m/>
    <s v="M250803"/>
    <s v="1-7-BN323"/>
    <s v="PP BAG .03mmx13.4x17.7&quot;"/>
    <s v="BAG-"/>
    <s v="B"/>
    <n v="10000"/>
    <s v="PC"/>
    <s v="CNY"/>
    <n v="0.115"/>
    <n v="1150"/>
  </r>
  <r>
    <x v="7"/>
    <s v="710341070201"/>
    <d v="2025-08-22T00:00:00"/>
    <d v="2025-08-11T00:00:00"/>
    <s v="MX03"/>
    <x v="6"/>
    <m/>
    <s v="C08079"/>
    <s v="7-6-SS03A"/>
    <s v="SCR SS M5x25 W/WHR"/>
    <s v="SCR-"/>
    <s v="B"/>
    <n v="1000"/>
    <s v="PC"/>
    <s v="CNY"/>
    <n v="0.11700000000000001"/>
    <n v="117"/>
  </r>
  <r>
    <x v="7"/>
    <s v="710340680201"/>
    <d v="2025-08-22T00:00:00"/>
    <d v="2025-08-01T00:00:00"/>
    <s v="MX03"/>
    <x v="6"/>
    <m/>
    <s v="C08079"/>
    <s v="7-6-SS03A"/>
    <s v="SCR SS M5x25 W/WHR"/>
    <s v="SCR-"/>
    <s v="B"/>
    <n v="5200"/>
    <s v="PC"/>
    <s v="CNY"/>
    <n v="0.11700000000000001"/>
    <n v="608.4"/>
  </r>
  <r>
    <x v="7"/>
    <s v="710339870301"/>
    <d v="2025-08-11T00:00:00"/>
    <d v="2025-07-15T00:00:00"/>
    <s v="MX03"/>
    <x v="6"/>
    <m/>
    <s v="C08037"/>
    <s v="7-6-SS03A"/>
    <s v="SCR SS M5x25 W/WHR"/>
    <s v="SCR-"/>
    <s v="B"/>
    <n v="6100"/>
    <s v="PC"/>
    <s v="CNY"/>
    <n v="0.11700000000000001"/>
    <n v="713.7"/>
  </r>
  <r>
    <x v="7"/>
    <s v="710341160101"/>
    <d v="2025-08-29T00:00:00"/>
    <d v="2025-08-11T00:00:00"/>
    <s v="XL10"/>
    <x v="11"/>
    <m/>
    <s v="C08113"/>
    <s v="1-6-585"/>
    <s v="SILICONE GASKET"/>
    <s v="WHR-"/>
    <s v="B"/>
    <n v="3450"/>
    <s v="PC"/>
    <s v="CNY"/>
    <n v="0.1176"/>
    <n v="405.72"/>
  </r>
  <r>
    <x v="7"/>
    <s v="710339490301"/>
    <d v="2025-08-04T00:00:00"/>
    <d v="2025-07-09T00:00:00"/>
    <s v="HQ01"/>
    <x v="2"/>
    <m/>
    <s v="X250803"/>
    <s v="1-8-PL14716"/>
    <s v="PRICE STKR (PMS 446C DIA.55mm f75)"/>
    <s v="STKR"/>
    <s v="B"/>
    <n v="1010"/>
    <s v="PC"/>
    <s v="CNY"/>
    <n v="0.13"/>
    <n v="131.30000000000001"/>
  </r>
  <r>
    <x v="7"/>
    <s v="710339990201"/>
    <d v="2025-08-07T00:00:00"/>
    <d v="2025-07-17T00:00:00"/>
    <s v="JW05"/>
    <x v="10"/>
    <m/>
    <s v="M250803"/>
    <s v="1-7-BN319"/>
    <s v="PP BAG .03mmx15x18.5&quot;"/>
    <s v="BAG-"/>
    <s v="B"/>
    <n v="10000"/>
    <s v="PC"/>
    <s v="CNY"/>
    <n v="0.13"/>
    <n v="1300"/>
  </r>
  <r>
    <x v="7"/>
    <s v="710340940601"/>
    <d v="2025-08-26T00:00:00"/>
    <d v="2025-08-07T00:00:00"/>
    <s v="JW05"/>
    <x v="10"/>
    <m/>
    <s v="M250816"/>
    <s v="3-7-BW309KB"/>
    <s v="WB .03mm(OPEN)x13x17&quot; 10-LAN LDPE MIN.70% RM"/>
    <s v="BAG-"/>
    <s v="B"/>
    <n v="10000"/>
    <s v="PC"/>
    <s v="CNY"/>
    <n v="0.13"/>
    <n v="1300"/>
  </r>
  <r>
    <x v="7"/>
    <s v="710341250101"/>
    <d v="2025-08-26T00:00:00"/>
    <d v="2025-08-12T00:00:00"/>
    <s v="JW05"/>
    <x v="10"/>
    <m/>
    <s v="M250816"/>
    <s v="1-7-BN319"/>
    <s v="PP BAG .03mmx15x18.5&quot;"/>
    <s v="BAG-"/>
    <s v="B"/>
    <n v="10000"/>
    <s v="PC"/>
    <s v="CNY"/>
    <n v="0.13"/>
    <n v="1300"/>
  </r>
  <r>
    <x v="7"/>
    <s v="710339990801"/>
    <d v="2025-08-07T00:00:00"/>
    <d v="2025-07-17T00:00:00"/>
    <s v="JW05"/>
    <x v="10"/>
    <m/>
    <s v="M250802"/>
    <s v="3-7-BW309KB"/>
    <s v="WB .03mm(OPEN)x13x17&quot; 10-LAN LDPE MIN.70% RM"/>
    <s v="BAG-"/>
    <s v="B"/>
    <n v="15000"/>
    <s v="PC"/>
    <s v="CNY"/>
    <n v="0.13"/>
    <n v="1950"/>
  </r>
  <r>
    <x v="7"/>
    <s v="710339430201"/>
    <d v="2025-08-01T00:00:00"/>
    <d v="2025-07-08T00:00:00"/>
    <s v="WS01"/>
    <x v="5"/>
    <m/>
    <s v="C08003"/>
    <s v="7-6-D61X"/>
    <s v="RT SS+Cu 6x10 D12 TUM"/>
    <s v="RIV-"/>
    <s v="B"/>
    <n v="76000"/>
    <s v="PC"/>
    <s v="CNY"/>
    <n v="0.13150000000000001"/>
    <n v="9994"/>
  </r>
  <r>
    <x v="7"/>
    <s v="710340610101"/>
    <d v="2025-08-19T00:00:00"/>
    <d v="2025-07-31T00:00:00"/>
    <s v="WS01"/>
    <x v="5"/>
    <m/>
    <s v="C08073"/>
    <s v="7-6-D61X"/>
    <s v="RT SS+Cu 6x10 D12 TUM"/>
    <s v="RIV-"/>
    <s v="B"/>
    <n v="76000"/>
    <s v="PC"/>
    <s v="CNY"/>
    <n v="0.13150000000000001"/>
    <n v="9994"/>
  </r>
  <r>
    <x v="7"/>
    <s v="710337400901"/>
    <d v="2025-08-01T00:00:00"/>
    <d v="2025-06-05T00:00:00"/>
    <s v="WS01"/>
    <x v="5"/>
    <m/>
    <s v="C08001"/>
    <s v="7-6-D61X"/>
    <s v="RT SS+Cu 6x10 D12 TUM"/>
    <s v="RIV-"/>
    <s v="B"/>
    <n v="4040"/>
    <s v="PC"/>
    <s v="CNY"/>
    <n v="0.13550000000000001"/>
    <n v="547.41999999999996"/>
  </r>
  <r>
    <x v="7"/>
    <s v="710341140201"/>
    <d v="2025-08-29T00:00:00"/>
    <d v="2025-08-11T00:00:00"/>
    <s v="WX03"/>
    <x v="9"/>
    <m/>
    <s v="C08115"/>
    <s v="1-6-460A"/>
    <s v="SiRu GASKET GY04A"/>
    <s v="WHR-"/>
    <s v="B"/>
    <n v="500"/>
    <s v="PC"/>
    <s v="CNY"/>
    <n v="0.14000000000000001"/>
    <n v="70"/>
  </r>
  <r>
    <x v="7"/>
    <s v="710340980201"/>
    <d v="2025-08-28T00:00:00"/>
    <d v="2025-08-07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41240701"/>
    <d v="2025-08-28T00:00:00"/>
    <d v="2025-08-12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39990901"/>
    <d v="2025-08-07T00:00:00"/>
    <d v="2025-07-17T00:00:00"/>
    <s v="JW05"/>
    <x v="10"/>
    <m/>
    <s v="M250802"/>
    <s v="3-7-BW310KB"/>
    <s v="WB .03mm(OPEN)x14.5x17.5&quot; 10-LAN LDPE MIN.70% RM"/>
    <s v="BAG-"/>
    <s v="B"/>
    <n v="10000"/>
    <s v="PC"/>
    <s v="CNY"/>
    <n v="0.14000000000000001"/>
    <n v="1400"/>
  </r>
  <r>
    <x v="7"/>
    <s v="710339530301"/>
    <d v="2025-08-04T00:00:00"/>
    <d v="2025-07-09T00:00:00"/>
    <s v="HQ01"/>
    <x v="2"/>
    <m/>
    <s v="X250807"/>
    <s v="7-8-P2AM0451822"/>
    <s v="WHITE WRAP PAPER 45gsm 18x22&quot;"/>
    <s v="PAP-"/>
    <s v="B"/>
    <n v="13000"/>
    <s v="PC"/>
    <s v="CNY"/>
    <n v="0.14000000000000001"/>
    <n v="1820"/>
  </r>
  <r>
    <x v="7"/>
    <s v="710338950101"/>
    <d v="2025-08-22T00:00:00"/>
    <d v="2025-06-30T00:00:00"/>
    <s v="WS01"/>
    <x v="5"/>
    <m/>
    <s v="C08081"/>
    <s v="7-6-D62X"/>
    <s v="RT SS 6x12mm D12 TUM"/>
    <s v="RIV-"/>
    <s v="B"/>
    <n v="18000"/>
    <s v="PC"/>
    <s v="CNY"/>
    <n v="0.1477"/>
    <n v="2658.6"/>
  </r>
  <r>
    <x v="7"/>
    <s v="710340940301"/>
    <d v="2025-08-25T00:00:00"/>
    <d v="2025-08-07T00:00:00"/>
    <s v="JW05"/>
    <x v="10"/>
    <m/>
    <s v="M250815"/>
    <s v="1-7-BB11"/>
    <s v="BUBBEL BAG 13&quot;X13&quot;"/>
    <s v="BAG-"/>
    <s v="B"/>
    <n v="5000"/>
    <s v="PC"/>
    <s v="CNY"/>
    <n v="0.152"/>
    <n v="760"/>
  </r>
  <r>
    <x v="7"/>
    <s v="710339920201"/>
    <d v="2025-08-05T00:00:00"/>
    <d v="2025-07-15T00:00:00"/>
    <s v="WS01"/>
    <x v="5"/>
    <m/>
    <s v="C08020"/>
    <s v="7-6-D80X"/>
    <s v="RT SS 8x8 D15 An TUM"/>
    <s v="RIV-"/>
    <s v="B"/>
    <n v="3000"/>
    <s v="PC"/>
    <s v="CNY"/>
    <n v="0.15790000000000001"/>
    <n v="473.7"/>
  </r>
  <r>
    <x v="7"/>
    <s v="710339920201"/>
    <d v="2025-08-01T00:00:00"/>
    <d v="2025-07-15T00:00:00"/>
    <s v="WS01"/>
    <x v="5"/>
    <m/>
    <s v="C08002"/>
    <s v="7-6-D80X"/>
    <s v="RT SS 8x8 D15 An TUM"/>
    <s v="RIV-"/>
    <s v="B"/>
    <n v="40500"/>
    <s v="PC"/>
    <s v="CNY"/>
    <n v="0.15790000000000001"/>
    <n v="6394.95"/>
  </r>
  <r>
    <x v="7"/>
    <s v="710339990101"/>
    <d v="2025-08-07T00:00:00"/>
    <d v="2025-07-17T00:00:00"/>
    <s v="JW05"/>
    <x v="10"/>
    <m/>
    <s v="M250803"/>
    <s v="1-7-BN317"/>
    <s v="PP BAG .03mmx15.4x21.7&quot;"/>
    <s v="BAG-"/>
    <s v="B"/>
    <n v="10000"/>
    <s v="PC"/>
    <s v="CNY"/>
    <n v="0.158"/>
    <n v="1580"/>
  </r>
  <r>
    <x v="7"/>
    <s v="710341130201"/>
    <d v="2025-08-22T00:00:00"/>
    <d v="2025-08-11T00:00:00"/>
    <s v="WS01"/>
    <x v="5"/>
    <m/>
    <s v="C08082"/>
    <s v="7-6-D80X"/>
    <s v="RT SS 8x8 D15 An TUM"/>
    <s v="RIV-"/>
    <s v="B"/>
    <n v="8500"/>
    <s v="PC"/>
    <s v="CNY"/>
    <n v="0.16120000000000001"/>
    <n v="1370.2"/>
  </r>
  <r>
    <x v="7"/>
    <s v="710340700101"/>
    <d v="2025-08-22T00:00:00"/>
    <d v="2025-08-01T00:00:00"/>
    <s v="WS01"/>
    <x v="5"/>
    <m/>
    <s v="C08081"/>
    <s v="7-6-D80X"/>
    <s v="RT SS 8x8 D15 An TUM"/>
    <s v="RIV-"/>
    <s v="B"/>
    <n v="12500"/>
    <s v="PC"/>
    <s v="CNY"/>
    <n v="0.16120000000000001"/>
    <n v="2015"/>
  </r>
  <r>
    <x v="7"/>
    <s v="710340860401"/>
    <d v="2025-08-22T00:00:00"/>
    <d v="2025-08-06T00:00:00"/>
    <s v="WS01"/>
    <x v="5"/>
    <m/>
    <s v="C08083"/>
    <s v="7-6-D93X"/>
    <s v="RT SS 8x9 D15 An TUM"/>
    <s v="RIV-"/>
    <s v="B"/>
    <n v="1100"/>
    <s v="PC"/>
    <s v="CNY"/>
    <n v="0.17180000000000001"/>
    <n v="188.98"/>
  </r>
  <r>
    <x v="7"/>
    <s v="710340370801"/>
    <d v="2025-08-22T00:00:00"/>
    <d v="2025-07-28T00:00:00"/>
    <s v="JN03"/>
    <x v="12"/>
    <m/>
    <s v="C08084"/>
    <s v="7-6-084"/>
    <s v="WELD PLATE SS WOK LID"/>
    <s v="BRKT"/>
    <s v="B"/>
    <n v="1000"/>
    <s v="PC"/>
    <s v="CNY"/>
    <n v="0.17269999999999999"/>
    <n v="172.7"/>
  </r>
  <r>
    <x v="7"/>
    <s v="710339180301"/>
    <d v="2025-08-01T00:00:00"/>
    <d v="2025-07-01T00:00:00"/>
    <s v="WS01"/>
    <x v="5"/>
    <m/>
    <s v="C08001"/>
    <s v="7-6-D81X"/>
    <s v="RT SS 8x10 D15 An TUM"/>
    <s v="RIV-"/>
    <s v="B"/>
    <n v="2000"/>
    <s v="PC"/>
    <s v="CNY"/>
    <n v="0.17649999999999999"/>
    <n v="353"/>
  </r>
  <r>
    <x v="7"/>
    <s v="710339920301"/>
    <d v="2025-08-01T00:00:00"/>
    <d v="2025-07-15T00:00:00"/>
    <s v="WS01"/>
    <x v="5"/>
    <m/>
    <s v="C08002"/>
    <s v="7-6-D81X"/>
    <s v="RT SS 8x10 D15 An TUM"/>
    <s v="RIV-"/>
    <s v="B"/>
    <n v="5800"/>
    <s v="PC"/>
    <s v="CNY"/>
    <n v="0.17649999999999999"/>
    <n v="1023.7"/>
  </r>
  <r>
    <x v="7"/>
    <s v="710340860101"/>
    <d v="2025-08-22T00:00:00"/>
    <d v="2025-08-06T00:00:00"/>
    <s v="WS01"/>
    <x v="5"/>
    <m/>
    <s v="C08083"/>
    <s v="7-6-D81X"/>
    <s v="RT SS 8x10 D15 An TUM"/>
    <s v="RIV-"/>
    <s v="B"/>
    <n v="13100"/>
    <s v="PC"/>
    <s v="CNY"/>
    <n v="0.17649999999999999"/>
    <n v="2312.15"/>
  </r>
  <r>
    <x v="7"/>
    <s v="710339492901"/>
    <d v="2025-08-04T00:00:00"/>
    <d v="2025-07-09T00:00:00"/>
    <s v="HQ01"/>
    <x v="2"/>
    <m/>
    <s v="X250805"/>
    <s v="7-8-PU483D-C"/>
    <s v="U&amp;C MEYER SS MJP"/>
    <s v="U&amp;C-"/>
    <s v="B"/>
    <n v="6300"/>
    <s v="PC"/>
    <s v="CNY"/>
    <n v="0.185"/>
    <n v="1165.5"/>
  </r>
  <r>
    <x v="7"/>
    <s v="710340940701"/>
    <d v="2025-08-26T00:00:00"/>
    <d v="2025-08-07T00:00:00"/>
    <s v="JW05"/>
    <x v="10"/>
    <m/>
    <s v="M250816"/>
    <s v="3-7-BW311KB"/>
    <s v="WB .03mm(OPEN)x16.5x20&quot; 10-LAN LDPE MIN.70% RM"/>
    <s v="BAG-"/>
    <s v="B"/>
    <n v="13800"/>
    <s v="PC"/>
    <s v="CNY"/>
    <n v="0.185"/>
    <n v="2553"/>
  </r>
  <r>
    <x v="7"/>
    <s v="710339430101"/>
    <d v="2025-08-01T00:00:00"/>
    <d v="2025-07-08T00:00:00"/>
    <s v="WS01"/>
    <x v="5"/>
    <m/>
    <s v="C08003"/>
    <s v="7-6-D90X"/>
    <s v="RT SS 8x11 D15 An TUM"/>
    <s v="RIV-"/>
    <s v="B"/>
    <n v="1000"/>
    <s v="PC"/>
    <s v="CNY"/>
    <n v="0.1865"/>
    <n v="186.5"/>
  </r>
  <r>
    <x v="7"/>
    <s v="710339180401"/>
    <d v="2025-08-01T00:00:00"/>
    <d v="2025-07-01T00:00:00"/>
    <s v="WS01"/>
    <x v="5"/>
    <m/>
    <s v="C08001"/>
    <s v="7-6-D90X"/>
    <s v="RT SS 8x11 D15 An TUM"/>
    <s v="RIV-"/>
    <s v="B"/>
    <n v="2100"/>
    <s v="PC"/>
    <s v="CNY"/>
    <n v="0.1865"/>
    <n v="391.65"/>
  </r>
  <r>
    <x v="7"/>
    <s v="710340860201"/>
    <d v="2025-08-22T00:00:00"/>
    <d v="2025-08-06T00:00:00"/>
    <s v="WS01"/>
    <x v="5"/>
    <m/>
    <s v="C08083"/>
    <s v="7-6-D90X"/>
    <s v="RT SS 8x11 D15 An TUM"/>
    <s v="RIV-"/>
    <s v="B"/>
    <n v="2600"/>
    <s v="PC"/>
    <s v="CNY"/>
    <n v="0.1865"/>
    <n v="484.9"/>
  </r>
  <r>
    <x v="7"/>
    <s v="710341130301"/>
    <d v="2025-08-22T00:00:00"/>
    <d v="2025-08-11T00:00:00"/>
    <s v="WS01"/>
    <x v="5"/>
    <m/>
    <s v="C08082"/>
    <s v="7-6-D90X"/>
    <s v="RT SS 8x11 D15 An TUM"/>
    <s v="RIV-"/>
    <s v="B"/>
    <n v="3300"/>
    <s v="PC"/>
    <s v="CNY"/>
    <n v="0.1865"/>
    <n v="615.45000000000005"/>
  </r>
  <r>
    <x v="7"/>
    <s v="710340320101"/>
    <d v="2025-08-19T00:00:00"/>
    <d v="2025-07-25T00:00:00"/>
    <s v="WS01"/>
    <x v="5"/>
    <m/>
    <s v="C08073"/>
    <s v="7-6-D90X"/>
    <s v="RT SS 8x11 D15 An TUM"/>
    <s v="RIV-"/>
    <s v="B"/>
    <n v="5200"/>
    <s v="PC"/>
    <s v="CNY"/>
    <n v="0.1865"/>
    <n v="969.8"/>
  </r>
  <r>
    <x v="7"/>
    <s v="710339991001"/>
    <d v="2025-08-07T00:00:00"/>
    <d v="2025-07-17T00:00:00"/>
    <s v="JW05"/>
    <x v="10"/>
    <m/>
    <s v="M250802"/>
    <s v="3-7-BW312KB"/>
    <s v="WB .03mm(OPEN)x19x19&quot; 10-LAN LDPE MIN.70% RM"/>
    <s v="BAG-"/>
    <s v="B"/>
    <n v="4650"/>
    <s v="PC"/>
    <s v="CNY"/>
    <n v="0.2"/>
    <n v="930"/>
  </r>
  <r>
    <x v="7"/>
    <s v="710341460501"/>
    <d v="2025-08-28T00:00:00"/>
    <d v="2025-08-20T00:00:00"/>
    <s v="HQ01"/>
    <x v="2"/>
    <m/>
    <s v="X250857"/>
    <s v="7-8-P2AM0452222"/>
    <s v="WHITE WRAP PAPER 45gsm 22x22&quot;"/>
    <s v="PAP-"/>
    <s v="B"/>
    <n v="5000"/>
    <s v="PC"/>
    <s v="CNY"/>
    <n v="0.2"/>
    <n v="1000"/>
  </r>
  <r>
    <x v="7"/>
    <s v="710341480101"/>
    <d v="2025-08-25T00:00:00"/>
    <d v="2025-08-20T00:00:00"/>
    <s v="JW05"/>
    <x v="10"/>
    <m/>
    <s v="M250815"/>
    <s v="1-7-BB10"/>
    <s v="BUBBLE BAG 14.5&quot;x17.5&quot;"/>
    <s v="BAG-"/>
    <s v="B"/>
    <n v="2000"/>
    <s v="PC"/>
    <s v="CNY"/>
    <n v="0.21"/>
    <n v="420"/>
  </r>
  <r>
    <x v="7"/>
    <s v="710339500201"/>
    <d v="2025-08-04T00:00:00"/>
    <d v="2025-07-09T00:00:00"/>
    <s v="HQ01"/>
    <x v="2"/>
    <m/>
    <s v="X250805"/>
    <s v="1-8-PU280"/>
    <s v="U&amp;C COOK'N LOOK INDUCTION (MXL)"/>
    <s v="U&amp;C-"/>
    <s v="B"/>
    <n v="3020"/>
    <s v="PC"/>
    <s v="CNY"/>
    <n v="0.21929999999999999"/>
    <n v="662.29"/>
  </r>
  <r>
    <x v="7"/>
    <s v="710340990101"/>
    <d v="2025-08-28T00:00:00"/>
    <d v="2025-08-07T00:00:00"/>
    <s v="HQ01"/>
    <x v="2"/>
    <m/>
    <s v="X250856"/>
    <s v="1-8-PU422"/>
    <s v="GENERIC U&amp;C+GUARANTEE E&amp;T (MTL)"/>
    <s v="U&amp;C-"/>
    <s v="B"/>
    <n v="3100"/>
    <s v="PC"/>
    <s v="CNY"/>
    <n v="0.222"/>
    <n v="688.2"/>
  </r>
  <r>
    <x v="7"/>
    <s v="710339510601"/>
    <d v="2025-08-04T00:00:00"/>
    <d v="2025-07-09T00:00:00"/>
    <s v="HQ01"/>
    <x v="2"/>
    <m/>
    <s v="X250805"/>
    <s v="3-8-PU561-C"/>
    <s v="U&amp;C MEYER MIDNIGHT HA IH JAPANESE"/>
    <s v="U&amp;C-"/>
    <s v="B"/>
    <n v="510"/>
    <s v="PC"/>
    <s v="CNY"/>
    <n v="0.22839999999999999"/>
    <n v="116.48"/>
  </r>
  <r>
    <x v="7"/>
    <s v="710339493201"/>
    <d v="2025-08-04T00:00:00"/>
    <d v="2025-07-09T00:00:00"/>
    <s v="HQ01"/>
    <x v="2"/>
    <m/>
    <s v="X250806"/>
    <s v="7-8-PU813-C"/>
    <s v="U&amp;C 71130-C"/>
    <s v="U&amp;C-"/>
    <s v="B"/>
    <n v="3020"/>
    <s v="PC"/>
    <s v="CNY"/>
    <n v="0.22839999999999999"/>
    <n v="689.77"/>
  </r>
  <r>
    <x v="7"/>
    <s v="710340980901"/>
    <d v="2025-08-28T00:00:00"/>
    <d v="2025-08-07T00:00:00"/>
    <s v="HQ01"/>
    <x v="2"/>
    <m/>
    <s v="X250856"/>
    <s v="7-8-PU786B-C"/>
    <s v="U&amp;C MEYER S/STEEL"/>
    <s v="U&amp;C-"/>
    <s v="B"/>
    <n v="6030"/>
    <s v="PC"/>
    <s v="CNY"/>
    <n v="0.22839999999999999"/>
    <n v="1377.25"/>
  </r>
  <r>
    <x v="7"/>
    <s v="710340980301"/>
    <d v="2025-08-28T00:00:00"/>
    <d v="2025-08-07T00:00:00"/>
    <s v="HQ01"/>
    <x v="2"/>
    <m/>
    <s v="X250857"/>
    <s v="7-8-P2AM0452626"/>
    <s v="WHITE WRAP PAPER 45gsm 26x26&quot;"/>
    <s v="PAP-"/>
    <s v="B"/>
    <n v="6000"/>
    <s v="PC"/>
    <s v="CNY"/>
    <n v="0.23"/>
    <n v="1380"/>
  </r>
  <r>
    <x v="7"/>
    <s v="710341240801"/>
    <d v="2025-08-28T00:00:00"/>
    <d v="2025-08-12T00:00:00"/>
    <s v="HQ01"/>
    <x v="2"/>
    <m/>
    <s v="X250857"/>
    <s v="7-8-P2AM0452626"/>
    <s v="WHITE WRAP PAPER 45gsm 26x26&quot;"/>
    <s v="PAP-"/>
    <s v="B"/>
    <n v="10000"/>
    <s v="PC"/>
    <s v="CNY"/>
    <n v="0.23"/>
    <n v="2300"/>
  </r>
  <r>
    <x v="7"/>
    <s v="710341460301"/>
    <d v="2025-08-28T00:00:00"/>
    <d v="2025-08-20T00:00:00"/>
    <s v="HQ01"/>
    <x v="2"/>
    <m/>
    <s v="X250857"/>
    <s v="6-8-W002"/>
    <s v="WHITE WRAP PAPER 18x18&quot;38GSM"/>
    <s v="PAP-"/>
    <s v="B"/>
    <n v="15000"/>
    <s v="PC"/>
    <s v="CNY"/>
    <n v="0.23"/>
    <n v="3450"/>
  </r>
  <r>
    <x v="7"/>
    <s v="710339530401"/>
    <d v="2025-08-04T00:00:00"/>
    <d v="2025-07-09T00:00:00"/>
    <s v="HQ01"/>
    <x v="2"/>
    <m/>
    <s v="X250807"/>
    <s v="7-8-P2AM0452626"/>
    <s v="WHITE WRAP PAPER 45gsm 26x26&quot;"/>
    <s v="PAP-"/>
    <s v="B"/>
    <n v="17000"/>
    <s v="PC"/>
    <s v="CNY"/>
    <n v="0.23"/>
    <n v="3910"/>
  </r>
  <r>
    <x v="7"/>
    <s v="710340300201"/>
    <d v="2025-08-13T00:00:00"/>
    <d v="2025-07-25T00:00:00"/>
    <s v="HQ01"/>
    <x v="2"/>
    <m/>
    <s v="X250831"/>
    <s v="6-8-W002"/>
    <s v="WHITE WRAP PAPER 18x18&quot;38GSM"/>
    <s v="PAP-"/>
    <s v="B"/>
    <n v="18000"/>
    <s v="PC"/>
    <s v="CNY"/>
    <n v="0.23"/>
    <n v="4140"/>
  </r>
  <r>
    <x v="7"/>
    <s v="710340860301"/>
    <d v="2025-08-22T00:00:00"/>
    <d v="2025-08-06T00:00:00"/>
    <s v="WS01"/>
    <x v="5"/>
    <m/>
    <s v="C08083"/>
    <s v="7-6-D91X"/>
    <s v="RT SS 8x13 D15 An TUM"/>
    <s v="RIV-"/>
    <s v="B"/>
    <n v="7600"/>
    <s v="PC"/>
    <s v="CNY"/>
    <n v="0.2331"/>
    <n v="1771.56"/>
  </r>
  <r>
    <x v="7"/>
    <s v="710339920401"/>
    <d v="2025-08-01T00:00:00"/>
    <d v="2025-07-15T00:00:00"/>
    <s v="WS01"/>
    <x v="5"/>
    <m/>
    <s v="C08002"/>
    <s v="7-6-D91X"/>
    <s v="RT SS 8x13 D15 An TUM"/>
    <s v="RIV-"/>
    <s v="B"/>
    <n v="10000"/>
    <s v="PC"/>
    <s v="CNY"/>
    <n v="0.2331"/>
    <n v="2331"/>
  </r>
  <r>
    <x v="7"/>
    <s v="710340210101"/>
    <d v="2025-08-18T00:00:00"/>
    <d v="2025-07-23T00:00:00"/>
    <s v="JW05"/>
    <x v="10"/>
    <m/>
    <s v="M250811"/>
    <s v="3-7-PPB036-B"/>
    <s v="SW BAG PE CLEAR .05mmx16x14&quot; OPEN 1H 70% RM"/>
    <s v="SWF-"/>
    <s v="B"/>
    <n v="3000"/>
    <s v="PC"/>
    <s v="CNY"/>
    <n v="0.23499999999999999"/>
    <n v="705"/>
  </r>
  <r>
    <x v="7"/>
    <s v="710339530501"/>
    <d v="2025-08-04T00:00:00"/>
    <d v="2025-07-09T00:00:00"/>
    <s v="HQ01"/>
    <x v="2"/>
    <m/>
    <s v="X250807"/>
    <s v="7-8-P2AM0453030"/>
    <s v="WHITE WRAP PAPER 45gsm 30x30&quot;"/>
    <s v="PAP-"/>
    <s v="B"/>
    <n v="20000"/>
    <s v="PC"/>
    <s v="CNY"/>
    <n v="0.24"/>
    <n v="4800"/>
  </r>
  <r>
    <x v="7"/>
    <s v="710339491601"/>
    <d v="2025-08-04T00:00:00"/>
    <d v="2025-07-09T00:00:00"/>
    <s v="HQ01"/>
    <x v="2"/>
    <m/>
    <s v="X250805"/>
    <s v="1-8-PU591-C"/>
    <s v="U&amp;C 18039-C"/>
    <s v="U&amp;C-"/>
    <s v="B"/>
    <n v="4020"/>
    <s v="PC"/>
    <s v="CNY"/>
    <n v="0.245"/>
    <n v="984.9"/>
  </r>
  <r>
    <x v="7"/>
    <s v="710341310101"/>
    <d v="2025-08-13T00:00:00"/>
    <d v="2025-08-13T00:00:00"/>
    <s v="JW05"/>
    <x v="10"/>
    <m/>
    <s v="M250810"/>
    <s v="1-7-BN336"/>
    <s v="PP BAG .03mmx22x21.5&quot;"/>
    <s v="BAG-"/>
    <s v="B"/>
    <n v="500"/>
    <s v="PC"/>
    <s v="CNY"/>
    <n v="0.25"/>
    <n v="125"/>
  </r>
  <r>
    <x v="7"/>
    <s v="710340370701"/>
    <d v="2025-08-22T00:00:00"/>
    <d v="2025-07-28T00:00:00"/>
    <s v="JN03"/>
    <x v="12"/>
    <m/>
    <s v="C08085"/>
    <s v="7-6-083"/>
    <s v="SS RING WOK LID"/>
    <s v="MISC"/>
    <s v="B"/>
    <n v="1000"/>
    <s v="PC"/>
    <s v="CNY"/>
    <n v="0.25180000000000002"/>
    <n v="251.8"/>
  </r>
  <r>
    <x v="7"/>
    <s v="710341240601"/>
    <d v="2025-08-28T00:00:00"/>
    <d v="2025-08-12T00:00:00"/>
    <s v="HQ01"/>
    <x v="2"/>
    <m/>
    <s v="X250856"/>
    <s v="1-8-PU582A-C"/>
    <s v="U&amp;C MEYER X DISNEY EARTHEN (MJP)"/>
    <s v="U&amp;C-"/>
    <s v="B"/>
    <n v="5030"/>
    <s v="PC"/>
    <s v="CNY"/>
    <n v="0.252"/>
    <n v="1267.56"/>
  </r>
  <r>
    <x v="7"/>
    <s v="710339493301"/>
    <d v="2025-08-04T00:00:00"/>
    <d v="2025-07-09T00:00:00"/>
    <s v="HQ01"/>
    <x v="2"/>
    <m/>
    <s v="X250805"/>
    <s v="7-8-PU826A-C"/>
    <s v="U&amp;C 77120-CJ08"/>
    <s v="U&amp;C-"/>
    <s v="B"/>
    <n v="1010"/>
    <s v="PC"/>
    <s v="CNY"/>
    <n v="0.26700000000000002"/>
    <n v="269.67"/>
  </r>
  <r>
    <x v="7"/>
    <s v="710339493101"/>
    <d v="2025-08-04T00:00:00"/>
    <d v="2025-07-09T00:00:00"/>
    <s v="HQ01"/>
    <x v="2"/>
    <m/>
    <s v="X250806"/>
    <s v="7-8-PU780C-C"/>
    <s v="U&amp;C 70042-C"/>
    <s v="U&amp;C-"/>
    <s v="B"/>
    <n v="2020"/>
    <s v="PC"/>
    <s v="CNY"/>
    <n v="0.26700000000000002"/>
    <n v="539.34"/>
  </r>
  <r>
    <x v="7"/>
    <s v="710340301001"/>
    <d v="2025-08-04T00:00:00"/>
    <d v="2025-07-25T00:00:00"/>
    <s v="HQ01"/>
    <x v="2"/>
    <m/>
    <s v="X250806"/>
    <s v="7-8-PU858-C"/>
    <s v="U&amp;C MEYER WHITE STEEL"/>
    <s v="STKR"/>
    <s v="B"/>
    <n v="2020"/>
    <s v="PC"/>
    <s v="CNY"/>
    <n v="0.27500000000000002"/>
    <n v="555.5"/>
  </r>
  <r>
    <x v="7"/>
    <s v="710339491801"/>
    <d v="2025-08-04T00:00:00"/>
    <d v="2025-07-09T00:00:00"/>
    <s v="HQ01"/>
    <x v="2"/>
    <m/>
    <s v="X250805"/>
    <s v="3-8-PU453D"/>
    <s v="U&amp;C ANOLON ENDURANCE + (MCA)"/>
    <s v="U&amp;C-"/>
    <s v="B"/>
    <n v="4030"/>
    <s v="PC"/>
    <s v="CNY"/>
    <n v="0.28199999999999997"/>
    <n v="1136.46"/>
  </r>
  <r>
    <x v="7"/>
    <s v="710340301101"/>
    <d v="2025-08-04T00:00:00"/>
    <d v="2025-07-25T00:00:00"/>
    <s v="HQ01"/>
    <x v="2"/>
    <m/>
    <s v="X250808"/>
    <s v="7-8-PU870-C"/>
    <s v="U&amp;C MEYER WHITE STEEL"/>
    <s v="U&amp;C-"/>
    <s v="B"/>
    <n v="1010"/>
    <s v="PC"/>
    <s v="CNY"/>
    <n v="0.28499999999999998"/>
    <n v="287.85000000000002"/>
  </r>
  <r>
    <x v="7"/>
    <s v="710341250201"/>
    <d v="2025-08-26T00:00:00"/>
    <d v="2025-08-12T00:00:00"/>
    <s v="JW05"/>
    <x v="10"/>
    <m/>
    <s v="M250816"/>
    <s v="3-7-BW319KB"/>
    <s v="WB .03mm(OPEN)x24x24&quot; 10-LAN LDPE MIN.70% RM"/>
    <s v="BAG-"/>
    <s v="B"/>
    <n v="10000"/>
    <s v="PC"/>
    <s v="CNY"/>
    <n v="0.32"/>
    <n v="3200"/>
  </r>
  <r>
    <x v="7"/>
    <s v="710339820201"/>
    <d v="2025-08-05T00:00:00"/>
    <d v="2025-07-15T00:00:00"/>
    <s v="E036"/>
    <x v="16"/>
    <m/>
    <s v="C08014"/>
    <s v="7-5-KCF01"/>
    <s v="KNOB CF M.BLK W/1-6-D05"/>
    <s v="KNOB"/>
    <s v="B"/>
    <n v="2240"/>
    <s v="PC"/>
    <s v="CNY"/>
    <n v="0.38540000000000002"/>
    <n v="863.3"/>
  </r>
  <r>
    <x v="7"/>
    <s v="710339490101"/>
    <d v="2025-08-04T00:00:00"/>
    <d v="2025-07-09T00:00:00"/>
    <s v="HQ01"/>
    <x v="2"/>
    <m/>
    <s v="X250805"/>
    <s v="1-8-PG61E"/>
    <s v="WARR CARD RACO (MCA)"/>
    <s v="WACD"/>
    <s v="B"/>
    <n v="1010"/>
    <s v="PC"/>
    <s v="CNY"/>
    <n v="0.39200000000000002"/>
    <n v="395.92"/>
  </r>
  <r>
    <x v="7"/>
    <s v="710341160201"/>
    <d v="2025-08-29T00:00:00"/>
    <d v="2025-08-11T00:00:00"/>
    <s v="XL10"/>
    <x v="11"/>
    <m/>
    <s v="C08113"/>
    <s v="1-6-175"/>
    <s v="SI RU GASKET BK01A"/>
    <s v="WHR-"/>
    <s v="B"/>
    <n v="1000"/>
    <s v="PC"/>
    <s v="CNY"/>
    <n v="0.45"/>
    <n v="450"/>
  </r>
  <r>
    <x v="7"/>
    <s v="710341750101"/>
    <d v="2025-08-29T00:00:00"/>
    <d v="2025-08-25T00:00:00"/>
    <s v="XL10"/>
    <x v="11"/>
    <m/>
    <s v="C08113"/>
    <s v="1-6-175"/>
    <s v="SI RU GASKET BK01A"/>
    <s v="WHR-"/>
    <s v="B"/>
    <n v="1700"/>
    <s v="PC"/>
    <s v="CNY"/>
    <n v="0.45"/>
    <n v="765"/>
  </r>
  <r>
    <x v="7"/>
    <s v="710340890101"/>
    <d v="2025-08-29T00:00:00"/>
    <d v="2025-08-06T00:00:00"/>
    <s v="XL10"/>
    <x v="11"/>
    <m/>
    <s v="C08113"/>
    <s v="1-6-175"/>
    <s v="SI RU GASKET BK01A"/>
    <s v="WHR-"/>
    <s v="B"/>
    <n v="1900"/>
    <s v="PC"/>
    <s v="CNY"/>
    <n v="0.45"/>
    <n v="855"/>
  </r>
  <r>
    <x v="7"/>
    <s v="710339850201"/>
    <d v="2025-08-14T00:00:00"/>
    <d v="2025-07-15T00:00:00"/>
    <s v="JN03"/>
    <x v="12"/>
    <m/>
    <s v="C08052"/>
    <s v="1-6-BK125"/>
    <s v="BRKT+NUT M5 PE R93 C/C21 H5.5"/>
    <s v="BRKT"/>
    <s v="B"/>
    <n v="2300"/>
    <s v="PC"/>
    <s v="CNY"/>
    <n v="0.56430000000000002"/>
    <n v="1297.8900000000001"/>
  </r>
  <r>
    <x v="7"/>
    <s v="710339520101"/>
    <d v="2025-08-11T00:00:00"/>
    <d v="2025-07-09T00:00:00"/>
    <s v="HQ01"/>
    <x v="2"/>
    <m/>
    <s v="X250821"/>
    <s v="1-8-PU552A"/>
    <s v="U&amp;C PRESTIGE SCRATCH GURAD"/>
    <s v="U&amp;C-"/>
    <s v="B"/>
    <n v="3250"/>
    <s v="PC"/>
    <s v="CNY"/>
    <n v="0.56699999999999995"/>
    <n v="1842.75"/>
  </r>
  <r>
    <x v="7"/>
    <s v="710339850101"/>
    <d v="2025-08-14T00:00:00"/>
    <d v="2025-07-15T00:00:00"/>
    <s v="JN03"/>
    <x v="12"/>
    <m/>
    <s v="C08052"/>
    <s v="1-6-BK124"/>
    <s v="BRKT+NUT M5 PE R83 C/C21 H5.5"/>
    <s v="BRKT"/>
    <s v="B"/>
    <n v="1200"/>
    <s v="PC"/>
    <s v="CNY"/>
    <n v="0.57579999999999998"/>
    <n v="690.96"/>
  </r>
  <r>
    <x v="7"/>
    <s v="710341110101"/>
    <d v="2025-08-22T00:00:00"/>
    <d v="2025-08-11T00:00:00"/>
    <s v="TA26"/>
    <x v="13"/>
    <m/>
    <s v="C08086"/>
    <s v="1-6-BK193"/>
    <s v="BRKT FOR CAF30AK RT"/>
    <s v="BRKT"/>
    <s v="B"/>
    <n v="2020"/>
    <s v="PC"/>
    <s v="CNY"/>
    <n v="0.57750000000000001"/>
    <n v="1166.55"/>
  </r>
  <r>
    <x v="7"/>
    <s v="710339900101"/>
    <d v="2025-08-04T00:00:00"/>
    <d v="2025-07-15T00:00:00"/>
    <s v="TA26"/>
    <x v="13"/>
    <m/>
    <s v="C08013"/>
    <s v="1-6-BK173"/>
    <s v="BRKT+NUT M5 QH VEF20IR C/C21 H5.5"/>
    <s v="BRKT"/>
    <s v="B"/>
    <n v="3900"/>
    <s v="PC"/>
    <s v="CNY"/>
    <n v="0.57750000000000001"/>
    <n v="2252.25"/>
  </r>
  <r>
    <x v="7"/>
    <s v="710340370201"/>
    <d v="2025-08-14T00:00:00"/>
    <d v="2025-07-28T00:00:00"/>
    <s v="JN03"/>
    <x v="12"/>
    <m/>
    <s v="C08052"/>
    <s v="1-6-BK23"/>
    <s v="BRKT FOR 20cm PAN"/>
    <s v="BRKT"/>
    <s v="B"/>
    <n v="1000"/>
    <s v="PC"/>
    <s v="CNY"/>
    <n v="0.57969999999999999"/>
    <n v="579.70000000000005"/>
  </r>
  <r>
    <x v="7"/>
    <s v="710339040701"/>
    <d v="2025-08-04T00:00:00"/>
    <d v="2025-07-01T00:00:00"/>
    <s v="TA26"/>
    <x v="13"/>
    <m/>
    <s v="C08013"/>
    <s v="1-6-BK193"/>
    <s v="BRKT FOR CAF30AK RT"/>
    <s v="BRKT"/>
    <s v="B"/>
    <n v="1750"/>
    <s v="PC"/>
    <s v="CNY"/>
    <n v="0.58930000000000005"/>
    <n v="1031.28"/>
  </r>
  <r>
    <x v="7"/>
    <s v="710340660301"/>
    <d v="2025-08-22T00:00:00"/>
    <d v="2025-08-01T00:00:00"/>
    <s v="JN03"/>
    <x v="12"/>
    <m/>
    <s v="C08084"/>
    <s v="1-6-BK16"/>
    <s v="BRKT+NUT M5 DS R93 C/C25 H8.3"/>
    <s v="BRKT"/>
    <s v="B"/>
    <n v="2000"/>
    <s v="PC"/>
    <s v="CNY"/>
    <n v="0.59360000000000002"/>
    <n v="1187.2"/>
  </r>
  <r>
    <x v="7"/>
    <s v="710341110201"/>
    <d v="2025-08-22T00:00:00"/>
    <d v="2025-08-11T00:00:00"/>
    <s v="TA26"/>
    <x v="13"/>
    <m/>
    <s v="C08086"/>
    <s v="1-6-BK195"/>
    <s v="BRKT+NUT M5 QH TCK24AK C/C21 H5.5"/>
    <s v="BRKT"/>
    <s v="B"/>
    <n v="3050"/>
    <s v="PC"/>
    <s v="CNY"/>
    <n v="0.59809999999999997"/>
    <n v="1824.21"/>
  </r>
  <r>
    <x v="7"/>
    <s v="710340370301"/>
    <d v="2025-08-14T00:00:00"/>
    <d v="2025-07-28T00:00:00"/>
    <s v="JN03"/>
    <x v="12"/>
    <m/>
    <s v="C08052"/>
    <s v="1-6-BK32"/>
    <s v="BRKT FOR BAF30FA"/>
    <s v="BRKT"/>
    <s v="B"/>
    <n v="1050"/>
    <s v="PC"/>
    <s v="CNY"/>
    <n v="0.60340000000000005"/>
    <n v="633.57000000000005"/>
  </r>
  <r>
    <x v="7"/>
    <s v="710340660601"/>
    <d v="2025-08-29T00:00:00"/>
    <d v="2025-08-01T00:00:00"/>
    <s v="JN03"/>
    <x v="12"/>
    <m/>
    <s v="C08114"/>
    <s v="1-6-F98-Z"/>
    <s v="FG SS -LO-8 TUM"/>
    <s v="FG--"/>
    <s v="B"/>
    <n v="2050"/>
    <s v="PC"/>
    <s v="CNY"/>
    <n v="0.61660000000000004"/>
    <n v="1264.03"/>
  </r>
  <r>
    <x v="7"/>
    <s v="710340370101"/>
    <d v="2025-08-14T00:00:00"/>
    <d v="2025-07-28T00:00:00"/>
    <s v="JN03"/>
    <x v="12"/>
    <m/>
    <s v="C08052"/>
    <s v="1-6-BK17"/>
    <s v="BRKT+NUT M5 MQ BAF20FA C/C25 H8.3"/>
    <s v="BRKT"/>
    <s v="B"/>
    <n v="1000"/>
    <s v="PC"/>
    <s v="CNY"/>
    <n v="0.63419999999999999"/>
    <n v="634.20000000000005"/>
  </r>
  <r>
    <x v="7"/>
    <s v="710341110401"/>
    <d v="2025-08-22T00:00:00"/>
    <d v="2025-08-11T00:00:00"/>
    <s v="TA26"/>
    <x v="13"/>
    <m/>
    <s v="C08086"/>
    <s v="3-6-BK07"/>
    <s v="BRKT+NUT WAO34IA"/>
    <s v="BRKT"/>
    <s v="B"/>
    <n v="2000"/>
    <s v="PC"/>
    <s v="CNY"/>
    <n v="0.63560000000000005"/>
    <n v="1271.2"/>
  </r>
  <r>
    <x v="7"/>
    <s v="710340390201"/>
    <d v="2025-08-04T00:00:00"/>
    <d v="2025-07-28T00:00:00"/>
    <s v="TA26"/>
    <x v="13"/>
    <m/>
    <s v="C08013"/>
    <s v="1-6-BK76"/>
    <s v="BRKT SS FOR SQ GRIDDLE"/>
    <s v="BRKT"/>
    <s v="B"/>
    <n v="500"/>
    <s v="PC"/>
    <s v="CNY"/>
    <n v="0.6522"/>
    <n v="326.10000000000002"/>
  </r>
  <r>
    <x v="7"/>
    <s v="710340390101"/>
    <d v="2025-08-04T00:00:00"/>
    <d v="2025-07-28T00:00:00"/>
    <s v="TA26"/>
    <x v="13"/>
    <m/>
    <s v="C08013"/>
    <s v="1-6-BK70"/>
    <s v="BRKT SS EGG PAN"/>
    <s v="BRKT"/>
    <s v="B"/>
    <n v="1000"/>
    <s v="PC"/>
    <s v="CNY"/>
    <n v="0.6522"/>
    <n v="652.20000000000005"/>
  </r>
  <r>
    <x v="7"/>
    <s v="710340370601"/>
    <d v="2025-08-14T00:00:00"/>
    <d v="2025-07-28T00:00:00"/>
    <s v="JN03"/>
    <x v="12"/>
    <m/>
    <s v="C08053"/>
    <s v="1-6-F92-Y"/>
    <s v="FG SS BAF20FA SUNRAYED"/>
    <s v="FG--"/>
    <s v="B"/>
    <n v="1000"/>
    <s v="PC"/>
    <s v="CNY"/>
    <n v="0.65390000000000004"/>
    <n v="653.9"/>
  </r>
  <r>
    <x v="7"/>
    <s v="710339700101"/>
    <d v="2025-08-11T00:00:00"/>
    <d v="2025-07-10T00:00:00"/>
    <s v="HD10"/>
    <x v="17"/>
    <m/>
    <s v="C08035"/>
    <s v="1-5-KRA01-E"/>
    <s v="STD- KNOB RA BK01G"/>
    <s v="KNOB"/>
    <s v="O"/>
    <n v="1020"/>
    <s v="PC"/>
    <s v="CNY"/>
    <n v="0.6542"/>
    <n v="667.28"/>
  </r>
  <r>
    <x v="7"/>
    <s v="710340370401"/>
    <d v="2025-08-14T00:00:00"/>
    <d v="2025-07-28T00:00:00"/>
    <s v="JN03"/>
    <x v="12"/>
    <m/>
    <s v="C08052"/>
    <s v="1-6-F110-Y"/>
    <s v="FG SS 20cm SUNRAYED"/>
    <s v="FG--"/>
    <s v="B"/>
    <n v="900"/>
    <s v="PC"/>
    <s v="CNY"/>
    <n v="0.65839999999999999"/>
    <n v="592.55999999999995"/>
  </r>
  <r>
    <x v="7"/>
    <s v="710340370501"/>
    <d v="2025-08-14T00:00:00"/>
    <d v="2025-07-28T00:00:00"/>
    <s v="JN03"/>
    <x v="12"/>
    <m/>
    <s v="C08052"/>
    <s v="1-6-F119-Y"/>
    <s v="FG SS BAF30FA SUNRAYED"/>
    <s v="FG--"/>
    <s v="B"/>
    <n v="1050"/>
    <s v="PC"/>
    <s v="CNY"/>
    <n v="0.65839999999999999"/>
    <n v="691.32"/>
  </r>
  <r>
    <x v="7"/>
    <s v="710339180101"/>
    <d v="2025-08-01T00:00:00"/>
    <d v="2025-07-01T00:00:00"/>
    <s v="WS01"/>
    <x v="5"/>
    <m/>
    <s v="C08001"/>
    <s v="1-6-S96"/>
    <s v="SCR S/S M5x153mm W/WHR"/>
    <s v="SCR-"/>
    <s v="B"/>
    <n v="3000"/>
    <s v="PC"/>
    <s v="CNY"/>
    <n v="0.67030000000000001"/>
    <n v="2010.9"/>
  </r>
  <r>
    <x v="7"/>
    <s v="710341130101"/>
    <d v="2025-08-22T00:00:00"/>
    <d v="2025-08-11T00:00:00"/>
    <s v="WS01"/>
    <x v="5"/>
    <m/>
    <s v="C08082"/>
    <s v="1-6-S96"/>
    <s v="SCR S/S M5x153mm W/WHR"/>
    <s v="SCR-"/>
    <s v="B"/>
    <n v="3050"/>
    <s v="PC"/>
    <s v="CNY"/>
    <n v="0.67030000000000001"/>
    <n v="2044.42"/>
  </r>
  <r>
    <x v="7"/>
    <s v="710340390401"/>
    <d v="2025-08-11T00:00:00"/>
    <d v="2025-07-28T00:00:00"/>
    <s v="TA26"/>
    <x v="13"/>
    <m/>
    <s v="C08039"/>
    <s v="3-6-FHSS313"/>
    <s v="FG SS 313 FOR EBD18IA"/>
    <s v="FG--"/>
    <s v="B"/>
    <n v="1550"/>
    <s v="PC"/>
    <s v="CNY"/>
    <n v="0.67430000000000001"/>
    <n v="1045.17"/>
  </r>
  <r>
    <x v="7"/>
    <s v="710340660101"/>
    <d v="2025-08-22T00:00:00"/>
    <d v="2025-08-01T00:00:00"/>
    <s v="JN03"/>
    <x v="12"/>
    <m/>
    <s v="C08084"/>
    <s v="1-6-BK148"/>
    <s v="BRKT+NUT M5 MQ FAG20FR C/C25 H8.5"/>
    <s v="BRKT"/>
    <s v="B"/>
    <n v="2050"/>
    <s v="PC"/>
    <s v="CNY"/>
    <n v="0.68020000000000003"/>
    <n v="1394.41"/>
  </r>
  <r>
    <x v="7"/>
    <s v="710340660201"/>
    <d v="2025-08-22T00:00:00"/>
    <d v="2025-08-01T00:00:00"/>
    <s v="JN03"/>
    <x v="12"/>
    <m/>
    <s v="C08084"/>
    <s v="1-6-BK151"/>
    <s v="BRKT+NUT M5 MQ FAG26FR C/C25 H8.5"/>
    <s v="BRKT"/>
    <s v="B"/>
    <n v="2050"/>
    <s v="PC"/>
    <s v="CNY"/>
    <n v="0.68020000000000003"/>
    <n v="1394.41"/>
  </r>
  <r>
    <x v="7"/>
    <s v="710339690101"/>
    <d v="2025-08-05T00:00:00"/>
    <d v="2025-07-10T00:00:00"/>
    <s v="TA41"/>
    <x v="41"/>
    <m/>
    <s v="C08017"/>
    <s v="1-5-KNE-2"/>
    <s v="KNOB N M.BLK"/>
    <s v="KNOB"/>
    <s v="B"/>
    <n v="1500"/>
    <s v="PC"/>
    <s v="CNY"/>
    <n v="0.70320000000000005"/>
    <n v="1054.8"/>
  </r>
  <r>
    <x v="7"/>
    <s v="710340660501"/>
    <d v="2025-08-29T00:00:00"/>
    <d v="2025-08-01T00:00:00"/>
    <s v="JN03"/>
    <x v="12"/>
    <m/>
    <s v="C08114"/>
    <s v="1-6-F206-Z"/>
    <s v="FG SS -FC26 TUM"/>
    <s v="FG--"/>
    <s v="B"/>
    <n v="2010"/>
    <s v="PC"/>
    <s v="CNY"/>
    <n v="0.70320000000000005"/>
    <n v="1413.43"/>
  </r>
  <r>
    <x v="7"/>
    <s v="710340660401"/>
    <d v="2025-08-29T00:00:00"/>
    <d v="2025-08-01T00:00:00"/>
    <s v="JN03"/>
    <x v="12"/>
    <m/>
    <s v="C08114"/>
    <s v="1-6-F203-Z"/>
    <s v="FG SS -FC20 TUM"/>
    <s v="FG--"/>
    <s v="B"/>
    <n v="2050"/>
    <s v="PC"/>
    <s v="CNY"/>
    <n v="0.70320000000000005"/>
    <n v="1441.56"/>
  </r>
  <r>
    <x v="7"/>
    <s v="710340360201"/>
    <d v="2025-08-25T00:00:00"/>
    <d v="2025-07-28T00:00:00"/>
    <s v="HD10"/>
    <x v="17"/>
    <m/>
    <s v="C08097"/>
    <s v="3-5-LN07-ABZ"/>
    <s v="STD- 07 RD09C TUM R296 C/C112.5 H6.5"/>
    <s v="LHDL"/>
    <s v="O"/>
    <n v="1000"/>
    <s v="PC"/>
    <s v="CNY"/>
    <n v="0.78120000000000001"/>
    <n v="781.2"/>
  </r>
  <r>
    <x v="7"/>
    <s v="710339950101"/>
    <d v="2025-08-05T00:00:00"/>
    <d v="2025-07-15T00:00:00"/>
    <s v="HD10"/>
    <x v="17"/>
    <m/>
    <s v="C08018"/>
    <s v="3-5-LN07-ABZ"/>
    <s v="STD- 07 RD09C TUM R296 C/C112.5 H6.5"/>
    <s v="LHDL"/>
    <s v="O"/>
    <n v="1030"/>
    <s v="PC"/>
    <s v="CNY"/>
    <n v="0.78120000000000001"/>
    <n v="804.64"/>
  </r>
  <r>
    <x v="7"/>
    <s v="710341060301"/>
    <d v="2025-08-18T00:00:00"/>
    <d v="2025-08-11T00:00:00"/>
    <s v="LJ11"/>
    <x v="24"/>
    <m/>
    <s v="C08061"/>
    <s v="1-6-FHSS107"/>
    <s v="FG AL SS 107 R122.50"/>
    <s v="FG--"/>
    <s v="B"/>
    <n v="1060"/>
    <s v="PC"/>
    <s v="CNY"/>
    <n v="0.79079999999999995"/>
    <n v="838.25"/>
  </r>
  <r>
    <x v="7"/>
    <s v="710340310101"/>
    <d v="2025-08-07T00:00:00"/>
    <d v="2025-07-25T00:00:00"/>
    <s v="R017"/>
    <x v="18"/>
    <m/>
    <s v="C08024"/>
    <s v="1-6-708-B"/>
    <s v="SILICONE RUBBER KNOB BU47A"/>
    <s v="ANYD"/>
    <s v="B"/>
    <n v="1900"/>
    <s v="PC"/>
    <s v="CNY"/>
    <n v="0.8"/>
    <n v="1520"/>
  </r>
  <r>
    <x v="7"/>
    <s v="710340310201"/>
    <d v="2025-08-07T00:00:00"/>
    <d v="2025-07-25T00:00:00"/>
    <s v="R017"/>
    <x v="18"/>
    <m/>
    <s v="C08024"/>
    <s v="1-6-708-C"/>
    <s v="SILICONE RUBBER KNOB BK01A"/>
    <s v="ANYD"/>
    <s v="B"/>
    <n v="2000"/>
    <s v="PC"/>
    <s v="CNY"/>
    <n v="0.8"/>
    <n v="1600"/>
  </r>
  <r>
    <x v="7"/>
    <s v="710340060201"/>
    <d v="2025-08-07T00:00:00"/>
    <d v="2025-07-18T00:00:00"/>
    <s v="R017"/>
    <x v="18"/>
    <m/>
    <s v="C08024"/>
    <s v="1-6-708-B"/>
    <s v="SILICONE RUBBER KNOB BU47A"/>
    <s v="ANYD"/>
    <s v="B"/>
    <n v="2700"/>
    <s v="PC"/>
    <s v="CNY"/>
    <n v="0.8"/>
    <n v="2160"/>
  </r>
  <r>
    <x v="7"/>
    <s v="710340390301"/>
    <d v="2025-08-04T00:00:00"/>
    <d v="2025-07-28T00:00:00"/>
    <s v="TA26"/>
    <x v="13"/>
    <m/>
    <s v="C08013"/>
    <s v="1-6-F169-Z"/>
    <s v="FG SS EGG PAN TUM"/>
    <s v="FG--"/>
    <s v="B"/>
    <n v="1000"/>
    <s v="PC"/>
    <s v="CNY"/>
    <n v="0.82230000000000003"/>
    <n v="822.3"/>
  </r>
  <r>
    <x v="7"/>
    <s v="710341090101"/>
    <d v="2025-08-18T00:00:00"/>
    <d v="2025-08-11T00:00:00"/>
    <s v="LJ11"/>
    <x v="24"/>
    <m/>
    <s v="C08062"/>
    <s v="1-6-FHSS203"/>
    <s v="FG AL SS 203 BAG20IA"/>
    <s v="FG--"/>
    <s v="B"/>
    <n v="2000"/>
    <s v="PC"/>
    <s v="CNY"/>
    <n v="0.82320000000000004"/>
    <n v="1646.4"/>
  </r>
  <r>
    <x v="7"/>
    <s v="710341030201"/>
    <d v="2025-08-22T00:00:00"/>
    <d v="2025-08-11T00:00:00"/>
    <s v="E036"/>
    <x v="16"/>
    <m/>
    <s v="C08080"/>
    <s v="1-6-586B"/>
    <s v="NYLON CAP FOR KNOB BK01E (BPA-FREE, LFGB &amp; JFSL GRADE)"/>
    <s v="KNOB"/>
    <s v="B"/>
    <n v="3450"/>
    <s v="PC"/>
    <s v="CNY"/>
    <n v="0.87629999999999997"/>
    <n v="3023.24"/>
  </r>
  <r>
    <x v="7"/>
    <s v="710339860101"/>
    <d v="2025-08-04T00:00:00"/>
    <d v="2025-07-15T00:00:00"/>
    <s v="LJ11"/>
    <x v="24"/>
    <m/>
    <s v="C08010"/>
    <s v="7-5-KOE-3"/>
    <s v="KNOB O M.BLK"/>
    <s v="KNOB"/>
    <s v="B"/>
    <n v="2850"/>
    <s v="PC"/>
    <s v="CNY"/>
    <n v="0.88980000000000004"/>
    <n v="2535.9299999999998"/>
  </r>
  <r>
    <x v="7"/>
    <s v="710339820101"/>
    <d v="2025-08-05T00:00:00"/>
    <d v="2025-07-15T00:00:00"/>
    <s v="E036"/>
    <x v="16"/>
    <m/>
    <s v="C08014"/>
    <s v="1-6-586B"/>
    <s v="NYLON CAP FOR KNOB BK01E (BPA-FREE, LFGB &amp; JFSL GRADE)"/>
    <s v="KNOB"/>
    <s v="B"/>
    <n v="1100"/>
    <s v="PC"/>
    <s v="CNY"/>
    <n v="0.89419999999999999"/>
    <n v="983.62"/>
  </r>
  <r>
    <x v="7"/>
    <s v="710341110501"/>
    <d v="2025-08-22T00:00:00"/>
    <d v="2025-08-11T00:00:00"/>
    <s v="TA26"/>
    <x v="13"/>
    <m/>
    <s v="C08086"/>
    <s v="3-6-F27-Z"/>
    <s v="FG SS WAO34IA TUM"/>
    <s v="FG--"/>
    <s v="B"/>
    <n v="2050"/>
    <s v="PC"/>
    <s v="CNY"/>
    <n v="0.91769999999999996"/>
    <n v="1881.29"/>
  </r>
  <r>
    <x v="7"/>
    <s v="710339491701"/>
    <d v="2025-08-04T00:00:00"/>
    <d v="2025-07-09T00:00:00"/>
    <s v="HQ01"/>
    <x v="2"/>
    <m/>
    <s v="X250806"/>
    <s v="3-8-PL9341"/>
    <s v="4C BHRE MEYER MIDNIGHT HA IH"/>
    <s v="STKR"/>
    <s v="B"/>
    <n v="510"/>
    <s v="PC"/>
    <s v="CNY"/>
    <n v="0.96"/>
    <n v="489.6"/>
  </r>
  <r>
    <x v="7"/>
    <s v="710341190201"/>
    <d v="2025-08-25T00:00:00"/>
    <d v="2025-08-11T00:00:00"/>
    <s v="HD10"/>
    <x v="17"/>
    <m/>
    <s v="C08097"/>
    <s v="1-6-FHSS107-A"/>
    <s v="FG AL SS 107 GY15H R122.50"/>
    <s v="FG--"/>
    <s v="O"/>
    <n v="3050"/>
    <s v="PC"/>
    <s v="CNY"/>
    <n v="0.97450000000000003"/>
    <n v="2972.23"/>
  </r>
  <r>
    <x v="7"/>
    <s v="710339880101"/>
    <d v="2025-08-08T00:00:00"/>
    <d v="2025-07-15T00:00:00"/>
    <s v="NX01"/>
    <x v="21"/>
    <m/>
    <s v="C08028"/>
    <s v="3-5-LM02--Z"/>
    <s v="02 TUM"/>
    <s v="LHDL"/>
    <s v="B"/>
    <n v="500"/>
    <s v="PC"/>
    <s v="CNY"/>
    <n v="0.98939999999999995"/>
    <n v="494.7"/>
  </r>
  <r>
    <x v="7"/>
    <s v="710340360301"/>
    <d v="2025-08-25T00:00:00"/>
    <d v="2025-07-28T00:00:00"/>
    <s v="HD10"/>
    <x v="17"/>
    <m/>
    <s v="C08097"/>
    <s v="3-6-FHSS313-A"/>
    <s v="FG SS SS 313 GY15H EBD18IA"/>
    <s v="FG--"/>
    <s v="O"/>
    <n v="1550"/>
    <s v="PC"/>
    <s v="CNY"/>
    <n v="0.99399999999999999"/>
    <n v="1540.7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100"/>
    <s v="PC"/>
    <s v="CNY"/>
    <n v="0.99439999999999995"/>
    <n v="99.44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900"/>
    <s v="PC"/>
    <s v="CNY"/>
    <n v="0.99439999999999995"/>
    <n v="894.96"/>
  </r>
  <r>
    <x v="7"/>
    <s v="710339880201"/>
    <d v="2025-08-08T00:00:00"/>
    <d v="2025-07-15T00:00:00"/>
    <s v="NX01"/>
    <x v="21"/>
    <m/>
    <s v="C08029"/>
    <s v="3-5-LM03--Z"/>
    <s v="03 TUM"/>
    <s v="LHDL"/>
    <s v="B"/>
    <n v="500"/>
    <s v="PC"/>
    <s v="CNY"/>
    <n v="1.0419"/>
    <n v="520.95000000000005"/>
  </r>
  <r>
    <x v="7"/>
    <s v="710339880301"/>
    <d v="2025-08-08T00:00:00"/>
    <d v="2025-07-15T00:00:00"/>
    <s v="NX01"/>
    <x v="21"/>
    <m/>
    <s v="C08029"/>
    <s v="3-5-LM06--Z"/>
    <s v="06 TUM"/>
    <s v="LHDL"/>
    <s v="B"/>
    <n v="500"/>
    <s v="PC"/>
    <s v="CNY"/>
    <n v="1.0419"/>
    <n v="520.95000000000005"/>
  </r>
  <r>
    <x v="7"/>
    <s v="710339880401"/>
    <d v="2025-08-08T00:00:00"/>
    <d v="2025-07-15T00:00:00"/>
    <s v="NX01"/>
    <x v="21"/>
    <m/>
    <s v="C08029"/>
    <s v="3-5-LM08--Z"/>
    <s v="08 TUM"/>
    <s v="LHDL"/>
    <s v="B"/>
    <n v="500"/>
    <s v="PC"/>
    <s v="CNY"/>
    <n v="1.0419"/>
    <n v="520.95000000000005"/>
  </r>
  <r>
    <x v="7"/>
    <s v="710339820301"/>
    <d v="2025-08-12T00:00:00"/>
    <d v="2025-07-15T00:00:00"/>
    <s v="E036"/>
    <x v="16"/>
    <m/>
    <s v="C08045"/>
    <s v="1-6-109"/>
    <s v="PLASTIC EGG CUP GLOSSY BLACK"/>
    <s v="T&amp;G-"/>
    <s v="B"/>
    <n v="3400"/>
    <s v="PC"/>
    <s v="CNY"/>
    <n v="1.0879000000000001"/>
    <n v="3698.86"/>
  </r>
  <r>
    <x v="7"/>
    <s v="710340300301"/>
    <d v="2025-08-04T00:00:00"/>
    <d v="2025-07-25T00:00:00"/>
    <s v="HQ01"/>
    <x v="2"/>
    <m/>
    <s v="X250806"/>
    <s v="6-8-X025"/>
    <s v="PRINT MAT'L ANYDAY SQUARE GLASS DISHES"/>
    <s v="U&amp;C-"/>
    <s v="B"/>
    <n v="3620"/>
    <s v="PC"/>
    <s v="CNY"/>
    <n v="1.0900000000000001"/>
    <n v="3945.8"/>
  </r>
  <r>
    <x v="7"/>
    <s v="710338130101"/>
    <d v="2025-08-25T00:00:00"/>
    <d v="2025-06-13T00:00:00"/>
    <s v="HD10"/>
    <x v="17"/>
    <m/>
    <s v="C08097"/>
    <s v="3-5-HPK122-EZ"/>
    <s v="XS-- 122 BK01G TUM R71 C/C34.3 H8.5"/>
    <s v="HDL-"/>
    <s v="O"/>
    <n v="2040"/>
    <s v="PC"/>
    <s v="CNY"/>
    <n v="1.0945"/>
    <n v="2232.7800000000002"/>
  </r>
  <r>
    <x v="7"/>
    <s v="710340670201"/>
    <d v="2025-08-18T00:00:00"/>
    <d v="2025-08-01T00:00:00"/>
    <s v="LJ11"/>
    <x v="24"/>
    <m/>
    <s v="C08061"/>
    <s v="1-5-HCN02"/>
    <s v="SH M.BLK"/>
    <s v="HDL-"/>
    <s v="B"/>
    <n v="4100"/>
    <s v="PC"/>
    <s v="CNY"/>
    <n v="1.1286"/>
    <n v="4627.26"/>
  </r>
  <r>
    <x v="7"/>
    <s v="710339830301"/>
    <d v="2025-08-11T00:00:00"/>
    <d v="2025-07-15T00:00:00"/>
    <s v="FBM"/>
    <x v="22"/>
    <m/>
    <s v="C08030"/>
    <s v="1-5-SRE01"/>
    <s v="STD- SHDL RE -01 MATTE BLK PHENOLIC (MAFRBNRXXX)"/>
    <s v="SHDL"/>
    <s v="B"/>
    <n v="2560"/>
    <s v="PC"/>
    <s v="CNY"/>
    <n v="1.1588000000000001"/>
    <n v="2966.53"/>
  </r>
  <r>
    <x v="7"/>
    <s v="710339000101"/>
    <d v="2025-08-01T00:00:00"/>
    <d v="2025-07-01T00:00:00"/>
    <s v="FBM"/>
    <x v="22"/>
    <m/>
    <s v="C08004"/>
    <s v="1-5-KRA01"/>
    <s v="STD- KNOB RA MATTE BLK PHENOLIC (PO810NR--XB)"/>
    <s v="KNOB"/>
    <s v="B"/>
    <n v="2700"/>
    <s v="PC"/>
    <s v="CNY"/>
    <n v="1.2455000000000001"/>
    <n v="3362.85"/>
  </r>
  <r>
    <x v="7"/>
    <s v="710339460301"/>
    <d v="2025-08-01T00:00:00"/>
    <d v="2025-07-09T00:00:00"/>
    <s v="FBM"/>
    <x v="22"/>
    <m/>
    <s v="C08004"/>
    <s v="1-5-KRA01"/>
    <s v="STD- KNOB RA MATTE BLK PHENOLIC (PO810NR--XB)"/>
    <s v="KNOB"/>
    <s v="B"/>
    <n v="5400"/>
    <s v="PC"/>
    <s v="CNY"/>
    <n v="1.2455000000000001"/>
    <n v="6725.7"/>
  </r>
  <r>
    <x v="7"/>
    <s v="710339830201"/>
    <d v="2025-08-11T00:00:00"/>
    <d v="2025-07-15T00:00:00"/>
    <s v="FBM"/>
    <x v="22"/>
    <m/>
    <s v="C08030"/>
    <s v="1-5-KRA01"/>
    <s v="STD- KNOB RA MATTE BLK PHENOLIC (PO810NR--XB)"/>
    <s v="KNOB"/>
    <s v="B"/>
    <n v="7650"/>
    <s v="PC"/>
    <s v="CNY"/>
    <n v="1.2455000000000001"/>
    <n v="9528.08"/>
  </r>
  <r>
    <x v="7"/>
    <s v="710339000201"/>
    <d v="2025-08-01T00:00:00"/>
    <d v="2025-07-01T00:00:00"/>
    <s v="FBM"/>
    <x v="22"/>
    <m/>
    <s v="C08004"/>
    <s v="1-6-FRE123-B"/>
    <s v="FG AL RE 123 MATT BLK 280C R82 (FBM NO.)"/>
    <s v="FG--"/>
    <s v="B"/>
    <n v="1600"/>
    <s v="PC"/>
    <s v="CNY"/>
    <n v="1.3002"/>
    <n v="2080.3200000000002"/>
  </r>
  <r>
    <x v="7"/>
    <s v="710339000301"/>
    <d v="2025-08-01T00:00:00"/>
    <d v="2025-07-01T00:00:00"/>
    <s v="FBM"/>
    <x v="22"/>
    <m/>
    <s v="C08004"/>
    <s v="1-6-FRE124-B"/>
    <s v="FG AL RE 124 MATT BLK 280C R92.5 (FBM NO.)"/>
    <s v="FG--"/>
    <s v="B"/>
    <n v="1600"/>
    <s v="PC"/>
    <s v="CNY"/>
    <n v="1.3002"/>
    <n v="2080.3200000000002"/>
  </r>
  <r>
    <x v="7"/>
    <s v="710339140101"/>
    <d v="2025-08-01T00:00:00"/>
    <d v="2025-07-01T00:00:00"/>
    <s v="FBM"/>
    <x v="22"/>
    <m/>
    <s v="C08004"/>
    <s v="1-6-FRE204-B"/>
    <s v="FG AL RE 204 MATT BLK 280C FAM22IR (AL14-28-R36Z949)"/>
    <s v="FG--"/>
    <s v="B"/>
    <n v="1600"/>
    <s v="PC"/>
    <s v="CNY"/>
    <n v="1.3002"/>
    <n v="2080.3200000000002"/>
  </r>
  <r>
    <x v="7"/>
    <s v="710339460501"/>
    <d v="2025-08-01T00:00:00"/>
    <d v="2025-07-09T00:00:00"/>
    <s v="FBM"/>
    <x v="22"/>
    <m/>
    <s v="C08004"/>
    <s v="1-6-FRE127-B"/>
    <s v="FG AL RE 127 MATT BLK 280C R122.5 (FBM NO.)"/>
    <s v="FG--"/>
    <s v="B"/>
    <n v="1600"/>
    <s v="PC"/>
    <s v="CNY"/>
    <n v="1.3002"/>
    <n v="2080.3200000000002"/>
  </r>
  <r>
    <x v="7"/>
    <s v="710339830401"/>
    <d v="2025-08-11T00:00:00"/>
    <d v="2025-07-15T00:00:00"/>
    <s v="FBM"/>
    <x v="22"/>
    <m/>
    <s v="C08030"/>
    <s v="1-6-FRE122-B"/>
    <s v="FG AL RE 122 MATT BLK 280C R72.5 (FBM NO.)"/>
    <s v="FG--"/>
    <s v="B"/>
    <n v="1600"/>
    <s v="PC"/>
    <s v="CNY"/>
    <n v="1.3002"/>
    <n v="2080.3200000000002"/>
  </r>
  <r>
    <x v="7"/>
    <s v="710339830501"/>
    <d v="2025-08-11T00:00:00"/>
    <d v="2025-07-15T00:00:00"/>
    <s v="FBM"/>
    <x v="22"/>
    <m/>
    <s v="C08030"/>
    <s v="1-6-FRE123-B"/>
    <s v="FG AL RE 123 MATT BLK 280C R82 (FBM NO.)"/>
    <s v="FG--"/>
    <s v="B"/>
    <n v="1600"/>
    <s v="PC"/>
    <s v="CNY"/>
    <n v="1.3002"/>
    <n v="2080.3200000000002"/>
  </r>
  <r>
    <x v="7"/>
    <s v="710339830801"/>
    <d v="2025-08-11T00:00:00"/>
    <d v="2025-07-15T00:00:00"/>
    <s v="FBM"/>
    <x v="22"/>
    <m/>
    <s v="C08030"/>
    <s v="1-6-FRE204-B"/>
    <s v="FG AL RE 204 MATT BLK 280C FAM22IR (AL14-28-R36Z949)"/>
    <s v="FG--"/>
    <s v="B"/>
    <n v="1600"/>
    <s v="PC"/>
    <s v="CNY"/>
    <n v="1.3002"/>
    <n v="2080.3200000000002"/>
  </r>
  <r>
    <x v="7"/>
    <s v="710339830901"/>
    <d v="2025-08-11T00:00:00"/>
    <d v="2025-07-15T00:00:00"/>
    <s v="FBM"/>
    <x v="22"/>
    <m/>
    <s v="C08030"/>
    <s v="1-6-FRE207-B"/>
    <s v="FG AL RE 207 MATT BLK 280C EAZ28IR (AL14-28-R36Z953)"/>
    <s v="FG--"/>
    <s v="B"/>
    <n v="1600"/>
    <s v="PC"/>
    <s v="CNY"/>
    <n v="1.3002"/>
    <n v="2080.3200000000002"/>
  </r>
  <r>
    <x v="7"/>
    <s v="710341040101"/>
    <d v="2025-08-29T00:00:00"/>
    <d v="2025-08-11T00:00:00"/>
    <s v="FBM"/>
    <x v="22"/>
    <m/>
    <s v="C08110"/>
    <s v="1-6-FRE124-B"/>
    <s v="FG AL RE 124 MATT BLK 280C R92.5 (FBM NO.)"/>
    <s v="FG--"/>
    <s v="B"/>
    <n v="1600"/>
    <s v="PC"/>
    <s v="CNY"/>
    <n v="1.3002"/>
    <n v="2080.3200000000002"/>
  </r>
  <r>
    <x v="7"/>
    <s v="710339460401"/>
    <d v="2025-08-01T00:00:00"/>
    <d v="2025-07-09T00:00:00"/>
    <s v="FBM"/>
    <x v="22"/>
    <m/>
    <s v="C08004"/>
    <s v="1-6-FRE124-B"/>
    <s v="FG AL RE 124 MATT BLK 280C R92.5 (FBM NO.)"/>
    <s v="FG--"/>
    <s v="B"/>
    <n v="3200"/>
    <s v="PC"/>
    <s v="CNY"/>
    <n v="1.3002"/>
    <n v="4160.6400000000003"/>
  </r>
  <r>
    <x v="7"/>
    <s v="710339830601"/>
    <d v="2025-08-11T00:00:00"/>
    <d v="2025-07-15T00:00:00"/>
    <s v="FBM"/>
    <x v="22"/>
    <m/>
    <s v="C08030"/>
    <s v="1-6-FRE124-B"/>
    <s v="FG AL RE 124 MATT BLK 280C R92.5 (FBM NO.)"/>
    <s v="FG--"/>
    <s v="B"/>
    <n v="3200"/>
    <s v="PC"/>
    <s v="CNY"/>
    <n v="1.3002"/>
    <n v="4160.6400000000003"/>
  </r>
  <r>
    <x v="7"/>
    <s v="710339830701"/>
    <d v="2025-08-11T00:00:00"/>
    <d v="2025-07-15T00:00:00"/>
    <s v="FBM"/>
    <x v="22"/>
    <m/>
    <s v="C08030"/>
    <s v="1-6-FRE127-B"/>
    <s v="FG AL RE 127 MATT BLK 280C R122.5 (FBM NO.)"/>
    <s v="FG--"/>
    <s v="B"/>
    <n v="3200"/>
    <s v="PC"/>
    <s v="CNY"/>
    <n v="1.3002"/>
    <n v="4160.6400000000003"/>
  </r>
  <r>
    <x v="7"/>
    <s v="710341040201"/>
    <d v="2025-08-29T00:00:00"/>
    <d v="2025-08-11T00:00:00"/>
    <s v="FBM"/>
    <x v="22"/>
    <m/>
    <s v="C08110"/>
    <s v="1-6-FRE207-B"/>
    <s v="FG AL RE 207 MATT BLK 280C EAZ28IR (AL14-28-R36Z953)"/>
    <s v="FG--"/>
    <s v="B"/>
    <n v="6400"/>
    <s v="PC"/>
    <s v="CNY"/>
    <n v="1.3002"/>
    <n v="8321.2800000000007"/>
  </r>
  <r>
    <x v="7"/>
    <s v="710339460601"/>
    <d v="2025-08-01T00:00:00"/>
    <d v="2025-07-09T00:00:00"/>
    <s v="FBM"/>
    <x v="22"/>
    <m/>
    <s v="C08004"/>
    <s v="1-6-FRE207-B"/>
    <s v="FG AL RE 207 MATT BLK 280C EAZ28IR (AL14-28-R36Z953)"/>
    <s v="FG--"/>
    <s v="B"/>
    <n v="8000"/>
    <s v="PC"/>
    <s v="CNY"/>
    <n v="1.3002"/>
    <n v="10401.6"/>
  </r>
  <r>
    <x v="7"/>
    <s v="710340090101"/>
    <d v="2025-08-11T00:00:00"/>
    <d v="2025-07-18T00:00:00"/>
    <s v="YD11"/>
    <x v="19"/>
    <m/>
    <s v="C08043"/>
    <s v="1-6-678AC"/>
    <s v="SILICONE RUBBER KNOB ANYDAY BU47A"/>
    <s v="ANYD"/>
    <s v="B"/>
    <n v="110"/>
    <s v="PC"/>
    <s v="CNY"/>
    <n v="1.31"/>
    <n v="144.1"/>
  </r>
  <r>
    <x v="7"/>
    <s v="710340090201"/>
    <d v="2025-08-11T00:00:00"/>
    <d v="2025-07-18T00:00:00"/>
    <s v="YD11"/>
    <x v="19"/>
    <m/>
    <s v="C08043"/>
    <s v="1-6-689AA"/>
    <s v="SILICONE RUBBER KNOB ANYDAY GN36A (FDA GRADE)"/>
    <s v="ANYD"/>
    <s v="B"/>
    <n v="2500"/>
    <s v="PC"/>
    <s v="CNY"/>
    <n v="1.3524"/>
    <n v="3381"/>
  </r>
  <r>
    <x v="7"/>
    <s v="710340530201"/>
    <d v="2025-08-11T00:00:00"/>
    <d v="2025-07-30T00:00:00"/>
    <s v="YD11"/>
    <x v="19"/>
    <m/>
    <s v="C08043"/>
    <s v="1-6-689AA"/>
    <s v="SILICONE RUBBER KNOB ANYDAY GN36A (FDA GRADE)"/>
    <s v="ANYD"/>
    <s v="B"/>
    <n v="1800"/>
    <s v="PC"/>
    <s v="CNY"/>
    <n v="1.38"/>
    <n v="2484"/>
  </r>
  <r>
    <x v="7"/>
    <s v="710339830101"/>
    <d v="2025-08-11T00:00:00"/>
    <d v="2025-07-15T00:00:00"/>
    <s v="FBM"/>
    <x v="22"/>
    <m/>
    <s v="C08030"/>
    <s v="1-5-HRE02"/>
    <s v="SH-- HDL RE -02 MATTE BLK PHENOLIC (MOFRBNRXX1)"/>
    <s v="HDL-"/>
    <s v="B"/>
    <n v="7350"/>
    <s v="PC"/>
    <s v="CNY"/>
    <n v="1.3992"/>
    <n v="10284.120000000001"/>
  </r>
  <r>
    <x v="7"/>
    <s v="710339460201"/>
    <d v="2025-08-01T00:00:00"/>
    <d v="2025-07-09T00:00:00"/>
    <s v="FBM"/>
    <x v="22"/>
    <m/>
    <s v="C08004"/>
    <s v="1-5-HRE02"/>
    <s v="SH-- HDL RE -02 MATTE BLK PHENOLIC (MOFRBNRXX1)"/>
    <s v="HDL-"/>
    <s v="B"/>
    <n v="9450"/>
    <s v="PC"/>
    <s v="CNY"/>
    <n v="1.3992"/>
    <n v="13222.44"/>
  </r>
  <r>
    <x v="7"/>
    <s v="710340380201"/>
    <d v="2025-08-18T00:00:00"/>
    <d v="2025-07-28T00:00:00"/>
    <s v="LJ11"/>
    <x v="24"/>
    <m/>
    <s v="C08062"/>
    <s v="7-5-SDS01"/>
    <s v="MATT+G.BLK"/>
    <s v="SHDL"/>
    <s v="B"/>
    <n v="2010"/>
    <s v="PC"/>
    <s v="CNY"/>
    <n v="1.4357"/>
    <n v="2885.76"/>
  </r>
  <r>
    <x v="7"/>
    <s v="710340360101"/>
    <d v="2025-08-25T00:00:00"/>
    <d v="2025-07-28T00:00:00"/>
    <s v="HD10"/>
    <x v="17"/>
    <m/>
    <s v="C08097"/>
    <s v="1-5-HLS02-EX"/>
    <s v="SH BK01G TUM"/>
    <s v="HDL-"/>
    <s v="O"/>
    <n v="1000"/>
    <s v="PC"/>
    <s v="CNY"/>
    <n v="1.4438"/>
    <n v="1443.8"/>
  </r>
  <r>
    <x v="7"/>
    <s v="710340670101"/>
    <d v="2025-08-18T00:00:00"/>
    <d v="2025-08-01T00:00:00"/>
    <s v="LJ11"/>
    <x v="24"/>
    <m/>
    <s v="C08061"/>
    <s v="1-5-HCN01"/>
    <s v="LG M.BLK"/>
    <s v="HDL-"/>
    <s v="B"/>
    <n v="1650"/>
    <s v="PC"/>
    <s v="CNY"/>
    <n v="1.5325"/>
    <n v="2528.63"/>
  </r>
  <r>
    <x v="7"/>
    <s v="710339460101"/>
    <d v="2025-08-01T00:00:00"/>
    <d v="2025-07-09T00:00:00"/>
    <s v="FBM"/>
    <x v="22"/>
    <m/>
    <s v="C08004"/>
    <s v="1-5-HRE01"/>
    <s v="LG-- HDL RE -01 MATTE BLK PHENOLIC (MOFRBNRXX2)"/>
    <s v="HDL-"/>
    <s v="B"/>
    <n v="10080"/>
    <s v="PC"/>
    <s v="CNY"/>
    <n v="1.5477000000000001"/>
    <n v="15600.82"/>
  </r>
  <r>
    <x v="7"/>
    <s v="710340930201"/>
    <d v="2025-08-08T00:00:00"/>
    <d v="2025-08-07T00:00:00"/>
    <s v="MY02S"/>
    <x v="23"/>
    <m/>
    <s v="X250819"/>
    <s v="6-8-F62109-C"/>
    <s v="1C FP BOX 62109-C"/>
    <s v="BOX-"/>
    <s v="B"/>
    <n v="500"/>
    <s v="PC"/>
    <s v="CNY"/>
    <n v="1.59"/>
    <n v="795"/>
  </r>
  <r>
    <x v="7"/>
    <s v="710340930301"/>
    <d v="2025-08-08T00:00:00"/>
    <d v="2025-08-07T00:00:00"/>
    <s v="MY02S"/>
    <x v="23"/>
    <m/>
    <s v="X250819"/>
    <s v="6-8-F62109-C"/>
    <s v="1C FP BOX 62109-C"/>
    <s v="BOX-"/>
    <s v="B"/>
    <n v="3020"/>
    <s v="PC"/>
    <s v="CNY"/>
    <n v="1.59"/>
    <n v="4801.8"/>
  </r>
  <r>
    <x v="7"/>
    <s v="710341030101"/>
    <d v="2025-08-22T00:00:00"/>
    <d v="2025-08-11T00:00:00"/>
    <s v="E036"/>
    <x v="16"/>
    <m/>
    <s v="C08080"/>
    <s v="1-5-KTJ02A"/>
    <s v="KNOB TJ 02 M.BLK W/DISNEY LOGO"/>
    <s v="KNOB"/>
    <s v="B"/>
    <n v="3060"/>
    <s v="PC"/>
    <s v="CNY"/>
    <n v="1.6423000000000001"/>
    <n v="5025.4399999999996"/>
  </r>
  <r>
    <x v="7"/>
    <s v="710339570101"/>
    <d v="2025-08-08T00:00:00"/>
    <d v="2025-07-09T00:00:00"/>
    <s v="NX01"/>
    <x v="21"/>
    <m/>
    <s v="C0802"/>
    <s v="2-5-SA05--Z"/>
    <s v="STD- 05 TUM R122 C/C106 H8.5"/>
    <s v="SHDL"/>
    <s v="B"/>
    <n v="3950"/>
    <s v="PC"/>
    <s v="CNY"/>
    <n v="1.7404999999999999"/>
    <n v="6874.98"/>
  </r>
  <r>
    <x v="7"/>
    <s v="710341010601"/>
    <d v="2025-08-13T00:00:00"/>
    <d v="2025-08-11T00:00:00"/>
    <s v="MY02S"/>
    <x v="23"/>
    <m/>
    <s v="X250827"/>
    <s v="7-8-C70737B-C--E-F"/>
    <s v="COL SLV 70737-C--E (FSC)"/>
    <s v="BOX-"/>
    <s v="B"/>
    <n v="1010"/>
    <s v="PC"/>
    <s v="CNY"/>
    <n v="1.75"/>
    <n v="1767.5"/>
  </r>
  <r>
    <x v="7"/>
    <s v="710341010701"/>
    <d v="2025-08-22T00:00:00"/>
    <d v="2025-08-11T00:00:00"/>
    <s v="MY02S"/>
    <x v="23"/>
    <m/>
    <s v="X250849"/>
    <s v="7-8-C70737B-C--E-F"/>
    <s v="COL SLV 70737-C--E (FSC)"/>
    <s v="BOX-"/>
    <s v="B"/>
    <n v="1010"/>
    <s v="PC"/>
    <s v="CNY"/>
    <n v="1.75"/>
    <n v="1767.5"/>
  </r>
  <r>
    <x v="7"/>
    <s v="710341060201"/>
    <d v="2025-08-25T00:00:00"/>
    <d v="2025-08-11T00:00:00"/>
    <s v="LJ11"/>
    <x v="24"/>
    <m/>
    <s v="C08093"/>
    <s v="1-5-HSS02"/>
    <s v="SH-- 02 M.BLK"/>
    <s v="HDL-"/>
    <s v="B"/>
    <n v="2050"/>
    <s v="PC"/>
    <s v="CNY"/>
    <n v="2.0844999999999998"/>
    <n v="4273.2299999999996"/>
  </r>
  <r>
    <x v="7"/>
    <s v="710340380101"/>
    <d v="2025-08-18T00:00:00"/>
    <d v="2025-07-28T00:00:00"/>
    <s v="LJ11"/>
    <x v="24"/>
    <m/>
    <s v="C08062"/>
    <s v="1-5-HSS02"/>
    <s v="SH-- 02 M.BLK"/>
    <s v="HDL-"/>
    <s v="B"/>
    <n v="1010"/>
    <s v="PC"/>
    <s v="CNY"/>
    <n v="2.1269999999999998"/>
    <n v="2148.27"/>
  </r>
  <r>
    <x v="7"/>
    <s v="710341780401"/>
    <d v="2025-08-28T00:00:00"/>
    <d v="2025-08-26T00:00:00"/>
    <s v="MY02S"/>
    <x v="23"/>
    <m/>
    <s v="X250862"/>
    <s v="1-8-C18889"/>
    <s v="COL SLV 18889"/>
    <s v="SHTS"/>
    <s v="B"/>
    <n v="1020"/>
    <s v="PC"/>
    <s v="CNY"/>
    <n v="2.14"/>
    <n v="2182.8000000000002"/>
  </r>
  <r>
    <x v="7"/>
    <s v="710340470201"/>
    <d v="2025-08-18T00:00:00"/>
    <d v="2025-07-30T00:00:00"/>
    <s v="LJ11"/>
    <x v="24"/>
    <m/>
    <s v="C08061"/>
    <s v="3-5-HIR313--X"/>
    <s v="SH 313 M.BLK TUM"/>
    <s v="HDL-"/>
    <s v="B"/>
    <n v="5860"/>
    <s v="PC"/>
    <s v="CNY"/>
    <n v="2.2143000000000002"/>
    <n v="12975.8"/>
  </r>
  <r>
    <x v="7"/>
    <s v="710338050101"/>
    <d v="2025-08-04T00:00:00"/>
    <d v="2025-06-13T00:00:00"/>
    <s v="LJ11"/>
    <x v="24"/>
    <m/>
    <s v="C08010"/>
    <s v="3-5-HPK122--Z"/>
    <s v="XS 122 M.BLK TUM"/>
    <s v="HDL-"/>
    <s v="B"/>
    <n v="3050"/>
    <s v="PC"/>
    <s v="CNY"/>
    <n v="2.2311999999999999"/>
    <n v="6805.16"/>
  </r>
  <r>
    <x v="7"/>
    <s v="710339590301"/>
    <d v="2025-08-04T00:00:00"/>
    <d v="2025-07-09T00:00:00"/>
    <s v="TA26"/>
    <x v="13"/>
    <m/>
    <s v="C08013"/>
    <s v="3-5-KAP-2"/>
    <s v="STD- 2 MEYER POL M5"/>
    <s v="KNOB"/>
    <s v="B"/>
    <n v="2020"/>
    <s v="PC"/>
    <s v="CNY"/>
    <n v="2.2719"/>
    <n v="4589.24"/>
  </r>
  <r>
    <x v="7"/>
    <s v="710341110301"/>
    <d v="2025-08-22T00:00:00"/>
    <d v="2025-08-11T00:00:00"/>
    <s v="TA26"/>
    <x v="13"/>
    <m/>
    <s v="C08086"/>
    <s v="3-5-KAP-2"/>
    <s v="STD- 2 MEYER POL M5"/>
    <s v="KNOB"/>
    <s v="B"/>
    <n v="1000"/>
    <s v="PC"/>
    <s v="CNY"/>
    <n v="2.3182999999999998"/>
    <n v="2318.3000000000002"/>
  </r>
  <r>
    <x v="7"/>
    <s v="710340690101"/>
    <d v="2025-08-22T00:00:00"/>
    <d v="2025-08-01T00:00:00"/>
    <s v="TA26"/>
    <x v="13"/>
    <m/>
    <s v="C08086"/>
    <s v="3-5-KAP-2"/>
    <s v="STD- 2 MEYER POL M5"/>
    <s v="KNOB"/>
    <s v="B"/>
    <n v="1920"/>
    <s v="PC"/>
    <s v="CNY"/>
    <n v="2.3182999999999998"/>
    <n v="4451.1400000000003"/>
  </r>
  <r>
    <x v="7"/>
    <s v="710340730301"/>
    <d v="2025-08-19T00:00:00"/>
    <d v="2025-08-01T00:00:00"/>
    <s v="MY02S"/>
    <x v="23"/>
    <m/>
    <s v="X250840"/>
    <s v="6-8-F62061A-C"/>
    <s v="FP BOX 62061-C"/>
    <s v="BOX-"/>
    <s v="B"/>
    <n v="1010"/>
    <s v="PC"/>
    <s v="CNY"/>
    <n v="2.33"/>
    <n v="2353.3000000000002"/>
  </r>
  <r>
    <x v="7"/>
    <s v="7103407301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07302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1060101"/>
    <d v="2025-08-25T00:00:00"/>
    <d v="2025-08-11T00:00:00"/>
    <s v="LJ11"/>
    <x v="24"/>
    <m/>
    <s v="C08093"/>
    <s v="1-5-HSS01"/>
    <s v="LG-- 01 M.BLK"/>
    <s v="HDL-"/>
    <s v="B"/>
    <n v="3100"/>
    <s v="PC"/>
    <s v="CNY"/>
    <n v="2.3401999999999998"/>
    <n v="7254.62"/>
  </r>
  <r>
    <x v="7"/>
    <s v="710340640601"/>
    <d v="2025-08-05T00:00:00"/>
    <d v="2025-08-01T00:00:00"/>
    <s v="MY02S"/>
    <x v="23"/>
    <m/>
    <s v="X250812"/>
    <s v="7-8-C77121C"/>
    <s v="COL SLV 77121"/>
    <s v="SHTS"/>
    <s v="B"/>
    <n v="1010"/>
    <s v="PC"/>
    <s v="CNY"/>
    <n v="2.4700000000000002"/>
    <n v="2494.6999999999998"/>
  </r>
  <r>
    <x v="7"/>
    <s v="710341230101"/>
    <d v="2025-08-15T00:00:00"/>
    <d v="2025-08-12T00:00:00"/>
    <s v="HY25"/>
    <x v="32"/>
    <m/>
    <s v="X250836"/>
    <s v="7-9-Z34343"/>
    <s v="CHIPBOARD FOR 43&quot;X43&quot;"/>
    <s v="MISC"/>
    <s v="B"/>
    <n v="2000"/>
    <s v="PC"/>
    <s v="CNY"/>
    <n v="2.5"/>
    <n v="5000"/>
  </r>
  <r>
    <x v="7"/>
    <s v="710340640701"/>
    <d v="2025-08-05T00:00:00"/>
    <d v="2025-08-01T00:00:00"/>
    <s v="MY02S"/>
    <x v="23"/>
    <m/>
    <s v="X250812"/>
    <s v="7-8-C77122C"/>
    <s v="COL SLV 77122"/>
    <s v="SHTS"/>
    <s v="B"/>
    <n v="1010"/>
    <s v="PC"/>
    <s v="CNY"/>
    <n v="2.5099999999999998"/>
    <n v="2535.1"/>
  </r>
  <r>
    <x v="7"/>
    <s v="710341000101"/>
    <d v="2025-08-13T00:00:00"/>
    <d v="2025-08-11T00:00:00"/>
    <s v="MY02S"/>
    <x v="23"/>
    <m/>
    <s v="X250828"/>
    <s v="1-8-C11936A"/>
    <s v="3-WAY CORR SLV 11936"/>
    <s v="SHTS"/>
    <s v="B"/>
    <n v="1320"/>
    <s v="PC"/>
    <s v="CNY"/>
    <n v="2.5299999999999998"/>
    <n v="3339.6"/>
  </r>
  <r>
    <x v="7"/>
    <s v="710341000201"/>
    <d v="2025-08-22T00:00:00"/>
    <d v="2025-08-11T00:00:00"/>
    <s v="MY02S"/>
    <x v="23"/>
    <m/>
    <s v="X250850"/>
    <s v="1-8-C11936A"/>
    <s v="3-WAY CORR SLV 11936"/>
    <s v="SHTS"/>
    <s v="B"/>
    <n v="1410"/>
    <s v="PC"/>
    <s v="CNY"/>
    <n v="2.5299999999999998"/>
    <n v="3567.3"/>
  </r>
  <r>
    <x v="7"/>
    <s v="710341002301"/>
    <d v="2025-08-19T00:00:00"/>
    <d v="2025-08-11T00:00:00"/>
    <s v="MY02S"/>
    <x v="23"/>
    <m/>
    <s v="X250840"/>
    <s v="3-8-F81087-C--0"/>
    <s v="1C FP BOX 81087-C--0"/>
    <s v="BOX-"/>
    <s v="B"/>
    <n v="505"/>
    <s v="PC"/>
    <s v="CNY"/>
    <n v="2.57"/>
    <n v="1297.8499999999999"/>
  </r>
  <r>
    <x v="7"/>
    <s v="710341060401"/>
    <d v="2025-08-25T00:00:00"/>
    <d v="2025-08-11T00:00:00"/>
    <s v="LJ11"/>
    <x v="24"/>
    <m/>
    <s v="C08093"/>
    <s v="3-5-HIR206--X"/>
    <s v="LG 206 M.BLK TUM"/>
    <s v="HDL-"/>
    <s v="B"/>
    <n v="1000"/>
    <s v="PC"/>
    <s v="CNY"/>
    <n v="2.5788000000000002"/>
    <n v="2578.8000000000002"/>
  </r>
  <r>
    <x v="7"/>
    <s v="710340640801"/>
    <d v="2025-08-05T00:00:00"/>
    <d v="2025-08-01T00:00:00"/>
    <s v="MY02S"/>
    <x v="23"/>
    <m/>
    <s v="X250812"/>
    <s v="7-8-C77124C"/>
    <s v="COL SLV 77124"/>
    <s v="SHTS"/>
    <s v="B"/>
    <n v="1010"/>
    <s v="PC"/>
    <s v="CNY"/>
    <n v="2.58"/>
    <n v="2605.8000000000002"/>
  </r>
  <r>
    <x v="7"/>
    <s v="710341002101"/>
    <d v="2025-08-19T00:00:00"/>
    <d v="2025-08-11T00:00:00"/>
    <s v="MY02S"/>
    <x v="23"/>
    <m/>
    <s v="X250841"/>
    <s v="1-8-C18891"/>
    <s v="COL SLV 18891"/>
    <s v="SHTS"/>
    <s v="B"/>
    <n v="1010"/>
    <s v="PC"/>
    <s v="CNY"/>
    <n v="2.63"/>
    <n v="2656.3"/>
  </r>
  <r>
    <x v="7"/>
    <s v="710341010901"/>
    <d v="2025-08-13T00:00:00"/>
    <d v="2025-08-11T00:00:00"/>
    <s v="MY02S"/>
    <x v="23"/>
    <m/>
    <s v="X250827"/>
    <s v="1-8-C15157A-C--E-F"/>
    <s v="COL SLV 15157-C--E (FSC)"/>
    <s v="BOX-"/>
    <s v="B"/>
    <n v="1010"/>
    <s v="PC"/>
    <s v="CNY"/>
    <n v="2.66"/>
    <n v="2686.6"/>
  </r>
  <r>
    <x v="7"/>
    <s v="710340281201"/>
    <d v="2025-08-05T00:00:00"/>
    <d v="2025-07-23T00:00:00"/>
    <s v="MY02S"/>
    <x v="23"/>
    <m/>
    <s v="X250809"/>
    <s v="7-8-C70042-C"/>
    <s v="COL BOX 70042-C"/>
    <s v="BOX-"/>
    <s v="B"/>
    <n v="3020"/>
    <s v="PC"/>
    <s v="CNY"/>
    <n v="2.69"/>
    <n v="8123.8"/>
  </r>
  <r>
    <x v="7"/>
    <s v="710340780101"/>
    <d v="2025-08-13T00:00:00"/>
    <d v="2025-08-05T00:00:00"/>
    <s v="MY02S"/>
    <x v="23"/>
    <m/>
    <s v="X250825"/>
    <s v="7-8-F78391"/>
    <s v="1C FP BOX 78391"/>
    <s v="BOX-"/>
    <s v="B"/>
    <n v="50"/>
    <s v="PC"/>
    <s v="CNY"/>
    <n v="2.71"/>
    <n v="135.5"/>
  </r>
  <r>
    <x v="7"/>
    <s v="710340780201"/>
    <d v="2025-08-07T00:00:00"/>
    <d v="2025-08-05T00:00:00"/>
    <s v="MY02S"/>
    <x v="23"/>
    <m/>
    <s v="X250818"/>
    <s v="7-8-F78391"/>
    <s v="1C FP BOX 78391"/>
    <s v="BOX-"/>
    <s v="B"/>
    <n v="1010"/>
    <s v="PC"/>
    <s v="CNY"/>
    <n v="2.71"/>
    <n v="2737.1"/>
  </r>
  <r>
    <x v="7"/>
    <s v="710341790501"/>
    <d v="2025-08-28T00:00:00"/>
    <d v="2025-08-26T00:00:00"/>
    <s v="MY02S"/>
    <x v="23"/>
    <m/>
    <s v="X250863"/>
    <s v="7-8-C70736B-C--E-F"/>
    <s v="COL SLV 70736-C--E (FSC)"/>
    <s v="BOX-"/>
    <s v="B"/>
    <n v="1110"/>
    <s v="PC"/>
    <s v="CNY"/>
    <n v="2.75"/>
    <n v="3052.5"/>
  </r>
  <r>
    <x v="7"/>
    <s v="710340330101"/>
    <d v="2025-08-13T00:00:00"/>
    <d v="2025-07-25T00:00:00"/>
    <s v="HQ01"/>
    <x v="2"/>
    <m/>
    <s v="X250830"/>
    <s v="94221-C"/>
    <s v="ANYDAY COOK BOOKLET"/>
    <s v="SKU-"/>
    <s v="O"/>
    <n v="3000"/>
    <s v="PC"/>
    <s v="CNY"/>
    <n v="2.79"/>
    <n v="8370"/>
  </r>
  <r>
    <x v="7"/>
    <s v="710340710101"/>
    <d v="2025-08-28T00:00:00"/>
    <d v="2025-08-01T00:00:00"/>
    <s v="Z010"/>
    <x v="25"/>
    <m/>
    <s v="C08111"/>
    <s v="1-6-GA18-ZA"/>
    <s v="G-LD A 18CM POL"/>
    <s v="GLID"/>
    <s v="B"/>
    <n v="240"/>
    <s v="PC"/>
    <s v="CNY"/>
    <n v="2.8224"/>
    <n v="677.38"/>
  </r>
  <r>
    <x v="7"/>
    <s v="710340710101"/>
    <d v="2025-08-19T00:00:00"/>
    <d v="2025-08-01T00:00:00"/>
    <s v="Z010"/>
    <x v="25"/>
    <m/>
    <s v="C08070"/>
    <s v="1-6-GA18-ZA"/>
    <s v="G-LD A 18CM POL"/>
    <s v="GLID"/>
    <s v="B"/>
    <n v="1780"/>
    <s v="PC"/>
    <s v="CNY"/>
    <n v="2.8224"/>
    <n v="5023.87"/>
  </r>
  <r>
    <x v="7"/>
    <s v="710341790401"/>
    <d v="2025-08-28T00:00:00"/>
    <d v="2025-08-26T00:00:00"/>
    <s v="MY02S"/>
    <x v="23"/>
    <m/>
    <s v="X250863"/>
    <s v="7-8-C70733B-C--E-F"/>
    <s v="COL SLV 70733-C--E (FSC)"/>
    <s v="BOX-"/>
    <s v="B"/>
    <n v="1010"/>
    <s v="PC"/>
    <s v="CNY"/>
    <n v="2.9"/>
    <n v="2929"/>
  </r>
  <r>
    <x v="7"/>
    <s v="710341780501"/>
    <d v="2025-08-28T00:00:00"/>
    <d v="2025-08-26T00:00:00"/>
    <s v="MY02S"/>
    <x v="23"/>
    <m/>
    <s v="X250862"/>
    <s v="1-8-C18893"/>
    <s v="COL SLV 18893"/>
    <s v="SHTS"/>
    <s v="B"/>
    <n v="1010"/>
    <s v="PC"/>
    <s v="CNY"/>
    <n v="2.92"/>
    <n v="2949.2"/>
  </r>
  <r>
    <x v="7"/>
    <s v="710340950201"/>
    <d v="2025-08-19T00:00:00"/>
    <d v="2025-08-07T00:00:00"/>
    <s v="KS09"/>
    <x v="26"/>
    <m/>
    <s v="B250805"/>
    <s v="1-1-25405CJ333"/>
    <s v="AL 3003-O 2.5x405 SG3 MG3"/>
    <s v="ALM-"/>
    <s v="O"/>
    <n v="516"/>
    <s v="KG"/>
    <s v="CNY"/>
    <n v="2.9203999999999999"/>
    <n v="1506.93"/>
  </r>
  <r>
    <x v="7"/>
    <s v="710340750201"/>
    <d v="2025-08-19T00:00:00"/>
    <d v="2025-08-01T00:00:00"/>
    <s v="KS09"/>
    <x v="26"/>
    <m/>
    <s v="B250805"/>
    <s v="1-1-25265CJ333"/>
    <s v="AL 3003-O 2.5x265 SG3 MG3"/>
    <s v="ALM-"/>
    <s v="O"/>
    <n v="597"/>
    <s v="KG"/>
    <s v="CNY"/>
    <n v="2.9203999999999999"/>
    <n v="1743.48"/>
  </r>
  <r>
    <x v="7"/>
    <s v="710340950101"/>
    <d v="2025-08-19T00:00:00"/>
    <d v="2025-08-07T00:00:00"/>
    <s v="KS09"/>
    <x v="26"/>
    <m/>
    <s v="B250805"/>
    <s v="1-1-25335CJ333"/>
    <s v="AL 3003-O 2.5x335 SG3 MG3"/>
    <s v="ALM-"/>
    <s v="O"/>
    <n v="605"/>
    <s v="KG"/>
    <s v="CNY"/>
    <n v="2.9203999999999999"/>
    <n v="1766.84"/>
  </r>
  <r>
    <x v="7"/>
    <s v="710340950401"/>
    <d v="2025-08-19T00:00:00"/>
    <d v="2025-08-07T00:00:00"/>
    <s v="KS09"/>
    <x v="26"/>
    <m/>
    <s v="B250805"/>
    <s v="1-1-35295CJ333"/>
    <s v="AL 3003-O 3.5x295 SG3 MG3"/>
    <s v="ALM-"/>
    <s v="O"/>
    <n v="649"/>
    <s v="KG"/>
    <s v="CNY"/>
    <n v="2.9203999999999999"/>
    <n v="1895.34"/>
  </r>
  <r>
    <x v="7"/>
    <s v="710340950501"/>
    <d v="2025-08-19T00:00:00"/>
    <d v="2025-08-07T00:00:00"/>
    <s v="KS09"/>
    <x v="26"/>
    <m/>
    <s v="B250805"/>
    <s v="1-1-35335CJ333"/>
    <s v="AL 3003-O 3.5x335 SG3 MG3"/>
    <s v="ALM-"/>
    <s v="O"/>
    <n v="1050"/>
    <s v="KG"/>
    <s v="CNY"/>
    <n v="2.9203999999999999"/>
    <n v="3066.42"/>
  </r>
  <r>
    <x v="7"/>
    <s v="710340750301"/>
    <d v="2025-08-19T00:00:00"/>
    <d v="2025-08-01T00:00:00"/>
    <s v="KS09"/>
    <x v="26"/>
    <m/>
    <s v="B250805"/>
    <s v="1-1-25495CJ333"/>
    <s v="AL 3003-O 2.5x495 SG3 MG3"/>
    <s v="ALM-"/>
    <s v="O"/>
    <n v="1280"/>
    <s v="KG"/>
    <s v="CNY"/>
    <n v="2.9203999999999999"/>
    <n v="3738.11"/>
  </r>
  <r>
    <x v="7"/>
    <s v="710341010501"/>
    <d v="2025-08-13T00:00:00"/>
    <d v="2025-08-11T00:00:00"/>
    <s v="MY02S"/>
    <x v="23"/>
    <m/>
    <s v="X250827"/>
    <s v="7-8-C70734B-C--E-F"/>
    <s v="COL SLV 70734-C--E (FSC)"/>
    <s v="BOX-"/>
    <s v="B"/>
    <n v="1010"/>
    <s v="PC"/>
    <s v="CNY"/>
    <n v="2.95"/>
    <n v="2979.5"/>
  </r>
  <r>
    <x v="7"/>
    <s v="710341011501"/>
    <d v="2025-08-13T00:00:00"/>
    <d v="2025-08-11T00:00:00"/>
    <s v="MY02S"/>
    <x v="23"/>
    <m/>
    <s v="X250827"/>
    <s v="7-8-C70735B-C--E-F"/>
    <s v="COL SLV 70735-C--E (FSC)"/>
    <s v="BOX-"/>
    <s v="B"/>
    <n v="1010"/>
    <s v="PC"/>
    <s v="CNY"/>
    <n v="2.95"/>
    <n v="2979.5"/>
  </r>
  <r>
    <x v="7"/>
    <s v="710341002201"/>
    <d v="2025-08-19T00:00:00"/>
    <d v="2025-08-11T00:00:00"/>
    <s v="MY02S"/>
    <x v="23"/>
    <m/>
    <s v="X250841"/>
    <s v="1-8-C18892"/>
    <s v="COL SLV 18892"/>
    <s v="SHTS"/>
    <s v="B"/>
    <n v="1010"/>
    <s v="PC"/>
    <s v="CNY"/>
    <n v="2.99"/>
    <n v="3019.9"/>
  </r>
  <r>
    <x v="7"/>
    <s v="710341000501"/>
    <d v="2025-08-22T00:00:00"/>
    <d v="2025-08-11T00:00:00"/>
    <s v="MY02S"/>
    <x v="23"/>
    <m/>
    <s v="X250850"/>
    <s v="1-8-C11938A"/>
    <s v="3-WAY CORR SLV 11938"/>
    <s v="SHTS"/>
    <s v="B"/>
    <n v="1210"/>
    <s v="PC"/>
    <s v="CNY"/>
    <n v="2.99"/>
    <n v="3617.9"/>
  </r>
  <r>
    <x v="7"/>
    <s v="710341000401"/>
    <d v="2025-08-13T00:00:00"/>
    <d v="2025-08-11T00:00:00"/>
    <s v="MY02S"/>
    <x v="23"/>
    <m/>
    <s v="X250828"/>
    <s v="1-8-C11938A"/>
    <s v="3-WAY CORR SLV 11938"/>
    <s v="SHTS"/>
    <s v="B"/>
    <n v="3200"/>
    <s v="PC"/>
    <s v="CNY"/>
    <n v="2.99"/>
    <n v="9568"/>
  </r>
  <r>
    <x v="7"/>
    <s v="710341010201"/>
    <d v="2025-08-13T00:00:00"/>
    <d v="2025-08-11T00:00:00"/>
    <s v="MY02S"/>
    <x v="23"/>
    <m/>
    <s v="X250827"/>
    <s v="1-8-C12079A-C--E-F"/>
    <s v="3-WAY CORR SLV 12079-C--E (FSC)"/>
    <s v="BOX-"/>
    <s v="B"/>
    <n v="1075"/>
    <s v="PC"/>
    <s v="CNY"/>
    <n v="3"/>
    <n v="3225"/>
  </r>
  <r>
    <x v="7"/>
    <s v="710341010301"/>
    <d v="2025-08-22T00:00:00"/>
    <d v="2025-08-11T00:00:00"/>
    <s v="MY02S"/>
    <x v="23"/>
    <m/>
    <s v="X250849"/>
    <s v="1-8-C12079A-C--E-F"/>
    <s v="3-WAY CORR SLV 12079-C--E (FSC)"/>
    <s v="BOX-"/>
    <s v="B"/>
    <n v="1110"/>
    <s v="PC"/>
    <s v="CNY"/>
    <n v="3"/>
    <n v="3330"/>
  </r>
  <r>
    <x v="7"/>
    <s v="710339630101"/>
    <d v="2025-08-11T00:00:00"/>
    <d v="2025-07-09T00:00:00"/>
    <s v="XL10"/>
    <x v="11"/>
    <m/>
    <s v="C08036"/>
    <s v="7-6-628B"/>
    <s v="18cm Si-RU GASKET BK01A"/>
    <s v="ANYD"/>
    <s v="B"/>
    <n v="1350"/>
    <s v="PC"/>
    <s v="CNY"/>
    <n v="3.0379999999999998"/>
    <n v="4101.3"/>
  </r>
  <r>
    <x v="7"/>
    <s v="710341001301"/>
    <d v="2025-08-13T00:00:00"/>
    <d v="2025-08-11T00:00:00"/>
    <s v="MY02S"/>
    <x v="23"/>
    <m/>
    <s v="X250826"/>
    <s v="7-8-C71130-C"/>
    <s v="COL BOX 71130-C"/>
    <s v="BOX-"/>
    <s v="B"/>
    <n v="3020"/>
    <s v="PC"/>
    <s v="CNY"/>
    <n v="3.05"/>
    <n v="9211"/>
  </r>
  <r>
    <x v="7"/>
    <s v="710341011401"/>
    <d v="2025-08-13T00:00:00"/>
    <d v="2025-08-11T00:00:00"/>
    <s v="MY02S"/>
    <x v="23"/>
    <m/>
    <s v="X250827"/>
    <s v="7-8-C70732A-C--E-F"/>
    <s v="COL SLV 70732-C--E (FSC)"/>
    <s v="BOX-"/>
    <s v="B"/>
    <n v="1010"/>
    <s v="PC"/>
    <s v="CNY"/>
    <n v="3.09"/>
    <n v="3120.9"/>
  </r>
  <r>
    <x v="7"/>
    <s v="710340950301"/>
    <d v="2025-08-19T00:00:00"/>
    <d v="2025-08-07T00:00:00"/>
    <s v="KS09"/>
    <x v="26"/>
    <m/>
    <s v="B250805"/>
    <s v="1-1-35250CJ333"/>
    <s v="AL 3003-O 3.5x250 SG3 MG3"/>
    <s v="ALM-"/>
    <s v="O"/>
    <n v="528"/>
    <s v="KG"/>
    <s v="CNY"/>
    <n v="3.0973000000000002"/>
    <n v="1635.37"/>
  </r>
  <r>
    <x v="7"/>
    <s v="710340750101"/>
    <d v="2025-08-19T00:00:00"/>
    <d v="2025-08-01T00:00:00"/>
    <s v="KS09"/>
    <x v="26"/>
    <m/>
    <s v="B250805"/>
    <s v="1-1-25195NJ333"/>
    <s v="3003-O 2.5x195x238 SG3MG3"/>
    <s v="ALM-"/>
    <s v="O"/>
    <n v="1880"/>
    <s v="KG"/>
    <s v="CNY"/>
    <n v="3.0973000000000002"/>
    <n v="5822.92"/>
  </r>
  <r>
    <x v="7"/>
    <s v="710339650401"/>
    <d v="2025-08-06T00:00:00"/>
    <d v="2025-07-09T00:00:00"/>
    <s v="Z010"/>
    <x v="25"/>
    <m/>
    <s v="C08022"/>
    <s v="1-6-GA20-ZA"/>
    <s v="G-LD A 20CM POL"/>
    <s v="GLID"/>
    <s v="B"/>
    <n v="1010"/>
    <s v="PC"/>
    <s v="CNY"/>
    <n v="3.1193"/>
    <n v="3150.49"/>
  </r>
  <r>
    <x v="7"/>
    <s v="710339270701"/>
    <d v="2025-08-01T00:00:00"/>
    <d v="2025-07-03T00:00:00"/>
    <s v="NA02"/>
    <x v="27"/>
    <m/>
    <s v="B250714"/>
    <s v="7-1-40130C435N"/>
    <s v="AL CIR 4.0x130mm 1100-O"/>
    <s v="ALM-"/>
    <s v="O"/>
    <n v="50"/>
    <s v="KG"/>
    <s v="CNY"/>
    <n v="3.1415999999999999"/>
    <n v="157.08000000000001"/>
  </r>
  <r>
    <x v="7"/>
    <s v="710339270801"/>
    <d v="2025-08-01T00:00:00"/>
    <d v="2025-07-03T00:00:00"/>
    <s v="NA02"/>
    <x v="27"/>
    <m/>
    <s v="B250714"/>
    <s v="7-1-50092C435N"/>
    <s v="AL CIR 5.0x92mm 1100-O"/>
    <s v="ALM-"/>
    <s v="O"/>
    <n v="50"/>
    <s v="KG"/>
    <s v="CNY"/>
    <n v="3.1415999999999999"/>
    <n v="157.08000000000001"/>
  </r>
  <r>
    <x v="7"/>
    <s v="710339271001"/>
    <d v="2025-08-01T00:00:00"/>
    <d v="2025-07-03T00:00:00"/>
    <s v="NA02"/>
    <x v="27"/>
    <m/>
    <s v="B250714"/>
    <s v="7-1-50150C435N"/>
    <s v="AL CIR 5.0x150mm 1100-O"/>
    <s v="ALM-"/>
    <s v="O"/>
    <n v="50"/>
    <s v="KG"/>
    <s v="CNY"/>
    <n v="3.1415999999999999"/>
    <n v="157.08000000000001"/>
  </r>
  <r>
    <x v="7"/>
    <s v="710340270301"/>
    <d v="2025-08-19T00:00:00"/>
    <d v="2025-07-23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270501"/>
    <d v="2025-08-19T00:00:00"/>
    <d v="2025-07-23T00:00:00"/>
    <s v="NA02"/>
    <x v="27"/>
    <m/>
    <s v="B250806"/>
    <s v="7-1-50165C435N"/>
    <s v="AL CIR 5.0x165mm 1100-O"/>
    <s v="ALM-"/>
    <s v="O"/>
    <n v="50"/>
    <s v="KG"/>
    <s v="CNY"/>
    <n v="3.1415999999999999"/>
    <n v="157.08000000000001"/>
  </r>
  <r>
    <x v="7"/>
    <s v="710340920101"/>
    <d v="2025-08-19T00:00:00"/>
    <d v="2025-08-06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920701"/>
    <d v="2025-08-19T00:00:00"/>
    <d v="2025-08-06T00:00:00"/>
    <s v="NA02"/>
    <x v="27"/>
    <m/>
    <s v="B250806"/>
    <s v="7-1-40110C435N"/>
    <s v="AL CIR 4.0x110mm 1100-O"/>
    <s v="ALM-"/>
    <s v="O"/>
    <n v="50"/>
    <s v="KG"/>
    <s v="CNY"/>
    <n v="3.1415999999999999"/>
    <n v="157.08000000000001"/>
  </r>
  <r>
    <x v="7"/>
    <s v="710340921001"/>
    <d v="2025-08-19T00:00:00"/>
    <d v="2025-08-06T00:00:00"/>
    <s v="NA02"/>
    <x v="27"/>
    <m/>
    <s v="B250806"/>
    <s v="7-1-50150C435N"/>
    <s v="AL CIR 5.0x150mm 1100-O"/>
    <s v="ALM-"/>
    <s v="O"/>
    <n v="50"/>
    <s v="KG"/>
    <s v="CNY"/>
    <n v="3.1415999999999999"/>
    <n v="157.08000000000001"/>
  </r>
  <r>
    <x v="7"/>
    <s v="710340921401"/>
    <d v="2025-08-19T00:00:00"/>
    <d v="2025-08-06T00:00:00"/>
    <s v="NA02"/>
    <x v="27"/>
    <m/>
    <s v="B250806"/>
    <s v="7-1-60200C435N"/>
    <s v="AL CIR 6.0x200mm 1100-O"/>
    <s v="ALM-"/>
    <s v="O"/>
    <n v="50"/>
    <s v="KG"/>
    <s v="CNY"/>
    <n v="3.1415999999999999"/>
    <n v="157.08000000000001"/>
  </r>
  <r>
    <x v="7"/>
    <s v="710340920201"/>
    <d v="2025-08-19T00:00:00"/>
    <d v="2025-08-06T00:00:00"/>
    <s v="NA02"/>
    <x v="27"/>
    <m/>
    <s v="B250806"/>
    <s v="7-1-60165C435N"/>
    <s v="AL CIR 6.0x165mm 1100-O"/>
    <s v="ALM-"/>
    <s v="O"/>
    <n v="52"/>
    <s v="KG"/>
    <s v="CNY"/>
    <n v="3.1415999999999999"/>
    <n v="163.36000000000001"/>
  </r>
  <r>
    <x v="7"/>
    <s v="710340920801"/>
    <d v="2025-08-19T00:00:00"/>
    <d v="2025-08-06T00:00:00"/>
    <s v="NA02"/>
    <x v="27"/>
    <m/>
    <s v="B250806"/>
    <s v="7-1-40130C435N"/>
    <s v="AL CIR 4.0x130mm 1100-O"/>
    <s v="ALM-"/>
    <s v="O"/>
    <n v="60"/>
    <s v="KG"/>
    <s v="CNY"/>
    <n v="3.1415999999999999"/>
    <n v="188.5"/>
  </r>
  <r>
    <x v="7"/>
    <s v="710340920901"/>
    <d v="2025-08-19T00:00:00"/>
    <d v="2025-08-06T00:00:00"/>
    <s v="NA02"/>
    <x v="27"/>
    <m/>
    <s v="B250806"/>
    <s v="7-1-50120C435N"/>
    <s v="AL CIR 5.0x120mm 1100-O"/>
    <s v="ALM-"/>
    <s v="O"/>
    <n v="65"/>
    <s v="KG"/>
    <s v="CNY"/>
    <n v="3.1415999999999999"/>
    <n v="204.2"/>
  </r>
  <r>
    <x v="7"/>
    <s v="710340120101"/>
    <d v="2025-08-01T00:00:00"/>
    <d v="2025-07-21T00:00:00"/>
    <s v="NA02"/>
    <x v="27"/>
    <m/>
    <s v="B250714"/>
    <s v="7-1-60170C435N"/>
    <s v="AL CIR 6.0x170mm 1100-O"/>
    <s v="ALM-"/>
    <s v="O"/>
    <n v="75"/>
    <s v="KG"/>
    <s v="CNY"/>
    <n v="3.1415999999999999"/>
    <n v="235.62"/>
  </r>
  <r>
    <x v="7"/>
    <s v="710340740101"/>
    <d v="2025-08-19T00:00:00"/>
    <d v="2025-08-01T00:00:00"/>
    <s v="NA02"/>
    <x v="27"/>
    <m/>
    <s v="B250806"/>
    <s v="7-1-40130C435N"/>
    <s v="AL CIR 4.0x130mm 1100-O"/>
    <s v="ALM-"/>
    <s v="O"/>
    <n v="110"/>
    <s v="KG"/>
    <s v="CNY"/>
    <n v="3.1415999999999999"/>
    <n v="345.58"/>
  </r>
  <r>
    <x v="7"/>
    <s v="710339790401"/>
    <d v="2025-08-01T00:00:00"/>
    <d v="2025-07-15T00:00:00"/>
    <s v="NA02"/>
    <x v="27"/>
    <m/>
    <s v="B250714"/>
    <s v="7-1-50115C435N"/>
    <s v="AL CIR 5.0x115mm 1100-O"/>
    <s v="ALM-"/>
    <s v="O"/>
    <n v="145"/>
    <s v="KG"/>
    <s v="CNY"/>
    <n v="3.1415999999999999"/>
    <n v="455.53"/>
  </r>
  <r>
    <x v="7"/>
    <s v="710339790501"/>
    <d v="2025-08-01T00:00:00"/>
    <d v="2025-07-15T00:00:00"/>
    <s v="NA02"/>
    <x v="27"/>
    <m/>
    <s v="B250714"/>
    <s v="7-1-50130C435N"/>
    <s v="AL CIR 5.0X130MM 1100-O"/>
    <s v="ALM-"/>
    <s v="O"/>
    <n v="155"/>
    <s v="KG"/>
    <s v="CNY"/>
    <n v="3.1415999999999999"/>
    <n v="486.95"/>
  </r>
  <r>
    <x v="7"/>
    <s v="710339271101"/>
    <d v="2025-08-01T00:00:00"/>
    <d v="2025-07-03T00:00:00"/>
    <s v="NA02"/>
    <x v="27"/>
    <m/>
    <s v="B250714"/>
    <s v="7-1-50165C435N"/>
    <s v="AL CIR 5.0x165mm 1100-O"/>
    <s v="ALM-"/>
    <s v="O"/>
    <n v="170"/>
    <s v="KG"/>
    <s v="CNY"/>
    <n v="3.1415999999999999"/>
    <n v="534.07000000000005"/>
  </r>
  <r>
    <x v="7"/>
    <s v="710340921301"/>
    <d v="2025-08-19T00:00:00"/>
    <d v="2025-08-06T00:00:00"/>
    <s v="NA02"/>
    <x v="27"/>
    <m/>
    <s v="B250806"/>
    <s v="7-1-60160C435N"/>
    <s v="AL CIR 6x160mm 1100-O"/>
    <s v="ALM-"/>
    <s v="O"/>
    <n v="170"/>
    <s v="KG"/>
    <s v="CNY"/>
    <n v="3.1415999999999999"/>
    <n v="534.07000000000005"/>
  </r>
  <r>
    <x v="7"/>
    <s v="710339790301"/>
    <d v="2025-08-19T00:00:00"/>
    <d v="2025-07-15T00:00:00"/>
    <s v="NA02"/>
    <x v="27"/>
    <m/>
    <s v="B250806"/>
    <s v="7-1-40165C435N"/>
    <s v="AL CIR 4.0x165mm 1100-O"/>
    <s v="ALM-"/>
    <s v="O"/>
    <n v="190"/>
    <s v="KG"/>
    <s v="CNY"/>
    <n v="3.1415999999999999"/>
    <n v="596.9"/>
  </r>
  <r>
    <x v="7"/>
    <s v="710340270101"/>
    <d v="2025-08-01T00:00:00"/>
    <d v="2025-07-23T00:00:00"/>
    <s v="NA02"/>
    <x v="27"/>
    <m/>
    <s v="B250714"/>
    <s v="7-1-50150C435N"/>
    <s v="AL CIR 5.0x150mm 1100-O"/>
    <s v="ALM-"/>
    <s v="O"/>
    <n v="200"/>
    <s v="KG"/>
    <s v="CNY"/>
    <n v="3.1415999999999999"/>
    <n v="628.32000000000005"/>
  </r>
  <r>
    <x v="7"/>
    <s v="710340590101"/>
    <d v="2025-08-19T00:00:00"/>
    <d v="2025-07-30T00:00:00"/>
    <s v="NA02"/>
    <x v="27"/>
    <m/>
    <s v="B250806"/>
    <s v="7-1-50190C435N"/>
    <s v="AL CIR 5.0x190mm 1100-O"/>
    <s v="ALM-"/>
    <s v="O"/>
    <n v="200"/>
    <s v="KG"/>
    <s v="CNY"/>
    <n v="3.1415999999999999"/>
    <n v="628.32000000000005"/>
  </r>
  <r>
    <x v="7"/>
    <s v="710340921201"/>
    <d v="2025-08-19T00:00:00"/>
    <d v="2025-08-06T00:00:00"/>
    <s v="NA02"/>
    <x v="27"/>
    <m/>
    <s v="B250806"/>
    <s v="7-1-50215C435N"/>
    <s v="AL CIR 5.0x215mm 1100-O"/>
    <s v="ALM-"/>
    <s v="O"/>
    <n v="255"/>
    <s v="KG"/>
    <s v="CNY"/>
    <n v="3.1415999999999999"/>
    <n v="801.11"/>
  </r>
  <r>
    <x v="7"/>
    <s v="710339270901"/>
    <d v="2025-08-01T00:00:00"/>
    <d v="2025-07-03T00:00:00"/>
    <s v="NA02"/>
    <x v="27"/>
    <m/>
    <s v="B250714"/>
    <s v="7-1-50130C435N"/>
    <s v="AL CIR 5.0X130MM 1100-O"/>
    <s v="ALM-"/>
    <s v="O"/>
    <n v="300"/>
    <s v="KG"/>
    <s v="CNY"/>
    <n v="3.1415999999999999"/>
    <n v="942.48"/>
  </r>
  <r>
    <x v="7"/>
    <s v="710340270401"/>
    <d v="2025-08-19T00:00:00"/>
    <d v="2025-07-23T00:00:00"/>
    <s v="NA02"/>
    <x v="27"/>
    <m/>
    <s v="B250806"/>
    <s v="7-1-40130C435N"/>
    <s v="AL CIR 4.0x130mm 1100-O"/>
    <s v="ALM-"/>
    <s v="O"/>
    <n v="300"/>
    <s v="KG"/>
    <s v="CNY"/>
    <n v="3.1415999999999999"/>
    <n v="942.48"/>
  </r>
  <r>
    <x v="7"/>
    <s v="710340740201"/>
    <d v="2025-08-19T00:00:00"/>
    <d v="2025-08-01T00:00:00"/>
    <s v="NA02"/>
    <x v="27"/>
    <m/>
    <s v="B250806"/>
    <s v="7-1-50120C435N"/>
    <s v="AL CIR 5.0x120mm 1100-O"/>
    <s v="ALM-"/>
    <s v="O"/>
    <n v="330"/>
    <s v="KG"/>
    <s v="CNY"/>
    <n v="3.1415999999999999"/>
    <n v="1036.73"/>
  </r>
  <r>
    <x v="7"/>
    <s v="710339790701"/>
    <d v="2025-08-01T00:00:00"/>
    <d v="2025-07-15T00:00:00"/>
    <s v="NA02"/>
    <x v="27"/>
    <m/>
    <s v="B250714"/>
    <s v="7-1-50180C435N"/>
    <s v="AL CIR 5.0x180mm 1100-O"/>
    <s v="ALM-"/>
    <s v="O"/>
    <n v="470"/>
    <s v="KG"/>
    <s v="CNY"/>
    <n v="3.1415999999999999"/>
    <n v="1476.55"/>
  </r>
  <r>
    <x v="7"/>
    <s v="710339271201"/>
    <d v="2025-08-01T00:00:00"/>
    <d v="2025-07-03T00:00:00"/>
    <s v="NA02"/>
    <x v="27"/>
    <m/>
    <s v="B250714"/>
    <s v="7-1-60200C435N"/>
    <s v="AL CIR 6.0x200mm 1100-O"/>
    <s v="ALM-"/>
    <s v="O"/>
    <n v="500"/>
    <s v="KG"/>
    <s v="CNY"/>
    <n v="3.1415999999999999"/>
    <n v="1570.8"/>
  </r>
  <r>
    <x v="7"/>
    <s v="710339790801"/>
    <d v="2025-08-01T00:00:00"/>
    <d v="2025-07-15T00:00:00"/>
    <s v="NA02"/>
    <x v="27"/>
    <m/>
    <s v="B250714"/>
    <s v="7-1-60200C435N"/>
    <s v="AL CIR 6.0x200mm 1100-O"/>
    <s v="ALM-"/>
    <s v="O"/>
    <n v="520"/>
    <s v="KG"/>
    <s v="CNY"/>
    <n v="3.1415999999999999"/>
    <n v="1633.63"/>
  </r>
  <r>
    <x v="7"/>
    <s v="710339790201"/>
    <d v="2025-08-01T00:00:00"/>
    <d v="2025-07-15T00:00:00"/>
    <s v="NA02"/>
    <x v="27"/>
    <m/>
    <s v="B250714"/>
    <s v="7-1-40130C435N"/>
    <s v="AL CIR 4.0x130mm 1100-O"/>
    <s v="ALM-"/>
    <s v="O"/>
    <n v="540"/>
    <s v="KG"/>
    <s v="CNY"/>
    <n v="3.1415999999999999"/>
    <n v="1696.46"/>
  </r>
  <r>
    <x v="7"/>
    <s v="710340740301"/>
    <d v="2025-08-19T00:00:00"/>
    <d v="2025-08-01T00:00:00"/>
    <s v="NA02"/>
    <x v="27"/>
    <m/>
    <s v="B250806"/>
    <s v="7-1-50180C435N"/>
    <s v="AL CIR 5.0x180mm 1100-O"/>
    <s v="ALM-"/>
    <s v="O"/>
    <n v="715"/>
    <s v="KG"/>
    <s v="CNY"/>
    <n v="3.1415999999999999"/>
    <n v="2246.2399999999998"/>
  </r>
  <r>
    <x v="7"/>
    <s v="710340270201"/>
    <d v="2025-08-01T00:00:00"/>
    <d v="2025-07-23T00:00:00"/>
    <s v="NA02"/>
    <x v="27"/>
    <m/>
    <s v="B250714"/>
    <s v="7-1-50180C435N"/>
    <s v="AL CIR 5.0x180mm 1100-O"/>
    <s v="ALM-"/>
    <s v="O"/>
    <n v="950"/>
    <s v="KG"/>
    <s v="CNY"/>
    <n v="3.1415999999999999"/>
    <n v="2984.52"/>
  </r>
  <r>
    <x v="7"/>
    <s v="710339790601"/>
    <d v="2025-08-01T00:00:00"/>
    <d v="2025-07-15T00:00:00"/>
    <s v="NA02"/>
    <x v="27"/>
    <m/>
    <s v="B250714"/>
    <s v="7-1-50150C435N"/>
    <s v="AL CIR 5.0x150mm 1100-O"/>
    <s v="ALM-"/>
    <s v="O"/>
    <n v="1170"/>
    <s v="KG"/>
    <s v="CNY"/>
    <n v="3.1415999999999999"/>
    <n v="3675.67"/>
  </r>
  <r>
    <x v="7"/>
    <s v="710339650901"/>
    <d v="2025-08-06T00:00:00"/>
    <d v="2025-07-09T00:00:00"/>
    <s v="Z010"/>
    <x v="25"/>
    <m/>
    <s v="C08022"/>
    <s v="1-6-GD20-ZA"/>
    <s v="G-LD SD DR 20CM 2H"/>
    <s v="GLID"/>
    <s v="B"/>
    <n v="500"/>
    <s v="PC"/>
    <s v="CNY"/>
    <n v="3.1461000000000001"/>
    <n v="1573.05"/>
  </r>
  <r>
    <x v="7"/>
    <s v="710340640101"/>
    <d v="2025-08-13T00:00:00"/>
    <d v="2025-08-01T00:00:00"/>
    <s v="MY02S"/>
    <x v="23"/>
    <m/>
    <s v="X250828"/>
    <s v="1-8-C10000-C--E"/>
    <s v="4C CORR SLV 10000-C--E"/>
    <s v="SHTS"/>
    <s v="B"/>
    <n v="1010"/>
    <s v="PC"/>
    <s v="CNY"/>
    <n v="3.18"/>
    <n v="3211.8"/>
  </r>
  <r>
    <x v="7"/>
    <s v="710338830101"/>
    <d v="2025-08-25T00:00:00"/>
    <d v="2025-06-26T00:00:00"/>
    <s v="TA27"/>
    <x v="7"/>
    <m/>
    <s v="RTV-1191"/>
    <s v="1-5-HAJ12--X4"/>
    <s v="SH-- POL VDT18MA C/C40 H8.5 SS304x0.7"/>
    <s v="HDL-"/>
    <s v="B"/>
    <n v="-1336"/>
    <s v="PC"/>
    <s v="CNY"/>
    <n v="3.1817000000000002"/>
    <n v="-4250.75"/>
  </r>
  <r>
    <x v="7"/>
    <s v="710338830101"/>
    <d v="2025-08-28T00:00:00"/>
    <d v="2025-06-26T00:00:00"/>
    <s v="TA27"/>
    <x v="7"/>
    <m/>
    <s v="C08108"/>
    <s v="1-5-HAJ12--X4"/>
    <s v="SH-- POL VDT18MA C/C40 H8.5 SS304x0.7"/>
    <s v="HDL-"/>
    <s v="B"/>
    <n v="122"/>
    <s v="PC"/>
    <s v="CNY"/>
    <n v="3.1817000000000002"/>
    <n v="388.17"/>
  </r>
  <r>
    <x v="7"/>
    <s v="710338830201"/>
    <d v="2025-08-28T00:00:00"/>
    <d v="2025-06-26T00:00:00"/>
    <s v="TA27"/>
    <x v="7"/>
    <m/>
    <s v="C08108"/>
    <s v="1-5-HAJ203--X4"/>
    <s v="SH-- 203 POL YBM20AK C/C40 H8.5 SS304x0.7"/>
    <s v="HDL-"/>
    <s v="B"/>
    <n v="471"/>
    <s v="PC"/>
    <s v="CNY"/>
    <n v="3.1817000000000002"/>
    <n v="1498.58"/>
  </r>
  <r>
    <x v="7"/>
    <s v="710338830101"/>
    <d v="2025-08-19T00:00:00"/>
    <d v="2025-06-26T00:00:00"/>
    <s v="TA27"/>
    <x v="7"/>
    <m/>
    <s v="C08071"/>
    <s v="1-5-HAJ12--X4"/>
    <s v="SH-- POL VDT18MA C/C40 H8.5 SS304x0.7"/>
    <s v="HDL-"/>
    <s v="B"/>
    <n v="480"/>
    <s v="PC"/>
    <s v="CNY"/>
    <n v="3.1817000000000002"/>
    <n v="1527.22"/>
  </r>
  <r>
    <x v="7"/>
    <s v="710338830101"/>
    <d v="2025-08-12T00:00:00"/>
    <d v="2025-06-26T00:00:00"/>
    <s v="TA27"/>
    <x v="7"/>
    <m/>
    <s v="C08046"/>
    <s v="1-5-HAJ12--X4"/>
    <s v="SH-- POL VDT18MA C/C40 H8.5 SS304x0.7"/>
    <s v="HDL-"/>
    <s v="B"/>
    <n v="480"/>
    <s v="PC"/>
    <s v="CNY"/>
    <n v="3.1817000000000002"/>
    <n v="1527.22"/>
  </r>
  <r>
    <x v="7"/>
    <s v="710338830201"/>
    <d v="2025-08-11T00:00:00"/>
    <d v="2025-06-26T00:00:00"/>
    <s v="TA27"/>
    <x v="7"/>
    <m/>
    <s v="C08038"/>
    <s v="1-5-HAJ203--X4"/>
    <s v="SH-- 203 POL YBM20AK C/C40 H8.5 SS304x0.7"/>
    <s v="HDL-"/>
    <s v="B"/>
    <n v="640"/>
    <s v="PC"/>
    <s v="CNY"/>
    <n v="3.1817000000000002"/>
    <n v="2036.29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800"/>
    <s v="PC"/>
    <s v="CNY"/>
    <n v="3.1817000000000002"/>
    <n v="2545.36"/>
  </r>
  <r>
    <x v="7"/>
    <s v="710338830101"/>
    <d v="2025-08-19T00:00:00"/>
    <d v="2025-06-26T00:00:00"/>
    <s v="TA27"/>
    <x v="7"/>
    <m/>
    <s v="C08072"/>
    <s v="1-5-HAJ12--X4"/>
    <s v="SH-- POL VDT18MA C/C40 H8.5 SS304x0.7"/>
    <s v="HDL-"/>
    <s v="B"/>
    <n v="1120"/>
    <s v="PC"/>
    <s v="CNY"/>
    <n v="3.1817000000000002"/>
    <n v="3563.5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1336"/>
    <s v="PC"/>
    <s v="CNY"/>
    <n v="3.1817000000000002"/>
    <n v="4250.75"/>
  </r>
  <r>
    <x v="7"/>
    <s v="710338830101"/>
    <d v="2025-08-21T00:00:00"/>
    <d v="2025-06-26T00:00:00"/>
    <s v="TA27"/>
    <x v="7"/>
    <m/>
    <s v="C08076"/>
    <s v="1-5-HAJ12--X4"/>
    <s v="SH-- POL VDT18MA C/C40 H8.5 SS304x0.7"/>
    <s v="HDL-"/>
    <s v="B"/>
    <n v="1600"/>
    <s v="PC"/>
    <s v="CNY"/>
    <n v="3.1817000000000002"/>
    <n v="5090.72"/>
  </r>
  <r>
    <x v="7"/>
    <s v="710338830201"/>
    <d v="2025-08-25T00:00:00"/>
    <d v="2025-06-26T00:00:00"/>
    <s v="TA27"/>
    <x v="7"/>
    <m/>
    <s v="C08095"/>
    <s v="1-5-HAJ203--X4"/>
    <s v="SH-- 203 POL YBM20AK C/C40 H8.5 SS304x0.7"/>
    <s v="HDL-"/>
    <s v="B"/>
    <n v="1760"/>
    <s v="PC"/>
    <s v="CNY"/>
    <n v="3.1817000000000002"/>
    <n v="5599.79"/>
  </r>
  <r>
    <x v="7"/>
    <s v="710335740101"/>
    <d v="2025-08-12T00:00:00"/>
    <d v="2025-05-09T00:00:00"/>
    <s v="TA27"/>
    <x v="7"/>
    <m/>
    <s v="C08046"/>
    <s v="1-5-HAJ12--X4"/>
    <s v="SH-- POL VDT18MA C/C40 H8.5 SS304x0.7"/>
    <s v="HDL-"/>
    <s v="B"/>
    <n v="1170"/>
    <s v="PC"/>
    <s v="CNY"/>
    <n v="3.2145000000000001"/>
    <n v="3760.97"/>
  </r>
  <r>
    <x v="7"/>
    <s v="710341300101"/>
    <d v="2025-08-13T00:00:00"/>
    <d v="2025-08-12T00:00:00"/>
    <s v="MY02S"/>
    <x v="23"/>
    <m/>
    <s v="X250829"/>
    <s v="6-8-F62075-C"/>
    <s v="FP BROWN BOX 62075-C"/>
    <s v="BOX-"/>
    <s v="B"/>
    <n v="1010"/>
    <s v="PC"/>
    <s v="CNY"/>
    <n v="3.23"/>
    <n v="3262.3"/>
  </r>
  <r>
    <x v="7"/>
    <s v="710341780701"/>
    <d v="2025-08-28T00:00:00"/>
    <d v="2025-08-26T00:00:00"/>
    <s v="MY02S"/>
    <x v="23"/>
    <m/>
    <s v="X250861"/>
    <s v="7-8-F70515A"/>
    <s v="BROWN BOX 70515"/>
    <s v="BOX-"/>
    <s v="B"/>
    <n v="2020"/>
    <s v="PC"/>
    <s v="CNY"/>
    <n v="3.27"/>
    <n v="6605.4"/>
  </r>
  <r>
    <x v="7"/>
    <s v="710339890101"/>
    <d v="2025-08-19T00:00:00"/>
    <d v="2025-07-15T00:00:00"/>
    <s v="R017"/>
    <x v="18"/>
    <m/>
    <s v="C08074"/>
    <s v="3-5-LHM104-DZ"/>
    <s v="104 BK01A TUM"/>
    <s v="LHDL"/>
    <s v="B"/>
    <n v="1010"/>
    <s v="PC"/>
    <s v="CNY"/>
    <n v="3.2938000000000001"/>
    <n v="3326.74"/>
  </r>
  <r>
    <x v="7"/>
    <s v="710339890201"/>
    <d v="2025-08-19T00:00:00"/>
    <d v="2025-07-15T00:00:00"/>
    <s v="R017"/>
    <x v="18"/>
    <m/>
    <s v="C08074"/>
    <s v="3-5-LHM205-DZ"/>
    <s v="STD- 205 BK01A TUM R216 C/C113 H6.5"/>
    <s v="LHDL"/>
    <s v="B"/>
    <n v="1320"/>
    <s v="PC"/>
    <s v="CNY"/>
    <n v="3.2938000000000001"/>
    <n v="4347.82"/>
  </r>
  <r>
    <x v="7"/>
    <s v="710338830301"/>
    <d v="2025-08-28T00:00:00"/>
    <d v="2025-06-26T00:00:00"/>
    <s v="TA27"/>
    <x v="7"/>
    <m/>
    <s v="C08106"/>
    <s v="1-5-HAJ86-W"/>
    <s v="LG 86 POL"/>
    <s v="HDL-"/>
    <s v="B"/>
    <n v="1020"/>
    <s v="PC"/>
    <s v="CNY"/>
    <n v="3.3456000000000001"/>
    <n v="3412.51"/>
  </r>
  <r>
    <x v="7"/>
    <s v="710341000301"/>
    <d v="2025-08-13T00:00:00"/>
    <d v="2025-08-11T00:00:00"/>
    <s v="MY02S"/>
    <x v="23"/>
    <m/>
    <s v="X250828"/>
    <s v="1-8-C11937A"/>
    <s v="3-WAY CORR SLV 11937"/>
    <s v="SHTS"/>
    <s v="B"/>
    <n v="1710"/>
    <s v="PC"/>
    <s v="CNY"/>
    <n v="3.35"/>
    <n v="5728.5"/>
  </r>
  <r>
    <x v="7"/>
    <s v="710336941101"/>
    <d v="2025-08-05T00:00:00"/>
    <d v="2025-05-28T00:00:00"/>
    <s v="MY02S"/>
    <x v="23"/>
    <m/>
    <s v="X250810"/>
    <s v="1-8-F18011-C"/>
    <s v="BROWN BOX 18011-C"/>
    <s v="BOX-"/>
    <s v="B"/>
    <n v="4020"/>
    <s v="PC"/>
    <s v="CNY"/>
    <n v="3.43"/>
    <n v="13788.6"/>
  </r>
  <r>
    <x v="7"/>
    <s v="710338020801"/>
    <d v="2025-08-05T00:00:00"/>
    <d v="2025-06-13T00:00:00"/>
    <s v="MY02S"/>
    <x v="23"/>
    <m/>
    <s v="X250809"/>
    <s v="7-8-C76128A-C"/>
    <s v="COL BOX 76128-C"/>
    <s v="BOX-"/>
    <s v="B"/>
    <n v="2020"/>
    <s v="PC"/>
    <s v="CNY"/>
    <n v="3.44"/>
    <n v="6948.8"/>
  </r>
  <r>
    <x v="7"/>
    <s v="710341510101"/>
    <d v="2025-08-29T00:00:00"/>
    <d v="2025-08-20T00:00:00"/>
    <s v="XL10"/>
    <x v="11"/>
    <m/>
    <s v="C08113"/>
    <s v="7-6-629A"/>
    <s v="20cm Si-RU GASKET GN36A"/>
    <s v="ANYD"/>
    <s v="B"/>
    <n v="300"/>
    <s v="PC"/>
    <s v="CNY"/>
    <n v="3.5"/>
    <n v="1050"/>
  </r>
  <r>
    <x v="7"/>
    <s v="710340080101"/>
    <d v="2025-08-11T00:00:00"/>
    <d v="2025-07-18T00:00:00"/>
    <s v="XL10"/>
    <x v="11"/>
    <m/>
    <s v="C08036"/>
    <s v="7-6-629A"/>
    <s v="20cm Si-RU GASKET GN36A"/>
    <s v="ANYD"/>
    <s v="B"/>
    <n v="1000"/>
    <s v="PC"/>
    <s v="CNY"/>
    <n v="3.5"/>
    <n v="3500"/>
  </r>
  <r>
    <x v="7"/>
    <s v="710339960101"/>
    <d v="2025-08-05T00:00:00"/>
    <d v="2025-07-15T00:00:00"/>
    <s v="YP02"/>
    <x v="0"/>
    <m/>
    <s v="C08016"/>
    <s v="7-C-ZBC16KK-002"/>
    <s v="ZBC16CV----------Y-P-----"/>
    <s v="LID-"/>
    <s v="S"/>
    <n v="500"/>
    <s v="PC"/>
    <s v="CNY"/>
    <n v="3.53"/>
    <n v="1765"/>
  </r>
  <r>
    <x v="7"/>
    <s v="710338810101"/>
    <d v="2025-08-21T00:00:00"/>
    <d v="2025-06-26T00:00:00"/>
    <s v="R017"/>
    <x v="18"/>
    <m/>
    <s v="C08077"/>
    <s v="1-5-HAJ01--X4"/>
    <s v="SH-- POL R73 C/C40 H8.5 SS304x0.7"/>
    <s v="HDL-"/>
    <s v="B"/>
    <n v="1172"/>
    <s v="PC"/>
    <s v="CNY"/>
    <n v="3.5398000000000001"/>
    <n v="4148.6499999999996"/>
  </r>
  <r>
    <x v="7"/>
    <s v="710341001701"/>
    <d v="2025-08-13T00:00:00"/>
    <d v="2025-08-11T00:00:00"/>
    <s v="MY02S"/>
    <x v="23"/>
    <m/>
    <s v="X250826"/>
    <s v="7-8-C76128A-C"/>
    <s v="COL BOX 76128-C"/>
    <s v="BOX-"/>
    <s v="B"/>
    <n v="3020"/>
    <s v="PC"/>
    <s v="CNY"/>
    <n v="3.56"/>
    <n v="10751.2"/>
  </r>
  <r>
    <x v="7"/>
    <s v="710340280201"/>
    <d v="2025-08-22T00:00:00"/>
    <d v="2025-07-23T00:00:00"/>
    <s v="MY02S"/>
    <x v="23"/>
    <m/>
    <s v="X250848"/>
    <s v="1-8-F18011-C"/>
    <s v="BROWN BOX 18011-C"/>
    <s v="BOX-"/>
    <s v="B"/>
    <n v="4030"/>
    <s v="PC"/>
    <s v="CNY"/>
    <n v="3.57"/>
    <n v="14387.1"/>
  </r>
  <r>
    <x v="7"/>
    <s v="710340930101"/>
    <d v="2025-08-08T00:00:00"/>
    <d v="2025-08-07T00:00:00"/>
    <s v="MY02S"/>
    <x v="23"/>
    <m/>
    <s v="X250819"/>
    <s v="6-8-F62125-C"/>
    <s v="FP BOX 62125-C"/>
    <s v="BOX-"/>
    <s v="B"/>
    <n v="3020"/>
    <s v="PC"/>
    <s v="CNY"/>
    <n v="3.6"/>
    <n v="10872"/>
  </r>
  <r>
    <x v="7"/>
    <s v="710340120301"/>
    <d v="2025-08-01T00:00:00"/>
    <d v="2025-07-21T00:00:00"/>
    <s v="NA02"/>
    <x v="27"/>
    <m/>
    <s v="B250714"/>
    <s v="7-1-15103N435N"/>
    <s v="AL1.5x103.4X127.4MM1100-O"/>
    <s v="ALM-"/>
    <s v="O"/>
    <n v="50"/>
    <s v="KG"/>
    <s v="CNY"/>
    <n v="3.6282999999999999"/>
    <n v="181.42"/>
  </r>
  <r>
    <x v="7"/>
    <s v="710340590301"/>
    <d v="2025-08-19T00:00:00"/>
    <d v="2025-07-30T00:00:00"/>
    <s v="NA02"/>
    <x v="27"/>
    <m/>
    <s v="B250806"/>
    <s v="7-1-10193C435N"/>
    <s v="AL CIR 1.0x193mm 1100-O"/>
    <s v="ALM-"/>
    <s v="O"/>
    <n v="50"/>
    <s v="KG"/>
    <s v="CNY"/>
    <n v="3.6282999999999999"/>
    <n v="181.42"/>
  </r>
  <r>
    <x v="7"/>
    <s v="710340590401"/>
    <d v="2025-08-19T00:00:00"/>
    <d v="2025-07-30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590501"/>
    <d v="2025-08-19T00:00:00"/>
    <d v="2025-07-30T00:00:00"/>
    <s v="NA02"/>
    <x v="27"/>
    <m/>
    <s v="B250806"/>
    <s v="7-1-10210C435N"/>
    <s v="AL CIR 1.0x210mm 1100-O"/>
    <s v="ALM-"/>
    <s v="O"/>
    <n v="50"/>
    <s v="KG"/>
    <s v="CNY"/>
    <n v="3.6282999999999999"/>
    <n v="181.42"/>
  </r>
  <r>
    <x v="7"/>
    <s v="710340920301"/>
    <d v="2025-08-19T00:00:00"/>
    <d v="2025-08-06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920401"/>
    <d v="2025-08-19T00:00:00"/>
    <d v="2025-08-06T00:00:00"/>
    <s v="NA02"/>
    <x v="27"/>
    <m/>
    <s v="B250806"/>
    <s v="7-1-10184C435N"/>
    <s v="AL CIR 1.0x184mm 1100-O"/>
    <s v="ALM-"/>
    <s v="O"/>
    <n v="70"/>
    <s v="KG"/>
    <s v="CNY"/>
    <n v="3.6282999999999999"/>
    <n v="253.98"/>
  </r>
  <r>
    <x v="7"/>
    <s v="710340920601"/>
    <d v="2025-08-19T00:00:00"/>
    <d v="2025-08-06T00:00:00"/>
    <s v="NA02"/>
    <x v="27"/>
    <m/>
    <s v="B250806"/>
    <s v="7-1-10260c435n"/>
    <s v="AL CIR 1.0x260mm 1100-O"/>
    <s v="ALM-"/>
    <s v="O"/>
    <n v="80"/>
    <s v="KG"/>
    <s v="CNY"/>
    <n v="3.6282999999999999"/>
    <n v="290.26"/>
  </r>
  <r>
    <x v="7"/>
    <s v="710340920501"/>
    <d v="2025-08-19T00:00:00"/>
    <d v="2025-08-06T00:00:00"/>
    <s v="NA02"/>
    <x v="27"/>
    <m/>
    <s v="B250806"/>
    <s v="7-1-10225C435N"/>
    <s v="AL CIR 1.0x225mm 1100-O"/>
    <s v="ALM-"/>
    <s v="O"/>
    <n v="115"/>
    <s v="KG"/>
    <s v="CNY"/>
    <n v="3.6282999999999999"/>
    <n v="417.25"/>
  </r>
  <r>
    <x v="7"/>
    <s v="710340120201"/>
    <d v="2025-08-01T00:00:00"/>
    <d v="2025-07-21T00:00:00"/>
    <s v="NA02"/>
    <x v="27"/>
    <m/>
    <s v="B250714"/>
    <s v="7-1-10200C435N"/>
    <s v="AL CIR 1.0x200mm 1100-O"/>
    <s v="ALM-"/>
    <s v="O"/>
    <n v="130"/>
    <s v="KG"/>
    <s v="CNY"/>
    <n v="3.6282999999999999"/>
    <n v="471.68"/>
  </r>
  <r>
    <x v="7"/>
    <s v="710340590201"/>
    <d v="2025-08-19T00:00:00"/>
    <d v="2025-07-30T00:00:00"/>
    <s v="NA02"/>
    <x v="27"/>
    <m/>
    <s v="B250806"/>
    <s v="7-1-15103N435N"/>
    <s v="AL1.5x103.4X127.4MM1100-O"/>
    <s v="ALM-"/>
    <s v="O"/>
    <n v="450"/>
    <s v="KG"/>
    <s v="CNY"/>
    <n v="3.6282999999999999"/>
    <n v="1632.74"/>
  </r>
  <r>
    <x v="7"/>
    <s v="710341980101"/>
    <d v="2025-08-29T00:00:00"/>
    <d v="2025-08-29T00:00:00"/>
    <s v="YP02"/>
    <x v="0"/>
    <m/>
    <s v="C08112"/>
    <s v="7-C-REC18CK-002"/>
    <s v="REC18CT----------Y-P-----"/>
    <s v="LID-"/>
    <s v="O"/>
    <n v="51"/>
    <s v="PC"/>
    <s v="CNY"/>
    <n v="3.64"/>
    <n v="185.64"/>
  </r>
  <r>
    <x v="7"/>
    <s v="710337440101"/>
    <d v="2025-08-05T00:00:00"/>
    <d v="2025-06-05T00:00:00"/>
    <s v="YP02"/>
    <x v="0"/>
    <m/>
    <s v="C08016"/>
    <s v="7-C-REC18CK-002"/>
    <s v="REC18CT----------Y-P-----"/>
    <s v="LID-"/>
    <s v="O"/>
    <n v="1010"/>
    <s v="PC"/>
    <s v="CNY"/>
    <n v="3.64"/>
    <n v="3676.4"/>
  </r>
  <r>
    <x v="7"/>
    <s v="710338890101"/>
    <d v="2025-08-11T00:00:00"/>
    <d v="2025-06-26T00:00:00"/>
    <s v="YP02"/>
    <x v="0"/>
    <m/>
    <s v="C08032"/>
    <s v="7-C-REC18PK-002"/>
    <s v="REC18CT----------Y-Y-----"/>
    <s v="LID-"/>
    <s v="S"/>
    <n v="1300"/>
    <s v="PC"/>
    <s v="CNY"/>
    <n v="3.64"/>
    <n v="4732"/>
  </r>
  <r>
    <x v="7"/>
    <s v="710341000701"/>
    <d v="2025-08-13T00:00:00"/>
    <d v="2025-08-11T00:00:00"/>
    <s v="MY02S"/>
    <x v="23"/>
    <m/>
    <s v="X250828"/>
    <s v="1-8-C12040A"/>
    <s v="3-WAY CORR SLV 12040"/>
    <s v="SHTS"/>
    <s v="B"/>
    <n v="1010"/>
    <s v="PC"/>
    <s v="CNY"/>
    <n v="3.67"/>
    <n v="3706.7"/>
  </r>
  <r>
    <x v="7"/>
    <s v="710341000801"/>
    <d v="2025-08-22T00:00:00"/>
    <d v="2025-08-11T00:00:00"/>
    <s v="MY02S"/>
    <x v="23"/>
    <m/>
    <s v="X250850"/>
    <s v="1-8-C12040A"/>
    <s v="3-WAY CORR SLV 12040"/>
    <s v="SHTS"/>
    <s v="B"/>
    <n v="1410"/>
    <s v="PC"/>
    <s v="CNY"/>
    <n v="3.67"/>
    <n v="5174.7"/>
  </r>
  <r>
    <x v="7"/>
    <s v="710341002401"/>
    <d v="2025-08-19T00:00:00"/>
    <d v="2025-08-11T00:00:00"/>
    <s v="MY02S"/>
    <x v="23"/>
    <m/>
    <s v="X250840"/>
    <s v="7-8-F78381A-C"/>
    <s v="1C FP BOX 78381-C"/>
    <s v="BOX-"/>
    <s v="B"/>
    <n v="505"/>
    <s v="PC"/>
    <s v="CNY"/>
    <n v="3.7"/>
    <n v="1868.5"/>
  </r>
  <r>
    <x v="7"/>
    <s v="710340070101"/>
    <d v="2025-08-04T00:00:00"/>
    <d v="2025-07-18T00:00:00"/>
    <s v="XF09"/>
    <x v="31"/>
    <m/>
    <s v="C08006"/>
    <s v="7-6-623--Y"/>
    <s v="16CM SS RING BRUSHED"/>
    <s v="ANYD"/>
    <s v="B"/>
    <n v="1500"/>
    <s v="PC"/>
    <s v="CNY"/>
    <n v="3.7345000000000002"/>
    <n v="5601.75"/>
  </r>
  <r>
    <x v="7"/>
    <s v="710339651001"/>
    <d v="2025-08-06T00:00:00"/>
    <d v="2025-07-09T00:00:00"/>
    <s v="Z010"/>
    <x v="25"/>
    <m/>
    <s v="C08022"/>
    <s v="1-6-GD24-ZA"/>
    <s v="G-LD SD DR 24CM 2H POL"/>
    <s v="GLID"/>
    <s v="B"/>
    <n v="510"/>
    <s v="PC"/>
    <s v="CNY"/>
    <n v="3.7364999999999999"/>
    <n v="1905.62"/>
  </r>
  <r>
    <x v="7"/>
    <s v="710341510201"/>
    <d v="2025-08-29T00:00:00"/>
    <d v="2025-08-20T00:00:00"/>
    <s v="XL10"/>
    <x v="11"/>
    <m/>
    <s v="C08113"/>
    <s v="7-6-630A"/>
    <s v="22cm Si-RU GASKET GN36A"/>
    <s v="ANYD"/>
    <s v="B"/>
    <n v="300"/>
    <s v="PC"/>
    <s v="CNY"/>
    <n v="3.85"/>
    <n v="1155"/>
  </r>
  <r>
    <x v="7"/>
    <s v="710340080201"/>
    <d v="2025-08-11T00:00:00"/>
    <d v="2025-07-18T00:00:00"/>
    <s v="XL10"/>
    <x v="11"/>
    <m/>
    <s v="C08036"/>
    <s v="7-6-630A"/>
    <s v="22cm Si-RU GASKET GN36A"/>
    <s v="ANYD"/>
    <s v="B"/>
    <n v="1000"/>
    <s v="PC"/>
    <s v="CNY"/>
    <n v="3.85"/>
    <n v="3850"/>
  </r>
  <r>
    <x v="7"/>
    <s v="710341780901"/>
    <d v="2025-08-28T00:00:00"/>
    <d v="2025-08-26T00:00:00"/>
    <s v="MY02S"/>
    <x v="23"/>
    <m/>
    <s v="X250861"/>
    <s v="7-8-F70518B"/>
    <s v="BROWN BOX 70518"/>
    <s v="BOX-"/>
    <s v="B"/>
    <n v="2020"/>
    <s v="PC"/>
    <s v="CNY"/>
    <n v="3.87"/>
    <n v="7817.4"/>
  </r>
  <r>
    <x v="7"/>
    <s v="710341002701"/>
    <d v="2025-08-19T00:00:00"/>
    <d v="2025-08-11T00:00:00"/>
    <s v="MY02S"/>
    <x v="23"/>
    <m/>
    <s v="X250840"/>
    <s v="7-8-F78383A-C"/>
    <s v="1C FP BOX 78383-C"/>
    <s v="BOX-"/>
    <s v="B"/>
    <n v="505"/>
    <s v="PC"/>
    <s v="CNY"/>
    <n v="3.9"/>
    <n v="1969.5"/>
  </r>
  <r>
    <x v="7"/>
    <s v="710338680101"/>
    <d v="2025-08-19T00:00:00"/>
    <d v="2025-06-24T00:00:00"/>
    <s v="YY04S"/>
    <x v="30"/>
    <m/>
    <s v="C08068"/>
    <s v="7-C-REC24CK-002"/>
    <s v="REC24CT----------Y-P-----"/>
    <s v="LID-"/>
    <s v="O"/>
    <n v="1260"/>
    <s v="PC"/>
    <s v="CNY"/>
    <n v="3.9"/>
    <n v="4914"/>
  </r>
  <r>
    <x v="7"/>
    <s v="710340140101"/>
    <d v="2025-08-04T00:00:00"/>
    <d v="2025-07-21T00:00:00"/>
    <s v="XF09"/>
    <x v="31"/>
    <m/>
    <s v="C08006"/>
    <s v="7-6-624--Y"/>
    <s v="18CM SS RING BRUSHED"/>
    <s v="ANYD"/>
    <s v="B"/>
    <n v="1000"/>
    <s v="PC"/>
    <s v="CNY"/>
    <n v="3.9188000000000001"/>
    <n v="3918.8"/>
  </r>
  <r>
    <x v="7"/>
    <s v="710340070201"/>
    <d v="2025-08-04T00:00:00"/>
    <d v="2025-07-18T00:00:00"/>
    <s v="XF09"/>
    <x v="31"/>
    <m/>
    <s v="C08006"/>
    <s v="7-6-624--Y"/>
    <s v="18CM SS RING BRUSHED"/>
    <s v="ANYD"/>
    <s v="B"/>
    <n v="2100"/>
    <s v="PC"/>
    <s v="CNY"/>
    <n v="3.9188000000000001"/>
    <n v="8229.48"/>
  </r>
  <r>
    <x v="7"/>
    <s v="710341782601"/>
    <d v="2025-08-28T00:00:00"/>
    <d v="2025-08-26T00:00:00"/>
    <s v="MY02S"/>
    <x v="23"/>
    <m/>
    <s v="X250860"/>
    <s v="7-8-C77820-C--J"/>
    <s v="COL BOX 77820-C--J"/>
    <s v="BOX-"/>
    <s v="B"/>
    <n v="1500"/>
    <s v="PC"/>
    <s v="CNY"/>
    <n v="3.92"/>
    <n v="5880"/>
  </r>
  <r>
    <x v="7"/>
    <s v="710339890301"/>
    <d v="2025-08-21T00:00:00"/>
    <d v="2025-07-15T00:00:00"/>
    <s v="R017"/>
    <x v="18"/>
    <m/>
    <s v="C08077"/>
    <s v="3-5-LPS104--Y"/>
    <s v="STD- 104 BSH R203.14 C/C113 H6.5"/>
    <s v="HDL-"/>
    <s v="B"/>
    <n v="1020"/>
    <s v="PC"/>
    <s v="CNY"/>
    <n v="3.9580000000000002"/>
    <n v="4037.16"/>
  </r>
  <r>
    <x v="7"/>
    <s v="710339890401"/>
    <d v="2025-08-21T00:00:00"/>
    <d v="2025-07-15T00:00:00"/>
    <s v="R017"/>
    <x v="18"/>
    <m/>
    <s v="C08077"/>
    <s v="3-5-LPS105--Y"/>
    <s v="STD- 105 BSH R223.86 C/C113 H6.5"/>
    <s v="HDL-"/>
    <s v="B"/>
    <n v="1020"/>
    <s v="PC"/>
    <s v="CNY"/>
    <n v="3.9580000000000002"/>
    <n v="4037.16"/>
  </r>
  <r>
    <x v="7"/>
    <s v="710338060101"/>
    <d v="2025-08-21T00:00:00"/>
    <d v="2025-06-13T00:00:00"/>
    <s v="R017"/>
    <x v="18"/>
    <m/>
    <s v="C08077"/>
    <s v="3-5-LPS110--Y"/>
    <s v="STD- 110 BSH R322.2 C/C113 H6.5"/>
    <s v="HDL-"/>
    <s v="B"/>
    <n v="3030"/>
    <s v="PC"/>
    <s v="CNY"/>
    <n v="3.9580000000000002"/>
    <n v="11992.74"/>
  </r>
  <r>
    <x v="7"/>
    <s v="710336960601"/>
    <d v="2025-08-04T00:00:00"/>
    <d v="2025-05-28T00:00:00"/>
    <s v="YP02"/>
    <x v="0"/>
    <m/>
    <s v="C08009"/>
    <s v="7-C-PCC30CK-002"/>
    <s v="PCC30CT----------Y-P-----"/>
    <s v="LID-"/>
    <s v="O"/>
    <n v="710"/>
    <s v="PC"/>
    <s v="CNY"/>
    <n v="4"/>
    <n v="2840"/>
  </r>
  <r>
    <x v="7"/>
    <s v="710337440201"/>
    <d v="2025-08-04T00:00:00"/>
    <d v="2025-06-05T00:00:00"/>
    <s v="YP02"/>
    <x v="0"/>
    <m/>
    <s v="C08009"/>
    <s v="7-C-REC26CK-002"/>
    <s v="REC26CT----------Y-P-----"/>
    <s v="LID-"/>
    <s v="O"/>
    <n v="1010"/>
    <s v="PC"/>
    <s v="CNY"/>
    <n v="4.0599999999999996"/>
    <n v="4100.6000000000004"/>
  </r>
  <r>
    <x v="7"/>
    <s v="710340720101"/>
    <d v="2025-08-04T00:00:00"/>
    <d v="2025-08-01T00:00:00"/>
    <s v="R017"/>
    <x v="18"/>
    <m/>
    <s v="C08013"/>
    <s v="3-5-HAJ65-W"/>
    <s v="LG-- 65 POL VDZ24MA C/C40 H8.5 SS430x1.2"/>
    <s v="HDL-"/>
    <s v="B"/>
    <n v="150"/>
    <s v="PC"/>
    <s v="CNY"/>
    <n v="4.1566000000000001"/>
    <n v="623.49"/>
  </r>
  <r>
    <x v="7"/>
    <s v="710340070301"/>
    <d v="2025-08-04T00:00:00"/>
    <d v="2025-07-18T00:00:00"/>
    <s v="XF09"/>
    <x v="31"/>
    <m/>
    <s v="C08006"/>
    <s v="7-6-625--Y"/>
    <s v="20CM SS RING BRUSHED"/>
    <s v="ANYD"/>
    <s v="B"/>
    <n v="400"/>
    <s v="PC"/>
    <s v="CNY"/>
    <n v="4.1612999999999998"/>
    <n v="1664.52"/>
  </r>
  <r>
    <x v="7"/>
    <s v="710336920401"/>
    <d v="2025-08-12T00:00:00"/>
    <d v="2025-05-28T00:00:00"/>
    <s v="Z010"/>
    <x v="25"/>
    <m/>
    <s v="RTV-1188"/>
    <s v="1-6-GE24-ZA"/>
    <s v="G-LD E 24CM POL"/>
    <s v="GLID"/>
    <s v="B"/>
    <n v="-78"/>
    <s v="PC"/>
    <s v="CNY"/>
    <n v="4.1654999999999998"/>
    <n v="-324.91000000000003"/>
  </r>
  <r>
    <x v="7"/>
    <s v="710336920401"/>
    <d v="2025-08-28T00:00:00"/>
    <d v="2025-05-28T00:00:00"/>
    <s v="Z010"/>
    <x v="25"/>
    <m/>
    <s v="C08111"/>
    <s v="1-6-GE24-ZA"/>
    <s v="G-LD E 24CM POL"/>
    <s v="GLID"/>
    <s v="B"/>
    <n v="78"/>
    <s v="PC"/>
    <s v="CNY"/>
    <n v="4.1654999999999998"/>
    <n v="324.91000000000003"/>
  </r>
  <r>
    <x v="7"/>
    <s v="710339651201"/>
    <d v="2025-08-06T00:00:00"/>
    <d v="2025-07-09T00:00:00"/>
    <s v="Z010"/>
    <x v="25"/>
    <m/>
    <s v="C08022"/>
    <s v="1-6-GE24-ZA"/>
    <s v="G-LD E 24CM POL"/>
    <s v="GLID"/>
    <s v="B"/>
    <n v="3020"/>
    <s v="PC"/>
    <s v="CNY"/>
    <n v="4.1654999999999998"/>
    <n v="12579.81"/>
  </r>
  <r>
    <x v="7"/>
    <s v="710338670101"/>
    <d v="2025-08-14T00:00:00"/>
    <d v="2025-06-24T00:00:00"/>
    <s v="YP02"/>
    <x v="0"/>
    <m/>
    <s v="C08051"/>
    <s v="7-C-REC28CK-002"/>
    <s v="REC28CT----------Y-P-----"/>
    <s v="LID-"/>
    <s v="O"/>
    <n v="600"/>
    <s v="PC"/>
    <s v="CNY"/>
    <n v="4.17"/>
    <n v="2502"/>
  </r>
  <r>
    <x v="7"/>
    <s v="710338670101"/>
    <d v="2025-08-15T00:00:00"/>
    <d v="2025-06-24T00:00:00"/>
    <s v="YP02"/>
    <x v="0"/>
    <m/>
    <s v="C08054"/>
    <s v="7-C-REC28CK-002"/>
    <s v="REC28CT----------Y-P-----"/>
    <s v="LID-"/>
    <s v="O"/>
    <n v="660"/>
    <s v="PC"/>
    <s v="CNY"/>
    <n v="4.17"/>
    <n v="2752.2"/>
  </r>
  <r>
    <x v="7"/>
    <s v="710339340101"/>
    <d v="2025-08-28T00:00:00"/>
    <d v="2025-07-04T00:00:00"/>
    <s v="YY04S"/>
    <x v="30"/>
    <m/>
    <s v="C08103"/>
    <s v="7-C-REC2408AS-002"/>
    <s v="REC2408CT----------Y-Y-----"/>
    <s v="LID-"/>
    <s v="O"/>
    <n v="1000"/>
    <s v="PC"/>
    <s v="CNY"/>
    <n v="4.2"/>
    <n v="4200"/>
  </r>
  <r>
    <x v="7"/>
    <s v="710339340101"/>
    <d v="2025-08-27T00:00:00"/>
    <d v="2025-07-04T00:00:00"/>
    <s v="YY04S"/>
    <x v="30"/>
    <m/>
    <s v=" C08101"/>
    <s v="7-C-REC2408AS-002"/>
    <s v="REC2408CT----------Y-Y-----"/>
    <s v="LID-"/>
    <s v="O"/>
    <n v="1000"/>
    <s v="PC"/>
    <s v="CNY"/>
    <n v="4.2"/>
    <n v="4200"/>
  </r>
  <r>
    <x v="7"/>
    <s v="710339340101"/>
    <d v="2025-08-26T00:00:00"/>
    <d v="2025-07-04T00:00:00"/>
    <s v="YY04S"/>
    <x v="30"/>
    <m/>
    <s v="C08097"/>
    <s v="7-C-REC2408AS-002"/>
    <s v="REC2408CT----------Y-Y-----"/>
    <s v="LID-"/>
    <s v="O"/>
    <n v="1000"/>
    <s v="PC"/>
    <s v="CNY"/>
    <n v="4.2"/>
    <n v="4200"/>
  </r>
  <r>
    <x v="7"/>
    <s v="710339340101"/>
    <d v="2025-08-25T00:00:00"/>
    <d v="2025-07-04T00:00:00"/>
    <s v="YY04S"/>
    <x v="30"/>
    <m/>
    <s v="C08089"/>
    <s v="7-C-REC2408AS-002"/>
    <s v="REC2408CT----------Y-Y-----"/>
    <s v="LID-"/>
    <s v="O"/>
    <n v="1000"/>
    <s v="PC"/>
    <s v="CNY"/>
    <n v="4.2"/>
    <n v="4200"/>
  </r>
  <r>
    <x v="7"/>
    <s v="710339340101"/>
    <d v="2025-08-18T00:00:00"/>
    <d v="2025-07-04T00:00:00"/>
    <s v="YY04S"/>
    <x v="30"/>
    <m/>
    <s v="C08063"/>
    <s v="7-C-REC2408AS-002"/>
    <s v="REC2408CT----------Y-Y-----"/>
    <s v="LID-"/>
    <s v="O"/>
    <n v="1000"/>
    <s v="PC"/>
    <s v="CNY"/>
    <n v="4.2"/>
    <n v="4200"/>
  </r>
  <r>
    <x v="7"/>
    <s v="710337760401"/>
    <d v="2025-08-06T00:00:00"/>
    <d v="2025-06-10T00:00:00"/>
    <s v="YY04S"/>
    <x v="30"/>
    <m/>
    <s v="C08021"/>
    <s v="7-C-REC2408AS-002"/>
    <s v="REC2408CT----------Y-Y-----"/>
    <s v="LID-"/>
    <s v="O"/>
    <n v="1310"/>
    <s v="PC"/>
    <s v="CNY"/>
    <n v="4.2"/>
    <n v="5502"/>
  </r>
  <r>
    <x v="7"/>
    <s v="710337760501"/>
    <d v="2025-08-18T00:00:00"/>
    <d v="2025-06-10T00:00:00"/>
    <s v="YY04S"/>
    <x v="30"/>
    <m/>
    <s v="C08063"/>
    <s v="7-C-REC2408AS-002"/>
    <s v="REC2408CT----------Y-Y-----"/>
    <s v="LID-"/>
    <s v="O"/>
    <n v="1510"/>
    <s v="PC"/>
    <s v="CNY"/>
    <n v="4.2"/>
    <n v="6342"/>
  </r>
  <r>
    <x v="7"/>
    <s v="710340640301"/>
    <d v="2025-08-22T00:00:00"/>
    <d v="2025-08-01T00:00:00"/>
    <s v="MY02S"/>
    <x v="23"/>
    <m/>
    <s v="X250848"/>
    <s v="1-8-F18039"/>
    <s v="BROWN BOX 18039"/>
    <s v="BOX-"/>
    <s v="B"/>
    <n v="1000"/>
    <s v="PC"/>
    <s v="CNY"/>
    <n v="4.21"/>
    <n v="4210"/>
  </r>
  <r>
    <x v="7"/>
    <s v="710340640201"/>
    <d v="2025-08-05T00:00:00"/>
    <d v="2025-08-01T00:00:00"/>
    <s v="MY02S"/>
    <x v="23"/>
    <m/>
    <s v="X250810"/>
    <s v="1-8-F18039"/>
    <s v="BROWN BOX 18039"/>
    <s v="BOX-"/>
    <s v="B"/>
    <n v="4030"/>
    <s v="PC"/>
    <s v="CNY"/>
    <n v="4.21"/>
    <n v="16966.3"/>
  </r>
  <r>
    <x v="7"/>
    <s v="710341001501"/>
    <d v="2025-08-13T00:00:00"/>
    <d v="2025-08-11T00:00:00"/>
    <s v="MY02S"/>
    <x v="23"/>
    <m/>
    <s v="X250826"/>
    <s v="7-8-C74041-C"/>
    <s v="COL BOX 74041-C"/>
    <s v="BOX-"/>
    <s v="B"/>
    <n v="4030"/>
    <s v="PC"/>
    <s v="CNY"/>
    <n v="4.2300000000000004"/>
    <n v="17046.900000000001"/>
  </r>
  <r>
    <x v="7"/>
    <s v="710337450101"/>
    <d v="2025-08-25T00:00:00"/>
    <d v="2025-06-05T00:00:00"/>
    <s v="YY04S"/>
    <x v="30"/>
    <m/>
    <s v="C08091"/>
    <s v="7-C-REC30CK-002"/>
    <s v="REC30CT----------Y-P-----"/>
    <s v="LID-"/>
    <s v="O"/>
    <n v="1010"/>
    <s v="PC"/>
    <s v="CNY"/>
    <n v="4.25"/>
    <n v="4292.5"/>
  </r>
  <r>
    <x v="7"/>
    <s v="710337750501"/>
    <d v="2025-08-26T00:00:00"/>
    <d v="2025-06-10T00:00:00"/>
    <s v="YP02"/>
    <x v="0"/>
    <m/>
    <s v="C08099"/>
    <s v="7-C-REC2608AS-002"/>
    <s v="REC2608CT----------Y-Y-----"/>
    <s v="LID-"/>
    <s v="O"/>
    <n v="492"/>
    <s v="PC"/>
    <s v="CNY"/>
    <n v="4.26"/>
    <n v="2095.92"/>
  </r>
  <r>
    <x v="7"/>
    <s v="710337750501"/>
    <d v="2025-08-25T00:00:00"/>
    <d v="2025-06-10T00:00:00"/>
    <s v="YP02"/>
    <x v="0"/>
    <m/>
    <s v="C08096"/>
    <s v="7-C-REC2608AS-002"/>
    <s v="REC2608CT----------Y-Y-----"/>
    <s v="LID-"/>
    <s v="O"/>
    <n v="600"/>
    <s v="PC"/>
    <s v="CNY"/>
    <n v="4.26"/>
    <n v="2556"/>
  </r>
  <r>
    <x v="7"/>
    <s v="710337750501"/>
    <d v="2025-08-05T00:00:00"/>
    <d v="2025-06-10T00:00:00"/>
    <s v="YP02"/>
    <x v="0"/>
    <m/>
    <s v="C08015"/>
    <s v="7-C-REC2608AS-002"/>
    <s v="REC2608CT----------Y-Y-----"/>
    <s v="LID-"/>
    <s v="O"/>
    <n v="628"/>
    <s v="PC"/>
    <s v="CNY"/>
    <n v="4.26"/>
    <n v="2675.28"/>
  </r>
  <r>
    <x v="7"/>
    <s v="710339330101"/>
    <d v="2025-08-28T00:00:00"/>
    <d v="2025-07-04T00:00:00"/>
    <s v="YP02"/>
    <x v="0"/>
    <m/>
    <s v="C08105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C08103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2025/00659"/>
    <s v="7-C-REC2608AS-002"/>
    <s v="REC2608CT----------Y-Y-----"/>
    <s v="LID-"/>
    <s v="O"/>
    <n v="743"/>
    <s v="PC"/>
    <s v="CNY"/>
    <n v="4.26"/>
    <n v="3165.18"/>
  </r>
  <r>
    <x v="7"/>
    <s v="710339330101"/>
    <d v="2025-08-26T00:00:00"/>
    <d v="2025-07-04T00:00:00"/>
    <s v="YP02"/>
    <x v="0"/>
    <m/>
    <s v="C08099"/>
    <s v="7-C-REC2608AS-002"/>
    <s v="REC2608CT----------Y-Y-----"/>
    <s v="LID-"/>
    <s v="O"/>
    <n v="936"/>
    <s v="PC"/>
    <s v="CNY"/>
    <n v="4.26"/>
    <n v="3987.36"/>
  </r>
  <r>
    <x v="7"/>
    <s v="710341780801"/>
    <d v="2025-08-28T00:00:00"/>
    <d v="2025-08-26T00:00:00"/>
    <s v="MY02S"/>
    <x v="23"/>
    <m/>
    <s v="X250861"/>
    <s v="7-8-F70516A"/>
    <s v="BROWN BOX 70516"/>
    <s v="BOX-"/>
    <s v="B"/>
    <n v="2020"/>
    <s v="PC"/>
    <s v="CNY"/>
    <n v="4.28"/>
    <n v="8645.6"/>
  </r>
  <r>
    <x v="7"/>
    <s v="710338870101"/>
    <d v="2025-08-14T00:00:00"/>
    <d v="2025-06-26T00:00:00"/>
    <s v="YY04S"/>
    <x v="30"/>
    <m/>
    <s v="C08050"/>
    <s v="7-C-REC28PK-002"/>
    <s v="REC28CT----------Y-Y-----"/>
    <s v="LID-"/>
    <s v="O"/>
    <n v="460"/>
    <s v="PC"/>
    <s v="CNY"/>
    <n v="4.3"/>
    <n v="1978"/>
  </r>
  <r>
    <x v="7"/>
    <s v="710338870101"/>
    <d v="2025-08-11T00:00:00"/>
    <d v="2025-06-26T00:00:00"/>
    <s v="YY04S"/>
    <x v="30"/>
    <m/>
    <s v="C08034"/>
    <s v="7-C-REC28PK-002"/>
    <s v="REC28CT----------Y-Y-----"/>
    <s v="LID-"/>
    <s v="O"/>
    <n v="570"/>
    <s v="PC"/>
    <s v="CNY"/>
    <n v="4.3"/>
    <n v="2451"/>
  </r>
  <r>
    <x v="7"/>
    <s v="710338870201"/>
    <d v="2025-08-25T00:00:00"/>
    <d v="2025-06-26T00:00:00"/>
    <s v="YY04S"/>
    <x v="30"/>
    <m/>
    <s v="C08090"/>
    <s v="7-C-REC28PK-002"/>
    <s v="REC28CT----------Y-Y-----"/>
    <s v="LID-"/>
    <s v="O"/>
    <n v="1030"/>
    <s v="PC"/>
    <s v="CNY"/>
    <n v="4.3"/>
    <n v="4429"/>
  </r>
  <r>
    <x v="7"/>
    <s v="710338100101"/>
    <d v="2025-08-05T00:00:00"/>
    <d v="2025-06-13T00:00:00"/>
    <s v="TA41"/>
    <x v="41"/>
    <m/>
    <s v="C08017"/>
    <s v="3-5-HPK103-EZ"/>
    <s v="SH-- 103 BK01G TUM R81 C/C34.3 H8.5"/>
    <s v="HDL-"/>
    <s v="B"/>
    <n v="1015"/>
    <s v="PC"/>
    <s v="CNY"/>
    <n v="4.3320999999999996"/>
    <n v="4397.08"/>
  </r>
  <r>
    <x v="7"/>
    <s v="710338100201"/>
    <d v="2025-08-05T00:00:00"/>
    <d v="2025-06-13T00:00:00"/>
    <s v="TA41"/>
    <x v="41"/>
    <m/>
    <s v="C08017"/>
    <s v="3-5-HPK104-EZ"/>
    <s v="SH-- 104 BK01G TUM R91 C/C34.8 H8.5"/>
    <s v="HDL-"/>
    <s v="B"/>
    <n v="1020"/>
    <s v="PC"/>
    <s v="CNY"/>
    <n v="4.3320999999999996"/>
    <n v="4418.74"/>
  </r>
  <r>
    <x v="7"/>
    <s v="710339330201"/>
    <d v="2025-08-25T00:00:00"/>
    <d v="2025-07-04T00:00:00"/>
    <s v="YP02"/>
    <x v="0"/>
    <m/>
    <s v="C08096"/>
    <s v="7-C-REC2808AS-002"/>
    <s v="REC2808CT----------Y-Y-----"/>
    <s v="LID-"/>
    <s v="O"/>
    <n v="2520"/>
    <s v="PC"/>
    <s v="CNY"/>
    <n v="4.37"/>
    <n v="11012.4"/>
  </r>
  <r>
    <x v="7"/>
    <s v="710338000301"/>
    <d v="2025-08-12T00:00:00"/>
    <d v="2025-06-12T00:00:00"/>
    <s v="Z010"/>
    <x v="25"/>
    <m/>
    <s v="RTV-1188"/>
    <s v="1-6-GLF24-ZB"/>
    <s v="G-LD LF 24CM BSH"/>
    <s v="GLID"/>
    <s v="B"/>
    <n v="-26"/>
    <s v="PC"/>
    <s v="CNY"/>
    <n v="4.3726000000000003"/>
    <n v="-113.69"/>
  </r>
  <r>
    <x v="7"/>
    <s v="710338000301"/>
    <d v="2025-08-28T00:00:00"/>
    <d v="2025-06-12T00:00:00"/>
    <s v="Z010"/>
    <x v="25"/>
    <m/>
    <s v="C08111"/>
    <s v="1-6-GLF24-ZB"/>
    <s v="G-LD LF 24CM BSH"/>
    <s v="GLID"/>
    <s v="B"/>
    <n v="26"/>
    <s v="PC"/>
    <s v="CNY"/>
    <n v="4.3726000000000003"/>
    <n v="113.69"/>
  </r>
  <r>
    <x v="7"/>
    <s v="710340630101"/>
    <d v="2025-08-12T00:00:00"/>
    <d v="2025-07-31T00:00:00"/>
    <s v="Z010"/>
    <x v="25"/>
    <m/>
    <s v="C08047"/>
    <s v="1-6-GV26-ZA"/>
    <s v="G-LD V 26CM POL"/>
    <s v="GLID"/>
    <s v="B"/>
    <n v="1000"/>
    <s v="PC"/>
    <s v="CNY"/>
    <n v="4.3754"/>
    <n v="4375.3999999999996"/>
  </r>
  <r>
    <x v="7"/>
    <s v="710340070401"/>
    <d v="2025-08-04T00:00:00"/>
    <d v="2025-07-18T00:00:00"/>
    <s v="XF09"/>
    <x v="31"/>
    <m/>
    <s v="C08006"/>
    <s v="7-6-626--Y"/>
    <s v="22CM SS RING BRUSHED"/>
    <s v="ANYD"/>
    <s v="B"/>
    <n v="300"/>
    <s v="PC"/>
    <s v="CNY"/>
    <n v="4.3940999999999999"/>
    <n v="1318.23"/>
  </r>
  <r>
    <x v="7"/>
    <s v="710339150101"/>
    <d v="2025-08-04T00:00:00"/>
    <d v="2025-07-01T00:00:00"/>
    <s v="LJ11"/>
    <x v="24"/>
    <m/>
    <s v="C08010"/>
    <s v="7-6-X021"/>
    <s v="WHISTLE BLK"/>
    <s v="KNOB"/>
    <s v="B"/>
    <n v="8200"/>
    <s v="PC"/>
    <s v="CNY"/>
    <n v="4.4320000000000004"/>
    <n v="36342.400000000001"/>
  </r>
  <r>
    <x v="7"/>
    <s v="710339150201"/>
    <d v="2025-08-25T00:00:00"/>
    <d v="2025-07-01T00:00:00"/>
    <s v="LJ11"/>
    <x v="24"/>
    <m/>
    <s v="C08093"/>
    <s v="7-6-X021"/>
    <s v="WHISTLE BLK"/>
    <s v="KNOB"/>
    <s v="B"/>
    <n v="20400"/>
    <s v="PC"/>
    <s v="CNY"/>
    <n v="4.4320000000000004"/>
    <n v="90412.800000000003"/>
  </r>
  <r>
    <x v="7"/>
    <s v="710339650501"/>
    <d v="2025-08-12T00:00:00"/>
    <d v="2025-07-09T00:00:00"/>
    <s v="Z010"/>
    <x v="25"/>
    <m/>
    <s v="C08047"/>
    <s v="1-6-GAK16BZA"/>
    <s v="G-LD AK 16CM PRESTIGE POL"/>
    <s v="GLID"/>
    <s v="B"/>
    <n v="162"/>
    <s v="PC"/>
    <s v="CNY"/>
    <n v="4.4463999999999997"/>
    <n v="720.32"/>
  </r>
  <r>
    <x v="7"/>
    <s v="710339650501"/>
    <d v="2025-08-06T00:00:00"/>
    <d v="2025-07-09T00:00:00"/>
    <s v="Z010"/>
    <x v="25"/>
    <m/>
    <s v="C08022"/>
    <s v="1-6-GAK16BZA"/>
    <s v="G-LD AK 16CM PRESTIGE POL"/>
    <s v="GLID"/>
    <s v="B"/>
    <n v="1138"/>
    <s v="PC"/>
    <s v="CNY"/>
    <n v="4.4463999999999997"/>
    <n v="5060"/>
  </r>
  <r>
    <x v="7"/>
    <s v="710341000601"/>
    <d v="2025-08-13T00:00:00"/>
    <d v="2025-08-11T00:00:00"/>
    <s v="MY02S"/>
    <x v="23"/>
    <m/>
    <s v="X250828"/>
    <s v="1-8-C11939A"/>
    <s v="3-WAY CORR SLV 11939"/>
    <s v="SHTS"/>
    <s v="B"/>
    <n v="1730"/>
    <s v="PC"/>
    <s v="CNY"/>
    <n v="4.45"/>
    <n v="7698.5"/>
  </r>
  <r>
    <x v="7"/>
    <s v="710336941501"/>
    <d v="2025-08-05T00:00:00"/>
    <d v="2025-05-28T00:00:00"/>
    <s v="MY02S"/>
    <x v="23"/>
    <m/>
    <s v="X250810"/>
    <s v="1-8-F18012-C"/>
    <s v="BROWN BOX 18012-C"/>
    <s v="BOX-"/>
    <s v="B"/>
    <n v="3520"/>
    <s v="PC"/>
    <s v="CNY"/>
    <n v="4.4800000000000004"/>
    <n v="15769.6"/>
  </r>
  <r>
    <x v="7"/>
    <s v="710338021001"/>
    <d v="2025-08-05T00:00:00"/>
    <d v="2025-06-13T00:00:00"/>
    <s v="MY02S"/>
    <x v="23"/>
    <m/>
    <s v="X250809"/>
    <s v="7-8-C76129A-C"/>
    <s v="COL BOX 76129-C"/>
    <s v="BOX-"/>
    <s v="B"/>
    <n v="2020"/>
    <s v="PC"/>
    <s v="CNY"/>
    <n v="4.5"/>
    <n v="9090"/>
  </r>
  <r>
    <x v="7"/>
    <s v="710340280401"/>
    <d v="2025-08-22T00:00:00"/>
    <d v="2025-07-23T00:00:00"/>
    <s v="MY02S"/>
    <x v="23"/>
    <m/>
    <s v="X250848"/>
    <s v="1-8-F18012-C"/>
    <s v="BROWN BOX 18012-C"/>
    <s v="BOX-"/>
    <s v="B"/>
    <n v="3020"/>
    <s v="PC"/>
    <s v="CNY"/>
    <n v="4.54"/>
    <n v="13710.8"/>
  </r>
  <r>
    <x v="7"/>
    <s v="710341001801"/>
    <d v="2025-08-13T00:00:00"/>
    <d v="2025-08-11T00:00:00"/>
    <s v="MY02S"/>
    <x v="23"/>
    <m/>
    <s v="X250826"/>
    <s v="7-8-C76129A-C"/>
    <s v="COL BOX 76129-C"/>
    <s v="BOX-"/>
    <s v="B"/>
    <n v="3020"/>
    <s v="PC"/>
    <s v="CNY"/>
    <n v="4.57"/>
    <n v="13801.4"/>
  </r>
  <r>
    <x v="7"/>
    <s v="710341002601"/>
    <d v="2025-08-19T00:00:00"/>
    <d v="2025-08-11T00:00:00"/>
    <s v="MY02S"/>
    <x v="23"/>
    <m/>
    <s v="X250840"/>
    <s v="7-8-F78382A-C"/>
    <s v="1C FP BOX 78382-C"/>
    <s v="BOX-"/>
    <s v="B"/>
    <n v="505"/>
    <s v="PC"/>
    <s v="CNY"/>
    <n v="4.5999999999999996"/>
    <n v="2323"/>
  </r>
  <r>
    <x v="7"/>
    <s v="710339340201"/>
    <d v="2025-08-27T00:00:00"/>
    <d v="2025-07-04T00:00:00"/>
    <s v="YY04S"/>
    <x v="30"/>
    <m/>
    <s v="C08101"/>
    <s v="7-C-REC3008AS-002"/>
    <s v="REC3008CT----------Y-Y-----"/>
    <s v="LID-"/>
    <s v="O"/>
    <n v="720"/>
    <s v="PC"/>
    <s v="CNY"/>
    <n v="4.5999999999999996"/>
    <n v="3312"/>
  </r>
  <r>
    <x v="7"/>
    <s v="710341002501"/>
    <d v="2025-08-13T00:00:00"/>
    <d v="2025-08-11T00:00:00"/>
    <s v="MY02S"/>
    <x v="23"/>
    <m/>
    <s v="X250825"/>
    <s v="7-8-F78382A-C"/>
    <s v="1C FP BOX 78382-C"/>
    <s v="BOX-"/>
    <s v="B"/>
    <n v="1010"/>
    <s v="PC"/>
    <s v="CNY"/>
    <n v="4.5999999999999996"/>
    <n v="4646"/>
  </r>
  <r>
    <x v="7"/>
    <s v="710339340201"/>
    <d v="2025-08-29T00:00:00"/>
    <d v="2025-07-04T00:00:00"/>
    <s v="YY04S"/>
    <x v="30"/>
    <m/>
    <s v="C08111"/>
    <s v="7-C-REC3008AS-002"/>
    <s v="REC3008CT----------Y-Y-----"/>
    <s v="LID-"/>
    <s v="O"/>
    <n v="1400"/>
    <s v="PC"/>
    <s v="CNY"/>
    <n v="4.5999999999999996"/>
    <n v="6440"/>
  </r>
  <r>
    <x v="7"/>
    <s v="710340420101"/>
    <d v="2025-08-28T00:00:00"/>
    <d v="2025-07-28T00:00:00"/>
    <s v="Z010"/>
    <x v="25"/>
    <m/>
    <s v="C08111"/>
    <s v="1-6-GLE24-ZB"/>
    <s v="G-LD LE 24CM BSH"/>
    <s v="GLID"/>
    <s v="B"/>
    <n v="1110"/>
    <s v="PC"/>
    <s v="CNY"/>
    <n v="4.6165000000000003"/>
    <n v="5124.32"/>
  </r>
  <r>
    <x v="7"/>
    <s v="710338880101"/>
    <d v="2025-08-19T00:00:00"/>
    <d v="2025-06-26T00:00:00"/>
    <s v="YP02"/>
    <x v="0"/>
    <m/>
    <s v="250806"/>
    <s v="7-C-REC2210ASY5P"/>
    <s v="1.0MM SS304 IN:Y5 EX:P"/>
    <s v="SKU-"/>
    <s v="O"/>
    <n v="480"/>
    <s v="PC"/>
    <s v="CNY"/>
    <n v="4.6500000000000004"/>
    <n v="2232"/>
  </r>
  <r>
    <x v="7"/>
    <s v="710339440101"/>
    <d v="2025-08-19T00:00:00"/>
    <d v="2025-07-08T00:00:00"/>
    <s v="YP02"/>
    <x v="0"/>
    <m/>
    <s v="250806"/>
    <s v="7-C-REC2210ASY5P"/>
    <s v="1.0MM SS304 IN:Y5 EX:P"/>
    <s v="SKU-"/>
    <s v="O"/>
    <n v="500"/>
    <s v="PC"/>
    <s v="CNY"/>
    <n v="4.6500000000000004"/>
    <n v="2325"/>
  </r>
  <r>
    <x v="7"/>
    <s v="7103394402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4403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210101"/>
    <d v="2025-08-11T00:00:00"/>
    <d v="2025-07-01T00:00:00"/>
    <s v="XL10"/>
    <x v="11"/>
    <m/>
    <s v="C08036"/>
    <s v="7-6-448A"/>
    <s v="SI RING BLC16DS PMS207C"/>
    <s v="MISC"/>
    <s v="B"/>
    <n v="1210"/>
    <s v="PC"/>
    <s v="CNY"/>
    <n v="4.6900000000000004"/>
    <n v="5674.9"/>
  </r>
  <r>
    <x v="7"/>
    <s v="710340350301"/>
    <d v="2025-08-05T00:00:00"/>
    <d v="2025-07-28T00:00:00"/>
    <s v="MY02S"/>
    <x v="23"/>
    <m/>
    <s v="X250813"/>
    <s v="7-8-C70828-C--E-F"/>
    <s v="3-WAY CORR SLV 70828-C--E (FSC)"/>
    <s v="BOX-"/>
    <s v="B"/>
    <n v="1010"/>
    <s v="PC"/>
    <s v="CNY"/>
    <n v="4.79"/>
    <n v="4837.8999999999996"/>
  </r>
  <r>
    <x v="7"/>
    <s v="710338100401"/>
    <d v="2025-08-05T00:00:00"/>
    <d v="2025-06-13T00:00:00"/>
    <s v="TA41"/>
    <x v="41"/>
    <m/>
    <s v="C08017"/>
    <s v="3-5-HPK215-EZ"/>
    <s v="LG-- 215 BK01G TUM QCI24MA C/C34.8 H8.5"/>
    <s v="HDL-"/>
    <s v="B"/>
    <n v="1010"/>
    <s v="PC"/>
    <s v="CNY"/>
    <n v="4.7900999999999998"/>
    <n v="4838"/>
  </r>
  <r>
    <x v="7"/>
    <s v="710338100301"/>
    <d v="2025-08-05T00:00:00"/>
    <d v="2025-06-13T00:00:00"/>
    <s v="TA41"/>
    <x v="41"/>
    <m/>
    <s v="C08017"/>
    <s v="3-5-HPK105-EZ"/>
    <s v="LG-- 105 BK01G TUM R101 C/C34.8 H8.5"/>
    <s v="HDL-"/>
    <s v="B"/>
    <n v="1020"/>
    <s v="PC"/>
    <s v="CNY"/>
    <n v="4.7900999999999998"/>
    <n v="4885.8999999999996"/>
  </r>
  <r>
    <x v="7"/>
    <s v="710337950301"/>
    <d v="2025-08-11T00:00:00"/>
    <d v="2025-06-12T00:00:00"/>
    <s v="TA27"/>
    <x v="7"/>
    <m/>
    <s v="C08038"/>
    <s v="3-5-HAJ57--X4"/>
    <s v="LG-- POL R123 C/C40 H8.5 SS304x1.2"/>
    <s v="HDL-"/>
    <s v="B"/>
    <n v="300"/>
    <s v="PC"/>
    <s v="CNY"/>
    <n v="4.8219000000000003"/>
    <n v="1446.57"/>
  </r>
  <r>
    <x v="7"/>
    <s v="710338830501"/>
    <d v="2025-08-28T00:00:00"/>
    <d v="2025-06-26T00:00:00"/>
    <s v="TA27"/>
    <x v="7"/>
    <m/>
    <s v="C08108"/>
    <s v="3-5-HAJ57--X4"/>
    <s v="LG-- POL R123 C/C40 H8.5 SS304x1.2"/>
    <s v="HDL-"/>
    <s v="B"/>
    <n v="399"/>
    <s v="PC"/>
    <s v="CNY"/>
    <n v="4.8219000000000003"/>
    <n v="1923.94"/>
  </r>
  <r>
    <x v="7"/>
    <s v="710337950301"/>
    <d v="2025-08-28T00:00:00"/>
    <d v="2025-06-12T00:00:00"/>
    <s v="TA27"/>
    <x v="7"/>
    <m/>
    <s v="C08108"/>
    <s v="3-5-HAJ57--X4"/>
    <s v="LG-- POL R123 C/C40 H8.5 SS304x1.2"/>
    <s v="HDL-"/>
    <s v="B"/>
    <n v="870"/>
    <s v="PC"/>
    <s v="CNY"/>
    <n v="4.8219000000000003"/>
    <n v="4195.05"/>
  </r>
  <r>
    <x v="7"/>
    <s v="710337950301"/>
    <d v="2025-08-04T00:00:00"/>
    <d v="2025-06-12T00:00:00"/>
    <s v="TA27"/>
    <x v="7"/>
    <m/>
    <s v="C08011"/>
    <s v="3-5-HAJ57--X4"/>
    <s v="LG-- POL R123 C/C40 H8.5 SS304x1.2"/>
    <s v="HDL-"/>
    <s v="B"/>
    <n v="1050"/>
    <s v="PC"/>
    <s v="CNY"/>
    <n v="4.8219000000000003"/>
    <n v="5063"/>
  </r>
  <r>
    <x v="7"/>
    <s v="710340140201"/>
    <d v="2025-08-04T00:00:00"/>
    <d v="2025-07-21T00:00:00"/>
    <s v="XF09"/>
    <x v="31"/>
    <m/>
    <s v="C08006"/>
    <s v="7-6-650--Y"/>
    <s v="SS RING 7-6-GKZ24 BSH"/>
    <s v="ANYD"/>
    <s v="B"/>
    <n v="210"/>
    <s v="PC"/>
    <s v="CNY"/>
    <n v="4.8499999999999996"/>
    <n v="1018.5"/>
  </r>
  <r>
    <x v="7"/>
    <s v="710341780601"/>
    <d v="2025-08-28T00:00:00"/>
    <d v="2025-08-26T00:00:00"/>
    <s v="MY02S"/>
    <x v="23"/>
    <m/>
    <s v="X250860"/>
    <s v="1-8-C18896"/>
    <s v="COL BOX 18896"/>
    <s v="BOX-"/>
    <s v="B"/>
    <n v="1010"/>
    <s v="PC"/>
    <s v="CNY"/>
    <n v="4.8600000000000003"/>
    <n v="4908.6000000000004"/>
  </r>
  <r>
    <x v="7"/>
    <s v="710339651101"/>
    <d v="2025-08-06T00:00:00"/>
    <d v="2025-07-09T00:00:00"/>
    <s v="Z010"/>
    <x v="25"/>
    <m/>
    <s v="C08022"/>
    <s v="1-6-GD28-ZA"/>
    <s v="G-LD SD DR 28CM 2H POL"/>
    <s v="GLID"/>
    <s v="B"/>
    <n v="510"/>
    <s v="PC"/>
    <s v="CNY"/>
    <n v="4.8769"/>
    <n v="2487.2199999999998"/>
  </r>
  <r>
    <x v="7"/>
    <s v="710340080301"/>
    <d v="2025-08-11T00:00:00"/>
    <d v="2025-07-18T00:00:00"/>
    <s v="XL10"/>
    <x v="11"/>
    <m/>
    <s v="C08036"/>
    <s v="7-6-678C"/>
    <s v="SILICONE GASKET 7-6-GMI19 BU47A"/>
    <s v="ANYD"/>
    <s v="B"/>
    <n v="100"/>
    <s v="PC"/>
    <s v="CNY"/>
    <n v="4.9000000000000004"/>
    <n v="490"/>
  </r>
  <r>
    <x v="7"/>
    <s v="710336820101"/>
    <d v="2025-08-13T00:00:00"/>
    <d v="2025-05-26T00:00:00"/>
    <s v="YY04S"/>
    <x v="30"/>
    <m/>
    <s v="250803"/>
    <s v="BLC16DS-001"/>
    <s v="16CM SS LID W/KNOB &amp; WHISTLE"/>
    <s v="SKU-"/>
    <s v="O"/>
    <n v="1400"/>
    <s v="PC"/>
    <s v="CNY"/>
    <n v="4.9154"/>
    <n v="6881.56"/>
  </r>
  <r>
    <x v="7"/>
    <s v="710338430301"/>
    <d v="2025-08-19T00:00:00"/>
    <d v="2025-06-19T00:00:00"/>
    <s v="TA25"/>
    <x v="38"/>
    <m/>
    <s v="C08069"/>
    <s v="3-5-HL08AM"/>
    <s v="HDL L SS XL -GO24 ANOLON"/>
    <s v="HDL-"/>
    <s v="B"/>
    <n v="510"/>
    <s v="PC"/>
    <s v="CNY"/>
    <n v="4.9355000000000002"/>
    <n v="2517.11"/>
  </r>
  <r>
    <x v="7"/>
    <s v="710338430101"/>
    <d v="2025-08-19T00:00:00"/>
    <d v="2025-06-19T00:00:00"/>
    <s v="TA25"/>
    <x v="38"/>
    <m/>
    <s v="C08069"/>
    <s v="3-5-HL02AM"/>
    <s v="HDL L SS XL -YK30 ANOLON"/>
    <s v="HDL-"/>
    <s v="B"/>
    <n v="90"/>
    <s v="PC"/>
    <s v="CNY"/>
    <n v="4.9706999999999999"/>
    <n v="447.36"/>
  </r>
  <r>
    <x v="7"/>
    <s v="710338430101"/>
    <d v="2025-08-21T00:00:00"/>
    <d v="2025-06-19T00:00:00"/>
    <s v="TA25"/>
    <x v="38"/>
    <m/>
    <s v="C08075"/>
    <s v="3-5-HL02AM"/>
    <s v="HDL L SS XL -YK30 ANOLON"/>
    <s v="HDL-"/>
    <s v="B"/>
    <n v="410"/>
    <s v="PC"/>
    <s v="CNY"/>
    <n v="4.9706999999999999"/>
    <n v="2037.99"/>
  </r>
  <r>
    <x v="7"/>
    <s v="710338430201"/>
    <d v="2025-08-19T00:00:00"/>
    <d v="2025-06-19T00:00:00"/>
    <s v="TA25"/>
    <x v="38"/>
    <m/>
    <s v="C08069"/>
    <s v="3-5-HL04AM"/>
    <s v="HDL L SS XL -YK24 ANO POL"/>
    <s v="HDL-"/>
    <s v="B"/>
    <n v="510"/>
    <s v="PC"/>
    <s v="CNY"/>
    <n v="4.9706999999999999"/>
    <n v="2535.06"/>
  </r>
  <r>
    <x v="7"/>
    <s v="710339940101"/>
    <d v="2025-08-22T00:00:00"/>
    <d v="2025-07-15T00:00:00"/>
    <s v="JN03"/>
    <x v="12"/>
    <m/>
    <s v="C08085"/>
    <s v="7-5-HBQ01"/>
    <s v="SH R71 BK01A+M.BLK POL"/>
    <s v="HDL-"/>
    <s v="O"/>
    <n v="500"/>
    <s v="PC"/>
    <s v="CNY"/>
    <n v="4.9718999999999998"/>
    <n v="2485.9499999999998"/>
  </r>
  <r>
    <x v="7"/>
    <s v="710339940201"/>
    <d v="2025-08-22T00:00:00"/>
    <d v="2025-07-15T00:00:00"/>
    <s v="JN03"/>
    <x v="12"/>
    <m/>
    <s v="C08085"/>
    <s v="7-5-HBQ02"/>
    <s v="SH R81 BK01A+M.BLK POL"/>
    <s v="HDL-"/>
    <s v="O"/>
    <n v="500"/>
    <s v="PC"/>
    <s v="CNY"/>
    <n v="4.9718999999999998"/>
    <n v="2485.9499999999998"/>
  </r>
  <r>
    <x v="7"/>
    <s v="710339940301"/>
    <d v="2025-08-22T00:00:00"/>
    <d v="2025-07-15T00:00:00"/>
    <s v="JN03"/>
    <x v="12"/>
    <m/>
    <s v="C08085"/>
    <s v="7-5-HBQ03"/>
    <s v="SH R91 BK01A+M.BLK POL"/>
    <s v="HDL-"/>
    <s v="O"/>
    <n v="500"/>
    <s v="PC"/>
    <s v="CNY"/>
    <n v="4.9718999999999998"/>
    <n v="2485.9499999999998"/>
  </r>
  <r>
    <x v="7"/>
    <s v="710341002801"/>
    <d v="2025-08-19T00:00:00"/>
    <d v="2025-08-11T00:00:00"/>
    <s v="MY02S"/>
    <x v="23"/>
    <m/>
    <s v="X250840"/>
    <s v="7-8-F78384A-C"/>
    <s v="1C FP BOX 78384-C"/>
    <s v="BOX-"/>
    <s v="B"/>
    <n v="505"/>
    <s v="PC"/>
    <s v="CNY"/>
    <n v="5.0199999999999996"/>
    <n v="2535.1"/>
  </r>
  <r>
    <x v="7"/>
    <s v="710339130101"/>
    <d v="2025-08-26T00:00:00"/>
    <d v="2025-07-01T00:00:00"/>
    <s v="YY04S"/>
    <x v="30"/>
    <m/>
    <s v="250810"/>
    <s v="BLC20DS-001"/>
    <s v="20CM SS LID W/KNOB &amp; WHISTLE"/>
    <s v="SKU-"/>
    <s v="O"/>
    <n v="1200"/>
    <s v="PC"/>
    <s v="CNY"/>
    <n v="5.0862999999999996"/>
    <n v="6103.56"/>
  </r>
  <r>
    <x v="7"/>
    <s v="710336820201"/>
    <d v="2025-08-13T00:00:00"/>
    <d v="2025-05-26T00:00:00"/>
    <s v="YY04S"/>
    <x v="30"/>
    <m/>
    <s v="250803"/>
    <s v="BLC20DS-001"/>
    <s v="20CM SS LID W/KNOB &amp; WHISTLE"/>
    <s v="SKU-"/>
    <s v="O"/>
    <n v="2100"/>
    <s v="PC"/>
    <s v="CNY"/>
    <n v="5.0862999999999996"/>
    <n v="10681.23"/>
  </r>
  <r>
    <x v="7"/>
    <s v="710340630201"/>
    <d v="2025-08-12T00:00:00"/>
    <d v="2025-07-31T00:00:00"/>
    <s v="Z010"/>
    <x v="25"/>
    <m/>
    <s v="C08047"/>
    <s v="1-6-GV28-ZA"/>
    <s v="G-LD V 28CM POL"/>
    <s v="GLID"/>
    <s v="B"/>
    <n v="1000"/>
    <s v="PC"/>
    <s v="CNY"/>
    <n v="5.0876999999999999"/>
    <n v="5087.7"/>
  </r>
  <r>
    <x v="7"/>
    <s v="710341001101"/>
    <d v="2025-08-13T00:00:00"/>
    <d v="2025-08-11T00:00:00"/>
    <s v="MY02S"/>
    <x v="23"/>
    <m/>
    <s v="X250828"/>
    <s v="3-8-C84553C-C"/>
    <s v="COL SLV 84553-C"/>
    <s v="SHTS"/>
    <s v="B"/>
    <n v="505"/>
    <s v="PC"/>
    <s v="CNY"/>
    <n v="5.09"/>
    <n v="2570.4499999999998"/>
  </r>
  <r>
    <x v="7"/>
    <s v="710339190101"/>
    <d v="2025-08-22T00:00:00"/>
    <d v="2025-07-01T00:00:00"/>
    <s v="WX03"/>
    <x v="9"/>
    <m/>
    <s v="C08087"/>
    <s v="7-5-KDG01D-X"/>
    <s v="KNOB DG RP BK01A POL"/>
    <s v="KNOB"/>
    <s v="B"/>
    <n v="830"/>
    <s v="PC"/>
    <s v="CNY"/>
    <n v="5.0999999999999996"/>
    <n v="4233"/>
  </r>
  <r>
    <x v="7"/>
    <s v="710336780101"/>
    <d v="2025-08-05T00:00:00"/>
    <d v="2025-05-26T00:00:00"/>
    <s v="WX03"/>
    <x v="9"/>
    <m/>
    <s v="C08019"/>
    <s v="7-5-KDG01D-X"/>
    <s v="KNOB DG RP BK01A POL"/>
    <s v="KNOB"/>
    <s v="B"/>
    <n v="930"/>
    <s v="PC"/>
    <s v="CNY"/>
    <n v="5.0999999999999996"/>
    <n v="4743"/>
  </r>
  <r>
    <x v="7"/>
    <s v="710339190101"/>
    <d v="2025-08-11T00:00:00"/>
    <d v="2025-07-01T00:00:00"/>
    <s v="WX03"/>
    <x v="9"/>
    <m/>
    <s v="C08040"/>
    <s v="7-5-KDG01D-X"/>
    <s v="KNOB DG RP BK01A POL"/>
    <s v="KNOB"/>
    <s v="B"/>
    <n v="1070"/>
    <s v="PC"/>
    <s v="CNY"/>
    <n v="5.0999999999999996"/>
    <n v="5457"/>
  </r>
  <r>
    <x v="7"/>
    <s v="710336780301"/>
    <d v="2025-08-05T00:00:00"/>
    <d v="2025-05-26T00:00:00"/>
    <s v="WX03"/>
    <x v="9"/>
    <m/>
    <s v="C08019"/>
    <s v="7-5-KDG01D-X"/>
    <s v="KNOB DG RP BK01A POL"/>
    <s v="KNOB"/>
    <s v="B"/>
    <n v="1170"/>
    <s v="PC"/>
    <s v="CNY"/>
    <n v="5.0999999999999996"/>
    <n v="5967"/>
  </r>
  <r>
    <x v="7"/>
    <s v="710336780101"/>
    <d v="2025-08-11T00:00:00"/>
    <d v="2025-05-26T00:00:00"/>
    <s v="WX03"/>
    <x v="9"/>
    <m/>
    <s v="C08040"/>
    <s v="7-5-KDG01D-X"/>
    <s v="KNOB DG RP BK01A POL"/>
    <s v="KNOB"/>
    <s v="B"/>
    <n v="4670"/>
    <s v="PC"/>
    <s v="CNY"/>
    <n v="5.0999999999999996"/>
    <n v="23817"/>
  </r>
  <r>
    <x v="7"/>
    <s v="710339190101"/>
    <d v="2025-08-15T00:00:00"/>
    <d v="2025-07-01T00:00:00"/>
    <s v="WX03"/>
    <x v="9"/>
    <m/>
    <s v="C08059"/>
    <s v="7-5-KDG01D-X"/>
    <s v="KNOB DG RP BK01A POL"/>
    <s v="KNOB"/>
    <s v="B"/>
    <n v="6300"/>
    <s v="PC"/>
    <s v="CNY"/>
    <n v="5.0999999999999996"/>
    <n v="32130"/>
  </r>
  <r>
    <x v="7"/>
    <s v="710339650601"/>
    <d v="2025-08-15T00:00:00"/>
    <d v="2025-07-09T00:00:00"/>
    <s v="Z010"/>
    <x v="25"/>
    <m/>
    <s v="C08056"/>
    <s v="1-6-GAK20BZA"/>
    <s v="G-LD AK 20CM PRESTIGE POL"/>
    <s v="GLID"/>
    <s v="B"/>
    <n v="20"/>
    <s v="PC"/>
    <s v="CNY"/>
    <n v="5.1580000000000004"/>
    <n v="103.16"/>
  </r>
  <r>
    <x v="7"/>
    <s v="710339650601"/>
    <d v="2025-08-12T00:00:00"/>
    <d v="2025-07-09T00:00:00"/>
    <s v="Z010"/>
    <x v="25"/>
    <m/>
    <s v="C08047"/>
    <s v="1-6-GAK20BZA"/>
    <s v="G-LD AK 20CM PRESTIGE POL"/>
    <s v="GLID"/>
    <s v="B"/>
    <n v="80"/>
    <s v="PC"/>
    <s v="CNY"/>
    <n v="5.1580000000000004"/>
    <n v="412.64"/>
  </r>
  <r>
    <x v="7"/>
    <s v="710339650601"/>
    <d v="2025-08-06T00:00:00"/>
    <d v="2025-07-09T00:00:00"/>
    <s v="Z010"/>
    <x v="25"/>
    <m/>
    <s v="C08022"/>
    <s v="1-6-GAK20BZA"/>
    <s v="G-LD AK 20CM PRESTIGE POL"/>
    <s v="GLID"/>
    <s v="B"/>
    <n v="900"/>
    <s v="PC"/>
    <s v="CNY"/>
    <n v="5.1580000000000004"/>
    <n v="4642.2"/>
  </r>
  <r>
    <x v="7"/>
    <s v="710341002001"/>
    <d v="2025-08-19T00:00:00"/>
    <d v="2025-08-11T00:00:00"/>
    <s v="MY02S"/>
    <x v="23"/>
    <m/>
    <s v="X250839"/>
    <s v="1-8-C18885"/>
    <s v="COL BOX 18885"/>
    <s v="BOX-"/>
    <s v="B"/>
    <n v="1010"/>
    <s v="PC"/>
    <s v="CNY"/>
    <n v="5.16"/>
    <n v="5211.6000000000004"/>
  </r>
  <r>
    <x v="7"/>
    <s v="710337930201"/>
    <d v="2025-08-19T00:00:00"/>
    <d v="2025-06-12T00:00:00"/>
    <s v="R017"/>
    <x v="18"/>
    <m/>
    <s v="C08074"/>
    <s v="3-5-HAJ65--X4"/>
    <s v="LG-- POL VDT24MA C/C40 H8.5 SS304x1.2"/>
    <s v="HDL-"/>
    <s v="B"/>
    <n v="278"/>
    <s v="PC"/>
    <s v="CNY"/>
    <n v="5.1675000000000004"/>
    <n v="1436.57"/>
  </r>
  <r>
    <x v="7"/>
    <s v="710337930201"/>
    <d v="2025-08-11T00:00:00"/>
    <d v="2025-06-12T00:00:00"/>
    <s v="R017"/>
    <x v="18"/>
    <m/>
    <s v="C08041"/>
    <s v="3-5-HAJ65--X4"/>
    <s v="LG-- POL VDT24MA C/C40 H8.5 SS304x1.2"/>
    <s v="HDL-"/>
    <s v="B"/>
    <n v="500"/>
    <s v="PC"/>
    <s v="CNY"/>
    <n v="5.1675000000000004"/>
    <n v="2583.75"/>
  </r>
  <r>
    <x v="7"/>
    <s v="710338810201"/>
    <d v="2025-08-19T00:00:00"/>
    <d v="2025-06-26T00:00:00"/>
    <s v="R017"/>
    <x v="18"/>
    <m/>
    <s v="C08074"/>
    <s v="3-5-HAJ65--X4"/>
    <s v="LG-- POL VDT24MA C/C40 H8.5 SS304x1.2"/>
    <s v="HDL-"/>
    <s v="B"/>
    <n v="1397"/>
    <s v="PC"/>
    <s v="CNY"/>
    <n v="5.1675000000000004"/>
    <n v="7219"/>
  </r>
  <r>
    <x v="7"/>
    <s v="710338810201"/>
    <d v="2025-08-28T00:00:00"/>
    <d v="2025-06-26T00:00:00"/>
    <s v="R017"/>
    <x v="18"/>
    <m/>
    <s v="C08109"/>
    <s v="3-5-HAJ65--X4"/>
    <s v="LG-- POL VDT24MA C/C40 H8.5 SS304x1.2"/>
    <s v="HDL-"/>
    <s v="B"/>
    <n v="2609"/>
    <s v="PC"/>
    <s v="CNY"/>
    <n v="5.1675000000000004"/>
    <n v="13482.01"/>
  </r>
  <r>
    <x v="7"/>
    <s v="710340780301"/>
    <d v="2025-08-07T00:00:00"/>
    <d v="2025-08-05T00:00:00"/>
    <s v="MY02S"/>
    <x v="23"/>
    <m/>
    <s v="X250818"/>
    <s v="7-8-F77203"/>
    <s v="BROWN BOX 77203"/>
    <s v="BOX-"/>
    <s v="B"/>
    <n v="1010"/>
    <s v="PC"/>
    <s v="CNY"/>
    <n v="5.17"/>
    <n v="5221.7"/>
  </r>
  <r>
    <x v="7"/>
    <s v="710340780401"/>
    <d v="2025-08-07T00:00:00"/>
    <d v="2025-08-05T00:00:00"/>
    <s v="MY02S"/>
    <x v="23"/>
    <m/>
    <s v="X250818"/>
    <s v="7-8-F77203"/>
    <s v="BROWN BOX 77203"/>
    <s v="BOX-"/>
    <s v="B"/>
    <n v="1510"/>
    <s v="PC"/>
    <s v="CNY"/>
    <n v="5.17"/>
    <n v="7806.7"/>
  </r>
  <r>
    <x v="7"/>
    <s v="710339940501"/>
    <d v="2025-08-22T00:00:00"/>
    <d v="2025-07-15T00:00:00"/>
    <s v="JN03"/>
    <x v="12"/>
    <m/>
    <s v="C08085"/>
    <s v="7-5-HBQ08"/>
    <s v="LG R141 BK01A+M.BLK POL"/>
    <s v="HDL-"/>
    <s v="O"/>
    <n v="500"/>
    <s v="PC"/>
    <s v="CNY"/>
    <n v="5.1859000000000002"/>
    <n v="2592.9499999999998"/>
  </r>
  <r>
    <x v="7"/>
    <s v="710339940401"/>
    <d v="2025-08-22T00:00:00"/>
    <d v="2025-07-15T00:00:00"/>
    <s v="JN03"/>
    <x v="12"/>
    <m/>
    <s v="C08085"/>
    <s v="7-5-HBQ04"/>
    <s v="LG R101 BK01A+M.BLK POL"/>
    <s v="HDL-"/>
    <s v="O"/>
    <n v="510"/>
    <s v="PC"/>
    <s v="CNY"/>
    <n v="5.1859000000000002"/>
    <n v="2644.81"/>
  </r>
  <r>
    <x v="7"/>
    <s v="710340640401"/>
    <d v="2025-08-05T00:00:00"/>
    <d v="2025-08-01T00:00:00"/>
    <s v="MY02S"/>
    <x v="23"/>
    <m/>
    <s v="X250812"/>
    <s v="3-8-C84508-C"/>
    <s v="COL SLV 84508-C"/>
    <s v="SHTS"/>
    <s v="B"/>
    <n v="505"/>
    <s v="PC"/>
    <s v="CNY"/>
    <n v="5.22"/>
    <n v="2636.1"/>
  </r>
  <r>
    <x v="7"/>
    <s v="710339940601"/>
    <d v="2025-08-22T00:00:00"/>
    <d v="2025-07-15T00:00:00"/>
    <s v="JN03"/>
    <x v="12"/>
    <m/>
    <s v="C08085"/>
    <s v="7-5-HBQ18"/>
    <s v="LG M24 BK01A+M.BLK POL"/>
    <s v="HDL-"/>
    <s v="O"/>
    <n v="500"/>
    <s v="PC"/>
    <s v="CNY"/>
    <n v="5.2427000000000001"/>
    <n v="2621.35"/>
  </r>
  <r>
    <x v="7"/>
    <s v="710341010801"/>
    <d v="2025-08-13T00:00:00"/>
    <d v="2025-08-11T00:00:00"/>
    <s v="MY02S"/>
    <x v="23"/>
    <m/>
    <s v="X250827"/>
    <s v="1-8-C11574B-C--E-F"/>
    <s v="3-WAY COL SLV 11574-C--E (FSC)"/>
    <s v="BOX-"/>
    <s v="B"/>
    <n v="1010"/>
    <s v="PC"/>
    <s v="CNY"/>
    <n v="5.26"/>
    <n v="5312.6"/>
  </r>
  <r>
    <x v="7"/>
    <s v="710336840101"/>
    <d v="2025-08-01T00:00:00"/>
    <d v="2025-05-26T00:00:00"/>
    <s v="Z010"/>
    <x v="25"/>
    <m/>
    <s v="250801"/>
    <s v="GLX20-001"/>
    <s v="20CM GLASS LID W/GLOSSY RED SILICONE RING W/'DG' KNOB"/>
    <s v="SKU-"/>
    <s v="O"/>
    <n v="4000"/>
    <s v="PC"/>
    <s v="CNY"/>
    <n v="5.4371"/>
    <n v="21748.400000000001"/>
  </r>
  <r>
    <x v="7"/>
    <s v="710336840401"/>
    <d v="2025-08-19T00:00:00"/>
    <d v="2025-05-26T00:00:00"/>
    <s v="Z010"/>
    <x v="25"/>
    <m/>
    <s v="250807"/>
    <s v="GLX20-001"/>
    <s v="20CM GLASS LID W/GLOSSY RED SILICONE RING W/'DG' KNOB"/>
    <s v="SKU-"/>
    <s v="O"/>
    <n v="4000"/>
    <s v="PC"/>
    <s v="CNY"/>
    <n v="5.4371"/>
    <n v="21748.400000000001"/>
  </r>
  <r>
    <x v="7"/>
    <s v="710340640501"/>
    <d v="2025-08-05T00:00:00"/>
    <d v="2025-08-01T00:00:00"/>
    <s v="MY02S"/>
    <x v="23"/>
    <m/>
    <s v="X250809"/>
    <s v="7-8-C76130A-C"/>
    <s v="COL BOX 76130-C"/>
    <s v="BOX-"/>
    <s v="B"/>
    <n v="1760"/>
    <s v="PC"/>
    <s v="CNY"/>
    <n v="5.46"/>
    <n v="9609.6"/>
  </r>
  <r>
    <x v="7"/>
    <s v="710341001901"/>
    <d v="2025-08-13T00:00:00"/>
    <d v="2025-08-11T00:00:00"/>
    <s v="MY02S"/>
    <x v="23"/>
    <m/>
    <s v="X250826"/>
    <s v="7-8-C77120A-C--J"/>
    <s v="COL BOX 77120-C--J"/>
    <s v="BOX-"/>
    <s v="B"/>
    <n v="1010"/>
    <s v="PC"/>
    <s v="CNY"/>
    <n v="5.47"/>
    <n v="5524.7"/>
  </r>
  <r>
    <x v="7"/>
    <s v="710341790101"/>
    <d v="2025-08-28T00:00:00"/>
    <d v="2025-08-26T00:00:00"/>
    <s v="MY02S"/>
    <x v="23"/>
    <m/>
    <s v="X250863"/>
    <s v="1-8-C16164-C--E-F"/>
    <s v="COL SLV 16164-C--E (FSC)"/>
    <s v="BOX-"/>
    <s v="B"/>
    <n v="505"/>
    <s v="PC"/>
    <s v="CNY"/>
    <n v="5.5"/>
    <n v="2777.5"/>
  </r>
  <r>
    <x v="7"/>
    <s v="710337950101"/>
    <d v="2025-08-25T00:00:00"/>
    <d v="2025-06-12T00:00:00"/>
    <s v="TA27"/>
    <x v="7"/>
    <m/>
    <s v="RTV-1191"/>
    <s v="2-5-HAJ227--X4"/>
    <s v="LG-- 227 POL BAG28IA C/C40 H8.5 SS304x1.5"/>
    <s v="HDL-"/>
    <s v="B"/>
    <n v="-546"/>
    <s v="PC"/>
    <s v="CNY"/>
    <n v="5.5223000000000004"/>
    <n v="-3015.18"/>
  </r>
  <r>
    <x v="7"/>
    <s v="710337950101"/>
    <d v="2025-08-25T00:00:00"/>
    <d v="2025-06-12T00:00:00"/>
    <s v="TA27"/>
    <x v="7"/>
    <m/>
    <s v="C08094"/>
    <s v="2-5-HAJ227--X4"/>
    <s v="LG-- 227 POL BAG28IA C/C40 H8.5 SS304x1.5"/>
    <s v="HDL-"/>
    <s v="B"/>
    <n v="546"/>
    <s v="PC"/>
    <s v="CNY"/>
    <n v="5.5223000000000004"/>
    <n v="3015.18"/>
  </r>
  <r>
    <x v="7"/>
    <s v="710338190101"/>
    <d v="2025-08-18T00:00:00"/>
    <d v="2025-06-17T00:00:00"/>
    <s v="WX03"/>
    <x v="9"/>
    <m/>
    <s v="C08066"/>
    <s v="3-5-LMY111-BY"/>
    <s v="STD- 111 GY04A BSH R380 C/C113 H6.5"/>
    <s v="LHDL"/>
    <s v="B"/>
    <n v="1000"/>
    <s v="PC"/>
    <s v="CNY"/>
    <n v="5.5971000000000002"/>
    <n v="5597.1"/>
  </r>
  <r>
    <x v="7"/>
    <s v="710338830401"/>
    <d v="2025-08-25T00:00:00"/>
    <d v="2025-06-26T00:00:00"/>
    <s v="TA27"/>
    <x v="7"/>
    <m/>
    <s v="RTV-1191"/>
    <s v="2-5-HAJ227--X4"/>
    <s v="LG-- 227 POL BAG28IA C/C40 H8.5 SS304x1.5"/>
    <s v="HDL-"/>
    <s v="B"/>
    <n v="-102"/>
    <s v="PC"/>
    <s v="CNY"/>
    <n v="5.6931000000000003"/>
    <n v="-580.70000000000005"/>
  </r>
  <r>
    <x v="7"/>
    <s v="710338830401"/>
    <d v="2025-08-25T00:00:00"/>
    <d v="2025-06-26T00:00:00"/>
    <s v="TA27"/>
    <x v="7"/>
    <m/>
    <s v="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25T00:00:00"/>
    <d v="2025-06-26T00:00:00"/>
    <s v="TA27"/>
    <x v="7"/>
    <m/>
    <s v="D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18T00:00:00"/>
    <d v="2025-06-26T00:00:00"/>
    <s v="TA27"/>
    <x v="7"/>
    <m/>
    <s v="C08065"/>
    <s v="2-5-HAJ227--X4"/>
    <s v="LG-- 227 POL BAG28IA C/C40 H8.5 SS304x1.5"/>
    <s v="HDL-"/>
    <s v="B"/>
    <n v="102"/>
    <s v="PC"/>
    <s v="CNY"/>
    <n v="5.6931000000000003"/>
    <n v="580.70000000000005"/>
  </r>
  <r>
    <x v="7"/>
    <s v="710340080401"/>
    <d v="2025-08-11T00:00:00"/>
    <d v="2025-07-18T00:00:00"/>
    <s v="XL10"/>
    <x v="11"/>
    <m/>
    <s v="C08036"/>
    <s v="7-6-680C"/>
    <s v="SILICONE GASKET 7-6-GMI23 BU47A"/>
    <s v="ANYD"/>
    <s v="B"/>
    <n v="100"/>
    <s v="PC"/>
    <s v="CNY"/>
    <n v="5.7"/>
    <n v="570"/>
  </r>
  <r>
    <x v="7"/>
    <s v="710337410601"/>
    <d v="2025-08-12T00:00:00"/>
    <d v="2025-06-05T00:00:00"/>
    <s v="WX03"/>
    <x v="9"/>
    <m/>
    <s v="C08049"/>
    <s v="3-5-LHZ108--X"/>
    <s v="STD- 108 POL R296.34 C/C113 H6.5"/>
    <s v="LHDL"/>
    <s v="B"/>
    <n v="480"/>
    <s v="PC"/>
    <s v="CNY"/>
    <n v="5.7778999999999998"/>
    <n v="2773.39"/>
  </r>
  <r>
    <x v="7"/>
    <s v="710338630101"/>
    <d v="2025-08-15T00:00:00"/>
    <d v="2025-06-24T00:00:00"/>
    <s v="WX03"/>
    <x v="9"/>
    <m/>
    <s v="C08058"/>
    <s v="3-5-LHZ107--X"/>
    <s v="107 POL"/>
    <s v="LHDL"/>
    <s v="B"/>
    <n v="480"/>
    <s v="PC"/>
    <s v="CNY"/>
    <n v="5.7778999999999998"/>
    <n v="2773.39"/>
  </r>
  <r>
    <x v="7"/>
    <s v="710337410601"/>
    <d v="2025-08-22T00:00:00"/>
    <d v="2025-06-05T00:00:00"/>
    <s v="WX03"/>
    <x v="9"/>
    <m/>
    <s v="C08086"/>
    <s v="3-5-LHZ108--X"/>
    <s v="STD- 108 POL R296.34 C/C113 H6.5"/>
    <s v="LHDL"/>
    <s v="B"/>
    <n v="570"/>
    <s v="PC"/>
    <s v="CNY"/>
    <n v="5.7778999999999998"/>
    <n v="3293.4"/>
  </r>
  <r>
    <x v="7"/>
    <s v="710338630101"/>
    <d v="2025-08-18T00:00:00"/>
    <d v="2025-06-24T00:00:00"/>
    <s v="WX03"/>
    <x v="9"/>
    <m/>
    <s v="C08066"/>
    <s v="3-5-LHZ107--X"/>
    <s v="107 POL"/>
    <s v="LHDL"/>
    <s v="B"/>
    <n v="780"/>
    <s v="PC"/>
    <s v="CNY"/>
    <n v="5.7778999999999998"/>
    <n v="4506.76"/>
  </r>
  <r>
    <x v="7"/>
    <s v="710336800101"/>
    <d v="2025-08-18T00:00:00"/>
    <d v="2025-05-26T00:00:00"/>
    <s v="YP02"/>
    <x v="0"/>
    <m/>
    <s v="250805"/>
    <s v="BLC26DS-001"/>
    <s v="26CM SS LID W/KNOB &amp; WHISTLE"/>
    <s v="SKU-"/>
    <s v="O"/>
    <n v="1500"/>
    <s v="PC"/>
    <s v="CNY"/>
    <n v="5.8230000000000004"/>
    <n v="8734.5"/>
  </r>
  <r>
    <x v="7"/>
    <s v="710337410501"/>
    <d v="2025-08-18T00:00:00"/>
    <d v="2025-06-05T00:00:00"/>
    <s v="WX03"/>
    <x v="9"/>
    <m/>
    <s v="C08066"/>
    <s v="3-5-LHZ105--X"/>
    <s v="STD- 105 POL R223.86 C/C113 H6.5"/>
    <s v="LHDL"/>
    <s v="B"/>
    <n v="290"/>
    <s v="PC"/>
    <s v="CNY"/>
    <n v="5.8468"/>
    <n v="1695.57"/>
  </r>
  <r>
    <x v="7"/>
    <s v="710337410401"/>
    <d v="2025-08-18T00:00:00"/>
    <d v="2025-06-05T00:00:00"/>
    <s v="WX03"/>
    <x v="9"/>
    <m/>
    <s v="C08066"/>
    <s v="3-5-LHZ104--X"/>
    <s v="STD- 104 POL R203.14 C/C113 H6.5"/>
    <s v="LHDL"/>
    <s v="B"/>
    <n v="480"/>
    <s v="PC"/>
    <s v="CNY"/>
    <n v="5.8468"/>
    <n v="2806.46"/>
  </r>
  <r>
    <x v="7"/>
    <s v="710337410401"/>
    <d v="2025-08-22T00:00:00"/>
    <d v="2025-06-05T00:00:00"/>
    <s v="WX03"/>
    <x v="9"/>
    <m/>
    <s v="C08087"/>
    <s v="3-5-LHZ104--X"/>
    <s v="STD- 104 POL R203.14 C/C113 H6.5"/>
    <s v="LHDL"/>
    <s v="B"/>
    <n v="530"/>
    <s v="PC"/>
    <s v="CNY"/>
    <n v="5.8468"/>
    <n v="3098.8"/>
  </r>
  <r>
    <x v="7"/>
    <s v="710337410501"/>
    <d v="2025-08-15T00:00:00"/>
    <d v="2025-06-05T00:00:00"/>
    <s v="WX03"/>
    <x v="9"/>
    <m/>
    <s v="C08058"/>
    <s v="3-5-LHZ105--X"/>
    <s v="STD- 105 POL R223.86 C/C113 H6.5"/>
    <s v="LHDL"/>
    <s v="B"/>
    <n v="720"/>
    <s v="PC"/>
    <s v="CNY"/>
    <n v="5.8468"/>
    <n v="4209.7"/>
  </r>
  <r>
    <x v="7"/>
    <s v="710337410701"/>
    <d v="2025-08-15T00:00:00"/>
    <d v="2025-06-05T00:00:00"/>
    <s v="WX03"/>
    <x v="9"/>
    <m/>
    <s v="C08058"/>
    <s v="3-5-LHZ111--X"/>
    <s v="STD- 111 POL R348.08 C/C113 H6.5"/>
    <s v="LHDL"/>
    <s v="B"/>
    <n v="1050"/>
    <s v="PC"/>
    <s v="CNY"/>
    <n v="5.8468"/>
    <n v="6139.14"/>
  </r>
  <r>
    <x v="7"/>
    <s v="710339210201"/>
    <d v="2025-08-11T00:00:00"/>
    <d v="2025-07-01T00:00:00"/>
    <s v="XL10"/>
    <x v="11"/>
    <m/>
    <s v="C08036"/>
    <s v="7-6-449A"/>
    <s v="SI RING BLC20DS PMS207C"/>
    <s v="MISC"/>
    <s v="B"/>
    <n v="3220"/>
    <s v="PC"/>
    <s v="CNY"/>
    <n v="5.8996000000000004"/>
    <n v="18996.71"/>
  </r>
  <r>
    <x v="7"/>
    <s v="710337410301"/>
    <d v="2025-08-15T00:00:00"/>
    <d v="2025-06-05T00:00:00"/>
    <s v="WX03"/>
    <x v="9"/>
    <m/>
    <s v="C08058"/>
    <s v="3-5-LHZ103--X"/>
    <s v="STD- 103 POL R177.25 C/C113 H6.5"/>
    <s v="LHDL"/>
    <s v="B"/>
    <n v="1010"/>
    <s v="PC"/>
    <s v="CNY"/>
    <n v="5.95"/>
    <n v="6009.5"/>
  </r>
  <r>
    <x v="7"/>
    <s v="710338820101"/>
    <d v="2025-08-04T00:00:00"/>
    <d v="2025-06-26T00:00:00"/>
    <s v="TA25"/>
    <x v="38"/>
    <m/>
    <s v="C08008"/>
    <s v="1-5-HSL311--Y"/>
    <s v="SH-- 311 BSH GBN18P2 C/C50 H8.5"/>
    <s v="HDL-"/>
    <s v="B"/>
    <n v="1030"/>
    <s v="PC"/>
    <s v="CNY"/>
    <n v="6.0753000000000004"/>
    <n v="6257.56"/>
  </r>
  <r>
    <x v="7"/>
    <s v="710341790201"/>
    <d v="2025-08-28T00:00:00"/>
    <d v="2025-08-26T00:00:00"/>
    <s v="MY02S"/>
    <x v="23"/>
    <m/>
    <s v="X250863"/>
    <s v="1-8-C16185-C--E-F"/>
    <s v="COL SLV 16185-C--E (FSC)"/>
    <s v="SHTS"/>
    <s v="B"/>
    <n v="505"/>
    <s v="PC"/>
    <s v="CNY"/>
    <n v="6.17"/>
    <n v="3115.85"/>
  </r>
  <r>
    <x v="7"/>
    <s v="710341780301"/>
    <d v="2025-08-28T00:00:00"/>
    <d v="2025-08-26T00:00:00"/>
    <s v="MY02S"/>
    <x v="23"/>
    <m/>
    <s v="X250860"/>
    <s v="1-8-C18886"/>
    <s v="COL BOX 18886"/>
    <s v="BOX-"/>
    <s v="B"/>
    <n v="1010"/>
    <s v="PC"/>
    <s v="CNY"/>
    <n v="6.27"/>
    <n v="6332.7"/>
  </r>
  <r>
    <x v="7"/>
    <s v="710336800201"/>
    <d v="2025-08-27T00:00:00"/>
    <d v="2025-05-26T00:00:00"/>
    <s v="YP02"/>
    <x v="0"/>
    <m/>
    <s v="250811"/>
    <s v="BLC35DS-001"/>
    <s v="35CM SS LID W/KNOB &amp; WHISTLE"/>
    <s v="SKU-"/>
    <s v="O"/>
    <n v="190"/>
    <s v="PC"/>
    <s v="CNY"/>
    <n v="6.298"/>
    <n v="1196.6199999999999"/>
  </r>
  <r>
    <x v="7"/>
    <s v="710336800201"/>
    <d v="2025-08-29T00:00:00"/>
    <d v="2025-05-26T00:00:00"/>
    <s v="YP02"/>
    <x v="0"/>
    <m/>
    <s v="250813"/>
    <s v="BLC35DS-001"/>
    <s v="35CM SS LID W/KNOB &amp; WHISTLE"/>
    <s v="SKU-"/>
    <s v="O"/>
    <n v="410"/>
    <s v="PC"/>
    <s v="CNY"/>
    <n v="6.298"/>
    <n v="2582.1799999999998"/>
  </r>
  <r>
    <x v="7"/>
    <s v="710340290101"/>
    <d v="2025-08-25T00:00:00"/>
    <d v="2025-07-24T00:00:00"/>
    <s v="HM04"/>
    <x v="34"/>
    <m/>
    <s v="C08088"/>
    <s v="1-6-GLH14-ZC"/>
    <s v="G-LD LH 14CM BU47A"/>
    <s v="ANYD"/>
    <s v="B"/>
    <n v="2050"/>
    <s v="PC"/>
    <s v="CNY"/>
    <n v="6.4610000000000003"/>
    <n v="13245.05"/>
  </r>
  <r>
    <x v="7"/>
    <s v="710340050101"/>
    <d v="2025-08-15T00:00:00"/>
    <d v="2025-07-18T00:00:00"/>
    <s v="HM04"/>
    <x v="34"/>
    <m/>
    <s v="C08057"/>
    <s v="1-6-GLH14-ZQ"/>
    <s v="G-LD LH 14CM GN36A"/>
    <s v="ANYD"/>
    <s v="B"/>
    <n v="2100"/>
    <s v="PC"/>
    <s v="CNY"/>
    <n v="6.4610000000000003"/>
    <n v="13568.1"/>
  </r>
  <r>
    <x v="7"/>
    <s v="710340340101"/>
    <d v="2025-08-22T00:00:00"/>
    <d v="2025-07-25T00:00:00"/>
    <s v="HM04"/>
    <x v="34"/>
    <m/>
    <s v="C08078"/>
    <s v="1-6-GLH14-ZE"/>
    <s v="G-LD LH 14CM BK01A"/>
    <s v="GLID"/>
    <s v="B"/>
    <n v="2160"/>
    <s v="PC"/>
    <s v="CNY"/>
    <n v="6.4610000000000003"/>
    <n v="13955.76"/>
  </r>
  <r>
    <x v="7"/>
    <s v="710339580301"/>
    <d v="2025-08-15T00:00:00"/>
    <d v="2025-07-09T00:00:00"/>
    <s v="R017"/>
    <x v="18"/>
    <m/>
    <s v="C08055"/>
    <s v="3-5-HSJ303-AZ"/>
    <s v="SH-- 303 BK01A TUM CAF20AK C/C50 H8.5"/>
    <s v="HDL-"/>
    <s v="B"/>
    <n v="1020"/>
    <s v="PC"/>
    <s v="CNY"/>
    <n v="6.5797999999999996"/>
    <n v="6711.4"/>
  </r>
  <r>
    <x v="7"/>
    <s v="710339580101"/>
    <d v="2025-08-15T00:00:00"/>
    <d v="2025-07-09T00:00:00"/>
    <s v="R017"/>
    <x v="18"/>
    <m/>
    <s v="C08055"/>
    <s v="3-5-HSJ103-AZ"/>
    <s v="SH-- 103 BK01A TUM R83 C/C50 H8.5"/>
    <s v="HDL-"/>
    <s v="B"/>
    <n v="1310"/>
    <s v="PC"/>
    <s v="CNY"/>
    <n v="6.5797999999999996"/>
    <n v="8619.5400000000009"/>
  </r>
  <r>
    <x v="7"/>
    <s v="710340160301"/>
    <d v="2025-08-25T00:00:00"/>
    <d v="2025-07-22T00:00:00"/>
    <s v="TA25"/>
    <x v="38"/>
    <m/>
    <s v="C08092"/>
    <s v="1-5-HSL206--Y"/>
    <s v="LG-- 206 BSH YBM26A2 C/C50 H8.5"/>
    <s v="HDL-"/>
    <s v="B"/>
    <n v="1550"/>
    <s v="PC"/>
    <s v="CNY"/>
    <n v="6.7522000000000002"/>
    <n v="10465.91"/>
  </r>
  <r>
    <x v="7"/>
    <s v="710336840501"/>
    <d v="2025-08-19T00:00:00"/>
    <d v="2025-05-26T00:00:00"/>
    <s v="Z010"/>
    <x v="25"/>
    <m/>
    <s v="250807"/>
    <s v="GLX26-001"/>
    <s v="26CM GLASS LID W/GLOSSY RED SILICONE RING W/'DG' KNOB"/>
    <s v="SKU-"/>
    <s v="O"/>
    <n v="230"/>
    <s v="PC"/>
    <s v="CNY"/>
    <n v="6.8368000000000002"/>
    <n v="1572.46"/>
  </r>
  <r>
    <x v="7"/>
    <s v="710336840201"/>
    <d v="2025-08-01T00:00:00"/>
    <d v="2025-05-26T00:00:00"/>
    <s v="Z010"/>
    <x v="25"/>
    <m/>
    <s v="250801"/>
    <s v="GLX26-001"/>
    <s v="26CM GLASS LID W/GLOSSY RED SILICONE RING W/'DG' KNOB"/>
    <s v="SKU-"/>
    <s v="O"/>
    <n v="720"/>
    <s v="PC"/>
    <s v="CNY"/>
    <n v="6.8368000000000002"/>
    <n v="4922.5"/>
  </r>
  <r>
    <x v="7"/>
    <s v="710336840501"/>
    <d v="2025-08-06T00:00:00"/>
    <d v="2025-05-26T00:00:00"/>
    <s v="Z010"/>
    <x v="25"/>
    <m/>
    <s v="2025/00478"/>
    <s v="GLX26-001"/>
    <s v="26CM GLASS LID W/GLOSSY RED SILICONE RING W/'DG' KNOB"/>
    <s v="SKU-"/>
    <s v="O"/>
    <n v="1100"/>
    <s v="PC"/>
    <s v="CNY"/>
    <n v="6.8368000000000002"/>
    <n v="7520.48"/>
  </r>
  <r>
    <x v="7"/>
    <s v="710336840501"/>
    <d v="2025-08-15T00:00:00"/>
    <d v="2025-05-26T00:00:00"/>
    <s v="Z010"/>
    <x v="25"/>
    <m/>
    <s v="250804"/>
    <s v="GLX26-001"/>
    <s v="26CM GLASS LID W/GLOSSY RED SILICONE RING W/'DG' KNOB"/>
    <s v="SKU-"/>
    <s v="O"/>
    <n v="1440"/>
    <s v="PC"/>
    <s v="CNY"/>
    <n v="6.8368000000000002"/>
    <n v="9844.99"/>
  </r>
  <r>
    <x v="7"/>
    <s v="710336840201"/>
    <d v="2025-08-06T00:00:00"/>
    <d v="2025-05-26T00:00:00"/>
    <s v="Z010"/>
    <x v="25"/>
    <m/>
    <s v="250802"/>
    <s v="GLX26-001"/>
    <s v="26CM GLASS LID W/GLOSSY RED SILICONE RING W/'DG' KNOB"/>
    <s v="SKU-"/>
    <s v="O"/>
    <n v="1780"/>
    <s v="PC"/>
    <s v="CNY"/>
    <n v="6.8368000000000002"/>
    <n v="12169.5"/>
  </r>
  <r>
    <x v="7"/>
    <s v="710336840501"/>
    <d v="2025-08-21T00:00:00"/>
    <d v="2025-05-26T00:00:00"/>
    <s v="Z010"/>
    <x v="25"/>
    <m/>
    <s v="250809"/>
    <s v="GLX26-001"/>
    <s v="26CM GLASS LID W/GLOSSY RED SILICONE RING W/'DG' KNOB"/>
    <s v="SKU-"/>
    <s v="O"/>
    <n v="2230"/>
    <s v="PC"/>
    <s v="CNY"/>
    <n v="6.8368000000000002"/>
    <n v="15246.06"/>
  </r>
  <r>
    <x v="7"/>
    <s v="710341010401"/>
    <d v="2025-08-13T00:00:00"/>
    <d v="2025-08-11T00:00:00"/>
    <s v="MY02S"/>
    <x v="23"/>
    <m/>
    <s v="X250824"/>
    <s v="3-8-C84764-C--E-F"/>
    <s v="COL BOX 84764-C--E (FSC)"/>
    <s v="BOX-"/>
    <s v="B"/>
    <n v="505"/>
    <s v="PC"/>
    <s v="CNY"/>
    <n v="6.86"/>
    <n v="3464.3"/>
  </r>
  <r>
    <x v="7"/>
    <s v="710338500301"/>
    <d v="2025-08-04T00:00:00"/>
    <d v="2025-06-20T00:00:00"/>
    <s v="DY06"/>
    <x v="46"/>
    <m/>
    <s v="C08012"/>
    <s v="3-5-LSI107A-Y"/>
    <s v="STD- 107 M BSH R274.7 C/C102 H6.5 (182424S)"/>
    <s v="LHDL"/>
    <s v="B"/>
    <n v="520"/>
    <s v="PC"/>
    <s v="CNY"/>
    <n v="6.8814000000000002"/>
    <n v="3578.33"/>
  </r>
  <r>
    <x v="7"/>
    <s v="710338500101"/>
    <d v="2025-08-04T00:00:00"/>
    <d v="2025-06-20T00:00:00"/>
    <s v="DY06"/>
    <x v="46"/>
    <m/>
    <s v="C08012"/>
    <s v="3-5-LSI103A-Y"/>
    <s v="STD- 103 M BSH R177.3 C/C102 H6.5 (BFMY16)"/>
    <s v="LHDL"/>
    <s v="B"/>
    <n v="1140"/>
    <s v="PC"/>
    <s v="CNY"/>
    <n v="6.8814000000000002"/>
    <n v="7844.8"/>
  </r>
  <r>
    <x v="7"/>
    <s v="710338500201"/>
    <d v="2025-08-04T00:00:00"/>
    <d v="2025-06-20T00:00:00"/>
    <s v="DY06"/>
    <x v="46"/>
    <m/>
    <s v="C08012"/>
    <s v="3-5-LSI105A-Y"/>
    <s v="STD- 105 M BSH R223.5 C/C102 H6.5 (BFMY20)"/>
    <s v="LHDL"/>
    <s v="B"/>
    <n v="1260"/>
    <s v="PC"/>
    <s v="CNY"/>
    <n v="6.8814000000000002"/>
    <n v="8670.56"/>
  </r>
  <r>
    <x v="7"/>
    <s v="710338500401"/>
    <d v="2025-08-04T00:00:00"/>
    <d v="2025-06-20T00:00:00"/>
    <s v="DY06"/>
    <x v="46"/>
    <m/>
    <s v="C08012"/>
    <s v="3-5-LSI108A-Y"/>
    <s v="STD- 108 M BSH R295.5 C/C102 H6.5 (182426S)"/>
    <s v="LHDL"/>
    <s v="B"/>
    <n v="2700"/>
    <s v="PC"/>
    <s v="CNY"/>
    <n v="6.8814000000000002"/>
    <n v="18579.78"/>
  </r>
  <r>
    <x v="7"/>
    <s v="710341011301"/>
    <d v="2025-08-13T00:00:00"/>
    <d v="2025-08-11T00:00:00"/>
    <s v="MY02S"/>
    <x v="23"/>
    <m/>
    <s v="X250827"/>
    <s v="3-8-C84778-C--E-F"/>
    <s v="T-BOX 84778-C--E (FSC)"/>
    <s v="BOX-"/>
    <s v="B"/>
    <n v="505"/>
    <s v="PC"/>
    <s v="CNY"/>
    <n v="6.96"/>
    <n v="3514.8"/>
  </r>
  <r>
    <x v="7"/>
    <s v="710337630701"/>
    <d v="2025-08-29T00:00:00"/>
    <d v="2025-06-10T00:00:00"/>
    <s v="WX03"/>
    <x v="9"/>
    <m/>
    <s v="C08115"/>
    <s v="3-5-SIF107-BX"/>
    <s v="107 GY04A POL"/>
    <s v="SHDL"/>
    <s v="B"/>
    <n v="600"/>
    <s v="PC"/>
    <s v="CNY"/>
    <n v="7.2710999999999997"/>
    <n v="4362.66"/>
  </r>
  <r>
    <x v="7"/>
    <s v="710337630801"/>
    <d v="2025-08-29T00:00:00"/>
    <d v="2025-06-10T00:00:00"/>
    <s v="WX03"/>
    <x v="9"/>
    <m/>
    <s v="C08115"/>
    <s v="3-5-SIF108-BX"/>
    <s v="108 GY04A POL"/>
    <s v="SHDL"/>
    <s v="B"/>
    <n v="1230"/>
    <s v="PC"/>
    <s v="CNY"/>
    <n v="7.2710999999999997"/>
    <n v="8943.4500000000007"/>
  </r>
  <r>
    <x v="7"/>
    <s v="710336970101"/>
    <d v="2025-08-21T00:00:00"/>
    <d v="2025-05-28T00:00:00"/>
    <s v="R017"/>
    <x v="18"/>
    <m/>
    <s v="C08077"/>
    <s v="7-5-LMH102--X"/>
    <s v="102 POL"/>
    <s v="LHDL"/>
    <s v="B"/>
    <n v="480"/>
    <s v="PC"/>
    <s v="CNY"/>
    <n v="7.3152999999999997"/>
    <n v="3511.34"/>
  </r>
  <r>
    <x v="7"/>
    <s v="710336970101"/>
    <d v="2025-08-26T00:00:00"/>
    <d v="2025-05-28T00:00:00"/>
    <s v="R017"/>
    <x v="18"/>
    <m/>
    <s v="C08100"/>
    <s v="7-5-LMH102--X"/>
    <s v="102 POL"/>
    <s v="LHDL"/>
    <s v="B"/>
    <n v="1285"/>
    <s v="PC"/>
    <s v="CNY"/>
    <n v="7.3152999999999997"/>
    <n v="9400.16"/>
  </r>
  <r>
    <x v="7"/>
    <s v="710339220101"/>
    <d v="2025-08-11T00:00:00"/>
    <d v="2025-07-01T00:00:00"/>
    <s v="YD11"/>
    <x v="19"/>
    <m/>
    <s v="C08043"/>
    <s v="7-6-450A"/>
    <s v="SI RING BLC26DS PMS207C"/>
    <s v="MISC"/>
    <s v="B"/>
    <n v="2520"/>
    <s v="PC"/>
    <s v="CNY"/>
    <n v="7.3304"/>
    <n v="18472.61"/>
  </r>
  <r>
    <x v="7"/>
    <s v="710340650601"/>
    <d v="2025-08-05T00:00:00"/>
    <d v="2025-08-01T00:00:00"/>
    <s v="MY02S"/>
    <x v="23"/>
    <m/>
    <s v="X250813"/>
    <s v="3-8-C84779-C--E-F"/>
    <s v="T-BOX 84779-C--E (FSC)"/>
    <s v="BOX-"/>
    <s v="B"/>
    <n v="1210"/>
    <s v="PC"/>
    <s v="CNY"/>
    <n v="7.35"/>
    <n v="8893.5"/>
  </r>
  <r>
    <x v="7"/>
    <s v="710336970301"/>
    <d v="2025-08-26T00:00:00"/>
    <d v="2025-05-28T00:00:00"/>
    <s v="R017"/>
    <x v="18"/>
    <m/>
    <s v="C08100"/>
    <s v="7-5-LMH104--X"/>
    <s v="104 POL"/>
    <s v="LHDL"/>
    <s v="B"/>
    <n v="34"/>
    <s v="PC"/>
    <s v="CNY"/>
    <n v="7.3506999999999998"/>
    <n v="249.92"/>
  </r>
  <r>
    <x v="7"/>
    <s v="710336970201"/>
    <d v="2025-08-15T00:00:00"/>
    <d v="2025-05-28T00:00:00"/>
    <s v="R017"/>
    <x v="18"/>
    <m/>
    <s v="C08055"/>
    <s v="7-5-LMH103--X"/>
    <s v="103 POL"/>
    <s v="LHDL"/>
    <s v="B"/>
    <n v="369"/>
    <s v="PC"/>
    <s v="CNY"/>
    <n v="7.3506999999999998"/>
    <n v="2712.41"/>
  </r>
  <r>
    <x v="7"/>
    <s v="710336970301"/>
    <d v="2025-08-15T00:00:00"/>
    <d v="2025-05-28T00:00:00"/>
    <s v="R017"/>
    <x v="18"/>
    <m/>
    <s v="C08055"/>
    <s v="7-5-LMH104--X"/>
    <s v="104 POL"/>
    <s v="LHDL"/>
    <s v="B"/>
    <n v="378"/>
    <s v="PC"/>
    <s v="CNY"/>
    <n v="7.3506999999999998"/>
    <n v="2778.56"/>
  </r>
  <r>
    <x v="7"/>
    <s v="710336970401"/>
    <d v="2025-08-28T00:00:00"/>
    <d v="2025-05-28T00:00:00"/>
    <s v="R017"/>
    <x v="18"/>
    <m/>
    <s v="C08109"/>
    <s v="7-5-LMH105--X"/>
    <s v="105 POL"/>
    <s v="LHDL"/>
    <s v="B"/>
    <n v="480"/>
    <s v="PC"/>
    <s v="CNY"/>
    <n v="7.3506999999999998"/>
    <n v="3528.34"/>
  </r>
  <r>
    <x v="7"/>
    <s v="710336970301"/>
    <d v="2025-08-21T00:00:00"/>
    <d v="2025-05-28T00:00:00"/>
    <s v="R017"/>
    <x v="18"/>
    <m/>
    <s v="C08077"/>
    <s v="7-5-LMH104--X"/>
    <s v="104 POL"/>
    <s v="LHDL"/>
    <s v="B"/>
    <n v="538"/>
    <s v="PC"/>
    <s v="CNY"/>
    <n v="7.3506999999999998"/>
    <n v="3954.68"/>
  </r>
  <r>
    <x v="7"/>
    <s v="710336970401"/>
    <d v="2025-08-26T00:00:00"/>
    <d v="2025-05-28T00:00:00"/>
    <s v="R017"/>
    <x v="18"/>
    <m/>
    <s v="C08100"/>
    <s v="7-5-LMH105--X"/>
    <s v="105 POL"/>
    <s v="LHDL"/>
    <s v="B"/>
    <n v="720"/>
    <s v="PC"/>
    <s v="CNY"/>
    <n v="7.3506999999999998"/>
    <n v="5292.5"/>
  </r>
  <r>
    <x v="7"/>
    <s v="710336970201"/>
    <d v="2025-08-26T00:00:00"/>
    <d v="2025-05-28T00:00:00"/>
    <s v="R017"/>
    <x v="18"/>
    <m/>
    <s v="C08100"/>
    <s v="7-5-LMH103--X"/>
    <s v="103 POL"/>
    <s v="LHDL"/>
    <s v="B"/>
    <n v="1069"/>
    <s v="PC"/>
    <s v="CNY"/>
    <n v="7.3506999999999998"/>
    <n v="7857.9"/>
  </r>
  <r>
    <x v="7"/>
    <s v="710336970201"/>
    <d v="2025-08-21T00:00:00"/>
    <d v="2025-05-28T00:00:00"/>
    <s v="R017"/>
    <x v="18"/>
    <m/>
    <s v="C08077"/>
    <s v="7-5-LMH103--X"/>
    <s v="103 POL"/>
    <s v="LHDL"/>
    <s v="B"/>
    <n v="1792"/>
    <s v="PC"/>
    <s v="CNY"/>
    <n v="7.3506999999999998"/>
    <n v="13172.45"/>
  </r>
  <r>
    <x v="7"/>
    <s v="710336970401"/>
    <d v="2025-08-15T00:00:00"/>
    <d v="2025-05-28T00:00:00"/>
    <s v="R017"/>
    <x v="18"/>
    <m/>
    <s v="C08055"/>
    <s v="7-5-LMH105--X"/>
    <s v="105 POL"/>
    <s v="LHDL"/>
    <s v="B"/>
    <n v="2020"/>
    <s v="PC"/>
    <s v="CNY"/>
    <n v="7.3506999999999998"/>
    <n v="14848.41"/>
  </r>
  <r>
    <x v="7"/>
    <s v="710336970301"/>
    <d v="2025-08-19T00:00:00"/>
    <d v="2025-05-28T00:00:00"/>
    <s v="R017"/>
    <x v="18"/>
    <m/>
    <s v="C08074"/>
    <s v="7-5-LMH104--X"/>
    <s v="104 POL"/>
    <s v="LHDL"/>
    <s v="B"/>
    <n v="2880"/>
    <s v="PC"/>
    <s v="CNY"/>
    <n v="7.3506999999999998"/>
    <n v="21170.02"/>
  </r>
  <r>
    <x v="7"/>
    <s v="710336970501"/>
    <d v="2025-08-15T00:00:00"/>
    <d v="2025-05-28T00:00:00"/>
    <s v="R017"/>
    <x v="18"/>
    <m/>
    <s v="C08055"/>
    <s v="7-5-LMH107--X"/>
    <s v="107 POL"/>
    <s v="LHDL"/>
    <s v="B"/>
    <n v="3570"/>
    <s v="PC"/>
    <s v="CNY"/>
    <n v="7.4212999999999996"/>
    <n v="26494.04"/>
  </r>
  <r>
    <x v="7"/>
    <s v="710339970101"/>
    <d v="2025-08-19T00:00:00"/>
    <d v="2025-07-17T00:00:00"/>
    <s v="HM04"/>
    <x v="34"/>
    <m/>
    <s v=" C08067"/>
    <s v="1-6-GMF15-ZE"/>
    <s v="G-LD MF 15CM SQUARE BK01A"/>
    <s v="ANYD"/>
    <s v="B"/>
    <n v="425"/>
    <s v="PC"/>
    <s v="CNY"/>
    <n v="7.4237000000000002"/>
    <n v="3155.07"/>
  </r>
  <r>
    <x v="7"/>
    <s v="710339970101"/>
    <d v="2025-08-15T00:00:00"/>
    <d v="2025-07-17T00:00:00"/>
    <s v="HM04"/>
    <x v="34"/>
    <m/>
    <s v="C08057"/>
    <s v="1-6-GMF15-ZE"/>
    <s v="G-LD MF 15CM SQUARE BK01A"/>
    <s v="ANYD"/>
    <s v="B"/>
    <n v="1575"/>
    <s v="PC"/>
    <s v="CNY"/>
    <n v="7.4237000000000002"/>
    <n v="11692.33"/>
  </r>
  <r>
    <x v="7"/>
    <s v="710340050201"/>
    <d v="2025-08-25T00:00:00"/>
    <d v="2025-07-18T00:00:00"/>
    <s v="HM04"/>
    <x v="34"/>
    <m/>
    <s v="C08088"/>
    <s v="1-6-GMF15-ZC"/>
    <s v="G-LD MF 15CM SQUARE  BU47A"/>
    <s v="ANYD"/>
    <s v="B"/>
    <n v="2900"/>
    <s v="PC"/>
    <s v="CNY"/>
    <n v="7.4237000000000002"/>
    <n v="21528.73"/>
  </r>
  <r>
    <x v="7"/>
    <s v="710340050301"/>
    <d v="2025-08-19T00:00:00"/>
    <d v="2025-07-18T00:00:00"/>
    <s v="HM04"/>
    <x v="34"/>
    <m/>
    <s v="C08067"/>
    <s v="1-6-GMF15-ZE"/>
    <s v="G-LD MF 15CM SQUARE BK01A"/>
    <s v="ANYD"/>
    <s v="B"/>
    <n v="1000"/>
    <s v="PC"/>
    <s v="CNY"/>
    <n v="7.5751999999999997"/>
    <n v="7575.2"/>
  </r>
  <r>
    <x v="7"/>
    <s v="710339580201"/>
    <d v="2025-08-15T00:00:00"/>
    <d v="2025-07-09T00:00:00"/>
    <s v="R017"/>
    <x v="18"/>
    <m/>
    <s v="C08055"/>
    <s v="3-5-HSJ105-AZ"/>
    <s v="LG-- 105 BK01A TUM R103 C/C50 H8.5"/>
    <s v="HDL-"/>
    <s v="B"/>
    <n v="1010"/>
    <s v="PC"/>
    <s v="CNY"/>
    <n v="7.6571999999999996"/>
    <n v="7733.77"/>
  </r>
  <r>
    <x v="7"/>
    <s v="710334750101"/>
    <d v="2025-08-27T00:00:00"/>
    <d v="2025-04-21T00:00:00"/>
    <s v="YY04S"/>
    <x v="30"/>
    <m/>
    <s v="C08102"/>
    <s v="7-C-WKC34KK-002"/>
    <s v="WKC34CV----------Y-P-----"/>
    <s v="LID-"/>
    <s v="S"/>
    <n v="330"/>
    <s v="PC"/>
    <s v="CNY"/>
    <n v="7.8"/>
    <n v="2574"/>
  </r>
  <r>
    <x v="7"/>
    <s v="710336520101"/>
    <d v="2025-08-11T00:00:00"/>
    <d v="2025-05-22T00:00:00"/>
    <s v="YY04S"/>
    <x v="30"/>
    <m/>
    <s v="C08033"/>
    <s v="7-C-WKC3405AK-0002"/>
    <s v="WKC3405AKCV----------Y1-Y-----"/>
    <s v="LID-"/>
    <s v="O"/>
    <n v="1030"/>
    <s v="PC"/>
    <s v="CNY"/>
    <n v="7.8"/>
    <n v="8034"/>
  </r>
  <r>
    <x v="7"/>
    <s v="710338840101"/>
    <d v="2025-08-28T00:00:00"/>
    <d v="2025-06-26T00:00:00"/>
    <s v="YY04S"/>
    <x v="30"/>
    <m/>
    <s v="C08104"/>
    <s v="7-C-WKC34KK-002"/>
    <s v="WKC34CV----------Y-P-----"/>
    <s v="LID-"/>
    <s v="S"/>
    <n v="1030"/>
    <s v="PC"/>
    <s v="CNY"/>
    <n v="7.8"/>
    <n v="8034"/>
  </r>
  <r>
    <x v="7"/>
    <s v="710336840301"/>
    <d v="2025-08-01T00:00:00"/>
    <d v="2025-05-26T00:00:00"/>
    <s v="Z010"/>
    <x v="25"/>
    <m/>
    <s v="250801"/>
    <s v="GLX30-001"/>
    <s v="30CM GLASS LID W/GLOSSY RED SILICONE RING W/'DG' KNOB"/>
    <s v="SKU-"/>
    <s v="O"/>
    <n v="2000"/>
    <s v="PC"/>
    <s v="CNY"/>
    <n v="7.8185000000000002"/>
    <n v="15637"/>
  </r>
  <r>
    <x v="7"/>
    <s v="710336840601"/>
    <d v="2025-08-19T00:00:00"/>
    <d v="2025-05-26T00:00:00"/>
    <s v="Z010"/>
    <x v="25"/>
    <m/>
    <s v="250807"/>
    <s v="GLX30-001"/>
    <s v="30CM GLASS LID W/GLOSSY RED SILICONE RING W/'DG' KNOB"/>
    <s v="SKU-"/>
    <s v="O"/>
    <n v="2000"/>
    <s v="PC"/>
    <s v="CNY"/>
    <n v="7.8185000000000002"/>
    <n v="15637"/>
  </r>
  <r>
    <x v="7"/>
    <s v="710338370101"/>
    <d v="2025-08-07T00:00:00"/>
    <d v="2025-06-19T00:00:00"/>
    <s v="DY06"/>
    <x v="46"/>
    <m/>
    <s v="C08023"/>
    <s v="3-5-LSI103AAY"/>
    <s v="STD- 103 M PVD GOLD BSH R177.3 C/C102 H6.5 (BFMY16)"/>
    <s v="HDL-"/>
    <s v="B"/>
    <n v="500"/>
    <s v="PC"/>
    <s v="CNY"/>
    <n v="7.8714000000000004"/>
    <n v="3935.7"/>
  </r>
  <r>
    <x v="7"/>
    <s v="710338370201"/>
    <d v="2025-08-04T00:00:00"/>
    <d v="2025-06-19T00:00:00"/>
    <s v="DY06"/>
    <x v="46"/>
    <m/>
    <s v="C08012"/>
    <s v="3-5-LSI105AAY"/>
    <s v="STD- 105 M PVD GOLD BSH R223.5 C/C102 H6.5 (BFMY20)"/>
    <s v="HDL-"/>
    <s v="B"/>
    <n v="540"/>
    <s v="PC"/>
    <s v="CNY"/>
    <n v="7.8714000000000004"/>
    <n v="4250.5600000000004"/>
  </r>
  <r>
    <x v="7"/>
    <s v="710338370301"/>
    <d v="2025-08-07T00:00:00"/>
    <d v="2025-06-19T00:00:00"/>
    <s v="DY06"/>
    <x v="46"/>
    <m/>
    <s v="C08023"/>
    <s v="3-5-LSI107AAY"/>
    <s v="STD- 107 M PVD GOLD BSH R274.7 C/C102 H6.5 (182424S)"/>
    <s v="HDL-"/>
    <s v="B"/>
    <n v="540"/>
    <s v="PC"/>
    <s v="CNY"/>
    <n v="7.8714000000000004"/>
    <n v="4250.5600000000004"/>
  </r>
  <r>
    <x v="7"/>
    <s v="710338370401"/>
    <d v="2025-08-07T00:00:00"/>
    <d v="2025-06-19T00:00:00"/>
    <s v="DY06"/>
    <x v="46"/>
    <m/>
    <s v="C08023"/>
    <s v="3-5-LSI108AAY"/>
    <s v="STD- 108 M PVD GOLD BSH R295.5 C/C102 H6.5 (182426S)"/>
    <s v="HDL-"/>
    <s v="B"/>
    <n v="800"/>
    <s v="PC"/>
    <s v="CNY"/>
    <n v="7.8714000000000004"/>
    <n v="6297.12"/>
  </r>
  <r>
    <x v="7"/>
    <s v="710338960401"/>
    <d v="2025-08-08T00:00:00"/>
    <d v="2025-07-01T00:00:00"/>
    <s v="YD11"/>
    <x v="19"/>
    <m/>
    <s v="M250807"/>
    <s v="1-6-668"/>
    <s v="SILICONE RING FOR 1-6-GLX20 SHORE A 68-73 (RD26A)"/>
    <s v="GLID"/>
    <s v="B"/>
    <n v="180"/>
    <s v="PC"/>
    <s v="CNY"/>
    <n v="8.7219999999999995"/>
    <n v="1569.96"/>
  </r>
  <r>
    <x v="7"/>
    <s v="710338960101"/>
    <d v="2025-08-08T00:00:00"/>
    <d v="2025-07-01T00:00:00"/>
    <s v="YD11"/>
    <x v="19"/>
    <m/>
    <s v="M250806"/>
    <s v="1-6-668"/>
    <s v="SILICONE RING FOR 1-6-GLX20 SHORE A 68-73 (RD26A)"/>
    <s v="GLID"/>
    <s v="B"/>
    <n v="420"/>
    <s v="PC"/>
    <s v="CNY"/>
    <n v="8.7219999999999995"/>
    <n v="3663.24"/>
  </r>
  <r>
    <x v="7"/>
    <s v="710338960101"/>
    <d v="2025-08-04T00:00:00"/>
    <d v="2025-07-01T00:00:00"/>
    <s v="YD11"/>
    <x v="19"/>
    <m/>
    <s v="M250801"/>
    <s v="1-6-668"/>
    <s v="SILICONE RING FOR 1-6-GLX20 SHORE A 68-73 (RD26A)"/>
    <s v="GLID"/>
    <s v="B"/>
    <n v="3610"/>
    <s v="PC"/>
    <s v="CNY"/>
    <n v="8.7219999999999995"/>
    <n v="31486.42"/>
  </r>
  <r>
    <x v="7"/>
    <s v="710338960401"/>
    <d v="2025-08-08T00:00:00"/>
    <d v="2025-07-01T00:00:00"/>
    <s v="YD11"/>
    <x v="19"/>
    <m/>
    <s v="M250808"/>
    <s v="1-6-668"/>
    <s v="SILICONE RING FOR 1-6-GLX20 SHORE A 68-73 (RD26A)"/>
    <s v="GLID"/>
    <s v="B"/>
    <n v="3840"/>
    <s v="PC"/>
    <s v="CNY"/>
    <n v="8.7219999999999995"/>
    <n v="33492.480000000003"/>
  </r>
  <r>
    <x v="7"/>
    <s v="710336970701"/>
    <d v="2025-08-28T00:00:00"/>
    <d v="2025-05-28T00:00:00"/>
    <s v="R017"/>
    <x v="18"/>
    <m/>
    <s v="C08109"/>
    <s v="1-5-SMH111--X2"/>
    <s v="STD- 111 POL R151 C/C135 H6.5 SS202"/>
    <s v="SHDL"/>
    <s v="B"/>
    <n v="23"/>
    <s v="PC"/>
    <s v="CNY"/>
    <n v="8.8047000000000004"/>
    <n v="202.51"/>
  </r>
  <r>
    <x v="7"/>
    <s v="710336970701"/>
    <d v="2025-08-19T00:00:00"/>
    <d v="2025-05-28T00:00:00"/>
    <s v="R017"/>
    <x v="18"/>
    <m/>
    <s v="C08074"/>
    <s v="1-5-SMH111--X2"/>
    <s v="STD- 111 POL R151 C/C135 H6.5 SS202"/>
    <s v="SHDL"/>
    <s v="B"/>
    <n v="948"/>
    <s v="PC"/>
    <s v="CNY"/>
    <n v="8.8047000000000004"/>
    <n v="8346.86"/>
  </r>
  <r>
    <x v="7"/>
    <s v="710336970701"/>
    <d v="2025-08-21T00:00:00"/>
    <d v="2025-05-28T00:00:00"/>
    <s v="R017"/>
    <x v="18"/>
    <m/>
    <s v="C08077"/>
    <s v="1-5-SMH111--X2"/>
    <s v="STD- 111 POL R151 C/C135 H6.5 SS202"/>
    <s v="SHDL"/>
    <s v="B"/>
    <n v="1849"/>
    <s v="PC"/>
    <s v="CNY"/>
    <n v="8.8047000000000004"/>
    <n v="16279.89"/>
  </r>
  <r>
    <x v="7"/>
    <s v="710340650201"/>
    <d v="2025-08-05T00:00:00"/>
    <d v="2025-08-01T00:00:00"/>
    <s v="MY02S"/>
    <x v="23"/>
    <m/>
    <s v="X250811"/>
    <s v="3-8-C84768-C--E-F"/>
    <s v="COL BOX 84768-C--E (FSC)"/>
    <s v="BOX-"/>
    <s v="B"/>
    <n v="605"/>
    <s v="PC"/>
    <s v="CNY"/>
    <n v="8.85"/>
    <n v="5354.25"/>
  </r>
  <r>
    <x v="7"/>
    <s v="710339070101"/>
    <d v="2025-08-11T00:00:00"/>
    <d v="2025-07-01T00:00:00"/>
    <s v="YD11"/>
    <x v="19"/>
    <m/>
    <s v="C08042"/>
    <s v="1-6-668"/>
    <s v="SILICONE RING FOR 1-6-GLX20 SHORE A 68-73 (RD26A)"/>
    <s v="GLID"/>
    <s v="B"/>
    <n v="50"/>
    <s v="PC"/>
    <s v="CNY"/>
    <n v="8.9"/>
    <n v="445"/>
  </r>
  <r>
    <x v="7"/>
    <s v="710341011201"/>
    <d v="2025-08-13T00:00:00"/>
    <d v="2025-08-11T00:00:00"/>
    <s v="MY02S"/>
    <x v="23"/>
    <m/>
    <s v="X250824"/>
    <s v="3-8-C84773-C--E-F"/>
    <s v="COL BOX 84773-C--E (FSC)"/>
    <s v="BOX-"/>
    <s v="B"/>
    <n v="505"/>
    <s v="PC"/>
    <s v="CNY"/>
    <n v="9.33"/>
    <n v="4711.6499999999996"/>
  </r>
  <r>
    <x v="7"/>
    <s v="710340350101"/>
    <d v="2025-08-05T00:00:00"/>
    <d v="2025-07-28T00:00:00"/>
    <s v="MY02S"/>
    <x v="23"/>
    <m/>
    <s v="X250811"/>
    <s v="1-8-C15194-C--E-F"/>
    <s v="COL BOX 15194-C--E (FSC)"/>
    <s v="BOX-"/>
    <s v="B"/>
    <n v="1010"/>
    <s v="PC"/>
    <s v="CNY"/>
    <n v="9.43"/>
    <n v="9524.2999999999993"/>
  </r>
  <r>
    <x v="7"/>
    <s v="710337510801"/>
    <d v="2025-08-01T00:00:00"/>
    <d v="2025-06-09T00:00:00"/>
    <s v="J023"/>
    <x v="35"/>
    <m/>
    <s v="C08005"/>
    <s v="3-5-LSI108ACY"/>
    <s v="STD- 108 M GD04K (PVD AGED COPPER ANTIQUE) BSH R295.5 C/C102"/>
    <s v="LHDL"/>
    <s v="B"/>
    <n v="1230"/>
    <s v="PC"/>
    <s v="CNY"/>
    <n v="9.5239999999999991"/>
    <n v="11714.52"/>
  </r>
  <r>
    <x v="7"/>
    <s v="710337510701"/>
    <d v="2025-08-01T00:00:00"/>
    <d v="2025-06-09T00:00:00"/>
    <s v="J023"/>
    <x v="35"/>
    <m/>
    <s v="C08005"/>
    <s v="3-5-LSI107ACY"/>
    <s v="STD- 107 M GD04K (PVD AGED COPPER ANTIQUE) BSH R274.7 C/C102"/>
    <s v="LHDL"/>
    <s v="B"/>
    <n v="1530"/>
    <s v="PC"/>
    <s v="CNY"/>
    <n v="9.5239999999999991"/>
    <n v="14571.72"/>
  </r>
  <r>
    <x v="7"/>
    <s v="710337510501"/>
    <d v="2025-08-01T00:00:00"/>
    <d v="2025-06-09T00:00:00"/>
    <s v="J023"/>
    <x v="35"/>
    <m/>
    <s v="C08005"/>
    <s v="3-5-LSI103ACY"/>
    <s v="STD- 103 M GD04K (PVD AGED COPPER ANTIQUE) BSH R177.3 C/C102"/>
    <s v="LHDL"/>
    <s v="B"/>
    <n v="1720"/>
    <s v="PC"/>
    <s v="CNY"/>
    <n v="9.5239999999999991"/>
    <n v="16381.28"/>
  </r>
  <r>
    <x v="7"/>
    <s v="710337510601"/>
    <d v="2025-08-01T00:00:00"/>
    <d v="2025-06-09T00:00:00"/>
    <s v="J023"/>
    <x v="35"/>
    <m/>
    <s v="C08005"/>
    <s v="3-5-LSI105ACY"/>
    <s v="STD- 105 M GD04K (PVD AGED COPPER ANTIQUE) BSH R223.5 C/C102"/>
    <s v="LHDL"/>
    <s v="B"/>
    <n v="1930"/>
    <s v="PC"/>
    <s v="CNY"/>
    <n v="9.5239999999999991"/>
    <n v="18381.32"/>
  </r>
  <r>
    <x v="7"/>
    <s v="710340650301"/>
    <d v="2025-08-05T00:00:00"/>
    <d v="2025-08-01T00:00:00"/>
    <s v="MY02S"/>
    <x v="23"/>
    <m/>
    <s v="X250811"/>
    <s v="3-8-C84771-C--E-F"/>
    <s v="COL BOX 84771-C--E (FSC)"/>
    <s v="BOX-"/>
    <s v="B"/>
    <n v="1010"/>
    <s v="PC"/>
    <s v="CNY"/>
    <n v="9.6300000000000008"/>
    <n v="9726.2999999999993"/>
  </r>
  <r>
    <x v="7"/>
    <s v="710340650401"/>
    <d v="2025-08-05T00:00:00"/>
    <d v="2025-08-01T00:00:00"/>
    <s v="MY02S"/>
    <x v="23"/>
    <m/>
    <s v="X250811"/>
    <s v="3-8-C84775-C--E-F"/>
    <s v="COL BOX 84775-C--E (FSC)"/>
    <s v="BOX-"/>
    <s v="B"/>
    <n v="1010"/>
    <s v="PC"/>
    <s v="CNY"/>
    <n v="9.67"/>
    <n v="9766.7000000000007"/>
  </r>
  <r>
    <x v="7"/>
    <s v="710341000901"/>
    <d v="2025-08-13T00:00:00"/>
    <d v="2025-08-11T00:00:00"/>
    <s v="MY02S"/>
    <x v="23"/>
    <m/>
    <s v="X250826"/>
    <s v="1-8-C12041A"/>
    <s v="COL BOX 12041"/>
    <s v="BOX-"/>
    <s v="B"/>
    <n v="1010"/>
    <s v="PC"/>
    <s v="CNY"/>
    <n v="9.6999999999999993"/>
    <n v="9797"/>
  </r>
  <r>
    <x v="7"/>
    <s v="710341001001"/>
    <d v="2025-08-22T00:00:00"/>
    <d v="2025-08-11T00:00:00"/>
    <s v="MY02S"/>
    <x v="23"/>
    <m/>
    <s v="X250847"/>
    <s v="1-8-C12041A"/>
    <s v="COL BOX 12041"/>
    <s v="BOX-"/>
    <s v="B"/>
    <n v="1210"/>
    <s v="PC"/>
    <s v="CNY"/>
    <n v="9.6999999999999993"/>
    <n v="11737"/>
  </r>
  <r>
    <x v="7"/>
    <s v="710337410801"/>
    <d v="2025-08-12T00:00:00"/>
    <d v="2025-06-05T00:00:00"/>
    <s v="WX03"/>
    <x v="9"/>
    <m/>
    <s v="C08049"/>
    <s v="1-5-SNE105B-X"/>
    <s v="STD- 105 essteele POL R103 C/C71 H6.5"/>
    <s v="SHDL"/>
    <s v="B"/>
    <n v="400"/>
    <s v="PC"/>
    <s v="CNY"/>
    <n v="10.2669"/>
    <n v="4106.76"/>
  </r>
  <r>
    <x v="7"/>
    <s v="710337410801"/>
    <d v="2025-08-18T00:00:00"/>
    <d v="2025-06-05T00:00:00"/>
    <s v="WX03"/>
    <x v="9"/>
    <m/>
    <s v="C08066"/>
    <s v="1-5-SNE105B-X"/>
    <s v="STD- 105 essteele POL R103 C/C71 H6.5"/>
    <s v="SHDL"/>
    <s v="B"/>
    <n v="720"/>
    <s v="PC"/>
    <s v="CNY"/>
    <n v="10.2669"/>
    <n v="7392.17"/>
  </r>
  <r>
    <x v="7"/>
    <s v="710337410801"/>
    <d v="2025-08-15T00:00:00"/>
    <d v="2025-06-05T00:00:00"/>
    <s v="WX03"/>
    <x v="9"/>
    <m/>
    <s v="C08059"/>
    <s v="1-5-SNE105B-X"/>
    <s v="STD- 105 essteele POL R103 C/C71 H6.5"/>
    <s v="SHDL"/>
    <s v="B"/>
    <n v="900"/>
    <s v="PC"/>
    <s v="CNY"/>
    <n v="10.2669"/>
    <n v="9240.2099999999991"/>
  </r>
  <r>
    <x v="7"/>
    <s v="710340650701"/>
    <d v="2025-08-05T00:00:00"/>
    <d v="2025-08-01T00:00:00"/>
    <s v="MY02S"/>
    <x v="23"/>
    <m/>
    <s v="X250811"/>
    <s v="3-8-C84780-C--E-F"/>
    <s v="COL BOX 84780-C--E (FSC)"/>
    <s v="BOX-"/>
    <s v="B"/>
    <n v="1010"/>
    <s v="PC"/>
    <s v="CNY"/>
    <n v="10.32"/>
    <n v="10423.200000000001"/>
  </r>
  <r>
    <x v="7"/>
    <s v="710338960501"/>
    <d v="2025-08-08T00:00:00"/>
    <d v="2025-07-01T00:00:00"/>
    <s v="YD11"/>
    <x v="19"/>
    <m/>
    <s v="M250807"/>
    <s v="1-6-669"/>
    <s v="SILICONE RING FOR 1-6-GLX26 SHORE A 68-73 (RD26A)"/>
    <s v="GLID"/>
    <s v="B"/>
    <n v="330"/>
    <s v="PC"/>
    <s v="CNY"/>
    <n v="10.7476"/>
    <n v="3546.71"/>
  </r>
  <r>
    <x v="7"/>
    <s v="710338960501"/>
    <d v="2025-08-08T00:00:00"/>
    <d v="2025-07-01T00:00:00"/>
    <s v="YD11"/>
    <x v="19"/>
    <m/>
    <s v="M250808"/>
    <s v="1-6-669"/>
    <s v="SILICONE RING FOR 1-6-GLX26 SHORE A 68-73 (RD26A)"/>
    <s v="GLID"/>
    <s v="B"/>
    <n v="1260"/>
    <s v="PC"/>
    <s v="CNY"/>
    <n v="10.7476"/>
    <n v="13541.98"/>
  </r>
  <r>
    <x v="7"/>
    <s v="710338960501"/>
    <d v="2025-08-19T00:00:00"/>
    <d v="2025-07-01T00:00:00"/>
    <s v="YD11"/>
    <x v="19"/>
    <m/>
    <s v="M250814"/>
    <s v="1-6-669"/>
    <s v="SILICONE RING FOR 1-6-GLX26 SHORE A 68-73 (RD26A)"/>
    <s v="GLID"/>
    <s v="B"/>
    <n v="3440"/>
    <s v="PC"/>
    <s v="CNY"/>
    <n v="10.7476"/>
    <n v="36971.74"/>
  </r>
  <r>
    <x v="7"/>
    <s v="710339210301"/>
    <d v="2025-08-11T00:00:00"/>
    <d v="2025-07-01T00:00:00"/>
    <s v="XL10"/>
    <x v="11"/>
    <m/>
    <s v="C08036"/>
    <s v="7-6-451A"/>
    <s v="SI RING BLC35DS PMS207C"/>
    <s v="MISC"/>
    <s v="B"/>
    <n v="1310"/>
    <s v="PC"/>
    <s v="CNY"/>
    <n v="10.85"/>
    <n v="14213.5"/>
  </r>
  <r>
    <x v="7"/>
    <s v="710338960201"/>
    <d v="2025-08-08T00:00:00"/>
    <d v="2025-07-01T00:00:00"/>
    <s v="YD11"/>
    <x v="19"/>
    <m/>
    <s v="M250806"/>
    <s v="1-6-669"/>
    <s v="SILICONE RING FOR 1-6-GLX26 SHORE A 68-73 (RD26A)"/>
    <s v="GLID"/>
    <s v="B"/>
    <n v="2520"/>
    <s v="PC"/>
    <s v="CNY"/>
    <n v="10.8584"/>
    <n v="27363.17"/>
  </r>
  <r>
    <x v="7"/>
    <s v="710339070301"/>
    <d v="2025-08-11T00:00:00"/>
    <d v="2025-07-01T00:00:00"/>
    <s v="YD11"/>
    <x v="19"/>
    <m/>
    <s v="C08042"/>
    <s v="1-6-669"/>
    <s v="SILICONE RING FOR 1-6-GLX26 SHORE A 68-73 (RD26A)"/>
    <s v="GLID"/>
    <s v="B"/>
    <n v="50"/>
    <s v="PC"/>
    <s v="CNY"/>
    <n v="11.08"/>
    <n v="554"/>
  </r>
  <r>
    <x v="7"/>
    <s v="710339070201"/>
    <d v="2025-08-11T00:00:00"/>
    <d v="2025-07-01T00:00:00"/>
    <s v="YD11"/>
    <x v="19"/>
    <m/>
    <s v="C08042"/>
    <s v="1-6-669"/>
    <s v="SILICONE RING FOR 1-6-GLX26 SHORE A 68-73 (RD26A)"/>
    <s v="GLID"/>
    <s v="B"/>
    <n v="350"/>
    <s v="PC"/>
    <s v="CNY"/>
    <n v="11.08"/>
    <n v="3878"/>
  </r>
  <r>
    <x v="7"/>
    <s v="710334440301"/>
    <d v="2025-08-08T00:00:00"/>
    <d v="2025-04-16T00:00:00"/>
    <s v="TG04"/>
    <x v="64"/>
    <m/>
    <s v="D250801"/>
    <s v="7-I-EA0801219L"/>
    <s v="TTSAR-MY1 2B 0.8x1219xCoil"/>
    <s v="SSM-"/>
    <s v="B"/>
    <n v="3995"/>
    <s v="KG"/>
    <s v="CNY"/>
    <n v="11.106199999999999"/>
    <n v="44369.27"/>
  </r>
  <r>
    <x v="7"/>
    <s v="710334440201"/>
    <d v="2025-08-08T00:00:00"/>
    <d v="2025-04-16T00:00:00"/>
    <s v="TG04"/>
    <x v="64"/>
    <m/>
    <s v="D250801"/>
    <s v="7-I-EA0701219L"/>
    <s v="TTSAR-MY1 2B 0.7x1219xCoil"/>
    <s v="SSM-"/>
    <s v="B"/>
    <n v="9660"/>
    <s v="KG"/>
    <s v="CNY"/>
    <n v="11.194699999999999"/>
    <n v="108140.8"/>
  </r>
  <r>
    <x v="7"/>
    <s v="710341011101"/>
    <d v="2025-08-13T00:00:00"/>
    <d v="2025-08-11T00:00:00"/>
    <s v="MY02S"/>
    <x v="23"/>
    <m/>
    <s v="X250824"/>
    <s v="3-8-C84767-C--E-F"/>
    <s v="COL BOX 84767-C--E (FSC)"/>
    <s v="BOX-"/>
    <s v="B"/>
    <n v="505"/>
    <s v="PC"/>
    <s v="CNY"/>
    <n v="11.53"/>
    <n v="5822.65"/>
  </r>
  <r>
    <x v="7"/>
    <s v="710340650101"/>
    <d v="2025-08-05T00:00:00"/>
    <d v="2025-08-01T00:00:00"/>
    <s v="MY02S"/>
    <x v="23"/>
    <m/>
    <s v="X250811"/>
    <s v="3-8-C84765-C--E-F"/>
    <s v="COL BOX 84765-C--E (FSC)"/>
    <s v="BOX-"/>
    <s v="B"/>
    <n v="505"/>
    <s v="PC"/>
    <s v="CNY"/>
    <n v="12.47"/>
    <n v="6297.35"/>
  </r>
  <r>
    <x v="7"/>
    <s v="710340650501"/>
    <d v="2025-08-05T00:00:00"/>
    <d v="2025-08-01T00:00:00"/>
    <s v="MY02S"/>
    <x v="23"/>
    <m/>
    <s v="X250811"/>
    <s v="3-8-C84776-C--E-F"/>
    <s v="COL BOX 84776-C--E (FSC)"/>
    <s v="BOX-"/>
    <s v="B"/>
    <n v="505"/>
    <s v="PC"/>
    <s v="CNY"/>
    <n v="12.69"/>
    <n v="6408.45"/>
  </r>
  <r>
    <x v="7"/>
    <s v="710337340401"/>
    <d v="2025-08-26T00:00:00"/>
    <d v="2025-06-05T00:00:00"/>
    <s v="R017"/>
    <x v="18"/>
    <m/>
    <s v="C08100"/>
    <s v="3-5-SJP143--X"/>
    <s v="SM-- 143 POL R81.2 C/C80 H5.5"/>
    <s v="SHDL"/>
    <s v="B"/>
    <n v="448"/>
    <s v="PC"/>
    <s v="CNY"/>
    <n v="12.696400000000001"/>
    <n v="5687.99"/>
  </r>
  <r>
    <x v="7"/>
    <s v="710337590101"/>
    <d v="2025-08-11T00:00:00"/>
    <d v="2025-06-10T00:00:00"/>
    <s v="J023"/>
    <x v="35"/>
    <m/>
    <s v="C08044"/>
    <s v="3-5-HJC303CBX"/>
    <s v="SH-- 303 NEW ANOLON GY04A POL YDD20IA C/C50 H8.5"/>
    <s v="HDL-"/>
    <s v="B"/>
    <n v="910"/>
    <s v="PC"/>
    <s v="CNY"/>
    <n v="13.037000000000001"/>
    <n v="11863.67"/>
  </r>
  <r>
    <x v="7"/>
    <s v="710337590101"/>
    <d v="2025-08-07T00:00:00"/>
    <d v="2025-06-10T00:00:00"/>
    <s v="J023"/>
    <x v="35"/>
    <m/>
    <s v="C08026"/>
    <s v="3-5-HJC303CBX"/>
    <s v="SH-- 303 NEW ANOLON GY04A POL YDD20IA C/C50 H8.5"/>
    <s v="HDL-"/>
    <s v="B"/>
    <n v="1820"/>
    <s v="PC"/>
    <s v="CNY"/>
    <n v="13.037000000000001"/>
    <n v="23727.34"/>
  </r>
  <r>
    <x v="7"/>
    <s v="710338960601"/>
    <d v="2025-08-08T00:00:00"/>
    <d v="2025-07-01T00:00:00"/>
    <s v="YD11"/>
    <x v="19"/>
    <m/>
    <s v="M250807"/>
    <s v="1-6-670"/>
    <s v="SILICONE RING FOR 1-6-GLX30 SHORE A 68-73 (RD26A)"/>
    <s v="GLID"/>
    <s v="B"/>
    <n v="180"/>
    <s v="PC"/>
    <s v="CNY"/>
    <n v="13.6808"/>
    <n v="2462.54"/>
  </r>
  <r>
    <x v="7"/>
    <s v="710338960301"/>
    <d v="2025-08-04T00:00:00"/>
    <d v="2025-07-01T00:00:00"/>
    <s v="YD11"/>
    <x v="19"/>
    <m/>
    <s v="M250801"/>
    <s v="1-6-670"/>
    <s v="SILICONE RING FOR 1-6-GLX30 SHORE A 68-73 (RD26A)"/>
    <s v="GLID"/>
    <s v="B"/>
    <n v="880"/>
    <s v="PC"/>
    <s v="CNY"/>
    <n v="13.6808"/>
    <n v="12039.1"/>
  </r>
  <r>
    <x v="7"/>
    <s v="710338960301"/>
    <d v="2025-08-08T00:00:00"/>
    <d v="2025-07-01T00:00:00"/>
    <s v="YD11"/>
    <x v="19"/>
    <m/>
    <s v="M250806"/>
    <s v="1-6-670"/>
    <s v="SILICONE RING FOR 1-6-GLX30 SHORE A 68-73 (RD26A)"/>
    <s v="GLID"/>
    <s v="B"/>
    <n v="1140"/>
    <s v="PC"/>
    <s v="CNY"/>
    <n v="13.6808"/>
    <n v="15596.11"/>
  </r>
  <r>
    <x v="7"/>
    <s v="710338960601"/>
    <d v="2025-08-08T00:00:00"/>
    <d v="2025-07-01T00:00:00"/>
    <s v="YD11"/>
    <x v="19"/>
    <m/>
    <s v="M250808"/>
    <s v="1-6-670"/>
    <s v="SILICONE RING FOR 1-6-GLX30 SHORE A 68-73 (RD26A)"/>
    <s v="GLID"/>
    <s v="B"/>
    <n v="1840"/>
    <s v="PC"/>
    <s v="CNY"/>
    <n v="13.6808"/>
    <n v="25172.67"/>
  </r>
  <r>
    <x v="7"/>
    <s v="710341011001"/>
    <d v="2025-08-13T00:00:00"/>
    <d v="2025-08-11T00:00:00"/>
    <s v="MY02S"/>
    <x v="23"/>
    <m/>
    <s v="X250824"/>
    <s v="1-8-C15166A-C--E-F"/>
    <s v="COL BOX 15166-C--E (FSC)"/>
    <s v="BOX-"/>
    <s v="B"/>
    <n v="1010"/>
    <s v="PC"/>
    <s v="CNY"/>
    <n v="13.7"/>
    <n v="13837"/>
  </r>
  <r>
    <x v="7"/>
    <s v="710337590201"/>
    <d v="2025-08-07T00:00:00"/>
    <d v="2025-06-10T00:00:00"/>
    <s v="J023"/>
    <x v="35"/>
    <m/>
    <s v="C08026"/>
    <s v="3-5-HJC305CBX"/>
    <s v="LG-- 305 NEW ANOLON GY04A POL YDD24IA C/C59.25 H8.5"/>
    <s v="HDL-"/>
    <s v="B"/>
    <n v="2730"/>
    <s v="PC"/>
    <s v="CNY"/>
    <n v="13.8674"/>
    <n v="37858"/>
  </r>
  <r>
    <x v="7"/>
    <s v="710337340501"/>
    <d v="2025-08-26T00:00:00"/>
    <d v="2025-06-05T00:00:00"/>
    <s v="R017"/>
    <x v="18"/>
    <m/>
    <s v="C08100"/>
    <s v="3-5-SJP125--X"/>
    <s v="STD- 125 POL R102.75 C/C95.3 H5.5"/>
    <s v="SHDL"/>
    <s v="B"/>
    <n v="900"/>
    <s v="PC"/>
    <s v="CNY"/>
    <n v="14.079499999999999"/>
    <n v="12671.55"/>
  </r>
  <r>
    <x v="7"/>
    <s v="710341010101"/>
    <d v="2025-08-13T00:00:00"/>
    <d v="2025-08-11T00:00:00"/>
    <s v="MY02S"/>
    <x v="23"/>
    <m/>
    <s v="X250824"/>
    <s v="1-8-C11925-C--E-F"/>
    <s v="COL BOX 11925-C--E (FSC)"/>
    <s v="BOX-"/>
    <s v="B"/>
    <n v="1010"/>
    <s v="PC"/>
    <s v="CNY"/>
    <n v="14.1"/>
    <n v="14241"/>
  </r>
  <r>
    <x v="7"/>
    <s v="710337590601"/>
    <d v="2025-08-07T00:00:00"/>
    <d v="2025-06-10T00:00:00"/>
    <s v="J023"/>
    <x v="35"/>
    <m/>
    <s v="C08026"/>
    <s v="3-5-HJC309CBX"/>
    <s v="LG-- 309 NEW ANOLON GY04A POL YDD34MA C/C59.25 H8.5"/>
    <s v="HDL-"/>
    <s v="B"/>
    <n v="168"/>
    <s v="PC"/>
    <s v="CNY"/>
    <n v="14.150399999999999"/>
    <n v="2377.27"/>
  </r>
  <r>
    <x v="7"/>
    <s v="710337590401"/>
    <d v="2025-08-11T00:00:00"/>
    <d v="2025-06-10T00:00:00"/>
    <s v="J023"/>
    <x v="35"/>
    <m/>
    <s v="C08044"/>
    <s v="3-5-HJC307CBX"/>
    <s v="LG-- 307 NEW ANOLON GY04A POL YDD28IA C/C59.25 H8.5"/>
    <s v="HDL-"/>
    <s v="B"/>
    <n v="396"/>
    <s v="PC"/>
    <s v="CNY"/>
    <n v="14.150399999999999"/>
    <n v="5603.56"/>
  </r>
  <r>
    <x v="7"/>
    <s v="710337590501"/>
    <d v="2025-08-11T00:00:00"/>
    <d v="2025-06-10T00:00:00"/>
    <s v="J023"/>
    <x v="35"/>
    <m/>
    <s v="C08044"/>
    <s v="3-5-HJC308CBX"/>
    <s v="LG-- 308 NEW ANOLON GY04A POL YDD30IA C/C59.25 H8.5"/>
    <s v="HDL-"/>
    <s v="B"/>
    <n v="510"/>
    <s v="PC"/>
    <s v="CNY"/>
    <n v="14.150399999999999"/>
    <n v="7216.7"/>
  </r>
  <r>
    <x v="7"/>
    <s v="710337590301"/>
    <d v="2025-08-07T00:00:00"/>
    <d v="2025-06-10T00:00:00"/>
    <s v="J023"/>
    <x v="35"/>
    <m/>
    <s v="C08026"/>
    <s v="3-5-HJC306CBX"/>
    <s v="LG-- 306 NEW ANOLON GY04A POL YDD26IA C/C59.25 H8.5"/>
    <s v="HDL-"/>
    <s v="B"/>
    <n v="560"/>
    <s v="PC"/>
    <s v="CNY"/>
    <n v="14.150399999999999"/>
    <n v="7924.22"/>
  </r>
  <r>
    <x v="7"/>
    <s v="710337590401"/>
    <d v="2025-08-07T00:00:00"/>
    <d v="2025-06-10T00:00:00"/>
    <s v="J023"/>
    <x v="35"/>
    <m/>
    <s v="C08026"/>
    <s v="3-5-HJC307CBX"/>
    <s v="LG-- 307 NEW ANOLON GY04A POL YDD28IA C/C59.25 H8.5"/>
    <s v="HDL-"/>
    <s v="B"/>
    <n v="784"/>
    <s v="PC"/>
    <s v="CNY"/>
    <n v="14.150399999999999"/>
    <n v="11093.91"/>
  </r>
  <r>
    <x v="7"/>
    <s v="710337590601"/>
    <d v="2025-08-11T00:00:00"/>
    <d v="2025-06-10T00:00:00"/>
    <s v="J023"/>
    <x v="35"/>
    <m/>
    <s v="C08044"/>
    <s v="3-5-HJC309CBX"/>
    <s v="LG-- 309 NEW ANOLON GY04A POL YDD34MA C/C59.25 H8.5"/>
    <s v="HDL-"/>
    <s v="B"/>
    <n v="852"/>
    <s v="PC"/>
    <s v="CNY"/>
    <n v="14.150399999999999"/>
    <n v="12056.14"/>
  </r>
  <r>
    <x v="7"/>
    <s v="710337590301"/>
    <d v="2025-08-11T00:00:00"/>
    <d v="2025-06-10T00:00:00"/>
    <s v="J023"/>
    <x v="35"/>
    <m/>
    <s v="C08044"/>
    <s v="3-5-HJC306CBX"/>
    <s v="LG-- 306 NEW ANOLON GY04A POL YDD26IA C/C59.25 H8.5"/>
    <s v="HDL-"/>
    <s v="B"/>
    <n v="960"/>
    <s v="PC"/>
    <s v="CNY"/>
    <n v="14.150399999999999"/>
    <n v="13584.38"/>
  </r>
  <r>
    <x v="7"/>
    <s v="710338070101"/>
    <d v="2025-08-29T00:00:00"/>
    <d v="2025-06-13T00:00:00"/>
    <s v="WX03"/>
    <x v="9"/>
    <m/>
    <s v="C08115"/>
    <s v="3-5-HPS247--Y"/>
    <s v="LG-- 247 BSH YBM28PK C/C59.25 H6.5"/>
    <s v="HDL-"/>
    <s v="B"/>
    <n v="630"/>
    <s v="PC"/>
    <s v="CNY"/>
    <n v="15.9543"/>
    <n v="10051.209999999999"/>
  </r>
  <r>
    <x v="7"/>
    <s v="710339991101"/>
    <d v="2025-08-07T00:00:00"/>
    <d v="2025-07-17T00:00:00"/>
    <s v="JW05"/>
    <x v="10"/>
    <m/>
    <s v="M250804"/>
    <s v="3-7-PPB035AA"/>
    <s v="SW FILM PE BLK 0.05MMx33&quot; 30% RECYCLE &quot;ROLL&quot;"/>
    <s v="SWF-"/>
    <s v="B"/>
    <n v="201.9"/>
    <s v="KG"/>
    <s v="CNY"/>
    <n v="16"/>
    <n v="3230.4"/>
  </r>
  <r>
    <x v="7"/>
    <s v="710337341001"/>
    <d v="2025-08-26T00:00:00"/>
    <d v="2025-06-05T00:00:00"/>
    <s v="R017"/>
    <x v="18"/>
    <m/>
    <s v="C08100"/>
    <s v="3-5-HJP105--X"/>
    <s v="XS-- 105 POL R102.75 C/C60 H5.5"/>
    <s v="HDL-"/>
    <s v="B"/>
    <n v="500"/>
    <s v="PC"/>
    <s v="CNY"/>
    <n v="16.2423"/>
    <n v="8121.15"/>
  </r>
  <r>
    <x v="7"/>
    <s v="710341290101"/>
    <d v="2025-08-18T00:00:00"/>
    <d v="2025-08-12T00:00:00"/>
    <s v="YH03"/>
    <x v="29"/>
    <m/>
    <s v="C08060"/>
    <s v="7-6-384D"/>
    <s v="G.BACON PRESS 18CM MEYER"/>
    <s v="GLID"/>
    <s v="B"/>
    <n v="150"/>
    <s v="PC"/>
    <s v="CNY"/>
    <n v="16.5"/>
    <n v="2475"/>
  </r>
  <r>
    <x v="7"/>
    <s v="710340100101"/>
    <d v="2025-08-18T00:00:00"/>
    <d v="2025-07-18T00:00:00"/>
    <s v="YH03"/>
    <x v="29"/>
    <m/>
    <s v="C08060"/>
    <s v="7-6-384D"/>
    <s v="G.BACON PRESS 18CM MEYER"/>
    <s v="GLID"/>
    <s v="B"/>
    <n v="2030"/>
    <s v="PC"/>
    <s v="CNY"/>
    <n v="16.5"/>
    <n v="33495"/>
  </r>
  <r>
    <x v="7"/>
    <s v="710337341101"/>
    <d v="2025-08-26T00:00:00"/>
    <d v="2025-06-05T00:00:00"/>
    <s v="R017"/>
    <x v="18"/>
    <m/>
    <s v="C08100"/>
    <s v="3-5-HJP205--X"/>
    <s v="SH-- 205 POL R122 C/C65 H5.5"/>
    <s v="HDL-"/>
    <s v="B"/>
    <n v="401"/>
    <s v="PC"/>
    <s v="CNY"/>
    <n v="16.597999999999999"/>
    <n v="6655.8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-148"/>
    <s v="PC"/>
    <s v="CNY"/>
    <n v="16.7362"/>
    <n v="-2476.96"/>
  </r>
  <r>
    <x v="7"/>
    <s v="710338260201"/>
    <d v="2025-08-28T00:00:00"/>
    <d v="2025-06-18T00:00:00"/>
    <s v="R017"/>
    <x v="18"/>
    <m/>
    <s v="250812"/>
    <s v="3-5-SJP314--X"/>
    <s v="LA-- 314 POL OCY38VG C/C122.5 H5.5"/>
    <s v="SHDL"/>
    <s v="B"/>
    <n v="148"/>
    <s v="PC"/>
    <s v="CNY"/>
    <n v="16.7362"/>
    <n v="2476.96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148"/>
    <s v="PC"/>
    <s v="CNY"/>
    <n v="16.7362"/>
    <n v="2476.96"/>
  </r>
  <r>
    <x v="7"/>
    <s v="710340650801"/>
    <d v="2025-08-05T00:00:00"/>
    <d v="2025-08-01T00:00:00"/>
    <s v="MY02S"/>
    <x v="23"/>
    <m/>
    <s v="X250811"/>
    <s v="3-8-C84782-C--E-F"/>
    <s v="COL BOX 84782-C--E (FSC)"/>
    <s v="BOX-"/>
    <s v="B"/>
    <n v="1010"/>
    <s v="PC"/>
    <s v="CNY"/>
    <n v="16.760000000000002"/>
    <n v="16927.599999999999"/>
  </r>
  <r>
    <x v="7"/>
    <s v="710339710101"/>
    <d v="2025-08-18T00:00:00"/>
    <d v="2025-07-10T00:00:00"/>
    <s v="NT02"/>
    <x v="61"/>
    <m/>
    <s v="B250804"/>
    <s v="7-A-3BD15200C"/>
    <s v="3P SS 304-AL-CU 1.5x200mm"/>
    <s v="CDM-"/>
    <s v="B"/>
    <n v="1100"/>
    <s v="PC"/>
    <s v="CNY"/>
    <n v="16.929200000000002"/>
    <n v="18622.12"/>
  </r>
  <r>
    <x v="7"/>
    <s v="710338930101"/>
    <d v="2025-08-18T00:00:00"/>
    <d v="2025-06-27T00:00:00"/>
    <s v="NT02"/>
    <x v="61"/>
    <m/>
    <s v="B250804"/>
    <s v="7-A-3BD15200C"/>
    <s v="3P SS 304-AL-CU 1.5x200mm"/>
    <s v="CDM-"/>
    <s v="B"/>
    <n v="2150"/>
    <s v="PC"/>
    <s v="CNY"/>
    <n v="16.929200000000002"/>
    <n v="36397.78"/>
  </r>
  <r>
    <x v="7"/>
    <s v="710337340301"/>
    <d v="2025-08-26T00:00:00"/>
    <d v="2025-06-05T00:00:00"/>
    <s v="R017"/>
    <x v="18"/>
    <m/>
    <s v="C08100"/>
    <s v="3-5-SJP208--X"/>
    <s v="Large Side hdl w/leaves for ?30 skillet"/>
    <s v="SHDL"/>
    <s v="B"/>
    <n v="1252"/>
    <s v="PC"/>
    <s v="CNY"/>
    <n v="18.218299999999999"/>
    <n v="22809.31"/>
  </r>
  <r>
    <x v="7"/>
    <s v="710336250301"/>
    <d v="2025-08-12T00:00:00"/>
    <d v="2025-05-20T00:00:00"/>
    <s v="R017"/>
    <x v="18"/>
    <m/>
    <s v="C08048"/>
    <s v="3-5-SSP316-AY"/>
    <s v="IRR- 316 GY27K BSH OCA38QX C/C145 H8.5"/>
    <s v="SHDL"/>
    <s v="B"/>
    <n v="130"/>
    <s v="PC"/>
    <s v="CNY"/>
    <n v="18.5867"/>
    <n v="2416.27"/>
  </r>
  <r>
    <x v="7"/>
    <s v="710336250301"/>
    <d v="2025-08-07T00:00:00"/>
    <d v="2025-05-20T00:00:00"/>
    <s v="R017"/>
    <x v="18"/>
    <m/>
    <s v="C08024"/>
    <s v="3-5-SSP316-AY"/>
    <s v="IRR- 316 GY27K BSH OCA38QX C/C145 H8.5"/>
    <s v="SHDL"/>
    <s v="B"/>
    <n v="640"/>
    <s v="PC"/>
    <s v="CNY"/>
    <n v="18.5867"/>
    <n v="11895.49"/>
  </r>
  <r>
    <x v="7"/>
    <s v="710337340801"/>
    <d v="2025-08-26T00:00:00"/>
    <d v="2025-06-05T00:00:00"/>
    <s v="R017"/>
    <x v="18"/>
    <m/>
    <s v="C08100"/>
    <s v="3-5-HJP103--X"/>
    <s v="XXS 103 POL"/>
    <s v="HDL-"/>
    <s v="B"/>
    <n v="1417"/>
    <s v="PC"/>
    <s v="CNY"/>
    <n v="19.379300000000001"/>
    <n v="27460.47"/>
  </r>
  <r>
    <x v="7"/>
    <s v="710341001201"/>
    <d v="2025-08-13T00:00:00"/>
    <d v="2025-08-11T00:00:00"/>
    <s v="MY02S"/>
    <x v="23"/>
    <m/>
    <s v="X250826"/>
    <s v="7-8-C70079A-C"/>
    <s v="5C BOX 70079-C"/>
    <s v="BOX-"/>
    <s v="B"/>
    <n v="505"/>
    <s v="PC"/>
    <s v="CNY"/>
    <n v="20.46"/>
    <n v="10332.299999999999"/>
  </r>
  <r>
    <x v="7"/>
    <s v="710338930201"/>
    <d v="2025-08-27T00:00:00"/>
    <d v="2025-06-27T00:00:00"/>
    <s v="NT02"/>
    <x v="61"/>
    <m/>
    <s v="B250807"/>
    <s v="7-A-3BD15225C"/>
    <s v="3P SS 304-AL-CU 1.5x225mm"/>
    <s v="CDM-"/>
    <s v="B"/>
    <n v="1100"/>
    <s v="PC"/>
    <s v="CNY"/>
    <n v="21.4513"/>
    <n v="23596.43"/>
  </r>
  <r>
    <x v="7"/>
    <s v="710338930301"/>
    <d v="2025-08-27T00:00:00"/>
    <d v="2025-06-27T00:00:00"/>
    <s v="NT02"/>
    <x v="61"/>
    <m/>
    <s v="B250807"/>
    <s v="7-A-3BD15245C"/>
    <s v="3P SS 304-AL-CU 1.5x245mm"/>
    <s v="CDM-"/>
    <s v="B"/>
    <n v="530"/>
    <s v="PC"/>
    <s v="CNY"/>
    <n v="25.4071"/>
    <n v="13465.76"/>
  </r>
  <r>
    <x v="7"/>
    <s v="710338930301"/>
    <d v="2025-08-18T00:00:00"/>
    <d v="2025-06-27T00:00:00"/>
    <s v="NT02"/>
    <x v="61"/>
    <m/>
    <s v="B250804"/>
    <s v="7-A-3BD15245C"/>
    <s v="3P SS 304-AL-CU 1.5x245mm"/>
    <s v="CDM-"/>
    <s v="B"/>
    <n v="2620"/>
    <s v="PC"/>
    <s v="CNY"/>
    <n v="25.4071"/>
    <n v="66566.600000000006"/>
  </r>
  <r>
    <x v="7"/>
    <s v="710338930401"/>
    <d v="2025-08-27T00:00:00"/>
    <d v="2025-06-27T00:00:00"/>
    <s v="NT02"/>
    <x v="61"/>
    <m/>
    <s v="B250807"/>
    <s v="7-A-3BD15275C"/>
    <s v="3P SS 304-AL-CU 1.5x275mm"/>
    <s v="CDM-"/>
    <s v="B"/>
    <n v="1100"/>
    <s v="PC"/>
    <s v="CNY"/>
    <n v="32.008800000000001"/>
    <n v="35209.68"/>
  </r>
  <r>
    <x v="7"/>
    <s v="710338930501"/>
    <d v="2025-08-27T00:00:00"/>
    <d v="2025-06-27T00:00:00"/>
    <s v="NT02"/>
    <x v="61"/>
    <m/>
    <s v="B250807"/>
    <s v="7-A-3BD15285C"/>
    <s v="3P SS 304-AL-CU 1.5x285mm"/>
    <s v="CDM-"/>
    <s v="B"/>
    <n v="2150"/>
    <s v="PC"/>
    <s v="CNY"/>
    <n v="34.380499999999998"/>
    <n v="73918.080000000002"/>
  </r>
  <r>
    <x v="7"/>
    <s v="710338930601"/>
    <d v="2025-08-27T00:00:00"/>
    <d v="2025-06-27T00:00:00"/>
    <s v="NT02"/>
    <x v="61"/>
    <m/>
    <s v="B250807"/>
    <s v="7-A-3BD15310C"/>
    <s v="3P SS 304-AL-CU 1.5x310mm"/>
    <s v="CDM-"/>
    <s v="B"/>
    <n v="5203"/>
    <s v="PC"/>
    <s v="CNY"/>
    <n v="40.672600000000003"/>
    <n v="211619.54"/>
  </r>
  <r>
    <x v="7"/>
    <s v="710339240101"/>
    <d v="2025-08-28T00:00:00"/>
    <d v="2025-07-02T00:00:00"/>
    <s v="LD08"/>
    <x v="65"/>
    <m/>
    <s v="C08107"/>
    <s v="7-B-OCA38QX-0002"/>
    <s v="OCA38BF----------PP-P-----"/>
    <s v="PAN-"/>
    <s v="O"/>
    <n v="130"/>
    <s v="PC"/>
    <s v="CNY"/>
    <n v="46"/>
    <n v="5980"/>
  </r>
  <r>
    <x v="7"/>
    <s v="710339240101"/>
    <d v="2025-08-04T00:00:00"/>
    <d v="2025-07-02T00:00:00"/>
    <s v="LD08"/>
    <x v="65"/>
    <m/>
    <s v="C08007"/>
    <s v="7-B-OCA38QX-0002"/>
    <s v="OCA38BF----------PP-P-----"/>
    <s v="PAN-"/>
    <s v="O"/>
    <n v="238"/>
    <s v="PC"/>
    <s v="CNY"/>
    <n v="46"/>
    <n v="10948"/>
  </r>
  <r>
    <x v="7"/>
    <s v="710339240101"/>
    <d v="2025-08-08T00:00:00"/>
    <d v="2025-07-02T00:00:00"/>
    <s v="LD08"/>
    <x v="65"/>
    <m/>
    <s v="C08027"/>
    <s v="7-B-OCA38QX-0002"/>
    <s v="OCA38BF----------PP-P-----"/>
    <s v="PAN-"/>
    <s v="O"/>
    <n v="239"/>
    <s v="PC"/>
    <s v="CNY"/>
    <n v="46"/>
    <n v="10994"/>
  </r>
  <r>
    <x v="7"/>
    <s v="710338930701"/>
    <d v="2025-08-27T00:00:00"/>
    <d v="2025-06-27T00:00:00"/>
    <s v="NT02"/>
    <x v="61"/>
    <m/>
    <s v="B250807"/>
    <s v="7-A-3BD15330C"/>
    <s v="3P SS 304-AL-CU 1.5x330mm"/>
    <s v="CDM-"/>
    <s v="B"/>
    <n v="1100"/>
    <s v="PC"/>
    <s v="CNY"/>
    <n v="46.088500000000003"/>
    <n v="50697.35"/>
  </r>
  <r>
    <x v="7"/>
    <s v="710338930801"/>
    <d v="2025-08-18T00:00:00"/>
    <d v="2025-06-27T00:00:00"/>
    <s v="NT02"/>
    <x v="61"/>
    <m/>
    <s v="B250804"/>
    <s v="7-A-3BD15345C"/>
    <s v="3P SS 304-AL-CU 1.5x345mm"/>
    <s v="CDM-"/>
    <s v="B"/>
    <n v="2150"/>
    <s v="PC"/>
    <s v="CNY"/>
    <n v="50.371699999999997"/>
    <n v="108299.16"/>
  </r>
  <r>
    <x v="7"/>
    <s v="710340130101"/>
    <d v="2025-08-15T00:00:00"/>
    <d v="2025-07-21T00:00:00"/>
    <s v="EJ01"/>
    <x v="55"/>
    <m/>
    <s v="X250835"/>
    <s v="7-9-ZCW0100200050"/>
    <s v="CHIBA WHELL 100# 200x50x25"/>
    <s v="MISC"/>
    <s v="B"/>
    <n v="50"/>
    <s v="PC"/>
    <s v="CNY"/>
    <n v="55.9"/>
    <n v="2795"/>
  </r>
  <r>
    <x v="7"/>
    <s v="710340260301"/>
    <d v="2025-08-07T00:00:00"/>
    <d v="2025-07-23T00:00:00"/>
    <s v="HF06"/>
    <x v="39"/>
    <m/>
    <s v="M250805"/>
    <s v="1-4-T968218094"/>
    <s v="9682/K18094 TOPCOAT METALLIC BLACK"/>
    <s v="INM-"/>
    <s v="B"/>
    <n v="100"/>
    <s v="KG"/>
    <s v="CNY"/>
    <n v="63.008800000000001"/>
    <n v="6300.88"/>
  </r>
  <r>
    <x v="7"/>
    <s v="710340260201"/>
    <d v="2025-08-07T00:00:00"/>
    <d v="2025-07-23T00:00:00"/>
    <s v="HF06"/>
    <x v="39"/>
    <m/>
    <s v="M250805"/>
    <s v="1-4-P968218093"/>
    <s v="9682/K18093 PRIMER BLACK"/>
    <s v="INM-"/>
    <s v="B"/>
    <n v="75"/>
    <s v="KG"/>
    <s v="CNY"/>
    <n v="64.778800000000004"/>
    <n v="4858.41"/>
  </r>
  <r>
    <x v="7"/>
    <s v="710341400101"/>
    <d v="2025-08-28T00:00:00"/>
    <d v="2025-08-15T00:00:00"/>
    <s v="HF06"/>
    <x v="39"/>
    <m/>
    <s v="M250817"/>
    <s v="1-4-T968221712"/>
    <s v="9682/K21712 MET BLACK WITH DIAMOND"/>
    <s v="EXM-"/>
    <s v="B"/>
    <n v="75"/>
    <s v="KG"/>
    <s v="CNY"/>
    <n v="70.353999999999999"/>
    <n v="5276.55"/>
  </r>
  <r>
    <x v="7"/>
    <s v="710340580401"/>
    <d v="2025-08-18T00:00:00"/>
    <d v="2025-07-30T00:00:00"/>
    <s v="HF06"/>
    <x v="39"/>
    <m/>
    <s v="M250813"/>
    <s v="1-4-P968221711"/>
    <s v="PRIMER BLACK 9682/K21711"/>
    <s v="EXM-"/>
    <s v="B"/>
    <n v="50"/>
    <s v="KG"/>
    <s v="CNY"/>
    <n v="71.769900000000007"/>
    <n v="3588.5"/>
  </r>
  <r>
    <x v="7"/>
    <s v="710341400201"/>
    <d v="2025-08-28T00:00:00"/>
    <d v="2025-08-15T00:00:00"/>
    <s v="HF06"/>
    <x v="39"/>
    <m/>
    <s v="M250817"/>
    <s v="1-4-P968221711"/>
    <s v="PRIMER BLACK 9682/K21711"/>
    <s v="EXM-"/>
    <s v="B"/>
    <n v="125"/>
    <s v="KG"/>
    <s v="CNY"/>
    <n v="71.769900000000007"/>
    <n v="8971.24"/>
  </r>
  <r>
    <x v="7"/>
    <s v="710340170101"/>
    <d v="2025-08-11T00:00:00"/>
    <d v="2025-07-23T00:00:00"/>
    <s v="HR06"/>
    <x v="56"/>
    <m/>
    <s v="M250809"/>
    <s v="1-4-M456G62280"/>
    <s v="MIDCOAT DARK PEWTER 456G-62280"/>
    <s v="INM-"/>
    <s v="B"/>
    <n v="270"/>
    <s v="KG"/>
    <s v="CNY"/>
    <n v="72.212400000000002"/>
    <n v="19497.349999999999"/>
  </r>
  <r>
    <x v="7"/>
    <s v="710340260101"/>
    <d v="2025-08-07T00:00:00"/>
    <d v="2025-07-23T00:00:00"/>
    <s v="HF06"/>
    <x v="39"/>
    <m/>
    <s v="M250805"/>
    <s v="1-4-T7353J2002Z"/>
    <s v="BLACK MET.TOP 7353/J2002Z"/>
    <s v="INM-"/>
    <s v="B"/>
    <n v="200"/>
    <s v="KG"/>
    <s v="CNY"/>
    <n v="92.743399999999994"/>
    <n v="18548.68"/>
  </r>
  <r>
    <x v="7"/>
    <s v="710340580201"/>
    <d v="2025-08-18T00:00:00"/>
    <d v="2025-07-30T00:00:00"/>
    <s v="HF06"/>
    <x v="39"/>
    <m/>
    <s v="M250813"/>
    <s v="1-4-T7353J2002Z"/>
    <s v="BLACK MET.TOP 7353/J2002Z"/>
    <s v="INM-"/>
    <s v="B"/>
    <n v="250"/>
    <s v="KG"/>
    <s v="CNY"/>
    <n v="92.743399999999994"/>
    <n v="23185.85"/>
  </r>
  <r>
    <x v="7"/>
    <s v="710340580101"/>
    <d v="2025-08-18T00:00:00"/>
    <d v="2025-07-30T00:00:00"/>
    <s v="HF06"/>
    <x v="39"/>
    <m/>
    <s v="M250812"/>
    <s v="1-4-4770K22631"/>
    <s v="WF 4770/K22631 MATT BLACK HIGH RESISTANT SI PO"/>
    <s v="EXM-"/>
    <s v="B"/>
    <n v="50"/>
    <s v="KG"/>
    <s v="CNY"/>
    <n v="117.3451"/>
    <n v="5867.26"/>
  </r>
  <r>
    <x v="7"/>
    <s v="710340170201"/>
    <d v="2025-08-11T00:00:00"/>
    <d v="2025-07-23T00:00:00"/>
    <s v="HR06"/>
    <x v="56"/>
    <m/>
    <s v="M250809"/>
    <s v="1-4-T455G73300"/>
    <s v="TOPCOAT CLEAR 455G-73300"/>
    <s v="INM-"/>
    <s v="B"/>
    <n v="30"/>
    <s v="KG"/>
    <s v="CNY"/>
    <n v="131.76990000000001"/>
    <n v="3953.1"/>
  </r>
  <r>
    <x v="7"/>
    <s v="710340170301"/>
    <d v="2025-08-11T00:00:00"/>
    <d v="2025-07-23T00:00:00"/>
    <s v="HR06"/>
    <x v="56"/>
    <m/>
    <s v="M250809"/>
    <s v="1-4-T455G73300"/>
    <s v="TOPCOAT CLEAR 455G-73300"/>
    <s v="INM-"/>
    <s v="B"/>
    <n v="60"/>
    <s v="KG"/>
    <s v="CNY"/>
    <n v="131.76990000000001"/>
    <n v="7906.19"/>
  </r>
  <r>
    <x v="8"/>
    <s v="710340980601"/>
    <d v="2025-09-01T00:00:00"/>
    <d v="2025-08-07T00:00:00"/>
    <s v="HQ01"/>
    <x v="2"/>
    <m/>
    <s v="X250859"/>
    <s v="7-8-PL10536-C"/>
    <s v="JAN+ADD STKR 70518-C"/>
    <s v="STKR"/>
    <s v="B"/>
    <n v="2020"/>
    <s v="PC"/>
    <s v="CNY"/>
    <n v="4.2000000000000003E-2"/>
    <n v="84.84"/>
  </r>
  <r>
    <x v="8"/>
    <s v="710341190301"/>
    <d v="2025-09-01T00:00:00"/>
    <d v="2025-08-11T00:00:00"/>
    <s v="HD10"/>
    <x v="17"/>
    <m/>
    <s v="C09004"/>
    <s v="3-5-LN07-ABZ"/>
    <s v="STD- 07 RD09C TUM R296 C/C112.5 H6.5"/>
    <s v="LHDL"/>
    <s v="O"/>
    <n v="1020"/>
    <s v="PC"/>
    <s v="CNY"/>
    <n v="0.78120000000000001"/>
    <n v="796.82"/>
  </r>
  <r>
    <x v="8"/>
    <s v="710341190101"/>
    <d v="2025-09-01T00:00:00"/>
    <d v="2025-08-11T00:00:00"/>
    <s v="HD10"/>
    <x v="17"/>
    <m/>
    <s v="C09004"/>
    <s v="1-6-FHSS203-A"/>
    <s v="FG AL SS 203 GY15H BAG20IA"/>
    <s v="FG--"/>
    <s v="O"/>
    <n v="1950"/>
    <s v="PC"/>
    <s v="CNY"/>
    <n v="0.99439999999999995"/>
    <n v="1939.08"/>
  </r>
  <r>
    <x v="8"/>
    <s v="710339340101"/>
    <d v="2025-09-01T00:00:00"/>
    <d v="2025-07-04T00:00:00"/>
    <s v="YY04S"/>
    <x v="30"/>
    <m/>
    <s v="C09002"/>
    <s v="7-C-REC2408AS-002"/>
    <s v="REC2408CT----------Y-Y-----"/>
    <s v="LID-"/>
    <s v="O"/>
    <n v="2000"/>
    <s v="PC"/>
    <s v="CNY"/>
    <n v="4.2"/>
    <n v="8400"/>
  </r>
  <r>
    <x v="8"/>
    <s v="710339130101"/>
    <d v="2025-09-01T00:00:00"/>
    <d v="2025-07-01T00:00:00"/>
    <s v="YY04S"/>
    <x v="30"/>
    <m/>
    <s v="250901"/>
    <s v="BLC20DS-001"/>
    <s v="20CM SS LID W/KNOB &amp; WHISTLE"/>
    <s v="SKU-"/>
    <s v="O"/>
    <n v="600"/>
    <s v="PC"/>
    <s v="CNY"/>
    <n v="5.0862999999999996"/>
    <n v="3051.78"/>
  </r>
  <r>
    <x v="8"/>
    <s v="710337630901"/>
    <d v="2025-09-01T00:00:00"/>
    <d v="2025-06-10T00:00:00"/>
    <s v="WX03"/>
    <x v="9"/>
    <m/>
    <s v="C09003"/>
    <s v="3-5-SIF110-BX"/>
    <s v="110 GY04A POL"/>
    <s v="SHDL"/>
    <s v="B"/>
    <n v="1400"/>
    <s v="PC"/>
    <s v="CNY"/>
    <n v="7.2710999999999997"/>
    <n v="10179.540000000001"/>
  </r>
  <r>
    <x v="8"/>
    <s v="710340850101"/>
    <d v="2025-09-01T00:00:00"/>
    <d v="2025-08-06T00:00:00"/>
    <s v="TA73"/>
    <x v="45"/>
    <m/>
    <s v="C09001"/>
    <s v="1-6-GEI32-ZA"/>
    <s v="G-LD EI 32CM POL"/>
    <s v="GLID"/>
    <s v="B"/>
    <n v="459"/>
    <s v="PC"/>
    <s v="CNY"/>
    <n v="7.4503000000000004"/>
    <n v="3419.69"/>
  </r>
  <r>
    <x v="8"/>
    <s v="710340850101"/>
    <d v="2025-09-01T00:00:00"/>
    <d v="2025-08-06T00:00:00"/>
    <s v="TA73"/>
    <x v="45"/>
    <m/>
    <s v="C09001"/>
    <s v="1-6-GEI32-ZA"/>
    <s v="G-LD EI 32CM POL"/>
    <s v="GLID"/>
    <s v="B"/>
    <n v="51"/>
    <s v="PC"/>
    <s v="CNY"/>
    <n v="7.4503000000000004"/>
    <n v="379.97"/>
  </r>
  <r>
    <x v="8"/>
    <s v="710337630401"/>
    <d v="2025-09-01T00:00:00"/>
    <d v="2025-06-10T00:00:00"/>
    <s v="WX03"/>
    <x v="9"/>
    <m/>
    <s v="C09003"/>
    <s v="1-5-LIF110-BX"/>
    <s v="110 GY04A POL"/>
    <s v="LHDL"/>
    <s v="B"/>
    <n v="620"/>
    <s v="PC"/>
    <s v="CNY"/>
    <n v="10.6714"/>
    <n v="6616.27"/>
  </r>
  <r>
    <x v="8"/>
    <s v="710337640101"/>
    <d v="2025-09-01T00:00:00"/>
    <d v="2025-06-10T00:00:00"/>
    <s v="WX03"/>
    <x v="9"/>
    <m/>
    <s v="C09003"/>
    <s v="1-5-LIF111-BX"/>
    <s v="111 GY04A POL"/>
    <s v="LHDL"/>
    <s v="B"/>
    <n v="2190"/>
    <s v="PC"/>
    <s v="CNY"/>
    <n v="10.6714"/>
    <n v="23370.37"/>
  </r>
  <r>
    <x v="8"/>
    <s v="710337630101"/>
    <d v="2025-09-01T00:00:00"/>
    <d v="2025-06-10T00:00:00"/>
    <s v="WX03"/>
    <x v="9"/>
    <m/>
    <s v="C09003"/>
    <s v="1-5-LIF104-BX"/>
    <s v="104 GY04A POL"/>
    <s v="LHDL"/>
    <s v="B"/>
    <n v="1530"/>
    <s v="PC"/>
    <s v="CNY"/>
    <n v="10.730700000000001"/>
    <n v="16417.97"/>
  </r>
  <r>
    <x v="8"/>
    <s v="710337630201"/>
    <d v="2025-09-01T00:00:00"/>
    <d v="2025-06-10T00:00:00"/>
    <s v="WX03"/>
    <x v="9"/>
    <m/>
    <s v="C09003"/>
    <s v="1-5-LIF105-BX"/>
    <s v="105 GY04A POL"/>
    <s v="LHDL"/>
    <s v="B"/>
    <n v="1530"/>
    <s v="PC"/>
    <s v="CNY"/>
    <n v="10.730700000000001"/>
    <n v="16417.97"/>
  </r>
  <r>
    <x v="8"/>
    <s v="710338070101"/>
    <d v="2025-09-01T00:00:00"/>
    <d v="2025-06-13T00:00:00"/>
    <s v="WX03"/>
    <x v="9"/>
    <m/>
    <s v="C09003"/>
    <s v="3-5-HPS247--Y"/>
    <s v="LG-- 247 BSH YBM28PK C/C59.25 H6.5"/>
    <s v="HDL-"/>
    <s v="B"/>
    <n v="1350"/>
    <s v="PC"/>
    <s v="CNY"/>
    <n v="15.9543"/>
    <n v="21538.31"/>
  </r>
  <r>
    <x v="8"/>
    <s v="710341490101"/>
    <d v="2025-09-02T00:00:00"/>
    <d v="2025-08-20T00:00:00"/>
    <s v="WD01"/>
    <x v="1"/>
    <m/>
    <s v="X250903"/>
    <s v="7-8-PL8086"/>
    <s v="UPC STKR 051153774195"/>
    <s v="STKR"/>
    <s v="B"/>
    <n v="3500"/>
    <s v="PC"/>
    <s v="CNY"/>
    <n v="2.5000000000000001E-2"/>
    <n v="87.5"/>
  </r>
  <r>
    <x v="8"/>
    <s v="710340960101"/>
    <d v="2025-09-02T00:00:00"/>
    <d v="2025-08-07T00:00:00"/>
    <s v="WD01"/>
    <x v="1"/>
    <m/>
    <s v="X250903"/>
    <s v="7-8-PL10538"/>
    <s v="OC BC+CAT# STKR 70515"/>
    <s v="STKR"/>
    <s v="B"/>
    <n v="1510"/>
    <s v="PC"/>
    <s v="CNY"/>
    <n v="0.05"/>
    <n v="75.5"/>
  </r>
  <r>
    <x v="8"/>
    <s v="710340960201"/>
    <d v="2025-09-02T00:00:00"/>
    <d v="2025-08-07T00:00:00"/>
    <s v="WD01"/>
    <x v="1"/>
    <m/>
    <s v="X250903"/>
    <s v="7-8-PL10539"/>
    <s v="OC BC+CAT# STKR 70516"/>
    <s v="STKR"/>
    <s v="B"/>
    <n v="1510"/>
    <s v="PC"/>
    <s v="CNY"/>
    <n v="0.05"/>
    <n v="75.5"/>
  </r>
  <r>
    <x v="8"/>
    <s v="710340960301"/>
    <d v="2025-09-02T00:00:00"/>
    <d v="2025-08-07T00:00:00"/>
    <s v="WD01"/>
    <x v="1"/>
    <m/>
    <s v="X250903"/>
    <s v="7-8-PL10541"/>
    <s v="OC BC+CAT# STKR 70518"/>
    <s v="STKR"/>
    <s v="B"/>
    <n v="1510"/>
    <s v="PC"/>
    <s v="CNY"/>
    <n v="0.05"/>
    <n v="75.5"/>
  </r>
  <r>
    <x v="8"/>
    <s v="710341260101"/>
    <d v="2025-09-02T00:00:00"/>
    <d v="2025-08-12T00:00:00"/>
    <s v="WD01"/>
    <x v="1"/>
    <m/>
    <s v="X250903"/>
    <s v="1-8-PL15319"/>
    <s v="OC BC+CAT# STKR 19145"/>
    <s v="STKR"/>
    <s v="B"/>
    <n v="1510"/>
    <s v="PC"/>
    <s v="CNY"/>
    <n v="0.05"/>
    <n v="75.5"/>
  </r>
  <r>
    <x v="8"/>
    <s v="710341260201"/>
    <d v="2025-09-02T00:00:00"/>
    <d v="2025-08-12T00:00:00"/>
    <s v="WD01"/>
    <x v="1"/>
    <m/>
    <s v="X250903"/>
    <s v="1-8-PL15320"/>
    <s v="OC BC+CAT# STKR 19146"/>
    <s v="STKR"/>
    <s v="B"/>
    <n v="2270"/>
    <s v="PC"/>
    <s v="CNY"/>
    <n v="0.05"/>
    <n v="113.5"/>
  </r>
  <r>
    <x v="8"/>
    <s v="710339340101"/>
    <d v="2025-09-02T00:00:00"/>
    <d v="2025-07-04T00:00:00"/>
    <s v="YY04S"/>
    <x v="30"/>
    <m/>
    <s v="C09005"/>
    <s v="7-C-REC2408AS-002"/>
    <s v="REC2408CT----------Y-Y-----"/>
    <s v="LID-"/>
    <s v="O"/>
    <n v="1000"/>
    <s v="PC"/>
    <s v="CNY"/>
    <n v="4.2"/>
    <n v="4200"/>
  </r>
  <r>
    <x v="8"/>
    <s v="710339130101"/>
    <d v="2025-09-02T00:00:00"/>
    <d v="2025-07-01T00:00:00"/>
    <s v="YY04S"/>
    <x v="30"/>
    <m/>
    <s v="250902"/>
    <s v="BLC20DS-001"/>
    <s v="20CM SS LID W/KNOB &amp; WHISTLE"/>
    <s v="SKU-"/>
    <s v="O"/>
    <n v="1400"/>
    <s v="PC"/>
    <s v="CNY"/>
    <n v="5.0862999999999996"/>
    <n v="7120.82"/>
  </r>
  <r>
    <x v="8"/>
    <s v="710340160101"/>
    <d v="2025-09-02T00:00:00"/>
    <d v="2025-07-22T00:00:00"/>
    <s v="TA25"/>
    <x v="38"/>
    <m/>
    <s v="C09006"/>
    <s v="1-5-HSL203--Y"/>
    <s v="SH-- 203 BSH YBM20AK C/C50 H8.5"/>
    <s v="HDL-"/>
    <s v="B"/>
    <n v="1050"/>
    <s v="PC"/>
    <s v="CNY"/>
    <n v="6.2117000000000004"/>
    <n v="6522.29"/>
  </r>
  <r>
    <x v="8"/>
    <s v="710340160201"/>
    <d v="2025-09-02T00:00:00"/>
    <d v="2025-07-22T00:00:00"/>
    <s v="TA25"/>
    <x v="38"/>
    <m/>
    <s v="C09006"/>
    <s v="1-5-HSL205--Y"/>
    <s v="LG-- 205 BSH YBM24AK C/C50 H8.5"/>
    <s v="HDL-"/>
    <s v="B"/>
    <n v="510"/>
    <s v="PC"/>
    <s v="CNY"/>
    <n v="6.7522000000000002"/>
    <n v="3443.62"/>
  </r>
  <r>
    <x v="8"/>
    <s v="710337630701"/>
    <d v="2025-09-02T00:00:00"/>
    <d v="2025-06-10T00:00:00"/>
    <s v="WX03"/>
    <x v="9"/>
    <m/>
    <s v="C09007"/>
    <s v="3-5-SIF107-BX"/>
    <s v="107 GY04A POL"/>
    <s v="SHDL"/>
    <s v="B"/>
    <n v="800"/>
    <s v="PC"/>
    <s v="CNY"/>
    <n v="7.2710999999999997"/>
    <n v="5816.88"/>
  </r>
  <r>
    <x v="8"/>
    <s v="710336970401"/>
    <d v="2025-09-02T00:00:00"/>
    <d v="2025-05-28T00:00:00"/>
    <s v="R017"/>
    <x v="18"/>
    <m/>
    <s v="C09008"/>
    <s v="7-5-LMH105--X"/>
    <s v="105 POL"/>
    <s v="LHDL"/>
    <s v="B"/>
    <n v="410"/>
    <s v="PC"/>
    <s v="CNY"/>
    <n v="7.3506999999999998"/>
    <n v="3013.79"/>
  </r>
  <r>
    <x v="8"/>
    <s v="710337720101"/>
    <d v="2025-09-02T00:00:00"/>
    <d v="2025-06-10T00:00:00"/>
    <s v="WX03"/>
    <x v="9"/>
    <m/>
    <s v="C09007"/>
    <s v="3-5-SIF111-BX"/>
    <s v="111 GY04A POL"/>
    <s v="SHDL"/>
    <s v="B"/>
    <n v="1250"/>
    <s v="PC"/>
    <s v="CNY"/>
    <n v="7.3746"/>
    <n v="9218.25"/>
  </r>
  <r>
    <x v="8"/>
    <s v="710342010101"/>
    <d v="2025-09-02T00:00:00"/>
    <d v="2025-09-01T00:00:00"/>
    <s v="J023"/>
    <x v="35"/>
    <m/>
    <s v="M250901"/>
    <s v="3-5-LSI108ACY"/>
    <s v="STD- 108 M GD04K (PVD AGED COPPER ANTIQUE) BSH R295.5 C/C102"/>
    <s v="LHDL"/>
    <s v="B"/>
    <n v="45"/>
    <s v="PC"/>
    <s v="CNY"/>
    <n v="9.5239999999999991"/>
    <n v="428.58"/>
  </r>
  <r>
    <x v="8"/>
    <s v="710337640101"/>
    <d v="2025-09-02T00:00:00"/>
    <d v="2025-06-10T00:00:00"/>
    <s v="WX03"/>
    <x v="9"/>
    <m/>
    <s v="C09007"/>
    <s v="1-5-LIF111-BX"/>
    <s v="111 GY04A POL"/>
    <s v="LHDL"/>
    <s v="B"/>
    <n v="360"/>
    <s v="PC"/>
    <s v="CNY"/>
    <n v="10.6714"/>
    <n v="3841.7"/>
  </r>
  <r>
    <x v="8"/>
    <s v="710337630301"/>
    <d v="2025-09-02T00:00:00"/>
    <d v="2025-06-10T00:00:00"/>
    <s v="WX03"/>
    <x v="9"/>
    <m/>
    <s v="C09007"/>
    <s v="1-5-LIF108-BX"/>
    <s v="108 GY04A POL"/>
    <s v="LHDL"/>
    <s v="B"/>
    <n v="1530"/>
    <s v="PC"/>
    <s v="CNY"/>
    <n v="10.730700000000001"/>
    <n v="16417.97"/>
  </r>
  <r>
    <x v="8"/>
    <s v="710337340501"/>
    <d v="2025-09-02T00:00:00"/>
    <d v="2025-06-05T00:00:00"/>
    <s v="R017"/>
    <x v="18"/>
    <m/>
    <s v="C09008"/>
    <s v="3-5-SJP125--X"/>
    <s v="STD- 125 POL R102.75 C/C95.3 H5.5"/>
    <s v="SHDL"/>
    <s v="B"/>
    <n v="1700"/>
    <s v="PC"/>
    <s v="CNY"/>
    <n v="14.079499999999999"/>
    <n v="23935.15"/>
  </r>
  <r>
    <x v="8"/>
    <s v="710338070101"/>
    <d v="2025-09-02T00:00:00"/>
    <d v="2025-06-13T00:00:00"/>
    <s v="WX03"/>
    <x v="9"/>
    <m/>
    <s v="C09007"/>
    <s v="3-5-HPS247--Y"/>
    <s v="LG-- 247 BSH YBM28PK C/C59.25 H6.5"/>
    <s v="HDL-"/>
    <s v="B"/>
    <n v="800"/>
    <s v="PC"/>
    <s v="CNY"/>
    <n v="15.9543"/>
    <n v="12763.44"/>
  </r>
  <r>
    <x v="8"/>
    <s v="710339610401"/>
    <d v="2025-09-02T00:00:00"/>
    <d v="2025-07-09T00:00:00"/>
    <s v="WX03"/>
    <x v="9"/>
    <m/>
    <s v="C09007"/>
    <s v="3-5-HPS207--Y"/>
    <s v="LG-- 207 BSH EAF28IA C/C59.25 H6.5"/>
    <s v="HDL-"/>
    <s v="B"/>
    <n v="360"/>
    <s v="PC"/>
    <s v="CNY"/>
    <n v="15.9543"/>
    <n v="5743.55"/>
  </r>
  <r>
    <x v="8"/>
    <s v="710337340301"/>
    <d v="2025-09-02T00:00:00"/>
    <d v="2025-06-05T00:00:00"/>
    <s v="R017"/>
    <x v="18"/>
    <m/>
    <s v="C09008"/>
    <s v="3-5-SJP208--X"/>
    <s v="Large Side hdl w/leaves for ?30 skillet"/>
    <s v="SHDL"/>
    <s v="B"/>
    <n v="248"/>
    <s v="PC"/>
    <s v="CNY"/>
    <n v="18.218299999999999"/>
    <n v="4518.1400000000003"/>
  </r>
  <r>
    <x v="8"/>
    <s v="710338260201"/>
    <d v="2025-09-02T00:00:00"/>
    <d v="2025-06-18T00:00:00"/>
    <s v="R017"/>
    <x v="18"/>
    <m/>
    <s v="250903"/>
    <s v="3-5-SJP314--X"/>
    <s v="LA-- 314 POL OCY38VG C/C122.5 H5.5"/>
    <s v="SHDL"/>
    <s v="B"/>
    <n v="552"/>
    <s v="PC"/>
    <s v="CNY"/>
    <n v="18.5002"/>
    <n v="10212.11"/>
  </r>
  <r>
    <x v="8"/>
    <s v="710337340901"/>
    <d v="2025-09-02T00:00:00"/>
    <d v="2025-06-05T00:00:00"/>
    <s v="R017"/>
    <x v="18"/>
    <m/>
    <s v="C09008"/>
    <s v="3-5-HJP505--X"/>
    <s v="LG 505 POL"/>
    <s v="HDL-"/>
    <s v="B"/>
    <n v="400"/>
    <s v="PC"/>
    <s v="CNY"/>
    <n v="21.358899999999998"/>
    <n v="8543.56"/>
  </r>
  <r>
    <x v="8"/>
    <s v="710341241301"/>
    <d v="2025-09-03T00:00:00"/>
    <d v="2025-08-12T00:00:00"/>
    <s v="HQ01"/>
    <x v="2"/>
    <m/>
    <s v="X250904"/>
    <s v="7-8-PL6555"/>
    <s v="TETRON RD WARNING STKR MJP"/>
    <s v="STKR"/>
    <s v="B"/>
    <n v="5400"/>
    <s v="PC"/>
    <s v="CNY"/>
    <n v="2.5899999999999999E-2"/>
    <n v="139.86000000000001"/>
  </r>
  <r>
    <x v="8"/>
    <s v="710341830301"/>
    <d v="2025-09-03T00:00:00"/>
    <d v="2025-08-26T00:00:00"/>
    <s v="HQ01"/>
    <x v="2"/>
    <m/>
    <s v="X250904"/>
    <s v="7-8-PL6555"/>
    <s v="TETRON RD WARNING STKR MJP"/>
    <s v="STKR"/>
    <s v="B"/>
    <n v="2500"/>
    <s v="PC"/>
    <s v="CNY"/>
    <n v="2.5899999999999999E-2"/>
    <n v="64.75"/>
  </r>
  <r>
    <x v="8"/>
    <s v="710341830201"/>
    <d v="2025-09-03T00:00:00"/>
    <d v="2025-08-26T00:00:00"/>
    <s v="HQ01"/>
    <x v="2"/>
    <m/>
    <s v="X250904"/>
    <s v="7-8-PL6192B"/>
    <s v="GLASS LID STKR MJP"/>
    <s v="STKR"/>
    <s v="B"/>
    <n v="2000"/>
    <s v="PC"/>
    <s v="CNY"/>
    <n v="3.5000000000000003E-2"/>
    <n v="70"/>
  </r>
  <r>
    <x v="8"/>
    <s v="710341240201"/>
    <d v="2025-09-03T00:00:00"/>
    <d v="2025-08-12T00:00:00"/>
    <s v="HQ01"/>
    <x v="2"/>
    <m/>
    <s v="X250904"/>
    <s v="1-8-PL15205-C"/>
    <s v="JAN+ADD STKR 4976667166198"/>
    <s v="STKR"/>
    <s v="B"/>
    <n v="1000"/>
    <s v="PC"/>
    <s v="CNY"/>
    <n v="4.2000000000000003E-2"/>
    <n v="42"/>
  </r>
  <r>
    <x v="8"/>
    <s v="710341620301"/>
    <d v="2025-09-03T00:00:00"/>
    <d v="2025-08-25T00:00:00"/>
    <s v="HQ01"/>
    <x v="2"/>
    <m/>
    <s v="X250904"/>
    <s v="7-8-PL11993-C"/>
    <s v="JAN+ADD STKR 4976667782602"/>
    <s v=""/>
    <s v="B"/>
    <n v="1820"/>
    <s v="PC"/>
    <s v="CNY"/>
    <n v="4.2000000000000003E-2"/>
    <n v="76.44"/>
  </r>
  <r>
    <x v="8"/>
    <s v="710341620401"/>
    <d v="2025-09-03T00:00:00"/>
    <d v="2025-08-25T00:00:00"/>
    <s v="HQ01"/>
    <x v="2"/>
    <m/>
    <s v="X250904"/>
    <s v="7-8-PL11993-C"/>
    <s v="JAN+ADD STKR 4976667782602"/>
    <s v=""/>
    <s v="B"/>
    <n v="20"/>
    <s v="PC"/>
    <s v="CNY"/>
    <n v="4.2000000000000003E-2"/>
    <n v="0.84"/>
  </r>
  <r>
    <x v="8"/>
    <s v="710341240901"/>
    <d v="2025-09-03T00:00:00"/>
    <d v="2025-08-12T00:00:00"/>
    <s v="HQ01"/>
    <x v="2"/>
    <m/>
    <s v="X250904"/>
    <s v="7-8-PL11185"/>
    <s v="RACO PAN STKR (NON REMOVABLE)"/>
    <s v="STKR"/>
    <s v="B"/>
    <n v="1010"/>
    <s v="PC"/>
    <s v="CNY"/>
    <n v="0.16"/>
    <n v="161.6"/>
  </r>
  <r>
    <x v="8"/>
    <s v="710341241401"/>
    <d v="2025-09-03T00:00:00"/>
    <d v="2025-08-12T00:00:00"/>
    <s v="HQ01"/>
    <x v="2"/>
    <m/>
    <s v="X250905"/>
    <s v="7-8-PU483D-C"/>
    <s v="U&amp;C MEYER SS MJP"/>
    <s v="U&amp;C-"/>
    <s v="B"/>
    <n v="3530"/>
    <s v="PC"/>
    <s v="CNY"/>
    <n v="0.22839999999999999"/>
    <n v="806.25"/>
  </r>
  <r>
    <x v="8"/>
    <s v="710341241601"/>
    <d v="2025-09-03T00:00:00"/>
    <d v="2025-08-12T00:00:00"/>
    <s v="HQ01"/>
    <x v="2"/>
    <m/>
    <s v="X250905"/>
    <s v="7-8-PU780C-C"/>
    <s v="U&amp;C 70042-C"/>
    <s v="U&amp;C-"/>
    <s v="B"/>
    <n v="950"/>
    <s v="PC"/>
    <s v="CNY"/>
    <n v="0.26700000000000002"/>
    <n v="253.65"/>
  </r>
  <r>
    <x v="8"/>
    <s v="710341830401"/>
    <d v="2025-09-03T00:00:00"/>
    <d v="2025-08-26T00:00:00"/>
    <s v="HQ01"/>
    <x v="2"/>
    <m/>
    <s v="X250905"/>
    <s v="7-8-PU852-C"/>
    <s v="U&amp;C 78260-C"/>
    <s v="U&amp;C-"/>
    <s v="B"/>
    <n v="1820"/>
    <s v="PC"/>
    <s v="CNY"/>
    <n v="0.26700000000000002"/>
    <n v="485.94"/>
  </r>
  <r>
    <x v="8"/>
    <s v="710341241501"/>
    <d v="2025-09-03T00:00:00"/>
    <d v="2025-08-12T00:00:00"/>
    <s v="HQ01"/>
    <x v="2"/>
    <m/>
    <s v="X250905"/>
    <s v="7-8-PU656"/>
    <s v="U&amp;C RACO"/>
    <s v="U&amp;C-"/>
    <s v="B"/>
    <n v="2520"/>
    <s v="PC"/>
    <s v="CNY"/>
    <n v="0.27500000000000002"/>
    <n v="693"/>
  </r>
  <r>
    <x v="8"/>
    <s v="710341240501"/>
    <d v="2025-09-03T00:00:00"/>
    <d v="2025-08-12T00:00:00"/>
    <s v="HQ01"/>
    <x v="2"/>
    <m/>
    <s v="X250905"/>
    <s v="1-8-PU534B-C"/>
    <s v="U&amp;C MEYER GLASS BACON PRESS"/>
    <s v="U&amp;C-"/>
    <s v="B"/>
    <n v="1010"/>
    <s v="PC"/>
    <s v="CNY"/>
    <n v="0.28499999999999998"/>
    <n v="287.85000000000002"/>
  </r>
  <r>
    <x v="8"/>
    <s v="710341240101"/>
    <d v="2025-09-03T00:00:00"/>
    <d v="2025-08-12T00:00:00"/>
    <s v="HQ01"/>
    <x v="2"/>
    <m/>
    <s v="X250905"/>
    <s v="1-8-PG61E"/>
    <s v="WARR CARD RACO (MCA)"/>
    <s v="WACD"/>
    <s v="B"/>
    <n v="70"/>
    <s v="PC"/>
    <s v="CNY"/>
    <n v="0.28899999999999998"/>
    <n v="20.23"/>
  </r>
  <r>
    <x v="8"/>
    <s v="710341240101"/>
    <d v="2025-09-03T00:00:00"/>
    <d v="2025-08-12T00:00:00"/>
    <s v="HQ01"/>
    <x v="2"/>
    <m/>
    <s v="X250905"/>
    <s v="1-8-PG61E"/>
    <s v="WARR CARD RACO (MCA)"/>
    <s v="WACD"/>
    <s v="B"/>
    <n v="4030"/>
    <s v="PC"/>
    <s v="CNY"/>
    <n v="0.28899999999999998"/>
    <n v="1164.67"/>
  </r>
  <r>
    <x v="8"/>
    <s v="710341370101"/>
    <d v="2025-09-03T00:00:00"/>
    <d v="2025-08-14T00:00:00"/>
    <s v="YD11"/>
    <x v="19"/>
    <m/>
    <s v="C09013"/>
    <s v="1-6-696-A"/>
    <s v="SILICONE RUBBER KNOB GN36A (FDA GRADE)"/>
    <s v="ANYD"/>
    <s v="B"/>
    <n v="1000"/>
    <s v="PC"/>
    <s v="CNY"/>
    <n v="0.9"/>
    <n v="900"/>
  </r>
  <r>
    <x v="8"/>
    <s v="710341910101"/>
    <d v="2025-09-03T00:00:00"/>
    <d v="2025-08-26T00:00:00"/>
    <s v="YD11"/>
    <x v="19"/>
    <m/>
    <s v="C09013"/>
    <s v="1-6-689AA"/>
    <s v="SILICONE RUBBER KNOB ANYDAY GN36A (FDA GRADE)"/>
    <s v="ANYD"/>
    <s v="B"/>
    <n v="2050"/>
    <s v="PC"/>
    <s v="CNY"/>
    <n v="1.3524"/>
    <n v="2772.42"/>
  </r>
  <r>
    <x v="8"/>
    <s v="710339640101"/>
    <d v="2025-09-03T00:00:00"/>
    <d v="2025-07-09T00:00:00"/>
    <s v="YD11"/>
    <x v="19"/>
    <m/>
    <s v="C09013"/>
    <s v="1-6-689AB"/>
    <s v="SILICONE RUBBER KNOB ANYDAY BK01A (FDA GRADE)"/>
    <s v="ANYD"/>
    <s v="B"/>
    <n v="1000"/>
    <s v="PC"/>
    <s v="CNY"/>
    <n v="1.38"/>
    <n v="1380"/>
  </r>
  <r>
    <x v="8"/>
    <s v="710341520101"/>
    <d v="2025-09-03T00:00:00"/>
    <d v="2025-08-20T00:00:00"/>
    <s v="YD11"/>
    <x v="19"/>
    <m/>
    <s v="C09013"/>
    <s v="1-6-689AA"/>
    <s v="SILICONE RUBBER KNOB ANYDAY GN36A (FDA GRADE)"/>
    <s v="ANYD"/>
    <s v="B"/>
    <n v="1250"/>
    <s v="PC"/>
    <s v="CNY"/>
    <n v="1.38"/>
    <n v="1725"/>
  </r>
  <r>
    <x v="8"/>
    <s v="710341460401"/>
    <d v="2025-09-03T00:00:00"/>
    <d v="2025-08-20T00:00:00"/>
    <s v="HQ01"/>
    <x v="2"/>
    <m/>
    <s v="X250906"/>
    <s v="6-8-X027A"/>
    <s v="PRINT MAT'L ANYDAY CLEAR GLASS DISHES"/>
    <s v="PRIM"/>
    <s v="B"/>
    <n v="3020"/>
    <s v="PC"/>
    <s v="CNY"/>
    <n v="1.46"/>
    <n v="4409.2"/>
  </r>
  <r>
    <x v="8"/>
    <s v="710341410201"/>
    <d v="2025-09-03T00:00:00"/>
    <d v="2025-08-18T00:00:00"/>
    <s v="KS09"/>
    <x v="26"/>
    <m/>
    <s v="B250903"/>
    <s v="1-1-25345CJ333"/>
    <s v="AL 3003-O 2.5x345 SG3 MG3"/>
    <s v="ALM-"/>
    <s v="O"/>
    <n v="1938"/>
    <s v="KG"/>
    <s v="CNY"/>
    <n v="2.9203999999999999"/>
    <n v="5659.74"/>
  </r>
  <r>
    <x v="8"/>
    <s v="710341410101"/>
    <d v="2025-09-03T00:00:00"/>
    <d v="2025-08-18T00:00:00"/>
    <s v="KS09"/>
    <x v="26"/>
    <m/>
    <s v="B250903"/>
    <s v="1-1-25250CJ333"/>
    <s v="AL 3003-O 2.5x250 SG3 MG3"/>
    <s v="ALM-"/>
    <s v="O"/>
    <n v="797"/>
    <s v="KG"/>
    <s v="CNY"/>
    <n v="3.0973000000000002"/>
    <n v="2468.5500000000002"/>
  </r>
  <r>
    <x v="8"/>
    <s v="710341960701"/>
    <d v="2025-09-03T00:00:00"/>
    <d v="2025-08-27T00:00:00"/>
    <s v="KS09"/>
    <x v="26"/>
    <m/>
    <s v="B250903"/>
    <s v="1-1-25195NJ333"/>
    <s v="3003-O 2.5x195x238 SG3MG3"/>
    <s v="ALM-"/>
    <s v="O"/>
    <n v="674"/>
    <s v="KG"/>
    <s v="CNY"/>
    <n v="3.0973000000000002"/>
    <n v="2087.58"/>
  </r>
  <r>
    <x v="8"/>
    <s v="710340410101"/>
    <d v="2025-09-03T00:00:00"/>
    <d v="2025-07-28T00:00:00"/>
    <s v="YH03"/>
    <x v="29"/>
    <m/>
    <s v="C09009"/>
    <s v="1-6-GAC20-ZA"/>
    <s v="G-LD AC 20CM POL"/>
    <s v="GLID"/>
    <s v="B"/>
    <n v="1020"/>
    <s v="PC"/>
    <s v="CNY"/>
    <n v="3.5017"/>
    <n v="3571.73"/>
  </r>
  <r>
    <x v="8"/>
    <s v="710341500101"/>
    <d v="2025-09-03T00:00:00"/>
    <d v="2025-08-20T00:00:00"/>
    <s v="XF09"/>
    <x v="31"/>
    <m/>
    <s v="C09012"/>
    <s v="7-6-623--Y"/>
    <s v="16CM SS RING BRUSHED"/>
    <s v="ANYD"/>
    <s v="B"/>
    <n v="300"/>
    <s v="PC"/>
    <s v="CNY"/>
    <n v="3.7345000000000002"/>
    <n v="1120.3499999999999"/>
  </r>
  <r>
    <x v="8"/>
    <s v="710341500201"/>
    <d v="2025-09-03T00:00:00"/>
    <d v="2025-08-20T00:00:00"/>
    <s v="XF09"/>
    <x v="31"/>
    <m/>
    <s v="C09012"/>
    <s v="7-6-625--Y"/>
    <s v="20CM SS RING BRUSHED"/>
    <s v="ANYD"/>
    <s v="B"/>
    <n v="300"/>
    <s v="PC"/>
    <s v="CNY"/>
    <n v="4.1612999999999998"/>
    <n v="1248.3900000000001"/>
  </r>
  <r>
    <x v="8"/>
    <s v="710341500301"/>
    <d v="2025-09-03T00:00:00"/>
    <d v="2025-08-20T00:00:00"/>
    <s v="XF09"/>
    <x v="31"/>
    <m/>
    <s v="C09012"/>
    <s v="7-6-626--Y"/>
    <s v="22CM SS RING BRUSHED"/>
    <s v="ANYD"/>
    <s v="B"/>
    <n v="300"/>
    <s v="PC"/>
    <s v="CNY"/>
    <n v="4.3940999999999999"/>
    <n v="1318.23"/>
  </r>
  <r>
    <x v="8"/>
    <s v="710341150101"/>
    <d v="2025-09-03T00:00:00"/>
    <d v="2025-08-11T00:00:00"/>
    <s v="XF09"/>
    <x v="31"/>
    <m/>
    <s v="C09011"/>
    <s v="1-6-GLC13-ZA"/>
    <s v="G-LD LC 13x18CM RECT POL"/>
    <s v="GLID"/>
    <s v="B"/>
    <n v="900"/>
    <s v="PC"/>
    <s v="CNY"/>
    <n v="5.8975999999999997"/>
    <n v="5307.84"/>
  </r>
  <r>
    <x v="8"/>
    <s v="710339220201"/>
    <d v="2025-09-03T00:00:00"/>
    <d v="2025-07-01T00:00:00"/>
    <s v="YD11"/>
    <x v="19"/>
    <m/>
    <s v="C09013"/>
    <s v="7-6-450A"/>
    <s v="SI RING BLC26DS PMS207C"/>
    <s v="MISC"/>
    <s v="B"/>
    <n v="10950"/>
    <s v="PC"/>
    <s v="CNY"/>
    <n v="7.2556000000000003"/>
    <n v="79448.820000000007"/>
  </r>
  <r>
    <x v="8"/>
    <s v="710339070401"/>
    <d v="2025-09-03T00:00:00"/>
    <d v="2025-07-01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39070401"/>
    <d v="2025-09-03T00:00:00"/>
    <d v="2025-07-01T00:00:00"/>
    <s v="YD11"/>
    <x v="19"/>
    <m/>
    <s v=""/>
    <s v="1-6-668"/>
    <s v="SILICONE RING FOR 1-6-GLX20 SHORE A 68-73 (RD26A)"/>
    <s v="GLID"/>
    <s v="B"/>
    <n v="-1"/>
    <s v="PC"/>
    <s v="CNY"/>
    <n v="8.9"/>
    <n v="-8.9"/>
  </r>
  <r>
    <x v="8"/>
    <s v="710339070401"/>
    <d v="2025-09-03T00:00:00"/>
    <d v="2025-07-01T00:00:00"/>
    <s v="YD11"/>
    <x v="19"/>
    <m/>
    <s v="C09014"/>
    <s v="1-6-668"/>
    <s v="SILICONE RING FOR 1-6-GLX20 SHORE A 68-73 (RD26A)"/>
    <s v="GLID"/>
    <s v="B"/>
    <n v="1"/>
    <s v="PC"/>
    <s v="CNY"/>
    <n v="8.9"/>
    <n v="8.9"/>
  </r>
  <r>
    <x v="8"/>
    <s v="710339070501"/>
    <d v="2025-09-03T00:00:00"/>
    <d v="2025-07-01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40430101"/>
    <d v="2025-09-03T00:00:00"/>
    <d v="2025-07-28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39070601"/>
    <d v="2025-09-03T00:00:00"/>
    <d v="2025-07-01T00:00:00"/>
    <s v="YD11"/>
    <x v="19"/>
    <m/>
    <s v="C09014"/>
    <s v="1-6-669"/>
    <s v="SILICONE RING FOR 1-6-GLX26 SHORE A 68-73 (RD26A)"/>
    <s v="GLID"/>
    <s v="B"/>
    <n v="50"/>
    <s v="PC"/>
    <s v="CNY"/>
    <n v="11.08"/>
    <n v="554"/>
  </r>
  <r>
    <x v="8"/>
    <s v="710340430201"/>
    <d v="2025-09-03T00:00:00"/>
    <d v="2025-07-28T00:00:00"/>
    <s v="YD11"/>
    <x v="19"/>
    <m/>
    <s v="C09014"/>
    <s v="1-6-669"/>
    <s v="SILICONE RING FOR 1-6-GLX26 SHORE A 68-73 (RD26A)"/>
    <s v="GLID"/>
    <s v="B"/>
    <n v="50"/>
    <s v="PC"/>
    <s v="CNY"/>
    <n v="11.08"/>
    <n v="554"/>
  </r>
  <r>
    <x v="8"/>
    <s v="710339070701"/>
    <d v="2025-09-03T00:00:00"/>
    <d v="2025-07-01T00:00:00"/>
    <s v="YD11"/>
    <x v="19"/>
    <m/>
    <s v="C09014"/>
    <s v="1-6-670"/>
    <s v="SILICONE RING FOR 1-6-GLX30 SHORE A 68-73 (RD26A)"/>
    <s v="GLID"/>
    <s v="B"/>
    <n v="50"/>
    <s v="PC"/>
    <s v="CNY"/>
    <n v="13.96"/>
    <n v="698"/>
  </r>
  <r>
    <x v="8"/>
    <s v="710341080101"/>
    <d v="2025-09-03T00:00:00"/>
    <d v="2025-08-11T00:00:00"/>
    <s v="YH03"/>
    <x v="29"/>
    <m/>
    <s v="C09010"/>
    <s v="7-6-384D"/>
    <s v="G.BACON PRESS 18CM MEYER"/>
    <s v="GLID"/>
    <s v="B"/>
    <n v="1050"/>
    <s v="PC"/>
    <s v="CNY"/>
    <n v="16.5"/>
    <n v="17325"/>
  </r>
  <r>
    <x v="8"/>
    <s v="710339710201"/>
    <d v="2025-09-03T00:00:00"/>
    <d v="2025-07-10T00:00:00"/>
    <s v="NT02"/>
    <x v="61"/>
    <m/>
    <s v="B250902"/>
    <s v="7-A-3BD15245C"/>
    <s v="3P SS 304-AL-CU 1.5x245mm"/>
    <s v="CDM-"/>
    <s v="B"/>
    <n v="850"/>
    <s v="PC"/>
    <s v="CNY"/>
    <n v="25.4071"/>
    <n v="21596.04"/>
  </r>
  <r>
    <x v="8"/>
    <s v="710339710301"/>
    <d v="2025-09-03T00:00:00"/>
    <d v="2025-07-10T00:00:00"/>
    <s v="NT02"/>
    <x v="61"/>
    <m/>
    <s v="B250902"/>
    <s v="7-A-3BD15285C"/>
    <s v="3P SS 304-AL-CU 1.5x285mm"/>
    <s v="CDM-"/>
    <s v="B"/>
    <n v="700"/>
    <s v="PC"/>
    <s v="CNY"/>
    <n v="34.380499999999998"/>
    <n v="24066.35"/>
  </r>
  <r>
    <x v="8"/>
    <s v="710338930601"/>
    <d v="2025-09-03T00:00:00"/>
    <d v="2025-06-27T00:00:00"/>
    <s v="NT02"/>
    <x v="61"/>
    <m/>
    <s v="B250902"/>
    <s v="7-A-3BD15310C"/>
    <s v="3P SS 304-AL-CU 1.5x310mm"/>
    <s v="CDM-"/>
    <s v="B"/>
    <n v="50"/>
    <s v="PC"/>
    <s v="CNY"/>
    <n v="40.672600000000003"/>
    <n v="2033.63"/>
  </r>
  <r>
    <x v="8"/>
    <s v="710339710401"/>
    <d v="2025-09-03T00:00:00"/>
    <d v="2025-07-10T00:00:00"/>
    <s v="NT02"/>
    <x v="61"/>
    <m/>
    <s v="B250902"/>
    <s v="7-A-3BD15310C"/>
    <s v="3P SS 304-AL-CU 1.5x310mm"/>
    <s v="CDM-"/>
    <s v="B"/>
    <n v="1200"/>
    <s v="PC"/>
    <s v="CNY"/>
    <n v="40.672600000000003"/>
    <n v="48807.12"/>
  </r>
  <r>
    <x v="8"/>
    <s v="710339710501"/>
    <d v="2025-09-03T00:00:00"/>
    <d v="2025-07-10T00:00:00"/>
    <s v="NT02"/>
    <x v="61"/>
    <m/>
    <s v="B250902"/>
    <s v="7-A-3BD15330C"/>
    <s v="3P SS 304-AL-CU 1.5x330mm"/>
    <s v="CDM-"/>
    <s v="B"/>
    <n v="550"/>
    <s v="PC"/>
    <s v="CNY"/>
    <n v="46.088500000000003"/>
    <n v="25348.68"/>
  </r>
  <r>
    <x v="8"/>
    <s v="710339710601"/>
    <d v="2025-09-03T00:00:00"/>
    <d v="2025-07-10T00:00:00"/>
    <s v="NT02"/>
    <x v="61"/>
    <m/>
    <s v="B250902"/>
    <s v="7-A-3BD15345C"/>
    <s v="3P SS 304-AL-CU 1.5x345mm"/>
    <s v="CDM-"/>
    <s v="B"/>
    <n v="330"/>
    <s v="PC"/>
    <s v="CNY"/>
    <n v="50.371699999999997"/>
    <n v="16622.66"/>
  </r>
  <r>
    <x v="8"/>
    <s v="710341480301"/>
    <d v="2025-09-04T00:00:00"/>
    <d v="2025-08-20T00:00:00"/>
    <s v="JW05"/>
    <x v="10"/>
    <m/>
    <s v="M250902"/>
    <s v="1-7-BN321"/>
    <s v="PP BAG .03mmx11.8x14.6&quot;"/>
    <s v="BAG-"/>
    <s v="B"/>
    <n v="10000"/>
    <s v="PC"/>
    <s v="CNY"/>
    <n v="0.08"/>
    <n v="800"/>
  </r>
  <r>
    <x v="8"/>
    <s v="710341480401"/>
    <d v="2025-09-04T00:00:00"/>
    <d v="2025-08-20T00:00:00"/>
    <s v="JW05"/>
    <x v="10"/>
    <m/>
    <s v="M250902"/>
    <s v="1-7-BN322"/>
    <s v="PP BAG .03mmx11.8x15.7&quot;"/>
    <s v="BAG-"/>
    <s v="B"/>
    <n v="5000"/>
    <s v="PC"/>
    <s v="CNY"/>
    <n v="8.5000000000000006E-2"/>
    <n v="425"/>
  </r>
  <r>
    <x v="8"/>
    <s v="710341660301"/>
    <d v="2025-09-04T00:00:00"/>
    <d v="2025-08-25T00:00:00"/>
    <s v="MX03"/>
    <x v="6"/>
    <m/>
    <s v="C09015"/>
    <s v="7-6-SS02"/>
    <s v="SCR SS M5x19"/>
    <s v="SCR-"/>
    <s v="B"/>
    <n v="1800"/>
    <s v="PC"/>
    <s v="CNY"/>
    <n v="9.2999999999999999E-2"/>
    <n v="167.4"/>
  </r>
  <r>
    <x v="8"/>
    <s v="710339990701"/>
    <d v="2025-09-04T00:00:00"/>
    <d v="2025-07-17T00:00:00"/>
    <s v="JW05"/>
    <x v="10"/>
    <m/>
    <s v="M250902"/>
    <s v="3-7-BW308KB"/>
    <s v="WB .03mm(OPEN)x11.5x15&quot; 10-LAN LDPE MIN.70% RM"/>
    <s v="BAG-"/>
    <s v="B"/>
    <n v="2226"/>
    <s v="PC"/>
    <s v="CNY"/>
    <n v="0.1"/>
    <n v="222.6"/>
  </r>
  <r>
    <x v="8"/>
    <s v="710341480501"/>
    <d v="2025-09-04T00:00:00"/>
    <d v="2025-08-20T00:00:00"/>
    <s v="JW05"/>
    <x v="10"/>
    <m/>
    <s v="M250902"/>
    <s v="3-7-BW308KB"/>
    <s v="WB .03mm(OPEN)x11.5x15&quot; 10-LAN LDPE MIN.70% RM"/>
    <s v="BAG-"/>
    <s v="B"/>
    <n v="21000"/>
    <s v="PC"/>
    <s v="CNY"/>
    <n v="0.1"/>
    <n v="2100"/>
  </r>
  <r>
    <x v="8"/>
    <s v="710341480201"/>
    <d v="2025-09-04T00:00:00"/>
    <d v="2025-08-20T00:00:00"/>
    <s v="JW05"/>
    <x v="10"/>
    <m/>
    <s v="M250902"/>
    <s v="1-7-BN309"/>
    <s v="P.BAG .03mmx13x17&quot;"/>
    <s v="BAG-"/>
    <s v="B"/>
    <n v="3000"/>
    <s v="PC"/>
    <s v="CNY"/>
    <n v="0.11899999999999999"/>
    <n v="357"/>
  </r>
  <r>
    <x v="8"/>
    <s v="710341840101"/>
    <d v="2025-09-04T00:00:00"/>
    <d v="2025-08-26T00:00:00"/>
    <s v="JW05"/>
    <x v="10"/>
    <m/>
    <s v="M250902"/>
    <s v="1-7-BN317"/>
    <s v="PP BAG .03mmx15.4x21.7&quot;"/>
    <s v="BAG-"/>
    <s v="B"/>
    <n v="3000"/>
    <s v="PC"/>
    <s v="CNY"/>
    <n v="0.158"/>
    <n v="474"/>
  </r>
  <r>
    <x v="8"/>
    <s v="710341480601"/>
    <d v="2025-09-04T00:00:00"/>
    <d v="2025-08-20T00:00:00"/>
    <s v="JW05"/>
    <x v="10"/>
    <m/>
    <s v="M250902"/>
    <s v="3-7-BW314KB"/>
    <s v="WB .03mm(OPEN)x22x22&quot; 10-LAN LDPE MIN.70% RM"/>
    <s v="BAG-"/>
    <s v="B"/>
    <n v="1620"/>
    <s v="PC"/>
    <s v="CNY"/>
    <n v="0.26"/>
    <n v="421.2"/>
  </r>
  <r>
    <x v="8"/>
    <s v="710340880601"/>
    <d v="2025-09-04T00:00:00"/>
    <d v="2025-08-06T00:00:00"/>
    <s v="Z010"/>
    <x v="25"/>
    <m/>
    <s v="C09017"/>
    <s v="1-6-GY20-ZA"/>
    <s v="G-LD SD DR 20CM 2H POL"/>
    <s v="GLID"/>
    <s v="B"/>
    <n v="520"/>
    <s v="PC"/>
    <s v="CNY"/>
    <n v="3.1461000000000001"/>
    <n v="1635.97"/>
  </r>
  <r>
    <x v="8"/>
    <s v="710340880201"/>
    <d v="2025-09-04T00:00:00"/>
    <d v="2025-08-06T00:00:00"/>
    <s v="Z010"/>
    <x v="25"/>
    <m/>
    <s v="C09017"/>
    <s v="1-6-GAL20-ZA"/>
    <s v="G-LD AL 20CM POL"/>
    <s v="GLID"/>
    <s v="B"/>
    <n v="500"/>
    <s v="PC"/>
    <s v="CNY"/>
    <n v="3.3490000000000002"/>
    <n v="1674.5"/>
  </r>
  <r>
    <x v="8"/>
    <s v="710338810101"/>
    <d v="2025-09-04T00:00:00"/>
    <d v="2025-06-26T00:00:00"/>
    <s v="R017"/>
    <x v="18"/>
    <m/>
    <s v="C09018"/>
    <s v="1-5-HAJ01--X4"/>
    <s v="SH-- POL R73 C/C40 H8.5 SS304x0.7"/>
    <s v="HDL-"/>
    <s v="B"/>
    <n v="1388"/>
    <s v="PC"/>
    <s v="CNY"/>
    <n v="3.5398000000000001"/>
    <n v="4913.24"/>
  </r>
  <r>
    <x v="8"/>
    <s v="710340880301"/>
    <d v="2025-09-04T00:00:00"/>
    <d v="2025-08-06T00:00:00"/>
    <s v="Z010"/>
    <x v="25"/>
    <m/>
    <s v="C09017"/>
    <s v="1-6-GAL24-ZA"/>
    <s v="G-LD AL 24CM POL"/>
    <s v="GLID"/>
    <s v="B"/>
    <n v="500"/>
    <s v="PC"/>
    <s v="CNY"/>
    <n v="4.1127000000000002"/>
    <n v="2056.35"/>
  </r>
  <r>
    <x v="8"/>
    <s v="710341170101"/>
    <d v="2025-09-04T00:00:00"/>
    <d v="2025-08-11T00:00:00"/>
    <s v="Z010"/>
    <x v="25"/>
    <m/>
    <s v="C09017"/>
    <s v="1-6-GLF24-ZB"/>
    <s v="G-LD LF 24CM BSH"/>
    <s v="GLID"/>
    <s v="B"/>
    <n v="3050"/>
    <s v="PC"/>
    <s v="CNY"/>
    <n v="4.3726000000000003"/>
    <n v="13336.43"/>
  </r>
  <r>
    <x v="8"/>
    <s v="710340880401"/>
    <d v="2025-09-04T00:00:00"/>
    <d v="2025-08-06T00:00:00"/>
    <s v="Z010"/>
    <x v="25"/>
    <m/>
    <s v="C09017"/>
    <s v="1-6-GAL26-ZA"/>
    <s v="G-LD AL 26CM POL"/>
    <s v="GLID"/>
    <s v="B"/>
    <n v="500"/>
    <s v="PC"/>
    <s v="CNY"/>
    <n v="4.4287999999999998"/>
    <n v="2214.4"/>
  </r>
  <r>
    <x v="8"/>
    <s v="710339100101"/>
    <d v="2025-09-04T00:00:00"/>
    <d v="2025-07-01T00:00:00"/>
    <s v="YY04S"/>
    <x v="30"/>
    <m/>
    <s v="250904"/>
    <s v="BLC16DS-001"/>
    <s v="16CM SS LID W/KNOB &amp; WHISTLE"/>
    <s v="SKU-"/>
    <s v="O"/>
    <n v="1200"/>
    <s v="PC"/>
    <s v="CNY"/>
    <n v="4.9154"/>
    <n v="5898.48"/>
  </r>
  <r>
    <x v="8"/>
    <s v="710340880501"/>
    <d v="2025-09-04T00:00:00"/>
    <d v="2025-08-06T00:00:00"/>
    <s v="Z010"/>
    <x v="25"/>
    <m/>
    <s v="C09017"/>
    <s v="1-6-GAL28-ZA"/>
    <s v="G-LD AL 28CM POL"/>
    <s v="GLID"/>
    <s v="B"/>
    <n v="510"/>
    <s v="PC"/>
    <s v="CNY"/>
    <n v="5.0648999999999997"/>
    <n v="2583.1"/>
  </r>
  <r>
    <x v="8"/>
    <s v="710337110201"/>
    <d v="2025-09-04T00:00:00"/>
    <d v="2025-05-30T00:00:00"/>
    <s v="WX03"/>
    <x v="9"/>
    <m/>
    <s v="C09016"/>
    <s v="7-5-KDG01D-X"/>
    <s v="KNOB DG RP BK01A POL"/>
    <s v="KNOB"/>
    <s v="B"/>
    <n v="8960"/>
    <s v="PC"/>
    <s v="CNY"/>
    <n v="5.0999999999999996"/>
    <n v="45696"/>
  </r>
  <r>
    <x v="8"/>
    <s v="710338810201"/>
    <d v="2025-09-04T00:00:00"/>
    <d v="2025-06-26T00:00:00"/>
    <s v="R017"/>
    <x v="18"/>
    <m/>
    <s v="C09018"/>
    <s v="3-5-HAJ65--X4"/>
    <s v="LG-- POL VDT24MA C/C40 H8.5 SS304x1.2"/>
    <s v="HDL-"/>
    <s v="B"/>
    <n v="2344"/>
    <s v="PC"/>
    <s v="CNY"/>
    <n v="5.1675000000000004"/>
    <n v="12112.62"/>
  </r>
  <r>
    <x v="8"/>
    <s v="710340880701"/>
    <d v="2025-09-04T00:00:00"/>
    <d v="2025-08-06T00:00:00"/>
    <s v="Z010"/>
    <x v="25"/>
    <m/>
    <s v="C09017"/>
    <s v="1-6-GY30-ZA"/>
    <s v="G-LD SD DR 30CM 2H POL"/>
    <s v="GLID"/>
    <s v="B"/>
    <n v="530"/>
    <s v="PC"/>
    <s v="CNY"/>
    <n v="5.1798000000000002"/>
    <n v="2745.29"/>
  </r>
  <r>
    <x v="8"/>
    <s v="710337630701"/>
    <d v="2025-09-04T00:00:00"/>
    <d v="2025-06-10T00:00:00"/>
    <s v="WX03"/>
    <x v="9"/>
    <m/>
    <s v="C09016"/>
    <s v="3-5-SIF107-BX"/>
    <s v="107 GY04A POL"/>
    <s v="SHDL"/>
    <s v="B"/>
    <n v="650"/>
    <s v="PC"/>
    <s v="CNY"/>
    <n v="7.2710999999999997"/>
    <n v="4726.22"/>
  </r>
  <r>
    <x v="8"/>
    <s v="710337630901"/>
    <d v="2025-09-04T00:00:00"/>
    <d v="2025-06-10T00:00:00"/>
    <s v="WX03"/>
    <x v="9"/>
    <m/>
    <s v="C09016"/>
    <s v="3-5-SIF110-BX"/>
    <s v="110 GY04A POL"/>
    <s v="SHDL"/>
    <s v="B"/>
    <n v="1660"/>
    <s v="PC"/>
    <s v="CNY"/>
    <n v="7.2710999999999997"/>
    <n v="12070.03"/>
  </r>
  <r>
    <x v="8"/>
    <s v="710339930201"/>
    <d v="2025-09-04T00:00:00"/>
    <d v="2025-07-15T00:00:00"/>
    <s v="WX03"/>
    <x v="9"/>
    <m/>
    <s v="C09016"/>
    <s v="3-5-SIF107-BX"/>
    <s v="107 GY04A POL"/>
    <s v="SHDL"/>
    <s v="B"/>
    <n v="2030"/>
    <s v="PC"/>
    <s v="CNY"/>
    <n v="7.2710999999999997"/>
    <n v="14760.33"/>
  </r>
  <r>
    <x v="8"/>
    <s v="710336970101"/>
    <d v="2025-09-04T00:00:00"/>
    <d v="2025-05-28T00:00:00"/>
    <s v="R017"/>
    <x v="18"/>
    <m/>
    <s v="C09018"/>
    <s v="7-5-LMH102--X"/>
    <s v="102 POL"/>
    <s v="LHDL"/>
    <s v="B"/>
    <n v="1265"/>
    <s v="PC"/>
    <s v="CNY"/>
    <n v="7.3152999999999997"/>
    <n v="9253.85"/>
  </r>
  <r>
    <x v="8"/>
    <s v="710337720201"/>
    <d v="2025-09-04T00:00:00"/>
    <d v="2025-06-10T00:00:00"/>
    <s v="WX03"/>
    <x v="9"/>
    <m/>
    <s v="C09016"/>
    <s v="3-5-SIF308-BX"/>
    <s v="308 GY04A POL"/>
    <s v="SHDL"/>
    <s v="B"/>
    <n v="500"/>
    <s v="PC"/>
    <s v="CNY"/>
    <n v="7.6162000000000001"/>
    <n v="3808.1"/>
  </r>
  <r>
    <x v="8"/>
    <s v="710337720301"/>
    <d v="2025-09-04T00:00:00"/>
    <d v="2025-06-10T00:00:00"/>
    <s v="WX03"/>
    <x v="9"/>
    <m/>
    <s v="C09016"/>
    <s v="3-5-SIF309-BX"/>
    <s v="309 GY04A POL"/>
    <s v="SHDL"/>
    <s v="B"/>
    <n v="1030"/>
    <s v="PC"/>
    <s v="CNY"/>
    <n v="7.6162000000000001"/>
    <n v="7844.69"/>
  </r>
  <r>
    <x v="8"/>
    <s v="710342020101"/>
    <d v="2025-09-04T00:00:00"/>
    <d v="2025-09-01T00:00:00"/>
    <s v="BF05"/>
    <x v="47"/>
    <m/>
    <s v="D250902"/>
    <s v="7-S-0801219L"/>
    <s v="304# SS COLL 0.8x1219xCmm"/>
    <s v="SSM-"/>
    <s v="B"/>
    <n v="21866"/>
    <s v="KG"/>
    <s v="CNY"/>
    <n v="12.1416"/>
    <n v="265488.23"/>
  </r>
  <r>
    <x v="8"/>
    <s v="710342030101"/>
    <d v="2025-09-04T00:00:00"/>
    <d v="2025-09-01T00:00:00"/>
    <s v="YX17"/>
    <x v="51"/>
    <m/>
    <s v="D250901"/>
    <s v="7-S-0501219L"/>
    <s v="304# SS COLL 0.5x1219xCmm"/>
    <s v="SSM-"/>
    <s v="B"/>
    <n v="21204"/>
    <s v="KG"/>
    <s v="CNY"/>
    <n v="12.415900000000001"/>
    <n v="263266.74"/>
  </r>
  <r>
    <x v="8"/>
    <s v="710337340501"/>
    <d v="2025-09-04T00:00:00"/>
    <d v="2025-06-05T00:00:00"/>
    <s v="R017"/>
    <x v="18"/>
    <m/>
    <s v="C09018"/>
    <s v="3-5-SJP125--X"/>
    <s v="STD- 125 POL R102.75 C/C95.3 H5.5"/>
    <s v="SHDL"/>
    <s v="B"/>
    <n v="1100"/>
    <s v="PC"/>
    <s v="CNY"/>
    <n v="14.079499999999999"/>
    <n v="15487.45"/>
  </r>
  <r>
    <x v="8"/>
    <s v="710337340601"/>
    <d v="2025-09-04T00:00:00"/>
    <d v="2025-06-05T00:00:00"/>
    <s v="R017"/>
    <x v="18"/>
    <m/>
    <s v="C09018"/>
    <s v="3-5-SJP128--X"/>
    <s v="STD- 128 POL R132.75 C/C97.5 H5.5"/>
    <s v="SHDL"/>
    <s v="B"/>
    <n v="200"/>
    <s v="PC"/>
    <s v="CNY"/>
    <n v="14.079499999999999"/>
    <n v="2815.9"/>
  </r>
  <r>
    <x v="8"/>
    <s v="710337340701"/>
    <d v="2025-09-04T00:00:00"/>
    <d v="2025-06-05T00:00:00"/>
    <s v="R017"/>
    <x v="18"/>
    <m/>
    <s v="C09018"/>
    <s v="3-5-SJP505--X"/>
    <s v="LA-- 505 POL WOK C/C115 H5.5"/>
    <s v="SHDL"/>
    <s v="B"/>
    <n v="147"/>
    <s v="PC"/>
    <s v="CNY"/>
    <n v="18.218299999999999"/>
    <n v="2678.09"/>
  </r>
  <r>
    <x v="8"/>
    <s v="710337340801"/>
    <d v="2025-09-04T00:00:00"/>
    <d v="2025-06-05T00:00:00"/>
    <s v="R017"/>
    <x v="18"/>
    <m/>
    <s v="C09018"/>
    <s v="3-5-HJP103--X"/>
    <s v="XXS 103 POL"/>
    <s v="HDL-"/>
    <s v="B"/>
    <n v="83"/>
    <s v="PC"/>
    <s v="CNY"/>
    <n v="19.379300000000001"/>
    <n v="1608.48"/>
  </r>
  <r>
    <x v="8"/>
    <s v="710337341101"/>
    <d v="2025-09-04T00:00:00"/>
    <d v="2025-06-05T00:00:00"/>
    <s v="R017"/>
    <x v="18"/>
    <m/>
    <s v="C09018"/>
    <s v="3-5-HJP205--X"/>
    <s v="SH-- 205 POL R122 C/C65 H5.5"/>
    <s v="HDL-"/>
    <s v="B"/>
    <n v="80"/>
    <s v="PC"/>
    <s v="CNY"/>
    <n v="19.8889"/>
    <n v="1591.11"/>
  </r>
  <r>
    <x v="8"/>
    <s v="710337341201"/>
    <d v="2025-09-04T00:00:00"/>
    <d v="2025-06-05T00:00:00"/>
    <s v="R017"/>
    <x v="18"/>
    <m/>
    <s v="C09018"/>
    <s v="3-5-HJP206--X"/>
    <s v="LG-- 206 POL HAR26QG C/C82 H5.5"/>
    <s v="HDL-"/>
    <s v="B"/>
    <n v="126"/>
    <s v="PC"/>
    <s v="CNY"/>
    <n v="21.358899999999998"/>
    <n v="2691.22"/>
  </r>
  <r>
    <x v="8"/>
    <s v="710341120201"/>
    <d v="2025-09-05T00:00:00"/>
    <d v="2025-08-11T00:00:00"/>
    <s v="TA27"/>
    <x v="7"/>
    <m/>
    <s v="C09021"/>
    <s v="1-6-D84Z"/>
    <s v="RT AL 6x21mm CSK HD TUM"/>
    <s v="RIV-"/>
    <s v="B"/>
    <n v="2000"/>
    <s v="PC"/>
    <s v="CNY"/>
    <n v="4.8000000000000001E-2"/>
    <n v="96"/>
  </r>
  <r>
    <x v="8"/>
    <s v="710340400201"/>
    <d v="2025-09-05T00:00:00"/>
    <d v="2025-07-28T00:00:00"/>
    <s v="TA27"/>
    <x v="7"/>
    <m/>
    <s v="C09021"/>
    <s v="3-6-D109X"/>
    <s v="RT AL 8x10mm TUM"/>
    <s v="RIV-"/>
    <s v="B"/>
    <n v="18500"/>
    <s v="PC"/>
    <s v="CNY"/>
    <n v="6.2199999999999998E-2"/>
    <n v="1150.7"/>
  </r>
  <r>
    <x v="8"/>
    <s v="710341120501"/>
    <d v="2025-09-05T00:00:00"/>
    <d v="2025-08-11T00:00:00"/>
    <s v="TA27"/>
    <x v="7"/>
    <m/>
    <s v="C09021"/>
    <s v="3-6-D61X"/>
    <s v="RT AL 8x12mm TUM"/>
    <s v="RIV-"/>
    <s v="B"/>
    <n v="7000"/>
    <s v="PC"/>
    <s v="CNY"/>
    <n v="7.0099999999999996E-2"/>
    <n v="490.7"/>
  </r>
  <r>
    <x v="8"/>
    <s v="710340870201"/>
    <d v="2025-09-05T00:00:00"/>
    <d v="2025-08-06T00:00:00"/>
    <s v="WX03"/>
    <x v="9"/>
    <m/>
    <s v="C09022"/>
    <s v="3-6-539"/>
    <s v="Si GROMMET CLEAR 500F"/>
    <s v="WHR-"/>
    <s v="B"/>
    <n v="1100"/>
    <s v="PC"/>
    <s v="CNY"/>
    <n v="8.9499999999999996E-2"/>
    <n v="98.45"/>
  </r>
  <r>
    <x v="8"/>
    <s v="710340830401"/>
    <d v="2025-09-05T00:00:00"/>
    <d v="2025-08-06T00:00:00"/>
    <s v="TA27"/>
    <x v="7"/>
    <m/>
    <s v="C09021"/>
    <s v="3-6-D52-0001"/>
    <s v="CAPPED RIVET 6x16mm"/>
    <s v="RIV-"/>
    <s v="B"/>
    <n v="2000"/>
    <s v="PC"/>
    <s v="CNY"/>
    <n v="9.6100000000000005E-2"/>
    <n v="192.2"/>
  </r>
  <r>
    <x v="8"/>
    <s v="710341120401"/>
    <d v="2025-09-05T00:00:00"/>
    <d v="2025-08-11T00:00:00"/>
    <s v="TA27"/>
    <x v="7"/>
    <m/>
    <s v="C09021"/>
    <s v="3-6-D52-0001"/>
    <s v="CAPPED RIVET 6x16mm"/>
    <s v="RIV-"/>
    <s v="B"/>
    <n v="2000"/>
    <s v="PC"/>
    <s v="CNY"/>
    <n v="9.6100000000000005E-2"/>
    <n v="192.2"/>
  </r>
  <r>
    <x v="8"/>
    <s v="710340830501"/>
    <d v="2025-09-05T00:00:00"/>
    <d v="2025-08-06T00:00:00"/>
    <s v="TA27"/>
    <x v="7"/>
    <m/>
    <s v="C09021"/>
    <s v="3-6-D53-0001"/>
    <s v="CAPPED RIVET 6x18mm POL"/>
    <s v="RIV-"/>
    <s v="B"/>
    <n v="1000"/>
    <s v="PC"/>
    <s v="CNY"/>
    <n v="0.1016"/>
    <n v="101.6"/>
  </r>
  <r>
    <x v="8"/>
    <s v="710341700201"/>
    <d v="2025-09-05T00:00:00"/>
    <d v="2025-08-25T00:00:00"/>
    <s v="TA27"/>
    <x v="7"/>
    <m/>
    <s v="C09021"/>
    <s v="3-6-D53-0001"/>
    <s v="CAPPED RIVET 6x18mm POL"/>
    <s v="RIV-"/>
    <s v="B"/>
    <n v="500"/>
    <s v="PC"/>
    <s v="CNY"/>
    <n v="0.1016"/>
    <n v="50.8"/>
  </r>
  <r>
    <x v="8"/>
    <s v="710341780201"/>
    <d v="2025-09-05T00:00:00"/>
    <d v="2025-08-26T00:00:00"/>
    <s v="MY02S"/>
    <x v="23"/>
    <m/>
    <s v="X250910"/>
    <s v="1-8-C15009A-C"/>
    <s v="COL SLV 15009-C"/>
    <s v="SHTS"/>
    <s v="B"/>
    <n v="1010"/>
    <s v="PC"/>
    <s v="CNY"/>
    <n v="2.08"/>
    <n v="2100.8000000000002"/>
  </r>
  <r>
    <x v="8"/>
    <s v="710341300201"/>
    <d v="2025-09-05T00:00:00"/>
    <d v="2025-08-12T00:00:00"/>
    <s v="MY02S"/>
    <x v="23"/>
    <m/>
    <s v="X250909"/>
    <s v="6-8-F62075-C"/>
    <s v="FP BROWN BOX 62075-C"/>
    <s v="BOX-"/>
    <s v="B"/>
    <n v="1010"/>
    <s v="PC"/>
    <s v="CNY"/>
    <n v="3.23"/>
    <n v="3262.3"/>
  </r>
  <r>
    <x v="8"/>
    <s v="710341781401"/>
    <d v="2025-09-05T00:00:00"/>
    <d v="2025-08-26T00:00:00"/>
    <s v="MY02S"/>
    <x v="23"/>
    <m/>
    <s v="X250908"/>
    <s v="7-8-C70042-C"/>
    <s v="COL BOX 70042-C"/>
    <s v="BOX-"/>
    <s v="B"/>
    <n v="1010"/>
    <s v="PC"/>
    <s v="CNY"/>
    <n v="3.33"/>
    <n v="3363.3"/>
  </r>
  <r>
    <x v="8"/>
    <s v="710341782201"/>
    <d v="2025-09-05T00:00:00"/>
    <d v="2025-08-26T00:00:00"/>
    <s v="MY02S"/>
    <x v="23"/>
    <m/>
    <s v="X250908"/>
    <s v="7-8-C76128A-C"/>
    <s v="COL BOX 76128-C"/>
    <s v="BOX-"/>
    <s v="B"/>
    <n v="1510"/>
    <s v="PC"/>
    <s v="CNY"/>
    <n v="3.87"/>
    <n v="5843.7"/>
  </r>
  <r>
    <x v="8"/>
    <s v="710339340101"/>
    <d v="2025-09-05T00:00:00"/>
    <d v="2025-07-04T00:00:00"/>
    <s v="YY04S"/>
    <x v="30"/>
    <m/>
    <s v="C09019"/>
    <s v="7-C-REC2408AS-002"/>
    <s v="REC2408CT----------Y-Y-----"/>
    <s v="LID-"/>
    <s v="O"/>
    <n v="1000"/>
    <s v="PC"/>
    <s v="CNY"/>
    <n v="4.2"/>
    <n v="4200"/>
  </r>
  <r>
    <x v="8"/>
    <s v="710341781901"/>
    <d v="2025-09-05T00:00:00"/>
    <d v="2025-08-26T00:00:00"/>
    <s v="MY02S"/>
    <x v="23"/>
    <m/>
    <s v="X250910"/>
    <s v="7-8-C70286A-C"/>
    <s v="COL SLV 70286-C"/>
    <s v="SHTS"/>
    <s v="B"/>
    <n v="505"/>
    <s v="PC"/>
    <s v="CNY"/>
    <n v="4.3499999999999996"/>
    <n v="2196.75"/>
  </r>
  <r>
    <x v="8"/>
    <s v="710341782401"/>
    <d v="2025-09-05T00:00:00"/>
    <d v="2025-08-26T00:00:00"/>
    <s v="MY02S"/>
    <x v="23"/>
    <m/>
    <s v="X250908"/>
    <s v="7-8-C76129A-C"/>
    <s v="COL BOX 76129-C"/>
    <s v="BOX-"/>
    <s v="B"/>
    <n v="2020"/>
    <s v="PC"/>
    <s v="CNY"/>
    <n v="4.7699999999999996"/>
    <n v="9635.4"/>
  </r>
  <r>
    <x v="8"/>
    <s v="710341781301"/>
    <d v="2025-09-05T00:00:00"/>
    <d v="2025-08-26T00:00:00"/>
    <s v="MY02S"/>
    <x v="23"/>
    <m/>
    <s v="X250910"/>
    <s v="3-8-C84757A-C"/>
    <s v="COL SLV 84757-C"/>
    <s v="SHTS"/>
    <s v="B"/>
    <n v="505"/>
    <s v="PC"/>
    <s v="CNY"/>
    <n v="4.84"/>
    <n v="2444.1999999999998"/>
  </r>
  <r>
    <x v="8"/>
    <s v="710341782001"/>
    <d v="2025-09-05T00:00:00"/>
    <d v="2025-08-26T00:00:00"/>
    <s v="MY02S"/>
    <x v="23"/>
    <m/>
    <s v="X250910"/>
    <s v="7-8-C70290-C"/>
    <s v="COL SLV 70290-C"/>
    <s v="SHTS"/>
    <s v="B"/>
    <n v="505"/>
    <s v="PC"/>
    <s v="CNY"/>
    <n v="4.91"/>
    <n v="2479.5500000000002"/>
  </r>
  <r>
    <x v="8"/>
    <s v="710340780501"/>
    <d v="2025-09-05T00:00:00"/>
    <d v="2025-08-05T00:00:00"/>
    <s v="MY02S"/>
    <x v="23"/>
    <m/>
    <s v="X250909"/>
    <s v="7-8-F77203"/>
    <s v="BROWN BOX 77203"/>
    <s v="BOX-"/>
    <s v="B"/>
    <n v="100"/>
    <s v="PC"/>
    <s v="CNY"/>
    <n v="5.17"/>
    <n v="517"/>
  </r>
  <r>
    <x v="8"/>
    <s v="710341780101"/>
    <d v="2025-09-05T00:00:00"/>
    <d v="2025-08-26T00:00:00"/>
    <s v="MY02S"/>
    <x v="23"/>
    <m/>
    <s v="X250910"/>
    <s v="1-8-C14435A-C"/>
    <s v="CB COL SLV 14435-C"/>
    <s v="SHTS"/>
    <s v="B"/>
    <n v="505"/>
    <s v="PC"/>
    <s v="CNY"/>
    <n v="5.21"/>
    <n v="2631.05"/>
  </r>
  <r>
    <x v="8"/>
    <s v="710341781801"/>
    <d v="2025-09-05T00:00:00"/>
    <d v="2025-08-26T00:00:00"/>
    <s v="MY02S"/>
    <x v="23"/>
    <m/>
    <s v="X250908"/>
    <s v="7-8-C70285-C"/>
    <s v="COL BOX 70285-C"/>
    <s v="BOX-"/>
    <s v="B"/>
    <n v="505"/>
    <s v="PC"/>
    <s v="CNY"/>
    <n v="10.15"/>
    <n v="5125.75"/>
  </r>
  <r>
    <x v="8"/>
    <s v="710341782101"/>
    <d v="2025-09-05T00:00:00"/>
    <d v="2025-08-26T00:00:00"/>
    <s v="MY02S"/>
    <x v="23"/>
    <m/>
    <s v="X250908"/>
    <s v="7-8-C70352A-C"/>
    <s v="COL BOX 70352-C"/>
    <s v="BOX-"/>
    <s v="B"/>
    <n v="505"/>
    <s v="PC"/>
    <s v="CNY"/>
    <n v="10.93"/>
    <n v="5519.65"/>
  </r>
  <r>
    <x v="8"/>
    <s v="710341781701"/>
    <d v="2025-09-05T00:00:00"/>
    <d v="2025-08-26T00:00:00"/>
    <s v="MY02S"/>
    <x v="23"/>
    <m/>
    <s v="X250908"/>
    <s v="7-8-C70284A-C"/>
    <s v="COL BOX 70284-C"/>
    <s v="BOX-"/>
    <s v="B"/>
    <n v="505"/>
    <s v="PC"/>
    <s v="CNY"/>
    <n v="13.11"/>
    <n v="6620.55"/>
  </r>
  <r>
    <x v="8"/>
    <s v="710339610201"/>
    <d v="2025-09-05T00:00:00"/>
    <d v="2025-07-09T00:00:00"/>
    <s v="WX03"/>
    <x v="9"/>
    <m/>
    <s v="C09022"/>
    <s v="3-5-HPS104--Y"/>
    <s v="SH-- 104 BSH R92.3 C/C59.25 H6.5"/>
    <s v="HDL-"/>
    <s v="B"/>
    <n v="560"/>
    <s v="PC"/>
    <s v="CNY"/>
    <n v="15.564299999999999"/>
    <n v="8716.01"/>
  </r>
  <r>
    <x v="8"/>
    <s v="710339610301"/>
    <d v="2025-09-05T00:00:00"/>
    <d v="2025-07-09T00:00:00"/>
    <s v="WX03"/>
    <x v="9"/>
    <m/>
    <s v="C09022"/>
    <s v="3-5-HPS105--Y"/>
    <s v="SH-- 105 BSH R102.3 C/C59.25 H6.5"/>
    <s v="HDL-"/>
    <s v="B"/>
    <n v="320"/>
    <s v="PC"/>
    <s v="CNY"/>
    <n v="15.564299999999999"/>
    <n v="4980.58"/>
  </r>
  <r>
    <x v="8"/>
    <s v="710338070101"/>
    <d v="2025-09-05T00:00:00"/>
    <d v="2025-06-13T00:00:00"/>
    <s v="WX03"/>
    <x v="9"/>
    <m/>
    <s v="C09022"/>
    <s v="3-5-HPS247--Y"/>
    <s v="LG-- 247 BSH YBM28PK C/C59.25 H6.5"/>
    <s v="HDL-"/>
    <s v="B"/>
    <n v="180"/>
    <s v="PC"/>
    <s v="CNY"/>
    <n v="15.9543"/>
    <n v="2871.77"/>
  </r>
  <r>
    <x v="8"/>
    <s v="710339610401"/>
    <d v="2025-09-05T00:00:00"/>
    <d v="2025-07-09T00:00:00"/>
    <s v="WX03"/>
    <x v="9"/>
    <m/>
    <s v="C09022"/>
    <s v="3-5-HPS207--Y"/>
    <s v="LG-- 207 BSH EAF28IA C/C59.25 H6.5"/>
    <s v="HDL-"/>
    <s v="B"/>
    <n v="90"/>
    <s v="PC"/>
    <s v="CNY"/>
    <n v="15.9543"/>
    <n v="1435.89"/>
  </r>
  <r>
    <x v="8"/>
    <s v="710341250301"/>
    <d v="2025-09-05T00:00:00"/>
    <d v="2025-08-12T00:00:00"/>
    <s v="JW05"/>
    <x v="10"/>
    <m/>
    <s v="M250903"/>
    <s v="3-7-PPB035AA"/>
    <s v="SW FILM PE BLK 0.05MMx33&quot; 30% RECYCLE &quot;ROLL&quot;"/>
    <s v="SWF-"/>
    <s v="B"/>
    <n v="110.9"/>
    <s v="KG"/>
    <s v="CNY"/>
    <n v="16"/>
    <n v="1774.4"/>
  </r>
  <r>
    <x v="8"/>
    <s v="710341840201"/>
    <d v="2025-09-05T00:00:00"/>
    <d v="2025-08-26T00:00:00"/>
    <s v="JW05"/>
    <x v="10"/>
    <m/>
    <s v="M250903"/>
    <s v="2-7-PPB30AA"/>
    <s v="SW FILM PE BLK 0.05MMX24&quot; 30% RECYCLE &quot;ROLL&quot;"/>
    <s v="SWF-"/>
    <s v="B"/>
    <n v="115.1"/>
    <s v="KG"/>
    <s v="CNY"/>
    <n v="16"/>
    <n v="1841.6"/>
  </r>
  <r>
    <x v="8"/>
    <s v="710341781601"/>
    <d v="2025-09-05T00:00:00"/>
    <d v="2025-08-26T00:00:00"/>
    <s v="MY02S"/>
    <x v="23"/>
    <m/>
    <s v="X250908"/>
    <s v="7-8-C70159B-C"/>
    <s v="4C BOX 70159-C"/>
    <s v="BOX-"/>
    <s v="B"/>
    <n v="505"/>
    <s v="PC"/>
    <s v="CNY"/>
    <n v="16.45"/>
    <n v="8307.25"/>
  </r>
  <r>
    <x v="8"/>
    <s v="710341570101"/>
    <d v="2025-09-05T00:00:00"/>
    <d v="2025-08-21T00:00:00"/>
    <s v="TA25"/>
    <x v="38"/>
    <m/>
    <s v="C09020"/>
    <s v="7-6-345"/>
    <s v="31CM SS RACK"/>
    <s v="RACK"/>
    <s v="B"/>
    <n v="1450"/>
    <s v="PC"/>
    <s v="CNY"/>
    <n v="18.474299999999999"/>
    <n v="26787.74"/>
  </r>
  <r>
    <x v="8"/>
    <s v="710342110101"/>
    <d v="2025-09-08T00:00:00"/>
    <d v="2025-09-02T00:00:00"/>
    <s v="WS01"/>
    <x v="5"/>
    <m/>
    <s v=" C09029"/>
    <s v="7-6-D80X"/>
    <s v="RT SS 8x8 D15 An TUM"/>
    <s v="RIV-"/>
    <s v="B"/>
    <n v="16000"/>
    <s v="PC"/>
    <s v="CNY"/>
    <n v="0.16120000000000001"/>
    <n v="2579.1999999999998"/>
  </r>
  <r>
    <x v="8"/>
    <s v="710341850101"/>
    <d v="2025-09-08T00:00:00"/>
    <d v="2025-08-26T00:00:00"/>
    <s v="LJ11"/>
    <x v="24"/>
    <m/>
    <s v=""/>
    <s v="1-5-KZE-2"/>
    <s v="KNOB Z M.BLK"/>
    <s v="KNOB"/>
    <s v="B"/>
    <n v="-500"/>
    <s v="PC"/>
    <s v="CNY"/>
    <n v="0.7"/>
    <n v="-350"/>
  </r>
  <r>
    <x v="8"/>
    <s v="710341850101"/>
    <d v="2025-09-08T00:00:00"/>
    <d v="2025-08-26T00:00:00"/>
    <s v="LJ11"/>
    <x v="24"/>
    <m/>
    <s v="C09026"/>
    <s v="1-5-KZE-2"/>
    <s v="KNOB Z M.BLK"/>
    <s v="KNOB"/>
    <s v="B"/>
    <n v="500"/>
    <s v="PC"/>
    <s v="CNY"/>
    <n v="0.7"/>
    <n v="350"/>
  </r>
  <r>
    <x v="8"/>
    <s v="710341330101"/>
    <d v="2025-09-08T00:00:00"/>
    <d v="2025-08-13T00:00:00"/>
    <s v="FBM"/>
    <x v="22"/>
    <m/>
    <s v="C09023"/>
    <s v="1-6-FRE204-B"/>
    <s v="FG AL RE 204 MATT BLK 280C FAM22IR (AL14-28-R36Z949)"/>
    <s v="FG--"/>
    <s v="B"/>
    <n v="1600"/>
    <s v="PC"/>
    <s v="CNY"/>
    <n v="1.3002"/>
    <n v="2080.3200000000002"/>
  </r>
  <r>
    <x v="8"/>
    <s v="710341690201"/>
    <d v="2025-09-08T00:00:00"/>
    <d v="2025-08-25T00:00:00"/>
    <s v="TA26"/>
    <x v="13"/>
    <m/>
    <s v="C09028"/>
    <s v="3-5-LEW105--X"/>
    <s v="105 BK01A POL"/>
    <s v="LHDL"/>
    <s v="B"/>
    <n v="500"/>
    <s v="PC"/>
    <s v="CNY"/>
    <n v="2.1898"/>
    <n v="1094.9000000000001"/>
  </r>
  <r>
    <x v="8"/>
    <s v="710341690101"/>
    <d v="2025-09-08T00:00:00"/>
    <d v="2025-08-25T00:00:00"/>
    <s v="TA26"/>
    <x v="13"/>
    <m/>
    <s v="C09028"/>
    <s v="3-5-KAP-2"/>
    <s v="STD- 2 MEYER POL M5"/>
    <s v="KNOB"/>
    <s v="B"/>
    <n v="1020"/>
    <s v="PC"/>
    <s v="CNY"/>
    <n v="2.3182999999999998"/>
    <n v="2364.67"/>
  </r>
  <r>
    <x v="8"/>
    <s v="710341870101"/>
    <d v="2025-09-08T00:00:00"/>
    <d v="2025-08-26T00:00:00"/>
    <s v="TA26"/>
    <x v="13"/>
    <m/>
    <s v="C09028"/>
    <s v="3-5-KAP-2"/>
    <s v="STD- 2 MEYER POL M5"/>
    <s v="KNOB"/>
    <s v="B"/>
    <n v="800"/>
    <s v="PC"/>
    <s v="CNY"/>
    <n v="2.3182999999999998"/>
    <n v="1854.64"/>
  </r>
  <r>
    <x v="8"/>
    <s v="710341850201"/>
    <d v="2025-09-08T00:00:00"/>
    <d v="2025-08-26T00:00:00"/>
    <s v="LJ11"/>
    <x v="24"/>
    <m/>
    <s v="C09026"/>
    <s v="3-5-HIR206--X"/>
    <s v="LG 206 M.BLK TUM"/>
    <s v="HDL-"/>
    <s v="B"/>
    <n v="500"/>
    <s v="PC"/>
    <s v="CNY"/>
    <n v="2.5788000000000002"/>
    <n v="1289.4000000000001"/>
  </r>
  <r>
    <x v="8"/>
    <s v="710338830101"/>
    <d v="2025-09-08T00:00:00"/>
    <d v="2025-06-26T00:00:00"/>
    <s v="TA27"/>
    <x v="7"/>
    <m/>
    <s v="C09027"/>
    <s v="1-5-HAJ12--X4"/>
    <s v="SH-- POL VDT18MA C/C40 H8.5 SS304x0.7"/>
    <s v="HDL-"/>
    <s v="B"/>
    <n v="960"/>
    <s v="PC"/>
    <s v="CNY"/>
    <n v="3.1817000000000002"/>
    <n v="3054.43"/>
  </r>
  <r>
    <x v="8"/>
    <s v="710341020101"/>
    <d v="2025-09-08T00:00:00"/>
    <d v="2025-08-11T00:00:00"/>
    <s v="QW02"/>
    <x v="28"/>
    <m/>
    <s v="X250912"/>
    <s v="1-8-F19145----J-F"/>
    <s v="FP BOX 19145----J (FSC)"/>
    <s v="BOX-"/>
    <s v="B"/>
    <n v="1000"/>
    <s v="PC"/>
    <s v="CNY"/>
    <n v="4.05"/>
    <n v="4050"/>
  </r>
  <r>
    <x v="8"/>
    <s v="710339340101"/>
    <d v="2025-09-08T00:00:00"/>
    <d v="2025-07-04T00:00:00"/>
    <s v="YY04S"/>
    <x v="30"/>
    <m/>
    <s v="C09025"/>
    <s v="7-C-REC2408AS-002"/>
    <s v="REC2408CT----------Y-Y-----"/>
    <s v="LID-"/>
    <s v="O"/>
    <n v="1000"/>
    <s v="PC"/>
    <s v="CNY"/>
    <n v="4.2"/>
    <n v="4200"/>
  </r>
  <r>
    <x v="8"/>
    <s v="710338830501"/>
    <d v="2025-09-08T00:00:00"/>
    <d v="2025-06-26T00:00:00"/>
    <s v="TA27"/>
    <x v="7"/>
    <m/>
    <s v="C09027"/>
    <s v="3-5-HAJ57--X4"/>
    <s v="LG-- POL R123 C/C40 H8.5 SS304x1.2"/>
    <s v="HDL-"/>
    <s v="B"/>
    <n v="1800"/>
    <s v="PC"/>
    <s v="CNY"/>
    <n v="4.8219000000000003"/>
    <n v="8679.42"/>
  </r>
  <r>
    <x v="8"/>
    <s v="710341020201"/>
    <d v="2025-09-08T00:00:00"/>
    <d v="2025-08-11T00:00:00"/>
    <s v="QW02"/>
    <x v="28"/>
    <m/>
    <s v="X250912"/>
    <s v="1-8-F19146----J-F"/>
    <s v="FP BOX 19146----J (FSC)"/>
    <s v="BOX-"/>
    <s v="B"/>
    <n v="3000"/>
    <s v="PC"/>
    <s v="CNY"/>
    <n v="5"/>
    <n v="15000"/>
  </r>
  <r>
    <x v="8"/>
    <s v="710341220101"/>
    <d v="2025-09-08T00:00:00"/>
    <d v="2025-08-11T00:00:00"/>
    <s v="YY04S"/>
    <x v="30"/>
    <m/>
    <s v="250905"/>
    <s v="7-C-W5C3205AK-CBY-Y"/>
    <s v="32CM LID 0.5MM CCSS CB IN:Y W/2 HOLES AT RIM"/>
    <s v="SKU-"/>
    <s v="O"/>
    <n v="1020"/>
    <s v="PC"/>
    <s v="CNY"/>
    <n v="7.4"/>
    <n v="7548"/>
  </r>
  <r>
    <x v="8"/>
    <s v="710341440101"/>
    <d v="2025-09-08T00:00:00"/>
    <d v="2025-08-19T00:00:00"/>
    <s v="QW02"/>
    <x v="28"/>
    <m/>
    <s v="X250912"/>
    <s v="1-8-C19153-C--K-F"/>
    <s v="COL BOX 19153-C--K (FSC)"/>
    <s v="BOX-"/>
    <s v="B"/>
    <n v="1510"/>
    <s v="PC"/>
    <s v="CNY"/>
    <n v="8"/>
    <n v="12080"/>
  </r>
  <r>
    <x v="8"/>
    <s v="710338070101"/>
    <d v="2025-09-08T00:00:00"/>
    <d v="2025-06-13T00:00:00"/>
    <s v="WX03"/>
    <x v="9"/>
    <m/>
    <s v="C09024"/>
    <s v="3-5-HPS247--Y"/>
    <s v="LG-- 247 BSH YBM28PK C/C59.25 H6.5"/>
    <s v="HDL-"/>
    <s v="B"/>
    <n v="90"/>
    <s v="PC"/>
    <s v="CNY"/>
    <n v="15.9543"/>
    <n v="1435.89"/>
  </r>
  <r>
    <x v="8"/>
    <s v="710341580201"/>
    <d v="2025-09-08T00:00:00"/>
    <d v="2025-08-21T00:00:00"/>
    <s v="HR06"/>
    <x v="56"/>
    <m/>
    <s v="M250905"/>
    <s v="1-4-M456G62280"/>
    <s v="MIDCOAT DARK PEWTER 456G-62280"/>
    <s v="INM-"/>
    <s v="B"/>
    <n v="150"/>
    <s v="KG"/>
    <s v="CNY"/>
    <n v="72.212400000000002"/>
    <n v="10831.86"/>
  </r>
  <r>
    <x v="8"/>
    <s v="710341580301"/>
    <d v="2025-09-08T00:00:00"/>
    <d v="2025-08-21T00:00:00"/>
    <s v="HR06"/>
    <x v="56"/>
    <m/>
    <s v="M250905"/>
    <s v="1-4-P459G62192"/>
    <s v="PRIMER BLACK 459G-62192"/>
    <s v="INM-"/>
    <s v="B"/>
    <n v="60"/>
    <s v="KG"/>
    <s v="CNY"/>
    <n v="104.4602"/>
    <n v="6267.61"/>
  </r>
  <r>
    <x v="8"/>
    <s v="710341580101"/>
    <d v="2025-09-08T00:00:00"/>
    <d v="2025-08-21T00:00:00"/>
    <s v="HR06"/>
    <x v="56"/>
    <m/>
    <s v="M250905"/>
    <s v="1-4-M456G72280"/>
    <s v="MIDCOAT DARK PEWTER 456G-72280"/>
    <s v="INM-"/>
    <s v="B"/>
    <n v="150"/>
    <s v="KG"/>
    <s v="CNY"/>
    <n v="122.23009999999999"/>
    <n v="18334.52"/>
  </r>
  <r>
    <x v="8"/>
    <s v="710337070201"/>
    <d v="2025-09-09T00:00:00"/>
    <d v="2025-05-30T00:00:00"/>
    <s v="MX03"/>
    <x v="6"/>
    <m/>
    <s v="C09032"/>
    <s v="7-6-S67"/>
    <s v="SCR SS M6x25mm"/>
    <s v="SCR-"/>
    <s v="B"/>
    <n v="11100"/>
    <s v="PC"/>
    <s v="CNY"/>
    <n v="0.153"/>
    <n v="1698.3"/>
  </r>
  <r>
    <x v="8"/>
    <s v="710341380101"/>
    <d v="2025-09-09T00:00:00"/>
    <d v="2025-08-14T00:00:00"/>
    <s v="R017"/>
    <x v="18"/>
    <m/>
    <s v="C09034"/>
    <s v="1-6-708-A"/>
    <s v="SILICONE RUBBER KNOB GN36A"/>
    <s v="ANYD"/>
    <s v="B"/>
    <n v="2050"/>
    <s v="PC"/>
    <s v="CNY"/>
    <n v="0.8"/>
    <n v="1640"/>
  </r>
  <r>
    <x v="8"/>
    <s v="710341670101"/>
    <d v="2025-09-09T00:00:00"/>
    <d v="2025-08-25T00:00:00"/>
    <s v="R017"/>
    <x v="18"/>
    <m/>
    <s v="C09034"/>
    <s v="1-6-708-A"/>
    <s v="SILICONE RUBBER KNOB GN36A"/>
    <s v="ANYD"/>
    <s v="B"/>
    <n v="1000"/>
    <s v="PC"/>
    <s v="CNY"/>
    <n v="0.8"/>
    <n v="800"/>
  </r>
  <r>
    <x v="8"/>
    <s v="710341860101"/>
    <d v="2025-09-09T00:00:00"/>
    <d v="2025-08-26T00:00:00"/>
    <s v="R017"/>
    <x v="18"/>
    <m/>
    <s v="C09034"/>
    <s v="1-6-708-A"/>
    <s v="SILICONE RUBBER KNOB GN36A"/>
    <s v="ANYD"/>
    <s v="B"/>
    <n v="3700"/>
    <s v="PC"/>
    <s v="CNY"/>
    <n v="0.8"/>
    <n v="2960"/>
  </r>
  <r>
    <x v="8"/>
    <s v="710340880101"/>
    <d v="2025-09-09T00:00:00"/>
    <d v="2025-08-06T00:00:00"/>
    <s v="Z010"/>
    <x v="25"/>
    <m/>
    <s v="C09033"/>
    <s v="1-6-GAL16-ZA"/>
    <s v="G-LD AL 16CM POL"/>
    <s v="GLID"/>
    <s v="B"/>
    <n v="500"/>
    <s v="PC"/>
    <s v="CNY"/>
    <n v="2.7103999999999999"/>
    <n v="1355.2"/>
  </r>
  <r>
    <x v="8"/>
    <s v="710341990101"/>
    <d v="2025-09-09T00:00:00"/>
    <d v="2025-08-29T00:00:00"/>
    <s v="Z010"/>
    <x v="25"/>
    <m/>
    <s v="C09033"/>
    <s v="1-6-GV18-ZA"/>
    <s v="G-LD V 18CM POL"/>
    <s v="GLID"/>
    <s v="B"/>
    <n v="560"/>
    <s v="PC"/>
    <s v="CNY"/>
    <n v="2.9073000000000002"/>
    <n v="1628.09"/>
  </r>
  <r>
    <x v="8"/>
    <s v="710341990201"/>
    <d v="2025-09-09T00:00:00"/>
    <d v="2025-08-29T00:00:00"/>
    <s v="Z010"/>
    <x v="25"/>
    <m/>
    <s v="C09033"/>
    <s v="1-6-GV20-ZA"/>
    <s v="G-LD V 20CM POL"/>
    <s v="GLID"/>
    <s v="B"/>
    <n v="500"/>
    <s v="PC"/>
    <s v="CNY"/>
    <n v="3.3694999999999999"/>
    <n v="1684.75"/>
  </r>
  <r>
    <x v="8"/>
    <s v="710339340101"/>
    <d v="2025-09-09T00:00:00"/>
    <d v="2025-07-04T00:00:00"/>
    <s v="YY04S"/>
    <x v="30"/>
    <m/>
    <s v="C09030"/>
    <s v="7-C-REC2408AS-002"/>
    <s v="REC2408CT----------Y-Y-----"/>
    <s v="LID-"/>
    <s v="O"/>
    <n v="1000"/>
    <s v="PC"/>
    <s v="CNY"/>
    <n v="4.2"/>
    <n v="4200"/>
  </r>
  <r>
    <x v="8"/>
    <s v="710341761001"/>
    <d v="2025-09-09T00:00:00"/>
    <d v="2025-08-25T00:00:00"/>
    <s v="Z010"/>
    <x v="25"/>
    <m/>
    <s v="C09033"/>
    <s v="1-6-GE26-ZA"/>
    <s v="G-LD E 26CM POL"/>
    <s v="GLID"/>
    <s v="B"/>
    <n v="1820"/>
    <s v="PC"/>
    <s v="CNY"/>
    <n v="4.6055000000000001"/>
    <n v="8382.01"/>
  </r>
  <r>
    <x v="8"/>
    <s v="710337110201"/>
    <d v="2025-09-09T00:00:00"/>
    <d v="2025-05-30T00:00:00"/>
    <s v="WX03"/>
    <x v="9"/>
    <m/>
    <s v=" C09035"/>
    <s v="7-5-KDG01D-X"/>
    <s v="KNOB DG RP BK01A POL"/>
    <s v="KNOB"/>
    <s v="B"/>
    <n v="2140"/>
    <s v="PC"/>
    <s v="CNY"/>
    <n v="5.0999999999999996"/>
    <n v="10914"/>
  </r>
  <r>
    <x v="8"/>
    <s v="710339190201"/>
    <d v="2025-09-09T00:00:00"/>
    <d v="2025-07-01T00:00:00"/>
    <s v="WX03"/>
    <x v="9"/>
    <m/>
    <s v="C09035"/>
    <s v="7-5-KDG01D-X"/>
    <s v="KNOB DG RP BK01A POL"/>
    <s v="KNOB"/>
    <s v="B"/>
    <n v="240"/>
    <s v="PC"/>
    <s v="CNY"/>
    <n v="5.0999999999999996"/>
    <n v="1224"/>
  </r>
  <r>
    <x v="8"/>
    <s v="710317880101"/>
    <d v="2025-09-09T00:00:00"/>
    <d v="2024-05-31T00:00:00"/>
    <s v="HM04"/>
    <x v="34"/>
    <m/>
    <s v="RTV-1192"/>
    <s v="1-6-GLH14-ZA"/>
    <s v="G-LD LH 14CM GN36A"/>
    <s v="ANYD"/>
    <s v="B"/>
    <n v="-60"/>
    <s v="PC"/>
    <s v="CNY"/>
    <n v="6.4610000000000003"/>
    <n v="-387.66"/>
  </r>
  <r>
    <x v="8"/>
    <s v="710340340101"/>
    <d v="2025-09-09T00:00:00"/>
    <d v="2025-07-25T00:00:00"/>
    <s v="HM04"/>
    <x v="34"/>
    <m/>
    <s v="RTV-1192"/>
    <s v="1-6-GLH14-ZE"/>
    <s v="G-LD LH 14CM BK01A"/>
    <s v="GLID"/>
    <s v="B"/>
    <n v="-240"/>
    <s v="PC"/>
    <s v="CNY"/>
    <n v="6.4610000000000003"/>
    <n v="-1550.64"/>
  </r>
  <r>
    <x v="8"/>
    <s v="710340340101"/>
    <d v="2025-09-09T00:00:00"/>
    <d v="2025-07-25T00:00:00"/>
    <s v="HM04"/>
    <x v="34"/>
    <m/>
    <s v="C09031"/>
    <s v="1-6-GLH14-ZE"/>
    <s v="G-LD LH 14CM BK01A"/>
    <s v="GLID"/>
    <s v="B"/>
    <n v="90"/>
    <s v="PC"/>
    <s v="CNY"/>
    <n v="6.4610000000000003"/>
    <n v="581.49"/>
  </r>
  <r>
    <x v="8"/>
    <s v="710341340101"/>
    <d v="2025-09-09T00:00:00"/>
    <d v="2025-08-14T00:00:00"/>
    <s v="HM04"/>
    <x v="34"/>
    <m/>
    <s v="C09031"/>
    <s v="1-6-GLH14-ZQ"/>
    <s v="G-LD LH 14CM GN36A"/>
    <s v="ANYD"/>
    <s v="B"/>
    <n v="1243"/>
    <s v="PC"/>
    <s v="CNY"/>
    <n v="6.4610000000000003"/>
    <n v="8031.02"/>
  </r>
  <r>
    <x v="8"/>
    <s v="710341340101"/>
    <d v="2025-09-09T00:00:00"/>
    <d v="2025-08-14T00:00:00"/>
    <s v="HM04"/>
    <x v="34"/>
    <m/>
    <s v="C09031"/>
    <s v="1-6-GLH14-ZQ"/>
    <s v="G-LD LH 14CM GN36A"/>
    <s v="ANYD"/>
    <s v="B"/>
    <n v="497"/>
    <s v="PC"/>
    <s v="CNY"/>
    <n v="6.4610000000000003"/>
    <n v="3211.12"/>
  </r>
  <r>
    <x v="8"/>
    <s v="710330950201"/>
    <d v="2025-09-09T00:00:00"/>
    <d v="2025-02-14T00:00:00"/>
    <s v="HM04"/>
    <x v="34"/>
    <m/>
    <s v="RTV-1192"/>
    <s v="1-6-GMF15-ZQ"/>
    <s v="G-LD MF 15CM SQUARE GN36A"/>
    <s v="ANYD"/>
    <s v="B"/>
    <n v="-90"/>
    <s v="PC"/>
    <s v="CNY"/>
    <n v="7.3479999999999999"/>
    <n v="-661.32"/>
  </r>
  <r>
    <x v="8"/>
    <s v="710341220101"/>
    <d v="2025-09-09T00:00:00"/>
    <d v="2025-08-11T00:00:00"/>
    <s v="YY04S"/>
    <x v="30"/>
    <m/>
    <s v="250906"/>
    <s v="7-C-W5C3205AK-CBY-Y"/>
    <s v="32CM LID 0.5MM CCSS CB IN:Y W/2 HOLES AT RIM"/>
    <s v="SKU-"/>
    <s v="O"/>
    <n v="372"/>
    <s v="PC"/>
    <s v="CNY"/>
    <n v="7.4"/>
    <n v="2752.8"/>
  </r>
  <r>
    <x v="8"/>
    <s v="710341220101"/>
    <d v="2025-09-09T00:00:00"/>
    <d v="2025-08-11T00:00:00"/>
    <s v="YY04S"/>
    <x v="30"/>
    <m/>
    <s v=""/>
    <s v="7-C-W5C3205AK-CBY-Y"/>
    <s v="32CM LID 0.5MM CCSS CB IN:Y W/2 HOLES AT RIM"/>
    <s v="SKU-"/>
    <s v="O"/>
    <n v="-372"/>
    <s v="PC"/>
    <s v="CNY"/>
    <n v="7.4"/>
    <n v="-2752.8"/>
  </r>
  <r>
    <x v="8"/>
    <s v="710340050201"/>
    <d v="2025-09-09T00:00:00"/>
    <d v="2025-07-18T00:00:00"/>
    <s v="HM04"/>
    <x v="34"/>
    <m/>
    <s v="RTV-1192"/>
    <s v="1-6-GMF15-ZC"/>
    <s v="G-LD MF 15CM SQUARE  BU47A"/>
    <s v="ANYD"/>
    <s v="B"/>
    <n v="-180"/>
    <s v="PC"/>
    <s v="CNY"/>
    <n v="7.4237000000000002"/>
    <n v="-1336.27"/>
  </r>
  <r>
    <x v="8"/>
    <s v="710339320101"/>
    <d v="2025-09-09T00:00:00"/>
    <d v="2025-07-04T00:00:00"/>
    <s v="WX03"/>
    <x v="9"/>
    <m/>
    <s v="C09035"/>
    <s v="3-5-LSI103A-Y"/>
    <s v="STD- 103 M BSH R177.3 C/C102 H6.5 (BFMY16)"/>
    <s v="LHDL"/>
    <s v="B"/>
    <n v="1920"/>
    <s v="PC"/>
    <s v="CNY"/>
    <n v="7.5308000000000002"/>
    <n v="14459.14"/>
  </r>
  <r>
    <x v="8"/>
    <s v="710342290101"/>
    <d v="2025-09-09T00:00:00"/>
    <d v="2025-09-05T00:00:00"/>
    <s v="HM04"/>
    <x v="34"/>
    <m/>
    <s v="C09031"/>
    <s v="1-6-GMF15-ZQ"/>
    <s v="G-LD MF 15CM SQUARE GN36A"/>
    <s v="ANYD"/>
    <s v="B"/>
    <n v="200"/>
    <s v="PC"/>
    <s v="CNY"/>
    <n v="7.5751999999999997"/>
    <n v="1515.04"/>
  </r>
  <r>
    <x v="8"/>
    <s v="710340440101"/>
    <d v="2025-09-09T00:00:00"/>
    <d v="2025-07-28T00:00:00"/>
    <s v="YD11"/>
    <x v="19"/>
    <m/>
    <s v="M250906"/>
    <s v="1-6-668"/>
    <s v="SILICONE RING FOR 1-6-GLX20 SHORE A 68-73 (RD26A)"/>
    <s v="GLID"/>
    <s v="B"/>
    <n v="3520"/>
    <s v="PC"/>
    <s v="CNY"/>
    <n v="8.7219999999999995"/>
    <n v="30701.439999999999"/>
  </r>
  <r>
    <x v="8"/>
    <s v="710340440201"/>
    <d v="2025-09-09T00:00:00"/>
    <d v="2025-07-28T00:00:00"/>
    <s v="YD11"/>
    <x v="19"/>
    <m/>
    <s v="M250906"/>
    <s v="1-6-669"/>
    <s v="SILICONE RING FOR 1-6-GLX26 SHORE A 68-73 (RD26A)"/>
    <s v="GLID"/>
    <s v="B"/>
    <n v="5530"/>
    <s v="PC"/>
    <s v="CNY"/>
    <n v="10.7476"/>
    <n v="59434.23"/>
  </r>
  <r>
    <x v="8"/>
    <s v="710340440301"/>
    <d v="2025-09-09T00:00:00"/>
    <d v="2025-07-28T00:00:00"/>
    <s v="YD11"/>
    <x v="19"/>
    <m/>
    <s v="M250906"/>
    <s v="1-6-670"/>
    <s v="SILICONE RING FOR 1-6-GLX30 SHORE A 68-73 (RD26A)"/>
    <s v="GLID"/>
    <s v="B"/>
    <n v="2020"/>
    <s v="PC"/>
    <s v="CNY"/>
    <n v="13.6808"/>
    <n v="27635.22"/>
  </r>
  <r>
    <x v="8"/>
    <s v="710337340601"/>
    <d v="2025-09-09T00:00:00"/>
    <d v="2025-06-05T00:00:00"/>
    <s v="R017"/>
    <x v="18"/>
    <m/>
    <s v="C09034"/>
    <s v="3-5-SJP128--X"/>
    <s v="STD- 128 POL R132.75 C/C97.5 H5.5"/>
    <s v="SHDL"/>
    <s v="B"/>
    <n v="300"/>
    <s v="PC"/>
    <s v="CNY"/>
    <n v="14.079499999999999"/>
    <n v="4223.8500000000004"/>
  </r>
  <r>
    <x v="8"/>
    <s v="710339610101"/>
    <d v="2025-09-09T00:00:00"/>
    <d v="2025-07-09T00:00:00"/>
    <s v="WX03"/>
    <x v="9"/>
    <m/>
    <s v="C09035"/>
    <s v="3-5-HPS102--Y"/>
    <s v="SH-- 102 BSH R72.3 C/C59.25 H6.5"/>
    <s v="HDL-"/>
    <s v="B"/>
    <n v="320"/>
    <s v="PC"/>
    <s v="CNY"/>
    <n v="15.564299999999999"/>
    <n v="4980.58"/>
  </r>
  <r>
    <x v="8"/>
    <s v="710339610201"/>
    <d v="2025-09-09T00:00:00"/>
    <d v="2025-07-09T00:00:00"/>
    <s v="WX03"/>
    <x v="9"/>
    <m/>
    <s v="C09035"/>
    <s v="3-5-HPS104--Y"/>
    <s v="SH-- 104 BSH R92.3 C/C59.25 H6.5"/>
    <s v="HDL-"/>
    <s v="B"/>
    <n v="450"/>
    <s v="PC"/>
    <s v="CNY"/>
    <n v="15.564299999999999"/>
    <n v="7003.94"/>
  </r>
  <r>
    <x v="8"/>
    <s v="710339610401"/>
    <d v="2025-09-09T00:00:00"/>
    <d v="2025-07-09T00:00:00"/>
    <s v="WX03"/>
    <x v="9"/>
    <m/>
    <s v="C09035"/>
    <s v="3-5-HPS207--Y"/>
    <s v="LG-- 207 BSH EAF28IA C/C59.25 H6.5"/>
    <s v="HDL-"/>
    <s v="B"/>
    <n v="360"/>
    <s v="PC"/>
    <s v="CNY"/>
    <n v="15.9543"/>
    <n v="5743.55"/>
  </r>
  <r>
    <x v="8"/>
    <s v="710337341101"/>
    <d v="2025-09-09T00:00:00"/>
    <d v="2025-06-05T00:00:00"/>
    <s v="R017"/>
    <x v="18"/>
    <m/>
    <s v="C09033"/>
    <s v="3-5-HJP205--X"/>
    <s v="SH-- 205 POL R122 C/C65 H5.5"/>
    <s v="HDL-"/>
    <s v="B"/>
    <n v="119"/>
    <s v="PC"/>
    <s v="CNY"/>
    <n v="19.8889"/>
    <n v="2366.7800000000002"/>
  </r>
  <r>
    <x v="8"/>
    <s v="710337341201"/>
    <d v="2025-09-09T00:00:00"/>
    <d v="2025-06-05T00:00:00"/>
    <s v="R017"/>
    <x v="18"/>
    <m/>
    <s v="C09034"/>
    <s v="3-5-HJP206--X"/>
    <s v="LG-- 206 POL HAR26QG C/C82 H5.5"/>
    <s v="HDL-"/>
    <s v="B"/>
    <n v="1374"/>
    <s v="PC"/>
    <s v="CNY"/>
    <n v="21.358899999999998"/>
    <n v="29347.13"/>
  </r>
  <r>
    <x v="8"/>
    <s v="710341940101"/>
    <d v="2025-09-09T00:00:00"/>
    <d v="2025-08-27T00:00:00"/>
    <s v="HF06"/>
    <x v="39"/>
    <m/>
    <s v="M250907"/>
    <s v="1-4-P4770N20555"/>
    <s v="4770/N20555-G05 DUSTY CLAY RED"/>
    <s v="EXM-"/>
    <s v="B"/>
    <n v="50"/>
    <s v="KG"/>
    <s v="CNY"/>
    <n v="110.6195"/>
    <n v="5530.98"/>
  </r>
  <r>
    <x v="8"/>
    <s v="710341940201"/>
    <d v="2025-09-09T00:00:00"/>
    <d v="2025-08-27T00:00:00"/>
    <s v="HF06"/>
    <x v="39"/>
    <m/>
    <s v="M250907"/>
    <s v="1-4-4770N18857"/>
    <s v="XYLAC 4770/N18857 MATTE RED METALLIC"/>
    <s v="EXM-"/>
    <s v="B"/>
    <n v="25"/>
    <s v="KG"/>
    <s v="CNY"/>
    <n v="137.16810000000001"/>
    <n v="3429.2"/>
  </r>
  <r>
    <x v="8"/>
    <s v="710337040201"/>
    <d v="2025-09-10T00:00:00"/>
    <d v="2025-05-30T00:00:00"/>
    <s v="GY09"/>
    <x v="4"/>
    <m/>
    <s v="C09036"/>
    <s v="1-6-W22"/>
    <s v="WHR SS 25mm G-LD"/>
    <s v="WHR-"/>
    <s v="B"/>
    <n v="11100"/>
    <s v="PC"/>
    <s v="CNY"/>
    <n v="4.1000000000000002E-2"/>
    <n v="455.1"/>
  </r>
  <r>
    <x v="8"/>
    <s v="710341050101"/>
    <d v="2025-09-10T00:00:00"/>
    <d v="2025-08-11T00:00:00"/>
    <s v="GY09"/>
    <x v="4"/>
    <m/>
    <s v="C09036"/>
    <s v="1-6-646"/>
    <s v="VOC-FREE HIGH TEAR STRENGTH CLEAR SI RU GROMMET 500F"/>
    <s v="WHR-"/>
    <s v="B"/>
    <n v="2300"/>
    <s v="PC"/>
    <s v="CNY"/>
    <n v="8.5000000000000006E-2"/>
    <n v="195.5"/>
  </r>
  <r>
    <x v="8"/>
    <s v="710337040101"/>
    <d v="2025-09-10T00:00:00"/>
    <d v="2025-05-30T00:00:00"/>
    <s v="GY09"/>
    <x v="4"/>
    <m/>
    <s v="C09036"/>
    <s v="7-6-556"/>
    <s v="PASSED LFGB SILICONE BUSHING BK01A"/>
    <s v="MISC"/>
    <s v="B"/>
    <n v="11100"/>
    <s v="PC"/>
    <s v="CNY"/>
    <n v="0.115"/>
    <n v="1276.5"/>
  </r>
  <r>
    <x v="8"/>
    <s v="710342050901"/>
    <d v="2025-09-11T00:00:00"/>
    <d v="2025-09-02T00:00:00"/>
    <s v="HQ01"/>
    <x v="2"/>
    <m/>
    <s v="X250915"/>
    <s v="7-8-PL6555"/>
    <s v="TETRON RD WARNING STKR MJP"/>
    <s v="STKR"/>
    <s v="B"/>
    <n v="8000"/>
    <s v="PC"/>
    <s v="CNY"/>
    <n v="2.5899999999999999E-2"/>
    <n v="207.2"/>
  </r>
  <r>
    <x v="8"/>
    <s v="710341470101"/>
    <d v="2025-09-11T00:00:00"/>
    <d v="2025-08-20T00:00:00"/>
    <s v="HQ01"/>
    <x v="2"/>
    <m/>
    <s v="X250915"/>
    <s v="1-8-PL5364"/>
    <s v="ES STKR INDUSTION COOKING"/>
    <s v="STKR"/>
    <s v="B"/>
    <n v="3400"/>
    <s v="PC"/>
    <s v="CNY"/>
    <n v="3.4200000000000001E-2"/>
    <n v="116.28"/>
  </r>
  <r>
    <x v="8"/>
    <s v="710342050801"/>
    <d v="2025-09-11T00:00:00"/>
    <d v="2025-09-02T00:00:00"/>
    <s v="HQ01"/>
    <x v="2"/>
    <m/>
    <s v="X250915"/>
    <s v="7-8-PL12841-C"/>
    <s v="JAN+ADD STKR 4976667767371"/>
    <s v="STKR"/>
    <s v="B"/>
    <n v="2020"/>
    <s v="PC"/>
    <s v="CNY"/>
    <n v="4.4999999999999998E-2"/>
    <n v="90.9"/>
  </r>
  <r>
    <x v="8"/>
    <s v="710341460701"/>
    <d v="2025-09-11T00:00:00"/>
    <d v="2025-08-20T00:00:00"/>
    <s v="HQ01"/>
    <x v="2"/>
    <m/>
    <s v="X250915"/>
    <s v="7-8-PL12107"/>
    <s v="PRICE STKR (PMS 446C DIA.20mm f35)"/>
    <s v="STKR"/>
    <s v="B"/>
    <n v="2020"/>
    <s v="PC"/>
    <s v="CNY"/>
    <n v="7.0000000000000007E-2"/>
    <n v="141.4"/>
  </r>
  <r>
    <x v="8"/>
    <s v="710342050101"/>
    <d v="2025-09-11T00:00:00"/>
    <d v="2025-09-02T00:00:00"/>
    <s v="HQ01"/>
    <x v="2"/>
    <m/>
    <s v="X250917"/>
    <s v="6-8-W001"/>
    <s v="WHITE WRAP PAPER 12x12&quot;38GSM"/>
    <s v="PAP-"/>
    <s v="B"/>
    <n v="5000"/>
    <s v="PC"/>
    <s v="CNY"/>
    <n v="0.1"/>
    <n v="500"/>
  </r>
  <r>
    <x v="8"/>
    <s v="710342050401"/>
    <d v="2025-09-11T00:00:00"/>
    <d v="2025-09-02T00:00:00"/>
    <s v="HQ01"/>
    <x v="2"/>
    <m/>
    <s v="X250917"/>
    <s v="7-8-P2AM0451818"/>
    <s v="WHITE WRAP PAPER 45gsm 18x18&quot;"/>
    <s v="PAP-"/>
    <s v="B"/>
    <n v="5000"/>
    <s v="PC"/>
    <s v="CNY"/>
    <n v="0.12"/>
    <n v="600"/>
  </r>
  <r>
    <x v="8"/>
    <s v="710341470201"/>
    <d v="2025-09-11T00:00:00"/>
    <d v="2025-08-20T00:00:00"/>
    <s v="HQ01"/>
    <x v="2"/>
    <m/>
    <s v="X250916"/>
    <s v="1-8-PU280"/>
    <s v="U&amp;C COOK'N LOOK INDUCTION (MXL)"/>
    <s v="U&amp;C-"/>
    <s v="B"/>
    <n v="1010"/>
    <s v="PC"/>
    <s v="CNY"/>
    <n v="0.21929999999999999"/>
    <n v="221.49"/>
  </r>
  <r>
    <x v="8"/>
    <s v="710342051001"/>
    <d v="2025-09-11T00:00:00"/>
    <d v="2025-09-02T00:00:00"/>
    <s v="HQ01"/>
    <x v="2"/>
    <m/>
    <s v="X250916"/>
    <s v="7-8-PU483D-C"/>
    <s v="U&amp;C MEYER SS MJP"/>
    <s v="U&amp;C-"/>
    <s v="B"/>
    <n v="7550"/>
    <s v="PC"/>
    <s v="CNY"/>
    <n v="0.22839999999999999"/>
    <n v="1724.42"/>
  </r>
  <r>
    <x v="8"/>
    <s v="710341620101"/>
    <d v="2025-09-11T00:00:00"/>
    <d v="2025-08-25T00:00:00"/>
    <s v="HQ01"/>
    <x v="2"/>
    <m/>
    <s v="X250917"/>
    <s v="6-8-W002"/>
    <s v="WHITE WRAP PAPER 18x18&quot;38GSM"/>
    <s v="PAP-"/>
    <s v="B"/>
    <n v="20000"/>
    <s v="PC"/>
    <s v="CNY"/>
    <n v="0.23"/>
    <n v="4600"/>
  </r>
  <r>
    <x v="8"/>
    <s v="710341460601"/>
    <d v="2025-09-11T00:00:00"/>
    <d v="2025-08-20T00:00:00"/>
    <s v="HQ01"/>
    <x v="2"/>
    <m/>
    <s v="X250917"/>
    <s v="7-8-P2AM0453030"/>
    <s v="WHITE WRAP PAPER 45gsm 30x30&quot;"/>
    <s v="PAP-"/>
    <s v="B"/>
    <n v="5000"/>
    <s v="PC"/>
    <s v="CNY"/>
    <n v="0.24"/>
    <n v="1200"/>
  </r>
  <r>
    <x v="8"/>
    <s v="710341470301"/>
    <d v="2025-09-11T00:00:00"/>
    <d v="2025-08-20T00:00:00"/>
    <s v="HQ01"/>
    <x v="2"/>
    <m/>
    <s v="X250916"/>
    <s v="3-8-PU323"/>
    <s v="U&amp;C CIR PREM PRO MXL"/>
    <s v="U&amp;C-"/>
    <s v="B"/>
    <n v="250"/>
    <s v="PC"/>
    <s v="CNY"/>
    <n v="0.2409"/>
    <n v="60.23"/>
  </r>
  <r>
    <x v="8"/>
    <s v="710341470501"/>
    <d v="2025-09-11T00:00:00"/>
    <d v="2025-08-20T00:00:00"/>
    <s v="HQ01"/>
    <x v="2"/>
    <m/>
    <s v="X250916"/>
    <s v="7-8-PU568"/>
    <s v="U&amp;C MEYER CLAD(MCN)"/>
    <s v="U&amp;C-"/>
    <s v="B"/>
    <n v="350"/>
    <s v="PC"/>
    <s v="CNY"/>
    <n v="0.28399999999999997"/>
    <n v="99.4"/>
  </r>
  <r>
    <x v="8"/>
    <s v="710341470401"/>
    <d v="2025-09-11T00:00:00"/>
    <d v="2025-08-20T00:00:00"/>
    <s v="HQ01"/>
    <x v="2"/>
    <m/>
    <s v="X250916"/>
    <s v="7-8-PU535"/>
    <s v="U&amp;C MEYER CENTENNIAL (MXL)"/>
    <s v="U&amp;C-"/>
    <s v="B"/>
    <n v="3400"/>
    <s v="PC"/>
    <s v="CNY"/>
    <n v="0.30759999999999998"/>
    <n v="1045.8399999999999"/>
  </r>
  <r>
    <x v="8"/>
    <s v="710341460201"/>
    <d v="2025-09-11T00:00:00"/>
    <d v="2025-08-20T00:00:00"/>
    <s v="HQ01"/>
    <x v="2"/>
    <m/>
    <s v="X250916"/>
    <s v="3-8-PU453D"/>
    <s v="U&amp;C ANOLON ENDURANCE + (MCA)"/>
    <s v="U&amp;C-"/>
    <s v="B"/>
    <n v="2000"/>
    <s v="PC"/>
    <s v="CNY"/>
    <n v="0.32300000000000001"/>
    <n v="646"/>
  </r>
  <r>
    <x v="8"/>
    <s v="710341830101"/>
    <d v="2025-09-11T00:00:00"/>
    <d v="2025-08-26T00:00:00"/>
    <s v="HQ01"/>
    <x v="2"/>
    <m/>
    <s v="X250916"/>
    <s v="3-8-PU453D"/>
    <s v="U&amp;C ANOLON ENDURANCE + (MCA)"/>
    <s v="U&amp;C-"/>
    <s v="B"/>
    <n v="1200"/>
    <s v="PC"/>
    <s v="CNY"/>
    <n v="0.32300000000000001"/>
    <n v="387.6"/>
  </r>
  <r>
    <x v="8"/>
    <s v="710341620201"/>
    <d v="2025-09-11T00:00:00"/>
    <d v="2025-08-25T00:00:00"/>
    <s v="HQ01"/>
    <x v="2"/>
    <m/>
    <s v="X250917"/>
    <s v="6-8-W005"/>
    <s v="WHITE WRAP PAPER 24x24&quot; 38GSM"/>
    <s v="PAP-"/>
    <s v="B"/>
    <n v="5000"/>
    <s v="PC"/>
    <s v="CNY"/>
    <n v="0.36"/>
    <n v="1800"/>
  </r>
  <r>
    <x v="8"/>
    <s v="710342050201"/>
    <d v="2025-09-11T00:00:00"/>
    <d v="2025-09-02T00:00:00"/>
    <s v="HQ01"/>
    <x v="2"/>
    <m/>
    <s v="X250917"/>
    <s v="6-8-W004"/>
    <s v="WHITE WRAP PAPER 30x30&quot;38GSM"/>
    <s v="PAP-"/>
    <s v="B"/>
    <n v="3000"/>
    <s v="PC"/>
    <s v="CNY"/>
    <n v="0.47789999999999999"/>
    <n v="1433.7"/>
  </r>
  <r>
    <x v="8"/>
    <s v="710341830501"/>
    <d v="2025-09-11T00:00:00"/>
    <d v="2025-08-26T00:00:00"/>
    <s v="HQ01"/>
    <x v="2"/>
    <m/>
    <s v="X250916"/>
    <s v="7-8-PW127"/>
    <s v="RECIPE BOOKLET 78260"/>
    <s v="BHRE"/>
    <s v="B"/>
    <n v="1820"/>
    <s v="PC"/>
    <s v="CNY"/>
    <n v="0.76"/>
    <n v="1383.2"/>
  </r>
  <r>
    <x v="8"/>
    <s v="710342050301"/>
    <d v="2025-09-11T00:00:00"/>
    <d v="2025-09-02T00:00:00"/>
    <s v="HQ01"/>
    <x v="2"/>
    <m/>
    <s v="X250916"/>
    <s v="6-8-X021"/>
    <s v="6-8-PW33,36,PU09,PL0198,0199"/>
    <s v="PRIM"/>
    <s v="B"/>
    <n v="200"/>
    <s v="PC"/>
    <s v="CNY"/>
    <n v="1.29"/>
    <n v="258"/>
  </r>
  <r>
    <x v="8"/>
    <s v="710340230101"/>
    <d v="2025-09-11T00:00:00"/>
    <d v="2025-07-23T00:00:00"/>
    <s v="R017"/>
    <x v="18"/>
    <m/>
    <s v="C09038"/>
    <s v="3-5-LPS103--Y"/>
    <s v="STD- 103 BSH R177.25 C/C113 H6.5"/>
    <s v="HDL-"/>
    <s v="B"/>
    <n v="1010"/>
    <s v="PC"/>
    <s v="CNY"/>
    <n v="3.9580000000000002"/>
    <n v="3997.58"/>
  </r>
  <r>
    <x v="8"/>
    <s v="710340230201"/>
    <d v="2025-09-11T00:00:00"/>
    <d v="2025-07-23T00:00:00"/>
    <s v="R017"/>
    <x v="18"/>
    <m/>
    <s v="C09038"/>
    <s v="3-5-LPS107--Y"/>
    <s v="STD- 107 BSH R275.61 C/C113 H6.5"/>
    <s v="HDL-"/>
    <s v="B"/>
    <n v="1100"/>
    <s v="PC"/>
    <s v="CNY"/>
    <n v="3.9580000000000002"/>
    <n v="4353.8"/>
  </r>
  <r>
    <x v="8"/>
    <s v="710339340101"/>
    <d v="2025-09-11T00:00:00"/>
    <d v="2025-07-04T00:00:00"/>
    <s v="YY04S"/>
    <x v="30"/>
    <m/>
    <s v="C09037"/>
    <s v="7-C-REC2408AS-002"/>
    <s v="REC2408CT----------Y-Y-----"/>
    <s v="LID-"/>
    <s v="O"/>
    <n v="2750"/>
    <s v="PC"/>
    <s v="CNY"/>
    <n v="4.2"/>
    <n v="11550"/>
  </r>
  <r>
    <x v="8"/>
    <s v="710339120201"/>
    <d v="2025-09-11T00:00:00"/>
    <d v="2025-07-01T00:00:00"/>
    <s v="YP02"/>
    <x v="0"/>
    <m/>
    <s v="250907"/>
    <s v="BLC35DS-001"/>
    <s v="35CM SS LID W/KNOB &amp; WHISTLE"/>
    <s v="SKU-"/>
    <s v="O"/>
    <n v="1300"/>
    <s v="PC"/>
    <s v="CNY"/>
    <n v="6.298"/>
    <n v="8187.4"/>
  </r>
  <r>
    <x v="8"/>
    <s v="710337340501"/>
    <d v="2025-09-11T00:00:00"/>
    <d v="2025-06-05T00:00:00"/>
    <s v="R017"/>
    <x v="18"/>
    <m/>
    <s v="C09038"/>
    <s v="3-5-SJP125--X"/>
    <s v="STD- 125 POL R102.75 C/C95.3 H5.5"/>
    <s v="SHDL"/>
    <s v="B"/>
    <n v="300"/>
    <s v="PC"/>
    <s v="CNY"/>
    <n v="14.079499999999999"/>
    <n v="4223.8500000000004"/>
  </r>
  <r>
    <x v="8"/>
    <s v="710337340601"/>
    <d v="2025-09-11T00:00:00"/>
    <d v="2025-06-05T00:00:00"/>
    <s v="R017"/>
    <x v="18"/>
    <m/>
    <s v="C09038"/>
    <s v="3-5-SJP128--X"/>
    <s v="STD- 128 POL R132.75 C/C97.5 H5.5"/>
    <s v="SHDL"/>
    <s v="B"/>
    <n v="1500"/>
    <s v="PC"/>
    <s v="CNY"/>
    <n v="14.079499999999999"/>
    <n v="21119.25"/>
  </r>
  <r>
    <x v="8"/>
    <s v="710338260301"/>
    <d v="2025-09-11T00:00:00"/>
    <d v="2025-06-18T00:00:00"/>
    <s v="R017"/>
    <x v="18"/>
    <m/>
    <s v="250908"/>
    <s v="3-5-SJP205--X"/>
    <s v="LA-- 205 POL"/>
    <s v="SHDL"/>
    <s v="B"/>
    <n v="1100"/>
    <s v="PC"/>
    <s v="CNY"/>
    <n v="14.079499999999999"/>
    <n v="15487.45"/>
  </r>
  <r>
    <x v="8"/>
    <s v="710341720101"/>
    <d v="2025-09-12T00:00:00"/>
    <d v="2025-08-25T00:00:00"/>
    <s v="WD01"/>
    <x v="1"/>
    <m/>
    <s v="X250923"/>
    <s v="7-8-PL11994"/>
    <s v="OC BC+CAT# STKR 78260"/>
    <s v="STKR"/>
    <s v="B"/>
    <n v="1360"/>
    <s v="PC"/>
    <s v="CNY"/>
    <n v="0.05"/>
    <n v="68"/>
  </r>
  <r>
    <x v="8"/>
    <s v="710341720201"/>
    <d v="2025-09-12T00:00:00"/>
    <d v="2025-08-25T00:00:00"/>
    <s v="WD01"/>
    <x v="1"/>
    <m/>
    <s v="X250923"/>
    <s v="7-8-PL11994"/>
    <s v="OC BC+CAT# STKR 78260"/>
    <s v="STKR"/>
    <s v="B"/>
    <n v="20"/>
    <s v="PC"/>
    <s v="CNY"/>
    <n v="0.05"/>
    <n v="1"/>
  </r>
  <r>
    <x v="8"/>
    <s v="710342120101"/>
    <d v="2025-09-12T00:00:00"/>
    <d v="2025-09-02T00:00:00"/>
    <s v="WD01"/>
    <x v="1"/>
    <m/>
    <s v="X250923"/>
    <s v="7-8-PL6522"/>
    <s v="OC BC+CAT# STKR 76128"/>
    <s v="STKR"/>
    <s v="B"/>
    <n v="1520"/>
    <s v="PC"/>
    <s v="CNY"/>
    <n v="0.05"/>
    <n v="76"/>
  </r>
  <r>
    <x v="8"/>
    <s v="710342120201"/>
    <d v="2025-09-12T00:00:00"/>
    <d v="2025-09-02T00:00:00"/>
    <s v="WD01"/>
    <x v="1"/>
    <m/>
    <s v="X250923"/>
    <s v="7-8-PL6523"/>
    <s v="OC BC+CAT# STKR 76129"/>
    <s v="STKR"/>
    <s v="B"/>
    <n v="1900"/>
    <s v="PC"/>
    <s v="CNY"/>
    <n v="0.05"/>
    <n v="95"/>
  </r>
  <r>
    <x v="8"/>
    <s v="710342660101"/>
    <d v="2025-09-12T00:00:00"/>
    <d v="2025-09-10T00:00:00"/>
    <s v="WD01"/>
    <x v="1"/>
    <m/>
    <s v="X250923"/>
    <s v="1-8-PL12773-C"/>
    <s v="TCP STKR 18889-C MTL"/>
    <s v="STKR"/>
    <s v="B"/>
    <n v="510"/>
    <s v="PC"/>
    <s v="CNY"/>
    <n v="0.05"/>
    <n v="25.5"/>
  </r>
  <r>
    <x v="8"/>
    <s v="710342660201"/>
    <d v="2025-09-12T00:00:00"/>
    <d v="2025-09-10T00:00:00"/>
    <s v="WD01"/>
    <x v="1"/>
    <m/>
    <s v="X250923"/>
    <s v="1-8-PL12775-C"/>
    <s v="TCP STKR 18891-C MTL"/>
    <s v="STKR"/>
    <s v="B"/>
    <n v="510"/>
    <s v="PC"/>
    <s v="CNY"/>
    <n v="0.05"/>
    <n v="25.5"/>
  </r>
  <r>
    <x v="8"/>
    <s v="710342660301"/>
    <d v="2025-09-12T00:00:00"/>
    <d v="2025-09-10T00:00:00"/>
    <s v="WD01"/>
    <x v="1"/>
    <m/>
    <s v="X250923"/>
    <s v="1-8-PL12776-C"/>
    <s v="TCP STKR 18892-C MTL"/>
    <s v="STKR"/>
    <s v="B"/>
    <n v="510"/>
    <s v="PC"/>
    <s v="CNY"/>
    <n v="0.05"/>
    <n v="25.5"/>
  </r>
  <r>
    <x v="8"/>
    <s v="710342660401"/>
    <d v="2025-09-12T00:00:00"/>
    <d v="2025-09-10T00:00:00"/>
    <s v="WD01"/>
    <x v="1"/>
    <m/>
    <s v="X250923"/>
    <s v="1-8-PL13906-C"/>
    <s v="TCP STKR 12356-C (MTL)"/>
    <s v="STKR"/>
    <s v="B"/>
    <n v="1110"/>
    <s v="PC"/>
    <s v="CNY"/>
    <n v="0.05"/>
    <n v="55.5"/>
  </r>
  <r>
    <x v="8"/>
    <s v="710342670101"/>
    <d v="2025-09-12T00:00:00"/>
    <d v="2025-09-10T00:00:00"/>
    <s v="WD01"/>
    <x v="1"/>
    <m/>
    <s v="X250923"/>
    <s v="7-8-PL8711-C"/>
    <s v="ITF+SM STKR 10051153701594"/>
    <s v="STKR"/>
    <s v="B"/>
    <n v="1010"/>
    <s v="PC"/>
    <s v="CNY"/>
    <n v="0.05"/>
    <n v="50.5"/>
  </r>
  <r>
    <x v="8"/>
    <s v="710340830101"/>
    <d v="2025-09-12T00:00:00"/>
    <d v="2025-08-06T00:00:00"/>
    <s v="TA27"/>
    <x v="7"/>
    <m/>
    <s v="C09043"/>
    <s v="3-5-SEW110-DX"/>
    <s v="STD- 110 GY04A POL R143 C/C106 H8.5"/>
    <s v="SHDL"/>
    <s v="B"/>
    <n v="820"/>
    <s v="PC"/>
    <s v="CNY"/>
    <n v="2.6137999999999999"/>
    <n v="2143.3200000000002"/>
  </r>
  <r>
    <x v="8"/>
    <s v="710340830201"/>
    <d v="2025-09-12T00:00:00"/>
    <d v="2025-08-06T00:00:00"/>
    <s v="TA27"/>
    <x v="7"/>
    <m/>
    <s v="C09043"/>
    <s v="3-5-SEW111-DX"/>
    <s v="111 GY04A POL"/>
    <s v="SHDL"/>
    <s v="B"/>
    <n v="510"/>
    <s v="PC"/>
    <s v="CNY"/>
    <n v="2.6137999999999999"/>
    <n v="1333.04"/>
  </r>
  <r>
    <x v="8"/>
    <s v="710340830301"/>
    <d v="2025-09-12T00:00:00"/>
    <d v="2025-08-06T00:00:00"/>
    <s v="TA27"/>
    <x v="7"/>
    <m/>
    <s v="C09043"/>
    <s v="3-5-SEW229-DX"/>
    <s v="STD- 229 GY04A POL BAG32MA C/C106 H8.5"/>
    <s v="SHDL"/>
    <s v="B"/>
    <n v="1010"/>
    <s v="PC"/>
    <s v="CNY"/>
    <n v="2.6137999999999999"/>
    <n v="2639.94"/>
  </r>
  <r>
    <x v="8"/>
    <s v="710338830101"/>
    <d v="2025-09-12T00:00:00"/>
    <d v="2025-06-26T00:00:00"/>
    <s v="TA27"/>
    <x v="7"/>
    <m/>
    <s v="C09043"/>
    <s v="1-5-HAJ12--X4"/>
    <s v="SH-- POL VDT18MA C/C40 H8.5 SS304x0.7"/>
    <s v="HDL-"/>
    <s v="B"/>
    <n v="1438"/>
    <s v="PC"/>
    <s v="CNY"/>
    <n v="3.1817000000000002"/>
    <n v="4575.28"/>
  </r>
  <r>
    <x v="8"/>
    <s v="710338830201"/>
    <d v="2025-09-12T00:00:00"/>
    <d v="2025-06-26T00:00:00"/>
    <s v="TA27"/>
    <x v="7"/>
    <m/>
    <s v="C09043"/>
    <s v="1-5-HAJ203--X4"/>
    <s v="SH-- 203 POL YBM20AK C/C40 H8.5 SS304x0.7"/>
    <s v="HDL-"/>
    <s v="B"/>
    <n v="2229"/>
    <s v="PC"/>
    <s v="CNY"/>
    <n v="3.1817000000000002"/>
    <n v="7092.01"/>
  </r>
  <r>
    <x v="8"/>
    <s v="710340910101"/>
    <d v="2025-09-12T00:00:00"/>
    <d v="2025-08-06T00:00:00"/>
    <s v="YP02"/>
    <x v="0"/>
    <m/>
    <s v=""/>
    <s v="7-C-RTC12CS-0002"/>
    <s v="RTC12CT-----------Y-Y-----"/>
    <s v="LID-"/>
    <s v="O"/>
    <n v="1520"/>
    <s v="PC"/>
    <s v="CNY"/>
    <n v="3.32"/>
    <n v="5046.3999999999996"/>
  </r>
  <r>
    <x v="8"/>
    <s v="710342710801"/>
    <d v="2025-09-12T00:00:00"/>
    <d v="2025-09-11T00:00:00"/>
    <s v="MY02S"/>
    <x v="23"/>
    <m/>
    <s v="X250919"/>
    <s v="7-8-C76128A-C"/>
    <s v="COL BOX 76128-C"/>
    <s v="BOX-"/>
    <s v="B"/>
    <n v="1010"/>
    <s v="PC"/>
    <s v="CNY"/>
    <n v="3.6"/>
    <n v="3636"/>
  </r>
  <r>
    <x v="8"/>
    <s v="710342710901"/>
    <d v="2025-09-12T00:00:00"/>
    <d v="2025-09-11T00:00:00"/>
    <s v="MY02S"/>
    <x v="23"/>
    <m/>
    <s v="X250919"/>
    <s v="7-8-C76128A-C"/>
    <s v="COL BOX 76128-C"/>
    <s v="BOX-"/>
    <s v="B"/>
    <n v="1500"/>
    <s v="PC"/>
    <s v="CNY"/>
    <n v="3.6"/>
    <n v="5400"/>
  </r>
  <r>
    <x v="8"/>
    <s v="710342711001"/>
    <d v="2025-09-12T00:00:00"/>
    <d v="2025-09-11T00:00:00"/>
    <s v="MY02S"/>
    <x v="23"/>
    <m/>
    <s v="X250919"/>
    <s v="7-8-C76129A-C"/>
    <s v="COL BOX 76129-C"/>
    <s v="BOX-"/>
    <s v="B"/>
    <n v="1010"/>
    <s v="PC"/>
    <s v="CNY"/>
    <n v="4.57"/>
    <n v="4615.7"/>
  </r>
  <r>
    <x v="8"/>
    <s v="710342711101"/>
    <d v="2025-09-12T00:00:00"/>
    <d v="2025-09-11T00:00:00"/>
    <s v="MY02S"/>
    <x v="23"/>
    <m/>
    <s v="X250919"/>
    <s v="7-8-C76129A-C"/>
    <s v="COL BOX 76129-C"/>
    <s v="BOX-"/>
    <s v="B"/>
    <n v="2020"/>
    <s v="PC"/>
    <s v="CNY"/>
    <n v="4.57"/>
    <n v="9231.4"/>
  </r>
  <r>
    <x v="8"/>
    <s v="710338830501"/>
    <d v="2025-09-12T00:00:00"/>
    <d v="2025-06-26T00:00:00"/>
    <s v="TA27"/>
    <x v="7"/>
    <m/>
    <s v="C09043"/>
    <s v="3-5-HAJ57--X4"/>
    <s v="LG-- POL R123 C/C40 H8.5 SS304x1.2"/>
    <s v="HDL-"/>
    <s v="B"/>
    <n v="1161"/>
    <s v="PC"/>
    <s v="CNY"/>
    <n v="4.8219000000000003"/>
    <n v="5598.23"/>
  </r>
  <r>
    <x v="8"/>
    <s v="710342710401"/>
    <d v="2025-09-12T00:00:00"/>
    <d v="2025-09-11T00:00:00"/>
    <s v="MY02S"/>
    <x v="23"/>
    <m/>
    <s v="X250918"/>
    <s v="7-8-F78260-C"/>
    <s v="BROWN BOX 78260-C"/>
    <s v="BOX-"/>
    <s v="B"/>
    <n v="1810"/>
    <s v="PC"/>
    <s v="CNY"/>
    <n v="4.87"/>
    <n v="8814.7000000000007"/>
  </r>
  <r>
    <x v="8"/>
    <s v="710339190201"/>
    <d v="2025-09-12T00:00:00"/>
    <d v="2025-07-01T00:00:00"/>
    <s v="WX03"/>
    <x v="9"/>
    <m/>
    <s v="C09040"/>
    <s v="7-5-KDG01D-X"/>
    <s v="KNOB DG RP BK01A POL"/>
    <s v="KNOB"/>
    <s v="B"/>
    <n v="14840"/>
    <s v="PC"/>
    <s v="CNY"/>
    <n v="5.0999999999999996"/>
    <n v="75684"/>
  </r>
  <r>
    <x v="8"/>
    <s v="710342711201"/>
    <d v="2025-09-12T00:00:00"/>
    <d v="2025-09-11T00:00:00"/>
    <s v="MY02S"/>
    <x v="23"/>
    <m/>
    <s v="X250919"/>
    <s v="7-8-C76130A-C"/>
    <s v="COL BOX 76130-C"/>
    <s v="BOX-"/>
    <s v="B"/>
    <n v="2020"/>
    <s v="PC"/>
    <s v="CNY"/>
    <n v="5.26"/>
    <n v="10625.2"/>
  </r>
  <r>
    <x v="8"/>
    <s v="710342780101"/>
    <d v="2025-09-12T00:00:00"/>
    <d v="2025-09-11T00:00:00"/>
    <s v="MY02S"/>
    <x v="23"/>
    <m/>
    <s v="X250921"/>
    <s v="6-8-F62009A-C"/>
    <s v="FP BOX 62009-C"/>
    <s v="BOX-"/>
    <s v="B"/>
    <n v="1310"/>
    <s v="PC"/>
    <s v="CNY"/>
    <n v="6.02"/>
    <n v="7886.2"/>
  </r>
  <r>
    <x v="8"/>
    <s v="710340460101"/>
    <d v="2025-09-12T00:00:00"/>
    <d v="2025-07-30T00:00:00"/>
    <s v="JN03"/>
    <x v="12"/>
    <m/>
    <s v="C09042"/>
    <s v="3-5-HIB203CAX"/>
    <s v="SH-- 203 RACO BK01A POL C/C50 H8.5"/>
    <s v="HDL-"/>
    <s v="B"/>
    <n v="510"/>
    <s v="PC"/>
    <s v="CNY"/>
    <n v="6.0206"/>
    <n v="3070.51"/>
  </r>
  <r>
    <x v="8"/>
    <s v="710340460201"/>
    <d v="2025-09-12T00:00:00"/>
    <d v="2025-07-30T00:00:00"/>
    <s v="JN03"/>
    <x v="12"/>
    <m/>
    <s v="C09042"/>
    <s v="3-5-HIB205CAX"/>
    <s v="LG-- 205 RACO BK01A POL QCI24MA C/C50 H8.5"/>
    <s v="HDL-"/>
    <s v="B"/>
    <n v="500"/>
    <s v="PC"/>
    <s v="CNY"/>
    <n v="6.3521000000000001"/>
    <n v="3176.05"/>
  </r>
  <r>
    <x v="8"/>
    <s v="710341340101"/>
    <d v="2025-09-12T00:00:00"/>
    <d v="2025-08-14T00:00:00"/>
    <s v="HM04"/>
    <x v="34"/>
    <m/>
    <s v=""/>
    <s v="1-6-GLH14-ZQ"/>
    <s v="G-LD LH 14CM GN36A"/>
    <s v="ANYD"/>
    <s v="B"/>
    <n v="-1740"/>
    <s v="PC"/>
    <s v="CNY"/>
    <n v="6.4610000000000003"/>
    <n v="-11242.14"/>
  </r>
  <r>
    <x v="8"/>
    <s v="710339320101"/>
    <d v="2025-09-12T00:00:00"/>
    <d v="2025-07-04T00:00:00"/>
    <s v="WX03"/>
    <x v="9"/>
    <m/>
    <s v="C09041"/>
    <s v="3-5-LSI103A-Y"/>
    <s v="STD- 103 M BSH R177.3 C/C102 H6.5 (BFMY16)"/>
    <s v="LHDL"/>
    <s v="B"/>
    <n v="2040"/>
    <s v="PC"/>
    <s v="CNY"/>
    <n v="7.5308000000000002"/>
    <n v="15362.83"/>
  </r>
  <r>
    <x v="8"/>
    <s v="710339320201"/>
    <d v="2025-09-12T00:00:00"/>
    <d v="2025-07-04T00:00:00"/>
    <s v="WX03"/>
    <x v="9"/>
    <m/>
    <s v="C09041"/>
    <s v="3-5-LSI105A-Y"/>
    <s v="STD- 105 M BSH R223.5 C/C102 H6.5 (BFMY20)"/>
    <s v="LHDL"/>
    <s v="B"/>
    <n v="1800"/>
    <s v="PC"/>
    <s v="CNY"/>
    <n v="7.5308000000000002"/>
    <n v="13555.44"/>
  </r>
  <r>
    <x v="8"/>
    <s v="710339320301"/>
    <d v="2025-09-12T00:00:00"/>
    <d v="2025-07-04T00:00:00"/>
    <s v="WX03"/>
    <x v="9"/>
    <m/>
    <s v="C09041"/>
    <s v="3-5-LSI107A-Y"/>
    <s v="STD- 107 M BSH R274.7 C/C102 H6.5 (182424S)"/>
    <s v="LHDL"/>
    <s v="B"/>
    <n v="2760"/>
    <s v="PC"/>
    <s v="CNY"/>
    <n v="7.5308000000000002"/>
    <n v="20785.009999999998"/>
  </r>
  <r>
    <x v="8"/>
    <s v="710339320401"/>
    <d v="2025-09-12T00:00:00"/>
    <d v="2025-07-04T00:00:00"/>
    <s v="WX03"/>
    <x v="9"/>
    <m/>
    <s v="C09041"/>
    <s v="3-5-LSI108A-Y"/>
    <s v="STD- 108 M BSH R295.5 C/C102 H6.5 (182426S)"/>
    <s v="LHDL"/>
    <s v="B"/>
    <n v="600"/>
    <s v="PC"/>
    <s v="CNY"/>
    <n v="7.5308000000000002"/>
    <n v="4518.4799999999996"/>
  </r>
  <r>
    <x v="8"/>
    <s v="710342710601"/>
    <d v="2025-09-12T00:00:00"/>
    <d v="2025-09-11T00:00:00"/>
    <s v="MY02S"/>
    <x v="23"/>
    <m/>
    <s v="X250919"/>
    <s v="7-8-C77600C-C"/>
    <s v="COL BOX 77600-C"/>
    <s v="BOX-"/>
    <s v="B"/>
    <n v="505"/>
    <s v="PC"/>
    <s v="CNY"/>
    <n v="9.1"/>
    <n v="4595.5"/>
  </r>
  <r>
    <x v="8"/>
    <s v="710339610101"/>
    <d v="2025-09-12T00:00:00"/>
    <d v="2025-07-09T00:00:00"/>
    <s v="WX03"/>
    <x v="9"/>
    <m/>
    <s v="C09040"/>
    <s v="3-5-HPS102--Y"/>
    <s v="SH-- 102 BSH R72.3 C/C59.25 H6.5"/>
    <s v="HDL-"/>
    <s v="B"/>
    <n v="690"/>
    <s v="PC"/>
    <s v="CNY"/>
    <n v="15.564299999999999"/>
    <n v="10739.37"/>
  </r>
  <r>
    <x v="8"/>
    <s v="710339610301"/>
    <d v="2025-09-12T00:00:00"/>
    <d v="2025-07-09T00:00:00"/>
    <s v="WX03"/>
    <x v="9"/>
    <m/>
    <s v="C09040"/>
    <s v="3-5-HPS105--Y"/>
    <s v="SH-- 105 BSH R102.3 C/C59.25 H6.5"/>
    <s v="HDL-"/>
    <s v="B"/>
    <n v="680"/>
    <s v="PC"/>
    <s v="CNY"/>
    <n v="15.564299999999999"/>
    <n v="10583.72"/>
  </r>
  <r>
    <x v="8"/>
    <s v="710339610401"/>
    <d v="2025-09-12T00:00:00"/>
    <d v="2025-07-09T00:00:00"/>
    <s v="WX03"/>
    <x v="9"/>
    <m/>
    <s v="C09040"/>
    <s v="3-5-HPS207--Y"/>
    <s v="LG-- 207 BSH EAF28IA C/C59.25 H6.5"/>
    <s v="HDL-"/>
    <s v="B"/>
    <n v="210"/>
    <s v="PC"/>
    <s v="CNY"/>
    <n v="15.9543"/>
    <n v="3350.4"/>
  </r>
  <r>
    <x v="8"/>
    <s v="710339160501"/>
    <d v="2025-09-15T00:00:00"/>
    <d v="2025-07-01T00:00:00"/>
    <s v="MX03"/>
    <x v="6"/>
    <m/>
    <s v="C09046"/>
    <s v="7-6-S02"/>
    <s v="SS WELDING SCR M6x15mm"/>
    <s v="SCR-"/>
    <s v="B"/>
    <n v="20400"/>
    <s v="PC"/>
    <s v="CNY"/>
    <n v="6.8599999999999994E-2"/>
    <n v="1399.44"/>
  </r>
  <r>
    <x v="8"/>
    <s v="710342810101"/>
    <d v="2025-09-15T00:00:00"/>
    <d v="2025-09-11T00:00:00"/>
    <s v="MX03"/>
    <x v="6"/>
    <m/>
    <s v="C09046"/>
    <s v="1-6-SS05"/>
    <s v="SCR SS M5x15mm"/>
    <s v="SCR-"/>
    <s v="B"/>
    <n v="500"/>
    <s v="PC"/>
    <s v="CNY"/>
    <n v="6.9000000000000006E-2"/>
    <n v="34.5"/>
  </r>
  <r>
    <x v="8"/>
    <s v="710341660201"/>
    <d v="2025-09-15T00:00:00"/>
    <d v="2025-08-25T00:00:00"/>
    <s v="MX03"/>
    <x v="6"/>
    <m/>
    <s v="C09046"/>
    <s v="2-6-S03"/>
    <s v="SCR SS M5x22MM+WHR"/>
    <s v="SCR-"/>
    <s v="B"/>
    <n v="2200"/>
    <s v="PC"/>
    <s v="CNY"/>
    <n v="0.109"/>
    <n v="239.8"/>
  </r>
  <r>
    <x v="8"/>
    <s v="710342170101"/>
    <d v="2025-09-15T00:00:00"/>
    <d v="2025-09-03T00:00:00"/>
    <s v="MX03"/>
    <x v="6"/>
    <m/>
    <s v="C09046"/>
    <s v="2-6-S03"/>
    <s v="SCR SS M5x22MM+WHR"/>
    <s v="SCR-"/>
    <s v="B"/>
    <n v="7250"/>
    <s v="PC"/>
    <s v="CNY"/>
    <n v="0.109"/>
    <n v="790.25"/>
  </r>
  <r>
    <x v="8"/>
    <s v="710342200301"/>
    <d v="2025-09-15T00:00:00"/>
    <d v="2025-09-03T00:00:00"/>
    <s v="WS01"/>
    <x v="5"/>
    <m/>
    <s v="C09048"/>
    <s v="7-6-D61X"/>
    <s v="RT SS+Cu 6x10 D12 TUM"/>
    <s v="RIV-"/>
    <s v="B"/>
    <n v="28100"/>
    <s v="PC"/>
    <s v="CNY"/>
    <n v="0.1328"/>
    <n v="3731.68"/>
  </r>
  <r>
    <x v="8"/>
    <s v="710341730401"/>
    <d v="2025-09-15T00:00:00"/>
    <d v="2025-08-25T00:00:00"/>
    <s v="WS01"/>
    <x v="5"/>
    <m/>
    <s v="C09048"/>
    <s v="7-6-D80X"/>
    <s v="RT SS 8x8 D15 An TUM"/>
    <s v="RIV-"/>
    <s v="B"/>
    <n v="3600"/>
    <s v="PC"/>
    <s v="CNY"/>
    <n v="0.16120000000000001"/>
    <n v="580.32000000000005"/>
  </r>
  <r>
    <x v="8"/>
    <s v="710341730501"/>
    <d v="2025-09-15T00:00:00"/>
    <d v="2025-08-25T00:00:00"/>
    <s v="WS01"/>
    <x v="5"/>
    <m/>
    <s v="C09048"/>
    <s v="7-6-D81X"/>
    <s v="RT SS 8x10 D15 An TUM"/>
    <s v="RIV-"/>
    <s v="B"/>
    <n v="18500"/>
    <s v="PC"/>
    <s v="CNY"/>
    <n v="0.17649999999999999"/>
    <n v="3265.25"/>
  </r>
  <r>
    <x v="8"/>
    <s v="710342200201"/>
    <d v="2025-09-15T00:00:00"/>
    <d v="2025-09-03T00:00:00"/>
    <s v="WS01"/>
    <x v="5"/>
    <m/>
    <s v="C09048"/>
    <s v="1-6-D126"/>
    <s v="STUD PW 40DEG 15.65mm SQ"/>
    <s v="STUD"/>
    <s v="B"/>
    <n v="3360"/>
    <s v="PC"/>
    <s v="CNY"/>
    <n v="0.60770000000000002"/>
    <n v="2041.87"/>
  </r>
  <r>
    <x v="8"/>
    <s v="710342160101"/>
    <d v="2025-09-15T00:00:00"/>
    <d v="2025-09-03T00:00:00"/>
    <s v="LJ11"/>
    <x v="24"/>
    <m/>
    <s v="C09049"/>
    <s v="7-5-KOE-3"/>
    <s v="KNOB O M.BLK"/>
    <s v="KNOB"/>
    <s v="B"/>
    <n v="3500"/>
    <s v="PC"/>
    <s v="CNY"/>
    <n v="0.88980000000000004"/>
    <n v="3114.3"/>
  </r>
  <r>
    <x v="8"/>
    <s v="710340820101"/>
    <d v="2025-09-15T00:00:00"/>
    <d v="2025-08-06T00:00:00"/>
    <s v="TA26"/>
    <x v="13"/>
    <m/>
    <s v="C09053"/>
    <s v="3-5-LEW103-DX"/>
    <s v="STD- 103 GY04A POL R220 C/C113 H6.5"/>
    <s v="LHDL"/>
    <s v="B"/>
    <n v="500"/>
    <s v="PC"/>
    <s v="CNY"/>
    <n v="2.1898"/>
    <n v="1094.9000000000001"/>
  </r>
  <r>
    <x v="8"/>
    <s v="710340820201"/>
    <d v="2025-09-15T00:00:00"/>
    <d v="2025-08-06T00:00:00"/>
    <s v="TA26"/>
    <x v="13"/>
    <m/>
    <s v="C09053"/>
    <s v="3-5-LEW105-DX"/>
    <s v="STD- 105 GY04A POL R260 C/C113 H6.5"/>
    <s v="LHDL"/>
    <s v="B"/>
    <n v="505"/>
    <s v="PC"/>
    <s v="CNY"/>
    <n v="2.1898"/>
    <n v="1105.8499999999999"/>
  </r>
  <r>
    <x v="8"/>
    <s v="710340820301"/>
    <d v="2025-09-15T00:00:00"/>
    <d v="2025-08-06T00:00:00"/>
    <s v="TA26"/>
    <x v="13"/>
    <m/>
    <s v="C09053"/>
    <s v="3-5-LEW106-DX"/>
    <s v="STD- 106 GY04A POL R310 C/C113 H6.5"/>
    <s v="LHDL"/>
    <s v="B"/>
    <n v="510"/>
    <s v="PC"/>
    <s v="CNY"/>
    <n v="2.1898"/>
    <n v="1116.8"/>
  </r>
  <r>
    <x v="8"/>
    <s v="710340820401"/>
    <d v="2025-09-15T00:00:00"/>
    <d v="2025-08-06T00:00:00"/>
    <s v="TA26"/>
    <x v="13"/>
    <m/>
    <s v="C09051"/>
    <s v="3-5-LEW107-DX"/>
    <s v="STD- 107 GY04A POL R320 C/C113 H6.5"/>
    <s v="LHDL"/>
    <s v="B"/>
    <n v="500"/>
    <s v="PC"/>
    <s v="CNY"/>
    <n v="2.1898"/>
    <n v="1094.9000000000001"/>
  </r>
  <r>
    <x v="8"/>
    <s v="710340820501"/>
    <d v="2025-09-15T00:00:00"/>
    <d v="2025-08-06T00:00:00"/>
    <s v="TA26"/>
    <x v="13"/>
    <m/>
    <s v="C09051"/>
    <s v="3-5-LEW108-DX"/>
    <s v="STD- 108 GY04A POL R340 C/C113 H6.5"/>
    <s v="LHDL"/>
    <s v="B"/>
    <n v="500"/>
    <s v="PC"/>
    <s v="CNY"/>
    <n v="2.1898"/>
    <n v="1094.9000000000001"/>
  </r>
  <r>
    <x v="8"/>
    <s v="710340820601"/>
    <d v="2025-09-15T00:00:00"/>
    <d v="2025-08-06T00:00:00"/>
    <s v="TA26"/>
    <x v="13"/>
    <m/>
    <s v="C09051"/>
    <s v="3-5-LEW110-DX"/>
    <s v="STD- 110 GY04A POL R360 C/C113 H6.5"/>
    <s v="LHDL"/>
    <s v="B"/>
    <n v="500"/>
    <s v="PC"/>
    <s v="CNY"/>
    <n v="2.1898"/>
    <n v="1094.9000000000001"/>
  </r>
  <r>
    <x v="8"/>
    <s v="710340820701"/>
    <d v="2025-09-15T00:00:00"/>
    <d v="2025-08-06T00:00:00"/>
    <s v="TA26"/>
    <x v="13"/>
    <m/>
    <s v="C09051"/>
    <s v="3-5-LEW111-DX"/>
    <s v="111 GY04A POL"/>
    <s v="LHDL"/>
    <s v="B"/>
    <n v="500"/>
    <s v="PC"/>
    <s v="CNY"/>
    <n v="2.1898"/>
    <n v="1094.9000000000001"/>
  </r>
  <r>
    <x v="8"/>
    <s v="710342970101"/>
    <d v="2025-09-15T00:00:00"/>
    <d v="2025-09-15T00:00:00"/>
    <s v="TA26"/>
    <x v="13"/>
    <m/>
    <s v="C09052"/>
    <s v="3-5-KAP-2"/>
    <s v="STD- 2 MEYER POL M5"/>
    <s v="KNOB"/>
    <s v="B"/>
    <n v="3000"/>
    <s v="PC"/>
    <s v="CNY"/>
    <n v="2.3182999999999998"/>
    <n v="6954.9"/>
  </r>
  <r>
    <x v="8"/>
    <s v="710340820801"/>
    <d v="2025-09-15T00:00:00"/>
    <d v="2025-08-06T00:00:00"/>
    <s v="TA26"/>
    <x v="13"/>
    <m/>
    <s v="C09053"/>
    <s v="3-5-SEW107-DX"/>
    <s v="STD- 107 GY04A POL R123 C/C106 H8.5"/>
    <s v="SHDL"/>
    <s v="B"/>
    <n v="950"/>
    <s v="PC"/>
    <s v="CNY"/>
    <n v="2.4588000000000001"/>
    <n v="2335.86"/>
  </r>
  <r>
    <x v="8"/>
    <s v="710340820901"/>
    <d v="2025-09-15T00:00:00"/>
    <d v="2025-08-06T00:00:00"/>
    <s v="TA26"/>
    <x v="13"/>
    <m/>
    <s v="C09053"/>
    <s v="3-5-SEW108-DX"/>
    <s v="STD- 108 GY04A POL R133 C/C106 H8.5"/>
    <s v="SHDL"/>
    <s v="B"/>
    <n v="1000"/>
    <s v="PC"/>
    <s v="CNY"/>
    <n v="2.4588000000000001"/>
    <n v="2458.8000000000002"/>
  </r>
  <r>
    <x v="8"/>
    <s v="710341690301"/>
    <d v="2025-09-15T00:00:00"/>
    <d v="2025-08-25T00:00:00"/>
    <s v="TA26"/>
    <x v="13"/>
    <m/>
    <s v="C09053"/>
    <s v="3-5-SEW105--X"/>
    <s v="105 BK01A POL"/>
    <s v="SHDL"/>
    <s v="B"/>
    <n v="1020"/>
    <s v="PC"/>
    <s v="CNY"/>
    <n v="2.4588000000000001"/>
    <n v="2507.98"/>
  </r>
  <r>
    <x v="8"/>
    <s v="710341960101"/>
    <d v="2025-09-15T00:00:00"/>
    <d v="2025-08-27T00:00:00"/>
    <s v="KS09"/>
    <x v="26"/>
    <m/>
    <s v="B250908"/>
    <s v="1-1-30280CJ333"/>
    <s v="AL 3003-O 3.0x280 SG3 MG3"/>
    <s v="ALM-"/>
    <s v="O"/>
    <n v="559"/>
    <s v="KG"/>
    <s v="CNY"/>
    <n v="2.9203999999999999"/>
    <n v="1632.5"/>
  </r>
  <r>
    <x v="8"/>
    <s v="710341960201"/>
    <d v="2025-09-15T00:00:00"/>
    <d v="2025-08-27T00:00:00"/>
    <s v="KS09"/>
    <x v="26"/>
    <m/>
    <s v="B250908"/>
    <s v="1-1-30315CJ333"/>
    <s v="AL 3003-O 3.0x315 SG3 MG3"/>
    <s v="ALM-"/>
    <s v="O"/>
    <n v="769"/>
    <s v="KG"/>
    <s v="CNY"/>
    <n v="2.9203999999999999"/>
    <n v="2245.79"/>
  </r>
  <r>
    <x v="8"/>
    <s v="710341960301"/>
    <d v="2025-09-15T00:00:00"/>
    <d v="2025-08-27T00:00:00"/>
    <s v="KS09"/>
    <x v="26"/>
    <m/>
    <s v="B250908"/>
    <s v="1-1-30390CJ333"/>
    <s v="AL 3003-O 3.0x390 SG3 MG3"/>
    <s v="ALM-"/>
    <s v="O"/>
    <n v="554"/>
    <s v="KG"/>
    <s v="CNY"/>
    <n v="2.9203999999999999"/>
    <n v="1617.9"/>
  </r>
  <r>
    <x v="8"/>
    <s v="710341960401"/>
    <d v="2025-09-15T00:00:00"/>
    <d v="2025-08-27T00:00:00"/>
    <s v="KS09"/>
    <x v="26"/>
    <m/>
    <s v="B250908"/>
    <s v="1-1-30400CJ333"/>
    <s v="AL 3003-O 3.0x400 SG3 MG3"/>
    <s v="ALM-"/>
    <s v="O"/>
    <n v="1053"/>
    <s v="KG"/>
    <s v="CNY"/>
    <n v="2.9203999999999999"/>
    <n v="3075.18"/>
  </r>
  <r>
    <x v="8"/>
    <s v="710341960601"/>
    <d v="2025-09-15T00:00:00"/>
    <d v="2025-08-27T00:00:00"/>
    <s v="KS09"/>
    <x v="26"/>
    <m/>
    <s v="B250908"/>
    <s v="1-1-35295CJ333"/>
    <s v="AL 3003-O 3.5x295 SG3 MG3"/>
    <s v="ALM-"/>
    <s v="O"/>
    <n v="710"/>
    <s v="KG"/>
    <s v="CNY"/>
    <n v="2.9203999999999999"/>
    <n v="2073.48"/>
  </r>
  <r>
    <x v="8"/>
    <s v="710341960801"/>
    <d v="2025-09-15T00:00:00"/>
    <d v="2025-08-27T00:00:00"/>
    <s v="KS09"/>
    <x v="26"/>
    <m/>
    <s v="B250908"/>
    <s v="1-1-30445CJ333"/>
    <s v="AL 3003-O 3.0x445 SG3 MG3"/>
    <s v="ALM-"/>
    <s v="O"/>
    <n v="624"/>
    <s v="KG"/>
    <s v="CNY"/>
    <n v="2.9203999999999999"/>
    <n v="1822.33"/>
  </r>
  <r>
    <x v="8"/>
    <s v="710341960901"/>
    <d v="2025-09-15T00:00:00"/>
    <d v="2025-08-27T00:00:00"/>
    <s v="KS09"/>
    <x v="26"/>
    <m/>
    <s v="B250908"/>
    <s v="1-1-30405CJ333"/>
    <s v="AL 3003-O 3.0x405 SG3 MG3"/>
    <s v="ALM-"/>
    <s v="O"/>
    <n v="552"/>
    <s v="KG"/>
    <s v="CNY"/>
    <n v="2.9203999999999999"/>
    <n v="1612.06"/>
  </r>
  <r>
    <x v="8"/>
    <s v="710342410101"/>
    <d v="2025-09-15T00:00:00"/>
    <d v="2025-09-05T00:00:00"/>
    <s v="KS09"/>
    <x v="26"/>
    <m/>
    <s v="B250908"/>
    <s v="1-1-25285CJ333"/>
    <s v="AL 3003-O 2.5x285 SG3 MG3"/>
    <s v="ALM-"/>
    <s v="O"/>
    <n v="522"/>
    <s v="KG"/>
    <s v="CNY"/>
    <n v="2.9203999999999999"/>
    <n v="1524.45"/>
  </r>
  <r>
    <x v="8"/>
    <s v="710342410201"/>
    <d v="2025-09-15T00:00:00"/>
    <d v="2025-09-05T00:00:00"/>
    <s v="KS09"/>
    <x v="26"/>
    <m/>
    <s v="B250908"/>
    <s v="1-1-25335CJ333"/>
    <s v="AL 3003-O 2.5x335 SG3 MG3"/>
    <s v="ALM-"/>
    <s v="O"/>
    <n v="549"/>
    <s v="KG"/>
    <s v="CNY"/>
    <n v="2.9203999999999999"/>
    <n v="1603.3"/>
  </r>
  <r>
    <x v="8"/>
    <s v="710342410401"/>
    <d v="2025-09-15T00:00:00"/>
    <d v="2025-09-05T00:00:00"/>
    <s v="KS09"/>
    <x v="26"/>
    <m/>
    <s v="B250908"/>
    <s v="1-1-30425CJ333"/>
    <s v="AL 3003-O 3.0x425 SG3 MG3"/>
    <s v="ALM-"/>
    <s v="O"/>
    <n v="596"/>
    <s v="KG"/>
    <s v="CNY"/>
    <n v="2.9203999999999999"/>
    <n v="1740.56"/>
  </r>
  <r>
    <x v="8"/>
    <s v="710341960501"/>
    <d v="2025-09-15T00:00:00"/>
    <d v="2025-08-27T00:00:00"/>
    <s v="KS09"/>
    <x v="26"/>
    <m/>
    <s v="B250908"/>
    <s v="1-1-35250CJ333"/>
    <s v="AL 3003-O 3.5x250 SG3 MG3"/>
    <s v="ALM-"/>
    <s v="O"/>
    <n v="944"/>
    <s v="KG"/>
    <s v="CNY"/>
    <n v="3.0973000000000002"/>
    <n v="2923.85"/>
  </r>
  <r>
    <x v="8"/>
    <s v="710342410301"/>
    <d v="2025-09-15T00:00:00"/>
    <d v="2025-09-05T00:00:00"/>
    <s v="KS09"/>
    <x v="26"/>
    <m/>
    <s v="B250908"/>
    <s v="1-1-25255CJ333"/>
    <s v="AL 3003-O 2.5x255 SG3 MG3"/>
    <s v="ALM-"/>
    <s v="O"/>
    <n v="1343"/>
    <s v="KG"/>
    <s v="CNY"/>
    <n v="3.0973000000000002"/>
    <n v="4159.67"/>
  </r>
  <r>
    <x v="8"/>
    <s v="710340921101"/>
    <d v="2025-09-15T00:00:00"/>
    <d v="2025-08-06T00:00:00"/>
    <s v="NA02"/>
    <x v="27"/>
    <m/>
    <s v="B250907"/>
    <s v="7-1-50180C435N"/>
    <s v="AL CIR 5.0x180mm 1100-O"/>
    <s v="ALM-"/>
    <s v="O"/>
    <n v="150"/>
    <s v="KG"/>
    <s v="CNY"/>
    <n v="3.1415999999999999"/>
    <n v="471.24"/>
  </r>
  <r>
    <x v="8"/>
    <s v="710341420101"/>
    <d v="2025-09-15T00:00:00"/>
    <d v="2025-08-18T00:00:00"/>
    <s v="NA02"/>
    <x v="27"/>
    <m/>
    <s v="B250907"/>
    <s v="7-1-40130C435N"/>
    <s v="AL CIR 4.0x130mm 1100-O"/>
    <s v="ALM-"/>
    <s v="O"/>
    <n v="230"/>
    <s v="KG"/>
    <s v="CNY"/>
    <n v="3.1415999999999999"/>
    <n v="722.57"/>
  </r>
  <r>
    <x v="8"/>
    <s v="710341420201"/>
    <d v="2025-09-15T00:00:00"/>
    <d v="2025-08-18T00:00:00"/>
    <s v="NA02"/>
    <x v="27"/>
    <m/>
    <s v="B250907"/>
    <s v="7-1-50180C435N"/>
    <s v="AL CIR 5.0x180mm 1100-O"/>
    <s v="ALM-"/>
    <s v="O"/>
    <n v="710"/>
    <s v="KG"/>
    <s v="CNY"/>
    <n v="3.1415999999999999"/>
    <n v="2230.54"/>
  </r>
  <r>
    <x v="8"/>
    <s v="710341420301"/>
    <d v="2025-09-15T00:00:00"/>
    <d v="2025-08-18T00:00:00"/>
    <s v="NA02"/>
    <x v="27"/>
    <m/>
    <s v="B250907"/>
    <s v="7-1-65134NA35N"/>
    <s v="AL SHT 6.5x134x105.5mm 1100"/>
    <s v="ALM-"/>
    <s v="O"/>
    <n v="135"/>
    <s v="KG"/>
    <s v="CNY"/>
    <n v="3.1415999999999999"/>
    <n v="424.12"/>
  </r>
  <r>
    <x v="8"/>
    <s v="710341420401"/>
    <d v="2025-09-15T00:00:00"/>
    <d v="2025-08-18T00:00:00"/>
    <s v="NA02"/>
    <x v="27"/>
    <m/>
    <s v="B250907"/>
    <s v="7-1-60200C435N"/>
    <s v="AL CIR 6.0x200mm 1100-O"/>
    <s v="ALM-"/>
    <s v="O"/>
    <n v="1050"/>
    <s v="KG"/>
    <s v="CNY"/>
    <n v="3.1415999999999999"/>
    <n v="3298.68"/>
  </r>
  <r>
    <x v="8"/>
    <s v="710341950701"/>
    <d v="2025-09-15T00:00:00"/>
    <d v="2025-08-27T00:00:00"/>
    <s v="NA02"/>
    <x v="27"/>
    <m/>
    <s v="B250907"/>
    <s v="7-1-40130C435N"/>
    <s v="AL CIR 4.0x130mm 1100-O"/>
    <s v="ALM-"/>
    <s v="O"/>
    <n v="260"/>
    <s v="KG"/>
    <s v="CNY"/>
    <n v="3.1415999999999999"/>
    <n v="816.82"/>
  </r>
  <r>
    <x v="8"/>
    <s v="710341950801"/>
    <d v="2025-09-15T00:00:00"/>
    <d v="2025-08-27T00:00:00"/>
    <s v="NA02"/>
    <x v="27"/>
    <m/>
    <s v="B250907"/>
    <s v="7-1-40165C435N"/>
    <s v="AL CIR 4.0x165mm 1100-O"/>
    <s v="ALM-"/>
    <s v="O"/>
    <n v="55"/>
    <s v="KG"/>
    <s v="CNY"/>
    <n v="3.1415999999999999"/>
    <n v="172.79"/>
  </r>
  <r>
    <x v="8"/>
    <s v="710341950901"/>
    <d v="2025-09-15T00:00:00"/>
    <d v="2025-08-27T00:00:00"/>
    <s v="NA02"/>
    <x v="27"/>
    <m/>
    <s v="B250907"/>
    <s v="7-1-50115C435N"/>
    <s v="AL CIR 5.0x115mm 1100-O"/>
    <s v="ALM-"/>
    <s v="O"/>
    <n v="150"/>
    <s v="KG"/>
    <s v="CNY"/>
    <n v="3.1415999999999999"/>
    <n v="471.24"/>
  </r>
  <r>
    <x v="8"/>
    <s v="710341951001"/>
    <d v="2025-09-15T00:00:00"/>
    <d v="2025-08-27T00:00:00"/>
    <s v="NA02"/>
    <x v="27"/>
    <m/>
    <s v="B250907"/>
    <s v="7-1-50120C435N"/>
    <s v="AL CIR 5.0x120mm 1100-O"/>
    <s v="ALM-"/>
    <s v="O"/>
    <n v="300"/>
    <s v="KG"/>
    <s v="CNY"/>
    <n v="3.1415999999999999"/>
    <n v="942.48"/>
  </r>
  <r>
    <x v="8"/>
    <s v="710341951101"/>
    <d v="2025-09-15T00:00:00"/>
    <d v="2025-08-27T00:00:00"/>
    <s v="NA02"/>
    <x v="27"/>
    <m/>
    <s v="B250907"/>
    <s v="7-1-50130C435N"/>
    <s v="AL CIR 5.0X130MM 1100-O"/>
    <s v="ALM-"/>
    <s v="O"/>
    <n v="200"/>
    <s v="KG"/>
    <s v="CNY"/>
    <n v="3.1415999999999999"/>
    <n v="628.32000000000005"/>
  </r>
  <r>
    <x v="8"/>
    <s v="710341951201"/>
    <d v="2025-09-15T00:00:00"/>
    <d v="2025-08-27T00:00:00"/>
    <s v="NA02"/>
    <x v="27"/>
    <m/>
    <s v="B250907"/>
    <s v="7-1-50180C435N"/>
    <s v="AL CIR 5.0x180mm 1100-O"/>
    <s v="ALM-"/>
    <s v="O"/>
    <n v="240"/>
    <s v="KG"/>
    <s v="CNY"/>
    <n v="3.1415999999999999"/>
    <n v="753.98"/>
  </r>
  <r>
    <x v="8"/>
    <s v="710341951301"/>
    <d v="2025-09-15T00:00:00"/>
    <d v="2025-08-27T00:00:00"/>
    <s v="NA02"/>
    <x v="27"/>
    <m/>
    <s v="B250907"/>
    <s v="7-1-60150C435N"/>
    <s v="AL CIR 6.0x150mm 1100-O"/>
    <s v="ALM-"/>
    <s v="O"/>
    <n v="300"/>
    <s v="KG"/>
    <s v="CNY"/>
    <n v="3.1415999999999999"/>
    <n v="942.48"/>
  </r>
  <r>
    <x v="8"/>
    <s v="710341951401"/>
    <d v="2025-09-15T00:00:00"/>
    <d v="2025-08-27T00:00:00"/>
    <s v="NA02"/>
    <x v="27"/>
    <m/>
    <s v="B250907"/>
    <s v="7-1-65134NA35N"/>
    <s v="AL SHT 6.5x134x105.5mm 1100"/>
    <s v="ALM-"/>
    <s v="O"/>
    <n v="115"/>
    <s v="KG"/>
    <s v="CNY"/>
    <n v="3.1415999999999999"/>
    <n v="361.28"/>
  </r>
  <r>
    <x v="8"/>
    <s v="710341951601"/>
    <d v="2025-09-15T00:00:00"/>
    <d v="2025-08-27T00:00:00"/>
    <s v="NA02"/>
    <x v="27"/>
    <m/>
    <s v="B250907"/>
    <s v="7-1-60165C435N"/>
    <s v="AL CIR 6.0x165mm 1100-O"/>
    <s v="ALM-"/>
    <s v="O"/>
    <n v="350"/>
    <s v="KG"/>
    <s v="CNY"/>
    <n v="3.1415999999999999"/>
    <n v="1099.56"/>
  </r>
  <r>
    <x v="8"/>
    <s v="710342270101"/>
    <d v="2025-09-15T00:00:00"/>
    <d v="2025-09-03T00:00:00"/>
    <s v="NA02"/>
    <x v="27"/>
    <m/>
    <s v="B250907"/>
    <s v="7-1-40130C435N"/>
    <s v="AL CIR 4.0x130mm 1100-O"/>
    <s v="ALM-"/>
    <s v="O"/>
    <n v="500"/>
    <s v="KG"/>
    <s v="CNY"/>
    <n v="3.1415999999999999"/>
    <n v="1570.8"/>
  </r>
  <r>
    <x v="8"/>
    <s v="710342270201"/>
    <d v="2025-09-15T00:00:00"/>
    <d v="2025-09-03T00:00:00"/>
    <s v="NA02"/>
    <x v="27"/>
    <m/>
    <s v="B250907"/>
    <s v="7-1-50180C435N"/>
    <s v="AL CIR 5.0x180mm 1100-O"/>
    <s v="ALM-"/>
    <s v="O"/>
    <n v="1100"/>
    <s v="KG"/>
    <s v="CNY"/>
    <n v="3.1415999999999999"/>
    <n v="3455.76"/>
  </r>
  <r>
    <x v="8"/>
    <s v="710342270301"/>
    <d v="2025-09-15T00:00:00"/>
    <d v="2025-09-03T00:00:00"/>
    <s v="NA02"/>
    <x v="27"/>
    <m/>
    <s v="B250907"/>
    <s v="7-1-60170C435N"/>
    <s v="AL CIR 6.0x170mm 1100-O"/>
    <s v="ALM-"/>
    <s v="O"/>
    <n v="305"/>
    <s v="KG"/>
    <s v="CNY"/>
    <n v="3.1415999999999999"/>
    <n v="958.19"/>
  </r>
  <r>
    <x v="8"/>
    <s v="710342270401"/>
    <d v="2025-09-15T00:00:00"/>
    <d v="2025-09-03T00:00:00"/>
    <s v="NA02"/>
    <x v="27"/>
    <m/>
    <s v="B250907"/>
    <s v="7-1-60200C435N"/>
    <s v="AL CIR 6.0x200mm 1100-O"/>
    <s v="ALM-"/>
    <s v="O"/>
    <n v="1050"/>
    <s v="KG"/>
    <s v="CNY"/>
    <n v="3.1415999999999999"/>
    <n v="3298.68"/>
  </r>
  <r>
    <x v="8"/>
    <s v="710342630901"/>
    <d v="2025-09-15T00:00:00"/>
    <d v="2025-09-10T00:00:00"/>
    <s v="NA02"/>
    <x v="27"/>
    <m/>
    <s v="B250907"/>
    <s v="7-1-40130C435N"/>
    <s v="AL CIR 4.0x130mm 1100-O"/>
    <s v="ALM-"/>
    <s v="O"/>
    <n v="50"/>
    <s v="KG"/>
    <s v="CNY"/>
    <n v="3.1415999999999999"/>
    <n v="157.08000000000001"/>
  </r>
  <r>
    <x v="8"/>
    <s v="710341950101"/>
    <d v="2025-09-15T00:00:00"/>
    <d v="2025-08-27T00:00:00"/>
    <s v="NA02"/>
    <x v="27"/>
    <m/>
    <s v="B250907"/>
    <s v="7-1-10145C435N"/>
    <s v="AL CIR 1.0x145mm 1100-O"/>
    <s v="ALM-"/>
    <s v="O"/>
    <n v="50"/>
    <s v="KG"/>
    <s v="CNY"/>
    <n v="3.6282999999999999"/>
    <n v="181.42"/>
  </r>
  <r>
    <x v="8"/>
    <s v="710341950201"/>
    <d v="2025-09-15T00:00:00"/>
    <d v="2025-08-27T00:00:00"/>
    <s v="NA02"/>
    <x v="27"/>
    <m/>
    <s v="B250907"/>
    <s v="7-1-10152C435N"/>
    <s v="AL CIR 1.0x152mm 1100-O"/>
    <s v="ALM-"/>
    <s v="O"/>
    <n v="80"/>
    <s v="KG"/>
    <s v="CNY"/>
    <n v="3.6282999999999999"/>
    <n v="290.26"/>
  </r>
  <r>
    <x v="8"/>
    <s v="710341950301"/>
    <d v="2025-09-15T00:00:00"/>
    <d v="2025-08-27T00:00:00"/>
    <s v="NA02"/>
    <x v="27"/>
    <m/>
    <s v="B250907"/>
    <s v="7-1-10160C435N"/>
    <s v="AL CIR 1.0x160mm 1100-O"/>
    <s v="ALM-"/>
    <s v="O"/>
    <n v="55"/>
    <s v="KG"/>
    <s v="CNY"/>
    <n v="3.6282999999999999"/>
    <n v="199.56"/>
  </r>
  <r>
    <x v="8"/>
    <s v="710341950401"/>
    <d v="2025-09-15T00:00:00"/>
    <d v="2025-08-27T00:00:00"/>
    <s v="NA02"/>
    <x v="27"/>
    <m/>
    <s v="B250907"/>
    <s v="7-1-10184C435N"/>
    <s v="AL CIR 1.0x184mm 1100-O"/>
    <s v="ALM-"/>
    <s v="O"/>
    <n v="75"/>
    <s v="KG"/>
    <s v="CNY"/>
    <n v="3.6282999999999999"/>
    <n v="272.12"/>
  </r>
  <r>
    <x v="8"/>
    <s v="710341950501"/>
    <d v="2025-09-15T00:00:00"/>
    <d v="2025-08-27T00:00:00"/>
    <s v="NA02"/>
    <x v="27"/>
    <m/>
    <s v="B250907"/>
    <s v="7-1-10215C435N"/>
    <s v="AL CIR 1.0x215mm 1100-O"/>
    <s v="ALM-"/>
    <s v="O"/>
    <n v="105"/>
    <s v="KG"/>
    <s v="CNY"/>
    <n v="3.6282999999999999"/>
    <n v="380.97"/>
  </r>
  <r>
    <x v="8"/>
    <s v="710341950601"/>
    <d v="2025-09-15T00:00:00"/>
    <d v="2025-08-27T00:00:00"/>
    <s v="NA02"/>
    <x v="27"/>
    <m/>
    <s v="B250907"/>
    <s v="7-1-10245C435N"/>
    <s v="AL CIR 1.0x245mm 1100-O"/>
    <s v="ALM-"/>
    <s v="O"/>
    <n v="200"/>
    <s v="KG"/>
    <s v="CNY"/>
    <n v="3.6282999999999999"/>
    <n v="725.66"/>
  </r>
  <r>
    <x v="8"/>
    <s v="710341951501"/>
    <d v="2025-09-15T00:00:00"/>
    <d v="2025-08-27T00:00:00"/>
    <s v="NA02"/>
    <x v="27"/>
    <m/>
    <s v="B250907"/>
    <s v="7-1-10205C435N"/>
    <s v="AL CIR 1.0x205mm 1100-O"/>
    <s v="ALM-"/>
    <s v="O"/>
    <n v="60"/>
    <s v="KG"/>
    <s v="CNY"/>
    <n v="3.6282999999999999"/>
    <n v="217.7"/>
  </r>
  <r>
    <x v="8"/>
    <s v="710341900201"/>
    <d v="2025-09-15T00:00:00"/>
    <d v="2025-08-26T00:00:00"/>
    <s v="XF09"/>
    <x v="31"/>
    <m/>
    <s v="C09045"/>
    <s v="7-6-623--Y"/>
    <s v="16CM SS RING BRUSHED"/>
    <s v="ANYD"/>
    <s v="B"/>
    <n v="1050"/>
    <s v="PC"/>
    <s v="CNY"/>
    <n v="3.7345000000000002"/>
    <n v="3921.23"/>
  </r>
  <r>
    <x v="8"/>
    <s v="710341900301"/>
    <d v="2025-09-15T00:00:00"/>
    <d v="2025-08-26T00:00:00"/>
    <s v="XF09"/>
    <x v="31"/>
    <m/>
    <s v="C09045"/>
    <s v="7-6-624--Y"/>
    <s v="18CM SS RING BRUSHED"/>
    <s v="ANYD"/>
    <s v="B"/>
    <n v="1050"/>
    <s v="PC"/>
    <s v="CNY"/>
    <n v="3.9188000000000001"/>
    <n v="4114.74"/>
  </r>
  <r>
    <x v="8"/>
    <s v="710339210401"/>
    <d v="2025-09-15T00:00:00"/>
    <d v="2025-07-01T00:00:00"/>
    <s v="XL10"/>
    <x v="11"/>
    <m/>
    <s v="C09047"/>
    <s v="7-6-448A"/>
    <s v="SI RING BLC16DS PMS207C"/>
    <s v="MISC"/>
    <s v="B"/>
    <n v="2700"/>
    <s v="PC"/>
    <s v="CNY"/>
    <n v="4.5961999999999996"/>
    <n v="12409.74"/>
  </r>
  <r>
    <x v="8"/>
    <s v="710339190201"/>
    <d v="2025-09-15T00:00:00"/>
    <d v="2025-07-01T00:00:00"/>
    <s v="WX03"/>
    <x v="9"/>
    <m/>
    <s v="C09054"/>
    <s v="7-5-KDG01D-X"/>
    <s v="KNOB DG RP BK01A POL"/>
    <s v="KNOB"/>
    <s v="B"/>
    <n v="5220"/>
    <s v="PC"/>
    <s v="CNY"/>
    <n v="5.0999999999999996"/>
    <n v="26622"/>
  </r>
  <r>
    <x v="8"/>
    <s v="710341900101"/>
    <d v="2025-09-15T00:00:00"/>
    <d v="2025-08-26T00:00:00"/>
    <s v="XF09"/>
    <x v="31"/>
    <m/>
    <s v="C09044"/>
    <s v="1-6-GAC28-ZA"/>
    <s v="G-LD AC 28CM POL"/>
    <s v="GLID"/>
    <s v="B"/>
    <n v="1030"/>
    <s v="PC"/>
    <s v="CNY"/>
    <n v="5.5347"/>
    <n v="5700.74"/>
  </r>
  <r>
    <x v="8"/>
    <s v="710340770101"/>
    <d v="2025-09-15T00:00:00"/>
    <d v="2025-08-04T00:00:00"/>
    <s v="DY06"/>
    <x v="46"/>
    <m/>
    <s v="C09050"/>
    <s v="3-5-LSI101A-Y"/>
    <s v="SM-- 101 M BSH R128 C/C85 H6.5"/>
    <s v="LHDL"/>
    <s v="B"/>
    <n v="1500"/>
    <s v="PC"/>
    <s v="CNY"/>
    <n v="5.7374999999999998"/>
    <n v="8606.25"/>
  </r>
  <r>
    <x v="8"/>
    <s v="710339120101"/>
    <d v="2025-09-15T00:00:00"/>
    <d v="2025-07-01T00:00:00"/>
    <s v="YP02"/>
    <x v="0"/>
    <m/>
    <s v="250909"/>
    <s v="BLC26DS-001"/>
    <s v="26CM SS LID W/KNOB &amp; WHISTLE"/>
    <s v="SKU-"/>
    <s v="O"/>
    <n v="2500"/>
    <s v="PC"/>
    <s v="CNY"/>
    <n v="5.8230000000000004"/>
    <n v="14557.5"/>
  </r>
  <r>
    <x v="8"/>
    <s v="710340050201"/>
    <d v="2025-09-15T00:00:00"/>
    <d v="2025-07-18T00:00:00"/>
    <s v="HM04"/>
    <x v="34"/>
    <m/>
    <s v="M250908"/>
    <s v="1-6-GMF15-ZC"/>
    <s v="G-LD MF 15CM SQUARE  BU47A"/>
    <s v="ANYD"/>
    <s v="B"/>
    <n v="180"/>
    <s v="PC"/>
    <s v="CNY"/>
    <n v="7.4237000000000002"/>
    <n v="1336.27"/>
  </r>
  <r>
    <x v="8"/>
    <s v="710342700101"/>
    <d v="2025-09-15T00:00:00"/>
    <d v="2025-09-10T00:00:00"/>
    <s v="WX03"/>
    <x v="9"/>
    <m/>
    <s v="C09054"/>
    <s v="1-5-LIF106-BX"/>
    <s v="106 GY04A POL"/>
    <s v="LHDL"/>
    <s v="B"/>
    <n v="22"/>
    <s v="PC"/>
    <s v="CNY"/>
    <n v="10.730700000000001"/>
    <n v="236.08"/>
  </r>
  <r>
    <x v="8"/>
    <s v="710339210601"/>
    <d v="2025-09-15T00:00:00"/>
    <d v="2025-07-01T00:00:00"/>
    <s v="XL10"/>
    <x v="11"/>
    <m/>
    <s v="C09047"/>
    <s v="7-6-451A"/>
    <s v="SI RING BLC35DS PMS207C"/>
    <s v="MISC"/>
    <s v="B"/>
    <n v="1410"/>
    <s v="PC"/>
    <s v="CNY"/>
    <n v="10.85"/>
    <n v="15298.5"/>
  </r>
  <r>
    <x v="8"/>
    <s v="710343120101"/>
    <d v="2025-09-16T00:00:00"/>
    <d v="2025-09-16T00:00:00"/>
    <s v="ZL01"/>
    <x v="8"/>
    <m/>
    <s v="M250909"/>
    <s v="6-8-PL0017"/>
    <s v="CLEAR ROUND STKR 5CM"/>
    <s v="STKR"/>
    <s v="B"/>
    <n v="7000"/>
    <s v="PC"/>
    <s v="CNY"/>
    <n v="1.2999999999999999E-2"/>
    <n v="91"/>
  </r>
  <r>
    <x v="8"/>
    <s v="710343110101"/>
    <d v="2025-09-16T00:00:00"/>
    <d v="2025-09-16T00:00:00"/>
    <s v="ZL01"/>
    <x v="8"/>
    <m/>
    <s v="M250910"/>
    <s v="1-6-401"/>
    <s v="ZIP TIE 4.5x198mm BLK"/>
    <s v="MISC"/>
    <s v="B"/>
    <n v="1000"/>
    <s v="PC"/>
    <s v="CNY"/>
    <n v="5.3900000000000003E-2"/>
    <n v="53.9"/>
  </r>
  <r>
    <x v="8"/>
    <s v="710337950401"/>
    <d v="2025-09-16T00:00:00"/>
    <d v="2025-06-12T00:00:00"/>
    <s v="TA27"/>
    <x v="7"/>
    <m/>
    <s v="C09056"/>
    <s v="3-5-KAP-2"/>
    <s v="STD- 2 MEYER POL M5"/>
    <s v="KNOB"/>
    <s v="B"/>
    <n v="5300"/>
    <s v="PC"/>
    <s v="CNY"/>
    <n v="2.2957000000000001"/>
    <n v="12167.21"/>
  </r>
  <r>
    <x v="8"/>
    <s v="710340800201"/>
    <d v="2025-09-16T00:00:00"/>
    <d v="2025-08-06T00:00:00"/>
    <s v="R017"/>
    <x v="18"/>
    <m/>
    <s v="C09057"/>
    <s v="7-5-LCF105--Z"/>
    <s v="STD- 105 TUM R260 C/C113 H6.5"/>
    <s v="LHDL"/>
    <s v="B"/>
    <n v="1000"/>
    <s v="PC"/>
    <s v="CNY"/>
    <n v="2.9552"/>
    <n v="2955.2"/>
  </r>
  <r>
    <x v="8"/>
    <s v="710342320101"/>
    <d v="2025-09-16T00:00:00"/>
    <d v="2025-09-05T00:00:00"/>
    <s v="R017"/>
    <x v="18"/>
    <m/>
    <s v="C09057"/>
    <s v="1-5-HAJ65-W"/>
    <s v="LG-- 65 POL VDZ24MA C/C40 H8.5 SS430x0.8"/>
    <s v="HDL-"/>
    <s v="B"/>
    <n v="520"/>
    <s v="PC"/>
    <s v="CNY"/>
    <n v="3.9847999999999999"/>
    <n v="2072.1"/>
  </r>
  <r>
    <x v="8"/>
    <s v="710342080101"/>
    <d v="2025-09-16T00:00:00"/>
    <d v="2025-09-02T00:00:00"/>
    <s v="R017"/>
    <x v="18"/>
    <m/>
    <s v="C09057"/>
    <s v="3-5-HAJ65--X4"/>
    <s v="LG-- POL VDT24MA C/C40 H8.5 SS304x1.2"/>
    <s v="HDL-"/>
    <s v="B"/>
    <n v="1238"/>
    <s v="PC"/>
    <s v="CNY"/>
    <n v="5.1675000000000004"/>
    <n v="6397.37"/>
  </r>
  <r>
    <x v="8"/>
    <s v="710340050101"/>
    <d v="2025-09-16T00:00:00"/>
    <d v="2025-07-18T00:00:00"/>
    <s v="HM04"/>
    <x v="34"/>
    <m/>
    <s v="RTV-1194"/>
    <s v="1-6-GLH14-ZQ"/>
    <s v="G-LD LH 14CM GN36A"/>
    <s v="ANYD"/>
    <s v="B"/>
    <n v="-1168"/>
    <s v="PC"/>
    <s v="CNY"/>
    <n v="6.4610000000000003"/>
    <n v="-7546.45"/>
  </r>
  <r>
    <x v="8"/>
    <s v="710341340101"/>
    <d v="2025-09-16T00:00:00"/>
    <d v="2025-08-14T00:00:00"/>
    <s v="HM04"/>
    <x v="34"/>
    <m/>
    <s v="C09055"/>
    <s v="1-6-GLH14-ZQ"/>
    <s v="G-LD LH 14CM GN36A"/>
    <s v="ANYD"/>
    <s v="B"/>
    <n v="1740"/>
    <s v="PC"/>
    <s v="CNY"/>
    <n v="6.4610000000000003"/>
    <n v="11242.14"/>
  </r>
  <r>
    <x v="8"/>
    <s v="710341820101"/>
    <d v="2025-09-16T00:00:00"/>
    <d v="2025-08-26T00:00:00"/>
    <s v="HM04"/>
    <x v="34"/>
    <m/>
    <s v="C09055"/>
    <s v="1-6-GLH14-ZQ"/>
    <s v="G-LD LH 14CM GN36A"/>
    <s v="ANYD"/>
    <s v="B"/>
    <n v="260"/>
    <s v="PC"/>
    <s v="CNY"/>
    <n v="6.4610000000000003"/>
    <n v="1679.86"/>
  </r>
  <r>
    <x v="8"/>
    <s v="710341340201"/>
    <d v="2025-09-16T00:00:00"/>
    <d v="2025-08-14T00:00:00"/>
    <s v="HM04"/>
    <x v="34"/>
    <m/>
    <s v="C09055"/>
    <s v="1-6-GLH16-ZQ"/>
    <s v="G-LD LH 16CM ANYDAY GN36A"/>
    <s v="ANYD"/>
    <s v="B"/>
    <n v="1050"/>
    <s v="PC"/>
    <s v="CNY"/>
    <n v="7.42"/>
    <n v="7791"/>
  </r>
  <r>
    <x v="8"/>
    <s v="710340050201"/>
    <d v="2025-09-16T00:00:00"/>
    <d v="2025-07-18T00:00:00"/>
    <s v="HM04"/>
    <x v="34"/>
    <m/>
    <s v="M250908"/>
    <s v="1-6-GMF15-ZC"/>
    <s v="G-LD MF 15CM SQUARE  BU47A"/>
    <s v="ANYD"/>
    <s v="B"/>
    <n v="83"/>
    <s v="PC"/>
    <s v="CNY"/>
    <n v="7.4237000000000002"/>
    <n v="616.16999999999996"/>
  </r>
  <r>
    <x v="8"/>
    <s v="710340050201"/>
    <d v="2025-09-16T00:00:00"/>
    <d v="2025-07-18T00:00:00"/>
    <s v="HM04"/>
    <x v="34"/>
    <m/>
    <s v="RTV-1194"/>
    <s v="1-6-GMF15-ZC"/>
    <s v="G-LD MF 15CM SQUARE  BU47A"/>
    <s v="ANYD"/>
    <s v="B"/>
    <n v="-83"/>
    <s v="PC"/>
    <s v="CNY"/>
    <n v="7.4237000000000002"/>
    <n v="-616.16999999999996"/>
  </r>
  <r>
    <x v="8"/>
    <s v="710341340301"/>
    <d v="2025-09-16T00:00:00"/>
    <d v="2025-08-14T00:00:00"/>
    <s v="HM04"/>
    <x v="34"/>
    <m/>
    <s v="C09055"/>
    <s v="1-6-GLH18-ZQ"/>
    <s v="G-LD LH 18CM ANYDAY GN36A"/>
    <s v="ANYD"/>
    <s v="B"/>
    <n v="1000"/>
    <s v="PC"/>
    <s v="CNY"/>
    <n v="8.15"/>
    <n v="8150"/>
  </r>
  <r>
    <x v="8"/>
    <s v="710338940701"/>
    <d v="2025-09-16T00:00:00"/>
    <d v="2025-06-30T00:00:00"/>
    <s v="R017"/>
    <x v="18"/>
    <m/>
    <s v=" C09057"/>
    <s v="1-5-LHT110A-X"/>
    <s v="STD- 110 HESTAN POL R322.2 C/C113 H6.5"/>
    <s v="LHDL"/>
    <s v="B"/>
    <n v="1060"/>
    <s v="PC"/>
    <s v="CNY"/>
    <n v="9.2050999999999998"/>
    <n v="9757.41"/>
  </r>
  <r>
    <x v="8"/>
    <s v="710338940201"/>
    <d v="2025-09-16T00:00:00"/>
    <d v="2025-06-30T00:00:00"/>
    <s v="R017"/>
    <x v="18"/>
    <m/>
    <s v="C09057"/>
    <s v="1-5-LHT104A-X"/>
    <s v="STD- 104 HESTAN POL R203.14 C/C113 H6.5"/>
    <s v="LHDL"/>
    <s v="B"/>
    <n v="1000"/>
    <s v="PC"/>
    <s v="CNY"/>
    <n v="9.2414000000000005"/>
    <n v="9241.4"/>
  </r>
  <r>
    <x v="8"/>
    <s v="710337340401"/>
    <d v="2025-09-16T00:00:00"/>
    <d v="2025-06-05T00:00:00"/>
    <s v="R017"/>
    <x v="18"/>
    <m/>
    <s v="C09057"/>
    <s v="3-5-SJP143--X"/>
    <s v="SM-- 143 POL R81.2 C/C80 H5.5"/>
    <s v="SHDL"/>
    <s v="B"/>
    <n v="552"/>
    <s v="PC"/>
    <s v="CNY"/>
    <n v="12.696400000000001"/>
    <n v="7008.41"/>
  </r>
  <r>
    <x v="8"/>
    <s v="710337340601"/>
    <d v="2025-09-16T00:00:00"/>
    <d v="2025-06-05T00:00:00"/>
    <s v="R017"/>
    <x v="18"/>
    <m/>
    <s v="C09057"/>
    <s v="3-5-SJP128--X"/>
    <s v="STD- 128 POL R132.75 C/C97.5 H5.5"/>
    <s v="SHDL"/>
    <s v="B"/>
    <n v="1000"/>
    <s v="PC"/>
    <s v="CNY"/>
    <n v="14.079499999999999"/>
    <n v="14079.5"/>
  </r>
  <r>
    <x v="8"/>
    <s v="710338260301"/>
    <d v="2025-09-16T00:00:00"/>
    <d v="2025-06-18T00:00:00"/>
    <s v="R017"/>
    <x v="18"/>
    <m/>
    <s v="250910"/>
    <s v="3-5-SJP205--X"/>
    <s v="LA-- 205 POL"/>
    <s v="SHDL"/>
    <s v="B"/>
    <n v="100"/>
    <s v="PC"/>
    <s v="CNY"/>
    <n v="14.079499999999999"/>
    <n v="1407.95"/>
  </r>
  <r>
    <x v="8"/>
    <s v="710342850101"/>
    <d v="2025-09-16T00:00:00"/>
    <d v="2025-09-11T00:00:00"/>
    <s v="R017"/>
    <x v="18"/>
    <m/>
    <s v="25010"/>
    <s v="7-5-KMI06P9-X"/>
    <s v="TOMATO KNOB PBC30 POL"/>
    <s v="KNOB"/>
    <s v="B"/>
    <n v="1000"/>
    <s v="PC"/>
    <s v="CNY"/>
    <n v="20.014900000000001"/>
    <n v="20014.900000000001"/>
  </r>
  <r>
    <x v="8"/>
    <s v="710342460601"/>
    <d v="2025-09-17T00:00:00"/>
    <d v="2025-09-09T00:00:00"/>
    <s v="HQ01"/>
    <x v="2"/>
    <m/>
    <s v="X250926"/>
    <s v="7-8-PL12091-C"/>
    <s v="JAN+ADD STKR 4976667767890"/>
    <s v="STKR"/>
    <s v="B"/>
    <n v="510"/>
    <s v="PC"/>
    <s v="CNY"/>
    <n v="4.2000000000000003E-2"/>
    <n v="21.42"/>
  </r>
  <r>
    <x v="8"/>
    <s v="710342050501"/>
    <d v="2025-09-17T00:00:00"/>
    <d v="2025-09-02T00:00:00"/>
    <s v="HQ01"/>
    <x v="2"/>
    <m/>
    <s v="X250927"/>
    <s v="7-8-P2AM0451822"/>
    <s v="WHITE WRAP PAPER 45gsm 18x22&quot;"/>
    <s v="PAP-"/>
    <s v="B"/>
    <n v="7000"/>
    <s v="PC"/>
    <s v="CNY"/>
    <n v="0.14000000000000001"/>
    <n v="980"/>
  </r>
  <r>
    <x v="8"/>
    <s v="710342460501"/>
    <d v="2025-09-17T00:00:00"/>
    <d v="2025-09-09T00:00:00"/>
    <s v="HQ01"/>
    <x v="2"/>
    <m/>
    <s v="X250926"/>
    <s v="7-8-PL11185"/>
    <s v="RACO PAN STKR (NON REMOVABLE)"/>
    <s v="STKR"/>
    <s v="B"/>
    <n v="1000"/>
    <s v="PC"/>
    <s v="CNY"/>
    <n v="0.16"/>
    <n v="160"/>
  </r>
  <r>
    <x v="8"/>
    <s v="710342050601"/>
    <d v="2025-09-17T00:00:00"/>
    <d v="2025-09-02T00:00:00"/>
    <s v="HQ01"/>
    <x v="2"/>
    <m/>
    <s v="X250927"/>
    <s v="7-8-P2AM0452626"/>
    <s v="WHITE WRAP PAPER 45gsm 26x26&quot;"/>
    <s v="PAP-"/>
    <s v="B"/>
    <n v="5000"/>
    <s v="PC"/>
    <s v="CNY"/>
    <n v="0.23"/>
    <n v="1150"/>
  </r>
  <r>
    <x v="8"/>
    <s v="710342050701"/>
    <d v="2025-09-17T00:00:00"/>
    <d v="2025-09-02T00:00:00"/>
    <s v="HQ01"/>
    <x v="2"/>
    <m/>
    <s v="X250927"/>
    <s v="7-8-P2AM0453030"/>
    <s v="WHITE WRAP PAPER 45gsm 30x30&quot;"/>
    <s v="PAP-"/>
    <s v="B"/>
    <n v="2000"/>
    <s v="PC"/>
    <s v="CNY"/>
    <n v="0.24"/>
    <n v="480"/>
  </r>
  <r>
    <x v="8"/>
    <s v="710341460101"/>
    <d v="2025-09-17T00:00:00"/>
    <d v="2025-08-20T00:00:00"/>
    <s v="HQ01"/>
    <x v="2"/>
    <m/>
    <s v="X250927"/>
    <s v="1-8-PU590"/>
    <s v="EU SAFETY MESSAGES; COOKWARE FOR MUK PRESTIGE"/>
    <s v="U&amp;C-"/>
    <s v="B"/>
    <n v="1200"/>
    <s v="PC"/>
    <s v="CNY"/>
    <n v="0.25600000000000001"/>
    <n v="307.2"/>
  </r>
  <r>
    <x v="8"/>
    <s v="710342460701"/>
    <d v="2025-09-17T00:00:00"/>
    <d v="2025-09-09T00:00:00"/>
    <s v="HQ01"/>
    <x v="2"/>
    <m/>
    <s v="X250927"/>
    <s v="7-8-PU475B-C"/>
    <s v="U&amp;C MEYER STAR CHEF"/>
    <s v="U&amp;C-"/>
    <s v="B"/>
    <n v="510"/>
    <s v="PC"/>
    <s v="CNY"/>
    <n v="0.27500000000000002"/>
    <n v="140.25"/>
  </r>
  <r>
    <x v="8"/>
    <s v="710342460801"/>
    <d v="2025-09-17T00:00:00"/>
    <d v="2025-09-09T00:00:00"/>
    <s v="HQ01"/>
    <x v="2"/>
    <m/>
    <s v="X250927"/>
    <s v="7-8-PU656"/>
    <s v="U&amp;C RACO"/>
    <s v="U&amp;C-"/>
    <s v="B"/>
    <n v="800"/>
    <s v="PC"/>
    <s v="CNY"/>
    <n v="0.27500000000000002"/>
    <n v="220"/>
  </r>
  <r>
    <x v="8"/>
    <s v="710342460401"/>
    <d v="2025-09-17T00:00:00"/>
    <d v="2025-09-09T00:00:00"/>
    <s v="HQ01"/>
    <x v="2"/>
    <m/>
    <s v="X250928"/>
    <s v="3-8-PU453D"/>
    <s v="U&amp;C ANOLON ENDURANCE + (MCA)"/>
    <s v="U&amp;C-"/>
    <s v="B"/>
    <n v="2000"/>
    <s v="PC"/>
    <s v="CNY"/>
    <n v="0.32300000000000001"/>
    <n v="646"/>
  </r>
  <r>
    <x v="8"/>
    <s v="710342460101"/>
    <d v="2025-09-17T00:00:00"/>
    <d v="2025-09-09T00:00:00"/>
    <s v="HQ01"/>
    <x v="2"/>
    <m/>
    <s v="X250927"/>
    <s v="1-8-PG61E"/>
    <s v="WARR CARD RACO (MCA)"/>
    <s v="WACD"/>
    <s v="B"/>
    <n v="1300"/>
    <s v="PC"/>
    <s v="CNY"/>
    <n v="0.39200000000000002"/>
    <n v="509.6"/>
  </r>
  <r>
    <x v="8"/>
    <s v="710342460201"/>
    <d v="2025-09-17T00:00:00"/>
    <d v="2025-09-09T00:00:00"/>
    <s v="HQ01"/>
    <x v="2"/>
    <m/>
    <s v="X250927"/>
    <s v="1-8-PM1191B-C"/>
    <s v="PAN LABL 12454-C W/COMPLIANT LOGO"/>
    <s v="LABL"/>
    <s v="B"/>
    <n v="520"/>
    <s v="PC"/>
    <s v="CNY"/>
    <n v="0.65"/>
    <n v="338"/>
  </r>
  <r>
    <x v="8"/>
    <s v="710342460201"/>
    <d v="2025-09-17T00:00:00"/>
    <d v="2025-09-09T00:00:00"/>
    <s v="HQ01"/>
    <x v="2"/>
    <m/>
    <s v="X250925"/>
    <s v="1-8-PM1191B-C"/>
    <s v="PAN LABL 12454-C W/COMPLIANT LOGO"/>
    <s v="LABL"/>
    <s v="B"/>
    <n v="3000"/>
    <s v="PC"/>
    <s v="CNY"/>
    <n v="0.65"/>
    <n v="1950"/>
  </r>
  <r>
    <x v="8"/>
    <s v="710342460301"/>
    <d v="2025-09-17T00:00:00"/>
    <d v="2025-09-09T00:00:00"/>
    <s v="HQ01"/>
    <x v="2"/>
    <m/>
    <s v="X250925"/>
    <s v="1-8-PM1191B-C"/>
    <s v="PAN LABL 12454-C W/COMPLIANT LOGO"/>
    <s v="LABL"/>
    <s v="B"/>
    <n v="25"/>
    <s v="PC"/>
    <s v="CNY"/>
    <n v="0.65"/>
    <n v="16.25"/>
  </r>
  <r>
    <x v="8"/>
    <s v="710341001401"/>
    <d v="2025-09-17T00:00:00"/>
    <d v="2025-08-11T00:00:00"/>
    <s v="MY02S"/>
    <x v="23"/>
    <m/>
    <s v="M250929"/>
    <s v="7-8-C71130-C"/>
    <s v="COL BOX 71130-C"/>
    <s v="BOX-"/>
    <s v="B"/>
    <n v="600"/>
    <s v="PC"/>
    <s v="CNY"/>
    <n v="3.05"/>
    <n v="1830"/>
  </r>
  <r>
    <x v="8"/>
    <s v="710341001601"/>
    <d v="2025-09-17T00:00:00"/>
    <d v="2025-08-11T00:00:00"/>
    <s v="MY02S"/>
    <x v="23"/>
    <m/>
    <s v="X250929"/>
    <s v="7-8-C74041-C"/>
    <s v="COL BOX 74041-C"/>
    <s v="BOX-"/>
    <s v="B"/>
    <n v="1000"/>
    <s v="PC"/>
    <s v="CNY"/>
    <n v="4.2300000000000004"/>
    <n v="4230"/>
  </r>
  <r>
    <x v="8"/>
    <s v="710342930101"/>
    <d v="2025-09-17T00:00:00"/>
    <d v="2025-09-15T00:00:00"/>
    <s v="MY02S"/>
    <x v="23"/>
    <m/>
    <s v="X250930"/>
    <s v="3-8-C88071-C"/>
    <s v="COL SLV 88071-C"/>
    <s v="BOX-"/>
    <s v="B"/>
    <n v="505"/>
    <s v="PC"/>
    <s v="CNY"/>
    <n v="4.82"/>
    <n v="2434.1"/>
  </r>
  <r>
    <x v="8"/>
    <s v="710341930101"/>
    <d v="2025-09-17T00:00:00"/>
    <d v="2025-08-26T00:00:00"/>
    <s v="Z010"/>
    <x v="25"/>
    <m/>
    <s v="C09058"/>
    <s v="1-6-GY30-ZA"/>
    <s v="G-LD SD DR 30CM 2H POL"/>
    <s v="GLID"/>
    <s v="B"/>
    <n v="1230"/>
    <s v="PC"/>
    <s v="CNY"/>
    <n v="5.1798000000000002"/>
    <n v="6371.15"/>
  </r>
  <r>
    <x v="8"/>
    <s v="710337170201"/>
    <d v="2025-09-17T00:00:00"/>
    <d v="2025-05-30T00:00:00"/>
    <s v="Z010"/>
    <x v="25"/>
    <m/>
    <s v="250911"/>
    <s v="GLX26-001"/>
    <s v="26CM GLASS LID W/GLOSSY RED SILICONE RING W/'DG' KNOB"/>
    <s v="SKU-"/>
    <s v="O"/>
    <n v="4800"/>
    <s v="PC"/>
    <s v="CNY"/>
    <n v="6.8368000000000002"/>
    <n v="32816.639999999999"/>
  </r>
  <r>
    <x v="8"/>
    <s v="710339320101"/>
    <d v="2025-09-17T00:00:00"/>
    <d v="2025-07-04T00:00:00"/>
    <s v="WX03"/>
    <x v="9"/>
    <m/>
    <s v="C09059"/>
    <s v="3-5-LSI103A-Y"/>
    <s v="STD- 103 M BSH R177.3 C/C102 H6.5 (BFMY16)"/>
    <s v="LHDL"/>
    <s v="B"/>
    <n v="1080"/>
    <s v="PC"/>
    <s v="CNY"/>
    <n v="7.5308000000000002"/>
    <n v="8133.26"/>
  </r>
  <r>
    <x v="8"/>
    <s v="710339320201"/>
    <d v="2025-09-17T00:00:00"/>
    <d v="2025-07-04T00:00:00"/>
    <s v="WX03"/>
    <x v="9"/>
    <m/>
    <s v="C09059"/>
    <s v="3-5-LSI105A-Y"/>
    <s v="STD- 105 M BSH R223.5 C/C102 H6.5 (BFMY20)"/>
    <s v="LHDL"/>
    <s v="B"/>
    <n v="960"/>
    <s v="PC"/>
    <s v="CNY"/>
    <n v="7.5308000000000002"/>
    <n v="7229.57"/>
  </r>
  <r>
    <x v="8"/>
    <s v="710339320301"/>
    <d v="2025-09-17T00:00:00"/>
    <d v="2025-07-04T00:00:00"/>
    <s v="WX03"/>
    <x v="9"/>
    <m/>
    <s v="C09059"/>
    <s v="3-5-LSI107A-Y"/>
    <s v="STD- 107 M BSH R274.7 C/C102 H6.5 (182424S)"/>
    <s v="LHDL"/>
    <s v="B"/>
    <n v="600"/>
    <s v="PC"/>
    <s v="CNY"/>
    <n v="7.5308000000000002"/>
    <n v="4518.4799999999996"/>
  </r>
  <r>
    <x v="8"/>
    <s v="710339320501"/>
    <d v="2025-09-17T00:00:00"/>
    <d v="2025-07-04T00:00:00"/>
    <s v="WX03"/>
    <x v="9"/>
    <m/>
    <s v="C09059"/>
    <s v="3-5-LSI110A-Y"/>
    <s v="STD- 110 M BSH R311.4 C/C102 H6.5 (1824-28)"/>
    <s v="LHDL"/>
    <s v="B"/>
    <n v="360"/>
    <s v="PC"/>
    <s v="CNY"/>
    <n v="7.5308000000000002"/>
    <n v="2711.09"/>
  </r>
  <r>
    <x v="8"/>
    <s v="710339320601"/>
    <d v="2025-09-17T00:00:00"/>
    <d v="2025-07-04T00:00:00"/>
    <s v="WX03"/>
    <x v="9"/>
    <m/>
    <s v="C09059"/>
    <s v="3-5-LSI111A-Y"/>
    <s v="STD- 110 M BSH R359.3 C/C102 H6.5 (1824-30)"/>
    <s v="LHDL"/>
    <s v="B"/>
    <n v="1200"/>
    <s v="PC"/>
    <s v="CNY"/>
    <n v="7.5308000000000002"/>
    <n v="9036.9599999999991"/>
  </r>
  <r>
    <x v="8"/>
    <s v="710342710301"/>
    <d v="2025-09-17T00:00:00"/>
    <d v="2025-09-11T00:00:00"/>
    <s v="MY02S"/>
    <x v="23"/>
    <m/>
    <s v="X250929"/>
    <s v="7-8-C72044"/>
    <s v="COL BOX 72044"/>
    <s v="BOX-"/>
    <s v="B"/>
    <n v="405"/>
    <s v="PC"/>
    <s v="CNY"/>
    <n v="10.7"/>
    <n v="4333.5"/>
  </r>
  <r>
    <x v="8"/>
    <s v="710342710101"/>
    <d v="2025-09-17T00:00:00"/>
    <d v="2025-09-11T00:00:00"/>
    <s v="MY02S"/>
    <x v="23"/>
    <m/>
    <s v="X250929"/>
    <s v="3-8-C89180"/>
    <s v="5C BOX 89180"/>
    <s v="BOX-"/>
    <s v="B"/>
    <n v="505"/>
    <s v="PC"/>
    <s v="CNY"/>
    <n v="11.4"/>
    <n v="5757"/>
  </r>
  <r>
    <x v="8"/>
    <s v="710342710201"/>
    <d v="2025-09-17T00:00:00"/>
    <d v="2025-09-11T00:00:00"/>
    <s v="MY02S"/>
    <x v="23"/>
    <m/>
    <s v="X250929"/>
    <s v="7-8-C30982"/>
    <s v="COL BOX 30982"/>
    <s v="BOX-"/>
    <s v="B"/>
    <n v="705"/>
    <s v="PC"/>
    <s v="CNY"/>
    <n v="11.76"/>
    <n v="8290.7999999999993"/>
  </r>
  <r>
    <x v="8"/>
    <s v="710342860101"/>
    <d v="2025-09-17T00:00:00"/>
    <d v="2025-09-11T00:00:00"/>
    <s v="YX17"/>
    <x v="51"/>
    <m/>
    <s v="D250903"/>
    <s v="7-S-0801219L"/>
    <s v="304# SS COLL 0.8x1219xCmm"/>
    <s v="SSM-"/>
    <s v="B"/>
    <n v="31221"/>
    <s v="KG"/>
    <s v="CNY"/>
    <n v="12.283200000000001"/>
    <n v="383493.79"/>
  </r>
  <r>
    <x v="8"/>
    <s v="710343070601"/>
    <d v="2025-09-18T00:00:00"/>
    <d v="2025-09-15T00:00:00"/>
    <s v="HQ01"/>
    <x v="2"/>
    <m/>
    <s v="X250931"/>
    <s v="7-8-PU870-C"/>
    <s v="U&amp;C MEYER WHITE STEEL"/>
    <s v="U&amp;C-"/>
    <s v="B"/>
    <n v="1510"/>
    <s v="PC"/>
    <s v="CNY"/>
    <n v="0.28499999999999998"/>
    <n v="430.35"/>
  </r>
  <r>
    <x v="8"/>
    <s v="710342740101"/>
    <d v="2025-09-18T00:00:00"/>
    <d v="2025-09-11T00:00:00"/>
    <s v="E036"/>
    <x v="16"/>
    <m/>
    <s v="C09060"/>
    <s v="7-5-KCF01"/>
    <s v="KNOB CF M.BLK W/1-6-D05"/>
    <s v="KNOB"/>
    <s v="B"/>
    <n v="300"/>
    <s v="PC"/>
    <s v="CNY"/>
    <n v="0.39329999999999998"/>
    <n v="117.99"/>
  </r>
  <r>
    <x v="8"/>
    <s v="710341600201"/>
    <d v="2025-09-18T00:00:00"/>
    <d v="2025-08-25T00:00:00"/>
    <s v="E036"/>
    <x v="16"/>
    <m/>
    <s v="C09060"/>
    <s v="1-6-586B"/>
    <s v="NYLON CAP FOR KNOB BK01E (BPA-FREE, LFGB &amp; JFSL GRADE)"/>
    <s v="KNOB"/>
    <s v="B"/>
    <n v="1000"/>
    <s v="PC"/>
    <s v="CNY"/>
    <n v="0.89419999999999999"/>
    <n v="894.2"/>
  </r>
  <r>
    <x v="8"/>
    <s v="710342040201"/>
    <d v="2025-09-18T00:00:00"/>
    <d v="2025-09-02T00:00:00"/>
    <s v="E036"/>
    <x v="16"/>
    <m/>
    <s v="C09060"/>
    <s v="1-5-KTJ02A"/>
    <s v="KNOB TJ 02 M.BLK W/DISNEY LOGO"/>
    <s v="KNOB"/>
    <s v="B"/>
    <n v="1100"/>
    <s v="PC"/>
    <s v="CNY"/>
    <n v="1.6758"/>
    <n v="1843.38"/>
  </r>
  <r>
    <x v="8"/>
    <s v="710340800101"/>
    <d v="2025-09-18T00:00:00"/>
    <d v="2025-08-06T00:00:00"/>
    <s v="R017"/>
    <x v="18"/>
    <m/>
    <s v="C09062"/>
    <s v="3-5-SBP55--Z"/>
    <s v="SM-- 55 TUM R101 C/C79 H8.5"/>
    <s v="SHDL"/>
    <s v="B"/>
    <n v="1000"/>
    <s v="PC"/>
    <s v="CNY"/>
    <n v="2.8874"/>
    <n v="2887.4"/>
  </r>
  <r>
    <x v="8"/>
    <s v="710340840101"/>
    <d v="2025-09-18T00:00:00"/>
    <d v="2025-08-06T00:00:00"/>
    <s v="TA30"/>
    <x v="50"/>
    <m/>
    <s v="C09061"/>
    <s v="3-5-HOD103-DX"/>
    <s v="SH-- 103 GY04A POL R83 C/C34.8 H8.5"/>
    <s v="HDL-"/>
    <s v="B"/>
    <n v="500"/>
    <s v="PC"/>
    <s v="CNY"/>
    <n v="7.4577999999999998"/>
    <n v="3728.9"/>
  </r>
  <r>
    <x v="8"/>
    <s v="710340840401"/>
    <d v="2025-09-18T00:00:00"/>
    <d v="2025-08-06T00:00:00"/>
    <s v="TA30"/>
    <x v="50"/>
    <m/>
    <s v="C09061"/>
    <s v="3-5-HOD303-DX"/>
    <s v="SH-- 303 GY04A POL CAF20AK C/C34.8 H8.5"/>
    <s v="HDL-"/>
    <s v="B"/>
    <n v="990"/>
    <s v="PC"/>
    <s v="CNY"/>
    <n v="7.4577999999999998"/>
    <n v="7383.22"/>
  </r>
  <r>
    <x v="8"/>
    <s v="710342620101"/>
    <d v="2025-09-18T00:00:00"/>
    <d v="2025-09-09T00:00:00"/>
    <s v="QW02"/>
    <x v="28"/>
    <m/>
    <s v="X250932"/>
    <s v="1-8-C19153-C--K-F"/>
    <s v="COL BOX 19153-C--K (FSC)"/>
    <s v="BOX-"/>
    <s v="B"/>
    <n v="1510"/>
    <s v="PC"/>
    <s v="CNY"/>
    <n v="8"/>
    <n v="12080"/>
  </r>
  <r>
    <x v="8"/>
    <s v="710340840201"/>
    <d v="2025-09-18T00:00:00"/>
    <d v="2025-08-06T00:00:00"/>
    <s v="TA30"/>
    <x v="50"/>
    <m/>
    <s v="C09061"/>
    <s v="3-5-HOD105-DX"/>
    <s v="LG-- 105 GY04A POL R103 C/C34.8 H8.5"/>
    <s v="HDL-"/>
    <s v="B"/>
    <n v="500"/>
    <s v="PC"/>
    <s v="CNY"/>
    <n v="8.0116999999999994"/>
    <n v="4005.85"/>
  </r>
  <r>
    <x v="8"/>
    <s v="710340840301"/>
    <d v="2025-09-18T00:00:00"/>
    <d v="2025-08-06T00:00:00"/>
    <s v="TA30"/>
    <x v="50"/>
    <m/>
    <s v="C09061"/>
    <s v="3-5-HOD111-DX"/>
    <s v="LG 111 GY04A POL"/>
    <s v="HDL-"/>
    <s v="B"/>
    <n v="500"/>
    <s v="PC"/>
    <s v="CNY"/>
    <n v="8.0116999999999994"/>
    <n v="4005.85"/>
  </r>
  <r>
    <x v="8"/>
    <s v="710340840501"/>
    <d v="2025-09-18T00:00:00"/>
    <d v="2025-08-06T00:00:00"/>
    <s v="TA30"/>
    <x v="50"/>
    <m/>
    <s v="C09061"/>
    <s v="3-5-HOD305-DX"/>
    <s v="LG-- 305 GY04A POL CAF24AK C/C34.8 H8.5"/>
    <s v="HDL-"/>
    <s v="B"/>
    <n v="500"/>
    <s v="PC"/>
    <s v="CNY"/>
    <n v="8.0116999999999994"/>
    <n v="4005.85"/>
  </r>
  <r>
    <x v="8"/>
    <s v="710340840601"/>
    <d v="2025-09-18T00:00:00"/>
    <d v="2025-08-06T00:00:00"/>
    <s v="TA30"/>
    <x v="50"/>
    <m/>
    <s v="C09061"/>
    <s v="3-5-HOD312-DX"/>
    <s v="LG 312 GY04A POL"/>
    <s v="HDL-"/>
    <s v="B"/>
    <n v="500"/>
    <s v="PC"/>
    <s v="CNY"/>
    <n v="8.0116999999999994"/>
    <n v="4005.85"/>
  </r>
  <r>
    <x v="8"/>
    <s v="710342180101"/>
    <d v="2025-09-18T00:00:00"/>
    <d v="2025-09-03T00:00:00"/>
    <s v="R017"/>
    <x v="18"/>
    <m/>
    <s v="C09062"/>
    <s v="1-5-LHT108A-X"/>
    <s v="STD- 108 HESTAN POL R296.34 C/C113 H6.5"/>
    <s v="LHDL"/>
    <s v="B"/>
    <n v="100"/>
    <s v="PC"/>
    <s v="CNY"/>
    <n v="9.2050999999999998"/>
    <n v="920.51"/>
  </r>
  <r>
    <x v="8"/>
    <s v="710338260501"/>
    <d v="2025-09-18T00:00:00"/>
    <d v="2025-06-18T00:00:00"/>
    <s v="R017"/>
    <x v="18"/>
    <m/>
    <s v="250912"/>
    <s v="3-5-SJP802--X"/>
    <s v="IRR- 802 POL OCA38QG C/C127 H5.5"/>
    <s v="SHDL"/>
    <s v="B"/>
    <n v="800"/>
    <s v="PC"/>
    <s v="CNY"/>
    <n v="14.814399999999999"/>
    <n v="11851.52"/>
  </r>
  <r>
    <x v="8"/>
    <s v="710337340701"/>
    <d v="2025-09-18T00:00:00"/>
    <d v="2025-06-05T00:00:00"/>
    <s v="R017"/>
    <x v="18"/>
    <m/>
    <s v="C09062"/>
    <s v="3-5-SJP505--X"/>
    <s v="LA-- 505 POL WOK C/C115 H5.5"/>
    <s v="SHDL"/>
    <s v="B"/>
    <n v="1628"/>
    <s v="PC"/>
    <s v="CNY"/>
    <n v="18.218299999999999"/>
    <n v="29659.39"/>
  </r>
  <r>
    <x v="8"/>
    <s v="710342750101"/>
    <d v="2025-09-19T00:00:00"/>
    <d v="2025-09-11T00:00:00"/>
    <s v="NX01"/>
    <x v="21"/>
    <m/>
    <s v="C09063"/>
    <s v="3-5-LA02--Z"/>
    <s v="02 TUM"/>
    <s v="LHDL"/>
    <s v="B"/>
    <n v="50"/>
    <s v="PC"/>
    <s v="CNY"/>
    <n v="1.0327"/>
    <n v="51.64"/>
  </r>
  <r>
    <x v="8"/>
    <s v="710343330201"/>
    <d v="2025-09-19T00:00:00"/>
    <d v="2025-09-18T00:00:00"/>
    <s v="MY02S"/>
    <x v="23"/>
    <m/>
    <s v="X250933"/>
    <s v="7-8-C70737B-C--E-F"/>
    <s v="COL SLV 70737-C--E (FSC)"/>
    <s v="BOX-"/>
    <s v="B"/>
    <n v="2020"/>
    <s v="PC"/>
    <s v="CNY"/>
    <n v="1.79"/>
    <n v="3615.8"/>
  </r>
  <r>
    <x v="8"/>
    <s v="710343320401"/>
    <d v="2025-09-19T00:00:00"/>
    <d v="2025-09-18T00:00:00"/>
    <s v="MY02S"/>
    <x v="23"/>
    <m/>
    <s v="X250937"/>
    <s v="7-8-C70286A-C"/>
    <s v="COL SLV 70286-C"/>
    <s v="SHTS"/>
    <s v="B"/>
    <n v="505"/>
    <s v="PC"/>
    <s v="CNY"/>
    <n v="4.3499999999999996"/>
    <n v="2196.75"/>
  </r>
  <r>
    <x v="8"/>
    <s v="710342400101"/>
    <d v="2025-09-19T00:00:00"/>
    <d v="2025-09-05T00:00:00"/>
    <s v="YY04S"/>
    <x v="30"/>
    <m/>
    <s v="RTV-250913"/>
    <s v="7-C-REC2415AP-0002"/>
    <s v="REC2415APCT----------Y5P-----"/>
    <s v="LID-"/>
    <s v="O"/>
    <n v="-7"/>
    <s v="PC"/>
    <s v="CNY"/>
    <n v="7.45"/>
    <n v="-52.15"/>
  </r>
  <r>
    <x v="8"/>
    <s v="710342400101"/>
    <d v="2025-09-19T00:00:00"/>
    <d v="2025-09-05T00:00:00"/>
    <s v="YY04S"/>
    <x v="30"/>
    <m/>
    <s v="250913"/>
    <s v="7-C-REC2415AP-0002"/>
    <s v="REC2415APCT----------Y5P-----"/>
    <s v="LID-"/>
    <s v="O"/>
    <n v="7"/>
    <s v="PC"/>
    <s v="CNY"/>
    <n v="7.45"/>
    <n v="52.15"/>
  </r>
  <r>
    <x v="8"/>
    <s v="710343330601"/>
    <d v="2025-09-19T00:00:00"/>
    <d v="2025-09-18T00:00:00"/>
    <s v="MY02S"/>
    <x v="23"/>
    <m/>
    <s v="X250935"/>
    <s v="3-8-C84763-C--E-F"/>
    <s v="COL BOX 84763-C--E (FSC)"/>
    <s v="BOX-"/>
    <s v="B"/>
    <n v="505"/>
    <s v="PC"/>
    <s v="CNY"/>
    <n v="7.47"/>
    <n v="3772.35"/>
  </r>
  <r>
    <x v="8"/>
    <s v="710343330101"/>
    <d v="2025-09-19T00:00:00"/>
    <d v="2025-09-18T00:00:00"/>
    <s v="MY02S"/>
    <x v="23"/>
    <m/>
    <s v="X250933"/>
    <s v="3-8-C84779-C--E-F"/>
    <s v="T-BOX 84779-C--E (FSC)"/>
    <s v="BOX-"/>
    <s v="B"/>
    <n v="1010"/>
    <s v="PC"/>
    <s v="CNY"/>
    <n v="7.92"/>
    <n v="7999.2"/>
  </r>
  <r>
    <x v="8"/>
    <s v="710342400201"/>
    <d v="2025-09-19T00:00:00"/>
    <d v="2025-09-05T00:00:00"/>
    <s v="YY04S"/>
    <x v="30"/>
    <m/>
    <s v=""/>
    <s v="7-C-REC3015AP-0002"/>
    <s v="REC3015APCT----------Y5P-----"/>
    <s v="LID-"/>
    <s v="O"/>
    <n v="-7"/>
    <s v="PC"/>
    <s v="CNY"/>
    <n v="8.9499999999999993"/>
    <n v="-62.65"/>
  </r>
  <r>
    <x v="8"/>
    <s v="710342400201"/>
    <d v="2025-09-19T00:00:00"/>
    <d v="2025-09-05T00:00:00"/>
    <s v="YY04S"/>
    <x v="30"/>
    <m/>
    <s v="250913"/>
    <s v="7-C-REC3015AP-0002"/>
    <s v="REC3015APCT----------Y5P-----"/>
    <s v="LID-"/>
    <s v="O"/>
    <n v="7"/>
    <s v="PC"/>
    <s v="CNY"/>
    <n v="8.9499999999999993"/>
    <n v="62.65"/>
  </r>
  <r>
    <x v="8"/>
    <s v="710343320601"/>
    <d v="2025-09-19T00:00:00"/>
    <d v="2025-09-18T00:00:00"/>
    <s v="MY02S"/>
    <x v="23"/>
    <m/>
    <s v="X250936"/>
    <s v="7-8-C77600C-C"/>
    <s v="COL BOX 77600-C"/>
    <s v="BOX-"/>
    <s v="B"/>
    <n v="500"/>
    <s v="PC"/>
    <s v="CNY"/>
    <n v="9.2200000000000006"/>
    <n v="4610"/>
  </r>
  <r>
    <x v="8"/>
    <s v="710343330301"/>
    <d v="2025-09-19T00:00:00"/>
    <d v="2025-09-18T00:00:00"/>
    <s v="MY02S"/>
    <x v="23"/>
    <m/>
    <s v="X250935"/>
    <s v="3-8-C84769-C--E-F"/>
    <s v="COL BOX 84769-C--E (FSC)"/>
    <s v="BOX-"/>
    <s v="B"/>
    <n v="605"/>
    <s v="PC"/>
    <s v="CNY"/>
    <n v="11.24"/>
    <n v="6800.2"/>
  </r>
  <r>
    <x v="8"/>
    <s v="710343330401"/>
    <d v="2025-09-19T00:00:00"/>
    <d v="2025-09-18T00:00:00"/>
    <s v="MY02S"/>
    <x v="23"/>
    <m/>
    <s v="X250935"/>
    <s v="3-8-C84770-C--E-F"/>
    <s v="COL BOX 84770-C--E (FSC)"/>
    <s v="BOX-"/>
    <s v="B"/>
    <n v="605"/>
    <s v="PC"/>
    <s v="CNY"/>
    <n v="11.24"/>
    <n v="6800.2"/>
  </r>
  <r>
    <x v="8"/>
    <s v="710343330501"/>
    <d v="2025-09-19T00:00:00"/>
    <d v="2025-09-18T00:00:00"/>
    <s v="MY02S"/>
    <x v="23"/>
    <m/>
    <s v="X250935"/>
    <s v="3-8-C84777-C--E-F"/>
    <s v="COL BOX 84777-C--E (FSC)"/>
    <s v="BOX-"/>
    <s v="B"/>
    <n v="505"/>
    <s v="PC"/>
    <s v="CNY"/>
    <n v="12.46"/>
    <n v="6292.3"/>
  </r>
  <r>
    <x v="8"/>
    <s v="710343330701"/>
    <d v="2025-09-19T00:00:00"/>
    <d v="2025-09-18T00:00:00"/>
    <s v="MY02S"/>
    <x v="23"/>
    <m/>
    <s v="X250935"/>
    <s v="3-8-C84774-C--E-F"/>
    <s v="COL BOX 84774-C--E (FSC)"/>
    <s v="BOX-"/>
    <s v="B"/>
    <n v="505"/>
    <s v="PC"/>
    <s v="CNY"/>
    <n v="12.46"/>
    <n v="6292.3"/>
  </r>
  <r>
    <x v="8"/>
    <s v="710343320501"/>
    <d v="2025-09-19T00:00:00"/>
    <d v="2025-09-18T00:00:00"/>
    <s v="MY02S"/>
    <x v="23"/>
    <m/>
    <s v="X250936"/>
    <s v="7-8-C70352A-C"/>
    <s v="COL BOX 70352-C"/>
    <s v="BOX-"/>
    <s v="B"/>
    <n v="300"/>
    <s v="PC"/>
    <s v="CNY"/>
    <n v="15.65"/>
    <n v="4695"/>
  </r>
  <r>
    <x v="8"/>
    <s v="710343320301"/>
    <d v="2025-09-19T00:00:00"/>
    <d v="2025-09-18T00:00:00"/>
    <s v="MY02S"/>
    <x v="23"/>
    <m/>
    <s v="X250936"/>
    <s v="7-8-C70159B-C"/>
    <s v="4C BOX 70159-C"/>
    <s v="BOX-"/>
    <s v="B"/>
    <n v="500"/>
    <s v="PC"/>
    <s v="CNY"/>
    <n v="16.45"/>
    <n v="8225"/>
  </r>
  <r>
    <x v="8"/>
    <s v="710342280301"/>
    <d v="2025-09-19T00:00:00"/>
    <d v="2025-09-03T00:00:00"/>
    <s v="HF06"/>
    <x v="39"/>
    <m/>
    <s v="M250910"/>
    <s v="1-4-T968218094"/>
    <s v="9682/K18094 TOPCOAT METALLIC BLACK"/>
    <s v="INM-"/>
    <s v="B"/>
    <n v="75"/>
    <s v="KG"/>
    <s v="CNY"/>
    <n v="63.008800000000001"/>
    <n v="4725.66"/>
  </r>
  <r>
    <x v="8"/>
    <s v="710342280101"/>
    <d v="2025-09-19T00:00:00"/>
    <d v="2025-09-03T00:00:00"/>
    <s v="HF06"/>
    <x v="39"/>
    <m/>
    <s v="M250910"/>
    <s v="1-4-P968218093"/>
    <s v="9682/K18093 PRIMER BLACK"/>
    <s v="INM-"/>
    <s v="B"/>
    <n v="25"/>
    <s v="KG"/>
    <s v="CNY"/>
    <n v="64.778800000000004"/>
    <n v="1619.47"/>
  </r>
  <r>
    <x v="8"/>
    <s v="710341430101"/>
    <d v="2025-09-19T00:00:00"/>
    <d v="2025-08-19T00:00:00"/>
    <s v="ZL05"/>
    <x v="68"/>
    <m/>
    <s v="B250909"/>
    <s v="7-C-0601000L"/>
    <s v="COPPER COIL 0.6x1000xCmm"/>
    <s v="CUM-"/>
    <s v="B"/>
    <n v="1257"/>
    <s v="KG"/>
    <s v="CNY"/>
    <n v="78.478800000000007"/>
    <n v="98647.85"/>
  </r>
  <r>
    <x v="8"/>
    <s v="710341970101"/>
    <d v="2025-09-19T00:00:00"/>
    <d v="2025-08-28T00:00:00"/>
    <s v="ZL05"/>
    <x v="68"/>
    <m/>
    <s v="B250909"/>
    <s v="7-C-0601000L"/>
    <s v="COPPER COIL 0.6x1000xCmm"/>
    <s v="CUM-"/>
    <s v="B"/>
    <n v="3951"/>
    <s v="KG"/>
    <s v="CNY"/>
    <n v="78.515900000000002"/>
    <n v="310216.32000000001"/>
  </r>
  <r>
    <x v="8"/>
    <s v="710342280201"/>
    <d v="2025-09-19T00:00:00"/>
    <d v="2025-09-03T00:00:00"/>
    <s v="HF06"/>
    <x v="39"/>
    <m/>
    <s v="M250910"/>
    <s v="1-4-T7353J2002Z"/>
    <s v="BLACK MET.TOP 7353/J2002Z"/>
    <s v="INM-"/>
    <s v="B"/>
    <n v="125"/>
    <s v="KG"/>
    <s v="CNY"/>
    <n v="92.743399999999994"/>
    <n v="11592.93"/>
  </r>
  <r>
    <x v="8"/>
    <s v="710341640301"/>
    <d v="2025-09-22T00:00:00"/>
    <d v="2025-08-25T00:00:00"/>
    <s v="JN03"/>
    <x v="12"/>
    <m/>
    <s v="C09068"/>
    <s v="7-6-084"/>
    <s v="WELD PLATE SS WOK LID"/>
    <s v="BRKT"/>
    <s v="B"/>
    <n v="3200"/>
    <s v="PC"/>
    <s v="CNY"/>
    <n v="0.16919999999999999"/>
    <n v="541.44000000000005"/>
  </r>
  <r>
    <x v="8"/>
    <s v="710341640201"/>
    <d v="2025-09-22T00:00:00"/>
    <d v="2025-08-25T00:00:00"/>
    <s v="JN03"/>
    <x v="12"/>
    <m/>
    <s v="C09068"/>
    <s v="7-6-083"/>
    <s v="SS RING WOK LID"/>
    <s v="MISC"/>
    <s v="B"/>
    <n v="3200"/>
    <s v="PC"/>
    <s v="CNY"/>
    <n v="0.24679999999999999"/>
    <n v="789.76"/>
  </r>
  <r>
    <x v="8"/>
    <s v="710342590101"/>
    <d v="2025-09-22T00:00:00"/>
    <d v="2025-09-09T00:00:00"/>
    <s v="TA26"/>
    <x v="13"/>
    <m/>
    <s v="C09067"/>
    <s v="3-5-LEW105--X"/>
    <s v="105 BK01A POL"/>
    <s v="LHDL"/>
    <s v="B"/>
    <n v="500"/>
    <s v="PC"/>
    <s v="CNY"/>
    <n v="2.1898"/>
    <n v="1094.9000000000001"/>
  </r>
  <r>
    <x v="8"/>
    <s v="710342590201"/>
    <d v="2025-09-22T00:00:00"/>
    <d v="2025-09-09T00:00:00"/>
    <s v="TA26"/>
    <x v="13"/>
    <m/>
    <s v="C09067"/>
    <s v="3-5-SEW105--X"/>
    <s v="105 BK01A POL"/>
    <s v="SHDL"/>
    <s v="B"/>
    <n v="1000"/>
    <s v="PC"/>
    <s v="CNY"/>
    <n v="2.4588000000000001"/>
    <n v="2458.8000000000002"/>
  </r>
  <r>
    <x v="8"/>
    <s v="710342760201"/>
    <d v="2025-09-22T00:00:00"/>
    <d v="2025-09-11T00:00:00"/>
    <s v="KS09"/>
    <x v="26"/>
    <m/>
    <s v="B250911"/>
    <s v="1-1-35335CJ333"/>
    <s v="AL 3003-O 3.5x335 SG3 MG3"/>
    <s v="ALM-"/>
    <s v="O"/>
    <n v="592"/>
    <s v="KG"/>
    <s v="CNY"/>
    <n v="2.9203999999999999"/>
    <n v="1728.88"/>
  </r>
  <r>
    <x v="8"/>
    <s v="710342760301"/>
    <d v="2025-09-22T00:00:00"/>
    <d v="2025-09-11T00:00:00"/>
    <s v="KS09"/>
    <x v="26"/>
    <m/>
    <s v="B250911"/>
    <s v="1-1-30345CJ333"/>
    <s v="AL 3003-O 3.0x345 SG3 MG3"/>
    <s v="ALM-"/>
    <s v="O"/>
    <n v="560"/>
    <s v="KG"/>
    <s v="CNY"/>
    <n v="2.9203999999999999"/>
    <n v="1635.42"/>
  </r>
  <r>
    <x v="8"/>
    <s v="710342760401"/>
    <d v="2025-09-22T00:00:00"/>
    <d v="2025-09-11T00:00:00"/>
    <s v="KS09"/>
    <x v="26"/>
    <m/>
    <s v="B250911"/>
    <s v="1-1-25330CJ333"/>
    <s v="AL 3003-O 2.5x330 SG3 MG3"/>
    <s v="ALM-"/>
    <s v="O"/>
    <n v="1161"/>
    <s v="KG"/>
    <s v="CNY"/>
    <n v="2.9203999999999999"/>
    <n v="3390.58"/>
  </r>
  <r>
    <x v="8"/>
    <s v="710342900201"/>
    <d v="2025-09-22T00:00:00"/>
    <d v="2025-09-12T00:00:00"/>
    <s v="KS09"/>
    <x v="26"/>
    <m/>
    <s v="B250911"/>
    <s v="1-1-25300CJ333"/>
    <s v="AL 3003-O 2.5x300 SG3 MG3"/>
    <s v="ALM-"/>
    <s v="O"/>
    <n v="935"/>
    <s v="KG"/>
    <s v="CNY"/>
    <n v="2.9203999999999999"/>
    <n v="2730.57"/>
  </r>
  <r>
    <x v="8"/>
    <s v="710342900301"/>
    <d v="2025-09-22T00:00:00"/>
    <d v="2025-09-12T00:00:00"/>
    <s v="KS09"/>
    <x v="26"/>
    <m/>
    <s v="B250911"/>
    <s v="1-1-25345CJ333"/>
    <s v="AL 3003-O 2.5x345 SG3 MG3"/>
    <s v="ALM-"/>
    <s v="O"/>
    <n v="1758"/>
    <s v="KG"/>
    <s v="CNY"/>
    <n v="2.9203999999999999"/>
    <n v="5134.0600000000004"/>
  </r>
  <r>
    <x v="8"/>
    <s v="710342900401"/>
    <d v="2025-09-22T00:00:00"/>
    <d v="2025-09-12T00:00:00"/>
    <s v="KS09"/>
    <x v="26"/>
    <m/>
    <s v="B250911"/>
    <s v="1-1-25355CJ333"/>
    <s v="AL 3003-O 2.5x355 SG3 MG3"/>
    <s v="ALM-"/>
    <s v="O"/>
    <n v="966"/>
    <s v="KG"/>
    <s v="CNY"/>
    <n v="2.9203999999999999"/>
    <n v="2821.11"/>
  </r>
  <r>
    <x v="8"/>
    <s v="710342760101"/>
    <d v="2025-09-22T00:00:00"/>
    <d v="2025-09-11T00:00:00"/>
    <s v="KS09"/>
    <x v="26"/>
    <m/>
    <s v="B250911"/>
    <s v="1-1-30235CJ333"/>
    <s v="AL 3003-O 3.0x235 SG3 MG3"/>
    <s v="ALM-"/>
    <s v="O"/>
    <n v="550"/>
    <s v="KG"/>
    <s v="CNY"/>
    <n v="3.0973000000000002"/>
    <n v="1703.52"/>
  </r>
  <r>
    <x v="8"/>
    <s v="710342760501"/>
    <d v="2025-09-22T00:00:00"/>
    <d v="2025-09-11T00:00:00"/>
    <s v="KS09"/>
    <x v="26"/>
    <m/>
    <s v="B250911"/>
    <s v="1-1-25260CJ333"/>
    <s v="AL 3003-O 2.5x260 SG3 MG3"/>
    <s v="ALM-"/>
    <s v="O"/>
    <n v="542"/>
    <s v="KG"/>
    <s v="CNY"/>
    <n v="3.0973000000000002"/>
    <n v="1678.74"/>
  </r>
  <r>
    <x v="8"/>
    <s v="710342900101"/>
    <d v="2025-09-22T00:00:00"/>
    <d v="2025-09-12T00:00:00"/>
    <s v="KS09"/>
    <x v="26"/>
    <m/>
    <s v="B250911"/>
    <s v="1-1-25260CJ333"/>
    <s v="AL 3003-O 2.5x260 SG3 MG3"/>
    <s v="ALM-"/>
    <s v="O"/>
    <n v="500"/>
    <s v="KG"/>
    <s v="CNY"/>
    <n v="3.0973000000000002"/>
    <n v="1548.65"/>
  </r>
  <r>
    <x v="8"/>
    <s v="710342600101"/>
    <d v="2025-09-22T00:00:00"/>
    <d v="2025-09-09T00:00:00"/>
    <s v="Z010"/>
    <x v="25"/>
    <m/>
    <s v="C09066"/>
    <s v="1-6-GY20-ZA"/>
    <s v="G-LD SD DR 20CM 2H POL"/>
    <s v="GLID"/>
    <s v="B"/>
    <n v="500"/>
    <s v="PC"/>
    <s v="CNY"/>
    <n v="3.1461000000000001"/>
    <n v="1573.05"/>
  </r>
  <r>
    <x v="8"/>
    <s v="710341760901"/>
    <d v="2025-09-22T00:00:00"/>
    <d v="2025-08-25T00:00:00"/>
    <s v="Z010"/>
    <x v="25"/>
    <m/>
    <s v="C09066"/>
    <s v="1-6-GA24-ZA"/>
    <s v="G-LD A 24CM POL"/>
    <s v="GLID"/>
    <s v="B"/>
    <n v="950"/>
    <s v="PC"/>
    <s v="CNY"/>
    <n v="3.82"/>
    <n v="3629"/>
  </r>
  <r>
    <x v="8"/>
    <s v="710343030101"/>
    <d v="2025-09-22T00:00:00"/>
    <d v="2025-09-15T00:00:00"/>
    <s v="Z010"/>
    <x v="25"/>
    <m/>
    <s v="C09066"/>
    <s v="1-6-GA24-ZA"/>
    <s v="G-LD A 24CM POL"/>
    <s v="GLID"/>
    <s v="B"/>
    <n v="520"/>
    <s v="PC"/>
    <s v="CNY"/>
    <n v="3.82"/>
    <n v="1986.4"/>
  </r>
  <r>
    <x v="8"/>
    <s v="710337170101"/>
    <d v="2025-09-22T00:00:00"/>
    <d v="2025-05-30T00:00:00"/>
    <s v="Z010"/>
    <x v="25"/>
    <m/>
    <s v="250913"/>
    <s v="GLX20-001"/>
    <s v="20CM GLASS LID W/GLOSSY RED SILICONE RING W/'DG' KNOB"/>
    <s v="SKU-"/>
    <s v="O"/>
    <n v="3000"/>
    <s v="PC"/>
    <s v="CNY"/>
    <n v="5.4371"/>
    <n v="16311.3"/>
  </r>
  <r>
    <x v="8"/>
    <s v="710339210501"/>
    <d v="2025-09-22T00:00:00"/>
    <d v="2025-07-01T00:00:00"/>
    <s v="XL10"/>
    <x v="11"/>
    <m/>
    <s v="C09065"/>
    <s v="7-6-449A"/>
    <s v="SI RING BLC20DS PMS207C"/>
    <s v="MISC"/>
    <s v="B"/>
    <n v="5330"/>
    <s v="PC"/>
    <s v="CNY"/>
    <n v="5.8394000000000004"/>
    <n v="31124"/>
  </r>
  <r>
    <x v="8"/>
    <s v="710340050101"/>
    <d v="2025-09-22T00:00:00"/>
    <d v="2025-07-18T00:00:00"/>
    <s v="HM04"/>
    <x v="34"/>
    <m/>
    <s v="C09064"/>
    <s v="1-6-GLH14-ZQ"/>
    <s v="G-LD LH 14CM GN36A"/>
    <s v="ANYD"/>
    <s v="B"/>
    <n v="1168"/>
    <s v="PC"/>
    <s v="CNY"/>
    <n v="6.4610000000000003"/>
    <n v="7546.45"/>
  </r>
  <r>
    <x v="8"/>
    <s v="710341820101"/>
    <d v="2025-09-22T00:00:00"/>
    <d v="2025-08-26T00:00:00"/>
    <s v="HM04"/>
    <x v="34"/>
    <m/>
    <s v="C09064"/>
    <s v="1-6-GLH14-ZQ"/>
    <s v="G-LD LH 14CM GN36A"/>
    <s v="ANYD"/>
    <s v="B"/>
    <n v="1172"/>
    <s v="PC"/>
    <s v="CNY"/>
    <n v="6.4610000000000003"/>
    <n v="7572.29"/>
  </r>
  <r>
    <x v="8"/>
    <s v="710343100101"/>
    <d v="2025-09-22T00:00:00"/>
    <d v="2025-09-16T00:00:00"/>
    <s v="BF05"/>
    <x v="47"/>
    <m/>
    <s v="D250904"/>
    <s v="7-I-0601219L"/>
    <s v="430# SS COIL 0.6x1219xCmm"/>
    <s v="SSM-"/>
    <s v="B"/>
    <n v="22298"/>
    <s v="KG"/>
    <s v="CNY"/>
    <n v="6.6814"/>
    <n v="148981.85999999999"/>
  </r>
  <r>
    <x v="8"/>
    <s v="710337170201"/>
    <d v="2025-09-22T00:00:00"/>
    <d v="2025-05-30T00:00:00"/>
    <s v="Z010"/>
    <x v="25"/>
    <m/>
    <s v="250913"/>
    <s v="GLX26-001"/>
    <s v="26CM GLASS LID W/GLOSSY RED SILICONE RING W/'DG' KNOB"/>
    <s v="SKU-"/>
    <s v="O"/>
    <n v="700"/>
    <s v="PC"/>
    <s v="CNY"/>
    <n v="6.8368000000000002"/>
    <n v="4785.76"/>
  </r>
  <r>
    <x v="8"/>
    <s v="710341640401"/>
    <d v="2025-09-22T00:00:00"/>
    <d v="2025-08-25T00:00:00"/>
    <s v="JN03"/>
    <x v="12"/>
    <m/>
    <s v="C09068"/>
    <s v="7-6-SR05"/>
    <s v="SS STEAM RACK 20CM"/>
    <s v="RACK"/>
    <s v="B"/>
    <n v="1800"/>
    <s v="PC"/>
    <s v="CNY"/>
    <n v="7.7855999999999996"/>
    <n v="14014.08"/>
  </r>
  <r>
    <x v="8"/>
    <s v="710337170301"/>
    <d v="2025-09-22T00:00:00"/>
    <d v="2025-05-30T00:00:00"/>
    <s v="Z010"/>
    <x v="25"/>
    <m/>
    <s v="250913"/>
    <s v="GLX30-001"/>
    <s v="30CM GLASS LID W/GLOSSY RED SILICONE RING W/'DG' KNOB"/>
    <s v="SKU-"/>
    <s v="O"/>
    <n v="2000"/>
    <s v="PC"/>
    <s v="CNY"/>
    <n v="7.8185000000000002"/>
    <n v="15637"/>
  </r>
  <r>
    <x v="8"/>
    <s v="710340600201"/>
    <d v="2025-09-22T00:00:00"/>
    <d v="2025-07-31T00:00:00"/>
    <s v="YP02"/>
    <x v="0"/>
    <m/>
    <s v="250914"/>
    <s v="7-C-REC26HPY-P"/>
    <s v="RUFFONI'S LID 26CM"/>
    <s v="LID-"/>
    <s v="O"/>
    <n v="300"/>
    <s v="PC"/>
    <s v="CNY"/>
    <n v="7.9"/>
    <n v="2370"/>
  </r>
  <r>
    <x v="8"/>
    <s v="710341340401"/>
    <d v="2025-09-22T00:00:00"/>
    <d v="2025-08-14T00:00:00"/>
    <s v="HM04"/>
    <x v="34"/>
    <m/>
    <s v="C09064"/>
    <s v="1-6-GLH20-ZQ"/>
    <s v="G-LD LH 20CM ANYDAY GN36A"/>
    <s v="ANYD"/>
    <s v="B"/>
    <n v="1050"/>
    <s v="PC"/>
    <s v="CNY"/>
    <n v="8.84"/>
    <n v="9282"/>
  </r>
  <r>
    <x v="8"/>
    <s v="710343510101"/>
    <d v="2025-09-23T00:00:00"/>
    <d v="2025-09-22T00:00:00"/>
    <s v="JW05"/>
    <x v="10"/>
    <m/>
    <s v="X250915"/>
    <s v="7-9-ZPPB001"/>
    <s v="SW BAND PE.05MMx6x13&quot;"/>
    <s v="SWF-"/>
    <s v="B"/>
    <n v="1000"/>
    <s v="PC"/>
    <s v="CNY"/>
    <n v="0.04"/>
    <n v="40"/>
  </r>
  <r>
    <x v="8"/>
    <s v="710342060201"/>
    <d v="2025-09-23T00:00:00"/>
    <d v="2025-09-02T00:00:00"/>
    <s v="JW05"/>
    <x v="10"/>
    <m/>
    <s v="M250914"/>
    <s v="1-7-BN322"/>
    <s v="PP BAG .03mmx11.8x15.7&quot;"/>
    <s v="BAG-"/>
    <s v="B"/>
    <n v="5000"/>
    <s v="PC"/>
    <s v="CNY"/>
    <n v="8.5000000000000006E-2"/>
    <n v="425"/>
  </r>
  <r>
    <x v="8"/>
    <s v="710341840301"/>
    <d v="2025-09-23T00:00:00"/>
    <d v="2025-08-26T00:00:00"/>
    <s v="JW05"/>
    <x v="10"/>
    <m/>
    <s v="M250913"/>
    <s v="3-7-BW307KB"/>
    <s v="WB .03mm(OPEN)x10.5x14&quot; 10-LAN LDPE MIN.70% RM"/>
    <s v="BAG-"/>
    <s v="B"/>
    <n v="15000"/>
    <s v="PC"/>
    <s v="CNY"/>
    <n v="8.7999999999999995E-2"/>
    <n v="1320"/>
  </r>
  <r>
    <x v="8"/>
    <s v="710342680101"/>
    <d v="2025-09-23T00:00:00"/>
    <d v="2025-09-10T00:00:00"/>
    <s v="JW05"/>
    <x v="10"/>
    <m/>
    <s v="M250913"/>
    <s v="3-7-BW308KB"/>
    <s v="WB .03mm(OPEN)x11.5x15&quot; 10-LAN LDPE MIN.70% RM"/>
    <s v="BAG-"/>
    <s v="B"/>
    <n v="10000"/>
    <s v="PC"/>
    <s v="CNY"/>
    <n v="0.1"/>
    <n v="1000"/>
  </r>
  <r>
    <x v="8"/>
    <s v="710342060301"/>
    <d v="2025-09-23T00:00:00"/>
    <d v="2025-09-02T00:00:00"/>
    <s v="JW05"/>
    <x v="10"/>
    <m/>
    <s v="M250914"/>
    <s v="1-7-BN309"/>
    <s v="P.BAG .03mmx13x17&quot;"/>
    <s v="BAG-"/>
    <s v="B"/>
    <n v="3000"/>
    <s v="PC"/>
    <s v="CNY"/>
    <n v="0.11899999999999999"/>
    <n v="357"/>
  </r>
  <r>
    <x v="8"/>
    <s v="710341840401"/>
    <d v="2025-09-23T00:00:00"/>
    <d v="2025-08-26T00:00:00"/>
    <s v="JW05"/>
    <x v="10"/>
    <m/>
    <s v="M250913"/>
    <s v="3-7-BW309KB"/>
    <s v="WB .03mm(OPEN)x13x17&quot; 10-LAN LDPE MIN.70% RM"/>
    <s v="BAG-"/>
    <s v="B"/>
    <n v="30000"/>
    <s v="PC"/>
    <s v="CNY"/>
    <n v="0.13"/>
    <n v="3900"/>
  </r>
  <r>
    <x v="8"/>
    <s v="710342680201"/>
    <d v="2025-09-23T00:00:00"/>
    <d v="2025-09-10T00:00:00"/>
    <s v="JW05"/>
    <x v="10"/>
    <m/>
    <s v="M250913"/>
    <s v="3-7-BW309KB"/>
    <s v="WB .03mm(OPEN)x13x17&quot; 10-LAN LDPE MIN.70% RM"/>
    <s v="BAG-"/>
    <s v="B"/>
    <n v="20000"/>
    <s v="PC"/>
    <s v="CNY"/>
    <n v="0.13"/>
    <n v="2600"/>
  </r>
  <r>
    <x v="8"/>
    <s v="710341840501"/>
    <d v="2025-09-23T00:00:00"/>
    <d v="2025-08-26T00:00:00"/>
    <s v="JW05"/>
    <x v="10"/>
    <m/>
    <s v="M250913"/>
    <s v="3-7-BW310KB"/>
    <s v="WB .03mm(OPEN)x14.5x17.5&quot; 10-LAN LDPE MIN.70% RM"/>
    <s v="BAG-"/>
    <s v="B"/>
    <n v="10000"/>
    <s v="PC"/>
    <s v="CNY"/>
    <n v="0.14000000000000001"/>
    <n v="1400"/>
  </r>
  <r>
    <x v="8"/>
    <s v="710342420201"/>
    <d v="2025-09-23T00:00:00"/>
    <d v="2025-09-08T00:00:00"/>
    <s v="JW05"/>
    <x v="10"/>
    <m/>
    <s v="M250913"/>
    <s v="3-7-BW310F"/>
    <s v="BAG HDPE 0.03MMX14.5&quot;X17.5&quot; WARNING 9-LANG OPAQUE"/>
    <s v="BAG-"/>
    <s v="B"/>
    <n v="3920"/>
    <s v="PC"/>
    <s v="CNY"/>
    <n v="0.15"/>
    <n v="588"/>
  </r>
  <r>
    <x v="8"/>
    <s v="710342060101"/>
    <d v="2025-09-23T00:00:00"/>
    <d v="2025-09-02T00:00:00"/>
    <s v="JW05"/>
    <x v="10"/>
    <m/>
    <s v="M250914"/>
    <s v="1-7-BN317"/>
    <s v="PP BAG .03mmx15.4x21.7&quot;"/>
    <s v="BAG-"/>
    <s v="B"/>
    <n v="5000"/>
    <s v="PC"/>
    <s v="CNY"/>
    <n v="0.158"/>
    <n v="790"/>
  </r>
  <r>
    <x v="8"/>
    <s v="710342490101"/>
    <d v="2025-09-23T00:00:00"/>
    <d v="2025-09-09T00:00:00"/>
    <s v="JW05"/>
    <x v="10"/>
    <m/>
    <s v="M250914"/>
    <s v="1-7-BN312"/>
    <s v="P.BAG .03mmx19x19&quot;"/>
    <s v="BAG-"/>
    <s v="B"/>
    <n v="20000"/>
    <s v="PC"/>
    <s v="CNY"/>
    <n v="0.17299999999999999"/>
    <n v="3460"/>
  </r>
  <r>
    <x v="8"/>
    <s v="710340940701"/>
    <d v="2025-09-23T00:00:00"/>
    <d v="2025-08-07T00:00:00"/>
    <s v="JW05"/>
    <x v="10"/>
    <m/>
    <s v="M250913"/>
    <s v="3-7-BW311KB"/>
    <s v="WB .03mm(OPEN)x16.5x20&quot; 10-LAN LDPE MIN.70% RM"/>
    <s v="BAG-"/>
    <s v="B"/>
    <n v="1200"/>
    <s v="PC"/>
    <s v="CNY"/>
    <n v="0.185"/>
    <n v="222"/>
  </r>
  <r>
    <x v="8"/>
    <s v="710339991001"/>
    <d v="2025-09-23T00:00:00"/>
    <d v="2025-07-17T00:00:00"/>
    <s v="JW05"/>
    <x v="10"/>
    <m/>
    <s v="M250913"/>
    <s v="3-7-BW312KB"/>
    <s v="WB .03mm(OPEN)x19x19&quot; 10-LAN LDPE MIN.70% RM"/>
    <s v="BAG-"/>
    <s v="B"/>
    <n v="350"/>
    <s v="PC"/>
    <s v="CNY"/>
    <n v="0.2"/>
    <n v="70"/>
  </r>
  <r>
    <x v="8"/>
    <s v="710341840601"/>
    <d v="2025-09-23T00:00:00"/>
    <d v="2025-08-26T00:00:00"/>
    <s v="JW05"/>
    <x v="10"/>
    <m/>
    <s v="M250913"/>
    <s v="3-7-BW312KB"/>
    <s v="WB .03mm(OPEN)x19x19&quot; 10-LAN LDPE MIN.70% RM"/>
    <s v="BAG-"/>
    <s v="B"/>
    <n v="3000"/>
    <s v="PC"/>
    <s v="CNY"/>
    <n v="0.2"/>
    <n v="600"/>
  </r>
  <r>
    <x v="8"/>
    <s v="710341710101"/>
    <d v="2025-09-23T00:00:00"/>
    <d v="2025-08-25T00:00:00"/>
    <s v="TA41"/>
    <x v="41"/>
    <m/>
    <s v="C09070"/>
    <s v="1-5-KNE-2"/>
    <s v="KNOB N M.BLK"/>
    <s v="KNOB"/>
    <s v="B"/>
    <n v="100"/>
    <s v="PC"/>
    <s v="CNY"/>
    <n v="0.70320000000000005"/>
    <n v="70.319999999999993"/>
  </r>
  <r>
    <x v="8"/>
    <s v="710341180101"/>
    <d v="2025-09-23T00:00:00"/>
    <d v="2025-08-11T00:00:00"/>
    <s v="YD11"/>
    <x v="19"/>
    <m/>
    <s v="M250916"/>
    <s v="1-6-689AC"/>
    <s v="SILICONE RUBBER KNOB ANYDAY BU47A (FDA GRADE)"/>
    <s v="ANYD"/>
    <s v="B"/>
    <n v="100"/>
    <s v="PC"/>
    <s v="CNY"/>
    <n v="1.38"/>
    <n v="138"/>
  </r>
  <r>
    <x v="8"/>
    <s v="710343210101"/>
    <d v="2025-09-23T00:00:00"/>
    <d v="2025-09-17T00:00:00"/>
    <s v="HY25"/>
    <x v="32"/>
    <m/>
    <s v="X250942"/>
    <s v="7-9-Z34343"/>
    <s v="CHIPBOARD FOR 43&quot;X43&quot;"/>
    <s v="MISC"/>
    <s v="B"/>
    <n v="2000"/>
    <s v="PC"/>
    <s v="CNY"/>
    <n v="2.5"/>
    <n v="5000"/>
  </r>
  <r>
    <x v="8"/>
    <s v="710343400201"/>
    <d v="2025-09-23T00:00:00"/>
    <d v="2025-09-19T00:00:00"/>
    <s v="MY02S"/>
    <x v="23"/>
    <m/>
    <s v="X250939"/>
    <s v="6-8-F62074-C"/>
    <s v="FP BROWN BOX 62074-C"/>
    <s v="BOX-"/>
    <s v="B"/>
    <n v="1010"/>
    <s v="PC"/>
    <s v="CNY"/>
    <n v="2.76"/>
    <n v="2787.6"/>
  </r>
  <r>
    <x v="8"/>
    <s v="710343400101"/>
    <d v="2025-09-23T00:00:00"/>
    <d v="2025-09-19T00:00:00"/>
    <s v="MY02S"/>
    <x v="23"/>
    <m/>
    <s v="X250939"/>
    <s v="6-8-F62008B-C"/>
    <s v="FP BOX 62008-C"/>
    <s v="BOX-"/>
    <s v="B"/>
    <n v="800"/>
    <s v="PC"/>
    <s v="CNY"/>
    <n v="2.82"/>
    <n v="2256"/>
  </r>
  <r>
    <x v="8"/>
    <s v="710341550401"/>
    <d v="2025-09-23T00:00:00"/>
    <d v="2025-08-20T00:00:00"/>
    <s v="YP02"/>
    <x v="0"/>
    <m/>
    <s v="AN-250915"/>
    <s v="7-C-IEC18KKY-P"/>
    <s v="18CM SS LID"/>
    <s v="LID-"/>
    <s v="O"/>
    <n v="-980"/>
    <s v="PC"/>
    <s v="CNY"/>
    <n v="3.4"/>
    <n v="-3332"/>
  </r>
  <r>
    <x v="8"/>
    <s v="710341550401"/>
    <d v="2025-09-23T00:00:00"/>
    <d v="2025-08-20T00:00:00"/>
    <s v="YP02"/>
    <x v="0"/>
    <m/>
    <s v="250915"/>
    <s v="7-C-IEC18KKY-P"/>
    <s v="18CM SS LID"/>
    <s v="LID-"/>
    <s v="O"/>
    <n v="980"/>
    <s v="PC"/>
    <s v="CNY"/>
    <n v="3.4"/>
    <n v="3332"/>
  </r>
  <r>
    <x v="8"/>
    <s v="710341550301"/>
    <d v="2025-09-23T00:00:00"/>
    <d v="2025-08-20T00:00:00"/>
    <s v="YP02"/>
    <x v="0"/>
    <m/>
    <s v="250915"/>
    <s v="7-C-IEC20KKY-P"/>
    <s v="20CM SS LID"/>
    <s v="LID-"/>
    <s v="O"/>
    <n v="980"/>
    <s v="PC"/>
    <s v="CNY"/>
    <n v="3.5"/>
    <n v="3430"/>
  </r>
  <r>
    <x v="8"/>
    <s v="710341550601"/>
    <d v="2025-09-23T00:00:00"/>
    <d v="2025-08-20T00:00:00"/>
    <s v="YP02"/>
    <x v="0"/>
    <m/>
    <s v="250915"/>
    <s v="7-C-IEC26KKY-P"/>
    <s v="26CM SS LID"/>
    <s v="LID-"/>
    <s v="O"/>
    <n v="1010"/>
    <s v="PC"/>
    <s v="CNY"/>
    <n v="4.3"/>
    <n v="4343"/>
  </r>
  <r>
    <x v="8"/>
    <s v="710340810101"/>
    <d v="2025-09-23T00:00:00"/>
    <d v="2025-08-06T00:00:00"/>
    <s v="TA25"/>
    <x v="38"/>
    <m/>
    <s v="C09069"/>
    <s v="3-5-HOD102-DX"/>
    <s v="SH-- 102 GY04A POL R73 C/C34.8 H8.5"/>
    <s v="HDL-"/>
    <s v="B"/>
    <n v="500"/>
    <s v="PC"/>
    <s v="CNY"/>
    <n v="7.4710000000000001"/>
    <n v="3735.5"/>
  </r>
  <r>
    <x v="8"/>
    <s v="710340810201"/>
    <d v="2025-09-23T00:00:00"/>
    <d v="2025-08-06T00:00:00"/>
    <s v="TA25"/>
    <x v="38"/>
    <m/>
    <s v="C09069"/>
    <s v="3-5-HOD205-DX"/>
    <s v="LG-- 205 GY04A POL FAG24MA C/34.8 H8.5"/>
    <s v="HDL-"/>
    <s v="B"/>
    <n v="500"/>
    <s v="PC"/>
    <s v="CNY"/>
    <n v="8.0838999999999999"/>
    <n v="4041.95"/>
  </r>
  <r>
    <x v="8"/>
    <s v="710342610201"/>
    <d v="2025-09-23T00:00:00"/>
    <d v="2025-09-09T00:00:00"/>
    <s v="HF06"/>
    <x v="39"/>
    <m/>
    <s v="M250911"/>
    <s v="1-4-T968218094"/>
    <s v="9682/K18094 TOPCOAT METALLIC BLACK"/>
    <s v="INM-"/>
    <s v="B"/>
    <n v="150"/>
    <s v="KG"/>
    <s v="CNY"/>
    <n v="63.008800000000001"/>
    <n v="9451.32"/>
  </r>
  <r>
    <x v="8"/>
    <s v="710342610101"/>
    <d v="2025-09-23T00:00:00"/>
    <d v="2025-09-09T00:00:00"/>
    <s v="HF06"/>
    <x v="39"/>
    <m/>
    <s v="M250911"/>
    <s v="1-4-P968218093"/>
    <s v="9682/K18093 PRIMER BLACK"/>
    <s v="INM-"/>
    <s v="B"/>
    <n v="175"/>
    <s v="KG"/>
    <s v="CNY"/>
    <n v="64.778800000000004"/>
    <n v="11336.29"/>
  </r>
  <r>
    <x v="8"/>
    <s v="710342690201"/>
    <d v="2025-09-23T00:00:00"/>
    <d v="2025-09-10T00:00:00"/>
    <s v="HF06"/>
    <x v="39"/>
    <m/>
    <s v="M250912"/>
    <s v="1-4-T968221712"/>
    <s v="9682/K21712 MET BLACK WITH DIAMOND"/>
    <s v="EXM-"/>
    <s v="B"/>
    <n v="125"/>
    <s v="KG"/>
    <s v="CNY"/>
    <n v="70.353999999999999"/>
    <n v="8794.25"/>
  </r>
  <r>
    <x v="8"/>
    <s v="710342690101"/>
    <d v="2025-09-23T00:00:00"/>
    <d v="2025-09-10T00:00:00"/>
    <s v="HF06"/>
    <x v="39"/>
    <m/>
    <s v="M250912"/>
    <s v="1-4-P968221711"/>
    <s v="PRIMER BLACK 9682/K21711"/>
    <s v="EXM-"/>
    <s v="B"/>
    <n v="125"/>
    <s v="KG"/>
    <s v="CNY"/>
    <n v="71.769900000000007"/>
    <n v="8971.24"/>
  </r>
  <r>
    <x v="8"/>
    <s v="710340970201"/>
    <d v="2025-09-25T00:00:00"/>
    <d v="2025-08-07T00:00:00"/>
    <s v="HQ01"/>
    <x v="2"/>
    <m/>
    <s v="X250943"/>
    <s v="1-8-PL15650-C"/>
    <s v="JAN+ADD STKR 4976667177309"/>
    <s v="STKR"/>
    <s v="B"/>
    <n v="1520"/>
    <s v="PC"/>
    <s v="CNY"/>
    <n v="0.05"/>
    <n v="76"/>
  </r>
  <r>
    <x v="8"/>
    <s v="710340981101"/>
    <d v="2025-09-25T00:00:00"/>
    <d v="2025-08-07T00:00:00"/>
    <s v="HQ01"/>
    <x v="2"/>
    <m/>
    <s v="X250943"/>
    <s v="1-8-PL15650-C"/>
    <s v="JAN+ADD STKR 4976667177309"/>
    <s v="STKR"/>
    <s v="B"/>
    <n v="50"/>
    <s v="PC"/>
    <s v="CNY"/>
    <n v="0.05"/>
    <n v="2.5"/>
  </r>
  <r>
    <x v="8"/>
    <s v="710340970301"/>
    <d v="2025-09-25T00:00:00"/>
    <d v="2025-08-07T00:00:00"/>
    <s v="HQ01"/>
    <x v="2"/>
    <m/>
    <s v="X250944"/>
    <s v="1-8-PU593-C"/>
    <s v="U&amp;C 17730-C"/>
    <s v="U&amp;C-"/>
    <s v="B"/>
    <n v="1510"/>
    <s v="PC"/>
    <s v="CNY"/>
    <n v="0.29499999999999998"/>
    <n v="445.45"/>
  </r>
  <r>
    <x v="8"/>
    <s v="710342500101"/>
    <d v="2025-09-25T00:00:00"/>
    <d v="2025-09-09T00:00:00"/>
    <s v="R017"/>
    <x v="18"/>
    <m/>
    <s v="C09071"/>
    <s v="1-6-708-B"/>
    <s v="SILICONE RUBBER KNOB BU47A"/>
    <s v="ANYD"/>
    <s v="B"/>
    <n v="250"/>
    <s v="PC"/>
    <s v="CNY"/>
    <n v="0.8"/>
    <n v="200"/>
  </r>
  <r>
    <x v="8"/>
    <s v="710341760101"/>
    <d v="2025-09-25T00:00:00"/>
    <d v="2025-08-25T00:00:00"/>
    <s v="Z010"/>
    <x v="25"/>
    <m/>
    <s v="C09072"/>
    <s v="1-6-GY16-ZA"/>
    <s v="G-LD SD DR 16CM 2H POL"/>
    <s v="GLID"/>
    <s v="B"/>
    <n v="2010"/>
    <s v="PC"/>
    <s v="CNY"/>
    <n v="2.5366"/>
    <n v="5098.57"/>
  </r>
  <r>
    <x v="8"/>
    <s v="710340800101"/>
    <d v="2025-09-25T00:00:00"/>
    <d v="2025-08-06T00:00:00"/>
    <s v="R017"/>
    <x v="18"/>
    <m/>
    <s v="C09071"/>
    <s v="3-5-SBP55--Z"/>
    <s v="SM-- 55 TUM R101 C/C79 H8.5"/>
    <s v="SHDL"/>
    <s v="B"/>
    <n v="20"/>
    <s v="PC"/>
    <s v="CNY"/>
    <n v="2.8874"/>
    <n v="57.75"/>
  </r>
  <r>
    <x v="8"/>
    <s v="710340800201"/>
    <d v="2025-09-25T00:00:00"/>
    <d v="2025-08-06T00:00:00"/>
    <s v="R017"/>
    <x v="18"/>
    <m/>
    <s v="C09071"/>
    <s v="7-5-LCF105--Z"/>
    <s v="STD- 105 TUM R260 C/C113 H6.5"/>
    <s v="LHDL"/>
    <s v="B"/>
    <n v="20"/>
    <s v="PC"/>
    <s v="CNY"/>
    <n v="2.9552"/>
    <n v="59.1"/>
  </r>
  <r>
    <x v="8"/>
    <s v="710337170101"/>
    <d v="2025-09-25T00:00:00"/>
    <d v="2025-05-30T00:00:00"/>
    <s v="Z010"/>
    <x v="25"/>
    <m/>
    <s v="250918"/>
    <s v="GLX20-001"/>
    <s v="20CM GLASS LID W/GLOSSY RED SILICONE RING W/'DG' KNOB"/>
    <s v="SKU-"/>
    <s v="O"/>
    <n v="480"/>
    <s v="PC"/>
    <s v="CNY"/>
    <n v="5.4371"/>
    <n v="2609.81"/>
  </r>
  <r>
    <x v="8"/>
    <s v="710339120301"/>
    <d v="2025-09-25T00:00:00"/>
    <d v="2025-07-01T00:00:00"/>
    <s v="YP02"/>
    <x v="0"/>
    <m/>
    <s v="250916"/>
    <s v="BLC26DS-001"/>
    <s v="26CM SS LID W/KNOB &amp; WHISTLE"/>
    <s v="SKU-"/>
    <s v="O"/>
    <n v="4180"/>
    <s v="PC"/>
    <s v="CNY"/>
    <n v="5.8230000000000004"/>
    <n v="24340.14"/>
  </r>
  <r>
    <x v="8"/>
    <s v="710342390101"/>
    <d v="2025-09-25T00:00:00"/>
    <d v="2025-09-05T00:00:00"/>
    <s v="YY04S"/>
    <x v="30"/>
    <m/>
    <s v="250917"/>
    <s v="7-C-REC24HPY-P"/>
    <s v="RUFFONI'S LID 24CM"/>
    <s v="LID-"/>
    <s v="O"/>
    <n v="300"/>
    <s v="PC"/>
    <s v="CNY"/>
    <n v="6.85"/>
    <n v="2055"/>
  </r>
  <r>
    <x v="8"/>
    <s v="710340230301"/>
    <d v="2025-09-25T00:00:00"/>
    <d v="2025-07-23T00:00:00"/>
    <s v="R017"/>
    <x v="18"/>
    <m/>
    <s v="C09071"/>
    <s v="3-5-SPS107--Y"/>
    <s v="STD- 107 BSH R123 C/C79 H6.5"/>
    <s v="HDL-"/>
    <s v="B"/>
    <n v="2175"/>
    <s v="PC"/>
    <s v="CNY"/>
    <n v="7.3367000000000004"/>
    <n v="15957.32"/>
  </r>
  <r>
    <x v="8"/>
    <s v="710337340201"/>
    <d v="2025-09-25T00:00:00"/>
    <d v="2025-06-05T00:00:00"/>
    <s v="R017"/>
    <x v="18"/>
    <m/>
    <s v="C09071"/>
    <s v="3-5-SJP111--X"/>
    <s v="LA-- 111 POL R152.5 C/C115 H5.5"/>
    <s v="SHDL"/>
    <s v="B"/>
    <n v="1500"/>
    <s v="PC"/>
    <s v="CNY"/>
    <n v="16.082699999999999"/>
    <n v="24124.05"/>
  </r>
  <r>
    <x v="8"/>
    <s v="710337340101"/>
    <d v="2025-09-25T00:00:00"/>
    <d v="2025-06-05T00:00:00"/>
    <s v="R017"/>
    <x v="18"/>
    <m/>
    <s v="C09071"/>
    <s v="3-5-SJP108--X"/>
    <s v="LA-- 108 POL R132.8 C/C115 H5.5"/>
    <s v="SHDL"/>
    <s v="B"/>
    <n v="3000"/>
    <s v="PC"/>
    <s v="CNY"/>
    <n v="16.155200000000001"/>
    <n v="48465.599999999999"/>
  </r>
  <r>
    <x v="8"/>
    <s v="710337340701"/>
    <d v="2025-09-25T00:00:00"/>
    <d v="2025-06-05T00:00:00"/>
    <s v="R017"/>
    <x v="18"/>
    <m/>
    <s v="C09071"/>
    <s v="3-5-SJP505--X"/>
    <s v="LA-- 505 POL WOK C/C115 H5.5"/>
    <s v="SHDL"/>
    <s v="B"/>
    <n v="225"/>
    <s v="PC"/>
    <s v="CNY"/>
    <n v="18.218299999999999"/>
    <n v="4099.12"/>
  </r>
  <r>
    <x v="8"/>
    <s v="710341610301"/>
    <d v="2025-09-26T00:00:00"/>
    <d v="2025-08-25T00:00:00"/>
    <s v="GY09"/>
    <x v="4"/>
    <m/>
    <s v="C09074"/>
    <s v="7-6-W03"/>
    <s v="SS WHR M6 DIA 17mm"/>
    <s v="WHR-"/>
    <s v="B"/>
    <n v="3550"/>
    <s v="PC"/>
    <s v="CNY"/>
    <n v="3.9800000000000002E-2"/>
    <n v="141.29"/>
  </r>
  <r>
    <x v="8"/>
    <s v="710342450201"/>
    <d v="2025-09-26T00:00:00"/>
    <d v="2025-09-09T00:00:00"/>
    <s v="GY09"/>
    <x v="4"/>
    <m/>
    <s v="C09074"/>
    <s v="1-6-W22"/>
    <s v="WHR SS 25mm G-LD"/>
    <s v="WHR-"/>
    <s v="B"/>
    <n v="2000"/>
    <s v="PC"/>
    <s v="CNY"/>
    <n v="4.1000000000000002E-2"/>
    <n v="82"/>
  </r>
  <r>
    <x v="8"/>
    <s v="710341610101"/>
    <d v="2025-09-26T00:00:00"/>
    <d v="2025-08-25T00:00:00"/>
    <s v="GY09"/>
    <x v="4"/>
    <m/>
    <s v="C09074"/>
    <s v="3-6-141"/>
    <s v="Ru GASKET FOR G-LD BK01A"/>
    <s v="WHR-"/>
    <s v="B"/>
    <n v="18600"/>
    <s v="PC"/>
    <s v="CNY"/>
    <n v="4.2999999999999997E-2"/>
    <n v="799.8"/>
  </r>
  <r>
    <x v="8"/>
    <s v="710342450301"/>
    <d v="2025-09-26T00:00:00"/>
    <d v="2025-09-09T00:00:00"/>
    <s v="GY09"/>
    <x v="4"/>
    <m/>
    <s v="C09074"/>
    <s v="3-6-141"/>
    <s v="Ru GASKET FOR G-LD BK01A"/>
    <s v="WHR-"/>
    <s v="B"/>
    <n v="1000"/>
    <s v="PC"/>
    <s v="CNY"/>
    <n v="4.2999999999999997E-2"/>
    <n v="43"/>
  </r>
  <r>
    <x v="8"/>
    <s v="710343660101"/>
    <d v="2025-09-26T00:00:00"/>
    <d v="2025-09-23T00:00:00"/>
    <s v="WD01"/>
    <x v="1"/>
    <m/>
    <s v="X250950"/>
    <s v="7-8-PL8650-C"/>
    <s v="TCP STKR 71838-C"/>
    <s v="STKR"/>
    <s v="B"/>
    <n v="1010"/>
    <s v="PC"/>
    <s v="CNY"/>
    <n v="0.05"/>
    <n v="50.5"/>
  </r>
  <r>
    <x v="8"/>
    <s v="710343660201"/>
    <d v="2025-09-26T00:00:00"/>
    <d v="2025-09-23T00:00:00"/>
    <s v="WD01"/>
    <x v="1"/>
    <m/>
    <s v="X250950"/>
    <s v="7-8-PL8651-C"/>
    <s v="TCP STKR 77126-C"/>
    <s v="STKR"/>
    <s v="B"/>
    <n v="1010"/>
    <s v="PC"/>
    <s v="CNY"/>
    <n v="0.05"/>
    <n v="50.5"/>
  </r>
  <r>
    <x v="8"/>
    <s v="710343660301"/>
    <d v="2025-09-26T00:00:00"/>
    <d v="2025-09-23T00:00:00"/>
    <s v="WD01"/>
    <x v="1"/>
    <m/>
    <s v="X250950"/>
    <s v="7-8-PL8652-C"/>
    <s v="TCP STKR 77127-C"/>
    <s v="STKR"/>
    <s v="B"/>
    <n v="1010"/>
    <s v="PC"/>
    <s v="CNY"/>
    <n v="0.05"/>
    <n v="50.5"/>
  </r>
  <r>
    <x v="8"/>
    <s v="710341610201"/>
    <d v="2025-09-26T00:00:00"/>
    <d v="2025-08-25T00:00:00"/>
    <s v="GY09"/>
    <x v="4"/>
    <m/>
    <s v="C09074"/>
    <s v="1-6-576A"/>
    <s v="POSTCURED SILICONE GROMMET CLEAR 500F"/>
    <s v="WHR-"/>
    <s v="B"/>
    <n v="9350"/>
    <s v="PC"/>
    <s v="CNY"/>
    <n v="0.108"/>
    <n v="1009.8"/>
  </r>
  <r>
    <x v="8"/>
    <s v="710341810101"/>
    <d v="2025-09-26T00:00:00"/>
    <d v="2025-08-26T00:00:00"/>
    <s v="GY09"/>
    <x v="4"/>
    <m/>
    <s v="C09074"/>
    <s v="1-6-576A"/>
    <s v="POSTCURED SILICONE GROMMET CLEAR 500F"/>
    <s v="WHR-"/>
    <s v="B"/>
    <n v="950"/>
    <s v="PC"/>
    <s v="CNY"/>
    <n v="0.108"/>
    <n v="102.6"/>
  </r>
  <r>
    <x v="8"/>
    <s v="710342450101"/>
    <d v="2025-09-26T00:00:00"/>
    <d v="2025-09-09T00:00:00"/>
    <s v="GY09"/>
    <x v="4"/>
    <m/>
    <s v="C09074"/>
    <s v="1-6-576A"/>
    <s v="POSTCURED SILICONE GROMMET CLEAR 500F"/>
    <s v="WHR-"/>
    <s v="B"/>
    <n v="1000"/>
    <s v="PC"/>
    <s v="CNY"/>
    <n v="0.108"/>
    <n v="108"/>
  </r>
  <r>
    <x v="8"/>
    <s v="710343630101"/>
    <d v="2025-09-26T00:00:00"/>
    <d v="2025-09-23T00:00:00"/>
    <s v="XL10"/>
    <x v="11"/>
    <m/>
    <s v="C09076"/>
    <s v="1-6-175"/>
    <s v="SI RU GASKET BK01A"/>
    <s v="WHR-"/>
    <s v="B"/>
    <n v="500"/>
    <s v="PC"/>
    <s v="CNY"/>
    <n v="0.45"/>
    <n v="225"/>
  </r>
  <r>
    <x v="8"/>
    <s v="710342910101"/>
    <d v="2025-09-26T00:00:00"/>
    <d v="2025-09-12T00:00:00"/>
    <s v="JY14"/>
    <x v="20"/>
    <m/>
    <s v="B250913"/>
    <s v="1-I-IH050125-R05"/>
    <s v="SS 430 0.5mm x DIA.125 with R05 pattern"/>
    <s v="SSM-"/>
    <s v="B"/>
    <n v="1600"/>
    <s v="PC"/>
    <s v="CNY"/>
    <n v="0.89380000000000004"/>
    <n v="1430.08"/>
  </r>
  <r>
    <x v="8"/>
    <s v="710343360101"/>
    <d v="2025-09-26T00:00:00"/>
    <d v="2025-09-19T00:00:00"/>
    <s v="JY14"/>
    <x v="20"/>
    <m/>
    <s v="B250913"/>
    <s v="1-I-IH050130-R05"/>
    <s v="SS 430 0.5mm x DIA.130 with R05 pattern"/>
    <s v="SSM-"/>
    <s v="B"/>
    <n v="800"/>
    <s v="PC"/>
    <s v="CNY"/>
    <n v="0.94689999999999996"/>
    <n v="757.52"/>
  </r>
  <r>
    <x v="8"/>
    <s v="710343360201"/>
    <d v="2025-09-26T00:00:00"/>
    <d v="2025-09-19T00:00:00"/>
    <s v="JY14"/>
    <x v="20"/>
    <m/>
    <s v="B250913"/>
    <s v="1-I-IH050145-R05"/>
    <s v="SS 430 0.5mm x DIA.145 with R05 pattern"/>
    <s v="SSM-"/>
    <s v="B"/>
    <n v="1900"/>
    <s v="PC"/>
    <s v="CNY"/>
    <n v="1.0530999999999999"/>
    <n v="2000.89"/>
  </r>
  <r>
    <x v="8"/>
    <s v="710342910201"/>
    <d v="2025-09-26T00:00:00"/>
    <d v="2025-09-12T00:00:00"/>
    <s v="JY14"/>
    <x v="20"/>
    <m/>
    <s v="B250913"/>
    <s v="1-I-IH050180-R05"/>
    <s v="SS 430 0.5mm x DIA.180 with R05 pattern"/>
    <s v="SSM-"/>
    <s v="B"/>
    <n v="2500"/>
    <s v="PC"/>
    <s v="CNY"/>
    <n v="1.3628"/>
    <n v="3407"/>
  </r>
  <r>
    <x v="8"/>
    <s v="710343890101"/>
    <d v="2025-09-26T00:00:00"/>
    <d v="2025-09-26T00:00:00"/>
    <s v="ZL01"/>
    <x v="8"/>
    <m/>
    <s v="X250952"/>
    <s v="7-8-IA501200910"/>
    <s v="TRIANGLE CARD 60x60x910mm"/>
    <s v="BOX-"/>
    <s v="B"/>
    <n v="180"/>
    <s v="PC"/>
    <s v="CNY"/>
    <n v="1.7"/>
    <n v="306"/>
  </r>
  <r>
    <x v="8"/>
    <s v="710343540101"/>
    <d v="2025-09-26T00:00:00"/>
    <d v="2025-09-22T00:00:00"/>
    <s v="MY02S"/>
    <x v="23"/>
    <m/>
    <s v="X250949"/>
    <s v="1-8-C12356A-C--E-F"/>
    <s v="CORR COL SLV 12356-C--E (FSC)"/>
    <s v="SHTS"/>
    <s v="B"/>
    <n v="1110"/>
    <s v="PC"/>
    <s v="CNY"/>
    <n v="3.38"/>
    <n v="3751.8"/>
  </r>
  <r>
    <x v="8"/>
    <s v="710343630201"/>
    <d v="2025-09-26T00:00:00"/>
    <d v="2025-09-23T00:00:00"/>
    <s v="XL10"/>
    <x v="11"/>
    <m/>
    <s v="C09076"/>
    <s v="7-6-629C"/>
    <s v="20cm Si-RU RING BU47A"/>
    <s v="ANYD"/>
    <s v="B"/>
    <n v="200"/>
    <s v="PC"/>
    <s v="CNY"/>
    <n v="3.5"/>
    <n v="700"/>
  </r>
  <r>
    <x v="8"/>
    <s v="710343630301"/>
    <d v="2025-09-26T00:00:00"/>
    <d v="2025-09-23T00:00:00"/>
    <s v="XL10"/>
    <x v="11"/>
    <m/>
    <s v="C09076"/>
    <s v="7-6-630C"/>
    <s v="22cm Si-RU GASKET BU47A"/>
    <s v="ANYD"/>
    <s v="B"/>
    <n v="400"/>
    <s v="PC"/>
    <s v="CNY"/>
    <n v="3.85"/>
    <n v="1540"/>
  </r>
  <r>
    <x v="8"/>
    <s v="710343550101"/>
    <d v="2025-09-26T00:00:00"/>
    <d v="2025-09-22T00:00:00"/>
    <s v="MY02S"/>
    <x v="23"/>
    <m/>
    <s v="X250947"/>
    <s v="7-8-F76789-C"/>
    <s v="BROWN BOX 76789-C"/>
    <s v="BOX-"/>
    <s v="B"/>
    <n v="510"/>
    <s v="PC"/>
    <s v="CNY"/>
    <n v="4.71"/>
    <n v="2402.1"/>
  </r>
  <r>
    <x v="8"/>
    <s v="710341790301"/>
    <d v="2025-09-26T00:00:00"/>
    <d v="2025-08-26T00:00:00"/>
    <s v="MY02S"/>
    <x v="23"/>
    <m/>
    <s v="X250949"/>
    <s v="1-8-C16182-C--E-F"/>
    <s v="COL SLV 16182-C--E (FSC)"/>
    <s v="BOX-"/>
    <s v="B"/>
    <n v="505"/>
    <s v="PC"/>
    <s v="CNY"/>
    <n v="5.36"/>
    <n v="2706.8"/>
  </r>
  <r>
    <x v="8"/>
    <s v="710339320301"/>
    <d v="2025-09-26T00:00:00"/>
    <d v="2025-07-04T00:00:00"/>
    <s v="WX03"/>
    <x v="9"/>
    <m/>
    <s v="C09073"/>
    <s v="3-5-LSI107A-Y"/>
    <s v="STD- 107 M BSH R274.7 C/C102 H6.5 (182424S)"/>
    <s v="LHDL"/>
    <s v="B"/>
    <n v="6240"/>
    <s v="PC"/>
    <s v="CNY"/>
    <n v="7.5308000000000002"/>
    <n v="46992.19"/>
  </r>
  <r>
    <x v="8"/>
    <s v="710339320401"/>
    <d v="2025-09-26T00:00:00"/>
    <d v="2025-07-04T00:00:00"/>
    <s v="WX03"/>
    <x v="9"/>
    <m/>
    <s v="C09073"/>
    <s v="3-5-LSI108A-Y"/>
    <s v="STD- 108 M BSH R295.5 C/C102 H6.5 (182426S)"/>
    <s v="LHDL"/>
    <s v="B"/>
    <n v="1320"/>
    <s v="PC"/>
    <s v="CNY"/>
    <n v="7.5308000000000002"/>
    <n v="9940.66"/>
  </r>
  <r>
    <x v="8"/>
    <s v="710343540201"/>
    <d v="2025-09-26T00:00:00"/>
    <d v="2025-09-22T00:00:00"/>
    <s v="MY02S"/>
    <x v="23"/>
    <m/>
    <s v="X250948"/>
    <s v="3-8-C84507B-C--E-F"/>
    <s v="COL BOX 84507-C--E (FSC)"/>
    <s v="BOX-"/>
    <s v="B"/>
    <n v="505"/>
    <s v="PC"/>
    <s v="CNY"/>
    <n v="12.9"/>
    <n v="6514.5"/>
  </r>
  <r>
    <x v="8"/>
    <s v="710340790101"/>
    <d v="2025-09-26T00:00:00"/>
    <d v="2025-08-06T00:00:00"/>
    <s v="J023"/>
    <x v="35"/>
    <m/>
    <s v="C09075"/>
    <s v="3-5-HJC303CBX"/>
    <s v="SH-- 303 NEW ANOLON GY04A POL YDD20IA C/C50 H8.5"/>
    <s v="HDL-"/>
    <s v="B"/>
    <n v="1010"/>
    <s v="PC"/>
    <s v="CNY"/>
    <n v="13.303100000000001"/>
    <n v="13436.13"/>
  </r>
  <r>
    <x v="8"/>
    <s v="710340790201"/>
    <d v="2025-09-26T00:00:00"/>
    <d v="2025-08-06T00:00:00"/>
    <s v="J023"/>
    <x v="35"/>
    <m/>
    <s v="C09075"/>
    <s v="3-5-HJC305CBX"/>
    <s v="LG-- 305 NEW ANOLON GY04A POL YDD24IA C/C59.25 H8.5"/>
    <s v="HDL-"/>
    <s v="B"/>
    <n v="1000"/>
    <s v="PC"/>
    <s v="CNY"/>
    <n v="14.150399999999999"/>
    <n v="14150.4"/>
  </r>
  <r>
    <x v="8"/>
    <s v="710340790301"/>
    <d v="2025-09-26T00:00:00"/>
    <d v="2025-08-06T00:00:00"/>
    <s v="J023"/>
    <x v="35"/>
    <m/>
    <s v="C09075"/>
    <s v="3-5-HJC307CBX"/>
    <s v="LG-- 307 NEW ANOLON GY04A POL YDD28IA C/C59.25 H8.5"/>
    <s v="HDL-"/>
    <s v="B"/>
    <n v="1020"/>
    <s v="PC"/>
    <s v="CNY"/>
    <n v="14.150399999999999"/>
    <n v="14433.41"/>
  </r>
  <r>
    <x v="8"/>
    <s v="710342890201"/>
    <d v="2025-09-26T00:00:00"/>
    <d v="2025-09-12T00:00:00"/>
    <s v="HF06"/>
    <x v="39"/>
    <m/>
    <s v="M250917q"/>
    <s v="1-4-4770K22631"/>
    <s v="WF 4770/K22631 MATT BLACK HIGH RESISTANT SI PO"/>
    <s v="EXM-"/>
    <s v="B"/>
    <n v="75"/>
    <s v="KG"/>
    <s v="CNY"/>
    <n v="117.3451"/>
    <n v="8800.8799999999992"/>
  </r>
  <r>
    <x v="8"/>
    <s v="710341700301"/>
    <d v="2025-09-27T00:00:00"/>
    <d v="2025-08-25T00:00:00"/>
    <s v="TA27"/>
    <x v="7"/>
    <m/>
    <s v="C09078"/>
    <s v="3-6-D61X"/>
    <s v="RT AL 8x12mm TUM"/>
    <s v="RIV-"/>
    <s v="B"/>
    <n v="12300"/>
    <s v="PC"/>
    <s v="CNY"/>
    <n v="7.0099999999999996E-2"/>
    <n v="862.23"/>
  </r>
  <r>
    <x v="8"/>
    <s v="710342090201"/>
    <d v="2025-09-27T00:00:00"/>
    <d v="2025-09-02T00:00:00"/>
    <s v="TA27"/>
    <x v="7"/>
    <m/>
    <s v="C09078"/>
    <s v="3-6-D61X"/>
    <s v="RT AL 8x12mm TUM"/>
    <s v="RIV-"/>
    <s v="B"/>
    <n v="1300"/>
    <s v="PC"/>
    <s v="CNY"/>
    <n v="7.0099999999999996E-2"/>
    <n v="91.13"/>
  </r>
  <r>
    <x v="8"/>
    <s v="710343570101"/>
    <d v="2025-09-27T00:00:00"/>
    <d v="2025-09-22T00:00:00"/>
    <s v="WD01"/>
    <x v="1"/>
    <m/>
    <s v="X250953"/>
    <s v="7-9-ZAPL0463"/>
    <s v="QC PASS &amp; BC STKR 6904399144540"/>
    <s v="STKR"/>
    <s v="B"/>
    <n v="300"/>
    <s v="PC"/>
    <s v="CNY"/>
    <n v="0.1333"/>
    <n v="39.99"/>
  </r>
  <r>
    <x v="8"/>
    <s v="710343570701"/>
    <d v="2025-09-27T00:00:00"/>
    <d v="2025-09-22T00:00:00"/>
    <s v="WD01"/>
    <x v="1"/>
    <m/>
    <s v="X250953"/>
    <s v="7-9-ZAPL0469"/>
    <s v="QC PASS &amp; BC STKR 051153191305"/>
    <s v="STKR"/>
    <s v="B"/>
    <n v="300"/>
    <s v="PC"/>
    <s v="CNY"/>
    <n v="0.1333"/>
    <n v="39.99"/>
  </r>
  <r>
    <x v="8"/>
    <s v="710343570801"/>
    <d v="2025-09-27T00:00:00"/>
    <d v="2025-09-22T00:00:00"/>
    <s v="WD01"/>
    <x v="1"/>
    <m/>
    <s v="X250953"/>
    <s v="7-9-ZAPL0470"/>
    <s v="QC PASS &amp; BC STKR 051153191312"/>
    <s v="STKR"/>
    <s v="B"/>
    <n v="300"/>
    <s v="PC"/>
    <s v="CNY"/>
    <n v="0.1333"/>
    <n v="39.99"/>
  </r>
  <r>
    <x v="8"/>
    <s v="710343570901"/>
    <d v="2025-09-27T00:00:00"/>
    <d v="2025-09-22T00:00:00"/>
    <s v="WD01"/>
    <x v="1"/>
    <m/>
    <s v="X250954"/>
    <s v="7-9-ZAPL0471"/>
    <s v="QC PASS &amp; BC STKR 051153191336"/>
    <s v="STKR"/>
    <s v="B"/>
    <n v="300"/>
    <s v="PC"/>
    <s v="CNY"/>
    <n v="0.1333"/>
    <n v="39.99"/>
  </r>
  <r>
    <x v="8"/>
    <s v="710343571001"/>
    <d v="2025-09-27T00:00:00"/>
    <d v="2025-09-22T00:00:00"/>
    <s v="WD01"/>
    <x v="1"/>
    <m/>
    <s v="X250954"/>
    <s v="7-9-ZAPL0472"/>
    <s v="QC PASS &amp; BC STKR 051153191343"/>
    <s v="STKR"/>
    <s v="B"/>
    <n v="300"/>
    <s v="PC"/>
    <s v="CNY"/>
    <n v="0.1333"/>
    <n v="39.99"/>
  </r>
  <r>
    <x v="8"/>
    <s v="710343571101"/>
    <d v="2025-09-27T00:00:00"/>
    <d v="2025-09-22T00:00:00"/>
    <s v="WD01"/>
    <x v="1"/>
    <m/>
    <s v="X250954"/>
    <s v="7-9-ZAPL0473"/>
    <s v="QC PASS &amp; BC STKR 051153191367"/>
    <s v="STKR"/>
    <s v="B"/>
    <n v="300"/>
    <s v="PC"/>
    <s v="CNY"/>
    <n v="0.1333"/>
    <n v="39.99"/>
  </r>
  <r>
    <x v="8"/>
    <s v="710343571201"/>
    <d v="2025-09-27T00:00:00"/>
    <d v="2025-09-22T00:00:00"/>
    <s v="WD01"/>
    <x v="1"/>
    <m/>
    <s v="X250954"/>
    <s v="7-9-ZAPL0474"/>
    <s v="QC PASS &amp; BC STKR 051153191398"/>
    <s v="STKR"/>
    <s v="B"/>
    <n v="300"/>
    <s v="PC"/>
    <s v="CNY"/>
    <n v="0.1333"/>
    <n v="39.99"/>
  </r>
  <r>
    <x v="8"/>
    <s v="710343570201"/>
    <d v="2025-09-27T00:00:00"/>
    <d v="2025-09-22T00:00:00"/>
    <s v="WD01"/>
    <x v="1"/>
    <m/>
    <s v="X250953"/>
    <s v="7-9-ZAPL0464"/>
    <s v="QC PASS &amp; BC STKR 051153182280"/>
    <s v="STKR"/>
    <s v="B"/>
    <n v="300"/>
    <s v="PC"/>
    <s v="CNY"/>
    <n v="0.18329999999999999"/>
    <n v="54.99"/>
  </r>
  <r>
    <x v="8"/>
    <s v="710343570301"/>
    <d v="2025-09-27T00:00:00"/>
    <d v="2025-09-22T00:00:00"/>
    <s v="WD01"/>
    <x v="1"/>
    <m/>
    <s v="X250953"/>
    <s v="7-9-ZAPL0465"/>
    <s v="QC PASS &amp; BC STKR 051153182297"/>
    <s v="STKR"/>
    <s v="B"/>
    <n v="300"/>
    <s v="PC"/>
    <s v="CNY"/>
    <n v="0.18329999999999999"/>
    <n v="54.99"/>
  </r>
  <r>
    <x v="8"/>
    <s v="710343570401"/>
    <d v="2025-09-27T00:00:00"/>
    <d v="2025-09-22T00:00:00"/>
    <s v="WD01"/>
    <x v="1"/>
    <m/>
    <s v="X250953"/>
    <s v="7-9-ZAPL0466"/>
    <s v="QC PASS &amp; BC STKR 051153182310"/>
    <s v="STKR"/>
    <s v="B"/>
    <n v="300"/>
    <s v="PC"/>
    <s v="CNY"/>
    <n v="0.18329999999999999"/>
    <n v="54.99"/>
  </r>
  <r>
    <x v="8"/>
    <s v="710343570501"/>
    <d v="2025-09-27T00:00:00"/>
    <d v="2025-09-22T00:00:00"/>
    <s v="WD01"/>
    <x v="1"/>
    <m/>
    <s v="X250953"/>
    <s v="7-9-ZAPL0467"/>
    <s v="QC PASS &amp; BC STKR 051153152334"/>
    <s v="STKR"/>
    <s v="B"/>
    <n v="300"/>
    <s v="PC"/>
    <s v="CNY"/>
    <n v="0.18329999999999999"/>
    <n v="54.99"/>
  </r>
  <r>
    <x v="8"/>
    <s v="710343570601"/>
    <d v="2025-09-27T00:00:00"/>
    <d v="2025-09-22T00:00:00"/>
    <s v="WD01"/>
    <x v="1"/>
    <m/>
    <s v="X250953"/>
    <s v="7-9-ZAPL0468"/>
    <s v="QC PASS &amp; BC STKR 051153182341"/>
    <s v="STKR"/>
    <s v="B"/>
    <n v="300"/>
    <s v="PC"/>
    <s v="CNY"/>
    <n v="0.18329999999999999"/>
    <n v="54.99"/>
  </r>
  <r>
    <x v="8"/>
    <s v="710343571301"/>
    <d v="2025-09-27T00:00:00"/>
    <d v="2025-09-22T00:00:00"/>
    <s v="WD01"/>
    <x v="1"/>
    <m/>
    <s v="X250954"/>
    <s v="7-9-ZAPL0475"/>
    <s v="QC PASS &amp; BC STKR 6904399912620"/>
    <s v="STKR"/>
    <s v="B"/>
    <n v="300"/>
    <s v="PC"/>
    <s v="CNY"/>
    <n v="0.18329999999999999"/>
    <n v="54.99"/>
  </r>
  <r>
    <x v="8"/>
    <s v="710343571401"/>
    <d v="2025-09-27T00:00:00"/>
    <d v="2025-09-22T00:00:00"/>
    <s v="WD01"/>
    <x v="1"/>
    <m/>
    <s v="X250954"/>
    <s v="7-9-ZAPL0476"/>
    <s v="QC PASS &amp; BC STKR 6904399912637"/>
    <s v="STKR"/>
    <s v="B"/>
    <n v="300"/>
    <s v="PC"/>
    <s v="CNY"/>
    <n v="0.18329999999999999"/>
    <n v="54.99"/>
  </r>
  <r>
    <x v="8"/>
    <s v="710343571501"/>
    <d v="2025-09-27T00:00:00"/>
    <d v="2025-09-22T00:00:00"/>
    <s v="WD01"/>
    <x v="1"/>
    <m/>
    <s v="X250954"/>
    <s v="7-9-ZAPL0477"/>
    <s v="QC PASS &amp; BC STKR 6904399912644"/>
    <s v="STKR"/>
    <s v="B"/>
    <n v="300"/>
    <s v="PC"/>
    <s v="CNY"/>
    <n v="0.18329999999999999"/>
    <n v="54.99"/>
  </r>
  <r>
    <x v="8"/>
    <s v="710343571601"/>
    <d v="2025-09-27T00:00:00"/>
    <d v="2025-09-22T00:00:00"/>
    <s v="WD01"/>
    <x v="1"/>
    <m/>
    <s v="X250954"/>
    <s v="7-9-ZAPL0478"/>
    <s v="QC PASS &amp; BC STKR 6904399912651"/>
    <s v="STKR"/>
    <s v="B"/>
    <n v="300"/>
    <s v="PC"/>
    <s v="CNY"/>
    <n v="0.18329999999999999"/>
    <n v="54.99"/>
  </r>
  <r>
    <x v="8"/>
    <s v="710343571701"/>
    <d v="2025-09-27T00:00:00"/>
    <d v="2025-09-22T00:00:00"/>
    <s v="WD01"/>
    <x v="1"/>
    <m/>
    <s v="X250955"/>
    <s v="7-9-ZAPL0479"/>
    <s v="QC PASS &amp; BC STKR 6904399912668"/>
    <s v="STKR"/>
    <s v="B"/>
    <n v="300"/>
    <s v="PC"/>
    <s v="CNY"/>
    <n v="0.18329999999999999"/>
    <n v="54.99"/>
  </r>
  <r>
    <x v="8"/>
    <s v="710342430101"/>
    <d v="2025-09-27T00:00:00"/>
    <d v="2025-09-08T00:00:00"/>
    <s v="XD09"/>
    <x v="62"/>
    <m/>
    <s v="M250918"/>
    <s v="1-7-PVC061"/>
    <s v="SW BAG PVC .03mmx11.5&quot;x14&quot; OPEN"/>
    <s v="SWF-"/>
    <s v="B"/>
    <n v="4000"/>
    <s v="PC"/>
    <s v="CNY"/>
    <n v="0.20300000000000001"/>
    <n v="812"/>
  </r>
  <r>
    <x v="8"/>
    <s v="710342190101"/>
    <d v="2025-09-27T00:00:00"/>
    <d v="2025-09-03T00:00:00"/>
    <s v="TA27"/>
    <x v="7"/>
    <m/>
    <s v="C09078"/>
    <s v="1-6-F185-Z"/>
    <s v="FG SS WBJ20IA TUM"/>
    <s v="FG--"/>
    <s v="B"/>
    <n v="5400"/>
    <s v="PC"/>
    <s v="CNY"/>
    <n v="0.58660000000000001"/>
    <n v="3167.64"/>
  </r>
  <r>
    <x v="8"/>
    <s v="710342980101"/>
    <d v="2025-09-27T00:00:00"/>
    <d v="2025-09-15T00:00:00"/>
    <s v="FBM"/>
    <x v="22"/>
    <m/>
    <s v="C09079"/>
    <s v="1-5-HRE01"/>
    <s v="LG-- HDL RE -01 MATTE BLK PHENOLIC (MOFRBNRXX2)"/>
    <s v="HDL-"/>
    <s v="B"/>
    <n v="5760"/>
    <s v="PC"/>
    <s v="CNY"/>
    <n v="1.5477000000000001"/>
    <n v="8914.75"/>
  </r>
  <r>
    <x v="8"/>
    <s v="710341760501"/>
    <d v="2025-09-27T00:00:00"/>
    <d v="2025-08-25T00:00:00"/>
    <s v="Z010"/>
    <x v="25"/>
    <m/>
    <s v="C09080"/>
    <s v="1-6-GA16-ZA"/>
    <s v="G-LD A 16CM POL"/>
    <s v="GLID"/>
    <s v="B"/>
    <n v="946"/>
    <s v="PC"/>
    <s v="CNY"/>
    <n v="2.5051000000000001"/>
    <n v="2369.8200000000002"/>
  </r>
  <r>
    <x v="8"/>
    <s v="710341760201"/>
    <d v="2025-09-27T00:00:00"/>
    <d v="2025-08-25T00:00:00"/>
    <s v="Z010"/>
    <x v="25"/>
    <m/>
    <s v="C09080"/>
    <s v="1-6-GY18-ZA"/>
    <s v="G-LD SD DR 18CM 2H POL"/>
    <s v="GLID"/>
    <s v="B"/>
    <n v="1000"/>
    <s v="PC"/>
    <s v="CNY"/>
    <n v="2.7494000000000001"/>
    <n v="2749.4"/>
  </r>
  <r>
    <x v="8"/>
    <s v="710341760601"/>
    <d v="2025-09-27T00:00:00"/>
    <d v="2025-08-25T00:00:00"/>
    <s v="Z010"/>
    <x v="25"/>
    <m/>
    <s v="C09080"/>
    <s v="1-6-GA18-ZA"/>
    <s v="G-LD A 18CM POL"/>
    <s v="GLID"/>
    <s v="B"/>
    <n v="1210"/>
    <s v="PC"/>
    <s v="CNY"/>
    <n v="2.8224"/>
    <n v="3415.1"/>
  </r>
  <r>
    <x v="8"/>
    <s v="710341760701"/>
    <d v="2025-09-27T00:00:00"/>
    <d v="2025-08-25T00:00:00"/>
    <s v="Z010"/>
    <x v="25"/>
    <m/>
    <s v="C09080"/>
    <s v="1-6-GA19-ZA"/>
    <s v="G-LD A 19CM POL"/>
    <s v="GLID"/>
    <s v="B"/>
    <n v="1100"/>
    <s v="PC"/>
    <s v="CNY"/>
    <n v="3.0440999999999998"/>
    <n v="3348.51"/>
  </r>
  <r>
    <x v="8"/>
    <s v="710341760801"/>
    <d v="2025-09-27T00:00:00"/>
    <d v="2025-08-25T00:00:00"/>
    <s v="Z010"/>
    <x v="25"/>
    <m/>
    <s v="C09080"/>
    <s v="1-6-GA20-ZA"/>
    <s v="G-LD A 20CM POL"/>
    <s v="GLID"/>
    <s v="B"/>
    <n v="1200"/>
    <s v="PC"/>
    <s v="CNY"/>
    <n v="3.1193"/>
    <n v="3743.16"/>
  </r>
  <r>
    <x v="8"/>
    <s v="710341550501"/>
    <d v="2025-09-27T00:00:00"/>
    <d v="2025-08-20T00:00:00"/>
    <s v="YP02"/>
    <x v="0"/>
    <m/>
    <s v="250919"/>
    <s v="7-C-IEC14KKY-P"/>
    <s v="14CM SS LID"/>
    <s v="LID-"/>
    <s v="O"/>
    <n v="910"/>
    <s v="PC"/>
    <s v="CNY"/>
    <n v="3.2"/>
    <n v="2912"/>
  </r>
  <r>
    <x v="8"/>
    <s v="710342090101"/>
    <d v="2025-09-27T00:00:00"/>
    <d v="2025-09-02T00:00:00"/>
    <s v="TA27"/>
    <x v="7"/>
    <m/>
    <s v="C09078"/>
    <s v="1-5-HAJ203--X4"/>
    <s v="SH-- 203 POL YBM20AK C/C40 H8.5 SS304x0.7"/>
    <s v="HDL-"/>
    <s v="B"/>
    <n v="1280"/>
    <s v="PC"/>
    <s v="CNY"/>
    <n v="3.2145000000000001"/>
    <n v="4114.5600000000004"/>
  </r>
  <r>
    <x v="8"/>
    <s v="710341550401"/>
    <d v="2025-09-27T00:00:00"/>
    <d v="2025-08-20T00:00:00"/>
    <s v="YP02"/>
    <x v="0"/>
    <m/>
    <s v="250919"/>
    <s v="7-C-IEC18KKY-P"/>
    <s v="18CM SS LID"/>
    <s v="LID-"/>
    <s v="O"/>
    <n v="980"/>
    <s v="PC"/>
    <s v="CNY"/>
    <n v="3.4"/>
    <n v="3332"/>
  </r>
  <r>
    <x v="8"/>
    <s v="710341550301"/>
    <d v="2025-09-27T00:00:00"/>
    <d v="2025-08-20T00:00:00"/>
    <s v="YP02"/>
    <x v="0"/>
    <m/>
    <s v="250922"/>
    <s v="7-C-IEC20KKY-P"/>
    <s v="20CM SS LID"/>
    <s v="LID-"/>
    <s v="O"/>
    <n v="40"/>
    <s v="PC"/>
    <s v="CNY"/>
    <n v="3.5"/>
    <n v="140"/>
  </r>
  <r>
    <x v="8"/>
    <s v="710341760301"/>
    <d v="2025-09-27T00:00:00"/>
    <d v="2025-08-25T00:00:00"/>
    <s v="Z010"/>
    <x v="25"/>
    <m/>
    <s v="C09080"/>
    <s v="1-6-GY24-ZA"/>
    <s v="G-LD SD DR 24CM 2H POL"/>
    <s v="GLID"/>
    <s v="B"/>
    <n v="1420"/>
    <s v="PC"/>
    <s v="CNY"/>
    <n v="3.6753999999999998"/>
    <n v="5219.07"/>
  </r>
  <r>
    <x v="8"/>
    <s v="710341760401"/>
    <d v="2025-09-27T00:00:00"/>
    <d v="2025-08-25T00:00:00"/>
    <s v="Z010"/>
    <x v="25"/>
    <m/>
    <s v="C09080"/>
    <s v="1-6-GY28-ZA"/>
    <s v="G-LD SD DR 28CM 2H POL"/>
    <s v="GLID"/>
    <s v="B"/>
    <n v="1000"/>
    <s v="PC"/>
    <s v="CNY"/>
    <n v="4.8014000000000001"/>
    <n v="4801.3999999999996"/>
  </r>
  <r>
    <x v="8"/>
    <s v="710343700101"/>
    <d v="2025-09-27T00:00:00"/>
    <d v="2025-09-26T00:00:00"/>
    <s v="MY02S"/>
    <x v="23"/>
    <m/>
    <s v="X250956"/>
    <s v="1-8-F17730"/>
    <s v="BROWN BOX 17730"/>
    <s v="BOX-"/>
    <s v="B"/>
    <n v="1510"/>
    <s v="PC"/>
    <s v="CNY"/>
    <n v="4.93"/>
    <n v="7444.3"/>
  </r>
  <r>
    <x v="8"/>
    <s v="710343700201"/>
    <d v="2025-09-27T00:00:00"/>
    <d v="2025-09-26T00:00:00"/>
    <s v="MY02S"/>
    <x v="23"/>
    <m/>
    <s v="X250956"/>
    <s v="1-8-F17730"/>
    <s v="BROWN BOX 17730"/>
    <s v="BOX-"/>
    <s v="B"/>
    <n v="50"/>
    <s v="PC"/>
    <s v="CNY"/>
    <n v="4.93"/>
    <n v="246.5"/>
  </r>
  <r>
    <x v="8"/>
    <s v="710342080101"/>
    <d v="2025-09-27T00:00:00"/>
    <d v="2025-09-02T00:00:00"/>
    <s v="R017"/>
    <x v="18"/>
    <m/>
    <s v="250921"/>
    <s v="3-5-HAJ65--X4"/>
    <s v="LG-- POL VDT24MA C/C40 H8.5 SS304x1.2"/>
    <s v="HDL-"/>
    <s v="B"/>
    <n v="4012"/>
    <s v="PC"/>
    <s v="CNY"/>
    <n v="5.1675000000000004"/>
    <n v="20732.009999999998"/>
  </r>
  <r>
    <x v="8"/>
    <s v="710341761101"/>
    <d v="2025-09-27T00:00:00"/>
    <d v="2025-08-25T00:00:00"/>
    <s v="Z010"/>
    <x v="25"/>
    <m/>
    <s v="C09080"/>
    <s v="1-6-GY30-ZA"/>
    <s v="G-LD SD DR 30CM 2H POL"/>
    <s v="GLID"/>
    <s v="B"/>
    <n v="1010"/>
    <s v="PC"/>
    <s v="CNY"/>
    <n v="5.1798000000000002"/>
    <n v="5231.6000000000004"/>
  </r>
  <r>
    <x v="8"/>
    <s v="710337170101"/>
    <d v="2025-09-27T00:00:00"/>
    <d v="2025-05-30T00:00:00"/>
    <s v="Z010"/>
    <x v="25"/>
    <m/>
    <s v="250920"/>
    <s v="GLX20-001"/>
    <s v="20CM GLASS LID W/GLOSSY RED SILICONE RING W/'DG' KNOB"/>
    <s v="SKU-"/>
    <s v="O"/>
    <n v="20"/>
    <s v="PC"/>
    <s v="CNY"/>
    <n v="5.4371"/>
    <n v="108.74"/>
  </r>
  <r>
    <x v="8"/>
    <s v="710339120301"/>
    <d v="2025-09-27T00:00:00"/>
    <d v="2025-07-01T00:00:00"/>
    <s v="YP02"/>
    <x v="0"/>
    <m/>
    <s v="250921"/>
    <s v="BLC26DS-001"/>
    <s v="26CM SS LID W/KNOB &amp; WHISTLE"/>
    <s v="SKU-"/>
    <s v="O"/>
    <n v="1240"/>
    <s v="PC"/>
    <s v="CNY"/>
    <n v="5.8230000000000004"/>
    <n v="7220.52"/>
  </r>
  <r>
    <x v="8"/>
    <s v="710340760101"/>
    <d v="2025-09-27T00:00:00"/>
    <d v="2025-08-01T00:00:00"/>
    <s v="AL04"/>
    <x v="69"/>
    <m/>
    <s v="C09077"/>
    <s v="5-6-M5131"/>
    <s v="8&quot; SILICONE EGG F.RED"/>
    <s v="T&amp;G-"/>
    <s v="B"/>
    <n v="936"/>
    <s v="ST"/>
    <s v="CNY"/>
    <n v="10.0885"/>
    <n v="9442.84"/>
  </r>
  <r>
    <x v="8"/>
    <s v="710342920101"/>
    <d v="2025-09-27T00:00:00"/>
    <d v="2025-09-12T00:00:00"/>
    <s v="HF06"/>
    <x v="39"/>
    <m/>
    <s v="M250919"/>
    <s v="1-4-P9582N204110"/>
    <s v="9582/N204110-G05 BLACK PRIMER"/>
    <s v="INM-"/>
    <s v="B"/>
    <n v="50"/>
    <s v="KG"/>
    <s v="CNY"/>
    <n v="69.026499999999999"/>
    <n v="3451.33"/>
  </r>
  <r>
    <x v="8"/>
    <s v="710342920201"/>
    <d v="2025-09-27T00:00:00"/>
    <d v="2025-09-12T00:00:00"/>
    <s v="HF06"/>
    <x v="39"/>
    <m/>
    <s v="M250919"/>
    <s v="1-4-T9682N204111"/>
    <s v="9682/N204111-G05 CLEAR METALLIC TOPCOAT"/>
    <s v="INM-"/>
    <s v="B"/>
    <n v="75"/>
    <s v="KG"/>
    <s v="CNY"/>
    <n v="69.026499999999999"/>
    <n v="5176.99"/>
  </r>
  <r>
    <x v="8"/>
    <s v="710342890101"/>
    <d v="2025-09-27T00:00:00"/>
    <d v="2025-09-12T00:00:00"/>
    <s v="HF06"/>
    <x v="39"/>
    <m/>
    <s v="M250920"/>
    <s v="1-4-T7353J2002Z"/>
    <s v="BLACK MET.TOP 7353/J2002Z"/>
    <s v="INM-"/>
    <s v="B"/>
    <n v="150"/>
    <s v="KG"/>
    <s v="CNY"/>
    <n v="92.743399999999994"/>
    <n v="13911.51"/>
  </r>
  <r>
    <x v="8"/>
    <s v="710342920301"/>
    <d v="2025-09-27T00:00:00"/>
    <d v="2025-09-12T00:00:00"/>
    <s v="HF06"/>
    <x v="39"/>
    <m/>
    <s v="M250919"/>
    <s v="1-4-T7353J2002Z"/>
    <s v="BLACK MET.TOP 7353/J2002Z"/>
    <s v="INM-"/>
    <s v="B"/>
    <n v="50"/>
    <s v="KG"/>
    <s v="CNY"/>
    <n v="92.743399999999994"/>
    <n v="4637.17"/>
  </r>
  <r>
    <x v="8"/>
    <s v="710343080101"/>
    <d v="2025-09-29T00:00:00"/>
    <d v="2025-09-15T00:00:00"/>
    <s v="HQ01"/>
    <x v="2"/>
    <m/>
    <s v="X250958"/>
    <s v="1-8-PL12709"/>
    <s v="WARNING STKR (MJP)"/>
    <s v="STKR"/>
    <s v="B"/>
    <n v="1000"/>
    <s v="PC"/>
    <s v="CNY"/>
    <n v="0.03"/>
    <n v="30"/>
  </r>
  <r>
    <x v="8"/>
    <s v="710343070101"/>
    <d v="2025-09-29T00:00:00"/>
    <d v="2025-09-15T00:00:00"/>
    <s v="HQ01"/>
    <x v="2"/>
    <m/>
    <s v="X250958"/>
    <s v="1-8-PL14923-C"/>
    <s v="JAN+ADD STKR 4976667180132"/>
    <s v="STKR"/>
    <s v="B"/>
    <n v="1010"/>
    <s v="PC"/>
    <s v="CNY"/>
    <n v="4.2000000000000003E-2"/>
    <n v="42.42"/>
  </r>
  <r>
    <x v="8"/>
    <s v="710341660101"/>
    <d v="2025-09-29T00:00:00"/>
    <d v="2025-08-25T00:00:00"/>
    <s v="MX03"/>
    <x v="6"/>
    <m/>
    <s v="M250921"/>
    <s v="1-6-SS05"/>
    <s v="SCR SS M5x15mm"/>
    <s v="SCR-"/>
    <s v="B"/>
    <n v="7650"/>
    <s v="PC"/>
    <s v="CNY"/>
    <n v="6.9000000000000006E-2"/>
    <n v="527.85"/>
  </r>
  <r>
    <x v="8"/>
    <s v="710343420201"/>
    <d v="2025-09-29T00:00:00"/>
    <d v="2025-09-19T00:00:00"/>
    <s v="MX03"/>
    <x v="6"/>
    <m/>
    <s v="M250921"/>
    <s v="7-6-SS02"/>
    <s v="SCR SS M5x19"/>
    <s v="SCR-"/>
    <s v="B"/>
    <n v="500"/>
    <s v="PC"/>
    <s v="CNY"/>
    <n v="9.2999999999999999E-2"/>
    <n v="46.5"/>
  </r>
  <r>
    <x v="8"/>
    <s v="710343340101"/>
    <d v="2025-09-29T00:00:00"/>
    <d v="2025-09-18T00:00:00"/>
    <s v="JW05"/>
    <x v="10"/>
    <m/>
    <s v="M250925"/>
    <s v="1-7-BB08"/>
    <s v="BUBBLE BAG 11.5&quot;X12&quot;"/>
    <s v="BAG-"/>
    <s v="B"/>
    <n v="6000"/>
    <s v="PC"/>
    <s v="CNY"/>
    <n v="0.113"/>
    <n v="678"/>
  </r>
  <r>
    <x v="8"/>
    <s v="710342420101"/>
    <d v="2025-09-29T00:00:00"/>
    <d v="2025-09-08T00:00:00"/>
    <s v="JW05"/>
    <x v="10"/>
    <m/>
    <s v="M250924"/>
    <s v="3-7-BW309F"/>
    <s v="HDPE 0.03MMX13&quot;X17&quot; WARNING 9-LANG OPAQUE"/>
    <s v="BAG-"/>
    <s v="B"/>
    <n v="1000"/>
    <s v="PC"/>
    <s v="CNY"/>
    <n v="0.13200000000000001"/>
    <n v="132"/>
  </r>
  <r>
    <x v="8"/>
    <s v="710342420201"/>
    <d v="2025-09-29T00:00:00"/>
    <d v="2025-09-08T00:00:00"/>
    <s v="JW05"/>
    <x v="10"/>
    <m/>
    <s v="M250924"/>
    <s v="3-7-BW310F"/>
    <s v="BAG HDPE 0.03MMX14.5&quot;X17.5&quot; WARNING 9-LANG OPAQUE"/>
    <s v="BAG-"/>
    <s v="B"/>
    <n v="80"/>
    <s v="PC"/>
    <s v="CNY"/>
    <n v="0.15"/>
    <n v="12"/>
  </r>
  <r>
    <x v="8"/>
    <s v="710343340301"/>
    <d v="2025-09-29T00:00:00"/>
    <d v="2025-09-18T00:00:00"/>
    <s v="JW05"/>
    <x v="10"/>
    <m/>
    <s v="M250925"/>
    <s v="1-7-BB11"/>
    <s v="BUBBEL BAG 13&quot;X13&quot;"/>
    <s v="BAG-"/>
    <s v="B"/>
    <n v="7000"/>
    <s v="PC"/>
    <s v="CNY"/>
    <n v="0.152"/>
    <n v="1064"/>
  </r>
  <r>
    <x v="8"/>
    <s v="710343340201"/>
    <d v="2025-09-29T00:00:00"/>
    <d v="2025-09-18T00:00:00"/>
    <s v="JW05"/>
    <x v="10"/>
    <m/>
    <s v="M250925"/>
    <s v="1-7-BB10"/>
    <s v="BUBBLE BAG 14.5&quot;x17.5&quot;"/>
    <s v="BAG-"/>
    <s v="B"/>
    <n v="2000"/>
    <s v="PC"/>
    <s v="CNY"/>
    <n v="0.21"/>
    <n v="420"/>
  </r>
  <r>
    <x v="8"/>
    <s v="710341480601"/>
    <d v="2025-09-29T00:00:00"/>
    <d v="2025-08-20T00:00:00"/>
    <s v="JW05"/>
    <x v="10"/>
    <m/>
    <s v="M250924"/>
    <s v="3-7-BW314KB"/>
    <s v="WB .03mm(OPEN)x22x22&quot; 10-LAN LDPE MIN.70% RM"/>
    <s v="BAG-"/>
    <s v="B"/>
    <n v="380"/>
    <s v="PC"/>
    <s v="CNY"/>
    <n v="0.26"/>
    <n v="98.8"/>
  </r>
  <r>
    <x v="8"/>
    <s v="710343070201"/>
    <d v="2025-09-29T00:00:00"/>
    <d v="2025-09-15T00:00:00"/>
    <s v="HQ01"/>
    <x v="2"/>
    <m/>
    <s v="X250959"/>
    <s v="1-8-PU571-C"/>
    <s v="U&amp;C MEYER"/>
    <s v="U&amp;C-"/>
    <s v="B"/>
    <n v="1030"/>
    <s v="PC"/>
    <s v="CNY"/>
    <n v="0.26700000000000002"/>
    <n v="275.01"/>
  </r>
  <r>
    <x v="8"/>
    <s v="710343420101"/>
    <d v="2025-09-29T00:00:00"/>
    <d v="2025-09-19T00:00:00"/>
    <s v="MX03"/>
    <x v="6"/>
    <m/>
    <s v="M250921"/>
    <s v="7-6-S59"/>
    <s v="SCR SS M5x12mm"/>
    <s v="SCR-"/>
    <s v="B"/>
    <n v="2050"/>
    <s v="PC"/>
    <s v="CNY"/>
    <n v="0.30199999999999999"/>
    <n v="619.1"/>
  </r>
  <r>
    <x v="8"/>
    <s v="710343200101"/>
    <d v="2025-09-29T00:00:00"/>
    <d v="2025-09-17T00:00:00"/>
    <s v="HQ01"/>
    <x v="2"/>
    <m/>
    <s v="X250959"/>
    <s v="7-9-ZAPM0013"/>
    <s v="PAN LABL 91138-Z"/>
    <s v="LABL"/>
    <s v="B"/>
    <n v="1010"/>
    <s v="PC"/>
    <s v="CNY"/>
    <n v="0.56000000000000005"/>
    <n v="565.6"/>
  </r>
  <r>
    <x v="8"/>
    <s v="710342990101"/>
    <d v="2025-09-29T00:00:00"/>
    <d v="2025-09-15T00:00:00"/>
    <s v="TA26"/>
    <x v="13"/>
    <m/>
    <s v="C09087"/>
    <s v="1-6-BK173"/>
    <s v="BRKT+NUT M5 QH VEF20IR C/C21 H5.5"/>
    <s v="BRKT"/>
    <s v="B"/>
    <n v="7000"/>
    <s v="PC"/>
    <s v="CNY"/>
    <n v="0.5716"/>
    <n v="4001.2"/>
  </r>
  <r>
    <x v="8"/>
    <s v="710341690401"/>
    <d v="2025-09-29T00:00:00"/>
    <d v="2025-08-25T00:00:00"/>
    <s v="TA26"/>
    <x v="13"/>
    <m/>
    <s v="C09087"/>
    <s v="3-6-BK08"/>
    <s v="BRKT+NUT WAO38IA"/>
    <s v="BRKT"/>
    <s v="B"/>
    <n v="2050"/>
    <s v="PC"/>
    <s v="CNY"/>
    <n v="0.63560000000000005"/>
    <n v="1302.98"/>
  </r>
  <r>
    <x v="8"/>
    <s v="710341650101"/>
    <d v="2025-09-29T00:00:00"/>
    <d v="2025-08-25T00:00:00"/>
    <s v="LJ11"/>
    <x v="24"/>
    <m/>
    <s v="C09085"/>
    <s v="1-5-KZE-2"/>
    <s v="KNOB Z M.BLK"/>
    <s v="KNOB"/>
    <s v="B"/>
    <n v="1000"/>
    <s v="PC"/>
    <s v="CNY"/>
    <n v="0.7"/>
    <n v="700"/>
  </r>
  <r>
    <x v="8"/>
    <s v="710341850101"/>
    <d v="2025-09-29T00:00:00"/>
    <d v="2025-08-26T00:00:00"/>
    <s v="LJ11"/>
    <x v="24"/>
    <m/>
    <s v="C09085"/>
    <s v="1-5-KZE-2"/>
    <s v="KNOB Z M.BLK"/>
    <s v="KNOB"/>
    <s v="B"/>
    <n v="1020"/>
    <s v="PC"/>
    <s v="CNY"/>
    <n v="0.7"/>
    <n v="714"/>
  </r>
  <r>
    <x v="8"/>
    <s v="710341650201"/>
    <d v="2025-09-29T00:00:00"/>
    <d v="2025-08-25T00:00:00"/>
    <s v="LJ11"/>
    <x v="24"/>
    <m/>
    <s v="C09085"/>
    <s v="1-6-FHSS311"/>
    <s v="FG AL SS 311 EBD18IA"/>
    <s v="FG--"/>
    <s v="B"/>
    <n v="1030"/>
    <s v="PC"/>
    <s v="CNY"/>
    <n v="0.84"/>
    <n v="865.2"/>
  </r>
  <r>
    <x v="8"/>
    <s v="710341650501"/>
    <d v="2025-09-29T00:00:00"/>
    <d v="2025-08-25T00:00:00"/>
    <s v="LJ11"/>
    <x v="24"/>
    <m/>
    <s v="C09085"/>
    <s v="7-5-KOE-3"/>
    <s v="KNOB O M.BLK"/>
    <s v="KNOB"/>
    <s v="B"/>
    <n v="200"/>
    <s v="PC"/>
    <s v="CNY"/>
    <n v="0.90800000000000003"/>
    <n v="181.6"/>
  </r>
  <r>
    <x v="8"/>
    <s v="710341650601"/>
    <d v="2025-09-29T00:00:00"/>
    <d v="2025-08-25T00:00:00"/>
    <s v="LJ11"/>
    <x v="24"/>
    <m/>
    <s v="C09086"/>
    <s v="7-5-SDS01"/>
    <s v="MATT+G.BLK"/>
    <s v="SHDL"/>
    <s v="B"/>
    <n v="2050"/>
    <s v="PC"/>
    <s v="CNY"/>
    <n v="1.4357"/>
    <n v="2943.19"/>
  </r>
  <r>
    <x v="8"/>
    <s v="710341650301"/>
    <d v="2025-09-29T00:00:00"/>
    <d v="2025-08-25T00:00:00"/>
    <s v="LJ11"/>
    <x v="24"/>
    <m/>
    <s v="C09085"/>
    <s v="3-5-HIR103--X"/>
    <s v="LG 103 M.BLK TUM"/>
    <s v="HDL-"/>
    <s v="B"/>
    <n v="1000"/>
    <s v="PC"/>
    <s v="CNY"/>
    <n v="2.5788000000000002"/>
    <n v="2578.8000000000002"/>
  </r>
  <r>
    <x v="8"/>
    <s v="710341650401"/>
    <d v="2025-09-29T00:00:00"/>
    <d v="2025-08-25T00:00:00"/>
    <s v="LJ11"/>
    <x v="24"/>
    <m/>
    <s v="C09085"/>
    <s v="3-5-HIR208--X"/>
    <s v="LG 208 M.BLK TUM"/>
    <s v="HDL-"/>
    <s v="B"/>
    <n v="1000"/>
    <s v="PC"/>
    <s v="CNY"/>
    <n v="2.5788000000000002"/>
    <n v="2578.8000000000002"/>
  </r>
  <r>
    <x v="8"/>
    <s v="710343140101"/>
    <d v="2025-09-29T00:00:00"/>
    <d v="2025-09-17T00:00:00"/>
    <s v="KS09"/>
    <x v="26"/>
    <m/>
    <s v="B250914"/>
    <s v="1-1-25365CJ333"/>
    <s v="AL 3003-O 2.5x365 SG3 MG3"/>
    <s v="ALM-"/>
    <s v="O"/>
    <n v="600"/>
    <s v="KG"/>
    <s v="CNY"/>
    <n v="2.9203999999999999"/>
    <n v="1752.24"/>
  </r>
  <r>
    <x v="8"/>
    <s v="710343140201"/>
    <d v="2025-09-29T00:00:00"/>
    <d v="2025-09-17T00:00:00"/>
    <s v="KS09"/>
    <x v="26"/>
    <m/>
    <s v="B250914"/>
    <s v="1-1-25375CJ333"/>
    <s v="AL 3003-O 2.5x375 SG3 MG3"/>
    <s v="ALM-"/>
    <s v="O"/>
    <n v="166"/>
    <s v="KG"/>
    <s v="CNY"/>
    <n v="2.9203999999999999"/>
    <n v="484.79"/>
  </r>
  <r>
    <x v="8"/>
    <s v="710343140201"/>
    <d v="2025-09-29T00:00:00"/>
    <d v="2025-09-17T00:00:00"/>
    <s v="KS09"/>
    <x v="26"/>
    <m/>
    <s v="B250914"/>
    <s v="1-1-25375CJ333"/>
    <s v="AL 3003-O 2.5x375 SG3 MG3"/>
    <s v="ALM-"/>
    <s v="O"/>
    <n v="600"/>
    <s v="KG"/>
    <s v="CNY"/>
    <n v="2.9203999999999999"/>
    <n v="1752.24"/>
  </r>
  <r>
    <x v="8"/>
    <s v="710341550201"/>
    <d v="2025-09-29T00:00:00"/>
    <d v="2025-08-20T00:00:00"/>
    <s v="YP02"/>
    <x v="0"/>
    <m/>
    <s v="250922"/>
    <s v="7-C-IEC24KKY-P"/>
    <s v="24CM SS LID"/>
    <s v="LID-"/>
    <s v="O"/>
    <n v="540"/>
    <s v="PC"/>
    <s v="CNY"/>
    <n v="3.7"/>
    <n v="1998"/>
  </r>
  <r>
    <x v="8"/>
    <s v="710341550201"/>
    <d v="2025-09-29T00:00:00"/>
    <d v="2025-08-20T00:00:00"/>
    <s v="YP02"/>
    <x v="0"/>
    <m/>
    <s v="250922"/>
    <s v="7-C-IEC24KKY-P"/>
    <s v="24CM SS LID"/>
    <s v="LID-"/>
    <s v="O"/>
    <n v="450"/>
    <s v="PC"/>
    <s v="CNY"/>
    <n v="3.7"/>
    <n v="1665"/>
  </r>
  <r>
    <x v="8"/>
    <s v="710341530101"/>
    <d v="2025-09-29T00:00:00"/>
    <d v="2025-08-20T00:00:00"/>
    <s v="YY04S"/>
    <x v="30"/>
    <m/>
    <s v="250926"/>
    <s v="7-C-REC2408A9Y-P"/>
    <s v="24CM CCSS LID IN:Y EX:P"/>
    <s v="SKU-"/>
    <s v="O"/>
    <n v="1000"/>
    <s v="PC"/>
    <s v="CNY"/>
    <n v="4"/>
    <n v="4000"/>
  </r>
  <r>
    <x v="8"/>
    <s v="710341530101"/>
    <d v="2025-09-29T00:00:00"/>
    <d v="2025-08-20T00:00:00"/>
    <s v="YY04S"/>
    <x v="30"/>
    <m/>
    <s v="APO-25026"/>
    <s v="7-C-REC2408A9Y-P"/>
    <s v="24CM CCSS LID IN:Y EX:P"/>
    <s v="SKU-"/>
    <s v="O"/>
    <n v="-1000"/>
    <s v="PC"/>
    <s v="CNY"/>
    <n v="4"/>
    <n v="-4000"/>
  </r>
  <r>
    <x v="8"/>
    <s v="710341530101"/>
    <d v="2025-09-29T00:00:00"/>
    <d v="2025-08-20T00:00:00"/>
    <s v="YY04S"/>
    <x v="30"/>
    <m/>
    <s v="25026"/>
    <s v="7-C-REC2408A9Y-P"/>
    <s v="24CM CCSS LID IN:Y EX:P"/>
    <s v="SKU-"/>
    <s v="O"/>
    <n v="1000"/>
    <s v="PC"/>
    <s v="CNY"/>
    <n v="4"/>
    <n v="4000"/>
  </r>
  <r>
    <x v="8"/>
    <s v="710342230301"/>
    <d v="2025-09-29T00:00:00"/>
    <d v="2025-09-03T00:00:00"/>
    <s v="YY04S"/>
    <x v="30"/>
    <m/>
    <s v="C09084"/>
    <s v="7-C-REC2408AS-002"/>
    <s v="REC2408CT----------Y-Y-----"/>
    <s v="LID-"/>
    <s v="O"/>
    <n v="1010"/>
    <s v="PC"/>
    <s v="CNY"/>
    <n v="4.2"/>
    <n v="4242"/>
  </r>
  <r>
    <x v="8"/>
    <s v="710342230301"/>
    <d v="2025-09-29T00:00:00"/>
    <d v="2025-09-03T00:00:00"/>
    <s v="YY04S"/>
    <x v="30"/>
    <m/>
    <s v="AQ-C09084"/>
    <s v="7-C-REC2408AS-002"/>
    <s v="REC2408CT----------Y-Y-----"/>
    <s v="LID-"/>
    <s v="O"/>
    <n v="-2"/>
    <s v="PC"/>
    <s v="CNY"/>
    <n v="4.2"/>
    <n v="-8.4"/>
  </r>
  <r>
    <x v="8"/>
    <s v="710342230301"/>
    <d v="2025-09-29T00:00:00"/>
    <d v="2025-09-03T00:00:00"/>
    <s v="YY04S"/>
    <x v="30"/>
    <m/>
    <s v="C09084"/>
    <s v="7-C-REC2408AS-002"/>
    <s v="REC2408CT----------Y-Y-----"/>
    <s v="LID-"/>
    <s v="O"/>
    <n v="2"/>
    <s v="PC"/>
    <s v="CNY"/>
    <n v="4.2"/>
    <n v="8.4"/>
  </r>
  <r>
    <x v="8"/>
    <s v="710342000101"/>
    <d v="2025-09-29T00:00:00"/>
    <d v="2025-08-29T00:00:00"/>
    <s v="YP02"/>
    <x v="0"/>
    <m/>
    <s v="250925"/>
    <s v="7-C-NDC3006AKY-P"/>
    <s v="30CM SS LID IN:Y EX:P"/>
    <s v="SKU-"/>
    <s v="O"/>
    <n v="940"/>
    <s v="PC"/>
    <s v="CNY"/>
    <n v="4.28"/>
    <n v="4023.2"/>
  </r>
  <r>
    <x v="8"/>
    <s v="710342000101"/>
    <d v="2025-09-29T00:00:00"/>
    <d v="2025-08-29T00:00:00"/>
    <s v="YP02"/>
    <x v="0"/>
    <m/>
    <s v="APO-C09025"/>
    <s v="7-C-NDC3006AKY-P"/>
    <s v="30CM SS LID IN:Y EX:P"/>
    <s v="SKU-"/>
    <s v="O"/>
    <n v="-940"/>
    <s v="PC"/>
    <s v="CNY"/>
    <n v="4.28"/>
    <n v="-4023.2"/>
  </r>
  <r>
    <x v="8"/>
    <s v="710342000101"/>
    <d v="2025-09-29T00:00:00"/>
    <d v="2025-08-29T00:00:00"/>
    <s v="YP02"/>
    <x v="0"/>
    <m/>
    <s v="C09025"/>
    <s v="7-C-NDC3006AKY-P"/>
    <s v="30CM SS LID IN:Y EX:P"/>
    <s v="SKU-"/>
    <s v="O"/>
    <n v="940"/>
    <s v="PC"/>
    <s v="CNY"/>
    <n v="4.28"/>
    <n v="4023.2"/>
  </r>
  <r>
    <x v="8"/>
    <s v="710339120301"/>
    <d v="2025-09-29T00:00:00"/>
    <d v="2025-07-01T00:00:00"/>
    <s v="YP02"/>
    <x v="0"/>
    <m/>
    <s v="250924"/>
    <s v="BLC26DS-001"/>
    <s v="26CM SS LID W/KNOB &amp; WHISTLE"/>
    <s v="SKU-"/>
    <s v="O"/>
    <n v="440"/>
    <s v="PC"/>
    <s v="CNY"/>
    <n v="5.8230000000000004"/>
    <n v="2562.12"/>
  </r>
  <r>
    <x v="8"/>
    <s v="710339120301"/>
    <d v="2025-09-29T00:00:00"/>
    <d v="2025-07-01T00:00:00"/>
    <s v="YP02"/>
    <x v="0"/>
    <m/>
    <s v="APO-250024"/>
    <s v="BLC26DS-001"/>
    <s v="26CM SS LID W/KNOB &amp; WHISTLE"/>
    <s v="SKU-"/>
    <s v="O"/>
    <n v="-440"/>
    <s v="PC"/>
    <s v="CNY"/>
    <n v="5.8230000000000004"/>
    <n v="-2562.12"/>
  </r>
  <r>
    <x v="8"/>
    <s v="710339120301"/>
    <d v="2025-09-29T00:00:00"/>
    <d v="2025-07-01T00:00:00"/>
    <s v="YP02"/>
    <x v="0"/>
    <m/>
    <s v="250024"/>
    <s v="BLC26DS-001"/>
    <s v="26CM SS LID W/KNOB &amp; WHISTLE"/>
    <s v="SKU-"/>
    <s v="O"/>
    <n v="440"/>
    <s v="PC"/>
    <s v="CNY"/>
    <n v="5.8230000000000004"/>
    <n v="2562.12"/>
  </r>
  <r>
    <x v="8"/>
    <s v="710339120301"/>
    <d v="2025-09-29T00:00:00"/>
    <d v="2025-07-01T00:00:00"/>
    <s v="YP02"/>
    <x v="0"/>
    <m/>
    <s v="250921"/>
    <s v="BLC26DS-001"/>
    <s v="26CM SS LID W/KNOB &amp; WHISTLE"/>
    <s v="SKU-"/>
    <s v="O"/>
    <n v="4400"/>
    <s v="PC"/>
    <s v="CNY"/>
    <n v="5.8230000000000004"/>
    <n v="25621.200000000001"/>
  </r>
  <r>
    <x v="8"/>
    <s v="710337411001"/>
    <d v="2025-09-29T00:00:00"/>
    <d v="2025-06-05T00:00:00"/>
    <s v="WX03"/>
    <x v="9"/>
    <m/>
    <s v="C09082"/>
    <s v="3-5-LHZ104--X"/>
    <s v="STD- 104 POL R203.14 C/C113 H6.5"/>
    <s v="LHDL"/>
    <s v="B"/>
    <n v="720"/>
    <s v="PC"/>
    <s v="CNY"/>
    <n v="5.8468"/>
    <n v="4209.7"/>
  </r>
  <r>
    <x v="8"/>
    <s v="710337411301"/>
    <d v="2025-09-29T00:00:00"/>
    <d v="2025-06-05T00:00:00"/>
    <s v="WX03"/>
    <x v="9"/>
    <m/>
    <s v="C09082"/>
    <s v="3-5-LHZ111--X"/>
    <s v="STD- 111 POL R348.08 C/C113 H6.5"/>
    <s v="LHDL"/>
    <s v="B"/>
    <n v="480"/>
    <s v="PC"/>
    <s v="CNY"/>
    <n v="5.8468"/>
    <n v="2806.46"/>
  </r>
  <r>
    <x v="8"/>
    <s v="710341340101"/>
    <d v="2025-09-29T00:00:00"/>
    <d v="2025-08-14T00:00:00"/>
    <s v="HM04"/>
    <x v="34"/>
    <m/>
    <s v="C09083"/>
    <s v="1-6-GLH14-ZQ"/>
    <s v="G-LD LH 14CM GN36A"/>
    <s v="ANYD"/>
    <s v="B"/>
    <n v="260"/>
    <s v="PC"/>
    <s v="CNY"/>
    <n v="6.4610000000000003"/>
    <n v="1679.86"/>
  </r>
  <r>
    <x v="8"/>
    <s v="710341450101"/>
    <d v="2025-09-29T00:00:00"/>
    <d v="2025-08-20T00:00:00"/>
    <s v="HM04"/>
    <x v="34"/>
    <m/>
    <s v="C09083"/>
    <s v="1-6-GLH16-ZQ"/>
    <s v="G-LD LH 16CM ANYDAY GN36A"/>
    <s v="ANYD"/>
    <s v="B"/>
    <n v="1050"/>
    <s v="PC"/>
    <s v="CNY"/>
    <n v="7.42"/>
    <n v="7791"/>
  </r>
  <r>
    <x v="8"/>
    <s v="710339320101"/>
    <d v="2025-09-29T00:00:00"/>
    <d v="2025-07-04T00:00:00"/>
    <s v="WX03"/>
    <x v="9"/>
    <m/>
    <s v="C09081"/>
    <s v="3-5-LSI103A-Y"/>
    <s v="STD- 103 M BSH R177.3 C/C102 H6.5 (BFMY16)"/>
    <s v="LHDL"/>
    <s v="B"/>
    <n v="500"/>
    <s v="PC"/>
    <s v="CNY"/>
    <n v="7.5308000000000002"/>
    <n v="3765.4"/>
  </r>
  <r>
    <x v="8"/>
    <s v="710339320201"/>
    <d v="2025-09-29T00:00:00"/>
    <d v="2025-07-04T00:00:00"/>
    <s v="WX03"/>
    <x v="9"/>
    <m/>
    <s v="C09081"/>
    <s v="3-5-LSI105A-Y"/>
    <s v="STD- 105 M BSH R223.5 C/C102 H6.5 (BFMY20)"/>
    <s v="LHDL"/>
    <s v="B"/>
    <n v="2470"/>
    <s v="PC"/>
    <s v="CNY"/>
    <n v="7.5308000000000002"/>
    <n v="18601.080000000002"/>
  </r>
  <r>
    <x v="8"/>
    <s v="710339320301"/>
    <d v="2025-09-29T00:00:00"/>
    <d v="2025-07-04T00:00:00"/>
    <s v="WX03"/>
    <x v="9"/>
    <m/>
    <s v="C09081"/>
    <s v="3-5-LSI107A-Y"/>
    <s v="STD- 107 M BSH R274.7 C/C102 H6.5 (182424S)"/>
    <s v="LHDL"/>
    <s v="B"/>
    <n v="4400"/>
    <s v="PC"/>
    <s v="CNY"/>
    <n v="7.5308000000000002"/>
    <n v="33135.519999999997"/>
  </r>
  <r>
    <x v="8"/>
    <s v="710339320501"/>
    <d v="2025-09-29T00:00:00"/>
    <d v="2025-07-04T00:00:00"/>
    <s v="WX03"/>
    <x v="9"/>
    <m/>
    <s v="C09081"/>
    <s v="3-5-LSI110A-Y"/>
    <s v="STD- 110 M BSH R311.4 C/C102 H6.5 (1824-28)"/>
    <s v="LHDL"/>
    <s v="B"/>
    <n v="570"/>
    <s v="PC"/>
    <s v="CNY"/>
    <n v="7.5308000000000002"/>
    <n v="4292.5600000000004"/>
  </r>
  <r>
    <x v="8"/>
    <s v="710341450201"/>
    <d v="2025-09-29T00:00:00"/>
    <d v="2025-08-20T00:00:00"/>
    <s v="HM04"/>
    <x v="34"/>
    <m/>
    <s v="C09083"/>
    <s v="1-6-GLH18-ZQ"/>
    <s v="G-LD LH 18CM ANYDAY GN36A"/>
    <s v="ANYD"/>
    <s v="B"/>
    <n v="680"/>
    <s v="PC"/>
    <s v="CNY"/>
    <n v="8.15"/>
    <n v="5542"/>
  </r>
  <r>
    <x v="8"/>
    <s v="710341450201"/>
    <d v="2025-09-29T00:00:00"/>
    <d v="2025-08-20T00:00:00"/>
    <s v="HM04"/>
    <x v="34"/>
    <m/>
    <s v="C09083"/>
    <s v="1-6-GLH18-ZQ"/>
    <s v="G-LD LH 18CM ANYDAY GN36A"/>
    <s v="ANYD"/>
    <s v="B"/>
    <n v="370"/>
    <s v="PC"/>
    <s v="CNY"/>
    <n v="8.15"/>
    <n v="3015.5"/>
  </r>
  <r>
    <x v="8"/>
    <s v="710343850101"/>
    <d v="2025-09-29T00:00:00"/>
    <d v="2025-09-26T00:00:00"/>
    <s v="YX17"/>
    <x v="51"/>
    <m/>
    <s v="D250905"/>
    <s v="7-S-0801219L"/>
    <s v="304# SS COLL 0.8x1219xCmm"/>
    <s v="SSM-"/>
    <s v="B"/>
    <n v="31670"/>
    <s v="KG"/>
    <s v="CNY"/>
    <n v="12.2301"/>
    <n v="387327.27"/>
  </r>
  <r>
    <x v="8"/>
    <s v="710343130201"/>
    <d v="2025-09-29T00:00:00"/>
    <d v="2025-09-16T00:00:00"/>
    <s v="HF06"/>
    <x v="39"/>
    <m/>
    <s v="M250923"/>
    <s v="1-4-T968218094"/>
    <s v="9682/K18094 TOPCOAT METALLIC BLACK"/>
    <s v="INM-"/>
    <s v="B"/>
    <n v="50"/>
    <s v="KG"/>
    <s v="CNY"/>
    <n v="63.008800000000001"/>
    <n v="3150.44"/>
  </r>
  <r>
    <x v="8"/>
    <s v="710342870201"/>
    <d v="2025-09-29T00:00:00"/>
    <d v="2025-09-12T00:00:00"/>
    <s v="HR06"/>
    <x v="56"/>
    <m/>
    <s v="M250922"/>
    <s v="1-4-T455G62302"/>
    <s v="TOPCOAT MATT CLEAR 455G-62302"/>
    <s v="INM-"/>
    <s v="B"/>
    <n v="150"/>
    <s v="KG"/>
    <s v="CNY"/>
    <n v="66.876099999999994"/>
    <n v="10031.42"/>
  </r>
  <r>
    <x v="8"/>
    <s v="710343130101"/>
    <d v="2025-09-29T00:00:00"/>
    <d v="2025-09-16T00:00:00"/>
    <s v="HF06"/>
    <x v="39"/>
    <m/>
    <s v="M250923"/>
    <s v="1-4-T968221712"/>
    <s v="9682/K21712 MET BLACK WITH DIAMOND"/>
    <s v="EXM-"/>
    <s v="B"/>
    <n v="25"/>
    <s v="KG"/>
    <s v="CNY"/>
    <n v="70.353999999999999"/>
    <n v="1758.85"/>
  </r>
  <r>
    <x v="8"/>
    <s v="710342870101"/>
    <d v="2025-09-29T00:00:00"/>
    <d v="2025-09-12T00:00:00"/>
    <s v="HR06"/>
    <x v="56"/>
    <m/>
    <s v="M250922"/>
    <s v="3-4-P459GE1190"/>
    <s v="459G-E1190 PRIMER BLACK"/>
    <s v="INM-"/>
    <s v="B"/>
    <n v="150"/>
    <s v="KG"/>
    <s v="CNY"/>
    <n v="82.212400000000002"/>
    <n v="12331.86"/>
  </r>
  <r>
    <x v="8"/>
    <s v="710341730201"/>
    <d v="2025-09-30T00:00:00"/>
    <d v="2025-08-25T00:00:00"/>
    <s v="WS01"/>
    <x v="5"/>
    <m/>
    <s v="C09094"/>
    <s v="1-6-D38X"/>
    <s v="RT AL 5X10mm TUM"/>
    <s v="RIV-"/>
    <s v="B"/>
    <n v="13000"/>
    <s v="PC"/>
    <s v="CNY"/>
    <n v="4.1599999999999998E-2"/>
    <n v="540.79999999999995"/>
  </r>
  <r>
    <x v="8"/>
    <s v="710342560101"/>
    <d v="2025-09-30T00:00:00"/>
    <d v="2025-09-09T00:00:00"/>
    <s v="WS01"/>
    <x v="5"/>
    <m/>
    <s v="C09091"/>
    <s v="1-6-D38X"/>
    <s v="RT AL 5X10mm TUM"/>
    <s v="RIV-"/>
    <s v="B"/>
    <n v="1000"/>
    <s v="PC"/>
    <s v="CNY"/>
    <n v="4.1599999999999998E-2"/>
    <n v="41.6"/>
  </r>
  <r>
    <x v="8"/>
    <s v="710341730301"/>
    <d v="2025-09-30T00:00:00"/>
    <d v="2025-08-25T00:00:00"/>
    <s v="WS01"/>
    <x v="5"/>
    <m/>
    <s v="C09094"/>
    <s v="1-6-D45X"/>
    <s v="RT AL 5x12mm TUM"/>
    <s v="RIV-"/>
    <s v="B"/>
    <n v="2100"/>
    <s v="PC"/>
    <s v="CNY"/>
    <n v="4.5100000000000001E-2"/>
    <n v="94.71"/>
  </r>
  <r>
    <x v="8"/>
    <s v="710342730101"/>
    <d v="2025-09-30T00:00:00"/>
    <d v="2025-09-11T00:00:00"/>
    <s v="WS01"/>
    <x v="5"/>
    <m/>
    <s v="C09090"/>
    <s v="7-6-D61X"/>
    <s v="RT SS+Cu 6x10 D12 TUM"/>
    <s v="RIV-"/>
    <s v="B"/>
    <n v="77000"/>
    <s v="PC"/>
    <s v="CNY"/>
    <n v="0.13150000000000001"/>
    <n v="10125.5"/>
  </r>
  <r>
    <x v="8"/>
    <s v="710337401001"/>
    <d v="2025-09-30T00:00:00"/>
    <d v="2025-06-05T00:00:00"/>
    <s v="WS01"/>
    <x v="5"/>
    <m/>
    <s v="C09094"/>
    <s v="7-6-D61X"/>
    <s v="RT SS+Cu 6x10 D12 TUM"/>
    <s v="RIV-"/>
    <s v="B"/>
    <n v="4040"/>
    <s v="PC"/>
    <s v="CNY"/>
    <n v="0.13550000000000001"/>
    <n v="547.41999999999996"/>
  </r>
  <r>
    <x v="8"/>
    <s v="710342200101"/>
    <d v="2025-09-30T00:00:00"/>
    <d v="2025-09-03T00:00:00"/>
    <s v="WS01"/>
    <x v="5"/>
    <m/>
    <s v="C09093"/>
    <s v="7-6-D61X"/>
    <s v="RT SS+Cu 6x10 D12 TUM"/>
    <s v="RIV-"/>
    <s v="B"/>
    <n v="6500"/>
    <s v="PC"/>
    <s v="CNY"/>
    <n v="0.13550000000000001"/>
    <n v="880.75"/>
  </r>
  <r>
    <x v="8"/>
    <s v="710341880201"/>
    <d v="2025-09-30T00:00:00"/>
    <d v="2025-08-26T00:00:00"/>
    <s v="WS01"/>
    <x v="5"/>
    <m/>
    <s v="C09093"/>
    <s v="7-6-D62X"/>
    <s v="RT SS 6x12mm D12 TUM"/>
    <s v="RIV-"/>
    <s v="B"/>
    <n v="13000"/>
    <s v="PC"/>
    <s v="CNY"/>
    <n v="0.1477"/>
    <n v="1920.1"/>
  </r>
  <r>
    <x v="8"/>
    <s v="710343480101"/>
    <d v="2025-09-30T00:00:00"/>
    <d v="2025-09-19T00:00:00"/>
    <s v="WS01"/>
    <x v="5"/>
    <m/>
    <s v="C09090"/>
    <s v="7-6-D80X"/>
    <s v="RT SS 8x8 D15 An TUM"/>
    <s v="RIV-"/>
    <s v="B"/>
    <n v="500"/>
    <s v="PC"/>
    <s v="CNY"/>
    <n v="0.16120000000000001"/>
    <n v="80.599999999999994"/>
  </r>
  <r>
    <x v="8"/>
    <s v="710343480401"/>
    <d v="2025-09-30T00:00:00"/>
    <d v="2025-09-19T00:00:00"/>
    <s v="WS01"/>
    <x v="5"/>
    <m/>
    <s v="C09090"/>
    <s v="7-6-D93X"/>
    <s v="RT SS 8x9 D15 An TUM"/>
    <s v="RIV-"/>
    <s v="B"/>
    <n v="2000"/>
    <s v="PC"/>
    <s v="CNY"/>
    <n v="0.17180000000000001"/>
    <n v="343.6"/>
  </r>
  <r>
    <x v="8"/>
    <s v="710342560301"/>
    <d v="2025-09-30T00:00:00"/>
    <d v="2025-09-09T00:00:00"/>
    <s v="WS01"/>
    <x v="5"/>
    <m/>
    <s v="C09091"/>
    <s v="7-6-D81X"/>
    <s v="RT SS 8x10 D15 An TUM"/>
    <s v="RIV-"/>
    <s v="B"/>
    <n v="15500"/>
    <s v="PC"/>
    <s v="CNY"/>
    <n v="0.17649999999999999"/>
    <n v="2735.75"/>
  </r>
  <r>
    <x v="8"/>
    <s v="710341730701"/>
    <d v="2025-09-30T00:00:00"/>
    <d v="2025-08-25T00:00:00"/>
    <s v="WS01"/>
    <x v="5"/>
    <m/>
    <s v="C09092"/>
    <s v="7-6-D90X"/>
    <s v="RT SS 8x11 D15 An TUM"/>
    <s v="RIV-"/>
    <s v="B"/>
    <n v="6000"/>
    <s v="PC"/>
    <s v="CNY"/>
    <n v="0.1865"/>
    <n v="1119"/>
  </r>
  <r>
    <x v="8"/>
    <s v="710341730601"/>
    <d v="2025-09-30T00:00:00"/>
    <d v="2025-08-25T00:00:00"/>
    <s v="WS01"/>
    <x v="5"/>
    <m/>
    <s v="C09092"/>
    <s v="7-6-D82X"/>
    <s v="RT SS 8x12 D15 An TUM"/>
    <s v="RIV-"/>
    <s v="B"/>
    <n v="3050"/>
    <s v="PC"/>
    <s v="CNY"/>
    <n v="0.22309999999999999"/>
    <n v="680.46"/>
  </r>
  <r>
    <x v="8"/>
    <s v="710341730801"/>
    <d v="2025-09-30T00:00:00"/>
    <d v="2025-08-25T00:00:00"/>
    <s v="WS01"/>
    <x v="5"/>
    <m/>
    <s v="C09092"/>
    <s v="7-6-D91X"/>
    <s v="RT SS 8x13 D15 An TUM"/>
    <s v="RIV-"/>
    <s v="B"/>
    <n v="23500"/>
    <s v="PC"/>
    <s v="CNY"/>
    <n v="0.22839999999999999"/>
    <n v="5367.4"/>
  </r>
  <r>
    <x v="8"/>
    <s v="710342560401"/>
    <d v="2025-09-30T00:00:00"/>
    <d v="2025-09-09T00:00:00"/>
    <s v="WS01"/>
    <x v="5"/>
    <m/>
    <s v="C09091"/>
    <s v="7-6-D91X"/>
    <s v="RT SS 8x13 D15 An TUM"/>
    <s v="RIV-"/>
    <s v="B"/>
    <n v="5800"/>
    <s v="PC"/>
    <s v="CNY"/>
    <n v="0.2331"/>
    <n v="1351.98"/>
  </r>
  <r>
    <x v="8"/>
    <s v="710341730101"/>
    <d v="2025-09-30T00:00:00"/>
    <d v="2025-08-25T00:00:00"/>
    <s v="WS01"/>
    <x v="5"/>
    <m/>
    <s v="C09093"/>
    <s v="1-6-S97"/>
    <s v="SS SHOULDER SCR M5x14mm"/>
    <s v="SCR-"/>
    <s v="B"/>
    <n v="7750"/>
    <s v="PC"/>
    <s v="CNY"/>
    <n v="0.2898"/>
    <n v="2245.9499999999998"/>
  </r>
  <r>
    <x v="8"/>
    <s v="710341880101"/>
    <d v="2025-09-30T00:00:00"/>
    <d v="2025-08-26T00:00:00"/>
    <s v="WS01"/>
    <x v="5"/>
    <m/>
    <s v="C09093"/>
    <s v="1-6-S97"/>
    <s v="SS SHOULDER SCR M5x14mm"/>
    <s v="SCR-"/>
    <s v="B"/>
    <n v="2450"/>
    <s v="PC"/>
    <s v="CNY"/>
    <n v="0.2898"/>
    <n v="710.01"/>
  </r>
  <r>
    <x v="8"/>
    <s v="710342560201"/>
    <d v="2025-09-30T00:00:00"/>
    <d v="2025-09-09T00:00:00"/>
    <s v="WS01"/>
    <x v="5"/>
    <m/>
    <s v="C09091"/>
    <s v="1-6-S97"/>
    <s v="SS SHOULDER SCR M5x14mm"/>
    <s v="SCR-"/>
    <s v="B"/>
    <n v="1000"/>
    <s v="PC"/>
    <s v="CNY"/>
    <n v="0.2898"/>
    <n v="289.8"/>
  </r>
  <r>
    <x v="8"/>
    <s v="710341730901"/>
    <d v="2025-09-30T00:00:00"/>
    <d v="2025-08-25T00:00:00"/>
    <s v="WS01"/>
    <x v="5"/>
    <m/>
    <s v="C09092"/>
    <s v="7-6-SS13"/>
    <s v="SCR S/S M5X130 W/S-WHR"/>
    <s v="SCR-"/>
    <s v="B"/>
    <n v="1000"/>
    <s v="PC"/>
    <s v="CNY"/>
    <n v="0.47449999999999998"/>
    <n v="474.5"/>
  </r>
  <r>
    <x v="8"/>
    <s v="710342200201"/>
    <d v="2025-09-30T00:00:00"/>
    <d v="2025-09-03T00:00:00"/>
    <s v="WS01"/>
    <x v="5"/>
    <m/>
    <s v="C09093"/>
    <s v="1-6-D126"/>
    <s v="STUD PW 40DEG 15.65mm SQ"/>
    <s v="STUD"/>
    <s v="B"/>
    <n v="4140"/>
    <s v="PC"/>
    <s v="CNY"/>
    <n v="0.60770000000000002"/>
    <n v="2515.88"/>
  </r>
  <r>
    <x v="8"/>
    <s v="710341781001"/>
    <d v="2025-09-30T00:00:00"/>
    <d v="2025-08-26T00:00:00"/>
    <s v="MY02S"/>
    <x v="23"/>
    <m/>
    <s v="X250961"/>
    <s v="7-8-F70515A"/>
    <s v="BROWN BOX 70515"/>
    <s v="BOX-"/>
    <s v="B"/>
    <n v="70"/>
    <s v="PC"/>
    <s v="CNY"/>
    <n v="3.27"/>
    <n v="228.9"/>
  </r>
  <r>
    <x v="8"/>
    <s v="710341781201"/>
    <d v="2025-09-30T00:00:00"/>
    <d v="2025-08-26T00:00:00"/>
    <s v="MY02S"/>
    <x v="23"/>
    <m/>
    <s v="X250961"/>
    <s v="7-8-F70518B"/>
    <s v="BROWN BOX 70518"/>
    <s v="BOX-"/>
    <s v="B"/>
    <n v="70"/>
    <s v="PC"/>
    <s v="CNY"/>
    <n v="3.87"/>
    <n v="270.89999999999998"/>
  </r>
  <r>
    <x v="8"/>
    <s v="710343920101"/>
    <d v="2025-09-30T00:00:00"/>
    <d v="2025-09-29T00:00:00"/>
    <s v="MY02S"/>
    <x v="23"/>
    <m/>
    <s v="X250960"/>
    <s v="6-8-C62132-C--E-F"/>
    <s v="COL BOX 62132-C--E (FSC)"/>
    <s v="BOX-"/>
    <s v="B"/>
    <n v="1010"/>
    <s v="PC"/>
    <s v="CNY"/>
    <n v="3.89"/>
    <n v="3928.9"/>
  </r>
  <r>
    <x v="8"/>
    <s v="710343970101"/>
    <d v="2025-09-30T00:00:00"/>
    <d v="2025-09-29T00:00:00"/>
    <s v="MY02S"/>
    <x v="23"/>
    <m/>
    <s v="X250965"/>
    <s v="3-8-C82010C-C--E-F"/>
    <s v="EXTENDED COL SLV 82010-C--E (FSC)"/>
    <s v="SHTS"/>
    <s v="B"/>
    <n v="1010"/>
    <s v="PC"/>
    <s v="CNY"/>
    <n v="3.89"/>
    <n v="3928.9"/>
  </r>
  <r>
    <x v="8"/>
    <s v="710341540101"/>
    <d v="2025-09-30T00:00:00"/>
    <d v="2025-08-20T00:00:00"/>
    <s v="YY04S"/>
    <x v="30"/>
    <m/>
    <s v="C09088"/>
    <s v="7-C-REC24PK-002"/>
    <s v="REC24CT----------Y-Y-----"/>
    <s v="LID-"/>
    <s v="S"/>
    <n v="1030"/>
    <s v="PC"/>
    <s v="CNY"/>
    <n v="3.9"/>
    <n v="4017"/>
  </r>
  <r>
    <x v="8"/>
    <s v="710343920201"/>
    <d v="2025-09-30T00:00:00"/>
    <d v="2025-09-29T00:00:00"/>
    <s v="MY02S"/>
    <x v="23"/>
    <m/>
    <s v="X250960"/>
    <s v="6-8-C62134-C--E-F"/>
    <s v="COL BOX 62134-C--E (FSC)"/>
    <s v="BOX-"/>
    <s v="B"/>
    <n v="1010"/>
    <s v="PC"/>
    <s v="CNY"/>
    <n v="3.98"/>
    <n v="4019.8"/>
  </r>
  <r>
    <x v="8"/>
    <s v="710341530101"/>
    <d v="2025-09-30T00:00:00"/>
    <d v="2025-08-20T00:00:00"/>
    <s v="YY04S"/>
    <x v="30"/>
    <m/>
    <s v="250927"/>
    <s v="7-C-REC2408A9Y-P"/>
    <s v="24CM CCSS LID IN:Y EX:P"/>
    <s v="SKU-"/>
    <s v="O"/>
    <n v="1000"/>
    <s v="PC"/>
    <s v="CNY"/>
    <n v="4"/>
    <n v="4000"/>
  </r>
  <r>
    <x v="8"/>
    <s v="710339330101"/>
    <d v="2025-09-30T00:00:00"/>
    <d v="2025-07-04T00:00:00"/>
    <s v="YP02"/>
    <x v="0"/>
    <m/>
    <s v="C09095"/>
    <s v="7-C-REC2608AS-002"/>
    <s v="REC2608CT----------Y-Y-----"/>
    <s v="LID-"/>
    <s v="O"/>
    <n v="1520"/>
    <s v="PC"/>
    <s v="CNY"/>
    <n v="4.26"/>
    <n v="6475.2"/>
  </r>
  <r>
    <x v="8"/>
    <s v="710341781101"/>
    <d v="2025-09-30T00:00:00"/>
    <d v="2025-08-26T00:00:00"/>
    <s v="MY02S"/>
    <x v="23"/>
    <m/>
    <s v="X250961"/>
    <s v="7-8-F70516A"/>
    <s v="BROWN BOX 70516"/>
    <s v="BOX-"/>
    <s v="B"/>
    <n v="70"/>
    <s v="PC"/>
    <s v="CNY"/>
    <n v="4.28"/>
    <n v="299.60000000000002"/>
  </r>
  <r>
    <x v="8"/>
    <s v="710343960101"/>
    <d v="2025-09-30T00:00:00"/>
    <d v="2025-09-29T00:00:00"/>
    <s v="MY02S"/>
    <x v="23"/>
    <m/>
    <s v="X250964"/>
    <s v="1-8-F18013-C"/>
    <s v="BROWN BOX 18013-C"/>
    <s v="BOX-"/>
    <s v="B"/>
    <n v="1010"/>
    <s v="PC"/>
    <s v="CNY"/>
    <n v="4.62"/>
    <n v="4666.2"/>
  </r>
  <r>
    <x v="8"/>
    <s v="710343920301"/>
    <d v="2025-09-30T00:00:00"/>
    <d v="2025-09-29T00:00:00"/>
    <s v="MY02S"/>
    <x v="23"/>
    <m/>
    <s v="X250960"/>
    <s v="6-8-C62135-C--E-F"/>
    <s v="COL BOX 62135-C--E (FSC)"/>
    <s v="BOX-"/>
    <s v="B"/>
    <n v="1010"/>
    <s v="PC"/>
    <s v="CNY"/>
    <n v="4.8600000000000003"/>
    <n v="4908.6000000000004"/>
  </r>
  <r>
    <x v="8"/>
    <s v="710342710501"/>
    <d v="2025-09-30T00:00:00"/>
    <d v="2025-09-11T00:00:00"/>
    <s v="MY02S"/>
    <x v="23"/>
    <m/>
    <s v="X250961"/>
    <s v="7-8-F78260-C"/>
    <s v="BROWN BOX 78260-C"/>
    <s v="BOX-"/>
    <s v="B"/>
    <n v="20"/>
    <s v="PC"/>
    <s v="CNY"/>
    <n v="4.87"/>
    <n v="97.4"/>
  </r>
  <r>
    <x v="8"/>
    <s v="710339130301"/>
    <d v="2025-09-30T00:00:00"/>
    <d v="2025-07-01T00:00:00"/>
    <s v="YY04S"/>
    <x v="30"/>
    <m/>
    <s v="250929"/>
    <s v="BLC20DS-001"/>
    <s v="20CM SS LID W/KNOB &amp; WHISTLE"/>
    <s v="SKU-"/>
    <s v="O"/>
    <n v="1200"/>
    <s v="PC"/>
    <s v="CNY"/>
    <n v="5.0862999999999996"/>
    <n v="6103.56"/>
  </r>
  <r>
    <x v="8"/>
    <s v="710343400301"/>
    <d v="2025-09-30T00:00:00"/>
    <d v="2025-09-19T00:00:00"/>
    <s v="MY02S"/>
    <x v="23"/>
    <m/>
    <s v="X250961"/>
    <s v="6-8-F62078-C"/>
    <s v="FP BROWN BOX 62078-C"/>
    <s v="BOX-"/>
    <s v="B"/>
    <n v="1010"/>
    <s v="PC"/>
    <s v="CNY"/>
    <n v="5.64"/>
    <n v="5696.4"/>
  </r>
  <r>
    <x v="8"/>
    <s v="710339120301"/>
    <d v="2025-09-30T00:00:00"/>
    <d v="2025-07-01T00:00:00"/>
    <s v="YP02"/>
    <x v="0"/>
    <m/>
    <s v="250928"/>
    <s v="BLC26DS-001"/>
    <s v="26CM SS LID W/KNOB &amp; WHISTLE"/>
    <s v="SKU-"/>
    <s v="O"/>
    <n v="640"/>
    <s v="PC"/>
    <s v="CNY"/>
    <n v="5.8230000000000004"/>
    <n v="3726.72"/>
  </r>
  <r>
    <x v="8"/>
    <s v="710339320101"/>
    <d v="2025-09-30T00:00:00"/>
    <d v="2025-07-04T00:00:00"/>
    <s v="WX03"/>
    <x v="9"/>
    <m/>
    <s v="C09090"/>
    <s v="3-5-LSI103A-Y"/>
    <s v="STD- 103 M BSH R177.3 C/C102 H6.5 (BFMY16)"/>
    <s v="LHDL"/>
    <s v="B"/>
    <n v="720"/>
    <s v="PC"/>
    <s v="CNY"/>
    <n v="7.5308000000000002"/>
    <n v="5422.18"/>
  </r>
  <r>
    <x v="8"/>
    <s v="710339320201"/>
    <d v="2025-09-30T00:00:00"/>
    <d v="2025-07-04T00:00:00"/>
    <s v="WX03"/>
    <x v="9"/>
    <m/>
    <s v="C09090"/>
    <s v="3-5-LSI105A-Y"/>
    <s v="STD- 105 M BSH R223.5 C/C102 H6.5 (BFMY20)"/>
    <s v="LHDL"/>
    <s v="B"/>
    <n v="480"/>
    <s v="PC"/>
    <s v="CNY"/>
    <n v="7.5308000000000002"/>
    <n v="3614.78"/>
  </r>
  <r>
    <x v="8"/>
    <s v="710339320401"/>
    <d v="2025-09-30T00:00:00"/>
    <d v="2025-07-04T00:00:00"/>
    <s v="WX03"/>
    <x v="9"/>
    <m/>
    <s v="C09090"/>
    <s v="3-5-LSI108A-Y"/>
    <s v="STD- 108 M BSH R295.5 C/C102 H6.5 (182426S)"/>
    <s v="LHDL"/>
    <s v="B"/>
    <n v="4480"/>
    <s v="PC"/>
    <s v="CNY"/>
    <n v="7.5308000000000002"/>
    <n v="33737.980000000003"/>
  </r>
  <r>
    <x v="8"/>
    <s v="710339320501"/>
    <d v="2025-09-30T00:00:00"/>
    <d v="2025-07-04T00:00:00"/>
    <s v="WX03"/>
    <x v="9"/>
    <m/>
    <s v="C09090"/>
    <s v="3-5-LSI110A-Y"/>
    <s v="STD- 110 M BSH R311.4 C/C102 H6.5 (1824-28)"/>
    <s v="LHDL"/>
    <s v="B"/>
    <n v="840"/>
    <s v="PC"/>
    <s v="CNY"/>
    <n v="7.5308000000000002"/>
    <n v="6325.87"/>
  </r>
  <r>
    <x v="8"/>
    <s v="710342710701"/>
    <d v="2025-09-30T00:00:00"/>
    <d v="2025-09-11T00:00:00"/>
    <s v="MY02S"/>
    <x v="23"/>
    <m/>
    <s v="X250962"/>
    <s v="7-8-C72179"/>
    <s v="COL BOX 72179"/>
    <s v="BOX-"/>
    <s v="B"/>
    <n v="1010"/>
    <s v="PC"/>
    <s v="CNY"/>
    <n v="8.08"/>
    <n v="8160.8"/>
  </r>
  <r>
    <x v="8"/>
    <s v="710343320101"/>
    <d v="2025-09-30T00:00:00"/>
    <d v="2025-09-18T00:00:00"/>
    <s v="MY02S"/>
    <x v="23"/>
    <m/>
    <s v="X250962"/>
    <s v="1-8-C19578"/>
    <s v="COL BOX 19578"/>
    <s v="BOX-"/>
    <s v="B"/>
    <n v="380"/>
    <s v="PC"/>
    <s v="CNY"/>
    <n v="8.41"/>
    <n v="3195.8"/>
  </r>
  <r>
    <x v="8"/>
    <s v="710343320201"/>
    <d v="2025-09-30T00:00:00"/>
    <d v="2025-09-18T00:00:00"/>
    <s v="MY02S"/>
    <x v="23"/>
    <m/>
    <s v="X250962"/>
    <s v="1-8-C19578"/>
    <s v="COL BOX 19578"/>
    <s v="BOX-"/>
    <s v="B"/>
    <n v="630"/>
    <s v="PC"/>
    <s v="CNY"/>
    <n v="8.41"/>
    <n v="5298.3"/>
  </r>
  <r>
    <x v="8"/>
    <s v="710343560801"/>
    <d v="2025-09-30T00:00:00"/>
    <d v="2025-09-22T00:00:00"/>
    <s v="JW05"/>
    <x v="10"/>
    <m/>
    <s v="M250926"/>
    <s v="3-7-PPB035AA"/>
    <s v="SW FILM PE BLK 0.05MMx33&quot; 30% RECYCLE &quot;ROLL&quot;"/>
    <s v="SWF-"/>
    <s v="B"/>
    <n v="110.2"/>
    <s v="KG"/>
    <s v="CNY"/>
    <n v="16"/>
    <n v="1763.2"/>
  </r>
  <r>
    <x v="8"/>
    <s v="710343560101"/>
    <d v="2025-09-30T00:00:00"/>
    <d v="2025-09-22T00:00:00"/>
    <s v="JW05"/>
    <x v="10"/>
    <m/>
    <s v="M250926"/>
    <s v="2-7-PPB29AA"/>
    <s v="SW FILM PE BLK 0.05MMx28&quot; 30% RECYCLE &quot;ROLL&quot;"/>
    <s v="SWF-"/>
    <s v="B"/>
    <n v="119.2"/>
    <s v="KG"/>
    <s v="CNY"/>
    <n v="17.2"/>
    <n v="2050.2399999999998"/>
  </r>
  <r>
    <x v="9"/>
    <s v="710333760401"/>
    <d v="2025-10-31T00:00:00"/>
    <d v="2025-04-03T00:00:00"/>
    <s v="LH10"/>
    <x v="33"/>
    <m/>
    <s v="M251032"/>
    <s v="1-6-656-N-CH"/>
    <s v="14CM GLASS BOWL ANYDAY TRANSPARENT CHOOSE"/>
    <s v="ANYD"/>
    <s v="B"/>
    <n v="2873"/>
    <s v="PC"/>
    <s v="CNY"/>
    <n v="5.1326999999999998"/>
    <n v="14746.25"/>
  </r>
  <r>
    <x v="9"/>
    <s v="710344980101"/>
    <d v="2025-10-29T00:00:00"/>
    <d v="2025-10-16T00:00:00"/>
    <s v="HQ01"/>
    <x v="2"/>
    <m/>
    <s v="X251045"/>
    <s v="1-8-PU457E"/>
    <s v="U&amp;C RACO"/>
    <s v="U&amp;C-"/>
    <s v="B"/>
    <n v="710"/>
    <s v="PC"/>
    <s v="CNY"/>
    <n v="0.41499999999999998"/>
    <n v="294.64999999999998"/>
  </r>
  <r>
    <x v="9"/>
    <s v="710344360101"/>
    <d v="2025-10-20T00:00:00"/>
    <d v="2025-10-10T00:00:00"/>
    <s v="WS01"/>
    <x v="5"/>
    <m/>
    <s v="C10060"/>
    <s v="7-6-S72"/>
    <s v="SS304 WELDED SCREW M5X7mm"/>
    <s v="SCR-"/>
    <s v="B"/>
    <n v="2200"/>
    <s v="PC"/>
    <s v="CNY"/>
    <n v="5.6599999999999998E-2"/>
    <n v="124.52"/>
  </r>
  <r>
    <x v="9"/>
    <s v="710344360201"/>
    <d v="2025-10-20T00:00:00"/>
    <d v="2025-10-10T00:00:00"/>
    <s v="WS01"/>
    <x v="5"/>
    <m/>
    <s v="M251016"/>
    <s v="7-6-S72"/>
    <s v="SS304 WELDED SCREW M5X7mm"/>
    <s v="SCR-"/>
    <s v="B"/>
    <n v="1000"/>
    <s v="PC"/>
    <s v="CNY"/>
    <n v="5.6599999999999998E-2"/>
    <n v="56.6"/>
  </r>
  <r>
    <x v="9"/>
    <s v="710340981001"/>
    <d v="2025-10-15T00:00:00"/>
    <d v="2025-08-07T00:00:00"/>
    <s v="HQ01"/>
    <x v="2"/>
    <m/>
    <s v="X251018"/>
    <s v="7-8-PU884"/>
    <s v="U&amp;C RACO SS"/>
    <s v="U&amp;C-"/>
    <s v="B"/>
    <n v="510"/>
    <s v="PC"/>
    <s v="CNY"/>
    <n v="0.56000000000000005"/>
    <n v="285.60000000000002"/>
  </r>
  <r>
    <x v="9"/>
    <s v="710343300101"/>
    <d v="2025-10-13T00:00:00"/>
    <d v="2025-09-17T00:00:00"/>
    <s v="ZL05"/>
    <x v="68"/>
    <m/>
    <s v="B251005"/>
    <s v="7-C-0601000L"/>
    <s v="COPPER COIL 0.6x1000xCmm"/>
    <s v="CUM-"/>
    <s v="B"/>
    <n v="4030"/>
    <s v="KG"/>
    <s v="CNY"/>
    <n v="79.853999999999999"/>
    <n v="321811.62"/>
  </r>
  <r>
    <x v="9"/>
    <s v="710345020101"/>
    <d v="2025-10-21T00:00:00"/>
    <d v="2025-10-16T00:00:00"/>
    <s v="BF05"/>
    <x v="47"/>
    <m/>
    <s v="D251002"/>
    <s v="7-I-0401219L"/>
    <s v="430# S/S COIL .4x1219xCmm"/>
    <s v="SSM-"/>
    <s v="B"/>
    <n v="21518"/>
    <s v="KG"/>
    <s v="CNY"/>
    <n v="6.8583999999999996"/>
    <n v="147579.04999999999"/>
  </r>
  <r>
    <x v="9"/>
    <s v="710345030101"/>
    <d v="2025-10-22T00:00:00"/>
    <d v="2025-10-16T00:00:00"/>
    <s v="YX17"/>
    <x v="51"/>
    <m/>
    <s v="D251002"/>
    <s v="7-S-0501219L"/>
    <s v="304# SS COLL 0.5x1219xCmm"/>
    <s v="SSM-"/>
    <s v="B"/>
    <n v="5391"/>
    <s v="KG"/>
    <s v="CNY"/>
    <n v="12.2743"/>
    <n v="66170.75"/>
  </r>
  <r>
    <x v="9"/>
    <s v="710345030201"/>
    <d v="2025-10-22T00:00:00"/>
    <d v="2025-10-16T00:00:00"/>
    <s v="YX17"/>
    <x v="51"/>
    <m/>
    <s v="D251002"/>
    <s v="7-S-0601219L"/>
    <s v="304# SS COLL 0.6x1219xCmm"/>
    <s v="SSM-"/>
    <s v="B"/>
    <n v="21717"/>
    <s v="KG"/>
    <s v="CNY"/>
    <n v="12.1858"/>
    <n v="264639.02"/>
  </r>
  <r>
    <x v="9"/>
    <s v="710345030201"/>
    <d v="2025-10-21T00:00:00"/>
    <d v="2025-10-16T00:00:00"/>
    <s v="YX17"/>
    <x v="51"/>
    <m/>
    <s v="D251001"/>
    <s v="7-S-0601219L"/>
    <s v="304# SS COLL 0.6x1219xCmm"/>
    <s v="SSM-"/>
    <s v="B"/>
    <n v="18907"/>
    <s v="KG"/>
    <s v="CNY"/>
    <n v="12.1858"/>
    <n v="230396.92"/>
  </r>
  <r>
    <x v="9"/>
    <s v="710345030201"/>
    <d v="2025-10-21T00:00:00"/>
    <d v="2025-10-16T00:00:00"/>
    <s v="YX17"/>
    <x v="51"/>
    <m/>
    <s v="ADJ-PO-D251001"/>
    <s v="7-S-0601219L"/>
    <s v="304# SS COLL 0.6x1219xCmm"/>
    <s v="SSM-"/>
    <s v="B"/>
    <n v="-28907"/>
    <s v="KG"/>
    <s v="CNY"/>
    <n v="12.1858"/>
    <n v="-352254.92"/>
  </r>
  <r>
    <x v="9"/>
    <s v="710345030201"/>
    <d v="2025-10-21T00:00:00"/>
    <d v="2025-10-16T00:00:00"/>
    <s v="YX17"/>
    <x v="51"/>
    <m/>
    <s v="D251001"/>
    <s v="7-S-0601219L"/>
    <s v="304# SS COLL 0.6x1219xCmm"/>
    <s v="SSM-"/>
    <s v="B"/>
    <n v="28907"/>
    <s v="KG"/>
    <s v="CNY"/>
    <n v="12.1858"/>
    <n v="352254.92"/>
  </r>
  <r>
    <x v="9"/>
    <s v="710345030301"/>
    <d v="2025-10-22T00:00:00"/>
    <d v="2025-10-16T00:00:00"/>
    <s v="YX17"/>
    <x v="51"/>
    <m/>
    <s v="D251002"/>
    <s v="7-S-0801219L"/>
    <s v="304# SS COLL 0.8x1219xCmm"/>
    <s v="SSM-"/>
    <s v="B"/>
    <n v="5413"/>
    <s v="KG"/>
    <s v="CNY"/>
    <n v="12.008800000000001"/>
    <n v="65003.63"/>
  </r>
  <r>
    <x v="9"/>
    <s v="710345030301"/>
    <d v="2025-10-21T00:00:00"/>
    <d v="2025-10-16T00:00:00"/>
    <s v="YX17"/>
    <x v="51"/>
    <m/>
    <s v="D251001"/>
    <s v="7-S-0801219L"/>
    <s v="304# SS COLL 0.8x1219xCmm"/>
    <s v="SSM-"/>
    <s v="B"/>
    <n v="24813"/>
    <s v="KG"/>
    <s v="CNY"/>
    <n v="12.008800000000001"/>
    <n v="297974.34999999998"/>
  </r>
  <r>
    <x v="9"/>
    <s v="710344430201"/>
    <d v="2025-10-22T00:00:00"/>
    <d v="2025-10-13T00:00:00"/>
    <s v="HQ01"/>
    <x v="2"/>
    <m/>
    <s v="X251028"/>
    <s v="6-8-PL0220-C"/>
    <s v="BC+MJP ADD STKR 62109-C008"/>
    <s v="STKR"/>
    <s v="B"/>
    <n v="12100"/>
    <s v="PC"/>
    <s v="CNY"/>
    <n v="0.02"/>
    <n v="242"/>
  </r>
  <r>
    <x v="9"/>
    <s v="710344050301"/>
    <d v="2025-10-22T00:00:00"/>
    <d v="2025-10-09T00:00:00"/>
    <s v="HQ01"/>
    <x v="2"/>
    <m/>
    <s v="X251028"/>
    <s v="7-8-PL6555"/>
    <s v="TETRON RD WARNING STKR MJP"/>
    <s v="STKR"/>
    <s v="B"/>
    <n v="1000"/>
    <s v="PC"/>
    <s v="CNY"/>
    <n v="2.5899999999999999E-2"/>
    <n v="25.9"/>
  </r>
  <r>
    <x v="9"/>
    <s v="710344952101"/>
    <d v="2025-10-29T00:00:00"/>
    <d v="2025-10-16T00:00:00"/>
    <s v="HQ01"/>
    <x v="2"/>
    <m/>
    <s v="X251048"/>
    <s v="7-8-PL6555"/>
    <s v="TETRON RD WARNING STKR MJP"/>
    <s v="STKR"/>
    <s v="B"/>
    <n v="24000"/>
    <s v="PC"/>
    <s v="CNY"/>
    <n v="2.5899999999999999E-2"/>
    <n v="621.6"/>
  </r>
  <r>
    <x v="9"/>
    <s v="710344020101"/>
    <d v="2025-10-17T00:00:00"/>
    <d v="2025-10-08T00:00:00"/>
    <s v="GS06"/>
    <x v="3"/>
    <m/>
    <s v="X251021"/>
    <s v="3-8-PL0544"/>
    <s v="BLANK STKR 4x2&quot;"/>
    <s v="STKR"/>
    <s v="B"/>
    <n v="70000"/>
    <s v="PC"/>
    <s v="CNY"/>
    <n v="2.8199999999999999E-2"/>
    <n v="1974"/>
  </r>
  <r>
    <x v="9"/>
    <s v="710344020101"/>
    <d v="2025-10-14T00:00:00"/>
    <d v="2025-10-08T00:00:00"/>
    <s v="GS06"/>
    <x v="3"/>
    <m/>
    <s v="X251016"/>
    <s v="3-8-PL0544"/>
    <s v="BLANK STKR 4x2&quot;"/>
    <s v="STKR"/>
    <s v="B"/>
    <n v="30000"/>
    <s v="PC"/>
    <s v="CNY"/>
    <n v="2.8199999999999999E-2"/>
    <n v="846"/>
  </r>
  <r>
    <x v="9"/>
    <s v="710343590301"/>
    <d v="2025-10-22T00:00:00"/>
    <d v="2025-09-23T00:00:00"/>
    <s v="HQ01"/>
    <x v="2"/>
    <m/>
    <s v="X251028"/>
    <s v="1-8-PL12709"/>
    <s v="WARNING STKR (MJP)"/>
    <s v="STKR"/>
    <s v="B"/>
    <n v="3020"/>
    <s v="PC"/>
    <s v="CNY"/>
    <n v="0.03"/>
    <n v="90.6"/>
  </r>
  <r>
    <x v="9"/>
    <s v="710344950301"/>
    <d v="2025-10-29T00:00:00"/>
    <d v="2025-10-16T00:00:00"/>
    <s v="HQ01"/>
    <x v="2"/>
    <m/>
    <s v="X251048"/>
    <s v="1-8-PL12709"/>
    <s v="WARNING STKR (MJP)"/>
    <s v="STKR"/>
    <s v="B"/>
    <n v="7100"/>
    <s v="PC"/>
    <s v="CNY"/>
    <n v="0.03"/>
    <n v="213"/>
  </r>
  <r>
    <x v="9"/>
    <s v="710343070501"/>
    <d v="2025-10-22T00:00:00"/>
    <d v="2025-09-15T00:00:00"/>
    <s v="HQ01"/>
    <x v="2"/>
    <m/>
    <s v="X251028"/>
    <s v="7-8-PL6192B"/>
    <s v="GLASS LID STKR MJP"/>
    <s v="STKR"/>
    <s v="B"/>
    <n v="5100"/>
    <s v="PC"/>
    <s v="CNY"/>
    <n v="3.2000000000000001E-2"/>
    <n v="163.19999999999999"/>
  </r>
  <r>
    <x v="9"/>
    <s v="710343950101"/>
    <d v="2025-10-09T00:00:00"/>
    <d v="2025-09-29T00:00:00"/>
    <s v="HQ01"/>
    <x v="2"/>
    <m/>
    <s v="X251009"/>
    <s v="1-8-PL5364"/>
    <s v="ES STKR INDUSTION COOKING"/>
    <s v="STKR"/>
    <s v="B"/>
    <n v="2520"/>
    <s v="PC"/>
    <s v="CNY"/>
    <n v="3.4200000000000001E-2"/>
    <n v="86.18"/>
  </r>
  <r>
    <x v="9"/>
    <s v="710344430101"/>
    <d v="2025-10-22T00:00:00"/>
    <d v="2025-10-13T00:00:00"/>
    <s v="HQ01"/>
    <x v="2"/>
    <m/>
    <s v="X251028"/>
    <s v="6-8-PL0056"/>
    <s v="MJP GLASS LID STKR FOR ANYDAY"/>
    <s v="STKR"/>
    <s v="B"/>
    <n v="12100"/>
    <s v="PC"/>
    <s v="CNY"/>
    <n v="3.5000000000000003E-2"/>
    <n v="423.5"/>
  </r>
  <r>
    <x v="9"/>
    <s v="710344070301"/>
    <d v="2025-10-17T00:00:00"/>
    <d v="2025-10-09T00:00:00"/>
    <s v="GY09"/>
    <x v="4"/>
    <m/>
    <s v="C10049"/>
    <s v="7-6-W03"/>
    <s v="SS WHR M6 DIA 17mm"/>
    <s v="WHR-"/>
    <s v="B"/>
    <n v="800"/>
    <s v="PC"/>
    <s v="CNY"/>
    <n v="3.9800000000000002E-2"/>
    <n v="31.84"/>
  </r>
  <r>
    <x v="9"/>
    <s v="710345110201"/>
    <d v="2025-10-28T00:00:00"/>
    <d v="2025-10-21T00:00:00"/>
    <s v="GY09"/>
    <x v="4"/>
    <m/>
    <s v="C10100"/>
    <s v="7-6-W03"/>
    <s v="SS WHR M6 DIA 17mm"/>
    <s v="WHR-"/>
    <s v="B"/>
    <n v="4100"/>
    <s v="PC"/>
    <s v="CNY"/>
    <n v="3.9800000000000002E-2"/>
    <n v="163.18"/>
  </r>
  <r>
    <x v="9"/>
    <s v="710340180201"/>
    <d v="2025-10-17T00:00:00"/>
    <d v="2025-07-23T00:00:00"/>
    <s v="GY09"/>
    <x v="4"/>
    <m/>
    <s v="C10049"/>
    <s v="1-6-W22"/>
    <s v="WHR SS 25mm G-LD"/>
    <s v="WHR-"/>
    <s v="B"/>
    <n v="13700"/>
    <s v="PC"/>
    <s v="CNY"/>
    <n v="4.1000000000000002E-2"/>
    <n v="561.70000000000005"/>
  </r>
  <r>
    <x v="9"/>
    <s v="710343410201"/>
    <d v="2025-10-17T00:00:00"/>
    <d v="2025-09-19T00:00:00"/>
    <s v="GY09"/>
    <x v="4"/>
    <m/>
    <s v="C10049"/>
    <s v="1-6-W22"/>
    <s v="WHR SS 25mm G-LD"/>
    <s v="WHR-"/>
    <s v="B"/>
    <n v="2000"/>
    <s v="PC"/>
    <s v="CNY"/>
    <n v="4.1000000000000002E-2"/>
    <n v="82"/>
  </r>
  <r>
    <x v="9"/>
    <s v="710344650301"/>
    <d v="2025-10-17T00:00:00"/>
    <d v="2025-10-15T00:00:00"/>
    <s v="GY09"/>
    <x v="4"/>
    <m/>
    <s v="C10049"/>
    <s v="1-6-W22"/>
    <s v="WHR SS 25mm G-LD"/>
    <s v="WHR-"/>
    <s v="B"/>
    <n v="9000"/>
    <s v="PC"/>
    <s v="CNY"/>
    <n v="4.1000000000000002E-2"/>
    <n v="369"/>
  </r>
  <r>
    <x v="9"/>
    <s v="710343270101"/>
    <d v="2025-10-13T00:00:00"/>
    <d v="2025-09-17T00:00:00"/>
    <s v="WS01"/>
    <x v="5"/>
    <m/>
    <s v="C10018"/>
    <s v="1-6-D38X"/>
    <s v="RT AL 5X10mm TUM"/>
    <s v="RIV-"/>
    <s v="B"/>
    <n v="14000"/>
    <s v="PC"/>
    <s v="CNY"/>
    <n v="4.1599999999999998E-2"/>
    <n v="582.4"/>
  </r>
  <r>
    <x v="9"/>
    <s v="710344750201"/>
    <d v="2025-10-27T00:00:00"/>
    <d v="2025-10-15T00:00:00"/>
    <s v="WS01"/>
    <x v="5"/>
    <m/>
    <s v="C10091"/>
    <s v="1-6-D38X"/>
    <s v="RT AL 5X10mm TUM"/>
    <s v="RIV-"/>
    <s v="B"/>
    <n v="18500"/>
    <s v="PC"/>
    <s v="CNY"/>
    <n v="4.1599999999999998E-2"/>
    <n v="769.6"/>
  </r>
  <r>
    <x v="9"/>
    <s v="710343090101"/>
    <d v="2025-10-22T00:00:00"/>
    <d v="2025-09-15T00:00:00"/>
    <s v="HQ01"/>
    <x v="2"/>
    <m/>
    <s v="X251028"/>
    <s v="6-8-PL0442-C"/>
    <s v="MJP ADD+ITEM DESC STKR 62124-C015"/>
    <s v="STKR"/>
    <s v="B"/>
    <n v="1050"/>
    <s v="PC"/>
    <s v="CNY"/>
    <n v="4.2000000000000003E-2"/>
    <n v="44.1"/>
  </r>
  <r>
    <x v="9"/>
    <s v="710343090201"/>
    <d v="2025-10-22T00:00:00"/>
    <d v="2025-09-15T00:00:00"/>
    <s v="HQ01"/>
    <x v="2"/>
    <m/>
    <s v="X251028"/>
    <s v="6-8-PL0443-C"/>
    <s v="MJP ADD+ITEM DESC STKR 62164-C015"/>
    <s v="STKR"/>
    <s v="B"/>
    <n v="2860"/>
    <s v="PC"/>
    <s v="CNY"/>
    <n v="4.2000000000000003E-2"/>
    <n v="120.12"/>
  </r>
  <r>
    <x v="9"/>
    <s v="710343090701"/>
    <d v="2025-10-22T00:00:00"/>
    <d v="2025-09-15T00:00:00"/>
    <s v="HQ01"/>
    <x v="2"/>
    <m/>
    <s v="X251028"/>
    <s v="6-8-PL0442-C"/>
    <s v="MJP ADD+ITEM DESC STKR 62124-C015"/>
    <s v="STKR"/>
    <s v="B"/>
    <n v="50"/>
    <s v="PC"/>
    <s v="CNY"/>
    <n v="4.2000000000000003E-2"/>
    <n v="2.1"/>
  </r>
  <r>
    <x v="9"/>
    <s v="710343090801"/>
    <d v="2025-10-22T00:00:00"/>
    <d v="2025-09-15T00:00:00"/>
    <s v="HQ01"/>
    <x v="2"/>
    <m/>
    <s v="X251028"/>
    <s v="6-8-PL0443-C"/>
    <s v="MJP ADD+ITEM DESC STKR 62164-C015"/>
    <s v="STKR"/>
    <s v="B"/>
    <n v="50"/>
    <s v="PC"/>
    <s v="CNY"/>
    <n v="4.2000000000000003E-2"/>
    <n v="2.1"/>
  </r>
  <r>
    <x v="9"/>
    <s v="710343590401"/>
    <d v="2025-10-09T00:00:00"/>
    <d v="2025-09-23T00:00:00"/>
    <s v="HQ01"/>
    <x v="2"/>
    <m/>
    <s v="X251009"/>
    <s v="1-8-PL14378-C"/>
    <s v="BC+ADD STKR 11568-C"/>
    <s v="STKR"/>
    <s v="B"/>
    <n v="1010"/>
    <s v="PC"/>
    <s v="CNY"/>
    <n v="4.2000000000000003E-2"/>
    <n v="42.42"/>
  </r>
  <r>
    <x v="9"/>
    <s v="710343590501"/>
    <d v="2025-10-09T00:00:00"/>
    <d v="2025-09-23T00:00:00"/>
    <s v="HQ01"/>
    <x v="2"/>
    <m/>
    <s v="X251009"/>
    <s v="1-8-PL14379-C"/>
    <s v="BC+ADD STKR 11569-C"/>
    <s v="STKR"/>
    <s v="B"/>
    <n v="1010"/>
    <s v="PC"/>
    <s v="CNY"/>
    <n v="4.2000000000000003E-2"/>
    <n v="42.42"/>
  </r>
  <r>
    <x v="9"/>
    <s v="710343591401"/>
    <d v="2025-10-29T00:00:00"/>
    <d v="2025-09-23T00:00:00"/>
    <s v="HQ01"/>
    <x v="2"/>
    <m/>
    <s v="X251048"/>
    <s v="7-8-PL12124-C"/>
    <s v="JAN+ADD STKR 4976667783814"/>
    <s v="STKR"/>
    <s v="B"/>
    <n v="510"/>
    <s v="PC"/>
    <s v="CNY"/>
    <n v="4.2000000000000003E-2"/>
    <n v="21.42"/>
  </r>
  <r>
    <x v="9"/>
    <s v="710343591501"/>
    <d v="2025-10-29T00:00:00"/>
    <d v="2025-09-23T00:00:00"/>
    <s v="HQ01"/>
    <x v="2"/>
    <m/>
    <s v="X251048"/>
    <s v="7-8-PL12124-C"/>
    <s v="JAN+ADD STKR 4976667783814"/>
    <s v="STKR"/>
    <s v="B"/>
    <n v="30"/>
    <s v="PC"/>
    <s v="CNY"/>
    <n v="4.2000000000000003E-2"/>
    <n v="1.26"/>
  </r>
  <r>
    <x v="9"/>
    <s v="710343591601"/>
    <d v="2025-10-29T00:00:00"/>
    <d v="2025-09-23T00:00:00"/>
    <s v="HQ01"/>
    <x v="2"/>
    <m/>
    <s v="X251048"/>
    <s v="7-8-PL12125-C"/>
    <s v="JAN+ADD STKR 4976667783821"/>
    <s v="STKR"/>
    <s v="B"/>
    <n v="510"/>
    <s v="PC"/>
    <s v="CNY"/>
    <n v="4.2000000000000003E-2"/>
    <n v="21.42"/>
  </r>
  <r>
    <x v="9"/>
    <s v="710343591701"/>
    <d v="2025-10-29T00:00:00"/>
    <d v="2025-09-23T00:00:00"/>
    <s v="HQ01"/>
    <x v="2"/>
    <m/>
    <s v="X251048"/>
    <s v="7-8-PL12125-C"/>
    <s v="JAN+ADD STKR 4976667783821"/>
    <s v="STKR"/>
    <s v="B"/>
    <n v="30"/>
    <s v="PC"/>
    <s v="CNY"/>
    <n v="4.2000000000000003E-2"/>
    <n v="1.26"/>
  </r>
  <r>
    <x v="9"/>
    <s v="710343592101"/>
    <d v="2025-10-09T00:00:00"/>
    <d v="2025-09-23T00:00:00"/>
    <s v="HQ01"/>
    <x v="2"/>
    <m/>
    <s v="X251009"/>
    <s v="1-8-PL14378-C"/>
    <s v="BC+ADD STKR 11568-C"/>
    <s v="STKR"/>
    <s v="B"/>
    <n v="50"/>
    <s v="PC"/>
    <s v="CNY"/>
    <n v="4.2000000000000003E-2"/>
    <n v="2.1"/>
  </r>
  <r>
    <x v="9"/>
    <s v="710343592201"/>
    <d v="2025-10-09T00:00:00"/>
    <d v="2025-09-23T00:00:00"/>
    <s v="HQ01"/>
    <x v="2"/>
    <m/>
    <s v="X251009"/>
    <s v="1-8-PL14379-C"/>
    <s v="BC+ADD STKR 11569-C"/>
    <s v="STKR"/>
    <s v="B"/>
    <n v="50"/>
    <s v="PC"/>
    <s v="CNY"/>
    <n v="4.2000000000000003E-2"/>
    <n v="2.1"/>
  </r>
  <r>
    <x v="9"/>
    <s v="710344950401"/>
    <d v="2025-10-29T00:00:00"/>
    <d v="2025-10-16T00:00:00"/>
    <s v="HQ01"/>
    <x v="2"/>
    <m/>
    <s v="X251049"/>
    <s v="1-8-PL14378-C"/>
    <s v="BC+ADD STKR 11568-C"/>
    <s v="STKR"/>
    <s v="B"/>
    <n v="510"/>
    <s v="PC"/>
    <s v="CNY"/>
    <n v="4.2000000000000003E-2"/>
    <n v="21.42"/>
  </r>
  <r>
    <x v="9"/>
    <s v="710344950501"/>
    <d v="2025-10-29T00:00:00"/>
    <d v="2025-10-16T00:00:00"/>
    <s v="HQ01"/>
    <x v="2"/>
    <m/>
    <s v="X251049"/>
    <s v="1-8-PL14379-C"/>
    <s v="BC+ADD STKR 11569-C"/>
    <s v="STKR"/>
    <s v="B"/>
    <n v="510"/>
    <s v="PC"/>
    <s v="CNY"/>
    <n v="4.2000000000000003E-2"/>
    <n v="21.42"/>
  </r>
  <r>
    <x v="9"/>
    <s v="710344950601"/>
    <d v="2025-10-29T00:00:00"/>
    <d v="2025-10-16T00:00:00"/>
    <s v="HQ01"/>
    <x v="2"/>
    <m/>
    <s v="X251048"/>
    <s v="1-8-PL14923-C"/>
    <s v="JAN+ADD STKR 4976667180132"/>
    <s v="STKR"/>
    <s v="B"/>
    <n v="1520"/>
    <s v="PC"/>
    <s v="CNY"/>
    <n v="4.2000000000000003E-2"/>
    <n v="63.84"/>
  </r>
  <r>
    <x v="9"/>
    <s v="710344950701"/>
    <d v="2025-10-29T00:00:00"/>
    <d v="2025-10-16T00:00:00"/>
    <s v="HQ01"/>
    <x v="2"/>
    <m/>
    <s v="X251049"/>
    <s v="1-8-PL15317-C"/>
    <s v="UPC+ADD STKR 051153191459"/>
    <s v="STKR"/>
    <s v="B"/>
    <n v="2020"/>
    <s v="PC"/>
    <s v="CNY"/>
    <n v="4.2000000000000003E-2"/>
    <n v="84.84"/>
  </r>
  <r>
    <x v="9"/>
    <s v="710344950801"/>
    <d v="2025-10-29T00:00:00"/>
    <d v="2025-10-16T00:00:00"/>
    <s v="HQ01"/>
    <x v="2"/>
    <m/>
    <s v="X251049"/>
    <s v="1-8-PL15318-C"/>
    <s v="UPC+ADD STKR 051153191466"/>
    <s v="STKR"/>
    <s v="B"/>
    <n v="2020"/>
    <s v="PC"/>
    <s v="CNY"/>
    <n v="4.2000000000000003E-2"/>
    <n v="84.84"/>
  </r>
  <r>
    <x v="9"/>
    <s v="710345070201"/>
    <d v="2025-10-29T00:00:00"/>
    <d v="2025-10-17T00:00:00"/>
    <s v="HQ01"/>
    <x v="2"/>
    <m/>
    <s v="X251048"/>
    <s v="7-8-PL12897-C"/>
    <s v="JAN+ADD STKR 4976667783913"/>
    <s v="STKR"/>
    <s v="B"/>
    <n v="50"/>
    <s v="PC"/>
    <s v="CNY"/>
    <n v="4.2000000000000003E-2"/>
    <n v="2.1"/>
  </r>
  <r>
    <x v="9"/>
    <s v="710345070301"/>
    <d v="2025-10-29T00:00:00"/>
    <d v="2025-10-17T00:00:00"/>
    <s v="HQ01"/>
    <x v="2"/>
    <m/>
    <s v="X251049"/>
    <s v="1-8-PL15318-C"/>
    <s v="UPC+ADD STKR 051153191466"/>
    <s v="STKR"/>
    <s v="B"/>
    <n v="200"/>
    <s v="PC"/>
    <s v="CNY"/>
    <n v="4.2000000000000003E-2"/>
    <n v="8.4"/>
  </r>
  <r>
    <x v="9"/>
    <s v="710345070401"/>
    <d v="2025-10-29T00:00:00"/>
    <d v="2025-10-17T00:00:00"/>
    <s v="HQ01"/>
    <x v="2"/>
    <m/>
    <s v="X251049"/>
    <s v="1-8-PL15317-C"/>
    <s v="UPC+ADD STKR 051153191459"/>
    <s v="STKR"/>
    <s v="B"/>
    <n v="200"/>
    <s v="PC"/>
    <s v="CNY"/>
    <n v="4.2000000000000003E-2"/>
    <n v="8.4"/>
  </r>
  <r>
    <x v="9"/>
    <s v="710345070501"/>
    <d v="2025-10-29T00:00:00"/>
    <d v="2025-10-17T00:00:00"/>
    <s v="HQ01"/>
    <x v="2"/>
    <m/>
    <s v="X251049"/>
    <s v="1-8-PL14379-C"/>
    <s v="BC+ADD STKR 11569-C"/>
    <s v="STKR"/>
    <s v="B"/>
    <n v="100"/>
    <s v="PC"/>
    <s v="CNY"/>
    <n v="4.2000000000000003E-2"/>
    <n v="4.2"/>
  </r>
  <r>
    <x v="9"/>
    <s v="710345070601"/>
    <d v="2025-10-29T00:00:00"/>
    <d v="2025-10-17T00:00:00"/>
    <s v="HQ01"/>
    <x v="2"/>
    <m/>
    <s v="X251049"/>
    <s v="1-8-PL14378-C"/>
    <s v="BC+ADD STKR 11568-C"/>
    <s v="STKR"/>
    <s v="B"/>
    <n v="100"/>
    <s v="PC"/>
    <s v="CNY"/>
    <n v="4.2000000000000003E-2"/>
    <n v="4.2"/>
  </r>
  <r>
    <x v="9"/>
    <s v="710345070801"/>
    <d v="2025-10-29T00:00:00"/>
    <d v="2025-10-17T00:00:00"/>
    <s v="HQ01"/>
    <x v="2"/>
    <m/>
    <s v="X251048"/>
    <s v="7-8-PL12897-C"/>
    <s v="JAN+ADD STKR 4976667783913"/>
    <s v="STKR"/>
    <s v="B"/>
    <n v="30"/>
    <s v="PC"/>
    <s v="CNY"/>
    <n v="4.2000000000000003E-2"/>
    <n v="1.26"/>
  </r>
  <r>
    <x v="9"/>
    <s v="710344070201"/>
    <d v="2025-10-17T00:00:00"/>
    <d v="2025-10-09T00:00:00"/>
    <s v="GY09"/>
    <x v="4"/>
    <m/>
    <s v="C10049"/>
    <s v="3-6-141"/>
    <s v="Ru GASKET FOR G-LD BK01A"/>
    <s v="WHR-"/>
    <s v="B"/>
    <n v="2000"/>
    <s v="PC"/>
    <s v="CNY"/>
    <n v="4.2999999999999997E-2"/>
    <n v="86"/>
  </r>
  <r>
    <x v="9"/>
    <s v="710344650401"/>
    <d v="2025-10-17T00:00:00"/>
    <d v="2025-10-15T00:00:00"/>
    <s v="GY09"/>
    <x v="4"/>
    <m/>
    <s v="C10049"/>
    <s v="3-6-141"/>
    <s v="Ru GASKET FOR G-LD BK01A"/>
    <s v="WHR-"/>
    <s v="B"/>
    <n v="800"/>
    <s v="PC"/>
    <s v="CNY"/>
    <n v="4.2999999999999997E-2"/>
    <n v="34.4"/>
  </r>
  <r>
    <x v="9"/>
    <s v="710344020201"/>
    <d v="2025-10-17T00:00:00"/>
    <d v="2025-10-08T00:00:00"/>
    <s v="GS06"/>
    <x v="3"/>
    <m/>
    <s v="X251021"/>
    <s v="1-8-PL9189"/>
    <s v="BLANK STKR 2&quot;x1.5&quot;"/>
    <s v="STKR"/>
    <s v="B"/>
    <n v="15000"/>
    <s v="PC"/>
    <s v="CNY"/>
    <n v="4.6199999999999998E-2"/>
    <n v="693"/>
  </r>
  <r>
    <x v="9"/>
    <s v="710344740101"/>
    <d v="2025-10-28T00:00:00"/>
    <d v="2025-10-15T00:00:00"/>
    <s v="TA27"/>
    <x v="7"/>
    <m/>
    <s v="C10099"/>
    <s v="1-6-D84Z"/>
    <s v="RT AL 6x21mm CSK HD TUM"/>
    <s v="RIV-"/>
    <s v="B"/>
    <n v="3700"/>
    <s v="PC"/>
    <s v="CNY"/>
    <n v="4.8000000000000001E-2"/>
    <n v="177.6"/>
  </r>
  <r>
    <x v="9"/>
    <s v="710344620101"/>
    <d v="2025-10-20T00:00:00"/>
    <d v="2025-10-15T00:00:00"/>
    <s v="WD01"/>
    <x v="1"/>
    <m/>
    <s v="X251024"/>
    <s v="1-8-PL12773-C"/>
    <s v="TCP STKR 18889-C MTL"/>
    <s v="STKR"/>
    <s v="B"/>
    <n v="510"/>
    <s v="PC"/>
    <s v="CNY"/>
    <n v="0.05"/>
    <n v="25.5"/>
  </r>
  <r>
    <x v="9"/>
    <s v="710344620201"/>
    <d v="2025-10-20T00:00:00"/>
    <d v="2025-10-15T00:00:00"/>
    <s v="WD01"/>
    <x v="1"/>
    <m/>
    <s v="X251024"/>
    <s v="1-8-PL14935-C"/>
    <s v="TCP STKR 15009-C (MTL)"/>
    <s v="STKR"/>
    <s v="B"/>
    <n v="1010"/>
    <s v="PC"/>
    <s v="CNY"/>
    <n v="0.05"/>
    <n v="50.5"/>
  </r>
  <r>
    <x v="9"/>
    <s v="710343340501"/>
    <d v="2025-10-20T00:00:00"/>
    <d v="2025-09-18T00:00:00"/>
    <s v="JW05"/>
    <x v="10"/>
    <m/>
    <s v="M251020"/>
    <s v="1-7-BN320"/>
    <s v="PP BAG .03mmx10.6x11.8&quot;"/>
    <s v="BAG-"/>
    <s v="B"/>
    <n v="2000"/>
    <s v="PC"/>
    <s v="CNY"/>
    <n v="0.06"/>
    <n v="120"/>
  </r>
  <r>
    <x v="9"/>
    <s v="710344050101"/>
    <d v="2025-10-22T00:00:00"/>
    <d v="2025-10-09T00:00:00"/>
    <s v="HQ01"/>
    <x v="2"/>
    <m/>
    <s v="X251028"/>
    <s v="1-8-PL14718"/>
    <s v="PRICE STKR (PMS 446C DIA.15mm f16)"/>
    <s v="STKR"/>
    <s v="B"/>
    <n v="1010"/>
    <s v="PC"/>
    <s v="CNY"/>
    <n v="0.06"/>
    <n v="60.6"/>
  </r>
  <r>
    <x v="9"/>
    <s v="710342790101"/>
    <d v="2025-10-17T00:00:00"/>
    <d v="2025-09-11T00:00:00"/>
    <s v="TA27"/>
    <x v="7"/>
    <m/>
    <s v="C10050"/>
    <s v="3-6-D109X"/>
    <s v="RT AL 8x10mm TUM"/>
    <s v="RIV-"/>
    <s v="B"/>
    <n v="2020"/>
    <s v="PC"/>
    <s v="CNY"/>
    <n v="6.2199999999999998E-2"/>
    <n v="125.64"/>
  </r>
  <r>
    <x v="9"/>
    <s v="710344740201"/>
    <d v="2025-10-28T00:00:00"/>
    <d v="2025-10-15T00:00:00"/>
    <s v="TA27"/>
    <x v="7"/>
    <m/>
    <s v="C10099"/>
    <s v="3-6-D109X"/>
    <s v="RT AL 8x10mm TUM"/>
    <s v="RIV-"/>
    <s v="B"/>
    <n v="1600"/>
    <s v="PC"/>
    <s v="CNY"/>
    <n v="6.2199999999999998E-2"/>
    <n v="99.52"/>
  </r>
  <r>
    <x v="9"/>
    <s v="710344680201"/>
    <d v="2025-10-20T00:00:00"/>
    <d v="2025-10-15T00:00:00"/>
    <s v="MX03"/>
    <x v="6"/>
    <m/>
    <s v="C10053"/>
    <s v="1-6-SS05"/>
    <s v="SCR SS M5x15mm"/>
    <s v="SCR-"/>
    <s v="B"/>
    <n v="2150"/>
    <s v="PC"/>
    <s v="CNY"/>
    <n v="6.9000000000000006E-2"/>
    <n v="148.35"/>
  </r>
  <r>
    <x v="9"/>
    <s v="710342310101"/>
    <d v="2025-10-20T00:00:00"/>
    <d v="2025-09-05T00:00:00"/>
    <s v="MX03"/>
    <x v="6"/>
    <m/>
    <s v="C10053"/>
    <s v="7-6-S02"/>
    <s v="SS WELDING SCR M6x15mm"/>
    <s v="SCR-"/>
    <s v="B"/>
    <n v="1500"/>
    <s v="PC"/>
    <s v="CNY"/>
    <n v="7.0000000000000007E-2"/>
    <n v="105"/>
  </r>
  <r>
    <x v="9"/>
    <s v="710343460301"/>
    <d v="2025-10-09T00:00:00"/>
    <d v="2025-09-19T00:00:00"/>
    <s v="TA27"/>
    <x v="7"/>
    <m/>
    <s v="C10007"/>
    <s v="3-6-D61X"/>
    <s v="RT AL 8x12mm TUM"/>
    <s v="RIV-"/>
    <s v="B"/>
    <n v="10000"/>
    <s v="PC"/>
    <s v="CNY"/>
    <n v="7.0099999999999996E-2"/>
    <n v="701"/>
  </r>
  <r>
    <x v="9"/>
    <s v="710343590201"/>
    <d v="2025-10-09T00:00:00"/>
    <d v="2025-09-23T00:00:00"/>
    <s v="HQ01"/>
    <x v="2"/>
    <m/>
    <s v="X251009"/>
    <s v="1-8-PL12693"/>
    <s v="WARNING STKR FOR KNOB"/>
    <s v="STKR"/>
    <s v="B"/>
    <n v="2020"/>
    <s v="PC"/>
    <s v="CNY"/>
    <n v="0.08"/>
    <n v="161.6"/>
  </r>
  <r>
    <x v="9"/>
    <s v="710344560801"/>
    <d v="2025-10-20T00:00:00"/>
    <d v="2025-10-14T00:00:00"/>
    <s v="WD01"/>
    <x v="1"/>
    <m/>
    <s v="M251018"/>
    <s v="7-9-ZHPL0054"/>
    <s v="QC PASS &amp; BC"/>
    <s v="STKR"/>
    <s v="B"/>
    <n v="2420"/>
    <s v="PC"/>
    <s v="CNY"/>
    <n v="0.08"/>
    <n v="193.6"/>
  </r>
  <r>
    <x v="9"/>
    <s v="710344950201"/>
    <d v="2025-10-29T00:00:00"/>
    <d v="2025-10-16T00:00:00"/>
    <s v="HQ01"/>
    <x v="2"/>
    <m/>
    <s v="X251049"/>
    <s v="1-8-PL12693"/>
    <s v="WARNING STKR FOR KNOB"/>
    <s v="STKR"/>
    <s v="B"/>
    <n v="1010"/>
    <s v="PC"/>
    <s v="CNY"/>
    <n v="0.08"/>
    <n v="80.8"/>
  </r>
  <r>
    <x v="9"/>
    <s v="710344020301"/>
    <d v="2025-10-17T00:00:00"/>
    <d v="2025-10-08T00:00:00"/>
    <s v="GS06"/>
    <x v="3"/>
    <m/>
    <s v="X251021"/>
    <s v="5-8-PL0346"/>
    <s v="BLANK SM STKR 4&quot;x6&quot;"/>
    <s v="STKR"/>
    <s v="B"/>
    <n v="30000"/>
    <s v="PC"/>
    <s v="CNY"/>
    <n v="8.2100000000000006E-2"/>
    <n v="2463"/>
  </r>
  <r>
    <x v="9"/>
    <s v="710344650201"/>
    <d v="2025-10-17T00:00:00"/>
    <d v="2025-10-15T00:00:00"/>
    <s v="GY09"/>
    <x v="4"/>
    <m/>
    <s v="C10049"/>
    <s v="1-6-646"/>
    <s v="VOC-FREE HIGH TEAR STRENGTH CLEAR SI RU GROMMET 500F"/>
    <s v="WHR-"/>
    <s v="B"/>
    <n v="4000"/>
    <s v="PC"/>
    <s v="CNY"/>
    <n v="8.5000000000000006E-2"/>
    <n v="340"/>
  </r>
  <r>
    <x v="9"/>
    <s v="710343560201"/>
    <d v="2025-10-20T00:00:00"/>
    <d v="2025-09-22T00:00:00"/>
    <s v="JW05"/>
    <x v="10"/>
    <m/>
    <s v="M251019"/>
    <s v="3-7-BW307KB"/>
    <s v="WB .03mm(OPEN)x10.5x14&quot; 10-LAN LDPE MIN.70% RM"/>
    <s v="BAG-"/>
    <s v="B"/>
    <n v="14200"/>
    <s v="PC"/>
    <s v="CNY"/>
    <n v="8.7999999999999995E-2"/>
    <n v="1249.5999999999999"/>
  </r>
  <r>
    <x v="9"/>
    <s v="710343010101"/>
    <d v="2025-10-13T00:00:00"/>
    <d v="2025-09-15T00:00:00"/>
    <s v="WS01"/>
    <x v="5"/>
    <m/>
    <s v="C10018"/>
    <s v="3-6-D61X"/>
    <s v="RT AL 8x12mm TUM"/>
    <s v="RIV-"/>
    <s v="B"/>
    <n v="5000"/>
    <s v="PC"/>
    <s v="CNY"/>
    <n v="8.9300000000000004E-2"/>
    <n v="446.5"/>
  </r>
  <r>
    <x v="9"/>
    <s v="710344560101"/>
    <d v="2025-10-20T00:00:00"/>
    <d v="2025-10-14T00:00:00"/>
    <s v="WD01"/>
    <x v="1"/>
    <m/>
    <s v="M251018"/>
    <s v="7-9-ZSPL0341"/>
    <s v="BC STKR 6904399775713"/>
    <s v="STKR"/>
    <s v="B"/>
    <n v="430"/>
    <s v="PC"/>
    <s v="CNY"/>
    <n v="0.09"/>
    <n v="38.700000000000003"/>
  </r>
  <r>
    <x v="9"/>
    <s v="710344560201"/>
    <d v="2025-10-20T00:00:00"/>
    <d v="2025-10-14T00:00:00"/>
    <s v="WD01"/>
    <x v="1"/>
    <m/>
    <s v="M251018"/>
    <s v="7-9-ZSPL0342"/>
    <s v="BC STKR 6904399775720"/>
    <s v="STKR"/>
    <s v="B"/>
    <n v="800"/>
    <s v="PC"/>
    <s v="CNY"/>
    <n v="0.09"/>
    <n v="72"/>
  </r>
  <r>
    <x v="9"/>
    <s v="710344560301"/>
    <d v="2025-10-20T00:00:00"/>
    <d v="2025-10-14T00:00:00"/>
    <s v="WD01"/>
    <x v="1"/>
    <m/>
    <s v="M251018"/>
    <s v="7-9-ZSPL0343"/>
    <s v="BC STKR 6904399775737"/>
    <s v="STKR"/>
    <s v="B"/>
    <n v="950"/>
    <s v="PC"/>
    <s v="CNY"/>
    <n v="0.09"/>
    <n v="85.5"/>
  </r>
  <r>
    <x v="9"/>
    <s v="710344560401"/>
    <d v="2025-10-20T00:00:00"/>
    <d v="2025-10-14T00:00:00"/>
    <s v="WD01"/>
    <x v="1"/>
    <m/>
    <s v="M251018"/>
    <s v="7-9-ZSPL0344"/>
    <s v="BC STKR 6904399775751"/>
    <s v="STKR"/>
    <s v="B"/>
    <n v="1050"/>
    <s v="PC"/>
    <s v="CNY"/>
    <n v="0.09"/>
    <n v="94.5"/>
  </r>
  <r>
    <x v="9"/>
    <s v="710344560501"/>
    <d v="2025-10-20T00:00:00"/>
    <d v="2025-10-14T00:00:00"/>
    <s v="WD01"/>
    <x v="1"/>
    <m/>
    <s v="M251018"/>
    <s v="7-9-ZSPL0345"/>
    <s v="BC STKR 6904399775768"/>
    <s v="STKR"/>
    <s v="B"/>
    <n v="750"/>
    <s v="PC"/>
    <s v="CNY"/>
    <n v="0.09"/>
    <n v="67.5"/>
  </r>
  <r>
    <x v="9"/>
    <s v="710344560601"/>
    <d v="2025-10-20T00:00:00"/>
    <d v="2025-10-14T00:00:00"/>
    <s v="WD01"/>
    <x v="1"/>
    <m/>
    <s v="M251018"/>
    <s v="7-9-ZSPL0354"/>
    <s v="BC STKR 6904399765967"/>
    <s v="STKR"/>
    <s v="B"/>
    <n v="600"/>
    <s v="PC"/>
    <s v="CNY"/>
    <n v="0.09"/>
    <n v="54"/>
  </r>
  <r>
    <x v="9"/>
    <s v="710344560701"/>
    <d v="2025-10-20T00:00:00"/>
    <d v="2025-10-14T00:00:00"/>
    <s v="WD01"/>
    <x v="1"/>
    <m/>
    <s v="M251018"/>
    <s v="7-9-ZSPL0356"/>
    <s v="BC STKR 6904399765974"/>
    <s v="STKR"/>
    <s v="B"/>
    <n v="520"/>
    <s v="PC"/>
    <s v="CNY"/>
    <n v="0.09"/>
    <n v="46.8"/>
  </r>
  <r>
    <x v="9"/>
    <s v="710344740301"/>
    <d v="2025-10-28T00:00:00"/>
    <d v="2025-10-15T00:00:00"/>
    <s v="TA27"/>
    <x v="7"/>
    <m/>
    <s v="C10099"/>
    <s v="3-6-D51-0001"/>
    <s v="RT AL CAPPED 6x14mm"/>
    <s v="RIV-"/>
    <s v="B"/>
    <n v="4000"/>
    <s v="PC"/>
    <s v="CNY"/>
    <n v="9.1499999999999998E-2"/>
    <n v="366"/>
  </r>
  <r>
    <x v="9"/>
    <s v="710344680101"/>
    <d v="2025-10-20T00:00:00"/>
    <d v="2025-10-15T00:00:00"/>
    <s v="MX03"/>
    <x v="6"/>
    <m/>
    <s v="C10053"/>
    <s v="7-6-SS02"/>
    <s v="SCR SS M5x19"/>
    <s v="SCR-"/>
    <s v="B"/>
    <n v="4000"/>
    <s v="PC"/>
    <s v="CNY"/>
    <n v="9.2999999999999999E-2"/>
    <n v="372"/>
  </r>
  <r>
    <x v="9"/>
    <s v="710341700101"/>
    <d v="2025-10-17T00:00:00"/>
    <d v="2025-08-25T00:00:00"/>
    <s v="TA27"/>
    <x v="7"/>
    <m/>
    <s v="C10050"/>
    <s v="3-6-D52-0001"/>
    <s v="CAPPED RIVET 6x16mm"/>
    <s v="RIV-"/>
    <s v="B"/>
    <n v="7700"/>
    <s v="PC"/>
    <s v="CNY"/>
    <n v="9.6100000000000005E-2"/>
    <n v="739.97"/>
  </r>
  <r>
    <x v="9"/>
    <s v="710342100101"/>
    <d v="2025-10-17T00:00:00"/>
    <d v="2025-09-02T00:00:00"/>
    <s v="TA27"/>
    <x v="7"/>
    <m/>
    <s v="C10050"/>
    <s v="3-6-D52-0001"/>
    <s v="CAPPED RIVET 6x16mm"/>
    <s v="RIV-"/>
    <s v="B"/>
    <n v="1200"/>
    <s v="PC"/>
    <s v="CNY"/>
    <n v="9.6100000000000005E-2"/>
    <n v="115.32"/>
  </r>
  <r>
    <x v="9"/>
    <s v="710342530301"/>
    <d v="2025-10-17T00:00:00"/>
    <d v="2025-09-09T00:00:00"/>
    <s v="TA27"/>
    <x v="7"/>
    <m/>
    <s v="C10050"/>
    <s v="3-6-D52-0001"/>
    <s v="CAPPED RIVET 6x16mm"/>
    <s v="RIV-"/>
    <s v="B"/>
    <n v="3650"/>
    <s v="PC"/>
    <s v="CNY"/>
    <n v="9.6100000000000005E-2"/>
    <n v="350.77"/>
  </r>
  <r>
    <x v="9"/>
    <s v="710343000101"/>
    <d v="2025-10-17T00:00:00"/>
    <d v="2025-09-15T00:00:00"/>
    <s v="TA27"/>
    <x v="7"/>
    <m/>
    <s v="C10050"/>
    <s v="3-6-D52-0001"/>
    <s v="CAPPED RIVET 6x16mm"/>
    <s v="RIV-"/>
    <s v="B"/>
    <n v="3000"/>
    <s v="PC"/>
    <s v="CNY"/>
    <n v="9.6100000000000005E-2"/>
    <n v="288.3"/>
  </r>
  <r>
    <x v="9"/>
    <s v="710343460201"/>
    <d v="2025-10-17T00:00:00"/>
    <d v="2025-09-19T00:00:00"/>
    <s v="TA27"/>
    <x v="7"/>
    <m/>
    <s v="C10050"/>
    <s v="3-6-D52-0001"/>
    <s v="CAPPED RIVET 6x16mm"/>
    <s v="RIV-"/>
    <s v="B"/>
    <n v="12300"/>
    <s v="PC"/>
    <s v="CNY"/>
    <n v="9.6100000000000005E-2"/>
    <n v="1182.03"/>
  </r>
  <r>
    <x v="9"/>
    <s v="710342950101"/>
    <d v="2025-10-20T00:00:00"/>
    <d v="2025-09-15T00:00:00"/>
    <s v="MX03"/>
    <x v="6"/>
    <m/>
    <s v="C10053"/>
    <s v="7-6-SS02B"/>
    <s v="SCR SS M5x19mm+WHR"/>
    <s v="SCR-"/>
    <s v="B"/>
    <n v="7200"/>
    <s v="PC"/>
    <s v="CNY"/>
    <n v="9.8000000000000004E-2"/>
    <n v="705.6"/>
  </r>
  <r>
    <x v="9"/>
    <s v="710343560301"/>
    <d v="2025-10-20T00:00:00"/>
    <d v="2025-09-22T00:00:00"/>
    <s v="JW05"/>
    <x v="10"/>
    <m/>
    <s v="M251019"/>
    <s v="3-7-BW308KB"/>
    <s v="WB .03mm(OPEN)x11.5x15&quot; 10-LAN LDPE MIN.70% RM"/>
    <s v="BAG-"/>
    <s v="B"/>
    <n v="20000"/>
    <s v="PC"/>
    <s v="CNY"/>
    <n v="0.1"/>
    <n v="2000"/>
  </r>
  <r>
    <x v="9"/>
    <s v="710344740401"/>
    <d v="2025-10-28T00:00:00"/>
    <d v="2025-10-15T00:00:00"/>
    <s v="TA27"/>
    <x v="7"/>
    <m/>
    <s v="C10099"/>
    <s v="3-6-D53-0001"/>
    <s v="CAPPED RIVET 6x18mm POL"/>
    <s v="RIV-"/>
    <s v="B"/>
    <n v="2000"/>
    <s v="PC"/>
    <s v="CNY"/>
    <n v="0.1016"/>
    <n v="203.2"/>
  </r>
  <r>
    <x v="9"/>
    <s v="710344160301"/>
    <d v="2025-10-20T00:00:00"/>
    <d v="2025-10-09T00:00:00"/>
    <s v="WS01"/>
    <x v="5"/>
    <m/>
    <s v="C10059"/>
    <s v="1-6-SS05"/>
    <s v="SCR SS M5x15mm"/>
    <s v="SCR-"/>
    <s v="B"/>
    <n v="550"/>
    <s v="PC"/>
    <s v="CNY"/>
    <n v="0.1069"/>
    <n v="58.8"/>
  </r>
  <r>
    <x v="9"/>
    <s v="710343180101"/>
    <d v="2025-10-17T00:00:00"/>
    <d v="2025-09-17T00:00:00"/>
    <s v="GY09"/>
    <x v="4"/>
    <m/>
    <s v="C10049"/>
    <s v="1-6-576A"/>
    <s v="POSTCURED SILICONE GROMMET CLEAR 500F"/>
    <s v="WHR-"/>
    <s v="B"/>
    <n v="9000"/>
    <s v="PC"/>
    <s v="CNY"/>
    <n v="0.108"/>
    <n v="972"/>
  </r>
  <r>
    <x v="9"/>
    <s v="710343410101"/>
    <d v="2025-10-28T00:00:00"/>
    <d v="2025-09-19T00:00:00"/>
    <s v="GY09"/>
    <x v="4"/>
    <m/>
    <s v="C10100"/>
    <s v="1-6-576A"/>
    <s v="POSTCURED SILICONE GROMMET CLEAR 500F"/>
    <s v="WHR-"/>
    <s v="B"/>
    <n v="3100"/>
    <s v="PC"/>
    <s v="CNY"/>
    <n v="0.108"/>
    <n v="334.8"/>
  </r>
  <r>
    <x v="9"/>
    <s v="710343410101"/>
    <d v="2025-10-17T00:00:00"/>
    <d v="2025-09-19T00:00:00"/>
    <s v="GY09"/>
    <x v="4"/>
    <m/>
    <s v="C10049"/>
    <s v="1-6-576A"/>
    <s v="POSTCURED SILICONE GROMMET CLEAR 500F"/>
    <s v="WHR-"/>
    <s v="B"/>
    <n v="8000"/>
    <s v="PC"/>
    <s v="CNY"/>
    <n v="0.108"/>
    <n v="864"/>
  </r>
  <r>
    <x v="9"/>
    <s v="710344070101"/>
    <d v="2025-10-28T00:00:00"/>
    <d v="2025-10-09T00:00:00"/>
    <s v="GY09"/>
    <x v="4"/>
    <m/>
    <s v="C10100"/>
    <s v="1-6-576A"/>
    <s v="POSTCURED SILICONE GROMMET CLEAR 500F"/>
    <s v="WHR-"/>
    <s v="B"/>
    <n v="3000"/>
    <s v="PC"/>
    <s v="CNY"/>
    <n v="0.108"/>
    <n v="324"/>
  </r>
  <r>
    <x v="9"/>
    <s v="710344650101"/>
    <d v="2025-10-28T00:00:00"/>
    <d v="2025-10-15T00:00:00"/>
    <s v="GY09"/>
    <x v="4"/>
    <m/>
    <s v="C10100"/>
    <s v="1-6-576A"/>
    <s v="POSTCURED SILICONE GROMMET CLEAR 500F"/>
    <s v="WHR-"/>
    <s v="B"/>
    <n v="4000"/>
    <s v="PC"/>
    <s v="CNY"/>
    <n v="0.108"/>
    <n v="432"/>
  </r>
  <r>
    <x v="9"/>
    <s v="710343620101"/>
    <d v="2025-10-16T00:00:00"/>
    <d v="2025-09-23T00:00:00"/>
    <s v="WD01"/>
    <x v="1"/>
    <m/>
    <s v="X251020"/>
    <s v="7-8-PL8710-C"/>
    <s v="ITF+SM STKR 10051153701587"/>
    <s v="STKR"/>
    <s v="B"/>
    <n v="1010"/>
    <s v="PC"/>
    <s v="CNY"/>
    <n v="0.11"/>
    <n v="111.1"/>
  </r>
  <r>
    <x v="9"/>
    <s v="710340180101"/>
    <d v="2025-10-17T00:00:00"/>
    <d v="2025-07-23T00:00:00"/>
    <s v="GY09"/>
    <x v="4"/>
    <m/>
    <s v="C10049"/>
    <s v="7-6-556"/>
    <s v="PASSED LFGB SILICONE BUSHING BK01A"/>
    <s v="MISC"/>
    <s v="B"/>
    <n v="13700"/>
    <s v="PC"/>
    <s v="CNY"/>
    <n v="0.115"/>
    <n v="1575.5"/>
  </r>
  <r>
    <x v="9"/>
    <s v="710343340601"/>
    <d v="2025-10-20T00:00:00"/>
    <d v="2025-09-18T00:00:00"/>
    <s v="JW05"/>
    <x v="10"/>
    <m/>
    <s v="M251020"/>
    <s v="1-7-BN323"/>
    <s v="PP BAG .03mmx13.4x17.7&quot;"/>
    <s v="BAG-"/>
    <s v="B"/>
    <n v="3000"/>
    <s v="PC"/>
    <s v="CNY"/>
    <n v="0.115"/>
    <n v="345"/>
  </r>
  <r>
    <x v="9"/>
    <s v="710342950201"/>
    <d v="2025-10-20T00:00:00"/>
    <d v="2025-09-15T00:00:00"/>
    <s v="MX03"/>
    <x v="6"/>
    <m/>
    <s v="C10053"/>
    <s v="7-6-SS03A"/>
    <s v="SCR SS M5x25 W/WHR"/>
    <s v="SCR-"/>
    <s v="B"/>
    <n v="1150"/>
    <s v="PC"/>
    <s v="CNY"/>
    <n v="0.11700000000000001"/>
    <n v="134.55000000000001"/>
  </r>
  <r>
    <x v="9"/>
    <s v="710343280101"/>
    <d v="2025-10-13T00:00:00"/>
    <d v="2025-09-17T00:00:00"/>
    <s v="XL10"/>
    <x v="11"/>
    <m/>
    <s v="C10021"/>
    <s v="1-6-585"/>
    <s v="SILICONE GASKET"/>
    <s v="WHR-"/>
    <s v="B"/>
    <n v="2700"/>
    <s v="PC"/>
    <s v="CNY"/>
    <n v="0.1176"/>
    <n v="317.52"/>
  </r>
  <r>
    <x v="9"/>
    <s v="710344770401"/>
    <d v="2025-10-24T00:00:00"/>
    <d v="2025-10-15T00:00:00"/>
    <s v="XL10"/>
    <x v="11"/>
    <m/>
    <s v="C10082"/>
    <s v="1-6-585"/>
    <s v="SILICONE GASKET"/>
    <s v="WHR-"/>
    <s v="B"/>
    <n v="2000"/>
    <s v="PC"/>
    <s v="CNY"/>
    <n v="0.1176"/>
    <n v="235.2"/>
  </r>
  <r>
    <x v="9"/>
    <s v="710343590901"/>
    <d v="2025-10-22T00:00:00"/>
    <d v="2025-09-23T00:00:00"/>
    <s v="HQ01"/>
    <x v="2"/>
    <m/>
    <s v="X251031"/>
    <s v="7-8-P2AM0451818"/>
    <s v="WHITE WRAP PAPER 45gsm 18x18&quot;"/>
    <s v="PAP-"/>
    <s v="B"/>
    <n v="5000"/>
    <s v="PC"/>
    <s v="CNY"/>
    <n v="0.12"/>
    <n v="600"/>
  </r>
  <r>
    <x v="9"/>
    <s v="710344190101"/>
    <d v="2025-10-20T00:00:00"/>
    <d v="2025-10-09T00:00:00"/>
    <s v="XL10"/>
    <x v="11"/>
    <m/>
    <s v="C10062"/>
    <s v="1-6-585"/>
    <s v="SILICONE GASKET"/>
    <s v="WHR-"/>
    <s v="B"/>
    <n v="400"/>
    <s v="PC"/>
    <s v="CNY"/>
    <n v="0.12"/>
    <n v="48"/>
  </r>
  <r>
    <x v="9"/>
    <s v="710343340401"/>
    <d v="2025-10-20T00:00:00"/>
    <d v="2025-09-18T00:00:00"/>
    <s v="JW05"/>
    <x v="10"/>
    <m/>
    <s v="M251020"/>
    <s v="1-7-BN319"/>
    <s v="PP BAG .03mmx15x18.5&quot;"/>
    <s v="BAG-"/>
    <s v="B"/>
    <n v="2000"/>
    <s v="PC"/>
    <s v="CNY"/>
    <n v="0.13"/>
    <n v="260"/>
  </r>
  <r>
    <x v="9"/>
    <s v="710343560401"/>
    <d v="2025-10-20T00:00:00"/>
    <d v="2025-09-22T00:00:00"/>
    <s v="JW05"/>
    <x v="10"/>
    <m/>
    <s v="M251019"/>
    <s v="3-7-BW309KB"/>
    <s v="WB .03mm(OPEN)x13x17&quot; 10-LAN LDPE MIN.70% RM"/>
    <s v="BAG-"/>
    <s v="B"/>
    <n v="30000"/>
    <s v="PC"/>
    <s v="CNY"/>
    <n v="0.13"/>
    <n v="3900"/>
  </r>
  <r>
    <x v="9"/>
    <s v="710343010201"/>
    <d v="2025-10-20T00:00:00"/>
    <d v="2025-09-15T00:00:00"/>
    <s v="WS01"/>
    <x v="5"/>
    <m/>
    <s v="C10059"/>
    <s v="7-6-D61X"/>
    <s v="RT SS+Cu 6x10 D12 TUM"/>
    <s v="RIV-"/>
    <s v="B"/>
    <n v="216500"/>
    <s v="PC"/>
    <s v="CNY"/>
    <n v="0.13150000000000001"/>
    <n v="28469.75"/>
  </r>
  <r>
    <x v="9"/>
    <s v="710343730101"/>
    <d v="2025-10-20T00:00:00"/>
    <d v="2025-09-26T00:00:00"/>
    <s v="JW05"/>
    <x v="10"/>
    <m/>
    <s v="M251019"/>
    <s v="3-7-BW309F"/>
    <s v="HDPE 0.03MMX13&quot;X17&quot; WARNING 9-LANG OPAQUE"/>
    <s v="BAG-"/>
    <s v="B"/>
    <n v="11500"/>
    <s v="PC"/>
    <s v="CNY"/>
    <n v="0.13200000000000001"/>
    <n v="1518"/>
  </r>
  <r>
    <x v="9"/>
    <s v="710344160401"/>
    <d v="2025-10-27T00:00:00"/>
    <d v="2025-10-09T00:00:00"/>
    <s v="WS01"/>
    <x v="5"/>
    <m/>
    <s v="C10091"/>
    <s v="7-6-D61X"/>
    <s v="RT SS+Cu 6x10 D12 TUM"/>
    <s v="RIV-"/>
    <s v="B"/>
    <n v="31500"/>
    <s v="PC"/>
    <s v="CNY"/>
    <n v="0.1328"/>
    <n v="4183.2"/>
  </r>
  <r>
    <x v="9"/>
    <s v="710341740501"/>
    <d v="2025-10-09T00:00:00"/>
    <d v="2025-08-25T00:00:00"/>
    <s v="WX03"/>
    <x v="9"/>
    <m/>
    <s v="C10008"/>
    <s v="1-6-460A"/>
    <s v="SiRu GASKET GY04A"/>
    <s v="WHR-"/>
    <s v="B"/>
    <n v="8000"/>
    <s v="PC"/>
    <s v="CNY"/>
    <n v="0.14000000000000001"/>
    <n v="1120"/>
  </r>
  <r>
    <x v="9"/>
    <s v="710341890401"/>
    <d v="2025-10-09T00:00:00"/>
    <d v="2025-08-26T00:00:00"/>
    <s v="WX03"/>
    <x v="9"/>
    <m/>
    <s v="C10008"/>
    <s v="1-6-460A"/>
    <s v="SiRu GASKET GY04A"/>
    <s v="WHR-"/>
    <s v="B"/>
    <n v="2450"/>
    <s v="PC"/>
    <s v="CNY"/>
    <n v="0.14000000000000001"/>
    <n v="343"/>
  </r>
  <r>
    <x v="9"/>
    <s v="710342570201"/>
    <d v="2025-10-09T00:00:00"/>
    <d v="2025-09-09T00:00:00"/>
    <s v="WX03"/>
    <x v="9"/>
    <m/>
    <s v="C10008"/>
    <s v="1-6-460A"/>
    <s v="SiRu GASKET GY04A"/>
    <s v="WHR-"/>
    <s v="B"/>
    <n v="1000"/>
    <s v="PC"/>
    <s v="CNY"/>
    <n v="0.14000000000000001"/>
    <n v="140"/>
  </r>
  <r>
    <x v="9"/>
    <s v="710343560501"/>
    <d v="2025-10-20T00:00:00"/>
    <d v="2025-09-22T00:00:00"/>
    <s v="JW05"/>
    <x v="10"/>
    <m/>
    <s v="M251019"/>
    <s v="3-7-BW310KB"/>
    <s v="WB .03mm(OPEN)x14.5x17.5&quot; 10-LAN LDPE MIN.70% RM"/>
    <s v="BAG-"/>
    <s v="B"/>
    <n v="19700"/>
    <s v="PC"/>
    <s v="CNY"/>
    <n v="0.14000000000000001"/>
    <n v="2758"/>
  </r>
  <r>
    <x v="9"/>
    <s v="710343591001"/>
    <d v="2025-10-22T00:00:00"/>
    <d v="2025-09-23T00:00:00"/>
    <s v="HQ01"/>
    <x v="2"/>
    <m/>
    <s v="X251031"/>
    <s v="7-8-P2AM0451822"/>
    <s v="WHITE WRAP PAPER 45gsm 18x22&quot;"/>
    <s v="PAP-"/>
    <s v="B"/>
    <n v="10000"/>
    <s v="PC"/>
    <s v="CNY"/>
    <n v="0.14000000000000001"/>
    <n v="1400"/>
  </r>
  <r>
    <x v="9"/>
    <s v="710344050201"/>
    <d v="2025-10-22T00:00:00"/>
    <d v="2025-10-09T00:00:00"/>
    <s v="HQ01"/>
    <x v="2"/>
    <m/>
    <s v="X251031"/>
    <s v="7-8-P2AM0451822"/>
    <s v="WHITE WRAP PAPER 45gsm 18x22&quot;"/>
    <s v="PAP-"/>
    <s v="B"/>
    <n v="5000"/>
    <s v="PC"/>
    <s v="CNY"/>
    <n v="0.14000000000000001"/>
    <n v="700"/>
  </r>
  <r>
    <x v="9"/>
    <s v="710344170201"/>
    <d v="2025-10-31T00:00:00"/>
    <d v="2025-10-09T00:00:00"/>
    <s v="WX03"/>
    <x v="9"/>
    <m/>
    <s v="C10115"/>
    <s v="1-6-460A"/>
    <s v="SiRu GASKET GY04A"/>
    <s v="WHR-"/>
    <s v="B"/>
    <n v="900"/>
    <s v="PC"/>
    <s v="CNY"/>
    <n v="0.14000000000000001"/>
    <n v="126"/>
  </r>
  <r>
    <x v="9"/>
    <s v="710344160501"/>
    <d v="2025-10-27T00:00:00"/>
    <d v="2025-10-09T00:00:00"/>
    <s v="WS01"/>
    <x v="5"/>
    <m/>
    <s v="C10091"/>
    <s v="7-6-D62X"/>
    <s v="RT SS 6x12mm D12 TUM"/>
    <s v="RIV-"/>
    <s v="B"/>
    <n v="3900"/>
    <s v="PC"/>
    <s v="CNY"/>
    <n v="0.1477"/>
    <n v="576.03"/>
  </r>
  <r>
    <x v="9"/>
    <s v="710343730201"/>
    <d v="2025-10-20T00:00:00"/>
    <d v="2025-09-26T00:00:00"/>
    <s v="JW05"/>
    <x v="10"/>
    <m/>
    <s v="M251019"/>
    <s v="3-7-BW310F"/>
    <s v="BAG HDPE 0.03MMX14.5&quot;X17.5&quot; WARNING 9-LANG OPAQUE"/>
    <s v="BAG-"/>
    <s v="B"/>
    <n v="18500"/>
    <s v="PC"/>
    <s v="CNY"/>
    <n v="0.15"/>
    <n v="2775"/>
  </r>
  <r>
    <x v="9"/>
    <s v="710340220101"/>
    <d v="2025-10-20T00:00:00"/>
    <d v="2025-07-23T00:00:00"/>
    <s v="MX03"/>
    <x v="6"/>
    <m/>
    <s v="C10053"/>
    <s v="7-6-S67"/>
    <s v="SCR SS M6x25mm"/>
    <s v="SCR-"/>
    <s v="B"/>
    <n v="13700"/>
    <s v="PC"/>
    <s v="CNY"/>
    <n v="0.153"/>
    <n v="2096.1"/>
  </r>
  <r>
    <x v="9"/>
    <s v="710345060101"/>
    <d v="2025-10-27T00:00:00"/>
    <d v="2025-10-17T00:00:00"/>
    <s v="MX03"/>
    <x v="6"/>
    <m/>
    <s v="C10086"/>
    <s v="7-6-S67"/>
    <s v="SCR SS M6x25mm"/>
    <s v="SCR-"/>
    <s v="B"/>
    <n v="9000"/>
    <s v="PC"/>
    <s v="CNY"/>
    <n v="0.153"/>
    <n v="1377"/>
  </r>
  <r>
    <x v="9"/>
    <s v="710345140101"/>
    <d v="2025-10-31T00:00:00"/>
    <d v="2025-10-21T00:00:00"/>
    <s v="WS01"/>
    <x v="5"/>
    <m/>
    <s v="C10113"/>
    <s v="7-6-D80X"/>
    <s v="RT SS 8x8 D15 An TUM"/>
    <s v="RIV-"/>
    <s v="B"/>
    <n v="18000"/>
    <s v="PC"/>
    <s v="CNY"/>
    <n v="0.15790000000000001"/>
    <n v="2842.2"/>
  </r>
  <r>
    <x v="9"/>
    <s v="710344750101"/>
    <d v="2025-10-20T00:00:00"/>
    <d v="2025-10-15T00:00:00"/>
    <s v="WS01"/>
    <x v="5"/>
    <m/>
    <s v="C10060"/>
    <s v="7-6-D93X"/>
    <s v="RT SS 8x9 D15 An TUM"/>
    <s v="RIV-"/>
    <s v="B"/>
    <n v="8200"/>
    <s v="PC"/>
    <s v="CNY"/>
    <n v="0.17180000000000001"/>
    <n v="1408.76"/>
  </r>
  <r>
    <x v="9"/>
    <s v="710342480201"/>
    <d v="2025-10-13T00:00:00"/>
    <d v="2025-09-09T00:00:00"/>
    <s v="JN03"/>
    <x v="12"/>
    <m/>
    <s v="C10016"/>
    <s v="7-6-084"/>
    <s v="WELD PLATE SS WOK LID"/>
    <s v="BRKT"/>
    <s v="B"/>
    <n v="1000"/>
    <s v="PC"/>
    <s v="CNY"/>
    <n v="0.17269999999999999"/>
    <n v="172.7"/>
  </r>
  <r>
    <x v="9"/>
    <s v="710343480201"/>
    <d v="2025-10-13T00:00:00"/>
    <d v="2025-09-19T00:00:00"/>
    <s v="WS01"/>
    <x v="5"/>
    <m/>
    <s v="C10019"/>
    <s v="7-6-D81X"/>
    <s v="RT SS 8x10 D15 An TUM"/>
    <s v="RIV-"/>
    <s v="B"/>
    <n v="22000"/>
    <s v="PC"/>
    <s v="CNY"/>
    <n v="0.17299999999999999"/>
    <n v="3806"/>
  </r>
  <r>
    <x v="9"/>
    <s v="710344090201"/>
    <d v="2025-10-20T00:00:00"/>
    <d v="2025-10-09T00:00:00"/>
    <s v="JW05"/>
    <x v="10"/>
    <m/>
    <s v="M251020"/>
    <s v="1-7-BN312"/>
    <s v="P.BAG .03mmx19x19&quot;"/>
    <s v="BAG-"/>
    <s v="B"/>
    <n v="2000"/>
    <s v="PC"/>
    <s v="CNY"/>
    <n v="0.17299999999999999"/>
    <n v="346"/>
  </r>
  <r>
    <x v="9"/>
    <s v="710343010301"/>
    <d v="2025-10-13T00:00:00"/>
    <d v="2025-09-15T00:00:00"/>
    <s v="WS01"/>
    <x v="5"/>
    <m/>
    <s v="C10018"/>
    <s v="7-6-D81X"/>
    <s v="RT SS 8x10 D15 An TUM"/>
    <s v="RIV-"/>
    <s v="B"/>
    <n v="4100"/>
    <s v="PC"/>
    <s v="CNY"/>
    <n v="0.17649999999999999"/>
    <n v="723.65"/>
  </r>
  <r>
    <x v="9"/>
    <s v="710345510101"/>
    <d v="2025-10-31T00:00:00"/>
    <d v="2025-10-27T00:00:00"/>
    <s v="WS01"/>
    <x v="5"/>
    <m/>
    <s v="C10113"/>
    <s v="7-6-D81X"/>
    <s v="RT SS 8x10 D15 An TUM"/>
    <s v="RIV-"/>
    <s v="B"/>
    <n v="1000"/>
    <s v="PC"/>
    <s v="CNY"/>
    <n v="0.17649999999999999"/>
    <n v="176.5"/>
  </r>
  <r>
    <x v="9"/>
    <s v="710343560601"/>
    <d v="2025-10-20T00:00:00"/>
    <d v="2025-09-22T00:00:00"/>
    <s v="JW05"/>
    <x v="10"/>
    <m/>
    <s v="M251019"/>
    <s v="3-7-BW311KB"/>
    <s v="WB .03mm(OPEN)x16.5x20&quot; 10-LAN LDPE MIN.70% RM"/>
    <s v="BAG-"/>
    <s v="B"/>
    <n v="5000"/>
    <s v="PC"/>
    <s v="CNY"/>
    <n v="0.185"/>
    <n v="925"/>
  </r>
  <r>
    <x v="9"/>
    <s v="710343480301"/>
    <d v="2025-10-13T00:00:00"/>
    <d v="2025-09-19T00:00:00"/>
    <s v="WS01"/>
    <x v="5"/>
    <m/>
    <s v="C10019"/>
    <s v="7-6-D90X"/>
    <s v="RT SS 8x11 D15 An TUM"/>
    <s v="RIV-"/>
    <s v="B"/>
    <n v="9000"/>
    <s v="PC"/>
    <s v="CNY"/>
    <n v="0.1865"/>
    <n v="1678.5"/>
  </r>
  <r>
    <x v="9"/>
    <s v="710343610201"/>
    <d v="2025-10-22T00:00:00"/>
    <d v="2025-09-23T00:00:00"/>
    <s v="HQ01"/>
    <x v="2"/>
    <m/>
    <s v="X251029"/>
    <s v="7-8-PU76"/>
    <s v="U&amp;C MYREX SS"/>
    <s v="U&amp;C-"/>
    <s v="B"/>
    <n v="1010"/>
    <s v="PC"/>
    <s v="CNY"/>
    <n v="0.1948"/>
    <n v="196.75"/>
  </r>
  <r>
    <x v="9"/>
    <s v="710343070301"/>
    <d v="2025-10-09T00:00:00"/>
    <d v="2025-09-15T00:00:00"/>
    <s v="HQ01"/>
    <x v="2"/>
    <m/>
    <s v="X251010"/>
    <s v="1-8-PU590"/>
    <s v="EU SAFETY MESSAGES; COOKWARE FOR MUK PRESTIGE"/>
    <s v="U&amp;C-"/>
    <s v="B"/>
    <n v="8100"/>
    <s v="PC"/>
    <s v="CNY"/>
    <n v="0.19500000000000001"/>
    <n v="1579.5"/>
  </r>
  <r>
    <x v="9"/>
    <s v="710343591101"/>
    <d v="2025-10-22T00:00:00"/>
    <d v="2025-09-23T00:00:00"/>
    <s v="HQ01"/>
    <x v="2"/>
    <m/>
    <s v="X251031"/>
    <s v="7-8-P2AM0452222"/>
    <s v="WHITE WRAP PAPER 45gsm 22x22&quot;"/>
    <s v="PAP-"/>
    <s v="B"/>
    <n v="3000"/>
    <s v="PC"/>
    <s v="CNY"/>
    <n v="0.2"/>
    <n v="600"/>
  </r>
  <r>
    <x v="9"/>
    <s v="710343591101"/>
    <d v="2025-10-22T00:00:00"/>
    <d v="2025-09-23T00:00:00"/>
    <s v="HQ01"/>
    <x v="2"/>
    <m/>
    <s v="X251031"/>
    <s v="7-8-P2AM0452222"/>
    <s v="WHITE WRAP PAPER 45gsm 22x22&quot;"/>
    <s v="PAP-"/>
    <s v="B"/>
    <n v="2000"/>
    <s v="PC"/>
    <s v="CNY"/>
    <n v="0.2"/>
    <n v="400"/>
  </r>
  <r>
    <x v="9"/>
    <s v="710343340201"/>
    <d v="2025-10-20T00:00:00"/>
    <d v="2025-09-18T00:00:00"/>
    <s v="JW05"/>
    <x v="10"/>
    <m/>
    <s v="M251020"/>
    <s v="1-7-BB10"/>
    <s v="BUBBLE BAG 14.5&quot;x17.5&quot;"/>
    <s v="BAG-"/>
    <s v="B"/>
    <n v="3000"/>
    <s v="PC"/>
    <s v="CNY"/>
    <n v="0.21"/>
    <n v="630"/>
  </r>
  <r>
    <x v="9"/>
    <s v="710343070401"/>
    <d v="2025-10-07T00:00:00"/>
    <d v="2025-09-15T00:00:00"/>
    <s v="HQ01"/>
    <x v="2"/>
    <m/>
    <s v="X251001"/>
    <s v="7-8-PG122"/>
    <s v="GUAR CARD PRESTIGE"/>
    <s v="WACD"/>
    <s v="B"/>
    <n v="6800"/>
    <s v="PC"/>
    <s v="CNY"/>
    <n v="0.215"/>
    <n v="1462"/>
  </r>
  <r>
    <x v="9"/>
    <s v="710344160101"/>
    <d v="2025-10-13T00:00:00"/>
    <d v="2025-10-09T00:00:00"/>
    <s v="WS01"/>
    <x v="5"/>
    <m/>
    <s v="C10017"/>
    <s v="7-6-D82X"/>
    <s v="RT SS 8x12 D15 An TUM"/>
    <s v="RIV-"/>
    <s v="B"/>
    <n v="10000"/>
    <s v="PC"/>
    <s v="CNY"/>
    <n v="0.22309999999999999"/>
    <n v="2231"/>
  </r>
  <r>
    <x v="9"/>
    <s v="710343590601"/>
    <d v="2025-10-09T00:00:00"/>
    <d v="2025-09-23T00:00:00"/>
    <s v="HQ01"/>
    <x v="2"/>
    <m/>
    <s v="X251010"/>
    <s v="1-8-PU557-C"/>
    <s v="U&amp;C MEYER (COSTCO JAPAN)"/>
    <s v="U&amp;C-"/>
    <s v="B"/>
    <n v="2020"/>
    <s v="PC"/>
    <s v="CNY"/>
    <n v="0.22839999999999999"/>
    <n v="461.37"/>
  </r>
  <r>
    <x v="9"/>
    <s v="710343591801"/>
    <d v="2025-10-09T00:00:00"/>
    <d v="2025-09-23T00:00:00"/>
    <s v="HQ01"/>
    <x v="2"/>
    <m/>
    <s v="X251010"/>
    <s v="7-8-PU483D-C"/>
    <s v="U&amp;C MEYER SS MJP"/>
    <s v="U&amp;C-"/>
    <s v="B"/>
    <n v="510"/>
    <s v="PC"/>
    <s v="CNY"/>
    <n v="0.22839999999999999"/>
    <n v="116.48"/>
  </r>
  <r>
    <x v="9"/>
    <s v="710343590801"/>
    <d v="2025-10-22T00:00:00"/>
    <d v="2025-09-23T00:00:00"/>
    <s v="HQ01"/>
    <x v="2"/>
    <m/>
    <s v="X251031"/>
    <s v="6-8-W002"/>
    <s v="WHITE WRAP PAPER 18x18&quot;38GSM"/>
    <s v="PAP-"/>
    <s v="B"/>
    <n v="10000"/>
    <s v="PC"/>
    <s v="CNY"/>
    <n v="0.23"/>
    <n v="2300"/>
  </r>
  <r>
    <x v="9"/>
    <s v="710343591201"/>
    <d v="2025-10-22T00:00:00"/>
    <d v="2025-09-23T00:00:00"/>
    <s v="HQ01"/>
    <x v="2"/>
    <m/>
    <s v="X251031"/>
    <s v="7-8-P2AM0452626"/>
    <s v="WHITE WRAP PAPER 45gsm 26x26&quot;"/>
    <s v="PAP-"/>
    <s v="B"/>
    <n v="5000"/>
    <s v="PC"/>
    <s v="CNY"/>
    <n v="0.23"/>
    <n v="1150"/>
  </r>
  <r>
    <x v="9"/>
    <s v="710344290101"/>
    <d v="2025-10-22T00:00:00"/>
    <d v="2025-10-10T00:00:00"/>
    <s v="HQ01"/>
    <x v="2"/>
    <m/>
    <s v="X251031"/>
    <s v="6-8-W002"/>
    <s v="WHITE WRAP PAPER 18x18&quot;38GSM"/>
    <s v="PAP-"/>
    <s v="B"/>
    <n v="20000"/>
    <s v="PC"/>
    <s v="CNY"/>
    <n v="0.23"/>
    <n v="4600"/>
  </r>
  <r>
    <x v="9"/>
    <s v="710344160601"/>
    <d v="2025-10-20T00:00:00"/>
    <d v="2025-10-09T00:00:00"/>
    <s v="WS01"/>
    <x v="5"/>
    <m/>
    <s v="C10059"/>
    <s v="7-6-D91X"/>
    <s v="RT SS 8x13 D15 An TUM"/>
    <s v="RIV-"/>
    <s v="B"/>
    <n v="7900"/>
    <s v="PC"/>
    <s v="CNY"/>
    <n v="0.2331"/>
    <n v="1841.49"/>
  </r>
  <r>
    <x v="9"/>
    <s v="710343560701"/>
    <d v="2025-10-20T00:00:00"/>
    <d v="2025-09-22T00:00:00"/>
    <s v="JW05"/>
    <x v="10"/>
    <m/>
    <s v="M251019"/>
    <s v="3-7-BW313KB"/>
    <s v="WB .03mm(OPEN)x20x22&quot; 10-LAN LDPE MIN.70% RM"/>
    <s v="BAG-"/>
    <s v="B"/>
    <n v="3000"/>
    <s v="PC"/>
    <s v="CNY"/>
    <n v="0.23699999999999999"/>
    <n v="711"/>
  </r>
  <r>
    <x v="9"/>
    <s v="710343591301"/>
    <d v="2025-10-22T00:00:00"/>
    <d v="2025-09-23T00:00:00"/>
    <s v="HQ01"/>
    <x v="2"/>
    <m/>
    <s v="X251031"/>
    <s v="7-8-P2AM0453030"/>
    <s v="WHITE WRAP PAPER 45gsm 30x30&quot;"/>
    <s v="PAP-"/>
    <s v="B"/>
    <n v="3000"/>
    <s v="PC"/>
    <s v="CNY"/>
    <n v="0.24"/>
    <n v="720"/>
  </r>
  <r>
    <x v="9"/>
    <s v="710344520301"/>
    <d v="2025-10-29T00:00:00"/>
    <d v="2025-10-14T00:00:00"/>
    <s v="XL10"/>
    <x v="11"/>
    <m/>
    <s v="C10103"/>
    <s v="1-6-641"/>
    <s v="SILICONE GASKET BLACK (LFGB GRADE)"/>
    <s v="WHR-"/>
    <s v="B"/>
    <n v="510"/>
    <s v="PC"/>
    <s v="CNY"/>
    <n v="0.25"/>
    <n v="127.5"/>
  </r>
  <r>
    <x v="9"/>
    <s v="710344770501"/>
    <d v="2025-10-24T00:00:00"/>
    <d v="2025-10-15T00:00:00"/>
    <s v="XL10"/>
    <x v="11"/>
    <m/>
    <s v="C10082"/>
    <s v="1-6-641"/>
    <s v="SILICONE GASKET BLACK (LFGB GRADE)"/>
    <s v="WHR-"/>
    <s v="B"/>
    <n v="519"/>
    <s v="PC"/>
    <s v="CNY"/>
    <n v="0.25"/>
    <n v="129.75"/>
  </r>
  <r>
    <x v="9"/>
    <s v="710344770501"/>
    <d v="2025-10-24T00:00:00"/>
    <d v="2025-10-15T00:00:00"/>
    <s v="XL10"/>
    <x v="11"/>
    <m/>
    <s v="C10082"/>
    <s v="1-6-641"/>
    <s v="SILICONE GASKET BLACK (LFGB GRADE)"/>
    <s v="WHR-"/>
    <s v="B"/>
    <n v="1"/>
    <s v="PC"/>
    <s v="CNY"/>
    <n v="0.25"/>
    <n v="0.25"/>
  </r>
  <r>
    <x v="9"/>
    <s v="710342480101"/>
    <d v="2025-10-13T00:00:00"/>
    <d v="2025-09-09T00:00:00"/>
    <s v="JN03"/>
    <x v="12"/>
    <m/>
    <s v="C10016"/>
    <s v="7-6-083"/>
    <s v="SS RING WOK LID"/>
    <s v="MISC"/>
    <s v="B"/>
    <n v="1000"/>
    <s v="PC"/>
    <s v="CNY"/>
    <n v="0.25180000000000002"/>
    <n v="251.8"/>
  </r>
  <r>
    <x v="9"/>
    <s v="710344951001"/>
    <d v="2025-10-29T00:00:00"/>
    <d v="2025-10-16T00:00:00"/>
    <s v="HQ01"/>
    <x v="2"/>
    <m/>
    <s v="X251045"/>
    <s v="1-8-PU571-C"/>
    <s v="U&amp;C MEYER"/>
    <s v="U&amp;C-"/>
    <s v="B"/>
    <n v="1510"/>
    <s v="PC"/>
    <s v="CNY"/>
    <n v="0.26700000000000002"/>
    <n v="403.17"/>
  </r>
  <r>
    <x v="9"/>
    <s v="710343590101"/>
    <d v="2025-10-09T00:00:00"/>
    <d v="2025-09-23T00:00:00"/>
    <s v="HQ01"/>
    <x v="2"/>
    <m/>
    <s v="X251010"/>
    <s v="1-8-PG61E"/>
    <s v="WARR CARD RACO (MCA)"/>
    <s v="WACD"/>
    <s v="B"/>
    <n v="5250"/>
    <s v="PC"/>
    <s v="CNY"/>
    <n v="0.26800000000000002"/>
    <n v="1407"/>
  </r>
  <r>
    <x v="9"/>
    <s v="710343591901"/>
    <d v="2025-10-22T00:00:00"/>
    <d v="2025-09-23T00:00:00"/>
    <s v="HQ01"/>
    <x v="2"/>
    <m/>
    <s v="X251029"/>
    <s v="7-8-PU656"/>
    <s v="U&amp;C RACO"/>
    <s v="U&amp;C-"/>
    <s v="B"/>
    <n v="2010"/>
    <s v="PC"/>
    <s v="CNY"/>
    <n v="0.27500000000000002"/>
    <n v="552.75"/>
  </r>
  <r>
    <x v="9"/>
    <s v="710343592001"/>
    <d v="2025-10-22T00:00:00"/>
    <d v="2025-09-23T00:00:00"/>
    <s v="HQ01"/>
    <x v="2"/>
    <m/>
    <s v="X251029"/>
    <s v="7-8-PU858-C"/>
    <s v="U&amp;C MEYER WHITE STEEL"/>
    <s v="STKR"/>
    <s v="B"/>
    <n v="1010"/>
    <s v="PC"/>
    <s v="CNY"/>
    <n v="0.27500000000000002"/>
    <n v="277.75"/>
  </r>
  <r>
    <x v="9"/>
    <s v="710344090101"/>
    <d v="2025-10-20T00:00:00"/>
    <d v="2025-10-09T00:00:00"/>
    <s v="JW05"/>
    <x v="10"/>
    <m/>
    <s v="M251020"/>
    <s v="7-9-ZBN302"/>
    <s v="BAG .03mmx24x24&quot; PLAIN"/>
    <s v="BAG-"/>
    <s v="B"/>
    <n v="716"/>
    <s v="PC"/>
    <s v="CNY"/>
    <n v="0.28499999999999998"/>
    <n v="204.06"/>
  </r>
  <r>
    <x v="9"/>
    <s v="710344952301"/>
    <d v="2025-10-29T00:00:00"/>
    <d v="2025-10-16T00:00:00"/>
    <s v="HQ01"/>
    <x v="2"/>
    <m/>
    <s v="X251045"/>
    <s v="7-8-PU886-C"/>
    <s v="U&amp;C 78391-C"/>
    <s v="U&amp;C-"/>
    <s v="B"/>
    <n v="1010"/>
    <s v="PC"/>
    <s v="CNY"/>
    <n v="0.28499999999999998"/>
    <n v="287.85000000000002"/>
  </r>
  <r>
    <x v="9"/>
    <s v="710344160201"/>
    <d v="2025-10-20T00:00:00"/>
    <d v="2025-10-09T00:00:00"/>
    <s v="WS01"/>
    <x v="5"/>
    <m/>
    <s v="C10059"/>
    <s v="1-6-S97"/>
    <s v="SS SHOULDER SCR M5x14mm"/>
    <s v="SCR-"/>
    <s v="B"/>
    <n v="1200"/>
    <s v="PC"/>
    <s v="CNY"/>
    <n v="0.2898"/>
    <n v="347.76"/>
  </r>
  <r>
    <x v="9"/>
    <s v="710341920101"/>
    <d v="2025-10-14T00:00:00"/>
    <d v="2025-08-26T00:00:00"/>
    <s v="YY04"/>
    <x v="15"/>
    <m/>
    <s v="C10033"/>
    <s v="7-6-023Z"/>
    <s v="SS RING FOR KNOB TUM"/>
    <s v="FG--"/>
    <s v="B"/>
    <n v="1020"/>
    <s v="PC"/>
    <s v="CNY"/>
    <n v="0.30170000000000002"/>
    <n v="307.73"/>
  </r>
  <r>
    <x v="9"/>
    <s v="710343610101"/>
    <d v="2025-10-22T00:00:00"/>
    <d v="2025-09-23T00:00:00"/>
    <s v="HQ01"/>
    <x v="2"/>
    <m/>
    <s v="X251029"/>
    <s v="7-8-PU535"/>
    <s v="U&amp;C MEYER CENTENNIAL (MXL)"/>
    <s v="U&amp;C-"/>
    <s v="B"/>
    <n v="2500"/>
    <s v="PC"/>
    <s v="CNY"/>
    <n v="0.30759999999999998"/>
    <n v="769"/>
  </r>
  <r>
    <x v="9"/>
    <s v="710340970101"/>
    <d v="2025-10-14T00:00:00"/>
    <d v="2025-08-07T00:00:00"/>
    <s v="HQ01"/>
    <x v="2"/>
    <m/>
    <s v="X251011"/>
    <s v="1-8-PG83A"/>
    <s v="LIFETIME LTD WARR CARD RACO"/>
    <s v="WACD"/>
    <s v="B"/>
    <n v="510"/>
    <s v="PC"/>
    <s v="CNY"/>
    <n v="0.39200000000000002"/>
    <n v="199.92"/>
  </r>
  <r>
    <x v="9"/>
    <s v="710344950101"/>
    <d v="2025-10-29T00:00:00"/>
    <d v="2025-10-16T00:00:00"/>
    <s v="HQ01"/>
    <x v="2"/>
    <m/>
    <s v="X251045"/>
    <s v="1-8-PG83A"/>
    <s v="LIFETIME LTD WARR CARD RACO"/>
    <s v="WACD"/>
    <s v="B"/>
    <n v="710"/>
    <s v="PC"/>
    <s v="CNY"/>
    <n v="0.39200000000000002"/>
    <n v="278.32"/>
  </r>
  <r>
    <x v="9"/>
    <s v="710344960601"/>
    <d v="2025-10-29T00:00:00"/>
    <d v="2025-10-16T00:00:00"/>
    <s v="HQ01"/>
    <x v="2"/>
    <m/>
    <s v="X251047"/>
    <s v="6-8-W006"/>
    <s v="WHITE WRAP PAPER 26x26&quot; 38GSM"/>
    <s v="PAP-"/>
    <s v="B"/>
    <n v="2000"/>
    <s v="PC"/>
    <s v="CNY"/>
    <n v="0.44"/>
    <n v="880"/>
  </r>
  <r>
    <x v="9"/>
    <s v="710344770101"/>
    <d v="2025-10-20T00:00:00"/>
    <d v="2025-10-15T00:00:00"/>
    <s v="XL10"/>
    <x v="11"/>
    <m/>
    <s v="C10062"/>
    <s v="1-6-175"/>
    <s v="SI RU GASKET BK01A"/>
    <s v="WHR-"/>
    <s v="B"/>
    <n v="4000"/>
    <s v="PC"/>
    <s v="CNY"/>
    <n v="0.441"/>
    <n v="1764"/>
  </r>
  <r>
    <x v="9"/>
    <s v="710344770201"/>
    <d v="2025-10-24T00:00:00"/>
    <d v="2025-10-15T00:00:00"/>
    <s v="XL10"/>
    <x v="11"/>
    <m/>
    <s v="C10082"/>
    <s v="1-6-175"/>
    <s v="SI RU GASKET BK01A"/>
    <s v="WHR-"/>
    <s v="B"/>
    <n v="2800"/>
    <s v="PC"/>
    <s v="CNY"/>
    <n v="0.441"/>
    <n v="1234.8"/>
  </r>
  <r>
    <x v="9"/>
    <s v="710343250101"/>
    <d v="2025-10-16T00:00:00"/>
    <d v="2025-09-17T00:00:00"/>
    <s v="TA26"/>
    <x v="13"/>
    <m/>
    <s v="C10044"/>
    <s v="1-6-141-Z"/>
    <s v="SS RING FOR KNOB N TUM"/>
    <s v="FG--"/>
    <s v="B"/>
    <n v="600"/>
    <s v="PC"/>
    <s v="CNY"/>
    <n v="0.4859"/>
    <n v="291.54000000000002"/>
  </r>
  <r>
    <x v="9"/>
    <s v="710344660301"/>
    <d v="2025-10-27T00:00:00"/>
    <d v="2025-10-15T00:00:00"/>
    <s v="JN03"/>
    <x v="12"/>
    <m/>
    <s v="C10095"/>
    <s v="1-6-BK124"/>
    <s v="BRKT+NUT M5 PE R83 C/C21 H5.5"/>
    <s v="BRKT"/>
    <s v="B"/>
    <n v="700"/>
    <s v="PC"/>
    <s v="CNY"/>
    <n v="0.57579999999999998"/>
    <n v="403.06"/>
  </r>
  <r>
    <x v="9"/>
    <s v="710344660401"/>
    <d v="2025-10-27T00:00:00"/>
    <d v="2025-10-15T00:00:00"/>
    <s v="JN03"/>
    <x v="12"/>
    <m/>
    <s v="C10095"/>
    <s v="1-6-BK128"/>
    <s v="BRKT+NUT M5 PE R123 C/C21 H5.5"/>
    <s v="BRKT"/>
    <s v="B"/>
    <n v="1450"/>
    <s v="PC"/>
    <s v="CNY"/>
    <n v="0.57579999999999998"/>
    <n v="834.91"/>
  </r>
  <r>
    <x v="9"/>
    <s v="710344720301"/>
    <d v="2025-10-27T00:00:00"/>
    <d v="2025-10-15T00:00:00"/>
    <s v="TA26"/>
    <x v="13"/>
    <m/>
    <s v="C10094"/>
    <s v="1-6-BK173"/>
    <s v="BRKT+NUT M5 QH VEF20IR C/C21 H5.5"/>
    <s v="BRKT"/>
    <s v="B"/>
    <n v="2800"/>
    <s v="PC"/>
    <s v="CNY"/>
    <n v="0.57750000000000001"/>
    <n v="1617"/>
  </r>
  <r>
    <x v="9"/>
    <s v="710344720401"/>
    <d v="2025-10-27T00:00:00"/>
    <d v="2025-10-15T00:00:00"/>
    <s v="TA26"/>
    <x v="13"/>
    <m/>
    <s v="C10094"/>
    <s v="1-6-BK193"/>
    <s v="BRKT FOR CAF30AK RT"/>
    <s v="BRKT"/>
    <s v="B"/>
    <n v="2050"/>
    <s v="PC"/>
    <s v="CNY"/>
    <n v="0.57750000000000001"/>
    <n v="1183.8800000000001"/>
  </r>
  <r>
    <x v="9"/>
    <s v="710342190101"/>
    <d v="2025-10-13T00:00:00"/>
    <d v="2025-09-03T00:00:00"/>
    <s v="TA27"/>
    <x v="7"/>
    <m/>
    <s v="C10020"/>
    <s v="1-6-F185-Z"/>
    <s v="FG SS WBJ20IA TUM"/>
    <s v="FG--"/>
    <s v="B"/>
    <n v="1700"/>
    <s v="PC"/>
    <s v="CNY"/>
    <n v="0.58660000000000001"/>
    <n v="997.22"/>
  </r>
  <r>
    <x v="9"/>
    <s v="710344720501"/>
    <d v="2025-10-27T00:00:00"/>
    <d v="2025-10-15T00:00:00"/>
    <s v="TA26"/>
    <x v="13"/>
    <m/>
    <s v="C10094"/>
    <s v="1-6-BK195"/>
    <s v="BRKT+NUT M5 QH TCK24AK C/C21 H5.5"/>
    <s v="BRKT"/>
    <s v="B"/>
    <n v="2100"/>
    <s v="PC"/>
    <s v="CNY"/>
    <n v="0.59809999999999997"/>
    <n v="1256.01"/>
  </r>
  <r>
    <x v="9"/>
    <s v="710344660501"/>
    <d v="2025-10-27T00:00:00"/>
    <d v="2025-10-15T00:00:00"/>
    <s v="JN03"/>
    <x v="12"/>
    <m/>
    <s v="C10095"/>
    <s v="1-6-BK17"/>
    <s v="BRKT+NUT M5 MQ BAF20FA C/C25 H8.3"/>
    <s v="BRKT"/>
    <s v="B"/>
    <n v="2700"/>
    <s v="PC"/>
    <s v="CNY"/>
    <n v="0.62150000000000005"/>
    <n v="1678.05"/>
  </r>
  <r>
    <x v="9"/>
    <s v="710343220101"/>
    <d v="2025-10-20T00:00:00"/>
    <d v="2025-09-17T00:00:00"/>
    <s v="JN03"/>
    <x v="12"/>
    <m/>
    <s v="C10064"/>
    <s v="1-6-BK134"/>
    <s v="BRKT+NUT M5 PE BAD24IA C/C21 H5.5"/>
    <s v="BRKT"/>
    <s v="B"/>
    <n v="950"/>
    <s v="PC"/>
    <s v="CNY"/>
    <n v="0.62309999999999999"/>
    <n v="591.95000000000005"/>
  </r>
  <r>
    <x v="9"/>
    <s v="710341800201"/>
    <d v="2025-10-14T00:00:00"/>
    <d v="2025-08-26T00:00:00"/>
    <s v="E036"/>
    <x v="16"/>
    <m/>
    <s v="GBC10023"/>
    <s v="7-5-KZI-4"/>
    <s v="KNOB INS M.BLK MEYER"/>
    <s v="KNOB"/>
    <s v="B"/>
    <n v="1100"/>
    <s v="PC"/>
    <s v="CNY"/>
    <n v="0.63100000000000001"/>
    <n v="694.1"/>
  </r>
  <r>
    <x v="9"/>
    <s v="710343160301"/>
    <d v="2025-10-14T00:00:00"/>
    <d v="2025-09-17T00:00:00"/>
    <s v="E036"/>
    <x v="16"/>
    <m/>
    <s v="C10023"/>
    <s v="7-5-KZI-4"/>
    <s v="KNOB INS M.BLK MEYER"/>
    <s v="KNOB"/>
    <s v="B"/>
    <n v="510"/>
    <s v="PC"/>
    <s v="CNY"/>
    <n v="0.63100000000000001"/>
    <n v="321.81"/>
  </r>
  <r>
    <x v="9"/>
    <s v="710344660601"/>
    <d v="2025-10-27T00:00:00"/>
    <d v="2025-10-15T00:00:00"/>
    <s v="JN03"/>
    <x v="12"/>
    <m/>
    <s v="C10095"/>
    <s v="1-6-F92-Y"/>
    <s v="FG SS BAF20FA SUNRAYED"/>
    <s v="FG--"/>
    <s v="B"/>
    <n v="2500"/>
    <s v="PC"/>
    <s v="CNY"/>
    <n v="0.64090000000000003"/>
    <n v="1602.25"/>
  </r>
  <r>
    <x v="9"/>
    <s v="710341770101"/>
    <d v="2025-10-13T00:00:00"/>
    <d v="2025-08-25T00:00:00"/>
    <s v="HD10"/>
    <x v="17"/>
    <m/>
    <s v="C10015"/>
    <s v="1-5-KRA01-E"/>
    <s v="STD- KNOB RA BK01G"/>
    <s v="KNOB"/>
    <s v="O"/>
    <n v="1850"/>
    <s v="PC"/>
    <s v="CNY"/>
    <n v="0.6542"/>
    <n v="1210.27"/>
  </r>
  <r>
    <x v="9"/>
    <s v="710344230101"/>
    <d v="2025-10-13T00:00:00"/>
    <d v="2025-10-09T00:00:00"/>
    <s v="HD10"/>
    <x v="17"/>
    <m/>
    <s v="C10015"/>
    <s v="1-5-KRA01-E"/>
    <s v="STD- KNOB RA BK01G"/>
    <s v="KNOB"/>
    <s v="O"/>
    <n v="1000"/>
    <s v="PC"/>
    <s v="CNY"/>
    <n v="0.6542"/>
    <n v="654.20000000000005"/>
  </r>
  <r>
    <x v="9"/>
    <s v="710344750301"/>
    <d v="2025-10-27T00:00:00"/>
    <d v="2025-10-15T00:00:00"/>
    <s v="WS01"/>
    <x v="5"/>
    <m/>
    <s v="C10091"/>
    <s v="1-6-S96"/>
    <s v="SCR S/S M5x153mm W/WHR"/>
    <s v="SCR-"/>
    <s v="B"/>
    <n v="2000"/>
    <s v="PC"/>
    <s v="CNY"/>
    <n v="0.67030000000000001"/>
    <n v="1340.6"/>
  </r>
  <r>
    <x v="9"/>
    <s v="710343592301"/>
    <d v="2025-10-22T00:00:00"/>
    <d v="2025-09-23T00:00:00"/>
    <s v="HQ01"/>
    <x v="2"/>
    <m/>
    <s v="X251030"/>
    <s v="1-8-PM1354"/>
    <s v="PAN LABL 10844"/>
    <s v="LABL"/>
    <s v="B"/>
    <n v="1010"/>
    <s v="PC"/>
    <s v="CNY"/>
    <n v="0.68"/>
    <n v="686.8"/>
  </r>
  <r>
    <x v="9"/>
    <s v="710344120101"/>
    <d v="2025-10-13T00:00:00"/>
    <d v="2025-10-09T00:00:00"/>
    <s v="JN03"/>
    <x v="12"/>
    <m/>
    <s v="C10016"/>
    <s v="1-6-BK148"/>
    <s v="BRKT+NUT M5 MQ FAG20FR C/C25 H8.5"/>
    <s v="BRKT"/>
    <s v="B"/>
    <n v="150"/>
    <s v="PC"/>
    <s v="CNY"/>
    <n v="0.69410000000000005"/>
    <n v="104.12"/>
  </r>
  <r>
    <x v="9"/>
    <s v="710342070101"/>
    <d v="2025-10-21T00:00:00"/>
    <d v="2025-09-02T00:00:00"/>
    <s v="LJ11"/>
    <x v="24"/>
    <m/>
    <s v="C10057"/>
    <s v="1-5-KZE-2"/>
    <s v="KNOB Z M.BLK"/>
    <s v="KNOB"/>
    <s v="B"/>
    <n v="680"/>
    <s v="PC"/>
    <s v="CNY"/>
    <n v="0.7"/>
    <n v="476"/>
  </r>
  <r>
    <x v="9"/>
    <s v="710342070101"/>
    <d v="2025-10-20T00:00:00"/>
    <d v="2025-09-02T00:00:00"/>
    <s v="LJ11"/>
    <x v="24"/>
    <m/>
    <s v="C10057"/>
    <s v="1-5-KZE-2"/>
    <s v="KNOB Z M.BLK"/>
    <s v="KNOB"/>
    <s v="B"/>
    <n v="340"/>
    <s v="PC"/>
    <s v="CNY"/>
    <n v="0.7"/>
    <n v="238"/>
  </r>
  <r>
    <x v="9"/>
    <s v="710344150101"/>
    <d v="2025-10-20T00:00:00"/>
    <d v="2025-10-09T00:00:00"/>
    <s v="TA41"/>
    <x v="41"/>
    <m/>
    <s v="C10055"/>
    <s v="1-5-KNE-2"/>
    <s v="KNOB N M.BLK"/>
    <s v="KNOB"/>
    <s v="B"/>
    <n v="510"/>
    <s v="PC"/>
    <s v="CNY"/>
    <n v="0.70320000000000005"/>
    <n v="358.63"/>
  </r>
  <r>
    <x v="9"/>
    <s v="710341640101"/>
    <d v="2025-10-13T00:00:00"/>
    <d v="2025-08-25T00:00:00"/>
    <s v="JN03"/>
    <x v="12"/>
    <m/>
    <s v="C10016"/>
    <s v="3-6-F28-Z"/>
    <s v="FG SS WAO38IA TUM"/>
    <s v="FG--"/>
    <s v="B"/>
    <n v="2000"/>
    <s v="PC"/>
    <s v="CNY"/>
    <n v="0.70730000000000004"/>
    <n v="1414.6"/>
  </r>
  <r>
    <x v="9"/>
    <s v="710344670401"/>
    <d v="2025-10-27T00:00:00"/>
    <d v="2025-10-15T00:00:00"/>
    <s v="LJ11"/>
    <x v="24"/>
    <m/>
    <s v="C10090"/>
    <s v="1-6-FHSS107"/>
    <s v="FG AL SS 107 R122.50"/>
    <s v="FG--"/>
    <s v="B"/>
    <n v="2100"/>
    <s v="PC"/>
    <s v="CNY"/>
    <n v="0.77500000000000002"/>
    <n v="1627.5"/>
  </r>
  <r>
    <x v="9"/>
    <s v="710343600101"/>
    <d v="2025-10-07T00:00:00"/>
    <d v="2025-09-23T00:00:00"/>
    <s v="HQ01"/>
    <x v="2"/>
    <m/>
    <s v="X251002"/>
    <s v="7-9-ZSPL0391"/>
    <s v="PAN LABL 77252-Z"/>
    <s v="LABL"/>
    <s v="B"/>
    <n v="550"/>
    <s v="PC"/>
    <s v="CNY"/>
    <n v="0.78"/>
    <n v="429"/>
  </r>
  <r>
    <x v="9"/>
    <s v="710341860201"/>
    <d v="2025-10-14T00:00:00"/>
    <d v="2025-08-26T00:00:00"/>
    <s v="R017"/>
    <x v="18"/>
    <m/>
    <s v="C10036"/>
    <s v="1-6-708-C"/>
    <s v="SILICONE RUBBER KNOB BK01A"/>
    <s v="ANYD"/>
    <s v="B"/>
    <n v="2050"/>
    <s v="PC"/>
    <s v="CNY"/>
    <n v="0.8"/>
    <n v="1640"/>
  </r>
  <r>
    <x v="9"/>
    <s v="710342080201"/>
    <d v="2025-10-07T00:00:00"/>
    <d v="2025-09-02T00:00:00"/>
    <s v="R017"/>
    <x v="18"/>
    <m/>
    <s v="C10003"/>
    <s v="1-6-708-A"/>
    <s v="SILICONE RUBBER KNOB GN36A"/>
    <s v="ANYD"/>
    <s v="B"/>
    <n v="2050"/>
    <s v="PC"/>
    <s v="CNY"/>
    <n v="0.8"/>
    <n v="1640"/>
  </r>
  <r>
    <x v="9"/>
    <s v="710342840101"/>
    <d v="2025-10-07T00:00:00"/>
    <d v="2025-09-11T00:00:00"/>
    <s v="R017"/>
    <x v="18"/>
    <m/>
    <s v="C10003"/>
    <s v="1-6-708-A"/>
    <s v="SILICONE RUBBER KNOB GN36A"/>
    <s v="ANYD"/>
    <s v="B"/>
    <n v="2100"/>
    <s v="PC"/>
    <s v="CNY"/>
    <n v="0.8"/>
    <n v="1680"/>
  </r>
  <r>
    <x v="9"/>
    <s v="710342840201"/>
    <d v="2025-10-07T00:00:00"/>
    <d v="2025-09-11T00:00:00"/>
    <s v="R017"/>
    <x v="18"/>
    <m/>
    <s v="C10003"/>
    <s v="1-6-708-C"/>
    <s v="SILICONE RUBBER KNOB BK01A"/>
    <s v="ANYD"/>
    <s v="B"/>
    <n v="5800"/>
    <s v="PC"/>
    <s v="CNY"/>
    <n v="0.8"/>
    <n v="4640"/>
  </r>
  <r>
    <x v="9"/>
    <s v="710344670501"/>
    <d v="2025-10-27T00:00:00"/>
    <d v="2025-10-15T00:00:00"/>
    <s v="LJ11"/>
    <x v="24"/>
    <m/>
    <s v="C10089"/>
    <s v="1-6-FHSS203"/>
    <s v="FG AL SS 203 BAG20IA"/>
    <s v="FG--"/>
    <s v="B"/>
    <n v="2050"/>
    <s v="PC"/>
    <s v="CNY"/>
    <n v="0.82320000000000004"/>
    <n v="1687.56"/>
  </r>
  <r>
    <x v="9"/>
    <s v="710343600201"/>
    <d v="2025-10-07T00:00:00"/>
    <d v="2025-09-23T00:00:00"/>
    <s v="HQ01"/>
    <x v="2"/>
    <m/>
    <s v="X251002"/>
    <s v="7-9-ZSPL0392"/>
    <s v="PAN LABL 77253-Z"/>
    <s v="LABL"/>
    <s v="B"/>
    <n v="550"/>
    <s v="PC"/>
    <s v="CNY"/>
    <n v="0.83"/>
    <n v="456.5"/>
  </r>
  <r>
    <x v="9"/>
    <s v="710343160201"/>
    <d v="2025-10-14T00:00:00"/>
    <d v="2025-09-17T00:00:00"/>
    <s v="E036"/>
    <x v="16"/>
    <m/>
    <s v="C10025"/>
    <s v="1-6-586B"/>
    <s v="NYLON CAP FOR KNOB BK01E (BPA-FREE, LFGB &amp; JFSL GRADE)"/>
    <s v="KNOB"/>
    <s v="B"/>
    <n v="2500"/>
    <s v="PC"/>
    <s v="CNY"/>
    <n v="0.87629999999999997"/>
    <n v="2190.75"/>
  </r>
  <r>
    <x v="9"/>
    <s v="710343600301"/>
    <d v="2025-10-07T00:00:00"/>
    <d v="2025-09-23T00:00:00"/>
    <s v="HQ01"/>
    <x v="2"/>
    <m/>
    <s v="X251002"/>
    <s v="7-9-ZSPL0393"/>
    <s v="PAN LABL 77254-Z"/>
    <s v="LABL"/>
    <s v="B"/>
    <n v="550"/>
    <s v="PC"/>
    <s v="CNY"/>
    <n v="0.88"/>
    <n v="484"/>
  </r>
  <r>
    <x v="9"/>
    <s v="710343600401"/>
    <d v="2025-10-07T00:00:00"/>
    <d v="2025-09-23T00:00:00"/>
    <s v="HQ01"/>
    <x v="2"/>
    <m/>
    <s v="X251002"/>
    <s v="7-9-ZSPL0394"/>
    <s v="PAN LABL 77255-Z"/>
    <s v="LABL"/>
    <s v="B"/>
    <n v="550"/>
    <s v="PC"/>
    <s v="CNY"/>
    <n v="0.88"/>
    <n v="484"/>
  </r>
  <r>
    <x v="9"/>
    <s v="710341910201"/>
    <d v="2025-10-15T00:00:00"/>
    <d v="2025-08-26T00:00:00"/>
    <s v="YD11"/>
    <x v="19"/>
    <m/>
    <s v="C10040"/>
    <s v="1-6-696-A"/>
    <s v="SILICONE RUBBER KNOB GN36A (FDA GRADE)"/>
    <s v="ANYD"/>
    <s v="B"/>
    <n v="4050"/>
    <s v="PC"/>
    <s v="CNY"/>
    <n v="0.88200000000000001"/>
    <n v="3572.1"/>
  </r>
  <r>
    <x v="9"/>
    <s v="710344060201"/>
    <d v="2025-10-14T00:00:00"/>
    <d v="2025-10-09T00:00:00"/>
    <s v="E036"/>
    <x v="16"/>
    <m/>
    <s v="C10025"/>
    <s v="1-6-586B"/>
    <s v="NYLON CAP FOR KNOB BK01E (BPA-FREE, LFGB &amp; JFSL GRADE)"/>
    <s v="KNOB"/>
    <s v="B"/>
    <n v="500"/>
    <s v="PC"/>
    <s v="CNY"/>
    <n v="0.89419999999999999"/>
    <n v="447.1"/>
  </r>
  <r>
    <x v="9"/>
    <s v="710341910301"/>
    <d v="2025-10-15T00:00:00"/>
    <d v="2025-08-26T00:00:00"/>
    <s v="YD11"/>
    <x v="19"/>
    <m/>
    <s v="C10040"/>
    <s v="1-6-696-B"/>
    <s v="SILICONE RUBBER KNOB BU47A (FDA GRADE)"/>
    <s v="ANYD"/>
    <s v="B"/>
    <n v="1100"/>
    <s v="PC"/>
    <s v="CNY"/>
    <n v="0.9"/>
    <n v="990"/>
  </r>
  <r>
    <x v="9"/>
    <s v="710343810301"/>
    <d v="2025-10-15T00:00:00"/>
    <d v="2025-09-26T00:00:00"/>
    <s v="YD11"/>
    <x v="19"/>
    <m/>
    <s v="C10040"/>
    <s v="1-6-696-A"/>
    <s v="SILICONE RUBBER KNOB GN36A (FDA GRADE)"/>
    <s v="ANYD"/>
    <s v="B"/>
    <n v="1800"/>
    <s v="PC"/>
    <s v="CNY"/>
    <n v="0.9"/>
    <n v="1620"/>
  </r>
  <r>
    <x v="9"/>
    <s v="710341770201"/>
    <d v="2025-10-20T00:00:00"/>
    <d v="2025-08-25T00:00:00"/>
    <s v="HD10"/>
    <x v="17"/>
    <m/>
    <s v="C10054"/>
    <s v="1-6-FHSS311-A"/>
    <s v="FG AL SS 311 GY15H EBD18IA"/>
    <s v="FG--"/>
    <s v="O"/>
    <n v="1020"/>
    <s v="PC"/>
    <s v="CNY"/>
    <n v="0.99439999999999995"/>
    <n v="1014.29"/>
  </r>
  <r>
    <x v="9"/>
    <s v="710342150101"/>
    <d v="2025-10-14T00:00:00"/>
    <d v="2025-09-03T00:00:00"/>
    <s v="E036"/>
    <x v="16"/>
    <m/>
    <s v="C10024"/>
    <s v="3-5-KPI-1E"/>
    <s v="KNOB INS+S.CAP PRESTIGE"/>
    <s v="KNOB"/>
    <s v="B"/>
    <n v="3500"/>
    <s v="PC"/>
    <s v="CNY"/>
    <n v="1.0254000000000001"/>
    <n v="3588.9"/>
  </r>
  <r>
    <x v="9"/>
    <s v="710341600101"/>
    <d v="2025-10-14T00:00:00"/>
    <d v="2025-08-25T00:00:00"/>
    <s v="E036"/>
    <x v="16"/>
    <m/>
    <s v="C10024"/>
    <s v="1-5-KTI-1"/>
    <s v="KNOB INS+S.CAP &quot;MEYER&quot;"/>
    <s v="KNOB"/>
    <s v="B"/>
    <n v="1010"/>
    <s v="PC"/>
    <s v="CNY"/>
    <n v="1.0463"/>
    <n v="1056.76"/>
  </r>
  <r>
    <x v="9"/>
    <s v="710343160101"/>
    <d v="2025-10-14T00:00:00"/>
    <d v="2025-09-17T00:00:00"/>
    <s v="E036"/>
    <x v="16"/>
    <m/>
    <s v="C10025"/>
    <s v="1-5-KRZ01"/>
    <s v="KNOB RZ M.BLK"/>
    <s v="KNOB"/>
    <s v="B"/>
    <n v="2210"/>
    <s v="PC"/>
    <s v="CNY"/>
    <n v="1.0683"/>
    <n v="2360.94"/>
  </r>
  <r>
    <x v="9"/>
    <s v="710344060101"/>
    <d v="2025-10-14T00:00:00"/>
    <d v="2025-10-09T00:00:00"/>
    <s v="E036"/>
    <x v="16"/>
    <m/>
    <s v="C10025"/>
    <s v="1-5-KRZ01"/>
    <s v="KNOB RZ M.BLK"/>
    <s v="KNOB"/>
    <s v="B"/>
    <n v="600"/>
    <s v="PC"/>
    <s v="CNY"/>
    <n v="1.0902000000000001"/>
    <n v="654.12"/>
  </r>
  <r>
    <x v="9"/>
    <s v="710344430301"/>
    <d v="2025-10-22T00:00:00"/>
    <d v="2025-10-13T00:00:00"/>
    <s v="HQ01"/>
    <x v="2"/>
    <m/>
    <s v="X251027"/>
    <s v="6-8-PU14-C"/>
    <s v="U&amp;C ANYDAY GLASS DISHES MJP"/>
    <s v="U&amp;C-"/>
    <s v="B"/>
    <n v="5000"/>
    <s v="PC"/>
    <s v="CNY"/>
    <n v="1.1200000000000001"/>
    <n v="5600"/>
  </r>
  <r>
    <x v="9"/>
    <s v="710344430401"/>
    <d v="2025-10-29T00:00:00"/>
    <d v="2025-10-13T00:00:00"/>
    <s v="HQ01"/>
    <x v="2"/>
    <m/>
    <s v="X251046"/>
    <s v="6-8-PU14-C"/>
    <s v="U&amp;C ANYDAY GLASS DISHES MJP"/>
    <s v="U&amp;C-"/>
    <s v="B"/>
    <n v="7100"/>
    <s v="PC"/>
    <s v="CNY"/>
    <n v="1.1200000000000001"/>
    <n v="7952"/>
  </r>
  <r>
    <x v="9"/>
    <s v="710344951601"/>
    <d v="2025-10-29T00:00:00"/>
    <d v="2025-10-16T00:00:00"/>
    <s v="HQ01"/>
    <x v="2"/>
    <m/>
    <s v="X251045"/>
    <s v="6-8-X027A"/>
    <s v="PRINT MAT'L ANYDAY CLEAR GLASS DISHES"/>
    <s v="PRIM"/>
    <s v="B"/>
    <n v="5000"/>
    <s v="PC"/>
    <s v="CNY"/>
    <n v="1.1200000000000001"/>
    <n v="5600"/>
  </r>
  <r>
    <x v="9"/>
    <s v="710342150201"/>
    <d v="2025-10-14T00:00:00"/>
    <d v="2025-09-03T00:00:00"/>
    <s v="E036"/>
    <x v="16"/>
    <m/>
    <s v="C10025"/>
    <s v="1-5-SCN02"/>
    <s v="02 M.BLK"/>
    <s v="SHDL"/>
    <s v="B"/>
    <n v="7000"/>
    <s v="PC"/>
    <s v="CNY"/>
    <n v="1.1755"/>
    <n v="8228.5"/>
  </r>
  <r>
    <x v="9"/>
    <s v="710341600401"/>
    <d v="2025-10-14T00:00:00"/>
    <d v="2025-08-25T00:00:00"/>
    <s v="E036"/>
    <x v="16"/>
    <m/>
    <s v="C10024"/>
    <s v="2-5-KZI-1M"/>
    <s v="KNOB INS+S.CAP MEYER"/>
    <s v="KNOB"/>
    <s v="B"/>
    <n v="1010"/>
    <s v="PC"/>
    <s v="CNY"/>
    <n v="1.2481"/>
    <n v="1260.58"/>
  </r>
  <r>
    <x v="9"/>
    <s v="710342040301"/>
    <d v="2025-10-14T00:00:00"/>
    <d v="2025-09-02T00:00:00"/>
    <s v="E036"/>
    <x v="16"/>
    <m/>
    <s v="C10024"/>
    <s v="2-5-KZI-1M"/>
    <s v="KNOB INS+S.CAP MEYER"/>
    <s v="KNOB"/>
    <s v="B"/>
    <n v="1020"/>
    <s v="PC"/>
    <s v="CNY"/>
    <n v="1.2481"/>
    <n v="1273.06"/>
  </r>
  <r>
    <x v="9"/>
    <s v="710344330101"/>
    <d v="2025-10-15T00:00:00"/>
    <d v="2025-10-10T00:00:00"/>
    <s v="YD11"/>
    <x v="19"/>
    <m/>
    <s v="C10040"/>
    <s v="1-6-689AB"/>
    <s v="SILICONE RUBBER KNOB ANYDAY BK01A (FDA GRADE)"/>
    <s v="ANYD"/>
    <s v="B"/>
    <n v="3100"/>
    <s v="PC"/>
    <s v="CNY"/>
    <n v="1.3524"/>
    <n v="4192.4399999999996"/>
  </r>
  <r>
    <x v="9"/>
    <s v="710342800101"/>
    <d v="2025-10-15T00:00:00"/>
    <d v="2025-09-11T00:00:00"/>
    <s v="YD11"/>
    <x v="19"/>
    <m/>
    <s v="C10040"/>
    <s v="1-6-689AB"/>
    <s v="SILICONE RUBBER KNOB ANYDAY BK01A (FDA GRADE)"/>
    <s v="ANYD"/>
    <s v="B"/>
    <n v="400"/>
    <s v="PC"/>
    <s v="CNY"/>
    <n v="1.38"/>
    <n v="552"/>
  </r>
  <r>
    <x v="9"/>
    <s v="710343810101"/>
    <d v="2025-10-15T00:00:00"/>
    <d v="2025-09-26T00:00:00"/>
    <s v="YD11"/>
    <x v="19"/>
    <m/>
    <s v="C10040"/>
    <s v="1-6-689AB"/>
    <s v="SILICONE RUBBER KNOB ANYDAY BK01A (FDA GRADE)"/>
    <s v="ANYD"/>
    <s v="B"/>
    <n v="1000"/>
    <s v="PC"/>
    <s v="CNY"/>
    <n v="1.38"/>
    <n v="1380"/>
  </r>
  <r>
    <x v="9"/>
    <s v="710343360301"/>
    <d v="2025-10-10T00:00:00"/>
    <d v="2025-09-19T00:00:00"/>
    <s v="JY14"/>
    <x v="20"/>
    <m/>
    <s v="B251003"/>
    <s v="1-I-IH050185-R05"/>
    <s v="SS 430 0.5mm x DIA.185 with R05 pattern"/>
    <s v="SSM-"/>
    <s v="B"/>
    <n v="900"/>
    <s v="PC"/>
    <s v="CNY"/>
    <n v="1.4071"/>
    <n v="1266.3900000000001"/>
  </r>
  <r>
    <x v="9"/>
    <s v="710344430501"/>
    <d v="2025-10-22T00:00:00"/>
    <d v="2025-10-13T00:00:00"/>
    <s v="HQ01"/>
    <x v="2"/>
    <m/>
    <s v="X251027"/>
    <s v="6-8-PW44A"/>
    <s v="RECIPE BOKLET ANYDAY GLASS DISHES MJP 62109-C008"/>
    <s v="BHRE"/>
    <s v="B"/>
    <n v="5000"/>
    <s v="PC"/>
    <s v="CNY"/>
    <n v="1.42"/>
    <n v="7100"/>
  </r>
  <r>
    <x v="9"/>
    <s v="710344430601"/>
    <d v="2025-10-29T00:00:00"/>
    <d v="2025-10-13T00:00:00"/>
    <s v="HQ01"/>
    <x v="2"/>
    <m/>
    <s v="X251045"/>
    <s v="6-8-PW44A"/>
    <s v="RECIPE BOKLET ANYDAY GLASS DISHES MJP 62109-C008"/>
    <s v="BHRE"/>
    <s v="B"/>
    <n v="7100"/>
    <s v="PC"/>
    <s v="CNY"/>
    <n v="1.42"/>
    <n v="10082"/>
  </r>
  <r>
    <x v="9"/>
    <s v="710345120501"/>
    <d v="2025-10-29T00:00:00"/>
    <d v="2025-10-21T00:00:00"/>
    <s v="HQ01"/>
    <x v="2"/>
    <m/>
    <s v="X251046"/>
    <s v="6-8-PU14-C"/>
    <s v="U&amp;C ANYDAY GLASS DISHES MJP"/>
    <s v="U&amp;C-"/>
    <s v="B"/>
    <n v="100"/>
    <s v="PC"/>
    <s v="CNY"/>
    <n v="1.45"/>
    <n v="145"/>
  </r>
  <r>
    <x v="9"/>
    <s v="710344670101"/>
    <d v="2025-10-27T00:00:00"/>
    <d v="2025-10-15T00:00:00"/>
    <s v="LJ11"/>
    <x v="24"/>
    <m/>
    <s v="C10090"/>
    <s v="1-5-HDS02"/>
    <s v="SH MATT+G.BLK"/>
    <s v="HDL-"/>
    <s v="B"/>
    <n v="2500"/>
    <s v="PC"/>
    <s v="CNY"/>
    <n v="1.47"/>
    <n v="3675"/>
  </r>
  <r>
    <x v="9"/>
    <s v="710343940201"/>
    <d v="2025-10-09T00:00:00"/>
    <d v="2025-09-29T00:00:00"/>
    <s v="HQ01"/>
    <x v="2"/>
    <m/>
    <s v="X251008"/>
    <s v="6-8-X019"/>
    <s v="6-8-PW33,39,40,PU09,PL0198,99"/>
    <s v="PRIM"/>
    <s v="B"/>
    <n v="650"/>
    <s v="PC"/>
    <s v="CNY"/>
    <n v="1.51"/>
    <n v="981.5"/>
  </r>
  <r>
    <x v="9"/>
    <s v="710343940101"/>
    <d v="2025-10-09T00:00:00"/>
    <d v="2025-09-29T00:00:00"/>
    <s v="HQ01"/>
    <x v="2"/>
    <m/>
    <s v="X251008"/>
    <s v="6-8-X018"/>
    <s v="6-8-PW33,38,39,40,PU09,PL0198"/>
    <s v="PRIM"/>
    <s v="B"/>
    <n v="1300"/>
    <s v="PC"/>
    <s v="CNY"/>
    <n v="1.53"/>
    <n v="1989"/>
  </r>
  <r>
    <x v="9"/>
    <s v="710345430301"/>
    <d v="2025-10-28T00:00:00"/>
    <d v="2025-10-27T00:00:00"/>
    <s v="MY02S"/>
    <x v="23"/>
    <m/>
    <s v="X251038"/>
    <s v="6-8-F62109-C"/>
    <s v="1C FP BOX 62109-C"/>
    <s v="BOX-"/>
    <s v="B"/>
    <n v="3020"/>
    <s v="PC"/>
    <s v="CNY"/>
    <n v="1.59"/>
    <n v="4801.8"/>
  </r>
  <r>
    <x v="9"/>
    <s v="710343460101"/>
    <d v="2025-10-28T00:00:00"/>
    <d v="2025-09-19T00:00:00"/>
    <s v="TA27"/>
    <x v="7"/>
    <m/>
    <s v="C10099"/>
    <s v="3-5-SAQ05X"/>
    <s v="S-HDL AQ SS R124 TUM"/>
    <s v="SHDL"/>
    <s v="B"/>
    <n v="1000"/>
    <s v="PC"/>
    <s v="CNY"/>
    <n v="1.6368"/>
    <n v="1636.8"/>
  </r>
  <r>
    <x v="9"/>
    <s v="710341600501"/>
    <d v="2025-10-14T00:00:00"/>
    <d v="2025-08-25T00:00:00"/>
    <s v="E036"/>
    <x v="16"/>
    <m/>
    <s v="C10025"/>
    <s v="3-5-LIR102--X"/>
    <s v="102 M.BLK TUM"/>
    <s v="LHDL"/>
    <s v="B"/>
    <n v="1000"/>
    <s v="PC"/>
    <s v="CNY"/>
    <n v="1.7138"/>
    <n v="1713.8"/>
  </r>
  <r>
    <x v="9"/>
    <s v="710341600601"/>
    <d v="2025-10-14T00:00:00"/>
    <d v="2025-08-25T00:00:00"/>
    <s v="E036"/>
    <x v="16"/>
    <m/>
    <s v="C10025"/>
    <s v="3-5-LIR109--X"/>
    <s v="109 M.BLK TUM"/>
    <s v="LHDL"/>
    <s v="B"/>
    <n v="350"/>
    <s v="PC"/>
    <s v="CNY"/>
    <n v="1.7138"/>
    <n v="599.83000000000004"/>
  </r>
  <r>
    <x v="9"/>
    <s v="710341600701"/>
    <d v="2025-10-14T00:00:00"/>
    <d v="2025-08-25T00:00:00"/>
    <s v="E036"/>
    <x v="16"/>
    <m/>
    <s v="C10025"/>
    <s v="3-5-LIR112--X"/>
    <s v="112 M.BLK TUM"/>
    <s v="LHDL"/>
    <s v="B"/>
    <n v="1000"/>
    <s v="PC"/>
    <s v="CNY"/>
    <n v="1.7138"/>
    <n v="1713.8"/>
  </r>
  <r>
    <x v="9"/>
    <s v="710341600701"/>
    <d v="2025-10-14T00:00:00"/>
    <d v="2025-08-25T00:00:00"/>
    <s v="E036"/>
    <x v="16"/>
    <m/>
    <s v="AQ-C10025"/>
    <s v="3-5-LIR112--X"/>
    <s v="112 M.BLK TUM"/>
    <s v="LHDL"/>
    <s v="B"/>
    <n v="-1020"/>
    <s v="PC"/>
    <s v="CNY"/>
    <n v="1.7138"/>
    <n v="-1748.08"/>
  </r>
  <r>
    <x v="9"/>
    <s v="710341600701"/>
    <d v="2025-10-14T00:00:00"/>
    <d v="2025-08-25T00:00:00"/>
    <s v="E036"/>
    <x v="16"/>
    <m/>
    <s v="C10025"/>
    <s v="3-5-LIR112--X"/>
    <s v="112 M.BLK TUM"/>
    <s v="LHDL"/>
    <s v="B"/>
    <n v="1020"/>
    <s v="PC"/>
    <s v="CNY"/>
    <n v="1.7138"/>
    <n v="1748.08"/>
  </r>
  <r>
    <x v="9"/>
    <s v="710340830601"/>
    <d v="2025-10-13T00:00:00"/>
    <d v="2025-08-06T00:00:00"/>
    <s v="TA27"/>
    <x v="7"/>
    <m/>
    <s v="C10020"/>
    <s v="7-5-SR06-L"/>
    <s v="STD- 06 POL R101 C/C106.5 H8.5"/>
    <s v="SHDL"/>
    <s v="B"/>
    <n v="980"/>
    <s v="PC"/>
    <s v="CNY"/>
    <n v="1.9097999999999999"/>
    <n v="1871.6"/>
  </r>
  <r>
    <x v="9"/>
    <s v="710342530401"/>
    <d v="2025-10-13T00:00:00"/>
    <d v="2025-09-09T00:00:00"/>
    <s v="TA27"/>
    <x v="7"/>
    <m/>
    <s v="C10020"/>
    <s v="7-5-SR06-L"/>
    <s v="STD- 06 POL R101 C/C106.5 H8.5"/>
    <s v="SHDL"/>
    <s v="B"/>
    <n v="1020"/>
    <s v="PC"/>
    <s v="CNY"/>
    <n v="1.9097999999999999"/>
    <n v="1948"/>
  </r>
  <r>
    <x v="9"/>
    <s v="710345000101"/>
    <d v="2025-10-17T00:00:00"/>
    <d v="2025-10-16T00:00:00"/>
    <s v="MY02S"/>
    <x v="23"/>
    <m/>
    <s v="X251022"/>
    <s v="6-8-F62070-C"/>
    <s v="FP BROWN BOX 62070-C"/>
    <s v="BOX-"/>
    <s v="B"/>
    <n v="1800"/>
    <s v="PC"/>
    <s v="CNY"/>
    <n v="1.94"/>
    <n v="3492"/>
  </r>
  <r>
    <x v="9"/>
    <s v="710344690101"/>
    <d v="2025-10-27T00:00:00"/>
    <d v="2025-10-15T00:00:00"/>
    <s v="NX01"/>
    <x v="21"/>
    <m/>
    <s v="C10092"/>
    <s v="2-5-SA312--Z"/>
    <s v="STD- 312 TUM GDA24CS C/C115 H8.5"/>
    <s v="SHDL"/>
    <s v="B"/>
    <n v="5000"/>
    <s v="PC"/>
    <s v="CNY"/>
    <n v="2.0169999999999999"/>
    <n v="10085"/>
  </r>
  <r>
    <x v="9"/>
    <s v="710344670301"/>
    <d v="2025-10-27T00:00:00"/>
    <d v="2025-10-15T00:00:00"/>
    <s v="LJ11"/>
    <x v="24"/>
    <m/>
    <s v="C10090"/>
    <s v="1-5-HSS02"/>
    <s v="SH-- 02 M.BLK"/>
    <s v="HDL-"/>
    <s v="B"/>
    <n v="2020"/>
    <s v="PC"/>
    <s v="CNY"/>
    <n v="2.0844999999999998"/>
    <n v="4210.6899999999996"/>
  </r>
  <r>
    <x v="9"/>
    <s v="710343230101"/>
    <d v="2025-10-21T00:00:00"/>
    <d v="2025-09-17T00:00:00"/>
    <s v="LJ11"/>
    <x v="24"/>
    <m/>
    <s v="C10057"/>
    <s v="1-5-HSS02"/>
    <s v="SH-- 02 M.BLK"/>
    <s v="HDL-"/>
    <s v="B"/>
    <n v="45"/>
    <s v="PC"/>
    <s v="CNY"/>
    <n v="2.1269999999999998"/>
    <n v="95.72"/>
  </r>
  <r>
    <x v="9"/>
    <s v="710343230101"/>
    <d v="2025-10-20T00:00:00"/>
    <d v="2025-09-17T00:00:00"/>
    <s v="LJ11"/>
    <x v="24"/>
    <m/>
    <s v="C10057"/>
    <s v="1-5-HSS02"/>
    <s v="SH-- 02 M.BLK"/>
    <s v="HDL-"/>
    <s v="B"/>
    <n v="1005"/>
    <s v="PC"/>
    <s v="CNY"/>
    <n v="2.1269999999999998"/>
    <n v="2137.64"/>
  </r>
  <r>
    <x v="9"/>
    <s v="710342520101"/>
    <d v="2025-10-16T00:00:00"/>
    <d v="2025-09-09T00:00:00"/>
    <s v="TA26"/>
    <x v="13"/>
    <m/>
    <s v="C10044"/>
    <s v="3-5-LEW103-DX"/>
    <s v="STD- 103 GY04A POL R220 C/C113 H6.5"/>
    <s v="LHDL"/>
    <s v="B"/>
    <n v="470"/>
    <s v="PC"/>
    <s v="CNY"/>
    <n v="2.1898"/>
    <n v="1029.21"/>
  </r>
  <r>
    <x v="9"/>
    <s v="710342520201"/>
    <d v="2025-10-16T00:00:00"/>
    <d v="2025-09-09T00:00:00"/>
    <s v="TA26"/>
    <x v="13"/>
    <m/>
    <s v="C10044"/>
    <s v="3-5-LEW105-DX"/>
    <s v="STD- 105 GY04A POL R260 C/C113 H6.5"/>
    <s v="LHDL"/>
    <s v="B"/>
    <n v="510"/>
    <s v="PC"/>
    <s v="CNY"/>
    <n v="2.1898"/>
    <n v="1116.8"/>
  </r>
  <r>
    <x v="9"/>
    <s v="710342520301"/>
    <d v="2025-10-16T00:00:00"/>
    <d v="2025-09-09T00:00:00"/>
    <s v="TA26"/>
    <x v="13"/>
    <m/>
    <s v="C10044"/>
    <s v="3-5-LEW107-DX"/>
    <s v="STD- 107 GY04A POL R320 C/C113 H6.5"/>
    <s v="LHDL"/>
    <s v="B"/>
    <n v="460"/>
    <s v="PC"/>
    <s v="CNY"/>
    <n v="2.1898"/>
    <n v="1007.31"/>
  </r>
  <r>
    <x v="9"/>
    <s v="710342530101"/>
    <d v="2025-10-17T00:00:00"/>
    <d v="2025-09-09T00:00:00"/>
    <s v="TA27"/>
    <x v="7"/>
    <m/>
    <s v="C10050"/>
    <s v="3-5-LEW106-DX"/>
    <s v="STD- 106 GY04A POL R310 C/C113 H6.5"/>
    <s v="LHDL"/>
    <s v="B"/>
    <n v="310"/>
    <s v="PC"/>
    <s v="CNY"/>
    <n v="2.2652999999999999"/>
    <n v="702.24"/>
  </r>
  <r>
    <x v="9"/>
    <s v="710345430101"/>
    <d v="2025-10-28T00:00:00"/>
    <d v="2025-10-27T00:00:00"/>
    <s v="MY02S"/>
    <x v="23"/>
    <m/>
    <s v="X251038"/>
    <s v="6-8-F62061B-C"/>
    <s v="FP BOX 62061-C"/>
    <s v="BOX-"/>
    <s v="B"/>
    <n v="3910"/>
    <s v="PC"/>
    <s v="CNY"/>
    <n v="2.31"/>
    <n v="9032.1"/>
  </r>
  <r>
    <x v="9"/>
    <s v="710345430201"/>
    <d v="2025-10-29T00:00:00"/>
    <d v="2025-10-27T00:00:00"/>
    <s v="MY02S"/>
    <x v="23"/>
    <m/>
    <s v="X251043"/>
    <s v="6-8-F62061B-C"/>
    <s v="FP BOX 62061-C"/>
    <s v="BOX-"/>
    <s v="B"/>
    <n v="100"/>
    <s v="PC"/>
    <s v="CNY"/>
    <n v="2.31"/>
    <n v="231"/>
  </r>
  <r>
    <x v="9"/>
    <s v="710344670201"/>
    <d v="2025-10-27T00:00:00"/>
    <d v="2025-10-15T00:00:00"/>
    <s v="LJ11"/>
    <x v="24"/>
    <m/>
    <s v="C10090"/>
    <s v="1-5-HSS01"/>
    <s v="LG-- 01 M.BLK"/>
    <s v="HDL-"/>
    <s v="B"/>
    <n v="2010"/>
    <s v="PC"/>
    <s v="CNY"/>
    <n v="2.3401999999999998"/>
    <n v="4703.8"/>
  </r>
  <r>
    <x v="9"/>
    <s v="710344340101"/>
    <d v="2025-10-28T00:00:00"/>
    <d v="2025-10-10T00:00:00"/>
    <s v="TA27"/>
    <x v="7"/>
    <m/>
    <s v="C10099"/>
    <s v="7-6-696"/>
    <s v="SS304 BUSHING"/>
    <s v="WHR-"/>
    <s v="B"/>
    <n v="600"/>
    <s v="PC"/>
    <s v="CNY"/>
    <n v="2.35"/>
    <n v="1410"/>
  </r>
  <r>
    <x v="9"/>
    <s v="710341600301"/>
    <d v="2025-10-14T00:00:00"/>
    <d v="2025-08-25T00:00:00"/>
    <s v="E036"/>
    <x v="16"/>
    <m/>
    <s v="C10025"/>
    <s v="2-5-HBD311"/>
    <s v="LG 311 M.BLK TUM"/>
    <s v="HDL-"/>
    <s v="B"/>
    <n v="1010"/>
    <s v="PC"/>
    <s v="CNY"/>
    <n v="2.4131"/>
    <n v="2437.23"/>
  </r>
  <r>
    <x v="9"/>
    <s v="710342520401"/>
    <d v="2025-10-16T00:00:00"/>
    <d v="2025-09-09T00:00:00"/>
    <s v="TA26"/>
    <x v="13"/>
    <m/>
    <s v="C10044"/>
    <s v="3-5-SEW107-DX"/>
    <s v="STD- 107 GY04A POL R123 C/C106 H8.5"/>
    <s v="SHDL"/>
    <s v="B"/>
    <n v="1020"/>
    <s v="PC"/>
    <s v="CNY"/>
    <n v="2.4588000000000001"/>
    <n v="2507.98"/>
  </r>
  <r>
    <x v="9"/>
    <s v="710341760501"/>
    <d v="2025-10-14T00:00:00"/>
    <d v="2025-08-25T00:00:00"/>
    <s v="Z010"/>
    <x v="25"/>
    <m/>
    <s v="C10035"/>
    <s v="1-6-GA16-ZA"/>
    <s v="G-LD A 16CM POL"/>
    <s v="GLID"/>
    <s v="B"/>
    <n v="264"/>
    <s v="PC"/>
    <s v="CNY"/>
    <n v="2.5051000000000001"/>
    <n v="661.35"/>
  </r>
  <r>
    <x v="9"/>
    <s v="710345440101"/>
    <d v="2025-10-28T00:00:00"/>
    <d v="2025-10-27T00:00:00"/>
    <s v="MY02S"/>
    <x v="23"/>
    <m/>
    <s v="X251040"/>
    <s v="1-8-C12390-C--J-F"/>
    <s v="COL BOX 12390-C--J (FSC)"/>
    <s v="BOX-"/>
    <s v="B"/>
    <n v="5800"/>
    <s v="PC"/>
    <s v="CNY"/>
    <n v="2.5099999999999998"/>
    <n v="14558"/>
  </r>
  <r>
    <x v="9"/>
    <s v="710343930101"/>
    <d v="2025-10-14T00:00:00"/>
    <d v="2025-09-29T00:00:00"/>
    <s v="HY25"/>
    <x v="32"/>
    <m/>
    <s v="X251017"/>
    <s v="7-9-Z71081"/>
    <s v="MASKING TAPE 24MMX40"/>
    <s v="MISC"/>
    <s v="B"/>
    <n v="476"/>
    <s v="RL"/>
    <s v="CNY"/>
    <n v="2.57"/>
    <n v="1223.32"/>
  </r>
  <r>
    <x v="9"/>
    <s v="710343230201"/>
    <d v="2025-10-20T00:00:00"/>
    <d v="2025-09-17T00:00:00"/>
    <s v="LJ11"/>
    <x v="24"/>
    <m/>
    <s v="C10057"/>
    <s v="3-5-HIR104--X"/>
    <s v="LG 104 M.BLK TUM"/>
    <s v="HDL-"/>
    <s v="B"/>
    <n v="1000"/>
    <s v="PC"/>
    <s v="CNY"/>
    <n v="2.5788000000000002"/>
    <n v="2578.8000000000002"/>
  </r>
  <r>
    <x v="9"/>
    <s v="710345590101"/>
    <d v="2025-10-30T00:00:00"/>
    <d v="2025-10-29T00:00:00"/>
    <s v="MY02S"/>
    <x v="23"/>
    <m/>
    <s v="X251054"/>
    <s v="1-8-C15158A-C--E-F"/>
    <s v="COL SLV 15158-C--E (FSC)"/>
    <s v="BOX-"/>
    <s v="B"/>
    <n v="1010"/>
    <s v="PC"/>
    <s v="CNY"/>
    <n v="2.6"/>
    <n v="2626"/>
  </r>
  <r>
    <x v="9"/>
    <s v="710342530201"/>
    <d v="2025-10-17T00:00:00"/>
    <d v="2025-09-09T00:00:00"/>
    <s v="TA27"/>
    <x v="7"/>
    <m/>
    <s v="C10050"/>
    <s v="3-5-SEW229-DX"/>
    <s v="STD- 229 GY04A POL BAG32MA C/C106 H8.5"/>
    <s v="SHDL"/>
    <s v="B"/>
    <n v="600"/>
    <s v="PC"/>
    <s v="CNY"/>
    <n v="2.6137999999999999"/>
    <n v="1568.28"/>
  </r>
  <r>
    <x v="9"/>
    <s v="710343260101"/>
    <d v="2025-10-17T00:00:00"/>
    <d v="2025-09-17T00:00:00"/>
    <s v="TA27"/>
    <x v="7"/>
    <m/>
    <s v="C10050"/>
    <s v="3-5-SIN107--Z"/>
    <s v="107 TUM"/>
    <s v="SHDL"/>
    <s v="B"/>
    <n v="1950"/>
    <s v="PC"/>
    <s v="CNY"/>
    <n v="2.6608999999999998"/>
    <n v="5188.76"/>
  </r>
  <r>
    <x v="9"/>
    <s v="710341600801"/>
    <d v="2025-10-14T00:00:00"/>
    <d v="2025-08-25T00:00:00"/>
    <s v="E036"/>
    <x v="16"/>
    <m/>
    <s v="C10023"/>
    <s v="3-5-SIR107--X"/>
    <s v="107 M.BLK TUM"/>
    <s v="SHDL"/>
    <s v="B"/>
    <n v="1000"/>
    <s v="PC"/>
    <s v="CNY"/>
    <n v="2.6659999999999999"/>
    <n v="2666"/>
  </r>
  <r>
    <x v="9"/>
    <s v="710344910101"/>
    <d v="2025-10-29T00:00:00"/>
    <d v="2025-10-16T00:00:00"/>
    <s v="XL10"/>
    <x v="11"/>
    <m/>
    <s v="C10103"/>
    <s v="7-6-627A"/>
    <s v="16cm Si-RU GASKET GN36A"/>
    <s v="ANYD"/>
    <s v="B"/>
    <n v="3700"/>
    <s v="PC"/>
    <s v="CNY"/>
    <n v="2.6675"/>
    <n v="9869.75"/>
  </r>
  <r>
    <x v="9"/>
    <s v="710344910101"/>
    <d v="2025-10-24T00:00:00"/>
    <d v="2025-10-16T00:00:00"/>
    <s v="XL10"/>
    <x v="11"/>
    <m/>
    <s v="C10082"/>
    <s v="7-6-627A"/>
    <s v="16cm Si-RU GASKET GN36A"/>
    <s v="ANYD"/>
    <s v="B"/>
    <n v="3300"/>
    <s v="PC"/>
    <s v="CNY"/>
    <n v="2.6675"/>
    <n v="8802.75"/>
  </r>
  <r>
    <x v="9"/>
    <s v="710342580201"/>
    <d v="2025-10-14T00:00:00"/>
    <d v="2025-09-09T00:00:00"/>
    <s v="Z010"/>
    <x v="25"/>
    <m/>
    <s v="C10035"/>
    <s v="1-6-GAL16-ZA"/>
    <s v="G-LD AL 16CM POL"/>
    <s v="GLID"/>
    <s v="B"/>
    <n v="510"/>
    <s v="PC"/>
    <s v="CNY"/>
    <n v="2.7103999999999999"/>
    <n v="1382.3"/>
  </r>
  <r>
    <x v="9"/>
    <s v="710343290401"/>
    <d v="2025-10-23T00:00:00"/>
    <d v="2025-09-17T00:00:00"/>
    <s v="Z010"/>
    <x v="25"/>
    <m/>
    <s v="C10078"/>
    <s v="1-6-GY18-ZA"/>
    <s v="G-LD SD DR 18CM 2H POL"/>
    <s v="GLID"/>
    <s v="B"/>
    <n v="1000"/>
    <s v="PC"/>
    <s v="CNY"/>
    <n v="2.7494000000000001"/>
    <n v="2749.4"/>
  </r>
  <r>
    <x v="9"/>
    <s v="710343790101"/>
    <d v="2025-10-13T00:00:00"/>
    <d v="2025-09-26T00:00:00"/>
    <s v="XL10"/>
    <x v="11"/>
    <m/>
    <s v="C10021"/>
    <s v="7-6-627B"/>
    <s v="16cm Si-RU GASKET BK01A"/>
    <s v="ANYD"/>
    <s v="B"/>
    <n v="1050"/>
    <s v="PC"/>
    <s v="CNY"/>
    <n v="2.75"/>
    <n v="2887.5"/>
  </r>
  <r>
    <x v="9"/>
    <s v="710343790201"/>
    <d v="2025-10-13T00:00:00"/>
    <d v="2025-09-26T00:00:00"/>
    <s v="XL10"/>
    <x v="11"/>
    <m/>
    <s v="C10021"/>
    <s v="7-6-627C"/>
    <s v="16cm Si-RU GASKET BU47A"/>
    <s v="ANYD"/>
    <s v="B"/>
    <n v="750"/>
    <s v="PC"/>
    <s v="CNY"/>
    <n v="2.75"/>
    <n v="2062.5"/>
  </r>
  <r>
    <x v="9"/>
    <s v="710342650101"/>
    <d v="2025-10-09T00:00:00"/>
    <d v="2025-09-10T00:00:00"/>
    <s v="HQ01"/>
    <x v="2"/>
    <m/>
    <s v="X251010"/>
    <s v="94221-C"/>
    <s v="ANYDAY COOK BOOKLET"/>
    <s v="SKU-"/>
    <s v="B"/>
    <n v="1050"/>
    <s v="PC"/>
    <s v="CNY"/>
    <n v="2.79"/>
    <n v="2929.5"/>
  </r>
  <r>
    <x v="9"/>
    <s v="710344300101"/>
    <d v="2025-10-10T00:00:00"/>
    <d v="2025-10-10T00:00:00"/>
    <s v="YY04"/>
    <x v="15"/>
    <m/>
    <s v="C10011"/>
    <s v="3-5-SEW110-DX"/>
    <s v="STD- 110 GY04A POL R143 C/C106 H8.5"/>
    <s v="SHDL"/>
    <s v="B"/>
    <n v="90"/>
    <s v="PC"/>
    <s v="CNY"/>
    <n v="2.9094000000000002"/>
    <n v="261.85000000000002"/>
  </r>
  <r>
    <x v="9"/>
    <s v="710343980101"/>
    <d v="2025-10-21T00:00:00"/>
    <d v="2025-10-07T00:00:00"/>
    <s v="KS09"/>
    <x v="26"/>
    <m/>
    <s v="B251008"/>
    <s v="1-1-25355CJ333"/>
    <s v="AL 3003-O 2.5x355 SG3 MG3"/>
    <s v="ALM-"/>
    <s v="O"/>
    <n v="549"/>
    <s v="KG"/>
    <s v="CNY"/>
    <n v="2.9203999999999999"/>
    <n v="1603.3"/>
  </r>
  <r>
    <x v="9"/>
    <s v="710343980201"/>
    <d v="2025-10-21T00:00:00"/>
    <d v="2025-10-07T00:00:00"/>
    <s v="KS09"/>
    <x v="26"/>
    <m/>
    <s v="B251008"/>
    <s v="1-1-25425CJ333"/>
    <s v="AL 3003-O 2.5x425 SG3 MG3"/>
    <s v="ALM-"/>
    <s v="O"/>
    <n v="617"/>
    <s v="KG"/>
    <s v="CNY"/>
    <n v="2.9203999999999999"/>
    <n v="1801.89"/>
  </r>
  <r>
    <x v="9"/>
    <s v="710344040101"/>
    <d v="2025-10-21T00:00:00"/>
    <d v="2025-10-08T00:00:00"/>
    <s v="KS09"/>
    <x v="26"/>
    <m/>
    <s v="B251008"/>
    <s v="1-1-25290CJ333"/>
    <s v="AL 3003-O 2.5x290 SG3 MG3"/>
    <s v="ALM-"/>
    <s v="O"/>
    <n v="545"/>
    <s v="KG"/>
    <s v="CNY"/>
    <n v="2.9203999999999999"/>
    <n v="1591.62"/>
  </r>
  <r>
    <x v="9"/>
    <s v="710344040201"/>
    <d v="2025-10-24T00:00:00"/>
    <d v="2025-10-08T00:00:00"/>
    <s v="KS09"/>
    <x v="26"/>
    <m/>
    <s v="B251011"/>
    <s v="1-1-30370CJ333"/>
    <s v="AL 3003-O 3.0x370 SG3 MG3"/>
    <s v="ALM-"/>
    <s v="O"/>
    <n v="1031"/>
    <s v="KG"/>
    <s v="CNY"/>
    <n v="2.9203999999999999"/>
    <n v="3010.93"/>
  </r>
  <r>
    <x v="9"/>
    <s v="710344040401"/>
    <d v="2025-10-24T00:00:00"/>
    <d v="2025-10-08T00:00:00"/>
    <s v="KS09"/>
    <x v="26"/>
    <m/>
    <s v="B251011"/>
    <s v="1-1-35295CJ333"/>
    <s v="AL 3003-O 3.5x295 SG3 MG3"/>
    <s v="ALM-"/>
    <s v="O"/>
    <n v="564"/>
    <s v="KG"/>
    <s v="CNY"/>
    <n v="2.9203999999999999"/>
    <n v="1647.11"/>
  </r>
  <r>
    <x v="9"/>
    <s v="710344040501"/>
    <d v="2025-10-24T00:00:00"/>
    <d v="2025-10-08T00:00:00"/>
    <s v="KS09"/>
    <x v="26"/>
    <m/>
    <s v="B251011"/>
    <s v="1-1-35335CJ333"/>
    <s v="AL 3003-O 3.5x335 SG3 MG3"/>
    <s v="ALM-"/>
    <s v="O"/>
    <n v="684"/>
    <s v="KG"/>
    <s v="CNY"/>
    <n v="2.9203999999999999"/>
    <n v="1997.55"/>
  </r>
  <r>
    <x v="9"/>
    <s v="710344860101"/>
    <d v="2025-10-24T00:00:00"/>
    <d v="2025-10-15T00:00:00"/>
    <s v="KS09"/>
    <x v="26"/>
    <m/>
    <s v="B251011"/>
    <s v="1-1-15300CJ333"/>
    <s v="AL 3003-O 1.5x300 SG3 MG3"/>
    <s v="ALM-"/>
    <s v="O"/>
    <n v="698"/>
    <s v="KG"/>
    <s v="CNY"/>
    <n v="2.9203999999999999"/>
    <n v="2038.44"/>
  </r>
  <r>
    <x v="9"/>
    <s v="710344860401"/>
    <d v="2025-10-28T00:00:00"/>
    <d v="2025-10-15T00:00:00"/>
    <s v="KS09"/>
    <x v="26"/>
    <m/>
    <s v="B251016"/>
    <s v="1-1-25335CJ333"/>
    <s v="AL 3003-O 2.5x335 SG3 MG3"/>
    <s v="ALM-"/>
    <s v="O"/>
    <n v="588"/>
    <s v="KG"/>
    <s v="CNY"/>
    <n v="2.9203999999999999"/>
    <n v="1717.2"/>
  </r>
  <r>
    <x v="9"/>
    <s v="710344860501"/>
    <d v="2025-10-24T00:00:00"/>
    <d v="2025-10-15T00:00:00"/>
    <s v="KS09"/>
    <x v="26"/>
    <m/>
    <s v="B251011"/>
    <s v="1-1-25365CJ333"/>
    <s v="AL 3003-O 2.5x365 SG3 MG3"/>
    <s v="ALM-"/>
    <s v="O"/>
    <n v="588"/>
    <s v="KG"/>
    <s v="CNY"/>
    <n v="2.9203999999999999"/>
    <n v="1717.2"/>
  </r>
  <r>
    <x v="9"/>
    <s v="710344860601"/>
    <d v="2025-10-24T00:00:00"/>
    <d v="2025-10-15T00:00:00"/>
    <s v="KS09"/>
    <x v="26"/>
    <m/>
    <s v="B251011"/>
    <s v="1-1-25400CJ333"/>
    <s v="AL 3003-O 2.5x400 SG3 MG3"/>
    <s v="ALM-"/>
    <s v="O"/>
    <n v="722"/>
    <s v="KG"/>
    <s v="CNY"/>
    <n v="2.9203999999999999"/>
    <n v="2108.5300000000002"/>
  </r>
  <r>
    <x v="9"/>
    <s v="710344860701"/>
    <d v="2025-10-24T00:00:00"/>
    <d v="2025-10-15T00:00:00"/>
    <s v="KS09"/>
    <x v="26"/>
    <m/>
    <s v="B251011"/>
    <s v="1-1-25410CJ333"/>
    <s v="AL 3003-O 2.5x410 SG3 MG3"/>
    <s v="ALM-"/>
    <s v="O"/>
    <n v="555"/>
    <s v="KG"/>
    <s v="CNY"/>
    <n v="2.9203999999999999"/>
    <n v="1620.82"/>
  </r>
  <r>
    <x v="9"/>
    <s v="710344860901"/>
    <d v="2025-10-28T00:00:00"/>
    <d v="2025-10-15T00:00:00"/>
    <s v="KS09"/>
    <x v="26"/>
    <m/>
    <s v="B251016"/>
    <s v="1-1-25330CJ333"/>
    <s v="AL 3003-O 2.5x330 SG3 MG3"/>
    <s v="ALM-"/>
    <s v="O"/>
    <n v="1810"/>
    <s v="KG"/>
    <s v="CNY"/>
    <n v="2.9203999999999999"/>
    <n v="5285.92"/>
  </r>
  <r>
    <x v="9"/>
    <s v="710344861001"/>
    <d v="2025-10-28T00:00:00"/>
    <d v="2025-10-15T00:00:00"/>
    <s v="KS09"/>
    <x v="26"/>
    <m/>
    <s v="B251016"/>
    <s v="1-1-25345CJ333"/>
    <s v="AL 3003-O 2.5x345 SG3 MG3"/>
    <s v="ALM-"/>
    <s v="O"/>
    <n v="1444"/>
    <s v="KG"/>
    <s v="CNY"/>
    <n v="2.9203999999999999"/>
    <n v="4217.0600000000004"/>
  </r>
  <r>
    <x v="9"/>
    <s v="710344861101"/>
    <d v="2025-10-28T00:00:00"/>
    <d v="2025-10-15T00:00:00"/>
    <s v="KS09"/>
    <x v="26"/>
    <m/>
    <s v="B251016"/>
    <s v="1-1-25361NJ333"/>
    <s v="3003-O 2.5x360x360mm SG3"/>
    <s v="ALM-"/>
    <s v="O"/>
    <n v="673"/>
    <s v="KG"/>
    <s v="CNY"/>
    <n v="2.9203999999999999"/>
    <n v="1965.43"/>
  </r>
  <r>
    <x v="9"/>
    <s v="710345150101"/>
    <d v="2025-10-28T00:00:00"/>
    <d v="2025-10-21T00:00:00"/>
    <s v="KS09"/>
    <x v="26"/>
    <m/>
    <s v="B251016"/>
    <s v="1-1-25375CJ333"/>
    <s v="AL 3003-O 2.5x375 SG3 MG3"/>
    <s v="ALM-"/>
    <s v="O"/>
    <n v="560"/>
    <s v="KG"/>
    <s v="CNY"/>
    <n v="2.9203999999999999"/>
    <n v="1635.42"/>
  </r>
  <r>
    <x v="9"/>
    <s v="710343520101"/>
    <d v="2025-10-23T00:00:00"/>
    <d v="2025-09-22T00:00:00"/>
    <s v="YY04S"/>
    <x v="30"/>
    <m/>
    <s v="C10076"/>
    <s v="7-C-REC16CK-002"/>
    <s v="REC16CT----------Y-P-----"/>
    <s v="LID-"/>
    <s v="O"/>
    <n v="983"/>
    <s v="PC"/>
    <s v="CNY"/>
    <n v="3"/>
    <n v="2949"/>
  </r>
  <r>
    <x v="9"/>
    <s v="710345600901"/>
    <d v="2025-10-30T00:00:00"/>
    <d v="2025-10-29T00:00:00"/>
    <s v="MY02S"/>
    <x v="23"/>
    <m/>
    <s v="X251053"/>
    <s v="7-8-F78391"/>
    <s v="1C FP BOX 78391"/>
    <s v="BOX-"/>
    <s v="B"/>
    <n v="505"/>
    <s v="PC"/>
    <s v="CNY"/>
    <n v="3"/>
    <n v="1515"/>
  </r>
  <r>
    <x v="9"/>
    <s v="710344320101"/>
    <d v="2025-10-20T00:00:00"/>
    <d v="2025-10-10T00:00:00"/>
    <s v="XL10"/>
    <x v="11"/>
    <m/>
    <s v="C10062"/>
    <s v="7-6-628B"/>
    <s v="18cm Si-RU GASKET BK01A"/>
    <s v="ANYD"/>
    <s v="B"/>
    <n v="2600"/>
    <s v="PC"/>
    <s v="CNY"/>
    <n v="3.0379999999999998"/>
    <n v="7898.8"/>
  </r>
  <r>
    <x v="9"/>
    <s v="710344320101"/>
    <d v="2025-10-13T00:00:00"/>
    <d v="2025-10-10T00:00:00"/>
    <s v="XL10"/>
    <x v="11"/>
    <m/>
    <s v="C10021"/>
    <s v="7-6-628B"/>
    <s v="18cm Si-RU GASKET BK01A"/>
    <s v="ANYD"/>
    <s v="B"/>
    <n v="500"/>
    <s v="PC"/>
    <s v="CNY"/>
    <n v="3.0379999999999998"/>
    <n v="1519"/>
  </r>
  <r>
    <x v="9"/>
    <s v="710344910201"/>
    <d v="2025-10-29T00:00:00"/>
    <d v="2025-10-16T00:00:00"/>
    <s v="XL10"/>
    <x v="11"/>
    <m/>
    <s v="C10103"/>
    <s v="7-6-628A"/>
    <s v="18cm Si-RU GASKET GN36A"/>
    <s v="ANYD"/>
    <s v="B"/>
    <n v="1500"/>
    <s v="PC"/>
    <s v="CNY"/>
    <n v="3.0379999999999998"/>
    <n v="4557"/>
  </r>
  <r>
    <x v="9"/>
    <s v="710344910201"/>
    <d v="2025-10-24T00:00:00"/>
    <d v="2025-10-16T00:00:00"/>
    <s v="XL10"/>
    <x v="11"/>
    <m/>
    <s v="C10082"/>
    <s v="7-6-628A"/>
    <s v="18cm Si-RU GASKET GN36A"/>
    <s v="ANYD"/>
    <s v="B"/>
    <n v="3000"/>
    <s v="PC"/>
    <s v="CNY"/>
    <n v="3.0379999999999998"/>
    <n v="9114"/>
  </r>
  <r>
    <x v="9"/>
    <s v="710345210201"/>
    <d v="2025-10-23T00:00:00"/>
    <d v="2025-10-22T00:00:00"/>
    <s v="MY02S"/>
    <x v="23"/>
    <m/>
    <s v="X251035"/>
    <s v="1-8-C12356A-C--E-F"/>
    <s v="CORR COL SLV 12356-C--E (FSC)"/>
    <s v="SHTS"/>
    <s v="B"/>
    <n v="302"/>
    <s v="PC"/>
    <s v="CNY"/>
    <n v="3.08"/>
    <n v="930.16"/>
  </r>
  <r>
    <x v="9"/>
    <s v="710344040301"/>
    <d v="2025-10-24T00:00:00"/>
    <d v="2025-10-08T00:00:00"/>
    <s v="KS09"/>
    <x v="26"/>
    <m/>
    <s v="B251011"/>
    <s v="1-1-35250CJ333"/>
    <s v="AL 3003-O 3.5x250 SG3 MG3"/>
    <s v="ALM-"/>
    <s v="O"/>
    <n v="557"/>
    <s v="KG"/>
    <s v="CNY"/>
    <n v="3.0973000000000002"/>
    <n v="1725.2"/>
  </r>
  <r>
    <x v="9"/>
    <s v="710344860201"/>
    <d v="2025-10-24T00:00:00"/>
    <d v="2025-10-15T00:00:00"/>
    <s v="KS09"/>
    <x v="26"/>
    <m/>
    <s v="B251011"/>
    <s v="1-1-25195NJ333"/>
    <s v="3003-O 2.5x195x238 SG3MG3"/>
    <s v="ALM-"/>
    <s v="O"/>
    <n v="573"/>
    <s v="KG"/>
    <s v="CNY"/>
    <n v="3.0973000000000002"/>
    <n v="1774.75"/>
  </r>
  <r>
    <x v="9"/>
    <s v="710344860301"/>
    <d v="2025-10-24T00:00:00"/>
    <d v="2025-10-15T00:00:00"/>
    <s v="KS09"/>
    <x v="26"/>
    <m/>
    <s v="B251011"/>
    <s v="1-1-25250CJ333"/>
    <s v="AL 3003-O 2.5x250 SG3 MG3"/>
    <s v="ALM-"/>
    <s v="O"/>
    <n v="844"/>
    <s v="KG"/>
    <s v="CNY"/>
    <n v="3.0973000000000002"/>
    <n v="2614.12"/>
  </r>
  <r>
    <x v="9"/>
    <s v="710344860801"/>
    <d v="2025-10-24T00:00:00"/>
    <d v="2025-10-15T00:00:00"/>
    <s v="KS09"/>
    <x v="26"/>
    <m/>
    <s v="B251011"/>
    <s v="1-1-25260CJ333"/>
    <s v="AL 3003-O 2.5x260 SG3 MG3"/>
    <s v="ALM-"/>
    <s v="O"/>
    <n v="1064"/>
    <s v="KG"/>
    <s v="CNY"/>
    <n v="3.0973000000000002"/>
    <n v="3295.53"/>
  </r>
  <r>
    <x v="9"/>
    <s v="710343790301"/>
    <d v="2025-10-13T00:00:00"/>
    <d v="2025-09-26T00:00:00"/>
    <s v="XL10"/>
    <x v="11"/>
    <m/>
    <s v="C10021"/>
    <s v="7-6-628C"/>
    <s v="18cm Si-RU GASKET BU47A"/>
    <s v="ANYD"/>
    <s v="B"/>
    <n v="850"/>
    <s v="PC"/>
    <s v="CNY"/>
    <n v="3.1"/>
    <n v="2635"/>
  </r>
  <r>
    <x v="9"/>
    <s v="710345210501"/>
    <d v="2025-10-23T00:00:00"/>
    <d v="2025-10-22T00:00:00"/>
    <s v="MY02S"/>
    <x v="23"/>
    <m/>
    <s v="X251035"/>
    <s v="1-8-C12359A-C--E-F"/>
    <s v="CORR COL SLV 12359-C--E (FSC)"/>
    <s v="SHTS"/>
    <s v="B"/>
    <n v="302"/>
    <s v="PC"/>
    <s v="CNY"/>
    <n v="3.14"/>
    <n v="948.28"/>
  </r>
  <r>
    <x v="9"/>
    <s v="710342630201"/>
    <d v="2025-10-10T00:00:00"/>
    <d v="2025-09-10T00:00:00"/>
    <s v="NA02"/>
    <x v="27"/>
    <m/>
    <s v="B251002"/>
    <s v="7-1-40110C435N"/>
    <s v="AL CIR 4.0x110mm 1100-O"/>
    <s v="ALM-"/>
    <s v="O"/>
    <n v="80"/>
    <s v="KG"/>
    <s v="CNY"/>
    <n v="3.1415999999999999"/>
    <n v="251.33"/>
  </r>
  <r>
    <x v="9"/>
    <s v="710342630301"/>
    <d v="2025-10-10T00:00:00"/>
    <d v="2025-09-10T00:00:00"/>
    <s v="NA02"/>
    <x v="27"/>
    <m/>
    <s v="B251002"/>
    <s v="7-1-50120C435N"/>
    <s v="AL CIR 5.0x120mm 1100-O"/>
    <s v="ALM-"/>
    <s v="O"/>
    <n v="80"/>
    <s v="KG"/>
    <s v="CNY"/>
    <n v="3.1415999999999999"/>
    <n v="251.33"/>
  </r>
  <r>
    <x v="9"/>
    <s v="710342630601"/>
    <d v="2025-10-10T00:00:00"/>
    <d v="2025-09-10T00:00:00"/>
    <s v="NA02"/>
    <x v="27"/>
    <m/>
    <s v="B251002"/>
    <s v="7-1-50115C435N"/>
    <s v="AL CIR 5.0x115mm 1100-O"/>
    <s v="ALM-"/>
    <s v="O"/>
    <n v="150"/>
    <s v="KG"/>
    <s v="CNY"/>
    <n v="3.1415999999999999"/>
    <n v="471.24"/>
  </r>
  <r>
    <x v="9"/>
    <s v="710342630701"/>
    <d v="2025-10-10T00:00:00"/>
    <d v="2025-09-10T00:00:00"/>
    <s v="NA02"/>
    <x v="27"/>
    <m/>
    <s v="B251002"/>
    <s v="7-1-50150C435N"/>
    <s v="AL CIR 5.0x150mm 1100-O"/>
    <s v="ALM-"/>
    <s v="O"/>
    <n v="300"/>
    <s v="KG"/>
    <s v="CNY"/>
    <n v="3.1415999999999999"/>
    <n v="942.48"/>
  </r>
  <r>
    <x v="9"/>
    <s v="710342630801"/>
    <d v="2025-10-10T00:00:00"/>
    <d v="2025-09-10T00:00:00"/>
    <s v="NA02"/>
    <x v="27"/>
    <m/>
    <s v="B251002"/>
    <s v="7-1-50180C435N"/>
    <s v="AL CIR 5.0x180mm 1100-O"/>
    <s v="ALM-"/>
    <s v="O"/>
    <n v="250"/>
    <s v="KG"/>
    <s v="CNY"/>
    <n v="3.1415999999999999"/>
    <n v="785.4"/>
  </r>
  <r>
    <x v="9"/>
    <s v="710342631001"/>
    <d v="2025-10-10T00:00:00"/>
    <d v="2025-09-10T00:00:00"/>
    <s v="NA02"/>
    <x v="27"/>
    <m/>
    <s v="B251002"/>
    <s v="7-1-40165C435N"/>
    <s v="AL CIR 4.0x165mm 1100-O"/>
    <s v="ALM-"/>
    <s v="O"/>
    <n v="120"/>
    <s v="KG"/>
    <s v="CNY"/>
    <n v="3.1415999999999999"/>
    <n v="376.99"/>
  </r>
  <r>
    <x v="9"/>
    <s v="710343150201"/>
    <d v="2025-10-10T00:00:00"/>
    <d v="2025-09-17T00:00:00"/>
    <s v="NA02"/>
    <x v="27"/>
    <m/>
    <s v="B251002"/>
    <s v="7-1-50130C435N"/>
    <s v="AL CIR 5.0X130MM 1100-O"/>
    <s v="ALM-"/>
    <s v="O"/>
    <n v="180"/>
    <s v="KG"/>
    <s v="CNY"/>
    <n v="3.1415999999999999"/>
    <n v="565.49"/>
  </r>
  <r>
    <x v="9"/>
    <s v="710343150301"/>
    <d v="2025-10-10T00:00:00"/>
    <d v="2025-09-17T00:00:00"/>
    <s v="NA02"/>
    <x v="27"/>
    <m/>
    <s v="B251002"/>
    <s v="7-1-40130C435N"/>
    <s v="AL CIR 4.0x130mm 1100-O"/>
    <s v="ALM-"/>
    <s v="O"/>
    <n v="100"/>
    <s v="KG"/>
    <s v="CNY"/>
    <n v="3.1415999999999999"/>
    <n v="314.16000000000003"/>
  </r>
  <r>
    <x v="9"/>
    <s v="710343150401"/>
    <d v="2025-10-10T00:00:00"/>
    <d v="2025-09-17T00:00:00"/>
    <s v="NA02"/>
    <x v="27"/>
    <m/>
    <s v="B251002"/>
    <s v="7-1-50150C435N"/>
    <s v="AL CIR 5.0x150mm 1100-O"/>
    <s v="ALM-"/>
    <s v="O"/>
    <n v="125"/>
    <s v="KG"/>
    <s v="CNY"/>
    <n v="3.1415999999999999"/>
    <n v="392.7"/>
  </r>
  <r>
    <x v="9"/>
    <s v="710343310101"/>
    <d v="2025-10-10T00:00:00"/>
    <d v="2025-09-17T00:00:00"/>
    <s v="NA02"/>
    <x v="27"/>
    <m/>
    <s v="B251002"/>
    <s v="7-1-50120C435N"/>
    <s v="AL CIR 5.0x120mm 1100-O"/>
    <s v="ALM-"/>
    <s v="O"/>
    <n v="70"/>
    <s v="KG"/>
    <s v="CNY"/>
    <n v="3.1415999999999999"/>
    <n v="219.91"/>
  </r>
  <r>
    <x v="9"/>
    <s v="710343310201"/>
    <d v="2025-10-10T00:00:00"/>
    <d v="2025-09-17T00:00:00"/>
    <s v="NA02"/>
    <x v="27"/>
    <m/>
    <s v="B251002"/>
    <s v="7-1-60200C435N"/>
    <s v="AL CIR 6.0x200mm 1100-O"/>
    <s v="ALM-"/>
    <s v="O"/>
    <n v="180"/>
    <s v="KG"/>
    <s v="CNY"/>
    <n v="3.1415999999999999"/>
    <n v="565.49"/>
  </r>
  <r>
    <x v="9"/>
    <s v="710343310301"/>
    <d v="2025-10-10T00:00:00"/>
    <d v="2025-09-17T00:00:00"/>
    <s v="NA02"/>
    <x v="27"/>
    <m/>
    <s v="B251002"/>
    <s v="7-1-50115C435N"/>
    <s v="AL CIR 5.0x115mm 1100-O"/>
    <s v="ALM-"/>
    <s v="O"/>
    <n v="50"/>
    <s v="KG"/>
    <s v="CNY"/>
    <n v="3.1415999999999999"/>
    <n v="157.08000000000001"/>
  </r>
  <r>
    <x v="9"/>
    <s v="710343310401"/>
    <d v="2025-10-10T00:00:00"/>
    <d v="2025-09-17T00:00:00"/>
    <s v="NA02"/>
    <x v="27"/>
    <m/>
    <s v="B251002"/>
    <s v="7-1-50150C435N"/>
    <s v="AL CIR 5.0x150mm 1100-O"/>
    <s v="ALM-"/>
    <s v="O"/>
    <n v="250"/>
    <s v="KG"/>
    <s v="CNY"/>
    <n v="3.1415999999999999"/>
    <n v="785.4"/>
  </r>
  <r>
    <x v="9"/>
    <s v="710343310501"/>
    <d v="2025-10-10T00:00:00"/>
    <d v="2025-09-17T00:00:00"/>
    <s v="NA02"/>
    <x v="27"/>
    <m/>
    <s v="B251002"/>
    <s v="7-1-60170C435N"/>
    <s v="AL CIR 6.0x170mm 1100-O"/>
    <s v="ALM-"/>
    <s v="O"/>
    <n v="55"/>
    <s v="KG"/>
    <s v="CNY"/>
    <n v="3.1415999999999999"/>
    <n v="172.79"/>
  </r>
  <r>
    <x v="9"/>
    <s v="710343390401"/>
    <d v="2025-10-10T00:00:00"/>
    <d v="2025-09-19T00:00:00"/>
    <s v="NA02"/>
    <x v="27"/>
    <m/>
    <s v="B251002"/>
    <s v="7-1-40110C435N"/>
    <s v="AL CIR 4.0x110mm 1100-O"/>
    <s v="ALM-"/>
    <s v="O"/>
    <n v="105"/>
    <s v="KG"/>
    <s v="CNY"/>
    <n v="3.1415999999999999"/>
    <n v="329.87"/>
  </r>
  <r>
    <x v="9"/>
    <s v="710343390501"/>
    <d v="2025-10-10T00:00:00"/>
    <d v="2025-09-19T00:00:00"/>
    <s v="NA02"/>
    <x v="27"/>
    <m/>
    <s v="B251002"/>
    <s v="7-1-40130C435N"/>
    <s v="AL CIR 4.0x130mm 1100-O"/>
    <s v="ALM-"/>
    <s v="O"/>
    <n v="300"/>
    <s v="KG"/>
    <s v="CNY"/>
    <n v="3.1415999999999999"/>
    <n v="942.48"/>
  </r>
  <r>
    <x v="9"/>
    <s v="710343390601"/>
    <d v="2025-10-27T00:00:00"/>
    <d v="2025-09-19T00:00:00"/>
    <s v="NA02"/>
    <x v="27"/>
    <m/>
    <s v="B251014"/>
    <s v="7-1-40165C435N"/>
    <s v="AL CIR 4.0x165mm 1100-O"/>
    <s v="ALM-"/>
    <s v="O"/>
    <n v="190"/>
    <s v="KG"/>
    <s v="CNY"/>
    <n v="3.1415999999999999"/>
    <n v="596.9"/>
  </r>
  <r>
    <x v="9"/>
    <s v="710343390601"/>
    <d v="2025-10-10T00:00:00"/>
    <d v="2025-09-19T00:00:00"/>
    <s v="NA02"/>
    <x v="27"/>
    <m/>
    <s v="B251002"/>
    <s v="7-1-40165C435N"/>
    <s v="AL CIR 4.0x165mm 1100-O"/>
    <s v="ALM-"/>
    <s v="O"/>
    <n v="310"/>
    <s v="KG"/>
    <s v="CNY"/>
    <n v="3.1415999999999999"/>
    <n v="973.9"/>
  </r>
  <r>
    <x v="9"/>
    <s v="710343390701"/>
    <d v="2025-10-10T00:00:00"/>
    <d v="2025-09-19T00:00:00"/>
    <s v="NA02"/>
    <x v="27"/>
    <m/>
    <s v="B251002"/>
    <s v="7-1-50130C435N"/>
    <s v="AL CIR 5.0X130MM 1100-O"/>
    <s v="ALM-"/>
    <s v="O"/>
    <n v="200"/>
    <s v="KG"/>
    <s v="CNY"/>
    <n v="3.1415999999999999"/>
    <n v="628.32000000000005"/>
  </r>
  <r>
    <x v="9"/>
    <s v="710343390801"/>
    <d v="2025-10-10T00:00:00"/>
    <d v="2025-09-19T00:00:00"/>
    <s v="NA02"/>
    <x v="27"/>
    <m/>
    <s v="B251002"/>
    <s v="7-1-50160C435N"/>
    <s v="AL CIR 5.0x160mm 1100-O"/>
    <s v="ALM-"/>
    <s v="O"/>
    <n v="180"/>
    <s v="KG"/>
    <s v="CNY"/>
    <n v="3.1415999999999999"/>
    <n v="565.49"/>
  </r>
  <r>
    <x v="9"/>
    <s v="710343390901"/>
    <d v="2025-10-10T00:00:00"/>
    <d v="2025-09-19T00:00:00"/>
    <s v="NA02"/>
    <x v="27"/>
    <m/>
    <s v="B251002"/>
    <s v="7-1-50180C435N"/>
    <s v="AL CIR 5.0x180mm 1100-O"/>
    <s v="ALM-"/>
    <s v="O"/>
    <n v="550"/>
    <s v="KG"/>
    <s v="CNY"/>
    <n v="3.1415999999999999"/>
    <n v="1727.88"/>
  </r>
  <r>
    <x v="9"/>
    <s v="710344030401"/>
    <d v="2025-10-27T00:00:00"/>
    <d v="2025-10-08T00:00:00"/>
    <s v="NA02"/>
    <x v="27"/>
    <m/>
    <s v="B251014"/>
    <s v="7-1-50180C435N"/>
    <s v="AL CIR 5.0x180mm 1100-O"/>
    <s v="ALM-"/>
    <s v="O"/>
    <n v="330"/>
    <s v="KG"/>
    <s v="CNY"/>
    <n v="3.1415999999999999"/>
    <n v="1036.73"/>
  </r>
  <r>
    <x v="9"/>
    <s v="710344030501"/>
    <d v="2025-10-27T00:00:00"/>
    <d v="2025-10-08T00:00:00"/>
    <s v="NA02"/>
    <x v="27"/>
    <m/>
    <s v="B251014"/>
    <s v="7-1-50215C435N"/>
    <s v="AL CIR 5.0x215mm 1100-O"/>
    <s v="ALM-"/>
    <s v="O"/>
    <n v="260"/>
    <s v="KG"/>
    <s v="CNY"/>
    <n v="3.1415999999999999"/>
    <n v="816.82"/>
  </r>
  <r>
    <x v="9"/>
    <s v="710344580101"/>
    <d v="2025-10-27T00:00:00"/>
    <d v="2025-10-14T00:00:00"/>
    <s v="NA02"/>
    <x v="27"/>
    <m/>
    <s v="B251014"/>
    <s v="7-1-65134NA35N"/>
    <s v="AL SHT 6.5x134x105.5mm 1100"/>
    <s v="ALM-"/>
    <s v="O"/>
    <n v="150"/>
    <s v="KG"/>
    <s v="CNY"/>
    <n v="3.1415999999999999"/>
    <n v="471.24"/>
  </r>
  <r>
    <x v="9"/>
    <s v="710344580701"/>
    <d v="2025-10-27T00:00:00"/>
    <d v="2025-10-14T00:00:00"/>
    <s v="NA02"/>
    <x v="27"/>
    <m/>
    <s v="B251014"/>
    <s v="7-1-40130C435N"/>
    <s v="AL CIR 4.0x130mm 1100-O"/>
    <s v="ALM-"/>
    <s v="O"/>
    <n v="1100"/>
    <s v="KG"/>
    <s v="CNY"/>
    <n v="3.1415999999999999"/>
    <n v="3455.76"/>
  </r>
  <r>
    <x v="9"/>
    <s v="710344580801"/>
    <d v="2025-10-27T00:00:00"/>
    <d v="2025-10-14T00:00:00"/>
    <s v="NA02"/>
    <x v="27"/>
    <m/>
    <s v="B251014"/>
    <s v="7-1-50180C435N"/>
    <s v="AL CIR 5.0x180mm 1100-O"/>
    <s v="ALM-"/>
    <s v="O"/>
    <n v="2800"/>
    <s v="KG"/>
    <s v="CNY"/>
    <n v="3.1415999999999999"/>
    <n v="8796.48"/>
  </r>
  <r>
    <x v="9"/>
    <s v="710344580901"/>
    <d v="2025-10-27T00:00:00"/>
    <d v="2025-10-14T00:00:00"/>
    <s v="NA02"/>
    <x v="27"/>
    <m/>
    <s v="B251014"/>
    <s v="7-1-60150C435N"/>
    <s v="AL CIR 6.0x150mm 1100-O"/>
    <s v="ALM-"/>
    <s v="O"/>
    <n v="350"/>
    <s v="KG"/>
    <s v="CNY"/>
    <n v="3.1415999999999999"/>
    <n v="1099.56"/>
  </r>
  <r>
    <x v="9"/>
    <s v="710344581001"/>
    <d v="2025-10-27T00:00:00"/>
    <d v="2025-10-14T00:00:00"/>
    <s v="NA02"/>
    <x v="27"/>
    <m/>
    <s v="B251014"/>
    <s v="7-1-60200C435N"/>
    <s v="AL CIR 6.0x200mm 1100-O"/>
    <s v="ALM-"/>
    <s v="O"/>
    <n v="530"/>
    <s v="KG"/>
    <s v="CNY"/>
    <n v="3.1415999999999999"/>
    <n v="1665.05"/>
  </r>
  <r>
    <x v="9"/>
    <s v="710344581101"/>
    <d v="2025-10-27T00:00:00"/>
    <d v="2025-10-14T00:00:00"/>
    <s v="NA02"/>
    <x v="27"/>
    <m/>
    <s v="B251014"/>
    <s v="7-1-65134NA35N"/>
    <s v="AL SHT 6.5x134x105.5mm 1100"/>
    <s v="ALM-"/>
    <s v="O"/>
    <n v="1650"/>
    <s v="KG"/>
    <s v="CNY"/>
    <n v="3.1415999999999999"/>
    <n v="5183.6400000000003"/>
  </r>
  <r>
    <x v="9"/>
    <s v="710344581201"/>
    <d v="2025-10-27T00:00:00"/>
    <d v="2025-10-14T00:00:00"/>
    <s v="NA02"/>
    <x v="27"/>
    <m/>
    <s v="B251014"/>
    <s v="7-1-70162N435N"/>
    <s v="AL SHT 7x162.5x162.5mm"/>
    <s v="ALM-"/>
    <s v="O"/>
    <n v="300"/>
    <s v="KG"/>
    <s v="CNY"/>
    <n v="3.1415999999999999"/>
    <n v="942.48"/>
  </r>
  <r>
    <x v="9"/>
    <s v="710344581301"/>
    <d v="2025-10-27T00:00:00"/>
    <d v="2025-10-14T00:00:00"/>
    <s v="NA02"/>
    <x v="27"/>
    <m/>
    <s v="B251014"/>
    <s v="7-1-70180C435N"/>
    <s v="AL CIR 7.0x180mm 1100-O"/>
    <s v="ALM-"/>
    <s v="O"/>
    <n v="530"/>
    <s v="KG"/>
    <s v="CNY"/>
    <n v="3.1415999999999999"/>
    <n v="1665.05"/>
  </r>
  <r>
    <x v="9"/>
    <s v="710344581401"/>
    <d v="2025-10-27T00:00:00"/>
    <d v="2025-10-14T00:00:00"/>
    <s v="NA02"/>
    <x v="27"/>
    <m/>
    <s v="B251014"/>
    <s v="7-1-50165C435N"/>
    <s v="AL CIR 5.0x165mm 1100-O"/>
    <s v="ALM-"/>
    <s v="O"/>
    <n v="50"/>
    <s v="KG"/>
    <s v="CNY"/>
    <n v="3.1415999999999999"/>
    <n v="157.08000000000001"/>
  </r>
  <r>
    <x v="9"/>
    <s v="710345080101"/>
    <d v="2025-10-27T00:00:00"/>
    <d v="2025-10-21T00:00:00"/>
    <s v="NA02"/>
    <x v="27"/>
    <m/>
    <s v="B251014"/>
    <s v="7-1-40165C435N"/>
    <s v="AL CIR 4.0x165mm 1100-O"/>
    <s v="ALM-"/>
    <s v="O"/>
    <n v="230"/>
    <s v="KG"/>
    <s v="CNY"/>
    <n v="3.1415999999999999"/>
    <n v="722.57"/>
  </r>
  <r>
    <x v="9"/>
    <s v="710345080201"/>
    <d v="2025-10-27T00:00:00"/>
    <d v="2025-10-21T00:00:00"/>
    <s v="NA02"/>
    <x v="27"/>
    <m/>
    <s v="B251014"/>
    <s v="7-1-65134NA35N"/>
    <s v="AL SHT 6.5x134x105.5mm 1100"/>
    <s v="ALM-"/>
    <s v="O"/>
    <n v="300"/>
    <s v="KG"/>
    <s v="CNY"/>
    <n v="3.1415999999999999"/>
    <n v="942.48"/>
  </r>
  <r>
    <x v="9"/>
    <s v="710342580101"/>
    <d v="2025-10-15T00:00:00"/>
    <d v="2025-09-09T00:00:00"/>
    <s v="Z010"/>
    <x v="25"/>
    <m/>
    <s v="C10037"/>
    <s v="1-6-GY20-ZA"/>
    <s v="G-LD SD DR 20CM 2H POL"/>
    <s v="GLID"/>
    <s v="B"/>
    <n v="1050"/>
    <s v="PC"/>
    <s v="CNY"/>
    <n v="3.1461000000000001"/>
    <n v="3303.41"/>
  </r>
  <r>
    <x v="9"/>
    <s v="710344010301"/>
    <d v="2025-10-09T00:00:00"/>
    <d v="2025-10-08T00:00:00"/>
    <s v="MY02S"/>
    <x v="23"/>
    <m/>
    <s v="X251005"/>
    <s v="1-8-C11938A"/>
    <s v="3-WAY CORR SLV 11938"/>
    <s v="SHTS"/>
    <s v="B"/>
    <n v="2620"/>
    <s v="PC"/>
    <s v="CNY"/>
    <n v="3.17"/>
    <n v="8305.4"/>
  </r>
  <r>
    <x v="9"/>
    <s v="710342090101"/>
    <d v="2025-10-13T00:00:00"/>
    <d v="2025-09-02T00:00:00"/>
    <s v="TA27"/>
    <x v="7"/>
    <m/>
    <s v="C10020"/>
    <s v="1-5-HAJ203--X4"/>
    <s v="SH-- 203 POL YBM20AK C/C40 H8.5 SS304x0.7"/>
    <s v="HDL-"/>
    <s v="B"/>
    <n v="1270"/>
    <s v="PC"/>
    <s v="CNY"/>
    <n v="3.2145000000000001"/>
    <n v="4082.42"/>
  </r>
  <r>
    <x v="9"/>
    <s v="710341120101"/>
    <d v="2025-10-13T00:00:00"/>
    <d v="2025-08-11T00:00:00"/>
    <s v="TA27"/>
    <x v="7"/>
    <m/>
    <s v="C10020"/>
    <s v="1-5-HAJ203--X4"/>
    <s v="SH-- 203 POL YBM20AK C/C40 H8.5 SS304x0.7"/>
    <s v="HDL-"/>
    <s v="B"/>
    <n v="1510"/>
    <s v="PC"/>
    <s v="CNY"/>
    <n v="3.2801"/>
    <n v="4952.95"/>
  </r>
  <r>
    <x v="9"/>
    <s v="710345400101"/>
    <d v="2025-10-28T00:00:00"/>
    <d v="2025-10-24T00:00:00"/>
    <s v="TA27"/>
    <x v="7"/>
    <m/>
    <s v="C10099"/>
    <s v="1-5-HAJ203--X4"/>
    <s v="SH-- 203 POL YBM20AK C/C40 H8.5 SS304x0.7"/>
    <s v="HDL-"/>
    <s v="B"/>
    <n v="200"/>
    <s v="PC"/>
    <s v="CNY"/>
    <n v="3.2801"/>
    <n v="656.02"/>
  </r>
  <r>
    <x v="9"/>
    <s v="710342960201"/>
    <d v="2025-10-16T00:00:00"/>
    <d v="2025-09-15T00:00:00"/>
    <s v="R017"/>
    <x v="18"/>
    <m/>
    <s v="C10042"/>
    <s v="3-5-LHM103-DZ"/>
    <s v="STD- 103 BK01A TUM R231.08 C/C113 H6.5"/>
    <s v="LHDL"/>
    <s v="B"/>
    <n v="1020"/>
    <s v="PC"/>
    <s v="CNY"/>
    <n v="3.2938000000000001"/>
    <n v="3359.68"/>
  </r>
  <r>
    <x v="9"/>
    <s v="710341781501"/>
    <d v="2025-10-09T00:00:00"/>
    <d v="2025-08-26T00:00:00"/>
    <s v="MY02S"/>
    <x v="23"/>
    <m/>
    <s v="X251004"/>
    <s v="7-8-C70042-C"/>
    <s v="COL BOX 70042-C"/>
    <s v="BOX-"/>
    <s v="B"/>
    <n v="500"/>
    <s v="PC"/>
    <s v="CNY"/>
    <n v="3.33"/>
    <n v="1665"/>
  </r>
  <r>
    <x v="9"/>
    <s v="710342580301"/>
    <d v="2025-10-15T00:00:00"/>
    <d v="2025-09-09T00:00:00"/>
    <s v="Z010"/>
    <x v="25"/>
    <m/>
    <s v="C10037"/>
    <s v="1-6-GAL20-ZA"/>
    <s v="G-LD AL 20CM POL"/>
    <s v="GLID"/>
    <s v="B"/>
    <n v="510"/>
    <s v="PC"/>
    <s v="CNY"/>
    <n v="3.3490000000000002"/>
    <n v="1707.99"/>
  </r>
  <r>
    <x v="9"/>
    <s v="710344010201"/>
    <d v="2025-10-09T00:00:00"/>
    <d v="2025-10-08T00:00:00"/>
    <s v="MY02S"/>
    <x v="23"/>
    <m/>
    <s v="X251005"/>
    <s v="1-8-C11937A"/>
    <s v="3-WAY CORR SLV 11937"/>
    <s v="SHTS"/>
    <s v="B"/>
    <n v="1700"/>
    <s v="PC"/>
    <s v="CNY"/>
    <n v="3.36"/>
    <n v="5712"/>
  </r>
  <r>
    <x v="9"/>
    <s v="710343220201"/>
    <d v="2025-10-27T00:00:00"/>
    <d v="2025-09-17T00:00:00"/>
    <s v="JN03"/>
    <x v="12"/>
    <m/>
    <s v="C10095"/>
    <s v="1-5-KAJ02"/>
    <s v="KNOB SS AJ POL"/>
    <s v="KNOB"/>
    <s v="B"/>
    <n v="1550"/>
    <s v="PC"/>
    <s v="CNY"/>
    <n v="3.4636"/>
    <n v="5368.58"/>
  </r>
  <r>
    <x v="9"/>
    <s v="710344660201"/>
    <d v="2025-10-31T00:00:00"/>
    <d v="2025-10-15T00:00:00"/>
    <s v="JN03"/>
    <x v="12"/>
    <m/>
    <s v="C10116"/>
    <s v="1-5-KAJ02"/>
    <s v="KNOB SS AJ POL"/>
    <s v="KNOB"/>
    <s v="B"/>
    <n v="1000"/>
    <s v="PC"/>
    <s v="CNY"/>
    <n v="3.4636"/>
    <n v="3463.6"/>
  </r>
  <r>
    <x v="9"/>
    <s v="710343790401"/>
    <d v="2025-10-13T00:00:00"/>
    <d v="2025-09-26T00:00:00"/>
    <s v="XL10"/>
    <x v="11"/>
    <m/>
    <s v="C10021"/>
    <s v="7-6-629C"/>
    <s v="20cm Si-RU RING BU47A"/>
    <s v="ANYD"/>
    <s v="B"/>
    <n v="1000"/>
    <s v="PC"/>
    <s v="CNY"/>
    <n v="3.5"/>
    <n v="3500"/>
  </r>
  <r>
    <x v="9"/>
    <s v="710341800101"/>
    <d v="2025-10-14T00:00:00"/>
    <d v="2025-08-26T00:00:00"/>
    <s v="E036"/>
    <x v="16"/>
    <m/>
    <s v="C10023"/>
    <s v="3-5-SC07"/>
    <s v="W32 M.BLK TUM"/>
    <s v="SHDL"/>
    <s v="B"/>
    <n v="2050"/>
    <s v="PC"/>
    <s v="CNY"/>
    <n v="3.5226999999999999"/>
    <n v="7221.54"/>
  </r>
  <r>
    <x v="9"/>
    <s v="710342040401"/>
    <d v="2025-10-14T00:00:00"/>
    <d v="2025-09-02T00:00:00"/>
    <s v="E036"/>
    <x v="16"/>
    <m/>
    <s v="C10023"/>
    <s v="3-5-SC08"/>
    <s v="W38 M.BLK TUM"/>
    <s v="SHDL"/>
    <s v="B"/>
    <n v="3000"/>
    <s v="PC"/>
    <s v="CNY"/>
    <n v="3.5226999999999999"/>
    <n v="10568.1"/>
  </r>
  <r>
    <x v="9"/>
    <s v="710342040401"/>
    <d v="2025-10-14T00:00:00"/>
    <d v="2025-09-02T00:00:00"/>
    <s v="E036"/>
    <x v="16"/>
    <m/>
    <s v="AQ-C10023"/>
    <s v="3-5-SC08"/>
    <s v="W38 M.BLK TUM"/>
    <s v="SHDL"/>
    <s v="B"/>
    <n v="-3050"/>
    <s v="PC"/>
    <s v="CNY"/>
    <n v="3.5226999999999999"/>
    <n v="-10744.24"/>
  </r>
  <r>
    <x v="9"/>
    <s v="710342040401"/>
    <d v="2025-10-14T00:00:00"/>
    <d v="2025-09-02T00:00:00"/>
    <s v="E036"/>
    <x v="16"/>
    <m/>
    <s v="C10023"/>
    <s v="3-5-SC08"/>
    <s v="W38 M.BLK TUM"/>
    <s v="SHDL"/>
    <s v="B"/>
    <n v="3050"/>
    <s v="PC"/>
    <s v="CNY"/>
    <n v="3.5226999999999999"/>
    <n v="10744.24"/>
  </r>
  <r>
    <x v="9"/>
    <s v="710337030701"/>
    <d v="2025-10-27T00:00:00"/>
    <d v="2025-05-30T00:00:00"/>
    <s v="NA02"/>
    <x v="27"/>
    <m/>
    <s v="B251014"/>
    <s v="7-1-10155C435N"/>
    <s v="AL CIR 1.0x155mm 1100-O"/>
    <s v="ALM-"/>
    <s v="O"/>
    <n v="60"/>
    <s v="KG"/>
    <s v="CNY"/>
    <n v="3.6282999999999999"/>
    <n v="217.7"/>
  </r>
  <r>
    <x v="9"/>
    <s v="710337851101"/>
    <d v="2025-10-27T00:00:00"/>
    <d v="2025-06-11T00:00:00"/>
    <s v="NA02"/>
    <x v="27"/>
    <m/>
    <s v="B251014"/>
    <s v="7-1-10225C435N"/>
    <s v="AL CIR 1.0x225mm 1100-O"/>
    <s v="ALM-"/>
    <s v="O"/>
    <n v="130"/>
    <s v="KG"/>
    <s v="CNY"/>
    <n v="3.6282999999999999"/>
    <n v="471.68"/>
  </r>
  <r>
    <x v="9"/>
    <s v="710342630101"/>
    <d v="2025-10-10T00:00:00"/>
    <d v="2025-09-10T00:00:00"/>
    <s v="NA02"/>
    <x v="27"/>
    <m/>
    <s v="B251002"/>
    <s v="7-1-10175C435N"/>
    <s v="AL CIR 1.0x175mm 1100-O"/>
    <s v="ALM-"/>
    <s v="O"/>
    <n v="50"/>
    <s v="KG"/>
    <s v="CNY"/>
    <n v="3.6282999999999999"/>
    <n v="181.42"/>
  </r>
  <r>
    <x v="9"/>
    <s v="710342630401"/>
    <d v="2025-10-27T00:00:00"/>
    <d v="2025-09-10T00:00:00"/>
    <s v="NA02"/>
    <x v="27"/>
    <m/>
    <s v="B251014"/>
    <s v="7-1-10128C435N"/>
    <s v="AL CIR 1.0x128mm 1100-O"/>
    <s v="ALM-"/>
    <s v="O"/>
    <n v="50"/>
    <s v="KG"/>
    <s v="CNY"/>
    <n v="3.6282999999999999"/>
    <n v="181.42"/>
  </r>
  <r>
    <x v="9"/>
    <s v="710342630501"/>
    <d v="2025-10-27T00:00:00"/>
    <d v="2025-09-10T00:00:00"/>
    <s v="NA02"/>
    <x v="27"/>
    <m/>
    <s v="B251014"/>
    <s v="7-1-10225C435N"/>
    <s v="AL CIR 1.0x225mm 1100-O"/>
    <s v="ALM-"/>
    <s v="O"/>
    <n v="50"/>
    <s v="KG"/>
    <s v="CNY"/>
    <n v="3.6282999999999999"/>
    <n v="181.42"/>
  </r>
  <r>
    <x v="9"/>
    <s v="710343150101"/>
    <d v="2025-10-10T00:00:00"/>
    <d v="2025-09-17T00:00:00"/>
    <s v="NA02"/>
    <x v="27"/>
    <m/>
    <s v="B251002"/>
    <s v="7-1-15103N435N"/>
    <s v="AL1.5x103.4X127.4MM1100-O"/>
    <s v="ALM-"/>
    <s v="O"/>
    <n v="50"/>
    <s v="KG"/>
    <s v="CNY"/>
    <n v="3.6282999999999999"/>
    <n v="181.42"/>
  </r>
  <r>
    <x v="9"/>
    <s v="710343150501"/>
    <d v="2025-10-10T00:00:00"/>
    <d v="2025-09-17T00:00:00"/>
    <s v="NA02"/>
    <x v="27"/>
    <m/>
    <s v="B251002"/>
    <s v="7-1-10155C435N"/>
    <s v="AL CIR 1.0x155mm 1100-O"/>
    <s v="ALM-"/>
    <s v="O"/>
    <n v="70"/>
    <s v="KG"/>
    <s v="CNY"/>
    <n v="3.6282999999999999"/>
    <n v="253.98"/>
  </r>
  <r>
    <x v="9"/>
    <s v="710343150601"/>
    <d v="2025-10-10T00:00:00"/>
    <d v="2025-09-17T00:00:00"/>
    <s v="NA02"/>
    <x v="27"/>
    <m/>
    <s v="B251002"/>
    <s v="7-1-10170C435N"/>
    <s v="AL CIR 1.0x170mm 1100-O"/>
    <s v="ALM-"/>
    <s v="O"/>
    <n v="80"/>
    <s v="KG"/>
    <s v="CNY"/>
    <n v="3.6282999999999999"/>
    <n v="290.26"/>
  </r>
  <r>
    <x v="9"/>
    <s v="710343150701"/>
    <d v="2025-10-10T00:00:00"/>
    <d v="2025-09-17T00:00:00"/>
    <s v="NA02"/>
    <x v="27"/>
    <m/>
    <s v="B251002"/>
    <s v="7-1-10202C435N"/>
    <s v="AL CIR 1.0x202mm 1100-O"/>
    <s v="ALM-"/>
    <s v="O"/>
    <n v="110"/>
    <s v="KG"/>
    <s v="CNY"/>
    <n v="3.6282999999999999"/>
    <n v="399.11"/>
  </r>
  <r>
    <x v="9"/>
    <s v="710343390101"/>
    <d v="2025-10-10T00:00:00"/>
    <d v="2025-09-19T00:00:00"/>
    <s v="NA02"/>
    <x v="27"/>
    <m/>
    <s v="B251002"/>
    <s v="7-1-10152C435N"/>
    <s v="AL CIR 1.0x152mm 1100-O"/>
    <s v="ALM-"/>
    <s v="O"/>
    <n v="70"/>
    <s v="KG"/>
    <s v="CNY"/>
    <n v="3.6282999999999999"/>
    <n v="253.98"/>
  </r>
  <r>
    <x v="9"/>
    <s v="710343390201"/>
    <d v="2025-10-10T00:00:00"/>
    <d v="2025-09-19T00:00:00"/>
    <s v="NA02"/>
    <x v="27"/>
    <m/>
    <s v="B251002"/>
    <s v="7-1-10175C435N"/>
    <s v="AL CIR 1.0x175mm 1100-O"/>
    <s v="ALM-"/>
    <s v="O"/>
    <n v="50"/>
    <s v="KG"/>
    <s v="CNY"/>
    <n v="3.6282999999999999"/>
    <n v="181.42"/>
  </r>
  <r>
    <x v="9"/>
    <s v="710343390301"/>
    <d v="2025-10-10T00:00:00"/>
    <d v="2025-09-19T00:00:00"/>
    <s v="NA02"/>
    <x v="27"/>
    <m/>
    <s v="B251002"/>
    <s v="7-1-10200C435N"/>
    <s v="AL CIR 1.0x200mm 1100-O"/>
    <s v="ALM-"/>
    <s v="O"/>
    <n v="50"/>
    <s v="KG"/>
    <s v="CNY"/>
    <n v="3.6282999999999999"/>
    <n v="181.42"/>
  </r>
  <r>
    <x v="9"/>
    <s v="710344030101"/>
    <d v="2025-10-27T00:00:00"/>
    <d v="2025-10-08T00:00:00"/>
    <s v="NA02"/>
    <x v="27"/>
    <m/>
    <s v="B251014"/>
    <s v="7-1-10160C435N"/>
    <s v="AL CIR 1.0x160mm 1100-O"/>
    <s v="ALM-"/>
    <s v="O"/>
    <n v="50"/>
    <s v="KG"/>
    <s v="CNY"/>
    <n v="3.6282999999999999"/>
    <n v="181.42"/>
  </r>
  <r>
    <x v="9"/>
    <s v="710344030201"/>
    <d v="2025-10-27T00:00:00"/>
    <d v="2025-10-08T00:00:00"/>
    <s v="NA02"/>
    <x v="27"/>
    <m/>
    <s v="B251014"/>
    <s v="7-1-10184C435N"/>
    <s v="AL CIR 1.0x184mm 1100-O"/>
    <s v="ALM-"/>
    <s v="O"/>
    <n v="90"/>
    <s v="KG"/>
    <s v="CNY"/>
    <n v="3.6282999999999999"/>
    <n v="326.55"/>
  </r>
  <r>
    <x v="9"/>
    <s v="710344030301"/>
    <d v="2025-10-27T00:00:00"/>
    <d v="2025-10-08T00:00:00"/>
    <s v="NA02"/>
    <x v="27"/>
    <m/>
    <s v="B251014"/>
    <s v="7-1-10225C435N"/>
    <s v="AL CIR 1.0x225mm 1100-O"/>
    <s v="ALM-"/>
    <s v="O"/>
    <n v="100"/>
    <s v="KG"/>
    <s v="CNY"/>
    <n v="3.6282999999999999"/>
    <n v="362.83"/>
  </r>
  <r>
    <x v="9"/>
    <s v="710344580201"/>
    <d v="2025-10-27T00:00:00"/>
    <d v="2025-10-14T00:00:00"/>
    <s v="NA02"/>
    <x v="27"/>
    <m/>
    <s v="B251014"/>
    <s v="7-1-10152C435N"/>
    <s v="AL CIR 1.0x152mm 1100-O"/>
    <s v="ALM-"/>
    <s v="O"/>
    <n v="150"/>
    <s v="KG"/>
    <s v="CNY"/>
    <n v="3.6282999999999999"/>
    <n v="544.25"/>
  </r>
  <r>
    <x v="9"/>
    <s v="710344580301"/>
    <d v="2025-10-27T00:00:00"/>
    <d v="2025-10-14T00:00:00"/>
    <s v="NA02"/>
    <x v="27"/>
    <m/>
    <s v="B251014"/>
    <s v="7-1-10155C435N"/>
    <s v="AL CIR 1.0x155mm 1100-O"/>
    <s v="ALM-"/>
    <s v="O"/>
    <n v="50"/>
    <s v="KG"/>
    <s v="CNY"/>
    <n v="3.6282999999999999"/>
    <n v="181.42"/>
  </r>
  <r>
    <x v="9"/>
    <s v="710344580401"/>
    <d v="2025-10-27T00:00:00"/>
    <d v="2025-10-14T00:00:00"/>
    <s v="NA02"/>
    <x v="27"/>
    <m/>
    <s v="B251014"/>
    <s v="7-1-10170C435N"/>
    <s v="AL CIR 1.0x170mm 1100-O"/>
    <s v="ALM-"/>
    <s v="O"/>
    <n v="50"/>
    <s v="KG"/>
    <s v="CNY"/>
    <n v="3.6282999999999999"/>
    <n v="181.42"/>
  </r>
  <r>
    <x v="9"/>
    <s v="710344580501"/>
    <d v="2025-10-27T00:00:00"/>
    <d v="2025-10-14T00:00:00"/>
    <s v="NA02"/>
    <x v="27"/>
    <m/>
    <s v="B251014"/>
    <s v="7-1-10202C435N"/>
    <s v="AL CIR 1.0x202mm 1100-O"/>
    <s v="ALM-"/>
    <s v="O"/>
    <n v="50"/>
    <s v="KG"/>
    <s v="CNY"/>
    <n v="3.6282999999999999"/>
    <n v="181.42"/>
  </r>
  <r>
    <x v="9"/>
    <s v="710344580601"/>
    <d v="2025-10-27T00:00:00"/>
    <d v="2025-10-14T00:00:00"/>
    <s v="NA02"/>
    <x v="27"/>
    <m/>
    <s v="B251014"/>
    <s v="7-1-15103N435N"/>
    <s v="AL1.5x103.4X127.4MM1100-O"/>
    <s v="ALM-"/>
    <s v="O"/>
    <n v="50"/>
    <s v="KG"/>
    <s v="CNY"/>
    <n v="3.6282999999999999"/>
    <n v="181.42"/>
  </r>
  <r>
    <x v="9"/>
    <s v="710337440301"/>
    <d v="2025-10-07T00:00:00"/>
    <d v="2025-06-05T00:00:00"/>
    <s v="YP02"/>
    <x v="0"/>
    <m/>
    <s v="C10002"/>
    <s v="7-C-REC18CK-002"/>
    <s v="REC18CT----------Y-P-----"/>
    <s v="LID-"/>
    <s v="O"/>
    <n v="1010"/>
    <s v="PC"/>
    <s v="CNY"/>
    <n v="3.64"/>
    <n v="3676.4"/>
  </r>
  <r>
    <x v="9"/>
    <s v="710345600401"/>
    <d v="2025-10-30T00:00:00"/>
    <d v="2025-10-29T00:00:00"/>
    <s v="MY02S"/>
    <x v="23"/>
    <m/>
    <s v="X251053"/>
    <s v="7-8-F78381A-C"/>
    <s v="1C FP BOX 78381-C"/>
    <s v="BOX-"/>
    <s v="B"/>
    <n v="505"/>
    <s v="PC"/>
    <s v="CNY"/>
    <n v="3.7"/>
    <n v="1868.5"/>
  </r>
  <r>
    <x v="9"/>
    <s v="710343780101"/>
    <d v="2025-10-14T00:00:00"/>
    <d v="2025-09-26T00:00:00"/>
    <s v="XF09"/>
    <x v="31"/>
    <m/>
    <s v="C10030"/>
    <s v="7-6-623--Y"/>
    <s v="16CM SS RING BRUSHED"/>
    <s v="ANYD"/>
    <s v="B"/>
    <n v="2000"/>
    <s v="PC"/>
    <s v="CNY"/>
    <n v="3.7345000000000002"/>
    <n v="7469"/>
  </r>
  <r>
    <x v="9"/>
    <s v="710342370101"/>
    <d v="2025-10-15T00:00:00"/>
    <d v="2025-09-05T00:00:00"/>
    <s v="YP02"/>
    <x v="0"/>
    <m/>
    <s v="C10038"/>
    <s v="7-C-NDC20KI-002"/>
    <s v="NDC20CT----------Y-P-----"/>
    <s v="LID-"/>
    <s v="S"/>
    <n v="3300"/>
    <s v="PC"/>
    <s v="CNY"/>
    <n v="3.75"/>
    <n v="12375"/>
  </r>
  <r>
    <x v="9"/>
    <s v="710343050101"/>
    <d v="2025-10-20T00:00:00"/>
    <d v="2025-09-15T00:00:00"/>
    <s v="YY04S"/>
    <x v="30"/>
    <m/>
    <s v="C10056"/>
    <s v="7-C-REC1608AS-002"/>
    <s v="REC1608CT----------Y-Y-----"/>
    <s v="LID-"/>
    <s v="O"/>
    <n v="2850"/>
    <s v="PC"/>
    <s v="CNY"/>
    <n v="3.75"/>
    <n v="10687.5"/>
  </r>
  <r>
    <x v="9"/>
    <s v="710343050901"/>
    <d v="2025-10-27T00:00:00"/>
    <d v="2025-09-15T00:00:00"/>
    <s v="YY04S"/>
    <x v="30"/>
    <m/>
    <s v="C10093"/>
    <s v="7-C-REC1608AS-002"/>
    <s v="REC1608CT----------Y-Y-----"/>
    <s v="LID-"/>
    <s v="O"/>
    <n v="4050"/>
    <s v="PC"/>
    <s v="CNY"/>
    <n v="3.75"/>
    <n v="15187.5"/>
  </r>
  <r>
    <x v="9"/>
    <s v="710343520201"/>
    <d v="2025-10-20T00:00:00"/>
    <d v="2025-09-22T00:00:00"/>
    <s v="YY04S"/>
    <x v="30"/>
    <m/>
    <s v="C10056"/>
    <s v="7-C-REC1608AS-002"/>
    <s v="REC1608CT----------Y-Y-----"/>
    <s v="LID-"/>
    <s v="O"/>
    <n v="1010"/>
    <s v="PC"/>
    <s v="CNY"/>
    <n v="3.75"/>
    <n v="3787.5"/>
  </r>
  <r>
    <x v="9"/>
    <s v="710344420901"/>
    <d v="2025-10-14T00:00:00"/>
    <d v="2025-10-13T00:00:00"/>
    <s v="MY02S"/>
    <x v="23"/>
    <m/>
    <s v="X251014"/>
    <s v="7-8-C70287A-C"/>
    <s v="COL SLV 70287-C"/>
    <s v="SHTS"/>
    <s v="B"/>
    <n v="605"/>
    <s v="PC"/>
    <s v="CNY"/>
    <n v="3.81"/>
    <n v="2305.0500000000002"/>
  </r>
  <r>
    <x v="9"/>
    <s v="710343790501"/>
    <d v="2025-10-13T00:00:00"/>
    <d v="2025-09-26T00:00:00"/>
    <s v="XL10"/>
    <x v="11"/>
    <m/>
    <s v="C10021"/>
    <s v="7-6-630C"/>
    <s v="22cm Si-RU GASKET BU47A"/>
    <s v="ANYD"/>
    <s v="B"/>
    <n v="1000"/>
    <s v="PC"/>
    <s v="CNY"/>
    <n v="3.85"/>
    <n v="3850"/>
  </r>
  <r>
    <x v="9"/>
    <s v="710342040101"/>
    <d v="2025-10-14T00:00:00"/>
    <d v="2025-09-02T00:00:00"/>
    <s v="E036"/>
    <x v="16"/>
    <m/>
    <s v="C10025"/>
    <s v="3-5-HPC243A-X"/>
    <s v="SH-- 243 CIR M.BLK POL RING DBX20IA C/C34.8 H8.5"/>
    <s v="HDL-"/>
    <s v="B"/>
    <n v="510"/>
    <s v="PC"/>
    <s v="CNY"/>
    <n v="3.8557999999999999"/>
    <n v="1966.46"/>
  </r>
  <r>
    <x v="9"/>
    <s v="710341782301"/>
    <d v="2025-10-09T00:00:00"/>
    <d v="2025-08-26T00:00:00"/>
    <s v="MY02S"/>
    <x v="23"/>
    <m/>
    <s v="X251004"/>
    <s v="7-8-C76128A-C"/>
    <s v="COL BOX 76128-C"/>
    <s v="BOX-"/>
    <s v="B"/>
    <n v="500"/>
    <s v="PC"/>
    <s v="CNY"/>
    <n v="3.87"/>
    <n v="1935"/>
  </r>
  <r>
    <x v="9"/>
    <s v="710343780201"/>
    <d v="2025-10-14T00:00:00"/>
    <d v="2025-09-26T00:00:00"/>
    <s v="XF09"/>
    <x v="31"/>
    <m/>
    <s v="C10030"/>
    <s v="7-6-624--Y"/>
    <s v="18CM SS RING BRUSHED"/>
    <s v="ANYD"/>
    <s v="B"/>
    <n v="1050"/>
    <s v="PC"/>
    <s v="CNY"/>
    <n v="3.9188000000000001"/>
    <n v="4114.74"/>
  </r>
  <r>
    <x v="9"/>
    <s v="710344310101"/>
    <d v="2025-10-27T00:00:00"/>
    <d v="2025-10-10T00:00:00"/>
    <s v="XF09"/>
    <x v="31"/>
    <m/>
    <s v="C10085"/>
    <s v="7-6-624--Y"/>
    <s v="18CM SS RING BRUSHED"/>
    <s v="ANYD"/>
    <s v="B"/>
    <n v="760"/>
    <s v="PC"/>
    <s v="CNY"/>
    <n v="3.9188000000000001"/>
    <n v="2978.29"/>
  </r>
  <r>
    <x v="9"/>
    <s v="710344310101"/>
    <d v="2025-10-22T00:00:00"/>
    <d v="2025-10-10T00:00:00"/>
    <s v="XF09"/>
    <x v="31"/>
    <m/>
    <s v="C10071"/>
    <s v="7-6-624--Y"/>
    <s v="18CM SS RING BRUSHED"/>
    <s v="ANYD"/>
    <s v="B"/>
    <n v="2340"/>
    <s v="PC"/>
    <s v="CNY"/>
    <n v="3.9188000000000001"/>
    <n v="9169.99"/>
  </r>
  <r>
    <x v="9"/>
    <s v="710344900201"/>
    <d v="2025-10-27T00:00:00"/>
    <d v="2025-10-16T00:00:00"/>
    <s v="XF09"/>
    <x v="31"/>
    <m/>
    <s v="C10085"/>
    <s v="7-6-624--Y"/>
    <s v="18CM SS RING BRUSHED"/>
    <s v="ANYD"/>
    <s v="B"/>
    <n v="9020"/>
    <s v="PC"/>
    <s v="CNY"/>
    <n v="3.9188000000000001"/>
    <n v="35347.58"/>
  </r>
  <r>
    <x v="9"/>
    <s v="710341350101"/>
    <d v="2025-10-14T00:00:00"/>
    <d v="2025-08-14T00:00:00"/>
    <s v="R017"/>
    <x v="18"/>
    <m/>
    <s v="C10036"/>
    <s v="3-5-LPS110--Y"/>
    <s v="STD- 110 BSH R322.2 C/C113 H6.5"/>
    <s v="HDL-"/>
    <s v="B"/>
    <n v="2050"/>
    <s v="PC"/>
    <s v="CNY"/>
    <n v="3.9580000000000002"/>
    <n v="8113.9"/>
  </r>
  <r>
    <x v="9"/>
    <s v="710341530101"/>
    <d v="2025-10-07T00:00:00"/>
    <d v="2025-08-20T00:00:00"/>
    <s v="YY04S"/>
    <x v="30"/>
    <m/>
    <s v="251001"/>
    <s v="7-C-REC2408A9Y-P"/>
    <s v="24CM CCSS LID IN:Y EX:P"/>
    <s v="SKU-"/>
    <s v="O"/>
    <n v="1600"/>
    <s v="PC"/>
    <s v="CNY"/>
    <n v="4"/>
    <n v="6400"/>
  </r>
  <r>
    <x v="9"/>
    <s v="710341530201"/>
    <d v="2025-10-08T00:00:00"/>
    <d v="2025-08-20T00:00:00"/>
    <s v="YY04S"/>
    <x v="30"/>
    <m/>
    <s v="251004"/>
    <s v="7-C-REC2408A9Y-P"/>
    <s v="24CM CCSS LID IN:Y EX:P"/>
    <s v="SKU-"/>
    <s v="O"/>
    <n v="2070"/>
    <s v="PC"/>
    <s v="CNY"/>
    <n v="4"/>
    <n v="8280"/>
  </r>
  <r>
    <x v="9"/>
    <s v="710341530201"/>
    <d v="2025-10-07T00:00:00"/>
    <d v="2025-08-20T00:00:00"/>
    <s v="YY04S"/>
    <x v="30"/>
    <m/>
    <s v="251001"/>
    <s v="7-C-REC2408A9Y-P"/>
    <s v="24CM CCSS LID IN:Y EX:P"/>
    <s v="SKU-"/>
    <s v="O"/>
    <n v="1440"/>
    <s v="PC"/>
    <s v="CNY"/>
    <n v="4"/>
    <n v="5760"/>
  </r>
  <r>
    <x v="9"/>
    <s v="710341530301"/>
    <d v="2025-10-10T00:00:00"/>
    <d v="2025-08-20T00:00:00"/>
    <s v="YY04S"/>
    <x v="30"/>
    <m/>
    <s v="251007"/>
    <s v="7-C-REC2408A9Y-P"/>
    <s v="24CM CCSS LID IN:Y EX:P"/>
    <s v="SKU-"/>
    <s v="O"/>
    <n v="1270"/>
    <s v="PC"/>
    <s v="CNY"/>
    <n v="4"/>
    <n v="5080"/>
  </r>
  <r>
    <x v="9"/>
    <s v="710341530301"/>
    <d v="2025-10-09T00:00:00"/>
    <d v="2025-08-20T00:00:00"/>
    <s v="YY04S"/>
    <x v="30"/>
    <m/>
    <s v="251005"/>
    <s v="7-C-REC2408A9Y-P"/>
    <s v="24CM CCSS LID IN:Y EX:P"/>
    <s v="SKU-"/>
    <s v="O"/>
    <n v="2240"/>
    <s v="PC"/>
    <s v="CNY"/>
    <n v="4"/>
    <n v="8960"/>
  </r>
  <r>
    <x v="9"/>
    <s v="710344890101"/>
    <d v="2025-10-28T00:00:00"/>
    <d v="2025-10-15T00:00:00"/>
    <s v="QW02"/>
    <x v="28"/>
    <m/>
    <s v="X251042"/>
    <s v="1-8-F19145----J-F"/>
    <s v="FP BOX 19145----J (FSC)"/>
    <s v="BOX-"/>
    <s v="B"/>
    <n v="2020"/>
    <s v="PC"/>
    <s v="CNY"/>
    <n v="4.05"/>
    <n v="8181"/>
  </r>
  <r>
    <x v="9"/>
    <s v="710344890301"/>
    <d v="2025-10-28T00:00:00"/>
    <d v="2025-10-15T00:00:00"/>
    <s v="QW02"/>
    <x v="28"/>
    <m/>
    <s v="X251042"/>
    <s v="1-8-F19145----J-F"/>
    <s v="FP BOX 19145----J (FSC)"/>
    <s v="BOX-"/>
    <s v="B"/>
    <n v="200"/>
    <s v="PC"/>
    <s v="CNY"/>
    <n v="4.05"/>
    <n v="810"/>
  </r>
  <r>
    <x v="9"/>
    <s v="710337440401"/>
    <d v="2025-10-07T00:00:00"/>
    <d v="2025-06-05T00:00:00"/>
    <s v="YP02"/>
    <x v="0"/>
    <m/>
    <s v="C10002"/>
    <s v="7-C-REC26CK-002"/>
    <s v="REC26CT----------Y-P-----"/>
    <s v="LID-"/>
    <s v="O"/>
    <n v="1010"/>
    <s v="PC"/>
    <s v="CNY"/>
    <n v="4.0599999999999996"/>
    <n v="4100.6000000000004"/>
  </r>
  <r>
    <x v="9"/>
    <s v="710344010101"/>
    <d v="2025-10-09T00:00:00"/>
    <d v="2025-10-08T00:00:00"/>
    <s v="MY02S"/>
    <x v="23"/>
    <m/>
    <s v="X251005"/>
    <s v="1-8-C11936A"/>
    <s v="3-WAY CORR SLV 11936"/>
    <s v="SHTS"/>
    <s v="B"/>
    <n v="1180"/>
    <s v="PC"/>
    <s v="CNY"/>
    <n v="4.0599999999999996"/>
    <n v="4790.8"/>
  </r>
  <r>
    <x v="9"/>
    <s v="710339680101"/>
    <d v="2025-10-31T00:00:00"/>
    <d v="2025-07-10T00:00:00"/>
    <s v="STC"/>
    <x v="70"/>
    <m/>
    <s v="M251030"/>
    <s v="1-6-685-N"/>
    <s v="15CM SQUARE GLASS BOWL ANYDAY TRANSPARENT"/>
    <s v="ANYD"/>
    <s v="B"/>
    <n v="6000"/>
    <s v="PC"/>
    <s v="CNY"/>
    <n v="4.1022999999999996"/>
    <n v="24613.8"/>
  </r>
  <r>
    <x v="9"/>
    <s v="710339680101"/>
    <d v="2025-10-13T00:00:00"/>
    <d v="2025-07-10T00:00:00"/>
    <s v="STC"/>
    <x v="70"/>
    <m/>
    <s v="M251008"/>
    <s v="1-6-685-N"/>
    <s v="15CM SQUARE GLASS BOWL ANYDAY TRANSPARENT"/>
    <s v="ANYD"/>
    <s v="B"/>
    <n v="13008"/>
    <s v="PC"/>
    <s v="CNY"/>
    <n v="4.1022999999999996"/>
    <n v="53362.720000000001"/>
  </r>
  <r>
    <x v="9"/>
    <s v="710342580401"/>
    <d v="2025-10-14T00:00:00"/>
    <d v="2025-09-09T00:00:00"/>
    <s v="Z010"/>
    <x v="25"/>
    <m/>
    <s v="C10035"/>
    <s v="1-6-GAL24-ZA"/>
    <s v="G-LD AL 24CM POL"/>
    <s v="GLID"/>
    <s v="B"/>
    <n v="510"/>
    <s v="PC"/>
    <s v="CNY"/>
    <n v="4.1127000000000002"/>
    <n v="2097.48"/>
  </r>
  <r>
    <x v="9"/>
    <s v="710343780301"/>
    <d v="2025-10-14T00:00:00"/>
    <d v="2025-09-26T00:00:00"/>
    <s v="XF09"/>
    <x v="31"/>
    <m/>
    <s v="C10030"/>
    <s v="7-6-625--Y"/>
    <s v="20CM SS RING BRUSHED"/>
    <s v="ANYD"/>
    <s v="B"/>
    <n v="850"/>
    <s v="PC"/>
    <s v="CNY"/>
    <n v="4.1612999999999998"/>
    <n v="3537.11"/>
  </r>
  <r>
    <x v="9"/>
    <s v="710344510201"/>
    <d v="2025-10-27T00:00:00"/>
    <d v="2025-10-14T00:00:00"/>
    <s v="XF09"/>
    <x v="31"/>
    <m/>
    <s v="C10085"/>
    <s v="7-6-625--Y"/>
    <s v="20CM SS RING BRUSHED"/>
    <s v="ANYD"/>
    <s v="B"/>
    <n v="1000"/>
    <s v="PC"/>
    <s v="CNY"/>
    <n v="4.1612999999999998"/>
    <n v="4161.3"/>
  </r>
  <r>
    <x v="9"/>
    <s v="710341560101"/>
    <d v="2025-10-13T00:00:00"/>
    <d v="2025-08-20T00:00:00"/>
    <s v="YP02"/>
    <x v="0"/>
    <m/>
    <s v="C10012"/>
    <s v="7-C-REC28PK-002"/>
    <s v="REC28CT----------Y-Y-----"/>
    <s v="LID-"/>
    <s v="S"/>
    <n v="430"/>
    <s v="PC"/>
    <s v="CNY"/>
    <n v="4.17"/>
    <n v="1793.1"/>
  </r>
  <r>
    <x v="9"/>
    <s v="710341560101"/>
    <d v="2025-10-10T00:00:00"/>
    <d v="2025-08-20T00:00:00"/>
    <s v="YP02"/>
    <x v="0"/>
    <m/>
    <s v="C10010"/>
    <s v="7-C-REC28PK-002"/>
    <s v="REC28CT----------Y-Y-----"/>
    <s v="LID-"/>
    <s v="S"/>
    <n v="600"/>
    <s v="PC"/>
    <s v="CNY"/>
    <n v="4.17"/>
    <n v="2502"/>
  </r>
  <r>
    <x v="9"/>
    <s v="710341560201"/>
    <d v="2025-10-17T00:00:00"/>
    <d v="2025-08-20T00:00:00"/>
    <s v="YP02"/>
    <x v="0"/>
    <m/>
    <s v="C10046"/>
    <s v="7-C-REC28PK-002"/>
    <s v="REC28CT----------Y-Y-----"/>
    <s v="LID-"/>
    <s v="S"/>
    <n v="640"/>
    <s v="PC"/>
    <s v="CNY"/>
    <n v="4.17"/>
    <n v="2668.8"/>
  </r>
  <r>
    <x v="9"/>
    <s v="710341560201"/>
    <d v="2025-10-16T00:00:00"/>
    <d v="2025-08-20T00:00:00"/>
    <s v="YP02"/>
    <x v="0"/>
    <m/>
    <s v="C10041"/>
    <s v="7-C-REC28PK-002"/>
    <s v="REC28CT----------Y-Y-----"/>
    <s v="LID-"/>
    <s v="S"/>
    <n v="600"/>
    <s v="PC"/>
    <s v="CNY"/>
    <n v="4.17"/>
    <n v="2502"/>
  </r>
  <r>
    <x v="9"/>
    <s v="710341560201"/>
    <d v="2025-10-13T00:00:00"/>
    <d v="2025-08-20T00:00:00"/>
    <s v="YP02"/>
    <x v="0"/>
    <m/>
    <s v="C10012"/>
    <s v="7-C-REC28PK-002"/>
    <s v="REC28CT----------Y-Y-----"/>
    <s v="LID-"/>
    <s v="S"/>
    <n v="782"/>
    <s v="PC"/>
    <s v="CNY"/>
    <n v="4.17"/>
    <n v="3260.94"/>
  </r>
  <r>
    <x v="9"/>
    <s v="710340570101"/>
    <d v="2025-10-09T00:00:00"/>
    <d v="2025-07-30T00:00:00"/>
    <s v="YY04S"/>
    <x v="30"/>
    <m/>
    <s v="C10005"/>
    <s v="7-C-REC2408AS-002"/>
    <s v="REC2408CT----------Y-Y-----"/>
    <s v="LID-"/>
    <s v="O"/>
    <n v="1020"/>
    <s v="PC"/>
    <s v="CNY"/>
    <n v="4.2"/>
    <n v="4284"/>
  </r>
  <r>
    <x v="9"/>
    <s v="710340570101"/>
    <d v="2025-10-07T00:00:00"/>
    <d v="2025-07-30T00:00:00"/>
    <s v="YY04S"/>
    <x v="30"/>
    <m/>
    <s v="C10004"/>
    <s v="7-C-REC2408AS-002"/>
    <s v="REC2408CT----------Y-Y-----"/>
    <s v="LID-"/>
    <s v="O"/>
    <n v="1000"/>
    <s v="PC"/>
    <s v="CNY"/>
    <n v="4.2"/>
    <n v="4200"/>
  </r>
  <r>
    <x v="9"/>
    <s v="710342230401"/>
    <d v="2025-10-14T00:00:00"/>
    <d v="2025-09-03T00:00:00"/>
    <s v="YY04S"/>
    <x v="30"/>
    <m/>
    <s v="C10027"/>
    <s v="7-C-REC2408AS-002"/>
    <s v="REC2408CT----------Y-Y-----"/>
    <s v="LID-"/>
    <s v="O"/>
    <n v="3150"/>
    <s v="PC"/>
    <s v="CNY"/>
    <n v="4.2"/>
    <n v="13230"/>
  </r>
  <r>
    <x v="9"/>
    <s v="710342230401"/>
    <d v="2025-10-13T00:00:00"/>
    <d v="2025-09-03T00:00:00"/>
    <s v="YY04S"/>
    <x v="30"/>
    <m/>
    <s v="C10015"/>
    <s v="7-C-REC2408AS-002"/>
    <s v="REC2408CT----------Y-Y-----"/>
    <s v="LID-"/>
    <s v="O"/>
    <n v="1000"/>
    <s v="PC"/>
    <s v="CNY"/>
    <n v="4.2"/>
    <n v="4200"/>
  </r>
  <r>
    <x v="9"/>
    <s v="710342230501"/>
    <d v="2025-10-17T00:00:00"/>
    <d v="2025-09-03T00:00:00"/>
    <s v="YY04S"/>
    <x v="30"/>
    <m/>
    <s v="C10048"/>
    <s v="7-C-REC2408AS-002"/>
    <s v="REC2408CT----------Y-Y-----"/>
    <s v="LID-"/>
    <s v="O"/>
    <n v="520"/>
    <s v="PC"/>
    <s v="CNY"/>
    <n v="4.2"/>
    <n v="2184"/>
  </r>
  <r>
    <x v="9"/>
    <s v="710342230501"/>
    <d v="2025-10-14T00:00:00"/>
    <d v="2025-09-03T00:00:00"/>
    <s v="YY04S"/>
    <x v="30"/>
    <m/>
    <s v="C10027"/>
    <s v="7-C-REC2408AS-002"/>
    <s v="REC2408CT----------Y-Y-----"/>
    <s v="LID-"/>
    <s v="O"/>
    <n v="1000"/>
    <s v="PC"/>
    <s v="CNY"/>
    <n v="4.2"/>
    <n v="4200"/>
  </r>
  <r>
    <x v="9"/>
    <s v="710344010601"/>
    <d v="2025-10-09T00:00:00"/>
    <d v="2025-10-08T00:00:00"/>
    <s v="MY02S"/>
    <x v="23"/>
    <m/>
    <s v="X251005"/>
    <s v="7-8-C70819"/>
    <s v="3-WAY CORR SLV 70819"/>
    <s v="SHTS"/>
    <s v="B"/>
    <n v="1310"/>
    <s v="PC"/>
    <s v="CNY"/>
    <n v="4.22"/>
    <n v="5528.2"/>
  </r>
  <r>
    <x v="9"/>
    <s v="710337450201"/>
    <d v="2025-10-16T00:00:00"/>
    <d v="2025-06-05T00:00:00"/>
    <s v="YY04S"/>
    <x v="30"/>
    <m/>
    <s v="C10043"/>
    <s v="7-C-REC30CK-002"/>
    <s v="REC30CT----------Y-P-----"/>
    <s v="LID-"/>
    <s v="O"/>
    <n v="420"/>
    <s v="PC"/>
    <s v="CNY"/>
    <n v="4.25"/>
    <n v="1785"/>
  </r>
  <r>
    <x v="9"/>
    <s v="710337450201"/>
    <d v="2025-10-16T00:00:00"/>
    <d v="2025-06-05T00:00:00"/>
    <s v="YY04S"/>
    <x v="30"/>
    <m/>
    <s v="C10042"/>
    <s v="7-C-REC30CK-002"/>
    <s v="REC30CT----------Y-P-----"/>
    <s v="LID-"/>
    <s v="O"/>
    <n v="1600"/>
    <s v="PC"/>
    <s v="CNY"/>
    <n v="4.25"/>
    <n v="6800"/>
  </r>
  <r>
    <x v="9"/>
    <s v="710337450201"/>
    <d v="2025-10-14T00:00:00"/>
    <d v="2025-06-05T00:00:00"/>
    <s v="YY04S"/>
    <x v="30"/>
    <m/>
    <s v="C10034"/>
    <s v="7-C-REC30CK-002"/>
    <s v="REC30CT----------Y-P-----"/>
    <s v="LID-"/>
    <s v="O"/>
    <n v="1000"/>
    <s v="PC"/>
    <s v="CNY"/>
    <n v="4.25"/>
    <n v="4250"/>
  </r>
  <r>
    <x v="9"/>
    <s v="710339330101"/>
    <d v="2025-10-14T00:00:00"/>
    <d v="2025-07-04T00:00:00"/>
    <s v="YP02"/>
    <x v="0"/>
    <m/>
    <s v="C10022"/>
    <s v="7-C-REC2608AS-002"/>
    <s v="REC2608CT----------Y-Y-----"/>
    <s v="LID-"/>
    <s v="O"/>
    <n v="71"/>
    <s v="PC"/>
    <s v="CNY"/>
    <n v="4.26"/>
    <n v="302.45999999999998"/>
  </r>
  <r>
    <x v="9"/>
    <s v="710339330101"/>
    <d v="2025-10-13T00:00:00"/>
    <d v="2025-07-04T00:00:00"/>
    <s v="YP02"/>
    <x v="0"/>
    <m/>
    <s v="C10012"/>
    <s v="7-C-REC2608AS-002"/>
    <s v="REC2608CT----------Y-Y-----"/>
    <s v="LID-"/>
    <s v="O"/>
    <n v="634"/>
    <s v="PC"/>
    <s v="CNY"/>
    <n v="4.26"/>
    <n v="2700.84"/>
  </r>
  <r>
    <x v="9"/>
    <s v="710339330101"/>
    <d v="2025-10-10T00:00:00"/>
    <d v="2025-07-04T00:00:00"/>
    <s v="YP02"/>
    <x v="0"/>
    <m/>
    <s v="C10009"/>
    <s v="7-C-REC2608AS-002"/>
    <s v="REC2608CT----------Y-Y-----"/>
    <s v="LID-"/>
    <s v="O"/>
    <n v="1206"/>
    <s v="PC"/>
    <s v="CNY"/>
    <n v="4.26"/>
    <n v="5137.5600000000004"/>
  </r>
  <r>
    <x v="9"/>
    <s v="710340550101"/>
    <d v="2025-10-20T00:00:00"/>
    <d v="2025-07-30T00:00:00"/>
    <s v="YP02"/>
    <x v="0"/>
    <m/>
    <s v="C10058"/>
    <s v="7-C-REC2608AS-002"/>
    <s v="REC2608CT----------Y-Y-----"/>
    <s v="LID-"/>
    <s v="O"/>
    <n v="1085"/>
    <s v="PC"/>
    <s v="CNY"/>
    <n v="4.26"/>
    <n v="4622.1000000000004"/>
  </r>
  <r>
    <x v="9"/>
    <s v="710340550101"/>
    <d v="2025-10-15T00:00:00"/>
    <d v="2025-07-30T00:00:00"/>
    <s v="YP02"/>
    <x v="0"/>
    <m/>
    <s v="C10038"/>
    <s v="7-C-REC2608AS-002"/>
    <s v="REC2608CT----------Y-Y-----"/>
    <s v="LID-"/>
    <s v="O"/>
    <n v="566"/>
    <s v="PC"/>
    <s v="CNY"/>
    <n v="4.26"/>
    <n v="2411.16"/>
  </r>
  <r>
    <x v="9"/>
    <s v="710340550101"/>
    <d v="2025-10-14T00:00:00"/>
    <d v="2025-07-30T00:00:00"/>
    <s v="YP02"/>
    <x v="0"/>
    <m/>
    <s v="C10022"/>
    <s v="7-C-REC2608AS-002"/>
    <s v="REC2608CT----------Y-Y-----"/>
    <s v="LID-"/>
    <s v="O"/>
    <n v="1369"/>
    <s v="PC"/>
    <s v="CNY"/>
    <n v="4.26"/>
    <n v="5831.94"/>
  </r>
  <r>
    <x v="9"/>
    <s v="710342260301"/>
    <d v="2025-10-24T00:00:00"/>
    <d v="2025-09-03T00:00:00"/>
    <s v="YP02"/>
    <x v="0"/>
    <m/>
    <s v="C10081"/>
    <s v="7-C-REC2608AS-002"/>
    <s v="REC2608CT----------Y-Y-----"/>
    <s v="LID-"/>
    <s v="O"/>
    <n v="1993"/>
    <s v="PC"/>
    <s v="CNY"/>
    <n v="4.26"/>
    <n v="8490.18"/>
  </r>
  <r>
    <x v="9"/>
    <s v="710342260301"/>
    <d v="2025-10-22T00:00:00"/>
    <d v="2025-09-03T00:00:00"/>
    <s v="YP02"/>
    <x v="0"/>
    <m/>
    <s v="C10074"/>
    <s v="7-C-REC2608AS-002"/>
    <s v="REC2608CT----------Y-Y-----"/>
    <s v="LID-"/>
    <s v="O"/>
    <n v="1920"/>
    <s v="PC"/>
    <s v="CNY"/>
    <n v="4.26"/>
    <n v="8179.2"/>
  </r>
  <r>
    <x v="9"/>
    <s v="710342260301"/>
    <d v="2025-10-21T00:00:00"/>
    <d v="2025-09-03T00:00:00"/>
    <s v="YP02"/>
    <x v="0"/>
    <m/>
    <s v="C10068"/>
    <s v="7-C-REC2608AS-002"/>
    <s v="REC2608CT----------Y-Y-----"/>
    <s v="LID-"/>
    <s v="O"/>
    <n v="720"/>
    <s v="PC"/>
    <s v="CNY"/>
    <n v="4.26"/>
    <n v="3067.2"/>
  </r>
  <r>
    <x v="9"/>
    <s v="710342260301"/>
    <d v="2025-10-20T00:00:00"/>
    <d v="2025-09-03T00:00:00"/>
    <s v="YP02"/>
    <x v="0"/>
    <m/>
    <s v="C10058"/>
    <s v="7-C-REC2608AS-002"/>
    <s v="REC2608CT----------Y-Y-----"/>
    <s v="LID-"/>
    <s v="O"/>
    <n v="1867"/>
    <s v="PC"/>
    <s v="CNY"/>
    <n v="4.26"/>
    <n v="7953.42"/>
  </r>
  <r>
    <x v="9"/>
    <s v="710343040701"/>
    <d v="2025-10-28T00:00:00"/>
    <d v="2025-09-15T00:00:00"/>
    <s v="YP02"/>
    <x v="0"/>
    <m/>
    <s v="C10102"/>
    <s v="7-C-REC2608AS-002"/>
    <s v="REC2608CT----------Y-Y-----"/>
    <s v="LID-"/>
    <s v="O"/>
    <n v="720"/>
    <s v="PC"/>
    <s v="CNY"/>
    <n v="4.26"/>
    <n v="3067.2"/>
  </r>
  <r>
    <x v="9"/>
    <s v="710343040701"/>
    <d v="2025-10-27T00:00:00"/>
    <d v="2025-09-15T00:00:00"/>
    <s v="YP02"/>
    <x v="0"/>
    <m/>
    <s v="C10096"/>
    <s v="7-C-REC2608AS-002"/>
    <s v="REC2608CT----------Y-Y-----"/>
    <s v="LID-"/>
    <s v="O"/>
    <n v="2046"/>
    <s v="PC"/>
    <s v="CNY"/>
    <n v="4.26"/>
    <n v="8715.9599999999991"/>
  </r>
  <r>
    <x v="9"/>
    <s v="710343040701"/>
    <d v="2025-10-24T00:00:00"/>
    <d v="2025-09-15T00:00:00"/>
    <s v="YP02"/>
    <x v="0"/>
    <m/>
    <s v="C10081"/>
    <s v="7-C-REC2608AS-002"/>
    <s v="REC2608CT----------Y-Y-----"/>
    <s v="LID-"/>
    <s v="O"/>
    <n v="527"/>
    <s v="PC"/>
    <s v="CNY"/>
    <n v="4.26"/>
    <n v="2245.02"/>
  </r>
  <r>
    <x v="9"/>
    <s v="710343290101"/>
    <d v="2025-10-30T00:00:00"/>
    <d v="2025-09-17T00:00:00"/>
    <s v="Z010"/>
    <x v="25"/>
    <m/>
    <s v="C10110"/>
    <s v="1-6-GA26-ZA"/>
    <s v="G-LD A 26CM POL"/>
    <s v="GLID"/>
    <s v="B"/>
    <n v="510"/>
    <s v="PC"/>
    <s v="CNY"/>
    <n v="4.2759999999999998"/>
    <n v="2180.7600000000002"/>
  </r>
  <r>
    <x v="9"/>
    <s v="710344210201"/>
    <d v="2025-10-30T00:00:00"/>
    <d v="2025-10-09T00:00:00"/>
    <s v="Z010"/>
    <x v="25"/>
    <m/>
    <s v="C10110"/>
    <s v="1-6-GY26-ZA"/>
    <s v="G-LD SD DR 26CM 2H POL"/>
    <s v="GLID"/>
    <s v="B"/>
    <n v="1000"/>
    <s v="PC"/>
    <s v="CNY"/>
    <n v="4.3053999999999997"/>
    <n v="4305.3999999999996"/>
  </r>
  <r>
    <x v="9"/>
    <s v="710344420301"/>
    <d v="2025-10-14T00:00:00"/>
    <d v="2025-10-13T00:00:00"/>
    <s v="MY02S"/>
    <x v="23"/>
    <m/>
    <s v="X251014"/>
    <s v="3-8-C84505-C"/>
    <s v="COL SLV 84505-C"/>
    <s v="SHTS"/>
    <s v="B"/>
    <n v="505"/>
    <s v="PC"/>
    <s v="CNY"/>
    <n v="4.33"/>
    <n v="2186.65"/>
  </r>
  <r>
    <x v="9"/>
    <s v="710344150201"/>
    <d v="2025-10-28T00:00:00"/>
    <d v="2025-10-09T00:00:00"/>
    <s v="TA41"/>
    <x v="41"/>
    <m/>
    <s v="C10098"/>
    <s v="3-5-HPK103-EZ"/>
    <s v="SH-- 103 BK01G TUM R81 C/C34.3 H8.5"/>
    <s v="HDL-"/>
    <s v="B"/>
    <n v="160"/>
    <s v="PC"/>
    <s v="CNY"/>
    <n v="4.3320999999999996"/>
    <n v="693.14"/>
  </r>
  <r>
    <x v="9"/>
    <s v="710344150201"/>
    <d v="2025-10-20T00:00:00"/>
    <d v="2025-10-09T00:00:00"/>
    <s v="TA41"/>
    <x v="41"/>
    <m/>
    <s v="C10055"/>
    <s v="3-5-HPK103-EZ"/>
    <s v="SH-- 103 BK01G TUM R81 C/C34.3 H8.5"/>
    <s v="HDL-"/>
    <s v="B"/>
    <n v="800"/>
    <s v="PC"/>
    <s v="CNY"/>
    <n v="4.3320999999999996"/>
    <n v="3465.68"/>
  </r>
  <r>
    <x v="9"/>
    <s v="710343780401"/>
    <d v="2025-10-14T00:00:00"/>
    <d v="2025-09-26T00:00:00"/>
    <s v="XF09"/>
    <x v="31"/>
    <m/>
    <s v="C10030"/>
    <s v="7-6-626--Y"/>
    <s v="22CM SS RING BRUSHED"/>
    <s v="ANYD"/>
    <s v="B"/>
    <n v="800"/>
    <s v="PC"/>
    <s v="CNY"/>
    <n v="4.3940999999999999"/>
    <n v="3515.28"/>
  </r>
  <r>
    <x v="9"/>
    <s v="710344510301"/>
    <d v="2025-10-27T00:00:00"/>
    <d v="2025-10-14T00:00:00"/>
    <s v="XF09"/>
    <x v="31"/>
    <m/>
    <s v="C10085"/>
    <s v="7-6-626--Y"/>
    <s v="22CM SS RING BRUSHED"/>
    <s v="ANYD"/>
    <s v="B"/>
    <n v="1000"/>
    <s v="PC"/>
    <s v="CNY"/>
    <n v="4.3940999999999999"/>
    <n v="4394.1000000000004"/>
  </r>
  <r>
    <x v="9"/>
    <s v="710344420401"/>
    <d v="2025-10-14T00:00:00"/>
    <d v="2025-10-13T00:00:00"/>
    <s v="MY02S"/>
    <x v="23"/>
    <m/>
    <s v="X251014"/>
    <s v="3-8-C84508-C"/>
    <s v="COL SLV 84508-C"/>
    <s v="SHTS"/>
    <s v="B"/>
    <n v="605"/>
    <s v="PC"/>
    <s v="CNY"/>
    <n v="4.46"/>
    <n v="2698.3"/>
  </r>
  <r>
    <x v="9"/>
    <s v="710342300101"/>
    <d v="2025-10-20T00:00:00"/>
    <d v="2025-09-05T00:00:00"/>
    <s v="LJ11"/>
    <x v="24"/>
    <m/>
    <s v="C10057"/>
    <s v="7-6-X021"/>
    <s v="WHISTLE BLK"/>
    <s v="KNOB"/>
    <s v="B"/>
    <n v="1500"/>
    <s v="PC"/>
    <s v="CNY"/>
    <n v="4.5690999999999997"/>
    <n v="6853.65"/>
  </r>
  <r>
    <x v="9"/>
    <s v="710345601001"/>
    <d v="2025-10-30T00:00:00"/>
    <d v="2025-10-29T00:00:00"/>
    <s v="MY02S"/>
    <x v="23"/>
    <m/>
    <s v="X251053"/>
    <s v="1-8-F18013-C"/>
    <s v="BROWN BOX 18013-C"/>
    <s v="BOX-"/>
    <s v="B"/>
    <n v="1510"/>
    <s v="PC"/>
    <s v="CNY"/>
    <n v="4.59"/>
    <n v="6930.9"/>
  </r>
  <r>
    <x v="9"/>
    <s v="710343290201"/>
    <d v="2025-10-15T00:00:00"/>
    <d v="2025-09-17T00:00:00"/>
    <s v="Z010"/>
    <x v="25"/>
    <m/>
    <s v="C10037"/>
    <s v="1-6-GLE24-ZB"/>
    <s v="G-LD LE 24CM BSH"/>
    <s v="GLID"/>
    <s v="B"/>
    <n v="1320"/>
    <s v="PC"/>
    <s v="CNY"/>
    <n v="4.6165000000000003"/>
    <n v="6093.78"/>
  </r>
  <r>
    <x v="9"/>
    <s v="710345600701"/>
    <d v="2025-10-30T00:00:00"/>
    <d v="2025-10-29T00:00:00"/>
    <s v="MY02S"/>
    <x v="23"/>
    <m/>
    <s v="X251053"/>
    <s v="7-8-F78382A-C"/>
    <s v="1C FP BOX 78382-C"/>
    <s v="BOX-"/>
    <s v="B"/>
    <n v="505"/>
    <s v="PC"/>
    <s v="CNY"/>
    <n v="4.6399999999999997"/>
    <n v="2343.1999999999998"/>
  </r>
  <r>
    <x v="9"/>
    <s v="710341210101"/>
    <d v="2025-10-21T00:00:00"/>
    <d v="2025-08-11T00:00:00"/>
    <s v="YP02"/>
    <x v="0"/>
    <m/>
    <s v="25012"/>
    <s v="7-C-REC2210ASY5P"/>
    <s v="1.0MM SS304 IN:Y5 EX:P"/>
    <s v="SKU-"/>
    <s v="O"/>
    <n v="500"/>
    <s v="PC"/>
    <s v="CNY"/>
    <n v="4.6500000000000004"/>
    <n v="2325"/>
  </r>
  <r>
    <x v="9"/>
    <s v="710343590701"/>
    <d v="2025-10-09T00:00:00"/>
    <d v="2025-09-23T00:00:00"/>
    <s v="HQ01"/>
    <x v="2"/>
    <m/>
    <s v="X251008"/>
    <s v="1-8-PW48"/>
    <s v="RECIPE BOOKLET (MJP)"/>
    <s v="BHRE"/>
    <s v="B"/>
    <n v="1000"/>
    <s v="PC"/>
    <s v="CNY"/>
    <n v="4.6500000000000004"/>
    <n v="4650"/>
  </r>
  <r>
    <x v="9"/>
    <s v="710341782501"/>
    <d v="2025-10-09T00:00:00"/>
    <d v="2025-08-26T00:00:00"/>
    <s v="MY02S"/>
    <x v="23"/>
    <m/>
    <s v="X251004"/>
    <s v="7-8-C76129A-C"/>
    <s v="COL BOX 76129-C"/>
    <s v="BOX-"/>
    <s v="B"/>
    <n v="500"/>
    <s v="PC"/>
    <s v="CNY"/>
    <n v="4.7699999999999996"/>
    <n v="2385"/>
  </r>
  <r>
    <x v="9"/>
    <s v="710344010401"/>
    <d v="2025-10-09T00:00:00"/>
    <d v="2025-10-08T00:00:00"/>
    <s v="MY02S"/>
    <x v="23"/>
    <m/>
    <s v="X251005"/>
    <s v="1-8-C11939A"/>
    <s v="3-WAY CORR SLV 11939"/>
    <s v="SHTS"/>
    <s v="B"/>
    <n v="1490"/>
    <s v="PC"/>
    <s v="CNY"/>
    <n v="4.7699999999999996"/>
    <n v="7107.3"/>
  </r>
  <r>
    <x v="9"/>
    <s v="710344420501"/>
    <d v="2025-10-14T00:00:00"/>
    <d v="2025-10-13T00:00:00"/>
    <s v="MY02S"/>
    <x v="23"/>
    <m/>
    <s v="X251014"/>
    <s v="3-8-C84758A-C"/>
    <s v="COL SLV 84758-C"/>
    <s v="SHTS"/>
    <s v="B"/>
    <n v="505"/>
    <s v="PC"/>
    <s v="CNY"/>
    <n v="4.9000000000000004"/>
    <n v="2474.5"/>
  </r>
  <r>
    <x v="9"/>
    <s v="710343030201"/>
    <d v="2025-10-15T00:00:00"/>
    <d v="2025-09-15T00:00:00"/>
    <s v="Z010"/>
    <x v="25"/>
    <m/>
    <s v="C10037"/>
    <s v="1-6-GAK18BZA"/>
    <s v="G-LD AK 18CM PRESTIGE POL"/>
    <s v="GLID"/>
    <s v="B"/>
    <n v="1020"/>
    <s v="PC"/>
    <s v="CNY"/>
    <n v="4.9081999999999999"/>
    <n v="5006.3599999999997"/>
  </r>
  <r>
    <x v="9"/>
    <s v="710344600101"/>
    <d v="2025-10-23T00:00:00"/>
    <d v="2025-10-15T00:00:00"/>
    <s v="MY02S"/>
    <x v="23"/>
    <m/>
    <s v="X251033"/>
    <s v="3-8-F83956-Z"/>
    <s v="BROWN BOX 83956-Z"/>
    <s v="BOX-"/>
    <s v="B"/>
    <n v="2420"/>
    <s v="PC"/>
    <s v="CNY"/>
    <n v="4.91"/>
    <n v="11882.2"/>
  </r>
  <r>
    <x v="9"/>
    <s v="710339130201"/>
    <d v="2025-10-13T00:00:00"/>
    <d v="2025-07-01T00:00:00"/>
    <s v="YY04S"/>
    <x v="30"/>
    <m/>
    <s v="251008"/>
    <s v="BLC16DS-001"/>
    <s v="16CM SS LID W/KNOB &amp; WHISTLE"/>
    <s v="SKU-"/>
    <s v="O"/>
    <n v="1980"/>
    <s v="PC"/>
    <s v="CNY"/>
    <n v="4.9154"/>
    <n v="9732.49"/>
  </r>
  <r>
    <x v="9"/>
    <s v="710339130201"/>
    <d v="2025-10-07T00:00:00"/>
    <d v="2025-07-01T00:00:00"/>
    <s v="YY04S"/>
    <x v="30"/>
    <m/>
    <s v="251002"/>
    <s v="BLC16DS-001"/>
    <s v="16CM SS LID W/KNOB &amp; WHISTLE"/>
    <s v="SKU-"/>
    <s v="O"/>
    <n v="720"/>
    <s v="PC"/>
    <s v="CNY"/>
    <n v="4.9154"/>
    <n v="3539.09"/>
  </r>
  <r>
    <x v="9"/>
    <s v="710344010501"/>
    <d v="2025-10-09T00:00:00"/>
    <d v="2025-10-08T00:00:00"/>
    <s v="MY02S"/>
    <x v="23"/>
    <m/>
    <s v="X251005"/>
    <s v="7-8-C70816"/>
    <s v="3-WAY CORR SLV 70816"/>
    <s v="SHTS"/>
    <s v="B"/>
    <n v="1010"/>
    <s v="PC"/>
    <s v="CNY"/>
    <n v="4.9400000000000004"/>
    <n v="4989.3999999999996"/>
  </r>
  <r>
    <x v="9"/>
    <s v="710344421101"/>
    <d v="2025-10-14T00:00:00"/>
    <d v="2025-10-13T00:00:00"/>
    <s v="MY02S"/>
    <x v="23"/>
    <m/>
    <s v="X251013"/>
    <s v="7-8-C72042"/>
    <s v="COL BOX 72042"/>
    <s v="BOX-"/>
    <s v="B"/>
    <n v="1010"/>
    <s v="PC"/>
    <s v="CNY"/>
    <n v="4.9800000000000004"/>
    <n v="5029.8"/>
  </r>
  <r>
    <x v="9"/>
    <s v="710344420201"/>
    <d v="2025-10-14T00:00:00"/>
    <d v="2025-10-13T00:00:00"/>
    <s v="MY02S"/>
    <x v="23"/>
    <m/>
    <s v="X251012"/>
    <s v="1-8-F10990-C"/>
    <s v="BROWN BOX 10990-C"/>
    <s v="BOX-"/>
    <s v="B"/>
    <n v="1010"/>
    <s v="PC"/>
    <s v="CNY"/>
    <n v="5"/>
    <n v="5050"/>
  </r>
  <r>
    <x v="9"/>
    <s v="710344421601"/>
    <d v="2025-10-30T00:00:00"/>
    <d v="2025-10-13T00:00:00"/>
    <s v="MY02S"/>
    <x v="23"/>
    <m/>
    <s v="X251053"/>
    <s v="1-8-F10990-C"/>
    <s v="BROWN BOX 10990-C"/>
    <s v="BOX-"/>
    <s v="B"/>
    <n v="50"/>
    <s v="PC"/>
    <s v="CNY"/>
    <n v="5"/>
    <n v="250"/>
  </r>
  <r>
    <x v="9"/>
    <s v="710343240201"/>
    <d v="2025-10-30T00:00:00"/>
    <d v="2025-09-17T00:00:00"/>
    <s v="TA25"/>
    <x v="38"/>
    <m/>
    <s v="C10108"/>
    <s v="3-5-HAQ608--X"/>
    <s v="LG 608 POL"/>
    <s v="HDL-"/>
    <s v="B"/>
    <n v="1020"/>
    <s v="PC"/>
    <s v="CNY"/>
    <n v="5.0076999999999998"/>
    <n v="5107.8500000000004"/>
  </r>
  <r>
    <x v="9"/>
    <s v="710344420601"/>
    <d v="2025-10-14T00:00:00"/>
    <d v="2025-10-13T00:00:00"/>
    <s v="MY02S"/>
    <x v="23"/>
    <m/>
    <s v="X251014"/>
    <s v="3-8-C84759A-C"/>
    <s v="COL SLV 84759-C"/>
    <s v="SHTS"/>
    <s v="B"/>
    <n v="505"/>
    <s v="PC"/>
    <s v="CNY"/>
    <n v="5.01"/>
    <n v="2530.0500000000002"/>
  </r>
  <r>
    <x v="9"/>
    <s v="710339290201"/>
    <d v="2025-10-31T00:00:00"/>
    <d v="2025-07-04T00:00:00"/>
    <s v="STC"/>
    <x v="70"/>
    <m/>
    <s v="M251029"/>
    <s v="7-6-676"/>
    <s v="GLASS FOR 7-6-GMI19"/>
    <s v="ANYD"/>
    <s v="B"/>
    <n v="7000"/>
    <s v="PC"/>
    <s v="CNY"/>
    <n v="5.0246000000000004"/>
    <n v="35172.199999999997"/>
  </r>
  <r>
    <x v="9"/>
    <s v="710339290201"/>
    <d v="2025-10-13T00:00:00"/>
    <d v="2025-07-04T00:00:00"/>
    <s v="STC"/>
    <x v="70"/>
    <m/>
    <s v="M251007"/>
    <s v="7-6-676"/>
    <s v="GLASS FOR 7-6-GMI19"/>
    <s v="ANYD"/>
    <s v="B"/>
    <n v="8760"/>
    <s v="PC"/>
    <s v="CNY"/>
    <n v="5.0246000000000004"/>
    <n v="44015.5"/>
  </r>
  <r>
    <x v="9"/>
    <s v="710345600101"/>
    <d v="2025-10-30T00:00:00"/>
    <d v="2025-10-29T00:00:00"/>
    <s v="MY02S"/>
    <x v="23"/>
    <m/>
    <s v="X251050"/>
    <s v="6-8-F62004B-C"/>
    <s v="FP BROWN BOX 62004-C"/>
    <s v="BOX-"/>
    <s v="B"/>
    <n v="1010"/>
    <s v="PC"/>
    <s v="CNY"/>
    <n v="5.08"/>
    <n v="5130.8"/>
  </r>
  <r>
    <x v="9"/>
    <s v="710345600101"/>
    <d v="2025-10-30T00:00:00"/>
    <d v="2025-10-29T00:00:00"/>
    <s v="MY02S"/>
    <x v="23"/>
    <m/>
    <s v="AN-M251050"/>
    <s v="6-8-F62004B-C"/>
    <s v="FP BROWN BOX 62004-C"/>
    <s v="BOX-"/>
    <s v="B"/>
    <n v="-1010"/>
    <s v="PC"/>
    <s v="CNY"/>
    <n v="5.08"/>
    <n v="-5130.8"/>
  </r>
  <r>
    <x v="9"/>
    <s v="710345600101"/>
    <d v="2025-10-30T00:00:00"/>
    <d v="2025-10-29T00:00:00"/>
    <s v="MY02S"/>
    <x v="23"/>
    <m/>
    <s v="M251050"/>
    <s v="6-8-F62004B-C"/>
    <s v="FP BROWN BOX 62004-C"/>
    <s v="BOX-"/>
    <s v="B"/>
    <n v="1010"/>
    <s v="PC"/>
    <s v="CNY"/>
    <n v="5.08"/>
    <n v="5130.8"/>
  </r>
  <r>
    <x v="9"/>
    <s v="710339130301"/>
    <d v="2025-10-10T00:00:00"/>
    <d v="2025-07-01T00:00:00"/>
    <s v="YY04S"/>
    <x v="30"/>
    <m/>
    <s v="251006"/>
    <s v="BLC20DS-001"/>
    <s v="20CM SS LID W/KNOB &amp; WHISTLE"/>
    <s v="SKU-"/>
    <s v="O"/>
    <n v="1700"/>
    <s v="PC"/>
    <s v="CNY"/>
    <n v="5.0862999999999996"/>
    <n v="8646.7099999999991"/>
  </r>
  <r>
    <x v="9"/>
    <s v="710339130301"/>
    <d v="2025-10-07T00:00:00"/>
    <d v="2025-07-01T00:00:00"/>
    <s v="YY04S"/>
    <x v="30"/>
    <m/>
    <s v="251002"/>
    <s v="BLC20DS-001"/>
    <s v="20CM SS LID W/KNOB &amp; WHISTLE"/>
    <s v="SKU-"/>
    <s v="O"/>
    <n v="600"/>
    <s v="PC"/>
    <s v="CNY"/>
    <n v="5.0862999999999996"/>
    <n v="3051.78"/>
  </r>
  <r>
    <x v="9"/>
    <s v="710339130301"/>
    <d v="2025-10-07T00:00:00"/>
    <d v="2025-07-01T00:00:00"/>
    <s v="YY04S"/>
    <x v="30"/>
    <m/>
    <s v="251002"/>
    <s v="BLC20DS-001"/>
    <s v="20CM SS LID W/KNOB &amp; WHISTLE"/>
    <s v="SKU-"/>
    <s v="O"/>
    <n v="1800"/>
    <s v="PC"/>
    <s v="CNY"/>
    <n v="5.0862999999999996"/>
    <n v="9155.34"/>
  </r>
  <r>
    <x v="9"/>
    <s v="710340150101"/>
    <d v="2025-10-31T00:00:00"/>
    <d v="2025-07-21T00:00:00"/>
    <s v="WX03"/>
    <x v="9"/>
    <m/>
    <s v="C10115"/>
    <s v="7-5-KDG01D-X"/>
    <s v="KNOB DG RP BK01A POL"/>
    <s v="KNOB"/>
    <s v="B"/>
    <n v="5880"/>
    <s v="PC"/>
    <s v="CNY"/>
    <n v="5.0999999999999996"/>
    <n v="29988"/>
  </r>
  <r>
    <x v="9"/>
    <s v="710340150101"/>
    <d v="2025-10-31T00:00:00"/>
    <d v="2025-07-21T00:00:00"/>
    <s v="WX03"/>
    <x v="9"/>
    <m/>
    <s v="C10114"/>
    <s v="7-5-KDG01D-X"/>
    <s v="KNOB DG RP BK01A POL"/>
    <s v="KNOB"/>
    <s v="B"/>
    <n v="2100"/>
    <s v="PC"/>
    <s v="CNY"/>
    <n v="5.0999999999999996"/>
    <n v="10710"/>
  </r>
  <r>
    <x v="9"/>
    <s v="710340150101"/>
    <d v="2025-10-29T00:00:00"/>
    <d v="2025-07-21T00:00:00"/>
    <s v="WX03"/>
    <x v="9"/>
    <m/>
    <s v="PO-C10105"/>
    <s v="7-5-KDG01D-X"/>
    <s v="KNOB DG RP BK01A POL"/>
    <s v="KNOB"/>
    <s v="B"/>
    <n v="-6160"/>
    <s v="PC"/>
    <s v="CNY"/>
    <n v="5.0999999999999996"/>
    <n v="-31416"/>
  </r>
  <r>
    <x v="9"/>
    <s v="710340150101"/>
    <d v="2025-10-29T00:00:00"/>
    <d v="2025-07-21T00:00:00"/>
    <s v="WX03"/>
    <x v="9"/>
    <m/>
    <s v="C10105"/>
    <s v="7-5-KDG01D-X"/>
    <s v="KNOB DG RP BK01A POL"/>
    <s v="KNOB"/>
    <s v="B"/>
    <n v="6160"/>
    <s v="PC"/>
    <s v="CNY"/>
    <n v="5.0999999999999996"/>
    <n v="31416"/>
  </r>
  <r>
    <x v="9"/>
    <s v="710340150101"/>
    <d v="2025-10-28T00:00:00"/>
    <d v="2025-07-21T00:00:00"/>
    <s v="WX03"/>
    <x v="9"/>
    <m/>
    <s v="C10097"/>
    <s v="7-5-KDG01D-X"/>
    <s v="KNOB DG RP BK01A POL"/>
    <s v="KNOB"/>
    <s v="B"/>
    <n v="2940"/>
    <s v="PC"/>
    <s v="CNY"/>
    <n v="5.0999999999999996"/>
    <n v="14994"/>
  </r>
  <r>
    <x v="9"/>
    <s v="710345050201"/>
    <d v="2025-10-24T00:00:00"/>
    <d v="2025-10-17T00:00:00"/>
    <s v="WX03"/>
    <x v="9"/>
    <m/>
    <s v="C10084"/>
    <s v="7-5-KDG01D-X"/>
    <s v="KNOB DG RP BK01A POL"/>
    <s v="KNOB"/>
    <s v="B"/>
    <n v="700"/>
    <s v="PC"/>
    <s v="CNY"/>
    <n v="5.0999999999999996"/>
    <n v="3570"/>
  </r>
  <r>
    <x v="9"/>
    <s v="710333760101"/>
    <d v="2025-10-31T00:00:00"/>
    <d v="2025-04-03T00:00:00"/>
    <s v="LH10"/>
    <x v="33"/>
    <m/>
    <s v="M251032"/>
    <s v="1-6-656-N-CH"/>
    <s v="14CM GLASS BOWL ANYDAY TRANSPARENT CHOOSE"/>
    <s v="ANYD"/>
    <s v="B"/>
    <n v="1135"/>
    <s v="PC"/>
    <s v="CNY"/>
    <n v="5.1326999999999998"/>
    <n v="5825.61"/>
  </r>
  <r>
    <x v="9"/>
    <s v="710341100101"/>
    <d v="2025-10-14T00:00:00"/>
    <d v="2025-08-11T00:00:00"/>
    <s v="R017"/>
    <x v="18"/>
    <m/>
    <s v="C10036"/>
    <s v="3-5-HAJ65--X4"/>
    <s v="LG-- POL VDT24MA C/C40 H8.5 SS304x1.2"/>
    <s v="HDL-"/>
    <s v="B"/>
    <n v="2382"/>
    <s v="PC"/>
    <s v="CNY"/>
    <n v="5.1675000000000004"/>
    <n v="12308.99"/>
  </r>
  <r>
    <x v="9"/>
    <s v="710341100101"/>
    <d v="2025-10-07T00:00:00"/>
    <d v="2025-08-11T00:00:00"/>
    <s v="R017"/>
    <x v="18"/>
    <m/>
    <s v="C10003"/>
    <s v="3-5-HAJ65--X4"/>
    <s v="LG-- POL VDT24MA C/C40 H8.5 SS304x1.2"/>
    <s v="HDL-"/>
    <s v="B"/>
    <n v="368"/>
    <s v="PC"/>
    <s v="CNY"/>
    <n v="5.1675000000000004"/>
    <n v="1901.64"/>
  </r>
  <r>
    <x v="9"/>
    <s v="710341670201"/>
    <d v="2025-10-14T00:00:00"/>
    <d v="2025-08-25T00:00:00"/>
    <s v="R017"/>
    <x v="18"/>
    <m/>
    <s v="C10036"/>
    <s v="3-5-HAJ65--X4"/>
    <s v="LG-- POL VDT24MA C/C40 H8.5 SS304x1.2"/>
    <s v="HDL-"/>
    <s v="B"/>
    <n v="1810"/>
    <s v="PC"/>
    <s v="CNY"/>
    <n v="5.1675000000000004"/>
    <n v="9353.18"/>
  </r>
  <r>
    <x v="9"/>
    <s v="710342770101"/>
    <d v="2025-10-14T00:00:00"/>
    <d v="2025-09-11T00:00:00"/>
    <s v="R017"/>
    <x v="18"/>
    <m/>
    <s v="C10036"/>
    <s v="3-5-HAJ65--X4"/>
    <s v="LG-- POL VDT24MA C/C40 H8.5 SS304x1.2"/>
    <s v="HDL-"/>
    <s v="B"/>
    <n v="1010"/>
    <s v="PC"/>
    <s v="CNY"/>
    <n v="5.1675000000000004"/>
    <n v="5219.18"/>
  </r>
  <r>
    <x v="9"/>
    <s v="710343930201"/>
    <d v="2025-10-14T00:00:00"/>
    <d v="2025-09-29T00:00:00"/>
    <s v="HY25"/>
    <x v="32"/>
    <m/>
    <s v="X251017"/>
    <s v="7-9-Z71082"/>
    <s v="MASKING TAPE 48MMX40"/>
    <s v="MISC"/>
    <s v="B"/>
    <n v="490"/>
    <s v="RL"/>
    <s v="CNY"/>
    <n v="5.18"/>
    <n v="2538.1999999999998"/>
  </r>
  <r>
    <x v="9"/>
    <s v="710344010701"/>
    <d v="2025-10-09T00:00:00"/>
    <d v="2025-10-08T00:00:00"/>
    <s v="MY02S"/>
    <x v="23"/>
    <m/>
    <s v="X251005"/>
    <s v="7-8-C70820"/>
    <s v="3-WAY CORR SLV 70820"/>
    <s v="SHTS"/>
    <s v="B"/>
    <n v="1010"/>
    <s v="PC"/>
    <s v="CNY"/>
    <n v="5.24"/>
    <n v="5292.4"/>
  </r>
  <r>
    <x v="9"/>
    <s v="710345601101"/>
    <d v="2025-10-30T00:00:00"/>
    <d v="2025-10-29T00:00:00"/>
    <s v="MY02S"/>
    <x v="23"/>
    <m/>
    <s v="X251053"/>
    <s v="7-8-F70124"/>
    <s v="BROWN BOX 70124"/>
    <s v="BOX-"/>
    <s v="B"/>
    <n v="1010"/>
    <s v="PC"/>
    <s v="CNY"/>
    <n v="5.28"/>
    <n v="5332.8"/>
  </r>
  <r>
    <x v="9"/>
    <s v="710344180101"/>
    <d v="2025-10-22T00:00:00"/>
    <d v="2025-10-09T00:00:00"/>
    <s v="XF09"/>
    <x v="31"/>
    <m/>
    <s v="C10073"/>
    <s v="7-6-682--X"/>
    <s v="SS RING 7-6-GMI19 POL"/>
    <s v="ANYD"/>
    <s v="B"/>
    <n v="1000"/>
    <s v="PC"/>
    <s v="CNY"/>
    <n v="5.3253000000000004"/>
    <n v="5325.3"/>
  </r>
  <r>
    <x v="9"/>
    <s v="710344510401"/>
    <d v="2025-10-22T00:00:00"/>
    <d v="2025-10-14T00:00:00"/>
    <s v="XF09"/>
    <x v="31"/>
    <m/>
    <s v="C10073"/>
    <s v="7-6-682--X"/>
    <s v="SS RING 7-6-GMI19 POL"/>
    <s v="ANYD"/>
    <s v="B"/>
    <n v="1050"/>
    <s v="PC"/>
    <s v="CNY"/>
    <n v="5.3253000000000004"/>
    <n v="5591.57"/>
  </r>
  <r>
    <x v="9"/>
    <s v="710311170401"/>
    <d v="2025-10-31T00:00:00"/>
    <d v="2024-01-18T00:00:00"/>
    <s v="LH10"/>
    <x v="33"/>
    <m/>
    <s v="M251035"/>
    <s v="7-6-617"/>
    <s v="GLASS LID 20cm"/>
    <s v="ANYD"/>
    <s v="B"/>
    <n v="2000"/>
    <s v="PC"/>
    <s v="CNY"/>
    <n v="5.3574999999999999"/>
    <n v="10715"/>
  </r>
  <r>
    <x v="9"/>
    <s v="710311170401"/>
    <d v="2025-10-13T00:00:00"/>
    <d v="2024-01-18T00:00:00"/>
    <s v="LH10"/>
    <x v="33"/>
    <m/>
    <s v="M251011"/>
    <s v="7-6-617"/>
    <s v="GLASS LID 20cm"/>
    <s v="ANYD"/>
    <s v="B"/>
    <n v="3000"/>
    <s v="PC"/>
    <s v="CNY"/>
    <n v="5.3574999999999999"/>
    <n v="16072.5"/>
  </r>
  <r>
    <x v="9"/>
    <s v="710344420101"/>
    <d v="2025-10-14T00:00:00"/>
    <d v="2025-10-13T00:00:00"/>
    <s v="MY02S"/>
    <x v="23"/>
    <m/>
    <s v="X251012"/>
    <s v="1-8-F10989-C"/>
    <s v="BROWN BOX 10989-C"/>
    <s v="BOX-"/>
    <s v="B"/>
    <n v="1010"/>
    <s v="PC"/>
    <s v="CNY"/>
    <n v="5.42"/>
    <n v="5474.2"/>
  </r>
  <r>
    <x v="9"/>
    <s v="710344421701"/>
    <d v="2025-10-30T00:00:00"/>
    <d v="2025-10-13T00:00:00"/>
    <s v="MY02S"/>
    <x v="23"/>
    <m/>
    <s v="X251053"/>
    <s v="1-8-F10989-C"/>
    <s v="BROWN BOX 10989-C"/>
    <s v="BOX-"/>
    <s v="B"/>
    <n v="50"/>
    <s v="PC"/>
    <s v="CNY"/>
    <n v="5.42"/>
    <n v="271"/>
  </r>
  <r>
    <x v="9"/>
    <s v="710344220101"/>
    <d v="2025-10-22T00:00:00"/>
    <d v="2025-10-09T00:00:00"/>
    <s v="XF09"/>
    <x v="31"/>
    <m/>
    <s v="C10072"/>
    <s v="1-6-GLE26-ZB"/>
    <s v="G-LD LE 26CM BSH"/>
    <s v="GLID"/>
    <s v="B"/>
    <n v="510"/>
    <s v="PC"/>
    <s v="CNY"/>
    <n v="5.4592000000000001"/>
    <n v="2784.19"/>
  </r>
  <r>
    <x v="9"/>
    <s v="710344010801"/>
    <d v="2025-10-09T00:00:00"/>
    <d v="2025-10-08T00:00:00"/>
    <s v="MY02S"/>
    <x v="23"/>
    <m/>
    <s v="X251005"/>
    <s v="7-8-C70821"/>
    <s v="3-WAY CORR SLV 70821"/>
    <s v="SHTS"/>
    <s v="B"/>
    <n v="1010"/>
    <s v="PC"/>
    <s v="CNY"/>
    <n v="5.61"/>
    <n v="5666.1"/>
  </r>
  <r>
    <x v="9"/>
    <s v="710337411201"/>
    <d v="2025-10-13T00:00:00"/>
    <d v="2025-06-05T00:00:00"/>
    <s v="WX03"/>
    <x v="9"/>
    <m/>
    <s v="C10013"/>
    <s v="3-5-LHZ108--X"/>
    <s v="STD- 108 POL R296.34 C/C113 H6.5"/>
    <s v="LHDL"/>
    <s v="B"/>
    <n v="1010"/>
    <s v="PC"/>
    <s v="CNY"/>
    <n v="5.7778999999999998"/>
    <n v="5835.68"/>
  </r>
  <r>
    <x v="9"/>
    <s v="710345210401"/>
    <d v="2025-10-23T00:00:00"/>
    <d v="2025-10-22T00:00:00"/>
    <s v="MY02S"/>
    <x v="23"/>
    <m/>
    <s v="X251035"/>
    <s v="1-8-C12357A-C--E-F"/>
    <s v="CORR COL SLV 12357-C--E (FSC)"/>
    <s v="SHTS"/>
    <s v="B"/>
    <n v="505"/>
    <s v="PC"/>
    <s v="CNY"/>
    <n v="5.8"/>
    <n v="2929"/>
  </r>
  <r>
    <x v="9"/>
    <s v="710342360101"/>
    <d v="2025-10-28T00:00:00"/>
    <d v="2025-09-05T00:00:00"/>
    <s v="YP02"/>
    <x v="0"/>
    <m/>
    <s v="251013"/>
    <s v="BLC26DS-001"/>
    <s v="26CM SS LID W/KNOB &amp; WHISTLE"/>
    <s v="SKU-"/>
    <s v="O"/>
    <n v="1500"/>
    <s v="PC"/>
    <s v="CNY"/>
    <n v="5.8230000000000004"/>
    <n v="8734.5"/>
  </r>
  <r>
    <x v="9"/>
    <s v="710345330201"/>
    <d v="2025-10-31T00:00:00"/>
    <d v="2025-10-23T00:00:00"/>
    <s v="STC"/>
    <x v="70"/>
    <m/>
    <s v="M251031"/>
    <s v="1-6-622-N-CH"/>
    <s v="18CM GLASS BOWL ANYDAY TRANSPARENT CHOOSE"/>
    <s v="ANYD"/>
    <s v="B"/>
    <n v="6300"/>
    <s v="PC"/>
    <s v="CNY"/>
    <n v="5.8455000000000004"/>
    <n v="36826.65"/>
  </r>
  <r>
    <x v="9"/>
    <s v="710337411001"/>
    <d v="2025-10-13T00:00:00"/>
    <d v="2025-06-05T00:00:00"/>
    <s v="WX03"/>
    <x v="9"/>
    <m/>
    <s v="C10013"/>
    <s v="3-5-LHZ104--X"/>
    <s v="STD- 104 POL R203.14 C/C113 H6.5"/>
    <s v="LHDL"/>
    <s v="B"/>
    <n v="290"/>
    <s v="PC"/>
    <s v="CNY"/>
    <n v="5.8468"/>
    <n v="1695.57"/>
  </r>
  <r>
    <x v="9"/>
    <s v="710337411101"/>
    <d v="2025-10-13T00:00:00"/>
    <d v="2025-06-05T00:00:00"/>
    <s v="WX03"/>
    <x v="9"/>
    <m/>
    <s v="C10013"/>
    <s v="3-5-LHZ105--X"/>
    <s v="STD- 105 POL R223.86 C/C113 H6.5"/>
    <s v="LHDL"/>
    <s v="B"/>
    <n v="1010"/>
    <s v="PC"/>
    <s v="CNY"/>
    <n v="5.8468"/>
    <n v="5905.27"/>
  </r>
  <r>
    <x v="9"/>
    <s v="710337411301"/>
    <d v="2025-10-17T00:00:00"/>
    <d v="2025-06-05T00:00:00"/>
    <s v="WX03"/>
    <x v="9"/>
    <m/>
    <s v="C10051"/>
    <s v="3-5-LHZ111--X"/>
    <s v="STD- 111 POL R348.08 C/C113 H6.5"/>
    <s v="LHDL"/>
    <s v="B"/>
    <n v="1440"/>
    <s v="PC"/>
    <s v="CNY"/>
    <n v="5.8468"/>
    <n v="8419.39"/>
  </r>
  <r>
    <x v="9"/>
    <s v="710337411301"/>
    <d v="2025-10-13T00:00:00"/>
    <d v="2025-06-05T00:00:00"/>
    <s v="WX03"/>
    <x v="9"/>
    <m/>
    <s v="C10013"/>
    <s v="3-5-LHZ111--X"/>
    <s v="STD- 111 POL R348.08 C/C113 H6.5"/>
    <s v="LHDL"/>
    <s v="B"/>
    <n v="1100"/>
    <s v="PC"/>
    <s v="CNY"/>
    <n v="5.8468"/>
    <n v="6431.48"/>
  </r>
  <r>
    <x v="9"/>
    <s v="710320370401"/>
    <d v="2025-10-31T00:00:00"/>
    <d v="2024-07-25T00:00:00"/>
    <s v="LH10"/>
    <x v="33"/>
    <m/>
    <s v="M251036"/>
    <s v="1-6-621-N-CH"/>
    <s v="16CM GLASS BOWL ANYDAY TRANSPARENT CHOOSE"/>
    <s v="ANYD"/>
    <s v="B"/>
    <n v="1152"/>
    <s v="PC"/>
    <s v="CNY"/>
    <n v="5.9381000000000004"/>
    <n v="6840.69"/>
  </r>
  <r>
    <x v="9"/>
    <s v="710337410901"/>
    <d v="2025-10-15T00:00:00"/>
    <d v="2025-06-05T00:00:00"/>
    <s v="WX03"/>
    <x v="9"/>
    <m/>
    <s v="C10039"/>
    <s v="3-5-LHZ103--X"/>
    <s v="STD- 103 POL R177.25 C/C113 H6.5"/>
    <s v="LHDL"/>
    <s v="B"/>
    <n v="1010"/>
    <s v="PC"/>
    <s v="CNY"/>
    <n v="5.95"/>
    <n v="6009.5"/>
  </r>
  <r>
    <x v="9"/>
    <s v="710311170501"/>
    <d v="2025-10-31T00:00:00"/>
    <d v="2024-01-18T00:00:00"/>
    <s v="LH10"/>
    <x v="33"/>
    <m/>
    <s v="M251035"/>
    <s v="7-6-618"/>
    <s v="GLASS LID 22cm"/>
    <s v="ANYD"/>
    <s v="B"/>
    <n v="2000"/>
    <s v="PC"/>
    <s v="CNY"/>
    <n v="6.0212000000000003"/>
    <n v="12042.4"/>
  </r>
  <r>
    <x v="9"/>
    <s v="710311170501"/>
    <d v="2025-10-13T00:00:00"/>
    <d v="2024-01-18T00:00:00"/>
    <s v="LH10"/>
    <x v="33"/>
    <m/>
    <s v="M251011"/>
    <s v="7-6-618"/>
    <s v="GLASS LID 22cm"/>
    <s v="ANYD"/>
    <s v="B"/>
    <n v="5000"/>
    <s v="PC"/>
    <s v="CNY"/>
    <n v="6.0212000000000003"/>
    <n v="30106"/>
  </r>
  <r>
    <x v="9"/>
    <s v="710344590101"/>
    <d v="2025-10-17T00:00:00"/>
    <d v="2025-10-15T00:00:00"/>
    <s v="KB04"/>
    <x v="44"/>
    <m/>
    <s v="M251014"/>
    <s v="1-9-T2138"/>
    <s v="BROWN ALUM OXIDE #36"/>
    <s v="MISC"/>
    <s v="B"/>
    <n v="2000"/>
    <s v="KG"/>
    <s v="CNY"/>
    <n v="6.1504000000000003"/>
    <n v="12300.8"/>
  </r>
  <r>
    <x v="9"/>
    <s v="710341680101"/>
    <d v="2025-10-17T00:00:00"/>
    <d v="2025-08-25T00:00:00"/>
    <s v="TA25"/>
    <x v="38"/>
    <m/>
    <s v="C10047"/>
    <s v="1-5-HSL203--Y"/>
    <s v="SH-- 203 BSH YBM20AK C/C50 H8.5"/>
    <s v="HDL-"/>
    <s v="B"/>
    <n v="500"/>
    <s v="PC"/>
    <s v="CNY"/>
    <n v="6.2117000000000004"/>
    <n v="3105.85"/>
  </r>
  <r>
    <x v="9"/>
    <s v="710343240101"/>
    <d v="2025-10-17T00:00:00"/>
    <d v="2025-09-17T00:00:00"/>
    <s v="TA25"/>
    <x v="38"/>
    <m/>
    <s v="C10047"/>
    <s v="1-5-HSL203--Y"/>
    <s v="SH-- 203 BSH YBM20AK C/C50 H8.5"/>
    <s v="HDL-"/>
    <s v="B"/>
    <n v="500"/>
    <s v="PC"/>
    <s v="CNY"/>
    <n v="6.2117000000000004"/>
    <n v="3105.85"/>
  </r>
  <r>
    <x v="9"/>
    <s v="710339290101"/>
    <d v="2025-10-31T00:00:00"/>
    <d v="2025-07-04T00:00:00"/>
    <s v="STC"/>
    <x v="70"/>
    <m/>
    <s v="M251029"/>
    <s v="1-6-671-N"/>
    <s v="19CM SQUARE GLASS BOWL ANYDAY TRANSPARENT"/>
    <s v="ANYD"/>
    <s v="B"/>
    <n v="7000"/>
    <s v="PC"/>
    <s v="CNY"/>
    <n v="6.2427999999999999"/>
    <n v="43699.6"/>
  </r>
  <r>
    <x v="9"/>
    <s v="710339290101"/>
    <d v="2025-10-13T00:00:00"/>
    <d v="2025-07-04T00:00:00"/>
    <s v="STC"/>
    <x v="70"/>
    <m/>
    <s v="M251007"/>
    <s v="1-6-671-N"/>
    <s v="19CM SQUARE GLASS BOWL ANYDAY TRANSPARENT"/>
    <s v="ANYD"/>
    <s v="B"/>
    <n v="5000"/>
    <s v="PC"/>
    <s v="CNY"/>
    <n v="6.2427999999999999"/>
    <n v="31214"/>
  </r>
  <r>
    <x v="9"/>
    <s v="710339120401"/>
    <d v="2025-10-08T00:00:00"/>
    <d v="2025-07-01T00:00:00"/>
    <s v="YP02"/>
    <x v="0"/>
    <m/>
    <s v="251003"/>
    <s v="BLC35DS-001"/>
    <s v="35CM SS LID W/KNOB &amp; WHISTLE"/>
    <s v="SKU-"/>
    <s v="O"/>
    <n v="1400"/>
    <s v="PC"/>
    <s v="CNY"/>
    <n v="6.298"/>
    <n v="8817.2000000000007"/>
  </r>
  <r>
    <x v="9"/>
    <s v="710344890201"/>
    <d v="2025-10-28T00:00:00"/>
    <d v="2025-10-15T00:00:00"/>
    <s v="QW02"/>
    <x v="28"/>
    <m/>
    <s v="X251042"/>
    <s v="1-8-F19146----J-F"/>
    <s v="FP BOX 19146----J (FSC)"/>
    <s v="BOX-"/>
    <s v="B"/>
    <n v="2020"/>
    <s v="PC"/>
    <s v="CNY"/>
    <n v="6.3"/>
    <n v="12726"/>
  </r>
  <r>
    <x v="9"/>
    <s v="710344890401"/>
    <d v="2025-10-28T00:00:00"/>
    <d v="2025-10-15T00:00:00"/>
    <s v="QW02"/>
    <x v="28"/>
    <m/>
    <s v="X251042"/>
    <s v="1-8-F19146----J-F"/>
    <s v="FP BOX 19146----J (FSC)"/>
    <s v="BOX-"/>
    <s v="B"/>
    <n v="200"/>
    <s v="PC"/>
    <s v="CNY"/>
    <n v="6.3"/>
    <n v="1260"/>
  </r>
  <r>
    <x v="9"/>
    <s v="710343290301"/>
    <d v="2025-10-23T00:00:00"/>
    <d v="2025-09-17T00:00:00"/>
    <s v="Z010"/>
    <x v="25"/>
    <m/>
    <s v="C10078"/>
    <s v="1-6-GLE30-ZB"/>
    <s v="G-LD LE 30CM BSH"/>
    <s v="GLID"/>
    <s v="B"/>
    <n v="72"/>
    <s v="PC"/>
    <s v="CNY"/>
    <n v="6.3079999999999998"/>
    <n v="454.18"/>
  </r>
  <r>
    <x v="9"/>
    <s v="710343290301"/>
    <d v="2025-10-15T00:00:00"/>
    <d v="2025-09-17T00:00:00"/>
    <s v="Z010"/>
    <x v="25"/>
    <m/>
    <s v="C10037"/>
    <s v="1-6-GLE30-ZB"/>
    <s v="G-LD LE 30CM BSH"/>
    <s v="GLID"/>
    <s v="B"/>
    <n v="1238"/>
    <s v="PC"/>
    <s v="CNY"/>
    <n v="6.3079999999999998"/>
    <n v="7809.3"/>
  </r>
  <r>
    <x v="9"/>
    <s v="710344570101"/>
    <d v="2025-10-31T00:00:00"/>
    <d v="2025-10-14T00:00:00"/>
    <s v="LH10"/>
    <x v="33"/>
    <m/>
    <s v="M251034"/>
    <s v="1-6-622-N-CH"/>
    <s v="18CM GLASS BOWL ANYDAY TRANSPARENT CHOOSE"/>
    <s v="ANYD"/>
    <s v="B"/>
    <n v="1700"/>
    <s v="PC"/>
    <s v="CNY"/>
    <n v="6.4602000000000004"/>
    <n v="10982.34"/>
  </r>
  <r>
    <x v="9"/>
    <s v="710344570101"/>
    <d v="2025-10-31T00:00:00"/>
    <d v="2025-10-14T00:00:00"/>
    <s v="LH10"/>
    <x v="33"/>
    <m/>
    <s v="M251034"/>
    <s v="1-6-622-N-CH"/>
    <s v="18CM GLASS BOWL ANYDAY TRANSPARENT CHOOSE"/>
    <s v="ANYD"/>
    <s v="B"/>
    <n v="4000"/>
    <s v="PC"/>
    <s v="CNY"/>
    <n v="6.4602000000000004"/>
    <n v="25840.799999999999"/>
  </r>
  <r>
    <x v="9"/>
    <s v="710340050101"/>
    <d v="2025-10-14T00:00:00"/>
    <d v="2025-07-18T00:00:00"/>
    <s v="HM04"/>
    <x v="34"/>
    <m/>
    <s v="C10026"/>
    <s v="1-6-GLH14-ZQ"/>
    <s v="G-LD LH 14CM GN36A"/>
    <s v="ANYD"/>
    <s v="B"/>
    <n v="1168"/>
    <s v="PC"/>
    <s v="CNY"/>
    <n v="6.4610000000000003"/>
    <n v="7546.45"/>
  </r>
  <r>
    <x v="9"/>
    <s v="710340050101"/>
    <d v="2025-10-13T00:00:00"/>
    <d v="2025-07-18T00:00:00"/>
    <s v="HM04"/>
    <x v="34"/>
    <m/>
    <s v="RTV-0614"/>
    <s v="1-6-GLH14-ZQ"/>
    <s v="G-LD LH 14CM GN36A"/>
    <s v="ANYD"/>
    <s v="B"/>
    <n v="-1168"/>
    <s v="PC"/>
    <s v="CNY"/>
    <n v="6.4610000000000003"/>
    <n v="-7546.45"/>
  </r>
  <r>
    <x v="9"/>
    <s v="710340340101"/>
    <d v="2025-10-14T00:00:00"/>
    <d v="2025-07-25T00:00:00"/>
    <s v="HM04"/>
    <x v="34"/>
    <m/>
    <s v="C10028"/>
    <s v="1-6-GLH14-ZE"/>
    <s v="G-LD LH 14CM BK01A"/>
    <s v="GLID"/>
    <s v="B"/>
    <n v="240"/>
    <s v="PC"/>
    <s v="CNY"/>
    <n v="6.4610000000000003"/>
    <n v="1550.64"/>
  </r>
  <r>
    <x v="9"/>
    <s v="710340340101"/>
    <d v="2025-10-14T00:00:00"/>
    <d v="2025-07-25T00:00:00"/>
    <s v="HM04"/>
    <x v="34"/>
    <m/>
    <s v="APO-C10027"/>
    <s v="1-6-GLH14-ZE"/>
    <s v="G-LD LH 14CM BK01A"/>
    <s v="GLID"/>
    <s v="B"/>
    <n v="-240"/>
    <s v="PC"/>
    <s v="CNY"/>
    <n v="6.4610000000000003"/>
    <n v="-1550.64"/>
  </r>
  <r>
    <x v="9"/>
    <s v="710340340101"/>
    <d v="2025-10-14T00:00:00"/>
    <d v="2025-07-25T00:00:00"/>
    <s v="HM04"/>
    <x v="34"/>
    <m/>
    <s v="C10028"/>
    <s v="1-6-GLH14-ZE"/>
    <s v="G-LD LH 14CM BK01A"/>
    <s v="GLID"/>
    <s v="B"/>
    <n v="240"/>
    <s v="PC"/>
    <s v="CNY"/>
    <n v="6.4610000000000003"/>
    <n v="1550.64"/>
  </r>
  <r>
    <x v="9"/>
    <s v="710341820101"/>
    <d v="2025-10-14T00:00:00"/>
    <d v="2025-08-26T00:00:00"/>
    <s v="HM04"/>
    <x v="34"/>
    <m/>
    <s v="C10026"/>
    <s v="1-6-GLH14-ZQ"/>
    <s v="G-LD LH 14CM GN36A"/>
    <s v="ANYD"/>
    <s v="B"/>
    <n v="168"/>
    <s v="PC"/>
    <s v="CNY"/>
    <n v="6.4610000000000003"/>
    <n v="1085.45"/>
  </r>
  <r>
    <x v="9"/>
    <s v="710341820101"/>
    <d v="2025-10-14T00:00:00"/>
    <d v="2025-08-26T00:00:00"/>
    <s v="HM04"/>
    <x v="34"/>
    <m/>
    <s v="C10026"/>
    <s v="1-6-GLH14-ZQ"/>
    <s v="G-LD LH 14CM GN36A"/>
    <s v="ANYD"/>
    <s v="B"/>
    <n v="1172"/>
    <s v="PC"/>
    <s v="CNY"/>
    <n v="6.4610000000000003"/>
    <n v="7572.29"/>
  </r>
  <r>
    <x v="9"/>
    <s v="710341820101"/>
    <d v="2025-10-13T00:00:00"/>
    <d v="2025-08-26T00:00:00"/>
    <s v="HM04"/>
    <x v="34"/>
    <m/>
    <s v="RTV-0614"/>
    <s v="1-6-GLH14-ZQ"/>
    <s v="G-LD LH 14CM GN36A"/>
    <s v="ANYD"/>
    <s v="B"/>
    <n v="-1172"/>
    <s v="PC"/>
    <s v="CNY"/>
    <n v="6.4610000000000003"/>
    <n v="-7572.29"/>
  </r>
  <r>
    <x v="9"/>
    <s v="710342960101"/>
    <d v="2025-10-16T00:00:00"/>
    <d v="2025-09-15T00:00:00"/>
    <s v="R017"/>
    <x v="18"/>
    <m/>
    <s v="C10042"/>
    <s v="3-5-HSJ104-AZ"/>
    <s v="SH-- 104 BK01A TUM R93 C/C50 H8.5"/>
    <s v="HDL-"/>
    <s v="B"/>
    <n v="1010"/>
    <s v="PC"/>
    <s v="CNY"/>
    <n v="6.5797999999999996"/>
    <n v="6645.6"/>
  </r>
  <r>
    <x v="9"/>
    <s v="710341450301"/>
    <d v="2025-10-30T00:00:00"/>
    <d v="2025-08-20T00:00:00"/>
    <s v="HM04"/>
    <x v="34"/>
    <m/>
    <s v="C10106"/>
    <s v="1-6-GLH14-ZQ"/>
    <s v="G-LD LH 14CM GN36A"/>
    <s v="ANYD"/>
    <s v="B"/>
    <n v="1551"/>
    <s v="PC"/>
    <s v="CNY"/>
    <n v="6.5929000000000002"/>
    <n v="10225.59"/>
  </r>
  <r>
    <x v="9"/>
    <s v="710341450301"/>
    <d v="2025-10-21T00:00:00"/>
    <d v="2025-08-20T00:00:00"/>
    <s v="HM04"/>
    <x v="34"/>
    <m/>
    <s v="C10066"/>
    <s v="1-6-GLH14-ZQ"/>
    <s v="G-LD LH 14CM GN36A"/>
    <s v="ANYD"/>
    <s v="B"/>
    <n v="498"/>
    <s v="PC"/>
    <s v="CNY"/>
    <n v="6.5929000000000002"/>
    <n v="3283.26"/>
  </r>
  <r>
    <x v="9"/>
    <s v="710341450301"/>
    <d v="2025-10-21T00:00:00"/>
    <d v="2025-08-20T00:00:00"/>
    <s v="HM04"/>
    <x v="34"/>
    <m/>
    <s v="PO4332-OP/62078-C002"/>
    <s v="1-6-GLH14-ZQ"/>
    <s v="G-LD LH 14CM GN36A"/>
    <s v="ANYD"/>
    <s v="B"/>
    <n v="-498"/>
    <s v="PC"/>
    <s v="CNY"/>
    <n v="6.5929000000000002"/>
    <n v="-3283.26"/>
  </r>
  <r>
    <x v="9"/>
    <s v="710341450301"/>
    <d v="2025-10-21T00:00:00"/>
    <d v="2025-08-20T00:00:00"/>
    <s v="HM04"/>
    <x v="34"/>
    <m/>
    <s v="PO4332-OP/62078-C002"/>
    <s v="1-6-GLH14-ZQ"/>
    <s v="G-LD LH 14CM GN36A"/>
    <s v="ANYD"/>
    <s v="B"/>
    <n v="498"/>
    <s v="PC"/>
    <s v="CNY"/>
    <n v="6.5929000000000002"/>
    <n v="3283.26"/>
  </r>
  <r>
    <x v="9"/>
    <s v="710341450301"/>
    <d v="2025-10-14T00:00:00"/>
    <d v="2025-08-20T00:00:00"/>
    <s v="HM04"/>
    <x v="34"/>
    <m/>
    <s v="C10026"/>
    <s v="1-6-GLH14-ZQ"/>
    <s v="G-LD LH 14CM GN36A"/>
    <s v="ANYD"/>
    <s v="B"/>
    <n v="152"/>
    <s v="PC"/>
    <s v="CNY"/>
    <n v="6.5929000000000002"/>
    <n v="1002.12"/>
  </r>
  <r>
    <x v="9"/>
    <s v="710343990101"/>
    <d v="2025-10-24T00:00:00"/>
    <d v="2025-10-07T00:00:00"/>
    <s v="HM04"/>
    <x v="34"/>
    <m/>
    <s v="C10080"/>
    <s v="1-6-GLH14-ZQ"/>
    <s v="G-LD LH 14CM GN36A"/>
    <s v="ANYD"/>
    <s v="B"/>
    <n v="718"/>
    <s v="PC"/>
    <s v="CNY"/>
    <n v="6.5929000000000002"/>
    <n v="4733.7"/>
  </r>
  <r>
    <x v="9"/>
    <s v="710343990101"/>
    <d v="2025-10-21T00:00:00"/>
    <d v="2025-10-07T00:00:00"/>
    <s v="HM04"/>
    <x v="34"/>
    <m/>
    <s v="C10066"/>
    <s v="1-6-GLH14-ZQ"/>
    <s v="G-LD LH 14CM GN36A"/>
    <s v="ANYD"/>
    <s v="B"/>
    <n v="582"/>
    <s v="PC"/>
    <s v="CNY"/>
    <n v="6.5929000000000002"/>
    <n v="3837.07"/>
  </r>
  <r>
    <x v="9"/>
    <s v="710345600201"/>
    <d v="2025-10-30T00:00:00"/>
    <d v="2025-10-29T00:00:00"/>
    <s v="MY02S"/>
    <x v="23"/>
    <m/>
    <s v="X251052"/>
    <s v="7-8-C72044"/>
    <s v="COL BOX 72044"/>
    <s v="BOX-"/>
    <s v="B"/>
    <n v="1005"/>
    <s v="PC"/>
    <s v="CNY"/>
    <n v="6.66"/>
    <n v="6693.3"/>
  </r>
  <r>
    <x v="9"/>
    <s v="710344660101"/>
    <d v="2025-10-27T00:00:00"/>
    <d v="2025-10-15T00:00:00"/>
    <s v="JN03"/>
    <x v="12"/>
    <m/>
    <s v="C10095"/>
    <s v="7-6-SR06"/>
    <s v="SS STEAM RACK 18CM"/>
    <s v="RACK"/>
    <s v="B"/>
    <n v="1050"/>
    <s v="PC"/>
    <s v="CNY"/>
    <n v="6.7026000000000003"/>
    <n v="7037.73"/>
  </r>
  <r>
    <x v="9"/>
    <s v="710341680201"/>
    <d v="2025-10-17T00:00:00"/>
    <d v="2025-08-25T00:00:00"/>
    <s v="TA25"/>
    <x v="38"/>
    <m/>
    <s v="C10047"/>
    <s v="1-5-HSL206--Y"/>
    <s v="LG-- 206 BSH YBM26A2 C/C50 H8.5"/>
    <s v="HDL-"/>
    <s v="B"/>
    <n v="500"/>
    <s v="PC"/>
    <s v="CNY"/>
    <n v="6.7522000000000002"/>
    <n v="3376.1"/>
  </r>
  <r>
    <x v="9"/>
    <s v="710343770101"/>
    <d v="2025-10-29T00:00:00"/>
    <d v="2025-09-26T00:00:00"/>
    <s v="WX03"/>
    <x v="9"/>
    <m/>
    <s v="C10105"/>
    <s v="3-5-LSI111A-Y"/>
    <s v="STD- 110 M BSH R359.3 C/C102 H6.5 (1824-30)"/>
    <s v="LHDL"/>
    <s v="B"/>
    <n v="780"/>
    <s v="PC"/>
    <s v="CNY"/>
    <n v="6.8814000000000002"/>
    <n v="5367.49"/>
  </r>
  <r>
    <x v="9"/>
    <s v="710344180201"/>
    <d v="2025-10-22T00:00:00"/>
    <d v="2025-10-09T00:00:00"/>
    <s v="XF09"/>
    <x v="31"/>
    <m/>
    <s v="C10072"/>
    <s v="1-6-GGV16-ZA"/>
    <s v="G-LD GV 16CM POL"/>
    <s v="GLID"/>
    <s v="B"/>
    <n v="1000"/>
    <s v="PC"/>
    <s v="CNY"/>
    <n v="6.9063999999999997"/>
    <n v="6906.4"/>
  </r>
  <r>
    <x v="9"/>
    <s v="710344421401"/>
    <d v="2025-10-14T00:00:00"/>
    <d v="2025-10-13T00:00:00"/>
    <s v="MY02S"/>
    <x v="23"/>
    <m/>
    <s v="X251013"/>
    <s v="7-8-C77240"/>
    <s v="COL BOX 77240"/>
    <s v="BOX-"/>
    <s v="B"/>
    <n v="1010"/>
    <s v="PC"/>
    <s v="CNY"/>
    <n v="6.94"/>
    <n v="7009.4"/>
  </r>
  <r>
    <x v="9"/>
    <s v="710341200101"/>
    <d v="2025-10-30T00:00:00"/>
    <d v="2025-08-11T00:00:00"/>
    <s v="YP02"/>
    <x v="0"/>
    <m/>
    <s v="C10107"/>
    <s v="7-C-REC1815AP-0002"/>
    <s v="REC1815APCT----------Y5P-----"/>
    <s v="LID-"/>
    <s v="O"/>
    <n v="331"/>
    <s v="PC"/>
    <s v="CNY"/>
    <n v="7.2"/>
    <n v="2383.1999999999998"/>
  </r>
  <r>
    <x v="9"/>
    <s v="710341200101"/>
    <d v="2025-10-29T00:00:00"/>
    <d v="2025-08-11T00:00:00"/>
    <s v="YP02"/>
    <x v="0"/>
    <m/>
    <s v="C10104"/>
    <s v="7-C-REC1815AP-0002"/>
    <s v="REC1815APCT----------Y5P-----"/>
    <s v="LID-"/>
    <s v="O"/>
    <n v="743"/>
    <s v="PC"/>
    <s v="CNY"/>
    <n v="7.2"/>
    <n v="5349.6"/>
  </r>
  <r>
    <x v="9"/>
    <s v="710341200101"/>
    <d v="2025-10-13T00:00:00"/>
    <d v="2025-08-11T00:00:00"/>
    <s v="YP02"/>
    <x v="0"/>
    <m/>
    <s v="C10014"/>
    <s v="7-C-REC1815AP-0002"/>
    <s v="REC1815APCT----------Y5P-----"/>
    <s v="LID-"/>
    <s v="O"/>
    <n v="6"/>
    <s v="PC"/>
    <s v="CNY"/>
    <n v="7.2"/>
    <n v="43.2"/>
  </r>
  <r>
    <x v="9"/>
    <s v="710345660101"/>
    <d v="2025-10-31T00:00:00"/>
    <d v="2025-10-30T00:00:00"/>
    <s v="YP02"/>
    <x v="0"/>
    <m/>
    <s v="C10112"/>
    <s v="7-C-REC1815AP-0002"/>
    <s v="REC1815APCT----------Y5P-----"/>
    <s v="LID-"/>
    <s v="O"/>
    <n v="17"/>
    <s v="PC"/>
    <s v="CNY"/>
    <n v="7.2"/>
    <n v="122.4"/>
  </r>
  <r>
    <x v="9"/>
    <s v="710342830101"/>
    <d v="2025-10-30T00:00:00"/>
    <d v="2025-09-11T00:00:00"/>
    <s v="HM04"/>
    <x v="34"/>
    <m/>
    <s v="C10106"/>
    <s v="1-6-GMF15-ZE"/>
    <s v="G-LD MF 15CM SQUARE BK01A"/>
    <s v="ANYD"/>
    <s v="B"/>
    <n v="220"/>
    <s v="PC"/>
    <s v="CNY"/>
    <n v="7.3479999999999999"/>
    <n v="1616.56"/>
  </r>
  <r>
    <x v="9"/>
    <s v="710342830101"/>
    <d v="2025-10-20T00:00:00"/>
    <d v="2025-09-11T00:00:00"/>
    <s v="HM04"/>
    <x v="34"/>
    <m/>
    <s v="C10052"/>
    <s v="1-6-GMF15-ZE"/>
    <s v="G-LD MF 15CM SQUARE BK01A"/>
    <s v="ANYD"/>
    <s v="B"/>
    <n v="3730"/>
    <s v="PC"/>
    <s v="CNY"/>
    <n v="7.3479999999999999"/>
    <n v="27408.04"/>
  </r>
  <r>
    <x v="9"/>
    <s v="710342830101"/>
    <d v="2025-10-14T00:00:00"/>
    <d v="2025-09-11T00:00:00"/>
    <s v="HM04"/>
    <x v="34"/>
    <m/>
    <s v="C10027"/>
    <s v="1-6-GMF15-ZE"/>
    <s v="G-LD MF 15CM SQUARE BK01A"/>
    <s v="ANYD"/>
    <s v="B"/>
    <n v="1850"/>
    <s v="PC"/>
    <s v="CNY"/>
    <n v="7.3479999999999999"/>
    <n v="13593.8"/>
  </r>
  <r>
    <x v="9"/>
    <s v="710342440101"/>
    <d v="2025-10-16T00:00:00"/>
    <d v="2025-09-08T00:00:00"/>
    <s v="YY04S"/>
    <x v="30"/>
    <m/>
    <s v="251010"/>
    <s v="7-C-WKC32KK-CBY-Y1"/>
    <s v="32CM LID 0.5MM CCS CB IN:Y EX:Y1 W/2 HOLES AT RIM"/>
    <s v="SKU-"/>
    <s v="O"/>
    <n v="374"/>
    <s v="PC"/>
    <s v="CNY"/>
    <n v="7.4"/>
    <n v="2767.6"/>
  </r>
  <r>
    <x v="9"/>
    <s v="710342440101"/>
    <d v="2025-10-14T00:00:00"/>
    <d v="2025-09-08T00:00:00"/>
    <s v="YY04S"/>
    <x v="30"/>
    <m/>
    <s v="251009"/>
    <s v="7-C-WKC32KK-CBY-Y1"/>
    <s v="32CM LID 0.5MM CCS CB IN:Y EX:Y1 W/2 HOLES AT RIM"/>
    <s v="SKU-"/>
    <s v="O"/>
    <n v="576"/>
    <s v="PC"/>
    <s v="CNY"/>
    <n v="7.4"/>
    <n v="4262.3999999999996"/>
  </r>
  <r>
    <x v="9"/>
    <s v="710342440201"/>
    <d v="2025-10-17T00:00:00"/>
    <d v="2025-09-08T00:00:00"/>
    <s v="YY04S"/>
    <x v="30"/>
    <m/>
    <s v="251011"/>
    <s v="7-C-WKC3205AK-CBY-Y"/>
    <s v="32CM LID 0.5MM CCSS CB IN:Y W/2 HOLES AT RIM"/>
    <s v="SKU-"/>
    <s v="O"/>
    <n v="1010"/>
    <s v="PC"/>
    <s v="CNY"/>
    <n v="7.4"/>
    <n v="7474"/>
  </r>
  <r>
    <x v="9"/>
    <s v="710344421201"/>
    <d v="2025-10-14T00:00:00"/>
    <d v="2025-10-13T00:00:00"/>
    <s v="MY02S"/>
    <x v="23"/>
    <m/>
    <s v="X251013"/>
    <s v="7-8-C72178"/>
    <s v="COL BOX 72178"/>
    <s v="BOX-"/>
    <s v="B"/>
    <n v="1010"/>
    <s v="PC"/>
    <s v="CNY"/>
    <n v="7.41"/>
    <n v="7484.1"/>
  </r>
  <r>
    <x v="9"/>
    <s v="710343720101"/>
    <d v="2025-10-21T00:00:00"/>
    <d v="2025-09-26T00:00:00"/>
    <s v="HM04"/>
    <x v="34"/>
    <m/>
    <s v="C10066"/>
    <s v="1-6-GLH16-ZQ"/>
    <s v="G-LD LH 16CM ANYDAY GN36A"/>
    <s v="ANYD"/>
    <s v="B"/>
    <n v="1800"/>
    <s v="PC"/>
    <s v="CNY"/>
    <n v="7.42"/>
    <n v="13356"/>
  </r>
  <r>
    <x v="9"/>
    <s v="710342830201"/>
    <d v="2025-10-20T00:00:00"/>
    <d v="2025-09-11T00:00:00"/>
    <s v="HM04"/>
    <x v="34"/>
    <m/>
    <s v="C10052"/>
    <s v="1-6-GMF15-ZQ"/>
    <s v="G-LD MF 15CM SQUARE GN36A"/>
    <s v="ANYD"/>
    <s v="B"/>
    <n v="2100"/>
    <s v="PC"/>
    <s v="CNY"/>
    <n v="7.4237000000000002"/>
    <n v="15589.77"/>
  </r>
  <r>
    <x v="9"/>
    <s v="710343190101"/>
    <d v="2025-10-24T00:00:00"/>
    <d v="2025-09-17T00:00:00"/>
    <s v="HM04"/>
    <x v="34"/>
    <m/>
    <s v="C10080"/>
    <s v="1-6-GMF15-ZQ"/>
    <s v="G-LD MF 15CM SQUARE GN36A"/>
    <s v="ANYD"/>
    <s v="B"/>
    <n v="1060"/>
    <s v="PC"/>
    <s v="CNY"/>
    <n v="7.4237000000000002"/>
    <n v="7869.12"/>
  </r>
  <r>
    <x v="9"/>
    <s v="710343190101"/>
    <d v="2025-10-21T00:00:00"/>
    <d v="2025-09-17T00:00:00"/>
    <s v="HM04"/>
    <x v="34"/>
    <m/>
    <s v="C10066"/>
    <s v="1-6-GMF15-ZQ"/>
    <s v="G-LD MF 15CM SQUARE GN36A"/>
    <s v="ANYD"/>
    <s v="B"/>
    <n v="1440"/>
    <s v="PC"/>
    <s v="CNY"/>
    <n v="7.4237000000000002"/>
    <n v="10690.13"/>
  </r>
  <r>
    <x v="9"/>
    <s v="710343190101"/>
    <d v="2025-10-20T00:00:00"/>
    <d v="2025-09-17T00:00:00"/>
    <s v="HM04"/>
    <x v="34"/>
    <m/>
    <s v="C10052"/>
    <s v="1-6-GMF15-ZQ"/>
    <s v="G-LD MF 15CM SQUARE GN36A"/>
    <s v="ANYD"/>
    <s v="B"/>
    <n v="1500"/>
    <s v="PC"/>
    <s v="CNY"/>
    <n v="7.4237000000000002"/>
    <n v="11135.55"/>
  </r>
  <r>
    <x v="9"/>
    <s v="710342400101"/>
    <d v="2025-10-31T00:00:00"/>
    <d v="2025-09-05T00:00:00"/>
    <s v="YY04S"/>
    <x v="30"/>
    <m/>
    <s v="C10111"/>
    <s v="7-C-REC2415AP-0002"/>
    <s v="REC2415APCT----------Y5P-----"/>
    <s v="LID-"/>
    <s v="O"/>
    <n v="500"/>
    <s v="PC"/>
    <s v="CNY"/>
    <n v="7.45"/>
    <n v="3725"/>
  </r>
  <r>
    <x v="9"/>
    <s v="710342400101"/>
    <d v="2025-10-30T00:00:00"/>
    <d v="2025-09-05T00:00:00"/>
    <s v="YY04S"/>
    <x v="30"/>
    <m/>
    <s v="C10109"/>
    <s v="7-C-REC2415AP-0002"/>
    <s v="REC2415APCT----------Y5P-----"/>
    <s v="LID-"/>
    <s v="O"/>
    <n v="800"/>
    <s v="PC"/>
    <s v="CNY"/>
    <n v="7.45"/>
    <n v="5960"/>
  </r>
  <r>
    <x v="9"/>
    <s v="710342400101"/>
    <d v="2025-10-29T00:00:00"/>
    <d v="2025-09-05T00:00:00"/>
    <s v="YY04S"/>
    <x v="30"/>
    <m/>
    <s v="C10102"/>
    <s v="7-C-REC2415AP-0002"/>
    <s v="REC2415APCT----------Y5P-----"/>
    <s v="LID-"/>
    <s v="O"/>
    <n v="800"/>
    <s v="PC"/>
    <s v="CNY"/>
    <n v="7.45"/>
    <n v="5960"/>
  </r>
  <r>
    <x v="9"/>
    <s v="710345680101"/>
    <d v="2025-10-31T00:00:00"/>
    <d v="2025-10-31T00:00:00"/>
    <s v="YY04S"/>
    <x v="30"/>
    <m/>
    <s v=""/>
    <s v="7-C-REC2415AP-0002"/>
    <s v="REC2415APCT----------Y5P-----"/>
    <s v="LID-"/>
    <s v="O"/>
    <n v="42"/>
    <s v="PC"/>
    <s v="CNY"/>
    <n v="7.45"/>
    <n v="312.89999999999998"/>
  </r>
  <r>
    <x v="9"/>
    <s v="710342550101"/>
    <d v="2025-10-17T00:00:00"/>
    <d v="2025-09-09T00:00:00"/>
    <s v="TA73"/>
    <x v="45"/>
    <m/>
    <s v="C10045"/>
    <s v="1-6-GEI32-ZA"/>
    <s v="G-LD EI 32CM POL"/>
    <s v="GLID"/>
    <s v="B"/>
    <n v="500"/>
    <s v="PC"/>
    <s v="CNY"/>
    <n v="7.4503000000000004"/>
    <n v="3725.15"/>
  </r>
  <r>
    <x v="9"/>
    <s v="710342540101"/>
    <d v="2025-10-08T00:00:00"/>
    <d v="2025-09-09T00:00:00"/>
    <s v="TA30"/>
    <x v="50"/>
    <m/>
    <s v="C10006"/>
    <s v="3-5-HOD303-DX"/>
    <s v="SH-- 303 GY04A POL CAF20AK C/C34.8 H8.5"/>
    <s v="HDL-"/>
    <s v="B"/>
    <n v="1020"/>
    <s v="PC"/>
    <s v="CNY"/>
    <n v="7.4577999999999998"/>
    <n v="7606.96"/>
  </r>
  <r>
    <x v="9"/>
    <s v="710342540201"/>
    <d v="2025-10-08T00:00:00"/>
    <d v="2025-09-09T00:00:00"/>
    <s v="TA30"/>
    <x v="50"/>
    <m/>
    <s v="C10006"/>
    <s v="3-5-HOD103-DX"/>
    <s v="SH-- 103 GY04A POL R83 C/C34.8 H8.5"/>
    <s v="HDL-"/>
    <s v="B"/>
    <n v="480"/>
    <s v="PC"/>
    <s v="CNY"/>
    <n v="7.4577999999999998"/>
    <n v="3579.74"/>
  </r>
  <r>
    <x v="9"/>
    <s v="710342510201"/>
    <d v="2025-10-14T00:00:00"/>
    <d v="2025-09-09T00:00:00"/>
    <s v="TA25"/>
    <x v="38"/>
    <m/>
    <s v="C10029"/>
    <s v="3-5-HOD102-DX"/>
    <s v="SH-- 102 GY04A POL R73 C/C34.8 H8.5"/>
    <s v="HDL-"/>
    <s v="B"/>
    <n v="500"/>
    <s v="PC"/>
    <s v="CNY"/>
    <n v="7.4710000000000001"/>
    <n v="3735.5"/>
  </r>
  <r>
    <x v="9"/>
    <s v="710343440101"/>
    <d v="2025-10-27T00:00:00"/>
    <d v="2025-09-19T00:00:00"/>
    <s v="TA25"/>
    <x v="38"/>
    <m/>
    <s v="C10087"/>
    <s v="3-5-HOD102-DX"/>
    <s v="SH-- 102 GY04A POL R73 C/C34.8 H8.5"/>
    <s v="HDL-"/>
    <s v="B"/>
    <n v="1215"/>
    <s v="PC"/>
    <s v="CNY"/>
    <n v="7.4710000000000001"/>
    <n v="9077.27"/>
  </r>
  <r>
    <x v="9"/>
    <s v="710343440101"/>
    <d v="2025-10-17T00:00:00"/>
    <d v="2025-09-19T00:00:00"/>
    <s v="TA25"/>
    <x v="38"/>
    <m/>
    <s v="C10047"/>
    <s v="3-5-HOD102-DX"/>
    <s v="SH-- 102 GY04A POL R73 C/C34.8 H8.5"/>
    <s v="HDL-"/>
    <s v="B"/>
    <n v="315"/>
    <s v="PC"/>
    <s v="CNY"/>
    <n v="7.4710000000000001"/>
    <n v="2353.37"/>
  </r>
  <r>
    <x v="9"/>
    <s v="710342350101"/>
    <d v="2025-10-15T00:00:00"/>
    <d v="2025-09-05T00:00:00"/>
    <s v="YD11"/>
    <x v="19"/>
    <m/>
    <s v="C10040"/>
    <s v="7-6-450A"/>
    <s v="SI RING BLC26DS PMS207C"/>
    <s v="MISC"/>
    <s v="B"/>
    <n v="1510"/>
    <s v="PC"/>
    <s v="CNY"/>
    <n v="7.48"/>
    <n v="11294.8"/>
  </r>
  <r>
    <x v="9"/>
    <s v="710339320101"/>
    <d v="2025-10-07T00:00:00"/>
    <d v="2025-07-04T00:00:00"/>
    <s v="WX03"/>
    <x v="9"/>
    <m/>
    <s v="C10001"/>
    <s v="3-5-LSI103A-Y"/>
    <s v="STD- 103 M BSH R177.3 C/C102 H6.5 (BFMY16)"/>
    <s v="LHDL"/>
    <s v="B"/>
    <n v="240"/>
    <s v="PC"/>
    <s v="CNY"/>
    <n v="7.5308000000000002"/>
    <n v="1807.39"/>
  </r>
  <r>
    <x v="9"/>
    <s v="710339320501"/>
    <d v="2025-10-07T00:00:00"/>
    <d v="2025-07-04T00:00:00"/>
    <s v="WX03"/>
    <x v="9"/>
    <m/>
    <s v="C10001"/>
    <s v="3-5-LSI110A-Y"/>
    <s v="STD- 110 M BSH R311.4 C/C102 H6.5 (1824-28)"/>
    <s v="LHDL"/>
    <s v="B"/>
    <n v="480"/>
    <s v="PC"/>
    <s v="CNY"/>
    <n v="7.5308000000000002"/>
    <n v="3614.78"/>
  </r>
  <r>
    <x v="9"/>
    <s v="710339320601"/>
    <d v="2025-10-07T00:00:00"/>
    <d v="2025-07-04T00:00:00"/>
    <s v="WX03"/>
    <x v="9"/>
    <m/>
    <s v="C10001"/>
    <s v="3-5-LSI111A-Y"/>
    <s v="STD- 110 M BSH R359.3 C/C102 H6.5 (1824-30)"/>
    <s v="LHDL"/>
    <s v="B"/>
    <n v="850"/>
    <s v="PC"/>
    <s v="CNY"/>
    <n v="7.5308000000000002"/>
    <n v="6401.18"/>
  </r>
  <r>
    <x v="9"/>
    <s v="710340620101"/>
    <d v="2025-10-21T00:00:00"/>
    <d v="2025-07-31T00:00:00"/>
    <s v="WX03"/>
    <x v="9"/>
    <m/>
    <s v="C10069"/>
    <s v="3-5-LSI103A-Y"/>
    <s v="STD- 103 M BSH R177.3 C/C102 H6.5 (BFMY16)"/>
    <s v="LHDL"/>
    <s v="B"/>
    <n v="450"/>
    <s v="PC"/>
    <s v="CNY"/>
    <n v="7.5308000000000002"/>
    <n v="3388.86"/>
  </r>
  <r>
    <x v="9"/>
    <s v="710340620101"/>
    <d v="2025-10-07T00:00:00"/>
    <d v="2025-07-31T00:00:00"/>
    <s v="WX03"/>
    <x v="9"/>
    <m/>
    <s v="C10001"/>
    <s v="3-5-LSI103A-Y"/>
    <s v="STD- 103 M BSH R177.3 C/C102 H6.5 (BFMY16)"/>
    <s v="LHDL"/>
    <s v="B"/>
    <n v="360"/>
    <s v="PC"/>
    <s v="CNY"/>
    <n v="7.5308000000000002"/>
    <n v="2711.09"/>
  </r>
  <r>
    <x v="9"/>
    <s v="710340620201"/>
    <d v="2025-10-15T00:00:00"/>
    <d v="2025-07-31T00:00:00"/>
    <s v="WX03"/>
    <x v="9"/>
    <m/>
    <s v="C10039"/>
    <s v="3-5-LSI105A-Y"/>
    <s v="STD- 105 M BSH R223.5 C/C102 H6.5 (BFMY20)"/>
    <s v="LHDL"/>
    <s v="B"/>
    <n v="910"/>
    <s v="PC"/>
    <s v="CNY"/>
    <n v="7.5308000000000002"/>
    <n v="6853.03"/>
  </r>
  <r>
    <x v="9"/>
    <s v="710340620301"/>
    <d v="2025-10-07T00:00:00"/>
    <d v="2025-07-31T00:00:00"/>
    <s v="WX03"/>
    <x v="9"/>
    <m/>
    <s v="C10001"/>
    <s v="3-5-LSI107A-Y"/>
    <s v="STD- 107 M BSH R274.7 C/C102 H6.5 (182424S)"/>
    <s v="LHDL"/>
    <s v="B"/>
    <n v="2000"/>
    <s v="PC"/>
    <s v="CNY"/>
    <n v="7.5308000000000002"/>
    <n v="15061.6"/>
  </r>
  <r>
    <x v="9"/>
    <s v="710340620401"/>
    <d v="2025-10-21T00:00:00"/>
    <d v="2025-07-31T00:00:00"/>
    <s v="WX03"/>
    <x v="9"/>
    <m/>
    <s v="C10069"/>
    <s v="3-5-LSI108A-Y"/>
    <s v="STD- 108 M BSH R295.5 C/C102 H6.5 (182426S)"/>
    <s v="LHDL"/>
    <s v="B"/>
    <n v="1370"/>
    <s v="PC"/>
    <s v="CNY"/>
    <n v="7.5308000000000002"/>
    <n v="10317.200000000001"/>
  </r>
  <r>
    <x v="9"/>
    <s v="710340620401"/>
    <d v="2025-10-17T00:00:00"/>
    <d v="2025-07-31T00:00:00"/>
    <s v="WX03"/>
    <x v="9"/>
    <m/>
    <s v="2025/0C10051"/>
    <s v="3-5-LSI108A-Y"/>
    <s v="STD- 108 M BSH R295.5 C/C102 H6.5 (182426S)"/>
    <s v="LHDL"/>
    <s v="B"/>
    <n v="1680"/>
    <s v="PC"/>
    <s v="CNY"/>
    <n v="7.5308000000000002"/>
    <n v="12651.74"/>
  </r>
  <r>
    <x v="9"/>
    <s v="710342210301"/>
    <d v="2025-10-27T00:00:00"/>
    <d v="2025-09-03T00:00:00"/>
    <s v="WX03"/>
    <x v="9"/>
    <m/>
    <s v="C10088"/>
    <s v="3-5-LSI103A-Y"/>
    <s v="STD- 103 M BSH R177.3 C/C102 H6.5 (BFMY16)"/>
    <s v="LHDL"/>
    <s v="B"/>
    <n v="810"/>
    <s v="PC"/>
    <s v="CNY"/>
    <n v="7.5308000000000002"/>
    <n v="6099.95"/>
  </r>
  <r>
    <x v="9"/>
    <s v="710342210301"/>
    <d v="2025-10-24T00:00:00"/>
    <d v="2025-09-03T00:00:00"/>
    <s v="WX03"/>
    <x v="9"/>
    <m/>
    <s v="C10084"/>
    <s v="3-5-LSI103A-Y"/>
    <s v="STD- 103 M BSH R177.3 C/C102 H6.5 (BFMY16)"/>
    <s v="LHDL"/>
    <s v="B"/>
    <n v="960"/>
    <s v="PC"/>
    <s v="CNY"/>
    <n v="7.5308000000000002"/>
    <n v="7229.57"/>
  </r>
  <r>
    <x v="9"/>
    <s v="710342210301"/>
    <d v="2025-10-21T00:00:00"/>
    <d v="2025-09-03T00:00:00"/>
    <s v="WX03"/>
    <x v="9"/>
    <m/>
    <s v="C10069"/>
    <s v="3-5-LSI103A-Y"/>
    <s v="STD- 103 M BSH R177.3 C/C102 H6.5 (BFMY16)"/>
    <s v="LHDL"/>
    <s v="B"/>
    <n v="30"/>
    <s v="PC"/>
    <s v="CNY"/>
    <n v="7.5308000000000002"/>
    <n v="225.92"/>
  </r>
  <r>
    <x v="9"/>
    <s v="710342210401"/>
    <d v="2025-10-24T00:00:00"/>
    <d v="2025-09-03T00:00:00"/>
    <s v="WX03"/>
    <x v="9"/>
    <m/>
    <s v="C10084"/>
    <s v="3-5-LSI105A-Y"/>
    <s v="STD- 105 M BSH R223.5 C/C102 H6.5 (BFMY20)"/>
    <s v="LHDL"/>
    <s v="B"/>
    <n v="600"/>
    <s v="PC"/>
    <s v="CNY"/>
    <n v="7.5308000000000002"/>
    <n v="4518.4799999999996"/>
  </r>
  <r>
    <x v="9"/>
    <s v="710342210401"/>
    <d v="2025-10-17T00:00:00"/>
    <d v="2025-09-03T00:00:00"/>
    <s v="WX03"/>
    <x v="9"/>
    <m/>
    <s v="C10051"/>
    <s v="3-5-LSI105A-Y"/>
    <s v="STD- 105 M BSH R223.5 C/C102 H6.5 (BFMY20)"/>
    <s v="LHDL"/>
    <s v="B"/>
    <n v="840"/>
    <s v="PC"/>
    <s v="CNY"/>
    <n v="7.5308000000000002"/>
    <n v="6325.87"/>
  </r>
  <r>
    <x v="9"/>
    <s v="710342210701"/>
    <d v="2025-10-24T00:00:00"/>
    <d v="2025-09-03T00:00:00"/>
    <s v="WX03"/>
    <x v="9"/>
    <m/>
    <s v="C10084"/>
    <s v="3-5-LSI107A-Y"/>
    <s v="STD- 107 M BSH R274.7 C/C102 H6.5 (182424S)"/>
    <s v="LHDL"/>
    <s v="B"/>
    <n v="900"/>
    <s v="PC"/>
    <s v="CNY"/>
    <n v="7.5308000000000002"/>
    <n v="6777.72"/>
  </r>
  <r>
    <x v="9"/>
    <s v="710342210801"/>
    <d v="2025-10-31T00:00:00"/>
    <d v="2025-09-03T00:00:00"/>
    <s v="WX03"/>
    <x v="9"/>
    <m/>
    <s v="C10115"/>
    <s v="3-5-LSI108A-Y"/>
    <s v="STD- 108 M BSH R295.5 C/C102 H6.5 (182426S)"/>
    <s v="LHDL"/>
    <s v="B"/>
    <n v="3370"/>
    <s v="PC"/>
    <s v="CNY"/>
    <n v="7.5308000000000002"/>
    <n v="25378.799999999999"/>
  </r>
  <r>
    <x v="9"/>
    <s v="710342210801"/>
    <d v="2025-10-29T00:00:00"/>
    <d v="2025-09-03T00:00:00"/>
    <s v="WX03"/>
    <x v="9"/>
    <m/>
    <s v="C10105"/>
    <s v="3-5-LSI108A-Y"/>
    <s v="STD- 108 M BSH R295.5 C/C102 H6.5 (182426S)"/>
    <s v="LHDL"/>
    <s v="B"/>
    <n v="720"/>
    <s v="PC"/>
    <s v="CNY"/>
    <n v="7.5308000000000002"/>
    <n v="5422.18"/>
  </r>
  <r>
    <x v="9"/>
    <s v="710342210801"/>
    <d v="2025-10-21T00:00:00"/>
    <d v="2025-09-03T00:00:00"/>
    <s v="WX03"/>
    <x v="9"/>
    <m/>
    <s v="C10069"/>
    <s v="3-5-LSI108A-Y"/>
    <s v="STD- 108 M BSH R295.5 C/C102 H6.5 (182426S)"/>
    <s v="LHDL"/>
    <s v="B"/>
    <n v="310"/>
    <s v="PC"/>
    <s v="CNY"/>
    <n v="7.5308000000000002"/>
    <n v="2334.5500000000002"/>
  </r>
  <r>
    <x v="9"/>
    <s v="710342210901"/>
    <d v="2025-10-28T00:00:00"/>
    <d v="2025-09-03T00:00:00"/>
    <s v="WX03"/>
    <x v="9"/>
    <m/>
    <s v="C10097"/>
    <s v="3-5-LSI111A-Y"/>
    <s v="STD- 110 M BSH R359.3 C/C102 H6.5 (1824-30)"/>
    <s v="LHDL"/>
    <s v="B"/>
    <n v="100"/>
    <s v="PC"/>
    <s v="CNY"/>
    <n v="7.5308000000000002"/>
    <n v="753.08"/>
  </r>
  <r>
    <x v="9"/>
    <s v="710343020101"/>
    <d v="2025-10-29T00:00:00"/>
    <d v="2025-09-15T00:00:00"/>
    <s v="WX03"/>
    <x v="9"/>
    <m/>
    <s v="C10105"/>
    <s v="3-5-LSI111A-Y"/>
    <s v="STD- 110 M BSH R359.3 C/C102 H6.5 (1824-30)"/>
    <s v="LHDL"/>
    <s v="B"/>
    <n v="300"/>
    <s v="PC"/>
    <s v="CNY"/>
    <n v="7.5308000000000002"/>
    <n v="2259.2399999999998"/>
  </r>
  <r>
    <x v="9"/>
    <s v="710343020101"/>
    <d v="2025-10-28T00:00:00"/>
    <d v="2025-09-15T00:00:00"/>
    <s v="WX03"/>
    <x v="9"/>
    <m/>
    <s v="C10097"/>
    <s v="3-5-LSI111A-Y"/>
    <s v="STD- 110 M BSH R359.3 C/C102 H6.5 (1824-30)"/>
    <s v="LHDL"/>
    <s v="B"/>
    <n v="720"/>
    <s v="PC"/>
    <s v="CNY"/>
    <n v="7.5308000000000002"/>
    <n v="5422.18"/>
  </r>
  <r>
    <x v="9"/>
    <s v="710343020201"/>
    <d v="2025-10-27T00:00:00"/>
    <d v="2025-09-15T00:00:00"/>
    <s v="WX03"/>
    <x v="9"/>
    <m/>
    <s v="C10088"/>
    <s v="3-5-LSI103A-Y"/>
    <s v="STD- 103 M BSH R177.3 C/C102 H6.5 (BFMY16)"/>
    <s v="LHDL"/>
    <s v="B"/>
    <n v="510"/>
    <s v="PC"/>
    <s v="CNY"/>
    <n v="7.5308000000000002"/>
    <n v="3840.71"/>
  </r>
  <r>
    <x v="9"/>
    <s v="710343020701"/>
    <d v="2025-10-29T00:00:00"/>
    <d v="2025-09-15T00:00:00"/>
    <s v="WX03"/>
    <x v="9"/>
    <m/>
    <s v="C10105"/>
    <s v="3-5-LSI107A-Y"/>
    <s v="STD- 107 M BSH R274.7 C/C102 H6.5 (182424S)"/>
    <s v="LHDL"/>
    <s v="B"/>
    <n v="600"/>
    <s v="PC"/>
    <s v="CNY"/>
    <n v="7.5308000000000002"/>
    <n v="4518.4799999999996"/>
  </r>
  <r>
    <x v="9"/>
    <s v="710343020701"/>
    <d v="2025-10-24T00:00:00"/>
    <d v="2025-09-15T00:00:00"/>
    <s v="WX03"/>
    <x v="9"/>
    <m/>
    <s v="C10084"/>
    <s v="3-5-LSI107A-Y"/>
    <s v="STD- 107 M BSH R274.7 C/C102 H6.5 (182424S)"/>
    <s v="LHDL"/>
    <s v="B"/>
    <n v="1740"/>
    <s v="PC"/>
    <s v="CNY"/>
    <n v="7.5308000000000002"/>
    <n v="13103.59"/>
  </r>
  <r>
    <x v="9"/>
    <s v="710343021001"/>
    <d v="2025-10-31T00:00:00"/>
    <d v="2025-09-15T00:00:00"/>
    <s v="WX03"/>
    <x v="9"/>
    <m/>
    <s v="C10115"/>
    <s v="3-5-LSI108A-Y"/>
    <s v="STD- 108 M BSH R295.5 C/C102 H6.5 (182426S)"/>
    <s v="LHDL"/>
    <s v="B"/>
    <n v="950"/>
    <s v="PC"/>
    <s v="CNY"/>
    <n v="7.5308000000000002"/>
    <n v="7154.26"/>
  </r>
  <r>
    <x v="9"/>
    <s v="710341820201"/>
    <d v="2025-10-14T00:00:00"/>
    <d v="2025-08-26T00:00:00"/>
    <s v="HM04"/>
    <x v="34"/>
    <m/>
    <s v="C10028"/>
    <s v="1-6-GMF15-ZE"/>
    <s v="G-LD MF 15CM SQUARE BK01A"/>
    <s v="ANYD"/>
    <s v="B"/>
    <n v="1750"/>
    <s v="PC"/>
    <s v="CNY"/>
    <n v="7.5751999999999997"/>
    <n v="13256.6"/>
  </r>
  <r>
    <x v="9"/>
    <s v="710344420801"/>
    <d v="2025-10-14T00:00:00"/>
    <d v="2025-10-13T00:00:00"/>
    <s v="MY02S"/>
    <x v="23"/>
    <m/>
    <s v="X251013"/>
    <s v="7-8-C70238"/>
    <s v="COL BOX 70238"/>
    <s v="BOX-"/>
    <s v="B"/>
    <n v="1010"/>
    <s v="PC"/>
    <s v="CNY"/>
    <n v="7.6"/>
    <n v="7676"/>
  </r>
  <r>
    <x v="9"/>
    <s v="710344421301"/>
    <d v="2025-10-14T00:00:00"/>
    <d v="2025-10-13T00:00:00"/>
    <s v="MY02S"/>
    <x v="23"/>
    <m/>
    <s v="X251013"/>
    <s v="7-8-C76127A-C"/>
    <s v="COL BOX 76127-C"/>
    <s v="BOX-"/>
    <s v="B"/>
    <n v="510"/>
    <s v="PC"/>
    <s v="CNY"/>
    <n v="7.71"/>
    <n v="3932.1"/>
  </r>
  <r>
    <x v="9"/>
    <s v="710344421501"/>
    <d v="2025-10-30T00:00:00"/>
    <d v="2025-10-13T00:00:00"/>
    <s v="MY02S"/>
    <x v="23"/>
    <m/>
    <s v="X251052"/>
    <s v="7-8-C76127A-C"/>
    <s v="COL BOX 76127-C"/>
    <s v="BOX-"/>
    <s v="B"/>
    <n v="20"/>
    <s v="PC"/>
    <s v="CNY"/>
    <n v="7.71"/>
    <n v="154.19999999999999"/>
  </r>
  <r>
    <x v="9"/>
    <s v="710342130101"/>
    <d v="2025-10-14T00:00:00"/>
    <d v="2025-09-02T00:00:00"/>
    <s v="DY06"/>
    <x v="46"/>
    <m/>
    <s v="C10031"/>
    <s v="3-5-LSI107AAY"/>
    <s v="STD- 107 M PVD GOLD BSH R274.7 C/C102 H6.5 (182424S)"/>
    <s v="HDL-"/>
    <s v="B"/>
    <n v="4800"/>
    <s v="PC"/>
    <s v="CNY"/>
    <n v="7.8714000000000004"/>
    <n v="37782.720000000001"/>
  </r>
  <r>
    <x v="9"/>
    <s v="710342130201"/>
    <d v="2025-10-14T00:00:00"/>
    <d v="2025-09-02T00:00:00"/>
    <s v="DY06"/>
    <x v="46"/>
    <m/>
    <s v="C10031"/>
    <s v="3-5-LSI105AAY"/>
    <s v="STD- 105 M PVD GOLD BSH R223.5 C/C102 H6.5 (BFMY20)"/>
    <s v="HDL-"/>
    <s v="B"/>
    <n v="100"/>
    <s v="PC"/>
    <s v="CNY"/>
    <n v="7.8714000000000004"/>
    <n v="787.14"/>
  </r>
  <r>
    <x v="9"/>
    <s v="710342140101"/>
    <d v="2025-10-14T00:00:00"/>
    <d v="2025-09-03T00:00:00"/>
    <s v="DY06"/>
    <x v="46"/>
    <m/>
    <s v="C10031"/>
    <s v="3-5-LSI103AAY"/>
    <s v="STD- 103 M PVD GOLD BSH R177.3 C/C102 H6.5 (BFMY16)"/>
    <s v="HDL-"/>
    <s v="B"/>
    <n v="900"/>
    <s v="PC"/>
    <s v="CNY"/>
    <n v="7.8714000000000004"/>
    <n v="7084.26"/>
  </r>
  <r>
    <x v="9"/>
    <s v="710342140201"/>
    <d v="2025-10-21T00:00:00"/>
    <d v="2025-09-03T00:00:00"/>
    <s v="DY06"/>
    <x v="46"/>
    <m/>
    <s v="C10070"/>
    <s v="3-5-LSI107AAY"/>
    <s v="STD- 107 M PVD GOLD BSH R274.7 C/C102 H6.5 (182424S)"/>
    <s v="HDL-"/>
    <s v="B"/>
    <n v="450"/>
    <s v="PC"/>
    <s v="CNY"/>
    <n v="7.8714000000000004"/>
    <n v="3542.13"/>
  </r>
  <r>
    <x v="9"/>
    <s v="710342140301"/>
    <d v="2025-10-14T00:00:00"/>
    <d v="2025-09-03T00:00:00"/>
    <s v="DY06"/>
    <x v="46"/>
    <m/>
    <s v="C10031"/>
    <s v="3-5-LSI108AAY"/>
    <s v="STD- 108 M PVD GOLD BSH R295.5 C/C102 H6.5 (182426S)"/>
    <s v="HDL-"/>
    <s v="B"/>
    <n v="2000"/>
    <s v="PC"/>
    <s v="CNY"/>
    <n v="7.8714000000000004"/>
    <n v="15742.8"/>
  </r>
  <r>
    <x v="9"/>
    <s v="710342140401"/>
    <d v="2025-10-14T00:00:00"/>
    <d v="2025-09-03T00:00:00"/>
    <s v="DY06"/>
    <x v="46"/>
    <m/>
    <s v="C10031"/>
    <s v="3-5-LSI105AAY"/>
    <s v="STD- 105 M PVD GOLD BSH R223.5 C/C102 H6.5 (BFMY20)"/>
    <s v="HDL-"/>
    <s v="B"/>
    <n v="960"/>
    <s v="PC"/>
    <s v="CNY"/>
    <n v="7.8714000000000004"/>
    <n v="7556.54"/>
  </r>
  <r>
    <x v="9"/>
    <s v="710342720501"/>
    <d v="2025-10-28T00:00:00"/>
    <d v="2025-09-11T00:00:00"/>
    <s v="DY06"/>
    <x v="46"/>
    <m/>
    <s v="C10101"/>
    <s v="3-5-LSI103AAY"/>
    <s v="STD- 103 M PVD GOLD BSH R177.3 C/C102 H6.5 (BFMY16)"/>
    <s v="HDL-"/>
    <s v="B"/>
    <n v="4030"/>
    <s v="PC"/>
    <s v="CNY"/>
    <n v="7.8714000000000004"/>
    <n v="31721.74"/>
  </r>
  <r>
    <x v="9"/>
    <s v="710342720601"/>
    <d v="2025-10-28T00:00:00"/>
    <d v="2025-09-11T00:00:00"/>
    <s v="DY06"/>
    <x v="46"/>
    <m/>
    <s v="C10101"/>
    <s v="3-5-LSI105AAY"/>
    <s v="STD- 105 M PVD GOLD BSH R223.5 C/C102 H6.5 (BFMY20)"/>
    <s v="HDL-"/>
    <s v="B"/>
    <n v="4800"/>
    <s v="PC"/>
    <s v="CNY"/>
    <n v="7.8714000000000004"/>
    <n v="37782.720000000001"/>
  </r>
  <r>
    <x v="9"/>
    <s v="710342720701"/>
    <d v="2025-10-28T00:00:00"/>
    <d v="2025-09-11T00:00:00"/>
    <s v="DY06"/>
    <x v="46"/>
    <m/>
    <s v="C10101"/>
    <s v="3-5-LSI107AAY"/>
    <s v="STD- 107 M PVD GOLD BSH R274.7 C/C102 H6.5 (182424S)"/>
    <s v="HDL-"/>
    <s v="B"/>
    <n v="4900"/>
    <s v="PC"/>
    <s v="CNY"/>
    <n v="7.8714000000000004"/>
    <n v="38569.86"/>
  </r>
  <r>
    <x v="9"/>
    <s v="710342540301"/>
    <d v="2025-10-08T00:00:00"/>
    <d v="2025-09-09T00:00:00"/>
    <s v="TA30"/>
    <x v="50"/>
    <m/>
    <s v="C10006"/>
    <s v="3-5-HOD105-DX"/>
    <s v="LG-- 105 GY04A POL R103 C/C34.8 H8.5"/>
    <s v="HDL-"/>
    <s v="B"/>
    <n v="10"/>
    <s v="PC"/>
    <s v="CNY"/>
    <n v="8.0116999999999994"/>
    <n v="80.12"/>
  </r>
  <r>
    <x v="9"/>
    <s v="710342540301"/>
    <d v="2025-10-08T00:00:00"/>
    <d v="2025-09-09T00:00:00"/>
    <s v="TA30"/>
    <x v="50"/>
    <m/>
    <s v="C10006"/>
    <s v="3-5-HOD105-DX"/>
    <s v="LG-- 105 GY04A POL R103 C/C34.8 H8.5"/>
    <s v="HDL-"/>
    <s v="B"/>
    <n v="500"/>
    <s v="PC"/>
    <s v="CNY"/>
    <n v="8.0116999999999994"/>
    <n v="4005.85"/>
  </r>
  <r>
    <x v="9"/>
    <s v="710342540401"/>
    <d v="2025-10-08T00:00:00"/>
    <d v="2025-09-09T00:00:00"/>
    <s v="TA30"/>
    <x v="50"/>
    <m/>
    <s v="C10006"/>
    <s v="3-5-HOD305-DX"/>
    <s v="LG-- 305 GY04A POL CAF24AK C/C34.8 H8.5"/>
    <s v="HDL-"/>
    <s v="B"/>
    <n v="500"/>
    <s v="PC"/>
    <s v="CNY"/>
    <n v="8.0116999999999994"/>
    <n v="4005.85"/>
  </r>
  <r>
    <x v="9"/>
    <s v="710343470401"/>
    <d v="2025-10-20T00:00:00"/>
    <d v="2025-09-19T00:00:00"/>
    <s v="TA30"/>
    <x v="50"/>
    <m/>
    <s v="C10061"/>
    <s v="3-5-HOD306-DX"/>
    <s v="LG 306 GY04A POL"/>
    <s v="HDL-"/>
    <s v="B"/>
    <n v="590"/>
    <s v="PC"/>
    <s v="CNY"/>
    <n v="8.0116999999999994"/>
    <n v="4726.8999999999996"/>
  </r>
  <r>
    <x v="9"/>
    <s v="710344410201"/>
    <d v="2025-10-28T00:00:00"/>
    <d v="2025-10-13T00:00:00"/>
    <s v="MY02S"/>
    <x v="23"/>
    <m/>
    <s v="X251039"/>
    <s v="3-8-C84782-C--E-F"/>
    <s v="COL BOX 84782-C--E (FSC)"/>
    <s v="BOX-"/>
    <s v="B"/>
    <n v="1010"/>
    <s v="PC"/>
    <s v="CNY"/>
    <n v="8.14"/>
    <n v="8221.4"/>
  </r>
  <r>
    <x v="9"/>
    <s v="710341200201"/>
    <d v="2025-10-31T00:00:00"/>
    <d v="2025-08-11T00:00:00"/>
    <s v="YP02"/>
    <x v="0"/>
    <m/>
    <s v="C10112"/>
    <s v="7-C-REC2215AP-0002"/>
    <s v="REC2015APCT----------Y5P-----"/>
    <s v="LID-"/>
    <s v="O"/>
    <n v="554"/>
    <s v="PC"/>
    <s v="CNY"/>
    <n v="8.6999999999999993"/>
    <n v="4819.8"/>
  </r>
  <r>
    <x v="9"/>
    <s v="710341200201"/>
    <d v="2025-10-13T00:00:00"/>
    <d v="2025-08-11T00:00:00"/>
    <s v="YP02"/>
    <x v="0"/>
    <m/>
    <s v="C10014"/>
    <s v="7-C-REC2215AP-0002"/>
    <s v="REC2015APCT----------Y5P-----"/>
    <s v="LID-"/>
    <s v="O"/>
    <n v="6"/>
    <s v="PC"/>
    <s v="CNY"/>
    <n v="8.6999999999999993"/>
    <n v="52.2"/>
  </r>
  <r>
    <x v="9"/>
    <s v="710343800101"/>
    <d v="2025-10-23T00:00:00"/>
    <d v="2025-09-26T00:00:00"/>
    <s v="YD11"/>
    <x v="19"/>
    <m/>
    <s v="M251023"/>
    <s v="1-6-668"/>
    <s v="SILICONE RING FOR 1-6-GLX20 SHORE A 68-73 (RD26A)"/>
    <s v="GLID"/>
    <s v="B"/>
    <n v="3310"/>
    <s v="PC"/>
    <s v="CNY"/>
    <n v="8.7219999999999995"/>
    <n v="28869.82"/>
  </r>
  <r>
    <x v="9"/>
    <s v="710343800301"/>
    <d v="2025-10-23T00:00:00"/>
    <d v="2025-09-26T00:00:00"/>
    <s v="YD11"/>
    <x v="19"/>
    <m/>
    <s v="M251023"/>
    <s v="1-6-668"/>
    <s v="SILICONE RING FOR 1-6-GLX20 SHORE A 68-73 (RD26A)"/>
    <s v="GLID"/>
    <s v="B"/>
    <n v="2790"/>
    <s v="PC"/>
    <s v="CNY"/>
    <n v="8.7219999999999995"/>
    <n v="24334.38"/>
  </r>
  <r>
    <x v="9"/>
    <s v="710344421001"/>
    <d v="2025-10-14T00:00:00"/>
    <d v="2025-10-13T00:00:00"/>
    <s v="MY02S"/>
    <x v="23"/>
    <m/>
    <s v="X251013"/>
    <s v="7-8-C70294-C"/>
    <s v="COL BOX 70294-C"/>
    <s v="BOX-"/>
    <s v="B"/>
    <n v="1010"/>
    <s v="PC"/>
    <s v="CNY"/>
    <n v="8.75"/>
    <n v="8837.5"/>
  </r>
  <r>
    <x v="9"/>
    <s v="710330270101"/>
    <d v="2025-10-13T00:00:00"/>
    <d v="2025-01-18T00:00:00"/>
    <s v="LH10"/>
    <x v="33"/>
    <m/>
    <s v="M251010"/>
    <s v="7-6-677"/>
    <s v="GLASS FOR 7-6-GMI23"/>
    <s v="ANYD"/>
    <s v="B"/>
    <n v="1200"/>
    <s v="PC"/>
    <s v="CNY"/>
    <n v="8.8053000000000008"/>
    <n v="10566.36"/>
  </r>
  <r>
    <x v="9"/>
    <s v="710343670101"/>
    <d v="2025-10-23T00:00:00"/>
    <d v="2025-09-23T00:00:00"/>
    <s v="YD11"/>
    <x v="19"/>
    <m/>
    <s v="M251023"/>
    <s v="1-6-668"/>
    <s v="SILICONE RING FOR 1-6-GLX20 SHORE A 68-73 (RD26A)"/>
    <s v="GLID"/>
    <s v="B"/>
    <n v="1010"/>
    <s v="PC"/>
    <s v="CNY"/>
    <n v="8.9"/>
    <n v="8989"/>
  </r>
  <r>
    <x v="9"/>
    <s v="710342400201"/>
    <d v="2025-10-29T00:00:00"/>
    <d v="2025-09-05T00:00:00"/>
    <s v="YY04S"/>
    <x v="30"/>
    <m/>
    <s v="C10102"/>
    <s v="7-C-REC3015AP-0002"/>
    <s v="REC3015APCT----------Y5P-----"/>
    <s v="LID-"/>
    <s v="O"/>
    <n v="637"/>
    <s v="PC"/>
    <s v="CNY"/>
    <n v="8.9499999999999993"/>
    <n v="5701.15"/>
  </r>
  <r>
    <x v="9"/>
    <s v="710342400201"/>
    <d v="2025-10-24T00:00:00"/>
    <d v="2025-09-05T00:00:00"/>
    <s v="YY04S"/>
    <x v="30"/>
    <m/>
    <s v="C10083"/>
    <s v="7-C-REC3015AP-0002"/>
    <s v="REC3015APCT----------Y5P-----"/>
    <s v="LID-"/>
    <s v="O"/>
    <n v="450"/>
    <s v="PC"/>
    <s v="CNY"/>
    <n v="8.9499999999999993"/>
    <n v="4027.5"/>
  </r>
  <r>
    <x v="9"/>
    <s v="710342400201"/>
    <d v="2025-10-23T00:00:00"/>
    <d v="2025-09-05T00:00:00"/>
    <s v="YY04S"/>
    <x v="30"/>
    <m/>
    <s v="C10077"/>
    <s v="7-C-REC3015AP-0002"/>
    <s v="REC3015APCT----------Y5P-----"/>
    <s v="LID-"/>
    <s v="O"/>
    <n v="1050"/>
    <s v="PC"/>
    <s v="CNY"/>
    <n v="8.9499999999999993"/>
    <n v="9397.5"/>
  </r>
  <r>
    <x v="9"/>
    <s v="710341200401"/>
    <d v="2025-10-23T00:00:00"/>
    <d v="2025-08-11T00:00:00"/>
    <s v="YP02"/>
    <x v="0"/>
    <m/>
    <s v="C10075"/>
    <s v="7-C-REC2615AP-0002"/>
    <s v="REC2615APCT----------Y5P-----"/>
    <s v="LID-"/>
    <s v="O"/>
    <n v="980"/>
    <s v="PC"/>
    <s v="CNY"/>
    <n v="9.1999999999999993"/>
    <n v="9016"/>
  </r>
  <r>
    <x v="9"/>
    <s v="710341200401"/>
    <d v="2025-10-21T00:00:00"/>
    <d v="2025-08-11T00:00:00"/>
    <s v="YP02"/>
    <x v="0"/>
    <m/>
    <s v="C10067"/>
    <s v="7-C-REC2615AP-0002"/>
    <s v="REC2615APCT----------Y5P-----"/>
    <s v="LID-"/>
    <s v="O"/>
    <n v="678"/>
    <s v="PC"/>
    <s v="CNY"/>
    <n v="9.1999999999999993"/>
    <n v="6237.6"/>
  </r>
  <r>
    <x v="9"/>
    <s v="710341200401"/>
    <d v="2025-10-20T00:00:00"/>
    <d v="2025-08-11T00:00:00"/>
    <s v="YP02"/>
    <x v="0"/>
    <m/>
    <s v="C10063"/>
    <s v="7-C-REC2615AP-0002"/>
    <s v="REC2615APCT----------Y5P-----"/>
    <s v="LID-"/>
    <s v="O"/>
    <n v="333"/>
    <s v="PC"/>
    <s v="CNY"/>
    <n v="9.1999999999999993"/>
    <n v="3063.6"/>
  </r>
  <r>
    <x v="9"/>
    <s v="710341200401"/>
    <d v="2025-10-20T00:00:00"/>
    <d v="2025-08-11T00:00:00"/>
    <s v="YP02"/>
    <x v="0"/>
    <m/>
    <s v="APO-251012"/>
    <s v="7-C-REC2615AP-0002"/>
    <s v="REC2615APCT----------Y5P-----"/>
    <s v="LID-"/>
    <s v="O"/>
    <n v="-333"/>
    <s v="PC"/>
    <s v="CNY"/>
    <n v="9.1999999999999993"/>
    <n v="-3063.6"/>
  </r>
  <r>
    <x v="9"/>
    <s v="710341200401"/>
    <d v="2025-10-20T00:00:00"/>
    <d v="2025-08-11T00:00:00"/>
    <s v="YP02"/>
    <x v="0"/>
    <m/>
    <s v="25012"/>
    <s v="7-C-REC2615AP-0002"/>
    <s v="REC2615APCT----------Y5P-----"/>
    <s v="LID-"/>
    <s v="O"/>
    <n v="333"/>
    <s v="PC"/>
    <s v="CNY"/>
    <n v="9.1999999999999993"/>
    <n v="3063.6"/>
  </r>
  <r>
    <x v="9"/>
    <s v="710341200401"/>
    <d v="2025-10-13T00:00:00"/>
    <d v="2025-08-11T00:00:00"/>
    <s v="YP02"/>
    <x v="0"/>
    <m/>
    <s v="C10014"/>
    <s v="7-C-REC2615AP-0002"/>
    <s v="REC2615APCT----------Y5P-----"/>
    <s v="LID-"/>
    <s v="O"/>
    <n v="10"/>
    <s v="PC"/>
    <s v="CNY"/>
    <n v="9.1999999999999993"/>
    <n v="92"/>
  </r>
  <r>
    <x v="9"/>
    <s v="710338940501"/>
    <d v="2025-10-23T00:00:00"/>
    <d v="2025-06-30T00:00:00"/>
    <s v="R017"/>
    <x v="18"/>
    <m/>
    <s v="C10079"/>
    <s v="1-5-LHT107A-X"/>
    <s v="STD- 107 HESTAN POL R275.61 C/C113 H6.5"/>
    <s v="LHDL"/>
    <s v="B"/>
    <n v="70"/>
    <s v="PC"/>
    <s v="CNY"/>
    <n v="9.2050999999999998"/>
    <n v="644.36"/>
  </r>
  <r>
    <x v="9"/>
    <s v="710338940501"/>
    <d v="2025-10-16T00:00:00"/>
    <d v="2025-06-30T00:00:00"/>
    <s v="R017"/>
    <x v="18"/>
    <m/>
    <s v="C10042"/>
    <s v="1-5-LHT107A-X"/>
    <s v="STD- 107 HESTAN POL R275.61 C/C113 H6.5"/>
    <s v="LHDL"/>
    <s v="B"/>
    <n v="1000"/>
    <s v="PC"/>
    <s v="CNY"/>
    <n v="9.2050999999999998"/>
    <n v="9205.1"/>
  </r>
  <r>
    <x v="9"/>
    <s v="710338940501"/>
    <d v="2025-10-14T00:00:00"/>
    <d v="2025-06-30T00:00:00"/>
    <s v="R017"/>
    <x v="18"/>
    <m/>
    <s v="C10036"/>
    <s v="1-5-LHT107A-X"/>
    <s v="STD- 107 HESTAN POL R275.61 C/C113 H6.5"/>
    <s v="LHDL"/>
    <s v="B"/>
    <n v="1000"/>
    <s v="PC"/>
    <s v="CNY"/>
    <n v="9.2050999999999998"/>
    <n v="9205.1"/>
  </r>
  <r>
    <x v="9"/>
    <s v="710338940601"/>
    <d v="2025-10-23T00:00:00"/>
    <d v="2025-06-30T00:00:00"/>
    <s v="R017"/>
    <x v="18"/>
    <m/>
    <s v="C10079"/>
    <s v="1-5-LHT108A-X"/>
    <s v="STD- 108 HESTAN POL R296.34 C/C113 H6.5"/>
    <s v="LHDL"/>
    <s v="B"/>
    <n v="2480"/>
    <s v="PC"/>
    <s v="CNY"/>
    <n v="9.2050999999999998"/>
    <n v="22828.65"/>
  </r>
  <r>
    <x v="9"/>
    <s v="710338940601"/>
    <d v="2025-10-16T00:00:00"/>
    <d v="2025-06-30T00:00:00"/>
    <s v="R017"/>
    <x v="18"/>
    <m/>
    <s v="C10042"/>
    <s v="1-5-LHT108A-X"/>
    <s v="STD- 108 HESTAN POL R296.34 C/C113 H6.5"/>
    <s v="LHDL"/>
    <s v="B"/>
    <n v="1200"/>
    <s v="PC"/>
    <s v="CNY"/>
    <n v="9.2050999999999998"/>
    <n v="11046.12"/>
  </r>
  <r>
    <x v="9"/>
    <s v="710338940601"/>
    <d v="2025-10-14T00:00:00"/>
    <d v="2025-06-30T00:00:00"/>
    <s v="R017"/>
    <x v="18"/>
    <m/>
    <s v="C10036"/>
    <s v="1-5-LHT108A-X"/>
    <s v="STD- 108 HESTAN POL R296.34 C/C113 H6.5"/>
    <s v="LHDL"/>
    <s v="B"/>
    <n v="600"/>
    <s v="PC"/>
    <s v="CNY"/>
    <n v="9.2050999999999998"/>
    <n v="5523.06"/>
  </r>
  <r>
    <x v="9"/>
    <s v="710338940601"/>
    <d v="2025-10-07T00:00:00"/>
    <d v="2025-06-30T00:00:00"/>
    <s v="R017"/>
    <x v="18"/>
    <m/>
    <s v="C10003"/>
    <s v="1-5-LHT108A-X"/>
    <s v="STD- 108 HESTAN POL R296.34 C/C113 H6.5"/>
    <s v="LHDL"/>
    <s v="B"/>
    <n v="800"/>
    <s v="PC"/>
    <s v="CNY"/>
    <n v="9.2050999999999998"/>
    <n v="7364.08"/>
  </r>
  <r>
    <x v="9"/>
    <s v="710338940801"/>
    <d v="2025-10-23T00:00:00"/>
    <d v="2025-06-30T00:00:00"/>
    <s v="R017"/>
    <x v="18"/>
    <m/>
    <s v="C10079"/>
    <s v="1-5-LHT111A-X"/>
    <s v="STD- 111 HESTAN POL R348.08 C/C113 H6.5"/>
    <s v="LHDL"/>
    <s v="B"/>
    <n v="870"/>
    <s v="PC"/>
    <s v="CNY"/>
    <n v="9.2050999999999998"/>
    <n v="8008.44"/>
  </r>
  <r>
    <x v="9"/>
    <s v="710338940801"/>
    <d v="2025-10-16T00:00:00"/>
    <d v="2025-06-30T00:00:00"/>
    <s v="R017"/>
    <x v="18"/>
    <m/>
    <s v="C10042"/>
    <s v="1-5-LHT111A-X"/>
    <s v="STD- 111 HESTAN POL R348.08 C/C113 H6.5"/>
    <s v="LHDL"/>
    <s v="B"/>
    <n v="1200"/>
    <s v="PC"/>
    <s v="CNY"/>
    <n v="9.2050999999999998"/>
    <n v="11046.12"/>
  </r>
  <r>
    <x v="9"/>
    <s v="710308130101"/>
    <d v="2025-10-31T00:00:00"/>
    <d v="2023-11-10T00:00:00"/>
    <s v="LH10"/>
    <x v="33"/>
    <m/>
    <s v="M251033"/>
    <s v="1-6-623-N"/>
    <s v="20CM GLASS BOWL ANYDAY TRANSPARENT"/>
    <s v="ANYD"/>
    <s v="B"/>
    <n v="3008"/>
    <s v="PC"/>
    <s v="CNY"/>
    <n v="9.2124000000000006"/>
    <n v="27710.9"/>
  </r>
  <r>
    <x v="9"/>
    <s v="710338940101"/>
    <d v="2025-10-23T00:00:00"/>
    <d v="2025-06-30T00:00:00"/>
    <s v="R017"/>
    <x v="18"/>
    <m/>
    <s v="C10079"/>
    <s v="1-5-LHT103A-X"/>
    <s v="STD- 103 HESTAN POL R177.25 C/C113 H6.5"/>
    <s v="HDL-"/>
    <s v="B"/>
    <n v="1670"/>
    <s v="PC"/>
    <s v="CNY"/>
    <n v="9.2414000000000005"/>
    <n v="15433.14"/>
  </r>
  <r>
    <x v="9"/>
    <s v="710338940101"/>
    <d v="2025-10-16T00:00:00"/>
    <d v="2025-06-30T00:00:00"/>
    <s v="R017"/>
    <x v="18"/>
    <m/>
    <s v="C10042"/>
    <s v="1-5-LHT103A-X"/>
    <s v="STD- 103 HESTAN POL R177.25 C/C113 H6.5"/>
    <s v="HDL-"/>
    <s v="B"/>
    <n v="400"/>
    <s v="PC"/>
    <s v="CNY"/>
    <n v="9.2414000000000005"/>
    <n v="3696.56"/>
  </r>
  <r>
    <x v="9"/>
    <s v="710338940201"/>
    <d v="2025-10-23T00:00:00"/>
    <d v="2025-06-30T00:00:00"/>
    <s v="R017"/>
    <x v="18"/>
    <m/>
    <s v="C10079"/>
    <s v="1-5-LHT104A-X"/>
    <s v="STD- 104 HESTAN POL R203.14 C/C113 H6.5"/>
    <s v="LHDL"/>
    <s v="B"/>
    <n v="60"/>
    <s v="PC"/>
    <s v="CNY"/>
    <n v="9.2414000000000005"/>
    <n v="554.48"/>
  </r>
  <r>
    <x v="9"/>
    <s v="710338940301"/>
    <d v="2025-10-23T00:00:00"/>
    <d v="2025-06-30T00:00:00"/>
    <s v="R017"/>
    <x v="18"/>
    <m/>
    <s v="C10079"/>
    <s v="1-5-LHT105A-X"/>
    <s v="STD- 105 HESTAN POL R223.86 C/C113 H6.5"/>
    <s v="LHDL"/>
    <s v="B"/>
    <n v="470"/>
    <s v="PC"/>
    <s v="CNY"/>
    <n v="9.2414000000000005"/>
    <n v="4343.46"/>
  </r>
  <r>
    <x v="9"/>
    <s v="710338940301"/>
    <d v="2025-10-16T00:00:00"/>
    <d v="2025-06-30T00:00:00"/>
    <s v="R017"/>
    <x v="18"/>
    <m/>
    <s v="C10042"/>
    <s v="1-5-LHT105A-X"/>
    <s v="STD- 105 HESTAN POL R223.86 C/C113 H6.5"/>
    <s v="LHDL"/>
    <s v="B"/>
    <n v="2600"/>
    <s v="PC"/>
    <s v="CNY"/>
    <n v="9.2414000000000005"/>
    <n v="24027.64"/>
  </r>
  <r>
    <x v="9"/>
    <s v="710338940401"/>
    <d v="2025-10-23T00:00:00"/>
    <d v="2025-06-30T00:00:00"/>
    <s v="R017"/>
    <x v="18"/>
    <m/>
    <s v="C10079"/>
    <s v="1-5-LHT106A-X"/>
    <s v="STD- 106 HESTAN POL R249.72 C/C113 H6.5"/>
    <s v="LHDL"/>
    <s v="B"/>
    <n v="1060"/>
    <s v="PC"/>
    <s v="CNY"/>
    <n v="9.2414000000000005"/>
    <n v="9795.8799999999992"/>
  </r>
  <r>
    <x v="9"/>
    <s v="710311170201"/>
    <d v="2025-10-31T00:00:00"/>
    <d v="2024-01-18T00:00:00"/>
    <s v="LH10"/>
    <x v="33"/>
    <m/>
    <s v="M251035"/>
    <s v="1-6-624-N"/>
    <s v="22CM GLASS BOWL ANYDAY TRANSPARENT"/>
    <s v="ANYD"/>
    <s v="B"/>
    <n v="2004"/>
    <s v="PC"/>
    <s v="CNY"/>
    <n v="9.7788000000000004"/>
    <n v="19596.72"/>
  </r>
  <r>
    <x v="9"/>
    <s v="710345210101"/>
    <d v="2025-10-23T00:00:00"/>
    <d v="2025-10-22T00:00:00"/>
    <s v="MY02S"/>
    <x v="23"/>
    <m/>
    <s v="X251034"/>
    <s v="7-8-C71313-C--E-F"/>
    <s v="COL BOX 71313-C--E (FSC)"/>
    <s v="BOX-"/>
    <s v="B"/>
    <n v="505"/>
    <s v="PC"/>
    <s v="CNY"/>
    <n v="10.07"/>
    <n v="5085.3500000000004"/>
  </r>
  <r>
    <x v="9"/>
    <s v="710342880101"/>
    <d v="2025-10-20T00:00:00"/>
    <d v="2025-09-12T00:00:00"/>
    <s v="AL04"/>
    <x v="69"/>
    <m/>
    <s v="M251017"/>
    <s v="5-6-M12199A"/>
    <s v="8&quot; BLACK SILICONE EGG FOLDER W/&quot;MEYER&quot; LOGO"/>
    <s v="T&amp;G-"/>
    <s v="B"/>
    <n v="432"/>
    <s v="PC"/>
    <s v="CNY"/>
    <n v="10.238899999999999"/>
    <n v="4423.2"/>
  </r>
  <r>
    <x v="9"/>
    <s v="710337411401"/>
    <d v="2025-10-15T00:00:00"/>
    <d v="2025-06-05T00:00:00"/>
    <s v="WX03"/>
    <x v="9"/>
    <m/>
    <s v="C10039"/>
    <s v="1-5-SNE105B-X"/>
    <s v="STD- 105 essteele POL R103 C/C71 H6.5"/>
    <s v="SHDL"/>
    <s v="B"/>
    <n v="400"/>
    <s v="PC"/>
    <s v="CNY"/>
    <n v="10.2669"/>
    <n v="4106.76"/>
  </r>
  <r>
    <x v="9"/>
    <s v="710337411401"/>
    <d v="2025-10-14T00:00:00"/>
    <d v="2025-06-05T00:00:00"/>
    <s v="WX03"/>
    <x v="9"/>
    <m/>
    <s v="C10032"/>
    <s v="1-5-SNE105B-X"/>
    <s v="STD- 105 essteele POL R103 C/C71 H6.5"/>
    <s v="SHDL"/>
    <s v="B"/>
    <n v="520"/>
    <s v="PC"/>
    <s v="CNY"/>
    <n v="10.2669"/>
    <n v="5338.79"/>
  </r>
  <r>
    <x v="9"/>
    <s v="710337411401"/>
    <d v="2025-10-13T00:00:00"/>
    <d v="2025-06-05T00:00:00"/>
    <s v="WX03"/>
    <x v="9"/>
    <m/>
    <s v="C10013"/>
    <s v="1-5-SNE105B-X"/>
    <s v="STD- 105 essteele POL R103 C/C71 H6.5"/>
    <s v="SHDL"/>
    <s v="B"/>
    <n v="1100"/>
    <s v="PC"/>
    <s v="CNY"/>
    <n v="10.2669"/>
    <n v="11293.59"/>
  </r>
  <r>
    <x v="9"/>
    <s v="710342570101"/>
    <d v="2025-10-31T00:00:00"/>
    <d v="2025-09-09T00:00:00"/>
    <s v="WX03"/>
    <x v="9"/>
    <m/>
    <s v="C10115"/>
    <s v="1-5-LIF106-BX"/>
    <s v="106 GY04A POL"/>
    <s v="LHDL"/>
    <s v="B"/>
    <n v="520"/>
    <s v="PC"/>
    <s v="CNY"/>
    <n v="10.730700000000001"/>
    <n v="5579.96"/>
  </r>
  <r>
    <x v="9"/>
    <s v="710328970501"/>
    <d v="2025-10-13T00:00:00"/>
    <d v="2024-12-20T00:00:00"/>
    <s v="LH10"/>
    <x v="33"/>
    <m/>
    <s v="M251009"/>
    <s v="1-6-672-N"/>
    <s v="23CM SQUARE GLASS BOWL ANYDAY TRANSPARENT"/>
    <s v="ANYD"/>
    <s v="B"/>
    <n v="5004"/>
    <s v="PC"/>
    <s v="CNY"/>
    <n v="11.672599999999999"/>
    <n v="58409.69"/>
  </r>
  <r>
    <x v="9"/>
    <s v="710345600301"/>
    <d v="2025-10-30T00:00:00"/>
    <d v="2025-10-29T00:00:00"/>
    <s v="MY02S"/>
    <x v="23"/>
    <m/>
    <s v="X251052"/>
    <s v="7-8-C72081"/>
    <s v="COL BOX 72081"/>
    <s v="BOX-"/>
    <s v="B"/>
    <n v="505"/>
    <s v="PC"/>
    <s v="CNY"/>
    <n v="12.45"/>
    <n v="6287.25"/>
  </r>
  <r>
    <x v="9"/>
    <s v="710342510101"/>
    <d v="2025-10-30T00:00:00"/>
    <d v="2025-09-09T00:00:00"/>
    <s v="TA25"/>
    <x v="38"/>
    <m/>
    <s v="C10108"/>
    <s v="3-5-HJC122CBX"/>
    <s v="XS-- 122 NEW ANOLON GY04A POL R73 C/C50 H8.5"/>
    <s v="HDL-"/>
    <s v="B"/>
    <n v="510"/>
    <s v="PC"/>
    <s v="CNY"/>
    <n v="12.463800000000001"/>
    <n v="6356.54"/>
  </r>
  <r>
    <x v="9"/>
    <s v="710344410101"/>
    <d v="2025-10-28T00:00:00"/>
    <d v="2025-10-13T00:00:00"/>
    <s v="MY02S"/>
    <x v="23"/>
    <m/>
    <s v="X251039"/>
    <s v="3-8-C84766-C--E-F"/>
    <s v="COL BOX 84766-C--E (FSC)"/>
    <s v="BOX-"/>
    <s v="B"/>
    <n v="505"/>
    <s v="PC"/>
    <s v="CNY"/>
    <n v="12.5"/>
    <n v="6312.5"/>
  </r>
  <r>
    <x v="9"/>
    <s v="710344420701"/>
    <d v="2025-10-14T00:00:00"/>
    <d v="2025-10-13T00:00:00"/>
    <s v="MY02S"/>
    <x v="23"/>
    <m/>
    <s v="X251013"/>
    <s v="7-8-C70158A-C"/>
    <s v="4C BOX 70158-C"/>
    <s v="BOX-"/>
    <s v="B"/>
    <n v="1010"/>
    <s v="PC"/>
    <s v="CNY"/>
    <n v="12.8"/>
    <n v="12928"/>
  </r>
  <r>
    <x v="9"/>
    <s v="710341680301"/>
    <d v="2025-10-30T00:00:00"/>
    <d v="2025-08-25T00:00:00"/>
    <s v="TA25"/>
    <x v="38"/>
    <m/>
    <s v="C10108"/>
    <s v="3-5-HJC103CBX"/>
    <s v="SH-- 103 NEW ANOLON GY04A POL R83 C/C50 H8.5"/>
    <s v="HDL-"/>
    <s v="B"/>
    <n v="1010"/>
    <s v="PC"/>
    <s v="CNY"/>
    <n v="13.308199999999999"/>
    <n v="13441.28"/>
  </r>
  <r>
    <x v="9"/>
    <s v="710341680401"/>
    <d v="2025-10-30T00:00:00"/>
    <d v="2025-08-25T00:00:00"/>
    <s v="TA25"/>
    <x v="38"/>
    <m/>
    <s v="C10108"/>
    <s v="3-5-HJC104CBX"/>
    <s v="SH-- 104 NEW ANOLON GY04A POL R93 C/C50 H8.5"/>
    <s v="HDL-"/>
    <s v="B"/>
    <n v="1000"/>
    <s v="PC"/>
    <s v="CNY"/>
    <n v="13.308199999999999"/>
    <n v="13308.2"/>
  </r>
  <r>
    <x v="9"/>
    <s v="710343670201"/>
    <d v="2025-10-23T00:00:00"/>
    <d v="2025-09-23T00:00:00"/>
    <s v="YD11"/>
    <x v="19"/>
    <m/>
    <s v="M251023"/>
    <s v="1-6-670"/>
    <s v="SILICONE RING FOR 1-6-GLX30 SHORE A 68-73 (RD26A)"/>
    <s v="GLID"/>
    <s v="B"/>
    <n v="4010"/>
    <s v="PC"/>
    <s v="CNY"/>
    <n v="13.6808"/>
    <n v="54860.01"/>
  </r>
  <r>
    <x v="9"/>
    <s v="710342470101"/>
    <d v="2025-10-21T00:00:00"/>
    <d v="2025-09-09T00:00:00"/>
    <s v="J023"/>
    <x v="35"/>
    <m/>
    <s v="C10065"/>
    <s v="3-5-HJC307CBX"/>
    <s v="LG-- 307 NEW ANOLON GY04A POL YDD28IA C/C59.25 H8.5"/>
    <s v="HDL-"/>
    <s v="B"/>
    <n v="500"/>
    <s v="PC"/>
    <s v="CNY"/>
    <n v="14.150399999999999"/>
    <n v="7075.2"/>
  </r>
  <r>
    <x v="9"/>
    <s v="710341680501"/>
    <d v="2025-10-17T00:00:00"/>
    <d v="2025-08-25T00:00:00"/>
    <s v="TA25"/>
    <x v="38"/>
    <m/>
    <s v="C10047"/>
    <s v="3-5-HJC110CBX"/>
    <s v="LG-- 110 NEW ANOLON GY04A POL R143 C/C59.25 H8.5"/>
    <s v="HDL-"/>
    <s v="B"/>
    <n v="1010"/>
    <s v="PC"/>
    <s v="CNY"/>
    <n v="14.152699999999999"/>
    <n v="14294.23"/>
  </r>
  <r>
    <x v="9"/>
    <s v="710342510301"/>
    <d v="2025-10-17T00:00:00"/>
    <d v="2025-09-09T00:00:00"/>
    <s v="TA25"/>
    <x v="38"/>
    <m/>
    <s v="C10047"/>
    <s v="3-5-HJC105CBX"/>
    <s v="LG-- 105 NEW ANOLON GY04A POL R103 C/C59.25 H8.5"/>
    <s v="HDL-"/>
    <s v="B"/>
    <n v="500"/>
    <s v="PC"/>
    <s v="CNY"/>
    <n v="14.152699999999999"/>
    <n v="7076.35"/>
  </r>
  <r>
    <x v="9"/>
    <s v="710342680301"/>
    <d v="2025-10-21T00:00:00"/>
    <d v="2025-09-10T00:00:00"/>
    <s v="JW05"/>
    <x v="10"/>
    <m/>
    <s v="M251021"/>
    <s v="3-7-PPB035-A"/>
    <s v="SW FILM PE CLEAR .05mmx33&quot; 30% RECYCLE &quot;ROLL&quot;"/>
    <s v="SWF-"/>
    <s v="B"/>
    <n v="104.5"/>
    <s v="KG"/>
    <s v="CNY"/>
    <n v="15.5"/>
    <n v="1619.75"/>
  </r>
  <r>
    <x v="9"/>
    <s v="710340240101"/>
    <d v="2025-10-07T00:00:00"/>
    <d v="2025-07-23T00:00:00"/>
    <s v="WX03"/>
    <x v="9"/>
    <m/>
    <s v="C10001"/>
    <s v="3-5-HPS103--Y"/>
    <s v="SH-- 103 BSH R82.3 C/C59.25 H6.5"/>
    <s v="HDL-"/>
    <s v="B"/>
    <n v="1000"/>
    <s v="PC"/>
    <s v="CNY"/>
    <n v="15.564299999999999"/>
    <n v="15564.3"/>
  </r>
  <r>
    <x v="9"/>
    <s v="710341360101"/>
    <d v="2025-10-24T00:00:00"/>
    <d v="2025-08-14T00:00:00"/>
    <s v="WX03"/>
    <x v="9"/>
    <m/>
    <s v="C10084"/>
    <s v="3-5-HPS247--Y"/>
    <s v="LG-- 247 BSH YBM28PK C/C59.25 H6.5"/>
    <s v="HDL-"/>
    <s v="B"/>
    <n v="650"/>
    <s v="PC"/>
    <s v="CNY"/>
    <n v="15.9543"/>
    <n v="10370.299999999999"/>
  </r>
  <r>
    <x v="9"/>
    <s v="710341360101"/>
    <d v="2025-10-17T00:00:00"/>
    <d v="2025-08-14T00:00:00"/>
    <s v="WX03"/>
    <x v="9"/>
    <m/>
    <s v="C10051"/>
    <s v="3-5-HPS247--Y"/>
    <s v="LG-- 247 BSH YBM28PK C/C59.25 H6.5"/>
    <s v="HDL-"/>
    <s v="B"/>
    <n v="630"/>
    <s v="PC"/>
    <s v="CNY"/>
    <n v="15.9543"/>
    <n v="10051.209999999999"/>
  </r>
  <r>
    <x v="9"/>
    <s v="710341360101"/>
    <d v="2025-10-15T00:00:00"/>
    <d v="2025-08-14T00:00:00"/>
    <s v="WX03"/>
    <x v="9"/>
    <m/>
    <s v="C10039"/>
    <s v="3-5-HPS247--Y"/>
    <s v="LG-- 247 BSH YBM28PK C/C59.25 H6.5"/>
    <s v="HDL-"/>
    <s v="B"/>
    <n v="540"/>
    <s v="PC"/>
    <s v="CNY"/>
    <n v="15.9543"/>
    <n v="8615.32"/>
  </r>
  <r>
    <x v="9"/>
    <s v="710341360101"/>
    <d v="2025-10-13T00:00:00"/>
    <d v="2025-08-14T00:00:00"/>
    <s v="WX03"/>
    <x v="9"/>
    <m/>
    <s v="C10013"/>
    <s v="3-5-HPS247--Y"/>
    <s v="LG-- 247 BSH YBM28PK C/C59.25 H6.5"/>
    <s v="HDL-"/>
    <s v="B"/>
    <n v="180"/>
    <s v="PC"/>
    <s v="CNY"/>
    <n v="15.9543"/>
    <n v="2871.77"/>
  </r>
  <r>
    <x v="9"/>
    <s v="710344350101"/>
    <d v="2025-10-13T00:00:00"/>
    <d v="2025-10-10T00:00:00"/>
    <s v="KS09"/>
    <x v="26"/>
    <m/>
    <s v="B251007"/>
    <s v="1-1-002"/>
    <s v="AL INGOT 74x18x11CM"/>
    <s v="ALM-"/>
    <s v="B"/>
    <n v="30000"/>
    <s v="KG"/>
    <s v="CNY"/>
    <n v="18.5044"/>
    <n v="555132"/>
  </r>
  <r>
    <x v="9"/>
    <s v="710344400101"/>
    <d v="2025-10-13T00:00:00"/>
    <d v="2025-10-13T00:00:00"/>
    <s v="YC10"/>
    <x v="48"/>
    <m/>
    <s v="B251006"/>
    <s v="1-1-002"/>
    <s v="AL INGOT 74x18x11CM"/>
    <s v="ALM-"/>
    <s v="B"/>
    <n v="34703"/>
    <s v="KG"/>
    <s v="CNY"/>
    <n v="18.584099999999999"/>
    <n v="644924.02"/>
  </r>
  <r>
    <x v="9"/>
    <s v="710345090101"/>
    <d v="2025-10-27T00:00:00"/>
    <d v="2025-10-21T00:00:00"/>
    <s v="TB01"/>
    <x v="54"/>
    <m/>
    <s v="B251012"/>
    <s v="7-A-5AD23495C"/>
    <s v="5P 304-AL-430 2.3x495mm"/>
    <s v="CDM-"/>
    <s v="B"/>
    <n v="200"/>
    <s v="PC"/>
    <s v="CNY"/>
    <n v="43.610599999999998"/>
    <n v="8722.1200000000008"/>
  </r>
  <r>
    <x v="9"/>
    <s v="710345090101"/>
    <d v="2025-10-24T00:00:00"/>
    <d v="2025-10-21T00:00:00"/>
    <s v="TB01"/>
    <x v="54"/>
    <m/>
    <s v="B251010"/>
    <s v="7-A-5AD23495C"/>
    <s v="5P 304-AL-430 2.3x495mm"/>
    <s v="CDM-"/>
    <s v="B"/>
    <n v="550"/>
    <s v="PC"/>
    <s v="CNY"/>
    <n v="43.610599999999998"/>
    <n v="23985.83"/>
  </r>
  <r>
    <x v="9"/>
    <s v="710343380301"/>
    <d v="2025-10-10T00:00:00"/>
    <d v="2025-09-19T00:00:00"/>
    <s v="HF06"/>
    <x v="39"/>
    <m/>
    <s v="M251002"/>
    <s v="1-4-T968218094"/>
    <s v="9682/K18094 TOPCOAT METALLIC BLACK"/>
    <s v="INM-"/>
    <s v="B"/>
    <n v="25"/>
    <s v="KG"/>
    <s v="CNY"/>
    <n v="63.008800000000001"/>
    <n v="1575.22"/>
  </r>
  <r>
    <x v="9"/>
    <s v="710343690101"/>
    <d v="2025-10-15T00:00:00"/>
    <d v="2025-09-26T00:00:00"/>
    <s v="HF06"/>
    <x v="39"/>
    <m/>
    <s v="M251012"/>
    <s v="1-4-T968218094"/>
    <s v="9682/K18094 TOPCOAT METALLIC BLACK"/>
    <s v="INM-"/>
    <s v="B"/>
    <n v="150"/>
    <s v="KG"/>
    <s v="CNY"/>
    <n v="63.008800000000001"/>
    <n v="9451.32"/>
  </r>
  <r>
    <x v="9"/>
    <s v="710344000401"/>
    <d v="2025-10-21T00:00:00"/>
    <d v="2025-10-07T00:00:00"/>
    <s v="HF06"/>
    <x v="39"/>
    <m/>
    <s v="M251022"/>
    <s v="1-4-T968218094"/>
    <s v="9682/K18094 TOPCOAT METALLIC BLACK"/>
    <s v="INM-"/>
    <s v="B"/>
    <n v="100"/>
    <s v="KG"/>
    <s v="CNY"/>
    <n v="63.008800000000001"/>
    <n v="6300.88"/>
  </r>
  <r>
    <x v="9"/>
    <s v="710344380401"/>
    <d v="2025-10-27T00:00:00"/>
    <d v="2025-10-10T00:00:00"/>
    <s v="HF06"/>
    <x v="39"/>
    <m/>
    <s v="M251025"/>
    <s v="1-4-T968218094"/>
    <s v="9682/K18094 TOPCOAT METALLIC BLACK"/>
    <s v="INM-"/>
    <s v="B"/>
    <n v="125"/>
    <s v="KG"/>
    <s v="CNY"/>
    <n v="63.008800000000001"/>
    <n v="7876.1"/>
  </r>
  <r>
    <x v="9"/>
    <s v="710344870201"/>
    <d v="2025-10-31T00:00:00"/>
    <d v="2025-10-15T00:00:00"/>
    <s v="HF06"/>
    <x v="39"/>
    <m/>
    <s v="M251029"/>
    <s v="1-4-T968218094"/>
    <s v="9682/K18094 TOPCOAT METALLIC BLACK"/>
    <s v="INM-"/>
    <s v="B"/>
    <n v="75"/>
    <s v="KG"/>
    <s v="CNY"/>
    <n v="63.008800000000001"/>
    <n v="4725.66"/>
  </r>
  <r>
    <x v="9"/>
    <s v="710343380201"/>
    <d v="2025-10-10T00:00:00"/>
    <d v="2025-09-19T00:00:00"/>
    <s v="HF06"/>
    <x v="39"/>
    <m/>
    <s v="M251002"/>
    <s v="1-4-P968218093"/>
    <s v="9682/K18093 PRIMER BLACK"/>
    <s v="INM-"/>
    <s v="B"/>
    <n v="25"/>
    <s v="KG"/>
    <s v="CNY"/>
    <n v="64.778800000000004"/>
    <n v="1619.47"/>
  </r>
  <r>
    <x v="9"/>
    <s v="710343690201"/>
    <d v="2025-10-15T00:00:00"/>
    <d v="2025-09-26T00:00:00"/>
    <s v="HF06"/>
    <x v="39"/>
    <m/>
    <s v="M251012"/>
    <s v="1-4-P968218093"/>
    <s v="9682/K18093 PRIMER BLACK"/>
    <s v="INM-"/>
    <s v="B"/>
    <n v="75"/>
    <s v="KG"/>
    <s v="CNY"/>
    <n v="64.778800000000004"/>
    <n v="4858.41"/>
  </r>
  <r>
    <x v="9"/>
    <s v="710344000301"/>
    <d v="2025-10-21T00:00:00"/>
    <d v="2025-10-07T00:00:00"/>
    <s v="HF06"/>
    <x v="39"/>
    <m/>
    <s v="M251022"/>
    <s v="1-4-P968218093"/>
    <s v="9682/K18093 PRIMER BLACK"/>
    <s v="INM-"/>
    <s v="B"/>
    <n v="100"/>
    <s v="KG"/>
    <s v="CNY"/>
    <n v="64.778800000000004"/>
    <n v="6477.88"/>
  </r>
  <r>
    <x v="9"/>
    <s v="710344870101"/>
    <d v="2025-10-31T00:00:00"/>
    <d v="2025-10-15T00:00:00"/>
    <s v="HF06"/>
    <x v="39"/>
    <m/>
    <s v="M251029"/>
    <s v="1-4-P968218093"/>
    <s v="9682/K18093 PRIMER BLACK"/>
    <s v="INM-"/>
    <s v="B"/>
    <n v="50"/>
    <s v="KG"/>
    <s v="CNY"/>
    <n v="64.778800000000004"/>
    <n v="3238.94"/>
  </r>
  <r>
    <x v="9"/>
    <s v="710344870101"/>
    <d v="2025-10-30T00:00:00"/>
    <d v="2025-10-15T00:00:00"/>
    <s v="HF06"/>
    <x v="39"/>
    <m/>
    <s v="AN-M251027"/>
    <s v="1-4-P968218093"/>
    <s v="9682/K18093 PRIMER BLACK"/>
    <s v="INM-"/>
    <s v="B"/>
    <n v="-25"/>
    <s v="KG"/>
    <s v="CNY"/>
    <n v="64.778800000000004"/>
    <n v="-1619.47"/>
  </r>
  <r>
    <x v="9"/>
    <s v="710344870101"/>
    <d v="2025-10-30T00:00:00"/>
    <d v="2025-10-15T00:00:00"/>
    <s v="HF06"/>
    <x v="39"/>
    <m/>
    <s v="M251027"/>
    <s v="1-4-P968218093"/>
    <s v="9682/K18093 PRIMER BLACK"/>
    <s v="INM-"/>
    <s v="B"/>
    <n v="25"/>
    <s v="KG"/>
    <s v="CNY"/>
    <n v="64.778800000000004"/>
    <n v="1619.47"/>
  </r>
  <r>
    <x v="9"/>
    <s v="710343500301"/>
    <d v="2025-10-10T00:00:00"/>
    <d v="2025-09-22T00:00:00"/>
    <s v="HF06"/>
    <x v="39"/>
    <m/>
    <s v="M251003"/>
    <s v="1-4-T968221712"/>
    <s v="9682/K21712 MET BLACK WITH DIAMOND"/>
    <s v="EXM-"/>
    <s v="B"/>
    <n v="25"/>
    <s v="KG"/>
    <s v="CNY"/>
    <n v="70.353999999999999"/>
    <n v="1758.85"/>
  </r>
  <r>
    <x v="9"/>
    <s v="710343690501"/>
    <d v="2025-10-15T00:00:00"/>
    <d v="2025-09-26T00:00:00"/>
    <s v="HF06"/>
    <x v="39"/>
    <m/>
    <s v="M251012"/>
    <s v="1-4-T968221712"/>
    <s v="9682/K21712 MET BLACK WITH DIAMOND"/>
    <s v="EXM-"/>
    <s v="B"/>
    <n v="75"/>
    <s v="KG"/>
    <s v="CNY"/>
    <n v="70.353999999999999"/>
    <n v="5276.55"/>
  </r>
  <r>
    <x v="9"/>
    <s v="710344000201"/>
    <d v="2025-10-21T00:00:00"/>
    <d v="2025-10-07T00:00:00"/>
    <s v="HF06"/>
    <x v="39"/>
    <m/>
    <s v="M251022"/>
    <s v="1-4-T968221712"/>
    <s v="9682/K21712 MET BLACK WITH DIAMOND"/>
    <s v="EXM-"/>
    <s v="B"/>
    <n v="100"/>
    <s v="KG"/>
    <s v="CNY"/>
    <n v="70.353999999999999"/>
    <n v="7035.4"/>
  </r>
  <r>
    <x v="9"/>
    <s v="710344870401"/>
    <d v="2025-10-31T00:00:00"/>
    <d v="2025-10-15T00:00:00"/>
    <s v="HF06"/>
    <x v="39"/>
    <m/>
    <s v="M251029"/>
    <s v="1-4-T968221712"/>
    <s v="9682/K21712 MET BLACK WITH DIAMOND"/>
    <s v="EXM-"/>
    <s v="B"/>
    <n v="100"/>
    <s v="KG"/>
    <s v="CNY"/>
    <n v="70.353999999999999"/>
    <n v="7035.4"/>
  </r>
  <r>
    <x v="9"/>
    <s v="710343690401"/>
    <d v="2025-10-15T00:00:00"/>
    <d v="2025-09-26T00:00:00"/>
    <s v="HF06"/>
    <x v="39"/>
    <m/>
    <s v="M251012"/>
    <s v="1-4-P968221711"/>
    <s v="PRIMER BLACK 9682/K21711"/>
    <s v="EXM-"/>
    <s v="B"/>
    <n v="75"/>
    <s v="KG"/>
    <s v="CNY"/>
    <n v="71.769900000000007"/>
    <n v="5382.74"/>
  </r>
  <r>
    <x v="9"/>
    <s v="710344000101"/>
    <d v="2025-10-21T00:00:00"/>
    <d v="2025-10-07T00:00:00"/>
    <s v="HF06"/>
    <x v="39"/>
    <m/>
    <s v="M251022"/>
    <s v="1-4-P968221711"/>
    <s v="PRIMER BLACK 9682/K21711"/>
    <s v="EXM-"/>
    <s v="B"/>
    <n v="100"/>
    <s v="KG"/>
    <s v="CNY"/>
    <n v="71.769900000000007"/>
    <n v="7176.99"/>
  </r>
  <r>
    <x v="9"/>
    <s v="710344870301"/>
    <d v="2025-10-31T00:00:00"/>
    <d v="2025-10-15T00:00:00"/>
    <s v="HF06"/>
    <x v="39"/>
    <m/>
    <s v="M251029"/>
    <s v="1-4-P968221711"/>
    <s v="PRIMER BLACK 9682/K21711"/>
    <s v="EXM-"/>
    <s v="B"/>
    <n v="75"/>
    <s v="KG"/>
    <s v="CNY"/>
    <n v="71.769900000000007"/>
    <n v="5382.74"/>
  </r>
  <r>
    <x v="9"/>
    <s v="710344880201"/>
    <d v="2025-10-30T00:00:00"/>
    <d v="2025-10-15T00:00:00"/>
    <s v="HR06"/>
    <x v="56"/>
    <m/>
    <s v="M251028"/>
    <s v="1-4-M456G62292"/>
    <s v="MIDCOAT BLACK 456G-62292"/>
    <s v="INM-"/>
    <s v="B"/>
    <n v="90"/>
    <s v="KG"/>
    <s v="CNY"/>
    <n v="81.840699999999998"/>
    <n v="7365.66"/>
  </r>
  <r>
    <x v="9"/>
    <s v="710343500201"/>
    <d v="2025-10-10T00:00:00"/>
    <d v="2025-09-22T00:00:00"/>
    <s v="HF06"/>
    <x v="39"/>
    <m/>
    <s v="M251005"/>
    <s v="1-4-4700K8591"/>
    <s v="4700/K8591 GREY"/>
    <s v="EXM-"/>
    <s v="B"/>
    <n v="25"/>
    <s v="KG"/>
    <s v="CNY"/>
    <n v="90.177000000000007"/>
    <n v="2254.4299999999998"/>
  </r>
  <r>
    <x v="9"/>
    <s v="710343060101"/>
    <d v="2025-10-10T00:00:00"/>
    <d v="2025-09-15T00:00:00"/>
    <s v="HF06"/>
    <x v="39"/>
    <m/>
    <s v="M251001"/>
    <s v="1-4-T7353J2002Z"/>
    <s v="BLACK MET.TOP 7353/J2002Z"/>
    <s v="INM-"/>
    <s v="B"/>
    <n v="50"/>
    <s v="KG"/>
    <s v="CNY"/>
    <n v="92.743399999999994"/>
    <n v="4637.17"/>
  </r>
  <r>
    <x v="9"/>
    <s v="710343680201"/>
    <d v="2025-10-15T00:00:00"/>
    <d v="2025-09-25T00:00:00"/>
    <s v="HF06"/>
    <x v="39"/>
    <m/>
    <s v="M251013"/>
    <s v="1-4-T7353J2002Z"/>
    <s v="BLACK MET.TOP 7353/J2002Z"/>
    <s v="INM-"/>
    <s v="B"/>
    <n v="125"/>
    <s v="KG"/>
    <s v="CNY"/>
    <n v="92.743399999999994"/>
    <n v="11592.93"/>
  </r>
  <r>
    <x v="9"/>
    <s v="710344380101"/>
    <d v="2025-10-27T00:00:00"/>
    <d v="2025-10-10T00:00:00"/>
    <s v="HF06"/>
    <x v="39"/>
    <m/>
    <s v="M251025"/>
    <s v="1-4-T7353J2002Z"/>
    <s v="BLACK MET.TOP 7353/J2002Z"/>
    <s v="INM-"/>
    <s v="B"/>
    <n v="175"/>
    <s v="KG"/>
    <s v="CNY"/>
    <n v="92.743399999999994"/>
    <n v="16230.1"/>
  </r>
  <r>
    <x v="9"/>
    <s v="710344870601"/>
    <d v="2025-10-31T00:00:00"/>
    <d v="2025-10-15T00:00:00"/>
    <s v="HF06"/>
    <x v="39"/>
    <m/>
    <s v="M251029"/>
    <s v="1-4-T7353J2002Z"/>
    <s v="BLACK MET.TOP 7353/J2002Z"/>
    <s v="INM-"/>
    <s v="B"/>
    <n v="325"/>
    <s v="KG"/>
    <s v="CNY"/>
    <n v="92.743399999999994"/>
    <n v="30141.61"/>
  </r>
  <r>
    <x v="9"/>
    <s v="710344380301"/>
    <d v="2025-10-24T00:00:00"/>
    <d v="2025-10-10T00:00:00"/>
    <s v="HF06"/>
    <x v="39"/>
    <m/>
    <s v="M251024"/>
    <s v="1-4-4700N1776"/>
    <s v="4700/N1776 BLACK"/>
    <s v="EXM-"/>
    <s v="B"/>
    <n v="25"/>
    <s v="KG"/>
    <s v="CNY"/>
    <n v="102.0354"/>
    <n v="2550.89"/>
  </r>
  <r>
    <x v="9"/>
    <s v="710343370101"/>
    <d v="2025-10-10T00:00:00"/>
    <d v="2025-09-19T00:00:00"/>
    <s v="HF06"/>
    <x v="39"/>
    <m/>
    <s v="M251004"/>
    <s v="1-4-M726210763Z"/>
    <s v="7262/K10763Z HALO BLACK METALL"/>
    <s v="INM-"/>
    <s v="B"/>
    <n v="25"/>
    <s v="KG"/>
    <s v="CNY"/>
    <n v="102.38939999999999"/>
    <n v="2559.7399999999998"/>
  </r>
  <r>
    <x v="9"/>
    <s v="710343690301"/>
    <d v="2025-10-15T00:00:00"/>
    <d v="2025-09-26T00:00:00"/>
    <s v="HF06"/>
    <x v="39"/>
    <m/>
    <s v="M251012"/>
    <s v="1-4-M726210763Z"/>
    <s v="7262/K10763Z HALO BLACK METALL"/>
    <s v="INM-"/>
    <s v="B"/>
    <n v="50"/>
    <s v="KG"/>
    <s v="CNY"/>
    <n v="102.38939999999999"/>
    <n v="5119.47"/>
  </r>
  <r>
    <x v="9"/>
    <s v="710344390201"/>
    <d v="2025-10-27T00:00:00"/>
    <d v="2025-10-10T00:00:00"/>
    <s v="HR06"/>
    <x v="56"/>
    <m/>
    <s v="M251026"/>
    <s v="1-4-P459G62192"/>
    <s v="PRIMER BLACK 459G-62192"/>
    <s v="INM-"/>
    <s v="B"/>
    <n v="30"/>
    <s v="KG"/>
    <s v="CNY"/>
    <n v="104.4602"/>
    <n v="3133.81"/>
  </r>
  <r>
    <x v="9"/>
    <s v="710344880401"/>
    <d v="2025-10-30T00:00:00"/>
    <d v="2025-10-15T00:00:00"/>
    <s v="HR06"/>
    <x v="56"/>
    <m/>
    <s v="M251028"/>
    <s v="1-4-P459G62192"/>
    <s v="PRIMER BLACK 459G-62192"/>
    <s v="INM-"/>
    <s v="B"/>
    <n v="60"/>
    <s v="KG"/>
    <s v="CNY"/>
    <n v="104.4602"/>
    <n v="6267.61"/>
  </r>
  <r>
    <x v="9"/>
    <s v="710343060201"/>
    <d v="2025-10-10T00:00:00"/>
    <d v="2025-09-15T00:00:00"/>
    <s v="HF06"/>
    <x v="39"/>
    <m/>
    <s v="M251001"/>
    <s v="1-4-M7252J2031Z"/>
    <s v="7252/J2031Z MIDCOAT"/>
    <s v="INM-"/>
    <s v="B"/>
    <n v="50"/>
    <s v="KG"/>
    <s v="CNY"/>
    <n v="110.17700000000001"/>
    <n v="5508.85"/>
  </r>
  <r>
    <x v="9"/>
    <s v="710344380201"/>
    <d v="2025-10-27T00:00:00"/>
    <d v="2025-10-10T00:00:00"/>
    <s v="HF06"/>
    <x v="39"/>
    <m/>
    <s v="M251025"/>
    <s v="1-4-M7252J2031Z"/>
    <s v="7252/J2031Z MIDCOAT"/>
    <s v="INM-"/>
    <s v="B"/>
    <n v="50"/>
    <s v="KG"/>
    <s v="CNY"/>
    <n v="110.17700000000001"/>
    <n v="5508.85"/>
  </r>
  <r>
    <x v="9"/>
    <s v="710344870701"/>
    <d v="2025-10-31T00:00:00"/>
    <d v="2025-10-15T00:00:00"/>
    <s v="HF06"/>
    <x v="39"/>
    <m/>
    <s v="M251029"/>
    <s v="1-4-M7252J2031Z"/>
    <s v="7252/J2031Z MIDCOAT"/>
    <s v="INM-"/>
    <s v="B"/>
    <n v="200"/>
    <s v="KG"/>
    <s v="CNY"/>
    <n v="110.17700000000001"/>
    <n v="22035.4"/>
  </r>
  <r>
    <x v="9"/>
    <s v="710343370201"/>
    <d v="2025-10-10T00:00:00"/>
    <d v="2025-09-19T00:00:00"/>
    <s v="HF06"/>
    <x v="39"/>
    <m/>
    <s v="M251004"/>
    <s v="1-4-P716110762Z"/>
    <s v="7161/K10762ZCN HALO DARK GREY"/>
    <s v="INM-"/>
    <s v="B"/>
    <n v="25"/>
    <s v="KG"/>
    <s v="CNY"/>
    <n v="111.1504"/>
    <n v="2778.76"/>
  </r>
  <r>
    <x v="9"/>
    <s v="710343370201"/>
    <d v="2025-10-10T00:00:00"/>
    <d v="2025-09-19T00:00:00"/>
    <s v="HF06"/>
    <x v="39"/>
    <m/>
    <s v="M251004"/>
    <s v="1-4-P716110762Z"/>
    <s v="7161/K10762ZCN HALO DARK GREY"/>
    <s v="INM-"/>
    <s v="B"/>
    <n v="25"/>
    <s v="KG"/>
    <s v="CNY"/>
    <n v="111.1504"/>
    <n v="2778.76"/>
  </r>
  <r>
    <x v="9"/>
    <s v="710344880101"/>
    <d v="2025-10-30T00:00:00"/>
    <d v="2025-10-15T00:00:00"/>
    <s v="HR06"/>
    <x v="56"/>
    <m/>
    <s v="M251028"/>
    <s v="1-4-P459G73190"/>
    <s v="PRIMER BLACK 459G-73190"/>
    <s v="INM-"/>
    <s v="B"/>
    <n v="60"/>
    <s v="KG"/>
    <s v="CNY"/>
    <n v="111.92919999999999"/>
    <n v="6715.75"/>
  </r>
  <r>
    <x v="9"/>
    <s v="710343380101"/>
    <d v="2025-10-10T00:00:00"/>
    <d v="2025-09-19T00:00:00"/>
    <s v="HF06"/>
    <x v="39"/>
    <m/>
    <s v="M251006"/>
    <s v="1-4-4770K22631"/>
    <s v="WF 4770/K22631 MATT BLACK HIGH RESISTANT SI PO"/>
    <s v="EXM-"/>
    <s v="B"/>
    <n v="50"/>
    <s v="KG"/>
    <s v="CNY"/>
    <n v="117.3451"/>
    <n v="5867.26"/>
  </r>
  <r>
    <x v="9"/>
    <s v="710343500101"/>
    <d v="2025-10-10T00:00:00"/>
    <d v="2025-09-22T00:00:00"/>
    <s v="HF06"/>
    <x v="39"/>
    <m/>
    <s v="M251005"/>
    <s v="1-4-8005D4058"/>
    <s v="8005/D4058 GLOSS CLEAR"/>
    <s v="EXM-"/>
    <s v="B"/>
    <n v="50"/>
    <s v="KG"/>
    <s v="CNY"/>
    <n v="118.6726"/>
    <n v="5933.63"/>
  </r>
  <r>
    <x v="9"/>
    <s v="710344390101"/>
    <d v="2025-10-27T00:00:00"/>
    <d v="2025-10-10T00:00:00"/>
    <s v="HR06"/>
    <x v="56"/>
    <m/>
    <s v="M251026"/>
    <s v="1-4-M456G72280"/>
    <s v="MIDCOAT DARK PEWTER 456G-72280"/>
    <s v="INM-"/>
    <s v="B"/>
    <n v="210"/>
    <s v="KG"/>
    <s v="CNY"/>
    <n v="122.23009999999999"/>
    <n v="25668.32"/>
  </r>
  <r>
    <x v="9"/>
    <s v="710344370101"/>
    <d v="2025-10-20T00:00:00"/>
    <d v="2025-10-10T00:00:00"/>
    <s v="HZ08"/>
    <x v="57"/>
    <m/>
    <s v="M251015"/>
    <s v="6-4-TNR10017"/>
    <s v="INNOTEK XYNFLON NR-10017 CLEAR GREY"/>
    <s v="EXM-"/>
    <s v="B"/>
    <n v="20"/>
    <s v="KG"/>
    <s v="CNY"/>
    <n v="123.8938"/>
    <n v="2477.88"/>
  </r>
  <r>
    <x v="9"/>
    <s v="710344390301"/>
    <d v="2025-10-27T00:00:00"/>
    <d v="2025-10-10T00:00:00"/>
    <s v="HR06"/>
    <x v="56"/>
    <m/>
    <s v="M251026"/>
    <s v="1-4-T455G73300"/>
    <s v="TOPCOAT CLEAR 455G-73300"/>
    <s v="INM-"/>
    <s v="B"/>
    <n v="60"/>
    <s v="KG"/>
    <s v="CNY"/>
    <n v="131.76990000000001"/>
    <n v="7906.19"/>
  </r>
  <r>
    <x v="9"/>
    <s v="710344880501"/>
    <d v="2025-10-30T00:00:00"/>
    <d v="2025-10-15T00:00:00"/>
    <s v="HR06"/>
    <x v="56"/>
    <m/>
    <s v="M251028"/>
    <s v="1-4-T455G73300"/>
    <s v="TOPCOAT CLEAR 455G-73300"/>
    <s v="INM-"/>
    <s v="B"/>
    <n v="60"/>
    <s v="KG"/>
    <s v="CNY"/>
    <n v="131.76990000000001"/>
    <n v="7906.19"/>
  </r>
  <r>
    <x v="9"/>
    <s v="710344870501"/>
    <d v="2025-10-30T00:00:00"/>
    <d v="2025-10-15T00:00:00"/>
    <s v="HF06"/>
    <x v="39"/>
    <m/>
    <s v="M251027"/>
    <s v="1-4-4770N18857"/>
    <s v="XYLAC 4770/N18857 MATTE RED METALLIC"/>
    <s v="EXM-"/>
    <s v="B"/>
    <n v="25"/>
    <s v="KG"/>
    <s v="CNY"/>
    <n v="137.16810000000001"/>
    <n v="3429.2"/>
  </r>
  <r>
    <x v="9"/>
    <s v="710344880301"/>
    <d v="2025-10-30T00:00:00"/>
    <d v="2025-10-15T00:00:00"/>
    <s v="HR06"/>
    <x v="56"/>
    <m/>
    <s v="M251028"/>
    <s v="1-4-P459G62190"/>
    <s v="PRIMER BLACK 459G-62190"/>
    <s v="INM-"/>
    <s v="B"/>
    <n v="30"/>
    <s v="KG"/>
    <s v="CNY"/>
    <n v="177.9735"/>
    <n v="5339.21"/>
  </r>
  <r>
    <x v="10"/>
    <s v="710344730101"/>
    <d v="2025-11-13T00:00:00"/>
    <d v="2025-10-15T00:00:00"/>
    <s v="TA27"/>
    <x v="7"/>
    <m/>
    <m/>
    <s v="3-5-SR626--Z"/>
    <s v="STD- 626 TUM TAM22PK C/C106 H8.5"/>
    <s v="SHDL"/>
    <s v="B"/>
    <n v="400"/>
    <s v="PC"/>
    <s v="CNY"/>
    <n v="1.9771000000000001"/>
    <n v="790.84"/>
  </r>
  <r>
    <x v="10"/>
    <s v="710344730101"/>
    <d v="2025-11-11T00:00:00"/>
    <d v="2025-10-15T00:00:00"/>
    <s v="TA27"/>
    <x v="7"/>
    <m/>
    <m/>
    <s v="3-5-SR626--Z"/>
    <s v="STD- 626 TUM TAM22PK C/C106 H8.5"/>
    <s v="SHDL"/>
    <s v="B"/>
    <n v="1650"/>
    <s v="PC"/>
    <s v="CNY"/>
    <n v="1.9771000000000001"/>
    <n v="3262.22"/>
  </r>
  <r>
    <x v="10"/>
    <s v="710345750101"/>
    <d v="2025-11-13T00:00:00"/>
    <d v="2025-11-04T00:00:00"/>
    <s v="TA27"/>
    <x v="7"/>
    <m/>
    <m/>
    <s v="3-5-SR224--Z"/>
    <s v="STD- 224 TUM GEN2207A9 C/C106 H8.5"/>
    <s v="SHDL"/>
    <s v="B"/>
    <n v="2050"/>
    <s v="PC"/>
    <s v="CNY"/>
    <n v="1.9771000000000001"/>
    <n v="4053.06"/>
  </r>
  <r>
    <x v="10"/>
    <s v="710345820101"/>
    <d v="2025-11-10T00:00:00"/>
    <d v="2025-11-05T00:00:00"/>
    <s v="LS08"/>
    <x v="58"/>
    <m/>
    <m/>
    <s v="7-S-0701219L"/>
    <s v="304# SS COLL 0.7x1219xCmm"/>
    <s v="SSM-"/>
    <s v="B"/>
    <n v="22324"/>
    <s v="KG"/>
    <s v="CNY"/>
    <n v="11.827400000000001"/>
    <n v="264034.88"/>
  </r>
  <r>
    <x v="10"/>
    <s v="710345820201"/>
    <d v="2025-11-10T00:00:00"/>
    <d v="2025-11-05T00:00:00"/>
    <s v="LS08"/>
    <x v="58"/>
    <m/>
    <m/>
    <s v="7-I-0501219L"/>
    <s v="430# SS COIL 0.5x1219xCmm"/>
    <s v="SSM-"/>
    <s v="B"/>
    <n v="14727"/>
    <s v="KG"/>
    <s v="CNY"/>
    <n v="6.5929000000000002"/>
    <n v="97093.64"/>
  </r>
  <r>
    <x v="10"/>
    <s v="710347030101"/>
    <d v="2025-11-27T00:00:00"/>
    <d v="2025-11-20T00:00:00"/>
    <s v="YX17"/>
    <x v="51"/>
    <m/>
    <m/>
    <s v="7-S-0601219L"/>
    <s v="304# SS COLL 0.6x1219xCmm"/>
    <s v="SSM-"/>
    <s v="B"/>
    <n v="30964"/>
    <s v="KG"/>
    <s v="CNY"/>
    <n v="11.902699999999999"/>
    <n v="368555.2"/>
  </r>
  <r>
    <x v="10"/>
    <s v="710344960701"/>
    <d v="2025-11-05T00:00:00"/>
    <d v="2025-10-16T00:00:00"/>
    <s v="HQ01"/>
    <x v="2"/>
    <m/>
    <m/>
    <s v="7-8-P2AM0450606"/>
    <s v="WHITE WRAP PAPER 45gsm 6x6&quot;"/>
    <s v="PAP-"/>
    <s v="B"/>
    <n v="3000"/>
    <s v="PC"/>
    <s v="CNY"/>
    <n v="0.02"/>
    <n v="60"/>
  </r>
  <r>
    <x v="10"/>
    <s v="710345310201"/>
    <d v="2025-11-06T00:00:00"/>
    <d v="2025-10-23T00:00:00"/>
    <s v="HQ01"/>
    <x v="2"/>
    <m/>
    <m/>
    <s v="6-8-PL0483-C"/>
    <s v="MJP BC+ADD STKR 62166-C008"/>
    <s v="STKR"/>
    <s v="B"/>
    <n v="5030"/>
    <s v="PC"/>
    <s v="CNY"/>
    <n v="0.02"/>
    <n v="100.6"/>
  </r>
  <r>
    <x v="10"/>
    <s v="710345310301"/>
    <d v="2025-11-06T00:00:00"/>
    <d v="2025-10-23T00:00:00"/>
    <s v="HQ01"/>
    <x v="2"/>
    <m/>
    <m/>
    <s v="6-8-PL0483-C"/>
    <s v="MJP BC+ADD STKR 62166-C008"/>
    <s v="STKR"/>
    <s v="B"/>
    <n v="1000"/>
    <s v="PC"/>
    <s v="CNY"/>
    <n v="0.02"/>
    <n v="20"/>
  </r>
  <r>
    <x v="10"/>
    <s v="710345850901"/>
    <d v="2025-11-18T00:00:00"/>
    <d v="2025-11-06T00:00:00"/>
    <s v="HQ01"/>
    <x v="2"/>
    <m/>
    <m/>
    <s v="6-8-PL0200-C"/>
    <s v="BC+MJP ADD STKR 62007-C008"/>
    <s v="STKR"/>
    <s v="B"/>
    <n v="10150"/>
    <s v="PC"/>
    <s v="CNY"/>
    <n v="0.02"/>
    <n v="203"/>
  </r>
  <r>
    <x v="10"/>
    <s v="710345851001"/>
    <d v="2025-11-18T00:00:00"/>
    <d v="2025-11-06T00:00:00"/>
    <s v="HQ01"/>
    <x v="2"/>
    <m/>
    <m/>
    <s v="6-8-PL0200-C"/>
    <s v="BC+MJP ADD STKR 62007-C008"/>
    <s v="STKR"/>
    <s v="B"/>
    <n v="200"/>
    <s v="PC"/>
    <s v="CNY"/>
    <n v="0.02"/>
    <n v="4"/>
  </r>
  <r>
    <x v="10"/>
    <s v="710345851201"/>
    <d v="2025-11-25T00:00:00"/>
    <d v="2025-11-06T00:00:00"/>
    <s v="HQ01"/>
    <x v="2"/>
    <m/>
    <m/>
    <s v="6-8-PL0220-C"/>
    <s v="BC+MJP ADD STKR 62109-C008"/>
    <s v="STKR"/>
    <s v="B"/>
    <n v="3020"/>
    <s v="PC"/>
    <s v="CNY"/>
    <n v="0.03"/>
    <n v="90.6"/>
  </r>
  <r>
    <x v="10"/>
    <s v="710345851301"/>
    <d v="2025-11-25T00:00:00"/>
    <d v="2025-11-06T00:00:00"/>
    <s v="HQ01"/>
    <x v="2"/>
    <m/>
    <m/>
    <s v="6-8-PL0220-C"/>
    <s v="BC+MJP ADD STKR 62109-C008"/>
    <s v="STKR"/>
    <s v="B"/>
    <n v="2000"/>
    <s v="PC"/>
    <s v="CNY"/>
    <n v="0.03"/>
    <n v="60"/>
  </r>
  <r>
    <x v="10"/>
    <s v="710344952001"/>
    <d v="2025-11-05T00:00:00"/>
    <d v="2025-10-16T00:00:00"/>
    <s v="HQ01"/>
    <x v="2"/>
    <m/>
    <m/>
    <s v="7-8-PL6192B"/>
    <s v="GLASS LID STKR MJP"/>
    <s v="STKR"/>
    <s v="B"/>
    <n v="10500"/>
    <s v="PC"/>
    <s v="CNY"/>
    <n v="3.2000000000000001E-2"/>
    <n v="336"/>
  </r>
  <r>
    <x v="10"/>
    <s v="710345630101"/>
    <d v="2025-11-25T00:00:00"/>
    <d v="2025-10-29T00:00:00"/>
    <s v="HQ01"/>
    <x v="2"/>
    <m/>
    <m/>
    <s v="1-8-PL5364"/>
    <s v="ES STKR INDUSTION COOKING"/>
    <s v="STKR"/>
    <s v="B"/>
    <n v="1200"/>
    <s v="PC"/>
    <s v="CNY"/>
    <n v="3.4200000000000001E-2"/>
    <n v="41.04"/>
  </r>
  <r>
    <x v="10"/>
    <s v="710345310101"/>
    <d v="2025-11-05T00:00:00"/>
    <d v="2025-10-23T00:00:00"/>
    <s v="HQ01"/>
    <x v="2"/>
    <m/>
    <m/>
    <s v="6-8-PL0056"/>
    <s v="MJP GLASS LID STKR FOR ANYDAY"/>
    <s v="STKR"/>
    <s v="B"/>
    <n v="27500"/>
    <s v="PC"/>
    <s v="CNY"/>
    <n v="3.5000000000000003E-2"/>
    <n v="962.5"/>
  </r>
  <r>
    <x v="10"/>
    <s v="710345621101"/>
    <d v="2025-11-25T00:00:00"/>
    <d v="2025-10-29T00:00:00"/>
    <s v="HQ01"/>
    <x v="2"/>
    <m/>
    <m/>
    <s v="7-8-PL6192B"/>
    <s v="GLASS LID STKR MJP"/>
    <s v="STKR"/>
    <s v="B"/>
    <n v="3000"/>
    <s v="PC"/>
    <s v="CNY"/>
    <n v="3.5000000000000003E-2"/>
    <n v="105"/>
  </r>
  <r>
    <x v="10"/>
    <s v="710345851101"/>
    <d v="2025-11-18T00:00:00"/>
    <d v="2025-11-06T00:00:00"/>
    <s v="HQ01"/>
    <x v="2"/>
    <m/>
    <m/>
    <s v="6-8-PL0056"/>
    <s v="MJP GLASS LID STKR FOR ANYDAY"/>
    <s v="STKR"/>
    <s v="B"/>
    <n v="3100"/>
    <s v="PC"/>
    <s v="CNY"/>
    <n v="3.5000000000000003E-2"/>
    <n v="108.5"/>
  </r>
  <r>
    <x v="10"/>
    <s v="710344951701"/>
    <d v="2025-11-05T00:00:00"/>
    <d v="2025-10-16T00:00:00"/>
    <s v="HQ01"/>
    <x v="2"/>
    <m/>
    <m/>
    <s v="7-8-PL11638-C"/>
    <s v="JAN+ADD STKR 4976667725807"/>
    <s v="STKR"/>
    <s v="B"/>
    <n v="2020"/>
    <s v="PC"/>
    <s v="CNY"/>
    <n v="4.2000000000000003E-2"/>
    <n v="84.84"/>
  </r>
  <r>
    <x v="10"/>
    <s v="710344952601"/>
    <d v="2025-11-05T00:00:00"/>
    <d v="2025-10-16T00:00:00"/>
    <s v="HQ01"/>
    <x v="2"/>
    <m/>
    <m/>
    <s v="7-8-PL12897-C"/>
    <s v="JAN+ADD STKR 4976667783913"/>
    <s v="STKR"/>
    <s v="B"/>
    <n v="1010"/>
    <s v="PC"/>
    <s v="CNY"/>
    <n v="4.2000000000000003E-2"/>
    <n v="42.42"/>
  </r>
  <r>
    <x v="10"/>
    <s v="710344980201"/>
    <d v="2025-11-06T00:00:00"/>
    <d v="2025-10-16T00:00:00"/>
    <s v="HQ01"/>
    <x v="2"/>
    <m/>
    <m/>
    <s v="7-8-PL10817-C"/>
    <s v="JAN+ADD STKR 70124-C"/>
    <s v="STKR"/>
    <s v="B"/>
    <n v="1010"/>
    <s v="PC"/>
    <s v="CNY"/>
    <n v="4.2000000000000003E-2"/>
    <n v="42.42"/>
  </r>
  <r>
    <x v="10"/>
    <s v="710345070101"/>
    <d v="2025-11-10T00:00:00"/>
    <d v="2025-10-17T00:00:00"/>
    <s v="HQ01"/>
    <x v="2"/>
    <m/>
    <m/>
    <s v="7-8-PL10817-C"/>
    <s v="JAN+ADD STKR 70124-C"/>
    <s v="STKR"/>
    <s v="B"/>
    <n v="1000"/>
    <s v="PC"/>
    <s v="CNY"/>
    <n v="4.2000000000000003E-2"/>
    <n v="42"/>
  </r>
  <r>
    <x v="10"/>
    <s v="710345070901"/>
    <d v="2025-11-05T00:00:00"/>
    <d v="2025-10-17T00:00:00"/>
    <s v="HQ01"/>
    <x v="2"/>
    <m/>
    <m/>
    <s v="7-8-PL11638-C"/>
    <s v="JAN+ADD STKR 4976667725807"/>
    <s v="STKR"/>
    <s v="B"/>
    <n v="1000"/>
    <s v="PC"/>
    <s v="CNY"/>
    <n v="4.2000000000000003E-2"/>
    <n v="42"/>
  </r>
  <r>
    <x v="10"/>
    <s v="710345620901"/>
    <d v="2025-11-10T00:00:00"/>
    <d v="2025-10-29T00:00:00"/>
    <s v="HQ01"/>
    <x v="2"/>
    <m/>
    <m/>
    <s v="7-8-PL12510-C"/>
    <s v="JAN+ADD STKR 4976667783876"/>
    <s v="STKR"/>
    <s v="B"/>
    <n v="510"/>
    <s v="PC"/>
    <s v="CNY"/>
    <n v="4.2000000000000003E-2"/>
    <n v="21.42"/>
  </r>
  <r>
    <x v="10"/>
    <s v="710345621001"/>
    <d v="2025-11-10T00:00:00"/>
    <d v="2025-10-29T00:00:00"/>
    <s v="HQ01"/>
    <x v="2"/>
    <m/>
    <m/>
    <s v="7-8-PL12511-C"/>
    <s v="JAN+ADD STKR 4976667783883"/>
    <s v="STKR"/>
    <s v="B"/>
    <n v="510"/>
    <s v="PC"/>
    <s v="CNY"/>
    <n v="4.2000000000000003E-2"/>
    <n v="21.42"/>
  </r>
  <r>
    <x v="10"/>
    <s v="710345840301"/>
    <d v="2025-11-18T00:00:00"/>
    <d v="2025-11-06T00:00:00"/>
    <s v="GY09"/>
    <x v="4"/>
    <m/>
    <m/>
    <s v="3-6-141"/>
    <s v="Ru GASKET FOR G-LD BK01A"/>
    <s v="WHR-"/>
    <s v="B"/>
    <n v="2000"/>
    <s v="PC"/>
    <s v="CNY"/>
    <n v="4.2999999999999997E-2"/>
    <n v="86"/>
  </r>
  <r>
    <x v="10"/>
    <s v="710344951901"/>
    <d v="2025-11-05T00:00:00"/>
    <d v="2025-10-16T00:00:00"/>
    <s v="HQ01"/>
    <x v="2"/>
    <m/>
    <m/>
    <s v="7-8-PL12841-C"/>
    <s v="JAN+ADD STKR 4976667767371"/>
    <s v="STKR"/>
    <s v="B"/>
    <n v="1010"/>
    <s v="PC"/>
    <s v="CNY"/>
    <n v="4.4999999999999998E-2"/>
    <n v="45.45"/>
  </r>
  <r>
    <x v="10"/>
    <s v="710345070701"/>
    <d v="2025-11-05T00:00:00"/>
    <d v="2025-10-17T00:00:00"/>
    <s v="HQ01"/>
    <x v="2"/>
    <m/>
    <m/>
    <s v="7-8-PL12841-C"/>
    <s v="JAN+ADD STKR 4976667767371"/>
    <s v="STKR"/>
    <s v="B"/>
    <n v="500"/>
    <s v="PC"/>
    <s v="CNY"/>
    <n v="4.4999999999999998E-2"/>
    <n v="22.5"/>
  </r>
  <r>
    <x v="10"/>
    <s v="710345970301"/>
    <d v="2025-11-21T00:00:00"/>
    <d v="2025-11-06T00:00:00"/>
    <s v="TA27"/>
    <x v="7"/>
    <m/>
    <m/>
    <s v="3-6-D51X"/>
    <s v="RIVET 6x14mm TUM"/>
    <s v="RIV-"/>
    <s v="B"/>
    <n v="2000"/>
    <s v="PC"/>
    <s v="CNY"/>
    <n v="4.6300000000000001E-2"/>
    <n v="92.6"/>
  </r>
  <r>
    <x v="10"/>
    <s v="710346380201"/>
    <d v="2025-11-21T00:00:00"/>
    <d v="2025-11-14T00:00:00"/>
    <s v="TA27"/>
    <x v="7"/>
    <m/>
    <m/>
    <s v="1-6-D84Z"/>
    <s v="RT AL 6x21mm CSK HD TUM"/>
    <s v="RIV-"/>
    <s v="B"/>
    <n v="10000"/>
    <s v="PC"/>
    <s v="CNY"/>
    <n v="4.8000000000000001E-2"/>
    <n v="480"/>
  </r>
  <r>
    <x v="10"/>
    <s v="710344990101"/>
    <d v="2025-11-12T00:00:00"/>
    <d v="2025-10-16T00:00:00"/>
    <s v="WD01"/>
    <x v="1"/>
    <m/>
    <m/>
    <s v="1-8-PL15319"/>
    <s v="OC BC+CAT# STKR 19145"/>
    <s v="STKR"/>
    <s v="B"/>
    <n v="1510"/>
    <s v="PC"/>
    <s v="CNY"/>
    <n v="0.05"/>
    <n v="75.5"/>
  </r>
  <r>
    <x v="10"/>
    <s v="710344990201"/>
    <d v="2025-11-12T00:00:00"/>
    <d v="2025-10-16T00:00:00"/>
    <s v="WD01"/>
    <x v="1"/>
    <m/>
    <m/>
    <s v="1-8-PL15320"/>
    <s v="OC BC+CAT# STKR 19146"/>
    <s v="STKR"/>
    <s v="B"/>
    <n v="1510"/>
    <s v="PC"/>
    <s v="CNY"/>
    <n v="0.05"/>
    <n v="75.5"/>
  </r>
  <r>
    <x v="10"/>
    <s v="710344990301"/>
    <d v="2025-11-12T00:00:00"/>
    <d v="2025-10-16T00:00:00"/>
    <s v="WD01"/>
    <x v="1"/>
    <m/>
    <m/>
    <s v="7-8-PL10498"/>
    <s v="OC BC+CAT# STKR 70042"/>
    <s v="STKR"/>
    <s v="B"/>
    <n v="2300"/>
    <s v="PC"/>
    <s v="CNY"/>
    <n v="0.05"/>
    <n v="115"/>
  </r>
  <r>
    <x v="10"/>
    <s v="710344990401"/>
    <d v="2025-11-12T00:00:00"/>
    <d v="2025-10-16T00:00:00"/>
    <s v="WD01"/>
    <x v="1"/>
    <m/>
    <m/>
    <s v="7-8-PL6522"/>
    <s v="OC BC+CAT# STKR 76128"/>
    <s v="STKR"/>
    <s v="B"/>
    <n v="2300"/>
    <s v="PC"/>
    <s v="CNY"/>
    <n v="0.05"/>
    <n v="115"/>
  </r>
  <r>
    <x v="10"/>
    <s v="710344990501"/>
    <d v="2025-11-12T00:00:00"/>
    <d v="2025-10-16T00:00:00"/>
    <s v="WD01"/>
    <x v="1"/>
    <m/>
    <m/>
    <s v="7-8-PL6523"/>
    <s v="OC BC+CAT# STKR 76129"/>
    <s v="STKR"/>
    <s v="B"/>
    <n v="1510"/>
    <s v="PC"/>
    <s v="CNY"/>
    <n v="0.05"/>
    <n v="75.5"/>
  </r>
  <r>
    <x v="10"/>
    <s v="710345580101"/>
    <d v="2025-11-12T00:00:00"/>
    <d v="2025-10-28T00:00:00"/>
    <s v="WD01"/>
    <x v="1"/>
    <m/>
    <m/>
    <s v="7-8-PL11639"/>
    <s v="OC BC+CAT# STKR 72580"/>
    <s v="STKR"/>
    <s v="B"/>
    <n v="1520"/>
    <s v="PC"/>
    <s v="CNY"/>
    <n v="0.05"/>
    <n v="76"/>
  </r>
  <r>
    <x v="10"/>
    <s v="710345040301"/>
    <d v="2025-11-05T00:00:00"/>
    <d v="2025-10-17T00:00:00"/>
    <s v="JW05"/>
    <x v="10"/>
    <m/>
    <m/>
    <s v="1-7-BN320"/>
    <s v="PP BAG .03mmx10.6x11.8&quot;"/>
    <s v="BAG-"/>
    <s v="B"/>
    <n v="3000"/>
    <s v="PC"/>
    <s v="CNY"/>
    <n v="0.06"/>
    <n v="180"/>
  </r>
  <r>
    <x v="10"/>
    <s v="710345220201"/>
    <d v="2025-11-05T00:00:00"/>
    <d v="2025-10-22T00:00:00"/>
    <s v="JW05"/>
    <x v="10"/>
    <m/>
    <m/>
    <s v="1-7-BN320"/>
    <s v="PP BAG .03mmx10.6x11.8&quot;"/>
    <s v="BAG-"/>
    <s v="B"/>
    <n v="15000"/>
    <s v="PC"/>
    <s v="CNY"/>
    <n v="0.06"/>
    <n v="900"/>
  </r>
  <r>
    <x v="10"/>
    <s v="710345050101"/>
    <d v="2025-11-06T00:00:00"/>
    <d v="2025-10-17T00:00:00"/>
    <s v="WX03"/>
    <x v="9"/>
    <m/>
    <m/>
    <s v="1-6-145"/>
    <s v="Ru GASKET ID5.8mm G-LD"/>
    <s v="WHR-"/>
    <s v="B"/>
    <n v="5200"/>
    <s v="PC"/>
    <s v="CNY"/>
    <n v="6.2E-2"/>
    <n v="322.39999999999998"/>
  </r>
  <r>
    <x v="10"/>
    <s v="710346000201"/>
    <d v="2025-11-27T00:00:00"/>
    <d v="2025-11-06T00:00:00"/>
    <s v="WX03"/>
    <x v="9"/>
    <m/>
    <m/>
    <s v="1-6-145"/>
    <s v="Ru GASKET ID5.8mm G-LD"/>
    <s v="WHR-"/>
    <s v="B"/>
    <n v="2000"/>
    <s v="PC"/>
    <s v="CNY"/>
    <n v="6.2E-2"/>
    <n v="124"/>
  </r>
  <r>
    <x v="10"/>
    <s v="710346430201"/>
    <d v="2025-11-27T00:00:00"/>
    <d v="2025-11-14T00:00:00"/>
    <s v="WX03"/>
    <x v="9"/>
    <m/>
    <m/>
    <s v="1-6-145"/>
    <s v="Ru GASKET ID5.8mm G-LD"/>
    <s v="WHR-"/>
    <s v="B"/>
    <n v="20000"/>
    <s v="PC"/>
    <s v="CNY"/>
    <n v="6.2E-2"/>
    <n v="1240"/>
  </r>
  <r>
    <x v="10"/>
    <s v="710345650101"/>
    <d v="2025-11-03T00:00:00"/>
    <d v="2025-10-29T00:00:00"/>
    <s v="TA27"/>
    <x v="7"/>
    <m/>
    <m/>
    <s v="3-6-D109X"/>
    <s v="RT AL 8x10mm TUM"/>
    <s v="RIV-"/>
    <s v="B"/>
    <n v="2000"/>
    <s v="PC"/>
    <s v="CNY"/>
    <n v="6.2199999999999998E-2"/>
    <n v="124.4"/>
  </r>
  <r>
    <x v="10"/>
    <s v="710345970201"/>
    <d v="2025-11-21T00:00:00"/>
    <d v="2025-11-06T00:00:00"/>
    <s v="TA27"/>
    <x v="7"/>
    <m/>
    <m/>
    <s v="3-6-D109X"/>
    <s v="RT AL 8x10mm TUM"/>
    <s v="RIV-"/>
    <s v="B"/>
    <n v="5000"/>
    <s v="PC"/>
    <s v="CNY"/>
    <n v="6.2199999999999998E-2"/>
    <n v="311"/>
  </r>
  <r>
    <x v="10"/>
    <s v="710345040501"/>
    <d v="2025-11-05T00:00:00"/>
    <d v="2025-10-17T00:00:00"/>
    <s v="JW05"/>
    <x v="10"/>
    <m/>
    <m/>
    <s v="3-7-BW305KB"/>
    <s v="WB .03mm(OPEN)x10x11&quot; 10-LAN LDPE MIN.70% RM"/>
    <s v="BAG-"/>
    <s v="B"/>
    <n v="3000"/>
    <s v="PC"/>
    <s v="CNY"/>
    <n v="6.7000000000000004E-2"/>
    <n v="201"/>
  </r>
  <r>
    <x v="10"/>
    <s v="710340480101"/>
    <d v="2025-11-20T00:00:00"/>
    <d v="2025-07-30T00:00:00"/>
    <s v="MX03"/>
    <x v="6"/>
    <m/>
    <m/>
    <s v="7-6-S02"/>
    <s v="SS WELDING SCR M6x15mm"/>
    <s v="SCR-"/>
    <s v="B"/>
    <n v="7850"/>
    <s v="PC"/>
    <s v="CNY"/>
    <n v="7.0000000000000007E-2"/>
    <n v="549.5"/>
  </r>
  <r>
    <x v="10"/>
    <s v="710342310201"/>
    <d v="2025-11-20T00:00:00"/>
    <d v="2025-09-05T00:00:00"/>
    <s v="MX03"/>
    <x v="6"/>
    <m/>
    <m/>
    <s v="7-6-S02"/>
    <s v="SS WELDING SCR M6x15mm"/>
    <s v="SCR-"/>
    <s v="B"/>
    <n v="19900"/>
    <s v="PC"/>
    <s v="CNY"/>
    <n v="7.0000000000000007E-2"/>
    <n v="1393"/>
  </r>
  <r>
    <x v="10"/>
    <s v="710343740101"/>
    <d v="2025-11-20T00:00:00"/>
    <d v="2025-09-26T00:00:00"/>
    <s v="MX03"/>
    <x v="6"/>
    <m/>
    <m/>
    <s v="7-6-S02"/>
    <s v="SS WELDING SCR M6x15mm"/>
    <s v="SCR-"/>
    <s v="B"/>
    <n v="9000"/>
    <s v="PC"/>
    <s v="CNY"/>
    <n v="7.0000000000000007E-2"/>
    <n v="630"/>
  </r>
  <r>
    <x v="10"/>
    <s v="710344740501"/>
    <d v="2025-11-03T00:00:00"/>
    <d v="2025-10-15T00:00:00"/>
    <s v="TA27"/>
    <x v="7"/>
    <m/>
    <m/>
    <s v="3-6-D61X"/>
    <s v="RT AL 8x12mm TUM"/>
    <s v="RIV-"/>
    <s v="B"/>
    <n v="12000"/>
    <s v="PC"/>
    <s v="CNY"/>
    <n v="7.0099999999999996E-2"/>
    <n v="841.2"/>
  </r>
  <r>
    <x v="10"/>
    <s v="710345220101"/>
    <d v="2025-11-05T00:00:00"/>
    <d v="2025-10-22T00:00:00"/>
    <s v="JW05"/>
    <x v="10"/>
    <m/>
    <m/>
    <s v="1-7-BN316"/>
    <s v="PP BAG .03mmx9.6x10.4&quot;"/>
    <s v="BAG-"/>
    <s v="B"/>
    <n v="11000"/>
    <s v="PC"/>
    <s v="CNY"/>
    <n v="7.4999999999999997E-2"/>
    <n v="825"/>
  </r>
  <r>
    <x v="10"/>
    <s v="710344450101"/>
    <d v="2025-11-05T00:00:00"/>
    <d v="2025-10-14T00:00:00"/>
    <s v="JW05"/>
    <x v="10"/>
    <m/>
    <m/>
    <s v="1-7-BN321"/>
    <s v="PP BAG .03mmx11.8x14.6&quot;"/>
    <s v="BAG-"/>
    <s v="B"/>
    <n v="25000"/>
    <s v="PC"/>
    <s v="CNY"/>
    <n v="0.08"/>
    <n v="2000"/>
  </r>
  <r>
    <x v="10"/>
    <s v="710345220301"/>
    <d v="2025-11-05T00:00:00"/>
    <d v="2025-10-22T00:00:00"/>
    <s v="JW05"/>
    <x v="10"/>
    <m/>
    <m/>
    <s v="1-7-BN321"/>
    <s v="PP BAG .03mmx11.8x14.6&quot;"/>
    <s v="BAG-"/>
    <s v="B"/>
    <n v="20000"/>
    <s v="PC"/>
    <s v="CNY"/>
    <n v="0.08"/>
    <n v="1600"/>
  </r>
  <r>
    <x v="10"/>
    <s v="710345040401"/>
    <d v="2025-11-05T00:00:00"/>
    <d v="2025-10-17T00:00:00"/>
    <s v="JW05"/>
    <x v="10"/>
    <m/>
    <m/>
    <s v="1-7-BN322"/>
    <s v="PP BAG .03mmx11.8x15.7&quot;"/>
    <s v="BAG-"/>
    <s v="B"/>
    <n v="5000"/>
    <s v="PC"/>
    <s v="CNY"/>
    <n v="8.5000000000000006E-2"/>
    <n v="425"/>
  </r>
  <r>
    <x v="10"/>
    <s v="710346300201"/>
    <d v="2025-11-18T00:00:00"/>
    <d v="2025-11-14T00:00:00"/>
    <s v="GY09"/>
    <x v="4"/>
    <m/>
    <m/>
    <s v="1-6-646"/>
    <s v="VOC-FREE HIGH TEAR STRENGTH CLEAR SI RU GROMMET 500F"/>
    <s v="WHR-"/>
    <s v="B"/>
    <n v="10000"/>
    <s v="PC"/>
    <s v="CNY"/>
    <n v="8.5000000000000006E-2"/>
    <n v="850"/>
  </r>
  <r>
    <x v="10"/>
    <s v="710343560201"/>
    <d v="2025-11-05T00:00:00"/>
    <d v="2025-09-22T00:00:00"/>
    <s v="JW05"/>
    <x v="10"/>
    <m/>
    <m/>
    <s v="3-7-BW307KB"/>
    <s v="WB .03mm(OPEN)x10.5x14&quot; 10-LAN LDPE MIN.70% RM"/>
    <s v="BAG-"/>
    <s v="B"/>
    <n v="800"/>
    <s v="PC"/>
    <s v="CNY"/>
    <n v="8.7999999999999995E-2"/>
    <n v="70.400000000000006"/>
  </r>
  <r>
    <x v="10"/>
    <s v="710344450201"/>
    <d v="2025-11-05T00:00:00"/>
    <d v="2025-10-14T00:00:00"/>
    <s v="JW05"/>
    <x v="10"/>
    <m/>
    <m/>
    <s v="3-7-BW307KB"/>
    <s v="WB .03mm(OPEN)x10.5x14&quot; 10-LAN LDPE MIN.70% RM"/>
    <s v="BAG-"/>
    <s v="B"/>
    <n v="10000"/>
    <s v="PC"/>
    <s v="CNY"/>
    <n v="8.7999999999999995E-2"/>
    <n v="880"/>
  </r>
  <r>
    <x v="10"/>
    <s v="710345970401"/>
    <d v="2025-11-21T00:00:00"/>
    <d v="2025-11-06T00:00:00"/>
    <s v="TA27"/>
    <x v="7"/>
    <m/>
    <m/>
    <s v="3-6-D51-0001"/>
    <s v="RT AL CAPPED 6x14mm"/>
    <s v="RIV-"/>
    <s v="B"/>
    <n v="4200"/>
    <s v="PC"/>
    <s v="CNY"/>
    <n v="9.1499999999999998E-2"/>
    <n v="384.3"/>
  </r>
  <r>
    <x v="10"/>
    <s v="710345130201"/>
    <d v="2025-11-20T00:00:00"/>
    <d v="2025-10-21T00:00:00"/>
    <s v="MX03"/>
    <x v="6"/>
    <m/>
    <m/>
    <s v="7-6-SS02"/>
    <s v="SCR SS M5x19"/>
    <s v="SCR-"/>
    <s v="B"/>
    <n v="3000"/>
    <s v="PC"/>
    <s v="CNY"/>
    <n v="9.2999999999999999E-2"/>
    <n v="279"/>
  </r>
  <r>
    <x v="10"/>
    <s v="710346590101"/>
    <d v="2025-11-20T00:00:00"/>
    <d v="2025-11-17T00:00:00"/>
    <s v="MX03"/>
    <x v="6"/>
    <m/>
    <m/>
    <s v="7-6-SS02"/>
    <s v="SCR SS M5x19"/>
    <s v="SCR-"/>
    <s v="B"/>
    <n v="16500"/>
    <s v="PC"/>
    <s v="CNY"/>
    <n v="9.2999999999999999E-2"/>
    <n v="1534.5"/>
  </r>
  <r>
    <x v="10"/>
    <s v="710344140101"/>
    <d v="2025-11-10T00:00:00"/>
    <d v="2025-10-09T00:00:00"/>
    <s v="TA27"/>
    <x v="7"/>
    <m/>
    <m/>
    <s v="3-6-D52-0001"/>
    <s v="CAPPED RIVET 6x16mm"/>
    <s v="RIV-"/>
    <s v="B"/>
    <n v="3000"/>
    <s v="PC"/>
    <s v="CNY"/>
    <n v="9.6100000000000005E-2"/>
    <n v="288.3"/>
  </r>
  <r>
    <x v="10"/>
    <s v="710345190101"/>
    <d v="2025-11-10T00:00:00"/>
    <d v="2025-10-21T00:00:00"/>
    <s v="TA27"/>
    <x v="7"/>
    <m/>
    <m/>
    <s v="3-6-D52-0001"/>
    <s v="CAPPED RIVET 6x16mm"/>
    <s v="RIV-"/>
    <s v="B"/>
    <n v="2100"/>
    <s v="PC"/>
    <s v="CNY"/>
    <n v="9.6100000000000005E-2"/>
    <n v="201.81"/>
  </r>
  <r>
    <x v="10"/>
    <s v="710345540101"/>
    <d v="2025-11-10T00:00:00"/>
    <d v="2025-10-27T00:00:00"/>
    <s v="TA27"/>
    <x v="7"/>
    <m/>
    <m/>
    <s v="3-6-D52-0001"/>
    <s v="CAPPED RIVET 6x16mm"/>
    <s v="RIV-"/>
    <s v="B"/>
    <n v="1000"/>
    <s v="PC"/>
    <s v="CNY"/>
    <n v="9.6100000000000005E-2"/>
    <n v="96.1"/>
  </r>
  <r>
    <x v="10"/>
    <s v="710345970501"/>
    <d v="2025-11-21T00:00:00"/>
    <d v="2025-11-06T00:00:00"/>
    <s v="TA27"/>
    <x v="7"/>
    <m/>
    <m/>
    <s v="3-6-D52-0001"/>
    <s v="CAPPED RIVET 6x16mm"/>
    <s v="RIV-"/>
    <s v="B"/>
    <n v="5000"/>
    <s v="PC"/>
    <s v="CNY"/>
    <n v="9.6100000000000005E-2"/>
    <n v="480.5"/>
  </r>
  <r>
    <x v="10"/>
    <s v="710345130301"/>
    <d v="2025-11-04T00:00:00"/>
    <d v="2025-10-21T00:00:00"/>
    <s v="MX03"/>
    <x v="6"/>
    <m/>
    <m/>
    <s v="7-6-SS02B"/>
    <s v="SCR SS M5x19mm+WHR"/>
    <s v="SCR-"/>
    <s v="B"/>
    <n v="5550"/>
    <s v="PC"/>
    <s v="CNY"/>
    <n v="9.8000000000000004E-2"/>
    <n v="543.9"/>
  </r>
  <r>
    <x v="10"/>
    <s v="710345900201"/>
    <d v="2025-11-24T00:00:00"/>
    <d v="2025-11-06T00:00:00"/>
    <s v="MX03"/>
    <x v="6"/>
    <m/>
    <m/>
    <s v="7-6-SS02B"/>
    <s v="SCR SS M5x19mm+WHR"/>
    <s v="SCR-"/>
    <s v="B"/>
    <n v="5000"/>
    <s v="PC"/>
    <s v="CNY"/>
    <n v="9.8000000000000004E-2"/>
    <n v="490"/>
  </r>
  <r>
    <x v="10"/>
    <s v="710344450301"/>
    <d v="2025-11-05T00:00:00"/>
    <d v="2025-10-14T00:00:00"/>
    <s v="JW05"/>
    <x v="10"/>
    <m/>
    <m/>
    <s v="3-7-BW308KB"/>
    <s v="WB .03mm(OPEN)x11.5x15&quot; 10-LAN LDPE MIN.70% RM"/>
    <s v="BAG-"/>
    <s v="B"/>
    <n v="10000"/>
    <s v="PC"/>
    <s v="CNY"/>
    <n v="0.1"/>
    <n v="1000"/>
  </r>
  <r>
    <x v="10"/>
    <s v="710344960201"/>
    <d v="2025-11-05T00:00:00"/>
    <d v="2025-10-16T00:00:00"/>
    <s v="HQ01"/>
    <x v="2"/>
    <m/>
    <m/>
    <s v="6-8-W001"/>
    <s v="WHITE WRAP PAPER 12x12&quot;38GSM"/>
    <s v="PAP-"/>
    <s v="B"/>
    <n v="5000"/>
    <s v="PC"/>
    <s v="CNY"/>
    <n v="0.1"/>
    <n v="500"/>
  </r>
  <r>
    <x v="10"/>
    <s v="710345840101"/>
    <d v="2025-11-18T00:00:00"/>
    <d v="2025-11-06T00:00:00"/>
    <s v="GY09"/>
    <x v="4"/>
    <m/>
    <m/>
    <s v="1-6-576A"/>
    <s v="POSTCURED SILICONE GROMMET CLEAR 500F"/>
    <s v="WHR-"/>
    <s v="B"/>
    <n v="20000"/>
    <s v="PC"/>
    <s v="CNY"/>
    <n v="0.10580000000000001"/>
    <n v="2116"/>
  </r>
  <r>
    <x v="10"/>
    <s v="710345110101"/>
    <d v="2025-11-18T00:00:00"/>
    <d v="2025-10-21T00:00:00"/>
    <s v="GY09"/>
    <x v="4"/>
    <m/>
    <m/>
    <s v="1-6-576A"/>
    <s v="POSTCURED SILICONE GROMMET CLEAR 500F"/>
    <s v="WHR-"/>
    <s v="B"/>
    <n v="2250"/>
    <s v="PC"/>
    <s v="CNY"/>
    <n v="0.108"/>
    <n v="243"/>
  </r>
  <r>
    <x v="10"/>
    <s v="710346330101"/>
    <d v="2025-11-20T00:00:00"/>
    <d v="2025-11-14T00:00:00"/>
    <s v="MX03"/>
    <x v="6"/>
    <m/>
    <m/>
    <s v="2-6-S03"/>
    <s v="SCR SS M5x22MM+WHR"/>
    <s v="SCR-"/>
    <s v="B"/>
    <n v="300"/>
    <s v="PC"/>
    <s v="CNY"/>
    <n v="0.109"/>
    <n v="32.700000000000003"/>
  </r>
  <r>
    <x v="10"/>
    <s v="710343710101"/>
    <d v="2025-11-18T00:00:00"/>
    <d v="2025-09-26T00:00:00"/>
    <s v="GY09"/>
    <x v="4"/>
    <m/>
    <m/>
    <s v="7-6-556"/>
    <s v="PASSED LFGB SILICONE BUSHING BK01A"/>
    <s v="MISC"/>
    <s v="B"/>
    <n v="9000"/>
    <s v="PC"/>
    <s v="CNY"/>
    <n v="0.115"/>
    <n v="1035"/>
  </r>
  <r>
    <x v="10"/>
    <s v="710343710301"/>
    <d v="2025-11-18T00:00:00"/>
    <d v="2025-09-26T00:00:00"/>
    <s v="GY09"/>
    <x v="4"/>
    <m/>
    <m/>
    <s v="7-6-556"/>
    <s v="PASSED LFGB SILICONE BUSHING BK01A"/>
    <s v="MISC"/>
    <s v="B"/>
    <n v="13000"/>
    <s v="PC"/>
    <s v="CNY"/>
    <n v="0.115"/>
    <n v="1495"/>
  </r>
  <r>
    <x v="10"/>
    <s v="710345460101"/>
    <d v="2025-11-04T00:00:00"/>
    <d v="2025-10-27T00:00:00"/>
    <s v="MX03"/>
    <x v="6"/>
    <m/>
    <m/>
    <s v="7-6-SS03A"/>
    <s v="SCR SS M5x25 W/WHR"/>
    <s v="SCR-"/>
    <s v="B"/>
    <n v="10000"/>
    <s v="PC"/>
    <s v="CNY"/>
    <n v="0.11700000000000001"/>
    <n v="1170"/>
  </r>
  <r>
    <x v="10"/>
    <s v="710344960801"/>
    <d v="2025-11-05T00:00:00"/>
    <d v="2025-10-16T00:00:00"/>
    <s v="HQ01"/>
    <x v="2"/>
    <m/>
    <m/>
    <s v="7-8-P2AM0451818"/>
    <s v="WHITE WRAP PAPER 45gsm 18x18&quot;"/>
    <s v="PAP-"/>
    <s v="B"/>
    <n v="5000"/>
    <s v="PC"/>
    <s v="CNY"/>
    <n v="0.12"/>
    <n v="600"/>
  </r>
  <r>
    <x v="10"/>
    <s v="710344450401"/>
    <d v="2025-11-05T00:00:00"/>
    <d v="2025-10-14T00:00:00"/>
    <s v="JW05"/>
    <x v="10"/>
    <m/>
    <m/>
    <s v="3-7-BW309KB"/>
    <s v="WB .03mm(OPEN)x13x17&quot; 10-LAN LDPE MIN.70% RM"/>
    <s v="BAG-"/>
    <s v="B"/>
    <n v="40000"/>
    <s v="PC"/>
    <s v="CNY"/>
    <n v="0.13"/>
    <n v="5200"/>
  </r>
  <r>
    <x v="10"/>
    <s v="710345040201"/>
    <d v="2025-11-05T00:00:00"/>
    <d v="2025-10-17T00:00:00"/>
    <s v="JW05"/>
    <x v="10"/>
    <m/>
    <m/>
    <s v="1-7-BN319"/>
    <s v="PP BAG .03mmx15x18.5&quot;"/>
    <s v="BAG-"/>
    <s v="B"/>
    <n v="10000"/>
    <s v="PC"/>
    <s v="CNY"/>
    <n v="0.13"/>
    <n v="1300"/>
  </r>
  <r>
    <x v="10"/>
    <s v="710343650101"/>
    <d v="2025-11-10T00:00:00"/>
    <d v="2025-09-23T00:00:00"/>
    <s v="WS01"/>
    <x v="5"/>
    <m/>
    <m/>
    <s v="7-6-D61X"/>
    <s v="RT SS+Cu 6x10 D12 TUM"/>
    <s v="RIV-"/>
    <s v="B"/>
    <n v="45700"/>
    <s v="PC"/>
    <s v="CNY"/>
    <n v="0.1328"/>
    <n v="6068.96"/>
  </r>
  <r>
    <x v="10"/>
    <s v="710345140201"/>
    <d v="2025-11-10T00:00:00"/>
    <d v="2025-10-21T00:00:00"/>
    <s v="WS01"/>
    <x v="5"/>
    <m/>
    <m/>
    <s v="7-6-D61X"/>
    <s v="RT SS+Cu 6x10 D12 TUM"/>
    <s v="RIV-"/>
    <s v="B"/>
    <n v="1000"/>
    <s v="PC"/>
    <s v="CNY"/>
    <n v="0.13550000000000001"/>
    <n v="135.5"/>
  </r>
  <r>
    <x v="10"/>
    <s v="710345900101"/>
    <d v="2025-11-20T00:00:00"/>
    <d v="2025-11-06T00:00:00"/>
    <s v="MX03"/>
    <x v="6"/>
    <m/>
    <m/>
    <s v="1-6-SS01"/>
    <s v="SCR SS M6x20mm"/>
    <s v="SCR-"/>
    <s v="B"/>
    <n v="1000"/>
    <s v="PC"/>
    <s v="CNY"/>
    <n v="0.13900000000000001"/>
    <n v="139"/>
  </r>
  <r>
    <x v="10"/>
    <s v="710344450501"/>
    <d v="2025-11-05T00:00:00"/>
    <d v="2025-10-14T00:00:00"/>
    <s v="JW05"/>
    <x v="10"/>
    <m/>
    <m/>
    <s v="3-7-BW310KB"/>
    <s v="WB .03mm(OPEN)x14.5x17.5&quot; 10-LAN LDPE MIN.70% RM"/>
    <s v="BAG-"/>
    <s v="B"/>
    <n v="10000"/>
    <s v="PC"/>
    <s v="CNY"/>
    <n v="0.14000000000000001"/>
    <n v="1400"/>
  </r>
  <r>
    <x v="10"/>
    <s v="710344960901"/>
    <d v="2025-11-05T00:00:00"/>
    <d v="2025-10-16T00:00:00"/>
    <s v="HQ01"/>
    <x v="2"/>
    <m/>
    <m/>
    <s v="7-8-P2AM0451822"/>
    <s v="WHITE WRAP PAPER 45gsm 18x22&quot;"/>
    <s v="PAP-"/>
    <s v="B"/>
    <n v="10000"/>
    <s v="PC"/>
    <s v="CNY"/>
    <n v="0.14000000000000001"/>
    <n v="1400"/>
  </r>
  <r>
    <x v="10"/>
    <s v="710346440101"/>
    <d v="2025-11-27T00:00:00"/>
    <d v="2025-11-14T00:00:00"/>
    <s v="WX03"/>
    <x v="9"/>
    <m/>
    <m/>
    <s v="1-6-460A"/>
    <s v="SiRu GASKET GY04A"/>
    <s v="WHR-"/>
    <s v="B"/>
    <n v="1000"/>
    <s v="PC"/>
    <s v="CNY"/>
    <n v="0.14000000000000001"/>
    <n v="140"/>
  </r>
  <r>
    <x v="10"/>
    <s v="710345140301"/>
    <d v="2025-11-10T00:00:00"/>
    <d v="2025-10-21T00:00:00"/>
    <s v="WS01"/>
    <x v="5"/>
    <m/>
    <m/>
    <s v="7-6-D62X"/>
    <s v="RT SS 6x12mm D12 TUM"/>
    <s v="RIV-"/>
    <s v="B"/>
    <n v="1000"/>
    <s v="PC"/>
    <s v="CNY"/>
    <n v="0.1477"/>
    <n v="147.69999999999999"/>
  </r>
  <r>
    <x v="10"/>
    <s v="710345850301"/>
    <d v="2025-11-18T00:00:00"/>
    <d v="2025-11-06T00:00:00"/>
    <s v="HQ01"/>
    <x v="2"/>
    <m/>
    <m/>
    <s v="6-8-PU04"/>
    <s v="QUICK START GUIDE ANYDAY GLASS DISHES (JAPANESE) MJP"/>
    <s v="U&amp;C-"/>
    <s v="B"/>
    <n v="10150"/>
    <s v="PC"/>
    <s v="CNY"/>
    <n v="0.15"/>
    <n v="1522.5"/>
  </r>
  <r>
    <x v="10"/>
    <s v="710345850401"/>
    <d v="2025-11-18T00:00:00"/>
    <d v="2025-11-06T00:00:00"/>
    <s v="HQ01"/>
    <x v="2"/>
    <m/>
    <m/>
    <s v="6-8-PU04"/>
    <s v="QUICK START GUIDE ANYDAY GLASS DISHES (JAPANESE) MJP"/>
    <s v="U&amp;C-"/>
    <s v="B"/>
    <n v="100"/>
    <s v="PC"/>
    <s v="CNY"/>
    <n v="0.15"/>
    <n v="15"/>
  </r>
  <r>
    <x v="10"/>
    <s v="710343740201"/>
    <d v="2025-11-20T00:00:00"/>
    <d v="2025-09-26T00:00:00"/>
    <s v="MX03"/>
    <x v="6"/>
    <m/>
    <m/>
    <s v="7-6-S67"/>
    <s v="SCR SS M6x25mm"/>
    <s v="SCR-"/>
    <s v="B"/>
    <n v="13000"/>
    <s v="PC"/>
    <s v="CNY"/>
    <n v="0.153"/>
    <n v="1989"/>
  </r>
  <r>
    <x v="10"/>
    <s v="710345140101"/>
    <d v="2025-11-10T00:00:00"/>
    <d v="2025-10-21T00:00:00"/>
    <s v="WS01"/>
    <x v="5"/>
    <m/>
    <m/>
    <s v="7-6-D80X"/>
    <s v="RT SS 8x8 D15 An TUM"/>
    <s v="RIV-"/>
    <s v="B"/>
    <n v="26000"/>
    <s v="PC"/>
    <s v="CNY"/>
    <n v="0.15790000000000001"/>
    <n v="4105.3999999999996"/>
  </r>
  <r>
    <x v="10"/>
    <s v="710345040101"/>
    <d v="2025-11-05T00:00:00"/>
    <d v="2025-10-17T00:00:00"/>
    <s v="JW05"/>
    <x v="10"/>
    <m/>
    <m/>
    <s v="1-7-BN317"/>
    <s v="PP BAG .03mmx15.4x21.7&quot;"/>
    <s v="BAG-"/>
    <s v="B"/>
    <n v="5000"/>
    <s v="PC"/>
    <s v="CNY"/>
    <n v="0.158"/>
    <n v="790"/>
  </r>
  <r>
    <x v="10"/>
    <s v="710345670101"/>
    <d v="2025-11-10T00:00:00"/>
    <d v="2025-10-30T00:00:00"/>
    <s v="WS01"/>
    <x v="5"/>
    <m/>
    <m/>
    <s v="7-6-D80X"/>
    <s v="RT SS 8x8 D15 An TUM"/>
    <s v="RIV-"/>
    <s v="B"/>
    <n v="10000"/>
    <s v="PC"/>
    <s v="CNY"/>
    <n v="0.16120000000000001"/>
    <n v="1612"/>
  </r>
  <r>
    <x v="10"/>
    <s v="710345990101"/>
    <d v="2025-11-27T00:00:00"/>
    <d v="2025-11-06T00:00:00"/>
    <s v="WS01"/>
    <x v="5"/>
    <m/>
    <m/>
    <s v="7-6-D80X"/>
    <s v="RT SS 8x8 D15 An TUM"/>
    <s v="RIV-"/>
    <s v="B"/>
    <n v="4000"/>
    <s v="PC"/>
    <s v="CNY"/>
    <n v="0.16120000000000001"/>
    <n v="644.79999999999995"/>
  </r>
  <r>
    <x v="10"/>
    <s v="710346550301"/>
    <d v="2025-11-24T00:00:00"/>
    <d v="2025-11-17T00:00:00"/>
    <s v="JN03"/>
    <x v="12"/>
    <m/>
    <m/>
    <s v="7-6-084"/>
    <s v="WELD PLATE SS WOK LID"/>
    <s v="BRKT"/>
    <s v="B"/>
    <n v="1000"/>
    <s v="PC"/>
    <s v="CNY"/>
    <n v="0.17269999999999999"/>
    <n v="172.7"/>
  </r>
  <r>
    <x v="10"/>
    <s v="710343650201"/>
    <d v="2025-11-10T00:00:00"/>
    <d v="2025-09-23T00:00:00"/>
    <s v="WS01"/>
    <x v="5"/>
    <m/>
    <m/>
    <s v="7-6-D81X"/>
    <s v="RT SS 8x10 D15 An TUM"/>
    <s v="RIV-"/>
    <s v="B"/>
    <n v="4350"/>
    <s v="PC"/>
    <s v="CNY"/>
    <n v="0.17649999999999999"/>
    <n v="767.78"/>
  </r>
  <r>
    <x v="10"/>
    <s v="710345140401"/>
    <d v="2025-11-10T00:00:00"/>
    <d v="2025-10-21T00:00:00"/>
    <s v="WS01"/>
    <x v="5"/>
    <m/>
    <m/>
    <s v="7-6-D81X"/>
    <s v="RT SS 8x10 D15 An TUM"/>
    <s v="RIV-"/>
    <s v="B"/>
    <n v="1100"/>
    <s v="PC"/>
    <s v="CNY"/>
    <n v="0.17649999999999999"/>
    <n v="194.15"/>
  </r>
  <r>
    <x v="10"/>
    <s v="710345990201"/>
    <d v="2025-11-27T00:00:00"/>
    <d v="2025-11-06T00:00:00"/>
    <s v="WS01"/>
    <x v="5"/>
    <m/>
    <m/>
    <s v="7-6-D81X"/>
    <s v="RT SS 8x10 D15 An TUM"/>
    <s v="RIV-"/>
    <s v="B"/>
    <n v="10000"/>
    <s v="PC"/>
    <s v="CNY"/>
    <n v="0.17649999999999999"/>
    <n v="1765"/>
  </r>
  <r>
    <x v="10"/>
    <s v="710344952201"/>
    <d v="2025-11-05T00:00:00"/>
    <d v="2025-10-16T00:00:00"/>
    <s v="HQ01"/>
    <x v="2"/>
    <m/>
    <m/>
    <s v="7-8-PU483D-C"/>
    <s v="U&amp;C MEYER SS MJP"/>
    <s v="U&amp;C-"/>
    <s v="B"/>
    <n v="12100"/>
    <s v="PC"/>
    <s v="CNY"/>
    <n v="0.185"/>
    <n v="2238.5"/>
  </r>
  <r>
    <x v="10"/>
    <s v="710345140601"/>
    <d v="2025-11-10T00:00:00"/>
    <d v="2025-10-21T00:00:00"/>
    <s v="WS01"/>
    <x v="5"/>
    <m/>
    <m/>
    <s v="7-6-D90X"/>
    <s v="RT SS 8x11 D15 An TUM"/>
    <s v="RIV-"/>
    <s v="B"/>
    <n v="6600"/>
    <s v="PC"/>
    <s v="CNY"/>
    <n v="0.1865"/>
    <n v="1230.9000000000001"/>
  </r>
  <r>
    <x v="10"/>
    <s v="710345990301"/>
    <d v="2025-11-27T00:00:00"/>
    <d v="2025-11-06T00:00:00"/>
    <s v="WS01"/>
    <x v="5"/>
    <m/>
    <m/>
    <s v="7-6-D90X"/>
    <s v="RT SS 8x11 D15 An TUM"/>
    <s v="RIV-"/>
    <s v="B"/>
    <n v="5000"/>
    <s v="PC"/>
    <s v="CNY"/>
    <n v="0.1865"/>
    <n v="932.5"/>
  </r>
  <r>
    <x v="10"/>
    <s v="710345140501"/>
    <d v="2025-11-10T00:00:00"/>
    <d v="2025-10-21T00:00:00"/>
    <s v="WS01"/>
    <x v="5"/>
    <m/>
    <m/>
    <s v="7-6-D82X"/>
    <s v="RT SS 8x12 D15 An TUM"/>
    <s v="RIV-"/>
    <s v="B"/>
    <n v="7400"/>
    <s v="PC"/>
    <s v="CNY"/>
    <n v="0.22309999999999999"/>
    <n v="1650.94"/>
  </r>
  <r>
    <x v="10"/>
    <s v="710344950901"/>
    <d v="2025-11-05T00:00:00"/>
    <d v="2025-10-16T00:00:00"/>
    <s v="HQ01"/>
    <x v="2"/>
    <m/>
    <m/>
    <s v="1-8-PU557-C"/>
    <s v="U&amp;C MEYER (COSTCO JAPAN)"/>
    <s v="U&amp;C-"/>
    <s v="B"/>
    <n v="1010"/>
    <s v="PC"/>
    <s v="CNY"/>
    <n v="0.22839999999999999"/>
    <n v="230.68"/>
  </r>
  <r>
    <x v="10"/>
    <s v="710344952801"/>
    <d v="2025-11-10T00:00:00"/>
    <d v="2025-10-16T00:00:00"/>
    <s v="HQ01"/>
    <x v="2"/>
    <m/>
    <m/>
    <s v="7-8-PU780C-C"/>
    <s v="U&amp;C 70042-C"/>
    <s v="U&amp;C-"/>
    <s v="B"/>
    <n v="6030"/>
    <s v="PC"/>
    <s v="CNY"/>
    <n v="0.22839999999999999"/>
    <n v="1377.25"/>
  </r>
  <r>
    <x v="10"/>
    <s v="710344960301"/>
    <d v="2025-11-05T00:00:00"/>
    <d v="2025-10-16T00:00:00"/>
    <s v="HQ01"/>
    <x v="2"/>
    <m/>
    <m/>
    <s v="6-8-W002"/>
    <s v="WHITE WRAP PAPER 18x18&quot;38GSM"/>
    <s v="PAP-"/>
    <s v="B"/>
    <n v="10000"/>
    <s v="PC"/>
    <s v="CNY"/>
    <n v="0.23"/>
    <n v="2300"/>
  </r>
  <r>
    <x v="10"/>
    <s v="710344961001"/>
    <d v="2025-11-05T00:00:00"/>
    <d v="2025-10-16T00:00:00"/>
    <s v="HQ01"/>
    <x v="2"/>
    <m/>
    <m/>
    <s v="7-8-P2AM0452626"/>
    <s v="WHITE WRAP PAPER 45gsm 26x26&quot;"/>
    <s v="PAP-"/>
    <s v="B"/>
    <n v="10000"/>
    <s v="PC"/>
    <s v="CNY"/>
    <n v="0.23"/>
    <n v="2300"/>
  </r>
  <r>
    <x v="10"/>
    <s v="710345620101"/>
    <d v="2025-11-18T00:00:00"/>
    <d v="2025-10-29T00:00:00"/>
    <s v="HQ01"/>
    <x v="2"/>
    <m/>
    <m/>
    <s v="7-8-P2AM0452626"/>
    <s v="WHITE WRAP PAPER 45gsm 26x26&quot;"/>
    <s v="PAP-"/>
    <s v="B"/>
    <n v="6000"/>
    <s v="PC"/>
    <s v="CNY"/>
    <n v="0.23"/>
    <n v="1380"/>
  </r>
  <r>
    <x v="10"/>
    <s v="710345851701"/>
    <d v="2025-11-25T00:00:00"/>
    <d v="2025-11-06T00:00:00"/>
    <s v="HQ01"/>
    <x v="2"/>
    <m/>
    <m/>
    <s v="7-8-P2AM0452626"/>
    <s v="WHITE WRAP PAPER 45gsm 26x26&quot;"/>
    <s v="PAP-"/>
    <s v="B"/>
    <n v="5000"/>
    <s v="PC"/>
    <s v="CNY"/>
    <n v="0.23"/>
    <n v="1150"/>
  </r>
  <r>
    <x v="10"/>
    <s v="710345851801"/>
    <d v="2025-11-25T00:00:00"/>
    <d v="2025-11-06T00:00:00"/>
    <s v="HQ01"/>
    <x v="2"/>
    <m/>
    <m/>
    <s v="7-8-P2AM0453030"/>
    <s v="WHITE WRAP PAPER 45gsm 30x30&quot;"/>
    <s v="PAP-"/>
    <s v="B"/>
    <n v="5000"/>
    <s v="PC"/>
    <s v="CNY"/>
    <n v="0.24"/>
    <n v="1200"/>
  </r>
  <r>
    <x v="10"/>
    <s v="710346150501"/>
    <d v="2025-11-18T00:00:00"/>
    <d v="2025-11-11T00:00:00"/>
    <s v="HQ01"/>
    <x v="2"/>
    <m/>
    <m/>
    <s v="7-9-ZAPU0043"/>
    <s v="U&amp;C CE NS"/>
    <s v="U&amp;C-"/>
    <s v="B"/>
    <n v="3020"/>
    <s v="PC"/>
    <s v="CNY"/>
    <n v="0.24"/>
    <n v="724.8"/>
  </r>
  <r>
    <x v="10"/>
    <s v="710346550201"/>
    <d v="2025-11-24T00:00:00"/>
    <d v="2025-11-17T00:00:00"/>
    <s v="JN03"/>
    <x v="12"/>
    <m/>
    <m/>
    <s v="7-6-083"/>
    <s v="SS RING WOK LID"/>
    <s v="MISC"/>
    <s v="B"/>
    <n v="1000"/>
    <s v="PC"/>
    <s v="CNY"/>
    <n v="0.25180000000000002"/>
    <n v="251.8"/>
  </r>
  <r>
    <x v="10"/>
    <s v="710346810401"/>
    <d v="2025-11-25T00:00:00"/>
    <d v="2025-11-18T00:00:00"/>
    <s v="HQ01"/>
    <x v="2"/>
    <m/>
    <m/>
    <s v="1-8-PU534B-C"/>
    <s v="U&amp;C MEYER GLASS BACON PRESS"/>
    <s v="U&amp;C-"/>
    <s v="B"/>
    <n v="3020"/>
    <s v="PC"/>
    <s v="CNY"/>
    <n v="0.252"/>
    <n v="761.04"/>
  </r>
  <r>
    <x v="10"/>
    <s v="710344952701"/>
    <d v="2025-11-10T00:00:00"/>
    <d v="2025-10-16T00:00:00"/>
    <s v="HQ01"/>
    <x v="2"/>
    <m/>
    <m/>
    <s v="7-8-PU703B-C"/>
    <s v="U&amp;C 76100- C"/>
    <s v="U&amp;C-"/>
    <s v="B"/>
    <n v="2020"/>
    <s v="PC"/>
    <s v="CNY"/>
    <n v="0.26700000000000002"/>
    <n v="539.34"/>
  </r>
  <r>
    <x v="10"/>
    <s v="710344980301"/>
    <d v="2025-11-06T00:00:00"/>
    <d v="2025-10-16T00:00:00"/>
    <s v="HQ01"/>
    <x v="2"/>
    <m/>
    <m/>
    <s v="7-8-PU798A-C"/>
    <s v="U&amp;C 70124-C"/>
    <s v="U&amp;C-"/>
    <s v="B"/>
    <n v="1010"/>
    <s v="PC"/>
    <s v="CNY"/>
    <n v="0.26700000000000002"/>
    <n v="269.67"/>
  </r>
  <r>
    <x v="10"/>
    <s v="710345120201"/>
    <d v="2025-11-06T00:00:00"/>
    <d v="2025-10-21T00:00:00"/>
    <s v="HQ01"/>
    <x v="2"/>
    <m/>
    <m/>
    <s v="7-8-PU798A-C"/>
    <s v="U&amp;C 70124-C"/>
    <s v="U&amp;C-"/>
    <s v="B"/>
    <n v="50"/>
    <s v="PC"/>
    <s v="CNY"/>
    <n v="0.26700000000000002"/>
    <n v="13.35"/>
  </r>
  <r>
    <x v="10"/>
    <s v="710345340101"/>
    <d v="2025-11-05T00:00:00"/>
    <d v="2025-10-23T00:00:00"/>
    <s v="HQ01"/>
    <x v="2"/>
    <m/>
    <m/>
    <s v="1-8-PG83A"/>
    <s v="LIFETIME LTD WARR CARD RACO"/>
    <s v="WACD"/>
    <s v="B"/>
    <n v="8050"/>
    <s v="PC"/>
    <s v="CNY"/>
    <n v="0.26800000000000002"/>
    <n v="2157.4"/>
  </r>
  <r>
    <x v="10"/>
    <s v="710344951101"/>
    <d v="2025-11-05T00:00:00"/>
    <d v="2025-10-16T00:00:00"/>
    <s v="HQ01"/>
    <x v="2"/>
    <m/>
    <m/>
    <s v="1-8-PU582A-C"/>
    <s v="U&amp;C MEYER X DISNEY EARTHEN (MJP)"/>
    <s v="U&amp;C-"/>
    <s v="B"/>
    <n v="4020"/>
    <s v="PC"/>
    <s v="CNY"/>
    <n v="0.26900000000000002"/>
    <n v="1081.3800000000001"/>
  </r>
  <r>
    <x v="10"/>
    <s v="710346820401"/>
    <d v="2025-11-25T00:00:00"/>
    <d v="2025-11-18T00:00:00"/>
    <s v="HQ01"/>
    <x v="2"/>
    <m/>
    <m/>
    <s v="7-8-PU892-C"/>
    <s v="U&amp;C 78392-C"/>
    <s v="U&amp;C-"/>
    <s v="B"/>
    <n v="2320"/>
    <s v="PC"/>
    <s v="CNY"/>
    <n v="0.26900000000000002"/>
    <n v="624.08000000000004"/>
  </r>
  <r>
    <x v="10"/>
    <s v="710345852001"/>
    <d v="2025-11-18T00:00:00"/>
    <d v="2025-11-06T00:00:00"/>
    <s v="HQ01"/>
    <x v="2"/>
    <m/>
    <m/>
    <s v="7-9-ZAPU0043"/>
    <s v="U&amp;C CE NS"/>
    <s v="U&amp;C-"/>
    <s v="B"/>
    <n v="510"/>
    <s v="PC"/>
    <s v="CNY"/>
    <n v="0.28000000000000003"/>
    <n v="142.80000000000001"/>
  </r>
  <r>
    <x v="10"/>
    <s v="710344090101"/>
    <d v="2025-11-05T00:00:00"/>
    <d v="2025-10-09T00:00:00"/>
    <s v="JW05"/>
    <x v="10"/>
    <m/>
    <m/>
    <s v="7-9-ZBN302"/>
    <s v="BAG .03mmx24x24&quot; PLAIN"/>
    <s v="BAG-"/>
    <s v="B"/>
    <n v="284"/>
    <s v="PC"/>
    <s v="CNY"/>
    <n v="0.28499999999999998"/>
    <n v="80.94"/>
  </r>
  <r>
    <x v="10"/>
    <s v="710346420301"/>
    <d v="2025-11-24T00:00:00"/>
    <d v="2025-11-14T00:00:00"/>
    <s v="WS01"/>
    <x v="5"/>
    <m/>
    <m/>
    <s v="1-6-N02"/>
    <s v="NUT S/S M5x8"/>
    <s v="SCR-"/>
    <s v="B"/>
    <n v="2500"/>
    <s v="PC"/>
    <s v="CNY"/>
    <n v="0.28810000000000002"/>
    <n v="720.25"/>
  </r>
  <r>
    <x v="10"/>
    <s v="710344960401"/>
    <d v="2025-11-06T00:00:00"/>
    <d v="2025-10-16T00:00:00"/>
    <s v="HQ01"/>
    <x v="2"/>
    <m/>
    <m/>
    <s v="6-8-W003"/>
    <s v="WHITE WRAP PAPER 22x22&quot;38GSM"/>
    <s v="PAP-"/>
    <s v="B"/>
    <n v="7000"/>
    <s v="PC"/>
    <s v="CNY"/>
    <n v="0.28999999999999998"/>
    <n v="2030"/>
  </r>
  <r>
    <x v="10"/>
    <s v="710345130101"/>
    <d v="2025-11-20T00:00:00"/>
    <d v="2025-10-21T00:00:00"/>
    <s v="MX03"/>
    <x v="6"/>
    <m/>
    <m/>
    <s v="7-6-S59"/>
    <s v="SCR SS M5x12mm"/>
    <s v="SCR-"/>
    <s v="B"/>
    <n v="1100"/>
    <s v="PC"/>
    <s v="CNY"/>
    <n v="0.30199999999999999"/>
    <n v="332.2"/>
  </r>
  <r>
    <x v="10"/>
    <s v="710344970101"/>
    <d v="2025-11-10T00:00:00"/>
    <d v="2025-10-16T00:00:00"/>
    <s v="HQ01"/>
    <x v="2"/>
    <m/>
    <m/>
    <s v="7-8-PU535"/>
    <s v="U&amp;C MEYER CENTENNIAL (MXL)"/>
    <s v="U&amp;C-"/>
    <s v="B"/>
    <n v="2020"/>
    <s v="PC"/>
    <s v="CNY"/>
    <n v="0.30759999999999998"/>
    <n v="621.35"/>
  </r>
  <r>
    <x v="10"/>
    <s v="710344970101"/>
    <d v="2025-11-05T00:00:00"/>
    <d v="2025-10-16T00:00:00"/>
    <s v="HQ01"/>
    <x v="2"/>
    <m/>
    <m/>
    <s v="7-8-PU535"/>
    <s v="U&amp;C MEYER CENTENNIAL (MXL)"/>
    <s v="U&amp;C-"/>
    <s v="B"/>
    <n v="180"/>
    <s v="PC"/>
    <s v="CNY"/>
    <n v="0.30759999999999998"/>
    <n v="55.37"/>
  </r>
  <r>
    <x v="10"/>
    <s v="710344961101"/>
    <d v="2025-11-05T00:00:00"/>
    <d v="2025-10-16T00:00:00"/>
    <s v="HQ01"/>
    <x v="2"/>
    <m/>
    <m/>
    <s v="7-8-P2AM0453043"/>
    <s v="WHITE WRAP PAPER 45gsm 30&quot;x43&quot;"/>
    <s v="PAP-"/>
    <s v="B"/>
    <n v="2000"/>
    <s v="PC"/>
    <s v="CNY"/>
    <n v="0.32"/>
    <n v="640"/>
  </r>
  <r>
    <x v="10"/>
    <s v="710344960101"/>
    <d v="2025-11-10T00:00:00"/>
    <d v="2025-10-16T00:00:00"/>
    <s v="HQ01"/>
    <x v="2"/>
    <m/>
    <m/>
    <s v="3-8-PU453D"/>
    <s v="U&amp;C ANOLON ENDURANCE + (MCA)"/>
    <s v="U&amp;C-"/>
    <s v="B"/>
    <n v="1000"/>
    <s v="PC"/>
    <s v="CNY"/>
    <n v="0.32300000000000001"/>
    <n v="323"/>
  </r>
  <r>
    <x v="10"/>
    <s v="710344960501"/>
    <d v="2025-11-05T00:00:00"/>
    <d v="2025-10-16T00:00:00"/>
    <s v="HQ01"/>
    <x v="2"/>
    <m/>
    <m/>
    <s v="6-8-W005"/>
    <s v="WHITE WRAP PAPER 24x24&quot; 38GSM"/>
    <s v="PAP-"/>
    <s v="B"/>
    <n v="3000"/>
    <s v="PC"/>
    <s v="CNY"/>
    <n v="0.36"/>
    <n v="1080"/>
  </r>
  <r>
    <x v="10"/>
    <s v="710345850701"/>
    <d v="2025-11-18T00:00:00"/>
    <d v="2025-11-06T00:00:00"/>
    <s v="HQ01"/>
    <x v="2"/>
    <m/>
    <m/>
    <s v="6-8-PW42"/>
    <s v="RECIPE BOOKLET ANYDAY GLASS DISHES 62007-C008"/>
    <s v="BHRE"/>
    <s v="B"/>
    <n v="9350"/>
    <s v="PC"/>
    <s v="CNY"/>
    <n v="0.36"/>
    <n v="3366"/>
  </r>
  <r>
    <x v="10"/>
    <s v="710345850801"/>
    <d v="2025-11-18T00:00:00"/>
    <d v="2025-11-06T00:00:00"/>
    <s v="HQ01"/>
    <x v="2"/>
    <m/>
    <m/>
    <s v="6-8-PW42"/>
    <s v="RECIPE BOOKLET ANYDAY GLASS DISHES 62007-C008"/>
    <s v="BHRE"/>
    <s v="B"/>
    <n v="100"/>
    <s v="PC"/>
    <s v="CNY"/>
    <n v="0.36"/>
    <n v="36"/>
  </r>
  <r>
    <x v="10"/>
    <s v="710344630301"/>
    <d v="2025-11-04T00:00:00"/>
    <d v="2025-10-15T00:00:00"/>
    <s v="E036"/>
    <x v="16"/>
    <m/>
    <m/>
    <s v="1-6-502X"/>
    <s v="SS RING LS HDL POL"/>
    <s v="MISC"/>
    <s v="B"/>
    <n v="1050"/>
    <s v="PC"/>
    <s v="CNY"/>
    <n v="0.39100000000000001"/>
    <n v="410.55"/>
  </r>
  <r>
    <x v="10"/>
    <s v="710345860101"/>
    <d v="2025-11-18T00:00:00"/>
    <d v="2025-11-06T00:00:00"/>
    <s v="HQ01"/>
    <x v="2"/>
    <m/>
    <m/>
    <s v="1-8-PG61F"/>
    <s v="WARR CARD RACO (MCA)"/>
    <s v="WACD"/>
    <s v="B"/>
    <n v="1010"/>
    <s v="PC"/>
    <s v="CNY"/>
    <n v="0.39200000000000002"/>
    <n v="395.92"/>
  </r>
  <r>
    <x v="10"/>
    <s v="710345860201"/>
    <d v="2025-11-18T00:00:00"/>
    <d v="2025-11-06T00:00:00"/>
    <s v="HQ01"/>
    <x v="2"/>
    <m/>
    <m/>
    <s v="1-8-PU457E"/>
    <s v="U&amp;C RACO"/>
    <s v="U&amp;C-"/>
    <s v="B"/>
    <n v="510"/>
    <s v="PC"/>
    <s v="CNY"/>
    <n v="0.41499999999999998"/>
    <n v="211.65"/>
  </r>
  <r>
    <x v="10"/>
    <s v="710346460201"/>
    <d v="2025-11-20T00:00:00"/>
    <d v="2025-11-14T00:00:00"/>
    <s v="XL10"/>
    <x v="11"/>
    <m/>
    <m/>
    <s v="1-6-175"/>
    <s v="SI RU GASKET BK01A"/>
    <s v="WHR-"/>
    <s v="B"/>
    <n v="17000"/>
    <s v="PC"/>
    <s v="CNY"/>
    <n v="0.4365"/>
    <n v="7420.5"/>
  </r>
  <r>
    <x v="10"/>
    <s v="710343650301"/>
    <d v="2025-11-27T00:00:00"/>
    <d v="2025-09-23T00:00:00"/>
    <s v="WS01"/>
    <x v="5"/>
    <m/>
    <m/>
    <s v="7-6-SS13"/>
    <s v="SCR S/S M5X130 W/S-WHR"/>
    <s v="SCR-"/>
    <s v="B"/>
    <n v="300"/>
    <s v="PC"/>
    <s v="CNY"/>
    <n v="0.47449999999999998"/>
    <n v="142.35"/>
  </r>
  <r>
    <x v="10"/>
    <s v="710345140701"/>
    <d v="2025-11-10T00:00:00"/>
    <d v="2025-10-21T00:00:00"/>
    <s v="WS01"/>
    <x v="5"/>
    <m/>
    <m/>
    <s v="7-6-SS13"/>
    <s v="SCR S/S M5X130 W/S-WHR"/>
    <s v="SCR-"/>
    <s v="B"/>
    <n v="3350"/>
    <s v="PC"/>
    <s v="CNY"/>
    <n v="0.47449999999999998"/>
    <n v="1589.58"/>
  </r>
  <r>
    <x v="10"/>
    <s v="710345950501"/>
    <d v="2025-11-17T00:00:00"/>
    <d v="2025-11-06T00:00:00"/>
    <s v="TA26"/>
    <x v="13"/>
    <m/>
    <m/>
    <s v="1-6-141-Z"/>
    <s v="SS RING FOR KNOB N TUM"/>
    <s v="FG--"/>
    <s v="B"/>
    <n v="1000"/>
    <s v="PC"/>
    <s v="CNY"/>
    <n v="0.4859"/>
    <n v="485.9"/>
  </r>
  <r>
    <x v="10"/>
    <s v="710345200101"/>
    <d v="2025-11-03T00:00:00"/>
    <d v="2025-10-22T00:00:00"/>
    <s v="TA27"/>
    <x v="7"/>
    <m/>
    <m/>
    <s v="1-6-BK47"/>
    <s v="BRKT SS 24CM FRYPAN"/>
    <s v="BRKT"/>
    <s v="B"/>
    <n v="1000"/>
    <s v="PC"/>
    <s v="CNY"/>
    <n v="0.54120000000000001"/>
    <n v="541.20000000000005"/>
  </r>
  <r>
    <x v="10"/>
    <s v="710345200201"/>
    <d v="2025-11-03T00:00:00"/>
    <d v="2025-10-22T00:00:00"/>
    <s v="TA27"/>
    <x v="7"/>
    <m/>
    <m/>
    <s v="1-6-BK47"/>
    <s v="BRKT SS 24CM FRYPAN"/>
    <s v="BRKT"/>
    <s v="B"/>
    <n v="1000"/>
    <s v="PC"/>
    <s v="CNY"/>
    <n v="0.54120000000000001"/>
    <n v="541.20000000000005"/>
  </r>
  <r>
    <x v="10"/>
    <s v="710345200301"/>
    <d v="2025-11-03T00:00:00"/>
    <d v="2025-10-22T00:00:00"/>
    <s v="TA27"/>
    <x v="7"/>
    <m/>
    <m/>
    <s v="1-6-BK49"/>
    <s v="BRKT SS 28CM FRYPAN"/>
    <s v="BRKT"/>
    <s v="B"/>
    <n v="2050"/>
    <s v="PC"/>
    <s v="CNY"/>
    <n v="0.54120000000000001"/>
    <n v="1109.46"/>
  </r>
  <r>
    <x v="10"/>
    <s v="710343090301"/>
    <d v="2025-11-06T00:00:00"/>
    <d v="2025-09-15T00:00:00"/>
    <s v="HQ01"/>
    <x v="2"/>
    <m/>
    <m/>
    <s v="6-8-PU19-C"/>
    <s v="U&amp;C ANYDAY GLASS DISHES JAPANESE SC"/>
    <s v="U&amp;C-"/>
    <s v="B"/>
    <n v="3910"/>
    <s v="PC"/>
    <s v="CNY"/>
    <n v="0.59"/>
    <n v="2306.9"/>
  </r>
  <r>
    <x v="10"/>
    <s v="710343090401"/>
    <d v="2025-11-06T00:00:00"/>
    <d v="2025-09-15T00:00:00"/>
    <s v="HQ01"/>
    <x v="2"/>
    <m/>
    <m/>
    <s v="6-8-PU19-C"/>
    <s v="U&amp;C ANYDAY GLASS DISHES JAPANESE SC"/>
    <s v="U&amp;C-"/>
    <s v="B"/>
    <n v="50"/>
    <s v="PC"/>
    <s v="CNY"/>
    <n v="0.59"/>
    <n v="29.5"/>
  </r>
  <r>
    <x v="10"/>
    <s v="710345780101"/>
    <d v="2025-11-17T00:00:00"/>
    <d v="2025-11-04T00:00:00"/>
    <s v="TA26"/>
    <x v="13"/>
    <m/>
    <m/>
    <s v="1-6-BK42"/>
    <s v="BRKT SS 26CM SAUCEPAN"/>
    <s v="BRKT"/>
    <s v="B"/>
    <n v="1200"/>
    <s v="PC"/>
    <s v="CNY"/>
    <n v="0.62690000000000001"/>
    <n v="752.28"/>
  </r>
  <r>
    <x v="10"/>
    <s v="710345490101"/>
    <d v="2025-11-03T00:00:00"/>
    <d v="2025-10-27T00:00:00"/>
    <s v="TA26"/>
    <x v="13"/>
    <m/>
    <m/>
    <s v="1-6-BK47"/>
    <s v="BRKT SS 24CM FRYPAN"/>
    <s v="BRKT"/>
    <s v="B"/>
    <n v="2000"/>
    <s v="PC"/>
    <s v="CNY"/>
    <n v="0.67"/>
    <n v="1340"/>
  </r>
  <r>
    <x v="10"/>
    <s v="710345850101"/>
    <d v="2025-11-18T00:00:00"/>
    <d v="2025-11-06T00:00:00"/>
    <s v="HQ01"/>
    <x v="2"/>
    <m/>
    <m/>
    <s v="6-8-PU03B-C"/>
    <s v="U&amp;C ANYDAY GLASS DISHES MJP &amp; SC"/>
    <s v="U&amp;C-"/>
    <s v="B"/>
    <n v="9550"/>
    <s v="PC"/>
    <s v="CNY"/>
    <n v="0.68100000000000005"/>
    <n v="6503.55"/>
  </r>
  <r>
    <x v="10"/>
    <s v="710345850201"/>
    <d v="2025-11-18T00:00:00"/>
    <d v="2025-11-06T00:00:00"/>
    <s v="HQ01"/>
    <x v="2"/>
    <m/>
    <m/>
    <s v="6-8-PU03B-C"/>
    <s v="U&amp;C ANYDAY GLASS DISHES MJP &amp; SC"/>
    <s v="U&amp;C-"/>
    <s v="B"/>
    <n v="100"/>
    <s v="PC"/>
    <s v="CNY"/>
    <n v="0.68100000000000005"/>
    <n v="68.099999999999994"/>
  </r>
  <r>
    <x v="10"/>
    <s v="710345490201"/>
    <d v="2025-11-03T00:00:00"/>
    <d v="2025-10-27T00:00:00"/>
    <s v="TA26"/>
    <x v="13"/>
    <m/>
    <m/>
    <s v="1-6-BK49"/>
    <s v="BRKT SS 28CM FRYPAN"/>
    <s v="BRKT"/>
    <s v="B"/>
    <n v="1600"/>
    <s v="PC"/>
    <s v="CNY"/>
    <n v="0.68369999999999997"/>
    <n v="1093.92"/>
  </r>
  <r>
    <x v="10"/>
    <s v="710345310601"/>
    <d v="2025-11-25T00:00:00"/>
    <d v="2025-10-23T00:00:00"/>
    <s v="HQ01"/>
    <x v="2"/>
    <m/>
    <m/>
    <s v="6-8-PU21-C"/>
    <s v="U&amp;C ANYDAY GLASS DISHES MJP"/>
    <s v="U&amp;C-"/>
    <s v="B"/>
    <n v="4800"/>
    <s v="PC"/>
    <s v="CNY"/>
    <n v="0.72"/>
    <n v="3456"/>
  </r>
  <r>
    <x v="10"/>
    <s v="710345310701"/>
    <d v="2025-11-25T00:00:00"/>
    <d v="2025-10-23T00:00:00"/>
    <s v="HQ01"/>
    <x v="2"/>
    <m/>
    <m/>
    <s v="6-8-PU21-C"/>
    <s v="U&amp;C ANYDAY GLASS DISHES MJP"/>
    <s v="U&amp;C-"/>
    <s v="B"/>
    <n v="100"/>
    <s v="PC"/>
    <s v="CNY"/>
    <n v="0.72"/>
    <n v="72"/>
  </r>
  <r>
    <x v="10"/>
    <s v="710344830301"/>
    <d v="2025-11-18T00:00:00"/>
    <d v="2025-10-15T00:00:00"/>
    <s v="HD10"/>
    <x v="17"/>
    <m/>
    <m/>
    <s v="3-5-LN07-ABZ"/>
    <s v="STD- 07 RD09C TUM R296 C/C112.5 H6.5"/>
    <s v="LHDL"/>
    <s v="O"/>
    <n v="2040"/>
    <s v="PC"/>
    <s v="CNY"/>
    <n v="0.76559999999999995"/>
    <n v="1561.82"/>
  </r>
  <r>
    <x v="10"/>
    <s v="710345200401"/>
    <d v="2025-11-25T00:00:00"/>
    <d v="2025-10-22T00:00:00"/>
    <s v="TA27"/>
    <x v="7"/>
    <m/>
    <m/>
    <s v="1-6-F150-Z"/>
    <s v="FG SS 24CM FRYPAN TUM"/>
    <s v="FG--"/>
    <s v="B"/>
    <n v="2000"/>
    <s v="PC"/>
    <s v="CNY"/>
    <n v="0.76790000000000003"/>
    <n v="1535.8"/>
  </r>
  <r>
    <x v="10"/>
    <s v="710345200501"/>
    <d v="2025-11-25T00:00:00"/>
    <d v="2025-10-22T00:00:00"/>
    <s v="TA27"/>
    <x v="7"/>
    <m/>
    <m/>
    <s v="1-6-F152-Z"/>
    <s v="FG SS 28CM FRYPAN TUM"/>
    <s v="FG--"/>
    <s v="B"/>
    <n v="2020"/>
    <s v="PC"/>
    <s v="CNY"/>
    <n v="0.76790000000000003"/>
    <n v="1551.16"/>
  </r>
  <r>
    <x v="10"/>
    <s v="710344130101"/>
    <d v="2025-11-13T00:00:00"/>
    <d v="2025-10-09T00:00:00"/>
    <s v="R017"/>
    <x v="18"/>
    <m/>
    <m/>
    <s v="1-6-708-A"/>
    <s v="SILICONE RUBBER KNOB GN36A"/>
    <s v="ANYD"/>
    <s v="B"/>
    <n v="3400"/>
    <s v="PC"/>
    <s v="CNY"/>
    <n v="0.8"/>
    <n v="2720"/>
  </r>
  <r>
    <x v="10"/>
    <s v="710345690101"/>
    <d v="2025-11-13T00:00:00"/>
    <d v="2025-10-31T00:00:00"/>
    <s v="R017"/>
    <x v="18"/>
    <m/>
    <m/>
    <s v="1-6-708-A"/>
    <s v="SILICONE RUBBER KNOB GN36A"/>
    <s v="ANYD"/>
    <s v="B"/>
    <n v="4100"/>
    <s v="PC"/>
    <s v="CNY"/>
    <n v="0.8"/>
    <n v="3280"/>
  </r>
  <r>
    <x v="10"/>
    <s v="710345690201"/>
    <d v="2025-11-13T00:00:00"/>
    <d v="2025-10-31T00:00:00"/>
    <s v="R017"/>
    <x v="18"/>
    <m/>
    <m/>
    <s v="1-6-708-B"/>
    <s v="SILICONE RUBBER KNOB BU47A"/>
    <s v="ANYD"/>
    <s v="B"/>
    <n v="2050"/>
    <s v="PC"/>
    <s v="CNY"/>
    <n v="0.8"/>
    <n v="1640"/>
  </r>
  <r>
    <x v="10"/>
    <s v="710345690301"/>
    <d v="2025-11-13T00:00:00"/>
    <d v="2025-10-31T00:00:00"/>
    <s v="R017"/>
    <x v="18"/>
    <m/>
    <m/>
    <s v="1-6-708-C"/>
    <s v="SILICONE RUBBER KNOB BK01A"/>
    <s v="ANYD"/>
    <s v="B"/>
    <n v="2000"/>
    <s v="PC"/>
    <s v="CNY"/>
    <n v="0.8"/>
    <n v="1600"/>
  </r>
  <r>
    <x v="10"/>
    <s v="710345930101"/>
    <d v="2025-11-13T00:00:00"/>
    <d v="2025-11-06T00:00:00"/>
    <s v="R017"/>
    <x v="18"/>
    <m/>
    <m/>
    <s v="1-6-708-A"/>
    <s v="SILICONE RUBBER KNOB GN36A"/>
    <s v="ANYD"/>
    <s v="B"/>
    <n v="3050"/>
    <s v="PC"/>
    <s v="CNY"/>
    <n v="0.8"/>
    <n v="2440"/>
  </r>
  <r>
    <x v="10"/>
    <s v="710345930201"/>
    <d v="2025-11-13T00:00:00"/>
    <d v="2025-11-06T00:00:00"/>
    <s v="R017"/>
    <x v="18"/>
    <m/>
    <m/>
    <s v="1-6-708-C"/>
    <s v="SILICONE RUBBER KNOB BK01A"/>
    <s v="ANYD"/>
    <s v="B"/>
    <n v="1950"/>
    <s v="PC"/>
    <s v="CNY"/>
    <n v="0.8"/>
    <n v="1560"/>
  </r>
  <r>
    <x v="10"/>
    <s v="710345780201"/>
    <d v="2025-11-17T00:00:00"/>
    <d v="2025-11-04T00:00:00"/>
    <s v="TA26"/>
    <x v="13"/>
    <m/>
    <m/>
    <s v="1-6-F145-Z"/>
    <s v="FG SS 26CM TUM"/>
    <s v="FG--"/>
    <s v="B"/>
    <n v="1000"/>
    <s v="PC"/>
    <s v="CNY"/>
    <n v="0.80449999999999999"/>
    <n v="804.5"/>
  </r>
  <r>
    <x v="10"/>
    <s v="710344850101"/>
    <d v="2025-11-14T00:00:00"/>
    <d v="2025-10-15T00:00:00"/>
    <s v="JY14"/>
    <x v="20"/>
    <m/>
    <m/>
    <s v="1-I-IH050117-R05"/>
    <s v="SS 430 0.5mm x DIA.117 with R05 pattern"/>
    <s v="SSM-"/>
    <s v="B"/>
    <n v="800"/>
    <s v="PC"/>
    <s v="CNY"/>
    <n v="0.83189999999999997"/>
    <n v="665.52"/>
  </r>
  <r>
    <x v="10"/>
    <s v="710345490301"/>
    <d v="2025-11-17T00:00:00"/>
    <d v="2025-10-27T00:00:00"/>
    <s v="TA26"/>
    <x v="13"/>
    <m/>
    <m/>
    <s v="1-6-F150-Z"/>
    <s v="FG SS 24CM FRYPAN TUM"/>
    <s v="FG--"/>
    <s v="B"/>
    <n v="2050"/>
    <s v="PC"/>
    <s v="CNY"/>
    <n v="0.85499999999999998"/>
    <n v="1752.75"/>
  </r>
  <r>
    <x v="10"/>
    <s v="710345490401"/>
    <d v="2025-11-17T00:00:00"/>
    <d v="2025-10-27T00:00:00"/>
    <s v="TA26"/>
    <x v="13"/>
    <m/>
    <m/>
    <s v="1-6-F152-Z"/>
    <s v="FG SS 28CM FRYPAN TUM"/>
    <s v="FG--"/>
    <s v="B"/>
    <n v="2050"/>
    <s v="PC"/>
    <s v="CNY"/>
    <n v="0.85499999999999998"/>
    <n v="1752.75"/>
  </r>
  <r>
    <x v="10"/>
    <s v="710345710301"/>
    <d v="2025-11-18T00:00:00"/>
    <d v="2025-10-31T00:00:00"/>
    <s v="YD11"/>
    <x v="19"/>
    <m/>
    <m/>
    <s v="1-6-696-C"/>
    <s v="SILICONE RUBBER KNOB BK01A (FDA GRADE)"/>
    <s v="ANYD"/>
    <s v="B"/>
    <n v="5050"/>
    <s v="PC"/>
    <s v="CNY"/>
    <n v="0.873"/>
    <n v="4408.6499999999996"/>
  </r>
  <r>
    <x v="10"/>
    <s v="710344630401"/>
    <d v="2025-11-04T00:00:00"/>
    <d v="2025-10-15T00:00:00"/>
    <s v="E036"/>
    <x v="16"/>
    <m/>
    <m/>
    <s v="1-6-586B"/>
    <s v="NYLON CAP FOR KNOB BK01E (BPA-FREE, LFGB &amp; JFSL GRADE)"/>
    <s v="KNOB"/>
    <s v="B"/>
    <n v="2100"/>
    <s v="PC"/>
    <s v="CNY"/>
    <n v="0.87629999999999997"/>
    <n v="1840.23"/>
  </r>
  <r>
    <x v="10"/>
    <s v="710344530101"/>
    <d v="2025-11-04T00:00:00"/>
    <d v="2025-10-14T00:00:00"/>
    <s v="YD11"/>
    <x v="19"/>
    <m/>
    <m/>
    <s v="1-6-696-A"/>
    <s v="SILICONE RUBBER KNOB GN36A (FDA GRADE)"/>
    <s v="ANYD"/>
    <s v="B"/>
    <n v="3100"/>
    <s v="PC"/>
    <s v="CNY"/>
    <n v="0.88200000000000001"/>
    <n v="2734.2"/>
  </r>
  <r>
    <x v="10"/>
    <s v="710345810301"/>
    <d v="2025-11-18T00:00:00"/>
    <d v="2025-11-04T00:00:00"/>
    <s v="YD11"/>
    <x v="19"/>
    <m/>
    <m/>
    <s v="1-6-696-A"/>
    <s v="SILICONE RUBBER KNOB GN36A (FDA GRADE)"/>
    <s v="ANYD"/>
    <s v="B"/>
    <n v="3050"/>
    <s v="PC"/>
    <s v="CNY"/>
    <n v="0.88200000000000001"/>
    <n v="2690.1"/>
  </r>
  <r>
    <x v="10"/>
    <s v="710344200201"/>
    <d v="2025-11-04T00:00:00"/>
    <d v="2025-10-09T00:00:00"/>
    <s v="YD11"/>
    <x v="19"/>
    <m/>
    <m/>
    <s v="1-6-696-B"/>
    <s v="SILICONE RUBBER KNOB BU47A (FDA GRADE)"/>
    <s v="ANYD"/>
    <s v="B"/>
    <n v="1000"/>
    <s v="PC"/>
    <s v="CNY"/>
    <n v="0.9"/>
    <n v="900"/>
  </r>
  <r>
    <x v="10"/>
    <s v="710345530401"/>
    <d v="2025-11-18T00:00:00"/>
    <d v="2025-10-27T00:00:00"/>
    <s v="YD11"/>
    <x v="19"/>
    <m/>
    <m/>
    <s v="1-6-696-A"/>
    <s v="SILICONE RUBBER KNOB GN36A (FDA GRADE)"/>
    <s v="ANYD"/>
    <s v="B"/>
    <n v="1000"/>
    <s v="PC"/>
    <s v="CNY"/>
    <n v="0.9"/>
    <n v="900"/>
  </r>
  <r>
    <x v="10"/>
    <s v="710345640201"/>
    <d v="2025-11-18T00:00:00"/>
    <d v="2025-10-29T00:00:00"/>
    <s v="YD11"/>
    <x v="19"/>
    <m/>
    <m/>
    <s v="1-6-696-A"/>
    <s v="SILICONE RUBBER KNOB GN36A (FDA GRADE)"/>
    <s v="ANYD"/>
    <s v="B"/>
    <n v="1050"/>
    <s v="PC"/>
    <s v="CNY"/>
    <n v="0.9"/>
    <n v="945"/>
  </r>
  <r>
    <x v="10"/>
    <s v="710344850201"/>
    <d v="2025-11-14T00:00:00"/>
    <d v="2025-10-15T00:00:00"/>
    <s v="JY14"/>
    <x v="20"/>
    <m/>
    <m/>
    <s v="1-I-IH050130-R05"/>
    <s v="SS 430 0.5mm x DIA.130 with R05 pattern"/>
    <s v="SSM-"/>
    <s v="B"/>
    <n v="750"/>
    <s v="PC"/>
    <s v="CNY"/>
    <n v="0.94689999999999996"/>
    <n v="710.18"/>
  </r>
  <r>
    <x v="10"/>
    <s v="710344830101"/>
    <d v="2025-11-10T00:00:00"/>
    <d v="2025-10-15T00:00:00"/>
    <s v="HD10"/>
    <x v="17"/>
    <m/>
    <m/>
    <s v="1-6-FHSS107-A"/>
    <s v="FG AL SS 107 GY15H R122.50"/>
    <s v="FG--"/>
    <s v="O"/>
    <n v="2050"/>
    <s v="PC"/>
    <s v="CNY"/>
    <n v="0.97450000000000003"/>
    <n v="1997.73"/>
  </r>
  <r>
    <x v="10"/>
    <s v="710344830201"/>
    <d v="2025-11-10T00:00:00"/>
    <d v="2025-10-15T00:00:00"/>
    <s v="HD10"/>
    <x v="17"/>
    <m/>
    <m/>
    <s v="1-6-FHSS203-A"/>
    <s v="FG AL SS 203 GY15H BAG20IA"/>
    <s v="FG--"/>
    <s v="O"/>
    <n v="2050"/>
    <s v="PC"/>
    <s v="CNY"/>
    <n v="0.97450000000000003"/>
    <n v="1997.73"/>
  </r>
  <r>
    <x v="10"/>
    <s v="710345920201"/>
    <d v="2025-11-24T00:00:00"/>
    <d v="2025-11-06T00:00:00"/>
    <s v="NX01"/>
    <x v="21"/>
    <m/>
    <m/>
    <s v="3-5-LM02--Z"/>
    <s v="02 TUM"/>
    <s v="LHDL"/>
    <s v="B"/>
    <n v="500"/>
    <s v="PC"/>
    <s v="CNY"/>
    <n v="0.98939999999999995"/>
    <n v="494.7"/>
  </r>
  <r>
    <x v="10"/>
    <s v="710345920301"/>
    <d v="2025-11-24T00:00:00"/>
    <d v="2025-11-06T00:00:00"/>
    <s v="NX01"/>
    <x v="21"/>
    <m/>
    <m/>
    <s v="3-5-LM03--Z"/>
    <s v="03 TUM"/>
    <s v="LHDL"/>
    <s v="B"/>
    <n v="500"/>
    <s v="PC"/>
    <s v="CNY"/>
    <n v="1.0419"/>
    <n v="520.95000000000005"/>
  </r>
  <r>
    <x v="10"/>
    <s v="710345920401"/>
    <d v="2025-11-24T00:00:00"/>
    <d v="2025-11-06T00:00:00"/>
    <s v="NX01"/>
    <x v="21"/>
    <m/>
    <m/>
    <s v="3-5-LM04--Z"/>
    <s v="04 TUM"/>
    <s v="LHDL"/>
    <s v="B"/>
    <n v="500"/>
    <s v="PC"/>
    <s v="CNY"/>
    <n v="1.0419"/>
    <n v="520.95000000000005"/>
  </r>
  <r>
    <x v="10"/>
    <s v="710345920501"/>
    <d v="2025-11-24T00:00:00"/>
    <d v="2025-11-06T00:00:00"/>
    <s v="NX01"/>
    <x v="21"/>
    <m/>
    <m/>
    <s v="3-5-LM06--Z"/>
    <s v="06 TUM"/>
    <s v="LHDL"/>
    <s v="B"/>
    <n v="500"/>
    <s v="PC"/>
    <s v="CNY"/>
    <n v="1.0419"/>
    <n v="520.95000000000005"/>
  </r>
  <r>
    <x v="10"/>
    <s v="710345920601"/>
    <d v="2025-11-24T00:00:00"/>
    <d v="2025-11-06T00:00:00"/>
    <s v="NX01"/>
    <x v="21"/>
    <m/>
    <m/>
    <s v="3-5-LM08--Z"/>
    <s v="08 TUM"/>
    <s v="LHDL"/>
    <s v="B"/>
    <n v="510"/>
    <s v="PC"/>
    <s v="CNY"/>
    <n v="1.0419"/>
    <n v="531.37"/>
  </r>
  <r>
    <x v="10"/>
    <s v="710344850301"/>
    <d v="2025-11-14T00:00:00"/>
    <d v="2025-10-15T00:00:00"/>
    <s v="JY14"/>
    <x v="20"/>
    <m/>
    <m/>
    <s v="1-I-IH050145-R05"/>
    <s v="SS 430 0.5mm x DIA.145 with R05 pattern"/>
    <s v="SSM-"/>
    <s v="B"/>
    <n v="300"/>
    <s v="PC"/>
    <s v="CNY"/>
    <n v="1.0530999999999999"/>
    <n v="315.93"/>
  </r>
  <r>
    <x v="10"/>
    <s v="710346340101"/>
    <d v="2025-11-24T00:00:00"/>
    <d v="2025-11-14T00:00:00"/>
    <s v="NX01"/>
    <x v="21"/>
    <m/>
    <m/>
    <s v="3-5-LA06--Z"/>
    <s v="06 TUM"/>
    <s v="LHDL"/>
    <s v="B"/>
    <n v="60"/>
    <s v="PC"/>
    <s v="CNY"/>
    <n v="1.073"/>
    <n v="64.38"/>
  </r>
  <r>
    <x v="10"/>
    <s v="710346170101"/>
    <d v="2025-11-14T00:00:00"/>
    <d v="2025-11-12T00:00:00"/>
    <s v="JY14"/>
    <x v="20"/>
    <m/>
    <m/>
    <s v="1-I-IH050150-R05"/>
    <s v="SS 430 0.5mm x DIA.150 with R05 pattern"/>
    <s v="SSM-"/>
    <s v="B"/>
    <n v="1100"/>
    <s v="PC"/>
    <s v="CNY"/>
    <n v="1.0972999999999999"/>
    <n v="1207.03"/>
  </r>
  <r>
    <x v="10"/>
    <s v="710345851601"/>
    <d v="2025-11-18T00:00:00"/>
    <d v="2025-11-06T00:00:00"/>
    <s v="HQ01"/>
    <x v="2"/>
    <m/>
    <m/>
    <s v="6-8-X027A"/>
    <s v="PRINT MAT'L ANYDAY CLEAR GLASS DISHES"/>
    <s v="PRIM"/>
    <s v="B"/>
    <n v="10100"/>
    <s v="PC"/>
    <s v="CNY"/>
    <n v="1.1200000000000001"/>
    <n v="11312"/>
  </r>
  <r>
    <x v="10"/>
    <s v="710346130401"/>
    <d v="2025-11-14T00:00:00"/>
    <d v="2025-11-11T00:00:00"/>
    <s v="MY02S"/>
    <x v="23"/>
    <m/>
    <m/>
    <s v="1-8-C18889"/>
    <s v="COL SLV 18889"/>
    <s v="SHTS"/>
    <s v="B"/>
    <n v="1010"/>
    <s v="PC"/>
    <s v="CNY"/>
    <n v="1.1200000000000001"/>
    <n v="1131.2"/>
  </r>
  <r>
    <x v="10"/>
    <s v="710346220101"/>
    <d v="2025-11-17T00:00:00"/>
    <d v="2025-11-14T00:00:00"/>
    <s v="MY02S"/>
    <x v="23"/>
    <m/>
    <m/>
    <s v="7-8-C75508A-C--E-F"/>
    <s v="COL SLV 75508-C--E (FSC)"/>
    <s v="SHTS"/>
    <s v="B"/>
    <n v="2020"/>
    <s v="PC"/>
    <s v="CNY"/>
    <n v="1.1200000000000001"/>
    <n v="2262.4"/>
  </r>
  <r>
    <x v="10"/>
    <s v="710345100101"/>
    <d v="2025-11-11T00:00:00"/>
    <d v="2025-10-21T00:00:00"/>
    <s v="FBM"/>
    <x v="22"/>
    <m/>
    <m/>
    <s v="1-5-SRE01"/>
    <s v="STD- SHDL RE -01 MATTE BLK PHENOLIC (MAFRBNRXXX)"/>
    <s v="SHDL"/>
    <s v="B"/>
    <n v="2240"/>
    <s v="PC"/>
    <s v="CNY"/>
    <n v="1.1588000000000001"/>
    <n v="2595.71"/>
  </r>
  <r>
    <x v="10"/>
    <s v="710346220401"/>
    <d v="2025-11-17T00:00:00"/>
    <d v="2025-11-14T00:00:00"/>
    <s v="MY02S"/>
    <x v="23"/>
    <m/>
    <m/>
    <s v="7-8-C75509A-C--E-F"/>
    <s v="COL SLV 75509-C--E (FSC)"/>
    <s v="SHTS"/>
    <s v="B"/>
    <n v="2020"/>
    <s v="PC"/>
    <s v="CNY"/>
    <n v="1.2"/>
    <n v="2424"/>
  </r>
  <r>
    <x v="10"/>
    <s v="710344951501"/>
    <d v="2025-11-10T00:00:00"/>
    <d v="2025-10-16T00:00:00"/>
    <s v="HQ01"/>
    <x v="2"/>
    <m/>
    <m/>
    <s v="6-8-X026A"/>
    <s v="PRINT MAT'L ANYDAY CLEAR GLASS DISHES"/>
    <s v="PRIM"/>
    <s v="B"/>
    <n v="2020"/>
    <s v="PC"/>
    <s v="CNY"/>
    <n v="1.23"/>
    <n v="2484.6"/>
  </r>
  <r>
    <x v="10"/>
    <s v="710344640301"/>
    <d v="2025-11-11T00:00:00"/>
    <d v="2025-10-15T00:00:00"/>
    <s v="FBM"/>
    <x v="22"/>
    <m/>
    <m/>
    <s v="1-5-KRA01"/>
    <s v="STD- KNOB RA MATTE BLK PHENOLIC (PO810NR--XB)"/>
    <s v="KNOB"/>
    <s v="B"/>
    <n v="3600"/>
    <s v="PC"/>
    <s v="CNY"/>
    <n v="1.2455000000000001"/>
    <n v="4483.8"/>
  </r>
  <r>
    <x v="10"/>
    <s v="710344730301"/>
    <d v="2025-11-11T00:00:00"/>
    <d v="2025-10-15T00:00:00"/>
    <s v="TA27"/>
    <x v="7"/>
    <m/>
    <m/>
    <s v="3-5-LA14--Z"/>
    <s v="14 TUM"/>
    <s v="LHDL"/>
    <s v="B"/>
    <n v="1950"/>
    <s v="PC"/>
    <s v="CNY"/>
    <n v="1.2583"/>
    <n v="2453.69"/>
  </r>
  <r>
    <x v="10"/>
    <s v="710345310501"/>
    <d v="2025-11-18T00:00:00"/>
    <d v="2025-10-23T00:00:00"/>
    <s v="HQ01"/>
    <x v="2"/>
    <m/>
    <m/>
    <s v="6-8-PU18-C"/>
    <s v="U&amp;C ANYDAY GLASS DISHES JAPANESE"/>
    <s v="U&amp;C-"/>
    <s v="B"/>
    <n v="2420"/>
    <s v="PC"/>
    <s v="CNY"/>
    <n v="1.28"/>
    <n v="3097.6"/>
  </r>
  <r>
    <x v="10"/>
    <s v="710345530101"/>
    <d v="2025-11-18T00:00:00"/>
    <d v="2025-10-27T00:00:00"/>
    <s v="YD11"/>
    <x v="19"/>
    <m/>
    <m/>
    <s v="1-6-678AA"/>
    <s v="SILICONE RUBBER KNOB ANYDAY GN36A"/>
    <s v="ANYD"/>
    <s v="B"/>
    <n v="2130"/>
    <s v="PC"/>
    <s v="CNY"/>
    <n v="1.2838000000000001"/>
    <n v="2734.49"/>
  </r>
  <r>
    <x v="10"/>
    <s v="710344640401"/>
    <d v="2025-11-11T00:00:00"/>
    <d v="2025-10-15T00:00:00"/>
    <s v="FBM"/>
    <x v="22"/>
    <m/>
    <m/>
    <s v="1-6-FRE127-B"/>
    <s v="FG AL RE 127 MATT BLK 280C R122.5 (FBM NO.)"/>
    <s v="FG--"/>
    <s v="B"/>
    <n v="1600"/>
    <s v="PC"/>
    <s v="CNY"/>
    <n v="1.3002"/>
    <n v="2080.3200000000002"/>
  </r>
  <r>
    <x v="10"/>
    <s v="710344640501"/>
    <d v="2025-11-11T00:00:00"/>
    <d v="2025-10-15T00:00:00"/>
    <s v="FBM"/>
    <x v="22"/>
    <m/>
    <m/>
    <s v="1-6-FRE204-B"/>
    <s v="FG AL RE 204 MATT BLK 280C FAM22IR (AL14-28-R36Z949)"/>
    <s v="FG--"/>
    <s v="B"/>
    <n v="1600"/>
    <s v="PC"/>
    <s v="CNY"/>
    <n v="1.3002"/>
    <n v="2080.3200000000002"/>
  </r>
  <r>
    <x v="10"/>
    <s v="710344810101"/>
    <d v="2025-11-04T00:00:00"/>
    <d v="2025-10-15T00:00:00"/>
    <s v="YD11"/>
    <x v="19"/>
    <m/>
    <m/>
    <s v="1-6-689AB"/>
    <s v="SILICONE RUBBER KNOB ANYDAY BK01A (FDA GRADE)"/>
    <s v="ANYD"/>
    <s v="B"/>
    <n v="9100"/>
    <s v="PC"/>
    <s v="CNY"/>
    <n v="1.3386"/>
    <n v="12181.26"/>
  </r>
  <r>
    <x v="10"/>
    <s v="710344920101"/>
    <d v="2025-11-04T00:00:00"/>
    <d v="2025-10-16T00:00:00"/>
    <s v="YD11"/>
    <x v="19"/>
    <m/>
    <m/>
    <s v="1-6-689AA"/>
    <s v="SILICONE RUBBER KNOB ANYDAY GN36A (FDA GRADE)"/>
    <s v="ANYD"/>
    <s v="B"/>
    <n v="20400"/>
    <s v="PC"/>
    <s v="CNY"/>
    <n v="1.3386"/>
    <n v="27307.439999999999"/>
  </r>
  <r>
    <x v="10"/>
    <s v="710343810201"/>
    <d v="2025-11-04T00:00:00"/>
    <d v="2025-09-26T00:00:00"/>
    <s v="YD11"/>
    <x v="19"/>
    <m/>
    <m/>
    <s v="1-6-689AC"/>
    <s v="SILICONE RUBBER KNOB ANYDAY BU47A (FDA GRADE)"/>
    <s v="ANYD"/>
    <s v="B"/>
    <n v="4000"/>
    <s v="PC"/>
    <s v="CNY"/>
    <n v="1.3524"/>
    <n v="5409.6"/>
  </r>
  <r>
    <x v="10"/>
    <s v="710345270101"/>
    <d v="2025-11-18T00:00:00"/>
    <d v="2025-10-22T00:00:00"/>
    <s v="YD11"/>
    <x v="19"/>
    <m/>
    <m/>
    <s v="1-6-689AB"/>
    <s v="SILICONE RUBBER KNOB ANYDAY BK01A (FDA GRADE)"/>
    <s v="ANYD"/>
    <s v="B"/>
    <n v="2000"/>
    <s v="PC"/>
    <s v="CNY"/>
    <n v="1.3524"/>
    <n v="2704.8"/>
  </r>
  <r>
    <x v="10"/>
    <s v="710345530201"/>
    <d v="2025-11-18T00:00:00"/>
    <d v="2025-10-27T00:00:00"/>
    <s v="YD11"/>
    <x v="19"/>
    <m/>
    <m/>
    <s v="1-6-689AA"/>
    <s v="SILICONE RUBBER KNOB ANYDAY GN36A (FDA GRADE)"/>
    <s v="ANYD"/>
    <s v="B"/>
    <n v="2050"/>
    <s v="PC"/>
    <s v="CNY"/>
    <n v="1.3524"/>
    <n v="2772.42"/>
  </r>
  <r>
    <x v="10"/>
    <s v="710345530301"/>
    <d v="2025-11-18T00:00:00"/>
    <d v="2025-10-27T00:00:00"/>
    <s v="YD11"/>
    <x v="19"/>
    <m/>
    <m/>
    <s v="1-6-689AB"/>
    <s v="SILICONE RUBBER KNOB ANYDAY BK01A (FDA GRADE)"/>
    <s v="ANYD"/>
    <s v="B"/>
    <n v="2800"/>
    <s v="PC"/>
    <s v="CNY"/>
    <n v="1.3524"/>
    <n v="3786.72"/>
  </r>
  <r>
    <x v="10"/>
    <s v="710345710101"/>
    <d v="2025-11-18T00:00:00"/>
    <d v="2025-10-31T00:00:00"/>
    <s v="YD11"/>
    <x v="19"/>
    <m/>
    <m/>
    <s v="1-6-689AB"/>
    <s v="SILICONE RUBBER KNOB ANYDAY BK01A (FDA GRADE)"/>
    <s v="ANYD"/>
    <s v="B"/>
    <n v="3050"/>
    <s v="PC"/>
    <s v="CNY"/>
    <n v="1.3524"/>
    <n v="4124.82"/>
  </r>
  <r>
    <x v="10"/>
    <s v="710345710201"/>
    <d v="2025-11-18T00:00:00"/>
    <d v="2025-10-31T00:00:00"/>
    <s v="YD11"/>
    <x v="19"/>
    <m/>
    <m/>
    <s v="1-6-689AC"/>
    <s v="SILICONE RUBBER KNOB ANYDAY BU47A (FDA GRADE)"/>
    <s v="ANYD"/>
    <s v="B"/>
    <n v="3900"/>
    <s v="PC"/>
    <s v="CNY"/>
    <n v="1.3524"/>
    <n v="5274.36"/>
  </r>
  <r>
    <x v="10"/>
    <s v="710345810101"/>
    <d v="2025-11-18T00:00:00"/>
    <d v="2025-11-04T00:00:00"/>
    <s v="YD11"/>
    <x v="19"/>
    <m/>
    <m/>
    <s v="1-6-689AA"/>
    <s v="SILICONE RUBBER KNOB ANYDAY GN36A (FDA GRADE)"/>
    <s v="ANYD"/>
    <s v="B"/>
    <n v="3200"/>
    <s v="PC"/>
    <s v="CNY"/>
    <n v="1.3524"/>
    <n v="4327.68"/>
  </r>
  <r>
    <x v="10"/>
    <s v="710345810201"/>
    <d v="2025-11-18T00:00:00"/>
    <d v="2025-11-04T00:00:00"/>
    <s v="YD11"/>
    <x v="19"/>
    <m/>
    <m/>
    <s v="1-6-689AB"/>
    <s v="SILICONE RUBBER KNOB ANYDAY BK01A (FDA GRADE)"/>
    <s v="ANYD"/>
    <s v="B"/>
    <n v="3000"/>
    <s v="PC"/>
    <s v="CNY"/>
    <n v="1.3524"/>
    <n v="4057.2"/>
  </r>
  <r>
    <x v="10"/>
    <s v="710345810401"/>
    <d v="2025-11-18T00:00:00"/>
    <d v="2025-11-04T00:00:00"/>
    <s v="YD11"/>
    <x v="19"/>
    <m/>
    <m/>
    <s v="1-6-689AA"/>
    <s v="SILICONE RUBBER KNOB ANYDAY GN36A (FDA GRADE)"/>
    <s v="ANYD"/>
    <s v="B"/>
    <n v="2050"/>
    <s v="PC"/>
    <s v="CNY"/>
    <n v="1.3524"/>
    <n v="2772.42"/>
  </r>
  <r>
    <x v="10"/>
    <s v="710344850401"/>
    <d v="2025-11-14T00:00:00"/>
    <d v="2025-10-15T00:00:00"/>
    <s v="JY14"/>
    <x v="20"/>
    <m/>
    <m/>
    <s v="1-I-IH050180-R05"/>
    <s v="SS 430 0.5mm x DIA.180 with R05 pattern"/>
    <s v="SSM-"/>
    <s v="B"/>
    <n v="750"/>
    <s v="PC"/>
    <s v="CNY"/>
    <n v="1.3628"/>
    <n v="1022.1"/>
  </r>
  <r>
    <x v="10"/>
    <s v="710344200101"/>
    <d v="2025-11-04T00:00:00"/>
    <d v="2025-10-09T00:00:00"/>
    <s v="YD11"/>
    <x v="19"/>
    <m/>
    <m/>
    <s v="1-6-689AA"/>
    <s v="SILICONE RUBBER KNOB ANYDAY GN36A (FDA GRADE)"/>
    <s v="ANYD"/>
    <s v="B"/>
    <n v="800"/>
    <s v="PC"/>
    <s v="CNY"/>
    <n v="1.38"/>
    <n v="1104"/>
  </r>
  <r>
    <x v="10"/>
    <s v="710344530201"/>
    <d v="2025-11-04T00:00:00"/>
    <d v="2025-10-14T00:00:00"/>
    <s v="YD11"/>
    <x v="19"/>
    <m/>
    <m/>
    <s v="1-6-689AB"/>
    <s v="SILICONE RUBBER KNOB ANYDAY BK01A (FDA GRADE)"/>
    <s v="ANYD"/>
    <s v="B"/>
    <n v="1600"/>
    <s v="PC"/>
    <s v="CNY"/>
    <n v="1.38"/>
    <n v="2208"/>
  </r>
  <r>
    <x v="10"/>
    <s v="710345810501"/>
    <d v="2025-11-18T00:00:00"/>
    <d v="2025-11-04T00:00:00"/>
    <s v="YD11"/>
    <x v="19"/>
    <m/>
    <m/>
    <s v="1-6-689AB"/>
    <s v="SILICONE RUBBER KNOB ANYDAY BK01A (FDA GRADE)"/>
    <s v="ANYD"/>
    <s v="B"/>
    <n v="1050"/>
    <s v="PC"/>
    <s v="CNY"/>
    <n v="1.38"/>
    <n v="1449"/>
  </r>
  <r>
    <x v="10"/>
    <s v="710343170101"/>
    <d v="2025-11-11T00:00:00"/>
    <d v="2025-09-17T00:00:00"/>
    <s v="FBM"/>
    <x v="22"/>
    <m/>
    <m/>
    <s v="1-5-HRE02"/>
    <s v="SH-- HDL RE -02 MATTE BLK PHENOLIC (MOFRBNRXX1)"/>
    <s v="HDL-"/>
    <s v="B"/>
    <n v="1050"/>
    <s v="PC"/>
    <s v="CNY"/>
    <n v="1.3992"/>
    <n v="1469.16"/>
  </r>
  <r>
    <x v="10"/>
    <s v="710344640201"/>
    <d v="2025-11-11T00:00:00"/>
    <d v="2025-10-15T00:00:00"/>
    <s v="FBM"/>
    <x v="22"/>
    <m/>
    <m/>
    <s v="1-5-HRE02"/>
    <s v="SH-- HDL RE -02 MATTE BLK PHENOLIC (MOFRBNRXX1)"/>
    <s v="HDL-"/>
    <s v="B"/>
    <n v="2100"/>
    <s v="PC"/>
    <s v="CNY"/>
    <n v="1.3992"/>
    <n v="2938.32"/>
  </r>
  <r>
    <x v="10"/>
    <s v="710344850501"/>
    <d v="2025-11-14T00:00:00"/>
    <d v="2025-10-15T00:00:00"/>
    <s v="JY14"/>
    <x v="20"/>
    <m/>
    <m/>
    <s v="1-I-IH050197-R05"/>
    <s v="SS 430 0.5mm x DIA.197 with R05 pattern"/>
    <s v="SSM-"/>
    <s v="B"/>
    <n v="430"/>
    <s v="PC"/>
    <s v="CNY"/>
    <n v="1.4513"/>
    <n v="624.05999999999995"/>
  </r>
  <r>
    <x v="10"/>
    <s v="710344951401"/>
    <d v="2025-11-18T00:00:00"/>
    <d v="2025-10-16T00:00:00"/>
    <s v="HQ01"/>
    <x v="2"/>
    <m/>
    <m/>
    <s v="6-8-X020"/>
    <s v="6-8-PW33,36,38,PU09,PL0198,99"/>
    <s v="PRIM"/>
    <s v="B"/>
    <n v="920"/>
    <s v="PC"/>
    <s v="CNY"/>
    <n v="1.51"/>
    <n v="1389.2"/>
  </r>
  <r>
    <x v="10"/>
    <s v="710347001301"/>
    <d v="2025-11-24T00:00:00"/>
    <d v="2025-11-20T00:00:00"/>
    <s v="MY02S"/>
    <x v="23"/>
    <m/>
    <m/>
    <s v="6-8-F62109-C"/>
    <s v="1C FP BOX 62109-C"/>
    <s v="BOX-"/>
    <s v="B"/>
    <n v="3020"/>
    <s v="PC"/>
    <s v="CNY"/>
    <n v="1.51"/>
    <n v="4560.2"/>
  </r>
  <r>
    <x v="10"/>
    <s v="710344951301"/>
    <d v="2025-11-10T00:00:00"/>
    <d v="2025-10-16T00:00:00"/>
    <s v="HQ01"/>
    <x v="2"/>
    <m/>
    <m/>
    <s v="6-8-X018"/>
    <s v="6-8-PW33,38,39,40,PU09,PL0198"/>
    <s v="PRIM"/>
    <s v="B"/>
    <n v="3000"/>
    <s v="PC"/>
    <s v="CNY"/>
    <n v="1.53"/>
    <n v="4590"/>
  </r>
  <r>
    <x v="10"/>
    <s v="710344640101"/>
    <d v="2025-11-11T00:00:00"/>
    <d v="2025-10-15T00:00:00"/>
    <s v="FBM"/>
    <x v="22"/>
    <m/>
    <m/>
    <s v="1-5-HRE01"/>
    <s v="LG-- HDL RE -01 MATTE BLK PHENOLIC (MOFRBNRXX2)"/>
    <s v="HDL-"/>
    <s v="B"/>
    <n v="1440"/>
    <s v="PC"/>
    <s v="CNY"/>
    <n v="1.5477000000000001"/>
    <n v="2228.69"/>
  </r>
  <r>
    <x v="10"/>
    <s v="710345120401"/>
    <d v="2025-11-05T00:00:00"/>
    <d v="2025-10-21T00:00:00"/>
    <s v="HQ01"/>
    <x v="2"/>
    <m/>
    <m/>
    <s v="6-8-PW44A"/>
    <s v="RECIPE BOKLET ANYDAY GLASS DISHES MJP 62109-C008"/>
    <s v="BHRE"/>
    <s v="B"/>
    <n v="100"/>
    <s v="PC"/>
    <s v="CNY"/>
    <n v="1.6"/>
    <n v="160"/>
  </r>
  <r>
    <x v="10"/>
    <s v="710344630201"/>
    <d v="2025-11-04T00:00:00"/>
    <d v="2025-10-15T00:00:00"/>
    <s v="E036"/>
    <x v="16"/>
    <m/>
    <m/>
    <s v="1-5-KTJ02A"/>
    <s v="KNOB TJ 02 M.BLK W/DISNEY LOGO"/>
    <s v="KNOB"/>
    <s v="B"/>
    <n v="2000"/>
    <s v="PC"/>
    <s v="CNY"/>
    <n v="1.6423000000000001"/>
    <n v="3284.6"/>
  </r>
  <r>
    <x v="10"/>
    <s v="710341600501"/>
    <d v="2025-11-04T00:00:00"/>
    <d v="2025-08-25T00:00:00"/>
    <s v="E036"/>
    <x v="16"/>
    <m/>
    <m/>
    <s v="3-5-LIR102--X"/>
    <s v="102 M.BLK TUM"/>
    <s v="LHDL"/>
    <s v="B"/>
    <n v="20"/>
    <s v="PC"/>
    <s v="CNY"/>
    <n v="1.7138"/>
    <n v="34.28"/>
  </r>
  <r>
    <x v="10"/>
    <s v="710341600701"/>
    <d v="2025-11-04T00:00:00"/>
    <d v="2025-08-25T00:00:00"/>
    <s v="E036"/>
    <x v="16"/>
    <m/>
    <m/>
    <s v="3-5-LIR112--X"/>
    <s v="112 M.BLK TUM"/>
    <s v="LHDL"/>
    <s v="B"/>
    <n v="20"/>
    <s v="PC"/>
    <s v="CNY"/>
    <n v="1.7138"/>
    <n v="34.28"/>
  </r>
  <r>
    <x v="10"/>
    <s v="710345920101"/>
    <d v="2025-11-24T00:00:00"/>
    <d v="2025-11-06T00:00:00"/>
    <s v="NX01"/>
    <x v="21"/>
    <m/>
    <m/>
    <s v="2-5-SA05--Z"/>
    <s v="STD- 05 TUM R122 C/C106 H8.5"/>
    <s v="SHDL"/>
    <s v="B"/>
    <n v="4000"/>
    <s v="PC"/>
    <s v="CNY"/>
    <n v="1.7404999999999999"/>
    <n v="6962"/>
  </r>
  <r>
    <x v="10"/>
    <s v="710344630501"/>
    <d v="2025-11-04T00:00:00"/>
    <d v="2025-10-15T00:00:00"/>
    <s v="E036"/>
    <x v="16"/>
    <m/>
    <m/>
    <s v="3-5-LN07"/>
    <s v="STD- 07 M.BLK TUM R296 C/C112.5 H6.5"/>
    <s v="LHDL"/>
    <s v="B"/>
    <n v="2020"/>
    <s v="PC"/>
    <s v="CNY"/>
    <n v="1.8205"/>
    <n v="3677.41"/>
  </r>
  <r>
    <x v="10"/>
    <s v="710347000101"/>
    <d v="2025-11-24T00:00:00"/>
    <d v="2025-11-20T00:00:00"/>
    <s v="MY02S"/>
    <x v="23"/>
    <m/>
    <m/>
    <s v="6-8-F62000B-C"/>
    <s v="FP BROWN BOX 62000-C"/>
    <s v="BOX-"/>
    <s v="B"/>
    <n v="5030"/>
    <s v="PC"/>
    <s v="CNY"/>
    <n v="1.84"/>
    <n v="9255.2000000000007"/>
  </r>
  <r>
    <x v="10"/>
    <s v="710343460401"/>
    <d v="2025-11-24T00:00:00"/>
    <d v="2025-09-19T00:00:00"/>
    <s v="TA27"/>
    <x v="7"/>
    <m/>
    <m/>
    <s v="7-5-SR06-L"/>
    <s v="STD- 06 POL R101 C/C106.5 H8.5"/>
    <s v="SHDL"/>
    <s v="B"/>
    <n v="2050"/>
    <s v="PC"/>
    <s v="CNY"/>
    <n v="1.8715999999999999"/>
    <n v="3836.78"/>
  </r>
  <r>
    <x v="10"/>
    <s v="710345310801"/>
    <d v="2025-11-18T00:00:00"/>
    <d v="2025-10-23T00:00:00"/>
    <s v="HQ01"/>
    <x v="2"/>
    <m/>
    <m/>
    <s v="6-8-PW45"/>
    <s v="ANYDAY JAPANESE RECIPE BOOKLET"/>
    <s v="BHRE"/>
    <s v="B"/>
    <n v="2420"/>
    <s v="PC"/>
    <s v="CNY"/>
    <n v="1.91"/>
    <n v="4622.2"/>
  </r>
  <r>
    <x v="10"/>
    <s v="710347000601"/>
    <d v="2025-11-24T00:00:00"/>
    <d v="2025-11-20T00:00:00"/>
    <s v="MY02S"/>
    <x v="23"/>
    <m/>
    <m/>
    <s v="6-8-F62071-C"/>
    <s v="FP BROWN BOX 62071-C"/>
    <s v="BOX-"/>
    <s v="B"/>
    <n v="1010"/>
    <s v="PC"/>
    <s v="CNY"/>
    <n v="2.0299999999999998"/>
    <n v="2050.3000000000002"/>
  </r>
  <r>
    <x v="10"/>
    <s v="710343450101"/>
    <d v="2025-11-03T00:00:00"/>
    <d v="2025-09-19T00:00:00"/>
    <s v="TA26"/>
    <x v="13"/>
    <m/>
    <m/>
    <s v="3-5-LEW103-DX"/>
    <s v="STD- 103 GY04A POL R220 C/C113 H6.5"/>
    <s v="LHDL"/>
    <s v="B"/>
    <n v="2040"/>
    <s v="PC"/>
    <s v="CNY"/>
    <n v="2.1459999999999999"/>
    <n v="4377.84"/>
  </r>
  <r>
    <x v="10"/>
    <s v="710343450301"/>
    <d v="2025-11-03T00:00:00"/>
    <d v="2025-09-19T00:00:00"/>
    <s v="TA26"/>
    <x v="13"/>
    <m/>
    <m/>
    <s v="3-5-LEW105-DX"/>
    <s v="STD- 105 GY04A POL R260 C/C113 H6.5"/>
    <s v="LHDL"/>
    <s v="B"/>
    <n v="2040"/>
    <s v="PC"/>
    <s v="CNY"/>
    <n v="2.1459999999999999"/>
    <n v="4377.84"/>
  </r>
  <r>
    <x v="10"/>
    <s v="710344490201"/>
    <d v="2025-11-03T00:00:00"/>
    <d v="2025-10-14T00:00:00"/>
    <s v="TA26"/>
    <x v="13"/>
    <m/>
    <m/>
    <s v="1-6-642-Y"/>
    <s v="SS CAP WITH WELDING NUT BSH"/>
    <s v="KNOB"/>
    <s v="B"/>
    <n v="510"/>
    <s v="PC"/>
    <s v="CNY"/>
    <n v="2.1463000000000001"/>
    <n v="1094.6099999999999"/>
  </r>
  <r>
    <x v="10"/>
    <s v="710344720201"/>
    <d v="2025-11-03T00:00:00"/>
    <d v="2025-10-15T00:00:00"/>
    <s v="TA26"/>
    <x v="13"/>
    <m/>
    <m/>
    <s v="1-6-642-Y"/>
    <s v="SS CAP WITH WELDING NUT BSH"/>
    <s v="KNOB"/>
    <s v="B"/>
    <n v="520"/>
    <s v="PC"/>
    <s v="CNY"/>
    <n v="2.1463000000000001"/>
    <n v="1116.08"/>
  </r>
  <r>
    <x v="10"/>
    <s v="710343450201"/>
    <d v="2025-11-03T00:00:00"/>
    <d v="2025-09-19T00:00:00"/>
    <s v="TA26"/>
    <x v="13"/>
    <m/>
    <m/>
    <s v="3-5-LEW104-DX"/>
    <s v="104 GY04A POL"/>
    <s v="LHDL"/>
    <s v="B"/>
    <n v="1010"/>
    <s v="PC"/>
    <s v="CNY"/>
    <n v="2.1898"/>
    <n v="2211.6999999999998"/>
  </r>
  <r>
    <x v="10"/>
    <s v="710343450401"/>
    <d v="2025-11-03T00:00:00"/>
    <d v="2025-09-19T00:00:00"/>
    <s v="TA26"/>
    <x v="13"/>
    <m/>
    <m/>
    <s v="3-5-LEW107-DX"/>
    <s v="STD- 107 GY04A POL R320 C/C113 H6.5"/>
    <s v="LHDL"/>
    <s v="B"/>
    <n v="1020"/>
    <s v="PC"/>
    <s v="CNY"/>
    <n v="2.1898"/>
    <n v="2233.6"/>
  </r>
  <r>
    <x v="10"/>
    <s v="710345960101"/>
    <d v="2025-11-24T00:00:00"/>
    <d v="2025-11-06T00:00:00"/>
    <s v="TA26"/>
    <x v="13"/>
    <m/>
    <m/>
    <s v="3-5-LEW111-DX"/>
    <s v="111 GY04A POL"/>
    <s v="LHDL"/>
    <s v="B"/>
    <n v="1020"/>
    <s v="PC"/>
    <s v="CNY"/>
    <n v="2.1898"/>
    <n v="2233.6"/>
  </r>
  <r>
    <x v="10"/>
    <s v="710345850501"/>
    <d v="2025-11-20T00:00:00"/>
    <d v="2025-11-06T00:00:00"/>
    <s v="HQ01"/>
    <x v="2"/>
    <m/>
    <m/>
    <s v="6-8-PW41"/>
    <s v="RECIPE BOOKLET ANYDAY GLASS DISHES 62007-C008"/>
    <s v="BHRE"/>
    <s v="B"/>
    <n v="9350"/>
    <s v="PC"/>
    <s v="CNY"/>
    <n v="2.23"/>
    <n v="20850.5"/>
  </r>
  <r>
    <x v="10"/>
    <s v="710345850601"/>
    <d v="2025-11-20T00:00:00"/>
    <d v="2025-11-06T00:00:00"/>
    <s v="HQ01"/>
    <x v="2"/>
    <m/>
    <m/>
    <s v="6-8-PW41"/>
    <s v="RECIPE BOOKLET ANYDAY GLASS DISHES 62007-C008"/>
    <s v="BHRE"/>
    <s v="B"/>
    <n v="100"/>
    <s v="PC"/>
    <s v="CNY"/>
    <n v="2.23"/>
    <n v="223"/>
  </r>
  <r>
    <x v="10"/>
    <s v="710346090101"/>
    <d v="2025-11-18T00:00:00"/>
    <d v="2025-11-07T00:00:00"/>
    <s v="HQ01"/>
    <x v="2"/>
    <m/>
    <m/>
    <s v="94221-C"/>
    <s v="ANYDAY COOK BOOKLET"/>
    <s v="SKU-"/>
    <s v="O"/>
    <n v="1200"/>
    <s v="PC"/>
    <s v="CNY"/>
    <n v="2.25"/>
    <n v="2700"/>
  </r>
  <r>
    <x v="10"/>
    <s v="710344790101"/>
    <d v="2025-11-11T00:00:00"/>
    <d v="2025-10-15T00:00:00"/>
    <s v="TA26"/>
    <x v="13"/>
    <m/>
    <m/>
    <s v="3-5-KAP-2"/>
    <s v="STD- 2 MEYER POL M5"/>
    <s v="KNOB"/>
    <s v="B"/>
    <n v="4400"/>
    <s v="PC"/>
    <s v="CNY"/>
    <n v="2.2719"/>
    <n v="9996.36"/>
  </r>
  <r>
    <x v="10"/>
    <s v="710347001401"/>
    <d v="2025-11-24T00:00:00"/>
    <d v="2025-11-20T00:00:00"/>
    <s v="MY02S"/>
    <x v="23"/>
    <m/>
    <m/>
    <s v="6-8-F62061B-C"/>
    <s v="FP BOX 62061-C"/>
    <s v="BOX-"/>
    <s v="B"/>
    <n v="1510"/>
    <s v="PC"/>
    <s v="CNY"/>
    <n v="2.31"/>
    <n v="3488.1"/>
  </r>
  <r>
    <x v="10"/>
    <s v="710345350101"/>
    <d v="2025-11-11T00:00:00"/>
    <d v="2025-10-23T00:00:00"/>
    <s v="TA26"/>
    <x v="13"/>
    <m/>
    <m/>
    <s v="3-5-KAP-2"/>
    <s v="STD- 2 MEYER POL M5"/>
    <s v="KNOB"/>
    <s v="B"/>
    <n v="1400"/>
    <s v="PC"/>
    <s v="CNY"/>
    <n v="2.3182999999999998"/>
    <n v="3245.62"/>
  </r>
  <r>
    <x v="10"/>
    <s v="710344630101"/>
    <d v="2025-11-04T00:00:00"/>
    <d v="2025-10-15T00:00:00"/>
    <s v="E036"/>
    <x v="16"/>
    <m/>
    <m/>
    <s v="1-5-HLS02"/>
    <s v="SH M.BLK WITHOUT SS CAP"/>
    <s v="HDL-"/>
    <s v="B"/>
    <n v="1050"/>
    <s v="PC"/>
    <s v="CNY"/>
    <n v="2.3549000000000002"/>
    <n v="2472.65"/>
  </r>
  <r>
    <x v="10"/>
    <s v="710343490101"/>
    <d v="2025-11-13T00:00:00"/>
    <d v="2025-09-19T00:00:00"/>
    <s v="YY04"/>
    <x v="15"/>
    <m/>
    <m/>
    <s v="3-5-SEW107-DX"/>
    <s v="STD- 107 GY04A POL R123 C/C106 H8.5"/>
    <s v="SHDL"/>
    <s v="B"/>
    <n v="2040"/>
    <s v="PC"/>
    <s v="CNY"/>
    <n v="2.4539"/>
    <n v="5005.96"/>
  </r>
  <r>
    <x v="10"/>
    <s v="710346140101"/>
    <d v="2025-11-14T00:00:00"/>
    <d v="2025-11-11T00:00:00"/>
    <s v="MY02S"/>
    <x v="23"/>
    <m/>
    <m/>
    <s v="3-8-C84772-C--E-F"/>
    <s v="COL SLV 84772-C--E (FSC)"/>
    <s v="BOX-"/>
    <s v="B"/>
    <n v="1010"/>
    <s v="PC"/>
    <s v="CNY"/>
    <n v="2.5"/>
    <n v="2525"/>
  </r>
  <r>
    <x v="10"/>
    <s v="710344820201"/>
    <d v="2025-11-06T00:00:00"/>
    <d v="2025-10-15T00:00:00"/>
    <s v="Z010"/>
    <x v="25"/>
    <m/>
    <m/>
    <s v="1-6-GA16-ZA"/>
    <s v="G-LD A 16CM POL"/>
    <s v="GLID"/>
    <s v="B"/>
    <n v="710"/>
    <s v="PC"/>
    <s v="CNY"/>
    <n v="2.5051000000000001"/>
    <n v="1778.62"/>
  </r>
  <r>
    <x v="10"/>
    <s v="710346030201"/>
    <d v="2025-11-27T00:00:00"/>
    <d v="2025-11-06T00:00:00"/>
    <s v="Z010"/>
    <x v="25"/>
    <m/>
    <m/>
    <s v="1-6-GD16-ZA"/>
    <s v="G-LD SD DR 16CM 2H POL"/>
    <s v="GLID"/>
    <s v="B"/>
    <n v="530"/>
    <s v="PC"/>
    <s v="CNY"/>
    <n v="2.5366"/>
    <n v="1344.4"/>
  </r>
  <r>
    <x v="10"/>
    <s v="710345760101"/>
    <d v="2025-11-05T00:00:00"/>
    <d v="2025-11-04T00:00:00"/>
    <s v="MY02S"/>
    <x v="23"/>
    <m/>
    <m/>
    <s v="6-8-F62072-C"/>
    <s v="FP BROWN BOX 62072-C"/>
    <s v="BOX-"/>
    <s v="B"/>
    <n v="1010"/>
    <s v="PC"/>
    <s v="CNY"/>
    <n v="2.6"/>
    <n v="2626"/>
  </r>
  <r>
    <x v="10"/>
    <s v="710346210901"/>
    <d v="2025-11-24T00:00:00"/>
    <d v="2025-11-14T00:00:00"/>
    <s v="MY02S"/>
    <x v="23"/>
    <m/>
    <m/>
    <s v="7-8-C70042-C"/>
    <s v="COL BOX 70042-C"/>
    <s v="BOX-"/>
    <s v="B"/>
    <n v="3020"/>
    <s v="PC"/>
    <s v="CNY"/>
    <n v="2.66"/>
    <n v="8033.2"/>
  </r>
  <r>
    <x v="10"/>
    <s v="710347001001"/>
    <d v="2025-11-24T00:00:00"/>
    <d v="2025-11-20T00:00:00"/>
    <s v="MY02S"/>
    <x v="23"/>
    <m/>
    <m/>
    <s v="6-8-F62007-C"/>
    <s v="FP BOX 62007-C"/>
    <s v="BOX-"/>
    <s v="B"/>
    <n v="5100"/>
    <s v="PC"/>
    <s v="CNY"/>
    <n v="2.66"/>
    <n v="13566"/>
  </r>
  <r>
    <x v="10"/>
    <s v="710343260201"/>
    <d v="2025-11-10T00:00:00"/>
    <d v="2025-09-17T00:00:00"/>
    <s v="TA27"/>
    <x v="7"/>
    <m/>
    <m/>
    <s v="3-5-SIN205--Z"/>
    <s v="205 TUM"/>
    <s v="SHDL"/>
    <s v="B"/>
    <n v="630"/>
    <s v="PC"/>
    <s v="CNY"/>
    <n v="2.6608999999999998"/>
    <n v="1676.37"/>
  </r>
  <r>
    <x v="10"/>
    <s v="710343260201"/>
    <d v="2025-11-03T00:00:00"/>
    <d v="2025-09-17T00:00:00"/>
    <s v="TA27"/>
    <x v="7"/>
    <m/>
    <m/>
    <s v="3-5-SIN205--Z"/>
    <s v="205 TUM"/>
    <s v="SHDL"/>
    <s v="B"/>
    <n v="1200"/>
    <s v="PC"/>
    <s v="CNY"/>
    <n v="2.6608999999999998"/>
    <n v="3193.08"/>
  </r>
  <r>
    <x v="10"/>
    <s v="710344730601"/>
    <d v="2025-11-24T00:00:00"/>
    <d v="2025-10-15T00:00:00"/>
    <s v="TA27"/>
    <x v="7"/>
    <m/>
    <m/>
    <s v="3-5-SIN107--Z"/>
    <s v="107 TUM"/>
    <s v="SHDL"/>
    <s v="B"/>
    <n v="210"/>
    <s v="PC"/>
    <s v="CNY"/>
    <n v="2.6608999999999998"/>
    <n v="558.79"/>
  </r>
  <r>
    <x v="10"/>
    <s v="710344730601"/>
    <d v="2025-11-11T00:00:00"/>
    <d v="2025-10-15T00:00:00"/>
    <s v="TA27"/>
    <x v="7"/>
    <m/>
    <m/>
    <s v="3-5-SIN107--Z"/>
    <s v="107 TUM"/>
    <s v="SHDL"/>
    <s v="B"/>
    <n v="800"/>
    <s v="PC"/>
    <s v="CNY"/>
    <n v="2.6608999999999998"/>
    <n v="2128.7199999999998"/>
  </r>
  <r>
    <x v="10"/>
    <s v="710344730701"/>
    <d v="2025-11-24T00:00:00"/>
    <d v="2025-10-15T00:00:00"/>
    <s v="TA27"/>
    <x v="7"/>
    <m/>
    <m/>
    <s v="3-5-SIN205--Z"/>
    <s v="205 TUM"/>
    <s v="SHDL"/>
    <s v="B"/>
    <n v="1000"/>
    <s v="PC"/>
    <s v="CNY"/>
    <n v="2.6608999999999998"/>
    <n v="2660.9"/>
  </r>
  <r>
    <x v="10"/>
    <s v="710341600801"/>
    <d v="2025-11-04T00:00:00"/>
    <d v="2025-08-25T00:00:00"/>
    <s v="E036"/>
    <x v="16"/>
    <m/>
    <m/>
    <s v="3-5-SIR107--X"/>
    <s v="107 M.BLK TUM"/>
    <s v="SHDL"/>
    <s v="B"/>
    <n v="20"/>
    <s v="PC"/>
    <s v="CNY"/>
    <n v="2.6659999999999999"/>
    <n v="53.32"/>
  </r>
  <r>
    <x v="10"/>
    <s v="710344060301"/>
    <d v="2025-11-04T00:00:00"/>
    <d v="2025-10-09T00:00:00"/>
    <s v="E036"/>
    <x v="16"/>
    <m/>
    <m/>
    <s v="3-5-SIR107--X"/>
    <s v="107 M.BLK TUM"/>
    <s v="SHDL"/>
    <s v="B"/>
    <n v="1810"/>
    <s v="PC"/>
    <s v="CNY"/>
    <n v="2.6659999999999999"/>
    <n v="4825.46"/>
  </r>
  <r>
    <x v="10"/>
    <s v="710345170301"/>
    <d v="2025-11-20T00:00:00"/>
    <d v="2025-10-21T00:00:00"/>
    <s v="XL10"/>
    <x v="11"/>
    <m/>
    <m/>
    <s v="7-6-627B"/>
    <s v="16cm Si-RU GASKET BK01A"/>
    <s v="ANYD"/>
    <s v="B"/>
    <n v="2600"/>
    <s v="PC"/>
    <s v="CNY"/>
    <n v="2.6675"/>
    <n v="6935.5"/>
  </r>
  <r>
    <x v="10"/>
    <s v="710345170301"/>
    <d v="2025-11-13T00:00:00"/>
    <d v="2025-10-21T00:00:00"/>
    <s v="XL10"/>
    <x v="11"/>
    <m/>
    <m/>
    <s v="7-6-627B"/>
    <s v="16cm Si-RU GASKET BK01A"/>
    <s v="ANYD"/>
    <s v="B"/>
    <n v="1500"/>
    <s v="PC"/>
    <s v="CNY"/>
    <n v="2.6675"/>
    <n v="4001.25"/>
  </r>
  <r>
    <x v="10"/>
    <s v="710345170301"/>
    <d v="2025-11-05T00:00:00"/>
    <d v="2025-10-21T00:00:00"/>
    <s v="XL10"/>
    <x v="11"/>
    <m/>
    <m/>
    <s v="7-6-627B"/>
    <s v="16cm Si-RU GASKET BK01A"/>
    <s v="ANYD"/>
    <s v="B"/>
    <n v="1000"/>
    <s v="PC"/>
    <s v="CNY"/>
    <n v="2.6675"/>
    <n v="2667.5"/>
  </r>
  <r>
    <x v="10"/>
    <s v="710345230101"/>
    <d v="2025-11-04T00:00:00"/>
    <d v="2025-10-22T00:00:00"/>
    <s v="E036"/>
    <x v="16"/>
    <m/>
    <m/>
    <s v="1-5-HLS01--X"/>
    <s v="LG M.BLK POL"/>
    <s v="HDL-"/>
    <s v="B"/>
    <n v="6030"/>
    <s v="PC"/>
    <s v="CNY"/>
    <n v="2.6798000000000002"/>
    <n v="16159.19"/>
  </r>
  <r>
    <x v="10"/>
    <s v="710345170101"/>
    <d v="2025-11-05T00:00:00"/>
    <d v="2025-10-21T00:00:00"/>
    <s v="XL10"/>
    <x v="11"/>
    <m/>
    <m/>
    <s v="7-6-627A"/>
    <s v="16cm Si-RU GASKET GN36A"/>
    <s v="ANYD"/>
    <s v="B"/>
    <n v="3500"/>
    <s v="PC"/>
    <s v="CNY"/>
    <n v="2.6949999999999998"/>
    <n v="9432.5"/>
  </r>
  <r>
    <x v="10"/>
    <s v="710343430101"/>
    <d v="2025-11-18T00:00:00"/>
    <d v="2025-09-19T00:00:00"/>
    <s v="Z010"/>
    <x v="25"/>
    <m/>
    <m/>
    <s v="1-6-GAL16-ZA"/>
    <s v="G-LD AL 16CM POL"/>
    <s v="GLID"/>
    <s v="B"/>
    <n v="2020"/>
    <s v="PC"/>
    <s v="CNY"/>
    <n v="2.7103999999999999"/>
    <n v="5475.01"/>
  </r>
  <r>
    <x v="10"/>
    <s v="710346030301"/>
    <d v="2025-11-25T00:00:00"/>
    <d v="2025-11-06T00:00:00"/>
    <s v="Z010"/>
    <x v="25"/>
    <m/>
    <m/>
    <s v="1-6-GD18-ZA"/>
    <s v="G-LD SD DR 18CM 2H POL"/>
    <s v="GLID"/>
    <s v="B"/>
    <n v="530"/>
    <s v="PC"/>
    <s v="CNY"/>
    <n v="2.7372999999999998"/>
    <n v="1450.77"/>
  </r>
  <r>
    <x v="10"/>
    <s v="710346030101"/>
    <d v="2025-11-25T00:00:00"/>
    <d v="2025-11-06T00:00:00"/>
    <s v="Z010"/>
    <x v="25"/>
    <m/>
    <m/>
    <s v="1-6-GV18-ZA"/>
    <s v="G-LD V 18CM POL"/>
    <s v="GLID"/>
    <s v="B"/>
    <n v="500"/>
    <s v="PC"/>
    <s v="CNY"/>
    <n v="2.9073000000000002"/>
    <n v="1453.65"/>
  </r>
  <r>
    <x v="10"/>
    <s v="710346050101"/>
    <d v="2025-11-25T00:00:00"/>
    <d v="2025-11-06T00:00:00"/>
    <s v="KS09"/>
    <x v="26"/>
    <m/>
    <m/>
    <s v="1-1-25370CJ333"/>
    <s v="AL 3003-O 2.5x370 SG3 MG3"/>
    <s v="ALM-"/>
    <s v="O"/>
    <n v="532"/>
    <s v="KG"/>
    <s v="CNY"/>
    <n v="2.9203999999999999"/>
    <n v="1553.65"/>
  </r>
  <r>
    <x v="10"/>
    <s v="710346050201"/>
    <d v="2025-11-25T00:00:00"/>
    <d v="2025-11-06T00:00:00"/>
    <s v="KS09"/>
    <x v="26"/>
    <m/>
    <m/>
    <s v="1-1-25330CJ333"/>
    <s v="AL 3003-O 2.5x330 SG3 MG3"/>
    <s v="ALM-"/>
    <s v="O"/>
    <n v="554"/>
    <s v="KG"/>
    <s v="CNY"/>
    <n v="2.9203999999999999"/>
    <n v="1617.9"/>
  </r>
  <r>
    <x v="10"/>
    <s v="710346050401"/>
    <d v="2025-11-25T00:00:00"/>
    <d v="2025-11-06T00:00:00"/>
    <s v="KS09"/>
    <x v="26"/>
    <m/>
    <m/>
    <s v="1-1-25310CJ333"/>
    <s v="AL 3003-O 2.5x310 SG3 MG3"/>
    <s v="ALM-"/>
    <s v="O"/>
    <n v="560"/>
    <s v="KG"/>
    <s v="CNY"/>
    <n v="2.9203999999999999"/>
    <n v="1635.42"/>
  </r>
  <r>
    <x v="10"/>
    <s v="710346050501"/>
    <d v="2025-11-25T00:00:00"/>
    <d v="2025-11-06T00:00:00"/>
    <s v="KS09"/>
    <x v="26"/>
    <m/>
    <m/>
    <s v="1-1-25335CJ333"/>
    <s v="AL 3003-O 2.5x335 SG3 MG3"/>
    <s v="ALM-"/>
    <s v="O"/>
    <n v="553"/>
    <s v="KG"/>
    <s v="CNY"/>
    <n v="2.9203999999999999"/>
    <n v="1614.98"/>
  </r>
  <r>
    <x v="10"/>
    <s v="710346050601"/>
    <d v="2025-11-25T00:00:00"/>
    <d v="2025-11-06T00:00:00"/>
    <s v="KS09"/>
    <x v="26"/>
    <m/>
    <m/>
    <s v="1-1-25410CJ333"/>
    <s v="AL 3003-O 2.5x410 SG3 MG3"/>
    <s v="ALM-"/>
    <s v="O"/>
    <n v="555"/>
    <s v="KG"/>
    <s v="CNY"/>
    <n v="2.9203999999999999"/>
    <n v="1620.82"/>
  </r>
  <r>
    <x v="10"/>
    <s v="710346050701"/>
    <d v="2025-11-25T00:00:00"/>
    <d v="2025-11-06T00:00:00"/>
    <s v="KS09"/>
    <x v="26"/>
    <m/>
    <m/>
    <s v="1-1-30380CJ333"/>
    <s v="AL 3003-O 3.0x380 SG3 MG3"/>
    <s v="ALM-"/>
    <s v="O"/>
    <n v="563"/>
    <s v="KG"/>
    <s v="CNY"/>
    <n v="2.9203999999999999"/>
    <n v="1644.19"/>
  </r>
  <r>
    <x v="10"/>
    <s v="710346050801"/>
    <d v="2025-11-25T00:00:00"/>
    <d v="2025-11-06T00:00:00"/>
    <s v="KS09"/>
    <x v="26"/>
    <m/>
    <m/>
    <s v="1-1-30390CJ333"/>
    <s v="AL 3003-O 3.0x390 SG3 MG3"/>
    <s v="ALM-"/>
    <s v="O"/>
    <n v="576"/>
    <s v="KG"/>
    <s v="CNY"/>
    <n v="2.9203999999999999"/>
    <n v="1682.15"/>
  </r>
  <r>
    <x v="10"/>
    <s v="710346050901"/>
    <d v="2025-11-25T00:00:00"/>
    <d v="2025-11-06T00:00:00"/>
    <s v="KS09"/>
    <x v="26"/>
    <m/>
    <m/>
    <s v="1-1-30410CJ333"/>
    <s v="AL 3003-O 3.0x410 SG3 MG3"/>
    <s v="ALM-"/>
    <s v="O"/>
    <n v="650"/>
    <s v="KG"/>
    <s v="CNY"/>
    <n v="2.9203999999999999"/>
    <n v="1898.26"/>
  </r>
  <r>
    <x v="10"/>
    <s v="710346051001"/>
    <d v="2025-11-25T00:00:00"/>
    <d v="2025-11-06T00:00:00"/>
    <s v="KS09"/>
    <x v="26"/>
    <m/>
    <m/>
    <s v="1-1-35360CJ333"/>
    <s v="AL 3003-O 3.5x360 SG3 MG3"/>
    <s v="ALM-"/>
    <s v="O"/>
    <n v="425"/>
    <s v="KG"/>
    <s v="CNY"/>
    <n v="2.9203999999999999"/>
    <n v="1241.17"/>
  </r>
  <r>
    <x v="10"/>
    <s v="710346070101"/>
    <d v="2025-11-25T00:00:00"/>
    <d v="2025-11-07T00:00:00"/>
    <s v="KS09"/>
    <x v="26"/>
    <m/>
    <m/>
    <s v="1-1-25420CJ333"/>
    <s v="AL 3003-O 2.5x420 SG3 MG3"/>
    <s v="ALM-"/>
    <s v="O"/>
    <n v="561"/>
    <s v="KG"/>
    <s v="CNY"/>
    <n v="2.9203999999999999"/>
    <n v="1638.34"/>
  </r>
  <r>
    <x v="10"/>
    <s v="710346070201"/>
    <d v="2025-11-25T00:00:00"/>
    <d v="2025-11-07T00:00:00"/>
    <s v="KS09"/>
    <x v="26"/>
    <m/>
    <m/>
    <s v="1-1-25405CJ333"/>
    <s v="AL 3003-O 2.5x405 SG3 MG3"/>
    <s v="ALM-"/>
    <s v="O"/>
    <n v="563"/>
    <s v="KG"/>
    <s v="CNY"/>
    <n v="2.9203999999999999"/>
    <n v="1644.19"/>
  </r>
  <r>
    <x v="10"/>
    <s v="710346210201"/>
    <d v="2025-11-24T00:00:00"/>
    <d v="2025-11-14T00:00:00"/>
    <s v="MY02S"/>
    <x v="23"/>
    <m/>
    <m/>
    <s v="7-8-F78391"/>
    <s v="1C FP BOX 78391"/>
    <s v="BOX-"/>
    <s v="B"/>
    <n v="50"/>
    <s v="PC"/>
    <s v="CNY"/>
    <n v="3"/>
    <n v="150"/>
  </r>
  <r>
    <x v="10"/>
    <s v="710344770301"/>
    <d v="2025-11-20T00:00:00"/>
    <d v="2025-10-15T00:00:00"/>
    <s v="XL10"/>
    <x v="11"/>
    <m/>
    <m/>
    <s v="7-6-628B"/>
    <s v="18cm Si-RU GASKET BK01A"/>
    <s v="ANYD"/>
    <s v="B"/>
    <n v="600"/>
    <s v="PC"/>
    <s v="CNY"/>
    <n v="3.0070000000000001"/>
    <n v="1804.2"/>
  </r>
  <r>
    <x v="10"/>
    <s v="710344770301"/>
    <d v="2025-11-13T00:00:00"/>
    <d v="2025-10-15T00:00:00"/>
    <s v="XL10"/>
    <x v="11"/>
    <m/>
    <m/>
    <s v="7-6-628B"/>
    <s v="18cm Si-RU GASKET BK01A"/>
    <s v="ANYD"/>
    <s v="B"/>
    <n v="3200"/>
    <s v="PC"/>
    <s v="CNY"/>
    <n v="3.0070000000000001"/>
    <n v="9622.4"/>
  </r>
  <r>
    <x v="10"/>
    <s v="710344770301"/>
    <d v="2025-11-05T00:00:00"/>
    <d v="2025-10-15T00:00:00"/>
    <s v="XL10"/>
    <x v="11"/>
    <m/>
    <m/>
    <s v="7-6-628B"/>
    <s v="18cm Si-RU GASKET BK01A"/>
    <s v="ANYD"/>
    <s v="B"/>
    <n v="2300"/>
    <s v="PC"/>
    <s v="CNY"/>
    <n v="3.0070000000000001"/>
    <n v="6916.1"/>
  </r>
  <r>
    <x v="10"/>
    <s v="710345170201"/>
    <d v="2025-11-05T00:00:00"/>
    <d v="2025-10-21T00:00:00"/>
    <s v="XL10"/>
    <x v="11"/>
    <m/>
    <m/>
    <s v="7-6-628A"/>
    <s v="18cm Si-RU GASKET GN36A"/>
    <s v="ANYD"/>
    <s v="B"/>
    <n v="6000"/>
    <s v="PC"/>
    <s v="CNY"/>
    <n v="3.0070000000000001"/>
    <n v="18042"/>
  </r>
  <r>
    <x v="10"/>
    <s v="710343430201"/>
    <d v="2025-11-18T00:00:00"/>
    <d v="2025-09-19T00:00:00"/>
    <s v="Z010"/>
    <x v="25"/>
    <m/>
    <m/>
    <s v="1-6-GAL18-ZA"/>
    <s v="G-LD AL 18CM POL"/>
    <s v="GLID"/>
    <s v="B"/>
    <n v="1020"/>
    <s v="PC"/>
    <s v="CNY"/>
    <n v="3.0331000000000001"/>
    <n v="3093.76"/>
  </r>
  <r>
    <x v="10"/>
    <s v="710345800101"/>
    <d v="2025-11-20T00:00:00"/>
    <d v="2025-11-04T00:00:00"/>
    <s v="XL10"/>
    <x v="11"/>
    <m/>
    <m/>
    <s v="7-6-628B"/>
    <s v="18cm Si-RU GASKET BK01A"/>
    <s v="ANYD"/>
    <s v="B"/>
    <n v="3050"/>
    <s v="PC"/>
    <s v="CNY"/>
    <n v="3.0379999999999998"/>
    <n v="9265.9"/>
  </r>
  <r>
    <x v="10"/>
    <s v="710345210301"/>
    <d v="2025-11-14T00:00:00"/>
    <d v="2025-10-22T00:00:00"/>
    <s v="MY02S"/>
    <x v="23"/>
    <m/>
    <m/>
    <s v="1-8-C12356A-C--E-F"/>
    <s v="CORR COL SLV 12356-C--E (FSC)"/>
    <s v="SHTS"/>
    <s v="B"/>
    <n v="1010"/>
    <s v="PC"/>
    <s v="CNY"/>
    <n v="3.08"/>
    <n v="3110.8"/>
  </r>
  <r>
    <x v="10"/>
    <s v="710346050301"/>
    <d v="2025-11-25T00:00:00"/>
    <d v="2025-11-06T00:00:00"/>
    <s v="KS09"/>
    <x v="26"/>
    <m/>
    <m/>
    <s v="1-1-25235CJ333"/>
    <s v="AL 3003-O 2.5x235 SG3 MG3"/>
    <s v="ALM-"/>
    <s v="O"/>
    <n v="557"/>
    <s v="KG"/>
    <s v="CNY"/>
    <n v="3.0973000000000002"/>
    <n v="1725.2"/>
  </r>
  <r>
    <x v="10"/>
    <s v="710344820301"/>
    <d v="2025-11-06T00:00:00"/>
    <d v="2025-10-15T00:00:00"/>
    <s v="Z010"/>
    <x v="25"/>
    <m/>
    <m/>
    <s v="1-6-GA20-ZA"/>
    <s v="G-LD A 20CM POL"/>
    <s v="GLID"/>
    <s v="B"/>
    <n v="710"/>
    <s v="PC"/>
    <s v="CNY"/>
    <n v="3.1193"/>
    <n v="2214.6999999999998"/>
  </r>
  <r>
    <x v="10"/>
    <s v="710346031001"/>
    <d v="2025-11-27T00:00:00"/>
    <d v="2025-11-06T00:00:00"/>
    <s v="Z010"/>
    <x v="25"/>
    <m/>
    <m/>
    <s v="1-6-GA20-ZA"/>
    <s v="G-LD A 20CM POL"/>
    <s v="GLID"/>
    <s v="B"/>
    <n v="510"/>
    <s v="PC"/>
    <s v="CNY"/>
    <n v="3.1193"/>
    <n v="1590.84"/>
  </r>
  <r>
    <x v="10"/>
    <s v="710345210601"/>
    <d v="2025-11-14T00:00:00"/>
    <d v="2025-10-22T00:00:00"/>
    <s v="MY02S"/>
    <x v="23"/>
    <m/>
    <m/>
    <s v="1-8-C12359A-C--E-F"/>
    <s v="CORR COL SLV 12359-C--E (FSC)"/>
    <s v="SHTS"/>
    <s v="B"/>
    <n v="1010"/>
    <s v="PC"/>
    <s v="CNY"/>
    <n v="3.14"/>
    <n v="3171.4"/>
  </r>
  <r>
    <x v="10"/>
    <s v="710345250101"/>
    <d v="2025-11-11T00:00:00"/>
    <d v="2025-10-22T00:00:00"/>
    <s v="NA02"/>
    <x v="27"/>
    <m/>
    <m/>
    <s v="7-1-30143C435N"/>
    <s v="AL CIR 3.0x143mm 1100-O"/>
    <s v="ALM-"/>
    <s v="O"/>
    <n v="50"/>
    <s v="KG"/>
    <s v="CNY"/>
    <n v="3.1415999999999999"/>
    <n v="157.08000000000001"/>
  </r>
  <r>
    <x v="10"/>
    <s v="710345250201"/>
    <d v="2025-11-11T00:00:00"/>
    <d v="2025-10-22T00:00:00"/>
    <s v="NA02"/>
    <x v="27"/>
    <m/>
    <m/>
    <s v="7-1-35148C435N"/>
    <s v="AL CIR 3.5x148MM 1100-O"/>
    <s v="ALM-"/>
    <s v="O"/>
    <n v="50"/>
    <s v="KG"/>
    <s v="CNY"/>
    <n v="3.1415999999999999"/>
    <n v="157.08000000000001"/>
  </r>
  <r>
    <x v="10"/>
    <s v="710345250301"/>
    <d v="2025-11-11T00:00:00"/>
    <d v="2025-10-22T00:00:00"/>
    <s v="NA02"/>
    <x v="27"/>
    <m/>
    <m/>
    <s v="7-1-50150C435N"/>
    <s v="AL CIR 5.0x150mm 1100-O"/>
    <s v="ALM-"/>
    <s v="O"/>
    <n v="600"/>
    <s v="KG"/>
    <s v="CNY"/>
    <n v="3.1415999999999999"/>
    <n v="1884.96"/>
  </r>
  <r>
    <x v="10"/>
    <s v="710345250401"/>
    <d v="2025-11-11T00:00:00"/>
    <d v="2025-10-22T00:00:00"/>
    <s v="NA02"/>
    <x v="27"/>
    <m/>
    <m/>
    <s v="7-1-60200C435N"/>
    <s v="AL CIR 6.0x200mm 1100-O"/>
    <s v="ALM-"/>
    <s v="O"/>
    <n v="1600"/>
    <s v="KG"/>
    <s v="CNY"/>
    <n v="3.1415999999999999"/>
    <n v="5026.5600000000004"/>
  </r>
  <r>
    <x v="10"/>
    <s v="710345410101"/>
    <d v="2025-11-11T00:00:00"/>
    <d v="2025-10-24T00:00:00"/>
    <s v="NA02"/>
    <x v="27"/>
    <m/>
    <m/>
    <s v="7-1-50215C435N"/>
    <s v="AL CIR 5.0x215mm 1100-O"/>
    <s v="ALM-"/>
    <s v="O"/>
    <n v="120"/>
    <s v="KG"/>
    <s v="CNY"/>
    <n v="3.1415999999999999"/>
    <n v="376.99"/>
  </r>
  <r>
    <x v="10"/>
    <s v="710345420101"/>
    <d v="2025-11-11T00:00:00"/>
    <d v="2025-10-27T00:00:00"/>
    <s v="NA02"/>
    <x v="27"/>
    <m/>
    <m/>
    <s v="7-1-50150C435N"/>
    <s v="AL CIR 5.0x150mm 1100-O"/>
    <s v="ALM-"/>
    <s v="O"/>
    <n v="250"/>
    <s v="KG"/>
    <s v="CNY"/>
    <n v="3.1415999999999999"/>
    <n v="785.4"/>
  </r>
  <r>
    <x v="10"/>
    <s v="710345420201"/>
    <d v="2025-11-11T00:00:00"/>
    <d v="2025-10-27T00:00:00"/>
    <s v="NA02"/>
    <x v="27"/>
    <m/>
    <m/>
    <s v="7-1-60200C435N"/>
    <s v="AL CIR 6.0x200mm 1100-O"/>
    <s v="ALM-"/>
    <s v="O"/>
    <n v="500"/>
    <s v="KG"/>
    <s v="CNY"/>
    <n v="3.1415999999999999"/>
    <n v="1570.8"/>
  </r>
  <r>
    <x v="10"/>
    <s v="710345420301"/>
    <d v="2025-11-11T00:00:00"/>
    <d v="2025-10-27T00:00:00"/>
    <s v="NA02"/>
    <x v="27"/>
    <m/>
    <m/>
    <s v="7-1-50110C435N"/>
    <s v="AL CIR 5.0x110mm 1100-O"/>
    <s v="ALM-"/>
    <s v="O"/>
    <n v="250"/>
    <s v="KG"/>
    <s v="CNY"/>
    <n v="3.1415999999999999"/>
    <n v="785.4"/>
  </r>
  <r>
    <x v="10"/>
    <s v="710345420401"/>
    <d v="2025-11-11T00:00:00"/>
    <d v="2025-10-27T00:00:00"/>
    <s v="NA02"/>
    <x v="27"/>
    <m/>
    <m/>
    <s v="7-1-50130C435N"/>
    <s v="AL CIR 5.0X130MM 1100-O"/>
    <s v="ALM-"/>
    <s v="O"/>
    <n v="250"/>
    <s v="KG"/>
    <s v="CNY"/>
    <n v="3.1415999999999999"/>
    <n v="785.4"/>
  </r>
  <r>
    <x v="10"/>
    <s v="710345420501"/>
    <d v="2025-11-11T00:00:00"/>
    <d v="2025-10-27T00:00:00"/>
    <s v="NA02"/>
    <x v="27"/>
    <m/>
    <m/>
    <s v="7-1-50200C435N"/>
    <s v="AL CIR 5.0x200mm 1100-O"/>
    <s v="ALM-"/>
    <s v="O"/>
    <n v="480"/>
    <s v="KG"/>
    <s v="CNY"/>
    <n v="3.1415999999999999"/>
    <n v="1507.97"/>
  </r>
  <r>
    <x v="10"/>
    <s v="710345720101"/>
    <d v="2025-11-11T00:00:00"/>
    <d v="2025-11-03T00:00:00"/>
    <s v="NA02"/>
    <x v="27"/>
    <m/>
    <m/>
    <s v="7-1-50165C435N"/>
    <s v="AL CIR 5.0x165mm 1100-O"/>
    <s v="ALM-"/>
    <s v="O"/>
    <n v="300"/>
    <s v="KG"/>
    <s v="CNY"/>
    <n v="3.1415999999999999"/>
    <n v="942.48"/>
  </r>
  <r>
    <x v="10"/>
    <s v="710345720201"/>
    <d v="2025-11-11T00:00:00"/>
    <d v="2025-11-03T00:00:00"/>
    <s v="NA02"/>
    <x v="27"/>
    <m/>
    <m/>
    <s v="7-1-40165C435N"/>
    <s v="AL CIR 4.0x165mm 1100-O"/>
    <s v="ALM-"/>
    <s v="O"/>
    <n v="60"/>
    <s v="KG"/>
    <s v="CNY"/>
    <n v="3.1415999999999999"/>
    <n v="188.5"/>
  </r>
  <r>
    <x v="10"/>
    <s v="710345910801"/>
    <d v="2025-11-27T00:00:00"/>
    <d v="2025-11-06T00:00:00"/>
    <s v="NA02"/>
    <x v="27"/>
    <m/>
    <m/>
    <s v="7-1-50130C435N"/>
    <s v="AL CIR 5.0X130MM 1100-O"/>
    <s v="ALM-"/>
    <s v="O"/>
    <n v="50"/>
    <s v="KG"/>
    <s v="CNY"/>
    <n v="3.1415999999999999"/>
    <n v="157.08000000000001"/>
  </r>
  <r>
    <x v="10"/>
    <s v="710345910901"/>
    <d v="2025-11-27T00:00:00"/>
    <d v="2025-11-06T00:00:00"/>
    <s v="NA02"/>
    <x v="27"/>
    <m/>
    <m/>
    <s v="7-1-50145C435N"/>
    <s v="AL CIR 5.0X145MM 1100-O"/>
    <s v="ALM-"/>
    <s v="O"/>
    <n v="130"/>
    <s v="KG"/>
    <s v="CNY"/>
    <n v="3.1415999999999999"/>
    <n v="408.41"/>
  </r>
  <r>
    <x v="10"/>
    <s v="710345911001"/>
    <d v="2025-11-27T00:00:00"/>
    <d v="2025-11-06T00:00:00"/>
    <s v="NA02"/>
    <x v="27"/>
    <m/>
    <m/>
    <s v="7-1-50165C435N"/>
    <s v="AL CIR 5.0x165mm 1100-O"/>
    <s v="ALM-"/>
    <s v="O"/>
    <n v="110"/>
    <s v="KG"/>
    <s v="CNY"/>
    <n v="3.1415999999999999"/>
    <n v="345.58"/>
  </r>
  <r>
    <x v="10"/>
    <s v="710345911101"/>
    <d v="2025-11-27T00:00:00"/>
    <d v="2025-11-06T00:00:00"/>
    <s v="NA02"/>
    <x v="27"/>
    <m/>
    <m/>
    <s v="7-1-50200C435N"/>
    <s v="AL CIR 5.0x200mm 1100-O"/>
    <s v="ALM-"/>
    <s v="O"/>
    <n v="190"/>
    <s v="KG"/>
    <s v="CNY"/>
    <n v="3.1415999999999999"/>
    <n v="596.9"/>
  </r>
  <r>
    <x v="10"/>
    <s v="710345180101"/>
    <d v="2025-11-25T00:00:00"/>
    <d v="2025-10-21T00:00:00"/>
    <s v="Z010"/>
    <x v="25"/>
    <m/>
    <m/>
    <s v="1-6-GY20-ZA"/>
    <s v="G-LD SD DR 20CM 2H POL"/>
    <s v="GLID"/>
    <s v="B"/>
    <n v="950"/>
    <s v="PC"/>
    <s v="CNY"/>
    <n v="3.1461000000000001"/>
    <n v="2988.8"/>
  </r>
  <r>
    <x v="10"/>
    <s v="710346030401"/>
    <d v="2025-11-27T00:00:00"/>
    <d v="2025-11-06T00:00:00"/>
    <s v="Z010"/>
    <x v="25"/>
    <m/>
    <m/>
    <s v="1-6-GD20-ZA"/>
    <s v="G-LD SD DR 20CM 2H"/>
    <s v="GLID"/>
    <s v="B"/>
    <n v="530"/>
    <s v="PC"/>
    <s v="CNY"/>
    <n v="3.1461000000000001"/>
    <n v="1667.43"/>
  </r>
  <r>
    <x v="10"/>
    <s v="710345760201"/>
    <d v="2025-11-05T00:00:00"/>
    <d v="2025-11-04T00:00:00"/>
    <s v="MY02S"/>
    <x v="23"/>
    <m/>
    <m/>
    <s v="6-8-F62075-C"/>
    <s v="FP BROWN BOX 62075-C"/>
    <s v="BOX-"/>
    <s v="B"/>
    <n v="1010"/>
    <s v="PC"/>
    <s v="CNY"/>
    <n v="3.23"/>
    <n v="3262.3"/>
  </r>
  <r>
    <x v="10"/>
    <s v="710343430301"/>
    <d v="2025-11-18T00:00:00"/>
    <d v="2025-09-19T00:00:00"/>
    <s v="Z010"/>
    <x v="25"/>
    <m/>
    <m/>
    <s v="1-6-GAL20-ZA"/>
    <s v="G-LD AL 20CM POL"/>
    <s v="GLID"/>
    <s v="B"/>
    <n v="2020"/>
    <s v="PC"/>
    <s v="CNY"/>
    <n v="3.3490000000000002"/>
    <n v="6764.98"/>
  </r>
  <r>
    <x v="10"/>
    <s v="710346211101"/>
    <d v="2025-11-24T00:00:00"/>
    <d v="2025-11-14T00:00:00"/>
    <s v="MY02S"/>
    <x v="23"/>
    <m/>
    <m/>
    <s v="7-8-C76128A-C"/>
    <s v="COL BOX 76128-C"/>
    <s v="BOX-"/>
    <s v="B"/>
    <n v="3020"/>
    <s v="PC"/>
    <s v="CNY"/>
    <n v="3.41"/>
    <n v="10298.200000000001"/>
  </r>
  <r>
    <x v="10"/>
    <s v="710342040401"/>
    <d v="2025-11-04T00:00:00"/>
    <d v="2025-09-02T00:00:00"/>
    <s v="E036"/>
    <x v="16"/>
    <m/>
    <m/>
    <s v="3-5-SC08"/>
    <s v="W38 M.BLK TUM"/>
    <s v="SHDL"/>
    <s v="B"/>
    <n v="50"/>
    <s v="PC"/>
    <s v="CNY"/>
    <n v="3.5226999999999999"/>
    <n v="176.14"/>
  </r>
  <r>
    <x v="10"/>
    <s v="710346130101"/>
    <d v="2025-11-14T00:00:00"/>
    <d v="2025-11-11T00:00:00"/>
    <s v="MY02S"/>
    <x v="23"/>
    <m/>
    <m/>
    <s v="1-8-C11258-C--E"/>
    <s v="EXTENDED COL SLV 11258-C--E"/>
    <s v="SHTS"/>
    <s v="B"/>
    <n v="1010"/>
    <s v="PC"/>
    <s v="CNY"/>
    <n v="3.59"/>
    <n v="3625.9"/>
  </r>
  <r>
    <x v="10"/>
    <s v="710345910101"/>
    <d v="2025-11-27T00:00:00"/>
    <d v="2025-11-06T00:00:00"/>
    <s v="NA02"/>
    <x v="27"/>
    <m/>
    <m/>
    <s v="7-1-10115C435N"/>
    <s v="AL CIR 1.0x115mm 1100-O"/>
    <s v="ALM-"/>
    <s v="O"/>
    <n v="50"/>
    <s v="KG"/>
    <s v="CNY"/>
    <n v="3.6282999999999999"/>
    <n v="181.42"/>
  </r>
  <r>
    <x v="10"/>
    <s v="710345910201"/>
    <d v="2025-11-27T00:00:00"/>
    <d v="2025-11-06T00:00:00"/>
    <s v="NA02"/>
    <x v="27"/>
    <m/>
    <m/>
    <s v="7-1-10128C435N"/>
    <s v="AL CIR 1.0x128mm 1100-O"/>
    <s v="ALM-"/>
    <s v="O"/>
    <n v="50"/>
    <s v="KG"/>
    <s v="CNY"/>
    <n v="3.6282999999999999"/>
    <n v="181.42"/>
  </r>
  <r>
    <x v="10"/>
    <s v="710345910301"/>
    <d v="2025-11-27T00:00:00"/>
    <d v="2025-11-06T00:00:00"/>
    <s v="NA02"/>
    <x v="27"/>
    <m/>
    <m/>
    <s v="7-1-10145C435N"/>
    <s v="AL CIR 1.0x145mm 1100-O"/>
    <s v="ALM-"/>
    <s v="O"/>
    <n v="50"/>
    <s v="KG"/>
    <s v="CNY"/>
    <n v="3.6282999999999999"/>
    <n v="181.42"/>
  </r>
  <r>
    <x v="10"/>
    <s v="710345910401"/>
    <d v="2025-11-27T00:00:00"/>
    <d v="2025-11-06T00:00:00"/>
    <s v="NA02"/>
    <x v="27"/>
    <m/>
    <m/>
    <s v="7-1-10175C435N"/>
    <s v="AL CIR 1.0x175mm 1100-O"/>
    <s v="ALM-"/>
    <s v="O"/>
    <n v="50"/>
    <s v="KG"/>
    <s v="CNY"/>
    <n v="3.6282999999999999"/>
    <n v="181.42"/>
  </r>
  <r>
    <x v="10"/>
    <s v="710345910501"/>
    <d v="2025-11-27T00:00:00"/>
    <d v="2025-11-06T00:00:00"/>
    <s v="NA02"/>
    <x v="27"/>
    <m/>
    <m/>
    <s v="7-1-10200C435N"/>
    <s v="AL CIR 1.0x200mm 1100-O"/>
    <s v="ALM-"/>
    <s v="O"/>
    <n v="60"/>
    <s v="KG"/>
    <s v="CNY"/>
    <n v="3.6282999999999999"/>
    <n v="217.7"/>
  </r>
  <r>
    <x v="10"/>
    <s v="710345910701"/>
    <d v="2025-11-27T00:00:00"/>
    <d v="2025-11-06T00:00:00"/>
    <s v="NA02"/>
    <x v="27"/>
    <m/>
    <m/>
    <s v="7-1-10245C435N"/>
    <s v="AL CIR 1.0x245mm 1100-O"/>
    <s v="ALM-"/>
    <s v="O"/>
    <n v="150"/>
    <s v="KG"/>
    <s v="CNY"/>
    <n v="3.6282999999999999"/>
    <n v="544.25"/>
  </r>
  <r>
    <x v="10"/>
    <s v="710345911201"/>
    <d v="2025-11-27T00:00:00"/>
    <d v="2025-11-06T00:00:00"/>
    <s v="NA02"/>
    <x v="27"/>
    <m/>
    <m/>
    <s v="7-1-10245C435N"/>
    <s v="AL CIR 1.0x245mm 1100-O"/>
    <s v="ALM-"/>
    <s v="O"/>
    <n v="70"/>
    <s v="KG"/>
    <s v="CNY"/>
    <n v="3.6282999999999999"/>
    <n v="253.98"/>
  </r>
  <r>
    <x v="10"/>
    <s v="710344250201"/>
    <d v="2025-11-25T00:00:00"/>
    <d v="2025-10-09T00:00:00"/>
    <s v="YP02"/>
    <x v="0"/>
    <m/>
    <m/>
    <s v="7-C-REC18CKY-P"/>
    <s v="18CM CCSS LID IN:Y EX:P"/>
    <s v="LID-"/>
    <s v="O"/>
    <n v="1050"/>
    <s v="PC"/>
    <s v="CNY"/>
    <n v="3.64"/>
    <n v="3822"/>
  </r>
  <r>
    <x v="10"/>
    <s v="710344952401"/>
    <d v="2025-11-18T00:00:00"/>
    <d v="2025-10-16T00:00:00"/>
    <s v="HQ01"/>
    <x v="2"/>
    <m/>
    <m/>
    <s v="7-8-PW101"/>
    <s v="RECIPE BOOKLET 72580"/>
    <s v="BHRE"/>
    <s v="B"/>
    <n v="1910"/>
    <s v="PC"/>
    <s v="CNY"/>
    <n v="3.67"/>
    <n v="7009.7"/>
  </r>
  <r>
    <x v="10"/>
    <s v="710344210101"/>
    <d v="2025-11-04T00:00:00"/>
    <d v="2025-10-09T00:00:00"/>
    <s v="Z010"/>
    <x v="25"/>
    <m/>
    <m/>
    <s v="1-6-GY24-ZA"/>
    <s v="G-LD SD DR 24CM 2H POL"/>
    <s v="GLID"/>
    <s v="B"/>
    <n v="1010"/>
    <s v="PC"/>
    <s v="CNY"/>
    <n v="3.6753999999999998"/>
    <n v="3712.15"/>
  </r>
  <r>
    <x v="10"/>
    <s v="710345600501"/>
    <d v="2025-11-14T00:00:00"/>
    <d v="2025-10-29T00:00:00"/>
    <s v="MY02S"/>
    <x v="23"/>
    <m/>
    <m/>
    <s v="7-8-F78381A-C"/>
    <s v="1C FP BOX 78381-C"/>
    <s v="BOX-"/>
    <s v="B"/>
    <n v="505"/>
    <s v="PC"/>
    <s v="CNY"/>
    <n v="3.7"/>
    <n v="1868.5"/>
  </r>
  <r>
    <x v="10"/>
    <s v="710344820101"/>
    <d v="2025-11-04T00:00:00"/>
    <d v="2025-10-15T00:00:00"/>
    <s v="Z010"/>
    <x v="25"/>
    <m/>
    <m/>
    <s v="1-6-GE22-ZA"/>
    <s v="G-LD E 22CM POL"/>
    <s v="GLID"/>
    <s v="B"/>
    <n v="1030"/>
    <s v="PC"/>
    <s v="CNY"/>
    <n v="3.7336999999999998"/>
    <n v="3845.71"/>
  </r>
  <r>
    <x v="10"/>
    <s v="710345260101"/>
    <d v="2025-11-12T00:00:00"/>
    <d v="2025-10-22T00:00:00"/>
    <s v="XF09"/>
    <x v="31"/>
    <m/>
    <m/>
    <s v="7-6-623--Y"/>
    <s v="16CM SS RING BRUSHED"/>
    <s v="ANYD"/>
    <s v="B"/>
    <n v="5000"/>
    <s v="PC"/>
    <s v="CNY"/>
    <n v="3.7345000000000002"/>
    <n v="18672.5"/>
  </r>
  <r>
    <x v="10"/>
    <s v="710345500101"/>
    <d v="2025-11-12T00:00:00"/>
    <d v="2025-10-27T00:00:00"/>
    <s v="XF09"/>
    <x v="31"/>
    <m/>
    <m/>
    <s v="7-6-623--Y"/>
    <s v="16CM SS RING BRUSHED"/>
    <s v="ANYD"/>
    <s v="B"/>
    <n v="2050"/>
    <s v="PC"/>
    <s v="CNY"/>
    <n v="3.7345000000000002"/>
    <n v="7655.73"/>
  </r>
  <r>
    <x v="10"/>
    <s v="710343050201"/>
    <d v="2025-11-10T00:00:00"/>
    <d v="2025-09-15T00:00:00"/>
    <s v="YY04S"/>
    <x v="30"/>
    <m/>
    <m/>
    <s v="7-C-REC1608AS-002"/>
    <s v="REC1608CT----------Y-Y-----"/>
    <s v="LID-"/>
    <s v="O"/>
    <n v="1520"/>
    <s v="PC"/>
    <s v="CNY"/>
    <n v="3.75"/>
    <n v="5700"/>
  </r>
  <r>
    <x v="10"/>
    <s v="710343050201"/>
    <d v="2025-11-06T00:00:00"/>
    <d v="2025-09-15T00:00:00"/>
    <s v="YY04S"/>
    <x v="30"/>
    <m/>
    <m/>
    <s v="7-C-REC1608AS-002"/>
    <s v="REC1608CT----------Y-Y-----"/>
    <s v="LID-"/>
    <s v="O"/>
    <n v="1500"/>
    <s v="PC"/>
    <s v="CNY"/>
    <n v="3.75"/>
    <n v="5625"/>
  </r>
  <r>
    <x v="10"/>
    <s v="710343051101"/>
    <d v="2025-11-10T00:00:00"/>
    <d v="2025-09-15T00:00:00"/>
    <s v="YY04S"/>
    <x v="30"/>
    <m/>
    <m/>
    <s v="7-C-REC1608AS-002"/>
    <s v="REC1608CT----------Y-Y-----"/>
    <s v="LID-"/>
    <s v="O"/>
    <n v="1650"/>
    <s v="PC"/>
    <s v="CNY"/>
    <n v="3.75"/>
    <n v="6187.5"/>
  </r>
  <r>
    <x v="10"/>
    <s v="710343051101"/>
    <d v="2025-11-10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3051401"/>
    <d v="2025-11-18T00:00:00"/>
    <d v="2025-09-15T00:00:00"/>
    <s v="YY04S"/>
    <x v="30"/>
    <m/>
    <m/>
    <s v="7-C-REC1608AS-002"/>
    <s v="REC1608CT----------Y-Y-----"/>
    <s v="LID-"/>
    <s v="O"/>
    <n v="857"/>
    <s v="PC"/>
    <s v="CNY"/>
    <n v="3.75"/>
    <n v="3213.75"/>
  </r>
  <r>
    <x v="10"/>
    <s v="710343051401"/>
    <d v="2025-11-17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3051401"/>
    <d v="2025-11-17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4820401"/>
    <d v="2025-11-06T00:00:00"/>
    <d v="2025-10-15T00:00:00"/>
    <s v="Z010"/>
    <x v="25"/>
    <m/>
    <m/>
    <s v="1-6-GA24-ZA"/>
    <s v="G-LD A 24CM POL"/>
    <s v="GLID"/>
    <s v="B"/>
    <n v="700"/>
    <s v="PC"/>
    <s v="CNY"/>
    <n v="3.82"/>
    <n v="2674"/>
  </r>
  <r>
    <x v="10"/>
    <s v="710345500201"/>
    <d v="2025-11-12T00:00:00"/>
    <d v="2025-10-27T00:00:00"/>
    <s v="XF09"/>
    <x v="31"/>
    <m/>
    <m/>
    <s v="7-6-624--Y"/>
    <s v="18CM SS RING BRUSHED"/>
    <s v="ANYD"/>
    <s v="B"/>
    <n v="2050"/>
    <s v="PC"/>
    <s v="CNY"/>
    <n v="3.9188000000000001"/>
    <n v="8033.54"/>
  </r>
  <r>
    <x v="10"/>
    <s v="710345790101"/>
    <d v="2025-11-21T00:00:00"/>
    <d v="2025-11-04T00:00:00"/>
    <s v="XF09"/>
    <x v="31"/>
    <m/>
    <m/>
    <s v="7-6-624--Y"/>
    <s v="18CM SS RING BRUSHED"/>
    <s v="ANYD"/>
    <s v="B"/>
    <n v="3100"/>
    <s v="PC"/>
    <s v="CNY"/>
    <n v="3.9188000000000001"/>
    <n v="12148.28"/>
  </r>
  <r>
    <x v="10"/>
    <s v="710346010101"/>
    <d v="2025-11-21T00:00:00"/>
    <d v="2025-11-06T00:00:00"/>
    <s v="XF09"/>
    <x v="31"/>
    <m/>
    <m/>
    <s v="7-6-624--Y"/>
    <s v="18CM SS RING BRUSHED"/>
    <s v="ANYD"/>
    <s v="B"/>
    <n v="4100"/>
    <s v="PC"/>
    <s v="CNY"/>
    <n v="3.9188000000000001"/>
    <n v="16067.08"/>
  </r>
  <r>
    <x v="10"/>
    <s v="710342820101"/>
    <d v="2025-11-06T00:00:00"/>
    <d v="2025-09-11T00:00:00"/>
    <s v="YP02"/>
    <x v="0"/>
    <m/>
    <m/>
    <s v="7-C-RHC30CKY-P"/>
    <s v="30CM S/S COVER"/>
    <s v="LID-"/>
    <s v="O"/>
    <n v="500"/>
    <s v="ST"/>
    <s v="CNY"/>
    <n v="4"/>
    <n v="2000"/>
  </r>
  <r>
    <x v="10"/>
    <s v="710342820101"/>
    <d v="2025-11-06T00:00:00"/>
    <d v="2025-09-11T00:00:00"/>
    <s v="YP02"/>
    <x v="0"/>
    <m/>
    <m/>
    <s v="7-C-RHC30CKY-P"/>
    <s v="30CM S/S COVER"/>
    <s v="LID-"/>
    <s v="O"/>
    <n v="-500"/>
    <s v="ST"/>
    <s v="CNY"/>
    <n v="4"/>
    <n v="-2000"/>
  </r>
  <r>
    <x v="10"/>
    <s v="710342820101"/>
    <d v="2025-11-06T00:00:00"/>
    <d v="2025-09-11T00:00:00"/>
    <s v="YP02"/>
    <x v="0"/>
    <m/>
    <m/>
    <s v="7-C-RHC30CKY-P"/>
    <s v="30CM S/S COVER"/>
    <s v="LID-"/>
    <s v="O"/>
    <n v="500"/>
    <s v="ST"/>
    <s v="CNY"/>
    <n v="4"/>
    <n v="2000"/>
  </r>
  <r>
    <x v="10"/>
    <s v="710343430401"/>
    <d v="2025-11-13T00:00:00"/>
    <d v="2025-09-19T00:00:00"/>
    <s v="Z010"/>
    <x v="25"/>
    <m/>
    <m/>
    <s v="1-6-GAL24-ZA"/>
    <s v="G-LD AL 24CM POL"/>
    <s v="GLID"/>
    <s v="B"/>
    <n v="1010"/>
    <s v="PC"/>
    <s v="CNY"/>
    <n v="4.1127000000000002"/>
    <n v="4153.83"/>
  </r>
  <r>
    <x v="10"/>
    <s v="710345500301"/>
    <d v="2025-11-12T00:00:00"/>
    <d v="2025-10-27T00:00:00"/>
    <s v="XF09"/>
    <x v="31"/>
    <m/>
    <m/>
    <s v="7-6-625--Y"/>
    <s v="20CM SS RING BRUSHED"/>
    <s v="ANYD"/>
    <s v="B"/>
    <n v="1000"/>
    <s v="PC"/>
    <s v="CNY"/>
    <n v="4.1612999999999998"/>
    <n v="4161.3"/>
  </r>
  <r>
    <x v="10"/>
    <s v="710343050301"/>
    <d v="2025-11-18T00:00:00"/>
    <d v="2025-09-15T00:00:00"/>
    <s v="YY04S"/>
    <x v="30"/>
    <m/>
    <m/>
    <s v="7-C-REC2408AS-002"/>
    <s v="REC2408CT----------Y-Y-----"/>
    <s v="LID-"/>
    <s v="O"/>
    <n v="2050"/>
    <s v="PC"/>
    <s v="CNY"/>
    <n v="4.2"/>
    <n v="8610"/>
  </r>
  <r>
    <x v="10"/>
    <s v="710343050301"/>
    <d v="2025-11-17T00:00:00"/>
    <d v="2025-09-15T00:00:00"/>
    <s v="YY04S"/>
    <x v="30"/>
    <m/>
    <m/>
    <s v="7-C-REC2408AS-002"/>
    <s v="REC2408CT----------Y-Y-----"/>
    <s v="LID-"/>
    <s v="O"/>
    <n v="3000"/>
    <s v="PC"/>
    <s v="CNY"/>
    <n v="4.2"/>
    <n v="12600"/>
  </r>
  <r>
    <x v="10"/>
    <s v="710343050301"/>
    <d v="2025-11-13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11T00:00:00"/>
    <d v="2025-09-15T00:00:00"/>
    <s v="YY04S"/>
    <x v="30"/>
    <m/>
    <m/>
    <s v="7-C-REC2408AS-002"/>
    <s v="REC2408CT----------Y-Y-----"/>
    <s v="LID-"/>
    <s v="O"/>
    <n v="2250"/>
    <s v="PC"/>
    <s v="CNY"/>
    <n v="4.2"/>
    <n v="9450"/>
  </r>
  <r>
    <x v="10"/>
    <s v="710343051001"/>
    <d v="2025-11-10T00:00:00"/>
    <d v="2025-09-15T00:00:00"/>
    <s v="YY04S"/>
    <x v="30"/>
    <m/>
    <m/>
    <s v="7-C-REC2408AS-002"/>
    <s v="REC2408CT----------Y-Y-----"/>
    <s v="LID-"/>
    <s v="O"/>
    <n v="3000"/>
    <s v="PC"/>
    <s v="CNY"/>
    <n v="4.2"/>
    <n v="12600"/>
  </r>
  <r>
    <x v="10"/>
    <s v="710343051001"/>
    <d v="2025-11-06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05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04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201"/>
    <d v="2025-11-25T00:00:00"/>
    <d v="2025-09-15T00:00:00"/>
    <s v="YY04S"/>
    <x v="30"/>
    <m/>
    <m/>
    <s v="7-C-REC2408AS-002"/>
    <s v="REC2408CT----------Y-Y-----"/>
    <s v="LID-"/>
    <s v="O"/>
    <n v="3150"/>
    <s v="PC"/>
    <s v="CNY"/>
    <n v="4.2"/>
    <n v="13230"/>
  </r>
  <r>
    <x v="10"/>
    <s v="710343051201"/>
    <d v="2025-11-24T00:00:00"/>
    <d v="2025-09-15T00:00:00"/>
    <s v="YY04S"/>
    <x v="30"/>
    <m/>
    <m/>
    <s v="7-C-REC2408AS-002"/>
    <s v="REC2408CT----------Y-Y-----"/>
    <s v="LID-"/>
    <s v="O"/>
    <n v="2000"/>
    <s v="PC"/>
    <s v="CNY"/>
    <n v="4.2"/>
    <n v="8400"/>
  </r>
  <r>
    <x v="10"/>
    <s v="710343051301"/>
    <d v="2025-11-27T00:00:00"/>
    <d v="2025-09-15T00:00:00"/>
    <s v="YY04S"/>
    <x v="30"/>
    <m/>
    <m/>
    <s v="7-C-REC2408AS-002"/>
    <s v="REC2408CT----------Y-Y-----"/>
    <s v="LID-"/>
    <s v="O"/>
    <n v="2000"/>
    <s v="PC"/>
    <s v="CNY"/>
    <n v="4.2"/>
    <n v="8400"/>
  </r>
  <r>
    <x v="10"/>
    <s v="710345520501"/>
    <d v="2025-11-20T00:00:00"/>
    <d v="2025-10-27T00:00:00"/>
    <s v="XL10"/>
    <x v="11"/>
    <m/>
    <m/>
    <s v="7-6-649A"/>
    <s v="24cm Si-RU GASKET GN36A"/>
    <s v="ANYD"/>
    <s v="B"/>
    <n v="800"/>
    <s v="PC"/>
    <s v="CNY"/>
    <n v="4.2"/>
    <n v="3360"/>
  </r>
  <r>
    <x v="10"/>
    <s v="710343040101"/>
    <d v="2025-11-17T00:00:00"/>
    <d v="2025-09-15T00:00:00"/>
    <s v="YP02"/>
    <x v="0"/>
    <m/>
    <m/>
    <s v="7-C-REC2608AS-002"/>
    <s v="REC2608CT----------Y-Y-----"/>
    <s v="LID-"/>
    <s v="O"/>
    <n v="931"/>
    <s v="PC"/>
    <s v="CNY"/>
    <n v="4.26"/>
    <n v="3966.06"/>
  </r>
  <r>
    <x v="10"/>
    <s v="710343040101"/>
    <d v="2025-11-17T00:00:00"/>
    <d v="2025-09-15T00:00:00"/>
    <s v="YP02"/>
    <x v="0"/>
    <m/>
    <m/>
    <s v="7-C-REC2608AS-002"/>
    <s v="REC2608CT----------Y-Y-----"/>
    <s v="LID-"/>
    <s v="O"/>
    <n v="2520"/>
    <s v="PC"/>
    <s v="CNY"/>
    <n v="4.26"/>
    <n v="10735.2"/>
  </r>
  <r>
    <x v="10"/>
    <s v="710343040101"/>
    <d v="2025-11-12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101"/>
    <d v="2025-11-11T00:00:00"/>
    <d v="2025-09-15T00:00:00"/>
    <s v="YP02"/>
    <x v="0"/>
    <m/>
    <m/>
    <s v="7-C-REC2608AS-002"/>
    <s v="REC2608CT----------Y-Y-----"/>
    <s v="LID-"/>
    <s v="O"/>
    <n v="1759"/>
    <s v="PC"/>
    <s v="CNY"/>
    <n v="4.26"/>
    <n v="7493.34"/>
  </r>
  <r>
    <x v="10"/>
    <s v="710343040701"/>
    <d v="2025-11-11T00:00:00"/>
    <d v="2025-09-15T00:00:00"/>
    <s v="YP02"/>
    <x v="0"/>
    <m/>
    <m/>
    <s v="7-C-REC2608AS-002"/>
    <s v="REC2608CT----------Y-Y-----"/>
    <s v="LID-"/>
    <s v="O"/>
    <n v="401"/>
    <s v="PC"/>
    <s v="CNY"/>
    <n v="4.26"/>
    <n v="1708.26"/>
  </r>
  <r>
    <x v="10"/>
    <s v="710343040701"/>
    <d v="2025-11-04T00:00:00"/>
    <d v="2025-09-15T00:00:00"/>
    <s v="YP02"/>
    <x v="0"/>
    <m/>
    <m/>
    <s v="7-C-REC2608AS-002"/>
    <s v="REC2608CT----------Y-Y-----"/>
    <s v="LID-"/>
    <s v="O"/>
    <n v="1356"/>
    <s v="PC"/>
    <s v="CNY"/>
    <n v="4.26"/>
    <n v="5776.56"/>
  </r>
  <r>
    <x v="10"/>
    <s v="710343040801"/>
    <d v="2025-11-24T00:00:00"/>
    <d v="2025-09-15T00:00:00"/>
    <s v="YP02"/>
    <x v="0"/>
    <m/>
    <m/>
    <s v="7-C-REC2608AS-002"/>
    <s v="REC2608CT----------Y-Y-----"/>
    <s v="LID-"/>
    <s v="O"/>
    <n v="481"/>
    <s v="PC"/>
    <s v="CNY"/>
    <n v="4.26"/>
    <n v="2049.06"/>
  </r>
  <r>
    <x v="10"/>
    <s v="710343040801"/>
    <d v="2025-11-19T00:00:00"/>
    <d v="2025-09-15T00:00:00"/>
    <s v="YP02"/>
    <x v="0"/>
    <m/>
    <m/>
    <s v="7-C-REC2608AS-002"/>
    <s v="REC2608CT----------Y-Y-----"/>
    <s v="LID-"/>
    <s v="O"/>
    <n v="1600"/>
    <s v="PC"/>
    <s v="CNY"/>
    <n v="4.26"/>
    <n v="6816"/>
  </r>
  <r>
    <x v="10"/>
    <s v="710343040801"/>
    <d v="2025-11-18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801"/>
    <d v="2025-11-17T00:00:00"/>
    <d v="2025-09-15T00:00:00"/>
    <s v="YP02"/>
    <x v="0"/>
    <m/>
    <m/>
    <s v="7-C-REC2608AS-002"/>
    <s v="REC2608CT----------Y-Y-----"/>
    <s v="LID-"/>
    <s v="O"/>
    <n v="629"/>
    <s v="PC"/>
    <s v="CNY"/>
    <n v="4.26"/>
    <n v="2679.54"/>
  </r>
  <r>
    <x v="10"/>
    <s v="710343040901"/>
    <d v="2025-11-25T00:00:00"/>
    <d v="2025-09-15T00:00:00"/>
    <s v="YP02"/>
    <x v="0"/>
    <m/>
    <m/>
    <s v="7-C-REC2608AS-002"/>
    <s v="REC2608CT----------Y-Y-----"/>
    <s v="LID-"/>
    <s v="O"/>
    <n v="1690"/>
    <s v="PC"/>
    <s v="CNY"/>
    <n v="4.26"/>
    <n v="7199.4"/>
  </r>
  <r>
    <x v="10"/>
    <s v="710343040901"/>
    <d v="2025-11-25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901"/>
    <d v="2025-11-24T00:00:00"/>
    <d v="2025-09-15T00:00:00"/>
    <s v="YP02"/>
    <x v="0"/>
    <m/>
    <m/>
    <s v="7-C-REC2608AS-002"/>
    <s v="REC2608CT----------Y-Y-----"/>
    <s v="LID-"/>
    <s v="O"/>
    <n v="1199"/>
    <s v="PC"/>
    <s v="CNY"/>
    <n v="4.26"/>
    <n v="5107.74"/>
  </r>
  <r>
    <x v="10"/>
    <s v="710345330301"/>
    <d v="2025-11-18T00:00:00"/>
    <d v="2025-10-23T00:00:00"/>
    <s v="STC"/>
    <x v="70"/>
    <m/>
    <m/>
    <s v="7-6-616"/>
    <s v="GLASS LID 18cm"/>
    <s v="ANYD"/>
    <s v="B"/>
    <n v="10000"/>
    <s v="PC"/>
    <s v="CNY"/>
    <n v="4.2759999999999998"/>
    <n v="42760"/>
  </r>
  <r>
    <x v="10"/>
    <s v="710343040201"/>
    <d v="2025-11-27T00:00:00"/>
    <d v="2025-09-15T00:00:00"/>
    <s v="YP02"/>
    <x v="0"/>
    <m/>
    <m/>
    <s v="7-C-REC2808AS-002"/>
    <s v="REC2808CT----------Y-Y-----"/>
    <s v="LID-"/>
    <s v="O"/>
    <n v="846"/>
    <s v="PC"/>
    <s v="CNY"/>
    <n v="4.37"/>
    <n v="3697.02"/>
  </r>
  <r>
    <x v="10"/>
    <s v="710343040201"/>
    <d v="2025-11-27T00:00:00"/>
    <d v="2025-09-15T00:00:00"/>
    <s v="YP02"/>
    <x v="0"/>
    <m/>
    <m/>
    <s v="7-C-REC2808AS-002"/>
    <s v="REC2808CT----------Y-Y-----"/>
    <s v="LID-"/>
    <s v="O"/>
    <n v="1440"/>
    <s v="PC"/>
    <s v="CNY"/>
    <n v="4.37"/>
    <n v="6292.8"/>
  </r>
  <r>
    <x v="10"/>
    <s v="710344820501"/>
    <d v="2025-11-06T00:00:00"/>
    <d v="2025-10-15T00:00:00"/>
    <s v="Z010"/>
    <x v="25"/>
    <m/>
    <m/>
    <s v="1-6-GLF24-ZB"/>
    <s v="G-LD LF 24CM BSH"/>
    <s v="GLID"/>
    <s v="B"/>
    <n v="1632"/>
    <s v="PC"/>
    <s v="CNY"/>
    <n v="4.3726000000000003"/>
    <n v="7136.08"/>
  </r>
  <r>
    <x v="10"/>
    <s v="710344820501"/>
    <d v="2025-11-04T00:00:00"/>
    <d v="2025-10-15T00:00:00"/>
    <s v="Z010"/>
    <x v="25"/>
    <m/>
    <m/>
    <s v="1-6-GLF24-ZB"/>
    <s v="G-LD LF 24CM BSH"/>
    <s v="GLID"/>
    <s v="B"/>
    <n v="368"/>
    <s v="PC"/>
    <s v="CNY"/>
    <n v="4.3726000000000003"/>
    <n v="1609.12"/>
  </r>
  <r>
    <x v="10"/>
    <s v="710345500401"/>
    <d v="2025-11-12T00:00:00"/>
    <d v="2025-10-27T00:00:00"/>
    <s v="XF09"/>
    <x v="31"/>
    <m/>
    <m/>
    <s v="7-6-626--Y"/>
    <s v="22CM SS RING BRUSHED"/>
    <s v="ANYD"/>
    <s v="B"/>
    <n v="1000"/>
    <s v="PC"/>
    <s v="CNY"/>
    <n v="4.3940999999999999"/>
    <n v="4394.1000000000004"/>
  </r>
  <r>
    <x v="10"/>
    <s v="710346211301"/>
    <d v="2025-11-24T00:00:00"/>
    <d v="2025-11-14T00:00:00"/>
    <s v="MY02S"/>
    <x v="23"/>
    <m/>
    <m/>
    <s v="7-8-C76129A-C"/>
    <s v="COL BOX 76129-C"/>
    <s v="BOX-"/>
    <s v="B"/>
    <n v="3020"/>
    <s v="PC"/>
    <s v="CNY"/>
    <n v="4.4000000000000004"/>
    <n v="13288"/>
  </r>
  <r>
    <x v="10"/>
    <s v="710344490101"/>
    <d v="2025-11-03T00:00:00"/>
    <d v="2025-10-14T00:00:00"/>
    <s v="TA26"/>
    <x v="13"/>
    <m/>
    <m/>
    <s v="1-5-KSL01--Y"/>
    <s v="STD- 01 BSH"/>
    <s v="KNOB"/>
    <s v="B"/>
    <n v="510"/>
    <s v="PC"/>
    <s v="CNY"/>
    <n v="4.4642999999999997"/>
    <n v="2276.79"/>
  </r>
  <r>
    <x v="10"/>
    <s v="710344720101"/>
    <d v="2025-11-03T00:00:00"/>
    <d v="2025-10-15T00:00:00"/>
    <s v="TA26"/>
    <x v="13"/>
    <m/>
    <m/>
    <s v="1-5-KSL01--Y"/>
    <s v="STD- 01 BSH"/>
    <s v="KNOB"/>
    <s v="B"/>
    <n v="510"/>
    <s v="PC"/>
    <s v="CNY"/>
    <n v="4.4642999999999997"/>
    <n v="2276.79"/>
  </r>
  <r>
    <x v="10"/>
    <s v="710344952501"/>
    <d v="2025-11-18T00:00:00"/>
    <d v="2025-10-16T00:00:00"/>
    <s v="HQ01"/>
    <x v="2"/>
    <m/>
    <m/>
    <s v="7-8-PW87"/>
    <s v="RECIPE BOOKLET 70124"/>
    <s v="BHRE"/>
    <s v="B"/>
    <n v="1010"/>
    <s v="PC"/>
    <s v="CNY"/>
    <n v="4.5"/>
    <n v="4545"/>
  </r>
  <r>
    <x v="10"/>
    <s v="710345120101"/>
    <d v="2025-11-18T00:00:00"/>
    <d v="2025-10-21T00:00:00"/>
    <s v="HQ01"/>
    <x v="2"/>
    <m/>
    <m/>
    <s v="7-8-PW87"/>
    <s v="RECIPE BOOKLET 70124"/>
    <s v="BHRE"/>
    <s v="B"/>
    <n v="50"/>
    <s v="PC"/>
    <s v="CNY"/>
    <n v="4.5"/>
    <n v="225"/>
  </r>
  <r>
    <x v="10"/>
    <s v="710343050401"/>
    <d v="2025-11-26T00:00:00"/>
    <d v="2025-09-15T00:00:00"/>
    <s v="YY04S"/>
    <x v="30"/>
    <m/>
    <m/>
    <s v="7-C-REC3008AS-002"/>
    <s v="REC3008CT----------Y-Y-----"/>
    <s v="LID-"/>
    <s v="O"/>
    <n v="1010"/>
    <s v="PC"/>
    <s v="CNY"/>
    <n v="4.5999999999999996"/>
    <n v="4646"/>
  </r>
  <r>
    <x v="10"/>
    <s v="710346211501"/>
    <d v="2025-11-17T00:00:00"/>
    <d v="2025-11-14T00:00:00"/>
    <s v="MY02S"/>
    <x v="23"/>
    <m/>
    <m/>
    <s v="7-8-F78382A-C"/>
    <s v="1C FP BOX 78382-C"/>
    <s v="BOX-"/>
    <s v="B"/>
    <n v="500"/>
    <s v="PC"/>
    <s v="CNY"/>
    <n v="4.5999999999999996"/>
    <n v="2300"/>
  </r>
  <r>
    <x v="10"/>
    <s v="710342000201"/>
    <d v="2025-11-27T00:00:00"/>
    <d v="2025-08-29T00:00:00"/>
    <s v="YP02"/>
    <x v="0"/>
    <m/>
    <m/>
    <s v="7-C-REC2210ASY5P"/>
    <s v="1.0MM SS304 IN:Y5 EX:P"/>
    <s v="SKU-"/>
    <s v="O"/>
    <n v="311"/>
    <s v="PC"/>
    <s v="CNY"/>
    <n v="4.6500000000000004"/>
    <n v="1446.15"/>
  </r>
  <r>
    <x v="10"/>
    <s v="710342000201"/>
    <d v="2025-11-27T00:00:00"/>
    <d v="2025-08-29T00:00:00"/>
    <s v="YP02"/>
    <x v="0"/>
    <m/>
    <m/>
    <s v="7-C-REC2210ASY5P"/>
    <s v="1.0MM SS304 IN:Y5 EX:P"/>
    <s v="SKU-"/>
    <s v="O"/>
    <n v="896"/>
    <s v="PC"/>
    <s v="CNY"/>
    <n v="4.6500000000000004"/>
    <n v="4166.3999999999996"/>
  </r>
  <r>
    <x v="10"/>
    <s v="710342000201"/>
    <d v="2025-11-26T00:00:00"/>
    <d v="2025-08-29T00:00:00"/>
    <s v="YP02"/>
    <x v="0"/>
    <m/>
    <m/>
    <s v="7-C-REC2210ASY5P"/>
    <s v="1.0MM SS304 IN:Y5 EX:P"/>
    <s v="SKU-"/>
    <s v="O"/>
    <n v="784"/>
    <s v="PC"/>
    <s v="CNY"/>
    <n v="4.6500000000000004"/>
    <n v="3645.6"/>
  </r>
  <r>
    <x v="10"/>
    <s v="710343530101"/>
    <d v="2025-11-26T00:00:00"/>
    <d v="2025-09-22T00:00:00"/>
    <s v="YP02"/>
    <x v="0"/>
    <m/>
    <m/>
    <s v="7-C-REC2210ASY5P"/>
    <s v="1.0MM SS304 IN:Y5 EX:P"/>
    <s v="SKU-"/>
    <s v="O"/>
    <n v="550"/>
    <s v="PC"/>
    <s v="CNY"/>
    <n v="4.6500000000000004"/>
    <n v="2557.5"/>
  </r>
  <r>
    <x v="10"/>
    <s v="710344951201"/>
    <d v="2025-11-18T00:00:00"/>
    <d v="2025-10-16T00:00:00"/>
    <s v="HQ01"/>
    <x v="2"/>
    <m/>
    <m/>
    <s v="1-8-PW48"/>
    <s v="RECIPE BOOKLET (MJP)"/>
    <s v="BHRE"/>
    <s v="B"/>
    <n v="420"/>
    <s v="PC"/>
    <s v="CNY"/>
    <n v="4.6500000000000004"/>
    <n v="1953"/>
  </r>
  <r>
    <x v="10"/>
    <s v="710345120301"/>
    <d v="2025-11-18T00:00:00"/>
    <d v="2025-10-21T00:00:00"/>
    <s v="HQ01"/>
    <x v="2"/>
    <m/>
    <m/>
    <s v="1-8-PW48"/>
    <s v="RECIPE BOOKLET (MJP)"/>
    <s v="BHRE"/>
    <s v="B"/>
    <n v="50"/>
    <s v="PC"/>
    <s v="CNY"/>
    <n v="4.6500000000000004"/>
    <n v="232.5"/>
  </r>
  <r>
    <x v="10"/>
    <s v="710340520101"/>
    <d v="2025-11-13T00:00:00"/>
    <d v="2025-07-30T00:00:00"/>
    <s v="XL10"/>
    <x v="11"/>
    <m/>
    <m/>
    <s v="7-6-448A"/>
    <s v="SI RING BLC16DS PMS207C"/>
    <s v="MISC"/>
    <s v="B"/>
    <n v="600"/>
    <s v="PC"/>
    <s v="CNY"/>
    <n v="4.6900000000000004"/>
    <n v="2814"/>
  </r>
  <r>
    <x v="10"/>
    <s v="710345370101"/>
    <d v="2025-11-20T00:00:00"/>
    <d v="2025-10-23T00:00:00"/>
    <s v="XL10"/>
    <x v="11"/>
    <m/>
    <m/>
    <s v="7-6-678B"/>
    <s v="SILICONE GASKET 7-6-GMI19 BK01A"/>
    <s v="ANYD"/>
    <s v="B"/>
    <n v="1100"/>
    <s v="PC"/>
    <s v="CNY"/>
    <n v="4.9000000000000004"/>
    <n v="5390"/>
  </r>
  <r>
    <x v="10"/>
    <s v="710345370101"/>
    <d v="2025-11-13T00:00:00"/>
    <d v="2025-10-23T00:00:00"/>
    <s v="XL10"/>
    <x v="11"/>
    <m/>
    <m/>
    <s v="7-6-678B"/>
    <s v="SILICONE GASKET 7-6-GMI19 BK01A"/>
    <s v="ANYD"/>
    <s v="B"/>
    <n v="400"/>
    <s v="PC"/>
    <s v="CNY"/>
    <n v="4.9000000000000004"/>
    <n v="1960"/>
  </r>
  <r>
    <x v="10"/>
    <s v="710345520601"/>
    <d v="2025-11-13T00:00:00"/>
    <d v="2025-10-27T00:00:00"/>
    <s v="XL10"/>
    <x v="11"/>
    <m/>
    <m/>
    <s v="7-6-678A"/>
    <s v="SILICONE GASKET 7-6-GMI19 GN36A"/>
    <s v="ANYD"/>
    <s v="B"/>
    <n v="1000"/>
    <s v="PC"/>
    <s v="CNY"/>
    <n v="4.9000000000000004"/>
    <n v="4900"/>
  </r>
  <r>
    <x v="10"/>
    <s v="710346210701"/>
    <d v="2025-11-24T00:00:00"/>
    <d v="2025-11-14T00:00:00"/>
    <s v="MY02S"/>
    <x v="23"/>
    <m/>
    <m/>
    <s v="1-8-F10990-C"/>
    <s v="BROWN BOX 10990-C"/>
    <s v="BOX-"/>
    <s v="B"/>
    <n v="505"/>
    <s v="PC"/>
    <s v="CNY"/>
    <n v="4.9000000000000004"/>
    <n v="2474.5"/>
  </r>
  <r>
    <x v="10"/>
    <s v="710345010101"/>
    <d v="2025-11-10T00:00:00"/>
    <d v="2025-10-16T00:00:00"/>
    <s v="TA27"/>
    <x v="7"/>
    <m/>
    <m/>
    <s v="3-5-HAJ65--X4"/>
    <s v="LG-- POL VDT24MA C/C40 H8.5 SS304x1.2"/>
    <s v="HDL-"/>
    <s v="B"/>
    <n v="2000"/>
    <s v="PC"/>
    <s v="CNY"/>
    <n v="4.9622999999999999"/>
    <n v="9924.6"/>
  </r>
  <r>
    <x v="10"/>
    <s v="710344710501"/>
    <d v="2025-11-11T00:00:00"/>
    <d v="2025-10-15T00:00:00"/>
    <s v="TA25"/>
    <x v="38"/>
    <m/>
    <m/>
    <s v="3-5-HAQ608--X"/>
    <s v="LG 608 POL"/>
    <s v="HDL-"/>
    <s v="B"/>
    <n v="500"/>
    <s v="PC"/>
    <s v="CNY"/>
    <n v="5.0076999999999998"/>
    <n v="2503.85"/>
  </r>
  <r>
    <x v="10"/>
    <s v="710346130301"/>
    <d v="2025-11-14T00:00:00"/>
    <d v="2025-11-11T00:00:00"/>
    <s v="MY02S"/>
    <x v="23"/>
    <m/>
    <m/>
    <s v="3-8-C84553C-C"/>
    <s v="COL SLV 84553-C"/>
    <s v="SHTS"/>
    <s v="B"/>
    <n v="505"/>
    <s v="PC"/>
    <s v="CNY"/>
    <n v="5.09"/>
    <n v="2570.4499999999998"/>
  </r>
  <r>
    <x v="10"/>
    <s v="710340150101"/>
    <d v="2025-11-04T00:00:00"/>
    <d v="2025-07-21T00:00:00"/>
    <s v="WX03"/>
    <x v="9"/>
    <m/>
    <m/>
    <s v="7-5-KDG01D-X"/>
    <s v="KNOB DG RP BK01A POL"/>
    <s v="KNOB"/>
    <s v="B"/>
    <n v="2780"/>
    <s v="PC"/>
    <s v="CNY"/>
    <n v="5.0999999999999996"/>
    <n v="14178"/>
  </r>
  <r>
    <x v="10"/>
    <s v="710340510101"/>
    <d v="2025-11-27T00:00:00"/>
    <d v="2025-07-30T00:00:00"/>
    <s v="WX03"/>
    <x v="9"/>
    <m/>
    <m/>
    <s v="7-5-KDG01D-X"/>
    <s v="KNOB DG RP BK01A POL"/>
    <s v="KNOB"/>
    <s v="B"/>
    <n v="5620"/>
    <s v="PC"/>
    <s v="CNY"/>
    <n v="5.0999999999999996"/>
    <n v="28662"/>
  </r>
  <r>
    <x v="10"/>
    <s v="710340510101"/>
    <d v="2025-11-27T00:00:00"/>
    <d v="2025-07-30T00:00:00"/>
    <s v="WX03"/>
    <x v="9"/>
    <m/>
    <m/>
    <s v="7-5-KDG01D-X"/>
    <s v="KNOB DG RP BK01A POL"/>
    <s v="KNOB"/>
    <s v="B"/>
    <n v="2180"/>
    <s v="PC"/>
    <s v="CNY"/>
    <n v="5.0999999999999996"/>
    <n v="11118"/>
  </r>
  <r>
    <x v="10"/>
    <s v="710343760101"/>
    <d v="2025-11-27T00:00:00"/>
    <d v="2025-09-26T00:00:00"/>
    <s v="WX03"/>
    <x v="9"/>
    <m/>
    <m/>
    <s v="7-5-KDG01D-X"/>
    <s v="KNOB DG RP BK01A POL"/>
    <s v="KNOB"/>
    <s v="B"/>
    <n v="2720"/>
    <s v="PC"/>
    <s v="CNY"/>
    <n v="5.0999999999999996"/>
    <n v="13872"/>
  </r>
  <r>
    <x v="10"/>
    <s v="710343760101"/>
    <d v="2025-11-24T00:00:00"/>
    <d v="2025-09-26T00:00:00"/>
    <s v="WX03"/>
    <x v="9"/>
    <m/>
    <m/>
    <s v="7-5-KDG01D-X"/>
    <s v="KNOB DG RP BK01A POL"/>
    <s v="KNOB"/>
    <s v="B"/>
    <n v="3080"/>
    <s v="PC"/>
    <s v="CNY"/>
    <n v="5.0999999999999996"/>
    <n v="15708"/>
  </r>
  <r>
    <x v="10"/>
    <s v="710343760101"/>
    <d v="2025-11-18T00:00:00"/>
    <d v="2025-09-26T00:00:00"/>
    <s v="WX03"/>
    <x v="9"/>
    <m/>
    <m/>
    <s v="7-5-KDG01D-X"/>
    <s v="KNOB DG RP BK01A POL"/>
    <s v="KNOB"/>
    <s v="B"/>
    <n v="2100"/>
    <s v="PC"/>
    <s v="CNY"/>
    <n v="5.0999999999999996"/>
    <n v="10710"/>
  </r>
  <r>
    <x v="10"/>
    <s v="710343760201"/>
    <d v="2025-11-27T00:00:00"/>
    <d v="2025-09-26T00:00:00"/>
    <s v="WX03"/>
    <x v="9"/>
    <m/>
    <m/>
    <s v="7-5-KDG01D-X"/>
    <s v="KNOB DG RP BK01A POL"/>
    <s v="KNOB"/>
    <s v="B"/>
    <n v="820"/>
    <s v="PC"/>
    <s v="CNY"/>
    <n v="5.0999999999999996"/>
    <n v="4182"/>
  </r>
  <r>
    <x v="10"/>
    <s v="710344700201"/>
    <d v="2025-11-20T00:00:00"/>
    <d v="2025-10-15T00:00:00"/>
    <s v="R017"/>
    <x v="18"/>
    <m/>
    <m/>
    <s v="3-5-HAJ65--X4"/>
    <s v="LG-- POL VDT24MA C/C40 H8.5 SS304x1.2"/>
    <s v="HDL-"/>
    <s v="B"/>
    <n v="1758"/>
    <s v="PC"/>
    <s v="CNY"/>
    <n v="5.1675000000000004"/>
    <n v="9084.4699999999993"/>
  </r>
  <r>
    <x v="10"/>
    <s v="710346210101"/>
    <d v="2025-11-17T00:00:00"/>
    <d v="2025-11-14T00:00:00"/>
    <s v="MY02S"/>
    <x v="23"/>
    <m/>
    <m/>
    <s v="7-8-F70124"/>
    <s v="BROWN BOX 70124"/>
    <s v="BOX-"/>
    <s v="B"/>
    <n v="1000"/>
    <s v="PC"/>
    <s v="CNY"/>
    <n v="5.28"/>
    <n v="5280"/>
  </r>
  <r>
    <x v="10"/>
    <s v="710345360101"/>
    <d v="2025-11-12T00:00:00"/>
    <d v="2025-10-23T00:00:00"/>
    <s v="XF09"/>
    <x v="31"/>
    <m/>
    <m/>
    <s v="7-6-682--X"/>
    <s v="SS RING 7-6-GMI19 POL"/>
    <s v="ANYD"/>
    <s v="B"/>
    <n v="2450"/>
    <s v="PC"/>
    <s v="CNY"/>
    <n v="5.3253000000000004"/>
    <n v="13046.99"/>
  </r>
  <r>
    <x v="10"/>
    <s v="710345500501"/>
    <d v="2025-11-12T00:00:00"/>
    <d v="2025-10-27T00:00:00"/>
    <s v="XF09"/>
    <x v="31"/>
    <m/>
    <m/>
    <s v="7-6-682--X"/>
    <s v="SS RING 7-6-GMI19 POL"/>
    <s v="ANYD"/>
    <s v="B"/>
    <n v="1050"/>
    <s v="PC"/>
    <s v="CNY"/>
    <n v="5.3253000000000004"/>
    <n v="5591.57"/>
  </r>
  <r>
    <x v="10"/>
    <s v="710345790201"/>
    <d v="2025-11-21T00:00:00"/>
    <d v="2025-11-04T00:00:00"/>
    <s v="XF09"/>
    <x v="31"/>
    <m/>
    <m/>
    <s v="7-6-682--X"/>
    <s v="SS RING 7-6-GMI19 POL"/>
    <s v="ANYD"/>
    <s v="B"/>
    <n v="2050"/>
    <s v="PC"/>
    <s v="CNY"/>
    <n v="5.3253000000000004"/>
    <n v="10916.87"/>
  </r>
  <r>
    <x v="10"/>
    <s v="710346130201"/>
    <d v="2025-11-14T00:00:00"/>
    <d v="2025-11-11T00:00:00"/>
    <s v="MY02S"/>
    <x v="23"/>
    <m/>
    <m/>
    <s v="1-8-C14436A-C"/>
    <s v="CB COL SLV 14436-C"/>
    <s v="SHTS"/>
    <s v="B"/>
    <n v="505"/>
    <s v="PC"/>
    <s v="CNY"/>
    <n v="5.34"/>
    <n v="2696.7"/>
  </r>
  <r>
    <x v="10"/>
    <s v="710346210501"/>
    <d v="2025-11-24T00:00:00"/>
    <d v="2025-11-14T00:00:00"/>
    <s v="MY02S"/>
    <x v="23"/>
    <m/>
    <m/>
    <s v="1-8-F10989-C"/>
    <s v="BROWN BOX 10989-C"/>
    <s v="BOX-"/>
    <s v="B"/>
    <n v="505"/>
    <s v="PC"/>
    <s v="CNY"/>
    <n v="5.58"/>
    <n v="2817.9"/>
  </r>
  <r>
    <x v="10"/>
    <s v="710344520401"/>
    <d v="2025-11-20T00:00:00"/>
    <d v="2025-10-14T00:00:00"/>
    <s v="XL10"/>
    <x v="11"/>
    <m/>
    <m/>
    <s v="7-6-680A"/>
    <s v="SILICONE GASKET 7-6-GMI23 GN36A"/>
    <s v="ANYD"/>
    <s v="B"/>
    <n v="1000"/>
    <s v="PC"/>
    <s v="CNY"/>
    <n v="5.7"/>
    <n v="5700"/>
  </r>
  <r>
    <x v="10"/>
    <s v="710345790301"/>
    <d v="2025-11-21T00:00:00"/>
    <d v="2025-11-04T00:00:00"/>
    <s v="XF09"/>
    <x v="31"/>
    <m/>
    <m/>
    <s v="7-6-683--X"/>
    <s v="SS RING 7-6-GMI23 POL"/>
    <s v="ANYD"/>
    <s v="B"/>
    <n v="800"/>
    <s v="PC"/>
    <s v="CNY"/>
    <n v="5.8296999999999999"/>
    <n v="4663.76"/>
  </r>
  <r>
    <x v="10"/>
    <s v="710340520201"/>
    <d v="2025-11-20T00:00:00"/>
    <d v="2025-07-30T00:00:00"/>
    <s v="XL10"/>
    <x v="11"/>
    <m/>
    <m/>
    <s v="7-6-449A"/>
    <s v="SI RING BLC20DS PMS207C"/>
    <s v="MISC"/>
    <s v="B"/>
    <n v="1900"/>
    <s v="PC"/>
    <s v="CNY"/>
    <n v="6.02"/>
    <n v="11438"/>
  </r>
  <r>
    <x v="10"/>
    <s v="710344480101"/>
    <d v="2025-11-18T00:00:00"/>
    <d v="2025-10-14T00:00:00"/>
    <s v="TA25"/>
    <x v="38"/>
    <m/>
    <m/>
    <s v="1-5-HSL311--Y"/>
    <s v="SH-- 311 BSH GBN18P2 C/C50 H8.5"/>
    <s v="HDL-"/>
    <s v="B"/>
    <n v="180"/>
    <s v="PC"/>
    <s v="CNY"/>
    <n v="6.0753000000000004"/>
    <n v="1093.55"/>
  </r>
  <r>
    <x v="10"/>
    <s v="710344480101"/>
    <d v="2025-11-11T00:00:00"/>
    <d v="2025-10-14T00:00:00"/>
    <s v="TA25"/>
    <x v="38"/>
    <m/>
    <m/>
    <s v="1-5-HSL311--Y"/>
    <s v="SH-- 311 BSH GBN18P2 C/C50 H8.5"/>
    <s v="HDL-"/>
    <s v="B"/>
    <n v="330"/>
    <s v="PC"/>
    <s v="CNY"/>
    <n v="6.0753000000000004"/>
    <n v="2004.85"/>
  </r>
  <r>
    <x v="10"/>
    <s v="710344710401"/>
    <d v="2025-11-18T00:00:00"/>
    <d v="2025-10-15T00:00:00"/>
    <s v="TA25"/>
    <x v="38"/>
    <m/>
    <m/>
    <s v="1-5-HSL311--Y"/>
    <s v="SH-- 311 BSH GBN18P2 C/C50 H8.5"/>
    <s v="HDL-"/>
    <s v="B"/>
    <n v="510"/>
    <s v="PC"/>
    <s v="CNY"/>
    <n v="6.0753000000000004"/>
    <n v="3098.4"/>
  </r>
  <r>
    <x v="10"/>
    <s v="710344710101"/>
    <d v="2025-11-24T00:00:00"/>
    <d v="2025-10-15T00:00:00"/>
    <s v="TA25"/>
    <x v="38"/>
    <m/>
    <m/>
    <s v="1-5-HSL203--Y"/>
    <s v="SH-- 203 BSH YBM20AK C/C50 H8.5"/>
    <s v="HDL-"/>
    <s v="B"/>
    <n v="110"/>
    <s v="PC"/>
    <s v="CNY"/>
    <n v="6.2117000000000004"/>
    <n v="683.29"/>
  </r>
  <r>
    <x v="10"/>
    <s v="710344710101"/>
    <d v="2025-11-18T00:00:00"/>
    <d v="2025-10-15T00:00:00"/>
    <s v="TA25"/>
    <x v="38"/>
    <m/>
    <m/>
    <s v="1-5-HSL203--Y"/>
    <s v="SH-- 203 BSH YBM20AK C/C50 H8.5"/>
    <s v="HDL-"/>
    <s v="B"/>
    <n v="720"/>
    <s v="PC"/>
    <s v="CNY"/>
    <n v="6.2117000000000004"/>
    <n v="4472.42"/>
  </r>
  <r>
    <x v="10"/>
    <s v="710344710101"/>
    <d v="2025-11-11T00:00:00"/>
    <d v="2025-10-15T00:00:00"/>
    <s v="TA25"/>
    <x v="38"/>
    <m/>
    <m/>
    <s v="1-5-HSL203--Y"/>
    <s v="SH-- 203 BSH YBM20AK C/C50 H8.5"/>
    <s v="HDL-"/>
    <s v="B"/>
    <n v="180"/>
    <s v="PC"/>
    <s v="CNY"/>
    <n v="6.2117000000000004"/>
    <n v="1118.1099999999999"/>
  </r>
  <r>
    <x v="10"/>
    <s v="710339290101"/>
    <d v="2025-11-18T00:00:00"/>
    <d v="2025-07-04T00:00:00"/>
    <s v="STC"/>
    <x v="70"/>
    <m/>
    <m/>
    <s v="1-6-671-N"/>
    <s v="19CM SQUARE GLASS BOWL ANYDAY TRANSPARENT"/>
    <s v="ANYD"/>
    <s v="B"/>
    <n v="1080"/>
    <s v="PC"/>
    <s v="CNY"/>
    <n v="6.2427999999999999"/>
    <n v="6742.22"/>
  </r>
  <r>
    <x v="10"/>
    <s v="710341820101"/>
    <d v="2025-11-26T00:00:00"/>
    <d v="2025-08-26T00:00:00"/>
    <s v="HM04"/>
    <x v="34"/>
    <m/>
    <m/>
    <s v="1-6-GLH14-ZQ"/>
    <s v="G-LD LH 14CM GN36A"/>
    <s v="ANYD"/>
    <s v="B"/>
    <n v="400"/>
    <s v="PC"/>
    <s v="CNY"/>
    <n v="6.4610000000000003"/>
    <n v="2584.4"/>
  </r>
  <r>
    <x v="10"/>
    <s v="710345450101"/>
    <d v="2025-11-20T00:00:00"/>
    <d v="2025-10-27T00:00:00"/>
    <s v="HM04"/>
    <x v="34"/>
    <m/>
    <m/>
    <s v="1-6-GLH14-ZC"/>
    <s v="G-LD LH 14CM BU47A"/>
    <s v="ANYD"/>
    <s v="B"/>
    <n v="2050"/>
    <s v="PC"/>
    <s v="CNY"/>
    <n v="6.4610000000000003"/>
    <n v="13245.05"/>
  </r>
  <r>
    <x v="10"/>
    <s v="710341450301"/>
    <d v="2025-11-04T00:00:00"/>
    <d v="2025-08-20T00:00:00"/>
    <s v="HM04"/>
    <x v="34"/>
    <m/>
    <m/>
    <s v="1-6-GLH14-ZQ"/>
    <s v="G-LD LH 14CM GN36A"/>
    <s v="ANYD"/>
    <s v="B"/>
    <n v="449"/>
    <s v="PC"/>
    <s v="CNY"/>
    <n v="6.5929000000000002"/>
    <n v="2960.21"/>
  </r>
  <r>
    <x v="10"/>
    <s v="710344780101"/>
    <d v="2025-11-24T00:00:00"/>
    <d v="2025-10-15T00:00:00"/>
    <s v="XS06"/>
    <x v="37"/>
    <m/>
    <m/>
    <s v="1-6-GIN24-ZA"/>
    <s v="G-LD IN 24CM SQ POL"/>
    <s v="GLID"/>
    <s v="B"/>
    <n v="1950"/>
    <s v="PC"/>
    <s v="CNY"/>
    <n v="6.6017999999999999"/>
    <n v="12873.51"/>
  </r>
  <r>
    <x v="10"/>
    <s v="710344710201"/>
    <d v="2025-11-24T00:00:00"/>
    <d v="2025-10-15T00:00:00"/>
    <s v="TA25"/>
    <x v="38"/>
    <m/>
    <m/>
    <s v="1-5-HSL205--Y"/>
    <s v="LG-- 205 BSH YBM24AK C/C50 H8.5"/>
    <s v="HDL-"/>
    <s v="B"/>
    <n v="180"/>
    <s v="PC"/>
    <s v="CNY"/>
    <n v="6.7522000000000002"/>
    <n v="1215.4000000000001"/>
  </r>
  <r>
    <x v="10"/>
    <s v="710344710201"/>
    <d v="2025-11-11T00:00:00"/>
    <d v="2025-10-15T00:00:00"/>
    <s v="TA25"/>
    <x v="38"/>
    <m/>
    <m/>
    <s v="1-5-HSL205--Y"/>
    <s v="LG-- 205 BSH YBM24AK C/C50 H8.5"/>
    <s v="HDL-"/>
    <s v="B"/>
    <n v="330"/>
    <s v="PC"/>
    <s v="CNY"/>
    <n v="6.7522000000000002"/>
    <n v="2228.23"/>
  </r>
  <r>
    <x v="10"/>
    <s v="710344710301"/>
    <d v="2025-11-24T00:00:00"/>
    <d v="2025-10-15T00:00:00"/>
    <s v="TA25"/>
    <x v="38"/>
    <m/>
    <m/>
    <s v="1-5-HSL206--Y"/>
    <s v="LG-- 206 BSH YBM26A2 C/C50 H8.5"/>
    <s v="HDL-"/>
    <s v="B"/>
    <n v="900"/>
    <s v="PC"/>
    <s v="CNY"/>
    <n v="6.7522000000000002"/>
    <n v="6076.98"/>
  </r>
  <r>
    <x v="10"/>
    <s v="710344710301"/>
    <d v="2025-11-11T00:00:00"/>
    <d v="2025-10-15T00:00:00"/>
    <s v="TA25"/>
    <x v="38"/>
    <m/>
    <m/>
    <s v="1-5-HSL206--Y"/>
    <s v="LG-- 206 BSH YBM26A2 C/C50 H8.5"/>
    <s v="HDL-"/>
    <s v="B"/>
    <n v="120"/>
    <s v="PC"/>
    <s v="CNY"/>
    <n v="6.7522000000000002"/>
    <n v="810.26"/>
  </r>
  <r>
    <x v="10"/>
    <s v="710342940501"/>
    <d v="2025-11-11T00:00:00"/>
    <d v="2025-09-15T00:00:00"/>
    <s v="DY06"/>
    <x v="46"/>
    <m/>
    <m/>
    <s v="3-5-LSI103A-Y"/>
    <s v="STD- 103 M BSH R177.3 C/C102 H6.5 (BFMY16)"/>
    <s v="LHDL"/>
    <s v="B"/>
    <n v="4040"/>
    <s v="PC"/>
    <s v="CNY"/>
    <n v="6.8814000000000002"/>
    <n v="27800.86"/>
  </r>
  <r>
    <x v="10"/>
    <s v="710342940601"/>
    <d v="2025-11-11T00:00:00"/>
    <d v="2025-09-15T00:00:00"/>
    <s v="DY06"/>
    <x v="46"/>
    <m/>
    <m/>
    <s v="3-5-LSI105A-Y"/>
    <s v="STD- 105 M BSH R223.5 C/C102 H6.5 (BFMY20)"/>
    <s v="LHDL"/>
    <s v="B"/>
    <n v="4350"/>
    <s v="PC"/>
    <s v="CNY"/>
    <n v="6.8814000000000002"/>
    <n v="29934.09"/>
  </r>
  <r>
    <x v="10"/>
    <s v="710342940701"/>
    <d v="2025-11-11T00:00:00"/>
    <d v="2025-09-15T00:00:00"/>
    <s v="DY06"/>
    <x v="46"/>
    <m/>
    <m/>
    <s v="3-5-LSI107A-Y"/>
    <s v="STD- 107 M BSH R274.7 C/C102 H6.5 (182424S)"/>
    <s v="LHDL"/>
    <s v="B"/>
    <n v="2350"/>
    <s v="PC"/>
    <s v="CNY"/>
    <n v="6.8814000000000002"/>
    <n v="16171.29"/>
  </r>
  <r>
    <x v="10"/>
    <s v="710342940801"/>
    <d v="2025-11-11T00:00:00"/>
    <d v="2025-09-15T00:00:00"/>
    <s v="DY06"/>
    <x v="46"/>
    <m/>
    <m/>
    <s v="3-5-LSI108A-Y"/>
    <s v="STD- 108 M BSH R295.5 C/C102 H6.5 (182426S)"/>
    <s v="LHDL"/>
    <s v="B"/>
    <n v="4400"/>
    <s v="PC"/>
    <s v="CNY"/>
    <n v="6.8814000000000002"/>
    <n v="30278.16"/>
  </r>
  <r>
    <x v="10"/>
    <s v="710342940801"/>
    <d v="2025-11-06T00:00:00"/>
    <d v="2025-09-15T00:00:00"/>
    <s v="DY06"/>
    <x v="46"/>
    <m/>
    <m/>
    <s v="3-5-LSI108A-Y"/>
    <s v="STD- 108 M BSH R295.5 C/C102 H6.5 (182426S)"/>
    <s v="LHDL"/>
    <s v="B"/>
    <n v="5000"/>
    <s v="PC"/>
    <s v="CNY"/>
    <n v="6.8814000000000002"/>
    <n v="34407"/>
  </r>
  <r>
    <x v="10"/>
    <s v="710341740901"/>
    <d v="2025-11-04T00:00:00"/>
    <d v="2025-08-25T00:00:00"/>
    <s v="WX03"/>
    <x v="9"/>
    <m/>
    <m/>
    <s v="3-5-LHU107AAX"/>
    <s v="107 CIR BK01A POL"/>
    <s v="LHDL"/>
    <s v="B"/>
    <n v="300"/>
    <s v="PC"/>
    <s v="CNY"/>
    <n v="6.8838999999999997"/>
    <n v="2065.17"/>
  </r>
  <r>
    <x v="10"/>
    <s v="710346110101"/>
    <d v="2025-11-20T00:00:00"/>
    <d v="2025-11-07T00:00:00"/>
    <s v="HM04"/>
    <x v="34"/>
    <m/>
    <m/>
    <s v="1-6-GLH16-ZC"/>
    <s v="G-LD LH 16CM BU47A"/>
    <s v="GLID"/>
    <s v="B"/>
    <n v="1050"/>
    <s v="PC"/>
    <s v="CNY"/>
    <n v="7.11"/>
    <n v="7465.5"/>
  </r>
  <r>
    <x v="10"/>
    <s v="710340530101"/>
    <d v="2025-11-18T00:00:00"/>
    <d v="2025-07-30T00:00:00"/>
    <s v="YD11"/>
    <x v="19"/>
    <m/>
    <m/>
    <s v="7-6-450A"/>
    <s v="SI RING BLC26DS PMS207C"/>
    <s v="MISC"/>
    <s v="B"/>
    <n v="1620"/>
    <s v="PC"/>
    <s v="CNY"/>
    <n v="7.2556000000000003"/>
    <n v="11754.07"/>
  </r>
  <r>
    <x v="10"/>
    <s v="710340530101"/>
    <d v="2025-11-04T00:00:00"/>
    <d v="2025-07-30T00:00:00"/>
    <s v="YD11"/>
    <x v="19"/>
    <m/>
    <m/>
    <s v="7-6-450A"/>
    <s v="SI RING BLC26DS PMS207C"/>
    <s v="MISC"/>
    <s v="B"/>
    <n v="-300"/>
    <s v="PC"/>
    <s v="CNY"/>
    <n v="7.2556000000000003"/>
    <n v="-2176.6799999999998"/>
  </r>
  <r>
    <x v="10"/>
    <s v="710340530101"/>
    <d v="2025-11-04T00:00:00"/>
    <d v="2025-07-30T00:00:00"/>
    <s v="YD11"/>
    <x v="19"/>
    <m/>
    <m/>
    <s v="7-6-450A"/>
    <s v="SI RING BLC26DS PMS207C"/>
    <s v="MISC"/>
    <s v="B"/>
    <n v="300"/>
    <s v="PC"/>
    <s v="CNY"/>
    <n v="7.2556000000000003"/>
    <n v="2176.6799999999998"/>
  </r>
  <r>
    <x v="10"/>
    <s v="710340530101"/>
    <d v="2025-11-04T00:00:00"/>
    <d v="2025-07-30T00:00:00"/>
    <s v="YD11"/>
    <x v="19"/>
    <m/>
    <m/>
    <s v="7-6-450A"/>
    <s v="SI RING BLC26DS PMS207C"/>
    <s v="MISC"/>
    <s v="B"/>
    <n v="3700"/>
    <s v="PC"/>
    <s v="CNY"/>
    <n v="7.2556000000000003"/>
    <n v="26845.72"/>
  </r>
  <r>
    <x v="10"/>
    <s v="710341740601"/>
    <d v="2025-11-11T00:00:00"/>
    <d v="2025-08-25T00:00:00"/>
    <s v="WX03"/>
    <x v="9"/>
    <m/>
    <m/>
    <s v="3-5-SIF107-BX"/>
    <s v="107 GY04A POL"/>
    <s v="SHDL"/>
    <s v="B"/>
    <n v="2000"/>
    <s v="PC"/>
    <s v="CNY"/>
    <n v="7.2710999999999997"/>
    <n v="14542.2"/>
  </r>
  <r>
    <x v="10"/>
    <s v="710341740701"/>
    <d v="2025-11-11T00:00:00"/>
    <d v="2025-08-25T00:00:00"/>
    <s v="WX03"/>
    <x v="9"/>
    <m/>
    <m/>
    <s v="3-5-SIF110-BX"/>
    <s v="110 GY04A POL"/>
    <s v="SHDL"/>
    <s v="B"/>
    <n v="970"/>
    <s v="PC"/>
    <s v="CNY"/>
    <n v="7.2710999999999997"/>
    <n v="7052.97"/>
  </r>
  <r>
    <x v="10"/>
    <s v="710343470101"/>
    <d v="2025-11-10T00:00:00"/>
    <d v="2025-09-19T00:00:00"/>
    <s v="TA30"/>
    <x v="50"/>
    <m/>
    <m/>
    <s v="3-5-HOD103-DX"/>
    <s v="SH-- 103 GY04A POL R83 C/C34.8 H8.5"/>
    <s v="HDL-"/>
    <s v="B"/>
    <n v="2050"/>
    <s v="PC"/>
    <s v="CNY"/>
    <n v="7.3086000000000002"/>
    <n v="14982.63"/>
  </r>
  <r>
    <x v="10"/>
    <s v="710343750101"/>
    <d v="2025-11-27T00:00:00"/>
    <d v="2025-09-26T00:00:00"/>
    <s v="R017"/>
    <x v="18"/>
    <m/>
    <m/>
    <s v="7-5-LMH102--X"/>
    <s v="102 POL"/>
    <s v="LHDL"/>
    <s v="B"/>
    <n v="1010"/>
    <s v="PC"/>
    <s v="CNY"/>
    <n v="7.3152999999999997"/>
    <n v="7388.45"/>
  </r>
  <r>
    <x v="10"/>
    <s v="710343750201"/>
    <d v="2025-11-20T00:00:00"/>
    <d v="2025-09-26T00:00:00"/>
    <s v="R017"/>
    <x v="18"/>
    <m/>
    <m/>
    <s v="7-5-LMH103--X"/>
    <s v="103 POL"/>
    <s v="LHDL"/>
    <s v="B"/>
    <n v="810"/>
    <s v="PC"/>
    <s v="CNY"/>
    <n v="7.3506999999999998"/>
    <n v="5954.07"/>
  </r>
  <r>
    <x v="10"/>
    <s v="710343750301"/>
    <d v="2025-11-27T00:00:00"/>
    <d v="2025-09-26T00:00:00"/>
    <s v="R017"/>
    <x v="18"/>
    <m/>
    <m/>
    <s v="7-5-LMH104--X"/>
    <s v="104 POL"/>
    <s v="LHDL"/>
    <s v="B"/>
    <n v="1000"/>
    <s v="PC"/>
    <s v="CNY"/>
    <n v="7.3506999999999998"/>
    <n v="7350.7"/>
  </r>
  <r>
    <x v="10"/>
    <s v="710343750401"/>
    <d v="2025-11-27T00:00:00"/>
    <d v="2025-09-26T00:00:00"/>
    <s v="R017"/>
    <x v="18"/>
    <m/>
    <m/>
    <s v="7-5-LMH105--X"/>
    <s v="105 POL"/>
    <s v="LHDL"/>
    <s v="B"/>
    <n v="1310"/>
    <s v="PC"/>
    <s v="CNY"/>
    <n v="7.3506999999999998"/>
    <n v="9629.42"/>
  </r>
  <r>
    <x v="10"/>
    <s v="710341890201"/>
    <d v="2025-11-04T00:00:00"/>
    <d v="2025-08-26T00:00:00"/>
    <s v="WX03"/>
    <x v="9"/>
    <m/>
    <m/>
    <s v="3-5-SIF131-BX"/>
    <s v="131 GY04A POL"/>
    <s v="SHDL"/>
    <s v="B"/>
    <n v="1230"/>
    <s v="PC"/>
    <s v="CNY"/>
    <n v="7.3746"/>
    <n v="9070.76"/>
  </r>
  <r>
    <x v="10"/>
    <s v="710341890301"/>
    <d v="2025-11-04T00:00:00"/>
    <d v="2025-08-26T00:00:00"/>
    <s v="WX03"/>
    <x v="9"/>
    <m/>
    <m/>
    <s v="3-5-SIF111-BX"/>
    <s v="111 GY04A POL"/>
    <s v="SHDL"/>
    <s v="B"/>
    <n v="950"/>
    <s v="PC"/>
    <s v="CNY"/>
    <n v="7.3746"/>
    <n v="7005.87"/>
  </r>
  <r>
    <x v="10"/>
    <s v="710342570301"/>
    <d v="2025-11-04T00:00:00"/>
    <d v="2025-09-09T00:00:00"/>
    <s v="WX03"/>
    <x v="9"/>
    <m/>
    <m/>
    <s v="3-5-SIF105-BX"/>
    <s v="105 GY04A POL"/>
    <s v="SHDL"/>
    <s v="B"/>
    <n v="510"/>
    <s v="PC"/>
    <s v="CNY"/>
    <n v="7.3746"/>
    <n v="3761.05"/>
  </r>
  <r>
    <x v="10"/>
    <s v="710345380101"/>
    <d v="2025-11-10T00:00:00"/>
    <d v="2025-10-23T00:00:00"/>
    <s v="YY04S"/>
    <x v="30"/>
    <m/>
    <m/>
    <s v="7-C-W5C3205AK-CBY-Y"/>
    <s v="32CM LID 0.5MM CCSS CB IN:Y W/2 HOLES AT RIM"/>
    <s v="SKU-"/>
    <s v="O"/>
    <n v="300"/>
    <s v="PC"/>
    <s v="CNY"/>
    <n v="7.4"/>
    <n v="2220"/>
  </r>
  <r>
    <x v="10"/>
    <s v="710344440301"/>
    <d v="2025-11-04T00:00:00"/>
    <d v="2025-10-14T00:00:00"/>
    <s v="HM04"/>
    <x v="34"/>
    <m/>
    <m/>
    <s v="1-6-GLH16-ZQ"/>
    <s v="G-LD LH 16CM ANYDAY GN36A"/>
    <s v="ANYD"/>
    <s v="B"/>
    <n v="1050"/>
    <s v="PC"/>
    <s v="CNY"/>
    <n v="7.42"/>
    <n v="7791"/>
  </r>
  <r>
    <x v="10"/>
    <s v="710343750501"/>
    <d v="2025-11-27T00:00:00"/>
    <d v="2025-09-26T00:00:00"/>
    <s v="R017"/>
    <x v="18"/>
    <m/>
    <m/>
    <s v="7-5-LMH107--X"/>
    <s v="107 POL"/>
    <s v="LHDL"/>
    <s v="B"/>
    <n v="2000"/>
    <s v="PC"/>
    <s v="CNY"/>
    <n v="7.4212999999999996"/>
    <n v="14842.6"/>
  </r>
  <r>
    <x v="10"/>
    <s v="710343750601"/>
    <d v="2025-11-27T00:00:00"/>
    <d v="2025-09-26T00:00:00"/>
    <s v="R017"/>
    <x v="18"/>
    <m/>
    <m/>
    <s v="7-5-LMH111--X"/>
    <s v="111 POL"/>
    <s v="LHDL"/>
    <s v="B"/>
    <n v="510"/>
    <s v="PC"/>
    <s v="CNY"/>
    <n v="7.4566999999999997"/>
    <n v="3802.92"/>
  </r>
  <r>
    <x v="10"/>
    <s v="710343470201"/>
    <d v="2025-11-10T00:00:00"/>
    <d v="2025-09-19T00:00:00"/>
    <s v="TA30"/>
    <x v="50"/>
    <m/>
    <m/>
    <s v="3-5-HOD104-DX"/>
    <s v="SH 104 GY04A POL"/>
    <s v="HDL-"/>
    <s v="B"/>
    <n v="1010"/>
    <s v="PC"/>
    <s v="CNY"/>
    <n v="7.4577999999999998"/>
    <n v="7532.38"/>
  </r>
  <r>
    <x v="10"/>
    <s v="710342210401"/>
    <d v="2025-11-04T00:00:00"/>
    <d v="2025-09-03T00:00:00"/>
    <s v="WX03"/>
    <x v="9"/>
    <m/>
    <m/>
    <s v="3-5-LSI105A-Y"/>
    <s v="STD- 105 M BSH R223.5 C/C102 H6.5 (BFMY20)"/>
    <s v="LHDL"/>
    <s v="B"/>
    <n v="560"/>
    <s v="PC"/>
    <s v="CNY"/>
    <n v="7.5308000000000002"/>
    <n v="4217.25"/>
  </r>
  <r>
    <x v="10"/>
    <s v="710343020201"/>
    <d v="2025-11-25T00:00:00"/>
    <d v="2025-09-15T00:00:00"/>
    <s v="WX03"/>
    <x v="9"/>
    <m/>
    <m/>
    <s v="3-5-LSI103A-Y"/>
    <s v="STD- 103 M BSH R177.3 C/C102 H6.5 (BFMY16)"/>
    <s v="LHDL"/>
    <s v="B"/>
    <n v="1680"/>
    <s v="PC"/>
    <s v="CNY"/>
    <n v="7.5308000000000002"/>
    <n v="12651.74"/>
  </r>
  <r>
    <x v="10"/>
    <s v="710343020201"/>
    <d v="2025-11-18T00:00:00"/>
    <d v="2025-09-15T00:00:00"/>
    <s v="WX03"/>
    <x v="9"/>
    <m/>
    <m/>
    <s v="3-5-LSI103A-Y"/>
    <s v="STD- 103 M BSH R177.3 C/C102 H6.5 (BFMY16)"/>
    <s v="LHDL"/>
    <s v="B"/>
    <n v="1920"/>
    <s v="PC"/>
    <s v="CNY"/>
    <n v="7.5308000000000002"/>
    <n v="14459.14"/>
  </r>
  <r>
    <x v="10"/>
    <s v="710343020201"/>
    <d v="2025-11-13T00:00:00"/>
    <d v="2025-09-15T00:00:00"/>
    <s v="WX03"/>
    <x v="9"/>
    <m/>
    <m/>
    <s v="3-5-LSI103A-Y"/>
    <s v="STD- 103 M BSH R177.3 C/C102 H6.5 (BFMY16)"/>
    <s v="LHDL"/>
    <s v="B"/>
    <n v="240"/>
    <s v="PC"/>
    <s v="CNY"/>
    <n v="7.5308000000000002"/>
    <n v="1807.39"/>
  </r>
  <r>
    <x v="10"/>
    <s v="710343020401"/>
    <d v="2025-11-11T00:00:00"/>
    <d v="2025-09-15T00:00:00"/>
    <s v="WX03"/>
    <x v="9"/>
    <m/>
    <m/>
    <s v="3-5-LSI105A-Y"/>
    <s v="STD- 105 M BSH R223.5 C/C102 H6.5 (BFMY20)"/>
    <s v="LHDL"/>
    <s v="B"/>
    <n v="3040"/>
    <s v="PC"/>
    <s v="CNY"/>
    <n v="7.5308000000000002"/>
    <n v="22893.63"/>
  </r>
  <r>
    <x v="10"/>
    <s v="710343020401"/>
    <d v="2025-11-04T00:00:00"/>
    <d v="2025-09-15T00:00:00"/>
    <s v="WX03"/>
    <x v="9"/>
    <m/>
    <m/>
    <s v="3-5-LSI105A-Y"/>
    <s v="STD- 105 M BSH R223.5 C/C102 H6.5 (BFMY20)"/>
    <s v="LHDL"/>
    <s v="B"/>
    <n v="1000"/>
    <s v="PC"/>
    <s v="CNY"/>
    <n v="7.5308000000000002"/>
    <n v="7530.8"/>
  </r>
  <r>
    <x v="10"/>
    <s v="710343020501"/>
    <d v="2025-11-25T00:00:00"/>
    <d v="2025-09-15T00:00:00"/>
    <s v="WX03"/>
    <x v="9"/>
    <m/>
    <m/>
    <s v="3-5-LSI105A-Y"/>
    <s v="STD- 105 M BSH R223.5 C/C102 H6.5 (BFMY20)"/>
    <s v="LHDL"/>
    <s v="B"/>
    <n v="1320"/>
    <s v="PC"/>
    <s v="CNY"/>
    <n v="7.5308000000000002"/>
    <n v="9940.66"/>
  </r>
  <r>
    <x v="10"/>
    <s v="710343020501"/>
    <d v="2025-11-18T00:00:00"/>
    <d v="2025-09-15T00:00:00"/>
    <s v="WX03"/>
    <x v="9"/>
    <m/>
    <m/>
    <s v="3-5-LSI105A-Y"/>
    <s v="STD- 105 M BSH R223.5 C/C102 H6.5 (BFMY20)"/>
    <s v="LHDL"/>
    <s v="B"/>
    <n v="2400"/>
    <s v="PC"/>
    <s v="CNY"/>
    <n v="7.5308000000000002"/>
    <n v="18073.919999999998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80"/>
    <s v="PC"/>
    <s v="CNY"/>
    <n v="7.5308000000000002"/>
    <n v="602.46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-3120"/>
    <s v="PC"/>
    <s v="CNY"/>
    <n v="7.5308000000000002"/>
    <n v="-23496.1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3120"/>
    <s v="PC"/>
    <s v="CNY"/>
    <n v="7.5308000000000002"/>
    <n v="23496.1"/>
  </r>
  <r>
    <x v="10"/>
    <s v="710343020701"/>
    <d v="2025-11-11T00:00:00"/>
    <d v="2025-09-15T00:00:00"/>
    <s v="WX03"/>
    <x v="9"/>
    <m/>
    <m/>
    <s v="3-5-LSI107A-Y"/>
    <s v="STD- 107 M BSH R274.7 C/C102 H6.5 (182424S)"/>
    <s v="LHDL"/>
    <s v="B"/>
    <n v="3710"/>
    <s v="PC"/>
    <s v="CNY"/>
    <n v="7.5308000000000002"/>
    <n v="27939.27"/>
  </r>
  <r>
    <x v="10"/>
    <s v="710343020801"/>
    <d v="2025-11-25T00:00:00"/>
    <d v="2025-09-15T00:00:00"/>
    <s v="WX03"/>
    <x v="9"/>
    <m/>
    <m/>
    <s v="3-5-LSI107A-Y"/>
    <s v="STD- 107 M BSH R274.7 C/C102 H6.5 (182424S)"/>
    <s v="LHDL"/>
    <s v="B"/>
    <n v="2400"/>
    <s v="PC"/>
    <s v="CNY"/>
    <n v="7.5308000000000002"/>
    <n v="18073.919999999998"/>
  </r>
  <r>
    <x v="10"/>
    <s v="710343020801"/>
    <d v="2025-11-18T00:00:00"/>
    <d v="2025-09-15T00:00:00"/>
    <s v="WX03"/>
    <x v="9"/>
    <m/>
    <m/>
    <s v="3-5-LSI107A-Y"/>
    <s v="STD- 107 M BSH R274.7 C/C102 H6.5 (182424S)"/>
    <s v="LHDL"/>
    <s v="B"/>
    <n v="1560"/>
    <s v="PC"/>
    <s v="CNY"/>
    <n v="7.5308000000000002"/>
    <n v="11748.05"/>
  </r>
  <r>
    <x v="10"/>
    <s v="710343020801"/>
    <d v="2025-11-13T00:00:00"/>
    <d v="2025-09-15T00:00:00"/>
    <s v="WX03"/>
    <x v="9"/>
    <m/>
    <m/>
    <s v="3-5-LSI107A-Y"/>
    <s v="STD- 107 M BSH R274.7 C/C102 H6.5 (182424S)"/>
    <s v="LHDL"/>
    <s v="B"/>
    <n v="480"/>
    <s v="PC"/>
    <s v="CNY"/>
    <n v="7.5308000000000002"/>
    <n v="3614.78"/>
  </r>
  <r>
    <x v="10"/>
    <s v="710343020801"/>
    <d v="2025-11-11T00:00:00"/>
    <d v="2025-09-15T00:00:00"/>
    <s v="WX03"/>
    <x v="9"/>
    <m/>
    <m/>
    <s v="3-5-LSI107A-Y"/>
    <s v="STD- 107 M BSH R274.7 C/C102 H6.5 (182424S)"/>
    <s v="LHDL"/>
    <s v="B"/>
    <n v="1210"/>
    <s v="PC"/>
    <s v="CNY"/>
    <n v="7.5308000000000002"/>
    <n v="9112.27"/>
  </r>
  <r>
    <x v="10"/>
    <s v="710343021001"/>
    <d v="2025-11-25T00:00:00"/>
    <d v="2025-09-15T00:00:00"/>
    <s v="WX03"/>
    <x v="9"/>
    <m/>
    <m/>
    <s v="3-5-LSI108A-Y"/>
    <s v="STD- 108 M BSH R295.5 C/C102 H6.5 (182426S)"/>
    <s v="LHDL"/>
    <s v="B"/>
    <n v="2280"/>
    <s v="PC"/>
    <s v="CNY"/>
    <n v="7.5308000000000002"/>
    <n v="17170.22"/>
  </r>
  <r>
    <x v="10"/>
    <s v="710343021301"/>
    <d v="2025-11-18T00:00:00"/>
    <d v="2025-09-15T00:00:00"/>
    <s v="WX03"/>
    <x v="9"/>
    <m/>
    <m/>
    <s v="3-5-LSI110A-Y"/>
    <s v="STD- 110 M BSH R311.4 C/C102 H6.5 (1824-28)"/>
    <s v="LHDL"/>
    <s v="B"/>
    <n v="4410"/>
    <s v="PC"/>
    <s v="CNY"/>
    <n v="7.5308000000000002"/>
    <n v="33210.83"/>
  </r>
  <r>
    <x v="10"/>
    <s v="710343021301"/>
    <d v="2025-11-13T00:00:00"/>
    <d v="2025-09-15T00:00:00"/>
    <s v="WX03"/>
    <x v="9"/>
    <m/>
    <m/>
    <s v="3-5-LSI110A-Y"/>
    <s v="STD- 110 M BSH R311.4 C/C102 H6.5 (1824-28)"/>
    <s v="LHDL"/>
    <s v="B"/>
    <n v="1560"/>
    <s v="PC"/>
    <s v="CNY"/>
    <n v="7.5308000000000002"/>
    <n v="11748.05"/>
  </r>
  <r>
    <x v="10"/>
    <s v="710343021301"/>
    <d v="2025-11-11T00:00:00"/>
    <d v="2025-09-15T00:00:00"/>
    <s v="WX03"/>
    <x v="9"/>
    <m/>
    <m/>
    <s v="3-5-LSI110A-Y"/>
    <s v="STD- 110 M BSH R311.4 C/C102 H6.5 (1824-28)"/>
    <s v="LHDL"/>
    <s v="B"/>
    <n v="1080"/>
    <s v="PC"/>
    <s v="CNY"/>
    <n v="7.5308000000000002"/>
    <n v="8133.26"/>
  </r>
  <r>
    <x v="10"/>
    <s v="710343021401"/>
    <d v="2025-11-25T00:00:00"/>
    <d v="2025-09-15T00:00:00"/>
    <s v="WX03"/>
    <x v="9"/>
    <m/>
    <m/>
    <s v="3-5-LSI110A-Y"/>
    <s v="STD- 110 M BSH R311.4 C/C102 H6.5 (1824-28)"/>
    <s v="LHDL"/>
    <s v="B"/>
    <n v="5280"/>
    <s v="PC"/>
    <s v="CNY"/>
    <n v="7.5308000000000002"/>
    <n v="39762.620000000003"/>
  </r>
  <r>
    <x v="10"/>
    <s v="710343021401"/>
    <d v="2025-11-18T00:00:00"/>
    <d v="2025-09-15T00:00:00"/>
    <s v="WX03"/>
    <x v="9"/>
    <m/>
    <m/>
    <s v="3-5-LSI110A-Y"/>
    <s v="STD- 110 M BSH R311.4 C/C102 H6.5 (1824-28)"/>
    <s v="LHDL"/>
    <s v="B"/>
    <n v="750"/>
    <s v="PC"/>
    <s v="CNY"/>
    <n v="7.5308000000000002"/>
    <n v="5648.1"/>
  </r>
  <r>
    <x v="10"/>
    <s v="710343770101"/>
    <d v="2025-11-04T00:00:00"/>
    <d v="2025-09-26T00:00:00"/>
    <s v="WX03"/>
    <x v="9"/>
    <m/>
    <m/>
    <s v="3-5-LSI111A-Y"/>
    <s v="STD- 110 M BSH R359.3 C/C102 H6.5 (1824-30)"/>
    <s v="LHDL"/>
    <s v="B"/>
    <n v="650"/>
    <s v="PC"/>
    <s v="CNY"/>
    <n v="7.5308000000000002"/>
    <n v="4895.0200000000004"/>
  </r>
  <r>
    <x v="10"/>
    <s v="710342330201"/>
    <d v="2025-11-04T00:00:00"/>
    <d v="2025-09-05T00:00:00"/>
    <s v="WX03"/>
    <x v="9"/>
    <m/>
    <m/>
    <s v="3-5-SIF507-BX"/>
    <s v="507 GY04A POL"/>
    <s v="SHDL"/>
    <s v="B"/>
    <n v="1020"/>
    <s v="PC"/>
    <s v="CNY"/>
    <n v="7.6162000000000001"/>
    <n v="7768.52"/>
  </r>
  <r>
    <x v="10"/>
    <s v="710346110201"/>
    <d v="2025-11-20T00:00:00"/>
    <d v="2025-11-07T00:00:00"/>
    <s v="HM04"/>
    <x v="34"/>
    <m/>
    <m/>
    <s v="1-6-GLH18-ZC"/>
    <s v="G-LD LH 18CM ANYDAY  BU47A"/>
    <s v="GLID"/>
    <s v="B"/>
    <n v="1050"/>
    <s v="PC"/>
    <s v="CNY"/>
    <n v="7.8"/>
    <n v="8190"/>
  </r>
  <r>
    <x v="10"/>
    <s v="710343470301"/>
    <d v="2025-11-10T00:00:00"/>
    <d v="2025-09-19T00:00:00"/>
    <s v="TA30"/>
    <x v="50"/>
    <m/>
    <m/>
    <s v="3-5-HOD105-DX"/>
    <s v="LG-- 105 GY04A POL R103 C/C34.8 H8.5"/>
    <s v="HDL-"/>
    <s v="B"/>
    <n v="2040"/>
    <s v="PC"/>
    <s v="CNY"/>
    <n v="7.8514999999999997"/>
    <n v="16017.06"/>
  </r>
  <r>
    <x v="10"/>
    <s v="710342720601"/>
    <d v="2025-11-11T00:00:00"/>
    <d v="2025-09-11T00:00:00"/>
    <s v="DY06"/>
    <x v="46"/>
    <m/>
    <m/>
    <s v="3-5-LSI105AAY"/>
    <s v="STD- 105 M PVD GOLD BSH R223.5 C/C102 H6.5 (BFMY20)"/>
    <s v="HDL-"/>
    <s v="B"/>
    <n v="430"/>
    <s v="PC"/>
    <s v="CNY"/>
    <n v="7.8714000000000004"/>
    <n v="3384.7"/>
  </r>
  <r>
    <x v="10"/>
    <s v="710342720701"/>
    <d v="2025-11-11T00:00:00"/>
    <d v="2025-09-11T00:00:00"/>
    <s v="DY06"/>
    <x v="46"/>
    <m/>
    <m/>
    <s v="3-5-LSI107AAY"/>
    <s v="STD- 107 M PVD GOLD BSH R274.7 C/C102 H6.5 (182424S)"/>
    <s v="HDL-"/>
    <s v="B"/>
    <n v="3330"/>
    <s v="PC"/>
    <s v="CNY"/>
    <n v="7.8714000000000004"/>
    <n v="26211.759999999998"/>
  </r>
  <r>
    <x v="10"/>
    <s v="710342720801"/>
    <d v="2025-11-06T00:00:00"/>
    <d v="2025-09-11T00:00:00"/>
    <s v="DY06"/>
    <x v="46"/>
    <m/>
    <m/>
    <s v="3-5-LSI108AAY"/>
    <s v="STD- 108 M PVD GOLD BSH R295.5 C/C102 H6.5 (182426S)"/>
    <s v="HDL-"/>
    <s v="B"/>
    <n v="5030"/>
    <s v="PC"/>
    <s v="CNY"/>
    <n v="7.8714000000000004"/>
    <n v="39593.14"/>
  </r>
  <r>
    <x v="10"/>
    <s v="710342940101"/>
    <d v="2025-11-18T00:00:00"/>
    <d v="2025-09-15T00:00:00"/>
    <s v="DY06"/>
    <x v="46"/>
    <m/>
    <m/>
    <s v="3-5-LSI103AAY"/>
    <s v="STD- 103 M PVD GOLD BSH R177.3 C/C102 H6.5 (BFMY16)"/>
    <s v="HDL-"/>
    <s v="B"/>
    <n v="1950"/>
    <s v="PC"/>
    <s v="CNY"/>
    <n v="7.8714000000000004"/>
    <n v="15349.23"/>
  </r>
  <r>
    <x v="10"/>
    <s v="710342940201"/>
    <d v="2025-11-25T00:00:00"/>
    <d v="2025-09-15T00:00:00"/>
    <s v="DY06"/>
    <x v="46"/>
    <m/>
    <m/>
    <s v="3-5-LSI105AAY"/>
    <s v="STD- 105 M PVD GOLD BSH R223.5 C/C102 H6.5 (BFMY20)"/>
    <s v="HDL-"/>
    <s v="B"/>
    <n v="2120"/>
    <s v="PC"/>
    <s v="CNY"/>
    <n v="7.8714000000000004"/>
    <n v="16687.37"/>
  </r>
  <r>
    <x v="10"/>
    <s v="710342940301"/>
    <d v="2025-11-18T00:00:00"/>
    <d v="2025-09-15T00:00:00"/>
    <s v="DY06"/>
    <x v="46"/>
    <m/>
    <m/>
    <s v="3-5-LSI107AAY"/>
    <s v="STD- 107 M PVD GOLD BSH R274.7 C/C102 H6.5 (182424S)"/>
    <s v="HDL-"/>
    <s v="B"/>
    <n v="1120"/>
    <s v="PC"/>
    <s v="CNY"/>
    <n v="7.8714000000000004"/>
    <n v="8815.9699999999993"/>
  </r>
  <r>
    <x v="10"/>
    <s v="710342940401"/>
    <d v="2025-11-18T00:00:00"/>
    <d v="2025-09-15T00:00:00"/>
    <s v="DY06"/>
    <x v="46"/>
    <m/>
    <m/>
    <s v="3-5-LSI108AAY"/>
    <s v="STD- 108 M PVD GOLD BSH R295.5 C/C102 H6.5 (182426S)"/>
    <s v="HDL-"/>
    <s v="B"/>
    <n v="4050"/>
    <s v="PC"/>
    <s v="CNY"/>
    <n v="7.8714000000000004"/>
    <n v="31879.17"/>
  </r>
  <r>
    <x v="10"/>
    <s v="710341741001"/>
    <d v="2025-11-04T00:00:00"/>
    <d v="2025-08-25T00:00:00"/>
    <s v="WX03"/>
    <x v="9"/>
    <m/>
    <m/>
    <s v="3-5-SHU528-AX"/>
    <s v="LA-- 528 BK01A POL WAO38MA C/C106 H8.5"/>
    <s v="SHDL"/>
    <s v="B"/>
    <n v="810"/>
    <s v="PC"/>
    <s v="CNY"/>
    <n v="7.9074999999999998"/>
    <n v="6405.08"/>
  </r>
  <r>
    <x v="10"/>
    <s v="710343470501"/>
    <d v="2025-11-10T00:00:00"/>
    <d v="2025-09-19T00:00:00"/>
    <s v="TA30"/>
    <x v="50"/>
    <m/>
    <m/>
    <s v="3-5-HOD312-DX"/>
    <s v="LG 312 GY04A POL"/>
    <s v="HDL-"/>
    <s v="B"/>
    <n v="510"/>
    <s v="PC"/>
    <s v="CNY"/>
    <n v="8.0116999999999994"/>
    <n v="4085.97"/>
  </r>
  <r>
    <x v="10"/>
    <s v="710343440201"/>
    <d v="2025-11-11T00:00:00"/>
    <d v="2025-09-19T00:00:00"/>
    <s v="TA25"/>
    <x v="38"/>
    <m/>
    <m/>
    <s v="3-5-HOD207-DX"/>
    <s v="LG-- 207 GY04A POL FAG28MA C/C34.8 H8.5"/>
    <s v="HDL-"/>
    <s v="B"/>
    <n v="500"/>
    <s v="PC"/>
    <s v="CNY"/>
    <n v="8.0838999999999999"/>
    <n v="4041.95"/>
  </r>
  <r>
    <x v="10"/>
    <s v="710343440301"/>
    <d v="2025-11-11T00:00:00"/>
    <d v="2025-09-19T00:00:00"/>
    <s v="TA25"/>
    <x v="38"/>
    <m/>
    <m/>
    <s v="3-5-HOD208-DX"/>
    <s v="LG-- 208 GY04A POL FAG30MA C/C34.8 H8.5"/>
    <s v="HDL-"/>
    <s v="B"/>
    <n v="520"/>
    <s v="PC"/>
    <s v="CNY"/>
    <n v="8.0838999999999999"/>
    <n v="4203.63"/>
  </r>
  <r>
    <x v="10"/>
    <s v="710343580101"/>
    <d v="2025-11-11T00:00:00"/>
    <d v="2025-09-23T00:00:00"/>
    <s v="MIL"/>
    <x v="53"/>
    <m/>
    <m/>
    <s v="7-B-CDP24AKY-P1"/>
    <s v="24CM PASTA INSERT RIM=R3"/>
    <s v="STM-"/>
    <s v="B"/>
    <n v="510"/>
    <s v="PC"/>
    <s v="USD"/>
    <n v="8.11"/>
    <n v="4136.1000000000004"/>
  </r>
  <r>
    <x v="10"/>
    <s v="710342390301"/>
    <d v="2025-11-03T00:00:00"/>
    <d v="2025-09-05T00:00:00"/>
    <s v="YY04S"/>
    <x v="30"/>
    <m/>
    <m/>
    <s v="7-C-REC30HPY-P"/>
    <s v="RUFFONI'S LID 30CM"/>
    <s v="LID-"/>
    <s v="O"/>
    <n v="300"/>
    <s v="PC"/>
    <s v="CNY"/>
    <n v="8.15"/>
    <n v="2445"/>
  </r>
  <r>
    <x v="10"/>
    <s v="710344440101"/>
    <d v="2025-11-04T00:00:00"/>
    <d v="2025-10-14T00:00:00"/>
    <s v="HM04"/>
    <x v="34"/>
    <m/>
    <m/>
    <s v="1-6-GLH18-ZQ"/>
    <s v="G-LD LH 18CM ANYDAY GN36A"/>
    <s v="ANYD"/>
    <s v="B"/>
    <n v="1050"/>
    <s v="PC"/>
    <s v="CNY"/>
    <n v="8.15"/>
    <n v="8557.5"/>
  </r>
  <r>
    <x v="10"/>
    <s v="710344440401"/>
    <d v="2025-11-04T00:00:00"/>
    <d v="2025-10-14T00:00:00"/>
    <s v="HM04"/>
    <x v="34"/>
    <m/>
    <m/>
    <s v="1-6-GLH18-ZQ"/>
    <s v="G-LD LH 18CM ANYDAY GN36A"/>
    <s v="ANYD"/>
    <s v="B"/>
    <n v="1050"/>
    <s v="PC"/>
    <s v="CNY"/>
    <n v="8.15"/>
    <n v="8557.5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6"/>
    <s v="PC"/>
    <s v="CNY"/>
    <n v="8.15"/>
    <n v="48.9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-6"/>
    <s v="PC"/>
    <s v="CNY"/>
    <n v="8.15"/>
    <n v="-48.9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6"/>
    <s v="PC"/>
    <s v="CNY"/>
    <n v="8.15"/>
    <n v="48.9"/>
  </r>
  <r>
    <x v="10"/>
    <s v="710345740101"/>
    <d v="2025-11-10T00:00:00"/>
    <d v="2025-11-04T00:00:00"/>
    <s v="YP02"/>
    <x v="0"/>
    <m/>
    <m/>
    <s v="7-B-QGA2223AO-0002"/>
    <s v="QGA2223AOBF----------YY-P-----"/>
    <s v="PAN-"/>
    <s v="O"/>
    <n v="61"/>
    <s v="PC"/>
    <s v="CNY"/>
    <n v="8.5"/>
    <n v="518.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30"/>
    <s v="PC"/>
    <s v="CNY"/>
    <n v="8.5"/>
    <n v="25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71"/>
    <s v="PC"/>
    <s v="CNY"/>
    <n v="8.5"/>
    <n v="603.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20"/>
    <s v="PC"/>
    <s v="CNY"/>
    <n v="8.5"/>
    <n v="1020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78"/>
    <s v="PC"/>
    <s v="CNY"/>
    <n v="8.5"/>
    <n v="1513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39"/>
    <s v="PC"/>
    <s v="CNY"/>
    <n v="8.5"/>
    <n v="1181.5"/>
  </r>
  <r>
    <x v="10"/>
    <s v="710341200201"/>
    <d v="2025-11-03T00:00:00"/>
    <d v="2025-08-11T00:00:00"/>
    <s v="YP02"/>
    <x v="0"/>
    <m/>
    <m/>
    <s v="7-C-REC2215AP-0002"/>
    <s v="REC2015APCT----------Y5P-----"/>
    <s v="LID-"/>
    <s v="O"/>
    <n v="500"/>
    <s v="PC"/>
    <s v="CNY"/>
    <n v="8.6999999999999993"/>
    <n v="4350"/>
  </r>
  <r>
    <x v="10"/>
    <s v="710343800301"/>
    <d v="2025-11-13T00:00:00"/>
    <d v="2025-09-26T00:00:00"/>
    <s v="YD11"/>
    <x v="19"/>
    <m/>
    <m/>
    <s v="1-6-668"/>
    <s v="SILICONE RING FOR 1-6-GLX20 SHORE A 68-73 (RD26A)"/>
    <s v="GLID"/>
    <s v="B"/>
    <n v="720"/>
    <s v="PC"/>
    <s v="CNY"/>
    <n v="8.7219999999999995"/>
    <n v="6279.84"/>
  </r>
  <r>
    <x v="10"/>
    <s v="710344440201"/>
    <d v="2025-11-05T00:00:00"/>
    <d v="2025-10-14T00:00:00"/>
    <s v="HM04"/>
    <x v="34"/>
    <m/>
    <m/>
    <s v="1-6-GLH20-ZQ"/>
    <s v="G-LD LH 20CM ANYDAY GN36A"/>
    <s v="ANYD"/>
    <s v="B"/>
    <n v="1000"/>
    <s v="PC"/>
    <s v="CNY"/>
    <n v="8.84"/>
    <n v="8840"/>
  </r>
  <r>
    <x v="10"/>
    <s v="710342240101"/>
    <d v="2025-11-25T00:00:00"/>
    <d v="2025-09-03T00:00:00"/>
    <s v="YP02"/>
    <x v="0"/>
    <m/>
    <m/>
    <s v="7-C-WKC38KK-019"/>
    <s v="WKC38CV----------Y-P-----"/>
    <s v="LID-"/>
    <s v="O"/>
    <n v="508"/>
    <s v="PC"/>
    <s v="CNY"/>
    <n v="8.9"/>
    <n v="4521.2"/>
  </r>
  <r>
    <x v="10"/>
    <s v="710342240101"/>
    <d v="2025-11-24T00:00:00"/>
    <d v="2025-09-03T00:00:00"/>
    <s v="YP02"/>
    <x v="0"/>
    <m/>
    <m/>
    <s v="7-C-WKC38KK-019"/>
    <s v="WKC38CV----------Y-P-----"/>
    <s v="LID-"/>
    <s v="O"/>
    <n v="1000"/>
    <s v="PC"/>
    <s v="CNY"/>
    <n v="8.9"/>
    <n v="8900"/>
  </r>
  <r>
    <x v="10"/>
    <s v="710342240201"/>
    <d v="2025-11-18T00:00:00"/>
    <d v="2025-09-03T00:00:00"/>
    <s v="YP02"/>
    <x v="0"/>
    <m/>
    <m/>
    <s v="7-C-WKC38KK-020"/>
    <s v="WKC38CV----------U-Y-----"/>
    <s v="LID-"/>
    <s v="O"/>
    <n v="727"/>
    <s v="PC"/>
    <s v="CNY"/>
    <n v="8.9"/>
    <n v="6470.3"/>
  </r>
  <r>
    <x v="10"/>
    <s v="710343350101"/>
    <d v="2025-11-04T00:00:00"/>
    <d v="2025-09-18T00:00:00"/>
    <s v="YD11"/>
    <x v="19"/>
    <m/>
    <m/>
    <s v="1-6-668"/>
    <s v="SILICONE RING FOR 1-6-GLX20 SHORE A 68-73 (RD26A)"/>
    <s v="GLID"/>
    <s v="B"/>
    <n v="250"/>
    <s v="PC"/>
    <s v="CNY"/>
    <n v="8.9"/>
    <n v="2225"/>
  </r>
  <r>
    <x v="10"/>
    <s v="710341200401"/>
    <d v="2025-11-10T00:00:00"/>
    <d v="2025-08-11T00:00:00"/>
    <s v="YP02"/>
    <x v="0"/>
    <m/>
    <m/>
    <s v="7-C-REC2615AP-0002"/>
    <s v="REC2615APCT----------Y5P-----"/>
    <s v="LID-"/>
    <s v="O"/>
    <n v="1703"/>
    <s v="PC"/>
    <s v="CNY"/>
    <n v="9.1999999999999993"/>
    <n v="15667.6"/>
  </r>
  <r>
    <x v="10"/>
    <s v="710341200401"/>
    <d v="2025-11-03T00:00:00"/>
    <d v="2025-08-11T00:00:00"/>
    <s v="YP02"/>
    <x v="0"/>
    <m/>
    <m/>
    <s v="7-C-REC2615AP-0002"/>
    <s v="REC2615APCT----------Y5P-----"/>
    <s v="LID-"/>
    <s v="O"/>
    <n v="1496"/>
    <s v="PC"/>
    <s v="CNY"/>
    <n v="9.1999999999999993"/>
    <n v="13763.2"/>
  </r>
  <r>
    <x v="10"/>
    <s v="710337910601"/>
    <d v="2025-11-24T00:00:00"/>
    <d v="2025-06-12T00:00:00"/>
    <s v="HM04"/>
    <x v="34"/>
    <m/>
    <m/>
    <s v="1-6-GLH22-ZC"/>
    <s v="G-LD LH 22CM BU47A"/>
    <s v="GLID"/>
    <s v="B"/>
    <n v="-94"/>
    <s v="PC"/>
    <s v="CNY"/>
    <n v="9.5"/>
    <n v="-893"/>
  </r>
  <r>
    <x v="10"/>
    <s v="710344800101"/>
    <d v="2025-11-24T00:00:00"/>
    <d v="2025-10-15T00:00:00"/>
    <s v="YH03"/>
    <x v="29"/>
    <m/>
    <m/>
    <s v="7-6-392D"/>
    <s v="GLASS SQ 17.5cm MYR"/>
    <s v="GLID"/>
    <s v="B"/>
    <n v="1930"/>
    <s v="PC"/>
    <s v="CNY"/>
    <n v="10.1965"/>
    <n v="19679.25"/>
  </r>
  <r>
    <x v="10"/>
    <s v="710341740401"/>
    <d v="2025-11-11T00:00:00"/>
    <d v="2025-08-25T00:00:00"/>
    <s v="WX03"/>
    <x v="9"/>
    <m/>
    <m/>
    <s v="1-5-LIF111-BX"/>
    <s v="111 GY04A POL"/>
    <s v="LHDL"/>
    <s v="B"/>
    <n v="1000"/>
    <s v="PC"/>
    <s v="CNY"/>
    <n v="10.6714"/>
    <n v="10671.4"/>
  </r>
  <r>
    <x v="10"/>
    <s v="710341890101"/>
    <d v="2025-11-05T00:00:00"/>
    <d v="2025-08-26T00:00:00"/>
    <s v="WX03"/>
    <x v="9"/>
    <m/>
    <m/>
    <s v="1-5-LIF112-BX"/>
    <s v="112 GY04A POL"/>
    <s v="LHDL"/>
    <s v="B"/>
    <n v="1230"/>
    <s v="PC"/>
    <s v="CNY"/>
    <n v="10.6714"/>
    <n v="13125.82"/>
  </r>
  <r>
    <x v="10"/>
    <s v="710341740101"/>
    <d v="2025-11-11T00:00:00"/>
    <d v="2025-08-25T00:00:00"/>
    <s v="WX03"/>
    <x v="9"/>
    <m/>
    <m/>
    <s v="1-5-LIF104-BX"/>
    <s v="104 GY04A POL"/>
    <s v="LHDL"/>
    <s v="B"/>
    <n v="1000"/>
    <s v="PC"/>
    <s v="CNY"/>
    <n v="10.730700000000001"/>
    <n v="10730.7"/>
  </r>
  <r>
    <x v="10"/>
    <s v="710341740201"/>
    <d v="2025-11-11T00:00:00"/>
    <d v="2025-08-25T00:00:00"/>
    <s v="WX03"/>
    <x v="9"/>
    <m/>
    <m/>
    <s v="1-5-LIF105-BX"/>
    <s v="105 GY04A POL"/>
    <s v="LHDL"/>
    <s v="B"/>
    <n v="1000"/>
    <s v="PC"/>
    <s v="CNY"/>
    <n v="10.730700000000001"/>
    <n v="10730.7"/>
  </r>
  <r>
    <x v="10"/>
    <s v="710341740301"/>
    <d v="2025-11-11T00:00:00"/>
    <d v="2025-08-25T00:00:00"/>
    <s v="WX03"/>
    <x v="9"/>
    <m/>
    <m/>
    <s v="1-5-LIF108-BX"/>
    <s v="108 GY04A POL"/>
    <s v="LHDL"/>
    <s v="B"/>
    <n v="1000"/>
    <s v="PC"/>
    <s v="CNY"/>
    <n v="10.730700000000001"/>
    <n v="10730.7"/>
  </r>
  <r>
    <x v="10"/>
    <s v="710343800401"/>
    <d v="2025-11-13T00:00:00"/>
    <d v="2025-09-26T00:00:00"/>
    <s v="YD11"/>
    <x v="19"/>
    <m/>
    <m/>
    <s v="1-6-669"/>
    <s v="SILICONE RING FOR 1-6-GLX26 SHORE A 68-73 (RD26A)"/>
    <s v="GLID"/>
    <s v="B"/>
    <n v="2100"/>
    <s v="PC"/>
    <s v="CNY"/>
    <n v="10.7476"/>
    <n v="22569.96"/>
  </r>
  <r>
    <x v="10"/>
    <s v="710343800201"/>
    <d v="2025-11-13T00:00:00"/>
    <d v="2025-09-26T00:00:00"/>
    <s v="YD11"/>
    <x v="19"/>
    <m/>
    <m/>
    <s v="1-6-669"/>
    <s v="SILICONE RING FOR 1-6-GLX26 SHORE A 68-73 (RD26A)"/>
    <s v="GLID"/>
    <s v="B"/>
    <n v="4620"/>
    <s v="PC"/>
    <s v="CNY"/>
    <n v="10.8584"/>
    <n v="50165.81"/>
  </r>
  <r>
    <x v="10"/>
    <s v="710342220101"/>
    <d v="2025-11-18T00:00:00"/>
    <d v="2025-09-03T00:00:00"/>
    <s v="YD11"/>
    <x v="19"/>
    <m/>
    <m/>
    <s v="1-6-669"/>
    <s v="SILICONE RING FOR 1-6-GLX26 SHORE A 68-73 (RD26A)"/>
    <s v="GLID"/>
    <s v="B"/>
    <n v="50"/>
    <s v="PC"/>
    <s v="CNY"/>
    <n v="11.08"/>
    <n v="554"/>
  </r>
  <r>
    <x v="10"/>
    <s v="710342220101"/>
    <d v="2025-11-04T00:00:00"/>
    <d v="2025-09-03T00:00:00"/>
    <s v="YD11"/>
    <x v="19"/>
    <m/>
    <m/>
    <s v="1-6-669"/>
    <s v="SILICONE RING FOR 1-6-GLX26 SHORE A 68-73 (RD26A)"/>
    <s v="GLID"/>
    <s v="B"/>
    <n v="-50"/>
    <s v="PC"/>
    <s v="CNY"/>
    <n v="11.08"/>
    <n v="-554"/>
  </r>
  <r>
    <x v="10"/>
    <s v="710342220101"/>
    <d v="2025-11-04T00:00:00"/>
    <d v="2025-09-03T00:00:00"/>
    <s v="YD11"/>
    <x v="19"/>
    <m/>
    <m/>
    <s v="1-6-669"/>
    <s v="SILICONE RING FOR 1-6-GLX26 SHORE A 68-73 (RD26A)"/>
    <s v="GLID"/>
    <s v="B"/>
    <n v="50"/>
    <s v="PC"/>
    <s v="CNY"/>
    <n v="11.08"/>
    <n v="554"/>
  </r>
  <r>
    <x v="10"/>
    <s v="710343350201"/>
    <d v="2025-11-04T00:00:00"/>
    <d v="2025-09-18T00:00:00"/>
    <s v="YD11"/>
    <x v="19"/>
    <m/>
    <m/>
    <s v="1-6-669"/>
    <s v="SILICONE RING FOR 1-6-GLX26 SHORE A 68-73 (RD26A)"/>
    <s v="GLID"/>
    <s v="B"/>
    <n v="200"/>
    <s v="PC"/>
    <s v="CNY"/>
    <n v="11.08"/>
    <n v="2216"/>
  </r>
  <r>
    <x v="10"/>
    <s v="710345160101"/>
    <d v="2025-11-12T00:00:00"/>
    <d v="2025-10-21T00:00:00"/>
    <s v="XF09"/>
    <x v="31"/>
    <m/>
    <m/>
    <s v="1-6-GLP30-ZA"/>
    <s v="G-LD LP 30CM POL"/>
    <s v="GLID"/>
    <s v="B"/>
    <n v="1030"/>
    <s v="PC"/>
    <s v="CNY"/>
    <n v="13.2502"/>
    <n v="13647.71"/>
  </r>
  <r>
    <x v="10"/>
    <s v="710342220201"/>
    <d v="2025-11-04T00:00:00"/>
    <d v="2025-09-03T00:00:00"/>
    <s v="YD11"/>
    <x v="19"/>
    <m/>
    <m/>
    <s v="1-6-670"/>
    <s v="SILICONE RING FOR 1-6-GLX30 SHORE A 68-73 (RD26A)"/>
    <s v="GLID"/>
    <s v="B"/>
    <n v="150"/>
    <s v="PC"/>
    <s v="CNY"/>
    <n v="13.96"/>
    <n v="2094"/>
  </r>
  <r>
    <x v="10"/>
    <s v="710343350301"/>
    <d v="2025-11-04T00:00:00"/>
    <d v="2025-09-18T00:00:00"/>
    <s v="YD11"/>
    <x v="19"/>
    <m/>
    <m/>
    <s v="1-6-670"/>
    <s v="SILICONE RING FOR 1-6-GLX30 SHORE A 68-73 (RD26A)"/>
    <s v="GLID"/>
    <s v="B"/>
    <n v="200"/>
    <s v="PC"/>
    <s v="CNY"/>
    <n v="13.96"/>
    <n v="2792"/>
  </r>
  <r>
    <x v="10"/>
    <s v="710344080301"/>
    <d v="2025-11-24T00:00:00"/>
    <d v="2025-10-09T00:00:00"/>
    <s v="J023"/>
    <x v="35"/>
    <m/>
    <m/>
    <s v="3-5-HJC307CBX"/>
    <s v="LG-- 307 NEW ANOLON GY04A POL YDD28IA C/C59.25 H8.5"/>
    <s v="HDL-"/>
    <s v="B"/>
    <n v="504"/>
    <s v="PC"/>
    <s v="CNY"/>
    <n v="14.150399999999999"/>
    <n v="7131.8"/>
  </r>
  <r>
    <x v="10"/>
    <s v="710344080301"/>
    <d v="2025-11-24T00:00:00"/>
    <d v="2025-10-09T00:00:00"/>
    <s v="J023"/>
    <x v="35"/>
    <m/>
    <m/>
    <s v="3-5-HJC307CBX"/>
    <s v="LG-- 307 NEW ANOLON GY04A POL YDD28IA C/C59.25 H8.5"/>
    <s v="HDL-"/>
    <s v="B"/>
    <n v="168"/>
    <s v="PC"/>
    <s v="CNY"/>
    <n v="14.150399999999999"/>
    <n v="2377.27"/>
  </r>
  <r>
    <x v="10"/>
    <s v="710344080301"/>
    <d v="2025-11-18T00:00:00"/>
    <d v="2025-10-09T00:00:00"/>
    <s v="J023"/>
    <x v="35"/>
    <m/>
    <m/>
    <s v="3-5-HJC307CBX"/>
    <s v="LG-- 307 NEW ANOLON GY04A POL YDD28IA C/C59.25 H8.5"/>
    <s v="HDL-"/>
    <s v="B"/>
    <n v="39"/>
    <s v="PC"/>
    <s v="CNY"/>
    <n v="14.150399999999999"/>
    <n v="551.87"/>
  </r>
  <r>
    <x v="10"/>
    <s v="710346160101"/>
    <d v="2025-11-19T00:00:00"/>
    <d v="2025-11-12T00:00:00"/>
    <s v="HY25"/>
    <x v="32"/>
    <m/>
    <m/>
    <s v="7-9-Z7043"/>
    <s v="STRETCH FILM .025x450xCmm (4.5KG)"/>
    <s v="POLM"/>
    <s v="B"/>
    <n v="300"/>
    <s v="RL"/>
    <s v="CNY"/>
    <n v="43.3628"/>
    <n v="13008.84"/>
  </r>
  <r>
    <x v="10"/>
    <s v="710345320701"/>
    <d v="2025-11-10T00:00:00"/>
    <d v="2025-10-23T00:00:00"/>
    <s v="HF06"/>
    <x v="39"/>
    <m/>
    <m/>
    <s v="1-4-T968218094"/>
    <s v="9682/K18094 TOPCOAT METALLIC BLACK"/>
    <s v="INM-"/>
    <s v="B"/>
    <n v="25"/>
    <s v="KG"/>
    <s v="CNY"/>
    <n v="63.008800000000001"/>
    <n v="1575.22"/>
  </r>
  <r>
    <x v="10"/>
    <s v="710347050201"/>
    <d v="2025-11-27T00:00:00"/>
    <d v="2025-11-20T00:00:00"/>
    <s v="YS13"/>
    <x v="71"/>
    <m/>
    <m/>
    <s v="7-9-ZWD001"/>
    <s v="WOODEN PALLET 110 x 110cm"/>
    <s v="MISC"/>
    <s v="B"/>
    <n v="55"/>
    <s v="PC"/>
    <s v="CNY"/>
    <n v="68.932000000000002"/>
    <n v="3791.26"/>
  </r>
  <r>
    <x v="10"/>
    <s v="710345320401"/>
    <d v="2025-11-10T00:00:00"/>
    <d v="2025-10-23T00:00:00"/>
    <s v="HF06"/>
    <x v="39"/>
    <m/>
    <m/>
    <s v="1-4-T9682N204111"/>
    <s v="9682/N204111-G05 CLEAR METALLIC TOPCOAT"/>
    <s v="INM-"/>
    <s v="B"/>
    <n v="25"/>
    <s v="KG"/>
    <s v="CNY"/>
    <n v="69.026499999999999"/>
    <n v="1725.66"/>
  </r>
  <r>
    <x v="10"/>
    <s v="710345320501"/>
    <d v="2025-11-10T00:00:00"/>
    <d v="2025-10-23T00:00:00"/>
    <s v="HF06"/>
    <x v="39"/>
    <m/>
    <m/>
    <s v="1-4-P9582N204110"/>
    <s v="9582/N204110-G05 BLACK PRIMER"/>
    <s v="INM-"/>
    <s v="B"/>
    <n v="50"/>
    <s v="KG"/>
    <s v="CNY"/>
    <n v="69.026499999999999"/>
    <n v="3451.33"/>
  </r>
  <r>
    <x v="10"/>
    <s v="710345321101"/>
    <d v="2025-11-10T00:00:00"/>
    <d v="2025-10-23T00:00:00"/>
    <s v="HF06"/>
    <x v="39"/>
    <m/>
    <m/>
    <s v="1-4-T968221712"/>
    <s v="9682/K21712 MET BLACK WITH DIAMOND"/>
    <s v="EXM-"/>
    <s v="B"/>
    <n v="75"/>
    <s v="KG"/>
    <s v="CNY"/>
    <n v="70.353999999999999"/>
    <n v="5276.55"/>
  </r>
  <r>
    <x v="10"/>
    <s v="710345321001"/>
    <d v="2025-11-10T00:00:00"/>
    <d v="2025-10-23T00:00:00"/>
    <s v="HF06"/>
    <x v="39"/>
    <m/>
    <m/>
    <s v="1-4-P968221711"/>
    <s v="PRIMER BLACK 9682/K21711"/>
    <s v="EXM-"/>
    <s v="B"/>
    <n v="50"/>
    <s v="KG"/>
    <s v="CNY"/>
    <n v="71.769900000000007"/>
    <n v="3588.5"/>
  </r>
  <r>
    <x v="10"/>
    <s v="710345300201"/>
    <d v="2025-11-10T00:00:00"/>
    <d v="2025-10-23T00:00:00"/>
    <s v="HR06"/>
    <x v="56"/>
    <m/>
    <m/>
    <s v="1-4-M456G62280"/>
    <s v="MIDCOAT DARK PEWTER 456G-62280"/>
    <s v="INM-"/>
    <s v="B"/>
    <n v="150"/>
    <s v="KG"/>
    <s v="CNY"/>
    <n v="72.212400000000002"/>
    <n v="10831.86"/>
  </r>
  <r>
    <x v="10"/>
    <s v="710345320801"/>
    <d v="2025-11-10T00:00:00"/>
    <d v="2025-10-23T00:00:00"/>
    <s v="HF06"/>
    <x v="39"/>
    <m/>
    <m/>
    <s v="1-4-T7353J2002Z"/>
    <s v="BLACK MET.TOP 7353/J2002Z"/>
    <s v="INM-"/>
    <s v="B"/>
    <n v="125"/>
    <s v="KG"/>
    <s v="CNY"/>
    <n v="92.743399999999994"/>
    <n v="11592.93"/>
  </r>
  <r>
    <x v="10"/>
    <s v="710345320201"/>
    <d v="2025-11-10T00:00:00"/>
    <d v="2025-10-23T00:00:00"/>
    <s v="HF06"/>
    <x v="39"/>
    <m/>
    <m/>
    <s v="1-4-T736310764Z"/>
    <s v="7363/K10764Z HALO BLACK METALLIC"/>
    <s v="INM-"/>
    <s v="B"/>
    <n v="25"/>
    <s v="KG"/>
    <s v="CNY"/>
    <n v="99.822999999999993"/>
    <n v="2495.58"/>
  </r>
  <r>
    <x v="10"/>
    <s v="710346060101"/>
    <d v="2025-11-25T00:00:00"/>
    <d v="2025-11-06T00:00:00"/>
    <s v="HF06"/>
    <x v="39"/>
    <m/>
    <m/>
    <s v="1-4-T736310764Z"/>
    <s v="7363/K10764Z HALO BLACK METALLIC"/>
    <s v="INM-"/>
    <s v="B"/>
    <n v="25"/>
    <s v="KG"/>
    <s v="CNY"/>
    <n v="99.822999999999993"/>
    <n v="2495.58"/>
  </r>
  <r>
    <x v="10"/>
    <s v="710346060201"/>
    <d v="2025-11-24T00:00:00"/>
    <d v="2025-11-06T00:00:00"/>
    <s v="HF06"/>
    <x v="39"/>
    <m/>
    <m/>
    <s v="1-4-4700N1776"/>
    <s v="4700/N1776 BLACK"/>
    <s v="EXM-"/>
    <s v="B"/>
    <n v="25"/>
    <s v="KG"/>
    <s v="CNY"/>
    <n v="102.0354"/>
    <n v="2550.89"/>
  </r>
  <r>
    <x v="10"/>
    <s v="710345320301"/>
    <d v="2025-11-10T00:00:00"/>
    <d v="2025-10-23T00:00:00"/>
    <s v="HF06"/>
    <x v="39"/>
    <m/>
    <m/>
    <s v="1-4-M726210763Z"/>
    <s v="7262/K10763Z HALO BLACK METALL"/>
    <s v="INM-"/>
    <s v="B"/>
    <n v="50"/>
    <s v="KG"/>
    <s v="CNY"/>
    <n v="102.38939999999999"/>
    <n v="5119.47"/>
  </r>
  <r>
    <x v="10"/>
    <s v="710345320901"/>
    <d v="2025-11-10T00:00:00"/>
    <d v="2025-10-23T00:00:00"/>
    <s v="HF06"/>
    <x v="39"/>
    <m/>
    <m/>
    <s v="1-4-M7252J2031Z"/>
    <s v="7252/J2031Z MIDCOAT"/>
    <s v="INM-"/>
    <s v="B"/>
    <n v="50"/>
    <s v="KG"/>
    <s v="CNY"/>
    <n v="110.17700000000001"/>
    <n v="5508.85"/>
  </r>
  <r>
    <x v="10"/>
    <s v="710345320101"/>
    <d v="2025-11-10T00:00:00"/>
    <d v="2025-10-23T00:00:00"/>
    <s v="HF06"/>
    <x v="39"/>
    <m/>
    <m/>
    <s v="1-4-P716110762Z"/>
    <s v="7161/K10762ZCN HALO DARK GREY"/>
    <s v="INM-"/>
    <s v="B"/>
    <n v="25"/>
    <s v="KG"/>
    <s v="CNY"/>
    <n v="111.1504"/>
    <n v="2778.76"/>
  </r>
  <r>
    <x v="10"/>
    <s v="710345320601"/>
    <d v="2025-11-10T00:00:00"/>
    <d v="2025-10-23T00:00:00"/>
    <s v="HF06"/>
    <x v="39"/>
    <m/>
    <m/>
    <s v="1-4-4770K22631"/>
    <s v="WF 4770/K22631 MATT BLACK HIGH RESISTANT SI PO"/>
    <s v="EXM-"/>
    <s v="B"/>
    <n v="25"/>
    <s v="KG"/>
    <s v="CNY"/>
    <n v="117.3451"/>
    <n v="2933.63"/>
  </r>
  <r>
    <x v="10"/>
    <s v="710345300101"/>
    <d v="2025-11-10T00:00:00"/>
    <d v="2025-10-23T00:00:00"/>
    <s v="HR06"/>
    <x v="56"/>
    <m/>
    <m/>
    <s v="1-4-M456G72280"/>
    <s v="MIDCOAT DARK PEWTER 456G-72280"/>
    <s v="INM-"/>
    <s v="B"/>
    <n v="150"/>
    <s v="KG"/>
    <s v="CNY"/>
    <n v="122.23009999999999"/>
    <n v="18334.52"/>
  </r>
  <r>
    <x v="10"/>
    <s v="710345240101"/>
    <d v="2025-11-10T00:00:00"/>
    <d v="2025-10-22T00:00:00"/>
    <s v="HZ08"/>
    <x v="57"/>
    <m/>
    <m/>
    <s v="6-4-TNR10017"/>
    <s v="INNOTEK XYNFLON NR-10017 CLEAR GREY"/>
    <s v="EXM-"/>
    <s v="B"/>
    <n v="140"/>
    <s v="KG"/>
    <s v="CNY"/>
    <n v="123.8938"/>
    <n v="17345.13"/>
  </r>
  <r>
    <x v="11"/>
    <s v="710321730301"/>
    <d v="2025-12-24T00:00:00"/>
    <d v="2024-08-22T00:00:00"/>
    <s v="LH10"/>
    <x v="33"/>
    <m/>
    <s v="M251238"/>
    <s v="1-6-624-N-CH"/>
    <s v="22CM GLASS BOWL ANYDAY TRANSPARENT CHOOSE"/>
    <s v="ANYD"/>
    <s v="B"/>
    <n v="4008"/>
    <s v="PC"/>
    <s v="CNY"/>
    <n v="9.7788000000000004"/>
    <n v="39193.43"/>
  </r>
  <r>
    <x v="11"/>
    <s v="710328970501"/>
    <d v="2025-12-24T00:00:00"/>
    <d v="2024-12-20T00:00:00"/>
    <s v="LH10"/>
    <x v="33"/>
    <m/>
    <s v="M251239"/>
    <s v="1-6-672-N"/>
    <s v="23CM SQUARE GLASS BOWL ANYDAY TRANSPARENT"/>
    <s v="ANYD"/>
    <s v="B"/>
    <n v="3000"/>
    <s v="PC"/>
    <s v="CNY"/>
    <n v="11.672599999999999"/>
    <n v="35017.800000000003"/>
  </r>
  <r>
    <x v="11"/>
    <s v="710333760501"/>
    <d v="2025-12-08T00:00:00"/>
    <d v="2025-04-03T00:00:00"/>
    <s v="LH10"/>
    <x v="33"/>
    <m/>
    <s v="M251215"/>
    <s v="1-6-656-N-CH"/>
    <s v="14CM GLASS BOWL ANYDAY TRANSPARENT CHOOSE"/>
    <s v="ANYD"/>
    <s v="B"/>
    <n v="2016"/>
    <s v="PC"/>
    <s v="CNY"/>
    <n v="5.1326999999999998"/>
    <n v="10347.52"/>
  </r>
  <r>
    <x v="11"/>
    <s v="710337910101"/>
    <d v="2025-12-09T00:00:00"/>
    <d v="2025-06-12T00:00:00"/>
    <s v="HM04"/>
    <x v="34"/>
    <m/>
    <s v="RTV-0102"/>
    <s v="1-6-GLH16-ZE"/>
    <s v="G-LD LH 16CM BK01A"/>
    <s v="GLID"/>
    <s v="B"/>
    <n v="-306"/>
    <s v="PC"/>
    <s v="CNY"/>
    <n v="7.42"/>
    <n v="-2270.52"/>
  </r>
  <r>
    <x v="11"/>
    <s v="710337910401"/>
    <d v="2025-12-09T00:00:00"/>
    <d v="2025-06-12T00:00:00"/>
    <s v="HM04"/>
    <x v="34"/>
    <m/>
    <s v="RTV-0103"/>
    <s v="1-6-GLH20-ZC"/>
    <s v="G-LD LH 20CM BU47A"/>
    <s v="GLID"/>
    <s v="B"/>
    <n v="-50"/>
    <s v="PC"/>
    <s v="CNY"/>
    <n v="8.84"/>
    <n v="-442"/>
  </r>
  <r>
    <x v="11"/>
    <s v="710337910601"/>
    <d v="2025-12-01T00:00:00"/>
    <d v="2025-06-12T00:00:00"/>
    <s v="HM04"/>
    <x v="34"/>
    <m/>
    <s v="C12016"/>
    <s v="1-6-GLH22-ZC"/>
    <s v="G-LD LH 22CM BU47A"/>
    <s v="GLID"/>
    <s v="B"/>
    <n v="94"/>
    <s v="PC"/>
    <s v="CNY"/>
    <n v="9.5"/>
    <n v="893"/>
  </r>
  <r>
    <x v="11"/>
    <s v="710337910701"/>
    <d v="2025-12-09T00:00:00"/>
    <d v="2025-06-12T00:00:00"/>
    <s v="HM04"/>
    <x v="34"/>
    <m/>
    <s v="RTV-0103"/>
    <s v="1-6-GLH22-ZE"/>
    <s v="G-LD LH 22CM BK01A"/>
    <s v="GLID"/>
    <s v="B"/>
    <n v="-200"/>
    <s v="PC"/>
    <s v="CNY"/>
    <n v="9.5"/>
    <n v="-1900"/>
  </r>
  <r>
    <x v="11"/>
    <s v="710338830401"/>
    <d v="2025-12-30T00:00:00"/>
    <d v="2025-06-26T00:00:00"/>
    <s v="TA27"/>
    <x v="7"/>
    <m/>
    <s v="C12145"/>
    <s v="2-5-HAJ227--X4"/>
    <s v="LG-- 227 POL BAG28IA C/C40 H8.5 SS304x1.5"/>
    <s v="HDL-"/>
    <s v="B"/>
    <n v="146"/>
    <s v="PC"/>
    <s v="CNY"/>
    <n v="5.6931000000000003"/>
    <n v="831.19"/>
  </r>
  <r>
    <x v="11"/>
    <s v="710339290101"/>
    <d v="2025-12-08T00:00:00"/>
    <d v="2025-07-04T00:00:00"/>
    <s v="STC"/>
    <x v="70"/>
    <m/>
    <s v="M251211"/>
    <s v="1-6-671-N"/>
    <s v="19CM SQUARE GLASS BOWL ANYDAY TRANSPARENT"/>
    <s v="ANYD"/>
    <s v="B"/>
    <n v="2000"/>
    <s v="PC"/>
    <s v="CNY"/>
    <n v="6.2427999999999999"/>
    <n v="12485.6"/>
  </r>
  <r>
    <x v="11"/>
    <s v="710339290101"/>
    <d v="2025-12-08T00:00:00"/>
    <d v="2025-07-04T00:00:00"/>
    <s v="STC"/>
    <x v="70"/>
    <m/>
    <s v="M251210"/>
    <s v="1-6-671-N"/>
    <s v="19CM SQUARE GLASS BOWL ANYDAY TRANSPARENT"/>
    <s v="ANYD"/>
    <s v="B"/>
    <n v="2000"/>
    <s v="PC"/>
    <s v="CNY"/>
    <n v="6.2427999999999999"/>
    <n v="12485.6"/>
  </r>
  <r>
    <x v="11"/>
    <s v="710339290201"/>
    <d v="2025-12-08T00:00:00"/>
    <d v="2025-07-04T00:00:00"/>
    <s v="STC"/>
    <x v="70"/>
    <m/>
    <s v="M251211"/>
    <s v="7-6-676"/>
    <s v="GLASS FOR 7-6-GMI19"/>
    <s v="ANYD"/>
    <s v="B"/>
    <n v="2000"/>
    <s v="PC"/>
    <s v="CNY"/>
    <n v="5.0246000000000004"/>
    <n v="10049.200000000001"/>
  </r>
  <r>
    <x v="11"/>
    <s v="710339290201"/>
    <d v="2025-12-08T00:00:00"/>
    <d v="2025-07-04T00:00:00"/>
    <s v="STC"/>
    <x v="70"/>
    <m/>
    <s v="M251210"/>
    <s v="7-6-676"/>
    <s v="GLASS FOR 7-6-GMI19"/>
    <s v="ANYD"/>
    <s v="B"/>
    <n v="4000"/>
    <s v="PC"/>
    <s v="CNY"/>
    <n v="5.0246000000000004"/>
    <n v="20098.400000000001"/>
  </r>
  <r>
    <x v="11"/>
    <s v="710339680101"/>
    <d v="2025-12-24T00:00:00"/>
    <d v="2025-07-10T00:00:00"/>
    <s v="STC"/>
    <x v="70"/>
    <m/>
    <s v="M251242"/>
    <s v="1-6-685-N"/>
    <s v="15CM SQUARE GLASS BOWL ANYDAY TRANSPARENT"/>
    <s v="ANYD"/>
    <s v="B"/>
    <n v="6072"/>
    <s v="PC"/>
    <s v="CNY"/>
    <n v="4.1022999999999996"/>
    <n v="24909.17"/>
  </r>
  <r>
    <x v="11"/>
    <s v="710339680101"/>
    <d v="2025-12-08T00:00:00"/>
    <d v="2025-07-10T00:00:00"/>
    <s v="STC"/>
    <x v="70"/>
    <m/>
    <s v="M251213"/>
    <s v="1-6-685-N"/>
    <s v="15CM SQUARE GLASS BOWL ANYDAY TRANSPARENT"/>
    <s v="ANYD"/>
    <s v="B"/>
    <n v="3000"/>
    <s v="PC"/>
    <s v="CNY"/>
    <n v="4.1022999999999996"/>
    <n v="12306.9"/>
  </r>
  <r>
    <x v="11"/>
    <s v="710339680101"/>
    <d v="2025-12-08T00:00:00"/>
    <d v="2025-07-10T00:00:00"/>
    <s v="STC"/>
    <x v="70"/>
    <m/>
    <s v="M251212"/>
    <s v="1-6-685-N"/>
    <s v="15CM SQUARE GLASS BOWL ANYDAY TRANSPARENT"/>
    <s v="ANYD"/>
    <s v="B"/>
    <n v="2016"/>
    <s v="PC"/>
    <s v="CNY"/>
    <n v="4.1022999999999996"/>
    <n v="8270.24"/>
  </r>
  <r>
    <x v="11"/>
    <s v="710340250101"/>
    <d v="2025-12-04T00:00:00"/>
    <d v="2025-07-23T00:00:00"/>
    <s v="Z010"/>
    <x v="25"/>
    <m/>
    <s v="251203"/>
    <s v="GLX20-001"/>
    <s v="20CM GLASS LID W/GLOSSY RED SILICONE RING W/'DG' KNOB"/>
    <s v="SKU-"/>
    <s v="O"/>
    <n v="1000"/>
    <s v="PC"/>
    <s v="CNY"/>
    <n v="5.4371"/>
    <n v="5437.1"/>
  </r>
  <r>
    <x v="11"/>
    <s v="710340250301"/>
    <d v="2025-12-04T00:00:00"/>
    <d v="2025-07-23T00:00:00"/>
    <s v="Z010"/>
    <x v="25"/>
    <m/>
    <s v="251203"/>
    <s v="GLX30-001"/>
    <s v="30CM GLASS LID W/GLOSSY RED SILICONE RING W/'DG' KNOB"/>
    <s v="SKU-"/>
    <s v="O"/>
    <n v="1630"/>
    <s v="PC"/>
    <s v="CNY"/>
    <n v="7.8185000000000002"/>
    <n v="12744.16"/>
  </r>
  <r>
    <x v="11"/>
    <s v="710340250301"/>
    <d v="2025-12-03T00:00:00"/>
    <d v="2025-07-23T00:00:00"/>
    <s v="Z010"/>
    <x v="25"/>
    <m/>
    <s v="251202"/>
    <s v="GLX30-001"/>
    <s v="30CM GLASS LID W/GLOSSY RED SILICONE RING W/'DG' KNOB"/>
    <s v="SKU-"/>
    <s v="O"/>
    <n v="2370"/>
    <s v="PC"/>
    <s v="CNY"/>
    <n v="7.8185000000000002"/>
    <n v="18529.849999999999"/>
  </r>
  <r>
    <x v="11"/>
    <s v="710340540101"/>
    <d v="2025-12-17T00:00:00"/>
    <d v="2025-07-30T00:00:00"/>
    <s v="YP02"/>
    <x v="0"/>
    <m/>
    <s v="251211"/>
    <s v="BLC26DS-001"/>
    <s v="26CM SS LID W/KNOB &amp; WHISTLE"/>
    <s v="SKU-"/>
    <s v="O"/>
    <n v="400"/>
    <s v="PC"/>
    <s v="CNY"/>
    <n v="5.8230000000000004"/>
    <n v="2329.1999999999998"/>
  </r>
  <r>
    <x v="11"/>
    <s v="710340540101"/>
    <d v="2025-12-16T00:00:00"/>
    <d v="2025-07-30T00:00:00"/>
    <s v="YP02"/>
    <x v="0"/>
    <m/>
    <s v="251208"/>
    <s v="BLC26DS-001"/>
    <s v="26CM SS LID W/KNOB &amp; WHISTLE"/>
    <s v="SKU-"/>
    <s v="O"/>
    <n v="2700"/>
    <s v="PC"/>
    <s v="CNY"/>
    <n v="5.8230000000000004"/>
    <n v="15722.1"/>
  </r>
  <r>
    <x v="11"/>
    <s v="710340540101"/>
    <d v="2025-12-15T00:00:00"/>
    <d v="2025-07-30T00:00:00"/>
    <s v="YP02"/>
    <x v="0"/>
    <m/>
    <s v="251206"/>
    <s v="BLC26DS-001"/>
    <s v="26CM SS LID W/KNOB &amp; WHISTLE"/>
    <s v="SKU-"/>
    <s v="O"/>
    <n v="2200"/>
    <s v="PC"/>
    <s v="CNY"/>
    <n v="5.8230000000000004"/>
    <n v="12810.6"/>
  </r>
  <r>
    <x v="11"/>
    <s v="710340560101"/>
    <d v="2025-12-08T00:00:00"/>
    <d v="2025-07-30T00:00:00"/>
    <s v="YY04S"/>
    <x v="30"/>
    <m/>
    <s v="C251204"/>
    <s v="BLC16DS-001"/>
    <s v="16CM SS LID W/KNOB &amp; WHISTLE"/>
    <s v="SKU-"/>
    <s v="O"/>
    <n v="600"/>
    <s v="PC"/>
    <s v="CNY"/>
    <n v="4.9154"/>
    <n v="2949.24"/>
  </r>
  <r>
    <x v="11"/>
    <s v="710340560201"/>
    <d v="2025-12-08T00:00:00"/>
    <d v="2025-07-30T00:00:00"/>
    <s v="YY04S"/>
    <x v="30"/>
    <m/>
    <s v="251204"/>
    <s v="BLC20DS-001"/>
    <s v="20CM SS LID W/KNOB &amp; WHISTLE"/>
    <s v="SKU-"/>
    <s v="O"/>
    <n v="1900"/>
    <s v="PC"/>
    <s v="CNY"/>
    <n v="5.0862999999999996"/>
    <n v="9663.9699999999993"/>
  </r>
  <r>
    <x v="11"/>
    <s v="710340600401"/>
    <d v="2025-12-25T00:00:00"/>
    <d v="2025-07-31T00:00:00"/>
    <s v="YP02"/>
    <x v="0"/>
    <m/>
    <s v="251214"/>
    <s v="7-C-REC26HPY-P"/>
    <s v="RUFFONI'S LID 26CM"/>
    <s v="LID-"/>
    <s v="O"/>
    <n v="800"/>
    <s v="PC"/>
    <s v="CNY"/>
    <n v="7.9"/>
    <n v="6320"/>
  </r>
  <r>
    <x v="11"/>
    <s v="710341110301"/>
    <d v="2025-12-15T00:00:00"/>
    <d v="2025-08-11T00:00:00"/>
    <s v="TA26"/>
    <x v="13"/>
    <m/>
    <s v="C12077"/>
    <s v="3-5-KAP-2"/>
    <s v="STD- 2 MEYER POL M5"/>
    <s v="KNOB"/>
    <s v="B"/>
    <n v="968"/>
    <s v="PC"/>
    <s v="CNY"/>
    <n v="2.3182999999999998"/>
    <n v="2244.11"/>
  </r>
  <r>
    <x v="11"/>
    <s v="710341110301"/>
    <d v="2025-12-08T00:00:00"/>
    <d v="2025-08-11T00:00:00"/>
    <s v="TA26"/>
    <x v="13"/>
    <m/>
    <s v="RTV-0104"/>
    <s v="3-5-KAP-2"/>
    <s v="STD- 2 MEYER POL M5"/>
    <s v="KNOB"/>
    <s v="B"/>
    <n v="-968"/>
    <s v="PC"/>
    <s v="CNY"/>
    <n v="2.3182999999999998"/>
    <n v="-2244.11"/>
  </r>
  <r>
    <x v="11"/>
    <s v="710341450301"/>
    <d v="2025-12-09T00:00:00"/>
    <d v="2025-08-20T00:00:00"/>
    <s v="HM04"/>
    <x v="34"/>
    <m/>
    <s v="RTV-0102"/>
    <s v="1-6-GLH14-ZQ"/>
    <s v="G-LD LH 14CM GN36A"/>
    <s v="ANYD"/>
    <s v="B"/>
    <n v="-1169"/>
    <s v="PC"/>
    <s v="CNY"/>
    <n v="6.5929000000000002"/>
    <n v="-7707.1"/>
  </r>
  <r>
    <x v="11"/>
    <s v="710342240101"/>
    <d v="2025-12-03T00:00:00"/>
    <d v="2025-09-03T00:00:00"/>
    <s v="YP02"/>
    <x v="0"/>
    <m/>
    <s v="AQ-C12016"/>
    <s v="7-C-WKC38KK-019"/>
    <s v="WKC38CV----------Y-P-----"/>
    <s v="LID-"/>
    <s v="O"/>
    <n v="-4"/>
    <s v="PC"/>
    <s v="CNY"/>
    <n v="8.9"/>
    <n v="-35.6"/>
  </r>
  <r>
    <x v="11"/>
    <s v="710342240101"/>
    <d v="2025-12-02T00:00:00"/>
    <d v="2025-09-03T00:00:00"/>
    <s v="YP02"/>
    <x v="0"/>
    <m/>
    <s v="C12016"/>
    <s v="7-C-WKC38KK-019"/>
    <s v="WKC38CV----------Y-P-----"/>
    <s v="LID-"/>
    <s v="O"/>
    <n v="37"/>
    <s v="PC"/>
    <s v="CNY"/>
    <n v="8.9"/>
    <n v="329.3"/>
  </r>
  <r>
    <x v="11"/>
    <s v="710342240301"/>
    <d v="2025-12-02T00:00:00"/>
    <d v="2025-09-03T00:00:00"/>
    <s v="YP02"/>
    <x v="0"/>
    <m/>
    <s v="C12016"/>
    <s v="7-C-WKC38KK-013"/>
    <s v="WKC38CV----------Y-P-----"/>
    <s v="LID-"/>
    <s v="O"/>
    <n v="720"/>
    <s v="PC"/>
    <s v="CNY"/>
    <n v="7.1"/>
    <n v="5112"/>
  </r>
  <r>
    <x v="11"/>
    <s v="710342300201"/>
    <d v="2025-12-01T00:00:00"/>
    <d v="2025-09-05T00:00:00"/>
    <s v="LJ11"/>
    <x v="24"/>
    <m/>
    <s v="C12011"/>
    <s v="7-6-X021"/>
    <s v="WHISTLE BLK"/>
    <s v="KNOB"/>
    <s v="B"/>
    <n v="19900"/>
    <s v="PC"/>
    <s v="CNY"/>
    <n v="4.4320000000000004"/>
    <n v="88196.800000000003"/>
  </r>
  <r>
    <x v="11"/>
    <s v="710342330101"/>
    <d v="2025-12-08T00:00:00"/>
    <d v="2025-09-05T00:00:00"/>
    <s v="WX03"/>
    <x v="9"/>
    <m/>
    <s v="C12040"/>
    <s v="7-5-KDG01D-X"/>
    <s v="KNOB DG RP BK01A POL"/>
    <s v="KNOB"/>
    <s v="B"/>
    <n v="7820"/>
    <s v="PC"/>
    <s v="CNY"/>
    <n v="5.0999999999999996"/>
    <n v="39882"/>
  </r>
  <r>
    <x v="11"/>
    <s v="710342330101"/>
    <d v="2025-12-04T00:00:00"/>
    <d v="2025-09-05T00:00:00"/>
    <s v="WX03"/>
    <x v="9"/>
    <m/>
    <s v="C12027"/>
    <s v="7-5-KDG01D-X"/>
    <s v="KNOB DG RP BK01A POL"/>
    <s v="KNOB"/>
    <s v="B"/>
    <n v="4340"/>
    <s v="PC"/>
    <s v="CNY"/>
    <n v="5.0999999999999996"/>
    <n v="22134"/>
  </r>
  <r>
    <x v="11"/>
    <s v="710342330101"/>
    <d v="2025-12-02T00:00:00"/>
    <d v="2025-09-05T00:00:00"/>
    <s v="WX03"/>
    <x v="9"/>
    <m/>
    <s v="C12017"/>
    <s v="7-5-KDG01D-X"/>
    <s v="KNOB DG RP BK01A POL"/>
    <s v="KNOB"/>
    <s v="B"/>
    <n v="640"/>
    <s v="PC"/>
    <s v="CNY"/>
    <n v="5.0999999999999996"/>
    <n v="3264"/>
  </r>
  <r>
    <x v="11"/>
    <s v="710342340101"/>
    <d v="2025-12-08T00:00:00"/>
    <d v="2025-09-05T00:00:00"/>
    <s v="XL10"/>
    <x v="11"/>
    <m/>
    <s v="C12031"/>
    <s v="7-6-448A"/>
    <s v="SI RING BLC16DS PMS207C"/>
    <s v="MISC"/>
    <s v="B"/>
    <n v="2520"/>
    <s v="PC"/>
    <s v="CNY"/>
    <n v="4.5961999999999996"/>
    <n v="11582.42"/>
  </r>
  <r>
    <x v="11"/>
    <s v="710342340201"/>
    <d v="2025-12-08T00:00:00"/>
    <d v="2025-09-05T00:00:00"/>
    <s v="XL10"/>
    <x v="11"/>
    <m/>
    <s v="C12031"/>
    <s v="7-6-449A"/>
    <s v="SI RING BLC20DS PMS207C"/>
    <s v="MISC"/>
    <s v="B"/>
    <n v="4730"/>
    <s v="PC"/>
    <s v="CNY"/>
    <n v="5.8996000000000004"/>
    <n v="27905.11"/>
  </r>
  <r>
    <x v="11"/>
    <s v="710342340301"/>
    <d v="2025-12-08T00:00:00"/>
    <d v="2025-09-05T00:00:00"/>
    <s v="XL10"/>
    <x v="11"/>
    <m/>
    <s v="C12031"/>
    <s v="7-6-451A"/>
    <s v="SI RING BLC35DS PMS207C"/>
    <s v="MISC"/>
    <s v="B"/>
    <n v="1110"/>
    <s v="PC"/>
    <s v="CNY"/>
    <n v="10.85"/>
    <n v="12043.5"/>
  </r>
  <r>
    <x v="11"/>
    <s v="710342350201"/>
    <d v="2025-12-15T00:00:00"/>
    <d v="2025-09-05T00:00:00"/>
    <s v="YD11"/>
    <x v="19"/>
    <m/>
    <s v="C12075"/>
    <s v="7-6-450A"/>
    <s v="SI RING BLC26DS PMS207C"/>
    <s v="MISC"/>
    <s v="B"/>
    <n v="4750"/>
    <s v="PC"/>
    <s v="CNY"/>
    <n v="7.2556000000000003"/>
    <n v="34464.1"/>
  </r>
  <r>
    <x v="11"/>
    <s v="710342350201"/>
    <d v="2025-12-01T00:00:00"/>
    <d v="2025-09-05T00:00:00"/>
    <s v="YD11"/>
    <x v="19"/>
    <m/>
    <s v="C12014"/>
    <s v="7-6-450A"/>
    <s v="SI RING BLC26DS PMS207C"/>
    <s v="MISC"/>
    <s v="B"/>
    <n v="6800"/>
    <s v="PC"/>
    <s v="CNY"/>
    <n v="7.2556000000000003"/>
    <n v="49338.080000000002"/>
  </r>
  <r>
    <x v="11"/>
    <s v="710342380101"/>
    <d v="2025-12-26T00:00:00"/>
    <d v="2025-09-05T00:00:00"/>
    <s v="YY04S"/>
    <x v="30"/>
    <m/>
    <s v="251219"/>
    <s v="BLC16DS-001"/>
    <s v="16CM SS LID W/KNOB &amp; WHISTLE"/>
    <s v="SKU-"/>
    <s v="O"/>
    <n v="2500"/>
    <s v="PC"/>
    <s v="CNY"/>
    <n v="4.9154"/>
    <n v="12288.5"/>
  </r>
  <r>
    <x v="11"/>
    <s v="710342380201"/>
    <d v="2025-12-26T00:00:00"/>
    <d v="2025-09-05T00:00:00"/>
    <s v="YY04S"/>
    <x v="30"/>
    <m/>
    <s v="251218"/>
    <s v="BLC20DS-001"/>
    <s v="20CM SS LID W/KNOB &amp; WHISTLE"/>
    <s v="SKU-"/>
    <s v="O"/>
    <n v="2300"/>
    <s v="PC"/>
    <s v="CNY"/>
    <n v="5.0862999999999996"/>
    <n v="11698.49"/>
  </r>
  <r>
    <x v="11"/>
    <s v="710342380201"/>
    <d v="2025-12-25T00:00:00"/>
    <d v="2025-09-05T00:00:00"/>
    <s v="YY04S"/>
    <x v="30"/>
    <m/>
    <s v="251214"/>
    <s v="BLC20DS-001"/>
    <s v="20CM SS LID W/KNOB &amp; WHISTLE"/>
    <s v="SKU-"/>
    <s v="O"/>
    <n v="2400"/>
    <s v="PC"/>
    <s v="CNY"/>
    <n v="5.0862999999999996"/>
    <n v="12207.12"/>
  </r>
  <r>
    <x v="11"/>
    <s v="710342470101"/>
    <d v="2025-12-15T00:00:00"/>
    <d v="2025-09-09T00:00:00"/>
    <s v="J023"/>
    <x v="35"/>
    <m/>
    <s v="C12078"/>
    <s v="3-5-HJC307CBX"/>
    <s v="LG-- 307 NEW ANOLON GY04A POL YDD28IA C/C59.25 H8.5"/>
    <s v="HDL-"/>
    <s v="B"/>
    <n v="417"/>
    <s v="PC"/>
    <s v="CNY"/>
    <n v="14.150399999999999"/>
    <n v="5900.72"/>
  </r>
  <r>
    <x v="11"/>
    <s v="710342470101"/>
    <d v="2025-12-05T00:00:00"/>
    <d v="2025-09-09T00:00:00"/>
    <s v="J023"/>
    <x v="35"/>
    <m/>
    <s v="RTV-1199"/>
    <s v="3-5-HJC307CBX"/>
    <s v="LG-- 307 NEW ANOLON GY04A POL YDD28IA C/C59.25 H8.5"/>
    <s v="HDL-"/>
    <s v="B"/>
    <n v="-417"/>
    <s v="PC"/>
    <s v="CNY"/>
    <n v="14.150399999999999"/>
    <n v="-5900.72"/>
  </r>
  <r>
    <x v="11"/>
    <s v="710342640101"/>
    <d v="2025-12-10T00:00:00"/>
    <d v="2025-09-10T00:00:00"/>
    <s v="TG04"/>
    <x v="64"/>
    <m/>
    <s v="D251202"/>
    <s v="7-I-EA0601219L"/>
    <s v="TTSAR-MY1 2B 0.6x1219xCoil"/>
    <s v="SSM-"/>
    <s v="B"/>
    <n v="19201"/>
    <s v="KG"/>
    <s v="CNY"/>
    <n v="11.4602"/>
    <n v="220047.3"/>
  </r>
  <r>
    <x v="11"/>
    <s v="710342640201"/>
    <d v="2025-12-10T00:00:00"/>
    <d v="2025-09-10T00:00:00"/>
    <s v="TG04"/>
    <x v="64"/>
    <m/>
    <s v="D251202"/>
    <s v="7-I-EA0701219L"/>
    <s v="TTSAR-MY1 2B 0.7x1219xCoil"/>
    <s v="SSM-"/>
    <s v="B"/>
    <n v="12904"/>
    <s v="KG"/>
    <s v="CNY"/>
    <n v="11.371700000000001"/>
    <n v="146740.42000000001"/>
  </r>
  <r>
    <x v="11"/>
    <s v="710342640301"/>
    <d v="2025-12-10T00:00:00"/>
    <d v="2025-09-10T00:00:00"/>
    <s v="TG04"/>
    <x v="64"/>
    <m/>
    <s v="D251202"/>
    <s v="7-I-EA0801219L"/>
    <s v="TTSAR-MY1 2B 0.8x1219xCoil"/>
    <s v="SSM-"/>
    <s v="B"/>
    <n v="14126"/>
    <s v="KG"/>
    <s v="CNY"/>
    <n v="11.283200000000001"/>
    <n v="159386.48000000001"/>
  </r>
  <r>
    <x v="11"/>
    <s v="710342720101"/>
    <d v="2025-12-01T00:00:00"/>
    <d v="2025-09-11T00:00:00"/>
    <s v="DY06"/>
    <x v="46"/>
    <m/>
    <s v="C12005"/>
    <s v="3-5-LSI103AAY"/>
    <s v="STD- 103 M PVD GOLD BSH R177.3 C/C102 H6.5 (BFMY16)"/>
    <s v="HDL-"/>
    <s v="B"/>
    <n v="3630"/>
    <s v="PC"/>
    <s v="CNY"/>
    <n v="7.8714000000000004"/>
    <n v="28573.18"/>
  </r>
  <r>
    <x v="11"/>
    <s v="710342720201"/>
    <d v="2025-12-01T00:00:00"/>
    <d v="2025-09-11T00:00:00"/>
    <s v="DY06"/>
    <x v="46"/>
    <m/>
    <s v="C12005"/>
    <s v="3-5-LSI105AAY"/>
    <s v="STD- 105 M PVD GOLD BSH R223.5 C/C102 H6.5 (BFMY20)"/>
    <s v="HDL-"/>
    <s v="B"/>
    <n v="10"/>
    <s v="PC"/>
    <s v="CNY"/>
    <n v="7.8714000000000004"/>
    <n v="78.709999999999994"/>
  </r>
  <r>
    <x v="11"/>
    <s v="710342720201"/>
    <d v="2025-12-01T00:00:00"/>
    <d v="2025-09-11T00:00:00"/>
    <s v="DY06"/>
    <x v="46"/>
    <m/>
    <s v="C12005"/>
    <s v="3-5-LSI105AAY"/>
    <s v="STD- 105 M PVD GOLD BSH R223.5 C/C102 H6.5 (BFMY20)"/>
    <s v="HDL-"/>
    <s v="B"/>
    <n v="3620"/>
    <s v="PC"/>
    <s v="CNY"/>
    <n v="7.8714000000000004"/>
    <n v="28494.47"/>
  </r>
  <r>
    <x v="11"/>
    <s v="710342720301"/>
    <d v="2025-12-01T00:00:00"/>
    <d v="2025-09-11T00:00:00"/>
    <s v="DY06"/>
    <x v="46"/>
    <m/>
    <s v="C12005"/>
    <s v="3-5-LSI107AAY"/>
    <s v="STD- 107 M PVD GOLD BSH R274.7 C/C102 H6.5 (182424S)"/>
    <s v="HDL-"/>
    <s v="B"/>
    <n v="5130"/>
    <s v="PC"/>
    <s v="CNY"/>
    <n v="7.8714000000000004"/>
    <n v="40380.28"/>
  </r>
  <r>
    <x v="11"/>
    <s v="710342720401"/>
    <d v="2025-12-01T00:00:00"/>
    <d v="2025-09-11T00:00:00"/>
    <s v="DY06"/>
    <x v="46"/>
    <m/>
    <s v="C12005"/>
    <s v="3-5-LSI108AAY"/>
    <s v="STD- 108 M PVD GOLD BSH R295.5 C/C102 H6.5 (182426S)"/>
    <s v="HDL-"/>
    <s v="B"/>
    <n v="3530"/>
    <s v="PC"/>
    <s v="CNY"/>
    <n v="7.8714000000000004"/>
    <n v="27786.04"/>
  </r>
  <r>
    <x v="11"/>
    <s v="710342830101"/>
    <d v="2025-12-09T00:00:00"/>
    <d v="2025-09-11T00:00:00"/>
    <s v="HM04"/>
    <x v="34"/>
    <m/>
    <s v="RTV-0103"/>
    <s v="1-6-GMF15-ZE"/>
    <s v="G-LD MF 15CM SQUARE BK01A"/>
    <s v="ANYD"/>
    <s v="B"/>
    <n v="-135"/>
    <s v="PC"/>
    <s v="CNY"/>
    <n v="7.3479999999999999"/>
    <n v="-991.98"/>
  </r>
  <r>
    <x v="11"/>
    <s v="710343020201"/>
    <d v="2025-12-01T00:00:00"/>
    <d v="2025-09-15T00:00:00"/>
    <s v="WX03"/>
    <x v="9"/>
    <m/>
    <s v="C12009"/>
    <s v="3-5-LSI103A-Y"/>
    <s v="STD- 103 M BSH R177.3 C/C102 H6.5 (BFMY16)"/>
    <s v="LHDL"/>
    <s v="B"/>
    <n v="1700"/>
    <s v="PC"/>
    <s v="CNY"/>
    <n v="7.5308000000000002"/>
    <n v="12802.36"/>
  </r>
  <r>
    <x v="11"/>
    <s v="710343020501"/>
    <d v="2025-12-08T00:00:00"/>
    <d v="2025-09-15T00:00:00"/>
    <s v="WX03"/>
    <x v="9"/>
    <m/>
    <s v="C12040"/>
    <s v="3-5-LSI105A-Y"/>
    <s v="STD- 105 M BSH R223.5 C/C102 H6.5 (BFMY20)"/>
    <s v="LHDL"/>
    <s v="B"/>
    <n v="240"/>
    <s v="PC"/>
    <s v="CNY"/>
    <n v="7.5308000000000002"/>
    <n v="1807.39"/>
  </r>
  <r>
    <x v="11"/>
    <s v="710343020801"/>
    <d v="2025-12-02T00:00:00"/>
    <d v="2025-09-15T00:00:00"/>
    <s v="WX03"/>
    <x v="9"/>
    <m/>
    <s v="C12017"/>
    <s v="3-5-LSI107A-Y"/>
    <s v="STD- 107 M BSH R274.7 C/C102 H6.5 (182424S)"/>
    <s v="LHDL"/>
    <s v="B"/>
    <n v="400"/>
    <s v="PC"/>
    <s v="CNY"/>
    <n v="7.5308000000000002"/>
    <n v="3012.32"/>
  </r>
  <r>
    <x v="11"/>
    <s v="710343021001"/>
    <d v="2025-12-01T00:00:00"/>
    <d v="2025-09-15T00:00:00"/>
    <s v="WX03"/>
    <x v="9"/>
    <m/>
    <s v="C12009"/>
    <s v="3-5-LSI108A-Y"/>
    <s v="STD- 108 M BSH R295.5 C/C102 H6.5 (182426S)"/>
    <s v="LHDL"/>
    <s v="B"/>
    <n v="2820"/>
    <s v="PC"/>
    <s v="CNY"/>
    <n v="7.5308000000000002"/>
    <n v="21236.86"/>
  </r>
  <r>
    <x v="11"/>
    <s v="710343021401"/>
    <d v="2025-12-01T00:00:00"/>
    <d v="2025-09-15T00:00:00"/>
    <s v="WX03"/>
    <x v="9"/>
    <m/>
    <s v="C12009"/>
    <s v="3-5-LSI110A-Y"/>
    <s v="STD- 110 M BSH R311.4 C/C102 H6.5 (1824-28)"/>
    <s v="LHDL"/>
    <s v="B"/>
    <n v="1320"/>
    <s v="PC"/>
    <s v="CNY"/>
    <n v="7.5308000000000002"/>
    <n v="9940.66"/>
  </r>
  <r>
    <x v="11"/>
    <s v="710343040201"/>
    <d v="2025-12-03T00:00:00"/>
    <d v="2025-09-15T00:00:00"/>
    <s v="YP02"/>
    <x v="0"/>
    <m/>
    <s v="C12022"/>
    <s v="7-C-REC2808AS-002"/>
    <s v="REC2808CT----------Y-Y-----"/>
    <s v="LID-"/>
    <s v="O"/>
    <n v="1884"/>
    <s v="PC"/>
    <s v="CNY"/>
    <n v="4.37"/>
    <n v="8233.08"/>
  </r>
  <r>
    <x v="11"/>
    <s v="710343040201"/>
    <d v="2025-12-02T00:00:00"/>
    <d v="2025-09-15T00:00:00"/>
    <s v="YP02"/>
    <x v="0"/>
    <m/>
    <s v="C12018"/>
    <s v="7-C-REC2808AS-002"/>
    <s v="REC2808CT----------Y-Y-----"/>
    <s v="LID-"/>
    <s v="O"/>
    <n v="1440"/>
    <s v="PC"/>
    <s v="CNY"/>
    <n v="4.37"/>
    <n v="6292.8"/>
  </r>
  <r>
    <x v="11"/>
    <s v="710343040201"/>
    <d v="2025-12-01T00:00:00"/>
    <d v="2025-09-15T00:00:00"/>
    <s v="YP02"/>
    <x v="0"/>
    <m/>
    <s v="C12008"/>
    <s v="7-C-REC2808AS-002"/>
    <s v="REC2808CT----------Y-Y-----"/>
    <s v="LID-"/>
    <s v="O"/>
    <n v="1440"/>
    <s v="PC"/>
    <s v="CNY"/>
    <n v="4.37"/>
    <n v="6292.8"/>
  </r>
  <r>
    <x v="11"/>
    <s v="710343040301"/>
    <d v="2025-12-29T00:00:00"/>
    <d v="2025-09-15T00:00:00"/>
    <s v="YP02"/>
    <x v="0"/>
    <m/>
    <s v="C12090"/>
    <s v="7-C-REC2608AS-002"/>
    <s v="REC2608CT----------Y-Y-----"/>
    <s v="LID-"/>
    <s v="O"/>
    <n v="11"/>
    <s v="PC"/>
    <s v="CNY"/>
    <n v="4.26"/>
    <n v="46.86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294"/>
    <s v="PC"/>
    <s v="CNY"/>
    <n v="4.26"/>
    <n v="1252.44"/>
  </r>
  <r>
    <x v="11"/>
    <s v="710343040301"/>
    <d v="2025-12-22T00:00:00"/>
    <d v="2025-09-15T00:00:00"/>
    <s v="YP02"/>
    <x v="0"/>
    <m/>
    <s v="AQ-C12105"/>
    <s v="7-C-REC2608AS-002"/>
    <s v="REC2608CT----------Y-Y-----"/>
    <s v="LID-"/>
    <s v="O"/>
    <n v="-305"/>
    <s v="PC"/>
    <s v="CNY"/>
    <n v="4.26"/>
    <n v="-1299.3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294"/>
    <s v="PC"/>
    <s v="CNY"/>
    <n v="4.26"/>
    <n v="1252.44"/>
  </r>
  <r>
    <x v="11"/>
    <s v="710343040301"/>
    <d v="2025-12-22T00:00:00"/>
    <d v="2025-09-15T00:00:00"/>
    <s v="YP02"/>
    <x v="0"/>
    <m/>
    <s v="C12090"/>
    <s v="7-C-REC2608AS-002"/>
    <s v="REC2608CT----------Y-Y-----"/>
    <s v="LID-"/>
    <s v="O"/>
    <n v="11"/>
    <s v="PC"/>
    <s v="CNY"/>
    <n v="4.26"/>
    <n v="46.86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-305"/>
    <s v="PC"/>
    <s v="CNY"/>
    <n v="4.26"/>
    <n v="-1299.3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305"/>
    <s v="PC"/>
    <s v="CNY"/>
    <n v="4.26"/>
    <n v="1299.3"/>
  </r>
  <r>
    <x v="11"/>
    <s v="710343040301"/>
    <d v="2025-12-22T00:00:00"/>
    <d v="2025-09-15T00:00:00"/>
    <s v="YP02"/>
    <x v="0"/>
    <m/>
    <s v="C12103"/>
    <s v="7-C-REC2608AS-002"/>
    <s v="REC2608CT----------Y-Y-----"/>
    <s v="LID-"/>
    <s v="O"/>
    <n v="1680"/>
    <s v="PC"/>
    <s v="CNY"/>
    <n v="4.26"/>
    <n v="7156.8"/>
  </r>
  <r>
    <x v="11"/>
    <s v="710343040301"/>
    <d v="2025-12-18T00:00:00"/>
    <d v="2025-09-15T00:00:00"/>
    <s v="YP02"/>
    <x v="0"/>
    <m/>
    <s v="C12096"/>
    <s v="7-C-REC2608AS-002"/>
    <s v="REC2608CT----------Y-Y-----"/>
    <s v="LID-"/>
    <s v="O"/>
    <n v="760"/>
    <s v="PC"/>
    <s v="CNY"/>
    <n v="4.26"/>
    <n v="3237.6"/>
  </r>
  <r>
    <x v="11"/>
    <s v="710343040301"/>
    <d v="2025-12-18T00:00:00"/>
    <d v="2025-09-15T00:00:00"/>
    <s v="YP02"/>
    <x v="0"/>
    <m/>
    <s v="C12095"/>
    <s v="7-C-REC2608AS-002"/>
    <s v="REC2608CT----------Y-Y-----"/>
    <s v="LID-"/>
    <s v="O"/>
    <n v="720"/>
    <s v="PC"/>
    <s v="CNY"/>
    <n v="4.26"/>
    <n v="3067.2"/>
  </r>
  <r>
    <x v="11"/>
    <s v="710343040301"/>
    <d v="2025-12-17T00:00:00"/>
    <d v="2025-09-15T00:00:00"/>
    <s v="YP02"/>
    <x v="0"/>
    <m/>
    <s v="C12090"/>
    <s v="7-C-REC2608AS-002"/>
    <s v="REC2608CT----------Y-Y-----"/>
    <s v="LID-"/>
    <s v="O"/>
    <n v="840"/>
    <s v="PC"/>
    <s v="CNY"/>
    <n v="4.26"/>
    <n v="3578.4"/>
  </r>
  <r>
    <x v="11"/>
    <s v="710343040301"/>
    <d v="2025-12-15T00:00:00"/>
    <d v="2025-09-15T00:00:00"/>
    <s v="YP02"/>
    <x v="0"/>
    <m/>
    <s v="C12074"/>
    <s v="7-C-REC2608AS-002"/>
    <s v="REC2608CT----------Y-Y-----"/>
    <s v="LID-"/>
    <s v="O"/>
    <n v="720"/>
    <s v="PC"/>
    <s v="CNY"/>
    <n v="4.26"/>
    <n v="3067.2"/>
  </r>
  <r>
    <x v="11"/>
    <s v="710343040301"/>
    <d v="2025-12-12T00:00:00"/>
    <d v="2025-09-15T00:00:00"/>
    <s v="YP02"/>
    <x v="0"/>
    <m/>
    <s v="C12066"/>
    <s v="7-C-REC2608AS-002"/>
    <s v="REC2608CT----------Y-Y-----"/>
    <s v="LID-"/>
    <s v="O"/>
    <n v="720"/>
    <s v="PC"/>
    <s v="CNY"/>
    <n v="4.26"/>
    <n v="3067.2"/>
  </r>
  <r>
    <x v="11"/>
    <s v="710343040301"/>
    <d v="2025-12-10T00:00:00"/>
    <d v="2025-09-15T00:00:00"/>
    <s v="YP02"/>
    <x v="0"/>
    <m/>
    <s v="C12052"/>
    <s v="7-C-REC2608AS-002"/>
    <s v="REC2608CT----------Y-Y-----"/>
    <s v="LID-"/>
    <s v="O"/>
    <n v="305"/>
    <s v="PC"/>
    <s v="CNY"/>
    <n v="4.26"/>
    <n v="1299.3"/>
  </r>
  <r>
    <x v="11"/>
    <s v="710343040401"/>
    <d v="2025-12-22T00:00:00"/>
    <d v="2025-09-15T00:00:00"/>
    <s v="YP02"/>
    <x v="0"/>
    <m/>
    <s v="C12103"/>
    <s v="7-C-REC2808AS-002"/>
    <s v="REC2808CT----------Y-Y-----"/>
    <s v="LID-"/>
    <s v="O"/>
    <n v="628"/>
    <s v="PC"/>
    <s v="CNY"/>
    <n v="4.37"/>
    <n v="2744.36"/>
  </r>
  <r>
    <x v="11"/>
    <s v="710343040401"/>
    <d v="2025-12-19T00:00:00"/>
    <d v="2025-09-15T00:00:00"/>
    <s v="YP02"/>
    <x v="0"/>
    <m/>
    <s v="C12101"/>
    <s v="7-C-REC2808AS-002"/>
    <s v="REC2808CT----------Y-Y-----"/>
    <s v="LID-"/>
    <s v="O"/>
    <n v="1320"/>
    <s v="PC"/>
    <s v="CNY"/>
    <n v="4.37"/>
    <n v="5768.4"/>
  </r>
  <r>
    <x v="11"/>
    <s v="710343040401"/>
    <d v="2025-12-17T00:00:00"/>
    <d v="2025-09-15T00:00:00"/>
    <s v="YP02"/>
    <x v="0"/>
    <m/>
    <s v="C12090"/>
    <s v="7-C-REC2808AS-002"/>
    <s v="REC2808CT----------Y-Y-----"/>
    <s v="LID-"/>
    <s v="O"/>
    <n v="2546"/>
    <s v="PC"/>
    <s v="CNY"/>
    <n v="4.37"/>
    <n v="11126.02"/>
  </r>
  <r>
    <x v="11"/>
    <s v="710343040401"/>
    <d v="2025-12-15T00:00:00"/>
    <d v="2025-09-15T00:00:00"/>
    <s v="YP02"/>
    <x v="0"/>
    <m/>
    <s v="C12074"/>
    <s v="7-C-REC2808AS-002"/>
    <s v="REC2808CT----------Y-Y-----"/>
    <s v="LID-"/>
    <s v="O"/>
    <n v="1680"/>
    <s v="PC"/>
    <s v="CNY"/>
    <n v="4.37"/>
    <n v="7341.6"/>
  </r>
  <r>
    <x v="11"/>
    <s v="710343040401"/>
    <d v="2025-12-15T00:00:00"/>
    <d v="2025-09-15T00:00:00"/>
    <s v="YP02"/>
    <x v="0"/>
    <m/>
    <s v="C12074"/>
    <s v="7-C-REC2808AS-002"/>
    <s v="REC2808CT----------Y-Y-----"/>
    <s v="LID-"/>
    <s v="O"/>
    <n v="840"/>
    <s v="PC"/>
    <s v="CNY"/>
    <n v="4.37"/>
    <n v="3670.8"/>
  </r>
  <r>
    <x v="11"/>
    <s v="710343040401"/>
    <d v="2025-12-03T00:00:00"/>
    <d v="2025-09-15T00:00:00"/>
    <s v="YP02"/>
    <x v="0"/>
    <m/>
    <s v="C12022"/>
    <s v="7-C-REC2808AS-002"/>
    <s v="REC2808CT----------Y-Y-----"/>
    <s v="LID-"/>
    <s v="O"/>
    <n v="36"/>
    <s v="PC"/>
    <s v="CNY"/>
    <n v="4.37"/>
    <n v="157.32"/>
  </r>
  <r>
    <x v="11"/>
    <s v="710343040501"/>
    <d v="2025-12-31T00:00:00"/>
    <d v="2025-09-15T00:00:00"/>
    <s v="YP02"/>
    <x v="0"/>
    <m/>
    <s v="C12146"/>
    <s v="7-C-REC2608AS-002"/>
    <s v="REC2608CT----------Y-Y-----"/>
    <s v="LID-"/>
    <s v="O"/>
    <n v="840"/>
    <s v="PC"/>
    <s v="CNY"/>
    <n v="4.26"/>
    <n v="3578.4"/>
  </r>
  <r>
    <x v="11"/>
    <s v="710343040501"/>
    <d v="2025-12-29T00:00:00"/>
    <d v="2025-09-15T00:00:00"/>
    <s v="YP02"/>
    <x v="0"/>
    <m/>
    <s v="C12135"/>
    <s v="7-C-REC2608AS-002"/>
    <s v="REC2608CT----------Y-Y-----"/>
    <s v="LID-"/>
    <s v="O"/>
    <n v="4699"/>
    <s v="PC"/>
    <s v="CNY"/>
    <n v="4.26"/>
    <n v="20017.740000000002"/>
  </r>
  <r>
    <x v="11"/>
    <s v="710343040601"/>
    <d v="2025-12-29T00:00:00"/>
    <d v="2025-09-15T00:00:00"/>
    <s v="YP02"/>
    <x v="0"/>
    <m/>
    <s v="C12135"/>
    <s v="7-C-REC2808AS-002"/>
    <s v="REC2808CT----------Y-Y-----"/>
    <s v="LID-"/>
    <s v="O"/>
    <n v="13"/>
    <s v="PC"/>
    <s v="CNY"/>
    <n v="4.37"/>
    <n v="56.81"/>
  </r>
  <r>
    <x v="11"/>
    <s v="710343040601"/>
    <d v="2025-12-22T00:00:00"/>
    <d v="2025-09-15T00:00:00"/>
    <s v="YP02"/>
    <x v="0"/>
    <m/>
    <s v="C12112"/>
    <s v="7-C-REC2808AS-002"/>
    <s v="REC2808CT----------Y-Y-----"/>
    <s v="LID-"/>
    <s v="O"/>
    <n v="840"/>
    <s v="PC"/>
    <s v="CNY"/>
    <n v="4.37"/>
    <n v="3670.8"/>
  </r>
  <r>
    <x v="11"/>
    <s v="710343040601"/>
    <d v="2025-12-22T00:00:00"/>
    <d v="2025-09-15T00:00:00"/>
    <s v="YP02"/>
    <x v="0"/>
    <m/>
    <s v="C12103"/>
    <s v="7-C-REC2808AS-002"/>
    <s v="REC2808CT----------Y-Y-----"/>
    <s v="LID-"/>
    <s v="O"/>
    <n v="212"/>
    <s v="PC"/>
    <s v="CNY"/>
    <n v="4.37"/>
    <n v="926.44"/>
  </r>
  <r>
    <x v="11"/>
    <s v="710343040901"/>
    <d v="2025-12-10T00:00:00"/>
    <d v="2025-09-15T00:00:00"/>
    <s v="YP02"/>
    <x v="0"/>
    <m/>
    <s v="C12052"/>
    <s v="7-C-REC2608AS-002"/>
    <s v="REC2608CT----------Y-Y-----"/>
    <s v="LID-"/>
    <s v="O"/>
    <n v="561"/>
    <s v="PC"/>
    <s v="CNY"/>
    <n v="4.26"/>
    <n v="2389.86"/>
  </r>
  <r>
    <x v="11"/>
    <s v="710343040901"/>
    <d v="2025-12-10T00:00:00"/>
    <d v="2025-09-15T00:00:00"/>
    <s v="YP02"/>
    <x v="0"/>
    <m/>
    <s v="C12051"/>
    <s v="7-C-REC2608AS-002"/>
    <s v="REC2608CT----------Y-Y-----"/>
    <s v="LID-"/>
    <s v="O"/>
    <n v="840"/>
    <s v="PC"/>
    <s v="CNY"/>
    <n v="4.26"/>
    <n v="3578.4"/>
  </r>
  <r>
    <x v="11"/>
    <s v="710343040901"/>
    <d v="2025-12-09T00:00:00"/>
    <d v="2025-09-15T00:00:00"/>
    <s v="YP02"/>
    <x v="0"/>
    <m/>
    <s v="C12048"/>
    <s v="7-C-REC2608AS-002"/>
    <s v="REC2608CT----------Y-Y-----"/>
    <s v="LID-"/>
    <s v="O"/>
    <n v="1370"/>
    <s v="PC"/>
    <s v="CNY"/>
    <n v="4.26"/>
    <n v="5836.2"/>
  </r>
  <r>
    <x v="11"/>
    <s v="710343040901"/>
    <d v="2025-12-09T00:00:00"/>
    <d v="2025-09-15T00:00:00"/>
    <s v="YP02"/>
    <x v="0"/>
    <m/>
    <s v="C12046"/>
    <s v="7-C-REC2608AS-002"/>
    <s v="REC2608CT----------Y-Y-----"/>
    <s v="LID-"/>
    <s v="O"/>
    <n v="1680"/>
    <s v="PC"/>
    <s v="CNY"/>
    <n v="4.26"/>
    <n v="7156.8"/>
  </r>
  <r>
    <x v="11"/>
    <s v="710343040901"/>
    <d v="2025-12-08T00:00:00"/>
    <d v="2025-09-15T00:00:00"/>
    <s v="YP02"/>
    <x v="0"/>
    <m/>
    <s v="C12030"/>
    <s v="7-C-REC2608AS-002"/>
    <s v="REC2608CT----------Y-Y-----"/>
    <s v="LID-"/>
    <s v="O"/>
    <n v="2520"/>
    <s v="PC"/>
    <s v="CNY"/>
    <n v="4.26"/>
    <n v="10735.2"/>
  </r>
  <r>
    <x v="11"/>
    <s v="710343040901"/>
    <d v="2025-12-05T00:00:00"/>
    <d v="2025-09-15T00:00:00"/>
    <s v="YP02"/>
    <x v="0"/>
    <m/>
    <s v="C12028"/>
    <s v="7-C-REC2608AS-002"/>
    <s v="REC2608CT----------Y-Y-----"/>
    <s v="LID-"/>
    <s v="O"/>
    <n v="1460"/>
    <s v="PC"/>
    <s v="CNY"/>
    <n v="4.26"/>
    <n v="6219.6"/>
  </r>
  <r>
    <x v="11"/>
    <s v="710343040901"/>
    <d v="2025-12-04T00:00:00"/>
    <d v="2025-09-15T00:00:00"/>
    <s v="YP02"/>
    <x v="0"/>
    <m/>
    <s v="C12024"/>
    <s v="7-C-REC2608AS-002"/>
    <s v="REC2608CT----------Y-Y-----"/>
    <s v="LID-"/>
    <s v="O"/>
    <n v="840"/>
    <s v="PC"/>
    <s v="CNY"/>
    <n v="4.26"/>
    <n v="3578.4"/>
  </r>
  <r>
    <x v="11"/>
    <s v="710343050601"/>
    <d v="2025-12-15T00:00:00"/>
    <d v="2025-09-15T00:00:00"/>
    <s v="YY04S"/>
    <x v="30"/>
    <m/>
    <s v="C12069"/>
    <s v="7-C-REC2408AS-002"/>
    <s v="REC2408CT----------Y-Y-----"/>
    <s v="LID-"/>
    <s v="O"/>
    <n v="1050"/>
    <s v="PC"/>
    <s v="CNY"/>
    <n v="4.2"/>
    <n v="4410"/>
  </r>
  <r>
    <x v="11"/>
    <s v="710343050601"/>
    <d v="2025-12-11T00:00:00"/>
    <d v="2025-09-15T00:00:00"/>
    <s v="YY04S"/>
    <x v="30"/>
    <m/>
    <s v="C12061"/>
    <s v="7-C-REC2408AS-002"/>
    <s v="REC2408CT----------Y-Y-----"/>
    <s v="LID-"/>
    <s v="O"/>
    <n v="1000"/>
    <s v="PC"/>
    <s v="CNY"/>
    <n v="4.2"/>
    <n v="4200"/>
  </r>
  <r>
    <x v="11"/>
    <s v="710343050601"/>
    <d v="2025-12-10T00:00:00"/>
    <d v="2025-09-15T00:00:00"/>
    <s v="YY04S"/>
    <x v="30"/>
    <m/>
    <s v="C12053"/>
    <s v="7-C-REC2408AS-002"/>
    <s v="REC2408CT----------Y-Y-----"/>
    <s v="LID-"/>
    <s v="O"/>
    <n v="2000"/>
    <s v="PC"/>
    <s v="CNY"/>
    <n v="4.2"/>
    <n v="8400"/>
  </r>
  <r>
    <x v="11"/>
    <s v="710343050601"/>
    <d v="2025-12-01T00:00:00"/>
    <d v="2025-09-15T00:00:00"/>
    <s v="YY04S"/>
    <x v="30"/>
    <m/>
    <s v="C12008"/>
    <s v="7-C-REC2408AS-002"/>
    <s v="REC2408CT----------Y-Y-----"/>
    <s v="LID-"/>
    <s v="O"/>
    <n v="2000"/>
    <s v="PC"/>
    <s v="CNY"/>
    <n v="4.2"/>
    <n v="8400"/>
  </r>
  <r>
    <x v="11"/>
    <s v="710343050801"/>
    <d v="2025-12-25T00:00:00"/>
    <d v="2025-09-15T00:00:00"/>
    <s v="YY04S"/>
    <x v="30"/>
    <m/>
    <s v="C12126"/>
    <s v="7-C-REC2408AS-002"/>
    <s v="REC2408CT----------Y-Y-----"/>
    <s v="LID-"/>
    <s v="O"/>
    <n v="1050"/>
    <s v="PC"/>
    <s v="CNY"/>
    <n v="4.2"/>
    <n v="4410"/>
  </r>
  <r>
    <x v="11"/>
    <s v="710343050801"/>
    <d v="2025-12-22T00:00:00"/>
    <d v="2025-09-15T00:00:00"/>
    <s v="YY04S"/>
    <x v="30"/>
    <m/>
    <s v="C12104"/>
    <s v="7-C-REC2408AS-002"/>
    <s v="REC2408CT----------Y-Y-----"/>
    <s v="LID-"/>
    <s v="O"/>
    <n v="2000"/>
    <s v="PC"/>
    <s v="CNY"/>
    <n v="4.2"/>
    <n v="8400"/>
  </r>
  <r>
    <x v="11"/>
    <s v="710343050801"/>
    <d v="2025-12-18T00:00:00"/>
    <d v="2025-09-15T00:00:00"/>
    <s v="YY04S"/>
    <x v="30"/>
    <m/>
    <s v="C12094"/>
    <s v="7-C-REC2408AS-002"/>
    <s v="REC2408CT----------Y-Y-----"/>
    <s v="LID-"/>
    <s v="O"/>
    <n v="2000"/>
    <s v="PC"/>
    <s v="CNY"/>
    <n v="4.2"/>
    <n v="8400"/>
  </r>
  <r>
    <x v="11"/>
    <s v="710343050801"/>
    <d v="2025-12-16T00:00:00"/>
    <d v="2025-09-15T00:00:00"/>
    <s v="YY04S"/>
    <x v="30"/>
    <m/>
    <s v="C12086"/>
    <s v="7-C-REC2408AS-002"/>
    <s v="REC2408CT----------Y-Y-----"/>
    <s v="LID-"/>
    <s v="O"/>
    <n v="1000"/>
    <s v="PC"/>
    <s v="CNY"/>
    <n v="4.2"/>
    <n v="4200"/>
  </r>
  <r>
    <x v="11"/>
    <s v="710343051301"/>
    <d v="2025-12-01T00:00:00"/>
    <d v="2025-09-15T00:00:00"/>
    <s v="YY04S"/>
    <x v="30"/>
    <m/>
    <s v="C12008"/>
    <s v="7-C-REC2408AS-002"/>
    <s v="REC2408CT----------Y-Y-----"/>
    <s v="LID-"/>
    <s v="O"/>
    <n v="1000"/>
    <s v="PC"/>
    <s v="CNY"/>
    <n v="4.2"/>
    <n v="4200"/>
  </r>
  <r>
    <x v="11"/>
    <s v="710343640101"/>
    <d v="2025-12-11T00:00:00"/>
    <d v="2025-09-23T00:00:00"/>
    <s v="DY06"/>
    <x v="46"/>
    <m/>
    <s v="C12062"/>
    <s v="3-5-LSI103AAY"/>
    <s v="STD- 103 M PVD GOLD BSH R177.3 C/C102 H6.5 (BFMY16)"/>
    <s v="HDL-"/>
    <s v="B"/>
    <n v="3850"/>
    <s v="PC"/>
    <s v="CNY"/>
    <n v="7.8714000000000004"/>
    <n v="30304.89"/>
  </r>
  <r>
    <x v="11"/>
    <s v="710343640201"/>
    <d v="2025-12-11T00:00:00"/>
    <d v="2025-09-23T00:00:00"/>
    <s v="DY06"/>
    <x v="46"/>
    <m/>
    <s v="C12062"/>
    <s v="3-5-LSI105AAY"/>
    <s v="STD- 105 M PVD GOLD BSH R223.5 C/C102 H6.5 (BFMY20)"/>
    <s v="HDL-"/>
    <s v="B"/>
    <n v="3880"/>
    <s v="PC"/>
    <s v="CNY"/>
    <n v="7.8714000000000004"/>
    <n v="30541.03"/>
  </r>
  <r>
    <x v="11"/>
    <s v="710343640301"/>
    <d v="2025-12-11T00:00:00"/>
    <d v="2025-09-23T00:00:00"/>
    <s v="DY06"/>
    <x v="46"/>
    <m/>
    <s v="C12062"/>
    <s v="3-5-LSI107AAY"/>
    <s v="STD- 107 M PVD GOLD BSH R274.7 C/C102 H6.5 (182424S)"/>
    <s v="HDL-"/>
    <s v="B"/>
    <n v="4590"/>
    <s v="PC"/>
    <s v="CNY"/>
    <n v="7.8714000000000004"/>
    <n v="36129.730000000003"/>
  </r>
  <r>
    <x v="11"/>
    <s v="710343640401"/>
    <d v="2025-12-09T00:00:00"/>
    <d v="2025-09-23T00:00:00"/>
    <s v="DY06"/>
    <x v="46"/>
    <m/>
    <s v="C12049"/>
    <s v="3-5-LSI108AAY"/>
    <s v="STD- 108 M PVD GOLD BSH R295.5 C/C102 H6.5 (182426S)"/>
    <s v="HDL-"/>
    <s v="B"/>
    <n v="5610"/>
    <s v="PC"/>
    <s v="CNY"/>
    <n v="7.8714000000000004"/>
    <n v="44158.55"/>
  </r>
  <r>
    <x v="11"/>
    <s v="710343640501"/>
    <d v="2025-12-11T00:00:00"/>
    <d v="2025-09-23T00:00:00"/>
    <s v="DY06"/>
    <x v="46"/>
    <m/>
    <s v="C12062"/>
    <s v="3-5-LSI110AAY"/>
    <s v="STD- 110 M PVD GOLD BSH R311.4 C/C102 H6.5 (1824-28)"/>
    <s v="LHDL"/>
    <s v="B"/>
    <n v="5120"/>
    <s v="PC"/>
    <s v="CNY"/>
    <n v="7.8714000000000004"/>
    <n v="40301.57"/>
  </r>
  <r>
    <x v="11"/>
    <s v="710343710201"/>
    <d v="2025-12-01T00:00:00"/>
    <d v="2025-09-26T00:00:00"/>
    <s v="GY09"/>
    <x v="4"/>
    <m/>
    <s v="C12010"/>
    <s v="1-6-W22"/>
    <s v="WHR SS 25mm G-LD"/>
    <s v="WHR-"/>
    <s v="B"/>
    <n v="9000"/>
    <s v="PC"/>
    <s v="CNY"/>
    <n v="4.1000000000000002E-2"/>
    <n v="369"/>
  </r>
  <r>
    <x v="11"/>
    <s v="710343710401"/>
    <d v="2025-12-01T00:00:00"/>
    <d v="2025-09-26T00:00:00"/>
    <s v="GY09"/>
    <x v="4"/>
    <m/>
    <s v="C12010"/>
    <s v="1-6-W22"/>
    <s v="WHR SS 25mm G-LD"/>
    <s v="WHR-"/>
    <s v="B"/>
    <n v="13000"/>
    <s v="PC"/>
    <s v="CNY"/>
    <n v="4.1000000000000002E-2"/>
    <n v="533"/>
  </r>
  <r>
    <x v="11"/>
    <s v="710343760201"/>
    <d v="2025-12-02T00:00:00"/>
    <d v="2025-09-26T00:00:00"/>
    <s v="WX03"/>
    <x v="9"/>
    <m/>
    <s v="C12017"/>
    <s v="7-5-KDG01D-X"/>
    <s v="KNOB DG RP BK01A POL"/>
    <s v="KNOB"/>
    <s v="B"/>
    <n v="1320"/>
    <s v="PC"/>
    <s v="CNY"/>
    <n v="5.0999999999999996"/>
    <n v="6732"/>
  </r>
  <r>
    <x v="11"/>
    <s v="710343760201"/>
    <d v="2025-12-01T00:00:00"/>
    <d v="2025-09-26T00:00:00"/>
    <s v="WX03"/>
    <x v="9"/>
    <m/>
    <s v="C12015"/>
    <s v="7-5-KDG01D-X"/>
    <s v="KNOB DG RP BK01A POL"/>
    <s v="KNOB"/>
    <s v="B"/>
    <n v="6860"/>
    <s v="PC"/>
    <s v="CNY"/>
    <n v="5.0999999999999996"/>
    <n v="34986"/>
  </r>
  <r>
    <x v="11"/>
    <s v="710343760301"/>
    <d v="2025-12-18T00:00:00"/>
    <d v="2025-09-26T00:00:00"/>
    <s v="WX03"/>
    <x v="9"/>
    <m/>
    <s v="C12098"/>
    <s v="7-5-KDG01D-X"/>
    <s v="KNOB DG RP BK01A POL"/>
    <s v="KNOB"/>
    <s v="B"/>
    <n v="12840"/>
    <s v="PC"/>
    <s v="CNY"/>
    <n v="5.0999999999999996"/>
    <n v="65484"/>
  </r>
  <r>
    <x v="11"/>
    <s v="710343760301"/>
    <d v="2025-12-08T00:00:00"/>
    <d v="2025-09-26T00:00:00"/>
    <s v="WX03"/>
    <x v="9"/>
    <m/>
    <s v="C12040"/>
    <s v="7-5-KDG01D-X"/>
    <s v="KNOB DG RP BK01A POL"/>
    <s v="KNOB"/>
    <s v="B"/>
    <n v="160"/>
    <s v="PC"/>
    <s v="CNY"/>
    <n v="5.0999999999999996"/>
    <n v="816"/>
  </r>
  <r>
    <x v="11"/>
    <s v="710343800401"/>
    <d v="2025-12-09T00:00:00"/>
    <d v="2025-09-26T00:00:00"/>
    <s v="YD11"/>
    <x v="19"/>
    <m/>
    <s v="M251217"/>
    <s v="1-6-669"/>
    <s v="SILICONE RING FOR 1-6-GLX26 SHORE A 68-73 (RD26A)"/>
    <s v="GLID"/>
    <s v="B"/>
    <n v="3420"/>
    <s v="PC"/>
    <s v="CNY"/>
    <n v="10.7476"/>
    <n v="36756.79"/>
  </r>
  <r>
    <x v="11"/>
    <s v="710343820701"/>
    <d v="2025-12-08T00:00:00"/>
    <d v="2025-09-26T00:00:00"/>
    <s v="YP02"/>
    <x v="0"/>
    <m/>
    <s v="C12030"/>
    <s v="7-C-PCC14CK-002"/>
    <s v="PCC14CT----------Y-P-----"/>
    <s v="LID-"/>
    <s v="O"/>
    <n v="1010"/>
    <s v="PC"/>
    <s v="CNY"/>
    <n v="3.2"/>
    <n v="3232"/>
  </r>
  <r>
    <x v="11"/>
    <s v="710343820801"/>
    <d v="2025-12-08T00:00:00"/>
    <d v="2025-09-26T00:00:00"/>
    <s v="YP02"/>
    <x v="0"/>
    <m/>
    <s v="C12029"/>
    <s v="7-C-PCC16CK-002"/>
    <s v="PCC16CT----------Y-P-----"/>
    <s v="LID-"/>
    <s v="O"/>
    <n v="810"/>
    <s v="PC"/>
    <s v="CNY"/>
    <n v="3.3"/>
    <n v="2673"/>
  </r>
  <r>
    <x v="11"/>
    <s v="710343820901"/>
    <d v="2025-12-08T00:00:00"/>
    <d v="2025-09-26T00:00:00"/>
    <s v="YP02"/>
    <x v="0"/>
    <m/>
    <s v="C12029"/>
    <s v="7-C-PCC18CK-002"/>
    <s v="PCC18CT----------Y-P-----"/>
    <s v="LID-"/>
    <s v="O"/>
    <n v="1010"/>
    <s v="PC"/>
    <s v="CNY"/>
    <n v="3.4"/>
    <n v="3434"/>
  </r>
  <r>
    <x v="11"/>
    <s v="710343821001"/>
    <d v="2025-12-08T00:00:00"/>
    <d v="2025-09-26T00:00:00"/>
    <s v="YP02"/>
    <x v="0"/>
    <m/>
    <s v="C12029"/>
    <s v="7-C-PCC20CK-002"/>
    <s v="PCC20CT----------Y-P-----"/>
    <s v="LID-"/>
    <s v="O"/>
    <n v="1520"/>
    <s v="PC"/>
    <s v="CNY"/>
    <n v="3.5"/>
    <n v="5320"/>
  </r>
  <r>
    <x v="11"/>
    <s v="710343821101"/>
    <d v="2025-12-08T00:00:00"/>
    <d v="2025-09-26T00:00:00"/>
    <s v="YP02"/>
    <x v="0"/>
    <m/>
    <s v="C12029"/>
    <s v="7-C-PCC24CK-002"/>
    <s v="PCC24CT----------Y-P-----"/>
    <s v="LID-"/>
    <s v="O"/>
    <n v="2020"/>
    <s v="PC"/>
    <s v="CNY"/>
    <n v="3.7"/>
    <n v="7474"/>
  </r>
  <r>
    <x v="11"/>
    <s v="710343821201"/>
    <d v="2025-12-09T00:00:00"/>
    <d v="2025-09-26T00:00:00"/>
    <s v="YP02"/>
    <x v="0"/>
    <m/>
    <s v="C12046"/>
    <s v="7-C-PCC30CK-002"/>
    <s v="PCC30CT----------Y-P-----"/>
    <s v="LID-"/>
    <s v="O"/>
    <n v="510"/>
    <s v="PC"/>
    <s v="CNY"/>
    <n v="4"/>
    <n v="2040"/>
  </r>
  <r>
    <x v="11"/>
    <s v="710343830301"/>
    <d v="2025-12-29T00:00:00"/>
    <d v="2025-09-26T00:00:00"/>
    <s v="YY04S"/>
    <x v="30"/>
    <m/>
    <s v="C12134"/>
    <s v="7-C-REC2408AS-002"/>
    <s v="REC2408CT----------Y-Y-----"/>
    <s v="LID-"/>
    <s v="O"/>
    <n v="3550"/>
    <s v="PC"/>
    <s v="CNY"/>
    <n v="4.2"/>
    <n v="14910"/>
  </r>
  <r>
    <x v="11"/>
    <s v="710343830301"/>
    <d v="2025-12-25T00:00:00"/>
    <d v="2025-09-26T00:00:00"/>
    <s v="YY04S"/>
    <x v="30"/>
    <m/>
    <s v="C12126"/>
    <s v="7-C-REC2408AS-002"/>
    <s v="REC2408CT----------Y-Y-----"/>
    <s v="LID-"/>
    <s v="O"/>
    <n v="1000"/>
    <s v="PC"/>
    <s v="CNY"/>
    <n v="4.2"/>
    <n v="4200"/>
  </r>
  <r>
    <x v="11"/>
    <s v="710343830401"/>
    <d v="2025-12-11T00:00:00"/>
    <d v="2025-09-26T00:00:00"/>
    <s v="YY04S"/>
    <x v="30"/>
    <m/>
    <s v="C12061"/>
    <s v="7-C-REC3008AS-002"/>
    <s v="REC3008CT----------Y-Y-----"/>
    <s v="LID-"/>
    <s v="O"/>
    <n v="1420"/>
    <s v="PC"/>
    <s v="CNY"/>
    <n v="4.5999999999999996"/>
    <n v="6532"/>
  </r>
  <r>
    <x v="11"/>
    <s v="710343840101"/>
    <d v="2025-12-15T00:00:00"/>
    <d v="2025-09-26T00:00:00"/>
    <s v="Z010"/>
    <x v="25"/>
    <m/>
    <s v="251207"/>
    <s v="GLX20-001"/>
    <s v="20CM GLASS LID W/GLOSSY RED SILICONE RING W/'DG' KNOB"/>
    <s v="SKU-"/>
    <s v="O"/>
    <n v="3300"/>
    <s v="PC"/>
    <s v="CNY"/>
    <n v="5.4371"/>
    <n v="17942.43"/>
  </r>
  <r>
    <x v="11"/>
    <s v="710343840201"/>
    <d v="2025-12-10T00:00:00"/>
    <d v="2025-09-26T00:00:00"/>
    <s v="Z010"/>
    <x v="25"/>
    <m/>
    <s v="251205"/>
    <s v="GLX26-001"/>
    <s v="26CM GLASS LID W/GLOSSY RED SILICONE RING W/'DG' KNOB"/>
    <s v="SKU-"/>
    <s v="O"/>
    <n v="4600"/>
    <s v="PC"/>
    <s v="CNY"/>
    <n v="6.8368000000000002"/>
    <n v="31449.279999999999"/>
  </r>
  <r>
    <x v="11"/>
    <s v="710343840301"/>
    <d v="2025-12-17T00:00:00"/>
    <d v="2025-09-26T00:00:00"/>
    <s v="Z010"/>
    <x v="25"/>
    <m/>
    <s v="251210"/>
    <s v="GLX20-001"/>
    <s v="20CM GLASS LID W/GLOSSY RED SILICONE RING W/'DG' KNOB"/>
    <s v="SKU-"/>
    <s v="O"/>
    <n v="3500"/>
    <s v="PC"/>
    <s v="CNY"/>
    <n v="5.4371"/>
    <n v="19029.849999999999"/>
  </r>
  <r>
    <x v="11"/>
    <s v="710343840401"/>
    <d v="2025-12-25T00:00:00"/>
    <d v="2025-09-26T00:00:00"/>
    <s v="Z010"/>
    <x v="25"/>
    <m/>
    <s v="251216"/>
    <s v="GLX26-001"/>
    <s v="26CM GLASS LID W/GLOSSY RED SILICONE RING W/'DG' KNOB"/>
    <s v="SKU-"/>
    <s v="O"/>
    <n v="2040"/>
    <s v="PC"/>
    <s v="CNY"/>
    <n v="6.8368000000000002"/>
    <n v="13947.07"/>
  </r>
  <r>
    <x v="11"/>
    <s v="710343840401"/>
    <d v="2025-12-18T00:00:00"/>
    <d v="2025-09-26T00:00:00"/>
    <s v="Z010"/>
    <x v="25"/>
    <m/>
    <s v="251212"/>
    <s v="GLX26-001"/>
    <s v="26CM GLASS LID W/GLOSSY RED SILICONE RING W/'DG' KNOB"/>
    <s v="SKU-"/>
    <s v="O"/>
    <n v="2160"/>
    <s v="PC"/>
    <s v="CNY"/>
    <n v="6.8368000000000002"/>
    <n v="14767.49"/>
  </r>
  <r>
    <x v="11"/>
    <s v="710343860101"/>
    <d v="2025-12-26T00:00:00"/>
    <d v="2025-09-26T00:00:00"/>
    <s v="WX03"/>
    <x v="9"/>
    <m/>
    <s v="C12132"/>
    <s v="3-5-LHZ107--X"/>
    <s v="107 POL"/>
    <s v="LHDL"/>
    <s v="B"/>
    <n v="10"/>
    <s v="PC"/>
    <s v="CNY"/>
    <n v="5.7778999999999998"/>
    <n v="57.78"/>
  </r>
  <r>
    <x v="11"/>
    <s v="710343860201"/>
    <d v="2025-12-26T00:00:00"/>
    <d v="2025-09-26T00:00:00"/>
    <s v="WX03"/>
    <x v="9"/>
    <m/>
    <s v="C12132"/>
    <s v="3-5-LHZ110--X"/>
    <s v="110 POL"/>
    <s v="LHDL"/>
    <s v="B"/>
    <n v="10"/>
    <s v="PC"/>
    <s v="CNY"/>
    <n v="5.95"/>
    <n v="59.5"/>
  </r>
  <r>
    <x v="11"/>
    <s v="710343870101"/>
    <d v="2025-12-16T00:00:00"/>
    <d v="2025-09-26T00:00:00"/>
    <s v="YY04S"/>
    <x v="30"/>
    <m/>
    <s v="C12085"/>
    <s v="7-C-REC24CK-002"/>
    <s v="REC24CT----------Y-P-----"/>
    <s v="LID-"/>
    <s v="O"/>
    <n v="1030"/>
    <s v="PC"/>
    <s v="CNY"/>
    <n v="3.9"/>
    <n v="4017"/>
  </r>
  <r>
    <x v="11"/>
    <s v="710343900101"/>
    <d v="2025-12-11T00:00:00"/>
    <d v="2025-09-27T00:00:00"/>
    <s v="WX03"/>
    <x v="9"/>
    <m/>
    <s v="C12063"/>
    <s v="3-5-LSI105A-Y"/>
    <s v="STD- 105 M BSH R223.5 C/C102 H6.5 (BFMY20)"/>
    <s v="LHDL"/>
    <s v="B"/>
    <n v="1620"/>
    <s v="PC"/>
    <s v="CNY"/>
    <n v="7.2134999999999998"/>
    <n v="11685.87"/>
  </r>
  <r>
    <x v="11"/>
    <s v="710343900101"/>
    <d v="2025-12-09T00:00:00"/>
    <d v="2025-09-27T00:00:00"/>
    <s v="WX03"/>
    <x v="9"/>
    <m/>
    <s v="C12047"/>
    <s v="3-5-LSI105A-Y"/>
    <s v="STD- 105 M BSH R223.5 C/C102 H6.5 (BFMY20)"/>
    <s v="LHDL"/>
    <s v="B"/>
    <n v="360"/>
    <s v="PC"/>
    <s v="CNY"/>
    <n v="7.2134999999999998"/>
    <n v="2596.86"/>
  </r>
  <r>
    <x v="11"/>
    <s v="710343900101"/>
    <d v="2025-12-08T00:00:00"/>
    <d v="2025-09-27T00:00:00"/>
    <s v="WX03"/>
    <x v="9"/>
    <m/>
    <s v="C12040"/>
    <s v="3-5-LSI105A-Y"/>
    <s v="STD- 105 M BSH R223.5 C/C102 H6.5 (BFMY20)"/>
    <s v="LHDL"/>
    <s v="B"/>
    <n v="120"/>
    <s v="PC"/>
    <s v="CNY"/>
    <n v="7.2134999999999998"/>
    <n v="865.62"/>
  </r>
  <r>
    <x v="11"/>
    <s v="710343900201"/>
    <d v="2025-12-04T00:00:00"/>
    <d v="2025-09-27T00:00:00"/>
    <s v="WX03"/>
    <x v="9"/>
    <m/>
    <s v="C12027"/>
    <s v="3-5-LSI108A-Y"/>
    <s v="STD- 108 M BSH R295.5 C/C102 H6.5 (182426S)"/>
    <s v="LHDL"/>
    <s v="B"/>
    <n v="1350"/>
    <s v="PC"/>
    <s v="CNY"/>
    <n v="7.2134999999999998"/>
    <n v="9738.23"/>
  </r>
  <r>
    <x v="11"/>
    <s v="710343900201"/>
    <d v="2025-12-01T00:00:00"/>
    <d v="2025-09-27T00:00:00"/>
    <s v="WX03"/>
    <x v="9"/>
    <m/>
    <s v="C12015"/>
    <s v="3-5-LSI108A-Y"/>
    <s v="STD- 108 M BSH R295.5 C/C102 H6.5 (182426S)"/>
    <s v="LHDL"/>
    <s v="B"/>
    <n v="3150"/>
    <s v="PC"/>
    <s v="CNY"/>
    <n v="7.2134999999999998"/>
    <n v="22722.53"/>
  </r>
  <r>
    <x v="11"/>
    <s v="710343900301"/>
    <d v="2025-12-01T00:00:00"/>
    <d v="2025-09-27T00:00:00"/>
    <s v="WX03"/>
    <x v="9"/>
    <m/>
    <s v="C12009"/>
    <s v="3-5-LSI103A-Y"/>
    <s v="STD- 103 M BSH R177.3 C/C102 H6.5 (BFMY16)"/>
    <s v="LHDL"/>
    <s v="B"/>
    <n v="2000"/>
    <s v="PC"/>
    <s v="CNY"/>
    <n v="7.2134999999999998"/>
    <n v="14427"/>
  </r>
  <r>
    <x v="11"/>
    <s v="710343910101"/>
    <d v="2025-12-12T00:00:00"/>
    <d v="2025-09-27T00:00:00"/>
    <s v="DY06"/>
    <x v="46"/>
    <m/>
    <s v="C12065"/>
    <s v="3-5-LSI105AAY"/>
    <s v="STD- 105 M PVD GOLD BSH R223.5 C/C102 H6.5 (BFMY20)"/>
    <s v="HDL-"/>
    <s v="B"/>
    <n v="1000"/>
    <s v="PC"/>
    <s v="CNY"/>
    <n v="7.8714000000000004"/>
    <n v="7871.4"/>
  </r>
  <r>
    <x v="11"/>
    <s v="710343910201"/>
    <d v="2025-12-12T00:00:00"/>
    <d v="2025-09-27T00:00:00"/>
    <s v="DY06"/>
    <x v="46"/>
    <m/>
    <s v="C12065"/>
    <s v="3-5-LSI108AAY"/>
    <s v="STD- 108 M PVD GOLD BSH R295.5 C/C102 H6.5 (182426S)"/>
    <s v="HDL-"/>
    <s v="B"/>
    <n v="2000"/>
    <s v="PC"/>
    <s v="CNY"/>
    <n v="7.8714000000000004"/>
    <n v="15742.8"/>
  </r>
  <r>
    <x v="11"/>
    <s v="710343910301"/>
    <d v="2025-12-12T00:00:00"/>
    <d v="2025-09-27T00:00:00"/>
    <s v="DY06"/>
    <x v="46"/>
    <m/>
    <s v="C12065"/>
    <s v="3-5-LSI103AAY"/>
    <s v="STD- 103 M PVD GOLD BSH R177.3 C/C102 H6.5 (BFMY16)"/>
    <s v="HDL-"/>
    <s v="B"/>
    <n v="2000"/>
    <s v="PC"/>
    <s v="CNY"/>
    <n v="7.8714000000000004"/>
    <n v="15742.8"/>
  </r>
  <r>
    <x v="11"/>
    <s v="710343910401"/>
    <d v="2025-12-12T00:00:00"/>
    <d v="2025-09-27T00:00:00"/>
    <s v="DY06"/>
    <x v="46"/>
    <m/>
    <s v="C12065"/>
    <s v="3-5-LSI107AAY"/>
    <s v="STD- 107 M PVD GOLD BSH R274.7 C/C102 H6.5 (182424S)"/>
    <s v="HDL-"/>
    <s v="B"/>
    <n v="1000"/>
    <s v="PC"/>
    <s v="CNY"/>
    <n v="7.8714000000000004"/>
    <n v="7871.4"/>
  </r>
  <r>
    <x v="11"/>
    <s v="710344080101"/>
    <d v="2025-12-01T00:00:00"/>
    <d v="2025-10-09T00:00:00"/>
    <s v="J023"/>
    <x v="35"/>
    <m/>
    <s v="C12004"/>
    <s v="3-5-HJC303CBX"/>
    <s v="SH-- 303 NEW ANOLON GY04A POL YDD20IA C/C50 H8.5"/>
    <s v="HDL-"/>
    <s v="B"/>
    <n v="1000"/>
    <s v="PC"/>
    <s v="CNY"/>
    <n v="13.303100000000001"/>
    <n v="13303.1"/>
  </r>
  <r>
    <x v="11"/>
    <s v="710344080201"/>
    <d v="2025-12-01T00:00:00"/>
    <d v="2025-10-09T00:00:00"/>
    <s v="J023"/>
    <x v="35"/>
    <m/>
    <s v="C12004"/>
    <s v="3-5-HJC305CBX"/>
    <s v="LG-- 305 NEW ANOLON GY04A POL YDD24IA C/C59.25 H8.5"/>
    <s v="HDL-"/>
    <s v="B"/>
    <n v="1000"/>
    <s v="PC"/>
    <s v="CNY"/>
    <n v="14.150399999999999"/>
    <n v="14150.4"/>
  </r>
  <r>
    <x v="11"/>
    <s v="710344080301"/>
    <d v="2025-12-09T00:00:00"/>
    <d v="2025-10-09T00:00:00"/>
    <s v="J023"/>
    <x v="35"/>
    <m/>
    <s v="M251223"/>
    <s v="3-5-HJC307CBX"/>
    <s v="LG-- 307 NEW ANOLON GY04A POL YDD28IA C/C59.25 H8.5"/>
    <s v="HDL-"/>
    <s v="B"/>
    <n v="39"/>
    <s v="PC"/>
    <s v="CNY"/>
    <n v="14.150399999999999"/>
    <n v="551.87"/>
  </r>
  <r>
    <x v="11"/>
    <s v="710344080301"/>
    <d v="2025-12-01T00:00:00"/>
    <d v="2025-10-09T00:00:00"/>
    <s v="J023"/>
    <x v="35"/>
    <m/>
    <s v="C12004"/>
    <s v="3-5-HJC307CBX"/>
    <s v="LG-- 307 NEW ANOLON GY04A POL YDD28IA C/C59.25 H8.5"/>
    <s v="HDL-"/>
    <s v="B"/>
    <n v="280"/>
    <s v="PC"/>
    <s v="CNY"/>
    <n v="14.150399999999999"/>
    <n v="3962.11"/>
  </r>
  <r>
    <x v="11"/>
    <s v="710344100101"/>
    <d v="2025-12-30T00:00:00"/>
    <d v="2025-10-09T00:00:00"/>
    <s v="LJ11"/>
    <x v="24"/>
    <m/>
    <s v="C12140"/>
    <s v="7-6-X021"/>
    <s v="WHISTLE BLK"/>
    <s v="KNOB"/>
    <s v="B"/>
    <n v="2000"/>
    <s v="PC"/>
    <s v="CNY"/>
    <n v="4.4776999999999996"/>
    <n v="8955.4"/>
  </r>
  <r>
    <x v="11"/>
    <s v="710344110101"/>
    <d v="2025-12-22T00:00:00"/>
    <d v="2025-10-09T00:00:00"/>
    <s v="MX03"/>
    <x v="6"/>
    <m/>
    <s v="C12102"/>
    <s v="7-6-S02"/>
    <s v="SS WELDING SCR M6x15mm"/>
    <s v="SCR-"/>
    <s v="B"/>
    <n v="2000"/>
    <s v="PC"/>
    <s v="CNY"/>
    <n v="7.0000000000000007E-2"/>
    <n v="140"/>
  </r>
  <r>
    <x v="11"/>
    <s v="710344170101"/>
    <d v="2025-12-22T00:00:00"/>
    <d v="2025-10-09T00:00:00"/>
    <s v="WX03"/>
    <x v="9"/>
    <m/>
    <s v="C12111"/>
    <s v="1-5-LIF110-BX"/>
    <s v="110 GY04A POL"/>
    <s v="LHDL"/>
    <s v="B"/>
    <n v="510"/>
    <s v="PC"/>
    <s v="CNY"/>
    <n v="10.6714"/>
    <n v="5442.41"/>
  </r>
  <r>
    <x v="11"/>
    <s v="710344170301"/>
    <d v="2025-12-22T00:00:00"/>
    <d v="2025-10-09T00:00:00"/>
    <s v="WX03"/>
    <x v="9"/>
    <m/>
    <s v="C12111"/>
    <s v="3-5-SIF108-BX"/>
    <s v="108 GY04A POL"/>
    <s v="SHDL"/>
    <s v="B"/>
    <n v="1020"/>
    <s v="PC"/>
    <s v="CNY"/>
    <n v="7.2710999999999997"/>
    <n v="7416.52"/>
  </r>
  <r>
    <x v="11"/>
    <s v="710344170401"/>
    <d v="2025-12-31T00:00:00"/>
    <d v="2025-10-09T00:00:00"/>
    <s v="WX03"/>
    <x v="9"/>
    <m/>
    <s v="C12148"/>
    <s v="7-5-KDG01D-X"/>
    <s v="KNOB DG RP BK01A POL"/>
    <s v="KNOB"/>
    <s v="B"/>
    <n v="1980"/>
    <s v="PC"/>
    <s v="CNY"/>
    <n v="5.0999999999999996"/>
    <n v="10098"/>
  </r>
  <r>
    <x v="11"/>
    <s v="710344170401"/>
    <d v="2025-12-25T00:00:00"/>
    <d v="2025-10-09T00:00:00"/>
    <s v="WX03"/>
    <x v="9"/>
    <m/>
    <s v="C12130"/>
    <s v="7-5-KDG01D-X"/>
    <s v="KNOB DG RP BK01A POL"/>
    <s v="KNOB"/>
    <s v="B"/>
    <n v="20"/>
    <s v="PC"/>
    <s v="CNY"/>
    <n v="5.0999999999999996"/>
    <n v="102"/>
  </r>
  <r>
    <x v="11"/>
    <s v="710344190201"/>
    <d v="2025-12-22T00:00:00"/>
    <d v="2025-10-09T00:00:00"/>
    <s v="XL10"/>
    <x v="11"/>
    <m/>
    <s v="C12107"/>
    <s v="7-6-449A"/>
    <s v="SI RING BLC20DS PMS207C"/>
    <s v="MISC"/>
    <s v="B"/>
    <n v="1010"/>
    <s v="PC"/>
    <s v="CNY"/>
    <n v="6.02"/>
    <n v="6080.2"/>
  </r>
  <r>
    <x v="11"/>
    <s v="710344190301"/>
    <d v="2025-12-22T00:00:00"/>
    <d v="2025-10-09T00:00:00"/>
    <s v="XL10"/>
    <x v="11"/>
    <m/>
    <s v="C12107"/>
    <s v="7-6-451A"/>
    <s v="SI RING BLC35DS PMS207C"/>
    <s v="MISC"/>
    <s v="B"/>
    <n v="1010"/>
    <s v="PC"/>
    <s v="CNY"/>
    <n v="10.85"/>
    <n v="10958.5"/>
  </r>
  <r>
    <x v="11"/>
    <s v="710344240101"/>
    <d v="2025-12-29T00:00:00"/>
    <d v="2025-10-09T00:00:00"/>
    <s v="YP02"/>
    <x v="0"/>
    <m/>
    <s v="C12135"/>
    <s v="7-C-REC2608AS-002"/>
    <s v="REC2608CT----------Y-Y-----"/>
    <s v="LID-"/>
    <s v="O"/>
    <n v="74"/>
    <s v="PC"/>
    <s v="CNY"/>
    <n v="4.26"/>
    <n v="315.24"/>
  </r>
  <r>
    <x v="11"/>
    <s v="710344240101"/>
    <d v="2025-12-24T00:00:00"/>
    <d v="2025-10-09T00:00:00"/>
    <s v="YP02"/>
    <x v="0"/>
    <m/>
    <s v="C12123"/>
    <s v="7-C-REC2608AS-002"/>
    <s v="REC2608CT----------Y-Y-----"/>
    <s v="LID-"/>
    <s v="O"/>
    <n v="840"/>
    <s v="PC"/>
    <s v="CNY"/>
    <n v="4.26"/>
    <n v="3578.4"/>
  </r>
  <r>
    <x v="11"/>
    <s v="710344240101"/>
    <d v="2025-12-23T00:00:00"/>
    <d v="2025-10-09T00:00:00"/>
    <s v="YP02"/>
    <x v="0"/>
    <m/>
    <s v="C12122"/>
    <s v="7-C-REC2608AS-002"/>
    <s v="REC2608CT----------Y-Y-----"/>
    <s v="LID-"/>
    <s v="O"/>
    <n v="1680"/>
    <s v="PC"/>
    <s v="CNY"/>
    <n v="4.26"/>
    <n v="7156.8"/>
  </r>
  <r>
    <x v="11"/>
    <s v="710344240101"/>
    <d v="2025-12-23T00:00:00"/>
    <d v="2025-10-09T00:00:00"/>
    <s v="YP02"/>
    <x v="0"/>
    <m/>
    <s v="C12116"/>
    <s v="7-C-REC2608AS-002"/>
    <s v="REC2608CT----------Y-Y-----"/>
    <s v="LID-"/>
    <s v="O"/>
    <n v="840"/>
    <s v="PC"/>
    <s v="CNY"/>
    <n v="4.26"/>
    <n v="3578.4"/>
  </r>
  <r>
    <x v="11"/>
    <s v="710344240101"/>
    <d v="2025-12-22T00:00:00"/>
    <d v="2025-10-09T00:00:00"/>
    <s v="YP02"/>
    <x v="0"/>
    <m/>
    <s v="C12105"/>
    <s v="7-C-REC2608AS-002"/>
    <s v="REC2608CT----------Y-Y-----"/>
    <s v="LID-"/>
    <s v="O"/>
    <n v="1386"/>
    <s v="PC"/>
    <s v="CNY"/>
    <n v="4.26"/>
    <n v="5904.36"/>
  </r>
  <r>
    <x v="11"/>
    <s v="710344240101"/>
    <d v="2025-12-22T00:00:00"/>
    <d v="2025-10-09T00:00:00"/>
    <s v="YP02"/>
    <x v="0"/>
    <m/>
    <s v="AQ-C12105"/>
    <s v="7-C-REC2608AS-002"/>
    <s v="REC2608CT----------Y-Y-----"/>
    <s v="LID-"/>
    <s v="O"/>
    <n v="-1375"/>
    <s v="PC"/>
    <s v="CNY"/>
    <n v="4.26"/>
    <n v="-5857.5"/>
  </r>
  <r>
    <x v="11"/>
    <s v="710344240101"/>
    <d v="2025-12-22T00:00:00"/>
    <d v="2025-10-09T00:00:00"/>
    <s v="YP02"/>
    <x v="0"/>
    <m/>
    <s v="C12112"/>
    <s v="7-C-REC2608AS-002"/>
    <s v="REC2608CT----------Y-Y-----"/>
    <s v="LID-"/>
    <s v="O"/>
    <n v="1680"/>
    <s v="PC"/>
    <s v="CNY"/>
    <n v="4.26"/>
    <n v="7156.8"/>
  </r>
  <r>
    <x v="11"/>
    <s v="710344240101"/>
    <d v="2025-12-22T00:00:00"/>
    <d v="2025-10-09T00:00:00"/>
    <s v="YP02"/>
    <x v="0"/>
    <m/>
    <s v="C12105"/>
    <s v="7-C-REC2608AS-002"/>
    <s v="REC2608CT----------Y-Y-----"/>
    <s v="LID-"/>
    <s v="O"/>
    <n v="1375"/>
    <s v="PC"/>
    <s v="CNY"/>
    <n v="4.26"/>
    <n v="5857.5"/>
  </r>
  <r>
    <x v="11"/>
    <s v="710344250101"/>
    <d v="2025-12-01T00:00:00"/>
    <d v="2025-10-09T00:00:00"/>
    <s v="YP02"/>
    <x v="0"/>
    <m/>
    <s v="251201"/>
    <s v="7-C-REC24CKY-P"/>
    <s v="24CM CCSS LID IN:Y EX:P"/>
    <s v="LID-"/>
    <s v="O"/>
    <n v="2010"/>
    <s v="PC"/>
    <s v="CNY"/>
    <n v="3.95"/>
    <n v="7939.5"/>
  </r>
  <r>
    <x v="11"/>
    <s v="710344270201"/>
    <d v="2025-12-15T00:00:00"/>
    <d v="2025-10-09T00:00:00"/>
    <s v="YY04S"/>
    <x v="30"/>
    <m/>
    <s v="C12069"/>
    <s v="7-C-REC2408AS-002"/>
    <s v="REC2408CT----------Y-Y-----"/>
    <s v="LID-"/>
    <s v="O"/>
    <n v="1530"/>
    <s v="PC"/>
    <s v="CNY"/>
    <n v="4.2"/>
    <n v="6426"/>
  </r>
  <r>
    <x v="11"/>
    <s v="710344440201"/>
    <d v="2025-12-09T00:00:00"/>
    <d v="2025-10-14T00:00:00"/>
    <s v="HM04"/>
    <x v="34"/>
    <m/>
    <s v="RTV-0103"/>
    <s v="1-6-GLH20-ZQ"/>
    <s v="G-LD LH 20CM ANYDAY GN36A"/>
    <s v="ANYD"/>
    <s v="B"/>
    <n v="-34"/>
    <s v="PC"/>
    <s v="CNY"/>
    <n v="8.84"/>
    <n v="-300.56"/>
  </r>
  <r>
    <x v="11"/>
    <s v="710344440301"/>
    <d v="2025-12-09T00:00:00"/>
    <d v="2025-10-14T00:00:00"/>
    <s v="HM04"/>
    <x v="34"/>
    <m/>
    <s v="RTV-0103"/>
    <s v="1-6-GLH16-ZQ"/>
    <s v="G-LD LH 16CM ANYDAY GN36A"/>
    <s v="ANYD"/>
    <s v="B"/>
    <n v="-46"/>
    <s v="PC"/>
    <s v="CNY"/>
    <n v="7.42"/>
    <n v="-341.32"/>
  </r>
  <r>
    <x v="11"/>
    <s v="710344440401"/>
    <d v="2025-12-09T00:00:00"/>
    <d v="2025-10-14T00:00:00"/>
    <s v="HM04"/>
    <x v="34"/>
    <m/>
    <s v="RTV-0102"/>
    <s v="1-6-GLH18-ZQ"/>
    <s v="G-LD LH 18CM ANYDAY GN36A"/>
    <s v="ANYD"/>
    <s v="B"/>
    <n v="-130"/>
    <s v="PC"/>
    <s v="CNY"/>
    <n v="8.15"/>
    <n v="-1059.5"/>
  </r>
  <r>
    <x v="11"/>
    <s v="710344460101"/>
    <d v="2025-12-30T00:00:00"/>
    <d v="2025-10-14T00:00:00"/>
    <s v="LJ11"/>
    <x v="24"/>
    <m/>
    <s v="C12140"/>
    <s v="7-6-X021"/>
    <s v="WHISTLE BLK"/>
    <s v="KNOB"/>
    <s v="B"/>
    <n v="4000"/>
    <s v="PC"/>
    <s v="CNY"/>
    <n v="4.4776999999999996"/>
    <n v="17910.8"/>
  </r>
  <r>
    <x v="11"/>
    <s v="710344470101"/>
    <d v="2025-12-22T00:00:00"/>
    <d v="2025-10-14T00:00:00"/>
    <s v="MX03"/>
    <x v="6"/>
    <m/>
    <s v="C12102"/>
    <s v="7-6-S02"/>
    <s v="SS WELDING SCR M6x15mm"/>
    <s v="SCR-"/>
    <s v="B"/>
    <n v="4000"/>
    <s v="PC"/>
    <s v="CNY"/>
    <n v="7.0000000000000007E-2"/>
    <n v="280"/>
  </r>
  <r>
    <x v="11"/>
    <s v="710344500101"/>
    <d v="2025-12-31T00:00:00"/>
    <d v="2025-10-14T00:00:00"/>
    <s v="WX03"/>
    <x v="9"/>
    <m/>
    <s v="C12148"/>
    <s v="7-5-KDG01D-X"/>
    <s v="KNOB DG RP BK01A POL"/>
    <s v="KNOB"/>
    <s v="B"/>
    <n v="4000"/>
    <s v="PC"/>
    <s v="CNY"/>
    <n v="5.0999999999999996"/>
    <n v="20400"/>
  </r>
  <r>
    <x v="11"/>
    <s v="710344520101"/>
    <d v="2025-12-22T00:00:00"/>
    <d v="2025-10-14T00:00:00"/>
    <s v="XL10"/>
    <x v="11"/>
    <m/>
    <s v="C12107"/>
    <s v="7-6-449A"/>
    <s v="SI RING BLC20DS PMS207C"/>
    <s v="MISC"/>
    <s v="B"/>
    <n v="3020"/>
    <s v="PC"/>
    <s v="CNY"/>
    <n v="5.8996000000000004"/>
    <n v="17816.79"/>
  </r>
  <r>
    <x v="11"/>
    <s v="710344520201"/>
    <d v="2025-12-22T00:00:00"/>
    <d v="2025-10-14T00:00:00"/>
    <s v="XL10"/>
    <x v="11"/>
    <m/>
    <s v="C12107"/>
    <s v="7-6-450A"/>
    <s v="SI RING BLC26DS PMS207C"/>
    <s v="MISC"/>
    <s v="B"/>
    <n v="1010"/>
    <s v="PC"/>
    <s v="CNY"/>
    <n v="7.84"/>
    <n v="7918.4"/>
  </r>
  <r>
    <x v="11"/>
    <s v="710344570101"/>
    <d v="2025-12-08T00:00:00"/>
    <d v="2025-10-14T00:00:00"/>
    <s v="LH10"/>
    <x v="33"/>
    <m/>
    <s v="M251208"/>
    <s v="1-6-622-N-CH"/>
    <s v="18CM GLASS BOWL ANYDAY TRANSPARENT CHOOSE"/>
    <s v="ANYD"/>
    <s v="B"/>
    <n v="24300"/>
    <s v="PC"/>
    <s v="CNY"/>
    <n v="6.4602000000000004"/>
    <n v="156982.85999999999"/>
  </r>
  <r>
    <x v="11"/>
    <s v="710344700101"/>
    <d v="2025-12-23T00:00:00"/>
    <d v="2025-10-15T00:00:00"/>
    <s v="R017"/>
    <x v="18"/>
    <m/>
    <s v="C12118"/>
    <s v="1-5-HAJ01--X4"/>
    <s v="SH-- POL R73 C/C40 H8.5 SS304x0.7"/>
    <s v="HDL-"/>
    <s v="B"/>
    <n v="930"/>
    <s v="PC"/>
    <s v="CNY"/>
    <n v="3.5398000000000001"/>
    <n v="3292.01"/>
  </r>
  <r>
    <x v="11"/>
    <s v="710344700101"/>
    <d v="2025-12-16T00:00:00"/>
    <d v="2025-10-15T00:00:00"/>
    <s v="R017"/>
    <x v="18"/>
    <m/>
    <s v="C12087"/>
    <s v="1-5-HAJ01--X4"/>
    <s v="SH-- POL R73 C/C40 H8.5 SS304x0.7"/>
    <s v="HDL-"/>
    <s v="B"/>
    <n v="5120"/>
    <s v="PC"/>
    <s v="CNY"/>
    <n v="3.5398000000000001"/>
    <n v="18123.78"/>
  </r>
  <r>
    <x v="11"/>
    <s v="710344700201"/>
    <d v="2025-12-23T00:00:00"/>
    <d v="2025-10-15T00:00:00"/>
    <s v="R017"/>
    <x v="18"/>
    <m/>
    <s v="C12118"/>
    <s v="3-5-HAJ65--X4"/>
    <s v="LG-- POL VDT24MA C/C40 H8.5 SS304x1.2"/>
    <s v="HDL-"/>
    <s v="B"/>
    <n v="5742"/>
    <s v="PC"/>
    <s v="CNY"/>
    <n v="5.1675000000000004"/>
    <n v="29671.79"/>
  </r>
  <r>
    <x v="11"/>
    <s v="710344730201"/>
    <d v="2025-12-08T00:00:00"/>
    <d v="2025-10-15T00:00:00"/>
    <s v="TA27"/>
    <x v="7"/>
    <m/>
    <s v="C12033"/>
    <s v="1-5-HAJ203--X4"/>
    <s v="SH-- 203 POL YBM20AK C/C40 H8.5 SS304x0.7"/>
    <s v="HDL-"/>
    <s v="B"/>
    <n v="3430"/>
    <s v="PC"/>
    <s v="CNY"/>
    <n v="3.1817000000000002"/>
    <n v="10913.23"/>
  </r>
  <r>
    <x v="11"/>
    <s v="710344730201"/>
    <d v="2025-12-02T00:00:00"/>
    <d v="2025-10-15T00:00:00"/>
    <s v="TA27"/>
    <x v="7"/>
    <m/>
    <s v="C12019"/>
    <s v="1-5-HAJ203--X4"/>
    <s v="SH-- 203 POL YBM20AK C/C40 H8.5 SS304x0.7"/>
    <s v="HDL-"/>
    <s v="B"/>
    <n v="2720"/>
    <s v="PC"/>
    <s v="CNY"/>
    <n v="3.1817000000000002"/>
    <n v="8654.2199999999993"/>
  </r>
  <r>
    <x v="11"/>
    <s v="710344730401"/>
    <d v="2025-12-26T00:00:00"/>
    <d v="2025-10-15T00:00:00"/>
    <s v="TA27"/>
    <x v="7"/>
    <m/>
    <s v="C12133"/>
    <s v="3-5-LDJ207--X"/>
    <s v="207 BK01A POL"/>
    <s v="LHDL"/>
    <s v="B"/>
    <n v="1030"/>
    <s v="PC"/>
    <s v="CNY"/>
    <n v="3.2787000000000002"/>
    <n v="3377.06"/>
  </r>
  <r>
    <x v="11"/>
    <s v="710344730501"/>
    <d v="2025-12-26T00:00:00"/>
    <d v="2025-10-15T00:00:00"/>
    <s v="TA27"/>
    <x v="7"/>
    <m/>
    <s v="C12133"/>
    <s v="3-5-SDJ111--X"/>
    <s v="111 BK01A POL"/>
    <s v="SHDL"/>
    <s v="B"/>
    <n v="1500"/>
    <s v="PC"/>
    <s v="CNY"/>
    <n v="4.1879"/>
    <n v="6281.85"/>
  </r>
  <r>
    <x v="11"/>
    <s v="710344730501"/>
    <d v="2025-12-23T00:00:00"/>
    <d v="2025-10-15T00:00:00"/>
    <s v="TA27"/>
    <x v="7"/>
    <m/>
    <s v="C12119"/>
    <s v="3-5-SDJ111--X"/>
    <s v="111 BK01A POL"/>
    <s v="SHDL"/>
    <s v="B"/>
    <n v="2600"/>
    <s v="PC"/>
    <s v="CNY"/>
    <n v="4.1879"/>
    <n v="10888.54"/>
  </r>
  <r>
    <x v="11"/>
    <s v="710344840101"/>
    <d v="2025-12-10T00:00:00"/>
    <d v="2025-10-15T00:00:00"/>
    <s v="YY04S"/>
    <x v="30"/>
    <m/>
    <s v="C12055"/>
    <s v="7-C-WKC34KK-008"/>
    <s v="WKC34CV----------U-Y-----"/>
    <s v="LID-"/>
    <s v="S"/>
    <n v="330"/>
    <s v="PC"/>
    <s v="CNY"/>
    <n v="7.8"/>
    <n v="2574"/>
  </r>
  <r>
    <x v="11"/>
    <s v="710344840101"/>
    <d v="2025-12-08T00:00:00"/>
    <d v="2025-10-15T00:00:00"/>
    <s v="YY04S"/>
    <x v="30"/>
    <m/>
    <s v="C12037"/>
    <s v="7-C-WKC34KK-008"/>
    <s v="WKC34CV----------U-Y-----"/>
    <s v="LID-"/>
    <s v="S"/>
    <n v="700"/>
    <s v="PC"/>
    <s v="CNY"/>
    <n v="7.8"/>
    <n v="5460"/>
  </r>
  <r>
    <x v="11"/>
    <s v="710344930101"/>
    <d v="2025-12-24T00:00:00"/>
    <d v="2025-10-16T00:00:00"/>
    <s v="STC"/>
    <x v="70"/>
    <m/>
    <s v="M251244"/>
    <s v="1-6-621-N-CH"/>
    <s v="16CM GLASS BOWL ANYDAY TRANSPARENT CHOOSE"/>
    <s v="ANYD"/>
    <s v="B"/>
    <n v="4680"/>
    <s v="PC"/>
    <s v="CNY"/>
    <n v="4.5289999999999999"/>
    <n v="21195.72"/>
  </r>
  <r>
    <x v="11"/>
    <s v="710344930101"/>
    <d v="2025-12-08T00:00:00"/>
    <d v="2025-10-16T00:00:00"/>
    <s v="STC"/>
    <x v="70"/>
    <m/>
    <s v="M251208"/>
    <s v="1-6-621-N-CH"/>
    <s v="16CM GLASS BOWL ANYDAY TRANSPARENT CHOOSE"/>
    <s v="ANYD"/>
    <s v="B"/>
    <n v="25008"/>
    <s v="PC"/>
    <s v="CNY"/>
    <n v="4.5289999999999999"/>
    <n v="113261.23"/>
  </r>
  <r>
    <x v="11"/>
    <s v="710344940101"/>
    <d v="2025-12-24T00:00:00"/>
    <d v="2025-10-16T00:00:00"/>
    <s v="LH10"/>
    <x v="33"/>
    <m/>
    <s v="M251240"/>
    <s v="7-6-615"/>
    <s v="GLASS LID 16cm"/>
    <s v="ANYD"/>
    <s v="B"/>
    <n v="15000"/>
    <s v="PC"/>
    <s v="CNY"/>
    <n v="4.2301000000000002"/>
    <n v="63451.5"/>
  </r>
  <r>
    <x v="11"/>
    <s v="710345280101"/>
    <d v="2025-12-08T00:00:00"/>
    <d v="2025-10-22T00:00:00"/>
    <s v="TA27"/>
    <x v="7"/>
    <m/>
    <s v="C12033"/>
    <s v="1-5-HAJ203--X4"/>
    <s v="SH-- 203 POL YBM20AK C/C40 H8.5 SS304x0.7"/>
    <s v="HDL-"/>
    <s v="B"/>
    <n v="170"/>
    <s v="PC"/>
    <s v="CNY"/>
    <n v="3.2801"/>
    <n v="557.62"/>
  </r>
  <r>
    <x v="11"/>
    <s v="710345310401"/>
    <d v="2025-12-10T00:00:00"/>
    <d v="2025-10-23T00:00:00"/>
    <s v="HQ01"/>
    <x v="2"/>
    <m/>
    <s v="M251224"/>
    <s v="6-8-PL0485-C"/>
    <s v="MJP ADD+ITEM DESC STKR 62058-C008"/>
    <s v="STKR"/>
    <s v="B"/>
    <n v="2420"/>
    <s v="PC"/>
    <s v="CNY"/>
    <n v="0.03"/>
    <n v="72.599999999999994"/>
  </r>
  <r>
    <x v="11"/>
    <s v="710345310601"/>
    <d v="2025-12-04T00:00:00"/>
    <d v="2025-10-23T00:00:00"/>
    <s v="HQ01"/>
    <x v="2"/>
    <m/>
    <s v="X251208"/>
    <s v="6-8-PU21-C"/>
    <s v="U&amp;C ANYDAY GLASS DISHES MJP"/>
    <s v="U&amp;C-"/>
    <s v="B"/>
    <n v="230"/>
    <s v="PC"/>
    <s v="CNY"/>
    <n v="0.72"/>
    <n v="165.6"/>
  </r>
  <r>
    <x v="11"/>
    <s v="710345310901"/>
    <d v="2025-12-25T00:00:00"/>
    <d v="2025-10-23T00:00:00"/>
    <s v="HQ01"/>
    <x v="2"/>
    <m/>
    <s v="X251258"/>
    <s v="6-8-PW49"/>
    <s v="RECIPE BOKLET ANYDAY GLASS DISHES MJP"/>
    <s v="BHRE"/>
    <s v="B"/>
    <n v="5030"/>
    <s v="PC"/>
    <s v="CNY"/>
    <n v="1.67"/>
    <n v="8400.1"/>
  </r>
  <r>
    <x v="11"/>
    <s v="710345311001"/>
    <d v="2025-12-25T00:00:00"/>
    <d v="2025-10-23T00:00:00"/>
    <s v="HQ01"/>
    <x v="2"/>
    <m/>
    <s v="X251258"/>
    <s v="6-8-PW49"/>
    <s v="RECIPE BOKLET ANYDAY GLASS DISHES MJP"/>
    <s v="BHRE"/>
    <s v="B"/>
    <n v="100"/>
    <s v="PC"/>
    <s v="CNY"/>
    <n v="1.67"/>
    <n v="167"/>
  </r>
  <r>
    <x v="11"/>
    <s v="710345330101"/>
    <d v="2025-12-08T00:00:00"/>
    <d v="2025-10-23T00:00:00"/>
    <s v="STC"/>
    <x v="70"/>
    <m/>
    <s v="M251214"/>
    <s v="1-6-656-N-CH"/>
    <s v="14CM GLASS BOWL ANYDAY TRANSPARENT CHOOSE"/>
    <s v="ANYD"/>
    <s v="B"/>
    <n v="4008"/>
    <s v="PC"/>
    <s v="CNY"/>
    <n v="4.6444000000000001"/>
    <n v="18614.759999999998"/>
  </r>
  <r>
    <x v="11"/>
    <s v="710345330301"/>
    <d v="2025-12-24T00:00:00"/>
    <d v="2025-10-23T00:00:00"/>
    <s v="STC"/>
    <x v="70"/>
    <m/>
    <s v="M251243"/>
    <s v="7-6-616"/>
    <s v="GLASS LID 18cm"/>
    <s v="ANYD"/>
    <s v="B"/>
    <n v="10000"/>
    <s v="PC"/>
    <s v="CNY"/>
    <n v="4.2759999999999998"/>
    <n v="42760"/>
  </r>
  <r>
    <x v="11"/>
    <s v="710345330301"/>
    <d v="2025-12-08T00:00:00"/>
    <d v="2025-10-23T00:00:00"/>
    <s v="STC"/>
    <x v="70"/>
    <m/>
    <s v="M251214"/>
    <s v="7-6-616"/>
    <s v="GLASS LID 18cm"/>
    <s v="ANYD"/>
    <s v="B"/>
    <n v="10000"/>
    <s v="PC"/>
    <s v="CNY"/>
    <n v="4.2759999999999998"/>
    <n v="42760"/>
  </r>
  <r>
    <x v="11"/>
    <s v="710345390101"/>
    <d v="2025-12-25T00:00:00"/>
    <d v="2025-10-24T00:00:00"/>
    <s v="R017"/>
    <x v="18"/>
    <m/>
    <s v="25127"/>
    <s v="3-5-LRL103B-X"/>
    <s v="STD- 102 RFN POL R177.45 C/C90 H5.5"/>
    <s v="LHDL"/>
    <s v="B"/>
    <n v="740"/>
    <s v="PC"/>
    <s v="CNY"/>
    <n v="12.0138"/>
    <n v="8890.2099999999991"/>
  </r>
  <r>
    <x v="11"/>
    <s v="710345390101"/>
    <d v="2025-12-23T00:00:00"/>
    <d v="2025-10-24T00:00:00"/>
    <s v="R017"/>
    <x v="18"/>
    <m/>
    <s v="251213"/>
    <s v="3-5-LRL103B-X"/>
    <s v="STD- 102 RFN POL R177.45 C/C90 H5.5"/>
    <s v="LHDL"/>
    <s v="B"/>
    <n v="360"/>
    <s v="PC"/>
    <s v="CNY"/>
    <n v="12.0138"/>
    <n v="4324.97"/>
  </r>
  <r>
    <x v="11"/>
    <s v="710345390101"/>
    <d v="2025-12-16T00:00:00"/>
    <d v="2025-10-24T00:00:00"/>
    <s v="R017"/>
    <x v="18"/>
    <m/>
    <s v="251209"/>
    <s v="3-5-LRL103B-X"/>
    <s v="STD- 102 RFN POL R177.45 C/C90 H5.5"/>
    <s v="LHDL"/>
    <s v="B"/>
    <n v="900"/>
    <s v="PC"/>
    <s v="CNY"/>
    <n v="12.0138"/>
    <n v="10812.42"/>
  </r>
  <r>
    <x v="11"/>
    <s v="710345390201"/>
    <d v="2025-12-25T00:00:00"/>
    <d v="2025-10-24T00:00:00"/>
    <s v="R017"/>
    <x v="18"/>
    <m/>
    <s v="25127"/>
    <s v="3-5-LRL105B-X"/>
    <s v="STD- 105 RFN POL R224.06 C/C90 H5.5"/>
    <s v="LHDL"/>
    <s v="B"/>
    <n v="560"/>
    <s v="PC"/>
    <s v="CNY"/>
    <n v="12.0138"/>
    <n v="6727.73"/>
  </r>
  <r>
    <x v="11"/>
    <s v="710345390201"/>
    <d v="2025-12-23T00:00:00"/>
    <d v="2025-10-24T00:00:00"/>
    <s v="R017"/>
    <x v="18"/>
    <m/>
    <s v="251213"/>
    <s v="3-5-LRL105B-X"/>
    <s v="STD- 105 RFN POL R224.06 C/C90 H5.5"/>
    <s v="LHDL"/>
    <s v="B"/>
    <n v="1440"/>
    <s v="PC"/>
    <s v="CNY"/>
    <n v="12.0138"/>
    <n v="17299.87"/>
  </r>
  <r>
    <x v="11"/>
    <s v="710345390301"/>
    <d v="2025-12-25T00:00:00"/>
    <d v="2025-10-24T00:00:00"/>
    <s v="R017"/>
    <x v="18"/>
    <m/>
    <s v="251217"/>
    <s v="3-5-LRL108B-X"/>
    <s v="STD- 108 RFN POL R296.54 C/C90 H5.5"/>
    <s v="LHDL"/>
    <s v="B"/>
    <n v="920"/>
    <s v="PC"/>
    <s v="CNY"/>
    <n v="0"/>
    <n v="0"/>
  </r>
  <r>
    <x v="11"/>
    <s v="710345390301"/>
    <d v="2025-12-23T00:00:00"/>
    <d v="2025-10-24T00:00:00"/>
    <s v="R017"/>
    <x v="18"/>
    <m/>
    <s v="251213"/>
    <s v="3-5-LRL108B-X"/>
    <s v="STD- 108 RFN POL R296.54 C/C90 H5.5"/>
    <s v="LHDL"/>
    <s v="B"/>
    <n v="1080"/>
    <s v="PC"/>
    <s v="CNY"/>
    <n v="0"/>
    <n v="0"/>
  </r>
  <r>
    <x v="11"/>
    <s v="710345450101"/>
    <d v="2025-12-09T00:00:00"/>
    <d v="2025-10-27T00:00:00"/>
    <s v="HM04"/>
    <x v="34"/>
    <m/>
    <s v="RTV-0102"/>
    <s v="1-6-GLH14-ZC"/>
    <s v="G-LD LH 14CM BU47A"/>
    <s v="ANYD"/>
    <s v="B"/>
    <n v="-60"/>
    <s v="PC"/>
    <s v="CNY"/>
    <n v="6.4610000000000003"/>
    <n v="-387.66"/>
  </r>
  <r>
    <x v="11"/>
    <s v="710345450201"/>
    <d v="2025-12-11T00:00:00"/>
    <d v="2025-10-27T00:00:00"/>
    <s v="HM04"/>
    <x v="34"/>
    <m/>
    <s v="C12056"/>
    <s v="1-6-GLH14-ZQ"/>
    <s v="G-LD LH 14CM GN36A"/>
    <s v="ANYD"/>
    <s v="B"/>
    <n v="1700"/>
    <s v="PC"/>
    <s v="CNY"/>
    <n v="6.5929000000000002"/>
    <n v="11207.93"/>
  </r>
  <r>
    <x v="11"/>
    <s v="710345470101"/>
    <d v="2025-12-01T00:00:00"/>
    <d v="2025-10-27T00:00:00"/>
    <s v="E036"/>
    <x v="16"/>
    <m/>
    <s v="C12006"/>
    <s v="1-5-HLS01--X"/>
    <s v="LG M.BLK POL"/>
    <s v="HDL-"/>
    <s v="B"/>
    <n v="1900"/>
    <s v="PC"/>
    <s v="CNY"/>
    <n v="2.6798000000000002"/>
    <n v="5091.62"/>
  </r>
  <r>
    <x v="11"/>
    <s v="710345480101"/>
    <d v="2025-12-25T00:00:00"/>
    <d v="2025-10-27T00:00:00"/>
    <s v="R017"/>
    <x v="18"/>
    <m/>
    <s v="C12129"/>
    <s v="7-5-LMH102--X"/>
    <s v="102 POL"/>
    <s v="LHDL"/>
    <s v="B"/>
    <n v="1520"/>
    <s v="PC"/>
    <s v="CNY"/>
    <n v="7.3152999999999997"/>
    <n v="11119.26"/>
  </r>
  <r>
    <x v="11"/>
    <s v="710345480201"/>
    <d v="2025-12-25T00:00:00"/>
    <d v="2025-10-27T00:00:00"/>
    <s v="R017"/>
    <x v="18"/>
    <m/>
    <s v="C12129"/>
    <s v="7-5-LMH103--X"/>
    <s v="103 POL"/>
    <s v="LHDL"/>
    <s v="B"/>
    <n v="1820"/>
    <s v="PC"/>
    <s v="CNY"/>
    <n v="7.3506999999999998"/>
    <n v="13378.27"/>
  </r>
  <r>
    <x v="11"/>
    <s v="710345480301"/>
    <d v="2025-12-25T00:00:00"/>
    <d v="2025-10-27T00:00:00"/>
    <s v="R017"/>
    <x v="18"/>
    <m/>
    <s v="C12129"/>
    <s v="7-5-LMH104--X"/>
    <s v="104 POL"/>
    <s v="LHDL"/>
    <s v="B"/>
    <n v="1210"/>
    <s v="PC"/>
    <s v="CNY"/>
    <n v="7.3506999999999998"/>
    <n v="8894.35"/>
  </r>
  <r>
    <x v="11"/>
    <s v="710345480401"/>
    <d v="2025-12-25T00:00:00"/>
    <d v="2025-10-27T00:00:00"/>
    <s v="R017"/>
    <x v="18"/>
    <m/>
    <s v="C12129"/>
    <s v="7-5-LMH105--X"/>
    <s v="105 POL"/>
    <s v="LHDL"/>
    <s v="B"/>
    <n v="1720"/>
    <s v="PC"/>
    <s v="CNY"/>
    <n v="7.3506999999999998"/>
    <n v="12643.2"/>
  </r>
  <r>
    <x v="11"/>
    <s v="710345480501"/>
    <d v="2025-12-25T00:00:00"/>
    <d v="2025-10-27T00:00:00"/>
    <s v="R017"/>
    <x v="18"/>
    <m/>
    <s v="C12129"/>
    <s v="7-5-LMH107--X"/>
    <s v="107 POL"/>
    <s v="LHDL"/>
    <s v="B"/>
    <n v="2020"/>
    <s v="PC"/>
    <s v="CNY"/>
    <n v="7.4212999999999996"/>
    <n v="14991.03"/>
  </r>
  <r>
    <x v="11"/>
    <s v="710345520101"/>
    <d v="2025-12-08T00:00:00"/>
    <d v="2025-10-27T00:00:00"/>
    <s v="XL10"/>
    <x v="11"/>
    <m/>
    <s v="C12031"/>
    <s v="7-6-627C"/>
    <s v="16cm Si-RU GASKET BU47A"/>
    <s v="ANYD"/>
    <s v="B"/>
    <n v="1000"/>
    <s v="PC"/>
    <s v="CNY"/>
    <n v="2.75"/>
    <n v="2750"/>
  </r>
  <r>
    <x v="11"/>
    <s v="710345520201"/>
    <d v="2025-12-08T00:00:00"/>
    <d v="2025-10-27T00:00:00"/>
    <s v="XL10"/>
    <x v="11"/>
    <m/>
    <s v="C12031"/>
    <s v="7-6-628C"/>
    <s v="18cm Si-RU GASKET BU47A"/>
    <s v="ANYD"/>
    <s v="B"/>
    <n v="45"/>
    <s v="PC"/>
    <s v="CNY"/>
    <n v="3.1"/>
    <n v="139.5"/>
  </r>
  <r>
    <x v="11"/>
    <s v="710345520201"/>
    <d v="2025-12-08T00:00:00"/>
    <d v="2025-10-27T00:00:00"/>
    <s v="XL10"/>
    <x v="11"/>
    <m/>
    <s v="C12031"/>
    <s v="7-6-628C"/>
    <s v="18cm Si-RU GASKET BU47A"/>
    <s v="ANYD"/>
    <s v="B"/>
    <n v="1005"/>
    <s v="PC"/>
    <s v="CNY"/>
    <n v="3.1"/>
    <n v="3115.5"/>
  </r>
  <r>
    <x v="11"/>
    <s v="710345520301"/>
    <d v="2025-12-08T00:00:00"/>
    <d v="2025-10-27T00:00:00"/>
    <s v="XL10"/>
    <x v="11"/>
    <m/>
    <s v="C12031"/>
    <s v="7-6-629C"/>
    <s v="20cm Si-RU RING BU47A"/>
    <s v="ANYD"/>
    <s v="B"/>
    <n v="850"/>
    <s v="PC"/>
    <s v="CNY"/>
    <n v="3.5"/>
    <n v="2975"/>
  </r>
  <r>
    <x v="11"/>
    <s v="710345520401"/>
    <d v="2025-12-08T00:00:00"/>
    <d v="2025-10-27T00:00:00"/>
    <s v="XL10"/>
    <x v="11"/>
    <m/>
    <s v="C12031"/>
    <s v="7-6-630C"/>
    <s v="22cm Si-RU GASKET BU47A"/>
    <s v="ANYD"/>
    <s v="B"/>
    <n v="650"/>
    <s v="PC"/>
    <s v="CNY"/>
    <n v="3.85"/>
    <n v="2502.5"/>
  </r>
  <r>
    <x v="11"/>
    <s v="710345560101"/>
    <d v="2025-12-08T00:00:00"/>
    <d v="2025-10-27T00:00:00"/>
    <s v="LH10"/>
    <x v="33"/>
    <m/>
    <s v="M251209"/>
    <s v="1-6-622-N-CH"/>
    <s v="18CM GLASS BOWL ANYDAY TRANSPARENT CHOOSE"/>
    <s v="ANYD"/>
    <s v="B"/>
    <n v="5700"/>
    <s v="PC"/>
    <s v="CNY"/>
    <n v="6.4602000000000004"/>
    <n v="36823.14"/>
  </r>
  <r>
    <x v="11"/>
    <s v="710345560201"/>
    <d v="2025-12-24T00:00:00"/>
    <d v="2025-10-27T00:00:00"/>
    <s v="LH10"/>
    <x v="33"/>
    <m/>
    <s v="M251241"/>
    <s v="7-6-616"/>
    <s v="GLASS LID 18cm"/>
    <s v="ANYD"/>
    <s v="B"/>
    <n v="2800"/>
    <s v="PC"/>
    <s v="CNY"/>
    <n v="4.7256999999999998"/>
    <n v="13231.96"/>
  </r>
  <r>
    <x v="11"/>
    <s v="710345600601"/>
    <d v="2025-12-05T00:00:00"/>
    <d v="2025-10-29T00:00:00"/>
    <s v="MY02S"/>
    <x v="23"/>
    <m/>
    <s v="X251211"/>
    <s v="7-8-F78381A-C"/>
    <s v="1C FP BOX 78381-C"/>
    <s v="BOX-"/>
    <s v="B"/>
    <n v="30"/>
    <s v="PC"/>
    <s v="CNY"/>
    <n v="3.7"/>
    <n v="111"/>
  </r>
  <r>
    <x v="11"/>
    <s v="710345600801"/>
    <d v="2025-12-05T00:00:00"/>
    <d v="2025-10-29T00:00:00"/>
    <s v="MY02S"/>
    <x v="23"/>
    <m/>
    <s v="X251211"/>
    <s v="7-8-F78382A-C"/>
    <s v="1C FP BOX 78382-C"/>
    <s v="BOX-"/>
    <s v="B"/>
    <n v="30"/>
    <s v="PC"/>
    <s v="CNY"/>
    <n v="4.6399999999999997"/>
    <n v="139.19999999999999"/>
  </r>
  <r>
    <x v="11"/>
    <s v="710345610101"/>
    <d v="2025-12-02T00:00:00"/>
    <d v="2025-10-29T00:00:00"/>
    <s v="HM04"/>
    <x v="34"/>
    <m/>
    <s v="C12021"/>
    <s v="1-6-GLH16-ZQ"/>
    <s v="G-LD LH 16CM ANYDAY GN36A"/>
    <s v="ANYD"/>
    <s v="B"/>
    <n v="1000"/>
    <s v="PC"/>
    <s v="CNY"/>
    <n v="7.42"/>
    <n v="7420"/>
  </r>
  <r>
    <x v="11"/>
    <s v="710345620201"/>
    <d v="2025-12-04T00:00:00"/>
    <d v="2025-10-29T00:00:00"/>
    <s v="HQ01"/>
    <x v="2"/>
    <m/>
    <s v="X251206"/>
    <s v="7-8-PL12124-C"/>
    <s v="JAN+ADD STKR 4976667783814"/>
    <s v="STKR"/>
    <s v="B"/>
    <n v="510"/>
    <s v="PC"/>
    <s v="CNY"/>
    <n v="4.2000000000000003E-2"/>
    <n v="21.42"/>
  </r>
  <r>
    <x v="11"/>
    <s v="710345620301"/>
    <d v="2025-12-04T00:00:00"/>
    <d v="2025-10-29T00:00:00"/>
    <s v="HQ01"/>
    <x v="2"/>
    <m/>
    <s v="X251206"/>
    <s v="7-8-PL12125-C"/>
    <s v="JAN+ADD STKR 4976667783821"/>
    <s v="STKR"/>
    <s v="B"/>
    <n v="510"/>
    <s v="PC"/>
    <s v="CNY"/>
    <n v="4.2000000000000003E-2"/>
    <n v="21.42"/>
  </r>
  <r>
    <x v="11"/>
    <s v="710345620401"/>
    <d v="2025-12-04T00:00:00"/>
    <d v="2025-10-29T00:00:00"/>
    <s v="HQ01"/>
    <x v="2"/>
    <m/>
    <s v="X251206"/>
    <s v="7-8-PL12125-C"/>
    <s v="JAN+ADD STKR 4976667783821"/>
    <s v="STKR"/>
    <s v="B"/>
    <n v="30"/>
    <s v="PC"/>
    <s v="CNY"/>
    <n v="4.2000000000000003E-2"/>
    <n v="1.26"/>
  </r>
  <r>
    <x v="11"/>
    <s v="710345620501"/>
    <d v="2025-12-04T00:00:00"/>
    <d v="2025-10-29T00:00:00"/>
    <s v="HQ01"/>
    <x v="2"/>
    <m/>
    <s v="X251206"/>
    <s v="7-8-PL12126-C"/>
    <s v="JAN+ADD STKR 4976667783838"/>
    <s v="STKR"/>
    <s v="B"/>
    <n v="510"/>
    <s v="PC"/>
    <s v="CNY"/>
    <n v="4.2000000000000003E-2"/>
    <n v="21.42"/>
  </r>
  <r>
    <x v="11"/>
    <s v="710345620601"/>
    <d v="2025-12-04T00:00:00"/>
    <d v="2025-10-29T00:00:00"/>
    <s v="HQ01"/>
    <x v="2"/>
    <m/>
    <s v="X251206"/>
    <s v="7-8-PL12126-C"/>
    <s v="JAN+ADD STKR 4976667783838"/>
    <s v="STKR"/>
    <s v="B"/>
    <n v="30"/>
    <s v="PC"/>
    <s v="CNY"/>
    <n v="4.2000000000000003E-2"/>
    <n v="1.26"/>
  </r>
  <r>
    <x v="11"/>
    <s v="710345620701"/>
    <d v="2025-12-04T00:00:00"/>
    <d v="2025-10-29T00:00:00"/>
    <s v="HQ01"/>
    <x v="2"/>
    <m/>
    <s v="X251206"/>
    <s v="7-8-PL12127-C"/>
    <s v="JAN+ADD STKR 4976667783845"/>
    <s v="STKR"/>
    <s v="B"/>
    <n v="510"/>
    <s v="PC"/>
    <s v="CNY"/>
    <n v="4.2000000000000003E-2"/>
    <n v="21.42"/>
  </r>
  <r>
    <x v="11"/>
    <s v="710345620801"/>
    <d v="2025-12-04T00:00:00"/>
    <d v="2025-10-29T00:00:00"/>
    <s v="HQ01"/>
    <x v="2"/>
    <m/>
    <s v="X251206"/>
    <s v="7-8-PL12127-C"/>
    <s v="JAN+ADD STKR 4976667783845"/>
    <s v="STKR"/>
    <s v="B"/>
    <n v="30"/>
    <s v="PC"/>
    <s v="CNY"/>
    <n v="4.2000000000000003E-2"/>
    <n v="1.26"/>
  </r>
  <r>
    <x v="11"/>
    <s v="710345621201"/>
    <d v="2025-12-04T00:00:00"/>
    <d v="2025-10-29T00:00:00"/>
    <s v="HQ01"/>
    <x v="2"/>
    <m/>
    <s v="X251209"/>
    <s v="7-8-PU858-C"/>
    <s v="U&amp;C MEYER WHITE STEEL"/>
    <s v="STKR"/>
    <s v="B"/>
    <n v="2020"/>
    <s v="PC"/>
    <s v="CNY"/>
    <n v="0.27500000000000002"/>
    <n v="555.5"/>
  </r>
  <r>
    <x v="11"/>
    <s v="710345640101"/>
    <d v="2025-12-09T00:00:00"/>
    <d v="2025-10-29T00:00:00"/>
    <s v="YD11"/>
    <x v="19"/>
    <m/>
    <s v="M251218"/>
    <s v="1-6-669"/>
    <s v="SILICONE RING FOR 1-6-GLX26 SHORE A 68-73 (RD26A)"/>
    <s v="GLID"/>
    <s v="B"/>
    <n v="5620"/>
    <s v="PC"/>
    <s v="CNY"/>
    <n v="10.7476"/>
    <n v="60401.51"/>
  </r>
  <r>
    <x v="11"/>
    <s v="710345700101"/>
    <d v="2025-12-08T00:00:00"/>
    <d v="2025-10-31T00:00:00"/>
    <s v="XL10"/>
    <x v="11"/>
    <m/>
    <s v="C12031"/>
    <s v="7-6-628B"/>
    <s v="18cm Si-RU GASKET BK01A"/>
    <s v="ANYD"/>
    <s v="B"/>
    <n v="3050"/>
    <s v="PC"/>
    <s v="CNY"/>
    <n v="3.0379999999999998"/>
    <n v="9265.9"/>
  </r>
  <r>
    <x v="11"/>
    <s v="710345770101"/>
    <d v="2025-12-02T00:00:00"/>
    <d v="2025-11-04T00:00:00"/>
    <s v="HM04"/>
    <x v="34"/>
    <m/>
    <s v="C12020"/>
    <s v="1-6-GMF15-ZE"/>
    <s v="G-LD MF 15CM SQUARE BK01A"/>
    <s v="ANYD"/>
    <s v="B"/>
    <n v="2195"/>
    <s v="PC"/>
    <s v="CNY"/>
    <n v="7.35"/>
    <n v="16133.25"/>
  </r>
  <r>
    <x v="11"/>
    <s v="710345770201"/>
    <d v="2025-12-11T00:00:00"/>
    <d v="2025-11-04T00:00:00"/>
    <s v="HM04"/>
    <x v="34"/>
    <m/>
    <s v="AQ-C12058"/>
    <s v="1-6-GMF15-ZC"/>
    <s v="G-LD MF 15CM SQUARE  BU47A"/>
    <s v="ANYD"/>
    <s v="B"/>
    <n v="-50"/>
    <s v="PC"/>
    <s v="CNY"/>
    <n v="7.35"/>
    <n v="-367.5"/>
  </r>
  <r>
    <x v="11"/>
    <s v="710345770201"/>
    <d v="2025-12-11T00:00:00"/>
    <d v="2025-11-04T00:00:00"/>
    <s v="HM04"/>
    <x v="34"/>
    <m/>
    <s v="C12058"/>
    <s v="1-6-GMF15-ZC"/>
    <s v="G-LD MF 15CM SQUARE  BU47A"/>
    <s v="ANYD"/>
    <s v="B"/>
    <n v="50"/>
    <s v="PC"/>
    <s v="CNY"/>
    <n v="7.35"/>
    <n v="367.5"/>
  </r>
  <r>
    <x v="11"/>
    <s v="710345770201"/>
    <d v="2025-12-02T00:00:00"/>
    <d v="2025-11-04T00:00:00"/>
    <s v="HM04"/>
    <x v="34"/>
    <m/>
    <s v="C12020"/>
    <s v="1-6-GMF15-ZC"/>
    <s v="G-LD MF 15CM SQUARE  BU47A"/>
    <s v="ANYD"/>
    <s v="B"/>
    <n v="2000"/>
    <s v="PC"/>
    <s v="CNY"/>
    <n v="7.35"/>
    <n v="14700"/>
  </r>
  <r>
    <x v="11"/>
    <s v="710345770301"/>
    <d v="2025-12-02T00:00:00"/>
    <d v="2025-11-04T00:00:00"/>
    <s v="HM04"/>
    <x v="34"/>
    <m/>
    <s v="C12021"/>
    <s v="1-6-GMF15-ZQ"/>
    <s v="G-LD MF 15CM SQUARE GN36A"/>
    <s v="ANYD"/>
    <s v="B"/>
    <n v="3000"/>
    <s v="PC"/>
    <s v="CNY"/>
    <n v="7.35"/>
    <n v="22050"/>
  </r>
  <r>
    <x v="11"/>
    <s v="710345770401"/>
    <d v="2025-12-02T00:00:00"/>
    <d v="2025-11-04T00:00:00"/>
    <s v="HM04"/>
    <x v="34"/>
    <m/>
    <s v="C12021"/>
    <s v="1-6-GLH16-ZQ"/>
    <s v="G-LD LH 16CM ANYDAY GN36A"/>
    <s v="ANYD"/>
    <s v="B"/>
    <n v="3100"/>
    <s v="PC"/>
    <s v="CNY"/>
    <n v="6.9678000000000004"/>
    <n v="21600.18"/>
  </r>
  <r>
    <x v="11"/>
    <s v="710345800201"/>
    <d v="2025-12-08T00:00:00"/>
    <d v="2025-11-04T00:00:00"/>
    <s v="XL10"/>
    <x v="11"/>
    <m/>
    <s v="C12032"/>
    <s v="7-6-678A"/>
    <s v="SILICONE GASKET 7-6-GMI19 GN36A"/>
    <s v="ANYD"/>
    <s v="B"/>
    <n v="1100"/>
    <s v="PC"/>
    <s v="CNY"/>
    <n v="4.9000000000000004"/>
    <n v="5390"/>
  </r>
  <r>
    <x v="11"/>
    <s v="710345800301"/>
    <d v="2025-12-08T00:00:00"/>
    <d v="2025-11-04T00:00:00"/>
    <s v="XL10"/>
    <x v="11"/>
    <m/>
    <s v="C12032"/>
    <s v="7-6-678B"/>
    <s v="SILICONE GASKET 7-6-GMI19 BK01A"/>
    <s v="ANYD"/>
    <s v="B"/>
    <n v="1050"/>
    <s v="PC"/>
    <s v="CNY"/>
    <n v="4.9000000000000004"/>
    <n v="5145"/>
  </r>
  <r>
    <x v="11"/>
    <s v="710345830101"/>
    <d v="2025-12-01T00:00:00"/>
    <d v="2025-11-06T00:00:00"/>
    <s v="E036"/>
    <x v="16"/>
    <m/>
    <s v="C12007"/>
    <s v="7-6-104"/>
    <s v="PHEN PT SH HDL BQ N.BLK"/>
    <s v="HDL-"/>
    <s v="B"/>
    <n v="1500"/>
    <s v="PC"/>
    <s v="CNY"/>
    <n v="1.1486000000000001"/>
    <n v="1722.9"/>
  </r>
  <r>
    <x v="11"/>
    <s v="710345830201"/>
    <d v="2025-12-01T00:00:00"/>
    <d v="2025-11-06T00:00:00"/>
    <s v="E036"/>
    <x v="16"/>
    <m/>
    <s v="C12007"/>
    <s v="7-6-105"/>
    <s v="PHEN PT LG HDL BQ M.BLK"/>
    <s v="HDL-"/>
    <s v="B"/>
    <n v="1500"/>
    <s v="PC"/>
    <s v="CNY"/>
    <n v="1.3041"/>
    <n v="1956.15"/>
  </r>
  <r>
    <x v="11"/>
    <s v="710345830301"/>
    <d v="2025-12-01T00:00:00"/>
    <d v="2025-11-06T00:00:00"/>
    <s v="E036"/>
    <x v="16"/>
    <m/>
    <s v="C12006"/>
    <s v="1-5-HLS01--X"/>
    <s v="LG M.BLK POL"/>
    <s v="HDL-"/>
    <s v="B"/>
    <n v="1020"/>
    <s v="PC"/>
    <s v="CNY"/>
    <n v="2.6798000000000002"/>
    <n v="2733.4"/>
  </r>
  <r>
    <x v="11"/>
    <s v="710345830401"/>
    <d v="2025-12-01T00:00:00"/>
    <d v="2025-11-06T00:00:00"/>
    <s v="E036"/>
    <x v="16"/>
    <m/>
    <s v="C12006"/>
    <s v="3-5-SIR105--X"/>
    <s v="105 M.BLK TUM"/>
    <s v="SHDL"/>
    <s v="B"/>
    <n v="2000"/>
    <s v="PC"/>
    <s v="CNY"/>
    <n v="2.6126999999999998"/>
    <n v="5225.3999999999996"/>
  </r>
  <r>
    <x v="11"/>
    <s v="710345830501"/>
    <d v="2025-12-01T00:00:00"/>
    <d v="2025-11-06T00:00:00"/>
    <s v="E036"/>
    <x v="16"/>
    <m/>
    <s v="C12007"/>
    <s v="7-5-KZI-4"/>
    <s v="KNOB INS M.BLK MEYER"/>
    <s v="KNOB"/>
    <s v="B"/>
    <n v="2050"/>
    <s v="PC"/>
    <s v="CNY"/>
    <n v="0.61839999999999995"/>
    <n v="1267.72"/>
  </r>
  <r>
    <x v="11"/>
    <s v="710345840201"/>
    <d v="2025-12-01T00:00:00"/>
    <d v="2025-11-06T00:00:00"/>
    <s v="GY09"/>
    <x v="4"/>
    <m/>
    <s v="C12010"/>
    <s v="1-6-W22"/>
    <s v="WHR SS 25mm G-LD"/>
    <s v="WHR-"/>
    <s v="B"/>
    <n v="5000"/>
    <s v="PC"/>
    <s v="CNY"/>
    <n v="4.1000000000000002E-2"/>
    <n v="205"/>
  </r>
  <r>
    <x v="11"/>
    <s v="710345851401"/>
    <d v="2025-12-04T00:00:00"/>
    <d v="2025-11-06T00:00:00"/>
    <s v="HQ01"/>
    <x v="2"/>
    <m/>
    <s v="X251208"/>
    <s v="6-8-PU14-C"/>
    <s v="U&amp;C ANYDAY GLASS DISHES MJP"/>
    <s v="U&amp;C-"/>
    <s v="B"/>
    <n v="3020"/>
    <s v="PC"/>
    <s v="CNY"/>
    <n v="1.27"/>
    <n v="3835.4"/>
  </r>
  <r>
    <x v="11"/>
    <s v="710345851501"/>
    <d v="2025-12-04T00:00:00"/>
    <d v="2025-11-06T00:00:00"/>
    <s v="HQ01"/>
    <x v="2"/>
    <m/>
    <s v="X251210"/>
    <s v="6-8-PW44A"/>
    <s v="RECIPE BOKLET ANYDAY GLASS DISHES MJP 62109-C008"/>
    <s v="BHRE"/>
    <s v="B"/>
    <n v="3000"/>
    <s v="PC"/>
    <s v="CNY"/>
    <n v="1.6"/>
    <n v="4800"/>
  </r>
  <r>
    <x v="11"/>
    <s v="710345851901"/>
    <d v="2025-12-04T00:00:00"/>
    <d v="2025-11-06T00:00:00"/>
    <s v="HQ01"/>
    <x v="2"/>
    <m/>
    <s v="X251207"/>
    <s v="7-8-PL6192B"/>
    <s v="GLASS LID STKR MJP"/>
    <s v="STKR"/>
    <s v="B"/>
    <n v="1000"/>
    <s v="PC"/>
    <s v="CNY"/>
    <n v="3.5000000000000003E-2"/>
    <n v="35"/>
  </r>
  <r>
    <x v="11"/>
    <s v="710345870101"/>
    <d v="2025-12-29T00:00:00"/>
    <d v="2025-11-06T00:00:00"/>
    <s v="J023"/>
    <x v="35"/>
    <m/>
    <s v="C12125"/>
    <s v="3-5-HJC308CBX"/>
    <s v="LG-- 308 NEW ANOLON GY04A POL YDD30IA C/C59.25 H8.5"/>
    <s v="HDL-"/>
    <s v="B"/>
    <n v="56"/>
    <s v="PC"/>
    <s v="CNY"/>
    <n v="14.150399999999999"/>
    <n v="792.42"/>
  </r>
  <r>
    <x v="11"/>
    <s v="710345870101"/>
    <d v="2025-12-25T00:00:00"/>
    <d v="2025-11-06T00:00:00"/>
    <s v="J023"/>
    <x v="35"/>
    <m/>
    <s v="C12125"/>
    <s v="3-5-HJC308CBX"/>
    <s v="LG-- 308 NEW ANOLON GY04A POL YDD30IA C/C59.25 H8.5"/>
    <s v="HDL-"/>
    <s v="B"/>
    <n v="454"/>
    <s v="PC"/>
    <s v="CNY"/>
    <n v="14.150399999999999"/>
    <n v="6424.28"/>
  </r>
  <r>
    <x v="11"/>
    <s v="710345880101"/>
    <d v="2025-12-01T00:00:00"/>
    <d v="2025-11-06T00:00:00"/>
    <s v="JN03"/>
    <x v="12"/>
    <m/>
    <s v="C12013"/>
    <s v="3-5-HIB102CAX"/>
    <s v="SH-- 102 RACO BK01A POL R73 C/C50 H8.5"/>
    <s v="HDL-"/>
    <s v="B"/>
    <n v="600"/>
    <s v="PC"/>
    <s v="CNY"/>
    <n v="5.9893999999999998"/>
    <n v="3593.64"/>
  </r>
  <r>
    <x v="11"/>
    <s v="710345910601"/>
    <d v="2025-12-04T00:00:00"/>
    <d v="2025-11-06T00:00:00"/>
    <s v="NA02"/>
    <x v="27"/>
    <m/>
    <s v="B251206"/>
    <s v="7-1-10215C435N"/>
    <s v="AL CIR 1.0x215mm 1100-O"/>
    <s v="ALM-"/>
    <s v="O"/>
    <n v="60"/>
    <s v="KG"/>
    <s v="CNY"/>
    <n v="3.6282999999999999"/>
    <n v="217.7"/>
  </r>
  <r>
    <x v="11"/>
    <s v="710345911301"/>
    <d v="2025-12-04T00:00:00"/>
    <d v="2025-11-06T00:00:00"/>
    <s v="NA02"/>
    <x v="27"/>
    <m/>
    <s v="B251206"/>
    <s v="7-1-10260C435N"/>
    <s v="AL CIR 1.0x260mm 1100-O"/>
    <s v="ALM-"/>
    <s v="O"/>
    <n v="170"/>
    <s v="KG"/>
    <s v="CNY"/>
    <n v="3.6282999999999999"/>
    <n v="616.80999999999995"/>
  </r>
  <r>
    <x v="11"/>
    <s v="710345940101"/>
    <d v="2025-12-23T00:00:00"/>
    <d v="2025-11-06T00:00:00"/>
    <s v="TA25"/>
    <x v="38"/>
    <m/>
    <s v="C12115"/>
    <s v="3-5-HOD102-DX"/>
    <s v="SH-- 102 GY04A POL R73 C/C34.8 H8.5"/>
    <s v="HDL-"/>
    <s v="B"/>
    <n v="500"/>
    <s v="PC"/>
    <s v="CNY"/>
    <n v="7.4710000000000001"/>
    <n v="3735.5"/>
  </r>
  <r>
    <x v="11"/>
    <s v="710345940201"/>
    <d v="2025-12-23T00:00:00"/>
    <d v="2025-11-06T00:00:00"/>
    <s v="TA25"/>
    <x v="38"/>
    <m/>
    <s v="C12115"/>
    <s v="3-5-HOD207-DX"/>
    <s v="LG-- 207 GY04A POL FAG28MA C/C34.8 H8.5"/>
    <s v="HDL-"/>
    <s v="B"/>
    <n v="510"/>
    <s v="PC"/>
    <s v="CNY"/>
    <n v="8.0838999999999999"/>
    <n v="4122.79"/>
  </r>
  <r>
    <x v="11"/>
    <s v="710345950101"/>
    <d v="2025-12-08T00:00:00"/>
    <d v="2025-11-06T00:00:00"/>
    <s v="TA26"/>
    <x v="13"/>
    <m/>
    <s v="C12041"/>
    <s v="3-5-LEW103-DX"/>
    <s v="STD- 103 GY04A POL R220 C/C113 H6.5"/>
    <s v="LHDL"/>
    <s v="B"/>
    <n v="500"/>
    <s v="PC"/>
    <s v="CNY"/>
    <n v="2.1898"/>
    <n v="1094.9000000000001"/>
  </r>
  <r>
    <x v="11"/>
    <s v="710345950201"/>
    <d v="2025-12-08T00:00:00"/>
    <d v="2025-11-06T00:00:00"/>
    <s v="TA26"/>
    <x v="13"/>
    <m/>
    <s v="C12041"/>
    <s v="3-5-LEW107-DX"/>
    <s v="STD- 107 GY04A POL R320 C/C113 H6.5"/>
    <s v="LHDL"/>
    <s v="B"/>
    <n v="510"/>
    <s v="PC"/>
    <s v="CNY"/>
    <n v="2.1898"/>
    <n v="1116.8"/>
  </r>
  <r>
    <x v="11"/>
    <s v="710345950301"/>
    <d v="2025-12-08T00:00:00"/>
    <d v="2025-11-06T00:00:00"/>
    <s v="TA26"/>
    <x v="13"/>
    <m/>
    <s v="C12041"/>
    <s v="3-5-LEW110-DX"/>
    <s v="STD- 110 GY04A POL R360 C/C113 H6.5"/>
    <s v="LHDL"/>
    <s v="B"/>
    <n v="500"/>
    <s v="PC"/>
    <s v="CNY"/>
    <n v="2.1898"/>
    <n v="1094.9000000000001"/>
  </r>
  <r>
    <x v="11"/>
    <s v="710345950401"/>
    <d v="2025-12-08T00:00:00"/>
    <d v="2025-11-06T00:00:00"/>
    <s v="TA26"/>
    <x v="13"/>
    <m/>
    <s v="C12041"/>
    <s v="3-5-SEW107-DX"/>
    <s v="STD- 107 GY04A POL R123 C/C106 H8.5"/>
    <s v="SHDL"/>
    <s v="B"/>
    <n v="1000"/>
    <s v="PC"/>
    <s v="CNY"/>
    <n v="2.4588000000000001"/>
    <n v="2458.8000000000002"/>
  </r>
  <r>
    <x v="11"/>
    <s v="710345970101"/>
    <d v="2025-12-23T00:00:00"/>
    <d v="2025-11-06T00:00:00"/>
    <s v="TA27"/>
    <x v="7"/>
    <m/>
    <s v="C12119"/>
    <s v="3-5-SEW110-DX"/>
    <s v="STD- 110 GY04A POL R143 C/C106 H8.5"/>
    <s v="SHDL"/>
    <s v="B"/>
    <n v="1030"/>
    <s v="PC"/>
    <s v="CNY"/>
    <n v="2.6137999999999999"/>
    <n v="2692.21"/>
  </r>
  <r>
    <x v="11"/>
    <s v="710345970601"/>
    <d v="2025-12-16T00:00:00"/>
    <d v="2025-11-06T00:00:00"/>
    <s v="TA27"/>
    <x v="7"/>
    <m/>
    <s v="C12084"/>
    <s v="3-5-SEW111-DX"/>
    <s v="111 GY04A POL"/>
    <s v="SHDL"/>
    <s v="B"/>
    <n v="1020"/>
    <s v="PC"/>
    <s v="CNY"/>
    <n v="2.6137999999999999"/>
    <n v="2666.08"/>
  </r>
  <r>
    <x v="11"/>
    <s v="710345980101"/>
    <d v="2025-12-04T00:00:00"/>
    <d v="2025-11-06T00:00:00"/>
    <s v="TA30"/>
    <x v="50"/>
    <m/>
    <s v="C12025"/>
    <s v="3-5-HOD103-DX"/>
    <s v="SH-- 103 GY04A POL R83 C/C34.8 H8.5"/>
    <s v="HDL-"/>
    <s v="B"/>
    <n v="500"/>
    <s v="PC"/>
    <s v="CNY"/>
    <n v="7.4577999999999998"/>
    <n v="3728.9"/>
  </r>
  <r>
    <x v="11"/>
    <s v="710345980201"/>
    <d v="2025-12-04T00:00:00"/>
    <d v="2025-11-06T00:00:00"/>
    <s v="TA30"/>
    <x v="50"/>
    <m/>
    <s v="C12025"/>
    <s v="3-5-HOD111-DX"/>
    <s v="LG 111 GY04A POL"/>
    <s v="HDL-"/>
    <s v="B"/>
    <n v="1010"/>
    <s v="PC"/>
    <s v="CNY"/>
    <n v="8.0116999999999994"/>
    <n v="8091.82"/>
  </r>
  <r>
    <x v="11"/>
    <s v="710346000101"/>
    <d v="2025-12-31T00:00:00"/>
    <d v="2025-11-06T00:00:00"/>
    <s v="WX03"/>
    <x v="9"/>
    <m/>
    <s v="C12149"/>
    <s v="1-5-LIF111-BX"/>
    <s v="111 GY04A POL"/>
    <s v="LHDL"/>
    <s v="B"/>
    <n v="500"/>
    <s v="PC"/>
    <s v="CNY"/>
    <n v="10.6714"/>
    <n v="5335.7"/>
  </r>
  <r>
    <x v="11"/>
    <s v="710346000301"/>
    <d v="2025-12-31T00:00:00"/>
    <d v="2025-11-06T00:00:00"/>
    <s v="WX03"/>
    <x v="9"/>
    <m/>
    <s v="C12148"/>
    <s v="3-5-SIF308-BX"/>
    <s v="308 GY04A POL"/>
    <s v="SHDL"/>
    <s v="B"/>
    <n v="500"/>
    <s v="PC"/>
    <s v="CNY"/>
    <n v="7.6162000000000001"/>
    <n v="3808.1"/>
  </r>
  <r>
    <x v="11"/>
    <s v="710346020101"/>
    <d v="2025-12-23T00:00:00"/>
    <d v="2025-11-06T00:00:00"/>
    <s v="YH03"/>
    <x v="29"/>
    <m/>
    <s v="M251234"/>
    <s v="1-6-GHL30-ZA"/>
    <s v="G-LD HL 30CM POL"/>
    <s v="GLID"/>
    <s v="B"/>
    <n v="500"/>
    <s v="PC"/>
    <s v="CNY"/>
    <n v="10.945"/>
    <n v="5472.5"/>
  </r>
  <r>
    <x v="11"/>
    <s v="710346030501"/>
    <d v="2025-12-09T00:00:00"/>
    <d v="2025-11-06T00:00:00"/>
    <s v="Z010"/>
    <x v="25"/>
    <m/>
    <s v="C12045"/>
    <s v="1-6-GD24-ZA"/>
    <s v="G-LD SD DR 24CM 2H POL"/>
    <s v="GLID"/>
    <s v="B"/>
    <n v="560"/>
    <s v="PC"/>
    <s v="CNY"/>
    <n v="3.7364999999999999"/>
    <n v="2092.44"/>
  </r>
  <r>
    <x v="11"/>
    <s v="710346030601"/>
    <d v="2025-12-15T00:00:00"/>
    <d v="2025-11-06T00:00:00"/>
    <s v="Z010"/>
    <x v="25"/>
    <m/>
    <s v="M251228"/>
    <s v="1-6-GD28-ZA"/>
    <s v="G-LD SD DR 28CM 2H POL"/>
    <s v="GLID"/>
    <s v="B"/>
    <n v="500"/>
    <s v="PC"/>
    <s v="CNY"/>
    <n v="4.8769"/>
    <n v="2438.4499999999998"/>
  </r>
  <r>
    <x v="11"/>
    <s v="710346030701"/>
    <d v="2025-12-15T00:00:00"/>
    <d v="2025-11-06T00:00:00"/>
    <s v="Z010"/>
    <x v="25"/>
    <m/>
    <s v="M251228"/>
    <s v="1-6-GY16-ZA"/>
    <s v="G-LD SD DR 16CM 2H POL"/>
    <s v="GLID"/>
    <s v="B"/>
    <n v="500"/>
    <s v="PC"/>
    <s v="CNY"/>
    <n v="2.5366"/>
    <n v="1268.3"/>
  </r>
  <r>
    <x v="11"/>
    <s v="710346030801"/>
    <d v="2025-12-09T00:00:00"/>
    <d v="2025-11-06T00:00:00"/>
    <s v="Z010"/>
    <x v="25"/>
    <m/>
    <s v="C12045"/>
    <s v="1-6-GY24-ZA"/>
    <s v="G-LD SD DR 24CM 2H POL"/>
    <s v="GLID"/>
    <s v="B"/>
    <n v="510"/>
    <s v="PC"/>
    <s v="CNY"/>
    <n v="3.6753999999999998"/>
    <n v="1874.45"/>
  </r>
  <r>
    <x v="11"/>
    <s v="710346030901"/>
    <d v="2025-12-09T00:00:00"/>
    <d v="2025-11-06T00:00:00"/>
    <s v="Z010"/>
    <x v="25"/>
    <m/>
    <s v="C12045"/>
    <s v="1-6-GY28-ZA"/>
    <s v="G-LD SD DR 28CM 2H POL"/>
    <s v="GLID"/>
    <s v="B"/>
    <n v="520"/>
    <s v="PC"/>
    <s v="CNY"/>
    <n v="4.8014000000000001"/>
    <n v="2496.73"/>
  </r>
  <r>
    <x v="11"/>
    <s v="710346031101"/>
    <d v="2025-12-03T00:00:00"/>
    <d v="2025-11-06T00:00:00"/>
    <s v="Z010"/>
    <x v="25"/>
    <m/>
    <s v="C12023"/>
    <s v="1-6-GA26-ZA"/>
    <s v="G-LD A 26CM POL"/>
    <s v="GLID"/>
    <s v="B"/>
    <n v="500"/>
    <s v="PC"/>
    <s v="CNY"/>
    <n v="4.2759999999999998"/>
    <n v="2138"/>
  </r>
  <r>
    <x v="11"/>
    <s v="710346031201"/>
    <d v="2025-12-03T00:00:00"/>
    <d v="2025-11-06T00:00:00"/>
    <s v="Z010"/>
    <x v="25"/>
    <m/>
    <s v="C12023"/>
    <s v="1-6-GY30-ZA"/>
    <s v="G-LD SD DR 30CM 2H POL"/>
    <s v="GLID"/>
    <s v="B"/>
    <n v="1010"/>
    <s v="PC"/>
    <s v="CNY"/>
    <n v="5.1798000000000002"/>
    <n v="5231.6000000000004"/>
  </r>
  <r>
    <x v="11"/>
    <s v="710346040101"/>
    <d v="2025-12-08T00:00:00"/>
    <d v="2025-11-06T00:00:00"/>
    <s v="JN03"/>
    <x v="12"/>
    <m/>
    <s v="C12034"/>
    <s v="7-5-HBQ01"/>
    <s v="SH R71 BK01A+M.BLK POL"/>
    <s v="HDL-"/>
    <s v="O"/>
    <n v="500"/>
    <s v="PC"/>
    <s v="CNY"/>
    <n v="4.9718999999999998"/>
    <n v="2485.9499999999998"/>
  </r>
  <r>
    <x v="11"/>
    <s v="710346040201"/>
    <d v="2025-12-08T00:00:00"/>
    <d v="2025-11-06T00:00:00"/>
    <s v="JN03"/>
    <x v="12"/>
    <m/>
    <s v="C12034"/>
    <s v="7-5-HBQ02"/>
    <s v="SH R81 BK01A+M.BLK POL"/>
    <s v="HDL-"/>
    <s v="O"/>
    <n v="500"/>
    <s v="PC"/>
    <s v="CNY"/>
    <n v="4.9718999999999998"/>
    <n v="2485.9499999999998"/>
  </r>
  <r>
    <x v="11"/>
    <s v="710346040301"/>
    <d v="2025-12-08T00:00:00"/>
    <d v="2025-11-06T00:00:00"/>
    <s v="JN03"/>
    <x v="12"/>
    <m/>
    <s v="C12034"/>
    <s v="7-5-HBQ03"/>
    <s v="SH R91 BK01A+M.BLK POL"/>
    <s v="HDL-"/>
    <s v="O"/>
    <n v="500"/>
    <s v="PC"/>
    <s v="CNY"/>
    <n v="4.9718999999999998"/>
    <n v="2485.9499999999998"/>
  </r>
  <r>
    <x v="11"/>
    <s v="710346040401"/>
    <d v="2025-12-08T00:00:00"/>
    <d v="2025-11-06T00:00:00"/>
    <s v="JN03"/>
    <x v="12"/>
    <m/>
    <s v="C12034"/>
    <s v="7-5-HBQ04"/>
    <s v="LG R101 BK01A+M.BLK POL"/>
    <s v="HDL-"/>
    <s v="O"/>
    <n v="500"/>
    <s v="PC"/>
    <s v="CNY"/>
    <n v="5.1859000000000002"/>
    <n v="2592.9499999999998"/>
  </r>
  <r>
    <x v="11"/>
    <s v="710346040501"/>
    <d v="2025-12-08T00:00:00"/>
    <d v="2025-11-06T00:00:00"/>
    <s v="JN03"/>
    <x v="12"/>
    <m/>
    <s v="C12034"/>
    <s v="7-5-HBQ08"/>
    <s v="LG R141 BK01A+M.BLK POL"/>
    <s v="HDL-"/>
    <s v="O"/>
    <n v="500"/>
    <s v="PC"/>
    <s v="CNY"/>
    <n v="5.1859000000000002"/>
    <n v="2592.9499999999998"/>
  </r>
  <r>
    <x v="11"/>
    <s v="710346040601"/>
    <d v="2025-12-08T00:00:00"/>
    <d v="2025-11-06T00:00:00"/>
    <s v="JN03"/>
    <x v="12"/>
    <m/>
    <s v="C12034"/>
    <s v="7-5-HBQ18"/>
    <s v="LG M24 BK01A+M.BLK POL"/>
    <s v="HDL-"/>
    <s v="O"/>
    <n v="500"/>
    <s v="PC"/>
    <s v="CNY"/>
    <n v="5.2427000000000001"/>
    <n v="2621.35"/>
  </r>
  <r>
    <x v="11"/>
    <s v="710346080201"/>
    <d v="2025-12-01T00:00:00"/>
    <d v="2025-11-07T00:00:00"/>
    <s v="HF06"/>
    <x v="39"/>
    <m/>
    <s v="M251201"/>
    <s v="1-4-4700N212304-G05"/>
    <s v="4700/N212304-G05 DARK GREY METALLIC"/>
    <s v="EXM-"/>
    <s v="B"/>
    <n v="25"/>
    <s v="KG"/>
    <s v="CNY"/>
    <n v="91.150400000000005"/>
    <n v="2278.7600000000002"/>
  </r>
  <r>
    <x v="11"/>
    <s v="710346090201"/>
    <d v="2025-12-10T00:00:00"/>
    <d v="2025-11-07T00:00:00"/>
    <s v="HQ01"/>
    <x v="2"/>
    <m/>
    <s v="X251226"/>
    <s v="94221-C"/>
    <s v="ANYDAY COOK BOOKLET"/>
    <s v="SKU-"/>
    <s v="O"/>
    <n v="4800"/>
    <s v="PC"/>
    <s v="CNY"/>
    <n v="2.25"/>
    <n v="10800"/>
  </r>
  <r>
    <x v="11"/>
    <s v="710346100101"/>
    <d v="2025-12-12T00:00:00"/>
    <d v="2025-11-07T00:00:00"/>
    <s v="FBM"/>
    <x v="22"/>
    <m/>
    <s v="C12067"/>
    <s v="1-5-HTN01"/>
    <s v="LG-- 01 MATT BLK"/>
    <s v="LHDL"/>
    <s v="B"/>
    <n v="2080"/>
    <s v="PC"/>
    <s v="CNY"/>
    <n v="1.6221000000000001"/>
    <n v="3373.97"/>
  </r>
  <r>
    <x v="11"/>
    <s v="710346100201"/>
    <d v="2025-12-12T00:00:00"/>
    <d v="2025-11-07T00:00:00"/>
    <s v="FBM"/>
    <x v="22"/>
    <m/>
    <s v="C12067"/>
    <s v="1-5-STN01"/>
    <s v="STD- 01 MATT BLK"/>
    <s v="LHDL"/>
    <s v="B"/>
    <n v="2040"/>
    <s v="PC"/>
    <s v="CNY"/>
    <n v="0.83450000000000002"/>
    <n v="1702.38"/>
  </r>
  <r>
    <x v="11"/>
    <s v="710346100301"/>
    <d v="2025-12-12T00:00:00"/>
    <d v="2025-11-07T00:00:00"/>
    <s v="FBM"/>
    <x v="22"/>
    <m/>
    <s v="C12067"/>
    <s v="1-6-FRE215-B"/>
    <s v="FG AL RE 215 MATT BLK 280C BCM24IA"/>
    <s v="FG--"/>
    <s v="B"/>
    <n v="1600"/>
    <s v="PC"/>
    <s v="CNY"/>
    <n v="1.3002"/>
    <n v="2080.3200000000002"/>
  </r>
  <r>
    <x v="11"/>
    <s v="710346100401"/>
    <d v="2025-12-12T00:00:00"/>
    <d v="2025-11-07T00:00:00"/>
    <s v="FBM"/>
    <x v="22"/>
    <m/>
    <s v="C12067"/>
    <s v="1-6-FTN215-A"/>
    <s v="FG AL TN 215 BCM24IA MATT BLK (AL14527-B72/---R120)"/>
    <s v="FG--"/>
    <s v="B"/>
    <n v="1600"/>
    <s v="PC"/>
    <s v="CNY"/>
    <n v="1.3002"/>
    <n v="2080.3200000000002"/>
  </r>
  <r>
    <x v="11"/>
    <s v="710346110201"/>
    <d v="2025-12-09T00:00:00"/>
    <d v="2025-11-07T00:00:00"/>
    <s v="HM04"/>
    <x v="34"/>
    <m/>
    <s v="RTV-0102"/>
    <s v="1-6-GLH18-ZC"/>
    <s v="G-LD LH 18CM ANYDAY  BU47A"/>
    <s v="GLID"/>
    <s v="B"/>
    <n v="-114"/>
    <s v="PC"/>
    <s v="CNY"/>
    <n v="7.8"/>
    <n v="-889.2"/>
  </r>
  <r>
    <x v="11"/>
    <s v="710346110301"/>
    <d v="2025-12-11T00:00:00"/>
    <d v="2025-11-07T00:00:00"/>
    <s v="HM04"/>
    <x v="34"/>
    <m/>
    <s v="C12060"/>
    <s v="1-6-GLH16-ZE"/>
    <s v="G-LD LH 16CM BK01A"/>
    <s v="GLID"/>
    <s v="B"/>
    <n v="1600"/>
    <s v="PC"/>
    <s v="CNY"/>
    <n v="7.11"/>
    <n v="11376"/>
  </r>
  <r>
    <x v="11"/>
    <s v="710346120101"/>
    <d v="2025-12-01T00:00:00"/>
    <d v="2025-11-07T00:00:00"/>
    <s v="JN03"/>
    <x v="12"/>
    <m/>
    <s v="C12013"/>
    <s v="1-6-BK134"/>
    <s v="BRKT+NUT M5 PE BAD24IA C/C21 H5.5"/>
    <s v="BRKT"/>
    <s v="B"/>
    <n v="520"/>
    <s v="PC"/>
    <s v="CNY"/>
    <n v="0.62309999999999999"/>
    <n v="324.01"/>
  </r>
  <r>
    <x v="11"/>
    <s v="710346150101"/>
    <d v="2025-12-10T00:00:00"/>
    <d v="2025-11-11T00:00:00"/>
    <s v="HQ01"/>
    <x v="2"/>
    <m/>
    <s v="X251225"/>
    <s v="1-8-PG61F"/>
    <s v="WARR CARD RACO (MCA)"/>
    <s v="WACD"/>
    <s v="B"/>
    <n v="510"/>
    <s v="PC"/>
    <s v="CNY"/>
    <n v="0.39200000000000002"/>
    <n v="199.92"/>
  </r>
  <r>
    <x v="11"/>
    <s v="710346150201"/>
    <d v="2025-12-04T00:00:00"/>
    <d v="2025-11-11T00:00:00"/>
    <s v="HQ01"/>
    <x v="2"/>
    <m/>
    <s v="X251209"/>
    <s v="1-8-PG83A"/>
    <s v="LIFETIME LTD WARR CARD RACO"/>
    <s v="WACD"/>
    <s v="B"/>
    <n v="2510"/>
    <s v="PC"/>
    <s v="CNY"/>
    <n v="0.28899999999999998"/>
    <n v="725.39"/>
  </r>
  <r>
    <x v="11"/>
    <s v="710346150301"/>
    <d v="2025-12-10T00:00:00"/>
    <d v="2025-11-11T00:00:00"/>
    <s v="HQ01"/>
    <x v="2"/>
    <m/>
    <s v="X251225"/>
    <s v="3-8-PU453D"/>
    <s v="U&amp;C ANOLON ENDURANCE + (MCA)"/>
    <s v="U&amp;C-"/>
    <s v="B"/>
    <n v="1000"/>
    <s v="PC"/>
    <s v="CNY"/>
    <n v="0.32300000000000001"/>
    <n v="323"/>
  </r>
  <r>
    <x v="11"/>
    <s v="710346150401"/>
    <d v="2025-12-04T00:00:00"/>
    <d v="2025-11-11T00:00:00"/>
    <s v="HQ01"/>
    <x v="2"/>
    <m/>
    <s v="X251209"/>
    <s v="7-8-PU656"/>
    <s v="U&amp;C RACO"/>
    <s v="U&amp;C-"/>
    <s v="B"/>
    <n v="1010"/>
    <s v="PC"/>
    <s v="CNY"/>
    <n v="0.27500000000000002"/>
    <n v="277.75"/>
  </r>
  <r>
    <x v="11"/>
    <s v="710346190101"/>
    <d v="2025-12-12T00:00:00"/>
    <d v="2025-11-13T00:00:00"/>
    <s v="NA02"/>
    <x v="27"/>
    <m/>
    <s v="B251211"/>
    <s v="7-1-25130C435N"/>
    <s v="AL CIR 2.5x130mm 1100-O"/>
    <s v="ALM-"/>
    <s v="O"/>
    <n v="200"/>
    <s v="KG"/>
    <s v="CNY"/>
    <n v="3.1415999999999999"/>
    <n v="628.32000000000005"/>
  </r>
  <r>
    <x v="11"/>
    <s v="710346190201"/>
    <d v="2025-12-12T00:00:00"/>
    <d v="2025-11-13T00:00:00"/>
    <s v="NA02"/>
    <x v="27"/>
    <m/>
    <s v="B251211"/>
    <s v="7-1-40130C435N"/>
    <s v="AL CIR 4.0x130mm 1100-O"/>
    <s v="ALM-"/>
    <s v="O"/>
    <n v="2000"/>
    <s v="KG"/>
    <s v="CNY"/>
    <n v="3.1415999999999999"/>
    <n v="6283.2"/>
  </r>
  <r>
    <x v="11"/>
    <s v="710346190301"/>
    <d v="2025-12-12T00:00:00"/>
    <d v="2025-11-13T00:00:00"/>
    <s v="NA02"/>
    <x v="27"/>
    <m/>
    <s v="B251211"/>
    <s v="7-1-40165C435N"/>
    <s v="AL CIR 4.0x165mm 1100-O"/>
    <s v="ALM-"/>
    <s v="O"/>
    <n v="110"/>
    <s v="KG"/>
    <s v="CNY"/>
    <n v="3.1415999999999999"/>
    <n v="345.58"/>
  </r>
  <r>
    <x v="11"/>
    <s v="710346190401"/>
    <d v="2025-12-04T00:00:00"/>
    <d v="2025-11-13T00:00:00"/>
    <s v="NA02"/>
    <x v="27"/>
    <m/>
    <s v="B251206"/>
    <s v="7-1-50120C435N"/>
    <s v="AL CIR 5.0x120mm 1100-O"/>
    <s v="ALM-"/>
    <s v="O"/>
    <n v="50"/>
    <s v="KG"/>
    <s v="CNY"/>
    <n v="3.1415999999999999"/>
    <n v="157.08000000000001"/>
  </r>
  <r>
    <x v="11"/>
    <s v="710346190501"/>
    <d v="2025-12-04T00:00:00"/>
    <d v="2025-11-13T00:00:00"/>
    <s v="NA02"/>
    <x v="27"/>
    <m/>
    <s v="B251206"/>
    <s v="7-1-50130C435N"/>
    <s v="AL CIR 5.0X130MM 1100-O"/>
    <s v="ALM-"/>
    <s v="O"/>
    <n v="70"/>
    <s v="KG"/>
    <s v="CNY"/>
    <n v="3.1415999999999999"/>
    <n v="219.91"/>
  </r>
  <r>
    <x v="11"/>
    <s v="710346190601"/>
    <d v="2025-12-17T00:00:00"/>
    <d v="2025-11-13T00:00:00"/>
    <s v="NA02"/>
    <x v="27"/>
    <m/>
    <s v="B251212"/>
    <s v="7-1-50150C435N"/>
    <s v="AL CIR 5.0x150mm 1100-O"/>
    <s v="ALM-"/>
    <s v="O"/>
    <n v="530"/>
    <s v="KG"/>
    <s v="CNY"/>
    <n v="3.1415999999999999"/>
    <n v="1665.05"/>
  </r>
  <r>
    <x v="11"/>
    <s v="710346190601"/>
    <d v="2025-12-12T00:00:00"/>
    <d v="2025-11-13T00:00:00"/>
    <s v="NA02"/>
    <x v="27"/>
    <m/>
    <s v="B251211"/>
    <s v="7-1-50150C435N"/>
    <s v="AL CIR 5.0x150mm 1100-O"/>
    <s v="ALM-"/>
    <s v="O"/>
    <n v="1819"/>
    <s v="KG"/>
    <s v="CNY"/>
    <n v="3.1415999999999999"/>
    <n v="5714.57"/>
  </r>
  <r>
    <x v="11"/>
    <s v="710346190701"/>
    <d v="2025-12-04T00:00:00"/>
    <d v="2025-11-13T00:00:00"/>
    <s v="NA02"/>
    <x v="27"/>
    <m/>
    <s v="B251206"/>
    <s v="7-1-50180C435N"/>
    <s v="AL CIR 5.0x180mm 1100-O"/>
    <s v="ALM-"/>
    <s v="O"/>
    <n v="5200"/>
    <s v="KG"/>
    <s v="CNY"/>
    <n v="3.1415999999999999"/>
    <n v="16336.32"/>
  </r>
  <r>
    <x v="11"/>
    <s v="710346190801"/>
    <d v="2025-12-04T00:00:00"/>
    <d v="2025-11-13T00:00:00"/>
    <s v="NA02"/>
    <x v="27"/>
    <m/>
    <s v="B251206"/>
    <s v="7-1-60170C435N"/>
    <s v="AL CIR 6.0x170mm 1100-O"/>
    <s v="ALM-"/>
    <s v="O"/>
    <n v="150"/>
    <s v="KG"/>
    <s v="CNY"/>
    <n v="3.1415999999999999"/>
    <n v="471.24"/>
  </r>
  <r>
    <x v="11"/>
    <s v="710346190901"/>
    <d v="2025-12-04T00:00:00"/>
    <d v="2025-11-13T00:00:00"/>
    <s v="NA02"/>
    <x v="27"/>
    <m/>
    <s v="B251206"/>
    <s v="7-1-60200C435N"/>
    <s v="AL CIR 6.0x200mm 1100-O"/>
    <s v="ALM-"/>
    <s v="O"/>
    <n v="4050"/>
    <s v="KG"/>
    <s v="CNY"/>
    <n v="3.1415999999999999"/>
    <n v="12723.48"/>
  </r>
  <r>
    <x v="11"/>
    <s v="710346191001"/>
    <d v="2025-12-17T00:00:00"/>
    <d v="2025-11-13T00:00:00"/>
    <s v="NA02"/>
    <x v="27"/>
    <m/>
    <s v="B251212"/>
    <s v="7-1-65134NA35N"/>
    <s v="AL SHT 6.5x134x105.5mm 1100"/>
    <s v="ALM-"/>
    <s v="O"/>
    <n v="2500"/>
    <s v="KG"/>
    <s v="CNY"/>
    <n v="3.1415999999999999"/>
    <n v="7854"/>
  </r>
  <r>
    <x v="11"/>
    <s v="710346191101"/>
    <d v="2025-12-17T00:00:00"/>
    <d v="2025-11-13T00:00:00"/>
    <s v="NA02"/>
    <x v="27"/>
    <m/>
    <s v="B251212"/>
    <s v="7-1-70162N435N"/>
    <s v="AL SHT 7x162.5x162.5mm"/>
    <s v="ALM-"/>
    <s v="O"/>
    <n v="550"/>
    <s v="KG"/>
    <s v="CNY"/>
    <n v="3.1415999999999999"/>
    <n v="1727.88"/>
  </r>
  <r>
    <x v="11"/>
    <s v="710346200101"/>
    <d v="2025-12-09T00:00:00"/>
    <d v="2025-11-14T00:00:00"/>
    <s v="Z010"/>
    <x v="25"/>
    <m/>
    <s v="C12045"/>
    <s v="1-6-GV26-ZA"/>
    <s v="G-LD V 26CM POL"/>
    <s v="GLID"/>
    <s v="B"/>
    <n v="1012"/>
    <s v="PC"/>
    <s v="CNY"/>
    <n v="4.3754"/>
    <n v="4427.8999999999996"/>
  </r>
  <r>
    <x v="11"/>
    <s v="710346200101"/>
    <d v="2025-12-04T00:00:00"/>
    <d v="2025-11-14T00:00:00"/>
    <s v="Z010"/>
    <x v="25"/>
    <m/>
    <s v="C12026"/>
    <s v="1-6-GV26-ZA"/>
    <s v="G-LD V 26CM POL"/>
    <s v="GLID"/>
    <s v="B"/>
    <n v="1008"/>
    <s v="PC"/>
    <s v="CNY"/>
    <n v="4.3754"/>
    <n v="4410.3999999999996"/>
  </r>
  <r>
    <x v="11"/>
    <s v="710346210401"/>
    <d v="2025-12-30T00:00:00"/>
    <d v="2025-11-14T00:00:00"/>
    <s v="MY02S"/>
    <x v="23"/>
    <m/>
    <s v="X251261"/>
    <s v="7-8-F78391"/>
    <s v="1C FP BOX 78391"/>
    <s v="BOX-"/>
    <s v="B"/>
    <n v="505"/>
    <s v="PC"/>
    <s v="CNY"/>
    <n v="3"/>
    <n v="1515"/>
  </r>
  <r>
    <x v="11"/>
    <s v="710346210601"/>
    <d v="2025-12-30T00:00:00"/>
    <d v="2025-11-14T00:00:00"/>
    <s v="MY02S"/>
    <x v="23"/>
    <m/>
    <s v="X251261"/>
    <s v="1-8-F10989-C"/>
    <s v="BROWN BOX 10989-C"/>
    <s v="BOX-"/>
    <s v="B"/>
    <n v="100"/>
    <s v="PC"/>
    <s v="CNY"/>
    <n v="5.58"/>
    <n v="558"/>
  </r>
  <r>
    <x v="11"/>
    <s v="710346210801"/>
    <d v="2025-12-30T00:00:00"/>
    <d v="2025-11-14T00:00:00"/>
    <s v="MY02S"/>
    <x v="23"/>
    <m/>
    <s v="X251261"/>
    <s v="1-8-F10990-C"/>
    <s v="BROWN BOX 10990-C"/>
    <s v="BOX-"/>
    <s v="B"/>
    <n v="100"/>
    <s v="PC"/>
    <s v="CNY"/>
    <n v="4.9000000000000004"/>
    <n v="490"/>
  </r>
  <r>
    <x v="11"/>
    <s v="710346211601"/>
    <d v="2025-12-30T00:00:00"/>
    <d v="2025-11-14T00:00:00"/>
    <s v="MY02S"/>
    <x v="23"/>
    <m/>
    <s v="X251261"/>
    <s v="7-8-F78382A-C"/>
    <s v="1C FP BOX 78382-C"/>
    <s v="BOX-"/>
    <s v="B"/>
    <n v="505"/>
    <s v="PC"/>
    <s v="CNY"/>
    <n v="4.5999999999999996"/>
    <n v="2323"/>
  </r>
  <r>
    <x v="11"/>
    <s v="710346220201"/>
    <d v="2025-12-05T00:00:00"/>
    <d v="2025-11-14T00:00:00"/>
    <s v="MY02S"/>
    <x v="23"/>
    <m/>
    <s v="X251212"/>
    <s v="7-8-C75508A-C--E-F"/>
    <s v="COL SLV 75508-C--E (FSC)"/>
    <s v="SHTS"/>
    <s v="B"/>
    <n v="1010"/>
    <s v="PC"/>
    <s v="CNY"/>
    <n v="1.1200000000000001"/>
    <n v="1131.2"/>
  </r>
  <r>
    <x v="11"/>
    <s v="710346220301"/>
    <d v="2025-12-11T00:00:00"/>
    <d v="2025-11-14T00:00:00"/>
    <s v="MY02S"/>
    <x v="23"/>
    <m/>
    <s v="X251222"/>
    <s v="7-8-C75508A-C--E-F"/>
    <s v="COL SLV 75508-C--E (FSC)"/>
    <s v="SHTS"/>
    <s v="B"/>
    <n v="1010"/>
    <s v="PC"/>
    <s v="CNY"/>
    <n v="1.1200000000000001"/>
    <n v="1131.2"/>
  </r>
  <r>
    <x v="11"/>
    <s v="710346220501"/>
    <d v="2025-12-05T00:00:00"/>
    <d v="2025-11-14T00:00:00"/>
    <s v="MY02S"/>
    <x v="23"/>
    <m/>
    <s v="X251212"/>
    <s v="7-8-C75509A-C--E-F"/>
    <s v="COL SLV 75509-C--E (FSC)"/>
    <s v="SHTS"/>
    <s v="B"/>
    <n v="1010"/>
    <s v="PC"/>
    <s v="CNY"/>
    <n v="1.2"/>
    <n v="1212"/>
  </r>
  <r>
    <x v="11"/>
    <s v="710346220601"/>
    <d v="2025-12-11T00:00:00"/>
    <d v="2025-11-14T00:00:00"/>
    <s v="MY02S"/>
    <x v="23"/>
    <m/>
    <s v="X251222"/>
    <s v="7-8-C75509A-C--E-F"/>
    <s v="COL SLV 75509-C--E (FSC)"/>
    <s v="SHTS"/>
    <s v="B"/>
    <n v="1010"/>
    <s v="PC"/>
    <s v="CNY"/>
    <n v="1.2"/>
    <n v="1212"/>
  </r>
  <r>
    <x v="11"/>
    <s v="710346230101"/>
    <d v="2025-12-15T00:00:00"/>
    <d v="2025-11-14T00:00:00"/>
    <s v="TA25"/>
    <x v="38"/>
    <m/>
    <s v="C12068"/>
    <s v="1-5-HSL106-AY"/>
    <s v="LG-- 106 BSH PVD GY27K R113 C/C50 H8.5"/>
    <s v="HDL-"/>
    <s v="B"/>
    <n v="2360"/>
    <s v="PC"/>
    <s v="CNY"/>
    <n v="10.9536"/>
    <n v="25850.5"/>
  </r>
  <r>
    <x v="11"/>
    <s v="710346240101"/>
    <d v="2025-12-15T00:00:00"/>
    <d v="2025-11-14T00:00:00"/>
    <s v="TA26"/>
    <x v="13"/>
    <m/>
    <s v="C12076"/>
    <s v="1-5-KIB01AAX"/>
    <s v="KNOB IB MEYER BK01A POL"/>
    <s v="KNOB"/>
    <s v="B"/>
    <n v="2360"/>
    <s v="PC"/>
    <s v="CNY"/>
    <n v="3.3721999999999999"/>
    <n v="7958.39"/>
  </r>
  <r>
    <x v="11"/>
    <s v="710346250101"/>
    <d v="2025-12-04T00:00:00"/>
    <d v="2025-11-14T00:00:00"/>
    <s v="HQ01"/>
    <x v="2"/>
    <m/>
    <s v="X251207"/>
    <s v="7-8-PL6555"/>
    <s v="TETRON RD WARNING STKR MJP"/>
    <s v="STKR"/>
    <s v="B"/>
    <n v="2500"/>
    <s v="PC"/>
    <s v="CNY"/>
    <n v="2.5899999999999999E-2"/>
    <n v="64.75"/>
  </r>
  <r>
    <x v="11"/>
    <s v="710346260101"/>
    <d v="2025-12-11T00:00:00"/>
    <d v="2025-11-14T00:00:00"/>
    <s v="HM04"/>
    <x v="34"/>
    <m/>
    <s v="C12059"/>
    <s v="1-6-GLH14-ZQ"/>
    <s v="G-LD LH 14CM GN36A"/>
    <s v="ANYD"/>
    <s v="B"/>
    <n v="500"/>
    <s v="PC"/>
    <s v="CNY"/>
    <n v="6.3829000000000002"/>
    <n v="3191.45"/>
  </r>
  <r>
    <x v="11"/>
    <s v="710346260201"/>
    <d v="2025-12-15T00:00:00"/>
    <d v="2025-11-14T00:00:00"/>
    <s v="HM04"/>
    <x v="34"/>
    <m/>
    <s v="C12070"/>
    <s v="1-6-GLH22-ZE"/>
    <s v="G-LD LH 22CM BK01A"/>
    <s v="GLID"/>
    <s v="B"/>
    <n v="1050"/>
    <s v="PC"/>
    <s v="CNY"/>
    <n v="9.0399999999999991"/>
    <n v="9492"/>
  </r>
  <r>
    <x v="11"/>
    <s v="710346260301"/>
    <d v="2025-12-19T00:00:00"/>
    <d v="2025-11-14T00:00:00"/>
    <s v="HM04"/>
    <x v="34"/>
    <m/>
    <s v="C12100"/>
    <s v="1-6-GLH20-ZE"/>
    <s v="G-LD LH 20CM BK01A"/>
    <s v="GLID"/>
    <s v="B"/>
    <n v="1050"/>
    <s v="PC"/>
    <s v="CNY"/>
    <n v="8.4499999999999993"/>
    <n v="8872.5"/>
  </r>
  <r>
    <x v="11"/>
    <s v="710346260401"/>
    <d v="2025-12-16T00:00:00"/>
    <d v="2025-11-14T00:00:00"/>
    <s v="HM04"/>
    <x v="34"/>
    <m/>
    <s v="C12080"/>
    <s v="1-6-GLH16-ZQ"/>
    <s v="G-LD LH 16CM ANYDAY GN36A"/>
    <s v="ANYD"/>
    <s v="B"/>
    <n v="1760"/>
    <s v="PC"/>
    <s v="CNY"/>
    <n v="6.9678000000000004"/>
    <n v="12263.33"/>
  </r>
  <r>
    <x v="11"/>
    <s v="710346260401"/>
    <d v="2025-12-15T00:00:00"/>
    <d v="2025-11-14T00:00:00"/>
    <s v="HM04"/>
    <x v="34"/>
    <m/>
    <s v="C12070"/>
    <s v="1-6-GLH16-ZQ"/>
    <s v="G-LD LH 16CM ANYDAY GN36A"/>
    <s v="ANYD"/>
    <s v="B"/>
    <n v="2240"/>
    <s v="PC"/>
    <s v="CNY"/>
    <n v="6.9678000000000004"/>
    <n v="15607.87"/>
  </r>
  <r>
    <x v="11"/>
    <s v="710346270101"/>
    <d v="2025-12-17T00:00:00"/>
    <d v="2025-11-14T00:00:00"/>
    <s v="Z010"/>
    <x v="25"/>
    <m/>
    <s v="C12088"/>
    <s v="1-6-GE24-ZA"/>
    <s v="G-LD E 24CM POL"/>
    <s v="GLID"/>
    <s v="B"/>
    <n v="6020"/>
    <s v="PC"/>
    <s v="CNY"/>
    <n v="4.1654999999999998"/>
    <n v="25076.31"/>
  </r>
  <r>
    <x v="11"/>
    <s v="710346270201"/>
    <d v="2025-12-17T00:00:00"/>
    <d v="2025-11-14T00:00:00"/>
    <s v="Z010"/>
    <x v="25"/>
    <m/>
    <s v="C12088"/>
    <s v="1-6-GLE20-ZB"/>
    <s v="G-LD LE 20CM BSH"/>
    <s v="GLID"/>
    <s v="B"/>
    <n v="1100"/>
    <s v="PC"/>
    <s v="CNY"/>
    <n v="3.8246000000000002"/>
    <n v="4207.0600000000004"/>
  </r>
  <r>
    <x v="11"/>
    <s v="710346270301"/>
    <d v="2025-12-15T00:00:00"/>
    <d v="2025-11-14T00:00:00"/>
    <s v="Z010"/>
    <x v="25"/>
    <m/>
    <s v="M251228"/>
    <s v="1-6-GV18-ZA"/>
    <s v="G-LD V 18CM POL"/>
    <s v="GLID"/>
    <s v="B"/>
    <n v="500"/>
    <s v="PC"/>
    <s v="CNY"/>
    <n v="2.9073000000000002"/>
    <n v="1453.65"/>
  </r>
  <r>
    <x v="11"/>
    <s v="710346270401"/>
    <d v="2025-12-04T00:00:00"/>
    <d v="2025-11-14T00:00:00"/>
    <s v="Z010"/>
    <x v="25"/>
    <m/>
    <s v="C1206"/>
    <s v="1-6-GV24-ZA"/>
    <s v="G-LD V 24CM POL"/>
    <s v="GLID"/>
    <s v="B"/>
    <n v="600"/>
    <s v="PC"/>
    <s v="CNY"/>
    <n v="4.0202"/>
    <n v="2412.12"/>
  </r>
  <r>
    <x v="11"/>
    <s v="710346270501"/>
    <d v="2025-12-18T00:00:00"/>
    <d v="2025-11-14T00:00:00"/>
    <s v="Z010"/>
    <x v="25"/>
    <m/>
    <s v="C12097"/>
    <s v="1-6-GY14-ZA"/>
    <s v="G-LD SD DR 14CM 2H POL"/>
    <s v="GLID"/>
    <s v="B"/>
    <n v="1030"/>
    <s v="PC"/>
    <s v="CNY"/>
    <n v="2.2637999999999998"/>
    <n v="2331.71"/>
  </r>
  <r>
    <x v="11"/>
    <s v="710346270601"/>
    <d v="2025-12-15T00:00:00"/>
    <d v="2025-11-14T00:00:00"/>
    <s v="Z010"/>
    <x v="25"/>
    <m/>
    <s v="M251228"/>
    <s v="1-6-GY16-ZA"/>
    <s v="G-LD SD DR 16CM 2H POL"/>
    <s v="GLID"/>
    <s v="B"/>
    <n v="1520"/>
    <s v="PC"/>
    <s v="CNY"/>
    <n v="2.5366"/>
    <n v="3855.63"/>
  </r>
  <r>
    <x v="11"/>
    <s v="710346270701"/>
    <d v="2025-12-17T00:00:00"/>
    <d v="2025-11-14T00:00:00"/>
    <s v="Z010"/>
    <x v="25"/>
    <m/>
    <s v="C12088"/>
    <s v="1-6-GY18-ZA"/>
    <s v="G-LD SD DR 18CM 2H POL"/>
    <s v="GLID"/>
    <s v="B"/>
    <n v="1020"/>
    <s v="PC"/>
    <s v="CNY"/>
    <n v="2.7494000000000001"/>
    <n v="2804.39"/>
  </r>
  <r>
    <x v="11"/>
    <s v="710346270801"/>
    <d v="2025-12-17T00:00:00"/>
    <d v="2025-11-14T00:00:00"/>
    <s v="Z010"/>
    <x v="25"/>
    <m/>
    <s v="C12088"/>
    <s v="1-6-GY20-ZA"/>
    <s v="G-LD SD DR 20CM 2H POL"/>
    <s v="GLID"/>
    <s v="B"/>
    <n v="530"/>
    <s v="PC"/>
    <s v="CNY"/>
    <n v="3.1461000000000001"/>
    <n v="1667.43"/>
  </r>
  <r>
    <x v="11"/>
    <s v="710346270901"/>
    <d v="2025-12-17T00:00:00"/>
    <d v="2025-11-14T00:00:00"/>
    <s v="Z010"/>
    <x v="25"/>
    <m/>
    <s v="C12088"/>
    <s v="1-6-GY24BZA"/>
    <s v="G-LD Y 24CM OVEN SAFE 350F/180C POL"/>
    <s v="GLID"/>
    <s v="B"/>
    <n v="900"/>
    <s v="PC"/>
    <s v="CNY"/>
    <n v="4.1520000000000001"/>
    <n v="3736.8"/>
  </r>
  <r>
    <x v="11"/>
    <s v="710346271001"/>
    <d v="2025-12-09T00:00:00"/>
    <d v="2025-11-14T00:00:00"/>
    <s v="Z010"/>
    <x v="25"/>
    <m/>
    <s v="C12045"/>
    <s v="1-6-GY24-ZA"/>
    <s v="G-LD SD DR 24CM 2H POL"/>
    <s v="GLID"/>
    <s v="B"/>
    <n v="2020"/>
    <s v="PC"/>
    <s v="CNY"/>
    <n v="3.6753999999999998"/>
    <n v="7424.31"/>
  </r>
  <r>
    <x v="11"/>
    <s v="710346271101"/>
    <d v="2025-12-04T00:00:00"/>
    <d v="2025-11-14T00:00:00"/>
    <s v="Z010"/>
    <x v="25"/>
    <m/>
    <s v="C12026"/>
    <s v="1-6-GY26-ZA"/>
    <s v="G-LD SD DR 26CM 2H POL"/>
    <s v="GLID"/>
    <s v="B"/>
    <n v="500"/>
    <s v="PC"/>
    <s v="CNY"/>
    <n v="4.3053999999999997"/>
    <n v="2152.6999999999998"/>
  </r>
  <r>
    <x v="11"/>
    <s v="710346290101"/>
    <d v="2025-12-01T00:00:00"/>
    <d v="2025-11-14T00:00:00"/>
    <s v="E036"/>
    <x v="16"/>
    <m/>
    <s v="C12006"/>
    <s v="1-5-HLS01--X"/>
    <s v="LG M.BLK POL"/>
    <s v="HDL-"/>
    <s v="B"/>
    <n v="2050"/>
    <s v="PC"/>
    <s v="CNY"/>
    <n v="2.6261999999999999"/>
    <n v="5383.71"/>
  </r>
  <r>
    <x v="11"/>
    <s v="710346290201"/>
    <d v="2025-12-01T00:00:00"/>
    <d v="2025-11-14T00:00:00"/>
    <s v="E036"/>
    <x v="16"/>
    <m/>
    <s v="C12006"/>
    <s v="1-5-KRZ01"/>
    <s v="KNOB RZ M.BLK"/>
    <s v="KNOB"/>
    <s v="B"/>
    <n v="1100"/>
    <s v="PC"/>
    <s v="CNY"/>
    <n v="1.0902000000000001"/>
    <n v="1199.22"/>
  </r>
  <r>
    <x v="11"/>
    <s v="710346290301"/>
    <d v="2025-12-01T00:00:00"/>
    <d v="2025-11-14T00:00:00"/>
    <s v="E036"/>
    <x v="16"/>
    <m/>
    <s v="C12006"/>
    <s v="1-6-586B"/>
    <s v="NYLON CAP FOR KNOB BK01E (BPA-FREE, LFGB &amp; JFSL GRADE)"/>
    <s v="KNOB"/>
    <s v="B"/>
    <n v="1000"/>
    <s v="PC"/>
    <s v="CNY"/>
    <n v="0.89419999999999999"/>
    <n v="894.2"/>
  </r>
  <r>
    <x v="11"/>
    <s v="710346290401"/>
    <d v="2025-12-01T00:00:00"/>
    <d v="2025-11-14T00:00:00"/>
    <s v="E036"/>
    <x v="16"/>
    <m/>
    <s v="C12006"/>
    <s v="3-5-KHG01"/>
    <s v="KNOB HG M.BLK"/>
    <s v="KNOB"/>
    <s v="B"/>
    <n v="1000"/>
    <s v="PC"/>
    <s v="CNY"/>
    <n v="1.2426999999999999"/>
    <n v="1242.7"/>
  </r>
  <r>
    <x v="11"/>
    <s v="710346300101"/>
    <d v="2025-12-17T00:00:00"/>
    <d v="2025-11-14T00:00:00"/>
    <s v="GY09"/>
    <x v="4"/>
    <m/>
    <s v="C12089"/>
    <s v="1-6-576A"/>
    <s v="POSTCURED SILICONE GROMMET CLEAR 500F"/>
    <s v="WHR-"/>
    <s v="B"/>
    <n v="10000"/>
    <s v="PC"/>
    <s v="CNY"/>
    <n v="0.108"/>
    <n v="1080"/>
  </r>
  <r>
    <x v="11"/>
    <s v="710346300301"/>
    <d v="2025-12-01T00:00:00"/>
    <d v="2025-11-14T00:00:00"/>
    <s v="GY09"/>
    <x v="4"/>
    <m/>
    <s v="C12010"/>
    <s v="1-6-W22"/>
    <s v="WHR SS 25mm G-LD"/>
    <s v="WHR-"/>
    <s v="B"/>
    <n v="15000"/>
    <s v="PC"/>
    <s v="CNY"/>
    <n v="4.1000000000000002E-2"/>
    <n v="615"/>
  </r>
  <r>
    <x v="11"/>
    <s v="710346300401"/>
    <d v="2025-12-17T00:00:00"/>
    <d v="2025-11-14T00:00:00"/>
    <s v="GY09"/>
    <x v="4"/>
    <m/>
    <s v="C12089"/>
    <s v="1-6-W23"/>
    <s v="WHR S/S OD24 ID9"/>
    <s v="WHR-"/>
    <s v="B"/>
    <n v="2000"/>
    <s v="PC"/>
    <s v="CNY"/>
    <n v="5.9499999999999997E-2"/>
    <n v="119"/>
  </r>
  <r>
    <x v="11"/>
    <s v="710346310101"/>
    <d v="2025-12-01T00:00:00"/>
    <d v="2025-11-14T00:00:00"/>
    <s v="JN03"/>
    <x v="12"/>
    <m/>
    <s v="C12013"/>
    <s v="1-6-BK134"/>
    <s v="BRKT+NUT M5 PE BAD24IA C/C21 H5.5"/>
    <s v="BRKT"/>
    <s v="B"/>
    <n v="1200"/>
    <s v="PC"/>
    <s v="CNY"/>
    <n v="0.62309999999999999"/>
    <n v="747.72"/>
  </r>
  <r>
    <x v="11"/>
    <s v="710346310201"/>
    <d v="2025-12-08T00:00:00"/>
    <d v="2025-11-14T00:00:00"/>
    <s v="JN03"/>
    <x v="12"/>
    <m/>
    <s v="C12035"/>
    <s v="1-6-BK17"/>
    <s v="BRKT+NUT M5 MQ BAF20FA C/C25 H8.3"/>
    <s v="BRKT"/>
    <s v="B"/>
    <n v="1000"/>
    <s v="PC"/>
    <s v="CNY"/>
    <n v="0.63419999999999999"/>
    <n v="634.20000000000005"/>
  </r>
  <r>
    <x v="11"/>
    <s v="710346320101"/>
    <d v="2025-12-16T00:00:00"/>
    <d v="2025-11-14T00:00:00"/>
    <s v="LJ11"/>
    <x v="24"/>
    <m/>
    <s v="C12082"/>
    <s v="1-5-HDS02"/>
    <s v="SH MATT+G.BLK"/>
    <s v="HDL-"/>
    <s v="B"/>
    <n v="500"/>
    <s v="PC"/>
    <s v="CNY"/>
    <n v="1.5"/>
    <n v="750"/>
  </r>
  <r>
    <x v="11"/>
    <s v="710346320201"/>
    <d v="2025-12-16T00:00:00"/>
    <d v="2025-11-14T00:00:00"/>
    <s v="LJ11"/>
    <x v="24"/>
    <m/>
    <s v="C12082"/>
    <s v="1-5-HSS02"/>
    <s v="SH-- 02 M.BLK"/>
    <s v="HDL-"/>
    <s v="B"/>
    <n v="2350"/>
    <s v="PC"/>
    <s v="CNY"/>
    <n v="2.0844999999999998"/>
    <n v="4898.58"/>
  </r>
  <r>
    <x v="11"/>
    <s v="710346320301"/>
    <d v="2025-12-16T00:00:00"/>
    <d v="2025-11-14T00:00:00"/>
    <s v="LJ11"/>
    <x v="24"/>
    <m/>
    <s v="C12083"/>
    <s v="1-6-FHSS311"/>
    <s v="FG AL SS 311 EBD18IA"/>
    <s v="FG--"/>
    <s v="B"/>
    <n v="1150"/>
    <s v="PC"/>
    <s v="CNY"/>
    <n v="0.84"/>
    <n v="966"/>
  </r>
  <r>
    <x v="11"/>
    <s v="710346320401"/>
    <d v="2025-12-16T00:00:00"/>
    <d v="2025-11-14T00:00:00"/>
    <s v="LJ11"/>
    <x v="24"/>
    <m/>
    <s v="C12080"/>
    <s v="3-5-HIR103--X"/>
    <s v="LG 103 M.BLK TUM"/>
    <s v="HDL-"/>
    <s v="B"/>
    <n v="500"/>
    <s v="PC"/>
    <s v="CNY"/>
    <n v="2.5788000000000002"/>
    <n v="1289.4000000000001"/>
  </r>
  <r>
    <x v="11"/>
    <s v="710346320501"/>
    <d v="2025-12-16T00:00:00"/>
    <d v="2025-11-14T00:00:00"/>
    <s v="LJ11"/>
    <x v="24"/>
    <m/>
    <s v="C12080"/>
    <s v="3-5-HIR104--X"/>
    <s v="LG 104 M.BLK TUM"/>
    <s v="HDL-"/>
    <s v="B"/>
    <n v="1020"/>
    <s v="PC"/>
    <s v="CNY"/>
    <n v="2.5788000000000002"/>
    <n v="2630.38"/>
  </r>
  <r>
    <x v="11"/>
    <s v="710346320601"/>
    <d v="2025-12-16T00:00:00"/>
    <d v="2025-11-14T00:00:00"/>
    <s v="LJ11"/>
    <x v="24"/>
    <m/>
    <s v="C12081"/>
    <s v="3-5-HIR207--X"/>
    <s v="LG-- 207 M.BLK TUM BAD28IA C/C34.8 H8.5"/>
    <s v="HDL-"/>
    <s v="B"/>
    <n v="490"/>
    <s v="PC"/>
    <s v="CNY"/>
    <n v="2.5788000000000002"/>
    <n v="1263.6099999999999"/>
  </r>
  <r>
    <x v="11"/>
    <s v="710346320601"/>
    <d v="2025-12-16T00:00:00"/>
    <d v="2025-11-14T00:00:00"/>
    <s v="LJ11"/>
    <x v="24"/>
    <m/>
    <s v="C12080"/>
    <s v="3-5-HIR207--X"/>
    <s v="LG-- 207 M.BLK TUM BAD28IA C/C34.8 H8.5"/>
    <s v="HDL-"/>
    <s v="B"/>
    <n v="30"/>
    <s v="PC"/>
    <s v="CNY"/>
    <n v="2.5788000000000002"/>
    <n v="77.36"/>
  </r>
  <r>
    <x v="11"/>
    <s v="710346320701"/>
    <d v="2025-12-16T00:00:00"/>
    <d v="2025-11-14T00:00:00"/>
    <s v="LJ11"/>
    <x v="24"/>
    <m/>
    <s v="C12080"/>
    <s v="3-5-HIR506--X"/>
    <s v="LG 506 M.BLK TUM"/>
    <s v="HDL-"/>
    <s v="B"/>
    <n v="1020"/>
    <s v="PC"/>
    <s v="CNY"/>
    <n v="2.5788000000000002"/>
    <n v="2630.38"/>
  </r>
  <r>
    <x v="11"/>
    <s v="710346330201"/>
    <d v="2025-12-12T00:00:00"/>
    <d v="2025-11-14T00:00:00"/>
    <s v="MX03"/>
    <x v="6"/>
    <m/>
    <s v="M251227"/>
    <s v="1-6-SS01"/>
    <s v="SCR SS M6x20mm"/>
    <s v="SCR-"/>
    <s v="B"/>
    <n v="900"/>
    <s v="PC"/>
    <s v="CNY"/>
    <n v="0.13900000000000001"/>
    <n v="125.1"/>
  </r>
  <r>
    <x v="11"/>
    <s v="710346350101"/>
    <d v="2025-12-30T00:00:00"/>
    <d v="2025-11-14T00:00:00"/>
    <s v="R017"/>
    <x v="18"/>
    <m/>
    <s v="C12143"/>
    <s v="1-5-HAJ01--X4"/>
    <s v="SH-- POL R73 C/C40 H8.5 SS304x0.7"/>
    <s v="HDL-"/>
    <s v="B"/>
    <n v="10080"/>
    <s v="PC"/>
    <s v="CNY"/>
    <n v="3.5398000000000001"/>
    <n v="35681.18"/>
  </r>
  <r>
    <x v="11"/>
    <s v="710346350101"/>
    <d v="2025-12-23T00:00:00"/>
    <d v="2025-11-14T00:00:00"/>
    <s v="R017"/>
    <x v="18"/>
    <m/>
    <s v="C12118"/>
    <s v="1-5-HAJ01--X4"/>
    <s v="SH-- POL R73 C/C40 H8.5 SS304x0.7"/>
    <s v="HDL-"/>
    <s v="B"/>
    <n v="120"/>
    <s v="PC"/>
    <s v="CNY"/>
    <n v="3.5398000000000001"/>
    <n v="424.78"/>
  </r>
  <r>
    <x v="11"/>
    <s v="710346350301"/>
    <d v="2025-12-30T00:00:00"/>
    <d v="2025-11-14T00:00:00"/>
    <s v="R017"/>
    <x v="18"/>
    <m/>
    <s v="C12143"/>
    <s v="3-5-HAJ65--X4"/>
    <s v="LG-- POL VDT24MA C/C40 H8.5 SS304x1.2"/>
    <s v="HDL-"/>
    <s v="B"/>
    <n v="2280"/>
    <s v="PC"/>
    <s v="CNY"/>
    <n v="5.1675000000000004"/>
    <n v="11781.9"/>
  </r>
  <r>
    <x v="11"/>
    <s v="710346360101"/>
    <d v="2025-12-26T00:00:00"/>
    <d v="2025-11-14T00:00:00"/>
    <s v="TA25"/>
    <x v="38"/>
    <m/>
    <s v="C12131"/>
    <s v="1-5-HSL203--Y"/>
    <s v="SH-- 203 BSH YBM20AK C/C50 H8.5"/>
    <s v="HDL-"/>
    <s v="B"/>
    <n v="350"/>
    <s v="PC"/>
    <s v="CNY"/>
    <n v="6.2117000000000004"/>
    <n v="2174.1"/>
  </r>
  <r>
    <x v="11"/>
    <s v="710346360101"/>
    <d v="2025-12-23T00:00:00"/>
    <d v="2025-11-14T00:00:00"/>
    <s v="TA25"/>
    <x v="38"/>
    <m/>
    <s v="C12115"/>
    <s v="1-5-HSL203--Y"/>
    <s v="SH-- 203 BSH YBM20AK C/C50 H8.5"/>
    <s v="HDL-"/>
    <s v="B"/>
    <n v="1200"/>
    <s v="PC"/>
    <s v="CNY"/>
    <n v="6.2117000000000004"/>
    <n v="7454.04"/>
  </r>
  <r>
    <x v="11"/>
    <s v="710346360201"/>
    <d v="2025-12-15T00:00:00"/>
    <d v="2025-11-14T00:00:00"/>
    <s v="TA25"/>
    <x v="38"/>
    <m/>
    <s v="C12068"/>
    <s v="1-5-HSL205--Y"/>
    <s v="LG-- 205 BSH YBM24AK C/C50 H8.5"/>
    <s v="HDL-"/>
    <s v="B"/>
    <n v="510"/>
    <s v="PC"/>
    <s v="CNY"/>
    <n v="6.7522000000000002"/>
    <n v="3443.62"/>
  </r>
  <r>
    <x v="11"/>
    <s v="710346360301"/>
    <d v="2025-12-23T00:00:00"/>
    <d v="2025-11-14T00:00:00"/>
    <s v="TA25"/>
    <x v="38"/>
    <m/>
    <s v="C12115"/>
    <s v="1-5-HSL206--Y"/>
    <s v="LG-- 206 BSH YBM26A2 C/C50 H8.5"/>
    <s v="HDL-"/>
    <s v="B"/>
    <n v="510"/>
    <s v="PC"/>
    <s v="CNY"/>
    <n v="6.7522000000000002"/>
    <n v="3443.62"/>
  </r>
  <r>
    <x v="11"/>
    <s v="710346370101"/>
    <d v="2025-12-08T00:00:00"/>
    <d v="2025-11-14T00:00:00"/>
    <s v="TA26"/>
    <x v="13"/>
    <m/>
    <s v="C12042"/>
    <s v="1-6-141-Z"/>
    <s v="SS RING FOR KNOB N TUM"/>
    <s v="FG--"/>
    <s v="B"/>
    <n v="500"/>
    <s v="PC"/>
    <s v="CNY"/>
    <n v="0.4859"/>
    <n v="242.95"/>
  </r>
  <r>
    <x v="11"/>
    <s v="710346370201"/>
    <d v="2025-12-08T00:00:00"/>
    <d v="2025-11-14T00:00:00"/>
    <s v="TA26"/>
    <x v="13"/>
    <m/>
    <s v="C12042"/>
    <s v="1-6-BK173"/>
    <s v="BRKT+NUT M5 QH VEF20IR C/C21 H5.5"/>
    <s v="BRKT"/>
    <s v="B"/>
    <n v="600"/>
    <s v="PC"/>
    <s v="CNY"/>
    <n v="0.58930000000000005"/>
    <n v="353.58"/>
  </r>
  <r>
    <x v="11"/>
    <s v="710346370301"/>
    <d v="2025-12-08T00:00:00"/>
    <d v="2025-11-14T00:00:00"/>
    <s v="TA26"/>
    <x v="13"/>
    <m/>
    <s v="C12042"/>
    <s v="1-6-BK47"/>
    <s v="BRKT SS 24CM FRYPAN"/>
    <s v="BRKT"/>
    <s v="B"/>
    <n v="1000"/>
    <s v="PC"/>
    <s v="CNY"/>
    <n v="0.68369999999999997"/>
    <n v="683.7"/>
  </r>
  <r>
    <x v="11"/>
    <s v="710346370401"/>
    <d v="2025-12-08T00:00:00"/>
    <d v="2025-11-14T00:00:00"/>
    <s v="TA26"/>
    <x v="13"/>
    <m/>
    <s v="C12042"/>
    <s v="1-6-BK49"/>
    <s v="BRKT SS 28CM FRYPAN"/>
    <s v="BRKT"/>
    <s v="B"/>
    <n v="1000"/>
    <s v="PC"/>
    <s v="CNY"/>
    <n v="0.68369999999999997"/>
    <n v="683.7"/>
  </r>
  <r>
    <x v="11"/>
    <s v="710346370501"/>
    <d v="2025-12-15T00:00:00"/>
    <d v="2025-11-14T00:00:00"/>
    <s v="TA26"/>
    <x v="13"/>
    <m/>
    <s v="C12076"/>
    <s v="1-6-BK70"/>
    <s v="BRKT SS EGG PAN"/>
    <s v="BRKT"/>
    <s v="B"/>
    <n v="1000"/>
    <s v="PC"/>
    <s v="CNY"/>
    <n v="0.6522"/>
    <n v="652.20000000000005"/>
  </r>
  <r>
    <x v="11"/>
    <s v="710346370601"/>
    <d v="2025-12-08T00:00:00"/>
    <d v="2025-11-14T00:00:00"/>
    <s v="TA26"/>
    <x v="13"/>
    <m/>
    <s v="C12042"/>
    <s v="1-6-BK76"/>
    <s v="BRKT SS FOR SQ GRIDDLE"/>
    <s v="BRKT"/>
    <s v="B"/>
    <n v="1500"/>
    <s v="PC"/>
    <s v="CNY"/>
    <n v="0.6522"/>
    <n v="978.3"/>
  </r>
  <r>
    <x v="11"/>
    <s v="710346370701"/>
    <d v="2025-12-08T00:00:00"/>
    <d v="2025-11-14T00:00:00"/>
    <s v="TA26"/>
    <x v="13"/>
    <m/>
    <s v="C12043"/>
    <s v="1-6-F150-Z"/>
    <s v="FG SS 24CM FRYPAN TUM"/>
    <s v="FG--"/>
    <s v="B"/>
    <n v="1050"/>
    <s v="PC"/>
    <s v="CNY"/>
    <n v="0.87239999999999995"/>
    <n v="916.02"/>
  </r>
  <r>
    <x v="11"/>
    <s v="710346370801"/>
    <d v="2025-12-08T00:00:00"/>
    <d v="2025-11-14T00:00:00"/>
    <s v="TA26"/>
    <x v="13"/>
    <m/>
    <s v="C12043"/>
    <s v="1-6-F152-Z"/>
    <s v="FG SS 28CM FRYPAN TUM"/>
    <s v="FG--"/>
    <s v="B"/>
    <n v="1050"/>
    <s v="PC"/>
    <s v="CNY"/>
    <n v="0.87239999999999995"/>
    <n v="916.02"/>
  </r>
  <r>
    <x v="11"/>
    <s v="710346370901"/>
    <d v="2025-12-08T00:00:00"/>
    <d v="2025-11-14T00:00:00"/>
    <s v="TA26"/>
    <x v="13"/>
    <m/>
    <s v="C12043"/>
    <s v="1-6-F169-Z"/>
    <s v="FG SS EGG PAN TUM"/>
    <s v="FG--"/>
    <s v="B"/>
    <n v="1000"/>
    <s v="PC"/>
    <s v="CNY"/>
    <n v="0.82230000000000003"/>
    <n v="822.3"/>
  </r>
  <r>
    <x v="11"/>
    <s v="710346380101"/>
    <d v="2025-12-30T00:00:00"/>
    <d v="2025-11-14T00:00:00"/>
    <s v="TA27"/>
    <x v="7"/>
    <m/>
    <s v="C12145"/>
    <s v="1-5-HAJ203--X4"/>
    <s v="SH-- 203 POL YBM20AK C/C40 H8.5 SS304x0.7"/>
    <s v="HDL-"/>
    <s v="B"/>
    <n v="1610"/>
    <s v="PC"/>
    <s v="CNY"/>
    <n v="3.1817000000000002"/>
    <n v="5122.54"/>
  </r>
  <r>
    <x v="11"/>
    <s v="710346380101"/>
    <d v="2025-12-23T00:00:00"/>
    <d v="2025-11-14T00:00:00"/>
    <s v="TA27"/>
    <x v="7"/>
    <m/>
    <s v="C12119"/>
    <s v="1-5-HAJ203--X4"/>
    <s v="SH-- 203 POL YBM20AK C/C40 H8.5 SS304x0.7"/>
    <s v="HDL-"/>
    <s v="B"/>
    <n v="2240"/>
    <s v="PC"/>
    <s v="CNY"/>
    <n v="3.1817000000000002"/>
    <n v="7127.01"/>
  </r>
  <r>
    <x v="11"/>
    <s v="710346380101"/>
    <d v="2025-12-16T00:00:00"/>
    <d v="2025-11-14T00:00:00"/>
    <s v="TA27"/>
    <x v="7"/>
    <m/>
    <s v="C12084"/>
    <s v="1-5-HAJ203--X4"/>
    <s v="SH-- 203 POL YBM20AK C/C40 H8.5 SS304x0.7"/>
    <s v="HDL-"/>
    <s v="B"/>
    <n v="7200"/>
    <s v="PC"/>
    <s v="CNY"/>
    <n v="3.1817000000000002"/>
    <n v="22908.240000000002"/>
  </r>
  <r>
    <x v="11"/>
    <s v="710346380301"/>
    <d v="2025-12-30T00:00:00"/>
    <d v="2025-11-14T00:00:00"/>
    <s v="TA27"/>
    <x v="7"/>
    <m/>
    <s v="C12145"/>
    <s v="2-5-HAJ227--X4"/>
    <s v="LG-- 227 POL BAG28IA C/C40 H8.5 SS304x1.5"/>
    <s v="HDL-"/>
    <s v="B"/>
    <n v="700"/>
    <s v="PC"/>
    <s v="CNY"/>
    <n v="5.6931000000000003"/>
    <n v="3985.17"/>
  </r>
  <r>
    <x v="11"/>
    <s v="710346390101"/>
    <d v="2025-12-25T00:00:00"/>
    <d v="2025-11-14T00:00:00"/>
    <s v="TA26"/>
    <x v="13"/>
    <m/>
    <s v="C12127"/>
    <s v="3-5-KAP-2"/>
    <s v="STD- 2 MEYER POL M5"/>
    <s v="KNOB"/>
    <s v="B"/>
    <n v="11500"/>
    <s v="PC"/>
    <s v="CNY"/>
    <n v="2.2488000000000001"/>
    <n v="25861.200000000001"/>
  </r>
  <r>
    <x v="11"/>
    <s v="710346390101"/>
    <d v="2025-12-22T00:00:00"/>
    <d v="2025-11-14T00:00:00"/>
    <s v="TA26"/>
    <x v="13"/>
    <m/>
    <s v="C12113"/>
    <s v="3-5-KAP-2"/>
    <s v="STD- 2 MEYER POL M5"/>
    <s v="KNOB"/>
    <s v="B"/>
    <n v="4800"/>
    <s v="PC"/>
    <s v="CNY"/>
    <n v="2.2488000000000001"/>
    <n v="10794.24"/>
  </r>
  <r>
    <x v="11"/>
    <s v="710346400101"/>
    <d v="2025-12-08T00:00:00"/>
    <d v="2025-11-14T00:00:00"/>
    <s v="TA41"/>
    <x v="41"/>
    <m/>
    <s v="C12036"/>
    <s v="1-5-KNE-2"/>
    <s v="KNOB N M.BLK"/>
    <s v="KNOB"/>
    <s v="B"/>
    <n v="1500"/>
    <s v="PC"/>
    <s v="CNY"/>
    <n v="0.70320000000000005"/>
    <n v="1054.8"/>
  </r>
  <r>
    <x v="11"/>
    <s v="710346410101"/>
    <d v="2025-12-09T00:00:00"/>
    <d v="2025-11-14T00:00:00"/>
    <s v="TA73"/>
    <x v="45"/>
    <m/>
    <s v="C12050"/>
    <s v="1-6-GEI32-ZA"/>
    <s v="G-LD EI 32CM POL"/>
    <s v="GLID"/>
    <s v="B"/>
    <n v="500"/>
    <s v="PC"/>
    <s v="CNY"/>
    <n v="7.4503000000000004"/>
    <n v="3725.15"/>
  </r>
  <r>
    <x v="11"/>
    <s v="710346420101"/>
    <d v="2025-12-01T00:00:00"/>
    <d v="2025-11-14T00:00:00"/>
    <s v="WS01"/>
    <x v="5"/>
    <m/>
    <s v="C12012"/>
    <s v="1-6-D38X"/>
    <s v="RT AL 5X10mm TUM"/>
    <s v="RIV-"/>
    <s v="B"/>
    <n v="1500"/>
    <s v="PC"/>
    <s v="CNY"/>
    <n v="4.1599999999999998E-2"/>
    <n v="62.4"/>
  </r>
  <r>
    <x v="11"/>
    <s v="710346420201"/>
    <d v="2025-12-15T00:00:00"/>
    <d v="2025-11-14T00:00:00"/>
    <s v="WS01"/>
    <x v="5"/>
    <m/>
    <s v="C12073"/>
    <s v="1-6-D38X"/>
    <s v="RT AL 5X10mm TUM"/>
    <s v="RIV-"/>
    <s v="B"/>
    <n v="2100"/>
    <s v="PC"/>
    <s v="CNY"/>
    <n v="4.1599999999999998E-2"/>
    <n v="87.36"/>
  </r>
  <r>
    <x v="11"/>
    <s v="710346420401"/>
    <d v="2025-12-15T00:00:00"/>
    <d v="2025-11-14T00:00:00"/>
    <s v="WS01"/>
    <x v="5"/>
    <m/>
    <s v="C12073"/>
    <s v="1-6-S97"/>
    <s v="SS SHOULDER SCR M5x14mm"/>
    <s v="SCR-"/>
    <s v="B"/>
    <n v="1000"/>
    <s v="PC"/>
    <s v="CNY"/>
    <n v="0.2898"/>
    <n v="289.8"/>
  </r>
  <r>
    <x v="11"/>
    <s v="710346450101"/>
    <d v="2025-12-01T00:00:00"/>
    <d v="2025-11-14T00:00:00"/>
    <s v="XF09"/>
    <x v="31"/>
    <m/>
    <s v="C12003"/>
    <s v="7-6-623--Y"/>
    <s v="16CM SS RING BRUSHED"/>
    <s v="ANYD"/>
    <s v="B"/>
    <n v="4000"/>
    <s v="PC"/>
    <s v="CNY"/>
    <n v="3.7345000000000002"/>
    <n v="14938"/>
  </r>
  <r>
    <x v="11"/>
    <s v="710346450201"/>
    <d v="2025-12-01T00:00:00"/>
    <d v="2025-11-14T00:00:00"/>
    <s v="XF09"/>
    <x v="31"/>
    <m/>
    <s v="C12002"/>
    <s v="1-6-GLC13-ZA"/>
    <s v="G-LD LC 13x18CM RECT POL"/>
    <s v="GLID"/>
    <s v="B"/>
    <n v="11050"/>
    <s v="PC"/>
    <s v="CNY"/>
    <n v="5.8975999999999997"/>
    <n v="65168.480000000003"/>
  </r>
  <r>
    <x v="11"/>
    <s v="710346460101"/>
    <d v="2025-12-22T00:00:00"/>
    <d v="2025-11-14T00:00:00"/>
    <s v="XL10"/>
    <x v="11"/>
    <m/>
    <s v="C12106"/>
    <s v="7-6-627B"/>
    <s v="16cm Si-RU GASKET BK01A"/>
    <s v="ANYD"/>
    <s v="B"/>
    <n v="1600"/>
    <s v="PC"/>
    <s v="CNY"/>
    <n v="2.6949999999999998"/>
    <n v="4312"/>
  </r>
  <r>
    <x v="11"/>
    <s v="710346460101"/>
    <d v="2025-12-08T00:00:00"/>
    <d v="2025-11-14T00:00:00"/>
    <s v="XL10"/>
    <x v="11"/>
    <m/>
    <s v="C12032"/>
    <s v="7-6-627B"/>
    <s v="16cm Si-RU GASKET BK01A"/>
    <s v="ANYD"/>
    <s v="B"/>
    <n v="2550"/>
    <s v="PC"/>
    <s v="CNY"/>
    <n v="2.6949999999999998"/>
    <n v="6872.25"/>
  </r>
  <r>
    <x v="11"/>
    <s v="710346460301"/>
    <d v="2025-12-08T00:00:00"/>
    <d v="2025-11-14T00:00:00"/>
    <s v="XL10"/>
    <x v="11"/>
    <m/>
    <s v="C12032"/>
    <s v="1-6-585"/>
    <s v="SILICONE GASKET"/>
    <s v="WHR-"/>
    <s v="B"/>
    <n v="1100"/>
    <s v="PC"/>
    <s v="CNY"/>
    <n v="0.12"/>
    <n v="132"/>
  </r>
  <r>
    <x v="11"/>
    <s v="710346480101"/>
    <d v="2025-12-23T00:00:00"/>
    <d v="2025-11-14T00:00:00"/>
    <s v="YD11"/>
    <x v="19"/>
    <m/>
    <s v="C12120"/>
    <s v="1-6-689AB"/>
    <s v="SILICONE RUBBER KNOB ANYDAY BK01A (FDA GRADE)"/>
    <s v="ANYD"/>
    <s v="B"/>
    <n v="1000"/>
    <s v="PC"/>
    <s v="CNY"/>
    <n v="1.38"/>
    <n v="1380"/>
  </r>
  <r>
    <x v="11"/>
    <s v="710346490101"/>
    <d v="2025-12-29T00:00:00"/>
    <d v="2025-11-14T00:00:00"/>
    <s v="HD10"/>
    <x v="17"/>
    <m/>
    <s v="C12138"/>
    <s v="1-5-HLS02-EX"/>
    <s v="SH BK01G TUM"/>
    <s v="HDL-"/>
    <s v="O"/>
    <n v="1030"/>
    <s v="PC"/>
    <s v="CNY"/>
    <n v="1.4438"/>
    <n v="1487.11"/>
  </r>
  <r>
    <x v="11"/>
    <s v="710346490201"/>
    <d v="2025-12-29T00:00:00"/>
    <d v="2025-11-14T00:00:00"/>
    <s v="HD10"/>
    <x v="17"/>
    <m/>
    <s v="C12138"/>
    <s v="1-6-FHSS311-A"/>
    <s v="FG AL SS 311 GY15H EBD18IA"/>
    <s v="FG--"/>
    <s v="O"/>
    <n v="1150"/>
    <s v="PC"/>
    <s v="CNY"/>
    <n v="0.99439999999999995"/>
    <n v="1143.56"/>
  </r>
  <r>
    <x v="11"/>
    <s v="710346510101"/>
    <d v="2025-12-31T00:00:00"/>
    <d v="2025-11-14T00:00:00"/>
    <s v="YY04S"/>
    <x v="30"/>
    <m/>
    <s v="C12147"/>
    <s v="7-C-REC1608AS-002"/>
    <s v="REC1608CT----------Y-Y-----"/>
    <s v="LID-"/>
    <s v="O"/>
    <n v="1990"/>
    <s v="PC"/>
    <s v="CNY"/>
    <n v="3.75"/>
    <n v="7462.5"/>
  </r>
  <r>
    <x v="11"/>
    <s v="710346510101"/>
    <d v="2025-12-18T00:00:00"/>
    <d v="2025-11-14T00:00:00"/>
    <s v="YY04S"/>
    <x v="30"/>
    <m/>
    <s v="C12093"/>
    <s v="7-C-REC1608AS-002"/>
    <s v="REC1608CT----------Y-Y-----"/>
    <s v="LID-"/>
    <s v="O"/>
    <n v="60"/>
    <s v="PC"/>
    <s v="CNY"/>
    <n v="3.75"/>
    <n v="225"/>
  </r>
  <r>
    <x v="11"/>
    <s v="710346520101"/>
    <d v="2025-12-02T00:00:00"/>
    <d v="2025-11-14T00:00:00"/>
    <s v="KS09"/>
    <x v="26"/>
    <m/>
    <s v="B251205"/>
    <s v="1-1-25260CJ333"/>
    <s v="AL 3003-O 2.5x260 SG3 MG3"/>
    <s v="ALM-"/>
    <s v="O"/>
    <n v="556"/>
    <s v="KG"/>
    <s v="CNY"/>
    <n v="3.0973000000000002"/>
    <n v="1722.1"/>
  </r>
  <r>
    <x v="11"/>
    <s v="710346520201"/>
    <d v="2025-12-02T00:00:00"/>
    <d v="2025-11-14T00:00:00"/>
    <s v="KS09"/>
    <x v="26"/>
    <m/>
    <s v="B251205"/>
    <s v="1-1-25330CJ333"/>
    <s v="AL 3003-O 2.5x330 SG3 MG3"/>
    <s v="ALM-"/>
    <s v="O"/>
    <n v="598"/>
    <s v="KG"/>
    <s v="CNY"/>
    <n v="2.9203999999999999"/>
    <n v="1746.4"/>
  </r>
  <r>
    <x v="11"/>
    <s v="710346520301"/>
    <d v="2025-12-02T00:00:00"/>
    <d v="2025-11-14T00:00:00"/>
    <s v="KS09"/>
    <x v="26"/>
    <m/>
    <s v="B251205"/>
    <s v="1-1-25365CJ333"/>
    <s v="AL 3003-O 2.5x365 SG3 MG3"/>
    <s v="ALM-"/>
    <s v="O"/>
    <n v="780"/>
    <s v="KG"/>
    <s v="CNY"/>
    <n v="2.9203999999999999"/>
    <n v="2277.91"/>
  </r>
  <r>
    <x v="11"/>
    <s v="710346520401"/>
    <d v="2025-12-02T00:00:00"/>
    <d v="2025-11-14T00:00:00"/>
    <s v="KS09"/>
    <x v="26"/>
    <m/>
    <s v="B251205"/>
    <s v="1-1-25410CJ333"/>
    <s v="AL 3003-O 2.5x410 SG3 MG3"/>
    <s v="ALM-"/>
    <s v="O"/>
    <n v="567"/>
    <s v="KG"/>
    <s v="CNY"/>
    <n v="2.9203999999999999"/>
    <n v="1655.87"/>
  </r>
  <r>
    <x v="11"/>
    <s v="710346520501"/>
    <d v="2025-12-02T00:00:00"/>
    <d v="2025-11-14T00:00:00"/>
    <s v="KS09"/>
    <x v="26"/>
    <m/>
    <s v="B251205"/>
    <s v="1-1-25495CJ333"/>
    <s v="AL 3003-O 2.5x495 SG3 MG3"/>
    <s v="ALM-"/>
    <s v="O"/>
    <n v="812"/>
    <s v="KG"/>
    <s v="CNY"/>
    <n v="2.9203999999999999"/>
    <n v="2371.36"/>
  </r>
  <r>
    <x v="11"/>
    <s v="710346520601"/>
    <d v="2025-12-02T00:00:00"/>
    <d v="2025-11-14T00:00:00"/>
    <s v="KS09"/>
    <x v="26"/>
    <m/>
    <s v="B251205"/>
    <s v="1-1-30280CJ333"/>
    <s v="AL 3003-O 3.0x280 SG3 MG3"/>
    <s v="ALM-"/>
    <s v="O"/>
    <n v="506"/>
    <s v="KG"/>
    <s v="CNY"/>
    <n v="2.9203999999999999"/>
    <n v="1477.72"/>
  </r>
  <r>
    <x v="11"/>
    <s v="710346520701"/>
    <d v="2025-12-02T00:00:00"/>
    <d v="2025-11-14T00:00:00"/>
    <s v="KS09"/>
    <x v="26"/>
    <m/>
    <s v="B251205"/>
    <s v="1-1-30285CJ333"/>
    <s v="AL 3003-O 3.0x285 SG3 MG3"/>
    <s v="ALM-"/>
    <s v="O"/>
    <n v="647"/>
    <s v="KG"/>
    <s v="CNY"/>
    <n v="2.9203999999999999"/>
    <n v="1889.5"/>
  </r>
  <r>
    <x v="11"/>
    <s v="710346520801"/>
    <d v="2025-12-02T00:00:00"/>
    <d v="2025-11-14T00:00:00"/>
    <s v="KS09"/>
    <x v="26"/>
    <m/>
    <s v="B251205"/>
    <s v="1-1-30340CJ333"/>
    <s v="AL 3003-O 3.0x340 SG3 MG3"/>
    <s v="ALM-"/>
    <s v="O"/>
    <n v="797"/>
    <s v="KG"/>
    <s v="CNY"/>
    <n v="2.9203999999999999"/>
    <n v="2327.56"/>
  </r>
  <r>
    <x v="11"/>
    <s v="710346520901"/>
    <d v="2025-12-02T00:00:00"/>
    <d v="2025-11-14T00:00:00"/>
    <s v="KS09"/>
    <x v="26"/>
    <m/>
    <s v="B251205"/>
    <s v="1-1-30400CJ333"/>
    <s v="AL 3003-O 3.0x400 SG3 MG3"/>
    <s v="ALM-"/>
    <s v="O"/>
    <n v="1127"/>
    <s v="KG"/>
    <s v="CNY"/>
    <n v="2.9203999999999999"/>
    <n v="3291.29"/>
  </r>
  <r>
    <x v="11"/>
    <s v="710346521001"/>
    <d v="2025-12-02T00:00:00"/>
    <d v="2025-11-14T00:00:00"/>
    <s v="KS09"/>
    <x v="26"/>
    <m/>
    <s v="B251205"/>
    <s v="1-1-30410CJ333"/>
    <s v="AL 3003-O 3.0x410 SG3 MG3"/>
    <s v="ALM-"/>
    <s v="O"/>
    <n v="2318"/>
    <s v="KG"/>
    <s v="CNY"/>
    <n v="2.9203999999999999"/>
    <n v="6769.49"/>
  </r>
  <r>
    <x v="11"/>
    <s v="710346521101"/>
    <d v="2025-12-02T00:00:00"/>
    <d v="2025-11-14T00:00:00"/>
    <s v="KS09"/>
    <x v="26"/>
    <m/>
    <s v="B251205"/>
    <s v="1-1-35235CJ333"/>
    <s v="AL 3003-O 3.5x235 SG3 MG3"/>
    <s v="ALM-"/>
    <s v="O"/>
    <n v="397"/>
    <s v="KG"/>
    <s v="CNY"/>
    <n v="3.0973000000000002"/>
    <n v="1229.6300000000001"/>
  </r>
  <r>
    <x v="11"/>
    <s v="710346521201"/>
    <d v="2025-12-02T00:00:00"/>
    <d v="2025-11-14T00:00:00"/>
    <s v="KS09"/>
    <x v="26"/>
    <m/>
    <s v="B251205"/>
    <s v="1-1-40225CJ333"/>
    <s v="AL 3003-O 4.0X225 SG3 MG3"/>
    <s v="ALM-"/>
    <s v="O"/>
    <n v="560"/>
    <s v="KG"/>
    <s v="CNY"/>
    <n v="3.0973000000000002"/>
    <n v="1734.49"/>
  </r>
  <r>
    <x v="11"/>
    <s v="710346521301"/>
    <d v="2025-12-02T00:00:00"/>
    <d v="2025-11-14T00:00:00"/>
    <s v="KS09"/>
    <x v="26"/>
    <m/>
    <s v="B251205"/>
    <s v="1-1-25250CJ333"/>
    <s v="AL 3003-O 2.5x250 SG3 MG3"/>
    <s v="ALM-"/>
    <s v="O"/>
    <n v="345"/>
    <s v="KG"/>
    <s v="CNY"/>
    <n v="3.0973000000000002"/>
    <n v="1068.57"/>
  </r>
  <r>
    <x v="11"/>
    <s v="710346530101"/>
    <d v="2025-12-01T00:00:00"/>
    <d v="2025-11-17T00:00:00"/>
    <s v="E036"/>
    <x v="16"/>
    <m/>
    <s v="C12006"/>
    <s v="1-6-586B"/>
    <s v="NYLON CAP FOR KNOB BK01E (BPA-FREE, LFGB &amp; JFSL GRADE)"/>
    <s v="KNOB"/>
    <s v="B"/>
    <n v="2600"/>
    <s v="PC"/>
    <s v="CNY"/>
    <n v="0.87629999999999997"/>
    <n v="2278.38"/>
  </r>
  <r>
    <x v="11"/>
    <s v="710346530201"/>
    <d v="2025-12-18T00:00:00"/>
    <d v="2025-11-17T00:00:00"/>
    <s v="E036"/>
    <x v="16"/>
    <m/>
    <s v="C12092"/>
    <s v="3-5-LIR102--X"/>
    <s v="102 M.BLK TUM"/>
    <s v="LHDL"/>
    <s v="B"/>
    <n v="1000"/>
    <s v="PC"/>
    <s v="CNY"/>
    <n v="1.7138"/>
    <n v="1713.8"/>
  </r>
  <r>
    <x v="11"/>
    <s v="710346530301"/>
    <d v="2025-12-18T00:00:00"/>
    <d v="2025-11-17T00:00:00"/>
    <s v="E036"/>
    <x v="16"/>
    <m/>
    <s v="C12092"/>
    <s v="3-5-LIR104--X"/>
    <s v="104 M.BLK TUM"/>
    <s v="LHDL"/>
    <s v="B"/>
    <n v="1400"/>
    <s v="PC"/>
    <s v="CNY"/>
    <n v="1.7138"/>
    <n v="2399.3200000000002"/>
  </r>
  <r>
    <x v="11"/>
    <s v="710346530401"/>
    <d v="2025-12-18T00:00:00"/>
    <d v="2025-11-17T00:00:00"/>
    <s v="E036"/>
    <x v="16"/>
    <m/>
    <s v="C12092"/>
    <s v="3-5-LIR105--X"/>
    <s v="105 M.BLK TUM"/>
    <s v="LHDL"/>
    <s v="B"/>
    <n v="1010"/>
    <s v="PC"/>
    <s v="CNY"/>
    <n v="1.7138"/>
    <n v="1730.94"/>
  </r>
  <r>
    <x v="11"/>
    <s v="710346530501"/>
    <d v="2025-12-18T00:00:00"/>
    <d v="2025-11-17T00:00:00"/>
    <s v="E036"/>
    <x v="16"/>
    <m/>
    <s v="C12092"/>
    <s v="3-5-LIR109--X"/>
    <s v="109 M.BLK TUM"/>
    <s v="LHDL"/>
    <s v="B"/>
    <n v="1010"/>
    <s v="PC"/>
    <s v="CNY"/>
    <n v="1.7138"/>
    <n v="1730.94"/>
  </r>
  <r>
    <x v="11"/>
    <s v="710346530601"/>
    <d v="2025-12-18T00:00:00"/>
    <d v="2025-11-17T00:00:00"/>
    <s v="E036"/>
    <x v="16"/>
    <m/>
    <s v="C12092"/>
    <s v="3-5-LIR110--X"/>
    <s v="110 M.BLK TUM"/>
    <s v="LHDL"/>
    <s v="B"/>
    <n v="1010"/>
    <s v="PC"/>
    <s v="CNY"/>
    <n v="1.7138"/>
    <n v="1730.94"/>
  </r>
  <r>
    <x v="11"/>
    <s v="710346530701"/>
    <d v="2025-12-18T00:00:00"/>
    <d v="2025-11-17T00:00:00"/>
    <s v="E036"/>
    <x v="16"/>
    <m/>
    <s v="C12091"/>
    <s v="3-5-LIR112--X"/>
    <s v="112 M.BLK TUM"/>
    <s v="LHDL"/>
    <s v="B"/>
    <n v="1010"/>
    <s v="PC"/>
    <s v="CNY"/>
    <n v="1.7138"/>
    <n v="1730.94"/>
  </r>
  <r>
    <x v="11"/>
    <s v="710346530801"/>
    <d v="2025-12-09T00:00:00"/>
    <d v="2025-11-17T00:00:00"/>
    <s v="E036"/>
    <x v="16"/>
    <m/>
    <s v="C12044"/>
    <s v="3-5-LN07"/>
    <s v="STD- 07 M.BLK TUM R296 C/C112.5 H6.5"/>
    <s v="LHDL"/>
    <s v="B"/>
    <n v="3150"/>
    <s v="PC"/>
    <s v="CNY"/>
    <n v="1.8205"/>
    <n v="5734.58"/>
  </r>
  <r>
    <x v="11"/>
    <s v="710346530901"/>
    <d v="2025-12-01T00:00:00"/>
    <d v="2025-11-17T00:00:00"/>
    <s v="E036"/>
    <x v="16"/>
    <m/>
    <s v="C12006"/>
    <s v="3-5-SIR105--X"/>
    <s v="105 M.BLK TUM"/>
    <s v="SHDL"/>
    <s v="B"/>
    <n v="1000"/>
    <s v="PC"/>
    <s v="CNY"/>
    <n v="2.6659999999999999"/>
    <n v="2666"/>
  </r>
  <r>
    <x v="11"/>
    <s v="710346531001"/>
    <d v="2025-12-18T00:00:00"/>
    <d v="2025-11-17T00:00:00"/>
    <s v="E036"/>
    <x v="16"/>
    <m/>
    <s v="C12091"/>
    <s v="3-5-SIR107--X"/>
    <s v="107 M.BLK TUM"/>
    <s v="SHDL"/>
    <s v="B"/>
    <n v="1010"/>
    <s v="PC"/>
    <s v="CNY"/>
    <n v="2.6659999999999999"/>
    <n v="2692.66"/>
  </r>
  <r>
    <x v="11"/>
    <s v="710346531101"/>
    <d v="2025-12-18T00:00:00"/>
    <d v="2025-11-17T00:00:00"/>
    <s v="E036"/>
    <x v="16"/>
    <m/>
    <s v="C12091"/>
    <s v="3-5-SIR108--X"/>
    <s v="108 M.BLK TUM"/>
    <s v="SHDL"/>
    <s v="B"/>
    <n v="1500"/>
    <s v="PC"/>
    <s v="CNY"/>
    <n v="2.6659999999999999"/>
    <n v="3999"/>
  </r>
  <r>
    <x v="11"/>
    <s v="710346531201"/>
    <d v="2025-12-01T00:00:00"/>
    <d v="2025-11-17T00:00:00"/>
    <s v="E036"/>
    <x v="16"/>
    <m/>
    <s v="C12007"/>
    <s v="3-5-SIR111--X"/>
    <s v="111 M.BLK TUM"/>
    <s v="SHDL"/>
    <s v="B"/>
    <n v="2050"/>
    <s v="PC"/>
    <s v="CNY"/>
    <n v="2.6126999999999998"/>
    <n v="5356.04"/>
  </r>
  <r>
    <x v="11"/>
    <s v="710346531301"/>
    <d v="2025-12-18T00:00:00"/>
    <d v="2025-11-17T00:00:00"/>
    <s v="E036"/>
    <x v="16"/>
    <m/>
    <s v="C12091"/>
    <s v="3-5-SIR506--X"/>
    <s v="506 M.BLK TUM"/>
    <s v="SHDL"/>
    <s v="B"/>
    <n v="1010"/>
    <s v="PC"/>
    <s v="CNY"/>
    <n v="2.6659999999999999"/>
    <n v="2692.66"/>
  </r>
  <r>
    <x v="11"/>
    <s v="710346531401"/>
    <d v="2025-12-18T00:00:00"/>
    <d v="2025-11-17T00:00:00"/>
    <s v="E036"/>
    <x v="16"/>
    <m/>
    <s v="C12091"/>
    <s v="3-5-SIR508--X"/>
    <s v="508 M.BLK TUM"/>
    <s v="SHDL"/>
    <s v="B"/>
    <n v="1500"/>
    <s v="PC"/>
    <s v="CNY"/>
    <n v="2.6659999999999999"/>
    <n v="3999"/>
  </r>
  <r>
    <x v="11"/>
    <s v="710346531501"/>
    <d v="2025-12-01T00:00:00"/>
    <d v="2025-11-17T00:00:00"/>
    <s v="E036"/>
    <x v="16"/>
    <m/>
    <s v="C12007"/>
    <s v="5-5-HAN11"/>
    <s v="LG G.BLK"/>
    <s v="HDL-"/>
    <s v="B"/>
    <n v="1020"/>
    <s v="PC"/>
    <s v="CNY"/>
    <n v="1.9061999999999999"/>
    <n v="1944.32"/>
  </r>
  <r>
    <x v="11"/>
    <s v="710346531601"/>
    <d v="2025-12-01T00:00:00"/>
    <d v="2025-11-17T00:00:00"/>
    <s v="E036"/>
    <x v="16"/>
    <m/>
    <s v="C12007"/>
    <s v="5-5-KAN01"/>
    <s v="KNOB AN G.BLK"/>
    <s v="KNOB"/>
    <s v="B"/>
    <n v="530"/>
    <s v="PC"/>
    <s v="CNY"/>
    <n v="0.56669999999999998"/>
    <n v="300.35000000000002"/>
  </r>
  <r>
    <x v="11"/>
    <s v="710346531701"/>
    <d v="2025-12-18T00:00:00"/>
    <d v="2025-11-17T00:00:00"/>
    <s v="E036"/>
    <x v="16"/>
    <m/>
    <s v="C12091"/>
    <s v="5-5-SAN01"/>
    <s v="SHDL AN 20CM G.BLK"/>
    <s v="SHDL"/>
    <s v="B"/>
    <n v="3900"/>
    <s v="PC"/>
    <s v="CNY"/>
    <n v="1.6517999999999999"/>
    <n v="6442.02"/>
  </r>
  <r>
    <x v="11"/>
    <s v="710346531801"/>
    <d v="2025-12-01T00:00:00"/>
    <d v="2025-11-17T00:00:00"/>
    <s v="E036"/>
    <x v="16"/>
    <m/>
    <s v="C12007"/>
    <s v="7-5-KZI-4"/>
    <s v="KNOB INS M.BLK MEYER"/>
    <s v="KNOB"/>
    <s v="B"/>
    <n v="500"/>
    <s v="PC"/>
    <s v="CNY"/>
    <n v="0.63100000000000001"/>
    <n v="315.5"/>
  </r>
  <r>
    <x v="11"/>
    <s v="710346540101"/>
    <d v="2025-12-17T00:00:00"/>
    <d v="2025-11-17T00:00:00"/>
    <s v="GY09"/>
    <x v="4"/>
    <m/>
    <s v="C12089"/>
    <s v="3-6-141"/>
    <s v="Ru GASKET FOR G-LD BK01A"/>
    <s v="WHR-"/>
    <s v="B"/>
    <n v="1000"/>
    <s v="PC"/>
    <s v="CNY"/>
    <n v="4.2999999999999997E-2"/>
    <n v="43"/>
  </r>
  <r>
    <x v="11"/>
    <s v="710346550101"/>
    <d v="2025-12-08T00:00:00"/>
    <d v="2025-11-17T00:00:00"/>
    <s v="JN03"/>
    <x v="12"/>
    <m/>
    <s v="C12035"/>
    <s v="1-6-F92-Y"/>
    <s v="FG SS BAF20FA SUNRAYED"/>
    <s v="FG--"/>
    <s v="B"/>
    <n v="500"/>
    <s v="PC"/>
    <s v="CNY"/>
    <n v="0.65390000000000004"/>
    <n v="326.95"/>
  </r>
  <r>
    <x v="11"/>
    <s v="710346560101"/>
    <d v="2025-12-09T00:00:00"/>
    <d v="2025-11-17T00:00:00"/>
    <s v="JW05"/>
    <x v="10"/>
    <m/>
    <s v="M251224"/>
    <s v="1-7-BB07"/>
    <s v="BUBBLE BAG 9.5&quot;X10&quot;"/>
    <s v="BAG-"/>
    <s v="B"/>
    <n v="1000"/>
    <s v="PC"/>
    <s v="CNY"/>
    <n v="9.6000000000000002E-2"/>
    <n v="96"/>
  </r>
  <r>
    <x v="11"/>
    <s v="710346560201"/>
    <d v="2025-12-09T00:00:00"/>
    <d v="2025-11-17T00:00:00"/>
    <s v="JW05"/>
    <x v="10"/>
    <m/>
    <s v="M251224"/>
    <s v="1-7-BB08"/>
    <s v="BUBBLE BAG 11.5&quot;X12&quot;"/>
    <s v="BAG-"/>
    <s v="B"/>
    <n v="3000"/>
    <s v="PC"/>
    <s v="CNY"/>
    <n v="0.113"/>
    <n v="339"/>
  </r>
  <r>
    <x v="11"/>
    <s v="710346560301"/>
    <d v="2025-12-09T00:00:00"/>
    <d v="2025-11-17T00:00:00"/>
    <s v="JW05"/>
    <x v="10"/>
    <m/>
    <s v="M251224"/>
    <s v="1-7-BB11"/>
    <s v="BUBBEL BAG 13&quot;X13&quot;"/>
    <s v="BAG-"/>
    <s v="B"/>
    <n v="4000"/>
    <s v="PC"/>
    <s v="CNY"/>
    <n v="0.152"/>
    <n v="608"/>
  </r>
  <r>
    <x v="11"/>
    <s v="710346560401"/>
    <d v="2025-12-09T00:00:00"/>
    <d v="2025-11-17T00:00:00"/>
    <s v="JW05"/>
    <x v="10"/>
    <m/>
    <s v="M251221"/>
    <s v="1-7-BN317"/>
    <s v="PP BAG .03mmx15.4x21.7&quot;"/>
    <s v="BAG-"/>
    <s v="B"/>
    <n v="13000"/>
    <s v="PC"/>
    <s v="CNY"/>
    <n v="0.158"/>
    <n v="2054"/>
  </r>
  <r>
    <x v="11"/>
    <s v="710346560501"/>
    <d v="2025-12-09T00:00:00"/>
    <d v="2025-11-17T00:00:00"/>
    <s v="JW05"/>
    <x v="10"/>
    <m/>
    <s v="M251221"/>
    <s v="1-7-BN319"/>
    <s v="PP BAG .03mmx15x18.5&quot;"/>
    <s v="BAG-"/>
    <s v="B"/>
    <n v="12000"/>
    <s v="PC"/>
    <s v="CNY"/>
    <n v="0.13"/>
    <n v="1560"/>
  </r>
  <r>
    <x v="11"/>
    <s v="710346560601"/>
    <d v="2025-12-09T00:00:00"/>
    <d v="2025-11-17T00:00:00"/>
    <s v="JW05"/>
    <x v="10"/>
    <m/>
    <s v="M251221"/>
    <s v="1-7-BN322"/>
    <s v="PP BAG .03mmx11.8x15.7&quot;"/>
    <s v="BAG-"/>
    <s v="B"/>
    <n v="14000"/>
    <s v="PC"/>
    <s v="CNY"/>
    <n v="8.5000000000000006E-2"/>
    <n v="1190"/>
  </r>
  <r>
    <x v="11"/>
    <s v="710346560701"/>
    <d v="2025-12-09T00:00:00"/>
    <d v="2025-11-17T00:00:00"/>
    <s v="JW05"/>
    <x v="10"/>
    <m/>
    <s v="M251221"/>
    <s v="1-7-BN323"/>
    <s v="PP BAG .03mmx13.4x17.7&quot;"/>
    <s v="BAG-"/>
    <s v="B"/>
    <n v="6000"/>
    <s v="PC"/>
    <s v="CNY"/>
    <n v="0.115"/>
    <n v="690"/>
  </r>
  <r>
    <x v="11"/>
    <s v="710346560801"/>
    <d v="2025-12-09T00:00:00"/>
    <d v="2025-11-17T00:00:00"/>
    <s v="JW05"/>
    <x v="10"/>
    <m/>
    <s v="M251219"/>
    <s v="3-7-BW307KB"/>
    <s v="WB .03mm(OPEN)x10.5x14&quot; 10-LAN LDPE MIN.70% RM"/>
    <s v="BAG-"/>
    <s v="B"/>
    <n v="8000"/>
    <s v="PC"/>
    <s v="CNY"/>
    <n v="8.7999999999999995E-2"/>
    <n v="704"/>
  </r>
  <r>
    <x v="11"/>
    <s v="710346560901"/>
    <d v="2025-12-09T00:00:00"/>
    <d v="2025-11-17T00:00:00"/>
    <s v="JW05"/>
    <x v="10"/>
    <m/>
    <s v="M251219"/>
    <s v="3-7-BW308KB"/>
    <s v="WB .03mm(OPEN)x11.5x15&quot; 10-LAN LDPE MIN.70% RM"/>
    <s v="BAG-"/>
    <s v="B"/>
    <n v="15000"/>
    <s v="PC"/>
    <s v="CNY"/>
    <n v="0.1"/>
    <n v="1500"/>
  </r>
  <r>
    <x v="11"/>
    <s v="710346561001"/>
    <d v="2025-12-09T00:00:00"/>
    <d v="2025-11-17T00:00:00"/>
    <s v="JW05"/>
    <x v="10"/>
    <m/>
    <s v="M251219"/>
    <s v="3-7-BW309KB"/>
    <s v="WB .03mm(OPEN)x13x17&quot; 10-LAN LDPE MIN.70% RM"/>
    <s v="BAG-"/>
    <s v="B"/>
    <n v="30000"/>
    <s v="PC"/>
    <s v="CNY"/>
    <n v="0.13"/>
    <n v="3900"/>
  </r>
  <r>
    <x v="11"/>
    <s v="710346561101"/>
    <d v="2025-12-09T00:00:00"/>
    <d v="2025-11-17T00:00:00"/>
    <s v="JW05"/>
    <x v="10"/>
    <m/>
    <s v="M251219"/>
    <s v="3-7-BW310KB"/>
    <s v="WB .03mm(OPEN)x14.5x17.5&quot; 10-LAN LDPE MIN.70% RM"/>
    <s v="BAG-"/>
    <s v="B"/>
    <n v="12000"/>
    <s v="PC"/>
    <s v="CNY"/>
    <n v="0.14000000000000001"/>
    <n v="1680"/>
  </r>
  <r>
    <x v="11"/>
    <s v="710346561201"/>
    <d v="2025-12-09T00:00:00"/>
    <d v="2025-11-17T00:00:00"/>
    <s v="JW05"/>
    <x v="10"/>
    <m/>
    <s v="M251220"/>
    <s v="3-7-BW311KB"/>
    <s v="WB .03mm(OPEN)x16.5x20&quot; 10-LAN LDPE MIN.70% RM"/>
    <s v="BAG-"/>
    <s v="B"/>
    <n v="10000"/>
    <s v="PC"/>
    <s v="CNY"/>
    <n v="0.185"/>
    <n v="1850"/>
  </r>
  <r>
    <x v="11"/>
    <s v="710346561301"/>
    <d v="2025-12-09T00:00:00"/>
    <d v="2025-11-17T00:00:00"/>
    <s v="JW05"/>
    <x v="10"/>
    <m/>
    <s v="M251220"/>
    <s v="3-7-BW313KB"/>
    <s v="WB .03mm(OPEN)x20x22&quot; 10-LAN LDPE MIN.70% RM"/>
    <s v="BAG-"/>
    <s v="B"/>
    <n v="2000"/>
    <s v="PC"/>
    <s v="CNY"/>
    <n v="0.23699999999999999"/>
    <n v="474"/>
  </r>
  <r>
    <x v="11"/>
    <s v="710346561401"/>
    <d v="2025-12-09T00:00:00"/>
    <d v="2025-11-17T00:00:00"/>
    <s v="JW05"/>
    <x v="10"/>
    <m/>
    <s v="M251220"/>
    <s v="3-7-BW314KB"/>
    <s v="WB .03mm(OPEN)x22x22&quot; 10-LAN LDPE MIN.70% RM"/>
    <s v="BAG-"/>
    <s v="B"/>
    <n v="3000"/>
    <s v="PC"/>
    <s v="CNY"/>
    <n v="0.26"/>
    <n v="780"/>
  </r>
  <r>
    <x v="11"/>
    <s v="710346561501"/>
    <d v="2025-12-09T00:00:00"/>
    <d v="2025-11-17T00:00:00"/>
    <s v="JW05"/>
    <x v="10"/>
    <m/>
    <s v="M251220"/>
    <s v="3-7-BW319KB"/>
    <s v="WB .03mm(OPEN)x24x24&quot; 10-LAN LDPE MIN.70% RM"/>
    <s v="BAG-"/>
    <s v="B"/>
    <n v="1000"/>
    <s v="PC"/>
    <s v="CNY"/>
    <n v="0.32"/>
    <n v="320"/>
  </r>
  <r>
    <x v="11"/>
    <s v="710346561601"/>
    <d v="2025-12-09T00:00:00"/>
    <d v="2025-11-17T00:00:00"/>
    <s v="JW05"/>
    <x v="10"/>
    <m/>
    <s v="M251222"/>
    <s v="3-7-PPB027AA"/>
    <s v="SW FILM PE BLK 0.05MMx30&quot;  30% RECYCLE &quot;ROLL&quot;"/>
    <s v="SWF-"/>
    <s v="B"/>
    <n v="104.5"/>
    <s v="KG"/>
    <s v="CNY"/>
    <n v="17.2"/>
    <n v="1797.4"/>
  </r>
  <r>
    <x v="11"/>
    <s v="710346570101"/>
    <d v="2025-12-16T00:00:00"/>
    <d v="2025-11-17T00:00:00"/>
    <s v="LJ11"/>
    <x v="24"/>
    <m/>
    <s v="C12082"/>
    <s v="1-5-HSS01"/>
    <s v="LG-- 01 M.BLK"/>
    <s v="HDL-"/>
    <s v="B"/>
    <n v="2450"/>
    <s v="PC"/>
    <s v="CNY"/>
    <n v="2.3401999999999998"/>
    <n v="5733.49"/>
  </r>
  <r>
    <x v="11"/>
    <s v="710346570201"/>
    <d v="2025-12-16T00:00:00"/>
    <d v="2025-11-17T00:00:00"/>
    <s v="LJ11"/>
    <x v="24"/>
    <m/>
    <s v="C12082"/>
    <s v="1-5-HSS02"/>
    <s v="SH-- 02 M.BLK"/>
    <s v="HDL-"/>
    <s v="B"/>
    <n v="1000"/>
    <s v="PC"/>
    <s v="CNY"/>
    <n v="2.1269999999999998"/>
    <n v="2127"/>
  </r>
  <r>
    <x v="11"/>
    <s v="710346570301"/>
    <d v="2025-12-16T00:00:00"/>
    <d v="2025-11-17T00:00:00"/>
    <s v="LJ11"/>
    <x v="24"/>
    <m/>
    <s v="C12083"/>
    <s v="1-6-FHSS107"/>
    <s v="FG AL SS 107 R122.50"/>
    <s v="FG--"/>
    <s v="B"/>
    <n v="2550"/>
    <s v="PC"/>
    <s v="CNY"/>
    <n v="0.77500000000000002"/>
    <n v="1976.25"/>
  </r>
  <r>
    <x v="11"/>
    <s v="710346570401"/>
    <d v="2025-12-16T00:00:00"/>
    <d v="2025-11-17T00:00:00"/>
    <s v="LJ11"/>
    <x v="24"/>
    <m/>
    <s v="C12083"/>
    <s v="1-6-FHSS203"/>
    <s v="FG AL SS 203 BAG20IA"/>
    <s v="FG--"/>
    <s v="B"/>
    <n v="1000"/>
    <s v="PC"/>
    <s v="CNY"/>
    <n v="0.84"/>
    <n v="840"/>
  </r>
  <r>
    <x v="11"/>
    <s v="710346580101"/>
    <d v="2025-12-01T00:00:00"/>
    <d v="2025-11-17T00:00:00"/>
    <s v="E036"/>
    <x v="16"/>
    <m/>
    <s v="C12006"/>
    <s v="1-5-KTJ02A"/>
    <s v="KNOB TJ 02 M.BLK W/DISNEY LOGO"/>
    <s v="KNOB"/>
    <s v="B"/>
    <n v="2500"/>
    <s v="PC"/>
    <s v="CNY"/>
    <n v="1.6423000000000001"/>
    <n v="4105.75"/>
  </r>
  <r>
    <x v="11"/>
    <s v="710346590201"/>
    <d v="2025-12-12T00:00:00"/>
    <d v="2025-11-17T00:00:00"/>
    <s v="MX03"/>
    <x v="6"/>
    <m/>
    <s v="M251227"/>
    <s v="7-6-SS03A"/>
    <s v="SCR SS M5x25 W/WHR"/>
    <s v="SCR-"/>
    <s v="B"/>
    <n v="4050"/>
    <s v="PC"/>
    <s v="CNY"/>
    <n v="0.11700000000000001"/>
    <n v="473.85"/>
  </r>
  <r>
    <x v="11"/>
    <s v="710346610101"/>
    <d v="2025-12-08T00:00:00"/>
    <d v="2025-11-17T00:00:00"/>
    <s v="TA26"/>
    <x v="13"/>
    <m/>
    <s v="C12043"/>
    <s v="1-6-BK193"/>
    <s v="BRKT FOR CAF30AK RT"/>
    <s v="BRKT"/>
    <s v="B"/>
    <n v="1000"/>
    <s v="PC"/>
    <s v="CNY"/>
    <n v="0.58930000000000005"/>
    <n v="589.29999999999995"/>
  </r>
  <r>
    <x v="11"/>
    <s v="710346610201"/>
    <d v="2025-12-08T00:00:00"/>
    <d v="2025-11-17T00:00:00"/>
    <s v="TA26"/>
    <x v="13"/>
    <m/>
    <s v="C12043"/>
    <s v="1-6-BK195"/>
    <s v="BRKT+NUT M5 QH TCK24AK C/C21 H5.5"/>
    <s v="BRKT"/>
    <s v="B"/>
    <n v="2500"/>
    <s v="PC"/>
    <s v="CNY"/>
    <n v="0.59809999999999997"/>
    <n v="1495.25"/>
  </r>
  <r>
    <x v="11"/>
    <s v="710346610301"/>
    <d v="2025-12-15T00:00:00"/>
    <d v="2025-11-17T00:00:00"/>
    <s v="TA26"/>
    <x v="13"/>
    <m/>
    <s v="C12076"/>
    <s v="3-6-FHSS313-Y"/>
    <s v="FG SS SS 313 BSH EBD18IA"/>
    <s v="FG--"/>
    <s v="B"/>
    <n v="1450"/>
    <s v="PC"/>
    <s v="CNY"/>
    <n v="0.97430000000000005"/>
    <n v="1412.74"/>
  </r>
  <r>
    <x v="11"/>
    <s v="710346620101"/>
    <d v="2025-12-08T00:00:00"/>
    <d v="2025-11-17T00:00:00"/>
    <s v="TA27"/>
    <x v="7"/>
    <m/>
    <s v="C12033"/>
    <s v="3-5-LA14--Z"/>
    <s v="14 TUM"/>
    <s v="LHDL"/>
    <s v="B"/>
    <n v="1000"/>
    <s v="PC"/>
    <s v="CNY"/>
    <n v="1.2583"/>
    <n v="1258.3"/>
  </r>
  <r>
    <x v="11"/>
    <s v="710346620201"/>
    <d v="2025-12-08T00:00:00"/>
    <d v="2025-11-17T00:00:00"/>
    <s v="TA27"/>
    <x v="7"/>
    <m/>
    <s v="C12033"/>
    <s v="3-6-D109X"/>
    <s v="RT AL 8x10mm TUM"/>
    <s v="RIV-"/>
    <s v="B"/>
    <n v="2000"/>
    <s v="PC"/>
    <s v="CNY"/>
    <n v="6.2199999999999998E-2"/>
    <n v="124.4"/>
  </r>
  <r>
    <x v="11"/>
    <s v="710346620301"/>
    <d v="2025-12-08T00:00:00"/>
    <d v="2025-11-17T00:00:00"/>
    <s v="TA27"/>
    <x v="7"/>
    <m/>
    <s v="C12033"/>
    <s v="3-6-D50-0001"/>
    <s v="CAPPED RIVET 6x10mm"/>
    <s v="RIV-"/>
    <s v="B"/>
    <n v="2000"/>
    <s v="PC"/>
    <s v="CNY"/>
    <n v="8.7300000000000003E-2"/>
    <n v="174.6"/>
  </r>
  <r>
    <x v="11"/>
    <s v="710346620401"/>
    <d v="2025-12-08T00:00:00"/>
    <d v="2025-11-17T00:00:00"/>
    <s v="TA27"/>
    <x v="7"/>
    <m/>
    <s v="C12033"/>
    <s v="3-6-D51-0001"/>
    <s v="RT AL CAPPED 6x14mm"/>
    <s v="RIV-"/>
    <s v="B"/>
    <n v="2000"/>
    <s v="PC"/>
    <s v="CNY"/>
    <n v="9.1499999999999998E-2"/>
    <n v="183"/>
  </r>
  <r>
    <x v="11"/>
    <s v="710346620501"/>
    <d v="2025-12-16T00:00:00"/>
    <d v="2025-11-17T00:00:00"/>
    <s v="TA27"/>
    <x v="7"/>
    <m/>
    <s v="C12084"/>
    <s v="3-6-D52-0001"/>
    <s v="CAPPED RIVET 6x16mm"/>
    <s v="RIV-"/>
    <s v="B"/>
    <n v="15000"/>
    <s v="PC"/>
    <s v="CNY"/>
    <n v="9.6100000000000005E-2"/>
    <n v="1441.5"/>
  </r>
  <r>
    <x v="11"/>
    <s v="710346620601"/>
    <d v="2025-12-08T00:00:00"/>
    <d v="2025-11-17T00:00:00"/>
    <s v="TA27"/>
    <x v="7"/>
    <m/>
    <s v="C12033"/>
    <s v="3-6-D53-0001"/>
    <s v="CAPPED RIVET 6x18mm POL"/>
    <s v="RIV-"/>
    <s v="B"/>
    <n v="2000"/>
    <s v="PC"/>
    <s v="CNY"/>
    <n v="0.1016"/>
    <n v="203.2"/>
  </r>
  <r>
    <x v="11"/>
    <s v="710346620701"/>
    <d v="2025-12-26T00:00:00"/>
    <d v="2025-11-17T00:00:00"/>
    <s v="TA27"/>
    <x v="7"/>
    <m/>
    <s v="C12133"/>
    <s v="3-6-D61X"/>
    <s v="RT AL 8x12mm TUM"/>
    <s v="RIV-"/>
    <s v="B"/>
    <n v="11000"/>
    <s v="PC"/>
    <s v="CNY"/>
    <n v="7.0099999999999996E-2"/>
    <n v="771.1"/>
  </r>
  <r>
    <x v="11"/>
    <s v="710346630101"/>
    <d v="2025-12-15T00:00:00"/>
    <d v="2025-11-17T00:00:00"/>
    <s v="WS01"/>
    <x v="5"/>
    <m/>
    <s v="C12071"/>
    <s v="1-6-D38X"/>
    <s v="RT AL 5X10mm TUM"/>
    <s v="RIV-"/>
    <s v="B"/>
    <n v="8000"/>
    <s v="PC"/>
    <s v="CNY"/>
    <n v="4.1599999999999998E-2"/>
    <n v="332.8"/>
  </r>
  <r>
    <x v="11"/>
    <s v="710346630201"/>
    <d v="2025-12-15T00:00:00"/>
    <d v="2025-11-17T00:00:00"/>
    <s v="WS01"/>
    <x v="5"/>
    <m/>
    <s v="C12071"/>
    <s v="1-6-S96"/>
    <s v="SCR S/S M5x153mm W/WHR"/>
    <s v="SCR-"/>
    <s v="B"/>
    <n v="2500"/>
    <s v="PC"/>
    <s v="CNY"/>
    <n v="0.67030000000000001"/>
    <n v="1675.75"/>
  </r>
  <r>
    <x v="11"/>
    <s v="710346630301"/>
    <d v="2025-12-23T00:00:00"/>
    <d v="2025-11-17T00:00:00"/>
    <s v="WS01"/>
    <x v="5"/>
    <m/>
    <s v="C12071"/>
    <s v="7-6-D80X"/>
    <s v="RT SS 8x8 D15 An TUM"/>
    <s v="RIV-"/>
    <s v="B"/>
    <n v="91800"/>
    <s v="PC"/>
    <s v="CNY"/>
    <n v="0.15629999999999999"/>
    <n v="14348.34"/>
  </r>
  <r>
    <x v="11"/>
    <s v="710346630301"/>
    <d v="2025-12-15T00:00:00"/>
    <d v="2025-11-17T00:00:00"/>
    <s v="WS01"/>
    <x v="5"/>
    <m/>
    <s v="C12071"/>
    <s v="7-6-D80X"/>
    <s v="RT SS 8x8 D15 An TUM"/>
    <s v="RIV-"/>
    <s v="B"/>
    <n v="10200"/>
    <s v="PC"/>
    <s v="CNY"/>
    <n v="0.15629999999999999"/>
    <n v="1594.26"/>
  </r>
  <r>
    <x v="11"/>
    <s v="710346630401"/>
    <d v="2025-12-15T00:00:00"/>
    <d v="2025-11-17T00:00:00"/>
    <s v="WS01"/>
    <x v="5"/>
    <m/>
    <s v="C12071"/>
    <s v="7-6-D81X"/>
    <s v="RT SS 8x10 D15 An TUM"/>
    <s v="RIV-"/>
    <s v="B"/>
    <n v="6100"/>
    <s v="PC"/>
    <s v="CNY"/>
    <n v="0.17649999999999999"/>
    <n v="1076.6500000000001"/>
  </r>
  <r>
    <x v="11"/>
    <s v="710346630501"/>
    <d v="2025-12-15T00:00:00"/>
    <d v="2025-11-17T00:00:00"/>
    <s v="WS01"/>
    <x v="5"/>
    <m/>
    <s v="C12072"/>
    <s v="7-6-D82X"/>
    <s v="RT SS 8x12 D15 An TUM"/>
    <s v="RIV-"/>
    <s v="B"/>
    <n v="17000"/>
    <s v="PC"/>
    <s v="CNY"/>
    <n v="0.22309999999999999"/>
    <n v="3792.7"/>
  </r>
  <r>
    <x v="11"/>
    <s v="710346630601"/>
    <d v="2025-12-01T00:00:00"/>
    <d v="2025-11-17T00:00:00"/>
    <s v="WS01"/>
    <x v="5"/>
    <m/>
    <s v="C12012"/>
    <s v="7-6-D90X"/>
    <s v="RT SS 8x11 D15 An TUM"/>
    <s v="RIV-"/>
    <s v="B"/>
    <n v="34000"/>
    <s v="PC"/>
    <s v="CNY"/>
    <n v="0.18279999999999999"/>
    <n v="6215.2"/>
  </r>
  <r>
    <x v="11"/>
    <s v="710346630701"/>
    <d v="2025-12-15T00:00:00"/>
    <d v="2025-11-17T00:00:00"/>
    <s v="WS01"/>
    <x v="5"/>
    <m/>
    <s v="C12072"/>
    <s v="7-6-D91X"/>
    <s v="RT SS 8x13 D15 An TUM"/>
    <s v="RIV-"/>
    <s v="B"/>
    <n v="7000"/>
    <s v="PC"/>
    <s v="CNY"/>
    <n v="0.2331"/>
    <n v="1631.7"/>
  </r>
  <r>
    <x v="11"/>
    <s v="710346630801"/>
    <d v="2025-12-15T00:00:00"/>
    <d v="2025-11-17T00:00:00"/>
    <s v="WS01"/>
    <x v="5"/>
    <m/>
    <s v="C12072"/>
    <s v="7-6-SS13"/>
    <s v="SCR S/S M5X130 W/S-WHR"/>
    <s v="SCR-"/>
    <s v="B"/>
    <n v="2100"/>
    <s v="PC"/>
    <s v="CNY"/>
    <n v="0.47449999999999998"/>
    <n v="996.45"/>
  </r>
  <r>
    <x v="11"/>
    <s v="710346650101"/>
    <d v="2025-12-08T00:00:00"/>
    <d v="2025-11-17T00:00:00"/>
    <s v="XL10"/>
    <x v="11"/>
    <m/>
    <s v="C12032"/>
    <s v="1-6-466"/>
    <s v="SiRu PAD BK01A"/>
    <s v="WHR-"/>
    <s v="B"/>
    <n v="2500"/>
    <s v="PC"/>
    <s v="CNY"/>
    <n v="0.4214"/>
    <n v="1053.5"/>
  </r>
  <r>
    <x v="11"/>
    <s v="710346650201"/>
    <d v="2025-12-08T00:00:00"/>
    <d v="2025-11-17T00:00:00"/>
    <s v="XL10"/>
    <x v="11"/>
    <m/>
    <s v="C12032"/>
    <s v="1-6-585"/>
    <s v="SILICONE GASKET"/>
    <s v="WHR-"/>
    <s v="B"/>
    <n v="2500"/>
    <s v="PC"/>
    <s v="CNY"/>
    <n v="0.1176"/>
    <n v="294"/>
  </r>
  <r>
    <x v="11"/>
    <s v="710346660101"/>
    <d v="2025-12-23T00:00:00"/>
    <d v="2025-11-17T00:00:00"/>
    <s v="YD11"/>
    <x v="19"/>
    <m/>
    <s v="C12120"/>
    <s v="1-6-696-A"/>
    <s v="SILICONE RUBBER KNOB GN36A (FDA GRADE)"/>
    <s v="ANYD"/>
    <s v="B"/>
    <n v="3050"/>
    <s v="PC"/>
    <s v="CNY"/>
    <n v="0.88200000000000001"/>
    <n v="2690.1"/>
  </r>
  <r>
    <x v="11"/>
    <s v="710346670101"/>
    <d v="2025-12-08T00:00:00"/>
    <d v="2025-11-17T00:00:00"/>
    <s v="YY04"/>
    <x v="15"/>
    <m/>
    <s v="C12039"/>
    <s v="7-6-023Z"/>
    <s v="SS RING FOR KNOB TUM"/>
    <s v="FG--"/>
    <s v="B"/>
    <n v="1030"/>
    <s v="PC"/>
    <s v="CNY"/>
    <n v="0.30170000000000002"/>
    <n v="310.75"/>
  </r>
  <r>
    <x v="11"/>
    <s v="710346690101"/>
    <d v="2025-12-23T00:00:00"/>
    <d v="2025-11-17T00:00:00"/>
    <s v="Z010"/>
    <x v="25"/>
    <m/>
    <s v="C12117"/>
    <s v="1-6-GLF24-ZB"/>
    <s v="G-LD LF 24CM BSH"/>
    <s v="GLID"/>
    <s v="B"/>
    <n v="102"/>
    <s v="PC"/>
    <s v="CNY"/>
    <n v="4.3726000000000003"/>
    <n v="446.01"/>
  </r>
  <r>
    <x v="11"/>
    <s v="710346690101"/>
    <d v="2025-12-18T00:00:00"/>
    <d v="2025-11-17T00:00:00"/>
    <s v="Z010"/>
    <x v="25"/>
    <m/>
    <s v="C12097"/>
    <s v="1-6-GLF24-ZB"/>
    <s v="G-LD LF 24CM BSH"/>
    <s v="GLID"/>
    <s v="B"/>
    <n v="2408"/>
    <s v="PC"/>
    <s v="CNY"/>
    <n v="4.3726000000000003"/>
    <n v="10529.22"/>
  </r>
  <r>
    <x v="11"/>
    <s v="710346700101"/>
    <d v="2025-12-23T00:00:00"/>
    <d v="2025-11-17T00:00:00"/>
    <s v="YH03"/>
    <x v="29"/>
    <m/>
    <s v="M251234"/>
    <s v="7-6-384D"/>
    <s v="G.BACON PRESS 18CM MEYER"/>
    <s v="GLID"/>
    <s v="B"/>
    <n v="2910"/>
    <s v="PC"/>
    <s v="CNY"/>
    <n v="14.8"/>
    <n v="43068"/>
  </r>
  <r>
    <x v="11"/>
    <s v="710346710101"/>
    <d v="2025-12-29T00:00:00"/>
    <d v="2025-11-17T00:00:00"/>
    <s v="HD10"/>
    <x v="17"/>
    <m/>
    <s v="C12138"/>
    <s v="1-6-FHSS107-A"/>
    <s v="FG AL SS 107 GY15H R122.50"/>
    <s v="FG--"/>
    <s v="O"/>
    <n v="2550"/>
    <s v="PC"/>
    <s v="CNY"/>
    <n v="0.97450000000000003"/>
    <n v="2484.98"/>
  </r>
  <r>
    <x v="11"/>
    <s v="710346710201"/>
    <d v="2025-12-29T00:00:00"/>
    <d v="2025-11-17T00:00:00"/>
    <s v="HD10"/>
    <x v="17"/>
    <m/>
    <s v="C12138"/>
    <s v="1-6-FHSS203-A"/>
    <s v="FG AL SS 203 GY15H BAG20IA"/>
    <s v="FG--"/>
    <s v="O"/>
    <n v="1000"/>
    <s v="PC"/>
    <s v="CNY"/>
    <n v="0.99439999999999995"/>
    <n v="994.4"/>
  </r>
  <r>
    <x v="11"/>
    <s v="710346710301"/>
    <d v="2025-12-29T00:00:00"/>
    <d v="2025-11-17T00:00:00"/>
    <s v="HD10"/>
    <x v="17"/>
    <m/>
    <s v="C12138"/>
    <s v="3-5-LN07-ABZ"/>
    <s v="STD- 07 RD09C TUM R296 C/C112.5 H6.5"/>
    <s v="LHDL"/>
    <s v="O"/>
    <n v="4100"/>
    <s v="PC"/>
    <s v="CNY"/>
    <n v="0.76559999999999995"/>
    <n v="3138.96"/>
  </r>
  <r>
    <x v="11"/>
    <s v="710346720101"/>
    <d v="2025-12-30T00:00:00"/>
    <d v="2025-11-17T00:00:00"/>
    <s v="YP02"/>
    <x v="0"/>
    <m/>
    <s v="251220"/>
    <s v="7-C-IEC20KKY-P"/>
    <s v="20CM SS LID"/>
    <s v="LID-"/>
    <s v="O"/>
    <n v="896"/>
    <s v="PC"/>
    <s v="CNY"/>
    <n v="3.5"/>
    <n v="3136"/>
  </r>
  <r>
    <x v="11"/>
    <s v="710346720201"/>
    <d v="2025-12-30T00:00:00"/>
    <d v="2025-11-17T00:00:00"/>
    <s v="YP02"/>
    <x v="0"/>
    <m/>
    <s v="C1020"/>
    <s v="7-C-IEC30KKY-P"/>
    <s v="30CM SS LID"/>
    <s v="LID-"/>
    <s v="O"/>
    <n v="1020"/>
    <s v="PC"/>
    <s v="CNY"/>
    <n v="4.5"/>
    <n v="4590"/>
  </r>
  <r>
    <x v="11"/>
    <s v="710346720301"/>
    <d v="2025-12-30T00:00:00"/>
    <d v="2025-11-17T00:00:00"/>
    <s v="YP02"/>
    <x v="0"/>
    <m/>
    <s v="251221"/>
    <s v="7-C-IEC28KKY-P"/>
    <s v="28CM SS LID IN=Y,EX=P"/>
    <s v="LID-"/>
    <s v="O"/>
    <n v="352"/>
    <s v="PC"/>
    <s v="CNY"/>
    <n v="4.4000000000000004"/>
    <n v="1548.8"/>
  </r>
  <r>
    <x v="11"/>
    <s v="710346720301"/>
    <d v="2025-12-30T00:00:00"/>
    <d v="2025-11-17T00:00:00"/>
    <s v="YP02"/>
    <x v="0"/>
    <m/>
    <s v="251220"/>
    <s v="7-C-IEC28KKY-P"/>
    <s v="28CM SS LID IN=Y,EX=P"/>
    <s v="LID-"/>
    <s v="O"/>
    <n v="648"/>
    <s v="PC"/>
    <s v="CNY"/>
    <n v="4.4000000000000004"/>
    <n v="2851.2"/>
  </r>
  <r>
    <x v="11"/>
    <s v="710346720401"/>
    <d v="2025-12-30T00:00:00"/>
    <d v="2025-11-17T00:00:00"/>
    <s v="YP02"/>
    <x v="0"/>
    <m/>
    <s v="251220"/>
    <s v="7-C-IEC26KKY-P"/>
    <s v="26CM SS LID"/>
    <s v="LID-"/>
    <s v="O"/>
    <n v="1020"/>
    <s v="PC"/>
    <s v="CNY"/>
    <n v="4.3"/>
    <n v="4386"/>
  </r>
  <r>
    <x v="11"/>
    <s v="710346750101"/>
    <d v="2025-12-08T00:00:00"/>
    <d v="2025-11-17T00:00:00"/>
    <s v="TA26"/>
    <x v="13"/>
    <m/>
    <s v="C12042"/>
    <s v="7-6-BK03"/>
    <s v="BRKT S/S W/NUT R120"/>
    <s v="BRKT"/>
    <s v="B"/>
    <n v="3600"/>
    <s v="PC"/>
    <s v="CNY"/>
    <n v="0.60589999999999999"/>
    <n v="2181.2399999999998"/>
  </r>
  <r>
    <x v="11"/>
    <s v="710346760101"/>
    <d v="2025-12-04T00:00:00"/>
    <d v="2025-11-17T00:00:00"/>
    <s v="NA02"/>
    <x v="27"/>
    <m/>
    <s v="B251206"/>
    <s v="7-1-50130C435N"/>
    <s v="AL CIR 5.0X130MM 1100-O"/>
    <s v="ALM-"/>
    <s v="O"/>
    <n v="500"/>
    <s v="KG"/>
    <s v="CNY"/>
    <n v="3.1415999999999999"/>
    <n v="1570.8"/>
  </r>
  <r>
    <x v="11"/>
    <s v="710346770101"/>
    <d v="2025-12-08T00:00:00"/>
    <d v="2025-11-18T00:00:00"/>
    <s v="HZ08"/>
    <x v="57"/>
    <m/>
    <s v="M251216"/>
    <s v="6-4-TNR10017"/>
    <s v="INNOTEK XYNFLON NR-10017 CLEAR GREY"/>
    <s v="EXM-"/>
    <s v="B"/>
    <n v="80"/>
    <s v="KG"/>
    <s v="CNY"/>
    <n v="123.8938"/>
    <n v="9911.5"/>
  </r>
  <r>
    <x v="11"/>
    <s v="710346810101"/>
    <d v="2025-12-10T00:00:00"/>
    <d v="2025-11-18T00:00:00"/>
    <s v="HQ01"/>
    <x v="2"/>
    <m/>
    <s v="M251224"/>
    <s v="1-8-PL12709"/>
    <s v="WARNING STKR (MJP)"/>
    <s v="STKR"/>
    <s v="B"/>
    <n v="3000"/>
    <s v="PC"/>
    <s v="CNY"/>
    <n v="0.03"/>
    <n v="90"/>
  </r>
  <r>
    <x v="11"/>
    <s v="710346810201"/>
    <d v="2025-12-04T00:00:00"/>
    <d v="2025-11-18T00:00:00"/>
    <s v="HQ01"/>
    <x v="2"/>
    <m/>
    <s v="X251206"/>
    <s v="1-8-PL15205-C"/>
    <s v="JAN+ADD STKR 4976667166198"/>
    <s v="STKR"/>
    <s v="B"/>
    <n v="3020"/>
    <s v="PC"/>
    <s v="CNY"/>
    <n v="4.2000000000000003E-2"/>
    <n v="126.84"/>
  </r>
  <r>
    <x v="11"/>
    <s v="710346810301"/>
    <d v="2025-12-10T00:00:00"/>
    <d v="2025-11-18T00:00:00"/>
    <s v="HQ01"/>
    <x v="2"/>
    <m/>
    <s v="M251224"/>
    <s v="1-8-PL15559-C"/>
    <s v="JAN+ADD STKR 4976667180392"/>
    <s v="STKR"/>
    <s v="B"/>
    <n v="1010"/>
    <s v="PC"/>
    <s v="CNY"/>
    <n v="4.2000000000000003E-2"/>
    <n v="42.42"/>
  </r>
  <r>
    <x v="11"/>
    <s v="710346810501"/>
    <d v="2025-12-10T00:00:00"/>
    <d v="2025-11-18T00:00:00"/>
    <s v="HQ01"/>
    <x v="2"/>
    <m/>
    <s v="X251225"/>
    <s v="1-8-PU591-C"/>
    <s v="U&amp;C 18039-C"/>
    <s v="U&amp;C-"/>
    <s v="B"/>
    <n v="1010"/>
    <s v="PC"/>
    <s v="CNY"/>
    <n v="0.26700000000000002"/>
    <n v="269.67"/>
  </r>
  <r>
    <x v="11"/>
    <s v="710346810601"/>
    <d v="2025-12-04T00:00:00"/>
    <d v="2025-11-18T00:00:00"/>
    <s v="HQ01"/>
    <x v="2"/>
    <m/>
    <s v="X251207"/>
    <s v="6-8-PL0056"/>
    <s v="MJP GLASS LID STKR FOR ANYDAY"/>
    <s v="STKR"/>
    <s v="B"/>
    <n v="7200"/>
    <s v="PC"/>
    <s v="CNY"/>
    <n v="3.5000000000000003E-2"/>
    <n v="252"/>
  </r>
  <r>
    <x v="11"/>
    <s v="710346810701"/>
    <d v="2025-12-10T00:00:00"/>
    <d v="2025-11-18T00:00:00"/>
    <s v="HQ01"/>
    <x v="2"/>
    <m/>
    <s v="M251224"/>
    <s v="6-8-PL0483-C"/>
    <s v="MJP BC+ADD STKR 62166-C008"/>
    <s v="STKR"/>
    <s v="B"/>
    <n v="4030"/>
    <s v="PC"/>
    <s v="CNY"/>
    <n v="0.03"/>
    <n v="120.9"/>
  </r>
  <r>
    <x v="11"/>
    <s v="710346810801"/>
    <d v="2025-12-25T00:00:00"/>
    <d v="2025-11-18T00:00:00"/>
    <s v="HQ01"/>
    <x v="2"/>
    <m/>
    <s v="X251254"/>
    <s v="6-8-PU21-C"/>
    <s v="U&amp;C ANYDAY GLASS DISHES MJP"/>
    <s v="U&amp;C-"/>
    <s v="B"/>
    <n v="4030"/>
    <s v="PC"/>
    <s v="CNY"/>
    <n v="0.89"/>
    <n v="3586.7"/>
  </r>
  <r>
    <x v="11"/>
    <s v="710346810901"/>
    <d v="2025-12-25T00:00:00"/>
    <d v="2025-11-18T00:00:00"/>
    <s v="HQ01"/>
    <x v="2"/>
    <m/>
    <s v="X251258"/>
    <s v="6-8-PW49"/>
    <s v="RECIPE BOKLET ANYDAY GLASS DISHES MJP"/>
    <s v="BHRE"/>
    <s v="B"/>
    <n v="4030"/>
    <s v="PC"/>
    <s v="CNY"/>
    <n v="1.67"/>
    <n v="6730.1"/>
  </r>
  <r>
    <x v="11"/>
    <s v="710346811001"/>
    <d v="2025-12-04T00:00:00"/>
    <d v="2025-11-18T00:00:00"/>
    <s v="HQ01"/>
    <x v="2"/>
    <m/>
    <s v="X251209"/>
    <s v="6-8-W002"/>
    <s v="WHITE WRAP PAPER 18x18&quot;38GSM"/>
    <s v="PAP-"/>
    <s v="B"/>
    <n v="10000"/>
    <s v="PC"/>
    <s v="CNY"/>
    <n v="0.23"/>
    <n v="2300"/>
  </r>
  <r>
    <x v="11"/>
    <s v="710346811101"/>
    <d v="2025-12-04T00:00:00"/>
    <d v="2025-11-18T00:00:00"/>
    <s v="HQ01"/>
    <x v="2"/>
    <m/>
    <s v="X251209"/>
    <s v="7-8-P2AM0451822"/>
    <s v="WHITE WRAP PAPER 45gsm 18x22&quot;"/>
    <s v="PAP-"/>
    <s v="B"/>
    <n v="5000"/>
    <s v="PC"/>
    <s v="CNY"/>
    <n v="0.14000000000000001"/>
    <n v="700"/>
  </r>
  <r>
    <x v="11"/>
    <s v="710346811201"/>
    <d v="2025-12-04T00:00:00"/>
    <d v="2025-11-18T00:00:00"/>
    <s v="HQ01"/>
    <x v="2"/>
    <m/>
    <s v="X251209"/>
    <s v="7-8-P2AM0452626"/>
    <s v="WHITE WRAP PAPER 45gsm 26x26&quot;"/>
    <s v="PAP-"/>
    <s v="B"/>
    <n v="10000"/>
    <s v="PC"/>
    <s v="CNY"/>
    <n v="0.23"/>
    <n v="2300"/>
  </r>
  <r>
    <x v="11"/>
    <s v="710346811301"/>
    <d v="2025-12-04T00:00:00"/>
    <d v="2025-11-18T00:00:00"/>
    <s v="HQ01"/>
    <x v="2"/>
    <m/>
    <s v="X251207"/>
    <s v="7-8-PL6555"/>
    <s v="TETRON RD WARNING STKR MJP"/>
    <s v="STKR"/>
    <s v="B"/>
    <n v="15000"/>
    <s v="PC"/>
    <s v="CNY"/>
    <n v="2.5899999999999999E-2"/>
    <n v="388.5"/>
  </r>
  <r>
    <x v="11"/>
    <s v="710346811401"/>
    <d v="2025-12-10T00:00:00"/>
    <d v="2025-11-18T00:00:00"/>
    <s v="HQ01"/>
    <x v="2"/>
    <m/>
    <s v="X251225"/>
    <s v="7-8-PU780C-C"/>
    <s v="U&amp;C 70042-C"/>
    <s v="U&amp;C-"/>
    <s v="B"/>
    <n v="10050"/>
    <s v="PC"/>
    <s v="CNY"/>
    <n v="0.185"/>
    <n v="1859.25"/>
  </r>
  <r>
    <x v="11"/>
    <s v="710346820101"/>
    <d v="2025-12-01T00:00:00"/>
    <d v="2025-11-18T00:00:00"/>
    <s v="HQ01"/>
    <x v="2"/>
    <m/>
    <s v="X251201"/>
    <s v="7-8-PL13093-C"/>
    <s v="UPC+ADD STKR 051153783920"/>
    <s v="STKR"/>
    <s v="B"/>
    <n v="2320"/>
    <s v="PC"/>
    <s v="CNY"/>
    <n v="4.2000000000000003E-2"/>
    <n v="97.44"/>
  </r>
  <r>
    <x v="11"/>
    <s v="710346820201"/>
    <d v="2025-12-01T00:00:00"/>
    <d v="2025-11-18T00:00:00"/>
    <s v="HQ01"/>
    <x v="2"/>
    <m/>
    <s v="X251201"/>
    <s v="7-8-PL13093-C"/>
    <s v="UPC+ADD STKR 051153783920"/>
    <s v="STKR"/>
    <s v="B"/>
    <n v="50"/>
    <s v="PC"/>
    <s v="CNY"/>
    <n v="4.2000000000000003E-2"/>
    <n v="2.1"/>
  </r>
  <r>
    <x v="11"/>
    <s v="710346820301"/>
    <d v="2025-12-04T00:00:00"/>
    <d v="2025-11-18T00:00:00"/>
    <s v="HQ01"/>
    <x v="2"/>
    <m/>
    <s v="X251207"/>
    <s v="7-8-PL6192B"/>
    <s v="GLASS LID STKR MJP"/>
    <s v="STKR"/>
    <s v="B"/>
    <n v="20000"/>
    <s v="PC"/>
    <s v="CNY"/>
    <n v="3.2000000000000001E-2"/>
    <n v="640"/>
  </r>
  <r>
    <x v="11"/>
    <s v="710346820501"/>
    <d v="2025-12-10T00:00:00"/>
    <d v="2025-11-18T00:00:00"/>
    <s v="HQ01"/>
    <x v="2"/>
    <m/>
    <s v="X251227"/>
    <s v="7-8-PW130"/>
    <s v="RECIPE BOOKLET 78392"/>
    <s v="BHRE"/>
    <s v="B"/>
    <n v="2320"/>
    <s v="PC"/>
    <s v="CNY"/>
    <n v="2.4900000000000002"/>
    <n v="5776.8"/>
  </r>
  <r>
    <x v="11"/>
    <s v="710346820601"/>
    <d v="2025-12-10T00:00:00"/>
    <d v="2025-11-18T00:00:00"/>
    <s v="HQ01"/>
    <x v="2"/>
    <m/>
    <s v="X251227"/>
    <s v="7-8-PW130"/>
    <s v="RECIPE BOOKLET 78392"/>
    <s v="BHRE"/>
    <s v="B"/>
    <n v="50"/>
    <s v="PC"/>
    <s v="CNY"/>
    <n v="2.4900000000000002"/>
    <n v="124.5"/>
  </r>
  <r>
    <x v="11"/>
    <s v="710346830101"/>
    <d v="2025-12-02T00:00:00"/>
    <d v="2025-11-18T00:00:00"/>
    <s v="KS09"/>
    <x v="26"/>
    <m/>
    <s v="B251205"/>
    <s v="1-1-25345CJ333"/>
    <s v="AL 3003-O 2.5x345 SG3 MG3"/>
    <s v="ALM-"/>
    <s v="O"/>
    <n v="1595"/>
    <s v="KG"/>
    <s v="CNY"/>
    <n v="2.9203999999999999"/>
    <n v="4658.04"/>
  </r>
  <r>
    <x v="11"/>
    <s v="710346840101"/>
    <d v="2025-12-09T00:00:00"/>
    <d v="2025-11-18T00:00:00"/>
    <s v="JW05"/>
    <x v="10"/>
    <m/>
    <s v="M251221"/>
    <s v="1-7-BN320"/>
    <s v="PP BAG .03mmx10.6x11.8&quot;"/>
    <s v="BAG-"/>
    <s v="B"/>
    <n v="12000"/>
    <s v="PC"/>
    <s v="CNY"/>
    <n v="0.06"/>
    <n v="720"/>
  </r>
  <r>
    <x v="11"/>
    <s v="710346840201"/>
    <d v="2025-12-09T00:00:00"/>
    <d v="2025-11-18T00:00:00"/>
    <s v="JW05"/>
    <x v="10"/>
    <m/>
    <s v="M251221"/>
    <s v="1-7-BN321"/>
    <s v="PP BAG .03mmx11.8x14.6&quot;"/>
    <s v="BAG-"/>
    <s v="B"/>
    <n v="36000"/>
    <s v="PC"/>
    <s v="CNY"/>
    <n v="0.08"/>
    <n v="2880"/>
  </r>
  <r>
    <x v="11"/>
    <s v="710346890101"/>
    <d v="2025-12-15T00:00:00"/>
    <d v="2025-11-18T00:00:00"/>
    <s v="WS01"/>
    <x v="5"/>
    <m/>
    <s v="C12073"/>
    <s v="7-6-D61X"/>
    <s v="RT SS+Cu 6x10 D12 TUM"/>
    <s v="RIV-"/>
    <s v="B"/>
    <n v="29000"/>
    <s v="PC"/>
    <s v="CNY"/>
    <n v="0.1328"/>
    <n v="3851.2"/>
  </r>
  <r>
    <x v="11"/>
    <s v="710346890201"/>
    <d v="2025-12-15T00:00:00"/>
    <d v="2025-11-18T00:00:00"/>
    <s v="WS01"/>
    <x v="5"/>
    <m/>
    <s v="C12073"/>
    <s v="1-6-D38X"/>
    <s v="RT AL 5X10mm TUM"/>
    <s v="RIV-"/>
    <s v="B"/>
    <n v="10000"/>
    <s v="PC"/>
    <s v="CNY"/>
    <n v="4.1599999999999998E-2"/>
    <n v="416"/>
  </r>
  <r>
    <x v="11"/>
    <s v="710346900201"/>
    <d v="2025-12-31T00:00:00"/>
    <d v="2025-11-18T00:00:00"/>
    <s v="WX03"/>
    <x v="9"/>
    <m/>
    <s v="C12148"/>
    <s v="3-5-LSI107A-Y"/>
    <s v="STD- 107 M BSH R274.7 C/C102 H6.5 (182424S)"/>
    <s v="LHDL"/>
    <s v="B"/>
    <n v="2750"/>
    <s v="PC"/>
    <s v="CNY"/>
    <n v="7.2134999999999998"/>
    <n v="19837.13"/>
  </r>
  <r>
    <x v="11"/>
    <s v="710346900201"/>
    <d v="2025-12-24T00:00:00"/>
    <d v="2025-11-18T00:00:00"/>
    <s v="WX03"/>
    <x v="9"/>
    <m/>
    <s v="C12124"/>
    <s v="3-5-LSI107A-Y"/>
    <s v="STD- 107 M BSH R274.7 C/C102 H6.5 (182424S)"/>
    <s v="LHDL"/>
    <s v="B"/>
    <n v="10"/>
    <s v="PC"/>
    <s v="CNY"/>
    <n v="7.2134999999999998"/>
    <n v="72.14"/>
  </r>
  <r>
    <x v="11"/>
    <s v="710346910101"/>
    <d v="2025-12-01T00:00:00"/>
    <d v="2025-11-18T00:00:00"/>
    <s v="XF09"/>
    <x v="31"/>
    <m/>
    <s v="C12001"/>
    <s v="7-6-683--X"/>
    <s v="SS RING 7-6-GMI23 POL"/>
    <s v="ANYD"/>
    <s v="B"/>
    <n v="1050"/>
    <s v="PC"/>
    <s v="CNY"/>
    <n v="5.8296999999999999"/>
    <n v="6121.19"/>
  </r>
  <r>
    <x v="11"/>
    <s v="710346910201"/>
    <d v="2025-12-01T00:00:00"/>
    <d v="2025-11-18T00:00:00"/>
    <s v="XF09"/>
    <x v="31"/>
    <m/>
    <s v="C12001"/>
    <s v="7-6-682--X"/>
    <s v="SS RING 7-6-GMI19 POL"/>
    <s v="ANYD"/>
    <s v="B"/>
    <n v="1050"/>
    <s v="PC"/>
    <s v="CNY"/>
    <n v="5.3253000000000004"/>
    <n v="5591.57"/>
  </r>
  <r>
    <x v="11"/>
    <s v="710346910301"/>
    <d v="2025-12-01T00:00:00"/>
    <d v="2025-11-18T00:00:00"/>
    <s v="XF09"/>
    <x v="31"/>
    <m/>
    <s v="C12003"/>
    <s v="7-6-650--Y"/>
    <s v="SS RING 7-6-GKZ24 BSH"/>
    <s v="ANYD"/>
    <s v="B"/>
    <n v="1050"/>
    <s v="PC"/>
    <s v="CNY"/>
    <n v="4.8499999999999996"/>
    <n v="5092.5"/>
  </r>
  <r>
    <x v="11"/>
    <s v="710346930101"/>
    <d v="2025-12-23T00:00:00"/>
    <d v="2025-11-18T00:00:00"/>
    <s v="YD11"/>
    <x v="19"/>
    <m/>
    <s v="C12120"/>
    <s v="1-6-678AA"/>
    <s v="SILICONE RUBBER KNOB ANYDAY GN36A"/>
    <s v="ANYD"/>
    <s v="B"/>
    <n v="1150"/>
    <s v="PC"/>
    <s v="CNY"/>
    <n v="1.31"/>
    <n v="1506.5"/>
  </r>
  <r>
    <x v="11"/>
    <s v="710346930201"/>
    <d v="2025-12-23T00:00:00"/>
    <d v="2025-11-18T00:00:00"/>
    <s v="YD11"/>
    <x v="19"/>
    <m/>
    <s v="C12120"/>
    <s v="1-6-678AB"/>
    <s v="SILICONE RUBBER KNOB ANYDAY BK01A"/>
    <s v="ANYD"/>
    <s v="B"/>
    <n v="1050"/>
    <s v="PC"/>
    <s v="CNY"/>
    <n v="1.31"/>
    <n v="1375.5"/>
  </r>
  <r>
    <x v="11"/>
    <s v="710346930301"/>
    <d v="2025-12-23T00:00:00"/>
    <d v="2025-11-18T00:00:00"/>
    <s v="YD11"/>
    <x v="19"/>
    <m/>
    <s v="C12120"/>
    <s v="1-6-689AB"/>
    <s v="SILICONE RUBBER KNOB ANYDAY BK01A (FDA GRADE)"/>
    <s v="ANYD"/>
    <s v="B"/>
    <n v="1000"/>
    <s v="PC"/>
    <s v="CNY"/>
    <n v="1.38"/>
    <n v="1380"/>
  </r>
  <r>
    <x v="11"/>
    <s v="710346930401"/>
    <d v="2025-12-23T00:00:00"/>
    <d v="2025-11-18T00:00:00"/>
    <s v="YD11"/>
    <x v="19"/>
    <m/>
    <s v="C12120"/>
    <s v="1-6-696-A"/>
    <s v="SILICONE RUBBER KNOB GN36A (FDA GRADE)"/>
    <s v="ANYD"/>
    <s v="B"/>
    <n v="2050"/>
    <s v="PC"/>
    <s v="CNY"/>
    <n v="0.88200000000000001"/>
    <n v="1808.1"/>
  </r>
  <r>
    <x v="11"/>
    <s v="710346950101"/>
    <d v="2025-12-04T00:00:00"/>
    <d v="2025-11-19T00:00:00"/>
    <s v="HF06"/>
    <x v="39"/>
    <m/>
    <s v="M251206"/>
    <s v="1-4-4700K8591"/>
    <s v="4700/K8591 GREY"/>
    <s v="EXM-"/>
    <s v="B"/>
    <n v="25"/>
    <s v="KG"/>
    <s v="CNY"/>
    <n v="90.177000000000007"/>
    <n v="2254.4299999999998"/>
  </r>
  <r>
    <x v="11"/>
    <s v="710346950201"/>
    <d v="2025-12-04T00:00:00"/>
    <d v="2025-11-19T00:00:00"/>
    <s v="HF06"/>
    <x v="39"/>
    <m/>
    <s v="M251206"/>
    <s v="1-4-8005D4058"/>
    <s v="8005/D4058 GLOSS CLEAR"/>
    <s v="EXM-"/>
    <s v="B"/>
    <n v="25"/>
    <s v="KG"/>
    <s v="CNY"/>
    <n v="118.6726"/>
    <n v="2966.82"/>
  </r>
  <r>
    <x v="11"/>
    <s v="710346950301"/>
    <d v="2025-12-04T00:00:00"/>
    <d v="2025-11-19T00:00:00"/>
    <s v="HF06"/>
    <x v="39"/>
    <m/>
    <s v="M251206"/>
    <s v="1-4-4700N1776"/>
    <s v="4700/N1776 BLACK"/>
    <s v="EXM-"/>
    <s v="B"/>
    <n v="25"/>
    <s v="KG"/>
    <s v="CNY"/>
    <n v="102.0354"/>
    <n v="2550.89"/>
  </r>
  <r>
    <x v="11"/>
    <s v="710346950401"/>
    <d v="2025-12-04T00:00:00"/>
    <d v="2025-11-19T00:00:00"/>
    <s v="HF06"/>
    <x v="39"/>
    <m/>
    <s v="M251206"/>
    <s v="1-4-4700N212220-G05"/>
    <s v="4700 N212220-G05 LOLLIPOP RED"/>
    <s v="EXM-"/>
    <s v="B"/>
    <n v="25"/>
    <s v="KG"/>
    <s v="CNY"/>
    <n v="108.3186"/>
    <n v="2707.97"/>
  </r>
  <r>
    <x v="11"/>
    <s v="710346950501"/>
    <d v="2025-12-04T00:00:00"/>
    <d v="2025-11-19T00:00:00"/>
    <s v="HF06"/>
    <x v="39"/>
    <m/>
    <s v="M251205"/>
    <s v="1-4-P968218093"/>
    <s v="9682/K18093 PRIMER BLACK"/>
    <s v="INM-"/>
    <s v="B"/>
    <n v="50"/>
    <s v="KG"/>
    <s v="CNY"/>
    <n v="64.778800000000004"/>
    <n v="3238.94"/>
  </r>
  <r>
    <x v="11"/>
    <s v="710346950601"/>
    <d v="2025-12-04T00:00:00"/>
    <d v="2025-11-19T00:00:00"/>
    <s v="HF06"/>
    <x v="39"/>
    <m/>
    <s v="M251205"/>
    <s v="1-4-T968218094"/>
    <s v="9682/K18094 TOPCOAT METALLIC BLACK"/>
    <s v="INM-"/>
    <s v="B"/>
    <n v="50"/>
    <s v="KG"/>
    <s v="CNY"/>
    <n v="63.008800000000001"/>
    <n v="3150.44"/>
  </r>
  <r>
    <x v="11"/>
    <s v="710346950701"/>
    <d v="2025-12-04T00:00:00"/>
    <d v="2025-11-19T00:00:00"/>
    <s v="HF06"/>
    <x v="39"/>
    <m/>
    <s v="M251206"/>
    <s v="1-4-4770K22631"/>
    <s v="WF 4770/K22631 MATT BLACK HIGH RESISTANT SI PO"/>
    <s v="EXM-"/>
    <s v="B"/>
    <n v="50"/>
    <s v="KG"/>
    <s v="CNY"/>
    <n v="117.3451"/>
    <n v="5867.26"/>
  </r>
  <r>
    <x v="11"/>
    <s v="710346950801"/>
    <d v="2025-12-04T00:00:00"/>
    <d v="2025-11-19T00:00:00"/>
    <s v="HF06"/>
    <x v="39"/>
    <m/>
    <s v="M251205"/>
    <s v="1-4-M7252J2031Z"/>
    <s v="7252/J2031Z MIDCOAT"/>
    <s v="INM-"/>
    <s v="B"/>
    <n v="125"/>
    <s v="KG"/>
    <s v="CNY"/>
    <n v="110.17700000000001"/>
    <n v="13772.13"/>
  </r>
  <r>
    <x v="11"/>
    <s v="710346950901"/>
    <d v="2025-12-04T00:00:00"/>
    <d v="2025-11-19T00:00:00"/>
    <s v="HF06"/>
    <x v="39"/>
    <m/>
    <s v="M251205"/>
    <s v="1-4-T7353J2002Z"/>
    <s v="BLACK MET.TOP 7353/J2002Z"/>
    <s v="INM-"/>
    <s v="B"/>
    <n v="250"/>
    <s v="KG"/>
    <s v="CNY"/>
    <n v="92.743399999999994"/>
    <n v="23185.85"/>
  </r>
  <r>
    <x v="11"/>
    <s v="710346960101"/>
    <d v="2025-12-01T00:00:00"/>
    <d v="2025-11-19T00:00:00"/>
    <s v="JY14"/>
    <x v="20"/>
    <m/>
    <s v="B251202"/>
    <s v="1-I-IH050197-R05"/>
    <s v="SS 430 0.5mm x DIA.197 with R05 pattern"/>
    <s v="SSM-"/>
    <s v="B"/>
    <n v="200"/>
    <s v="PC"/>
    <s v="CNY"/>
    <n v="1.4513"/>
    <n v="290.26"/>
  </r>
  <r>
    <x v="11"/>
    <s v="710346980101"/>
    <d v="2025-12-11T00:00:00"/>
    <d v="2025-11-19T00:00:00"/>
    <s v="HM04"/>
    <x v="34"/>
    <m/>
    <s v="C12057"/>
    <s v="1-6-GLH14-ZE"/>
    <s v="G-LD LH 14CM BK01A"/>
    <s v="GLID"/>
    <s v="B"/>
    <n v="1750"/>
    <s v="PC"/>
    <s v="CNY"/>
    <n v="6.3829000000000002"/>
    <n v="11170.08"/>
  </r>
  <r>
    <x v="11"/>
    <s v="710346980201"/>
    <d v="2025-12-15T00:00:00"/>
    <d v="2025-11-19T00:00:00"/>
    <s v="HM04"/>
    <x v="34"/>
    <m/>
    <s v="C12070"/>
    <s v="1-6-GLH18-ZE"/>
    <s v="G-LD LH 18CM BK01A"/>
    <s v="GLID"/>
    <s v="B"/>
    <n v="1550"/>
    <s v="PC"/>
    <s v="CNY"/>
    <n v="7.8"/>
    <n v="12090"/>
  </r>
  <r>
    <x v="11"/>
    <s v="710346990101"/>
    <d v="2025-12-10T00:00:00"/>
    <d v="2025-11-20T00:00:00"/>
    <s v="TG04"/>
    <x v="64"/>
    <m/>
    <s v="D251202"/>
    <s v="7-I-EA0601219L"/>
    <s v="TTSAR-MY1 2B 0.6x1219xCoil"/>
    <s v="SSM-"/>
    <s v="B"/>
    <n v="12641"/>
    <s v="KG"/>
    <s v="CNY"/>
    <n v="11.398199999999999"/>
    <n v="144084.65"/>
  </r>
  <r>
    <x v="11"/>
    <s v="710347000201"/>
    <d v="2025-12-10T00:00:00"/>
    <d v="2025-11-20T00:00:00"/>
    <s v="MY02S"/>
    <x v="23"/>
    <m/>
    <s v="X251221"/>
    <s v="6-8-F62000B-C"/>
    <s v="FP BROWN BOX 62000-C"/>
    <s v="BOX-"/>
    <s v="B"/>
    <n v="1000"/>
    <s v="PC"/>
    <s v="CNY"/>
    <n v="1.84"/>
    <n v="1840"/>
  </r>
  <r>
    <x v="11"/>
    <s v="710347000301"/>
    <d v="2025-12-05T00:00:00"/>
    <d v="2025-11-20T00:00:00"/>
    <s v="MY02S"/>
    <x v="23"/>
    <m/>
    <s v="X251211"/>
    <s v="6-8-F62009A-C"/>
    <s v="FP BOX 62009-C"/>
    <s v="BOX-"/>
    <s v="B"/>
    <n v="1010"/>
    <s v="PC"/>
    <s v="CNY"/>
    <n v="6.02"/>
    <n v="6080.2"/>
  </r>
  <r>
    <x v="11"/>
    <s v="710347000401"/>
    <d v="2025-12-03T00:00:00"/>
    <d v="2025-11-20T00:00:00"/>
    <s v="MY02S"/>
    <x v="23"/>
    <m/>
    <s v="X251204"/>
    <s v="6-8-F62018A-C"/>
    <s v="FP BOX 62018-C"/>
    <s v="BOX-"/>
    <s v="B"/>
    <n v="2420"/>
    <s v="PC"/>
    <s v="CNY"/>
    <n v="2.82"/>
    <n v="6824.4"/>
  </r>
  <r>
    <x v="11"/>
    <s v="710347000501"/>
    <d v="2025-12-03T00:00:00"/>
    <d v="2025-11-20T00:00:00"/>
    <s v="MY02S"/>
    <x v="23"/>
    <m/>
    <s v="X251204"/>
    <s v="6-8-F62062A-C"/>
    <s v="FP BOX 62062-C"/>
    <s v="BOX-"/>
    <s v="B"/>
    <n v="1010"/>
    <s v="PC"/>
    <s v="CNY"/>
    <n v="3.88"/>
    <n v="3918.8"/>
  </r>
  <r>
    <x v="11"/>
    <s v="710347000701"/>
    <d v="2025-12-03T00:00:00"/>
    <d v="2025-11-20T00:00:00"/>
    <s v="MY02S"/>
    <x v="23"/>
    <m/>
    <s v="X251204"/>
    <s v="6-8-F62109-C"/>
    <s v="1C FP BOX 62109-C"/>
    <s v="BOX-"/>
    <s v="B"/>
    <n v="6030"/>
    <s v="PC"/>
    <s v="CNY"/>
    <n v="1.51"/>
    <n v="9105.2999999999993"/>
  </r>
  <r>
    <x v="11"/>
    <s v="710347000801"/>
    <d v="2025-12-10T00:00:00"/>
    <d v="2025-11-20T00:00:00"/>
    <s v="MY02S"/>
    <x v="23"/>
    <m/>
    <s v="X251221"/>
    <s v="6-8-F62109-C"/>
    <s v="1C FP BOX 62109-C"/>
    <s v="BOX-"/>
    <s v="B"/>
    <n v="3020"/>
    <s v="PC"/>
    <s v="CNY"/>
    <n v="1.51"/>
    <n v="4560.2"/>
  </r>
  <r>
    <x v="11"/>
    <s v="710347000901"/>
    <d v="2025-12-30T00:00:00"/>
    <d v="2025-11-20T00:00:00"/>
    <s v="MY02S"/>
    <x v="23"/>
    <m/>
    <s v="X251261"/>
    <s v="6-8-F62109-C"/>
    <s v="1C FP BOX 62109-C"/>
    <s v="BOX-"/>
    <s v="B"/>
    <n v="2000"/>
    <s v="PC"/>
    <s v="CNY"/>
    <n v="1.51"/>
    <n v="3020"/>
  </r>
  <r>
    <x v="11"/>
    <s v="710347001101"/>
    <d v="2025-12-03T00:00:00"/>
    <d v="2025-11-20T00:00:00"/>
    <s v="MY02S"/>
    <x v="23"/>
    <m/>
    <s v="X251204"/>
    <s v="6-8-F62007-C"/>
    <s v="FP BOX 62007-C"/>
    <s v="BOX-"/>
    <s v="B"/>
    <n v="5050"/>
    <s v="PC"/>
    <s v="CNY"/>
    <n v="2.66"/>
    <n v="13433"/>
  </r>
  <r>
    <x v="11"/>
    <s v="710347001201"/>
    <d v="2025-12-10T00:00:00"/>
    <d v="2025-11-20T00:00:00"/>
    <s v="MY02S"/>
    <x v="23"/>
    <m/>
    <s v="X251221"/>
    <s v="6-8-F62007-C"/>
    <s v="FP BOX 62007-C"/>
    <s v="BOX-"/>
    <s v="B"/>
    <n v="200"/>
    <s v="PC"/>
    <s v="CNY"/>
    <n v="2.66"/>
    <n v="532"/>
  </r>
  <r>
    <x v="11"/>
    <s v="710347001501"/>
    <d v="2025-12-30T00:00:00"/>
    <d v="2025-11-20T00:00:00"/>
    <s v="MY02S"/>
    <x v="23"/>
    <m/>
    <s v="X251261"/>
    <s v="6-8-F62061B-C"/>
    <s v="FP BOX 62061-C"/>
    <s v="BOX-"/>
    <s v="B"/>
    <n v="1010"/>
    <s v="PC"/>
    <s v="CNY"/>
    <n v="2.31"/>
    <n v="2333.1"/>
  </r>
  <r>
    <x v="11"/>
    <s v="710347001601"/>
    <d v="2025-12-30T00:00:00"/>
    <d v="2025-11-20T00:00:00"/>
    <s v="MY02S"/>
    <x v="23"/>
    <m/>
    <s v="X251261"/>
    <s v="6-8-F62061B-C"/>
    <s v="FP BOX 62061-C"/>
    <s v="BOX-"/>
    <s v="B"/>
    <n v="1010"/>
    <s v="PC"/>
    <s v="CNY"/>
    <n v="2.31"/>
    <n v="2333.1"/>
  </r>
  <r>
    <x v="11"/>
    <s v="710347040101"/>
    <d v="2025-12-19T00:00:00"/>
    <d v="2025-11-20T00:00:00"/>
    <s v="YD11"/>
    <x v="19"/>
    <m/>
    <s v="M251232"/>
    <s v="1-6-668"/>
    <s v="SILICONE RING FOR 1-6-GLX20 SHORE A 68-73 (RD26A)"/>
    <s v="GLID"/>
    <s v="B"/>
    <n v="4520"/>
    <s v="PC"/>
    <s v="CNY"/>
    <n v="8.7219999999999995"/>
    <n v="39423.440000000002"/>
  </r>
  <r>
    <x v="11"/>
    <s v="710347040201"/>
    <d v="2025-12-09T00:00:00"/>
    <d v="2025-11-20T00:00:00"/>
    <s v="YD11"/>
    <x v="19"/>
    <m/>
    <s v="M251217"/>
    <s v="1-6-670"/>
    <s v="SILICONE RING FOR 1-6-GLX30 SHORE A 68-73 (RD26A)"/>
    <s v="GLID"/>
    <s v="B"/>
    <n v="2810"/>
    <s v="PC"/>
    <s v="CNY"/>
    <n v="13.6808"/>
    <n v="38443.050000000003"/>
  </r>
  <r>
    <x v="11"/>
    <s v="710347050101"/>
    <d v="2025-12-08T00:00:00"/>
    <d v="2025-11-20T00:00:00"/>
    <s v="YS13"/>
    <x v="71"/>
    <m/>
    <s v="M251215"/>
    <s v="6-8-L62007-W"/>
    <s v="WOOD PALLET 110 x 110cm"/>
    <s v="MISC"/>
    <s v="B"/>
    <n v="107"/>
    <s v="PC"/>
    <s v="CNY"/>
    <n v="52.427199999999999"/>
    <n v="5609.71"/>
  </r>
  <r>
    <x v="11"/>
    <s v="710347060101"/>
    <d v="2025-12-25T00:00:00"/>
    <d v="2025-11-21T00:00:00"/>
    <s v="WX03"/>
    <x v="9"/>
    <m/>
    <s v="C12130"/>
    <s v="7-5-KDG01D-X"/>
    <s v="KNOB DG RP BK01A POL"/>
    <s v="KNOB"/>
    <s v="B"/>
    <n v="10060"/>
    <s v="PC"/>
    <s v="CNY"/>
    <n v="5.0999999999999996"/>
    <n v="51306"/>
  </r>
  <r>
    <x v="11"/>
    <s v="710347060101"/>
    <d v="2025-12-24T00:00:00"/>
    <d v="2025-11-21T00:00:00"/>
    <s v="WX03"/>
    <x v="9"/>
    <m/>
    <s v="C12124"/>
    <s v="7-5-KDG01D-X"/>
    <s v="KNOB DG RP BK01A POL"/>
    <s v="KNOB"/>
    <s v="B"/>
    <n v="40"/>
    <s v="PC"/>
    <s v="CNY"/>
    <n v="5.0999999999999996"/>
    <n v="204"/>
  </r>
  <r>
    <x v="11"/>
    <s v="710347060201"/>
    <d v="2025-12-31T00:00:00"/>
    <d v="2025-11-21T00:00:00"/>
    <s v="WX03"/>
    <x v="9"/>
    <m/>
    <s v="C12150"/>
    <s v="7-5-KDG01D-X"/>
    <s v="KNOB DG RP BK01A POL"/>
    <s v="KNOB"/>
    <s v="B"/>
    <n v="3080"/>
    <s v="PC"/>
    <s v="CNY"/>
    <n v="5.0999999999999996"/>
    <n v="15708"/>
  </r>
  <r>
    <x v="11"/>
    <s v="710347060201"/>
    <d v="2025-12-31T00:00:00"/>
    <d v="2025-11-21T00:00:00"/>
    <s v="WX03"/>
    <x v="9"/>
    <m/>
    <s v="C12148"/>
    <s v="7-5-KDG01D-X"/>
    <s v="KNOB DG RP BK01A POL"/>
    <s v="KNOB"/>
    <s v="B"/>
    <n v="40"/>
    <s v="PC"/>
    <s v="CNY"/>
    <n v="5.0999999999999996"/>
    <n v="204"/>
  </r>
  <r>
    <x v="11"/>
    <s v="710347070101"/>
    <d v="2025-12-19T00:00:00"/>
    <d v="2025-11-21T00:00:00"/>
    <s v="YD11"/>
    <x v="19"/>
    <m/>
    <s v="M251232"/>
    <s v="1-6-668"/>
    <s v="SILICONE RING FOR 1-6-GLX20 SHORE A 68-73 (RD26A)"/>
    <s v="GLID"/>
    <s v="B"/>
    <n v="4220"/>
    <s v="PC"/>
    <s v="CNY"/>
    <n v="8.7219999999999995"/>
    <n v="36806.839999999997"/>
  </r>
  <r>
    <x v="11"/>
    <s v="710347070201"/>
    <d v="2025-12-19T00:00:00"/>
    <d v="2025-11-21T00:00:00"/>
    <s v="YD11"/>
    <x v="19"/>
    <m/>
    <s v="M251232"/>
    <s v="1-6-669"/>
    <s v="SILICONE RING FOR 1-6-GLX26 SHORE A 68-73 (RD26A)"/>
    <s v="GLID"/>
    <s v="B"/>
    <n v="1170"/>
    <s v="PC"/>
    <s v="CNY"/>
    <n v="10.8584"/>
    <n v="12704.33"/>
  </r>
  <r>
    <x v="11"/>
    <s v="710347070301"/>
    <d v="2025-12-19T00:00:00"/>
    <d v="2025-11-21T00:00:00"/>
    <s v="YD11"/>
    <x v="19"/>
    <m/>
    <s v="M251232"/>
    <s v="1-6-670"/>
    <s v="SILICONE RING FOR 1-6-GLX30 SHORE A 68-73 (RD26A)"/>
    <s v="GLID"/>
    <s v="B"/>
    <n v="1010"/>
    <s v="PC"/>
    <s v="CNY"/>
    <n v="13.96"/>
    <n v="14099.6"/>
  </r>
  <r>
    <x v="11"/>
    <s v="710347080101"/>
    <d v="2025-12-22T00:00:00"/>
    <d v="2025-11-21T00:00:00"/>
    <s v="GY09"/>
    <x v="4"/>
    <m/>
    <s v="C12114"/>
    <s v="7-6-556"/>
    <s v="PASSED LFGB SILICONE BUSHING BK01A"/>
    <s v="MISC"/>
    <s v="B"/>
    <n v="10100"/>
    <s v="PC"/>
    <s v="CNY"/>
    <n v="0.115"/>
    <n v="1161.5"/>
  </r>
  <r>
    <x v="11"/>
    <s v="710347080201"/>
    <d v="2025-12-22T00:00:00"/>
    <d v="2025-11-21T00:00:00"/>
    <s v="GY09"/>
    <x v="4"/>
    <m/>
    <s v="C12114"/>
    <s v="1-6-W22"/>
    <s v="WHR SS 25mm G-LD"/>
    <s v="WHR-"/>
    <s v="B"/>
    <n v="10100"/>
    <s v="PC"/>
    <s v="CNY"/>
    <n v="4.1000000000000002E-2"/>
    <n v="414.1"/>
  </r>
  <r>
    <x v="11"/>
    <s v="710347090101"/>
    <d v="2025-12-09T00:00:00"/>
    <d v="2025-11-21T00:00:00"/>
    <s v="JW05"/>
    <x v="10"/>
    <m/>
    <s v="M251221"/>
    <s v="1-7-BN318"/>
    <s v="PP BAG .03mmx11.8x15&quot;"/>
    <s v="BAG-"/>
    <s v="B"/>
    <n v="8100"/>
    <s v="PC"/>
    <s v="CNY"/>
    <n v="9.8000000000000004E-2"/>
    <n v="793.8"/>
  </r>
  <r>
    <x v="11"/>
    <s v="710347090201"/>
    <d v="2025-12-09T00:00:00"/>
    <d v="2025-11-21T00:00:00"/>
    <s v="JW05"/>
    <x v="10"/>
    <m/>
    <s v="M251221"/>
    <s v="1-7-BN323"/>
    <s v="PP BAG .03mmx13.4x17.7&quot;"/>
    <s v="BAG-"/>
    <s v="B"/>
    <n v="4000"/>
    <s v="PC"/>
    <s v="CNY"/>
    <n v="0.115"/>
    <n v="460"/>
  </r>
  <r>
    <x v="11"/>
    <s v="710347090301"/>
    <d v="2025-12-09T00:00:00"/>
    <d v="2025-11-21T00:00:00"/>
    <s v="JW05"/>
    <x v="10"/>
    <m/>
    <s v="M251219"/>
    <s v="3-7-BW306KB"/>
    <s v="WB .03mm(OPEN)x11.5x12&quot; 10-LAN LDPE MIN.70% RM"/>
    <s v="BAG-"/>
    <s v="B"/>
    <n v="1000"/>
    <s v="PC"/>
    <s v="CNY"/>
    <n v="0.08"/>
    <n v="80"/>
  </r>
  <r>
    <x v="11"/>
    <s v="710347090401"/>
    <d v="2025-12-09T00:00:00"/>
    <d v="2025-11-21T00:00:00"/>
    <s v="JW05"/>
    <x v="10"/>
    <m/>
    <s v="M251219"/>
    <s v="3-7-BW309F"/>
    <s v="HDPE 0.03MMX13&quot;X17&quot; WARNING 9-LANG OPAQUE"/>
    <s v="BAG-"/>
    <s v="B"/>
    <n v="8000"/>
    <s v="PC"/>
    <s v="CNY"/>
    <n v="0.13200000000000001"/>
    <n v="1056"/>
  </r>
  <r>
    <x v="11"/>
    <s v="710347090501"/>
    <d v="2025-12-09T00:00:00"/>
    <d v="2025-11-21T00:00:00"/>
    <s v="JW05"/>
    <x v="10"/>
    <m/>
    <s v="M251219"/>
    <s v="3-7-BW310F"/>
    <s v="BAG HDPE 0.03MMX14.5&quot;X17.5&quot; WARNING 9-LANG OPAQUE"/>
    <s v="BAG-"/>
    <s v="B"/>
    <n v="13500"/>
    <s v="PC"/>
    <s v="CNY"/>
    <n v="0.15"/>
    <n v="2025"/>
  </r>
  <r>
    <x v="11"/>
    <s v="710347100101"/>
    <d v="2025-12-22T00:00:00"/>
    <d v="2025-11-21T00:00:00"/>
    <s v="MX03"/>
    <x v="6"/>
    <m/>
    <s v="C12102"/>
    <s v="7-6-S67"/>
    <s v="SCR SS M6x25mm"/>
    <s v="SCR-"/>
    <s v="B"/>
    <n v="10100"/>
    <s v="PC"/>
    <s v="CNY"/>
    <n v="0.153"/>
    <n v="1545.3"/>
  </r>
  <r>
    <x v="11"/>
    <s v="710347120101"/>
    <d v="2025-12-04T00:00:00"/>
    <d v="2025-11-21T00:00:00"/>
    <s v="WX03"/>
    <x v="9"/>
    <m/>
    <s v="C12027"/>
    <s v="3-5-LSI103A-Y"/>
    <s v="STD- 103 M BSH R177.3 C/C102 H6.5 (BFMY16)"/>
    <s v="LHDL"/>
    <s v="B"/>
    <n v="2010"/>
    <s v="PC"/>
    <s v="CNY"/>
    <n v="7.2134999999999998"/>
    <n v="14499.14"/>
  </r>
  <r>
    <x v="11"/>
    <s v="710347120101"/>
    <d v="2025-12-01T00:00:00"/>
    <d v="2025-11-21T00:00:00"/>
    <s v="WX03"/>
    <x v="9"/>
    <m/>
    <s v="C12009"/>
    <s v="3-5-LSI103A-Y"/>
    <s v="STD- 103 M BSH R177.3 C/C102 H6.5 (BFMY16)"/>
    <s v="LHDL"/>
    <s v="B"/>
    <n v="20"/>
    <s v="PC"/>
    <s v="CNY"/>
    <n v="7.2134999999999998"/>
    <n v="144.27000000000001"/>
  </r>
  <r>
    <x v="11"/>
    <s v="710347120201"/>
    <d v="2025-12-18T00:00:00"/>
    <d v="2025-11-21T00:00:00"/>
    <s v="WX03"/>
    <x v="9"/>
    <m/>
    <s v="C12099"/>
    <s v="3-5-LSI105A-Y"/>
    <s v="STD- 105 M BSH R223.5 C/C102 H6.5 (BFMY20)"/>
    <s v="LHDL"/>
    <s v="B"/>
    <n v="2853"/>
    <s v="PC"/>
    <s v="CNY"/>
    <n v="7.2134999999999998"/>
    <n v="20580.12"/>
  </r>
  <r>
    <x v="11"/>
    <s v="710347120201"/>
    <d v="2025-12-11T00:00:00"/>
    <d v="2025-11-21T00:00:00"/>
    <s v="WX03"/>
    <x v="9"/>
    <m/>
    <s v="C12063"/>
    <s v="3-5-LSI105A-Y"/>
    <s v="STD- 105 M BSH R223.5 C/C102 H6.5 (BFMY20)"/>
    <s v="LHDL"/>
    <s v="B"/>
    <n v="1260"/>
    <s v="PC"/>
    <s v="CNY"/>
    <n v="7.2134999999999998"/>
    <n v="9089.01"/>
  </r>
  <r>
    <x v="11"/>
    <s v="710347120301"/>
    <d v="2025-12-24T00:00:00"/>
    <d v="2025-11-21T00:00:00"/>
    <s v="WX03"/>
    <x v="9"/>
    <m/>
    <s v="C12124"/>
    <s v="3-5-LSI107A-Y"/>
    <s v="STD- 107 M BSH R274.7 C/C102 H6.5 (182424S)"/>
    <s v="LHDL"/>
    <s v="B"/>
    <n v="1550"/>
    <s v="PC"/>
    <s v="CNY"/>
    <n v="7.2134999999999998"/>
    <n v="11180.93"/>
  </r>
  <r>
    <x v="11"/>
    <s v="710347120301"/>
    <d v="2025-12-22T00:00:00"/>
    <d v="2025-11-21T00:00:00"/>
    <s v="WX03"/>
    <x v="9"/>
    <m/>
    <s v="C12111"/>
    <s v="3-5-LSI107A-Y"/>
    <s v="STD- 107 M BSH R274.7 C/C102 H6.5 (182424S)"/>
    <s v="LHDL"/>
    <s v="B"/>
    <n v="2640"/>
    <s v="PC"/>
    <s v="CNY"/>
    <n v="7.2134999999999998"/>
    <n v="19043.64"/>
  </r>
  <r>
    <x v="11"/>
    <s v="710347120301"/>
    <d v="2025-12-18T00:00:00"/>
    <d v="2025-11-21T00:00:00"/>
    <s v="WX03"/>
    <x v="9"/>
    <m/>
    <s v="C12099"/>
    <s v="3-5-LSI107A-Y"/>
    <s v="STD- 107 M BSH R274.7 C/C102 H6.5 (182424S)"/>
    <s v="LHDL"/>
    <s v="B"/>
    <n v="1560"/>
    <s v="PC"/>
    <s v="CNY"/>
    <n v="7.2134999999999998"/>
    <n v="11253.06"/>
  </r>
  <r>
    <x v="11"/>
    <s v="710347120301"/>
    <d v="2025-12-09T00:00:00"/>
    <d v="2025-11-21T00:00:00"/>
    <s v="WX03"/>
    <x v="9"/>
    <m/>
    <s v="C12047"/>
    <s v="3-5-LSI107A-Y"/>
    <s v="STD- 107 M BSH R274.7 C/C102 H6.5 (182424S)"/>
    <s v="LHDL"/>
    <s v="B"/>
    <n v="300"/>
    <s v="PC"/>
    <s v="CNY"/>
    <n v="7.2134999999999998"/>
    <n v="2164.0500000000002"/>
  </r>
  <r>
    <x v="11"/>
    <s v="710347120401"/>
    <d v="2025-12-01T00:00:00"/>
    <d v="2025-11-21T00:00:00"/>
    <s v="WX03"/>
    <x v="9"/>
    <m/>
    <s v="C12015"/>
    <s v="3-5-LSI108A-Y"/>
    <s v="STD- 108 M BSH R295.5 C/C102 H6.5 (182426S)"/>
    <s v="LHDL"/>
    <s v="B"/>
    <n v="2870"/>
    <s v="PC"/>
    <s v="CNY"/>
    <n v="7.2134999999999998"/>
    <n v="20702.75"/>
  </r>
  <r>
    <x v="11"/>
    <s v="710347120401"/>
    <d v="2025-12-01T00:00:00"/>
    <d v="2025-11-21T00:00:00"/>
    <s v="WX03"/>
    <x v="9"/>
    <m/>
    <s v="C12009"/>
    <s v="3-5-LSI108A-Y"/>
    <s v="STD- 108 M BSH R295.5 C/C102 H6.5 (182426S)"/>
    <s v="LHDL"/>
    <s v="B"/>
    <n v="3180"/>
    <s v="PC"/>
    <s v="CNY"/>
    <n v="7.2134999999999998"/>
    <n v="22938.93"/>
  </r>
  <r>
    <x v="11"/>
    <s v="710347120501"/>
    <d v="2025-12-26T00:00:00"/>
    <d v="2025-11-21T00:00:00"/>
    <s v="WX03"/>
    <x v="9"/>
    <m/>
    <s v="C12132"/>
    <s v="3-5-LSI110A-Y"/>
    <s v="STD- 110 M BSH R311.4 C/C102 H6.5 (1824-28)"/>
    <s v="LHDL"/>
    <s v="B"/>
    <n v="210"/>
    <s v="PC"/>
    <s v="CNY"/>
    <n v="7.2134999999999998"/>
    <n v="1514.84"/>
  </r>
  <r>
    <x v="11"/>
    <s v="710347120501"/>
    <d v="2025-12-22T00:00:00"/>
    <d v="2025-11-21T00:00:00"/>
    <s v="WX03"/>
    <x v="9"/>
    <m/>
    <s v="C12111"/>
    <s v="3-5-LSI110A-Y"/>
    <s v="STD- 110 M BSH R311.4 C/C102 H6.5 (1824-28)"/>
    <s v="LHDL"/>
    <s v="B"/>
    <n v="3720"/>
    <s v="PC"/>
    <s v="CNY"/>
    <n v="7.2134999999999998"/>
    <n v="26834.22"/>
  </r>
  <r>
    <x v="11"/>
    <s v="710347120501"/>
    <d v="2025-12-22T00:00:00"/>
    <d v="2025-11-21T00:00:00"/>
    <s v="WX03"/>
    <x v="9"/>
    <m/>
    <s v="AQ-C12111"/>
    <s v="3-5-LSI110A-Y"/>
    <s v="STD- 110 M BSH R311.4 C/C102 H6.5 (1824-28)"/>
    <s v="LHDL"/>
    <s v="B"/>
    <n v="-3930"/>
    <s v="PC"/>
    <s v="CNY"/>
    <n v="7.2134999999999998"/>
    <n v="-28349.06"/>
  </r>
  <r>
    <x v="11"/>
    <s v="710347120501"/>
    <d v="2025-12-22T00:00:00"/>
    <d v="2025-11-21T00:00:00"/>
    <s v="WX03"/>
    <x v="9"/>
    <m/>
    <s v="C12111"/>
    <s v="3-5-LSI110A-Y"/>
    <s v="STD- 110 M BSH R311.4 C/C102 H6.5 (1824-28)"/>
    <s v="LHDL"/>
    <s v="B"/>
    <n v="3930"/>
    <s v="PC"/>
    <s v="CNY"/>
    <n v="7.2134999999999998"/>
    <n v="28349.06"/>
  </r>
  <r>
    <x v="11"/>
    <s v="710347120501"/>
    <d v="2025-12-18T00:00:00"/>
    <d v="2025-11-21T00:00:00"/>
    <s v="WX03"/>
    <x v="9"/>
    <m/>
    <s v="C12099"/>
    <s v="3-5-LSI110A-Y"/>
    <s v="STD- 110 M BSH R311.4 C/C102 H6.5 (1824-28)"/>
    <s v="LHDL"/>
    <s v="B"/>
    <n v="3000"/>
    <s v="PC"/>
    <s v="CNY"/>
    <n v="7.2134999999999998"/>
    <n v="21640.5"/>
  </r>
  <r>
    <x v="11"/>
    <s v="710347120501"/>
    <d v="2025-12-01T00:00:00"/>
    <d v="2025-11-21T00:00:00"/>
    <s v="WX03"/>
    <x v="9"/>
    <m/>
    <s v="C12009"/>
    <s v="3-5-LSI110A-Y"/>
    <s v="STD- 110 M BSH R311.4 C/C102 H6.5 (1824-28)"/>
    <s v="LHDL"/>
    <s v="B"/>
    <n v="120"/>
    <s v="PC"/>
    <s v="CNY"/>
    <n v="7.2134999999999998"/>
    <n v="865.62"/>
  </r>
  <r>
    <x v="11"/>
    <s v="710347120601"/>
    <d v="2025-12-09T00:00:00"/>
    <d v="2025-11-21T00:00:00"/>
    <s v="WX03"/>
    <x v="9"/>
    <m/>
    <s v="C12047"/>
    <s v="3-5-LSI107A-Y"/>
    <s v="STD- 107 M BSH R274.7 C/C102 H6.5 (182424S)"/>
    <s v="LHDL"/>
    <s v="B"/>
    <n v="300"/>
    <s v="PC"/>
    <s v="CNY"/>
    <n v="7.2134999999999998"/>
    <n v="2164.0500000000002"/>
  </r>
  <r>
    <x v="11"/>
    <s v="710347120601"/>
    <d v="2025-12-02T00:00:00"/>
    <d v="2025-11-21T00:00:00"/>
    <s v="WX03"/>
    <x v="9"/>
    <m/>
    <s v="C12017"/>
    <s v="3-5-LSI107A-Y"/>
    <s v="STD- 107 M BSH R274.7 C/C102 H6.5 (182424S)"/>
    <s v="LHDL"/>
    <s v="B"/>
    <n v="800"/>
    <s v="PC"/>
    <s v="CNY"/>
    <n v="7.2134999999999998"/>
    <n v="5770.8"/>
  </r>
  <r>
    <x v="11"/>
    <s v="710347120701"/>
    <d v="2025-12-26T00:00:00"/>
    <d v="2025-11-21T00:00:00"/>
    <s v="WX03"/>
    <x v="9"/>
    <m/>
    <s v="C12132"/>
    <s v="3-5-LSI108A-Y"/>
    <s v="STD- 108 M BSH R295.5 C/C102 H6.5 (182426S)"/>
    <s v="LHDL"/>
    <s v="B"/>
    <n v="3200"/>
    <s v="PC"/>
    <s v="CNY"/>
    <n v="7.2134999999999998"/>
    <n v="23083.200000000001"/>
  </r>
  <r>
    <x v="11"/>
    <s v="710347120701"/>
    <d v="2025-12-24T00:00:00"/>
    <d v="2025-11-21T00:00:00"/>
    <s v="WX03"/>
    <x v="9"/>
    <m/>
    <s v="C12124"/>
    <s v="3-5-LSI108A-Y"/>
    <s v="STD- 108 M BSH R295.5 C/C102 H6.5 (182426S)"/>
    <s v="LHDL"/>
    <s v="B"/>
    <n v="1440"/>
    <s v="PC"/>
    <s v="CNY"/>
    <n v="7.2134999999999998"/>
    <n v="10387.44"/>
  </r>
  <r>
    <x v="11"/>
    <s v="710347120701"/>
    <d v="2025-12-08T00:00:00"/>
    <d v="2025-11-21T00:00:00"/>
    <s v="WX03"/>
    <x v="9"/>
    <m/>
    <s v="C12040"/>
    <s v="3-5-LSI108A-Y"/>
    <s v="STD- 108 M BSH R295.5 C/C102 H6.5 (182426S)"/>
    <s v="LHDL"/>
    <s v="B"/>
    <n v="120"/>
    <s v="PC"/>
    <s v="CNY"/>
    <n v="7.2134999999999998"/>
    <n v="865.62"/>
  </r>
  <r>
    <x v="11"/>
    <s v="710347120701"/>
    <d v="2025-12-04T00:00:00"/>
    <d v="2025-11-21T00:00:00"/>
    <s v="WX03"/>
    <x v="9"/>
    <m/>
    <s v="C12027"/>
    <s v="3-5-LSI108A-Y"/>
    <s v="STD- 108 M BSH R295.5 C/C102 H6.5 (182426S)"/>
    <s v="LHDL"/>
    <s v="B"/>
    <n v="1290"/>
    <s v="PC"/>
    <s v="CNY"/>
    <n v="7.2134999999999998"/>
    <n v="9305.42"/>
  </r>
  <r>
    <x v="11"/>
    <s v="710347130101"/>
    <d v="2025-12-10T00:00:00"/>
    <d v="2025-11-24T00:00:00"/>
    <s v="HQ01"/>
    <x v="2"/>
    <m/>
    <s v="X251225"/>
    <s v="6-8-W005"/>
    <s v="WHITE WRAP PAPER 24x24&quot; 38GSM"/>
    <s v="PAP-"/>
    <s v="B"/>
    <n v="5000"/>
    <s v="PC"/>
    <s v="CNY"/>
    <n v="0.34"/>
    <n v="1700"/>
  </r>
  <r>
    <x v="11"/>
    <s v="710347130201"/>
    <d v="2025-12-25T00:00:00"/>
    <d v="2025-11-24T00:00:00"/>
    <s v="HQ01"/>
    <x v="2"/>
    <m/>
    <s v="X251253"/>
    <s v="6-8-X022"/>
    <s v="PRINT MAT'L ANYDAY SQUARE GLASS DISHES"/>
    <s v="U&amp;C-"/>
    <s v="B"/>
    <n v="1250"/>
    <s v="PC"/>
    <s v="CNY"/>
    <n v="1.53"/>
    <n v="1912.5"/>
  </r>
  <r>
    <x v="11"/>
    <s v="710347130301"/>
    <d v="2025-12-10T00:00:00"/>
    <d v="2025-11-24T00:00:00"/>
    <s v="HQ01"/>
    <x v="2"/>
    <m/>
    <s v="X251225"/>
    <s v="6-8-X024"/>
    <s v="PRINT MAT'L ANYDAY SQUARE GLASS DISHES"/>
    <s v="U&amp;C-"/>
    <s v="B"/>
    <n v="1000"/>
    <s v="PC"/>
    <s v="CNY"/>
    <n v="1.29"/>
    <n v="1290"/>
  </r>
  <r>
    <x v="11"/>
    <s v="710347130401"/>
    <d v="2025-12-25T00:00:00"/>
    <d v="2025-11-24T00:00:00"/>
    <s v="HQ01"/>
    <x v="2"/>
    <m/>
    <s v="X251255"/>
    <s v="7-8-PL12124-C"/>
    <s v="JAN+ADD STKR 4976667783814"/>
    <s v="STKR"/>
    <s v="B"/>
    <n v="510"/>
    <s v="PC"/>
    <s v="CNY"/>
    <n v="4.2000000000000003E-2"/>
    <n v="21.42"/>
  </r>
  <r>
    <x v="11"/>
    <s v="710347130501"/>
    <d v="2025-12-25T00:00:00"/>
    <d v="2025-11-24T00:00:00"/>
    <s v="HQ01"/>
    <x v="2"/>
    <m/>
    <s v="X251255"/>
    <s v="7-8-PL12125-C"/>
    <s v="JAN+ADD STKR 4976667783821"/>
    <s v="STKR"/>
    <s v="B"/>
    <n v="510"/>
    <s v="PC"/>
    <s v="CNY"/>
    <n v="4.2000000000000003E-2"/>
    <n v="21.42"/>
  </r>
  <r>
    <x v="11"/>
    <s v="710347130601"/>
    <d v="2025-12-25T00:00:00"/>
    <d v="2025-11-24T00:00:00"/>
    <s v="HQ01"/>
    <x v="2"/>
    <m/>
    <s v="X251255"/>
    <s v="7-8-PL12126-C"/>
    <s v="JAN+ADD STKR 4976667783838"/>
    <s v="STKR"/>
    <s v="B"/>
    <n v="510"/>
    <s v="PC"/>
    <s v="CNY"/>
    <n v="4.2000000000000003E-2"/>
    <n v="21.42"/>
  </r>
  <r>
    <x v="11"/>
    <s v="710347130701"/>
    <d v="2025-12-25T00:00:00"/>
    <d v="2025-11-24T00:00:00"/>
    <s v="HQ01"/>
    <x v="2"/>
    <m/>
    <s v="X251255"/>
    <s v="7-8-PL12510-C"/>
    <s v="JAN+ADD STKR 4976667783876"/>
    <s v="STKR"/>
    <s v="B"/>
    <n v="510"/>
    <s v="PC"/>
    <s v="CNY"/>
    <n v="4.2000000000000003E-2"/>
    <n v="21.42"/>
  </r>
  <r>
    <x v="11"/>
    <s v="710347130801"/>
    <d v="2025-12-25T00:00:00"/>
    <d v="2025-11-24T00:00:00"/>
    <s v="HQ01"/>
    <x v="2"/>
    <m/>
    <s v="X251255"/>
    <s v="7-8-PL12512-C"/>
    <s v="JAN+ADD STKR 4976667783890"/>
    <s v="STKR"/>
    <s v="B"/>
    <n v="510"/>
    <s v="PC"/>
    <s v="CNY"/>
    <n v="4.2000000000000003E-2"/>
    <n v="21.42"/>
  </r>
  <r>
    <x v="11"/>
    <s v="710347130901"/>
    <d v="2025-12-10T00:00:00"/>
    <d v="2025-11-24T00:00:00"/>
    <s v="HQ01"/>
    <x v="2"/>
    <m/>
    <s v="M251224"/>
    <s v="7-8-PL12841-C"/>
    <s v="JAN+ADD STKR 4976667767371"/>
    <s v="STKR"/>
    <s v="B"/>
    <n v="7030"/>
    <s v="PC"/>
    <s v="CNY"/>
    <n v="4.2999999999999997E-2"/>
    <n v="302.29000000000002"/>
  </r>
  <r>
    <x v="11"/>
    <s v="710347131001"/>
    <d v="2025-12-10T00:00:00"/>
    <d v="2025-11-24T00:00:00"/>
    <s v="HQ01"/>
    <x v="2"/>
    <m/>
    <s v="M251224"/>
    <s v="7-8-PL6192B"/>
    <s v="GLASS LID STKR MJP"/>
    <s v="STKR"/>
    <s v="B"/>
    <n v="12000"/>
    <s v="PC"/>
    <s v="CNY"/>
    <n v="3.2000000000000001E-2"/>
    <n v="384"/>
  </r>
  <r>
    <x v="11"/>
    <s v="710347131101"/>
    <d v="2025-12-10T00:00:00"/>
    <d v="2025-11-24T00:00:00"/>
    <s v="HQ01"/>
    <x v="2"/>
    <m/>
    <s v="M251224"/>
    <s v="7-8-PL6555"/>
    <s v="TETRON RD WARNING STKR MJP"/>
    <s v="STKR"/>
    <s v="B"/>
    <n v="35000"/>
    <s v="PC"/>
    <s v="CNY"/>
    <n v="2.5899999999999999E-2"/>
    <n v="906.5"/>
  </r>
  <r>
    <x v="11"/>
    <s v="710347131201"/>
    <d v="2025-12-25T00:00:00"/>
    <d v="2025-11-24T00:00:00"/>
    <s v="HQ01"/>
    <x v="2"/>
    <m/>
    <s v="X251252"/>
    <s v="7-8-PU895-C"/>
    <s v="U&amp;C 71102-C"/>
    <s v="U&amp;C-"/>
    <s v="B"/>
    <n v="4020"/>
    <s v="PC"/>
    <s v="CNY"/>
    <n v="0"/>
    <n v="0"/>
  </r>
  <r>
    <x v="11"/>
    <s v="710347131301"/>
    <d v="2025-12-30T00:00:00"/>
    <d v="2025-11-24T00:00:00"/>
    <s v="HQ01"/>
    <x v="2"/>
    <m/>
    <s v="X251259"/>
    <s v="7-8-PW105"/>
    <s v="MEYER RECIPE BOOK 123PAN"/>
    <s v="BHRE"/>
    <s v="B"/>
    <n v="4020"/>
    <s v="PC"/>
    <s v="CNY"/>
    <n v="2.4300000000000002"/>
    <n v="9768.6"/>
  </r>
  <r>
    <x v="11"/>
    <s v="710347140101"/>
    <d v="2025-12-04T00:00:00"/>
    <d v="2025-11-24T00:00:00"/>
    <s v="HQ01"/>
    <x v="2"/>
    <m/>
    <s v="X251207"/>
    <s v="1-8-PL12709"/>
    <s v="WARNING STKR (MJP)"/>
    <s v="STKR"/>
    <s v="B"/>
    <n v="2010"/>
    <s v="PC"/>
    <s v="CNY"/>
    <n v="0.03"/>
    <n v="60.3"/>
  </r>
  <r>
    <x v="11"/>
    <s v="710347150101"/>
    <d v="2025-12-12T00:00:00"/>
    <d v="2025-11-24T00:00:00"/>
    <s v="NA02"/>
    <x v="27"/>
    <m/>
    <s v="B251211"/>
    <s v="7-1-50110C435N"/>
    <s v="AL CIR 5.0x110mm 1100-O"/>
    <s v="ALM-"/>
    <s v="O"/>
    <n v="1100"/>
    <s v="KG"/>
    <s v="CNY"/>
    <n v="3.1415999999999999"/>
    <n v="3455.76"/>
  </r>
  <r>
    <x v="11"/>
    <s v="710347150201"/>
    <d v="2025-12-04T00:00:00"/>
    <d v="2025-11-24T00:00:00"/>
    <s v="NA02"/>
    <x v="27"/>
    <m/>
    <s v="B251206"/>
    <s v="7-1-50130C435N"/>
    <s v="AL CIR 5.0X130MM 1100-O"/>
    <s v="ALM-"/>
    <s v="O"/>
    <n v="200"/>
    <s v="KG"/>
    <s v="CNY"/>
    <n v="3.1415999999999999"/>
    <n v="628.32000000000005"/>
  </r>
  <r>
    <x v="11"/>
    <s v="710347150301"/>
    <d v="2025-12-12T00:00:00"/>
    <d v="2025-11-24T00:00:00"/>
    <s v="NA02"/>
    <x v="27"/>
    <m/>
    <s v="B251211"/>
    <s v="7-1-50165C435N"/>
    <s v="AL CIR 5.0x165mm 1100-O"/>
    <s v="ALM-"/>
    <s v="O"/>
    <n v="50"/>
    <s v="KG"/>
    <s v="CNY"/>
    <n v="3.1415999999999999"/>
    <n v="157.08000000000001"/>
  </r>
  <r>
    <x v="11"/>
    <s v="710347150401"/>
    <d v="2025-12-17T00:00:00"/>
    <d v="2025-11-24T00:00:00"/>
    <s v="NA02"/>
    <x v="27"/>
    <m/>
    <s v="B251212"/>
    <s v="7-1-60170C435N"/>
    <s v="AL CIR 6.0x170mm 1100-O"/>
    <s v="ALM-"/>
    <s v="O"/>
    <n v="50"/>
    <s v="KG"/>
    <s v="CNY"/>
    <n v="3.1415999999999999"/>
    <n v="157.08000000000001"/>
  </r>
  <r>
    <x v="11"/>
    <s v="710347150501"/>
    <d v="2025-12-17T00:00:00"/>
    <d v="2025-11-24T00:00:00"/>
    <s v="NA02"/>
    <x v="27"/>
    <m/>
    <s v="B251212"/>
    <s v="7-1-65134NA35N"/>
    <s v="AL SHT 6.5x134x105.5mm 1100"/>
    <s v="ALM-"/>
    <s v="O"/>
    <n v="60"/>
    <s v="KG"/>
    <s v="CNY"/>
    <n v="3.1415999999999999"/>
    <n v="188.5"/>
  </r>
  <r>
    <x v="11"/>
    <s v="710347160101"/>
    <d v="2025-12-08T00:00:00"/>
    <d v="2025-11-24T00:00:00"/>
    <s v="HF06"/>
    <x v="39"/>
    <m/>
    <s v="M251216"/>
    <s v="1-4-M7252J2031Z"/>
    <s v="7252/J2031Z MIDCOAT"/>
    <s v="INM-"/>
    <s v="B"/>
    <n v="125"/>
    <s v="KG"/>
    <s v="CNY"/>
    <n v="110.17700000000001"/>
    <n v="13772.13"/>
  </r>
  <r>
    <x v="11"/>
    <s v="710347160201"/>
    <d v="2025-12-08T00:00:00"/>
    <d v="2025-11-24T00:00:00"/>
    <s v="HF06"/>
    <x v="39"/>
    <m/>
    <s v="M251216"/>
    <s v="1-4-T7353J2002Z"/>
    <s v="BLACK MET.TOP 7353/J2002Z"/>
    <s v="INM-"/>
    <s v="B"/>
    <n v="200"/>
    <s v="KG"/>
    <s v="CNY"/>
    <n v="92.743399999999994"/>
    <n v="18548.68"/>
  </r>
  <r>
    <x v="11"/>
    <s v="710347170101"/>
    <d v="2025-12-09T00:00:00"/>
    <d v="2025-11-25T00:00:00"/>
    <s v="WD01"/>
    <x v="1"/>
    <m/>
    <s v="X251219"/>
    <s v="7-8-PL10188"/>
    <s v="CAT+JAN+ITF STKR 74041-C"/>
    <s v="STKR"/>
    <s v="B"/>
    <n v="2300"/>
    <s v="PC"/>
    <s v="CNY"/>
    <n v="0.05"/>
    <n v="115"/>
  </r>
  <r>
    <x v="11"/>
    <s v="710347170201"/>
    <d v="2025-12-09T00:00:00"/>
    <d v="2025-11-25T00:00:00"/>
    <s v="WD01"/>
    <x v="1"/>
    <m/>
    <s v="X251219"/>
    <s v="7-8-PL10498"/>
    <s v="OC BC+CAT# STKR 70042"/>
    <s v="STKR"/>
    <s v="B"/>
    <n v="3800"/>
    <s v="PC"/>
    <s v="CNY"/>
    <n v="0.05"/>
    <n v="190"/>
  </r>
  <r>
    <x v="11"/>
    <s v="710347170301"/>
    <d v="2025-12-09T00:00:00"/>
    <d v="2025-11-25T00:00:00"/>
    <s v="WD01"/>
    <x v="1"/>
    <m/>
    <s v="M251219"/>
    <s v="7-8-PL11657"/>
    <s v="OC BC+CAT# STKR 71102"/>
    <s v="STKR"/>
    <s v="B"/>
    <n v="1510"/>
    <s v="PC"/>
    <s v="CNY"/>
    <n v="0.05"/>
    <n v="75.5"/>
  </r>
  <r>
    <x v="11"/>
    <s v="710347170401"/>
    <d v="2025-12-09T00:00:00"/>
    <d v="2025-11-25T00:00:00"/>
    <s v="WD01"/>
    <x v="1"/>
    <m/>
    <s v="M251219"/>
    <s v="7-8-PL12887"/>
    <s v="OC BC+CAT# STKR 76737"/>
    <s v="STKR"/>
    <s v="B"/>
    <n v="6050"/>
    <s v="PC"/>
    <s v="CNY"/>
    <n v="0.05"/>
    <n v="302.5"/>
  </r>
  <r>
    <x v="11"/>
    <s v="710347170501"/>
    <d v="2025-12-09T00:00:00"/>
    <d v="2025-11-25T00:00:00"/>
    <s v="WD01"/>
    <x v="1"/>
    <m/>
    <s v="M251219"/>
    <s v="7-8-PL6522"/>
    <s v="OC BC+CAT# STKR 76128"/>
    <s v="STKR"/>
    <s v="B"/>
    <n v="4200"/>
    <s v="PC"/>
    <s v="CNY"/>
    <n v="0.05"/>
    <n v="210"/>
  </r>
  <r>
    <x v="11"/>
    <s v="710347170601"/>
    <d v="2025-12-09T00:00:00"/>
    <d v="2025-11-25T00:00:00"/>
    <s v="WD01"/>
    <x v="1"/>
    <m/>
    <s v="X251219"/>
    <s v="7-8-PL6523"/>
    <s v="OC BC+CAT# STKR 76129"/>
    <s v="STKR"/>
    <s v="B"/>
    <n v="5300"/>
    <s v="PC"/>
    <s v="CNY"/>
    <n v="0.05"/>
    <n v="265"/>
  </r>
  <r>
    <x v="11"/>
    <s v="710347220101"/>
    <d v="2025-12-10T00:00:00"/>
    <d v="2025-11-25T00:00:00"/>
    <s v="YY04S"/>
    <x v="30"/>
    <m/>
    <s v="C12053"/>
    <s v="7-C-REC1608AS-002"/>
    <s v="REC1608CT----------Y-Y-----"/>
    <s v="LID-"/>
    <s v="O"/>
    <n v="1000"/>
    <s v="PC"/>
    <s v="CNY"/>
    <n v="3.75"/>
    <n v="3750"/>
  </r>
  <r>
    <x v="11"/>
    <s v="710347220101"/>
    <d v="2025-12-09T00:00:00"/>
    <d v="2025-11-25T00:00:00"/>
    <s v="YY04S"/>
    <x v="30"/>
    <m/>
    <s v="C12047"/>
    <s v="7-C-REC1608AS-002"/>
    <s v="REC1608CT----------Y-Y-----"/>
    <s v="LID-"/>
    <s v="O"/>
    <n v="1130"/>
    <s v="PC"/>
    <s v="CNY"/>
    <n v="3.75"/>
    <n v="4237.5"/>
  </r>
  <r>
    <x v="11"/>
    <s v="710347220201"/>
    <d v="2025-12-11T00:00:00"/>
    <d v="2025-11-25T00:00:00"/>
    <s v="YY04S"/>
    <x v="30"/>
    <m/>
    <s v="C12054"/>
    <s v="7-C-REC1608AS-002"/>
    <s v="REC1608CT----------Y-Y-----"/>
    <s v="LID-"/>
    <s v="O"/>
    <n v="870"/>
    <s v="PC"/>
    <s v="CNY"/>
    <n v="3.75"/>
    <n v="3262.5"/>
  </r>
  <r>
    <x v="11"/>
    <s v="710347220201"/>
    <d v="2025-12-10T00:00:00"/>
    <d v="2025-11-25T00:00:00"/>
    <s v="YY04S"/>
    <x v="30"/>
    <m/>
    <s v="C12054"/>
    <s v="7-C-REC1608AS-002"/>
    <s v="REC1608CT----------Y-Y-----"/>
    <s v="LID-"/>
    <s v="O"/>
    <n v="2000"/>
    <s v="PC"/>
    <s v="CNY"/>
    <n v="3.75"/>
    <n v="7500"/>
  </r>
  <r>
    <x v="11"/>
    <s v="710347240101"/>
    <d v="2025-12-22T00:00:00"/>
    <d v="2025-11-25T00:00:00"/>
    <s v="MX03"/>
    <x v="6"/>
    <m/>
    <s v="C12102"/>
    <s v="7-6-S02"/>
    <s v="SS WELDING SCR M6x15mm"/>
    <s v="SCR-"/>
    <s v="B"/>
    <n v="6300"/>
    <s v="PC"/>
    <s v="CNY"/>
    <n v="7.0000000000000007E-2"/>
    <n v="441"/>
  </r>
  <r>
    <x v="11"/>
    <s v="710347250101"/>
    <d v="2025-12-24T00:00:00"/>
    <d v="2025-11-25T00:00:00"/>
    <s v="WX03"/>
    <x v="9"/>
    <m/>
    <s v="C12124"/>
    <s v="7-5-KDG01D-X"/>
    <s v="KNOB DG RP BK01A POL"/>
    <s v="KNOB"/>
    <s v="B"/>
    <n v="1920"/>
    <s v="PC"/>
    <s v="CNY"/>
    <n v="5.0999999999999996"/>
    <n v="9792"/>
  </r>
  <r>
    <x v="11"/>
    <s v="710347250101"/>
    <d v="2025-12-22T00:00:00"/>
    <d v="2025-11-25T00:00:00"/>
    <s v="WX03"/>
    <x v="9"/>
    <m/>
    <s v="C12111"/>
    <s v="7-5-KDG01D-X"/>
    <s v="KNOB DG RP BK01A POL"/>
    <s v="KNOB"/>
    <s v="B"/>
    <n v="4340"/>
    <s v="PC"/>
    <s v="CNY"/>
    <n v="5.0999999999999996"/>
    <n v="22134"/>
  </r>
  <r>
    <x v="11"/>
    <s v="710347250101"/>
    <d v="2025-12-18T00:00:00"/>
    <d v="2025-11-25T00:00:00"/>
    <s v="WX03"/>
    <x v="9"/>
    <m/>
    <s v="C12098"/>
    <s v="7-5-KDG01D-X"/>
    <s v="KNOB DG RP BK01A POL"/>
    <s v="KNOB"/>
    <s v="B"/>
    <n v="40"/>
    <s v="PC"/>
    <s v="CNY"/>
    <n v="5.0999999999999996"/>
    <n v="204"/>
  </r>
  <r>
    <x v="11"/>
    <s v="710347260101"/>
    <d v="2025-12-22T00:00:00"/>
    <d v="2025-11-25T00:00:00"/>
    <s v="XL10"/>
    <x v="11"/>
    <m/>
    <s v="C12106"/>
    <s v="7-6-448A"/>
    <s v="SI RING BLC16DS PMS207C"/>
    <s v="MISC"/>
    <s v="B"/>
    <n v="1510"/>
    <s v="PC"/>
    <s v="CNY"/>
    <n v="4.6900000000000004"/>
    <n v="7081.9"/>
  </r>
  <r>
    <x v="11"/>
    <s v="710347260201"/>
    <d v="2025-12-22T00:00:00"/>
    <d v="2025-11-25T00:00:00"/>
    <s v="XL10"/>
    <x v="11"/>
    <m/>
    <s v="C12106"/>
    <s v="7-6-449A"/>
    <s v="SI RING BLC20DS PMS207C"/>
    <s v="MISC"/>
    <s v="B"/>
    <n v="2820"/>
    <s v="PC"/>
    <s v="CNY"/>
    <n v="5.8996000000000004"/>
    <n v="16636.87"/>
  </r>
  <r>
    <x v="11"/>
    <s v="710347270101"/>
    <d v="2025-12-23T00:00:00"/>
    <d v="2025-11-25T00:00:00"/>
    <s v="YD11"/>
    <x v="19"/>
    <m/>
    <s v="C12120"/>
    <s v="7-6-450A"/>
    <s v="SI RING BLC26DS PMS207C"/>
    <s v="MISC"/>
    <s v="B"/>
    <n v="2010"/>
    <s v="PC"/>
    <s v="CNY"/>
    <n v="7.3304"/>
    <n v="14734.1"/>
  </r>
  <r>
    <x v="11"/>
    <s v="710347280101"/>
    <d v="2025-12-16T00:00:00"/>
    <d v="2025-11-26T00:00:00"/>
    <s v="HF06"/>
    <x v="39"/>
    <m/>
    <s v="M251231"/>
    <s v="1-4-8005D4058"/>
    <s v="8005/D4058 GLOSS CLEAR"/>
    <s v="EXM-"/>
    <s v="B"/>
    <n v="50"/>
    <s v="KG"/>
    <s v="CNY"/>
    <n v="118.6726"/>
    <n v="5933.63"/>
  </r>
  <r>
    <x v="11"/>
    <s v="710347280201"/>
    <d v="2025-12-10T00:00:00"/>
    <d v="2025-11-26T00:00:00"/>
    <s v="HF06"/>
    <x v="39"/>
    <m/>
    <s v="M251226"/>
    <s v="1-4-P7050J1016Z"/>
    <s v="7050/J1016Z PRIMER"/>
    <s v="INM-"/>
    <s v="B"/>
    <n v="125"/>
    <s v="KG"/>
    <s v="CNY"/>
    <n v="105.0442"/>
    <n v="13130.53"/>
  </r>
  <r>
    <x v="11"/>
    <s v="710347280401"/>
    <d v="2025-12-10T00:00:00"/>
    <d v="2025-11-26T00:00:00"/>
    <s v="HF06"/>
    <x v="39"/>
    <m/>
    <s v="M251226"/>
    <s v="1-4-M7252J2031Z"/>
    <s v="7252/J2031Z MIDCOAT"/>
    <s v="INM-"/>
    <s v="B"/>
    <n v="300"/>
    <s v="KG"/>
    <s v="CNY"/>
    <n v="110.17700000000001"/>
    <n v="33053.1"/>
  </r>
  <r>
    <x v="11"/>
    <s v="710347280501"/>
    <d v="2025-12-10T00:00:00"/>
    <d v="2025-11-26T00:00:00"/>
    <s v="HF06"/>
    <x v="39"/>
    <m/>
    <s v="M251226"/>
    <s v="1-4-T7353J2002Z"/>
    <s v="BLACK MET.TOP 7353/J2002Z"/>
    <s v="INM-"/>
    <s v="B"/>
    <n v="500"/>
    <s v="KG"/>
    <s v="CNY"/>
    <n v="92.743399999999994"/>
    <n v="46371.7"/>
  </r>
  <r>
    <x v="11"/>
    <s v="710347290101"/>
    <d v="2025-12-15T00:00:00"/>
    <d v="2025-11-26T00:00:00"/>
    <s v="XF09"/>
    <x v="31"/>
    <m/>
    <s v="C12079"/>
    <s v="1-6-GLE24AZB"/>
    <s v="G-LD LE 24CM MADE IN CHINA BSH"/>
    <s v="GLID"/>
    <s v="B"/>
    <n v="1030"/>
    <s v="PC"/>
    <s v="CNY"/>
    <n v="5.1769999999999996"/>
    <n v="5332.31"/>
  </r>
  <r>
    <x v="11"/>
    <s v="710347300101"/>
    <d v="2025-12-01T00:00:00"/>
    <d v="2025-11-27T00:00:00"/>
    <s v="JY14"/>
    <x v="20"/>
    <m/>
    <s v="B251201"/>
    <s v="1-I-IH050197-R05"/>
    <s v="SS 430 0.5mm x DIA.197 with R05 pattern"/>
    <s v="SSM-"/>
    <s v="B"/>
    <n v="300"/>
    <s v="PC"/>
    <s v="CNY"/>
    <n v="1.4513"/>
    <n v="435.39"/>
  </r>
  <r>
    <x v="11"/>
    <s v="710347310101"/>
    <d v="2025-12-01T00:00:00"/>
    <d v="2025-11-27T00:00:00"/>
    <s v="YC10"/>
    <x v="48"/>
    <m/>
    <s v="B251203"/>
    <s v="1-1-002"/>
    <s v="AL INGOT 74x18x11CM"/>
    <s v="ALM-"/>
    <s v="B"/>
    <n v="34145"/>
    <s v="KG"/>
    <s v="CNY"/>
    <n v="18.938099999999999"/>
    <n v="646641.42000000004"/>
  </r>
  <r>
    <x v="11"/>
    <s v="710347330101"/>
    <d v="2025-12-09T00:00:00"/>
    <d v="2025-11-27T00:00:00"/>
    <s v="JW05"/>
    <x v="10"/>
    <m/>
    <s v="M251220"/>
    <s v="3-7-BW308KB"/>
    <s v="WB .03mm(OPEN)x11.5x15&quot; 10-LAN LDPE MIN.70% RM"/>
    <s v="BAG-"/>
    <s v="B"/>
    <n v="10000"/>
    <s v="PC"/>
    <s v="CNY"/>
    <n v="0.1"/>
    <n v="1000"/>
  </r>
  <r>
    <x v="11"/>
    <s v="710347330201"/>
    <d v="2025-12-09T00:00:00"/>
    <d v="2025-11-27T00:00:00"/>
    <s v="JW05"/>
    <x v="10"/>
    <m/>
    <s v="M251220"/>
    <s v="3-7-BW310KB"/>
    <s v="WB .03mm(OPEN)x14.5x17.5&quot; 10-LAN LDPE MIN.70% RM"/>
    <s v="BAG-"/>
    <s v="B"/>
    <n v="15000"/>
    <s v="PC"/>
    <s v="CNY"/>
    <n v="0.14000000000000001"/>
    <n v="2100"/>
  </r>
  <r>
    <x v="11"/>
    <s v="710347330301"/>
    <d v="2025-12-09T00:00:00"/>
    <d v="2025-11-27T00:00:00"/>
    <s v="JW05"/>
    <x v="10"/>
    <m/>
    <s v="M251220"/>
    <s v="3-7-BW312KB"/>
    <s v="WB .03mm(OPEN)x19x19&quot; 10-LAN LDPE MIN.70% RM"/>
    <s v="BAG-"/>
    <s v="B"/>
    <n v="5000"/>
    <s v="PC"/>
    <s v="CNY"/>
    <n v="0.2"/>
    <n v="1000"/>
  </r>
  <r>
    <x v="11"/>
    <s v="710347370101"/>
    <d v="2025-12-02T00:00:00"/>
    <d v="2025-11-28T00:00:00"/>
    <s v="LG06"/>
    <x v="59"/>
    <m/>
    <s v="D251201"/>
    <s v="7-S-1001219L"/>
    <s v="304# SS COLL 1.0x1219xCmm"/>
    <s v="SSM-"/>
    <s v="B"/>
    <n v="33388"/>
    <s v="KG"/>
    <s v="CNY"/>
    <n v="11.557499999999999"/>
    <n v="385881.81"/>
  </r>
  <r>
    <x v="11"/>
    <s v="710347370201"/>
    <d v="2025-12-02T00:00:00"/>
    <d v="2025-11-28T00:00:00"/>
    <s v="LG06"/>
    <x v="59"/>
    <m/>
    <s v="D251201"/>
    <s v="7-S-0801219L"/>
    <s v="304# SS COLL 0.8x1219xCmm"/>
    <s v="SSM-"/>
    <s v="B"/>
    <n v="30717"/>
    <s v="KG"/>
    <s v="CNY"/>
    <n v="11.650399999999999"/>
    <n v="357865.34"/>
  </r>
  <r>
    <x v="11"/>
    <s v="710347370301"/>
    <d v="2025-12-02T00:00:00"/>
    <d v="2025-11-28T00:00:00"/>
    <s v="LG06"/>
    <x v="59"/>
    <m/>
    <s v="D251201"/>
    <s v="7-I-0700145L"/>
    <s v="430# SS COIL 0.7x145xCmm"/>
    <s v="SSM-"/>
    <s v="B"/>
    <n v="7009"/>
    <s v="KG"/>
    <s v="CNY"/>
    <n v="6.5929000000000002"/>
    <n v="46209.64"/>
  </r>
  <r>
    <x v="11"/>
    <s v="710347380101"/>
    <d v="2025-12-04T00:00:00"/>
    <d v="2025-11-28T00:00:00"/>
    <s v="NA02"/>
    <x v="27"/>
    <m/>
    <s v="B251206"/>
    <s v="7-1-10210C435N"/>
    <s v="AL CIR 1.0x210mm 1100-O"/>
    <s v="ALM-"/>
    <s v="O"/>
    <n v="130"/>
    <s v="KG"/>
    <s v="CNY"/>
    <n v="3.6282999999999999"/>
    <n v="471.68"/>
  </r>
  <r>
    <x v="11"/>
    <s v="710347390101"/>
    <d v="2025-12-16T00:00:00"/>
    <d v="2025-11-28T00:00:00"/>
    <s v="HF06"/>
    <x v="39"/>
    <m/>
    <s v="M251230"/>
    <s v="1-4-P4770N20555"/>
    <s v="4770/N20555-G05 DUSTY CLAY RED"/>
    <s v="EXM-"/>
    <s v="B"/>
    <n v="50"/>
    <s v="KG"/>
    <s v="CNY"/>
    <n v="110.6195"/>
    <n v="5530.98"/>
  </r>
  <r>
    <x v="11"/>
    <s v="710347390101"/>
    <d v="2025-12-16T00:00:00"/>
    <d v="2025-11-28T00:00:00"/>
    <s v="HF06"/>
    <x v="39"/>
    <m/>
    <s v="AQ-M251230"/>
    <s v="1-4-P4770N20555"/>
    <s v="4770/N20555-G05 DUSTY CLAY RED"/>
    <s v="EXM-"/>
    <s v="B"/>
    <n v="-50"/>
    <s v="KG"/>
    <s v="CNY"/>
    <n v="110.6195"/>
    <n v="-5530.98"/>
  </r>
  <r>
    <x v="11"/>
    <s v="710347390101"/>
    <d v="2025-12-16T00:00:00"/>
    <d v="2025-11-28T00:00:00"/>
    <s v="HF06"/>
    <x v="39"/>
    <m/>
    <s v="M251230"/>
    <s v="1-4-P4770N20555"/>
    <s v="4770/N20555-G05 DUSTY CLAY RED"/>
    <s v="EXM-"/>
    <s v="B"/>
    <n v="50"/>
    <s v="KG"/>
    <s v="CNY"/>
    <n v="110.6195"/>
    <n v="5530.98"/>
  </r>
  <r>
    <x v="11"/>
    <s v="710347390201"/>
    <d v="2025-12-10T00:00:00"/>
    <d v="2025-11-28T00:00:00"/>
    <s v="HF06"/>
    <x v="39"/>
    <m/>
    <s v="M251225"/>
    <s v="1-4-T9682N204111"/>
    <s v="9682/N204111-G05 CLEAR METALLIC TOPCOAT"/>
    <s v="INM-"/>
    <s v="B"/>
    <n v="25"/>
    <s v="KG"/>
    <s v="CNY"/>
    <n v="69.026499999999999"/>
    <n v="1725.66"/>
  </r>
  <r>
    <x v="11"/>
    <s v="710347410101"/>
    <d v="2025-12-10T00:00:00"/>
    <d v="2025-11-28T00:00:00"/>
    <s v="HQ01"/>
    <x v="2"/>
    <m/>
    <s v="X251225"/>
    <s v="1-8-PU544D"/>
    <s v="U&amp;C FOR MEYER CNL (MKR)"/>
    <s v="U&amp;C-"/>
    <s v="B"/>
    <n v="1000"/>
    <s v="PC"/>
    <s v="CNY"/>
    <n v="0.23200000000000001"/>
    <n v="232"/>
  </r>
  <r>
    <x v="11"/>
    <s v="710347410201"/>
    <d v="2025-12-10T00:00:00"/>
    <d v="2025-11-28T00:00:00"/>
    <s v="HQ01"/>
    <x v="2"/>
    <m/>
    <s v="M251224"/>
    <s v="6-8-PL0220-C"/>
    <s v="BC+MJP ADD STKR 62109-C008"/>
    <s v="STKR"/>
    <s v="B"/>
    <n v="3020"/>
    <s v="PC"/>
    <s v="CNY"/>
    <n v="0.03"/>
    <n v="90.6"/>
  </r>
  <r>
    <x v="11"/>
    <s v="710347410301"/>
    <d v="2025-12-10T00:00:00"/>
    <d v="2025-11-28T00:00:00"/>
    <s v="HQ01"/>
    <x v="2"/>
    <m/>
    <s v="X251228"/>
    <s v="6-8-PU14-C"/>
    <s v="U&amp;C ANYDAY GLASS DISHES MJP"/>
    <s v="U&amp;C-"/>
    <s v="B"/>
    <n v="3020"/>
    <s v="PC"/>
    <s v="CNY"/>
    <n v="1.27"/>
    <n v="3835.4"/>
  </r>
  <r>
    <x v="11"/>
    <s v="710347410401"/>
    <d v="2025-12-10T00:00:00"/>
    <d v="2025-11-28T00:00:00"/>
    <s v="HQ01"/>
    <x v="2"/>
    <m/>
    <s v="X251227"/>
    <s v="6-8-PW44A"/>
    <s v="RECIPE BOKLET ANYDAY GLASS DISHES MJP 62109-C008"/>
    <s v="BHRE"/>
    <s v="B"/>
    <n v="3020"/>
    <s v="PC"/>
    <s v="CNY"/>
    <n v="1.6"/>
    <n v="4832"/>
  </r>
  <r>
    <x v="11"/>
    <s v="710347410501"/>
    <d v="2025-12-10T00:00:00"/>
    <d v="2025-11-28T00:00:00"/>
    <s v="HQ01"/>
    <x v="2"/>
    <m/>
    <s v="X251225"/>
    <s v="6-8-X021"/>
    <s v="6-8-PW33,36,PU09,PL0198,0199"/>
    <s v="PRIM"/>
    <s v="B"/>
    <n v="3020"/>
    <s v="PC"/>
    <s v="CNY"/>
    <n v="1.29"/>
    <n v="3895.8"/>
  </r>
  <r>
    <x v="11"/>
    <s v="710347410601"/>
    <d v="2025-12-10T00:00:00"/>
    <d v="2025-11-28T00:00:00"/>
    <s v="HQ01"/>
    <x v="2"/>
    <m/>
    <s v="X251225"/>
    <s v="6-8-X027A"/>
    <s v="PRINT MAT'L ANYDAY CLEAR GLASS DISHES"/>
    <s v="PRIM"/>
    <s v="B"/>
    <n v="7500"/>
    <s v="PC"/>
    <s v="CNY"/>
    <n v="1.1200000000000001"/>
    <n v="8400"/>
  </r>
  <r>
    <x v="11"/>
    <s v="710347450101"/>
    <d v="2025-12-12T00:00:00"/>
    <d v="2025-11-28T00:00:00"/>
    <s v="KS09"/>
    <x v="26"/>
    <m/>
    <s v="B251209"/>
    <s v="1-1-25370CJ333"/>
    <s v="AL 3003-O 2.5x370 SG3 MG3"/>
    <s v="ALM-"/>
    <s v="O"/>
    <n v="1304"/>
    <s v="KG"/>
    <s v="CNY"/>
    <n v="2.9203999999999999"/>
    <n v="3808.2"/>
  </r>
  <r>
    <x v="11"/>
    <s v="710347460101"/>
    <d v="2025-12-04T00:00:00"/>
    <d v="2025-12-01T00:00:00"/>
    <s v="Z010"/>
    <x v="25"/>
    <m/>
    <s v="C12026"/>
    <s v="1-6-GV16-ZA"/>
    <s v="G-LD V 16CM POL"/>
    <s v="GLID"/>
    <s v="B"/>
    <n v="1020"/>
    <s v="PC"/>
    <s v="CNY"/>
    <n v="2.5958999999999999"/>
    <n v="2647.82"/>
  </r>
  <r>
    <x v="11"/>
    <s v="710347460301"/>
    <d v="2025-12-03T00:00:00"/>
    <d v="2025-12-01T00:00:00"/>
    <s v="Z010"/>
    <x v="25"/>
    <m/>
    <s v="C12023"/>
    <s v="1-6-GV30-ZA"/>
    <s v="G-LD V 30CM POL"/>
    <s v="GLID"/>
    <s v="B"/>
    <n v="2020"/>
    <s v="PC"/>
    <s v="CNY"/>
    <n v="5.4664999999999999"/>
    <n v="11042.33"/>
  </r>
  <r>
    <x v="11"/>
    <s v="710347470101"/>
    <d v="2025-12-03T00:00:00"/>
    <d v="2025-12-01T00:00:00"/>
    <s v="Z010"/>
    <x v="25"/>
    <m/>
    <s v="C12023"/>
    <s v="1-6-GV24-ZA"/>
    <s v="G-LD V 24CM POL"/>
    <s v="GLID"/>
    <s v="B"/>
    <n v="2020"/>
    <s v="PC"/>
    <s v="CNY"/>
    <n v="4.0202"/>
    <n v="8120.8"/>
  </r>
  <r>
    <x v="11"/>
    <s v="710347480101"/>
    <d v="2025-12-15T00:00:00"/>
    <d v="2025-12-02T00:00:00"/>
    <s v="XF09"/>
    <x v="31"/>
    <m/>
    <s v="C12079"/>
    <s v="1-6-GEW22-ZB"/>
    <s v="G-LD EW 22CM BSH"/>
    <s v="GLID"/>
    <s v="B"/>
    <n v="2350"/>
    <s v="PC"/>
    <s v="CNY"/>
    <n v="6.64"/>
    <n v="15604"/>
  </r>
  <r>
    <x v="11"/>
    <s v="710347490101"/>
    <d v="2025-12-10T00:00:00"/>
    <d v="2025-12-02T00:00:00"/>
    <s v="KB04"/>
    <x v="44"/>
    <m/>
    <s v="M251224"/>
    <s v="1-9-A120B"/>
    <s v="AL.OXIDE #120 WA-N"/>
    <s v="MISC"/>
    <s v="B"/>
    <n v="2000"/>
    <s v="KG"/>
    <s v="CNY"/>
    <n v="6.0620000000000003"/>
    <n v="12124"/>
  </r>
  <r>
    <x v="11"/>
    <s v="710347500101"/>
    <d v="2025-12-03T00:00:00"/>
    <d v="2025-12-03T00:00:00"/>
    <s v="ZL01"/>
    <x v="8"/>
    <m/>
    <s v="M251202"/>
    <s v="7-6-695"/>
    <s v="SS304 Tube"/>
    <s v="MISC"/>
    <s v="B"/>
    <n v="500"/>
    <s v="PC"/>
    <s v="CNY"/>
    <n v="6.4972000000000003"/>
    <n v="3248.6"/>
  </r>
  <r>
    <x v="11"/>
    <s v="710347510101"/>
    <d v="2025-12-12T00:00:00"/>
    <d v="2025-12-03T00:00:00"/>
    <s v="HY12"/>
    <x v="72"/>
    <m/>
    <s v="X251230"/>
    <s v="7-9-Z34343"/>
    <s v="CHIPBOARD FOR 43&quot;X43&quot;"/>
    <s v="MISC"/>
    <s v="B"/>
    <n v="376"/>
    <s v="PC"/>
    <s v="CNY"/>
    <n v="0"/>
    <n v="0"/>
  </r>
  <r>
    <x v="11"/>
    <s v="710347510101"/>
    <d v="2025-12-08T00:00:00"/>
    <d v="2025-12-03T00:00:00"/>
    <s v="HY12"/>
    <x v="72"/>
    <m/>
    <s v="X251215"/>
    <s v="7-9-Z34343"/>
    <s v="CHIPBOARD FOR 43&quot;X43&quot;"/>
    <s v="MISC"/>
    <s v="B"/>
    <n v="2620"/>
    <s v="PC"/>
    <s v="CNY"/>
    <n v="0"/>
    <n v="0"/>
  </r>
  <r>
    <x v="11"/>
    <s v="710347530101"/>
    <d v="2025-12-19T00:00:00"/>
    <d v="2025-12-03T00:00:00"/>
    <s v="YD11"/>
    <x v="19"/>
    <m/>
    <s v="M251233"/>
    <s v="1-6-668"/>
    <s v="SILICONE RING FOR 1-6-GLX20 SHORE A 68-73 (RD26A)"/>
    <s v="GLID"/>
    <s v="B"/>
    <n v="1800"/>
    <s v="PC"/>
    <s v="CNY"/>
    <n v="8.7219999999999995"/>
    <n v="15699.6"/>
  </r>
  <r>
    <x v="11"/>
    <s v="710347530301"/>
    <d v="2025-12-19T00:00:00"/>
    <d v="2025-12-03T00:00:00"/>
    <s v="YD11"/>
    <x v="19"/>
    <m/>
    <s v="M251233"/>
    <s v="1-6-670"/>
    <s v="SILICONE RING FOR 1-6-GLX30 SHORE A 68-73 (RD26A)"/>
    <s v="GLID"/>
    <s v="B"/>
    <n v="510"/>
    <s v="PC"/>
    <s v="CNY"/>
    <n v="13.6808"/>
    <n v="6977.21"/>
  </r>
  <r>
    <x v="11"/>
    <s v="710347530401"/>
    <d v="2025-12-23T00:00:00"/>
    <d v="2025-12-03T00:00:00"/>
    <s v="YD11"/>
    <x v="19"/>
    <m/>
    <s v="C12120"/>
    <s v="1-6-696-A"/>
    <s v="SILICONE RUBBER KNOB GN36A (FDA GRADE)"/>
    <s v="ANYD"/>
    <s v="B"/>
    <n v="2000"/>
    <s v="PC"/>
    <s v="CNY"/>
    <n v="0.88200000000000001"/>
    <n v="1764"/>
  </r>
  <r>
    <x v="11"/>
    <s v="710347540101"/>
    <d v="2025-12-23T00:00:00"/>
    <d v="2025-12-03T00:00:00"/>
    <s v="YD11"/>
    <x v="19"/>
    <m/>
    <s v="C12121"/>
    <s v="1-6-668"/>
    <s v="SILICONE RING FOR 1-6-GLX20 SHORE A 68-73 (RD26A)"/>
    <s v="GLID"/>
    <s v="B"/>
    <n v="50"/>
    <s v="PC"/>
    <s v="CNY"/>
    <n v="8.9"/>
    <n v="445"/>
  </r>
  <r>
    <x v="11"/>
    <s v="710347570101"/>
    <d v="2025-12-03T00:00:00"/>
    <d v="2025-12-03T00:00:00"/>
    <s v="ZL01"/>
    <x v="8"/>
    <m/>
    <s v="M251204"/>
    <s v="7-8-IA501201270"/>
    <s v="TRIANGLE CARD 60x60x1270mm"/>
    <s v="BOX-"/>
    <s v="B"/>
    <n v="160"/>
    <s v="PC"/>
    <s v="CNY"/>
    <n v="2.4750000000000001"/>
    <n v="396"/>
  </r>
  <r>
    <x v="11"/>
    <s v="710347580101"/>
    <d v="2025-12-03T00:00:00"/>
    <d v="2025-12-03T00:00:00"/>
    <s v="ZL01"/>
    <x v="8"/>
    <m/>
    <s v="M251203"/>
    <s v="7-8-IA501201020"/>
    <s v="TRIANGLE CARD 60x60x1020mm"/>
    <s v="MISC"/>
    <s v="B"/>
    <n v="550"/>
    <s v="PC"/>
    <s v="CNY"/>
    <n v="2"/>
    <n v="1100"/>
  </r>
  <r>
    <x v="11"/>
    <s v="710347600101"/>
    <d v="2025-12-15T00:00:00"/>
    <d v="2025-12-03T00:00:00"/>
    <s v="GS06"/>
    <x v="3"/>
    <m/>
    <s v="X251232"/>
    <s v="3-8-PL0544"/>
    <s v="BLANK STKR 4x2&quot;"/>
    <s v="STKR"/>
    <s v="B"/>
    <n v="100000"/>
    <s v="PC"/>
    <s v="CNY"/>
    <n v="2.8199999999999999E-2"/>
    <n v="2820"/>
  </r>
  <r>
    <x v="11"/>
    <s v="710347610101"/>
    <d v="2025-12-12T00:00:00"/>
    <d v="2025-12-04T00:00:00"/>
    <s v="NA02"/>
    <x v="27"/>
    <m/>
    <s v="B251211"/>
    <s v="7-1-10128C435N"/>
    <s v="AL CIR 1.0x128mm 1100-O"/>
    <s v="ALM-"/>
    <s v="O"/>
    <n v="50"/>
    <s v="KG"/>
    <s v="CNY"/>
    <n v="3.6282999999999999"/>
    <n v="181.42"/>
  </r>
  <r>
    <x v="11"/>
    <s v="710347610201"/>
    <d v="2025-12-12T00:00:00"/>
    <d v="2025-12-04T00:00:00"/>
    <s v="NA02"/>
    <x v="27"/>
    <m/>
    <s v="B251211"/>
    <s v="7-1-40165C435N"/>
    <s v="AL CIR 4.0x165mm 1100-O"/>
    <s v="ALM-"/>
    <s v="O"/>
    <n v="50"/>
    <s v="KG"/>
    <s v="CNY"/>
    <n v="3.1415999999999999"/>
    <n v="157.08000000000001"/>
  </r>
  <r>
    <x v="11"/>
    <s v="710347610301"/>
    <d v="2025-12-29T00:00:00"/>
    <d v="2025-12-04T00:00:00"/>
    <s v="NA02"/>
    <x v="27"/>
    <m/>
    <s v="B251219"/>
    <s v="7-1-50215C435N"/>
    <s v="AL CIR 5.0x215mm 1100-O"/>
    <s v="ALM-"/>
    <s v="O"/>
    <n v="250"/>
    <s v="KG"/>
    <s v="CNY"/>
    <n v="3.1415999999999999"/>
    <n v="785.4"/>
  </r>
  <r>
    <x v="11"/>
    <s v="710347610401"/>
    <d v="2025-12-29T00:00:00"/>
    <d v="2025-12-04T00:00:00"/>
    <s v="NA02"/>
    <x v="27"/>
    <m/>
    <s v="B251219"/>
    <s v="7-1-60200C435N"/>
    <s v="AL CIR 6.0x200mm 1100-O"/>
    <s v="ALM-"/>
    <s v="O"/>
    <n v="400"/>
    <s v="KG"/>
    <s v="CNY"/>
    <n v="3.1415999999999999"/>
    <n v="1256.6400000000001"/>
  </r>
  <r>
    <x v="11"/>
    <s v="710347630101"/>
    <d v="2025-12-18T00:00:00"/>
    <d v="2025-12-05T00:00:00"/>
    <s v="E036"/>
    <x v="16"/>
    <m/>
    <s v="C12092"/>
    <s v="1-5-HLS01--X"/>
    <s v="LG M.BLK POL"/>
    <s v="HDL-"/>
    <s v="B"/>
    <n v="1010"/>
    <s v="PC"/>
    <s v="CNY"/>
    <n v="2.6798000000000002"/>
    <n v="2706.6"/>
  </r>
  <r>
    <x v="11"/>
    <s v="710347630201"/>
    <d v="2025-12-18T00:00:00"/>
    <d v="2025-12-05T00:00:00"/>
    <s v="E036"/>
    <x v="16"/>
    <m/>
    <s v="C12092"/>
    <s v="1-5-KRZ01"/>
    <s v="KNOB RZ M.BLK"/>
    <s v="KNOB"/>
    <s v="B"/>
    <n v="1050"/>
    <s v="PC"/>
    <s v="CNY"/>
    <n v="1.0902000000000001"/>
    <n v="1144.71"/>
  </r>
  <r>
    <x v="11"/>
    <s v="710347650101"/>
    <d v="2025-12-30T00:00:00"/>
    <d v="2025-12-05T00:00:00"/>
    <s v="JN03"/>
    <x v="12"/>
    <m/>
    <s v="C12142"/>
    <s v="1-6-BK31"/>
    <s v="BRKT FOR BAF28FA"/>
    <s v="BRKT"/>
    <s v="B"/>
    <n v="1050"/>
    <s v="PC"/>
    <s v="CNY"/>
    <n v="0.60340000000000005"/>
    <n v="633.57000000000005"/>
  </r>
  <r>
    <x v="11"/>
    <s v="710347650201"/>
    <d v="2025-12-30T00:00:00"/>
    <d v="2025-12-05T00:00:00"/>
    <s v="JN03"/>
    <x v="12"/>
    <m/>
    <s v="C12142"/>
    <s v="1-6-F118-Y"/>
    <s v="FG SS BAF28FA SUNRAYED"/>
    <s v="FG--"/>
    <s v="B"/>
    <n v="1010"/>
    <s v="PC"/>
    <s v="CNY"/>
    <n v="0.65839999999999999"/>
    <n v="664.98"/>
  </r>
  <r>
    <x v="11"/>
    <s v="710347670101"/>
    <d v="2025-12-30T00:00:00"/>
    <d v="2025-12-05T00:00:00"/>
    <s v="JW05"/>
    <x v="10"/>
    <m/>
    <s v="M251248"/>
    <s v="3-7-BW307KB"/>
    <s v="WB .03mm(OPEN)x10.5x14&quot; 10-LAN LDPE MIN.70% RM"/>
    <s v="BAG-"/>
    <s v="B"/>
    <n v="5000"/>
    <s v="PC"/>
    <s v="CNY"/>
    <n v="8.7999999999999995E-2"/>
    <n v="440"/>
  </r>
  <r>
    <x v="11"/>
    <s v="710347670201"/>
    <d v="2025-12-30T00:00:00"/>
    <d v="2025-12-05T00:00:00"/>
    <s v="JW05"/>
    <x v="10"/>
    <m/>
    <s v="M251248"/>
    <s v="3-7-BW309KB"/>
    <s v="WB .03mm(OPEN)x13x17&quot; 10-LAN LDPE MIN.70% RM"/>
    <s v="BAG-"/>
    <s v="B"/>
    <n v="5000"/>
    <s v="PC"/>
    <s v="CNY"/>
    <n v="0.13"/>
    <n v="650"/>
  </r>
  <r>
    <x v="11"/>
    <s v="710347670301"/>
    <d v="2025-12-30T00:00:00"/>
    <d v="2025-12-05T00:00:00"/>
    <s v="JW05"/>
    <x v="10"/>
    <m/>
    <s v="M251248"/>
    <s v="3-7-BW310KB"/>
    <s v="WB .03mm(OPEN)x14.5x17.5&quot; 10-LAN LDPE MIN.70% RM"/>
    <s v="BAG-"/>
    <s v="B"/>
    <n v="6000"/>
    <s v="PC"/>
    <s v="CNY"/>
    <n v="0.14000000000000001"/>
    <n v="840"/>
  </r>
  <r>
    <x v="11"/>
    <s v="710347670401"/>
    <d v="2025-12-30T00:00:00"/>
    <d v="2025-12-05T00:00:00"/>
    <s v="JW05"/>
    <x v="10"/>
    <m/>
    <s v="M251248"/>
    <s v="3-7-BW311KB"/>
    <s v="WB .03mm(OPEN)x16.5x20&quot; 10-LAN LDPE MIN.70% RM"/>
    <s v="BAG-"/>
    <s v="B"/>
    <n v="2000"/>
    <s v="PC"/>
    <s v="CNY"/>
    <n v="0.185"/>
    <n v="370"/>
  </r>
  <r>
    <x v="11"/>
    <s v="710347670501"/>
    <d v="2025-12-30T00:00:00"/>
    <d v="2025-12-05T00:00:00"/>
    <s v="JW05"/>
    <x v="10"/>
    <m/>
    <s v="M251248"/>
    <s v="3-7-BW312KB"/>
    <s v="WB .03mm(OPEN)x19x19&quot; 10-LAN LDPE MIN.70% RM"/>
    <s v="BAG-"/>
    <s v="B"/>
    <n v="5000"/>
    <s v="PC"/>
    <s v="CNY"/>
    <n v="0.2"/>
    <n v="1000"/>
  </r>
  <r>
    <x v="11"/>
    <s v="710347670601"/>
    <d v="2025-12-30T00:00:00"/>
    <d v="2025-12-05T00:00:00"/>
    <s v="JW05"/>
    <x v="10"/>
    <m/>
    <s v="M251248"/>
    <s v="3-7-BW313KB"/>
    <s v="WB .03mm(OPEN)x20x22&quot; 10-LAN LDPE MIN.70% RM"/>
    <s v="BAG-"/>
    <s v="B"/>
    <n v="990"/>
    <s v="PC"/>
    <s v="CNY"/>
    <n v="0.23699999999999999"/>
    <n v="234.63"/>
  </r>
  <r>
    <x v="11"/>
    <s v="710347680101"/>
    <d v="2025-12-22T00:00:00"/>
    <d v="2025-12-05T00:00:00"/>
    <s v="MX03"/>
    <x v="6"/>
    <m/>
    <s v="C12102"/>
    <s v="1-6-SS05"/>
    <s v="SCR SS M5x15mm"/>
    <s v="SCR-"/>
    <s v="B"/>
    <n v="500"/>
    <s v="PC"/>
    <s v="CNY"/>
    <n v="6.9000000000000006E-2"/>
    <n v="34.5"/>
  </r>
  <r>
    <x v="11"/>
    <s v="710347680201"/>
    <d v="2025-12-22T00:00:00"/>
    <d v="2025-12-05T00:00:00"/>
    <s v="MX03"/>
    <x v="6"/>
    <m/>
    <s v="C12102"/>
    <s v="2-6-S03"/>
    <s v="SCR SS M5x22MM+WHR"/>
    <s v="SCR-"/>
    <s v="B"/>
    <n v="1000"/>
    <s v="PC"/>
    <s v="CNY"/>
    <n v="0.109"/>
    <n v="109"/>
  </r>
  <r>
    <x v="11"/>
    <s v="710347680301"/>
    <d v="2025-12-22T00:00:00"/>
    <d v="2025-12-05T00:00:00"/>
    <s v="MX03"/>
    <x v="6"/>
    <m/>
    <s v="C12102"/>
    <s v="7-6-SS02"/>
    <s v="SCR SS M5x19"/>
    <s v="SCR-"/>
    <s v="B"/>
    <n v="4000"/>
    <s v="PC"/>
    <s v="CNY"/>
    <n v="9.2999999999999999E-2"/>
    <n v="372"/>
  </r>
  <r>
    <x v="11"/>
    <s v="710347680401"/>
    <d v="2025-12-22T00:00:00"/>
    <d v="2025-12-05T00:00:00"/>
    <s v="MX03"/>
    <x v="6"/>
    <m/>
    <s v="C12102"/>
    <s v="7-6-SS03A"/>
    <s v="SCR SS M5x25 W/WHR"/>
    <s v="SCR-"/>
    <s v="B"/>
    <n v="2100"/>
    <s v="PC"/>
    <s v="CNY"/>
    <n v="0.11700000000000001"/>
    <n v="245.7"/>
  </r>
  <r>
    <x v="11"/>
    <s v="710347700101"/>
    <d v="2025-12-30T00:00:00"/>
    <d v="2025-12-05T00:00:00"/>
    <s v="LJ11"/>
    <x v="24"/>
    <m/>
    <s v="C12140"/>
    <s v="1-5-HDS01"/>
    <s v="LG MATT+G.BLK"/>
    <s v="HDL-"/>
    <s v="B"/>
    <n v="1020"/>
    <s v="PC"/>
    <s v="CNY"/>
    <n v="1.76"/>
    <n v="1795.2"/>
  </r>
  <r>
    <x v="11"/>
    <s v="710347700201"/>
    <d v="2025-12-22T00:00:00"/>
    <d v="2025-12-05T00:00:00"/>
    <s v="LJ11"/>
    <x v="24"/>
    <m/>
    <s v="C12108"/>
    <s v="3-5-HIR233--X"/>
    <s v="SH 233 M.BLK TUM"/>
    <s v="HDL-"/>
    <s v="B"/>
    <n v="550"/>
    <s v="PC"/>
    <s v="CNY"/>
    <n v="2.2827999999999999"/>
    <n v="1255.54"/>
  </r>
  <r>
    <x v="11"/>
    <s v="710347720101"/>
    <d v="2025-12-25T00:00:00"/>
    <d v="2025-12-05T00:00:00"/>
    <s v="TA26"/>
    <x v="13"/>
    <m/>
    <s v="C12127"/>
    <s v="1-6-BK47"/>
    <s v="BRKT SS 24CM FRYPAN"/>
    <s v="BRKT"/>
    <s v="B"/>
    <n v="1000"/>
    <s v="PC"/>
    <s v="CNY"/>
    <n v="0.68369999999999997"/>
    <n v="683.7"/>
  </r>
  <r>
    <x v="11"/>
    <s v="710347720201"/>
    <d v="2025-12-25T00:00:00"/>
    <d v="2025-12-05T00:00:00"/>
    <s v="TA26"/>
    <x v="13"/>
    <m/>
    <s v="C12127"/>
    <s v="1-6-F150-Z"/>
    <s v="FG SS 24CM FRYPAN TUM"/>
    <s v="FG--"/>
    <s v="B"/>
    <n v="1030"/>
    <s v="PC"/>
    <s v="CNY"/>
    <n v="0.87239999999999995"/>
    <n v="898.57"/>
  </r>
  <r>
    <x v="11"/>
    <s v="710347730101"/>
    <d v="2025-12-30T00:00:00"/>
    <d v="2025-12-05T00:00:00"/>
    <s v="TA27"/>
    <x v="7"/>
    <m/>
    <s v="C12145"/>
    <s v="1-5-HAJ12--X4"/>
    <s v="SH-- POL VDT18MA C/C40 H8.5 SS304x0.7"/>
    <s v="HDL-"/>
    <s v="B"/>
    <n v="1600"/>
    <s v="PC"/>
    <s v="CNY"/>
    <n v="3.2145000000000001"/>
    <n v="5143.2"/>
  </r>
  <r>
    <x v="11"/>
    <s v="710347730501"/>
    <d v="2025-12-26T00:00:00"/>
    <d v="2025-12-05T00:00:00"/>
    <s v="TA27"/>
    <x v="7"/>
    <m/>
    <s v="C12133"/>
    <s v="3-6-D61X"/>
    <s v="RT AL 8x12mm TUM"/>
    <s v="RIV-"/>
    <s v="B"/>
    <n v="1100"/>
    <s v="PC"/>
    <s v="CNY"/>
    <n v="7.0099999999999996E-2"/>
    <n v="77.11"/>
  </r>
  <r>
    <x v="11"/>
    <s v="710347730601"/>
    <d v="2025-12-26T00:00:00"/>
    <d v="2025-12-05T00:00:00"/>
    <s v="TA27"/>
    <x v="7"/>
    <m/>
    <s v="C12133"/>
    <s v="3-6-D52-0001"/>
    <s v="CAPPED RIVET 6x16mm"/>
    <s v="RIV-"/>
    <s v="B"/>
    <n v="1000"/>
    <s v="PC"/>
    <s v="CNY"/>
    <n v="9.6100000000000005E-2"/>
    <n v="96.1"/>
  </r>
  <r>
    <x v="11"/>
    <s v="710347750101"/>
    <d v="2025-12-22T00:00:00"/>
    <d v="2025-12-05T00:00:00"/>
    <s v="WS01"/>
    <x v="5"/>
    <m/>
    <s v="C12109"/>
    <s v="7-6-D106X"/>
    <s v="RT SS 8x6 D15 An TUM"/>
    <s v="RIV-"/>
    <s v="B"/>
    <n v="8000"/>
    <s v="PC"/>
    <s v="CNY"/>
    <n v="0.17019999999999999"/>
    <n v="1361.6"/>
  </r>
  <r>
    <x v="11"/>
    <s v="710347750201"/>
    <d v="2025-12-22T00:00:00"/>
    <d v="2025-12-05T00:00:00"/>
    <s v="WS01"/>
    <x v="5"/>
    <m/>
    <s v="C12109"/>
    <s v="7-6-D61X"/>
    <s v="RT SS+Cu 6x10 D12 TUM"/>
    <s v="RIV-"/>
    <s v="B"/>
    <n v="10000"/>
    <s v="PC"/>
    <s v="CNY"/>
    <n v="0.13550000000000001"/>
    <n v="1355"/>
  </r>
  <r>
    <x v="11"/>
    <s v="710347750301"/>
    <d v="2025-12-22T00:00:00"/>
    <d v="2025-12-05T00:00:00"/>
    <s v="WS01"/>
    <x v="5"/>
    <m/>
    <s v="C12109"/>
    <s v="7-6-D81X"/>
    <s v="RT SS 8x10 D15 An TUM"/>
    <s v="RIV-"/>
    <s v="B"/>
    <n v="2500"/>
    <s v="PC"/>
    <s v="CNY"/>
    <n v="0.17649999999999999"/>
    <n v="441.25"/>
  </r>
  <r>
    <x v="11"/>
    <s v="710347750401"/>
    <d v="2025-12-22T00:00:00"/>
    <d v="2025-12-05T00:00:00"/>
    <s v="WS01"/>
    <x v="5"/>
    <m/>
    <s v="C12109"/>
    <s v="7-6-D90X"/>
    <s v="RT SS 8x11 D15 An TUM"/>
    <s v="RIV-"/>
    <s v="B"/>
    <n v="4000"/>
    <s v="PC"/>
    <s v="CNY"/>
    <n v="0.1865"/>
    <n v="746"/>
  </r>
  <r>
    <x v="11"/>
    <s v="710347790101"/>
    <d v="2025-12-11T00:00:00"/>
    <d v="2025-12-05T00:00:00"/>
    <s v="HM04"/>
    <x v="34"/>
    <m/>
    <s v="C12058"/>
    <s v="1-6-GMF15-ZC"/>
    <s v="G-LD MF 15CM SQUARE  BU47A"/>
    <s v="ANYD"/>
    <s v="B"/>
    <n v="337"/>
    <s v="PC"/>
    <s v="CNY"/>
    <n v="7.5"/>
    <n v="2527.5"/>
  </r>
  <r>
    <x v="11"/>
    <s v="710347800101"/>
    <d v="2025-12-22T00:00:00"/>
    <d v="2025-12-08T00:00:00"/>
    <s v="KS09"/>
    <x v="26"/>
    <m/>
    <s v="B251213"/>
    <s v="1-1-25235CJ333"/>
    <s v="AL 3003-O 2.5x235 SG3 MG3"/>
    <s v="ALM-"/>
    <s v="O"/>
    <n v="536"/>
    <s v="KG"/>
    <s v="CNY"/>
    <n v="3.0973000000000002"/>
    <n v="1660.15"/>
  </r>
  <r>
    <x v="11"/>
    <s v="710347800201"/>
    <d v="2025-12-22T00:00:00"/>
    <d v="2025-12-08T00:00:00"/>
    <s v="KS09"/>
    <x v="26"/>
    <m/>
    <s v="B251213"/>
    <s v="1-1-25290CJ333"/>
    <s v="AL 3003-O 2.5x290 SG3 MG3"/>
    <s v="ALM-"/>
    <s v="O"/>
    <n v="568"/>
    <s v="KG"/>
    <s v="CNY"/>
    <n v="2.9203999999999999"/>
    <n v="1658.79"/>
  </r>
  <r>
    <x v="11"/>
    <s v="710347810501"/>
    <d v="2025-12-10T00:00:00"/>
    <d v="2025-12-08T00:00:00"/>
    <s v="MY02S"/>
    <x v="23"/>
    <m/>
    <s v="X251221"/>
    <s v="7-8-F72580-C--J"/>
    <s v="BROWN BOX 72580-C--J"/>
    <s v="BOX-"/>
    <s v="B"/>
    <n v="2020"/>
    <s v="PC"/>
    <s v="CNY"/>
    <n v="5.64"/>
    <n v="11392.8"/>
  </r>
  <r>
    <x v="11"/>
    <s v="710347810601"/>
    <d v="2025-12-15T00:00:00"/>
    <d v="2025-12-08T00:00:00"/>
    <s v="MY02S"/>
    <x v="23"/>
    <m/>
    <s v="X251233"/>
    <s v="7-8-F72580-C--J"/>
    <s v="BROWN BOX 72580-C--J"/>
    <s v="BOX-"/>
    <s v="B"/>
    <n v="1000"/>
    <s v="PC"/>
    <s v="CNY"/>
    <n v="5.64"/>
    <n v="5640"/>
  </r>
  <r>
    <x v="11"/>
    <s v="710347810701"/>
    <d v="2025-12-10T00:00:00"/>
    <d v="2025-12-08T00:00:00"/>
    <s v="MY02S"/>
    <x v="23"/>
    <m/>
    <s v="X251221"/>
    <s v="7-8-F78381A-C"/>
    <s v="1C FP BOX 78381-C"/>
    <s v="BOX-"/>
    <s v="B"/>
    <n v="505"/>
    <s v="PC"/>
    <s v="CNY"/>
    <n v="3.71"/>
    <n v="1873.55"/>
  </r>
  <r>
    <x v="11"/>
    <s v="710347810801"/>
    <d v="2025-12-10T00:00:00"/>
    <d v="2025-12-08T00:00:00"/>
    <s v="MY02S"/>
    <x v="23"/>
    <m/>
    <s v="X251221"/>
    <s v="7-8-F78383A-C"/>
    <s v="1C FP BOX 78383-C"/>
    <s v="BOX-"/>
    <s v="B"/>
    <n v="505"/>
    <s v="PC"/>
    <s v="CNY"/>
    <n v="4.13"/>
    <n v="2085.65"/>
  </r>
  <r>
    <x v="11"/>
    <s v="710347811001"/>
    <d v="2025-12-10T00:00:00"/>
    <d v="2025-12-08T00:00:00"/>
    <s v="MY02S"/>
    <x v="23"/>
    <m/>
    <s v="X251221"/>
    <s v="7-8-F78384A-C"/>
    <s v="1C FP BOX 78384-C"/>
    <s v="BOX-"/>
    <s v="B"/>
    <n v="505"/>
    <s v="PC"/>
    <s v="CNY"/>
    <n v="5.25"/>
    <n v="2651.25"/>
  </r>
  <r>
    <x v="11"/>
    <s v="710347811301"/>
    <d v="2025-12-10T00:00:00"/>
    <d v="2025-12-08T00:00:00"/>
    <s v="MY02S"/>
    <x v="23"/>
    <m/>
    <s v="X251221"/>
    <s v="7-8-F78392"/>
    <s v="BROWN BOX 78392"/>
    <s v="SHTS"/>
    <s v="B"/>
    <n v="2320"/>
    <s v="PC"/>
    <s v="CNY"/>
    <n v="4.4800000000000004"/>
    <n v="10393.6"/>
  </r>
  <r>
    <x v="11"/>
    <s v="710347811401"/>
    <d v="2025-12-10T00:00:00"/>
    <d v="2025-12-08T00:00:00"/>
    <s v="MY02S"/>
    <x v="23"/>
    <m/>
    <s v="X251221"/>
    <s v="7-8-F78392"/>
    <s v="BROWN BOX 78392"/>
    <s v="SHTS"/>
    <s v="B"/>
    <n v="50"/>
    <s v="PC"/>
    <s v="CNY"/>
    <n v="4.4800000000000004"/>
    <n v="224"/>
  </r>
  <r>
    <x v="11"/>
    <s v="710347811501"/>
    <d v="2025-12-30T00:00:00"/>
    <d v="2025-12-08T00:00:00"/>
    <s v="MY02S"/>
    <x v="23"/>
    <m/>
    <s v="X251261"/>
    <s v="1-8-F18039"/>
    <s v="BROWN BOX 18039"/>
    <s v="BOX-"/>
    <s v="B"/>
    <n v="1010"/>
    <s v="PC"/>
    <s v="CNY"/>
    <n v="4.6900000000000004"/>
    <n v="4736.8999999999996"/>
  </r>
  <r>
    <x v="11"/>
    <s v="710347820101"/>
    <d v="2025-12-10T00:00:00"/>
    <d v="2025-12-08T00:00:00"/>
    <s v="MY02S"/>
    <x v="23"/>
    <m/>
    <s v="X251220"/>
    <s v="1-8-C16119-C--E-F"/>
    <s v="COL BOX 16119-C--E (FSC)"/>
    <s v="BOX-"/>
    <s v="B"/>
    <n v="705"/>
    <s v="PC"/>
    <s v="CNY"/>
    <n v="17.7"/>
    <n v="12478.5"/>
  </r>
  <r>
    <x v="11"/>
    <s v="710347820201"/>
    <d v="2025-12-10T00:00:00"/>
    <d v="2025-12-08T00:00:00"/>
    <s v="MY02S"/>
    <x v="23"/>
    <m/>
    <s v="X251222"/>
    <s v="1-8-C16180-C--E-F"/>
    <s v="COL SLV 16180-C--E (FSC)"/>
    <s v="BOX-"/>
    <s v="B"/>
    <n v="505"/>
    <s v="PC"/>
    <s v="CNY"/>
    <n v="5.2"/>
    <n v="2626"/>
  </r>
  <r>
    <x v="11"/>
    <s v="710347820401"/>
    <d v="2025-12-30T00:00:00"/>
    <d v="2025-12-08T00:00:00"/>
    <s v="MY02S"/>
    <x v="23"/>
    <m/>
    <s v="X251260"/>
    <s v="3-8-C84776-C--E-F"/>
    <s v="COL BOX 84776-C--E (FSC)"/>
    <s v="BOX-"/>
    <s v="B"/>
    <n v="505"/>
    <s v="PC"/>
    <s v="CNY"/>
    <n v="12.6"/>
    <n v="6363"/>
  </r>
  <r>
    <x v="11"/>
    <s v="710347820501"/>
    <d v="2025-12-10T00:00:00"/>
    <d v="2025-12-08T00:00:00"/>
    <s v="MY02S"/>
    <x v="23"/>
    <m/>
    <s v="X251220"/>
    <s v="3-8-C84765-C--E-F"/>
    <s v="COL BOX 84765-C--E (FSC)"/>
    <s v="BOX-"/>
    <s v="B"/>
    <n v="505"/>
    <s v="PC"/>
    <s v="CNY"/>
    <n v="12.4"/>
    <n v="6262"/>
  </r>
  <r>
    <x v="11"/>
    <s v="710347830101"/>
    <d v="2025-12-22T00:00:00"/>
    <d v="2025-12-08T00:00:00"/>
    <s v="KS09"/>
    <x v="26"/>
    <m/>
    <s v="B251213"/>
    <s v="1-1-25195NJ333"/>
    <s v="3003-O 2.5x195x238 SG3MG3"/>
    <s v="ALM-"/>
    <s v="O"/>
    <n v="526"/>
    <s v="KG"/>
    <s v="CNY"/>
    <n v="3.0973000000000002"/>
    <n v="1629.18"/>
  </r>
  <r>
    <x v="11"/>
    <s v="710347840101"/>
    <d v="2025-12-30T00:00:00"/>
    <d v="2025-12-08T00:00:00"/>
    <s v="NA02"/>
    <x v="27"/>
    <m/>
    <s v="ADJPO-B251219"/>
    <s v="7-1-15103N435N"/>
    <s v="AL1.5x103.4X127.4MM1100-O"/>
    <s v="ALM-"/>
    <s v="O"/>
    <n v="-50"/>
    <s v="KG"/>
    <s v="CNY"/>
    <n v="3.6282999999999999"/>
    <n v="-181.42"/>
  </r>
  <r>
    <x v="11"/>
    <s v="710347840101"/>
    <d v="2025-12-29T00:00:00"/>
    <d v="2025-12-08T00:00:00"/>
    <s v="NA02"/>
    <x v="27"/>
    <m/>
    <s v="B251219"/>
    <s v="7-1-15103N435N"/>
    <s v="AL1.5x103.4X127.4MM1100-O"/>
    <s v="ALM-"/>
    <s v="O"/>
    <n v="50"/>
    <s v="KG"/>
    <s v="CNY"/>
    <n v="3.6282999999999999"/>
    <n v="181.42"/>
  </r>
  <r>
    <x v="11"/>
    <s v="710347840201"/>
    <d v="2025-12-12T00:00:00"/>
    <d v="2025-12-08T00:00:00"/>
    <s v="NA02"/>
    <x v="27"/>
    <m/>
    <s v="B251211"/>
    <s v="7-1-40130C435N"/>
    <s v="AL CIR 4.0x130mm 1100-O"/>
    <s v="ALM-"/>
    <s v="O"/>
    <n v="150"/>
    <s v="KG"/>
    <s v="CNY"/>
    <n v="3.1415999999999999"/>
    <n v="471.24"/>
  </r>
  <r>
    <x v="11"/>
    <s v="710347840301"/>
    <d v="2025-12-29T00:00:00"/>
    <d v="2025-12-08T00:00:00"/>
    <s v="NA02"/>
    <x v="27"/>
    <m/>
    <s v="B251219"/>
    <s v="7-1-50130C435N"/>
    <s v="AL CIR 5.0X130MM 1100-O"/>
    <s v="ALM-"/>
    <s v="O"/>
    <n v="50"/>
    <s v="KG"/>
    <s v="CNY"/>
    <n v="3.1415999999999999"/>
    <n v="157.08000000000001"/>
  </r>
  <r>
    <x v="11"/>
    <s v="710347840401"/>
    <d v="2025-12-29T00:00:00"/>
    <d v="2025-12-08T00:00:00"/>
    <s v="NA02"/>
    <x v="27"/>
    <m/>
    <s v="B251219"/>
    <s v="7-1-50180C435N"/>
    <s v="AL CIR 5.0x180mm 1100-O"/>
    <s v="ALM-"/>
    <s v="O"/>
    <n v="600"/>
    <s v="KG"/>
    <s v="CNY"/>
    <n v="3.1415999999999999"/>
    <n v="1884.96"/>
  </r>
  <r>
    <x v="11"/>
    <s v="710347840501"/>
    <d v="2025-12-17T00:00:00"/>
    <d v="2025-12-08T00:00:00"/>
    <s v="NA02"/>
    <x v="27"/>
    <m/>
    <s v="B251212"/>
    <s v="7-1-65134NA35N"/>
    <s v="AL SHT 6.5x134x105.5mm 1100"/>
    <s v="ALM-"/>
    <s v="O"/>
    <n v="300"/>
    <s v="KG"/>
    <s v="CNY"/>
    <n v="3.1415999999999999"/>
    <n v="942.48"/>
  </r>
  <r>
    <x v="11"/>
    <s v="710347850101"/>
    <d v="2025-12-18T00:00:00"/>
    <d v="2025-12-09T00:00:00"/>
    <s v="E036"/>
    <x v="16"/>
    <m/>
    <s v="C12092"/>
    <s v="1-6-586B"/>
    <s v="NYLON CAP FOR KNOB BK01E (BPA-FREE, LFGB &amp; JFSL GRADE)"/>
    <s v="KNOB"/>
    <s v="B"/>
    <n v="1000"/>
    <s v="PC"/>
    <s v="CNY"/>
    <n v="0.89419999999999999"/>
    <n v="894.2"/>
  </r>
  <r>
    <x v="11"/>
    <s v="710347850201"/>
    <d v="2025-12-18T00:00:00"/>
    <d v="2025-12-09T00:00:00"/>
    <s v="E036"/>
    <x v="16"/>
    <m/>
    <s v="C12091"/>
    <s v="7-5-KZI-4"/>
    <s v="KNOB INS M.BLK MEYER"/>
    <s v="KNOB"/>
    <s v="B"/>
    <n v="1900"/>
    <s v="PC"/>
    <s v="CNY"/>
    <n v="0.63100000000000001"/>
    <n v="1198.9000000000001"/>
  </r>
  <r>
    <x v="11"/>
    <s v="710347881001"/>
    <d v="2025-12-25T00:00:00"/>
    <d v="2025-12-09T00:00:00"/>
    <s v="HQ01"/>
    <x v="2"/>
    <m/>
    <s v="X251256"/>
    <s v="7-8-PL12093-C"/>
    <s v="JAN+ADD STKR 4976667767906"/>
    <s v="STKR"/>
    <s v="B"/>
    <n v="1010"/>
    <s v="PC"/>
    <s v="CNY"/>
    <n v="4.2000000000000003E-2"/>
    <n v="42.42"/>
  </r>
  <r>
    <x v="11"/>
    <s v="710347881101"/>
    <d v="2025-12-25T00:00:00"/>
    <d v="2025-12-09T00:00:00"/>
    <s v="HQ01"/>
    <x v="2"/>
    <m/>
    <s v="X251256"/>
    <s v="7-8-PL12093-C"/>
    <s v="JAN+ADD STKR 4976667767906"/>
    <s v="STKR"/>
    <s v="B"/>
    <n v="30"/>
    <s v="PC"/>
    <s v="CNY"/>
    <n v="4.2000000000000003E-2"/>
    <n v="1.26"/>
  </r>
  <r>
    <x v="11"/>
    <s v="710347881601"/>
    <d v="2025-12-25T00:00:00"/>
    <d v="2025-12-09T00:00:00"/>
    <s v="HQ01"/>
    <x v="2"/>
    <m/>
    <s v="X251256"/>
    <s v="7-8-PL12510-C"/>
    <s v="JAN+ADD STKR 4976667783876"/>
    <s v="STKR"/>
    <s v="B"/>
    <n v="510"/>
    <s v="PC"/>
    <s v="CNY"/>
    <n v="4.2000000000000003E-2"/>
    <n v="21.42"/>
  </r>
  <r>
    <x v="11"/>
    <s v="710347881701"/>
    <d v="2025-12-25T00:00:00"/>
    <d v="2025-12-09T00:00:00"/>
    <s v="HQ01"/>
    <x v="2"/>
    <m/>
    <s v="X251256"/>
    <s v="7-8-PL12510-C"/>
    <s v="JAN+ADD STKR 4976667783876"/>
    <s v="STKR"/>
    <s v="B"/>
    <n v="30"/>
    <s v="PC"/>
    <s v="CNY"/>
    <n v="4.2000000000000003E-2"/>
    <n v="1.26"/>
  </r>
  <r>
    <x v="11"/>
    <s v="710347881801"/>
    <d v="2025-12-25T00:00:00"/>
    <d v="2025-12-09T00:00:00"/>
    <s v="HQ01"/>
    <x v="2"/>
    <m/>
    <s v="X251256"/>
    <s v="7-8-PL12511-C"/>
    <s v="JAN+ADD STKR 4976667783883"/>
    <s v="STKR"/>
    <s v="B"/>
    <n v="1010"/>
    <s v="PC"/>
    <s v="CNY"/>
    <n v="4.2000000000000003E-2"/>
    <n v="42.42"/>
  </r>
  <r>
    <x v="11"/>
    <s v="710347881901"/>
    <d v="2025-12-25T00:00:00"/>
    <d v="2025-12-09T00:00:00"/>
    <s v="HQ01"/>
    <x v="2"/>
    <m/>
    <s v="X251256"/>
    <s v="7-8-PL12511-C"/>
    <s v="JAN+ADD STKR 4976667783883"/>
    <s v="STKR"/>
    <s v="B"/>
    <n v="50"/>
    <s v="PC"/>
    <s v="CNY"/>
    <n v="4.2000000000000003E-2"/>
    <n v="2.1"/>
  </r>
  <r>
    <x v="11"/>
    <s v="710347882001"/>
    <d v="2025-12-25T00:00:00"/>
    <d v="2025-12-09T00:00:00"/>
    <s v="HQ01"/>
    <x v="2"/>
    <m/>
    <s v="X251256"/>
    <s v="7-8-PL12512-C"/>
    <s v="JAN+ADD STKR 4976667783890"/>
    <s v="STKR"/>
    <s v="B"/>
    <n v="510"/>
    <s v="PC"/>
    <s v="CNY"/>
    <n v="4.2000000000000003E-2"/>
    <n v="21.42"/>
  </r>
  <r>
    <x v="11"/>
    <s v="710347882101"/>
    <d v="2025-12-25T00:00:00"/>
    <d v="2025-12-09T00:00:00"/>
    <s v="HQ01"/>
    <x v="2"/>
    <m/>
    <s v="X251256"/>
    <s v="7-8-PL12512-C"/>
    <s v="JAN+ADD STKR 4976667783890"/>
    <s v="STKR"/>
    <s v="B"/>
    <n v="30"/>
    <s v="PC"/>
    <s v="CNY"/>
    <n v="4.2000000000000003E-2"/>
    <n v="1.26"/>
  </r>
  <r>
    <x v="11"/>
    <s v="710347882201"/>
    <d v="2025-12-25T00:00:00"/>
    <d v="2025-12-09T00:00:00"/>
    <s v="HQ01"/>
    <x v="2"/>
    <m/>
    <s v="X251256"/>
    <s v="7-8-PL12897-C"/>
    <s v="JAN+ADD STKR 4976667783913"/>
    <s v="STKR"/>
    <s v="B"/>
    <n v="1010"/>
    <s v="PC"/>
    <s v="CNY"/>
    <n v="4.2000000000000003E-2"/>
    <n v="42.42"/>
  </r>
  <r>
    <x v="11"/>
    <s v="710347882301"/>
    <d v="2025-12-25T00:00:00"/>
    <d v="2025-12-09T00:00:00"/>
    <s v="HQ01"/>
    <x v="2"/>
    <m/>
    <s v="X251257"/>
    <s v="7-8-PL6555"/>
    <s v="TETRON RD WARNING STKR MJP"/>
    <s v="STKR"/>
    <s v="B"/>
    <n v="5500"/>
    <s v="PC"/>
    <s v="CNY"/>
    <n v="2.5899999999999999E-2"/>
    <n v="142.44999999999999"/>
  </r>
  <r>
    <x v="11"/>
    <s v="710347882501"/>
    <d v="2025-12-25T00:00:00"/>
    <d v="2025-12-09T00:00:00"/>
    <s v="HQ01"/>
    <x v="2"/>
    <m/>
    <s v="X251253"/>
    <s v="7-8-PU475B-C"/>
    <s v="U&amp;C MEYER STAR CHEF"/>
    <s v="U&amp;C-"/>
    <s v="B"/>
    <n v="1010"/>
    <s v="PC"/>
    <s v="CNY"/>
    <n v="0.27500000000000002"/>
    <n v="277.75"/>
  </r>
  <r>
    <x v="11"/>
    <s v="710347890101"/>
    <d v="2025-12-25T00:00:00"/>
    <d v="2025-12-09T00:00:00"/>
    <s v="HQ01"/>
    <x v="2"/>
    <m/>
    <s v="X251253"/>
    <s v="1-8-PU594"/>
    <s v="GENERIC U&amp;C+GUARANTEE MEYER &amp; PRESTIGE (E+T) (MTL &amp; MXL)"/>
    <s v="U&amp;C-"/>
    <s v="B"/>
    <n v="2020"/>
    <s v="PC"/>
    <s v="CNY"/>
    <n v="0.25800000000000001"/>
    <n v="521.16"/>
  </r>
  <r>
    <x v="11"/>
    <s v="710347900101"/>
    <d v="2025-12-30T00:00:00"/>
    <d v="2025-12-09T00:00:00"/>
    <s v="JW05"/>
    <x v="10"/>
    <m/>
    <s v="M251249"/>
    <s v="1-7-BN319"/>
    <s v="PP BAG .03mmx15x18.5&quot;"/>
    <s v="BAG-"/>
    <s v="B"/>
    <n v="1000"/>
    <s v="PC"/>
    <s v="CNY"/>
    <n v="0.13"/>
    <n v="130"/>
  </r>
  <r>
    <x v="11"/>
    <s v="710347900201"/>
    <d v="2025-12-30T00:00:00"/>
    <d v="2025-12-09T00:00:00"/>
    <s v="JW05"/>
    <x v="10"/>
    <m/>
    <s v="M251249"/>
    <s v="1-7-BN320"/>
    <s v="PP BAG .03mmx10.6x11.8&quot;"/>
    <s v="BAG-"/>
    <s v="B"/>
    <n v="1000"/>
    <s v="PC"/>
    <s v="CNY"/>
    <n v="0.06"/>
    <n v="60"/>
  </r>
  <r>
    <x v="11"/>
    <s v="710347910101"/>
    <d v="2025-12-22T00:00:00"/>
    <d v="2025-12-09T00:00:00"/>
    <s v="LJ11"/>
    <x v="24"/>
    <m/>
    <s v="C12108"/>
    <s v="7-6-X021A"/>
    <s v="WHISTLE BK01A"/>
    <s v="KNOB"/>
    <s v="B"/>
    <n v="1600"/>
    <s v="PC"/>
    <s v="CNY"/>
    <n v="4.4320000000000004"/>
    <n v="7091.2"/>
  </r>
  <r>
    <x v="11"/>
    <s v="710347910401"/>
    <d v="2025-12-30T00:00:00"/>
    <d v="2025-12-09T00:00:00"/>
    <s v="LJ11"/>
    <x v="24"/>
    <m/>
    <s v="C12141"/>
    <s v="1-5-HSS02"/>
    <s v="SH-- 02 M.BLK"/>
    <s v="HDL-"/>
    <s v="B"/>
    <n v="500"/>
    <s v="PC"/>
    <s v="CNY"/>
    <n v="2.1269999999999998"/>
    <n v="1063.5"/>
  </r>
  <r>
    <x v="11"/>
    <s v="710347910501"/>
    <d v="2025-12-30T00:00:00"/>
    <d v="2025-12-09T00:00:00"/>
    <s v="LJ11"/>
    <x v="24"/>
    <m/>
    <s v="C12141"/>
    <s v="1-5-KNE-2"/>
    <s v="KNOB N M.BLK"/>
    <s v="KNOB"/>
    <s v="B"/>
    <n v="2000"/>
    <s v="PC"/>
    <s v="CNY"/>
    <n v="0.66639999999999999"/>
    <n v="1332.8"/>
  </r>
  <r>
    <x v="11"/>
    <s v="710347920101"/>
    <d v="2025-12-16T00:00:00"/>
    <d v="2025-12-09T00:00:00"/>
    <s v="R017"/>
    <x v="18"/>
    <m/>
    <s v="C12087"/>
    <s v="3-5-HAJ65-W"/>
    <s v="LG-- 65 POL VDZ24MA C/C40 H8.5 SS430x1.2"/>
    <s v="HDL-"/>
    <s v="B"/>
    <n v="1000"/>
    <s v="PC"/>
    <s v="CNY"/>
    <n v="4.1566000000000001"/>
    <n v="4156.6000000000004"/>
  </r>
  <r>
    <x v="11"/>
    <s v="710347940201"/>
    <d v="2025-12-25T00:00:00"/>
    <d v="2025-12-09T00:00:00"/>
    <s v="TA26"/>
    <x v="13"/>
    <m/>
    <s v="C12127"/>
    <s v="1-6-141-Z"/>
    <s v="SS RING FOR KNOB N TUM"/>
    <s v="FG--"/>
    <s v="B"/>
    <n v="2020"/>
    <s v="PC"/>
    <s v="CNY"/>
    <n v="0.47620000000000001"/>
    <n v="961.92"/>
  </r>
  <r>
    <x v="11"/>
    <s v="710347940301"/>
    <d v="2025-12-25T00:00:00"/>
    <d v="2025-12-09T00:00:00"/>
    <s v="TA26"/>
    <x v="13"/>
    <m/>
    <s v="C12127"/>
    <s v="1-6-642-Y"/>
    <s v="SS CAP WITH WELDING NUT BSH"/>
    <s v="KNOB"/>
    <s v="B"/>
    <n v="1020"/>
    <s v="PC"/>
    <s v="CNY"/>
    <n v="2.1463000000000001"/>
    <n v="2189.23"/>
  </r>
  <r>
    <x v="11"/>
    <s v="710347940401"/>
    <d v="2025-12-25T00:00:00"/>
    <d v="2025-12-09T00:00:00"/>
    <s v="TA26"/>
    <x v="13"/>
    <m/>
    <s v="C12127"/>
    <s v="1-6-BK76"/>
    <s v="BRKT SS FOR SQ GRIDDLE"/>
    <s v="BRKT"/>
    <s v="B"/>
    <n v="500"/>
    <s v="PC"/>
    <s v="CNY"/>
    <n v="0.6522"/>
    <n v="326.10000000000002"/>
  </r>
  <r>
    <x v="11"/>
    <s v="710347950101"/>
    <d v="2025-12-23T00:00:00"/>
    <d v="2025-12-09T00:00:00"/>
    <s v="TA27"/>
    <x v="7"/>
    <m/>
    <s v="C12119"/>
    <s v="3-6-D109X"/>
    <s v="RT AL 8x10mm TUM"/>
    <s v="RIV-"/>
    <s v="B"/>
    <n v="2000"/>
    <s v="PC"/>
    <s v="CNY"/>
    <n v="6.2199999999999998E-2"/>
    <n v="124.4"/>
  </r>
  <r>
    <x v="11"/>
    <s v="710347960101"/>
    <d v="2025-12-29T00:00:00"/>
    <d v="2025-12-09T00:00:00"/>
    <s v="WS01"/>
    <x v="5"/>
    <m/>
    <s v="C12137"/>
    <s v="7-6-D61X"/>
    <s v="RT SS+Cu 6x10 D12 TUM"/>
    <s v="RIV-"/>
    <s v="B"/>
    <n v="75000"/>
    <s v="PC"/>
    <s v="CNY"/>
    <n v="0.13150000000000001"/>
    <n v="9862.5"/>
  </r>
  <r>
    <x v="11"/>
    <s v="710347960201"/>
    <d v="2025-12-22T00:00:00"/>
    <d v="2025-12-09T00:00:00"/>
    <s v="WS01"/>
    <x v="5"/>
    <m/>
    <s v="C12110"/>
    <s v="7-6-D81X"/>
    <s v="RT SS 8x10 D15 An TUM"/>
    <s v="RIV-"/>
    <s v="B"/>
    <n v="2500"/>
    <s v="PC"/>
    <s v="CNY"/>
    <n v="0.17649999999999999"/>
    <n v="441.25"/>
  </r>
  <r>
    <x v="11"/>
    <s v="710347960301"/>
    <d v="2025-12-29T00:00:00"/>
    <d v="2025-12-09T00:00:00"/>
    <s v="WS01"/>
    <x v="5"/>
    <m/>
    <s v="C12137"/>
    <s v="7-6-D90X"/>
    <s v="RT SS 8x11 D15 An TUM"/>
    <s v="RIV-"/>
    <s v="B"/>
    <n v="11000"/>
    <s v="PC"/>
    <s v="CNY"/>
    <n v="0.1865"/>
    <n v="2051.5"/>
  </r>
  <r>
    <x v="11"/>
    <s v="710347980101"/>
    <d v="2025-12-22T00:00:00"/>
    <d v="2025-12-09T00:00:00"/>
    <s v="XL10"/>
    <x v="11"/>
    <m/>
    <s v="C12106"/>
    <s v="1-6-175"/>
    <s v="SI RU GASKET BK01A"/>
    <s v="WHR-"/>
    <s v="B"/>
    <n v="3500"/>
    <s v="PC"/>
    <s v="CNY"/>
    <n v="0.441"/>
    <n v="1543.5"/>
  </r>
  <r>
    <x v="11"/>
    <s v="710347990101"/>
    <d v="2025-12-31T00:00:00"/>
    <d v="2025-12-09T00:00:00"/>
    <s v="WX03"/>
    <x v="9"/>
    <m/>
    <s v="C12149"/>
    <s v="1-6-145"/>
    <s v="Ru GASKET ID5.8mm G-LD"/>
    <s v="WHR-"/>
    <s v="B"/>
    <n v="2000"/>
    <s v="PC"/>
    <s v="CNY"/>
    <n v="6.2E-2"/>
    <n v="124"/>
  </r>
  <r>
    <x v="11"/>
    <s v="710347990201"/>
    <d v="2025-12-31T00:00:00"/>
    <d v="2025-12-09T00:00:00"/>
    <s v="WX03"/>
    <x v="9"/>
    <m/>
    <s v="C12149"/>
    <s v="1-6-145"/>
    <s v="Ru GASKET ID5.8mm G-LD"/>
    <s v="WHR-"/>
    <s v="B"/>
    <n v="1800"/>
    <s v="PC"/>
    <s v="CNY"/>
    <n v="6.2E-2"/>
    <n v="111.6"/>
  </r>
  <r>
    <x v="11"/>
    <s v="710348010101"/>
    <d v="2025-12-15T00:00:00"/>
    <d v="2025-12-09T00:00:00"/>
    <s v="WD01"/>
    <x v="1"/>
    <m/>
    <s v="X251239"/>
    <s v="1-8-PL15320"/>
    <s v="OC BC+CAT# STKR 19146"/>
    <s v="STKR"/>
    <s v="B"/>
    <n v="1900"/>
    <s v="PC"/>
    <s v="CNY"/>
    <n v="0.05"/>
    <n v="95"/>
  </r>
  <r>
    <x v="11"/>
    <s v="710348030101"/>
    <d v="2025-12-25T00:00:00"/>
    <d v="2025-12-09T00:00:00"/>
    <s v="TA26"/>
    <x v="13"/>
    <m/>
    <s v="C12127"/>
    <s v="3-6-FHSS313"/>
    <s v="FG SS 313 FOR EBD18IA"/>
    <s v="FG--"/>
    <s v="B"/>
    <n v="520"/>
    <s v="PC"/>
    <s v="CNY"/>
    <n v="0.67430000000000001"/>
    <n v="350.64"/>
  </r>
  <r>
    <x v="11"/>
    <s v="710348040101"/>
    <d v="2025-12-15T00:00:00"/>
    <d v="2025-12-10T00:00:00"/>
    <s v="WD01"/>
    <x v="1"/>
    <m/>
    <s v="X251239"/>
    <s v="1-8-PL13906-C"/>
    <s v="TCP STKR 12356-C (MTL)"/>
    <s v="STKR"/>
    <s v="B"/>
    <n v="1010"/>
    <s v="PC"/>
    <s v="CNY"/>
    <n v="0.05"/>
    <n v="50.5"/>
  </r>
  <r>
    <x v="11"/>
    <s v="710348040201"/>
    <d v="2025-12-15T00:00:00"/>
    <d v="2025-12-10T00:00:00"/>
    <s v="WD01"/>
    <x v="1"/>
    <m/>
    <s v="X251239"/>
    <s v="1-8-PL13909-C"/>
    <s v="TCP STKR 12359-C (MTL)"/>
    <s v="STKR"/>
    <s v="B"/>
    <n v="1010"/>
    <s v="PC"/>
    <s v="CNY"/>
    <n v="0.05"/>
    <n v="50.5"/>
  </r>
  <r>
    <x v="11"/>
    <s v="710348040301"/>
    <d v="2025-12-15T00:00:00"/>
    <d v="2025-12-10T00:00:00"/>
    <s v="WD01"/>
    <x v="1"/>
    <m/>
    <s v="X251239"/>
    <s v="1-8-PL14130-C"/>
    <s v="TCP STKR 11258-CE12"/>
    <s v="STKR"/>
    <s v="B"/>
    <n v="1010"/>
    <s v="PC"/>
    <s v="CNY"/>
    <n v="0.06"/>
    <n v="60.6"/>
  </r>
  <r>
    <x v="11"/>
    <s v="710348050101"/>
    <d v="2025-12-22T00:00:00"/>
    <d v="2025-12-10T00:00:00"/>
    <s v="LG06"/>
    <x v="59"/>
    <m/>
    <s v="D251205"/>
    <s v="7-S-0601219L"/>
    <s v="304# SS COLL 0.6x1219xCmm"/>
    <s v="SSM-"/>
    <s v="B"/>
    <n v="44482"/>
    <s v="KG"/>
    <s v="CNY"/>
    <n v="11.8584"/>
    <n v="527485.35"/>
  </r>
  <r>
    <x v="11"/>
    <s v="710348050101"/>
    <d v="2025-12-18T00:00:00"/>
    <d v="2025-12-10T00:00:00"/>
    <s v="LG06"/>
    <x v="59"/>
    <m/>
    <s v="D251203"/>
    <s v="7-S-0601219L"/>
    <s v="304# SS COLL 0.6x1219xCmm"/>
    <s v="SSM-"/>
    <s v="B"/>
    <n v="11282"/>
    <s v="KG"/>
    <s v="CNY"/>
    <n v="11.8584"/>
    <n v="133786.47"/>
  </r>
  <r>
    <x v="11"/>
    <s v="710348050201"/>
    <d v="2025-12-22T00:00:00"/>
    <d v="2025-12-10T00:00:00"/>
    <s v="LG06"/>
    <x v="59"/>
    <m/>
    <s v="D251205"/>
    <s v="7-S-0801219L"/>
    <s v="304# SS COLL 0.8x1219xCmm"/>
    <s v="SSM-"/>
    <s v="B"/>
    <n v="45051"/>
    <s v="KG"/>
    <s v="CNY"/>
    <n v="11.6814"/>
    <n v="526258.75"/>
  </r>
  <r>
    <x v="11"/>
    <s v="710348050201"/>
    <d v="2025-12-18T00:00:00"/>
    <d v="2025-12-10T00:00:00"/>
    <s v="LG06"/>
    <x v="59"/>
    <m/>
    <s v="D251203"/>
    <s v="7-S-0801219L"/>
    <s v="304# SS COLL 0.8x1219xCmm"/>
    <s v="SSM-"/>
    <s v="B"/>
    <n v="11278"/>
    <s v="KG"/>
    <s v="CNY"/>
    <n v="11.6814"/>
    <n v="131742.82999999999"/>
  </r>
  <r>
    <x v="11"/>
    <s v="710348060101"/>
    <d v="2025-12-12T00:00:00"/>
    <d v="2025-12-10T00:00:00"/>
    <s v="KS09"/>
    <x v="26"/>
    <m/>
    <s v="B251210"/>
    <s v="1-1-002"/>
    <s v="AL INGOT 74x18x11CM"/>
    <s v="ALM-"/>
    <s v="B"/>
    <n v="30000"/>
    <s v="KG"/>
    <s v="CNY"/>
    <n v="19.265499999999999"/>
    <n v="577965"/>
  </r>
  <r>
    <x v="11"/>
    <s v="710348070101"/>
    <d v="2025-12-23T00:00:00"/>
    <d v="2025-12-11T00:00:00"/>
    <s v="HF06"/>
    <x v="39"/>
    <m/>
    <s v="M251235"/>
    <s v="1-4-M7252J2031Z"/>
    <s v="7252/J2031Z MIDCOAT"/>
    <s v="INM-"/>
    <s v="B"/>
    <n v="50"/>
    <s v="KG"/>
    <s v="CNY"/>
    <n v="110.17700000000001"/>
    <n v="5508.85"/>
  </r>
  <r>
    <x v="11"/>
    <s v="710348070201"/>
    <d v="2025-12-23T00:00:00"/>
    <d v="2025-12-11T00:00:00"/>
    <s v="HF06"/>
    <x v="39"/>
    <m/>
    <s v="M251235"/>
    <s v="1-4-P7050J1016Z"/>
    <s v="7050/J1016Z PRIMER"/>
    <s v="INM-"/>
    <s v="B"/>
    <n v="25"/>
    <s v="KG"/>
    <s v="CNY"/>
    <n v="105.0442"/>
    <n v="2626.11"/>
  </r>
  <r>
    <x v="11"/>
    <s v="710348070301"/>
    <d v="2025-12-23T00:00:00"/>
    <d v="2025-12-11T00:00:00"/>
    <s v="HF06"/>
    <x v="39"/>
    <m/>
    <s v="M251235"/>
    <s v="1-4-T7353J2002Z"/>
    <s v="BLACK MET.TOP 7353/J2002Z"/>
    <s v="INM-"/>
    <s v="B"/>
    <n v="100"/>
    <s v="KG"/>
    <s v="CNY"/>
    <n v="92.743399999999994"/>
    <n v="9274.34"/>
  </r>
  <r>
    <x v="11"/>
    <s v="710348080101"/>
    <d v="2025-12-29T00:00:00"/>
    <d v="2025-12-11T00:00:00"/>
    <s v="NA02"/>
    <x v="27"/>
    <m/>
    <s v="B251219"/>
    <s v="7-1-10152C435N"/>
    <s v="AL CIR 1.0x152mm 1100-O"/>
    <s v="ALM-"/>
    <s v="O"/>
    <n v="50"/>
    <s v="KG"/>
    <s v="CNY"/>
    <n v="3.6282999999999999"/>
    <n v="181.42"/>
  </r>
  <r>
    <x v="11"/>
    <s v="710348080201"/>
    <d v="2025-12-29T00:00:00"/>
    <d v="2025-12-11T00:00:00"/>
    <s v="NA02"/>
    <x v="27"/>
    <m/>
    <s v="B251219"/>
    <s v="7-1-50215C435N"/>
    <s v="AL CIR 5.0x215mm 1100-O"/>
    <s v="ALM-"/>
    <s v="O"/>
    <n v="50"/>
    <s v="KG"/>
    <s v="CNY"/>
    <n v="3.1415999999999999"/>
    <n v="157.08000000000001"/>
  </r>
  <r>
    <x v="11"/>
    <s v="710348080301"/>
    <d v="2025-12-17T00:00:00"/>
    <d v="2025-12-11T00:00:00"/>
    <s v="NA02"/>
    <x v="27"/>
    <m/>
    <s v="B251212"/>
    <s v="7-1-65134NA35N"/>
    <s v="AL SHT 6.5x134x105.5mm 1100"/>
    <s v="ALM-"/>
    <s v="O"/>
    <n v="250"/>
    <s v="KG"/>
    <s v="CNY"/>
    <n v="3.1415999999999999"/>
    <n v="785.4"/>
  </r>
  <r>
    <x v="11"/>
    <s v="710348090101"/>
    <d v="2025-12-22T00:00:00"/>
    <d v="2025-12-11T00:00:00"/>
    <s v="KS09"/>
    <x v="26"/>
    <m/>
    <s v="B251213"/>
    <s v="1-1-25330CJ333"/>
    <s v="AL 3003-O 2.5x330 SG3 MG3"/>
    <s v="ALM-"/>
    <s v="O"/>
    <n v="584"/>
    <s v="KG"/>
    <s v="CNY"/>
    <n v="2.9203999999999999"/>
    <n v="1705.51"/>
  </r>
  <r>
    <x v="11"/>
    <s v="710348100101"/>
    <d v="2025-12-16T00:00:00"/>
    <d v="2025-12-11T00:00:00"/>
    <s v="QX02"/>
    <x v="52"/>
    <m/>
    <s v="M251229"/>
    <s v="3-9-012"/>
    <s v="SULPHURIC ACID"/>
    <s v="MISC"/>
    <s v="B"/>
    <n v="3000"/>
    <s v="KG"/>
    <s v="CNY"/>
    <n v="2.2734999999999999"/>
    <n v="6820.5"/>
  </r>
  <r>
    <x v="11"/>
    <s v="710348110101"/>
    <d v="2025-12-18T00:00:00"/>
    <d v="2025-12-11T00:00:00"/>
    <s v="E036"/>
    <x v="16"/>
    <m/>
    <s v="C12092"/>
    <s v="1-5-KRZ01"/>
    <s v="KNOB RZ M.BLK"/>
    <s v="KNOB"/>
    <s v="B"/>
    <n v="1000"/>
    <s v="PC"/>
    <s v="CNY"/>
    <n v="1.0902000000000001"/>
    <n v="1090.2"/>
  </r>
  <r>
    <x v="11"/>
    <s v="710348110301"/>
    <d v="2025-12-18T00:00:00"/>
    <d v="2025-12-11T00:00:00"/>
    <s v="E036"/>
    <x v="16"/>
    <m/>
    <s v="C12092"/>
    <s v="1-6-586B"/>
    <s v="NYLON CAP FOR KNOB BK01E (BPA-FREE, LFGB &amp; JFSL GRADE)"/>
    <s v="KNOB"/>
    <s v="B"/>
    <n v="1000"/>
    <s v="PC"/>
    <s v="CNY"/>
    <n v="0.89419999999999999"/>
    <n v="894.2"/>
  </r>
  <r>
    <x v="11"/>
    <s v="710348110401"/>
    <d v="2025-12-18T00:00:00"/>
    <d v="2025-12-11T00:00:00"/>
    <s v="E036"/>
    <x v="16"/>
    <m/>
    <s v="C12091"/>
    <s v="5-5-KAN01"/>
    <s v="KNOB AN G.BLK"/>
    <s v="KNOB"/>
    <s v="B"/>
    <n v="1600"/>
    <s v="PC"/>
    <s v="CNY"/>
    <n v="0.56669999999999998"/>
    <n v="906.72"/>
  </r>
  <r>
    <x v="11"/>
    <s v="710348120101"/>
    <d v="2025-12-30T00:00:00"/>
    <d v="2025-12-11T00:00:00"/>
    <s v="JN03"/>
    <x v="12"/>
    <m/>
    <s v="C12142"/>
    <s v="1-6-BK23"/>
    <s v="BRKT FOR 20cm PAN"/>
    <s v="BRKT"/>
    <s v="B"/>
    <n v="1000"/>
    <s v="PC"/>
    <s v="CNY"/>
    <n v="0.57969999999999999"/>
    <n v="579.70000000000005"/>
  </r>
  <r>
    <x v="11"/>
    <s v="710348120201"/>
    <d v="2025-12-30T00:00:00"/>
    <d v="2025-12-11T00:00:00"/>
    <s v="JN03"/>
    <x v="12"/>
    <m/>
    <s v="C12142"/>
    <s v="1-6-F110-Y"/>
    <s v="FG SS 20cm SUNRAYED"/>
    <s v="FG--"/>
    <s v="B"/>
    <n v="1030"/>
    <s v="PC"/>
    <s v="CNY"/>
    <n v="0.65839999999999999"/>
    <n v="678.15"/>
  </r>
  <r>
    <x v="11"/>
    <s v="710348130101"/>
    <d v="2025-12-30T00:00:00"/>
    <d v="2025-12-11T00:00:00"/>
    <s v="LJ11"/>
    <x v="24"/>
    <m/>
    <s v="C12140"/>
    <s v="1-5-HDS01"/>
    <s v="LG MATT+G.BLK"/>
    <s v="HDL-"/>
    <s v="B"/>
    <n v="1020"/>
    <s v="PC"/>
    <s v="CNY"/>
    <n v="1.76"/>
    <n v="1795.2"/>
  </r>
  <r>
    <x v="11"/>
    <s v="710348130201"/>
    <d v="2025-12-30T00:00:00"/>
    <d v="2025-12-11T00:00:00"/>
    <s v="LJ11"/>
    <x v="24"/>
    <m/>
    <s v="C12141"/>
    <s v="1-5-HSS02"/>
    <s v="SH-- 02 M.BLK"/>
    <s v="HDL-"/>
    <s v="B"/>
    <n v="1120"/>
    <s v="PC"/>
    <s v="CNY"/>
    <n v="2.1269999999999998"/>
    <n v="2382.2399999999998"/>
  </r>
  <r>
    <x v="11"/>
    <s v="710348130301"/>
    <d v="2025-12-30T00:00:00"/>
    <d v="2025-12-11T00:00:00"/>
    <s v="LJ11"/>
    <x v="24"/>
    <m/>
    <s v="C12141"/>
    <s v="7-5-KOE-3"/>
    <s v="KNOB O M.BLK"/>
    <s v="KNOB"/>
    <s v="B"/>
    <n v="910"/>
    <s v="PC"/>
    <s v="CNY"/>
    <n v="0.90800000000000003"/>
    <n v="826.28"/>
  </r>
  <r>
    <x v="11"/>
    <s v="710348140101"/>
    <d v="2025-12-18T00:00:00"/>
    <d v="2025-12-11T00:00:00"/>
    <s v="E036"/>
    <x v="16"/>
    <m/>
    <s v="C12091"/>
    <s v="3-5-KHG01"/>
    <s v="KNOB HG M.BLK"/>
    <s v="KNOB"/>
    <s v="B"/>
    <n v="1030"/>
    <s v="PC"/>
    <s v="CNY"/>
    <n v="1.2426999999999999"/>
    <n v="1279.98"/>
  </r>
  <r>
    <x v="11"/>
    <s v="710348150101"/>
    <d v="2025-12-30T00:00:00"/>
    <d v="2025-12-11T00:00:00"/>
    <s v="MX03"/>
    <x v="6"/>
    <m/>
    <s v="C12144"/>
    <s v="1-6-SS01"/>
    <s v="SCR SS M6x20mm"/>
    <s v="SCR-"/>
    <s v="B"/>
    <n v="1000"/>
    <s v="PC"/>
    <s v="CNY"/>
    <n v="0.13900000000000001"/>
    <n v="139"/>
  </r>
  <r>
    <x v="11"/>
    <s v="710348150201"/>
    <d v="2025-12-30T00:00:00"/>
    <d v="2025-12-11T00:00:00"/>
    <s v="MX03"/>
    <x v="6"/>
    <m/>
    <s v="C12144"/>
    <s v="7-6-SS02B"/>
    <s v="SCR SS M5x19mm+WHR"/>
    <s v="SCR-"/>
    <s v="B"/>
    <n v="500"/>
    <s v="PC"/>
    <s v="CNY"/>
    <n v="9.8000000000000004E-2"/>
    <n v="49"/>
  </r>
  <r>
    <x v="11"/>
    <s v="710348150301"/>
    <d v="2025-12-30T00:00:00"/>
    <d v="2025-12-11T00:00:00"/>
    <s v="MX03"/>
    <x v="6"/>
    <m/>
    <s v="C12144"/>
    <s v="7-6-SS03A"/>
    <s v="SCR SS M5x25 W/WHR"/>
    <s v="SCR-"/>
    <s v="B"/>
    <n v="1000"/>
    <s v="PC"/>
    <s v="CNY"/>
    <n v="0.11700000000000001"/>
    <n v="117"/>
  </r>
  <r>
    <x v="11"/>
    <s v="710348170101"/>
    <d v="2025-12-29T00:00:00"/>
    <d v="2025-12-11T00:00:00"/>
    <s v="WS01"/>
    <x v="5"/>
    <m/>
    <s v="C12137"/>
    <s v="7-6-D106X"/>
    <s v="RT SS 8x6 D15 An TUM"/>
    <s v="RIV-"/>
    <s v="B"/>
    <n v="2200"/>
    <s v="PC"/>
    <s v="CNY"/>
    <n v="0.17019999999999999"/>
    <n v="374.44"/>
  </r>
  <r>
    <x v="11"/>
    <s v="710348170201"/>
    <d v="2025-12-29T00:00:00"/>
    <d v="2025-12-11T00:00:00"/>
    <s v="WS01"/>
    <x v="5"/>
    <m/>
    <s v="C12137"/>
    <s v="7-6-SS13"/>
    <s v="SCR S/S M5X130 W/S-WHR"/>
    <s v="SCR-"/>
    <s v="B"/>
    <n v="1700"/>
    <s v="PC"/>
    <s v="CNY"/>
    <n v="0.47449999999999998"/>
    <n v="806.65"/>
  </r>
  <r>
    <x v="11"/>
    <s v="710348190101"/>
    <d v="2025-12-26T00:00:00"/>
    <d v="2025-12-11T00:00:00"/>
    <s v="TA27"/>
    <x v="7"/>
    <m/>
    <s v="C12133"/>
    <s v="3-6-D61X"/>
    <s v="RT AL 8x12mm TUM"/>
    <s v="RIV-"/>
    <s v="B"/>
    <n v="5000"/>
    <s v="PC"/>
    <s v="CNY"/>
    <n v="7.0099999999999996E-2"/>
    <n v="350.5"/>
  </r>
  <r>
    <x v="11"/>
    <s v="710348220101"/>
    <d v="2025-12-30T00:00:00"/>
    <d v="2025-12-11T00:00:00"/>
    <s v="HR06"/>
    <x v="56"/>
    <m/>
    <s v="M251247"/>
    <s v="1-4-P459G73190"/>
    <s v="PRIMER BLACK 459G-73190"/>
    <s v="INM-"/>
    <s v="B"/>
    <n v="60"/>
    <s v="KG"/>
    <s v="CNY"/>
    <n v="111.92919999999999"/>
    <n v="6715.75"/>
  </r>
  <r>
    <x v="11"/>
    <s v="710348220201"/>
    <d v="2025-12-30T00:00:00"/>
    <d v="2025-12-11T00:00:00"/>
    <s v="HR06"/>
    <x v="56"/>
    <m/>
    <s v="M251247"/>
    <s v="1-4-M456G73280"/>
    <s v="MIDCOAT DARK PEWTER 456G-73280"/>
    <s v="INM-"/>
    <s v="B"/>
    <n v="150"/>
    <s v="KG"/>
    <s v="CNY"/>
    <n v="118.4071"/>
    <n v="17761.07"/>
  </r>
  <r>
    <x v="11"/>
    <s v="710348220301"/>
    <d v="2025-12-30T00:00:00"/>
    <d v="2025-12-11T00:00:00"/>
    <s v="HR06"/>
    <x v="56"/>
    <m/>
    <s v="M251247"/>
    <s v="1-4-T455G73300"/>
    <s v="TOPCOAT CLEAR 455G-73300"/>
    <s v="INM-"/>
    <s v="B"/>
    <n v="90"/>
    <s v="KG"/>
    <s v="CNY"/>
    <n v="131.76990000000001"/>
    <n v="11859.29"/>
  </r>
  <r>
    <x v="11"/>
    <s v="710348260201"/>
    <d v="2025-12-22T00:00:00"/>
    <d v="2025-12-12T00:00:00"/>
    <s v="XL10"/>
    <x v="11"/>
    <m/>
    <s v="C12106"/>
    <s v="7-6-629A"/>
    <s v="20cm Si-RU GASKET GN36A"/>
    <s v="ANYD"/>
    <s v="B"/>
    <n v="110"/>
    <s v="PC"/>
    <s v="CNY"/>
    <n v="3.5"/>
    <n v="385"/>
  </r>
  <r>
    <x v="11"/>
    <s v="710348280101"/>
    <d v="2025-12-15T00:00:00"/>
    <d v="2025-12-12T00:00:00"/>
    <s v="MY02S"/>
    <x v="23"/>
    <m/>
    <s v="X251237"/>
    <s v="1-8-C14433A-C"/>
    <s v="CB COL SLV 14433-C"/>
    <s v="SHTS"/>
    <s v="B"/>
    <n v="505"/>
    <s v="PC"/>
    <s v="CNY"/>
    <n v="4.9000000000000004"/>
    <n v="2474.5"/>
  </r>
  <r>
    <x v="11"/>
    <s v="710348280201"/>
    <d v="2025-12-15T00:00:00"/>
    <d v="2025-12-12T00:00:00"/>
    <s v="MY02S"/>
    <x v="23"/>
    <m/>
    <s v="X251237"/>
    <s v="1-8-C14436A-C"/>
    <s v="CB COL SLV 14436-C"/>
    <s v="SHTS"/>
    <s v="B"/>
    <n v="505"/>
    <s v="PC"/>
    <s v="CNY"/>
    <n v="5.34"/>
    <n v="2696.7"/>
  </r>
  <r>
    <x v="11"/>
    <s v="710348280301"/>
    <d v="2025-12-15T00:00:00"/>
    <d v="2025-12-12T00:00:00"/>
    <s v="MY02S"/>
    <x v="23"/>
    <m/>
    <s v="X251236"/>
    <s v="7-8-C70042-C"/>
    <s v="COL BOX 70042-C"/>
    <s v="BOX-"/>
    <s v="B"/>
    <n v="8050"/>
    <s v="PC"/>
    <s v="CNY"/>
    <n v="2.6"/>
    <n v="20930"/>
  </r>
  <r>
    <x v="11"/>
    <s v="710348280501"/>
    <d v="2025-12-15T00:00:00"/>
    <d v="2025-12-12T00:00:00"/>
    <s v="MY02S"/>
    <x v="23"/>
    <m/>
    <s v="X251236"/>
    <s v="7-8-C76128A-C"/>
    <s v="COL BOX 76128-C"/>
    <s v="BOX-"/>
    <s v="B"/>
    <n v="8050"/>
    <s v="PC"/>
    <s v="CNY"/>
    <n v="3.3"/>
    <n v="26565"/>
  </r>
  <r>
    <x v="11"/>
    <s v="710348280701"/>
    <d v="2025-12-15T00:00:00"/>
    <d v="2025-12-12T00:00:00"/>
    <s v="MY02S"/>
    <x v="23"/>
    <m/>
    <s v="X251236"/>
    <s v="7-8-C76129A-C"/>
    <s v="COL BOX 76129-C"/>
    <s v="BOX-"/>
    <s v="B"/>
    <n v="10050"/>
    <s v="PC"/>
    <s v="CNY"/>
    <n v="4.2"/>
    <n v="42210"/>
  </r>
  <r>
    <x v="11"/>
    <s v="710348280901"/>
    <d v="2025-12-15T00:00:00"/>
    <d v="2025-12-12T00:00:00"/>
    <s v="MY02S"/>
    <x v="23"/>
    <m/>
    <s v="X251236"/>
    <s v="7-8-C76130A-C"/>
    <s v="COL BOX 76130-C"/>
    <s v="BOX-"/>
    <s v="B"/>
    <n v="7050"/>
    <s v="PC"/>
    <s v="CNY"/>
    <n v="4.5"/>
    <n v="31725"/>
  </r>
  <r>
    <x v="11"/>
    <s v="710348281001"/>
    <d v="2025-12-15T00:00:00"/>
    <d v="2025-12-12T00:00:00"/>
    <s v="MY02S"/>
    <x v="23"/>
    <m/>
    <s v="X251237"/>
    <s v="1-8-C18892"/>
    <s v="COL SLV 18892"/>
    <s v="SHTS"/>
    <s v="B"/>
    <n v="1010"/>
    <s v="PC"/>
    <s v="CNY"/>
    <n v="2.99"/>
    <n v="3019.9"/>
  </r>
  <r>
    <x v="11"/>
    <s v="710348290101"/>
    <d v="2025-12-15T00:00:00"/>
    <d v="2025-12-12T00:00:00"/>
    <s v="MY02S"/>
    <x v="23"/>
    <m/>
    <s v="X251234"/>
    <s v="3-8-C84779-C--E-F"/>
    <s v="T-BOX 84779-C--E (FSC)"/>
    <s v="BOX-"/>
    <s v="B"/>
    <n v="1010"/>
    <s v="PC"/>
    <s v="CNY"/>
    <n v="7.92"/>
    <n v="7999.2"/>
  </r>
  <r>
    <x v="11"/>
    <s v="710348300101"/>
    <d v="2025-12-16T00:00:00"/>
    <d v="2025-12-15T00:00:00"/>
    <s v="MY02S"/>
    <x v="23"/>
    <m/>
    <s v="X251240"/>
    <s v="6-8-F62070-C"/>
    <s v="FP BROWN BOX 62070-C"/>
    <s v="BOX-"/>
    <s v="B"/>
    <n v="4050"/>
    <s v="PC"/>
    <s v="CNY"/>
    <n v="1.49"/>
    <n v="6034.5"/>
  </r>
  <r>
    <x v="11"/>
    <s v="710348300201"/>
    <d v="2025-12-16T00:00:00"/>
    <d v="2025-12-15T00:00:00"/>
    <s v="MY02S"/>
    <x v="23"/>
    <m/>
    <s v="X251240"/>
    <s v="6-8-F62074-C"/>
    <s v="FP BROWN BOX 62074-C"/>
    <s v="BOX-"/>
    <s v="B"/>
    <n v="1010"/>
    <s v="PC"/>
    <s v="CNY"/>
    <n v="2.76"/>
    <n v="2787.6"/>
  </r>
  <r>
    <x v="11"/>
    <s v="710348300301"/>
    <d v="2025-12-16T00:00:00"/>
    <d v="2025-12-15T00:00:00"/>
    <s v="MY02S"/>
    <x v="23"/>
    <m/>
    <s v="X251240"/>
    <s v="6-8-F62075-C"/>
    <s v="FP BROWN BOX 62075-C"/>
    <s v="BOX-"/>
    <s v="B"/>
    <n v="505"/>
    <s v="PC"/>
    <s v="CNY"/>
    <n v="3.23"/>
    <n v="1631.15"/>
  </r>
  <r>
    <x v="11"/>
    <s v="710348310101"/>
    <d v="2025-12-26T00:00:00"/>
    <d v="2025-12-15T00:00:00"/>
    <s v="JW05"/>
    <x v="10"/>
    <m/>
    <s v="M251246"/>
    <s v="1-7-BB08"/>
    <s v="BUBBLE BAG 11.5&quot;X12&quot;"/>
    <s v="BAG-"/>
    <s v="B"/>
    <n v="2000"/>
    <s v="PC"/>
    <s v="CNY"/>
    <n v="0.113"/>
    <n v="226"/>
  </r>
  <r>
    <x v="11"/>
    <s v="710348310201"/>
    <d v="2025-12-26T00:00:00"/>
    <d v="2025-12-15T00:00:00"/>
    <s v="JW05"/>
    <x v="10"/>
    <m/>
    <s v="M251246"/>
    <s v="1-7-BB10"/>
    <s v="BUBBLE BAG 14.5&quot;x17.5&quot;"/>
    <s v="BAG-"/>
    <s v="B"/>
    <n v="2000"/>
    <s v="PC"/>
    <s v="CNY"/>
    <n v="0.21"/>
    <n v="420"/>
  </r>
  <r>
    <x v="11"/>
    <s v="710348310301"/>
    <d v="2025-12-30T00:00:00"/>
    <d v="2025-12-15T00:00:00"/>
    <s v="JW05"/>
    <x v="10"/>
    <m/>
    <s v="M251249"/>
    <s v="1-7-BN320"/>
    <s v="PP BAG .03mmx10.6x11.8&quot;"/>
    <s v="BAG-"/>
    <s v="B"/>
    <n v="3000"/>
    <s v="PC"/>
    <s v="CNY"/>
    <n v="0.06"/>
    <n v="180"/>
  </r>
  <r>
    <x v="11"/>
    <s v="710348310401"/>
    <d v="2025-12-30T00:00:00"/>
    <d v="2025-12-15T00:00:00"/>
    <s v="JW05"/>
    <x v="10"/>
    <m/>
    <s v="M251248"/>
    <s v="3-7-BW304G"/>
    <s v="BAG LDPE 0.03MMX&lt;O&gt;9&quot;X10&quot; WN 9-LAN MIN.70% RECYCLE"/>
    <s v="BAG-"/>
    <s v="B"/>
    <n v="4100"/>
    <s v="PC"/>
    <s v="CNY"/>
    <n v="7.8799999999999995E-2"/>
    <n v="323.08"/>
  </r>
  <r>
    <x v="11"/>
    <s v="710348310501"/>
    <d v="2025-12-30T00:00:00"/>
    <d v="2025-12-15T00:00:00"/>
    <s v="JW05"/>
    <x v="10"/>
    <m/>
    <s v="M251248"/>
    <s v="3-7-BW307KB"/>
    <s v="WB .03mm(OPEN)x10.5x14&quot; 10-LAN LDPE MIN.70% RM"/>
    <s v="BAG-"/>
    <s v="B"/>
    <n v="5000"/>
    <s v="PC"/>
    <s v="CNY"/>
    <n v="8.7999999999999995E-2"/>
    <n v="440"/>
  </r>
  <r>
    <x v="11"/>
    <s v="710348330101"/>
    <d v="2025-12-25T00:00:00"/>
    <d v="2025-12-16T00:00:00"/>
    <s v="HQ01"/>
    <x v="2"/>
    <m/>
    <s v="X251252"/>
    <s v="6-8-PG01"/>
    <s v="WARR CARD ANYDAY MCA"/>
    <s v="WACD"/>
    <s v="B"/>
    <n v="1000"/>
    <s v="PC"/>
    <s v="CNY"/>
    <n v="0.26800000000000002"/>
    <n v="268"/>
  </r>
  <r>
    <x v="11"/>
    <s v="710348330401"/>
    <d v="2025-12-25T00:00:00"/>
    <d v="2025-12-16T00:00:00"/>
    <s v="HQ01"/>
    <x v="2"/>
    <m/>
    <s v="X251258"/>
    <s v="6-8-PW49"/>
    <s v="RECIPE BOKLET ANYDAY GLASS DISHES MJP"/>
    <s v="BHRE"/>
    <s v="B"/>
    <n v="3020"/>
    <s v="PC"/>
    <s v="CNY"/>
    <n v="2.23"/>
    <n v="6734.6"/>
  </r>
  <r>
    <x v="11"/>
    <s v="710348330501"/>
    <d v="2025-12-30T00:00:00"/>
    <d v="2025-12-16T00:00:00"/>
    <s v="HQ01"/>
    <x v="2"/>
    <m/>
    <s v="X251259"/>
    <s v="6-8-X019"/>
    <s v="6-8-PW33,39,40,PU09,PL0198,99"/>
    <s v="PRIM"/>
    <s v="B"/>
    <n v="300"/>
    <s v="PC"/>
    <s v="CNY"/>
    <n v="1.51"/>
    <n v="453"/>
  </r>
  <r>
    <x v="11"/>
    <s v="710348330501"/>
    <d v="2025-12-25T00:00:00"/>
    <d v="2025-12-16T00:00:00"/>
    <s v="HQ01"/>
    <x v="2"/>
    <m/>
    <s v="X251258"/>
    <s v="6-8-X019"/>
    <s v="6-8-PW33,39,40,PU09,PL0198,99"/>
    <s v="PRIM"/>
    <s v="B"/>
    <n v="900"/>
    <s v="PC"/>
    <s v="CNY"/>
    <n v="1.51"/>
    <n v="1359"/>
  </r>
  <r>
    <x v="11"/>
    <s v="710348330601"/>
    <d v="2025-12-25T00:00:00"/>
    <d v="2025-12-16T00:00:00"/>
    <s v="HQ01"/>
    <x v="2"/>
    <m/>
    <s v="X251253"/>
    <s v="6-8-X021"/>
    <s v="6-8-PW33,36,PU09,PL0198,0199"/>
    <s v="PRIM"/>
    <s v="B"/>
    <n v="500"/>
    <s v="PC"/>
    <s v="CNY"/>
    <n v="1.29"/>
    <n v="645"/>
  </r>
  <r>
    <x v="11"/>
    <s v="710348330701"/>
    <d v="2025-12-25T00:00:00"/>
    <d v="2025-12-16T00:00:00"/>
    <s v="HQ01"/>
    <x v="2"/>
    <m/>
    <s v="X251258"/>
    <s v="6-8-X025"/>
    <s v="PRINT MAT'L ANYDAY SQUARE GLASS DISHES"/>
    <s v="U&amp;C-"/>
    <s v="B"/>
    <n v="2700"/>
    <s v="PC"/>
    <s v="CNY"/>
    <n v="1.0900000000000001"/>
    <n v="2943"/>
  </r>
  <r>
    <x v="11"/>
    <s v="710348330701"/>
    <d v="2025-12-25T00:00:00"/>
    <d v="2025-12-16T00:00:00"/>
    <s v="HQ01"/>
    <x v="2"/>
    <m/>
    <s v="X251250"/>
    <s v="6-8-X025"/>
    <s v="PRINT MAT'L ANYDAY SQUARE GLASS DISHES"/>
    <s v="U&amp;C-"/>
    <s v="B"/>
    <n v="400"/>
    <s v="PC"/>
    <s v="CNY"/>
    <n v="1.0900000000000001"/>
    <n v="436"/>
  </r>
  <r>
    <x v="11"/>
    <s v="710348330801"/>
    <d v="2025-12-25T00:00:00"/>
    <d v="2025-12-16T00:00:00"/>
    <s v="HQ01"/>
    <x v="2"/>
    <m/>
    <s v="X251256"/>
    <s v="7-8-PL11638-C"/>
    <s v="JAN+ADD STKR 4976667725807"/>
    <s v="STKR"/>
    <s v="B"/>
    <n v="3000"/>
    <s v="PC"/>
    <s v="CNY"/>
    <n v="0.03"/>
    <n v="90"/>
  </r>
  <r>
    <x v="11"/>
    <s v="710348340101"/>
    <d v="2025-12-25T00:00:00"/>
    <d v="2025-12-16T00:00:00"/>
    <s v="HQ01"/>
    <x v="2"/>
    <m/>
    <s v="X251253"/>
    <s v="7-8-PU76"/>
    <s v="U&amp;C MYREX SS"/>
    <s v="U&amp;C-"/>
    <s v="B"/>
    <n v="1010"/>
    <s v="PC"/>
    <s v="CNY"/>
    <n v="0.1948"/>
    <n v="196.75"/>
  </r>
  <r>
    <x v="11"/>
    <s v="710348360101"/>
    <d v="2025-12-17T00:00:00"/>
    <d v="2025-12-16T00:00:00"/>
    <s v="NA02"/>
    <x v="27"/>
    <m/>
    <s v="B251212"/>
    <s v="7-1-50150C435N"/>
    <s v="AL CIR 5.0x150mm 1100-O"/>
    <s v="ALM-"/>
    <s v="O"/>
    <n v="140"/>
    <s v="KG"/>
    <s v="CNY"/>
    <n v="3.1415999999999999"/>
    <n v="439.82"/>
  </r>
  <r>
    <x v="11"/>
    <s v="710348380101"/>
    <d v="2025-12-24T00:00:00"/>
    <d v="2025-12-17T00:00:00"/>
    <s v="HZ08"/>
    <x v="57"/>
    <m/>
    <s v="M251236"/>
    <s v="6-4-TNR10017"/>
    <s v="INNOTEK XYNFLON NR-10017 CLEAR GREY"/>
    <s v="EXM-"/>
    <s v="B"/>
    <n v="40"/>
    <s v="KG"/>
    <s v="CNY"/>
    <n v="123.8938"/>
    <n v="4955.75"/>
  </r>
  <r>
    <x v="11"/>
    <s v="710348390101"/>
    <d v="2025-12-22T00:00:00"/>
    <d v="2025-12-18T00:00:00"/>
    <s v="XZ02"/>
    <x v="73"/>
    <m/>
    <s v="D251204"/>
    <s v="7-I-0501219L"/>
    <s v="430# SS COIL 0.5x1219xCmm"/>
    <s v="SSM-"/>
    <s v="B"/>
    <n v="22178"/>
    <s v="KG"/>
    <s v="CNY"/>
    <n v="6.5044000000000004"/>
    <n v="144254.57999999999"/>
  </r>
  <r>
    <x v="11"/>
    <s v="710348400201"/>
    <d v="2025-12-23T00:00:00"/>
    <d v="2025-12-18T00:00:00"/>
    <s v="R017"/>
    <x v="18"/>
    <m/>
    <s v="251213"/>
    <s v="1-5-SRL103B-X"/>
    <s v="SM-- 103 RFN POL R83 C/C71 H6.5"/>
    <s v="SHDL"/>
    <s v="B"/>
    <n v="217"/>
    <s v="PC"/>
    <s v="CNY"/>
    <n v="14.516400000000001"/>
    <n v="3150.06"/>
  </r>
  <r>
    <x v="11"/>
    <s v="710348400401"/>
    <d v="2025-12-23T00:00:00"/>
    <d v="2025-12-18T00:00:00"/>
    <s v="R017"/>
    <x v="18"/>
    <m/>
    <s v="251213"/>
    <s v="1-5-SRL108B-X"/>
    <s v="LA-- 108 RFN POL R133 C/C93 H6.5"/>
    <s v="SHDL"/>
    <s v="B"/>
    <n v="117"/>
    <s v="PC"/>
    <s v="CNY"/>
    <n v="15.9297"/>
    <n v="1863.77"/>
  </r>
  <r>
    <x v="11"/>
    <s v="710348400501"/>
    <d v="2025-12-23T00:00:00"/>
    <d v="2025-12-18T00:00:00"/>
    <s v="R017"/>
    <x v="18"/>
    <m/>
    <s v="251213"/>
    <s v="3-5-SJP108--X"/>
    <s v="LA-- 108 POL R132.8 C/C115 H5.5"/>
    <s v="SHDL"/>
    <s v="B"/>
    <n v="163"/>
    <s v="PC"/>
    <s v="CNY"/>
    <n v="16.155200000000001"/>
    <n v="2633.3"/>
  </r>
  <r>
    <x v="11"/>
    <s v="710348400601"/>
    <d v="2025-12-23T00:00:00"/>
    <d v="2025-12-18T00:00:00"/>
    <s v="R017"/>
    <x v="18"/>
    <m/>
    <s v="251213"/>
    <s v="3-5-SJP111--X"/>
    <s v="LA-- 111 POL R152.5 C/C115 H5.5"/>
    <s v="SHDL"/>
    <s v="B"/>
    <n v="117"/>
    <s v="PC"/>
    <s v="CNY"/>
    <n v="16.082699999999999"/>
    <n v="1881.68"/>
  </r>
  <r>
    <x v="11"/>
    <s v="710348400701"/>
    <d v="2025-12-23T00:00:00"/>
    <d v="2025-12-18T00:00:00"/>
    <s v="R017"/>
    <x v="18"/>
    <m/>
    <s v="251213"/>
    <s v="3-5-SJP505--X"/>
    <s v="LA-- 505 POL WOK C/C115 H5.5"/>
    <s v="SHDL"/>
    <s v="B"/>
    <n v="157"/>
    <s v="PC"/>
    <s v="CNY"/>
    <n v="18.218299999999999"/>
    <n v="2860.27"/>
  </r>
  <r>
    <x v="11"/>
    <s v="710348401001"/>
    <d v="2025-12-23T00:00:00"/>
    <d v="2025-12-18T00:00:00"/>
    <s v="R017"/>
    <x v="18"/>
    <m/>
    <s v="251213"/>
    <s v="7-6-545"/>
    <s v="ASSEMBLED PART FOR RUFFONI POT WARMER"/>
    <s v="MISC"/>
    <s v="B"/>
    <n v="167"/>
    <s v="PC"/>
    <s v="CNY"/>
    <n v="22.486799999999999"/>
    <n v="3755.3"/>
  </r>
  <r>
    <x v="11"/>
    <s v="710348401101"/>
    <d v="2025-12-23T00:00:00"/>
    <d v="2025-12-18T00:00:00"/>
    <s v="R017"/>
    <x v="18"/>
    <m/>
    <s v="251213"/>
    <s v="7-6-544"/>
    <s v="BOTTOM PART RUFFONI POT WARMER"/>
    <s v="MISC"/>
    <s v="B"/>
    <n v="298"/>
    <s v="PC"/>
    <s v="CNY"/>
    <n v="58.265599999999999"/>
    <n v="17363.150000000001"/>
  </r>
  <r>
    <x v="11"/>
    <s v="710348401201"/>
    <d v="2025-12-23T00:00:00"/>
    <d v="2025-12-18T00:00:00"/>
    <s v="R017"/>
    <x v="18"/>
    <m/>
    <s v="251213"/>
    <s v="7-6-547"/>
    <s v="SUPPORTING STICK FOR RUFFONI POT WARMER"/>
    <s v="MISC"/>
    <s v="B"/>
    <n v="18"/>
    <s v="PC"/>
    <s v="CNY"/>
    <n v="9.0244999999999997"/>
    <n v="162.44"/>
  </r>
  <r>
    <x v="11"/>
    <s v="710348401301"/>
    <d v="2025-12-23T00:00:00"/>
    <d v="2025-12-18T00:00:00"/>
    <s v="R017"/>
    <x v="18"/>
    <m/>
    <s v="251213"/>
    <s v="7-6-548"/>
    <s v="SUPPORTING RING FOR RUFFONI POT WARMER"/>
    <s v="MISC"/>
    <s v="B"/>
    <n v="26"/>
    <s v="PC"/>
    <s v="CNY"/>
    <n v="11.7814"/>
    <n v="306.32"/>
  </r>
  <r>
    <x v="11"/>
    <s v="710348410101"/>
    <d v="2025-12-18T00:00:00"/>
    <d v="2025-12-18T00:00:00"/>
    <s v="MY02S"/>
    <x v="23"/>
    <m/>
    <s v="X251242"/>
    <s v="6-8-F62078-C"/>
    <s v="FP BROWN BOX 62078-C"/>
    <s v="BOX-"/>
    <s v="B"/>
    <n v="1010"/>
    <s v="PC"/>
    <s v="CNY"/>
    <n v="5.64"/>
    <n v="5696.4"/>
  </r>
  <r>
    <x v="11"/>
    <s v="710348410201"/>
    <d v="2025-12-18T00:00:00"/>
    <d v="2025-12-18T00:00:00"/>
    <s v="MY02S"/>
    <x v="23"/>
    <m/>
    <s v="X251242"/>
    <s v="6-8-F62079-C"/>
    <s v="FP BOX 62079-C"/>
    <s v="BOX-"/>
    <s v="B"/>
    <n v="1510"/>
    <s v="PC"/>
    <s v="CNY"/>
    <n v="3.59"/>
    <n v="5420.9"/>
  </r>
  <r>
    <x v="11"/>
    <s v="710348410401"/>
    <d v="2025-12-18T00:00:00"/>
    <d v="2025-12-18T00:00:00"/>
    <s v="MY02S"/>
    <x v="23"/>
    <m/>
    <s v="X251242"/>
    <s v="6-8-F62008B-C"/>
    <s v="FP BOX 62008-C"/>
    <s v="BOX-"/>
    <s v="B"/>
    <n v="1110"/>
    <s v="PC"/>
    <s v="CNY"/>
    <n v="2.76"/>
    <n v="3063.6"/>
  </r>
  <r>
    <x v="11"/>
    <s v="710348410701"/>
    <d v="2025-12-18T00:00:00"/>
    <d v="2025-12-18T00:00:00"/>
    <s v="MY02S"/>
    <x v="23"/>
    <m/>
    <s v="X251242"/>
    <s v="6-8-F62072-C"/>
    <s v="FP BROWN BOX 62072-C"/>
    <s v="BOX-"/>
    <s v="B"/>
    <n v="1010"/>
    <s v="PC"/>
    <s v="CNY"/>
    <n v="2.6"/>
    <n v="2626"/>
  </r>
  <r>
    <x v="11"/>
    <s v="710348420101"/>
    <d v="2025-12-23T00:00:00"/>
    <d v="2025-12-18T00:00:00"/>
    <s v="R017"/>
    <x v="18"/>
    <m/>
    <s v="251213"/>
    <s v="1-5-HRL163B-X"/>
    <s v="SH-- 163 RFN POL SBM16MX C/C59 H6.5"/>
    <s v="HDL-"/>
    <s v="B"/>
    <n v="127"/>
    <s v="PC"/>
    <s v="CNY"/>
    <n v="19.456399999999999"/>
    <n v="2470.96"/>
  </r>
  <r>
    <x v="11"/>
    <s v="710348420301"/>
    <d v="2025-12-23T00:00:00"/>
    <d v="2025-12-18T00:00:00"/>
    <s v="R017"/>
    <x v="18"/>
    <m/>
    <s v="251213"/>
    <s v="1-5-HRL206B-X"/>
    <s v="XL-- 206 RFN POL HBZ26MX C/C59 H6.5"/>
    <s v="HDL-"/>
    <s v="B"/>
    <n v="130"/>
    <s v="PC"/>
    <s v="CNY"/>
    <n v="20.6965"/>
    <n v="2690.55"/>
  </r>
  <r>
    <x v="11"/>
    <s v="710348420501"/>
    <d v="2025-12-23T00:00:00"/>
    <d v="2025-12-18T00:00:00"/>
    <s v="R017"/>
    <x v="18"/>
    <m/>
    <s v="251213"/>
    <s v="1-5-SRL107B-X"/>
    <s v="STD- 107 RFN POL R123 C/C79 H6.5"/>
    <s v="SHDL"/>
    <s v="B"/>
    <n v="113"/>
    <s v="PC"/>
    <s v="CNY"/>
    <n v="0"/>
    <n v="0"/>
  </r>
  <r>
    <x v="11"/>
    <s v="710348420701"/>
    <d v="2025-12-23T00:00:00"/>
    <d v="2025-12-18T00:00:00"/>
    <s v="R017"/>
    <x v="18"/>
    <m/>
    <s v="251213"/>
    <s v="7-5-KMI11A2-X"/>
    <s v="GARLIC KNOB REC16HP TUM"/>
    <s v="KNOB"/>
    <s v="B"/>
    <n v="150"/>
    <s v="PC"/>
    <s v="CNY"/>
    <n v="17.4832"/>
    <n v="2622.48"/>
  </r>
  <r>
    <x v="11"/>
    <s v="710348430101"/>
    <d v="2025-12-29T00:00:00"/>
    <d v="2025-12-18T00:00:00"/>
    <s v="NA02"/>
    <x v="27"/>
    <m/>
    <s v="B251219"/>
    <s v="7-1-40130C435N"/>
    <s v="AL CIR 4.0x130mm 1100-O"/>
    <s v="ALM-"/>
    <s v="O"/>
    <n v="50"/>
    <s v="KG"/>
    <s v="CNY"/>
    <n v="3.1415999999999999"/>
    <n v="157.08000000000001"/>
  </r>
  <r>
    <x v="11"/>
    <s v="710348430201"/>
    <d v="2025-12-29T00:00:00"/>
    <d v="2025-12-18T00:00:00"/>
    <s v="NA02"/>
    <x v="27"/>
    <m/>
    <s v="B251219"/>
    <s v="7-1-50180C435N"/>
    <s v="AL CIR 5.0x180mm 1100-O"/>
    <s v="ALM-"/>
    <s v="O"/>
    <n v="70"/>
    <s v="KG"/>
    <s v="CNY"/>
    <n v="3.1415999999999999"/>
    <n v="219.91"/>
  </r>
  <r>
    <x v="11"/>
    <s v="710348430301"/>
    <d v="2025-12-29T00:00:00"/>
    <d v="2025-12-18T00:00:00"/>
    <s v="NA02"/>
    <x v="27"/>
    <m/>
    <s v="B251219"/>
    <s v="7-1-60165C435N"/>
    <s v="AL CIR 6.0x165mm 1100-O"/>
    <s v="ALM-"/>
    <s v="O"/>
    <n v="380"/>
    <s v="KG"/>
    <s v="CNY"/>
    <n v="3.1415999999999999"/>
    <n v="1193.81"/>
  </r>
  <r>
    <x v="11"/>
    <s v="710348430401"/>
    <d v="2025-12-29T00:00:00"/>
    <d v="2025-12-18T00:00:00"/>
    <s v="NA02"/>
    <x v="27"/>
    <m/>
    <s v="B251219"/>
    <s v="7-1-70171N435N"/>
    <s v="AL SHT 7.0x170.9x191.8mm"/>
    <s v="ALM-"/>
    <s v="O"/>
    <n v="415"/>
    <s v="KG"/>
    <s v="CNY"/>
    <n v="3.1415999999999999"/>
    <n v="1303.76"/>
  </r>
  <r>
    <x v="11"/>
    <s v="710348490201"/>
    <d v="2025-12-29T00:00:00"/>
    <d v="2025-12-18T00:00:00"/>
    <s v="WS01"/>
    <x v="5"/>
    <m/>
    <s v="C12136"/>
    <s v="7-6-D61X"/>
    <s v="RT SS+Cu 6x10 D12 TUM"/>
    <s v="RIV-"/>
    <s v="B"/>
    <n v="1000"/>
    <s v="PC"/>
    <s v="CNY"/>
    <n v="0.13550000000000001"/>
    <n v="135.5"/>
  </r>
  <r>
    <x v="11"/>
    <s v="710348500101"/>
    <d v="2025-12-31T00:00:00"/>
    <d v="2025-12-18T00:00:00"/>
    <s v="WX03"/>
    <x v="9"/>
    <m/>
    <s v="C12149"/>
    <s v="1-6-145"/>
    <s v="Ru GASKET ID5.8mm G-LD"/>
    <s v="WHR-"/>
    <s v="B"/>
    <n v="4000"/>
    <s v="PC"/>
    <s v="CNY"/>
    <n v="6.2E-2"/>
    <n v="248"/>
  </r>
  <r>
    <x v="11"/>
    <s v="710348590101"/>
    <d v="2025-12-30T00:00:00"/>
    <d v="2025-12-19T00:00:00"/>
    <s v="JW05"/>
    <x v="10"/>
    <m/>
    <s v="M251248"/>
    <s v="3-7-BW309F"/>
    <s v="HDPE 0.03MMX13&quot;X17&quot; WARNING 9-LANG OPAQUE"/>
    <s v="BAG-"/>
    <s v="B"/>
    <n v="7500"/>
    <s v="PC"/>
    <s v="CNY"/>
    <n v="0.13200000000000001"/>
    <n v="990"/>
  </r>
  <r>
    <x v="11"/>
    <s v="710348590201"/>
    <d v="2025-12-30T00:00:00"/>
    <d v="2025-12-19T00:00:00"/>
    <s v="JW05"/>
    <x v="10"/>
    <m/>
    <s v="M251248"/>
    <s v="3-7-BW310F"/>
    <s v="BAG HDPE 0.03MMX14.5&quot;X17.5&quot; WARNING 9-LANG OPAQUE"/>
    <s v="BAG-"/>
    <s v="B"/>
    <n v="7500"/>
    <s v="PC"/>
    <s v="CNY"/>
    <n v="0.15"/>
    <n v="1125"/>
  </r>
  <r>
    <x v="11"/>
    <s v="710348640101"/>
    <d v="2025-12-23T00:00:00"/>
    <d v="2025-12-19T00:00:00"/>
    <s v="MY02S"/>
    <x v="23"/>
    <m/>
    <s v="X251248"/>
    <s v="1-8-C15399-C--E-F"/>
    <s v="COL SLV 15399-C--E (FSC)"/>
    <s v="SHTS"/>
    <s v="B"/>
    <n v="505"/>
    <s v="PC"/>
    <s v="CNY"/>
    <n v="5.0199999999999996"/>
    <n v="2535.1"/>
  </r>
  <r>
    <x v="11"/>
    <s v="710348650101"/>
    <d v="2025-12-24T00:00:00"/>
    <d v="2025-12-23T00:00:00"/>
    <s v="LH10"/>
    <x v="33"/>
    <m/>
    <s v="M251237"/>
    <s v="1-6-656-N-CH"/>
    <s v="14CM GLASS BOWL ANYDAY TRANSPARENT CHOOSE"/>
    <s v="ANYD"/>
    <s v="B"/>
    <n v="3336"/>
    <s v="PC"/>
    <s v="CNY"/>
    <n v="5.1326999999999998"/>
    <n v="17122.689999999999"/>
  </r>
  <r>
    <x v="11"/>
    <s v="710348670101"/>
    <d v="2025-12-24T00:00:00"/>
    <d v="2025-12-23T00:00:00"/>
    <s v="MY02S"/>
    <x v="23"/>
    <m/>
    <s v="X251249"/>
    <s v="6-8-F62000B-C"/>
    <s v="FP BROWN BOX 62000-C"/>
    <s v="BOX-"/>
    <s v="B"/>
    <n v="4030"/>
    <s v="PC"/>
    <s v="CNY"/>
    <n v="1.87"/>
    <n v="7536.1"/>
  </r>
  <r>
    <x v="11"/>
    <s v="710348820201"/>
    <d v="2025-12-31T00:00:00"/>
    <d v="2025-12-24T00:00:00"/>
    <s v="WX03"/>
    <x v="9"/>
    <m/>
    <s v="C12149"/>
    <s v="1-6-460A"/>
    <s v="SiRu GASKET GY04A"/>
    <s v="WHR-"/>
    <s v="B"/>
    <n v="200"/>
    <s v="PC"/>
    <s v="CNY"/>
    <n v="0.14000000000000001"/>
    <n v="28"/>
  </r>
  <r>
    <x v="11"/>
    <s v="710348920101"/>
    <d v="2025-12-25T00:00:00"/>
    <d v="2025-12-25T00:00:00"/>
    <s v="YP02"/>
    <x v="0"/>
    <m/>
    <s v="251215"/>
    <s v="7-C-REC26HPY-P"/>
    <s v="RUFFONI'S LID 26CM"/>
    <s v="LID-"/>
    <s v="O"/>
    <n v="73"/>
    <s v="PC"/>
    <s v="CNY"/>
    <n v="7.9"/>
    <n v="576.70000000000005"/>
  </r>
  <r>
    <x v="11"/>
    <s v="710348930101"/>
    <d v="2025-12-25T00:00:00"/>
    <d v="2025-12-25T00:00:00"/>
    <s v="WD01"/>
    <x v="1"/>
    <m/>
    <s v="M251242"/>
    <s v="7-8-PL8650-C"/>
    <s v="TCP STKR 71838-C"/>
    <s v="STKR"/>
    <s v="B"/>
    <n v="50"/>
    <s v="PC"/>
    <s v="CNY"/>
    <n v="0.7"/>
    <n v="35"/>
  </r>
  <r>
    <x v="11"/>
    <s v="710348930201"/>
    <d v="2025-12-25T00:00:00"/>
    <d v="2025-12-25T00:00:00"/>
    <s v="WD01"/>
    <x v="1"/>
    <m/>
    <s v="M251242"/>
    <s v="7-8-PL8651-C"/>
    <s v="TCP STKR 77126-C"/>
    <s v="STKR"/>
    <s v="B"/>
    <n v="100"/>
    <s v="PC"/>
    <s v="CNY"/>
    <n v="0.35"/>
    <n v="35"/>
  </r>
  <r>
    <x v="11"/>
    <s v="710348950101"/>
    <d v="2025-12-25T00:00:00"/>
    <d v="2025-12-25T00:00:00"/>
    <s v="HQ01"/>
    <x v="2"/>
    <m/>
    <s v="X251252"/>
    <s v="6-8-PM001"/>
    <s v="3cm x 4cm paper printed with the artwork"/>
    <s v="STKR"/>
    <s v="B"/>
    <n v="20000"/>
    <s v="PC"/>
    <s v="CNY"/>
    <n v="3.7999999999999999E-2"/>
    <n v="760"/>
  </r>
  <r>
    <x v="11"/>
    <s v="710348990101"/>
    <d v="2025-12-26T00:00:00"/>
    <d v="2025-12-26T00:00:00"/>
    <s v="HM04"/>
    <x v="34"/>
    <m/>
    <s v="C09083"/>
    <s v="1-6-GMF15-ZC"/>
    <s v="G-LD MF 15CM SQUARE  BU47A"/>
    <s v="ANYD"/>
    <s v="B"/>
    <n v="237"/>
    <s v="PC"/>
    <s v="CNY"/>
    <n v="7.5"/>
    <n v="1777.5"/>
  </r>
  <r>
    <x v="11"/>
    <s v="710348990201"/>
    <d v="2025-12-26T00:00:00"/>
    <d v="2025-12-26T00:00:00"/>
    <s v="HM04"/>
    <x v="34"/>
    <m/>
    <s v="C09083"/>
    <s v="1-6-GMF15-ZC"/>
    <s v="G-LD MF 15CM SQUARE  BU47A"/>
    <s v="ANYD"/>
    <s v="B"/>
    <n v="100"/>
    <s v="PC"/>
    <s v="CNY"/>
    <n v="7.5"/>
    <n v="750"/>
  </r>
  <r>
    <x v="11"/>
    <s v="710349010101"/>
    <d v="2025-12-31T00:00:00"/>
    <d v="2025-12-26T00:00:00"/>
    <s v="ZL01"/>
    <x v="8"/>
    <m/>
    <s v="M251251"/>
    <s v="1-6-401"/>
    <s v="ZIP TIE 4.5x198mm BLK"/>
    <s v="MISC"/>
    <s v="B"/>
    <n v="2000"/>
    <s v="PC"/>
    <s v="CNY"/>
    <n v="4.8300000000000003E-2"/>
    <n v="96.6"/>
  </r>
  <r>
    <x v="11"/>
    <s v="710349050101"/>
    <d v="2025-12-30T00:00:00"/>
    <d v="2025-12-30T00:00:00"/>
    <s v="YP02"/>
    <x v="0"/>
    <m/>
    <s v="C12139"/>
    <s v="7-C-REC28CK-002"/>
    <s v="REC28CT----------Y-P-----"/>
    <s v="LID-"/>
    <s v="O"/>
    <n v="13"/>
    <s v="PC"/>
    <s v="CNY"/>
    <n v="4.17"/>
    <n v="54.21"/>
  </r>
  <r>
    <x v="12"/>
    <m/>
    <m/>
    <m/>
    <m/>
    <x v="7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4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N8" firstHeaderRow="1" firstDataRow="2" firstDataCol="1"/>
  <pivotFields count="17"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h="1" x="12"/>
        <item x="9"/>
        <item x="10"/>
        <item x="11"/>
        <item t="default"/>
      </items>
    </pivotField>
    <pivotField showAll="0"/>
    <pivotField numFmtId="14" showAll="0"/>
    <pivotField numFmtId="14" showAll="0"/>
    <pivotField showAll="0"/>
    <pivotField axis="axisRow" showAll="0">
      <items count="76">
        <item h="1" x="35"/>
        <item h="1" x="60"/>
        <item h="1" x="55"/>
        <item h="1" x="46"/>
        <item h="1" x="28"/>
        <item h="1" x="0"/>
        <item h="1" x="22"/>
        <item h="1" x="47"/>
        <item h="1" x="4"/>
        <item h="1" x="7"/>
        <item h="1" x="20"/>
        <item h="1" x="54"/>
        <item h="1" x="37"/>
        <item x="25"/>
        <item h="1" x="3"/>
        <item h="1" x="51"/>
        <item h="1" x="34"/>
        <item h="1" x="17"/>
        <item h="1" x="59"/>
        <item h="1" x="48"/>
        <item h="1" x="41"/>
        <item h="1" x="14"/>
        <item h="1" x="2"/>
        <item h="1" x="57"/>
        <item h="1" x="12"/>
        <item h="1" x="11"/>
        <item h="1" x="61"/>
        <item h="1" x="49"/>
        <item h="1" x="43"/>
        <item h="1" x="58"/>
        <item h="1" x="38"/>
        <item h="1" x="23"/>
        <item h="1" x="53"/>
        <item h="1" x="6"/>
        <item h="1" x="45"/>
        <item h="1" x="21"/>
        <item h="1" x="24"/>
        <item h="1" x="42"/>
        <item h="1" x="52"/>
        <item x="18"/>
        <item h="1" x="15"/>
        <item h="1" x="33"/>
        <item h="1" x="44"/>
        <item h="1" x="36"/>
        <item h="1" x="56"/>
        <item h="1" x="1"/>
        <item h="1" x="5"/>
        <item h="1" x="39"/>
        <item x="9"/>
        <item h="1" x="31"/>
        <item h="1" x="27"/>
        <item h="1" x="16"/>
        <item h="1" x="19"/>
        <item h="1" x="40"/>
        <item h="1" x="30"/>
        <item h="1" x="29"/>
        <item h="1" x="26"/>
        <item h="1" x="8"/>
        <item h="1" x="13"/>
        <item h="1" x="50"/>
        <item h="1" x="10"/>
        <item h="1" x="32"/>
        <item h="1" x="62"/>
        <item h="1" x="63"/>
        <item h="1" x="64"/>
        <item h="1" x="65"/>
        <item h="1" x="66"/>
        <item h="1" x="67"/>
        <item h="1" x="68"/>
        <item h="1" x="69"/>
        <item h="1" x="74"/>
        <item h="1" x="70"/>
        <item h="1" x="71"/>
        <item h="1" x="72"/>
        <item h="1"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</pivotFields>
  <rowFields count="1">
    <field x="5"/>
  </rowFields>
  <rowItems count="4">
    <i>
      <x v="13"/>
    </i>
    <i>
      <x v="39"/>
    </i>
    <i>
      <x v="48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colItems>
  <dataFields count="1">
    <dataField name="求和项:Total_PO_Price_PO CUR" fld="16" baseField="0" baseItem="0" numFmtId="178"/>
  </dataFields>
  <formats count="3">
    <format dxfId="8">
      <pivotArea outline="0" collapsedLevelsAreSubtotals="1" fieldPosition="0"/>
    </format>
    <format dxfId="7">
      <pivotArea outline="0" collapsedLevelsAreSubtotals="1" fieldPosition="0"/>
    </format>
    <format dxfId="6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443"/>
  <sheetViews>
    <sheetView tabSelected="1" workbookViewId="0">
      <pane xSplit="8" ySplit="1" topLeftCell="L1814" activePane="bottomRight" state="frozen"/>
      <selection pane="topRight" activeCell="I1" sqref="I1"/>
      <selection pane="bottomLeft" activeCell="A2" sqref="A2"/>
      <selection pane="bottomRight" activeCell="N1824" sqref="N1823:N1824"/>
    </sheetView>
  </sheetViews>
  <sheetFormatPr defaultRowHeight="12.75" x14ac:dyDescent="0.2"/>
  <cols>
    <col min="1" max="1" width="14.140625" style="18" customWidth="1"/>
    <col min="2" max="2" width="9.85546875" style="18" bestFit="1" customWidth="1"/>
    <col min="3" max="3" width="10.42578125" style="18" customWidth="1"/>
    <col min="4" max="5" width="9.140625" style="18" customWidth="1"/>
    <col min="6" max="6" width="13.140625" style="22" customWidth="1"/>
    <col min="7" max="7" width="13.85546875" style="18" customWidth="1"/>
    <col min="8" max="8" width="18.7109375" style="18" customWidth="1"/>
    <col min="9" max="9" width="32.7109375" style="18" customWidth="1"/>
    <col min="10" max="10" width="12.85546875" style="18" customWidth="1"/>
    <col min="11" max="11" width="9.140625" style="18"/>
    <col min="12" max="12" width="12.28515625" style="48" customWidth="1"/>
    <col min="13" max="14" width="9.140625" style="18"/>
    <col min="15" max="15" width="11.42578125" style="74" customWidth="1"/>
    <col min="16" max="16" width="15.85546875" style="18" customWidth="1"/>
    <col min="17" max="17" width="10.7109375" style="18" bestFit="1" customWidth="1"/>
    <col min="18" max="18" width="9.28515625" style="18" bestFit="1" customWidth="1"/>
    <col min="19" max="19" width="10.42578125" style="18" bestFit="1" customWidth="1"/>
    <col min="20" max="16384" width="9.140625" style="18"/>
  </cols>
  <sheetData>
    <row r="1" spans="1:22" s="8" customFormat="1" ht="36" customHeight="1" x14ac:dyDescent="0.2">
      <c r="A1" s="1" t="s">
        <v>1452</v>
      </c>
      <c r="B1" s="2" t="s">
        <v>1453</v>
      </c>
      <c r="C1" s="2" t="s">
        <v>1454</v>
      </c>
      <c r="D1" s="1" t="s">
        <v>1455</v>
      </c>
      <c r="E1" s="1" t="s">
        <v>1456</v>
      </c>
      <c r="F1" s="15" t="s">
        <v>1457</v>
      </c>
      <c r="G1" s="1" t="s">
        <v>1458</v>
      </c>
      <c r="H1" s="1" t="s">
        <v>1459</v>
      </c>
      <c r="I1" s="1" t="s">
        <v>1460</v>
      </c>
      <c r="J1" s="1" t="s">
        <v>1461</v>
      </c>
      <c r="K1" s="1" t="s">
        <v>1462</v>
      </c>
      <c r="L1" s="47" t="s">
        <v>1463</v>
      </c>
      <c r="M1" s="1" t="s">
        <v>1464</v>
      </c>
      <c r="N1" s="3" t="s">
        <v>1465</v>
      </c>
      <c r="O1" s="73" t="s">
        <v>1466</v>
      </c>
      <c r="P1" s="4" t="s">
        <v>1467</v>
      </c>
      <c r="Q1" s="3" t="s">
        <v>1468</v>
      </c>
      <c r="R1" s="5" t="s">
        <v>1469</v>
      </c>
      <c r="S1" s="6" t="s">
        <v>1470</v>
      </c>
      <c r="T1" s="7" t="s">
        <v>1471</v>
      </c>
      <c r="V1" s="8" t="s">
        <v>1558</v>
      </c>
    </row>
    <row r="2" spans="1:22" s="21" customFormat="1" x14ac:dyDescent="0.2">
      <c r="A2" s="18" t="s">
        <v>1392</v>
      </c>
      <c r="B2" s="19">
        <v>45659</v>
      </c>
      <c r="C2" s="19">
        <v>45609</v>
      </c>
      <c r="D2" s="18" t="s">
        <v>143</v>
      </c>
      <c r="E2" s="18" t="s">
        <v>144</v>
      </c>
      <c r="F2" s="22"/>
      <c r="G2" s="18" t="s">
        <v>1389</v>
      </c>
      <c r="H2" s="18" t="s">
        <v>939</v>
      </c>
      <c r="I2" s="18" t="s">
        <v>940</v>
      </c>
      <c r="J2" s="10" t="str">
        <f t="shared" ref="J2:J29" si="0">+LEFT(U2,4)</f>
        <v>WHR-</v>
      </c>
      <c r="K2" s="18" t="s">
        <v>10</v>
      </c>
      <c r="L2" s="48">
        <v>4000</v>
      </c>
      <c r="M2" s="18" t="s">
        <v>1472</v>
      </c>
      <c r="N2" s="18" t="s">
        <v>11</v>
      </c>
      <c r="O2" s="74">
        <v>6.2E-2</v>
      </c>
      <c r="P2" s="11">
        <f t="shared" ref="P2:P65" si="1">ROUND(O2*L2,2)</f>
        <v>248</v>
      </c>
      <c r="Q2" s="12">
        <f t="shared" ref="Q2:Q65" si="2">IF(N2="HKD",7.8,IF(N2="CNY",7.30034,1))</f>
        <v>7.3003400000000003</v>
      </c>
      <c r="R2" s="14">
        <f t="shared" ref="R2:R65" si="3">+ROUND(O2/Q2,4)</f>
        <v>8.5000000000000006E-3</v>
      </c>
      <c r="S2" s="13">
        <f t="shared" ref="S2:S65" si="4">ROUND(R2*L2,2)</f>
        <v>34</v>
      </c>
      <c r="T2" s="14" t="s">
        <v>349</v>
      </c>
      <c r="U2" s="18" t="s">
        <v>248</v>
      </c>
      <c r="V2" s="18"/>
    </row>
    <row r="3" spans="1:22" s="21" customFormat="1" x14ac:dyDescent="0.2">
      <c r="A3" s="18" t="s">
        <v>1391</v>
      </c>
      <c r="B3" s="19">
        <v>45659</v>
      </c>
      <c r="C3" s="19">
        <v>45622</v>
      </c>
      <c r="D3" s="18" t="s">
        <v>143</v>
      </c>
      <c r="E3" s="18" t="s">
        <v>144</v>
      </c>
      <c r="F3" s="22"/>
      <c r="G3" s="18" t="s">
        <v>1389</v>
      </c>
      <c r="H3" s="18" t="s">
        <v>939</v>
      </c>
      <c r="I3" s="18" t="s">
        <v>940</v>
      </c>
      <c r="J3" s="10" t="str">
        <f t="shared" si="0"/>
        <v>WHR-</v>
      </c>
      <c r="K3" s="18" t="s">
        <v>10</v>
      </c>
      <c r="L3" s="48">
        <v>2000</v>
      </c>
      <c r="M3" s="18" t="s">
        <v>1472</v>
      </c>
      <c r="N3" s="18" t="s">
        <v>11</v>
      </c>
      <c r="O3" s="74">
        <v>6.2E-2</v>
      </c>
      <c r="P3" s="11">
        <f t="shared" si="1"/>
        <v>124</v>
      </c>
      <c r="Q3" s="12">
        <f t="shared" si="2"/>
        <v>7.3003400000000003</v>
      </c>
      <c r="R3" s="14">
        <f t="shared" si="3"/>
        <v>8.5000000000000006E-3</v>
      </c>
      <c r="S3" s="13">
        <f t="shared" si="4"/>
        <v>17</v>
      </c>
      <c r="T3" s="14" t="s">
        <v>349</v>
      </c>
      <c r="U3" s="18" t="s">
        <v>248</v>
      </c>
      <c r="V3" s="18"/>
    </row>
    <row r="4" spans="1:22" s="21" customFormat="1" x14ac:dyDescent="0.2">
      <c r="A4" s="18" t="s">
        <v>1390</v>
      </c>
      <c r="B4" s="19">
        <v>45659</v>
      </c>
      <c r="C4" s="19">
        <v>45643</v>
      </c>
      <c r="D4" s="18" t="s">
        <v>143</v>
      </c>
      <c r="E4" s="18" t="s">
        <v>144</v>
      </c>
      <c r="F4" s="22"/>
      <c r="G4" s="18" t="s">
        <v>1389</v>
      </c>
      <c r="H4" s="18" t="s">
        <v>939</v>
      </c>
      <c r="I4" s="18" t="s">
        <v>940</v>
      </c>
      <c r="J4" s="10" t="str">
        <f t="shared" si="0"/>
        <v>WHR-</v>
      </c>
      <c r="K4" s="18" t="s">
        <v>10</v>
      </c>
      <c r="L4" s="48">
        <v>2000</v>
      </c>
      <c r="M4" s="18" t="s">
        <v>1472</v>
      </c>
      <c r="N4" s="18" t="s">
        <v>11</v>
      </c>
      <c r="O4" s="74">
        <v>6.2E-2</v>
      </c>
      <c r="P4" s="11">
        <f t="shared" si="1"/>
        <v>124</v>
      </c>
      <c r="Q4" s="12">
        <f t="shared" si="2"/>
        <v>7.3003400000000003</v>
      </c>
      <c r="R4" s="14">
        <f t="shared" si="3"/>
        <v>8.5000000000000006E-3</v>
      </c>
      <c r="S4" s="13">
        <f t="shared" si="4"/>
        <v>17</v>
      </c>
      <c r="T4" s="14" t="s">
        <v>349</v>
      </c>
      <c r="U4" s="18" t="s">
        <v>248</v>
      </c>
      <c r="V4" s="18"/>
    </row>
    <row r="5" spans="1:22" x14ac:dyDescent="0.2">
      <c r="A5" s="18" t="s">
        <v>1402</v>
      </c>
      <c r="B5" s="19">
        <v>45659</v>
      </c>
      <c r="C5" s="19">
        <v>45644</v>
      </c>
      <c r="D5" s="18" t="s">
        <v>569</v>
      </c>
      <c r="E5" s="18" t="s">
        <v>570</v>
      </c>
      <c r="G5" s="18" t="s">
        <v>1403</v>
      </c>
      <c r="H5" s="18" t="s">
        <v>772</v>
      </c>
      <c r="I5" s="18" t="s">
        <v>773</v>
      </c>
      <c r="J5" s="10" t="str">
        <f t="shared" si="0"/>
        <v>WHR-</v>
      </c>
      <c r="K5" s="18" t="s">
        <v>10</v>
      </c>
      <c r="L5" s="48">
        <v>2100</v>
      </c>
      <c r="M5" s="18" t="s">
        <v>1472</v>
      </c>
      <c r="N5" s="18" t="s">
        <v>11</v>
      </c>
      <c r="O5" s="74">
        <v>0.441</v>
      </c>
      <c r="P5" s="11">
        <f t="shared" si="1"/>
        <v>926.1</v>
      </c>
      <c r="Q5" s="12">
        <f t="shared" si="2"/>
        <v>7.3003400000000003</v>
      </c>
      <c r="R5" s="14">
        <f t="shared" si="3"/>
        <v>6.0400000000000002E-2</v>
      </c>
      <c r="S5" s="13">
        <f t="shared" si="4"/>
        <v>126.84</v>
      </c>
      <c r="T5" s="14" t="s">
        <v>349</v>
      </c>
      <c r="U5" s="18" t="s">
        <v>248</v>
      </c>
    </row>
    <row r="6" spans="1:22" x14ac:dyDescent="0.2">
      <c r="A6" s="18" t="s">
        <v>1388</v>
      </c>
      <c r="B6" s="19">
        <v>45659</v>
      </c>
      <c r="C6" s="19">
        <v>45629</v>
      </c>
      <c r="D6" s="18" t="s">
        <v>143</v>
      </c>
      <c r="E6" s="18" t="s">
        <v>144</v>
      </c>
      <c r="G6" s="18" t="s">
        <v>1389</v>
      </c>
      <c r="H6" s="18" t="s">
        <v>1386</v>
      </c>
      <c r="I6" s="18" t="s">
        <v>1387</v>
      </c>
      <c r="J6" s="10" t="str">
        <f t="shared" si="0"/>
        <v>WHR-</v>
      </c>
      <c r="K6" s="18" t="s">
        <v>10</v>
      </c>
      <c r="L6" s="48">
        <v>500</v>
      </c>
      <c r="M6" s="18" t="s">
        <v>1472</v>
      </c>
      <c r="N6" s="18" t="s">
        <v>11</v>
      </c>
      <c r="O6" s="74">
        <v>0.14000000000000001</v>
      </c>
      <c r="P6" s="11">
        <f t="shared" si="1"/>
        <v>70</v>
      </c>
      <c r="Q6" s="12">
        <f t="shared" si="2"/>
        <v>7.3003400000000003</v>
      </c>
      <c r="R6" s="14">
        <f t="shared" si="3"/>
        <v>1.9199999999999998E-2</v>
      </c>
      <c r="S6" s="13">
        <f t="shared" si="4"/>
        <v>9.6</v>
      </c>
      <c r="T6" s="14" t="s">
        <v>349</v>
      </c>
      <c r="U6" s="18" t="s">
        <v>248</v>
      </c>
    </row>
    <row r="7" spans="1:22" x14ac:dyDescent="0.2">
      <c r="A7" s="18" t="s">
        <v>1401</v>
      </c>
      <c r="B7" s="19">
        <v>45659</v>
      </c>
      <c r="C7" s="19">
        <v>45609</v>
      </c>
      <c r="D7" s="18" t="s">
        <v>143</v>
      </c>
      <c r="E7" s="18" t="s">
        <v>144</v>
      </c>
      <c r="G7" s="18" t="s">
        <v>1396</v>
      </c>
      <c r="H7" s="18" t="s">
        <v>245</v>
      </c>
      <c r="I7" s="18" t="s">
        <v>246</v>
      </c>
      <c r="J7" s="10" t="str">
        <f t="shared" si="0"/>
        <v>WHR-</v>
      </c>
      <c r="K7" s="18" t="s">
        <v>10</v>
      </c>
      <c r="L7" s="48">
        <v>2300</v>
      </c>
      <c r="M7" s="18" t="s">
        <v>1472</v>
      </c>
      <c r="N7" s="18" t="s">
        <v>11</v>
      </c>
      <c r="O7" s="74">
        <v>0.1096</v>
      </c>
      <c r="P7" s="11">
        <f t="shared" si="1"/>
        <v>252.08</v>
      </c>
      <c r="Q7" s="12">
        <f t="shared" si="2"/>
        <v>7.3003400000000003</v>
      </c>
      <c r="R7" s="14">
        <f t="shared" si="3"/>
        <v>1.4999999999999999E-2</v>
      </c>
      <c r="S7" s="13">
        <f t="shared" si="4"/>
        <v>34.5</v>
      </c>
      <c r="T7" s="14" t="s">
        <v>349</v>
      </c>
      <c r="U7" s="18" t="s">
        <v>248</v>
      </c>
    </row>
    <row r="8" spans="1:22" x14ac:dyDescent="0.2">
      <c r="A8" s="18" t="s">
        <v>1414</v>
      </c>
      <c r="B8" s="19">
        <v>45659</v>
      </c>
      <c r="C8" s="19">
        <v>45639</v>
      </c>
      <c r="D8" s="18" t="s">
        <v>569</v>
      </c>
      <c r="E8" s="18" t="s">
        <v>570</v>
      </c>
      <c r="G8" s="18" t="s">
        <v>1403</v>
      </c>
      <c r="H8" s="18" t="s">
        <v>1412</v>
      </c>
      <c r="I8" s="18" t="s">
        <v>1413</v>
      </c>
      <c r="J8" s="10" t="str">
        <f t="shared" si="0"/>
        <v>WHR-</v>
      </c>
      <c r="K8" s="18" t="s">
        <v>10</v>
      </c>
      <c r="L8" s="48">
        <v>2560</v>
      </c>
      <c r="M8" s="18" t="s">
        <v>1472</v>
      </c>
      <c r="N8" s="18" t="s">
        <v>11</v>
      </c>
      <c r="O8" s="74">
        <v>0.1176</v>
      </c>
      <c r="P8" s="11">
        <f t="shared" si="1"/>
        <v>301.06</v>
      </c>
      <c r="Q8" s="12">
        <f t="shared" si="2"/>
        <v>7.3003400000000003</v>
      </c>
      <c r="R8" s="14">
        <f t="shared" si="3"/>
        <v>1.61E-2</v>
      </c>
      <c r="S8" s="13">
        <f t="shared" si="4"/>
        <v>41.22</v>
      </c>
      <c r="T8" s="14" t="s">
        <v>349</v>
      </c>
      <c r="U8" s="18" t="s">
        <v>248</v>
      </c>
    </row>
    <row r="9" spans="1:22" x14ac:dyDescent="0.2">
      <c r="A9" s="18" t="s">
        <v>1404</v>
      </c>
      <c r="B9" s="19">
        <v>45659</v>
      </c>
      <c r="C9" s="19">
        <v>45639</v>
      </c>
      <c r="D9" s="18" t="s">
        <v>569</v>
      </c>
      <c r="E9" s="18" t="s">
        <v>570</v>
      </c>
      <c r="G9" s="18" t="s">
        <v>1403</v>
      </c>
      <c r="H9" s="18" t="s">
        <v>256</v>
      </c>
      <c r="I9" s="18" t="s">
        <v>257</v>
      </c>
      <c r="J9" s="10" t="str">
        <f t="shared" si="0"/>
        <v>GLID</v>
      </c>
      <c r="K9" s="18" t="s">
        <v>10</v>
      </c>
      <c r="L9" s="48">
        <v>2250</v>
      </c>
      <c r="M9" s="18" t="s">
        <v>1472</v>
      </c>
      <c r="N9" s="18" t="s">
        <v>11</v>
      </c>
      <c r="O9" s="74">
        <v>8.7024000000000008</v>
      </c>
      <c r="P9" s="11">
        <f t="shared" si="1"/>
        <v>19580.400000000001</v>
      </c>
      <c r="Q9" s="12">
        <f t="shared" si="2"/>
        <v>7.3003400000000003</v>
      </c>
      <c r="R9" s="14">
        <f t="shared" si="3"/>
        <v>1.1920999999999999</v>
      </c>
      <c r="S9" s="13">
        <f t="shared" si="4"/>
        <v>2682.23</v>
      </c>
      <c r="T9" s="14" t="s">
        <v>349</v>
      </c>
      <c r="U9" s="18" t="s">
        <v>78</v>
      </c>
    </row>
    <row r="10" spans="1:22" x14ac:dyDescent="0.2">
      <c r="A10" s="18" t="s">
        <v>777</v>
      </c>
      <c r="B10" s="19">
        <v>45659</v>
      </c>
      <c r="C10" s="19">
        <v>45644</v>
      </c>
      <c r="D10" s="18" t="s">
        <v>569</v>
      </c>
      <c r="E10" s="18" t="s">
        <v>570</v>
      </c>
      <c r="G10" s="18" t="s">
        <v>1418</v>
      </c>
      <c r="H10" s="18" t="s">
        <v>775</v>
      </c>
      <c r="I10" s="18" t="s">
        <v>776</v>
      </c>
      <c r="J10" s="10" t="str">
        <f t="shared" si="0"/>
        <v>GLID</v>
      </c>
      <c r="K10" s="18" t="s">
        <v>10</v>
      </c>
      <c r="L10" s="48">
        <v>960</v>
      </c>
      <c r="M10" s="18" t="s">
        <v>1472</v>
      </c>
      <c r="N10" s="18" t="s">
        <v>11</v>
      </c>
      <c r="O10" s="74">
        <v>13.818</v>
      </c>
      <c r="P10" s="11">
        <f t="shared" si="1"/>
        <v>13265.28</v>
      </c>
      <c r="Q10" s="12">
        <f t="shared" si="2"/>
        <v>7.3003400000000003</v>
      </c>
      <c r="R10" s="14">
        <f t="shared" si="3"/>
        <v>1.8928</v>
      </c>
      <c r="S10" s="13">
        <f t="shared" si="4"/>
        <v>1817.09</v>
      </c>
      <c r="T10" s="14" t="s">
        <v>349</v>
      </c>
      <c r="U10" s="18" t="s">
        <v>78</v>
      </c>
    </row>
    <row r="11" spans="1:22" x14ac:dyDescent="0.2">
      <c r="A11" s="18" t="s">
        <v>1440</v>
      </c>
      <c r="B11" s="19">
        <v>45659</v>
      </c>
      <c r="C11" s="19">
        <v>45629</v>
      </c>
      <c r="D11" s="18" t="s">
        <v>21</v>
      </c>
      <c r="E11" s="18" t="s">
        <v>22</v>
      </c>
      <c r="G11" s="18" t="s">
        <v>1431</v>
      </c>
      <c r="H11" s="18" t="s">
        <v>801</v>
      </c>
      <c r="I11" s="18" t="s">
        <v>802</v>
      </c>
      <c r="J11" s="10" t="str">
        <f t="shared" si="0"/>
        <v>BRKT</v>
      </c>
      <c r="K11" s="18" t="s">
        <v>10</v>
      </c>
      <c r="L11" s="48">
        <v>2600</v>
      </c>
      <c r="M11" s="18" t="s">
        <v>1472</v>
      </c>
      <c r="N11" s="18" t="s">
        <v>11</v>
      </c>
      <c r="O11" s="74">
        <v>0.56430000000000002</v>
      </c>
      <c r="P11" s="11">
        <f t="shared" si="1"/>
        <v>1467.18</v>
      </c>
      <c r="Q11" s="12">
        <f t="shared" si="2"/>
        <v>7.3003400000000003</v>
      </c>
      <c r="R11" s="14">
        <f t="shared" si="3"/>
        <v>7.7299999999999994E-2</v>
      </c>
      <c r="S11" s="13">
        <f t="shared" si="4"/>
        <v>200.98</v>
      </c>
      <c r="T11" s="14" t="s">
        <v>349</v>
      </c>
      <c r="U11" s="18" t="s">
        <v>442</v>
      </c>
    </row>
    <row r="12" spans="1:22" x14ac:dyDescent="0.2">
      <c r="A12" s="18" t="s">
        <v>1447</v>
      </c>
      <c r="B12" s="19">
        <v>45659</v>
      </c>
      <c r="C12" s="19">
        <v>45609</v>
      </c>
      <c r="D12" s="18" t="s">
        <v>21</v>
      </c>
      <c r="E12" s="18" t="s">
        <v>22</v>
      </c>
      <c r="G12" s="18" t="s">
        <v>1431</v>
      </c>
      <c r="H12" s="18" t="s">
        <v>1445</v>
      </c>
      <c r="I12" s="18" t="s">
        <v>1446</v>
      </c>
      <c r="J12" s="10" t="str">
        <f t="shared" si="0"/>
        <v>BRKT</v>
      </c>
      <c r="K12" s="18" t="s">
        <v>10</v>
      </c>
      <c r="L12" s="48">
        <v>520</v>
      </c>
      <c r="M12" s="18" t="s">
        <v>1472</v>
      </c>
      <c r="N12" s="18" t="s">
        <v>11</v>
      </c>
      <c r="O12" s="74">
        <v>0.62309999999999999</v>
      </c>
      <c r="P12" s="11">
        <f t="shared" si="1"/>
        <v>324.01</v>
      </c>
      <c r="Q12" s="12">
        <f t="shared" si="2"/>
        <v>7.3003400000000003</v>
      </c>
      <c r="R12" s="14">
        <f t="shared" si="3"/>
        <v>8.5400000000000004E-2</v>
      </c>
      <c r="S12" s="13">
        <f t="shared" si="4"/>
        <v>44.41</v>
      </c>
      <c r="T12" s="14" t="s">
        <v>349</v>
      </c>
      <c r="U12" s="18" t="s">
        <v>442</v>
      </c>
    </row>
    <row r="13" spans="1:22" x14ac:dyDescent="0.2">
      <c r="A13" s="18" t="s">
        <v>1450</v>
      </c>
      <c r="B13" s="19">
        <v>45659</v>
      </c>
      <c r="C13" s="19">
        <v>45609</v>
      </c>
      <c r="D13" s="18" t="s">
        <v>21</v>
      </c>
      <c r="E13" s="18" t="s">
        <v>22</v>
      </c>
      <c r="G13" s="18" t="s">
        <v>1431</v>
      </c>
      <c r="H13" s="18" t="s">
        <v>1448</v>
      </c>
      <c r="I13" s="18" t="s">
        <v>1449</v>
      </c>
      <c r="J13" s="10" t="str">
        <f t="shared" si="0"/>
        <v>BRKT</v>
      </c>
      <c r="K13" s="18" t="s">
        <v>10</v>
      </c>
      <c r="L13" s="48">
        <v>1030</v>
      </c>
      <c r="M13" s="18" t="s">
        <v>1472</v>
      </c>
      <c r="N13" s="18" t="s">
        <v>11</v>
      </c>
      <c r="O13" s="74">
        <v>0.57969999999999999</v>
      </c>
      <c r="P13" s="11">
        <f t="shared" si="1"/>
        <v>597.09</v>
      </c>
      <c r="Q13" s="12">
        <f t="shared" si="2"/>
        <v>7.3003400000000003</v>
      </c>
      <c r="R13" s="14">
        <f t="shared" si="3"/>
        <v>7.9399999999999998E-2</v>
      </c>
      <c r="S13" s="13">
        <f t="shared" si="4"/>
        <v>81.78</v>
      </c>
      <c r="T13" s="14" t="s">
        <v>349</v>
      </c>
      <c r="U13" s="18" t="s">
        <v>442</v>
      </c>
    </row>
    <row r="14" spans="1:22" x14ac:dyDescent="0.2">
      <c r="A14" s="18" t="s">
        <v>1444</v>
      </c>
      <c r="B14" s="19">
        <v>45659</v>
      </c>
      <c r="C14" s="19">
        <v>45609</v>
      </c>
      <c r="D14" s="18" t="s">
        <v>21</v>
      </c>
      <c r="E14" s="18" t="s">
        <v>22</v>
      </c>
      <c r="G14" s="18" t="s">
        <v>1431</v>
      </c>
      <c r="H14" s="18" t="s">
        <v>1441</v>
      </c>
      <c r="I14" s="18" t="s">
        <v>1442</v>
      </c>
      <c r="J14" s="10" t="str">
        <f t="shared" si="0"/>
        <v>BRKT</v>
      </c>
      <c r="K14" s="18" t="s">
        <v>10</v>
      </c>
      <c r="L14" s="48">
        <v>520</v>
      </c>
      <c r="M14" s="18" t="s">
        <v>1472</v>
      </c>
      <c r="N14" s="18" t="s">
        <v>11</v>
      </c>
      <c r="O14" s="74">
        <v>0.60340000000000005</v>
      </c>
      <c r="P14" s="11">
        <f t="shared" si="1"/>
        <v>313.77</v>
      </c>
      <c r="Q14" s="12">
        <f t="shared" si="2"/>
        <v>7.3003400000000003</v>
      </c>
      <c r="R14" s="14">
        <f t="shared" si="3"/>
        <v>8.2699999999999996E-2</v>
      </c>
      <c r="S14" s="13">
        <f t="shared" si="4"/>
        <v>43</v>
      </c>
      <c r="T14" s="14" t="s">
        <v>349</v>
      </c>
      <c r="U14" s="18" t="s">
        <v>442</v>
      </c>
    </row>
    <row r="15" spans="1:22" x14ac:dyDescent="0.2">
      <c r="A15" s="18" t="s">
        <v>1443</v>
      </c>
      <c r="B15" s="19">
        <v>45659</v>
      </c>
      <c r="C15" s="19">
        <v>45629</v>
      </c>
      <c r="D15" s="18" t="s">
        <v>21</v>
      </c>
      <c r="E15" s="18" t="s">
        <v>22</v>
      </c>
      <c r="G15" s="18" t="s">
        <v>1431</v>
      </c>
      <c r="H15" s="18" t="s">
        <v>1441</v>
      </c>
      <c r="I15" s="18" t="s">
        <v>1442</v>
      </c>
      <c r="J15" s="10" t="str">
        <f t="shared" si="0"/>
        <v>BRKT</v>
      </c>
      <c r="K15" s="18" t="s">
        <v>10</v>
      </c>
      <c r="L15" s="48">
        <v>1030</v>
      </c>
      <c r="M15" s="18" t="s">
        <v>1472</v>
      </c>
      <c r="N15" s="18" t="s">
        <v>11</v>
      </c>
      <c r="O15" s="74">
        <v>0.60340000000000005</v>
      </c>
      <c r="P15" s="11">
        <f t="shared" si="1"/>
        <v>621.5</v>
      </c>
      <c r="Q15" s="12">
        <f t="shared" si="2"/>
        <v>7.3003400000000003</v>
      </c>
      <c r="R15" s="14">
        <f t="shared" si="3"/>
        <v>8.2699999999999996E-2</v>
      </c>
      <c r="S15" s="13">
        <f t="shared" si="4"/>
        <v>85.18</v>
      </c>
      <c r="T15" s="14" t="s">
        <v>349</v>
      </c>
      <c r="U15" s="18" t="s">
        <v>442</v>
      </c>
    </row>
    <row r="16" spans="1:22" x14ac:dyDescent="0.2">
      <c r="A16" s="18" t="s">
        <v>1439</v>
      </c>
      <c r="B16" s="19">
        <v>45659</v>
      </c>
      <c r="C16" s="19">
        <v>45609</v>
      </c>
      <c r="D16" s="18" t="s">
        <v>21</v>
      </c>
      <c r="E16" s="18" t="s">
        <v>22</v>
      </c>
      <c r="G16" s="18" t="s">
        <v>1431</v>
      </c>
      <c r="H16" s="18" t="s">
        <v>1437</v>
      </c>
      <c r="I16" s="18" t="s">
        <v>1438</v>
      </c>
      <c r="J16" s="10" t="str">
        <f t="shared" si="0"/>
        <v>FG--</v>
      </c>
      <c r="K16" s="18" t="s">
        <v>10</v>
      </c>
      <c r="L16" s="48">
        <v>1030</v>
      </c>
      <c r="M16" s="18" t="s">
        <v>1472</v>
      </c>
      <c r="N16" s="18" t="s">
        <v>11</v>
      </c>
      <c r="O16" s="74">
        <v>0.65839999999999999</v>
      </c>
      <c r="P16" s="11">
        <f t="shared" si="1"/>
        <v>678.15</v>
      </c>
      <c r="Q16" s="12">
        <f t="shared" si="2"/>
        <v>7.3003400000000003</v>
      </c>
      <c r="R16" s="14">
        <f t="shared" si="3"/>
        <v>9.0200000000000002E-2</v>
      </c>
      <c r="S16" s="13">
        <f t="shared" si="4"/>
        <v>92.91</v>
      </c>
      <c r="T16" s="14" t="s">
        <v>349</v>
      </c>
      <c r="U16" s="18" t="s">
        <v>64</v>
      </c>
    </row>
    <row r="17" spans="1:21" x14ac:dyDescent="0.2">
      <c r="A17" s="18" t="s">
        <v>1430</v>
      </c>
      <c r="B17" s="19">
        <v>45659</v>
      </c>
      <c r="C17" s="19">
        <v>45609</v>
      </c>
      <c r="D17" s="18" t="s">
        <v>21</v>
      </c>
      <c r="E17" s="18" t="s">
        <v>22</v>
      </c>
      <c r="G17" s="18" t="s">
        <v>1431</v>
      </c>
      <c r="H17" s="18" t="s">
        <v>1428</v>
      </c>
      <c r="I17" s="18" t="s">
        <v>1429</v>
      </c>
      <c r="J17" s="10" t="str">
        <f t="shared" si="0"/>
        <v>FG--</v>
      </c>
      <c r="K17" s="18" t="s">
        <v>10</v>
      </c>
      <c r="L17" s="48">
        <v>530</v>
      </c>
      <c r="M17" s="18" t="s">
        <v>1472</v>
      </c>
      <c r="N17" s="18" t="s">
        <v>11</v>
      </c>
      <c r="O17" s="74">
        <v>0.65839999999999999</v>
      </c>
      <c r="P17" s="11">
        <f t="shared" si="1"/>
        <v>348.95</v>
      </c>
      <c r="Q17" s="12">
        <f t="shared" si="2"/>
        <v>7.3003400000000003</v>
      </c>
      <c r="R17" s="14">
        <f t="shared" si="3"/>
        <v>9.0200000000000002E-2</v>
      </c>
      <c r="S17" s="13">
        <f t="shared" si="4"/>
        <v>47.81</v>
      </c>
      <c r="T17" s="14" t="s">
        <v>349</v>
      </c>
      <c r="U17" s="18" t="s">
        <v>64</v>
      </c>
    </row>
    <row r="18" spans="1:21" x14ac:dyDescent="0.2">
      <c r="A18" s="18" t="s">
        <v>1436</v>
      </c>
      <c r="B18" s="19">
        <v>45659</v>
      </c>
      <c r="C18" s="19">
        <v>45617</v>
      </c>
      <c r="D18" s="18" t="s">
        <v>21</v>
      </c>
      <c r="E18" s="18" t="s">
        <v>22</v>
      </c>
      <c r="G18" s="18" t="s">
        <v>1435</v>
      </c>
      <c r="H18" s="18" t="s">
        <v>1428</v>
      </c>
      <c r="I18" s="18" t="s">
        <v>1429</v>
      </c>
      <c r="J18" s="10" t="str">
        <f t="shared" si="0"/>
        <v>FG--</v>
      </c>
      <c r="K18" s="18" t="s">
        <v>10</v>
      </c>
      <c r="L18" s="48">
        <v>1020</v>
      </c>
      <c r="M18" s="18" t="s">
        <v>1472</v>
      </c>
      <c r="N18" s="18" t="s">
        <v>11</v>
      </c>
      <c r="O18" s="74">
        <v>0.65839999999999999</v>
      </c>
      <c r="P18" s="11">
        <f t="shared" si="1"/>
        <v>671.57</v>
      </c>
      <c r="Q18" s="12">
        <f t="shared" si="2"/>
        <v>7.3003400000000003</v>
      </c>
      <c r="R18" s="14">
        <f t="shared" si="3"/>
        <v>9.0200000000000002E-2</v>
      </c>
      <c r="S18" s="13">
        <f t="shared" si="4"/>
        <v>92</v>
      </c>
      <c r="T18" s="14" t="s">
        <v>349</v>
      </c>
      <c r="U18" s="18" t="s">
        <v>64</v>
      </c>
    </row>
    <row r="19" spans="1:21" x14ac:dyDescent="0.2">
      <c r="A19" s="18" t="s">
        <v>1434</v>
      </c>
      <c r="B19" s="19">
        <v>45659</v>
      </c>
      <c r="C19" s="19">
        <v>45609</v>
      </c>
      <c r="D19" s="18" t="s">
        <v>21</v>
      </c>
      <c r="E19" s="18" t="s">
        <v>22</v>
      </c>
      <c r="G19" s="18" t="s">
        <v>1435</v>
      </c>
      <c r="H19" s="18" t="s">
        <v>1432</v>
      </c>
      <c r="I19" s="18" t="s">
        <v>1433</v>
      </c>
      <c r="J19" s="10" t="str">
        <f t="shared" si="0"/>
        <v>FG--</v>
      </c>
      <c r="K19" s="18" t="s">
        <v>10</v>
      </c>
      <c r="L19" s="48">
        <v>1020</v>
      </c>
      <c r="M19" s="18" t="s">
        <v>1472</v>
      </c>
      <c r="N19" s="18" t="s">
        <v>11</v>
      </c>
      <c r="O19" s="74">
        <v>0.65390000000000004</v>
      </c>
      <c r="P19" s="11">
        <f t="shared" si="1"/>
        <v>666.98</v>
      </c>
      <c r="Q19" s="12">
        <f t="shared" si="2"/>
        <v>7.3003400000000003</v>
      </c>
      <c r="R19" s="14">
        <f t="shared" si="3"/>
        <v>8.9599999999999999E-2</v>
      </c>
      <c r="S19" s="13">
        <f t="shared" si="4"/>
        <v>91.39</v>
      </c>
      <c r="T19" s="14" t="s">
        <v>349</v>
      </c>
      <c r="U19" s="18" t="s">
        <v>64</v>
      </c>
    </row>
    <row r="20" spans="1:21" x14ac:dyDescent="0.2">
      <c r="A20" s="18" t="s">
        <v>1395</v>
      </c>
      <c r="B20" s="19">
        <v>45659</v>
      </c>
      <c r="C20" s="19">
        <v>45610</v>
      </c>
      <c r="D20" s="18" t="s">
        <v>143</v>
      </c>
      <c r="E20" s="18" t="s">
        <v>144</v>
      </c>
      <c r="G20" s="18" t="s">
        <v>1396</v>
      </c>
      <c r="H20" s="18" t="s">
        <v>1393</v>
      </c>
      <c r="I20" s="18" t="s">
        <v>1394</v>
      </c>
      <c r="J20" s="10" t="str">
        <f t="shared" si="0"/>
        <v>SHDL</v>
      </c>
      <c r="K20" s="18" t="s">
        <v>10</v>
      </c>
      <c r="L20" s="48">
        <v>2000</v>
      </c>
      <c r="M20" s="18" t="s">
        <v>1472</v>
      </c>
      <c r="N20" s="18" t="s">
        <v>11</v>
      </c>
      <c r="O20" s="74">
        <v>7.2710999999999997</v>
      </c>
      <c r="P20" s="11">
        <f t="shared" si="1"/>
        <v>14542.2</v>
      </c>
      <c r="Q20" s="12">
        <f t="shared" si="2"/>
        <v>7.3003400000000003</v>
      </c>
      <c r="R20" s="14">
        <f t="shared" si="3"/>
        <v>0.996</v>
      </c>
      <c r="S20" s="13">
        <f t="shared" si="4"/>
        <v>1992</v>
      </c>
      <c r="T20" s="14" t="s">
        <v>349</v>
      </c>
      <c r="U20" s="18" t="s">
        <v>722</v>
      </c>
    </row>
    <row r="21" spans="1:21" x14ac:dyDescent="0.2">
      <c r="A21" s="18" t="s">
        <v>1399</v>
      </c>
      <c r="B21" s="19">
        <v>45659</v>
      </c>
      <c r="C21" s="19">
        <v>45643</v>
      </c>
      <c r="D21" s="18" t="s">
        <v>143</v>
      </c>
      <c r="E21" s="18" t="s">
        <v>144</v>
      </c>
      <c r="G21" s="18" t="s">
        <v>1396</v>
      </c>
      <c r="H21" s="18" t="s">
        <v>1397</v>
      </c>
      <c r="I21" s="18" t="s">
        <v>1398</v>
      </c>
      <c r="J21" s="10" t="str">
        <f t="shared" si="0"/>
        <v>WHR-</v>
      </c>
      <c r="K21" s="18" t="s">
        <v>10</v>
      </c>
      <c r="L21" s="48">
        <v>2500</v>
      </c>
      <c r="M21" s="18" t="s">
        <v>1472</v>
      </c>
      <c r="N21" s="18" t="s">
        <v>11</v>
      </c>
      <c r="O21" s="74">
        <v>8.9499999999999996E-2</v>
      </c>
      <c r="P21" s="11">
        <f t="shared" si="1"/>
        <v>223.75</v>
      </c>
      <c r="Q21" s="12">
        <f t="shared" si="2"/>
        <v>7.3003400000000003</v>
      </c>
      <c r="R21" s="14">
        <f t="shared" si="3"/>
        <v>1.23E-2</v>
      </c>
      <c r="S21" s="13">
        <f t="shared" si="4"/>
        <v>30.75</v>
      </c>
      <c r="T21" s="14" t="s">
        <v>349</v>
      </c>
      <c r="U21" s="18" t="s">
        <v>248</v>
      </c>
    </row>
    <row r="22" spans="1:21" x14ac:dyDescent="0.2">
      <c r="A22" s="18" t="s">
        <v>1400</v>
      </c>
      <c r="B22" s="19">
        <v>45659</v>
      </c>
      <c r="C22" s="19">
        <v>45644</v>
      </c>
      <c r="D22" s="18" t="s">
        <v>143</v>
      </c>
      <c r="E22" s="18" t="s">
        <v>144</v>
      </c>
      <c r="G22" s="18" t="s">
        <v>1396</v>
      </c>
      <c r="H22" s="18" t="s">
        <v>1397</v>
      </c>
      <c r="I22" s="18" t="s">
        <v>1398</v>
      </c>
      <c r="J22" s="10" t="str">
        <f t="shared" si="0"/>
        <v>WHR-</v>
      </c>
      <c r="K22" s="18" t="s">
        <v>10</v>
      </c>
      <c r="L22" s="48">
        <v>9000</v>
      </c>
      <c r="M22" s="18" t="s">
        <v>1472</v>
      </c>
      <c r="N22" s="18" t="s">
        <v>11</v>
      </c>
      <c r="O22" s="74">
        <v>8.9499999999999996E-2</v>
      </c>
      <c r="P22" s="11">
        <f t="shared" si="1"/>
        <v>805.5</v>
      </c>
      <c r="Q22" s="12">
        <f t="shared" si="2"/>
        <v>7.3003400000000003</v>
      </c>
      <c r="R22" s="14">
        <f t="shared" si="3"/>
        <v>1.23E-2</v>
      </c>
      <c r="S22" s="13">
        <f t="shared" si="4"/>
        <v>110.7</v>
      </c>
      <c r="T22" s="14" t="s">
        <v>349</v>
      </c>
      <c r="U22" s="18" t="s">
        <v>248</v>
      </c>
    </row>
    <row r="23" spans="1:21" x14ac:dyDescent="0.2">
      <c r="A23" s="18" t="s">
        <v>1385</v>
      </c>
      <c r="B23" s="19">
        <v>45659</v>
      </c>
      <c r="C23" s="19">
        <v>45643</v>
      </c>
      <c r="D23" s="18" t="s">
        <v>128</v>
      </c>
      <c r="E23" s="18" t="s">
        <v>129</v>
      </c>
      <c r="G23" s="18" t="s">
        <v>1377</v>
      </c>
      <c r="H23" s="18" t="s">
        <v>950</v>
      </c>
      <c r="I23" s="18" t="s">
        <v>951</v>
      </c>
      <c r="J23" s="10" t="str">
        <f t="shared" si="0"/>
        <v>RIV-</v>
      </c>
      <c r="K23" s="18" t="s">
        <v>10</v>
      </c>
      <c r="L23" s="48">
        <v>2050</v>
      </c>
      <c r="M23" s="18" t="s">
        <v>1472</v>
      </c>
      <c r="N23" s="18" t="s">
        <v>11</v>
      </c>
      <c r="O23" s="74">
        <v>0.1016</v>
      </c>
      <c r="P23" s="11">
        <f t="shared" si="1"/>
        <v>208.28</v>
      </c>
      <c r="Q23" s="12">
        <f t="shared" si="2"/>
        <v>7.3003400000000003</v>
      </c>
      <c r="R23" s="14">
        <f t="shared" si="3"/>
        <v>1.3899999999999999E-2</v>
      </c>
      <c r="S23" s="13">
        <f t="shared" si="4"/>
        <v>28.5</v>
      </c>
      <c r="T23" s="14" t="s">
        <v>349</v>
      </c>
      <c r="U23" s="18" t="s">
        <v>132</v>
      </c>
    </row>
    <row r="24" spans="1:21" x14ac:dyDescent="0.2">
      <c r="A24" s="18" t="s">
        <v>952</v>
      </c>
      <c r="B24" s="19">
        <v>45659</v>
      </c>
      <c r="C24" s="19">
        <v>45644</v>
      </c>
      <c r="D24" s="18" t="s">
        <v>128</v>
      </c>
      <c r="E24" s="18" t="s">
        <v>129</v>
      </c>
      <c r="G24" s="18" t="s">
        <v>1377</v>
      </c>
      <c r="H24" s="18" t="s">
        <v>950</v>
      </c>
      <c r="I24" s="18" t="s">
        <v>951</v>
      </c>
      <c r="J24" s="10" t="str">
        <f t="shared" si="0"/>
        <v>RIV-</v>
      </c>
      <c r="K24" s="18" t="s">
        <v>10</v>
      </c>
      <c r="L24" s="48">
        <v>6600</v>
      </c>
      <c r="M24" s="18" t="s">
        <v>1472</v>
      </c>
      <c r="N24" s="18" t="s">
        <v>11</v>
      </c>
      <c r="O24" s="74">
        <v>0.1016</v>
      </c>
      <c r="P24" s="11">
        <f t="shared" si="1"/>
        <v>670.56</v>
      </c>
      <c r="Q24" s="12">
        <f t="shared" si="2"/>
        <v>7.3003400000000003</v>
      </c>
      <c r="R24" s="14">
        <f t="shared" si="3"/>
        <v>1.3899999999999999E-2</v>
      </c>
      <c r="S24" s="13">
        <f t="shared" si="4"/>
        <v>91.74</v>
      </c>
      <c r="T24" s="14" t="s">
        <v>349</v>
      </c>
      <c r="U24" s="18" t="s">
        <v>132</v>
      </c>
    </row>
    <row r="25" spans="1:21" x14ac:dyDescent="0.2">
      <c r="A25" s="18" t="s">
        <v>1384</v>
      </c>
      <c r="B25" s="19">
        <v>45659</v>
      </c>
      <c r="C25" s="19">
        <v>45646</v>
      </c>
      <c r="D25" s="18" t="s">
        <v>128</v>
      </c>
      <c r="E25" s="18" t="s">
        <v>129</v>
      </c>
      <c r="G25" s="18" t="s">
        <v>1377</v>
      </c>
      <c r="H25" s="18" t="s">
        <v>950</v>
      </c>
      <c r="I25" s="18" t="s">
        <v>951</v>
      </c>
      <c r="J25" s="10" t="str">
        <f t="shared" si="0"/>
        <v>RIV-</v>
      </c>
      <c r="K25" s="18" t="s">
        <v>10</v>
      </c>
      <c r="L25" s="48">
        <v>2100</v>
      </c>
      <c r="M25" s="18" t="s">
        <v>1472</v>
      </c>
      <c r="N25" s="18" t="s">
        <v>11</v>
      </c>
      <c r="O25" s="74">
        <v>0.1016</v>
      </c>
      <c r="P25" s="11">
        <f t="shared" si="1"/>
        <v>213.36</v>
      </c>
      <c r="Q25" s="12">
        <f t="shared" si="2"/>
        <v>7.3003400000000003</v>
      </c>
      <c r="R25" s="14">
        <f t="shared" si="3"/>
        <v>1.3899999999999999E-2</v>
      </c>
      <c r="S25" s="13">
        <f t="shared" si="4"/>
        <v>29.19</v>
      </c>
      <c r="T25" s="14" t="s">
        <v>349</v>
      </c>
      <c r="U25" s="18" t="s">
        <v>132</v>
      </c>
    </row>
    <row r="26" spans="1:21" x14ac:dyDescent="0.2">
      <c r="A26" s="18" t="s">
        <v>1383</v>
      </c>
      <c r="B26" s="19">
        <v>45659</v>
      </c>
      <c r="C26" s="19">
        <v>45610</v>
      </c>
      <c r="D26" s="18" t="s">
        <v>128</v>
      </c>
      <c r="E26" s="18" t="s">
        <v>129</v>
      </c>
      <c r="G26" s="18" t="s">
        <v>1377</v>
      </c>
      <c r="H26" s="18" t="s">
        <v>954</v>
      </c>
      <c r="I26" s="18" t="s">
        <v>955</v>
      </c>
      <c r="J26" s="10" t="str">
        <f t="shared" si="0"/>
        <v>RIV-</v>
      </c>
      <c r="K26" s="18" t="s">
        <v>10</v>
      </c>
      <c r="L26" s="48">
        <v>3000</v>
      </c>
      <c r="M26" s="18" t="s">
        <v>1472</v>
      </c>
      <c r="N26" s="18" t="s">
        <v>11</v>
      </c>
      <c r="O26" s="74">
        <v>7.0099999999999996E-2</v>
      </c>
      <c r="P26" s="11">
        <f t="shared" si="1"/>
        <v>210.3</v>
      </c>
      <c r="Q26" s="12">
        <f t="shared" si="2"/>
        <v>7.3003400000000003</v>
      </c>
      <c r="R26" s="14">
        <f t="shared" si="3"/>
        <v>9.5999999999999992E-3</v>
      </c>
      <c r="S26" s="13">
        <f t="shared" si="4"/>
        <v>28.8</v>
      </c>
      <c r="T26" s="14" t="s">
        <v>349</v>
      </c>
      <c r="U26" s="18" t="s">
        <v>132</v>
      </c>
    </row>
    <row r="27" spans="1:21" x14ac:dyDescent="0.2">
      <c r="A27" s="18" t="s">
        <v>1382</v>
      </c>
      <c r="B27" s="19">
        <v>45659</v>
      </c>
      <c r="C27" s="19">
        <v>45622</v>
      </c>
      <c r="D27" s="18" t="s">
        <v>128</v>
      </c>
      <c r="E27" s="18" t="s">
        <v>129</v>
      </c>
      <c r="G27" s="18" t="s">
        <v>1377</v>
      </c>
      <c r="H27" s="18" t="s">
        <v>954</v>
      </c>
      <c r="I27" s="18" t="s">
        <v>955</v>
      </c>
      <c r="J27" s="10" t="str">
        <f t="shared" si="0"/>
        <v>RIV-</v>
      </c>
      <c r="K27" s="18" t="s">
        <v>10</v>
      </c>
      <c r="L27" s="48">
        <v>8000</v>
      </c>
      <c r="M27" s="18" t="s">
        <v>1472</v>
      </c>
      <c r="N27" s="18" t="s">
        <v>11</v>
      </c>
      <c r="O27" s="74">
        <v>7.0099999999999996E-2</v>
      </c>
      <c r="P27" s="11">
        <f t="shared" si="1"/>
        <v>560.79999999999995</v>
      </c>
      <c r="Q27" s="12">
        <f t="shared" si="2"/>
        <v>7.3003400000000003</v>
      </c>
      <c r="R27" s="14">
        <f t="shared" si="3"/>
        <v>9.5999999999999992E-3</v>
      </c>
      <c r="S27" s="13">
        <f t="shared" si="4"/>
        <v>76.8</v>
      </c>
      <c r="T27" s="14" t="s">
        <v>349</v>
      </c>
      <c r="U27" s="18" t="s">
        <v>132</v>
      </c>
    </row>
    <row r="28" spans="1:21" x14ac:dyDescent="0.2">
      <c r="A28" s="18" t="s">
        <v>1381</v>
      </c>
      <c r="B28" s="19">
        <v>45659</v>
      </c>
      <c r="C28" s="19">
        <v>45622</v>
      </c>
      <c r="D28" s="18" t="s">
        <v>128</v>
      </c>
      <c r="E28" s="18" t="s">
        <v>129</v>
      </c>
      <c r="G28" s="18" t="s">
        <v>1377</v>
      </c>
      <c r="H28" s="18" t="s">
        <v>954</v>
      </c>
      <c r="I28" s="18" t="s">
        <v>955</v>
      </c>
      <c r="J28" s="10" t="str">
        <f t="shared" si="0"/>
        <v>RIV-</v>
      </c>
      <c r="K28" s="18" t="s">
        <v>10</v>
      </c>
      <c r="L28" s="48">
        <v>12000</v>
      </c>
      <c r="M28" s="18" t="s">
        <v>1472</v>
      </c>
      <c r="N28" s="18" t="s">
        <v>11</v>
      </c>
      <c r="O28" s="74">
        <v>7.0099999999999996E-2</v>
      </c>
      <c r="P28" s="11">
        <f t="shared" si="1"/>
        <v>841.2</v>
      </c>
      <c r="Q28" s="12">
        <f t="shared" si="2"/>
        <v>7.3003400000000003</v>
      </c>
      <c r="R28" s="14">
        <f t="shared" si="3"/>
        <v>9.5999999999999992E-3</v>
      </c>
      <c r="S28" s="13">
        <f t="shared" si="4"/>
        <v>115.2</v>
      </c>
      <c r="T28" s="14" t="s">
        <v>349</v>
      </c>
      <c r="U28" s="18" t="s">
        <v>132</v>
      </c>
    </row>
    <row r="29" spans="1:21" x14ac:dyDescent="0.2">
      <c r="A29" s="18" t="s">
        <v>1380</v>
      </c>
      <c r="B29" s="19">
        <v>45659</v>
      </c>
      <c r="C29" s="19">
        <v>45636</v>
      </c>
      <c r="D29" s="18" t="s">
        <v>128</v>
      </c>
      <c r="E29" s="18" t="s">
        <v>129</v>
      </c>
      <c r="G29" s="18" t="s">
        <v>1377</v>
      </c>
      <c r="H29" s="18" t="s">
        <v>954</v>
      </c>
      <c r="I29" s="18" t="s">
        <v>955</v>
      </c>
      <c r="J29" s="10" t="str">
        <f t="shared" si="0"/>
        <v>RIV-</v>
      </c>
      <c r="K29" s="18" t="s">
        <v>10</v>
      </c>
      <c r="L29" s="48">
        <v>6500</v>
      </c>
      <c r="M29" s="18" t="s">
        <v>1472</v>
      </c>
      <c r="N29" s="18" t="s">
        <v>11</v>
      </c>
      <c r="O29" s="74">
        <v>7.0099999999999996E-2</v>
      </c>
      <c r="P29" s="11">
        <f t="shared" si="1"/>
        <v>455.65</v>
      </c>
      <c r="Q29" s="12">
        <f t="shared" si="2"/>
        <v>7.3003400000000003</v>
      </c>
      <c r="R29" s="14">
        <f t="shared" si="3"/>
        <v>9.5999999999999992E-3</v>
      </c>
      <c r="S29" s="13">
        <f t="shared" si="4"/>
        <v>62.4</v>
      </c>
      <c r="T29" s="14" t="s">
        <v>349</v>
      </c>
      <c r="U29" s="18" t="s">
        <v>132</v>
      </c>
    </row>
    <row r="30" spans="1:21" x14ac:dyDescent="0.2">
      <c r="A30" s="18" t="s">
        <v>1427</v>
      </c>
      <c r="B30" s="19">
        <v>45659</v>
      </c>
      <c r="C30" s="19">
        <v>45650</v>
      </c>
      <c r="D30" s="18" t="s">
        <v>569</v>
      </c>
      <c r="E30" s="18" t="s">
        <v>570</v>
      </c>
      <c r="G30" s="18" t="s">
        <v>1418</v>
      </c>
      <c r="H30" s="18" t="s">
        <v>1425</v>
      </c>
      <c r="I30" s="18" t="s">
        <v>1426</v>
      </c>
      <c r="J30" s="10" t="s">
        <v>1503</v>
      </c>
      <c r="K30" s="18" t="s">
        <v>10</v>
      </c>
      <c r="L30" s="48">
        <v>1000</v>
      </c>
      <c r="M30" s="18" t="s">
        <v>1472</v>
      </c>
      <c r="N30" s="18" t="s">
        <v>11</v>
      </c>
      <c r="O30" s="74">
        <v>2.75</v>
      </c>
      <c r="P30" s="11">
        <f t="shared" si="1"/>
        <v>2750</v>
      </c>
      <c r="Q30" s="12">
        <f t="shared" si="2"/>
        <v>7.3003400000000003</v>
      </c>
      <c r="R30" s="14">
        <f t="shared" si="3"/>
        <v>0.37669999999999998</v>
      </c>
      <c r="S30" s="13">
        <f t="shared" si="4"/>
        <v>376.7</v>
      </c>
      <c r="T30" s="14" t="s">
        <v>349</v>
      </c>
      <c r="U30" s="18" t="s">
        <v>36</v>
      </c>
    </row>
    <row r="31" spans="1:21" x14ac:dyDescent="0.2">
      <c r="A31" s="18" t="s">
        <v>1421</v>
      </c>
      <c r="B31" s="19">
        <v>45659</v>
      </c>
      <c r="C31" s="19">
        <v>45652</v>
      </c>
      <c r="D31" s="18" t="s">
        <v>569</v>
      </c>
      <c r="E31" s="18" t="s">
        <v>570</v>
      </c>
      <c r="G31" s="18" t="s">
        <v>1418</v>
      </c>
      <c r="H31" s="18" t="s">
        <v>1419</v>
      </c>
      <c r="I31" s="18" t="s">
        <v>1420</v>
      </c>
      <c r="J31" s="10" t="s">
        <v>1503</v>
      </c>
      <c r="K31" s="18" t="s">
        <v>10</v>
      </c>
      <c r="L31" s="48">
        <v>1000</v>
      </c>
      <c r="M31" s="18" t="s">
        <v>1472</v>
      </c>
      <c r="N31" s="18" t="s">
        <v>11</v>
      </c>
      <c r="O31" s="74">
        <v>3.1</v>
      </c>
      <c r="P31" s="11">
        <f t="shared" si="1"/>
        <v>3100</v>
      </c>
      <c r="Q31" s="12">
        <f t="shared" si="2"/>
        <v>7.3003400000000003</v>
      </c>
      <c r="R31" s="14">
        <f t="shared" si="3"/>
        <v>0.42459999999999998</v>
      </c>
      <c r="S31" s="13">
        <f t="shared" si="4"/>
        <v>424.6</v>
      </c>
      <c r="T31" s="14" t="s">
        <v>349</v>
      </c>
      <c r="U31" s="18" t="s">
        <v>36</v>
      </c>
    </row>
    <row r="32" spans="1:21" x14ac:dyDescent="0.2">
      <c r="A32" s="18" t="s">
        <v>1424</v>
      </c>
      <c r="B32" s="19">
        <v>45659</v>
      </c>
      <c r="C32" s="19">
        <v>45650</v>
      </c>
      <c r="D32" s="18" t="s">
        <v>569</v>
      </c>
      <c r="E32" s="18" t="s">
        <v>570</v>
      </c>
      <c r="G32" s="18" t="s">
        <v>1418</v>
      </c>
      <c r="H32" s="18" t="s">
        <v>1422</v>
      </c>
      <c r="I32" s="18" t="s">
        <v>1423</v>
      </c>
      <c r="J32" s="10" t="s">
        <v>1503</v>
      </c>
      <c r="K32" s="18" t="s">
        <v>10</v>
      </c>
      <c r="L32" s="48">
        <v>1200</v>
      </c>
      <c r="M32" s="18" t="s">
        <v>1472</v>
      </c>
      <c r="N32" s="18" t="s">
        <v>11</v>
      </c>
      <c r="O32" s="74">
        <v>4.2</v>
      </c>
      <c r="P32" s="11">
        <f t="shared" si="1"/>
        <v>5040</v>
      </c>
      <c r="Q32" s="12">
        <f t="shared" si="2"/>
        <v>7.3003400000000003</v>
      </c>
      <c r="R32" s="14">
        <f t="shared" si="3"/>
        <v>0.57530000000000003</v>
      </c>
      <c r="S32" s="13">
        <f t="shared" si="4"/>
        <v>690.36</v>
      </c>
      <c r="T32" s="14" t="s">
        <v>349</v>
      </c>
      <c r="U32" s="18" t="s">
        <v>36</v>
      </c>
    </row>
    <row r="33" spans="1:21" x14ac:dyDescent="0.2">
      <c r="A33" s="18" t="s">
        <v>771</v>
      </c>
      <c r="B33" s="19">
        <v>45659</v>
      </c>
      <c r="C33" s="19">
        <v>45650</v>
      </c>
      <c r="D33" s="18" t="s">
        <v>569</v>
      </c>
      <c r="E33" s="18" t="s">
        <v>570</v>
      </c>
      <c r="G33" s="18" t="s">
        <v>1418</v>
      </c>
      <c r="H33" s="18" t="s">
        <v>769</v>
      </c>
      <c r="I33" s="18" t="s">
        <v>770</v>
      </c>
      <c r="J33" s="10" t="s">
        <v>1503</v>
      </c>
      <c r="K33" s="18" t="s">
        <v>10</v>
      </c>
      <c r="L33" s="48">
        <v>900</v>
      </c>
      <c r="M33" s="18" t="s">
        <v>1472</v>
      </c>
      <c r="N33" s="18" t="s">
        <v>11</v>
      </c>
      <c r="O33" s="74">
        <v>4.9000000000000004</v>
      </c>
      <c r="P33" s="11">
        <f t="shared" si="1"/>
        <v>4410</v>
      </c>
      <c r="Q33" s="12">
        <f t="shared" si="2"/>
        <v>7.3003400000000003</v>
      </c>
      <c r="R33" s="14">
        <f t="shared" si="3"/>
        <v>0.67120000000000002</v>
      </c>
      <c r="S33" s="13">
        <f t="shared" si="4"/>
        <v>604.08000000000004</v>
      </c>
      <c r="T33" s="14" t="s">
        <v>349</v>
      </c>
      <c r="U33" s="18" t="s">
        <v>36</v>
      </c>
    </row>
    <row r="34" spans="1:21" x14ac:dyDescent="0.2">
      <c r="A34" s="18" t="s">
        <v>1410</v>
      </c>
      <c r="B34" s="19">
        <v>45659</v>
      </c>
      <c r="C34" s="19">
        <v>45639</v>
      </c>
      <c r="D34" s="18" t="s">
        <v>569</v>
      </c>
      <c r="E34" s="18" t="s">
        <v>570</v>
      </c>
      <c r="G34" s="18" t="s">
        <v>1403</v>
      </c>
      <c r="H34" s="18" t="s">
        <v>1408</v>
      </c>
      <c r="I34" s="18" t="s">
        <v>1409</v>
      </c>
      <c r="J34" s="10" t="s">
        <v>1503</v>
      </c>
      <c r="K34" s="18" t="s">
        <v>10</v>
      </c>
      <c r="L34" s="48">
        <v>620</v>
      </c>
      <c r="M34" s="18" t="s">
        <v>1472</v>
      </c>
      <c r="N34" s="18" t="s">
        <v>11</v>
      </c>
      <c r="O34" s="74">
        <v>4.9000000000000004</v>
      </c>
      <c r="P34" s="11">
        <f t="shared" si="1"/>
        <v>3038</v>
      </c>
      <c r="Q34" s="12">
        <f t="shared" si="2"/>
        <v>7.3003400000000003</v>
      </c>
      <c r="R34" s="14">
        <f t="shared" si="3"/>
        <v>0.67120000000000002</v>
      </c>
      <c r="S34" s="13">
        <f t="shared" si="4"/>
        <v>416.14</v>
      </c>
      <c r="T34" s="14" t="s">
        <v>349</v>
      </c>
      <c r="U34" s="18" t="s">
        <v>36</v>
      </c>
    </row>
    <row r="35" spans="1:21" x14ac:dyDescent="0.2">
      <c r="A35" s="18" t="s">
        <v>1411</v>
      </c>
      <c r="B35" s="19">
        <v>45659</v>
      </c>
      <c r="C35" s="19">
        <v>45639</v>
      </c>
      <c r="D35" s="18" t="s">
        <v>569</v>
      </c>
      <c r="E35" s="18" t="s">
        <v>570</v>
      </c>
      <c r="G35" s="18" t="s">
        <v>1403</v>
      </c>
      <c r="H35" s="18" t="s">
        <v>763</v>
      </c>
      <c r="I35" s="18" t="s">
        <v>764</v>
      </c>
      <c r="J35" s="10" t="s">
        <v>1503</v>
      </c>
      <c r="K35" s="18" t="s">
        <v>10</v>
      </c>
      <c r="L35" s="48">
        <v>520</v>
      </c>
      <c r="M35" s="18" t="s">
        <v>1472</v>
      </c>
      <c r="N35" s="18" t="s">
        <v>11</v>
      </c>
      <c r="O35" s="74">
        <v>4.9000000000000004</v>
      </c>
      <c r="P35" s="11">
        <f t="shared" si="1"/>
        <v>2548</v>
      </c>
      <c r="Q35" s="12">
        <f t="shared" si="2"/>
        <v>7.3003400000000003</v>
      </c>
      <c r="R35" s="14">
        <f t="shared" si="3"/>
        <v>0.67120000000000002</v>
      </c>
      <c r="S35" s="13">
        <f t="shared" si="4"/>
        <v>349.02</v>
      </c>
      <c r="T35" s="14" t="s">
        <v>349</v>
      </c>
      <c r="U35" s="18" t="s">
        <v>36</v>
      </c>
    </row>
    <row r="36" spans="1:21" x14ac:dyDescent="0.2">
      <c r="A36" s="18" t="s">
        <v>768</v>
      </c>
      <c r="B36" s="19">
        <v>45659</v>
      </c>
      <c r="C36" s="19">
        <v>45650</v>
      </c>
      <c r="D36" s="18" t="s">
        <v>569</v>
      </c>
      <c r="E36" s="18" t="s">
        <v>570</v>
      </c>
      <c r="G36" s="18" t="s">
        <v>1418</v>
      </c>
      <c r="H36" s="18" t="s">
        <v>766</v>
      </c>
      <c r="I36" s="18" t="s">
        <v>767</v>
      </c>
      <c r="J36" s="10" t="s">
        <v>1503</v>
      </c>
      <c r="K36" s="18" t="s">
        <v>10</v>
      </c>
      <c r="L36" s="48">
        <v>300</v>
      </c>
      <c r="M36" s="18" t="s">
        <v>1472</v>
      </c>
      <c r="N36" s="18" t="s">
        <v>11</v>
      </c>
      <c r="O36" s="74">
        <v>5.7</v>
      </c>
      <c r="P36" s="11">
        <f t="shared" si="1"/>
        <v>1710</v>
      </c>
      <c r="Q36" s="12">
        <f t="shared" si="2"/>
        <v>7.3003400000000003</v>
      </c>
      <c r="R36" s="14">
        <f t="shared" si="3"/>
        <v>0.78080000000000005</v>
      </c>
      <c r="S36" s="13">
        <f t="shared" si="4"/>
        <v>234.24</v>
      </c>
      <c r="T36" s="14" t="s">
        <v>349</v>
      </c>
      <c r="U36" s="18" t="s">
        <v>36</v>
      </c>
    </row>
    <row r="37" spans="1:21" x14ac:dyDescent="0.2">
      <c r="A37" s="18" t="s">
        <v>1407</v>
      </c>
      <c r="B37" s="19">
        <v>45659</v>
      </c>
      <c r="C37" s="19">
        <v>45639</v>
      </c>
      <c r="D37" s="18" t="s">
        <v>569</v>
      </c>
      <c r="E37" s="18" t="s">
        <v>570</v>
      </c>
      <c r="G37" s="18" t="s">
        <v>1403</v>
      </c>
      <c r="H37" s="18" t="s">
        <v>1405</v>
      </c>
      <c r="I37" s="18" t="s">
        <v>1406</v>
      </c>
      <c r="J37" s="10" t="s">
        <v>1503</v>
      </c>
      <c r="K37" s="18" t="s">
        <v>10</v>
      </c>
      <c r="L37" s="48">
        <v>520</v>
      </c>
      <c r="M37" s="18" t="s">
        <v>1472</v>
      </c>
      <c r="N37" s="18" t="s">
        <v>11</v>
      </c>
      <c r="O37" s="74">
        <v>5.7</v>
      </c>
      <c r="P37" s="11">
        <f t="shared" si="1"/>
        <v>2964</v>
      </c>
      <c r="Q37" s="12">
        <f t="shared" si="2"/>
        <v>7.3003400000000003</v>
      </c>
      <c r="R37" s="14">
        <f t="shared" si="3"/>
        <v>0.78080000000000005</v>
      </c>
      <c r="S37" s="13">
        <f t="shared" si="4"/>
        <v>406.02</v>
      </c>
      <c r="T37" s="14" t="s">
        <v>349</v>
      </c>
      <c r="U37" s="18" t="s">
        <v>36</v>
      </c>
    </row>
    <row r="38" spans="1:21" x14ac:dyDescent="0.2">
      <c r="A38" s="18" t="s">
        <v>1417</v>
      </c>
      <c r="B38" s="19">
        <v>45659</v>
      </c>
      <c r="C38" s="19">
        <v>45652</v>
      </c>
      <c r="D38" s="18" t="s">
        <v>569</v>
      </c>
      <c r="E38" s="18" t="s">
        <v>570</v>
      </c>
      <c r="G38" s="18" t="s">
        <v>1418</v>
      </c>
      <c r="H38" s="18" t="s">
        <v>1415</v>
      </c>
      <c r="I38" s="18" t="s">
        <v>1416</v>
      </c>
      <c r="J38" s="10" t="s">
        <v>1503</v>
      </c>
      <c r="K38" s="18" t="s">
        <v>10</v>
      </c>
      <c r="L38" s="48">
        <v>1000</v>
      </c>
      <c r="M38" s="18" t="s">
        <v>1472</v>
      </c>
      <c r="N38" s="18" t="s">
        <v>11</v>
      </c>
      <c r="O38" s="74">
        <v>5.7</v>
      </c>
      <c r="P38" s="11">
        <f t="shared" si="1"/>
        <v>5700</v>
      </c>
      <c r="Q38" s="12">
        <f t="shared" si="2"/>
        <v>7.3003400000000003</v>
      </c>
      <c r="R38" s="14">
        <f t="shared" si="3"/>
        <v>0.78080000000000005</v>
      </c>
      <c r="S38" s="13">
        <f t="shared" si="4"/>
        <v>780.8</v>
      </c>
      <c r="T38" s="14" t="s">
        <v>349</v>
      </c>
      <c r="U38" s="18" t="s">
        <v>36</v>
      </c>
    </row>
    <row r="39" spans="1:21" x14ac:dyDescent="0.2">
      <c r="A39" s="18" t="s">
        <v>1379</v>
      </c>
      <c r="B39" s="19">
        <v>45659</v>
      </c>
      <c r="C39" s="19">
        <v>45629</v>
      </c>
      <c r="D39" s="18" t="s">
        <v>128</v>
      </c>
      <c r="E39" s="18" t="s">
        <v>129</v>
      </c>
      <c r="G39" s="18" t="s">
        <v>1377</v>
      </c>
      <c r="H39" s="18" t="s">
        <v>443</v>
      </c>
      <c r="I39" s="18" t="s">
        <v>444</v>
      </c>
      <c r="J39" s="10" t="str">
        <f>+LEFT(U39,4)</f>
        <v>FG--</v>
      </c>
      <c r="K39" s="18" t="s">
        <v>10</v>
      </c>
      <c r="L39" s="48">
        <v>11000</v>
      </c>
      <c r="M39" s="18" t="s">
        <v>1472</v>
      </c>
      <c r="N39" s="18" t="s">
        <v>11</v>
      </c>
      <c r="O39" s="74">
        <v>1.0021</v>
      </c>
      <c r="P39" s="11">
        <f t="shared" si="1"/>
        <v>11023.1</v>
      </c>
      <c r="Q39" s="12">
        <f t="shared" si="2"/>
        <v>7.3003400000000003</v>
      </c>
      <c r="R39" s="14">
        <f t="shared" si="3"/>
        <v>0.13730000000000001</v>
      </c>
      <c r="S39" s="13">
        <f t="shared" si="4"/>
        <v>1510.3</v>
      </c>
      <c r="T39" s="14" t="s">
        <v>349</v>
      </c>
      <c r="U39" s="18" t="s">
        <v>64</v>
      </c>
    </row>
    <row r="40" spans="1:21" x14ac:dyDescent="0.2">
      <c r="A40" s="18" t="s">
        <v>1274</v>
      </c>
      <c r="B40" s="19">
        <v>45659</v>
      </c>
      <c r="C40" s="19">
        <v>45576</v>
      </c>
      <c r="D40" s="18" t="s">
        <v>94</v>
      </c>
      <c r="E40" s="18" t="s">
        <v>95</v>
      </c>
      <c r="G40" s="18" t="s">
        <v>1451</v>
      </c>
      <c r="H40" s="18" t="s">
        <v>1272</v>
      </c>
      <c r="I40" s="18" t="s">
        <v>1273</v>
      </c>
      <c r="J40" s="10" t="str">
        <f>+LEFT(U40,4)</f>
        <v>SKU-</v>
      </c>
      <c r="K40" s="18" t="s">
        <v>98</v>
      </c>
      <c r="L40" s="48">
        <v>800</v>
      </c>
      <c r="M40" s="18" t="s">
        <v>1472</v>
      </c>
      <c r="N40" s="18" t="s">
        <v>11</v>
      </c>
      <c r="O40" s="74">
        <v>4.91</v>
      </c>
      <c r="P40" s="11">
        <f t="shared" si="1"/>
        <v>3928</v>
      </c>
      <c r="Q40" s="12">
        <f t="shared" si="2"/>
        <v>7.3003400000000003</v>
      </c>
      <c r="R40" s="14">
        <f t="shared" si="3"/>
        <v>0.67259999999999998</v>
      </c>
      <c r="S40" s="13">
        <f t="shared" si="4"/>
        <v>538.08000000000004</v>
      </c>
      <c r="T40" s="14" t="s">
        <v>349</v>
      </c>
      <c r="U40" s="18" t="s">
        <v>2</v>
      </c>
    </row>
    <row r="41" spans="1:21" x14ac:dyDescent="0.2">
      <c r="A41" s="18" t="s">
        <v>1284</v>
      </c>
      <c r="B41" s="19">
        <v>45660</v>
      </c>
      <c r="C41" s="19">
        <v>45659</v>
      </c>
      <c r="D41" s="18" t="s">
        <v>709</v>
      </c>
      <c r="E41" s="18" t="s">
        <v>710</v>
      </c>
      <c r="G41" s="18" t="s">
        <v>1285</v>
      </c>
      <c r="H41" s="18" t="s">
        <v>1282</v>
      </c>
      <c r="I41" s="18" t="s">
        <v>1283</v>
      </c>
      <c r="J41" s="10" t="str">
        <f>+LEFT(U41,4)</f>
        <v>MISC</v>
      </c>
      <c r="K41" s="18" t="s">
        <v>10</v>
      </c>
      <c r="L41" s="48">
        <v>1050</v>
      </c>
      <c r="M41" s="18" t="s">
        <v>1472</v>
      </c>
      <c r="N41" s="18" t="s">
        <v>11</v>
      </c>
      <c r="O41" s="74">
        <v>0.39100000000000001</v>
      </c>
      <c r="P41" s="11">
        <f t="shared" si="1"/>
        <v>410.55</v>
      </c>
      <c r="Q41" s="12">
        <f t="shared" si="2"/>
        <v>7.3003400000000003</v>
      </c>
      <c r="R41" s="14">
        <f t="shared" si="3"/>
        <v>5.3600000000000002E-2</v>
      </c>
      <c r="S41" s="13">
        <f t="shared" si="4"/>
        <v>56.28</v>
      </c>
      <c r="T41" s="14" t="s">
        <v>349</v>
      </c>
      <c r="U41" s="18" t="s">
        <v>25</v>
      </c>
    </row>
    <row r="42" spans="1:21" x14ac:dyDescent="0.2">
      <c r="A42" s="18" t="s">
        <v>1291</v>
      </c>
      <c r="B42" s="19">
        <v>45660</v>
      </c>
      <c r="C42" s="19">
        <v>45639</v>
      </c>
      <c r="D42" s="18" t="s">
        <v>252</v>
      </c>
      <c r="E42" s="18" t="s">
        <v>253</v>
      </c>
      <c r="G42" s="18" t="s">
        <v>1290</v>
      </c>
      <c r="H42" s="18" t="s">
        <v>250</v>
      </c>
      <c r="I42" s="18" t="s">
        <v>251</v>
      </c>
      <c r="J42" s="10" t="str">
        <f>+LEFT(U42,4)</f>
        <v>GLID</v>
      </c>
      <c r="K42" s="18" t="s">
        <v>10</v>
      </c>
      <c r="L42" s="48">
        <v>4010</v>
      </c>
      <c r="M42" s="18" t="s">
        <v>1472</v>
      </c>
      <c r="N42" s="18" t="s">
        <v>11</v>
      </c>
      <c r="O42" s="74">
        <v>10.7476</v>
      </c>
      <c r="P42" s="11">
        <f t="shared" si="1"/>
        <v>43097.88</v>
      </c>
      <c r="Q42" s="12">
        <f t="shared" si="2"/>
        <v>7.3003400000000003</v>
      </c>
      <c r="R42" s="14">
        <f t="shared" si="3"/>
        <v>1.4722</v>
      </c>
      <c r="S42" s="13">
        <f t="shared" si="4"/>
        <v>5903.52</v>
      </c>
      <c r="T42" s="14" t="s">
        <v>349</v>
      </c>
      <c r="U42" s="18" t="s">
        <v>78</v>
      </c>
    </row>
    <row r="43" spans="1:21" x14ac:dyDescent="0.2">
      <c r="A43" s="18" t="s">
        <v>1289</v>
      </c>
      <c r="B43" s="19">
        <v>45660</v>
      </c>
      <c r="C43" s="19">
        <v>45639</v>
      </c>
      <c r="D43" s="18" t="s">
        <v>252</v>
      </c>
      <c r="E43" s="18" t="s">
        <v>253</v>
      </c>
      <c r="G43" s="18" t="s">
        <v>1290</v>
      </c>
      <c r="H43" s="18" t="s">
        <v>775</v>
      </c>
      <c r="I43" s="18" t="s">
        <v>776</v>
      </c>
      <c r="J43" s="10" t="str">
        <f>+LEFT(U43,4)</f>
        <v>GLID</v>
      </c>
      <c r="K43" s="18" t="s">
        <v>10</v>
      </c>
      <c r="L43" s="48">
        <v>1910</v>
      </c>
      <c r="M43" s="18" t="s">
        <v>1472</v>
      </c>
      <c r="N43" s="18" t="s">
        <v>11</v>
      </c>
      <c r="O43" s="74">
        <v>13.6808</v>
      </c>
      <c r="P43" s="11">
        <f t="shared" si="1"/>
        <v>26130.33</v>
      </c>
      <c r="Q43" s="12">
        <f t="shared" si="2"/>
        <v>7.3003400000000003</v>
      </c>
      <c r="R43" s="14">
        <f t="shared" si="3"/>
        <v>1.8740000000000001</v>
      </c>
      <c r="S43" s="13">
        <f t="shared" si="4"/>
        <v>3579.34</v>
      </c>
      <c r="T43" s="14" t="s">
        <v>349</v>
      </c>
      <c r="U43" s="18" t="s">
        <v>78</v>
      </c>
    </row>
    <row r="44" spans="1:21" x14ac:dyDescent="0.2">
      <c r="A44" s="18" t="s">
        <v>1308</v>
      </c>
      <c r="B44" s="19">
        <v>45660</v>
      </c>
      <c r="C44" s="19">
        <v>45646</v>
      </c>
      <c r="D44" s="18" t="s">
        <v>121</v>
      </c>
      <c r="E44" s="18" t="s">
        <v>122</v>
      </c>
      <c r="G44" s="18" t="s">
        <v>1302</v>
      </c>
      <c r="H44" s="18" t="s">
        <v>1306</v>
      </c>
      <c r="I44" s="18" t="s">
        <v>1307</v>
      </c>
      <c r="J44" s="10" t="s">
        <v>1525</v>
      </c>
      <c r="K44" s="18" t="s">
        <v>10</v>
      </c>
      <c r="L44" s="48">
        <v>3000</v>
      </c>
      <c r="M44" s="18" t="s">
        <v>1472</v>
      </c>
      <c r="N44" s="18" t="s">
        <v>11</v>
      </c>
      <c r="O44" s="74">
        <v>0.8</v>
      </c>
      <c r="P44" s="11">
        <f t="shared" si="1"/>
        <v>2400</v>
      </c>
      <c r="Q44" s="12">
        <f t="shared" si="2"/>
        <v>7.3003400000000003</v>
      </c>
      <c r="R44" s="14">
        <f t="shared" si="3"/>
        <v>0.1096</v>
      </c>
      <c r="S44" s="13">
        <f t="shared" si="4"/>
        <v>328.8</v>
      </c>
      <c r="T44" s="14" t="s">
        <v>349</v>
      </c>
      <c r="U44" s="18" t="s">
        <v>36</v>
      </c>
    </row>
    <row r="45" spans="1:21" x14ac:dyDescent="0.2">
      <c r="A45" s="18" t="s">
        <v>1364</v>
      </c>
      <c r="B45" s="19">
        <v>45660</v>
      </c>
      <c r="C45" s="19">
        <v>45611</v>
      </c>
      <c r="D45" s="18" t="s">
        <v>235</v>
      </c>
      <c r="E45" s="18" t="s">
        <v>236</v>
      </c>
      <c r="G45" s="18" t="s">
        <v>1365</v>
      </c>
      <c r="H45" s="18" t="s">
        <v>233</v>
      </c>
      <c r="I45" s="18" t="s">
        <v>234</v>
      </c>
      <c r="J45" s="10" t="str">
        <f t="shared" ref="J45:J76" si="5">+LEFT(U45,4)</f>
        <v>RIV-</v>
      </c>
      <c r="K45" s="18" t="s">
        <v>10</v>
      </c>
      <c r="L45" s="48">
        <v>11000</v>
      </c>
      <c r="M45" s="18" t="s">
        <v>1472</v>
      </c>
      <c r="N45" s="18" t="s">
        <v>11</v>
      </c>
      <c r="O45" s="74">
        <v>4.1599999999999998E-2</v>
      </c>
      <c r="P45" s="11">
        <f t="shared" si="1"/>
        <v>457.6</v>
      </c>
      <c r="Q45" s="12">
        <f t="shared" si="2"/>
        <v>7.3003400000000003</v>
      </c>
      <c r="R45" s="14">
        <f t="shared" si="3"/>
        <v>5.7000000000000002E-3</v>
      </c>
      <c r="S45" s="13">
        <f t="shared" si="4"/>
        <v>62.7</v>
      </c>
      <c r="T45" s="14" t="s">
        <v>349</v>
      </c>
      <c r="U45" s="18" t="s">
        <v>132</v>
      </c>
    </row>
    <row r="46" spans="1:21" x14ac:dyDescent="0.2">
      <c r="A46" s="18" t="s">
        <v>1351</v>
      </c>
      <c r="B46" s="19">
        <v>45660</v>
      </c>
      <c r="C46" s="19">
        <v>45639</v>
      </c>
      <c r="D46" s="18" t="s">
        <v>235</v>
      </c>
      <c r="E46" s="18" t="s">
        <v>236</v>
      </c>
      <c r="G46" s="18" t="s">
        <v>1347</v>
      </c>
      <c r="H46" s="18" t="s">
        <v>233</v>
      </c>
      <c r="I46" s="18" t="s">
        <v>234</v>
      </c>
      <c r="J46" s="10" t="str">
        <f t="shared" si="5"/>
        <v>RIV-</v>
      </c>
      <c r="K46" s="18" t="s">
        <v>10</v>
      </c>
      <c r="L46" s="48">
        <v>10000</v>
      </c>
      <c r="M46" s="18" t="s">
        <v>1472</v>
      </c>
      <c r="N46" s="18" t="s">
        <v>11</v>
      </c>
      <c r="O46" s="74">
        <v>4.1599999999999998E-2</v>
      </c>
      <c r="P46" s="11">
        <f t="shared" si="1"/>
        <v>416</v>
      </c>
      <c r="Q46" s="12">
        <f t="shared" si="2"/>
        <v>7.3003400000000003</v>
      </c>
      <c r="R46" s="14">
        <f t="shared" si="3"/>
        <v>5.7000000000000002E-3</v>
      </c>
      <c r="S46" s="13">
        <f t="shared" si="4"/>
        <v>57</v>
      </c>
      <c r="T46" s="14" t="s">
        <v>349</v>
      </c>
      <c r="U46" s="18" t="s">
        <v>132</v>
      </c>
    </row>
    <row r="47" spans="1:21" x14ac:dyDescent="0.2">
      <c r="A47" s="18" t="s">
        <v>1343</v>
      </c>
      <c r="B47" s="19">
        <v>45660</v>
      </c>
      <c r="C47" s="19">
        <v>45643</v>
      </c>
      <c r="D47" s="18" t="s">
        <v>235</v>
      </c>
      <c r="E47" s="18" t="s">
        <v>236</v>
      </c>
      <c r="G47" s="18" t="s">
        <v>1340</v>
      </c>
      <c r="H47" s="18" t="s">
        <v>233</v>
      </c>
      <c r="I47" s="18" t="s">
        <v>234</v>
      </c>
      <c r="J47" s="10" t="str">
        <f t="shared" si="5"/>
        <v>RIV-</v>
      </c>
      <c r="K47" s="18" t="s">
        <v>10</v>
      </c>
      <c r="L47" s="48">
        <v>1600</v>
      </c>
      <c r="M47" s="18" t="s">
        <v>1472</v>
      </c>
      <c r="N47" s="18" t="s">
        <v>11</v>
      </c>
      <c r="O47" s="74">
        <v>4.1599999999999998E-2</v>
      </c>
      <c r="P47" s="11">
        <f t="shared" si="1"/>
        <v>66.56</v>
      </c>
      <c r="Q47" s="12">
        <f t="shared" si="2"/>
        <v>7.3003400000000003</v>
      </c>
      <c r="R47" s="14">
        <f t="shared" si="3"/>
        <v>5.7000000000000002E-3</v>
      </c>
      <c r="S47" s="13">
        <f t="shared" si="4"/>
        <v>9.1199999999999992</v>
      </c>
      <c r="T47" s="14" t="s">
        <v>349</v>
      </c>
      <c r="U47" s="18" t="s">
        <v>132</v>
      </c>
    </row>
    <row r="48" spans="1:21" x14ac:dyDescent="0.2">
      <c r="A48" s="18" t="s">
        <v>1311</v>
      </c>
      <c r="B48" s="19">
        <v>45660</v>
      </c>
      <c r="C48" s="19">
        <v>45629</v>
      </c>
      <c r="D48" s="18" t="s">
        <v>149</v>
      </c>
      <c r="E48" s="18" t="s">
        <v>150</v>
      </c>
      <c r="G48" s="18" t="s">
        <v>1312</v>
      </c>
      <c r="H48" s="18" t="s">
        <v>1309</v>
      </c>
      <c r="I48" s="18" t="s">
        <v>1310</v>
      </c>
      <c r="J48" s="10" t="str">
        <f t="shared" si="5"/>
        <v>GLID</v>
      </c>
      <c r="K48" s="18" t="s">
        <v>10</v>
      </c>
      <c r="L48" s="48">
        <v>1020</v>
      </c>
      <c r="M48" s="18" t="s">
        <v>1472</v>
      </c>
      <c r="N48" s="18" t="s">
        <v>11</v>
      </c>
      <c r="O48" s="74">
        <v>6.1177000000000001</v>
      </c>
      <c r="P48" s="11">
        <f t="shared" si="1"/>
        <v>6240.05</v>
      </c>
      <c r="Q48" s="12">
        <f t="shared" si="2"/>
        <v>7.3003400000000003</v>
      </c>
      <c r="R48" s="14">
        <f t="shared" si="3"/>
        <v>0.83799999999999997</v>
      </c>
      <c r="S48" s="13">
        <f t="shared" si="4"/>
        <v>854.76</v>
      </c>
      <c r="T48" s="14" t="s">
        <v>349</v>
      </c>
      <c r="U48" s="18" t="s">
        <v>78</v>
      </c>
    </row>
    <row r="49" spans="1:21" x14ac:dyDescent="0.2">
      <c r="A49" s="18" t="s">
        <v>1318</v>
      </c>
      <c r="B49" s="19">
        <v>45660</v>
      </c>
      <c r="C49" s="19">
        <v>45597</v>
      </c>
      <c r="D49" s="18" t="s">
        <v>1316</v>
      </c>
      <c r="E49" s="18" t="s">
        <v>1317</v>
      </c>
      <c r="G49" s="18" t="s">
        <v>1319</v>
      </c>
      <c r="H49" s="18" t="s">
        <v>1314</v>
      </c>
      <c r="I49" s="18" t="s">
        <v>1315</v>
      </c>
      <c r="J49" s="10" t="str">
        <f t="shared" si="5"/>
        <v>GLID</v>
      </c>
      <c r="K49" s="18" t="s">
        <v>10</v>
      </c>
      <c r="L49" s="48">
        <v>4200</v>
      </c>
      <c r="M49" s="18" t="s">
        <v>1472</v>
      </c>
      <c r="N49" s="18" t="s">
        <v>11</v>
      </c>
      <c r="O49" s="74">
        <v>6.6017999999999999</v>
      </c>
      <c r="P49" s="11">
        <f t="shared" si="1"/>
        <v>27727.56</v>
      </c>
      <c r="Q49" s="12">
        <f t="shared" si="2"/>
        <v>7.3003400000000003</v>
      </c>
      <c r="R49" s="14">
        <f t="shared" si="3"/>
        <v>0.90429999999999999</v>
      </c>
      <c r="S49" s="13">
        <f t="shared" si="4"/>
        <v>3798.06</v>
      </c>
      <c r="T49" s="14" t="s">
        <v>349</v>
      </c>
      <c r="U49" s="18" t="s">
        <v>78</v>
      </c>
    </row>
    <row r="50" spans="1:21" x14ac:dyDescent="0.2">
      <c r="A50" s="18" t="s">
        <v>862</v>
      </c>
      <c r="B50" s="19">
        <v>45660</v>
      </c>
      <c r="C50" s="19">
        <v>45638</v>
      </c>
      <c r="D50" s="18" t="s">
        <v>287</v>
      </c>
      <c r="E50" s="18" t="s">
        <v>288</v>
      </c>
      <c r="G50" s="18" t="s">
        <v>1286</v>
      </c>
      <c r="H50" s="18" t="s">
        <v>860</v>
      </c>
      <c r="I50" s="18" t="s">
        <v>861</v>
      </c>
      <c r="J50" s="10" t="str">
        <f t="shared" si="5"/>
        <v>GLID</v>
      </c>
      <c r="K50" s="18" t="s">
        <v>10</v>
      </c>
      <c r="L50" s="48">
        <v>1985</v>
      </c>
      <c r="M50" s="18" t="s">
        <v>1472</v>
      </c>
      <c r="N50" s="18" t="s">
        <v>11</v>
      </c>
      <c r="O50" s="74">
        <v>7.2716000000000003</v>
      </c>
      <c r="P50" s="11">
        <f t="shared" si="1"/>
        <v>14434.13</v>
      </c>
      <c r="Q50" s="12">
        <f t="shared" si="2"/>
        <v>7.3003400000000003</v>
      </c>
      <c r="R50" s="14">
        <f t="shared" si="3"/>
        <v>0.99609999999999999</v>
      </c>
      <c r="S50" s="13">
        <f t="shared" si="4"/>
        <v>1977.26</v>
      </c>
      <c r="T50" s="14" t="s">
        <v>349</v>
      </c>
      <c r="U50" s="18" t="s">
        <v>78</v>
      </c>
    </row>
    <row r="51" spans="1:21" x14ac:dyDescent="0.2">
      <c r="A51" s="18" t="s">
        <v>847</v>
      </c>
      <c r="B51" s="19">
        <v>45660</v>
      </c>
      <c r="C51" s="19">
        <v>45638</v>
      </c>
      <c r="D51" s="18" t="s">
        <v>287</v>
      </c>
      <c r="E51" s="18" t="s">
        <v>288</v>
      </c>
      <c r="G51" s="18" t="s">
        <v>1286</v>
      </c>
      <c r="H51" s="18" t="s">
        <v>845</v>
      </c>
      <c r="I51" s="18" t="s">
        <v>846</v>
      </c>
      <c r="J51" s="10" t="str">
        <f t="shared" si="5"/>
        <v>GLID</v>
      </c>
      <c r="K51" s="18" t="s">
        <v>10</v>
      </c>
      <c r="L51" s="48">
        <v>1435</v>
      </c>
      <c r="M51" s="18" t="s">
        <v>1472</v>
      </c>
      <c r="N51" s="18" t="s">
        <v>11</v>
      </c>
      <c r="O51" s="74">
        <v>8.6631999999999998</v>
      </c>
      <c r="P51" s="11">
        <f t="shared" si="1"/>
        <v>12431.69</v>
      </c>
      <c r="Q51" s="12">
        <f t="shared" si="2"/>
        <v>7.3003400000000003</v>
      </c>
      <c r="R51" s="14">
        <f t="shared" si="3"/>
        <v>1.1867000000000001</v>
      </c>
      <c r="S51" s="13">
        <f t="shared" si="4"/>
        <v>1702.91</v>
      </c>
      <c r="T51" s="14" t="s">
        <v>349</v>
      </c>
      <c r="U51" s="18" t="s">
        <v>78</v>
      </c>
    </row>
    <row r="52" spans="1:21" x14ac:dyDescent="0.2">
      <c r="A52" s="18" t="s">
        <v>840</v>
      </c>
      <c r="B52" s="19">
        <v>45660</v>
      </c>
      <c r="C52" s="19">
        <v>45638</v>
      </c>
      <c r="D52" s="18" t="s">
        <v>287</v>
      </c>
      <c r="E52" s="18" t="s">
        <v>288</v>
      </c>
      <c r="G52" s="18" t="s">
        <v>1286</v>
      </c>
      <c r="H52" s="18" t="s">
        <v>838</v>
      </c>
      <c r="I52" s="18" t="s">
        <v>839</v>
      </c>
      <c r="J52" s="10" t="str">
        <f t="shared" si="5"/>
        <v>GLID</v>
      </c>
      <c r="K52" s="18" t="s">
        <v>10</v>
      </c>
      <c r="L52" s="48">
        <v>2800</v>
      </c>
      <c r="M52" s="18" t="s">
        <v>1472</v>
      </c>
      <c r="N52" s="18" t="s">
        <v>11</v>
      </c>
      <c r="O52" s="74">
        <v>9.31</v>
      </c>
      <c r="P52" s="11">
        <f t="shared" si="1"/>
        <v>26068</v>
      </c>
      <c r="Q52" s="12">
        <f t="shared" si="2"/>
        <v>7.3003400000000003</v>
      </c>
      <c r="R52" s="14">
        <f t="shared" si="3"/>
        <v>1.2753000000000001</v>
      </c>
      <c r="S52" s="13">
        <f t="shared" si="4"/>
        <v>3570.84</v>
      </c>
      <c r="T52" s="14" t="s">
        <v>349</v>
      </c>
      <c r="U52" s="18" t="s">
        <v>78</v>
      </c>
    </row>
    <row r="53" spans="1:21" x14ac:dyDescent="0.2">
      <c r="A53" s="18" t="s">
        <v>1373</v>
      </c>
      <c r="B53" s="19">
        <v>45660</v>
      </c>
      <c r="C53" s="19">
        <v>45609</v>
      </c>
      <c r="D53" s="18" t="s">
        <v>235</v>
      </c>
      <c r="E53" s="18" t="s">
        <v>236</v>
      </c>
      <c r="G53" s="18" t="s">
        <v>1369</v>
      </c>
      <c r="H53" s="18" t="s">
        <v>1371</v>
      </c>
      <c r="I53" s="18" t="s">
        <v>1372</v>
      </c>
      <c r="J53" s="10" t="str">
        <f t="shared" si="5"/>
        <v>SCR-</v>
      </c>
      <c r="K53" s="18" t="s">
        <v>10</v>
      </c>
      <c r="L53" s="48">
        <v>250</v>
      </c>
      <c r="M53" s="18" t="s">
        <v>1472</v>
      </c>
      <c r="N53" s="18" t="s">
        <v>11</v>
      </c>
      <c r="O53" s="74">
        <v>0.28810000000000002</v>
      </c>
      <c r="P53" s="11">
        <f t="shared" si="1"/>
        <v>72.03</v>
      </c>
      <c r="Q53" s="12">
        <f t="shared" si="2"/>
        <v>7.3003400000000003</v>
      </c>
      <c r="R53" s="14">
        <f t="shared" si="3"/>
        <v>3.95E-2</v>
      </c>
      <c r="S53" s="13">
        <f t="shared" si="4"/>
        <v>9.8800000000000008</v>
      </c>
      <c r="T53" s="14" t="s">
        <v>349</v>
      </c>
      <c r="U53" s="18" t="s">
        <v>166</v>
      </c>
    </row>
    <row r="54" spans="1:21" x14ac:dyDescent="0.2">
      <c r="A54" s="18" t="s">
        <v>1350</v>
      </c>
      <c r="B54" s="19">
        <v>45660</v>
      </c>
      <c r="C54" s="19">
        <v>45639</v>
      </c>
      <c r="D54" s="18" t="s">
        <v>235</v>
      </c>
      <c r="E54" s="18" t="s">
        <v>236</v>
      </c>
      <c r="G54" s="18" t="s">
        <v>1347</v>
      </c>
      <c r="H54" s="18" t="s">
        <v>1348</v>
      </c>
      <c r="I54" s="18" t="s">
        <v>1349</v>
      </c>
      <c r="J54" s="10" t="str">
        <f t="shared" si="5"/>
        <v>SCR-</v>
      </c>
      <c r="K54" s="18" t="s">
        <v>10</v>
      </c>
      <c r="L54" s="48">
        <v>2500</v>
      </c>
      <c r="M54" s="18" t="s">
        <v>1472</v>
      </c>
      <c r="N54" s="18" t="s">
        <v>11</v>
      </c>
      <c r="O54" s="74">
        <v>0.67030000000000001</v>
      </c>
      <c r="P54" s="11">
        <f t="shared" si="1"/>
        <v>1675.75</v>
      </c>
      <c r="Q54" s="12">
        <f t="shared" si="2"/>
        <v>7.3003400000000003</v>
      </c>
      <c r="R54" s="14">
        <f t="shared" si="3"/>
        <v>9.1800000000000007E-2</v>
      </c>
      <c r="S54" s="13">
        <f t="shared" si="4"/>
        <v>229.5</v>
      </c>
      <c r="T54" s="14" t="s">
        <v>349</v>
      </c>
      <c r="U54" s="18" t="s">
        <v>166</v>
      </c>
    </row>
    <row r="55" spans="1:21" x14ac:dyDescent="0.2">
      <c r="A55" s="18" t="s">
        <v>1376</v>
      </c>
      <c r="B55" s="19">
        <v>45660</v>
      </c>
      <c r="C55" s="19">
        <v>45609</v>
      </c>
      <c r="D55" s="18" t="s">
        <v>235</v>
      </c>
      <c r="E55" s="18" t="s">
        <v>236</v>
      </c>
      <c r="G55" s="18" t="s">
        <v>1369</v>
      </c>
      <c r="H55" s="18" t="s">
        <v>1374</v>
      </c>
      <c r="I55" s="18" t="s">
        <v>1375</v>
      </c>
      <c r="J55" s="10" t="str">
        <f t="shared" si="5"/>
        <v>SCR-</v>
      </c>
      <c r="K55" s="18" t="s">
        <v>10</v>
      </c>
      <c r="L55" s="48">
        <v>1000</v>
      </c>
      <c r="M55" s="18" t="s">
        <v>1472</v>
      </c>
      <c r="N55" s="18" t="s">
        <v>11</v>
      </c>
      <c r="O55" s="74">
        <v>0.12939999999999999</v>
      </c>
      <c r="P55" s="11">
        <f t="shared" si="1"/>
        <v>129.4</v>
      </c>
      <c r="Q55" s="12">
        <f t="shared" si="2"/>
        <v>7.3003400000000003</v>
      </c>
      <c r="R55" s="14">
        <f t="shared" si="3"/>
        <v>1.77E-2</v>
      </c>
      <c r="S55" s="13">
        <f t="shared" si="4"/>
        <v>17.7</v>
      </c>
      <c r="T55" s="14" t="s">
        <v>349</v>
      </c>
      <c r="U55" s="18" t="s">
        <v>166</v>
      </c>
    </row>
    <row r="56" spans="1:21" x14ac:dyDescent="0.2">
      <c r="A56" s="18" t="s">
        <v>1332</v>
      </c>
      <c r="B56" s="19">
        <v>45660</v>
      </c>
      <c r="C56" s="19">
        <v>45622</v>
      </c>
      <c r="D56" s="18" t="s">
        <v>169</v>
      </c>
      <c r="E56" s="18" t="s">
        <v>170</v>
      </c>
      <c r="G56" s="18" t="s">
        <v>1323</v>
      </c>
      <c r="H56" s="18" t="s">
        <v>1330</v>
      </c>
      <c r="I56" s="18" t="s">
        <v>1331</v>
      </c>
      <c r="J56" s="10" t="str">
        <f t="shared" si="5"/>
        <v>STKR</v>
      </c>
      <c r="K56" s="18" t="s">
        <v>10</v>
      </c>
      <c r="L56" s="48">
        <v>2020</v>
      </c>
      <c r="M56" s="18" t="s">
        <v>1472</v>
      </c>
      <c r="N56" s="18" t="s">
        <v>11</v>
      </c>
      <c r="O56" s="74">
        <v>0.08</v>
      </c>
      <c r="P56" s="11">
        <f t="shared" si="1"/>
        <v>161.6</v>
      </c>
      <c r="Q56" s="12">
        <f t="shared" si="2"/>
        <v>7.3003400000000003</v>
      </c>
      <c r="R56" s="14">
        <f t="shared" si="3"/>
        <v>1.0999999999999999E-2</v>
      </c>
      <c r="S56" s="13">
        <f t="shared" si="4"/>
        <v>22.22</v>
      </c>
      <c r="T56" s="14" t="s">
        <v>349</v>
      </c>
      <c r="U56" s="18" t="s">
        <v>18</v>
      </c>
    </row>
    <row r="57" spans="1:21" x14ac:dyDescent="0.2">
      <c r="A57" s="18" t="s">
        <v>1329</v>
      </c>
      <c r="B57" s="19">
        <v>45660</v>
      </c>
      <c r="C57" s="19">
        <v>45622</v>
      </c>
      <c r="D57" s="18" t="s">
        <v>169</v>
      </c>
      <c r="E57" s="18" t="s">
        <v>170</v>
      </c>
      <c r="G57" s="18" t="s">
        <v>1323</v>
      </c>
      <c r="H57" s="18" t="s">
        <v>1327</v>
      </c>
      <c r="I57" s="18" t="s">
        <v>1328</v>
      </c>
      <c r="J57" s="10" t="str">
        <f t="shared" si="5"/>
        <v>STKR</v>
      </c>
      <c r="K57" s="18" t="s">
        <v>10</v>
      </c>
      <c r="L57" s="48">
        <v>1010</v>
      </c>
      <c r="M57" s="18" t="s">
        <v>1472</v>
      </c>
      <c r="N57" s="18" t="s">
        <v>11</v>
      </c>
      <c r="O57" s="74">
        <v>0.08</v>
      </c>
      <c r="P57" s="11">
        <f t="shared" si="1"/>
        <v>80.8</v>
      </c>
      <c r="Q57" s="12">
        <f t="shared" si="2"/>
        <v>7.3003400000000003</v>
      </c>
      <c r="R57" s="14">
        <f t="shared" si="3"/>
        <v>1.0999999999999999E-2</v>
      </c>
      <c r="S57" s="13">
        <f t="shared" si="4"/>
        <v>11.11</v>
      </c>
      <c r="T57" s="14" t="s">
        <v>349</v>
      </c>
      <c r="U57" s="18" t="s">
        <v>18</v>
      </c>
    </row>
    <row r="58" spans="1:21" x14ac:dyDescent="0.2">
      <c r="A58" s="18" t="s">
        <v>1326</v>
      </c>
      <c r="B58" s="19">
        <v>45660</v>
      </c>
      <c r="C58" s="19">
        <v>45622</v>
      </c>
      <c r="D58" s="18" t="s">
        <v>169</v>
      </c>
      <c r="E58" s="18" t="s">
        <v>170</v>
      </c>
      <c r="G58" s="18" t="s">
        <v>1323</v>
      </c>
      <c r="H58" s="18" t="s">
        <v>1324</v>
      </c>
      <c r="I58" s="18" t="s">
        <v>1325</v>
      </c>
      <c r="J58" s="10" t="str">
        <f t="shared" si="5"/>
        <v>STKR</v>
      </c>
      <c r="K58" s="18" t="s">
        <v>10</v>
      </c>
      <c r="L58" s="48">
        <v>1010</v>
      </c>
      <c r="M58" s="18" t="s">
        <v>1472</v>
      </c>
      <c r="N58" s="18" t="s">
        <v>11</v>
      </c>
      <c r="O58" s="74">
        <v>0.08</v>
      </c>
      <c r="P58" s="11">
        <f t="shared" si="1"/>
        <v>80.8</v>
      </c>
      <c r="Q58" s="12">
        <f t="shared" si="2"/>
        <v>7.3003400000000003</v>
      </c>
      <c r="R58" s="14">
        <f t="shared" si="3"/>
        <v>1.0999999999999999E-2</v>
      </c>
      <c r="S58" s="13">
        <f t="shared" si="4"/>
        <v>11.11</v>
      </c>
      <c r="T58" s="14" t="s">
        <v>349</v>
      </c>
      <c r="U58" s="18" t="s">
        <v>18</v>
      </c>
    </row>
    <row r="59" spans="1:21" x14ac:dyDescent="0.2">
      <c r="A59" s="18" t="s">
        <v>1322</v>
      </c>
      <c r="B59" s="19">
        <v>45660</v>
      </c>
      <c r="C59" s="19">
        <v>45622</v>
      </c>
      <c r="D59" s="18" t="s">
        <v>169</v>
      </c>
      <c r="E59" s="18" t="s">
        <v>170</v>
      </c>
      <c r="G59" s="18" t="s">
        <v>1323</v>
      </c>
      <c r="H59" s="18" t="s">
        <v>1320</v>
      </c>
      <c r="I59" s="18" t="s">
        <v>1321</v>
      </c>
      <c r="J59" s="10" t="str">
        <f t="shared" si="5"/>
        <v>STKR</v>
      </c>
      <c r="K59" s="18" t="s">
        <v>10</v>
      </c>
      <c r="L59" s="48">
        <v>3020</v>
      </c>
      <c r="M59" s="18" t="s">
        <v>1472</v>
      </c>
      <c r="N59" s="18" t="s">
        <v>11</v>
      </c>
      <c r="O59" s="74">
        <v>0.05</v>
      </c>
      <c r="P59" s="11">
        <f t="shared" si="1"/>
        <v>151</v>
      </c>
      <c r="Q59" s="12">
        <f t="shared" si="2"/>
        <v>7.3003400000000003</v>
      </c>
      <c r="R59" s="14">
        <f t="shared" si="3"/>
        <v>6.7999999999999996E-3</v>
      </c>
      <c r="S59" s="13">
        <f t="shared" si="4"/>
        <v>20.54</v>
      </c>
      <c r="T59" s="14" t="s">
        <v>349</v>
      </c>
      <c r="U59" s="18" t="s">
        <v>18</v>
      </c>
    </row>
    <row r="60" spans="1:21" x14ac:dyDescent="0.2">
      <c r="A60" s="18" t="s">
        <v>1305</v>
      </c>
      <c r="B60" s="19">
        <v>45660</v>
      </c>
      <c r="C60" s="19">
        <v>45629</v>
      </c>
      <c r="D60" s="18" t="s">
        <v>121</v>
      </c>
      <c r="E60" s="18" t="s">
        <v>122</v>
      </c>
      <c r="G60" s="18" t="s">
        <v>1302</v>
      </c>
      <c r="H60" s="18" t="s">
        <v>1303</v>
      </c>
      <c r="I60" s="18" t="s">
        <v>1304</v>
      </c>
      <c r="J60" s="10" t="str">
        <f t="shared" si="5"/>
        <v>HDL-</v>
      </c>
      <c r="K60" s="18" t="s">
        <v>10</v>
      </c>
      <c r="L60" s="48">
        <v>1020</v>
      </c>
      <c r="M60" s="18" t="s">
        <v>1472</v>
      </c>
      <c r="N60" s="18" t="s">
        <v>11</v>
      </c>
      <c r="O60" s="74">
        <v>6.5797999999999996</v>
      </c>
      <c r="P60" s="11">
        <f t="shared" si="1"/>
        <v>6711.4</v>
      </c>
      <c r="Q60" s="12">
        <f t="shared" si="2"/>
        <v>7.3003400000000003</v>
      </c>
      <c r="R60" s="14">
        <f t="shared" si="3"/>
        <v>0.90129999999999999</v>
      </c>
      <c r="S60" s="13">
        <f t="shared" si="4"/>
        <v>919.33</v>
      </c>
      <c r="T60" s="14" t="s">
        <v>349</v>
      </c>
      <c r="U60" s="18" t="s">
        <v>228</v>
      </c>
    </row>
    <row r="61" spans="1:21" x14ac:dyDescent="0.2">
      <c r="A61" s="18" t="s">
        <v>1301</v>
      </c>
      <c r="B61" s="19">
        <v>45660</v>
      </c>
      <c r="C61" s="19">
        <v>45629</v>
      </c>
      <c r="D61" s="18" t="s">
        <v>121</v>
      </c>
      <c r="E61" s="18" t="s">
        <v>122</v>
      </c>
      <c r="G61" s="18" t="s">
        <v>1302</v>
      </c>
      <c r="H61" s="18" t="s">
        <v>1299</v>
      </c>
      <c r="I61" s="18" t="s">
        <v>1300</v>
      </c>
      <c r="J61" s="10" t="str">
        <f t="shared" si="5"/>
        <v>LHDL</v>
      </c>
      <c r="K61" s="18" t="s">
        <v>10</v>
      </c>
      <c r="L61" s="48">
        <v>1020</v>
      </c>
      <c r="M61" s="18" t="s">
        <v>1472</v>
      </c>
      <c r="N61" s="18" t="s">
        <v>11</v>
      </c>
      <c r="O61" s="74">
        <v>3.2938000000000001</v>
      </c>
      <c r="P61" s="11">
        <f t="shared" si="1"/>
        <v>3359.68</v>
      </c>
      <c r="Q61" s="12">
        <f t="shared" si="2"/>
        <v>7.3003400000000003</v>
      </c>
      <c r="R61" s="14">
        <f t="shared" si="3"/>
        <v>0.45119999999999999</v>
      </c>
      <c r="S61" s="13">
        <f t="shared" si="4"/>
        <v>460.22</v>
      </c>
      <c r="T61" s="14" t="s">
        <v>349</v>
      </c>
      <c r="U61" s="18" t="s">
        <v>125</v>
      </c>
    </row>
    <row r="62" spans="1:21" x14ac:dyDescent="0.2">
      <c r="A62" s="18" t="s">
        <v>952</v>
      </c>
      <c r="B62" s="19">
        <v>45660</v>
      </c>
      <c r="C62" s="19">
        <v>45644</v>
      </c>
      <c r="D62" s="18" t="s">
        <v>128</v>
      </c>
      <c r="E62" s="18" t="s">
        <v>129</v>
      </c>
      <c r="G62" s="18" t="s">
        <v>1377</v>
      </c>
      <c r="H62" s="18" t="s">
        <v>950</v>
      </c>
      <c r="I62" s="18" t="s">
        <v>951</v>
      </c>
      <c r="J62" s="10" t="str">
        <f t="shared" si="5"/>
        <v>RIV-</v>
      </c>
      <c r="K62" s="18" t="s">
        <v>10</v>
      </c>
      <c r="L62" s="48">
        <v>6000</v>
      </c>
      <c r="M62" s="18" t="s">
        <v>1472</v>
      </c>
      <c r="N62" s="18" t="s">
        <v>11</v>
      </c>
      <c r="O62" s="74">
        <v>0.1016</v>
      </c>
      <c r="P62" s="11">
        <f t="shared" si="1"/>
        <v>609.6</v>
      </c>
      <c r="Q62" s="12">
        <f t="shared" si="2"/>
        <v>7.3003400000000003</v>
      </c>
      <c r="R62" s="14">
        <f t="shared" si="3"/>
        <v>1.3899999999999999E-2</v>
      </c>
      <c r="S62" s="13">
        <f t="shared" si="4"/>
        <v>83.4</v>
      </c>
      <c r="T62" s="14" t="s">
        <v>349</v>
      </c>
      <c r="U62" s="18" t="s">
        <v>132</v>
      </c>
    </row>
    <row r="63" spans="1:21" x14ac:dyDescent="0.2">
      <c r="A63" s="18" t="s">
        <v>952</v>
      </c>
      <c r="B63" s="19">
        <v>45660</v>
      </c>
      <c r="C63" s="19">
        <v>45644</v>
      </c>
      <c r="D63" s="18" t="s">
        <v>128</v>
      </c>
      <c r="E63" s="18" t="s">
        <v>129</v>
      </c>
      <c r="G63" s="18" t="s">
        <v>1378</v>
      </c>
      <c r="H63" s="18" t="s">
        <v>950</v>
      </c>
      <c r="I63" s="18" t="s">
        <v>951</v>
      </c>
      <c r="J63" s="10" t="str">
        <f t="shared" si="5"/>
        <v>RIV-</v>
      </c>
      <c r="K63" s="18" t="s">
        <v>10</v>
      </c>
      <c r="L63" s="48">
        <v>-6600</v>
      </c>
      <c r="M63" s="18" t="s">
        <v>1472</v>
      </c>
      <c r="N63" s="18" t="s">
        <v>11</v>
      </c>
      <c r="O63" s="74">
        <v>0.1016</v>
      </c>
      <c r="P63" s="11">
        <f t="shared" si="1"/>
        <v>-670.56</v>
      </c>
      <c r="Q63" s="12">
        <f t="shared" si="2"/>
        <v>7.3003400000000003</v>
      </c>
      <c r="R63" s="14">
        <f t="shared" si="3"/>
        <v>1.3899999999999999E-2</v>
      </c>
      <c r="S63" s="13">
        <f t="shared" si="4"/>
        <v>-91.74</v>
      </c>
      <c r="T63" s="14" t="s">
        <v>349</v>
      </c>
      <c r="U63" s="18" t="s">
        <v>132</v>
      </c>
    </row>
    <row r="64" spans="1:21" x14ac:dyDescent="0.2">
      <c r="A64" s="18" t="s">
        <v>249</v>
      </c>
      <c r="B64" s="19">
        <v>45660</v>
      </c>
      <c r="C64" s="19">
        <v>45639</v>
      </c>
      <c r="D64" s="18" t="s">
        <v>143</v>
      </c>
      <c r="E64" s="18" t="s">
        <v>144</v>
      </c>
      <c r="G64" s="18" t="s">
        <v>1287</v>
      </c>
      <c r="H64" s="18" t="s">
        <v>141</v>
      </c>
      <c r="I64" s="18" t="s">
        <v>142</v>
      </c>
      <c r="J64" s="10" t="str">
        <f t="shared" si="5"/>
        <v>KNOB</v>
      </c>
      <c r="K64" s="18" t="s">
        <v>10</v>
      </c>
      <c r="L64" s="48">
        <v>60</v>
      </c>
      <c r="M64" s="18" t="s">
        <v>1472</v>
      </c>
      <c r="N64" s="18" t="s">
        <v>11</v>
      </c>
      <c r="O64" s="74">
        <v>5.0999999999999996</v>
      </c>
      <c r="P64" s="11">
        <f t="shared" si="1"/>
        <v>306</v>
      </c>
      <c r="Q64" s="12">
        <f t="shared" si="2"/>
        <v>7.3003400000000003</v>
      </c>
      <c r="R64" s="14">
        <f t="shared" si="3"/>
        <v>0.6986</v>
      </c>
      <c r="S64" s="13">
        <f t="shared" si="4"/>
        <v>41.92</v>
      </c>
      <c r="T64" s="14" t="s">
        <v>349</v>
      </c>
      <c r="U64" s="18" t="s">
        <v>32</v>
      </c>
    </row>
    <row r="65" spans="1:21" x14ac:dyDescent="0.2">
      <c r="A65" s="18" t="s">
        <v>1288</v>
      </c>
      <c r="B65" s="19">
        <v>45660</v>
      </c>
      <c r="C65" s="19">
        <v>45644</v>
      </c>
      <c r="D65" s="18" t="s">
        <v>143</v>
      </c>
      <c r="E65" s="18" t="s">
        <v>144</v>
      </c>
      <c r="G65" s="18" t="s">
        <v>1287</v>
      </c>
      <c r="H65" s="18" t="s">
        <v>141</v>
      </c>
      <c r="I65" s="18" t="s">
        <v>142</v>
      </c>
      <c r="J65" s="10" t="str">
        <f t="shared" si="5"/>
        <v>KNOB</v>
      </c>
      <c r="K65" s="18" t="s">
        <v>10</v>
      </c>
      <c r="L65" s="48">
        <v>9740</v>
      </c>
      <c r="M65" s="18" t="s">
        <v>1472</v>
      </c>
      <c r="N65" s="18" t="s">
        <v>11</v>
      </c>
      <c r="O65" s="74">
        <v>5.0999999999999996</v>
      </c>
      <c r="P65" s="11">
        <f t="shared" si="1"/>
        <v>49674</v>
      </c>
      <c r="Q65" s="12">
        <f t="shared" si="2"/>
        <v>7.3003400000000003</v>
      </c>
      <c r="R65" s="14">
        <f t="shared" si="3"/>
        <v>0.6986</v>
      </c>
      <c r="S65" s="13">
        <f t="shared" si="4"/>
        <v>6804.36</v>
      </c>
      <c r="T65" s="14" t="s">
        <v>349</v>
      </c>
      <c r="U65" s="18" t="s">
        <v>32</v>
      </c>
    </row>
    <row r="66" spans="1:21" x14ac:dyDescent="0.2">
      <c r="A66" s="18" t="s">
        <v>1370</v>
      </c>
      <c r="B66" s="19">
        <v>45660</v>
      </c>
      <c r="C66" s="19">
        <v>45618</v>
      </c>
      <c r="D66" s="18" t="s">
        <v>235</v>
      </c>
      <c r="E66" s="18" t="s">
        <v>236</v>
      </c>
      <c r="G66" s="18" t="s">
        <v>1369</v>
      </c>
      <c r="H66" s="18" t="s">
        <v>1352</v>
      </c>
      <c r="I66" s="18" t="s">
        <v>1353</v>
      </c>
      <c r="J66" s="10" t="str">
        <f t="shared" si="5"/>
        <v>RIV-</v>
      </c>
      <c r="K66" s="18" t="s">
        <v>10</v>
      </c>
      <c r="L66" s="48">
        <v>5600</v>
      </c>
      <c r="M66" s="18" t="s">
        <v>1472</v>
      </c>
      <c r="N66" s="18" t="s">
        <v>11</v>
      </c>
      <c r="O66" s="74">
        <v>0.13550000000000001</v>
      </c>
      <c r="P66" s="11">
        <f t="shared" ref="P66:P129" si="6">ROUND(O66*L66,2)</f>
        <v>758.8</v>
      </c>
      <c r="Q66" s="12">
        <f t="shared" ref="Q66:Q129" si="7">IF(N66="HKD",7.8,IF(N66="CNY",7.30034,1))</f>
        <v>7.3003400000000003</v>
      </c>
      <c r="R66" s="14">
        <f t="shared" ref="R66:R129" si="8">+ROUND(O66/Q66,4)</f>
        <v>1.8599999999999998E-2</v>
      </c>
      <c r="S66" s="13">
        <f t="shared" ref="S66:S129" si="9">ROUND(R66*L66,2)</f>
        <v>104.16</v>
      </c>
      <c r="T66" s="14" t="s">
        <v>349</v>
      </c>
      <c r="U66" s="18" t="s">
        <v>132</v>
      </c>
    </row>
    <row r="67" spans="1:21" x14ac:dyDescent="0.2">
      <c r="A67" s="18" t="s">
        <v>1355</v>
      </c>
      <c r="B67" s="19">
        <v>45660</v>
      </c>
      <c r="C67" s="19">
        <v>45636</v>
      </c>
      <c r="D67" s="18" t="s">
        <v>235</v>
      </c>
      <c r="E67" s="18" t="s">
        <v>236</v>
      </c>
      <c r="G67" s="18" t="s">
        <v>1356</v>
      </c>
      <c r="H67" s="18" t="s">
        <v>1352</v>
      </c>
      <c r="I67" s="18" t="s">
        <v>1353</v>
      </c>
      <c r="J67" s="10" t="str">
        <f t="shared" si="5"/>
        <v>RIV-</v>
      </c>
      <c r="K67" s="18" t="s">
        <v>10</v>
      </c>
      <c r="L67" s="48">
        <v>10500</v>
      </c>
      <c r="M67" s="18" t="s">
        <v>1472</v>
      </c>
      <c r="N67" s="18" t="s">
        <v>11</v>
      </c>
      <c r="O67" s="74">
        <v>0.13550000000000001</v>
      </c>
      <c r="P67" s="11">
        <f t="shared" si="6"/>
        <v>1422.75</v>
      </c>
      <c r="Q67" s="12">
        <f t="shared" si="7"/>
        <v>7.3003400000000003</v>
      </c>
      <c r="R67" s="14">
        <f t="shared" si="8"/>
        <v>1.8599999999999998E-2</v>
      </c>
      <c r="S67" s="13">
        <f t="shared" si="9"/>
        <v>195.3</v>
      </c>
      <c r="T67" s="14" t="s">
        <v>349</v>
      </c>
      <c r="U67" s="18" t="s">
        <v>132</v>
      </c>
    </row>
    <row r="68" spans="1:21" x14ac:dyDescent="0.2">
      <c r="A68" s="18" t="s">
        <v>1354</v>
      </c>
      <c r="B68" s="19">
        <v>45660</v>
      </c>
      <c r="C68" s="19">
        <v>45638</v>
      </c>
      <c r="D68" s="18" t="s">
        <v>235</v>
      </c>
      <c r="E68" s="18" t="s">
        <v>236</v>
      </c>
      <c r="G68" s="18" t="s">
        <v>1347</v>
      </c>
      <c r="H68" s="18" t="s">
        <v>1352</v>
      </c>
      <c r="I68" s="18" t="s">
        <v>1353</v>
      </c>
      <c r="J68" s="10" t="str">
        <f t="shared" si="5"/>
        <v>RIV-</v>
      </c>
      <c r="K68" s="18" t="s">
        <v>10</v>
      </c>
      <c r="L68" s="48">
        <v>1600</v>
      </c>
      <c r="M68" s="18" t="s">
        <v>1472</v>
      </c>
      <c r="N68" s="18" t="s">
        <v>11</v>
      </c>
      <c r="O68" s="74">
        <v>0.13550000000000001</v>
      </c>
      <c r="P68" s="11">
        <f t="shared" si="6"/>
        <v>216.8</v>
      </c>
      <c r="Q68" s="12">
        <f t="shared" si="7"/>
        <v>7.3003400000000003</v>
      </c>
      <c r="R68" s="14">
        <f t="shared" si="8"/>
        <v>1.8599999999999998E-2</v>
      </c>
      <c r="S68" s="13">
        <f t="shared" si="9"/>
        <v>29.76</v>
      </c>
      <c r="T68" s="14" t="s">
        <v>349</v>
      </c>
      <c r="U68" s="18" t="s">
        <v>132</v>
      </c>
    </row>
    <row r="69" spans="1:21" x14ac:dyDescent="0.2">
      <c r="A69" s="18" t="s">
        <v>1367</v>
      </c>
      <c r="B69" s="19">
        <v>45660</v>
      </c>
      <c r="C69" s="19">
        <v>45611</v>
      </c>
      <c r="D69" s="18" t="s">
        <v>235</v>
      </c>
      <c r="E69" s="18" t="s">
        <v>236</v>
      </c>
      <c r="G69" s="18" t="s">
        <v>1365</v>
      </c>
      <c r="H69" s="18" t="s">
        <v>239</v>
      </c>
      <c r="I69" s="18" t="s">
        <v>240</v>
      </c>
      <c r="J69" s="10" t="str">
        <f t="shared" si="5"/>
        <v>RIV-</v>
      </c>
      <c r="K69" s="18" t="s">
        <v>10</v>
      </c>
      <c r="L69" s="48">
        <v>5000</v>
      </c>
      <c r="M69" s="18" t="s">
        <v>1472</v>
      </c>
      <c r="N69" s="18" t="s">
        <v>11</v>
      </c>
      <c r="O69" s="74">
        <v>0.16120000000000001</v>
      </c>
      <c r="P69" s="11">
        <f t="shared" si="6"/>
        <v>806</v>
      </c>
      <c r="Q69" s="12">
        <f t="shared" si="7"/>
        <v>7.3003400000000003</v>
      </c>
      <c r="R69" s="14">
        <f t="shared" si="8"/>
        <v>2.2100000000000002E-2</v>
      </c>
      <c r="S69" s="13">
        <f t="shared" si="9"/>
        <v>110.5</v>
      </c>
      <c r="T69" s="14" t="s">
        <v>349</v>
      </c>
      <c r="U69" s="18" t="s">
        <v>132</v>
      </c>
    </row>
    <row r="70" spans="1:21" x14ac:dyDescent="0.2">
      <c r="A70" s="18" t="s">
        <v>1368</v>
      </c>
      <c r="B70" s="19">
        <v>45660</v>
      </c>
      <c r="C70" s="19">
        <v>45618</v>
      </c>
      <c r="D70" s="18" t="s">
        <v>235</v>
      </c>
      <c r="E70" s="18" t="s">
        <v>236</v>
      </c>
      <c r="G70" s="18" t="s">
        <v>1369</v>
      </c>
      <c r="H70" s="18" t="s">
        <v>239</v>
      </c>
      <c r="I70" s="18" t="s">
        <v>240</v>
      </c>
      <c r="J70" s="10" t="str">
        <f t="shared" si="5"/>
        <v>RIV-</v>
      </c>
      <c r="K70" s="18" t="s">
        <v>10</v>
      </c>
      <c r="L70" s="48">
        <v>17000</v>
      </c>
      <c r="M70" s="18" t="s">
        <v>1472</v>
      </c>
      <c r="N70" s="18" t="s">
        <v>11</v>
      </c>
      <c r="O70" s="74">
        <v>0.16120000000000001</v>
      </c>
      <c r="P70" s="11">
        <f t="shared" si="6"/>
        <v>2740.4</v>
      </c>
      <c r="Q70" s="12">
        <f t="shared" si="7"/>
        <v>7.3003400000000003</v>
      </c>
      <c r="R70" s="14">
        <f t="shared" si="8"/>
        <v>2.2100000000000002E-2</v>
      </c>
      <c r="S70" s="13">
        <f t="shared" si="9"/>
        <v>375.7</v>
      </c>
      <c r="T70" s="14" t="s">
        <v>349</v>
      </c>
      <c r="U70" s="18" t="s">
        <v>132</v>
      </c>
    </row>
    <row r="71" spans="1:21" x14ac:dyDescent="0.2">
      <c r="A71" s="18" t="s">
        <v>1336</v>
      </c>
      <c r="B71" s="19">
        <v>45660</v>
      </c>
      <c r="C71" s="19">
        <v>45622</v>
      </c>
      <c r="D71" s="18" t="s">
        <v>235</v>
      </c>
      <c r="E71" s="18" t="s">
        <v>236</v>
      </c>
      <c r="G71" s="18" t="s">
        <v>1335</v>
      </c>
      <c r="H71" s="18" t="s">
        <v>239</v>
      </c>
      <c r="I71" s="18" t="s">
        <v>240</v>
      </c>
      <c r="J71" s="10" t="str">
        <f t="shared" si="5"/>
        <v>RIV-</v>
      </c>
      <c r="K71" s="18" t="s">
        <v>10</v>
      </c>
      <c r="L71" s="48">
        <v>10000</v>
      </c>
      <c r="M71" s="18" t="s">
        <v>1472</v>
      </c>
      <c r="N71" s="18" t="s">
        <v>11</v>
      </c>
      <c r="O71" s="74">
        <v>0.16120000000000001</v>
      </c>
      <c r="P71" s="11">
        <f t="shared" si="6"/>
        <v>1612</v>
      </c>
      <c r="Q71" s="12">
        <f t="shared" si="7"/>
        <v>7.3003400000000003</v>
      </c>
      <c r="R71" s="14">
        <f t="shared" si="8"/>
        <v>2.2100000000000002E-2</v>
      </c>
      <c r="S71" s="13">
        <f t="shared" si="9"/>
        <v>221</v>
      </c>
      <c r="T71" s="14" t="s">
        <v>349</v>
      </c>
      <c r="U71" s="18" t="s">
        <v>132</v>
      </c>
    </row>
    <row r="72" spans="1:21" x14ac:dyDescent="0.2">
      <c r="A72" s="18" t="s">
        <v>1342</v>
      </c>
      <c r="B72" s="19">
        <v>45660</v>
      </c>
      <c r="C72" s="19">
        <v>45643</v>
      </c>
      <c r="D72" s="18" t="s">
        <v>235</v>
      </c>
      <c r="E72" s="18" t="s">
        <v>236</v>
      </c>
      <c r="G72" s="18" t="s">
        <v>1340</v>
      </c>
      <c r="H72" s="18" t="s">
        <v>239</v>
      </c>
      <c r="I72" s="18" t="s">
        <v>240</v>
      </c>
      <c r="J72" s="10" t="str">
        <f t="shared" si="5"/>
        <v>RIV-</v>
      </c>
      <c r="K72" s="18" t="s">
        <v>10</v>
      </c>
      <c r="L72" s="48">
        <v>9200</v>
      </c>
      <c r="M72" s="18" t="s">
        <v>1472</v>
      </c>
      <c r="N72" s="18" t="s">
        <v>11</v>
      </c>
      <c r="O72" s="74">
        <v>0.16120000000000001</v>
      </c>
      <c r="P72" s="11">
        <f t="shared" si="6"/>
        <v>1483.04</v>
      </c>
      <c r="Q72" s="12">
        <f t="shared" si="7"/>
        <v>7.3003400000000003</v>
      </c>
      <c r="R72" s="14">
        <f t="shared" si="8"/>
        <v>2.2100000000000002E-2</v>
      </c>
      <c r="S72" s="13">
        <f t="shared" si="9"/>
        <v>203.32</v>
      </c>
      <c r="T72" s="14" t="s">
        <v>349</v>
      </c>
      <c r="U72" s="18" t="s">
        <v>132</v>
      </c>
    </row>
    <row r="73" spans="1:21" x14ac:dyDescent="0.2">
      <c r="A73" s="18" t="s">
        <v>1366</v>
      </c>
      <c r="B73" s="19">
        <v>45660</v>
      </c>
      <c r="C73" s="19">
        <v>45611</v>
      </c>
      <c r="D73" s="18" t="s">
        <v>235</v>
      </c>
      <c r="E73" s="18" t="s">
        <v>236</v>
      </c>
      <c r="G73" s="18" t="s">
        <v>1365</v>
      </c>
      <c r="H73" s="18" t="s">
        <v>1361</v>
      </c>
      <c r="I73" s="18" t="s">
        <v>1362</v>
      </c>
      <c r="J73" s="10" t="str">
        <f t="shared" si="5"/>
        <v>RIV-</v>
      </c>
      <c r="K73" s="18" t="s">
        <v>10</v>
      </c>
      <c r="L73" s="48">
        <v>6000</v>
      </c>
      <c r="M73" s="18" t="s">
        <v>1472</v>
      </c>
      <c r="N73" s="18" t="s">
        <v>11</v>
      </c>
      <c r="O73" s="74">
        <v>0.17649999999999999</v>
      </c>
      <c r="P73" s="11">
        <f t="shared" si="6"/>
        <v>1059</v>
      </c>
      <c r="Q73" s="12">
        <f t="shared" si="7"/>
        <v>7.3003400000000003</v>
      </c>
      <c r="R73" s="14">
        <f t="shared" si="8"/>
        <v>2.4199999999999999E-2</v>
      </c>
      <c r="S73" s="13">
        <f t="shared" si="9"/>
        <v>145.19999999999999</v>
      </c>
      <c r="T73" s="14" t="s">
        <v>349</v>
      </c>
      <c r="U73" s="18" t="s">
        <v>132</v>
      </c>
    </row>
    <row r="74" spans="1:21" x14ac:dyDescent="0.2">
      <c r="A74" s="18" t="s">
        <v>1363</v>
      </c>
      <c r="B74" s="19">
        <v>45660</v>
      </c>
      <c r="C74" s="19">
        <v>45629</v>
      </c>
      <c r="D74" s="18" t="s">
        <v>235</v>
      </c>
      <c r="E74" s="18" t="s">
        <v>236</v>
      </c>
      <c r="G74" s="18" t="s">
        <v>1356</v>
      </c>
      <c r="H74" s="18" t="s">
        <v>1361</v>
      </c>
      <c r="I74" s="18" t="s">
        <v>1362</v>
      </c>
      <c r="J74" s="10" t="str">
        <f t="shared" si="5"/>
        <v>RIV-</v>
      </c>
      <c r="K74" s="18" t="s">
        <v>10</v>
      </c>
      <c r="L74" s="48">
        <v>8000</v>
      </c>
      <c r="M74" s="18" t="s">
        <v>1472</v>
      </c>
      <c r="N74" s="18" t="s">
        <v>11</v>
      </c>
      <c r="O74" s="74">
        <v>0.17649999999999999</v>
      </c>
      <c r="P74" s="11">
        <f t="shared" si="6"/>
        <v>1412</v>
      </c>
      <c r="Q74" s="12">
        <f t="shared" si="7"/>
        <v>7.3003400000000003</v>
      </c>
      <c r="R74" s="14">
        <f t="shared" si="8"/>
        <v>2.4199999999999999E-2</v>
      </c>
      <c r="S74" s="13">
        <f t="shared" si="9"/>
        <v>193.6</v>
      </c>
      <c r="T74" s="14" t="s">
        <v>349</v>
      </c>
      <c r="U74" s="18" t="s">
        <v>132</v>
      </c>
    </row>
    <row r="75" spans="1:21" x14ac:dyDescent="0.2">
      <c r="A75" s="18" t="s">
        <v>1357</v>
      </c>
      <c r="B75" s="19">
        <v>45660</v>
      </c>
      <c r="C75" s="19">
        <v>45636</v>
      </c>
      <c r="D75" s="18" t="s">
        <v>235</v>
      </c>
      <c r="E75" s="18" t="s">
        <v>236</v>
      </c>
      <c r="G75" s="18" t="s">
        <v>1356</v>
      </c>
      <c r="H75" s="18" t="s">
        <v>242</v>
      </c>
      <c r="I75" s="18" t="s">
        <v>243</v>
      </c>
      <c r="J75" s="10" t="str">
        <f t="shared" si="5"/>
        <v>RIV-</v>
      </c>
      <c r="K75" s="18" t="s">
        <v>10</v>
      </c>
      <c r="L75" s="48">
        <v>2000</v>
      </c>
      <c r="M75" s="18" t="s">
        <v>1472</v>
      </c>
      <c r="N75" s="18" t="s">
        <v>11</v>
      </c>
      <c r="O75" s="74">
        <v>0.1865</v>
      </c>
      <c r="P75" s="11">
        <f t="shared" si="6"/>
        <v>373</v>
      </c>
      <c r="Q75" s="12">
        <f t="shared" si="7"/>
        <v>7.3003400000000003</v>
      </c>
      <c r="R75" s="14">
        <f t="shared" si="8"/>
        <v>2.5499999999999998E-2</v>
      </c>
      <c r="S75" s="13">
        <f t="shared" si="9"/>
        <v>51</v>
      </c>
      <c r="T75" s="14" t="s">
        <v>349</v>
      </c>
      <c r="U75" s="18" t="s">
        <v>132</v>
      </c>
    </row>
    <row r="76" spans="1:21" x14ac:dyDescent="0.2">
      <c r="A76" s="18" t="s">
        <v>1341</v>
      </c>
      <c r="B76" s="19">
        <v>45660</v>
      </c>
      <c r="C76" s="19">
        <v>45643</v>
      </c>
      <c r="D76" s="18" t="s">
        <v>235</v>
      </c>
      <c r="E76" s="18" t="s">
        <v>236</v>
      </c>
      <c r="G76" s="18" t="s">
        <v>1340</v>
      </c>
      <c r="H76" s="18" t="s">
        <v>242</v>
      </c>
      <c r="I76" s="18" t="s">
        <v>243</v>
      </c>
      <c r="J76" s="10" t="str">
        <f t="shared" si="5"/>
        <v>RIV-</v>
      </c>
      <c r="K76" s="18" t="s">
        <v>10</v>
      </c>
      <c r="L76" s="48">
        <v>4100</v>
      </c>
      <c r="M76" s="18" t="s">
        <v>1472</v>
      </c>
      <c r="N76" s="18" t="s">
        <v>11</v>
      </c>
      <c r="O76" s="74">
        <v>0.1865</v>
      </c>
      <c r="P76" s="11">
        <f t="shared" si="6"/>
        <v>764.65</v>
      </c>
      <c r="Q76" s="12">
        <f t="shared" si="7"/>
        <v>7.3003400000000003</v>
      </c>
      <c r="R76" s="14">
        <f t="shared" si="8"/>
        <v>2.5499999999999998E-2</v>
      </c>
      <c r="S76" s="13">
        <f t="shared" si="9"/>
        <v>104.55</v>
      </c>
      <c r="T76" s="14" t="s">
        <v>349</v>
      </c>
      <c r="U76" s="18" t="s">
        <v>132</v>
      </c>
    </row>
    <row r="77" spans="1:21" x14ac:dyDescent="0.2">
      <c r="A77" s="18" t="s">
        <v>1334</v>
      </c>
      <c r="B77" s="19">
        <v>45660</v>
      </c>
      <c r="C77" s="19">
        <v>45643</v>
      </c>
      <c r="D77" s="18" t="s">
        <v>235</v>
      </c>
      <c r="E77" s="18" t="s">
        <v>236</v>
      </c>
      <c r="G77" s="18" t="s">
        <v>1335</v>
      </c>
      <c r="H77" s="18" t="s">
        <v>242</v>
      </c>
      <c r="I77" s="18" t="s">
        <v>243</v>
      </c>
      <c r="J77" s="10" t="str">
        <f t="shared" ref="J77:J99" si="10">+LEFT(U77,4)</f>
        <v>RIV-</v>
      </c>
      <c r="K77" s="18" t="s">
        <v>10</v>
      </c>
      <c r="L77" s="48">
        <v>5000</v>
      </c>
      <c r="M77" s="18" t="s">
        <v>1472</v>
      </c>
      <c r="N77" s="18" t="s">
        <v>11</v>
      </c>
      <c r="O77" s="74">
        <v>0.1865</v>
      </c>
      <c r="P77" s="11">
        <f t="shared" si="6"/>
        <v>932.5</v>
      </c>
      <c r="Q77" s="12">
        <f t="shared" si="7"/>
        <v>7.3003400000000003</v>
      </c>
      <c r="R77" s="14">
        <f t="shared" si="8"/>
        <v>2.5499999999999998E-2</v>
      </c>
      <c r="S77" s="13">
        <f t="shared" si="9"/>
        <v>127.5</v>
      </c>
      <c r="T77" s="14" t="s">
        <v>349</v>
      </c>
      <c r="U77" s="18" t="s">
        <v>132</v>
      </c>
    </row>
    <row r="78" spans="1:21" x14ac:dyDescent="0.2">
      <c r="A78" s="18" t="s">
        <v>1360</v>
      </c>
      <c r="B78" s="19">
        <v>45660</v>
      </c>
      <c r="C78" s="19">
        <v>45629</v>
      </c>
      <c r="D78" s="18" t="s">
        <v>235</v>
      </c>
      <c r="E78" s="18" t="s">
        <v>236</v>
      </c>
      <c r="G78" s="18" t="s">
        <v>1356</v>
      </c>
      <c r="H78" s="18" t="s">
        <v>1358</v>
      </c>
      <c r="I78" s="18" t="s">
        <v>1359</v>
      </c>
      <c r="J78" s="10" t="str">
        <f t="shared" si="10"/>
        <v>RIV-</v>
      </c>
      <c r="K78" s="18" t="s">
        <v>10</v>
      </c>
      <c r="L78" s="48">
        <v>20000</v>
      </c>
      <c r="M78" s="18" t="s">
        <v>1472</v>
      </c>
      <c r="N78" s="18" t="s">
        <v>11</v>
      </c>
      <c r="O78" s="74">
        <v>0.22839999999999999</v>
      </c>
      <c r="P78" s="11">
        <f t="shared" si="6"/>
        <v>4568</v>
      </c>
      <c r="Q78" s="12">
        <f t="shared" si="7"/>
        <v>7.3003400000000003</v>
      </c>
      <c r="R78" s="14">
        <f t="shared" si="8"/>
        <v>3.1300000000000001E-2</v>
      </c>
      <c r="S78" s="13">
        <f t="shared" si="9"/>
        <v>626</v>
      </c>
      <c r="T78" s="14" t="s">
        <v>349</v>
      </c>
      <c r="U78" s="18" t="s">
        <v>132</v>
      </c>
    </row>
    <row r="79" spans="1:21" x14ac:dyDescent="0.2">
      <c r="A79" s="18" t="s">
        <v>1339</v>
      </c>
      <c r="B79" s="19">
        <v>45660</v>
      </c>
      <c r="C79" s="19">
        <v>45643</v>
      </c>
      <c r="D79" s="18" t="s">
        <v>235</v>
      </c>
      <c r="E79" s="18" t="s">
        <v>236</v>
      </c>
      <c r="G79" s="18" t="s">
        <v>1340</v>
      </c>
      <c r="H79" s="18" t="s">
        <v>1337</v>
      </c>
      <c r="I79" s="18" t="s">
        <v>1338</v>
      </c>
      <c r="J79" s="10" t="str">
        <f t="shared" si="10"/>
        <v>RIV-</v>
      </c>
      <c r="K79" s="18" t="s">
        <v>10</v>
      </c>
      <c r="L79" s="48">
        <v>2000</v>
      </c>
      <c r="M79" s="18" t="s">
        <v>1472</v>
      </c>
      <c r="N79" s="18" t="s">
        <v>11</v>
      </c>
      <c r="O79" s="74">
        <v>0.17180000000000001</v>
      </c>
      <c r="P79" s="11">
        <f t="shared" si="6"/>
        <v>343.6</v>
      </c>
      <c r="Q79" s="12">
        <f t="shared" si="7"/>
        <v>7.3003400000000003</v>
      </c>
      <c r="R79" s="14">
        <f t="shared" si="8"/>
        <v>2.35E-2</v>
      </c>
      <c r="S79" s="13">
        <f t="shared" si="9"/>
        <v>47</v>
      </c>
      <c r="T79" s="14" t="s">
        <v>349</v>
      </c>
      <c r="U79" s="18" t="s">
        <v>132</v>
      </c>
    </row>
    <row r="80" spans="1:21" x14ac:dyDescent="0.2">
      <c r="A80" s="18" t="s">
        <v>1346</v>
      </c>
      <c r="B80" s="19">
        <v>45660</v>
      </c>
      <c r="C80" s="19">
        <v>45639</v>
      </c>
      <c r="D80" s="18" t="s">
        <v>235</v>
      </c>
      <c r="E80" s="18" t="s">
        <v>236</v>
      </c>
      <c r="G80" s="18" t="s">
        <v>1347</v>
      </c>
      <c r="H80" s="18" t="s">
        <v>1344</v>
      </c>
      <c r="I80" s="18" t="s">
        <v>1345</v>
      </c>
      <c r="J80" s="10" t="str">
        <f t="shared" si="10"/>
        <v>SCR-</v>
      </c>
      <c r="K80" s="18" t="s">
        <v>10</v>
      </c>
      <c r="L80" s="48">
        <v>3000</v>
      </c>
      <c r="M80" s="18" t="s">
        <v>1472</v>
      </c>
      <c r="N80" s="18" t="s">
        <v>11</v>
      </c>
      <c r="O80" s="74">
        <v>0.47449999999999998</v>
      </c>
      <c r="P80" s="11">
        <f t="shared" si="6"/>
        <v>1423.5</v>
      </c>
      <c r="Q80" s="12">
        <f t="shared" si="7"/>
        <v>7.3003400000000003</v>
      </c>
      <c r="R80" s="14">
        <f t="shared" si="8"/>
        <v>6.5000000000000002E-2</v>
      </c>
      <c r="S80" s="13">
        <f t="shared" si="9"/>
        <v>195</v>
      </c>
      <c r="T80" s="14" t="s">
        <v>349</v>
      </c>
      <c r="U80" s="18" t="s">
        <v>166</v>
      </c>
    </row>
    <row r="81" spans="1:21" x14ac:dyDescent="0.2">
      <c r="A81" s="18" t="s">
        <v>1294</v>
      </c>
      <c r="B81" s="19">
        <v>45660</v>
      </c>
      <c r="C81" s="19">
        <v>45653</v>
      </c>
      <c r="D81" s="18" t="s">
        <v>5</v>
      </c>
      <c r="E81" s="18" t="s">
        <v>6</v>
      </c>
      <c r="G81" s="18" t="s">
        <v>1295</v>
      </c>
      <c r="H81" s="18" t="s">
        <v>84</v>
      </c>
      <c r="I81" s="18" t="s">
        <v>85</v>
      </c>
      <c r="J81" s="10" t="str">
        <f t="shared" si="10"/>
        <v>BOX-</v>
      </c>
      <c r="K81" s="18" t="s">
        <v>10</v>
      </c>
      <c r="L81" s="48">
        <v>1090</v>
      </c>
      <c r="M81" s="18" t="s">
        <v>1472</v>
      </c>
      <c r="N81" s="18" t="s">
        <v>11</v>
      </c>
      <c r="O81" s="74">
        <v>4.8499999999999996</v>
      </c>
      <c r="P81" s="11">
        <f t="shared" si="6"/>
        <v>5286.5</v>
      </c>
      <c r="Q81" s="12">
        <f t="shared" si="7"/>
        <v>7.3003400000000003</v>
      </c>
      <c r="R81" s="14">
        <f t="shared" si="8"/>
        <v>0.66439999999999999</v>
      </c>
      <c r="S81" s="13">
        <f t="shared" si="9"/>
        <v>724.2</v>
      </c>
      <c r="T81" s="14" t="s">
        <v>349</v>
      </c>
      <c r="U81" s="18" t="s">
        <v>1</v>
      </c>
    </row>
    <row r="82" spans="1:21" x14ac:dyDescent="0.2">
      <c r="A82" s="18" t="s">
        <v>1298</v>
      </c>
      <c r="B82" s="19">
        <v>45660</v>
      </c>
      <c r="C82" s="19">
        <v>45653</v>
      </c>
      <c r="D82" s="18" t="s">
        <v>5</v>
      </c>
      <c r="E82" s="18" t="s">
        <v>6</v>
      </c>
      <c r="G82" s="18" t="s">
        <v>1295</v>
      </c>
      <c r="H82" s="18" t="s">
        <v>1296</v>
      </c>
      <c r="I82" s="18" t="s">
        <v>1297</v>
      </c>
      <c r="J82" s="10" t="str">
        <f t="shared" si="10"/>
        <v>BOX-</v>
      </c>
      <c r="K82" s="18" t="s">
        <v>10</v>
      </c>
      <c r="L82" s="48">
        <v>2000</v>
      </c>
      <c r="M82" s="18" t="s">
        <v>1472</v>
      </c>
      <c r="N82" s="18" t="s">
        <v>11</v>
      </c>
      <c r="O82" s="74">
        <v>3.08</v>
      </c>
      <c r="P82" s="11">
        <f t="shared" si="6"/>
        <v>6160</v>
      </c>
      <c r="Q82" s="12">
        <f t="shared" si="7"/>
        <v>7.3003400000000003</v>
      </c>
      <c r="R82" s="14">
        <f t="shared" si="8"/>
        <v>0.4219</v>
      </c>
      <c r="S82" s="13">
        <f t="shared" si="9"/>
        <v>843.8</v>
      </c>
      <c r="T82" s="14" t="s">
        <v>349</v>
      </c>
      <c r="U82" s="18" t="s">
        <v>1</v>
      </c>
    </row>
    <row r="83" spans="1:21" x14ac:dyDescent="0.2">
      <c r="A83" s="18" t="s">
        <v>1280</v>
      </c>
      <c r="B83" s="19">
        <v>45660</v>
      </c>
      <c r="C83" s="19">
        <v>45644</v>
      </c>
      <c r="D83" s="18" t="s">
        <v>1278</v>
      </c>
      <c r="E83" s="18" t="s">
        <v>1279</v>
      </c>
      <c r="G83" s="18" t="s">
        <v>1281</v>
      </c>
      <c r="H83" s="18" t="s">
        <v>1276</v>
      </c>
      <c r="I83" s="18" t="s">
        <v>1277</v>
      </c>
      <c r="J83" s="10" t="str">
        <f t="shared" si="10"/>
        <v>POLM</v>
      </c>
      <c r="K83" s="18" t="s">
        <v>10</v>
      </c>
      <c r="L83" s="48">
        <v>200</v>
      </c>
      <c r="M83" s="18" t="s">
        <v>1472</v>
      </c>
      <c r="N83" s="18" t="s">
        <v>11</v>
      </c>
      <c r="O83" s="74">
        <v>210</v>
      </c>
      <c r="P83" s="11">
        <f t="shared" si="6"/>
        <v>42000</v>
      </c>
      <c r="Q83" s="12">
        <f t="shared" si="7"/>
        <v>7.3003400000000003</v>
      </c>
      <c r="R83" s="14">
        <f t="shared" si="8"/>
        <v>28.765799999999999</v>
      </c>
      <c r="S83" s="13">
        <f t="shared" si="9"/>
        <v>5753.16</v>
      </c>
      <c r="T83" s="14" t="s">
        <v>349</v>
      </c>
      <c r="U83" s="18" t="s">
        <v>272</v>
      </c>
    </row>
    <row r="84" spans="1:21" x14ac:dyDescent="0.2">
      <c r="A84" s="18" t="s">
        <v>1196</v>
      </c>
      <c r="B84" s="19">
        <v>45660</v>
      </c>
      <c r="C84" s="19">
        <v>45615</v>
      </c>
      <c r="D84" s="18" t="s">
        <v>149</v>
      </c>
      <c r="E84" s="18" t="s">
        <v>150</v>
      </c>
      <c r="G84" s="18" t="s">
        <v>1292</v>
      </c>
      <c r="H84" s="18" t="s">
        <v>147</v>
      </c>
      <c r="I84" s="18" t="s">
        <v>148</v>
      </c>
      <c r="J84" s="10" t="str">
        <f t="shared" si="10"/>
        <v>SKU-</v>
      </c>
      <c r="K84" s="18" t="s">
        <v>98</v>
      </c>
      <c r="L84" s="48">
        <v>1170</v>
      </c>
      <c r="M84" s="18" t="s">
        <v>1472</v>
      </c>
      <c r="N84" s="18" t="s">
        <v>11</v>
      </c>
      <c r="O84" s="74">
        <v>8.6722999999999999</v>
      </c>
      <c r="P84" s="11">
        <f t="shared" si="6"/>
        <v>10146.59</v>
      </c>
      <c r="Q84" s="12">
        <f t="shared" si="7"/>
        <v>7.3003400000000003</v>
      </c>
      <c r="R84" s="14">
        <f t="shared" si="8"/>
        <v>1.1879</v>
      </c>
      <c r="S84" s="13">
        <f t="shared" si="9"/>
        <v>1389.84</v>
      </c>
      <c r="T84" s="14" t="s">
        <v>349</v>
      </c>
      <c r="U84" s="18" t="s">
        <v>2</v>
      </c>
    </row>
    <row r="85" spans="1:21" x14ac:dyDescent="0.2">
      <c r="A85" s="18" t="s">
        <v>1196</v>
      </c>
      <c r="B85" s="19">
        <v>45660</v>
      </c>
      <c r="C85" s="19">
        <v>45615</v>
      </c>
      <c r="D85" s="18" t="s">
        <v>149</v>
      </c>
      <c r="E85" s="18" t="s">
        <v>150</v>
      </c>
      <c r="G85" s="18" t="s">
        <v>1293</v>
      </c>
      <c r="H85" s="18" t="s">
        <v>147</v>
      </c>
      <c r="I85" s="18" t="s">
        <v>148</v>
      </c>
      <c r="J85" s="10" t="str">
        <f t="shared" si="10"/>
        <v>SKU-</v>
      </c>
      <c r="K85" s="18" t="s">
        <v>98</v>
      </c>
      <c r="L85" s="48">
        <v>-1170</v>
      </c>
      <c r="M85" s="18" t="s">
        <v>1472</v>
      </c>
      <c r="N85" s="18" t="s">
        <v>11</v>
      </c>
      <c r="O85" s="74">
        <v>8.6722999999999999</v>
      </c>
      <c r="P85" s="11">
        <f t="shared" si="6"/>
        <v>-10146.59</v>
      </c>
      <c r="Q85" s="12">
        <f t="shared" si="7"/>
        <v>7.3003400000000003</v>
      </c>
      <c r="R85" s="14">
        <f t="shared" si="8"/>
        <v>1.1879</v>
      </c>
      <c r="S85" s="13">
        <f t="shared" si="9"/>
        <v>-1389.84</v>
      </c>
      <c r="T85" s="14" t="s">
        <v>349</v>
      </c>
      <c r="U85" s="18" t="s">
        <v>2</v>
      </c>
    </row>
    <row r="86" spans="1:21" x14ac:dyDescent="0.2">
      <c r="A86" s="18" t="s">
        <v>1196</v>
      </c>
      <c r="B86" s="19">
        <v>45660</v>
      </c>
      <c r="C86" s="19">
        <v>45615</v>
      </c>
      <c r="D86" s="18" t="s">
        <v>149</v>
      </c>
      <c r="E86" s="18" t="s">
        <v>150</v>
      </c>
      <c r="G86" s="18" t="s">
        <v>1313</v>
      </c>
      <c r="H86" s="18" t="s">
        <v>147</v>
      </c>
      <c r="I86" s="18" t="s">
        <v>148</v>
      </c>
      <c r="J86" s="10" t="str">
        <f t="shared" si="10"/>
        <v>SKU-</v>
      </c>
      <c r="K86" s="18" t="s">
        <v>98</v>
      </c>
      <c r="L86" s="48">
        <v>1170</v>
      </c>
      <c r="M86" s="18" t="s">
        <v>1472</v>
      </c>
      <c r="N86" s="18" t="s">
        <v>11</v>
      </c>
      <c r="O86" s="74">
        <v>8.6722999999999999</v>
      </c>
      <c r="P86" s="11">
        <f t="shared" si="6"/>
        <v>10146.59</v>
      </c>
      <c r="Q86" s="12">
        <f t="shared" si="7"/>
        <v>7.3003400000000003</v>
      </c>
      <c r="R86" s="14">
        <f t="shared" si="8"/>
        <v>1.1879</v>
      </c>
      <c r="S86" s="13">
        <f t="shared" si="9"/>
        <v>1389.84</v>
      </c>
      <c r="T86" s="14" t="s">
        <v>349</v>
      </c>
      <c r="U86" s="18" t="s">
        <v>2</v>
      </c>
    </row>
    <row r="87" spans="1:21" x14ac:dyDescent="0.2">
      <c r="A87" s="18" t="s">
        <v>1274</v>
      </c>
      <c r="B87" s="19">
        <v>45660</v>
      </c>
      <c r="C87" s="19">
        <v>45576</v>
      </c>
      <c r="D87" s="18" t="s">
        <v>94</v>
      </c>
      <c r="E87" s="18" t="s">
        <v>95</v>
      </c>
      <c r="G87" s="18" t="s">
        <v>1333</v>
      </c>
      <c r="H87" s="18" t="s">
        <v>1272</v>
      </c>
      <c r="I87" s="18" t="s">
        <v>1273</v>
      </c>
      <c r="J87" s="10" t="str">
        <f t="shared" si="10"/>
        <v>SKU-</v>
      </c>
      <c r="K87" s="18" t="s">
        <v>98</v>
      </c>
      <c r="L87" s="48">
        <v>-800</v>
      </c>
      <c r="M87" s="18" t="s">
        <v>1472</v>
      </c>
      <c r="N87" s="18" t="s">
        <v>11</v>
      </c>
      <c r="O87" s="74">
        <v>4.91</v>
      </c>
      <c r="P87" s="11">
        <f t="shared" si="6"/>
        <v>-3928</v>
      </c>
      <c r="Q87" s="12">
        <f t="shared" si="7"/>
        <v>7.3003400000000003</v>
      </c>
      <c r="R87" s="14">
        <f t="shared" si="8"/>
        <v>0.67259999999999998</v>
      </c>
      <c r="S87" s="13">
        <f t="shared" si="9"/>
        <v>-538.08000000000004</v>
      </c>
      <c r="T87" s="14" t="s">
        <v>349</v>
      </c>
      <c r="U87" s="18" t="s">
        <v>2</v>
      </c>
    </row>
    <row r="88" spans="1:21" x14ac:dyDescent="0.2">
      <c r="A88" s="18" t="s">
        <v>1018</v>
      </c>
      <c r="B88" s="19">
        <v>45663</v>
      </c>
      <c r="C88" s="19">
        <v>45657</v>
      </c>
      <c r="D88" s="18" t="s">
        <v>1006</v>
      </c>
      <c r="E88" s="18" t="s">
        <v>1007</v>
      </c>
      <c r="G88" s="18" t="s">
        <v>1009</v>
      </c>
      <c r="H88" s="76" t="s">
        <v>8683</v>
      </c>
      <c r="I88" s="18" t="s">
        <v>1017</v>
      </c>
      <c r="J88" s="10" t="str">
        <f t="shared" si="10"/>
        <v>ALM-</v>
      </c>
      <c r="K88" s="18" t="s">
        <v>98</v>
      </c>
      <c r="L88" s="48">
        <v>902</v>
      </c>
      <c r="M88" s="18" t="s">
        <v>186</v>
      </c>
      <c r="N88" s="18" t="s">
        <v>11</v>
      </c>
      <c r="O88" s="74">
        <v>3.0973000000000002</v>
      </c>
      <c r="P88" s="11">
        <f t="shared" si="6"/>
        <v>2793.76</v>
      </c>
      <c r="Q88" s="12">
        <f t="shared" si="7"/>
        <v>7.3003400000000003</v>
      </c>
      <c r="R88" s="14">
        <f t="shared" si="8"/>
        <v>0.42430000000000001</v>
      </c>
      <c r="S88" s="13">
        <f t="shared" si="9"/>
        <v>382.72</v>
      </c>
      <c r="T88" s="14" t="s">
        <v>349</v>
      </c>
      <c r="U88" s="18" t="s">
        <v>191</v>
      </c>
    </row>
    <row r="89" spans="1:21" x14ac:dyDescent="0.2">
      <c r="A89" s="18" t="s">
        <v>1015</v>
      </c>
      <c r="B89" s="19">
        <v>45663</v>
      </c>
      <c r="C89" s="19">
        <v>45657</v>
      </c>
      <c r="D89" s="18" t="s">
        <v>1006</v>
      </c>
      <c r="E89" s="18" t="s">
        <v>1007</v>
      </c>
      <c r="G89" s="18" t="s">
        <v>1009</v>
      </c>
      <c r="H89" s="18" t="s">
        <v>1013</v>
      </c>
      <c r="I89" s="18" t="s">
        <v>1014</v>
      </c>
      <c r="J89" s="10" t="str">
        <f t="shared" si="10"/>
        <v>ALM-</v>
      </c>
      <c r="K89" s="18" t="s">
        <v>98</v>
      </c>
      <c r="L89" s="48">
        <v>555</v>
      </c>
      <c r="M89" s="18" t="s">
        <v>186</v>
      </c>
      <c r="N89" s="18" t="s">
        <v>11</v>
      </c>
      <c r="O89" s="74">
        <v>3.0973000000000002</v>
      </c>
      <c r="P89" s="11">
        <f t="shared" si="6"/>
        <v>1719</v>
      </c>
      <c r="Q89" s="12">
        <f t="shared" si="7"/>
        <v>7.3003400000000003</v>
      </c>
      <c r="R89" s="14">
        <f t="shared" si="8"/>
        <v>0.42430000000000001</v>
      </c>
      <c r="S89" s="13">
        <f t="shared" si="9"/>
        <v>235.49</v>
      </c>
      <c r="T89" s="14" t="s">
        <v>349</v>
      </c>
      <c r="U89" s="18" t="s">
        <v>191</v>
      </c>
    </row>
    <row r="90" spans="1:21" x14ac:dyDescent="0.2">
      <c r="A90" s="18" t="s">
        <v>1012</v>
      </c>
      <c r="B90" s="19">
        <v>45663</v>
      </c>
      <c r="C90" s="19">
        <v>45657</v>
      </c>
      <c r="D90" s="18" t="s">
        <v>1006</v>
      </c>
      <c r="E90" s="18" t="s">
        <v>1007</v>
      </c>
      <c r="G90" s="18" t="s">
        <v>1009</v>
      </c>
      <c r="H90" s="18" t="s">
        <v>1010</v>
      </c>
      <c r="I90" s="18" t="s">
        <v>1011</v>
      </c>
      <c r="J90" s="10" t="str">
        <f t="shared" si="10"/>
        <v>ALM-</v>
      </c>
      <c r="K90" s="18" t="s">
        <v>98</v>
      </c>
      <c r="L90" s="48">
        <v>562</v>
      </c>
      <c r="M90" s="18" t="s">
        <v>186</v>
      </c>
      <c r="N90" s="18" t="s">
        <v>11</v>
      </c>
      <c r="O90" s="74">
        <v>2.9203999999999999</v>
      </c>
      <c r="P90" s="11">
        <f t="shared" si="6"/>
        <v>1641.26</v>
      </c>
      <c r="Q90" s="12">
        <f t="shared" si="7"/>
        <v>7.3003400000000003</v>
      </c>
      <c r="R90" s="14">
        <f t="shared" si="8"/>
        <v>0.4</v>
      </c>
      <c r="S90" s="13">
        <f t="shared" si="9"/>
        <v>224.8</v>
      </c>
      <c r="T90" s="14" t="s">
        <v>349</v>
      </c>
      <c r="U90" s="18" t="s">
        <v>191</v>
      </c>
    </row>
    <row r="91" spans="1:21" x14ac:dyDescent="0.2">
      <c r="A91" s="18" t="s">
        <v>1021</v>
      </c>
      <c r="B91" s="19">
        <v>45663</v>
      </c>
      <c r="C91" s="19">
        <v>45657</v>
      </c>
      <c r="D91" s="18" t="s">
        <v>1006</v>
      </c>
      <c r="E91" s="18" t="s">
        <v>1007</v>
      </c>
      <c r="G91" s="18" t="s">
        <v>1009</v>
      </c>
      <c r="H91" s="18" t="s">
        <v>1019</v>
      </c>
      <c r="I91" s="18" t="s">
        <v>1020</v>
      </c>
      <c r="J91" s="10" t="str">
        <f t="shared" si="10"/>
        <v>ALM-</v>
      </c>
      <c r="K91" s="18" t="s">
        <v>98</v>
      </c>
      <c r="L91" s="48">
        <v>1698</v>
      </c>
      <c r="M91" s="18" t="s">
        <v>186</v>
      </c>
      <c r="N91" s="18" t="s">
        <v>11</v>
      </c>
      <c r="O91" s="74">
        <v>2.9203999999999999</v>
      </c>
      <c r="P91" s="11">
        <f t="shared" si="6"/>
        <v>4958.84</v>
      </c>
      <c r="Q91" s="12">
        <f t="shared" si="7"/>
        <v>7.3003400000000003</v>
      </c>
      <c r="R91" s="14">
        <f t="shared" si="8"/>
        <v>0.4</v>
      </c>
      <c r="S91" s="13">
        <f t="shared" si="9"/>
        <v>679.2</v>
      </c>
      <c r="T91" s="14" t="s">
        <v>349</v>
      </c>
      <c r="U91" s="18" t="s">
        <v>191</v>
      </c>
    </row>
    <row r="92" spans="1:21" x14ac:dyDescent="0.2">
      <c r="A92" s="18" t="s">
        <v>1008</v>
      </c>
      <c r="B92" s="19">
        <v>45663</v>
      </c>
      <c r="C92" s="19">
        <v>45657</v>
      </c>
      <c r="D92" s="18" t="s">
        <v>1006</v>
      </c>
      <c r="E92" s="18" t="s">
        <v>1007</v>
      </c>
      <c r="G92" s="18" t="s">
        <v>1009</v>
      </c>
      <c r="H92" s="18" t="s">
        <v>1004</v>
      </c>
      <c r="I92" s="18" t="s">
        <v>1005</v>
      </c>
      <c r="J92" s="10" t="str">
        <f t="shared" si="10"/>
        <v>ALM-</v>
      </c>
      <c r="K92" s="18" t="s">
        <v>98</v>
      </c>
      <c r="L92" s="48">
        <v>550</v>
      </c>
      <c r="M92" s="18" t="s">
        <v>186</v>
      </c>
      <c r="N92" s="18" t="s">
        <v>11</v>
      </c>
      <c r="O92" s="74">
        <v>2.9203999999999999</v>
      </c>
      <c r="P92" s="11">
        <f t="shared" si="6"/>
        <v>1606.22</v>
      </c>
      <c r="Q92" s="12">
        <f t="shared" si="7"/>
        <v>7.3003400000000003</v>
      </c>
      <c r="R92" s="14">
        <f t="shared" si="8"/>
        <v>0.4</v>
      </c>
      <c r="S92" s="13">
        <f t="shared" si="9"/>
        <v>220</v>
      </c>
      <c r="T92" s="14" t="s">
        <v>349</v>
      </c>
      <c r="U92" s="18" t="s">
        <v>191</v>
      </c>
    </row>
    <row r="93" spans="1:21" x14ac:dyDescent="0.2">
      <c r="A93" s="18" t="s">
        <v>1239</v>
      </c>
      <c r="B93" s="19">
        <v>45663</v>
      </c>
      <c r="C93" s="19">
        <v>45638</v>
      </c>
      <c r="D93" s="18" t="s">
        <v>311</v>
      </c>
      <c r="E93" s="18" t="s">
        <v>312</v>
      </c>
      <c r="G93" s="18" t="s">
        <v>1236</v>
      </c>
      <c r="H93" s="18" t="s">
        <v>1237</v>
      </c>
      <c r="I93" s="18" t="s">
        <v>1238</v>
      </c>
      <c r="J93" s="10" t="str">
        <f t="shared" si="10"/>
        <v>EXM-</v>
      </c>
      <c r="K93" s="18" t="s">
        <v>10</v>
      </c>
      <c r="L93" s="48">
        <v>25</v>
      </c>
      <c r="M93" s="18" t="s">
        <v>186</v>
      </c>
      <c r="N93" s="18" t="s">
        <v>11</v>
      </c>
      <c r="O93" s="74">
        <v>90.177000000000007</v>
      </c>
      <c r="P93" s="11">
        <f t="shared" si="6"/>
        <v>2254.4299999999998</v>
      </c>
      <c r="Q93" s="12">
        <f t="shared" si="7"/>
        <v>7.3003400000000003</v>
      </c>
      <c r="R93" s="14">
        <f t="shared" si="8"/>
        <v>12.352399999999999</v>
      </c>
      <c r="S93" s="13">
        <f t="shared" si="9"/>
        <v>308.81</v>
      </c>
      <c r="T93" s="14" t="s">
        <v>349</v>
      </c>
      <c r="U93" s="18" t="s">
        <v>315</v>
      </c>
    </row>
    <row r="94" spans="1:21" x14ac:dyDescent="0.2">
      <c r="A94" s="18" t="s">
        <v>1235</v>
      </c>
      <c r="B94" s="19">
        <v>45663</v>
      </c>
      <c r="C94" s="19">
        <v>45638</v>
      </c>
      <c r="D94" s="18" t="s">
        <v>311</v>
      </c>
      <c r="E94" s="18" t="s">
        <v>312</v>
      </c>
      <c r="G94" s="18" t="s">
        <v>1236</v>
      </c>
      <c r="H94" s="18" t="s">
        <v>316</v>
      </c>
      <c r="I94" s="18" t="s">
        <v>317</v>
      </c>
      <c r="J94" s="10" t="str">
        <f t="shared" si="10"/>
        <v>EXM-</v>
      </c>
      <c r="K94" s="18" t="s">
        <v>10</v>
      </c>
      <c r="L94" s="48">
        <v>25</v>
      </c>
      <c r="M94" s="18" t="s">
        <v>186</v>
      </c>
      <c r="N94" s="18" t="s">
        <v>11</v>
      </c>
      <c r="O94" s="74">
        <v>117.3451</v>
      </c>
      <c r="P94" s="11">
        <f t="shared" si="6"/>
        <v>2933.63</v>
      </c>
      <c r="Q94" s="12">
        <f t="shared" si="7"/>
        <v>7.3003400000000003</v>
      </c>
      <c r="R94" s="14">
        <f t="shared" si="8"/>
        <v>16.073899999999998</v>
      </c>
      <c r="S94" s="13">
        <f t="shared" si="9"/>
        <v>401.85</v>
      </c>
      <c r="T94" s="14" t="s">
        <v>349</v>
      </c>
      <c r="U94" s="18" t="s">
        <v>315</v>
      </c>
    </row>
    <row r="95" spans="1:21" x14ac:dyDescent="0.2">
      <c r="A95" s="18" t="s">
        <v>1242</v>
      </c>
      <c r="B95" s="19">
        <v>45663</v>
      </c>
      <c r="C95" s="19">
        <v>45638</v>
      </c>
      <c r="D95" s="18" t="s">
        <v>311</v>
      </c>
      <c r="E95" s="18" t="s">
        <v>312</v>
      </c>
      <c r="G95" s="18" t="s">
        <v>1236</v>
      </c>
      <c r="H95" s="18" t="s">
        <v>1240</v>
      </c>
      <c r="I95" s="18" t="s">
        <v>1241</v>
      </c>
      <c r="J95" s="10" t="str">
        <f t="shared" si="10"/>
        <v>EXM-</v>
      </c>
      <c r="K95" s="18" t="s">
        <v>10</v>
      </c>
      <c r="L95" s="48">
        <v>50</v>
      </c>
      <c r="M95" s="18" t="s">
        <v>186</v>
      </c>
      <c r="N95" s="18" t="s">
        <v>11</v>
      </c>
      <c r="O95" s="74">
        <v>118.6726</v>
      </c>
      <c r="P95" s="11">
        <f t="shared" si="6"/>
        <v>5933.63</v>
      </c>
      <c r="Q95" s="12">
        <f t="shared" si="7"/>
        <v>7.3003400000000003</v>
      </c>
      <c r="R95" s="14">
        <f t="shared" si="8"/>
        <v>16.255800000000001</v>
      </c>
      <c r="S95" s="13">
        <f t="shared" si="9"/>
        <v>812.79</v>
      </c>
      <c r="T95" s="14" t="s">
        <v>349</v>
      </c>
      <c r="U95" s="18" t="s">
        <v>315</v>
      </c>
    </row>
    <row r="96" spans="1:21" x14ac:dyDescent="0.2">
      <c r="A96" s="18" t="s">
        <v>1243</v>
      </c>
      <c r="B96" s="19">
        <v>45663</v>
      </c>
      <c r="C96" s="19">
        <v>45638</v>
      </c>
      <c r="D96" s="18" t="s">
        <v>311</v>
      </c>
      <c r="E96" s="18" t="s">
        <v>312</v>
      </c>
      <c r="G96" s="18" t="s">
        <v>1244</v>
      </c>
      <c r="H96" s="18" t="s">
        <v>662</v>
      </c>
      <c r="I96" s="18" t="s">
        <v>663</v>
      </c>
      <c r="J96" s="10" t="str">
        <f t="shared" si="10"/>
        <v>INM-</v>
      </c>
      <c r="K96" s="18" t="s">
        <v>10</v>
      </c>
      <c r="L96" s="48">
        <v>50</v>
      </c>
      <c r="M96" s="18" t="s">
        <v>186</v>
      </c>
      <c r="N96" s="18" t="s">
        <v>11</v>
      </c>
      <c r="O96" s="74">
        <v>92.743399999999994</v>
      </c>
      <c r="P96" s="11">
        <f t="shared" si="6"/>
        <v>4637.17</v>
      </c>
      <c r="Q96" s="12">
        <f t="shared" si="7"/>
        <v>7.3003400000000003</v>
      </c>
      <c r="R96" s="14">
        <f t="shared" si="8"/>
        <v>12.704000000000001</v>
      </c>
      <c r="S96" s="13">
        <f t="shared" si="9"/>
        <v>635.20000000000005</v>
      </c>
      <c r="T96" s="14" t="s">
        <v>349</v>
      </c>
      <c r="U96" s="18" t="s">
        <v>327</v>
      </c>
    </row>
    <row r="97" spans="1:21" x14ac:dyDescent="0.2">
      <c r="A97" s="18" t="s">
        <v>1157</v>
      </c>
      <c r="B97" s="19">
        <v>45663</v>
      </c>
      <c r="C97" s="19">
        <v>45609</v>
      </c>
      <c r="D97" s="18" t="s">
        <v>28</v>
      </c>
      <c r="E97" s="18" t="s">
        <v>29</v>
      </c>
      <c r="G97" s="18" t="s">
        <v>1144</v>
      </c>
      <c r="H97" s="18" t="s">
        <v>1155</v>
      </c>
      <c r="I97" s="18" t="s">
        <v>1156</v>
      </c>
      <c r="J97" s="10" t="str">
        <f t="shared" si="10"/>
        <v>KNOB</v>
      </c>
      <c r="K97" s="18" t="s">
        <v>10</v>
      </c>
      <c r="L97" s="48">
        <v>520</v>
      </c>
      <c r="M97" s="18" t="s">
        <v>1472</v>
      </c>
      <c r="N97" s="18" t="s">
        <v>11</v>
      </c>
      <c r="O97" s="74">
        <v>3.3721999999999999</v>
      </c>
      <c r="P97" s="11">
        <f t="shared" si="6"/>
        <v>1753.54</v>
      </c>
      <c r="Q97" s="12">
        <f t="shared" si="7"/>
        <v>7.3003400000000003</v>
      </c>
      <c r="R97" s="14">
        <f t="shared" si="8"/>
        <v>0.46189999999999998</v>
      </c>
      <c r="S97" s="13">
        <f t="shared" si="9"/>
        <v>240.19</v>
      </c>
      <c r="T97" s="14" t="s">
        <v>349</v>
      </c>
      <c r="U97" s="18" t="s">
        <v>32</v>
      </c>
    </row>
    <row r="98" spans="1:21" x14ac:dyDescent="0.2">
      <c r="A98" s="18" t="s">
        <v>1048</v>
      </c>
      <c r="B98" s="19">
        <v>45663</v>
      </c>
      <c r="C98" s="19">
        <v>45629</v>
      </c>
      <c r="D98" s="18" t="s">
        <v>372</v>
      </c>
      <c r="E98" s="18" t="s">
        <v>373</v>
      </c>
      <c r="G98" s="18" t="s">
        <v>1036</v>
      </c>
      <c r="H98" s="18" t="s">
        <v>1046</v>
      </c>
      <c r="I98" s="18" t="s">
        <v>1047</v>
      </c>
      <c r="J98" s="10" t="str">
        <f t="shared" si="10"/>
        <v>KNOB</v>
      </c>
      <c r="K98" s="18" t="s">
        <v>98</v>
      </c>
      <c r="L98" s="48">
        <v>3000</v>
      </c>
      <c r="M98" s="18" t="s">
        <v>1472</v>
      </c>
      <c r="N98" s="18" t="s">
        <v>11</v>
      </c>
      <c r="O98" s="74">
        <v>0.6411</v>
      </c>
      <c r="P98" s="11">
        <f t="shared" si="6"/>
        <v>1923.3</v>
      </c>
      <c r="Q98" s="12">
        <f t="shared" si="7"/>
        <v>7.3003400000000003</v>
      </c>
      <c r="R98" s="14">
        <f t="shared" si="8"/>
        <v>8.7800000000000003E-2</v>
      </c>
      <c r="S98" s="13">
        <f t="shared" si="9"/>
        <v>263.39999999999998</v>
      </c>
      <c r="T98" s="14" t="s">
        <v>349</v>
      </c>
      <c r="U98" s="18" t="s">
        <v>32</v>
      </c>
    </row>
    <row r="99" spans="1:21" x14ac:dyDescent="0.2">
      <c r="A99" s="18" t="s">
        <v>1049</v>
      </c>
      <c r="B99" s="19">
        <v>45663</v>
      </c>
      <c r="C99" s="19">
        <v>45636</v>
      </c>
      <c r="D99" s="18" t="s">
        <v>372</v>
      </c>
      <c r="E99" s="18" t="s">
        <v>373</v>
      </c>
      <c r="G99" s="18" t="s">
        <v>1036</v>
      </c>
      <c r="H99" s="18" t="s">
        <v>1046</v>
      </c>
      <c r="I99" s="18" t="s">
        <v>1047</v>
      </c>
      <c r="J99" s="10" t="str">
        <f t="shared" si="10"/>
        <v>KNOB</v>
      </c>
      <c r="K99" s="18" t="s">
        <v>98</v>
      </c>
      <c r="L99" s="48">
        <v>1020</v>
      </c>
      <c r="M99" s="18" t="s">
        <v>1472</v>
      </c>
      <c r="N99" s="18" t="s">
        <v>11</v>
      </c>
      <c r="O99" s="74">
        <v>0.6542</v>
      </c>
      <c r="P99" s="11">
        <f t="shared" si="6"/>
        <v>667.28</v>
      </c>
      <c r="Q99" s="12">
        <f t="shared" si="7"/>
        <v>7.3003400000000003</v>
      </c>
      <c r="R99" s="14">
        <f t="shared" si="8"/>
        <v>8.9599999999999999E-2</v>
      </c>
      <c r="S99" s="13">
        <f t="shared" si="9"/>
        <v>91.39</v>
      </c>
      <c r="T99" s="14" t="s">
        <v>349</v>
      </c>
      <c r="U99" s="18" t="s">
        <v>32</v>
      </c>
    </row>
    <row r="100" spans="1:21" x14ac:dyDescent="0.2">
      <c r="A100" s="18" t="s">
        <v>1024</v>
      </c>
      <c r="B100" s="19">
        <v>45663</v>
      </c>
      <c r="C100" s="19">
        <v>45646</v>
      </c>
      <c r="D100" s="18" t="s">
        <v>252</v>
      </c>
      <c r="E100" s="18" t="s">
        <v>253</v>
      </c>
      <c r="G100" s="18" t="s">
        <v>1025</v>
      </c>
      <c r="H100" s="18" t="s">
        <v>1022</v>
      </c>
      <c r="I100" s="18" t="s">
        <v>1023</v>
      </c>
      <c r="J100" s="10" t="s">
        <v>1525</v>
      </c>
      <c r="K100" s="18" t="s">
        <v>10</v>
      </c>
      <c r="L100" s="48">
        <v>1000</v>
      </c>
      <c r="M100" s="18" t="s">
        <v>1472</v>
      </c>
      <c r="N100" s="18" t="s">
        <v>11</v>
      </c>
      <c r="O100" s="74">
        <v>1.31</v>
      </c>
      <c r="P100" s="11">
        <f t="shared" si="6"/>
        <v>1310</v>
      </c>
      <c r="Q100" s="12">
        <f t="shared" si="7"/>
        <v>7.3003400000000003</v>
      </c>
      <c r="R100" s="14">
        <f t="shared" si="8"/>
        <v>0.1794</v>
      </c>
      <c r="S100" s="13">
        <f t="shared" si="9"/>
        <v>179.4</v>
      </c>
      <c r="T100" s="14" t="s">
        <v>349</v>
      </c>
      <c r="U100" s="18" t="s">
        <v>36</v>
      </c>
    </row>
    <row r="101" spans="1:21" x14ac:dyDescent="0.2">
      <c r="A101" s="18" t="s">
        <v>690</v>
      </c>
      <c r="B101" s="19">
        <v>45663</v>
      </c>
      <c r="C101" s="19">
        <v>45638</v>
      </c>
      <c r="D101" s="18" t="s">
        <v>252</v>
      </c>
      <c r="E101" s="18" t="s">
        <v>253</v>
      </c>
      <c r="G101" s="18" t="s">
        <v>1025</v>
      </c>
      <c r="H101" s="18" t="s">
        <v>688</v>
      </c>
      <c r="I101" s="18" t="s">
        <v>689</v>
      </c>
      <c r="J101" s="10" t="s">
        <v>1525</v>
      </c>
      <c r="K101" s="18" t="s">
        <v>10</v>
      </c>
      <c r="L101" s="48">
        <v>10800</v>
      </c>
      <c r="M101" s="18" t="s">
        <v>1472</v>
      </c>
      <c r="N101" s="18" t="s">
        <v>11</v>
      </c>
      <c r="O101" s="74">
        <v>0.873</v>
      </c>
      <c r="P101" s="11">
        <f t="shared" si="6"/>
        <v>9428.4</v>
      </c>
      <c r="Q101" s="12">
        <f t="shared" si="7"/>
        <v>7.3003400000000003</v>
      </c>
      <c r="R101" s="14">
        <f t="shared" si="8"/>
        <v>0.1196</v>
      </c>
      <c r="S101" s="13">
        <f t="shared" si="9"/>
        <v>1291.68</v>
      </c>
      <c r="T101" s="14" t="s">
        <v>349</v>
      </c>
      <c r="U101" s="18" t="s">
        <v>36</v>
      </c>
    </row>
    <row r="102" spans="1:21" x14ac:dyDescent="0.2">
      <c r="A102" s="18" t="s">
        <v>1028</v>
      </c>
      <c r="B102" s="19">
        <v>45663</v>
      </c>
      <c r="C102" s="19">
        <v>45638</v>
      </c>
      <c r="D102" s="18" t="s">
        <v>252</v>
      </c>
      <c r="E102" s="18" t="s">
        <v>253</v>
      </c>
      <c r="G102" s="18" t="s">
        <v>1025</v>
      </c>
      <c r="H102" s="18" t="s">
        <v>1026</v>
      </c>
      <c r="I102" s="18" t="s">
        <v>1027</v>
      </c>
      <c r="J102" s="10" t="s">
        <v>1525</v>
      </c>
      <c r="K102" s="18" t="s">
        <v>10</v>
      </c>
      <c r="L102" s="48">
        <v>16200</v>
      </c>
      <c r="M102" s="18" t="s">
        <v>1472</v>
      </c>
      <c r="N102" s="18" t="s">
        <v>11</v>
      </c>
      <c r="O102" s="74">
        <v>0.873</v>
      </c>
      <c r="P102" s="11">
        <f t="shared" si="6"/>
        <v>14142.6</v>
      </c>
      <c r="Q102" s="12">
        <f t="shared" si="7"/>
        <v>7.3003400000000003</v>
      </c>
      <c r="R102" s="14">
        <f t="shared" si="8"/>
        <v>0.1196</v>
      </c>
      <c r="S102" s="13">
        <f t="shared" si="9"/>
        <v>1937.52</v>
      </c>
      <c r="T102" s="14" t="s">
        <v>349</v>
      </c>
      <c r="U102" s="18" t="s">
        <v>36</v>
      </c>
    </row>
    <row r="103" spans="1:21" x14ac:dyDescent="0.2">
      <c r="A103" s="18" t="s">
        <v>1151</v>
      </c>
      <c r="B103" s="19">
        <v>45663</v>
      </c>
      <c r="C103" s="19">
        <v>45639</v>
      </c>
      <c r="D103" s="18" t="s">
        <v>28</v>
      </c>
      <c r="E103" s="18" t="s">
        <v>29</v>
      </c>
      <c r="G103" s="18" t="s">
        <v>1144</v>
      </c>
      <c r="H103" s="18" t="s">
        <v>1149</v>
      </c>
      <c r="I103" s="18" t="s">
        <v>1150</v>
      </c>
      <c r="J103" s="10" t="str">
        <f t="shared" ref="J103:J134" si="11">+LEFT(U103,4)</f>
        <v>BRKT</v>
      </c>
      <c r="K103" s="18" t="s">
        <v>10</v>
      </c>
      <c r="L103" s="48">
        <v>3000</v>
      </c>
      <c r="M103" s="18" t="s">
        <v>1472</v>
      </c>
      <c r="N103" s="18" t="s">
        <v>11</v>
      </c>
      <c r="O103" s="74">
        <v>0.57750000000000001</v>
      </c>
      <c r="P103" s="11">
        <f t="shared" si="6"/>
        <v>1732.5</v>
      </c>
      <c r="Q103" s="12">
        <f t="shared" si="7"/>
        <v>7.3003400000000003</v>
      </c>
      <c r="R103" s="14">
        <f t="shared" si="8"/>
        <v>7.9100000000000004E-2</v>
      </c>
      <c r="S103" s="13">
        <f t="shared" si="9"/>
        <v>237.3</v>
      </c>
      <c r="T103" s="14" t="s">
        <v>349</v>
      </c>
      <c r="U103" s="18" t="s">
        <v>442</v>
      </c>
    </row>
    <row r="104" spans="1:21" x14ac:dyDescent="0.2">
      <c r="A104" s="18" t="s">
        <v>1148</v>
      </c>
      <c r="B104" s="19">
        <v>45663</v>
      </c>
      <c r="C104" s="19">
        <v>45639</v>
      </c>
      <c r="D104" s="18" t="s">
        <v>28</v>
      </c>
      <c r="E104" s="18" t="s">
        <v>29</v>
      </c>
      <c r="G104" s="18" t="s">
        <v>1144</v>
      </c>
      <c r="H104" s="18" t="s">
        <v>1145</v>
      </c>
      <c r="I104" s="18" t="s">
        <v>1146</v>
      </c>
      <c r="J104" s="10" t="str">
        <f t="shared" si="11"/>
        <v>BRKT</v>
      </c>
      <c r="K104" s="18" t="s">
        <v>10</v>
      </c>
      <c r="L104" s="48">
        <v>2550</v>
      </c>
      <c r="M104" s="18" t="s">
        <v>1472</v>
      </c>
      <c r="N104" s="18" t="s">
        <v>11</v>
      </c>
      <c r="O104" s="74">
        <v>0.59809999999999997</v>
      </c>
      <c r="P104" s="11">
        <f t="shared" si="6"/>
        <v>1525.16</v>
      </c>
      <c r="Q104" s="12">
        <f t="shared" si="7"/>
        <v>7.3003400000000003</v>
      </c>
      <c r="R104" s="14">
        <f t="shared" si="8"/>
        <v>8.1900000000000001E-2</v>
      </c>
      <c r="S104" s="13">
        <f t="shared" si="9"/>
        <v>208.85</v>
      </c>
      <c r="T104" s="14" t="s">
        <v>349</v>
      </c>
      <c r="U104" s="18" t="s">
        <v>442</v>
      </c>
    </row>
    <row r="105" spans="1:21" x14ac:dyDescent="0.2">
      <c r="A105" s="18" t="s">
        <v>1147</v>
      </c>
      <c r="B105" s="19">
        <v>45663</v>
      </c>
      <c r="C105" s="19">
        <v>45653</v>
      </c>
      <c r="D105" s="18" t="s">
        <v>28</v>
      </c>
      <c r="E105" s="18" t="s">
        <v>29</v>
      </c>
      <c r="G105" s="18" t="s">
        <v>1144</v>
      </c>
      <c r="H105" s="18" t="s">
        <v>1145</v>
      </c>
      <c r="I105" s="18" t="s">
        <v>1146</v>
      </c>
      <c r="J105" s="10" t="str">
        <f t="shared" si="11"/>
        <v>BRKT</v>
      </c>
      <c r="K105" s="18" t="s">
        <v>10</v>
      </c>
      <c r="L105" s="48">
        <v>100</v>
      </c>
      <c r="M105" s="18" t="s">
        <v>1472</v>
      </c>
      <c r="N105" s="18" t="s">
        <v>11</v>
      </c>
      <c r="O105" s="74">
        <v>0.61029999999999995</v>
      </c>
      <c r="P105" s="11">
        <f t="shared" si="6"/>
        <v>61.03</v>
      </c>
      <c r="Q105" s="12">
        <f t="shared" si="7"/>
        <v>7.3003400000000003</v>
      </c>
      <c r="R105" s="14">
        <f t="shared" si="8"/>
        <v>8.3599999999999994E-2</v>
      </c>
      <c r="S105" s="13">
        <f t="shared" si="9"/>
        <v>8.36</v>
      </c>
      <c r="T105" s="14" t="s">
        <v>349</v>
      </c>
      <c r="U105" s="18" t="s">
        <v>442</v>
      </c>
    </row>
    <row r="106" spans="1:21" x14ac:dyDescent="0.2">
      <c r="A106" s="18" t="s">
        <v>1154</v>
      </c>
      <c r="B106" s="19">
        <v>45663</v>
      </c>
      <c r="C106" s="19">
        <v>45609</v>
      </c>
      <c r="D106" s="18" t="s">
        <v>28</v>
      </c>
      <c r="E106" s="18" t="s">
        <v>29</v>
      </c>
      <c r="G106" s="18" t="s">
        <v>1144</v>
      </c>
      <c r="H106" s="18" t="s">
        <v>1152</v>
      </c>
      <c r="I106" s="18" t="s">
        <v>1153</v>
      </c>
      <c r="J106" s="10" t="str">
        <f t="shared" si="11"/>
        <v>BRKT</v>
      </c>
      <c r="K106" s="18" t="s">
        <v>10</v>
      </c>
      <c r="L106" s="48">
        <v>1040</v>
      </c>
      <c r="M106" s="18" t="s">
        <v>1472</v>
      </c>
      <c r="N106" s="18" t="s">
        <v>11</v>
      </c>
      <c r="O106" s="74">
        <v>0.6522</v>
      </c>
      <c r="P106" s="11">
        <f t="shared" si="6"/>
        <v>678.29</v>
      </c>
      <c r="Q106" s="12">
        <f t="shared" si="7"/>
        <v>7.3003400000000003</v>
      </c>
      <c r="R106" s="14">
        <f t="shared" si="8"/>
        <v>8.9300000000000004E-2</v>
      </c>
      <c r="S106" s="13">
        <f t="shared" si="9"/>
        <v>92.87</v>
      </c>
      <c r="T106" s="14" t="s">
        <v>349</v>
      </c>
      <c r="U106" s="18" t="s">
        <v>442</v>
      </c>
    </row>
    <row r="107" spans="1:21" x14ac:dyDescent="0.2">
      <c r="A107" s="18" t="s">
        <v>1042</v>
      </c>
      <c r="B107" s="19">
        <v>45663</v>
      </c>
      <c r="C107" s="19">
        <v>45617</v>
      </c>
      <c r="D107" s="18" t="s">
        <v>372</v>
      </c>
      <c r="E107" s="18" t="s">
        <v>373</v>
      </c>
      <c r="G107" s="18" t="s">
        <v>1036</v>
      </c>
      <c r="H107" s="18" t="s">
        <v>1040</v>
      </c>
      <c r="I107" s="18" t="s">
        <v>1041</v>
      </c>
      <c r="J107" s="10" t="str">
        <f t="shared" si="11"/>
        <v>FG--</v>
      </c>
      <c r="K107" s="18" t="s">
        <v>98</v>
      </c>
      <c r="L107" s="48">
        <v>5250</v>
      </c>
      <c r="M107" s="18" t="s">
        <v>1472</v>
      </c>
      <c r="N107" s="18" t="s">
        <v>11</v>
      </c>
      <c r="O107" s="74">
        <v>0.96460000000000001</v>
      </c>
      <c r="P107" s="11">
        <f t="shared" si="6"/>
        <v>5064.1499999999996</v>
      </c>
      <c r="Q107" s="12">
        <f t="shared" si="7"/>
        <v>7.3003400000000003</v>
      </c>
      <c r="R107" s="14">
        <f t="shared" si="8"/>
        <v>0.1321</v>
      </c>
      <c r="S107" s="13">
        <f t="shared" si="9"/>
        <v>693.53</v>
      </c>
      <c r="T107" s="14" t="s">
        <v>349</v>
      </c>
      <c r="U107" s="18" t="s">
        <v>64</v>
      </c>
    </row>
    <row r="108" spans="1:21" x14ac:dyDescent="0.2">
      <c r="A108" s="18" t="s">
        <v>1039</v>
      </c>
      <c r="B108" s="19">
        <v>45663</v>
      </c>
      <c r="C108" s="19">
        <v>45639</v>
      </c>
      <c r="D108" s="18" t="s">
        <v>372</v>
      </c>
      <c r="E108" s="18" t="s">
        <v>373</v>
      </c>
      <c r="G108" s="18" t="s">
        <v>1036</v>
      </c>
      <c r="H108" s="18" t="s">
        <v>1037</v>
      </c>
      <c r="I108" s="18" t="s">
        <v>1038</v>
      </c>
      <c r="J108" s="10" t="str">
        <f t="shared" si="11"/>
        <v>FG--</v>
      </c>
      <c r="K108" s="18" t="s">
        <v>98</v>
      </c>
      <c r="L108" s="48">
        <v>3050</v>
      </c>
      <c r="M108" s="18" t="s">
        <v>1472</v>
      </c>
      <c r="N108" s="18" t="s">
        <v>11</v>
      </c>
      <c r="O108" s="74">
        <v>0.97450000000000003</v>
      </c>
      <c r="P108" s="11">
        <f t="shared" si="6"/>
        <v>2972.23</v>
      </c>
      <c r="Q108" s="12">
        <f t="shared" si="7"/>
        <v>7.3003400000000003</v>
      </c>
      <c r="R108" s="14">
        <f t="shared" si="8"/>
        <v>0.13350000000000001</v>
      </c>
      <c r="S108" s="13">
        <f t="shared" si="9"/>
        <v>407.18</v>
      </c>
      <c r="T108" s="14" t="s">
        <v>349</v>
      </c>
      <c r="U108" s="18" t="s">
        <v>64</v>
      </c>
    </row>
    <row r="109" spans="1:21" x14ac:dyDescent="0.2">
      <c r="A109" s="18" t="s">
        <v>1045</v>
      </c>
      <c r="B109" s="19">
        <v>45663</v>
      </c>
      <c r="C109" s="19">
        <v>45609</v>
      </c>
      <c r="D109" s="18" t="s">
        <v>372</v>
      </c>
      <c r="E109" s="18" t="s">
        <v>373</v>
      </c>
      <c r="G109" s="18" t="s">
        <v>1036</v>
      </c>
      <c r="H109" s="18" t="s">
        <v>1043</v>
      </c>
      <c r="I109" s="18" t="s">
        <v>1044</v>
      </c>
      <c r="J109" s="10" t="str">
        <f t="shared" si="11"/>
        <v>FG--</v>
      </c>
      <c r="K109" s="18" t="s">
        <v>98</v>
      </c>
      <c r="L109" s="48">
        <v>530</v>
      </c>
      <c r="M109" s="18" t="s">
        <v>1472</v>
      </c>
      <c r="N109" s="18" t="s">
        <v>11</v>
      </c>
      <c r="O109" s="74">
        <v>0.99439999999999995</v>
      </c>
      <c r="P109" s="11">
        <f t="shared" si="6"/>
        <v>527.03</v>
      </c>
      <c r="Q109" s="12">
        <f t="shared" si="7"/>
        <v>7.3003400000000003</v>
      </c>
      <c r="R109" s="14">
        <f t="shared" si="8"/>
        <v>0.13619999999999999</v>
      </c>
      <c r="S109" s="13">
        <f t="shared" si="9"/>
        <v>72.19</v>
      </c>
      <c r="T109" s="14" t="s">
        <v>349</v>
      </c>
      <c r="U109" s="18" t="s">
        <v>64</v>
      </c>
    </row>
    <row r="110" spans="1:21" x14ac:dyDescent="0.2">
      <c r="A110" s="18" t="s">
        <v>1195</v>
      </c>
      <c r="B110" s="19">
        <v>45663</v>
      </c>
      <c r="C110" s="19">
        <v>45629</v>
      </c>
      <c r="D110" s="18" t="s">
        <v>149</v>
      </c>
      <c r="E110" s="18" t="s">
        <v>150</v>
      </c>
      <c r="G110" s="18" t="s">
        <v>1182</v>
      </c>
      <c r="H110" s="18" t="s">
        <v>1193</v>
      </c>
      <c r="I110" s="18" t="s">
        <v>1194</v>
      </c>
      <c r="J110" s="10" t="str">
        <f t="shared" si="11"/>
        <v>GLID</v>
      </c>
      <c r="K110" s="18" t="s">
        <v>10</v>
      </c>
      <c r="L110" s="48">
        <v>1040</v>
      </c>
      <c r="M110" s="18" t="s">
        <v>1472</v>
      </c>
      <c r="N110" s="18" t="s">
        <v>11</v>
      </c>
      <c r="O110" s="74">
        <v>4.4463999999999997</v>
      </c>
      <c r="P110" s="11">
        <f t="shared" si="6"/>
        <v>4624.26</v>
      </c>
      <c r="Q110" s="12">
        <f t="shared" si="7"/>
        <v>7.3003400000000003</v>
      </c>
      <c r="R110" s="14">
        <f t="shared" si="8"/>
        <v>0.60909999999999997</v>
      </c>
      <c r="S110" s="13">
        <f t="shared" si="9"/>
        <v>633.46</v>
      </c>
      <c r="T110" s="14" t="s">
        <v>349</v>
      </c>
      <c r="U110" s="18" t="s">
        <v>78</v>
      </c>
    </row>
    <row r="111" spans="1:21" x14ac:dyDescent="0.2">
      <c r="A111" s="18" t="s">
        <v>792</v>
      </c>
      <c r="B111" s="19">
        <v>45663</v>
      </c>
      <c r="C111" s="19">
        <v>45629</v>
      </c>
      <c r="D111" s="18" t="s">
        <v>149</v>
      </c>
      <c r="E111" s="18" t="s">
        <v>150</v>
      </c>
      <c r="G111" s="18" t="s">
        <v>1182</v>
      </c>
      <c r="H111" s="18" t="s">
        <v>790</v>
      </c>
      <c r="I111" s="18" t="s">
        <v>791</v>
      </c>
      <c r="J111" s="10" t="str">
        <f t="shared" si="11"/>
        <v>GLID</v>
      </c>
      <c r="K111" s="18" t="s">
        <v>10</v>
      </c>
      <c r="L111" s="48">
        <v>980</v>
      </c>
      <c r="M111" s="18" t="s">
        <v>1472</v>
      </c>
      <c r="N111" s="18" t="s">
        <v>11</v>
      </c>
      <c r="O111" s="74">
        <v>5.1580000000000004</v>
      </c>
      <c r="P111" s="11">
        <f t="shared" si="6"/>
        <v>5054.84</v>
      </c>
      <c r="Q111" s="12">
        <f t="shared" si="7"/>
        <v>7.3003400000000003</v>
      </c>
      <c r="R111" s="14">
        <f t="shared" si="8"/>
        <v>0.70650000000000002</v>
      </c>
      <c r="S111" s="13">
        <f t="shared" si="9"/>
        <v>692.37</v>
      </c>
      <c r="T111" s="14" t="s">
        <v>349</v>
      </c>
      <c r="U111" s="18" t="s">
        <v>78</v>
      </c>
    </row>
    <row r="112" spans="1:21" x14ac:dyDescent="0.2">
      <c r="A112" s="18" t="s">
        <v>1192</v>
      </c>
      <c r="B112" s="19">
        <v>45663</v>
      </c>
      <c r="C112" s="19">
        <v>45639</v>
      </c>
      <c r="D112" s="18" t="s">
        <v>149</v>
      </c>
      <c r="E112" s="18" t="s">
        <v>150</v>
      </c>
      <c r="G112" s="18" t="s">
        <v>1182</v>
      </c>
      <c r="H112" s="18" t="s">
        <v>1190</v>
      </c>
      <c r="I112" s="18" t="s">
        <v>1191</v>
      </c>
      <c r="J112" s="10" t="str">
        <f t="shared" si="11"/>
        <v>GLID</v>
      </c>
      <c r="K112" s="18" t="s">
        <v>10</v>
      </c>
      <c r="L112" s="48">
        <v>2530</v>
      </c>
      <c r="M112" s="18" t="s">
        <v>1472</v>
      </c>
      <c r="N112" s="18" t="s">
        <v>11</v>
      </c>
      <c r="O112" s="74">
        <v>4.3726000000000003</v>
      </c>
      <c r="P112" s="11">
        <f t="shared" si="6"/>
        <v>11062.68</v>
      </c>
      <c r="Q112" s="12">
        <f t="shared" si="7"/>
        <v>7.3003400000000003</v>
      </c>
      <c r="R112" s="14">
        <f t="shared" si="8"/>
        <v>0.59899999999999998</v>
      </c>
      <c r="S112" s="13">
        <f t="shared" si="9"/>
        <v>1515.47</v>
      </c>
      <c r="T112" s="14" t="s">
        <v>349</v>
      </c>
      <c r="U112" s="18" t="s">
        <v>78</v>
      </c>
    </row>
    <row r="113" spans="1:21" x14ac:dyDescent="0.2">
      <c r="A113" s="18" t="s">
        <v>853</v>
      </c>
      <c r="B113" s="19">
        <v>45663</v>
      </c>
      <c r="C113" s="19">
        <v>45638</v>
      </c>
      <c r="D113" s="18" t="s">
        <v>287</v>
      </c>
      <c r="E113" s="18" t="s">
        <v>288</v>
      </c>
      <c r="G113" s="18" t="s">
        <v>1275</v>
      </c>
      <c r="H113" s="18" t="s">
        <v>851</v>
      </c>
      <c r="I113" s="18" t="s">
        <v>852</v>
      </c>
      <c r="J113" s="10" t="str">
        <f t="shared" si="11"/>
        <v>GLID</v>
      </c>
      <c r="K113" s="18" t="s">
        <v>10</v>
      </c>
      <c r="L113" s="48">
        <v>3920</v>
      </c>
      <c r="M113" s="18" t="s">
        <v>1472</v>
      </c>
      <c r="N113" s="18" t="s">
        <v>11</v>
      </c>
      <c r="O113" s="74">
        <v>7.9870000000000001</v>
      </c>
      <c r="P113" s="11">
        <f t="shared" si="6"/>
        <v>31309.040000000001</v>
      </c>
      <c r="Q113" s="12">
        <f t="shared" si="7"/>
        <v>7.3003400000000003</v>
      </c>
      <c r="R113" s="14">
        <f t="shared" si="8"/>
        <v>1.0941000000000001</v>
      </c>
      <c r="S113" s="13">
        <f t="shared" si="9"/>
        <v>4288.87</v>
      </c>
      <c r="T113" s="14" t="s">
        <v>349</v>
      </c>
      <c r="U113" s="18" t="s">
        <v>78</v>
      </c>
    </row>
    <row r="114" spans="1:21" x14ac:dyDescent="0.2">
      <c r="A114" s="18" t="s">
        <v>844</v>
      </c>
      <c r="B114" s="19">
        <v>45663</v>
      </c>
      <c r="C114" s="19">
        <v>45638</v>
      </c>
      <c r="D114" s="18" t="s">
        <v>287</v>
      </c>
      <c r="E114" s="18" t="s">
        <v>288</v>
      </c>
      <c r="G114" s="18" t="s">
        <v>1275</v>
      </c>
      <c r="H114" s="18" t="s">
        <v>842</v>
      </c>
      <c r="I114" s="18" t="s">
        <v>843</v>
      </c>
      <c r="J114" s="10" t="str">
        <f t="shared" si="11"/>
        <v>GLID</v>
      </c>
      <c r="K114" s="18" t="s">
        <v>10</v>
      </c>
      <c r="L114" s="48">
        <v>1400</v>
      </c>
      <c r="M114" s="18" t="s">
        <v>1472</v>
      </c>
      <c r="N114" s="18" t="s">
        <v>11</v>
      </c>
      <c r="O114" s="74">
        <v>9.31</v>
      </c>
      <c r="P114" s="11">
        <f t="shared" si="6"/>
        <v>13034</v>
      </c>
      <c r="Q114" s="12">
        <f t="shared" si="7"/>
        <v>7.3003400000000003</v>
      </c>
      <c r="R114" s="14">
        <f t="shared" si="8"/>
        <v>1.2753000000000001</v>
      </c>
      <c r="S114" s="13">
        <f t="shared" si="9"/>
        <v>1785.42</v>
      </c>
      <c r="T114" s="14" t="s">
        <v>349</v>
      </c>
      <c r="U114" s="18" t="s">
        <v>78</v>
      </c>
    </row>
    <row r="115" spans="1:21" x14ac:dyDescent="0.2">
      <c r="A115" s="18" t="s">
        <v>1189</v>
      </c>
      <c r="B115" s="19">
        <v>45663</v>
      </c>
      <c r="C115" s="19">
        <v>45643</v>
      </c>
      <c r="D115" s="18" t="s">
        <v>149</v>
      </c>
      <c r="E115" s="18" t="s">
        <v>150</v>
      </c>
      <c r="G115" s="18" t="s">
        <v>1182</v>
      </c>
      <c r="H115" s="18" t="s">
        <v>1187</v>
      </c>
      <c r="I115" s="18" t="s">
        <v>1188</v>
      </c>
      <c r="J115" s="10" t="str">
        <f t="shared" si="11"/>
        <v>GLID</v>
      </c>
      <c r="K115" s="18" t="s">
        <v>10</v>
      </c>
      <c r="L115" s="48">
        <v>1220</v>
      </c>
      <c r="M115" s="18" t="s">
        <v>1472</v>
      </c>
      <c r="N115" s="18" t="s">
        <v>11</v>
      </c>
      <c r="O115" s="74">
        <v>2.5366</v>
      </c>
      <c r="P115" s="11">
        <f t="shared" si="6"/>
        <v>3094.65</v>
      </c>
      <c r="Q115" s="12">
        <f t="shared" si="7"/>
        <v>7.3003400000000003</v>
      </c>
      <c r="R115" s="14">
        <f t="shared" si="8"/>
        <v>0.34749999999999998</v>
      </c>
      <c r="S115" s="13">
        <f t="shared" si="9"/>
        <v>423.95</v>
      </c>
      <c r="T115" s="14" t="s">
        <v>349</v>
      </c>
      <c r="U115" s="18" t="s">
        <v>78</v>
      </c>
    </row>
    <row r="116" spans="1:21" x14ac:dyDescent="0.2">
      <c r="A116" s="18" t="s">
        <v>1185</v>
      </c>
      <c r="B116" s="19">
        <v>45663</v>
      </c>
      <c r="C116" s="19">
        <v>45609</v>
      </c>
      <c r="D116" s="18" t="s">
        <v>149</v>
      </c>
      <c r="E116" s="18" t="s">
        <v>150</v>
      </c>
      <c r="G116" s="18" t="s">
        <v>1182</v>
      </c>
      <c r="H116" s="18" t="s">
        <v>1183</v>
      </c>
      <c r="I116" s="18" t="s">
        <v>1184</v>
      </c>
      <c r="J116" s="10" t="str">
        <f t="shared" si="11"/>
        <v>GLID</v>
      </c>
      <c r="K116" s="18" t="s">
        <v>10</v>
      </c>
      <c r="L116" s="48">
        <v>1000</v>
      </c>
      <c r="M116" s="18" t="s">
        <v>1472</v>
      </c>
      <c r="N116" s="18" t="s">
        <v>11</v>
      </c>
      <c r="O116" s="74">
        <v>3.1461000000000001</v>
      </c>
      <c r="P116" s="11">
        <f t="shared" si="6"/>
        <v>3146.1</v>
      </c>
      <c r="Q116" s="12">
        <f t="shared" si="7"/>
        <v>7.3003400000000003</v>
      </c>
      <c r="R116" s="14">
        <f t="shared" si="8"/>
        <v>0.43099999999999999</v>
      </c>
      <c r="S116" s="13">
        <f t="shared" si="9"/>
        <v>431</v>
      </c>
      <c r="T116" s="14" t="s">
        <v>349</v>
      </c>
      <c r="U116" s="18" t="s">
        <v>78</v>
      </c>
    </row>
    <row r="117" spans="1:21" x14ac:dyDescent="0.2">
      <c r="A117" s="18" t="s">
        <v>1186</v>
      </c>
      <c r="B117" s="19">
        <v>45663</v>
      </c>
      <c r="C117" s="19">
        <v>45643</v>
      </c>
      <c r="D117" s="18" t="s">
        <v>149</v>
      </c>
      <c r="E117" s="18" t="s">
        <v>150</v>
      </c>
      <c r="G117" s="18" t="s">
        <v>1182</v>
      </c>
      <c r="H117" s="18" t="s">
        <v>1183</v>
      </c>
      <c r="I117" s="18" t="s">
        <v>1184</v>
      </c>
      <c r="J117" s="10" t="str">
        <f t="shared" si="11"/>
        <v>GLID</v>
      </c>
      <c r="K117" s="18" t="s">
        <v>10</v>
      </c>
      <c r="L117" s="48">
        <v>1730</v>
      </c>
      <c r="M117" s="18" t="s">
        <v>1472</v>
      </c>
      <c r="N117" s="18" t="s">
        <v>11</v>
      </c>
      <c r="O117" s="74">
        <v>3.1461000000000001</v>
      </c>
      <c r="P117" s="11">
        <f t="shared" si="6"/>
        <v>5442.75</v>
      </c>
      <c r="Q117" s="12">
        <f t="shared" si="7"/>
        <v>7.3003400000000003</v>
      </c>
      <c r="R117" s="14">
        <f t="shared" si="8"/>
        <v>0.43099999999999999</v>
      </c>
      <c r="S117" s="13">
        <f t="shared" si="9"/>
        <v>745.63</v>
      </c>
      <c r="T117" s="14" t="s">
        <v>349</v>
      </c>
      <c r="U117" s="18" t="s">
        <v>78</v>
      </c>
    </row>
    <row r="118" spans="1:21" x14ac:dyDescent="0.2">
      <c r="A118" s="18" t="s">
        <v>1181</v>
      </c>
      <c r="B118" s="19">
        <v>45663</v>
      </c>
      <c r="C118" s="19">
        <v>45643</v>
      </c>
      <c r="D118" s="18" t="s">
        <v>149</v>
      </c>
      <c r="E118" s="18" t="s">
        <v>150</v>
      </c>
      <c r="G118" s="18" t="s">
        <v>1182</v>
      </c>
      <c r="H118" s="18" t="s">
        <v>1179</v>
      </c>
      <c r="I118" s="18" t="s">
        <v>1180</v>
      </c>
      <c r="J118" s="10" t="str">
        <f t="shared" si="11"/>
        <v>GLID</v>
      </c>
      <c r="K118" s="18" t="s">
        <v>10</v>
      </c>
      <c r="L118" s="48">
        <v>1200</v>
      </c>
      <c r="M118" s="18" t="s">
        <v>1472</v>
      </c>
      <c r="N118" s="18" t="s">
        <v>11</v>
      </c>
      <c r="O118" s="74">
        <v>3.6753999999999998</v>
      </c>
      <c r="P118" s="11">
        <f t="shared" si="6"/>
        <v>4410.4799999999996</v>
      </c>
      <c r="Q118" s="12">
        <f t="shared" si="7"/>
        <v>7.3003400000000003</v>
      </c>
      <c r="R118" s="14">
        <f t="shared" si="8"/>
        <v>0.50349999999999995</v>
      </c>
      <c r="S118" s="13">
        <f t="shared" si="9"/>
        <v>604.20000000000005</v>
      </c>
      <c r="T118" s="14" t="s">
        <v>349</v>
      </c>
      <c r="U118" s="18" t="s">
        <v>78</v>
      </c>
    </row>
    <row r="119" spans="1:21" x14ac:dyDescent="0.2">
      <c r="A119" s="18" t="s">
        <v>1083</v>
      </c>
      <c r="B119" s="19">
        <v>45663</v>
      </c>
      <c r="C119" s="19">
        <v>45653</v>
      </c>
      <c r="D119" s="18" t="s">
        <v>5</v>
      </c>
      <c r="E119" s="18" t="s">
        <v>6</v>
      </c>
      <c r="G119" s="18" t="s">
        <v>1084</v>
      </c>
      <c r="H119" s="18" t="s">
        <v>1081</v>
      </c>
      <c r="I119" s="18" t="s">
        <v>1082</v>
      </c>
      <c r="J119" s="10" t="str">
        <f t="shared" si="11"/>
        <v>SHTS</v>
      </c>
      <c r="K119" s="18" t="s">
        <v>10</v>
      </c>
      <c r="L119" s="48">
        <v>1010</v>
      </c>
      <c r="M119" s="18" t="s">
        <v>1472</v>
      </c>
      <c r="N119" s="18" t="s">
        <v>11</v>
      </c>
      <c r="O119" s="74">
        <v>4.5199999999999996</v>
      </c>
      <c r="P119" s="11">
        <f t="shared" si="6"/>
        <v>4565.2</v>
      </c>
      <c r="Q119" s="12">
        <f t="shared" si="7"/>
        <v>7.3003400000000003</v>
      </c>
      <c r="R119" s="14">
        <f t="shared" si="8"/>
        <v>0.61909999999999998</v>
      </c>
      <c r="S119" s="13">
        <f t="shared" si="9"/>
        <v>625.29</v>
      </c>
      <c r="T119" s="14" t="s">
        <v>349</v>
      </c>
      <c r="U119" s="18" t="s">
        <v>9</v>
      </c>
    </row>
    <row r="120" spans="1:21" x14ac:dyDescent="0.2">
      <c r="A120" s="18" t="s">
        <v>1138</v>
      </c>
      <c r="B120" s="19">
        <v>45663</v>
      </c>
      <c r="C120" s="19">
        <v>45643</v>
      </c>
      <c r="D120" s="18" t="s">
        <v>169</v>
      </c>
      <c r="E120" s="18" t="s">
        <v>170</v>
      </c>
      <c r="G120" s="18" t="s">
        <v>1132</v>
      </c>
      <c r="H120" s="18" t="s">
        <v>1136</v>
      </c>
      <c r="I120" s="18" t="s">
        <v>1137</v>
      </c>
      <c r="J120" s="10" t="str">
        <f t="shared" si="11"/>
        <v>STKR</v>
      </c>
      <c r="K120" s="18" t="s">
        <v>10</v>
      </c>
      <c r="L120" s="48">
        <v>1010</v>
      </c>
      <c r="M120" s="18" t="s">
        <v>1472</v>
      </c>
      <c r="N120" s="18" t="s">
        <v>11</v>
      </c>
      <c r="O120" s="74">
        <v>0.03</v>
      </c>
      <c r="P120" s="11">
        <f t="shared" si="6"/>
        <v>30.3</v>
      </c>
      <c r="Q120" s="12">
        <f t="shared" si="7"/>
        <v>7.3003400000000003</v>
      </c>
      <c r="R120" s="14">
        <f t="shared" si="8"/>
        <v>4.1000000000000003E-3</v>
      </c>
      <c r="S120" s="13">
        <f t="shared" si="9"/>
        <v>4.1399999999999997</v>
      </c>
      <c r="T120" s="14" t="s">
        <v>349</v>
      </c>
      <c r="U120" s="18" t="s">
        <v>18</v>
      </c>
    </row>
    <row r="121" spans="1:21" x14ac:dyDescent="0.2">
      <c r="A121" s="18" t="s">
        <v>1264</v>
      </c>
      <c r="B121" s="19">
        <v>45663</v>
      </c>
      <c r="C121" s="19">
        <v>45651</v>
      </c>
      <c r="D121" s="18" t="s">
        <v>101</v>
      </c>
      <c r="E121" s="18" t="s">
        <v>102</v>
      </c>
      <c r="G121" s="18" t="s">
        <v>1248</v>
      </c>
      <c r="H121" s="18" t="s">
        <v>1245</v>
      </c>
      <c r="I121" s="18" t="s">
        <v>1246</v>
      </c>
      <c r="J121" s="10" t="str">
        <f t="shared" si="11"/>
        <v>STKR</v>
      </c>
      <c r="K121" s="18" t="s">
        <v>10</v>
      </c>
      <c r="L121" s="48">
        <v>1010</v>
      </c>
      <c r="M121" s="18" t="s">
        <v>1472</v>
      </c>
      <c r="N121" s="18" t="s">
        <v>11</v>
      </c>
      <c r="O121" s="74">
        <v>0.05</v>
      </c>
      <c r="P121" s="11">
        <f t="shared" si="6"/>
        <v>50.5</v>
      </c>
      <c r="Q121" s="12">
        <f t="shared" si="7"/>
        <v>7.3003400000000003</v>
      </c>
      <c r="R121" s="14">
        <f t="shared" si="8"/>
        <v>6.7999999999999996E-3</v>
      </c>
      <c r="S121" s="13">
        <f t="shared" si="9"/>
        <v>6.87</v>
      </c>
      <c r="T121" s="14" t="s">
        <v>349</v>
      </c>
      <c r="U121" s="18" t="s">
        <v>18</v>
      </c>
    </row>
    <row r="122" spans="1:21" x14ac:dyDescent="0.2">
      <c r="A122" s="18" t="s">
        <v>1247</v>
      </c>
      <c r="B122" s="19">
        <v>45663</v>
      </c>
      <c r="C122" s="19">
        <v>45651</v>
      </c>
      <c r="D122" s="18" t="s">
        <v>101</v>
      </c>
      <c r="E122" s="18" t="s">
        <v>102</v>
      </c>
      <c r="G122" s="18" t="s">
        <v>1248</v>
      </c>
      <c r="H122" s="18" t="s">
        <v>1245</v>
      </c>
      <c r="I122" s="18" t="s">
        <v>1246</v>
      </c>
      <c r="J122" s="10" t="str">
        <f t="shared" si="11"/>
        <v>STKR</v>
      </c>
      <c r="K122" s="18" t="s">
        <v>10</v>
      </c>
      <c r="L122" s="48">
        <v>1010</v>
      </c>
      <c r="M122" s="18" t="s">
        <v>1472</v>
      </c>
      <c r="N122" s="18" t="s">
        <v>11</v>
      </c>
      <c r="O122" s="74">
        <v>0.05</v>
      </c>
      <c r="P122" s="11">
        <f t="shared" si="6"/>
        <v>50.5</v>
      </c>
      <c r="Q122" s="12">
        <f t="shared" si="7"/>
        <v>7.3003400000000003</v>
      </c>
      <c r="R122" s="14">
        <f t="shared" si="8"/>
        <v>6.7999999999999996E-3</v>
      </c>
      <c r="S122" s="13">
        <f t="shared" si="9"/>
        <v>6.87</v>
      </c>
      <c r="T122" s="14" t="s">
        <v>349</v>
      </c>
      <c r="U122" s="18" t="s">
        <v>18</v>
      </c>
    </row>
    <row r="123" spans="1:21" x14ac:dyDescent="0.2">
      <c r="A123" s="18" t="s">
        <v>1263</v>
      </c>
      <c r="B123" s="19">
        <v>45663</v>
      </c>
      <c r="C123" s="19">
        <v>45651</v>
      </c>
      <c r="D123" s="18" t="s">
        <v>101</v>
      </c>
      <c r="E123" s="18" t="s">
        <v>102</v>
      </c>
      <c r="G123" s="18" t="s">
        <v>1248</v>
      </c>
      <c r="H123" s="18" t="s">
        <v>1261</v>
      </c>
      <c r="I123" s="18" t="s">
        <v>1262</v>
      </c>
      <c r="J123" s="10" t="str">
        <f t="shared" si="11"/>
        <v>STKR</v>
      </c>
      <c r="K123" s="18" t="s">
        <v>10</v>
      </c>
      <c r="L123" s="48">
        <v>1010</v>
      </c>
      <c r="M123" s="18" t="s">
        <v>1472</v>
      </c>
      <c r="N123" s="18" t="s">
        <v>11</v>
      </c>
      <c r="O123" s="74">
        <v>0.05</v>
      </c>
      <c r="P123" s="11">
        <f t="shared" si="6"/>
        <v>50.5</v>
      </c>
      <c r="Q123" s="12">
        <f t="shared" si="7"/>
        <v>7.3003400000000003</v>
      </c>
      <c r="R123" s="14">
        <f t="shared" si="8"/>
        <v>6.7999999999999996E-3</v>
      </c>
      <c r="S123" s="13">
        <f t="shared" si="9"/>
        <v>6.87</v>
      </c>
      <c r="T123" s="14" t="s">
        <v>349</v>
      </c>
      <c r="U123" s="18" t="s">
        <v>18</v>
      </c>
    </row>
    <row r="124" spans="1:21" x14ac:dyDescent="0.2">
      <c r="A124" s="18" t="s">
        <v>1260</v>
      </c>
      <c r="B124" s="19">
        <v>45663</v>
      </c>
      <c r="C124" s="19">
        <v>45651</v>
      </c>
      <c r="D124" s="18" t="s">
        <v>101</v>
      </c>
      <c r="E124" s="18" t="s">
        <v>102</v>
      </c>
      <c r="G124" s="18" t="s">
        <v>1248</v>
      </c>
      <c r="H124" s="18" t="s">
        <v>1258</v>
      </c>
      <c r="I124" s="18" t="s">
        <v>1259</v>
      </c>
      <c r="J124" s="10" t="str">
        <f t="shared" si="11"/>
        <v>STKR</v>
      </c>
      <c r="K124" s="18" t="s">
        <v>10</v>
      </c>
      <c r="L124" s="48">
        <v>510</v>
      </c>
      <c r="M124" s="18" t="s">
        <v>1472</v>
      </c>
      <c r="N124" s="18" t="s">
        <v>11</v>
      </c>
      <c r="O124" s="74">
        <v>0.05</v>
      </c>
      <c r="P124" s="11">
        <f t="shared" si="6"/>
        <v>25.5</v>
      </c>
      <c r="Q124" s="12">
        <f t="shared" si="7"/>
        <v>7.3003400000000003</v>
      </c>
      <c r="R124" s="14">
        <f t="shared" si="8"/>
        <v>6.7999999999999996E-3</v>
      </c>
      <c r="S124" s="13">
        <f t="shared" si="9"/>
        <v>3.47</v>
      </c>
      <c r="T124" s="14" t="s">
        <v>349</v>
      </c>
      <c r="U124" s="18" t="s">
        <v>18</v>
      </c>
    </row>
    <row r="125" spans="1:21" x14ac:dyDescent="0.2">
      <c r="A125" s="18" t="s">
        <v>1257</v>
      </c>
      <c r="B125" s="19">
        <v>45663</v>
      </c>
      <c r="C125" s="19">
        <v>45651</v>
      </c>
      <c r="D125" s="18" t="s">
        <v>101</v>
      </c>
      <c r="E125" s="18" t="s">
        <v>102</v>
      </c>
      <c r="G125" s="18" t="s">
        <v>1248</v>
      </c>
      <c r="H125" s="18" t="s">
        <v>1255</v>
      </c>
      <c r="I125" s="18" t="s">
        <v>1256</v>
      </c>
      <c r="J125" s="10" t="str">
        <f t="shared" si="11"/>
        <v>STKR</v>
      </c>
      <c r="K125" s="18" t="s">
        <v>10</v>
      </c>
      <c r="L125" s="48">
        <v>1010</v>
      </c>
      <c r="M125" s="18" t="s">
        <v>1472</v>
      </c>
      <c r="N125" s="18" t="s">
        <v>11</v>
      </c>
      <c r="O125" s="74">
        <v>0.05</v>
      </c>
      <c r="P125" s="11">
        <f t="shared" si="6"/>
        <v>50.5</v>
      </c>
      <c r="Q125" s="12">
        <f t="shared" si="7"/>
        <v>7.3003400000000003</v>
      </c>
      <c r="R125" s="14">
        <f t="shared" si="8"/>
        <v>6.7999999999999996E-3</v>
      </c>
      <c r="S125" s="13">
        <f t="shared" si="9"/>
        <v>6.87</v>
      </c>
      <c r="T125" s="14" t="s">
        <v>349</v>
      </c>
      <c r="U125" s="18" t="s">
        <v>18</v>
      </c>
    </row>
    <row r="126" spans="1:21" x14ac:dyDescent="0.2">
      <c r="A126" s="18" t="s">
        <v>1254</v>
      </c>
      <c r="B126" s="19">
        <v>45663</v>
      </c>
      <c r="C126" s="19">
        <v>45651</v>
      </c>
      <c r="D126" s="18" t="s">
        <v>101</v>
      </c>
      <c r="E126" s="18" t="s">
        <v>102</v>
      </c>
      <c r="G126" s="18" t="s">
        <v>1248</v>
      </c>
      <c r="H126" s="18" t="s">
        <v>1252</v>
      </c>
      <c r="I126" s="18" t="s">
        <v>1253</v>
      </c>
      <c r="J126" s="10" t="str">
        <f t="shared" si="11"/>
        <v>STKR</v>
      </c>
      <c r="K126" s="18" t="s">
        <v>10</v>
      </c>
      <c r="L126" s="48">
        <v>505</v>
      </c>
      <c r="M126" s="18" t="s">
        <v>1472</v>
      </c>
      <c r="N126" s="18" t="s">
        <v>11</v>
      </c>
      <c r="O126" s="74">
        <v>0.06</v>
      </c>
      <c r="P126" s="11">
        <f t="shared" si="6"/>
        <v>30.3</v>
      </c>
      <c r="Q126" s="12">
        <f t="shared" si="7"/>
        <v>7.3003400000000003</v>
      </c>
      <c r="R126" s="14">
        <f t="shared" si="8"/>
        <v>8.2000000000000007E-3</v>
      </c>
      <c r="S126" s="13">
        <f t="shared" si="9"/>
        <v>4.1399999999999997</v>
      </c>
      <c r="T126" s="14" t="s">
        <v>349</v>
      </c>
      <c r="U126" s="18" t="s">
        <v>18</v>
      </c>
    </row>
    <row r="127" spans="1:21" x14ac:dyDescent="0.2">
      <c r="A127" s="18" t="s">
        <v>1251</v>
      </c>
      <c r="B127" s="19">
        <v>45663</v>
      </c>
      <c r="C127" s="19">
        <v>45651</v>
      </c>
      <c r="D127" s="18" t="s">
        <v>101</v>
      </c>
      <c r="E127" s="18" t="s">
        <v>102</v>
      </c>
      <c r="G127" s="18" t="s">
        <v>1248</v>
      </c>
      <c r="H127" s="18" t="s">
        <v>1249</v>
      </c>
      <c r="I127" s="18" t="s">
        <v>1250</v>
      </c>
      <c r="J127" s="10" t="str">
        <f t="shared" si="11"/>
        <v>STKR</v>
      </c>
      <c r="K127" s="18" t="s">
        <v>10</v>
      </c>
      <c r="L127" s="48">
        <v>1010</v>
      </c>
      <c r="M127" s="18" t="s">
        <v>1472</v>
      </c>
      <c r="N127" s="18" t="s">
        <v>11</v>
      </c>
      <c r="O127" s="74">
        <v>0.05</v>
      </c>
      <c r="P127" s="11">
        <f t="shared" si="6"/>
        <v>50.5</v>
      </c>
      <c r="Q127" s="12">
        <f t="shared" si="7"/>
        <v>7.3003400000000003</v>
      </c>
      <c r="R127" s="14">
        <f t="shared" si="8"/>
        <v>6.7999999999999996E-3</v>
      </c>
      <c r="S127" s="13">
        <f t="shared" si="9"/>
        <v>6.87</v>
      </c>
      <c r="T127" s="14" t="s">
        <v>349</v>
      </c>
      <c r="U127" s="18" t="s">
        <v>18</v>
      </c>
    </row>
    <row r="128" spans="1:21" x14ac:dyDescent="0.2">
      <c r="A128" s="18" t="s">
        <v>1131</v>
      </c>
      <c r="B128" s="19">
        <v>45663</v>
      </c>
      <c r="C128" s="19">
        <v>45653</v>
      </c>
      <c r="D128" s="18" t="s">
        <v>169</v>
      </c>
      <c r="E128" s="18" t="s">
        <v>170</v>
      </c>
      <c r="G128" s="18" t="s">
        <v>1132</v>
      </c>
      <c r="H128" s="18" t="s">
        <v>1129</v>
      </c>
      <c r="I128" s="18" t="s">
        <v>1130</v>
      </c>
      <c r="J128" s="10" t="str">
        <f t="shared" si="11"/>
        <v>STKR</v>
      </c>
      <c r="K128" s="18" t="s">
        <v>10</v>
      </c>
      <c r="L128" s="48">
        <v>1500</v>
      </c>
      <c r="M128" s="18" t="s">
        <v>1472</v>
      </c>
      <c r="N128" s="18" t="s">
        <v>11</v>
      </c>
      <c r="O128" s="74">
        <v>3.4200000000000001E-2</v>
      </c>
      <c r="P128" s="11">
        <f t="shared" si="6"/>
        <v>51.3</v>
      </c>
      <c r="Q128" s="12">
        <f t="shared" si="7"/>
        <v>7.3003400000000003</v>
      </c>
      <c r="R128" s="14">
        <f t="shared" si="8"/>
        <v>4.7000000000000002E-3</v>
      </c>
      <c r="S128" s="13">
        <f t="shared" si="9"/>
        <v>7.05</v>
      </c>
      <c r="T128" s="14" t="s">
        <v>349</v>
      </c>
      <c r="U128" s="18" t="s">
        <v>18</v>
      </c>
    </row>
    <row r="129" spans="1:21" x14ac:dyDescent="0.2">
      <c r="A129" s="18" t="s">
        <v>1119</v>
      </c>
      <c r="B129" s="19">
        <v>45663</v>
      </c>
      <c r="C129" s="19">
        <v>45643</v>
      </c>
      <c r="D129" s="18" t="s">
        <v>169</v>
      </c>
      <c r="E129" s="18" t="s">
        <v>170</v>
      </c>
      <c r="G129" s="18" t="s">
        <v>1107</v>
      </c>
      <c r="H129" s="18" t="s">
        <v>1117</v>
      </c>
      <c r="I129" s="18" t="s">
        <v>1118</v>
      </c>
      <c r="J129" s="10" t="str">
        <f t="shared" si="11"/>
        <v>U&amp;C-</v>
      </c>
      <c r="K129" s="18" t="s">
        <v>10</v>
      </c>
      <c r="L129" s="48">
        <v>2020</v>
      </c>
      <c r="M129" s="18" t="s">
        <v>1472</v>
      </c>
      <c r="N129" s="18" t="s">
        <v>11</v>
      </c>
      <c r="O129" s="74">
        <v>0.28499999999999998</v>
      </c>
      <c r="P129" s="11">
        <f t="shared" si="6"/>
        <v>575.70000000000005</v>
      </c>
      <c r="Q129" s="12">
        <f t="shared" si="7"/>
        <v>7.3003400000000003</v>
      </c>
      <c r="R129" s="14">
        <f t="shared" si="8"/>
        <v>3.9E-2</v>
      </c>
      <c r="S129" s="13">
        <f t="shared" si="9"/>
        <v>78.78</v>
      </c>
      <c r="T129" s="14" t="s">
        <v>349</v>
      </c>
      <c r="U129" s="18" t="s">
        <v>177</v>
      </c>
    </row>
    <row r="130" spans="1:21" x14ac:dyDescent="0.2">
      <c r="A130" s="18" t="s">
        <v>1113</v>
      </c>
      <c r="B130" s="19">
        <v>45663</v>
      </c>
      <c r="C130" s="19">
        <v>45643</v>
      </c>
      <c r="D130" s="18" t="s">
        <v>169</v>
      </c>
      <c r="E130" s="18" t="s">
        <v>170</v>
      </c>
      <c r="G130" s="18" t="s">
        <v>1107</v>
      </c>
      <c r="H130" s="18" t="s">
        <v>1111</v>
      </c>
      <c r="I130" s="18" t="s">
        <v>1112</v>
      </c>
      <c r="J130" s="10" t="str">
        <f t="shared" si="11"/>
        <v>U&amp;C-</v>
      </c>
      <c r="K130" s="18" t="s">
        <v>10</v>
      </c>
      <c r="L130" s="48">
        <v>7100</v>
      </c>
      <c r="M130" s="18" t="s">
        <v>1472</v>
      </c>
      <c r="N130" s="18" t="s">
        <v>11</v>
      </c>
      <c r="O130" s="74">
        <v>0.252</v>
      </c>
      <c r="P130" s="11">
        <f t="shared" ref="P130:P193" si="12">ROUND(O130*L130,2)</f>
        <v>1789.2</v>
      </c>
      <c r="Q130" s="12">
        <f t="shared" ref="Q130:Q193" si="13">IF(N130="HKD",7.8,IF(N130="CNY",7.30034,1))</f>
        <v>7.3003400000000003</v>
      </c>
      <c r="R130" s="14">
        <f t="shared" ref="R130:R193" si="14">+ROUND(O130/Q130,4)</f>
        <v>3.4500000000000003E-2</v>
      </c>
      <c r="S130" s="13">
        <f t="shared" ref="S130:S193" si="15">ROUND(R130*L130,2)</f>
        <v>244.95</v>
      </c>
      <c r="T130" s="14" t="s">
        <v>349</v>
      </c>
      <c r="U130" s="18" t="s">
        <v>177</v>
      </c>
    </row>
    <row r="131" spans="1:21" x14ac:dyDescent="0.2">
      <c r="A131" s="18" t="s">
        <v>1072</v>
      </c>
      <c r="B131" s="19">
        <v>45663</v>
      </c>
      <c r="C131" s="19">
        <v>45618</v>
      </c>
      <c r="D131" s="18" t="s">
        <v>372</v>
      </c>
      <c r="E131" s="18" t="s">
        <v>373</v>
      </c>
      <c r="G131" s="18" t="s">
        <v>1054</v>
      </c>
      <c r="H131" s="18" t="s">
        <v>1070</v>
      </c>
      <c r="I131" s="18" t="s">
        <v>1071</v>
      </c>
      <c r="J131" s="10" t="str">
        <f t="shared" si="11"/>
        <v>HDL-</v>
      </c>
      <c r="K131" s="18" t="s">
        <v>98</v>
      </c>
      <c r="L131" s="48">
        <v>610</v>
      </c>
      <c r="M131" s="18" t="s">
        <v>1472</v>
      </c>
      <c r="N131" s="18" t="s">
        <v>11</v>
      </c>
      <c r="O131" s="74">
        <v>1.1801999999999999</v>
      </c>
      <c r="P131" s="11">
        <f t="shared" si="12"/>
        <v>719.92</v>
      </c>
      <c r="Q131" s="12">
        <f t="shared" si="13"/>
        <v>7.3003400000000003</v>
      </c>
      <c r="R131" s="14">
        <f t="shared" si="14"/>
        <v>0.16170000000000001</v>
      </c>
      <c r="S131" s="13">
        <f t="shared" si="15"/>
        <v>98.64</v>
      </c>
      <c r="T131" s="14" t="s">
        <v>349</v>
      </c>
      <c r="U131" s="18" t="s">
        <v>228</v>
      </c>
    </row>
    <row r="132" spans="1:21" x14ac:dyDescent="0.2">
      <c r="A132" s="18" t="s">
        <v>1069</v>
      </c>
      <c r="B132" s="19">
        <v>45663</v>
      </c>
      <c r="C132" s="19">
        <v>45618</v>
      </c>
      <c r="D132" s="18" t="s">
        <v>372</v>
      </c>
      <c r="E132" s="18" t="s">
        <v>373</v>
      </c>
      <c r="G132" s="18" t="s">
        <v>1054</v>
      </c>
      <c r="H132" s="18" t="s">
        <v>1067</v>
      </c>
      <c r="I132" s="18" t="s">
        <v>1068</v>
      </c>
      <c r="J132" s="10" t="str">
        <f t="shared" si="11"/>
        <v>HDL-</v>
      </c>
      <c r="K132" s="18" t="s">
        <v>98</v>
      </c>
      <c r="L132" s="48">
        <v>620</v>
      </c>
      <c r="M132" s="18" t="s">
        <v>1472</v>
      </c>
      <c r="N132" s="18" t="s">
        <v>11</v>
      </c>
      <c r="O132" s="74">
        <v>1.1801999999999999</v>
      </c>
      <c r="P132" s="11">
        <f t="shared" si="12"/>
        <v>731.72</v>
      </c>
      <c r="Q132" s="12">
        <f t="shared" si="13"/>
        <v>7.3003400000000003</v>
      </c>
      <c r="R132" s="14">
        <f t="shared" si="14"/>
        <v>0.16170000000000001</v>
      </c>
      <c r="S132" s="13">
        <f t="shared" si="15"/>
        <v>100.25</v>
      </c>
      <c r="T132" s="14" t="s">
        <v>349</v>
      </c>
      <c r="U132" s="18" t="s">
        <v>228</v>
      </c>
    </row>
    <row r="133" spans="1:21" x14ac:dyDescent="0.2">
      <c r="A133" s="18" t="s">
        <v>1066</v>
      </c>
      <c r="B133" s="19">
        <v>45663</v>
      </c>
      <c r="C133" s="19">
        <v>45618</v>
      </c>
      <c r="D133" s="18" t="s">
        <v>372</v>
      </c>
      <c r="E133" s="18" t="s">
        <v>373</v>
      </c>
      <c r="G133" s="18" t="s">
        <v>1054</v>
      </c>
      <c r="H133" s="18" t="s">
        <v>1064</v>
      </c>
      <c r="I133" s="18" t="s">
        <v>1065</v>
      </c>
      <c r="J133" s="10" t="str">
        <f t="shared" si="11"/>
        <v>HDL-</v>
      </c>
      <c r="K133" s="18" t="s">
        <v>98</v>
      </c>
      <c r="L133" s="48">
        <v>620</v>
      </c>
      <c r="M133" s="18" t="s">
        <v>1472</v>
      </c>
      <c r="N133" s="18" t="s">
        <v>11</v>
      </c>
      <c r="O133" s="74">
        <v>1.1801999999999999</v>
      </c>
      <c r="P133" s="11">
        <f t="shared" si="12"/>
        <v>731.72</v>
      </c>
      <c r="Q133" s="12">
        <f t="shared" si="13"/>
        <v>7.3003400000000003</v>
      </c>
      <c r="R133" s="14">
        <f t="shared" si="14"/>
        <v>0.16170000000000001</v>
      </c>
      <c r="S133" s="13">
        <f t="shared" si="15"/>
        <v>100.25</v>
      </c>
      <c r="T133" s="14" t="s">
        <v>349</v>
      </c>
      <c r="U133" s="18" t="s">
        <v>228</v>
      </c>
    </row>
    <row r="134" spans="1:21" x14ac:dyDescent="0.2">
      <c r="A134" s="18" t="s">
        <v>1063</v>
      </c>
      <c r="B134" s="19">
        <v>45663</v>
      </c>
      <c r="C134" s="19">
        <v>45618</v>
      </c>
      <c r="D134" s="18" t="s">
        <v>372</v>
      </c>
      <c r="E134" s="18" t="s">
        <v>373</v>
      </c>
      <c r="G134" s="18" t="s">
        <v>1054</v>
      </c>
      <c r="H134" s="18" t="s">
        <v>1061</v>
      </c>
      <c r="I134" s="18" t="s">
        <v>1062</v>
      </c>
      <c r="J134" s="10" t="str">
        <f t="shared" si="11"/>
        <v>HDL-</v>
      </c>
      <c r="K134" s="18" t="s">
        <v>98</v>
      </c>
      <c r="L134" s="48">
        <v>630</v>
      </c>
      <c r="M134" s="18" t="s">
        <v>1472</v>
      </c>
      <c r="N134" s="18" t="s">
        <v>11</v>
      </c>
      <c r="O134" s="74">
        <v>1.1801999999999999</v>
      </c>
      <c r="P134" s="11">
        <f t="shared" si="12"/>
        <v>743.53</v>
      </c>
      <c r="Q134" s="12">
        <f t="shared" si="13"/>
        <v>7.3003400000000003</v>
      </c>
      <c r="R134" s="14">
        <f t="shared" si="14"/>
        <v>0.16170000000000001</v>
      </c>
      <c r="S134" s="13">
        <f t="shared" si="15"/>
        <v>101.87</v>
      </c>
      <c r="T134" s="14" t="s">
        <v>349</v>
      </c>
      <c r="U134" s="18" t="s">
        <v>228</v>
      </c>
    </row>
    <row r="135" spans="1:21" x14ac:dyDescent="0.2">
      <c r="A135" s="18" t="s">
        <v>1060</v>
      </c>
      <c r="B135" s="19">
        <v>45663</v>
      </c>
      <c r="C135" s="19">
        <v>45618</v>
      </c>
      <c r="D135" s="18" t="s">
        <v>372</v>
      </c>
      <c r="E135" s="18" t="s">
        <v>373</v>
      </c>
      <c r="G135" s="18" t="s">
        <v>1054</v>
      </c>
      <c r="H135" s="18" t="s">
        <v>1058</v>
      </c>
      <c r="I135" s="18" t="s">
        <v>1059</v>
      </c>
      <c r="J135" s="10" t="str">
        <f t="shared" ref="J135:J166" si="16">+LEFT(U135,4)</f>
        <v>HDL-</v>
      </c>
      <c r="K135" s="18" t="s">
        <v>98</v>
      </c>
      <c r="L135" s="48">
        <v>620</v>
      </c>
      <c r="M135" s="18" t="s">
        <v>1472</v>
      </c>
      <c r="N135" s="18" t="s">
        <v>11</v>
      </c>
      <c r="O135" s="74">
        <v>1.2863</v>
      </c>
      <c r="P135" s="11">
        <f t="shared" si="12"/>
        <v>797.51</v>
      </c>
      <c r="Q135" s="12">
        <f t="shared" si="13"/>
        <v>7.3003400000000003</v>
      </c>
      <c r="R135" s="14">
        <f t="shared" si="14"/>
        <v>0.1762</v>
      </c>
      <c r="S135" s="13">
        <f t="shared" si="15"/>
        <v>109.24</v>
      </c>
      <c r="T135" s="14" t="s">
        <v>349</v>
      </c>
      <c r="U135" s="18" t="s">
        <v>228</v>
      </c>
    </row>
    <row r="136" spans="1:21" x14ac:dyDescent="0.2">
      <c r="A136" s="18" t="s">
        <v>1057</v>
      </c>
      <c r="B136" s="19">
        <v>45663</v>
      </c>
      <c r="C136" s="19">
        <v>45618</v>
      </c>
      <c r="D136" s="18" t="s">
        <v>372</v>
      </c>
      <c r="E136" s="18" t="s">
        <v>373</v>
      </c>
      <c r="G136" s="18" t="s">
        <v>1054</v>
      </c>
      <c r="H136" s="18" t="s">
        <v>1055</v>
      </c>
      <c r="I136" s="18" t="s">
        <v>1056</v>
      </c>
      <c r="J136" s="10" t="str">
        <f t="shared" si="16"/>
        <v>HDL-</v>
      </c>
      <c r="K136" s="18" t="s">
        <v>98</v>
      </c>
      <c r="L136" s="48">
        <v>620</v>
      </c>
      <c r="M136" s="18" t="s">
        <v>1472</v>
      </c>
      <c r="N136" s="18" t="s">
        <v>11</v>
      </c>
      <c r="O136" s="74">
        <v>1.2863</v>
      </c>
      <c r="P136" s="11">
        <f t="shared" si="12"/>
        <v>797.51</v>
      </c>
      <c r="Q136" s="12">
        <f t="shared" si="13"/>
        <v>7.3003400000000003</v>
      </c>
      <c r="R136" s="14">
        <f t="shared" si="14"/>
        <v>0.1762</v>
      </c>
      <c r="S136" s="13">
        <f t="shared" si="15"/>
        <v>109.24</v>
      </c>
      <c r="T136" s="14" t="s">
        <v>349</v>
      </c>
      <c r="U136" s="18" t="s">
        <v>228</v>
      </c>
    </row>
    <row r="137" spans="1:21" x14ac:dyDescent="0.2">
      <c r="A137" s="18" t="s">
        <v>1053</v>
      </c>
      <c r="B137" s="19">
        <v>45663</v>
      </c>
      <c r="C137" s="19">
        <v>45618</v>
      </c>
      <c r="D137" s="18" t="s">
        <v>372</v>
      </c>
      <c r="E137" s="18" t="s">
        <v>373</v>
      </c>
      <c r="G137" s="18" t="s">
        <v>1054</v>
      </c>
      <c r="H137" s="18" t="s">
        <v>1051</v>
      </c>
      <c r="I137" s="18" t="s">
        <v>1052</v>
      </c>
      <c r="J137" s="10" t="str">
        <f t="shared" si="16"/>
        <v>HDL-</v>
      </c>
      <c r="K137" s="18" t="s">
        <v>98</v>
      </c>
      <c r="L137" s="48">
        <v>626</v>
      </c>
      <c r="M137" s="18" t="s">
        <v>1472</v>
      </c>
      <c r="N137" s="18" t="s">
        <v>11</v>
      </c>
      <c r="O137" s="74">
        <v>1.2863</v>
      </c>
      <c r="P137" s="11">
        <f t="shared" si="12"/>
        <v>805.22</v>
      </c>
      <c r="Q137" s="12">
        <f t="shared" si="13"/>
        <v>7.3003400000000003</v>
      </c>
      <c r="R137" s="14">
        <f t="shared" si="14"/>
        <v>0.1762</v>
      </c>
      <c r="S137" s="13">
        <f t="shared" si="15"/>
        <v>110.3</v>
      </c>
      <c r="T137" s="14" t="s">
        <v>349</v>
      </c>
      <c r="U137" s="18" t="s">
        <v>228</v>
      </c>
    </row>
    <row r="138" spans="1:21" x14ac:dyDescent="0.2">
      <c r="A138" s="18" t="s">
        <v>1035</v>
      </c>
      <c r="B138" s="19">
        <v>45663</v>
      </c>
      <c r="C138" s="19">
        <v>45636</v>
      </c>
      <c r="D138" s="18" t="s">
        <v>372</v>
      </c>
      <c r="E138" s="18" t="s">
        <v>373</v>
      </c>
      <c r="G138" s="18" t="s">
        <v>1036</v>
      </c>
      <c r="H138" s="18" t="s">
        <v>1033</v>
      </c>
      <c r="I138" s="18" t="s">
        <v>1034</v>
      </c>
      <c r="J138" s="10" t="str">
        <f t="shared" si="16"/>
        <v>HDL-</v>
      </c>
      <c r="K138" s="18" t="s">
        <v>98</v>
      </c>
      <c r="L138" s="48">
        <v>1000</v>
      </c>
      <c r="M138" s="18" t="s">
        <v>1472</v>
      </c>
      <c r="N138" s="18" t="s">
        <v>11</v>
      </c>
      <c r="O138" s="74">
        <v>1.1168</v>
      </c>
      <c r="P138" s="11">
        <f t="shared" si="12"/>
        <v>1116.8</v>
      </c>
      <c r="Q138" s="12">
        <f t="shared" si="13"/>
        <v>7.3003400000000003</v>
      </c>
      <c r="R138" s="14">
        <f t="shared" si="14"/>
        <v>0.153</v>
      </c>
      <c r="S138" s="13">
        <f t="shared" si="15"/>
        <v>153</v>
      </c>
      <c r="T138" s="14" t="s">
        <v>349</v>
      </c>
      <c r="U138" s="18" t="s">
        <v>228</v>
      </c>
    </row>
    <row r="139" spans="1:21" x14ac:dyDescent="0.2">
      <c r="A139" s="18" t="s">
        <v>1031</v>
      </c>
      <c r="B139" s="19">
        <v>45663</v>
      </c>
      <c r="C139" s="19">
        <v>45639</v>
      </c>
      <c r="D139" s="18" t="s">
        <v>372</v>
      </c>
      <c r="E139" s="18" t="s">
        <v>373</v>
      </c>
      <c r="G139" s="18" t="s">
        <v>1032</v>
      </c>
      <c r="H139" s="18" t="s">
        <v>1029</v>
      </c>
      <c r="I139" s="18" t="s">
        <v>1030</v>
      </c>
      <c r="J139" s="10" t="str">
        <f t="shared" si="16"/>
        <v>LHDL</v>
      </c>
      <c r="K139" s="18" t="s">
        <v>98</v>
      </c>
      <c r="L139" s="48">
        <v>2040</v>
      </c>
      <c r="M139" s="18" t="s">
        <v>1472</v>
      </c>
      <c r="N139" s="18" t="s">
        <v>11</v>
      </c>
      <c r="O139" s="74">
        <v>0.76559999999999995</v>
      </c>
      <c r="P139" s="11">
        <f t="shared" si="12"/>
        <v>1561.82</v>
      </c>
      <c r="Q139" s="12">
        <f t="shared" si="13"/>
        <v>7.3003400000000003</v>
      </c>
      <c r="R139" s="14">
        <f t="shared" si="14"/>
        <v>0.10489999999999999</v>
      </c>
      <c r="S139" s="13">
        <f t="shared" si="15"/>
        <v>214</v>
      </c>
      <c r="T139" s="14" t="s">
        <v>349</v>
      </c>
      <c r="U139" s="18" t="s">
        <v>125</v>
      </c>
    </row>
    <row r="140" spans="1:21" x14ac:dyDescent="0.2">
      <c r="A140" s="18" t="s">
        <v>1050</v>
      </c>
      <c r="B140" s="19">
        <v>45663</v>
      </c>
      <c r="C140" s="19">
        <v>45636</v>
      </c>
      <c r="D140" s="18" t="s">
        <v>372</v>
      </c>
      <c r="E140" s="18" t="s">
        <v>373</v>
      </c>
      <c r="G140" s="18" t="s">
        <v>1036</v>
      </c>
      <c r="H140" s="18" t="s">
        <v>1029</v>
      </c>
      <c r="I140" s="18" t="s">
        <v>1030</v>
      </c>
      <c r="J140" s="10" t="str">
        <f t="shared" si="16"/>
        <v>LHDL</v>
      </c>
      <c r="K140" s="18" t="s">
        <v>98</v>
      </c>
      <c r="L140" s="48">
        <v>1000</v>
      </c>
      <c r="M140" s="18" t="s">
        <v>1472</v>
      </c>
      <c r="N140" s="18" t="s">
        <v>11</v>
      </c>
      <c r="O140" s="74">
        <v>0.78120000000000001</v>
      </c>
      <c r="P140" s="11">
        <f t="shared" si="12"/>
        <v>781.2</v>
      </c>
      <c r="Q140" s="12">
        <f t="shared" si="13"/>
        <v>7.3003400000000003</v>
      </c>
      <c r="R140" s="14">
        <f t="shared" si="14"/>
        <v>0.107</v>
      </c>
      <c r="S140" s="13">
        <f t="shared" si="15"/>
        <v>107</v>
      </c>
      <c r="T140" s="14" t="s">
        <v>349</v>
      </c>
      <c r="U140" s="18" t="s">
        <v>125</v>
      </c>
    </row>
    <row r="141" spans="1:21" x14ac:dyDescent="0.2">
      <c r="A141" s="18" t="s">
        <v>1143</v>
      </c>
      <c r="B141" s="19">
        <v>45663</v>
      </c>
      <c r="C141" s="19">
        <v>45646</v>
      </c>
      <c r="D141" s="18" t="s">
        <v>28</v>
      </c>
      <c r="E141" s="18" t="s">
        <v>29</v>
      </c>
      <c r="G141" s="18" t="s">
        <v>1144</v>
      </c>
      <c r="H141" s="18" t="s">
        <v>1141</v>
      </c>
      <c r="I141" s="18" t="s">
        <v>1142</v>
      </c>
      <c r="J141" s="10" t="str">
        <f t="shared" si="16"/>
        <v>FG--</v>
      </c>
      <c r="K141" s="18" t="s">
        <v>10</v>
      </c>
      <c r="L141" s="48">
        <v>530</v>
      </c>
      <c r="M141" s="18" t="s">
        <v>1472</v>
      </c>
      <c r="N141" s="18" t="s">
        <v>11</v>
      </c>
      <c r="O141" s="74">
        <v>0.67430000000000001</v>
      </c>
      <c r="P141" s="11">
        <f t="shared" si="12"/>
        <v>357.38</v>
      </c>
      <c r="Q141" s="12">
        <f t="shared" si="13"/>
        <v>7.3003400000000003</v>
      </c>
      <c r="R141" s="14">
        <f t="shared" si="14"/>
        <v>9.2399999999999996E-2</v>
      </c>
      <c r="S141" s="13">
        <f t="shared" si="15"/>
        <v>48.97</v>
      </c>
      <c r="T141" s="14" t="s">
        <v>349</v>
      </c>
      <c r="U141" s="18" t="s">
        <v>64</v>
      </c>
    </row>
    <row r="142" spans="1:21" x14ac:dyDescent="0.2">
      <c r="A142" s="18" t="s">
        <v>1177</v>
      </c>
      <c r="B142" s="19">
        <v>45663</v>
      </c>
      <c r="C142" s="19">
        <v>45610</v>
      </c>
      <c r="D142" s="18" t="s">
        <v>28</v>
      </c>
      <c r="E142" s="18" t="s">
        <v>29</v>
      </c>
      <c r="G142" s="18" t="s">
        <v>1173</v>
      </c>
      <c r="H142" s="18" t="s">
        <v>1175</v>
      </c>
      <c r="I142" s="18" t="s">
        <v>1176</v>
      </c>
      <c r="J142" s="10" t="str">
        <f t="shared" si="16"/>
        <v>MISC</v>
      </c>
      <c r="K142" s="18" t="s">
        <v>10</v>
      </c>
      <c r="L142" s="48">
        <v>13000</v>
      </c>
      <c r="M142" s="18" t="s">
        <v>1472</v>
      </c>
      <c r="N142" s="18" t="s">
        <v>11</v>
      </c>
      <c r="O142" s="74">
        <v>0.18160000000000001</v>
      </c>
      <c r="P142" s="11">
        <f t="shared" si="12"/>
        <v>2360.8000000000002</v>
      </c>
      <c r="Q142" s="12">
        <f t="shared" si="13"/>
        <v>7.3003400000000003</v>
      </c>
      <c r="R142" s="14">
        <f t="shared" si="14"/>
        <v>2.4899999999999999E-2</v>
      </c>
      <c r="S142" s="13">
        <f t="shared" si="15"/>
        <v>323.7</v>
      </c>
      <c r="T142" s="14" t="s">
        <v>349</v>
      </c>
      <c r="U142" s="18" t="s">
        <v>25</v>
      </c>
    </row>
    <row r="143" spans="1:21" x14ac:dyDescent="0.2">
      <c r="A143" s="18" t="s">
        <v>1178</v>
      </c>
      <c r="B143" s="19">
        <v>45663</v>
      </c>
      <c r="C143" s="19">
        <v>45646</v>
      </c>
      <c r="D143" s="18" t="s">
        <v>28</v>
      </c>
      <c r="E143" s="18" t="s">
        <v>29</v>
      </c>
      <c r="G143" s="18" t="s">
        <v>1173</v>
      </c>
      <c r="H143" s="18" t="s">
        <v>1175</v>
      </c>
      <c r="I143" s="18" t="s">
        <v>1176</v>
      </c>
      <c r="J143" s="10" t="str">
        <f t="shared" si="16"/>
        <v>MISC</v>
      </c>
      <c r="K143" s="18" t="s">
        <v>10</v>
      </c>
      <c r="L143" s="48">
        <v>11000</v>
      </c>
      <c r="M143" s="18" t="s">
        <v>1472</v>
      </c>
      <c r="N143" s="18" t="s">
        <v>11</v>
      </c>
      <c r="O143" s="74">
        <v>0.18160000000000001</v>
      </c>
      <c r="P143" s="11">
        <f t="shared" si="12"/>
        <v>1997.6</v>
      </c>
      <c r="Q143" s="12">
        <f t="shared" si="13"/>
        <v>7.3003400000000003</v>
      </c>
      <c r="R143" s="14">
        <f t="shared" si="14"/>
        <v>2.4899999999999999E-2</v>
      </c>
      <c r="S143" s="13">
        <f t="shared" si="15"/>
        <v>273.89999999999998</v>
      </c>
      <c r="T143" s="14" t="s">
        <v>349</v>
      </c>
      <c r="U143" s="18" t="s">
        <v>25</v>
      </c>
    </row>
    <row r="144" spans="1:21" x14ac:dyDescent="0.2">
      <c r="A144" s="18" t="s">
        <v>1085</v>
      </c>
      <c r="B144" s="19">
        <v>45663</v>
      </c>
      <c r="C144" s="19">
        <v>45653</v>
      </c>
      <c r="D144" s="18" t="s">
        <v>5</v>
      </c>
      <c r="E144" s="18" t="s">
        <v>6</v>
      </c>
      <c r="G144" s="18" t="s">
        <v>1084</v>
      </c>
      <c r="H144" s="18" t="s">
        <v>493</v>
      </c>
      <c r="I144" s="18" t="s">
        <v>494</v>
      </c>
      <c r="J144" s="10" t="str">
        <f t="shared" si="16"/>
        <v>SHTS</v>
      </c>
      <c r="K144" s="18" t="s">
        <v>10</v>
      </c>
      <c r="L144" s="48">
        <v>2020</v>
      </c>
      <c r="M144" s="18" t="s">
        <v>1472</v>
      </c>
      <c r="N144" s="18" t="s">
        <v>11</v>
      </c>
      <c r="O144" s="74">
        <v>1.75</v>
      </c>
      <c r="P144" s="11">
        <f t="shared" si="12"/>
        <v>3535</v>
      </c>
      <c r="Q144" s="12">
        <f t="shared" si="13"/>
        <v>7.3003400000000003</v>
      </c>
      <c r="R144" s="14">
        <f t="shared" si="14"/>
        <v>0.2397</v>
      </c>
      <c r="S144" s="13">
        <f t="shared" si="15"/>
        <v>484.19</v>
      </c>
      <c r="T144" s="14" t="s">
        <v>349</v>
      </c>
      <c r="U144" s="18" t="s">
        <v>9</v>
      </c>
    </row>
    <row r="145" spans="1:21" x14ac:dyDescent="0.2">
      <c r="A145" s="18" t="s">
        <v>1106</v>
      </c>
      <c r="B145" s="19">
        <v>45663</v>
      </c>
      <c r="C145" s="19">
        <v>45650</v>
      </c>
      <c r="D145" s="18" t="s">
        <v>169</v>
      </c>
      <c r="E145" s="18" t="s">
        <v>170</v>
      </c>
      <c r="G145" s="18" t="s">
        <v>1107</v>
      </c>
      <c r="H145" s="18" t="s">
        <v>1104</v>
      </c>
      <c r="I145" s="18" t="s">
        <v>1105</v>
      </c>
      <c r="J145" s="10" t="str">
        <f t="shared" si="16"/>
        <v>WACD</v>
      </c>
      <c r="K145" s="18" t="s">
        <v>10</v>
      </c>
      <c r="L145" s="48">
        <v>1000</v>
      </c>
      <c r="M145" s="18" t="s">
        <v>1472</v>
      </c>
      <c r="N145" s="18" t="s">
        <v>11</v>
      </c>
      <c r="O145" s="74">
        <v>0.26800000000000002</v>
      </c>
      <c r="P145" s="11">
        <f t="shared" si="12"/>
        <v>268</v>
      </c>
      <c r="Q145" s="12">
        <f t="shared" si="13"/>
        <v>7.3003400000000003</v>
      </c>
      <c r="R145" s="14">
        <f t="shared" si="14"/>
        <v>3.6700000000000003E-2</v>
      </c>
      <c r="S145" s="13">
        <f t="shared" si="15"/>
        <v>36.700000000000003</v>
      </c>
      <c r="T145" s="14" t="s">
        <v>349</v>
      </c>
      <c r="U145" s="18" t="s">
        <v>635</v>
      </c>
    </row>
    <row r="146" spans="1:21" x14ac:dyDescent="0.2">
      <c r="A146" s="18" t="s">
        <v>1088</v>
      </c>
      <c r="B146" s="19">
        <v>45663</v>
      </c>
      <c r="C146" s="19">
        <v>45650</v>
      </c>
      <c r="D146" s="18" t="s">
        <v>169</v>
      </c>
      <c r="E146" s="18" t="s">
        <v>170</v>
      </c>
      <c r="G146" s="18" t="s">
        <v>1089</v>
      </c>
      <c r="H146" s="18" t="s">
        <v>1086</v>
      </c>
      <c r="I146" s="18" t="s">
        <v>1087</v>
      </c>
      <c r="J146" s="10" t="str">
        <f t="shared" si="16"/>
        <v>U&amp;C-</v>
      </c>
      <c r="K146" s="18" t="s">
        <v>10</v>
      </c>
      <c r="L146" s="48">
        <v>1000</v>
      </c>
      <c r="M146" s="18" t="s">
        <v>1472</v>
      </c>
      <c r="N146" s="18" t="s">
        <v>11</v>
      </c>
      <c r="O146" s="74">
        <v>0.92900000000000005</v>
      </c>
      <c r="P146" s="11">
        <f t="shared" si="12"/>
        <v>929</v>
      </c>
      <c r="Q146" s="12">
        <f t="shared" si="13"/>
        <v>7.3003400000000003</v>
      </c>
      <c r="R146" s="14">
        <f t="shared" si="14"/>
        <v>0.1273</v>
      </c>
      <c r="S146" s="13">
        <f t="shared" si="15"/>
        <v>127.3</v>
      </c>
      <c r="T146" s="14" t="s">
        <v>349</v>
      </c>
      <c r="U146" s="18" t="s">
        <v>177</v>
      </c>
    </row>
    <row r="147" spans="1:21" x14ac:dyDescent="0.2">
      <c r="A147" s="18" t="s">
        <v>1103</v>
      </c>
      <c r="B147" s="19">
        <v>45663</v>
      </c>
      <c r="C147" s="19">
        <v>45653</v>
      </c>
      <c r="D147" s="18" t="s">
        <v>169</v>
      </c>
      <c r="E147" s="18" t="s">
        <v>170</v>
      </c>
      <c r="G147" s="18" t="s">
        <v>1093</v>
      </c>
      <c r="H147" s="18" t="s">
        <v>1101</v>
      </c>
      <c r="I147" s="18" t="s">
        <v>1102</v>
      </c>
      <c r="J147" s="10" t="str">
        <f t="shared" si="16"/>
        <v>PAP-</v>
      </c>
      <c r="K147" s="18" t="s">
        <v>10</v>
      </c>
      <c r="L147" s="48">
        <v>10000</v>
      </c>
      <c r="M147" s="18" t="s">
        <v>1472</v>
      </c>
      <c r="N147" s="18" t="s">
        <v>11</v>
      </c>
      <c r="O147" s="74">
        <v>0.1</v>
      </c>
      <c r="P147" s="11">
        <f t="shared" si="12"/>
        <v>1000</v>
      </c>
      <c r="Q147" s="12">
        <f t="shared" si="13"/>
        <v>7.3003400000000003</v>
      </c>
      <c r="R147" s="14">
        <f t="shared" si="14"/>
        <v>1.37E-2</v>
      </c>
      <c r="S147" s="13">
        <f t="shared" si="15"/>
        <v>137</v>
      </c>
      <c r="T147" s="14" t="s">
        <v>349</v>
      </c>
      <c r="U147" s="18" t="s">
        <v>1094</v>
      </c>
    </row>
    <row r="148" spans="1:21" x14ac:dyDescent="0.2">
      <c r="A148" s="18" t="s">
        <v>1100</v>
      </c>
      <c r="B148" s="19">
        <v>45663</v>
      </c>
      <c r="C148" s="19">
        <v>45653</v>
      </c>
      <c r="D148" s="18" t="s">
        <v>169</v>
      </c>
      <c r="E148" s="18" t="s">
        <v>170</v>
      </c>
      <c r="G148" s="18" t="s">
        <v>1093</v>
      </c>
      <c r="H148" s="18" t="s">
        <v>1098</v>
      </c>
      <c r="I148" s="18" t="s">
        <v>1099</v>
      </c>
      <c r="J148" s="10" t="str">
        <f t="shared" si="16"/>
        <v>PAP-</v>
      </c>
      <c r="K148" s="18" t="s">
        <v>10</v>
      </c>
      <c r="L148" s="48">
        <v>15000</v>
      </c>
      <c r="M148" s="18" t="s">
        <v>1472</v>
      </c>
      <c r="N148" s="18" t="s">
        <v>11</v>
      </c>
      <c r="O148" s="74">
        <v>0.23</v>
      </c>
      <c r="P148" s="11">
        <f t="shared" si="12"/>
        <v>3450</v>
      </c>
      <c r="Q148" s="12">
        <f t="shared" si="13"/>
        <v>7.3003400000000003</v>
      </c>
      <c r="R148" s="14">
        <f t="shared" si="14"/>
        <v>3.15E-2</v>
      </c>
      <c r="S148" s="13">
        <f t="shared" si="15"/>
        <v>472.5</v>
      </c>
      <c r="T148" s="14" t="s">
        <v>349</v>
      </c>
      <c r="U148" s="18" t="s">
        <v>1094</v>
      </c>
    </row>
    <row r="149" spans="1:21" x14ac:dyDescent="0.2">
      <c r="A149" s="18" t="s">
        <v>1097</v>
      </c>
      <c r="B149" s="19">
        <v>45663</v>
      </c>
      <c r="C149" s="19">
        <v>45653</v>
      </c>
      <c r="D149" s="18" t="s">
        <v>169</v>
      </c>
      <c r="E149" s="18" t="s">
        <v>170</v>
      </c>
      <c r="G149" s="18" t="s">
        <v>1093</v>
      </c>
      <c r="H149" s="18" t="s">
        <v>1095</v>
      </c>
      <c r="I149" s="18" t="s">
        <v>1096</v>
      </c>
      <c r="J149" s="10" t="str">
        <f t="shared" si="16"/>
        <v>PAP-</v>
      </c>
      <c r="K149" s="18" t="s">
        <v>10</v>
      </c>
      <c r="L149" s="48">
        <v>10000</v>
      </c>
      <c r="M149" s="18" t="s">
        <v>1472</v>
      </c>
      <c r="N149" s="18" t="s">
        <v>11</v>
      </c>
      <c r="O149" s="74">
        <v>0.28999999999999998</v>
      </c>
      <c r="P149" s="11">
        <f t="shared" si="12"/>
        <v>2900</v>
      </c>
      <c r="Q149" s="12">
        <f t="shared" si="13"/>
        <v>7.3003400000000003</v>
      </c>
      <c r="R149" s="14">
        <f t="shared" si="14"/>
        <v>3.9699999999999999E-2</v>
      </c>
      <c r="S149" s="13">
        <f t="shared" si="15"/>
        <v>397</v>
      </c>
      <c r="T149" s="14" t="s">
        <v>349</v>
      </c>
      <c r="U149" s="18" t="s">
        <v>1094</v>
      </c>
    </row>
    <row r="150" spans="1:21" x14ac:dyDescent="0.2">
      <c r="A150" s="18" t="s">
        <v>1092</v>
      </c>
      <c r="B150" s="19">
        <v>45663</v>
      </c>
      <c r="C150" s="19">
        <v>45653</v>
      </c>
      <c r="D150" s="18" t="s">
        <v>169</v>
      </c>
      <c r="E150" s="18" t="s">
        <v>170</v>
      </c>
      <c r="G150" s="18" t="s">
        <v>1093</v>
      </c>
      <c r="H150" s="18" t="s">
        <v>1090</v>
      </c>
      <c r="I150" s="18" t="s">
        <v>1091</v>
      </c>
      <c r="J150" s="10" t="str">
        <f t="shared" si="16"/>
        <v>PAP-</v>
      </c>
      <c r="K150" s="18" t="s">
        <v>10</v>
      </c>
      <c r="L150" s="48">
        <v>16000</v>
      </c>
      <c r="M150" s="18" t="s">
        <v>1472</v>
      </c>
      <c r="N150" s="18" t="s">
        <v>11</v>
      </c>
      <c r="O150" s="74">
        <v>0.47789999999999999</v>
      </c>
      <c r="P150" s="11">
        <f t="shared" si="12"/>
        <v>7646.4</v>
      </c>
      <c r="Q150" s="12">
        <f t="shared" si="13"/>
        <v>7.3003400000000003</v>
      </c>
      <c r="R150" s="14">
        <f t="shared" si="14"/>
        <v>6.5500000000000003E-2</v>
      </c>
      <c r="S150" s="13">
        <f t="shared" si="15"/>
        <v>1048</v>
      </c>
      <c r="T150" s="14" t="s">
        <v>349</v>
      </c>
      <c r="U150" s="18" t="s">
        <v>1094</v>
      </c>
    </row>
    <row r="151" spans="1:21" x14ac:dyDescent="0.2">
      <c r="A151" s="18" t="s">
        <v>1123</v>
      </c>
      <c r="B151" s="19">
        <v>45663</v>
      </c>
      <c r="C151" s="19">
        <v>45643</v>
      </c>
      <c r="D151" s="18" t="s">
        <v>169</v>
      </c>
      <c r="E151" s="18" t="s">
        <v>170</v>
      </c>
      <c r="G151" s="18" t="s">
        <v>1122</v>
      </c>
      <c r="H151" s="18" t="s">
        <v>642</v>
      </c>
      <c r="I151" s="18" t="s">
        <v>643</v>
      </c>
      <c r="J151" s="10" t="str">
        <f t="shared" si="16"/>
        <v>U&amp;C-</v>
      </c>
      <c r="K151" s="18" t="s">
        <v>10</v>
      </c>
      <c r="L151" s="48">
        <v>2100</v>
      </c>
      <c r="M151" s="18" t="s">
        <v>1472</v>
      </c>
      <c r="N151" s="18" t="s">
        <v>11</v>
      </c>
      <c r="O151" s="74">
        <v>1.29</v>
      </c>
      <c r="P151" s="11">
        <f t="shared" si="12"/>
        <v>2709</v>
      </c>
      <c r="Q151" s="12">
        <f t="shared" si="13"/>
        <v>7.3003400000000003</v>
      </c>
      <c r="R151" s="14">
        <f t="shared" si="14"/>
        <v>0.1767</v>
      </c>
      <c r="S151" s="13">
        <f t="shared" si="15"/>
        <v>371.07</v>
      </c>
      <c r="T151" s="14" t="s">
        <v>349</v>
      </c>
      <c r="U151" s="18" t="s">
        <v>177</v>
      </c>
    </row>
    <row r="152" spans="1:21" x14ac:dyDescent="0.2">
      <c r="A152" s="18" t="s">
        <v>1125</v>
      </c>
      <c r="B152" s="19">
        <v>45663</v>
      </c>
      <c r="C152" s="19">
        <v>45643</v>
      </c>
      <c r="D152" s="18" t="s">
        <v>169</v>
      </c>
      <c r="E152" s="18" t="s">
        <v>170</v>
      </c>
      <c r="G152" s="18" t="s">
        <v>1122</v>
      </c>
      <c r="H152" s="18" t="s">
        <v>1124</v>
      </c>
      <c r="I152" s="18" t="s">
        <v>643</v>
      </c>
      <c r="J152" s="10" t="str">
        <f t="shared" si="16"/>
        <v>U&amp;C-</v>
      </c>
      <c r="K152" s="18" t="s">
        <v>10</v>
      </c>
      <c r="L152" s="48">
        <v>2100</v>
      </c>
      <c r="M152" s="18" t="s">
        <v>1472</v>
      </c>
      <c r="N152" s="18" t="s">
        <v>11</v>
      </c>
      <c r="O152" s="74">
        <v>1.29</v>
      </c>
      <c r="P152" s="11">
        <f t="shared" si="12"/>
        <v>2709</v>
      </c>
      <c r="Q152" s="12">
        <f t="shared" si="13"/>
        <v>7.3003400000000003</v>
      </c>
      <c r="R152" s="14">
        <f t="shared" si="14"/>
        <v>0.1767</v>
      </c>
      <c r="S152" s="13">
        <f t="shared" si="15"/>
        <v>371.07</v>
      </c>
      <c r="T152" s="14" t="s">
        <v>349</v>
      </c>
      <c r="U152" s="18" t="s">
        <v>177</v>
      </c>
    </row>
    <row r="153" spans="1:21" x14ac:dyDescent="0.2">
      <c r="A153" s="18" t="s">
        <v>1121</v>
      </c>
      <c r="B153" s="19">
        <v>45663</v>
      </c>
      <c r="C153" s="19">
        <v>45643</v>
      </c>
      <c r="D153" s="18" t="s">
        <v>169</v>
      </c>
      <c r="E153" s="18" t="s">
        <v>170</v>
      </c>
      <c r="G153" s="18" t="s">
        <v>1122</v>
      </c>
      <c r="H153" s="18" t="s">
        <v>1120</v>
      </c>
      <c r="I153" s="18" t="s">
        <v>643</v>
      </c>
      <c r="J153" s="10" t="str">
        <f t="shared" si="16"/>
        <v>U&amp;C-</v>
      </c>
      <c r="K153" s="18" t="s">
        <v>10</v>
      </c>
      <c r="L153" s="48">
        <v>2100</v>
      </c>
      <c r="M153" s="18" t="s">
        <v>1472</v>
      </c>
      <c r="N153" s="18" t="s">
        <v>11</v>
      </c>
      <c r="O153" s="74">
        <v>1.0900000000000001</v>
      </c>
      <c r="P153" s="11">
        <f t="shared" si="12"/>
        <v>2289</v>
      </c>
      <c r="Q153" s="12">
        <f t="shared" si="13"/>
        <v>7.3003400000000003</v>
      </c>
      <c r="R153" s="14">
        <f t="shared" si="14"/>
        <v>0.14929999999999999</v>
      </c>
      <c r="S153" s="13">
        <f t="shared" si="15"/>
        <v>313.52999999999997</v>
      </c>
      <c r="T153" s="14" t="s">
        <v>349</v>
      </c>
      <c r="U153" s="18" t="s">
        <v>177</v>
      </c>
    </row>
    <row r="154" spans="1:21" x14ac:dyDescent="0.2">
      <c r="A154" s="18" t="s">
        <v>1128</v>
      </c>
      <c r="B154" s="19">
        <v>45663</v>
      </c>
      <c r="C154" s="19">
        <v>45622</v>
      </c>
      <c r="D154" s="18" t="s">
        <v>169</v>
      </c>
      <c r="E154" s="18" t="s">
        <v>170</v>
      </c>
      <c r="G154" s="18" t="s">
        <v>1122</v>
      </c>
      <c r="H154" s="18" t="s">
        <v>1127</v>
      </c>
      <c r="I154" s="18" t="s">
        <v>647</v>
      </c>
      <c r="J154" s="10" t="str">
        <f t="shared" si="16"/>
        <v>U&amp;C-</v>
      </c>
      <c r="K154" s="18" t="s">
        <v>10</v>
      </c>
      <c r="L154" s="48">
        <v>3020</v>
      </c>
      <c r="M154" s="18" t="s">
        <v>1472</v>
      </c>
      <c r="N154" s="18" t="s">
        <v>11</v>
      </c>
      <c r="O154" s="74">
        <v>0.7</v>
      </c>
      <c r="P154" s="11">
        <f t="shared" si="12"/>
        <v>2114</v>
      </c>
      <c r="Q154" s="12">
        <f t="shared" si="13"/>
        <v>7.3003400000000003</v>
      </c>
      <c r="R154" s="14">
        <f t="shared" si="14"/>
        <v>9.5899999999999999E-2</v>
      </c>
      <c r="S154" s="13">
        <f t="shared" si="15"/>
        <v>289.62</v>
      </c>
      <c r="T154" s="14" t="s">
        <v>349</v>
      </c>
      <c r="U154" s="18" t="s">
        <v>177</v>
      </c>
    </row>
    <row r="155" spans="1:21" x14ac:dyDescent="0.2">
      <c r="A155" s="18" t="s">
        <v>1139</v>
      </c>
      <c r="B155" s="19">
        <v>45663</v>
      </c>
      <c r="C155" s="19">
        <v>45643</v>
      </c>
      <c r="D155" s="18" t="s">
        <v>169</v>
      </c>
      <c r="E155" s="18" t="s">
        <v>170</v>
      </c>
      <c r="G155" s="18" t="s">
        <v>1140</v>
      </c>
      <c r="H155" s="18" t="s">
        <v>1127</v>
      </c>
      <c r="I155" s="18" t="s">
        <v>647</v>
      </c>
      <c r="J155" s="10" t="str">
        <f t="shared" si="16"/>
        <v>U&amp;C-</v>
      </c>
      <c r="K155" s="18" t="s">
        <v>10</v>
      </c>
      <c r="L155" s="48">
        <v>4000</v>
      </c>
      <c r="M155" s="18" t="s">
        <v>1472</v>
      </c>
      <c r="N155" s="18" t="s">
        <v>11</v>
      </c>
      <c r="O155" s="74">
        <v>0.7</v>
      </c>
      <c r="P155" s="11">
        <f t="shared" si="12"/>
        <v>2800</v>
      </c>
      <c r="Q155" s="12">
        <f t="shared" si="13"/>
        <v>7.3003400000000003</v>
      </c>
      <c r="R155" s="14">
        <f t="shared" si="14"/>
        <v>9.5899999999999999E-2</v>
      </c>
      <c r="S155" s="13">
        <f t="shared" si="15"/>
        <v>383.6</v>
      </c>
      <c r="T155" s="14" t="s">
        <v>349</v>
      </c>
      <c r="U155" s="18" t="s">
        <v>177</v>
      </c>
    </row>
    <row r="156" spans="1:21" x14ac:dyDescent="0.2">
      <c r="A156" s="18" t="s">
        <v>1126</v>
      </c>
      <c r="B156" s="19">
        <v>45663</v>
      </c>
      <c r="C156" s="19">
        <v>45622</v>
      </c>
      <c r="D156" s="18" t="s">
        <v>169</v>
      </c>
      <c r="E156" s="18" t="s">
        <v>170</v>
      </c>
      <c r="G156" s="18" t="s">
        <v>1122</v>
      </c>
      <c r="H156" s="18" t="s">
        <v>646</v>
      </c>
      <c r="I156" s="18" t="s">
        <v>647</v>
      </c>
      <c r="J156" s="10" t="str">
        <f t="shared" si="16"/>
        <v>PRIM</v>
      </c>
      <c r="K156" s="18" t="s">
        <v>10</v>
      </c>
      <c r="L156" s="48">
        <v>11600</v>
      </c>
      <c r="M156" s="18" t="s">
        <v>1472</v>
      </c>
      <c r="N156" s="18" t="s">
        <v>11</v>
      </c>
      <c r="O156" s="74">
        <v>0.82</v>
      </c>
      <c r="P156" s="11">
        <f t="shared" si="12"/>
        <v>9512</v>
      </c>
      <c r="Q156" s="12">
        <f t="shared" si="13"/>
        <v>7.3003400000000003</v>
      </c>
      <c r="R156" s="14">
        <f t="shared" si="14"/>
        <v>0.1123</v>
      </c>
      <c r="S156" s="13">
        <f t="shared" si="15"/>
        <v>1302.68</v>
      </c>
      <c r="T156" s="14" t="s">
        <v>349</v>
      </c>
      <c r="U156" s="18" t="s">
        <v>181</v>
      </c>
    </row>
    <row r="157" spans="1:21" x14ac:dyDescent="0.2">
      <c r="A157" s="18" t="s">
        <v>1225</v>
      </c>
      <c r="B157" s="19">
        <v>45663</v>
      </c>
      <c r="C157" s="19">
        <v>45643</v>
      </c>
      <c r="D157" s="18" t="s">
        <v>187</v>
      </c>
      <c r="E157" s="18" t="s">
        <v>188</v>
      </c>
      <c r="G157" s="18" t="s">
        <v>1199</v>
      </c>
      <c r="H157" s="18" t="s">
        <v>1223</v>
      </c>
      <c r="I157" s="18" t="s">
        <v>1224</v>
      </c>
      <c r="J157" s="10" t="str">
        <f t="shared" si="16"/>
        <v>ALM-</v>
      </c>
      <c r="K157" s="18" t="s">
        <v>98</v>
      </c>
      <c r="L157" s="48">
        <v>50</v>
      </c>
      <c r="M157" s="18" t="s">
        <v>186</v>
      </c>
      <c r="N157" s="18" t="s">
        <v>11</v>
      </c>
      <c r="O157" s="74">
        <v>3.6282999999999999</v>
      </c>
      <c r="P157" s="11">
        <f t="shared" si="12"/>
        <v>181.42</v>
      </c>
      <c r="Q157" s="12">
        <f t="shared" si="13"/>
        <v>7.3003400000000003</v>
      </c>
      <c r="R157" s="14">
        <f t="shared" si="14"/>
        <v>0.497</v>
      </c>
      <c r="S157" s="13">
        <f t="shared" si="15"/>
        <v>24.85</v>
      </c>
      <c r="T157" s="14" t="s">
        <v>349</v>
      </c>
      <c r="U157" s="18" t="s">
        <v>191</v>
      </c>
    </row>
    <row r="158" spans="1:21" x14ac:dyDescent="0.2">
      <c r="A158" s="18" t="s">
        <v>1203</v>
      </c>
      <c r="B158" s="19">
        <v>45663</v>
      </c>
      <c r="C158" s="19">
        <v>45650</v>
      </c>
      <c r="D158" s="18" t="s">
        <v>187</v>
      </c>
      <c r="E158" s="18" t="s">
        <v>188</v>
      </c>
      <c r="G158" s="18" t="s">
        <v>1199</v>
      </c>
      <c r="H158" s="18" t="s">
        <v>192</v>
      </c>
      <c r="I158" s="18" t="s">
        <v>193</v>
      </c>
      <c r="J158" s="10" t="str">
        <f t="shared" si="16"/>
        <v>ALM-</v>
      </c>
      <c r="K158" s="18" t="s">
        <v>98</v>
      </c>
      <c r="L158" s="48">
        <v>85</v>
      </c>
      <c r="M158" s="18" t="s">
        <v>186</v>
      </c>
      <c r="N158" s="18" t="s">
        <v>11</v>
      </c>
      <c r="O158" s="74">
        <v>3.6282999999999999</v>
      </c>
      <c r="P158" s="11">
        <f t="shared" si="12"/>
        <v>308.41000000000003</v>
      </c>
      <c r="Q158" s="12">
        <f t="shared" si="13"/>
        <v>7.3003400000000003</v>
      </c>
      <c r="R158" s="14">
        <f t="shared" si="14"/>
        <v>0.497</v>
      </c>
      <c r="S158" s="13">
        <f t="shared" si="15"/>
        <v>42.25</v>
      </c>
      <c r="T158" s="14" t="s">
        <v>349</v>
      </c>
      <c r="U158" s="18" t="s">
        <v>191</v>
      </c>
    </row>
    <row r="159" spans="1:21" x14ac:dyDescent="0.2">
      <c r="A159" s="18" t="s">
        <v>1209</v>
      </c>
      <c r="B159" s="19">
        <v>45663</v>
      </c>
      <c r="C159" s="19">
        <v>45656</v>
      </c>
      <c r="D159" s="18" t="s">
        <v>187</v>
      </c>
      <c r="E159" s="18" t="s">
        <v>188</v>
      </c>
      <c r="G159" s="18" t="s">
        <v>1199</v>
      </c>
      <c r="H159" s="18" t="s">
        <v>192</v>
      </c>
      <c r="I159" s="18" t="s">
        <v>193</v>
      </c>
      <c r="J159" s="10" t="str">
        <f t="shared" si="16"/>
        <v>ALM-</v>
      </c>
      <c r="K159" s="18" t="s">
        <v>98</v>
      </c>
      <c r="L159" s="48">
        <v>50</v>
      </c>
      <c r="M159" s="18" t="s">
        <v>186</v>
      </c>
      <c r="N159" s="18" t="s">
        <v>11</v>
      </c>
      <c r="O159" s="74">
        <v>3.6282999999999999</v>
      </c>
      <c r="P159" s="11">
        <f t="shared" si="12"/>
        <v>181.42</v>
      </c>
      <c r="Q159" s="12">
        <f t="shared" si="13"/>
        <v>7.3003400000000003</v>
      </c>
      <c r="R159" s="14">
        <f t="shared" si="14"/>
        <v>0.497</v>
      </c>
      <c r="S159" s="13">
        <f t="shared" si="15"/>
        <v>24.85</v>
      </c>
      <c r="T159" s="14" t="s">
        <v>349</v>
      </c>
      <c r="U159" s="18" t="s">
        <v>191</v>
      </c>
    </row>
    <row r="160" spans="1:21" x14ac:dyDescent="0.2">
      <c r="A160" s="18" t="s">
        <v>1202</v>
      </c>
      <c r="B160" s="19">
        <v>45663</v>
      </c>
      <c r="C160" s="19">
        <v>45650</v>
      </c>
      <c r="D160" s="18" t="s">
        <v>187</v>
      </c>
      <c r="E160" s="18" t="s">
        <v>188</v>
      </c>
      <c r="G160" s="18" t="s">
        <v>1199</v>
      </c>
      <c r="H160" s="18" t="s">
        <v>1200</v>
      </c>
      <c r="I160" s="18" t="s">
        <v>1201</v>
      </c>
      <c r="J160" s="10" t="str">
        <f t="shared" si="16"/>
        <v>ALM-</v>
      </c>
      <c r="K160" s="18" t="s">
        <v>98</v>
      </c>
      <c r="L160" s="48">
        <v>70</v>
      </c>
      <c r="M160" s="18" t="s">
        <v>186</v>
      </c>
      <c r="N160" s="18" t="s">
        <v>11</v>
      </c>
      <c r="O160" s="74">
        <v>3.6282999999999999</v>
      </c>
      <c r="P160" s="11">
        <f t="shared" si="12"/>
        <v>253.98</v>
      </c>
      <c r="Q160" s="12">
        <f t="shared" si="13"/>
        <v>7.3003400000000003</v>
      </c>
      <c r="R160" s="14">
        <f t="shared" si="14"/>
        <v>0.497</v>
      </c>
      <c r="S160" s="13">
        <f t="shared" si="15"/>
        <v>34.79</v>
      </c>
      <c r="T160" s="14" t="s">
        <v>349</v>
      </c>
      <c r="U160" s="18" t="s">
        <v>191</v>
      </c>
    </row>
    <row r="161" spans="1:21" x14ac:dyDescent="0.2">
      <c r="A161" s="18" t="s">
        <v>1228</v>
      </c>
      <c r="B161" s="19">
        <v>45663</v>
      </c>
      <c r="C161" s="19">
        <v>45643</v>
      </c>
      <c r="D161" s="18" t="s">
        <v>187</v>
      </c>
      <c r="E161" s="18" t="s">
        <v>188</v>
      </c>
      <c r="G161" s="18" t="s">
        <v>1199</v>
      </c>
      <c r="H161" s="18" t="s">
        <v>1226</v>
      </c>
      <c r="I161" s="18" t="s">
        <v>1227</v>
      </c>
      <c r="J161" s="10" t="str">
        <f t="shared" si="16"/>
        <v>ALM-</v>
      </c>
      <c r="K161" s="18" t="s">
        <v>98</v>
      </c>
      <c r="L161" s="48">
        <v>220</v>
      </c>
      <c r="M161" s="18" t="s">
        <v>186</v>
      </c>
      <c r="N161" s="18" t="s">
        <v>11</v>
      </c>
      <c r="O161" s="74">
        <v>3.6282999999999999</v>
      </c>
      <c r="P161" s="11">
        <f t="shared" si="12"/>
        <v>798.23</v>
      </c>
      <c r="Q161" s="12">
        <f t="shared" si="13"/>
        <v>7.3003400000000003</v>
      </c>
      <c r="R161" s="14">
        <f t="shared" si="14"/>
        <v>0.497</v>
      </c>
      <c r="S161" s="13">
        <f t="shared" si="15"/>
        <v>109.34</v>
      </c>
      <c r="T161" s="14" t="s">
        <v>349</v>
      </c>
      <c r="U161" s="18" t="s">
        <v>191</v>
      </c>
    </row>
    <row r="162" spans="1:21" x14ac:dyDescent="0.2">
      <c r="A162" s="18" t="s">
        <v>1222</v>
      </c>
      <c r="B162" s="19">
        <v>45663</v>
      </c>
      <c r="C162" s="19">
        <v>45643</v>
      </c>
      <c r="D162" s="18" t="s">
        <v>187</v>
      </c>
      <c r="E162" s="18" t="s">
        <v>188</v>
      </c>
      <c r="G162" s="18" t="s">
        <v>1199</v>
      </c>
      <c r="H162" s="18" t="s">
        <v>214</v>
      </c>
      <c r="I162" s="18" t="s">
        <v>215</v>
      </c>
      <c r="J162" s="10" t="str">
        <f t="shared" si="16"/>
        <v>ALM-</v>
      </c>
      <c r="K162" s="18" t="s">
        <v>98</v>
      </c>
      <c r="L162" s="48">
        <v>300</v>
      </c>
      <c r="M162" s="18" t="s">
        <v>186</v>
      </c>
      <c r="N162" s="18" t="s">
        <v>11</v>
      </c>
      <c r="O162" s="74">
        <v>3.1415999999999999</v>
      </c>
      <c r="P162" s="11">
        <f t="shared" si="12"/>
        <v>942.48</v>
      </c>
      <c r="Q162" s="12">
        <f t="shared" si="13"/>
        <v>7.3003400000000003</v>
      </c>
      <c r="R162" s="14">
        <f t="shared" si="14"/>
        <v>0.43030000000000002</v>
      </c>
      <c r="S162" s="13">
        <f t="shared" si="15"/>
        <v>129.09</v>
      </c>
      <c r="T162" s="14" t="s">
        <v>349</v>
      </c>
      <c r="U162" s="18" t="s">
        <v>191</v>
      </c>
    </row>
    <row r="163" spans="1:21" x14ac:dyDescent="0.2">
      <c r="A163" s="18" t="s">
        <v>1234</v>
      </c>
      <c r="B163" s="19">
        <v>45663</v>
      </c>
      <c r="C163" s="19">
        <v>45615</v>
      </c>
      <c r="D163" s="18" t="s">
        <v>187</v>
      </c>
      <c r="E163" s="18" t="s">
        <v>188</v>
      </c>
      <c r="G163" s="18" t="s">
        <v>1199</v>
      </c>
      <c r="H163" s="76" t="s">
        <v>8684</v>
      </c>
      <c r="I163" s="18" t="s">
        <v>212</v>
      </c>
      <c r="J163" s="10" t="str">
        <f t="shared" si="16"/>
        <v>ALM-</v>
      </c>
      <c r="K163" s="18" t="s">
        <v>98</v>
      </c>
      <c r="L163" s="48">
        <v>800</v>
      </c>
      <c r="M163" s="18" t="s">
        <v>186</v>
      </c>
      <c r="N163" s="18" t="s">
        <v>11</v>
      </c>
      <c r="O163" s="74">
        <v>3.1415999999999999</v>
      </c>
      <c r="P163" s="11">
        <f t="shared" si="12"/>
        <v>2513.2800000000002</v>
      </c>
      <c r="Q163" s="12">
        <f t="shared" si="13"/>
        <v>7.3003400000000003</v>
      </c>
      <c r="R163" s="14">
        <f t="shared" si="14"/>
        <v>0.43030000000000002</v>
      </c>
      <c r="S163" s="13">
        <f t="shared" si="15"/>
        <v>344.24</v>
      </c>
      <c r="T163" s="14" t="s">
        <v>349</v>
      </c>
      <c r="U163" s="18" t="s">
        <v>191</v>
      </c>
    </row>
    <row r="164" spans="1:21" x14ac:dyDescent="0.2">
      <c r="A164" s="18" t="s">
        <v>1205</v>
      </c>
      <c r="B164" s="19">
        <v>45663</v>
      </c>
      <c r="C164" s="19">
        <v>45638</v>
      </c>
      <c r="D164" s="18" t="s">
        <v>187</v>
      </c>
      <c r="E164" s="18" t="s">
        <v>188</v>
      </c>
      <c r="G164" s="18" t="s">
        <v>1199</v>
      </c>
      <c r="H164" s="18" t="s">
        <v>211</v>
      </c>
      <c r="I164" s="18" t="s">
        <v>212</v>
      </c>
      <c r="J164" s="10" t="str">
        <f t="shared" si="16"/>
        <v>ALM-</v>
      </c>
      <c r="K164" s="18" t="s">
        <v>98</v>
      </c>
      <c r="L164" s="48">
        <v>300</v>
      </c>
      <c r="M164" s="18" t="s">
        <v>186</v>
      </c>
      <c r="N164" s="18" t="s">
        <v>11</v>
      </c>
      <c r="O164" s="74">
        <v>3.1415999999999999</v>
      </c>
      <c r="P164" s="11">
        <f t="shared" si="12"/>
        <v>942.48</v>
      </c>
      <c r="Q164" s="12">
        <f t="shared" si="13"/>
        <v>7.3003400000000003</v>
      </c>
      <c r="R164" s="14">
        <f t="shared" si="14"/>
        <v>0.43030000000000002</v>
      </c>
      <c r="S164" s="13">
        <f t="shared" si="15"/>
        <v>129.09</v>
      </c>
      <c r="T164" s="14" t="s">
        <v>349</v>
      </c>
      <c r="U164" s="18" t="s">
        <v>191</v>
      </c>
    </row>
    <row r="165" spans="1:21" x14ac:dyDescent="0.2">
      <c r="A165" s="18" t="s">
        <v>1221</v>
      </c>
      <c r="B165" s="19">
        <v>45663</v>
      </c>
      <c r="C165" s="19">
        <v>45643</v>
      </c>
      <c r="D165" s="18" t="s">
        <v>187</v>
      </c>
      <c r="E165" s="18" t="s">
        <v>188</v>
      </c>
      <c r="G165" s="18" t="s">
        <v>1199</v>
      </c>
      <c r="H165" s="18" t="s">
        <v>211</v>
      </c>
      <c r="I165" s="18" t="s">
        <v>212</v>
      </c>
      <c r="J165" s="10" t="str">
        <f t="shared" si="16"/>
        <v>ALM-</v>
      </c>
      <c r="K165" s="18" t="s">
        <v>98</v>
      </c>
      <c r="L165" s="48">
        <v>460</v>
      </c>
      <c r="M165" s="18" t="s">
        <v>186</v>
      </c>
      <c r="N165" s="18" t="s">
        <v>11</v>
      </c>
      <c r="O165" s="74">
        <v>3.1415999999999999</v>
      </c>
      <c r="P165" s="11">
        <f t="shared" si="12"/>
        <v>1445.14</v>
      </c>
      <c r="Q165" s="12">
        <f t="shared" si="13"/>
        <v>7.3003400000000003</v>
      </c>
      <c r="R165" s="14">
        <f t="shared" si="14"/>
        <v>0.43030000000000002</v>
      </c>
      <c r="S165" s="13">
        <f t="shared" si="15"/>
        <v>197.94</v>
      </c>
      <c r="T165" s="14" t="s">
        <v>349</v>
      </c>
      <c r="U165" s="18" t="s">
        <v>191</v>
      </c>
    </row>
    <row r="166" spans="1:21" x14ac:dyDescent="0.2">
      <c r="A166" s="18" t="s">
        <v>1216</v>
      </c>
      <c r="B166" s="19">
        <v>45663</v>
      </c>
      <c r="C166" s="19">
        <v>45643</v>
      </c>
      <c r="D166" s="18" t="s">
        <v>187</v>
      </c>
      <c r="E166" s="18" t="s">
        <v>188</v>
      </c>
      <c r="G166" s="18" t="s">
        <v>1199</v>
      </c>
      <c r="H166" s="18" t="s">
        <v>211</v>
      </c>
      <c r="I166" s="18" t="s">
        <v>212</v>
      </c>
      <c r="J166" s="10" t="str">
        <f t="shared" si="16"/>
        <v>ALM-</v>
      </c>
      <c r="K166" s="18" t="s">
        <v>98</v>
      </c>
      <c r="L166" s="48">
        <v>900</v>
      </c>
      <c r="M166" s="18" t="s">
        <v>186</v>
      </c>
      <c r="N166" s="18" t="s">
        <v>11</v>
      </c>
      <c r="O166" s="74">
        <v>3.1415999999999999</v>
      </c>
      <c r="P166" s="11">
        <f t="shared" si="12"/>
        <v>2827.44</v>
      </c>
      <c r="Q166" s="12">
        <f t="shared" si="13"/>
        <v>7.3003400000000003</v>
      </c>
      <c r="R166" s="14">
        <f t="shared" si="14"/>
        <v>0.43030000000000002</v>
      </c>
      <c r="S166" s="13">
        <f t="shared" si="15"/>
        <v>387.27</v>
      </c>
      <c r="T166" s="14" t="s">
        <v>349</v>
      </c>
      <c r="U166" s="18" t="s">
        <v>191</v>
      </c>
    </row>
    <row r="167" spans="1:21" x14ac:dyDescent="0.2">
      <c r="A167" s="18" t="s">
        <v>1198</v>
      </c>
      <c r="B167" s="19">
        <v>45663</v>
      </c>
      <c r="C167" s="19">
        <v>45650</v>
      </c>
      <c r="D167" s="18" t="s">
        <v>187</v>
      </c>
      <c r="E167" s="18" t="s">
        <v>188</v>
      </c>
      <c r="G167" s="18" t="s">
        <v>1199</v>
      </c>
      <c r="H167" s="18" t="s">
        <v>211</v>
      </c>
      <c r="I167" s="18" t="s">
        <v>212</v>
      </c>
      <c r="J167" s="10" t="str">
        <f t="shared" ref="J167:J198" si="17">+LEFT(U167,4)</f>
        <v>ALM-</v>
      </c>
      <c r="K167" s="18" t="s">
        <v>98</v>
      </c>
      <c r="L167" s="48">
        <v>450</v>
      </c>
      <c r="M167" s="18" t="s">
        <v>186</v>
      </c>
      <c r="N167" s="18" t="s">
        <v>11</v>
      </c>
      <c r="O167" s="74">
        <v>3.1415999999999999</v>
      </c>
      <c r="P167" s="11">
        <f t="shared" si="12"/>
        <v>1413.72</v>
      </c>
      <c r="Q167" s="12">
        <f t="shared" si="13"/>
        <v>7.3003400000000003</v>
      </c>
      <c r="R167" s="14">
        <f t="shared" si="14"/>
        <v>0.43030000000000002</v>
      </c>
      <c r="S167" s="13">
        <f t="shared" si="15"/>
        <v>193.64</v>
      </c>
      <c r="T167" s="14" t="s">
        <v>349</v>
      </c>
      <c r="U167" s="18" t="s">
        <v>191</v>
      </c>
    </row>
    <row r="168" spans="1:21" x14ac:dyDescent="0.2">
      <c r="A168" s="18" t="s">
        <v>1233</v>
      </c>
      <c r="B168" s="19">
        <v>45663</v>
      </c>
      <c r="C168" s="19">
        <v>45615</v>
      </c>
      <c r="D168" s="18" t="s">
        <v>187</v>
      </c>
      <c r="E168" s="18" t="s">
        <v>188</v>
      </c>
      <c r="G168" s="18" t="s">
        <v>1199</v>
      </c>
      <c r="H168" s="18" t="s">
        <v>208</v>
      </c>
      <c r="I168" s="18" t="s">
        <v>209</v>
      </c>
      <c r="J168" s="10" t="str">
        <f t="shared" si="17"/>
        <v>ALM-</v>
      </c>
      <c r="K168" s="18" t="s">
        <v>98</v>
      </c>
      <c r="L168" s="48">
        <v>1000</v>
      </c>
      <c r="M168" s="18" t="s">
        <v>186</v>
      </c>
      <c r="N168" s="18" t="s">
        <v>11</v>
      </c>
      <c r="O168" s="74">
        <v>3.1415999999999999</v>
      </c>
      <c r="P168" s="11">
        <f t="shared" si="12"/>
        <v>3141.6</v>
      </c>
      <c r="Q168" s="12">
        <f t="shared" si="13"/>
        <v>7.3003400000000003</v>
      </c>
      <c r="R168" s="14">
        <f t="shared" si="14"/>
        <v>0.43030000000000002</v>
      </c>
      <c r="S168" s="13">
        <f t="shared" si="15"/>
        <v>430.3</v>
      </c>
      <c r="T168" s="14" t="s">
        <v>349</v>
      </c>
      <c r="U168" s="18" t="s">
        <v>191</v>
      </c>
    </row>
    <row r="169" spans="1:21" x14ac:dyDescent="0.2">
      <c r="A169" s="18" t="s">
        <v>1204</v>
      </c>
      <c r="B169" s="19">
        <v>45663</v>
      </c>
      <c r="C169" s="19">
        <v>45638</v>
      </c>
      <c r="D169" s="18" t="s">
        <v>187</v>
      </c>
      <c r="E169" s="18" t="s">
        <v>188</v>
      </c>
      <c r="G169" s="18" t="s">
        <v>1199</v>
      </c>
      <c r="H169" s="18" t="s">
        <v>208</v>
      </c>
      <c r="I169" s="18" t="s">
        <v>209</v>
      </c>
      <c r="J169" s="10" t="str">
        <f t="shared" si="17"/>
        <v>ALM-</v>
      </c>
      <c r="K169" s="18" t="s">
        <v>98</v>
      </c>
      <c r="L169" s="48">
        <v>300</v>
      </c>
      <c r="M169" s="18" t="s">
        <v>186</v>
      </c>
      <c r="N169" s="18" t="s">
        <v>11</v>
      </c>
      <c r="O169" s="74">
        <v>3.1415999999999999</v>
      </c>
      <c r="P169" s="11">
        <f t="shared" si="12"/>
        <v>942.48</v>
      </c>
      <c r="Q169" s="12">
        <f t="shared" si="13"/>
        <v>7.3003400000000003</v>
      </c>
      <c r="R169" s="14">
        <f t="shared" si="14"/>
        <v>0.43030000000000002</v>
      </c>
      <c r="S169" s="13">
        <f t="shared" si="15"/>
        <v>129.09</v>
      </c>
      <c r="T169" s="14" t="s">
        <v>349</v>
      </c>
      <c r="U169" s="18" t="s">
        <v>191</v>
      </c>
    </row>
    <row r="170" spans="1:21" x14ac:dyDescent="0.2">
      <c r="A170" s="18" t="s">
        <v>1229</v>
      </c>
      <c r="B170" s="19">
        <v>45663</v>
      </c>
      <c r="C170" s="19">
        <v>45615</v>
      </c>
      <c r="D170" s="18" t="s">
        <v>187</v>
      </c>
      <c r="E170" s="18" t="s">
        <v>188</v>
      </c>
      <c r="G170" s="18" t="s">
        <v>1199</v>
      </c>
      <c r="H170" s="18" t="s">
        <v>1206</v>
      </c>
      <c r="I170" s="18" t="s">
        <v>1207</v>
      </c>
      <c r="J170" s="10" t="str">
        <f t="shared" si="17"/>
        <v>ALM-</v>
      </c>
      <c r="K170" s="18" t="s">
        <v>98</v>
      </c>
      <c r="L170" s="48">
        <v>100</v>
      </c>
      <c r="M170" s="18" t="s">
        <v>186</v>
      </c>
      <c r="N170" s="18" t="s">
        <v>11</v>
      </c>
      <c r="O170" s="74">
        <v>3.1415999999999999</v>
      </c>
      <c r="P170" s="11">
        <f t="shared" si="12"/>
        <v>314.16000000000003</v>
      </c>
      <c r="Q170" s="12">
        <f t="shared" si="13"/>
        <v>7.3003400000000003</v>
      </c>
      <c r="R170" s="14">
        <f t="shared" si="14"/>
        <v>0.43030000000000002</v>
      </c>
      <c r="S170" s="13">
        <f t="shared" si="15"/>
        <v>43.03</v>
      </c>
      <c r="T170" s="14" t="s">
        <v>349</v>
      </c>
      <c r="U170" s="18" t="s">
        <v>191</v>
      </c>
    </row>
    <row r="171" spans="1:21" x14ac:dyDescent="0.2">
      <c r="A171" s="18" t="s">
        <v>1208</v>
      </c>
      <c r="B171" s="19">
        <v>45663</v>
      </c>
      <c r="C171" s="19">
        <v>45656</v>
      </c>
      <c r="D171" s="18" t="s">
        <v>187</v>
      </c>
      <c r="E171" s="18" t="s">
        <v>188</v>
      </c>
      <c r="G171" s="18" t="s">
        <v>1199</v>
      </c>
      <c r="H171" s="18" t="s">
        <v>1206</v>
      </c>
      <c r="I171" s="18" t="s">
        <v>1207</v>
      </c>
      <c r="J171" s="10" t="str">
        <f t="shared" si="17"/>
        <v>ALM-</v>
      </c>
      <c r="K171" s="18" t="s">
        <v>98</v>
      </c>
      <c r="L171" s="48">
        <v>160</v>
      </c>
      <c r="M171" s="18" t="s">
        <v>186</v>
      </c>
      <c r="N171" s="18" t="s">
        <v>11</v>
      </c>
      <c r="O171" s="74">
        <v>3.1415999999999999</v>
      </c>
      <c r="P171" s="11">
        <f t="shared" si="12"/>
        <v>502.66</v>
      </c>
      <c r="Q171" s="12">
        <f t="shared" si="13"/>
        <v>7.3003400000000003</v>
      </c>
      <c r="R171" s="14">
        <f t="shared" si="14"/>
        <v>0.43030000000000002</v>
      </c>
      <c r="S171" s="13">
        <f t="shared" si="15"/>
        <v>68.849999999999994</v>
      </c>
      <c r="T171" s="14" t="s">
        <v>349</v>
      </c>
      <c r="U171" s="18" t="s">
        <v>191</v>
      </c>
    </row>
    <row r="172" spans="1:21" x14ac:dyDescent="0.2">
      <c r="A172" s="18" t="s">
        <v>1215</v>
      </c>
      <c r="B172" s="19">
        <v>45663</v>
      </c>
      <c r="C172" s="19">
        <v>45643</v>
      </c>
      <c r="D172" s="18" t="s">
        <v>187</v>
      </c>
      <c r="E172" s="18" t="s">
        <v>188</v>
      </c>
      <c r="G172" s="18" t="s">
        <v>1199</v>
      </c>
      <c r="H172" s="18" t="s">
        <v>1213</v>
      </c>
      <c r="I172" s="18" t="s">
        <v>1214</v>
      </c>
      <c r="J172" s="10" t="str">
        <f t="shared" si="17"/>
        <v>ALM-</v>
      </c>
      <c r="K172" s="18" t="s">
        <v>98</v>
      </c>
      <c r="L172" s="48">
        <v>120</v>
      </c>
      <c r="M172" s="18" t="s">
        <v>186</v>
      </c>
      <c r="N172" s="18" t="s">
        <v>11</v>
      </c>
      <c r="O172" s="74">
        <v>3.1415999999999999</v>
      </c>
      <c r="P172" s="11">
        <f t="shared" si="12"/>
        <v>376.99</v>
      </c>
      <c r="Q172" s="12">
        <f t="shared" si="13"/>
        <v>7.3003400000000003</v>
      </c>
      <c r="R172" s="14">
        <f t="shared" si="14"/>
        <v>0.43030000000000002</v>
      </c>
      <c r="S172" s="13">
        <f t="shared" si="15"/>
        <v>51.64</v>
      </c>
      <c r="T172" s="14" t="s">
        <v>349</v>
      </c>
      <c r="U172" s="18" t="s">
        <v>191</v>
      </c>
    </row>
    <row r="173" spans="1:21" x14ac:dyDescent="0.2">
      <c r="A173" s="18" t="s">
        <v>1232</v>
      </c>
      <c r="B173" s="19">
        <v>45663</v>
      </c>
      <c r="C173" s="19">
        <v>45615</v>
      </c>
      <c r="D173" s="18" t="s">
        <v>187</v>
      </c>
      <c r="E173" s="18" t="s">
        <v>188</v>
      </c>
      <c r="G173" s="18" t="s">
        <v>1199</v>
      </c>
      <c r="H173" s="18" t="s">
        <v>205</v>
      </c>
      <c r="I173" s="18" t="s">
        <v>206</v>
      </c>
      <c r="J173" s="10" t="str">
        <f t="shared" si="17"/>
        <v>ALM-</v>
      </c>
      <c r="K173" s="18" t="s">
        <v>98</v>
      </c>
      <c r="L173" s="48">
        <v>550</v>
      </c>
      <c r="M173" s="18" t="s">
        <v>186</v>
      </c>
      <c r="N173" s="18" t="s">
        <v>11</v>
      </c>
      <c r="O173" s="74">
        <v>3.1415999999999999</v>
      </c>
      <c r="P173" s="11">
        <f t="shared" si="12"/>
        <v>1727.88</v>
      </c>
      <c r="Q173" s="12">
        <f t="shared" si="13"/>
        <v>7.3003400000000003</v>
      </c>
      <c r="R173" s="14">
        <f t="shared" si="14"/>
        <v>0.43030000000000002</v>
      </c>
      <c r="S173" s="13">
        <f t="shared" si="15"/>
        <v>236.67</v>
      </c>
      <c r="T173" s="14" t="s">
        <v>349</v>
      </c>
      <c r="U173" s="18" t="s">
        <v>191</v>
      </c>
    </row>
    <row r="174" spans="1:21" x14ac:dyDescent="0.2">
      <c r="A174" s="18" t="s">
        <v>1231</v>
      </c>
      <c r="B174" s="19">
        <v>45663</v>
      </c>
      <c r="C174" s="19">
        <v>45615</v>
      </c>
      <c r="D174" s="18" t="s">
        <v>187</v>
      </c>
      <c r="E174" s="18" t="s">
        <v>188</v>
      </c>
      <c r="G174" s="18" t="s">
        <v>1199</v>
      </c>
      <c r="H174" s="18" t="s">
        <v>202</v>
      </c>
      <c r="I174" s="18" t="s">
        <v>203</v>
      </c>
      <c r="J174" s="10" t="str">
        <f t="shared" si="17"/>
        <v>ALM-</v>
      </c>
      <c r="K174" s="18" t="s">
        <v>98</v>
      </c>
      <c r="L174" s="48">
        <v>300</v>
      </c>
      <c r="M174" s="18" t="s">
        <v>186</v>
      </c>
      <c r="N174" s="18" t="s">
        <v>11</v>
      </c>
      <c r="O174" s="74">
        <v>3.1415999999999999</v>
      </c>
      <c r="P174" s="11">
        <f t="shared" si="12"/>
        <v>942.48</v>
      </c>
      <c r="Q174" s="12">
        <f t="shared" si="13"/>
        <v>7.3003400000000003</v>
      </c>
      <c r="R174" s="14">
        <f t="shared" si="14"/>
        <v>0.43030000000000002</v>
      </c>
      <c r="S174" s="13">
        <f t="shared" si="15"/>
        <v>129.09</v>
      </c>
      <c r="T174" s="14" t="s">
        <v>349</v>
      </c>
      <c r="U174" s="18" t="s">
        <v>191</v>
      </c>
    </row>
    <row r="175" spans="1:21" x14ac:dyDescent="0.2">
      <c r="A175" s="18" t="s">
        <v>1220</v>
      </c>
      <c r="B175" s="19">
        <v>45663</v>
      </c>
      <c r="C175" s="19">
        <v>45643</v>
      </c>
      <c r="D175" s="18" t="s">
        <v>187</v>
      </c>
      <c r="E175" s="18" t="s">
        <v>188</v>
      </c>
      <c r="G175" s="18" t="s">
        <v>1199</v>
      </c>
      <c r="H175" s="18" t="s">
        <v>202</v>
      </c>
      <c r="I175" s="18" t="s">
        <v>203</v>
      </c>
      <c r="J175" s="10" t="str">
        <f t="shared" si="17"/>
        <v>ALM-</v>
      </c>
      <c r="K175" s="18" t="s">
        <v>98</v>
      </c>
      <c r="L175" s="48">
        <v>310</v>
      </c>
      <c r="M175" s="18" t="s">
        <v>186</v>
      </c>
      <c r="N175" s="18" t="s">
        <v>11</v>
      </c>
      <c r="O175" s="74">
        <v>3.1415999999999999</v>
      </c>
      <c r="P175" s="11">
        <f t="shared" si="12"/>
        <v>973.9</v>
      </c>
      <c r="Q175" s="12">
        <f t="shared" si="13"/>
        <v>7.3003400000000003</v>
      </c>
      <c r="R175" s="14">
        <f t="shared" si="14"/>
        <v>0.43030000000000002</v>
      </c>
      <c r="S175" s="13">
        <f t="shared" si="15"/>
        <v>133.38999999999999</v>
      </c>
      <c r="T175" s="14" t="s">
        <v>349</v>
      </c>
      <c r="U175" s="18" t="s">
        <v>191</v>
      </c>
    </row>
    <row r="176" spans="1:21" x14ac:dyDescent="0.2">
      <c r="A176" s="18" t="s">
        <v>1230</v>
      </c>
      <c r="B176" s="19">
        <v>45663</v>
      </c>
      <c r="C176" s="19">
        <v>45615</v>
      </c>
      <c r="D176" s="18" t="s">
        <v>187</v>
      </c>
      <c r="E176" s="18" t="s">
        <v>188</v>
      </c>
      <c r="G176" s="18" t="s">
        <v>1199</v>
      </c>
      <c r="H176" s="18" t="s">
        <v>199</v>
      </c>
      <c r="I176" s="18" t="s">
        <v>200</v>
      </c>
      <c r="J176" s="10" t="str">
        <f t="shared" si="17"/>
        <v>ALM-</v>
      </c>
      <c r="K176" s="18" t="s">
        <v>98</v>
      </c>
      <c r="L176" s="48">
        <v>1900</v>
      </c>
      <c r="M176" s="18" t="s">
        <v>186</v>
      </c>
      <c r="N176" s="18" t="s">
        <v>11</v>
      </c>
      <c r="O176" s="74">
        <v>3.1415999999999999</v>
      </c>
      <c r="P176" s="11">
        <f t="shared" si="12"/>
        <v>5969.04</v>
      </c>
      <c r="Q176" s="12">
        <f t="shared" si="13"/>
        <v>7.3003400000000003</v>
      </c>
      <c r="R176" s="14">
        <f t="shared" si="14"/>
        <v>0.43030000000000002</v>
      </c>
      <c r="S176" s="13">
        <f t="shared" si="15"/>
        <v>817.57</v>
      </c>
      <c r="T176" s="14" t="s">
        <v>349</v>
      </c>
      <c r="U176" s="18" t="s">
        <v>191</v>
      </c>
    </row>
    <row r="177" spans="1:22" x14ac:dyDescent="0.2">
      <c r="A177" s="18" t="s">
        <v>1212</v>
      </c>
      <c r="B177" s="19">
        <v>45663</v>
      </c>
      <c r="C177" s="19">
        <v>45656</v>
      </c>
      <c r="D177" s="18" t="s">
        <v>187</v>
      </c>
      <c r="E177" s="18" t="s">
        <v>188</v>
      </c>
      <c r="G177" s="18" t="s">
        <v>1199</v>
      </c>
      <c r="H177" s="18" t="s">
        <v>1210</v>
      </c>
      <c r="I177" s="18" t="s">
        <v>1211</v>
      </c>
      <c r="J177" s="10" t="str">
        <f t="shared" si="17"/>
        <v>ALM-</v>
      </c>
      <c r="K177" s="18" t="s">
        <v>98</v>
      </c>
      <c r="L177" s="48">
        <v>205</v>
      </c>
      <c r="M177" s="18" t="s">
        <v>186</v>
      </c>
      <c r="N177" s="18" t="s">
        <v>11</v>
      </c>
      <c r="O177" s="74">
        <v>3.1415999999999999</v>
      </c>
      <c r="P177" s="11">
        <f t="shared" si="12"/>
        <v>644.03</v>
      </c>
      <c r="Q177" s="12">
        <f t="shared" si="13"/>
        <v>7.3003400000000003</v>
      </c>
      <c r="R177" s="14">
        <f t="shared" si="14"/>
        <v>0.43030000000000002</v>
      </c>
      <c r="S177" s="13">
        <f t="shared" si="15"/>
        <v>88.21</v>
      </c>
      <c r="T177" s="14" t="s">
        <v>349</v>
      </c>
      <c r="U177" s="18" t="s">
        <v>191</v>
      </c>
    </row>
    <row r="178" spans="1:22" x14ac:dyDescent="0.2">
      <c r="A178" s="18" t="s">
        <v>1219</v>
      </c>
      <c r="B178" s="19">
        <v>45663</v>
      </c>
      <c r="C178" s="19">
        <v>45643</v>
      </c>
      <c r="D178" s="18" t="s">
        <v>187</v>
      </c>
      <c r="E178" s="18" t="s">
        <v>188</v>
      </c>
      <c r="G178" s="18" t="s">
        <v>1199</v>
      </c>
      <c r="H178" s="18" t="s">
        <v>1217</v>
      </c>
      <c r="I178" s="18" t="s">
        <v>1218</v>
      </c>
      <c r="J178" s="10" t="str">
        <f t="shared" si="17"/>
        <v>ALM-</v>
      </c>
      <c r="K178" s="18" t="s">
        <v>98</v>
      </c>
      <c r="L178" s="48">
        <v>780</v>
      </c>
      <c r="M178" s="18" t="s">
        <v>186</v>
      </c>
      <c r="N178" s="18" t="s">
        <v>11</v>
      </c>
      <c r="O178" s="74">
        <v>3.1415999999999999</v>
      </c>
      <c r="P178" s="11">
        <f t="shared" si="12"/>
        <v>2450.4499999999998</v>
      </c>
      <c r="Q178" s="12">
        <f t="shared" si="13"/>
        <v>7.3003400000000003</v>
      </c>
      <c r="R178" s="14">
        <f t="shared" si="14"/>
        <v>0.43030000000000002</v>
      </c>
      <c r="S178" s="13">
        <f t="shared" si="15"/>
        <v>335.63</v>
      </c>
      <c r="T178" s="14" t="s">
        <v>349</v>
      </c>
      <c r="U178" s="18" t="s">
        <v>191</v>
      </c>
    </row>
    <row r="179" spans="1:22" x14ac:dyDescent="0.2">
      <c r="A179" s="18" t="s">
        <v>1172</v>
      </c>
      <c r="B179" s="19">
        <v>45663</v>
      </c>
      <c r="C179" s="19">
        <v>45615</v>
      </c>
      <c r="D179" s="18" t="s">
        <v>28</v>
      </c>
      <c r="E179" s="18" t="s">
        <v>29</v>
      </c>
      <c r="G179" s="18" t="s">
        <v>1173</v>
      </c>
      <c r="H179" s="18" t="s">
        <v>1170</v>
      </c>
      <c r="I179" s="18" t="s">
        <v>1171</v>
      </c>
      <c r="J179" s="10" t="str">
        <f t="shared" si="17"/>
        <v>BRKT</v>
      </c>
      <c r="K179" s="18" t="s">
        <v>10</v>
      </c>
      <c r="L179" s="48">
        <v>16500</v>
      </c>
      <c r="M179" s="18" t="s">
        <v>1472</v>
      </c>
      <c r="N179" s="18" t="s">
        <v>11</v>
      </c>
      <c r="O179" s="74">
        <v>0.5877</v>
      </c>
      <c r="P179" s="11">
        <f t="shared" si="12"/>
        <v>9697.0499999999993</v>
      </c>
      <c r="Q179" s="12">
        <f t="shared" si="13"/>
        <v>7.3003400000000003</v>
      </c>
      <c r="R179" s="14">
        <f t="shared" si="14"/>
        <v>8.0500000000000002E-2</v>
      </c>
      <c r="S179" s="13">
        <f t="shared" si="15"/>
        <v>1328.25</v>
      </c>
      <c r="T179" s="14" t="s">
        <v>349</v>
      </c>
      <c r="U179" s="18" t="s">
        <v>442</v>
      </c>
    </row>
    <row r="180" spans="1:22" x14ac:dyDescent="0.2">
      <c r="A180" s="18" t="s">
        <v>1174</v>
      </c>
      <c r="B180" s="19">
        <v>45663</v>
      </c>
      <c r="C180" s="19">
        <v>45646</v>
      </c>
      <c r="D180" s="18" t="s">
        <v>28</v>
      </c>
      <c r="E180" s="18" t="s">
        <v>29</v>
      </c>
      <c r="G180" s="18" t="s">
        <v>1173</v>
      </c>
      <c r="H180" s="18" t="s">
        <v>1170</v>
      </c>
      <c r="I180" s="18" t="s">
        <v>1171</v>
      </c>
      <c r="J180" s="10" t="str">
        <f t="shared" si="17"/>
        <v>BRKT</v>
      </c>
      <c r="K180" s="18" t="s">
        <v>10</v>
      </c>
      <c r="L180" s="48">
        <v>3650</v>
      </c>
      <c r="M180" s="18" t="s">
        <v>1472</v>
      </c>
      <c r="N180" s="18" t="s">
        <v>11</v>
      </c>
      <c r="O180" s="74">
        <v>0.59379999999999999</v>
      </c>
      <c r="P180" s="11">
        <f t="shared" si="12"/>
        <v>2167.37</v>
      </c>
      <c r="Q180" s="12">
        <f t="shared" si="13"/>
        <v>7.3003400000000003</v>
      </c>
      <c r="R180" s="14">
        <f t="shared" si="14"/>
        <v>8.1299999999999997E-2</v>
      </c>
      <c r="S180" s="13">
        <f t="shared" si="15"/>
        <v>296.75</v>
      </c>
      <c r="T180" s="14" t="s">
        <v>349</v>
      </c>
      <c r="U180" s="18" t="s">
        <v>442</v>
      </c>
    </row>
    <row r="181" spans="1:22" x14ac:dyDescent="0.2">
      <c r="A181" s="18" t="s">
        <v>1169</v>
      </c>
      <c r="B181" s="19">
        <v>45663</v>
      </c>
      <c r="C181" s="19">
        <v>45629</v>
      </c>
      <c r="D181" s="18" t="s">
        <v>28</v>
      </c>
      <c r="E181" s="18" t="s">
        <v>29</v>
      </c>
      <c r="G181" s="18" t="s">
        <v>1161</v>
      </c>
      <c r="H181" s="18" t="s">
        <v>1167</v>
      </c>
      <c r="I181" s="18" t="s">
        <v>1168</v>
      </c>
      <c r="J181" s="10" t="str">
        <f t="shared" si="17"/>
        <v>FG--</v>
      </c>
      <c r="K181" s="18" t="s">
        <v>10</v>
      </c>
      <c r="L181" s="48">
        <v>2000</v>
      </c>
      <c r="M181" s="18" t="s">
        <v>1472</v>
      </c>
      <c r="N181" s="18" t="s">
        <v>11</v>
      </c>
      <c r="O181" s="74">
        <v>1.2692000000000001</v>
      </c>
      <c r="P181" s="11">
        <f t="shared" si="12"/>
        <v>2538.4</v>
      </c>
      <c r="Q181" s="12">
        <f t="shared" si="13"/>
        <v>7.3003400000000003</v>
      </c>
      <c r="R181" s="14">
        <f t="shared" si="14"/>
        <v>0.1739</v>
      </c>
      <c r="S181" s="13">
        <f t="shared" si="15"/>
        <v>347.8</v>
      </c>
      <c r="T181" s="14" t="s">
        <v>349</v>
      </c>
      <c r="U181" s="18" t="s">
        <v>64</v>
      </c>
    </row>
    <row r="182" spans="1:22" x14ac:dyDescent="0.2">
      <c r="A182" s="18" t="s">
        <v>1166</v>
      </c>
      <c r="B182" s="19">
        <v>45663</v>
      </c>
      <c r="C182" s="19">
        <v>45629</v>
      </c>
      <c r="D182" s="18" t="s">
        <v>28</v>
      </c>
      <c r="E182" s="18" t="s">
        <v>29</v>
      </c>
      <c r="G182" s="18" t="s">
        <v>1161</v>
      </c>
      <c r="H182" s="18" t="s">
        <v>1162</v>
      </c>
      <c r="I182" s="18" t="s">
        <v>1163</v>
      </c>
      <c r="J182" s="10" t="str">
        <f t="shared" si="17"/>
        <v>FG--</v>
      </c>
      <c r="K182" s="18" t="s">
        <v>10</v>
      </c>
      <c r="L182" s="48">
        <v>1000</v>
      </c>
      <c r="M182" s="18" t="s">
        <v>1472</v>
      </c>
      <c r="N182" s="18" t="s">
        <v>11</v>
      </c>
      <c r="O182" s="74">
        <v>1.3815999999999999</v>
      </c>
      <c r="P182" s="11">
        <f t="shared" si="12"/>
        <v>1381.6</v>
      </c>
      <c r="Q182" s="12">
        <f t="shared" si="13"/>
        <v>7.3003400000000003</v>
      </c>
      <c r="R182" s="14">
        <f t="shared" si="14"/>
        <v>0.1893</v>
      </c>
      <c r="S182" s="13">
        <f t="shared" si="15"/>
        <v>189.3</v>
      </c>
      <c r="T182" s="14" t="s">
        <v>349</v>
      </c>
      <c r="U182" s="18" t="s">
        <v>64</v>
      </c>
    </row>
    <row r="183" spans="1:22" x14ac:dyDescent="0.2">
      <c r="A183" s="18" t="s">
        <v>1164</v>
      </c>
      <c r="B183" s="19">
        <v>45663</v>
      </c>
      <c r="C183" s="19">
        <v>45646</v>
      </c>
      <c r="D183" s="18" t="s">
        <v>28</v>
      </c>
      <c r="E183" s="18" t="s">
        <v>29</v>
      </c>
      <c r="G183" s="18" t="s">
        <v>1161</v>
      </c>
      <c r="H183" s="18" t="s">
        <v>1162</v>
      </c>
      <c r="I183" s="18" t="s">
        <v>1163</v>
      </c>
      <c r="J183" s="10" t="str">
        <f t="shared" si="17"/>
        <v>FG--</v>
      </c>
      <c r="K183" s="18" t="s">
        <v>10</v>
      </c>
      <c r="L183" s="48">
        <v>1050</v>
      </c>
      <c r="M183" s="18" t="s">
        <v>1472</v>
      </c>
      <c r="N183" s="18" t="s">
        <v>11</v>
      </c>
      <c r="O183" s="74">
        <v>1.3815999999999999</v>
      </c>
      <c r="P183" s="11">
        <f t="shared" si="12"/>
        <v>1450.68</v>
      </c>
      <c r="Q183" s="12">
        <f t="shared" si="13"/>
        <v>7.3003400000000003</v>
      </c>
      <c r="R183" s="14">
        <f t="shared" si="14"/>
        <v>0.1893</v>
      </c>
      <c r="S183" s="13">
        <f t="shared" si="15"/>
        <v>198.77</v>
      </c>
      <c r="T183" s="14" t="s">
        <v>349</v>
      </c>
      <c r="U183" s="18" t="s">
        <v>64</v>
      </c>
    </row>
    <row r="184" spans="1:22" x14ac:dyDescent="0.2">
      <c r="A184" s="18" t="s">
        <v>1165</v>
      </c>
      <c r="B184" s="19">
        <v>45663</v>
      </c>
      <c r="C184" s="19">
        <v>45629</v>
      </c>
      <c r="D184" s="18" t="s">
        <v>28</v>
      </c>
      <c r="E184" s="18" t="s">
        <v>29</v>
      </c>
      <c r="G184" s="18" t="s">
        <v>1161</v>
      </c>
      <c r="H184" s="18" t="s">
        <v>1158</v>
      </c>
      <c r="I184" s="18" t="s">
        <v>1159</v>
      </c>
      <c r="J184" s="10" t="str">
        <f t="shared" si="17"/>
        <v>FG--</v>
      </c>
      <c r="K184" s="18" t="s">
        <v>10</v>
      </c>
      <c r="L184" s="48">
        <v>1040</v>
      </c>
      <c r="M184" s="18" t="s">
        <v>1472</v>
      </c>
      <c r="N184" s="18" t="s">
        <v>11</v>
      </c>
      <c r="O184" s="74">
        <v>1.3815999999999999</v>
      </c>
      <c r="P184" s="11">
        <f t="shared" si="12"/>
        <v>1436.86</v>
      </c>
      <c r="Q184" s="12">
        <f t="shared" si="13"/>
        <v>7.3003400000000003</v>
      </c>
      <c r="R184" s="14">
        <f t="shared" si="14"/>
        <v>0.1893</v>
      </c>
      <c r="S184" s="13">
        <f t="shared" si="15"/>
        <v>196.87</v>
      </c>
      <c r="T184" s="14" t="s">
        <v>349</v>
      </c>
      <c r="U184" s="18" t="s">
        <v>64</v>
      </c>
    </row>
    <row r="185" spans="1:22" x14ac:dyDescent="0.2">
      <c r="A185" s="18" t="s">
        <v>1160</v>
      </c>
      <c r="B185" s="19">
        <v>45663</v>
      </c>
      <c r="C185" s="19">
        <v>45646</v>
      </c>
      <c r="D185" s="18" t="s">
        <v>28</v>
      </c>
      <c r="E185" s="18" t="s">
        <v>29</v>
      </c>
      <c r="G185" s="18" t="s">
        <v>1161</v>
      </c>
      <c r="H185" s="18" t="s">
        <v>1158</v>
      </c>
      <c r="I185" s="18" t="s">
        <v>1159</v>
      </c>
      <c r="J185" s="10" t="str">
        <f t="shared" si="17"/>
        <v>FG--</v>
      </c>
      <c r="K185" s="18" t="s">
        <v>10</v>
      </c>
      <c r="L185" s="48">
        <v>1050</v>
      </c>
      <c r="M185" s="18" t="s">
        <v>1472</v>
      </c>
      <c r="N185" s="18" t="s">
        <v>11</v>
      </c>
      <c r="O185" s="74">
        <v>1.3815999999999999</v>
      </c>
      <c r="P185" s="11">
        <f t="shared" si="12"/>
        <v>1450.68</v>
      </c>
      <c r="Q185" s="12">
        <f t="shared" si="13"/>
        <v>7.3003400000000003</v>
      </c>
      <c r="R185" s="14">
        <f t="shared" si="14"/>
        <v>0.1893</v>
      </c>
      <c r="S185" s="13">
        <f t="shared" si="15"/>
        <v>198.77</v>
      </c>
      <c r="T185" s="14" t="s">
        <v>349</v>
      </c>
      <c r="U185" s="18" t="s">
        <v>64</v>
      </c>
    </row>
    <row r="186" spans="1:22" x14ac:dyDescent="0.2">
      <c r="A186" s="18" t="s">
        <v>1267</v>
      </c>
      <c r="B186" s="19">
        <v>45663</v>
      </c>
      <c r="C186" s="19">
        <v>45652</v>
      </c>
      <c r="D186" s="18" t="s">
        <v>101</v>
      </c>
      <c r="E186" s="18" t="s">
        <v>102</v>
      </c>
      <c r="G186" s="18" t="s">
        <v>1248</v>
      </c>
      <c r="H186" s="18" t="s">
        <v>1265</v>
      </c>
      <c r="I186" s="18" t="s">
        <v>1266</v>
      </c>
      <c r="J186" s="10" t="str">
        <f t="shared" si="17"/>
        <v>STKR</v>
      </c>
      <c r="K186" s="18" t="s">
        <v>10</v>
      </c>
      <c r="L186" s="48">
        <v>1010</v>
      </c>
      <c r="M186" s="18" t="s">
        <v>1472</v>
      </c>
      <c r="N186" s="18" t="s">
        <v>11</v>
      </c>
      <c r="O186" s="74">
        <v>0.06</v>
      </c>
      <c r="P186" s="11">
        <f t="shared" si="12"/>
        <v>60.6</v>
      </c>
      <c r="Q186" s="12">
        <f t="shared" si="13"/>
        <v>7.3003400000000003</v>
      </c>
      <c r="R186" s="14">
        <f t="shared" si="14"/>
        <v>8.2000000000000007E-3</v>
      </c>
      <c r="S186" s="13">
        <f t="shared" si="15"/>
        <v>8.2799999999999994</v>
      </c>
      <c r="T186" s="14" t="s">
        <v>349</v>
      </c>
      <c r="U186" s="18" t="s">
        <v>18</v>
      </c>
    </row>
    <row r="187" spans="1:22" x14ac:dyDescent="0.2">
      <c r="A187" s="18" t="s">
        <v>1135</v>
      </c>
      <c r="B187" s="19">
        <v>45663</v>
      </c>
      <c r="C187" s="19">
        <v>45643</v>
      </c>
      <c r="D187" s="18" t="s">
        <v>169</v>
      </c>
      <c r="E187" s="18" t="s">
        <v>170</v>
      </c>
      <c r="F187" s="20"/>
      <c r="G187" s="18" t="s">
        <v>1132</v>
      </c>
      <c r="H187" s="18" t="s">
        <v>1133</v>
      </c>
      <c r="I187" s="18" t="s">
        <v>1134</v>
      </c>
      <c r="J187" s="10" t="str">
        <f t="shared" si="17"/>
        <v>STKR</v>
      </c>
      <c r="K187" s="18" t="s">
        <v>10</v>
      </c>
      <c r="L187" s="48">
        <v>11300</v>
      </c>
      <c r="M187" s="18" t="s">
        <v>1472</v>
      </c>
      <c r="N187" s="18" t="s">
        <v>11</v>
      </c>
      <c r="O187" s="74">
        <v>2.5899999999999999E-2</v>
      </c>
      <c r="P187" s="11">
        <f t="shared" si="12"/>
        <v>292.67</v>
      </c>
      <c r="Q187" s="12">
        <f t="shared" si="13"/>
        <v>7.3003400000000003</v>
      </c>
      <c r="R187" s="14">
        <f t="shared" si="14"/>
        <v>3.5000000000000001E-3</v>
      </c>
      <c r="S187" s="13">
        <f t="shared" si="15"/>
        <v>39.549999999999997</v>
      </c>
      <c r="T187" s="14" t="s">
        <v>349</v>
      </c>
      <c r="U187" s="18" t="s">
        <v>18</v>
      </c>
      <c r="V187" s="21"/>
    </row>
    <row r="188" spans="1:22" x14ac:dyDescent="0.2">
      <c r="A188" s="18" t="s">
        <v>1116</v>
      </c>
      <c r="B188" s="19">
        <v>45663</v>
      </c>
      <c r="C188" s="19">
        <v>45643</v>
      </c>
      <c r="D188" s="18" t="s">
        <v>169</v>
      </c>
      <c r="E188" s="18" t="s">
        <v>170</v>
      </c>
      <c r="G188" s="18" t="s">
        <v>1107</v>
      </c>
      <c r="H188" s="18" t="s">
        <v>1114</v>
      </c>
      <c r="I188" s="18" t="s">
        <v>1115</v>
      </c>
      <c r="J188" s="10" t="str">
        <f t="shared" si="17"/>
        <v>U&amp;C-</v>
      </c>
      <c r="K188" s="18" t="s">
        <v>10</v>
      </c>
      <c r="L188" s="48">
        <v>2020</v>
      </c>
      <c r="M188" s="18" t="s">
        <v>1472</v>
      </c>
      <c r="N188" s="18" t="s">
        <v>11</v>
      </c>
      <c r="O188" s="74">
        <v>0.26700000000000002</v>
      </c>
      <c r="P188" s="11">
        <f t="shared" si="12"/>
        <v>539.34</v>
      </c>
      <c r="Q188" s="12">
        <f t="shared" si="13"/>
        <v>7.3003400000000003</v>
      </c>
      <c r="R188" s="14">
        <f t="shared" si="14"/>
        <v>3.6600000000000001E-2</v>
      </c>
      <c r="S188" s="13">
        <f t="shared" si="15"/>
        <v>73.930000000000007</v>
      </c>
      <c r="T188" s="14" t="s">
        <v>349</v>
      </c>
      <c r="U188" s="18" t="s">
        <v>177</v>
      </c>
    </row>
    <row r="189" spans="1:22" x14ac:dyDescent="0.2">
      <c r="A189" s="18" t="s">
        <v>1110</v>
      </c>
      <c r="B189" s="19">
        <v>45663</v>
      </c>
      <c r="C189" s="19">
        <v>45643</v>
      </c>
      <c r="D189" s="18" t="s">
        <v>169</v>
      </c>
      <c r="E189" s="18" t="s">
        <v>170</v>
      </c>
      <c r="G189" s="18" t="s">
        <v>1107</v>
      </c>
      <c r="H189" s="18" t="s">
        <v>1108</v>
      </c>
      <c r="I189" s="18" t="s">
        <v>1109</v>
      </c>
      <c r="J189" s="10" t="str">
        <f t="shared" si="17"/>
        <v>U&amp;C-</v>
      </c>
      <c r="K189" s="18" t="s">
        <v>10</v>
      </c>
      <c r="L189" s="48">
        <v>1010</v>
      </c>
      <c r="M189" s="18" t="s">
        <v>1472</v>
      </c>
      <c r="N189" s="18" t="s">
        <v>11</v>
      </c>
      <c r="O189" s="74">
        <v>0.26700000000000002</v>
      </c>
      <c r="P189" s="11">
        <f t="shared" si="12"/>
        <v>269.67</v>
      </c>
      <c r="Q189" s="12">
        <f t="shared" si="13"/>
        <v>7.3003400000000003</v>
      </c>
      <c r="R189" s="14">
        <f t="shared" si="14"/>
        <v>3.6600000000000001E-2</v>
      </c>
      <c r="S189" s="13">
        <f t="shared" si="15"/>
        <v>36.97</v>
      </c>
      <c r="T189" s="14" t="s">
        <v>349</v>
      </c>
      <c r="U189" s="18" t="s">
        <v>177</v>
      </c>
    </row>
    <row r="190" spans="1:22" x14ac:dyDescent="0.2">
      <c r="A190" s="18" t="s">
        <v>1079</v>
      </c>
      <c r="B190" s="19">
        <v>45663</v>
      </c>
      <c r="C190" s="19">
        <v>45646</v>
      </c>
      <c r="D190" s="18" t="s">
        <v>268</v>
      </c>
      <c r="E190" s="18" t="s">
        <v>269</v>
      </c>
      <c r="G190" s="18" t="s">
        <v>1076</v>
      </c>
      <c r="H190" s="18" t="s">
        <v>1077</v>
      </c>
      <c r="I190" s="18" t="s">
        <v>1078</v>
      </c>
      <c r="J190" s="10" t="str">
        <f t="shared" si="17"/>
        <v>MISC</v>
      </c>
      <c r="K190" s="18" t="s">
        <v>10</v>
      </c>
      <c r="L190" s="48">
        <v>40</v>
      </c>
      <c r="M190" s="18" t="s">
        <v>136</v>
      </c>
      <c r="N190" s="18" t="s">
        <v>11</v>
      </c>
      <c r="O190" s="74">
        <v>5.18</v>
      </c>
      <c r="P190" s="11">
        <f t="shared" si="12"/>
        <v>207.2</v>
      </c>
      <c r="Q190" s="12">
        <f t="shared" si="13"/>
        <v>7.3003400000000003</v>
      </c>
      <c r="R190" s="14">
        <f t="shared" si="14"/>
        <v>0.70960000000000001</v>
      </c>
      <c r="S190" s="13">
        <f t="shared" si="15"/>
        <v>28.38</v>
      </c>
      <c r="T190" s="14" t="s">
        <v>349</v>
      </c>
      <c r="U190" s="18" t="s">
        <v>25</v>
      </c>
    </row>
    <row r="191" spans="1:22" x14ac:dyDescent="0.2">
      <c r="A191" s="18" t="s">
        <v>1079</v>
      </c>
      <c r="B191" s="19">
        <v>45663</v>
      </c>
      <c r="C191" s="19">
        <v>45646</v>
      </c>
      <c r="D191" s="18" t="s">
        <v>268</v>
      </c>
      <c r="E191" s="18" t="s">
        <v>269</v>
      </c>
      <c r="G191" s="18" t="s">
        <v>1080</v>
      </c>
      <c r="H191" s="18" t="s">
        <v>1077</v>
      </c>
      <c r="I191" s="18" t="s">
        <v>1078</v>
      </c>
      <c r="J191" s="10" t="str">
        <f t="shared" si="17"/>
        <v>MISC</v>
      </c>
      <c r="K191" s="18" t="s">
        <v>10</v>
      </c>
      <c r="L191" s="48">
        <v>-50</v>
      </c>
      <c r="M191" s="18" t="s">
        <v>136</v>
      </c>
      <c r="N191" s="18" t="s">
        <v>11</v>
      </c>
      <c r="O191" s="74">
        <v>5.18</v>
      </c>
      <c r="P191" s="11">
        <f t="shared" si="12"/>
        <v>-259</v>
      </c>
      <c r="Q191" s="12">
        <f t="shared" si="13"/>
        <v>7.3003400000000003</v>
      </c>
      <c r="R191" s="14">
        <f t="shared" si="14"/>
        <v>0.70960000000000001</v>
      </c>
      <c r="S191" s="13">
        <f t="shared" si="15"/>
        <v>-35.479999999999997</v>
      </c>
      <c r="T191" s="14" t="s">
        <v>349</v>
      </c>
      <c r="U191" s="18" t="s">
        <v>25</v>
      </c>
    </row>
    <row r="192" spans="1:22" x14ac:dyDescent="0.2">
      <c r="A192" s="18" t="s">
        <v>1079</v>
      </c>
      <c r="B192" s="19">
        <v>45663</v>
      </c>
      <c r="C192" s="19">
        <v>45646</v>
      </c>
      <c r="D192" s="18" t="s">
        <v>268</v>
      </c>
      <c r="E192" s="18" t="s">
        <v>269</v>
      </c>
      <c r="G192" s="18" t="s">
        <v>1076</v>
      </c>
      <c r="H192" s="18" t="s">
        <v>1077</v>
      </c>
      <c r="I192" s="18" t="s">
        <v>1078</v>
      </c>
      <c r="J192" s="10" t="str">
        <f t="shared" si="17"/>
        <v>MISC</v>
      </c>
      <c r="K192" s="18" t="s">
        <v>10</v>
      </c>
      <c r="L192" s="48">
        <v>50</v>
      </c>
      <c r="M192" s="18" t="s">
        <v>136</v>
      </c>
      <c r="N192" s="18" t="s">
        <v>11</v>
      </c>
      <c r="O192" s="74">
        <v>5.18</v>
      </c>
      <c r="P192" s="11">
        <f t="shared" si="12"/>
        <v>259</v>
      </c>
      <c r="Q192" s="12">
        <f t="shared" si="13"/>
        <v>7.3003400000000003</v>
      </c>
      <c r="R192" s="14">
        <f t="shared" si="14"/>
        <v>0.70960000000000001</v>
      </c>
      <c r="S192" s="13">
        <f t="shared" si="15"/>
        <v>35.479999999999997</v>
      </c>
      <c r="T192" s="14" t="s">
        <v>349</v>
      </c>
      <c r="U192" s="18" t="s">
        <v>25</v>
      </c>
    </row>
    <row r="193" spans="1:22" x14ac:dyDescent="0.2">
      <c r="A193" s="18" t="s">
        <v>1075</v>
      </c>
      <c r="B193" s="19">
        <v>45663</v>
      </c>
      <c r="C193" s="19">
        <v>45646</v>
      </c>
      <c r="D193" s="18" t="s">
        <v>268</v>
      </c>
      <c r="E193" s="18" t="s">
        <v>269</v>
      </c>
      <c r="G193" s="18" t="s">
        <v>1076</v>
      </c>
      <c r="H193" s="18" t="s">
        <v>1073</v>
      </c>
      <c r="I193" s="18" t="s">
        <v>1074</v>
      </c>
      <c r="J193" s="10" t="str">
        <f t="shared" si="17"/>
        <v>MISC</v>
      </c>
      <c r="K193" s="18" t="s">
        <v>10</v>
      </c>
      <c r="L193" s="48">
        <v>50</v>
      </c>
      <c r="M193" s="18" t="s">
        <v>136</v>
      </c>
      <c r="N193" s="18" t="s">
        <v>11</v>
      </c>
      <c r="O193" s="74">
        <v>6.64</v>
      </c>
      <c r="P193" s="11">
        <f t="shared" si="12"/>
        <v>332</v>
      </c>
      <c r="Q193" s="12">
        <f t="shared" si="13"/>
        <v>7.3003400000000003</v>
      </c>
      <c r="R193" s="14">
        <f t="shared" si="14"/>
        <v>0.90949999999999998</v>
      </c>
      <c r="S193" s="13">
        <f t="shared" si="15"/>
        <v>45.48</v>
      </c>
      <c r="T193" s="14" t="s">
        <v>349</v>
      </c>
      <c r="U193" s="18" t="s">
        <v>25</v>
      </c>
    </row>
    <row r="194" spans="1:22" x14ac:dyDescent="0.2">
      <c r="A194" s="18" t="s">
        <v>780</v>
      </c>
      <c r="B194" s="19">
        <v>45663</v>
      </c>
      <c r="C194" s="19">
        <v>45615</v>
      </c>
      <c r="D194" s="18" t="s">
        <v>149</v>
      </c>
      <c r="E194" s="18" t="s">
        <v>150</v>
      </c>
      <c r="G194" s="18" t="s">
        <v>1197</v>
      </c>
      <c r="H194" s="18" t="s">
        <v>345</v>
      </c>
      <c r="I194" s="18" t="s">
        <v>346</v>
      </c>
      <c r="J194" s="10" t="str">
        <f t="shared" si="17"/>
        <v>SKU-</v>
      </c>
      <c r="K194" s="18" t="s">
        <v>98</v>
      </c>
      <c r="L194" s="48">
        <v>480</v>
      </c>
      <c r="M194" s="18" t="s">
        <v>1472</v>
      </c>
      <c r="N194" s="18" t="s">
        <v>11</v>
      </c>
      <c r="O194" s="74">
        <v>7.4157999999999999</v>
      </c>
      <c r="P194" s="11">
        <f t="shared" ref="P194:P257" si="18">ROUND(O194*L194,2)</f>
        <v>3559.58</v>
      </c>
      <c r="Q194" s="12">
        <f t="shared" ref="Q194:Q257" si="19">IF(N194="HKD",7.8,IF(N194="CNY",7.30034,1))</f>
        <v>7.3003400000000003</v>
      </c>
      <c r="R194" s="14">
        <f t="shared" ref="R194:R257" si="20">+ROUND(O194/Q194,4)</f>
        <v>1.0158</v>
      </c>
      <c r="S194" s="13">
        <f t="shared" ref="S194:S257" si="21">ROUND(R194*L194,2)</f>
        <v>487.58</v>
      </c>
      <c r="T194" s="14" t="s">
        <v>349</v>
      </c>
      <c r="U194" s="18" t="s">
        <v>2</v>
      </c>
    </row>
    <row r="195" spans="1:22" x14ac:dyDescent="0.2">
      <c r="A195" s="18" t="s">
        <v>1196</v>
      </c>
      <c r="B195" s="19">
        <v>45663</v>
      </c>
      <c r="C195" s="19">
        <v>45615</v>
      </c>
      <c r="D195" s="18" t="s">
        <v>149</v>
      </c>
      <c r="E195" s="18" t="s">
        <v>150</v>
      </c>
      <c r="G195" s="18" t="s">
        <v>1197</v>
      </c>
      <c r="H195" s="18" t="s">
        <v>147</v>
      </c>
      <c r="I195" s="18" t="s">
        <v>148</v>
      </c>
      <c r="J195" s="10" t="str">
        <f t="shared" si="17"/>
        <v>SKU-</v>
      </c>
      <c r="K195" s="18" t="s">
        <v>98</v>
      </c>
      <c r="L195" s="48">
        <v>1830</v>
      </c>
      <c r="M195" s="18" t="s">
        <v>1472</v>
      </c>
      <c r="N195" s="18" t="s">
        <v>11</v>
      </c>
      <c r="O195" s="74">
        <v>8.6722999999999999</v>
      </c>
      <c r="P195" s="11">
        <f t="shared" si="18"/>
        <v>15870.31</v>
      </c>
      <c r="Q195" s="12">
        <f t="shared" si="19"/>
        <v>7.3003400000000003</v>
      </c>
      <c r="R195" s="14">
        <f t="shared" si="20"/>
        <v>1.1879</v>
      </c>
      <c r="S195" s="13">
        <f t="shared" si="21"/>
        <v>2173.86</v>
      </c>
      <c r="T195" s="14" t="s">
        <v>349</v>
      </c>
      <c r="U195" s="18" t="s">
        <v>2</v>
      </c>
    </row>
    <row r="196" spans="1:22" x14ac:dyDescent="0.2">
      <c r="A196" s="18" t="s">
        <v>1270</v>
      </c>
      <c r="B196" s="19">
        <v>45663</v>
      </c>
      <c r="C196" s="19">
        <v>45576</v>
      </c>
      <c r="D196" s="18" t="s">
        <v>94</v>
      </c>
      <c r="E196" s="18" t="s">
        <v>95</v>
      </c>
      <c r="F196" s="20"/>
      <c r="G196" s="18" t="s">
        <v>1271</v>
      </c>
      <c r="H196" s="18" t="s">
        <v>1268</v>
      </c>
      <c r="I196" s="18" t="s">
        <v>1269</v>
      </c>
      <c r="J196" s="10" t="str">
        <f t="shared" si="17"/>
        <v>SKU-</v>
      </c>
      <c r="K196" s="18" t="s">
        <v>98</v>
      </c>
      <c r="L196" s="48">
        <v>1000</v>
      </c>
      <c r="M196" s="18" t="s">
        <v>1472</v>
      </c>
      <c r="N196" s="18" t="s">
        <v>11</v>
      </c>
      <c r="O196" s="74">
        <v>4.3499999999999996</v>
      </c>
      <c r="P196" s="11">
        <f t="shared" si="18"/>
        <v>4350</v>
      </c>
      <c r="Q196" s="12">
        <f t="shared" si="19"/>
        <v>7.3003400000000003</v>
      </c>
      <c r="R196" s="14">
        <f t="shared" si="20"/>
        <v>0.59589999999999999</v>
      </c>
      <c r="S196" s="13">
        <f t="shared" si="21"/>
        <v>595.9</v>
      </c>
      <c r="T196" s="14" t="s">
        <v>349</v>
      </c>
      <c r="U196" s="18" t="s">
        <v>2</v>
      </c>
      <c r="V196" s="21"/>
    </row>
    <row r="197" spans="1:22" x14ac:dyDescent="0.2">
      <c r="A197" s="18" t="s">
        <v>1274</v>
      </c>
      <c r="B197" s="19">
        <v>45663</v>
      </c>
      <c r="C197" s="19">
        <v>45576</v>
      </c>
      <c r="D197" s="18" t="s">
        <v>94</v>
      </c>
      <c r="E197" s="18" t="s">
        <v>95</v>
      </c>
      <c r="G197" s="18" t="s">
        <v>1271</v>
      </c>
      <c r="H197" s="18" t="s">
        <v>1272</v>
      </c>
      <c r="I197" s="18" t="s">
        <v>1273</v>
      </c>
      <c r="J197" s="10" t="str">
        <f t="shared" si="17"/>
        <v>SKU-</v>
      </c>
      <c r="K197" s="18" t="s">
        <v>98</v>
      </c>
      <c r="L197" s="48">
        <v>800</v>
      </c>
      <c r="M197" s="18" t="s">
        <v>1472</v>
      </c>
      <c r="N197" s="18" t="s">
        <v>11</v>
      </c>
      <c r="O197" s="74">
        <v>4.91</v>
      </c>
      <c r="P197" s="11">
        <f t="shared" si="18"/>
        <v>3928</v>
      </c>
      <c r="Q197" s="12">
        <f t="shared" si="19"/>
        <v>7.3003400000000003</v>
      </c>
      <c r="R197" s="14">
        <f t="shared" si="20"/>
        <v>0.67259999999999998</v>
      </c>
      <c r="S197" s="13">
        <f t="shared" si="21"/>
        <v>538.08000000000004</v>
      </c>
      <c r="T197" s="14" t="s">
        <v>349</v>
      </c>
      <c r="U197" s="18" t="s">
        <v>2</v>
      </c>
    </row>
    <row r="198" spans="1:22" x14ac:dyDescent="0.2">
      <c r="A198" s="18" t="s">
        <v>949</v>
      </c>
      <c r="B198" s="19">
        <v>45664</v>
      </c>
      <c r="C198" s="19">
        <v>45609</v>
      </c>
      <c r="D198" s="18" t="s">
        <v>143</v>
      </c>
      <c r="E198" s="18" t="s">
        <v>144</v>
      </c>
      <c r="G198" s="18" t="s">
        <v>942</v>
      </c>
      <c r="H198" s="18" t="s">
        <v>947</v>
      </c>
      <c r="I198" s="18" t="s">
        <v>948</v>
      </c>
      <c r="J198" s="10" t="str">
        <f t="shared" si="17"/>
        <v>LHDL</v>
      </c>
      <c r="K198" s="18" t="s">
        <v>10</v>
      </c>
      <c r="L198" s="48">
        <v>1030</v>
      </c>
      <c r="M198" s="18" t="s">
        <v>1472</v>
      </c>
      <c r="N198" s="18" t="s">
        <v>11</v>
      </c>
      <c r="O198" s="74">
        <v>10.730700000000001</v>
      </c>
      <c r="P198" s="11">
        <f t="shared" si="18"/>
        <v>11052.62</v>
      </c>
      <c r="Q198" s="12">
        <f t="shared" si="19"/>
        <v>7.3003400000000003</v>
      </c>
      <c r="R198" s="14">
        <f t="shared" si="20"/>
        <v>1.4699</v>
      </c>
      <c r="S198" s="13">
        <f t="shared" si="21"/>
        <v>1514</v>
      </c>
      <c r="T198" s="14" t="s">
        <v>349</v>
      </c>
      <c r="U198" s="18" t="s">
        <v>125</v>
      </c>
    </row>
    <row r="199" spans="1:22" x14ac:dyDescent="0.2">
      <c r="A199" s="18" t="s">
        <v>946</v>
      </c>
      <c r="B199" s="19">
        <v>45664</v>
      </c>
      <c r="C199" s="19">
        <v>45609</v>
      </c>
      <c r="D199" s="18" t="s">
        <v>143</v>
      </c>
      <c r="E199" s="18" t="s">
        <v>144</v>
      </c>
      <c r="G199" s="18" t="s">
        <v>942</v>
      </c>
      <c r="H199" s="18" t="s">
        <v>944</v>
      </c>
      <c r="I199" s="18" t="s">
        <v>945</v>
      </c>
      <c r="J199" s="10" t="str">
        <f t="shared" ref="J199:J222" si="22">+LEFT(U199,4)</f>
        <v>LHDL</v>
      </c>
      <c r="K199" s="18" t="s">
        <v>10</v>
      </c>
      <c r="L199" s="48">
        <v>1030</v>
      </c>
      <c r="M199" s="18" t="s">
        <v>1472</v>
      </c>
      <c r="N199" s="18" t="s">
        <v>11</v>
      </c>
      <c r="O199" s="74">
        <v>10.730700000000001</v>
      </c>
      <c r="P199" s="11">
        <f t="shared" si="18"/>
        <v>11052.62</v>
      </c>
      <c r="Q199" s="12">
        <f t="shared" si="19"/>
        <v>7.3003400000000003</v>
      </c>
      <c r="R199" s="14">
        <f t="shared" si="20"/>
        <v>1.4699</v>
      </c>
      <c r="S199" s="13">
        <f t="shared" si="21"/>
        <v>1514</v>
      </c>
      <c r="T199" s="14" t="s">
        <v>349</v>
      </c>
      <c r="U199" s="18" t="s">
        <v>125</v>
      </c>
    </row>
    <row r="200" spans="1:22" x14ac:dyDescent="0.2">
      <c r="A200" s="18" t="s">
        <v>943</v>
      </c>
      <c r="B200" s="19">
        <v>45664</v>
      </c>
      <c r="C200" s="19">
        <v>45629</v>
      </c>
      <c r="D200" s="18" t="s">
        <v>143</v>
      </c>
      <c r="E200" s="18" t="s">
        <v>144</v>
      </c>
      <c r="G200" s="18" t="s">
        <v>942</v>
      </c>
      <c r="H200" s="18" t="s">
        <v>939</v>
      </c>
      <c r="I200" s="18" t="s">
        <v>940</v>
      </c>
      <c r="J200" s="10" t="str">
        <f t="shared" si="22"/>
        <v>WHR-</v>
      </c>
      <c r="K200" s="18" t="s">
        <v>10</v>
      </c>
      <c r="L200" s="48">
        <v>1000</v>
      </c>
      <c r="M200" s="18" t="s">
        <v>1472</v>
      </c>
      <c r="N200" s="18" t="s">
        <v>11</v>
      </c>
      <c r="O200" s="74">
        <v>6.2E-2</v>
      </c>
      <c r="P200" s="11">
        <f t="shared" si="18"/>
        <v>62</v>
      </c>
      <c r="Q200" s="12">
        <f t="shared" si="19"/>
        <v>7.3003400000000003</v>
      </c>
      <c r="R200" s="14">
        <f t="shared" si="20"/>
        <v>8.5000000000000006E-3</v>
      </c>
      <c r="S200" s="13">
        <f t="shared" si="21"/>
        <v>8.5</v>
      </c>
      <c r="T200" s="14" t="s">
        <v>349</v>
      </c>
      <c r="U200" s="18" t="s">
        <v>248</v>
      </c>
    </row>
    <row r="201" spans="1:22" x14ac:dyDescent="0.2">
      <c r="A201" s="18" t="s">
        <v>941</v>
      </c>
      <c r="B201" s="19">
        <v>45664</v>
      </c>
      <c r="C201" s="19">
        <v>45646</v>
      </c>
      <c r="D201" s="18" t="s">
        <v>143</v>
      </c>
      <c r="E201" s="18" t="s">
        <v>144</v>
      </c>
      <c r="G201" s="18" t="s">
        <v>942</v>
      </c>
      <c r="H201" s="18" t="s">
        <v>939</v>
      </c>
      <c r="I201" s="18" t="s">
        <v>940</v>
      </c>
      <c r="J201" s="10" t="str">
        <f t="shared" si="22"/>
        <v>WHR-</v>
      </c>
      <c r="K201" s="18" t="s">
        <v>10</v>
      </c>
      <c r="L201" s="48">
        <v>9800</v>
      </c>
      <c r="M201" s="18" t="s">
        <v>1472</v>
      </c>
      <c r="N201" s="18" t="s">
        <v>11</v>
      </c>
      <c r="O201" s="74">
        <v>6.2E-2</v>
      </c>
      <c r="P201" s="11">
        <f t="shared" si="18"/>
        <v>607.6</v>
      </c>
      <c r="Q201" s="12">
        <f t="shared" si="19"/>
        <v>7.3003400000000003</v>
      </c>
      <c r="R201" s="14">
        <f t="shared" si="20"/>
        <v>8.5000000000000006E-3</v>
      </c>
      <c r="S201" s="13">
        <f t="shared" si="21"/>
        <v>83.3</v>
      </c>
      <c r="T201" s="14" t="s">
        <v>349</v>
      </c>
      <c r="U201" s="18" t="s">
        <v>248</v>
      </c>
    </row>
    <row r="202" spans="1:22" x14ac:dyDescent="0.2">
      <c r="A202" s="18" t="s">
        <v>961</v>
      </c>
      <c r="B202" s="19">
        <v>45664</v>
      </c>
      <c r="C202" s="19">
        <v>45643</v>
      </c>
      <c r="D202" s="18" t="s">
        <v>128</v>
      </c>
      <c r="E202" s="18" t="s">
        <v>129</v>
      </c>
      <c r="G202" s="18" t="s">
        <v>953</v>
      </c>
      <c r="H202" s="18" t="s">
        <v>958</v>
      </c>
      <c r="I202" s="18" t="s">
        <v>959</v>
      </c>
      <c r="J202" s="10" t="str">
        <f t="shared" si="22"/>
        <v>RIV-</v>
      </c>
      <c r="K202" s="18" t="s">
        <v>10</v>
      </c>
      <c r="L202" s="48">
        <v>4300</v>
      </c>
      <c r="M202" s="18" t="s">
        <v>1472</v>
      </c>
      <c r="N202" s="18" t="s">
        <v>11</v>
      </c>
      <c r="O202" s="74">
        <v>4.8000000000000001E-2</v>
      </c>
      <c r="P202" s="11">
        <f t="shared" si="18"/>
        <v>206.4</v>
      </c>
      <c r="Q202" s="12">
        <f t="shared" si="19"/>
        <v>7.3003400000000003</v>
      </c>
      <c r="R202" s="14">
        <f t="shared" si="20"/>
        <v>6.6E-3</v>
      </c>
      <c r="S202" s="13">
        <f t="shared" si="21"/>
        <v>28.38</v>
      </c>
      <c r="T202" s="14" t="s">
        <v>349</v>
      </c>
      <c r="U202" s="18" t="s">
        <v>132</v>
      </c>
    </row>
    <row r="203" spans="1:22" x14ac:dyDescent="0.2">
      <c r="A203" s="18" t="s">
        <v>960</v>
      </c>
      <c r="B203" s="19">
        <v>45664</v>
      </c>
      <c r="C203" s="19">
        <v>45653</v>
      </c>
      <c r="D203" s="18" t="s">
        <v>128</v>
      </c>
      <c r="E203" s="18" t="s">
        <v>129</v>
      </c>
      <c r="G203" s="18" t="s">
        <v>953</v>
      </c>
      <c r="H203" s="18" t="s">
        <v>958</v>
      </c>
      <c r="I203" s="18" t="s">
        <v>959</v>
      </c>
      <c r="J203" s="10" t="str">
        <f t="shared" si="22"/>
        <v>RIV-</v>
      </c>
      <c r="K203" s="18" t="s">
        <v>10</v>
      </c>
      <c r="L203" s="48">
        <v>1000</v>
      </c>
      <c r="M203" s="18" t="s">
        <v>1472</v>
      </c>
      <c r="N203" s="18" t="s">
        <v>11</v>
      </c>
      <c r="O203" s="74">
        <v>4.8000000000000001E-2</v>
      </c>
      <c r="P203" s="11">
        <f t="shared" si="18"/>
        <v>48</v>
      </c>
      <c r="Q203" s="12">
        <f t="shared" si="19"/>
        <v>7.3003400000000003</v>
      </c>
      <c r="R203" s="14">
        <f t="shared" si="20"/>
        <v>6.6E-3</v>
      </c>
      <c r="S203" s="13">
        <f t="shared" si="21"/>
        <v>6.6</v>
      </c>
      <c r="T203" s="14" t="s">
        <v>349</v>
      </c>
      <c r="U203" s="18" t="s">
        <v>132</v>
      </c>
    </row>
    <row r="204" spans="1:22" x14ac:dyDescent="0.2">
      <c r="A204" s="18" t="s">
        <v>856</v>
      </c>
      <c r="B204" s="19">
        <v>45664</v>
      </c>
      <c r="C204" s="19">
        <v>45638</v>
      </c>
      <c r="D204" s="18" t="s">
        <v>287</v>
      </c>
      <c r="E204" s="18" t="s">
        <v>288</v>
      </c>
      <c r="G204" s="18" t="s">
        <v>988</v>
      </c>
      <c r="H204" s="18" t="s">
        <v>854</v>
      </c>
      <c r="I204" s="18" t="s">
        <v>855</v>
      </c>
      <c r="J204" s="10" t="str">
        <f t="shared" si="22"/>
        <v>GLID</v>
      </c>
      <c r="K204" s="18" t="s">
        <v>10</v>
      </c>
      <c r="L204" s="48">
        <v>4060</v>
      </c>
      <c r="M204" s="18" t="s">
        <v>1472</v>
      </c>
      <c r="N204" s="18" t="s">
        <v>11</v>
      </c>
      <c r="O204" s="74">
        <v>7.9870000000000001</v>
      </c>
      <c r="P204" s="11">
        <f t="shared" si="18"/>
        <v>32427.22</v>
      </c>
      <c r="Q204" s="12">
        <f t="shared" si="19"/>
        <v>7.3003400000000003</v>
      </c>
      <c r="R204" s="14">
        <f t="shared" si="20"/>
        <v>1.0941000000000001</v>
      </c>
      <c r="S204" s="13">
        <f t="shared" si="21"/>
        <v>4442.05</v>
      </c>
      <c r="T204" s="14" t="s">
        <v>349</v>
      </c>
      <c r="U204" s="18" t="s">
        <v>78</v>
      </c>
    </row>
    <row r="205" spans="1:22" x14ac:dyDescent="0.2">
      <c r="A205" s="18" t="s">
        <v>844</v>
      </c>
      <c r="B205" s="19">
        <v>45664</v>
      </c>
      <c r="C205" s="19">
        <v>45638</v>
      </c>
      <c r="D205" s="18" t="s">
        <v>287</v>
      </c>
      <c r="E205" s="18" t="s">
        <v>288</v>
      </c>
      <c r="G205" s="18" t="s">
        <v>988</v>
      </c>
      <c r="H205" s="18" t="s">
        <v>842</v>
      </c>
      <c r="I205" s="18" t="s">
        <v>843</v>
      </c>
      <c r="J205" s="10" t="str">
        <f t="shared" si="22"/>
        <v>GLID</v>
      </c>
      <c r="K205" s="18" t="s">
        <v>10</v>
      </c>
      <c r="L205" s="48">
        <v>1400</v>
      </c>
      <c r="M205" s="18" t="s">
        <v>1472</v>
      </c>
      <c r="N205" s="18" t="s">
        <v>11</v>
      </c>
      <c r="O205" s="74">
        <v>9.31</v>
      </c>
      <c r="P205" s="11">
        <f t="shared" si="18"/>
        <v>13034</v>
      </c>
      <c r="Q205" s="12">
        <f t="shared" si="19"/>
        <v>7.3003400000000003</v>
      </c>
      <c r="R205" s="14">
        <f t="shared" si="20"/>
        <v>1.2753000000000001</v>
      </c>
      <c r="S205" s="13">
        <f t="shared" si="21"/>
        <v>1785.42</v>
      </c>
      <c r="T205" s="14" t="s">
        <v>349</v>
      </c>
      <c r="U205" s="18" t="s">
        <v>78</v>
      </c>
    </row>
    <row r="206" spans="1:22" x14ac:dyDescent="0.2">
      <c r="A206" s="18" t="s">
        <v>983</v>
      </c>
      <c r="B206" s="19">
        <v>45664</v>
      </c>
      <c r="C206" s="19">
        <v>45610</v>
      </c>
      <c r="D206" s="18" t="s">
        <v>981</v>
      </c>
      <c r="E206" s="18" t="s">
        <v>982</v>
      </c>
      <c r="G206" s="18" t="s">
        <v>984</v>
      </c>
      <c r="H206" s="18" t="s">
        <v>979</v>
      </c>
      <c r="I206" s="18" t="s">
        <v>980</v>
      </c>
      <c r="J206" s="10" t="str">
        <f t="shared" si="22"/>
        <v>HDL-</v>
      </c>
      <c r="K206" s="18" t="s">
        <v>10</v>
      </c>
      <c r="L206" s="48">
        <v>2040</v>
      </c>
      <c r="M206" s="18" t="s">
        <v>1472</v>
      </c>
      <c r="N206" s="18" t="s">
        <v>11</v>
      </c>
      <c r="O206" s="74">
        <v>13.042</v>
      </c>
      <c r="P206" s="11">
        <f t="shared" si="18"/>
        <v>26605.68</v>
      </c>
      <c r="Q206" s="12">
        <f t="shared" si="19"/>
        <v>7.3003400000000003</v>
      </c>
      <c r="R206" s="14">
        <f t="shared" si="20"/>
        <v>1.7865</v>
      </c>
      <c r="S206" s="13">
        <f t="shared" si="21"/>
        <v>3644.46</v>
      </c>
      <c r="T206" s="14" t="s">
        <v>349</v>
      </c>
      <c r="U206" s="18" t="s">
        <v>228</v>
      </c>
    </row>
    <row r="207" spans="1:22" x14ac:dyDescent="0.2">
      <c r="A207" s="18" t="s">
        <v>987</v>
      </c>
      <c r="B207" s="19">
        <v>45664</v>
      </c>
      <c r="C207" s="19">
        <v>45602</v>
      </c>
      <c r="D207" s="18" t="s">
        <v>981</v>
      </c>
      <c r="E207" s="18" t="s">
        <v>982</v>
      </c>
      <c r="G207" s="18" t="s">
        <v>984</v>
      </c>
      <c r="H207" s="18" t="s">
        <v>985</v>
      </c>
      <c r="I207" s="18" t="s">
        <v>986</v>
      </c>
      <c r="J207" s="10" t="str">
        <f t="shared" si="22"/>
        <v>HDL-</v>
      </c>
      <c r="K207" s="18" t="s">
        <v>10</v>
      </c>
      <c r="L207" s="48">
        <v>1010</v>
      </c>
      <c r="M207" s="18" t="s">
        <v>1472</v>
      </c>
      <c r="N207" s="18" t="s">
        <v>11</v>
      </c>
      <c r="O207" s="74">
        <v>13.8696</v>
      </c>
      <c r="P207" s="11">
        <f t="shared" si="18"/>
        <v>14008.3</v>
      </c>
      <c r="Q207" s="12">
        <f t="shared" si="19"/>
        <v>7.3003400000000003</v>
      </c>
      <c r="R207" s="14">
        <f t="shared" si="20"/>
        <v>1.8998999999999999</v>
      </c>
      <c r="S207" s="13">
        <f t="shared" si="21"/>
        <v>1918.9</v>
      </c>
      <c r="T207" s="14" t="s">
        <v>349</v>
      </c>
      <c r="U207" s="18" t="s">
        <v>228</v>
      </c>
    </row>
    <row r="208" spans="1:22" x14ac:dyDescent="0.2">
      <c r="A208" s="18" t="s">
        <v>996</v>
      </c>
      <c r="B208" s="19">
        <v>45664</v>
      </c>
      <c r="C208" s="19">
        <v>45610</v>
      </c>
      <c r="D208" s="18" t="s">
        <v>263</v>
      </c>
      <c r="E208" s="18" t="s">
        <v>0</v>
      </c>
      <c r="G208" s="18" t="s">
        <v>992</v>
      </c>
      <c r="H208" s="18" t="s">
        <v>989</v>
      </c>
      <c r="I208" s="18" t="s">
        <v>990</v>
      </c>
      <c r="J208" s="10" t="str">
        <f t="shared" si="22"/>
        <v>HDL-</v>
      </c>
      <c r="K208" s="18" t="s">
        <v>10</v>
      </c>
      <c r="L208" s="48">
        <v>550</v>
      </c>
      <c r="M208" s="18" t="s">
        <v>1472</v>
      </c>
      <c r="N208" s="18" t="s">
        <v>11</v>
      </c>
      <c r="O208" s="74">
        <v>13.303100000000001</v>
      </c>
      <c r="P208" s="11">
        <f t="shared" si="18"/>
        <v>7316.71</v>
      </c>
      <c r="Q208" s="12">
        <f t="shared" si="19"/>
        <v>7.3003400000000003</v>
      </c>
      <c r="R208" s="14">
        <f t="shared" si="20"/>
        <v>1.8223</v>
      </c>
      <c r="S208" s="13">
        <f t="shared" si="21"/>
        <v>1002.27</v>
      </c>
      <c r="T208" s="14" t="s">
        <v>349</v>
      </c>
      <c r="U208" s="18" t="s">
        <v>228</v>
      </c>
    </row>
    <row r="209" spans="1:21" x14ac:dyDescent="0.2">
      <c r="A209" s="18" t="s">
        <v>991</v>
      </c>
      <c r="B209" s="19">
        <v>45664</v>
      </c>
      <c r="C209" s="19">
        <v>45622</v>
      </c>
      <c r="D209" s="18" t="s">
        <v>263</v>
      </c>
      <c r="E209" s="18" t="s">
        <v>0</v>
      </c>
      <c r="G209" s="18" t="s">
        <v>992</v>
      </c>
      <c r="H209" s="18" t="s">
        <v>989</v>
      </c>
      <c r="I209" s="18" t="s">
        <v>990</v>
      </c>
      <c r="J209" s="10" t="str">
        <f t="shared" si="22"/>
        <v>HDL-</v>
      </c>
      <c r="K209" s="18" t="s">
        <v>10</v>
      </c>
      <c r="L209" s="48">
        <v>1020</v>
      </c>
      <c r="M209" s="18" t="s">
        <v>1472</v>
      </c>
      <c r="N209" s="18" t="s">
        <v>11</v>
      </c>
      <c r="O209" s="74">
        <v>13.303100000000001</v>
      </c>
      <c r="P209" s="11">
        <f t="shared" si="18"/>
        <v>13569.16</v>
      </c>
      <c r="Q209" s="12">
        <f t="shared" si="19"/>
        <v>7.3003400000000003</v>
      </c>
      <c r="R209" s="14">
        <f t="shared" si="20"/>
        <v>1.8223</v>
      </c>
      <c r="S209" s="13">
        <f t="shared" si="21"/>
        <v>1858.75</v>
      </c>
      <c r="T209" s="14" t="s">
        <v>349</v>
      </c>
      <c r="U209" s="18" t="s">
        <v>228</v>
      </c>
    </row>
    <row r="210" spans="1:21" x14ac:dyDescent="0.2">
      <c r="A210" s="18" t="s">
        <v>995</v>
      </c>
      <c r="B210" s="19">
        <v>45664</v>
      </c>
      <c r="C210" s="19">
        <v>45610</v>
      </c>
      <c r="D210" s="18" t="s">
        <v>263</v>
      </c>
      <c r="E210" s="18" t="s">
        <v>0</v>
      </c>
      <c r="G210" s="18" t="s">
        <v>992</v>
      </c>
      <c r="H210" s="18" t="s">
        <v>993</v>
      </c>
      <c r="I210" s="18" t="s">
        <v>994</v>
      </c>
      <c r="J210" s="10" t="str">
        <f t="shared" si="22"/>
        <v>HDL-</v>
      </c>
      <c r="K210" s="18" t="s">
        <v>10</v>
      </c>
      <c r="L210" s="48">
        <v>1550</v>
      </c>
      <c r="M210" s="18" t="s">
        <v>1472</v>
      </c>
      <c r="N210" s="18" t="s">
        <v>11</v>
      </c>
      <c r="O210" s="74">
        <v>14.150399999999999</v>
      </c>
      <c r="P210" s="11">
        <f t="shared" si="18"/>
        <v>21933.119999999999</v>
      </c>
      <c r="Q210" s="12">
        <f t="shared" si="19"/>
        <v>7.3003400000000003</v>
      </c>
      <c r="R210" s="14">
        <f t="shared" si="20"/>
        <v>1.9382999999999999</v>
      </c>
      <c r="S210" s="13">
        <f t="shared" si="21"/>
        <v>3004.37</v>
      </c>
      <c r="T210" s="14" t="s">
        <v>349</v>
      </c>
      <c r="U210" s="18" t="s">
        <v>228</v>
      </c>
    </row>
    <row r="211" spans="1:21" x14ac:dyDescent="0.2">
      <c r="A211" s="18" t="s">
        <v>978</v>
      </c>
      <c r="B211" s="19">
        <v>45664</v>
      </c>
      <c r="C211" s="19">
        <v>45622</v>
      </c>
      <c r="D211" s="18" t="s">
        <v>121</v>
      </c>
      <c r="E211" s="18" t="s">
        <v>122</v>
      </c>
      <c r="G211" s="18" t="s">
        <v>972</v>
      </c>
      <c r="H211" s="18" t="s">
        <v>976</v>
      </c>
      <c r="I211" s="18" t="s">
        <v>977</v>
      </c>
      <c r="J211" s="10" t="str">
        <f t="shared" si="22"/>
        <v>HDL-</v>
      </c>
      <c r="K211" s="18" t="s">
        <v>10</v>
      </c>
      <c r="L211" s="48">
        <v>1020</v>
      </c>
      <c r="M211" s="18" t="s">
        <v>1472</v>
      </c>
      <c r="N211" s="18" t="s">
        <v>11</v>
      </c>
      <c r="O211" s="74">
        <v>6.5797999999999996</v>
      </c>
      <c r="P211" s="11">
        <f t="shared" si="18"/>
        <v>6711.4</v>
      </c>
      <c r="Q211" s="12">
        <f t="shared" si="19"/>
        <v>7.3003400000000003</v>
      </c>
      <c r="R211" s="14">
        <f t="shared" si="20"/>
        <v>0.90129999999999999</v>
      </c>
      <c r="S211" s="13">
        <f t="shared" si="21"/>
        <v>919.33</v>
      </c>
      <c r="T211" s="14" t="s">
        <v>349</v>
      </c>
      <c r="U211" s="18" t="s">
        <v>228</v>
      </c>
    </row>
    <row r="212" spans="1:21" x14ac:dyDescent="0.2">
      <c r="A212" s="18" t="s">
        <v>975</v>
      </c>
      <c r="B212" s="19">
        <v>45664</v>
      </c>
      <c r="C212" s="19">
        <v>45622</v>
      </c>
      <c r="D212" s="18" t="s">
        <v>121</v>
      </c>
      <c r="E212" s="18" t="s">
        <v>122</v>
      </c>
      <c r="G212" s="18" t="s">
        <v>972</v>
      </c>
      <c r="H212" s="18" t="s">
        <v>973</v>
      </c>
      <c r="I212" s="18" t="s">
        <v>974</v>
      </c>
      <c r="J212" s="10" t="str">
        <f t="shared" si="22"/>
        <v>HDL-</v>
      </c>
      <c r="K212" s="18" t="s">
        <v>10</v>
      </c>
      <c r="L212" s="48">
        <v>1000</v>
      </c>
      <c r="M212" s="18" t="s">
        <v>1472</v>
      </c>
      <c r="N212" s="18" t="s">
        <v>11</v>
      </c>
      <c r="O212" s="74">
        <v>7.6571999999999996</v>
      </c>
      <c r="P212" s="11">
        <f t="shared" si="18"/>
        <v>7657.2</v>
      </c>
      <c r="Q212" s="12">
        <f t="shared" si="19"/>
        <v>7.3003400000000003</v>
      </c>
      <c r="R212" s="14">
        <f t="shared" si="20"/>
        <v>1.0488999999999999</v>
      </c>
      <c r="S212" s="13">
        <f t="shared" si="21"/>
        <v>1048.9000000000001</v>
      </c>
      <c r="T212" s="14" t="s">
        <v>349</v>
      </c>
      <c r="U212" s="18" t="s">
        <v>228</v>
      </c>
    </row>
    <row r="213" spans="1:21" x14ac:dyDescent="0.2">
      <c r="A213" s="18" t="s">
        <v>967</v>
      </c>
      <c r="B213" s="19">
        <v>45664</v>
      </c>
      <c r="C213" s="19">
        <v>45610</v>
      </c>
      <c r="D213" s="18" t="s">
        <v>128</v>
      </c>
      <c r="E213" s="18" t="s">
        <v>129</v>
      </c>
      <c r="G213" s="18" t="s">
        <v>953</v>
      </c>
      <c r="H213" s="18" t="s">
        <v>965</v>
      </c>
      <c r="I213" s="18" t="s">
        <v>966</v>
      </c>
      <c r="J213" s="10" t="str">
        <f t="shared" si="22"/>
        <v>LHDL</v>
      </c>
      <c r="K213" s="18" t="s">
        <v>10</v>
      </c>
      <c r="L213" s="48">
        <v>1020</v>
      </c>
      <c r="M213" s="18" t="s">
        <v>1472</v>
      </c>
      <c r="N213" s="18" t="s">
        <v>11</v>
      </c>
      <c r="O213" s="74">
        <v>1.9986999999999999</v>
      </c>
      <c r="P213" s="11">
        <f t="shared" si="18"/>
        <v>2038.67</v>
      </c>
      <c r="Q213" s="12">
        <f t="shared" si="19"/>
        <v>7.3003400000000003</v>
      </c>
      <c r="R213" s="14">
        <f t="shared" si="20"/>
        <v>0.27379999999999999</v>
      </c>
      <c r="S213" s="13">
        <f t="shared" si="21"/>
        <v>279.27999999999997</v>
      </c>
      <c r="T213" s="14" t="s">
        <v>349</v>
      </c>
      <c r="U213" s="18" t="s">
        <v>125</v>
      </c>
    </row>
    <row r="214" spans="1:21" x14ac:dyDescent="0.2">
      <c r="A214" s="18" t="s">
        <v>971</v>
      </c>
      <c r="B214" s="19">
        <v>45664</v>
      </c>
      <c r="C214" s="19">
        <v>45622</v>
      </c>
      <c r="D214" s="18" t="s">
        <v>121</v>
      </c>
      <c r="E214" s="18" t="s">
        <v>122</v>
      </c>
      <c r="G214" s="18" t="s">
        <v>972</v>
      </c>
      <c r="H214" s="18" t="s">
        <v>969</v>
      </c>
      <c r="I214" s="18" t="s">
        <v>970</v>
      </c>
      <c r="J214" s="10" t="str">
        <f t="shared" si="22"/>
        <v>LHDL</v>
      </c>
      <c r="K214" s="18" t="s">
        <v>10</v>
      </c>
      <c r="L214" s="48">
        <v>1020</v>
      </c>
      <c r="M214" s="18" t="s">
        <v>1472</v>
      </c>
      <c r="N214" s="18" t="s">
        <v>11</v>
      </c>
      <c r="O214" s="74">
        <v>3.2938000000000001</v>
      </c>
      <c r="P214" s="11">
        <f t="shared" si="18"/>
        <v>3359.68</v>
      </c>
      <c r="Q214" s="12">
        <f t="shared" si="19"/>
        <v>7.3003400000000003</v>
      </c>
      <c r="R214" s="14">
        <f t="shared" si="20"/>
        <v>0.45119999999999999</v>
      </c>
      <c r="S214" s="13">
        <f t="shared" si="21"/>
        <v>460.22</v>
      </c>
      <c r="T214" s="14" t="s">
        <v>349</v>
      </c>
      <c r="U214" s="18" t="s">
        <v>125</v>
      </c>
    </row>
    <row r="215" spans="1:21" x14ac:dyDescent="0.2">
      <c r="A215" s="18" t="s">
        <v>964</v>
      </c>
      <c r="B215" s="19">
        <v>45664</v>
      </c>
      <c r="C215" s="19">
        <v>45610</v>
      </c>
      <c r="D215" s="18" t="s">
        <v>128</v>
      </c>
      <c r="E215" s="18" t="s">
        <v>129</v>
      </c>
      <c r="G215" s="18" t="s">
        <v>953</v>
      </c>
      <c r="H215" s="18" t="s">
        <v>962</v>
      </c>
      <c r="I215" s="18" t="s">
        <v>963</v>
      </c>
      <c r="J215" s="10" t="str">
        <f t="shared" si="22"/>
        <v>SHDL</v>
      </c>
      <c r="K215" s="18" t="s">
        <v>10</v>
      </c>
      <c r="L215" s="48">
        <v>1810</v>
      </c>
      <c r="M215" s="18" t="s">
        <v>1472</v>
      </c>
      <c r="N215" s="18" t="s">
        <v>11</v>
      </c>
      <c r="O215" s="74">
        <v>3.9451000000000001</v>
      </c>
      <c r="P215" s="11">
        <f t="shared" si="18"/>
        <v>7140.63</v>
      </c>
      <c r="Q215" s="12">
        <f t="shared" si="19"/>
        <v>7.3003400000000003</v>
      </c>
      <c r="R215" s="14">
        <f t="shared" si="20"/>
        <v>0.54039999999999999</v>
      </c>
      <c r="S215" s="13">
        <f t="shared" si="21"/>
        <v>978.12</v>
      </c>
      <c r="T215" s="14" t="s">
        <v>349</v>
      </c>
      <c r="U215" s="18" t="s">
        <v>722</v>
      </c>
    </row>
    <row r="216" spans="1:21" x14ac:dyDescent="0.2">
      <c r="A216" s="18" t="s">
        <v>957</v>
      </c>
      <c r="B216" s="19">
        <v>45664</v>
      </c>
      <c r="C216" s="19">
        <v>45610</v>
      </c>
      <c r="D216" s="18" t="s">
        <v>128</v>
      </c>
      <c r="E216" s="18" t="s">
        <v>129</v>
      </c>
      <c r="G216" s="18" t="s">
        <v>953</v>
      </c>
      <c r="H216" s="18" t="s">
        <v>950</v>
      </c>
      <c r="I216" s="18" t="s">
        <v>951</v>
      </c>
      <c r="J216" s="10" t="str">
        <f t="shared" si="22"/>
        <v>RIV-</v>
      </c>
      <c r="K216" s="18" t="s">
        <v>10</v>
      </c>
      <c r="L216" s="48">
        <v>2000</v>
      </c>
      <c r="M216" s="18" t="s">
        <v>1472</v>
      </c>
      <c r="N216" s="18" t="s">
        <v>11</v>
      </c>
      <c r="O216" s="74">
        <v>0.1016</v>
      </c>
      <c r="P216" s="11">
        <f t="shared" si="18"/>
        <v>203.2</v>
      </c>
      <c r="Q216" s="12">
        <f t="shared" si="19"/>
        <v>7.3003400000000003</v>
      </c>
      <c r="R216" s="14">
        <f t="shared" si="20"/>
        <v>1.3899999999999999E-2</v>
      </c>
      <c r="S216" s="13">
        <f t="shared" si="21"/>
        <v>27.8</v>
      </c>
      <c r="T216" s="14" t="s">
        <v>349</v>
      </c>
      <c r="U216" s="18" t="s">
        <v>132</v>
      </c>
    </row>
    <row r="217" spans="1:21" x14ac:dyDescent="0.2">
      <c r="A217" s="18" t="s">
        <v>952</v>
      </c>
      <c r="B217" s="19">
        <v>45664</v>
      </c>
      <c r="C217" s="19">
        <v>45644</v>
      </c>
      <c r="D217" s="18" t="s">
        <v>128</v>
      </c>
      <c r="E217" s="18" t="s">
        <v>129</v>
      </c>
      <c r="G217" s="18" t="s">
        <v>953</v>
      </c>
      <c r="H217" s="18" t="s">
        <v>950</v>
      </c>
      <c r="I217" s="18" t="s">
        <v>951</v>
      </c>
      <c r="J217" s="10" t="str">
        <f t="shared" si="22"/>
        <v>RIV-</v>
      </c>
      <c r="K217" s="18" t="s">
        <v>10</v>
      </c>
      <c r="L217" s="48">
        <v>600</v>
      </c>
      <c r="M217" s="18" t="s">
        <v>1472</v>
      </c>
      <c r="N217" s="18" t="s">
        <v>11</v>
      </c>
      <c r="O217" s="74">
        <v>0.1016</v>
      </c>
      <c r="P217" s="11">
        <f t="shared" si="18"/>
        <v>60.96</v>
      </c>
      <c r="Q217" s="12">
        <f t="shared" si="19"/>
        <v>7.3003400000000003</v>
      </c>
      <c r="R217" s="14">
        <f t="shared" si="20"/>
        <v>1.3899999999999999E-2</v>
      </c>
      <c r="S217" s="13">
        <f t="shared" si="21"/>
        <v>8.34</v>
      </c>
      <c r="T217" s="14" t="s">
        <v>349</v>
      </c>
      <c r="U217" s="18" t="s">
        <v>132</v>
      </c>
    </row>
    <row r="218" spans="1:21" x14ac:dyDescent="0.2">
      <c r="A218" s="18" t="s">
        <v>956</v>
      </c>
      <c r="B218" s="19">
        <v>45664</v>
      </c>
      <c r="C218" s="19">
        <v>45653</v>
      </c>
      <c r="D218" s="18" t="s">
        <v>128</v>
      </c>
      <c r="E218" s="18" t="s">
        <v>129</v>
      </c>
      <c r="G218" s="18" t="s">
        <v>953</v>
      </c>
      <c r="H218" s="18" t="s">
        <v>954</v>
      </c>
      <c r="I218" s="18" t="s">
        <v>955</v>
      </c>
      <c r="J218" s="10" t="str">
        <f t="shared" si="22"/>
        <v>RIV-</v>
      </c>
      <c r="K218" s="18" t="s">
        <v>10</v>
      </c>
      <c r="L218" s="48">
        <v>2100</v>
      </c>
      <c r="M218" s="18" t="s">
        <v>1472</v>
      </c>
      <c r="N218" s="18" t="s">
        <v>11</v>
      </c>
      <c r="O218" s="74">
        <v>7.0099999999999996E-2</v>
      </c>
      <c r="P218" s="11">
        <f t="shared" si="18"/>
        <v>147.21</v>
      </c>
      <c r="Q218" s="12">
        <f t="shared" si="19"/>
        <v>7.3003400000000003</v>
      </c>
      <c r="R218" s="14">
        <f t="shared" si="20"/>
        <v>9.5999999999999992E-3</v>
      </c>
      <c r="S218" s="13">
        <f t="shared" si="21"/>
        <v>20.16</v>
      </c>
      <c r="T218" s="14" t="s">
        <v>349</v>
      </c>
      <c r="U218" s="18" t="s">
        <v>132</v>
      </c>
    </row>
    <row r="219" spans="1:21" x14ac:dyDescent="0.2">
      <c r="A219" s="18" t="s">
        <v>539</v>
      </c>
      <c r="B219" s="19">
        <v>45664</v>
      </c>
      <c r="C219" s="19">
        <v>45657</v>
      </c>
      <c r="D219" s="18" t="s">
        <v>530</v>
      </c>
      <c r="E219" s="18" t="s">
        <v>531</v>
      </c>
      <c r="G219" s="18" t="s">
        <v>968</v>
      </c>
      <c r="H219" s="18" t="s">
        <v>537</v>
      </c>
      <c r="I219" s="18" t="s">
        <v>538</v>
      </c>
      <c r="J219" s="10" t="str">
        <f t="shared" si="22"/>
        <v>MISC</v>
      </c>
      <c r="K219" s="18" t="s">
        <v>10</v>
      </c>
      <c r="L219" s="48">
        <v>10000</v>
      </c>
      <c r="M219" s="18" t="s">
        <v>1472</v>
      </c>
      <c r="N219" s="18" t="s">
        <v>11</v>
      </c>
      <c r="O219" s="74">
        <v>0.3085</v>
      </c>
      <c r="P219" s="11">
        <f t="shared" si="18"/>
        <v>3085</v>
      </c>
      <c r="Q219" s="12">
        <f t="shared" si="19"/>
        <v>7.3003400000000003</v>
      </c>
      <c r="R219" s="14">
        <f t="shared" si="20"/>
        <v>4.2299999999999997E-2</v>
      </c>
      <c r="S219" s="13">
        <f t="shared" si="21"/>
        <v>423</v>
      </c>
      <c r="T219" s="14" t="s">
        <v>349</v>
      </c>
      <c r="U219" s="18" t="s">
        <v>25</v>
      </c>
    </row>
    <row r="220" spans="1:21" x14ac:dyDescent="0.2">
      <c r="A220" s="18" t="s">
        <v>532</v>
      </c>
      <c r="B220" s="19">
        <v>45664</v>
      </c>
      <c r="C220" s="19">
        <v>45657</v>
      </c>
      <c r="D220" s="18" t="s">
        <v>530</v>
      </c>
      <c r="E220" s="18" t="s">
        <v>531</v>
      </c>
      <c r="G220" s="18" t="s">
        <v>968</v>
      </c>
      <c r="H220" s="18" t="s">
        <v>528</v>
      </c>
      <c r="I220" s="18" t="s">
        <v>529</v>
      </c>
      <c r="J220" s="10" t="str">
        <f t="shared" si="22"/>
        <v>MISC</v>
      </c>
      <c r="K220" s="18" t="s">
        <v>10</v>
      </c>
      <c r="L220" s="48">
        <v>8000</v>
      </c>
      <c r="M220" s="18" t="s">
        <v>1472</v>
      </c>
      <c r="N220" s="18" t="s">
        <v>11</v>
      </c>
      <c r="O220" s="74">
        <v>0.39500000000000002</v>
      </c>
      <c r="P220" s="11">
        <f t="shared" si="18"/>
        <v>3160</v>
      </c>
      <c r="Q220" s="12">
        <f t="shared" si="19"/>
        <v>7.3003400000000003</v>
      </c>
      <c r="R220" s="14">
        <f t="shared" si="20"/>
        <v>5.4100000000000002E-2</v>
      </c>
      <c r="S220" s="13">
        <f t="shared" si="21"/>
        <v>432.8</v>
      </c>
      <c r="T220" s="14" t="s">
        <v>349</v>
      </c>
      <c r="U220" s="18" t="s">
        <v>25</v>
      </c>
    </row>
    <row r="221" spans="1:21" x14ac:dyDescent="0.2">
      <c r="A221" s="18" t="s">
        <v>1003</v>
      </c>
      <c r="B221" s="19">
        <v>45664</v>
      </c>
      <c r="C221" s="19">
        <v>45609</v>
      </c>
      <c r="D221" s="18" t="s">
        <v>94</v>
      </c>
      <c r="E221" s="18" t="s">
        <v>95</v>
      </c>
      <c r="G221" s="18" t="s">
        <v>1000</v>
      </c>
      <c r="H221" s="18" t="s">
        <v>1001</v>
      </c>
      <c r="I221" s="18" t="s">
        <v>1002</v>
      </c>
      <c r="J221" s="10" t="str">
        <f t="shared" si="22"/>
        <v>LID-</v>
      </c>
      <c r="K221" s="18" t="s">
        <v>98</v>
      </c>
      <c r="L221" s="48">
        <v>1030</v>
      </c>
      <c r="M221" s="18" t="s">
        <v>1472</v>
      </c>
      <c r="N221" s="18" t="s">
        <v>11</v>
      </c>
      <c r="O221" s="74">
        <v>3.42</v>
      </c>
      <c r="P221" s="11">
        <f t="shared" si="18"/>
        <v>3522.6</v>
      </c>
      <c r="Q221" s="12">
        <f t="shared" si="19"/>
        <v>7.3003400000000003</v>
      </c>
      <c r="R221" s="14">
        <f t="shared" si="20"/>
        <v>0.46850000000000003</v>
      </c>
      <c r="S221" s="13">
        <f t="shared" si="21"/>
        <v>482.56</v>
      </c>
      <c r="T221" s="14" t="s">
        <v>349</v>
      </c>
      <c r="U221" s="18" t="s">
        <v>368</v>
      </c>
    </row>
    <row r="222" spans="1:21" x14ac:dyDescent="0.2">
      <c r="A222" s="18" t="s">
        <v>999</v>
      </c>
      <c r="B222" s="19">
        <v>45664</v>
      </c>
      <c r="C222" s="19">
        <v>45609</v>
      </c>
      <c r="D222" s="18" t="s">
        <v>94</v>
      </c>
      <c r="E222" s="18" t="s">
        <v>95</v>
      </c>
      <c r="G222" s="18" t="s">
        <v>1000</v>
      </c>
      <c r="H222" s="18" t="s">
        <v>997</v>
      </c>
      <c r="I222" s="18" t="s">
        <v>998</v>
      </c>
      <c r="J222" s="10" t="str">
        <f t="shared" si="22"/>
        <v>LID-</v>
      </c>
      <c r="K222" s="18" t="s">
        <v>98</v>
      </c>
      <c r="L222" s="48">
        <v>1030</v>
      </c>
      <c r="M222" s="18" t="s">
        <v>1472</v>
      </c>
      <c r="N222" s="18" t="s">
        <v>11</v>
      </c>
      <c r="O222" s="74">
        <v>3.64</v>
      </c>
      <c r="P222" s="11">
        <f t="shared" si="18"/>
        <v>3749.2</v>
      </c>
      <c r="Q222" s="12">
        <f t="shared" si="19"/>
        <v>7.3003400000000003</v>
      </c>
      <c r="R222" s="14">
        <f t="shared" si="20"/>
        <v>0.49859999999999999</v>
      </c>
      <c r="S222" s="13">
        <f t="shared" si="21"/>
        <v>513.55999999999995</v>
      </c>
      <c r="T222" s="14" t="s">
        <v>349</v>
      </c>
      <c r="U222" s="18" t="s">
        <v>368</v>
      </c>
    </row>
    <row r="223" spans="1:21" x14ac:dyDescent="0.2">
      <c r="A223" s="18" t="s">
        <v>918</v>
      </c>
      <c r="B223" s="19">
        <v>45665</v>
      </c>
      <c r="C223" s="19">
        <v>45646</v>
      </c>
      <c r="D223" s="18" t="s">
        <v>866</v>
      </c>
      <c r="E223" s="18" t="s">
        <v>867</v>
      </c>
      <c r="G223" s="18" t="s">
        <v>919</v>
      </c>
      <c r="H223" s="18" t="s">
        <v>916</v>
      </c>
      <c r="I223" s="18" t="s">
        <v>917</v>
      </c>
      <c r="J223" s="10" t="s">
        <v>1483</v>
      </c>
      <c r="K223" s="18" t="s">
        <v>10</v>
      </c>
      <c r="L223" s="48">
        <v>19992</v>
      </c>
      <c r="M223" s="18" t="s">
        <v>1472</v>
      </c>
      <c r="N223" s="18" t="s">
        <v>11</v>
      </c>
      <c r="O223" s="74">
        <v>5.9381000000000004</v>
      </c>
      <c r="P223" s="11">
        <f t="shared" si="18"/>
        <v>118714.5</v>
      </c>
      <c r="Q223" s="12">
        <f t="shared" si="19"/>
        <v>7.3003400000000003</v>
      </c>
      <c r="R223" s="14">
        <f t="shared" si="20"/>
        <v>0.81340000000000001</v>
      </c>
      <c r="S223" s="13">
        <f t="shared" si="21"/>
        <v>16261.49</v>
      </c>
      <c r="T223" s="14" t="s">
        <v>349</v>
      </c>
      <c r="U223" s="18" t="s">
        <v>36</v>
      </c>
    </row>
    <row r="224" spans="1:21" x14ac:dyDescent="0.2">
      <c r="A224" s="18" t="s">
        <v>914</v>
      </c>
      <c r="B224" s="19">
        <v>45665</v>
      </c>
      <c r="C224" s="19">
        <v>45526</v>
      </c>
      <c r="D224" s="18" t="s">
        <v>866</v>
      </c>
      <c r="E224" s="18" t="s">
        <v>867</v>
      </c>
      <c r="G224" s="18" t="s">
        <v>915</v>
      </c>
      <c r="H224" s="18" t="s">
        <v>912</v>
      </c>
      <c r="I224" s="18" t="s">
        <v>913</v>
      </c>
      <c r="J224" s="10" t="s">
        <v>1483</v>
      </c>
      <c r="K224" s="18" t="s">
        <v>10</v>
      </c>
      <c r="L224" s="48">
        <v>4400</v>
      </c>
      <c r="M224" s="18" t="s">
        <v>1472</v>
      </c>
      <c r="N224" s="18" t="s">
        <v>11</v>
      </c>
      <c r="O224" s="74">
        <v>6.5929000000000002</v>
      </c>
      <c r="P224" s="11">
        <f t="shared" si="18"/>
        <v>29008.76</v>
      </c>
      <c r="Q224" s="12">
        <f t="shared" si="19"/>
        <v>7.3003400000000003</v>
      </c>
      <c r="R224" s="14">
        <f t="shared" si="20"/>
        <v>0.90310000000000001</v>
      </c>
      <c r="S224" s="13">
        <f t="shared" si="21"/>
        <v>3973.64</v>
      </c>
      <c r="T224" s="14" t="s">
        <v>349</v>
      </c>
      <c r="U224" s="18" t="s">
        <v>36</v>
      </c>
    </row>
    <row r="225" spans="1:21" x14ac:dyDescent="0.2">
      <c r="A225" s="18" t="s">
        <v>922</v>
      </c>
      <c r="B225" s="19">
        <v>45665</v>
      </c>
      <c r="C225" s="19">
        <v>45646</v>
      </c>
      <c r="D225" s="18" t="s">
        <v>866</v>
      </c>
      <c r="E225" s="18" t="s">
        <v>867</v>
      </c>
      <c r="G225" s="18" t="s">
        <v>919</v>
      </c>
      <c r="H225" s="18" t="s">
        <v>920</v>
      </c>
      <c r="I225" s="18" t="s">
        <v>921</v>
      </c>
      <c r="J225" s="10" t="s">
        <v>1483</v>
      </c>
      <c r="K225" s="18" t="s">
        <v>10</v>
      </c>
      <c r="L225" s="48">
        <v>15000</v>
      </c>
      <c r="M225" s="18" t="s">
        <v>1472</v>
      </c>
      <c r="N225" s="18" t="s">
        <v>11</v>
      </c>
      <c r="O225" s="74">
        <v>5.2389000000000001</v>
      </c>
      <c r="P225" s="11">
        <f t="shared" si="18"/>
        <v>78583.5</v>
      </c>
      <c r="Q225" s="12">
        <f t="shared" si="19"/>
        <v>7.3003400000000003</v>
      </c>
      <c r="R225" s="14">
        <f t="shared" si="20"/>
        <v>0.71760000000000002</v>
      </c>
      <c r="S225" s="13">
        <f t="shared" si="21"/>
        <v>10764</v>
      </c>
      <c r="T225" s="14" t="s">
        <v>349</v>
      </c>
      <c r="U225" s="18" t="s">
        <v>36</v>
      </c>
    </row>
    <row r="226" spans="1:21" x14ac:dyDescent="0.2">
      <c r="A226" s="18" t="s">
        <v>910</v>
      </c>
      <c r="B226" s="19">
        <v>45665</v>
      </c>
      <c r="C226" s="19">
        <v>45287</v>
      </c>
      <c r="D226" s="18" t="s">
        <v>866</v>
      </c>
      <c r="E226" s="18" t="s">
        <v>867</v>
      </c>
      <c r="G226" s="18" t="s">
        <v>911</v>
      </c>
      <c r="H226" s="18" t="s">
        <v>908</v>
      </c>
      <c r="I226" s="18" t="s">
        <v>909</v>
      </c>
      <c r="J226" s="10" t="s">
        <v>1483</v>
      </c>
      <c r="K226" s="18" t="s">
        <v>10</v>
      </c>
      <c r="L226" s="48">
        <v>4008</v>
      </c>
      <c r="M226" s="18" t="s">
        <v>1472</v>
      </c>
      <c r="N226" s="18" t="s">
        <v>11</v>
      </c>
      <c r="O226" s="74">
        <v>5.3804999999999996</v>
      </c>
      <c r="P226" s="11">
        <f t="shared" si="18"/>
        <v>21565.040000000001</v>
      </c>
      <c r="Q226" s="12">
        <f t="shared" si="19"/>
        <v>7.3003400000000003</v>
      </c>
      <c r="R226" s="14">
        <f t="shared" si="20"/>
        <v>0.73699999999999999</v>
      </c>
      <c r="S226" s="13">
        <f t="shared" si="21"/>
        <v>2953.9</v>
      </c>
      <c r="T226" s="14" t="s">
        <v>349</v>
      </c>
      <c r="U226" s="18" t="s">
        <v>36</v>
      </c>
    </row>
    <row r="227" spans="1:21" x14ac:dyDescent="0.2">
      <c r="A227" s="18" t="s">
        <v>844</v>
      </c>
      <c r="B227" s="19">
        <v>45665</v>
      </c>
      <c r="C227" s="19">
        <v>45638</v>
      </c>
      <c r="D227" s="18" t="s">
        <v>287</v>
      </c>
      <c r="E227" s="18" t="s">
        <v>288</v>
      </c>
      <c r="G227" s="18" t="s">
        <v>938</v>
      </c>
      <c r="H227" s="18" t="s">
        <v>842</v>
      </c>
      <c r="I227" s="18" t="s">
        <v>843</v>
      </c>
      <c r="J227" s="10" t="str">
        <f>+LEFT(U227,4)</f>
        <v>GLID</v>
      </c>
      <c r="K227" s="18" t="s">
        <v>10</v>
      </c>
      <c r="L227" s="48">
        <v>1200</v>
      </c>
      <c r="M227" s="18" t="s">
        <v>1472</v>
      </c>
      <c r="N227" s="18" t="s">
        <v>11</v>
      </c>
      <c r="O227" s="74">
        <v>9.31</v>
      </c>
      <c r="P227" s="11">
        <f t="shared" si="18"/>
        <v>11172</v>
      </c>
      <c r="Q227" s="12">
        <f t="shared" si="19"/>
        <v>7.3003400000000003</v>
      </c>
      <c r="R227" s="14">
        <f t="shared" si="20"/>
        <v>1.2753000000000001</v>
      </c>
      <c r="S227" s="13">
        <f t="shared" si="21"/>
        <v>1530.36</v>
      </c>
      <c r="T227" s="14" t="s">
        <v>349</v>
      </c>
      <c r="U227" s="18" t="s">
        <v>78</v>
      </c>
    </row>
    <row r="228" spans="1:21" x14ac:dyDescent="0.2">
      <c r="A228" s="18" t="s">
        <v>840</v>
      </c>
      <c r="B228" s="19">
        <v>45665</v>
      </c>
      <c r="C228" s="19">
        <v>45638</v>
      </c>
      <c r="D228" s="18" t="s">
        <v>287</v>
      </c>
      <c r="E228" s="18" t="s">
        <v>288</v>
      </c>
      <c r="G228" s="18" t="s">
        <v>938</v>
      </c>
      <c r="H228" s="18" t="s">
        <v>838</v>
      </c>
      <c r="I228" s="18" t="s">
        <v>839</v>
      </c>
      <c r="J228" s="10" t="str">
        <f>+LEFT(U228,4)</f>
        <v>GLID</v>
      </c>
      <c r="K228" s="18" t="s">
        <v>10</v>
      </c>
      <c r="L228" s="48">
        <v>1400</v>
      </c>
      <c r="M228" s="18" t="s">
        <v>1472</v>
      </c>
      <c r="N228" s="18" t="s">
        <v>11</v>
      </c>
      <c r="O228" s="74">
        <v>9.31</v>
      </c>
      <c r="P228" s="11">
        <f t="shared" si="18"/>
        <v>13034</v>
      </c>
      <c r="Q228" s="12">
        <f t="shared" si="19"/>
        <v>7.3003400000000003</v>
      </c>
      <c r="R228" s="14">
        <f t="shared" si="20"/>
        <v>1.2753000000000001</v>
      </c>
      <c r="S228" s="13">
        <f t="shared" si="21"/>
        <v>1785.42</v>
      </c>
      <c r="T228" s="14" t="s">
        <v>349</v>
      </c>
      <c r="U228" s="18" t="s">
        <v>78</v>
      </c>
    </row>
    <row r="229" spans="1:21" x14ac:dyDescent="0.2">
      <c r="A229" s="18" t="s">
        <v>705</v>
      </c>
      <c r="B229" s="19">
        <v>45665</v>
      </c>
      <c r="C229" s="19">
        <v>45639</v>
      </c>
      <c r="D229" s="18" t="s">
        <v>287</v>
      </c>
      <c r="E229" s="18" t="s">
        <v>288</v>
      </c>
      <c r="G229" s="18" t="s">
        <v>938</v>
      </c>
      <c r="H229" s="18" t="s">
        <v>703</v>
      </c>
      <c r="I229" s="18" t="s">
        <v>704</v>
      </c>
      <c r="J229" s="10" t="s">
        <v>1477</v>
      </c>
      <c r="K229" s="18" t="s">
        <v>10</v>
      </c>
      <c r="L229" s="48">
        <v>2100</v>
      </c>
      <c r="M229" s="18" t="s">
        <v>1472</v>
      </c>
      <c r="N229" s="18" t="s">
        <v>11</v>
      </c>
      <c r="O229" s="74">
        <v>7.4237000000000002</v>
      </c>
      <c r="P229" s="11">
        <f t="shared" si="18"/>
        <v>15589.77</v>
      </c>
      <c r="Q229" s="12">
        <f t="shared" si="19"/>
        <v>7.3003400000000003</v>
      </c>
      <c r="R229" s="14">
        <f t="shared" si="20"/>
        <v>1.0168999999999999</v>
      </c>
      <c r="S229" s="13">
        <f t="shared" si="21"/>
        <v>2135.4899999999998</v>
      </c>
      <c r="T229" s="14" t="s">
        <v>349</v>
      </c>
      <c r="U229" s="18" t="s">
        <v>36</v>
      </c>
    </row>
    <row r="230" spans="1:21" x14ac:dyDescent="0.2">
      <c r="A230" s="18" t="s">
        <v>937</v>
      </c>
      <c r="B230" s="19">
        <v>45665</v>
      </c>
      <c r="C230" s="19">
        <v>45639</v>
      </c>
      <c r="D230" s="18" t="s">
        <v>287</v>
      </c>
      <c r="E230" s="18" t="s">
        <v>288</v>
      </c>
      <c r="G230" s="18" t="s">
        <v>938</v>
      </c>
      <c r="H230" s="18" t="s">
        <v>935</v>
      </c>
      <c r="I230" s="18" t="s">
        <v>936</v>
      </c>
      <c r="J230" s="10" t="s">
        <v>1477</v>
      </c>
      <c r="K230" s="18" t="s">
        <v>10</v>
      </c>
      <c r="L230" s="48">
        <v>2100</v>
      </c>
      <c r="M230" s="18" t="s">
        <v>1472</v>
      </c>
      <c r="N230" s="18" t="s">
        <v>11</v>
      </c>
      <c r="O230" s="74">
        <v>7.4237000000000002</v>
      </c>
      <c r="P230" s="11">
        <f t="shared" si="18"/>
        <v>15589.77</v>
      </c>
      <c r="Q230" s="12">
        <f t="shared" si="19"/>
        <v>7.3003400000000003</v>
      </c>
      <c r="R230" s="14">
        <f t="shared" si="20"/>
        <v>1.0168999999999999</v>
      </c>
      <c r="S230" s="13">
        <f t="shared" si="21"/>
        <v>2135.4899999999998</v>
      </c>
      <c r="T230" s="14" t="s">
        <v>349</v>
      </c>
      <c r="U230" s="18" t="s">
        <v>36</v>
      </c>
    </row>
    <row r="231" spans="1:21" x14ac:dyDescent="0.2">
      <c r="A231" s="18" t="s">
        <v>927</v>
      </c>
      <c r="B231" s="19">
        <v>45665</v>
      </c>
      <c r="C231" s="19">
        <v>45660</v>
      </c>
      <c r="D231" s="18" t="s">
        <v>925</v>
      </c>
      <c r="E231" s="18" t="s">
        <v>926</v>
      </c>
      <c r="G231" s="18" t="s">
        <v>451</v>
      </c>
      <c r="H231" s="18" t="s">
        <v>923</v>
      </c>
      <c r="I231" s="18" t="s">
        <v>924</v>
      </c>
      <c r="J231" s="10" t="str">
        <f>+LEFT(U231,4)</f>
        <v>FG--</v>
      </c>
      <c r="K231" s="18" t="s">
        <v>10</v>
      </c>
      <c r="L231" s="48">
        <v>530</v>
      </c>
      <c r="M231" s="18" t="s">
        <v>1472</v>
      </c>
      <c r="N231" s="18" t="s">
        <v>11</v>
      </c>
      <c r="O231" s="74">
        <v>0.30170000000000002</v>
      </c>
      <c r="P231" s="11">
        <f t="shared" si="18"/>
        <v>159.9</v>
      </c>
      <c r="Q231" s="12">
        <f t="shared" si="19"/>
        <v>7.3003400000000003</v>
      </c>
      <c r="R231" s="14">
        <f t="shared" si="20"/>
        <v>4.1300000000000003E-2</v>
      </c>
      <c r="S231" s="13">
        <f t="shared" si="21"/>
        <v>21.89</v>
      </c>
      <c r="T231" s="14" t="s">
        <v>349</v>
      </c>
      <c r="U231" s="18" t="s">
        <v>64</v>
      </c>
    </row>
    <row r="232" spans="1:21" x14ac:dyDescent="0.2">
      <c r="A232" s="18" t="s">
        <v>930</v>
      </c>
      <c r="B232" s="19">
        <v>45665</v>
      </c>
      <c r="C232" s="19">
        <v>45609</v>
      </c>
      <c r="D232" s="18" t="s">
        <v>830</v>
      </c>
      <c r="E232" s="18" t="s">
        <v>831</v>
      </c>
      <c r="G232" s="18" t="s">
        <v>931</v>
      </c>
      <c r="H232" s="18" t="s">
        <v>928</v>
      </c>
      <c r="I232" s="18" t="s">
        <v>929</v>
      </c>
      <c r="J232" s="10" t="str">
        <f>+LEFT(U232,4)</f>
        <v>LID-</v>
      </c>
      <c r="K232" s="76" t="s">
        <v>10548</v>
      </c>
      <c r="L232" s="48">
        <v>1330</v>
      </c>
      <c r="M232" s="18" t="s">
        <v>1472</v>
      </c>
      <c r="N232" s="18" t="s">
        <v>11</v>
      </c>
      <c r="O232" s="74">
        <v>7.8</v>
      </c>
      <c r="P232" s="11">
        <f t="shared" si="18"/>
        <v>10374</v>
      </c>
      <c r="Q232" s="12">
        <f t="shared" si="19"/>
        <v>7.3003400000000003</v>
      </c>
      <c r="R232" s="14">
        <f t="shared" si="20"/>
        <v>1.0684</v>
      </c>
      <c r="S232" s="13">
        <f t="shared" si="21"/>
        <v>1420.97</v>
      </c>
      <c r="T232" s="14" t="s">
        <v>349</v>
      </c>
      <c r="U232" s="18" t="s">
        <v>368</v>
      </c>
    </row>
    <row r="233" spans="1:21" x14ac:dyDescent="0.2">
      <c r="A233" s="18" t="s">
        <v>934</v>
      </c>
      <c r="B233" s="19">
        <v>45665</v>
      </c>
      <c r="C233" s="19">
        <v>45609</v>
      </c>
      <c r="D233" s="18" t="s">
        <v>830</v>
      </c>
      <c r="E233" s="18" t="s">
        <v>831</v>
      </c>
      <c r="G233" s="18" t="s">
        <v>931</v>
      </c>
      <c r="H233" s="18" t="s">
        <v>932</v>
      </c>
      <c r="I233" s="18" t="s">
        <v>933</v>
      </c>
      <c r="J233" s="10" t="str">
        <f>+LEFT(U233,4)</f>
        <v>LID-</v>
      </c>
      <c r="K233" s="76" t="s">
        <v>10548</v>
      </c>
      <c r="L233" s="48">
        <v>730</v>
      </c>
      <c r="M233" s="18" t="s">
        <v>1472</v>
      </c>
      <c r="N233" s="18" t="s">
        <v>11</v>
      </c>
      <c r="O233" s="74">
        <v>7.8</v>
      </c>
      <c r="P233" s="11">
        <f t="shared" si="18"/>
        <v>5694</v>
      </c>
      <c r="Q233" s="12">
        <f t="shared" si="19"/>
        <v>7.3003400000000003</v>
      </c>
      <c r="R233" s="14">
        <f t="shared" si="20"/>
        <v>1.0684</v>
      </c>
      <c r="S233" s="13">
        <f t="shared" si="21"/>
        <v>779.93</v>
      </c>
      <c r="T233" s="14" t="s">
        <v>349</v>
      </c>
      <c r="U233" s="18" t="s">
        <v>368</v>
      </c>
    </row>
    <row r="234" spans="1:21" x14ac:dyDescent="0.2">
      <c r="A234" s="18" t="s">
        <v>774</v>
      </c>
      <c r="B234" s="19">
        <v>45666</v>
      </c>
      <c r="C234" s="19">
        <v>45646</v>
      </c>
      <c r="D234" s="18" t="s">
        <v>569</v>
      </c>
      <c r="E234" s="18" t="s">
        <v>570</v>
      </c>
      <c r="G234" s="18" t="s">
        <v>762</v>
      </c>
      <c r="H234" s="18" t="s">
        <v>772</v>
      </c>
      <c r="I234" s="18" t="s">
        <v>773</v>
      </c>
      <c r="J234" s="10" t="str">
        <f>+LEFT(U234,4)</f>
        <v>WHR-</v>
      </c>
      <c r="K234" s="18" t="s">
        <v>10</v>
      </c>
      <c r="L234" s="48">
        <v>9200</v>
      </c>
      <c r="M234" s="18" t="s">
        <v>1472</v>
      </c>
      <c r="N234" s="18" t="s">
        <v>11</v>
      </c>
      <c r="O234" s="74">
        <v>0.4365</v>
      </c>
      <c r="P234" s="11">
        <f t="shared" si="18"/>
        <v>4015.8</v>
      </c>
      <c r="Q234" s="12">
        <f t="shared" si="19"/>
        <v>7.3003400000000003</v>
      </c>
      <c r="R234" s="14">
        <f t="shared" si="20"/>
        <v>5.9799999999999999E-2</v>
      </c>
      <c r="S234" s="13">
        <f t="shared" si="21"/>
        <v>550.16</v>
      </c>
      <c r="T234" s="14" t="s">
        <v>349</v>
      </c>
      <c r="U234" s="18" t="s">
        <v>248</v>
      </c>
    </row>
    <row r="235" spans="1:21" x14ac:dyDescent="0.2">
      <c r="A235" s="18" t="s">
        <v>889</v>
      </c>
      <c r="B235" s="19">
        <v>45666</v>
      </c>
      <c r="C235" s="19">
        <v>45526</v>
      </c>
      <c r="D235" s="18" t="s">
        <v>866</v>
      </c>
      <c r="E235" s="18" t="s">
        <v>867</v>
      </c>
      <c r="G235" s="18" t="s">
        <v>886</v>
      </c>
      <c r="H235" s="18" t="s">
        <v>887</v>
      </c>
      <c r="I235" s="18" t="s">
        <v>888</v>
      </c>
      <c r="J235" s="10" t="s">
        <v>1483</v>
      </c>
      <c r="K235" s="18" t="s">
        <v>10</v>
      </c>
      <c r="L235" s="48">
        <v>10000</v>
      </c>
      <c r="M235" s="18" t="s">
        <v>1472</v>
      </c>
      <c r="N235" s="18" t="s">
        <v>11</v>
      </c>
      <c r="O235" s="74">
        <v>9.2124000000000006</v>
      </c>
      <c r="P235" s="11">
        <f t="shared" si="18"/>
        <v>92124</v>
      </c>
      <c r="Q235" s="12">
        <f t="shared" si="19"/>
        <v>7.3003400000000003</v>
      </c>
      <c r="R235" s="14">
        <f t="shared" si="20"/>
        <v>1.2619</v>
      </c>
      <c r="S235" s="13">
        <f t="shared" si="21"/>
        <v>12619</v>
      </c>
      <c r="T235" s="14" t="s">
        <v>349</v>
      </c>
      <c r="U235" s="18" t="s">
        <v>36</v>
      </c>
    </row>
    <row r="236" spans="1:21" x14ac:dyDescent="0.2">
      <c r="A236" s="18" t="s">
        <v>885</v>
      </c>
      <c r="B236" s="19">
        <v>45666</v>
      </c>
      <c r="C236" s="19">
        <v>45526</v>
      </c>
      <c r="D236" s="18" t="s">
        <v>866</v>
      </c>
      <c r="E236" s="18" t="s">
        <v>867</v>
      </c>
      <c r="G236" s="18" t="s">
        <v>886</v>
      </c>
      <c r="H236" s="18" t="s">
        <v>883</v>
      </c>
      <c r="I236" s="18" t="s">
        <v>884</v>
      </c>
      <c r="J236" s="10" t="s">
        <v>1483</v>
      </c>
      <c r="K236" s="18" t="s">
        <v>10</v>
      </c>
      <c r="L236" s="48">
        <v>9996</v>
      </c>
      <c r="M236" s="18" t="s">
        <v>1472</v>
      </c>
      <c r="N236" s="18" t="s">
        <v>11</v>
      </c>
      <c r="O236" s="74">
        <v>9.7788000000000004</v>
      </c>
      <c r="P236" s="11">
        <f t="shared" si="18"/>
        <v>97748.88</v>
      </c>
      <c r="Q236" s="12">
        <f t="shared" si="19"/>
        <v>7.3003400000000003</v>
      </c>
      <c r="R236" s="14">
        <f t="shared" si="20"/>
        <v>1.3394999999999999</v>
      </c>
      <c r="S236" s="13">
        <f t="shared" si="21"/>
        <v>13389.64</v>
      </c>
      <c r="T236" s="14" t="s">
        <v>349</v>
      </c>
      <c r="U236" s="18" t="s">
        <v>36</v>
      </c>
    </row>
    <row r="237" spans="1:21" x14ac:dyDescent="0.2">
      <c r="A237" s="18" t="s">
        <v>777</v>
      </c>
      <c r="B237" s="19">
        <v>45666</v>
      </c>
      <c r="C237" s="19">
        <v>45644</v>
      </c>
      <c r="D237" s="18" t="s">
        <v>569</v>
      </c>
      <c r="E237" s="18" t="s">
        <v>570</v>
      </c>
      <c r="G237" s="18" t="s">
        <v>762</v>
      </c>
      <c r="H237" s="18" t="s">
        <v>775</v>
      </c>
      <c r="I237" s="18" t="s">
        <v>776</v>
      </c>
      <c r="J237" s="10" t="str">
        <f>+LEFT(U237,4)</f>
        <v>GLID</v>
      </c>
      <c r="K237" s="18" t="s">
        <v>10</v>
      </c>
      <c r="L237" s="48">
        <v>1560</v>
      </c>
      <c r="M237" s="18" t="s">
        <v>1472</v>
      </c>
      <c r="N237" s="18" t="s">
        <v>11</v>
      </c>
      <c r="O237" s="74">
        <v>13.818</v>
      </c>
      <c r="P237" s="11">
        <f t="shared" si="18"/>
        <v>21556.080000000002</v>
      </c>
      <c r="Q237" s="12">
        <f t="shared" si="19"/>
        <v>7.3003400000000003</v>
      </c>
      <c r="R237" s="14">
        <f t="shared" si="20"/>
        <v>1.8928</v>
      </c>
      <c r="S237" s="13">
        <f t="shared" si="21"/>
        <v>2952.77</v>
      </c>
      <c r="T237" s="14" t="s">
        <v>349</v>
      </c>
      <c r="U237" s="18" t="s">
        <v>78</v>
      </c>
    </row>
    <row r="238" spans="1:21" x14ac:dyDescent="0.2">
      <c r="A238" s="18" t="s">
        <v>778</v>
      </c>
      <c r="B238" s="19">
        <v>45666</v>
      </c>
      <c r="C238" s="19">
        <v>45639</v>
      </c>
      <c r="D238" s="18" t="s">
        <v>569</v>
      </c>
      <c r="E238" s="18" t="s">
        <v>570</v>
      </c>
      <c r="G238" s="18" t="s">
        <v>762</v>
      </c>
      <c r="H238" s="18" t="s">
        <v>775</v>
      </c>
      <c r="I238" s="18" t="s">
        <v>776</v>
      </c>
      <c r="J238" s="10" t="str">
        <f>+LEFT(U238,4)</f>
        <v>GLID</v>
      </c>
      <c r="K238" s="18" t="s">
        <v>10</v>
      </c>
      <c r="L238" s="48">
        <v>1010</v>
      </c>
      <c r="M238" s="18" t="s">
        <v>1472</v>
      </c>
      <c r="N238" s="18" t="s">
        <v>11</v>
      </c>
      <c r="O238" s="74">
        <v>14.1</v>
      </c>
      <c r="P238" s="11">
        <f t="shared" si="18"/>
        <v>14241</v>
      </c>
      <c r="Q238" s="12">
        <f t="shared" si="19"/>
        <v>7.3003400000000003</v>
      </c>
      <c r="R238" s="14">
        <f t="shared" si="20"/>
        <v>1.9314</v>
      </c>
      <c r="S238" s="13">
        <f t="shared" si="21"/>
        <v>1950.71</v>
      </c>
      <c r="T238" s="14" t="s">
        <v>349</v>
      </c>
      <c r="U238" s="18" t="s">
        <v>78</v>
      </c>
    </row>
    <row r="239" spans="1:21" x14ac:dyDescent="0.2">
      <c r="A239" s="18" t="s">
        <v>882</v>
      </c>
      <c r="B239" s="19">
        <v>45666</v>
      </c>
      <c r="C239" s="19">
        <v>45287</v>
      </c>
      <c r="D239" s="18" t="s">
        <v>866</v>
      </c>
      <c r="E239" s="18" t="s">
        <v>867</v>
      </c>
      <c r="G239" s="18" t="s">
        <v>873</v>
      </c>
      <c r="H239" s="18" t="s">
        <v>880</v>
      </c>
      <c r="I239" s="18" t="s">
        <v>881</v>
      </c>
      <c r="J239" s="10" t="s">
        <v>1483</v>
      </c>
      <c r="K239" s="18" t="s">
        <v>10</v>
      </c>
      <c r="L239" s="48">
        <v>2000</v>
      </c>
      <c r="M239" s="18" t="s">
        <v>1472</v>
      </c>
      <c r="N239" s="18" t="s">
        <v>11</v>
      </c>
      <c r="O239" s="74">
        <v>8.1858000000000004</v>
      </c>
      <c r="P239" s="11">
        <f t="shared" si="18"/>
        <v>16371.6</v>
      </c>
      <c r="Q239" s="12">
        <f t="shared" si="19"/>
        <v>7.3003400000000003</v>
      </c>
      <c r="R239" s="14">
        <f t="shared" si="20"/>
        <v>1.1213</v>
      </c>
      <c r="S239" s="13">
        <f t="shared" si="21"/>
        <v>2242.6</v>
      </c>
      <c r="T239" s="14" t="s">
        <v>349</v>
      </c>
      <c r="U239" s="18" t="s">
        <v>36</v>
      </c>
    </row>
    <row r="240" spans="1:21" x14ac:dyDescent="0.2">
      <c r="A240" s="18" t="s">
        <v>879</v>
      </c>
      <c r="B240" s="19">
        <v>45666</v>
      </c>
      <c r="C240" s="19">
        <v>45287</v>
      </c>
      <c r="D240" s="18" t="s">
        <v>866</v>
      </c>
      <c r="E240" s="18" t="s">
        <v>867</v>
      </c>
      <c r="G240" s="18" t="s">
        <v>873</v>
      </c>
      <c r="H240" s="18" t="s">
        <v>877</v>
      </c>
      <c r="I240" s="18" t="s">
        <v>878</v>
      </c>
      <c r="J240" s="10" t="s">
        <v>1483</v>
      </c>
      <c r="K240" s="18" t="s">
        <v>10</v>
      </c>
      <c r="L240" s="48">
        <v>2004</v>
      </c>
      <c r="M240" s="18" t="s">
        <v>1472</v>
      </c>
      <c r="N240" s="18" t="s">
        <v>11</v>
      </c>
      <c r="O240" s="74">
        <v>11.672599999999999</v>
      </c>
      <c r="P240" s="11">
        <f t="shared" si="18"/>
        <v>23391.89</v>
      </c>
      <c r="Q240" s="12">
        <f t="shared" si="19"/>
        <v>7.3003400000000003</v>
      </c>
      <c r="R240" s="14">
        <f t="shared" si="20"/>
        <v>1.5989</v>
      </c>
      <c r="S240" s="13">
        <f t="shared" si="21"/>
        <v>3204.2</v>
      </c>
      <c r="T240" s="14" t="s">
        <v>349</v>
      </c>
      <c r="U240" s="18" t="s">
        <v>36</v>
      </c>
    </row>
    <row r="241" spans="1:21" x14ac:dyDescent="0.2">
      <c r="A241" s="18" t="s">
        <v>803</v>
      </c>
      <c r="B241" s="19">
        <v>45666</v>
      </c>
      <c r="C241" s="19">
        <v>45653</v>
      </c>
      <c r="D241" s="18" t="s">
        <v>21</v>
      </c>
      <c r="E241" s="18" t="s">
        <v>22</v>
      </c>
      <c r="G241" s="18" t="s">
        <v>796</v>
      </c>
      <c r="H241" s="18" t="s">
        <v>801</v>
      </c>
      <c r="I241" s="18" t="s">
        <v>802</v>
      </c>
      <c r="J241" s="10" t="str">
        <f t="shared" ref="J241:J251" si="23">+LEFT(U241,4)</f>
        <v>BRKT</v>
      </c>
      <c r="K241" s="18" t="s">
        <v>10</v>
      </c>
      <c r="L241" s="48">
        <v>970</v>
      </c>
      <c r="M241" s="18" t="s">
        <v>1472</v>
      </c>
      <c r="N241" s="18" t="s">
        <v>11</v>
      </c>
      <c r="O241" s="74">
        <v>0.57579999999999998</v>
      </c>
      <c r="P241" s="11">
        <f t="shared" si="18"/>
        <v>558.53</v>
      </c>
      <c r="Q241" s="12">
        <f t="shared" si="19"/>
        <v>7.3003400000000003</v>
      </c>
      <c r="R241" s="14">
        <f t="shared" si="20"/>
        <v>7.8899999999999998E-2</v>
      </c>
      <c r="S241" s="13">
        <f t="shared" si="21"/>
        <v>76.53</v>
      </c>
      <c r="T241" s="14" t="s">
        <v>349</v>
      </c>
      <c r="U241" s="18" t="s">
        <v>442</v>
      </c>
    </row>
    <row r="242" spans="1:21" x14ac:dyDescent="0.2">
      <c r="A242" s="18" t="s">
        <v>820</v>
      </c>
      <c r="B242" s="19">
        <v>45666</v>
      </c>
      <c r="C242" s="19">
        <v>45609</v>
      </c>
      <c r="D242" s="18" t="s">
        <v>21</v>
      </c>
      <c r="E242" s="18" t="s">
        <v>22</v>
      </c>
      <c r="G242" s="18" t="s">
        <v>796</v>
      </c>
      <c r="H242" s="18" t="s">
        <v>814</v>
      </c>
      <c r="I242" s="18" t="s">
        <v>815</v>
      </c>
      <c r="J242" s="10" t="str">
        <f t="shared" si="23"/>
        <v>BRKT</v>
      </c>
      <c r="K242" s="18" t="s">
        <v>10</v>
      </c>
      <c r="L242" s="48">
        <v>520</v>
      </c>
      <c r="M242" s="18" t="s">
        <v>1472</v>
      </c>
      <c r="N242" s="18" t="s">
        <v>11</v>
      </c>
      <c r="O242" s="74">
        <v>0.60570000000000002</v>
      </c>
      <c r="P242" s="11">
        <f t="shared" si="18"/>
        <v>314.95999999999998</v>
      </c>
      <c r="Q242" s="12">
        <f t="shared" si="19"/>
        <v>7.3003400000000003</v>
      </c>
      <c r="R242" s="14">
        <f t="shared" si="20"/>
        <v>8.3000000000000004E-2</v>
      </c>
      <c r="S242" s="13">
        <f t="shared" si="21"/>
        <v>43.16</v>
      </c>
      <c r="T242" s="14" t="s">
        <v>349</v>
      </c>
      <c r="U242" s="18" t="s">
        <v>442</v>
      </c>
    </row>
    <row r="243" spans="1:21" x14ac:dyDescent="0.2">
      <c r="A243" s="18" t="s">
        <v>816</v>
      </c>
      <c r="B243" s="19">
        <v>45666</v>
      </c>
      <c r="C243" s="19">
        <v>45650</v>
      </c>
      <c r="D243" s="18" t="s">
        <v>21</v>
      </c>
      <c r="E243" s="18" t="s">
        <v>22</v>
      </c>
      <c r="G243" s="18" t="s">
        <v>796</v>
      </c>
      <c r="H243" s="18" t="s">
        <v>814</v>
      </c>
      <c r="I243" s="18" t="s">
        <v>815</v>
      </c>
      <c r="J243" s="10" t="str">
        <f t="shared" si="23"/>
        <v>BRKT</v>
      </c>
      <c r="K243" s="18" t="s">
        <v>10</v>
      </c>
      <c r="L243" s="48">
        <v>510</v>
      </c>
      <c r="M243" s="18" t="s">
        <v>1472</v>
      </c>
      <c r="N243" s="18" t="s">
        <v>11</v>
      </c>
      <c r="O243" s="74">
        <v>0.60570000000000002</v>
      </c>
      <c r="P243" s="11">
        <f t="shared" si="18"/>
        <v>308.91000000000003</v>
      </c>
      <c r="Q243" s="12">
        <f t="shared" si="19"/>
        <v>7.3003400000000003</v>
      </c>
      <c r="R243" s="14">
        <f t="shared" si="20"/>
        <v>8.3000000000000004E-2</v>
      </c>
      <c r="S243" s="13">
        <f t="shared" si="21"/>
        <v>42.33</v>
      </c>
      <c r="T243" s="14" t="s">
        <v>349</v>
      </c>
      <c r="U243" s="18" t="s">
        <v>442</v>
      </c>
    </row>
    <row r="244" spans="1:21" x14ac:dyDescent="0.2">
      <c r="A244" s="18" t="s">
        <v>813</v>
      </c>
      <c r="B244" s="19">
        <v>45666</v>
      </c>
      <c r="C244" s="19">
        <v>45609</v>
      </c>
      <c r="D244" s="18" t="s">
        <v>21</v>
      </c>
      <c r="E244" s="18" t="s">
        <v>22</v>
      </c>
      <c r="G244" s="18" t="s">
        <v>796</v>
      </c>
      <c r="H244" s="18" t="s">
        <v>811</v>
      </c>
      <c r="I244" s="18" t="s">
        <v>812</v>
      </c>
      <c r="J244" s="10" t="str">
        <f t="shared" si="23"/>
        <v>BRKT</v>
      </c>
      <c r="K244" s="18" t="s">
        <v>10</v>
      </c>
      <c r="L244" s="48">
        <v>1030</v>
      </c>
      <c r="M244" s="18" t="s">
        <v>1472</v>
      </c>
      <c r="N244" s="18" t="s">
        <v>11</v>
      </c>
      <c r="O244" s="74">
        <v>0.66110000000000002</v>
      </c>
      <c r="P244" s="11">
        <f t="shared" si="18"/>
        <v>680.93</v>
      </c>
      <c r="Q244" s="12">
        <f t="shared" si="19"/>
        <v>7.3003400000000003</v>
      </c>
      <c r="R244" s="14">
        <f t="shared" si="20"/>
        <v>9.06E-2</v>
      </c>
      <c r="S244" s="13">
        <f t="shared" si="21"/>
        <v>93.32</v>
      </c>
      <c r="T244" s="14" t="s">
        <v>349</v>
      </c>
      <c r="U244" s="18" t="s">
        <v>442</v>
      </c>
    </row>
    <row r="245" spans="1:21" x14ac:dyDescent="0.2">
      <c r="A245" s="18" t="s">
        <v>800</v>
      </c>
      <c r="B245" s="19">
        <v>45666</v>
      </c>
      <c r="C245" s="19">
        <v>45609</v>
      </c>
      <c r="D245" s="18" t="s">
        <v>21</v>
      </c>
      <c r="E245" s="18" t="s">
        <v>22</v>
      </c>
      <c r="G245" s="18" t="s">
        <v>796</v>
      </c>
      <c r="H245" s="18" t="s">
        <v>798</v>
      </c>
      <c r="I245" s="18" t="s">
        <v>799</v>
      </c>
      <c r="J245" s="10" t="str">
        <f t="shared" si="23"/>
        <v>FG--</v>
      </c>
      <c r="K245" s="18" t="s">
        <v>10</v>
      </c>
      <c r="L245" s="48">
        <v>1040</v>
      </c>
      <c r="M245" s="18" t="s">
        <v>1472</v>
      </c>
      <c r="N245" s="18" t="s">
        <v>11</v>
      </c>
      <c r="O245" s="74">
        <v>0.65839999999999999</v>
      </c>
      <c r="P245" s="11">
        <f t="shared" si="18"/>
        <v>684.74</v>
      </c>
      <c r="Q245" s="12">
        <f t="shared" si="19"/>
        <v>7.3003400000000003</v>
      </c>
      <c r="R245" s="14">
        <f t="shared" si="20"/>
        <v>9.0200000000000002E-2</v>
      </c>
      <c r="S245" s="13">
        <f t="shared" si="21"/>
        <v>93.81</v>
      </c>
      <c r="T245" s="14" t="s">
        <v>349</v>
      </c>
      <c r="U245" s="18" t="s">
        <v>64</v>
      </c>
    </row>
    <row r="246" spans="1:21" x14ac:dyDescent="0.2">
      <c r="A246" s="18" t="s">
        <v>797</v>
      </c>
      <c r="B246" s="19">
        <v>45666</v>
      </c>
      <c r="C246" s="19">
        <v>45609</v>
      </c>
      <c r="D246" s="18" t="s">
        <v>21</v>
      </c>
      <c r="E246" s="18" t="s">
        <v>22</v>
      </c>
      <c r="G246" s="18" t="s">
        <v>796</v>
      </c>
      <c r="H246" s="18" t="s">
        <v>793</v>
      </c>
      <c r="I246" s="18" t="s">
        <v>794</v>
      </c>
      <c r="J246" s="10" t="str">
        <f t="shared" si="23"/>
        <v>FG--</v>
      </c>
      <c r="K246" s="18" t="s">
        <v>10</v>
      </c>
      <c r="L246" s="48">
        <v>500</v>
      </c>
      <c r="M246" s="18" t="s">
        <v>1472</v>
      </c>
      <c r="N246" s="18" t="s">
        <v>11</v>
      </c>
      <c r="O246" s="74">
        <v>0.62919999999999998</v>
      </c>
      <c r="P246" s="11">
        <f t="shared" si="18"/>
        <v>314.60000000000002</v>
      </c>
      <c r="Q246" s="12">
        <f t="shared" si="19"/>
        <v>7.3003400000000003</v>
      </c>
      <c r="R246" s="14">
        <f t="shared" si="20"/>
        <v>8.6199999999999999E-2</v>
      </c>
      <c r="S246" s="13">
        <f t="shared" si="21"/>
        <v>43.1</v>
      </c>
      <c r="T246" s="14" t="s">
        <v>349</v>
      </c>
      <c r="U246" s="18" t="s">
        <v>64</v>
      </c>
    </row>
    <row r="247" spans="1:21" x14ac:dyDescent="0.2">
      <c r="A247" s="18" t="s">
        <v>795</v>
      </c>
      <c r="B247" s="19">
        <v>45666</v>
      </c>
      <c r="C247" s="19">
        <v>45650</v>
      </c>
      <c r="D247" s="18" t="s">
        <v>21</v>
      </c>
      <c r="E247" s="18" t="s">
        <v>22</v>
      </c>
      <c r="G247" s="18" t="s">
        <v>796</v>
      </c>
      <c r="H247" s="18" t="s">
        <v>793</v>
      </c>
      <c r="I247" s="18" t="s">
        <v>794</v>
      </c>
      <c r="J247" s="10" t="str">
        <f t="shared" si="23"/>
        <v>FG--</v>
      </c>
      <c r="K247" s="18" t="s">
        <v>10</v>
      </c>
      <c r="L247" s="48">
        <v>520</v>
      </c>
      <c r="M247" s="18" t="s">
        <v>1472</v>
      </c>
      <c r="N247" s="18" t="s">
        <v>11</v>
      </c>
      <c r="O247" s="74">
        <v>0.62919999999999998</v>
      </c>
      <c r="P247" s="11">
        <f t="shared" si="18"/>
        <v>327.18</v>
      </c>
      <c r="Q247" s="12">
        <f t="shared" si="19"/>
        <v>7.3003400000000003</v>
      </c>
      <c r="R247" s="14">
        <f t="shared" si="20"/>
        <v>8.6199999999999999E-2</v>
      </c>
      <c r="S247" s="13">
        <f t="shared" si="21"/>
        <v>44.82</v>
      </c>
      <c r="T247" s="14" t="s">
        <v>349</v>
      </c>
      <c r="U247" s="18" t="s">
        <v>64</v>
      </c>
    </row>
    <row r="248" spans="1:21" x14ac:dyDescent="0.2">
      <c r="A248" s="18" t="s">
        <v>785</v>
      </c>
      <c r="B248" s="19">
        <v>45666</v>
      </c>
      <c r="C248" s="19">
        <v>45609</v>
      </c>
      <c r="D248" s="18" t="s">
        <v>149</v>
      </c>
      <c r="E248" s="18" t="s">
        <v>150</v>
      </c>
      <c r="G248" s="18" t="s">
        <v>784</v>
      </c>
      <c r="H248" s="18" t="s">
        <v>781</v>
      </c>
      <c r="I248" s="18" t="s">
        <v>782</v>
      </c>
      <c r="J248" s="10" t="str">
        <f t="shared" si="23"/>
        <v>GLID</v>
      </c>
      <c r="K248" s="18" t="s">
        <v>10</v>
      </c>
      <c r="L248" s="48">
        <v>530</v>
      </c>
      <c r="M248" s="18" t="s">
        <v>1472</v>
      </c>
      <c r="N248" s="18" t="s">
        <v>11</v>
      </c>
      <c r="O248" s="74">
        <v>3.1166</v>
      </c>
      <c r="P248" s="11">
        <f t="shared" si="18"/>
        <v>1651.8</v>
      </c>
      <c r="Q248" s="12">
        <f t="shared" si="19"/>
        <v>7.3003400000000003</v>
      </c>
      <c r="R248" s="14">
        <f t="shared" si="20"/>
        <v>0.4269</v>
      </c>
      <c r="S248" s="13">
        <f t="shared" si="21"/>
        <v>226.26</v>
      </c>
      <c r="T248" s="14" t="s">
        <v>349</v>
      </c>
      <c r="U248" s="18" t="s">
        <v>78</v>
      </c>
    </row>
    <row r="249" spans="1:21" x14ac:dyDescent="0.2">
      <c r="A249" s="18" t="s">
        <v>783</v>
      </c>
      <c r="B249" s="19">
        <v>45666</v>
      </c>
      <c r="C249" s="19">
        <v>45650</v>
      </c>
      <c r="D249" s="18" t="s">
        <v>149</v>
      </c>
      <c r="E249" s="18" t="s">
        <v>150</v>
      </c>
      <c r="G249" s="18" t="s">
        <v>784</v>
      </c>
      <c r="H249" s="18" t="s">
        <v>781</v>
      </c>
      <c r="I249" s="18" t="s">
        <v>782</v>
      </c>
      <c r="J249" s="10" t="str">
        <f t="shared" si="23"/>
        <v>GLID</v>
      </c>
      <c r="K249" s="18" t="s">
        <v>10</v>
      </c>
      <c r="L249" s="48">
        <v>500</v>
      </c>
      <c r="M249" s="18" t="s">
        <v>1472</v>
      </c>
      <c r="N249" s="18" t="s">
        <v>11</v>
      </c>
      <c r="O249" s="74">
        <v>3.1166</v>
      </c>
      <c r="P249" s="11">
        <f t="shared" si="18"/>
        <v>1558.3</v>
      </c>
      <c r="Q249" s="12">
        <f t="shared" si="19"/>
        <v>7.3003400000000003</v>
      </c>
      <c r="R249" s="14">
        <f t="shared" si="20"/>
        <v>0.4269</v>
      </c>
      <c r="S249" s="13">
        <f t="shared" si="21"/>
        <v>213.45</v>
      </c>
      <c r="T249" s="14" t="s">
        <v>349</v>
      </c>
      <c r="U249" s="18" t="s">
        <v>78</v>
      </c>
    </row>
    <row r="250" spans="1:21" x14ac:dyDescent="0.2">
      <c r="A250" s="18" t="s">
        <v>907</v>
      </c>
      <c r="B250" s="19">
        <v>45666</v>
      </c>
      <c r="C250" s="19">
        <v>45614</v>
      </c>
      <c r="D250" s="18" t="s">
        <v>898</v>
      </c>
      <c r="E250" s="18" t="s">
        <v>899</v>
      </c>
      <c r="G250" s="18" t="s">
        <v>901</v>
      </c>
      <c r="H250" s="18" t="s">
        <v>905</v>
      </c>
      <c r="I250" s="18" t="s">
        <v>906</v>
      </c>
      <c r="J250" s="10" t="str">
        <f t="shared" si="23"/>
        <v>GLID</v>
      </c>
      <c r="K250" s="18" t="s">
        <v>10</v>
      </c>
      <c r="L250" s="48">
        <v>1020</v>
      </c>
      <c r="M250" s="18" t="s">
        <v>1472</v>
      </c>
      <c r="N250" s="18" t="s">
        <v>11</v>
      </c>
      <c r="O250" s="74">
        <v>3.5017</v>
      </c>
      <c r="P250" s="11">
        <f t="shared" si="18"/>
        <v>3571.73</v>
      </c>
      <c r="Q250" s="12">
        <f t="shared" si="19"/>
        <v>7.3003400000000003</v>
      </c>
      <c r="R250" s="14">
        <f t="shared" si="20"/>
        <v>0.47970000000000002</v>
      </c>
      <c r="S250" s="13">
        <f t="shared" si="21"/>
        <v>489.29</v>
      </c>
      <c r="T250" s="14" t="s">
        <v>349</v>
      </c>
      <c r="U250" s="18" t="s">
        <v>78</v>
      </c>
    </row>
    <row r="251" spans="1:21" x14ac:dyDescent="0.2">
      <c r="A251" s="18" t="s">
        <v>792</v>
      </c>
      <c r="B251" s="19">
        <v>45666</v>
      </c>
      <c r="C251" s="19">
        <v>45629</v>
      </c>
      <c r="D251" s="18" t="s">
        <v>149</v>
      </c>
      <c r="E251" s="18" t="s">
        <v>150</v>
      </c>
      <c r="G251" s="18" t="s">
        <v>784</v>
      </c>
      <c r="H251" s="18" t="s">
        <v>790</v>
      </c>
      <c r="I251" s="18" t="s">
        <v>791</v>
      </c>
      <c r="J251" s="10" t="str">
        <f t="shared" si="23"/>
        <v>GLID</v>
      </c>
      <c r="K251" s="18" t="s">
        <v>10</v>
      </c>
      <c r="L251" s="48">
        <v>20</v>
      </c>
      <c r="M251" s="18" t="s">
        <v>1472</v>
      </c>
      <c r="N251" s="18" t="s">
        <v>11</v>
      </c>
      <c r="O251" s="74">
        <v>5.1580000000000004</v>
      </c>
      <c r="P251" s="11">
        <f t="shared" si="18"/>
        <v>103.16</v>
      </c>
      <c r="Q251" s="12">
        <f t="shared" si="19"/>
        <v>7.3003400000000003</v>
      </c>
      <c r="R251" s="14">
        <f t="shared" si="20"/>
        <v>0.70650000000000002</v>
      </c>
      <c r="S251" s="13">
        <f t="shared" si="21"/>
        <v>14.13</v>
      </c>
      <c r="T251" s="14" t="s">
        <v>349</v>
      </c>
      <c r="U251" s="18" t="s">
        <v>78</v>
      </c>
    </row>
    <row r="252" spans="1:21" x14ac:dyDescent="0.2">
      <c r="A252" s="18" t="s">
        <v>863</v>
      </c>
      <c r="B252" s="19">
        <v>45666</v>
      </c>
      <c r="C252" s="19">
        <v>45638</v>
      </c>
      <c r="D252" s="18" t="s">
        <v>287</v>
      </c>
      <c r="E252" s="18" t="s">
        <v>288</v>
      </c>
      <c r="G252" s="18" t="s">
        <v>841</v>
      </c>
      <c r="H252" s="18" t="s">
        <v>79</v>
      </c>
      <c r="I252" s="18" t="s">
        <v>80</v>
      </c>
      <c r="J252" s="10" t="s">
        <v>1477</v>
      </c>
      <c r="K252" s="18" t="s">
        <v>10</v>
      </c>
      <c r="L252" s="48">
        <v>518</v>
      </c>
      <c r="M252" s="18" t="s">
        <v>1472</v>
      </c>
      <c r="N252" s="18" t="s">
        <v>11</v>
      </c>
      <c r="O252" s="74">
        <v>6.4610000000000003</v>
      </c>
      <c r="P252" s="11">
        <f t="shared" si="18"/>
        <v>3346.8</v>
      </c>
      <c r="Q252" s="12">
        <f t="shared" si="19"/>
        <v>7.3003400000000003</v>
      </c>
      <c r="R252" s="14">
        <f t="shared" si="20"/>
        <v>0.88500000000000001</v>
      </c>
      <c r="S252" s="13">
        <f t="shared" si="21"/>
        <v>458.43</v>
      </c>
      <c r="T252" s="14" t="s">
        <v>349</v>
      </c>
      <c r="U252" s="18" t="s">
        <v>36</v>
      </c>
    </row>
    <row r="253" spans="1:21" x14ac:dyDescent="0.2">
      <c r="A253" s="18" t="s">
        <v>862</v>
      </c>
      <c r="B253" s="19">
        <v>45666</v>
      </c>
      <c r="C253" s="19">
        <v>45638</v>
      </c>
      <c r="D253" s="18" t="s">
        <v>287</v>
      </c>
      <c r="E253" s="18" t="s">
        <v>288</v>
      </c>
      <c r="G253" s="18" t="s">
        <v>841</v>
      </c>
      <c r="H253" s="18" t="s">
        <v>860</v>
      </c>
      <c r="I253" s="18" t="s">
        <v>861</v>
      </c>
      <c r="J253" s="10" t="str">
        <f t="shared" ref="J253:J260" si="24">+LEFT(U253,4)</f>
        <v>GLID</v>
      </c>
      <c r="K253" s="18" t="s">
        <v>10</v>
      </c>
      <c r="L253" s="48">
        <v>175</v>
      </c>
      <c r="M253" s="18" t="s">
        <v>1472</v>
      </c>
      <c r="N253" s="18" t="s">
        <v>11</v>
      </c>
      <c r="O253" s="74">
        <v>7.2716000000000003</v>
      </c>
      <c r="P253" s="11">
        <f t="shared" si="18"/>
        <v>1272.53</v>
      </c>
      <c r="Q253" s="12">
        <f t="shared" si="19"/>
        <v>7.3003400000000003</v>
      </c>
      <c r="R253" s="14">
        <f t="shared" si="20"/>
        <v>0.99609999999999999</v>
      </c>
      <c r="S253" s="13">
        <f t="shared" si="21"/>
        <v>174.32</v>
      </c>
      <c r="T253" s="14" t="s">
        <v>349</v>
      </c>
      <c r="U253" s="18" t="s">
        <v>78</v>
      </c>
    </row>
    <row r="254" spans="1:21" x14ac:dyDescent="0.2">
      <c r="A254" s="18" t="s">
        <v>859</v>
      </c>
      <c r="B254" s="19">
        <v>45666</v>
      </c>
      <c r="C254" s="19">
        <v>45638</v>
      </c>
      <c r="D254" s="18" t="s">
        <v>287</v>
      </c>
      <c r="E254" s="18" t="s">
        <v>288</v>
      </c>
      <c r="G254" s="18" t="s">
        <v>841</v>
      </c>
      <c r="H254" s="18" t="s">
        <v>857</v>
      </c>
      <c r="I254" s="18" t="s">
        <v>858</v>
      </c>
      <c r="J254" s="10" t="str">
        <f t="shared" si="24"/>
        <v>GLID</v>
      </c>
      <c r="K254" s="18" t="s">
        <v>10</v>
      </c>
      <c r="L254" s="48">
        <v>1040</v>
      </c>
      <c r="M254" s="18" t="s">
        <v>1472</v>
      </c>
      <c r="N254" s="18" t="s">
        <v>11</v>
      </c>
      <c r="O254" s="74">
        <v>7.2716000000000003</v>
      </c>
      <c r="P254" s="11">
        <f t="shared" si="18"/>
        <v>7562.46</v>
      </c>
      <c r="Q254" s="12">
        <f t="shared" si="19"/>
        <v>7.3003400000000003</v>
      </c>
      <c r="R254" s="14">
        <f t="shared" si="20"/>
        <v>0.99609999999999999</v>
      </c>
      <c r="S254" s="13">
        <f t="shared" si="21"/>
        <v>1035.94</v>
      </c>
      <c r="T254" s="14" t="s">
        <v>349</v>
      </c>
      <c r="U254" s="18" t="s">
        <v>78</v>
      </c>
    </row>
    <row r="255" spans="1:21" x14ac:dyDescent="0.2">
      <c r="A255" s="18" t="s">
        <v>856</v>
      </c>
      <c r="B255" s="19">
        <v>45666</v>
      </c>
      <c r="C255" s="19">
        <v>45638</v>
      </c>
      <c r="D255" s="18" t="s">
        <v>287</v>
      </c>
      <c r="E255" s="18" t="s">
        <v>288</v>
      </c>
      <c r="G255" s="18" t="s">
        <v>841</v>
      </c>
      <c r="H255" s="18" t="s">
        <v>854</v>
      </c>
      <c r="I255" s="18" t="s">
        <v>855</v>
      </c>
      <c r="J255" s="10" t="str">
        <f t="shared" si="24"/>
        <v>GLID</v>
      </c>
      <c r="K255" s="18" t="s">
        <v>10</v>
      </c>
      <c r="L255" s="48">
        <v>340</v>
      </c>
      <c r="M255" s="18" t="s">
        <v>1472</v>
      </c>
      <c r="N255" s="18" t="s">
        <v>11</v>
      </c>
      <c r="O255" s="74">
        <v>7.9870000000000001</v>
      </c>
      <c r="P255" s="11">
        <f t="shared" si="18"/>
        <v>2715.58</v>
      </c>
      <c r="Q255" s="12">
        <f t="shared" si="19"/>
        <v>7.3003400000000003</v>
      </c>
      <c r="R255" s="14">
        <f t="shared" si="20"/>
        <v>1.0941000000000001</v>
      </c>
      <c r="S255" s="13">
        <f t="shared" si="21"/>
        <v>371.99</v>
      </c>
      <c r="T255" s="14" t="s">
        <v>349</v>
      </c>
      <c r="U255" s="18" t="s">
        <v>78</v>
      </c>
    </row>
    <row r="256" spans="1:21" x14ac:dyDescent="0.2">
      <c r="A256" s="18" t="s">
        <v>853</v>
      </c>
      <c r="B256" s="19">
        <v>45666</v>
      </c>
      <c r="C256" s="19">
        <v>45638</v>
      </c>
      <c r="D256" s="18" t="s">
        <v>287</v>
      </c>
      <c r="E256" s="18" t="s">
        <v>288</v>
      </c>
      <c r="G256" s="18" t="s">
        <v>841</v>
      </c>
      <c r="H256" s="18" t="s">
        <v>851</v>
      </c>
      <c r="I256" s="18" t="s">
        <v>852</v>
      </c>
      <c r="J256" s="10" t="str">
        <f t="shared" si="24"/>
        <v>GLID</v>
      </c>
      <c r="K256" s="18" t="s">
        <v>10</v>
      </c>
      <c r="L256" s="48">
        <v>480</v>
      </c>
      <c r="M256" s="18" t="s">
        <v>1472</v>
      </c>
      <c r="N256" s="18" t="s">
        <v>11</v>
      </c>
      <c r="O256" s="74">
        <v>7.9870000000000001</v>
      </c>
      <c r="P256" s="11">
        <f t="shared" si="18"/>
        <v>3833.76</v>
      </c>
      <c r="Q256" s="12">
        <f t="shared" si="19"/>
        <v>7.3003400000000003</v>
      </c>
      <c r="R256" s="14">
        <f t="shared" si="20"/>
        <v>1.0941000000000001</v>
      </c>
      <c r="S256" s="13">
        <f t="shared" si="21"/>
        <v>525.16999999999996</v>
      </c>
      <c r="T256" s="14" t="s">
        <v>349</v>
      </c>
      <c r="U256" s="18" t="s">
        <v>78</v>
      </c>
    </row>
    <row r="257" spans="1:21" x14ac:dyDescent="0.2">
      <c r="A257" s="18" t="s">
        <v>850</v>
      </c>
      <c r="B257" s="19">
        <v>45666</v>
      </c>
      <c r="C257" s="19">
        <v>45638</v>
      </c>
      <c r="D257" s="18" t="s">
        <v>287</v>
      </c>
      <c r="E257" s="18" t="s">
        <v>288</v>
      </c>
      <c r="G257" s="18" t="s">
        <v>841</v>
      </c>
      <c r="H257" s="18" t="s">
        <v>848</v>
      </c>
      <c r="I257" s="18" t="s">
        <v>849</v>
      </c>
      <c r="J257" s="10" t="str">
        <f t="shared" si="24"/>
        <v>GLID</v>
      </c>
      <c r="K257" s="18" t="s">
        <v>10</v>
      </c>
      <c r="L257" s="48">
        <v>409</v>
      </c>
      <c r="M257" s="18" t="s">
        <v>1472</v>
      </c>
      <c r="N257" s="18" t="s">
        <v>11</v>
      </c>
      <c r="O257" s="74">
        <v>8.6631999999999998</v>
      </c>
      <c r="P257" s="11">
        <f t="shared" si="18"/>
        <v>3543.25</v>
      </c>
      <c r="Q257" s="12">
        <f t="shared" si="19"/>
        <v>7.3003400000000003</v>
      </c>
      <c r="R257" s="14">
        <f t="shared" si="20"/>
        <v>1.1867000000000001</v>
      </c>
      <c r="S257" s="13">
        <f t="shared" si="21"/>
        <v>485.36</v>
      </c>
      <c r="T257" s="14" t="s">
        <v>349</v>
      </c>
      <c r="U257" s="18" t="s">
        <v>78</v>
      </c>
    </row>
    <row r="258" spans="1:21" x14ac:dyDescent="0.2">
      <c r="A258" s="18" t="s">
        <v>847</v>
      </c>
      <c r="B258" s="19">
        <v>45666</v>
      </c>
      <c r="C258" s="19">
        <v>45638</v>
      </c>
      <c r="D258" s="18" t="s">
        <v>287</v>
      </c>
      <c r="E258" s="18" t="s">
        <v>288</v>
      </c>
      <c r="G258" s="18" t="s">
        <v>841</v>
      </c>
      <c r="H258" s="18" t="s">
        <v>845</v>
      </c>
      <c r="I258" s="18" t="s">
        <v>846</v>
      </c>
      <c r="J258" s="10" t="str">
        <f t="shared" si="24"/>
        <v>GLID</v>
      </c>
      <c r="K258" s="18" t="s">
        <v>10</v>
      </c>
      <c r="L258" s="48">
        <v>165</v>
      </c>
      <c r="M258" s="18" t="s">
        <v>1472</v>
      </c>
      <c r="N258" s="18" t="s">
        <v>11</v>
      </c>
      <c r="O258" s="74">
        <v>8.6631999999999998</v>
      </c>
      <c r="P258" s="11">
        <f t="shared" ref="P258:P321" si="25">ROUND(O258*L258,2)</f>
        <v>1429.43</v>
      </c>
      <c r="Q258" s="12">
        <f t="shared" ref="Q258:Q321" si="26">IF(N258="HKD",7.8,IF(N258="CNY",7.30034,1))</f>
        <v>7.3003400000000003</v>
      </c>
      <c r="R258" s="14">
        <f t="shared" ref="R258:R321" si="27">+ROUND(O258/Q258,4)</f>
        <v>1.1867000000000001</v>
      </c>
      <c r="S258" s="13">
        <f t="shared" ref="S258:S321" si="28">ROUND(R258*L258,2)</f>
        <v>195.81</v>
      </c>
      <c r="T258" s="14" t="s">
        <v>349</v>
      </c>
      <c r="U258" s="18" t="s">
        <v>78</v>
      </c>
    </row>
    <row r="259" spans="1:21" x14ac:dyDescent="0.2">
      <c r="A259" s="18" t="s">
        <v>844</v>
      </c>
      <c r="B259" s="19">
        <v>45666</v>
      </c>
      <c r="C259" s="19">
        <v>45638</v>
      </c>
      <c r="D259" s="18" t="s">
        <v>287</v>
      </c>
      <c r="E259" s="18" t="s">
        <v>288</v>
      </c>
      <c r="G259" s="18" t="s">
        <v>841</v>
      </c>
      <c r="H259" s="18" t="s">
        <v>842</v>
      </c>
      <c r="I259" s="18" t="s">
        <v>843</v>
      </c>
      <c r="J259" s="10" t="str">
        <f t="shared" si="24"/>
        <v>GLID</v>
      </c>
      <c r="K259" s="18" t="s">
        <v>10</v>
      </c>
      <c r="L259" s="48">
        <v>400</v>
      </c>
      <c r="M259" s="18" t="s">
        <v>1472</v>
      </c>
      <c r="N259" s="18" t="s">
        <v>11</v>
      </c>
      <c r="O259" s="74">
        <v>9.31</v>
      </c>
      <c r="P259" s="11">
        <f t="shared" si="25"/>
        <v>3724</v>
      </c>
      <c r="Q259" s="12">
        <f t="shared" si="26"/>
        <v>7.3003400000000003</v>
      </c>
      <c r="R259" s="14">
        <f t="shared" si="27"/>
        <v>1.2753000000000001</v>
      </c>
      <c r="S259" s="13">
        <f t="shared" si="28"/>
        <v>510.12</v>
      </c>
      <c r="T259" s="14" t="s">
        <v>349</v>
      </c>
      <c r="U259" s="18" t="s">
        <v>78</v>
      </c>
    </row>
    <row r="260" spans="1:21" x14ac:dyDescent="0.2">
      <c r="A260" s="18" t="s">
        <v>840</v>
      </c>
      <c r="B260" s="19">
        <v>45666</v>
      </c>
      <c r="C260" s="19">
        <v>45638</v>
      </c>
      <c r="D260" s="18" t="s">
        <v>287</v>
      </c>
      <c r="E260" s="18" t="s">
        <v>288</v>
      </c>
      <c r="G260" s="18" t="s">
        <v>841</v>
      </c>
      <c r="H260" s="18" t="s">
        <v>838</v>
      </c>
      <c r="I260" s="18" t="s">
        <v>839</v>
      </c>
      <c r="J260" s="10" t="str">
        <f t="shared" si="24"/>
        <v>GLID</v>
      </c>
      <c r="K260" s="18" t="s">
        <v>10</v>
      </c>
      <c r="L260" s="48">
        <v>200</v>
      </c>
      <c r="M260" s="18" t="s">
        <v>1472</v>
      </c>
      <c r="N260" s="18" t="s">
        <v>11</v>
      </c>
      <c r="O260" s="74">
        <v>9.31</v>
      </c>
      <c r="P260" s="11">
        <f t="shared" si="25"/>
        <v>1862</v>
      </c>
      <c r="Q260" s="12">
        <f t="shared" si="26"/>
        <v>7.3003400000000003</v>
      </c>
      <c r="R260" s="14">
        <f t="shared" si="27"/>
        <v>1.2753000000000001</v>
      </c>
      <c r="S260" s="13">
        <f t="shared" si="28"/>
        <v>255.06</v>
      </c>
      <c r="T260" s="14" t="s">
        <v>349</v>
      </c>
      <c r="U260" s="18" t="s">
        <v>78</v>
      </c>
    </row>
    <row r="261" spans="1:21" x14ac:dyDescent="0.2">
      <c r="A261" s="18" t="s">
        <v>705</v>
      </c>
      <c r="B261" s="19">
        <v>45666</v>
      </c>
      <c r="C261" s="19">
        <v>45639</v>
      </c>
      <c r="D261" s="18" t="s">
        <v>287</v>
      </c>
      <c r="E261" s="18" t="s">
        <v>288</v>
      </c>
      <c r="G261" s="18" t="s">
        <v>837</v>
      </c>
      <c r="H261" s="18" t="s">
        <v>703</v>
      </c>
      <c r="I261" s="18" t="s">
        <v>704</v>
      </c>
      <c r="J261" s="10" t="s">
        <v>1477</v>
      </c>
      <c r="K261" s="18" t="s">
        <v>10</v>
      </c>
      <c r="L261" s="48">
        <v>314</v>
      </c>
      <c r="M261" s="18" t="s">
        <v>1472</v>
      </c>
      <c r="N261" s="18" t="s">
        <v>11</v>
      </c>
      <c r="O261" s="74">
        <v>7.4237000000000002</v>
      </c>
      <c r="P261" s="11">
        <f t="shared" si="25"/>
        <v>2331.04</v>
      </c>
      <c r="Q261" s="12">
        <f t="shared" si="26"/>
        <v>7.3003400000000003</v>
      </c>
      <c r="R261" s="14">
        <f t="shared" si="27"/>
        <v>1.0168999999999999</v>
      </c>
      <c r="S261" s="13">
        <f t="shared" si="28"/>
        <v>319.31</v>
      </c>
      <c r="T261" s="14" t="s">
        <v>349</v>
      </c>
      <c r="U261" s="18" t="s">
        <v>36</v>
      </c>
    </row>
    <row r="262" spans="1:21" x14ac:dyDescent="0.2">
      <c r="A262" s="18" t="s">
        <v>789</v>
      </c>
      <c r="B262" s="19">
        <v>45666</v>
      </c>
      <c r="C262" s="19">
        <v>45643</v>
      </c>
      <c r="D262" s="18" t="s">
        <v>149</v>
      </c>
      <c r="E262" s="18" t="s">
        <v>150</v>
      </c>
      <c r="G262" s="18" t="s">
        <v>784</v>
      </c>
      <c r="H262" s="18" t="s">
        <v>786</v>
      </c>
      <c r="I262" s="18" t="s">
        <v>787</v>
      </c>
      <c r="J262" s="10" t="str">
        <f t="shared" ref="J262:J272" si="29">+LEFT(U262,4)</f>
        <v>GLID</v>
      </c>
      <c r="K262" s="18" t="s">
        <v>10</v>
      </c>
      <c r="L262" s="48">
        <v>1200</v>
      </c>
      <c r="M262" s="18" t="s">
        <v>1472</v>
      </c>
      <c r="N262" s="18" t="s">
        <v>11</v>
      </c>
      <c r="O262" s="74">
        <v>2.7494000000000001</v>
      </c>
      <c r="P262" s="11">
        <f t="shared" si="25"/>
        <v>3299.28</v>
      </c>
      <c r="Q262" s="12">
        <f t="shared" si="26"/>
        <v>7.3003400000000003</v>
      </c>
      <c r="R262" s="14">
        <f t="shared" si="27"/>
        <v>0.37659999999999999</v>
      </c>
      <c r="S262" s="13">
        <f t="shared" si="28"/>
        <v>451.92</v>
      </c>
      <c r="T262" s="14" t="s">
        <v>349</v>
      </c>
      <c r="U262" s="18" t="s">
        <v>78</v>
      </c>
    </row>
    <row r="263" spans="1:21" x14ac:dyDescent="0.2">
      <c r="A263" s="18" t="s">
        <v>788</v>
      </c>
      <c r="B263" s="19">
        <v>45666</v>
      </c>
      <c r="C263" s="19">
        <v>45646</v>
      </c>
      <c r="D263" s="18" t="s">
        <v>149</v>
      </c>
      <c r="E263" s="18" t="s">
        <v>150</v>
      </c>
      <c r="G263" s="18" t="s">
        <v>784</v>
      </c>
      <c r="H263" s="18" t="s">
        <v>786</v>
      </c>
      <c r="I263" s="18" t="s">
        <v>787</v>
      </c>
      <c r="J263" s="10" t="str">
        <f t="shared" si="29"/>
        <v>GLID</v>
      </c>
      <c r="K263" s="18" t="s">
        <v>10</v>
      </c>
      <c r="L263" s="48">
        <v>510</v>
      </c>
      <c r="M263" s="18" t="s">
        <v>1472</v>
      </c>
      <c r="N263" s="18" t="s">
        <v>11</v>
      </c>
      <c r="O263" s="74">
        <v>2.7494000000000001</v>
      </c>
      <c r="P263" s="11">
        <f t="shared" si="25"/>
        <v>1402.19</v>
      </c>
      <c r="Q263" s="12">
        <f t="shared" si="26"/>
        <v>7.3003400000000003</v>
      </c>
      <c r="R263" s="14">
        <f t="shared" si="27"/>
        <v>0.37659999999999999</v>
      </c>
      <c r="S263" s="13">
        <f t="shared" si="28"/>
        <v>192.07</v>
      </c>
      <c r="T263" s="14" t="s">
        <v>349</v>
      </c>
      <c r="U263" s="18" t="s">
        <v>78</v>
      </c>
    </row>
    <row r="264" spans="1:21" x14ac:dyDescent="0.2">
      <c r="A264" s="18" t="s">
        <v>808</v>
      </c>
      <c r="B264" s="19">
        <v>45666</v>
      </c>
      <c r="C264" s="19">
        <v>45650</v>
      </c>
      <c r="D264" s="18" t="s">
        <v>806</v>
      </c>
      <c r="E264" s="18" t="s">
        <v>807</v>
      </c>
      <c r="G264" s="18" t="s">
        <v>809</v>
      </c>
      <c r="H264" s="18" t="s">
        <v>804</v>
      </c>
      <c r="I264" s="18" t="s">
        <v>805</v>
      </c>
      <c r="J264" s="10" t="str">
        <f t="shared" si="29"/>
        <v>BAG-</v>
      </c>
      <c r="K264" s="18" t="s">
        <v>10</v>
      </c>
      <c r="L264" s="48">
        <v>7000</v>
      </c>
      <c r="M264" s="18" t="s">
        <v>1472</v>
      </c>
      <c r="N264" s="18" t="s">
        <v>11</v>
      </c>
      <c r="O264" s="74">
        <v>0.152</v>
      </c>
      <c r="P264" s="11">
        <f t="shared" si="25"/>
        <v>1064</v>
      </c>
      <c r="Q264" s="12">
        <f t="shared" si="26"/>
        <v>7.3003400000000003</v>
      </c>
      <c r="R264" s="14">
        <f t="shared" si="27"/>
        <v>2.0799999999999999E-2</v>
      </c>
      <c r="S264" s="13">
        <f t="shared" si="28"/>
        <v>145.6</v>
      </c>
      <c r="T264" s="14" t="s">
        <v>349</v>
      </c>
      <c r="U264" s="18" t="s">
        <v>810</v>
      </c>
    </row>
    <row r="265" spans="1:21" x14ac:dyDescent="0.2">
      <c r="A265" s="18" t="s">
        <v>823</v>
      </c>
      <c r="B265" s="19">
        <v>45666</v>
      </c>
      <c r="C265" s="19">
        <v>45650</v>
      </c>
      <c r="D265" s="18" t="s">
        <v>806</v>
      </c>
      <c r="E265" s="18" t="s">
        <v>807</v>
      </c>
      <c r="G265" s="18" t="s">
        <v>809</v>
      </c>
      <c r="H265" s="18" t="s">
        <v>821</v>
      </c>
      <c r="I265" s="18" t="s">
        <v>822</v>
      </c>
      <c r="J265" s="10" t="str">
        <f t="shared" si="29"/>
        <v>BAG-</v>
      </c>
      <c r="K265" s="18" t="s">
        <v>10</v>
      </c>
      <c r="L265" s="48">
        <v>5000</v>
      </c>
      <c r="M265" s="18" t="s">
        <v>1472</v>
      </c>
      <c r="N265" s="18" t="s">
        <v>11</v>
      </c>
      <c r="O265" s="74">
        <v>0.08</v>
      </c>
      <c r="P265" s="11">
        <f t="shared" si="25"/>
        <v>400</v>
      </c>
      <c r="Q265" s="12">
        <f t="shared" si="26"/>
        <v>7.3003400000000003</v>
      </c>
      <c r="R265" s="14">
        <f t="shared" si="27"/>
        <v>1.0999999999999999E-2</v>
      </c>
      <c r="S265" s="13">
        <f t="shared" si="28"/>
        <v>55</v>
      </c>
      <c r="T265" s="14" t="s">
        <v>349</v>
      </c>
      <c r="U265" s="18" t="s">
        <v>810</v>
      </c>
    </row>
    <row r="266" spans="1:21" x14ac:dyDescent="0.2">
      <c r="A266" s="18" t="s">
        <v>819</v>
      </c>
      <c r="B266" s="19">
        <v>45666</v>
      </c>
      <c r="C266" s="19">
        <v>45650</v>
      </c>
      <c r="D266" s="18" t="s">
        <v>806</v>
      </c>
      <c r="E266" s="18" t="s">
        <v>807</v>
      </c>
      <c r="G266" s="18" t="s">
        <v>809</v>
      </c>
      <c r="H266" s="18" t="s">
        <v>817</v>
      </c>
      <c r="I266" s="18" t="s">
        <v>818</v>
      </c>
      <c r="J266" s="10" t="str">
        <f t="shared" si="29"/>
        <v>BAG-</v>
      </c>
      <c r="K266" s="18" t="s">
        <v>10</v>
      </c>
      <c r="L266" s="48">
        <v>5000</v>
      </c>
      <c r="M266" s="18" t="s">
        <v>1472</v>
      </c>
      <c r="N266" s="18" t="s">
        <v>11</v>
      </c>
      <c r="O266" s="74">
        <v>8.5000000000000006E-2</v>
      </c>
      <c r="P266" s="11">
        <f t="shared" si="25"/>
        <v>425</v>
      </c>
      <c r="Q266" s="12">
        <f t="shared" si="26"/>
        <v>7.3003400000000003</v>
      </c>
      <c r="R266" s="14">
        <f t="shared" si="27"/>
        <v>1.1599999999999999E-2</v>
      </c>
      <c r="S266" s="13">
        <f t="shared" si="28"/>
        <v>58</v>
      </c>
      <c r="T266" s="14" t="s">
        <v>349</v>
      </c>
      <c r="U266" s="18" t="s">
        <v>810</v>
      </c>
    </row>
    <row r="267" spans="1:21" x14ac:dyDescent="0.2">
      <c r="A267" s="18" t="s">
        <v>755</v>
      </c>
      <c r="B267" s="19">
        <v>45666</v>
      </c>
      <c r="C267" s="19">
        <v>45651</v>
      </c>
      <c r="D267" s="18" t="s">
        <v>746</v>
      </c>
      <c r="E267" s="18" t="s">
        <v>747</v>
      </c>
      <c r="G267" s="18" t="s">
        <v>756</v>
      </c>
      <c r="H267" s="18" t="s">
        <v>753</v>
      </c>
      <c r="I267" s="18" t="s">
        <v>754</v>
      </c>
      <c r="J267" s="10" t="str">
        <f t="shared" si="29"/>
        <v>SSM-</v>
      </c>
      <c r="K267" s="18" t="s">
        <v>10</v>
      </c>
      <c r="L267" s="48">
        <v>1500</v>
      </c>
      <c r="M267" s="18" t="s">
        <v>1472</v>
      </c>
      <c r="N267" s="18" t="s">
        <v>11</v>
      </c>
      <c r="O267" s="74">
        <v>0.94689999999999996</v>
      </c>
      <c r="P267" s="11">
        <f t="shared" si="25"/>
        <v>1420.35</v>
      </c>
      <c r="Q267" s="12">
        <f t="shared" si="26"/>
        <v>7.3003400000000003</v>
      </c>
      <c r="R267" s="14">
        <f t="shared" si="27"/>
        <v>0.12970000000000001</v>
      </c>
      <c r="S267" s="13">
        <f t="shared" si="28"/>
        <v>194.55</v>
      </c>
      <c r="T267" s="14" t="s">
        <v>349</v>
      </c>
      <c r="U267" s="18" t="s">
        <v>33</v>
      </c>
    </row>
    <row r="268" spans="1:21" x14ac:dyDescent="0.2">
      <c r="A268" s="18" t="s">
        <v>752</v>
      </c>
      <c r="B268" s="19">
        <v>45666</v>
      </c>
      <c r="C268" s="19">
        <v>45664</v>
      </c>
      <c r="D268" s="18" t="s">
        <v>746</v>
      </c>
      <c r="E268" s="18" t="s">
        <v>747</v>
      </c>
      <c r="G268" s="18" t="s">
        <v>749</v>
      </c>
      <c r="H268" s="18" t="s">
        <v>750</v>
      </c>
      <c r="I268" s="18" t="s">
        <v>751</v>
      </c>
      <c r="J268" s="10" t="str">
        <f t="shared" si="29"/>
        <v>SSM-</v>
      </c>
      <c r="K268" s="18" t="s">
        <v>10</v>
      </c>
      <c r="L268" s="48">
        <v>2500</v>
      </c>
      <c r="M268" s="18" t="s">
        <v>1472</v>
      </c>
      <c r="N268" s="18" t="s">
        <v>11</v>
      </c>
      <c r="O268" s="74">
        <v>1.0530999999999999</v>
      </c>
      <c r="P268" s="11">
        <f t="shared" si="25"/>
        <v>2632.75</v>
      </c>
      <c r="Q268" s="12">
        <f t="shared" si="26"/>
        <v>7.3003400000000003</v>
      </c>
      <c r="R268" s="14">
        <f t="shared" si="27"/>
        <v>0.14430000000000001</v>
      </c>
      <c r="S268" s="13">
        <f t="shared" si="28"/>
        <v>360.75</v>
      </c>
      <c r="T268" s="14" t="s">
        <v>349</v>
      </c>
      <c r="U268" s="18" t="s">
        <v>33</v>
      </c>
    </row>
    <row r="269" spans="1:21" x14ac:dyDescent="0.2">
      <c r="A269" s="18" t="s">
        <v>748</v>
      </c>
      <c r="B269" s="19">
        <v>45666</v>
      </c>
      <c r="C269" s="19">
        <v>45664</v>
      </c>
      <c r="D269" s="18" t="s">
        <v>746</v>
      </c>
      <c r="E269" s="18" t="s">
        <v>747</v>
      </c>
      <c r="G269" s="18" t="s">
        <v>749</v>
      </c>
      <c r="H269" s="18" t="s">
        <v>744</v>
      </c>
      <c r="I269" s="18" t="s">
        <v>745</v>
      </c>
      <c r="J269" s="10" t="str">
        <f t="shared" si="29"/>
        <v>SSM-</v>
      </c>
      <c r="K269" s="18" t="s">
        <v>10</v>
      </c>
      <c r="L269" s="48">
        <v>600</v>
      </c>
      <c r="M269" s="18" t="s">
        <v>1472</v>
      </c>
      <c r="N269" s="18" t="s">
        <v>11</v>
      </c>
      <c r="O269" s="74">
        <v>1.0972999999999999</v>
      </c>
      <c r="P269" s="11">
        <f t="shared" si="25"/>
        <v>658.38</v>
      </c>
      <c r="Q269" s="12">
        <f t="shared" si="26"/>
        <v>7.3003400000000003</v>
      </c>
      <c r="R269" s="14">
        <f t="shared" si="27"/>
        <v>0.15029999999999999</v>
      </c>
      <c r="S269" s="13">
        <f t="shared" si="28"/>
        <v>90.18</v>
      </c>
      <c r="T269" s="14" t="s">
        <v>349</v>
      </c>
      <c r="U269" s="18" t="s">
        <v>33</v>
      </c>
    </row>
    <row r="270" spans="1:21" x14ac:dyDescent="0.2">
      <c r="A270" s="18" t="s">
        <v>826</v>
      </c>
      <c r="B270" s="19">
        <v>45666</v>
      </c>
      <c r="C270" s="19">
        <v>45660</v>
      </c>
      <c r="D270" s="18" t="s">
        <v>21</v>
      </c>
      <c r="E270" s="18" t="s">
        <v>22</v>
      </c>
      <c r="G270" s="18" t="s">
        <v>827</v>
      </c>
      <c r="H270" s="18" t="s">
        <v>824</v>
      </c>
      <c r="I270" s="18" t="s">
        <v>825</v>
      </c>
      <c r="J270" s="10" t="str">
        <f t="shared" si="29"/>
        <v>BRKT</v>
      </c>
      <c r="K270" s="18" t="s">
        <v>10</v>
      </c>
      <c r="L270" s="48">
        <v>1500</v>
      </c>
      <c r="M270" s="18" t="s">
        <v>1472</v>
      </c>
      <c r="N270" s="18" t="s">
        <v>11</v>
      </c>
      <c r="O270" s="74">
        <v>0.17269999999999999</v>
      </c>
      <c r="P270" s="11">
        <f t="shared" si="25"/>
        <v>259.05</v>
      </c>
      <c r="Q270" s="12">
        <f t="shared" si="26"/>
        <v>7.3003400000000003</v>
      </c>
      <c r="R270" s="14">
        <f t="shared" si="27"/>
        <v>2.3699999999999999E-2</v>
      </c>
      <c r="S270" s="13">
        <f t="shared" si="28"/>
        <v>35.549999999999997</v>
      </c>
      <c r="T270" s="14" t="s">
        <v>349</v>
      </c>
      <c r="U270" s="18" t="s">
        <v>442</v>
      </c>
    </row>
    <row r="271" spans="1:21" x14ac:dyDescent="0.2">
      <c r="A271" s="18" t="s">
        <v>900</v>
      </c>
      <c r="B271" s="19">
        <v>45666</v>
      </c>
      <c r="C271" s="19">
        <v>45639</v>
      </c>
      <c r="D271" s="18" t="s">
        <v>898</v>
      </c>
      <c r="E271" s="18" t="s">
        <v>899</v>
      </c>
      <c r="G271" s="18" t="s">
        <v>901</v>
      </c>
      <c r="H271" s="18" t="s">
        <v>896</v>
      </c>
      <c r="I271" s="18" t="s">
        <v>897</v>
      </c>
      <c r="J271" s="10" t="str">
        <f t="shared" si="29"/>
        <v>GLID</v>
      </c>
      <c r="K271" s="18" t="s">
        <v>10</v>
      </c>
      <c r="L271" s="48">
        <v>1900</v>
      </c>
      <c r="M271" s="18" t="s">
        <v>1472</v>
      </c>
      <c r="N271" s="18" t="s">
        <v>11</v>
      </c>
      <c r="O271" s="74">
        <v>16.5</v>
      </c>
      <c r="P271" s="11">
        <f t="shared" si="25"/>
        <v>31350</v>
      </c>
      <c r="Q271" s="12">
        <f t="shared" si="26"/>
        <v>7.3003400000000003</v>
      </c>
      <c r="R271" s="14">
        <f t="shared" si="27"/>
        <v>2.2602000000000002</v>
      </c>
      <c r="S271" s="13">
        <f t="shared" si="28"/>
        <v>4294.38</v>
      </c>
      <c r="T271" s="14" t="s">
        <v>349</v>
      </c>
      <c r="U271" s="18" t="s">
        <v>78</v>
      </c>
    </row>
    <row r="272" spans="1:21" x14ac:dyDescent="0.2">
      <c r="A272" s="18" t="s">
        <v>904</v>
      </c>
      <c r="B272" s="19">
        <v>45666</v>
      </c>
      <c r="C272" s="19">
        <v>45609</v>
      </c>
      <c r="D272" s="18" t="s">
        <v>898</v>
      </c>
      <c r="E272" s="18" t="s">
        <v>899</v>
      </c>
      <c r="G272" s="18" t="s">
        <v>901</v>
      </c>
      <c r="H272" s="18" t="s">
        <v>902</v>
      </c>
      <c r="I272" s="18" t="s">
        <v>903</v>
      </c>
      <c r="J272" s="10" t="str">
        <f t="shared" si="29"/>
        <v>GLID</v>
      </c>
      <c r="K272" s="18" t="s">
        <v>10</v>
      </c>
      <c r="L272" s="48">
        <v>4000</v>
      </c>
      <c r="M272" s="18" t="s">
        <v>1472</v>
      </c>
      <c r="N272" s="18" t="s">
        <v>11</v>
      </c>
      <c r="O272" s="74">
        <v>10.7965</v>
      </c>
      <c r="P272" s="11">
        <f t="shared" si="25"/>
        <v>43186</v>
      </c>
      <c r="Q272" s="12">
        <f t="shared" si="26"/>
        <v>7.3003400000000003</v>
      </c>
      <c r="R272" s="14">
        <f t="shared" si="27"/>
        <v>1.4789000000000001</v>
      </c>
      <c r="S272" s="13">
        <f t="shared" si="28"/>
        <v>5915.6</v>
      </c>
      <c r="T272" s="14" t="s">
        <v>349</v>
      </c>
      <c r="U272" s="18" t="s">
        <v>78</v>
      </c>
    </row>
    <row r="273" spans="1:21" x14ac:dyDescent="0.2">
      <c r="A273" s="18" t="s">
        <v>868</v>
      </c>
      <c r="B273" s="19">
        <v>45666</v>
      </c>
      <c r="C273" s="19">
        <v>45309</v>
      </c>
      <c r="D273" s="18" t="s">
        <v>866</v>
      </c>
      <c r="E273" s="18" t="s">
        <v>867</v>
      </c>
      <c r="G273" s="18" t="s">
        <v>869</v>
      </c>
      <c r="H273" s="18" t="s">
        <v>864</v>
      </c>
      <c r="I273" s="18" t="s">
        <v>865</v>
      </c>
      <c r="J273" s="10" t="s">
        <v>1483</v>
      </c>
      <c r="K273" s="18" t="s">
        <v>10</v>
      </c>
      <c r="L273" s="48">
        <v>3120</v>
      </c>
      <c r="M273" s="18" t="s">
        <v>1472</v>
      </c>
      <c r="N273" s="18" t="s">
        <v>11</v>
      </c>
      <c r="O273" s="74">
        <v>6.0212000000000003</v>
      </c>
      <c r="P273" s="11">
        <f t="shared" si="25"/>
        <v>18786.14</v>
      </c>
      <c r="Q273" s="12">
        <f t="shared" si="26"/>
        <v>7.3003400000000003</v>
      </c>
      <c r="R273" s="14">
        <f t="shared" si="27"/>
        <v>0.82479999999999998</v>
      </c>
      <c r="S273" s="13">
        <f t="shared" si="28"/>
        <v>2573.38</v>
      </c>
      <c r="T273" s="14" t="s">
        <v>349</v>
      </c>
      <c r="U273" s="18" t="s">
        <v>36</v>
      </c>
    </row>
    <row r="274" spans="1:21" x14ac:dyDescent="0.2">
      <c r="A274" s="18" t="s">
        <v>761</v>
      </c>
      <c r="B274" s="19">
        <v>45666</v>
      </c>
      <c r="C274" s="19">
        <v>45664</v>
      </c>
      <c r="D274" s="18" t="s">
        <v>569</v>
      </c>
      <c r="E274" s="18" t="s">
        <v>570</v>
      </c>
      <c r="G274" s="18" t="s">
        <v>762</v>
      </c>
      <c r="H274" s="18" t="s">
        <v>759</v>
      </c>
      <c r="I274" s="18" t="s">
        <v>760</v>
      </c>
      <c r="J274" s="10" t="s">
        <v>1503</v>
      </c>
      <c r="K274" s="18" t="s">
        <v>10</v>
      </c>
      <c r="L274" s="48">
        <v>300</v>
      </c>
      <c r="M274" s="18" t="s">
        <v>1472</v>
      </c>
      <c r="N274" s="18" t="s">
        <v>11</v>
      </c>
      <c r="O274" s="74">
        <v>3.5</v>
      </c>
      <c r="P274" s="11">
        <f t="shared" si="25"/>
        <v>1050</v>
      </c>
      <c r="Q274" s="12">
        <f t="shared" si="26"/>
        <v>7.3003400000000003</v>
      </c>
      <c r="R274" s="14">
        <f t="shared" si="27"/>
        <v>0.47939999999999999</v>
      </c>
      <c r="S274" s="13">
        <f t="shared" si="28"/>
        <v>143.82</v>
      </c>
      <c r="T274" s="14" t="s">
        <v>349</v>
      </c>
      <c r="U274" s="18" t="s">
        <v>36</v>
      </c>
    </row>
    <row r="275" spans="1:21" x14ac:dyDescent="0.2">
      <c r="A275" s="18" t="s">
        <v>892</v>
      </c>
      <c r="B275" s="19">
        <v>45666</v>
      </c>
      <c r="C275" s="19">
        <v>45650</v>
      </c>
      <c r="D275" s="18" t="s">
        <v>696</v>
      </c>
      <c r="E275" s="18" t="s">
        <v>697</v>
      </c>
      <c r="G275" s="18" t="s">
        <v>893</v>
      </c>
      <c r="H275" s="18" t="s">
        <v>890</v>
      </c>
      <c r="I275" s="18" t="s">
        <v>891</v>
      </c>
      <c r="J275" s="10" t="s">
        <v>1534</v>
      </c>
      <c r="K275" s="18" t="s">
        <v>10</v>
      </c>
      <c r="L275" s="48">
        <v>1000</v>
      </c>
      <c r="M275" s="18" t="s">
        <v>1472</v>
      </c>
      <c r="N275" s="18" t="s">
        <v>11</v>
      </c>
      <c r="O275" s="74">
        <v>5</v>
      </c>
      <c r="P275" s="11">
        <f t="shared" si="25"/>
        <v>5000</v>
      </c>
      <c r="Q275" s="12">
        <f t="shared" si="26"/>
        <v>7.3003400000000003</v>
      </c>
      <c r="R275" s="14">
        <f t="shared" si="27"/>
        <v>0.68489999999999995</v>
      </c>
      <c r="S275" s="13">
        <f t="shared" si="28"/>
        <v>684.9</v>
      </c>
      <c r="T275" s="14" t="s">
        <v>349</v>
      </c>
      <c r="U275" s="18" t="s">
        <v>36</v>
      </c>
    </row>
    <row r="276" spans="1:21" x14ac:dyDescent="0.2">
      <c r="A276" s="18" t="s">
        <v>876</v>
      </c>
      <c r="B276" s="19">
        <v>45666</v>
      </c>
      <c r="C276" s="19">
        <v>45287</v>
      </c>
      <c r="D276" s="18" t="s">
        <v>866</v>
      </c>
      <c r="E276" s="18" t="s">
        <v>867</v>
      </c>
      <c r="G276" s="18" t="s">
        <v>873</v>
      </c>
      <c r="H276" s="18" t="s">
        <v>874</v>
      </c>
      <c r="I276" s="18" t="s">
        <v>875</v>
      </c>
      <c r="J276" s="10" t="s">
        <v>1483</v>
      </c>
      <c r="K276" s="18" t="s">
        <v>10</v>
      </c>
      <c r="L276" s="48">
        <v>2000</v>
      </c>
      <c r="M276" s="18" t="s">
        <v>1472</v>
      </c>
      <c r="N276" s="18" t="s">
        <v>11</v>
      </c>
      <c r="O276" s="74">
        <v>6.6637000000000004</v>
      </c>
      <c r="P276" s="11">
        <f t="shared" si="25"/>
        <v>13327.4</v>
      </c>
      <c r="Q276" s="12">
        <f t="shared" si="26"/>
        <v>7.3003400000000003</v>
      </c>
      <c r="R276" s="14">
        <f t="shared" si="27"/>
        <v>0.91279999999999994</v>
      </c>
      <c r="S276" s="13">
        <f t="shared" si="28"/>
        <v>1825.6</v>
      </c>
      <c r="T276" s="14" t="s">
        <v>349</v>
      </c>
      <c r="U276" s="18" t="s">
        <v>36</v>
      </c>
    </row>
    <row r="277" spans="1:21" x14ac:dyDescent="0.2">
      <c r="A277" s="18" t="s">
        <v>872</v>
      </c>
      <c r="B277" s="19">
        <v>45666</v>
      </c>
      <c r="C277" s="19">
        <v>45287</v>
      </c>
      <c r="D277" s="18" t="s">
        <v>866</v>
      </c>
      <c r="E277" s="18" t="s">
        <v>867</v>
      </c>
      <c r="G277" s="18" t="s">
        <v>873</v>
      </c>
      <c r="H277" s="18" t="s">
        <v>870</v>
      </c>
      <c r="I277" s="18" t="s">
        <v>871</v>
      </c>
      <c r="J277" s="10" t="s">
        <v>1483</v>
      </c>
      <c r="K277" s="18" t="s">
        <v>10</v>
      </c>
      <c r="L277" s="48">
        <v>1760</v>
      </c>
      <c r="M277" s="18" t="s">
        <v>1472</v>
      </c>
      <c r="N277" s="18" t="s">
        <v>11</v>
      </c>
      <c r="O277" s="74">
        <v>8.8053000000000008</v>
      </c>
      <c r="P277" s="11">
        <f t="shared" si="25"/>
        <v>15497.33</v>
      </c>
      <c r="Q277" s="12">
        <f t="shared" si="26"/>
        <v>7.3003400000000003</v>
      </c>
      <c r="R277" s="14">
        <f t="shared" si="27"/>
        <v>1.2060999999999999</v>
      </c>
      <c r="S277" s="13">
        <f t="shared" si="28"/>
        <v>2122.7399999999998</v>
      </c>
      <c r="T277" s="14" t="s">
        <v>349</v>
      </c>
      <c r="U277" s="18" t="s">
        <v>36</v>
      </c>
    </row>
    <row r="278" spans="1:21" x14ac:dyDescent="0.2">
      <c r="A278" s="18" t="s">
        <v>771</v>
      </c>
      <c r="B278" s="19">
        <v>45666</v>
      </c>
      <c r="C278" s="19">
        <v>45650</v>
      </c>
      <c r="D278" s="18" t="s">
        <v>569</v>
      </c>
      <c r="E278" s="18" t="s">
        <v>570</v>
      </c>
      <c r="G278" s="18" t="s">
        <v>762</v>
      </c>
      <c r="H278" s="18" t="s">
        <v>769</v>
      </c>
      <c r="I278" s="18" t="s">
        <v>770</v>
      </c>
      <c r="J278" s="10" t="s">
        <v>1503</v>
      </c>
      <c r="K278" s="18" t="s">
        <v>10</v>
      </c>
      <c r="L278" s="48">
        <v>100</v>
      </c>
      <c r="M278" s="18" t="s">
        <v>1472</v>
      </c>
      <c r="N278" s="18" t="s">
        <v>11</v>
      </c>
      <c r="O278" s="74">
        <v>4.9000000000000004</v>
      </c>
      <c r="P278" s="11">
        <f t="shared" si="25"/>
        <v>490</v>
      </c>
      <c r="Q278" s="12">
        <f t="shared" si="26"/>
        <v>7.3003400000000003</v>
      </c>
      <c r="R278" s="14">
        <f t="shared" si="27"/>
        <v>0.67120000000000002</v>
      </c>
      <c r="S278" s="13">
        <f t="shared" si="28"/>
        <v>67.12</v>
      </c>
      <c r="T278" s="14" t="s">
        <v>349</v>
      </c>
      <c r="U278" s="18" t="s">
        <v>36</v>
      </c>
    </row>
    <row r="279" spans="1:21" x14ac:dyDescent="0.2">
      <c r="A279" s="18" t="s">
        <v>765</v>
      </c>
      <c r="B279" s="19">
        <v>45666</v>
      </c>
      <c r="C279" s="19">
        <v>45664</v>
      </c>
      <c r="D279" s="18" t="s">
        <v>569</v>
      </c>
      <c r="E279" s="18" t="s">
        <v>570</v>
      </c>
      <c r="G279" s="18" t="s">
        <v>762</v>
      </c>
      <c r="H279" s="18" t="s">
        <v>763</v>
      </c>
      <c r="I279" s="18" t="s">
        <v>764</v>
      </c>
      <c r="J279" s="10" t="s">
        <v>1503</v>
      </c>
      <c r="K279" s="18" t="s">
        <v>10</v>
      </c>
      <c r="L279" s="48">
        <v>300</v>
      </c>
      <c r="M279" s="18" t="s">
        <v>1472</v>
      </c>
      <c r="N279" s="18" t="s">
        <v>11</v>
      </c>
      <c r="O279" s="74">
        <v>4.9000000000000004</v>
      </c>
      <c r="P279" s="11">
        <f t="shared" si="25"/>
        <v>1470</v>
      </c>
      <c r="Q279" s="12">
        <f t="shared" si="26"/>
        <v>7.3003400000000003</v>
      </c>
      <c r="R279" s="14">
        <f t="shared" si="27"/>
        <v>0.67120000000000002</v>
      </c>
      <c r="S279" s="13">
        <f t="shared" si="28"/>
        <v>201.36</v>
      </c>
      <c r="T279" s="14" t="s">
        <v>349</v>
      </c>
      <c r="U279" s="18" t="s">
        <v>36</v>
      </c>
    </row>
    <row r="280" spans="1:21" x14ac:dyDescent="0.2">
      <c r="A280" s="18" t="s">
        <v>768</v>
      </c>
      <c r="B280" s="19">
        <v>45666</v>
      </c>
      <c r="C280" s="19">
        <v>45650</v>
      </c>
      <c r="D280" s="18" t="s">
        <v>569</v>
      </c>
      <c r="E280" s="18" t="s">
        <v>570</v>
      </c>
      <c r="G280" s="18" t="s">
        <v>762</v>
      </c>
      <c r="H280" s="18" t="s">
        <v>766</v>
      </c>
      <c r="I280" s="18" t="s">
        <v>767</v>
      </c>
      <c r="J280" s="10" t="s">
        <v>1503</v>
      </c>
      <c r="K280" s="18" t="s">
        <v>10</v>
      </c>
      <c r="L280" s="48">
        <v>700</v>
      </c>
      <c r="M280" s="18" t="s">
        <v>1472</v>
      </c>
      <c r="N280" s="18" t="s">
        <v>11</v>
      </c>
      <c r="O280" s="74">
        <v>5.7</v>
      </c>
      <c r="P280" s="11">
        <f t="shared" si="25"/>
        <v>3990</v>
      </c>
      <c r="Q280" s="12">
        <f t="shared" si="26"/>
        <v>7.3003400000000003</v>
      </c>
      <c r="R280" s="14">
        <f t="shared" si="27"/>
        <v>0.78080000000000005</v>
      </c>
      <c r="S280" s="13">
        <f t="shared" si="28"/>
        <v>546.55999999999995</v>
      </c>
      <c r="T280" s="14" t="s">
        <v>349</v>
      </c>
      <c r="U280" s="18" t="s">
        <v>36</v>
      </c>
    </row>
    <row r="281" spans="1:21" x14ac:dyDescent="0.2">
      <c r="A281" s="18" t="s">
        <v>698</v>
      </c>
      <c r="B281" s="19">
        <v>45666</v>
      </c>
      <c r="C281" s="19">
        <v>45595</v>
      </c>
      <c r="D281" s="18" t="s">
        <v>696</v>
      </c>
      <c r="E281" s="18" t="s">
        <v>697</v>
      </c>
      <c r="G281" s="18" t="s">
        <v>758</v>
      </c>
      <c r="H281" s="18" t="s">
        <v>694</v>
      </c>
      <c r="I281" s="18" t="s">
        <v>695</v>
      </c>
      <c r="J281" s="10" t="s">
        <v>1534</v>
      </c>
      <c r="K281" s="18" t="s">
        <v>10</v>
      </c>
      <c r="L281" s="48">
        <v>-200</v>
      </c>
      <c r="M281" s="18" t="s">
        <v>1472</v>
      </c>
      <c r="N281" s="18" t="s">
        <v>11</v>
      </c>
      <c r="O281" s="74">
        <v>5.49</v>
      </c>
      <c r="P281" s="11">
        <f t="shared" si="25"/>
        <v>-1098</v>
      </c>
      <c r="Q281" s="12">
        <f t="shared" si="26"/>
        <v>7.3003400000000003</v>
      </c>
      <c r="R281" s="14">
        <f t="shared" si="27"/>
        <v>0.752</v>
      </c>
      <c r="S281" s="13">
        <f t="shared" si="28"/>
        <v>-150.4</v>
      </c>
      <c r="T281" s="14" t="s">
        <v>349</v>
      </c>
      <c r="U281" s="18" t="s">
        <v>36</v>
      </c>
    </row>
    <row r="282" spans="1:21" x14ac:dyDescent="0.2">
      <c r="A282" s="18" t="s">
        <v>895</v>
      </c>
      <c r="B282" s="19">
        <v>45666</v>
      </c>
      <c r="C282" s="19">
        <v>45650</v>
      </c>
      <c r="D282" s="18" t="s">
        <v>696</v>
      </c>
      <c r="E282" s="18" t="s">
        <v>697</v>
      </c>
      <c r="G282" s="18" t="s">
        <v>699</v>
      </c>
      <c r="H282" s="18" t="s">
        <v>694</v>
      </c>
      <c r="I282" s="18" t="s">
        <v>695</v>
      </c>
      <c r="J282" s="10" t="s">
        <v>1534</v>
      </c>
      <c r="K282" s="18" t="s">
        <v>10</v>
      </c>
      <c r="L282" s="48">
        <v>1000</v>
      </c>
      <c r="M282" s="18" t="s">
        <v>1472</v>
      </c>
      <c r="N282" s="18" t="s">
        <v>11</v>
      </c>
      <c r="O282" s="74">
        <v>5.49</v>
      </c>
      <c r="P282" s="11">
        <f t="shared" si="25"/>
        <v>5490</v>
      </c>
      <c r="Q282" s="12">
        <f t="shared" si="26"/>
        <v>7.3003400000000003</v>
      </c>
      <c r="R282" s="14">
        <f t="shared" si="27"/>
        <v>0.752</v>
      </c>
      <c r="S282" s="13">
        <f t="shared" si="28"/>
        <v>752</v>
      </c>
      <c r="T282" s="14" t="s">
        <v>349</v>
      </c>
      <c r="U282" s="18" t="s">
        <v>36</v>
      </c>
    </row>
    <row r="283" spans="1:21" x14ac:dyDescent="0.2">
      <c r="A283" s="18" t="s">
        <v>702</v>
      </c>
      <c r="B283" s="19">
        <v>45666</v>
      </c>
      <c r="C283" s="19">
        <v>45610</v>
      </c>
      <c r="D283" s="18" t="s">
        <v>696</v>
      </c>
      <c r="E283" s="18" t="s">
        <v>697</v>
      </c>
      <c r="G283" s="18" t="s">
        <v>758</v>
      </c>
      <c r="H283" s="18" t="s">
        <v>700</v>
      </c>
      <c r="I283" s="18" t="s">
        <v>701</v>
      </c>
      <c r="J283" s="10" t="s">
        <v>1534</v>
      </c>
      <c r="K283" s="18" t="s">
        <v>10</v>
      </c>
      <c r="L283" s="48">
        <v>-470</v>
      </c>
      <c r="M283" s="18" t="s">
        <v>1472</v>
      </c>
      <c r="N283" s="18" t="s">
        <v>11</v>
      </c>
      <c r="O283" s="74">
        <v>6.01</v>
      </c>
      <c r="P283" s="11">
        <f t="shared" si="25"/>
        <v>-2824.7</v>
      </c>
      <c r="Q283" s="12">
        <f t="shared" si="26"/>
        <v>7.3003400000000003</v>
      </c>
      <c r="R283" s="14">
        <f t="shared" si="27"/>
        <v>0.82320000000000004</v>
      </c>
      <c r="S283" s="13">
        <f t="shared" si="28"/>
        <v>-386.9</v>
      </c>
      <c r="T283" s="14" t="s">
        <v>349</v>
      </c>
      <c r="U283" s="18" t="s">
        <v>36</v>
      </c>
    </row>
    <row r="284" spans="1:21" x14ac:dyDescent="0.2">
      <c r="A284" s="18" t="s">
        <v>894</v>
      </c>
      <c r="B284" s="19">
        <v>45666</v>
      </c>
      <c r="C284" s="19">
        <v>45653</v>
      </c>
      <c r="D284" s="18" t="s">
        <v>696</v>
      </c>
      <c r="E284" s="18" t="s">
        <v>697</v>
      </c>
      <c r="G284" s="18" t="s">
        <v>699</v>
      </c>
      <c r="H284" s="18" t="s">
        <v>700</v>
      </c>
      <c r="I284" s="18" t="s">
        <v>701</v>
      </c>
      <c r="J284" s="10" t="s">
        <v>1534</v>
      </c>
      <c r="K284" s="18" t="s">
        <v>10</v>
      </c>
      <c r="L284" s="48">
        <v>1000</v>
      </c>
      <c r="M284" s="18" t="s">
        <v>1472</v>
      </c>
      <c r="N284" s="18" t="s">
        <v>11</v>
      </c>
      <c r="O284" s="74">
        <v>6.01</v>
      </c>
      <c r="P284" s="11">
        <f t="shared" si="25"/>
        <v>6010</v>
      </c>
      <c r="Q284" s="12">
        <f t="shared" si="26"/>
        <v>7.3003400000000003</v>
      </c>
      <c r="R284" s="14">
        <f t="shared" si="27"/>
        <v>0.82320000000000004</v>
      </c>
      <c r="S284" s="13">
        <f t="shared" si="28"/>
        <v>823.2</v>
      </c>
      <c r="T284" s="14" t="s">
        <v>349</v>
      </c>
      <c r="U284" s="18" t="s">
        <v>36</v>
      </c>
    </row>
    <row r="285" spans="1:21" x14ac:dyDescent="0.2">
      <c r="A285" s="18" t="s">
        <v>836</v>
      </c>
      <c r="B285" s="19">
        <v>45666</v>
      </c>
      <c r="C285" s="19">
        <v>45615</v>
      </c>
      <c r="D285" s="18" t="s">
        <v>830</v>
      </c>
      <c r="E285" s="18" t="s">
        <v>831</v>
      </c>
      <c r="G285" s="18" t="s">
        <v>833</v>
      </c>
      <c r="H285" s="18" t="s">
        <v>834</v>
      </c>
      <c r="I285" s="18" t="s">
        <v>835</v>
      </c>
      <c r="J285" s="10" t="str">
        <f t="shared" ref="J285:J303" si="30">+LEFT(U285,4)</f>
        <v>SKU-</v>
      </c>
      <c r="K285" s="18" t="s">
        <v>98</v>
      </c>
      <c r="L285" s="48">
        <v>1000</v>
      </c>
      <c r="M285" s="18" t="s">
        <v>1472</v>
      </c>
      <c r="N285" s="18" t="s">
        <v>11</v>
      </c>
      <c r="O285" s="74">
        <v>4.9154</v>
      </c>
      <c r="P285" s="11">
        <f t="shared" si="25"/>
        <v>4915.3999999999996</v>
      </c>
      <c r="Q285" s="12">
        <f t="shared" si="26"/>
        <v>7.3003400000000003</v>
      </c>
      <c r="R285" s="14">
        <f t="shared" si="27"/>
        <v>0.67330000000000001</v>
      </c>
      <c r="S285" s="13">
        <f t="shared" si="28"/>
        <v>673.3</v>
      </c>
      <c r="T285" s="14" t="s">
        <v>349</v>
      </c>
      <c r="U285" s="18" t="s">
        <v>2</v>
      </c>
    </row>
    <row r="286" spans="1:21" x14ac:dyDescent="0.2">
      <c r="A286" s="18" t="s">
        <v>832</v>
      </c>
      <c r="B286" s="19">
        <v>45666</v>
      </c>
      <c r="C286" s="19">
        <v>45615</v>
      </c>
      <c r="D286" s="18" t="s">
        <v>830</v>
      </c>
      <c r="E286" s="18" t="s">
        <v>831</v>
      </c>
      <c r="G286" s="18" t="s">
        <v>833</v>
      </c>
      <c r="H286" s="18" t="s">
        <v>828</v>
      </c>
      <c r="I286" s="18" t="s">
        <v>829</v>
      </c>
      <c r="J286" s="10" t="str">
        <f t="shared" si="30"/>
        <v>SKU-</v>
      </c>
      <c r="K286" s="18" t="s">
        <v>98</v>
      </c>
      <c r="L286" s="48">
        <v>1000</v>
      </c>
      <c r="M286" s="18" t="s">
        <v>1472</v>
      </c>
      <c r="N286" s="18" t="s">
        <v>11</v>
      </c>
      <c r="O286" s="74">
        <v>5.0862999999999996</v>
      </c>
      <c r="P286" s="11">
        <f t="shared" si="25"/>
        <v>5086.3</v>
      </c>
      <c r="Q286" s="12">
        <f t="shared" si="26"/>
        <v>7.3003400000000003</v>
      </c>
      <c r="R286" s="14">
        <f t="shared" si="27"/>
        <v>0.69669999999999999</v>
      </c>
      <c r="S286" s="13">
        <f t="shared" si="28"/>
        <v>696.7</v>
      </c>
      <c r="T286" s="14" t="s">
        <v>349</v>
      </c>
      <c r="U286" s="18" t="s">
        <v>2</v>
      </c>
    </row>
    <row r="287" spans="1:21" x14ac:dyDescent="0.2">
      <c r="A287" s="18" t="s">
        <v>780</v>
      </c>
      <c r="B287" s="19">
        <v>45666</v>
      </c>
      <c r="C287" s="19">
        <v>45615</v>
      </c>
      <c r="D287" s="18" t="s">
        <v>149</v>
      </c>
      <c r="E287" s="18" t="s">
        <v>150</v>
      </c>
      <c r="G287" s="18" t="s">
        <v>779</v>
      </c>
      <c r="H287" s="18" t="s">
        <v>345</v>
      </c>
      <c r="I287" s="18" t="s">
        <v>346</v>
      </c>
      <c r="J287" s="10" t="str">
        <f t="shared" si="30"/>
        <v>SKU-</v>
      </c>
      <c r="K287" s="18" t="s">
        <v>98</v>
      </c>
      <c r="L287" s="48">
        <v>4520</v>
      </c>
      <c r="M287" s="18" t="s">
        <v>1472</v>
      </c>
      <c r="N287" s="18" t="s">
        <v>11</v>
      </c>
      <c r="O287" s="74">
        <v>7.4157999999999999</v>
      </c>
      <c r="P287" s="11">
        <f t="shared" si="25"/>
        <v>33519.42</v>
      </c>
      <c r="Q287" s="12">
        <f t="shared" si="26"/>
        <v>7.3003400000000003</v>
      </c>
      <c r="R287" s="14">
        <f t="shared" si="27"/>
        <v>1.0158</v>
      </c>
      <c r="S287" s="13">
        <f t="shared" si="28"/>
        <v>4591.42</v>
      </c>
      <c r="T287" s="14" t="s">
        <v>349</v>
      </c>
      <c r="U287" s="18" t="s">
        <v>2</v>
      </c>
    </row>
    <row r="288" spans="1:21" x14ac:dyDescent="0.2">
      <c r="A288" s="18" t="s">
        <v>347</v>
      </c>
      <c r="B288" s="19">
        <v>45666</v>
      </c>
      <c r="C288" s="19">
        <v>45639</v>
      </c>
      <c r="D288" s="18" t="s">
        <v>149</v>
      </c>
      <c r="E288" s="18" t="s">
        <v>150</v>
      </c>
      <c r="G288" s="18" t="s">
        <v>757</v>
      </c>
      <c r="H288" s="18" t="s">
        <v>345</v>
      </c>
      <c r="I288" s="18" t="s">
        <v>346</v>
      </c>
      <c r="J288" s="10" t="str">
        <f t="shared" si="30"/>
        <v>SKU-</v>
      </c>
      <c r="K288" s="18" t="s">
        <v>98</v>
      </c>
      <c r="L288" s="48">
        <v>1920</v>
      </c>
      <c r="M288" s="18" t="s">
        <v>1472</v>
      </c>
      <c r="N288" s="18" t="s">
        <v>11</v>
      </c>
      <c r="O288" s="74">
        <v>7.4157999999999999</v>
      </c>
      <c r="P288" s="11">
        <f t="shared" si="25"/>
        <v>14238.34</v>
      </c>
      <c r="Q288" s="12">
        <f t="shared" si="26"/>
        <v>7.3003400000000003</v>
      </c>
      <c r="R288" s="14">
        <f t="shared" si="27"/>
        <v>1.0158</v>
      </c>
      <c r="S288" s="13">
        <f t="shared" si="28"/>
        <v>1950.34</v>
      </c>
      <c r="T288" s="14" t="s">
        <v>349</v>
      </c>
      <c r="U288" s="18" t="s">
        <v>2</v>
      </c>
    </row>
    <row r="289" spans="1:21" x14ac:dyDescent="0.2">
      <c r="A289" s="18" t="s">
        <v>347</v>
      </c>
      <c r="B289" s="19">
        <v>45666</v>
      </c>
      <c r="C289" s="19">
        <v>45639</v>
      </c>
      <c r="D289" s="18" t="s">
        <v>149</v>
      </c>
      <c r="E289" s="18" t="s">
        <v>150</v>
      </c>
      <c r="G289" s="18" t="s">
        <v>779</v>
      </c>
      <c r="H289" s="18" t="s">
        <v>345</v>
      </c>
      <c r="I289" s="18" t="s">
        <v>346</v>
      </c>
      <c r="J289" s="10" t="str">
        <f t="shared" si="30"/>
        <v>SKU-</v>
      </c>
      <c r="K289" s="18" t="s">
        <v>98</v>
      </c>
      <c r="L289" s="48">
        <v>680</v>
      </c>
      <c r="M289" s="18" t="s">
        <v>1472</v>
      </c>
      <c r="N289" s="18" t="s">
        <v>11</v>
      </c>
      <c r="O289" s="74">
        <v>7.4157999999999999</v>
      </c>
      <c r="P289" s="11">
        <f t="shared" si="25"/>
        <v>5042.74</v>
      </c>
      <c r="Q289" s="12">
        <f t="shared" si="26"/>
        <v>7.3003400000000003</v>
      </c>
      <c r="R289" s="14">
        <f t="shared" si="27"/>
        <v>1.0158</v>
      </c>
      <c r="S289" s="13">
        <f t="shared" si="28"/>
        <v>690.74</v>
      </c>
      <c r="T289" s="14" t="s">
        <v>349</v>
      </c>
      <c r="U289" s="18" t="s">
        <v>2</v>
      </c>
    </row>
    <row r="290" spans="1:21" x14ac:dyDescent="0.2">
      <c r="A290" s="18" t="s">
        <v>673</v>
      </c>
      <c r="B290" s="19">
        <v>45667</v>
      </c>
      <c r="C290" s="19">
        <v>45643</v>
      </c>
      <c r="D290" s="18" t="s">
        <v>311</v>
      </c>
      <c r="E290" s="18" t="s">
        <v>312</v>
      </c>
      <c r="G290" s="18" t="s">
        <v>665</v>
      </c>
      <c r="H290" s="18" t="s">
        <v>669</v>
      </c>
      <c r="I290" s="18" t="s">
        <v>670</v>
      </c>
      <c r="J290" s="10" t="str">
        <f t="shared" si="30"/>
        <v>INM-</v>
      </c>
      <c r="K290" s="18" t="s">
        <v>10</v>
      </c>
      <c r="L290" s="48">
        <v>25</v>
      </c>
      <c r="M290" s="18" t="s">
        <v>186</v>
      </c>
      <c r="N290" s="18" t="s">
        <v>11</v>
      </c>
      <c r="O290" s="74">
        <v>110.17700000000001</v>
      </c>
      <c r="P290" s="11">
        <f t="shared" si="25"/>
        <v>2754.43</v>
      </c>
      <c r="Q290" s="12">
        <f t="shared" si="26"/>
        <v>7.3003400000000003</v>
      </c>
      <c r="R290" s="14">
        <f t="shared" si="27"/>
        <v>15.092000000000001</v>
      </c>
      <c r="S290" s="13">
        <f t="shared" si="28"/>
        <v>377.3</v>
      </c>
      <c r="T290" s="14" t="s">
        <v>349</v>
      </c>
      <c r="U290" s="18" t="s">
        <v>327</v>
      </c>
    </row>
    <row r="291" spans="1:21" x14ac:dyDescent="0.2">
      <c r="A291" s="18" t="s">
        <v>671</v>
      </c>
      <c r="B291" s="19">
        <v>45667</v>
      </c>
      <c r="C291" s="19">
        <v>45643</v>
      </c>
      <c r="D291" s="18" t="s">
        <v>311</v>
      </c>
      <c r="E291" s="18" t="s">
        <v>312</v>
      </c>
      <c r="G291" s="18" t="s">
        <v>665</v>
      </c>
      <c r="H291" s="18" t="s">
        <v>669</v>
      </c>
      <c r="I291" s="18" t="s">
        <v>670</v>
      </c>
      <c r="J291" s="10" t="str">
        <f t="shared" si="30"/>
        <v>INM-</v>
      </c>
      <c r="K291" s="18" t="s">
        <v>10</v>
      </c>
      <c r="L291" s="48">
        <v>75</v>
      </c>
      <c r="M291" s="18" t="s">
        <v>186</v>
      </c>
      <c r="N291" s="18" t="s">
        <v>11</v>
      </c>
      <c r="O291" s="74">
        <v>110.17700000000001</v>
      </c>
      <c r="P291" s="11">
        <f t="shared" si="25"/>
        <v>8263.2800000000007</v>
      </c>
      <c r="Q291" s="12">
        <f t="shared" si="26"/>
        <v>7.3003400000000003</v>
      </c>
      <c r="R291" s="14">
        <f t="shared" si="27"/>
        <v>15.092000000000001</v>
      </c>
      <c r="S291" s="13">
        <f t="shared" si="28"/>
        <v>1131.9000000000001</v>
      </c>
      <c r="T291" s="14" t="s">
        <v>349</v>
      </c>
      <c r="U291" s="18" t="s">
        <v>327</v>
      </c>
    </row>
    <row r="292" spans="1:21" x14ac:dyDescent="0.2">
      <c r="A292" s="18" t="s">
        <v>661</v>
      </c>
      <c r="B292" s="19">
        <v>45667</v>
      </c>
      <c r="C292" s="19">
        <v>45651</v>
      </c>
      <c r="D292" s="18" t="s">
        <v>311</v>
      </c>
      <c r="E292" s="18" t="s">
        <v>312</v>
      </c>
      <c r="G292" s="18" t="s">
        <v>658</v>
      </c>
      <c r="H292" s="18" t="s">
        <v>659</v>
      </c>
      <c r="I292" s="18" t="s">
        <v>660</v>
      </c>
      <c r="J292" s="10" t="str">
        <f t="shared" si="30"/>
        <v>INM-</v>
      </c>
      <c r="K292" s="18" t="s">
        <v>10</v>
      </c>
      <c r="L292" s="48">
        <v>25</v>
      </c>
      <c r="M292" s="18" t="s">
        <v>186</v>
      </c>
      <c r="N292" s="18" t="s">
        <v>11</v>
      </c>
      <c r="O292" s="74">
        <v>197.3451</v>
      </c>
      <c r="P292" s="11">
        <f t="shared" si="25"/>
        <v>4933.63</v>
      </c>
      <c r="Q292" s="12">
        <f t="shared" si="26"/>
        <v>7.3003400000000003</v>
      </c>
      <c r="R292" s="14">
        <f t="shared" si="27"/>
        <v>27.032299999999999</v>
      </c>
      <c r="S292" s="13">
        <f t="shared" si="28"/>
        <v>675.81</v>
      </c>
      <c r="T292" s="14" t="s">
        <v>349</v>
      </c>
      <c r="U292" s="18" t="s">
        <v>327</v>
      </c>
    </row>
    <row r="293" spans="1:21" x14ac:dyDescent="0.2">
      <c r="A293" s="18" t="s">
        <v>668</v>
      </c>
      <c r="B293" s="19">
        <v>45667</v>
      </c>
      <c r="C293" s="19">
        <v>45643</v>
      </c>
      <c r="D293" s="18" t="s">
        <v>311</v>
      </c>
      <c r="E293" s="18" t="s">
        <v>312</v>
      </c>
      <c r="G293" s="18" t="s">
        <v>665</v>
      </c>
      <c r="H293" s="18" t="s">
        <v>666</v>
      </c>
      <c r="I293" s="18" t="s">
        <v>667</v>
      </c>
      <c r="J293" s="10" t="str">
        <f t="shared" si="30"/>
        <v>INM-</v>
      </c>
      <c r="K293" s="18" t="s">
        <v>10</v>
      </c>
      <c r="L293" s="48">
        <v>50</v>
      </c>
      <c r="M293" s="18" t="s">
        <v>186</v>
      </c>
      <c r="N293" s="18" t="s">
        <v>11</v>
      </c>
      <c r="O293" s="74">
        <v>105.0442</v>
      </c>
      <c r="P293" s="11">
        <f t="shared" si="25"/>
        <v>5252.21</v>
      </c>
      <c r="Q293" s="12">
        <f t="shared" si="26"/>
        <v>7.3003400000000003</v>
      </c>
      <c r="R293" s="14">
        <f t="shared" si="27"/>
        <v>14.3889</v>
      </c>
      <c r="S293" s="13">
        <f t="shared" si="28"/>
        <v>719.45</v>
      </c>
      <c r="T293" s="14" t="s">
        <v>349</v>
      </c>
      <c r="U293" s="18" t="s">
        <v>327</v>
      </c>
    </row>
    <row r="294" spans="1:21" x14ac:dyDescent="0.2">
      <c r="A294" s="18" t="s">
        <v>657</v>
      </c>
      <c r="B294" s="19">
        <v>45667</v>
      </c>
      <c r="C294" s="19">
        <v>45651</v>
      </c>
      <c r="D294" s="18" t="s">
        <v>311</v>
      </c>
      <c r="E294" s="18" t="s">
        <v>312</v>
      </c>
      <c r="G294" s="18" t="s">
        <v>658</v>
      </c>
      <c r="H294" s="18" t="s">
        <v>655</v>
      </c>
      <c r="I294" s="18" t="s">
        <v>656</v>
      </c>
      <c r="J294" s="10" t="str">
        <f t="shared" si="30"/>
        <v>INM-</v>
      </c>
      <c r="K294" s="18" t="s">
        <v>10</v>
      </c>
      <c r="L294" s="48">
        <v>25</v>
      </c>
      <c r="M294" s="18" t="s">
        <v>186</v>
      </c>
      <c r="N294" s="18" t="s">
        <v>11</v>
      </c>
      <c r="O294" s="74">
        <v>197.3451</v>
      </c>
      <c r="P294" s="11">
        <f t="shared" si="25"/>
        <v>4933.63</v>
      </c>
      <c r="Q294" s="12">
        <f t="shared" si="26"/>
        <v>7.3003400000000003</v>
      </c>
      <c r="R294" s="14">
        <f t="shared" si="27"/>
        <v>27.032299999999999</v>
      </c>
      <c r="S294" s="13">
        <f t="shared" si="28"/>
        <v>675.81</v>
      </c>
      <c r="T294" s="14" t="s">
        <v>349</v>
      </c>
      <c r="U294" s="18" t="s">
        <v>327</v>
      </c>
    </row>
    <row r="295" spans="1:21" x14ac:dyDescent="0.2">
      <c r="A295" s="18" t="s">
        <v>677</v>
      </c>
      <c r="B295" s="19">
        <v>45667</v>
      </c>
      <c r="C295" s="19">
        <v>45638</v>
      </c>
      <c r="D295" s="18" t="s">
        <v>311</v>
      </c>
      <c r="E295" s="18" t="s">
        <v>312</v>
      </c>
      <c r="G295" s="18" t="s">
        <v>675</v>
      </c>
      <c r="H295" s="18" t="s">
        <v>328</v>
      </c>
      <c r="I295" s="18" t="s">
        <v>329</v>
      </c>
      <c r="J295" s="10" t="str">
        <f t="shared" si="30"/>
        <v>INM-</v>
      </c>
      <c r="K295" s="18" t="s">
        <v>10</v>
      </c>
      <c r="L295" s="48">
        <v>25</v>
      </c>
      <c r="M295" s="18" t="s">
        <v>186</v>
      </c>
      <c r="N295" s="18" t="s">
        <v>11</v>
      </c>
      <c r="O295" s="74">
        <v>69.026499999999999</v>
      </c>
      <c r="P295" s="11">
        <f t="shared" si="25"/>
        <v>1725.66</v>
      </c>
      <c r="Q295" s="12">
        <f t="shared" si="26"/>
        <v>7.3003400000000003</v>
      </c>
      <c r="R295" s="14">
        <f t="shared" si="27"/>
        <v>9.4551999999999996</v>
      </c>
      <c r="S295" s="13">
        <f t="shared" si="28"/>
        <v>236.38</v>
      </c>
      <c r="T295" s="14" t="s">
        <v>349</v>
      </c>
      <c r="U295" s="18" t="s">
        <v>327</v>
      </c>
    </row>
    <row r="296" spans="1:21" x14ac:dyDescent="0.2">
      <c r="A296" s="18" t="s">
        <v>672</v>
      </c>
      <c r="B296" s="19">
        <v>45667</v>
      </c>
      <c r="C296" s="19">
        <v>45643</v>
      </c>
      <c r="D296" s="18" t="s">
        <v>311</v>
      </c>
      <c r="E296" s="18" t="s">
        <v>312</v>
      </c>
      <c r="G296" s="18" t="s">
        <v>665</v>
      </c>
      <c r="H296" s="18" t="s">
        <v>662</v>
      </c>
      <c r="I296" s="18" t="s">
        <v>663</v>
      </c>
      <c r="J296" s="10" t="str">
        <f t="shared" si="30"/>
        <v>INM-</v>
      </c>
      <c r="K296" s="18" t="s">
        <v>10</v>
      </c>
      <c r="L296" s="48">
        <v>50</v>
      </c>
      <c r="M296" s="18" t="s">
        <v>186</v>
      </c>
      <c r="N296" s="18" t="s">
        <v>11</v>
      </c>
      <c r="O296" s="74">
        <v>92.743399999999994</v>
      </c>
      <c r="P296" s="11">
        <f t="shared" si="25"/>
        <v>4637.17</v>
      </c>
      <c r="Q296" s="12">
        <f t="shared" si="26"/>
        <v>7.3003400000000003</v>
      </c>
      <c r="R296" s="14">
        <f t="shared" si="27"/>
        <v>12.704000000000001</v>
      </c>
      <c r="S296" s="13">
        <f t="shared" si="28"/>
        <v>635.20000000000005</v>
      </c>
      <c r="T296" s="14" t="s">
        <v>349</v>
      </c>
      <c r="U296" s="18" t="s">
        <v>327</v>
      </c>
    </row>
    <row r="297" spans="1:21" x14ac:dyDescent="0.2">
      <c r="A297" s="18" t="s">
        <v>664</v>
      </c>
      <c r="B297" s="19">
        <v>45667</v>
      </c>
      <c r="C297" s="19">
        <v>45643</v>
      </c>
      <c r="D297" s="18" t="s">
        <v>311</v>
      </c>
      <c r="E297" s="18" t="s">
        <v>312</v>
      </c>
      <c r="G297" s="18" t="s">
        <v>665</v>
      </c>
      <c r="H297" s="18" t="s">
        <v>662</v>
      </c>
      <c r="I297" s="18" t="s">
        <v>663</v>
      </c>
      <c r="J297" s="10" t="str">
        <f t="shared" si="30"/>
        <v>INM-</v>
      </c>
      <c r="K297" s="18" t="s">
        <v>10</v>
      </c>
      <c r="L297" s="48">
        <v>100</v>
      </c>
      <c r="M297" s="18" t="s">
        <v>186</v>
      </c>
      <c r="N297" s="18" t="s">
        <v>11</v>
      </c>
      <c r="O297" s="74">
        <v>92.743399999999994</v>
      </c>
      <c r="P297" s="11">
        <f t="shared" si="25"/>
        <v>9274.34</v>
      </c>
      <c r="Q297" s="12">
        <f t="shared" si="26"/>
        <v>7.3003400000000003</v>
      </c>
      <c r="R297" s="14">
        <f t="shared" si="27"/>
        <v>12.704000000000001</v>
      </c>
      <c r="S297" s="13">
        <f t="shared" si="28"/>
        <v>1270.4000000000001</v>
      </c>
      <c r="T297" s="14" t="s">
        <v>349</v>
      </c>
      <c r="U297" s="18" t="s">
        <v>327</v>
      </c>
    </row>
    <row r="298" spans="1:21" x14ac:dyDescent="0.2">
      <c r="A298" s="18" t="s">
        <v>676</v>
      </c>
      <c r="B298" s="19">
        <v>45667</v>
      </c>
      <c r="C298" s="19">
        <v>45638</v>
      </c>
      <c r="D298" s="18" t="s">
        <v>311</v>
      </c>
      <c r="E298" s="18" t="s">
        <v>312</v>
      </c>
      <c r="G298" s="18" t="s">
        <v>675</v>
      </c>
      <c r="H298" s="18" t="s">
        <v>341</v>
      </c>
      <c r="I298" s="18" t="s">
        <v>342</v>
      </c>
      <c r="J298" s="10" t="str">
        <f t="shared" si="30"/>
        <v>INM-</v>
      </c>
      <c r="K298" s="18" t="s">
        <v>10</v>
      </c>
      <c r="L298" s="48">
        <v>25</v>
      </c>
      <c r="M298" s="18" t="s">
        <v>186</v>
      </c>
      <c r="N298" s="18" t="s">
        <v>11</v>
      </c>
      <c r="O298" s="74">
        <v>63.008800000000001</v>
      </c>
      <c r="P298" s="11">
        <f t="shared" si="25"/>
        <v>1575.22</v>
      </c>
      <c r="Q298" s="12">
        <f t="shared" si="26"/>
        <v>7.3003400000000003</v>
      </c>
      <c r="R298" s="14">
        <f t="shared" si="27"/>
        <v>8.6309000000000005</v>
      </c>
      <c r="S298" s="13">
        <f t="shared" si="28"/>
        <v>215.77</v>
      </c>
      <c r="T298" s="14" t="s">
        <v>349</v>
      </c>
      <c r="U298" s="18" t="s">
        <v>327</v>
      </c>
    </row>
    <row r="299" spans="1:21" x14ac:dyDescent="0.2">
      <c r="A299" s="18" t="s">
        <v>674</v>
      </c>
      <c r="B299" s="19">
        <v>45667</v>
      </c>
      <c r="C299" s="19">
        <v>45638</v>
      </c>
      <c r="D299" s="18" t="s">
        <v>311</v>
      </c>
      <c r="E299" s="18" t="s">
        <v>312</v>
      </c>
      <c r="G299" s="18" t="s">
        <v>675</v>
      </c>
      <c r="H299" s="18" t="s">
        <v>323</v>
      </c>
      <c r="I299" s="18" t="s">
        <v>324</v>
      </c>
      <c r="J299" s="10" t="str">
        <f t="shared" si="30"/>
        <v>INM-</v>
      </c>
      <c r="K299" s="18" t="s">
        <v>10</v>
      </c>
      <c r="L299" s="48">
        <v>50</v>
      </c>
      <c r="M299" s="18" t="s">
        <v>186</v>
      </c>
      <c r="N299" s="18" t="s">
        <v>11</v>
      </c>
      <c r="O299" s="74">
        <v>69.026499999999999</v>
      </c>
      <c r="P299" s="11">
        <f t="shared" si="25"/>
        <v>3451.33</v>
      </c>
      <c r="Q299" s="12">
        <f t="shared" si="26"/>
        <v>7.3003400000000003</v>
      </c>
      <c r="R299" s="14">
        <f t="shared" si="27"/>
        <v>9.4551999999999996</v>
      </c>
      <c r="S299" s="13">
        <f t="shared" si="28"/>
        <v>472.76</v>
      </c>
      <c r="T299" s="14" t="s">
        <v>349</v>
      </c>
      <c r="U299" s="18" t="s">
        <v>327</v>
      </c>
    </row>
    <row r="300" spans="1:21" x14ac:dyDescent="0.2">
      <c r="A300" s="18" t="s">
        <v>359</v>
      </c>
      <c r="B300" s="19">
        <v>45667</v>
      </c>
      <c r="C300" s="19">
        <v>45639</v>
      </c>
      <c r="D300" s="18" t="s">
        <v>121</v>
      </c>
      <c r="E300" s="18" t="s">
        <v>122</v>
      </c>
      <c r="G300" s="18" t="s">
        <v>693</v>
      </c>
      <c r="H300" s="18" t="s">
        <v>357</v>
      </c>
      <c r="I300" s="18" t="s">
        <v>358</v>
      </c>
      <c r="J300" s="10" t="str">
        <f t="shared" si="30"/>
        <v>HDL-</v>
      </c>
      <c r="K300" s="18" t="s">
        <v>10</v>
      </c>
      <c r="L300" s="48">
        <v>1738</v>
      </c>
      <c r="M300" s="18" t="s">
        <v>1472</v>
      </c>
      <c r="N300" s="18" t="s">
        <v>11</v>
      </c>
      <c r="O300" s="74">
        <v>3.5398000000000001</v>
      </c>
      <c r="P300" s="11">
        <f t="shared" si="25"/>
        <v>6152.17</v>
      </c>
      <c r="Q300" s="12">
        <f t="shared" si="26"/>
        <v>7.3003400000000003</v>
      </c>
      <c r="R300" s="14">
        <f t="shared" si="27"/>
        <v>0.4849</v>
      </c>
      <c r="S300" s="13">
        <f t="shared" si="28"/>
        <v>842.76</v>
      </c>
      <c r="T300" s="14" t="s">
        <v>349</v>
      </c>
      <c r="U300" s="18" t="s">
        <v>228</v>
      </c>
    </row>
    <row r="301" spans="1:21" x14ac:dyDescent="0.2">
      <c r="A301" s="18" t="s">
        <v>711</v>
      </c>
      <c r="B301" s="19">
        <v>45667</v>
      </c>
      <c r="C301" s="19">
        <v>45659</v>
      </c>
      <c r="D301" s="18" t="s">
        <v>709</v>
      </c>
      <c r="E301" s="18" t="s">
        <v>710</v>
      </c>
      <c r="G301" s="18" t="s">
        <v>712</v>
      </c>
      <c r="H301" s="18" t="s">
        <v>707</v>
      </c>
      <c r="I301" s="18" t="s">
        <v>708</v>
      </c>
      <c r="J301" s="10" t="str">
        <f t="shared" si="30"/>
        <v>HDL-</v>
      </c>
      <c r="K301" s="18" t="s">
        <v>10</v>
      </c>
      <c r="L301" s="48">
        <v>520</v>
      </c>
      <c r="M301" s="18" t="s">
        <v>1472</v>
      </c>
      <c r="N301" s="18" t="s">
        <v>11</v>
      </c>
      <c r="O301" s="74">
        <v>2.6798000000000002</v>
      </c>
      <c r="P301" s="11">
        <f t="shared" si="25"/>
        <v>1393.5</v>
      </c>
      <c r="Q301" s="12">
        <f t="shared" si="26"/>
        <v>7.3003400000000003</v>
      </c>
      <c r="R301" s="14">
        <f t="shared" si="27"/>
        <v>0.36709999999999998</v>
      </c>
      <c r="S301" s="13">
        <f t="shared" si="28"/>
        <v>190.89</v>
      </c>
      <c r="T301" s="14" t="s">
        <v>349</v>
      </c>
      <c r="U301" s="18" t="s">
        <v>228</v>
      </c>
    </row>
    <row r="302" spans="1:21" x14ac:dyDescent="0.2">
      <c r="A302" s="18" t="s">
        <v>740</v>
      </c>
      <c r="B302" s="19">
        <v>45667</v>
      </c>
      <c r="C302" s="19">
        <v>45650</v>
      </c>
      <c r="D302" s="18" t="s">
        <v>709</v>
      </c>
      <c r="E302" s="18" t="s">
        <v>710</v>
      </c>
      <c r="G302" s="18" t="s">
        <v>712</v>
      </c>
      <c r="H302" s="18" t="s">
        <v>738</v>
      </c>
      <c r="I302" s="18" t="s">
        <v>739</v>
      </c>
      <c r="J302" s="10" t="str">
        <f t="shared" si="30"/>
        <v>KNOB</v>
      </c>
      <c r="K302" s="18" t="s">
        <v>10</v>
      </c>
      <c r="L302" s="48">
        <v>510</v>
      </c>
      <c r="M302" s="18" t="s">
        <v>1472</v>
      </c>
      <c r="N302" s="18" t="s">
        <v>11</v>
      </c>
      <c r="O302" s="74">
        <v>1.0463</v>
      </c>
      <c r="P302" s="11">
        <f t="shared" si="25"/>
        <v>533.61</v>
      </c>
      <c r="Q302" s="12">
        <f t="shared" si="26"/>
        <v>7.3003400000000003</v>
      </c>
      <c r="R302" s="14">
        <f t="shared" si="27"/>
        <v>0.14330000000000001</v>
      </c>
      <c r="S302" s="13">
        <f t="shared" si="28"/>
        <v>73.08</v>
      </c>
      <c r="T302" s="14" t="s">
        <v>349</v>
      </c>
      <c r="U302" s="18" t="s">
        <v>32</v>
      </c>
    </row>
    <row r="303" spans="1:21" x14ac:dyDescent="0.2">
      <c r="A303" s="18" t="s">
        <v>718</v>
      </c>
      <c r="B303" s="19">
        <v>45667</v>
      </c>
      <c r="C303" s="19">
        <v>45659</v>
      </c>
      <c r="D303" s="18" t="s">
        <v>709</v>
      </c>
      <c r="E303" s="18" t="s">
        <v>710</v>
      </c>
      <c r="G303" s="18" t="s">
        <v>712</v>
      </c>
      <c r="H303" s="18" t="s">
        <v>716</v>
      </c>
      <c r="I303" s="18" t="s">
        <v>717</v>
      </c>
      <c r="J303" s="10" t="str">
        <f t="shared" si="30"/>
        <v>KNOB</v>
      </c>
      <c r="K303" s="18" t="s">
        <v>10</v>
      </c>
      <c r="L303" s="48">
        <v>500</v>
      </c>
      <c r="M303" s="18" t="s">
        <v>1472</v>
      </c>
      <c r="N303" s="18" t="s">
        <v>11</v>
      </c>
      <c r="O303" s="74">
        <v>0.86950000000000005</v>
      </c>
      <c r="P303" s="11">
        <f t="shared" si="25"/>
        <v>434.75</v>
      </c>
      <c r="Q303" s="12">
        <f t="shared" si="26"/>
        <v>7.3003400000000003</v>
      </c>
      <c r="R303" s="14">
        <f t="shared" si="27"/>
        <v>0.1191</v>
      </c>
      <c r="S303" s="13">
        <f t="shared" si="28"/>
        <v>59.55</v>
      </c>
      <c r="T303" s="14" t="s">
        <v>349</v>
      </c>
      <c r="U303" s="18" t="s">
        <v>32</v>
      </c>
    </row>
    <row r="304" spans="1:21" x14ac:dyDescent="0.2">
      <c r="A304" s="18" t="s">
        <v>687</v>
      </c>
      <c r="B304" s="19">
        <v>45667</v>
      </c>
      <c r="C304" s="19">
        <v>45653</v>
      </c>
      <c r="D304" s="18" t="s">
        <v>252</v>
      </c>
      <c r="E304" s="18" t="s">
        <v>253</v>
      </c>
      <c r="G304" s="18" t="s">
        <v>681</v>
      </c>
      <c r="H304" s="18" t="s">
        <v>685</v>
      </c>
      <c r="I304" s="18" t="s">
        <v>686</v>
      </c>
      <c r="J304" s="10" t="s">
        <v>1525</v>
      </c>
      <c r="K304" s="18" t="s">
        <v>10</v>
      </c>
      <c r="L304" s="48">
        <v>1000</v>
      </c>
      <c r="M304" s="18" t="s">
        <v>1472</v>
      </c>
      <c r="N304" s="18" t="s">
        <v>11</v>
      </c>
      <c r="O304" s="74">
        <v>1.31</v>
      </c>
      <c r="P304" s="11">
        <f t="shared" si="25"/>
        <v>1310</v>
      </c>
      <c r="Q304" s="12">
        <f t="shared" si="26"/>
        <v>7.3003400000000003</v>
      </c>
      <c r="R304" s="14">
        <f t="shared" si="27"/>
        <v>0.1794</v>
      </c>
      <c r="S304" s="13">
        <f t="shared" si="28"/>
        <v>179.4</v>
      </c>
      <c r="T304" s="14" t="s">
        <v>349</v>
      </c>
      <c r="U304" s="18" t="s">
        <v>36</v>
      </c>
    </row>
    <row r="305" spans="1:21" x14ac:dyDescent="0.2">
      <c r="A305" s="18" t="s">
        <v>684</v>
      </c>
      <c r="B305" s="19">
        <v>45667</v>
      </c>
      <c r="C305" s="19">
        <v>45653</v>
      </c>
      <c r="D305" s="18" t="s">
        <v>252</v>
      </c>
      <c r="E305" s="18" t="s">
        <v>253</v>
      </c>
      <c r="G305" s="18" t="s">
        <v>681</v>
      </c>
      <c r="H305" s="18" t="s">
        <v>682</v>
      </c>
      <c r="I305" s="18" t="s">
        <v>683</v>
      </c>
      <c r="J305" s="10" t="s">
        <v>1525</v>
      </c>
      <c r="K305" s="18" t="s">
        <v>10</v>
      </c>
      <c r="L305" s="48">
        <v>1000</v>
      </c>
      <c r="M305" s="18" t="s">
        <v>1472</v>
      </c>
      <c r="N305" s="18" t="s">
        <v>11</v>
      </c>
      <c r="O305" s="74">
        <v>1.38</v>
      </c>
      <c r="P305" s="11">
        <f t="shared" si="25"/>
        <v>1380</v>
      </c>
      <c r="Q305" s="12">
        <f t="shared" si="26"/>
        <v>7.3003400000000003</v>
      </c>
      <c r="R305" s="14">
        <f t="shared" si="27"/>
        <v>0.189</v>
      </c>
      <c r="S305" s="13">
        <f t="shared" si="28"/>
        <v>189</v>
      </c>
      <c r="T305" s="14" t="s">
        <v>349</v>
      </c>
      <c r="U305" s="18" t="s">
        <v>36</v>
      </c>
    </row>
    <row r="306" spans="1:21" x14ac:dyDescent="0.2">
      <c r="A306" s="18" t="s">
        <v>680</v>
      </c>
      <c r="B306" s="19">
        <v>45667</v>
      </c>
      <c r="C306" s="19">
        <v>45653</v>
      </c>
      <c r="D306" s="18" t="s">
        <v>252</v>
      </c>
      <c r="E306" s="18" t="s">
        <v>253</v>
      </c>
      <c r="G306" s="18" t="s">
        <v>681</v>
      </c>
      <c r="H306" s="18" t="s">
        <v>678</v>
      </c>
      <c r="I306" s="18" t="s">
        <v>679</v>
      </c>
      <c r="J306" s="10" t="s">
        <v>1525</v>
      </c>
      <c r="K306" s="18" t="s">
        <v>10</v>
      </c>
      <c r="L306" s="48">
        <v>1000</v>
      </c>
      <c r="M306" s="18" t="s">
        <v>1472</v>
      </c>
      <c r="N306" s="18" t="s">
        <v>11</v>
      </c>
      <c r="O306" s="74">
        <v>1.38</v>
      </c>
      <c r="P306" s="11">
        <f t="shared" si="25"/>
        <v>1380</v>
      </c>
      <c r="Q306" s="12">
        <f t="shared" si="26"/>
        <v>7.3003400000000003</v>
      </c>
      <c r="R306" s="14">
        <f t="shared" si="27"/>
        <v>0.189</v>
      </c>
      <c r="S306" s="13">
        <f t="shared" si="28"/>
        <v>189</v>
      </c>
      <c r="T306" s="14" t="s">
        <v>349</v>
      </c>
      <c r="U306" s="18" t="s">
        <v>36</v>
      </c>
    </row>
    <row r="307" spans="1:21" x14ac:dyDescent="0.2">
      <c r="A307" s="18" t="s">
        <v>690</v>
      </c>
      <c r="B307" s="19">
        <v>45667</v>
      </c>
      <c r="C307" s="19">
        <v>45638</v>
      </c>
      <c r="D307" s="18" t="s">
        <v>252</v>
      </c>
      <c r="E307" s="18" t="s">
        <v>253</v>
      </c>
      <c r="G307" s="18" t="s">
        <v>681</v>
      </c>
      <c r="H307" s="18" t="s">
        <v>688</v>
      </c>
      <c r="I307" s="18" t="s">
        <v>689</v>
      </c>
      <c r="J307" s="10" t="s">
        <v>1525</v>
      </c>
      <c r="K307" s="18" t="s">
        <v>10</v>
      </c>
      <c r="L307" s="48">
        <v>5400</v>
      </c>
      <c r="M307" s="18" t="s">
        <v>1472</v>
      </c>
      <c r="N307" s="18" t="s">
        <v>11</v>
      </c>
      <c r="O307" s="74">
        <v>0.873</v>
      </c>
      <c r="P307" s="11">
        <f t="shared" si="25"/>
        <v>4714.2</v>
      </c>
      <c r="Q307" s="12">
        <f t="shared" si="26"/>
        <v>7.3003400000000003</v>
      </c>
      <c r="R307" s="14">
        <f t="shared" si="27"/>
        <v>0.1196</v>
      </c>
      <c r="S307" s="13">
        <f t="shared" si="28"/>
        <v>645.84</v>
      </c>
      <c r="T307" s="14" t="s">
        <v>349</v>
      </c>
      <c r="U307" s="18" t="s">
        <v>36</v>
      </c>
    </row>
    <row r="308" spans="1:21" x14ac:dyDescent="0.2">
      <c r="A308" s="18" t="s">
        <v>289</v>
      </c>
      <c r="B308" s="19">
        <v>45667</v>
      </c>
      <c r="C308" s="19">
        <v>45604</v>
      </c>
      <c r="D308" s="18" t="s">
        <v>287</v>
      </c>
      <c r="E308" s="18" t="s">
        <v>288</v>
      </c>
      <c r="G308" s="18" t="s">
        <v>692</v>
      </c>
      <c r="H308" s="18" t="s">
        <v>81</v>
      </c>
      <c r="I308" s="18" t="s">
        <v>82</v>
      </c>
      <c r="J308" s="10" t="s">
        <v>1477</v>
      </c>
      <c r="K308" s="18" t="s">
        <v>10</v>
      </c>
      <c r="L308" s="48">
        <v>-540</v>
      </c>
      <c r="M308" s="18" t="s">
        <v>1472</v>
      </c>
      <c r="N308" s="18" t="s">
        <v>11</v>
      </c>
      <c r="O308" s="74">
        <v>6.4610000000000003</v>
      </c>
      <c r="P308" s="11">
        <f t="shared" si="25"/>
        <v>-3488.94</v>
      </c>
      <c r="Q308" s="12">
        <f t="shared" si="26"/>
        <v>7.3003400000000003</v>
      </c>
      <c r="R308" s="14">
        <f t="shared" si="27"/>
        <v>0.88500000000000001</v>
      </c>
      <c r="S308" s="13">
        <f t="shared" si="28"/>
        <v>-477.9</v>
      </c>
      <c r="T308" s="14" t="s">
        <v>349</v>
      </c>
      <c r="U308" s="18" t="s">
        <v>36</v>
      </c>
    </row>
    <row r="309" spans="1:21" x14ac:dyDescent="0.2">
      <c r="A309" s="18" t="s">
        <v>705</v>
      </c>
      <c r="B309" s="19">
        <v>45667</v>
      </c>
      <c r="C309" s="19">
        <v>45639</v>
      </c>
      <c r="D309" s="18" t="s">
        <v>287</v>
      </c>
      <c r="E309" s="18" t="s">
        <v>288</v>
      </c>
      <c r="G309" s="18" t="s">
        <v>706</v>
      </c>
      <c r="H309" s="18" t="s">
        <v>703</v>
      </c>
      <c r="I309" s="18" t="s">
        <v>704</v>
      </c>
      <c r="J309" s="10" t="s">
        <v>1477</v>
      </c>
      <c r="K309" s="18" t="s">
        <v>10</v>
      </c>
      <c r="L309" s="48">
        <v>86</v>
      </c>
      <c r="M309" s="18" t="s">
        <v>1472</v>
      </c>
      <c r="N309" s="18" t="s">
        <v>11</v>
      </c>
      <c r="O309" s="74">
        <v>7.4237000000000002</v>
      </c>
      <c r="P309" s="11">
        <f t="shared" si="25"/>
        <v>638.44000000000005</v>
      </c>
      <c r="Q309" s="12">
        <f t="shared" si="26"/>
        <v>7.3003400000000003</v>
      </c>
      <c r="R309" s="14">
        <f t="shared" si="27"/>
        <v>1.0168999999999999</v>
      </c>
      <c r="S309" s="13">
        <f t="shared" si="28"/>
        <v>87.45</v>
      </c>
      <c r="T309" s="14" t="s">
        <v>349</v>
      </c>
      <c r="U309" s="18" t="s">
        <v>36</v>
      </c>
    </row>
    <row r="310" spans="1:21" x14ac:dyDescent="0.2">
      <c r="A310" s="18" t="s">
        <v>743</v>
      </c>
      <c r="B310" s="19">
        <v>45667</v>
      </c>
      <c r="C310" s="19">
        <v>45615</v>
      </c>
      <c r="D310" s="18" t="s">
        <v>709</v>
      </c>
      <c r="E310" s="18" t="s">
        <v>710</v>
      </c>
      <c r="G310" s="18" t="s">
        <v>712</v>
      </c>
      <c r="H310" s="18" t="s">
        <v>741</v>
      </c>
      <c r="I310" s="18" t="s">
        <v>742</v>
      </c>
      <c r="J310" s="10" t="str">
        <f t="shared" ref="J310:J318" si="31">+LEFT(U310,4)</f>
        <v>SHDL</v>
      </c>
      <c r="K310" s="18" t="s">
        <v>10</v>
      </c>
      <c r="L310" s="48">
        <v>3030</v>
      </c>
      <c r="M310" s="18" t="s">
        <v>1472</v>
      </c>
      <c r="N310" s="18" t="s">
        <v>11</v>
      </c>
      <c r="O310" s="74">
        <v>3.5945999999999998</v>
      </c>
      <c r="P310" s="11">
        <f t="shared" si="25"/>
        <v>10891.64</v>
      </c>
      <c r="Q310" s="12">
        <f t="shared" si="26"/>
        <v>7.3003400000000003</v>
      </c>
      <c r="R310" s="14">
        <f t="shared" si="27"/>
        <v>0.4924</v>
      </c>
      <c r="S310" s="13">
        <f t="shared" si="28"/>
        <v>1491.97</v>
      </c>
      <c r="T310" s="14" t="s">
        <v>349</v>
      </c>
      <c r="U310" s="18" t="s">
        <v>722</v>
      </c>
    </row>
    <row r="311" spans="1:21" x14ac:dyDescent="0.2">
      <c r="A311" s="18" t="s">
        <v>734</v>
      </c>
      <c r="B311" s="19">
        <v>45667</v>
      </c>
      <c r="C311" s="19">
        <v>45646</v>
      </c>
      <c r="D311" s="18" t="s">
        <v>709</v>
      </c>
      <c r="E311" s="18" t="s">
        <v>710</v>
      </c>
      <c r="G311" s="18" t="s">
        <v>712</v>
      </c>
      <c r="H311" s="18" t="s">
        <v>732</v>
      </c>
      <c r="I311" s="18" t="s">
        <v>733</v>
      </c>
      <c r="J311" s="10" t="str">
        <f t="shared" si="31"/>
        <v>HDL-</v>
      </c>
      <c r="K311" s="18" t="s">
        <v>10</v>
      </c>
      <c r="L311" s="48">
        <v>5000</v>
      </c>
      <c r="M311" s="18" t="s">
        <v>1472</v>
      </c>
      <c r="N311" s="18" t="s">
        <v>11</v>
      </c>
      <c r="O311" s="74">
        <v>1.849</v>
      </c>
      <c r="P311" s="11">
        <f t="shared" si="25"/>
        <v>9245</v>
      </c>
      <c r="Q311" s="12">
        <f t="shared" si="26"/>
        <v>7.3003400000000003</v>
      </c>
      <c r="R311" s="14">
        <f t="shared" si="27"/>
        <v>0.25330000000000003</v>
      </c>
      <c r="S311" s="13">
        <f t="shared" si="28"/>
        <v>1266.5</v>
      </c>
      <c r="T311" s="14" t="s">
        <v>349</v>
      </c>
      <c r="U311" s="18" t="s">
        <v>228</v>
      </c>
    </row>
    <row r="312" spans="1:21" x14ac:dyDescent="0.2">
      <c r="A312" s="18" t="s">
        <v>731</v>
      </c>
      <c r="B312" s="19">
        <v>45667</v>
      </c>
      <c r="C312" s="19">
        <v>45646</v>
      </c>
      <c r="D312" s="18" t="s">
        <v>709</v>
      </c>
      <c r="E312" s="18" t="s">
        <v>710</v>
      </c>
      <c r="G312" s="18" t="s">
        <v>712</v>
      </c>
      <c r="H312" s="18" t="s">
        <v>729</v>
      </c>
      <c r="I312" s="18" t="s">
        <v>730</v>
      </c>
      <c r="J312" s="10" t="str">
        <f t="shared" si="31"/>
        <v>HDL-</v>
      </c>
      <c r="K312" s="18" t="s">
        <v>10</v>
      </c>
      <c r="L312" s="48">
        <v>2000</v>
      </c>
      <c r="M312" s="18" t="s">
        <v>1472</v>
      </c>
      <c r="N312" s="18" t="s">
        <v>11</v>
      </c>
      <c r="O312" s="74">
        <v>1.5313000000000001</v>
      </c>
      <c r="P312" s="11">
        <f t="shared" si="25"/>
        <v>3062.6</v>
      </c>
      <c r="Q312" s="12">
        <f t="shared" si="26"/>
        <v>7.3003400000000003</v>
      </c>
      <c r="R312" s="14">
        <f t="shared" si="27"/>
        <v>0.20979999999999999</v>
      </c>
      <c r="S312" s="13">
        <f t="shared" si="28"/>
        <v>419.6</v>
      </c>
      <c r="T312" s="14" t="s">
        <v>349</v>
      </c>
      <c r="U312" s="18" t="s">
        <v>228</v>
      </c>
    </row>
    <row r="313" spans="1:21" x14ac:dyDescent="0.2">
      <c r="A313" s="18" t="s">
        <v>728</v>
      </c>
      <c r="B313" s="19">
        <v>45667</v>
      </c>
      <c r="C313" s="19">
        <v>45646</v>
      </c>
      <c r="D313" s="18" t="s">
        <v>709</v>
      </c>
      <c r="E313" s="18" t="s">
        <v>710</v>
      </c>
      <c r="G313" s="18" t="s">
        <v>712</v>
      </c>
      <c r="H313" s="18" t="s">
        <v>726</v>
      </c>
      <c r="I313" s="18" t="s">
        <v>727</v>
      </c>
      <c r="J313" s="10" t="str">
        <f t="shared" si="31"/>
        <v>KNOB</v>
      </c>
      <c r="K313" s="18" t="s">
        <v>10</v>
      </c>
      <c r="L313" s="48">
        <v>6750</v>
      </c>
      <c r="M313" s="18" t="s">
        <v>1472</v>
      </c>
      <c r="N313" s="18" t="s">
        <v>11</v>
      </c>
      <c r="O313" s="74">
        <v>0.54969999999999997</v>
      </c>
      <c r="P313" s="11">
        <f t="shared" si="25"/>
        <v>3710.48</v>
      </c>
      <c r="Q313" s="12">
        <f t="shared" si="26"/>
        <v>7.3003400000000003</v>
      </c>
      <c r="R313" s="14">
        <f t="shared" si="27"/>
        <v>7.5300000000000006E-2</v>
      </c>
      <c r="S313" s="13">
        <f t="shared" si="28"/>
        <v>508.28</v>
      </c>
      <c r="T313" s="14" t="s">
        <v>349</v>
      </c>
      <c r="U313" s="18" t="s">
        <v>32</v>
      </c>
    </row>
    <row r="314" spans="1:21" x14ac:dyDescent="0.2">
      <c r="A314" s="18" t="s">
        <v>725</v>
      </c>
      <c r="B314" s="19">
        <v>45667</v>
      </c>
      <c r="C314" s="19">
        <v>45646</v>
      </c>
      <c r="D314" s="18" t="s">
        <v>709</v>
      </c>
      <c r="E314" s="18" t="s">
        <v>710</v>
      </c>
      <c r="G314" s="18" t="s">
        <v>712</v>
      </c>
      <c r="H314" s="18" t="s">
        <v>723</v>
      </c>
      <c r="I314" s="18" t="s">
        <v>724</v>
      </c>
      <c r="J314" s="10" t="str">
        <f t="shared" si="31"/>
        <v>SHDL</v>
      </c>
      <c r="K314" s="18" t="s">
        <v>10</v>
      </c>
      <c r="L314" s="48">
        <v>2000</v>
      </c>
      <c r="M314" s="18" t="s">
        <v>1472</v>
      </c>
      <c r="N314" s="18" t="s">
        <v>11</v>
      </c>
      <c r="O314" s="74">
        <v>1.6517999999999999</v>
      </c>
      <c r="P314" s="11">
        <f t="shared" si="25"/>
        <v>3303.6</v>
      </c>
      <c r="Q314" s="12">
        <f t="shared" si="26"/>
        <v>7.3003400000000003</v>
      </c>
      <c r="R314" s="14">
        <f t="shared" si="27"/>
        <v>0.2263</v>
      </c>
      <c r="S314" s="13">
        <f t="shared" si="28"/>
        <v>452.6</v>
      </c>
      <c r="T314" s="14" t="s">
        <v>349</v>
      </c>
      <c r="U314" s="18" t="s">
        <v>722</v>
      </c>
    </row>
    <row r="315" spans="1:21" x14ac:dyDescent="0.2">
      <c r="A315" s="18" t="s">
        <v>721</v>
      </c>
      <c r="B315" s="19">
        <v>45667</v>
      </c>
      <c r="C315" s="19">
        <v>45646</v>
      </c>
      <c r="D315" s="18" t="s">
        <v>709</v>
      </c>
      <c r="E315" s="18" t="s">
        <v>710</v>
      </c>
      <c r="G315" s="18" t="s">
        <v>712</v>
      </c>
      <c r="H315" s="18" t="s">
        <v>719</v>
      </c>
      <c r="I315" s="18" t="s">
        <v>720</v>
      </c>
      <c r="J315" s="10" t="str">
        <f t="shared" si="31"/>
        <v>SHDL</v>
      </c>
      <c r="K315" s="18" t="s">
        <v>10</v>
      </c>
      <c r="L315" s="48">
        <v>2050</v>
      </c>
      <c r="M315" s="18" t="s">
        <v>1472</v>
      </c>
      <c r="N315" s="18" t="s">
        <v>11</v>
      </c>
      <c r="O315" s="74">
        <v>1.8811</v>
      </c>
      <c r="P315" s="11">
        <f t="shared" si="25"/>
        <v>3856.26</v>
      </c>
      <c r="Q315" s="12">
        <f t="shared" si="26"/>
        <v>7.3003400000000003</v>
      </c>
      <c r="R315" s="14">
        <f t="shared" si="27"/>
        <v>0.25769999999999998</v>
      </c>
      <c r="S315" s="13">
        <f t="shared" si="28"/>
        <v>528.29</v>
      </c>
      <c r="T315" s="14" t="s">
        <v>349</v>
      </c>
      <c r="U315" s="18" t="s">
        <v>722</v>
      </c>
    </row>
    <row r="316" spans="1:21" x14ac:dyDescent="0.2">
      <c r="A316" s="18" t="s">
        <v>737</v>
      </c>
      <c r="B316" s="19">
        <v>45667</v>
      </c>
      <c r="C316" s="19">
        <v>45653</v>
      </c>
      <c r="D316" s="18" t="s">
        <v>709</v>
      </c>
      <c r="E316" s="18" t="s">
        <v>710</v>
      </c>
      <c r="G316" s="18" t="s">
        <v>712</v>
      </c>
      <c r="H316" s="18" t="s">
        <v>735</v>
      </c>
      <c r="I316" s="18" t="s">
        <v>736</v>
      </c>
      <c r="J316" s="10" t="str">
        <f t="shared" si="31"/>
        <v>KNOB</v>
      </c>
      <c r="K316" s="18" t="s">
        <v>10</v>
      </c>
      <c r="L316" s="48">
        <v>750</v>
      </c>
      <c r="M316" s="18" t="s">
        <v>1472</v>
      </c>
      <c r="N316" s="18" t="s">
        <v>11</v>
      </c>
      <c r="O316" s="74">
        <v>0.39329999999999998</v>
      </c>
      <c r="P316" s="11">
        <f t="shared" si="25"/>
        <v>294.98</v>
      </c>
      <c r="Q316" s="12">
        <f t="shared" si="26"/>
        <v>7.3003400000000003</v>
      </c>
      <c r="R316" s="14">
        <f t="shared" si="27"/>
        <v>5.3900000000000003E-2</v>
      </c>
      <c r="S316" s="13">
        <f t="shared" si="28"/>
        <v>40.43</v>
      </c>
      <c r="T316" s="14" t="s">
        <v>349</v>
      </c>
      <c r="U316" s="18" t="s">
        <v>32</v>
      </c>
    </row>
    <row r="317" spans="1:21" x14ac:dyDescent="0.2">
      <c r="A317" s="18" t="s">
        <v>249</v>
      </c>
      <c r="B317" s="19">
        <v>45667</v>
      </c>
      <c r="C317" s="19">
        <v>45639</v>
      </c>
      <c r="D317" s="18" t="s">
        <v>143</v>
      </c>
      <c r="E317" s="18" t="s">
        <v>144</v>
      </c>
      <c r="G317" s="18" t="s">
        <v>691</v>
      </c>
      <c r="H317" s="18" t="s">
        <v>141</v>
      </c>
      <c r="I317" s="18" t="s">
        <v>142</v>
      </c>
      <c r="J317" s="10" t="str">
        <f t="shared" si="31"/>
        <v>KNOB</v>
      </c>
      <c r="K317" s="18" t="s">
        <v>10</v>
      </c>
      <c r="L317" s="48">
        <v>7840</v>
      </c>
      <c r="M317" s="18" t="s">
        <v>1472</v>
      </c>
      <c r="N317" s="18" t="s">
        <v>11</v>
      </c>
      <c r="O317" s="74">
        <v>5.0999999999999996</v>
      </c>
      <c r="P317" s="11">
        <f t="shared" si="25"/>
        <v>39984</v>
      </c>
      <c r="Q317" s="12">
        <f t="shared" si="26"/>
        <v>7.3003400000000003</v>
      </c>
      <c r="R317" s="14">
        <f t="shared" si="27"/>
        <v>0.6986</v>
      </c>
      <c r="S317" s="13">
        <f t="shared" si="28"/>
        <v>5477.02</v>
      </c>
      <c r="T317" s="14" t="s">
        <v>349</v>
      </c>
      <c r="U317" s="18" t="s">
        <v>32</v>
      </c>
    </row>
    <row r="318" spans="1:21" x14ac:dyDescent="0.2">
      <c r="A318" s="18" t="s">
        <v>715</v>
      </c>
      <c r="B318" s="19">
        <v>45667</v>
      </c>
      <c r="C318" s="19">
        <v>45659</v>
      </c>
      <c r="D318" s="18" t="s">
        <v>709</v>
      </c>
      <c r="E318" s="18" t="s">
        <v>710</v>
      </c>
      <c r="G318" s="18" t="s">
        <v>712</v>
      </c>
      <c r="H318" s="18" t="s">
        <v>713</v>
      </c>
      <c r="I318" s="18" t="s">
        <v>714</v>
      </c>
      <c r="J318" s="10" t="str">
        <f t="shared" si="31"/>
        <v>KNOB</v>
      </c>
      <c r="K318" s="18" t="s">
        <v>10</v>
      </c>
      <c r="L318" s="48">
        <v>500</v>
      </c>
      <c r="M318" s="18" t="s">
        <v>1472</v>
      </c>
      <c r="N318" s="18" t="s">
        <v>11</v>
      </c>
      <c r="O318" s="74">
        <v>0.63100000000000001</v>
      </c>
      <c r="P318" s="11">
        <f t="shared" si="25"/>
        <v>315.5</v>
      </c>
      <c r="Q318" s="12">
        <f t="shared" si="26"/>
        <v>7.3003400000000003</v>
      </c>
      <c r="R318" s="14">
        <f t="shared" si="27"/>
        <v>8.6400000000000005E-2</v>
      </c>
      <c r="S318" s="13">
        <f t="shared" si="28"/>
        <v>43.2</v>
      </c>
      <c r="T318" s="14" t="s">
        <v>349</v>
      </c>
      <c r="U318" s="18" t="s">
        <v>32</v>
      </c>
    </row>
    <row r="319" spans="1:21" x14ac:dyDescent="0.2">
      <c r="A319" s="18" t="s">
        <v>698</v>
      </c>
      <c r="B319" s="19">
        <v>45667</v>
      </c>
      <c r="C319" s="19">
        <v>45595</v>
      </c>
      <c r="D319" s="18" t="s">
        <v>696</v>
      </c>
      <c r="E319" s="18" t="s">
        <v>697</v>
      </c>
      <c r="G319" s="18" t="s">
        <v>699</v>
      </c>
      <c r="H319" s="18" t="s">
        <v>694</v>
      </c>
      <c r="I319" s="18" t="s">
        <v>695</v>
      </c>
      <c r="J319" s="10" t="s">
        <v>1534</v>
      </c>
      <c r="K319" s="18" t="s">
        <v>10</v>
      </c>
      <c r="L319" s="48">
        <v>200</v>
      </c>
      <c r="M319" s="18" t="s">
        <v>1472</v>
      </c>
      <c r="N319" s="18" t="s">
        <v>11</v>
      </c>
      <c r="O319" s="74">
        <v>5.49</v>
      </c>
      <c r="P319" s="11">
        <f t="shared" si="25"/>
        <v>1098</v>
      </c>
      <c r="Q319" s="12">
        <f t="shared" si="26"/>
        <v>7.3003400000000003</v>
      </c>
      <c r="R319" s="14">
        <f t="shared" si="27"/>
        <v>0.752</v>
      </c>
      <c r="S319" s="13">
        <f t="shared" si="28"/>
        <v>150.4</v>
      </c>
      <c r="T319" s="14" t="s">
        <v>349</v>
      </c>
      <c r="U319" s="18" t="s">
        <v>36</v>
      </c>
    </row>
    <row r="320" spans="1:21" x14ac:dyDescent="0.2">
      <c r="A320" s="18" t="s">
        <v>702</v>
      </c>
      <c r="B320" s="19">
        <v>45667</v>
      </c>
      <c r="C320" s="19">
        <v>45610</v>
      </c>
      <c r="D320" s="18" t="s">
        <v>696</v>
      </c>
      <c r="E320" s="18" t="s">
        <v>697</v>
      </c>
      <c r="G320" s="18" t="s">
        <v>699</v>
      </c>
      <c r="H320" s="18" t="s">
        <v>700</v>
      </c>
      <c r="I320" s="18" t="s">
        <v>701</v>
      </c>
      <c r="J320" s="10" t="s">
        <v>1534</v>
      </c>
      <c r="K320" s="18" t="s">
        <v>10</v>
      </c>
      <c r="L320" s="48">
        <v>470</v>
      </c>
      <c r="M320" s="18" t="s">
        <v>1472</v>
      </c>
      <c r="N320" s="18" t="s">
        <v>11</v>
      </c>
      <c r="O320" s="74">
        <v>6.01</v>
      </c>
      <c r="P320" s="11">
        <f t="shared" si="25"/>
        <v>2824.7</v>
      </c>
      <c r="Q320" s="12">
        <f t="shared" si="26"/>
        <v>7.3003400000000003</v>
      </c>
      <c r="R320" s="14">
        <f t="shared" si="27"/>
        <v>0.82320000000000004</v>
      </c>
      <c r="S320" s="13">
        <f t="shared" si="28"/>
        <v>386.9</v>
      </c>
      <c r="T320" s="14" t="s">
        <v>349</v>
      </c>
      <c r="U320" s="18" t="s">
        <v>36</v>
      </c>
    </row>
    <row r="321" spans="1:21" x14ac:dyDescent="0.2">
      <c r="A321" s="18" t="s">
        <v>653</v>
      </c>
      <c r="B321" s="19">
        <v>45670</v>
      </c>
      <c r="C321" s="19">
        <v>45650</v>
      </c>
      <c r="D321" s="18" t="s">
        <v>651</v>
      </c>
      <c r="E321" s="18" t="s">
        <v>652</v>
      </c>
      <c r="G321" s="18" t="s">
        <v>654</v>
      </c>
      <c r="H321" s="18" t="s">
        <v>649</v>
      </c>
      <c r="I321" s="18" t="s">
        <v>650</v>
      </c>
      <c r="J321" s="10" t="str">
        <f t="shared" ref="J321:J352" si="32">+LEFT(U321,4)</f>
        <v>HDL-</v>
      </c>
      <c r="K321" s="18" t="s">
        <v>10</v>
      </c>
      <c r="L321" s="48">
        <v>520</v>
      </c>
      <c r="M321" s="18" t="s">
        <v>1472</v>
      </c>
      <c r="N321" s="18" t="s">
        <v>11</v>
      </c>
      <c r="O321" s="74">
        <v>1.5</v>
      </c>
      <c r="P321" s="11">
        <f t="shared" si="25"/>
        <v>780</v>
      </c>
      <c r="Q321" s="12">
        <f t="shared" si="26"/>
        <v>7.3003400000000003</v>
      </c>
      <c r="R321" s="14">
        <f t="shared" si="27"/>
        <v>0.20549999999999999</v>
      </c>
      <c r="S321" s="13">
        <f t="shared" si="28"/>
        <v>106.86</v>
      </c>
      <c r="T321" s="14" t="s">
        <v>349</v>
      </c>
      <c r="U321" s="18" t="s">
        <v>228</v>
      </c>
    </row>
    <row r="322" spans="1:21" x14ac:dyDescent="0.2">
      <c r="A322" s="18" t="s">
        <v>556</v>
      </c>
      <c r="B322" s="19">
        <v>45670</v>
      </c>
      <c r="C322" s="19">
        <v>45639</v>
      </c>
      <c r="D322" s="18" t="s">
        <v>545</v>
      </c>
      <c r="E322" s="18" t="s">
        <v>546</v>
      </c>
      <c r="G322" s="18" t="s">
        <v>548</v>
      </c>
      <c r="H322" s="18" t="s">
        <v>553</v>
      </c>
      <c r="I322" s="18" t="s">
        <v>554</v>
      </c>
      <c r="J322" s="10" t="str">
        <f t="shared" si="32"/>
        <v>WHR-</v>
      </c>
      <c r="K322" s="18" t="s">
        <v>10</v>
      </c>
      <c r="L322" s="48">
        <v>2300</v>
      </c>
      <c r="M322" s="18" t="s">
        <v>1472</v>
      </c>
      <c r="N322" s="18" t="s">
        <v>11</v>
      </c>
      <c r="O322" s="74">
        <v>8.5000000000000006E-2</v>
      </c>
      <c r="P322" s="11">
        <f t="shared" ref="P322:P385" si="33">ROUND(O322*L322,2)</f>
        <v>195.5</v>
      </c>
      <c r="Q322" s="12">
        <f t="shared" ref="Q322:Q385" si="34">IF(N322="HKD",7.8,IF(N322="CNY",7.30034,1))</f>
        <v>7.3003400000000003</v>
      </c>
      <c r="R322" s="14">
        <f t="shared" ref="R322:R385" si="35">+ROUND(O322/Q322,4)</f>
        <v>1.1599999999999999E-2</v>
      </c>
      <c r="S322" s="13">
        <f t="shared" ref="S322:S385" si="36">ROUND(R322*L322,2)</f>
        <v>26.68</v>
      </c>
      <c r="T322" s="14" t="s">
        <v>349</v>
      </c>
      <c r="U322" s="18" t="s">
        <v>248</v>
      </c>
    </row>
    <row r="323" spans="1:21" x14ac:dyDescent="0.2">
      <c r="A323" s="18" t="s">
        <v>555</v>
      </c>
      <c r="B323" s="19">
        <v>45670</v>
      </c>
      <c r="C323" s="19">
        <v>45643</v>
      </c>
      <c r="D323" s="18" t="s">
        <v>545</v>
      </c>
      <c r="E323" s="18" t="s">
        <v>546</v>
      </c>
      <c r="G323" s="18" t="s">
        <v>548</v>
      </c>
      <c r="H323" s="18" t="s">
        <v>553</v>
      </c>
      <c r="I323" s="18" t="s">
        <v>554</v>
      </c>
      <c r="J323" s="10" t="str">
        <f t="shared" si="32"/>
        <v>WHR-</v>
      </c>
      <c r="K323" s="18" t="s">
        <v>10</v>
      </c>
      <c r="L323" s="48">
        <v>4100</v>
      </c>
      <c r="M323" s="18" t="s">
        <v>1472</v>
      </c>
      <c r="N323" s="18" t="s">
        <v>11</v>
      </c>
      <c r="O323" s="74">
        <v>8.5000000000000006E-2</v>
      </c>
      <c r="P323" s="11">
        <f t="shared" si="33"/>
        <v>348.5</v>
      </c>
      <c r="Q323" s="12">
        <f t="shared" si="34"/>
        <v>7.3003400000000003</v>
      </c>
      <c r="R323" s="14">
        <f t="shared" si="35"/>
        <v>1.1599999999999999E-2</v>
      </c>
      <c r="S323" s="13">
        <f t="shared" si="36"/>
        <v>47.56</v>
      </c>
      <c r="T323" s="14" t="s">
        <v>349</v>
      </c>
      <c r="U323" s="18" t="s">
        <v>248</v>
      </c>
    </row>
    <row r="324" spans="1:21" x14ac:dyDescent="0.2">
      <c r="A324" s="18" t="s">
        <v>441</v>
      </c>
      <c r="B324" s="19">
        <v>45670</v>
      </c>
      <c r="C324" s="19">
        <v>45660</v>
      </c>
      <c r="D324" s="18" t="s">
        <v>128</v>
      </c>
      <c r="E324" s="18" t="s">
        <v>129</v>
      </c>
      <c r="G324" s="18" t="s">
        <v>437</v>
      </c>
      <c r="H324" s="18" t="s">
        <v>439</v>
      </c>
      <c r="I324" s="18" t="s">
        <v>440</v>
      </c>
      <c r="J324" s="10" t="str">
        <f t="shared" si="32"/>
        <v>BRKT</v>
      </c>
      <c r="K324" s="18" t="s">
        <v>10</v>
      </c>
      <c r="L324" s="48">
        <v>520</v>
      </c>
      <c r="M324" s="18" t="s">
        <v>1472</v>
      </c>
      <c r="N324" s="18" t="s">
        <v>11</v>
      </c>
      <c r="O324" s="74">
        <v>0.53990000000000005</v>
      </c>
      <c r="P324" s="11">
        <f t="shared" si="33"/>
        <v>280.75</v>
      </c>
      <c r="Q324" s="12">
        <f t="shared" si="34"/>
        <v>7.3003400000000003</v>
      </c>
      <c r="R324" s="14">
        <f t="shared" si="35"/>
        <v>7.3999999999999996E-2</v>
      </c>
      <c r="S324" s="13">
        <f t="shared" si="36"/>
        <v>38.479999999999997</v>
      </c>
      <c r="T324" s="14" t="s">
        <v>349</v>
      </c>
      <c r="U324" s="18" t="s">
        <v>442</v>
      </c>
    </row>
    <row r="325" spans="1:21" x14ac:dyDescent="0.2">
      <c r="A325" s="18" t="s">
        <v>609</v>
      </c>
      <c r="B325" s="19">
        <v>45670</v>
      </c>
      <c r="C325" s="19">
        <v>45636</v>
      </c>
      <c r="D325" s="18" t="s">
        <v>162</v>
      </c>
      <c r="E325" s="18" t="s">
        <v>163</v>
      </c>
      <c r="G325" s="18" t="s">
        <v>602</v>
      </c>
      <c r="H325" s="18" t="s">
        <v>606</v>
      </c>
      <c r="I325" s="18" t="s">
        <v>607</v>
      </c>
      <c r="J325" s="10" t="str">
        <f t="shared" si="32"/>
        <v>SCR-</v>
      </c>
      <c r="K325" s="18" t="s">
        <v>10</v>
      </c>
      <c r="L325" s="48">
        <v>1100</v>
      </c>
      <c r="M325" s="18" t="s">
        <v>1472</v>
      </c>
      <c r="N325" s="18" t="s">
        <v>11</v>
      </c>
      <c r="O325" s="74">
        <v>6.9000000000000006E-2</v>
      </c>
      <c r="P325" s="11">
        <f t="shared" si="33"/>
        <v>75.900000000000006</v>
      </c>
      <c r="Q325" s="12">
        <f t="shared" si="34"/>
        <v>7.3003400000000003</v>
      </c>
      <c r="R325" s="14">
        <f t="shared" si="35"/>
        <v>9.4999999999999998E-3</v>
      </c>
      <c r="S325" s="13">
        <f t="shared" si="36"/>
        <v>10.45</v>
      </c>
      <c r="T325" s="14" t="s">
        <v>349</v>
      </c>
      <c r="U325" s="18" t="s">
        <v>166</v>
      </c>
    </row>
    <row r="326" spans="1:21" x14ac:dyDescent="0.2">
      <c r="A326" s="18" t="s">
        <v>608</v>
      </c>
      <c r="B326" s="19">
        <v>45670</v>
      </c>
      <c r="C326" s="19">
        <v>45653</v>
      </c>
      <c r="D326" s="18" t="s">
        <v>162</v>
      </c>
      <c r="E326" s="18" t="s">
        <v>163</v>
      </c>
      <c r="G326" s="18" t="s">
        <v>602</v>
      </c>
      <c r="H326" s="18" t="s">
        <v>606</v>
      </c>
      <c r="I326" s="18" t="s">
        <v>607</v>
      </c>
      <c r="J326" s="10" t="str">
        <f t="shared" si="32"/>
        <v>SCR-</v>
      </c>
      <c r="K326" s="18" t="s">
        <v>10</v>
      </c>
      <c r="L326" s="48">
        <v>1000</v>
      </c>
      <c r="M326" s="18" t="s">
        <v>1472</v>
      </c>
      <c r="N326" s="18" t="s">
        <v>11</v>
      </c>
      <c r="O326" s="74">
        <v>6.9000000000000006E-2</v>
      </c>
      <c r="P326" s="11">
        <f t="shared" si="33"/>
        <v>69</v>
      </c>
      <c r="Q326" s="12">
        <f t="shared" si="34"/>
        <v>7.3003400000000003</v>
      </c>
      <c r="R326" s="14">
        <f t="shared" si="35"/>
        <v>9.4999999999999998E-3</v>
      </c>
      <c r="S326" s="13">
        <f t="shared" si="36"/>
        <v>9.5</v>
      </c>
      <c r="T326" s="14" t="s">
        <v>349</v>
      </c>
      <c r="U326" s="18" t="s">
        <v>166</v>
      </c>
    </row>
    <row r="327" spans="1:21" x14ac:dyDescent="0.2">
      <c r="A327" s="18" t="s">
        <v>566</v>
      </c>
      <c r="B327" s="19">
        <v>45670</v>
      </c>
      <c r="C327" s="19">
        <v>45644</v>
      </c>
      <c r="D327" s="18" t="s">
        <v>545</v>
      </c>
      <c r="E327" s="18" t="s">
        <v>546</v>
      </c>
      <c r="G327" s="18" t="s">
        <v>562</v>
      </c>
      <c r="H327" s="18" t="s">
        <v>563</v>
      </c>
      <c r="I327" s="18" t="s">
        <v>564</v>
      </c>
      <c r="J327" s="10" t="str">
        <f t="shared" si="32"/>
        <v>WHR-</v>
      </c>
      <c r="K327" s="18" t="s">
        <v>10</v>
      </c>
      <c r="L327" s="48">
        <v>9800</v>
      </c>
      <c r="M327" s="18" t="s">
        <v>1472</v>
      </c>
      <c r="N327" s="18" t="s">
        <v>11</v>
      </c>
      <c r="O327" s="74">
        <v>4.1000000000000002E-2</v>
      </c>
      <c r="P327" s="11">
        <f t="shared" si="33"/>
        <v>401.8</v>
      </c>
      <c r="Q327" s="12">
        <f t="shared" si="34"/>
        <v>7.3003400000000003</v>
      </c>
      <c r="R327" s="14">
        <f t="shared" si="35"/>
        <v>5.5999999999999999E-3</v>
      </c>
      <c r="S327" s="13">
        <f t="shared" si="36"/>
        <v>54.88</v>
      </c>
      <c r="T327" s="14" t="s">
        <v>349</v>
      </c>
      <c r="U327" s="18" t="s">
        <v>248</v>
      </c>
    </row>
    <row r="328" spans="1:21" x14ac:dyDescent="0.2">
      <c r="A328" s="18" t="s">
        <v>565</v>
      </c>
      <c r="B328" s="19">
        <v>45670</v>
      </c>
      <c r="C328" s="19">
        <v>45646</v>
      </c>
      <c r="D328" s="18" t="s">
        <v>545</v>
      </c>
      <c r="E328" s="18" t="s">
        <v>546</v>
      </c>
      <c r="G328" s="18" t="s">
        <v>562</v>
      </c>
      <c r="H328" s="18" t="s">
        <v>563</v>
      </c>
      <c r="I328" s="18" t="s">
        <v>564</v>
      </c>
      <c r="J328" s="10" t="str">
        <f t="shared" si="32"/>
        <v>WHR-</v>
      </c>
      <c r="K328" s="18" t="s">
        <v>10</v>
      </c>
      <c r="L328" s="48">
        <v>3900</v>
      </c>
      <c r="M328" s="18" t="s">
        <v>1472</v>
      </c>
      <c r="N328" s="18" t="s">
        <v>11</v>
      </c>
      <c r="O328" s="74">
        <v>4.1000000000000002E-2</v>
      </c>
      <c r="P328" s="11">
        <f t="shared" si="33"/>
        <v>159.9</v>
      </c>
      <c r="Q328" s="12">
        <f t="shared" si="34"/>
        <v>7.3003400000000003</v>
      </c>
      <c r="R328" s="14">
        <f t="shared" si="35"/>
        <v>5.5999999999999999E-3</v>
      </c>
      <c r="S328" s="13">
        <f t="shared" si="36"/>
        <v>21.84</v>
      </c>
      <c r="T328" s="14" t="s">
        <v>349</v>
      </c>
      <c r="U328" s="18" t="s">
        <v>248</v>
      </c>
    </row>
    <row r="329" spans="1:21" x14ac:dyDescent="0.2">
      <c r="A329" s="18" t="s">
        <v>523</v>
      </c>
      <c r="B329" s="19">
        <v>45670</v>
      </c>
      <c r="C329" s="19">
        <v>45663</v>
      </c>
      <c r="D329" s="18" t="s">
        <v>5</v>
      </c>
      <c r="E329" s="18" t="s">
        <v>6</v>
      </c>
      <c r="G329" s="18" t="s">
        <v>492</v>
      </c>
      <c r="H329" s="18" t="s">
        <v>521</v>
      </c>
      <c r="I329" s="18" t="s">
        <v>522</v>
      </c>
      <c r="J329" s="10" t="str">
        <f t="shared" si="32"/>
        <v>SHTS</v>
      </c>
      <c r="K329" s="18" t="s">
        <v>10</v>
      </c>
      <c r="L329" s="48">
        <v>1010</v>
      </c>
      <c r="M329" s="18" t="s">
        <v>1472</v>
      </c>
      <c r="N329" s="18" t="s">
        <v>11</v>
      </c>
      <c r="O329" s="74">
        <v>3.45</v>
      </c>
      <c r="P329" s="11">
        <f t="shared" si="33"/>
        <v>3484.5</v>
      </c>
      <c r="Q329" s="12">
        <f t="shared" si="34"/>
        <v>7.3003400000000003</v>
      </c>
      <c r="R329" s="14">
        <f t="shared" si="35"/>
        <v>0.47260000000000002</v>
      </c>
      <c r="S329" s="13">
        <f t="shared" si="36"/>
        <v>477.33</v>
      </c>
      <c r="T329" s="14" t="s">
        <v>349</v>
      </c>
      <c r="U329" s="18" t="s">
        <v>9</v>
      </c>
    </row>
    <row r="330" spans="1:21" x14ac:dyDescent="0.2">
      <c r="A330" s="18" t="s">
        <v>520</v>
      </c>
      <c r="B330" s="19">
        <v>45670</v>
      </c>
      <c r="C330" s="19">
        <v>45663</v>
      </c>
      <c r="D330" s="18" t="s">
        <v>5</v>
      </c>
      <c r="E330" s="18" t="s">
        <v>6</v>
      </c>
      <c r="G330" s="18" t="s">
        <v>492</v>
      </c>
      <c r="H330" s="18" t="s">
        <v>518</v>
      </c>
      <c r="I330" s="18" t="s">
        <v>519</v>
      </c>
      <c r="J330" s="10" t="str">
        <f t="shared" si="32"/>
        <v>SHTS</v>
      </c>
      <c r="K330" s="18" t="s">
        <v>10</v>
      </c>
      <c r="L330" s="48">
        <v>505</v>
      </c>
      <c r="M330" s="18" t="s">
        <v>1472</v>
      </c>
      <c r="N330" s="18" t="s">
        <v>11</v>
      </c>
      <c r="O330" s="74">
        <v>4.95</v>
      </c>
      <c r="P330" s="11">
        <f t="shared" si="33"/>
        <v>2499.75</v>
      </c>
      <c r="Q330" s="12">
        <f t="shared" si="34"/>
        <v>7.3003400000000003</v>
      </c>
      <c r="R330" s="14">
        <f t="shared" si="35"/>
        <v>0.67810000000000004</v>
      </c>
      <c r="S330" s="13">
        <f t="shared" si="36"/>
        <v>342.44</v>
      </c>
      <c r="T330" s="14" t="s">
        <v>349</v>
      </c>
      <c r="U330" s="18" t="s">
        <v>9</v>
      </c>
    </row>
    <row r="331" spans="1:21" x14ac:dyDescent="0.2">
      <c r="A331" s="18" t="s">
        <v>517</v>
      </c>
      <c r="B331" s="19">
        <v>45670</v>
      </c>
      <c r="C331" s="19">
        <v>45663</v>
      </c>
      <c r="D331" s="18" t="s">
        <v>5</v>
      </c>
      <c r="E331" s="18" t="s">
        <v>6</v>
      </c>
      <c r="G331" s="18" t="s">
        <v>492</v>
      </c>
      <c r="H331" s="18" t="s">
        <v>515</v>
      </c>
      <c r="I331" s="18" t="s">
        <v>516</v>
      </c>
      <c r="J331" s="10" t="str">
        <f t="shared" si="32"/>
        <v>SHTS</v>
      </c>
      <c r="K331" s="18" t="s">
        <v>10</v>
      </c>
      <c r="L331" s="48">
        <v>1010</v>
      </c>
      <c r="M331" s="18" t="s">
        <v>1472</v>
      </c>
      <c r="N331" s="18" t="s">
        <v>11</v>
      </c>
      <c r="O331" s="74">
        <v>2.09</v>
      </c>
      <c r="P331" s="11">
        <f t="shared" si="33"/>
        <v>2110.9</v>
      </c>
      <c r="Q331" s="12">
        <f t="shared" si="34"/>
        <v>7.3003400000000003</v>
      </c>
      <c r="R331" s="14">
        <f t="shared" si="35"/>
        <v>0.2863</v>
      </c>
      <c r="S331" s="13">
        <f t="shared" si="36"/>
        <v>289.16000000000003</v>
      </c>
      <c r="T331" s="14" t="s">
        <v>349</v>
      </c>
      <c r="U331" s="18" t="s">
        <v>9</v>
      </c>
    </row>
    <row r="332" spans="1:21" x14ac:dyDescent="0.2">
      <c r="A332" s="18" t="s">
        <v>514</v>
      </c>
      <c r="B332" s="19">
        <v>45670</v>
      </c>
      <c r="C332" s="19">
        <v>45663</v>
      </c>
      <c r="D332" s="18" t="s">
        <v>5</v>
      </c>
      <c r="E332" s="18" t="s">
        <v>6</v>
      </c>
      <c r="G332" s="18" t="s">
        <v>492</v>
      </c>
      <c r="H332" s="18" t="s">
        <v>512</v>
      </c>
      <c r="I332" s="18" t="s">
        <v>513</v>
      </c>
      <c r="J332" s="10" t="str">
        <f t="shared" si="32"/>
        <v>SHTS</v>
      </c>
      <c r="K332" s="18" t="s">
        <v>10</v>
      </c>
      <c r="L332" s="48">
        <v>1010</v>
      </c>
      <c r="M332" s="18" t="s">
        <v>1472</v>
      </c>
      <c r="N332" s="18" t="s">
        <v>11</v>
      </c>
      <c r="O332" s="74">
        <v>2.56</v>
      </c>
      <c r="P332" s="11">
        <f t="shared" si="33"/>
        <v>2585.6</v>
      </c>
      <c r="Q332" s="12">
        <f t="shared" si="34"/>
        <v>7.3003400000000003</v>
      </c>
      <c r="R332" s="14">
        <f t="shared" si="35"/>
        <v>0.35070000000000001</v>
      </c>
      <c r="S332" s="13">
        <f t="shared" si="36"/>
        <v>354.21</v>
      </c>
      <c r="T332" s="14" t="s">
        <v>349</v>
      </c>
      <c r="U332" s="18" t="s">
        <v>9</v>
      </c>
    </row>
    <row r="333" spans="1:21" x14ac:dyDescent="0.2">
      <c r="A333" s="18" t="s">
        <v>511</v>
      </c>
      <c r="B333" s="19">
        <v>45670</v>
      </c>
      <c r="C333" s="19">
        <v>45663</v>
      </c>
      <c r="D333" s="18" t="s">
        <v>5</v>
      </c>
      <c r="E333" s="18" t="s">
        <v>6</v>
      </c>
      <c r="G333" s="18" t="s">
        <v>492</v>
      </c>
      <c r="H333" s="18" t="s">
        <v>509</v>
      </c>
      <c r="I333" s="18" t="s">
        <v>510</v>
      </c>
      <c r="J333" s="10" t="str">
        <f t="shared" si="32"/>
        <v>SHTS</v>
      </c>
      <c r="K333" s="18" t="s">
        <v>10</v>
      </c>
      <c r="L333" s="48">
        <v>1010</v>
      </c>
      <c r="M333" s="18" t="s">
        <v>1472</v>
      </c>
      <c r="N333" s="18" t="s">
        <v>11</v>
      </c>
      <c r="O333" s="74">
        <v>2.46</v>
      </c>
      <c r="P333" s="11">
        <f t="shared" si="33"/>
        <v>2484.6</v>
      </c>
      <c r="Q333" s="12">
        <f t="shared" si="34"/>
        <v>7.3003400000000003</v>
      </c>
      <c r="R333" s="14">
        <f t="shared" si="35"/>
        <v>0.33700000000000002</v>
      </c>
      <c r="S333" s="13">
        <f t="shared" si="36"/>
        <v>340.37</v>
      </c>
      <c r="T333" s="14" t="s">
        <v>349</v>
      </c>
      <c r="U333" s="18" t="s">
        <v>9</v>
      </c>
    </row>
    <row r="334" spans="1:21" x14ac:dyDescent="0.2">
      <c r="A334" s="18" t="s">
        <v>508</v>
      </c>
      <c r="B334" s="19">
        <v>45670</v>
      </c>
      <c r="C334" s="19">
        <v>45663</v>
      </c>
      <c r="D334" s="18" t="s">
        <v>5</v>
      </c>
      <c r="E334" s="18" t="s">
        <v>6</v>
      </c>
      <c r="G334" s="18" t="s">
        <v>492</v>
      </c>
      <c r="H334" s="18" t="s">
        <v>506</v>
      </c>
      <c r="I334" s="18" t="s">
        <v>507</v>
      </c>
      <c r="J334" s="10" t="str">
        <f t="shared" si="32"/>
        <v>SHTS</v>
      </c>
      <c r="K334" s="18" t="s">
        <v>10</v>
      </c>
      <c r="L334" s="48">
        <v>1010</v>
      </c>
      <c r="M334" s="18" t="s">
        <v>1472</v>
      </c>
      <c r="N334" s="18" t="s">
        <v>11</v>
      </c>
      <c r="O334" s="74">
        <v>2.86</v>
      </c>
      <c r="P334" s="11">
        <f t="shared" si="33"/>
        <v>2888.6</v>
      </c>
      <c r="Q334" s="12">
        <f t="shared" si="34"/>
        <v>7.3003400000000003</v>
      </c>
      <c r="R334" s="14">
        <f t="shared" si="35"/>
        <v>0.39179999999999998</v>
      </c>
      <c r="S334" s="13">
        <f t="shared" si="36"/>
        <v>395.72</v>
      </c>
      <c r="T334" s="14" t="s">
        <v>349</v>
      </c>
      <c r="U334" s="18" t="s">
        <v>9</v>
      </c>
    </row>
    <row r="335" spans="1:21" x14ac:dyDescent="0.2">
      <c r="A335" s="18" t="s">
        <v>505</v>
      </c>
      <c r="B335" s="19">
        <v>45670</v>
      </c>
      <c r="C335" s="19">
        <v>45663</v>
      </c>
      <c r="D335" s="18" t="s">
        <v>5</v>
      </c>
      <c r="E335" s="18" t="s">
        <v>6</v>
      </c>
      <c r="G335" s="18" t="s">
        <v>492</v>
      </c>
      <c r="H335" s="18" t="s">
        <v>503</v>
      </c>
      <c r="I335" s="18" t="s">
        <v>504</v>
      </c>
      <c r="J335" s="10" t="str">
        <f t="shared" si="32"/>
        <v>SHTS</v>
      </c>
      <c r="K335" s="18" t="s">
        <v>10</v>
      </c>
      <c r="L335" s="48">
        <v>1010</v>
      </c>
      <c r="M335" s="18" t="s">
        <v>1472</v>
      </c>
      <c r="N335" s="18" t="s">
        <v>11</v>
      </c>
      <c r="O335" s="74">
        <v>2.84</v>
      </c>
      <c r="P335" s="11">
        <f t="shared" si="33"/>
        <v>2868.4</v>
      </c>
      <c r="Q335" s="12">
        <f t="shared" si="34"/>
        <v>7.3003400000000003</v>
      </c>
      <c r="R335" s="14">
        <f t="shared" si="35"/>
        <v>0.38900000000000001</v>
      </c>
      <c r="S335" s="13">
        <f t="shared" si="36"/>
        <v>392.89</v>
      </c>
      <c r="T335" s="14" t="s">
        <v>349</v>
      </c>
      <c r="U335" s="18" t="s">
        <v>9</v>
      </c>
    </row>
    <row r="336" spans="1:21" x14ac:dyDescent="0.2">
      <c r="A336" s="18" t="s">
        <v>488</v>
      </c>
      <c r="B336" s="19">
        <v>45670</v>
      </c>
      <c r="C336" s="19">
        <v>45663</v>
      </c>
      <c r="D336" s="18" t="s">
        <v>5</v>
      </c>
      <c r="E336" s="18" t="s">
        <v>6</v>
      </c>
      <c r="G336" s="18" t="s">
        <v>458</v>
      </c>
      <c r="H336" s="18" t="s">
        <v>486</v>
      </c>
      <c r="I336" s="18" t="s">
        <v>487</v>
      </c>
      <c r="J336" s="10" t="str">
        <f t="shared" si="32"/>
        <v>BOX-</v>
      </c>
      <c r="K336" s="18" t="s">
        <v>10</v>
      </c>
      <c r="L336" s="48">
        <v>1010</v>
      </c>
      <c r="M336" s="18" t="s">
        <v>1472</v>
      </c>
      <c r="N336" s="18" t="s">
        <v>11</v>
      </c>
      <c r="O336" s="74">
        <v>6.27</v>
      </c>
      <c r="P336" s="11">
        <f t="shared" si="33"/>
        <v>6332.7</v>
      </c>
      <c r="Q336" s="12">
        <f t="shared" si="34"/>
        <v>7.3003400000000003</v>
      </c>
      <c r="R336" s="14">
        <f t="shared" si="35"/>
        <v>0.8589</v>
      </c>
      <c r="S336" s="13">
        <f t="shared" si="36"/>
        <v>867.49</v>
      </c>
      <c r="T336" s="14" t="s">
        <v>349</v>
      </c>
      <c r="U336" s="18" t="s">
        <v>1</v>
      </c>
    </row>
    <row r="337" spans="1:21" x14ac:dyDescent="0.2">
      <c r="A337" s="18" t="s">
        <v>498</v>
      </c>
      <c r="B337" s="19">
        <v>45670</v>
      </c>
      <c r="C337" s="19">
        <v>45653</v>
      </c>
      <c r="D337" s="18" t="s">
        <v>5</v>
      </c>
      <c r="E337" s="18" t="s">
        <v>6</v>
      </c>
      <c r="G337" s="18" t="s">
        <v>492</v>
      </c>
      <c r="H337" s="18" t="s">
        <v>496</v>
      </c>
      <c r="I337" s="18" t="s">
        <v>497</v>
      </c>
      <c r="J337" s="10" t="str">
        <f t="shared" si="32"/>
        <v>SHTS</v>
      </c>
      <c r="K337" s="18" t="s">
        <v>10</v>
      </c>
      <c r="L337" s="48">
        <v>1010</v>
      </c>
      <c r="M337" s="18" t="s">
        <v>1472</v>
      </c>
      <c r="N337" s="18" t="s">
        <v>11</v>
      </c>
      <c r="O337" s="74">
        <v>1.3</v>
      </c>
      <c r="P337" s="11">
        <f t="shared" si="33"/>
        <v>1313</v>
      </c>
      <c r="Q337" s="12">
        <f t="shared" si="34"/>
        <v>7.3003400000000003</v>
      </c>
      <c r="R337" s="14">
        <f t="shared" si="35"/>
        <v>0.17810000000000001</v>
      </c>
      <c r="S337" s="13">
        <f t="shared" si="36"/>
        <v>179.88</v>
      </c>
      <c r="T337" s="14" t="s">
        <v>349</v>
      </c>
      <c r="U337" s="18" t="s">
        <v>9</v>
      </c>
    </row>
    <row r="338" spans="1:21" x14ac:dyDescent="0.2">
      <c r="A338" s="18" t="s">
        <v>502</v>
      </c>
      <c r="B338" s="19">
        <v>45670</v>
      </c>
      <c r="C338" s="19">
        <v>45663</v>
      </c>
      <c r="D338" s="18" t="s">
        <v>5</v>
      </c>
      <c r="E338" s="18" t="s">
        <v>6</v>
      </c>
      <c r="G338" s="18" t="s">
        <v>492</v>
      </c>
      <c r="H338" s="18" t="s">
        <v>499</v>
      </c>
      <c r="I338" s="18" t="s">
        <v>500</v>
      </c>
      <c r="J338" s="10" t="str">
        <f t="shared" si="32"/>
        <v>SHTS</v>
      </c>
      <c r="K338" s="18" t="s">
        <v>10</v>
      </c>
      <c r="L338" s="48">
        <v>510</v>
      </c>
      <c r="M338" s="18" t="s">
        <v>1472</v>
      </c>
      <c r="N338" s="18" t="s">
        <v>11</v>
      </c>
      <c r="O338" s="74">
        <v>2.2999999999999998</v>
      </c>
      <c r="P338" s="11">
        <f t="shared" si="33"/>
        <v>1173</v>
      </c>
      <c r="Q338" s="12">
        <f t="shared" si="34"/>
        <v>7.3003400000000003</v>
      </c>
      <c r="R338" s="14">
        <f t="shared" si="35"/>
        <v>0.31509999999999999</v>
      </c>
      <c r="S338" s="13">
        <f t="shared" si="36"/>
        <v>160.69999999999999</v>
      </c>
      <c r="T338" s="14" t="s">
        <v>349</v>
      </c>
      <c r="U338" s="18" t="s">
        <v>9</v>
      </c>
    </row>
    <row r="339" spans="1:21" x14ac:dyDescent="0.2">
      <c r="A339" s="18" t="s">
        <v>501</v>
      </c>
      <c r="B339" s="19">
        <v>45670</v>
      </c>
      <c r="C339" s="19">
        <v>45663</v>
      </c>
      <c r="D339" s="18" t="s">
        <v>5</v>
      </c>
      <c r="E339" s="18" t="s">
        <v>6</v>
      </c>
      <c r="G339" s="18" t="s">
        <v>492</v>
      </c>
      <c r="H339" s="18" t="s">
        <v>499</v>
      </c>
      <c r="I339" s="18" t="s">
        <v>500</v>
      </c>
      <c r="J339" s="10" t="str">
        <f t="shared" si="32"/>
        <v>SHTS</v>
      </c>
      <c r="K339" s="18" t="s">
        <v>10</v>
      </c>
      <c r="L339" s="48">
        <v>1010</v>
      </c>
      <c r="M339" s="18" t="s">
        <v>1472</v>
      </c>
      <c r="N339" s="18" t="s">
        <v>11</v>
      </c>
      <c r="O339" s="74">
        <v>2.2999999999999998</v>
      </c>
      <c r="P339" s="11">
        <f t="shared" si="33"/>
        <v>2323</v>
      </c>
      <c r="Q339" s="12">
        <f t="shared" si="34"/>
        <v>7.3003400000000003</v>
      </c>
      <c r="R339" s="14">
        <f t="shared" si="35"/>
        <v>0.31509999999999999</v>
      </c>
      <c r="S339" s="13">
        <f t="shared" si="36"/>
        <v>318.25</v>
      </c>
      <c r="T339" s="14" t="s">
        <v>349</v>
      </c>
      <c r="U339" s="18" t="s">
        <v>9</v>
      </c>
    </row>
    <row r="340" spans="1:21" x14ac:dyDescent="0.2">
      <c r="A340" s="18" t="s">
        <v>485</v>
      </c>
      <c r="B340" s="19">
        <v>45670</v>
      </c>
      <c r="C340" s="19">
        <v>45663</v>
      </c>
      <c r="D340" s="18" t="s">
        <v>5</v>
      </c>
      <c r="E340" s="18" t="s">
        <v>6</v>
      </c>
      <c r="G340" s="18" t="s">
        <v>458</v>
      </c>
      <c r="H340" s="18" t="s">
        <v>483</v>
      </c>
      <c r="I340" s="18" t="s">
        <v>484</v>
      </c>
      <c r="J340" s="10" t="str">
        <f t="shared" si="32"/>
        <v>BOX-</v>
      </c>
      <c r="K340" s="18" t="s">
        <v>10</v>
      </c>
      <c r="L340" s="48">
        <v>1010</v>
      </c>
      <c r="M340" s="18" t="s">
        <v>1472</v>
      </c>
      <c r="N340" s="18" t="s">
        <v>11</v>
      </c>
      <c r="O340" s="74">
        <v>7.86</v>
      </c>
      <c r="P340" s="11">
        <f t="shared" si="33"/>
        <v>7938.6</v>
      </c>
      <c r="Q340" s="12">
        <f t="shared" si="34"/>
        <v>7.3003400000000003</v>
      </c>
      <c r="R340" s="14">
        <f t="shared" si="35"/>
        <v>1.0767</v>
      </c>
      <c r="S340" s="13">
        <f t="shared" si="36"/>
        <v>1087.47</v>
      </c>
      <c r="T340" s="14" t="s">
        <v>349</v>
      </c>
      <c r="U340" s="18" t="s">
        <v>1</v>
      </c>
    </row>
    <row r="341" spans="1:21" x14ac:dyDescent="0.2">
      <c r="A341" s="18" t="s">
        <v>613</v>
      </c>
      <c r="B341" s="19">
        <v>45670</v>
      </c>
      <c r="C341" s="19">
        <v>45643</v>
      </c>
      <c r="D341" s="18" t="s">
        <v>101</v>
      </c>
      <c r="E341" s="18" t="s">
        <v>102</v>
      </c>
      <c r="G341" s="18" t="s">
        <v>614</v>
      </c>
      <c r="H341" s="18" t="s">
        <v>611</v>
      </c>
      <c r="I341" s="18" t="s">
        <v>612</v>
      </c>
      <c r="J341" s="10" t="str">
        <f t="shared" si="32"/>
        <v>STKR</v>
      </c>
      <c r="K341" s="18" t="s">
        <v>10</v>
      </c>
      <c r="L341" s="48">
        <v>1010</v>
      </c>
      <c r="M341" s="18" t="s">
        <v>1472</v>
      </c>
      <c r="N341" s="18" t="s">
        <v>11</v>
      </c>
      <c r="O341" s="74">
        <v>0.03</v>
      </c>
      <c r="P341" s="11">
        <f t="shared" si="33"/>
        <v>30.3</v>
      </c>
      <c r="Q341" s="12">
        <f t="shared" si="34"/>
        <v>7.3003400000000003</v>
      </c>
      <c r="R341" s="14">
        <f t="shared" si="35"/>
        <v>4.1000000000000003E-3</v>
      </c>
      <c r="S341" s="13">
        <f t="shared" si="36"/>
        <v>4.1399999999999997</v>
      </c>
      <c r="T341" s="14" t="s">
        <v>349</v>
      </c>
      <c r="U341" s="18" t="s">
        <v>18</v>
      </c>
    </row>
    <row r="342" spans="1:21" x14ac:dyDescent="0.2">
      <c r="A342" s="18" t="s">
        <v>625</v>
      </c>
      <c r="B342" s="19">
        <v>45670</v>
      </c>
      <c r="C342" s="19">
        <v>45643</v>
      </c>
      <c r="D342" s="18" t="s">
        <v>169</v>
      </c>
      <c r="E342" s="18" t="s">
        <v>170</v>
      </c>
      <c r="G342" s="18" t="s">
        <v>618</v>
      </c>
      <c r="H342" s="18" t="s">
        <v>622</v>
      </c>
      <c r="I342" s="18" t="s">
        <v>623</v>
      </c>
      <c r="J342" s="10" t="str">
        <f t="shared" si="32"/>
        <v>STKR</v>
      </c>
      <c r="K342" s="18" t="s">
        <v>10</v>
      </c>
      <c r="L342" s="48">
        <v>2020</v>
      </c>
      <c r="M342" s="18" t="s">
        <v>1472</v>
      </c>
      <c r="N342" s="18" t="s">
        <v>11</v>
      </c>
      <c r="O342" s="74">
        <v>4.2000000000000003E-2</v>
      </c>
      <c r="P342" s="11">
        <f t="shared" si="33"/>
        <v>84.84</v>
      </c>
      <c r="Q342" s="12">
        <f t="shared" si="34"/>
        <v>7.3003400000000003</v>
      </c>
      <c r="R342" s="14">
        <f t="shared" si="35"/>
        <v>5.7999999999999996E-3</v>
      </c>
      <c r="S342" s="13">
        <f t="shared" si="36"/>
        <v>11.72</v>
      </c>
      <c r="T342" s="14" t="s">
        <v>349</v>
      </c>
      <c r="U342" s="18" t="s">
        <v>18</v>
      </c>
    </row>
    <row r="343" spans="1:21" x14ac:dyDescent="0.2">
      <c r="A343" s="18" t="s">
        <v>624</v>
      </c>
      <c r="B343" s="19">
        <v>45670</v>
      </c>
      <c r="C343" s="19">
        <v>45643</v>
      </c>
      <c r="D343" s="18" t="s">
        <v>169</v>
      </c>
      <c r="E343" s="18" t="s">
        <v>170</v>
      </c>
      <c r="G343" s="18" t="s">
        <v>618</v>
      </c>
      <c r="H343" s="18" t="s">
        <v>622</v>
      </c>
      <c r="I343" s="18" t="s">
        <v>623</v>
      </c>
      <c r="J343" s="10" t="str">
        <f t="shared" si="32"/>
        <v>STKR</v>
      </c>
      <c r="K343" s="18" t="s">
        <v>10</v>
      </c>
      <c r="L343" s="48">
        <v>50</v>
      </c>
      <c r="M343" s="18" t="s">
        <v>1472</v>
      </c>
      <c r="N343" s="18" t="s">
        <v>11</v>
      </c>
      <c r="O343" s="74">
        <v>4.2000000000000003E-2</v>
      </c>
      <c r="P343" s="11">
        <f t="shared" si="33"/>
        <v>2.1</v>
      </c>
      <c r="Q343" s="12">
        <f t="shared" si="34"/>
        <v>7.3003400000000003</v>
      </c>
      <c r="R343" s="14">
        <f t="shared" si="35"/>
        <v>5.7999999999999996E-3</v>
      </c>
      <c r="S343" s="13">
        <f t="shared" si="36"/>
        <v>0.28999999999999998</v>
      </c>
      <c r="T343" s="14" t="s">
        <v>349</v>
      </c>
      <c r="U343" s="18" t="s">
        <v>18</v>
      </c>
    </row>
    <row r="344" spans="1:21" x14ac:dyDescent="0.2">
      <c r="A344" s="18" t="s">
        <v>621</v>
      </c>
      <c r="B344" s="19">
        <v>45670</v>
      </c>
      <c r="C344" s="19">
        <v>45643</v>
      </c>
      <c r="D344" s="18" t="s">
        <v>169</v>
      </c>
      <c r="E344" s="18" t="s">
        <v>170</v>
      </c>
      <c r="G344" s="18" t="s">
        <v>618</v>
      </c>
      <c r="H344" s="18" t="s">
        <v>619</v>
      </c>
      <c r="I344" s="18" t="s">
        <v>620</v>
      </c>
      <c r="J344" s="10" t="str">
        <f t="shared" si="32"/>
        <v>STKR</v>
      </c>
      <c r="K344" s="18" t="s">
        <v>10</v>
      </c>
      <c r="L344" s="48">
        <v>3020</v>
      </c>
      <c r="M344" s="18" t="s">
        <v>1472</v>
      </c>
      <c r="N344" s="18" t="s">
        <v>11</v>
      </c>
      <c r="O344" s="74">
        <v>0.03</v>
      </c>
      <c r="P344" s="11">
        <f t="shared" si="33"/>
        <v>90.6</v>
      </c>
      <c r="Q344" s="12">
        <f t="shared" si="34"/>
        <v>7.3003400000000003</v>
      </c>
      <c r="R344" s="14">
        <f t="shared" si="35"/>
        <v>4.1000000000000003E-3</v>
      </c>
      <c r="S344" s="13">
        <f t="shared" si="36"/>
        <v>12.38</v>
      </c>
      <c r="T344" s="14" t="s">
        <v>349</v>
      </c>
      <c r="U344" s="18" t="s">
        <v>18</v>
      </c>
    </row>
    <row r="345" spans="1:21" x14ac:dyDescent="0.2">
      <c r="A345" s="18" t="s">
        <v>617</v>
      </c>
      <c r="B345" s="19">
        <v>45670</v>
      </c>
      <c r="C345" s="19">
        <v>45643</v>
      </c>
      <c r="D345" s="18" t="s">
        <v>169</v>
      </c>
      <c r="E345" s="18" t="s">
        <v>170</v>
      </c>
      <c r="G345" s="18" t="s">
        <v>618</v>
      </c>
      <c r="H345" s="18" t="s">
        <v>615</v>
      </c>
      <c r="I345" s="18" t="s">
        <v>616</v>
      </c>
      <c r="J345" s="10" t="str">
        <f t="shared" si="32"/>
        <v>STKR</v>
      </c>
      <c r="K345" s="18" t="s">
        <v>10</v>
      </c>
      <c r="L345" s="48">
        <v>2520</v>
      </c>
      <c r="M345" s="18" t="s">
        <v>1472</v>
      </c>
      <c r="N345" s="18" t="s">
        <v>11</v>
      </c>
      <c r="O345" s="74">
        <v>4.2000000000000003E-2</v>
      </c>
      <c r="P345" s="11">
        <f t="shared" si="33"/>
        <v>105.84</v>
      </c>
      <c r="Q345" s="12">
        <f t="shared" si="34"/>
        <v>7.3003400000000003</v>
      </c>
      <c r="R345" s="14">
        <f t="shared" si="35"/>
        <v>5.7999999999999996E-3</v>
      </c>
      <c r="S345" s="13">
        <f t="shared" si="36"/>
        <v>14.62</v>
      </c>
      <c r="T345" s="14" t="s">
        <v>349</v>
      </c>
      <c r="U345" s="18" t="s">
        <v>18</v>
      </c>
    </row>
    <row r="346" spans="1:21" x14ac:dyDescent="0.2">
      <c r="A346" s="18" t="s">
        <v>628</v>
      </c>
      <c r="B346" s="19">
        <v>45670</v>
      </c>
      <c r="C346" s="19">
        <v>45638</v>
      </c>
      <c r="D346" s="18" t="s">
        <v>169</v>
      </c>
      <c r="E346" s="18" t="s">
        <v>170</v>
      </c>
      <c r="G346" s="18" t="s">
        <v>629</v>
      </c>
      <c r="H346" s="18" t="s">
        <v>626</v>
      </c>
      <c r="I346" s="18" t="s">
        <v>627</v>
      </c>
      <c r="J346" s="10" t="str">
        <f t="shared" si="32"/>
        <v>LABL</v>
      </c>
      <c r="K346" s="18" t="s">
        <v>10</v>
      </c>
      <c r="L346" s="48">
        <v>1010</v>
      </c>
      <c r="M346" s="18" t="s">
        <v>1472</v>
      </c>
      <c r="N346" s="18" t="s">
        <v>11</v>
      </c>
      <c r="O346" s="74">
        <v>0.68</v>
      </c>
      <c r="P346" s="11">
        <f t="shared" si="33"/>
        <v>686.8</v>
      </c>
      <c r="Q346" s="12">
        <f t="shared" si="34"/>
        <v>7.3003400000000003</v>
      </c>
      <c r="R346" s="14">
        <f t="shared" si="35"/>
        <v>9.3100000000000002E-2</v>
      </c>
      <c r="S346" s="13">
        <f t="shared" si="36"/>
        <v>94.03</v>
      </c>
      <c r="T346" s="14" t="s">
        <v>349</v>
      </c>
      <c r="U346" s="18" t="s">
        <v>630</v>
      </c>
    </row>
    <row r="347" spans="1:21" x14ac:dyDescent="0.2">
      <c r="A347" s="18" t="s">
        <v>436</v>
      </c>
      <c r="B347" s="19">
        <v>45670</v>
      </c>
      <c r="C347" s="19">
        <v>45639</v>
      </c>
      <c r="D347" s="18" t="s">
        <v>128</v>
      </c>
      <c r="E347" s="18" t="s">
        <v>129</v>
      </c>
      <c r="G347" s="18" t="s">
        <v>437</v>
      </c>
      <c r="H347" s="18" t="s">
        <v>434</v>
      </c>
      <c r="I347" s="18" t="s">
        <v>435</v>
      </c>
      <c r="J347" s="10" t="str">
        <f t="shared" si="32"/>
        <v>HDL-</v>
      </c>
      <c r="K347" s="18" t="s">
        <v>10</v>
      </c>
      <c r="L347" s="48">
        <v>1000</v>
      </c>
      <c r="M347" s="18" t="s">
        <v>1472</v>
      </c>
      <c r="N347" s="18" t="s">
        <v>11</v>
      </c>
      <c r="O347" s="74">
        <v>4.9203000000000001</v>
      </c>
      <c r="P347" s="11">
        <f t="shared" si="33"/>
        <v>4920.3</v>
      </c>
      <c r="Q347" s="12">
        <f t="shared" si="34"/>
        <v>7.3003400000000003</v>
      </c>
      <c r="R347" s="14">
        <f t="shared" si="35"/>
        <v>0.67400000000000004</v>
      </c>
      <c r="S347" s="13">
        <f t="shared" si="36"/>
        <v>674</v>
      </c>
      <c r="T347" s="14" t="s">
        <v>349</v>
      </c>
      <c r="U347" s="18" t="s">
        <v>228</v>
      </c>
    </row>
    <row r="348" spans="1:21" x14ac:dyDescent="0.2">
      <c r="A348" s="18" t="s">
        <v>436</v>
      </c>
      <c r="B348" s="19">
        <v>45670</v>
      </c>
      <c r="C348" s="19">
        <v>45639</v>
      </c>
      <c r="D348" s="18" t="s">
        <v>128</v>
      </c>
      <c r="E348" s="18" t="s">
        <v>129</v>
      </c>
      <c r="G348" s="18" t="s">
        <v>438</v>
      </c>
      <c r="H348" s="18" t="s">
        <v>434</v>
      </c>
      <c r="I348" s="18" t="s">
        <v>435</v>
      </c>
      <c r="J348" s="10" t="str">
        <f t="shared" si="32"/>
        <v>HDL-</v>
      </c>
      <c r="K348" s="18" t="s">
        <v>10</v>
      </c>
      <c r="L348" s="48">
        <v>-1000</v>
      </c>
      <c r="M348" s="18" t="s">
        <v>1472</v>
      </c>
      <c r="N348" s="18" t="s">
        <v>11</v>
      </c>
      <c r="O348" s="74">
        <v>4.9203000000000001</v>
      </c>
      <c r="P348" s="11">
        <f t="shared" si="33"/>
        <v>-4920.3</v>
      </c>
      <c r="Q348" s="12">
        <f t="shared" si="34"/>
        <v>7.3003400000000003</v>
      </c>
      <c r="R348" s="14">
        <f t="shared" si="35"/>
        <v>0.67400000000000004</v>
      </c>
      <c r="S348" s="13">
        <f t="shared" si="36"/>
        <v>-674</v>
      </c>
      <c r="T348" s="14" t="s">
        <v>349</v>
      </c>
      <c r="U348" s="18" t="s">
        <v>228</v>
      </c>
    </row>
    <row r="349" spans="1:21" x14ac:dyDescent="0.2">
      <c r="A349" s="18" t="s">
        <v>436</v>
      </c>
      <c r="B349" s="19">
        <v>45670</v>
      </c>
      <c r="C349" s="19">
        <v>45639</v>
      </c>
      <c r="D349" s="18" t="s">
        <v>128</v>
      </c>
      <c r="E349" s="18" t="s">
        <v>129</v>
      </c>
      <c r="G349" s="18" t="s">
        <v>451</v>
      </c>
      <c r="H349" s="18" t="s">
        <v>434</v>
      </c>
      <c r="I349" s="18" t="s">
        <v>435</v>
      </c>
      <c r="J349" s="10" t="str">
        <f t="shared" si="32"/>
        <v>HDL-</v>
      </c>
      <c r="K349" s="18" t="s">
        <v>10</v>
      </c>
      <c r="L349" s="48">
        <v>1000</v>
      </c>
      <c r="M349" s="18" t="s">
        <v>1472</v>
      </c>
      <c r="N349" s="18" t="s">
        <v>11</v>
      </c>
      <c r="O349" s="74">
        <v>4.9203000000000001</v>
      </c>
      <c r="P349" s="11">
        <f t="shared" si="33"/>
        <v>4920.3</v>
      </c>
      <c r="Q349" s="12">
        <f t="shared" si="34"/>
        <v>7.3003400000000003</v>
      </c>
      <c r="R349" s="14">
        <f t="shared" si="35"/>
        <v>0.67400000000000004</v>
      </c>
      <c r="S349" s="13">
        <f t="shared" si="36"/>
        <v>674</v>
      </c>
      <c r="T349" s="14" t="s">
        <v>349</v>
      </c>
      <c r="U349" s="18" t="s">
        <v>228</v>
      </c>
    </row>
    <row r="350" spans="1:21" x14ac:dyDescent="0.2">
      <c r="A350" s="18" t="s">
        <v>446</v>
      </c>
      <c r="B350" s="19">
        <v>45670</v>
      </c>
      <c r="C350" s="19">
        <v>45639</v>
      </c>
      <c r="D350" s="18" t="s">
        <v>128</v>
      </c>
      <c r="E350" s="18" t="s">
        <v>129</v>
      </c>
      <c r="G350" s="18" t="s">
        <v>437</v>
      </c>
      <c r="H350" s="18" t="s">
        <v>26</v>
      </c>
      <c r="I350" s="18" t="s">
        <v>27</v>
      </c>
      <c r="J350" s="10" t="str">
        <f t="shared" si="32"/>
        <v>KNOB</v>
      </c>
      <c r="K350" s="18" t="s">
        <v>10</v>
      </c>
      <c r="L350" s="48">
        <v>2040</v>
      </c>
      <c r="M350" s="18" t="s">
        <v>1472</v>
      </c>
      <c r="N350" s="18" t="s">
        <v>11</v>
      </c>
      <c r="O350" s="74">
        <v>2.3193999999999999</v>
      </c>
      <c r="P350" s="11">
        <f t="shared" si="33"/>
        <v>4731.58</v>
      </c>
      <c r="Q350" s="12">
        <f t="shared" si="34"/>
        <v>7.3003400000000003</v>
      </c>
      <c r="R350" s="14">
        <f t="shared" si="35"/>
        <v>0.31769999999999998</v>
      </c>
      <c r="S350" s="13">
        <f t="shared" si="36"/>
        <v>648.11</v>
      </c>
      <c r="T350" s="14" t="s">
        <v>349</v>
      </c>
      <c r="U350" s="18" t="s">
        <v>32</v>
      </c>
    </row>
    <row r="351" spans="1:21" x14ac:dyDescent="0.2">
      <c r="A351" s="18" t="s">
        <v>547</v>
      </c>
      <c r="B351" s="19">
        <v>45670</v>
      </c>
      <c r="C351" s="19">
        <v>45660</v>
      </c>
      <c r="D351" s="18" t="s">
        <v>545</v>
      </c>
      <c r="E351" s="18" t="s">
        <v>546</v>
      </c>
      <c r="G351" s="18" t="s">
        <v>548</v>
      </c>
      <c r="H351" s="18" t="s">
        <v>543</v>
      </c>
      <c r="I351" s="18" t="s">
        <v>544</v>
      </c>
      <c r="J351" s="10" t="str">
        <f t="shared" si="32"/>
        <v>WHR-</v>
      </c>
      <c r="K351" s="18" t="s">
        <v>10</v>
      </c>
      <c r="L351" s="48">
        <v>1000</v>
      </c>
      <c r="M351" s="18" t="s">
        <v>1472</v>
      </c>
      <c r="N351" s="18" t="s">
        <v>11</v>
      </c>
      <c r="O351" s="74">
        <v>4.2999999999999997E-2</v>
      </c>
      <c r="P351" s="11">
        <f t="shared" si="33"/>
        <v>43</v>
      </c>
      <c r="Q351" s="12">
        <f t="shared" si="34"/>
        <v>7.3003400000000003</v>
      </c>
      <c r="R351" s="14">
        <f t="shared" si="35"/>
        <v>5.8999999999999999E-3</v>
      </c>
      <c r="S351" s="13">
        <f t="shared" si="36"/>
        <v>5.9</v>
      </c>
      <c r="T351" s="14" t="s">
        <v>349</v>
      </c>
      <c r="U351" s="18" t="s">
        <v>248</v>
      </c>
    </row>
    <row r="352" spans="1:21" x14ac:dyDescent="0.2">
      <c r="A352" s="18" t="s">
        <v>605</v>
      </c>
      <c r="B352" s="19">
        <v>45670</v>
      </c>
      <c r="C352" s="19">
        <v>45643</v>
      </c>
      <c r="D352" s="18" t="s">
        <v>162</v>
      </c>
      <c r="E352" s="18" t="s">
        <v>163</v>
      </c>
      <c r="G352" s="18" t="s">
        <v>602</v>
      </c>
      <c r="H352" s="18" t="s">
        <v>160</v>
      </c>
      <c r="I352" s="18" t="s">
        <v>161</v>
      </c>
      <c r="J352" s="10" t="str">
        <f t="shared" si="32"/>
        <v>SCR-</v>
      </c>
      <c r="K352" s="18" t="s">
        <v>10</v>
      </c>
      <c r="L352" s="48">
        <v>7200</v>
      </c>
      <c r="M352" s="18" t="s">
        <v>1472</v>
      </c>
      <c r="N352" s="18" t="s">
        <v>11</v>
      </c>
      <c r="O352" s="74">
        <v>0.14199999999999999</v>
      </c>
      <c r="P352" s="11">
        <f t="shared" si="33"/>
        <v>1022.4</v>
      </c>
      <c r="Q352" s="12">
        <f t="shared" si="34"/>
        <v>7.3003400000000003</v>
      </c>
      <c r="R352" s="14">
        <f t="shared" si="35"/>
        <v>1.95E-2</v>
      </c>
      <c r="S352" s="13">
        <f t="shared" si="36"/>
        <v>140.4</v>
      </c>
      <c r="T352" s="14" t="s">
        <v>349</v>
      </c>
      <c r="U352" s="18" t="s">
        <v>166</v>
      </c>
    </row>
    <row r="353" spans="1:21" x14ac:dyDescent="0.2">
      <c r="A353" s="18" t="s">
        <v>604</v>
      </c>
      <c r="B353" s="19">
        <v>45670</v>
      </c>
      <c r="C353" s="19">
        <v>45622</v>
      </c>
      <c r="D353" s="18" t="s">
        <v>162</v>
      </c>
      <c r="E353" s="18" t="s">
        <v>163</v>
      </c>
      <c r="G353" s="18" t="s">
        <v>602</v>
      </c>
      <c r="H353" s="18" t="s">
        <v>599</v>
      </c>
      <c r="I353" s="18" t="s">
        <v>600</v>
      </c>
      <c r="J353" s="10" t="str">
        <f t="shared" ref="J353:J379" si="37">+LEFT(U353,4)</f>
        <v>SCR-</v>
      </c>
      <c r="K353" s="18" t="s">
        <v>10</v>
      </c>
      <c r="L353" s="48">
        <v>15000</v>
      </c>
      <c r="M353" s="18" t="s">
        <v>1472</v>
      </c>
      <c r="N353" s="18" t="s">
        <v>11</v>
      </c>
      <c r="O353" s="74">
        <v>4.2000000000000003E-2</v>
      </c>
      <c r="P353" s="11">
        <f t="shared" si="33"/>
        <v>630</v>
      </c>
      <c r="Q353" s="12">
        <f t="shared" si="34"/>
        <v>7.3003400000000003</v>
      </c>
      <c r="R353" s="14">
        <f t="shared" si="35"/>
        <v>5.7999999999999996E-3</v>
      </c>
      <c r="S353" s="13">
        <f t="shared" si="36"/>
        <v>87</v>
      </c>
      <c r="T353" s="14" t="s">
        <v>349</v>
      </c>
      <c r="U353" s="18" t="s">
        <v>166</v>
      </c>
    </row>
    <row r="354" spans="1:21" x14ac:dyDescent="0.2">
      <c r="A354" s="18" t="s">
        <v>603</v>
      </c>
      <c r="B354" s="19">
        <v>45670</v>
      </c>
      <c r="C354" s="19">
        <v>45643</v>
      </c>
      <c r="D354" s="18" t="s">
        <v>162</v>
      </c>
      <c r="E354" s="18" t="s">
        <v>163</v>
      </c>
      <c r="G354" s="18" t="s">
        <v>602</v>
      </c>
      <c r="H354" s="18" t="s">
        <v>599</v>
      </c>
      <c r="I354" s="18" t="s">
        <v>600</v>
      </c>
      <c r="J354" s="10" t="str">
        <f t="shared" si="37"/>
        <v>SCR-</v>
      </c>
      <c r="K354" s="18" t="s">
        <v>10</v>
      </c>
      <c r="L354" s="48">
        <v>7300</v>
      </c>
      <c r="M354" s="18" t="s">
        <v>1472</v>
      </c>
      <c r="N354" s="18" t="s">
        <v>11</v>
      </c>
      <c r="O354" s="74">
        <v>4.2000000000000003E-2</v>
      </c>
      <c r="P354" s="11">
        <f t="shared" si="33"/>
        <v>306.60000000000002</v>
      </c>
      <c r="Q354" s="12">
        <f t="shared" si="34"/>
        <v>7.3003400000000003</v>
      </c>
      <c r="R354" s="14">
        <f t="shared" si="35"/>
        <v>5.7999999999999996E-3</v>
      </c>
      <c r="S354" s="13">
        <f t="shared" si="36"/>
        <v>42.34</v>
      </c>
      <c r="T354" s="14" t="s">
        <v>349</v>
      </c>
      <c r="U354" s="18" t="s">
        <v>166</v>
      </c>
    </row>
    <row r="355" spans="1:21" x14ac:dyDescent="0.2">
      <c r="A355" s="18" t="s">
        <v>601</v>
      </c>
      <c r="B355" s="19">
        <v>45670</v>
      </c>
      <c r="C355" s="19">
        <v>45646</v>
      </c>
      <c r="D355" s="18" t="s">
        <v>162</v>
      </c>
      <c r="E355" s="18" t="s">
        <v>163</v>
      </c>
      <c r="G355" s="18" t="s">
        <v>602</v>
      </c>
      <c r="H355" s="18" t="s">
        <v>599</v>
      </c>
      <c r="I355" s="18" t="s">
        <v>600</v>
      </c>
      <c r="J355" s="10" t="str">
        <f t="shared" si="37"/>
        <v>SCR-</v>
      </c>
      <c r="K355" s="18" t="s">
        <v>10</v>
      </c>
      <c r="L355" s="48">
        <v>2200</v>
      </c>
      <c r="M355" s="18" t="s">
        <v>1472</v>
      </c>
      <c r="N355" s="18" t="s">
        <v>11</v>
      </c>
      <c r="O355" s="74">
        <v>4.2000000000000003E-2</v>
      </c>
      <c r="P355" s="11">
        <f t="shared" si="33"/>
        <v>92.4</v>
      </c>
      <c r="Q355" s="12">
        <f t="shared" si="34"/>
        <v>7.3003400000000003</v>
      </c>
      <c r="R355" s="14">
        <f t="shared" si="35"/>
        <v>5.7999999999999996E-3</v>
      </c>
      <c r="S355" s="13">
        <f t="shared" si="36"/>
        <v>12.76</v>
      </c>
      <c r="T355" s="14" t="s">
        <v>349</v>
      </c>
      <c r="U355" s="18" t="s">
        <v>166</v>
      </c>
    </row>
    <row r="356" spans="1:21" x14ac:dyDescent="0.2">
      <c r="A356" s="18" t="s">
        <v>386</v>
      </c>
      <c r="B356" s="19">
        <v>45670</v>
      </c>
      <c r="C356" s="19">
        <v>45663</v>
      </c>
      <c r="D356" s="18" t="s">
        <v>5</v>
      </c>
      <c r="E356" s="18" t="s">
        <v>6</v>
      </c>
      <c r="G356" s="18" t="s">
        <v>383</v>
      </c>
      <c r="H356" s="18" t="s">
        <v>384</v>
      </c>
      <c r="I356" s="18" t="s">
        <v>385</v>
      </c>
      <c r="J356" s="10" t="str">
        <f t="shared" si="37"/>
        <v>BOX-</v>
      </c>
      <c r="K356" s="18" t="s">
        <v>10</v>
      </c>
      <c r="L356" s="48">
        <v>1010</v>
      </c>
      <c r="M356" s="18" t="s">
        <v>1472</v>
      </c>
      <c r="N356" s="18" t="s">
        <v>11</v>
      </c>
      <c r="O356" s="74">
        <v>2.5</v>
      </c>
      <c r="P356" s="11">
        <f t="shared" si="33"/>
        <v>2525</v>
      </c>
      <c r="Q356" s="12">
        <f t="shared" si="34"/>
        <v>7.3003400000000003</v>
      </c>
      <c r="R356" s="14">
        <f t="shared" si="35"/>
        <v>0.34239999999999998</v>
      </c>
      <c r="S356" s="13">
        <f t="shared" si="36"/>
        <v>345.82</v>
      </c>
      <c r="T356" s="14" t="s">
        <v>349</v>
      </c>
      <c r="U356" s="18" t="s">
        <v>1</v>
      </c>
    </row>
    <row r="357" spans="1:21" x14ac:dyDescent="0.2">
      <c r="A357" s="18" t="s">
        <v>454</v>
      </c>
      <c r="B357" s="19">
        <v>45670</v>
      </c>
      <c r="C357" s="19">
        <v>45663</v>
      </c>
      <c r="D357" s="18" t="s">
        <v>5</v>
      </c>
      <c r="E357" s="18" t="s">
        <v>6</v>
      </c>
      <c r="G357" s="18" t="s">
        <v>450</v>
      </c>
      <c r="H357" s="18" t="s">
        <v>452</v>
      </c>
      <c r="I357" s="18" t="s">
        <v>453</v>
      </c>
      <c r="J357" s="10" t="str">
        <f t="shared" si="37"/>
        <v>BOX-</v>
      </c>
      <c r="K357" s="18" t="s">
        <v>10</v>
      </c>
      <c r="L357" s="48">
        <v>505</v>
      </c>
      <c r="M357" s="18" t="s">
        <v>1472</v>
      </c>
      <c r="N357" s="18" t="s">
        <v>11</v>
      </c>
      <c r="O357" s="74">
        <v>9.33</v>
      </c>
      <c r="P357" s="11">
        <f t="shared" si="33"/>
        <v>4711.6499999999996</v>
      </c>
      <c r="Q357" s="12">
        <f t="shared" si="34"/>
        <v>7.3003400000000003</v>
      </c>
      <c r="R357" s="14">
        <f t="shared" si="35"/>
        <v>1.278</v>
      </c>
      <c r="S357" s="13">
        <f t="shared" si="36"/>
        <v>645.39</v>
      </c>
      <c r="T357" s="14" t="s">
        <v>349</v>
      </c>
      <c r="U357" s="18" t="s">
        <v>1</v>
      </c>
    </row>
    <row r="358" spans="1:21" x14ac:dyDescent="0.2">
      <c r="A358" s="18" t="s">
        <v>389</v>
      </c>
      <c r="B358" s="19">
        <v>45670</v>
      </c>
      <c r="C358" s="19">
        <v>45663</v>
      </c>
      <c r="D358" s="18" t="s">
        <v>5</v>
      </c>
      <c r="E358" s="18" t="s">
        <v>6</v>
      </c>
      <c r="G358" s="18" t="s">
        <v>383</v>
      </c>
      <c r="H358" s="18" t="s">
        <v>387</v>
      </c>
      <c r="I358" s="18" t="s">
        <v>388</v>
      </c>
      <c r="J358" s="10" t="str">
        <f t="shared" si="37"/>
        <v>BOX-</v>
      </c>
      <c r="K358" s="18" t="s">
        <v>10</v>
      </c>
      <c r="L358" s="48">
        <v>1510</v>
      </c>
      <c r="M358" s="18" t="s">
        <v>1472</v>
      </c>
      <c r="N358" s="18" t="s">
        <v>11</v>
      </c>
      <c r="O358" s="74">
        <v>7.75</v>
      </c>
      <c r="P358" s="11">
        <f t="shared" si="33"/>
        <v>11702.5</v>
      </c>
      <c r="Q358" s="12">
        <f t="shared" si="34"/>
        <v>7.3003400000000003</v>
      </c>
      <c r="R358" s="14">
        <f t="shared" si="35"/>
        <v>1.0616000000000001</v>
      </c>
      <c r="S358" s="13">
        <f t="shared" si="36"/>
        <v>1603.02</v>
      </c>
      <c r="T358" s="14" t="s">
        <v>349</v>
      </c>
      <c r="U358" s="18" t="s">
        <v>1</v>
      </c>
    </row>
    <row r="359" spans="1:21" x14ac:dyDescent="0.2">
      <c r="A359" s="18" t="s">
        <v>449</v>
      </c>
      <c r="B359" s="19">
        <v>45670</v>
      </c>
      <c r="C359" s="19">
        <v>45663</v>
      </c>
      <c r="D359" s="18" t="s">
        <v>5</v>
      </c>
      <c r="E359" s="18" t="s">
        <v>6</v>
      </c>
      <c r="G359" s="18" t="s">
        <v>450</v>
      </c>
      <c r="H359" s="18" t="s">
        <v>447</v>
      </c>
      <c r="I359" s="18" t="s">
        <v>448</v>
      </c>
      <c r="J359" s="10" t="str">
        <f t="shared" si="37"/>
        <v>BOX-</v>
      </c>
      <c r="K359" s="18" t="s">
        <v>10</v>
      </c>
      <c r="L359" s="48">
        <v>1010</v>
      </c>
      <c r="M359" s="18" t="s">
        <v>1472</v>
      </c>
      <c r="N359" s="18" t="s">
        <v>11</v>
      </c>
      <c r="O359" s="74">
        <v>15.95</v>
      </c>
      <c r="P359" s="11">
        <f t="shared" si="33"/>
        <v>16109.5</v>
      </c>
      <c r="Q359" s="12">
        <f t="shared" si="34"/>
        <v>7.3003400000000003</v>
      </c>
      <c r="R359" s="14">
        <f t="shared" si="35"/>
        <v>2.1848000000000001</v>
      </c>
      <c r="S359" s="13">
        <f t="shared" si="36"/>
        <v>2206.65</v>
      </c>
      <c r="T359" s="14" t="s">
        <v>349</v>
      </c>
      <c r="U359" s="18" t="s">
        <v>1</v>
      </c>
    </row>
    <row r="360" spans="1:21" x14ac:dyDescent="0.2">
      <c r="A360" s="18" t="s">
        <v>491</v>
      </c>
      <c r="B360" s="19">
        <v>45670</v>
      </c>
      <c r="C360" s="19">
        <v>45653</v>
      </c>
      <c r="D360" s="18" t="s">
        <v>5</v>
      </c>
      <c r="E360" s="18" t="s">
        <v>6</v>
      </c>
      <c r="G360" s="18" t="s">
        <v>492</v>
      </c>
      <c r="H360" s="18" t="s">
        <v>489</v>
      </c>
      <c r="I360" s="18" t="s">
        <v>490</v>
      </c>
      <c r="J360" s="10" t="str">
        <f t="shared" si="37"/>
        <v>SHTS</v>
      </c>
      <c r="K360" s="18" t="s">
        <v>10</v>
      </c>
      <c r="L360" s="48">
        <v>1010</v>
      </c>
      <c r="M360" s="18" t="s">
        <v>1472</v>
      </c>
      <c r="N360" s="18" t="s">
        <v>11</v>
      </c>
      <c r="O360" s="74">
        <v>1.66</v>
      </c>
      <c r="P360" s="11">
        <f t="shared" si="33"/>
        <v>1676.6</v>
      </c>
      <c r="Q360" s="12">
        <f t="shared" si="34"/>
        <v>7.3003400000000003</v>
      </c>
      <c r="R360" s="14">
        <f t="shared" si="35"/>
        <v>0.22739999999999999</v>
      </c>
      <c r="S360" s="13">
        <f t="shared" si="36"/>
        <v>229.67</v>
      </c>
      <c r="T360" s="14" t="s">
        <v>349</v>
      </c>
      <c r="U360" s="18" t="s">
        <v>9</v>
      </c>
    </row>
    <row r="361" spans="1:21" x14ac:dyDescent="0.2">
      <c r="A361" s="18" t="s">
        <v>495</v>
      </c>
      <c r="B361" s="19">
        <v>45670</v>
      </c>
      <c r="C361" s="19">
        <v>45653</v>
      </c>
      <c r="D361" s="18" t="s">
        <v>5</v>
      </c>
      <c r="E361" s="18" t="s">
        <v>6</v>
      </c>
      <c r="G361" s="18" t="s">
        <v>492</v>
      </c>
      <c r="H361" s="18" t="s">
        <v>493</v>
      </c>
      <c r="I361" s="18" t="s">
        <v>494</v>
      </c>
      <c r="J361" s="10" t="str">
        <f t="shared" si="37"/>
        <v>SHTS</v>
      </c>
      <c r="K361" s="18" t="s">
        <v>10</v>
      </c>
      <c r="L361" s="48">
        <v>1010</v>
      </c>
      <c r="M361" s="18" t="s">
        <v>1472</v>
      </c>
      <c r="N361" s="18" t="s">
        <v>11</v>
      </c>
      <c r="O361" s="74">
        <v>1.75</v>
      </c>
      <c r="P361" s="11">
        <f t="shared" si="33"/>
        <v>1767.5</v>
      </c>
      <c r="Q361" s="12">
        <f t="shared" si="34"/>
        <v>7.3003400000000003</v>
      </c>
      <c r="R361" s="14">
        <f t="shared" si="35"/>
        <v>0.2397</v>
      </c>
      <c r="S361" s="13">
        <f t="shared" si="36"/>
        <v>242.1</v>
      </c>
      <c r="T361" s="14" t="s">
        <v>349</v>
      </c>
      <c r="U361" s="18" t="s">
        <v>9</v>
      </c>
    </row>
    <row r="362" spans="1:21" x14ac:dyDescent="0.2">
      <c r="A362" s="18" t="s">
        <v>429</v>
      </c>
      <c r="B362" s="19">
        <v>45670</v>
      </c>
      <c r="C362" s="19">
        <v>45664</v>
      </c>
      <c r="D362" s="18" t="s">
        <v>5</v>
      </c>
      <c r="E362" s="18" t="s">
        <v>6</v>
      </c>
      <c r="G362" s="18" t="s">
        <v>393</v>
      </c>
      <c r="H362" s="18" t="s">
        <v>427</v>
      </c>
      <c r="I362" s="18" t="s">
        <v>428</v>
      </c>
      <c r="J362" s="10" t="str">
        <f t="shared" si="37"/>
        <v>BOX-</v>
      </c>
      <c r="K362" s="18" t="s">
        <v>10</v>
      </c>
      <c r="L362" s="48">
        <v>1150</v>
      </c>
      <c r="M362" s="18" t="s">
        <v>1472</v>
      </c>
      <c r="N362" s="18" t="s">
        <v>11</v>
      </c>
      <c r="O362" s="74">
        <v>4.7699999999999996</v>
      </c>
      <c r="P362" s="11">
        <f t="shared" si="33"/>
        <v>5485.5</v>
      </c>
      <c r="Q362" s="12">
        <f t="shared" si="34"/>
        <v>7.3003400000000003</v>
      </c>
      <c r="R362" s="14">
        <f t="shared" si="35"/>
        <v>0.65339999999999998</v>
      </c>
      <c r="S362" s="13">
        <f t="shared" si="36"/>
        <v>751.41</v>
      </c>
      <c r="T362" s="14" t="s">
        <v>349</v>
      </c>
      <c r="U362" s="18" t="s">
        <v>1</v>
      </c>
    </row>
    <row r="363" spans="1:21" x14ac:dyDescent="0.2">
      <c r="A363" s="18" t="s">
        <v>426</v>
      </c>
      <c r="B363" s="19">
        <v>45670</v>
      </c>
      <c r="C363" s="19">
        <v>45664</v>
      </c>
      <c r="D363" s="18" t="s">
        <v>5</v>
      </c>
      <c r="E363" s="18" t="s">
        <v>6</v>
      </c>
      <c r="G363" s="18" t="s">
        <v>393</v>
      </c>
      <c r="H363" s="18" t="s">
        <v>424</v>
      </c>
      <c r="I363" s="18" t="s">
        <v>425</v>
      </c>
      <c r="J363" s="10" t="str">
        <f t="shared" si="37"/>
        <v>BOX-</v>
      </c>
      <c r="K363" s="18" t="s">
        <v>10</v>
      </c>
      <c r="L363" s="48">
        <v>2120</v>
      </c>
      <c r="M363" s="18" t="s">
        <v>1472</v>
      </c>
      <c r="N363" s="18" t="s">
        <v>11</v>
      </c>
      <c r="O363" s="74">
        <v>7.13</v>
      </c>
      <c r="P363" s="11">
        <f t="shared" si="33"/>
        <v>15115.6</v>
      </c>
      <c r="Q363" s="12">
        <f t="shared" si="34"/>
        <v>7.3003400000000003</v>
      </c>
      <c r="R363" s="14">
        <f t="shared" si="35"/>
        <v>0.97670000000000001</v>
      </c>
      <c r="S363" s="13">
        <f t="shared" si="36"/>
        <v>2070.6</v>
      </c>
      <c r="T363" s="14" t="s">
        <v>349</v>
      </c>
      <c r="U363" s="18" t="s">
        <v>1</v>
      </c>
    </row>
    <row r="364" spans="1:21" x14ac:dyDescent="0.2">
      <c r="A364" s="18" t="s">
        <v>423</v>
      </c>
      <c r="B364" s="19">
        <v>45670</v>
      </c>
      <c r="C364" s="19">
        <v>45664</v>
      </c>
      <c r="D364" s="18" t="s">
        <v>5</v>
      </c>
      <c r="E364" s="18" t="s">
        <v>6</v>
      </c>
      <c r="G364" s="18" t="s">
        <v>393</v>
      </c>
      <c r="H364" s="18" t="s">
        <v>421</v>
      </c>
      <c r="I364" s="18" t="s">
        <v>422</v>
      </c>
      <c r="J364" s="10" t="str">
        <f t="shared" si="37"/>
        <v>BOX-</v>
      </c>
      <c r="K364" s="18" t="s">
        <v>10</v>
      </c>
      <c r="L364" s="48">
        <v>2200</v>
      </c>
      <c r="M364" s="18" t="s">
        <v>1472</v>
      </c>
      <c r="N364" s="18" t="s">
        <v>11</v>
      </c>
      <c r="O364" s="74">
        <v>4.45</v>
      </c>
      <c r="P364" s="11">
        <f t="shared" si="33"/>
        <v>9790</v>
      </c>
      <c r="Q364" s="12">
        <f t="shared" si="34"/>
        <v>7.3003400000000003</v>
      </c>
      <c r="R364" s="14">
        <f t="shared" si="35"/>
        <v>0.60960000000000003</v>
      </c>
      <c r="S364" s="13">
        <f t="shared" si="36"/>
        <v>1341.12</v>
      </c>
      <c r="T364" s="14" t="s">
        <v>349</v>
      </c>
      <c r="U364" s="18" t="s">
        <v>1</v>
      </c>
    </row>
    <row r="365" spans="1:21" x14ac:dyDescent="0.2">
      <c r="A365" s="18" t="s">
        <v>392</v>
      </c>
      <c r="B365" s="19">
        <v>45670</v>
      </c>
      <c r="C365" s="19">
        <v>45664</v>
      </c>
      <c r="D365" s="18" t="s">
        <v>5</v>
      </c>
      <c r="E365" s="18" t="s">
        <v>6</v>
      </c>
      <c r="G365" s="18" t="s">
        <v>393</v>
      </c>
      <c r="H365" s="18" t="s">
        <v>390</v>
      </c>
      <c r="I365" s="18" t="s">
        <v>391</v>
      </c>
      <c r="J365" s="10" t="str">
        <f t="shared" si="37"/>
        <v>BOX-</v>
      </c>
      <c r="K365" s="18" t="s">
        <v>10</v>
      </c>
      <c r="L365" s="48">
        <v>1000</v>
      </c>
      <c r="M365" s="18" t="s">
        <v>1472</v>
      </c>
      <c r="N365" s="18" t="s">
        <v>11</v>
      </c>
      <c r="O365" s="74">
        <v>9.15</v>
      </c>
      <c r="P365" s="11">
        <f t="shared" si="33"/>
        <v>9150</v>
      </c>
      <c r="Q365" s="12">
        <f t="shared" si="34"/>
        <v>7.3003400000000003</v>
      </c>
      <c r="R365" s="14">
        <f t="shared" si="35"/>
        <v>1.2534000000000001</v>
      </c>
      <c r="S365" s="13">
        <f t="shared" si="36"/>
        <v>1253.4000000000001</v>
      </c>
      <c r="T365" s="14" t="s">
        <v>349</v>
      </c>
      <c r="U365" s="18" t="s">
        <v>1</v>
      </c>
    </row>
    <row r="366" spans="1:21" x14ac:dyDescent="0.2">
      <c r="A366" s="18" t="s">
        <v>420</v>
      </c>
      <c r="B366" s="19">
        <v>45670</v>
      </c>
      <c r="C366" s="19">
        <v>45664</v>
      </c>
      <c r="D366" s="18" t="s">
        <v>5</v>
      </c>
      <c r="E366" s="18" t="s">
        <v>6</v>
      </c>
      <c r="G366" s="18" t="s">
        <v>393</v>
      </c>
      <c r="H366" s="18" t="s">
        <v>418</v>
      </c>
      <c r="I366" s="18" t="s">
        <v>419</v>
      </c>
      <c r="J366" s="10" t="str">
        <f t="shared" si="37"/>
        <v>BOX-</v>
      </c>
      <c r="K366" s="18" t="s">
        <v>10</v>
      </c>
      <c r="L366" s="48">
        <v>2020</v>
      </c>
      <c r="M366" s="18" t="s">
        <v>1472</v>
      </c>
      <c r="N366" s="18" t="s">
        <v>11</v>
      </c>
      <c r="O366" s="74">
        <v>1.94</v>
      </c>
      <c r="P366" s="11">
        <f t="shared" si="33"/>
        <v>3918.8</v>
      </c>
      <c r="Q366" s="12">
        <f t="shared" si="34"/>
        <v>7.3003400000000003</v>
      </c>
      <c r="R366" s="14">
        <f t="shared" si="35"/>
        <v>0.26569999999999999</v>
      </c>
      <c r="S366" s="13">
        <f t="shared" si="36"/>
        <v>536.71</v>
      </c>
      <c r="T366" s="14" t="s">
        <v>349</v>
      </c>
      <c r="U366" s="18" t="s">
        <v>1</v>
      </c>
    </row>
    <row r="367" spans="1:21" x14ac:dyDescent="0.2">
      <c r="A367" s="18" t="s">
        <v>417</v>
      </c>
      <c r="B367" s="19">
        <v>45670</v>
      </c>
      <c r="C367" s="19">
        <v>45664</v>
      </c>
      <c r="D367" s="18" t="s">
        <v>5</v>
      </c>
      <c r="E367" s="18" t="s">
        <v>6</v>
      </c>
      <c r="G367" s="18" t="s">
        <v>393</v>
      </c>
      <c r="H367" s="18" t="s">
        <v>415</v>
      </c>
      <c r="I367" s="18" t="s">
        <v>416</v>
      </c>
      <c r="J367" s="10" t="str">
        <f t="shared" si="37"/>
        <v>BOX-</v>
      </c>
      <c r="K367" s="18" t="s">
        <v>10</v>
      </c>
      <c r="L367" s="48">
        <v>2020</v>
      </c>
      <c r="M367" s="18" t="s">
        <v>1472</v>
      </c>
      <c r="N367" s="18" t="s">
        <v>11</v>
      </c>
      <c r="O367" s="74">
        <v>2.0299999999999998</v>
      </c>
      <c r="P367" s="11">
        <f t="shared" si="33"/>
        <v>4100.6000000000004</v>
      </c>
      <c r="Q367" s="12">
        <f t="shared" si="34"/>
        <v>7.3003400000000003</v>
      </c>
      <c r="R367" s="14">
        <f t="shared" si="35"/>
        <v>0.27810000000000001</v>
      </c>
      <c r="S367" s="13">
        <f t="shared" si="36"/>
        <v>561.76</v>
      </c>
      <c r="T367" s="14" t="s">
        <v>349</v>
      </c>
      <c r="U367" s="18" t="s">
        <v>1</v>
      </c>
    </row>
    <row r="368" spans="1:21" x14ac:dyDescent="0.2">
      <c r="A368" s="18" t="s">
        <v>414</v>
      </c>
      <c r="B368" s="19">
        <v>45670</v>
      </c>
      <c r="C368" s="19">
        <v>45664</v>
      </c>
      <c r="D368" s="18" t="s">
        <v>5</v>
      </c>
      <c r="E368" s="18" t="s">
        <v>6</v>
      </c>
      <c r="G368" s="18" t="s">
        <v>393</v>
      </c>
      <c r="H368" s="18" t="s">
        <v>412</v>
      </c>
      <c r="I368" s="18" t="s">
        <v>413</v>
      </c>
      <c r="J368" s="10" t="str">
        <f t="shared" si="37"/>
        <v>BOX-</v>
      </c>
      <c r="K368" s="18" t="s">
        <v>10</v>
      </c>
      <c r="L368" s="48">
        <v>2020</v>
      </c>
      <c r="M368" s="18" t="s">
        <v>1472</v>
      </c>
      <c r="N368" s="18" t="s">
        <v>11</v>
      </c>
      <c r="O368" s="74">
        <v>2.6</v>
      </c>
      <c r="P368" s="11">
        <f t="shared" si="33"/>
        <v>5252</v>
      </c>
      <c r="Q368" s="12">
        <f t="shared" si="34"/>
        <v>7.3003400000000003</v>
      </c>
      <c r="R368" s="14">
        <f t="shared" si="35"/>
        <v>0.35610000000000003</v>
      </c>
      <c r="S368" s="13">
        <f t="shared" si="36"/>
        <v>719.32</v>
      </c>
      <c r="T368" s="14" t="s">
        <v>349</v>
      </c>
      <c r="U368" s="18" t="s">
        <v>1</v>
      </c>
    </row>
    <row r="369" spans="1:21" x14ac:dyDescent="0.2">
      <c r="A369" s="18" t="s">
        <v>411</v>
      </c>
      <c r="B369" s="19">
        <v>45670</v>
      </c>
      <c r="C369" s="19">
        <v>45664</v>
      </c>
      <c r="D369" s="18" t="s">
        <v>5</v>
      </c>
      <c r="E369" s="18" t="s">
        <v>6</v>
      </c>
      <c r="G369" s="18" t="s">
        <v>393</v>
      </c>
      <c r="H369" s="18" t="s">
        <v>409</v>
      </c>
      <c r="I369" s="18" t="s">
        <v>410</v>
      </c>
      <c r="J369" s="10" t="str">
        <f t="shared" si="37"/>
        <v>BOX-</v>
      </c>
      <c r="K369" s="18" t="s">
        <v>10</v>
      </c>
      <c r="L369" s="48">
        <v>2020</v>
      </c>
      <c r="M369" s="18" t="s">
        <v>1472</v>
      </c>
      <c r="N369" s="18" t="s">
        <v>11</v>
      </c>
      <c r="O369" s="74">
        <v>2.52</v>
      </c>
      <c r="P369" s="11">
        <f t="shared" si="33"/>
        <v>5090.3999999999996</v>
      </c>
      <c r="Q369" s="12">
        <f t="shared" si="34"/>
        <v>7.3003400000000003</v>
      </c>
      <c r="R369" s="14">
        <f t="shared" si="35"/>
        <v>0.34520000000000001</v>
      </c>
      <c r="S369" s="13">
        <f t="shared" si="36"/>
        <v>697.3</v>
      </c>
      <c r="T369" s="14" t="s">
        <v>349</v>
      </c>
      <c r="U369" s="18" t="s">
        <v>1</v>
      </c>
    </row>
    <row r="370" spans="1:21" x14ac:dyDescent="0.2">
      <c r="A370" s="18" t="s">
        <v>408</v>
      </c>
      <c r="B370" s="19">
        <v>45670</v>
      </c>
      <c r="C370" s="19">
        <v>45664</v>
      </c>
      <c r="D370" s="18" t="s">
        <v>5</v>
      </c>
      <c r="E370" s="18" t="s">
        <v>6</v>
      </c>
      <c r="G370" s="18" t="s">
        <v>393</v>
      </c>
      <c r="H370" s="18" t="s">
        <v>406</v>
      </c>
      <c r="I370" s="18" t="s">
        <v>407</v>
      </c>
      <c r="J370" s="10" t="str">
        <f t="shared" si="37"/>
        <v>BOX-</v>
      </c>
      <c r="K370" s="18" t="s">
        <v>10</v>
      </c>
      <c r="L370" s="48">
        <v>2020</v>
      </c>
      <c r="M370" s="18" t="s">
        <v>1472</v>
      </c>
      <c r="N370" s="18" t="s">
        <v>11</v>
      </c>
      <c r="O370" s="74">
        <v>2.76</v>
      </c>
      <c r="P370" s="11">
        <f t="shared" si="33"/>
        <v>5575.2</v>
      </c>
      <c r="Q370" s="12">
        <f t="shared" si="34"/>
        <v>7.3003400000000003</v>
      </c>
      <c r="R370" s="14">
        <f t="shared" si="35"/>
        <v>0.37809999999999999</v>
      </c>
      <c r="S370" s="13">
        <f t="shared" si="36"/>
        <v>763.76</v>
      </c>
      <c r="T370" s="14" t="s">
        <v>349</v>
      </c>
      <c r="U370" s="18" t="s">
        <v>1</v>
      </c>
    </row>
    <row r="371" spans="1:21" x14ac:dyDescent="0.2">
      <c r="A371" s="18" t="s">
        <v>405</v>
      </c>
      <c r="B371" s="19">
        <v>45670</v>
      </c>
      <c r="C371" s="19">
        <v>45664</v>
      </c>
      <c r="D371" s="18" t="s">
        <v>5</v>
      </c>
      <c r="E371" s="18" t="s">
        <v>6</v>
      </c>
      <c r="G371" s="18" t="s">
        <v>393</v>
      </c>
      <c r="H371" s="18" t="s">
        <v>403</v>
      </c>
      <c r="I371" s="18" t="s">
        <v>404</v>
      </c>
      <c r="J371" s="10" t="str">
        <f t="shared" si="37"/>
        <v>BOX-</v>
      </c>
      <c r="K371" s="18" t="s">
        <v>10</v>
      </c>
      <c r="L371" s="48">
        <v>2020</v>
      </c>
      <c r="M371" s="18" t="s">
        <v>1472</v>
      </c>
      <c r="N371" s="18" t="s">
        <v>11</v>
      </c>
      <c r="O371" s="74">
        <v>3.23</v>
      </c>
      <c r="P371" s="11">
        <f t="shared" si="33"/>
        <v>6524.6</v>
      </c>
      <c r="Q371" s="12">
        <f t="shared" si="34"/>
        <v>7.3003400000000003</v>
      </c>
      <c r="R371" s="14">
        <f t="shared" si="35"/>
        <v>0.44240000000000002</v>
      </c>
      <c r="S371" s="13">
        <f t="shared" si="36"/>
        <v>893.65</v>
      </c>
      <c r="T371" s="14" t="s">
        <v>349</v>
      </c>
      <c r="U371" s="18" t="s">
        <v>1</v>
      </c>
    </row>
    <row r="372" spans="1:21" x14ac:dyDescent="0.2">
      <c r="A372" s="18" t="s">
        <v>402</v>
      </c>
      <c r="B372" s="19">
        <v>45670</v>
      </c>
      <c r="C372" s="19">
        <v>45664</v>
      </c>
      <c r="D372" s="18" t="s">
        <v>5</v>
      </c>
      <c r="E372" s="18" t="s">
        <v>6</v>
      </c>
      <c r="G372" s="18" t="s">
        <v>393</v>
      </c>
      <c r="H372" s="18" t="s">
        <v>400</v>
      </c>
      <c r="I372" s="18" t="s">
        <v>401</v>
      </c>
      <c r="J372" s="10" t="str">
        <f t="shared" si="37"/>
        <v>BOX-</v>
      </c>
      <c r="K372" s="18" t="s">
        <v>10</v>
      </c>
      <c r="L372" s="48">
        <v>2020</v>
      </c>
      <c r="M372" s="18" t="s">
        <v>1472</v>
      </c>
      <c r="N372" s="18" t="s">
        <v>11</v>
      </c>
      <c r="O372" s="74">
        <v>3.94</v>
      </c>
      <c r="P372" s="11">
        <f t="shared" si="33"/>
        <v>7958.8</v>
      </c>
      <c r="Q372" s="12">
        <f t="shared" si="34"/>
        <v>7.3003400000000003</v>
      </c>
      <c r="R372" s="14">
        <f t="shared" si="35"/>
        <v>0.53969999999999996</v>
      </c>
      <c r="S372" s="13">
        <f t="shared" si="36"/>
        <v>1090.19</v>
      </c>
      <c r="T372" s="14" t="s">
        <v>349</v>
      </c>
      <c r="U372" s="18" t="s">
        <v>1</v>
      </c>
    </row>
    <row r="373" spans="1:21" x14ac:dyDescent="0.2">
      <c r="A373" s="18" t="s">
        <v>399</v>
      </c>
      <c r="B373" s="19">
        <v>45670</v>
      </c>
      <c r="C373" s="19">
        <v>45664</v>
      </c>
      <c r="D373" s="18" t="s">
        <v>5</v>
      </c>
      <c r="E373" s="18" t="s">
        <v>6</v>
      </c>
      <c r="G373" s="18" t="s">
        <v>393</v>
      </c>
      <c r="H373" s="18" t="s">
        <v>397</v>
      </c>
      <c r="I373" s="18" t="s">
        <v>398</v>
      </c>
      <c r="J373" s="10" t="str">
        <f t="shared" si="37"/>
        <v>BOX-</v>
      </c>
      <c r="K373" s="18" t="s">
        <v>10</v>
      </c>
      <c r="L373" s="48">
        <v>2020</v>
      </c>
      <c r="M373" s="18" t="s">
        <v>1472</v>
      </c>
      <c r="N373" s="18" t="s">
        <v>11</v>
      </c>
      <c r="O373" s="74">
        <v>5.64</v>
      </c>
      <c r="P373" s="11">
        <f t="shared" si="33"/>
        <v>11392.8</v>
      </c>
      <c r="Q373" s="12">
        <f t="shared" si="34"/>
        <v>7.3003400000000003</v>
      </c>
      <c r="R373" s="14">
        <f t="shared" si="35"/>
        <v>0.77259999999999995</v>
      </c>
      <c r="S373" s="13">
        <f t="shared" si="36"/>
        <v>1560.65</v>
      </c>
      <c r="T373" s="14" t="s">
        <v>349</v>
      </c>
      <c r="U373" s="18" t="s">
        <v>1</v>
      </c>
    </row>
    <row r="374" spans="1:21" x14ac:dyDescent="0.2">
      <c r="A374" s="18" t="s">
        <v>396</v>
      </c>
      <c r="B374" s="19">
        <v>45670</v>
      </c>
      <c r="C374" s="19">
        <v>45664</v>
      </c>
      <c r="D374" s="18" t="s">
        <v>5</v>
      </c>
      <c r="E374" s="18" t="s">
        <v>6</v>
      </c>
      <c r="G374" s="18" t="s">
        <v>393</v>
      </c>
      <c r="H374" s="18" t="s">
        <v>394</v>
      </c>
      <c r="I374" s="18" t="s">
        <v>395</v>
      </c>
      <c r="J374" s="10" t="str">
        <f t="shared" si="37"/>
        <v>BOX-</v>
      </c>
      <c r="K374" s="18" t="s">
        <v>10</v>
      </c>
      <c r="L374" s="48">
        <v>2020</v>
      </c>
      <c r="M374" s="18" t="s">
        <v>1472</v>
      </c>
      <c r="N374" s="18" t="s">
        <v>11</v>
      </c>
      <c r="O374" s="74">
        <v>5.64</v>
      </c>
      <c r="P374" s="11">
        <f t="shared" si="33"/>
        <v>11392.8</v>
      </c>
      <c r="Q374" s="12">
        <f t="shared" si="34"/>
        <v>7.3003400000000003</v>
      </c>
      <c r="R374" s="14">
        <f t="shared" si="35"/>
        <v>0.77259999999999995</v>
      </c>
      <c r="S374" s="13">
        <f t="shared" si="36"/>
        <v>1560.65</v>
      </c>
      <c r="T374" s="14" t="s">
        <v>349</v>
      </c>
      <c r="U374" s="18" t="s">
        <v>1</v>
      </c>
    </row>
    <row r="375" spans="1:21" x14ac:dyDescent="0.2">
      <c r="A375" s="18" t="s">
        <v>644</v>
      </c>
      <c r="B375" s="19">
        <v>45670</v>
      </c>
      <c r="C375" s="19">
        <v>45638</v>
      </c>
      <c r="D375" s="18" t="s">
        <v>169</v>
      </c>
      <c r="E375" s="18" t="s">
        <v>170</v>
      </c>
      <c r="G375" s="18" t="s">
        <v>645</v>
      </c>
      <c r="H375" s="18" t="s">
        <v>642</v>
      </c>
      <c r="I375" s="18" t="s">
        <v>643</v>
      </c>
      <c r="J375" s="10" t="str">
        <f t="shared" si="37"/>
        <v>U&amp;C-</v>
      </c>
      <c r="K375" s="18" t="s">
        <v>10</v>
      </c>
      <c r="L375" s="48">
        <v>1000</v>
      </c>
      <c r="M375" s="18" t="s">
        <v>1472</v>
      </c>
      <c r="N375" s="18" t="s">
        <v>11</v>
      </c>
      <c r="O375" s="74">
        <v>1.29</v>
      </c>
      <c r="P375" s="11">
        <f t="shared" si="33"/>
        <v>1290</v>
      </c>
      <c r="Q375" s="12">
        <f t="shared" si="34"/>
        <v>7.3003400000000003</v>
      </c>
      <c r="R375" s="14">
        <f t="shared" si="35"/>
        <v>0.1767</v>
      </c>
      <c r="S375" s="13">
        <f t="shared" si="36"/>
        <v>176.7</v>
      </c>
      <c r="T375" s="14" t="s">
        <v>349</v>
      </c>
      <c r="U375" s="18" t="s">
        <v>177</v>
      </c>
    </row>
    <row r="376" spans="1:21" x14ac:dyDescent="0.2">
      <c r="A376" s="18" t="s">
        <v>648</v>
      </c>
      <c r="B376" s="19">
        <v>45670</v>
      </c>
      <c r="C376" s="19">
        <v>45643</v>
      </c>
      <c r="D376" s="18" t="s">
        <v>169</v>
      </c>
      <c r="E376" s="18" t="s">
        <v>170</v>
      </c>
      <c r="G376" s="18" t="s">
        <v>645</v>
      </c>
      <c r="H376" s="18" t="s">
        <v>646</v>
      </c>
      <c r="I376" s="18" t="s">
        <v>647</v>
      </c>
      <c r="J376" s="10" t="str">
        <f t="shared" si="37"/>
        <v>PRIM</v>
      </c>
      <c r="K376" s="18" t="s">
        <v>10</v>
      </c>
      <c r="L376" s="48">
        <v>14000</v>
      </c>
      <c r="M376" s="18" t="s">
        <v>1472</v>
      </c>
      <c r="N376" s="18" t="s">
        <v>11</v>
      </c>
      <c r="O376" s="74">
        <v>0.82</v>
      </c>
      <c r="P376" s="11">
        <f t="shared" si="33"/>
        <v>11480</v>
      </c>
      <c r="Q376" s="12">
        <f t="shared" si="34"/>
        <v>7.3003400000000003</v>
      </c>
      <c r="R376" s="14">
        <f t="shared" si="35"/>
        <v>0.1123</v>
      </c>
      <c r="S376" s="13">
        <f t="shared" si="36"/>
        <v>1572.2</v>
      </c>
      <c r="T376" s="14" t="s">
        <v>349</v>
      </c>
      <c r="U376" s="18" t="s">
        <v>181</v>
      </c>
    </row>
    <row r="377" spans="1:21" x14ac:dyDescent="0.2">
      <c r="A377" s="18" t="s">
        <v>551</v>
      </c>
      <c r="B377" s="19">
        <v>45670</v>
      </c>
      <c r="C377" s="19">
        <v>45639</v>
      </c>
      <c r="D377" s="18" t="s">
        <v>545</v>
      </c>
      <c r="E377" s="18" t="s">
        <v>546</v>
      </c>
      <c r="G377" s="18" t="s">
        <v>548</v>
      </c>
      <c r="H377" s="18" t="s">
        <v>549</v>
      </c>
      <c r="I377" s="18" t="s">
        <v>550</v>
      </c>
      <c r="J377" s="10" t="str">
        <f t="shared" si="37"/>
        <v>MISC</v>
      </c>
      <c r="K377" s="18" t="s">
        <v>10</v>
      </c>
      <c r="L377" s="48">
        <v>13000</v>
      </c>
      <c r="M377" s="18" t="s">
        <v>1472</v>
      </c>
      <c r="N377" s="18" t="s">
        <v>11</v>
      </c>
      <c r="O377" s="74">
        <v>0.115</v>
      </c>
      <c r="P377" s="11">
        <f t="shared" si="33"/>
        <v>1495</v>
      </c>
      <c r="Q377" s="12">
        <f t="shared" si="34"/>
        <v>7.3003400000000003</v>
      </c>
      <c r="R377" s="14">
        <f t="shared" si="35"/>
        <v>1.5800000000000002E-2</v>
      </c>
      <c r="S377" s="13">
        <f t="shared" si="36"/>
        <v>205.4</v>
      </c>
      <c r="T377" s="14" t="s">
        <v>349</v>
      </c>
      <c r="U377" s="18" t="s">
        <v>25</v>
      </c>
    </row>
    <row r="378" spans="1:21" x14ac:dyDescent="0.2">
      <c r="A378" s="18" t="s">
        <v>551</v>
      </c>
      <c r="B378" s="19">
        <v>45670</v>
      </c>
      <c r="C378" s="19">
        <v>45639</v>
      </c>
      <c r="D378" s="18" t="s">
        <v>545</v>
      </c>
      <c r="E378" s="18" t="s">
        <v>546</v>
      </c>
      <c r="G378" s="18" t="s">
        <v>562</v>
      </c>
      <c r="H378" s="18" t="s">
        <v>549</v>
      </c>
      <c r="I378" s="18" t="s">
        <v>550</v>
      </c>
      <c r="J378" s="10" t="str">
        <f t="shared" si="37"/>
        <v>MISC</v>
      </c>
      <c r="K378" s="18" t="s">
        <v>10</v>
      </c>
      <c r="L378" s="48">
        <v>500</v>
      </c>
      <c r="M378" s="18" t="s">
        <v>1472</v>
      </c>
      <c r="N378" s="18" t="s">
        <v>11</v>
      </c>
      <c r="O378" s="74">
        <v>0.115</v>
      </c>
      <c r="P378" s="11">
        <f t="shared" si="33"/>
        <v>57.5</v>
      </c>
      <c r="Q378" s="12">
        <f t="shared" si="34"/>
        <v>7.3003400000000003</v>
      </c>
      <c r="R378" s="14">
        <f t="shared" si="35"/>
        <v>1.5800000000000002E-2</v>
      </c>
      <c r="S378" s="13">
        <f t="shared" si="36"/>
        <v>7.9</v>
      </c>
      <c r="T378" s="14" t="s">
        <v>349</v>
      </c>
      <c r="U378" s="18" t="s">
        <v>25</v>
      </c>
    </row>
    <row r="379" spans="1:21" x14ac:dyDescent="0.2">
      <c r="A379" s="18" t="s">
        <v>552</v>
      </c>
      <c r="B379" s="19">
        <v>45670</v>
      </c>
      <c r="C379" s="19">
        <v>45644</v>
      </c>
      <c r="D379" s="18" t="s">
        <v>545</v>
      </c>
      <c r="E379" s="18" t="s">
        <v>546</v>
      </c>
      <c r="G379" s="18" t="s">
        <v>548</v>
      </c>
      <c r="H379" s="18" t="s">
        <v>549</v>
      </c>
      <c r="I379" s="18" t="s">
        <v>550</v>
      </c>
      <c r="J379" s="10" t="str">
        <f t="shared" si="37"/>
        <v>MISC</v>
      </c>
      <c r="K379" s="18" t="s">
        <v>10</v>
      </c>
      <c r="L379" s="48">
        <v>9800</v>
      </c>
      <c r="M379" s="18" t="s">
        <v>1472</v>
      </c>
      <c r="N379" s="18" t="s">
        <v>11</v>
      </c>
      <c r="O379" s="74">
        <v>0.115</v>
      </c>
      <c r="P379" s="11">
        <f t="shared" si="33"/>
        <v>1127</v>
      </c>
      <c r="Q379" s="12">
        <f t="shared" si="34"/>
        <v>7.3003400000000003</v>
      </c>
      <c r="R379" s="14">
        <f t="shared" si="35"/>
        <v>1.5800000000000002E-2</v>
      </c>
      <c r="S379" s="13">
        <f t="shared" si="36"/>
        <v>154.84</v>
      </c>
      <c r="T379" s="14" t="s">
        <v>349</v>
      </c>
      <c r="U379" s="18" t="s">
        <v>25</v>
      </c>
    </row>
    <row r="380" spans="1:21" x14ac:dyDescent="0.2">
      <c r="A380" s="18" t="s">
        <v>571</v>
      </c>
      <c r="B380" s="19">
        <v>45670</v>
      </c>
      <c r="C380" s="19">
        <v>45667</v>
      </c>
      <c r="D380" s="18" t="s">
        <v>569</v>
      </c>
      <c r="E380" s="18" t="s">
        <v>570</v>
      </c>
      <c r="G380" s="18" t="s">
        <v>572</v>
      </c>
      <c r="H380" s="18" t="s">
        <v>567</v>
      </c>
      <c r="I380" s="18" t="s">
        <v>568</v>
      </c>
      <c r="J380" s="10" t="s">
        <v>1503</v>
      </c>
      <c r="K380" s="18" t="s">
        <v>10</v>
      </c>
      <c r="L380" s="48">
        <v>100</v>
      </c>
      <c r="M380" s="18" t="s">
        <v>1472</v>
      </c>
      <c r="N380" s="18" t="s">
        <v>11</v>
      </c>
      <c r="O380" s="74">
        <v>3.85</v>
      </c>
      <c r="P380" s="11">
        <f t="shared" si="33"/>
        <v>385</v>
      </c>
      <c r="Q380" s="12">
        <f t="shared" si="34"/>
        <v>7.3003400000000003</v>
      </c>
      <c r="R380" s="14">
        <f t="shared" si="35"/>
        <v>0.52739999999999998</v>
      </c>
      <c r="S380" s="13">
        <f t="shared" si="36"/>
        <v>52.74</v>
      </c>
      <c r="T380" s="14" t="s">
        <v>349</v>
      </c>
      <c r="U380" s="18" t="s">
        <v>36</v>
      </c>
    </row>
    <row r="381" spans="1:21" x14ac:dyDescent="0.2">
      <c r="A381" s="18" t="s">
        <v>445</v>
      </c>
      <c r="B381" s="19">
        <v>45670</v>
      </c>
      <c r="C381" s="19">
        <v>45646</v>
      </c>
      <c r="D381" s="18" t="s">
        <v>128</v>
      </c>
      <c r="E381" s="18" t="s">
        <v>129</v>
      </c>
      <c r="G381" s="18" t="s">
        <v>437</v>
      </c>
      <c r="H381" s="18" t="s">
        <v>443</v>
      </c>
      <c r="I381" s="18" t="s">
        <v>444</v>
      </c>
      <c r="J381" s="10" t="str">
        <f t="shared" ref="J381:J412" si="38">+LEFT(U381,4)</f>
        <v>FG--</v>
      </c>
      <c r="K381" s="18" t="s">
        <v>10</v>
      </c>
      <c r="L381" s="48">
        <v>7100</v>
      </c>
      <c r="M381" s="18" t="s">
        <v>1472</v>
      </c>
      <c r="N381" s="18" t="s">
        <v>11</v>
      </c>
      <c r="O381" s="74">
        <v>1.0021</v>
      </c>
      <c r="P381" s="11">
        <f t="shared" si="33"/>
        <v>7114.91</v>
      </c>
      <c r="Q381" s="12">
        <f t="shared" si="34"/>
        <v>7.3003400000000003</v>
      </c>
      <c r="R381" s="14">
        <f t="shared" si="35"/>
        <v>0.13730000000000001</v>
      </c>
      <c r="S381" s="13">
        <f t="shared" si="36"/>
        <v>974.83</v>
      </c>
      <c r="T381" s="14" t="s">
        <v>349</v>
      </c>
      <c r="U381" s="18" t="s">
        <v>64</v>
      </c>
    </row>
    <row r="382" spans="1:21" x14ac:dyDescent="0.2">
      <c r="A382" s="18" t="s">
        <v>595</v>
      </c>
      <c r="B382" s="19">
        <v>45670</v>
      </c>
      <c r="C382" s="19">
        <v>45630</v>
      </c>
      <c r="D382" s="18" t="s">
        <v>162</v>
      </c>
      <c r="E382" s="18" t="s">
        <v>163</v>
      </c>
      <c r="G382" s="18" t="s">
        <v>590</v>
      </c>
      <c r="H382" s="18" t="s">
        <v>592</v>
      </c>
      <c r="I382" s="18" t="s">
        <v>593</v>
      </c>
      <c r="J382" s="10" t="str">
        <f t="shared" si="38"/>
        <v>SCR-</v>
      </c>
      <c r="K382" s="18" t="s">
        <v>10</v>
      </c>
      <c r="L382" s="48">
        <v>21000</v>
      </c>
      <c r="M382" s="18" t="s">
        <v>1472</v>
      </c>
      <c r="N382" s="18" t="s">
        <v>11</v>
      </c>
      <c r="O382" s="74">
        <v>6.8599999999999994E-2</v>
      </c>
      <c r="P382" s="11">
        <f t="shared" si="33"/>
        <v>1440.6</v>
      </c>
      <c r="Q382" s="12">
        <f t="shared" si="34"/>
        <v>7.3003400000000003</v>
      </c>
      <c r="R382" s="14">
        <f t="shared" si="35"/>
        <v>9.4000000000000004E-3</v>
      </c>
      <c r="S382" s="13">
        <f t="shared" si="36"/>
        <v>197.4</v>
      </c>
      <c r="T382" s="14" t="s">
        <v>349</v>
      </c>
      <c r="U382" s="18" t="s">
        <v>166</v>
      </c>
    </row>
    <row r="383" spans="1:21" x14ac:dyDescent="0.2">
      <c r="A383" s="18" t="s">
        <v>598</v>
      </c>
      <c r="B383" s="19">
        <v>45670</v>
      </c>
      <c r="C383" s="19">
        <v>45636</v>
      </c>
      <c r="D383" s="18" t="s">
        <v>162</v>
      </c>
      <c r="E383" s="18" t="s">
        <v>163</v>
      </c>
      <c r="G383" s="18" t="s">
        <v>590</v>
      </c>
      <c r="H383" s="18" t="s">
        <v>592</v>
      </c>
      <c r="I383" s="18" t="s">
        <v>593</v>
      </c>
      <c r="J383" s="10" t="str">
        <f t="shared" si="38"/>
        <v>SCR-</v>
      </c>
      <c r="K383" s="18" t="s">
        <v>10</v>
      </c>
      <c r="L383" s="48">
        <v>2100</v>
      </c>
      <c r="M383" s="18" t="s">
        <v>1472</v>
      </c>
      <c r="N383" s="18" t="s">
        <v>11</v>
      </c>
      <c r="O383" s="74">
        <v>7.0000000000000007E-2</v>
      </c>
      <c r="P383" s="11">
        <f t="shared" si="33"/>
        <v>147</v>
      </c>
      <c r="Q383" s="12">
        <f t="shared" si="34"/>
        <v>7.3003400000000003</v>
      </c>
      <c r="R383" s="14">
        <f t="shared" si="35"/>
        <v>9.5999999999999992E-3</v>
      </c>
      <c r="S383" s="13">
        <f t="shared" si="36"/>
        <v>20.16</v>
      </c>
      <c r="T383" s="14" t="s">
        <v>349</v>
      </c>
      <c r="U383" s="18" t="s">
        <v>166</v>
      </c>
    </row>
    <row r="384" spans="1:21" x14ac:dyDescent="0.2">
      <c r="A384" s="18" t="s">
        <v>597</v>
      </c>
      <c r="B384" s="19">
        <v>45670</v>
      </c>
      <c r="C384" s="19">
        <v>45639</v>
      </c>
      <c r="D384" s="18" t="s">
        <v>162</v>
      </c>
      <c r="E384" s="18" t="s">
        <v>163</v>
      </c>
      <c r="G384" s="18" t="s">
        <v>590</v>
      </c>
      <c r="H384" s="18" t="s">
        <v>592</v>
      </c>
      <c r="I384" s="18" t="s">
        <v>593</v>
      </c>
      <c r="J384" s="10" t="str">
        <f t="shared" si="38"/>
        <v>SCR-</v>
      </c>
      <c r="K384" s="18" t="s">
        <v>10</v>
      </c>
      <c r="L384" s="48">
        <v>3100</v>
      </c>
      <c r="M384" s="18" t="s">
        <v>1472</v>
      </c>
      <c r="N384" s="18" t="s">
        <v>11</v>
      </c>
      <c r="O384" s="74">
        <v>7.0000000000000007E-2</v>
      </c>
      <c r="P384" s="11">
        <f t="shared" si="33"/>
        <v>217</v>
      </c>
      <c r="Q384" s="12">
        <f t="shared" si="34"/>
        <v>7.3003400000000003</v>
      </c>
      <c r="R384" s="14">
        <f t="shared" si="35"/>
        <v>9.5999999999999992E-3</v>
      </c>
      <c r="S384" s="13">
        <f t="shared" si="36"/>
        <v>29.76</v>
      </c>
      <c r="T384" s="14" t="s">
        <v>349</v>
      </c>
      <c r="U384" s="18" t="s">
        <v>166</v>
      </c>
    </row>
    <row r="385" spans="1:21" x14ac:dyDescent="0.2">
      <c r="A385" s="18" t="s">
        <v>596</v>
      </c>
      <c r="B385" s="19">
        <v>45670</v>
      </c>
      <c r="C385" s="19">
        <v>45643</v>
      </c>
      <c r="D385" s="18" t="s">
        <v>162</v>
      </c>
      <c r="E385" s="18" t="s">
        <v>163</v>
      </c>
      <c r="G385" s="18" t="s">
        <v>590</v>
      </c>
      <c r="H385" s="18" t="s">
        <v>592</v>
      </c>
      <c r="I385" s="18" t="s">
        <v>593</v>
      </c>
      <c r="J385" s="10" t="str">
        <f t="shared" si="38"/>
        <v>SCR-</v>
      </c>
      <c r="K385" s="18" t="s">
        <v>10</v>
      </c>
      <c r="L385" s="48">
        <v>3100</v>
      </c>
      <c r="M385" s="18" t="s">
        <v>1472</v>
      </c>
      <c r="N385" s="18" t="s">
        <v>11</v>
      </c>
      <c r="O385" s="74">
        <v>7.0000000000000007E-2</v>
      </c>
      <c r="P385" s="11">
        <f t="shared" si="33"/>
        <v>217</v>
      </c>
      <c r="Q385" s="12">
        <f t="shared" si="34"/>
        <v>7.3003400000000003</v>
      </c>
      <c r="R385" s="14">
        <f t="shared" si="35"/>
        <v>9.5999999999999992E-3</v>
      </c>
      <c r="S385" s="13">
        <f t="shared" si="36"/>
        <v>29.76</v>
      </c>
      <c r="T385" s="14" t="s">
        <v>349</v>
      </c>
      <c r="U385" s="18" t="s">
        <v>166</v>
      </c>
    </row>
    <row r="386" spans="1:21" x14ac:dyDescent="0.2">
      <c r="A386" s="18" t="s">
        <v>594</v>
      </c>
      <c r="B386" s="19">
        <v>45670</v>
      </c>
      <c r="C386" s="19">
        <v>45646</v>
      </c>
      <c r="D386" s="18" t="s">
        <v>162</v>
      </c>
      <c r="E386" s="18" t="s">
        <v>163</v>
      </c>
      <c r="G386" s="18" t="s">
        <v>590</v>
      </c>
      <c r="H386" s="18" t="s">
        <v>592</v>
      </c>
      <c r="I386" s="18" t="s">
        <v>593</v>
      </c>
      <c r="J386" s="10" t="str">
        <f t="shared" si="38"/>
        <v>SCR-</v>
      </c>
      <c r="K386" s="18" t="s">
        <v>10</v>
      </c>
      <c r="L386" s="48">
        <v>13500</v>
      </c>
      <c r="M386" s="18" t="s">
        <v>1472</v>
      </c>
      <c r="N386" s="18" t="s">
        <v>11</v>
      </c>
      <c r="O386" s="74">
        <v>7.0000000000000007E-2</v>
      </c>
      <c r="P386" s="11">
        <f t="shared" ref="P386:P449" si="39">ROUND(O386*L386,2)</f>
        <v>945</v>
      </c>
      <c r="Q386" s="12">
        <f t="shared" ref="Q386:Q449" si="40">IF(N386="HKD",7.8,IF(N386="CNY",7.30034,1))</f>
        <v>7.3003400000000003</v>
      </c>
      <c r="R386" s="14">
        <f t="shared" ref="R386:R449" si="41">+ROUND(O386/Q386,4)</f>
        <v>9.5999999999999992E-3</v>
      </c>
      <c r="S386" s="13">
        <f t="shared" ref="S386:S449" si="42">ROUND(R386*L386,2)</f>
        <v>129.6</v>
      </c>
      <c r="T386" s="14" t="s">
        <v>349</v>
      </c>
      <c r="U386" s="18" t="s">
        <v>166</v>
      </c>
    </row>
    <row r="387" spans="1:21" x14ac:dyDescent="0.2">
      <c r="A387" s="18" t="s">
        <v>589</v>
      </c>
      <c r="B387" s="19">
        <v>45670</v>
      </c>
      <c r="C387" s="19">
        <v>45639</v>
      </c>
      <c r="D387" s="18" t="s">
        <v>162</v>
      </c>
      <c r="E387" s="18" t="s">
        <v>163</v>
      </c>
      <c r="G387" s="18" t="s">
        <v>590</v>
      </c>
      <c r="H387" s="18" t="s">
        <v>587</v>
      </c>
      <c r="I387" s="18" t="s">
        <v>588</v>
      </c>
      <c r="J387" s="10" t="str">
        <f t="shared" si="38"/>
        <v>SCR-</v>
      </c>
      <c r="K387" s="18" t="s">
        <v>10</v>
      </c>
      <c r="L387" s="48">
        <v>13000</v>
      </c>
      <c r="M387" s="18" t="s">
        <v>1472</v>
      </c>
      <c r="N387" s="18" t="s">
        <v>11</v>
      </c>
      <c r="O387" s="74">
        <v>0.153</v>
      </c>
      <c r="P387" s="11">
        <f t="shared" si="39"/>
        <v>1989</v>
      </c>
      <c r="Q387" s="12">
        <f t="shared" si="40"/>
        <v>7.3003400000000003</v>
      </c>
      <c r="R387" s="14">
        <f t="shared" si="41"/>
        <v>2.1000000000000001E-2</v>
      </c>
      <c r="S387" s="13">
        <f t="shared" si="42"/>
        <v>273</v>
      </c>
      <c r="T387" s="14" t="s">
        <v>349</v>
      </c>
      <c r="U387" s="18" t="s">
        <v>166</v>
      </c>
    </row>
    <row r="388" spans="1:21" x14ac:dyDescent="0.2">
      <c r="A388" s="18" t="s">
        <v>591</v>
      </c>
      <c r="B388" s="19">
        <v>45670</v>
      </c>
      <c r="C388" s="19">
        <v>45644</v>
      </c>
      <c r="D388" s="18" t="s">
        <v>162</v>
      </c>
      <c r="E388" s="18" t="s">
        <v>163</v>
      </c>
      <c r="G388" s="18" t="s">
        <v>590</v>
      </c>
      <c r="H388" s="18" t="s">
        <v>587</v>
      </c>
      <c r="I388" s="18" t="s">
        <v>588</v>
      </c>
      <c r="J388" s="10" t="str">
        <f t="shared" si="38"/>
        <v>SCR-</v>
      </c>
      <c r="K388" s="18" t="s">
        <v>10</v>
      </c>
      <c r="L388" s="48">
        <v>9800</v>
      </c>
      <c r="M388" s="18" t="s">
        <v>1472</v>
      </c>
      <c r="N388" s="18" t="s">
        <v>11</v>
      </c>
      <c r="O388" s="74">
        <v>0.153</v>
      </c>
      <c r="P388" s="11">
        <f t="shared" si="39"/>
        <v>1499.4</v>
      </c>
      <c r="Q388" s="12">
        <f t="shared" si="40"/>
        <v>7.3003400000000003</v>
      </c>
      <c r="R388" s="14">
        <f t="shared" si="41"/>
        <v>2.1000000000000001E-2</v>
      </c>
      <c r="S388" s="13">
        <f t="shared" si="42"/>
        <v>205.8</v>
      </c>
      <c r="T388" s="14" t="s">
        <v>349</v>
      </c>
      <c r="U388" s="18" t="s">
        <v>166</v>
      </c>
    </row>
    <row r="389" spans="1:21" x14ac:dyDescent="0.2">
      <c r="A389" s="18" t="s">
        <v>586</v>
      </c>
      <c r="B389" s="19">
        <v>45670</v>
      </c>
      <c r="C389" s="19">
        <v>45643</v>
      </c>
      <c r="D389" s="18" t="s">
        <v>162</v>
      </c>
      <c r="E389" s="18" t="s">
        <v>163</v>
      </c>
      <c r="G389" s="18" t="s">
        <v>576</v>
      </c>
      <c r="H389" s="18" t="s">
        <v>583</v>
      </c>
      <c r="I389" s="18" t="s">
        <v>584</v>
      </c>
      <c r="J389" s="10" t="str">
        <f t="shared" si="38"/>
        <v>SCR-</v>
      </c>
      <c r="K389" s="18" t="s">
        <v>10</v>
      </c>
      <c r="L389" s="48">
        <v>2000</v>
      </c>
      <c r="M389" s="18" t="s">
        <v>1472</v>
      </c>
      <c r="N389" s="18" t="s">
        <v>11</v>
      </c>
      <c r="O389" s="74">
        <v>9.2999999999999999E-2</v>
      </c>
      <c r="P389" s="11">
        <f t="shared" si="39"/>
        <v>186</v>
      </c>
      <c r="Q389" s="12">
        <f t="shared" si="40"/>
        <v>7.3003400000000003</v>
      </c>
      <c r="R389" s="14">
        <f t="shared" si="41"/>
        <v>1.2699999999999999E-2</v>
      </c>
      <c r="S389" s="13">
        <f t="shared" si="42"/>
        <v>25.4</v>
      </c>
      <c r="T389" s="14" t="s">
        <v>349</v>
      </c>
      <c r="U389" s="18" t="s">
        <v>166</v>
      </c>
    </row>
    <row r="390" spans="1:21" x14ac:dyDescent="0.2">
      <c r="A390" s="18" t="s">
        <v>585</v>
      </c>
      <c r="B390" s="19">
        <v>45670</v>
      </c>
      <c r="C390" s="19">
        <v>45646</v>
      </c>
      <c r="D390" s="18" t="s">
        <v>162</v>
      </c>
      <c r="E390" s="18" t="s">
        <v>163</v>
      </c>
      <c r="G390" s="18" t="s">
        <v>576</v>
      </c>
      <c r="H390" s="18" t="s">
        <v>583</v>
      </c>
      <c r="I390" s="18" t="s">
        <v>584</v>
      </c>
      <c r="J390" s="10" t="str">
        <f t="shared" si="38"/>
        <v>SCR-</v>
      </c>
      <c r="K390" s="18" t="s">
        <v>10</v>
      </c>
      <c r="L390" s="48">
        <v>9250</v>
      </c>
      <c r="M390" s="18" t="s">
        <v>1472</v>
      </c>
      <c r="N390" s="18" t="s">
        <v>11</v>
      </c>
      <c r="O390" s="74">
        <v>9.2999999999999999E-2</v>
      </c>
      <c r="P390" s="11">
        <f t="shared" si="39"/>
        <v>860.25</v>
      </c>
      <c r="Q390" s="12">
        <f t="shared" si="40"/>
        <v>7.3003400000000003</v>
      </c>
      <c r="R390" s="14">
        <f t="shared" si="41"/>
        <v>1.2699999999999999E-2</v>
      </c>
      <c r="S390" s="13">
        <f t="shared" si="42"/>
        <v>117.48</v>
      </c>
      <c r="T390" s="14" t="s">
        <v>349</v>
      </c>
      <c r="U390" s="18" t="s">
        <v>166</v>
      </c>
    </row>
    <row r="391" spans="1:21" x14ac:dyDescent="0.2">
      <c r="A391" s="18" t="s">
        <v>582</v>
      </c>
      <c r="B391" s="19">
        <v>45670</v>
      </c>
      <c r="C391" s="19">
        <v>45629</v>
      </c>
      <c r="D391" s="18" t="s">
        <v>162</v>
      </c>
      <c r="E391" s="18" t="s">
        <v>163</v>
      </c>
      <c r="G391" s="18" t="s">
        <v>576</v>
      </c>
      <c r="H391" s="18" t="s">
        <v>578</v>
      </c>
      <c r="I391" s="18" t="s">
        <v>579</v>
      </c>
      <c r="J391" s="10" t="str">
        <f t="shared" si="38"/>
        <v>SCR-</v>
      </c>
      <c r="K391" s="18" t="s">
        <v>10</v>
      </c>
      <c r="L391" s="48">
        <v>6000</v>
      </c>
      <c r="M391" s="18" t="s">
        <v>1472</v>
      </c>
      <c r="N391" s="18" t="s">
        <v>11</v>
      </c>
      <c r="O391" s="74">
        <v>9.8000000000000004E-2</v>
      </c>
      <c r="P391" s="11">
        <f t="shared" si="39"/>
        <v>588</v>
      </c>
      <c r="Q391" s="12">
        <f t="shared" si="40"/>
        <v>7.3003400000000003</v>
      </c>
      <c r="R391" s="14">
        <f t="shared" si="41"/>
        <v>1.34E-2</v>
      </c>
      <c r="S391" s="13">
        <f t="shared" si="42"/>
        <v>80.400000000000006</v>
      </c>
      <c r="T391" s="14" t="s">
        <v>349</v>
      </c>
      <c r="U391" s="18" t="s">
        <v>166</v>
      </c>
    </row>
    <row r="392" spans="1:21" x14ac:dyDescent="0.2">
      <c r="A392" s="18" t="s">
        <v>581</v>
      </c>
      <c r="B392" s="19">
        <v>45670</v>
      </c>
      <c r="C392" s="19">
        <v>45643</v>
      </c>
      <c r="D392" s="18" t="s">
        <v>162</v>
      </c>
      <c r="E392" s="18" t="s">
        <v>163</v>
      </c>
      <c r="G392" s="18" t="s">
        <v>576</v>
      </c>
      <c r="H392" s="18" t="s">
        <v>578</v>
      </c>
      <c r="I392" s="18" t="s">
        <v>579</v>
      </c>
      <c r="J392" s="10" t="str">
        <f t="shared" si="38"/>
        <v>SCR-</v>
      </c>
      <c r="K392" s="18" t="s">
        <v>10</v>
      </c>
      <c r="L392" s="48">
        <v>4200</v>
      </c>
      <c r="M392" s="18" t="s">
        <v>1472</v>
      </c>
      <c r="N392" s="18" t="s">
        <v>11</v>
      </c>
      <c r="O392" s="74">
        <v>9.8000000000000004E-2</v>
      </c>
      <c r="P392" s="11">
        <f t="shared" si="39"/>
        <v>411.6</v>
      </c>
      <c r="Q392" s="12">
        <f t="shared" si="40"/>
        <v>7.3003400000000003</v>
      </c>
      <c r="R392" s="14">
        <f t="shared" si="41"/>
        <v>1.34E-2</v>
      </c>
      <c r="S392" s="13">
        <f t="shared" si="42"/>
        <v>56.28</v>
      </c>
      <c r="T392" s="14" t="s">
        <v>349</v>
      </c>
      <c r="U392" s="18" t="s">
        <v>166</v>
      </c>
    </row>
    <row r="393" spans="1:21" x14ac:dyDescent="0.2">
      <c r="A393" s="18" t="s">
        <v>580</v>
      </c>
      <c r="B393" s="19">
        <v>45670</v>
      </c>
      <c r="C393" s="19">
        <v>45653</v>
      </c>
      <c r="D393" s="18" t="s">
        <v>162</v>
      </c>
      <c r="E393" s="18" t="s">
        <v>163</v>
      </c>
      <c r="G393" s="18" t="s">
        <v>576</v>
      </c>
      <c r="H393" s="18" t="s">
        <v>578</v>
      </c>
      <c r="I393" s="18" t="s">
        <v>579</v>
      </c>
      <c r="J393" s="10" t="str">
        <f t="shared" si="38"/>
        <v>SCR-</v>
      </c>
      <c r="K393" s="18" t="s">
        <v>10</v>
      </c>
      <c r="L393" s="48">
        <v>1000</v>
      </c>
      <c r="M393" s="18" t="s">
        <v>1472</v>
      </c>
      <c r="N393" s="18" t="s">
        <v>11</v>
      </c>
      <c r="O393" s="74">
        <v>9.8000000000000004E-2</v>
      </c>
      <c r="P393" s="11">
        <f t="shared" si="39"/>
        <v>98</v>
      </c>
      <c r="Q393" s="12">
        <f t="shared" si="40"/>
        <v>7.3003400000000003</v>
      </c>
      <c r="R393" s="14">
        <f t="shared" si="41"/>
        <v>1.34E-2</v>
      </c>
      <c r="S393" s="13">
        <f t="shared" si="42"/>
        <v>13.4</v>
      </c>
      <c r="T393" s="14" t="s">
        <v>349</v>
      </c>
      <c r="U393" s="18" t="s">
        <v>166</v>
      </c>
    </row>
    <row r="394" spans="1:21" x14ac:dyDescent="0.2">
      <c r="A394" s="18" t="s">
        <v>577</v>
      </c>
      <c r="B394" s="19">
        <v>45670</v>
      </c>
      <c r="C394" s="19">
        <v>45646</v>
      </c>
      <c r="D394" s="18" t="s">
        <v>162</v>
      </c>
      <c r="E394" s="18" t="s">
        <v>163</v>
      </c>
      <c r="G394" s="18" t="s">
        <v>576</v>
      </c>
      <c r="H394" s="18" t="s">
        <v>573</v>
      </c>
      <c r="I394" s="18" t="s">
        <v>574</v>
      </c>
      <c r="J394" s="10" t="str">
        <f t="shared" si="38"/>
        <v>SCR-</v>
      </c>
      <c r="K394" s="18" t="s">
        <v>10</v>
      </c>
      <c r="L394" s="48">
        <v>400</v>
      </c>
      <c r="M394" s="18" t="s">
        <v>1472</v>
      </c>
      <c r="N394" s="18" t="s">
        <v>11</v>
      </c>
      <c r="O394" s="74">
        <v>0.11700000000000001</v>
      </c>
      <c r="P394" s="11">
        <f t="shared" si="39"/>
        <v>46.8</v>
      </c>
      <c r="Q394" s="12">
        <f t="shared" si="40"/>
        <v>7.3003400000000003</v>
      </c>
      <c r="R394" s="14">
        <f t="shared" si="41"/>
        <v>1.6E-2</v>
      </c>
      <c r="S394" s="13">
        <f t="shared" si="42"/>
        <v>6.4</v>
      </c>
      <c r="T394" s="14" t="s">
        <v>349</v>
      </c>
      <c r="U394" s="18" t="s">
        <v>166</v>
      </c>
    </row>
    <row r="395" spans="1:21" x14ac:dyDescent="0.2">
      <c r="A395" s="18" t="s">
        <v>575</v>
      </c>
      <c r="B395" s="19">
        <v>45670</v>
      </c>
      <c r="C395" s="19">
        <v>45664</v>
      </c>
      <c r="D395" s="18" t="s">
        <v>162</v>
      </c>
      <c r="E395" s="18" t="s">
        <v>163</v>
      </c>
      <c r="G395" s="18" t="s">
        <v>576</v>
      </c>
      <c r="H395" s="18" t="s">
        <v>573</v>
      </c>
      <c r="I395" s="18" t="s">
        <v>574</v>
      </c>
      <c r="J395" s="10" t="str">
        <f t="shared" si="38"/>
        <v>SCR-</v>
      </c>
      <c r="K395" s="18" t="s">
        <v>10</v>
      </c>
      <c r="L395" s="48">
        <v>1500</v>
      </c>
      <c r="M395" s="18" t="s">
        <v>1472</v>
      </c>
      <c r="N395" s="18" t="s">
        <v>11</v>
      </c>
      <c r="O395" s="74">
        <v>0.11700000000000001</v>
      </c>
      <c r="P395" s="11">
        <f t="shared" si="39"/>
        <v>175.5</v>
      </c>
      <c r="Q395" s="12">
        <f t="shared" si="40"/>
        <v>7.3003400000000003</v>
      </c>
      <c r="R395" s="14">
        <f t="shared" si="41"/>
        <v>1.6E-2</v>
      </c>
      <c r="S395" s="13">
        <f t="shared" si="42"/>
        <v>24</v>
      </c>
      <c r="T395" s="14" t="s">
        <v>349</v>
      </c>
      <c r="U395" s="18" t="s">
        <v>166</v>
      </c>
    </row>
    <row r="396" spans="1:21" x14ac:dyDescent="0.2">
      <c r="A396" s="18" t="s">
        <v>561</v>
      </c>
      <c r="B396" s="19">
        <v>45670</v>
      </c>
      <c r="C396" s="19">
        <v>45629</v>
      </c>
      <c r="D396" s="18" t="s">
        <v>545</v>
      </c>
      <c r="E396" s="18" t="s">
        <v>546</v>
      </c>
      <c r="G396" s="18" t="s">
        <v>548</v>
      </c>
      <c r="H396" s="18" t="s">
        <v>557</v>
      </c>
      <c r="I396" s="18" t="s">
        <v>558</v>
      </c>
      <c r="J396" s="10" t="str">
        <f t="shared" si="38"/>
        <v>WHR-</v>
      </c>
      <c r="K396" s="18" t="s">
        <v>10</v>
      </c>
      <c r="L396" s="48">
        <v>5000</v>
      </c>
      <c r="M396" s="18" t="s">
        <v>1472</v>
      </c>
      <c r="N396" s="18" t="s">
        <v>11</v>
      </c>
      <c r="O396" s="74">
        <v>3.9800000000000002E-2</v>
      </c>
      <c r="P396" s="11">
        <f t="shared" si="39"/>
        <v>199</v>
      </c>
      <c r="Q396" s="12">
        <f t="shared" si="40"/>
        <v>7.3003400000000003</v>
      </c>
      <c r="R396" s="14">
        <f t="shared" si="41"/>
        <v>5.4999999999999997E-3</v>
      </c>
      <c r="S396" s="13">
        <f t="shared" si="42"/>
        <v>27.5</v>
      </c>
      <c r="T396" s="14" t="s">
        <v>349</v>
      </c>
      <c r="U396" s="18" t="s">
        <v>248</v>
      </c>
    </row>
    <row r="397" spans="1:21" x14ac:dyDescent="0.2">
      <c r="A397" s="18" t="s">
        <v>560</v>
      </c>
      <c r="B397" s="19">
        <v>45670</v>
      </c>
      <c r="C397" s="19">
        <v>45636</v>
      </c>
      <c r="D397" s="18" t="s">
        <v>545</v>
      </c>
      <c r="E397" s="18" t="s">
        <v>546</v>
      </c>
      <c r="G397" s="18" t="s">
        <v>548</v>
      </c>
      <c r="H397" s="18" t="s">
        <v>557</v>
      </c>
      <c r="I397" s="18" t="s">
        <v>558</v>
      </c>
      <c r="J397" s="10" t="str">
        <f t="shared" si="38"/>
        <v>WHR-</v>
      </c>
      <c r="K397" s="18" t="s">
        <v>10</v>
      </c>
      <c r="L397" s="48">
        <v>1400</v>
      </c>
      <c r="M397" s="18" t="s">
        <v>1472</v>
      </c>
      <c r="N397" s="18" t="s">
        <v>11</v>
      </c>
      <c r="O397" s="74">
        <v>3.9800000000000002E-2</v>
      </c>
      <c r="P397" s="11">
        <f t="shared" si="39"/>
        <v>55.72</v>
      </c>
      <c r="Q397" s="12">
        <f t="shared" si="40"/>
        <v>7.3003400000000003</v>
      </c>
      <c r="R397" s="14">
        <f t="shared" si="41"/>
        <v>5.4999999999999997E-3</v>
      </c>
      <c r="S397" s="13">
        <f t="shared" si="42"/>
        <v>7.7</v>
      </c>
      <c r="T397" s="14" t="s">
        <v>349</v>
      </c>
      <c r="U397" s="18" t="s">
        <v>248</v>
      </c>
    </row>
    <row r="398" spans="1:21" x14ac:dyDescent="0.2">
      <c r="A398" s="18" t="s">
        <v>559</v>
      </c>
      <c r="B398" s="19">
        <v>45670</v>
      </c>
      <c r="C398" s="19">
        <v>45653</v>
      </c>
      <c r="D398" s="18" t="s">
        <v>545</v>
      </c>
      <c r="E398" s="18" t="s">
        <v>546</v>
      </c>
      <c r="G398" s="18" t="s">
        <v>548</v>
      </c>
      <c r="H398" s="18" t="s">
        <v>557</v>
      </c>
      <c r="I398" s="18" t="s">
        <v>558</v>
      </c>
      <c r="J398" s="10" t="str">
        <f t="shared" si="38"/>
        <v>WHR-</v>
      </c>
      <c r="K398" s="18" t="s">
        <v>10</v>
      </c>
      <c r="L398" s="48">
        <v>1000</v>
      </c>
      <c r="M398" s="18" t="s">
        <v>1472</v>
      </c>
      <c r="N398" s="18" t="s">
        <v>11</v>
      </c>
      <c r="O398" s="74">
        <v>3.9800000000000002E-2</v>
      </c>
      <c r="P398" s="11">
        <f t="shared" si="39"/>
        <v>39.799999999999997</v>
      </c>
      <c r="Q398" s="12">
        <f t="shared" si="40"/>
        <v>7.3003400000000003</v>
      </c>
      <c r="R398" s="14">
        <f t="shared" si="41"/>
        <v>5.4999999999999997E-3</v>
      </c>
      <c r="S398" s="13">
        <f t="shared" si="42"/>
        <v>5.5</v>
      </c>
      <c r="T398" s="14" t="s">
        <v>349</v>
      </c>
      <c r="U398" s="18" t="s">
        <v>248</v>
      </c>
    </row>
    <row r="399" spans="1:21" x14ac:dyDescent="0.2">
      <c r="A399" s="18" t="s">
        <v>461</v>
      </c>
      <c r="B399" s="19">
        <v>45670</v>
      </c>
      <c r="C399" s="19">
        <v>45663</v>
      </c>
      <c r="D399" s="18" t="s">
        <v>5</v>
      </c>
      <c r="E399" s="18" t="s">
        <v>6</v>
      </c>
      <c r="G399" s="18" t="s">
        <v>458</v>
      </c>
      <c r="H399" s="18" t="s">
        <v>459</v>
      </c>
      <c r="I399" s="18" t="s">
        <v>460</v>
      </c>
      <c r="J399" s="10" t="str">
        <f t="shared" si="38"/>
        <v>BOX-</v>
      </c>
      <c r="K399" s="18" t="s">
        <v>10</v>
      </c>
      <c r="L399" s="48">
        <v>2020</v>
      </c>
      <c r="M399" s="18" t="s">
        <v>1472</v>
      </c>
      <c r="N399" s="18" t="s">
        <v>11</v>
      </c>
      <c r="O399" s="74">
        <v>3.05</v>
      </c>
      <c r="P399" s="11">
        <f t="shared" si="39"/>
        <v>6161</v>
      </c>
      <c r="Q399" s="12">
        <f t="shared" si="40"/>
        <v>7.3003400000000003</v>
      </c>
      <c r="R399" s="14">
        <f t="shared" si="41"/>
        <v>0.4178</v>
      </c>
      <c r="S399" s="13">
        <f t="shared" si="42"/>
        <v>843.96</v>
      </c>
      <c r="T399" s="14" t="s">
        <v>349</v>
      </c>
      <c r="U399" s="18" t="s">
        <v>1</v>
      </c>
    </row>
    <row r="400" spans="1:21" x14ac:dyDescent="0.2">
      <c r="A400" s="18" t="s">
        <v>432</v>
      </c>
      <c r="B400" s="19">
        <v>45670</v>
      </c>
      <c r="C400" s="19">
        <v>45663</v>
      </c>
      <c r="D400" s="18" t="s">
        <v>5</v>
      </c>
      <c r="E400" s="18" t="s">
        <v>6</v>
      </c>
      <c r="G400" s="18" t="s">
        <v>433</v>
      </c>
      <c r="H400" s="18" t="s">
        <v>430</v>
      </c>
      <c r="I400" s="18" t="s">
        <v>431</v>
      </c>
      <c r="J400" s="10" t="str">
        <f t="shared" si="38"/>
        <v>SHTS</v>
      </c>
      <c r="K400" s="18" t="s">
        <v>10</v>
      </c>
      <c r="L400" s="48">
        <v>1010</v>
      </c>
      <c r="M400" s="18" t="s">
        <v>1472</v>
      </c>
      <c r="N400" s="18" t="s">
        <v>11</v>
      </c>
      <c r="O400" s="74">
        <v>3.33</v>
      </c>
      <c r="P400" s="11">
        <f t="shared" si="39"/>
        <v>3363.3</v>
      </c>
      <c r="Q400" s="12">
        <f t="shared" si="40"/>
        <v>7.3003400000000003</v>
      </c>
      <c r="R400" s="14">
        <f t="shared" si="41"/>
        <v>0.45610000000000001</v>
      </c>
      <c r="S400" s="13">
        <f t="shared" si="42"/>
        <v>460.66</v>
      </c>
      <c r="T400" s="14" t="s">
        <v>349</v>
      </c>
      <c r="U400" s="18" t="s">
        <v>9</v>
      </c>
    </row>
    <row r="401" spans="1:21" x14ac:dyDescent="0.2">
      <c r="A401" s="18" t="s">
        <v>482</v>
      </c>
      <c r="B401" s="19">
        <v>45670</v>
      </c>
      <c r="C401" s="19">
        <v>45663</v>
      </c>
      <c r="D401" s="18" t="s">
        <v>5</v>
      </c>
      <c r="E401" s="18" t="s">
        <v>6</v>
      </c>
      <c r="G401" s="18" t="s">
        <v>458</v>
      </c>
      <c r="H401" s="18" t="s">
        <v>480</v>
      </c>
      <c r="I401" s="18" t="s">
        <v>481</v>
      </c>
      <c r="J401" s="10" t="str">
        <f t="shared" si="38"/>
        <v>BOX-</v>
      </c>
      <c r="K401" s="18" t="s">
        <v>10</v>
      </c>
      <c r="L401" s="48">
        <v>1010</v>
      </c>
      <c r="M401" s="18" t="s">
        <v>1472</v>
      </c>
      <c r="N401" s="18" t="s">
        <v>11</v>
      </c>
      <c r="O401" s="74">
        <v>7.6</v>
      </c>
      <c r="P401" s="11">
        <f t="shared" si="39"/>
        <v>7676</v>
      </c>
      <c r="Q401" s="12">
        <f t="shared" si="40"/>
        <v>7.3003400000000003</v>
      </c>
      <c r="R401" s="14">
        <f t="shared" si="41"/>
        <v>1.0409999999999999</v>
      </c>
      <c r="S401" s="13">
        <f t="shared" si="42"/>
        <v>1051.4100000000001</v>
      </c>
      <c r="T401" s="14" t="s">
        <v>349</v>
      </c>
      <c r="U401" s="18" t="s">
        <v>1</v>
      </c>
    </row>
    <row r="402" spans="1:21" x14ac:dyDescent="0.2">
      <c r="A402" s="18" t="s">
        <v>479</v>
      </c>
      <c r="B402" s="19">
        <v>45670</v>
      </c>
      <c r="C402" s="19">
        <v>45663</v>
      </c>
      <c r="D402" s="18" t="s">
        <v>5</v>
      </c>
      <c r="E402" s="18" t="s">
        <v>6</v>
      </c>
      <c r="G402" s="18" t="s">
        <v>458</v>
      </c>
      <c r="H402" s="18" t="s">
        <v>477</v>
      </c>
      <c r="I402" s="18" t="s">
        <v>478</v>
      </c>
      <c r="J402" s="10" t="str">
        <f t="shared" si="38"/>
        <v>BOX-</v>
      </c>
      <c r="K402" s="18" t="s">
        <v>10</v>
      </c>
      <c r="L402" s="48">
        <v>1010</v>
      </c>
      <c r="M402" s="18" t="s">
        <v>1472</v>
      </c>
      <c r="N402" s="18" t="s">
        <v>11</v>
      </c>
      <c r="O402" s="74">
        <v>7.87</v>
      </c>
      <c r="P402" s="11">
        <f t="shared" si="39"/>
        <v>7948.7</v>
      </c>
      <c r="Q402" s="12">
        <f t="shared" si="40"/>
        <v>7.3003400000000003</v>
      </c>
      <c r="R402" s="14">
        <f t="shared" si="41"/>
        <v>1.0780000000000001</v>
      </c>
      <c r="S402" s="13">
        <f t="shared" si="42"/>
        <v>1088.78</v>
      </c>
      <c r="T402" s="14" t="s">
        <v>349</v>
      </c>
      <c r="U402" s="18" t="s">
        <v>1</v>
      </c>
    </row>
    <row r="403" spans="1:21" x14ac:dyDescent="0.2">
      <c r="A403" s="18" t="s">
        <v>382</v>
      </c>
      <c r="B403" s="19">
        <v>45670</v>
      </c>
      <c r="C403" s="19">
        <v>45663</v>
      </c>
      <c r="D403" s="18" t="s">
        <v>5</v>
      </c>
      <c r="E403" s="18" t="s">
        <v>6</v>
      </c>
      <c r="G403" s="18" t="s">
        <v>383</v>
      </c>
      <c r="H403" s="18" t="s">
        <v>380</v>
      </c>
      <c r="I403" s="18" t="s">
        <v>381</v>
      </c>
      <c r="J403" s="10" t="str">
        <f t="shared" si="38"/>
        <v>BOX-</v>
      </c>
      <c r="K403" s="18" t="s">
        <v>10</v>
      </c>
      <c r="L403" s="48">
        <v>1010</v>
      </c>
      <c r="M403" s="18" t="s">
        <v>1472</v>
      </c>
      <c r="N403" s="18" t="s">
        <v>11</v>
      </c>
      <c r="O403" s="74">
        <v>3.08</v>
      </c>
      <c r="P403" s="11">
        <f t="shared" si="39"/>
        <v>3110.8</v>
      </c>
      <c r="Q403" s="12">
        <f t="shared" si="40"/>
        <v>7.3003400000000003</v>
      </c>
      <c r="R403" s="14">
        <f t="shared" si="41"/>
        <v>0.4219</v>
      </c>
      <c r="S403" s="13">
        <f t="shared" si="42"/>
        <v>426.12</v>
      </c>
      <c r="T403" s="14" t="s">
        <v>349</v>
      </c>
      <c r="U403" s="18" t="s">
        <v>1</v>
      </c>
    </row>
    <row r="404" spans="1:21" x14ac:dyDescent="0.2">
      <c r="A404" s="18" t="s">
        <v>476</v>
      </c>
      <c r="B404" s="19">
        <v>45670</v>
      </c>
      <c r="C404" s="19">
        <v>45663</v>
      </c>
      <c r="D404" s="18" t="s">
        <v>5</v>
      </c>
      <c r="E404" s="18" t="s">
        <v>6</v>
      </c>
      <c r="G404" s="18" t="s">
        <v>458</v>
      </c>
      <c r="H404" s="18" t="s">
        <v>474</v>
      </c>
      <c r="I404" s="18" t="s">
        <v>475</v>
      </c>
      <c r="J404" s="10" t="str">
        <f t="shared" si="38"/>
        <v>BOX-</v>
      </c>
      <c r="K404" s="18" t="s">
        <v>10</v>
      </c>
      <c r="L404" s="48">
        <v>1010</v>
      </c>
      <c r="M404" s="18" t="s">
        <v>1472</v>
      </c>
      <c r="N404" s="18" t="s">
        <v>11</v>
      </c>
      <c r="O404" s="74">
        <v>4.9800000000000004</v>
      </c>
      <c r="P404" s="11">
        <f t="shared" si="39"/>
        <v>5029.8</v>
      </c>
      <c r="Q404" s="12">
        <f t="shared" si="40"/>
        <v>7.3003400000000003</v>
      </c>
      <c r="R404" s="14">
        <f t="shared" si="41"/>
        <v>0.68220000000000003</v>
      </c>
      <c r="S404" s="13">
        <f t="shared" si="42"/>
        <v>689.02</v>
      </c>
      <c r="T404" s="14" t="s">
        <v>349</v>
      </c>
      <c r="U404" s="18" t="s">
        <v>1</v>
      </c>
    </row>
    <row r="405" spans="1:21" x14ac:dyDescent="0.2">
      <c r="A405" s="18" t="s">
        <v>473</v>
      </c>
      <c r="B405" s="19">
        <v>45670</v>
      </c>
      <c r="C405" s="19">
        <v>45663</v>
      </c>
      <c r="D405" s="18" t="s">
        <v>5</v>
      </c>
      <c r="E405" s="18" t="s">
        <v>6</v>
      </c>
      <c r="G405" s="18" t="s">
        <v>458</v>
      </c>
      <c r="H405" s="18" t="s">
        <v>471</v>
      </c>
      <c r="I405" s="18" t="s">
        <v>472</v>
      </c>
      <c r="J405" s="10" t="str">
        <f t="shared" si="38"/>
        <v>BOX-</v>
      </c>
      <c r="K405" s="18" t="s">
        <v>10</v>
      </c>
      <c r="L405" s="48">
        <v>1010</v>
      </c>
      <c r="M405" s="18" t="s">
        <v>1472</v>
      </c>
      <c r="N405" s="18" t="s">
        <v>11</v>
      </c>
      <c r="O405" s="74">
        <v>5.46</v>
      </c>
      <c r="P405" s="11">
        <f t="shared" si="39"/>
        <v>5514.6</v>
      </c>
      <c r="Q405" s="12">
        <f t="shared" si="40"/>
        <v>7.3003400000000003</v>
      </c>
      <c r="R405" s="14">
        <f t="shared" si="41"/>
        <v>0.74790000000000001</v>
      </c>
      <c r="S405" s="13">
        <f t="shared" si="42"/>
        <v>755.38</v>
      </c>
      <c r="T405" s="14" t="s">
        <v>349</v>
      </c>
      <c r="U405" s="18" t="s">
        <v>1</v>
      </c>
    </row>
    <row r="406" spans="1:21" x14ac:dyDescent="0.2">
      <c r="A406" s="18" t="s">
        <v>470</v>
      </c>
      <c r="B406" s="19">
        <v>45670</v>
      </c>
      <c r="C406" s="19">
        <v>45663</v>
      </c>
      <c r="D406" s="18" t="s">
        <v>5</v>
      </c>
      <c r="E406" s="18" t="s">
        <v>6</v>
      </c>
      <c r="G406" s="18" t="s">
        <v>458</v>
      </c>
      <c r="H406" s="18" t="s">
        <v>468</v>
      </c>
      <c r="I406" s="18" t="s">
        <v>469</v>
      </c>
      <c r="J406" s="10" t="str">
        <f t="shared" si="38"/>
        <v>BOX-</v>
      </c>
      <c r="K406" s="18" t="s">
        <v>10</v>
      </c>
      <c r="L406" s="48">
        <v>505</v>
      </c>
      <c r="M406" s="18" t="s">
        <v>1472</v>
      </c>
      <c r="N406" s="18" t="s">
        <v>11</v>
      </c>
      <c r="O406" s="74">
        <v>12.45</v>
      </c>
      <c r="P406" s="11">
        <f t="shared" si="39"/>
        <v>6287.25</v>
      </c>
      <c r="Q406" s="12">
        <f t="shared" si="40"/>
        <v>7.3003400000000003</v>
      </c>
      <c r="R406" s="14">
        <f t="shared" si="41"/>
        <v>1.7054</v>
      </c>
      <c r="S406" s="13">
        <f t="shared" si="42"/>
        <v>861.23</v>
      </c>
      <c r="T406" s="14" t="s">
        <v>349</v>
      </c>
      <c r="U406" s="18" t="s">
        <v>1</v>
      </c>
    </row>
    <row r="407" spans="1:21" x14ac:dyDescent="0.2">
      <c r="A407" s="18" t="s">
        <v>467</v>
      </c>
      <c r="B407" s="19">
        <v>45670</v>
      </c>
      <c r="C407" s="19">
        <v>45663</v>
      </c>
      <c r="D407" s="18" t="s">
        <v>5</v>
      </c>
      <c r="E407" s="18" t="s">
        <v>6</v>
      </c>
      <c r="G407" s="18" t="s">
        <v>458</v>
      </c>
      <c r="H407" s="18" t="s">
        <v>465</v>
      </c>
      <c r="I407" s="18" t="s">
        <v>466</v>
      </c>
      <c r="J407" s="10" t="str">
        <f t="shared" si="38"/>
        <v>BOX-</v>
      </c>
      <c r="K407" s="18" t="s">
        <v>10</v>
      </c>
      <c r="L407" s="48">
        <v>1010</v>
      </c>
      <c r="M407" s="18" t="s">
        <v>1472</v>
      </c>
      <c r="N407" s="18" t="s">
        <v>11</v>
      </c>
      <c r="O407" s="74">
        <v>10.3</v>
      </c>
      <c r="P407" s="11">
        <f t="shared" si="39"/>
        <v>10403</v>
      </c>
      <c r="Q407" s="12">
        <f t="shared" si="40"/>
        <v>7.3003400000000003</v>
      </c>
      <c r="R407" s="14">
        <f t="shared" si="41"/>
        <v>1.4109</v>
      </c>
      <c r="S407" s="13">
        <f t="shared" si="42"/>
        <v>1425.01</v>
      </c>
      <c r="T407" s="14" t="s">
        <v>349</v>
      </c>
      <c r="U407" s="18" t="s">
        <v>1</v>
      </c>
    </row>
    <row r="408" spans="1:21" x14ac:dyDescent="0.2">
      <c r="A408" s="18" t="s">
        <v>457</v>
      </c>
      <c r="B408" s="19">
        <v>45670</v>
      </c>
      <c r="C408" s="19">
        <v>45663</v>
      </c>
      <c r="D408" s="18" t="s">
        <v>5</v>
      </c>
      <c r="E408" s="18" t="s">
        <v>6</v>
      </c>
      <c r="G408" s="18" t="s">
        <v>458</v>
      </c>
      <c r="H408" s="18" t="s">
        <v>455</v>
      </c>
      <c r="I408" s="18" t="s">
        <v>456</v>
      </c>
      <c r="J408" s="10" t="str">
        <f t="shared" si="38"/>
        <v>SHTS</v>
      </c>
      <c r="K408" s="18" t="s">
        <v>10</v>
      </c>
      <c r="L408" s="48">
        <v>1010</v>
      </c>
      <c r="M408" s="18" t="s">
        <v>1472</v>
      </c>
      <c r="N408" s="18" t="s">
        <v>11</v>
      </c>
      <c r="O408" s="74">
        <v>4.63</v>
      </c>
      <c r="P408" s="11">
        <f t="shared" si="39"/>
        <v>4676.3</v>
      </c>
      <c r="Q408" s="12">
        <f t="shared" si="40"/>
        <v>7.3003400000000003</v>
      </c>
      <c r="R408" s="14">
        <f t="shared" si="41"/>
        <v>0.63419999999999999</v>
      </c>
      <c r="S408" s="13">
        <f t="shared" si="42"/>
        <v>640.54</v>
      </c>
      <c r="T408" s="14" t="s">
        <v>349</v>
      </c>
      <c r="U408" s="18" t="s">
        <v>9</v>
      </c>
    </row>
    <row r="409" spans="1:21" x14ac:dyDescent="0.2">
      <c r="A409" s="18" t="s">
        <v>464</v>
      </c>
      <c r="B409" s="19">
        <v>45670</v>
      </c>
      <c r="C409" s="19">
        <v>45663</v>
      </c>
      <c r="D409" s="18" t="s">
        <v>5</v>
      </c>
      <c r="E409" s="18" t="s">
        <v>6</v>
      </c>
      <c r="G409" s="18" t="s">
        <v>458</v>
      </c>
      <c r="H409" s="18" t="s">
        <v>462</v>
      </c>
      <c r="I409" s="18" t="s">
        <v>463</v>
      </c>
      <c r="J409" s="10" t="str">
        <f t="shared" si="38"/>
        <v>BOX-</v>
      </c>
      <c r="K409" s="18" t="s">
        <v>10</v>
      </c>
      <c r="L409" s="48">
        <v>1010</v>
      </c>
      <c r="M409" s="18" t="s">
        <v>1472</v>
      </c>
      <c r="N409" s="18" t="s">
        <v>11</v>
      </c>
      <c r="O409" s="74">
        <v>8.59</v>
      </c>
      <c r="P409" s="11">
        <f t="shared" si="39"/>
        <v>8675.9</v>
      </c>
      <c r="Q409" s="12">
        <f t="shared" si="40"/>
        <v>7.3003400000000003</v>
      </c>
      <c r="R409" s="14">
        <f t="shared" si="41"/>
        <v>1.1767000000000001</v>
      </c>
      <c r="S409" s="13">
        <f t="shared" si="42"/>
        <v>1188.47</v>
      </c>
      <c r="T409" s="14" t="s">
        <v>349</v>
      </c>
      <c r="U409" s="18" t="s">
        <v>1</v>
      </c>
    </row>
    <row r="410" spans="1:21" x14ac:dyDescent="0.2">
      <c r="A410" s="18" t="s">
        <v>526</v>
      </c>
      <c r="B410" s="19">
        <v>45670</v>
      </c>
      <c r="C410" s="19">
        <v>45663</v>
      </c>
      <c r="D410" s="18" t="s">
        <v>5</v>
      </c>
      <c r="E410" s="18" t="s">
        <v>6</v>
      </c>
      <c r="G410" s="18" t="s">
        <v>527</v>
      </c>
      <c r="H410" s="18" t="s">
        <v>524</v>
      </c>
      <c r="I410" s="18" t="s">
        <v>525</v>
      </c>
      <c r="J410" s="10" t="str">
        <f t="shared" si="38"/>
        <v>BOX-</v>
      </c>
      <c r="K410" s="18" t="s">
        <v>10</v>
      </c>
      <c r="L410" s="48">
        <v>505</v>
      </c>
      <c r="M410" s="18" t="s">
        <v>1472</v>
      </c>
      <c r="N410" s="18" t="s">
        <v>11</v>
      </c>
      <c r="O410" s="74">
        <v>3.49</v>
      </c>
      <c r="P410" s="11">
        <f t="shared" si="39"/>
        <v>1762.45</v>
      </c>
      <c r="Q410" s="12">
        <f t="shared" si="40"/>
        <v>7.3003400000000003</v>
      </c>
      <c r="R410" s="14">
        <f t="shared" si="41"/>
        <v>0.47810000000000002</v>
      </c>
      <c r="S410" s="13">
        <f t="shared" si="42"/>
        <v>241.44</v>
      </c>
      <c r="T410" s="14" t="s">
        <v>349</v>
      </c>
      <c r="U410" s="18" t="s">
        <v>1</v>
      </c>
    </row>
    <row r="411" spans="1:21" x14ac:dyDescent="0.2">
      <c r="A411" s="18" t="s">
        <v>638</v>
      </c>
      <c r="B411" s="19">
        <v>45670</v>
      </c>
      <c r="C411" s="19">
        <v>45643</v>
      </c>
      <c r="D411" s="18" t="s">
        <v>169</v>
      </c>
      <c r="E411" s="18" t="s">
        <v>170</v>
      </c>
      <c r="G411" s="18" t="s">
        <v>634</v>
      </c>
      <c r="H411" s="18" t="s">
        <v>636</v>
      </c>
      <c r="I411" s="18" t="s">
        <v>637</v>
      </c>
      <c r="J411" s="10" t="str">
        <f t="shared" si="38"/>
        <v>WACD</v>
      </c>
      <c r="K411" s="18" t="s">
        <v>10</v>
      </c>
      <c r="L411" s="48">
        <v>710</v>
      </c>
      <c r="M411" s="18" t="s">
        <v>1472</v>
      </c>
      <c r="N411" s="18" t="s">
        <v>11</v>
      </c>
      <c r="O411" s="74">
        <v>0.315</v>
      </c>
      <c r="P411" s="11">
        <f t="shared" si="39"/>
        <v>223.65</v>
      </c>
      <c r="Q411" s="12">
        <f t="shared" si="40"/>
        <v>7.3003400000000003</v>
      </c>
      <c r="R411" s="14">
        <f t="shared" si="41"/>
        <v>4.3099999999999999E-2</v>
      </c>
      <c r="S411" s="13">
        <f t="shared" si="42"/>
        <v>30.6</v>
      </c>
      <c r="T411" s="14" t="s">
        <v>349</v>
      </c>
      <c r="U411" s="18" t="s">
        <v>635</v>
      </c>
    </row>
    <row r="412" spans="1:21" x14ac:dyDescent="0.2">
      <c r="A412" s="18" t="s">
        <v>633</v>
      </c>
      <c r="B412" s="19">
        <v>45670</v>
      </c>
      <c r="C412" s="19">
        <v>45643</v>
      </c>
      <c r="D412" s="18" t="s">
        <v>169</v>
      </c>
      <c r="E412" s="18" t="s">
        <v>170</v>
      </c>
      <c r="G412" s="18" t="s">
        <v>634</v>
      </c>
      <c r="H412" s="18" t="s">
        <v>631</v>
      </c>
      <c r="I412" s="18" t="s">
        <v>632</v>
      </c>
      <c r="J412" s="10" t="str">
        <f t="shared" si="38"/>
        <v>WACD</v>
      </c>
      <c r="K412" s="18" t="s">
        <v>10</v>
      </c>
      <c r="L412" s="48">
        <v>2010</v>
      </c>
      <c r="M412" s="18" t="s">
        <v>1472</v>
      </c>
      <c r="N412" s="18" t="s">
        <v>11</v>
      </c>
      <c r="O412" s="74">
        <v>6.5000000000000002E-2</v>
      </c>
      <c r="P412" s="11">
        <f t="shared" si="39"/>
        <v>130.65</v>
      </c>
      <c r="Q412" s="12">
        <f t="shared" si="40"/>
        <v>7.3003400000000003</v>
      </c>
      <c r="R412" s="14">
        <f t="shared" si="41"/>
        <v>8.8999999999999999E-3</v>
      </c>
      <c r="S412" s="13">
        <f t="shared" si="42"/>
        <v>17.89</v>
      </c>
      <c r="T412" s="14" t="s">
        <v>349</v>
      </c>
      <c r="U412" s="18" t="s">
        <v>635</v>
      </c>
    </row>
    <row r="413" spans="1:21" x14ac:dyDescent="0.2">
      <c r="A413" s="18" t="s">
        <v>641</v>
      </c>
      <c r="B413" s="19">
        <v>45670</v>
      </c>
      <c r="C413" s="19">
        <v>45643</v>
      </c>
      <c r="D413" s="18" t="s">
        <v>169</v>
      </c>
      <c r="E413" s="18" t="s">
        <v>170</v>
      </c>
      <c r="G413" s="18" t="s">
        <v>634</v>
      </c>
      <c r="H413" s="18" t="s">
        <v>639</v>
      </c>
      <c r="I413" s="18" t="s">
        <v>640</v>
      </c>
      <c r="J413" s="10" t="str">
        <f t="shared" ref="J413:J449" si="43">+LEFT(U413,4)</f>
        <v>U&amp;C-</v>
      </c>
      <c r="K413" s="18" t="s">
        <v>10</v>
      </c>
      <c r="L413" s="48">
        <v>2020</v>
      </c>
      <c r="M413" s="18" t="s">
        <v>1472</v>
      </c>
      <c r="N413" s="18" t="s">
        <v>11</v>
      </c>
      <c r="O413" s="74">
        <v>0.1244</v>
      </c>
      <c r="P413" s="11">
        <f t="shared" si="39"/>
        <v>251.29</v>
      </c>
      <c r="Q413" s="12">
        <f t="shared" si="40"/>
        <v>7.3003400000000003</v>
      </c>
      <c r="R413" s="14">
        <f t="shared" si="41"/>
        <v>1.7000000000000001E-2</v>
      </c>
      <c r="S413" s="13">
        <f t="shared" si="42"/>
        <v>34.340000000000003</v>
      </c>
      <c r="T413" s="14" t="s">
        <v>349</v>
      </c>
      <c r="U413" s="18" t="s">
        <v>177</v>
      </c>
    </row>
    <row r="414" spans="1:21" x14ac:dyDescent="0.2">
      <c r="A414" s="18" t="s">
        <v>176</v>
      </c>
      <c r="B414" s="19">
        <v>45670</v>
      </c>
      <c r="C414" s="19">
        <v>45660</v>
      </c>
      <c r="D414" s="18" t="s">
        <v>169</v>
      </c>
      <c r="E414" s="18" t="s">
        <v>170</v>
      </c>
      <c r="G414" s="18" t="s">
        <v>634</v>
      </c>
      <c r="H414" s="18" t="s">
        <v>174</v>
      </c>
      <c r="I414" s="18" t="s">
        <v>175</v>
      </c>
      <c r="J414" s="10" t="str">
        <f t="shared" si="43"/>
        <v>U&amp;C-</v>
      </c>
      <c r="K414" s="18" t="s">
        <v>10</v>
      </c>
      <c r="L414" s="48">
        <v>1000</v>
      </c>
      <c r="M414" s="18" t="s">
        <v>1472</v>
      </c>
      <c r="N414" s="18" t="s">
        <v>11</v>
      </c>
      <c r="O414" s="74">
        <v>0.28000000000000003</v>
      </c>
      <c r="P414" s="11">
        <f t="shared" si="39"/>
        <v>280</v>
      </c>
      <c r="Q414" s="12">
        <f t="shared" si="40"/>
        <v>7.3003400000000003</v>
      </c>
      <c r="R414" s="14">
        <f t="shared" si="41"/>
        <v>3.8399999999999997E-2</v>
      </c>
      <c r="S414" s="13">
        <f t="shared" si="42"/>
        <v>38.4</v>
      </c>
      <c r="T414" s="14" t="s">
        <v>349</v>
      </c>
      <c r="U414" s="18" t="s">
        <v>177</v>
      </c>
    </row>
    <row r="415" spans="1:21" x14ac:dyDescent="0.2">
      <c r="A415" s="18" t="s">
        <v>542</v>
      </c>
      <c r="B415" s="19">
        <v>45670</v>
      </c>
      <c r="C415" s="19">
        <v>45657</v>
      </c>
      <c r="D415" s="18" t="s">
        <v>530</v>
      </c>
      <c r="E415" s="18" t="s">
        <v>531</v>
      </c>
      <c r="G415" s="18" t="s">
        <v>533</v>
      </c>
      <c r="H415" s="18" t="s">
        <v>540</v>
      </c>
      <c r="I415" s="18" t="s">
        <v>541</v>
      </c>
      <c r="J415" s="10" t="str">
        <f t="shared" si="43"/>
        <v>MISC</v>
      </c>
      <c r="K415" s="18" t="s">
        <v>10</v>
      </c>
      <c r="L415" s="48">
        <v>20000</v>
      </c>
      <c r="M415" s="18" t="s">
        <v>1472</v>
      </c>
      <c r="N415" s="18" t="s">
        <v>11</v>
      </c>
      <c r="O415" s="74">
        <v>0.24829999999999999</v>
      </c>
      <c r="P415" s="11">
        <f t="shared" si="39"/>
        <v>4966</v>
      </c>
      <c r="Q415" s="12">
        <f t="shared" si="40"/>
        <v>7.3003400000000003</v>
      </c>
      <c r="R415" s="14">
        <f t="shared" si="41"/>
        <v>3.4000000000000002E-2</v>
      </c>
      <c r="S415" s="13">
        <f t="shared" si="42"/>
        <v>680</v>
      </c>
      <c r="T415" s="14" t="s">
        <v>349</v>
      </c>
      <c r="U415" s="18" t="s">
        <v>25</v>
      </c>
    </row>
    <row r="416" spans="1:21" x14ac:dyDescent="0.2">
      <c r="A416" s="18" t="s">
        <v>539</v>
      </c>
      <c r="B416" s="19">
        <v>45670</v>
      </c>
      <c r="C416" s="19">
        <v>45657</v>
      </c>
      <c r="D416" s="18" t="s">
        <v>530</v>
      </c>
      <c r="E416" s="18" t="s">
        <v>531</v>
      </c>
      <c r="G416" s="18" t="s">
        <v>533</v>
      </c>
      <c r="H416" s="18" t="s">
        <v>537</v>
      </c>
      <c r="I416" s="18" t="s">
        <v>538</v>
      </c>
      <c r="J416" s="10" t="str">
        <f t="shared" si="43"/>
        <v>MISC</v>
      </c>
      <c r="K416" s="18" t="s">
        <v>10</v>
      </c>
      <c r="L416" s="48">
        <v>10000</v>
      </c>
      <c r="M416" s="18" t="s">
        <v>1472</v>
      </c>
      <c r="N416" s="18" t="s">
        <v>11</v>
      </c>
      <c r="O416" s="74">
        <v>0.3085</v>
      </c>
      <c r="P416" s="11">
        <f t="shared" si="39"/>
        <v>3085</v>
      </c>
      <c r="Q416" s="12">
        <f t="shared" si="40"/>
        <v>7.3003400000000003</v>
      </c>
      <c r="R416" s="14">
        <f t="shared" si="41"/>
        <v>4.2299999999999997E-2</v>
      </c>
      <c r="S416" s="13">
        <f t="shared" si="42"/>
        <v>423</v>
      </c>
      <c r="T416" s="14" t="s">
        <v>349</v>
      </c>
      <c r="U416" s="18" t="s">
        <v>25</v>
      </c>
    </row>
    <row r="417" spans="1:21" x14ac:dyDescent="0.2">
      <c r="A417" s="18" t="s">
        <v>532</v>
      </c>
      <c r="B417" s="19">
        <v>45670</v>
      </c>
      <c r="C417" s="19">
        <v>45657</v>
      </c>
      <c r="D417" s="18" t="s">
        <v>530</v>
      </c>
      <c r="E417" s="18" t="s">
        <v>531</v>
      </c>
      <c r="G417" s="18" t="s">
        <v>533</v>
      </c>
      <c r="H417" s="18" t="s">
        <v>528</v>
      </c>
      <c r="I417" s="18" t="s">
        <v>529</v>
      </c>
      <c r="J417" s="10" t="str">
        <f t="shared" si="43"/>
        <v>MISC</v>
      </c>
      <c r="K417" s="18" t="s">
        <v>10</v>
      </c>
      <c r="L417" s="48">
        <v>2000</v>
      </c>
      <c r="M417" s="18" t="s">
        <v>1472</v>
      </c>
      <c r="N417" s="18" t="s">
        <v>11</v>
      </c>
      <c r="O417" s="74">
        <v>0.39500000000000002</v>
      </c>
      <c r="P417" s="11">
        <f t="shared" si="39"/>
        <v>790</v>
      </c>
      <c r="Q417" s="12">
        <f t="shared" si="40"/>
        <v>7.3003400000000003</v>
      </c>
      <c r="R417" s="14">
        <f t="shared" si="41"/>
        <v>5.4100000000000002E-2</v>
      </c>
      <c r="S417" s="13">
        <f t="shared" si="42"/>
        <v>108.2</v>
      </c>
      <c r="T417" s="14" t="s">
        <v>349</v>
      </c>
      <c r="U417" s="18" t="s">
        <v>25</v>
      </c>
    </row>
    <row r="418" spans="1:21" x14ac:dyDescent="0.2">
      <c r="A418" s="18" t="s">
        <v>536</v>
      </c>
      <c r="B418" s="19">
        <v>45670</v>
      </c>
      <c r="C418" s="19">
        <v>45657</v>
      </c>
      <c r="D418" s="18" t="s">
        <v>530</v>
      </c>
      <c r="E418" s="18" t="s">
        <v>531</v>
      </c>
      <c r="G418" s="18" t="s">
        <v>533</v>
      </c>
      <c r="H418" s="18" t="s">
        <v>534</v>
      </c>
      <c r="I418" s="18" t="s">
        <v>535</v>
      </c>
      <c r="J418" s="10" t="str">
        <f t="shared" si="43"/>
        <v>MISC</v>
      </c>
      <c r="K418" s="18" t="s">
        <v>10</v>
      </c>
      <c r="L418" s="48">
        <v>10000</v>
      </c>
      <c r="M418" s="18" t="s">
        <v>1472</v>
      </c>
      <c r="N418" s="18" t="s">
        <v>11</v>
      </c>
      <c r="O418" s="74">
        <v>0.53669999999999995</v>
      </c>
      <c r="P418" s="11">
        <f t="shared" si="39"/>
        <v>5367</v>
      </c>
      <c r="Q418" s="12">
        <f t="shared" si="40"/>
        <v>7.3003400000000003</v>
      </c>
      <c r="R418" s="14">
        <f t="shared" si="41"/>
        <v>7.3499999999999996E-2</v>
      </c>
      <c r="S418" s="13">
        <f t="shared" si="42"/>
        <v>735</v>
      </c>
      <c r="T418" s="14" t="s">
        <v>349</v>
      </c>
      <c r="U418" s="18" t="s">
        <v>25</v>
      </c>
    </row>
    <row r="419" spans="1:21" x14ac:dyDescent="0.2">
      <c r="A419" s="18" t="s">
        <v>362</v>
      </c>
      <c r="B419" s="19">
        <v>45670</v>
      </c>
      <c r="C419" s="19">
        <v>45615</v>
      </c>
      <c r="D419" s="18" t="s">
        <v>94</v>
      </c>
      <c r="E419" s="18" t="s">
        <v>95</v>
      </c>
      <c r="G419" s="18" t="s">
        <v>610</v>
      </c>
      <c r="H419" s="18" t="s">
        <v>360</v>
      </c>
      <c r="I419" s="18" t="s">
        <v>361</v>
      </c>
      <c r="J419" s="10" t="str">
        <f t="shared" si="43"/>
        <v>SKU-</v>
      </c>
      <c r="K419" s="18" t="s">
        <v>98</v>
      </c>
      <c r="L419" s="48">
        <v>2640</v>
      </c>
      <c r="M419" s="18" t="s">
        <v>1472</v>
      </c>
      <c r="N419" s="18" t="s">
        <v>11</v>
      </c>
      <c r="O419" s="74">
        <v>5.8230000000000004</v>
      </c>
      <c r="P419" s="11">
        <f t="shared" si="39"/>
        <v>15372.72</v>
      </c>
      <c r="Q419" s="12">
        <f t="shared" si="40"/>
        <v>7.3003400000000003</v>
      </c>
      <c r="R419" s="14">
        <f t="shared" si="41"/>
        <v>0.79759999999999998</v>
      </c>
      <c r="S419" s="13">
        <f t="shared" si="42"/>
        <v>2105.66</v>
      </c>
      <c r="T419" s="14" t="s">
        <v>349</v>
      </c>
      <c r="U419" s="18" t="s">
        <v>2</v>
      </c>
    </row>
    <row r="420" spans="1:21" x14ac:dyDescent="0.2">
      <c r="A420" s="18" t="s">
        <v>359</v>
      </c>
      <c r="B420" s="19">
        <v>45671</v>
      </c>
      <c r="C420" s="19">
        <v>45639</v>
      </c>
      <c r="D420" s="18" t="s">
        <v>121</v>
      </c>
      <c r="E420" s="18" t="s">
        <v>122</v>
      </c>
      <c r="G420" s="18" t="s">
        <v>353</v>
      </c>
      <c r="H420" s="18" t="s">
        <v>357</v>
      </c>
      <c r="I420" s="18" t="s">
        <v>358</v>
      </c>
      <c r="J420" s="10" t="str">
        <f t="shared" si="43"/>
        <v>HDL-</v>
      </c>
      <c r="K420" s="18" t="s">
        <v>10</v>
      </c>
      <c r="L420" s="48">
        <v>302</v>
      </c>
      <c r="M420" s="18" t="s">
        <v>1472</v>
      </c>
      <c r="N420" s="18" t="s">
        <v>11</v>
      </c>
      <c r="O420" s="74">
        <v>3.5398000000000001</v>
      </c>
      <c r="P420" s="11">
        <f t="shared" si="39"/>
        <v>1069.02</v>
      </c>
      <c r="Q420" s="12">
        <f t="shared" si="40"/>
        <v>7.3003400000000003</v>
      </c>
      <c r="R420" s="14">
        <f t="shared" si="41"/>
        <v>0.4849</v>
      </c>
      <c r="S420" s="13">
        <f t="shared" si="42"/>
        <v>146.44</v>
      </c>
      <c r="T420" s="14" t="s">
        <v>349</v>
      </c>
      <c r="U420" s="18" t="s">
        <v>228</v>
      </c>
    </row>
    <row r="421" spans="1:21" x14ac:dyDescent="0.2">
      <c r="A421" s="18" t="s">
        <v>374</v>
      </c>
      <c r="B421" s="19">
        <v>45671</v>
      </c>
      <c r="C421" s="19">
        <v>45653</v>
      </c>
      <c r="D421" s="18" t="s">
        <v>372</v>
      </c>
      <c r="E421" s="18" t="s">
        <v>373</v>
      </c>
      <c r="G421" s="18" t="s">
        <v>375</v>
      </c>
      <c r="H421" s="18" t="s">
        <v>370</v>
      </c>
      <c r="I421" s="18" t="s">
        <v>371</v>
      </c>
      <c r="J421" s="10" t="str">
        <f t="shared" si="43"/>
        <v>HDL-</v>
      </c>
      <c r="K421" s="18" t="s">
        <v>98</v>
      </c>
      <c r="L421" s="48">
        <v>1050</v>
      </c>
      <c r="M421" s="18" t="s">
        <v>1472</v>
      </c>
      <c r="N421" s="18" t="s">
        <v>11</v>
      </c>
      <c r="O421" s="74">
        <v>1.4438</v>
      </c>
      <c r="P421" s="11">
        <f t="shared" si="39"/>
        <v>1515.99</v>
      </c>
      <c r="Q421" s="12">
        <f t="shared" si="40"/>
        <v>7.3003400000000003</v>
      </c>
      <c r="R421" s="14">
        <f t="shared" si="41"/>
        <v>0.1978</v>
      </c>
      <c r="S421" s="13">
        <f t="shared" si="42"/>
        <v>207.69</v>
      </c>
      <c r="T421" s="14" t="s">
        <v>349</v>
      </c>
      <c r="U421" s="18" t="s">
        <v>228</v>
      </c>
    </row>
    <row r="422" spans="1:21" x14ac:dyDescent="0.2">
      <c r="A422" s="18" t="s">
        <v>356</v>
      </c>
      <c r="B422" s="19">
        <v>45671</v>
      </c>
      <c r="C422" s="19">
        <v>45636</v>
      </c>
      <c r="D422" s="18" t="s">
        <v>121</v>
      </c>
      <c r="E422" s="18" t="s">
        <v>122</v>
      </c>
      <c r="G422" s="18" t="s">
        <v>353</v>
      </c>
      <c r="H422" s="18" t="s">
        <v>354</v>
      </c>
      <c r="I422" s="18" t="s">
        <v>355</v>
      </c>
      <c r="J422" s="10" t="str">
        <f t="shared" si="43"/>
        <v>HDL-</v>
      </c>
      <c r="K422" s="18" t="s">
        <v>10</v>
      </c>
      <c r="L422" s="48">
        <v>1020</v>
      </c>
      <c r="M422" s="18" t="s">
        <v>1472</v>
      </c>
      <c r="N422" s="18" t="s">
        <v>11</v>
      </c>
      <c r="O422" s="74">
        <v>3.9580000000000002</v>
      </c>
      <c r="P422" s="11">
        <f t="shared" si="39"/>
        <v>4037.16</v>
      </c>
      <c r="Q422" s="12">
        <f t="shared" si="40"/>
        <v>7.3003400000000003</v>
      </c>
      <c r="R422" s="14">
        <f t="shared" si="41"/>
        <v>0.54220000000000002</v>
      </c>
      <c r="S422" s="13">
        <f t="shared" si="42"/>
        <v>553.04</v>
      </c>
      <c r="T422" s="14" t="s">
        <v>349</v>
      </c>
      <c r="U422" s="18" t="s">
        <v>228</v>
      </c>
    </row>
    <row r="423" spans="1:21" x14ac:dyDescent="0.2">
      <c r="A423" s="18" t="s">
        <v>352</v>
      </c>
      <c r="B423" s="19">
        <v>45671</v>
      </c>
      <c r="C423" s="19">
        <v>45636</v>
      </c>
      <c r="D423" s="18" t="s">
        <v>121</v>
      </c>
      <c r="E423" s="18" t="s">
        <v>122</v>
      </c>
      <c r="G423" s="18" t="s">
        <v>353</v>
      </c>
      <c r="H423" s="18" t="s">
        <v>350</v>
      </c>
      <c r="I423" s="18" t="s">
        <v>351</v>
      </c>
      <c r="J423" s="10" t="str">
        <f t="shared" si="43"/>
        <v>HDL-</v>
      </c>
      <c r="K423" s="18" t="s">
        <v>10</v>
      </c>
      <c r="L423" s="48">
        <v>1030</v>
      </c>
      <c r="M423" s="18" t="s">
        <v>1472</v>
      </c>
      <c r="N423" s="18" t="s">
        <v>11</v>
      </c>
      <c r="O423" s="74">
        <v>3.9580000000000002</v>
      </c>
      <c r="P423" s="11">
        <f t="shared" si="39"/>
        <v>4076.74</v>
      </c>
      <c r="Q423" s="12">
        <f t="shared" si="40"/>
        <v>7.3003400000000003</v>
      </c>
      <c r="R423" s="14">
        <f t="shared" si="41"/>
        <v>0.54220000000000002</v>
      </c>
      <c r="S423" s="13">
        <f t="shared" si="42"/>
        <v>558.47</v>
      </c>
      <c r="T423" s="14" t="s">
        <v>349</v>
      </c>
      <c r="U423" s="18" t="s">
        <v>228</v>
      </c>
    </row>
    <row r="424" spans="1:21" x14ac:dyDescent="0.2">
      <c r="A424" s="18" t="s">
        <v>378</v>
      </c>
      <c r="B424" s="19">
        <v>45671</v>
      </c>
      <c r="C424" s="19">
        <v>45663</v>
      </c>
      <c r="D424" s="18" t="s">
        <v>5</v>
      </c>
      <c r="E424" s="18" t="s">
        <v>6</v>
      </c>
      <c r="G424" s="18" t="s">
        <v>379</v>
      </c>
      <c r="H424" s="18" t="s">
        <v>376</v>
      </c>
      <c r="I424" s="18" t="s">
        <v>377</v>
      </c>
      <c r="J424" s="10" t="str">
        <f t="shared" si="43"/>
        <v>SHTS</v>
      </c>
      <c r="K424" s="18" t="s">
        <v>10</v>
      </c>
      <c r="L424" s="48">
        <v>1005</v>
      </c>
      <c r="M424" s="18" t="s">
        <v>1472</v>
      </c>
      <c r="N424" s="18" t="s">
        <v>11</v>
      </c>
      <c r="O424" s="74">
        <v>3</v>
      </c>
      <c r="P424" s="11">
        <f t="shared" si="39"/>
        <v>3015</v>
      </c>
      <c r="Q424" s="12">
        <f t="shared" si="40"/>
        <v>7.3003400000000003</v>
      </c>
      <c r="R424" s="14">
        <f t="shared" si="41"/>
        <v>0.41089999999999999</v>
      </c>
      <c r="S424" s="13">
        <f t="shared" si="42"/>
        <v>412.95</v>
      </c>
      <c r="T424" s="14" t="s">
        <v>349</v>
      </c>
      <c r="U424" s="18" t="s">
        <v>9</v>
      </c>
    </row>
    <row r="425" spans="1:21" x14ac:dyDescent="0.2">
      <c r="A425" s="18" t="s">
        <v>366</v>
      </c>
      <c r="B425" s="19">
        <v>45671</v>
      </c>
      <c r="C425" s="19">
        <v>45638</v>
      </c>
      <c r="D425" s="18" t="s">
        <v>94</v>
      </c>
      <c r="E425" s="18" t="s">
        <v>95</v>
      </c>
      <c r="G425" s="18" t="s">
        <v>367</v>
      </c>
      <c r="H425" s="18" t="s">
        <v>364</v>
      </c>
      <c r="I425" s="18" t="s">
        <v>365</v>
      </c>
      <c r="J425" s="10" t="str">
        <f t="shared" si="43"/>
        <v>LID-</v>
      </c>
      <c r="K425" s="76" t="s">
        <v>10548</v>
      </c>
      <c r="L425" s="48">
        <v>1030</v>
      </c>
      <c r="M425" s="18" t="s">
        <v>1472</v>
      </c>
      <c r="N425" s="18" t="s">
        <v>11</v>
      </c>
      <c r="O425" s="74">
        <v>3.32</v>
      </c>
      <c r="P425" s="11">
        <f t="shared" si="39"/>
        <v>3419.6</v>
      </c>
      <c r="Q425" s="12">
        <f t="shared" si="40"/>
        <v>7.3003400000000003</v>
      </c>
      <c r="R425" s="14">
        <f t="shared" si="41"/>
        <v>0.45479999999999998</v>
      </c>
      <c r="S425" s="13">
        <f t="shared" si="42"/>
        <v>468.44</v>
      </c>
      <c r="T425" s="14" t="s">
        <v>349</v>
      </c>
      <c r="U425" s="18" t="s">
        <v>368</v>
      </c>
    </row>
    <row r="426" spans="1:21" x14ac:dyDescent="0.2">
      <c r="A426" s="18" t="s">
        <v>362</v>
      </c>
      <c r="B426" s="19">
        <v>45671</v>
      </c>
      <c r="C426" s="19">
        <v>45615</v>
      </c>
      <c r="D426" s="18" t="s">
        <v>94</v>
      </c>
      <c r="E426" s="18" t="s">
        <v>95</v>
      </c>
      <c r="G426" s="18" t="s">
        <v>363</v>
      </c>
      <c r="H426" s="18" t="s">
        <v>360</v>
      </c>
      <c r="I426" s="18" t="s">
        <v>361</v>
      </c>
      <c r="J426" s="10" t="str">
        <f t="shared" si="43"/>
        <v>SKU-</v>
      </c>
      <c r="K426" s="18" t="s">
        <v>98</v>
      </c>
      <c r="L426" s="48">
        <v>2860</v>
      </c>
      <c r="M426" s="18" t="s">
        <v>1472</v>
      </c>
      <c r="N426" s="18" t="s">
        <v>11</v>
      </c>
      <c r="O426" s="74">
        <v>5.8230000000000004</v>
      </c>
      <c r="P426" s="11">
        <f t="shared" si="39"/>
        <v>16653.78</v>
      </c>
      <c r="Q426" s="12">
        <f t="shared" si="40"/>
        <v>7.3003400000000003</v>
      </c>
      <c r="R426" s="14">
        <f t="shared" si="41"/>
        <v>0.79759999999999998</v>
      </c>
      <c r="S426" s="13">
        <f t="shared" si="42"/>
        <v>2281.14</v>
      </c>
      <c r="T426" s="14" t="s">
        <v>349</v>
      </c>
      <c r="U426" s="18" t="s">
        <v>2</v>
      </c>
    </row>
    <row r="427" spans="1:21" x14ac:dyDescent="0.2">
      <c r="A427" s="18" t="s">
        <v>313</v>
      </c>
      <c r="B427" s="19">
        <v>45672</v>
      </c>
      <c r="C427" s="19">
        <v>45664</v>
      </c>
      <c r="D427" s="18" t="s">
        <v>311</v>
      </c>
      <c r="E427" s="18" t="s">
        <v>312</v>
      </c>
      <c r="G427" s="18" t="s">
        <v>314</v>
      </c>
      <c r="H427" s="18" t="s">
        <v>309</v>
      </c>
      <c r="I427" s="18" t="s">
        <v>310</v>
      </c>
      <c r="J427" s="10" t="str">
        <f t="shared" si="43"/>
        <v>EXM-</v>
      </c>
      <c r="K427" s="18" t="s">
        <v>10</v>
      </c>
      <c r="L427" s="48">
        <v>25</v>
      </c>
      <c r="M427" s="18" t="s">
        <v>186</v>
      </c>
      <c r="N427" s="18" t="s">
        <v>11</v>
      </c>
      <c r="O427" s="74">
        <v>102.0354</v>
      </c>
      <c r="P427" s="11">
        <f t="shared" si="39"/>
        <v>2550.89</v>
      </c>
      <c r="Q427" s="12">
        <f t="shared" si="40"/>
        <v>7.3003400000000003</v>
      </c>
      <c r="R427" s="14">
        <f t="shared" si="41"/>
        <v>13.976800000000001</v>
      </c>
      <c r="S427" s="13">
        <f t="shared" si="42"/>
        <v>349.42</v>
      </c>
      <c r="T427" s="14" t="s">
        <v>349</v>
      </c>
      <c r="U427" s="18" t="s">
        <v>315</v>
      </c>
    </row>
    <row r="428" spans="1:21" x14ac:dyDescent="0.2">
      <c r="A428" s="18" t="s">
        <v>318</v>
      </c>
      <c r="B428" s="19">
        <v>45672</v>
      </c>
      <c r="C428" s="19">
        <v>45657</v>
      </c>
      <c r="D428" s="18" t="s">
        <v>311</v>
      </c>
      <c r="E428" s="18" t="s">
        <v>312</v>
      </c>
      <c r="G428" s="18" t="s">
        <v>319</v>
      </c>
      <c r="H428" s="18" t="s">
        <v>316</v>
      </c>
      <c r="I428" s="18" t="s">
        <v>317</v>
      </c>
      <c r="J428" s="10" t="str">
        <f t="shared" si="43"/>
        <v>EXM-</v>
      </c>
      <c r="K428" s="18" t="s">
        <v>10</v>
      </c>
      <c r="L428" s="48">
        <v>25</v>
      </c>
      <c r="M428" s="18" t="s">
        <v>186</v>
      </c>
      <c r="N428" s="18" t="s">
        <v>11</v>
      </c>
      <c r="O428" s="74">
        <v>117.3451</v>
      </c>
      <c r="P428" s="11">
        <f t="shared" si="39"/>
        <v>2933.63</v>
      </c>
      <c r="Q428" s="12">
        <f t="shared" si="40"/>
        <v>7.3003400000000003</v>
      </c>
      <c r="R428" s="14">
        <f t="shared" si="41"/>
        <v>16.073899999999998</v>
      </c>
      <c r="S428" s="13">
        <f t="shared" si="42"/>
        <v>401.85</v>
      </c>
      <c r="T428" s="14" t="s">
        <v>349</v>
      </c>
      <c r="U428" s="18" t="s">
        <v>315</v>
      </c>
    </row>
    <row r="429" spans="1:21" x14ac:dyDescent="0.2">
      <c r="A429" s="18" t="s">
        <v>322</v>
      </c>
      <c r="B429" s="19">
        <v>45672</v>
      </c>
      <c r="C429" s="19">
        <v>45657</v>
      </c>
      <c r="D429" s="18" t="s">
        <v>311</v>
      </c>
      <c r="E429" s="18" t="s">
        <v>312</v>
      </c>
      <c r="G429" s="18" t="s">
        <v>319</v>
      </c>
      <c r="H429" s="18" t="s">
        <v>320</v>
      </c>
      <c r="I429" s="18" t="s">
        <v>321</v>
      </c>
      <c r="J429" s="10" t="str">
        <f t="shared" si="43"/>
        <v>EXM-</v>
      </c>
      <c r="K429" s="18" t="s">
        <v>10</v>
      </c>
      <c r="L429" s="48">
        <v>125</v>
      </c>
      <c r="M429" s="18" t="s">
        <v>186</v>
      </c>
      <c r="N429" s="18" t="s">
        <v>11</v>
      </c>
      <c r="O429" s="74">
        <v>110.6195</v>
      </c>
      <c r="P429" s="11">
        <f t="shared" si="39"/>
        <v>13827.44</v>
      </c>
      <c r="Q429" s="12">
        <f t="shared" si="40"/>
        <v>7.3003400000000003</v>
      </c>
      <c r="R429" s="14">
        <f t="shared" si="41"/>
        <v>15.152699999999999</v>
      </c>
      <c r="S429" s="13">
        <f t="shared" si="42"/>
        <v>1894.09</v>
      </c>
      <c r="T429" s="14" t="s">
        <v>349</v>
      </c>
      <c r="U429" s="18" t="s">
        <v>315</v>
      </c>
    </row>
    <row r="430" spans="1:21" x14ac:dyDescent="0.2">
      <c r="A430" s="18" t="s">
        <v>340</v>
      </c>
      <c r="B430" s="19">
        <v>45672</v>
      </c>
      <c r="C430" s="19">
        <v>45657</v>
      </c>
      <c r="D430" s="18" t="s">
        <v>311</v>
      </c>
      <c r="E430" s="18" t="s">
        <v>312</v>
      </c>
      <c r="G430" s="18" t="s">
        <v>326</v>
      </c>
      <c r="H430" s="18" t="s">
        <v>328</v>
      </c>
      <c r="I430" s="18" t="s">
        <v>329</v>
      </c>
      <c r="J430" s="10" t="str">
        <f t="shared" si="43"/>
        <v>INM-</v>
      </c>
      <c r="K430" s="18" t="s">
        <v>10</v>
      </c>
      <c r="L430" s="48">
        <v>25</v>
      </c>
      <c r="M430" s="18" t="s">
        <v>186</v>
      </c>
      <c r="N430" s="18" t="s">
        <v>11</v>
      </c>
      <c r="O430" s="74">
        <v>69.026499999999999</v>
      </c>
      <c r="P430" s="11">
        <f t="shared" si="39"/>
        <v>1725.66</v>
      </c>
      <c r="Q430" s="12">
        <f t="shared" si="40"/>
        <v>7.3003400000000003</v>
      </c>
      <c r="R430" s="14">
        <f t="shared" si="41"/>
        <v>9.4551999999999996</v>
      </c>
      <c r="S430" s="13">
        <f t="shared" si="42"/>
        <v>236.38</v>
      </c>
      <c r="T430" s="14" t="s">
        <v>349</v>
      </c>
      <c r="U430" s="18" t="s">
        <v>327</v>
      </c>
    </row>
    <row r="431" spans="1:21" x14ac:dyDescent="0.2">
      <c r="A431" s="18" t="s">
        <v>330</v>
      </c>
      <c r="B431" s="19">
        <v>45672</v>
      </c>
      <c r="C431" s="19">
        <v>45657</v>
      </c>
      <c r="D431" s="18" t="s">
        <v>311</v>
      </c>
      <c r="E431" s="18" t="s">
        <v>312</v>
      </c>
      <c r="G431" s="18" t="s">
        <v>326</v>
      </c>
      <c r="H431" s="18" t="s">
        <v>328</v>
      </c>
      <c r="I431" s="18" t="s">
        <v>329</v>
      </c>
      <c r="J431" s="10" t="str">
        <f t="shared" si="43"/>
        <v>INM-</v>
      </c>
      <c r="K431" s="18" t="s">
        <v>10</v>
      </c>
      <c r="L431" s="48">
        <v>75</v>
      </c>
      <c r="M431" s="18" t="s">
        <v>186</v>
      </c>
      <c r="N431" s="18" t="s">
        <v>11</v>
      </c>
      <c r="O431" s="74">
        <v>69.026499999999999</v>
      </c>
      <c r="P431" s="11">
        <f t="shared" si="39"/>
        <v>5176.99</v>
      </c>
      <c r="Q431" s="12">
        <f t="shared" si="40"/>
        <v>7.3003400000000003</v>
      </c>
      <c r="R431" s="14">
        <f t="shared" si="41"/>
        <v>9.4551999999999996</v>
      </c>
      <c r="S431" s="13">
        <f t="shared" si="42"/>
        <v>709.14</v>
      </c>
      <c r="T431" s="14" t="s">
        <v>349</v>
      </c>
      <c r="U431" s="18" t="s">
        <v>327</v>
      </c>
    </row>
    <row r="432" spans="1:21" x14ac:dyDescent="0.2">
      <c r="A432" s="18" t="s">
        <v>333</v>
      </c>
      <c r="B432" s="19">
        <v>45672</v>
      </c>
      <c r="C432" s="19">
        <v>45657</v>
      </c>
      <c r="D432" s="18" t="s">
        <v>311</v>
      </c>
      <c r="E432" s="18" t="s">
        <v>312</v>
      </c>
      <c r="G432" s="18" t="s">
        <v>326</v>
      </c>
      <c r="H432" s="18" t="s">
        <v>331</v>
      </c>
      <c r="I432" s="18" t="s">
        <v>332</v>
      </c>
      <c r="J432" s="10" t="str">
        <f t="shared" si="43"/>
        <v>INM-</v>
      </c>
      <c r="K432" s="18" t="s">
        <v>10</v>
      </c>
      <c r="L432" s="48">
        <v>25</v>
      </c>
      <c r="M432" s="18" t="s">
        <v>186</v>
      </c>
      <c r="N432" s="18" t="s">
        <v>11</v>
      </c>
      <c r="O432" s="74">
        <v>64.778800000000004</v>
      </c>
      <c r="P432" s="11">
        <f t="shared" si="39"/>
        <v>1619.47</v>
      </c>
      <c r="Q432" s="12">
        <f t="shared" si="40"/>
        <v>7.3003400000000003</v>
      </c>
      <c r="R432" s="14">
        <f t="shared" si="41"/>
        <v>8.8734000000000002</v>
      </c>
      <c r="S432" s="13">
        <f t="shared" si="42"/>
        <v>221.84</v>
      </c>
      <c r="T432" s="14" t="s">
        <v>349</v>
      </c>
      <c r="U432" s="18" t="s">
        <v>327</v>
      </c>
    </row>
    <row r="433" spans="1:21" x14ac:dyDescent="0.2">
      <c r="A433" s="18" t="s">
        <v>339</v>
      </c>
      <c r="B433" s="19">
        <v>45672</v>
      </c>
      <c r="C433" s="19">
        <v>45657</v>
      </c>
      <c r="D433" s="18" t="s">
        <v>311</v>
      </c>
      <c r="E433" s="18" t="s">
        <v>312</v>
      </c>
      <c r="G433" s="18" t="s">
        <v>326</v>
      </c>
      <c r="H433" s="18" t="s">
        <v>337</v>
      </c>
      <c r="I433" s="18" t="s">
        <v>338</v>
      </c>
      <c r="J433" s="10" t="str">
        <f t="shared" si="43"/>
        <v>EXM-</v>
      </c>
      <c r="K433" s="18" t="s">
        <v>10</v>
      </c>
      <c r="L433" s="48">
        <v>75</v>
      </c>
      <c r="M433" s="18" t="s">
        <v>186</v>
      </c>
      <c r="N433" s="18" t="s">
        <v>11</v>
      </c>
      <c r="O433" s="74">
        <v>71.769900000000007</v>
      </c>
      <c r="P433" s="11">
        <f t="shared" si="39"/>
        <v>5382.74</v>
      </c>
      <c r="Q433" s="12">
        <f t="shared" si="40"/>
        <v>7.3003400000000003</v>
      </c>
      <c r="R433" s="14">
        <f t="shared" si="41"/>
        <v>9.8309999999999995</v>
      </c>
      <c r="S433" s="13">
        <f t="shared" si="42"/>
        <v>737.33</v>
      </c>
      <c r="T433" s="14" t="s">
        <v>349</v>
      </c>
      <c r="U433" s="18" t="s">
        <v>315</v>
      </c>
    </row>
    <row r="434" spans="1:21" x14ac:dyDescent="0.2">
      <c r="A434" s="18" t="s">
        <v>343</v>
      </c>
      <c r="B434" s="19">
        <v>45672</v>
      </c>
      <c r="C434" s="19">
        <v>45652</v>
      </c>
      <c r="D434" s="18" t="s">
        <v>311</v>
      </c>
      <c r="E434" s="18" t="s">
        <v>312</v>
      </c>
      <c r="G434" s="18" t="s">
        <v>344</v>
      </c>
      <c r="H434" s="18" t="s">
        <v>341</v>
      </c>
      <c r="I434" s="18" t="s">
        <v>342</v>
      </c>
      <c r="J434" s="10" t="str">
        <f t="shared" si="43"/>
        <v>INM-</v>
      </c>
      <c r="K434" s="18" t="s">
        <v>10</v>
      </c>
      <c r="L434" s="48">
        <v>100</v>
      </c>
      <c r="M434" s="18" t="s">
        <v>186</v>
      </c>
      <c r="N434" s="18" t="s">
        <v>11</v>
      </c>
      <c r="O434" s="74">
        <v>63.008800000000001</v>
      </c>
      <c r="P434" s="11">
        <f t="shared" si="39"/>
        <v>6300.88</v>
      </c>
      <c r="Q434" s="12">
        <f t="shared" si="40"/>
        <v>7.3003400000000003</v>
      </c>
      <c r="R434" s="14">
        <f t="shared" si="41"/>
        <v>8.6309000000000005</v>
      </c>
      <c r="S434" s="13">
        <f t="shared" si="42"/>
        <v>863.09</v>
      </c>
      <c r="T434" s="14" t="s">
        <v>349</v>
      </c>
      <c r="U434" s="18" t="s">
        <v>327</v>
      </c>
    </row>
    <row r="435" spans="1:21" x14ac:dyDescent="0.2">
      <c r="A435" s="18" t="s">
        <v>336</v>
      </c>
      <c r="B435" s="19">
        <v>45672</v>
      </c>
      <c r="C435" s="19">
        <v>45657</v>
      </c>
      <c r="D435" s="18" t="s">
        <v>311</v>
      </c>
      <c r="E435" s="18" t="s">
        <v>312</v>
      </c>
      <c r="G435" s="18" t="s">
        <v>326</v>
      </c>
      <c r="H435" s="18" t="s">
        <v>334</v>
      </c>
      <c r="I435" s="18" t="s">
        <v>335</v>
      </c>
      <c r="J435" s="10" t="str">
        <f t="shared" si="43"/>
        <v>EXM-</v>
      </c>
      <c r="K435" s="18" t="s">
        <v>10</v>
      </c>
      <c r="L435" s="48">
        <v>75</v>
      </c>
      <c r="M435" s="18" t="s">
        <v>186</v>
      </c>
      <c r="N435" s="18" t="s">
        <v>11</v>
      </c>
      <c r="O435" s="74">
        <v>70.353999999999999</v>
      </c>
      <c r="P435" s="11">
        <f t="shared" si="39"/>
        <v>5276.55</v>
      </c>
      <c r="Q435" s="12">
        <f t="shared" si="40"/>
        <v>7.3003400000000003</v>
      </c>
      <c r="R435" s="14">
        <f t="shared" si="41"/>
        <v>9.6371000000000002</v>
      </c>
      <c r="S435" s="13">
        <f t="shared" si="42"/>
        <v>722.78</v>
      </c>
      <c r="T435" s="14" t="s">
        <v>349</v>
      </c>
      <c r="U435" s="18" t="s">
        <v>315</v>
      </c>
    </row>
    <row r="436" spans="1:21" x14ac:dyDescent="0.2">
      <c r="A436" s="18" t="s">
        <v>325</v>
      </c>
      <c r="B436" s="19">
        <v>45672</v>
      </c>
      <c r="C436" s="19">
        <v>45657</v>
      </c>
      <c r="D436" s="18" t="s">
        <v>311</v>
      </c>
      <c r="E436" s="18" t="s">
        <v>312</v>
      </c>
      <c r="G436" s="18" t="s">
        <v>326</v>
      </c>
      <c r="H436" s="18" t="s">
        <v>323</v>
      </c>
      <c r="I436" s="18" t="s">
        <v>324</v>
      </c>
      <c r="J436" s="10" t="str">
        <f t="shared" si="43"/>
        <v>INM-</v>
      </c>
      <c r="K436" s="18" t="s">
        <v>10</v>
      </c>
      <c r="L436" s="48">
        <v>25</v>
      </c>
      <c r="M436" s="18" t="s">
        <v>186</v>
      </c>
      <c r="N436" s="18" t="s">
        <v>11</v>
      </c>
      <c r="O436" s="74">
        <v>69.026499999999999</v>
      </c>
      <c r="P436" s="11">
        <f t="shared" si="39"/>
        <v>1725.66</v>
      </c>
      <c r="Q436" s="12">
        <f t="shared" si="40"/>
        <v>7.3003400000000003</v>
      </c>
      <c r="R436" s="14">
        <f t="shared" si="41"/>
        <v>9.4551999999999996</v>
      </c>
      <c r="S436" s="13">
        <f t="shared" si="42"/>
        <v>236.38</v>
      </c>
      <c r="T436" s="14" t="s">
        <v>349</v>
      </c>
      <c r="U436" s="18" t="s">
        <v>327</v>
      </c>
    </row>
    <row r="437" spans="1:21" x14ac:dyDescent="0.2">
      <c r="A437" s="18" t="s">
        <v>260</v>
      </c>
      <c r="B437" s="19">
        <v>45672</v>
      </c>
      <c r="C437" s="19">
        <v>45644</v>
      </c>
      <c r="D437" s="18" t="s">
        <v>252</v>
      </c>
      <c r="E437" s="18" t="s">
        <v>253</v>
      </c>
      <c r="G437" s="18" t="s">
        <v>292</v>
      </c>
      <c r="H437" s="18" t="s">
        <v>256</v>
      </c>
      <c r="I437" s="18" t="s">
        <v>257</v>
      </c>
      <c r="J437" s="10" t="str">
        <f t="shared" si="43"/>
        <v>GLID</v>
      </c>
      <c r="K437" s="18" t="s">
        <v>10</v>
      </c>
      <c r="L437" s="48">
        <v>3420</v>
      </c>
      <c r="M437" s="18" t="s">
        <v>1472</v>
      </c>
      <c r="N437" s="18" t="s">
        <v>11</v>
      </c>
      <c r="O437" s="74">
        <v>8.7219999999999995</v>
      </c>
      <c r="P437" s="11">
        <f t="shared" si="39"/>
        <v>29829.24</v>
      </c>
      <c r="Q437" s="12">
        <f t="shared" si="40"/>
        <v>7.3003400000000003</v>
      </c>
      <c r="R437" s="14">
        <f t="shared" si="41"/>
        <v>1.1947000000000001</v>
      </c>
      <c r="S437" s="13">
        <f t="shared" si="42"/>
        <v>4085.87</v>
      </c>
      <c r="T437" s="14" t="s">
        <v>349</v>
      </c>
      <c r="U437" s="18" t="s">
        <v>78</v>
      </c>
    </row>
    <row r="438" spans="1:21" x14ac:dyDescent="0.2">
      <c r="A438" s="18" t="s">
        <v>259</v>
      </c>
      <c r="B438" s="19">
        <v>45672</v>
      </c>
      <c r="C438" s="19">
        <v>45644</v>
      </c>
      <c r="D438" s="18" t="s">
        <v>252</v>
      </c>
      <c r="E438" s="18" t="s">
        <v>253</v>
      </c>
      <c r="G438" s="18" t="s">
        <v>292</v>
      </c>
      <c r="H438" s="18" t="s">
        <v>250</v>
      </c>
      <c r="I438" s="18" t="s">
        <v>251</v>
      </c>
      <c r="J438" s="10" t="str">
        <f t="shared" si="43"/>
        <v>GLID</v>
      </c>
      <c r="K438" s="18" t="s">
        <v>10</v>
      </c>
      <c r="L438" s="48">
        <v>2220</v>
      </c>
      <c r="M438" s="18" t="s">
        <v>1472</v>
      </c>
      <c r="N438" s="18" t="s">
        <v>11</v>
      </c>
      <c r="O438" s="74">
        <v>10.8584</v>
      </c>
      <c r="P438" s="11">
        <f t="shared" si="39"/>
        <v>24105.65</v>
      </c>
      <c r="Q438" s="12">
        <f t="shared" si="40"/>
        <v>7.3003400000000003</v>
      </c>
      <c r="R438" s="14">
        <f t="shared" si="41"/>
        <v>1.4874000000000001</v>
      </c>
      <c r="S438" s="13">
        <f t="shared" si="42"/>
        <v>3302.03</v>
      </c>
      <c r="T438" s="14" t="s">
        <v>349</v>
      </c>
      <c r="U438" s="18" t="s">
        <v>78</v>
      </c>
    </row>
    <row r="439" spans="1:21" x14ac:dyDescent="0.2">
      <c r="A439" s="18" t="s">
        <v>308</v>
      </c>
      <c r="B439" s="19">
        <v>45672</v>
      </c>
      <c r="C439" s="19">
        <v>45670</v>
      </c>
      <c r="D439" s="18" t="s">
        <v>295</v>
      </c>
      <c r="E439" s="18" t="s">
        <v>296</v>
      </c>
      <c r="G439" s="18" t="s">
        <v>305</v>
      </c>
      <c r="H439" s="18" t="s">
        <v>306</v>
      </c>
      <c r="I439" s="18" t="s">
        <v>307</v>
      </c>
      <c r="J439" s="10" t="str">
        <f t="shared" si="43"/>
        <v>LHDL</v>
      </c>
      <c r="K439" s="18" t="s">
        <v>10</v>
      </c>
      <c r="L439" s="48">
        <v>52</v>
      </c>
      <c r="M439" s="18" t="s">
        <v>1472</v>
      </c>
      <c r="N439" s="18" t="s">
        <v>11</v>
      </c>
      <c r="O439" s="74">
        <v>1.0327</v>
      </c>
      <c r="P439" s="11">
        <f t="shared" si="39"/>
        <v>53.7</v>
      </c>
      <c r="Q439" s="12">
        <f t="shared" si="40"/>
        <v>7.3003400000000003</v>
      </c>
      <c r="R439" s="14">
        <f t="shared" si="41"/>
        <v>0.14149999999999999</v>
      </c>
      <c r="S439" s="13">
        <f t="shared" si="42"/>
        <v>7.36</v>
      </c>
      <c r="T439" s="14" t="s">
        <v>349</v>
      </c>
      <c r="U439" s="18" t="s">
        <v>125</v>
      </c>
    </row>
    <row r="440" spans="1:21" x14ac:dyDescent="0.2">
      <c r="A440" s="18" t="s">
        <v>304</v>
      </c>
      <c r="B440" s="19">
        <v>45672</v>
      </c>
      <c r="C440" s="19">
        <v>45670</v>
      </c>
      <c r="D440" s="18" t="s">
        <v>295</v>
      </c>
      <c r="E440" s="18" t="s">
        <v>296</v>
      </c>
      <c r="G440" s="18" t="s">
        <v>305</v>
      </c>
      <c r="H440" s="18" t="s">
        <v>302</v>
      </c>
      <c r="I440" s="18" t="s">
        <v>303</v>
      </c>
      <c r="J440" s="10" t="str">
        <f t="shared" si="43"/>
        <v>LHDL</v>
      </c>
      <c r="K440" s="18" t="s">
        <v>10</v>
      </c>
      <c r="L440" s="48">
        <v>38</v>
      </c>
      <c r="M440" s="18" t="s">
        <v>1472</v>
      </c>
      <c r="N440" s="18" t="s">
        <v>11</v>
      </c>
      <c r="O440" s="74">
        <v>1.073</v>
      </c>
      <c r="P440" s="11">
        <f t="shared" si="39"/>
        <v>40.770000000000003</v>
      </c>
      <c r="Q440" s="12">
        <f t="shared" si="40"/>
        <v>7.3003400000000003</v>
      </c>
      <c r="R440" s="14">
        <f t="shared" si="41"/>
        <v>0.14699999999999999</v>
      </c>
      <c r="S440" s="13">
        <f t="shared" si="42"/>
        <v>5.59</v>
      </c>
      <c r="T440" s="14" t="s">
        <v>349</v>
      </c>
      <c r="U440" s="18" t="s">
        <v>125</v>
      </c>
    </row>
    <row r="441" spans="1:21" x14ac:dyDescent="0.2">
      <c r="A441" s="18" t="s">
        <v>301</v>
      </c>
      <c r="B441" s="19">
        <v>45672</v>
      </c>
      <c r="C441" s="19">
        <v>45670</v>
      </c>
      <c r="D441" s="18" t="s">
        <v>295</v>
      </c>
      <c r="E441" s="18" t="s">
        <v>296</v>
      </c>
      <c r="G441" s="18" t="s">
        <v>298</v>
      </c>
      <c r="H441" s="18" t="s">
        <v>299</v>
      </c>
      <c r="I441" s="18" t="s">
        <v>300</v>
      </c>
      <c r="J441" s="10" t="str">
        <f t="shared" si="43"/>
        <v>LHDL</v>
      </c>
      <c r="K441" s="18" t="s">
        <v>10</v>
      </c>
      <c r="L441" s="48">
        <v>75</v>
      </c>
      <c r="M441" s="18" t="s">
        <v>1472</v>
      </c>
      <c r="N441" s="18" t="s">
        <v>11</v>
      </c>
      <c r="O441" s="74">
        <v>1.073</v>
      </c>
      <c r="P441" s="11">
        <f t="shared" si="39"/>
        <v>80.48</v>
      </c>
      <c r="Q441" s="12">
        <f t="shared" si="40"/>
        <v>7.3003400000000003</v>
      </c>
      <c r="R441" s="14">
        <f t="shared" si="41"/>
        <v>0.14699999999999999</v>
      </c>
      <c r="S441" s="13">
        <f t="shared" si="42"/>
        <v>11.03</v>
      </c>
      <c r="T441" s="14" t="s">
        <v>349</v>
      </c>
      <c r="U441" s="18" t="s">
        <v>125</v>
      </c>
    </row>
    <row r="442" spans="1:21" x14ac:dyDescent="0.2">
      <c r="A442" s="18" t="s">
        <v>297</v>
      </c>
      <c r="B442" s="19">
        <v>45672</v>
      </c>
      <c r="C442" s="19">
        <v>45670</v>
      </c>
      <c r="D442" s="18" t="s">
        <v>295</v>
      </c>
      <c r="E442" s="18" t="s">
        <v>296</v>
      </c>
      <c r="G442" s="18" t="s">
        <v>298</v>
      </c>
      <c r="H442" s="18" t="s">
        <v>293</v>
      </c>
      <c r="I442" s="18" t="s">
        <v>294</v>
      </c>
      <c r="J442" s="10" t="str">
        <f t="shared" si="43"/>
        <v>LHDL</v>
      </c>
      <c r="K442" s="18" t="s">
        <v>10</v>
      </c>
      <c r="L442" s="48">
        <v>58</v>
      </c>
      <c r="M442" s="18" t="s">
        <v>1472</v>
      </c>
      <c r="N442" s="18" t="s">
        <v>11</v>
      </c>
      <c r="O442" s="74">
        <v>1.073</v>
      </c>
      <c r="P442" s="11">
        <f t="shared" si="39"/>
        <v>62.23</v>
      </c>
      <c r="Q442" s="12">
        <f t="shared" si="40"/>
        <v>7.3003400000000003</v>
      </c>
      <c r="R442" s="14">
        <f t="shared" si="41"/>
        <v>0.14699999999999999</v>
      </c>
      <c r="S442" s="13">
        <f t="shared" si="42"/>
        <v>8.5299999999999994</v>
      </c>
      <c r="T442" s="14" t="s">
        <v>349</v>
      </c>
      <c r="U442" s="18" t="s">
        <v>125</v>
      </c>
    </row>
    <row r="443" spans="1:21" x14ac:dyDescent="0.2">
      <c r="A443" s="18" t="s">
        <v>277</v>
      </c>
      <c r="B443" s="19">
        <v>45672</v>
      </c>
      <c r="C443" s="19">
        <v>45615</v>
      </c>
      <c r="D443" s="18" t="s">
        <v>149</v>
      </c>
      <c r="E443" s="18" t="s">
        <v>150</v>
      </c>
      <c r="G443" s="18" t="s">
        <v>348</v>
      </c>
      <c r="H443" s="18" t="s">
        <v>274</v>
      </c>
      <c r="I443" s="18" t="s">
        <v>275</v>
      </c>
      <c r="J443" s="10" t="str">
        <f t="shared" si="43"/>
        <v>SKU-</v>
      </c>
      <c r="K443" s="18" t="s">
        <v>98</v>
      </c>
      <c r="L443" s="48">
        <v>4000</v>
      </c>
      <c r="M443" s="18" t="s">
        <v>1472</v>
      </c>
      <c r="N443" s="18" t="s">
        <v>11</v>
      </c>
      <c r="O443" s="74">
        <v>5.7253999999999996</v>
      </c>
      <c r="P443" s="11">
        <f t="shared" si="39"/>
        <v>22901.599999999999</v>
      </c>
      <c r="Q443" s="12">
        <f t="shared" si="40"/>
        <v>7.3003400000000003</v>
      </c>
      <c r="R443" s="14">
        <f t="shared" si="41"/>
        <v>0.7843</v>
      </c>
      <c r="S443" s="13">
        <f t="shared" si="42"/>
        <v>3137.2</v>
      </c>
      <c r="T443" s="14" t="s">
        <v>349</v>
      </c>
      <c r="U443" s="18" t="s">
        <v>2</v>
      </c>
    </row>
    <row r="444" spans="1:21" x14ac:dyDescent="0.2">
      <c r="A444" s="18" t="s">
        <v>347</v>
      </c>
      <c r="B444" s="19">
        <v>45672</v>
      </c>
      <c r="C444" s="19">
        <v>45639</v>
      </c>
      <c r="D444" s="18" t="s">
        <v>149</v>
      </c>
      <c r="E444" s="18" t="s">
        <v>150</v>
      </c>
      <c r="G444" s="18" t="s">
        <v>348</v>
      </c>
      <c r="H444" s="18" t="s">
        <v>345</v>
      </c>
      <c r="I444" s="18" t="s">
        <v>346</v>
      </c>
      <c r="J444" s="10" t="str">
        <f t="shared" si="43"/>
        <v>SKU-</v>
      </c>
      <c r="K444" s="18" t="s">
        <v>98</v>
      </c>
      <c r="L444" s="48">
        <v>2400</v>
      </c>
      <c r="M444" s="18" t="s">
        <v>1472</v>
      </c>
      <c r="N444" s="18" t="s">
        <v>11</v>
      </c>
      <c r="O444" s="74">
        <v>7.4157999999999999</v>
      </c>
      <c r="P444" s="11">
        <f t="shared" si="39"/>
        <v>17797.919999999998</v>
      </c>
      <c r="Q444" s="12">
        <f t="shared" si="40"/>
        <v>7.3003400000000003</v>
      </c>
      <c r="R444" s="14">
        <f t="shared" si="41"/>
        <v>1.0158</v>
      </c>
      <c r="S444" s="13">
        <f t="shared" si="42"/>
        <v>2437.92</v>
      </c>
      <c r="T444" s="14" t="s">
        <v>349</v>
      </c>
      <c r="U444" s="18" t="s">
        <v>2</v>
      </c>
    </row>
    <row r="445" spans="1:21" x14ac:dyDescent="0.2">
      <c r="A445" s="18" t="s">
        <v>258</v>
      </c>
      <c r="B445" s="19">
        <v>45673</v>
      </c>
      <c r="C445" s="19">
        <v>45639</v>
      </c>
      <c r="D445" s="18" t="s">
        <v>252</v>
      </c>
      <c r="E445" s="18" t="s">
        <v>253</v>
      </c>
      <c r="G445" s="18" t="s">
        <v>255</v>
      </c>
      <c r="H445" s="18" t="s">
        <v>256</v>
      </c>
      <c r="I445" s="18" t="s">
        <v>257</v>
      </c>
      <c r="J445" s="10" t="str">
        <f t="shared" si="43"/>
        <v>GLID</v>
      </c>
      <c r="K445" s="18" t="s">
        <v>10</v>
      </c>
      <c r="L445" s="48">
        <v>300</v>
      </c>
      <c r="M445" s="18" t="s">
        <v>1472</v>
      </c>
      <c r="N445" s="18" t="s">
        <v>11</v>
      </c>
      <c r="O445" s="74">
        <v>8.6329999999999991</v>
      </c>
      <c r="P445" s="11">
        <f t="shared" si="39"/>
        <v>2589.9</v>
      </c>
      <c r="Q445" s="12">
        <f t="shared" si="40"/>
        <v>7.3003400000000003</v>
      </c>
      <c r="R445" s="14">
        <f t="shared" si="41"/>
        <v>1.1825000000000001</v>
      </c>
      <c r="S445" s="13">
        <f t="shared" si="42"/>
        <v>354.75</v>
      </c>
      <c r="T445" s="14" t="s">
        <v>349</v>
      </c>
      <c r="U445" s="18" t="s">
        <v>78</v>
      </c>
    </row>
    <row r="446" spans="1:21" x14ac:dyDescent="0.2">
      <c r="A446" s="18" t="s">
        <v>260</v>
      </c>
      <c r="B446" s="19">
        <v>45673</v>
      </c>
      <c r="C446" s="19">
        <v>45644</v>
      </c>
      <c r="D446" s="18" t="s">
        <v>252</v>
      </c>
      <c r="E446" s="18" t="s">
        <v>253</v>
      </c>
      <c r="G446" s="18" t="s">
        <v>255</v>
      </c>
      <c r="H446" s="18" t="s">
        <v>256</v>
      </c>
      <c r="I446" s="18" t="s">
        <v>257</v>
      </c>
      <c r="J446" s="10" t="str">
        <f t="shared" si="43"/>
        <v>GLID</v>
      </c>
      <c r="K446" s="18" t="s">
        <v>10</v>
      </c>
      <c r="L446" s="48">
        <v>600</v>
      </c>
      <c r="M446" s="18" t="s">
        <v>1472</v>
      </c>
      <c r="N446" s="18" t="s">
        <v>11</v>
      </c>
      <c r="O446" s="74">
        <v>8.7219999999999995</v>
      </c>
      <c r="P446" s="11">
        <f t="shared" si="39"/>
        <v>5233.2</v>
      </c>
      <c r="Q446" s="12">
        <f t="shared" si="40"/>
        <v>7.3003400000000003</v>
      </c>
      <c r="R446" s="14">
        <f t="shared" si="41"/>
        <v>1.1947000000000001</v>
      </c>
      <c r="S446" s="13">
        <f t="shared" si="42"/>
        <v>716.82</v>
      </c>
      <c r="T446" s="14" t="s">
        <v>349</v>
      </c>
      <c r="U446" s="18" t="s">
        <v>78</v>
      </c>
    </row>
    <row r="447" spans="1:21" x14ac:dyDescent="0.2">
      <c r="A447" s="18" t="s">
        <v>254</v>
      </c>
      <c r="B447" s="19">
        <v>45673</v>
      </c>
      <c r="C447" s="19">
        <v>45639</v>
      </c>
      <c r="D447" s="18" t="s">
        <v>252</v>
      </c>
      <c r="E447" s="18" t="s">
        <v>253</v>
      </c>
      <c r="G447" s="18" t="s">
        <v>255</v>
      </c>
      <c r="H447" s="18" t="s">
        <v>250</v>
      </c>
      <c r="I447" s="18" t="s">
        <v>251</v>
      </c>
      <c r="J447" s="10" t="str">
        <f t="shared" si="43"/>
        <v>GLID</v>
      </c>
      <c r="K447" s="18" t="s">
        <v>10</v>
      </c>
      <c r="L447" s="48">
        <v>660</v>
      </c>
      <c r="M447" s="18" t="s">
        <v>1472</v>
      </c>
      <c r="N447" s="18" t="s">
        <v>11</v>
      </c>
      <c r="O447" s="74">
        <v>10.7476</v>
      </c>
      <c r="P447" s="11">
        <f t="shared" si="39"/>
        <v>7093.42</v>
      </c>
      <c r="Q447" s="12">
        <f t="shared" si="40"/>
        <v>7.3003400000000003</v>
      </c>
      <c r="R447" s="14">
        <f t="shared" si="41"/>
        <v>1.4722</v>
      </c>
      <c r="S447" s="13">
        <f t="shared" si="42"/>
        <v>971.65</v>
      </c>
      <c r="T447" s="14" t="s">
        <v>349</v>
      </c>
      <c r="U447" s="18" t="s">
        <v>78</v>
      </c>
    </row>
    <row r="448" spans="1:21" x14ac:dyDescent="0.2">
      <c r="A448" s="18" t="s">
        <v>259</v>
      </c>
      <c r="B448" s="19">
        <v>45673</v>
      </c>
      <c r="C448" s="19">
        <v>45644</v>
      </c>
      <c r="D448" s="18" t="s">
        <v>252</v>
      </c>
      <c r="E448" s="18" t="s">
        <v>253</v>
      </c>
      <c r="G448" s="18" t="s">
        <v>255</v>
      </c>
      <c r="H448" s="18" t="s">
        <v>250</v>
      </c>
      <c r="I448" s="18" t="s">
        <v>251</v>
      </c>
      <c r="J448" s="10" t="str">
        <f t="shared" si="43"/>
        <v>GLID</v>
      </c>
      <c r="K448" s="18" t="s">
        <v>10</v>
      </c>
      <c r="L448" s="48">
        <v>1000</v>
      </c>
      <c r="M448" s="18" t="s">
        <v>1472</v>
      </c>
      <c r="N448" s="18" t="s">
        <v>11</v>
      </c>
      <c r="O448" s="74">
        <v>10.8584</v>
      </c>
      <c r="P448" s="11">
        <f t="shared" si="39"/>
        <v>10858.4</v>
      </c>
      <c r="Q448" s="12">
        <f t="shared" si="40"/>
        <v>7.3003400000000003</v>
      </c>
      <c r="R448" s="14">
        <f t="shared" si="41"/>
        <v>1.4874000000000001</v>
      </c>
      <c r="S448" s="13">
        <f t="shared" si="42"/>
        <v>1487.4</v>
      </c>
      <c r="T448" s="14" t="s">
        <v>349</v>
      </c>
      <c r="U448" s="18" t="s">
        <v>78</v>
      </c>
    </row>
    <row r="449" spans="1:21" x14ac:dyDescent="0.2">
      <c r="A449" s="18" t="s">
        <v>291</v>
      </c>
      <c r="B449" s="19">
        <v>45673</v>
      </c>
      <c r="C449" s="19">
        <v>45670</v>
      </c>
      <c r="D449" s="18" t="s">
        <v>287</v>
      </c>
      <c r="E449" s="18" t="s">
        <v>288</v>
      </c>
      <c r="G449" s="18" t="s">
        <v>290</v>
      </c>
      <c r="H449" s="18" t="s">
        <v>76</v>
      </c>
      <c r="I449" s="18" t="s">
        <v>77</v>
      </c>
      <c r="J449" s="10" t="str">
        <f t="shared" si="43"/>
        <v>GLID</v>
      </c>
      <c r="K449" s="18" t="s">
        <v>10</v>
      </c>
      <c r="L449" s="48">
        <v>200</v>
      </c>
      <c r="M449" s="18" t="s">
        <v>1472</v>
      </c>
      <c r="N449" s="18" t="s">
        <v>11</v>
      </c>
      <c r="O449" s="74">
        <v>6.5929000000000002</v>
      </c>
      <c r="P449" s="11">
        <f t="shared" si="39"/>
        <v>1318.58</v>
      </c>
      <c r="Q449" s="12">
        <f t="shared" si="40"/>
        <v>7.3003400000000003</v>
      </c>
      <c r="R449" s="14">
        <f t="shared" si="41"/>
        <v>0.90310000000000001</v>
      </c>
      <c r="S449" s="13">
        <f t="shared" si="42"/>
        <v>180.62</v>
      </c>
      <c r="T449" s="14" t="s">
        <v>349</v>
      </c>
      <c r="U449" s="18" t="s">
        <v>78</v>
      </c>
    </row>
    <row r="450" spans="1:21" x14ac:dyDescent="0.2">
      <c r="A450" s="18" t="s">
        <v>289</v>
      </c>
      <c r="B450" s="19">
        <v>45673</v>
      </c>
      <c r="C450" s="19">
        <v>45604</v>
      </c>
      <c r="D450" s="18" t="s">
        <v>287</v>
      </c>
      <c r="E450" s="18" t="s">
        <v>288</v>
      </c>
      <c r="G450" s="18" t="s">
        <v>290</v>
      </c>
      <c r="H450" s="18" t="s">
        <v>81</v>
      </c>
      <c r="I450" s="18" t="s">
        <v>82</v>
      </c>
      <c r="J450" s="10" t="s">
        <v>1477</v>
      </c>
      <c r="K450" s="18" t="s">
        <v>10</v>
      </c>
      <c r="L450" s="48">
        <v>540</v>
      </c>
      <c r="M450" s="18" t="s">
        <v>1472</v>
      </c>
      <c r="N450" s="18" t="s">
        <v>11</v>
      </c>
      <c r="O450" s="74">
        <v>6.4610000000000003</v>
      </c>
      <c r="P450" s="11">
        <f t="shared" ref="P450:P513" si="44">ROUND(O450*L450,2)</f>
        <v>3488.94</v>
      </c>
      <c r="Q450" s="12">
        <f t="shared" ref="Q450:Q513" si="45">IF(N450="HKD",7.8,IF(N450="CNY",7.30034,1))</f>
        <v>7.3003400000000003</v>
      </c>
      <c r="R450" s="14">
        <f t="shared" ref="R450:R513" si="46">+ROUND(O450/Q450,4)</f>
        <v>0.88500000000000001</v>
      </c>
      <c r="S450" s="13">
        <f t="shared" ref="S450:S513" si="47">ROUND(R450*L450,2)</f>
        <v>477.9</v>
      </c>
      <c r="T450" s="14" t="s">
        <v>349</v>
      </c>
      <c r="U450" s="18" t="s">
        <v>36</v>
      </c>
    </row>
    <row r="451" spans="1:21" x14ac:dyDescent="0.2">
      <c r="A451" s="18" t="s">
        <v>286</v>
      </c>
      <c r="B451" s="19">
        <v>45673</v>
      </c>
      <c r="C451" s="19">
        <v>45639</v>
      </c>
      <c r="D451" s="18" t="s">
        <v>280</v>
      </c>
      <c r="E451" s="18" t="s">
        <v>281</v>
      </c>
      <c r="G451" s="18" t="s">
        <v>283</v>
      </c>
      <c r="H451" s="18" t="s">
        <v>284</v>
      </c>
      <c r="I451" s="18" t="s">
        <v>285</v>
      </c>
      <c r="J451" s="10" t="str">
        <f t="shared" ref="J451:J482" si="48">+LEFT(U451,4)</f>
        <v>BOX-</v>
      </c>
      <c r="K451" s="18" t="s">
        <v>10</v>
      </c>
      <c r="L451" s="48">
        <v>3050</v>
      </c>
      <c r="M451" s="18" t="s">
        <v>1472</v>
      </c>
      <c r="N451" s="18" t="s">
        <v>11</v>
      </c>
      <c r="O451" s="74">
        <v>3.18</v>
      </c>
      <c r="P451" s="11">
        <f t="shared" si="44"/>
        <v>9699</v>
      </c>
      <c r="Q451" s="12">
        <f t="shared" si="45"/>
        <v>7.3003400000000003</v>
      </c>
      <c r="R451" s="14">
        <f t="shared" si="46"/>
        <v>0.43559999999999999</v>
      </c>
      <c r="S451" s="13">
        <f t="shared" si="47"/>
        <v>1328.58</v>
      </c>
      <c r="T451" s="14" t="s">
        <v>349</v>
      </c>
      <c r="U451" s="18" t="s">
        <v>1</v>
      </c>
    </row>
    <row r="452" spans="1:21" x14ac:dyDescent="0.2">
      <c r="A452" s="18" t="s">
        <v>282</v>
      </c>
      <c r="B452" s="19">
        <v>45673</v>
      </c>
      <c r="C452" s="19">
        <v>45639</v>
      </c>
      <c r="D452" s="18" t="s">
        <v>280</v>
      </c>
      <c r="E452" s="18" t="s">
        <v>281</v>
      </c>
      <c r="G452" s="18" t="s">
        <v>283</v>
      </c>
      <c r="H452" s="18" t="s">
        <v>278</v>
      </c>
      <c r="I452" s="18" t="s">
        <v>279</v>
      </c>
      <c r="J452" s="10" t="str">
        <f t="shared" si="48"/>
        <v>BOX-</v>
      </c>
      <c r="K452" s="18" t="s">
        <v>10</v>
      </c>
      <c r="L452" s="48">
        <v>3000</v>
      </c>
      <c r="M452" s="18" t="s">
        <v>1472</v>
      </c>
      <c r="N452" s="18" t="s">
        <v>11</v>
      </c>
      <c r="O452" s="74">
        <v>5</v>
      </c>
      <c r="P452" s="11">
        <f t="shared" si="44"/>
        <v>15000</v>
      </c>
      <c r="Q452" s="12">
        <f t="shared" si="45"/>
        <v>7.3003400000000003</v>
      </c>
      <c r="R452" s="14">
        <f t="shared" si="46"/>
        <v>0.68489999999999995</v>
      </c>
      <c r="S452" s="13">
        <f t="shared" si="47"/>
        <v>2054.6999999999998</v>
      </c>
      <c r="T452" s="14" t="s">
        <v>349</v>
      </c>
      <c r="U452" s="18" t="s">
        <v>1</v>
      </c>
    </row>
    <row r="453" spans="1:21" x14ac:dyDescent="0.2">
      <c r="A453" s="18" t="s">
        <v>264</v>
      </c>
      <c r="B453" s="19">
        <v>45673</v>
      </c>
      <c r="C453" s="19">
        <v>45636</v>
      </c>
      <c r="D453" s="18" t="s">
        <v>263</v>
      </c>
      <c r="E453" s="18" t="s">
        <v>0</v>
      </c>
      <c r="G453" s="18" t="s">
        <v>265</v>
      </c>
      <c r="H453" s="18" t="s">
        <v>261</v>
      </c>
      <c r="I453" s="18" t="s">
        <v>262</v>
      </c>
      <c r="J453" s="10" t="str">
        <f t="shared" si="48"/>
        <v>LHDL</v>
      </c>
      <c r="K453" s="18" t="s">
        <v>10</v>
      </c>
      <c r="L453" s="48">
        <v>1000</v>
      </c>
      <c r="M453" s="18" t="s">
        <v>1472</v>
      </c>
      <c r="N453" s="18" t="s">
        <v>11</v>
      </c>
      <c r="O453" s="74">
        <v>6.492</v>
      </c>
      <c r="P453" s="11">
        <f t="shared" si="44"/>
        <v>6492</v>
      </c>
      <c r="Q453" s="12">
        <f t="shared" si="45"/>
        <v>7.3003400000000003</v>
      </c>
      <c r="R453" s="14">
        <f t="shared" si="46"/>
        <v>0.88929999999999998</v>
      </c>
      <c r="S453" s="13">
        <f t="shared" si="47"/>
        <v>889.3</v>
      </c>
      <c r="T453" s="14" t="s">
        <v>349</v>
      </c>
      <c r="U453" s="18" t="s">
        <v>125</v>
      </c>
    </row>
    <row r="454" spans="1:21" x14ac:dyDescent="0.2">
      <c r="A454" s="18" t="s">
        <v>270</v>
      </c>
      <c r="B454" s="19">
        <v>45673</v>
      </c>
      <c r="C454" s="19">
        <v>45651</v>
      </c>
      <c r="D454" s="18" t="s">
        <v>268</v>
      </c>
      <c r="E454" s="18" t="s">
        <v>269</v>
      </c>
      <c r="G454" s="18" t="s">
        <v>271</v>
      </c>
      <c r="H454" s="18" t="s">
        <v>266</v>
      </c>
      <c r="I454" s="18" t="s">
        <v>267</v>
      </c>
      <c r="J454" s="10" t="str">
        <f t="shared" si="48"/>
        <v>POLM</v>
      </c>
      <c r="K454" s="18" t="s">
        <v>10</v>
      </c>
      <c r="L454" s="48">
        <v>400</v>
      </c>
      <c r="M454" s="18" t="s">
        <v>136</v>
      </c>
      <c r="N454" s="18" t="s">
        <v>11</v>
      </c>
      <c r="O454" s="74">
        <v>43.3628</v>
      </c>
      <c r="P454" s="11">
        <f t="shared" si="44"/>
        <v>17345.12</v>
      </c>
      <c r="Q454" s="12">
        <f t="shared" si="45"/>
        <v>7.3003400000000003</v>
      </c>
      <c r="R454" s="14">
        <f t="shared" si="46"/>
        <v>5.9398</v>
      </c>
      <c r="S454" s="13">
        <f t="shared" si="47"/>
        <v>2375.92</v>
      </c>
      <c r="T454" s="14" t="s">
        <v>349</v>
      </c>
      <c r="U454" s="18" t="s">
        <v>272</v>
      </c>
    </row>
    <row r="455" spans="1:21" x14ac:dyDescent="0.2">
      <c r="A455" s="18" t="s">
        <v>277</v>
      </c>
      <c r="B455" s="19">
        <v>45673</v>
      </c>
      <c r="C455" s="19">
        <v>45615</v>
      </c>
      <c r="D455" s="18" t="s">
        <v>149</v>
      </c>
      <c r="E455" s="18" t="s">
        <v>150</v>
      </c>
      <c r="G455" s="18" t="s">
        <v>273</v>
      </c>
      <c r="H455" s="18" t="s">
        <v>274</v>
      </c>
      <c r="I455" s="18" t="s">
        <v>275</v>
      </c>
      <c r="J455" s="10" t="str">
        <f t="shared" si="48"/>
        <v>SKU-</v>
      </c>
      <c r="K455" s="18" t="s">
        <v>98</v>
      </c>
      <c r="L455" s="48">
        <v>500</v>
      </c>
      <c r="M455" s="18" t="s">
        <v>1472</v>
      </c>
      <c r="N455" s="18" t="s">
        <v>11</v>
      </c>
      <c r="O455" s="74">
        <v>5.7253999999999996</v>
      </c>
      <c r="P455" s="11">
        <f t="shared" si="44"/>
        <v>2862.7</v>
      </c>
      <c r="Q455" s="12">
        <f t="shared" si="45"/>
        <v>7.3003400000000003</v>
      </c>
      <c r="R455" s="14">
        <f t="shared" si="46"/>
        <v>0.7843</v>
      </c>
      <c r="S455" s="13">
        <f t="shared" si="47"/>
        <v>392.15</v>
      </c>
      <c r="T455" s="14" t="s">
        <v>349</v>
      </c>
      <c r="U455" s="18" t="s">
        <v>2</v>
      </c>
    </row>
    <row r="456" spans="1:21" x14ac:dyDescent="0.2">
      <c r="A456" s="18" t="s">
        <v>276</v>
      </c>
      <c r="B456" s="19">
        <v>45673</v>
      </c>
      <c r="C456" s="19">
        <v>45639</v>
      </c>
      <c r="D456" s="18" t="s">
        <v>149</v>
      </c>
      <c r="E456" s="18" t="s">
        <v>150</v>
      </c>
      <c r="G456" s="18" t="s">
        <v>273</v>
      </c>
      <c r="H456" s="18" t="s">
        <v>274</v>
      </c>
      <c r="I456" s="18" t="s">
        <v>275</v>
      </c>
      <c r="J456" s="10" t="str">
        <f t="shared" si="48"/>
        <v>SKU-</v>
      </c>
      <c r="K456" s="18" t="s">
        <v>98</v>
      </c>
      <c r="L456" s="48">
        <v>4500</v>
      </c>
      <c r="M456" s="18" t="s">
        <v>1472</v>
      </c>
      <c r="N456" s="18" t="s">
        <v>11</v>
      </c>
      <c r="O456" s="74">
        <v>5.7253999999999996</v>
      </c>
      <c r="P456" s="11">
        <f t="shared" si="44"/>
        <v>25764.3</v>
      </c>
      <c r="Q456" s="12">
        <f t="shared" si="45"/>
        <v>7.3003400000000003</v>
      </c>
      <c r="R456" s="14">
        <f t="shared" si="46"/>
        <v>0.7843</v>
      </c>
      <c r="S456" s="13">
        <f t="shared" si="47"/>
        <v>3529.35</v>
      </c>
      <c r="T456" s="14" t="s">
        <v>349</v>
      </c>
      <c r="U456" s="18" t="s">
        <v>2</v>
      </c>
    </row>
    <row r="457" spans="1:21" x14ac:dyDescent="0.2">
      <c r="A457" s="18" t="s">
        <v>151</v>
      </c>
      <c r="B457" s="19">
        <v>45673</v>
      </c>
      <c r="C457" s="19">
        <v>45639</v>
      </c>
      <c r="D457" s="18" t="s">
        <v>149</v>
      </c>
      <c r="E457" s="18" t="s">
        <v>150</v>
      </c>
      <c r="G457" s="18" t="s">
        <v>273</v>
      </c>
      <c r="H457" s="18" t="s">
        <v>147</v>
      </c>
      <c r="I457" s="18" t="s">
        <v>148</v>
      </c>
      <c r="J457" s="10" t="str">
        <f t="shared" si="48"/>
        <v>SKU-</v>
      </c>
      <c r="K457" s="18" t="s">
        <v>98</v>
      </c>
      <c r="L457" s="48">
        <v>2090</v>
      </c>
      <c r="M457" s="18" t="s">
        <v>1472</v>
      </c>
      <c r="N457" s="18" t="s">
        <v>11</v>
      </c>
      <c r="O457" s="74">
        <v>8.6722999999999999</v>
      </c>
      <c r="P457" s="11">
        <f t="shared" si="44"/>
        <v>18125.11</v>
      </c>
      <c r="Q457" s="12">
        <f t="shared" si="45"/>
        <v>7.3003400000000003</v>
      </c>
      <c r="R457" s="14">
        <f t="shared" si="46"/>
        <v>1.1879</v>
      </c>
      <c r="S457" s="13">
        <f t="shared" si="47"/>
        <v>2482.71</v>
      </c>
      <c r="T457" s="14" t="s">
        <v>349</v>
      </c>
      <c r="U457" s="18" t="s">
        <v>2</v>
      </c>
    </row>
    <row r="458" spans="1:21" x14ac:dyDescent="0.2">
      <c r="A458" s="18" t="s">
        <v>227</v>
      </c>
      <c r="B458" s="19">
        <v>45674</v>
      </c>
      <c r="C458" s="19">
        <v>45653</v>
      </c>
      <c r="D458" s="18" t="s">
        <v>61</v>
      </c>
      <c r="E458" s="18" t="s">
        <v>61</v>
      </c>
      <c r="G458" s="18" t="s">
        <v>224</v>
      </c>
      <c r="H458" s="18" t="s">
        <v>225</v>
      </c>
      <c r="I458" s="18" t="s">
        <v>226</v>
      </c>
      <c r="J458" s="10" t="str">
        <f t="shared" si="48"/>
        <v>HDL-</v>
      </c>
      <c r="K458" s="18" t="s">
        <v>10</v>
      </c>
      <c r="L458" s="48">
        <v>1050</v>
      </c>
      <c r="M458" s="18" t="s">
        <v>1472</v>
      </c>
      <c r="N458" s="18" t="s">
        <v>11</v>
      </c>
      <c r="O458" s="74">
        <v>1.3992</v>
      </c>
      <c r="P458" s="11">
        <f t="shared" si="44"/>
        <v>1469.16</v>
      </c>
      <c r="Q458" s="12">
        <f t="shared" si="45"/>
        <v>7.3003400000000003</v>
      </c>
      <c r="R458" s="14">
        <f t="shared" si="46"/>
        <v>0.19170000000000001</v>
      </c>
      <c r="S458" s="13">
        <f t="shared" si="47"/>
        <v>201.29</v>
      </c>
      <c r="T458" s="14" t="s">
        <v>349</v>
      </c>
      <c r="U458" s="18" t="s">
        <v>228</v>
      </c>
    </row>
    <row r="459" spans="1:21" x14ac:dyDescent="0.2">
      <c r="A459" s="18" t="s">
        <v>223</v>
      </c>
      <c r="B459" s="19">
        <v>45674</v>
      </c>
      <c r="C459" s="19">
        <v>45653</v>
      </c>
      <c r="D459" s="18" t="s">
        <v>61</v>
      </c>
      <c r="E459" s="18" t="s">
        <v>61</v>
      </c>
      <c r="G459" s="18" t="s">
        <v>224</v>
      </c>
      <c r="H459" s="18" t="s">
        <v>221</v>
      </c>
      <c r="I459" s="18" t="s">
        <v>222</v>
      </c>
      <c r="J459" s="10" t="str">
        <f t="shared" si="48"/>
        <v>KNOB</v>
      </c>
      <c r="K459" s="18" t="s">
        <v>10</v>
      </c>
      <c r="L459" s="48">
        <v>1350</v>
      </c>
      <c r="M459" s="18" t="s">
        <v>1472</v>
      </c>
      <c r="N459" s="18" t="s">
        <v>11</v>
      </c>
      <c r="O459" s="74">
        <v>1.2455000000000001</v>
      </c>
      <c r="P459" s="11">
        <f t="shared" si="44"/>
        <v>1681.43</v>
      </c>
      <c r="Q459" s="12">
        <f t="shared" si="45"/>
        <v>7.3003400000000003</v>
      </c>
      <c r="R459" s="14">
        <f t="shared" si="46"/>
        <v>0.1706</v>
      </c>
      <c r="S459" s="13">
        <f t="shared" si="47"/>
        <v>230.31</v>
      </c>
      <c r="T459" s="14" t="s">
        <v>349</v>
      </c>
      <c r="U459" s="18" t="s">
        <v>32</v>
      </c>
    </row>
    <row r="460" spans="1:21" x14ac:dyDescent="0.2">
      <c r="A460" s="18" t="s">
        <v>247</v>
      </c>
      <c r="B460" s="19">
        <v>45674</v>
      </c>
      <c r="C460" s="19">
        <v>45664</v>
      </c>
      <c r="D460" s="18" t="s">
        <v>143</v>
      </c>
      <c r="E460" s="18" t="s">
        <v>144</v>
      </c>
      <c r="G460" s="18" t="s">
        <v>182</v>
      </c>
      <c r="H460" s="18" t="s">
        <v>245</v>
      </c>
      <c r="I460" s="18" t="s">
        <v>246</v>
      </c>
      <c r="J460" s="10" t="str">
        <f t="shared" si="48"/>
        <v>WHR-</v>
      </c>
      <c r="K460" s="18" t="s">
        <v>10</v>
      </c>
      <c r="L460" s="48">
        <v>9000</v>
      </c>
      <c r="M460" s="18" t="s">
        <v>1472</v>
      </c>
      <c r="N460" s="18" t="s">
        <v>11</v>
      </c>
      <c r="O460" s="74">
        <v>0.1096</v>
      </c>
      <c r="P460" s="11">
        <f t="shared" si="44"/>
        <v>986.4</v>
      </c>
      <c r="Q460" s="12">
        <f t="shared" si="45"/>
        <v>7.3003400000000003</v>
      </c>
      <c r="R460" s="14">
        <f t="shared" si="46"/>
        <v>1.4999999999999999E-2</v>
      </c>
      <c r="S460" s="13">
        <f t="shared" si="47"/>
        <v>135</v>
      </c>
      <c r="T460" s="14" t="s">
        <v>349</v>
      </c>
      <c r="U460" s="18" t="s">
        <v>248</v>
      </c>
    </row>
    <row r="461" spans="1:21" x14ac:dyDescent="0.2">
      <c r="A461" s="18" t="s">
        <v>237</v>
      </c>
      <c r="B461" s="19">
        <v>45674</v>
      </c>
      <c r="C461" s="19">
        <v>45660</v>
      </c>
      <c r="D461" s="18" t="s">
        <v>235</v>
      </c>
      <c r="E461" s="18" t="s">
        <v>236</v>
      </c>
      <c r="G461" s="18" t="s">
        <v>238</v>
      </c>
      <c r="H461" s="18" t="s">
        <v>233</v>
      </c>
      <c r="I461" s="18" t="s">
        <v>234</v>
      </c>
      <c r="J461" s="10" t="str">
        <f t="shared" si="48"/>
        <v>RIV-</v>
      </c>
      <c r="K461" s="18" t="s">
        <v>10</v>
      </c>
      <c r="L461" s="48">
        <v>2000</v>
      </c>
      <c r="M461" s="18" t="s">
        <v>1472</v>
      </c>
      <c r="N461" s="18" t="s">
        <v>11</v>
      </c>
      <c r="O461" s="74">
        <v>4.1599999999999998E-2</v>
      </c>
      <c r="P461" s="11">
        <f t="shared" si="44"/>
        <v>83.2</v>
      </c>
      <c r="Q461" s="12">
        <f t="shared" si="45"/>
        <v>7.3003400000000003</v>
      </c>
      <c r="R461" s="14">
        <f t="shared" si="46"/>
        <v>5.7000000000000002E-3</v>
      </c>
      <c r="S461" s="13">
        <f t="shared" si="47"/>
        <v>11.4</v>
      </c>
      <c r="T461" s="14" t="s">
        <v>349</v>
      </c>
      <c r="U461" s="18" t="s">
        <v>132</v>
      </c>
    </row>
    <row r="462" spans="1:21" x14ac:dyDescent="0.2">
      <c r="A462" s="18" t="s">
        <v>171</v>
      </c>
      <c r="B462" s="19">
        <v>45674</v>
      </c>
      <c r="C462" s="19">
        <v>45660</v>
      </c>
      <c r="D462" s="18" t="s">
        <v>169</v>
      </c>
      <c r="E462" s="18" t="s">
        <v>170</v>
      </c>
      <c r="G462" s="18" t="s">
        <v>172</v>
      </c>
      <c r="H462" s="18" t="s">
        <v>167</v>
      </c>
      <c r="I462" s="18" t="s">
        <v>168</v>
      </c>
      <c r="J462" s="10" t="str">
        <f t="shared" si="48"/>
        <v>BHRE</v>
      </c>
      <c r="K462" s="18" t="s">
        <v>10</v>
      </c>
      <c r="L462" s="48">
        <v>2850</v>
      </c>
      <c r="M462" s="18" t="s">
        <v>1472</v>
      </c>
      <c r="N462" s="18" t="s">
        <v>11</v>
      </c>
      <c r="O462" s="74">
        <v>2.79</v>
      </c>
      <c r="P462" s="11">
        <f t="shared" si="44"/>
        <v>7951.5</v>
      </c>
      <c r="Q462" s="12">
        <f t="shared" si="45"/>
        <v>7.3003400000000003</v>
      </c>
      <c r="R462" s="14">
        <f t="shared" si="46"/>
        <v>0.38219999999999998</v>
      </c>
      <c r="S462" s="13">
        <f t="shared" si="47"/>
        <v>1089.27</v>
      </c>
      <c r="T462" s="14" t="s">
        <v>349</v>
      </c>
      <c r="U462" s="18" t="s">
        <v>173</v>
      </c>
    </row>
    <row r="463" spans="1:21" x14ac:dyDescent="0.2">
      <c r="A463" s="18" t="s">
        <v>180</v>
      </c>
      <c r="B463" s="19">
        <v>45674</v>
      </c>
      <c r="C463" s="19">
        <v>45663</v>
      </c>
      <c r="D463" s="18" t="s">
        <v>169</v>
      </c>
      <c r="E463" s="18" t="s">
        <v>170</v>
      </c>
      <c r="G463" s="18" t="s">
        <v>172</v>
      </c>
      <c r="H463" s="18" t="s">
        <v>178</v>
      </c>
      <c r="I463" s="18" t="s">
        <v>179</v>
      </c>
      <c r="J463" s="10" t="str">
        <f t="shared" si="48"/>
        <v>PRIM</v>
      </c>
      <c r="K463" s="18" t="s">
        <v>10</v>
      </c>
      <c r="L463" s="48">
        <v>1000</v>
      </c>
      <c r="M463" s="18" t="s">
        <v>1472</v>
      </c>
      <c r="N463" s="18" t="s">
        <v>11</v>
      </c>
      <c r="O463" s="74">
        <v>1.53</v>
      </c>
      <c r="P463" s="11">
        <f t="shared" si="44"/>
        <v>1530</v>
      </c>
      <c r="Q463" s="12">
        <f t="shared" si="45"/>
        <v>7.3003400000000003</v>
      </c>
      <c r="R463" s="14">
        <f t="shared" si="46"/>
        <v>0.20960000000000001</v>
      </c>
      <c r="S463" s="13">
        <f t="shared" si="47"/>
        <v>209.6</v>
      </c>
      <c r="T463" s="14" t="s">
        <v>349</v>
      </c>
      <c r="U463" s="18" t="s">
        <v>181</v>
      </c>
    </row>
    <row r="464" spans="1:21" x14ac:dyDescent="0.2">
      <c r="A464" s="18" t="s">
        <v>194</v>
      </c>
      <c r="B464" s="19">
        <v>45674</v>
      </c>
      <c r="C464" s="19">
        <v>45667</v>
      </c>
      <c r="D464" s="18" t="s">
        <v>187</v>
      </c>
      <c r="E464" s="18" t="s">
        <v>188</v>
      </c>
      <c r="G464" s="18" t="s">
        <v>195</v>
      </c>
      <c r="H464" s="18" t="s">
        <v>192</v>
      </c>
      <c r="I464" s="18" t="s">
        <v>193</v>
      </c>
      <c r="J464" s="10" t="str">
        <f t="shared" si="48"/>
        <v>ALM-</v>
      </c>
      <c r="K464" s="18" t="s">
        <v>98</v>
      </c>
      <c r="L464" s="48">
        <v>50</v>
      </c>
      <c r="M464" s="18" t="s">
        <v>186</v>
      </c>
      <c r="N464" s="18" t="s">
        <v>11</v>
      </c>
      <c r="O464" s="74">
        <v>3.6282999999999999</v>
      </c>
      <c r="P464" s="11">
        <f t="shared" si="44"/>
        <v>181.42</v>
      </c>
      <c r="Q464" s="12">
        <f t="shared" si="45"/>
        <v>7.3003400000000003</v>
      </c>
      <c r="R464" s="14">
        <f t="shared" si="46"/>
        <v>0.497</v>
      </c>
      <c r="S464" s="13">
        <f t="shared" si="47"/>
        <v>24.85</v>
      </c>
      <c r="T464" s="14" t="s">
        <v>349</v>
      </c>
      <c r="U464" s="18" t="s">
        <v>191</v>
      </c>
    </row>
    <row r="465" spans="1:21" x14ac:dyDescent="0.2">
      <c r="A465" s="18" t="s">
        <v>189</v>
      </c>
      <c r="B465" s="19">
        <v>45674</v>
      </c>
      <c r="C465" s="19">
        <v>45650</v>
      </c>
      <c r="D465" s="18" t="s">
        <v>187</v>
      </c>
      <c r="E465" s="18" t="s">
        <v>188</v>
      </c>
      <c r="G465" s="18" t="s">
        <v>190</v>
      </c>
      <c r="H465" s="18" t="s">
        <v>184</v>
      </c>
      <c r="I465" s="18" t="s">
        <v>185</v>
      </c>
      <c r="J465" s="10" t="str">
        <f t="shared" si="48"/>
        <v>ALM-</v>
      </c>
      <c r="K465" s="18" t="s">
        <v>98</v>
      </c>
      <c r="L465" s="48">
        <v>100</v>
      </c>
      <c r="M465" s="18" t="s">
        <v>186</v>
      </c>
      <c r="N465" s="18" t="s">
        <v>11</v>
      </c>
      <c r="O465" s="74">
        <v>3.6282999999999999</v>
      </c>
      <c r="P465" s="11">
        <f t="shared" si="44"/>
        <v>362.83</v>
      </c>
      <c r="Q465" s="12">
        <f t="shared" si="45"/>
        <v>7.3003400000000003</v>
      </c>
      <c r="R465" s="14">
        <f t="shared" si="46"/>
        <v>0.497</v>
      </c>
      <c r="S465" s="13">
        <f t="shared" si="47"/>
        <v>49.7</v>
      </c>
      <c r="T465" s="14" t="s">
        <v>349</v>
      </c>
      <c r="U465" s="18" t="s">
        <v>191</v>
      </c>
    </row>
    <row r="466" spans="1:21" x14ac:dyDescent="0.2">
      <c r="A466" s="18" t="s">
        <v>216</v>
      </c>
      <c r="B466" s="19">
        <v>45674</v>
      </c>
      <c r="C466" s="19">
        <v>45663</v>
      </c>
      <c r="D466" s="18" t="s">
        <v>187</v>
      </c>
      <c r="E466" s="18" t="s">
        <v>188</v>
      </c>
      <c r="G466" s="18" t="s">
        <v>195</v>
      </c>
      <c r="H466" s="18" t="s">
        <v>214</v>
      </c>
      <c r="I466" s="18" t="s">
        <v>215</v>
      </c>
      <c r="J466" s="10" t="str">
        <f t="shared" si="48"/>
        <v>ALM-</v>
      </c>
      <c r="K466" s="18" t="s">
        <v>98</v>
      </c>
      <c r="L466" s="48">
        <v>350</v>
      </c>
      <c r="M466" s="18" t="s">
        <v>186</v>
      </c>
      <c r="N466" s="18" t="s">
        <v>11</v>
      </c>
      <c r="O466" s="74">
        <v>3.1415999999999999</v>
      </c>
      <c r="P466" s="11">
        <f t="shared" si="44"/>
        <v>1099.56</v>
      </c>
      <c r="Q466" s="12">
        <f t="shared" si="45"/>
        <v>7.3003400000000003</v>
      </c>
      <c r="R466" s="14">
        <f t="shared" si="46"/>
        <v>0.43030000000000002</v>
      </c>
      <c r="S466" s="13">
        <f t="shared" si="47"/>
        <v>150.61000000000001</v>
      </c>
      <c r="T466" s="14" t="s">
        <v>349</v>
      </c>
      <c r="U466" s="18" t="s">
        <v>191</v>
      </c>
    </row>
    <row r="467" spans="1:21" x14ac:dyDescent="0.2">
      <c r="A467" s="18" t="s">
        <v>220</v>
      </c>
      <c r="B467" s="19">
        <v>45674</v>
      </c>
      <c r="C467" s="19">
        <v>45663</v>
      </c>
      <c r="D467" s="18" t="s">
        <v>187</v>
      </c>
      <c r="E467" s="18" t="s">
        <v>188</v>
      </c>
      <c r="G467" s="18" t="s">
        <v>195</v>
      </c>
      <c r="H467" s="18" t="s">
        <v>211</v>
      </c>
      <c r="I467" s="18" t="s">
        <v>212</v>
      </c>
      <c r="J467" s="10" t="str">
        <f t="shared" si="48"/>
        <v>ALM-</v>
      </c>
      <c r="K467" s="18" t="s">
        <v>98</v>
      </c>
      <c r="L467" s="48">
        <v>400</v>
      </c>
      <c r="M467" s="18" t="s">
        <v>186</v>
      </c>
      <c r="N467" s="18" t="s">
        <v>11</v>
      </c>
      <c r="O467" s="74">
        <v>3.1415999999999999</v>
      </c>
      <c r="P467" s="11">
        <f t="shared" si="44"/>
        <v>1256.6400000000001</v>
      </c>
      <c r="Q467" s="12">
        <f t="shared" si="45"/>
        <v>7.3003400000000003</v>
      </c>
      <c r="R467" s="14">
        <f t="shared" si="46"/>
        <v>0.43030000000000002</v>
      </c>
      <c r="S467" s="13">
        <f t="shared" si="47"/>
        <v>172.12</v>
      </c>
      <c r="T467" s="14" t="s">
        <v>349</v>
      </c>
      <c r="U467" s="18" t="s">
        <v>191</v>
      </c>
    </row>
    <row r="468" spans="1:21" x14ac:dyDescent="0.2">
      <c r="A468" s="18" t="s">
        <v>213</v>
      </c>
      <c r="B468" s="19">
        <v>45674</v>
      </c>
      <c r="C468" s="19">
        <v>45663</v>
      </c>
      <c r="D468" s="18" t="s">
        <v>187</v>
      </c>
      <c r="E468" s="18" t="s">
        <v>188</v>
      </c>
      <c r="G468" s="18" t="s">
        <v>195</v>
      </c>
      <c r="H468" s="18" t="s">
        <v>211</v>
      </c>
      <c r="I468" s="18" t="s">
        <v>212</v>
      </c>
      <c r="J468" s="10" t="str">
        <f t="shared" si="48"/>
        <v>ALM-</v>
      </c>
      <c r="K468" s="18" t="s">
        <v>98</v>
      </c>
      <c r="L468" s="48">
        <v>800</v>
      </c>
      <c r="M468" s="18" t="s">
        <v>186</v>
      </c>
      <c r="N468" s="18" t="s">
        <v>11</v>
      </c>
      <c r="O468" s="74">
        <v>3.1415999999999999</v>
      </c>
      <c r="P468" s="11">
        <f t="shared" si="44"/>
        <v>2513.2800000000002</v>
      </c>
      <c r="Q468" s="12">
        <f t="shared" si="45"/>
        <v>7.3003400000000003</v>
      </c>
      <c r="R468" s="14">
        <f t="shared" si="46"/>
        <v>0.43030000000000002</v>
      </c>
      <c r="S468" s="13">
        <f t="shared" si="47"/>
        <v>344.24</v>
      </c>
      <c r="T468" s="14" t="s">
        <v>349</v>
      </c>
      <c r="U468" s="18" t="s">
        <v>191</v>
      </c>
    </row>
    <row r="469" spans="1:21" x14ac:dyDescent="0.2">
      <c r="A469" s="18" t="s">
        <v>210</v>
      </c>
      <c r="B469" s="19">
        <v>45674</v>
      </c>
      <c r="C469" s="19">
        <v>45663</v>
      </c>
      <c r="D469" s="18" t="s">
        <v>187</v>
      </c>
      <c r="E469" s="18" t="s">
        <v>188</v>
      </c>
      <c r="G469" s="18" t="s">
        <v>195</v>
      </c>
      <c r="H469" s="18" t="s">
        <v>208</v>
      </c>
      <c r="I469" s="18" t="s">
        <v>209</v>
      </c>
      <c r="J469" s="10" t="str">
        <f t="shared" si="48"/>
        <v>ALM-</v>
      </c>
      <c r="K469" s="18" t="s">
        <v>98</v>
      </c>
      <c r="L469" s="48">
        <v>550</v>
      </c>
      <c r="M469" s="18" t="s">
        <v>186</v>
      </c>
      <c r="N469" s="18" t="s">
        <v>11</v>
      </c>
      <c r="O469" s="74">
        <v>3.1415999999999999</v>
      </c>
      <c r="P469" s="11">
        <f t="shared" si="44"/>
        <v>1727.88</v>
      </c>
      <c r="Q469" s="12">
        <f t="shared" si="45"/>
        <v>7.3003400000000003</v>
      </c>
      <c r="R469" s="14">
        <f t="shared" si="46"/>
        <v>0.43030000000000002</v>
      </c>
      <c r="S469" s="13">
        <f t="shared" si="47"/>
        <v>236.67</v>
      </c>
      <c r="T469" s="14" t="s">
        <v>349</v>
      </c>
      <c r="U469" s="18" t="s">
        <v>191</v>
      </c>
    </row>
    <row r="470" spans="1:21" x14ac:dyDescent="0.2">
      <c r="A470" s="18" t="s">
        <v>207</v>
      </c>
      <c r="B470" s="19">
        <v>45674</v>
      </c>
      <c r="C470" s="19">
        <v>45663</v>
      </c>
      <c r="D470" s="18" t="s">
        <v>187</v>
      </c>
      <c r="E470" s="18" t="s">
        <v>188</v>
      </c>
      <c r="G470" s="18" t="s">
        <v>195</v>
      </c>
      <c r="H470" s="18" t="s">
        <v>205</v>
      </c>
      <c r="I470" s="18" t="s">
        <v>206</v>
      </c>
      <c r="J470" s="10" t="str">
        <f t="shared" si="48"/>
        <v>ALM-</v>
      </c>
      <c r="K470" s="18" t="s">
        <v>98</v>
      </c>
      <c r="L470" s="48">
        <v>400</v>
      </c>
      <c r="M470" s="18" t="s">
        <v>186</v>
      </c>
      <c r="N470" s="18" t="s">
        <v>11</v>
      </c>
      <c r="O470" s="74">
        <v>3.1415999999999999</v>
      </c>
      <c r="P470" s="11">
        <f t="shared" si="44"/>
        <v>1256.6400000000001</v>
      </c>
      <c r="Q470" s="12">
        <f t="shared" si="45"/>
        <v>7.3003400000000003</v>
      </c>
      <c r="R470" s="14">
        <f t="shared" si="46"/>
        <v>0.43030000000000002</v>
      </c>
      <c r="S470" s="13">
        <f t="shared" si="47"/>
        <v>172.12</v>
      </c>
      <c r="T470" s="14" t="s">
        <v>349</v>
      </c>
      <c r="U470" s="18" t="s">
        <v>191</v>
      </c>
    </row>
    <row r="471" spans="1:21" x14ac:dyDescent="0.2">
      <c r="A471" s="18" t="s">
        <v>204</v>
      </c>
      <c r="B471" s="19">
        <v>45674</v>
      </c>
      <c r="C471" s="19">
        <v>45663</v>
      </c>
      <c r="D471" s="18" t="s">
        <v>187</v>
      </c>
      <c r="E471" s="18" t="s">
        <v>188</v>
      </c>
      <c r="G471" s="18" t="s">
        <v>195</v>
      </c>
      <c r="H471" s="18" t="s">
        <v>202</v>
      </c>
      <c r="I471" s="18" t="s">
        <v>203</v>
      </c>
      <c r="J471" s="10" t="str">
        <f t="shared" si="48"/>
        <v>ALM-</v>
      </c>
      <c r="K471" s="18" t="s">
        <v>98</v>
      </c>
      <c r="L471" s="48">
        <v>500</v>
      </c>
      <c r="M471" s="18" t="s">
        <v>186</v>
      </c>
      <c r="N471" s="18" t="s">
        <v>11</v>
      </c>
      <c r="O471" s="74">
        <v>3.1415999999999999</v>
      </c>
      <c r="P471" s="11">
        <f t="shared" si="44"/>
        <v>1570.8</v>
      </c>
      <c r="Q471" s="12">
        <f t="shared" si="45"/>
        <v>7.3003400000000003</v>
      </c>
      <c r="R471" s="14">
        <f t="shared" si="46"/>
        <v>0.43030000000000002</v>
      </c>
      <c r="S471" s="13">
        <f t="shared" si="47"/>
        <v>215.15</v>
      </c>
      <c r="T471" s="14" t="s">
        <v>349</v>
      </c>
      <c r="U471" s="18" t="s">
        <v>191</v>
      </c>
    </row>
    <row r="472" spans="1:21" x14ac:dyDescent="0.2">
      <c r="A472" s="18" t="s">
        <v>201</v>
      </c>
      <c r="B472" s="19">
        <v>45674</v>
      </c>
      <c r="C472" s="19">
        <v>45663</v>
      </c>
      <c r="D472" s="18" t="s">
        <v>187</v>
      </c>
      <c r="E472" s="18" t="s">
        <v>188</v>
      </c>
      <c r="G472" s="18" t="s">
        <v>195</v>
      </c>
      <c r="H472" s="18" t="s">
        <v>199</v>
      </c>
      <c r="I472" s="18" t="s">
        <v>200</v>
      </c>
      <c r="J472" s="10" t="str">
        <f t="shared" si="48"/>
        <v>ALM-</v>
      </c>
      <c r="K472" s="18" t="s">
        <v>98</v>
      </c>
      <c r="L472" s="48">
        <v>1200</v>
      </c>
      <c r="M472" s="18" t="s">
        <v>186</v>
      </c>
      <c r="N472" s="18" t="s">
        <v>11</v>
      </c>
      <c r="O472" s="74">
        <v>3.1415999999999999</v>
      </c>
      <c r="P472" s="11">
        <f t="shared" si="44"/>
        <v>3769.92</v>
      </c>
      <c r="Q472" s="12">
        <f t="shared" si="45"/>
        <v>7.3003400000000003</v>
      </c>
      <c r="R472" s="14">
        <f t="shared" si="46"/>
        <v>0.43030000000000002</v>
      </c>
      <c r="S472" s="13">
        <f t="shared" si="47"/>
        <v>516.36</v>
      </c>
      <c r="T472" s="14" t="s">
        <v>349</v>
      </c>
      <c r="U472" s="18" t="s">
        <v>191</v>
      </c>
    </row>
    <row r="473" spans="1:21" x14ac:dyDescent="0.2">
      <c r="A473" s="18" t="s">
        <v>219</v>
      </c>
      <c r="B473" s="19">
        <v>45674</v>
      </c>
      <c r="C473" s="19">
        <v>45663</v>
      </c>
      <c r="D473" s="18" t="s">
        <v>187</v>
      </c>
      <c r="E473" s="18" t="s">
        <v>188</v>
      </c>
      <c r="G473" s="18" t="s">
        <v>195</v>
      </c>
      <c r="H473" s="18" t="s">
        <v>217</v>
      </c>
      <c r="I473" s="18" t="s">
        <v>218</v>
      </c>
      <c r="J473" s="10" t="str">
        <f t="shared" si="48"/>
        <v>ALM-</v>
      </c>
      <c r="K473" s="18" t="s">
        <v>98</v>
      </c>
      <c r="L473" s="48">
        <v>100</v>
      </c>
      <c r="M473" s="18" t="s">
        <v>186</v>
      </c>
      <c r="N473" s="18" t="s">
        <v>11</v>
      </c>
      <c r="O473" s="74">
        <v>3.1415999999999999</v>
      </c>
      <c r="P473" s="11">
        <f t="shared" si="44"/>
        <v>314.16000000000003</v>
      </c>
      <c r="Q473" s="12">
        <f t="shared" si="45"/>
        <v>7.3003400000000003</v>
      </c>
      <c r="R473" s="14">
        <f t="shared" si="46"/>
        <v>0.43030000000000002</v>
      </c>
      <c r="S473" s="13">
        <f t="shared" si="47"/>
        <v>43.03</v>
      </c>
      <c r="T473" s="14" t="s">
        <v>349</v>
      </c>
      <c r="U473" s="18" t="s">
        <v>191</v>
      </c>
    </row>
    <row r="474" spans="1:21" x14ac:dyDescent="0.2">
      <c r="A474" s="18" t="s">
        <v>198</v>
      </c>
      <c r="B474" s="19">
        <v>45674</v>
      </c>
      <c r="C474" s="19">
        <v>45664</v>
      </c>
      <c r="D474" s="18" t="s">
        <v>187</v>
      </c>
      <c r="E474" s="18" t="s">
        <v>188</v>
      </c>
      <c r="G474" s="18" t="s">
        <v>195</v>
      </c>
      <c r="H474" s="18" t="s">
        <v>196</v>
      </c>
      <c r="I474" s="18" t="s">
        <v>197</v>
      </c>
      <c r="J474" s="10" t="str">
        <f t="shared" si="48"/>
        <v>ALM-</v>
      </c>
      <c r="K474" s="18" t="s">
        <v>98</v>
      </c>
      <c r="L474" s="48">
        <v>2400</v>
      </c>
      <c r="M474" s="18" t="s">
        <v>186</v>
      </c>
      <c r="N474" s="18" t="s">
        <v>11</v>
      </c>
      <c r="O474" s="74">
        <v>3.1415999999999999</v>
      </c>
      <c r="P474" s="11">
        <f t="shared" si="44"/>
        <v>7539.84</v>
      </c>
      <c r="Q474" s="12">
        <f t="shared" si="45"/>
        <v>7.3003400000000003</v>
      </c>
      <c r="R474" s="14">
        <f t="shared" si="46"/>
        <v>0.43030000000000002</v>
      </c>
      <c r="S474" s="13">
        <f t="shared" si="47"/>
        <v>1032.72</v>
      </c>
      <c r="T474" s="14" t="s">
        <v>349</v>
      </c>
      <c r="U474" s="18" t="s">
        <v>191</v>
      </c>
    </row>
    <row r="475" spans="1:21" x14ac:dyDescent="0.2">
      <c r="A475" s="18" t="s">
        <v>249</v>
      </c>
      <c r="B475" s="19">
        <v>45674</v>
      </c>
      <c r="C475" s="19">
        <v>45639</v>
      </c>
      <c r="D475" s="18" t="s">
        <v>143</v>
      </c>
      <c r="E475" s="18" t="s">
        <v>144</v>
      </c>
      <c r="G475" s="18" t="s">
        <v>182</v>
      </c>
      <c r="H475" s="18" t="s">
        <v>141</v>
      </c>
      <c r="I475" s="18" t="s">
        <v>142</v>
      </c>
      <c r="J475" s="10" t="str">
        <f t="shared" si="48"/>
        <v>KNOB</v>
      </c>
      <c r="K475" s="18" t="s">
        <v>10</v>
      </c>
      <c r="L475" s="48">
        <v>5100</v>
      </c>
      <c r="M475" s="18" t="s">
        <v>1472</v>
      </c>
      <c r="N475" s="18" t="s">
        <v>11</v>
      </c>
      <c r="O475" s="74">
        <v>5.0999999999999996</v>
      </c>
      <c r="P475" s="11">
        <f t="shared" si="44"/>
        <v>26010</v>
      </c>
      <c r="Q475" s="12">
        <f t="shared" si="45"/>
        <v>7.3003400000000003</v>
      </c>
      <c r="R475" s="14">
        <f t="shared" si="46"/>
        <v>0.6986</v>
      </c>
      <c r="S475" s="13">
        <f t="shared" si="47"/>
        <v>3562.86</v>
      </c>
      <c r="T475" s="14" t="s">
        <v>349</v>
      </c>
      <c r="U475" s="18" t="s">
        <v>32</v>
      </c>
    </row>
    <row r="476" spans="1:21" x14ac:dyDescent="0.2">
      <c r="A476" s="18" t="s">
        <v>145</v>
      </c>
      <c r="B476" s="19">
        <v>45674</v>
      </c>
      <c r="C476" s="19">
        <v>45646</v>
      </c>
      <c r="D476" s="18" t="s">
        <v>143</v>
      </c>
      <c r="E476" s="18" t="s">
        <v>144</v>
      </c>
      <c r="G476" s="18" t="s">
        <v>182</v>
      </c>
      <c r="H476" s="18" t="s">
        <v>141</v>
      </c>
      <c r="I476" s="18" t="s">
        <v>142</v>
      </c>
      <c r="J476" s="10" t="str">
        <f t="shared" si="48"/>
        <v>KNOB</v>
      </c>
      <c r="K476" s="18" t="s">
        <v>10</v>
      </c>
      <c r="L476" s="48">
        <v>4000</v>
      </c>
      <c r="M476" s="18" t="s">
        <v>1472</v>
      </c>
      <c r="N476" s="18" t="s">
        <v>11</v>
      </c>
      <c r="O476" s="74">
        <v>5.0999999999999996</v>
      </c>
      <c r="P476" s="11">
        <f t="shared" si="44"/>
        <v>20400</v>
      </c>
      <c r="Q476" s="12">
        <f t="shared" si="45"/>
        <v>7.3003400000000003</v>
      </c>
      <c r="R476" s="14">
        <f t="shared" si="46"/>
        <v>0.6986</v>
      </c>
      <c r="S476" s="13">
        <f t="shared" si="47"/>
        <v>2794.4</v>
      </c>
      <c r="T476" s="14" t="s">
        <v>349</v>
      </c>
      <c r="U476" s="18" t="s">
        <v>32</v>
      </c>
    </row>
    <row r="477" spans="1:21" x14ac:dyDescent="0.2">
      <c r="A477" s="18" t="s">
        <v>145</v>
      </c>
      <c r="B477" s="19">
        <v>45674</v>
      </c>
      <c r="C477" s="19">
        <v>45646</v>
      </c>
      <c r="D477" s="18" t="s">
        <v>143</v>
      </c>
      <c r="E477" s="18" t="s">
        <v>144</v>
      </c>
      <c r="G477" s="18" t="s">
        <v>183</v>
      </c>
      <c r="H477" s="18" t="s">
        <v>141</v>
      </c>
      <c r="I477" s="18" t="s">
        <v>142</v>
      </c>
      <c r="J477" s="10" t="str">
        <f t="shared" si="48"/>
        <v>KNOB</v>
      </c>
      <c r="K477" s="18" t="s">
        <v>10</v>
      </c>
      <c r="L477" s="48">
        <v>-400</v>
      </c>
      <c r="M477" s="18" t="s">
        <v>1472</v>
      </c>
      <c r="N477" s="18" t="s">
        <v>11</v>
      </c>
      <c r="O477" s="74">
        <v>5.0999999999999996</v>
      </c>
      <c r="P477" s="11">
        <f t="shared" si="44"/>
        <v>-2040</v>
      </c>
      <c r="Q477" s="12">
        <f t="shared" si="45"/>
        <v>7.3003400000000003</v>
      </c>
      <c r="R477" s="14">
        <f t="shared" si="46"/>
        <v>0.6986</v>
      </c>
      <c r="S477" s="13">
        <f t="shared" si="47"/>
        <v>-279.44</v>
      </c>
      <c r="T477" s="14" t="s">
        <v>349</v>
      </c>
      <c r="U477" s="18" t="s">
        <v>32</v>
      </c>
    </row>
    <row r="478" spans="1:21" x14ac:dyDescent="0.2">
      <c r="A478" s="18" t="s">
        <v>145</v>
      </c>
      <c r="B478" s="19">
        <v>45674</v>
      </c>
      <c r="C478" s="19">
        <v>45646</v>
      </c>
      <c r="D478" s="18" t="s">
        <v>143</v>
      </c>
      <c r="E478" s="18" t="s">
        <v>144</v>
      </c>
      <c r="G478" s="18" t="s">
        <v>182</v>
      </c>
      <c r="H478" s="18" t="s">
        <v>141</v>
      </c>
      <c r="I478" s="18" t="s">
        <v>142</v>
      </c>
      <c r="J478" s="10" t="str">
        <f t="shared" si="48"/>
        <v>KNOB</v>
      </c>
      <c r="K478" s="18" t="s">
        <v>10</v>
      </c>
      <c r="L478" s="48">
        <v>400</v>
      </c>
      <c r="M478" s="18" t="s">
        <v>1472</v>
      </c>
      <c r="N478" s="18" t="s">
        <v>11</v>
      </c>
      <c r="O478" s="74">
        <v>5.0999999999999996</v>
      </c>
      <c r="P478" s="11">
        <f t="shared" si="44"/>
        <v>2040</v>
      </c>
      <c r="Q478" s="12">
        <f t="shared" si="45"/>
        <v>7.3003400000000003</v>
      </c>
      <c r="R478" s="14">
        <f t="shared" si="46"/>
        <v>0.6986</v>
      </c>
      <c r="S478" s="13">
        <f t="shared" si="47"/>
        <v>279.44</v>
      </c>
      <c r="T478" s="14" t="s">
        <v>349</v>
      </c>
      <c r="U478" s="18" t="s">
        <v>32</v>
      </c>
    </row>
    <row r="479" spans="1:21" x14ac:dyDescent="0.2">
      <c r="A479" s="18" t="s">
        <v>241</v>
      </c>
      <c r="B479" s="19">
        <v>45674</v>
      </c>
      <c r="C479" s="19">
        <v>45646</v>
      </c>
      <c r="D479" s="18" t="s">
        <v>235</v>
      </c>
      <c r="E479" s="18" t="s">
        <v>236</v>
      </c>
      <c r="G479" s="18" t="s">
        <v>238</v>
      </c>
      <c r="H479" s="18" t="s">
        <v>239</v>
      </c>
      <c r="I479" s="18" t="s">
        <v>240</v>
      </c>
      <c r="J479" s="10" t="str">
        <f t="shared" si="48"/>
        <v>RIV-</v>
      </c>
      <c r="K479" s="18" t="s">
        <v>10</v>
      </c>
      <c r="L479" s="48">
        <v>18400</v>
      </c>
      <c r="M479" s="18" t="s">
        <v>1472</v>
      </c>
      <c r="N479" s="18" t="s">
        <v>11</v>
      </c>
      <c r="O479" s="74">
        <v>0.16120000000000001</v>
      </c>
      <c r="P479" s="11">
        <f t="shared" si="44"/>
        <v>2966.08</v>
      </c>
      <c r="Q479" s="12">
        <f t="shared" si="45"/>
        <v>7.3003400000000003</v>
      </c>
      <c r="R479" s="14">
        <f t="shared" si="46"/>
        <v>2.2100000000000002E-2</v>
      </c>
      <c r="S479" s="13">
        <f t="shared" si="47"/>
        <v>406.64</v>
      </c>
      <c r="T479" s="14" t="s">
        <v>349</v>
      </c>
      <c r="U479" s="18" t="s">
        <v>132</v>
      </c>
    </row>
    <row r="480" spans="1:21" x14ac:dyDescent="0.2">
      <c r="A480" s="18" t="s">
        <v>244</v>
      </c>
      <c r="B480" s="19">
        <v>45674</v>
      </c>
      <c r="C480" s="19">
        <v>45611</v>
      </c>
      <c r="D480" s="18" t="s">
        <v>235</v>
      </c>
      <c r="E480" s="18" t="s">
        <v>236</v>
      </c>
      <c r="G480" s="18" t="s">
        <v>238</v>
      </c>
      <c r="H480" s="18" t="s">
        <v>242</v>
      </c>
      <c r="I480" s="18" t="s">
        <v>243</v>
      </c>
      <c r="J480" s="10" t="str">
        <f t="shared" si="48"/>
        <v>RIV-</v>
      </c>
      <c r="K480" s="18" t="s">
        <v>10</v>
      </c>
      <c r="L480" s="48">
        <v>4100</v>
      </c>
      <c r="M480" s="18" t="s">
        <v>1472</v>
      </c>
      <c r="N480" s="18" t="s">
        <v>11</v>
      </c>
      <c r="O480" s="74">
        <v>0.1865</v>
      </c>
      <c r="P480" s="11">
        <f t="shared" si="44"/>
        <v>764.65</v>
      </c>
      <c r="Q480" s="12">
        <f t="shared" si="45"/>
        <v>7.3003400000000003</v>
      </c>
      <c r="R480" s="14">
        <f t="shared" si="46"/>
        <v>2.5499999999999998E-2</v>
      </c>
      <c r="S480" s="13">
        <f t="shared" si="47"/>
        <v>104.55</v>
      </c>
      <c r="T480" s="14" t="s">
        <v>349</v>
      </c>
      <c r="U480" s="18" t="s">
        <v>132</v>
      </c>
    </row>
    <row r="481" spans="1:21" x14ac:dyDescent="0.2">
      <c r="A481" s="18" t="s">
        <v>231</v>
      </c>
      <c r="B481" s="19">
        <v>45674</v>
      </c>
      <c r="C481" s="19">
        <v>45653</v>
      </c>
      <c r="D481" s="18" t="s">
        <v>101</v>
      </c>
      <c r="E481" s="18" t="s">
        <v>102</v>
      </c>
      <c r="G481" s="18" t="s">
        <v>232</v>
      </c>
      <c r="H481" s="18" t="s">
        <v>229</v>
      </c>
      <c r="I481" s="18" t="s">
        <v>230</v>
      </c>
      <c r="J481" s="10" t="str">
        <f t="shared" si="48"/>
        <v>STKR</v>
      </c>
      <c r="K481" s="18" t="s">
        <v>10</v>
      </c>
      <c r="L481" s="48">
        <v>1010</v>
      </c>
      <c r="M481" s="18" t="s">
        <v>1472</v>
      </c>
      <c r="N481" s="18" t="s">
        <v>11</v>
      </c>
      <c r="O481" s="74">
        <v>0.05</v>
      </c>
      <c r="P481" s="11">
        <f t="shared" si="44"/>
        <v>50.5</v>
      </c>
      <c r="Q481" s="12">
        <f t="shared" si="45"/>
        <v>7.3003400000000003</v>
      </c>
      <c r="R481" s="14">
        <f t="shared" si="46"/>
        <v>6.7999999999999996E-3</v>
      </c>
      <c r="S481" s="13">
        <f t="shared" si="47"/>
        <v>6.87</v>
      </c>
      <c r="T481" s="14" t="s">
        <v>349</v>
      </c>
      <c r="U481" s="18" t="s">
        <v>18</v>
      </c>
    </row>
    <row r="482" spans="1:21" x14ac:dyDescent="0.2">
      <c r="A482" s="18" t="s">
        <v>176</v>
      </c>
      <c r="B482" s="19">
        <v>45674</v>
      </c>
      <c r="C482" s="19">
        <v>45660</v>
      </c>
      <c r="D482" s="18" t="s">
        <v>169</v>
      </c>
      <c r="E482" s="18" t="s">
        <v>170</v>
      </c>
      <c r="G482" s="18" t="s">
        <v>172</v>
      </c>
      <c r="H482" s="18" t="s">
        <v>174</v>
      </c>
      <c r="I482" s="18" t="s">
        <v>175</v>
      </c>
      <c r="J482" s="10" t="str">
        <f t="shared" si="48"/>
        <v>U&amp;C-</v>
      </c>
      <c r="K482" s="18" t="s">
        <v>10</v>
      </c>
      <c r="L482" s="48">
        <v>1000</v>
      </c>
      <c r="M482" s="18" t="s">
        <v>1472</v>
      </c>
      <c r="N482" s="18" t="s">
        <v>11</v>
      </c>
      <c r="O482" s="74">
        <v>0.28000000000000003</v>
      </c>
      <c r="P482" s="11">
        <f t="shared" si="44"/>
        <v>280</v>
      </c>
      <c r="Q482" s="12">
        <f t="shared" si="45"/>
        <v>7.3003400000000003</v>
      </c>
      <c r="R482" s="14">
        <f t="shared" si="46"/>
        <v>3.8399999999999997E-2</v>
      </c>
      <c r="S482" s="13">
        <f t="shared" si="47"/>
        <v>38.4</v>
      </c>
      <c r="T482" s="14" t="s">
        <v>349</v>
      </c>
      <c r="U482" s="18" t="s">
        <v>177</v>
      </c>
    </row>
    <row r="483" spans="1:21" x14ac:dyDescent="0.2">
      <c r="A483" s="18" t="s">
        <v>155</v>
      </c>
      <c r="B483" s="19">
        <v>45675</v>
      </c>
      <c r="C483" s="19">
        <v>45653</v>
      </c>
      <c r="D483" s="18" t="s">
        <v>149</v>
      </c>
      <c r="E483" s="18" t="s">
        <v>150</v>
      </c>
      <c r="G483" s="18" t="s">
        <v>156</v>
      </c>
      <c r="H483" s="18" t="s">
        <v>153</v>
      </c>
      <c r="I483" s="18" t="s">
        <v>154</v>
      </c>
      <c r="J483" s="10" t="str">
        <f t="shared" ref="J483:J514" si="49">+LEFT(U483,4)</f>
        <v>GLID</v>
      </c>
      <c r="K483" s="18" t="s">
        <v>10</v>
      </c>
      <c r="L483" s="48">
        <v>1000</v>
      </c>
      <c r="M483" s="18" t="s">
        <v>1472</v>
      </c>
      <c r="N483" s="18" t="s">
        <v>11</v>
      </c>
      <c r="O483" s="74">
        <v>3.0440999999999998</v>
      </c>
      <c r="P483" s="11">
        <f t="shared" si="44"/>
        <v>3044.1</v>
      </c>
      <c r="Q483" s="12">
        <f t="shared" si="45"/>
        <v>7.3003400000000003</v>
      </c>
      <c r="R483" s="14">
        <f t="shared" si="46"/>
        <v>0.41699999999999998</v>
      </c>
      <c r="S483" s="13">
        <f t="shared" si="47"/>
        <v>417</v>
      </c>
      <c r="T483" s="14" t="s">
        <v>349</v>
      </c>
      <c r="U483" s="18" t="s">
        <v>78</v>
      </c>
    </row>
    <row r="484" spans="1:21" x14ac:dyDescent="0.2">
      <c r="A484" s="18" t="s">
        <v>159</v>
      </c>
      <c r="B484" s="19">
        <v>45675</v>
      </c>
      <c r="C484" s="19">
        <v>45646</v>
      </c>
      <c r="D484" s="18" t="s">
        <v>149</v>
      </c>
      <c r="E484" s="18" t="s">
        <v>150</v>
      </c>
      <c r="G484" s="18" t="s">
        <v>156</v>
      </c>
      <c r="H484" s="18" t="s">
        <v>157</v>
      </c>
      <c r="I484" s="18" t="s">
        <v>158</v>
      </c>
      <c r="J484" s="10" t="str">
        <f t="shared" si="49"/>
        <v>GLID</v>
      </c>
      <c r="K484" s="18" t="s">
        <v>10</v>
      </c>
      <c r="L484" s="48">
        <v>7100</v>
      </c>
      <c r="M484" s="18" t="s">
        <v>1472</v>
      </c>
      <c r="N484" s="18" t="s">
        <v>11</v>
      </c>
      <c r="O484" s="74">
        <v>3.3437000000000001</v>
      </c>
      <c r="P484" s="11">
        <f t="shared" si="44"/>
        <v>23740.27</v>
      </c>
      <c r="Q484" s="12">
        <f t="shared" si="45"/>
        <v>7.3003400000000003</v>
      </c>
      <c r="R484" s="14">
        <f t="shared" si="46"/>
        <v>0.45800000000000002</v>
      </c>
      <c r="S484" s="13">
        <f t="shared" si="47"/>
        <v>3251.8</v>
      </c>
      <c r="T484" s="14" t="s">
        <v>349</v>
      </c>
      <c r="U484" s="18" t="s">
        <v>78</v>
      </c>
    </row>
    <row r="485" spans="1:21" x14ac:dyDescent="0.2">
      <c r="A485" s="18" t="s">
        <v>164</v>
      </c>
      <c r="B485" s="19">
        <v>45675</v>
      </c>
      <c r="C485" s="19">
        <v>45670</v>
      </c>
      <c r="D485" s="18" t="s">
        <v>162</v>
      </c>
      <c r="E485" s="18" t="s">
        <v>163</v>
      </c>
      <c r="G485" s="18" t="s">
        <v>165</v>
      </c>
      <c r="H485" s="18" t="s">
        <v>160</v>
      </c>
      <c r="I485" s="18" t="s">
        <v>161</v>
      </c>
      <c r="J485" s="10" t="str">
        <f t="shared" si="49"/>
        <v>SCR-</v>
      </c>
      <c r="K485" s="18" t="s">
        <v>10</v>
      </c>
      <c r="L485" s="48">
        <v>3200</v>
      </c>
      <c r="M485" s="18" t="s">
        <v>1472</v>
      </c>
      <c r="N485" s="18" t="s">
        <v>11</v>
      </c>
      <c r="O485" s="74">
        <v>0.14199999999999999</v>
      </c>
      <c r="P485" s="11">
        <f t="shared" si="44"/>
        <v>454.4</v>
      </c>
      <c r="Q485" s="12">
        <f t="shared" si="45"/>
        <v>7.3003400000000003</v>
      </c>
      <c r="R485" s="14">
        <f t="shared" si="46"/>
        <v>1.95E-2</v>
      </c>
      <c r="S485" s="13">
        <f t="shared" si="47"/>
        <v>62.4</v>
      </c>
      <c r="T485" s="14" t="s">
        <v>349</v>
      </c>
      <c r="U485" s="18" t="s">
        <v>166</v>
      </c>
    </row>
    <row r="486" spans="1:21" x14ac:dyDescent="0.2">
      <c r="A486" s="18" t="s">
        <v>145</v>
      </c>
      <c r="B486" s="19">
        <v>45675</v>
      </c>
      <c r="C486" s="19">
        <v>45646</v>
      </c>
      <c r="D486" s="18" t="s">
        <v>143</v>
      </c>
      <c r="E486" s="18" t="s">
        <v>144</v>
      </c>
      <c r="G486" s="18" t="s">
        <v>146</v>
      </c>
      <c r="H486" s="18" t="s">
        <v>141</v>
      </c>
      <c r="I486" s="18" t="s">
        <v>142</v>
      </c>
      <c r="J486" s="10" t="str">
        <f t="shared" si="49"/>
        <v>KNOB</v>
      </c>
      <c r="K486" s="18" t="s">
        <v>10</v>
      </c>
      <c r="L486" s="48">
        <v>9500</v>
      </c>
      <c r="M486" s="18" t="s">
        <v>1472</v>
      </c>
      <c r="N486" s="18" t="s">
        <v>11</v>
      </c>
      <c r="O486" s="74">
        <v>5.0999999999999996</v>
      </c>
      <c r="P486" s="11">
        <f t="shared" si="44"/>
        <v>48450</v>
      </c>
      <c r="Q486" s="12">
        <f t="shared" si="45"/>
        <v>7.3003400000000003</v>
      </c>
      <c r="R486" s="14">
        <f t="shared" si="46"/>
        <v>0.6986</v>
      </c>
      <c r="S486" s="13">
        <f t="shared" si="47"/>
        <v>6636.7</v>
      </c>
      <c r="T486" s="14" t="s">
        <v>349</v>
      </c>
      <c r="U486" s="18" t="s">
        <v>32</v>
      </c>
    </row>
    <row r="487" spans="1:21" x14ac:dyDescent="0.2">
      <c r="A487" s="18" t="s">
        <v>139</v>
      </c>
      <c r="B487" s="19">
        <v>45675</v>
      </c>
      <c r="C487" s="19">
        <v>45671</v>
      </c>
      <c r="D487" s="18" t="s">
        <v>137</v>
      </c>
      <c r="E487" s="18" t="s">
        <v>138</v>
      </c>
      <c r="G487" s="18" t="s">
        <v>140</v>
      </c>
      <c r="H487" s="18" t="s">
        <v>134</v>
      </c>
      <c r="I487" s="18" t="s">
        <v>135</v>
      </c>
      <c r="J487" s="10" t="str">
        <f t="shared" si="49"/>
        <v>MISC</v>
      </c>
      <c r="K487" s="18" t="s">
        <v>10</v>
      </c>
      <c r="L487" s="48">
        <v>900</v>
      </c>
      <c r="M487" s="18" t="s">
        <v>136</v>
      </c>
      <c r="N487" s="18" t="s">
        <v>11</v>
      </c>
      <c r="O487" s="74">
        <v>6.5</v>
      </c>
      <c r="P487" s="11">
        <f t="shared" si="44"/>
        <v>5850</v>
      </c>
      <c r="Q487" s="12">
        <f t="shared" si="45"/>
        <v>7.3003400000000003</v>
      </c>
      <c r="R487" s="14">
        <f t="shared" si="46"/>
        <v>0.89039999999999997</v>
      </c>
      <c r="S487" s="13">
        <f t="shared" si="47"/>
        <v>801.36</v>
      </c>
      <c r="T487" s="14" t="s">
        <v>349</v>
      </c>
      <c r="U487" s="18" t="s">
        <v>25</v>
      </c>
    </row>
    <row r="488" spans="1:21" x14ac:dyDescent="0.2">
      <c r="A488" s="18" t="s">
        <v>151</v>
      </c>
      <c r="B488" s="19">
        <v>45675</v>
      </c>
      <c r="C488" s="19">
        <v>45639</v>
      </c>
      <c r="D488" s="18" t="s">
        <v>149</v>
      </c>
      <c r="E488" s="18" t="s">
        <v>150</v>
      </c>
      <c r="G488" s="18" t="s">
        <v>152</v>
      </c>
      <c r="H488" s="18" t="s">
        <v>147</v>
      </c>
      <c r="I488" s="18" t="s">
        <v>148</v>
      </c>
      <c r="J488" s="10" t="str">
        <f t="shared" si="49"/>
        <v>SKU-</v>
      </c>
      <c r="K488" s="18" t="s">
        <v>98</v>
      </c>
      <c r="L488" s="48">
        <v>910</v>
      </c>
      <c r="M488" s="18" t="s">
        <v>1472</v>
      </c>
      <c r="N488" s="18" t="s">
        <v>11</v>
      </c>
      <c r="O488" s="74">
        <v>8.6722999999999999</v>
      </c>
      <c r="P488" s="11">
        <f t="shared" si="44"/>
        <v>7891.79</v>
      </c>
      <c r="Q488" s="12">
        <f t="shared" si="45"/>
        <v>7.3003400000000003</v>
      </c>
      <c r="R488" s="14">
        <f t="shared" si="46"/>
        <v>1.1879</v>
      </c>
      <c r="S488" s="13">
        <f t="shared" si="47"/>
        <v>1080.99</v>
      </c>
      <c r="T488" s="14" t="s">
        <v>349</v>
      </c>
      <c r="U488" s="18" t="s">
        <v>2</v>
      </c>
    </row>
    <row r="489" spans="1:21" x14ac:dyDescent="0.2">
      <c r="A489" s="18" t="s">
        <v>130</v>
      </c>
      <c r="B489" s="19">
        <v>45677</v>
      </c>
      <c r="C489" s="19">
        <v>45664</v>
      </c>
      <c r="D489" s="18" t="s">
        <v>128</v>
      </c>
      <c r="E489" s="18" t="s">
        <v>129</v>
      </c>
      <c r="G489" s="18" t="s">
        <v>131</v>
      </c>
      <c r="H489" s="18" t="s">
        <v>126</v>
      </c>
      <c r="I489" s="18" t="s">
        <v>127</v>
      </c>
      <c r="J489" s="10" t="str">
        <f t="shared" si="49"/>
        <v>RIV-</v>
      </c>
      <c r="K489" s="18" t="s">
        <v>10</v>
      </c>
      <c r="L489" s="48">
        <v>1000</v>
      </c>
      <c r="M489" s="18" t="s">
        <v>1472</v>
      </c>
      <c r="N489" s="18" t="s">
        <v>11</v>
      </c>
      <c r="O489" s="74">
        <v>8.7300000000000003E-2</v>
      </c>
      <c r="P489" s="11">
        <f t="shared" si="44"/>
        <v>87.3</v>
      </c>
      <c r="Q489" s="12">
        <f t="shared" si="45"/>
        <v>7.3003400000000003</v>
      </c>
      <c r="R489" s="14">
        <f t="shared" si="46"/>
        <v>1.2E-2</v>
      </c>
      <c r="S489" s="13">
        <f t="shared" si="47"/>
        <v>12</v>
      </c>
      <c r="T489" s="14" t="s">
        <v>349</v>
      </c>
      <c r="U489" s="18" t="s">
        <v>132</v>
      </c>
    </row>
    <row r="490" spans="1:21" x14ac:dyDescent="0.2">
      <c r="A490" s="18" t="s">
        <v>123</v>
      </c>
      <c r="B490" s="19">
        <v>45677</v>
      </c>
      <c r="C490" s="19">
        <v>45672</v>
      </c>
      <c r="D490" s="18" t="s">
        <v>121</v>
      </c>
      <c r="E490" s="18" t="s">
        <v>122</v>
      </c>
      <c r="G490" s="18" t="s">
        <v>124</v>
      </c>
      <c r="H490" s="18" t="s">
        <v>119</v>
      </c>
      <c r="I490" s="18" t="s">
        <v>120</v>
      </c>
      <c r="J490" s="10" t="str">
        <f t="shared" si="49"/>
        <v>LHDL</v>
      </c>
      <c r="K490" s="18" t="s">
        <v>10</v>
      </c>
      <c r="L490" s="48">
        <v>32</v>
      </c>
      <c r="M490" s="18" t="s">
        <v>1472</v>
      </c>
      <c r="N490" s="18" t="s">
        <v>11</v>
      </c>
      <c r="O490" s="74">
        <v>7.4566999999999997</v>
      </c>
      <c r="P490" s="11">
        <f t="shared" si="44"/>
        <v>238.61</v>
      </c>
      <c r="Q490" s="12">
        <f t="shared" si="45"/>
        <v>7.3003400000000003</v>
      </c>
      <c r="R490" s="14">
        <f t="shared" si="46"/>
        <v>1.0214000000000001</v>
      </c>
      <c r="S490" s="13">
        <f t="shared" si="47"/>
        <v>32.68</v>
      </c>
      <c r="T490" s="14" t="s">
        <v>349</v>
      </c>
      <c r="U490" s="18" t="s">
        <v>125</v>
      </c>
    </row>
    <row r="491" spans="1:21" x14ac:dyDescent="0.2">
      <c r="A491" s="18" t="s">
        <v>96</v>
      </c>
      <c r="B491" s="19">
        <v>45677</v>
      </c>
      <c r="C491" s="19">
        <v>45615</v>
      </c>
      <c r="D491" s="18" t="s">
        <v>94</v>
      </c>
      <c r="E491" s="18" t="s">
        <v>95</v>
      </c>
      <c r="G491" s="18" t="s">
        <v>118</v>
      </c>
      <c r="H491" s="18" t="s">
        <v>92</v>
      </c>
      <c r="I491" s="18" t="s">
        <v>93</v>
      </c>
      <c r="J491" s="10" t="str">
        <f t="shared" si="49"/>
        <v>SKU-</v>
      </c>
      <c r="K491" s="18" t="s">
        <v>98</v>
      </c>
      <c r="L491" s="48">
        <v>600</v>
      </c>
      <c r="M491" s="18" t="s">
        <v>1472</v>
      </c>
      <c r="N491" s="18" t="s">
        <v>11</v>
      </c>
      <c r="O491" s="74">
        <v>6.298</v>
      </c>
      <c r="P491" s="11">
        <f t="shared" si="44"/>
        <v>3778.8</v>
      </c>
      <c r="Q491" s="12">
        <f t="shared" si="45"/>
        <v>7.3003400000000003</v>
      </c>
      <c r="R491" s="14">
        <f t="shared" si="46"/>
        <v>0.86270000000000002</v>
      </c>
      <c r="S491" s="13">
        <f t="shared" si="47"/>
        <v>517.62</v>
      </c>
      <c r="T491" s="14" t="s">
        <v>349</v>
      </c>
      <c r="U491" s="18" t="s">
        <v>2</v>
      </c>
    </row>
    <row r="492" spans="1:21" x14ac:dyDescent="0.2">
      <c r="A492" s="18" t="s">
        <v>96</v>
      </c>
      <c r="B492" s="19">
        <v>45677</v>
      </c>
      <c r="C492" s="19">
        <v>45615</v>
      </c>
      <c r="D492" s="18" t="s">
        <v>94</v>
      </c>
      <c r="E492" s="18" t="s">
        <v>95</v>
      </c>
      <c r="G492" s="18" t="s">
        <v>133</v>
      </c>
      <c r="H492" s="18" t="s">
        <v>92</v>
      </c>
      <c r="I492" s="18" t="s">
        <v>93</v>
      </c>
      <c r="J492" s="10" t="str">
        <f t="shared" si="49"/>
        <v>SKU-</v>
      </c>
      <c r="K492" s="18" t="s">
        <v>98</v>
      </c>
      <c r="L492" s="48">
        <v>1800</v>
      </c>
      <c r="M492" s="18" t="s">
        <v>1472</v>
      </c>
      <c r="N492" s="18" t="s">
        <v>11</v>
      </c>
      <c r="O492" s="74">
        <v>6.298</v>
      </c>
      <c r="P492" s="11">
        <f t="shared" si="44"/>
        <v>11336.4</v>
      </c>
      <c r="Q492" s="12">
        <f t="shared" si="45"/>
        <v>7.3003400000000003</v>
      </c>
      <c r="R492" s="14">
        <f t="shared" si="46"/>
        <v>0.86270000000000002</v>
      </c>
      <c r="S492" s="13">
        <f t="shared" si="47"/>
        <v>1552.86</v>
      </c>
      <c r="T492" s="14" t="s">
        <v>349</v>
      </c>
      <c r="U492" s="18" t="s">
        <v>2</v>
      </c>
    </row>
    <row r="493" spans="1:21" x14ac:dyDescent="0.2">
      <c r="A493" s="18" t="s">
        <v>69</v>
      </c>
      <c r="B493" s="19">
        <v>45678</v>
      </c>
      <c r="C493" s="19">
        <v>45678</v>
      </c>
      <c r="D493" s="18" t="s">
        <v>67</v>
      </c>
      <c r="E493" s="18" t="s">
        <v>68</v>
      </c>
      <c r="G493" s="18" t="s">
        <v>70</v>
      </c>
      <c r="H493" s="18" t="s">
        <v>65</v>
      </c>
      <c r="I493" s="18" t="s">
        <v>66</v>
      </c>
      <c r="J493" s="10" t="str">
        <f t="shared" si="49"/>
        <v>MISC</v>
      </c>
      <c r="K493" s="18" t="s">
        <v>10</v>
      </c>
      <c r="L493" s="48">
        <v>1000</v>
      </c>
      <c r="M493" s="18" t="s">
        <v>1472</v>
      </c>
      <c r="N493" s="18" t="s">
        <v>11</v>
      </c>
      <c r="O493" s="74">
        <v>6.1100000000000002E-2</v>
      </c>
      <c r="P493" s="11">
        <f t="shared" si="44"/>
        <v>61.1</v>
      </c>
      <c r="Q493" s="12">
        <f t="shared" si="45"/>
        <v>7.3003400000000003</v>
      </c>
      <c r="R493" s="14">
        <f t="shared" si="46"/>
        <v>8.3999999999999995E-3</v>
      </c>
      <c r="S493" s="13">
        <f t="shared" si="47"/>
        <v>8.4</v>
      </c>
      <c r="T493" s="14" t="s">
        <v>349</v>
      </c>
      <c r="U493" s="18" t="s">
        <v>25</v>
      </c>
    </row>
    <row r="494" spans="1:21" x14ac:dyDescent="0.2">
      <c r="A494" s="18" t="s">
        <v>113</v>
      </c>
      <c r="B494" s="19">
        <v>45678</v>
      </c>
      <c r="C494" s="19">
        <v>45643</v>
      </c>
      <c r="D494" s="18" t="s">
        <v>101</v>
      </c>
      <c r="E494" s="18" t="s">
        <v>102</v>
      </c>
      <c r="G494" s="18" t="s">
        <v>104</v>
      </c>
      <c r="H494" s="18" t="s">
        <v>111</v>
      </c>
      <c r="I494" s="18" t="s">
        <v>112</v>
      </c>
      <c r="J494" s="10" t="str">
        <f t="shared" si="49"/>
        <v>STKR</v>
      </c>
      <c r="K494" s="18" t="s">
        <v>10</v>
      </c>
      <c r="L494" s="48">
        <v>2270</v>
      </c>
      <c r="M494" s="18" t="s">
        <v>1472</v>
      </c>
      <c r="N494" s="18" t="s">
        <v>11</v>
      </c>
      <c r="O494" s="74">
        <v>0.05</v>
      </c>
      <c r="P494" s="11">
        <f t="shared" si="44"/>
        <v>113.5</v>
      </c>
      <c r="Q494" s="12">
        <f t="shared" si="45"/>
        <v>7.3003400000000003</v>
      </c>
      <c r="R494" s="14">
        <f t="shared" si="46"/>
        <v>6.7999999999999996E-3</v>
      </c>
      <c r="S494" s="13">
        <f t="shared" si="47"/>
        <v>15.44</v>
      </c>
      <c r="T494" s="14" t="s">
        <v>349</v>
      </c>
      <c r="U494" s="18" t="s">
        <v>18</v>
      </c>
    </row>
    <row r="495" spans="1:21" x14ac:dyDescent="0.2">
      <c r="A495" s="18" t="s">
        <v>110</v>
      </c>
      <c r="B495" s="19">
        <v>45678</v>
      </c>
      <c r="C495" s="19">
        <v>45643</v>
      </c>
      <c r="D495" s="18" t="s">
        <v>101</v>
      </c>
      <c r="E495" s="18" t="s">
        <v>102</v>
      </c>
      <c r="G495" s="18" t="s">
        <v>104</v>
      </c>
      <c r="H495" s="18" t="s">
        <v>108</v>
      </c>
      <c r="I495" s="18" t="s">
        <v>109</v>
      </c>
      <c r="J495" s="10" t="str">
        <f t="shared" si="49"/>
        <v>STKR</v>
      </c>
      <c r="K495" s="18" t="s">
        <v>10</v>
      </c>
      <c r="L495" s="48">
        <v>1880</v>
      </c>
      <c r="M495" s="18" t="s">
        <v>1472</v>
      </c>
      <c r="N495" s="18" t="s">
        <v>11</v>
      </c>
      <c r="O495" s="74">
        <v>0.05</v>
      </c>
      <c r="P495" s="11">
        <f t="shared" si="44"/>
        <v>94</v>
      </c>
      <c r="Q495" s="12">
        <f t="shared" si="45"/>
        <v>7.3003400000000003</v>
      </c>
      <c r="R495" s="14">
        <f t="shared" si="46"/>
        <v>6.7999999999999996E-3</v>
      </c>
      <c r="S495" s="13">
        <f t="shared" si="47"/>
        <v>12.78</v>
      </c>
      <c r="T495" s="14" t="s">
        <v>349</v>
      </c>
      <c r="U495" s="18" t="s">
        <v>18</v>
      </c>
    </row>
    <row r="496" spans="1:21" x14ac:dyDescent="0.2">
      <c r="A496" s="18" t="s">
        <v>107</v>
      </c>
      <c r="B496" s="19">
        <v>45678</v>
      </c>
      <c r="C496" s="19">
        <v>45643</v>
      </c>
      <c r="D496" s="18" t="s">
        <v>101</v>
      </c>
      <c r="E496" s="18" t="s">
        <v>102</v>
      </c>
      <c r="G496" s="18" t="s">
        <v>104</v>
      </c>
      <c r="H496" s="18" t="s">
        <v>105</v>
      </c>
      <c r="I496" s="18" t="s">
        <v>106</v>
      </c>
      <c r="J496" s="10" t="str">
        <f t="shared" si="49"/>
        <v>STKR</v>
      </c>
      <c r="K496" s="18" t="s">
        <v>10</v>
      </c>
      <c r="L496" s="48">
        <v>1200</v>
      </c>
      <c r="M496" s="18" t="s">
        <v>1472</v>
      </c>
      <c r="N496" s="18" t="s">
        <v>11</v>
      </c>
      <c r="O496" s="74">
        <v>0.05</v>
      </c>
      <c r="P496" s="11">
        <f t="shared" si="44"/>
        <v>60</v>
      </c>
      <c r="Q496" s="12">
        <f t="shared" si="45"/>
        <v>7.3003400000000003</v>
      </c>
      <c r="R496" s="14">
        <f t="shared" si="46"/>
        <v>6.7999999999999996E-3</v>
      </c>
      <c r="S496" s="13">
        <f t="shared" si="47"/>
        <v>8.16</v>
      </c>
      <c r="T496" s="14" t="s">
        <v>349</v>
      </c>
      <c r="U496" s="18" t="s">
        <v>18</v>
      </c>
    </row>
    <row r="497" spans="1:22" x14ac:dyDescent="0.2">
      <c r="A497" s="18" t="s">
        <v>116</v>
      </c>
      <c r="B497" s="19">
        <v>45678</v>
      </c>
      <c r="C497" s="19">
        <v>45677</v>
      </c>
      <c r="D497" s="18" t="s">
        <v>101</v>
      </c>
      <c r="E497" s="18" t="s">
        <v>102</v>
      </c>
      <c r="F497" s="20"/>
      <c r="G497" s="18" t="s">
        <v>117</v>
      </c>
      <c r="H497" s="18" t="s">
        <v>114</v>
      </c>
      <c r="I497" s="18" t="s">
        <v>115</v>
      </c>
      <c r="J497" s="10" t="str">
        <f t="shared" si="49"/>
        <v>STKR</v>
      </c>
      <c r="K497" s="18" t="s">
        <v>10</v>
      </c>
      <c r="L497" s="48">
        <v>5000</v>
      </c>
      <c r="M497" s="18" t="s">
        <v>1472</v>
      </c>
      <c r="N497" s="18" t="s">
        <v>11</v>
      </c>
      <c r="O497" s="74">
        <v>2.5000000000000001E-2</v>
      </c>
      <c r="P497" s="11">
        <f t="shared" si="44"/>
        <v>125</v>
      </c>
      <c r="Q497" s="12">
        <f t="shared" si="45"/>
        <v>7.3003400000000003</v>
      </c>
      <c r="R497" s="14">
        <f t="shared" si="46"/>
        <v>3.3999999999999998E-3</v>
      </c>
      <c r="S497" s="13">
        <f t="shared" si="47"/>
        <v>17</v>
      </c>
      <c r="T497" s="14" t="s">
        <v>349</v>
      </c>
      <c r="U497" s="18" t="s">
        <v>18</v>
      </c>
      <c r="V497" s="21"/>
    </row>
    <row r="498" spans="1:22" x14ac:dyDescent="0.2">
      <c r="A498" s="18" t="s">
        <v>90</v>
      </c>
      <c r="B498" s="19">
        <v>45678</v>
      </c>
      <c r="C498" s="19">
        <v>45677</v>
      </c>
      <c r="D498" s="18" t="s">
        <v>5</v>
      </c>
      <c r="E498" s="18" t="s">
        <v>6</v>
      </c>
      <c r="G498" s="18" t="s">
        <v>91</v>
      </c>
      <c r="H498" s="18" t="s">
        <v>88</v>
      </c>
      <c r="I498" s="18" t="s">
        <v>89</v>
      </c>
      <c r="J498" s="10" t="str">
        <f t="shared" si="49"/>
        <v>SHTS</v>
      </c>
      <c r="K498" s="18" t="s">
        <v>10</v>
      </c>
      <c r="L498" s="48">
        <v>1010</v>
      </c>
      <c r="M498" s="18" t="s">
        <v>1472</v>
      </c>
      <c r="N498" s="18" t="s">
        <v>11</v>
      </c>
      <c r="O498" s="74">
        <v>3.22</v>
      </c>
      <c r="P498" s="11">
        <f t="shared" si="44"/>
        <v>3252.2</v>
      </c>
      <c r="Q498" s="12">
        <f t="shared" si="45"/>
        <v>7.3003400000000003</v>
      </c>
      <c r="R498" s="14">
        <f t="shared" si="46"/>
        <v>0.44109999999999999</v>
      </c>
      <c r="S498" s="13">
        <f t="shared" si="47"/>
        <v>445.51</v>
      </c>
      <c r="T498" s="14" t="s">
        <v>349</v>
      </c>
      <c r="U498" s="18" t="s">
        <v>9</v>
      </c>
    </row>
    <row r="499" spans="1:22" x14ac:dyDescent="0.2">
      <c r="A499" s="18" t="s">
        <v>86</v>
      </c>
      <c r="B499" s="19">
        <v>45678</v>
      </c>
      <c r="C499" s="19">
        <v>45677</v>
      </c>
      <c r="D499" s="18" t="s">
        <v>5</v>
      </c>
      <c r="E499" s="18" t="s">
        <v>6</v>
      </c>
      <c r="G499" s="18" t="s">
        <v>87</v>
      </c>
      <c r="H499" s="18" t="s">
        <v>84</v>
      </c>
      <c r="I499" s="18" t="s">
        <v>85</v>
      </c>
      <c r="J499" s="10" t="str">
        <f t="shared" si="49"/>
        <v>BOX-</v>
      </c>
      <c r="K499" s="18" t="s">
        <v>10</v>
      </c>
      <c r="L499" s="48">
        <v>910</v>
      </c>
      <c r="M499" s="18" t="s">
        <v>1472</v>
      </c>
      <c r="N499" s="18" t="s">
        <v>11</v>
      </c>
      <c r="O499" s="74">
        <v>5.2</v>
      </c>
      <c r="P499" s="11">
        <f t="shared" si="44"/>
        <v>4732</v>
      </c>
      <c r="Q499" s="12">
        <f t="shared" si="45"/>
        <v>7.3003400000000003</v>
      </c>
      <c r="R499" s="14">
        <f t="shared" si="46"/>
        <v>0.71230000000000004</v>
      </c>
      <c r="S499" s="13">
        <f t="shared" si="47"/>
        <v>648.19000000000005</v>
      </c>
      <c r="T499" s="14" t="s">
        <v>349</v>
      </c>
      <c r="U499" s="18" t="s">
        <v>1</v>
      </c>
    </row>
    <row r="500" spans="1:22" x14ac:dyDescent="0.2">
      <c r="A500" s="18" t="s">
        <v>103</v>
      </c>
      <c r="B500" s="19">
        <v>45678</v>
      </c>
      <c r="C500" s="19">
        <v>45643</v>
      </c>
      <c r="D500" s="18" t="s">
        <v>101</v>
      </c>
      <c r="E500" s="18" t="s">
        <v>102</v>
      </c>
      <c r="G500" s="18" t="s">
        <v>104</v>
      </c>
      <c r="H500" s="18" t="s">
        <v>99</v>
      </c>
      <c r="I500" s="18" t="s">
        <v>100</v>
      </c>
      <c r="J500" s="10" t="str">
        <f t="shared" si="49"/>
        <v>STKR</v>
      </c>
      <c r="K500" s="18" t="s">
        <v>10</v>
      </c>
      <c r="L500" s="48">
        <v>1010</v>
      </c>
      <c r="M500" s="18" t="s">
        <v>1472</v>
      </c>
      <c r="N500" s="18" t="s">
        <v>11</v>
      </c>
      <c r="O500" s="74">
        <v>0.11</v>
      </c>
      <c r="P500" s="11">
        <f t="shared" si="44"/>
        <v>111.1</v>
      </c>
      <c r="Q500" s="12">
        <f t="shared" si="45"/>
        <v>7.3003400000000003</v>
      </c>
      <c r="R500" s="14">
        <f t="shared" si="46"/>
        <v>1.5100000000000001E-2</v>
      </c>
      <c r="S500" s="13">
        <f t="shared" si="47"/>
        <v>15.25</v>
      </c>
      <c r="T500" s="14" t="s">
        <v>349</v>
      </c>
      <c r="U500" s="18" t="s">
        <v>18</v>
      </c>
    </row>
    <row r="501" spans="1:22" x14ac:dyDescent="0.2">
      <c r="A501" s="18" t="s">
        <v>96</v>
      </c>
      <c r="B501" s="19">
        <v>45678</v>
      </c>
      <c r="C501" s="19">
        <v>45615</v>
      </c>
      <c r="D501" s="18" t="s">
        <v>94</v>
      </c>
      <c r="E501" s="18" t="s">
        <v>95</v>
      </c>
      <c r="G501" s="18" t="s">
        <v>97</v>
      </c>
      <c r="H501" s="18" t="s">
        <v>92</v>
      </c>
      <c r="I501" s="18" t="s">
        <v>93</v>
      </c>
      <c r="J501" s="10" t="str">
        <f t="shared" si="49"/>
        <v>SKU-</v>
      </c>
      <c r="K501" s="18" t="s">
        <v>98</v>
      </c>
      <c r="L501" s="48">
        <v>600</v>
      </c>
      <c r="M501" s="18" t="s">
        <v>1472</v>
      </c>
      <c r="N501" s="18" t="s">
        <v>11</v>
      </c>
      <c r="O501" s="74">
        <v>6.298</v>
      </c>
      <c r="P501" s="11">
        <f t="shared" si="44"/>
        <v>3778.8</v>
      </c>
      <c r="Q501" s="12">
        <f t="shared" si="45"/>
        <v>7.3003400000000003</v>
      </c>
      <c r="R501" s="14">
        <f t="shared" si="46"/>
        <v>0.86270000000000002</v>
      </c>
      <c r="S501" s="13">
        <f t="shared" si="47"/>
        <v>517.62</v>
      </c>
      <c r="T501" s="14" t="s">
        <v>349</v>
      </c>
      <c r="U501" s="18" t="s">
        <v>2</v>
      </c>
    </row>
    <row r="502" spans="1:22" x14ac:dyDescent="0.2">
      <c r="A502" s="18" t="s">
        <v>62</v>
      </c>
      <c r="B502" s="19">
        <v>45679</v>
      </c>
      <c r="C502" s="19">
        <v>45653</v>
      </c>
      <c r="D502" s="18" t="s">
        <v>61</v>
      </c>
      <c r="E502" s="18" t="s">
        <v>61</v>
      </c>
      <c r="G502" s="18" t="s">
        <v>63</v>
      </c>
      <c r="H502" s="18" t="s">
        <v>59</v>
      </c>
      <c r="I502" s="18" t="s">
        <v>60</v>
      </c>
      <c r="J502" s="10" t="str">
        <f t="shared" si="49"/>
        <v>FG--</v>
      </c>
      <c r="K502" s="18" t="s">
        <v>10</v>
      </c>
      <c r="L502" s="48">
        <v>1600</v>
      </c>
      <c r="M502" s="18" t="s">
        <v>1472</v>
      </c>
      <c r="N502" s="18" t="s">
        <v>11</v>
      </c>
      <c r="O502" s="74">
        <v>1.3002</v>
      </c>
      <c r="P502" s="11">
        <f t="shared" si="44"/>
        <v>2080.3200000000002</v>
      </c>
      <c r="Q502" s="12">
        <f t="shared" si="45"/>
        <v>7.3003400000000003</v>
      </c>
      <c r="R502" s="14">
        <f t="shared" si="46"/>
        <v>0.17810000000000001</v>
      </c>
      <c r="S502" s="13">
        <f t="shared" si="47"/>
        <v>284.95999999999998</v>
      </c>
      <c r="T502" s="14" t="s">
        <v>349</v>
      </c>
      <c r="U502" s="18" t="s">
        <v>64</v>
      </c>
    </row>
    <row r="503" spans="1:22" x14ac:dyDescent="0.2">
      <c r="A503" s="18" t="s">
        <v>43</v>
      </c>
      <c r="B503" s="19">
        <v>45679</v>
      </c>
      <c r="C503" s="19">
        <v>45677</v>
      </c>
      <c r="D503" s="18" t="s">
        <v>5</v>
      </c>
      <c r="E503" s="18" t="s">
        <v>6</v>
      </c>
      <c r="G503" s="18" t="s">
        <v>40</v>
      </c>
      <c r="H503" s="18" t="s">
        <v>41</v>
      </c>
      <c r="I503" s="18" t="s">
        <v>42</v>
      </c>
      <c r="J503" s="10" t="str">
        <f t="shared" si="49"/>
        <v>BOX-</v>
      </c>
      <c r="K503" s="18" t="s">
        <v>10</v>
      </c>
      <c r="L503" s="48">
        <v>500</v>
      </c>
      <c r="M503" s="18" t="s">
        <v>1472</v>
      </c>
      <c r="N503" s="18" t="s">
        <v>11</v>
      </c>
      <c r="O503" s="74">
        <v>4.49</v>
      </c>
      <c r="P503" s="11">
        <f t="shared" si="44"/>
        <v>2245</v>
      </c>
      <c r="Q503" s="12">
        <f t="shared" si="45"/>
        <v>7.3003400000000003</v>
      </c>
      <c r="R503" s="14">
        <f t="shared" si="46"/>
        <v>0.61499999999999999</v>
      </c>
      <c r="S503" s="13">
        <f t="shared" si="47"/>
        <v>307.5</v>
      </c>
      <c r="T503" s="14" t="s">
        <v>349</v>
      </c>
      <c r="U503" s="18" t="s">
        <v>1</v>
      </c>
    </row>
    <row r="504" spans="1:22" x14ac:dyDescent="0.2">
      <c r="A504" s="18" t="s">
        <v>58</v>
      </c>
      <c r="B504" s="19">
        <v>45679</v>
      </c>
      <c r="C504" s="19">
        <v>45677</v>
      </c>
      <c r="D504" s="18" t="s">
        <v>5</v>
      </c>
      <c r="E504" s="18" t="s">
        <v>6</v>
      </c>
      <c r="G504" s="18" t="s">
        <v>40</v>
      </c>
      <c r="H504" s="18" t="s">
        <v>56</v>
      </c>
      <c r="I504" s="18" t="s">
        <v>57</v>
      </c>
      <c r="J504" s="10" t="str">
        <f t="shared" si="49"/>
        <v>BOX-</v>
      </c>
      <c r="K504" s="18" t="s">
        <v>10</v>
      </c>
      <c r="L504" s="48">
        <v>505</v>
      </c>
      <c r="M504" s="18" t="s">
        <v>1472</v>
      </c>
      <c r="N504" s="18" t="s">
        <v>11</v>
      </c>
      <c r="O504" s="74">
        <v>3.81</v>
      </c>
      <c r="P504" s="11">
        <f t="shared" si="44"/>
        <v>1924.05</v>
      </c>
      <c r="Q504" s="12">
        <f t="shared" si="45"/>
        <v>7.3003400000000003</v>
      </c>
      <c r="R504" s="14">
        <f t="shared" si="46"/>
        <v>0.52190000000000003</v>
      </c>
      <c r="S504" s="13">
        <f t="shared" si="47"/>
        <v>263.56</v>
      </c>
      <c r="T504" s="14" t="s">
        <v>349</v>
      </c>
      <c r="U504" s="18" t="s">
        <v>1</v>
      </c>
    </row>
    <row r="505" spans="1:22" x14ac:dyDescent="0.2">
      <c r="A505" s="18" t="s">
        <v>55</v>
      </c>
      <c r="B505" s="19">
        <v>45679</v>
      </c>
      <c r="C505" s="19">
        <v>45677</v>
      </c>
      <c r="D505" s="18" t="s">
        <v>5</v>
      </c>
      <c r="E505" s="18" t="s">
        <v>6</v>
      </c>
      <c r="G505" s="18" t="s">
        <v>40</v>
      </c>
      <c r="H505" s="18" t="s">
        <v>53</v>
      </c>
      <c r="I505" s="18" t="s">
        <v>54</v>
      </c>
      <c r="J505" s="10" t="str">
        <f t="shared" si="49"/>
        <v>BOX-</v>
      </c>
      <c r="K505" s="18" t="s">
        <v>10</v>
      </c>
      <c r="L505" s="48">
        <v>505</v>
      </c>
      <c r="M505" s="18" t="s">
        <v>1472</v>
      </c>
      <c r="N505" s="18" t="s">
        <v>11</v>
      </c>
      <c r="O505" s="74">
        <v>5.45</v>
      </c>
      <c r="P505" s="11">
        <f t="shared" si="44"/>
        <v>2752.25</v>
      </c>
      <c r="Q505" s="12">
        <f t="shared" si="45"/>
        <v>7.3003400000000003</v>
      </c>
      <c r="R505" s="14">
        <f t="shared" si="46"/>
        <v>0.74650000000000005</v>
      </c>
      <c r="S505" s="13">
        <f t="shared" si="47"/>
        <v>376.98</v>
      </c>
      <c r="T505" s="14" t="s">
        <v>349</v>
      </c>
      <c r="U505" s="18" t="s">
        <v>1</v>
      </c>
    </row>
    <row r="506" spans="1:22" x14ac:dyDescent="0.2">
      <c r="A506" s="18" t="s">
        <v>52</v>
      </c>
      <c r="B506" s="19">
        <v>45679</v>
      </c>
      <c r="C506" s="19">
        <v>45677</v>
      </c>
      <c r="D506" s="18" t="s">
        <v>5</v>
      </c>
      <c r="E506" s="18" t="s">
        <v>6</v>
      </c>
      <c r="G506" s="18" t="s">
        <v>40</v>
      </c>
      <c r="H506" s="18" t="s">
        <v>50</v>
      </c>
      <c r="I506" s="18" t="s">
        <v>51</v>
      </c>
      <c r="J506" s="10" t="str">
        <f t="shared" si="49"/>
        <v>BOX-</v>
      </c>
      <c r="K506" s="18" t="s">
        <v>10</v>
      </c>
      <c r="L506" s="48">
        <v>505</v>
      </c>
      <c r="M506" s="18" t="s">
        <v>1472</v>
      </c>
      <c r="N506" s="18" t="s">
        <v>11</v>
      </c>
      <c r="O506" s="74">
        <v>4.49</v>
      </c>
      <c r="P506" s="11">
        <f t="shared" si="44"/>
        <v>2267.4499999999998</v>
      </c>
      <c r="Q506" s="12">
        <f t="shared" si="45"/>
        <v>7.3003400000000003</v>
      </c>
      <c r="R506" s="14">
        <f t="shared" si="46"/>
        <v>0.61499999999999999</v>
      </c>
      <c r="S506" s="13">
        <f t="shared" si="47"/>
        <v>310.58</v>
      </c>
      <c r="T506" s="14" t="s">
        <v>349</v>
      </c>
      <c r="U506" s="18" t="s">
        <v>1</v>
      </c>
    </row>
    <row r="507" spans="1:22" x14ac:dyDescent="0.2">
      <c r="A507" s="18" t="s">
        <v>49</v>
      </c>
      <c r="B507" s="19">
        <v>45679</v>
      </c>
      <c r="C507" s="19">
        <v>45677</v>
      </c>
      <c r="D507" s="18" t="s">
        <v>5</v>
      </c>
      <c r="E507" s="18" t="s">
        <v>6</v>
      </c>
      <c r="G507" s="18" t="s">
        <v>40</v>
      </c>
      <c r="H507" s="18" t="s">
        <v>47</v>
      </c>
      <c r="I507" s="18" t="s">
        <v>48</v>
      </c>
      <c r="J507" s="10" t="str">
        <f t="shared" si="49"/>
        <v>BOX-</v>
      </c>
      <c r="K507" s="18" t="s">
        <v>10</v>
      </c>
      <c r="L507" s="48">
        <v>505</v>
      </c>
      <c r="M507" s="18" t="s">
        <v>1472</v>
      </c>
      <c r="N507" s="18" t="s">
        <v>11</v>
      </c>
      <c r="O507" s="74">
        <v>5.41</v>
      </c>
      <c r="P507" s="11">
        <f t="shared" si="44"/>
        <v>2732.05</v>
      </c>
      <c r="Q507" s="12">
        <f t="shared" si="45"/>
        <v>7.3003400000000003</v>
      </c>
      <c r="R507" s="14">
        <f t="shared" si="46"/>
        <v>0.74109999999999998</v>
      </c>
      <c r="S507" s="13">
        <f t="shared" si="47"/>
        <v>374.26</v>
      </c>
      <c r="T507" s="14" t="s">
        <v>349</v>
      </c>
      <c r="U507" s="18" t="s">
        <v>1</v>
      </c>
    </row>
    <row r="508" spans="1:22" x14ac:dyDescent="0.2">
      <c r="A508" s="18" t="s">
        <v>46</v>
      </c>
      <c r="B508" s="19">
        <v>45679</v>
      </c>
      <c r="C508" s="19">
        <v>45677</v>
      </c>
      <c r="D508" s="18" t="s">
        <v>5</v>
      </c>
      <c r="E508" s="18" t="s">
        <v>6</v>
      </c>
      <c r="G508" s="18" t="s">
        <v>40</v>
      </c>
      <c r="H508" s="18" t="s">
        <v>44</v>
      </c>
      <c r="I508" s="18" t="s">
        <v>45</v>
      </c>
      <c r="J508" s="10" t="str">
        <f t="shared" si="49"/>
        <v>BOX-</v>
      </c>
      <c r="K508" s="18" t="s">
        <v>10</v>
      </c>
      <c r="L508" s="48">
        <v>505</v>
      </c>
      <c r="M508" s="18" t="s">
        <v>1472</v>
      </c>
      <c r="N508" s="18" t="s">
        <v>11</v>
      </c>
      <c r="O508" s="74">
        <v>5.17</v>
      </c>
      <c r="P508" s="11">
        <f t="shared" si="44"/>
        <v>2610.85</v>
      </c>
      <c r="Q508" s="12">
        <f t="shared" si="45"/>
        <v>7.3003400000000003</v>
      </c>
      <c r="R508" s="14">
        <f t="shared" si="46"/>
        <v>0.70820000000000005</v>
      </c>
      <c r="S508" s="13">
        <f t="shared" si="47"/>
        <v>357.64</v>
      </c>
      <c r="T508" s="14" t="s">
        <v>349</v>
      </c>
      <c r="U508" s="18" t="s">
        <v>1</v>
      </c>
    </row>
    <row r="509" spans="1:22" x14ac:dyDescent="0.2">
      <c r="A509" s="18" t="s">
        <v>39</v>
      </c>
      <c r="B509" s="19">
        <v>45679</v>
      </c>
      <c r="C509" s="19">
        <v>45677</v>
      </c>
      <c r="D509" s="18" t="s">
        <v>5</v>
      </c>
      <c r="E509" s="18" t="s">
        <v>6</v>
      </c>
      <c r="G509" s="18" t="s">
        <v>40</v>
      </c>
      <c r="H509" s="18" t="s">
        <v>37</v>
      </c>
      <c r="I509" s="18" t="s">
        <v>38</v>
      </c>
      <c r="J509" s="10" t="str">
        <f t="shared" si="49"/>
        <v>BOX-</v>
      </c>
      <c r="K509" s="18" t="s">
        <v>10</v>
      </c>
      <c r="L509" s="48">
        <v>500</v>
      </c>
      <c r="M509" s="18" t="s">
        <v>1472</v>
      </c>
      <c r="N509" s="18" t="s">
        <v>11</v>
      </c>
      <c r="O509" s="74">
        <v>4.49</v>
      </c>
      <c r="P509" s="11">
        <f t="shared" si="44"/>
        <v>2245</v>
      </c>
      <c r="Q509" s="12">
        <f t="shared" si="45"/>
        <v>7.3003400000000003</v>
      </c>
      <c r="R509" s="14">
        <f t="shared" si="46"/>
        <v>0.61499999999999999</v>
      </c>
      <c r="S509" s="13">
        <f t="shared" si="47"/>
        <v>307.5</v>
      </c>
      <c r="T509" s="14" t="s">
        <v>349</v>
      </c>
      <c r="U509" s="18" t="s">
        <v>1</v>
      </c>
    </row>
    <row r="510" spans="1:22" x14ac:dyDescent="0.2">
      <c r="A510" s="18" t="s">
        <v>30</v>
      </c>
      <c r="B510" s="19">
        <v>45680</v>
      </c>
      <c r="C510" s="19">
        <v>45646</v>
      </c>
      <c r="D510" s="18" t="s">
        <v>28</v>
      </c>
      <c r="E510" s="18" t="s">
        <v>29</v>
      </c>
      <c r="G510" s="18" t="s">
        <v>31</v>
      </c>
      <c r="H510" s="18" t="s">
        <v>26</v>
      </c>
      <c r="I510" s="18" t="s">
        <v>27</v>
      </c>
      <c r="J510" s="10" t="str">
        <f t="shared" si="49"/>
        <v>KNOB</v>
      </c>
      <c r="K510" s="18" t="s">
        <v>10</v>
      </c>
      <c r="L510" s="48">
        <v>9250</v>
      </c>
      <c r="M510" s="18" t="s">
        <v>1472</v>
      </c>
      <c r="N510" s="18" t="s">
        <v>11</v>
      </c>
      <c r="O510" s="74">
        <v>2.2488000000000001</v>
      </c>
      <c r="P510" s="11">
        <f t="shared" si="44"/>
        <v>20801.400000000001</v>
      </c>
      <c r="Q510" s="12">
        <f t="shared" si="45"/>
        <v>7.3003400000000003</v>
      </c>
      <c r="R510" s="14">
        <f t="shared" si="46"/>
        <v>0.308</v>
      </c>
      <c r="S510" s="13">
        <f t="shared" si="47"/>
        <v>2849</v>
      </c>
      <c r="T510" s="14" t="s">
        <v>349</v>
      </c>
      <c r="U510" s="18" t="s">
        <v>32</v>
      </c>
    </row>
    <row r="511" spans="1:22" x14ac:dyDescent="0.2">
      <c r="A511" s="18" t="s">
        <v>16</v>
      </c>
      <c r="B511" s="19">
        <v>45680</v>
      </c>
      <c r="C511" s="19">
        <v>45671</v>
      </c>
      <c r="D511" s="18" t="s">
        <v>14</v>
      </c>
      <c r="E511" s="18" t="s">
        <v>15</v>
      </c>
      <c r="G511" s="18" t="s">
        <v>17</v>
      </c>
      <c r="H511" s="18" t="s">
        <v>12</v>
      </c>
      <c r="I511" s="18" t="s">
        <v>13</v>
      </c>
      <c r="J511" s="10" t="str">
        <f t="shared" si="49"/>
        <v>STKR</v>
      </c>
      <c r="K511" s="18" t="s">
        <v>10</v>
      </c>
      <c r="L511" s="48">
        <v>60000</v>
      </c>
      <c r="M511" s="18" t="s">
        <v>1472</v>
      </c>
      <c r="N511" s="18" t="s">
        <v>11</v>
      </c>
      <c r="O511" s="74">
        <v>2.8199999999999999E-2</v>
      </c>
      <c r="P511" s="11">
        <f t="shared" si="44"/>
        <v>1692</v>
      </c>
      <c r="Q511" s="12">
        <f t="shared" si="45"/>
        <v>7.3003400000000003</v>
      </c>
      <c r="R511" s="14">
        <f t="shared" si="46"/>
        <v>3.8999999999999998E-3</v>
      </c>
      <c r="S511" s="13">
        <f t="shared" si="47"/>
        <v>234</v>
      </c>
      <c r="T511" s="14" t="s">
        <v>349</v>
      </c>
      <c r="U511" s="18" t="s">
        <v>18</v>
      </c>
    </row>
    <row r="512" spans="1:22" x14ac:dyDescent="0.2">
      <c r="A512" s="18" t="s">
        <v>23</v>
      </c>
      <c r="B512" s="19">
        <v>45680</v>
      </c>
      <c r="C512" s="19">
        <v>45670</v>
      </c>
      <c r="D512" s="18" t="s">
        <v>21</v>
      </c>
      <c r="E512" s="18" t="s">
        <v>22</v>
      </c>
      <c r="G512" s="18" t="s">
        <v>24</v>
      </c>
      <c r="H512" s="18" t="s">
        <v>19</v>
      </c>
      <c r="I512" s="18" t="s">
        <v>20</v>
      </c>
      <c r="J512" s="10" t="str">
        <f t="shared" si="49"/>
        <v>MISC</v>
      </c>
      <c r="K512" s="18" t="s">
        <v>10</v>
      </c>
      <c r="L512" s="48">
        <v>500</v>
      </c>
      <c r="M512" s="18" t="s">
        <v>1472</v>
      </c>
      <c r="N512" s="18" t="s">
        <v>11</v>
      </c>
      <c r="O512" s="74">
        <v>0.25180000000000002</v>
      </c>
      <c r="P512" s="11">
        <f t="shared" si="44"/>
        <v>125.9</v>
      </c>
      <c r="Q512" s="12">
        <f t="shared" si="45"/>
        <v>7.3003400000000003</v>
      </c>
      <c r="R512" s="14">
        <f t="shared" si="46"/>
        <v>3.4500000000000003E-2</v>
      </c>
      <c r="S512" s="13">
        <f t="shared" si="47"/>
        <v>17.25</v>
      </c>
      <c r="T512" s="14" t="s">
        <v>349</v>
      </c>
      <c r="U512" s="18" t="s">
        <v>25</v>
      </c>
    </row>
    <row r="513" spans="1:21" x14ac:dyDescent="0.2">
      <c r="A513" s="18" t="s">
        <v>7</v>
      </c>
      <c r="B513" s="19">
        <v>45681</v>
      </c>
      <c r="C513" s="19">
        <v>45575</v>
      </c>
      <c r="D513" s="18" t="s">
        <v>5</v>
      </c>
      <c r="E513" s="18" t="s">
        <v>6</v>
      </c>
      <c r="G513" s="18" t="s">
        <v>8</v>
      </c>
      <c r="H513" s="18" t="s">
        <v>3</v>
      </c>
      <c r="I513" s="18" t="s">
        <v>4</v>
      </c>
      <c r="J513" s="10" t="str">
        <f t="shared" si="49"/>
        <v>SHTS</v>
      </c>
      <c r="K513" s="18" t="s">
        <v>10</v>
      </c>
      <c r="L513" s="48">
        <v>500</v>
      </c>
      <c r="M513" s="18" t="s">
        <v>1472</v>
      </c>
      <c r="N513" s="18" t="s">
        <v>11</v>
      </c>
      <c r="O513" s="74">
        <v>2.94</v>
      </c>
      <c r="P513" s="11">
        <f t="shared" si="44"/>
        <v>1470</v>
      </c>
      <c r="Q513" s="12">
        <f t="shared" si="45"/>
        <v>7.3003400000000003</v>
      </c>
      <c r="R513" s="14">
        <f t="shared" si="46"/>
        <v>0.4027</v>
      </c>
      <c r="S513" s="13">
        <f t="shared" si="47"/>
        <v>201.35</v>
      </c>
      <c r="T513" s="14" t="s">
        <v>349</v>
      </c>
      <c r="U513" s="18" t="s">
        <v>9</v>
      </c>
    </row>
    <row r="514" spans="1:21" x14ac:dyDescent="0.2">
      <c r="A514" t="s">
        <v>1958</v>
      </c>
      <c r="B514" s="23">
        <v>45698</v>
      </c>
      <c r="C514" s="23">
        <v>45677</v>
      </c>
      <c r="D514" t="s">
        <v>5</v>
      </c>
      <c r="E514" t="s">
        <v>6</v>
      </c>
      <c r="G514" t="s">
        <v>2172</v>
      </c>
      <c r="H514" s="18" t="s">
        <v>512</v>
      </c>
      <c r="I514" s="18" t="s">
        <v>513</v>
      </c>
      <c r="J514" s="10" t="str">
        <f t="shared" si="49"/>
        <v>SHTS</v>
      </c>
      <c r="K514" t="s">
        <v>10</v>
      </c>
      <c r="L514" s="48">
        <v>1010</v>
      </c>
      <c r="M514" t="s">
        <v>1472</v>
      </c>
      <c r="N514" t="s">
        <v>11</v>
      </c>
      <c r="O514" s="74">
        <v>2.56</v>
      </c>
      <c r="P514" s="11">
        <f t="shared" ref="P514:P577" si="50">ROUND(O514*L514,2)</f>
        <v>2585.6</v>
      </c>
      <c r="Q514" s="12">
        <f t="shared" ref="Q514:Q577" si="51">IF(N514="HKD",7.8,IF(N514="CNY",7.30034,1))</f>
        <v>7.3003400000000003</v>
      </c>
      <c r="R514" s="14">
        <f t="shared" ref="R514:R577" si="52">+ROUND(O514/Q514,4)</f>
        <v>0.35070000000000001</v>
      </c>
      <c r="S514" s="13">
        <f t="shared" ref="S514:S577" si="53">ROUND(R514*L514,2)</f>
        <v>354.21</v>
      </c>
      <c r="T514" s="14" t="s">
        <v>349</v>
      </c>
      <c r="U514" t="s">
        <v>9</v>
      </c>
    </row>
    <row r="515" spans="1:21" x14ac:dyDescent="0.2">
      <c r="A515" t="s">
        <v>1971</v>
      </c>
      <c r="B515" s="23">
        <v>45698</v>
      </c>
      <c r="C515" s="23">
        <v>45677</v>
      </c>
      <c r="D515" t="s">
        <v>5</v>
      </c>
      <c r="E515" t="s">
        <v>6</v>
      </c>
      <c r="G515" t="s">
        <v>2172</v>
      </c>
      <c r="H515" s="18" t="s">
        <v>1689</v>
      </c>
      <c r="I515" s="18" t="s">
        <v>1690</v>
      </c>
      <c r="J515" s="10" t="str">
        <f t="shared" ref="J515:J547" si="54">+LEFT(U515,4)</f>
        <v>SHTS</v>
      </c>
      <c r="K515" t="s">
        <v>10</v>
      </c>
      <c r="L515" s="48">
        <v>1010</v>
      </c>
      <c r="M515" t="s">
        <v>1472</v>
      </c>
      <c r="N515" t="s">
        <v>11</v>
      </c>
      <c r="O515" s="74">
        <v>2.8</v>
      </c>
      <c r="P515" s="11">
        <f t="shared" si="50"/>
        <v>2828</v>
      </c>
      <c r="Q515" s="12">
        <f t="shared" si="51"/>
        <v>7.3003400000000003</v>
      </c>
      <c r="R515" s="14">
        <f t="shared" si="52"/>
        <v>0.38350000000000001</v>
      </c>
      <c r="S515" s="13">
        <f t="shared" si="53"/>
        <v>387.34</v>
      </c>
      <c r="T515" s="14" t="s">
        <v>349</v>
      </c>
      <c r="U515" t="s">
        <v>9</v>
      </c>
    </row>
    <row r="516" spans="1:21" x14ac:dyDescent="0.2">
      <c r="A516" t="s">
        <v>2041</v>
      </c>
      <c r="B516" s="23">
        <v>45698</v>
      </c>
      <c r="C516" s="23">
        <v>45677</v>
      </c>
      <c r="D516" t="s">
        <v>5</v>
      </c>
      <c r="E516" t="s">
        <v>6</v>
      </c>
      <c r="G516" t="s">
        <v>2172</v>
      </c>
      <c r="H516" s="18" t="s">
        <v>1752</v>
      </c>
      <c r="I516" s="18" t="s">
        <v>1753</v>
      </c>
      <c r="J516" s="10" t="str">
        <f t="shared" si="54"/>
        <v>SHTS</v>
      </c>
      <c r="K516" t="s">
        <v>10</v>
      </c>
      <c r="L516" s="48">
        <v>1010</v>
      </c>
      <c r="M516" t="s">
        <v>1472</v>
      </c>
      <c r="N516" t="s">
        <v>11</v>
      </c>
      <c r="O516" s="74">
        <v>4.0199999999999996</v>
      </c>
      <c r="P516" s="11">
        <f t="shared" si="50"/>
        <v>4060.2</v>
      </c>
      <c r="Q516" s="12">
        <f t="shared" si="51"/>
        <v>7.3003400000000003</v>
      </c>
      <c r="R516" s="14">
        <f t="shared" si="52"/>
        <v>0.55069999999999997</v>
      </c>
      <c r="S516" s="13">
        <f t="shared" si="53"/>
        <v>556.21</v>
      </c>
      <c r="T516" s="14" t="s">
        <v>349</v>
      </c>
      <c r="U516" t="s">
        <v>9</v>
      </c>
    </row>
    <row r="517" spans="1:21" x14ac:dyDescent="0.2">
      <c r="A517" t="s">
        <v>2065</v>
      </c>
      <c r="B517" s="23">
        <v>45698</v>
      </c>
      <c r="C517" s="23">
        <v>45677</v>
      </c>
      <c r="D517" t="s">
        <v>5</v>
      </c>
      <c r="E517" t="s">
        <v>6</v>
      </c>
      <c r="G517" t="s">
        <v>2209</v>
      </c>
      <c r="H517" s="18" t="s">
        <v>1772</v>
      </c>
      <c r="I517" s="18" t="s">
        <v>1773</v>
      </c>
      <c r="J517" s="10" t="str">
        <f t="shared" si="54"/>
        <v>BOX-</v>
      </c>
      <c r="K517" t="s">
        <v>10</v>
      </c>
      <c r="L517" s="48">
        <v>505</v>
      </c>
      <c r="M517" t="s">
        <v>1472</v>
      </c>
      <c r="N517" t="s">
        <v>11</v>
      </c>
      <c r="O517" s="74">
        <v>5.18</v>
      </c>
      <c r="P517" s="11">
        <f t="shared" si="50"/>
        <v>2615.9</v>
      </c>
      <c r="Q517" s="12">
        <f t="shared" si="51"/>
        <v>7.3003400000000003</v>
      </c>
      <c r="R517" s="14">
        <f t="shared" si="52"/>
        <v>0.70960000000000001</v>
      </c>
      <c r="S517" s="13">
        <f t="shared" si="53"/>
        <v>358.35</v>
      </c>
      <c r="T517" s="14" t="s">
        <v>349</v>
      </c>
      <c r="U517" t="s">
        <v>1</v>
      </c>
    </row>
    <row r="518" spans="1:21" x14ac:dyDescent="0.2">
      <c r="A518" t="s">
        <v>1941</v>
      </c>
      <c r="B518" s="23">
        <v>45698</v>
      </c>
      <c r="C518" s="23">
        <v>45653</v>
      </c>
      <c r="D518" t="s">
        <v>5</v>
      </c>
      <c r="E518" t="s">
        <v>6</v>
      </c>
      <c r="G518" t="s">
        <v>2172</v>
      </c>
      <c r="H518" s="18" t="s">
        <v>1660</v>
      </c>
      <c r="I518" s="18" t="s">
        <v>1661</v>
      </c>
      <c r="J518" s="10" t="str">
        <f t="shared" si="54"/>
        <v>SHTS</v>
      </c>
      <c r="K518" t="s">
        <v>10</v>
      </c>
      <c r="L518" s="48">
        <v>1010</v>
      </c>
      <c r="M518" t="s">
        <v>1472</v>
      </c>
      <c r="N518" t="s">
        <v>11</v>
      </c>
      <c r="O518" s="74">
        <v>1.77</v>
      </c>
      <c r="P518" s="11">
        <f t="shared" si="50"/>
        <v>1787.7</v>
      </c>
      <c r="Q518" s="12">
        <f t="shared" si="51"/>
        <v>7.3003400000000003</v>
      </c>
      <c r="R518" s="14">
        <f t="shared" si="52"/>
        <v>0.24249999999999999</v>
      </c>
      <c r="S518" s="13">
        <f t="shared" si="53"/>
        <v>244.93</v>
      </c>
      <c r="T518" s="14" t="s">
        <v>349</v>
      </c>
      <c r="U518" t="s">
        <v>9</v>
      </c>
    </row>
    <row r="519" spans="1:21" x14ac:dyDescent="0.2">
      <c r="A519" t="s">
        <v>1838</v>
      </c>
      <c r="B519" s="23">
        <v>45698</v>
      </c>
      <c r="C519" s="23">
        <v>45643</v>
      </c>
      <c r="D519" t="s">
        <v>169</v>
      </c>
      <c r="E519" t="s">
        <v>170</v>
      </c>
      <c r="G519" t="s">
        <v>2142</v>
      </c>
      <c r="H519" s="18" t="s">
        <v>1575</v>
      </c>
      <c r="I519" s="18" t="s">
        <v>1576</v>
      </c>
      <c r="J519" s="10" t="str">
        <f t="shared" si="54"/>
        <v>STKR</v>
      </c>
      <c r="K519" t="s">
        <v>10</v>
      </c>
      <c r="L519" s="48">
        <v>1010</v>
      </c>
      <c r="M519" t="s">
        <v>1472</v>
      </c>
      <c r="N519" t="s">
        <v>11</v>
      </c>
      <c r="O519" s="74">
        <v>0.08</v>
      </c>
      <c r="P519" s="11">
        <f t="shared" si="50"/>
        <v>80.8</v>
      </c>
      <c r="Q519" s="12">
        <f t="shared" si="51"/>
        <v>7.3003400000000003</v>
      </c>
      <c r="R519" s="14">
        <f t="shared" si="52"/>
        <v>1.0999999999999999E-2</v>
      </c>
      <c r="S519" s="13">
        <f t="shared" si="53"/>
        <v>11.11</v>
      </c>
      <c r="T519" s="14" t="s">
        <v>349</v>
      </c>
      <c r="U519" t="s">
        <v>18</v>
      </c>
    </row>
    <row r="520" spans="1:21" x14ac:dyDescent="0.2">
      <c r="A520" t="s">
        <v>2047</v>
      </c>
      <c r="B520" s="23">
        <v>45698</v>
      </c>
      <c r="C520" s="23">
        <v>45630</v>
      </c>
      <c r="D520" t="s">
        <v>651</v>
      </c>
      <c r="E520" t="s">
        <v>652</v>
      </c>
      <c r="G520" t="s">
        <v>2202</v>
      </c>
      <c r="H520" s="18" t="s">
        <v>1758</v>
      </c>
      <c r="I520" s="18" t="s">
        <v>1759</v>
      </c>
      <c r="J520" s="10" t="str">
        <f t="shared" si="54"/>
        <v>KNOB</v>
      </c>
      <c r="K520" t="s">
        <v>10</v>
      </c>
      <c r="L520" s="48">
        <v>19000</v>
      </c>
      <c r="M520" t="s">
        <v>1472</v>
      </c>
      <c r="N520" t="s">
        <v>11</v>
      </c>
      <c r="O520" s="74">
        <v>4.4320000000000004</v>
      </c>
      <c r="P520" s="11">
        <f t="shared" si="50"/>
        <v>84208</v>
      </c>
      <c r="Q520" s="12">
        <f t="shared" si="51"/>
        <v>7.3003400000000003</v>
      </c>
      <c r="R520" s="14">
        <f t="shared" si="52"/>
        <v>0.60709999999999997</v>
      </c>
      <c r="S520" s="13">
        <f t="shared" si="53"/>
        <v>11534.9</v>
      </c>
      <c r="T520" s="14" t="s">
        <v>349</v>
      </c>
      <c r="U520" t="s">
        <v>32</v>
      </c>
    </row>
    <row r="521" spans="1:21" x14ac:dyDescent="0.2">
      <c r="A521" t="s">
        <v>2048</v>
      </c>
      <c r="B521" s="23">
        <v>45698</v>
      </c>
      <c r="C521" s="23">
        <v>45646</v>
      </c>
      <c r="D521" t="s">
        <v>651</v>
      </c>
      <c r="E521" t="s">
        <v>652</v>
      </c>
      <c r="G521" t="s">
        <v>2202</v>
      </c>
      <c r="H521" s="18" t="s">
        <v>1758</v>
      </c>
      <c r="I521" s="18" t="s">
        <v>1759</v>
      </c>
      <c r="J521" s="10" t="str">
        <f t="shared" si="54"/>
        <v>KNOB</v>
      </c>
      <c r="K521" t="s">
        <v>10</v>
      </c>
      <c r="L521" s="48">
        <v>13500</v>
      </c>
      <c r="M521" t="s">
        <v>1472</v>
      </c>
      <c r="N521" t="s">
        <v>11</v>
      </c>
      <c r="O521" s="74">
        <v>4.4320000000000004</v>
      </c>
      <c r="P521" s="11">
        <f t="shared" si="50"/>
        <v>59832</v>
      </c>
      <c r="Q521" s="12">
        <f t="shared" si="51"/>
        <v>7.3003400000000003</v>
      </c>
      <c r="R521" s="14">
        <f t="shared" si="52"/>
        <v>0.60709999999999997</v>
      </c>
      <c r="S521" s="13">
        <f t="shared" si="53"/>
        <v>8195.85</v>
      </c>
      <c r="T521" s="14" t="s">
        <v>349</v>
      </c>
      <c r="U521" t="s">
        <v>32</v>
      </c>
    </row>
    <row r="522" spans="1:21" x14ac:dyDescent="0.2">
      <c r="A522" t="s">
        <v>2071</v>
      </c>
      <c r="B522" s="23">
        <v>45698</v>
      </c>
      <c r="C522" s="23">
        <v>45677</v>
      </c>
      <c r="D522" t="s">
        <v>5</v>
      </c>
      <c r="E522" t="s">
        <v>6</v>
      </c>
      <c r="G522" t="s">
        <v>2209</v>
      </c>
      <c r="H522" s="18" t="s">
        <v>459</v>
      </c>
      <c r="I522" s="18" t="s">
        <v>460</v>
      </c>
      <c r="J522" s="10" t="str">
        <f t="shared" si="54"/>
        <v>BOX-</v>
      </c>
      <c r="K522" t="s">
        <v>10</v>
      </c>
      <c r="L522" s="48">
        <v>500</v>
      </c>
      <c r="M522" t="s">
        <v>1472</v>
      </c>
      <c r="N522" t="s">
        <v>11</v>
      </c>
      <c r="O522" s="74">
        <v>5.55</v>
      </c>
      <c r="P522" s="11">
        <f t="shared" si="50"/>
        <v>2775</v>
      </c>
      <c r="Q522" s="12">
        <f t="shared" si="51"/>
        <v>7.3003400000000003</v>
      </c>
      <c r="R522" s="14">
        <f t="shared" si="52"/>
        <v>0.76019999999999999</v>
      </c>
      <c r="S522" s="13">
        <f t="shared" si="53"/>
        <v>380.1</v>
      </c>
      <c r="T522" s="14" t="s">
        <v>349</v>
      </c>
      <c r="U522" t="s">
        <v>1</v>
      </c>
    </row>
    <row r="523" spans="1:21" x14ac:dyDescent="0.2">
      <c r="A523" t="s">
        <v>1900</v>
      </c>
      <c r="B523" s="23">
        <v>45698</v>
      </c>
      <c r="C523" s="23">
        <v>45698</v>
      </c>
      <c r="D523" t="s">
        <v>101</v>
      </c>
      <c r="E523" t="s">
        <v>102</v>
      </c>
      <c r="G523" t="s">
        <v>2143</v>
      </c>
      <c r="H523" s="18" t="s">
        <v>1631</v>
      </c>
      <c r="I523" s="18" t="s">
        <v>1632</v>
      </c>
      <c r="J523" s="10" t="str">
        <f t="shared" si="54"/>
        <v>STKR</v>
      </c>
      <c r="K523" t="s">
        <v>10</v>
      </c>
      <c r="L523" s="48">
        <v>100</v>
      </c>
      <c r="M523" t="s">
        <v>1472</v>
      </c>
      <c r="N523" t="s">
        <v>11</v>
      </c>
      <c r="O523" s="74">
        <v>0.65</v>
      </c>
      <c r="P523" s="11">
        <f t="shared" si="50"/>
        <v>65</v>
      </c>
      <c r="Q523" s="12">
        <f t="shared" si="51"/>
        <v>7.3003400000000003</v>
      </c>
      <c r="R523" s="14">
        <f t="shared" si="52"/>
        <v>8.8999999999999996E-2</v>
      </c>
      <c r="S523" s="13">
        <f t="shared" si="53"/>
        <v>8.9</v>
      </c>
      <c r="T523" s="14" t="s">
        <v>349</v>
      </c>
      <c r="U523" t="s">
        <v>18</v>
      </c>
    </row>
    <row r="524" spans="1:21" x14ac:dyDescent="0.2">
      <c r="A524" t="s">
        <v>1853</v>
      </c>
      <c r="B524" s="23">
        <v>45698</v>
      </c>
      <c r="C524" s="23">
        <v>45698</v>
      </c>
      <c r="D524" t="s">
        <v>101</v>
      </c>
      <c r="E524" t="s">
        <v>102</v>
      </c>
      <c r="G524" t="s">
        <v>2143</v>
      </c>
      <c r="H524" s="18" t="s">
        <v>1591</v>
      </c>
      <c r="I524" s="18" t="s">
        <v>1592</v>
      </c>
      <c r="J524" s="10" t="str">
        <f t="shared" si="54"/>
        <v>STKR</v>
      </c>
      <c r="K524" t="s">
        <v>10</v>
      </c>
      <c r="L524" s="48">
        <v>600</v>
      </c>
      <c r="M524" t="s">
        <v>1472</v>
      </c>
      <c r="N524" t="s">
        <v>11</v>
      </c>
      <c r="O524" s="74">
        <v>0.10829999999999999</v>
      </c>
      <c r="P524" s="11">
        <f t="shared" si="50"/>
        <v>64.98</v>
      </c>
      <c r="Q524" s="12">
        <f t="shared" si="51"/>
        <v>7.3003400000000003</v>
      </c>
      <c r="R524" s="14">
        <f t="shared" si="52"/>
        <v>1.4800000000000001E-2</v>
      </c>
      <c r="S524" s="13">
        <f t="shared" si="53"/>
        <v>8.8800000000000008</v>
      </c>
      <c r="T524" s="14" t="s">
        <v>349</v>
      </c>
      <c r="U524" t="s">
        <v>18</v>
      </c>
    </row>
    <row r="525" spans="1:21" x14ac:dyDescent="0.2">
      <c r="A525" t="s">
        <v>1841</v>
      </c>
      <c r="B525" s="23">
        <v>45698</v>
      </c>
      <c r="C525" s="23">
        <v>45698</v>
      </c>
      <c r="D525" t="s">
        <v>101</v>
      </c>
      <c r="E525" t="s">
        <v>102</v>
      </c>
      <c r="G525" t="s">
        <v>2143</v>
      </c>
      <c r="H525" s="18" t="s">
        <v>1579</v>
      </c>
      <c r="I525" s="18" t="s">
        <v>1580</v>
      </c>
      <c r="J525" s="10" t="str">
        <f t="shared" si="54"/>
        <v>STKR</v>
      </c>
      <c r="K525" t="s">
        <v>10</v>
      </c>
      <c r="L525" s="48">
        <v>600</v>
      </c>
      <c r="M525" t="s">
        <v>1472</v>
      </c>
      <c r="N525" t="s">
        <v>11</v>
      </c>
      <c r="O525" s="74">
        <v>8.3299999999999999E-2</v>
      </c>
      <c r="P525" s="11">
        <f t="shared" si="50"/>
        <v>49.98</v>
      </c>
      <c r="Q525" s="12">
        <f t="shared" si="51"/>
        <v>7.3003400000000003</v>
      </c>
      <c r="R525" s="14">
        <f t="shared" si="52"/>
        <v>1.14E-2</v>
      </c>
      <c r="S525" s="13">
        <f t="shared" si="53"/>
        <v>6.84</v>
      </c>
      <c r="T525" s="14" t="s">
        <v>349</v>
      </c>
      <c r="U525" t="s">
        <v>18</v>
      </c>
    </row>
    <row r="526" spans="1:21" x14ac:dyDescent="0.2">
      <c r="A526" t="s">
        <v>1854</v>
      </c>
      <c r="B526" s="23">
        <v>45698</v>
      </c>
      <c r="C526" s="23">
        <v>45698</v>
      </c>
      <c r="D526" t="s">
        <v>101</v>
      </c>
      <c r="E526" t="s">
        <v>102</v>
      </c>
      <c r="G526" t="s">
        <v>2143</v>
      </c>
      <c r="H526" s="18" t="s">
        <v>1593</v>
      </c>
      <c r="I526" s="18" t="s">
        <v>1594</v>
      </c>
      <c r="J526" s="10" t="str">
        <f t="shared" si="54"/>
        <v>STKR</v>
      </c>
      <c r="K526" t="s">
        <v>10</v>
      </c>
      <c r="L526" s="48">
        <v>600</v>
      </c>
      <c r="M526" t="s">
        <v>1472</v>
      </c>
      <c r="N526" t="s">
        <v>11</v>
      </c>
      <c r="O526" s="74">
        <v>0.10829999999999999</v>
      </c>
      <c r="P526" s="11">
        <f t="shared" si="50"/>
        <v>64.98</v>
      </c>
      <c r="Q526" s="12">
        <f t="shared" si="51"/>
        <v>7.3003400000000003</v>
      </c>
      <c r="R526" s="14">
        <f t="shared" si="52"/>
        <v>1.4800000000000001E-2</v>
      </c>
      <c r="S526" s="13">
        <f t="shared" si="53"/>
        <v>8.8800000000000008</v>
      </c>
      <c r="T526" s="14" t="s">
        <v>349</v>
      </c>
      <c r="U526" t="s">
        <v>18</v>
      </c>
    </row>
    <row r="527" spans="1:21" x14ac:dyDescent="0.2">
      <c r="A527" t="s">
        <v>1851</v>
      </c>
      <c r="B527" s="23">
        <v>45698</v>
      </c>
      <c r="C527" s="23">
        <v>45698</v>
      </c>
      <c r="D527" t="s">
        <v>101</v>
      </c>
      <c r="E527" t="s">
        <v>102</v>
      </c>
      <c r="G527" t="s">
        <v>2143</v>
      </c>
      <c r="H527" s="18" t="s">
        <v>1587</v>
      </c>
      <c r="I527" s="18" t="s">
        <v>1588</v>
      </c>
      <c r="J527" s="10" t="str">
        <f t="shared" si="54"/>
        <v>STKR</v>
      </c>
      <c r="K527" t="s">
        <v>10</v>
      </c>
      <c r="L527" s="48">
        <v>600</v>
      </c>
      <c r="M527" t="s">
        <v>1472</v>
      </c>
      <c r="N527" t="s">
        <v>11</v>
      </c>
      <c r="O527" s="74">
        <v>0.10829999999999999</v>
      </c>
      <c r="P527" s="11">
        <f t="shared" si="50"/>
        <v>64.98</v>
      </c>
      <c r="Q527" s="12">
        <f t="shared" si="51"/>
        <v>7.3003400000000003</v>
      </c>
      <c r="R527" s="14">
        <f t="shared" si="52"/>
        <v>1.4800000000000001E-2</v>
      </c>
      <c r="S527" s="13">
        <f t="shared" si="53"/>
        <v>8.8800000000000008</v>
      </c>
      <c r="T527" s="14" t="s">
        <v>349</v>
      </c>
      <c r="U527" t="s">
        <v>18</v>
      </c>
    </row>
    <row r="528" spans="1:21" x14ac:dyDescent="0.2">
      <c r="A528" t="s">
        <v>1852</v>
      </c>
      <c r="B528" s="23">
        <v>45698</v>
      </c>
      <c r="C528" s="23">
        <v>45698</v>
      </c>
      <c r="D528" t="s">
        <v>101</v>
      </c>
      <c r="E528" t="s">
        <v>102</v>
      </c>
      <c r="G528" t="s">
        <v>2143</v>
      </c>
      <c r="H528" s="18" t="s">
        <v>1589</v>
      </c>
      <c r="I528" s="18" t="s">
        <v>1590</v>
      </c>
      <c r="J528" s="10" t="str">
        <f t="shared" si="54"/>
        <v>STKR</v>
      </c>
      <c r="K528" t="s">
        <v>10</v>
      </c>
      <c r="L528" s="48">
        <v>600</v>
      </c>
      <c r="M528" t="s">
        <v>1472</v>
      </c>
      <c r="N528" t="s">
        <v>11</v>
      </c>
      <c r="O528" s="74">
        <v>0.10829999999999999</v>
      </c>
      <c r="P528" s="11">
        <f t="shared" si="50"/>
        <v>64.98</v>
      </c>
      <c r="Q528" s="12">
        <f t="shared" si="51"/>
        <v>7.3003400000000003</v>
      </c>
      <c r="R528" s="14">
        <f t="shared" si="52"/>
        <v>1.4800000000000001E-2</v>
      </c>
      <c r="S528" s="13">
        <f t="shared" si="53"/>
        <v>8.8800000000000008</v>
      </c>
      <c r="T528" s="14" t="s">
        <v>349</v>
      </c>
      <c r="U528" t="s">
        <v>18</v>
      </c>
    </row>
    <row r="529" spans="1:21" x14ac:dyDescent="0.2">
      <c r="A529" t="s">
        <v>2030</v>
      </c>
      <c r="B529" s="23">
        <v>45698</v>
      </c>
      <c r="C529" s="23">
        <v>45636</v>
      </c>
      <c r="D529" t="s">
        <v>94</v>
      </c>
      <c r="E529" t="s">
        <v>95</v>
      </c>
      <c r="G529" t="s">
        <v>2196</v>
      </c>
      <c r="H529" s="18" t="s">
        <v>1740</v>
      </c>
      <c r="I529" s="18" t="s">
        <v>1741</v>
      </c>
      <c r="J529" s="10" t="str">
        <f t="shared" si="54"/>
        <v>LID-</v>
      </c>
      <c r="K529" s="76" t="s">
        <v>10548</v>
      </c>
      <c r="L529" s="48">
        <v>3090</v>
      </c>
      <c r="M529" t="s">
        <v>1472</v>
      </c>
      <c r="N529" t="s">
        <v>11</v>
      </c>
      <c r="O529" s="74">
        <v>3.75</v>
      </c>
      <c r="P529" s="11">
        <f t="shared" si="50"/>
        <v>11587.5</v>
      </c>
      <c r="Q529" s="12">
        <f t="shared" si="51"/>
        <v>7.3003400000000003</v>
      </c>
      <c r="R529" s="14">
        <f t="shared" si="52"/>
        <v>0.51370000000000005</v>
      </c>
      <c r="S529" s="13">
        <f t="shared" si="53"/>
        <v>1587.33</v>
      </c>
      <c r="T529" s="14" t="s">
        <v>349</v>
      </c>
      <c r="U529" t="s">
        <v>368</v>
      </c>
    </row>
    <row r="530" spans="1:21" x14ac:dyDescent="0.2">
      <c r="A530" t="s">
        <v>2031</v>
      </c>
      <c r="B530" s="23">
        <v>45698</v>
      </c>
      <c r="C530" s="23">
        <v>45636</v>
      </c>
      <c r="D530" t="s">
        <v>94</v>
      </c>
      <c r="E530" t="s">
        <v>95</v>
      </c>
      <c r="G530" t="s">
        <v>2196</v>
      </c>
      <c r="H530" s="18" t="s">
        <v>1740</v>
      </c>
      <c r="I530" s="18" t="s">
        <v>1741</v>
      </c>
      <c r="J530" s="10" t="str">
        <f t="shared" si="54"/>
        <v>LID-</v>
      </c>
      <c r="K530" s="76" t="s">
        <v>10548</v>
      </c>
      <c r="L530" s="48">
        <v>1030</v>
      </c>
      <c r="M530" t="s">
        <v>1472</v>
      </c>
      <c r="N530" t="s">
        <v>11</v>
      </c>
      <c r="O530" s="74">
        <v>3.75</v>
      </c>
      <c r="P530" s="11">
        <f t="shared" si="50"/>
        <v>3862.5</v>
      </c>
      <c r="Q530" s="12">
        <f t="shared" si="51"/>
        <v>7.3003400000000003</v>
      </c>
      <c r="R530" s="14">
        <f t="shared" si="52"/>
        <v>0.51370000000000005</v>
      </c>
      <c r="S530" s="13">
        <f t="shared" si="53"/>
        <v>529.11</v>
      </c>
      <c r="T530" s="14" t="s">
        <v>349</v>
      </c>
      <c r="U530" t="s">
        <v>368</v>
      </c>
    </row>
    <row r="531" spans="1:21" x14ac:dyDescent="0.2">
      <c r="A531" t="s">
        <v>2120</v>
      </c>
      <c r="B531" s="23">
        <v>45699</v>
      </c>
      <c r="C531" s="23">
        <v>45664</v>
      </c>
      <c r="D531" t="s">
        <v>2261</v>
      </c>
      <c r="E531" t="s">
        <v>2262</v>
      </c>
      <c r="G531" t="s">
        <v>2232</v>
      </c>
      <c r="H531" s="18" t="s">
        <v>1819</v>
      </c>
      <c r="I531" s="18" t="s">
        <v>1820</v>
      </c>
      <c r="J531" s="10" t="str">
        <f t="shared" si="54"/>
        <v>INM-</v>
      </c>
      <c r="K531" t="s">
        <v>10</v>
      </c>
      <c r="L531" s="48">
        <v>113.29300000000001</v>
      </c>
      <c r="M531" t="s">
        <v>186</v>
      </c>
      <c r="N531" t="s">
        <v>2244</v>
      </c>
      <c r="O531" s="74">
        <v>21.21</v>
      </c>
      <c r="P531" s="11">
        <f t="shared" si="50"/>
        <v>2402.94</v>
      </c>
      <c r="Q531" s="12">
        <f t="shared" si="51"/>
        <v>1</v>
      </c>
      <c r="R531" s="14">
        <f t="shared" si="52"/>
        <v>21.21</v>
      </c>
      <c r="S531" s="13">
        <f t="shared" si="53"/>
        <v>2402.94</v>
      </c>
      <c r="T531" s="14" t="s">
        <v>349</v>
      </c>
      <c r="U531" t="s">
        <v>327</v>
      </c>
    </row>
    <row r="532" spans="1:21" x14ac:dyDescent="0.2">
      <c r="A532" t="s">
        <v>1889</v>
      </c>
      <c r="B532" s="23">
        <v>45699</v>
      </c>
      <c r="C532" s="23">
        <v>45674</v>
      </c>
      <c r="D532" t="s">
        <v>569</v>
      </c>
      <c r="E532" t="s">
        <v>570</v>
      </c>
      <c r="G532" t="s">
        <v>2146</v>
      </c>
      <c r="H532" s="18" t="s">
        <v>772</v>
      </c>
      <c r="I532" s="18" t="s">
        <v>773</v>
      </c>
      <c r="J532" s="10" t="str">
        <f t="shared" si="54"/>
        <v>WHR-</v>
      </c>
      <c r="K532" t="s">
        <v>10</v>
      </c>
      <c r="L532" s="48">
        <v>1300</v>
      </c>
      <c r="M532" t="s">
        <v>1472</v>
      </c>
      <c r="N532" t="s">
        <v>11</v>
      </c>
      <c r="O532" s="74">
        <v>0.45</v>
      </c>
      <c r="P532" s="11">
        <f t="shared" si="50"/>
        <v>585</v>
      </c>
      <c r="Q532" s="12">
        <f t="shared" si="51"/>
        <v>7.3003400000000003</v>
      </c>
      <c r="R532" s="14">
        <f t="shared" si="52"/>
        <v>6.1600000000000002E-2</v>
      </c>
      <c r="S532" s="13">
        <f t="shared" si="53"/>
        <v>80.08</v>
      </c>
      <c r="T532" s="14" t="s">
        <v>349</v>
      </c>
      <c r="U532" t="s">
        <v>248</v>
      </c>
    </row>
    <row r="533" spans="1:21" x14ac:dyDescent="0.2">
      <c r="A533" t="s">
        <v>1860</v>
      </c>
      <c r="B533" s="23">
        <v>45699</v>
      </c>
      <c r="C533" s="23">
        <v>45674</v>
      </c>
      <c r="D533" t="s">
        <v>569</v>
      </c>
      <c r="E533" t="s">
        <v>570</v>
      </c>
      <c r="G533" t="s">
        <v>2146</v>
      </c>
      <c r="H533" s="18" t="s">
        <v>1412</v>
      </c>
      <c r="I533" s="18" t="s">
        <v>1413</v>
      </c>
      <c r="J533" s="10" t="str">
        <f t="shared" si="54"/>
        <v>WHR-</v>
      </c>
      <c r="K533" t="s">
        <v>10</v>
      </c>
      <c r="L533" s="48">
        <v>500</v>
      </c>
      <c r="M533" t="s">
        <v>1472</v>
      </c>
      <c r="N533" t="s">
        <v>11</v>
      </c>
      <c r="O533" s="74">
        <v>0.12</v>
      </c>
      <c r="P533" s="11">
        <f t="shared" si="50"/>
        <v>60</v>
      </c>
      <c r="Q533" s="12">
        <f t="shared" si="51"/>
        <v>7.3003400000000003</v>
      </c>
      <c r="R533" s="14">
        <f t="shared" si="52"/>
        <v>1.6400000000000001E-2</v>
      </c>
      <c r="S533" s="13">
        <f t="shared" si="53"/>
        <v>8.1999999999999993</v>
      </c>
      <c r="T533" s="14" t="s">
        <v>349</v>
      </c>
      <c r="U533" t="s">
        <v>248</v>
      </c>
    </row>
    <row r="534" spans="1:21" x14ac:dyDescent="0.2">
      <c r="A534" t="s">
        <v>2050</v>
      </c>
      <c r="B534" s="23">
        <v>45699</v>
      </c>
      <c r="C534" s="23">
        <v>45677</v>
      </c>
      <c r="D534" t="s">
        <v>5</v>
      </c>
      <c r="E534" t="s">
        <v>6</v>
      </c>
      <c r="G534" t="s">
        <v>2170</v>
      </c>
      <c r="H534" s="18" t="s">
        <v>1081</v>
      </c>
      <c r="I534" s="18" t="s">
        <v>1082</v>
      </c>
      <c r="J534" s="10" t="str">
        <f t="shared" si="54"/>
        <v>SHTS</v>
      </c>
      <c r="K534" t="s">
        <v>10</v>
      </c>
      <c r="L534" s="48">
        <v>1010</v>
      </c>
      <c r="M534" t="s">
        <v>1472</v>
      </c>
      <c r="N534" t="s">
        <v>11</v>
      </c>
      <c r="O534" s="74">
        <v>4.5199999999999996</v>
      </c>
      <c r="P534" s="11">
        <f t="shared" si="50"/>
        <v>4565.2</v>
      </c>
      <c r="Q534" s="12">
        <f t="shared" si="51"/>
        <v>7.3003400000000003</v>
      </c>
      <c r="R534" s="14">
        <f t="shared" si="52"/>
        <v>0.61909999999999998</v>
      </c>
      <c r="S534" s="13">
        <f t="shared" si="53"/>
        <v>625.29</v>
      </c>
      <c r="T534" s="14" t="s">
        <v>349</v>
      </c>
      <c r="U534" t="s">
        <v>9</v>
      </c>
    </row>
    <row r="535" spans="1:21" x14ac:dyDescent="0.2">
      <c r="A535" t="s">
        <v>1960</v>
      </c>
      <c r="B535" s="23">
        <v>45699</v>
      </c>
      <c r="C535" s="23">
        <v>45677</v>
      </c>
      <c r="D535" t="s">
        <v>5</v>
      </c>
      <c r="E535" t="s">
        <v>6</v>
      </c>
      <c r="G535" t="s">
        <v>2170</v>
      </c>
      <c r="H535" s="18" t="s">
        <v>1678</v>
      </c>
      <c r="I535" s="18" t="s">
        <v>1679</v>
      </c>
      <c r="J535" s="10" t="str">
        <f t="shared" si="54"/>
        <v>SHTS</v>
      </c>
      <c r="K535" t="s">
        <v>10</v>
      </c>
      <c r="L535" s="48">
        <v>1260</v>
      </c>
      <c r="M535" t="s">
        <v>1472</v>
      </c>
      <c r="N535" t="s">
        <v>11</v>
      </c>
      <c r="O535" s="74">
        <v>2.59</v>
      </c>
      <c r="P535" s="11">
        <f t="shared" si="50"/>
        <v>3263.4</v>
      </c>
      <c r="Q535" s="12">
        <f t="shared" si="51"/>
        <v>7.3003400000000003</v>
      </c>
      <c r="R535" s="14">
        <f t="shared" si="52"/>
        <v>0.3548</v>
      </c>
      <c r="S535" s="13">
        <f t="shared" si="53"/>
        <v>447.05</v>
      </c>
      <c r="T535" s="14" t="s">
        <v>349</v>
      </c>
      <c r="U535" t="s">
        <v>9</v>
      </c>
    </row>
    <row r="536" spans="1:21" x14ac:dyDescent="0.2">
      <c r="A536" t="s">
        <v>1939</v>
      </c>
      <c r="B536" s="23">
        <v>45699</v>
      </c>
      <c r="C536" s="23">
        <v>45653</v>
      </c>
      <c r="D536" t="s">
        <v>5</v>
      </c>
      <c r="E536" t="s">
        <v>6</v>
      </c>
      <c r="G536" t="s">
        <v>2170</v>
      </c>
      <c r="H536" s="18" t="s">
        <v>489</v>
      </c>
      <c r="I536" s="18" t="s">
        <v>490</v>
      </c>
      <c r="J536" s="10" t="str">
        <f t="shared" si="54"/>
        <v>SHTS</v>
      </c>
      <c r="K536" t="s">
        <v>10</v>
      </c>
      <c r="L536" s="48">
        <v>1010</v>
      </c>
      <c r="M536" t="s">
        <v>1472</v>
      </c>
      <c r="N536" t="s">
        <v>11</v>
      </c>
      <c r="O536" s="74">
        <v>1.66</v>
      </c>
      <c r="P536" s="11">
        <f t="shared" si="50"/>
        <v>1676.6</v>
      </c>
      <c r="Q536" s="12">
        <f t="shared" si="51"/>
        <v>7.3003400000000003</v>
      </c>
      <c r="R536" s="14">
        <f t="shared" si="52"/>
        <v>0.22739999999999999</v>
      </c>
      <c r="S536" s="13">
        <f t="shared" si="53"/>
        <v>229.67</v>
      </c>
      <c r="T536" s="14" t="s">
        <v>349</v>
      </c>
      <c r="U536" t="s">
        <v>9</v>
      </c>
    </row>
    <row r="537" spans="1:21" x14ac:dyDescent="0.2">
      <c r="A537" t="s">
        <v>1940</v>
      </c>
      <c r="B537" s="23">
        <v>45699</v>
      </c>
      <c r="C537" s="23">
        <v>45653</v>
      </c>
      <c r="D537" t="s">
        <v>5</v>
      </c>
      <c r="E537" t="s">
        <v>6</v>
      </c>
      <c r="G537" t="s">
        <v>2170</v>
      </c>
      <c r="H537" s="18" t="s">
        <v>489</v>
      </c>
      <c r="I537" s="18" t="s">
        <v>490</v>
      </c>
      <c r="J537" s="10" t="str">
        <f t="shared" si="54"/>
        <v>SHTS</v>
      </c>
      <c r="K537" t="s">
        <v>10</v>
      </c>
      <c r="L537" s="48">
        <v>2020</v>
      </c>
      <c r="M537" t="s">
        <v>1472</v>
      </c>
      <c r="N537" t="s">
        <v>11</v>
      </c>
      <c r="O537" s="74">
        <v>1.66</v>
      </c>
      <c r="P537" s="11">
        <f t="shared" si="50"/>
        <v>3353.2</v>
      </c>
      <c r="Q537" s="12">
        <f t="shared" si="51"/>
        <v>7.3003400000000003</v>
      </c>
      <c r="R537" s="14">
        <f t="shared" si="52"/>
        <v>0.22739999999999999</v>
      </c>
      <c r="S537" s="13">
        <f t="shared" si="53"/>
        <v>459.35</v>
      </c>
      <c r="T537" s="14" t="s">
        <v>349</v>
      </c>
      <c r="U537" t="s">
        <v>9</v>
      </c>
    </row>
    <row r="538" spans="1:21" x14ac:dyDescent="0.2">
      <c r="A538" t="s">
        <v>1935</v>
      </c>
      <c r="B538" s="23">
        <v>45699</v>
      </c>
      <c r="C538" s="23">
        <v>45677</v>
      </c>
      <c r="D538" t="s">
        <v>5</v>
      </c>
      <c r="E538" t="s">
        <v>6</v>
      </c>
      <c r="G538" t="s">
        <v>2170</v>
      </c>
      <c r="H538" s="18" t="s">
        <v>493</v>
      </c>
      <c r="I538" s="18" t="s">
        <v>494</v>
      </c>
      <c r="J538" s="10" t="str">
        <f t="shared" si="54"/>
        <v>SHTS</v>
      </c>
      <c r="K538" t="s">
        <v>10</v>
      </c>
      <c r="L538" s="48">
        <v>1010</v>
      </c>
      <c r="M538" t="s">
        <v>1472</v>
      </c>
      <c r="N538" t="s">
        <v>11</v>
      </c>
      <c r="O538" s="74">
        <v>1.64</v>
      </c>
      <c r="P538" s="11">
        <f t="shared" si="50"/>
        <v>1656.4</v>
      </c>
      <c r="Q538" s="12">
        <f t="shared" si="51"/>
        <v>7.3003400000000003</v>
      </c>
      <c r="R538" s="14">
        <f t="shared" si="52"/>
        <v>0.22459999999999999</v>
      </c>
      <c r="S538" s="13">
        <f t="shared" si="53"/>
        <v>226.85</v>
      </c>
      <c r="T538" s="14" t="s">
        <v>349</v>
      </c>
      <c r="U538" t="s">
        <v>9</v>
      </c>
    </row>
    <row r="539" spans="1:21" x14ac:dyDescent="0.2">
      <c r="A539" t="s">
        <v>1953</v>
      </c>
      <c r="B539" s="23">
        <v>45699</v>
      </c>
      <c r="C539" s="23">
        <v>45677</v>
      </c>
      <c r="D539" t="s">
        <v>5</v>
      </c>
      <c r="E539" t="s">
        <v>6</v>
      </c>
      <c r="G539" t="s">
        <v>2170</v>
      </c>
      <c r="H539" s="18" t="s">
        <v>1670</v>
      </c>
      <c r="I539" s="18" t="s">
        <v>1671</v>
      </c>
      <c r="J539" s="10" t="str">
        <f t="shared" si="54"/>
        <v>SHTS</v>
      </c>
      <c r="K539" t="s">
        <v>10</v>
      </c>
      <c r="L539" s="48">
        <v>2020</v>
      </c>
      <c r="M539" t="s">
        <v>1472</v>
      </c>
      <c r="N539" t="s">
        <v>11</v>
      </c>
      <c r="O539" s="74">
        <v>2.12</v>
      </c>
      <c r="P539" s="11">
        <f t="shared" si="50"/>
        <v>4282.3999999999996</v>
      </c>
      <c r="Q539" s="12">
        <f t="shared" si="51"/>
        <v>7.3003400000000003</v>
      </c>
      <c r="R539" s="14">
        <f t="shared" si="52"/>
        <v>0.29039999999999999</v>
      </c>
      <c r="S539" s="13">
        <f t="shared" si="53"/>
        <v>586.61</v>
      </c>
      <c r="T539" s="14" t="s">
        <v>349</v>
      </c>
      <c r="U539" t="s">
        <v>9</v>
      </c>
    </row>
    <row r="540" spans="1:21" x14ac:dyDescent="0.2">
      <c r="A540" t="s">
        <v>1942</v>
      </c>
      <c r="B540" s="23">
        <v>45699</v>
      </c>
      <c r="C540" s="23">
        <v>45677</v>
      </c>
      <c r="D540" t="s">
        <v>5</v>
      </c>
      <c r="E540" t="s">
        <v>6</v>
      </c>
      <c r="G540" t="s">
        <v>2170</v>
      </c>
      <c r="H540" s="18" t="s">
        <v>1662</v>
      </c>
      <c r="I540" s="18" t="s">
        <v>1663</v>
      </c>
      <c r="J540" s="10" t="str">
        <f t="shared" si="54"/>
        <v>SHTS</v>
      </c>
      <c r="K540" t="s">
        <v>10</v>
      </c>
      <c r="L540" s="48">
        <v>3020</v>
      </c>
      <c r="M540" t="s">
        <v>1472</v>
      </c>
      <c r="N540" t="s">
        <v>11</v>
      </c>
      <c r="O540" s="74">
        <v>1.82</v>
      </c>
      <c r="P540" s="11">
        <f t="shared" si="50"/>
        <v>5496.4</v>
      </c>
      <c r="Q540" s="12">
        <f t="shared" si="51"/>
        <v>7.3003400000000003</v>
      </c>
      <c r="R540" s="14">
        <f t="shared" si="52"/>
        <v>0.24929999999999999</v>
      </c>
      <c r="S540" s="13">
        <f t="shared" si="53"/>
        <v>752.89</v>
      </c>
      <c r="T540" s="14" t="s">
        <v>349</v>
      </c>
      <c r="U540" t="s">
        <v>9</v>
      </c>
    </row>
    <row r="541" spans="1:21" x14ac:dyDescent="0.2">
      <c r="A541" t="s">
        <v>1956</v>
      </c>
      <c r="B541" s="23">
        <v>45699</v>
      </c>
      <c r="C541" s="23">
        <v>45677</v>
      </c>
      <c r="D541" t="s">
        <v>5</v>
      </c>
      <c r="E541" t="s">
        <v>6</v>
      </c>
      <c r="G541" t="s">
        <v>2170</v>
      </c>
      <c r="H541" s="18" t="s">
        <v>1674</v>
      </c>
      <c r="I541" s="18" t="s">
        <v>1675</v>
      </c>
      <c r="J541" s="10" t="str">
        <f t="shared" si="54"/>
        <v>SHTS</v>
      </c>
      <c r="K541" t="s">
        <v>10</v>
      </c>
      <c r="L541" s="48">
        <v>1010</v>
      </c>
      <c r="M541" t="s">
        <v>1472</v>
      </c>
      <c r="N541" t="s">
        <v>11</v>
      </c>
      <c r="O541" s="74">
        <v>2.27</v>
      </c>
      <c r="P541" s="11">
        <f t="shared" si="50"/>
        <v>2292.6999999999998</v>
      </c>
      <c r="Q541" s="12">
        <f t="shared" si="51"/>
        <v>7.3003400000000003</v>
      </c>
      <c r="R541" s="14">
        <f t="shared" si="52"/>
        <v>0.31090000000000001</v>
      </c>
      <c r="S541" s="13">
        <f t="shared" si="53"/>
        <v>314.01</v>
      </c>
      <c r="T541" s="14" t="s">
        <v>349</v>
      </c>
      <c r="U541" t="s">
        <v>9</v>
      </c>
    </row>
    <row r="542" spans="1:21" x14ac:dyDescent="0.2">
      <c r="A542" t="s">
        <v>1934</v>
      </c>
      <c r="B542" s="23">
        <v>45699</v>
      </c>
      <c r="C542" s="23">
        <v>45677</v>
      </c>
      <c r="D542" t="s">
        <v>5</v>
      </c>
      <c r="E542" t="s">
        <v>6</v>
      </c>
      <c r="G542" t="s">
        <v>2170</v>
      </c>
      <c r="H542" s="18" t="s">
        <v>1658</v>
      </c>
      <c r="I542" s="18" t="s">
        <v>1659</v>
      </c>
      <c r="J542" s="10" t="str">
        <f t="shared" si="54"/>
        <v>SHTS</v>
      </c>
      <c r="K542" t="s">
        <v>10</v>
      </c>
      <c r="L542" s="48">
        <v>2020</v>
      </c>
      <c r="M542" t="s">
        <v>1472</v>
      </c>
      <c r="N542" t="s">
        <v>11</v>
      </c>
      <c r="O542" s="74">
        <v>1.63</v>
      </c>
      <c r="P542" s="11">
        <f t="shared" si="50"/>
        <v>3292.6</v>
      </c>
      <c r="Q542" s="12">
        <f t="shared" si="51"/>
        <v>7.3003400000000003</v>
      </c>
      <c r="R542" s="14">
        <f t="shared" si="52"/>
        <v>0.2233</v>
      </c>
      <c r="S542" s="13">
        <f t="shared" si="53"/>
        <v>451.07</v>
      </c>
      <c r="T542" s="14" t="s">
        <v>349</v>
      </c>
      <c r="U542" t="s">
        <v>9</v>
      </c>
    </row>
    <row r="543" spans="1:21" x14ac:dyDescent="0.2">
      <c r="A543" t="s">
        <v>2054</v>
      </c>
      <c r="B543" s="23">
        <v>45699</v>
      </c>
      <c r="C543" s="23">
        <v>45630</v>
      </c>
      <c r="D543" t="s">
        <v>569</v>
      </c>
      <c r="E543" t="s">
        <v>570</v>
      </c>
      <c r="G543" t="s">
        <v>2146</v>
      </c>
      <c r="H543" s="18" t="s">
        <v>1762</v>
      </c>
      <c r="I543" s="18" t="s">
        <v>1763</v>
      </c>
      <c r="J543" s="10" t="str">
        <f t="shared" si="54"/>
        <v>MISC</v>
      </c>
      <c r="K543" t="s">
        <v>10</v>
      </c>
      <c r="L543" s="48">
        <v>1000</v>
      </c>
      <c r="M543" t="s">
        <v>1472</v>
      </c>
      <c r="N543" t="s">
        <v>11</v>
      </c>
      <c r="O543" s="74">
        <v>4.6900000000000004</v>
      </c>
      <c r="P543" s="11">
        <f t="shared" si="50"/>
        <v>4690</v>
      </c>
      <c r="Q543" s="12">
        <f t="shared" si="51"/>
        <v>7.3003400000000003</v>
      </c>
      <c r="R543" s="14">
        <f t="shared" si="52"/>
        <v>0.64239999999999997</v>
      </c>
      <c r="S543" s="13">
        <f t="shared" si="53"/>
        <v>642.4</v>
      </c>
      <c r="T543" s="14" t="s">
        <v>349</v>
      </c>
      <c r="U543" t="s">
        <v>25</v>
      </c>
    </row>
    <row r="544" spans="1:21" x14ac:dyDescent="0.2">
      <c r="A544" t="s">
        <v>2077</v>
      </c>
      <c r="B544" s="23">
        <v>45699</v>
      </c>
      <c r="C544" s="23">
        <v>45630</v>
      </c>
      <c r="D544" t="s">
        <v>569</v>
      </c>
      <c r="E544" t="s">
        <v>570</v>
      </c>
      <c r="G544" t="s">
        <v>2146</v>
      </c>
      <c r="H544" s="18" t="s">
        <v>1778</v>
      </c>
      <c r="I544" s="18" t="s">
        <v>1779</v>
      </c>
      <c r="J544" s="10" t="str">
        <f t="shared" si="54"/>
        <v>MISC</v>
      </c>
      <c r="K544" t="s">
        <v>10</v>
      </c>
      <c r="L544" s="48">
        <v>6030</v>
      </c>
      <c r="M544" t="s">
        <v>1472</v>
      </c>
      <c r="N544" t="s">
        <v>11</v>
      </c>
      <c r="O544" s="74">
        <v>5.8394000000000004</v>
      </c>
      <c r="P544" s="11">
        <f t="shared" si="50"/>
        <v>35211.58</v>
      </c>
      <c r="Q544" s="12">
        <f t="shared" si="51"/>
        <v>7.3003400000000003</v>
      </c>
      <c r="R544" s="14">
        <f t="shared" si="52"/>
        <v>0.79990000000000006</v>
      </c>
      <c r="S544" s="13">
        <f t="shared" si="53"/>
        <v>4823.3999999999996</v>
      </c>
      <c r="T544" s="14" t="s">
        <v>349</v>
      </c>
      <c r="U544" t="s">
        <v>25</v>
      </c>
    </row>
    <row r="545" spans="1:21" x14ac:dyDescent="0.2">
      <c r="A545" t="s">
        <v>2078</v>
      </c>
      <c r="B545" s="23">
        <v>45699</v>
      </c>
      <c r="C545" s="23">
        <v>45646</v>
      </c>
      <c r="D545" t="s">
        <v>569</v>
      </c>
      <c r="E545" t="s">
        <v>570</v>
      </c>
      <c r="G545" t="s">
        <v>2146</v>
      </c>
      <c r="H545" s="18" t="s">
        <v>1778</v>
      </c>
      <c r="I545" s="18" t="s">
        <v>1779</v>
      </c>
      <c r="J545" s="10" t="str">
        <f t="shared" si="54"/>
        <v>MISC</v>
      </c>
      <c r="K545" t="s">
        <v>10</v>
      </c>
      <c r="L545" s="48">
        <v>3520</v>
      </c>
      <c r="M545" t="s">
        <v>1472</v>
      </c>
      <c r="N545" t="s">
        <v>11</v>
      </c>
      <c r="O545" s="74">
        <v>5.8996000000000004</v>
      </c>
      <c r="P545" s="11">
        <f t="shared" si="50"/>
        <v>20766.59</v>
      </c>
      <c r="Q545" s="12">
        <f t="shared" si="51"/>
        <v>7.3003400000000003</v>
      </c>
      <c r="R545" s="14">
        <f t="shared" si="52"/>
        <v>0.80810000000000004</v>
      </c>
      <c r="S545" s="13">
        <f t="shared" si="53"/>
        <v>2844.51</v>
      </c>
      <c r="T545" s="14" t="s">
        <v>349</v>
      </c>
      <c r="U545" t="s">
        <v>25</v>
      </c>
    </row>
    <row r="546" spans="1:21" x14ac:dyDescent="0.2">
      <c r="A546" t="s">
        <v>2109</v>
      </c>
      <c r="B546" s="23">
        <v>45699</v>
      </c>
      <c r="C546" s="23">
        <v>45630</v>
      </c>
      <c r="D546" t="s">
        <v>569</v>
      </c>
      <c r="E546" t="s">
        <v>570</v>
      </c>
      <c r="G546" t="s">
        <v>2146</v>
      </c>
      <c r="H546" s="18" t="s">
        <v>1804</v>
      </c>
      <c r="I546" s="18" t="s">
        <v>1805</v>
      </c>
      <c r="J546" s="10" t="str">
        <f t="shared" si="54"/>
        <v>MISC</v>
      </c>
      <c r="K546" t="s">
        <v>10</v>
      </c>
      <c r="L546" s="48">
        <v>2520</v>
      </c>
      <c r="M546" t="s">
        <v>1472</v>
      </c>
      <c r="N546" t="s">
        <v>11</v>
      </c>
      <c r="O546" s="74">
        <v>10.632999999999999</v>
      </c>
      <c r="P546" s="11">
        <f t="shared" si="50"/>
        <v>26795.16</v>
      </c>
      <c r="Q546" s="12">
        <f t="shared" si="51"/>
        <v>7.3003400000000003</v>
      </c>
      <c r="R546" s="14">
        <f t="shared" si="52"/>
        <v>1.4564999999999999</v>
      </c>
      <c r="S546" s="13">
        <f t="shared" si="53"/>
        <v>3670.38</v>
      </c>
      <c r="T546" s="14" t="s">
        <v>349</v>
      </c>
      <c r="U546" t="s">
        <v>25</v>
      </c>
    </row>
    <row r="547" spans="1:21" x14ac:dyDescent="0.2">
      <c r="A547" t="s">
        <v>2110</v>
      </c>
      <c r="B547" s="23">
        <v>45699</v>
      </c>
      <c r="C547" s="23">
        <v>45646</v>
      </c>
      <c r="D547" t="s">
        <v>569</v>
      </c>
      <c r="E547" t="s">
        <v>570</v>
      </c>
      <c r="G547" t="s">
        <v>2146</v>
      </c>
      <c r="H547" s="18" t="s">
        <v>1804</v>
      </c>
      <c r="I547" s="18" t="s">
        <v>1805</v>
      </c>
      <c r="J547" s="10" t="str">
        <f t="shared" si="54"/>
        <v>MISC</v>
      </c>
      <c r="K547" t="s">
        <v>10</v>
      </c>
      <c r="L547" s="48">
        <v>2000</v>
      </c>
      <c r="M547" t="s">
        <v>1472</v>
      </c>
      <c r="N547" t="s">
        <v>11</v>
      </c>
      <c r="O547" s="74">
        <v>10.632999999999999</v>
      </c>
      <c r="P547" s="11">
        <f t="shared" si="50"/>
        <v>21266</v>
      </c>
      <c r="Q547" s="12">
        <f t="shared" si="51"/>
        <v>7.3003400000000003</v>
      </c>
      <c r="R547" s="14">
        <f t="shared" si="52"/>
        <v>1.4564999999999999</v>
      </c>
      <c r="S547" s="13">
        <f t="shared" si="53"/>
        <v>2913</v>
      </c>
      <c r="T547" s="14" t="s">
        <v>349</v>
      </c>
      <c r="U547" t="s">
        <v>25</v>
      </c>
    </row>
    <row r="548" spans="1:21" x14ac:dyDescent="0.2">
      <c r="A548" t="s">
        <v>1969</v>
      </c>
      <c r="B548" s="23">
        <v>45699</v>
      </c>
      <c r="C548" s="23">
        <v>45674</v>
      </c>
      <c r="D548" t="s">
        <v>569</v>
      </c>
      <c r="E548" t="s">
        <v>570</v>
      </c>
      <c r="G548" t="s">
        <v>2146</v>
      </c>
      <c r="H548" s="18" t="s">
        <v>1425</v>
      </c>
      <c r="I548" s="18" t="s">
        <v>1426</v>
      </c>
      <c r="J548" s="10" t="s">
        <v>1503</v>
      </c>
      <c r="K548" t="s">
        <v>10</v>
      </c>
      <c r="L548" s="48">
        <v>1050</v>
      </c>
      <c r="M548" t="s">
        <v>1472</v>
      </c>
      <c r="N548" t="s">
        <v>11</v>
      </c>
      <c r="O548" s="74">
        <v>2.75</v>
      </c>
      <c r="P548" s="11">
        <f t="shared" si="50"/>
        <v>2887.5</v>
      </c>
      <c r="Q548" s="12">
        <f t="shared" si="51"/>
        <v>7.3003400000000003</v>
      </c>
      <c r="R548" s="14">
        <f t="shared" si="52"/>
        <v>0.37669999999999998</v>
      </c>
      <c r="S548" s="13">
        <f t="shared" si="53"/>
        <v>395.54</v>
      </c>
      <c r="T548" s="14" t="s">
        <v>349</v>
      </c>
      <c r="U548" t="s">
        <v>36</v>
      </c>
    </row>
    <row r="549" spans="1:21" x14ac:dyDescent="0.2">
      <c r="A549" t="s">
        <v>1989</v>
      </c>
      <c r="B549" s="23">
        <v>45699</v>
      </c>
      <c r="C549" s="23">
        <v>45677</v>
      </c>
      <c r="D549" t="s">
        <v>569</v>
      </c>
      <c r="E549" t="s">
        <v>570</v>
      </c>
      <c r="G549" t="s">
        <v>2184</v>
      </c>
      <c r="H549" s="18" t="s">
        <v>1419</v>
      </c>
      <c r="I549" s="18" t="s">
        <v>1420</v>
      </c>
      <c r="J549" s="10" t="s">
        <v>1503</v>
      </c>
      <c r="K549" t="s">
        <v>10</v>
      </c>
      <c r="L549" s="48">
        <v>1000</v>
      </c>
      <c r="M549" t="s">
        <v>1472</v>
      </c>
      <c r="N549" t="s">
        <v>11</v>
      </c>
      <c r="O549" s="74">
        <v>3.1</v>
      </c>
      <c r="P549" s="11">
        <f t="shared" si="50"/>
        <v>3100</v>
      </c>
      <c r="Q549" s="12">
        <f t="shared" si="51"/>
        <v>7.3003400000000003</v>
      </c>
      <c r="R549" s="14">
        <f t="shared" si="52"/>
        <v>0.42459999999999998</v>
      </c>
      <c r="S549" s="13">
        <f t="shared" si="53"/>
        <v>424.6</v>
      </c>
      <c r="T549" s="14" t="s">
        <v>349</v>
      </c>
      <c r="U549" t="s">
        <v>36</v>
      </c>
    </row>
    <row r="550" spans="1:21" x14ac:dyDescent="0.2">
      <c r="A550" t="s">
        <v>2056</v>
      </c>
      <c r="B550" s="23">
        <v>45699</v>
      </c>
      <c r="C550" s="23">
        <v>45674</v>
      </c>
      <c r="D550" t="s">
        <v>569</v>
      </c>
      <c r="E550" t="s">
        <v>570</v>
      </c>
      <c r="G550" t="s">
        <v>2184</v>
      </c>
      <c r="H550" s="18" t="s">
        <v>769</v>
      </c>
      <c r="I550" s="18" t="s">
        <v>770</v>
      </c>
      <c r="J550" s="10" t="s">
        <v>1503</v>
      </c>
      <c r="K550" t="s">
        <v>10</v>
      </c>
      <c r="L550" s="48">
        <v>2100</v>
      </c>
      <c r="M550" t="s">
        <v>1472</v>
      </c>
      <c r="N550" t="s">
        <v>11</v>
      </c>
      <c r="O550" s="74">
        <v>4.9000000000000004</v>
      </c>
      <c r="P550" s="11">
        <f t="shared" si="50"/>
        <v>10290</v>
      </c>
      <c r="Q550" s="12">
        <f t="shared" si="51"/>
        <v>7.3003400000000003</v>
      </c>
      <c r="R550" s="14">
        <f t="shared" si="52"/>
        <v>0.67120000000000002</v>
      </c>
      <c r="S550" s="13">
        <f t="shared" si="53"/>
        <v>1409.52</v>
      </c>
      <c r="T550" s="14" t="s">
        <v>349</v>
      </c>
      <c r="U550" t="s">
        <v>36</v>
      </c>
    </row>
    <row r="551" spans="1:21" x14ac:dyDescent="0.2">
      <c r="A551" t="s">
        <v>2073</v>
      </c>
      <c r="B551" s="23">
        <v>45699</v>
      </c>
      <c r="C551" s="23">
        <v>45674</v>
      </c>
      <c r="D551" t="s">
        <v>569</v>
      </c>
      <c r="E551" t="s">
        <v>570</v>
      </c>
      <c r="G551" t="s">
        <v>2184</v>
      </c>
      <c r="H551" s="18" t="s">
        <v>766</v>
      </c>
      <c r="I551" s="18" t="s">
        <v>767</v>
      </c>
      <c r="J551" s="10" t="s">
        <v>1503</v>
      </c>
      <c r="K551" t="s">
        <v>10</v>
      </c>
      <c r="L551" s="48">
        <v>1300</v>
      </c>
      <c r="M551" t="s">
        <v>1472</v>
      </c>
      <c r="N551" t="s">
        <v>11</v>
      </c>
      <c r="O551" s="74">
        <v>5.7</v>
      </c>
      <c r="P551" s="11">
        <f t="shared" si="50"/>
        <v>7410</v>
      </c>
      <c r="Q551" s="12">
        <f t="shared" si="51"/>
        <v>7.3003400000000003</v>
      </c>
      <c r="R551" s="14">
        <f t="shared" si="52"/>
        <v>0.78080000000000005</v>
      </c>
      <c r="S551" s="13">
        <f t="shared" si="53"/>
        <v>1015.04</v>
      </c>
      <c r="T551" s="14" t="s">
        <v>349</v>
      </c>
      <c r="U551" t="s">
        <v>36</v>
      </c>
    </row>
    <row r="552" spans="1:21" x14ac:dyDescent="0.2">
      <c r="A552" t="s">
        <v>2059</v>
      </c>
      <c r="B552" s="23">
        <v>45699</v>
      </c>
      <c r="C552" s="23">
        <v>45677</v>
      </c>
      <c r="D552" t="s">
        <v>5</v>
      </c>
      <c r="E552" t="s">
        <v>6</v>
      </c>
      <c r="G552" t="s">
        <v>2170</v>
      </c>
      <c r="H552" s="18" t="s">
        <v>1764</v>
      </c>
      <c r="I552" s="18" t="s">
        <v>1765</v>
      </c>
      <c r="J552" s="10" t="str">
        <f t="shared" ref="J552:J574" si="55">+LEFT(U552,4)</f>
        <v>SHTS</v>
      </c>
      <c r="K552" t="s">
        <v>10</v>
      </c>
      <c r="L552" s="48">
        <v>1010</v>
      </c>
      <c r="M552" t="s">
        <v>1472</v>
      </c>
      <c r="N552" t="s">
        <v>11</v>
      </c>
      <c r="O552" s="74">
        <v>5.0199999999999996</v>
      </c>
      <c r="P552" s="11">
        <f t="shared" si="50"/>
        <v>5070.2</v>
      </c>
      <c r="Q552" s="12">
        <f t="shared" si="51"/>
        <v>7.3003400000000003</v>
      </c>
      <c r="R552" s="14">
        <f t="shared" si="52"/>
        <v>0.68759999999999999</v>
      </c>
      <c r="S552" s="13">
        <f t="shared" si="53"/>
        <v>694.48</v>
      </c>
      <c r="T552" s="14" t="s">
        <v>349</v>
      </c>
      <c r="U552" t="s">
        <v>9</v>
      </c>
    </row>
    <row r="553" spans="1:21" x14ac:dyDescent="0.2">
      <c r="A553" t="s">
        <v>1951</v>
      </c>
      <c r="B553" s="23">
        <v>45699</v>
      </c>
      <c r="C553" s="23">
        <v>45677</v>
      </c>
      <c r="D553" t="s">
        <v>5</v>
      </c>
      <c r="E553" t="s">
        <v>6</v>
      </c>
      <c r="G553" t="s">
        <v>2170</v>
      </c>
      <c r="H553" s="18" t="s">
        <v>1668</v>
      </c>
      <c r="I553" s="18" t="s">
        <v>1669</v>
      </c>
      <c r="J553" s="10" t="str">
        <f t="shared" si="55"/>
        <v>SHTS</v>
      </c>
      <c r="K553" t="s">
        <v>10</v>
      </c>
      <c r="L553" s="48">
        <v>1010</v>
      </c>
      <c r="M553" t="s">
        <v>1472</v>
      </c>
      <c r="N553" t="s">
        <v>11</v>
      </c>
      <c r="O553" s="74">
        <v>2.02</v>
      </c>
      <c r="P553" s="11">
        <f t="shared" si="50"/>
        <v>2040.2</v>
      </c>
      <c r="Q553" s="12">
        <f t="shared" si="51"/>
        <v>7.3003400000000003</v>
      </c>
      <c r="R553" s="14">
        <f t="shared" si="52"/>
        <v>0.2767</v>
      </c>
      <c r="S553" s="13">
        <f t="shared" si="53"/>
        <v>279.47000000000003</v>
      </c>
      <c r="T553" s="14" t="s">
        <v>349</v>
      </c>
      <c r="U553" t="s">
        <v>9</v>
      </c>
    </row>
    <row r="554" spans="1:21" x14ac:dyDescent="0.2">
      <c r="A554" t="s">
        <v>1986</v>
      </c>
      <c r="B554" s="23">
        <v>45699</v>
      </c>
      <c r="C554" s="23">
        <v>45677</v>
      </c>
      <c r="D554" t="s">
        <v>5</v>
      </c>
      <c r="E554" t="s">
        <v>6</v>
      </c>
      <c r="G554" t="s">
        <v>2170</v>
      </c>
      <c r="H554" s="18" t="s">
        <v>1709</v>
      </c>
      <c r="I554" s="18" t="s">
        <v>1710</v>
      </c>
      <c r="J554" s="10" t="str">
        <f t="shared" si="55"/>
        <v>SHTS</v>
      </c>
      <c r="K554" t="s">
        <v>10</v>
      </c>
      <c r="L554" s="48">
        <v>1010</v>
      </c>
      <c r="M554" t="s">
        <v>1472</v>
      </c>
      <c r="N554" t="s">
        <v>11</v>
      </c>
      <c r="O554" s="74">
        <v>3.09</v>
      </c>
      <c r="P554" s="11">
        <f t="shared" si="50"/>
        <v>3120.9</v>
      </c>
      <c r="Q554" s="12">
        <f t="shared" si="51"/>
        <v>7.3003400000000003</v>
      </c>
      <c r="R554" s="14">
        <f t="shared" si="52"/>
        <v>0.42330000000000001</v>
      </c>
      <c r="S554" s="13">
        <f t="shared" si="53"/>
        <v>427.53</v>
      </c>
      <c r="T554" s="14" t="s">
        <v>349</v>
      </c>
      <c r="U554" t="s">
        <v>9</v>
      </c>
    </row>
    <row r="555" spans="1:21" x14ac:dyDescent="0.2">
      <c r="A555" t="s">
        <v>2129</v>
      </c>
      <c r="B555" s="23">
        <v>45701</v>
      </c>
      <c r="C555" s="23">
        <v>45630</v>
      </c>
      <c r="D555" t="s">
        <v>311</v>
      </c>
      <c r="E555" t="s">
        <v>312</v>
      </c>
      <c r="G555" t="s">
        <v>2239</v>
      </c>
      <c r="H555" s="18" t="s">
        <v>1823</v>
      </c>
      <c r="I555" s="18" t="s">
        <v>1824</v>
      </c>
      <c r="J555" s="10" t="str">
        <f t="shared" si="55"/>
        <v>EXM-</v>
      </c>
      <c r="K555" t="s">
        <v>10</v>
      </c>
      <c r="L555" s="48">
        <v>50</v>
      </c>
      <c r="M555" t="s">
        <v>186</v>
      </c>
      <c r="N555" t="s">
        <v>11</v>
      </c>
      <c r="O555" s="74">
        <v>108.3186</v>
      </c>
      <c r="P555" s="11">
        <f t="shared" si="50"/>
        <v>5415.93</v>
      </c>
      <c r="Q555" s="12">
        <f t="shared" si="51"/>
        <v>7.3003400000000003</v>
      </c>
      <c r="R555" s="14">
        <f t="shared" si="52"/>
        <v>14.8375</v>
      </c>
      <c r="S555" s="13">
        <f t="shared" si="53"/>
        <v>741.88</v>
      </c>
      <c r="T555" s="14" t="s">
        <v>349</v>
      </c>
      <c r="U555" t="s">
        <v>315</v>
      </c>
    </row>
    <row r="556" spans="1:21" x14ac:dyDescent="0.2">
      <c r="A556" t="s">
        <v>2130</v>
      </c>
      <c r="B556" s="23">
        <v>45701</v>
      </c>
      <c r="C556" s="23">
        <v>45657</v>
      </c>
      <c r="D556" t="s">
        <v>311</v>
      </c>
      <c r="E556" t="s">
        <v>312</v>
      </c>
      <c r="G556" t="s">
        <v>2240</v>
      </c>
      <c r="H556" s="18" t="s">
        <v>1823</v>
      </c>
      <c r="I556" s="18" t="s">
        <v>1824</v>
      </c>
      <c r="J556" s="10" t="str">
        <f t="shared" si="55"/>
        <v>EXM-</v>
      </c>
      <c r="K556" t="s">
        <v>10</v>
      </c>
      <c r="L556" s="48">
        <v>25</v>
      </c>
      <c r="M556" t="s">
        <v>186</v>
      </c>
      <c r="N556" t="s">
        <v>11</v>
      </c>
      <c r="O556" s="74">
        <v>108.3186</v>
      </c>
      <c r="P556" s="11">
        <f t="shared" si="50"/>
        <v>2707.97</v>
      </c>
      <c r="Q556" s="12">
        <f t="shared" si="51"/>
        <v>7.3003400000000003</v>
      </c>
      <c r="R556" s="14">
        <f t="shared" si="52"/>
        <v>14.8375</v>
      </c>
      <c r="S556" s="13">
        <f t="shared" si="53"/>
        <v>370.94</v>
      </c>
      <c r="T556" s="14" t="s">
        <v>349</v>
      </c>
      <c r="U556" t="s">
        <v>315</v>
      </c>
    </row>
    <row r="557" spans="1:21" x14ac:dyDescent="0.2">
      <c r="A557" t="s">
        <v>2131</v>
      </c>
      <c r="B557" s="23">
        <v>45701</v>
      </c>
      <c r="C557" s="23">
        <v>45672</v>
      </c>
      <c r="D557" t="s">
        <v>311</v>
      </c>
      <c r="E557" t="s">
        <v>312</v>
      </c>
      <c r="G557" t="s">
        <v>2241</v>
      </c>
      <c r="H557" s="18" t="s">
        <v>1823</v>
      </c>
      <c r="I557" s="18" t="s">
        <v>1824</v>
      </c>
      <c r="J557" s="10" t="str">
        <f t="shared" si="55"/>
        <v>EXM-</v>
      </c>
      <c r="K557" t="s">
        <v>10</v>
      </c>
      <c r="L557" s="48">
        <v>25</v>
      </c>
      <c r="M557" t="s">
        <v>186</v>
      </c>
      <c r="N557" t="s">
        <v>11</v>
      </c>
      <c r="O557" s="74">
        <v>108.3186</v>
      </c>
      <c r="P557" s="11">
        <f t="shared" si="50"/>
        <v>2707.97</v>
      </c>
      <c r="Q557" s="12">
        <f t="shared" si="51"/>
        <v>7.3003400000000003</v>
      </c>
      <c r="R557" s="14">
        <f t="shared" si="52"/>
        <v>14.8375</v>
      </c>
      <c r="S557" s="13">
        <f t="shared" si="53"/>
        <v>370.94</v>
      </c>
      <c r="T557" s="14" t="s">
        <v>349</v>
      </c>
      <c r="U557" t="s">
        <v>315</v>
      </c>
    </row>
    <row r="558" spans="1:21" x14ac:dyDescent="0.2">
      <c r="A558" t="s">
        <v>2133</v>
      </c>
      <c r="B558" s="23">
        <v>45701</v>
      </c>
      <c r="C558" s="23">
        <v>45672</v>
      </c>
      <c r="D558" t="s">
        <v>311</v>
      </c>
      <c r="E558" t="s">
        <v>312</v>
      </c>
      <c r="G558" t="s">
        <v>2241</v>
      </c>
      <c r="H558" s="18" t="s">
        <v>320</v>
      </c>
      <c r="I558" s="18" t="s">
        <v>321</v>
      </c>
      <c r="J558" s="10" t="str">
        <f t="shared" si="55"/>
        <v>EXM-</v>
      </c>
      <c r="K558" t="s">
        <v>10</v>
      </c>
      <c r="L558" s="48">
        <v>25</v>
      </c>
      <c r="M558" t="s">
        <v>186</v>
      </c>
      <c r="N558" t="s">
        <v>11</v>
      </c>
      <c r="O558" s="74">
        <v>110.6195</v>
      </c>
      <c r="P558" s="11">
        <f t="shared" si="50"/>
        <v>2765.49</v>
      </c>
      <c r="Q558" s="12">
        <f t="shared" si="51"/>
        <v>7.3003400000000003</v>
      </c>
      <c r="R558" s="14">
        <f t="shared" si="52"/>
        <v>15.152699999999999</v>
      </c>
      <c r="S558" s="13">
        <f t="shared" si="53"/>
        <v>378.82</v>
      </c>
      <c r="T558" s="14" t="s">
        <v>349</v>
      </c>
      <c r="U558" t="s">
        <v>315</v>
      </c>
    </row>
    <row r="559" spans="1:21" x14ac:dyDescent="0.2">
      <c r="A559" t="s">
        <v>2132</v>
      </c>
      <c r="B559" s="23">
        <v>45701</v>
      </c>
      <c r="C559" s="23">
        <v>45672</v>
      </c>
      <c r="D559" t="s">
        <v>311</v>
      </c>
      <c r="E559" t="s">
        <v>312</v>
      </c>
      <c r="G559" t="s">
        <v>2241</v>
      </c>
      <c r="H559" s="18" t="s">
        <v>1825</v>
      </c>
      <c r="I559" s="18" t="s">
        <v>1826</v>
      </c>
      <c r="J559" s="10" t="str">
        <f t="shared" si="55"/>
        <v>EXM-</v>
      </c>
      <c r="K559" t="s">
        <v>10</v>
      </c>
      <c r="L559" s="48">
        <v>25</v>
      </c>
      <c r="M559" t="s">
        <v>186</v>
      </c>
      <c r="N559" t="s">
        <v>11</v>
      </c>
      <c r="O559" s="74">
        <v>110.6195</v>
      </c>
      <c r="P559" s="11">
        <f t="shared" si="50"/>
        <v>2765.49</v>
      </c>
      <c r="Q559" s="12">
        <f t="shared" si="51"/>
        <v>7.3003400000000003</v>
      </c>
      <c r="R559" s="14">
        <f t="shared" si="52"/>
        <v>15.152699999999999</v>
      </c>
      <c r="S559" s="13">
        <f t="shared" si="53"/>
        <v>378.82</v>
      </c>
      <c r="T559" s="14" t="s">
        <v>349</v>
      </c>
      <c r="U559" t="s">
        <v>315</v>
      </c>
    </row>
    <row r="560" spans="1:21" x14ac:dyDescent="0.2">
      <c r="A560" t="s">
        <v>2111</v>
      </c>
      <c r="B560" s="23">
        <v>45701</v>
      </c>
      <c r="C560" s="23">
        <v>45695</v>
      </c>
      <c r="D560" t="s">
        <v>898</v>
      </c>
      <c r="E560" t="s">
        <v>899</v>
      </c>
      <c r="G560" t="s">
        <v>2227</v>
      </c>
      <c r="H560" s="18" t="s">
        <v>902</v>
      </c>
      <c r="I560" s="18" t="s">
        <v>903</v>
      </c>
      <c r="J560" s="10" t="str">
        <f t="shared" si="55"/>
        <v>GLID</v>
      </c>
      <c r="K560" t="s">
        <v>10</v>
      </c>
      <c r="L560" s="48">
        <v>400</v>
      </c>
      <c r="M560" t="s">
        <v>1472</v>
      </c>
      <c r="N560" t="s">
        <v>11</v>
      </c>
      <c r="O560" s="74">
        <v>10.7965</v>
      </c>
      <c r="P560" s="11">
        <f t="shared" si="50"/>
        <v>4318.6000000000004</v>
      </c>
      <c r="Q560" s="12">
        <f t="shared" si="51"/>
        <v>7.3003400000000003</v>
      </c>
      <c r="R560" s="14">
        <f t="shared" si="52"/>
        <v>1.4789000000000001</v>
      </c>
      <c r="S560" s="13">
        <f t="shared" si="53"/>
        <v>591.55999999999995</v>
      </c>
      <c r="T560" s="14" t="s">
        <v>349</v>
      </c>
      <c r="U560" t="s">
        <v>78</v>
      </c>
    </row>
    <row r="561" spans="1:21" x14ac:dyDescent="0.2">
      <c r="A561" t="s">
        <v>2088</v>
      </c>
      <c r="B561" s="23">
        <v>45701</v>
      </c>
      <c r="C561" s="23">
        <v>45630</v>
      </c>
      <c r="D561" t="s">
        <v>252</v>
      </c>
      <c r="E561" t="s">
        <v>253</v>
      </c>
      <c r="G561" t="s">
        <v>2217</v>
      </c>
      <c r="H561" s="18" t="s">
        <v>1786</v>
      </c>
      <c r="I561" s="18" t="s">
        <v>1787</v>
      </c>
      <c r="J561" s="10" t="str">
        <f t="shared" si="55"/>
        <v>MISC</v>
      </c>
      <c r="K561" t="s">
        <v>10</v>
      </c>
      <c r="L561" s="48">
        <v>11350</v>
      </c>
      <c r="M561" t="s">
        <v>1472</v>
      </c>
      <c r="N561" t="s">
        <v>11</v>
      </c>
      <c r="O561" s="74">
        <v>7.2556000000000003</v>
      </c>
      <c r="P561" s="11">
        <f t="shared" si="50"/>
        <v>82351.06</v>
      </c>
      <c r="Q561" s="12">
        <f t="shared" si="51"/>
        <v>7.3003400000000003</v>
      </c>
      <c r="R561" s="14">
        <f t="shared" si="52"/>
        <v>0.99390000000000001</v>
      </c>
      <c r="S561" s="13">
        <f t="shared" si="53"/>
        <v>11280.77</v>
      </c>
      <c r="T561" s="14" t="s">
        <v>349</v>
      </c>
      <c r="U561" t="s">
        <v>25</v>
      </c>
    </row>
    <row r="562" spans="1:21" x14ac:dyDescent="0.2">
      <c r="A562" t="s">
        <v>1877</v>
      </c>
      <c r="B562" s="23">
        <v>45701</v>
      </c>
      <c r="C562" s="23">
        <v>45671</v>
      </c>
      <c r="D562" t="s">
        <v>169</v>
      </c>
      <c r="E562" t="s">
        <v>170</v>
      </c>
      <c r="G562" t="s">
        <v>2150</v>
      </c>
      <c r="H562" s="18" t="s">
        <v>1611</v>
      </c>
      <c r="I562" s="18" t="s">
        <v>1612</v>
      </c>
      <c r="J562" s="10" t="str">
        <f t="shared" si="55"/>
        <v>U&amp;C-</v>
      </c>
      <c r="K562" t="s">
        <v>10</v>
      </c>
      <c r="L562" s="48">
        <v>4000</v>
      </c>
      <c r="M562" t="s">
        <v>1472</v>
      </c>
      <c r="N562" t="s">
        <v>11</v>
      </c>
      <c r="O562" s="74">
        <v>0.22839999999999999</v>
      </c>
      <c r="P562" s="11">
        <f t="shared" si="50"/>
        <v>913.6</v>
      </c>
      <c r="Q562" s="12">
        <f t="shared" si="51"/>
        <v>7.3003400000000003</v>
      </c>
      <c r="R562" s="14">
        <f t="shared" si="52"/>
        <v>3.1300000000000001E-2</v>
      </c>
      <c r="S562" s="13">
        <f t="shared" si="53"/>
        <v>125.2</v>
      </c>
      <c r="T562" s="14" t="s">
        <v>349</v>
      </c>
      <c r="U562" t="s">
        <v>177</v>
      </c>
    </row>
    <row r="563" spans="1:21" x14ac:dyDescent="0.2">
      <c r="A563" t="s">
        <v>1881</v>
      </c>
      <c r="B563" s="23">
        <v>45701</v>
      </c>
      <c r="C563" s="23">
        <v>45671</v>
      </c>
      <c r="D563" t="s">
        <v>169</v>
      </c>
      <c r="E563" t="s">
        <v>170</v>
      </c>
      <c r="G563" t="s">
        <v>2150</v>
      </c>
      <c r="H563" s="18" t="s">
        <v>1114</v>
      </c>
      <c r="I563" s="18" t="s">
        <v>1115</v>
      </c>
      <c r="J563" s="10" t="str">
        <f t="shared" si="55"/>
        <v>U&amp;C-</v>
      </c>
      <c r="K563" t="s">
        <v>10</v>
      </c>
      <c r="L563" s="48">
        <v>2020</v>
      </c>
      <c r="M563" t="s">
        <v>1472</v>
      </c>
      <c r="N563" t="s">
        <v>11</v>
      </c>
      <c r="O563" s="74">
        <v>0.26700000000000002</v>
      </c>
      <c r="P563" s="11">
        <f t="shared" si="50"/>
        <v>539.34</v>
      </c>
      <c r="Q563" s="12">
        <f t="shared" si="51"/>
        <v>7.3003400000000003</v>
      </c>
      <c r="R563" s="14">
        <f t="shared" si="52"/>
        <v>3.6600000000000001E-2</v>
      </c>
      <c r="S563" s="13">
        <f t="shared" si="53"/>
        <v>73.930000000000007</v>
      </c>
      <c r="T563" s="14" t="s">
        <v>349</v>
      </c>
      <c r="U563" t="s">
        <v>177</v>
      </c>
    </row>
    <row r="564" spans="1:21" x14ac:dyDescent="0.2">
      <c r="A564" t="s">
        <v>1887</v>
      </c>
      <c r="B564" s="23">
        <v>45702</v>
      </c>
      <c r="C564" s="23">
        <v>45677</v>
      </c>
      <c r="D564" t="s">
        <v>169</v>
      </c>
      <c r="E564" t="s">
        <v>170</v>
      </c>
      <c r="G564" t="s">
        <v>2153</v>
      </c>
      <c r="H564" s="18" t="s">
        <v>1623</v>
      </c>
      <c r="I564" s="18" t="s">
        <v>1624</v>
      </c>
      <c r="J564" s="10" t="str">
        <f t="shared" si="55"/>
        <v>U&amp;C-</v>
      </c>
      <c r="K564" t="s">
        <v>10</v>
      </c>
      <c r="L564" s="48">
        <v>1200</v>
      </c>
      <c r="M564" t="s">
        <v>1472</v>
      </c>
      <c r="N564" t="s">
        <v>11</v>
      </c>
      <c r="O564" s="74">
        <v>0.32300000000000001</v>
      </c>
      <c r="P564" s="11">
        <f t="shared" si="50"/>
        <v>387.6</v>
      </c>
      <c r="Q564" s="12">
        <f t="shared" si="51"/>
        <v>7.3003400000000003</v>
      </c>
      <c r="R564" s="14">
        <f t="shared" si="52"/>
        <v>4.4200000000000003E-2</v>
      </c>
      <c r="S564" s="13">
        <f t="shared" si="53"/>
        <v>53.04</v>
      </c>
      <c r="T564" s="14" t="s">
        <v>349</v>
      </c>
      <c r="U564" t="s">
        <v>177</v>
      </c>
    </row>
    <row r="565" spans="1:21" x14ac:dyDescent="0.2">
      <c r="A565" t="s">
        <v>1884</v>
      </c>
      <c r="B565" s="23">
        <v>45702</v>
      </c>
      <c r="C565" s="23">
        <v>45674</v>
      </c>
      <c r="D565" t="s">
        <v>169</v>
      </c>
      <c r="E565" t="s">
        <v>170</v>
      </c>
      <c r="G565" t="s">
        <v>2154</v>
      </c>
      <c r="H565" s="18" t="s">
        <v>1095</v>
      </c>
      <c r="I565" s="18" t="s">
        <v>1096</v>
      </c>
      <c r="J565" s="10" t="str">
        <f t="shared" si="55"/>
        <v>PAP-</v>
      </c>
      <c r="K565" t="s">
        <v>10</v>
      </c>
      <c r="L565" s="48">
        <v>20000</v>
      </c>
      <c r="M565" t="s">
        <v>1472</v>
      </c>
      <c r="N565" t="s">
        <v>11</v>
      </c>
      <c r="O565" s="74">
        <v>0.28999999999999998</v>
      </c>
      <c r="P565" s="11">
        <f t="shared" si="50"/>
        <v>5800</v>
      </c>
      <c r="Q565" s="12">
        <f t="shared" si="51"/>
        <v>7.3003400000000003</v>
      </c>
      <c r="R565" s="14">
        <f t="shared" si="52"/>
        <v>3.9699999999999999E-2</v>
      </c>
      <c r="S565" s="13">
        <f t="shared" si="53"/>
        <v>794</v>
      </c>
      <c r="T565" s="14" t="s">
        <v>349</v>
      </c>
      <c r="U565" t="s">
        <v>1094</v>
      </c>
    </row>
    <row r="566" spans="1:21" x14ac:dyDescent="0.2">
      <c r="A566" t="s">
        <v>1930</v>
      </c>
      <c r="B566" s="23">
        <v>45702</v>
      </c>
      <c r="C566" s="23">
        <v>45674</v>
      </c>
      <c r="D566" t="s">
        <v>169</v>
      </c>
      <c r="E566" t="s">
        <v>170</v>
      </c>
      <c r="G566" t="s">
        <v>2169</v>
      </c>
      <c r="H566" s="18" t="s">
        <v>178</v>
      </c>
      <c r="I566" s="18" t="s">
        <v>179</v>
      </c>
      <c r="J566" s="10" t="str">
        <f t="shared" si="55"/>
        <v>PRIM</v>
      </c>
      <c r="K566" t="s">
        <v>10</v>
      </c>
      <c r="L566" s="48">
        <v>4000</v>
      </c>
      <c r="M566" t="s">
        <v>1472</v>
      </c>
      <c r="N566" t="s">
        <v>11</v>
      </c>
      <c r="O566" s="74">
        <v>1.53</v>
      </c>
      <c r="P566" s="11">
        <f t="shared" si="50"/>
        <v>6120</v>
      </c>
      <c r="Q566" s="12">
        <f t="shared" si="51"/>
        <v>7.3003400000000003</v>
      </c>
      <c r="R566" s="14">
        <f t="shared" si="52"/>
        <v>0.20960000000000001</v>
      </c>
      <c r="S566" s="13">
        <f t="shared" si="53"/>
        <v>838.4</v>
      </c>
      <c r="T566" s="14" t="s">
        <v>349</v>
      </c>
      <c r="U566" t="s">
        <v>181</v>
      </c>
    </row>
    <row r="567" spans="1:21" x14ac:dyDescent="0.2">
      <c r="A567" t="s">
        <v>1927</v>
      </c>
      <c r="B567" s="23">
        <v>45702</v>
      </c>
      <c r="C567" s="23">
        <v>45674</v>
      </c>
      <c r="D567" t="s">
        <v>169</v>
      </c>
      <c r="E567" t="s">
        <v>170</v>
      </c>
      <c r="G567" t="s">
        <v>2169</v>
      </c>
      <c r="H567" s="18" t="s">
        <v>1655</v>
      </c>
      <c r="I567" s="18" t="s">
        <v>1656</v>
      </c>
      <c r="J567" s="10" t="str">
        <f t="shared" si="55"/>
        <v>PRIM</v>
      </c>
      <c r="K567" t="s">
        <v>10</v>
      </c>
      <c r="L567" s="48">
        <v>1900</v>
      </c>
      <c r="M567" t="s">
        <v>1472</v>
      </c>
      <c r="N567" t="s">
        <v>11</v>
      </c>
      <c r="O567" s="74">
        <v>1.51</v>
      </c>
      <c r="P567" s="11">
        <f t="shared" si="50"/>
        <v>2869</v>
      </c>
      <c r="Q567" s="12">
        <f t="shared" si="51"/>
        <v>7.3003400000000003</v>
      </c>
      <c r="R567" s="14">
        <f t="shared" si="52"/>
        <v>0.20680000000000001</v>
      </c>
      <c r="S567" s="13">
        <f t="shared" si="53"/>
        <v>392.92</v>
      </c>
      <c r="T567" s="14" t="s">
        <v>349</v>
      </c>
      <c r="U567" t="s">
        <v>181</v>
      </c>
    </row>
    <row r="568" spans="1:21" x14ac:dyDescent="0.2">
      <c r="A568" t="s">
        <v>1920</v>
      </c>
      <c r="B568" s="23">
        <v>45702</v>
      </c>
      <c r="C568" s="23">
        <v>45674</v>
      </c>
      <c r="D568" t="s">
        <v>169</v>
      </c>
      <c r="E568" t="s">
        <v>170</v>
      </c>
      <c r="G568" t="s">
        <v>2169</v>
      </c>
      <c r="H568" s="18" t="s">
        <v>642</v>
      </c>
      <c r="I568" s="18" t="s">
        <v>643</v>
      </c>
      <c r="J568" s="10" t="str">
        <f t="shared" si="55"/>
        <v>U&amp;C-</v>
      </c>
      <c r="K568" t="s">
        <v>10</v>
      </c>
      <c r="L568" s="48">
        <v>2020</v>
      </c>
      <c r="M568" t="s">
        <v>1472</v>
      </c>
      <c r="N568" t="s">
        <v>11</v>
      </c>
      <c r="O568" s="74">
        <v>1.29</v>
      </c>
      <c r="P568" s="11">
        <f t="shared" si="50"/>
        <v>2605.8000000000002</v>
      </c>
      <c r="Q568" s="12">
        <f t="shared" si="51"/>
        <v>7.3003400000000003</v>
      </c>
      <c r="R568" s="14">
        <f t="shared" si="52"/>
        <v>0.1767</v>
      </c>
      <c r="S568" s="13">
        <f t="shared" si="53"/>
        <v>356.93</v>
      </c>
      <c r="T568" s="14" t="s">
        <v>349</v>
      </c>
      <c r="U568" t="s">
        <v>177</v>
      </c>
    </row>
    <row r="569" spans="1:21" x14ac:dyDescent="0.2">
      <c r="A569" t="s">
        <v>1921</v>
      </c>
      <c r="B569" s="23">
        <v>45702</v>
      </c>
      <c r="C569" s="23">
        <v>45674</v>
      </c>
      <c r="D569" t="s">
        <v>169</v>
      </c>
      <c r="E569" t="s">
        <v>170</v>
      </c>
      <c r="G569" t="s">
        <v>2169</v>
      </c>
      <c r="H569" s="18" t="s">
        <v>1124</v>
      </c>
      <c r="I569" s="18" t="s">
        <v>643</v>
      </c>
      <c r="J569" s="10" t="str">
        <f t="shared" si="55"/>
        <v>U&amp;C-</v>
      </c>
      <c r="K569" t="s">
        <v>10</v>
      </c>
      <c r="L569" s="48">
        <v>2020</v>
      </c>
      <c r="M569" t="s">
        <v>1472</v>
      </c>
      <c r="N569" t="s">
        <v>11</v>
      </c>
      <c r="O569" s="74">
        <v>1.29</v>
      </c>
      <c r="P569" s="11">
        <f t="shared" si="50"/>
        <v>2605.8000000000002</v>
      </c>
      <c r="Q569" s="12">
        <f t="shared" si="51"/>
        <v>7.3003400000000003</v>
      </c>
      <c r="R569" s="14">
        <f t="shared" si="52"/>
        <v>0.1767</v>
      </c>
      <c r="S569" s="13">
        <f t="shared" si="53"/>
        <v>356.93</v>
      </c>
      <c r="T569" s="14" t="s">
        <v>349</v>
      </c>
      <c r="U569" t="s">
        <v>177</v>
      </c>
    </row>
    <row r="570" spans="1:21" x14ac:dyDescent="0.2">
      <c r="A570" t="s">
        <v>2063</v>
      </c>
      <c r="B570" s="23">
        <v>45702</v>
      </c>
      <c r="C570" s="23">
        <v>45630</v>
      </c>
      <c r="D570" t="s">
        <v>143</v>
      </c>
      <c r="E570" t="s">
        <v>144</v>
      </c>
      <c r="G570" t="s">
        <v>2206</v>
      </c>
      <c r="H570" s="18" t="s">
        <v>141</v>
      </c>
      <c r="I570" s="18" t="s">
        <v>142</v>
      </c>
      <c r="J570" s="10" t="str">
        <f t="shared" si="55"/>
        <v>KNOB</v>
      </c>
      <c r="K570" t="s">
        <v>10</v>
      </c>
      <c r="L570" s="48">
        <v>8540</v>
      </c>
      <c r="M570" t="s">
        <v>1472</v>
      </c>
      <c r="N570" t="s">
        <v>11</v>
      </c>
      <c r="O570" s="74">
        <v>5.0999999999999996</v>
      </c>
      <c r="P570" s="11">
        <f t="shared" si="50"/>
        <v>43554</v>
      </c>
      <c r="Q570" s="12">
        <f t="shared" si="51"/>
        <v>7.3003400000000003</v>
      </c>
      <c r="R570" s="14">
        <f t="shared" si="52"/>
        <v>0.6986</v>
      </c>
      <c r="S570" s="13">
        <f t="shared" si="53"/>
        <v>5966.04</v>
      </c>
      <c r="T570" s="14" t="s">
        <v>349</v>
      </c>
      <c r="U570" t="s">
        <v>32</v>
      </c>
    </row>
    <row r="571" spans="1:21" x14ac:dyDescent="0.2">
      <c r="A571" t="s">
        <v>1882</v>
      </c>
      <c r="B571" s="23">
        <v>45702</v>
      </c>
      <c r="C571" s="23">
        <v>45671</v>
      </c>
      <c r="D571" t="s">
        <v>169</v>
      </c>
      <c r="E571" t="s">
        <v>170</v>
      </c>
      <c r="G571" t="s">
        <v>2153</v>
      </c>
      <c r="H571" s="18" t="s">
        <v>1617</v>
      </c>
      <c r="I571" s="18" t="s">
        <v>1618</v>
      </c>
      <c r="J571" s="10" t="str">
        <f t="shared" si="55"/>
        <v>U&amp;C-</v>
      </c>
      <c r="K571" t="s">
        <v>10</v>
      </c>
      <c r="L571" s="48">
        <v>1510</v>
      </c>
      <c r="M571" t="s">
        <v>1472</v>
      </c>
      <c r="N571" t="s">
        <v>11</v>
      </c>
      <c r="O571" s="74">
        <v>0.27500000000000002</v>
      </c>
      <c r="P571" s="11">
        <f t="shared" si="50"/>
        <v>415.25</v>
      </c>
      <c r="Q571" s="12">
        <f t="shared" si="51"/>
        <v>7.3003400000000003</v>
      </c>
      <c r="R571" s="14">
        <f t="shared" si="52"/>
        <v>3.7699999999999997E-2</v>
      </c>
      <c r="S571" s="13">
        <f t="shared" si="53"/>
        <v>56.93</v>
      </c>
      <c r="T571" s="14" t="s">
        <v>349</v>
      </c>
      <c r="U571" t="s">
        <v>177</v>
      </c>
    </row>
    <row r="572" spans="1:21" x14ac:dyDescent="0.2">
      <c r="A572" t="s">
        <v>2123</v>
      </c>
      <c r="B572" s="23">
        <v>45705</v>
      </c>
      <c r="C572" s="23">
        <v>45672</v>
      </c>
      <c r="D572" t="s">
        <v>311</v>
      </c>
      <c r="E572" t="s">
        <v>312</v>
      </c>
      <c r="G572" t="s">
        <v>2235</v>
      </c>
      <c r="H572" s="18" t="s">
        <v>323</v>
      </c>
      <c r="I572" s="18" t="s">
        <v>324</v>
      </c>
      <c r="J572" s="10" t="str">
        <f t="shared" si="55"/>
        <v>INM-</v>
      </c>
      <c r="K572" t="s">
        <v>10</v>
      </c>
      <c r="L572" s="48">
        <v>25</v>
      </c>
      <c r="M572" t="s">
        <v>186</v>
      </c>
      <c r="N572" t="s">
        <v>11</v>
      </c>
      <c r="O572" s="74">
        <v>69.026499999999999</v>
      </c>
      <c r="P572" s="11">
        <f t="shared" si="50"/>
        <v>1725.66</v>
      </c>
      <c r="Q572" s="12">
        <f t="shared" si="51"/>
        <v>7.3003400000000003</v>
      </c>
      <c r="R572" s="14">
        <f t="shared" si="52"/>
        <v>9.4551999999999996</v>
      </c>
      <c r="S572" s="13">
        <f t="shared" si="53"/>
        <v>236.38</v>
      </c>
      <c r="T572" s="14" t="s">
        <v>349</v>
      </c>
      <c r="U572" t="s">
        <v>327</v>
      </c>
    </row>
    <row r="573" spans="1:21" x14ac:dyDescent="0.2">
      <c r="A573" t="s">
        <v>1855</v>
      </c>
      <c r="B573" s="23">
        <v>45705</v>
      </c>
      <c r="C573" s="23">
        <v>45695</v>
      </c>
      <c r="D573" t="s">
        <v>143</v>
      </c>
      <c r="E573" t="s">
        <v>144</v>
      </c>
      <c r="G573" t="s">
        <v>2145</v>
      </c>
      <c r="H573" s="18" t="s">
        <v>245</v>
      </c>
      <c r="I573" s="18" t="s">
        <v>246</v>
      </c>
      <c r="J573" s="10" t="str">
        <f t="shared" si="55"/>
        <v>WHR-</v>
      </c>
      <c r="K573" t="s">
        <v>10</v>
      </c>
      <c r="L573" s="48">
        <v>4000</v>
      </c>
      <c r="M573" t="s">
        <v>1472</v>
      </c>
      <c r="N573" t="s">
        <v>11</v>
      </c>
      <c r="O573" s="74">
        <v>0.1096</v>
      </c>
      <c r="P573" s="11">
        <f t="shared" si="50"/>
        <v>438.4</v>
      </c>
      <c r="Q573" s="12">
        <f t="shared" si="51"/>
        <v>7.3003400000000003</v>
      </c>
      <c r="R573" s="14">
        <f t="shared" si="52"/>
        <v>1.4999999999999999E-2</v>
      </c>
      <c r="S573" s="13">
        <f t="shared" si="53"/>
        <v>60</v>
      </c>
      <c r="T573" s="14" t="s">
        <v>349</v>
      </c>
      <c r="U573" t="s">
        <v>248</v>
      </c>
    </row>
    <row r="574" spans="1:21" x14ac:dyDescent="0.2">
      <c r="A574" t="s">
        <v>1856</v>
      </c>
      <c r="B574" s="23">
        <v>45705</v>
      </c>
      <c r="C574" s="23">
        <v>45698</v>
      </c>
      <c r="D574" t="s">
        <v>143</v>
      </c>
      <c r="E574" t="s">
        <v>144</v>
      </c>
      <c r="G574" t="s">
        <v>2145</v>
      </c>
      <c r="H574" s="18" t="s">
        <v>245</v>
      </c>
      <c r="I574" s="18" t="s">
        <v>246</v>
      </c>
      <c r="J574" s="10" t="str">
        <f t="shared" si="55"/>
        <v>WHR-</v>
      </c>
      <c r="K574" t="s">
        <v>10</v>
      </c>
      <c r="L574" s="48">
        <v>10000</v>
      </c>
      <c r="M574" t="s">
        <v>1472</v>
      </c>
      <c r="N574" t="s">
        <v>11</v>
      </c>
      <c r="O574" s="74">
        <v>0.1096</v>
      </c>
      <c r="P574" s="11">
        <f t="shared" si="50"/>
        <v>1096</v>
      </c>
      <c r="Q574" s="12">
        <f t="shared" si="51"/>
        <v>7.3003400000000003</v>
      </c>
      <c r="R574" s="14">
        <f t="shared" si="52"/>
        <v>1.4999999999999999E-2</v>
      </c>
      <c r="S574" s="13">
        <f t="shared" si="53"/>
        <v>150</v>
      </c>
      <c r="T574" s="14" t="s">
        <v>349</v>
      </c>
      <c r="U574" t="s">
        <v>248</v>
      </c>
    </row>
    <row r="575" spans="1:21" x14ac:dyDescent="0.2">
      <c r="A575" t="s">
        <v>889</v>
      </c>
      <c r="B575" s="23">
        <v>45705</v>
      </c>
      <c r="C575" s="23">
        <v>45526</v>
      </c>
      <c r="D575" t="s">
        <v>866</v>
      </c>
      <c r="E575" t="s">
        <v>867</v>
      </c>
      <c r="G575" t="s">
        <v>2226</v>
      </c>
      <c r="H575" s="18" t="s">
        <v>887</v>
      </c>
      <c r="I575" s="18" t="s">
        <v>888</v>
      </c>
      <c r="J575" s="10" t="s">
        <v>1483</v>
      </c>
      <c r="K575" t="s">
        <v>10</v>
      </c>
      <c r="L575" s="48">
        <v>3008</v>
      </c>
      <c r="M575" t="s">
        <v>1472</v>
      </c>
      <c r="N575" t="s">
        <v>11</v>
      </c>
      <c r="O575" s="74">
        <v>9.2124000000000006</v>
      </c>
      <c r="P575" s="11">
        <f t="shared" si="50"/>
        <v>27710.9</v>
      </c>
      <c r="Q575" s="12">
        <f t="shared" si="51"/>
        <v>7.3003400000000003</v>
      </c>
      <c r="R575" s="14">
        <f t="shared" si="52"/>
        <v>1.2619</v>
      </c>
      <c r="S575" s="13">
        <f t="shared" si="53"/>
        <v>3795.8</v>
      </c>
      <c r="T575" s="14" t="s">
        <v>349</v>
      </c>
      <c r="U575" t="s">
        <v>36</v>
      </c>
    </row>
    <row r="576" spans="1:21" x14ac:dyDescent="0.2">
      <c r="A576" t="s">
        <v>2067</v>
      </c>
      <c r="B576" s="23">
        <v>45705</v>
      </c>
      <c r="C576" s="23">
        <v>45646</v>
      </c>
      <c r="D576" t="s">
        <v>866</v>
      </c>
      <c r="E576" t="s">
        <v>867</v>
      </c>
      <c r="G576" t="s">
        <v>2210</v>
      </c>
      <c r="H576" s="18" t="s">
        <v>34</v>
      </c>
      <c r="I576" s="18" t="s">
        <v>35</v>
      </c>
      <c r="J576" s="10" t="s">
        <v>1483</v>
      </c>
      <c r="K576" t="s">
        <v>10</v>
      </c>
      <c r="L576" s="48">
        <v>12000</v>
      </c>
      <c r="M576" t="s">
        <v>1472</v>
      </c>
      <c r="N576" t="s">
        <v>11</v>
      </c>
      <c r="O576" s="74">
        <v>5.2389000000000001</v>
      </c>
      <c r="P576" s="11">
        <f t="shared" si="50"/>
        <v>62866.8</v>
      </c>
      <c r="Q576" s="12">
        <f t="shared" si="51"/>
        <v>7.3003400000000003</v>
      </c>
      <c r="R576" s="14">
        <f t="shared" si="52"/>
        <v>0.71760000000000002</v>
      </c>
      <c r="S576" s="13">
        <f t="shared" si="53"/>
        <v>8611.2000000000007</v>
      </c>
      <c r="T576" s="14" t="s">
        <v>349</v>
      </c>
      <c r="U576" t="s">
        <v>36</v>
      </c>
    </row>
    <row r="577" spans="1:21" x14ac:dyDescent="0.2">
      <c r="A577" t="s">
        <v>2118</v>
      </c>
      <c r="B577" s="23">
        <v>45705</v>
      </c>
      <c r="C577" s="23">
        <v>45646</v>
      </c>
      <c r="D577" t="s">
        <v>866</v>
      </c>
      <c r="E577" t="s">
        <v>867</v>
      </c>
      <c r="G577" t="s">
        <v>2210</v>
      </c>
      <c r="H577" s="18" t="s">
        <v>1544</v>
      </c>
      <c r="I577" s="18" t="s">
        <v>1816</v>
      </c>
      <c r="J577" s="10" t="s">
        <v>1483</v>
      </c>
      <c r="K577" t="s">
        <v>10</v>
      </c>
      <c r="L577" s="48">
        <v>2004</v>
      </c>
      <c r="M577" t="s">
        <v>1472</v>
      </c>
      <c r="N577" t="s">
        <v>11</v>
      </c>
      <c r="O577" s="74">
        <v>17.805299999999999</v>
      </c>
      <c r="P577" s="11">
        <f t="shared" si="50"/>
        <v>35681.82</v>
      </c>
      <c r="Q577" s="12">
        <f t="shared" si="51"/>
        <v>7.3003400000000003</v>
      </c>
      <c r="R577" s="14">
        <f t="shared" si="52"/>
        <v>2.4390000000000001</v>
      </c>
      <c r="S577" s="13">
        <f t="shared" si="53"/>
        <v>4887.76</v>
      </c>
      <c r="T577" s="14" t="s">
        <v>349</v>
      </c>
      <c r="U577" t="s">
        <v>36</v>
      </c>
    </row>
    <row r="578" spans="1:21" x14ac:dyDescent="0.2">
      <c r="A578" t="s">
        <v>882</v>
      </c>
      <c r="B578" s="23">
        <v>45705</v>
      </c>
      <c r="C578" s="23">
        <v>45287</v>
      </c>
      <c r="D578" t="s">
        <v>866</v>
      </c>
      <c r="E578" t="s">
        <v>867</v>
      </c>
      <c r="G578" t="s">
        <v>2211</v>
      </c>
      <c r="H578" s="18" t="s">
        <v>880</v>
      </c>
      <c r="I578" s="18" t="s">
        <v>881</v>
      </c>
      <c r="J578" s="10" t="s">
        <v>1483</v>
      </c>
      <c r="K578" t="s">
        <v>10</v>
      </c>
      <c r="L578" s="48">
        <v>2000</v>
      </c>
      <c r="M578" t="s">
        <v>1472</v>
      </c>
      <c r="N578" t="s">
        <v>11</v>
      </c>
      <c r="O578" s="74">
        <v>8.1858000000000004</v>
      </c>
      <c r="P578" s="11">
        <f t="shared" ref="P578:P641" si="56">ROUND(O578*L578,2)</f>
        <v>16371.6</v>
      </c>
      <c r="Q578" s="12">
        <f t="shared" ref="Q578:Q641" si="57">IF(N578="HKD",7.8,IF(N578="CNY",7.30034,1))</f>
        <v>7.3003400000000003</v>
      </c>
      <c r="R578" s="14">
        <f t="shared" ref="R578:R641" si="58">+ROUND(O578/Q578,4)</f>
        <v>1.1213</v>
      </c>
      <c r="S578" s="13">
        <f t="shared" ref="S578:S641" si="59">ROUND(R578*L578,2)</f>
        <v>2242.6</v>
      </c>
      <c r="T578" s="14" t="s">
        <v>349</v>
      </c>
      <c r="U578" t="s">
        <v>36</v>
      </c>
    </row>
    <row r="579" spans="1:21" x14ac:dyDescent="0.2">
      <c r="A579" t="s">
        <v>879</v>
      </c>
      <c r="B579" s="23">
        <v>45705</v>
      </c>
      <c r="C579" s="23">
        <v>45287</v>
      </c>
      <c r="D579" t="s">
        <v>866</v>
      </c>
      <c r="E579" t="s">
        <v>867</v>
      </c>
      <c r="G579" t="s">
        <v>2211</v>
      </c>
      <c r="H579" s="18" t="s">
        <v>877</v>
      </c>
      <c r="I579" s="18" t="s">
        <v>878</v>
      </c>
      <c r="J579" s="10" t="s">
        <v>1483</v>
      </c>
      <c r="K579" t="s">
        <v>10</v>
      </c>
      <c r="L579" s="48">
        <v>2004</v>
      </c>
      <c r="M579" t="s">
        <v>1472</v>
      </c>
      <c r="N579" t="s">
        <v>11</v>
      </c>
      <c r="O579" s="74">
        <v>11.672599999999999</v>
      </c>
      <c r="P579" s="11">
        <f t="shared" si="56"/>
        <v>23391.89</v>
      </c>
      <c r="Q579" s="12">
        <f t="shared" si="57"/>
        <v>7.3003400000000003</v>
      </c>
      <c r="R579" s="14">
        <f t="shared" si="58"/>
        <v>1.5989</v>
      </c>
      <c r="S579" s="13">
        <f t="shared" si="59"/>
        <v>3204.2</v>
      </c>
      <c r="T579" s="14" t="s">
        <v>349</v>
      </c>
      <c r="U579" t="s">
        <v>36</v>
      </c>
    </row>
    <row r="580" spans="1:21" x14ac:dyDescent="0.2">
      <c r="A580" t="s">
        <v>910</v>
      </c>
      <c r="B580" s="23">
        <v>45705</v>
      </c>
      <c r="C580" s="23">
        <v>45287</v>
      </c>
      <c r="D580" t="s">
        <v>866</v>
      </c>
      <c r="E580" t="s">
        <v>867</v>
      </c>
      <c r="G580" t="s">
        <v>2211</v>
      </c>
      <c r="H580" s="18" t="s">
        <v>908</v>
      </c>
      <c r="I580" s="18" t="s">
        <v>909</v>
      </c>
      <c r="J580" s="10" t="s">
        <v>1483</v>
      </c>
      <c r="K580" t="s">
        <v>10</v>
      </c>
      <c r="L580" s="48">
        <v>2016</v>
      </c>
      <c r="M580" t="s">
        <v>1472</v>
      </c>
      <c r="N580" t="s">
        <v>11</v>
      </c>
      <c r="O580" s="74">
        <v>5.3804999999999996</v>
      </c>
      <c r="P580" s="11">
        <f t="shared" si="56"/>
        <v>10847.09</v>
      </c>
      <c r="Q580" s="12">
        <f t="shared" si="57"/>
        <v>7.3003400000000003</v>
      </c>
      <c r="R580" s="14">
        <f t="shared" si="58"/>
        <v>0.73699999999999999</v>
      </c>
      <c r="S580" s="13">
        <f t="shared" si="59"/>
        <v>1485.79</v>
      </c>
      <c r="T580" s="14" t="s">
        <v>349</v>
      </c>
      <c r="U580" t="s">
        <v>36</v>
      </c>
    </row>
    <row r="581" spans="1:21" x14ac:dyDescent="0.2">
      <c r="A581" t="s">
        <v>2063</v>
      </c>
      <c r="B581" s="23">
        <v>45705</v>
      </c>
      <c r="C581" s="23">
        <v>45630</v>
      </c>
      <c r="D581" t="s">
        <v>143</v>
      </c>
      <c r="E581" t="s">
        <v>144</v>
      </c>
      <c r="G581" t="s">
        <v>2145</v>
      </c>
      <c r="H581" s="18" t="s">
        <v>141</v>
      </c>
      <c r="I581" s="18" t="s">
        <v>142</v>
      </c>
      <c r="J581" s="10" t="str">
        <f>+LEFT(U581,4)</f>
        <v>KNOB</v>
      </c>
      <c r="K581" t="s">
        <v>10</v>
      </c>
      <c r="L581" s="48">
        <v>12360</v>
      </c>
      <c r="M581" t="s">
        <v>1472</v>
      </c>
      <c r="N581" t="s">
        <v>11</v>
      </c>
      <c r="O581" s="74">
        <v>5.0999999999999996</v>
      </c>
      <c r="P581" s="11">
        <f t="shared" si="56"/>
        <v>63036</v>
      </c>
      <c r="Q581" s="12">
        <f t="shared" si="57"/>
        <v>7.3003400000000003</v>
      </c>
      <c r="R581" s="14">
        <f t="shared" si="58"/>
        <v>0.6986</v>
      </c>
      <c r="S581" s="13">
        <f t="shared" si="59"/>
        <v>8634.7000000000007</v>
      </c>
      <c r="T581" s="14" t="s">
        <v>349</v>
      </c>
      <c r="U581" t="s">
        <v>32</v>
      </c>
    </row>
    <row r="582" spans="1:21" x14ac:dyDescent="0.2">
      <c r="A582" t="s">
        <v>2068</v>
      </c>
      <c r="B582" s="23">
        <v>45705</v>
      </c>
      <c r="C582" s="23">
        <v>45309</v>
      </c>
      <c r="D582" t="s">
        <v>866</v>
      </c>
      <c r="E582" t="s">
        <v>867</v>
      </c>
      <c r="G582" t="s">
        <v>2181</v>
      </c>
      <c r="H582" s="18" t="s">
        <v>1495</v>
      </c>
      <c r="I582" s="18" t="s">
        <v>1496</v>
      </c>
      <c r="J582" s="10" t="s">
        <v>1483</v>
      </c>
      <c r="K582" t="s">
        <v>10</v>
      </c>
      <c r="L582" s="48">
        <v>2000</v>
      </c>
      <c r="M582" t="s">
        <v>1472</v>
      </c>
      <c r="N582" t="s">
        <v>11</v>
      </c>
      <c r="O582" s="74">
        <v>5.3574999999999999</v>
      </c>
      <c r="P582" s="11">
        <f t="shared" si="56"/>
        <v>10715</v>
      </c>
      <c r="Q582" s="12">
        <f t="shared" si="57"/>
        <v>7.3003400000000003</v>
      </c>
      <c r="R582" s="14">
        <f t="shared" si="58"/>
        <v>0.7339</v>
      </c>
      <c r="S582" s="13">
        <f t="shared" si="59"/>
        <v>1467.8</v>
      </c>
      <c r="T582" s="14" t="s">
        <v>349</v>
      </c>
      <c r="U582" t="s">
        <v>36</v>
      </c>
    </row>
    <row r="583" spans="1:21" x14ac:dyDescent="0.2">
      <c r="A583" t="s">
        <v>868</v>
      </c>
      <c r="B583" s="23">
        <v>45705</v>
      </c>
      <c r="C583" s="23">
        <v>45309</v>
      </c>
      <c r="D583" t="s">
        <v>866</v>
      </c>
      <c r="E583" t="s">
        <v>867</v>
      </c>
      <c r="G583" t="s">
        <v>2181</v>
      </c>
      <c r="H583" s="18" t="s">
        <v>864</v>
      </c>
      <c r="I583" s="18" t="s">
        <v>865</v>
      </c>
      <c r="J583" s="10" t="s">
        <v>1483</v>
      </c>
      <c r="K583" t="s">
        <v>10</v>
      </c>
      <c r="L583" s="48">
        <v>3520</v>
      </c>
      <c r="M583" t="s">
        <v>1472</v>
      </c>
      <c r="N583" t="s">
        <v>11</v>
      </c>
      <c r="O583" s="74">
        <v>6.0212000000000003</v>
      </c>
      <c r="P583" s="11">
        <f t="shared" si="56"/>
        <v>21194.62</v>
      </c>
      <c r="Q583" s="12">
        <f t="shared" si="57"/>
        <v>7.3003400000000003</v>
      </c>
      <c r="R583" s="14">
        <f t="shared" si="58"/>
        <v>0.82479999999999998</v>
      </c>
      <c r="S583" s="13">
        <f t="shared" si="59"/>
        <v>2903.3</v>
      </c>
      <c r="T583" s="14" t="s">
        <v>349</v>
      </c>
      <c r="U583" t="s">
        <v>36</v>
      </c>
    </row>
    <row r="584" spans="1:21" x14ac:dyDescent="0.2">
      <c r="A584" t="s">
        <v>876</v>
      </c>
      <c r="B584" s="23">
        <v>45705</v>
      </c>
      <c r="C584" s="23">
        <v>45287</v>
      </c>
      <c r="D584" t="s">
        <v>866</v>
      </c>
      <c r="E584" t="s">
        <v>867</v>
      </c>
      <c r="G584" t="s">
        <v>2211</v>
      </c>
      <c r="H584" s="18" t="s">
        <v>874</v>
      </c>
      <c r="I584" s="18" t="s">
        <v>875</v>
      </c>
      <c r="J584" s="10" t="s">
        <v>1483</v>
      </c>
      <c r="K584" t="s">
        <v>10</v>
      </c>
      <c r="L584" s="48">
        <v>1000</v>
      </c>
      <c r="M584" t="s">
        <v>1472</v>
      </c>
      <c r="N584" t="s">
        <v>11</v>
      </c>
      <c r="O584" s="74">
        <v>6.6637000000000004</v>
      </c>
      <c r="P584" s="11">
        <f t="shared" si="56"/>
        <v>6663.7</v>
      </c>
      <c r="Q584" s="12">
        <f t="shared" si="57"/>
        <v>7.3003400000000003</v>
      </c>
      <c r="R584" s="14">
        <f t="shared" si="58"/>
        <v>0.91279999999999994</v>
      </c>
      <c r="S584" s="13">
        <f t="shared" si="59"/>
        <v>912.8</v>
      </c>
      <c r="T584" s="14" t="s">
        <v>349</v>
      </c>
      <c r="U584" t="s">
        <v>36</v>
      </c>
    </row>
    <row r="585" spans="1:21" x14ac:dyDescent="0.2">
      <c r="A585" t="s">
        <v>872</v>
      </c>
      <c r="B585" s="23">
        <v>45705</v>
      </c>
      <c r="C585" s="23">
        <v>45287</v>
      </c>
      <c r="D585" t="s">
        <v>866</v>
      </c>
      <c r="E585" t="s">
        <v>867</v>
      </c>
      <c r="G585" t="s">
        <v>2211</v>
      </c>
      <c r="H585" s="18" t="s">
        <v>870</v>
      </c>
      <c r="I585" s="18" t="s">
        <v>871</v>
      </c>
      <c r="J585" s="10" t="s">
        <v>1483</v>
      </c>
      <c r="K585" t="s">
        <v>10</v>
      </c>
      <c r="L585" s="48">
        <v>1000</v>
      </c>
      <c r="M585" t="s">
        <v>1472</v>
      </c>
      <c r="N585" t="s">
        <v>11</v>
      </c>
      <c r="O585" s="74">
        <v>8.8053000000000008</v>
      </c>
      <c r="P585" s="11">
        <f t="shared" si="56"/>
        <v>8805.2999999999993</v>
      </c>
      <c r="Q585" s="12">
        <f t="shared" si="57"/>
        <v>7.3003400000000003</v>
      </c>
      <c r="R585" s="14">
        <f t="shared" si="58"/>
        <v>1.2060999999999999</v>
      </c>
      <c r="S585" s="13">
        <f t="shared" si="59"/>
        <v>1206.0999999999999</v>
      </c>
      <c r="T585" s="14" t="s">
        <v>349</v>
      </c>
      <c r="U585" t="s">
        <v>36</v>
      </c>
    </row>
    <row r="586" spans="1:21" x14ac:dyDescent="0.2">
      <c r="A586" t="s">
        <v>1865</v>
      </c>
      <c r="B586" s="23">
        <v>45705</v>
      </c>
      <c r="C586" s="23">
        <v>45671</v>
      </c>
      <c r="D586" t="s">
        <v>235</v>
      </c>
      <c r="E586" t="s">
        <v>236</v>
      </c>
      <c r="G586" t="s">
        <v>2148</v>
      </c>
      <c r="H586" s="18" t="s">
        <v>239</v>
      </c>
      <c r="I586" s="18" t="s">
        <v>240</v>
      </c>
      <c r="J586" s="10" t="str">
        <f t="shared" ref="J586:J591" si="60">+LEFT(U586,4)</f>
        <v>RIV-</v>
      </c>
      <c r="K586" t="s">
        <v>10</v>
      </c>
      <c r="L586" s="48">
        <v>10000</v>
      </c>
      <c r="M586" t="s">
        <v>1472</v>
      </c>
      <c r="N586" t="s">
        <v>11</v>
      </c>
      <c r="O586" s="74">
        <v>0.16120000000000001</v>
      </c>
      <c r="P586" s="11">
        <f t="shared" si="56"/>
        <v>1612</v>
      </c>
      <c r="Q586" s="12">
        <f t="shared" si="57"/>
        <v>7.3003400000000003</v>
      </c>
      <c r="R586" s="14">
        <f t="shared" si="58"/>
        <v>2.2100000000000002E-2</v>
      </c>
      <c r="S586" s="13">
        <f t="shared" si="59"/>
        <v>221</v>
      </c>
      <c r="T586" s="14" t="s">
        <v>349</v>
      </c>
      <c r="U586" t="s">
        <v>132</v>
      </c>
    </row>
    <row r="587" spans="1:21" x14ac:dyDescent="0.2">
      <c r="A587" t="s">
        <v>1866</v>
      </c>
      <c r="B587" s="23">
        <v>45705</v>
      </c>
      <c r="C587" s="23">
        <v>45674</v>
      </c>
      <c r="D587" t="s">
        <v>235</v>
      </c>
      <c r="E587" t="s">
        <v>236</v>
      </c>
      <c r="G587" t="s">
        <v>2148</v>
      </c>
      <c r="H587" s="18" t="s">
        <v>239</v>
      </c>
      <c r="I587" s="18" t="s">
        <v>240</v>
      </c>
      <c r="J587" s="10" t="str">
        <f t="shared" si="60"/>
        <v>RIV-</v>
      </c>
      <c r="K587" t="s">
        <v>10</v>
      </c>
      <c r="L587" s="48">
        <v>15000</v>
      </c>
      <c r="M587" t="s">
        <v>1472</v>
      </c>
      <c r="N587" t="s">
        <v>11</v>
      </c>
      <c r="O587" s="74">
        <v>0.16120000000000001</v>
      </c>
      <c r="P587" s="11">
        <f t="shared" si="56"/>
        <v>2418</v>
      </c>
      <c r="Q587" s="12">
        <f t="shared" si="57"/>
        <v>7.3003400000000003</v>
      </c>
      <c r="R587" s="14">
        <f t="shared" si="58"/>
        <v>2.2100000000000002E-2</v>
      </c>
      <c r="S587" s="13">
        <f t="shared" si="59"/>
        <v>331.5</v>
      </c>
      <c r="T587" s="14" t="s">
        <v>349</v>
      </c>
      <c r="U587" t="s">
        <v>132</v>
      </c>
    </row>
    <row r="588" spans="1:21" x14ac:dyDescent="0.2">
      <c r="A588" t="s">
        <v>2082</v>
      </c>
      <c r="B588" s="23">
        <v>45705</v>
      </c>
      <c r="C588" s="23">
        <v>45677</v>
      </c>
      <c r="D588" t="s">
        <v>5</v>
      </c>
      <c r="E588" t="s">
        <v>6</v>
      </c>
      <c r="G588" t="s">
        <v>2209</v>
      </c>
      <c r="H588" s="18" t="s">
        <v>455</v>
      </c>
      <c r="I588" s="18" t="s">
        <v>456</v>
      </c>
      <c r="J588" s="10" t="str">
        <f t="shared" si="60"/>
        <v>SHTS</v>
      </c>
      <c r="K588" t="s">
        <v>10</v>
      </c>
      <c r="L588" s="48">
        <v>500</v>
      </c>
      <c r="M588" t="s">
        <v>1472</v>
      </c>
      <c r="N588" t="s">
        <v>11</v>
      </c>
      <c r="O588" s="74">
        <v>6.47</v>
      </c>
      <c r="P588" s="11">
        <f t="shared" si="56"/>
        <v>3235</v>
      </c>
      <c r="Q588" s="12">
        <f t="shared" si="57"/>
        <v>7.3003400000000003</v>
      </c>
      <c r="R588" s="14">
        <f t="shared" si="58"/>
        <v>0.88629999999999998</v>
      </c>
      <c r="S588" s="13">
        <f t="shared" si="59"/>
        <v>443.15</v>
      </c>
      <c r="T588" s="14" t="s">
        <v>349</v>
      </c>
      <c r="U588" t="s">
        <v>9</v>
      </c>
    </row>
    <row r="589" spans="1:21" x14ac:dyDescent="0.2">
      <c r="A589" t="s">
        <v>2015</v>
      </c>
      <c r="B589" s="23">
        <v>45705</v>
      </c>
      <c r="C589" s="23">
        <v>45636</v>
      </c>
      <c r="D589" t="s">
        <v>94</v>
      </c>
      <c r="E589" t="s">
        <v>95</v>
      </c>
      <c r="G589" t="s">
        <v>2191</v>
      </c>
      <c r="H589" s="18" t="s">
        <v>1001</v>
      </c>
      <c r="I589" s="18" t="s">
        <v>1002</v>
      </c>
      <c r="J589" s="10" t="str">
        <f t="shared" si="60"/>
        <v>LID-</v>
      </c>
      <c r="K589" s="76" t="s">
        <v>10548</v>
      </c>
      <c r="L589" s="48">
        <v>3360</v>
      </c>
      <c r="M589" t="s">
        <v>1472</v>
      </c>
      <c r="N589" t="s">
        <v>11</v>
      </c>
      <c r="O589" s="74">
        <v>3.42</v>
      </c>
      <c r="P589" s="11">
        <f t="shared" si="56"/>
        <v>11491.2</v>
      </c>
      <c r="Q589" s="12">
        <f t="shared" si="57"/>
        <v>7.3003400000000003</v>
      </c>
      <c r="R589" s="14">
        <f t="shared" si="58"/>
        <v>0.46850000000000003</v>
      </c>
      <c r="S589" s="13">
        <f t="shared" si="59"/>
        <v>1574.16</v>
      </c>
      <c r="T589" s="14" t="s">
        <v>349</v>
      </c>
      <c r="U589" t="s">
        <v>368</v>
      </c>
    </row>
    <row r="590" spans="1:21" x14ac:dyDescent="0.2">
      <c r="A590" t="s">
        <v>258</v>
      </c>
      <c r="B590" s="23">
        <v>45706</v>
      </c>
      <c r="C590" s="23">
        <v>45639</v>
      </c>
      <c r="D590" t="s">
        <v>252</v>
      </c>
      <c r="E590" t="s">
        <v>253</v>
      </c>
      <c r="G590" t="s">
        <v>2225</v>
      </c>
      <c r="H590" s="18" t="s">
        <v>256</v>
      </c>
      <c r="I590" s="18" t="s">
        <v>257</v>
      </c>
      <c r="J590" s="10" t="str">
        <f t="shared" si="60"/>
        <v>GLID</v>
      </c>
      <c r="K590" t="s">
        <v>10</v>
      </c>
      <c r="L590" s="48">
        <v>3470</v>
      </c>
      <c r="M590" t="s">
        <v>1472</v>
      </c>
      <c r="N590" t="s">
        <v>11</v>
      </c>
      <c r="O590" s="74">
        <v>8.6329999999999991</v>
      </c>
      <c r="P590" s="11">
        <f t="shared" si="56"/>
        <v>29956.51</v>
      </c>
      <c r="Q590" s="12">
        <f t="shared" si="57"/>
        <v>7.3003400000000003</v>
      </c>
      <c r="R590" s="14">
        <f t="shared" si="58"/>
        <v>1.1825000000000001</v>
      </c>
      <c r="S590" s="13">
        <f t="shared" si="59"/>
        <v>4103.28</v>
      </c>
      <c r="T590" s="14" t="s">
        <v>349</v>
      </c>
      <c r="U590" t="s">
        <v>78</v>
      </c>
    </row>
    <row r="591" spans="1:21" x14ac:dyDescent="0.2">
      <c r="A591" t="s">
        <v>254</v>
      </c>
      <c r="B591" s="23">
        <v>45706</v>
      </c>
      <c r="C591" s="23">
        <v>45639</v>
      </c>
      <c r="D591" t="s">
        <v>252</v>
      </c>
      <c r="E591" t="s">
        <v>253</v>
      </c>
      <c r="G591" t="s">
        <v>2225</v>
      </c>
      <c r="H591" s="18" t="s">
        <v>250</v>
      </c>
      <c r="I591" s="18" t="s">
        <v>251</v>
      </c>
      <c r="J591" s="10" t="str">
        <f t="shared" si="60"/>
        <v>GLID</v>
      </c>
      <c r="K591" t="s">
        <v>10</v>
      </c>
      <c r="L591" s="48">
        <v>6390</v>
      </c>
      <c r="M591" t="s">
        <v>1472</v>
      </c>
      <c r="N591" t="s">
        <v>11</v>
      </c>
      <c r="O591" s="74">
        <v>10.7476</v>
      </c>
      <c r="P591" s="11">
        <f t="shared" si="56"/>
        <v>68677.16</v>
      </c>
      <c r="Q591" s="12">
        <f t="shared" si="57"/>
        <v>7.3003400000000003</v>
      </c>
      <c r="R591" s="14">
        <f t="shared" si="58"/>
        <v>1.4722</v>
      </c>
      <c r="S591" s="13">
        <f t="shared" si="59"/>
        <v>9407.36</v>
      </c>
      <c r="T591" s="14" t="s">
        <v>349</v>
      </c>
      <c r="U591" t="s">
        <v>78</v>
      </c>
    </row>
    <row r="592" spans="1:21" x14ac:dyDescent="0.2">
      <c r="A592" t="s">
        <v>1905</v>
      </c>
      <c r="B592" s="23">
        <v>45706</v>
      </c>
      <c r="C592" s="23">
        <v>45674</v>
      </c>
      <c r="D592" t="s">
        <v>121</v>
      </c>
      <c r="E592" t="s">
        <v>122</v>
      </c>
      <c r="G592" t="s">
        <v>2163</v>
      </c>
      <c r="H592" s="18" t="s">
        <v>1306</v>
      </c>
      <c r="I592" s="18" t="s">
        <v>1307</v>
      </c>
      <c r="J592" s="10" t="s">
        <v>1525</v>
      </c>
      <c r="K592" t="s">
        <v>10</v>
      </c>
      <c r="L592" s="48">
        <v>2000</v>
      </c>
      <c r="M592" t="s">
        <v>1472</v>
      </c>
      <c r="N592" t="s">
        <v>11</v>
      </c>
      <c r="O592" s="74">
        <v>0.8</v>
      </c>
      <c r="P592" s="11">
        <f t="shared" si="56"/>
        <v>1600</v>
      </c>
      <c r="Q592" s="12">
        <f t="shared" si="57"/>
        <v>7.3003400000000003</v>
      </c>
      <c r="R592" s="14">
        <f t="shared" si="58"/>
        <v>0.1096</v>
      </c>
      <c r="S592" s="13">
        <f t="shared" si="59"/>
        <v>219.2</v>
      </c>
      <c r="T592" s="14" t="s">
        <v>349</v>
      </c>
      <c r="U592" t="s">
        <v>36</v>
      </c>
    </row>
    <row r="593" spans="1:21" x14ac:dyDescent="0.2">
      <c r="A593" t="s">
        <v>1906</v>
      </c>
      <c r="B593" s="23">
        <v>45706</v>
      </c>
      <c r="C593" s="23">
        <v>45677</v>
      </c>
      <c r="D593" t="s">
        <v>121</v>
      </c>
      <c r="E593" t="s">
        <v>122</v>
      </c>
      <c r="G593" t="s">
        <v>2163</v>
      </c>
      <c r="H593" s="18" t="s">
        <v>1546</v>
      </c>
      <c r="I593" s="18" t="s">
        <v>1547</v>
      </c>
      <c r="J593" s="10" t="s">
        <v>1525</v>
      </c>
      <c r="K593" t="s">
        <v>10</v>
      </c>
      <c r="L593" s="48">
        <v>1020</v>
      </c>
      <c r="M593" t="s">
        <v>1472</v>
      </c>
      <c r="N593" t="s">
        <v>11</v>
      </c>
      <c r="O593" s="74">
        <v>0.8</v>
      </c>
      <c r="P593" s="11">
        <f t="shared" si="56"/>
        <v>816</v>
      </c>
      <c r="Q593" s="12">
        <f t="shared" si="57"/>
        <v>7.3003400000000003</v>
      </c>
      <c r="R593" s="14">
        <f t="shared" si="58"/>
        <v>0.1096</v>
      </c>
      <c r="S593" s="13">
        <f t="shared" si="59"/>
        <v>111.79</v>
      </c>
      <c r="T593" s="14" t="s">
        <v>349</v>
      </c>
      <c r="U593" t="s">
        <v>36</v>
      </c>
    </row>
    <row r="594" spans="1:21" x14ac:dyDescent="0.2">
      <c r="A594" t="s">
        <v>2085</v>
      </c>
      <c r="B594" s="23">
        <v>45706</v>
      </c>
      <c r="C594" s="23">
        <v>45609</v>
      </c>
      <c r="D594" t="s">
        <v>149</v>
      </c>
      <c r="E594" t="s">
        <v>150</v>
      </c>
      <c r="G594" t="s">
        <v>2216</v>
      </c>
      <c r="H594" s="18" t="s">
        <v>1784</v>
      </c>
      <c r="I594" s="18" t="s">
        <v>1785</v>
      </c>
      <c r="J594" s="10" t="str">
        <f t="shared" ref="J594:J625" si="61">+LEFT(U594,4)</f>
        <v>GLID</v>
      </c>
      <c r="K594" t="s">
        <v>10</v>
      </c>
      <c r="L594" s="48">
        <v>-74</v>
      </c>
      <c r="M594" t="s">
        <v>1472</v>
      </c>
      <c r="N594" t="s">
        <v>11</v>
      </c>
      <c r="O594" s="74">
        <v>6.65</v>
      </c>
      <c r="P594" s="11">
        <f t="shared" si="56"/>
        <v>-492.1</v>
      </c>
      <c r="Q594" s="12">
        <f t="shared" si="57"/>
        <v>7.3003400000000003</v>
      </c>
      <c r="R594" s="14">
        <f t="shared" si="58"/>
        <v>0.91090000000000004</v>
      </c>
      <c r="S594" s="13">
        <f t="shared" si="59"/>
        <v>-67.41</v>
      </c>
      <c r="T594" s="14" t="s">
        <v>349</v>
      </c>
      <c r="U594" t="s">
        <v>78</v>
      </c>
    </row>
    <row r="595" spans="1:21" x14ac:dyDescent="0.2">
      <c r="A595" t="s">
        <v>2065</v>
      </c>
      <c r="B595" s="23">
        <v>45706</v>
      </c>
      <c r="C595" s="23">
        <v>45677</v>
      </c>
      <c r="D595" t="s">
        <v>5</v>
      </c>
      <c r="E595" t="s">
        <v>6</v>
      </c>
      <c r="G595" t="s">
        <v>2208</v>
      </c>
      <c r="H595" s="18" t="s">
        <v>1772</v>
      </c>
      <c r="I595" s="18" t="s">
        <v>1773</v>
      </c>
      <c r="J595" s="10" t="str">
        <f t="shared" si="61"/>
        <v>BOX-</v>
      </c>
      <c r="K595" t="s">
        <v>10</v>
      </c>
      <c r="L595" s="48">
        <v>500</v>
      </c>
      <c r="M595" t="s">
        <v>1472</v>
      </c>
      <c r="N595" t="s">
        <v>11</v>
      </c>
      <c r="O595" s="74">
        <v>5.18</v>
      </c>
      <c r="P595" s="11">
        <f t="shared" si="56"/>
        <v>2590</v>
      </c>
      <c r="Q595" s="12">
        <f t="shared" si="57"/>
        <v>7.3003400000000003</v>
      </c>
      <c r="R595" s="14">
        <f t="shared" si="58"/>
        <v>0.70960000000000001</v>
      </c>
      <c r="S595" s="13">
        <f t="shared" si="59"/>
        <v>354.8</v>
      </c>
      <c r="T595" s="14" t="s">
        <v>349</v>
      </c>
      <c r="U595" t="s">
        <v>1</v>
      </c>
    </row>
    <row r="596" spans="1:21" x14ac:dyDescent="0.2">
      <c r="A596" t="s">
        <v>2051</v>
      </c>
      <c r="B596" s="23">
        <v>45706</v>
      </c>
      <c r="C596" s="23">
        <v>45350</v>
      </c>
      <c r="D596" t="s">
        <v>128</v>
      </c>
      <c r="E596" t="s">
        <v>129</v>
      </c>
      <c r="G596" t="s">
        <v>2197</v>
      </c>
      <c r="H596" s="18" t="s">
        <v>1760</v>
      </c>
      <c r="I596" s="18" t="s">
        <v>1761</v>
      </c>
      <c r="J596" s="10" t="str">
        <f t="shared" si="61"/>
        <v>HDL-</v>
      </c>
      <c r="K596" t="s">
        <v>10</v>
      </c>
      <c r="L596" s="48">
        <v>-1820</v>
      </c>
      <c r="M596" t="s">
        <v>1472</v>
      </c>
      <c r="N596" t="s">
        <v>11</v>
      </c>
      <c r="O596" s="74">
        <v>4.5491999999999999</v>
      </c>
      <c r="P596" s="11">
        <f t="shared" si="56"/>
        <v>-8279.5400000000009</v>
      </c>
      <c r="Q596" s="12">
        <f t="shared" si="57"/>
        <v>7.3003400000000003</v>
      </c>
      <c r="R596" s="14">
        <f t="shared" si="58"/>
        <v>0.62309999999999999</v>
      </c>
      <c r="S596" s="13">
        <f t="shared" si="59"/>
        <v>-1134.04</v>
      </c>
      <c r="T596" s="14" t="s">
        <v>349</v>
      </c>
      <c r="U596" t="s">
        <v>228</v>
      </c>
    </row>
    <row r="597" spans="1:21" x14ac:dyDescent="0.2">
      <c r="A597" t="s">
        <v>2032</v>
      </c>
      <c r="B597" s="23">
        <v>45706</v>
      </c>
      <c r="C597" s="23">
        <v>45609</v>
      </c>
      <c r="D597" t="s">
        <v>128</v>
      </c>
      <c r="E597" t="s">
        <v>129</v>
      </c>
      <c r="G597" t="s">
        <v>2197</v>
      </c>
      <c r="H597" s="18" t="s">
        <v>1742</v>
      </c>
      <c r="I597" s="18" t="s">
        <v>1743</v>
      </c>
      <c r="J597" s="10" t="str">
        <f t="shared" si="61"/>
        <v>HDL-</v>
      </c>
      <c r="K597" t="s">
        <v>10</v>
      </c>
      <c r="L597" s="48">
        <v>-18</v>
      </c>
      <c r="M597" t="s">
        <v>1472</v>
      </c>
      <c r="N597" t="s">
        <v>11</v>
      </c>
      <c r="O597" s="74">
        <v>3.7610000000000001</v>
      </c>
      <c r="P597" s="11">
        <f t="shared" si="56"/>
        <v>-67.7</v>
      </c>
      <c r="Q597" s="12">
        <f t="shared" si="57"/>
        <v>7.3003400000000003</v>
      </c>
      <c r="R597" s="14">
        <f t="shared" si="58"/>
        <v>0.51519999999999999</v>
      </c>
      <c r="S597" s="13">
        <f t="shared" si="59"/>
        <v>-9.27</v>
      </c>
      <c r="T597" s="14" t="s">
        <v>349</v>
      </c>
      <c r="U597" t="s">
        <v>228</v>
      </c>
    </row>
    <row r="598" spans="1:21" x14ac:dyDescent="0.2">
      <c r="A598" t="s">
        <v>2075</v>
      </c>
      <c r="B598" s="23">
        <v>45706</v>
      </c>
      <c r="C598" s="23">
        <v>45639</v>
      </c>
      <c r="D598" t="s">
        <v>149</v>
      </c>
      <c r="E598" t="s">
        <v>150</v>
      </c>
      <c r="G598" t="s">
        <v>2213</v>
      </c>
      <c r="H598" s="18" t="s">
        <v>274</v>
      </c>
      <c r="I598" s="18" t="s">
        <v>275</v>
      </c>
      <c r="J598" s="10" t="str">
        <f t="shared" si="61"/>
        <v>SKU-</v>
      </c>
      <c r="K598" t="s">
        <v>98</v>
      </c>
      <c r="L598" s="48">
        <v>5000</v>
      </c>
      <c r="M598" t="s">
        <v>1472</v>
      </c>
      <c r="N598" t="s">
        <v>11</v>
      </c>
      <c r="O598" s="74">
        <v>5.7253999999999996</v>
      </c>
      <c r="P598" s="11">
        <f t="shared" si="56"/>
        <v>28627</v>
      </c>
      <c r="Q598" s="12">
        <f t="shared" si="57"/>
        <v>7.3003400000000003</v>
      </c>
      <c r="R598" s="14">
        <f t="shared" si="58"/>
        <v>0.7843</v>
      </c>
      <c r="S598" s="13">
        <f t="shared" si="59"/>
        <v>3921.5</v>
      </c>
      <c r="T598" s="14" t="s">
        <v>349</v>
      </c>
      <c r="U598" t="s">
        <v>2</v>
      </c>
    </row>
    <row r="599" spans="1:21" x14ac:dyDescent="0.2">
      <c r="A599" t="s">
        <v>2076</v>
      </c>
      <c r="B599" s="23">
        <v>45706</v>
      </c>
      <c r="C599" s="23">
        <v>45644</v>
      </c>
      <c r="D599" t="s">
        <v>149</v>
      </c>
      <c r="E599" t="s">
        <v>150</v>
      </c>
      <c r="G599" t="s">
        <v>2213</v>
      </c>
      <c r="H599" s="18" t="s">
        <v>274</v>
      </c>
      <c r="I599" s="18" t="s">
        <v>275</v>
      </c>
      <c r="J599" s="10" t="str">
        <f t="shared" si="61"/>
        <v>SKU-</v>
      </c>
      <c r="K599" t="s">
        <v>98</v>
      </c>
      <c r="L599" s="48">
        <v>4000</v>
      </c>
      <c r="M599" t="s">
        <v>1472</v>
      </c>
      <c r="N599" t="s">
        <v>11</v>
      </c>
      <c r="O599" s="74">
        <v>5.7253999999999996</v>
      </c>
      <c r="P599" s="11">
        <f t="shared" si="56"/>
        <v>22901.599999999999</v>
      </c>
      <c r="Q599" s="12">
        <f t="shared" si="57"/>
        <v>7.3003400000000003</v>
      </c>
      <c r="R599" s="14">
        <f t="shared" si="58"/>
        <v>0.7843</v>
      </c>
      <c r="S599" s="13">
        <f t="shared" si="59"/>
        <v>3137.2</v>
      </c>
      <c r="T599" s="14" t="s">
        <v>349</v>
      </c>
      <c r="U599" t="s">
        <v>2</v>
      </c>
    </row>
    <row r="600" spans="1:21" x14ac:dyDescent="0.2">
      <c r="A600" t="s">
        <v>2108</v>
      </c>
      <c r="B600" s="23">
        <v>45706</v>
      </c>
      <c r="C600" s="23">
        <v>45644</v>
      </c>
      <c r="D600" t="s">
        <v>149</v>
      </c>
      <c r="E600" t="s">
        <v>150</v>
      </c>
      <c r="G600" t="s">
        <v>2213</v>
      </c>
      <c r="H600" s="18" t="s">
        <v>147</v>
      </c>
      <c r="I600" s="18" t="s">
        <v>148</v>
      </c>
      <c r="J600" s="10" t="str">
        <f t="shared" si="61"/>
        <v>SKU-</v>
      </c>
      <c r="K600" t="s">
        <v>98</v>
      </c>
      <c r="L600" s="48">
        <v>280</v>
      </c>
      <c r="M600" t="s">
        <v>1472</v>
      </c>
      <c r="N600" t="s">
        <v>11</v>
      </c>
      <c r="O600" s="74">
        <v>8.6722999999999999</v>
      </c>
      <c r="P600" s="11">
        <f t="shared" si="56"/>
        <v>2428.2399999999998</v>
      </c>
      <c r="Q600" s="12">
        <f t="shared" si="57"/>
        <v>7.3003400000000003</v>
      </c>
      <c r="R600" s="14">
        <f t="shared" si="58"/>
        <v>1.1879</v>
      </c>
      <c r="S600" s="13">
        <f t="shared" si="59"/>
        <v>332.61</v>
      </c>
      <c r="T600" s="14" t="s">
        <v>349</v>
      </c>
      <c r="U600" t="s">
        <v>2</v>
      </c>
    </row>
    <row r="601" spans="1:21" x14ac:dyDescent="0.2">
      <c r="A601" t="s">
        <v>2095</v>
      </c>
      <c r="B601" s="23">
        <v>45707</v>
      </c>
      <c r="C601" s="23">
        <v>45670</v>
      </c>
      <c r="D601" t="s">
        <v>2253</v>
      </c>
      <c r="E601" t="s">
        <v>2254</v>
      </c>
      <c r="G601" t="s">
        <v>2221</v>
      </c>
      <c r="H601" s="18" t="s">
        <v>1794</v>
      </c>
      <c r="I601" s="18" t="s">
        <v>1795</v>
      </c>
      <c r="J601" s="10" t="str">
        <f t="shared" si="61"/>
        <v>GLID</v>
      </c>
      <c r="K601" t="s">
        <v>10</v>
      </c>
      <c r="L601" s="48">
        <v>310</v>
      </c>
      <c r="M601" t="s">
        <v>1472</v>
      </c>
      <c r="N601" t="s">
        <v>11</v>
      </c>
      <c r="O601" s="74">
        <v>7.4503000000000004</v>
      </c>
      <c r="P601" s="11">
        <f t="shared" si="56"/>
        <v>2309.59</v>
      </c>
      <c r="Q601" s="12">
        <f t="shared" si="57"/>
        <v>7.3003400000000003</v>
      </c>
      <c r="R601" s="14">
        <f t="shared" si="58"/>
        <v>1.0205</v>
      </c>
      <c r="S601" s="13">
        <f t="shared" si="59"/>
        <v>316.36</v>
      </c>
      <c r="T601" s="14" t="s">
        <v>349</v>
      </c>
      <c r="U601" t="s">
        <v>78</v>
      </c>
    </row>
    <row r="602" spans="1:21" x14ac:dyDescent="0.2">
      <c r="A602" t="s">
        <v>1959</v>
      </c>
      <c r="B602" s="23">
        <v>45707</v>
      </c>
      <c r="C602" s="23">
        <v>45677</v>
      </c>
      <c r="D602" t="s">
        <v>5</v>
      </c>
      <c r="E602" t="s">
        <v>6</v>
      </c>
      <c r="G602" t="s">
        <v>2171</v>
      </c>
      <c r="H602" s="18" t="s">
        <v>1678</v>
      </c>
      <c r="I602" s="18" t="s">
        <v>1679</v>
      </c>
      <c r="J602" s="10" t="str">
        <f t="shared" si="61"/>
        <v>SHTS</v>
      </c>
      <c r="K602" t="s">
        <v>10</v>
      </c>
      <c r="L602" s="48">
        <v>1260</v>
      </c>
      <c r="M602" t="s">
        <v>1472</v>
      </c>
      <c r="N602" t="s">
        <v>11</v>
      </c>
      <c r="O602" s="74">
        <v>2.59</v>
      </c>
      <c r="P602" s="11">
        <f t="shared" si="56"/>
        <v>3263.4</v>
      </c>
      <c r="Q602" s="12">
        <f t="shared" si="57"/>
        <v>7.3003400000000003</v>
      </c>
      <c r="R602" s="14">
        <f t="shared" si="58"/>
        <v>0.3548</v>
      </c>
      <c r="S602" s="13">
        <f t="shared" si="59"/>
        <v>447.05</v>
      </c>
      <c r="T602" s="14" t="s">
        <v>349</v>
      </c>
      <c r="U602" t="s">
        <v>9</v>
      </c>
    </row>
    <row r="603" spans="1:21" x14ac:dyDescent="0.2">
      <c r="A603" t="s">
        <v>2049</v>
      </c>
      <c r="B603" s="23">
        <v>45707</v>
      </c>
      <c r="C603" s="23">
        <v>45706</v>
      </c>
      <c r="D603" t="s">
        <v>5</v>
      </c>
      <c r="E603" t="s">
        <v>6</v>
      </c>
      <c r="G603" t="s">
        <v>2171</v>
      </c>
      <c r="H603" s="18" t="s">
        <v>1678</v>
      </c>
      <c r="I603" s="18" t="s">
        <v>1679</v>
      </c>
      <c r="J603" s="10" t="str">
        <f t="shared" si="61"/>
        <v>SHTS</v>
      </c>
      <c r="K603" t="s">
        <v>10</v>
      </c>
      <c r="L603" s="48">
        <v>1010</v>
      </c>
      <c r="M603" t="s">
        <v>1472</v>
      </c>
      <c r="N603" t="s">
        <v>11</v>
      </c>
      <c r="O603" s="74">
        <v>4.47</v>
      </c>
      <c r="P603" s="11">
        <f t="shared" si="56"/>
        <v>4514.7</v>
      </c>
      <c r="Q603" s="12">
        <f t="shared" si="57"/>
        <v>7.3003400000000003</v>
      </c>
      <c r="R603" s="14">
        <f t="shared" si="58"/>
        <v>0.61229999999999996</v>
      </c>
      <c r="S603" s="13">
        <f t="shared" si="59"/>
        <v>618.41999999999996</v>
      </c>
      <c r="T603" s="14" t="s">
        <v>349</v>
      </c>
      <c r="U603" t="s">
        <v>9</v>
      </c>
    </row>
    <row r="604" spans="1:21" x14ac:dyDescent="0.2">
      <c r="A604" t="s">
        <v>2069</v>
      </c>
      <c r="B604" s="23">
        <v>45707</v>
      </c>
      <c r="C604" s="23">
        <v>45706</v>
      </c>
      <c r="D604" t="s">
        <v>5</v>
      </c>
      <c r="E604" t="s">
        <v>6</v>
      </c>
      <c r="G604" t="s">
        <v>2171</v>
      </c>
      <c r="H604" s="18" t="s">
        <v>1774</v>
      </c>
      <c r="I604" s="18" t="s">
        <v>1775</v>
      </c>
      <c r="J604" s="10" t="str">
        <f t="shared" si="61"/>
        <v>SHTS</v>
      </c>
      <c r="K604" t="s">
        <v>10</v>
      </c>
      <c r="L604" s="48">
        <v>505</v>
      </c>
      <c r="M604" t="s">
        <v>1472</v>
      </c>
      <c r="N604" t="s">
        <v>11</v>
      </c>
      <c r="O604" s="74">
        <v>5.41</v>
      </c>
      <c r="P604" s="11">
        <f t="shared" si="56"/>
        <v>2732.05</v>
      </c>
      <c r="Q604" s="12">
        <f t="shared" si="57"/>
        <v>7.3003400000000003</v>
      </c>
      <c r="R604" s="14">
        <f t="shared" si="58"/>
        <v>0.74109999999999998</v>
      </c>
      <c r="S604" s="13">
        <f t="shared" si="59"/>
        <v>374.26</v>
      </c>
      <c r="T604" s="14" t="s">
        <v>349</v>
      </c>
      <c r="U604" t="s">
        <v>9</v>
      </c>
    </row>
    <row r="605" spans="1:21" x14ac:dyDescent="0.2">
      <c r="A605" t="s">
        <v>1982</v>
      </c>
      <c r="B605" s="23">
        <v>45707</v>
      </c>
      <c r="C605" s="23">
        <v>45706</v>
      </c>
      <c r="D605" t="s">
        <v>5</v>
      </c>
      <c r="E605" t="s">
        <v>6</v>
      </c>
      <c r="G605" t="s">
        <v>2171</v>
      </c>
      <c r="H605" s="18" t="s">
        <v>489</v>
      </c>
      <c r="I605" s="18" t="s">
        <v>490</v>
      </c>
      <c r="J605" s="10" t="str">
        <f t="shared" si="61"/>
        <v>SHTS</v>
      </c>
      <c r="K605" t="s">
        <v>10</v>
      </c>
      <c r="L605" s="48">
        <v>1010</v>
      </c>
      <c r="M605" t="s">
        <v>1472</v>
      </c>
      <c r="N605" t="s">
        <v>11</v>
      </c>
      <c r="O605" s="74">
        <v>3</v>
      </c>
      <c r="P605" s="11">
        <f t="shared" si="56"/>
        <v>3030</v>
      </c>
      <c r="Q605" s="12">
        <f t="shared" si="57"/>
        <v>7.3003400000000003</v>
      </c>
      <c r="R605" s="14">
        <f t="shared" si="58"/>
        <v>0.41089999999999999</v>
      </c>
      <c r="S605" s="13">
        <f t="shared" si="59"/>
        <v>415.01</v>
      </c>
      <c r="T605" s="14" t="s">
        <v>349</v>
      </c>
      <c r="U605" t="s">
        <v>9</v>
      </c>
    </row>
    <row r="606" spans="1:21" x14ac:dyDescent="0.2">
      <c r="A606" t="s">
        <v>1950</v>
      </c>
      <c r="B606" s="23">
        <v>45707</v>
      </c>
      <c r="C606" s="23">
        <v>45706</v>
      </c>
      <c r="D606" t="s">
        <v>5</v>
      </c>
      <c r="E606" t="s">
        <v>6</v>
      </c>
      <c r="G606" t="s">
        <v>2171</v>
      </c>
      <c r="H606" s="18" t="s">
        <v>1666</v>
      </c>
      <c r="I606" s="18" t="s">
        <v>1667</v>
      </c>
      <c r="J606" s="10" t="str">
        <f t="shared" si="61"/>
        <v>SHTS</v>
      </c>
      <c r="K606" t="s">
        <v>10</v>
      </c>
      <c r="L606" s="48">
        <v>2010</v>
      </c>
      <c r="M606" t="s">
        <v>1472</v>
      </c>
      <c r="N606" t="s">
        <v>11</v>
      </c>
      <c r="O606" s="74">
        <v>1.96</v>
      </c>
      <c r="P606" s="11">
        <f t="shared" si="56"/>
        <v>3939.6</v>
      </c>
      <c r="Q606" s="12">
        <f t="shared" si="57"/>
        <v>7.3003400000000003</v>
      </c>
      <c r="R606" s="14">
        <f t="shared" si="58"/>
        <v>0.26850000000000002</v>
      </c>
      <c r="S606" s="13">
        <f t="shared" si="59"/>
        <v>539.69000000000005</v>
      </c>
      <c r="T606" s="14" t="s">
        <v>349</v>
      </c>
      <c r="U606" t="s">
        <v>9</v>
      </c>
    </row>
    <row r="607" spans="1:21" x14ac:dyDescent="0.2">
      <c r="A607" t="s">
        <v>1936</v>
      </c>
      <c r="B607" s="23">
        <v>45707</v>
      </c>
      <c r="C607" s="23">
        <v>45677</v>
      </c>
      <c r="D607" t="s">
        <v>5</v>
      </c>
      <c r="E607" t="s">
        <v>6</v>
      </c>
      <c r="G607" t="s">
        <v>2171</v>
      </c>
      <c r="H607" s="18" t="s">
        <v>493</v>
      </c>
      <c r="I607" s="18" t="s">
        <v>494</v>
      </c>
      <c r="J607" s="10" t="str">
        <f t="shared" si="61"/>
        <v>SHTS</v>
      </c>
      <c r="K607" t="s">
        <v>10</v>
      </c>
      <c r="L607" s="48">
        <v>2020</v>
      </c>
      <c r="M607" t="s">
        <v>1472</v>
      </c>
      <c r="N607" t="s">
        <v>11</v>
      </c>
      <c r="O607" s="74">
        <v>1.64</v>
      </c>
      <c r="P607" s="11">
        <f t="shared" si="56"/>
        <v>3312.8</v>
      </c>
      <c r="Q607" s="12">
        <f t="shared" si="57"/>
        <v>7.3003400000000003</v>
      </c>
      <c r="R607" s="14">
        <f t="shared" si="58"/>
        <v>0.22459999999999999</v>
      </c>
      <c r="S607" s="13">
        <f t="shared" si="59"/>
        <v>453.69</v>
      </c>
      <c r="T607" s="14" t="s">
        <v>349</v>
      </c>
      <c r="U607" t="s">
        <v>9</v>
      </c>
    </row>
    <row r="608" spans="1:21" x14ac:dyDescent="0.2">
      <c r="A608" t="s">
        <v>2105</v>
      </c>
      <c r="B608" s="23">
        <v>45707</v>
      </c>
      <c r="C608" s="23">
        <v>45677</v>
      </c>
      <c r="D608" t="s">
        <v>5</v>
      </c>
      <c r="E608" t="s">
        <v>6</v>
      </c>
      <c r="G608" t="s">
        <v>2183</v>
      </c>
      <c r="H608" s="18" t="s">
        <v>1802</v>
      </c>
      <c r="I608" s="18" t="s">
        <v>1803</v>
      </c>
      <c r="J608" s="10" t="str">
        <f t="shared" si="61"/>
        <v>BOX-</v>
      </c>
      <c r="K608" t="s">
        <v>10</v>
      </c>
      <c r="L608" s="48">
        <v>1010</v>
      </c>
      <c r="M608" t="s">
        <v>1472</v>
      </c>
      <c r="N608" t="s">
        <v>11</v>
      </c>
      <c r="O608" s="74">
        <v>8.2200000000000006</v>
      </c>
      <c r="P608" s="11">
        <f t="shared" si="56"/>
        <v>8302.2000000000007</v>
      </c>
      <c r="Q608" s="12">
        <f t="shared" si="57"/>
        <v>7.3003400000000003</v>
      </c>
      <c r="R608" s="14">
        <f t="shared" si="58"/>
        <v>1.1259999999999999</v>
      </c>
      <c r="S608" s="13">
        <f t="shared" si="59"/>
        <v>1137.26</v>
      </c>
      <c r="T608" s="14" t="s">
        <v>349</v>
      </c>
      <c r="U608" t="s">
        <v>1</v>
      </c>
    </row>
    <row r="609" spans="1:21" x14ac:dyDescent="0.2">
      <c r="A609" t="s">
        <v>2106</v>
      </c>
      <c r="B609" s="23">
        <v>45707</v>
      </c>
      <c r="C609" s="23">
        <v>45677</v>
      </c>
      <c r="D609" t="s">
        <v>5</v>
      </c>
      <c r="E609" t="s">
        <v>6</v>
      </c>
      <c r="G609" t="s">
        <v>2183</v>
      </c>
      <c r="H609" s="18" t="s">
        <v>1802</v>
      </c>
      <c r="I609" s="18" t="s">
        <v>1803</v>
      </c>
      <c r="J609" s="10" t="str">
        <f t="shared" si="61"/>
        <v>BOX-</v>
      </c>
      <c r="K609" t="s">
        <v>10</v>
      </c>
      <c r="L609" s="48">
        <v>1010</v>
      </c>
      <c r="M609" t="s">
        <v>1472</v>
      </c>
      <c r="N609" t="s">
        <v>11</v>
      </c>
      <c r="O609" s="74">
        <v>8.2200000000000006</v>
      </c>
      <c r="P609" s="11">
        <f t="shared" si="56"/>
        <v>8302.2000000000007</v>
      </c>
      <c r="Q609" s="12">
        <f t="shared" si="57"/>
        <v>7.3003400000000003</v>
      </c>
      <c r="R609" s="14">
        <f t="shared" si="58"/>
        <v>1.1259999999999999</v>
      </c>
      <c r="S609" s="13">
        <f t="shared" si="59"/>
        <v>1137.26</v>
      </c>
      <c r="T609" s="14" t="s">
        <v>349</v>
      </c>
      <c r="U609" t="s">
        <v>1</v>
      </c>
    </row>
    <row r="610" spans="1:21" x14ac:dyDescent="0.2">
      <c r="A610" t="s">
        <v>2117</v>
      </c>
      <c r="B610" s="23">
        <v>45707</v>
      </c>
      <c r="C610" s="23">
        <v>45706</v>
      </c>
      <c r="D610" t="s">
        <v>5</v>
      </c>
      <c r="E610" t="s">
        <v>6</v>
      </c>
      <c r="G610" t="s">
        <v>2183</v>
      </c>
      <c r="H610" s="18" t="s">
        <v>1802</v>
      </c>
      <c r="I610" s="18" t="s">
        <v>1803</v>
      </c>
      <c r="J610" s="10" t="str">
        <f t="shared" si="61"/>
        <v>BOX-</v>
      </c>
      <c r="K610" t="s">
        <v>10</v>
      </c>
      <c r="L610" s="48">
        <v>1010</v>
      </c>
      <c r="M610" t="s">
        <v>1472</v>
      </c>
      <c r="N610" t="s">
        <v>11</v>
      </c>
      <c r="O610" s="74">
        <v>12.95</v>
      </c>
      <c r="P610" s="11">
        <f t="shared" si="56"/>
        <v>13079.5</v>
      </c>
      <c r="Q610" s="12">
        <f t="shared" si="57"/>
        <v>7.3003400000000003</v>
      </c>
      <c r="R610" s="14">
        <f t="shared" si="58"/>
        <v>1.7739</v>
      </c>
      <c r="S610" s="13">
        <f t="shared" si="59"/>
        <v>1791.64</v>
      </c>
      <c r="T610" s="14" t="s">
        <v>349</v>
      </c>
      <c r="U610" t="s">
        <v>1</v>
      </c>
    </row>
    <row r="611" spans="1:21" x14ac:dyDescent="0.2">
      <c r="A611" t="s">
        <v>2009</v>
      </c>
      <c r="B611" s="23">
        <v>45707</v>
      </c>
      <c r="C611" s="23">
        <v>45706</v>
      </c>
      <c r="D611" t="s">
        <v>5</v>
      </c>
      <c r="E611" t="s">
        <v>6</v>
      </c>
      <c r="G611" t="s">
        <v>2171</v>
      </c>
      <c r="H611" s="18" t="s">
        <v>1658</v>
      </c>
      <c r="I611" s="18" t="s">
        <v>1659</v>
      </c>
      <c r="J611" s="10" t="str">
        <f t="shared" si="61"/>
        <v>SHTS</v>
      </c>
      <c r="K611" t="s">
        <v>10</v>
      </c>
      <c r="L611" s="48">
        <v>1000</v>
      </c>
      <c r="M611" t="s">
        <v>1472</v>
      </c>
      <c r="N611" t="s">
        <v>11</v>
      </c>
      <c r="O611" s="74">
        <v>3.18</v>
      </c>
      <c r="P611" s="11">
        <f t="shared" si="56"/>
        <v>3180</v>
      </c>
      <c r="Q611" s="12">
        <f t="shared" si="57"/>
        <v>7.3003400000000003</v>
      </c>
      <c r="R611" s="14">
        <f t="shared" si="58"/>
        <v>0.43559999999999999</v>
      </c>
      <c r="S611" s="13">
        <f t="shared" si="59"/>
        <v>435.6</v>
      </c>
      <c r="T611" s="14" t="s">
        <v>349</v>
      </c>
      <c r="U611" t="s">
        <v>9</v>
      </c>
    </row>
    <row r="612" spans="1:21" x14ac:dyDescent="0.2">
      <c r="A612" t="s">
        <v>2055</v>
      </c>
      <c r="B612" s="23">
        <v>45707</v>
      </c>
      <c r="C612" s="23">
        <v>45706</v>
      </c>
      <c r="D612" t="s">
        <v>5</v>
      </c>
      <c r="E612" t="s">
        <v>6</v>
      </c>
      <c r="G612" t="s">
        <v>2203</v>
      </c>
      <c r="H612" s="18" t="s">
        <v>427</v>
      </c>
      <c r="I612" s="18" t="s">
        <v>428</v>
      </c>
      <c r="J612" s="10" t="str">
        <f t="shared" si="61"/>
        <v>BOX-</v>
      </c>
      <c r="K612" t="s">
        <v>10</v>
      </c>
      <c r="L612" s="48">
        <v>2020</v>
      </c>
      <c r="M612" t="s">
        <v>1472</v>
      </c>
      <c r="N612" t="s">
        <v>11</v>
      </c>
      <c r="O612" s="74">
        <v>4.7699999999999996</v>
      </c>
      <c r="P612" s="11">
        <f t="shared" si="56"/>
        <v>9635.4</v>
      </c>
      <c r="Q612" s="12">
        <f t="shared" si="57"/>
        <v>7.3003400000000003</v>
      </c>
      <c r="R612" s="14">
        <f t="shared" si="58"/>
        <v>0.65339999999999998</v>
      </c>
      <c r="S612" s="13">
        <f t="shared" si="59"/>
        <v>1319.87</v>
      </c>
      <c r="T612" s="14" t="s">
        <v>349</v>
      </c>
      <c r="U612" t="s">
        <v>1</v>
      </c>
    </row>
    <row r="613" spans="1:21" x14ac:dyDescent="0.2">
      <c r="A613" t="s">
        <v>2087</v>
      </c>
      <c r="B613" s="23">
        <v>45707</v>
      </c>
      <c r="C613" s="23">
        <v>45706</v>
      </c>
      <c r="D613" t="s">
        <v>5</v>
      </c>
      <c r="E613" t="s">
        <v>6</v>
      </c>
      <c r="G613" t="s">
        <v>2203</v>
      </c>
      <c r="H613" s="18" t="s">
        <v>424</v>
      </c>
      <c r="I613" s="18" t="s">
        <v>425</v>
      </c>
      <c r="J613" s="10" t="str">
        <f t="shared" si="61"/>
        <v>BOX-</v>
      </c>
      <c r="K613" t="s">
        <v>10</v>
      </c>
      <c r="L613" s="48">
        <v>2020</v>
      </c>
      <c r="M613" t="s">
        <v>1472</v>
      </c>
      <c r="N613" t="s">
        <v>11</v>
      </c>
      <c r="O613" s="74">
        <v>7.13</v>
      </c>
      <c r="P613" s="11">
        <f t="shared" si="56"/>
        <v>14402.6</v>
      </c>
      <c r="Q613" s="12">
        <f t="shared" si="57"/>
        <v>7.3003400000000003</v>
      </c>
      <c r="R613" s="14">
        <f t="shared" si="58"/>
        <v>0.97670000000000001</v>
      </c>
      <c r="S613" s="13">
        <f t="shared" si="59"/>
        <v>1972.93</v>
      </c>
      <c r="T613" s="14" t="s">
        <v>349</v>
      </c>
      <c r="U613" t="s">
        <v>1</v>
      </c>
    </row>
    <row r="614" spans="1:21" x14ac:dyDescent="0.2">
      <c r="A614" t="s">
        <v>2086</v>
      </c>
      <c r="B614" s="23">
        <v>45707</v>
      </c>
      <c r="C614" s="23">
        <v>45706</v>
      </c>
      <c r="D614" t="s">
        <v>5</v>
      </c>
      <c r="E614" t="s">
        <v>6</v>
      </c>
      <c r="G614" t="s">
        <v>2203</v>
      </c>
      <c r="H614" s="18" t="s">
        <v>390</v>
      </c>
      <c r="I614" s="18" t="s">
        <v>391</v>
      </c>
      <c r="J614" s="10" t="str">
        <f t="shared" si="61"/>
        <v>BOX-</v>
      </c>
      <c r="K614" t="s">
        <v>10</v>
      </c>
      <c r="L614" s="48">
        <v>1200</v>
      </c>
      <c r="M614" t="s">
        <v>1472</v>
      </c>
      <c r="N614" t="s">
        <v>11</v>
      </c>
      <c r="O614" s="74">
        <v>6.88</v>
      </c>
      <c r="P614" s="11">
        <f t="shared" si="56"/>
        <v>8256</v>
      </c>
      <c r="Q614" s="12">
        <f t="shared" si="57"/>
        <v>7.3003400000000003</v>
      </c>
      <c r="R614" s="14">
        <f t="shared" si="58"/>
        <v>0.94240000000000002</v>
      </c>
      <c r="S614" s="13">
        <f t="shared" si="59"/>
        <v>1130.8800000000001</v>
      </c>
      <c r="T614" s="14" t="s">
        <v>349</v>
      </c>
      <c r="U614" t="s">
        <v>1</v>
      </c>
    </row>
    <row r="615" spans="1:21" x14ac:dyDescent="0.2">
      <c r="A615" t="s">
        <v>1944</v>
      </c>
      <c r="B615" s="23">
        <v>45707</v>
      </c>
      <c r="C615" s="23">
        <v>45664</v>
      </c>
      <c r="D615" t="s">
        <v>2247</v>
      </c>
      <c r="E615" t="s">
        <v>2248</v>
      </c>
      <c r="G615" t="s">
        <v>2173</v>
      </c>
      <c r="H615" s="18" t="s">
        <v>1664</v>
      </c>
      <c r="I615" s="18" t="s">
        <v>1665</v>
      </c>
      <c r="J615" s="10" t="str">
        <f t="shared" si="61"/>
        <v>SHDL</v>
      </c>
      <c r="K615" t="s">
        <v>10</v>
      </c>
      <c r="L615" s="48">
        <v>2000</v>
      </c>
      <c r="M615" t="s">
        <v>1472</v>
      </c>
      <c r="N615" t="s">
        <v>11</v>
      </c>
      <c r="O615" s="74">
        <v>1.8651</v>
      </c>
      <c r="P615" s="11">
        <f t="shared" si="56"/>
        <v>3730.2</v>
      </c>
      <c r="Q615" s="12">
        <f t="shared" si="57"/>
        <v>7.3003400000000003</v>
      </c>
      <c r="R615" s="14">
        <f t="shared" si="58"/>
        <v>0.2555</v>
      </c>
      <c r="S615" s="13">
        <f t="shared" si="59"/>
        <v>511</v>
      </c>
      <c r="T615" s="14" t="s">
        <v>349</v>
      </c>
      <c r="U615" t="s">
        <v>722</v>
      </c>
    </row>
    <row r="616" spans="1:21" x14ac:dyDescent="0.2">
      <c r="A616" t="s">
        <v>1984</v>
      </c>
      <c r="B616" s="23">
        <v>45707</v>
      </c>
      <c r="C616" s="23">
        <v>45706</v>
      </c>
      <c r="D616" t="s">
        <v>5</v>
      </c>
      <c r="E616" t="s">
        <v>6</v>
      </c>
      <c r="G616" t="s">
        <v>2183</v>
      </c>
      <c r="H616" s="18" t="s">
        <v>459</v>
      </c>
      <c r="I616" s="18" t="s">
        <v>460</v>
      </c>
      <c r="J616" s="10" t="str">
        <f t="shared" si="61"/>
        <v>BOX-</v>
      </c>
      <c r="K616" t="s">
        <v>10</v>
      </c>
      <c r="L616" s="48">
        <v>2020</v>
      </c>
      <c r="M616" t="s">
        <v>1472</v>
      </c>
      <c r="N616" t="s">
        <v>11</v>
      </c>
      <c r="O616" s="74">
        <v>3.05</v>
      </c>
      <c r="P616" s="11">
        <f t="shared" si="56"/>
        <v>6161</v>
      </c>
      <c r="Q616" s="12">
        <f t="shared" si="57"/>
        <v>7.3003400000000003</v>
      </c>
      <c r="R616" s="14">
        <f t="shared" si="58"/>
        <v>0.4178</v>
      </c>
      <c r="S616" s="13">
        <f t="shared" si="59"/>
        <v>843.96</v>
      </c>
      <c r="T616" s="14" t="s">
        <v>349</v>
      </c>
      <c r="U616" t="s">
        <v>1</v>
      </c>
    </row>
    <row r="617" spans="1:21" x14ac:dyDescent="0.2">
      <c r="A617" t="s">
        <v>2116</v>
      </c>
      <c r="B617" s="23">
        <v>45707</v>
      </c>
      <c r="C617" s="23">
        <v>45706</v>
      </c>
      <c r="D617" t="s">
        <v>5</v>
      </c>
      <c r="E617" t="s">
        <v>6</v>
      </c>
      <c r="G617" t="s">
        <v>2183</v>
      </c>
      <c r="H617" s="18" t="s">
        <v>1814</v>
      </c>
      <c r="I617" s="18" t="s">
        <v>1815</v>
      </c>
      <c r="J617" s="10" t="str">
        <f t="shared" si="61"/>
        <v>BOX-</v>
      </c>
      <c r="K617" t="s">
        <v>10</v>
      </c>
      <c r="L617" s="48">
        <v>1010</v>
      </c>
      <c r="M617" t="s">
        <v>1472</v>
      </c>
      <c r="N617" t="s">
        <v>11</v>
      </c>
      <c r="O617" s="74">
        <v>12.85</v>
      </c>
      <c r="P617" s="11">
        <f t="shared" si="56"/>
        <v>12978.5</v>
      </c>
      <c r="Q617" s="12">
        <f t="shared" si="57"/>
        <v>7.3003400000000003</v>
      </c>
      <c r="R617" s="14">
        <f t="shared" si="58"/>
        <v>1.7602</v>
      </c>
      <c r="S617" s="13">
        <f t="shared" si="59"/>
        <v>1777.8</v>
      </c>
      <c r="T617" s="14" t="s">
        <v>349</v>
      </c>
      <c r="U617" t="s">
        <v>1</v>
      </c>
    </row>
    <row r="618" spans="1:21" x14ac:dyDescent="0.2">
      <c r="A618" t="s">
        <v>1972</v>
      </c>
      <c r="B618" s="23">
        <v>45707</v>
      </c>
      <c r="C618" s="23">
        <v>45706</v>
      </c>
      <c r="D618" t="s">
        <v>5</v>
      </c>
      <c r="E618" t="s">
        <v>6</v>
      </c>
      <c r="G618" t="s">
        <v>2181</v>
      </c>
      <c r="H618" s="18" t="s">
        <v>1691</v>
      </c>
      <c r="I618" s="18" t="s">
        <v>1692</v>
      </c>
      <c r="J618" s="10" t="str">
        <f t="shared" si="61"/>
        <v>SHTS</v>
      </c>
      <c r="K618" t="s">
        <v>10</v>
      </c>
      <c r="L618" s="48">
        <v>1010</v>
      </c>
      <c r="M618" t="s">
        <v>1472</v>
      </c>
      <c r="N618" t="s">
        <v>11</v>
      </c>
      <c r="O618" s="74">
        <v>2.9</v>
      </c>
      <c r="P618" s="11">
        <f t="shared" si="56"/>
        <v>2929</v>
      </c>
      <c r="Q618" s="12">
        <f t="shared" si="57"/>
        <v>7.3003400000000003</v>
      </c>
      <c r="R618" s="14">
        <f t="shared" si="58"/>
        <v>0.3972</v>
      </c>
      <c r="S618" s="13">
        <f t="shared" si="59"/>
        <v>401.17</v>
      </c>
      <c r="T618" s="14" t="s">
        <v>349</v>
      </c>
      <c r="U618" t="s">
        <v>9</v>
      </c>
    </row>
    <row r="619" spans="1:21" x14ac:dyDescent="0.2">
      <c r="A619" t="s">
        <v>1981</v>
      </c>
      <c r="B619" s="23">
        <v>45707</v>
      </c>
      <c r="C619" s="23">
        <v>45706</v>
      </c>
      <c r="D619" t="s">
        <v>5</v>
      </c>
      <c r="E619" t="s">
        <v>6</v>
      </c>
      <c r="G619" t="s">
        <v>2181</v>
      </c>
      <c r="H619" s="18" t="s">
        <v>1705</v>
      </c>
      <c r="I619" s="18" t="s">
        <v>1706</v>
      </c>
      <c r="J619" s="10" t="str">
        <f t="shared" si="61"/>
        <v>SHTS</v>
      </c>
      <c r="K619" t="s">
        <v>10</v>
      </c>
      <c r="L619" s="48">
        <v>1010</v>
      </c>
      <c r="M619" t="s">
        <v>1472</v>
      </c>
      <c r="N619" t="s">
        <v>11</v>
      </c>
      <c r="O619" s="74">
        <v>2.96</v>
      </c>
      <c r="P619" s="11">
        <f t="shared" si="56"/>
        <v>2989.6</v>
      </c>
      <c r="Q619" s="12">
        <f t="shared" si="57"/>
        <v>7.3003400000000003</v>
      </c>
      <c r="R619" s="14">
        <f t="shared" si="58"/>
        <v>0.40550000000000003</v>
      </c>
      <c r="S619" s="13">
        <f t="shared" si="59"/>
        <v>409.56</v>
      </c>
      <c r="T619" s="14" t="s">
        <v>349</v>
      </c>
      <c r="U619" t="s">
        <v>9</v>
      </c>
    </row>
    <row r="620" spans="1:21" x14ac:dyDescent="0.2">
      <c r="A620" t="s">
        <v>2060</v>
      </c>
      <c r="B620" s="23">
        <v>45707</v>
      </c>
      <c r="C620" s="23">
        <v>45677</v>
      </c>
      <c r="D620" t="s">
        <v>5</v>
      </c>
      <c r="E620" t="s">
        <v>6</v>
      </c>
      <c r="G620" t="s">
        <v>2171</v>
      </c>
      <c r="H620" s="18" t="s">
        <v>1766</v>
      </c>
      <c r="I620" s="18" t="s">
        <v>1767</v>
      </c>
      <c r="J620" s="10" t="str">
        <f t="shared" si="61"/>
        <v>SHTS</v>
      </c>
      <c r="K620" t="s">
        <v>10</v>
      </c>
      <c r="L620" s="48">
        <v>1010</v>
      </c>
      <c r="M620" t="s">
        <v>1472</v>
      </c>
      <c r="N620" t="s">
        <v>11</v>
      </c>
      <c r="O620" s="74">
        <v>5.03</v>
      </c>
      <c r="P620" s="11">
        <f t="shared" si="56"/>
        <v>5080.3</v>
      </c>
      <c r="Q620" s="12">
        <f t="shared" si="57"/>
        <v>7.3003400000000003</v>
      </c>
      <c r="R620" s="14">
        <f t="shared" si="58"/>
        <v>0.68899999999999995</v>
      </c>
      <c r="S620" s="13">
        <f t="shared" si="59"/>
        <v>695.89</v>
      </c>
      <c r="T620" s="14" t="s">
        <v>349</v>
      </c>
      <c r="U620" t="s">
        <v>9</v>
      </c>
    </row>
    <row r="621" spans="1:21" x14ac:dyDescent="0.2">
      <c r="A621" t="s">
        <v>2072</v>
      </c>
      <c r="B621" s="23">
        <v>45707</v>
      </c>
      <c r="C621" s="23">
        <v>45677</v>
      </c>
      <c r="D621" t="s">
        <v>5</v>
      </c>
      <c r="E621" t="s">
        <v>6</v>
      </c>
      <c r="G621" t="s">
        <v>2171</v>
      </c>
      <c r="H621" s="18" t="s">
        <v>1776</v>
      </c>
      <c r="I621" s="18" t="s">
        <v>1777</v>
      </c>
      <c r="J621" s="10" t="str">
        <f t="shared" si="61"/>
        <v>SHTS</v>
      </c>
      <c r="K621" t="s">
        <v>10</v>
      </c>
      <c r="L621" s="48">
        <v>1010</v>
      </c>
      <c r="M621" t="s">
        <v>1472</v>
      </c>
      <c r="N621" t="s">
        <v>11</v>
      </c>
      <c r="O621" s="74">
        <v>5.62</v>
      </c>
      <c r="P621" s="11">
        <f t="shared" si="56"/>
        <v>5676.2</v>
      </c>
      <c r="Q621" s="12">
        <f t="shared" si="57"/>
        <v>7.3003400000000003</v>
      </c>
      <c r="R621" s="14">
        <f t="shared" si="58"/>
        <v>0.76980000000000004</v>
      </c>
      <c r="S621" s="13">
        <f t="shared" si="59"/>
        <v>777.5</v>
      </c>
      <c r="T621" s="14" t="s">
        <v>349</v>
      </c>
      <c r="U621" t="s">
        <v>9</v>
      </c>
    </row>
    <row r="622" spans="1:21" x14ac:dyDescent="0.2">
      <c r="A622" t="s">
        <v>2037</v>
      </c>
      <c r="B622" s="23">
        <v>45707</v>
      </c>
      <c r="C622" s="23">
        <v>45706</v>
      </c>
      <c r="D622" t="s">
        <v>5</v>
      </c>
      <c r="E622" t="s">
        <v>6</v>
      </c>
      <c r="G622" t="s">
        <v>2183</v>
      </c>
      <c r="H622" s="18" t="s">
        <v>1746</v>
      </c>
      <c r="I622" s="18" t="s">
        <v>1747</v>
      </c>
      <c r="J622" s="10" t="str">
        <f t="shared" si="61"/>
        <v>BOX-</v>
      </c>
      <c r="K622" t="s">
        <v>10</v>
      </c>
      <c r="L622" s="48">
        <v>2020</v>
      </c>
      <c r="M622" t="s">
        <v>1472</v>
      </c>
      <c r="N622" t="s">
        <v>11</v>
      </c>
      <c r="O622" s="74">
        <v>3.87</v>
      </c>
      <c r="P622" s="11">
        <f t="shared" si="56"/>
        <v>7817.4</v>
      </c>
      <c r="Q622" s="12">
        <f t="shared" si="57"/>
        <v>7.3003400000000003</v>
      </c>
      <c r="R622" s="14">
        <f t="shared" si="58"/>
        <v>0.53010000000000002</v>
      </c>
      <c r="S622" s="13">
        <f t="shared" si="59"/>
        <v>1070.8</v>
      </c>
      <c r="T622" s="14" t="s">
        <v>349</v>
      </c>
      <c r="U622" t="s">
        <v>1</v>
      </c>
    </row>
    <row r="623" spans="1:21" x14ac:dyDescent="0.2">
      <c r="A623" t="s">
        <v>2061</v>
      </c>
      <c r="B623" s="23">
        <v>45707</v>
      </c>
      <c r="C623" s="23">
        <v>45706</v>
      </c>
      <c r="D623" t="s">
        <v>5</v>
      </c>
      <c r="E623" t="s">
        <v>6</v>
      </c>
      <c r="G623" t="s">
        <v>2183</v>
      </c>
      <c r="H623" s="18" t="s">
        <v>1768</v>
      </c>
      <c r="I623" s="18" t="s">
        <v>1769</v>
      </c>
      <c r="J623" s="10" t="str">
        <f t="shared" si="61"/>
        <v>BOX-</v>
      </c>
      <c r="K623" t="s">
        <v>10</v>
      </c>
      <c r="L623" s="48">
        <v>2020</v>
      </c>
      <c r="M623" t="s">
        <v>1472</v>
      </c>
      <c r="N623" t="s">
        <v>11</v>
      </c>
      <c r="O623" s="74">
        <v>5.04</v>
      </c>
      <c r="P623" s="11">
        <f t="shared" si="56"/>
        <v>10180.799999999999</v>
      </c>
      <c r="Q623" s="12">
        <f t="shared" si="57"/>
        <v>7.3003400000000003</v>
      </c>
      <c r="R623" s="14">
        <f t="shared" si="58"/>
        <v>0.69040000000000001</v>
      </c>
      <c r="S623" s="13">
        <f t="shared" si="59"/>
        <v>1394.61</v>
      </c>
      <c r="T623" s="14" t="s">
        <v>349</v>
      </c>
      <c r="U623" t="s">
        <v>1</v>
      </c>
    </row>
    <row r="624" spans="1:21" x14ac:dyDescent="0.2">
      <c r="A624" t="s">
        <v>2015</v>
      </c>
      <c r="B624" s="23">
        <v>45707</v>
      </c>
      <c r="C624" s="23">
        <v>45636</v>
      </c>
      <c r="D624" t="s">
        <v>94</v>
      </c>
      <c r="E624" t="s">
        <v>95</v>
      </c>
      <c r="G624" t="s">
        <v>2190</v>
      </c>
      <c r="H624" s="18" t="s">
        <v>1001</v>
      </c>
      <c r="I624" s="18" t="s">
        <v>1002</v>
      </c>
      <c r="J624" s="10" t="str">
        <f t="shared" si="61"/>
        <v>LID-</v>
      </c>
      <c r="K624" s="76" t="s">
        <v>10548</v>
      </c>
      <c r="L624" s="48">
        <v>760</v>
      </c>
      <c r="M624" t="s">
        <v>1472</v>
      </c>
      <c r="N624" t="s">
        <v>11</v>
      </c>
      <c r="O624" s="74">
        <v>3.42</v>
      </c>
      <c r="P624" s="11">
        <f t="shared" si="56"/>
        <v>2599.1999999999998</v>
      </c>
      <c r="Q624" s="12">
        <f t="shared" si="57"/>
        <v>7.3003400000000003</v>
      </c>
      <c r="R624" s="14">
        <f t="shared" si="58"/>
        <v>0.46850000000000003</v>
      </c>
      <c r="S624" s="13">
        <f t="shared" si="59"/>
        <v>356.06</v>
      </c>
      <c r="T624" s="14" t="s">
        <v>349</v>
      </c>
      <c r="U624" t="s">
        <v>368</v>
      </c>
    </row>
    <row r="625" spans="1:21" x14ac:dyDescent="0.2">
      <c r="A625" t="s">
        <v>2016</v>
      </c>
      <c r="B625" s="23">
        <v>45707</v>
      </c>
      <c r="C625" s="23">
        <v>45636</v>
      </c>
      <c r="D625" t="s">
        <v>94</v>
      </c>
      <c r="E625" t="s">
        <v>95</v>
      </c>
      <c r="G625" t="s">
        <v>2190</v>
      </c>
      <c r="H625" s="18" t="s">
        <v>1001</v>
      </c>
      <c r="I625" s="18" t="s">
        <v>1002</v>
      </c>
      <c r="J625" s="10" t="str">
        <f t="shared" si="61"/>
        <v>LID-</v>
      </c>
      <c r="K625" s="76" t="s">
        <v>10548</v>
      </c>
      <c r="L625" s="48">
        <v>1030</v>
      </c>
      <c r="M625" t="s">
        <v>1472</v>
      </c>
      <c r="N625" t="s">
        <v>11</v>
      </c>
      <c r="O625" s="74">
        <v>3.42</v>
      </c>
      <c r="P625" s="11">
        <f t="shared" si="56"/>
        <v>3522.6</v>
      </c>
      <c r="Q625" s="12">
        <f t="shared" si="57"/>
        <v>7.3003400000000003</v>
      </c>
      <c r="R625" s="14">
        <f t="shared" si="58"/>
        <v>0.46850000000000003</v>
      </c>
      <c r="S625" s="13">
        <f t="shared" si="59"/>
        <v>482.56</v>
      </c>
      <c r="T625" s="14" t="s">
        <v>349</v>
      </c>
      <c r="U625" t="s">
        <v>368</v>
      </c>
    </row>
    <row r="626" spans="1:21" x14ac:dyDescent="0.2">
      <c r="A626" t="s">
        <v>2018</v>
      </c>
      <c r="B626" s="23">
        <v>45707</v>
      </c>
      <c r="C626" s="23">
        <v>45636</v>
      </c>
      <c r="D626" t="s">
        <v>94</v>
      </c>
      <c r="E626" t="s">
        <v>95</v>
      </c>
      <c r="G626" t="s">
        <v>2190</v>
      </c>
      <c r="H626" s="18" t="s">
        <v>1732</v>
      </c>
      <c r="I626" s="18" t="s">
        <v>1733</v>
      </c>
      <c r="J626" s="10" t="str">
        <f t="shared" ref="J626:J654" si="62">+LEFT(U626,4)</f>
        <v>LID-</v>
      </c>
      <c r="K626" s="76" t="s">
        <v>10548</v>
      </c>
      <c r="L626" s="48">
        <v>1680</v>
      </c>
      <c r="M626" t="s">
        <v>1472</v>
      </c>
      <c r="N626" t="s">
        <v>11</v>
      </c>
      <c r="O626" s="74">
        <v>3.53</v>
      </c>
      <c r="P626" s="11">
        <f t="shared" si="56"/>
        <v>5930.4</v>
      </c>
      <c r="Q626" s="12">
        <f t="shared" si="57"/>
        <v>7.3003400000000003</v>
      </c>
      <c r="R626" s="14">
        <f t="shared" si="58"/>
        <v>0.48349999999999999</v>
      </c>
      <c r="S626" s="13">
        <f t="shared" si="59"/>
        <v>812.28</v>
      </c>
      <c r="T626" s="14" t="s">
        <v>349</v>
      </c>
      <c r="U626" t="s">
        <v>368</v>
      </c>
    </row>
    <row r="627" spans="1:21" x14ac:dyDescent="0.2">
      <c r="A627" t="s">
        <v>2028</v>
      </c>
      <c r="B627" s="23">
        <v>45707</v>
      </c>
      <c r="C627" s="23">
        <v>45636</v>
      </c>
      <c r="D627" t="s">
        <v>94</v>
      </c>
      <c r="E627" t="s">
        <v>95</v>
      </c>
      <c r="G627" t="s">
        <v>2190</v>
      </c>
      <c r="H627" s="18" t="s">
        <v>997</v>
      </c>
      <c r="I627" s="18" t="s">
        <v>998</v>
      </c>
      <c r="J627" s="10" t="str">
        <f t="shared" si="62"/>
        <v>LID-</v>
      </c>
      <c r="K627" s="76" t="s">
        <v>10548</v>
      </c>
      <c r="L627" s="48">
        <v>1200</v>
      </c>
      <c r="M627" t="s">
        <v>1472</v>
      </c>
      <c r="N627" t="s">
        <v>11</v>
      </c>
      <c r="O627" s="74">
        <v>3.64</v>
      </c>
      <c r="P627" s="11">
        <f t="shared" si="56"/>
        <v>4368</v>
      </c>
      <c r="Q627" s="12">
        <f t="shared" si="57"/>
        <v>7.3003400000000003</v>
      </c>
      <c r="R627" s="14">
        <f t="shared" si="58"/>
        <v>0.49859999999999999</v>
      </c>
      <c r="S627" s="13">
        <f t="shared" si="59"/>
        <v>598.32000000000005</v>
      </c>
      <c r="T627" s="14" t="s">
        <v>349</v>
      </c>
      <c r="U627" t="s">
        <v>368</v>
      </c>
    </row>
    <row r="628" spans="1:21" x14ac:dyDescent="0.2">
      <c r="A628" t="s">
        <v>2115</v>
      </c>
      <c r="B628" s="23">
        <v>45707</v>
      </c>
      <c r="C628" s="23">
        <v>45701</v>
      </c>
      <c r="D628" t="s">
        <v>2257</v>
      </c>
      <c r="E628" t="s">
        <v>2258</v>
      </c>
      <c r="G628" t="s">
        <v>2229</v>
      </c>
      <c r="H628" s="18" t="s">
        <v>1812</v>
      </c>
      <c r="I628" s="18" t="s">
        <v>1813</v>
      </c>
      <c r="J628" s="10" t="str">
        <f t="shared" si="62"/>
        <v>SSM-</v>
      </c>
      <c r="K628" t="s">
        <v>10</v>
      </c>
      <c r="L628" s="48">
        <v>21993</v>
      </c>
      <c r="M628" t="s">
        <v>186</v>
      </c>
      <c r="N628" t="s">
        <v>11</v>
      </c>
      <c r="O628" s="74">
        <v>12.212400000000001</v>
      </c>
      <c r="P628" s="11">
        <f t="shared" si="56"/>
        <v>268587.31</v>
      </c>
      <c r="Q628" s="12">
        <f t="shared" si="57"/>
        <v>7.3003400000000003</v>
      </c>
      <c r="R628" s="14">
        <f t="shared" si="58"/>
        <v>1.6729000000000001</v>
      </c>
      <c r="S628" s="13">
        <f t="shared" si="59"/>
        <v>36792.089999999997</v>
      </c>
      <c r="T628" s="14" t="s">
        <v>349</v>
      </c>
      <c r="U628" t="s">
        <v>33</v>
      </c>
    </row>
    <row r="629" spans="1:21" x14ac:dyDescent="0.2">
      <c r="A629" t="s">
        <v>2113</v>
      </c>
      <c r="B629" s="23">
        <v>45707</v>
      </c>
      <c r="C629" s="23">
        <v>45701</v>
      </c>
      <c r="D629" t="s">
        <v>2257</v>
      </c>
      <c r="E629" t="s">
        <v>2258</v>
      </c>
      <c r="G629" t="s">
        <v>2229</v>
      </c>
      <c r="H629" s="18" t="s">
        <v>1808</v>
      </c>
      <c r="I629" s="18" t="s">
        <v>1809</v>
      </c>
      <c r="J629" s="10" t="str">
        <f t="shared" si="62"/>
        <v>SSM-</v>
      </c>
      <c r="K629" t="s">
        <v>10</v>
      </c>
      <c r="L629" s="48">
        <v>10874</v>
      </c>
      <c r="M629" t="s">
        <v>186</v>
      </c>
      <c r="N629" t="s">
        <v>11</v>
      </c>
      <c r="O629" s="74">
        <v>12.035399999999999</v>
      </c>
      <c r="P629" s="11">
        <f t="shared" si="56"/>
        <v>130872.94</v>
      </c>
      <c r="Q629" s="12">
        <f t="shared" si="57"/>
        <v>7.3003400000000003</v>
      </c>
      <c r="R629" s="14">
        <f t="shared" si="58"/>
        <v>1.6486000000000001</v>
      </c>
      <c r="S629" s="13">
        <f t="shared" si="59"/>
        <v>17926.88</v>
      </c>
      <c r="T629" s="14" t="s">
        <v>349</v>
      </c>
      <c r="U629" t="s">
        <v>33</v>
      </c>
    </row>
    <row r="630" spans="1:21" x14ac:dyDescent="0.2">
      <c r="A630" t="s">
        <v>2081</v>
      </c>
      <c r="B630" s="23">
        <v>45708</v>
      </c>
      <c r="C630" s="23">
        <v>45671</v>
      </c>
      <c r="D630" t="s">
        <v>696</v>
      </c>
      <c r="E630" t="s">
        <v>697</v>
      </c>
      <c r="G630" t="s">
        <v>2215</v>
      </c>
      <c r="H630" s="18" t="s">
        <v>1782</v>
      </c>
      <c r="I630" s="18" t="s">
        <v>1783</v>
      </c>
      <c r="J630" s="10" t="str">
        <f t="shared" si="62"/>
        <v>GLID</v>
      </c>
      <c r="K630" t="s">
        <v>10</v>
      </c>
      <c r="L630" s="48">
        <v>2040</v>
      </c>
      <c r="M630" t="s">
        <v>1472</v>
      </c>
      <c r="N630" t="s">
        <v>11</v>
      </c>
      <c r="O630" s="74">
        <v>6.08</v>
      </c>
      <c r="P630" s="11">
        <f t="shared" si="56"/>
        <v>12403.2</v>
      </c>
      <c r="Q630" s="12">
        <f t="shared" si="57"/>
        <v>7.3003400000000003</v>
      </c>
      <c r="R630" s="14">
        <f t="shared" si="58"/>
        <v>0.83279999999999998</v>
      </c>
      <c r="S630" s="13">
        <f t="shared" si="59"/>
        <v>1698.91</v>
      </c>
      <c r="T630" s="14" t="s">
        <v>349</v>
      </c>
      <c r="U630" t="s">
        <v>78</v>
      </c>
    </row>
    <row r="631" spans="1:21" x14ac:dyDescent="0.2">
      <c r="A631" t="s">
        <v>1869</v>
      </c>
      <c r="B631" s="23">
        <v>45708</v>
      </c>
      <c r="C631" s="23">
        <v>45679</v>
      </c>
      <c r="D631" t="s">
        <v>806</v>
      </c>
      <c r="E631" t="s">
        <v>807</v>
      </c>
      <c r="G631" t="s">
        <v>2141</v>
      </c>
      <c r="H631" s="18" t="s">
        <v>1605</v>
      </c>
      <c r="I631" s="18" t="s">
        <v>1606</v>
      </c>
      <c r="J631" s="10" t="str">
        <f t="shared" si="62"/>
        <v>BAG-</v>
      </c>
      <c r="K631" t="s">
        <v>10</v>
      </c>
      <c r="L631" s="48">
        <v>20000</v>
      </c>
      <c r="M631" t="s">
        <v>1472</v>
      </c>
      <c r="N631" t="s">
        <v>11</v>
      </c>
      <c r="O631" s="74">
        <v>0.17299999999999999</v>
      </c>
      <c r="P631" s="11">
        <f t="shared" si="56"/>
        <v>3460</v>
      </c>
      <c r="Q631" s="12">
        <f t="shared" si="57"/>
        <v>7.3003400000000003</v>
      </c>
      <c r="R631" s="14">
        <f t="shared" si="58"/>
        <v>2.3699999999999999E-2</v>
      </c>
      <c r="S631" s="13">
        <f t="shared" si="59"/>
        <v>474</v>
      </c>
      <c r="T631" s="14" t="s">
        <v>349</v>
      </c>
      <c r="U631" t="s">
        <v>810</v>
      </c>
    </row>
    <row r="632" spans="1:21" x14ac:dyDescent="0.2">
      <c r="A632" t="s">
        <v>1864</v>
      </c>
      <c r="B632" s="23">
        <v>45708</v>
      </c>
      <c r="C632" s="23">
        <v>45672</v>
      </c>
      <c r="D632" t="s">
        <v>806</v>
      </c>
      <c r="E632" t="s">
        <v>807</v>
      </c>
      <c r="G632" t="s">
        <v>2141</v>
      </c>
      <c r="H632" s="18" t="s">
        <v>1601</v>
      </c>
      <c r="I632" s="18" t="s">
        <v>1602</v>
      </c>
      <c r="J632" s="10" t="str">
        <f t="shared" si="62"/>
        <v>BAG-</v>
      </c>
      <c r="K632" t="s">
        <v>10</v>
      </c>
      <c r="L632" s="48">
        <v>10000</v>
      </c>
      <c r="M632" t="s">
        <v>1472</v>
      </c>
      <c r="N632" t="s">
        <v>11</v>
      </c>
      <c r="O632" s="74">
        <v>0.158</v>
      </c>
      <c r="P632" s="11">
        <f t="shared" si="56"/>
        <v>1580</v>
      </c>
      <c r="Q632" s="12">
        <f t="shared" si="57"/>
        <v>7.3003400000000003</v>
      </c>
      <c r="R632" s="14">
        <f t="shared" si="58"/>
        <v>2.1600000000000001E-2</v>
      </c>
      <c r="S632" s="13">
        <f t="shared" si="59"/>
        <v>216</v>
      </c>
      <c r="T632" s="14" t="s">
        <v>349</v>
      </c>
      <c r="U632" t="s">
        <v>810</v>
      </c>
    </row>
    <row r="633" spans="1:21" x14ac:dyDescent="0.2">
      <c r="A633" t="s">
        <v>1833</v>
      </c>
      <c r="B633" s="23">
        <v>45708</v>
      </c>
      <c r="C633" s="23">
        <v>45674</v>
      </c>
      <c r="D633" t="s">
        <v>806</v>
      </c>
      <c r="E633" t="s">
        <v>807</v>
      </c>
      <c r="G633" t="s">
        <v>2141</v>
      </c>
      <c r="H633" s="18" t="s">
        <v>1567</v>
      </c>
      <c r="I633" s="18" t="s">
        <v>1568</v>
      </c>
      <c r="J633" s="10" t="str">
        <f t="shared" si="62"/>
        <v>BAG-</v>
      </c>
      <c r="K633" t="s">
        <v>10</v>
      </c>
      <c r="L633" s="48">
        <v>7160</v>
      </c>
      <c r="M633" t="s">
        <v>1472</v>
      </c>
      <c r="N633" t="s">
        <v>11</v>
      </c>
      <c r="O633" s="74">
        <v>0.06</v>
      </c>
      <c r="P633" s="11">
        <f t="shared" si="56"/>
        <v>429.6</v>
      </c>
      <c r="Q633" s="12">
        <f t="shared" si="57"/>
        <v>7.3003400000000003</v>
      </c>
      <c r="R633" s="14">
        <f t="shared" si="58"/>
        <v>8.2000000000000007E-3</v>
      </c>
      <c r="S633" s="13">
        <f t="shared" si="59"/>
        <v>58.71</v>
      </c>
      <c r="T633" s="14" t="s">
        <v>349</v>
      </c>
      <c r="U633" t="s">
        <v>810</v>
      </c>
    </row>
    <row r="634" spans="1:21" x14ac:dyDescent="0.2">
      <c r="A634" t="s">
        <v>1840</v>
      </c>
      <c r="B634" s="23">
        <v>45708</v>
      </c>
      <c r="C634" s="23">
        <v>45672</v>
      </c>
      <c r="D634" t="s">
        <v>806</v>
      </c>
      <c r="E634" t="s">
        <v>807</v>
      </c>
      <c r="G634" t="s">
        <v>2141</v>
      </c>
      <c r="H634" s="18" t="s">
        <v>821</v>
      </c>
      <c r="I634" s="18" t="s">
        <v>822</v>
      </c>
      <c r="J634" s="10" t="str">
        <f t="shared" si="62"/>
        <v>BAG-</v>
      </c>
      <c r="K634" t="s">
        <v>10</v>
      </c>
      <c r="L634" s="48">
        <v>3000</v>
      </c>
      <c r="M634" t="s">
        <v>1472</v>
      </c>
      <c r="N634" t="s">
        <v>11</v>
      </c>
      <c r="O634" s="74">
        <v>0.08</v>
      </c>
      <c r="P634" s="11">
        <f t="shared" si="56"/>
        <v>240</v>
      </c>
      <c r="Q634" s="12">
        <f t="shared" si="57"/>
        <v>7.3003400000000003</v>
      </c>
      <c r="R634" s="14">
        <f t="shared" si="58"/>
        <v>1.0999999999999999E-2</v>
      </c>
      <c r="S634" s="13">
        <f t="shared" si="59"/>
        <v>33</v>
      </c>
      <c r="T634" s="14" t="s">
        <v>349</v>
      </c>
      <c r="U634" t="s">
        <v>810</v>
      </c>
    </row>
    <row r="635" spans="1:21" x14ac:dyDescent="0.2">
      <c r="A635" t="s">
        <v>1888</v>
      </c>
      <c r="B635" s="23">
        <v>45708</v>
      </c>
      <c r="C635" s="23">
        <v>45671</v>
      </c>
      <c r="D635" t="s">
        <v>169</v>
      </c>
      <c r="E635" t="s">
        <v>170</v>
      </c>
      <c r="G635" t="s">
        <v>2152</v>
      </c>
      <c r="H635" s="18" t="s">
        <v>1625</v>
      </c>
      <c r="I635" s="18" t="s">
        <v>1626</v>
      </c>
      <c r="J635" s="10" t="str">
        <f t="shared" si="62"/>
        <v>WACD</v>
      </c>
      <c r="K635" t="s">
        <v>10</v>
      </c>
      <c r="L635" s="48">
        <v>1500</v>
      </c>
      <c r="M635" t="s">
        <v>1472</v>
      </c>
      <c r="N635" t="s">
        <v>11</v>
      </c>
      <c r="O635" s="74">
        <v>0.39200000000000002</v>
      </c>
      <c r="P635" s="11">
        <f t="shared" si="56"/>
        <v>588</v>
      </c>
      <c r="Q635" s="12">
        <f t="shared" si="57"/>
        <v>7.3003400000000003</v>
      </c>
      <c r="R635" s="14">
        <f t="shared" si="58"/>
        <v>5.3699999999999998E-2</v>
      </c>
      <c r="S635" s="13">
        <f t="shared" si="59"/>
        <v>80.55</v>
      </c>
      <c r="T635" s="14" t="s">
        <v>349</v>
      </c>
      <c r="U635" t="s">
        <v>635</v>
      </c>
    </row>
    <row r="636" spans="1:21" x14ac:dyDescent="0.2">
      <c r="A636" t="s">
        <v>1880</v>
      </c>
      <c r="B636" s="23">
        <v>45708</v>
      </c>
      <c r="C636" s="23">
        <v>45706</v>
      </c>
      <c r="D636" t="s">
        <v>169</v>
      </c>
      <c r="E636" t="s">
        <v>170</v>
      </c>
      <c r="G636" t="s">
        <v>2152</v>
      </c>
      <c r="H636" s="18" t="s">
        <v>1615</v>
      </c>
      <c r="I636" s="18" t="s">
        <v>1616</v>
      </c>
      <c r="J636" s="10" t="str">
        <f t="shared" si="62"/>
        <v>WACD</v>
      </c>
      <c r="K636" t="s">
        <v>10</v>
      </c>
      <c r="L636" s="48">
        <v>1000</v>
      </c>
      <c r="M636" t="s">
        <v>1472</v>
      </c>
      <c r="N636" t="s">
        <v>11</v>
      </c>
      <c r="O636" s="74">
        <v>0.252</v>
      </c>
      <c r="P636" s="11">
        <f t="shared" si="56"/>
        <v>252</v>
      </c>
      <c r="Q636" s="12">
        <f t="shared" si="57"/>
        <v>7.3003400000000003</v>
      </c>
      <c r="R636" s="14">
        <f t="shared" si="58"/>
        <v>3.4500000000000003E-2</v>
      </c>
      <c r="S636" s="13">
        <f t="shared" si="59"/>
        <v>34.5</v>
      </c>
      <c r="T636" s="14" t="s">
        <v>349</v>
      </c>
      <c r="U636" t="s">
        <v>635</v>
      </c>
    </row>
    <row r="637" spans="1:21" x14ac:dyDescent="0.2">
      <c r="A637" t="s">
        <v>1830</v>
      </c>
      <c r="B637" s="23">
        <v>45708</v>
      </c>
      <c r="C637" s="23">
        <v>45698</v>
      </c>
      <c r="D637" t="s">
        <v>101</v>
      </c>
      <c r="E637" t="s">
        <v>102</v>
      </c>
      <c r="G637" t="s">
        <v>2139</v>
      </c>
      <c r="H637" s="18" t="s">
        <v>1563</v>
      </c>
      <c r="I637" s="18" t="s">
        <v>1564</v>
      </c>
      <c r="J637" s="10" t="str">
        <f t="shared" si="62"/>
        <v>STKR</v>
      </c>
      <c r="K637" t="s">
        <v>10</v>
      </c>
      <c r="L637" s="48">
        <v>510</v>
      </c>
      <c r="M637" t="s">
        <v>1472</v>
      </c>
      <c r="N637" t="s">
        <v>11</v>
      </c>
      <c r="O637" s="74">
        <v>0.05</v>
      </c>
      <c r="P637" s="11">
        <f t="shared" si="56"/>
        <v>25.5</v>
      </c>
      <c r="Q637" s="12">
        <f t="shared" si="57"/>
        <v>7.3003400000000003</v>
      </c>
      <c r="R637" s="14">
        <f t="shared" si="58"/>
        <v>6.7999999999999996E-3</v>
      </c>
      <c r="S637" s="13">
        <f t="shared" si="59"/>
        <v>3.47</v>
      </c>
      <c r="T637" s="14" t="s">
        <v>349</v>
      </c>
      <c r="U637" t="s">
        <v>18</v>
      </c>
    </row>
    <row r="638" spans="1:21" x14ac:dyDescent="0.2">
      <c r="A638" t="s">
        <v>1831</v>
      </c>
      <c r="B638" s="23">
        <v>45708</v>
      </c>
      <c r="C638" s="23">
        <v>45698</v>
      </c>
      <c r="D638" t="s">
        <v>101</v>
      </c>
      <c r="E638" t="s">
        <v>102</v>
      </c>
      <c r="G638" t="s">
        <v>2139</v>
      </c>
      <c r="H638" s="18" t="s">
        <v>1261</v>
      </c>
      <c r="I638" s="18" t="s">
        <v>1262</v>
      </c>
      <c r="J638" s="10" t="str">
        <f t="shared" si="62"/>
        <v>STKR</v>
      </c>
      <c r="K638" t="s">
        <v>10</v>
      </c>
      <c r="L638" s="48">
        <v>1010</v>
      </c>
      <c r="M638" t="s">
        <v>1472</v>
      </c>
      <c r="N638" t="s">
        <v>11</v>
      </c>
      <c r="O638" s="74">
        <v>0.05</v>
      </c>
      <c r="P638" s="11">
        <f t="shared" si="56"/>
        <v>50.5</v>
      </c>
      <c r="Q638" s="12">
        <f t="shared" si="57"/>
        <v>7.3003400000000003</v>
      </c>
      <c r="R638" s="14">
        <f t="shared" si="58"/>
        <v>6.7999999999999996E-3</v>
      </c>
      <c r="S638" s="13">
        <f t="shared" si="59"/>
        <v>6.87</v>
      </c>
      <c r="T638" s="14" t="s">
        <v>349</v>
      </c>
      <c r="U638" t="s">
        <v>18</v>
      </c>
    </row>
    <row r="639" spans="1:21" x14ac:dyDescent="0.2">
      <c r="A639" t="s">
        <v>1832</v>
      </c>
      <c r="B639" s="23">
        <v>45708</v>
      </c>
      <c r="C639" s="23">
        <v>45674</v>
      </c>
      <c r="D639" t="s">
        <v>806</v>
      </c>
      <c r="E639" t="s">
        <v>807</v>
      </c>
      <c r="G639" t="s">
        <v>2140</v>
      </c>
      <c r="H639" s="18" t="s">
        <v>1565</v>
      </c>
      <c r="I639" s="18" t="s">
        <v>1566</v>
      </c>
      <c r="J639" s="10" t="str">
        <f t="shared" si="62"/>
        <v>BAG-</v>
      </c>
      <c r="K639" t="s">
        <v>10</v>
      </c>
      <c r="L639" s="48">
        <v>10000</v>
      </c>
      <c r="M639" t="s">
        <v>1472</v>
      </c>
      <c r="N639" t="s">
        <v>11</v>
      </c>
      <c r="O639" s="74">
        <v>5.2999999999999999E-2</v>
      </c>
      <c r="P639" s="11">
        <f t="shared" si="56"/>
        <v>530</v>
      </c>
      <c r="Q639" s="12">
        <f t="shared" si="57"/>
        <v>7.3003400000000003</v>
      </c>
      <c r="R639" s="14">
        <f t="shared" si="58"/>
        <v>7.3000000000000001E-3</v>
      </c>
      <c r="S639" s="13">
        <f t="shared" si="59"/>
        <v>73</v>
      </c>
      <c r="T639" s="14" t="s">
        <v>349</v>
      </c>
      <c r="U639" t="s">
        <v>810</v>
      </c>
    </row>
    <row r="640" spans="1:21" x14ac:dyDescent="0.2">
      <c r="A640" t="s">
        <v>1834</v>
      </c>
      <c r="B640" s="23">
        <v>45708</v>
      </c>
      <c r="C640" s="23">
        <v>45674</v>
      </c>
      <c r="D640" t="s">
        <v>806</v>
      </c>
      <c r="E640" t="s">
        <v>807</v>
      </c>
      <c r="G640" t="s">
        <v>2140</v>
      </c>
      <c r="H640" s="18" t="s">
        <v>1569</v>
      </c>
      <c r="I640" s="18" t="s">
        <v>1570</v>
      </c>
      <c r="J640" s="10" t="str">
        <f t="shared" si="62"/>
        <v>BAG-</v>
      </c>
      <c r="K640" t="s">
        <v>10</v>
      </c>
      <c r="L640" s="48">
        <v>7000</v>
      </c>
      <c r="M640" t="s">
        <v>1472</v>
      </c>
      <c r="N640" t="s">
        <v>11</v>
      </c>
      <c r="O640" s="74">
        <v>0.06</v>
      </c>
      <c r="P640" s="11">
        <f t="shared" si="56"/>
        <v>420</v>
      </c>
      <c r="Q640" s="12">
        <f t="shared" si="57"/>
        <v>7.3003400000000003</v>
      </c>
      <c r="R640" s="14">
        <f t="shared" si="58"/>
        <v>8.2000000000000007E-3</v>
      </c>
      <c r="S640" s="13">
        <f t="shared" si="59"/>
        <v>57.4</v>
      </c>
      <c r="T640" s="14" t="s">
        <v>349</v>
      </c>
      <c r="U640" t="s">
        <v>810</v>
      </c>
    </row>
    <row r="641" spans="1:21" x14ac:dyDescent="0.2">
      <c r="A641" t="s">
        <v>1839</v>
      </c>
      <c r="B641" s="23">
        <v>45708</v>
      </c>
      <c r="C641" s="23">
        <v>45667</v>
      </c>
      <c r="D641" t="s">
        <v>806</v>
      </c>
      <c r="E641" t="s">
        <v>807</v>
      </c>
      <c r="G641" t="s">
        <v>2140</v>
      </c>
      <c r="H641" s="18" t="s">
        <v>1577</v>
      </c>
      <c r="I641" s="18" t="s">
        <v>1578</v>
      </c>
      <c r="J641" s="10" t="str">
        <f t="shared" si="62"/>
        <v>BAG-</v>
      </c>
      <c r="K641" t="s">
        <v>10</v>
      </c>
      <c r="L641" s="48">
        <v>10000</v>
      </c>
      <c r="M641" t="s">
        <v>1472</v>
      </c>
      <c r="N641" t="s">
        <v>11</v>
      </c>
      <c r="O641" s="74">
        <v>0.08</v>
      </c>
      <c r="P641" s="11">
        <f t="shared" si="56"/>
        <v>800</v>
      </c>
      <c r="Q641" s="12">
        <f t="shared" si="57"/>
        <v>7.3003400000000003</v>
      </c>
      <c r="R641" s="14">
        <f t="shared" si="58"/>
        <v>1.0999999999999999E-2</v>
      </c>
      <c r="S641" s="13">
        <f t="shared" si="59"/>
        <v>110</v>
      </c>
      <c r="T641" s="14" t="s">
        <v>349</v>
      </c>
      <c r="U641" t="s">
        <v>810</v>
      </c>
    </row>
    <row r="642" spans="1:21" x14ac:dyDescent="0.2">
      <c r="A642" t="s">
        <v>1843</v>
      </c>
      <c r="B642" s="23">
        <v>45708</v>
      </c>
      <c r="C642" s="23">
        <v>45667</v>
      </c>
      <c r="D642" t="s">
        <v>806</v>
      </c>
      <c r="E642" t="s">
        <v>807</v>
      </c>
      <c r="G642" t="s">
        <v>2140</v>
      </c>
      <c r="H642" s="18" t="s">
        <v>1583</v>
      </c>
      <c r="I642" s="18" t="s">
        <v>1584</v>
      </c>
      <c r="J642" s="10" t="str">
        <f t="shared" si="62"/>
        <v>BAG-</v>
      </c>
      <c r="K642" t="s">
        <v>10</v>
      </c>
      <c r="L642" s="48">
        <v>10000</v>
      </c>
      <c r="M642" t="s">
        <v>1472</v>
      </c>
      <c r="N642" t="s">
        <v>11</v>
      </c>
      <c r="O642" s="74">
        <v>0.09</v>
      </c>
      <c r="P642" s="11">
        <f t="shared" ref="P642:P705" si="63">ROUND(O642*L642,2)</f>
        <v>900</v>
      </c>
      <c r="Q642" s="12">
        <f t="shared" ref="Q642:Q705" si="64">IF(N642="HKD",7.8,IF(N642="CNY",7.30034,1))</f>
        <v>7.3003400000000003</v>
      </c>
      <c r="R642" s="14">
        <f t="shared" ref="R642:R705" si="65">+ROUND(O642/Q642,4)</f>
        <v>1.23E-2</v>
      </c>
      <c r="S642" s="13">
        <f t="shared" ref="S642:S705" si="66">ROUND(R642*L642,2)</f>
        <v>123</v>
      </c>
      <c r="T642" s="14" t="s">
        <v>349</v>
      </c>
      <c r="U642" t="s">
        <v>810</v>
      </c>
    </row>
    <row r="643" spans="1:21" x14ac:dyDescent="0.2">
      <c r="A643" t="s">
        <v>1859</v>
      </c>
      <c r="B643" s="23">
        <v>45708</v>
      </c>
      <c r="C643" s="23">
        <v>45667</v>
      </c>
      <c r="D643" t="s">
        <v>806</v>
      </c>
      <c r="E643" t="s">
        <v>807</v>
      </c>
      <c r="G643" t="s">
        <v>2140</v>
      </c>
      <c r="H643" s="18" t="s">
        <v>1597</v>
      </c>
      <c r="I643" s="18" t="s">
        <v>1598</v>
      </c>
      <c r="J643" s="10" t="str">
        <f t="shared" si="62"/>
        <v>BAG-</v>
      </c>
      <c r="K643" t="s">
        <v>10</v>
      </c>
      <c r="L643" s="48">
        <v>10000</v>
      </c>
      <c r="M643" t="s">
        <v>1472</v>
      </c>
      <c r="N643" t="s">
        <v>11</v>
      </c>
      <c r="O643" s="74">
        <v>0.12</v>
      </c>
      <c r="P643" s="11">
        <f t="shared" si="63"/>
        <v>1200</v>
      </c>
      <c r="Q643" s="12">
        <f t="shared" si="64"/>
        <v>7.3003400000000003</v>
      </c>
      <c r="R643" s="14">
        <f t="shared" si="65"/>
        <v>1.6400000000000001E-2</v>
      </c>
      <c r="S643" s="13">
        <f t="shared" si="66"/>
        <v>164</v>
      </c>
      <c r="T643" s="14" t="s">
        <v>349</v>
      </c>
      <c r="U643" t="s">
        <v>810</v>
      </c>
    </row>
    <row r="644" spans="1:21" x14ac:dyDescent="0.2">
      <c r="A644" t="s">
        <v>1861</v>
      </c>
      <c r="B644" s="23">
        <v>45708</v>
      </c>
      <c r="C644" s="23">
        <v>45679</v>
      </c>
      <c r="D644" t="s">
        <v>806</v>
      </c>
      <c r="E644" t="s">
        <v>807</v>
      </c>
      <c r="G644" t="s">
        <v>2140</v>
      </c>
      <c r="H644" s="18" t="s">
        <v>1599</v>
      </c>
      <c r="I644" s="18" t="s">
        <v>1600</v>
      </c>
      <c r="J644" s="10" t="str">
        <f t="shared" si="62"/>
        <v>BAG-</v>
      </c>
      <c r="K644" t="s">
        <v>10</v>
      </c>
      <c r="L644" s="48">
        <v>10000</v>
      </c>
      <c r="M644" t="s">
        <v>1472</v>
      </c>
      <c r="N644" t="s">
        <v>11</v>
      </c>
      <c r="O644" s="74">
        <v>0.128</v>
      </c>
      <c r="P644" s="11">
        <f t="shared" si="63"/>
        <v>1280</v>
      </c>
      <c r="Q644" s="12">
        <f t="shared" si="64"/>
        <v>7.3003400000000003</v>
      </c>
      <c r="R644" s="14">
        <f t="shared" si="65"/>
        <v>1.7500000000000002E-2</v>
      </c>
      <c r="S644" s="13">
        <f t="shared" si="66"/>
        <v>175</v>
      </c>
      <c r="T644" s="14" t="s">
        <v>349</v>
      </c>
      <c r="U644" t="s">
        <v>810</v>
      </c>
    </row>
    <row r="645" spans="1:21" x14ac:dyDescent="0.2">
      <c r="A645" t="s">
        <v>1867</v>
      </c>
      <c r="B645" s="23">
        <v>45708</v>
      </c>
      <c r="C645" s="23">
        <v>45667</v>
      </c>
      <c r="D645" t="s">
        <v>806</v>
      </c>
      <c r="E645" t="s">
        <v>807</v>
      </c>
      <c r="G645" t="s">
        <v>2140</v>
      </c>
      <c r="H645" s="18" t="s">
        <v>1603</v>
      </c>
      <c r="I645" s="18" t="s">
        <v>1604</v>
      </c>
      <c r="J645" s="10" t="str">
        <f t="shared" si="62"/>
        <v>BAG-</v>
      </c>
      <c r="K645" t="s">
        <v>10</v>
      </c>
      <c r="L645" s="48">
        <v>15000</v>
      </c>
      <c r="M645" t="s">
        <v>1472</v>
      </c>
      <c r="N645" t="s">
        <v>11</v>
      </c>
      <c r="O645" s="74">
        <v>0.17</v>
      </c>
      <c r="P645" s="11">
        <f t="shared" si="63"/>
        <v>2550</v>
      </c>
      <c r="Q645" s="12">
        <f t="shared" si="64"/>
        <v>7.3003400000000003</v>
      </c>
      <c r="R645" s="14">
        <f t="shared" si="65"/>
        <v>2.3300000000000001E-2</v>
      </c>
      <c r="S645" s="13">
        <f t="shared" si="66"/>
        <v>349.5</v>
      </c>
      <c r="T645" s="14" t="s">
        <v>349</v>
      </c>
      <c r="U645" t="s">
        <v>810</v>
      </c>
    </row>
    <row r="646" spans="1:21" x14ac:dyDescent="0.2">
      <c r="A646" t="s">
        <v>1868</v>
      </c>
      <c r="B646" s="23">
        <v>45708</v>
      </c>
      <c r="C646" s="23">
        <v>45674</v>
      </c>
      <c r="D646" t="s">
        <v>806</v>
      </c>
      <c r="E646" t="s">
        <v>807</v>
      </c>
      <c r="G646" t="s">
        <v>2140</v>
      </c>
      <c r="H646" s="18" t="s">
        <v>1603</v>
      </c>
      <c r="I646" s="18" t="s">
        <v>1604</v>
      </c>
      <c r="J646" s="10" t="str">
        <f t="shared" si="62"/>
        <v>BAG-</v>
      </c>
      <c r="K646" t="s">
        <v>10</v>
      </c>
      <c r="L646" s="48">
        <v>5000</v>
      </c>
      <c r="M646" t="s">
        <v>1472</v>
      </c>
      <c r="N646" t="s">
        <v>11</v>
      </c>
      <c r="O646" s="74">
        <v>0.17</v>
      </c>
      <c r="P646" s="11">
        <f t="shared" si="63"/>
        <v>850</v>
      </c>
      <c r="Q646" s="12">
        <f t="shared" si="64"/>
        <v>7.3003400000000003</v>
      </c>
      <c r="R646" s="14">
        <f t="shared" si="65"/>
        <v>2.3300000000000001E-2</v>
      </c>
      <c r="S646" s="13">
        <f t="shared" si="66"/>
        <v>116.5</v>
      </c>
      <c r="T646" s="14" t="s">
        <v>349</v>
      </c>
      <c r="U646" t="s">
        <v>810</v>
      </c>
    </row>
    <row r="647" spans="1:21" x14ac:dyDescent="0.2">
      <c r="A647" t="s">
        <v>1875</v>
      </c>
      <c r="B647" s="23">
        <v>45708</v>
      </c>
      <c r="C647" s="23">
        <v>45667</v>
      </c>
      <c r="D647" t="s">
        <v>806</v>
      </c>
      <c r="E647" t="s">
        <v>807</v>
      </c>
      <c r="G647" t="s">
        <v>2140</v>
      </c>
      <c r="H647" s="18" t="s">
        <v>1607</v>
      </c>
      <c r="I647" s="18" t="s">
        <v>1608</v>
      </c>
      <c r="J647" s="10" t="str">
        <f t="shared" si="62"/>
        <v>BAG-</v>
      </c>
      <c r="K647" t="s">
        <v>10</v>
      </c>
      <c r="L647" s="48">
        <v>5000</v>
      </c>
      <c r="M647" t="s">
        <v>1472</v>
      </c>
      <c r="N647" t="s">
        <v>11</v>
      </c>
      <c r="O647" s="74">
        <v>0.185</v>
      </c>
      <c r="P647" s="11">
        <f t="shared" si="63"/>
        <v>925</v>
      </c>
      <c r="Q647" s="12">
        <f t="shared" si="64"/>
        <v>7.3003400000000003</v>
      </c>
      <c r="R647" s="14">
        <f t="shared" si="65"/>
        <v>2.53E-2</v>
      </c>
      <c r="S647" s="13">
        <f t="shared" si="66"/>
        <v>126.5</v>
      </c>
      <c r="T647" s="14" t="s">
        <v>349</v>
      </c>
      <c r="U647" t="s">
        <v>810</v>
      </c>
    </row>
    <row r="648" spans="1:21" x14ac:dyDescent="0.2">
      <c r="A648" t="s">
        <v>1876</v>
      </c>
      <c r="B648" s="23">
        <v>45708</v>
      </c>
      <c r="C648" s="23">
        <v>45667</v>
      </c>
      <c r="D648" t="s">
        <v>806</v>
      </c>
      <c r="E648" t="s">
        <v>807</v>
      </c>
      <c r="G648" t="s">
        <v>2140</v>
      </c>
      <c r="H648" s="18" t="s">
        <v>1609</v>
      </c>
      <c r="I648" s="18" t="s">
        <v>1610</v>
      </c>
      <c r="J648" s="10" t="str">
        <f t="shared" si="62"/>
        <v>BAG-</v>
      </c>
      <c r="K648" t="s">
        <v>10</v>
      </c>
      <c r="L648" s="48">
        <v>4000</v>
      </c>
      <c r="M648" t="s">
        <v>1472</v>
      </c>
      <c r="N648" t="s">
        <v>11</v>
      </c>
      <c r="O648" s="74">
        <v>0.22</v>
      </c>
      <c r="P648" s="11">
        <f t="shared" si="63"/>
        <v>880</v>
      </c>
      <c r="Q648" s="12">
        <f t="shared" si="64"/>
        <v>7.3003400000000003</v>
      </c>
      <c r="R648" s="14">
        <f t="shared" si="65"/>
        <v>3.0099999999999998E-2</v>
      </c>
      <c r="S648" s="13">
        <f t="shared" si="66"/>
        <v>120.4</v>
      </c>
      <c r="T648" s="14" t="s">
        <v>349</v>
      </c>
      <c r="U648" t="s">
        <v>810</v>
      </c>
    </row>
    <row r="649" spans="1:21" x14ac:dyDescent="0.2">
      <c r="A649" t="s">
        <v>1879</v>
      </c>
      <c r="B649" s="23">
        <v>45708</v>
      </c>
      <c r="C649" s="23">
        <v>45674</v>
      </c>
      <c r="D649" t="s">
        <v>806</v>
      </c>
      <c r="E649" t="s">
        <v>807</v>
      </c>
      <c r="G649" t="s">
        <v>2140</v>
      </c>
      <c r="H649" s="18" t="s">
        <v>1613</v>
      </c>
      <c r="I649" s="18" t="s">
        <v>1614</v>
      </c>
      <c r="J649" s="10" t="str">
        <f t="shared" si="62"/>
        <v>BAG-</v>
      </c>
      <c r="K649" t="s">
        <v>10</v>
      </c>
      <c r="L649" s="48">
        <v>2000</v>
      </c>
      <c r="M649" t="s">
        <v>1472</v>
      </c>
      <c r="N649" t="s">
        <v>11</v>
      </c>
      <c r="O649" s="74">
        <v>0.23499999999999999</v>
      </c>
      <c r="P649" s="11">
        <f t="shared" si="63"/>
        <v>470</v>
      </c>
      <c r="Q649" s="12">
        <f t="shared" si="64"/>
        <v>7.3003400000000003</v>
      </c>
      <c r="R649" s="14">
        <f t="shared" si="65"/>
        <v>3.2199999999999999E-2</v>
      </c>
      <c r="S649" s="13">
        <f t="shared" si="66"/>
        <v>64.400000000000006</v>
      </c>
      <c r="T649" s="14" t="s">
        <v>349</v>
      </c>
      <c r="U649" t="s">
        <v>810</v>
      </c>
    </row>
    <row r="650" spans="1:21" x14ac:dyDescent="0.2">
      <c r="A650" t="s">
        <v>1886</v>
      </c>
      <c r="B650" s="23">
        <v>45708</v>
      </c>
      <c r="C650" s="23">
        <v>45667</v>
      </c>
      <c r="D650" t="s">
        <v>806</v>
      </c>
      <c r="E650" t="s">
        <v>807</v>
      </c>
      <c r="G650" t="s">
        <v>2140</v>
      </c>
      <c r="H650" s="18" t="s">
        <v>1621</v>
      </c>
      <c r="I650" s="18" t="s">
        <v>1622</v>
      </c>
      <c r="J650" s="10" t="str">
        <f t="shared" si="62"/>
        <v>BAG-</v>
      </c>
      <c r="K650" t="s">
        <v>10</v>
      </c>
      <c r="L650" s="48">
        <v>4000</v>
      </c>
      <c r="M650" t="s">
        <v>1472</v>
      </c>
      <c r="N650" t="s">
        <v>11</v>
      </c>
      <c r="O650" s="74">
        <v>0.3</v>
      </c>
      <c r="P650" s="11">
        <f t="shared" si="63"/>
        <v>1200</v>
      </c>
      <c r="Q650" s="12">
        <f t="shared" si="64"/>
        <v>7.3003400000000003</v>
      </c>
      <c r="R650" s="14">
        <f t="shared" si="65"/>
        <v>4.1099999999999998E-2</v>
      </c>
      <c r="S650" s="13">
        <f t="shared" si="66"/>
        <v>164.4</v>
      </c>
      <c r="T650" s="14" t="s">
        <v>349</v>
      </c>
      <c r="U650" t="s">
        <v>810</v>
      </c>
    </row>
    <row r="651" spans="1:21" x14ac:dyDescent="0.2">
      <c r="A651" t="s">
        <v>1842</v>
      </c>
      <c r="B651" s="23">
        <v>45708</v>
      </c>
      <c r="C651" s="23">
        <v>45667</v>
      </c>
      <c r="D651" t="s">
        <v>806</v>
      </c>
      <c r="E651" t="s">
        <v>807</v>
      </c>
      <c r="G651" t="s">
        <v>2140</v>
      </c>
      <c r="H651" s="18" t="s">
        <v>1581</v>
      </c>
      <c r="I651" s="18" t="s">
        <v>1582</v>
      </c>
      <c r="J651" s="10" t="str">
        <f t="shared" si="62"/>
        <v>BAG-</v>
      </c>
      <c r="K651" t="s">
        <v>10</v>
      </c>
      <c r="L651" s="48">
        <v>3000</v>
      </c>
      <c r="M651" t="s">
        <v>1472</v>
      </c>
      <c r="N651" t="s">
        <v>11</v>
      </c>
      <c r="O651" s="74">
        <v>8.5000000000000006E-2</v>
      </c>
      <c r="P651" s="11">
        <f t="shared" si="63"/>
        <v>255</v>
      </c>
      <c r="Q651" s="12">
        <f t="shared" si="64"/>
        <v>7.3003400000000003</v>
      </c>
      <c r="R651" s="14">
        <f t="shared" si="65"/>
        <v>1.1599999999999999E-2</v>
      </c>
      <c r="S651" s="13">
        <f t="shared" si="66"/>
        <v>34.799999999999997</v>
      </c>
      <c r="T651" s="14" t="s">
        <v>349</v>
      </c>
      <c r="U651" t="s">
        <v>810</v>
      </c>
    </row>
    <row r="652" spans="1:21" x14ac:dyDescent="0.2">
      <c r="A652" t="s">
        <v>1919</v>
      </c>
      <c r="B652" s="23">
        <v>45708</v>
      </c>
      <c r="C652" s="23">
        <v>45674</v>
      </c>
      <c r="D652" t="s">
        <v>169</v>
      </c>
      <c r="E652" t="s">
        <v>170</v>
      </c>
      <c r="G652" t="s">
        <v>2168</v>
      </c>
      <c r="H652" s="18" t="s">
        <v>1653</v>
      </c>
      <c r="I652" s="18" t="s">
        <v>1654</v>
      </c>
      <c r="J652" s="10" t="str">
        <f t="shared" si="62"/>
        <v>PRIM</v>
      </c>
      <c r="K652" t="s">
        <v>10</v>
      </c>
      <c r="L652" s="48">
        <v>2000</v>
      </c>
      <c r="M652" t="s">
        <v>1472</v>
      </c>
      <c r="N652" t="s">
        <v>11</v>
      </c>
      <c r="O652" s="74">
        <v>1.29</v>
      </c>
      <c r="P652" s="11">
        <f t="shared" si="63"/>
        <v>2580</v>
      </c>
      <c r="Q652" s="12">
        <f t="shared" si="64"/>
        <v>7.3003400000000003</v>
      </c>
      <c r="R652" s="14">
        <f t="shared" si="65"/>
        <v>0.1767</v>
      </c>
      <c r="S652" s="13">
        <f t="shared" si="66"/>
        <v>353.4</v>
      </c>
      <c r="T652" s="14" t="s">
        <v>349</v>
      </c>
      <c r="U652" t="s">
        <v>181</v>
      </c>
    </row>
    <row r="653" spans="1:21" x14ac:dyDescent="0.2">
      <c r="A653" t="s">
        <v>1931</v>
      </c>
      <c r="B653" s="23">
        <v>45708</v>
      </c>
      <c r="C653" s="23">
        <v>45674</v>
      </c>
      <c r="D653" t="s">
        <v>169</v>
      </c>
      <c r="E653" t="s">
        <v>170</v>
      </c>
      <c r="G653" t="s">
        <v>2168</v>
      </c>
      <c r="H653" s="18" t="s">
        <v>1657</v>
      </c>
      <c r="I653" s="18" t="s">
        <v>643</v>
      </c>
      <c r="J653" s="10" t="str">
        <f t="shared" si="62"/>
        <v>U&amp;C-</v>
      </c>
      <c r="K653" t="s">
        <v>10</v>
      </c>
      <c r="L653" s="48">
        <v>3000</v>
      </c>
      <c r="M653" t="s">
        <v>1472</v>
      </c>
      <c r="N653" t="s">
        <v>11</v>
      </c>
      <c r="O653" s="74">
        <v>1.53</v>
      </c>
      <c r="P653" s="11">
        <f t="shared" si="63"/>
        <v>4590</v>
      </c>
      <c r="Q653" s="12">
        <f t="shared" si="64"/>
        <v>7.3003400000000003</v>
      </c>
      <c r="R653" s="14">
        <f t="shared" si="65"/>
        <v>0.20960000000000001</v>
      </c>
      <c r="S653" s="13">
        <f t="shared" si="66"/>
        <v>628.79999999999995</v>
      </c>
      <c r="T653" s="14" t="s">
        <v>349</v>
      </c>
      <c r="U653" t="s">
        <v>177</v>
      </c>
    </row>
    <row r="654" spans="1:21" x14ac:dyDescent="0.2">
      <c r="A654" t="s">
        <v>2053</v>
      </c>
      <c r="B654" s="23">
        <v>45708</v>
      </c>
      <c r="C654" s="23">
        <v>45646</v>
      </c>
      <c r="D654" t="s">
        <v>569</v>
      </c>
      <c r="E654" t="s">
        <v>570</v>
      </c>
      <c r="G654" t="s">
        <v>2180</v>
      </c>
      <c r="H654" s="18" t="s">
        <v>1762</v>
      </c>
      <c r="I654" s="18" t="s">
        <v>1763</v>
      </c>
      <c r="J654" s="10" t="str">
        <f t="shared" si="62"/>
        <v>MISC</v>
      </c>
      <c r="K654" t="s">
        <v>10</v>
      </c>
      <c r="L654" s="48">
        <v>2010</v>
      </c>
      <c r="M654" t="s">
        <v>1472</v>
      </c>
      <c r="N654" t="s">
        <v>11</v>
      </c>
      <c r="O654" s="74">
        <v>4.5961999999999996</v>
      </c>
      <c r="P654" s="11">
        <f t="shared" si="63"/>
        <v>9238.36</v>
      </c>
      <c r="Q654" s="12">
        <f t="shared" si="64"/>
        <v>7.3003400000000003</v>
      </c>
      <c r="R654" s="14">
        <f t="shared" si="65"/>
        <v>0.62960000000000005</v>
      </c>
      <c r="S654" s="13">
        <f t="shared" si="66"/>
        <v>1265.5</v>
      </c>
      <c r="T654" s="14" t="s">
        <v>349</v>
      </c>
      <c r="U654" t="s">
        <v>25</v>
      </c>
    </row>
    <row r="655" spans="1:21" x14ac:dyDescent="0.2">
      <c r="A655" t="s">
        <v>2034</v>
      </c>
      <c r="B655" s="23">
        <v>45708</v>
      </c>
      <c r="C655" s="23">
        <v>45674</v>
      </c>
      <c r="D655" t="s">
        <v>696</v>
      </c>
      <c r="E655" t="s">
        <v>697</v>
      </c>
      <c r="G655" t="s">
        <v>2198</v>
      </c>
      <c r="H655" s="18" t="s">
        <v>1535</v>
      </c>
      <c r="I655" s="18" t="s">
        <v>1536</v>
      </c>
      <c r="J655" s="10" t="s">
        <v>1534</v>
      </c>
      <c r="K655" t="s">
        <v>10</v>
      </c>
      <c r="L655" s="48">
        <v>1050</v>
      </c>
      <c r="M655" t="s">
        <v>1472</v>
      </c>
      <c r="N655" t="s">
        <v>11</v>
      </c>
      <c r="O655" s="74">
        <v>3.85</v>
      </c>
      <c r="P655" s="11">
        <f t="shared" si="63"/>
        <v>4042.5</v>
      </c>
      <c r="Q655" s="12">
        <f t="shared" si="64"/>
        <v>7.3003400000000003</v>
      </c>
      <c r="R655" s="14">
        <f t="shared" si="65"/>
        <v>0.52739999999999998</v>
      </c>
      <c r="S655" s="13">
        <f t="shared" si="66"/>
        <v>553.77</v>
      </c>
      <c r="T655" s="14" t="s">
        <v>349</v>
      </c>
      <c r="U655" t="s">
        <v>36</v>
      </c>
    </row>
    <row r="656" spans="1:21" x14ac:dyDescent="0.2">
      <c r="A656" t="s">
        <v>2035</v>
      </c>
      <c r="B656" s="23">
        <v>45708</v>
      </c>
      <c r="C656" s="23">
        <v>45677</v>
      </c>
      <c r="D656" t="s">
        <v>696</v>
      </c>
      <c r="E656" t="s">
        <v>697</v>
      </c>
      <c r="G656" t="s">
        <v>2198</v>
      </c>
      <c r="H656" s="18" t="s">
        <v>1535</v>
      </c>
      <c r="I656" s="18" t="s">
        <v>1536</v>
      </c>
      <c r="J656" s="10" t="s">
        <v>1534</v>
      </c>
      <c r="K656" t="s">
        <v>10</v>
      </c>
      <c r="L656" s="48">
        <v>1000</v>
      </c>
      <c r="M656" t="s">
        <v>1472</v>
      </c>
      <c r="N656" t="s">
        <v>11</v>
      </c>
      <c r="O656" s="74">
        <v>3.85</v>
      </c>
      <c r="P656" s="11">
        <f t="shared" si="63"/>
        <v>3850</v>
      </c>
      <c r="Q656" s="12">
        <f t="shared" si="64"/>
        <v>7.3003400000000003</v>
      </c>
      <c r="R656" s="14">
        <f t="shared" si="65"/>
        <v>0.52739999999999998</v>
      </c>
      <c r="S656" s="13">
        <f t="shared" si="66"/>
        <v>527.4</v>
      </c>
      <c r="T656" s="14" t="s">
        <v>349</v>
      </c>
      <c r="U656" t="s">
        <v>36</v>
      </c>
    </row>
    <row r="657" spans="1:21" x14ac:dyDescent="0.2">
      <c r="A657" t="s">
        <v>2036</v>
      </c>
      <c r="B657" s="23">
        <v>45708</v>
      </c>
      <c r="C657" s="23">
        <v>45680</v>
      </c>
      <c r="D657" t="s">
        <v>696</v>
      </c>
      <c r="E657" t="s">
        <v>697</v>
      </c>
      <c r="G657" t="s">
        <v>2198</v>
      </c>
      <c r="H657" s="18" t="s">
        <v>1535</v>
      </c>
      <c r="I657" s="18" t="s">
        <v>1536</v>
      </c>
      <c r="J657" s="10" t="s">
        <v>1534</v>
      </c>
      <c r="K657" t="s">
        <v>10</v>
      </c>
      <c r="L657" s="48">
        <v>1600</v>
      </c>
      <c r="M657" t="s">
        <v>1472</v>
      </c>
      <c r="N657" t="s">
        <v>11</v>
      </c>
      <c r="O657" s="74">
        <v>3.85</v>
      </c>
      <c r="P657" s="11">
        <f t="shared" si="63"/>
        <v>6160</v>
      </c>
      <c r="Q657" s="12">
        <f t="shared" si="64"/>
        <v>7.3003400000000003</v>
      </c>
      <c r="R657" s="14">
        <f t="shared" si="65"/>
        <v>0.52739999999999998</v>
      </c>
      <c r="S657" s="13">
        <f t="shared" si="66"/>
        <v>843.84</v>
      </c>
      <c r="T657" s="14" t="s">
        <v>349</v>
      </c>
      <c r="U657" t="s">
        <v>36</v>
      </c>
    </row>
    <row r="658" spans="1:21" x14ac:dyDescent="0.2">
      <c r="A658" t="s">
        <v>2042</v>
      </c>
      <c r="B658" s="23">
        <v>45708</v>
      </c>
      <c r="C658" s="23">
        <v>45677</v>
      </c>
      <c r="D658" t="s">
        <v>696</v>
      </c>
      <c r="E658" t="s">
        <v>697</v>
      </c>
      <c r="G658" t="s">
        <v>2198</v>
      </c>
      <c r="H658" s="18" t="s">
        <v>1537</v>
      </c>
      <c r="I658" s="18" t="s">
        <v>1538</v>
      </c>
      <c r="J658" s="10" t="s">
        <v>1534</v>
      </c>
      <c r="K658" t="s">
        <v>10</v>
      </c>
      <c r="L658" s="48">
        <v>1000</v>
      </c>
      <c r="M658" t="s">
        <v>1472</v>
      </c>
      <c r="N658" t="s">
        <v>11</v>
      </c>
      <c r="O658" s="74">
        <v>4.04</v>
      </c>
      <c r="P658" s="11">
        <f t="shared" si="63"/>
        <v>4040</v>
      </c>
      <c r="Q658" s="12">
        <f t="shared" si="64"/>
        <v>7.3003400000000003</v>
      </c>
      <c r="R658" s="14">
        <f t="shared" si="65"/>
        <v>0.5534</v>
      </c>
      <c r="S658" s="13">
        <f t="shared" si="66"/>
        <v>553.4</v>
      </c>
      <c r="T658" s="14" t="s">
        <v>349</v>
      </c>
      <c r="U658" t="s">
        <v>36</v>
      </c>
    </row>
    <row r="659" spans="1:21" x14ac:dyDescent="0.2">
      <c r="A659" t="s">
        <v>2043</v>
      </c>
      <c r="B659" s="23">
        <v>45708</v>
      </c>
      <c r="C659" s="23">
        <v>45680</v>
      </c>
      <c r="D659" t="s">
        <v>696</v>
      </c>
      <c r="E659" t="s">
        <v>697</v>
      </c>
      <c r="G659" t="s">
        <v>2198</v>
      </c>
      <c r="H659" s="18" t="s">
        <v>1537</v>
      </c>
      <c r="I659" s="18" t="s">
        <v>1538</v>
      </c>
      <c r="J659" s="10" t="s">
        <v>1534</v>
      </c>
      <c r="K659" t="s">
        <v>10</v>
      </c>
      <c r="L659" s="48">
        <v>2200</v>
      </c>
      <c r="M659" t="s">
        <v>1472</v>
      </c>
      <c r="N659" t="s">
        <v>11</v>
      </c>
      <c r="O659" s="74">
        <v>4.04</v>
      </c>
      <c r="P659" s="11">
        <f t="shared" si="63"/>
        <v>8888</v>
      </c>
      <c r="Q659" s="12">
        <f t="shared" si="64"/>
        <v>7.3003400000000003</v>
      </c>
      <c r="R659" s="14">
        <f t="shared" si="65"/>
        <v>0.5534</v>
      </c>
      <c r="S659" s="13">
        <f t="shared" si="66"/>
        <v>1217.48</v>
      </c>
      <c r="T659" s="14" t="s">
        <v>349</v>
      </c>
      <c r="U659" t="s">
        <v>36</v>
      </c>
    </row>
    <row r="660" spans="1:21" x14ac:dyDescent="0.2">
      <c r="A660" t="s">
        <v>1970</v>
      </c>
      <c r="B660" s="23">
        <v>45708</v>
      </c>
      <c r="C660" s="23">
        <v>45677</v>
      </c>
      <c r="D660" t="s">
        <v>569</v>
      </c>
      <c r="E660" t="s">
        <v>570</v>
      </c>
      <c r="G660" t="s">
        <v>2180</v>
      </c>
      <c r="H660" s="18" t="s">
        <v>1425</v>
      </c>
      <c r="I660" s="18" t="s">
        <v>1426</v>
      </c>
      <c r="J660" s="10" t="s">
        <v>1503</v>
      </c>
      <c r="K660" t="s">
        <v>10</v>
      </c>
      <c r="L660" s="48">
        <v>1000</v>
      </c>
      <c r="M660" t="s">
        <v>1472</v>
      </c>
      <c r="N660" t="s">
        <v>11</v>
      </c>
      <c r="O660" s="74">
        <v>2.75</v>
      </c>
      <c r="P660" s="11">
        <f t="shared" si="63"/>
        <v>2750</v>
      </c>
      <c r="Q660" s="12">
        <f t="shared" si="64"/>
        <v>7.3003400000000003</v>
      </c>
      <c r="R660" s="14">
        <f t="shared" si="65"/>
        <v>0.37669999999999998</v>
      </c>
      <c r="S660" s="13">
        <f t="shared" si="66"/>
        <v>376.7</v>
      </c>
      <c r="T660" s="14" t="s">
        <v>349</v>
      </c>
      <c r="U660" t="s">
        <v>36</v>
      </c>
    </row>
    <row r="661" spans="1:21" x14ac:dyDescent="0.2">
      <c r="A661" t="s">
        <v>2046</v>
      </c>
      <c r="B661" s="23">
        <v>45708</v>
      </c>
      <c r="C661" s="23">
        <v>45674</v>
      </c>
      <c r="D661" t="s">
        <v>569</v>
      </c>
      <c r="E661" t="s">
        <v>570</v>
      </c>
      <c r="G661" t="s">
        <v>2180</v>
      </c>
      <c r="H661" s="18" t="s">
        <v>1501</v>
      </c>
      <c r="I661" s="18" t="s">
        <v>1502</v>
      </c>
      <c r="J661" s="10" t="s">
        <v>1503</v>
      </c>
      <c r="K661" t="s">
        <v>10</v>
      </c>
      <c r="L661" s="48">
        <v>1000</v>
      </c>
      <c r="M661" t="s">
        <v>1472</v>
      </c>
      <c r="N661" t="s">
        <v>11</v>
      </c>
      <c r="O661" s="74">
        <v>4.2</v>
      </c>
      <c r="P661" s="11">
        <f t="shared" si="63"/>
        <v>4200</v>
      </c>
      <c r="Q661" s="12">
        <f t="shared" si="64"/>
        <v>7.3003400000000003</v>
      </c>
      <c r="R661" s="14">
        <f t="shared" si="65"/>
        <v>0.57530000000000003</v>
      </c>
      <c r="S661" s="13">
        <f t="shared" si="66"/>
        <v>575.29999999999995</v>
      </c>
      <c r="T661" s="14" t="s">
        <v>349</v>
      </c>
      <c r="U661" t="s">
        <v>36</v>
      </c>
    </row>
    <row r="662" spans="1:21" x14ac:dyDescent="0.2">
      <c r="A662" t="s">
        <v>2058</v>
      </c>
      <c r="B662" s="23">
        <v>45708</v>
      </c>
      <c r="C662" s="23">
        <v>45674</v>
      </c>
      <c r="D662" t="s">
        <v>696</v>
      </c>
      <c r="E662" t="s">
        <v>697</v>
      </c>
      <c r="G662" t="s">
        <v>2198</v>
      </c>
      <c r="H662" s="18" t="s">
        <v>890</v>
      </c>
      <c r="I662" s="18" t="s">
        <v>891</v>
      </c>
      <c r="J662" s="10" t="s">
        <v>1534</v>
      </c>
      <c r="K662" t="s">
        <v>10</v>
      </c>
      <c r="L662" s="48">
        <v>1050</v>
      </c>
      <c r="M662" t="s">
        <v>1472</v>
      </c>
      <c r="N662" t="s">
        <v>11</v>
      </c>
      <c r="O662" s="74">
        <v>5</v>
      </c>
      <c r="P662" s="11">
        <f t="shared" si="63"/>
        <v>5250</v>
      </c>
      <c r="Q662" s="12">
        <f t="shared" si="64"/>
        <v>7.3003400000000003</v>
      </c>
      <c r="R662" s="14">
        <f t="shared" si="65"/>
        <v>0.68489999999999995</v>
      </c>
      <c r="S662" s="13">
        <f t="shared" si="66"/>
        <v>719.15</v>
      </c>
      <c r="T662" s="14" t="s">
        <v>349</v>
      </c>
      <c r="U662" t="s">
        <v>36</v>
      </c>
    </row>
    <row r="663" spans="1:21" x14ac:dyDescent="0.2">
      <c r="A663" t="s">
        <v>2073</v>
      </c>
      <c r="B663" s="23">
        <v>45708</v>
      </c>
      <c r="C663" s="23">
        <v>45674</v>
      </c>
      <c r="D663" t="s">
        <v>569</v>
      </c>
      <c r="E663" t="s">
        <v>570</v>
      </c>
      <c r="G663" t="s">
        <v>2180</v>
      </c>
      <c r="H663" s="18" t="s">
        <v>766</v>
      </c>
      <c r="I663" s="18" t="s">
        <v>767</v>
      </c>
      <c r="J663" s="10" t="s">
        <v>1503</v>
      </c>
      <c r="K663" t="s">
        <v>10</v>
      </c>
      <c r="L663" s="48">
        <v>800</v>
      </c>
      <c r="M663" t="s">
        <v>1472</v>
      </c>
      <c r="N663" t="s">
        <v>11</v>
      </c>
      <c r="O663" s="74">
        <v>5.7</v>
      </c>
      <c r="P663" s="11">
        <f t="shared" si="63"/>
        <v>4560</v>
      </c>
      <c r="Q663" s="12">
        <f t="shared" si="64"/>
        <v>7.3003400000000003</v>
      </c>
      <c r="R663" s="14">
        <f t="shared" si="65"/>
        <v>0.78080000000000005</v>
      </c>
      <c r="S663" s="13">
        <f t="shared" si="66"/>
        <v>624.64</v>
      </c>
      <c r="T663" s="14" t="s">
        <v>349</v>
      </c>
      <c r="U663" t="s">
        <v>36</v>
      </c>
    </row>
    <row r="664" spans="1:21" x14ac:dyDescent="0.2">
      <c r="A664" t="s">
        <v>2074</v>
      </c>
      <c r="B664" s="23">
        <v>45708</v>
      </c>
      <c r="C664" s="23">
        <v>45677</v>
      </c>
      <c r="D664" t="s">
        <v>569</v>
      </c>
      <c r="E664" t="s">
        <v>570</v>
      </c>
      <c r="G664" t="s">
        <v>2180</v>
      </c>
      <c r="H664" s="18" t="s">
        <v>766</v>
      </c>
      <c r="I664" s="18" t="s">
        <v>767</v>
      </c>
      <c r="J664" s="10" t="s">
        <v>1503</v>
      </c>
      <c r="K664" t="s">
        <v>10</v>
      </c>
      <c r="L664" s="48">
        <v>500</v>
      </c>
      <c r="M664" t="s">
        <v>1472</v>
      </c>
      <c r="N664" t="s">
        <v>11</v>
      </c>
      <c r="O664" s="74">
        <v>5.7</v>
      </c>
      <c r="P664" s="11">
        <f t="shared" si="63"/>
        <v>2850</v>
      </c>
      <c r="Q664" s="12">
        <f t="shared" si="64"/>
        <v>7.3003400000000003</v>
      </c>
      <c r="R664" s="14">
        <f t="shared" si="65"/>
        <v>0.78080000000000005</v>
      </c>
      <c r="S664" s="13">
        <f t="shared" si="66"/>
        <v>390.4</v>
      </c>
      <c r="T664" s="14" t="s">
        <v>349</v>
      </c>
      <c r="U664" t="s">
        <v>36</v>
      </c>
    </row>
    <row r="665" spans="1:21" x14ac:dyDescent="0.2">
      <c r="A665" t="s">
        <v>2070</v>
      </c>
      <c r="B665" s="23">
        <v>45708</v>
      </c>
      <c r="C665" s="23">
        <v>45673</v>
      </c>
      <c r="D665" t="s">
        <v>696</v>
      </c>
      <c r="E665" t="s">
        <v>697</v>
      </c>
      <c r="G665" t="s">
        <v>2212</v>
      </c>
      <c r="H665" s="18" t="s">
        <v>694</v>
      </c>
      <c r="I665" s="18" t="s">
        <v>695</v>
      </c>
      <c r="J665" s="10" t="s">
        <v>1534</v>
      </c>
      <c r="K665" t="s">
        <v>10</v>
      </c>
      <c r="L665" s="48">
        <v>2000</v>
      </c>
      <c r="M665" t="s">
        <v>1472</v>
      </c>
      <c r="N665" t="s">
        <v>11</v>
      </c>
      <c r="O665" s="74">
        <v>5.49</v>
      </c>
      <c r="P665" s="11">
        <f t="shared" si="63"/>
        <v>10980</v>
      </c>
      <c r="Q665" s="12">
        <f t="shared" si="64"/>
        <v>7.3003400000000003</v>
      </c>
      <c r="R665" s="14">
        <f t="shared" si="65"/>
        <v>0.752</v>
      </c>
      <c r="S665" s="13">
        <f t="shared" si="66"/>
        <v>1504</v>
      </c>
      <c r="T665" s="14" t="s">
        <v>349</v>
      </c>
      <c r="U665" t="s">
        <v>36</v>
      </c>
    </row>
    <row r="666" spans="1:21" x14ac:dyDescent="0.2">
      <c r="A666" t="s">
        <v>2079</v>
      </c>
      <c r="B666" s="23">
        <v>45708</v>
      </c>
      <c r="C666" s="23">
        <v>45673</v>
      </c>
      <c r="D666" t="s">
        <v>696</v>
      </c>
      <c r="E666" t="s">
        <v>697</v>
      </c>
      <c r="G666" t="s">
        <v>2212</v>
      </c>
      <c r="H666" s="18" t="s">
        <v>700</v>
      </c>
      <c r="I666" s="18" t="s">
        <v>701</v>
      </c>
      <c r="J666" s="10" t="s">
        <v>1534</v>
      </c>
      <c r="K666" t="s">
        <v>10</v>
      </c>
      <c r="L666" s="48">
        <v>3000</v>
      </c>
      <c r="M666" t="s">
        <v>1472</v>
      </c>
      <c r="N666" t="s">
        <v>11</v>
      </c>
      <c r="O666" s="74">
        <v>6.01</v>
      </c>
      <c r="P666" s="11">
        <f t="shared" si="63"/>
        <v>18030</v>
      </c>
      <c r="Q666" s="12">
        <f t="shared" si="64"/>
        <v>7.3003400000000003</v>
      </c>
      <c r="R666" s="14">
        <f t="shared" si="65"/>
        <v>0.82320000000000004</v>
      </c>
      <c r="S666" s="13">
        <f t="shared" si="66"/>
        <v>2469.6</v>
      </c>
      <c r="T666" s="14" t="s">
        <v>349</v>
      </c>
      <c r="U666" t="s">
        <v>36</v>
      </c>
    </row>
    <row r="667" spans="1:21" x14ac:dyDescent="0.2">
      <c r="A667" t="s">
        <v>1857</v>
      </c>
      <c r="B667" s="23">
        <v>45708</v>
      </c>
      <c r="C667" s="23">
        <v>45671</v>
      </c>
      <c r="D667" t="s">
        <v>101</v>
      </c>
      <c r="E667" t="s">
        <v>102</v>
      </c>
      <c r="G667" t="s">
        <v>2139</v>
      </c>
      <c r="H667" s="18" t="s">
        <v>99</v>
      </c>
      <c r="I667" s="18" t="s">
        <v>100</v>
      </c>
      <c r="J667" s="10" t="str">
        <f t="shared" ref="J667:J677" si="67">+LEFT(U667,4)</f>
        <v>STKR</v>
      </c>
      <c r="K667" t="s">
        <v>10</v>
      </c>
      <c r="L667" s="48">
        <v>1010</v>
      </c>
      <c r="M667" t="s">
        <v>1472</v>
      </c>
      <c r="N667" t="s">
        <v>11</v>
      </c>
      <c r="O667" s="74">
        <v>0.11</v>
      </c>
      <c r="P667" s="11">
        <f t="shared" si="63"/>
        <v>111.1</v>
      </c>
      <c r="Q667" s="12">
        <f t="shared" si="64"/>
        <v>7.3003400000000003</v>
      </c>
      <c r="R667" s="14">
        <f t="shared" si="65"/>
        <v>1.5100000000000001E-2</v>
      </c>
      <c r="S667" s="13">
        <f t="shared" si="66"/>
        <v>15.25</v>
      </c>
      <c r="T667" s="14" t="s">
        <v>349</v>
      </c>
      <c r="U667" t="s">
        <v>18</v>
      </c>
    </row>
    <row r="668" spans="1:21" x14ac:dyDescent="0.2">
      <c r="A668" t="s">
        <v>1829</v>
      </c>
      <c r="B668" s="23">
        <v>45708</v>
      </c>
      <c r="C668" s="23">
        <v>45671</v>
      </c>
      <c r="D668" t="s">
        <v>101</v>
      </c>
      <c r="E668" t="s">
        <v>102</v>
      </c>
      <c r="G668" t="s">
        <v>2139</v>
      </c>
      <c r="H668" s="18" t="s">
        <v>1561</v>
      </c>
      <c r="I668" s="18" t="s">
        <v>1562</v>
      </c>
      <c r="J668" s="10" t="str">
        <f t="shared" si="67"/>
        <v>STKR</v>
      </c>
      <c r="K668" t="s">
        <v>10</v>
      </c>
      <c r="L668" s="48">
        <v>2270</v>
      </c>
      <c r="M668" t="s">
        <v>1472</v>
      </c>
      <c r="N668" t="s">
        <v>11</v>
      </c>
      <c r="O668" s="74">
        <v>0.05</v>
      </c>
      <c r="P668" s="11">
        <f t="shared" si="63"/>
        <v>113.5</v>
      </c>
      <c r="Q668" s="12">
        <f t="shared" si="64"/>
        <v>7.3003400000000003</v>
      </c>
      <c r="R668" s="14">
        <f t="shared" si="65"/>
        <v>6.7999999999999996E-3</v>
      </c>
      <c r="S668" s="13">
        <f t="shared" si="66"/>
        <v>15.44</v>
      </c>
      <c r="T668" s="14" t="s">
        <v>349</v>
      </c>
      <c r="U668" t="s">
        <v>18</v>
      </c>
    </row>
    <row r="669" spans="1:21" x14ac:dyDescent="0.2">
      <c r="A669" t="s">
        <v>1835</v>
      </c>
      <c r="B669" s="23">
        <v>45708</v>
      </c>
      <c r="C669" s="23">
        <v>45671</v>
      </c>
      <c r="D669" t="s">
        <v>169</v>
      </c>
      <c r="E669" t="s">
        <v>170</v>
      </c>
      <c r="G669" t="s">
        <v>2135</v>
      </c>
      <c r="H669" s="18" t="s">
        <v>1571</v>
      </c>
      <c r="I669" s="18" t="s">
        <v>1572</v>
      </c>
      <c r="J669" s="10" t="str">
        <f t="shared" si="67"/>
        <v>STKR</v>
      </c>
      <c r="K669" t="s">
        <v>10</v>
      </c>
      <c r="L669" s="48">
        <v>1010</v>
      </c>
      <c r="M669" t="s">
        <v>1472</v>
      </c>
      <c r="N669" t="s">
        <v>11</v>
      </c>
      <c r="O669" s="74">
        <v>7.0000000000000007E-2</v>
      </c>
      <c r="P669" s="11">
        <f t="shared" si="63"/>
        <v>70.7</v>
      </c>
      <c r="Q669" s="12">
        <f t="shared" si="64"/>
        <v>7.3003400000000003</v>
      </c>
      <c r="R669" s="14">
        <f t="shared" si="65"/>
        <v>9.5999999999999992E-3</v>
      </c>
      <c r="S669" s="13">
        <f t="shared" si="66"/>
        <v>9.6999999999999993</v>
      </c>
      <c r="T669" s="14" t="s">
        <v>349</v>
      </c>
      <c r="U669" t="s">
        <v>18</v>
      </c>
    </row>
    <row r="670" spans="1:21" x14ac:dyDescent="0.2">
      <c r="A670" t="s">
        <v>1836</v>
      </c>
      <c r="B670" s="23">
        <v>45708</v>
      </c>
      <c r="C670" s="23">
        <v>45671</v>
      </c>
      <c r="D670" t="s">
        <v>169</v>
      </c>
      <c r="E670" t="s">
        <v>170</v>
      </c>
      <c r="G670" t="s">
        <v>2135</v>
      </c>
      <c r="H670" s="18" t="s">
        <v>1573</v>
      </c>
      <c r="I670" s="18" t="s">
        <v>1574</v>
      </c>
      <c r="J670" s="10" t="str">
        <f t="shared" si="67"/>
        <v>STKR</v>
      </c>
      <c r="K670" t="s">
        <v>10</v>
      </c>
      <c r="L670" s="48">
        <v>1010</v>
      </c>
      <c r="M670" t="s">
        <v>1472</v>
      </c>
      <c r="N670" t="s">
        <v>11</v>
      </c>
      <c r="O670" s="74">
        <v>7.0000000000000007E-2</v>
      </c>
      <c r="P670" s="11">
        <f t="shared" si="63"/>
        <v>70.7</v>
      </c>
      <c r="Q670" s="12">
        <f t="shared" si="64"/>
        <v>7.3003400000000003</v>
      </c>
      <c r="R670" s="14">
        <f t="shared" si="65"/>
        <v>9.5999999999999992E-3</v>
      </c>
      <c r="S670" s="13">
        <f t="shared" si="66"/>
        <v>9.6999999999999993</v>
      </c>
      <c r="T670" s="14" t="s">
        <v>349</v>
      </c>
      <c r="U670" t="s">
        <v>18</v>
      </c>
    </row>
    <row r="671" spans="1:21" x14ac:dyDescent="0.2">
      <c r="A671" t="s">
        <v>1827</v>
      </c>
      <c r="B671" s="23">
        <v>45708</v>
      </c>
      <c r="C671" s="23">
        <v>45671</v>
      </c>
      <c r="D671" t="s">
        <v>169</v>
      </c>
      <c r="E671" t="s">
        <v>170</v>
      </c>
      <c r="G671" t="s">
        <v>2135</v>
      </c>
      <c r="H671" s="18" t="s">
        <v>1559</v>
      </c>
      <c r="I671" s="18" t="s">
        <v>1560</v>
      </c>
      <c r="J671" s="10" t="str">
        <f t="shared" si="67"/>
        <v>STKR</v>
      </c>
      <c r="K671" t="s">
        <v>10</v>
      </c>
      <c r="L671" s="48">
        <v>5100</v>
      </c>
      <c r="M671" t="s">
        <v>1472</v>
      </c>
      <c r="N671" t="s">
        <v>11</v>
      </c>
      <c r="O671" s="74">
        <v>3.2000000000000001E-2</v>
      </c>
      <c r="P671" s="11">
        <f t="shared" si="63"/>
        <v>163.19999999999999</v>
      </c>
      <c r="Q671" s="12">
        <f t="shared" si="64"/>
        <v>7.3003400000000003</v>
      </c>
      <c r="R671" s="14">
        <f t="shared" si="65"/>
        <v>4.4000000000000003E-3</v>
      </c>
      <c r="S671" s="13">
        <f t="shared" si="66"/>
        <v>22.44</v>
      </c>
      <c r="T671" s="14" t="s">
        <v>349</v>
      </c>
      <c r="U671" t="s">
        <v>18</v>
      </c>
    </row>
    <row r="672" spans="1:21" x14ac:dyDescent="0.2">
      <c r="A672" t="s">
        <v>1858</v>
      </c>
      <c r="B672" s="23">
        <v>45708</v>
      </c>
      <c r="C672" s="23">
        <v>45671</v>
      </c>
      <c r="D672" t="s">
        <v>101</v>
      </c>
      <c r="E672" t="s">
        <v>102</v>
      </c>
      <c r="G672" t="s">
        <v>2139</v>
      </c>
      <c r="H672" s="18" t="s">
        <v>1595</v>
      </c>
      <c r="I672" s="18" t="s">
        <v>1596</v>
      </c>
      <c r="J672" s="10" t="str">
        <f t="shared" si="67"/>
        <v>STKR</v>
      </c>
      <c r="K672" t="s">
        <v>10</v>
      </c>
      <c r="L672" s="48">
        <v>1010</v>
      </c>
      <c r="M672" t="s">
        <v>1472</v>
      </c>
      <c r="N672" t="s">
        <v>11</v>
      </c>
      <c r="O672" s="74">
        <v>0.11</v>
      </c>
      <c r="P672" s="11">
        <f t="shared" si="63"/>
        <v>111.1</v>
      </c>
      <c r="Q672" s="12">
        <f t="shared" si="64"/>
        <v>7.3003400000000003</v>
      </c>
      <c r="R672" s="14">
        <f t="shared" si="65"/>
        <v>1.5100000000000001E-2</v>
      </c>
      <c r="S672" s="13">
        <f t="shared" si="66"/>
        <v>15.25</v>
      </c>
      <c r="T672" s="14" t="s">
        <v>349</v>
      </c>
      <c r="U672" t="s">
        <v>18</v>
      </c>
    </row>
    <row r="673" spans="1:21" x14ac:dyDescent="0.2">
      <c r="A673" t="s">
        <v>2018</v>
      </c>
      <c r="B673" s="23">
        <v>45708</v>
      </c>
      <c r="C673" s="23">
        <v>45636</v>
      </c>
      <c r="D673" t="s">
        <v>94</v>
      </c>
      <c r="E673" t="s">
        <v>95</v>
      </c>
      <c r="G673" t="s">
        <v>2192</v>
      </c>
      <c r="H673" s="18" t="s">
        <v>1732</v>
      </c>
      <c r="I673" s="18" t="s">
        <v>1733</v>
      </c>
      <c r="J673" s="10" t="str">
        <f t="shared" si="67"/>
        <v>LID-</v>
      </c>
      <c r="K673" s="76" t="s">
        <v>10548</v>
      </c>
      <c r="L673" s="48">
        <v>1410</v>
      </c>
      <c r="M673" t="s">
        <v>1472</v>
      </c>
      <c r="N673" t="s">
        <v>11</v>
      </c>
      <c r="O673" s="74">
        <v>3.53</v>
      </c>
      <c r="P673" s="11">
        <f t="shared" si="63"/>
        <v>4977.3</v>
      </c>
      <c r="Q673" s="12">
        <f t="shared" si="64"/>
        <v>7.3003400000000003</v>
      </c>
      <c r="R673" s="14">
        <f t="shared" si="65"/>
        <v>0.48349999999999999</v>
      </c>
      <c r="S673" s="13">
        <f t="shared" si="66"/>
        <v>681.74</v>
      </c>
      <c r="T673" s="14" t="s">
        <v>349</v>
      </c>
      <c r="U673" t="s">
        <v>368</v>
      </c>
    </row>
    <row r="674" spans="1:21" x14ac:dyDescent="0.2">
      <c r="A674" t="s">
        <v>2019</v>
      </c>
      <c r="B674" s="23">
        <v>45708</v>
      </c>
      <c r="C674" s="23">
        <v>45636</v>
      </c>
      <c r="D674" t="s">
        <v>94</v>
      </c>
      <c r="E674" t="s">
        <v>95</v>
      </c>
      <c r="G674" t="s">
        <v>2192</v>
      </c>
      <c r="H674" s="18" t="s">
        <v>1732</v>
      </c>
      <c r="I674" s="18" t="s">
        <v>1733</v>
      </c>
      <c r="J674" s="10" t="str">
        <f t="shared" si="67"/>
        <v>LID-</v>
      </c>
      <c r="K674" s="76" t="s">
        <v>10548</v>
      </c>
      <c r="L674" s="48">
        <v>1030</v>
      </c>
      <c r="M674" t="s">
        <v>1472</v>
      </c>
      <c r="N674" t="s">
        <v>11</v>
      </c>
      <c r="O674" s="74">
        <v>3.53</v>
      </c>
      <c r="P674" s="11">
        <f t="shared" si="63"/>
        <v>3635.9</v>
      </c>
      <c r="Q674" s="12">
        <f t="shared" si="64"/>
        <v>7.3003400000000003</v>
      </c>
      <c r="R674" s="14">
        <f t="shared" si="65"/>
        <v>0.48349999999999999</v>
      </c>
      <c r="S674" s="13">
        <f t="shared" si="66"/>
        <v>498.01</v>
      </c>
      <c r="T674" s="14" t="s">
        <v>349</v>
      </c>
      <c r="U674" t="s">
        <v>368</v>
      </c>
    </row>
    <row r="675" spans="1:21" x14ac:dyDescent="0.2">
      <c r="A675" t="s">
        <v>2093</v>
      </c>
      <c r="B675" s="23">
        <v>45708</v>
      </c>
      <c r="C675" s="23">
        <v>45644</v>
      </c>
      <c r="D675" t="s">
        <v>149</v>
      </c>
      <c r="E675" t="s">
        <v>150</v>
      </c>
      <c r="G675" t="s">
        <v>2220</v>
      </c>
      <c r="H675" s="18" t="s">
        <v>345</v>
      </c>
      <c r="I675" s="18" t="s">
        <v>346</v>
      </c>
      <c r="J675" s="10" t="str">
        <f t="shared" si="67"/>
        <v>SKU-</v>
      </c>
      <c r="K675" t="s">
        <v>98</v>
      </c>
      <c r="L675" s="48">
        <v>1460</v>
      </c>
      <c r="M675" t="s">
        <v>1472</v>
      </c>
      <c r="N675" t="s">
        <v>11</v>
      </c>
      <c r="O675" s="74">
        <v>7.4157999999999999</v>
      </c>
      <c r="P675" s="11">
        <f t="shared" si="63"/>
        <v>10827.07</v>
      </c>
      <c r="Q675" s="12">
        <f t="shared" si="64"/>
        <v>7.3003400000000003</v>
      </c>
      <c r="R675" s="14">
        <f t="shared" si="65"/>
        <v>1.0158</v>
      </c>
      <c r="S675" s="13">
        <f t="shared" si="66"/>
        <v>1483.07</v>
      </c>
      <c r="T675" s="14" t="s">
        <v>349</v>
      </c>
      <c r="U675" t="s">
        <v>2</v>
      </c>
    </row>
    <row r="676" spans="1:21" x14ac:dyDescent="0.2">
      <c r="A676" t="s">
        <v>2107</v>
      </c>
      <c r="B676" s="23">
        <v>45708</v>
      </c>
      <c r="C676" s="23">
        <v>45639</v>
      </c>
      <c r="D676" t="s">
        <v>149</v>
      </c>
      <c r="E676" t="s">
        <v>150</v>
      </c>
      <c r="G676" t="s">
        <v>2220</v>
      </c>
      <c r="H676" s="18" t="s">
        <v>147</v>
      </c>
      <c r="I676" s="18" t="s">
        <v>148</v>
      </c>
      <c r="J676" s="10" t="str">
        <f t="shared" si="67"/>
        <v>SKU-</v>
      </c>
      <c r="K676" t="s">
        <v>98</v>
      </c>
      <c r="L676" s="48">
        <v>1000</v>
      </c>
      <c r="M676" t="s">
        <v>1472</v>
      </c>
      <c r="N676" t="s">
        <v>11</v>
      </c>
      <c r="O676" s="74">
        <v>8.6722999999999999</v>
      </c>
      <c r="P676" s="11">
        <f t="shared" si="63"/>
        <v>8672.2999999999993</v>
      </c>
      <c r="Q676" s="12">
        <f t="shared" si="64"/>
        <v>7.3003400000000003</v>
      </c>
      <c r="R676" s="14">
        <f t="shared" si="65"/>
        <v>1.1879</v>
      </c>
      <c r="S676" s="13">
        <f t="shared" si="66"/>
        <v>1187.9000000000001</v>
      </c>
      <c r="T676" s="14" t="s">
        <v>349</v>
      </c>
      <c r="U676" t="s">
        <v>2</v>
      </c>
    </row>
    <row r="677" spans="1:21" x14ac:dyDescent="0.2">
      <c r="A677" t="s">
        <v>2108</v>
      </c>
      <c r="B677" s="23">
        <v>45708</v>
      </c>
      <c r="C677" s="23">
        <v>45644</v>
      </c>
      <c r="D677" t="s">
        <v>149</v>
      </c>
      <c r="E677" t="s">
        <v>150</v>
      </c>
      <c r="G677" t="s">
        <v>2220</v>
      </c>
      <c r="H677" s="18" t="s">
        <v>147</v>
      </c>
      <c r="I677" s="18" t="s">
        <v>148</v>
      </c>
      <c r="J677" s="10" t="str">
        <f t="shared" si="67"/>
        <v>SKU-</v>
      </c>
      <c r="K677" t="s">
        <v>98</v>
      </c>
      <c r="L677" s="48">
        <v>2220</v>
      </c>
      <c r="M677" t="s">
        <v>1472</v>
      </c>
      <c r="N677" t="s">
        <v>11</v>
      </c>
      <c r="O677" s="74">
        <v>8.6722999999999999</v>
      </c>
      <c r="P677" s="11">
        <f t="shared" si="63"/>
        <v>19252.509999999998</v>
      </c>
      <c r="Q677" s="12">
        <f t="shared" si="64"/>
        <v>7.3003400000000003</v>
      </c>
      <c r="R677" s="14">
        <f t="shared" si="65"/>
        <v>1.1879</v>
      </c>
      <c r="S677" s="13">
        <f t="shared" si="66"/>
        <v>2637.14</v>
      </c>
      <c r="T677" s="14" t="s">
        <v>349</v>
      </c>
      <c r="U677" t="s">
        <v>2</v>
      </c>
    </row>
    <row r="678" spans="1:21" x14ac:dyDescent="0.2">
      <c r="A678" t="s">
        <v>1918</v>
      </c>
      <c r="B678" s="23">
        <v>45709</v>
      </c>
      <c r="C678" s="23">
        <v>45674</v>
      </c>
      <c r="D678" t="s">
        <v>252</v>
      </c>
      <c r="E678" t="s">
        <v>253</v>
      </c>
      <c r="G678" t="s">
        <v>2167</v>
      </c>
      <c r="H678" s="18" t="s">
        <v>1022</v>
      </c>
      <c r="I678" s="18" t="s">
        <v>1023</v>
      </c>
      <c r="J678" s="10" t="s">
        <v>1525</v>
      </c>
      <c r="K678" t="s">
        <v>10</v>
      </c>
      <c r="L678" s="48">
        <v>2050</v>
      </c>
      <c r="M678" t="s">
        <v>1472</v>
      </c>
      <c r="N678" t="s">
        <v>11</v>
      </c>
      <c r="O678" s="74">
        <v>1.2838000000000001</v>
      </c>
      <c r="P678" s="11">
        <f t="shared" si="63"/>
        <v>2631.79</v>
      </c>
      <c r="Q678" s="12">
        <f t="shared" si="64"/>
        <v>7.3003400000000003</v>
      </c>
      <c r="R678" s="14">
        <f t="shared" si="65"/>
        <v>0.1759</v>
      </c>
      <c r="S678" s="13">
        <f t="shared" si="66"/>
        <v>360.6</v>
      </c>
      <c r="T678" s="14" t="s">
        <v>349</v>
      </c>
      <c r="U678" t="s">
        <v>36</v>
      </c>
    </row>
    <row r="679" spans="1:21" x14ac:dyDescent="0.2">
      <c r="A679" t="s">
        <v>1922</v>
      </c>
      <c r="B679" s="23">
        <v>45709</v>
      </c>
      <c r="C679" s="23">
        <v>45677</v>
      </c>
      <c r="D679" t="s">
        <v>252</v>
      </c>
      <c r="E679" t="s">
        <v>253</v>
      </c>
      <c r="G679" t="s">
        <v>2167</v>
      </c>
      <c r="H679" s="18" t="s">
        <v>1022</v>
      </c>
      <c r="I679" s="18" t="s">
        <v>1023</v>
      </c>
      <c r="J679" s="10" t="s">
        <v>1525</v>
      </c>
      <c r="K679" t="s">
        <v>10</v>
      </c>
      <c r="L679" s="48">
        <v>1500</v>
      </c>
      <c r="M679" t="s">
        <v>1472</v>
      </c>
      <c r="N679" t="s">
        <v>11</v>
      </c>
      <c r="O679" s="74">
        <v>1.31</v>
      </c>
      <c r="P679" s="11">
        <f t="shared" si="63"/>
        <v>1965</v>
      </c>
      <c r="Q679" s="12">
        <f t="shared" si="64"/>
        <v>7.3003400000000003</v>
      </c>
      <c r="R679" s="14">
        <f t="shared" si="65"/>
        <v>0.1794</v>
      </c>
      <c r="S679" s="13">
        <f t="shared" si="66"/>
        <v>269.10000000000002</v>
      </c>
      <c r="T679" s="14" t="s">
        <v>349</v>
      </c>
      <c r="U679" t="s">
        <v>36</v>
      </c>
    </row>
    <row r="680" spans="1:21" x14ac:dyDescent="0.2">
      <c r="A680" t="s">
        <v>1923</v>
      </c>
      <c r="B680" s="23">
        <v>45709</v>
      </c>
      <c r="C680" s="23">
        <v>45674</v>
      </c>
      <c r="D680" t="s">
        <v>252</v>
      </c>
      <c r="E680" t="s">
        <v>253</v>
      </c>
      <c r="G680" t="s">
        <v>2167</v>
      </c>
      <c r="H680" s="18" t="s">
        <v>682</v>
      </c>
      <c r="I680" s="18" t="s">
        <v>683</v>
      </c>
      <c r="J680" s="10" t="s">
        <v>1525</v>
      </c>
      <c r="K680" t="s">
        <v>10</v>
      </c>
      <c r="L680" s="48">
        <v>3050</v>
      </c>
      <c r="M680" t="s">
        <v>1472</v>
      </c>
      <c r="N680" t="s">
        <v>11</v>
      </c>
      <c r="O680" s="74">
        <v>1.3524</v>
      </c>
      <c r="P680" s="11">
        <f t="shared" si="63"/>
        <v>4124.82</v>
      </c>
      <c r="Q680" s="12">
        <f t="shared" si="64"/>
        <v>7.3003400000000003</v>
      </c>
      <c r="R680" s="14">
        <f t="shared" si="65"/>
        <v>0.18529999999999999</v>
      </c>
      <c r="S680" s="13">
        <f t="shared" si="66"/>
        <v>565.16999999999996</v>
      </c>
      <c r="T680" s="14" t="s">
        <v>349</v>
      </c>
      <c r="U680" t="s">
        <v>36</v>
      </c>
    </row>
    <row r="681" spans="1:21" x14ac:dyDescent="0.2">
      <c r="A681" t="s">
        <v>1925</v>
      </c>
      <c r="B681" s="23">
        <v>45709</v>
      </c>
      <c r="C681" s="23">
        <v>45674</v>
      </c>
      <c r="D681" t="s">
        <v>252</v>
      </c>
      <c r="E681" t="s">
        <v>253</v>
      </c>
      <c r="G681" t="s">
        <v>2167</v>
      </c>
      <c r="H681" s="18" t="s">
        <v>678</v>
      </c>
      <c r="I681" s="18" t="s">
        <v>679</v>
      </c>
      <c r="J681" s="10" t="s">
        <v>1525</v>
      </c>
      <c r="K681" t="s">
        <v>10</v>
      </c>
      <c r="L681" s="48">
        <v>1000</v>
      </c>
      <c r="M681" t="s">
        <v>1472</v>
      </c>
      <c r="N681" t="s">
        <v>11</v>
      </c>
      <c r="O681" s="74">
        <v>1.38</v>
      </c>
      <c r="P681" s="11">
        <f t="shared" si="63"/>
        <v>1380</v>
      </c>
      <c r="Q681" s="12">
        <f t="shared" si="64"/>
        <v>7.3003400000000003</v>
      </c>
      <c r="R681" s="14">
        <f t="shared" si="65"/>
        <v>0.189</v>
      </c>
      <c r="S681" s="13">
        <f t="shared" si="66"/>
        <v>189</v>
      </c>
      <c r="T681" s="14" t="s">
        <v>349</v>
      </c>
      <c r="U681" t="s">
        <v>36</v>
      </c>
    </row>
    <row r="682" spans="1:21" x14ac:dyDescent="0.2">
      <c r="A682" t="s">
        <v>1926</v>
      </c>
      <c r="B682" s="23">
        <v>45709</v>
      </c>
      <c r="C682" s="23">
        <v>45677</v>
      </c>
      <c r="D682" t="s">
        <v>252</v>
      </c>
      <c r="E682" t="s">
        <v>253</v>
      </c>
      <c r="G682" t="s">
        <v>2167</v>
      </c>
      <c r="H682" s="18" t="s">
        <v>678</v>
      </c>
      <c r="I682" s="18" t="s">
        <v>679</v>
      </c>
      <c r="J682" s="10" t="s">
        <v>1525</v>
      </c>
      <c r="K682" t="s">
        <v>10</v>
      </c>
      <c r="L682" s="48">
        <v>1020</v>
      </c>
      <c r="M682" t="s">
        <v>1472</v>
      </c>
      <c r="N682" t="s">
        <v>11</v>
      </c>
      <c r="O682" s="74">
        <v>1.38</v>
      </c>
      <c r="P682" s="11">
        <f t="shared" si="63"/>
        <v>1407.6</v>
      </c>
      <c r="Q682" s="12">
        <f t="shared" si="64"/>
        <v>7.3003400000000003</v>
      </c>
      <c r="R682" s="14">
        <f t="shared" si="65"/>
        <v>0.189</v>
      </c>
      <c r="S682" s="13">
        <f t="shared" si="66"/>
        <v>192.78</v>
      </c>
      <c r="T682" s="14" t="s">
        <v>349</v>
      </c>
      <c r="U682" t="s">
        <v>36</v>
      </c>
    </row>
    <row r="683" spans="1:21" x14ac:dyDescent="0.2">
      <c r="A683" t="s">
        <v>2089</v>
      </c>
      <c r="B683" s="23">
        <v>45709</v>
      </c>
      <c r="C683" s="23">
        <v>45646</v>
      </c>
      <c r="D683" t="s">
        <v>252</v>
      </c>
      <c r="E683" t="s">
        <v>253</v>
      </c>
      <c r="G683" t="s">
        <v>2167</v>
      </c>
      <c r="H683" s="18" t="s">
        <v>1786</v>
      </c>
      <c r="I683" s="18" t="s">
        <v>1787</v>
      </c>
      <c r="J683" s="10" t="str">
        <f t="shared" ref="J683:J705" si="68">+LEFT(U683,4)</f>
        <v>MISC</v>
      </c>
      <c r="K683" t="s">
        <v>10</v>
      </c>
      <c r="L683" s="48">
        <v>6030</v>
      </c>
      <c r="M683" t="s">
        <v>1472</v>
      </c>
      <c r="N683" t="s">
        <v>11</v>
      </c>
      <c r="O683" s="74">
        <v>7.2556000000000003</v>
      </c>
      <c r="P683" s="11">
        <f t="shared" si="63"/>
        <v>43751.27</v>
      </c>
      <c r="Q683" s="12">
        <f t="shared" si="64"/>
        <v>7.3003400000000003</v>
      </c>
      <c r="R683" s="14">
        <f t="shared" si="65"/>
        <v>0.99390000000000001</v>
      </c>
      <c r="S683" s="13">
        <f t="shared" si="66"/>
        <v>5993.22</v>
      </c>
      <c r="T683" s="14" t="s">
        <v>349</v>
      </c>
      <c r="U683" t="s">
        <v>25</v>
      </c>
    </row>
    <row r="684" spans="1:21" x14ac:dyDescent="0.2">
      <c r="A684" t="s">
        <v>2028</v>
      </c>
      <c r="B684" s="23">
        <v>45709</v>
      </c>
      <c r="C684" s="23">
        <v>45636</v>
      </c>
      <c r="D684" t="s">
        <v>94</v>
      </c>
      <c r="E684" t="s">
        <v>95</v>
      </c>
      <c r="G684" t="s">
        <v>2194</v>
      </c>
      <c r="H684" s="18" t="s">
        <v>997</v>
      </c>
      <c r="I684" s="18" t="s">
        <v>998</v>
      </c>
      <c r="J684" s="10" t="str">
        <f t="shared" si="68"/>
        <v>LID-</v>
      </c>
      <c r="K684" s="76" t="s">
        <v>10548</v>
      </c>
      <c r="L684" s="48">
        <v>860</v>
      </c>
      <c r="M684" t="s">
        <v>1472</v>
      </c>
      <c r="N684" t="s">
        <v>11</v>
      </c>
      <c r="O684" s="74">
        <v>3.64</v>
      </c>
      <c r="P684" s="11">
        <f t="shared" si="63"/>
        <v>3130.4</v>
      </c>
      <c r="Q684" s="12">
        <f t="shared" si="64"/>
        <v>7.3003400000000003</v>
      </c>
      <c r="R684" s="14">
        <f t="shared" si="65"/>
        <v>0.49859999999999999</v>
      </c>
      <c r="S684" s="13">
        <f t="shared" si="66"/>
        <v>428.8</v>
      </c>
      <c r="T684" s="14" t="s">
        <v>349</v>
      </c>
      <c r="U684" t="s">
        <v>368</v>
      </c>
    </row>
    <row r="685" spans="1:21" x14ac:dyDescent="0.2">
      <c r="A685" t="s">
        <v>2029</v>
      </c>
      <c r="B685" s="23">
        <v>45709</v>
      </c>
      <c r="C685" s="23">
        <v>45636</v>
      </c>
      <c r="D685" t="s">
        <v>94</v>
      </c>
      <c r="E685" t="s">
        <v>95</v>
      </c>
      <c r="G685" t="s">
        <v>2194</v>
      </c>
      <c r="H685" s="18" t="s">
        <v>997</v>
      </c>
      <c r="I685" s="18" t="s">
        <v>998</v>
      </c>
      <c r="J685" s="10" t="str">
        <f t="shared" si="68"/>
        <v>LID-</v>
      </c>
      <c r="K685" s="76" t="s">
        <v>10548</v>
      </c>
      <c r="L685" s="48">
        <v>1840</v>
      </c>
      <c r="M685" t="s">
        <v>1472</v>
      </c>
      <c r="N685" t="s">
        <v>11</v>
      </c>
      <c r="O685" s="74">
        <v>3.64</v>
      </c>
      <c r="P685" s="11">
        <f t="shared" si="63"/>
        <v>6697.6</v>
      </c>
      <c r="Q685" s="12">
        <f t="shared" si="64"/>
        <v>7.3003400000000003</v>
      </c>
      <c r="R685" s="14">
        <f t="shared" si="65"/>
        <v>0.49859999999999999</v>
      </c>
      <c r="S685" s="13">
        <f t="shared" si="66"/>
        <v>917.42</v>
      </c>
      <c r="T685" s="14" t="s">
        <v>349</v>
      </c>
      <c r="U685" t="s">
        <v>368</v>
      </c>
    </row>
    <row r="686" spans="1:21" x14ac:dyDescent="0.2">
      <c r="A686" t="s">
        <v>2113</v>
      </c>
      <c r="B686" s="23">
        <v>45709</v>
      </c>
      <c r="C686" s="23">
        <v>45701</v>
      </c>
      <c r="D686" t="s">
        <v>2257</v>
      </c>
      <c r="E686" t="s">
        <v>2258</v>
      </c>
      <c r="G686" t="s">
        <v>2228</v>
      </c>
      <c r="H686" s="18" t="s">
        <v>1808</v>
      </c>
      <c r="I686" s="18" t="s">
        <v>1809</v>
      </c>
      <c r="J686" s="10" t="str">
        <f t="shared" si="68"/>
        <v>SSM-</v>
      </c>
      <c r="K686" t="s">
        <v>10</v>
      </c>
      <c r="L686" s="48">
        <v>11071</v>
      </c>
      <c r="M686" t="s">
        <v>186</v>
      </c>
      <c r="N686" t="s">
        <v>11</v>
      </c>
      <c r="O686" s="74">
        <v>12.035399999999999</v>
      </c>
      <c r="P686" s="11">
        <f t="shared" si="63"/>
        <v>133243.91</v>
      </c>
      <c r="Q686" s="12">
        <f t="shared" si="64"/>
        <v>7.3003400000000003</v>
      </c>
      <c r="R686" s="14">
        <f t="shared" si="65"/>
        <v>1.6486000000000001</v>
      </c>
      <c r="S686" s="13">
        <f t="shared" si="66"/>
        <v>18251.650000000001</v>
      </c>
      <c r="T686" s="14" t="s">
        <v>349</v>
      </c>
      <c r="U686" t="s">
        <v>33</v>
      </c>
    </row>
    <row r="687" spans="1:21" x14ac:dyDescent="0.2">
      <c r="A687" t="s">
        <v>2112</v>
      </c>
      <c r="B687" s="23">
        <v>45709</v>
      </c>
      <c r="C687" s="23">
        <v>45701</v>
      </c>
      <c r="D687" t="s">
        <v>2257</v>
      </c>
      <c r="E687" t="s">
        <v>2258</v>
      </c>
      <c r="G687" t="s">
        <v>2228</v>
      </c>
      <c r="H687" s="18" t="s">
        <v>1806</v>
      </c>
      <c r="I687" s="18" t="s">
        <v>1807</v>
      </c>
      <c r="J687" s="10" t="str">
        <f t="shared" si="68"/>
        <v>SSM-</v>
      </c>
      <c r="K687" t="s">
        <v>10</v>
      </c>
      <c r="L687" s="48">
        <v>54331</v>
      </c>
      <c r="M687" t="s">
        <v>186</v>
      </c>
      <c r="N687" t="s">
        <v>11</v>
      </c>
      <c r="O687" s="74">
        <v>11.7699</v>
      </c>
      <c r="P687" s="11">
        <f t="shared" si="63"/>
        <v>639470.43999999994</v>
      </c>
      <c r="Q687" s="12">
        <f t="shared" si="64"/>
        <v>7.3003400000000003</v>
      </c>
      <c r="R687" s="14">
        <f t="shared" si="65"/>
        <v>1.6122000000000001</v>
      </c>
      <c r="S687" s="13">
        <f t="shared" si="66"/>
        <v>87592.44</v>
      </c>
      <c r="T687" s="14" t="s">
        <v>349</v>
      </c>
      <c r="U687" t="s">
        <v>33</v>
      </c>
    </row>
    <row r="688" spans="1:21" x14ac:dyDescent="0.2">
      <c r="A688" t="s">
        <v>2057</v>
      </c>
      <c r="B688" s="23">
        <v>45709</v>
      </c>
      <c r="C688" s="23">
        <v>45630</v>
      </c>
      <c r="D688" t="s">
        <v>830</v>
      </c>
      <c r="E688" t="s">
        <v>831</v>
      </c>
      <c r="G688" t="s">
        <v>2204</v>
      </c>
      <c r="H688" s="18" t="s">
        <v>834</v>
      </c>
      <c r="I688" s="18" t="s">
        <v>835</v>
      </c>
      <c r="J688" s="10" t="str">
        <f t="shared" si="68"/>
        <v>SKU-</v>
      </c>
      <c r="K688" t="s">
        <v>98</v>
      </c>
      <c r="L688" s="48">
        <v>800</v>
      </c>
      <c r="M688" t="s">
        <v>1472</v>
      </c>
      <c r="N688" t="s">
        <v>11</v>
      </c>
      <c r="O688" s="74">
        <v>4.9154</v>
      </c>
      <c r="P688" s="11">
        <f t="shared" si="63"/>
        <v>3932.32</v>
      </c>
      <c r="Q688" s="12">
        <f t="shared" si="64"/>
        <v>7.3003400000000003</v>
      </c>
      <c r="R688" s="14">
        <f t="shared" si="65"/>
        <v>0.67330000000000001</v>
      </c>
      <c r="S688" s="13">
        <f t="shared" si="66"/>
        <v>538.64</v>
      </c>
      <c r="T688" s="14" t="s">
        <v>349</v>
      </c>
      <c r="U688" t="s">
        <v>2</v>
      </c>
    </row>
    <row r="689" spans="1:21" x14ac:dyDescent="0.2">
      <c r="A689" t="s">
        <v>2062</v>
      </c>
      <c r="B689" s="23">
        <v>45709</v>
      </c>
      <c r="C689" s="23">
        <v>45630</v>
      </c>
      <c r="D689" t="s">
        <v>830</v>
      </c>
      <c r="E689" t="s">
        <v>831</v>
      </c>
      <c r="G689" t="s">
        <v>2204</v>
      </c>
      <c r="H689" s="18" t="s">
        <v>828</v>
      </c>
      <c r="I689" s="18" t="s">
        <v>829</v>
      </c>
      <c r="J689" s="10" t="str">
        <f t="shared" si="68"/>
        <v>SKU-</v>
      </c>
      <c r="K689" t="s">
        <v>98</v>
      </c>
      <c r="L689" s="48">
        <v>1200</v>
      </c>
      <c r="M689" t="s">
        <v>1472</v>
      </c>
      <c r="N689" t="s">
        <v>11</v>
      </c>
      <c r="O689" s="74">
        <v>5.0862999999999996</v>
      </c>
      <c r="P689" s="11">
        <f t="shared" si="63"/>
        <v>6103.56</v>
      </c>
      <c r="Q689" s="12">
        <f t="shared" si="64"/>
        <v>7.3003400000000003</v>
      </c>
      <c r="R689" s="14">
        <f t="shared" si="65"/>
        <v>0.69669999999999999</v>
      </c>
      <c r="S689" s="13">
        <f t="shared" si="66"/>
        <v>836.04</v>
      </c>
      <c r="T689" s="14" t="s">
        <v>349</v>
      </c>
      <c r="U689" t="s">
        <v>2</v>
      </c>
    </row>
    <row r="690" spans="1:21" x14ac:dyDescent="0.2">
      <c r="A690" t="s">
        <v>2119</v>
      </c>
      <c r="B690" s="23">
        <v>45712</v>
      </c>
      <c r="C690" s="23">
        <v>45709</v>
      </c>
      <c r="D690" t="s">
        <v>2259</v>
      </c>
      <c r="E690" t="s">
        <v>2260</v>
      </c>
      <c r="G690" t="s">
        <v>2231</v>
      </c>
      <c r="H690" s="18" t="s">
        <v>1817</v>
      </c>
      <c r="I690" s="18" t="s">
        <v>1818</v>
      </c>
      <c r="J690" s="10" t="str">
        <f t="shared" si="68"/>
        <v>ALM-</v>
      </c>
      <c r="K690" t="s">
        <v>10</v>
      </c>
      <c r="L690" s="48">
        <v>34295</v>
      </c>
      <c r="M690" t="s">
        <v>186</v>
      </c>
      <c r="N690" t="s">
        <v>11</v>
      </c>
      <c r="O690" s="74">
        <v>18.380500000000001</v>
      </c>
      <c r="P690" s="11">
        <f t="shared" si="63"/>
        <v>630359.25</v>
      </c>
      <c r="Q690" s="12">
        <f t="shared" si="64"/>
        <v>7.3003400000000003</v>
      </c>
      <c r="R690" s="14">
        <f t="shared" si="65"/>
        <v>2.5177999999999998</v>
      </c>
      <c r="S690" s="13">
        <f t="shared" si="66"/>
        <v>86347.95</v>
      </c>
      <c r="T690" s="14" t="s">
        <v>349</v>
      </c>
      <c r="U690" t="s">
        <v>191</v>
      </c>
    </row>
    <row r="691" spans="1:21" x14ac:dyDescent="0.2">
      <c r="A691" t="s">
        <v>2134</v>
      </c>
      <c r="B691" s="23">
        <v>45712</v>
      </c>
      <c r="C691" s="23">
        <v>45678</v>
      </c>
      <c r="D691" t="s">
        <v>311</v>
      </c>
      <c r="E691" t="s">
        <v>312</v>
      </c>
      <c r="G691" t="s">
        <v>2242</v>
      </c>
      <c r="H691" s="18" t="s">
        <v>316</v>
      </c>
      <c r="I691" s="18" t="s">
        <v>317</v>
      </c>
      <c r="J691" s="10" t="str">
        <f t="shared" si="68"/>
        <v>EXM-</v>
      </c>
      <c r="K691" t="s">
        <v>10</v>
      </c>
      <c r="L691" s="48">
        <v>75</v>
      </c>
      <c r="M691" t="s">
        <v>186</v>
      </c>
      <c r="N691" t="s">
        <v>11</v>
      </c>
      <c r="O691" s="74">
        <v>117.3451</v>
      </c>
      <c r="P691" s="11">
        <f t="shared" si="63"/>
        <v>8800.8799999999992</v>
      </c>
      <c r="Q691" s="12">
        <f t="shared" si="64"/>
        <v>7.3003400000000003</v>
      </c>
      <c r="R691" s="14">
        <f t="shared" si="65"/>
        <v>16.073899999999998</v>
      </c>
      <c r="S691" s="13">
        <f t="shared" si="66"/>
        <v>1205.54</v>
      </c>
      <c r="T691" s="14" t="s">
        <v>349</v>
      </c>
      <c r="U691" t="s">
        <v>315</v>
      </c>
    </row>
    <row r="692" spans="1:21" x14ac:dyDescent="0.2">
      <c r="A692" t="s">
        <v>2124</v>
      </c>
      <c r="B692" s="23">
        <v>45712</v>
      </c>
      <c r="C692" s="23">
        <v>45698</v>
      </c>
      <c r="D692" t="s">
        <v>2263</v>
      </c>
      <c r="E692" t="s">
        <v>312</v>
      </c>
      <c r="G692" t="s">
        <v>2236</v>
      </c>
      <c r="H692" s="18" t="s">
        <v>1821</v>
      </c>
      <c r="I692" s="18" t="s">
        <v>1822</v>
      </c>
      <c r="J692" s="10" t="str">
        <f t="shared" si="68"/>
        <v>EXM-</v>
      </c>
      <c r="K692" t="s">
        <v>10</v>
      </c>
      <c r="L692" s="48">
        <v>25</v>
      </c>
      <c r="M692" t="s">
        <v>186</v>
      </c>
      <c r="N692" t="s">
        <v>11</v>
      </c>
      <c r="O692" s="74">
        <v>90.796499999999995</v>
      </c>
      <c r="P692" s="11">
        <f t="shared" si="63"/>
        <v>2269.91</v>
      </c>
      <c r="Q692" s="12">
        <f t="shared" si="64"/>
        <v>7.3003400000000003</v>
      </c>
      <c r="R692" s="14">
        <f t="shared" si="65"/>
        <v>12.4373</v>
      </c>
      <c r="S692" s="13">
        <f t="shared" si="66"/>
        <v>310.93</v>
      </c>
      <c r="T692" s="14" t="s">
        <v>349</v>
      </c>
      <c r="U692" t="s">
        <v>315</v>
      </c>
    </row>
    <row r="693" spans="1:21" x14ac:dyDescent="0.2">
      <c r="A693" t="s">
        <v>2125</v>
      </c>
      <c r="B693" s="23">
        <v>45712</v>
      </c>
      <c r="C693" s="23">
        <v>45671</v>
      </c>
      <c r="D693" t="s">
        <v>311</v>
      </c>
      <c r="E693" t="s">
        <v>312</v>
      </c>
      <c r="G693" t="s">
        <v>2233</v>
      </c>
      <c r="H693" s="18" t="s">
        <v>662</v>
      </c>
      <c r="I693" s="18" t="s">
        <v>663</v>
      </c>
      <c r="J693" s="10" t="str">
        <f t="shared" si="68"/>
        <v>INM-</v>
      </c>
      <c r="K693" t="s">
        <v>10</v>
      </c>
      <c r="L693" s="48">
        <v>75</v>
      </c>
      <c r="M693" t="s">
        <v>186</v>
      </c>
      <c r="N693" t="s">
        <v>11</v>
      </c>
      <c r="O693" s="74">
        <v>92.743399999999994</v>
      </c>
      <c r="P693" s="11">
        <f t="shared" si="63"/>
        <v>6955.76</v>
      </c>
      <c r="Q693" s="12">
        <f t="shared" si="64"/>
        <v>7.3003400000000003</v>
      </c>
      <c r="R693" s="14">
        <f t="shared" si="65"/>
        <v>12.704000000000001</v>
      </c>
      <c r="S693" s="13">
        <f t="shared" si="66"/>
        <v>952.8</v>
      </c>
      <c r="T693" s="14" t="s">
        <v>349</v>
      </c>
      <c r="U693" t="s">
        <v>327</v>
      </c>
    </row>
    <row r="694" spans="1:21" x14ac:dyDescent="0.2">
      <c r="A694" t="s">
        <v>2126</v>
      </c>
      <c r="B694" s="23">
        <v>45712</v>
      </c>
      <c r="C694" s="23">
        <v>45678</v>
      </c>
      <c r="D694" t="s">
        <v>311</v>
      </c>
      <c r="E694" t="s">
        <v>312</v>
      </c>
      <c r="G694" t="s">
        <v>2237</v>
      </c>
      <c r="H694" s="18" t="s">
        <v>662</v>
      </c>
      <c r="I694" s="18" t="s">
        <v>663</v>
      </c>
      <c r="J694" s="10" t="str">
        <f t="shared" si="68"/>
        <v>INM-</v>
      </c>
      <c r="K694" t="s">
        <v>10</v>
      </c>
      <c r="L694" s="48">
        <v>25</v>
      </c>
      <c r="M694" t="s">
        <v>186</v>
      </c>
      <c r="N694" t="s">
        <v>11</v>
      </c>
      <c r="O694" s="74">
        <v>92.743399999999994</v>
      </c>
      <c r="P694" s="11">
        <f t="shared" si="63"/>
        <v>2318.59</v>
      </c>
      <c r="Q694" s="12">
        <f t="shared" si="64"/>
        <v>7.3003400000000003</v>
      </c>
      <c r="R694" s="14">
        <f t="shared" si="65"/>
        <v>12.704000000000001</v>
      </c>
      <c r="S694" s="13">
        <f t="shared" si="66"/>
        <v>317.60000000000002</v>
      </c>
      <c r="T694" s="14" t="s">
        <v>349</v>
      </c>
      <c r="U694" t="s">
        <v>327</v>
      </c>
    </row>
    <row r="695" spans="1:21" x14ac:dyDescent="0.2">
      <c r="A695" t="s">
        <v>2127</v>
      </c>
      <c r="B695" s="23">
        <v>45712</v>
      </c>
      <c r="C695" s="23">
        <v>45695</v>
      </c>
      <c r="D695" t="s">
        <v>311</v>
      </c>
      <c r="E695" t="s">
        <v>312</v>
      </c>
      <c r="G695" t="s">
        <v>2238</v>
      </c>
      <c r="H695" s="18" t="s">
        <v>662</v>
      </c>
      <c r="I695" s="18" t="s">
        <v>663</v>
      </c>
      <c r="J695" s="10" t="str">
        <f t="shared" si="68"/>
        <v>INM-</v>
      </c>
      <c r="K695" t="s">
        <v>10</v>
      </c>
      <c r="L695" s="48">
        <v>100</v>
      </c>
      <c r="M695" t="s">
        <v>186</v>
      </c>
      <c r="N695" t="s">
        <v>11</v>
      </c>
      <c r="O695" s="74">
        <v>92.743399999999994</v>
      </c>
      <c r="P695" s="11">
        <f t="shared" si="63"/>
        <v>9274.34</v>
      </c>
      <c r="Q695" s="12">
        <f t="shared" si="64"/>
        <v>7.3003400000000003</v>
      </c>
      <c r="R695" s="14">
        <f t="shared" si="65"/>
        <v>12.704000000000001</v>
      </c>
      <c r="S695" s="13">
        <f t="shared" si="66"/>
        <v>1270.4000000000001</v>
      </c>
      <c r="T695" s="14" t="s">
        <v>349</v>
      </c>
      <c r="U695" t="s">
        <v>327</v>
      </c>
    </row>
    <row r="696" spans="1:21" x14ac:dyDescent="0.2">
      <c r="A696" t="s">
        <v>2128</v>
      </c>
      <c r="B696" s="23">
        <v>45712</v>
      </c>
      <c r="C696" s="23">
        <v>45699</v>
      </c>
      <c r="D696" t="s">
        <v>311</v>
      </c>
      <c r="E696" t="s">
        <v>312</v>
      </c>
      <c r="G696" t="s">
        <v>2234</v>
      </c>
      <c r="H696" s="18" t="s">
        <v>662</v>
      </c>
      <c r="I696" s="18" t="s">
        <v>663</v>
      </c>
      <c r="J696" s="10" t="str">
        <f t="shared" si="68"/>
        <v>INM-</v>
      </c>
      <c r="K696" t="s">
        <v>10</v>
      </c>
      <c r="L696" s="48">
        <v>100</v>
      </c>
      <c r="M696" t="s">
        <v>186</v>
      </c>
      <c r="N696" t="s">
        <v>11</v>
      </c>
      <c r="O696" s="74">
        <v>92.743399999999994</v>
      </c>
      <c r="P696" s="11">
        <f t="shared" si="63"/>
        <v>9274.34</v>
      </c>
      <c r="Q696" s="12">
        <f t="shared" si="64"/>
        <v>7.3003400000000003</v>
      </c>
      <c r="R696" s="14">
        <f t="shared" si="65"/>
        <v>12.704000000000001</v>
      </c>
      <c r="S696" s="13">
        <f t="shared" si="66"/>
        <v>1270.4000000000001</v>
      </c>
      <c r="T696" s="14" t="s">
        <v>349</v>
      </c>
      <c r="U696" t="s">
        <v>327</v>
      </c>
    </row>
    <row r="697" spans="1:21" x14ac:dyDescent="0.2">
      <c r="A697" t="s">
        <v>2121</v>
      </c>
      <c r="B697" s="23">
        <v>45712</v>
      </c>
      <c r="C697" s="23">
        <v>45671</v>
      </c>
      <c r="D697" t="s">
        <v>311</v>
      </c>
      <c r="E697" t="s">
        <v>312</v>
      </c>
      <c r="G697" t="s">
        <v>2233</v>
      </c>
      <c r="H697" s="18" t="s">
        <v>341</v>
      </c>
      <c r="I697" s="18" t="s">
        <v>342</v>
      </c>
      <c r="J697" s="10" t="str">
        <f t="shared" si="68"/>
        <v>INM-</v>
      </c>
      <c r="K697" t="s">
        <v>10</v>
      </c>
      <c r="L697" s="48">
        <v>50</v>
      </c>
      <c r="M697" t="s">
        <v>186</v>
      </c>
      <c r="N697" t="s">
        <v>11</v>
      </c>
      <c r="O697" s="74">
        <v>63.008800000000001</v>
      </c>
      <c r="P697" s="11">
        <f t="shared" si="63"/>
        <v>3150.44</v>
      </c>
      <c r="Q697" s="12">
        <f t="shared" si="64"/>
        <v>7.3003400000000003</v>
      </c>
      <c r="R697" s="14">
        <f t="shared" si="65"/>
        <v>8.6309000000000005</v>
      </c>
      <c r="S697" s="13">
        <f t="shared" si="66"/>
        <v>431.55</v>
      </c>
      <c r="T697" s="14" t="s">
        <v>349</v>
      </c>
      <c r="U697" t="s">
        <v>327</v>
      </c>
    </row>
    <row r="698" spans="1:21" x14ac:dyDescent="0.2">
      <c r="A698" t="s">
        <v>2122</v>
      </c>
      <c r="B698" s="23">
        <v>45712</v>
      </c>
      <c r="C698" s="23">
        <v>45699</v>
      </c>
      <c r="D698" t="s">
        <v>311</v>
      </c>
      <c r="E698" t="s">
        <v>312</v>
      </c>
      <c r="G698" t="s">
        <v>2234</v>
      </c>
      <c r="H698" s="18" t="s">
        <v>341</v>
      </c>
      <c r="I698" s="18" t="s">
        <v>342</v>
      </c>
      <c r="J698" s="10" t="str">
        <f t="shared" si="68"/>
        <v>INM-</v>
      </c>
      <c r="K698" t="s">
        <v>10</v>
      </c>
      <c r="L698" s="48">
        <v>50</v>
      </c>
      <c r="M698" t="s">
        <v>186</v>
      </c>
      <c r="N698" t="s">
        <v>11</v>
      </c>
      <c r="O698" s="74">
        <v>63.008800000000001</v>
      </c>
      <c r="P698" s="11">
        <f t="shared" si="63"/>
        <v>3150.44</v>
      </c>
      <c r="Q698" s="12">
        <f t="shared" si="64"/>
        <v>7.3003400000000003</v>
      </c>
      <c r="R698" s="14">
        <f t="shared" si="65"/>
        <v>8.6309000000000005</v>
      </c>
      <c r="S698" s="13">
        <f t="shared" si="66"/>
        <v>431.55</v>
      </c>
      <c r="T698" s="14" t="s">
        <v>349</v>
      </c>
      <c r="U698" t="s">
        <v>327</v>
      </c>
    </row>
    <row r="699" spans="1:21" x14ac:dyDescent="0.2">
      <c r="A699" t="s">
        <v>1954</v>
      </c>
      <c r="B699" s="23">
        <v>45712</v>
      </c>
      <c r="C699" s="23">
        <v>45695</v>
      </c>
      <c r="D699" t="s">
        <v>651</v>
      </c>
      <c r="E699" t="s">
        <v>652</v>
      </c>
      <c r="G699" t="s">
        <v>2175</v>
      </c>
      <c r="H699" s="18" t="s">
        <v>1672</v>
      </c>
      <c r="I699" s="18" t="s">
        <v>1673</v>
      </c>
      <c r="J699" s="10" t="str">
        <f t="shared" si="68"/>
        <v>HDL-</v>
      </c>
      <c r="K699" t="s">
        <v>10</v>
      </c>
      <c r="L699" s="48">
        <v>1300</v>
      </c>
      <c r="M699" t="s">
        <v>1472</v>
      </c>
      <c r="N699" t="s">
        <v>11</v>
      </c>
      <c r="O699" s="74">
        <v>2.1269999999999998</v>
      </c>
      <c r="P699" s="11">
        <f t="shared" si="63"/>
        <v>2765.1</v>
      </c>
      <c r="Q699" s="12">
        <f t="shared" si="64"/>
        <v>7.3003400000000003</v>
      </c>
      <c r="R699" s="14">
        <f t="shared" si="65"/>
        <v>0.29139999999999999</v>
      </c>
      <c r="S699" s="13">
        <f t="shared" si="66"/>
        <v>378.82</v>
      </c>
      <c r="T699" s="14" t="s">
        <v>349</v>
      </c>
      <c r="U699" t="s">
        <v>228</v>
      </c>
    </row>
    <row r="700" spans="1:21" x14ac:dyDescent="0.2">
      <c r="A700" t="s">
        <v>1955</v>
      </c>
      <c r="B700" s="23">
        <v>45712</v>
      </c>
      <c r="C700" s="23">
        <v>45698</v>
      </c>
      <c r="D700" t="s">
        <v>651</v>
      </c>
      <c r="E700" t="s">
        <v>652</v>
      </c>
      <c r="G700" t="s">
        <v>2175</v>
      </c>
      <c r="H700" s="18" t="s">
        <v>1672</v>
      </c>
      <c r="I700" s="18" t="s">
        <v>1673</v>
      </c>
      <c r="J700" s="10" t="str">
        <f t="shared" si="68"/>
        <v>HDL-</v>
      </c>
      <c r="K700" t="s">
        <v>10</v>
      </c>
      <c r="L700" s="48">
        <v>500</v>
      </c>
      <c r="M700" t="s">
        <v>1472</v>
      </c>
      <c r="N700" t="s">
        <v>11</v>
      </c>
      <c r="O700" s="74">
        <v>2.1269999999999998</v>
      </c>
      <c r="P700" s="11">
        <f t="shared" si="63"/>
        <v>1063.5</v>
      </c>
      <c r="Q700" s="12">
        <f t="shared" si="64"/>
        <v>7.3003400000000003</v>
      </c>
      <c r="R700" s="14">
        <f t="shared" si="65"/>
        <v>0.29139999999999999</v>
      </c>
      <c r="S700" s="13">
        <f t="shared" si="66"/>
        <v>145.69999999999999</v>
      </c>
      <c r="T700" s="14" t="s">
        <v>349</v>
      </c>
      <c r="U700" t="s">
        <v>228</v>
      </c>
    </row>
    <row r="701" spans="1:21" x14ac:dyDescent="0.2">
      <c r="A701" t="s">
        <v>2013</v>
      </c>
      <c r="B701" s="23">
        <v>45712</v>
      </c>
      <c r="C701" s="23">
        <v>45706</v>
      </c>
      <c r="D701" t="s">
        <v>28</v>
      </c>
      <c r="E701" t="s">
        <v>29</v>
      </c>
      <c r="G701" t="s">
        <v>2156</v>
      </c>
      <c r="H701" s="18" t="s">
        <v>1155</v>
      </c>
      <c r="I701" s="18" t="s">
        <v>1156</v>
      </c>
      <c r="J701" s="10" t="str">
        <f t="shared" si="68"/>
        <v>KNOB</v>
      </c>
      <c r="K701" t="s">
        <v>10</v>
      </c>
      <c r="L701" s="48">
        <v>15</v>
      </c>
      <c r="M701" t="s">
        <v>1472</v>
      </c>
      <c r="N701" t="s">
        <v>11</v>
      </c>
      <c r="O701" s="74">
        <v>3.3721999999999999</v>
      </c>
      <c r="P701" s="11">
        <f t="shared" si="63"/>
        <v>50.58</v>
      </c>
      <c r="Q701" s="12">
        <f t="shared" si="64"/>
        <v>7.3003400000000003</v>
      </c>
      <c r="R701" s="14">
        <f t="shared" si="65"/>
        <v>0.46189999999999998</v>
      </c>
      <c r="S701" s="13">
        <f t="shared" si="66"/>
        <v>6.93</v>
      </c>
      <c r="T701" s="14" t="s">
        <v>349</v>
      </c>
      <c r="U701" t="s">
        <v>32</v>
      </c>
    </row>
    <row r="702" spans="1:21" x14ac:dyDescent="0.2">
      <c r="A702" t="s">
        <v>1902</v>
      </c>
      <c r="B702" s="23">
        <v>45712</v>
      </c>
      <c r="C702" s="23">
        <v>45695</v>
      </c>
      <c r="D702" t="s">
        <v>2245</v>
      </c>
      <c r="E702" t="s">
        <v>2246</v>
      </c>
      <c r="G702" t="s">
        <v>2160</v>
      </c>
      <c r="H702" s="18" t="s">
        <v>1633</v>
      </c>
      <c r="I702" s="18" t="s">
        <v>1634</v>
      </c>
      <c r="J702" s="10" t="str">
        <f t="shared" si="68"/>
        <v>KNOB</v>
      </c>
      <c r="K702" t="s">
        <v>10</v>
      </c>
      <c r="L702" s="48">
        <v>2000</v>
      </c>
      <c r="M702" t="s">
        <v>1472</v>
      </c>
      <c r="N702" t="s">
        <v>11</v>
      </c>
      <c r="O702" s="74">
        <v>0.68910000000000005</v>
      </c>
      <c r="P702" s="11">
        <f t="shared" si="63"/>
        <v>1378.2</v>
      </c>
      <c r="Q702" s="12">
        <f t="shared" si="64"/>
        <v>7.3003400000000003</v>
      </c>
      <c r="R702" s="14">
        <f t="shared" si="65"/>
        <v>9.4399999999999998E-2</v>
      </c>
      <c r="S702" s="13">
        <f t="shared" si="66"/>
        <v>188.8</v>
      </c>
      <c r="T702" s="14" t="s">
        <v>349</v>
      </c>
      <c r="U702" t="s">
        <v>32</v>
      </c>
    </row>
    <row r="703" spans="1:21" x14ac:dyDescent="0.2">
      <c r="A703" t="s">
        <v>1891</v>
      </c>
      <c r="B703" s="23">
        <v>45712</v>
      </c>
      <c r="C703" s="23">
        <v>45695</v>
      </c>
      <c r="D703" t="s">
        <v>28</v>
      </c>
      <c r="E703" t="s">
        <v>29</v>
      </c>
      <c r="G703" t="s">
        <v>2156</v>
      </c>
      <c r="H703" s="18" t="s">
        <v>1627</v>
      </c>
      <c r="I703" s="18" t="s">
        <v>1628</v>
      </c>
      <c r="J703" s="10" t="str">
        <f t="shared" si="68"/>
        <v>FG--</v>
      </c>
      <c r="K703" t="s">
        <v>10</v>
      </c>
      <c r="L703" s="48">
        <v>2000</v>
      </c>
      <c r="M703" t="s">
        <v>1472</v>
      </c>
      <c r="N703" t="s">
        <v>11</v>
      </c>
      <c r="O703" s="74">
        <v>0.47620000000000001</v>
      </c>
      <c r="P703" s="11">
        <f t="shared" si="63"/>
        <v>952.4</v>
      </c>
      <c r="Q703" s="12">
        <f t="shared" si="64"/>
        <v>7.3003400000000003</v>
      </c>
      <c r="R703" s="14">
        <f t="shared" si="65"/>
        <v>6.5199999999999994E-2</v>
      </c>
      <c r="S703" s="13">
        <f t="shared" si="66"/>
        <v>130.4</v>
      </c>
      <c r="T703" s="14" t="s">
        <v>349</v>
      </c>
      <c r="U703" t="s">
        <v>64</v>
      </c>
    </row>
    <row r="704" spans="1:21" x14ac:dyDescent="0.2">
      <c r="A704" t="s">
        <v>1899</v>
      </c>
      <c r="B704" s="23">
        <v>45712</v>
      </c>
      <c r="C704" s="23">
        <v>45670</v>
      </c>
      <c r="D704" t="s">
        <v>21</v>
      </c>
      <c r="E704" t="s">
        <v>22</v>
      </c>
      <c r="G704" t="s">
        <v>2159</v>
      </c>
      <c r="H704" s="18" t="s">
        <v>1629</v>
      </c>
      <c r="I704" s="18" t="s">
        <v>1630</v>
      </c>
      <c r="J704" s="10" t="str">
        <f t="shared" si="68"/>
        <v>BRKT</v>
      </c>
      <c r="K704" t="s">
        <v>10</v>
      </c>
      <c r="L704" s="48">
        <v>1050</v>
      </c>
      <c r="M704" t="s">
        <v>1472</v>
      </c>
      <c r="N704" t="s">
        <v>11</v>
      </c>
      <c r="O704" s="74">
        <v>0.63419999999999999</v>
      </c>
      <c r="P704" s="11">
        <f t="shared" si="63"/>
        <v>665.91</v>
      </c>
      <c r="Q704" s="12">
        <f t="shared" si="64"/>
        <v>7.3003400000000003</v>
      </c>
      <c r="R704" s="14">
        <f t="shared" si="65"/>
        <v>8.6900000000000005E-2</v>
      </c>
      <c r="S704" s="13">
        <f t="shared" si="66"/>
        <v>91.25</v>
      </c>
      <c r="T704" s="14" t="s">
        <v>349</v>
      </c>
      <c r="U704" t="s">
        <v>442</v>
      </c>
    </row>
    <row r="705" spans="1:21" x14ac:dyDescent="0.2">
      <c r="A705" t="s">
        <v>1901</v>
      </c>
      <c r="B705" s="23">
        <v>45712</v>
      </c>
      <c r="C705" s="23">
        <v>45695</v>
      </c>
      <c r="D705" t="s">
        <v>28</v>
      </c>
      <c r="E705" t="s">
        <v>29</v>
      </c>
      <c r="G705" t="s">
        <v>2156</v>
      </c>
      <c r="H705" s="18" t="s">
        <v>1152</v>
      </c>
      <c r="I705" s="18" t="s">
        <v>1153</v>
      </c>
      <c r="J705" s="10" t="str">
        <f t="shared" si="68"/>
        <v>BRKT</v>
      </c>
      <c r="K705" t="s">
        <v>10</v>
      </c>
      <c r="L705" s="48">
        <v>1850</v>
      </c>
      <c r="M705" t="s">
        <v>1472</v>
      </c>
      <c r="N705" t="s">
        <v>11</v>
      </c>
      <c r="O705" s="74">
        <v>0.6522</v>
      </c>
      <c r="P705" s="11">
        <f t="shared" si="63"/>
        <v>1206.57</v>
      </c>
      <c r="Q705" s="12">
        <f t="shared" si="64"/>
        <v>7.3003400000000003</v>
      </c>
      <c r="R705" s="14">
        <f t="shared" si="65"/>
        <v>8.9300000000000004E-2</v>
      </c>
      <c r="S705" s="13">
        <f t="shared" si="66"/>
        <v>165.21</v>
      </c>
      <c r="T705" s="14" t="s">
        <v>349</v>
      </c>
      <c r="U705" t="s">
        <v>442</v>
      </c>
    </row>
    <row r="706" spans="1:21" x14ac:dyDescent="0.2">
      <c r="A706" t="s">
        <v>2104</v>
      </c>
      <c r="B706" s="23">
        <v>45712</v>
      </c>
      <c r="C706" s="23">
        <v>45673</v>
      </c>
      <c r="D706" t="s">
        <v>287</v>
      </c>
      <c r="E706" t="s">
        <v>288</v>
      </c>
      <c r="G706" t="s">
        <v>2224</v>
      </c>
      <c r="H706" s="18" t="s">
        <v>71</v>
      </c>
      <c r="I706" s="18" t="s">
        <v>72</v>
      </c>
      <c r="J706" s="10" t="s">
        <v>1477</v>
      </c>
      <c r="K706" t="s">
        <v>10</v>
      </c>
      <c r="L706" s="48">
        <v>1000</v>
      </c>
      <c r="M706" t="s">
        <v>1472</v>
      </c>
      <c r="N706" t="s">
        <v>11</v>
      </c>
      <c r="O706" s="74">
        <v>8.15</v>
      </c>
      <c r="P706" s="11">
        <f t="shared" ref="P706:P769" si="69">ROUND(O706*L706,2)</f>
        <v>8150</v>
      </c>
      <c r="Q706" s="12">
        <f t="shared" ref="Q706:Q769" si="70">IF(N706="HKD",7.8,IF(N706="CNY",7.30034,1))</f>
        <v>7.3003400000000003</v>
      </c>
      <c r="R706" s="14">
        <f t="shared" ref="R706:R769" si="71">+ROUND(O706/Q706,4)</f>
        <v>1.1164000000000001</v>
      </c>
      <c r="S706" s="13">
        <f t="shared" ref="S706:S769" si="72">ROUND(R706*L706,2)</f>
        <v>1116.4000000000001</v>
      </c>
      <c r="T706" s="14" t="s">
        <v>349</v>
      </c>
      <c r="U706" t="s">
        <v>36</v>
      </c>
    </row>
    <row r="707" spans="1:21" x14ac:dyDescent="0.2">
      <c r="A707" t="s">
        <v>1883</v>
      </c>
      <c r="B707" s="23">
        <v>45712</v>
      </c>
      <c r="C707" s="23">
        <v>45698</v>
      </c>
      <c r="D707" t="s">
        <v>235</v>
      </c>
      <c r="E707" t="s">
        <v>236</v>
      </c>
      <c r="G707" t="s">
        <v>2151</v>
      </c>
      <c r="H707" s="18" t="s">
        <v>1371</v>
      </c>
      <c r="I707" s="18" t="s">
        <v>1372</v>
      </c>
      <c r="J707" s="10" t="str">
        <f t="shared" ref="J707:J738" si="73">+LEFT(U707,4)</f>
        <v>SCR-</v>
      </c>
      <c r="K707" t="s">
        <v>10</v>
      </c>
      <c r="L707" s="48">
        <v>200</v>
      </c>
      <c r="M707" t="s">
        <v>1472</v>
      </c>
      <c r="N707" t="s">
        <v>11</v>
      </c>
      <c r="O707" s="74">
        <v>0.28810000000000002</v>
      </c>
      <c r="P707" s="11">
        <f t="shared" si="69"/>
        <v>57.62</v>
      </c>
      <c r="Q707" s="12">
        <f t="shared" si="70"/>
        <v>7.3003400000000003</v>
      </c>
      <c r="R707" s="14">
        <f t="shared" si="71"/>
        <v>3.95E-2</v>
      </c>
      <c r="S707" s="13">
        <f t="shared" si="72"/>
        <v>7.9</v>
      </c>
      <c r="T707" s="14" t="s">
        <v>349</v>
      </c>
      <c r="U707" t="s">
        <v>166</v>
      </c>
    </row>
    <row r="708" spans="1:21" x14ac:dyDescent="0.2">
      <c r="A708" t="s">
        <v>1883</v>
      </c>
      <c r="B708" s="23">
        <v>45712</v>
      </c>
      <c r="C708" s="23">
        <v>45698</v>
      </c>
      <c r="D708" t="s">
        <v>235</v>
      </c>
      <c r="E708" t="s">
        <v>236</v>
      </c>
      <c r="G708" t="s">
        <v>2151</v>
      </c>
      <c r="H708" s="18" t="s">
        <v>1371</v>
      </c>
      <c r="I708" s="18" t="s">
        <v>1372</v>
      </c>
      <c r="J708" s="10" t="str">
        <f t="shared" si="73"/>
        <v>SCR-</v>
      </c>
      <c r="K708" t="s">
        <v>10</v>
      </c>
      <c r="L708" s="48">
        <v>500</v>
      </c>
      <c r="M708" t="s">
        <v>1472</v>
      </c>
      <c r="N708" t="s">
        <v>11</v>
      </c>
      <c r="O708" s="74">
        <v>0.28810000000000002</v>
      </c>
      <c r="P708" s="11">
        <f t="shared" si="69"/>
        <v>144.05000000000001</v>
      </c>
      <c r="Q708" s="12">
        <f t="shared" si="70"/>
        <v>7.3003400000000003</v>
      </c>
      <c r="R708" s="14">
        <f t="shared" si="71"/>
        <v>3.95E-2</v>
      </c>
      <c r="S708" s="13">
        <f t="shared" si="72"/>
        <v>19.75</v>
      </c>
      <c r="T708" s="14" t="s">
        <v>349</v>
      </c>
      <c r="U708" t="s">
        <v>166</v>
      </c>
    </row>
    <row r="709" spans="1:21" x14ac:dyDescent="0.2">
      <c r="A709" t="s">
        <v>2080</v>
      </c>
      <c r="B709" s="23">
        <v>45712</v>
      </c>
      <c r="C709" s="23">
        <v>45707</v>
      </c>
      <c r="D709" t="s">
        <v>2251</v>
      </c>
      <c r="E709" t="s">
        <v>2252</v>
      </c>
      <c r="G709" t="s">
        <v>2214</v>
      </c>
      <c r="H709" s="18" t="s">
        <v>1780</v>
      </c>
      <c r="I709" s="18" t="s">
        <v>1781</v>
      </c>
      <c r="J709" s="10" t="str">
        <f t="shared" si="73"/>
        <v>MISC</v>
      </c>
      <c r="K709" t="s">
        <v>10</v>
      </c>
      <c r="L709" s="48">
        <v>2000</v>
      </c>
      <c r="M709" t="s">
        <v>186</v>
      </c>
      <c r="N709" t="s">
        <v>11</v>
      </c>
      <c r="O709" s="74">
        <v>6.0620000000000003</v>
      </c>
      <c r="P709" s="11">
        <f t="shared" si="69"/>
        <v>12124</v>
      </c>
      <c r="Q709" s="12">
        <f t="shared" si="70"/>
        <v>7.3003400000000003</v>
      </c>
      <c r="R709" s="14">
        <f t="shared" si="71"/>
        <v>0.83040000000000003</v>
      </c>
      <c r="S709" s="13">
        <f t="shared" si="72"/>
        <v>1660.8</v>
      </c>
      <c r="T709" s="14" t="s">
        <v>349</v>
      </c>
      <c r="U709" t="s">
        <v>25</v>
      </c>
    </row>
    <row r="710" spans="1:21" x14ac:dyDescent="0.2">
      <c r="A710" t="s">
        <v>1957</v>
      </c>
      <c r="B710" s="23">
        <v>45712</v>
      </c>
      <c r="C710" s="23">
        <v>45695</v>
      </c>
      <c r="D710" t="s">
        <v>651</v>
      </c>
      <c r="E710" t="s">
        <v>652</v>
      </c>
      <c r="G710" t="s">
        <v>2175</v>
      </c>
      <c r="H710" s="18" t="s">
        <v>1676</v>
      </c>
      <c r="I710" s="18" t="s">
        <v>1677</v>
      </c>
      <c r="J710" s="10" t="str">
        <f t="shared" si="73"/>
        <v>HDL-</v>
      </c>
      <c r="K710" t="s">
        <v>10</v>
      </c>
      <c r="L710" s="48">
        <v>950</v>
      </c>
      <c r="M710" t="s">
        <v>1472</v>
      </c>
      <c r="N710" t="s">
        <v>11</v>
      </c>
      <c r="O710" s="74">
        <v>2.2766999999999999</v>
      </c>
      <c r="P710" s="11">
        <f t="shared" si="69"/>
        <v>2162.87</v>
      </c>
      <c r="Q710" s="12">
        <f t="shared" si="70"/>
        <v>7.3003400000000003</v>
      </c>
      <c r="R710" s="14">
        <f t="shared" si="71"/>
        <v>0.31190000000000001</v>
      </c>
      <c r="S710" s="13">
        <f t="shared" si="72"/>
        <v>296.31</v>
      </c>
      <c r="T710" s="14" t="s">
        <v>349</v>
      </c>
      <c r="U710" t="s">
        <v>228</v>
      </c>
    </row>
    <row r="711" spans="1:21" x14ac:dyDescent="0.2">
      <c r="A711" t="s">
        <v>1845</v>
      </c>
      <c r="B711" s="23">
        <v>45712</v>
      </c>
      <c r="C711" s="23">
        <v>45664</v>
      </c>
      <c r="D711" t="s">
        <v>128</v>
      </c>
      <c r="E711" t="s">
        <v>129</v>
      </c>
      <c r="G711" t="s">
        <v>2144</v>
      </c>
      <c r="H711" s="18" t="s">
        <v>1585</v>
      </c>
      <c r="I711" s="18" t="s">
        <v>1586</v>
      </c>
      <c r="J711" s="10" t="str">
        <f t="shared" si="73"/>
        <v>RIV-</v>
      </c>
      <c r="K711" t="s">
        <v>10</v>
      </c>
      <c r="L711" s="48">
        <v>10000</v>
      </c>
      <c r="M711" t="s">
        <v>1472</v>
      </c>
      <c r="N711" t="s">
        <v>11</v>
      </c>
      <c r="O711" s="74">
        <v>9.6100000000000005E-2</v>
      </c>
      <c r="P711" s="11">
        <f t="shared" si="69"/>
        <v>961</v>
      </c>
      <c r="Q711" s="12">
        <f t="shared" si="70"/>
        <v>7.3003400000000003</v>
      </c>
      <c r="R711" s="14">
        <f t="shared" si="71"/>
        <v>1.32E-2</v>
      </c>
      <c r="S711" s="13">
        <f t="shared" si="72"/>
        <v>132</v>
      </c>
      <c r="T711" s="14" t="s">
        <v>349</v>
      </c>
      <c r="U711" t="s">
        <v>132</v>
      </c>
    </row>
    <row r="712" spans="1:21" x14ac:dyDescent="0.2">
      <c r="A712" t="s">
        <v>1846</v>
      </c>
      <c r="B712" s="23">
        <v>45712</v>
      </c>
      <c r="C712" s="23">
        <v>45674</v>
      </c>
      <c r="D712" t="s">
        <v>128</v>
      </c>
      <c r="E712" t="s">
        <v>129</v>
      </c>
      <c r="G712" t="s">
        <v>2144</v>
      </c>
      <c r="H712" s="18" t="s">
        <v>1585</v>
      </c>
      <c r="I712" s="18" t="s">
        <v>1586</v>
      </c>
      <c r="J712" s="10" t="str">
        <f t="shared" si="73"/>
        <v>RIV-</v>
      </c>
      <c r="K712" t="s">
        <v>10</v>
      </c>
      <c r="L712" s="48">
        <v>3000</v>
      </c>
      <c r="M712" t="s">
        <v>1472</v>
      </c>
      <c r="N712" t="s">
        <v>11</v>
      </c>
      <c r="O712" s="74">
        <v>9.6100000000000005E-2</v>
      </c>
      <c r="P712" s="11">
        <f t="shared" si="69"/>
        <v>288.3</v>
      </c>
      <c r="Q712" s="12">
        <f t="shared" si="70"/>
        <v>7.3003400000000003</v>
      </c>
      <c r="R712" s="14">
        <f t="shared" si="71"/>
        <v>1.32E-2</v>
      </c>
      <c r="S712" s="13">
        <f t="shared" si="72"/>
        <v>39.6</v>
      </c>
      <c r="T712" s="14" t="s">
        <v>349</v>
      </c>
      <c r="U712" t="s">
        <v>132</v>
      </c>
    </row>
    <row r="713" spans="1:21" x14ac:dyDescent="0.2">
      <c r="A713" t="s">
        <v>1850</v>
      </c>
      <c r="B713" s="23">
        <v>45712</v>
      </c>
      <c r="C713" s="23">
        <v>45674</v>
      </c>
      <c r="D713" t="s">
        <v>128</v>
      </c>
      <c r="E713" t="s">
        <v>129</v>
      </c>
      <c r="G713" t="s">
        <v>2144</v>
      </c>
      <c r="H713" s="18" t="s">
        <v>950</v>
      </c>
      <c r="I713" s="18" t="s">
        <v>951</v>
      </c>
      <c r="J713" s="10" t="str">
        <f t="shared" si="73"/>
        <v>RIV-</v>
      </c>
      <c r="K713" t="s">
        <v>10</v>
      </c>
      <c r="L713" s="48">
        <v>2000</v>
      </c>
      <c r="M713" t="s">
        <v>1472</v>
      </c>
      <c r="N713" t="s">
        <v>11</v>
      </c>
      <c r="O713" s="74">
        <v>0.1016</v>
      </c>
      <c r="P713" s="11">
        <f t="shared" si="69"/>
        <v>203.2</v>
      </c>
      <c r="Q713" s="12">
        <f t="shared" si="70"/>
        <v>7.3003400000000003</v>
      </c>
      <c r="R713" s="14">
        <f t="shared" si="71"/>
        <v>1.3899999999999999E-2</v>
      </c>
      <c r="S713" s="13">
        <f t="shared" si="72"/>
        <v>27.8</v>
      </c>
      <c r="T713" s="14" t="s">
        <v>349</v>
      </c>
      <c r="U713" t="s">
        <v>132</v>
      </c>
    </row>
    <row r="714" spans="1:21" x14ac:dyDescent="0.2">
      <c r="A714" t="s">
        <v>1909</v>
      </c>
      <c r="B714" s="23">
        <v>45712</v>
      </c>
      <c r="C714" s="23">
        <v>45698</v>
      </c>
      <c r="D714" t="s">
        <v>28</v>
      </c>
      <c r="E714" t="s">
        <v>29</v>
      </c>
      <c r="G714" t="s">
        <v>2156</v>
      </c>
      <c r="H714" s="18" t="s">
        <v>1641</v>
      </c>
      <c r="I714" s="18" t="s">
        <v>1642</v>
      </c>
      <c r="J714" s="10" t="str">
        <f t="shared" si="73"/>
        <v>FG--</v>
      </c>
      <c r="K714" t="s">
        <v>10</v>
      </c>
      <c r="L714" s="48">
        <v>1350</v>
      </c>
      <c r="M714" t="s">
        <v>1472</v>
      </c>
      <c r="N714" t="s">
        <v>11</v>
      </c>
      <c r="O714" s="74">
        <v>0.97430000000000005</v>
      </c>
      <c r="P714" s="11">
        <f t="shared" si="69"/>
        <v>1315.31</v>
      </c>
      <c r="Q714" s="12">
        <f t="shared" si="70"/>
        <v>7.3003400000000003</v>
      </c>
      <c r="R714" s="14">
        <f t="shared" si="71"/>
        <v>0.13350000000000001</v>
      </c>
      <c r="S714" s="13">
        <f t="shared" si="72"/>
        <v>180.23</v>
      </c>
      <c r="T714" s="14" t="s">
        <v>349</v>
      </c>
      <c r="U714" t="s">
        <v>64</v>
      </c>
    </row>
    <row r="715" spans="1:21" x14ac:dyDescent="0.2">
      <c r="A715" t="s">
        <v>1863</v>
      </c>
      <c r="B715" s="23">
        <v>45712</v>
      </c>
      <c r="C715" s="23">
        <v>45670</v>
      </c>
      <c r="D715" t="s">
        <v>162</v>
      </c>
      <c r="E715" t="s">
        <v>163</v>
      </c>
      <c r="G715" t="s">
        <v>2137</v>
      </c>
      <c r="H715" s="18" t="s">
        <v>160</v>
      </c>
      <c r="I715" s="18" t="s">
        <v>161</v>
      </c>
      <c r="J715" s="10" t="str">
        <f t="shared" si="73"/>
        <v>SCR-</v>
      </c>
      <c r="K715" t="s">
        <v>10</v>
      </c>
      <c r="L715" s="48">
        <v>27000</v>
      </c>
      <c r="M715" t="s">
        <v>1472</v>
      </c>
      <c r="N715" t="s">
        <v>11</v>
      </c>
      <c r="O715" s="74">
        <v>0.13919999999999999</v>
      </c>
      <c r="P715" s="11">
        <f t="shared" si="69"/>
        <v>3758.4</v>
      </c>
      <c r="Q715" s="12">
        <f t="shared" si="70"/>
        <v>7.3003400000000003</v>
      </c>
      <c r="R715" s="14">
        <f t="shared" si="71"/>
        <v>1.9099999999999999E-2</v>
      </c>
      <c r="S715" s="13">
        <f t="shared" si="72"/>
        <v>515.70000000000005</v>
      </c>
      <c r="T715" s="14" t="s">
        <v>349</v>
      </c>
      <c r="U715" t="s">
        <v>166</v>
      </c>
    </row>
    <row r="716" spans="1:21" x14ac:dyDescent="0.2">
      <c r="A716" t="s">
        <v>1828</v>
      </c>
      <c r="B716" s="23">
        <v>45712</v>
      </c>
      <c r="C716" s="23">
        <v>45670</v>
      </c>
      <c r="D716" t="s">
        <v>162</v>
      </c>
      <c r="E716" t="s">
        <v>163</v>
      </c>
      <c r="G716" t="s">
        <v>2137</v>
      </c>
      <c r="H716" s="18" t="s">
        <v>599</v>
      </c>
      <c r="I716" s="18" t="s">
        <v>600</v>
      </c>
      <c r="J716" s="10" t="str">
        <f t="shared" si="73"/>
        <v>SCR-</v>
      </c>
      <c r="K716" t="s">
        <v>10</v>
      </c>
      <c r="L716" s="48">
        <v>22600</v>
      </c>
      <c r="M716" t="s">
        <v>1472</v>
      </c>
      <c r="N716" t="s">
        <v>11</v>
      </c>
      <c r="O716" s="74">
        <v>4.1200000000000001E-2</v>
      </c>
      <c r="P716" s="11">
        <f t="shared" si="69"/>
        <v>931.12</v>
      </c>
      <c r="Q716" s="12">
        <f t="shared" si="70"/>
        <v>7.3003400000000003</v>
      </c>
      <c r="R716" s="14">
        <f t="shared" si="71"/>
        <v>5.5999999999999999E-3</v>
      </c>
      <c r="S716" s="13">
        <f t="shared" si="72"/>
        <v>126.56</v>
      </c>
      <c r="T716" s="14" t="s">
        <v>349</v>
      </c>
      <c r="U716" t="s">
        <v>166</v>
      </c>
    </row>
    <row r="717" spans="1:21" x14ac:dyDescent="0.2">
      <c r="A717" t="s">
        <v>1828</v>
      </c>
      <c r="B717" s="23">
        <v>45712</v>
      </c>
      <c r="C717" s="23">
        <v>45670</v>
      </c>
      <c r="D717" t="s">
        <v>162</v>
      </c>
      <c r="E717" t="s">
        <v>163</v>
      </c>
      <c r="G717" t="s">
        <v>2138</v>
      </c>
      <c r="H717" s="18" t="s">
        <v>599</v>
      </c>
      <c r="I717" s="18" t="s">
        <v>600</v>
      </c>
      <c r="J717" s="10" t="str">
        <f t="shared" si="73"/>
        <v>SCR-</v>
      </c>
      <c r="K717" t="s">
        <v>10</v>
      </c>
      <c r="L717" s="48">
        <v>-26000</v>
      </c>
      <c r="M717" t="s">
        <v>1472</v>
      </c>
      <c r="N717" t="s">
        <v>11</v>
      </c>
      <c r="O717" s="74">
        <v>4.1200000000000001E-2</v>
      </c>
      <c r="P717" s="11">
        <f t="shared" si="69"/>
        <v>-1071.2</v>
      </c>
      <c r="Q717" s="12">
        <f t="shared" si="70"/>
        <v>7.3003400000000003</v>
      </c>
      <c r="R717" s="14">
        <f t="shared" si="71"/>
        <v>5.5999999999999999E-3</v>
      </c>
      <c r="S717" s="13">
        <f t="shared" si="72"/>
        <v>-145.6</v>
      </c>
      <c r="T717" s="14" t="s">
        <v>349</v>
      </c>
      <c r="U717" t="s">
        <v>166</v>
      </c>
    </row>
    <row r="718" spans="1:21" x14ac:dyDescent="0.2">
      <c r="A718" t="s">
        <v>1828</v>
      </c>
      <c r="B718" s="23">
        <v>45712</v>
      </c>
      <c r="C718" s="23">
        <v>45670</v>
      </c>
      <c r="D718" t="s">
        <v>162</v>
      </c>
      <c r="E718" t="s">
        <v>163</v>
      </c>
      <c r="G718" t="s">
        <v>2137</v>
      </c>
      <c r="H718" s="18" t="s">
        <v>599</v>
      </c>
      <c r="I718" s="18" t="s">
        <v>600</v>
      </c>
      <c r="J718" s="10" t="str">
        <f t="shared" si="73"/>
        <v>SCR-</v>
      </c>
      <c r="K718" t="s">
        <v>10</v>
      </c>
      <c r="L718" s="48">
        <v>26000</v>
      </c>
      <c r="M718" t="s">
        <v>1472</v>
      </c>
      <c r="N718" t="s">
        <v>11</v>
      </c>
      <c r="O718" s="74">
        <v>4.1200000000000001E-2</v>
      </c>
      <c r="P718" s="11">
        <f t="shared" si="69"/>
        <v>1071.2</v>
      </c>
      <c r="Q718" s="12">
        <f t="shared" si="70"/>
        <v>7.3003400000000003</v>
      </c>
      <c r="R718" s="14">
        <f t="shared" si="71"/>
        <v>5.5999999999999999E-3</v>
      </c>
      <c r="S718" s="13">
        <f t="shared" si="72"/>
        <v>145.6</v>
      </c>
      <c r="T718" s="14" t="s">
        <v>349</v>
      </c>
      <c r="U718" t="s">
        <v>166</v>
      </c>
    </row>
    <row r="719" spans="1:21" x14ac:dyDescent="0.2">
      <c r="A719" t="s">
        <v>1872</v>
      </c>
      <c r="B719" s="23">
        <v>45712</v>
      </c>
      <c r="C719" s="23">
        <v>45670</v>
      </c>
      <c r="D719" t="s">
        <v>28</v>
      </c>
      <c r="E719" t="s">
        <v>29</v>
      </c>
      <c r="G719" t="s">
        <v>2149</v>
      </c>
      <c r="H719" s="18" t="s">
        <v>1175</v>
      </c>
      <c r="I719" s="18" t="s">
        <v>1176</v>
      </c>
      <c r="J719" s="10" t="str">
        <f t="shared" si="73"/>
        <v>MISC</v>
      </c>
      <c r="K719" t="s">
        <v>10</v>
      </c>
      <c r="L719" s="48">
        <v>5000</v>
      </c>
      <c r="M719" t="s">
        <v>1472</v>
      </c>
      <c r="N719" t="s">
        <v>11</v>
      </c>
      <c r="O719" s="74">
        <v>0.18160000000000001</v>
      </c>
      <c r="P719" s="11">
        <f t="shared" si="69"/>
        <v>908</v>
      </c>
      <c r="Q719" s="12">
        <f t="shared" si="70"/>
        <v>7.3003400000000003</v>
      </c>
      <c r="R719" s="14">
        <f t="shared" si="71"/>
        <v>2.4899999999999999E-2</v>
      </c>
      <c r="S719" s="13">
        <f t="shared" si="72"/>
        <v>124.5</v>
      </c>
      <c r="T719" s="14" t="s">
        <v>349</v>
      </c>
      <c r="U719" t="s">
        <v>25</v>
      </c>
    </row>
    <row r="720" spans="1:21" x14ac:dyDescent="0.2">
      <c r="A720" t="s">
        <v>1873</v>
      </c>
      <c r="B720" s="23">
        <v>45712</v>
      </c>
      <c r="C720" s="23">
        <v>45671</v>
      </c>
      <c r="D720" t="s">
        <v>28</v>
      </c>
      <c r="E720" t="s">
        <v>29</v>
      </c>
      <c r="G720" t="s">
        <v>2149</v>
      </c>
      <c r="H720" s="18" t="s">
        <v>1175</v>
      </c>
      <c r="I720" s="18" t="s">
        <v>1176</v>
      </c>
      <c r="J720" s="10" t="str">
        <f t="shared" si="73"/>
        <v>MISC</v>
      </c>
      <c r="K720" t="s">
        <v>10</v>
      </c>
      <c r="L720" s="48">
        <v>18000</v>
      </c>
      <c r="M720" t="s">
        <v>1472</v>
      </c>
      <c r="N720" t="s">
        <v>11</v>
      </c>
      <c r="O720" s="74">
        <v>0.18160000000000001</v>
      </c>
      <c r="P720" s="11">
        <f t="shared" si="69"/>
        <v>3268.8</v>
      </c>
      <c r="Q720" s="12">
        <f t="shared" si="70"/>
        <v>7.3003400000000003</v>
      </c>
      <c r="R720" s="14">
        <f t="shared" si="71"/>
        <v>2.4899999999999999E-2</v>
      </c>
      <c r="S720" s="13">
        <f t="shared" si="72"/>
        <v>448.2</v>
      </c>
      <c r="T720" s="14" t="s">
        <v>349</v>
      </c>
      <c r="U720" t="s">
        <v>25</v>
      </c>
    </row>
    <row r="721" spans="1:21" x14ac:dyDescent="0.2">
      <c r="A721" t="s">
        <v>1874</v>
      </c>
      <c r="B721" s="23">
        <v>45712</v>
      </c>
      <c r="C721" s="23">
        <v>45695</v>
      </c>
      <c r="D721" t="s">
        <v>28</v>
      </c>
      <c r="E721" t="s">
        <v>29</v>
      </c>
      <c r="G721" t="s">
        <v>2149</v>
      </c>
      <c r="H721" s="18" t="s">
        <v>1175</v>
      </c>
      <c r="I721" s="18" t="s">
        <v>1176</v>
      </c>
      <c r="J721" s="10" t="str">
        <f t="shared" si="73"/>
        <v>MISC</v>
      </c>
      <c r="K721" t="s">
        <v>10</v>
      </c>
      <c r="L721" s="48">
        <v>3000</v>
      </c>
      <c r="M721" t="s">
        <v>1472</v>
      </c>
      <c r="N721" t="s">
        <v>11</v>
      </c>
      <c r="O721" s="74">
        <v>0.1835</v>
      </c>
      <c r="P721" s="11">
        <f t="shared" si="69"/>
        <v>550.5</v>
      </c>
      <c r="Q721" s="12">
        <f t="shared" si="70"/>
        <v>7.3003400000000003</v>
      </c>
      <c r="R721" s="14">
        <f t="shared" si="71"/>
        <v>2.5100000000000001E-2</v>
      </c>
      <c r="S721" s="13">
        <f t="shared" si="72"/>
        <v>75.3</v>
      </c>
      <c r="T721" s="14" t="s">
        <v>349</v>
      </c>
      <c r="U721" t="s">
        <v>25</v>
      </c>
    </row>
    <row r="722" spans="1:21" x14ac:dyDescent="0.2">
      <c r="A722" t="s">
        <v>1895</v>
      </c>
      <c r="B722" s="23">
        <v>45712</v>
      </c>
      <c r="C722" s="23">
        <v>45671</v>
      </c>
      <c r="D722" t="s">
        <v>28</v>
      </c>
      <c r="E722" t="s">
        <v>29</v>
      </c>
      <c r="G722" t="s">
        <v>2149</v>
      </c>
      <c r="H722" s="18" t="s">
        <v>1170</v>
      </c>
      <c r="I722" s="18" t="s">
        <v>1171</v>
      </c>
      <c r="J722" s="10" t="str">
        <f t="shared" si="73"/>
        <v>BRKT</v>
      </c>
      <c r="K722" t="s">
        <v>10</v>
      </c>
      <c r="L722" s="48">
        <v>8500</v>
      </c>
      <c r="M722" t="s">
        <v>1472</v>
      </c>
      <c r="N722" t="s">
        <v>11</v>
      </c>
      <c r="O722" s="74">
        <v>0.5877</v>
      </c>
      <c r="P722" s="11">
        <f t="shared" si="69"/>
        <v>4995.45</v>
      </c>
      <c r="Q722" s="12">
        <f t="shared" si="70"/>
        <v>7.3003400000000003</v>
      </c>
      <c r="R722" s="14">
        <f t="shared" si="71"/>
        <v>8.0500000000000002E-2</v>
      </c>
      <c r="S722" s="13">
        <f t="shared" si="72"/>
        <v>684.25</v>
      </c>
      <c r="T722" s="14" t="s">
        <v>349</v>
      </c>
      <c r="U722" t="s">
        <v>442</v>
      </c>
    </row>
    <row r="723" spans="1:21" x14ac:dyDescent="0.2">
      <c r="A723" t="s">
        <v>1896</v>
      </c>
      <c r="B723" s="23">
        <v>45712</v>
      </c>
      <c r="C723" s="23">
        <v>45670</v>
      </c>
      <c r="D723" t="s">
        <v>28</v>
      </c>
      <c r="E723" t="s">
        <v>29</v>
      </c>
      <c r="G723" t="s">
        <v>2149</v>
      </c>
      <c r="H723" s="18" t="s">
        <v>1170</v>
      </c>
      <c r="I723" s="18" t="s">
        <v>1171</v>
      </c>
      <c r="J723" s="10" t="str">
        <f t="shared" si="73"/>
        <v>BRKT</v>
      </c>
      <c r="K723" t="s">
        <v>10</v>
      </c>
      <c r="L723" s="48">
        <v>2000</v>
      </c>
      <c r="M723" t="s">
        <v>1472</v>
      </c>
      <c r="N723" t="s">
        <v>11</v>
      </c>
      <c r="O723" s="74">
        <v>0.59379999999999999</v>
      </c>
      <c r="P723" s="11">
        <f t="shared" si="69"/>
        <v>1187.5999999999999</v>
      </c>
      <c r="Q723" s="12">
        <f t="shared" si="70"/>
        <v>7.3003400000000003</v>
      </c>
      <c r="R723" s="14">
        <f t="shared" si="71"/>
        <v>8.1299999999999997E-2</v>
      </c>
      <c r="S723" s="13">
        <f t="shared" si="72"/>
        <v>162.6</v>
      </c>
      <c r="T723" s="14" t="s">
        <v>349</v>
      </c>
      <c r="U723" t="s">
        <v>442</v>
      </c>
    </row>
    <row r="724" spans="1:21" x14ac:dyDescent="0.2">
      <c r="A724" t="s">
        <v>1897</v>
      </c>
      <c r="B724" s="23">
        <v>45712</v>
      </c>
      <c r="C724" s="23">
        <v>45695</v>
      </c>
      <c r="D724" t="s">
        <v>28</v>
      </c>
      <c r="E724" t="s">
        <v>29</v>
      </c>
      <c r="G724" t="s">
        <v>2149</v>
      </c>
      <c r="H724" s="18" t="s">
        <v>1170</v>
      </c>
      <c r="I724" s="18" t="s">
        <v>1171</v>
      </c>
      <c r="J724" s="10" t="str">
        <f t="shared" si="73"/>
        <v>BRKT</v>
      </c>
      <c r="K724" t="s">
        <v>10</v>
      </c>
      <c r="L724" s="48">
        <v>4000</v>
      </c>
      <c r="M724" t="s">
        <v>1472</v>
      </c>
      <c r="N724" t="s">
        <v>11</v>
      </c>
      <c r="O724" s="74">
        <v>0.59379999999999999</v>
      </c>
      <c r="P724" s="11">
        <f t="shared" si="69"/>
        <v>2375.1999999999998</v>
      </c>
      <c r="Q724" s="12">
        <f t="shared" si="70"/>
        <v>7.3003400000000003</v>
      </c>
      <c r="R724" s="14">
        <f t="shared" si="71"/>
        <v>8.1299999999999997E-2</v>
      </c>
      <c r="S724" s="13">
        <f t="shared" si="72"/>
        <v>325.2</v>
      </c>
      <c r="T724" s="14" t="s">
        <v>349</v>
      </c>
      <c r="U724" t="s">
        <v>442</v>
      </c>
    </row>
    <row r="725" spans="1:21" x14ac:dyDescent="0.2">
      <c r="A725" t="s">
        <v>1862</v>
      </c>
      <c r="B725" s="23">
        <v>45712</v>
      </c>
      <c r="C725" s="23">
        <v>45664</v>
      </c>
      <c r="D725" t="s">
        <v>235</v>
      </c>
      <c r="E725" t="s">
        <v>236</v>
      </c>
      <c r="G725" t="s">
        <v>2147</v>
      </c>
      <c r="H725" s="18" t="s">
        <v>1352</v>
      </c>
      <c r="I725" s="18" t="s">
        <v>1353</v>
      </c>
      <c r="J725" s="10" t="str">
        <f t="shared" si="73"/>
        <v>RIV-</v>
      </c>
      <c r="K725" t="s">
        <v>10</v>
      </c>
      <c r="L725" s="48">
        <v>4800</v>
      </c>
      <c r="M725" t="s">
        <v>1472</v>
      </c>
      <c r="N725" t="s">
        <v>11</v>
      </c>
      <c r="O725" s="74">
        <v>0.13550000000000001</v>
      </c>
      <c r="P725" s="11">
        <f t="shared" si="69"/>
        <v>650.4</v>
      </c>
      <c r="Q725" s="12">
        <f t="shared" si="70"/>
        <v>7.3003400000000003</v>
      </c>
      <c r="R725" s="14">
        <f t="shared" si="71"/>
        <v>1.8599999999999998E-2</v>
      </c>
      <c r="S725" s="13">
        <f t="shared" si="72"/>
        <v>89.28</v>
      </c>
      <c r="T725" s="14" t="s">
        <v>349</v>
      </c>
      <c r="U725" t="s">
        <v>132</v>
      </c>
    </row>
    <row r="726" spans="1:21" x14ac:dyDescent="0.2">
      <c r="A726" t="s">
        <v>1870</v>
      </c>
      <c r="B726" s="23">
        <v>45712</v>
      </c>
      <c r="C726" s="23">
        <v>45664</v>
      </c>
      <c r="D726" t="s">
        <v>235</v>
      </c>
      <c r="E726" t="s">
        <v>236</v>
      </c>
      <c r="G726" t="s">
        <v>2147</v>
      </c>
      <c r="H726" s="18" t="s">
        <v>1361</v>
      </c>
      <c r="I726" s="18" t="s">
        <v>1362</v>
      </c>
      <c r="J726" s="10" t="str">
        <f t="shared" si="73"/>
        <v>RIV-</v>
      </c>
      <c r="K726" t="s">
        <v>10</v>
      </c>
      <c r="L726" s="48">
        <v>17000</v>
      </c>
      <c r="M726" t="s">
        <v>1472</v>
      </c>
      <c r="N726" t="s">
        <v>11</v>
      </c>
      <c r="O726" s="74">
        <v>0.17649999999999999</v>
      </c>
      <c r="P726" s="11">
        <f t="shared" si="69"/>
        <v>3000.5</v>
      </c>
      <c r="Q726" s="12">
        <f t="shared" si="70"/>
        <v>7.3003400000000003</v>
      </c>
      <c r="R726" s="14">
        <f t="shared" si="71"/>
        <v>2.4199999999999999E-2</v>
      </c>
      <c r="S726" s="13">
        <f t="shared" si="72"/>
        <v>411.4</v>
      </c>
      <c r="T726" s="14" t="s">
        <v>349</v>
      </c>
      <c r="U726" t="s">
        <v>132</v>
      </c>
    </row>
    <row r="727" spans="1:21" x14ac:dyDescent="0.2">
      <c r="A727" t="s">
        <v>1871</v>
      </c>
      <c r="B727" s="23">
        <v>45712</v>
      </c>
      <c r="C727" s="23">
        <v>45695</v>
      </c>
      <c r="D727" t="s">
        <v>235</v>
      </c>
      <c r="E727" t="s">
        <v>236</v>
      </c>
      <c r="G727" t="s">
        <v>2147</v>
      </c>
      <c r="H727" s="18" t="s">
        <v>1361</v>
      </c>
      <c r="I727" s="18" t="s">
        <v>1362</v>
      </c>
      <c r="J727" s="10" t="str">
        <f t="shared" si="73"/>
        <v>RIV-</v>
      </c>
      <c r="K727" t="s">
        <v>10</v>
      </c>
      <c r="L727" s="48">
        <v>3000</v>
      </c>
      <c r="M727" t="s">
        <v>1472</v>
      </c>
      <c r="N727" t="s">
        <v>11</v>
      </c>
      <c r="O727" s="74">
        <v>0.17649999999999999</v>
      </c>
      <c r="P727" s="11">
        <f t="shared" si="69"/>
        <v>529.5</v>
      </c>
      <c r="Q727" s="12">
        <f t="shared" si="70"/>
        <v>7.3003400000000003</v>
      </c>
      <c r="R727" s="14">
        <f t="shared" si="71"/>
        <v>2.4199999999999999E-2</v>
      </c>
      <c r="S727" s="13">
        <f t="shared" si="72"/>
        <v>72.599999999999994</v>
      </c>
      <c r="T727" s="14" t="s">
        <v>349</v>
      </c>
      <c r="U727" t="s">
        <v>132</v>
      </c>
    </row>
    <row r="728" spans="1:21" x14ac:dyDescent="0.2">
      <c r="A728" t="s">
        <v>1878</v>
      </c>
      <c r="B728" s="23">
        <v>45712</v>
      </c>
      <c r="C728" s="23">
        <v>45698</v>
      </c>
      <c r="D728" t="s">
        <v>235</v>
      </c>
      <c r="E728" t="s">
        <v>236</v>
      </c>
      <c r="G728" t="s">
        <v>2151</v>
      </c>
      <c r="H728" s="18" t="s">
        <v>1358</v>
      </c>
      <c r="I728" s="18" t="s">
        <v>1359</v>
      </c>
      <c r="J728" s="10" t="str">
        <f t="shared" si="73"/>
        <v>RIV-</v>
      </c>
      <c r="K728" t="s">
        <v>10</v>
      </c>
      <c r="L728" s="48">
        <v>8000</v>
      </c>
      <c r="M728" t="s">
        <v>1472</v>
      </c>
      <c r="N728" t="s">
        <v>11</v>
      </c>
      <c r="O728" s="74">
        <v>0.2331</v>
      </c>
      <c r="P728" s="11">
        <f t="shared" si="69"/>
        <v>1864.8</v>
      </c>
      <c r="Q728" s="12">
        <f t="shared" si="70"/>
        <v>7.3003400000000003</v>
      </c>
      <c r="R728" s="14">
        <f t="shared" si="71"/>
        <v>3.1899999999999998E-2</v>
      </c>
      <c r="S728" s="13">
        <f t="shared" si="72"/>
        <v>255.2</v>
      </c>
      <c r="T728" s="14" t="s">
        <v>349</v>
      </c>
      <c r="U728" t="s">
        <v>132</v>
      </c>
    </row>
    <row r="729" spans="1:21" x14ac:dyDescent="0.2">
      <c r="A729" t="s">
        <v>1916</v>
      </c>
      <c r="B729" s="23">
        <v>45712</v>
      </c>
      <c r="C729" s="23">
        <v>45670</v>
      </c>
      <c r="D729" t="s">
        <v>28</v>
      </c>
      <c r="E729" t="s">
        <v>29</v>
      </c>
      <c r="G729" t="s">
        <v>2156</v>
      </c>
      <c r="H729" s="18" t="s">
        <v>1167</v>
      </c>
      <c r="I729" s="18" t="s">
        <v>1168</v>
      </c>
      <c r="J729" s="10" t="str">
        <f t="shared" si="73"/>
        <v>FG--</v>
      </c>
      <c r="K729" t="s">
        <v>10</v>
      </c>
      <c r="L729" s="48">
        <v>2010</v>
      </c>
      <c r="M729" t="s">
        <v>1472</v>
      </c>
      <c r="N729" t="s">
        <v>11</v>
      </c>
      <c r="O729" s="74">
        <v>1.2692000000000001</v>
      </c>
      <c r="P729" s="11">
        <f t="shared" si="69"/>
        <v>2551.09</v>
      </c>
      <c r="Q729" s="12">
        <f t="shared" si="70"/>
        <v>7.3003400000000003</v>
      </c>
      <c r="R729" s="14">
        <f t="shared" si="71"/>
        <v>0.1739</v>
      </c>
      <c r="S729" s="13">
        <f t="shared" si="72"/>
        <v>349.54</v>
      </c>
      <c r="T729" s="14" t="s">
        <v>349</v>
      </c>
      <c r="U729" t="s">
        <v>64</v>
      </c>
    </row>
    <row r="730" spans="1:21" x14ac:dyDescent="0.2">
      <c r="A730" t="s">
        <v>1924</v>
      </c>
      <c r="B730" s="23">
        <v>45712</v>
      </c>
      <c r="C730" s="23">
        <v>45671</v>
      </c>
      <c r="D730" t="s">
        <v>28</v>
      </c>
      <c r="E730" t="s">
        <v>29</v>
      </c>
      <c r="G730" t="s">
        <v>2156</v>
      </c>
      <c r="H730" s="18" t="s">
        <v>1158</v>
      </c>
      <c r="I730" s="18" t="s">
        <v>1159</v>
      </c>
      <c r="J730" s="10" t="str">
        <f t="shared" si="73"/>
        <v>FG--</v>
      </c>
      <c r="K730" t="s">
        <v>10</v>
      </c>
      <c r="L730" s="48">
        <v>3100</v>
      </c>
      <c r="M730" t="s">
        <v>1472</v>
      </c>
      <c r="N730" t="s">
        <v>11</v>
      </c>
      <c r="O730" s="74">
        <v>1.3540000000000001</v>
      </c>
      <c r="P730" s="11">
        <f t="shared" si="69"/>
        <v>4197.3999999999996</v>
      </c>
      <c r="Q730" s="12">
        <f t="shared" si="70"/>
        <v>7.3003400000000003</v>
      </c>
      <c r="R730" s="14">
        <f t="shared" si="71"/>
        <v>0.1855</v>
      </c>
      <c r="S730" s="13">
        <f t="shared" si="72"/>
        <v>575.04999999999995</v>
      </c>
      <c r="T730" s="14" t="s">
        <v>349</v>
      </c>
      <c r="U730" t="s">
        <v>64</v>
      </c>
    </row>
    <row r="731" spans="1:21" x14ac:dyDescent="0.2">
      <c r="A731" t="s">
        <v>1837</v>
      </c>
      <c r="B731" s="23">
        <v>45712</v>
      </c>
      <c r="C731" s="23">
        <v>45674</v>
      </c>
      <c r="D731" t="s">
        <v>162</v>
      </c>
      <c r="E731" t="s">
        <v>163</v>
      </c>
      <c r="G731" t="s">
        <v>2137</v>
      </c>
      <c r="H731" s="18" t="s">
        <v>592</v>
      </c>
      <c r="I731" s="18" t="s">
        <v>593</v>
      </c>
      <c r="J731" s="10" t="str">
        <f t="shared" si="73"/>
        <v>SCR-</v>
      </c>
      <c r="K731" t="s">
        <v>10</v>
      </c>
      <c r="L731" s="48">
        <v>3100</v>
      </c>
      <c r="M731" t="s">
        <v>1472</v>
      </c>
      <c r="N731" t="s">
        <v>11</v>
      </c>
      <c r="O731" s="74">
        <v>7.0000000000000007E-2</v>
      </c>
      <c r="P731" s="11">
        <f t="shared" si="69"/>
        <v>217</v>
      </c>
      <c r="Q731" s="12">
        <f t="shared" si="70"/>
        <v>7.3003400000000003</v>
      </c>
      <c r="R731" s="14">
        <f t="shared" si="71"/>
        <v>9.5999999999999992E-3</v>
      </c>
      <c r="S731" s="13">
        <f t="shared" si="72"/>
        <v>29.76</v>
      </c>
      <c r="T731" s="14" t="s">
        <v>349</v>
      </c>
      <c r="U731" t="s">
        <v>166</v>
      </c>
    </row>
    <row r="732" spans="1:21" x14ac:dyDescent="0.2">
      <c r="A732" t="s">
        <v>1844</v>
      </c>
      <c r="B732" s="23">
        <v>45712</v>
      </c>
      <c r="C732" s="23">
        <v>45674</v>
      </c>
      <c r="D732" t="s">
        <v>162</v>
      </c>
      <c r="E732" t="s">
        <v>163</v>
      </c>
      <c r="G732" t="s">
        <v>2137</v>
      </c>
      <c r="H732" s="18" t="s">
        <v>583</v>
      </c>
      <c r="I732" s="18" t="s">
        <v>584</v>
      </c>
      <c r="J732" s="10" t="str">
        <f t="shared" si="73"/>
        <v>SCR-</v>
      </c>
      <c r="K732" t="s">
        <v>10</v>
      </c>
      <c r="L732" s="48">
        <v>2000</v>
      </c>
      <c r="M732" t="s">
        <v>1472</v>
      </c>
      <c r="N732" t="s">
        <v>11</v>
      </c>
      <c r="O732" s="74">
        <v>9.2999999999999999E-2</v>
      </c>
      <c r="P732" s="11">
        <f t="shared" si="69"/>
        <v>186</v>
      </c>
      <c r="Q732" s="12">
        <f t="shared" si="70"/>
        <v>7.3003400000000003</v>
      </c>
      <c r="R732" s="14">
        <f t="shared" si="71"/>
        <v>1.2699999999999999E-2</v>
      </c>
      <c r="S732" s="13">
        <f t="shared" si="72"/>
        <v>25.4</v>
      </c>
      <c r="T732" s="14" t="s">
        <v>349</v>
      </c>
      <c r="U732" t="s">
        <v>166</v>
      </c>
    </row>
    <row r="733" spans="1:21" x14ac:dyDescent="0.2">
      <c r="A733" t="s">
        <v>1847</v>
      </c>
      <c r="B733" s="23">
        <v>45712</v>
      </c>
      <c r="C733" s="23">
        <v>45670</v>
      </c>
      <c r="D733" t="s">
        <v>162</v>
      </c>
      <c r="E733" t="s">
        <v>163</v>
      </c>
      <c r="G733" t="s">
        <v>2137</v>
      </c>
      <c r="H733" s="18" t="s">
        <v>578</v>
      </c>
      <c r="I733" s="18" t="s">
        <v>579</v>
      </c>
      <c r="J733" s="10" t="str">
        <f t="shared" si="73"/>
        <v>SCR-</v>
      </c>
      <c r="K733" t="s">
        <v>10</v>
      </c>
      <c r="L733" s="48">
        <v>1040</v>
      </c>
      <c r="M733" t="s">
        <v>1472</v>
      </c>
      <c r="N733" t="s">
        <v>11</v>
      </c>
      <c r="O733" s="74">
        <v>9.8000000000000004E-2</v>
      </c>
      <c r="P733" s="11">
        <f t="shared" si="69"/>
        <v>101.92</v>
      </c>
      <c r="Q733" s="12">
        <f t="shared" si="70"/>
        <v>7.3003400000000003</v>
      </c>
      <c r="R733" s="14">
        <f t="shared" si="71"/>
        <v>1.34E-2</v>
      </c>
      <c r="S733" s="13">
        <f t="shared" si="72"/>
        <v>13.94</v>
      </c>
      <c r="T733" s="14" t="s">
        <v>349</v>
      </c>
      <c r="U733" t="s">
        <v>166</v>
      </c>
    </row>
    <row r="734" spans="1:21" x14ac:dyDescent="0.2">
      <c r="A734" t="s">
        <v>1848</v>
      </c>
      <c r="B734" s="23">
        <v>45712</v>
      </c>
      <c r="C734" s="23">
        <v>45671</v>
      </c>
      <c r="D734" t="s">
        <v>162</v>
      </c>
      <c r="E734" t="s">
        <v>163</v>
      </c>
      <c r="G734" t="s">
        <v>2137</v>
      </c>
      <c r="H734" s="18" t="s">
        <v>578</v>
      </c>
      <c r="I734" s="18" t="s">
        <v>579</v>
      </c>
      <c r="J734" s="10" t="str">
        <f t="shared" si="73"/>
        <v>SCR-</v>
      </c>
      <c r="K734" t="s">
        <v>10</v>
      </c>
      <c r="L734" s="48">
        <v>10000</v>
      </c>
      <c r="M734" t="s">
        <v>1472</v>
      </c>
      <c r="N734" t="s">
        <v>11</v>
      </c>
      <c r="O734" s="74">
        <v>9.8000000000000004E-2</v>
      </c>
      <c r="P734" s="11">
        <f t="shared" si="69"/>
        <v>980</v>
      </c>
      <c r="Q734" s="12">
        <f t="shared" si="70"/>
        <v>7.3003400000000003</v>
      </c>
      <c r="R734" s="14">
        <f t="shared" si="71"/>
        <v>1.34E-2</v>
      </c>
      <c r="S734" s="13">
        <f t="shared" si="72"/>
        <v>134</v>
      </c>
      <c r="T734" s="14" t="s">
        <v>349</v>
      </c>
      <c r="U734" t="s">
        <v>166</v>
      </c>
    </row>
    <row r="735" spans="1:21" x14ac:dyDescent="0.2">
      <c r="A735" t="s">
        <v>1849</v>
      </c>
      <c r="B735" s="23">
        <v>45712</v>
      </c>
      <c r="C735" s="23">
        <v>45695</v>
      </c>
      <c r="D735" t="s">
        <v>162</v>
      </c>
      <c r="E735" t="s">
        <v>163</v>
      </c>
      <c r="G735" t="s">
        <v>2137</v>
      </c>
      <c r="H735" s="18" t="s">
        <v>578</v>
      </c>
      <c r="I735" s="18" t="s">
        <v>579</v>
      </c>
      <c r="J735" s="10" t="str">
        <f t="shared" si="73"/>
        <v>SCR-</v>
      </c>
      <c r="K735" t="s">
        <v>10</v>
      </c>
      <c r="L735" s="48">
        <v>2200</v>
      </c>
      <c r="M735" t="s">
        <v>1472</v>
      </c>
      <c r="N735" t="s">
        <v>11</v>
      </c>
      <c r="O735" s="74">
        <v>9.8000000000000004E-2</v>
      </c>
      <c r="P735" s="11">
        <f t="shared" si="69"/>
        <v>215.6</v>
      </c>
      <c r="Q735" s="12">
        <f t="shared" si="70"/>
        <v>7.3003400000000003</v>
      </c>
      <c r="R735" s="14">
        <f t="shared" si="71"/>
        <v>1.34E-2</v>
      </c>
      <c r="S735" s="13">
        <f t="shared" si="72"/>
        <v>29.48</v>
      </c>
      <c r="T735" s="14" t="s">
        <v>349</v>
      </c>
      <c r="U735" t="s">
        <v>166</v>
      </c>
    </row>
    <row r="736" spans="1:21" x14ac:dyDescent="0.2">
      <c r="A736" t="s">
        <v>1890</v>
      </c>
      <c r="B736" s="23">
        <v>45712</v>
      </c>
      <c r="C736" s="23">
        <v>45695</v>
      </c>
      <c r="D736" t="s">
        <v>235</v>
      </c>
      <c r="E736" t="s">
        <v>236</v>
      </c>
      <c r="G736" t="s">
        <v>2147</v>
      </c>
      <c r="H736" s="18" t="s">
        <v>1344</v>
      </c>
      <c r="I736" s="18" t="s">
        <v>1345</v>
      </c>
      <c r="J736" s="10" t="str">
        <f t="shared" si="73"/>
        <v>SCR-</v>
      </c>
      <c r="K736" t="s">
        <v>10</v>
      </c>
      <c r="L736" s="48">
        <v>1750</v>
      </c>
      <c r="M736" t="s">
        <v>1472</v>
      </c>
      <c r="N736" t="s">
        <v>11</v>
      </c>
      <c r="O736" s="74">
        <v>0.47449999999999998</v>
      </c>
      <c r="P736" s="11">
        <f t="shared" si="69"/>
        <v>830.38</v>
      </c>
      <c r="Q736" s="12">
        <f t="shared" si="70"/>
        <v>7.3003400000000003</v>
      </c>
      <c r="R736" s="14">
        <f t="shared" si="71"/>
        <v>6.5000000000000002E-2</v>
      </c>
      <c r="S736" s="13">
        <f t="shared" si="72"/>
        <v>113.75</v>
      </c>
      <c r="T736" s="14" t="s">
        <v>349</v>
      </c>
      <c r="U736" t="s">
        <v>166</v>
      </c>
    </row>
    <row r="737" spans="1:21" x14ac:dyDescent="0.2">
      <c r="A737" t="s">
        <v>1964</v>
      </c>
      <c r="B737" s="23">
        <v>45712</v>
      </c>
      <c r="C737" s="23">
        <v>45707</v>
      </c>
      <c r="D737" t="s">
        <v>2249</v>
      </c>
      <c r="E737" t="s">
        <v>2250</v>
      </c>
      <c r="G737" t="s">
        <v>2176</v>
      </c>
      <c r="H737" s="18" t="s">
        <v>1684</v>
      </c>
      <c r="I737" s="18" t="s">
        <v>1685</v>
      </c>
      <c r="J737" s="10" t="str">
        <f t="shared" si="73"/>
        <v>MISC</v>
      </c>
      <c r="K737" t="s">
        <v>10</v>
      </c>
      <c r="L737" s="48">
        <v>3000</v>
      </c>
      <c r="M737" t="s">
        <v>1472</v>
      </c>
      <c r="N737" t="s">
        <v>11</v>
      </c>
      <c r="O737" s="74">
        <v>2.6814</v>
      </c>
      <c r="P737" s="11">
        <f t="shared" si="69"/>
        <v>8044.2</v>
      </c>
      <c r="Q737" s="12">
        <f t="shared" si="70"/>
        <v>7.3003400000000003</v>
      </c>
      <c r="R737" s="14">
        <f t="shared" si="71"/>
        <v>0.36730000000000002</v>
      </c>
      <c r="S737" s="13">
        <f t="shared" si="72"/>
        <v>1101.9000000000001</v>
      </c>
      <c r="T737" s="14" t="s">
        <v>349</v>
      </c>
      <c r="U737" t="s">
        <v>25</v>
      </c>
    </row>
    <row r="738" spans="1:21" x14ac:dyDescent="0.2">
      <c r="A738" t="s">
        <v>1965</v>
      </c>
      <c r="B738" s="23">
        <v>45712</v>
      </c>
      <c r="C738" s="23">
        <v>45707</v>
      </c>
      <c r="D738" t="s">
        <v>2249</v>
      </c>
      <c r="E738" t="s">
        <v>2250</v>
      </c>
      <c r="G738" t="s">
        <v>2176</v>
      </c>
      <c r="H738" s="18" t="s">
        <v>1684</v>
      </c>
      <c r="I738" s="18" t="s">
        <v>1685</v>
      </c>
      <c r="J738" s="10" t="str">
        <f t="shared" si="73"/>
        <v>MISC</v>
      </c>
      <c r="K738" t="s">
        <v>10</v>
      </c>
      <c r="L738" s="48">
        <v>2000</v>
      </c>
      <c r="M738" t="s">
        <v>1472</v>
      </c>
      <c r="N738" t="s">
        <v>11</v>
      </c>
      <c r="O738" s="74">
        <v>2.6814</v>
      </c>
      <c r="P738" s="11">
        <f t="shared" si="69"/>
        <v>5362.8</v>
      </c>
      <c r="Q738" s="12">
        <f t="shared" si="70"/>
        <v>7.3003400000000003</v>
      </c>
      <c r="R738" s="14">
        <f t="shared" si="71"/>
        <v>0.36730000000000002</v>
      </c>
      <c r="S738" s="13">
        <f t="shared" si="72"/>
        <v>734.6</v>
      </c>
      <c r="T738" s="14" t="s">
        <v>349</v>
      </c>
      <c r="U738" t="s">
        <v>25</v>
      </c>
    </row>
    <row r="739" spans="1:21" x14ac:dyDescent="0.2">
      <c r="A739" t="s">
        <v>1915</v>
      </c>
      <c r="B739" s="23">
        <v>45712</v>
      </c>
      <c r="C739" s="23">
        <v>45698</v>
      </c>
      <c r="D739" t="s">
        <v>268</v>
      </c>
      <c r="E739" t="s">
        <v>269</v>
      </c>
      <c r="G739" t="s">
        <v>2166</v>
      </c>
      <c r="H739" s="18" t="s">
        <v>1649</v>
      </c>
      <c r="I739" s="18" t="s">
        <v>1650</v>
      </c>
      <c r="J739" s="10" t="str">
        <f t="shared" ref="J739:J770" si="74">+LEFT(U739,4)</f>
        <v>MISC</v>
      </c>
      <c r="K739" t="s">
        <v>10</v>
      </c>
      <c r="L739" s="48">
        <v>47</v>
      </c>
      <c r="M739" t="s">
        <v>136</v>
      </c>
      <c r="N739" t="s">
        <v>11</v>
      </c>
      <c r="O739" s="74">
        <v>1.2390000000000001</v>
      </c>
      <c r="P739" s="11">
        <f t="shared" si="69"/>
        <v>58.23</v>
      </c>
      <c r="Q739" s="12">
        <f t="shared" si="70"/>
        <v>7.3003400000000003</v>
      </c>
      <c r="R739" s="14">
        <f t="shared" si="71"/>
        <v>0.16969999999999999</v>
      </c>
      <c r="S739" s="13">
        <f t="shared" si="72"/>
        <v>7.98</v>
      </c>
      <c r="T739" s="14" t="s">
        <v>349</v>
      </c>
      <c r="U739" t="s">
        <v>25</v>
      </c>
    </row>
    <row r="740" spans="1:21" x14ac:dyDescent="0.2">
      <c r="A740" t="s">
        <v>2066</v>
      </c>
      <c r="B740" s="23">
        <v>45712</v>
      </c>
      <c r="C740" s="23">
        <v>45698</v>
      </c>
      <c r="D740" t="s">
        <v>268</v>
      </c>
      <c r="E740" t="s">
        <v>269</v>
      </c>
      <c r="G740" t="s">
        <v>2166</v>
      </c>
      <c r="H740" s="18" t="s">
        <v>1077</v>
      </c>
      <c r="I740" s="18" t="s">
        <v>1078</v>
      </c>
      <c r="J740" s="10" t="str">
        <f t="shared" si="74"/>
        <v>MISC</v>
      </c>
      <c r="K740" t="s">
        <v>10</v>
      </c>
      <c r="L740" s="48">
        <v>50</v>
      </c>
      <c r="M740" t="s">
        <v>136</v>
      </c>
      <c r="N740" t="s">
        <v>11</v>
      </c>
      <c r="O740" s="74">
        <v>5.18</v>
      </c>
      <c r="P740" s="11">
        <f t="shared" si="69"/>
        <v>259</v>
      </c>
      <c r="Q740" s="12">
        <f t="shared" si="70"/>
        <v>7.3003400000000003</v>
      </c>
      <c r="R740" s="14">
        <f t="shared" si="71"/>
        <v>0.70960000000000001</v>
      </c>
      <c r="S740" s="13">
        <f t="shared" si="72"/>
        <v>35.479999999999997</v>
      </c>
      <c r="T740" s="14" t="s">
        <v>349</v>
      </c>
      <c r="U740" t="s">
        <v>25</v>
      </c>
    </row>
    <row r="741" spans="1:21" x14ac:dyDescent="0.2">
      <c r="A741" t="s">
        <v>2083</v>
      </c>
      <c r="B741" s="23">
        <v>45712</v>
      </c>
      <c r="C741" s="23">
        <v>45673</v>
      </c>
      <c r="D741" t="s">
        <v>268</v>
      </c>
      <c r="E741" t="s">
        <v>269</v>
      </c>
      <c r="G741" t="s">
        <v>2166</v>
      </c>
      <c r="H741" s="18" t="s">
        <v>1073</v>
      </c>
      <c r="I741" s="18" t="s">
        <v>1074</v>
      </c>
      <c r="J741" s="10" t="str">
        <f t="shared" si="74"/>
        <v>MISC</v>
      </c>
      <c r="K741" t="s">
        <v>10</v>
      </c>
      <c r="L741" s="48">
        <v>100</v>
      </c>
      <c r="M741" t="s">
        <v>136</v>
      </c>
      <c r="N741" t="s">
        <v>11</v>
      </c>
      <c r="O741" s="74">
        <v>6.64</v>
      </c>
      <c r="P741" s="11">
        <f t="shared" si="69"/>
        <v>664</v>
      </c>
      <c r="Q741" s="12">
        <f t="shared" si="70"/>
        <v>7.3003400000000003</v>
      </c>
      <c r="R741" s="14">
        <f t="shared" si="71"/>
        <v>0.90949999999999998</v>
      </c>
      <c r="S741" s="13">
        <f t="shared" si="72"/>
        <v>90.95</v>
      </c>
      <c r="T741" s="14" t="s">
        <v>349</v>
      </c>
      <c r="U741" t="s">
        <v>25</v>
      </c>
    </row>
    <row r="742" spans="1:21" x14ac:dyDescent="0.2">
      <c r="A742" t="s">
        <v>2084</v>
      </c>
      <c r="B742" s="23">
        <v>45712</v>
      </c>
      <c r="C742" s="23">
        <v>45698</v>
      </c>
      <c r="D742" t="s">
        <v>268</v>
      </c>
      <c r="E742" t="s">
        <v>269</v>
      </c>
      <c r="G742" t="s">
        <v>2166</v>
      </c>
      <c r="H742" s="18" t="s">
        <v>1073</v>
      </c>
      <c r="I742" s="18" t="s">
        <v>1074</v>
      </c>
      <c r="J742" s="10" t="str">
        <f t="shared" si="74"/>
        <v>MISC</v>
      </c>
      <c r="K742" t="s">
        <v>10</v>
      </c>
      <c r="L742" s="48">
        <v>50</v>
      </c>
      <c r="M742" t="s">
        <v>136</v>
      </c>
      <c r="N742" t="s">
        <v>11</v>
      </c>
      <c r="O742" s="74">
        <v>6.64</v>
      </c>
      <c r="P742" s="11">
        <f t="shared" si="69"/>
        <v>332</v>
      </c>
      <c r="Q742" s="12">
        <f t="shared" si="70"/>
        <v>7.3003400000000003</v>
      </c>
      <c r="R742" s="14">
        <f t="shared" si="71"/>
        <v>0.90949999999999998</v>
      </c>
      <c r="S742" s="13">
        <f t="shared" si="72"/>
        <v>45.48</v>
      </c>
      <c r="T742" s="14" t="s">
        <v>349</v>
      </c>
      <c r="U742" t="s">
        <v>25</v>
      </c>
    </row>
    <row r="743" spans="1:21" x14ac:dyDescent="0.2">
      <c r="A743" t="s">
        <v>2029</v>
      </c>
      <c r="B743" s="23">
        <v>45712</v>
      </c>
      <c r="C743" s="23">
        <v>45636</v>
      </c>
      <c r="D743" t="s">
        <v>94</v>
      </c>
      <c r="E743" t="s">
        <v>95</v>
      </c>
      <c r="G743" t="s">
        <v>2195</v>
      </c>
      <c r="H743" s="18" t="s">
        <v>997</v>
      </c>
      <c r="I743" s="18" t="s">
        <v>998</v>
      </c>
      <c r="J743" s="10" t="str">
        <f t="shared" si="74"/>
        <v>LID-</v>
      </c>
      <c r="K743" s="76" t="s">
        <v>10548</v>
      </c>
      <c r="L743" s="48">
        <v>1250</v>
      </c>
      <c r="M743" t="s">
        <v>1472</v>
      </c>
      <c r="N743" t="s">
        <v>11</v>
      </c>
      <c r="O743" s="74">
        <v>3.64</v>
      </c>
      <c r="P743" s="11">
        <f t="shared" si="69"/>
        <v>4550</v>
      </c>
      <c r="Q743" s="12">
        <f t="shared" si="70"/>
        <v>7.3003400000000003</v>
      </c>
      <c r="R743" s="14">
        <f t="shared" si="71"/>
        <v>0.49859999999999999</v>
      </c>
      <c r="S743" s="13">
        <f t="shared" si="72"/>
        <v>623.25</v>
      </c>
      <c r="T743" s="14" t="s">
        <v>349</v>
      </c>
      <c r="U743" t="s">
        <v>368</v>
      </c>
    </row>
    <row r="744" spans="1:21" x14ac:dyDescent="0.2">
      <c r="A744" t="s">
        <v>2020</v>
      </c>
      <c r="B744" s="23">
        <v>45713</v>
      </c>
      <c r="C744" s="23">
        <v>45671</v>
      </c>
      <c r="D744" t="s">
        <v>121</v>
      </c>
      <c r="E744" t="s">
        <v>122</v>
      </c>
      <c r="G744" t="s">
        <v>2193</v>
      </c>
      <c r="H744" s="18" t="s">
        <v>357</v>
      </c>
      <c r="I744" s="18" t="s">
        <v>358</v>
      </c>
      <c r="J744" s="10" t="str">
        <f t="shared" si="74"/>
        <v>HDL-</v>
      </c>
      <c r="K744" t="s">
        <v>10</v>
      </c>
      <c r="L744" s="48">
        <v>195</v>
      </c>
      <c r="M744" t="s">
        <v>1472</v>
      </c>
      <c r="N744" t="s">
        <v>11</v>
      </c>
      <c r="O744" s="74">
        <v>3.5398000000000001</v>
      </c>
      <c r="P744" s="11">
        <f t="shared" si="69"/>
        <v>690.26</v>
      </c>
      <c r="Q744" s="12">
        <f t="shared" si="70"/>
        <v>7.3003400000000003</v>
      </c>
      <c r="R744" s="14">
        <f t="shared" si="71"/>
        <v>0.4849</v>
      </c>
      <c r="S744" s="13">
        <f t="shared" si="72"/>
        <v>94.56</v>
      </c>
      <c r="T744" s="14" t="s">
        <v>349</v>
      </c>
      <c r="U744" t="s">
        <v>228</v>
      </c>
    </row>
    <row r="745" spans="1:21" x14ac:dyDescent="0.2">
      <c r="A745" t="s">
        <v>1913</v>
      </c>
      <c r="B745" s="23">
        <v>45713</v>
      </c>
      <c r="C745" s="23">
        <v>45674</v>
      </c>
      <c r="D745" t="s">
        <v>709</v>
      </c>
      <c r="E745" t="s">
        <v>710</v>
      </c>
      <c r="G745" t="s">
        <v>2164</v>
      </c>
      <c r="H745" s="18" t="s">
        <v>1645</v>
      </c>
      <c r="I745" s="18" t="s">
        <v>1646</v>
      </c>
      <c r="J745" s="10" t="str">
        <f t="shared" si="74"/>
        <v>KNOB</v>
      </c>
      <c r="K745" t="s">
        <v>10</v>
      </c>
      <c r="L745" s="48">
        <v>510</v>
      </c>
      <c r="M745" t="s">
        <v>1472</v>
      </c>
      <c r="N745" t="s">
        <v>11</v>
      </c>
      <c r="O745" s="74">
        <v>1.0902000000000001</v>
      </c>
      <c r="P745" s="11">
        <f t="shared" si="69"/>
        <v>556</v>
      </c>
      <c r="Q745" s="12">
        <f t="shared" si="70"/>
        <v>7.3003400000000003</v>
      </c>
      <c r="R745" s="14">
        <f t="shared" si="71"/>
        <v>0.14929999999999999</v>
      </c>
      <c r="S745" s="13">
        <f t="shared" si="72"/>
        <v>76.14</v>
      </c>
      <c r="T745" s="14" t="s">
        <v>349</v>
      </c>
      <c r="U745" t="s">
        <v>32</v>
      </c>
    </row>
    <row r="746" spans="1:21" x14ac:dyDescent="0.2">
      <c r="A746" t="s">
        <v>1912</v>
      </c>
      <c r="B746" s="23">
        <v>45713</v>
      </c>
      <c r="C746" s="23">
        <v>45653</v>
      </c>
      <c r="D746" t="s">
        <v>709</v>
      </c>
      <c r="E746" t="s">
        <v>710</v>
      </c>
      <c r="G746" t="s">
        <v>2164</v>
      </c>
      <c r="H746" s="18" t="s">
        <v>1643</v>
      </c>
      <c r="I746" s="18" t="s">
        <v>1644</v>
      </c>
      <c r="J746" s="10" t="str">
        <f t="shared" si="74"/>
        <v>T&amp;G-</v>
      </c>
      <c r="K746" t="s">
        <v>10</v>
      </c>
      <c r="L746" s="48">
        <v>20000</v>
      </c>
      <c r="M746" t="s">
        <v>1472</v>
      </c>
      <c r="N746" t="s">
        <v>11</v>
      </c>
      <c r="O746" s="74">
        <v>1.0768</v>
      </c>
      <c r="P746" s="11">
        <f t="shared" si="69"/>
        <v>21536</v>
      </c>
      <c r="Q746" s="12">
        <f t="shared" si="70"/>
        <v>7.3003400000000003</v>
      </c>
      <c r="R746" s="14">
        <f t="shared" si="71"/>
        <v>0.14749999999999999</v>
      </c>
      <c r="S746" s="13">
        <f t="shared" si="72"/>
        <v>2950</v>
      </c>
      <c r="T746" s="14" t="s">
        <v>349</v>
      </c>
      <c r="U746" t="s">
        <v>2243</v>
      </c>
    </row>
    <row r="747" spans="1:21" x14ac:dyDescent="0.2">
      <c r="A747" t="s">
        <v>1907</v>
      </c>
      <c r="B747" s="23">
        <v>45713</v>
      </c>
      <c r="C747" s="23">
        <v>45674</v>
      </c>
      <c r="D747" t="s">
        <v>709</v>
      </c>
      <c r="E747" t="s">
        <v>710</v>
      </c>
      <c r="G747" t="s">
        <v>2164</v>
      </c>
      <c r="H747" s="18" t="s">
        <v>1639</v>
      </c>
      <c r="I747" s="18" t="s">
        <v>1640</v>
      </c>
      <c r="J747" s="10" t="str">
        <f t="shared" si="74"/>
        <v>KNOB</v>
      </c>
      <c r="K747" t="s">
        <v>10</v>
      </c>
      <c r="L747" s="48">
        <v>600</v>
      </c>
      <c r="M747" t="s">
        <v>1472</v>
      </c>
      <c r="N747" t="s">
        <v>11</v>
      </c>
      <c r="O747" s="74">
        <v>0.89419999999999999</v>
      </c>
      <c r="P747" s="11">
        <f t="shared" si="69"/>
        <v>536.52</v>
      </c>
      <c r="Q747" s="12">
        <f t="shared" si="70"/>
        <v>7.3003400000000003</v>
      </c>
      <c r="R747" s="14">
        <f t="shared" si="71"/>
        <v>0.1225</v>
      </c>
      <c r="S747" s="13">
        <f t="shared" si="72"/>
        <v>73.5</v>
      </c>
      <c r="T747" s="14" t="s">
        <v>349</v>
      </c>
      <c r="U747" t="s">
        <v>32</v>
      </c>
    </row>
    <row r="748" spans="1:21" x14ac:dyDescent="0.2">
      <c r="A748" t="s">
        <v>1908</v>
      </c>
      <c r="B748" s="23">
        <v>45713</v>
      </c>
      <c r="C748" s="23">
        <v>45674</v>
      </c>
      <c r="D748" t="s">
        <v>709</v>
      </c>
      <c r="E748" t="s">
        <v>710</v>
      </c>
      <c r="G748" t="s">
        <v>2164</v>
      </c>
      <c r="H748" s="18" t="s">
        <v>1639</v>
      </c>
      <c r="I748" s="18" t="s">
        <v>1640</v>
      </c>
      <c r="J748" s="10" t="str">
        <f t="shared" si="74"/>
        <v>KNOB</v>
      </c>
      <c r="K748" t="s">
        <v>10</v>
      </c>
      <c r="L748" s="48">
        <v>200</v>
      </c>
      <c r="M748" t="s">
        <v>1472</v>
      </c>
      <c r="N748" t="s">
        <v>11</v>
      </c>
      <c r="O748" s="74">
        <v>0.89419999999999999</v>
      </c>
      <c r="P748" s="11">
        <f t="shared" si="69"/>
        <v>178.84</v>
      </c>
      <c r="Q748" s="12">
        <f t="shared" si="70"/>
        <v>7.3003400000000003</v>
      </c>
      <c r="R748" s="14">
        <f t="shared" si="71"/>
        <v>0.1225</v>
      </c>
      <c r="S748" s="13">
        <f t="shared" si="72"/>
        <v>24.5</v>
      </c>
      <c r="T748" s="14" t="s">
        <v>349</v>
      </c>
      <c r="U748" t="s">
        <v>32</v>
      </c>
    </row>
    <row r="749" spans="1:21" x14ac:dyDescent="0.2">
      <c r="A749" t="s">
        <v>1967</v>
      </c>
      <c r="B749" s="23">
        <v>45713</v>
      </c>
      <c r="C749" s="23">
        <v>45664</v>
      </c>
      <c r="D749" t="s">
        <v>149</v>
      </c>
      <c r="E749" t="s">
        <v>150</v>
      </c>
      <c r="G749" t="s">
        <v>2179</v>
      </c>
      <c r="H749" s="18" t="s">
        <v>1687</v>
      </c>
      <c r="I749" s="18" t="s">
        <v>1688</v>
      </c>
      <c r="J749" s="10" t="str">
        <f t="shared" si="74"/>
        <v>GLID</v>
      </c>
      <c r="K749" t="s">
        <v>10</v>
      </c>
      <c r="L749" s="48">
        <v>1200</v>
      </c>
      <c r="M749" t="s">
        <v>1472</v>
      </c>
      <c r="N749" t="s">
        <v>11</v>
      </c>
      <c r="O749" s="74">
        <v>2.7103999999999999</v>
      </c>
      <c r="P749" s="11">
        <f t="shared" si="69"/>
        <v>3252.48</v>
      </c>
      <c r="Q749" s="12">
        <f t="shared" si="70"/>
        <v>7.3003400000000003</v>
      </c>
      <c r="R749" s="14">
        <f t="shared" si="71"/>
        <v>0.37130000000000002</v>
      </c>
      <c r="S749" s="13">
        <f t="shared" si="72"/>
        <v>445.56</v>
      </c>
      <c r="T749" s="14" t="s">
        <v>349</v>
      </c>
      <c r="U749" t="s">
        <v>78</v>
      </c>
    </row>
    <row r="750" spans="1:21" x14ac:dyDescent="0.2">
      <c r="A750" t="s">
        <v>1983</v>
      </c>
      <c r="B750" s="23">
        <v>45713</v>
      </c>
      <c r="C750" s="23">
        <v>45664</v>
      </c>
      <c r="D750" t="s">
        <v>149</v>
      </c>
      <c r="E750" t="s">
        <v>150</v>
      </c>
      <c r="G750" t="s">
        <v>2179</v>
      </c>
      <c r="H750" s="18" t="s">
        <v>1707</v>
      </c>
      <c r="I750" s="18" t="s">
        <v>1708</v>
      </c>
      <c r="J750" s="10" t="str">
        <f t="shared" si="74"/>
        <v>GLID</v>
      </c>
      <c r="K750" t="s">
        <v>10</v>
      </c>
      <c r="L750" s="48">
        <v>520</v>
      </c>
      <c r="M750" t="s">
        <v>1472</v>
      </c>
      <c r="N750" t="s">
        <v>11</v>
      </c>
      <c r="O750" s="74">
        <v>3.0331000000000001</v>
      </c>
      <c r="P750" s="11">
        <f t="shared" si="69"/>
        <v>1577.21</v>
      </c>
      <c r="Q750" s="12">
        <f t="shared" si="70"/>
        <v>7.3003400000000003</v>
      </c>
      <c r="R750" s="14">
        <f t="shared" si="71"/>
        <v>0.41549999999999998</v>
      </c>
      <c r="S750" s="13">
        <f t="shared" si="72"/>
        <v>216.06</v>
      </c>
      <c r="T750" s="14" t="s">
        <v>349</v>
      </c>
      <c r="U750" t="s">
        <v>78</v>
      </c>
    </row>
    <row r="751" spans="1:21" x14ac:dyDescent="0.2">
      <c r="A751" t="s">
        <v>2085</v>
      </c>
      <c r="B751" s="23">
        <v>45713</v>
      </c>
      <c r="C751" s="23">
        <v>45609</v>
      </c>
      <c r="D751" t="s">
        <v>149</v>
      </c>
      <c r="E751" t="s">
        <v>150</v>
      </c>
      <c r="G751" t="s">
        <v>2179</v>
      </c>
      <c r="H751" s="18" t="s">
        <v>1784</v>
      </c>
      <c r="I751" s="18" t="s">
        <v>1785</v>
      </c>
      <c r="J751" s="10" t="str">
        <f t="shared" si="74"/>
        <v>GLID</v>
      </c>
      <c r="K751" t="s">
        <v>10</v>
      </c>
      <c r="L751" s="48">
        <v>74</v>
      </c>
      <c r="M751" t="s">
        <v>1472</v>
      </c>
      <c r="N751" t="s">
        <v>11</v>
      </c>
      <c r="O751" s="74">
        <v>6.65</v>
      </c>
      <c r="P751" s="11">
        <f t="shared" si="69"/>
        <v>492.1</v>
      </c>
      <c r="Q751" s="12">
        <f t="shared" si="70"/>
        <v>7.3003400000000003</v>
      </c>
      <c r="R751" s="14">
        <f t="shared" si="71"/>
        <v>0.91090000000000004</v>
      </c>
      <c r="S751" s="13">
        <f t="shared" si="72"/>
        <v>67.41</v>
      </c>
      <c r="T751" s="14" t="s">
        <v>349</v>
      </c>
      <c r="U751" t="s">
        <v>78</v>
      </c>
    </row>
    <row r="752" spans="1:21" x14ac:dyDescent="0.2">
      <c r="A752" t="s">
        <v>2033</v>
      </c>
      <c r="B752" s="23">
        <v>45713</v>
      </c>
      <c r="C752" s="23">
        <v>45674</v>
      </c>
      <c r="D752" t="s">
        <v>149</v>
      </c>
      <c r="E752" t="s">
        <v>150</v>
      </c>
      <c r="G752" t="s">
        <v>2179</v>
      </c>
      <c r="H752" s="18" t="s">
        <v>1744</v>
      </c>
      <c r="I752" s="18" t="s">
        <v>1745</v>
      </c>
      <c r="J752" s="10" t="str">
        <f t="shared" si="74"/>
        <v>GLID</v>
      </c>
      <c r="K752" t="s">
        <v>10</v>
      </c>
      <c r="L752" s="48">
        <v>510</v>
      </c>
      <c r="M752" t="s">
        <v>1472</v>
      </c>
      <c r="N752" t="s">
        <v>11</v>
      </c>
      <c r="O752" s="74">
        <v>3.8246000000000002</v>
      </c>
      <c r="P752" s="11">
        <f t="shared" si="69"/>
        <v>1950.55</v>
      </c>
      <c r="Q752" s="12">
        <f t="shared" si="70"/>
        <v>7.3003400000000003</v>
      </c>
      <c r="R752" s="14">
        <f t="shared" si="71"/>
        <v>0.52390000000000003</v>
      </c>
      <c r="S752" s="13">
        <f t="shared" si="72"/>
        <v>267.19</v>
      </c>
      <c r="T752" s="14" t="s">
        <v>349</v>
      </c>
      <c r="U752" t="s">
        <v>78</v>
      </c>
    </row>
    <row r="753" spans="1:21" x14ac:dyDescent="0.2">
      <c r="A753" t="s">
        <v>1973</v>
      </c>
      <c r="B753" s="23">
        <v>45713</v>
      </c>
      <c r="C753" s="23">
        <v>45700</v>
      </c>
      <c r="D753" t="s">
        <v>149</v>
      </c>
      <c r="E753" t="s">
        <v>150</v>
      </c>
      <c r="G753" t="s">
        <v>2179</v>
      </c>
      <c r="H753" s="18" t="s">
        <v>1693</v>
      </c>
      <c r="I753" s="18" t="s">
        <v>1694</v>
      </c>
      <c r="J753" s="10" t="str">
        <f t="shared" si="74"/>
        <v>GLID</v>
      </c>
      <c r="K753" t="s">
        <v>10</v>
      </c>
      <c r="L753" s="48">
        <v>450</v>
      </c>
      <c r="M753" t="s">
        <v>1472</v>
      </c>
      <c r="N753" t="s">
        <v>11</v>
      </c>
      <c r="O753" s="74">
        <v>2.9073000000000002</v>
      </c>
      <c r="P753" s="11">
        <f t="shared" si="69"/>
        <v>1308.29</v>
      </c>
      <c r="Q753" s="12">
        <f t="shared" si="70"/>
        <v>7.3003400000000003</v>
      </c>
      <c r="R753" s="14">
        <f t="shared" si="71"/>
        <v>0.3982</v>
      </c>
      <c r="S753" s="13">
        <f t="shared" si="72"/>
        <v>179.19</v>
      </c>
      <c r="T753" s="14" t="s">
        <v>349</v>
      </c>
      <c r="U753" t="s">
        <v>78</v>
      </c>
    </row>
    <row r="754" spans="1:21" x14ac:dyDescent="0.2">
      <c r="A754" t="s">
        <v>1968</v>
      </c>
      <c r="B754" s="23">
        <v>45713</v>
      </c>
      <c r="C754" s="23">
        <v>45698</v>
      </c>
      <c r="D754" t="s">
        <v>149</v>
      </c>
      <c r="E754" t="s">
        <v>150</v>
      </c>
      <c r="G754" t="s">
        <v>2179</v>
      </c>
      <c r="H754" s="18" t="s">
        <v>786</v>
      </c>
      <c r="I754" s="18" t="s">
        <v>787</v>
      </c>
      <c r="J754" s="10" t="str">
        <f t="shared" si="74"/>
        <v>GLID</v>
      </c>
      <c r="K754" t="s">
        <v>10</v>
      </c>
      <c r="L754" s="48">
        <v>1530</v>
      </c>
      <c r="M754" t="s">
        <v>1472</v>
      </c>
      <c r="N754" t="s">
        <v>11</v>
      </c>
      <c r="O754" s="74">
        <v>2.7494000000000001</v>
      </c>
      <c r="P754" s="11">
        <f t="shared" si="69"/>
        <v>4206.58</v>
      </c>
      <c r="Q754" s="12">
        <f t="shared" si="70"/>
        <v>7.3003400000000003</v>
      </c>
      <c r="R754" s="14">
        <f t="shared" si="71"/>
        <v>0.37659999999999999</v>
      </c>
      <c r="S754" s="13">
        <f t="shared" si="72"/>
        <v>576.20000000000005</v>
      </c>
      <c r="T754" s="14" t="s">
        <v>349</v>
      </c>
      <c r="U754" t="s">
        <v>78</v>
      </c>
    </row>
    <row r="755" spans="1:21" x14ac:dyDescent="0.2">
      <c r="A755" t="s">
        <v>2044</v>
      </c>
      <c r="B755" s="23">
        <v>45713</v>
      </c>
      <c r="C755" s="23">
        <v>45698</v>
      </c>
      <c r="D755" t="s">
        <v>709</v>
      </c>
      <c r="E755" t="s">
        <v>710</v>
      </c>
      <c r="G755" t="s">
        <v>2164</v>
      </c>
      <c r="H755" s="18" t="s">
        <v>1754</v>
      </c>
      <c r="I755" s="18" t="s">
        <v>1755</v>
      </c>
      <c r="J755" s="10" t="str">
        <f t="shared" si="74"/>
        <v>HDL-</v>
      </c>
      <c r="K755" t="s">
        <v>10</v>
      </c>
      <c r="L755" s="48">
        <v>400</v>
      </c>
      <c r="M755" t="s">
        <v>1472</v>
      </c>
      <c r="N755" t="s">
        <v>11</v>
      </c>
      <c r="O755" s="74">
        <v>4.0471000000000004</v>
      </c>
      <c r="P755" s="11">
        <f t="shared" si="69"/>
        <v>1618.84</v>
      </c>
      <c r="Q755" s="12">
        <f t="shared" si="70"/>
        <v>7.3003400000000003</v>
      </c>
      <c r="R755" s="14">
        <f t="shared" si="71"/>
        <v>0.5544</v>
      </c>
      <c r="S755" s="13">
        <f t="shared" si="72"/>
        <v>221.76</v>
      </c>
      <c r="T755" s="14" t="s">
        <v>349</v>
      </c>
      <c r="U755" t="s">
        <v>228</v>
      </c>
    </row>
    <row r="756" spans="1:21" x14ac:dyDescent="0.2">
      <c r="A756" t="s">
        <v>1961</v>
      </c>
      <c r="B756" s="23">
        <v>45713</v>
      </c>
      <c r="C756" s="23">
        <v>45698</v>
      </c>
      <c r="D756" t="s">
        <v>709</v>
      </c>
      <c r="E756" t="s">
        <v>710</v>
      </c>
      <c r="G756" t="s">
        <v>2164</v>
      </c>
      <c r="H756" s="18" t="s">
        <v>1680</v>
      </c>
      <c r="I756" s="18" t="s">
        <v>1681</v>
      </c>
      <c r="J756" s="10" t="str">
        <f t="shared" si="74"/>
        <v>LHDL</v>
      </c>
      <c r="K756" t="s">
        <v>10</v>
      </c>
      <c r="L756" s="48">
        <v>380</v>
      </c>
      <c r="M756" t="s">
        <v>1472</v>
      </c>
      <c r="N756" t="s">
        <v>11</v>
      </c>
      <c r="O756" s="74">
        <v>2.6436000000000002</v>
      </c>
      <c r="P756" s="11">
        <f t="shared" si="69"/>
        <v>1004.57</v>
      </c>
      <c r="Q756" s="12">
        <f t="shared" si="70"/>
        <v>7.3003400000000003</v>
      </c>
      <c r="R756" s="14">
        <f t="shared" si="71"/>
        <v>0.36209999999999998</v>
      </c>
      <c r="S756" s="13">
        <f t="shared" si="72"/>
        <v>137.6</v>
      </c>
      <c r="T756" s="14" t="s">
        <v>349</v>
      </c>
      <c r="U756" t="s">
        <v>125</v>
      </c>
    </row>
    <row r="757" spans="1:21" x14ac:dyDescent="0.2">
      <c r="A757" t="s">
        <v>1962</v>
      </c>
      <c r="B757" s="23">
        <v>45713</v>
      </c>
      <c r="C757" s="23">
        <v>45702</v>
      </c>
      <c r="D757" t="s">
        <v>709</v>
      </c>
      <c r="E757" t="s">
        <v>710</v>
      </c>
      <c r="G757" t="s">
        <v>2164</v>
      </c>
      <c r="H757" s="18" t="s">
        <v>1680</v>
      </c>
      <c r="I757" s="18" t="s">
        <v>1681</v>
      </c>
      <c r="J757" s="10" t="str">
        <f t="shared" si="74"/>
        <v>LHDL</v>
      </c>
      <c r="K757" t="s">
        <v>10</v>
      </c>
      <c r="L757" s="48">
        <v>150</v>
      </c>
      <c r="M757" t="s">
        <v>1472</v>
      </c>
      <c r="N757" t="s">
        <v>11</v>
      </c>
      <c r="O757" s="74">
        <v>2.6436000000000002</v>
      </c>
      <c r="P757" s="11">
        <f t="shared" si="69"/>
        <v>396.54</v>
      </c>
      <c r="Q757" s="12">
        <f t="shared" si="70"/>
        <v>7.3003400000000003</v>
      </c>
      <c r="R757" s="14">
        <f t="shared" si="71"/>
        <v>0.36209999999999998</v>
      </c>
      <c r="S757" s="13">
        <f t="shared" si="72"/>
        <v>54.32</v>
      </c>
      <c r="T757" s="14" t="s">
        <v>349</v>
      </c>
      <c r="U757" t="s">
        <v>125</v>
      </c>
    </row>
    <row r="758" spans="1:21" x14ac:dyDescent="0.2">
      <c r="A758" t="s">
        <v>1963</v>
      </c>
      <c r="B758" s="23">
        <v>45713</v>
      </c>
      <c r="C758" s="23">
        <v>45660</v>
      </c>
      <c r="D758" t="s">
        <v>709</v>
      </c>
      <c r="E758" t="s">
        <v>710</v>
      </c>
      <c r="G758" t="s">
        <v>2164</v>
      </c>
      <c r="H758" s="18" t="s">
        <v>1682</v>
      </c>
      <c r="I758" s="18" t="s">
        <v>1683</v>
      </c>
      <c r="J758" s="10" t="str">
        <f t="shared" si="74"/>
        <v>SHDL</v>
      </c>
      <c r="K758" t="s">
        <v>10</v>
      </c>
      <c r="L758" s="48">
        <v>1800</v>
      </c>
      <c r="M758" t="s">
        <v>1472</v>
      </c>
      <c r="N758" t="s">
        <v>11</v>
      </c>
      <c r="O758" s="74">
        <v>2.6659999999999999</v>
      </c>
      <c r="P758" s="11">
        <f t="shared" si="69"/>
        <v>4798.8</v>
      </c>
      <c r="Q758" s="12">
        <f t="shared" si="70"/>
        <v>7.3003400000000003</v>
      </c>
      <c r="R758" s="14">
        <f t="shared" si="71"/>
        <v>0.36520000000000002</v>
      </c>
      <c r="S758" s="13">
        <f t="shared" si="72"/>
        <v>657.36</v>
      </c>
      <c r="T758" s="14" t="s">
        <v>349</v>
      </c>
      <c r="U758" t="s">
        <v>722</v>
      </c>
    </row>
    <row r="759" spans="1:21" x14ac:dyDescent="0.2">
      <c r="A759" t="s">
        <v>1828</v>
      </c>
      <c r="B759" s="23">
        <v>45713</v>
      </c>
      <c r="C759" s="23">
        <v>45670</v>
      </c>
      <c r="D759" t="s">
        <v>162</v>
      </c>
      <c r="E759" t="s">
        <v>163</v>
      </c>
      <c r="G759" t="s">
        <v>2136</v>
      </c>
      <c r="H759" s="18" t="s">
        <v>599</v>
      </c>
      <c r="I759" s="18" t="s">
        <v>600</v>
      </c>
      <c r="J759" s="10" t="str">
        <f t="shared" si="74"/>
        <v>SCR-</v>
      </c>
      <c r="K759" t="s">
        <v>10</v>
      </c>
      <c r="L759" s="48">
        <v>3400</v>
      </c>
      <c r="M759" t="s">
        <v>1472</v>
      </c>
      <c r="N759" t="s">
        <v>11</v>
      </c>
      <c r="O759" s="74">
        <v>4.1200000000000001E-2</v>
      </c>
      <c r="P759" s="11">
        <f t="shared" si="69"/>
        <v>140.08000000000001</v>
      </c>
      <c r="Q759" s="12">
        <f t="shared" si="70"/>
        <v>7.3003400000000003</v>
      </c>
      <c r="R759" s="14">
        <f t="shared" si="71"/>
        <v>5.5999999999999999E-3</v>
      </c>
      <c r="S759" s="13">
        <f t="shared" si="72"/>
        <v>19.04</v>
      </c>
      <c r="T759" s="14" t="s">
        <v>349</v>
      </c>
      <c r="U759" t="s">
        <v>166</v>
      </c>
    </row>
    <row r="760" spans="1:21" x14ac:dyDescent="0.2">
      <c r="A760" t="s">
        <v>1943</v>
      </c>
      <c r="B760" s="23">
        <v>45713</v>
      </c>
      <c r="C760" s="23">
        <v>45671</v>
      </c>
      <c r="D760" t="s">
        <v>709</v>
      </c>
      <c r="E760" t="s">
        <v>710</v>
      </c>
      <c r="G760" t="s">
        <v>2164</v>
      </c>
      <c r="H760" s="18" t="s">
        <v>732</v>
      </c>
      <c r="I760" s="18" t="s">
        <v>733</v>
      </c>
      <c r="J760" s="10" t="str">
        <f t="shared" si="74"/>
        <v>HDL-</v>
      </c>
      <c r="K760" t="s">
        <v>10</v>
      </c>
      <c r="L760" s="48">
        <v>6300</v>
      </c>
      <c r="M760" t="s">
        <v>1472</v>
      </c>
      <c r="N760" t="s">
        <v>11</v>
      </c>
      <c r="O760" s="74">
        <v>1.849</v>
      </c>
      <c r="P760" s="11">
        <f t="shared" si="69"/>
        <v>11648.7</v>
      </c>
      <c r="Q760" s="12">
        <f t="shared" si="70"/>
        <v>7.3003400000000003</v>
      </c>
      <c r="R760" s="14">
        <f t="shared" si="71"/>
        <v>0.25330000000000003</v>
      </c>
      <c r="S760" s="13">
        <f t="shared" si="72"/>
        <v>1595.79</v>
      </c>
      <c r="T760" s="14" t="s">
        <v>349</v>
      </c>
      <c r="U760" t="s">
        <v>228</v>
      </c>
    </row>
    <row r="761" spans="1:21" x14ac:dyDescent="0.2">
      <c r="A761" t="s">
        <v>1945</v>
      </c>
      <c r="B761" s="23">
        <v>45713</v>
      </c>
      <c r="C761" s="23">
        <v>45695</v>
      </c>
      <c r="D761" t="s">
        <v>709</v>
      </c>
      <c r="E761" t="s">
        <v>710</v>
      </c>
      <c r="G761" t="s">
        <v>2164</v>
      </c>
      <c r="H761" s="18" t="s">
        <v>732</v>
      </c>
      <c r="I761" s="18" t="s">
        <v>733</v>
      </c>
      <c r="J761" s="10" t="str">
        <f t="shared" si="74"/>
        <v>HDL-</v>
      </c>
      <c r="K761" t="s">
        <v>10</v>
      </c>
      <c r="L761" s="48">
        <v>3000</v>
      </c>
      <c r="M761" t="s">
        <v>1472</v>
      </c>
      <c r="N761" t="s">
        <v>11</v>
      </c>
      <c r="O761" s="74">
        <v>1.8681000000000001</v>
      </c>
      <c r="P761" s="11">
        <f t="shared" si="69"/>
        <v>5604.3</v>
      </c>
      <c r="Q761" s="12">
        <f t="shared" si="70"/>
        <v>7.3003400000000003</v>
      </c>
      <c r="R761" s="14">
        <f t="shared" si="71"/>
        <v>0.25590000000000002</v>
      </c>
      <c r="S761" s="13">
        <f t="shared" si="72"/>
        <v>767.7</v>
      </c>
      <c r="T761" s="14" t="s">
        <v>349</v>
      </c>
      <c r="U761" t="s">
        <v>228</v>
      </c>
    </row>
    <row r="762" spans="1:21" x14ac:dyDescent="0.2">
      <c r="A762" t="s">
        <v>1949</v>
      </c>
      <c r="B762" s="23">
        <v>45713</v>
      </c>
      <c r="C762" s="23">
        <v>45670</v>
      </c>
      <c r="D762" t="s">
        <v>709</v>
      </c>
      <c r="E762" t="s">
        <v>710</v>
      </c>
      <c r="G762" t="s">
        <v>2164</v>
      </c>
      <c r="H762" s="18" t="s">
        <v>732</v>
      </c>
      <c r="I762" s="18" t="s">
        <v>733</v>
      </c>
      <c r="J762" s="10" t="str">
        <f t="shared" si="74"/>
        <v>HDL-</v>
      </c>
      <c r="K762" t="s">
        <v>10</v>
      </c>
      <c r="L762" s="48">
        <v>1900</v>
      </c>
      <c r="M762" t="s">
        <v>1472</v>
      </c>
      <c r="N762" t="s">
        <v>11</v>
      </c>
      <c r="O762" s="74">
        <v>1.9061999999999999</v>
      </c>
      <c r="P762" s="11">
        <f t="shared" si="69"/>
        <v>3621.78</v>
      </c>
      <c r="Q762" s="12">
        <f t="shared" si="70"/>
        <v>7.3003400000000003</v>
      </c>
      <c r="R762" s="14">
        <f t="shared" si="71"/>
        <v>0.2611</v>
      </c>
      <c r="S762" s="13">
        <f t="shared" si="72"/>
        <v>496.09</v>
      </c>
      <c r="T762" s="14" t="s">
        <v>349</v>
      </c>
      <c r="U762" t="s">
        <v>228</v>
      </c>
    </row>
    <row r="763" spans="1:21" x14ac:dyDescent="0.2">
      <c r="A763" t="s">
        <v>1928</v>
      </c>
      <c r="B763" s="23">
        <v>45713</v>
      </c>
      <c r="C763" s="23">
        <v>45670</v>
      </c>
      <c r="D763" t="s">
        <v>709</v>
      </c>
      <c r="E763" t="s">
        <v>710</v>
      </c>
      <c r="G763" t="s">
        <v>2157</v>
      </c>
      <c r="H763" s="18" t="s">
        <v>729</v>
      </c>
      <c r="I763" s="18" t="s">
        <v>730</v>
      </c>
      <c r="J763" s="10" t="str">
        <f t="shared" si="74"/>
        <v>HDL-</v>
      </c>
      <c r="K763" t="s">
        <v>10</v>
      </c>
      <c r="L763" s="48">
        <v>6100</v>
      </c>
      <c r="M763" t="s">
        <v>1472</v>
      </c>
      <c r="N763" t="s">
        <v>11</v>
      </c>
      <c r="O763" s="74">
        <v>1.5156000000000001</v>
      </c>
      <c r="P763" s="11">
        <f t="shared" si="69"/>
        <v>9245.16</v>
      </c>
      <c r="Q763" s="12">
        <f t="shared" si="70"/>
        <v>7.3003400000000003</v>
      </c>
      <c r="R763" s="14">
        <f t="shared" si="71"/>
        <v>0.20760000000000001</v>
      </c>
      <c r="S763" s="13">
        <f t="shared" si="72"/>
        <v>1266.3599999999999</v>
      </c>
      <c r="T763" s="14" t="s">
        <v>349</v>
      </c>
      <c r="U763" t="s">
        <v>228</v>
      </c>
    </row>
    <row r="764" spans="1:21" x14ac:dyDescent="0.2">
      <c r="A764" t="s">
        <v>1929</v>
      </c>
      <c r="B764" s="23">
        <v>45713</v>
      </c>
      <c r="C764" s="23">
        <v>45671</v>
      </c>
      <c r="D764" t="s">
        <v>709</v>
      </c>
      <c r="E764" t="s">
        <v>710</v>
      </c>
      <c r="G764" t="s">
        <v>2157</v>
      </c>
      <c r="H764" s="18" t="s">
        <v>729</v>
      </c>
      <c r="I764" s="18" t="s">
        <v>730</v>
      </c>
      <c r="J764" s="10" t="str">
        <f t="shared" si="74"/>
        <v>HDL-</v>
      </c>
      <c r="K764" t="s">
        <v>10</v>
      </c>
      <c r="L764" s="48">
        <v>8200</v>
      </c>
      <c r="M764" t="s">
        <v>1472</v>
      </c>
      <c r="N764" t="s">
        <v>11</v>
      </c>
      <c r="O764" s="74">
        <v>1.5156000000000001</v>
      </c>
      <c r="P764" s="11">
        <f t="shared" si="69"/>
        <v>12427.92</v>
      </c>
      <c r="Q764" s="12">
        <f t="shared" si="70"/>
        <v>7.3003400000000003</v>
      </c>
      <c r="R764" s="14">
        <f t="shared" si="71"/>
        <v>0.20760000000000001</v>
      </c>
      <c r="S764" s="13">
        <f t="shared" si="72"/>
        <v>1702.32</v>
      </c>
      <c r="T764" s="14" t="s">
        <v>349</v>
      </c>
      <c r="U764" t="s">
        <v>228</v>
      </c>
    </row>
    <row r="765" spans="1:21" x14ac:dyDescent="0.2">
      <c r="A765" t="s">
        <v>1932</v>
      </c>
      <c r="B765" s="23">
        <v>45713</v>
      </c>
      <c r="C765" s="23">
        <v>45695</v>
      </c>
      <c r="D765" t="s">
        <v>709</v>
      </c>
      <c r="E765" t="s">
        <v>710</v>
      </c>
      <c r="G765" t="s">
        <v>2157</v>
      </c>
      <c r="H765" s="18" t="s">
        <v>729</v>
      </c>
      <c r="I765" s="18" t="s">
        <v>730</v>
      </c>
      <c r="J765" s="10" t="str">
        <f t="shared" si="74"/>
        <v>HDL-</v>
      </c>
      <c r="K765" t="s">
        <v>10</v>
      </c>
      <c r="L765" s="48">
        <v>2000</v>
      </c>
      <c r="M765" t="s">
        <v>1472</v>
      </c>
      <c r="N765" t="s">
        <v>11</v>
      </c>
      <c r="O765" s="74">
        <v>1.5313000000000001</v>
      </c>
      <c r="P765" s="11">
        <f t="shared" si="69"/>
        <v>3062.6</v>
      </c>
      <c r="Q765" s="12">
        <f t="shared" si="70"/>
        <v>7.3003400000000003</v>
      </c>
      <c r="R765" s="14">
        <f t="shared" si="71"/>
        <v>0.20979999999999999</v>
      </c>
      <c r="S765" s="13">
        <f t="shared" si="72"/>
        <v>419.6</v>
      </c>
      <c r="T765" s="14" t="s">
        <v>349</v>
      </c>
      <c r="U765" t="s">
        <v>228</v>
      </c>
    </row>
    <row r="766" spans="1:21" x14ac:dyDescent="0.2">
      <c r="A766" t="s">
        <v>1933</v>
      </c>
      <c r="B766" s="23">
        <v>45713</v>
      </c>
      <c r="C766" s="23">
        <v>45698</v>
      </c>
      <c r="D766" t="s">
        <v>709</v>
      </c>
      <c r="E766" t="s">
        <v>710</v>
      </c>
      <c r="G766" t="s">
        <v>2157</v>
      </c>
      <c r="H766" s="18" t="s">
        <v>729</v>
      </c>
      <c r="I766" s="18" t="s">
        <v>730</v>
      </c>
      <c r="J766" s="10" t="str">
        <f t="shared" si="74"/>
        <v>HDL-</v>
      </c>
      <c r="K766" t="s">
        <v>10</v>
      </c>
      <c r="L766" s="48">
        <v>2010</v>
      </c>
      <c r="M766" t="s">
        <v>1472</v>
      </c>
      <c r="N766" t="s">
        <v>11</v>
      </c>
      <c r="O766" s="74">
        <v>1.5313000000000001</v>
      </c>
      <c r="P766" s="11">
        <f t="shared" si="69"/>
        <v>3077.91</v>
      </c>
      <c r="Q766" s="12">
        <f t="shared" si="70"/>
        <v>7.3003400000000003</v>
      </c>
      <c r="R766" s="14">
        <f t="shared" si="71"/>
        <v>0.20979999999999999</v>
      </c>
      <c r="S766" s="13">
        <f t="shared" si="72"/>
        <v>421.7</v>
      </c>
      <c r="T766" s="14" t="s">
        <v>349</v>
      </c>
      <c r="U766" t="s">
        <v>228</v>
      </c>
    </row>
    <row r="767" spans="1:21" x14ac:dyDescent="0.2">
      <c r="A767" t="s">
        <v>1892</v>
      </c>
      <c r="B767" s="23">
        <v>45713</v>
      </c>
      <c r="C767" s="23">
        <v>45670</v>
      </c>
      <c r="D767" t="s">
        <v>709</v>
      </c>
      <c r="E767" t="s">
        <v>710</v>
      </c>
      <c r="G767" t="s">
        <v>2157</v>
      </c>
      <c r="H767" s="18" t="s">
        <v>726</v>
      </c>
      <c r="I767" s="18" t="s">
        <v>727</v>
      </c>
      <c r="J767" s="10" t="str">
        <f t="shared" si="74"/>
        <v>KNOB</v>
      </c>
      <c r="K767" t="s">
        <v>10</v>
      </c>
      <c r="L767" s="48">
        <v>6100</v>
      </c>
      <c r="M767" t="s">
        <v>1472</v>
      </c>
      <c r="N767" t="s">
        <v>11</v>
      </c>
      <c r="O767" s="74">
        <v>0.54969999999999997</v>
      </c>
      <c r="P767" s="11">
        <f t="shared" si="69"/>
        <v>3353.17</v>
      </c>
      <c r="Q767" s="12">
        <f t="shared" si="70"/>
        <v>7.3003400000000003</v>
      </c>
      <c r="R767" s="14">
        <f t="shared" si="71"/>
        <v>7.5300000000000006E-2</v>
      </c>
      <c r="S767" s="13">
        <f t="shared" si="72"/>
        <v>459.33</v>
      </c>
      <c r="T767" s="14" t="s">
        <v>349</v>
      </c>
      <c r="U767" t="s">
        <v>32</v>
      </c>
    </row>
    <row r="768" spans="1:21" x14ac:dyDescent="0.2">
      <c r="A768" t="s">
        <v>1893</v>
      </c>
      <c r="B768" s="23">
        <v>45713</v>
      </c>
      <c r="C768" s="23">
        <v>45671</v>
      </c>
      <c r="D768" t="s">
        <v>709</v>
      </c>
      <c r="E768" t="s">
        <v>710</v>
      </c>
      <c r="G768" t="s">
        <v>2157</v>
      </c>
      <c r="H768" s="18" t="s">
        <v>726</v>
      </c>
      <c r="I768" s="18" t="s">
        <v>727</v>
      </c>
      <c r="J768" s="10" t="str">
        <f t="shared" si="74"/>
        <v>KNOB</v>
      </c>
      <c r="K768" t="s">
        <v>10</v>
      </c>
      <c r="L768" s="48">
        <v>12300</v>
      </c>
      <c r="M768" t="s">
        <v>1472</v>
      </c>
      <c r="N768" t="s">
        <v>11</v>
      </c>
      <c r="O768" s="74">
        <v>0.54969999999999997</v>
      </c>
      <c r="P768" s="11">
        <f t="shared" si="69"/>
        <v>6761.31</v>
      </c>
      <c r="Q768" s="12">
        <f t="shared" si="70"/>
        <v>7.3003400000000003</v>
      </c>
      <c r="R768" s="14">
        <f t="shared" si="71"/>
        <v>7.5300000000000006E-2</v>
      </c>
      <c r="S768" s="13">
        <f t="shared" si="72"/>
        <v>926.19</v>
      </c>
      <c r="T768" s="14" t="s">
        <v>349</v>
      </c>
      <c r="U768" t="s">
        <v>32</v>
      </c>
    </row>
    <row r="769" spans="1:21" x14ac:dyDescent="0.2">
      <c r="A769" t="s">
        <v>1894</v>
      </c>
      <c r="B769" s="23">
        <v>45713</v>
      </c>
      <c r="C769" s="23">
        <v>45695</v>
      </c>
      <c r="D769" t="s">
        <v>709</v>
      </c>
      <c r="E769" t="s">
        <v>710</v>
      </c>
      <c r="G769" t="s">
        <v>2157</v>
      </c>
      <c r="H769" s="18" t="s">
        <v>726</v>
      </c>
      <c r="I769" s="18" t="s">
        <v>727</v>
      </c>
      <c r="J769" s="10" t="str">
        <f t="shared" si="74"/>
        <v>KNOB</v>
      </c>
      <c r="K769" t="s">
        <v>10</v>
      </c>
      <c r="L769" s="48">
        <v>10000</v>
      </c>
      <c r="M769" t="s">
        <v>1472</v>
      </c>
      <c r="N769" t="s">
        <v>11</v>
      </c>
      <c r="O769" s="74">
        <v>0.54969999999999997</v>
      </c>
      <c r="P769" s="11">
        <f t="shared" si="69"/>
        <v>5497</v>
      </c>
      <c r="Q769" s="12">
        <f t="shared" si="70"/>
        <v>7.3003400000000003</v>
      </c>
      <c r="R769" s="14">
        <f t="shared" si="71"/>
        <v>7.5300000000000006E-2</v>
      </c>
      <c r="S769" s="13">
        <f t="shared" si="72"/>
        <v>753</v>
      </c>
      <c r="T769" s="14" t="s">
        <v>349</v>
      </c>
      <c r="U769" t="s">
        <v>32</v>
      </c>
    </row>
    <row r="770" spans="1:21" x14ac:dyDescent="0.2">
      <c r="A770" t="s">
        <v>1937</v>
      </c>
      <c r="B770" s="23">
        <v>45713</v>
      </c>
      <c r="C770" s="23">
        <v>45671</v>
      </c>
      <c r="D770" t="s">
        <v>709</v>
      </c>
      <c r="E770" t="s">
        <v>710</v>
      </c>
      <c r="G770" t="s">
        <v>2157</v>
      </c>
      <c r="H770" s="18" t="s">
        <v>723</v>
      </c>
      <c r="I770" s="18" t="s">
        <v>724</v>
      </c>
      <c r="J770" s="10" t="str">
        <f t="shared" si="74"/>
        <v>SHDL</v>
      </c>
      <c r="K770" t="s">
        <v>10</v>
      </c>
      <c r="L770" s="48">
        <v>4100</v>
      </c>
      <c r="M770" t="s">
        <v>1472</v>
      </c>
      <c r="N770" t="s">
        <v>11</v>
      </c>
      <c r="O770" s="74">
        <v>1.6517999999999999</v>
      </c>
      <c r="P770" s="11">
        <f t="shared" ref="P770:P833" si="75">ROUND(O770*L770,2)</f>
        <v>6772.38</v>
      </c>
      <c r="Q770" s="12">
        <f t="shared" ref="Q770:Q833" si="76">IF(N770="HKD",7.8,IF(N770="CNY",7.30034,1))</f>
        <v>7.3003400000000003</v>
      </c>
      <c r="R770" s="14">
        <f t="shared" ref="R770:R833" si="77">+ROUND(O770/Q770,4)</f>
        <v>0.2263</v>
      </c>
      <c r="S770" s="13">
        <f t="shared" ref="S770:S833" si="78">ROUND(R770*L770,2)</f>
        <v>927.83</v>
      </c>
      <c r="T770" s="14" t="s">
        <v>349</v>
      </c>
      <c r="U770" t="s">
        <v>722</v>
      </c>
    </row>
    <row r="771" spans="1:21" x14ac:dyDescent="0.2">
      <c r="A771" t="s">
        <v>1938</v>
      </c>
      <c r="B771" s="23">
        <v>45713</v>
      </c>
      <c r="C771" s="23">
        <v>45695</v>
      </c>
      <c r="D771" t="s">
        <v>709</v>
      </c>
      <c r="E771" t="s">
        <v>710</v>
      </c>
      <c r="G771" t="s">
        <v>2157</v>
      </c>
      <c r="H771" s="18" t="s">
        <v>723</v>
      </c>
      <c r="I771" s="18" t="s">
        <v>724</v>
      </c>
      <c r="J771" s="10" t="str">
        <f t="shared" ref="J771:J802" si="79">+LEFT(U771,4)</f>
        <v>SHDL</v>
      </c>
      <c r="K771" t="s">
        <v>10</v>
      </c>
      <c r="L771" s="48">
        <v>2000</v>
      </c>
      <c r="M771" t="s">
        <v>1472</v>
      </c>
      <c r="N771" t="s">
        <v>11</v>
      </c>
      <c r="O771" s="74">
        <v>1.6517999999999999</v>
      </c>
      <c r="P771" s="11">
        <f t="shared" si="75"/>
        <v>3303.6</v>
      </c>
      <c r="Q771" s="12">
        <f t="shared" si="76"/>
        <v>7.3003400000000003</v>
      </c>
      <c r="R771" s="14">
        <f t="shared" si="77"/>
        <v>0.2263</v>
      </c>
      <c r="S771" s="13">
        <f t="shared" si="78"/>
        <v>452.6</v>
      </c>
      <c r="T771" s="14" t="s">
        <v>349</v>
      </c>
      <c r="U771" t="s">
        <v>722</v>
      </c>
    </row>
    <row r="772" spans="1:21" x14ac:dyDescent="0.2">
      <c r="A772" t="s">
        <v>1946</v>
      </c>
      <c r="B772" s="23">
        <v>45713</v>
      </c>
      <c r="C772" s="23">
        <v>45670</v>
      </c>
      <c r="D772" t="s">
        <v>709</v>
      </c>
      <c r="E772" t="s">
        <v>710</v>
      </c>
      <c r="G772" t="s">
        <v>2158</v>
      </c>
      <c r="H772" s="18" t="s">
        <v>719</v>
      </c>
      <c r="I772" s="18" t="s">
        <v>720</v>
      </c>
      <c r="J772" s="10" t="str">
        <f t="shared" si="79"/>
        <v>SHDL</v>
      </c>
      <c r="K772" t="s">
        <v>10</v>
      </c>
      <c r="L772" s="48">
        <v>2030</v>
      </c>
      <c r="M772" t="s">
        <v>1472</v>
      </c>
      <c r="N772" t="s">
        <v>11</v>
      </c>
      <c r="O772" s="74">
        <v>1.8811</v>
      </c>
      <c r="P772" s="11">
        <f t="shared" si="75"/>
        <v>3818.63</v>
      </c>
      <c r="Q772" s="12">
        <f t="shared" si="76"/>
        <v>7.3003400000000003</v>
      </c>
      <c r="R772" s="14">
        <f t="shared" si="77"/>
        <v>0.25769999999999998</v>
      </c>
      <c r="S772" s="13">
        <f t="shared" si="78"/>
        <v>523.13</v>
      </c>
      <c r="T772" s="14" t="s">
        <v>349</v>
      </c>
      <c r="U772" t="s">
        <v>722</v>
      </c>
    </row>
    <row r="773" spans="1:21" x14ac:dyDescent="0.2">
      <c r="A773" t="s">
        <v>1947</v>
      </c>
      <c r="B773" s="23">
        <v>45713</v>
      </c>
      <c r="C773" s="23">
        <v>45671</v>
      </c>
      <c r="D773" t="s">
        <v>709</v>
      </c>
      <c r="E773" t="s">
        <v>710</v>
      </c>
      <c r="G773" t="s">
        <v>2158</v>
      </c>
      <c r="H773" s="18" t="s">
        <v>719</v>
      </c>
      <c r="I773" s="18" t="s">
        <v>720</v>
      </c>
      <c r="J773" s="10" t="str">
        <f t="shared" si="79"/>
        <v>SHDL</v>
      </c>
      <c r="K773" t="s">
        <v>10</v>
      </c>
      <c r="L773" s="48">
        <v>4100</v>
      </c>
      <c r="M773" t="s">
        <v>1472</v>
      </c>
      <c r="N773" t="s">
        <v>11</v>
      </c>
      <c r="O773" s="74">
        <v>1.8811</v>
      </c>
      <c r="P773" s="11">
        <f t="shared" si="75"/>
        <v>7712.51</v>
      </c>
      <c r="Q773" s="12">
        <f t="shared" si="76"/>
        <v>7.3003400000000003</v>
      </c>
      <c r="R773" s="14">
        <f t="shared" si="77"/>
        <v>0.25769999999999998</v>
      </c>
      <c r="S773" s="13">
        <f t="shared" si="78"/>
        <v>1056.57</v>
      </c>
      <c r="T773" s="14" t="s">
        <v>349</v>
      </c>
      <c r="U773" t="s">
        <v>722</v>
      </c>
    </row>
    <row r="774" spans="1:21" x14ac:dyDescent="0.2">
      <c r="A774" t="s">
        <v>1948</v>
      </c>
      <c r="B774" s="23">
        <v>45713</v>
      </c>
      <c r="C774" s="23">
        <v>45695</v>
      </c>
      <c r="D774" t="s">
        <v>709</v>
      </c>
      <c r="E774" t="s">
        <v>710</v>
      </c>
      <c r="G774" t="s">
        <v>2158</v>
      </c>
      <c r="H774" s="18" t="s">
        <v>719</v>
      </c>
      <c r="I774" s="18" t="s">
        <v>720</v>
      </c>
      <c r="J774" s="10" t="str">
        <f t="shared" si="79"/>
        <v>SHDL</v>
      </c>
      <c r="K774" t="s">
        <v>10</v>
      </c>
      <c r="L774" s="48">
        <v>2000</v>
      </c>
      <c r="M774" t="s">
        <v>1472</v>
      </c>
      <c r="N774" t="s">
        <v>11</v>
      </c>
      <c r="O774" s="74">
        <v>1.8811</v>
      </c>
      <c r="P774" s="11">
        <f t="shared" si="75"/>
        <v>3762.2</v>
      </c>
      <c r="Q774" s="12">
        <f t="shared" si="76"/>
        <v>7.3003400000000003</v>
      </c>
      <c r="R774" s="14">
        <f t="shared" si="77"/>
        <v>0.25769999999999998</v>
      </c>
      <c r="S774" s="13">
        <f t="shared" si="78"/>
        <v>515.4</v>
      </c>
      <c r="T774" s="14" t="s">
        <v>349</v>
      </c>
      <c r="U774" t="s">
        <v>722</v>
      </c>
    </row>
    <row r="775" spans="1:21" x14ac:dyDescent="0.2">
      <c r="A775" t="s">
        <v>1898</v>
      </c>
      <c r="B775" s="23">
        <v>45713</v>
      </c>
      <c r="C775" s="23">
        <v>45695</v>
      </c>
      <c r="D775" t="s">
        <v>709</v>
      </c>
      <c r="E775" t="s">
        <v>710</v>
      </c>
      <c r="G775" t="s">
        <v>2158</v>
      </c>
      <c r="H775" s="18" t="s">
        <v>713</v>
      </c>
      <c r="I775" s="18" t="s">
        <v>714</v>
      </c>
      <c r="J775" s="10" t="str">
        <f t="shared" si="79"/>
        <v>KNOB</v>
      </c>
      <c r="K775" t="s">
        <v>10</v>
      </c>
      <c r="L775" s="48">
        <v>1700</v>
      </c>
      <c r="M775" t="s">
        <v>1472</v>
      </c>
      <c r="N775" t="s">
        <v>11</v>
      </c>
      <c r="O775" s="74">
        <v>0.61839999999999995</v>
      </c>
      <c r="P775" s="11">
        <f t="shared" si="75"/>
        <v>1051.28</v>
      </c>
      <c r="Q775" s="12">
        <f t="shared" si="76"/>
        <v>7.3003400000000003</v>
      </c>
      <c r="R775" s="14">
        <f t="shared" si="77"/>
        <v>8.4699999999999998E-2</v>
      </c>
      <c r="S775" s="13">
        <f t="shared" si="78"/>
        <v>143.99</v>
      </c>
      <c r="T775" s="14" t="s">
        <v>349</v>
      </c>
      <c r="U775" t="s">
        <v>32</v>
      </c>
    </row>
    <row r="776" spans="1:21" x14ac:dyDescent="0.2">
      <c r="A776" t="s">
        <v>2090</v>
      </c>
      <c r="B776" s="23">
        <v>45713</v>
      </c>
      <c r="C776" s="23">
        <v>45576</v>
      </c>
      <c r="D776" t="s">
        <v>121</v>
      </c>
      <c r="E776" t="s">
        <v>122</v>
      </c>
      <c r="G776" t="s">
        <v>2193</v>
      </c>
      <c r="H776" s="18" t="s">
        <v>1788</v>
      </c>
      <c r="I776" s="18" t="s">
        <v>1789</v>
      </c>
      <c r="J776" s="10" t="str">
        <f t="shared" si="79"/>
        <v>LHDL</v>
      </c>
      <c r="K776" t="s">
        <v>10</v>
      </c>
      <c r="L776" s="48">
        <v>1520</v>
      </c>
      <c r="M776" t="s">
        <v>1472</v>
      </c>
      <c r="N776" t="s">
        <v>11</v>
      </c>
      <c r="O776" s="74">
        <v>7.3506999999999998</v>
      </c>
      <c r="P776" s="11">
        <f t="shared" si="75"/>
        <v>11173.06</v>
      </c>
      <c r="Q776" s="12">
        <f t="shared" si="76"/>
        <v>7.3003400000000003</v>
      </c>
      <c r="R776" s="14">
        <f t="shared" si="77"/>
        <v>1.0068999999999999</v>
      </c>
      <c r="S776" s="13">
        <f t="shared" si="78"/>
        <v>1530.49</v>
      </c>
      <c r="T776" s="14" t="s">
        <v>349</v>
      </c>
      <c r="U776" t="s">
        <v>125</v>
      </c>
    </row>
    <row r="777" spans="1:21" x14ac:dyDescent="0.2">
      <c r="A777" t="s">
        <v>2091</v>
      </c>
      <c r="B777" s="23">
        <v>45713</v>
      </c>
      <c r="C777" s="23">
        <v>45576</v>
      </c>
      <c r="D777" t="s">
        <v>121</v>
      </c>
      <c r="E777" t="s">
        <v>122</v>
      </c>
      <c r="G777" t="s">
        <v>2193</v>
      </c>
      <c r="H777" s="18" t="s">
        <v>1790</v>
      </c>
      <c r="I777" s="18" t="s">
        <v>1791</v>
      </c>
      <c r="J777" s="10" t="str">
        <f t="shared" si="79"/>
        <v>LHDL</v>
      </c>
      <c r="K777" t="s">
        <v>10</v>
      </c>
      <c r="L777" s="48">
        <v>1420</v>
      </c>
      <c r="M777" t="s">
        <v>1472</v>
      </c>
      <c r="N777" t="s">
        <v>11</v>
      </c>
      <c r="O777" s="74">
        <v>7.3506999999999998</v>
      </c>
      <c r="P777" s="11">
        <f t="shared" si="75"/>
        <v>10437.99</v>
      </c>
      <c r="Q777" s="12">
        <f t="shared" si="76"/>
        <v>7.3003400000000003</v>
      </c>
      <c r="R777" s="14">
        <f t="shared" si="77"/>
        <v>1.0068999999999999</v>
      </c>
      <c r="S777" s="13">
        <f t="shared" si="78"/>
        <v>1429.8</v>
      </c>
      <c r="T777" s="14" t="s">
        <v>349</v>
      </c>
      <c r="U777" t="s">
        <v>125</v>
      </c>
    </row>
    <row r="778" spans="1:21" x14ac:dyDescent="0.2">
      <c r="A778" t="s">
        <v>2094</v>
      </c>
      <c r="B778" s="23">
        <v>45713</v>
      </c>
      <c r="C778" s="23">
        <v>45576</v>
      </c>
      <c r="D778" t="s">
        <v>121</v>
      </c>
      <c r="E778" t="s">
        <v>122</v>
      </c>
      <c r="G778" t="s">
        <v>2193</v>
      </c>
      <c r="H778" s="18" t="s">
        <v>1792</v>
      </c>
      <c r="I778" s="18" t="s">
        <v>1793</v>
      </c>
      <c r="J778" s="10" t="str">
        <f t="shared" si="79"/>
        <v>LHDL</v>
      </c>
      <c r="K778" t="s">
        <v>10</v>
      </c>
      <c r="L778" s="48">
        <v>1010</v>
      </c>
      <c r="M778" t="s">
        <v>1472</v>
      </c>
      <c r="N778" t="s">
        <v>11</v>
      </c>
      <c r="O778" s="74">
        <v>7.4212999999999996</v>
      </c>
      <c r="P778" s="11">
        <f t="shared" si="75"/>
        <v>7495.51</v>
      </c>
      <c r="Q778" s="12">
        <f t="shared" si="76"/>
        <v>7.3003400000000003</v>
      </c>
      <c r="R778" s="14">
        <f t="shared" si="77"/>
        <v>1.0165999999999999</v>
      </c>
      <c r="S778" s="13">
        <f t="shared" si="78"/>
        <v>1026.77</v>
      </c>
      <c r="T778" s="14" t="s">
        <v>349</v>
      </c>
      <c r="U778" t="s">
        <v>125</v>
      </c>
    </row>
    <row r="779" spans="1:21" x14ac:dyDescent="0.2">
      <c r="A779" t="s">
        <v>1914</v>
      </c>
      <c r="B779" s="23">
        <v>45713</v>
      </c>
      <c r="C779" s="23">
        <v>45695</v>
      </c>
      <c r="D779" t="s">
        <v>709</v>
      </c>
      <c r="E779" t="s">
        <v>710</v>
      </c>
      <c r="G779" t="s">
        <v>2157</v>
      </c>
      <c r="H779" s="18" t="s">
        <v>1647</v>
      </c>
      <c r="I779" s="18" t="s">
        <v>1648</v>
      </c>
      <c r="J779" s="10" t="str">
        <f t="shared" si="79"/>
        <v>HDL-</v>
      </c>
      <c r="K779" t="s">
        <v>10</v>
      </c>
      <c r="L779" s="48">
        <v>3050</v>
      </c>
      <c r="M779" t="s">
        <v>1472</v>
      </c>
      <c r="N779" t="s">
        <v>11</v>
      </c>
      <c r="O779" s="74">
        <v>1.1255999999999999</v>
      </c>
      <c r="P779" s="11">
        <f t="shared" si="75"/>
        <v>3433.08</v>
      </c>
      <c r="Q779" s="12">
        <f t="shared" si="76"/>
        <v>7.3003400000000003</v>
      </c>
      <c r="R779" s="14">
        <f t="shared" si="77"/>
        <v>0.1542</v>
      </c>
      <c r="S779" s="13">
        <f t="shared" si="78"/>
        <v>470.31</v>
      </c>
      <c r="T779" s="14" t="s">
        <v>349</v>
      </c>
      <c r="U779" t="s">
        <v>228</v>
      </c>
    </row>
    <row r="780" spans="1:21" x14ac:dyDescent="0.2">
      <c r="A780" t="s">
        <v>1917</v>
      </c>
      <c r="B780" s="23">
        <v>45713</v>
      </c>
      <c r="C780" s="23">
        <v>45695</v>
      </c>
      <c r="D780" t="s">
        <v>709</v>
      </c>
      <c r="E780" t="s">
        <v>710</v>
      </c>
      <c r="G780" t="s">
        <v>2157</v>
      </c>
      <c r="H780" s="18" t="s">
        <v>1651</v>
      </c>
      <c r="I780" s="18" t="s">
        <v>1652</v>
      </c>
      <c r="J780" s="10" t="str">
        <f t="shared" si="79"/>
        <v>HDL-</v>
      </c>
      <c r="K780" t="s">
        <v>10</v>
      </c>
      <c r="L780" s="48">
        <v>3000</v>
      </c>
      <c r="M780" t="s">
        <v>1472</v>
      </c>
      <c r="N780" t="s">
        <v>11</v>
      </c>
      <c r="O780" s="74">
        <v>1.278</v>
      </c>
      <c r="P780" s="11">
        <f t="shared" si="75"/>
        <v>3834</v>
      </c>
      <c r="Q780" s="12">
        <f t="shared" si="76"/>
        <v>7.3003400000000003</v>
      </c>
      <c r="R780" s="14">
        <f t="shared" si="77"/>
        <v>0.17510000000000001</v>
      </c>
      <c r="S780" s="13">
        <f t="shared" si="78"/>
        <v>525.29999999999995</v>
      </c>
      <c r="T780" s="14" t="s">
        <v>349</v>
      </c>
      <c r="U780" t="s">
        <v>228</v>
      </c>
    </row>
    <row r="781" spans="1:21" x14ac:dyDescent="0.2">
      <c r="A781" t="s">
        <v>2114</v>
      </c>
      <c r="B781" s="23">
        <v>45713</v>
      </c>
      <c r="C781" s="23">
        <v>45709</v>
      </c>
      <c r="D781" t="s">
        <v>5</v>
      </c>
      <c r="E781" t="s">
        <v>6</v>
      </c>
      <c r="G781" t="s">
        <v>2230</v>
      </c>
      <c r="H781" s="18" t="s">
        <v>1810</v>
      </c>
      <c r="I781" s="18" t="s">
        <v>1811</v>
      </c>
      <c r="J781" s="10" t="str">
        <f t="shared" si="79"/>
        <v>BOX-</v>
      </c>
      <c r="K781" t="s">
        <v>10</v>
      </c>
      <c r="L781" s="48">
        <v>505</v>
      </c>
      <c r="M781" t="s">
        <v>1472</v>
      </c>
      <c r="N781" t="s">
        <v>11</v>
      </c>
      <c r="O781" s="74">
        <v>12.21</v>
      </c>
      <c r="P781" s="11">
        <f t="shared" si="75"/>
        <v>6166.05</v>
      </c>
      <c r="Q781" s="12">
        <f t="shared" si="76"/>
        <v>7.3003400000000003</v>
      </c>
      <c r="R781" s="14">
        <f t="shared" si="77"/>
        <v>1.6725000000000001</v>
      </c>
      <c r="S781" s="13">
        <f t="shared" si="78"/>
        <v>844.61</v>
      </c>
      <c r="T781" s="14" t="s">
        <v>349</v>
      </c>
      <c r="U781" t="s">
        <v>1</v>
      </c>
    </row>
    <row r="782" spans="1:21" x14ac:dyDescent="0.2">
      <c r="A782" t="s">
        <v>2092</v>
      </c>
      <c r="B782" s="23">
        <v>45713</v>
      </c>
      <c r="C782" s="23">
        <v>45639</v>
      </c>
      <c r="D782" t="s">
        <v>149</v>
      </c>
      <c r="E782" t="s">
        <v>150</v>
      </c>
      <c r="G782" t="s">
        <v>2219</v>
      </c>
      <c r="H782" s="18" t="s">
        <v>345</v>
      </c>
      <c r="I782" s="18" t="s">
        <v>346</v>
      </c>
      <c r="J782" s="10" t="str">
        <f t="shared" si="79"/>
        <v>SKU-</v>
      </c>
      <c r="K782" t="s">
        <v>98</v>
      </c>
      <c r="L782" s="48">
        <v>4020</v>
      </c>
      <c r="M782" t="s">
        <v>1472</v>
      </c>
      <c r="N782" t="s">
        <v>11</v>
      </c>
      <c r="O782" s="74">
        <v>7.4157999999999999</v>
      </c>
      <c r="P782" s="11">
        <f t="shared" si="75"/>
        <v>29811.52</v>
      </c>
      <c r="Q782" s="12">
        <f t="shared" si="76"/>
        <v>7.3003400000000003</v>
      </c>
      <c r="R782" s="14">
        <f t="shared" si="77"/>
        <v>1.0158</v>
      </c>
      <c r="S782" s="13">
        <f t="shared" si="78"/>
        <v>4083.52</v>
      </c>
      <c r="T782" s="14" t="s">
        <v>349</v>
      </c>
      <c r="U782" t="s">
        <v>2</v>
      </c>
    </row>
    <row r="783" spans="1:21" x14ac:dyDescent="0.2">
      <c r="A783" t="s">
        <v>2093</v>
      </c>
      <c r="B783" s="23">
        <v>45713</v>
      </c>
      <c r="C783" s="23">
        <v>45644</v>
      </c>
      <c r="D783" t="s">
        <v>149</v>
      </c>
      <c r="E783" t="s">
        <v>150</v>
      </c>
      <c r="G783" t="s">
        <v>2219</v>
      </c>
      <c r="H783" s="18" t="s">
        <v>345</v>
      </c>
      <c r="I783" s="18" t="s">
        <v>346</v>
      </c>
      <c r="J783" s="10" t="str">
        <f t="shared" si="79"/>
        <v>SKU-</v>
      </c>
      <c r="K783" t="s">
        <v>98</v>
      </c>
      <c r="L783" s="48">
        <v>1740</v>
      </c>
      <c r="M783" t="s">
        <v>1472</v>
      </c>
      <c r="N783" t="s">
        <v>11</v>
      </c>
      <c r="O783" s="74">
        <v>7.4157999999999999</v>
      </c>
      <c r="P783" s="11">
        <f t="shared" si="75"/>
        <v>12903.49</v>
      </c>
      <c r="Q783" s="12">
        <f t="shared" si="76"/>
        <v>7.3003400000000003</v>
      </c>
      <c r="R783" s="14">
        <f t="shared" si="77"/>
        <v>1.0158</v>
      </c>
      <c r="S783" s="13">
        <f t="shared" si="78"/>
        <v>1767.49</v>
      </c>
      <c r="T783" s="14" t="s">
        <v>349</v>
      </c>
      <c r="U783" t="s">
        <v>2</v>
      </c>
    </row>
    <row r="784" spans="1:21" x14ac:dyDescent="0.2">
      <c r="A784" t="s">
        <v>1966</v>
      </c>
      <c r="B784" s="23">
        <v>45714</v>
      </c>
      <c r="C784" s="23">
        <v>45714</v>
      </c>
      <c r="D784" t="s">
        <v>898</v>
      </c>
      <c r="E784" t="s">
        <v>899</v>
      </c>
      <c r="G784" t="s">
        <v>2177</v>
      </c>
      <c r="H784" s="18" t="s">
        <v>1686</v>
      </c>
      <c r="I784" s="18" t="s">
        <v>1188</v>
      </c>
      <c r="J784" s="10" t="str">
        <f t="shared" si="79"/>
        <v>GLID</v>
      </c>
      <c r="K784" t="s">
        <v>10</v>
      </c>
      <c r="L784" s="48">
        <v>50</v>
      </c>
      <c r="M784" t="s">
        <v>1472</v>
      </c>
      <c r="N784" t="s">
        <v>11</v>
      </c>
      <c r="O784" s="74">
        <v>2.6817000000000002</v>
      </c>
      <c r="P784" s="11">
        <f t="shared" si="75"/>
        <v>134.09</v>
      </c>
      <c r="Q784" s="12">
        <f t="shared" si="76"/>
        <v>7.3003400000000003</v>
      </c>
      <c r="R784" s="14">
        <f t="shared" si="77"/>
        <v>0.36730000000000002</v>
      </c>
      <c r="S784" s="13">
        <f t="shared" si="78"/>
        <v>18.37</v>
      </c>
      <c r="T784" s="14" t="s">
        <v>349</v>
      </c>
      <c r="U784" t="s">
        <v>78</v>
      </c>
    </row>
    <row r="785" spans="1:21" x14ac:dyDescent="0.2">
      <c r="A785" t="s">
        <v>2010</v>
      </c>
      <c r="B785" s="23">
        <v>45714</v>
      </c>
      <c r="C785" s="23">
        <v>45714</v>
      </c>
      <c r="D785" t="s">
        <v>898</v>
      </c>
      <c r="E785" t="s">
        <v>899</v>
      </c>
      <c r="G785" t="s">
        <v>2177</v>
      </c>
      <c r="H785" s="18" t="s">
        <v>1724</v>
      </c>
      <c r="I785" s="18" t="s">
        <v>1725</v>
      </c>
      <c r="J785" s="10" t="str">
        <f t="shared" si="79"/>
        <v>GLID</v>
      </c>
      <c r="K785" t="s">
        <v>10</v>
      </c>
      <c r="L785" s="48">
        <v>75</v>
      </c>
      <c r="M785" t="s">
        <v>1472</v>
      </c>
      <c r="N785" t="s">
        <v>11</v>
      </c>
      <c r="O785" s="74">
        <v>3.1972</v>
      </c>
      <c r="P785" s="11">
        <f t="shared" si="75"/>
        <v>239.79</v>
      </c>
      <c r="Q785" s="12">
        <f t="shared" si="76"/>
        <v>7.3003400000000003</v>
      </c>
      <c r="R785" s="14">
        <f t="shared" si="77"/>
        <v>0.438</v>
      </c>
      <c r="S785" s="13">
        <f t="shared" si="78"/>
        <v>32.85</v>
      </c>
      <c r="T785" s="14" t="s">
        <v>349</v>
      </c>
      <c r="U785" t="s">
        <v>78</v>
      </c>
    </row>
    <row r="786" spans="1:21" x14ac:dyDescent="0.2">
      <c r="A786" t="s">
        <v>2064</v>
      </c>
      <c r="B786" s="23">
        <v>45714</v>
      </c>
      <c r="C786" s="23">
        <v>45713</v>
      </c>
      <c r="D786" t="s">
        <v>5</v>
      </c>
      <c r="E786" t="s">
        <v>6</v>
      </c>
      <c r="G786" t="s">
        <v>2207</v>
      </c>
      <c r="H786" s="18" t="s">
        <v>1770</v>
      </c>
      <c r="I786" s="18" t="s">
        <v>1771</v>
      </c>
      <c r="J786" s="10" t="str">
        <f t="shared" si="79"/>
        <v>BOX-</v>
      </c>
      <c r="K786" t="s">
        <v>10</v>
      </c>
      <c r="L786" s="48">
        <v>505</v>
      </c>
      <c r="M786" t="s">
        <v>1472</v>
      </c>
      <c r="N786" t="s">
        <v>11</v>
      </c>
      <c r="O786" s="74">
        <v>5.17</v>
      </c>
      <c r="P786" s="11">
        <f t="shared" si="75"/>
        <v>2610.85</v>
      </c>
      <c r="Q786" s="12">
        <f t="shared" si="76"/>
        <v>7.3003400000000003</v>
      </c>
      <c r="R786" s="14">
        <f t="shared" si="77"/>
        <v>0.70820000000000005</v>
      </c>
      <c r="S786" s="13">
        <f t="shared" si="78"/>
        <v>357.64</v>
      </c>
      <c r="T786" s="14" t="s">
        <v>349</v>
      </c>
      <c r="U786" t="s">
        <v>1</v>
      </c>
    </row>
    <row r="787" spans="1:21" x14ac:dyDescent="0.2">
      <c r="A787" t="s">
        <v>2052</v>
      </c>
      <c r="B787" s="23">
        <v>45714</v>
      </c>
      <c r="C787" s="23">
        <v>45656</v>
      </c>
      <c r="D787" t="s">
        <v>128</v>
      </c>
      <c r="E787" t="s">
        <v>129</v>
      </c>
      <c r="G787" t="s">
        <v>2165</v>
      </c>
      <c r="H787" s="18" t="s">
        <v>1760</v>
      </c>
      <c r="I787" s="18" t="s">
        <v>1761</v>
      </c>
      <c r="J787" s="10" t="str">
        <f t="shared" si="79"/>
        <v>HDL-</v>
      </c>
      <c r="K787" t="s">
        <v>10</v>
      </c>
      <c r="L787" s="48">
        <v>1050</v>
      </c>
      <c r="M787" t="s">
        <v>1472</v>
      </c>
      <c r="N787" t="s">
        <v>11</v>
      </c>
      <c r="O787" s="74">
        <v>4.5491999999999999</v>
      </c>
      <c r="P787" s="11">
        <f t="shared" si="75"/>
        <v>4776.66</v>
      </c>
      <c r="Q787" s="12">
        <f t="shared" si="76"/>
        <v>7.3003400000000003</v>
      </c>
      <c r="R787" s="14">
        <f t="shared" si="77"/>
        <v>0.62309999999999999</v>
      </c>
      <c r="S787" s="13">
        <f t="shared" si="78"/>
        <v>654.26</v>
      </c>
      <c r="T787" s="14" t="s">
        <v>349</v>
      </c>
      <c r="U787" t="s">
        <v>228</v>
      </c>
    </row>
    <row r="788" spans="1:21" x14ac:dyDescent="0.2">
      <c r="A788" t="s">
        <v>2096</v>
      </c>
      <c r="B788" s="23">
        <v>45714</v>
      </c>
      <c r="C788" s="23">
        <v>45713</v>
      </c>
      <c r="D788" t="s">
        <v>2255</v>
      </c>
      <c r="E788" t="s">
        <v>2256</v>
      </c>
      <c r="G788" t="s">
        <v>2222</v>
      </c>
      <c r="H788" s="18" t="s">
        <v>1796</v>
      </c>
      <c r="I788" s="18" t="s">
        <v>1797</v>
      </c>
      <c r="J788" s="10" t="str">
        <f t="shared" si="79"/>
        <v>HDL-</v>
      </c>
      <c r="K788" t="s">
        <v>10</v>
      </c>
      <c r="L788" s="48">
        <v>2700</v>
      </c>
      <c r="M788" t="s">
        <v>1472</v>
      </c>
      <c r="N788" t="s">
        <v>11</v>
      </c>
      <c r="O788" s="74">
        <v>7.4931000000000001</v>
      </c>
      <c r="P788" s="11">
        <f t="shared" si="75"/>
        <v>20231.37</v>
      </c>
      <c r="Q788" s="12">
        <f t="shared" si="76"/>
        <v>7.3003400000000003</v>
      </c>
      <c r="R788" s="14">
        <f t="shared" si="77"/>
        <v>1.0264</v>
      </c>
      <c r="S788" s="13">
        <f t="shared" si="78"/>
        <v>2771.28</v>
      </c>
      <c r="T788" s="14" t="s">
        <v>349</v>
      </c>
      <c r="U788" t="s">
        <v>228</v>
      </c>
    </row>
    <row r="789" spans="1:21" x14ac:dyDescent="0.2">
      <c r="A789" t="s">
        <v>2097</v>
      </c>
      <c r="B789" s="23">
        <v>45714</v>
      </c>
      <c r="C789" s="23">
        <v>45713</v>
      </c>
      <c r="D789" t="s">
        <v>2255</v>
      </c>
      <c r="E789" t="s">
        <v>2256</v>
      </c>
      <c r="G789" t="s">
        <v>2222</v>
      </c>
      <c r="H789" s="18" t="s">
        <v>1796</v>
      </c>
      <c r="I789" s="18" t="s">
        <v>1797</v>
      </c>
      <c r="J789" s="10" t="str">
        <f t="shared" si="79"/>
        <v>HDL-</v>
      </c>
      <c r="K789" t="s">
        <v>10</v>
      </c>
      <c r="L789" s="48">
        <v>2200</v>
      </c>
      <c r="M789" t="s">
        <v>1472</v>
      </c>
      <c r="N789" t="s">
        <v>11</v>
      </c>
      <c r="O789" s="74">
        <v>7.4931000000000001</v>
      </c>
      <c r="P789" s="11">
        <f t="shared" si="75"/>
        <v>16484.82</v>
      </c>
      <c r="Q789" s="12">
        <f t="shared" si="76"/>
        <v>7.3003400000000003</v>
      </c>
      <c r="R789" s="14">
        <f t="shared" si="77"/>
        <v>1.0264</v>
      </c>
      <c r="S789" s="13">
        <f t="shared" si="78"/>
        <v>2258.08</v>
      </c>
      <c r="T789" s="14" t="s">
        <v>349</v>
      </c>
      <c r="U789" t="s">
        <v>228</v>
      </c>
    </row>
    <row r="790" spans="1:21" x14ac:dyDescent="0.2">
      <c r="A790" t="s">
        <v>2098</v>
      </c>
      <c r="B790" s="23">
        <v>45714</v>
      </c>
      <c r="C790" s="23">
        <v>45713</v>
      </c>
      <c r="D790" t="s">
        <v>2255</v>
      </c>
      <c r="E790" t="s">
        <v>2256</v>
      </c>
      <c r="G790" t="s">
        <v>2222</v>
      </c>
      <c r="H790" s="18" t="s">
        <v>1798</v>
      </c>
      <c r="I790" s="18" t="s">
        <v>1799</v>
      </c>
      <c r="J790" s="10" t="str">
        <f t="shared" si="79"/>
        <v>HDL-</v>
      </c>
      <c r="K790" t="s">
        <v>10</v>
      </c>
      <c r="L790" s="48">
        <v>200</v>
      </c>
      <c r="M790" t="s">
        <v>1472</v>
      </c>
      <c r="N790" t="s">
        <v>11</v>
      </c>
      <c r="O790" s="74">
        <v>7.4931000000000001</v>
      </c>
      <c r="P790" s="11">
        <f t="shared" si="75"/>
        <v>1498.62</v>
      </c>
      <c r="Q790" s="12">
        <f t="shared" si="76"/>
        <v>7.3003400000000003</v>
      </c>
      <c r="R790" s="14">
        <f t="shared" si="77"/>
        <v>1.0264</v>
      </c>
      <c r="S790" s="13">
        <f t="shared" si="78"/>
        <v>205.28</v>
      </c>
      <c r="T790" s="14" t="s">
        <v>349</v>
      </c>
      <c r="U790" t="s">
        <v>228</v>
      </c>
    </row>
    <row r="791" spans="1:21" x14ac:dyDescent="0.2">
      <c r="A791" t="s">
        <v>2099</v>
      </c>
      <c r="B791" s="23">
        <v>45714</v>
      </c>
      <c r="C791" s="23">
        <v>45713</v>
      </c>
      <c r="D791" t="s">
        <v>2255</v>
      </c>
      <c r="E791" t="s">
        <v>2256</v>
      </c>
      <c r="G791" t="s">
        <v>2223</v>
      </c>
      <c r="H791" s="18" t="s">
        <v>1798</v>
      </c>
      <c r="I791" s="18" t="s">
        <v>1799</v>
      </c>
      <c r="J791" s="10" t="str">
        <f t="shared" si="79"/>
        <v>HDL-</v>
      </c>
      <c r="K791" t="s">
        <v>10</v>
      </c>
      <c r="L791" s="48">
        <v>3100</v>
      </c>
      <c r="M791" t="s">
        <v>1472</v>
      </c>
      <c r="N791" t="s">
        <v>11</v>
      </c>
      <c r="O791" s="74">
        <v>7.4931000000000001</v>
      </c>
      <c r="P791" s="11">
        <f t="shared" si="75"/>
        <v>23228.61</v>
      </c>
      <c r="Q791" s="12">
        <f t="shared" si="76"/>
        <v>7.3003400000000003</v>
      </c>
      <c r="R791" s="14">
        <f t="shared" si="77"/>
        <v>1.0264</v>
      </c>
      <c r="S791" s="13">
        <f t="shared" si="78"/>
        <v>3181.84</v>
      </c>
      <c r="T791" s="14" t="s">
        <v>349</v>
      </c>
      <c r="U791" t="s">
        <v>228</v>
      </c>
    </row>
    <row r="792" spans="1:21" x14ac:dyDescent="0.2">
      <c r="A792" t="s">
        <v>2100</v>
      </c>
      <c r="B792" s="23">
        <v>45714</v>
      </c>
      <c r="C792" s="23">
        <v>45713</v>
      </c>
      <c r="D792" t="s">
        <v>2255</v>
      </c>
      <c r="E792" t="s">
        <v>2256</v>
      </c>
      <c r="G792" t="s">
        <v>2223</v>
      </c>
      <c r="H792" s="18" t="s">
        <v>1798</v>
      </c>
      <c r="I792" s="18" t="s">
        <v>1799</v>
      </c>
      <c r="J792" s="10" t="str">
        <f t="shared" si="79"/>
        <v>HDL-</v>
      </c>
      <c r="K792" t="s">
        <v>10</v>
      </c>
      <c r="L792" s="48">
        <v>2200</v>
      </c>
      <c r="M792" t="s">
        <v>1472</v>
      </c>
      <c r="N792" t="s">
        <v>11</v>
      </c>
      <c r="O792" s="74">
        <v>7.4931000000000001</v>
      </c>
      <c r="P792" s="11">
        <f t="shared" si="75"/>
        <v>16484.82</v>
      </c>
      <c r="Q792" s="12">
        <f t="shared" si="76"/>
        <v>7.3003400000000003</v>
      </c>
      <c r="R792" s="14">
        <f t="shared" si="77"/>
        <v>1.0264</v>
      </c>
      <c r="S792" s="13">
        <f t="shared" si="78"/>
        <v>2258.08</v>
      </c>
      <c r="T792" s="14" t="s">
        <v>349</v>
      </c>
      <c r="U792" t="s">
        <v>228</v>
      </c>
    </row>
    <row r="793" spans="1:21" x14ac:dyDescent="0.2">
      <c r="A793" t="s">
        <v>2101</v>
      </c>
      <c r="B793" s="23">
        <v>45714</v>
      </c>
      <c r="C793" s="23">
        <v>45713</v>
      </c>
      <c r="D793" t="s">
        <v>2255</v>
      </c>
      <c r="E793" t="s">
        <v>2256</v>
      </c>
      <c r="G793" t="s">
        <v>2223</v>
      </c>
      <c r="H793" s="18" t="s">
        <v>1800</v>
      </c>
      <c r="I793" s="18" t="s">
        <v>1801</v>
      </c>
      <c r="J793" s="10" t="str">
        <f t="shared" si="79"/>
        <v>HDL-</v>
      </c>
      <c r="K793" t="s">
        <v>10</v>
      </c>
      <c r="L793" s="48">
        <v>2600</v>
      </c>
      <c r="M793" t="s">
        <v>1472</v>
      </c>
      <c r="N793" t="s">
        <v>11</v>
      </c>
      <c r="O793" s="74">
        <v>7.4931000000000001</v>
      </c>
      <c r="P793" s="11">
        <f t="shared" si="75"/>
        <v>19482.060000000001</v>
      </c>
      <c r="Q793" s="12">
        <f t="shared" si="76"/>
        <v>7.3003400000000003</v>
      </c>
      <c r="R793" s="14">
        <f t="shared" si="77"/>
        <v>1.0264</v>
      </c>
      <c r="S793" s="13">
        <f t="shared" si="78"/>
        <v>2668.64</v>
      </c>
      <c r="T793" s="14" t="s">
        <v>349</v>
      </c>
      <c r="U793" t="s">
        <v>228</v>
      </c>
    </row>
    <row r="794" spans="1:21" x14ac:dyDescent="0.2">
      <c r="A794" t="s">
        <v>2102</v>
      </c>
      <c r="B794" s="23">
        <v>45714</v>
      </c>
      <c r="C794" s="23">
        <v>45713</v>
      </c>
      <c r="D794" t="s">
        <v>2255</v>
      </c>
      <c r="E794" t="s">
        <v>2256</v>
      </c>
      <c r="G794" t="s">
        <v>2223</v>
      </c>
      <c r="H794" s="18" t="s">
        <v>1800</v>
      </c>
      <c r="I794" s="18" t="s">
        <v>1801</v>
      </c>
      <c r="J794" s="10" t="str">
        <f t="shared" si="79"/>
        <v>HDL-</v>
      </c>
      <c r="K794" t="s">
        <v>10</v>
      </c>
      <c r="L794" s="48">
        <v>2600</v>
      </c>
      <c r="M794" t="s">
        <v>1472</v>
      </c>
      <c r="N794" t="s">
        <v>11</v>
      </c>
      <c r="O794" s="74">
        <v>7.4931000000000001</v>
      </c>
      <c r="P794" s="11">
        <f t="shared" si="75"/>
        <v>19482.060000000001</v>
      </c>
      <c r="Q794" s="12">
        <f t="shared" si="76"/>
        <v>7.3003400000000003</v>
      </c>
      <c r="R794" s="14">
        <f t="shared" si="77"/>
        <v>1.0264</v>
      </c>
      <c r="S794" s="13">
        <f t="shared" si="78"/>
        <v>2668.64</v>
      </c>
      <c r="T794" s="14" t="s">
        <v>349</v>
      </c>
      <c r="U794" t="s">
        <v>228</v>
      </c>
    </row>
    <row r="795" spans="1:21" x14ac:dyDescent="0.2">
      <c r="A795" t="s">
        <v>2103</v>
      </c>
      <c r="B795" s="23">
        <v>45714</v>
      </c>
      <c r="C795" s="23">
        <v>45713</v>
      </c>
      <c r="D795" t="s">
        <v>2255</v>
      </c>
      <c r="E795" t="s">
        <v>2256</v>
      </c>
      <c r="G795" t="s">
        <v>2223</v>
      </c>
      <c r="H795" s="18" t="s">
        <v>1800</v>
      </c>
      <c r="I795" s="18" t="s">
        <v>1801</v>
      </c>
      <c r="J795" s="10" t="str">
        <f t="shared" si="79"/>
        <v>HDL-</v>
      </c>
      <c r="K795" t="s">
        <v>10</v>
      </c>
      <c r="L795" s="48">
        <v>1400</v>
      </c>
      <c r="M795" t="s">
        <v>1472</v>
      </c>
      <c r="N795" t="s">
        <v>11</v>
      </c>
      <c r="O795" s="74">
        <v>7.4931000000000001</v>
      </c>
      <c r="P795" s="11">
        <f t="shared" si="75"/>
        <v>10490.34</v>
      </c>
      <c r="Q795" s="12">
        <f t="shared" si="76"/>
        <v>7.3003400000000003</v>
      </c>
      <c r="R795" s="14">
        <f t="shared" si="77"/>
        <v>1.0264</v>
      </c>
      <c r="S795" s="13">
        <f t="shared" si="78"/>
        <v>1436.96</v>
      </c>
      <c r="T795" s="14" t="s">
        <v>349</v>
      </c>
      <c r="U795" t="s">
        <v>228</v>
      </c>
    </row>
    <row r="796" spans="1:21" x14ac:dyDescent="0.2">
      <c r="A796" t="s">
        <v>2021</v>
      </c>
      <c r="B796" s="23">
        <v>45714</v>
      </c>
      <c r="C796" s="23">
        <v>45675</v>
      </c>
      <c r="D796" t="s">
        <v>187</v>
      </c>
      <c r="E796" t="s">
        <v>188</v>
      </c>
      <c r="G796" t="s">
        <v>2185</v>
      </c>
      <c r="H796" s="18" t="s">
        <v>192</v>
      </c>
      <c r="I796" s="18" t="s">
        <v>193</v>
      </c>
      <c r="J796" s="10" t="str">
        <f t="shared" si="79"/>
        <v>ALM-</v>
      </c>
      <c r="K796" t="s">
        <v>98</v>
      </c>
      <c r="L796" s="48">
        <v>50</v>
      </c>
      <c r="M796" t="s">
        <v>186</v>
      </c>
      <c r="N796" t="s">
        <v>11</v>
      </c>
      <c r="O796" s="74">
        <v>3.6282999999999999</v>
      </c>
      <c r="P796" s="11">
        <f t="shared" si="75"/>
        <v>181.42</v>
      </c>
      <c r="Q796" s="12">
        <f t="shared" si="76"/>
        <v>7.3003400000000003</v>
      </c>
      <c r="R796" s="14">
        <f t="shared" si="77"/>
        <v>0.497</v>
      </c>
      <c r="S796" s="13">
        <f t="shared" si="78"/>
        <v>24.85</v>
      </c>
      <c r="T796" s="14" t="s">
        <v>349</v>
      </c>
      <c r="U796" t="s">
        <v>191</v>
      </c>
    </row>
    <row r="797" spans="1:21" x14ac:dyDescent="0.2">
      <c r="A797" t="s">
        <v>2022</v>
      </c>
      <c r="B797" s="23">
        <v>45714</v>
      </c>
      <c r="C797" s="23">
        <v>45675</v>
      </c>
      <c r="D797" t="s">
        <v>187</v>
      </c>
      <c r="E797" t="s">
        <v>188</v>
      </c>
      <c r="G797" t="s">
        <v>2185</v>
      </c>
      <c r="H797" s="18" t="s">
        <v>1734</v>
      </c>
      <c r="I797" s="18" t="s">
        <v>1735</v>
      </c>
      <c r="J797" s="10" t="str">
        <f t="shared" si="79"/>
        <v>ALM-</v>
      </c>
      <c r="K797" t="s">
        <v>98</v>
      </c>
      <c r="L797" s="48">
        <v>50</v>
      </c>
      <c r="M797" t="s">
        <v>186</v>
      </c>
      <c r="N797" t="s">
        <v>11</v>
      </c>
      <c r="O797" s="74">
        <v>3.6282999999999999</v>
      </c>
      <c r="P797" s="11">
        <f t="shared" si="75"/>
        <v>181.42</v>
      </c>
      <c r="Q797" s="12">
        <f t="shared" si="76"/>
        <v>7.3003400000000003</v>
      </c>
      <c r="R797" s="14">
        <f t="shared" si="77"/>
        <v>0.497</v>
      </c>
      <c r="S797" s="13">
        <f t="shared" si="78"/>
        <v>24.85</v>
      </c>
      <c r="T797" s="14" t="s">
        <v>349</v>
      </c>
      <c r="U797" t="s">
        <v>191</v>
      </c>
    </row>
    <row r="798" spans="1:21" x14ac:dyDescent="0.2">
      <c r="A798" t="s">
        <v>2025</v>
      </c>
      <c r="B798" s="23">
        <v>45714</v>
      </c>
      <c r="C798" s="23">
        <v>45698</v>
      </c>
      <c r="D798" t="s">
        <v>187</v>
      </c>
      <c r="E798" t="s">
        <v>188</v>
      </c>
      <c r="G798" t="s">
        <v>2185</v>
      </c>
      <c r="H798" s="18" t="s">
        <v>1734</v>
      </c>
      <c r="I798" s="18" t="s">
        <v>1735</v>
      </c>
      <c r="J798" s="10" t="str">
        <f t="shared" si="79"/>
        <v>ALM-</v>
      </c>
      <c r="K798" t="s">
        <v>98</v>
      </c>
      <c r="L798" s="48">
        <v>50</v>
      </c>
      <c r="M798" t="s">
        <v>186</v>
      </c>
      <c r="N798" t="s">
        <v>11</v>
      </c>
      <c r="O798" s="74">
        <v>3.6282999999999999</v>
      </c>
      <c r="P798" s="11">
        <f t="shared" si="75"/>
        <v>181.42</v>
      </c>
      <c r="Q798" s="12">
        <f t="shared" si="76"/>
        <v>7.3003400000000003</v>
      </c>
      <c r="R798" s="14">
        <f t="shared" si="77"/>
        <v>0.497</v>
      </c>
      <c r="S798" s="13">
        <f t="shared" si="78"/>
        <v>24.85</v>
      </c>
      <c r="T798" s="14" t="s">
        <v>349</v>
      </c>
      <c r="U798" t="s">
        <v>191</v>
      </c>
    </row>
    <row r="799" spans="1:21" x14ac:dyDescent="0.2">
      <c r="A799" t="s">
        <v>2023</v>
      </c>
      <c r="B799" s="23">
        <v>45714</v>
      </c>
      <c r="C799" s="23">
        <v>45675</v>
      </c>
      <c r="D799" t="s">
        <v>187</v>
      </c>
      <c r="E799" t="s">
        <v>188</v>
      </c>
      <c r="G799" t="s">
        <v>2185</v>
      </c>
      <c r="H799" s="18" t="s">
        <v>1200</v>
      </c>
      <c r="I799" s="18" t="s">
        <v>1201</v>
      </c>
      <c r="J799" s="10" t="str">
        <f t="shared" si="79"/>
        <v>ALM-</v>
      </c>
      <c r="K799" t="s">
        <v>98</v>
      </c>
      <c r="L799" s="48">
        <v>80</v>
      </c>
      <c r="M799" t="s">
        <v>186</v>
      </c>
      <c r="N799" t="s">
        <v>11</v>
      </c>
      <c r="O799" s="74">
        <v>3.6282999999999999</v>
      </c>
      <c r="P799" s="11">
        <f t="shared" si="75"/>
        <v>290.26</v>
      </c>
      <c r="Q799" s="12">
        <f t="shared" si="76"/>
        <v>7.3003400000000003</v>
      </c>
      <c r="R799" s="14">
        <f t="shared" si="77"/>
        <v>0.497</v>
      </c>
      <c r="S799" s="13">
        <f t="shared" si="78"/>
        <v>39.76</v>
      </c>
      <c r="T799" s="14" t="s">
        <v>349</v>
      </c>
      <c r="U799" t="s">
        <v>191</v>
      </c>
    </row>
    <row r="800" spans="1:21" x14ac:dyDescent="0.2">
      <c r="A800" t="s">
        <v>2026</v>
      </c>
      <c r="B800" s="23">
        <v>45714</v>
      </c>
      <c r="C800" s="23">
        <v>45698</v>
      </c>
      <c r="D800" t="s">
        <v>187</v>
      </c>
      <c r="E800" t="s">
        <v>188</v>
      </c>
      <c r="G800" t="s">
        <v>2185</v>
      </c>
      <c r="H800" s="18" t="s">
        <v>1736</v>
      </c>
      <c r="I800" s="18" t="s">
        <v>1737</v>
      </c>
      <c r="J800" s="10" t="str">
        <f t="shared" si="79"/>
        <v>ALM-</v>
      </c>
      <c r="K800" t="s">
        <v>98</v>
      </c>
      <c r="L800" s="48">
        <v>100</v>
      </c>
      <c r="M800" t="s">
        <v>186</v>
      </c>
      <c r="N800" t="s">
        <v>11</v>
      </c>
      <c r="O800" s="74">
        <v>3.6282999999999999</v>
      </c>
      <c r="P800" s="11">
        <f t="shared" si="75"/>
        <v>362.83</v>
      </c>
      <c r="Q800" s="12">
        <f t="shared" si="76"/>
        <v>7.3003400000000003</v>
      </c>
      <c r="R800" s="14">
        <f t="shared" si="77"/>
        <v>0.497</v>
      </c>
      <c r="S800" s="13">
        <f t="shared" si="78"/>
        <v>49.7</v>
      </c>
      <c r="T800" s="14" t="s">
        <v>349</v>
      </c>
      <c r="U800" t="s">
        <v>191</v>
      </c>
    </row>
    <row r="801" spans="1:21" x14ac:dyDescent="0.2">
      <c r="A801" t="s">
        <v>2024</v>
      </c>
      <c r="B801" s="23">
        <v>45714</v>
      </c>
      <c r="C801" s="23">
        <v>45675</v>
      </c>
      <c r="D801" t="s">
        <v>187</v>
      </c>
      <c r="E801" t="s">
        <v>188</v>
      </c>
      <c r="G801" t="s">
        <v>2185</v>
      </c>
      <c r="H801" s="18" t="s">
        <v>1226</v>
      </c>
      <c r="I801" s="18" t="s">
        <v>1227</v>
      </c>
      <c r="J801" s="10" t="str">
        <f t="shared" si="79"/>
        <v>ALM-</v>
      </c>
      <c r="K801" t="s">
        <v>98</v>
      </c>
      <c r="L801" s="48">
        <v>170</v>
      </c>
      <c r="M801" t="s">
        <v>186</v>
      </c>
      <c r="N801" t="s">
        <v>11</v>
      </c>
      <c r="O801" s="74">
        <v>3.6282999999999999</v>
      </c>
      <c r="P801" s="11">
        <f t="shared" si="75"/>
        <v>616.80999999999995</v>
      </c>
      <c r="Q801" s="12">
        <f t="shared" si="76"/>
        <v>7.3003400000000003</v>
      </c>
      <c r="R801" s="14">
        <f t="shared" si="77"/>
        <v>0.497</v>
      </c>
      <c r="S801" s="13">
        <f t="shared" si="78"/>
        <v>84.49</v>
      </c>
      <c r="T801" s="14" t="s">
        <v>349</v>
      </c>
      <c r="U801" t="s">
        <v>191</v>
      </c>
    </row>
    <row r="802" spans="1:21" x14ac:dyDescent="0.2">
      <c r="A802" t="s">
        <v>2027</v>
      </c>
      <c r="B802" s="23">
        <v>45714</v>
      </c>
      <c r="C802" s="23">
        <v>45698</v>
      </c>
      <c r="D802" t="s">
        <v>187</v>
      </c>
      <c r="E802" t="s">
        <v>188</v>
      </c>
      <c r="G802" t="s">
        <v>2185</v>
      </c>
      <c r="H802" s="18" t="s">
        <v>1738</v>
      </c>
      <c r="I802" s="18" t="s">
        <v>1739</v>
      </c>
      <c r="J802" s="10" t="str">
        <f t="shared" si="79"/>
        <v>ALM-</v>
      </c>
      <c r="K802" t="s">
        <v>98</v>
      </c>
      <c r="L802" s="48">
        <v>150</v>
      </c>
      <c r="M802" t="s">
        <v>186</v>
      </c>
      <c r="N802" t="s">
        <v>11</v>
      </c>
      <c r="O802" s="74">
        <v>3.6282999999999999</v>
      </c>
      <c r="P802" s="11">
        <f t="shared" si="75"/>
        <v>544.25</v>
      </c>
      <c r="Q802" s="12">
        <f t="shared" si="76"/>
        <v>7.3003400000000003</v>
      </c>
      <c r="R802" s="14">
        <f t="shared" si="77"/>
        <v>0.497</v>
      </c>
      <c r="S802" s="13">
        <f t="shared" si="78"/>
        <v>74.55</v>
      </c>
      <c r="T802" s="14" t="s">
        <v>349</v>
      </c>
      <c r="U802" t="s">
        <v>191</v>
      </c>
    </row>
    <row r="803" spans="1:21" x14ac:dyDescent="0.2">
      <c r="A803" t="s">
        <v>1991</v>
      </c>
      <c r="B803" s="23">
        <v>45714</v>
      </c>
      <c r="C803" s="23">
        <v>45671</v>
      </c>
      <c r="D803" t="s">
        <v>187</v>
      </c>
      <c r="E803" t="s">
        <v>188</v>
      </c>
      <c r="G803" t="s">
        <v>2185</v>
      </c>
      <c r="H803" s="18" t="s">
        <v>214</v>
      </c>
      <c r="I803" s="18" t="s">
        <v>215</v>
      </c>
      <c r="J803" s="10" t="str">
        <f t="shared" ref="J803:J834" si="80">+LEFT(U803,4)</f>
        <v>ALM-</v>
      </c>
      <c r="K803" t="s">
        <v>98</v>
      </c>
      <c r="L803" s="48">
        <v>500</v>
      </c>
      <c r="M803" t="s">
        <v>186</v>
      </c>
      <c r="N803" t="s">
        <v>11</v>
      </c>
      <c r="O803" s="74">
        <v>3.1415999999999999</v>
      </c>
      <c r="P803" s="11">
        <f t="shared" si="75"/>
        <v>1570.8</v>
      </c>
      <c r="Q803" s="12">
        <f t="shared" si="76"/>
        <v>7.3003400000000003</v>
      </c>
      <c r="R803" s="14">
        <f t="shared" si="77"/>
        <v>0.43030000000000002</v>
      </c>
      <c r="S803" s="13">
        <f t="shared" si="78"/>
        <v>215.15</v>
      </c>
      <c r="T803" s="14" t="s">
        <v>349</v>
      </c>
      <c r="U803" t="s">
        <v>191</v>
      </c>
    </row>
    <row r="804" spans="1:21" x14ac:dyDescent="0.2">
      <c r="A804" t="s">
        <v>1996</v>
      </c>
      <c r="B804" s="23">
        <v>45714</v>
      </c>
      <c r="C804" s="23">
        <v>45675</v>
      </c>
      <c r="D804" t="s">
        <v>187</v>
      </c>
      <c r="E804" t="s">
        <v>188</v>
      </c>
      <c r="G804" t="s">
        <v>2186</v>
      </c>
      <c r="H804" s="18" t="s">
        <v>214</v>
      </c>
      <c r="I804" s="18" t="s">
        <v>215</v>
      </c>
      <c r="J804" s="10" t="str">
        <f t="shared" si="80"/>
        <v>ALM-</v>
      </c>
      <c r="K804" t="s">
        <v>98</v>
      </c>
      <c r="L804" s="48">
        <v>150</v>
      </c>
      <c r="M804" t="s">
        <v>186</v>
      </c>
      <c r="N804" t="s">
        <v>11</v>
      </c>
      <c r="O804" s="74">
        <v>3.1415999999999999</v>
      </c>
      <c r="P804" s="11">
        <f t="shared" si="75"/>
        <v>471.24</v>
      </c>
      <c r="Q804" s="12">
        <f t="shared" si="76"/>
        <v>7.3003400000000003</v>
      </c>
      <c r="R804" s="14">
        <f t="shared" si="77"/>
        <v>0.43030000000000002</v>
      </c>
      <c r="S804" s="13">
        <f t="shared" si="78"/>
        <v>64.55</v>
      </c>
      <c r="T804" s="14" t="s">
        <v>349</v>
      </c>
      <c r="U804" t="s">
        <v>191</v>
      </c>
    </row>
    <row r="805" spans="1:21" x14ac:dyDescent="0.2">
      <c r="A805" t="s">
        <v>1998</v>
      </c>
      <c r="B805" s="23">
        <v>45714</v>
      </c>
      <c r="C805" s="23">
        <v>45698</v>
      </c>
      <c r="D805" t="s">
        <v>187</v>
      </c>
      <c r="E805" t="s">
        <v>188</v>
      </c>
      <c r="G805" t="s">
        <v>2185</v>
      </c>
      <c r="H805" s="18" t="s">
        <v>214</v>
      </c>
      <c r="I805" s="18" t="s">
        <v>215</v>
      </c>
      <c r="J805" s="10" t="str">
        <f t="shared" si="80"/>
        <v>ALM-</v>
      </c>
      <c r="K805" t="s">
        <v>98</v>
      </c>
      <c r="L805" s="48">
        <v>300</v>
      </c>
      <c r="M805" t="s">
        <v>186</v>
      </c>
      <c r="N805" t="s">
        <v>11</v>
      </c>
      <c r="O805" s="74">
        <v>3.1415999999999999</v>
      </c>
      <c r="P805" s="11">
        <f t="shared" si="75"/>
        <v>942.48</v>
      </c>
      <c r="Q805" s="12">
        <f t="shared" si="76"/>
        <v>7.3003400000000003</v>
      </c>
      <c r="R805" s="14">
        <f t="shared" si="77"/>
        <v>0.43030000000000002</v>
      </c>
      <c r="S805" s="13">
        <f t="shared" si="78"/>
        <v>129.09</v>
      </c>
      <c r="T805" s="14" t="s">
        <v>349</v>
      </c>
      <c r="U805" t="s">
        <v>191</v>
      </c>
    </row>
    <row r="806" spans="1:21" x14ac:dyDescent="0.2">
      <c r="A806" t="s">
        <v>1990</v>
      </c>
      <c r="B806" s="23">
        <v>45714</v>
      </c>
      <c r="C806" s="23">
        <v>45671</v>
      </c>
      <c r="D806" t="s">
        <v>187</v>
      </c>
      <c r="E806" t="s">
        <v>188</v>
      </c>
      <c r="G806" t="s">
        <v>2185</v>
      </c>
      <c r="H806" s="18" t="s">
        <v>211</v>
      </c>
      <c r="I806" s="18" t="s">
        <v>212</v>
      </c>
      <c r="J806" s="10" t="str">
        <f t="shared" si="80"/>
        <v>ALM-</v>
      </c>
      <c r="K806" t="s">
        <v>98</v>
      </c>
      <c r="L806" s="48">
        <v>1200</v>
      </c>
      <c r="M806" t="s">
        <v>186</v>
      </c>
      <c r="N806" t="s">
        <v>11</v>
      </c>
      <c r="O806" s="74">
        <v>3.1415999999999999</v>
      </c>
      <c r="P806" s="11">
        <f t="shared" si="75"/>
        <v>3769.92</v>
      </c>
      <c r="Q806" s="12">
        <f t="shared" si="76"/>
        <v>7.3003400000000003</v>
      </c>
      <c r="R806" s="14">
        <f t="shared" si="77"/>
        <v>0.43030000000000002</v>
      </c>
      <c r="S806" s="13">
        <f t="shared" si="78"/>
        <v>516.36</v>
      </c>
      <c r="T806" s="14" t="s">
        <v>349</v>
      </c>
      <c r="U806" t="s">
        <v>191</v>
      </c>
    </row>
    <row r="807" spans="1:21" x14ac:dyDescent="0.2">
      <c r="A807" t="s">
        <v>1999</v>
      </c>
      <c r="B807" s="23">
        <v>45714</v>
      </c>
      <c r="C807" s="23">
        <v>45698</v>
      </c>
      <c r="D807" t="s">
        <v>187</v>
      </c>
      <c r="E807" t="s">
        <v>188</v>
      </c>
      <c r="G807" t="s">
        <v>2185</v>
      </c>
      <c r="H807" s="18" t="s">
        <v>211</v>
      </c>
      <c r="I807" s="18" t="s">
        <v>212</v>
      </c>
      <c r="J807" s="10" t="str">
        <f t="shared" si="80"/>
        <v>ALM-</v>
      </c>
      <c r="K807" t="s">
        <v>98</v>
      </c>
      <c r="L807" s="48">
        <v>1000</v>
      </c>
      <c r="M807" t="s">
        <v>186</v>
      </c>
      <c r="N807" t="s">
        <v>11</v>
      </c>
      <c r="O807" s="74">
        <v>3.1415999999999999</v>
      </c>
      <c r="P807" s="11">
        <f t="shared" si="75"/>
        <v>3141.6</v>
      </c>
      <c r="Q807" s="12">
        <f t="shared" si="76"/>
        <v>7.3003400000000003</v>
      </c>
      <c r="R807" s="14">
        <f t="shared" si="77"/>
        <v>0.43030000000000002</v>
      </c>
      <c r="S807" s="13">
        <f t="shared" si="78"/>
        <v>430.3</v>
      </c>
      <c r="T807" s="14" t="s">
        <v>349</v>
      </c>
      <c r="U807" t="s">
        <v>191</v>
      </c>
    </row>
    <row r="808" spans="1:21" x14ac:dyDescent="0.2">
      <c r="A808" t="s">
        <v>1993</v>
      </c>
      <c r="B808" s="23">
        <v>45714</v>
      </c>
      <c r="C808" s="23">
        <v>45675</v>
      </c>
      <c r="D808" t="s">
        <v>187</v>
      </c>
      <c r="E808" t="s">
        <v>188</v>
      </c>
      <c r="G808" t="s">
        <v>2185</v>
      </c>
      <c r="H808" s="18" t="s">
        <v>208</v>
      </c>
      <c r="I808" s="18" t="s">
        <v>209</v>
      </c>
      <c r="J808" s="10" t="str">
        <f t="shared" si="80"/>
        <v>ALM-</v>
      </c>
      <c r="K808" t="s">
        <v>98</v>
      </c>
      <c r="L808" s="48">
        <v>500</v>
      </c>
      <c r="M808" t="s">
        <v>186</v>
      </c>
      <c r="N808" t="s">
        <v>11</v>
      </c>
      <c r="O808" s="74">
        <v>3.1415999999999999</v>
      </c>
      <c r="P808" s="11">
        <f t="shared" si="75"/>
        <v>1570.8</v>
      </c>
      <c r="Q808" s="12">
        <f t="shared" si="76"/>
        <v>7.3003400000000003</v>
      </c>
      <c r="R808" s="14">
        <f t="shared" si="77"/>
        <v>0.43030000000000002</v>
      </c>
      <c r="S808" s="13">
        <f t="shared" si="78"/>
        <v>215.15</v>
      </c>
      <c r="T808" s="14" t="s">
        <v>349</v>
      </c>
      <c r="U808" t="s">
        <v>191</v>
      </c>
    </row>
    <row r="809" spans="1:21" x14ac:dyDescent="0.2">
      <c r="A809" t="s">
        <v>2000</v>
      </c>
      <c r="B809" s="23">
        <v>45714</v>
      </c>
      <c r="C809" s="23">
        <v>45698</v>
      </c>
      <c r="D809" t="s">
        <v>187</v>
      </c>
      <c r="E809" t="s">
        <v>188</v>
      </c>
      <c r="G809" t="s">
        <v>2185</v>
      </c>
      <c r="H809" s="18" t="s">
        <v>1713</v>
      </c>
      <c r="I809" s="18" t="s">
        <v>1714</v>
      </c>
      <c r="J809" s="10" t="str">
        <f t="shared" si="80"/>
        <v>ALM-</v>
      </c>
      <c r="K809" t="s">
        <v>98</v>
      </c>
      <c r="L809" s="48">
        <v>100</v>
      </c>
      <c r="M809" t="s">
        <v>186</v>
      </c>
      <c r="N809" t="s">
        <v>11</v>
      </c>
      <c r="O809" s="74">
        <v>3.1415999999999999</v>
      </c>
      <c r="P809" s="11">
        <f t="shared" si="75"/>
        <v>314.16000000000003</v>
      </c>
      <c r="Q809" s="12">
        <f t="shared" si="76"/>
        <v>7.3003400000000003</v>
      </c>
      <c r="R809" s="14">
        <f t="shared" si="77"/>
        <v>0.43030000000000002</v>
      </c>
      <c r="S809" s="13">
        <f t="shared" si="78"/>
        <v>43.03</v>
      </c>
      <c r="T809" s="14" t="s">
        <v>349</v>
      </c>
      <c r="U809" t="s">
        <v>191</v>
      </c>
    </row>
    <row r="810" spans="1:21" x14ac:dyDescent="0.2">
      <c r="A810" t="s">
        <v>2001</v>
      </c>
      <c r="B810" s="23">
        <v>45714</v>
      </c>
      <c r="C810" s="23">
        <v>45698</v>
      </c>
      <c r="D810" t="s">
        <v>187</v>
      </c>
      <c r="E810" t="s">
        <v>188</v>
      </c>
      <c r="G810" t="s">
        <v>2185</v>
      </c>
      <c r="H810" s="18" t="s">
        <v>1715</v>
      </c>
      <c r="I810" s="18" t="s">
        <v>1214</v>
      </c>
      <c r="J810" s="10" t="str">
        <f t="shared" si="80"/>
        <v>ALM-</v>
      </c>
      <c r="K810" t="s">
        <v>98</v>
      </c>
      <c r="L810" s="48">
        <v>50</v>
      </c>
      <c r="M810" t="s">
        <v>186</v>
      </c>
      <c r="N810" t="s">
        <v>11</v>
      </c>
      <c r="O810" s="74">
        <v>3.1415999999999999</v>
      </c>
      <c r="P810" s="11">
        <f t="shared" si="75"/>
        <v>157.08000000000001</v>
      </c>
      <c r="Q810" s="12">
        <f t="shared" si="76"/>
        <v>7.3003400000000003</v>
      </c>
      <c r="R810" s="14">
        <f t="shared" si="77"/>
        <v>0.43030000000000002</v>
      </c>
      <c r="S810" s="13">
        <f t="shared" si="78"/>
        <v>21.52</v>
      </c>
      <c r="T810" s="14" t="s">
        <v>349</v>
      </c>
      <c r="U810" t="s">
        <v>191</v>
      </c>
    </row>
    <row r="811" spans="1:21" x14ac:dyDescent="0.2">
      <c r="A811" t="s">
        <v>1997</v>
      </c>
      <c r="B811" s="23">
        <v>45714</v>
      </c>
      <c r="C811" s="23">
        <v>45698</v>
      </c>
      <c r="D811" t="s">
        <v>187</v>
      </c>
      <c r="E811" t="s">
        <v>188</v>
      </c>
      <c r="G811" t="s">
        <v>2185</v>
      </c>
      <c r="H811" s="18" t="s">
        <v>205</v>
      </c>
      <c r="I811" s="18" t="s">
        <v>206</v>
      </c>
      <c r="J811" s="10" t="str">
        <f t="shared" si="80"/>
        <v>ALM-</v>
      </c>
      <c r="K811" t="s">
        <v>98</v>
      </c>
      <c r="L811" s="48">
        <v>550</v>
      </c>
      <c r="M811" t="s">
        <v>186</v>
      </c>
      <c r="N811" t="s">
        <v>11</v>
      </c>
      <c r="O811" s="74">
        <v>3.1415999999999999</v>
      </c>
      <c r="P811" s="11">
        <f t="shared" si="75"/>
        <v>1727.88</v>
      </c>
      <c r="Q811" s="12">
        <f t="shared" si="76"/>
        <v>7.3003400000000003</v>
      </c>
      <c r="R811" s="14">
        <f t="shared" si="77"/>
        <v>0.43030000000000002</v>
      </c>
      <c r="S811" s="13">
        <f t="shared" si="78"/>
        <v>236.67</v>
      </c>
      <c r="T811" s="14" t="s">
        <v>349</v>
      </c>
      <c r="U811" t="s">
        <v>191</v>
      </c>
    </row>
    <row r="812" spans="1:21" x14ac:dyDescent="0.2">
      <c r="A812" t="s">
        <v>2007</v>
      </c>
      <c r="B812" s="23">
        <v>45714</v>
      </c>
      <c r="C812" s="23">
        <v>45701</v>
      </c>
      <c r="D812" t="s">
        <v>187</v>
      </c>
      <c r="E812" t="s">
        <v>188</v>
      </c>
      <c r="G812" t="s">
        <v>2185</v>
      </c>
      <c r="H812" s="18" t="s">
        <v>205</v>
      </c>
      <c r="I812" s="18" t="s">
        <v>206</v>
      </c>
      <c r="J812" s="10" t="str">
        <f t="shared" si="80"/>
        <v>ALM-</v>
      </c>
      <c r="K812" t="s">
        <v>98</v>
      </c>
      <c r="L812" s="48">
        <v>550</v>
      </c>
      <c r="M812" t="s">
        <v>186</v>
      </c>
      <c r="N812" t="s">
        <v>11</v>
      </c>
      <c r="O812" s="74">
        <v>3.1415999999999999</v>
      </c>
      <c r="P812" s="11">
        <f t="shared" si="75"/>
        <v>1727.88</v>
      </c>
      <c r="Q812" s="12">
        <f t="shared" si="76"/>
        <v>7.3003400000000003</v>
      </c>
      <c r="R812" s="14">
        <f t="shared" si="77"/>
        <v>0.43030000000000002</v>
      </c>
      <c r="S812" s="13">
        <f t="shared" si="78"/>
        <v>236.67</v>
      </c>
      <c r="T812" s="14" t="s">
        <v>349</v>
      </c>
      <c r="U812" t="s">
        <v>191</v>
      </c>
    </row>
    <row r="813" spans="1:21" x14ac:dyDescent="0.2">
      <c r="A813" t="s">
        <v>1994</v>
      </c>
      <c r="B813" s="23">
        <v>45714</v>
      </c>
      <c r="C813" s="23">
        <v>45675</v>
      </c>
      <c r="D813" t="s">
        <v>187</v>
      </c>
      <c r="E813" t="s">
        <v>188</v>
      </c>
      <c r="G813" t="s">
        <v>2185</v>
      </c>
      <c r="H813" s="18" t="s">
        <v>202</v>
      </c>
      <c r="I813" s="18" t="s">
        <v>203</v>
      </c>
      <c r="J813" s="10" t="str">
        <f t="shared" si="80"/>
        <v>ALM-</v>
      </c>
      <c r="K813" t="s">
        <v>98</v>
      </c>
      <c r="L813" s="48">
        <v>300</v>
      </c>
      <c r="M813" t="s">
        <v>186</v>
      </c>
      <c r="N813" t="s">
        <v>11</v>
      </c>
      <c r="O813" s="74">
        <v>3.1415999999999999</v>
      </c>
      <c r="P813" s="11">
        <f t="shared" si="75"/>
        <v>942.48</v>
      </c>
      <c r="Q813" s="12">
        <f t="shared" si="76"/>
        <v>7.3003400000000003</v>
      </c>
      <c r="R813" s="14">
        <f t="shared" si="77"/>
        <v>0.43030000000000002</v>
      </c>
      <c r="S813" s="13">
        <f t="shared" si="78"/>
        <v>129.09</v>
      </c>
      <c r="T813" s="14" t="s">
        <v>349</v>
      </c>
      <c r="U813" t="s">
        <v>191</v>
      </c>
    </row>
    <row r="814" spans="1:21" x14ac:dyDescent="0.2">
      <c r="A814" t="s">
        <v>2006</v>
      </c>
      <c r="B814" s="23">
        <v>45714</v>
      </c>
      <c r="C814" s="23">
        <v>45701</v>
      </c>
      <c r="D814" t="s">
        <v>187</v>
      </c>
      <c r="E814" t="s">
        <v>188</v>
      </c>
      <c r="G814" t="s">
        <v>2187</v>
      </c>
      <c r="H814" s="18" t="s">
        <v>202</v>
      </c>
      <c r="I814" s="18" t="s">
        <v>203</v>
      </c>
      <c r="J814" s="10" t="str">
        <f t="shared" si="80"/>
        <v>ALM-</v>
      </c>
      <c r="K814" t="s">
        <v>98</v>
      </c>
      <c r="L814" s="48">
        <v>500</v>
      </c>
      <c r="M814" t="s">
        <v>186</v>
      </c>
      <c r="N814" t="s">
        <v>11</v>
      </c>
      <c r="O814" s="74">
        <v>3.1415999999999999</v>
      </c>
      <c r="P814" s="11">
        <f t="shared" si="75"/>
        <v>1570.8</v>
      </c>
      <c r="Q814" s="12">
        <f t="shared" si="76"/>
        <v>7.3003400000000003</v>
      </c>
      <c r="R814" s="14">
        <f t="shared" si="77"/>
        <v>0.43030000000000002</v>
      </c>
      <c r="S814" s="13">
        <f t="shared" si="78"/>
        <v>215.15</v>
      </c>
      <c r="T814" s="14" t="s">
        <v>349</v>
      </c>
      <c r="U814" t="s">
        <v>191</v>
      </c>
    </row>
    <row r="815" spans="1:21" x14ac:dyDescent="0.2">
      <c r="A815" t="s">
        <v>2002</v>
      </c>
      <c r="B815" s="23">
        <v>45714</v>
      </c>
      <c r="C815" s="23">
        <v>45698</v>
      </c>
      <c r="D815" t="s">
        <v>187</v>
      </c>
      <c r="E815" t="s">
        <v>188</v>
      </c>
      <c r="G815" t="s">
        <v>2185</v>
      </c>
      <c r="H815" s="18" t="s">
        <v>1716</v>
      </c>
      <c r="I815" s="18" t="s">
        <v>1717</v>
      </c>
      <c r="J815" s="10" t="str">
        <f t="shared" si="80"/>
        <v>ALM-</v>
      </c>
      <c r="K815" t="s">
        <v>98</v>
      </c>
      <c r="L815" s="48">
        <v>300</v>
      </c>
      <c r="M815" t="s">
        <v>186</v>
      </c>
      <c r="N815" t="s">
        <v>11</v>
      </c>
      <c r="O815" s="74">
        <v>3.1415999999999999</v>
      </c>
      <c r="P815" s="11">
        <f t="shared" si="75"/>
        <v>942.48</v>
      </c>
      <c r="Q815" s="12">
        <f t="shared" si="76"/>
        <v>7.3003400000000003</v>
      </c>
      <c r="R815" s="14">
        <f t="shared" si="77"/>
        <v>0.43030000000000002</v>
      </c>
      <c r="S815" s="13">
        <f t="shared" si="78"/>
        <v>129.09</v>
      </c>
      <c r="T815" s="14" t="s">
        <v>349</v>
      </c>
      <c r="U815" t="s">
        <v>191</v>
      </c>
    </row>
    <row r="816" spans="1:21" x14ac:dyDescent="0.2">
      <c r="A816" t="s">
        <v>1992</v>
      </c>
      <c r="B816" s="23">
        <v>45714</v>
      </c>
      <c r="C816" s="23">
        <v>45671</v>
      </c>
      <c r="D816" t="s">
        <v>187</v>
      </c>
      <c r="E816" t="s">
        <v>188</v>
      </c>
      <c r="G816" t="s">
        <v>2185</v>
      </c>
      <c r="H816" s="18" t="s">
        <v>199</v>
      </c>
      <c r="I816" s="18" t="s">
        <v>200</v>
      </c>
      <c r="J816" s="10" t="str">
        <f t="shared" si="80"/>
        <v>ALM-</v>
      </c>
      <c r="K816" t="s">
        <v>98</v>
      </c>
      <c r="L816" s="48">
        <v>1000</v>
      </c>
      <c r="M816" t="s">
        <v>186</v>
      </c>
      <c r="N816" t="s">
        <v>11</v>
      </c>
      <c r="O816" s="74">
        <v>3.1415999999999999</v>
      </c>
      <c r="P816" s="11">
        <f t="shared" si="75"/>
        <v>3141.6</v>
      </c>
      <c r="Q816" s="12">
        <f t="shared" si="76"/>
        <v>7.3003400000000003</v>
      </c>
      <c r="R816" s="14">
        <f t="shared" si="77"/>
        <v>0.43030000000000002</v>
      </c>
      <c r="S816" s="13">
        <f t="shared" si="78"/>
        <v>430.3</v>
      </c>
      <c r="T816" s="14" t="s">
        <v>349</v>
      </c>
      <c r="U816" t="s">
        <v>191</v>
      </c>
    </row>
    <row r="817" spans="1:21" x14ac:dyDescent="0.2">
      <c r="A817" t="s">
        <v>2003</v>
      </c>
      <c r="B817" s="23">
        <v>45714</v>
      </c>
      <c r="C817" s="23">
        <v>45698</v>
      </c>
      <c r="D817" t="s">
        <v>187</v>
      </c>
      <c r="E817" t="s">
        <v>188</v>
      </c>
      <c r="G817" t="s">
        <v>2185</v>
      </c>
      <c r="H817" s="18" t="s">
        <v>199</v>
      </c>
      <c r="I817" s="18" t="s">
        <v>200</v>
      </c>
      <c r="J817" s="10" t="str">
        <f t="shared" si="80"/>
        <v>ALM-</v>
      </c>
      <c r="K817" t="s">
        <v>98</v>
      </c>
      <c r="L817" s="48">
        <v>1500</v>
      </c>
      <c r="M817" t="s">
        <v>186</v>
      </c>
      <c r="N817" t="s">
        <v>11</v>
      </c>
      <c r="O817" s="74">
        <v>3.1415999999999999</v>
      </c>
      <c r="P817" s="11">
        <f t="shared" si="75"/>
        <v>4712.3999999999996</v>
      </c>
      <c r="Q817" s="12">
        <f t="shared" si="76"/>
        <v>7.3003400000000003</v>
      </c>
      <c r="R817" s="14">
        <f t="shared" si="77"/>
        <v>0.43030000000000002</v>
      </c>
      <c r="S817" s="13">
        <f t="shared" si="78"/>
        <v>645.45000000000005</v>
      </c>
      <c r="T817" s="14" t="s">
        <v>349</v>
      </c>
      <c r="U817" t="s">
        <v>191</v>
      </c>
    </row>
    <row r="818" spans="1:21" x14ac:dyDescent="0.2">
      <c r="A818" t="s">
        <v>2004</v>
      </c>
      <c r="B818" s="23">
        <v>45714</v>
      </c>
      <c r="C818" s="23">
        <v>45698</v>
      </c>
      <c r="D818" t="s">
        <v>187</v>
      </c>
      <c r="E818" t="s">
        <v>188</v>
      </c>
      <c r="G818" t="s">
        <v>2185</v>
      </c>
      <c r="H818" s="18" t="s">
        <v>1718</v>
      </c>
      <c r="I818" s="18" t="s">
        <v>1719</v>
      </c>
      <c r="J818" s="10" t="str">
        <f t="shared" si="80"/>
        <v>ALM-</v>
      </c>
      <c r="K818" t="s">
        <v>98</v>
      </c>
      <c r="L818" s="48">
        <v>400</v>
      </c>
      <c r="M818" t="s">
        <v>186</v>
      </c>
      <c r="N818" t="s">
        <v>11</v>
      </c>
      <c r="O818" s="74">
        <v>3.1415999999999999</v>
      </c>
      <c r="P818" s="11">
        <f t="shared" si="75"/>
        <v>1256.6400000000001</v>
      </c>
      <c r="Q818" s="12">
        <f t="shared" si="76"/>
        <v>7.3003400000000003</v>
      </c>
      <c r="R818" s="14">
        <f t="shared" si="77"/>
        <v>0.43030000000000002</v>
      </c>
      <c r="S818" s="13">
        <f t="shared" si="78"/>
        <v>172.12</v>
      </c>
      <c r="T818" s="14" t="s">
        <v>349</v>
      </c>
      <c r="U818" t="s">
        <v>191</v>
      </c>
    </row>
    <row r="819" spans="1:21" x14ac:dyDescent="0.2">
      <c r="A819" t="s">
        <v>2005</v>
      </c>
      <c r="B819" s="23">
        <v>45714</v>
      </c>
      <c r="C819" s="23">
        <v>45698</v>
      </c>
      <c r="D819" t="s">
        <v>187</v>
      </c>
      <c r="E819" t="s">
        <v>188</v>
      </c>
      <c r="G819" t="s">
        <v>2185</v>
      </c>
      <c r="H819" s="18" t="s">
        <v>1720</v>
      </c>
      <c r="I819" s="18" t="s">
        <v>1721</v>
      </c>
      <c r="J819" s="10" t="str">
        <f t="shared" si="80"/>
        <v>ALM-</v>
      </c>
      <c r="K819" t="s">
        <v>98</v>
      </c>
      <c r="L819" s="48">
        <v>350</v>
      </c>
      <c r="M819" t="s">
        <v>186</v>
      </c>
      <c r="N819" t="s">
        <v>11</v>
      </c>
      <c r="O819" s="74">
        <v>3.1415999999999999</v>
      </c>
      <c r="P819" s="11">
        <f t="shared" si="75"/>
        <v>1099.56</v>
      </c>
      <c r="Q819" s="12">
        <f t="shared" si="76"/>
        <v>7.3003400000000003</v>
      </c>
      <c r="R819" s="14">
        <f t="shared" si="77"/>
        <v>0.43030000000000002</v>
      </c>
      <c r="S819" s="13">
        <f t="shared" si="78"/>
        <v>150.61000000000001</v>
      </c>
      <c r="T819" s="14" t="s">
        <v>349</v>
      </c>
      <c r="U819" t="s">
        <v>191</v>
      </c>
    </row>
    <row r="820" spans="1:21" x14ac:dyDescent="0.2">
      <c r="A820" t="s">
        <v>1995</v>
      </c>
      <c r="B820" s="23">
        <v>45714</v>
      </c>
      <c r="C820" s="23">
        <v>45675</v>
      </c>
      <c r="D820" t="s">
        <v>187</v>
      </c>
      <c r="E820" t="s">
        <v>188</v>
      </c>
      <c r="G820" t="s">
        <v>2185</v>
      </c>
      <c r="H820" s="18" t="s">
        <v>1217</v>
      </c>
      <c r="I820" s="18" t="s">
        <v>1218</v>
      </c>
      <c r="J820" s="10" t="str">
        <f t="shared" si="80"/>
        <v>ALM-</v>
      </c>
      <c r="K820" t="s">
        <v>98</v>
      </c>
      <c r="L820" s="48">
        <v>250</v>
      </c>
      <c r="M820" t="s">
        <v>186</v>
      </c>
      <c r="N820" t="s">
        <v>11</v>
      </c>
      <c r="O820" s="74">
        <v>3.1415999999999999</v>
      </c>
      <c r="P820" s="11">
        <f t="shared" si="75"/>
        <v>785.4</v>
      </c>
      <c r="Q820" s="12">
        <f t="shared" si="76"/>
        <v>7.3003400000000003</v>
      </c>
      <c r="R820" s="14">
        <f t="shared" si="77"/>
        <v>0.43030000000000002</v>
      </c>
      <c r="S820" s="13">
        <f t="shared" si="78"/>
        <v>107.58</v>
      </c>
      <c r="T820" s="14" t="s">
        <v>349</v>
      </c>
      <c r="U820" t="s">
        <v>191</v>
      </c>
    </row>
    <row r="821" spans="1:21" x14ac:dyDescent="0.2">
      <c r="A821" t="s">
        <v>1910</v>
      </c>
      <c r="B821" s="23">
        <v>45714</v>
      </c>
      <c r="C821" s="23">
        <v>45671</v>
      </c>
      <c r="D821" t="s">
        <v>128</v>
      </c>
      <c r="E821" t="s">
        <v>129</v>
      </c>
      <c r="G821" t="s">
        <v>2165</v>
      </c>
      <c r="H821" s="18" t="s">
        <v>443</v>
      </c>
      <c r="I821" s="18" t="s">
        <v>444</v>
      </c>
      <c r="J821" s="10" t="str">
        <f t="shared" si="80"/>
        <v>FG--</v>
      </c>
      <c r="K821" t="s">
        <v>10</v>
      </c>
      <c r="L821" s="48">
        <v>1000</v>
      </c>
      <c r="M821" t="s">
        <v>1472</v>
      </c>
      <c r="N821" t="s">
        <v>11</v>
      </c>
      <c r="O821" s="74">
        <v>1.0021</v>
      </c>
      <c r="P821" s="11">
        <f t="shared" si="75"/>
        <v>1002.1</v>
      </c>
      <c r="Q821" s="12">
        <f t="shared" si="76"/>
        <v>7.3003400000000003</v>
      </c>
      <c r="R821" s="14">
        <f t="shared" si="77"/>
        <v>0.13730000000000001</v>
      </c>
      <c r="S821" s="13">
        <f t="shared" si="78"/>
        <v>137.30000000000001</v>
      </c>
      <c r="T821" s="14" t="s">
        <v>349</v>
      </c>
      <c r="U821" t="s">
        <v>64</v>
      </c>
    </row>
    <row r="822" spans="1:21" x14ac:dyDescent="0.2">
      <c r="A822" t="s">
        <v>1911</v>
      </c>
      <c r="B822" s="23">
        <v>45714</v>
      </c>
      <c r="C822" s="23">
        <v>45670</v>
      </c>
      <c r="D822" t="s">
        <v>128</v>
      </c>
      <c r="E822" t="s">
        <v>129</v>
      </c>
      <c r="G822" t="s">
        <v>2165</v>
      </c>
      <c r="H822" s="18" t="s">
        <v>443</v>
      </c>
      <c r="I822" s="18" t="s">
        <v>444</v>
      </c>
      <c r="J822" s="10" t="str">
        <f t="shared" si="80"/>
        <v>FG--</v>
      </c>
      <c r="K822" t="s">
        <v>10</v>
      </c>
      <c r="L822" s="48">
        <v>4020</v>
      </c>
      <c r="M822" t="s">
        <v>1472</v>
      </c>
      <c r="N822" t="s">
        <v>11</v>
      </c>
      <c r="O822" s="74">
        <v>1.0124</v>
      </c>
      <c r="P822" s="11">
        <f t="shared" si="75"/>
        <v>4069.85</v>
      </c>
      <c r="Q822" s="12">
        <f t="shared" si="76"/>
        <v>7.3003400000000003</v>
      </c>
      <c r="R822" s="14">
        <f t="shared" si="77"/>
        <v>0.13869999999999999</v>
      </c>
      <c r="S822" s="13">
        <f t="shared" si="78"/>
        <v>557.57000000000005</v>
      </c>
      <c r="T822" s="14" t="s">
        <v>349</v>
      </c>
      <c r="U822" t="s">
        <v>64</v>
      </c>
    </row>
    <row r="823" spans="1:21" x14ac:dyDescent="0.2">
      <c r="A823" t="s">
        <v>2040</v>
      </c>
      <c r="B823" s="23">
        <v>45714</v>
      </c>
      <c r="C823" s="23">
        <v>45576</v>
      </c>
      <c r="D823" t="s">
        <v>94</v>
      </c>
      <c r="E823" t="s">
        <v>95</v>
      </c>
      <c r="G823" t="s">
        <v>2201</v>
      </c>
      <c r="H823" s="18" t="s">
        <v>1750</v>
      </c>
      <c r="I823" s="18" t="s">
        <v>1751</v>
      </c>
      <c r="J823" s="10" t="str">
        <f t="shared" si="80"/>
        <v>LID-</v>
      </c>
      <c r="K823" t="s">
        <v>98</v>
      </c>
      <c r="L823" s="48">
        <v>427</v>
      </c>
      <c r="M823" t="s">
        <v>1472</v>
      </c>
      <c r="N823" t="s">
        <v>11</v>
      </c>
      <c r="O823" s="74">
        <v>4</v>
      </c>
      <c r="P823" s="11">
        <f t="shared" si="75"/>
        <v>1708</v>
      </c>
      <c r="Q823" s="12">
        <f t="shared" si="76"/>
        <v>7.3003400000000003</v>
      </c>
      <c r="R823" s="14">
        <f t="shared" si="77"/>
        <v>0.54790000000000005</v>
      </c>
      <c r="S823" s="13">
        <f t="shared" si="78"/>
        <v>233.95</v>
      </c>
      <c r="T823" s="14" t="s">
        <v>349</v>
      </c>
      <c r="U823" t="s">
        <v>368</v>
      </c>
    </row>
    <row r="824" spans="1:21" x14ac:dyDescent="0.2">
      <c r="A824" t="s">
        <v>2038</v>
      </c>
      <c r="B824" s="23">
        <v>45714</v>
      </c>
      <c r="C824" s="23">
        <v>45636</v>
      </c>
      <c r="D824" t="s">
        <v>94</v>
      </c>
      <c r="E824" t="s">
        <v>95</v>
      </c>
      <c r="G824" t="s">
        <v>2201</v>
      </c>
      <c r="H824" s="18" t="s">
        <v>1748</v>
      </c>
      <c r="I824" s="18" t="s">
        <v>1749</v>
      </c>
      <c r="J824" s="10" t="str">
        <f t="shared" si="80"/>
        <v>LID-</v>
      </c>
      <c r="K824" s="76" t="s">
        <v>10548</v>
      </c>
      <c r="L824" s="48">
        <v>640</v>
      </c>
      <c r="M824" t="s">
        <v>1472</v>
      </c>
      <c r="N824" t="s">
        <v>11</v>
      </c>
      <c r="O824" s="74">
        <v>3.92</v>
      </c>
      <c r="P824" s="11">
        <f t="shared" si="75"/>
        <v>2508.8000000000002</v>
      </c>
      <c r="Q824" s="12">
        <f t="shared" si="76"/>
        <v>7.3003400000000003</v>
      </c>
      <c r="R824" s="14">
        <f t="shared" si="77"/>
        <v>0.53700000000000003</v>
      </c>
      <c r="S824" s="13">
        <f t="shared" si="78"/>
        <v>343.68</v>
      </c>
      <c r="T824" s="14" t="s">
        <v>349</v>
      </c>
      <c r="U824" t="s">
        <v>368</v>
      </c>
    </row>
    <row r="825" spans="1:21" x14ac:dyDescent="0.2">
      <c r="A825" t="s">
        <v>1988</v>
      </c>
      <c r="B825" s="23">
        <v>45715</v>
      </c>
      <c r="C825" s="23">
        <v>45698</v>
      </c>
      <c r="D825" t="s">
        <v>1006</v>
      </c>
      <c r="E825" t="s">
        <v>1007</v>
      </c>
      <c r="G825" t="s">
        <v>2182</v>
      </c>
      <c r="H825" s="18" t="s">
        <v>1016</v>
      </c>
      <c r="I825" s="18" t="s">
        <v>1017</v>
      </c>
      <c r="J825" s="10" t="str">
        <f t="shared" si="80"/>
        <v>ALM-</v>
      </c>
      <c r="K825" t="s">
        <v>98</v>
      </c>
      <c r="L825" s="48">
        <v>484</v>
      </c>
      <c r="M825" t="s">
        <v>186</v>
      </c>
      <c r="N825" t="s">
        <v>11</v>
      </c>
      <c r="O825" s="74">
        <v>3.0973000000000002</v>
      </c>
      <c r="P825" s="11">
        <f t="shared" si="75"/>
        <v>1499.09</v>
      </c>
      <c r="Q825" s="12">
        <f t="shared" si="76"/>
        <v>7.3003400000000003</v>
      </c>
      <c r="R825" s="14">
        <f t="shared" si="77"/>
        <v>0.42430000000000001</v>
      </c>
      <c r="S825" s="13">
        <f t="shared" si="78"/>
        <v>205.36</v>
      </c>
      <c r="T825" s="14" t="s">
        <v>349</v>
      </c>
      <c r="U825" t="s">
        <v>191</v>
      </c>
    </row>
    <row r="826" spans="1:21" x14ac:dyDescent="0.2">
      <c r="A826" t="s">
        <v>1975</v>
      </c>
      <c r="B826" s="23">
        <v>45715</v>
      </c>
      <c r="C826" s="23">
        <v>45695</v>
      </c>
      <c r="D826" t="s">
        <v>1006</v>
      </c>
      <c r="E826" t="s">
        <v>1007</v>
      </c>
      <c r="G826" t="s">
        <v>2182</v>
      </c>
      <c r="H826" s="18" t="s">
        <v>1019</v>
      </c>
      <c r="I826" s="18" t="s">
        <v>1020</v>
      </c>
      <c r="J826" s="10" t="str">
        <f t="shared" si="80"/>
        <v>ALM-</v>
      </c>
      <c r="K826" t="s">
        <v>98</v>
      </c>
      <c r="L826" s="48">
        <v>2032</v>
      </c>
      <c r="M826" t="s">
        <v>186</v>
      </c>
      <c r="N826" t="s">
        <v>11</v>
      </c>
      <c r="O826" s="74">
        <v>2.9203999999999999</v>
      </c>
      <c r="P826" s="11">
        <f t="shared" si="75"/>
        <v>5934.25</v>
      </c>
      <c r="Q826" s="12">
        <f t="shared" si="76"/>
        <v>7.3003400000000003</v>
      </c>
      <c r="R826" s="14">
        <f t="shared" si="77"/>
        <v>0.4</v>
      </c>
      <c r="S826" s="13">
        <f t="shared" si="78"/>
        <v>812.8</v>
      </c>
      <c r="T826" s="14" t="s">
        <v>349</v>
      </c>
      <c r="U826" t="s">
        <v>191</v>
      </c>
    </row>
    <row r="827" spans="1:21" x14ac:dyDescent="0.2">
      <c r="A827" t="s">
        <v>1978</v>
      </c>
      <c r="B827" s="23">
        <v>45715</v>
      </c>
      <c r="C827" s="23">
        <v>45698</v>
      </c>
      <c r="D827" t="s">
        <v>1006</v>
      </c>
      <c r="E827" t="s">
        <v>1007</v>
      </c>
      <c r="G827" t="s">
        <v>2182</v>
      </c>
      <c r="H827" s="18" t="s">
        <v>1701</v>
      </c>
      <c r="I827" s="18" t="s">
        <v>1702</v>
      </c>
      <c r="J827" s="10" t="str">
        <f t="shared" si="80"/>
        <v>ALM-</v>
      </c>
      <c r="K827" t="s">
        <v>98</v>
      </c>
      <c r="L827" s="48">
        <v>628</v>
      </c>
      <c r="M827" t="s">
        <v>186</v>
      </c>
      <c r="N827" t="s">
        <v>11</v>
      </c>
      <c r="O827" s="74">
        <v>2.9203999999999999</v>
      </c>
      <c r="P827" s="11">
        <f t="shared" si="75"/>
        <v>1834.01</v>
      </c>
      <c r="Q827" s="12">
        <f t="shared" si="76"/>
        <v>7.3003400000000003</v>
      </c>
      <c r="R827" s="14">
        <f t="shared" si="77"/>
        <v>0.4</v>
      </c>
      <c r="S827" s="13">
        <f t="shared" si="78"/>
        <v>251.2</v>
      </c>
      <c r="T827" s="14" t="s">
        <v>349</v>
      </c>
      <c r="U827" t="s">
        <v>191</v>
      </c>
    </row>
    <row r="828" spans="1:21" x14ac:dyDescent="0.2">
      <c r="A828" t="s">
        <v>1976</v>
      </c>
      <c r="B828" s="23">
        <v>45715</v>
      </c>
      <c r="C828" s="23">
        <v>45695</v>
      </c>
      <c r="D828" t="s">
        <v>1006</v>
      </c>
      <c r="E828" t="s">
        <v>1007</v>
      </c>
      <c r="G828" t="s">
        <v>2182</v>
      </c>
      <c r="H828" s="18" t="s">
        <v>1697</v>
      </c>
      <c r="I828" s="18" t="s">
        <v>1698</v>
      </c>
      <c r="J828" s="10" t="str">
        <f t="shared" si="80"/>
        <v>ALM-</v>
      </c>
      <c r="K828" t="s">
        <v>98</v>
      </c>
      <c r="L828" s="48">
        <v>1564</v>
      </c>
      <c r="M828" t="s">
        <v>186</v>
      </c>
      <c r="N828" t="s">
        <v>11</v>
      </c>
      <c r="O828" s="74">
        <v>2.9203999999999999</v>
      </c>
      <c r="P828" s="11">
        <f t="shared" si="75"/>
        <v>4567.51</v>
      </c>
      <c r="Q828" s="12">
        <f t="shared" si="76"/>
        <v>7.3003400000000003</v>
      </c>
      <c r="R828" s="14">
        <f t="shared" si="77"/>
        <v>0.4</v>
      </c>
      <c r="S828" s="13">
        <f t="shared" si="78"/>
        <v>625.6</v>
      </c>
      <c r="T828" s="14" t="s">
        <v>349</v>
      </c>
      <c r="U828" t="s">
        <v>191</v>
      </c>
    </row>
    <row r="829" spans="1:21" x14ac:dyDescent="0.2">
      <c r="A829" t="s">
        <v>1980</v>
      </c>
      <c r="B829" s="23">
        <v>45715</v>
      </c>
      <c r="C829" s="23">
        <v>45698</v>
      </c>
      <c r="D829" t="s">
        <v>1006</v>
      </c>
      <c r="E829" t="s">
        <v>1007</v>
      </c>
      <c r="G829" t="s">
        <v>2182</v>
      </c>
      <c r="H829" s="18" t="s">
        <v>1697</v>
      </c>
      <c r="I829" s="18" t="s">
        <v>1698</v>
      </c>
      <c r="J829" s="10" t="str">
        <f t="shared" si="80"/>
        <v>ALM-</v>
      </c>
      <c r="K829" t="s">
        <v>98</v>
      </c>
      <c r="L829" s="48">
        <v>756</v>
      </c>
      <c r="M829" t="s">
        <v>186</v>
      </c>
      <c r="N829" t="s">
        <v>11</v>
      </c>
      <c r="O829" s="74">
        <v>2.9203999999999999</v>
      </c>
      <c r="P829" s="11">
        <f t="shared" si="75"/>
        <v>2207.8200000000002</v>
      </c>
      <c r="Q829" s="12">
        <f t="shared" si="76"/>
        <v>7.3003400000000003</v>
      </c>
      <c r="R829" s="14">
        <f t="shared" si="77"/>
        <v>0.4</v>
      </c>
      <c r="S829" s="13">
        <f t="shared" si="78"/>
        <v>302.39999999999998</v>
      </c>
      <c r="T829" s="14" t="s">
        <v>349</v>
      </c>
      <c r="U829" t="s">
        <v>191</v>
      </c>
    </row>
    <row r="830" spans="1:21" x14ac:dyDescent="0.2">
      <c r="A830" t="s">
        <v>1977</v>
      </c>
      <c r="B830" s="23">
        <v>45715</v>
      </c>
      <c r="C830" s="23">
        <v>45695</v>
      </c>
      <c r="D830" t="s">
        <v>1006</v>
      </c>
      <c r="E830" t="s">
        <v>1007</v>
      </c>
      <c r="G830" t="s">
        <v>2182</v>
      </c>
      <c r="H830" s="18" t="s">
        <v>1699</v>
      </c>
      <c r="I830" s="18" t="s">
        <v>1700</v>
      </c>
      <c r="J830" s="10" t="str">
        <f t="shared" si="80"/>
        <v>ALM-</v>
      </c>
      <c r="K830" t="s">
        <v>98</v>
      </c>
      <c r="L830" s="48">
        <v>1254</v>
      </c>
      <c r="M830" t="s">
        <v>186</v>
      </c>
      <c r="N830" t="s">
        <v>11</v>
      </c>
      <c r="O830" s="74">
        <v>2.9203999999999999</v>
      </c>
      <c r="P830" s="11">
        <f t="shared" si="75"/>
        <v>3662.18</v>
      </c>
      <c r="Q830" s="12">
        <f t="shared" si="76"/>
        <v>7.3003400000000003</v>
      </c>
      <c r="R830" s="14">
        <f t="shared" si="77"/>
        <v>0.4</v>
      </c>
      <c r="S830" s="13">
        <f t="shared" si="78"/>
        <v>501.6</v>
      </c>
      <c r="T830" s="14" t="s">
        <v>349</v>
      </c>
      <c r="U830" t="s">
        <v>191</v>
      </c>
    </row>
    <row r="831" spans="1:21" x14ac:dyDescent="0.2">
      <c r="A831" t="s">
        <v>1979</v>
      </c>
      <c r="B831" s="23">
        <v>45715</v>
      </c>
      <c r="C831" s="23">
        <v>45698</v>
      </c>
      <c r="D831" t="s">
        <v>1006</v>
      </c>
      <c r="E831" t="s">
        <v>1007</v>
      </c>
      <c r="G831" t="s">
        <v>2182</v>
      </c>
      <c r="H831" s="18" t="s">
        <v>1703</v>
      </c>
      <c r="I831" s="18" t="s">
        <v>1704</v>
      </c>
      <c r="J831" s="10" t="str">
        <f t="shared" si="80"/>
        <v>ALM-</v>
      </c>
      <c r="K831" t="s">
        <v>98</v>
      </c>
      <c r="L831" s="48">
        <v>1387</v>
      </c>
      <c r="M831" t="s">
        <v>186</v>
      </c>
      <c r="N831" t="s">
        <v>11</v>
      </c>
      <c r="O831" s="74">
        <v>2.9203999999999999</v>
      </c>
      <c r="P831" s="11">
        <f t="shared" si="75"/>
        <v>4050.59</v>
      </c>
      <c r="Q831" s="12">
        <f t="shared" si="76"/>
        <v>7.3003400000000003</v>
      </c>
      <c r="R831" s="14">
        <f t="shared" si="77"/>
        <v>0.4</v>
      </c>
      <c r="S831" s="13">
        <f t="shared" si="78"/>
        <v>554.79999999999995</v>
      </c>
      <c r="T831" s="14" t="s">
        <v>349</v>
      </c>
      <c r="U831" t="s">
        <v>191</v>
      </c>
    </row>
    <row r="832" spans="1:21" x14ac:dyDescent="0.2">
      <c r="A832" t="s">
        <v>1987</v>
      </c>
      <c r="B832" s="23">
        <v>45715</v>
      </c>
      <c r="C832" s="23">
        <v>45695</v>
      </c>
      <c r="D832" t="s">
        <v>1006</v>
      </c>
      <c r="E832" t="s">
        <v>1007</v>
      </c>
      <c r="G832" t="s">
        <v>2182</v>
      </c>
      <c r="H832" s="18" t="s">
        <v>1711</v>
      </c>
      <c r="I832" s="18" t="s">
        <v>1712</v>
      </c>
      <c r="J832" s="10" t="str">
        <f t="shared" si="80"/>
        <v>ALM-</v>
      </c>
      <c r="K832" t="s">
        <v>98</v>
      </c>
      <c r="L832" s="48">
        <v>585</v>
      </c>
      <c r="M832" t="s">
        <v>186</v>
      </c>
      <c r="N832" t="s">
        <v>11</v>
      </c>
      <c r="O832" s="74">
        <v>3.0973000000000002</v>
      </c>
      <c r="P832" s="11">
        <f t="shared" si="75"/>
        <v>1811.92</v>
      </c>
      <c r="Q832" s="12">
        <f t="shared" si="76"/>
        <v>7.3003400000000003</v>
      </c>
      <c r="R832" s="14">
        <f t="shared" si="77"/>
        <v>0.42430000000000001</v>
      </c>
      <c r="S832" s="13">
        <f t="shared" si="78"/>
        <v>248.22</v>
      </c>
      <c r="T832" s="14" t="s">
        <v>349</v>
      </c>
      <c r="U832" t="s">
        <v>191</v>
      </c>
    </row>
    <row r="833" spans="1:21" x14ac:dyDescent="0.2">
      <c r="A833" t="s">
        <v>1974</v>
      </c>
      <c r="B833" s="23">
        <v>45715</v>
      </c>
      <c r="C833" s="23">
        <v>45695</v>
      </c>
      <c r="D833" t="s">
        <v>1006</v>
      </c>
      <c r="E833" t="s">
        <v>1007</v>
      </c>
      <c r="G833" t="s">
        <v>2182</v>
      </c>
      <c r="H833" s="18" t="s">
        <v>1695</v>
      </c>
      <c r="I833" s="18" t="s">
        <v>1696</v>
      </c>
      <c r="J833" s="10" t="str">
        <f t="shared" si="80"/>
        <v>ALM-</v>
      </c>
      <c r="K833" t="s">
        <v>98</v>
      </c>
      <c r="L833" s="48">
        <v>672</v>
      </c>
      <c r="M833" t="s">
        <v>186</v>
      </c>
      <c r="N833" t="s">
        <v>11</v>
      </c>
      <c r="O833" s="74">
        <v>2.9203999999999999</v>
      </c>
      <c r="P833" s="11">
        <f t="shared" si="75"/>
        <v>1962.51</v>
      </c>
      <c r="Q833" s="12">
        <f t="shared" si="76"/>
        <v>7.3003400000000003</v>
      </c>
      <c r="R833" s="14">
        <f t="shared" si="77"/>
        <v>0.4</v>
      </c>
      <c r="S833" s="13">
        <f t="shared" si="78"/>
        <v>268.8</v>
      </c>
      <c r="T833" s="14" t="s">
        <v>349</v>
      </c>
      <c r="U833" t="s">
        <v>191</v>
      </c>
    </row>
    <row r="834" spans="1:21" x14ac:dyDescent="0.2">
      <c r="A834" t="s">
        <v>1967</v>
      </c>
      <c r="B834" s="23">
        <v>45715</v>
      </c>
      <c r="C834" s="23">
        <v>45664</v>
      </c>
      <c r="D834" t="s">
        <v>149</v>
      </c>
      <c r="E834" t="s">
        <v>150</v>
      </c>
      <c r="G834" t="s">
        <v>2178</v>
      </c>
      <c r="H834" s="18" t="s">
        <v>1687</v>
      </c>
      <c r="I834" s="18" t="s">
        <v>1688</v>
      </c>
      <c r="J834" s="10" t="str">
        <f t="shared" si="80"/>
        <v>GLID</v>
      </c>
      <c r="K834" t="s">
        <v>10</v>
      </c>
      <c r="L834" s="48">
        <v>330</v>
      </c>
      <c r="M834" t="s">
        <v>1472</v>
      </c>
      <c r="N834" t="s">
        <v>11</v>
      </c>
      <c r="O834" s="74">
        <v>2.7103999999999999</v>
      </c>
      <c r="P834" s="11">
        <f t="shared" ref="P834:P897" si="81">ROUND(O834*L834,2)</f>
        <v>894.43</v>
      </c>
      <c r="Q834" s="12">
        <f t="shared" ref="Q834:Q897" si="82">IF(N834="HKD",7.8,IF(N834="CNY",7.30034,1))</f>
        <v>7.3003400000000003</v>
      </c>
      <c r="R834" s="14">
        <f t="shared" ref="R834:R897" si="83">+ROUND(O834/Q834,4)</f>
        <v>0.37130000000000002</v>
      </c>
      <c r="S834" s="13">
        <f t="shared" ref="S834:S897" si="84">ROUND(R834*L834,2)</f>
        <v>122.53</v>
      </c>
      <c r="T834" s="14" t="s">
        <v>349</v>
      </c>
      <c r="U834" t="s">
        <v>78</v>
      </c>
    </row>
    <row r="835" spans="1:21" x14ac:dyDescent="0.2">
      <c r="A835" t="s">
        <v>2012</v>
      </c>
      <c r="B835" s="23">
        <v>45715</v>
      </c>
      <c r="C835" s="23">
        <v>45664</v>
      </c>
      <c r="D835" t="s">
        <v>149</v>
      </c>
      <c r="E835" t="s">
        <v>150</v>
      </c>
      <c r="G835" t="s">
        <v>2178</v>
      </c>
      <c r="H835" s="18" t="s">
        <v>1728</v>
      </c>
      <c r="I835" s="18" t="s">
        <v>1729</v>
      </c>
      <c r="J835" s="10" t="str">
        <f t="shared" ref="J835:J866" si="85">+LEFT(U835,4)</f>
        <v>GLID</v>
      </c>
      <c r="K835" t="s">
        <v>10</v>
      </c>
      <c r="L835" s="48">
        <v>1510</v>
      </c>
      <c r="M835" t="s">
        <v>1472</v>
      </c>
      <c r="N835" t="s">
        <v>11</v>
      </c>
      <c r="O835" s="74">
        <v>3.3490000000000002</v>
      </c>
      <c r="P835" s="11">
        <f t="shared" si="81"/>
        <v>5056.99</v>
      </c>
      <c r="Q835" s="12">
        <f t="shared" si="82"/>
        <v>7.3003400000000003</v>
      </c>
      <c r="R835" s="14">
        <f t="shared" si="83"/>
        <v>0.4587</v>
      </c>
      <c r="S835" s="13">
        <f t="shared" si="84"/>
        <v>692.64</v>
      </c>
      <c r="T835" s="14" t="s">
        <v>349</v>
      </c>
      <c r="U835" t="s">
        <v>78</v>
      </c>
    </row>
    <row r="836" spans="1:21" x14ac:dyDescent="0.2">
      <c r="A836" t="s">
        <v>2045</v>
      </c>
      <c r="B836" s="23">
        <v>45715</v>
      </c>
      <c r="C836" s="23">
        <v>45664</v>
      </c>
      <c r="D836" t="s">
        <v>149</v>
      </c>
      <c r="E836" t="s">
        <v>150</v>
      </c>
      <c r="G836" t="s">
        <v>2178</v>
      </c>
      <c r="H836" s="18" t="s">
        <v>1756</v>
      </c>
      <c r="I836" s="18" t="s">
        <v>1757</v>
      </c>
      <c r="J836" s="10" t="str">
        <f t="shared" si="85"/>
        <v>GLID</v>
      </c>
      <c r="K836" t="s">
        <v>10</v>
      </c>
      <c r="L836" s="48">
        <v>1020</v>
      </c>
      <c r="M836" t="s">
        <v>1472</v>
      </c>
      <c r="N836" t="s">
        <v>11</v>
      </c>
      <c r="O836" s="74">
        <v>4.1127000000000002</v>
      </c>
      <c r="P836" s="11">
        <f t="shared" si="81"/>
        <v>4194.95</v>
      </c>
      <c r="Q836" s="12">
        <f t="shared" si="82"/>
        <v>7.3003400000000003</v>
      </c>
      <c r="R836" s="14">
        <f t="shared" si="83"/>
        <v>0.56340000000000001</v>
      </c>
      <c r="S836" s="13">
        <f t="shared" si="84"/>
        <v>574.66999999999996</v>
      </c>
      <c r="T836" s="14" t="s">
        <v>349</v>
      </c>
      <c r="U836" t="s">
        <v>78</v>
      </c>
    </row>
    <row r="837" spans="1:21" x14ac:dyDescent="0.2">
      <c r="A837" t="s">
        <v>1985</v>
      </c>
      <c r="B837" s="23">
        <v>45715</v>
      </c>
      <c r="C837" s="23">
        <v>45714</v>
      </c>
      <c r="D837" t="s">
        <v>5</v>
      </c>
      <c r="E837" t="s">
        <v>6</v>
      </c>
      <c r="G837" t="s">
        <v>2174</v>
      </c>
      <c r="H837" s="18" t="s">
        <v>518</v>
      </c>
      <c r="I837" s="18" t="s">
        <v>519</v>
      </c>
      <c r="J837" s="10" t="str">
        <f t="shared" si="85"/>
        <v>SHTS</v>
      </c>
      <c r="K837" t="s">
        <v>10</v>
      </c>
      <c r="L837" s="48">
        <v>505</v>
      </c>
      <c r="M837" t="s">
        <v>1472</v>
      </c>
      <c r="N837" t="s">
        <v>11</v>
      </c>
      <c r="O837" s="74">
        <v>3.08</v>
      </c>
      <c r="P837" s="11">
        <f t="shared" si="81"/>
        <v>1555.4</v>
      </c>
      <c r="Q837" s="12">
        <f t="shared" si="82"/>
        <v>7.3003400000000003</v>
      </c>
      <c r="R837" s="14">
        <f t="shared" si="83"/>
        <v>0.4219</v>
      </c>
      <c r="S837" s="13">
        <f t="shared" si="84"/>
        <v>213.06</v>
      </c>
      <c r="T837" s="14" t="s">
        <v>349</v>
      </c>
      <c r="U837" t="s">
        <v>9</v>
      </c>
    </row>
    <row r="838" spans="1:21" x14ac:dyDescent="0.2">
      <c r="A838" t="s">
        <v>2014</v>
      </c>
      <c r="B838" s="23">
        <v>45715</v>
      </c>
      <c r="C838" s="23">
        <v>45714</v>
      </c>
      <c r="D838" t="s">
        <v>5</v>
      </c>
      <c r="E838" t="s">
        <v>6</v>
      </c>
      <c r="G838" t="s">
        <v>2174</v>
      </c>
      <c r="H838" s="18" t="s">
        <v>1730</v>
      </c>
      <c r="I838" s="18" t="s">
        <v>1731</v>
      </c>
      <c r="J838" s="10" t="str">
        <f t="shared" si="85"/>
        <v>SHTS</v>
      </c>
      <c r="K838" t="s">
        <v>10</v>
      </c>
      <c r="L838" s="48">
        <v>505</v>
      </c>
      <c r="M838" t="s">
        <v>1472</v>
      </c>
      <c r="N838" t="s">
        <v>11</v>
      </c>
      <c r="O838" s="74">
        <v>3.4</v>
      </c>
      <c r="P838" s="11">
        <f t="shared" si="81"/>
        <v>1717</v>
      </c>
      <c r="Q838" s="12">
        <f t="shared" si="82"/>
        <v>7.3003400000000003</v>
      </c>
      <c r="R838" s="14">
        <f t="shared" si="83"/>
        <v>0.4657</v>
      </c>
      <c r="S838" s="13">
        <f t="shared" si="84"/>
        <v>235.18</v>
      </c>
      <c r="T838" s="14" t="s">
        <v>349</v>
      </c>
      <c r="U838" t="s">
        <v>9</v>
      </c>
    </row>
    <row r="839" spans="1:21" x14ac:dyDescent="0.2">
      <c r="A839" t="s">
        <v>1885</v>
      </c>
      <c r="B839" s="23">
        <v>45715</v>
      </c>
      <c r="C839" s="23">
        <v>45712</v>
      </c>
      <c r="D839" t="s">
        <v>5</v>
      </c>
      <c r="E839" t="s">
        <v>6</v>
      </c>
      <c r="G839" t="s">
        <v>2155</v>
      </c>
      <c r="H839" s="18" t="s">
        <v>1619</v>
      </c>
      <c r="I839" s="18" t="s">
        <v>1620</v>
      </c>
      <c r="J839" s="10" t="str">
        <f t="shared" si="85"/>
        <v>STKR</v>
      </c>
      <c r="K839" t="s">
        <v>10</v>
      </c>
      <c r="L839" s="48">
        <v>3530</v>
      </c>
      <c r="M839" t="s">
        <v>1472</v>
      </c>
      <c r="N839" t="s">
        <v>11</v>
      </c>
      <c r="O839" s="74">
        <v>0.28999999999999998</v>
      </c>
      <c r="P839" s="11">
        <f t="shared" si="81"/>
        <v>1023.7</v>
      </c>
      <c r="Q839" s="12">
        <f t="shared" si="82"/>
        <v>7.3003400000000003</v>
      </c>
      <c r="R839" s="14">
        <f t="shared" si="83"/>
        <v>3.9699999999999999E-2</v>
      </c>
      <c r="S839" s="13">
        <f t="shared" si="84"/>
        <v>140.13999999999999</v>
      </c>
      <c r="T839" s="14" t="s">
        <v>349</v>
      </c>
      <c r="U839" t="s">
        <v>18</v>
      </c>
    </row>
    <row r="840" spans="1:21" x14ac:dyDescent="0.2">
      <c r="A840" t="s">
        <v>1903</v>
      </c>
      <c r="B840" s="23">
        <v>45715</v>
      </c>
      <c r="C840" s="23">
        <v>45715</v>
      </c>
      <c r="D840" t="s">
        <v>5</v>
      </c>
      <c r="E840" t="s">
        <v>6</v>
      </c>
      <c r="G840" t="s">
        <v>2161</v>
      </c>
      <c r="H840" s="18" t="s">
        <v>1635</v>
      </c>
      <c r="I840" s="18" t="s">
        <v>1636</v>
      </c>
      <c r="J840" s="10" t="str">
        <f t="shared" si="85"/>
        <v>U&amp;C-</v>
      </c>
      <c r="K840" t="s">
        <v>10</v>
      </c>
      <c r="L840" s="48">
        <v>1000</v>
      </c>
      <c r="M840" t="s">
        <v>1472</v>
      </c>
      <c r="N840" t="s">
        <v>11</v>
      </c>
      <c r="O840" s="74">
        <v>0.69</v>
      </c>
      <c r="P840" s="11">
        <f t="shared" si="81"/>
        <v>690</v>
      </c>
      <c r="Q840" s="12">
        <f t="shared" si="82"/>
        <v>7.3003400000000003</v>
      </c>
      <c r="R840" s="14">
        <f t="shared" si="83"/>
        <v>9.4500000000000001E-2</v>
      </c>
      <c r="S840" s="13">
        <f t="shared" si="84"/>
        <v>94.5</v>
      </c>
      <c r="T840" s="14" t="s">
        <v>349</v>
      </c>
      <c r="U840" t="s">
        <v>177</v>
      </c>
    </row>
    <row r="841" spans="1:21" x14ac:dyDescent="0.2">
      <c r="A841" t="s">
        <v>1952</v>
      </c>
      <c r="B841" s="23">
        <v>45715</v>
      </c>
      <c r="C841" s="23">
        <v>45677</v>
      </c>
      <c r="D841" t="s">
        <v>5</v>
      </c>
      <c r="E841" t="s">
        <v>6</v>
      </c>
      <c r="G841" t="s">
        <v>2174</v>
      </c>
      <c r="H841" s="18" t="s">
        <v>1668</v>
      </c>
      <c r="I841" s="18" t="s">
        <v>1669</v>
      </c>
      <c r="J841" s="10" t="str">
        <f t="shared" si="85"/>
        <v>SHTS</v>
      </c>
      <c r="K841" t="s">
        <v>10</v>
      </c>
      <c r="L841" s="48">
        <v>1010</v>
      </c>
      <c r="M841" t="s">
        <v>1472</v>
      </c>
      <c r="N841" t="s">
        <v>11</v>
      </c>
      <c r="O841" s="74">
        <v>2.02</v>
      </c>
      <c r="P841" s="11">
        <f t="shared" si="81"/>
        <v>2040.2</v>
      </c>
      <c r="Q841" s="12">
        <f t="shared" si="82"/>
        <v>7.3003400000000003</v>
      </c>
      <c r="R841" s="14">
        <f t="shared" si="83"/>
        <v>0.2767</v>
      </c>
      <c r="S841" s="13">
        <f t="shared" si="84"/>
        <v>279.47000000000003</v>
      </c>
      <c r="T841" s="14" t="s">
        <v>349</v>
      </c>
      <c r="U841" t="s">
        <v>9</v>
      </c>
    </row>
    <row r="842" spans="1:21" x14ac:dyDescent="0.2">
      <c r="A842" t="s">
        <v>2008</v>
      </c>
      <c r="B842" s="23">
        <v>45715</v>
      </c>
      <c r="C842" s="23">
        <v>45714</v>
      </c>
      <c r="D842" t="s">
        <v>5</v>
      </c>
      <c r="E842" t="s">
        <v>6</v>
      </c>
      <c r="G842" t="s">
        <v>2188</v>
      </c>
      <c r="H842" s="18" t="s">
        <v>1722</v>
      </c>
      <c r="I842" s="18" t="s">
        <v>1723</v>
      </c>
      <c r="J842" s="10" t="str">
        <f t="shared" si="85"/>
        <v>BOX-</v>
      </c>
      <c r="K842" t="s">
        <v>10</v>
      </c>
      <c r="L842" s="48">
        <v>1500</v>
      </c>
      <c r="M842" t="s">
        <v>1472</v>
      </c>
      <c r="N842" t="s">
        <v>11</v>
      </c>
      <c r="O842" s="74">
        <v>3.16</v>
      </c>
      <c r="P842" s="11">
        <f t="shared" si="81"/>
        <v>4740</v>
      </c>
      <c r="Q842" s="12">
        <f t="shared" si="82"/>
        <v>7.3003400000000003</v>
      </c>
      <c r="R842" s="14">
        <f t="shared" si="83"/>
        <v>0.43290000000000001</v>
      </c>
      <c r="S842" s="13">
        <f t="shared" si="84"/>
        <v>649.35</v>
      </c>
      <c r="T842" s="14" t="s">
        <v>349</v>
      </c>
      <c r="U842" t="s">
        <v>1</v>
      </c>
    </row>
    <row r="843" spans="1:21" x14ac:dyDescent="0.2">
      <c r="A843" t="s">
        <v>2038</v>
      </c>
      <c r="B843" s="23">
        <v>45715</v>
      </c>
      <c r="C843" s="23">
        <v>45636</v>
      </c>
      <c r="D843" t="s">
        <v>94</v>
      </c>
      <c r="E843" t="s">
        <v>95</v>
      </c>
      <c r="G843" t="s">
        <v>2200</v>
      </c>
      <c r="H843" s="18" t="s">
        <v>1748</v>
      </c>
      <c r="I843" s="18" t="s">
        <v>1749</v>
      </c>
      <c r="J843" s="10" t="str">
        <f t="shared" si="85"/>
        <v>LID-</v>
      </c>
      <c r="K843" s="76" t="s">
        <v>10548</v>
      </c>
      <c r="L843" s="48">
        <v>2450</v>
      </c>
      <c r="M843" t="s">
        <v>1472</v>
      </c>
      <c r="N843" t="s">
        <v>11</v>
      </c>
      <c r="O843" s="74">
        <v>3.92</v>
      </c>
      <c r="P843" s="11">
        <f t="shared" si="81"/>
        <v>9604</v>
      </c>
      <c r="Q843" s="12">
        <f t="shared" si="82"/>
        <v>7.3003400000000003</v>
      </c>
      <c r="R843" s="14">
        <f t="shared" si="83"/>
        <v>0.53700000000000003</v>
      </c>
      <c r="S843" s="13">
        <f t="shared" si="84"/>
        <v>1315.65</v>
      </c>
      <c r="T843" s="14" t="s">
        <v>349</v>
      </c>
      <c r="U843" t="s">
        <v>368</v>
      </c>
    </row>
    <row r="844" spans="1:21" x14ac:dyDescent="0.2">
      <c r="A844" t="s">
        <v>2092</v>
      </c>
      <c r="B844" s="23">
        <v>45715</v>
      </c>
      <c r="C844" s="23">
        <v>45639</v>
      </c>
      <c r="D844" t="s">
        <v>149</v>
      </c>
      <c r="E844" t="s">
        <v>150</v>
      </c>
      <c r="G844" t="s">
        <v>2218</v>
      </c>
      <c r="H844" s="18" t="s">
        <v>345</v>
      </c>
      <c r="I844" s="18" t="s">
        <v>346</v>
      </c>
      <c r="J844" s="10" t="str">
        <f t="shared" si="85"/>
        <v>SKU-</v>
      </c>
      <c r="K844" t="s">
        <v>98</v>
      </c>
      <c r="L844" s="48">
        <v>2980</v>
      </c>
      <c r="M844" t="s">
        <v>1472</v>
      </c>
      <c r="N844" t="s">
        <v>11</v>
      </c>
      <c r="O844" s="74">
        <v>7.4157999999999999</v>
      </c>
      <c r="P844" s="11">
        <f t="shared" si="81"/>
        <v>22099.08</v>
      </c>
      <c r="Q844" s="12">
        <f t="shared" si="82"/>
        <v>7.3003400000000003</v>
      </c>
      <c r="R844" s="14">
        <f t="shared" si="83"/>
        <v>1.0158</v>
      </c>
      <c r="S844" s="13">
        <f t="shared" si="84"/>
        <v>3027.08</v>
      </c>
      <c r="T844" s="14" t="s">
        <v>349</v>
      </c>
      <c r="U844" t="s">
        <v>2</v>
      </c>
    </row>
    <row r="845" spans="1:21" x14ac:dyDescent="0.2">
      <c r="A845" t="s">
        <v>1904</v>
      </c>
      <c r="B845" s="23">
        <v>45716</v>
      </c>
      <c r="C845" s="23">
        <v>45715</v>
      </c>
      <c r="D845" t="s">
        <v>128</v>
      </c>
      <c r="E845" t="s">
        <v>129</v>
      </c>
      <c r="G845" t="s">
        <v>2162</v>
      </c>
      <c r="H845" s="18" t="s">
        <v>1637</v>
      </c>
      <c r="I845" s="18" t="s">
        <v>1638</v>
      </c>
      <c r="J845" s="10" t="str">
        <f t="shared" si="85"/>
        <v>FG--</v>
      </c>
      <c r="K845" t="s">
        <v>10</v>
      </c>
      <c r="L845" s="48">
        <v>50</v>
      </c>
      <c r="M845" t="s">
        <v>1472</v>
      </c>
      <c r="N845" t="s">
        <v>11</v>
      </c>
      <c r="O845" s="74">
        <v>0.71950000000000003</v>
      </c>
      <c r="P845" s="11">
        <f t="shared" si="81"/>
        <v>35.979999999999997</v>
      </c>
      <c r="Q845" s="12">
        <f t="shared" si="82"/>
        <v>7.3003400000000003</v>
      </c>
      <c r="R845" s="14">
        <f t="shared" si="83"/>
        <v>9.8599999999999993E-2</v>
      </c>
      <c r="S845" s="13">
        <f t="shared" si="84"/>
        <v>4.93</v>
      </c>
      <c r="T845" s="14" t="s">
        <v>349</v>
      </c>
      <c r="U845" t="s">
        <v>64</v>
      </c>
    </row>
    <row r="846" spans="1:21" x14ac:dyDescent="0.2">
      <c r="A846" t="s">
        <v>2052</v>
      </c>
      <c r="B846" s="23">
        <v>45716</v>
      </c>
      <c r="C846" s="23">
        <v>45656</v>
      </c>
      <c r="D846" t="s">
        <v>128</v>
      </c>
      <c r="E846" t="s">
        <v>129</v>
      </c>
      <c r="G846" t="s">
        <v>2162</v>
      </c>
      <c r="H846" s="18" t="s">
        <v>1760</v>
      </c>
      <c r="I846" s="18" t="s">
        <v>1761</v>
      </c>
      <c r="J846" s="10" t="str">
        <f t="shared" si="85"/>
        <v>HDL-</v>
      </c>
      <c r="K846" t="s">
        <v>10</v>
      </c>
      <c r="L846" s="48">
        <v>1050</v>
      </c>
      <c r="M846" t="s">
        <v>1472</v>
      </c>
      <c r="N846" t="s">
        <v>11</v>
      </c>
      <c r="O846" s="74">
        <v>4.5491999999999999</v>
      </c>
      <c r="P846" s="11">
        <f t="shared" si="81"/>
        <v>4776.66</v>
      </c>
      <c r="Q846" s="12">
        <f t="shared" si="82"/>
        <v>7.3003400000000003</v>
      </c>
      <c r="R846" s="14">
        <f t="shared" si="83"/>
        <v>0.62309999999999999</v>
      </c>
      <c r="S846" s="13">
        <f t="shared" si="84"/>
        <v>654.26</v>
      </c>
      <c r="T846" s="14" t="s">
        <v>349</v>
      </c>
      <c r="U846" t="s">
        <v>228</v>
      </c>
    </row>
    <row r="847" spans="1:21" x14ac:dyDescent="0.2">
      <c r="A847" t="s">
        <v>2011</v>
      </c>
      <c r="B847" s="23">
        <v>45716</v>
      </c>
      <c r="C847" s="23">
        <v>45576</v>
      </c>
      <c r="D847" t="s">
        <v>94</v>
      </c>
      <c r="E847" t="s">
        <v>95</v>
      </c>
      <c r="G847" t="s">
        <v>2189</v>
      </c>
      <c r="H847" s="18" t="s">
        <v>1726</v>
      </c>
      <c r="I847" s="18" t="s">
        <v>1727</v>
      </c>
      <c r="J847" s="10" t="str">
        <f t="shared" si="85"/>
        <v>LID-</v>
      </c>
      <c r="K847" t="s">
        <v>98</v>
      </c>
      <c r="L847" s="48">
        <v>765</v>
      </c>
      <c r="M847" t="s">
        <v>1472</v>
      </c>
      <c r="N847" t="s">
        <v>11</v>
      </c>
      <c r="O847" s="74">
        <v>3.3</v>
      </c>
      <c r="P847" s="11">
        <f t="shared" si="81"/>
        <v>2524.5</v>
      </c>
      <c r="Q847" s="12">
        <f t="shared" si="82"/>
        <v>7.3003400000000003</v>
      </c>
      <c r="R847" s="14">
        <f t="shared" si="83"/>
        <v>0.45200000000000001</v>
      </c>
      <c r="S847" s="13">
        <f t="shared" si="84"/>
        <v>345.78</v>
      </c>
      <c r="T847" s="14" t="s">
        <v>349</v>
      </c>
      <c r="U847" t="s">
        <v>368</v>
      </c>
    </row>
    <row r="848" spans="1:21" x14ac:dyDescent="0.2">
      <c r="A848" t="s">
        <v>2017</v>
      </c>
      <c r="B848" s="23">
        <v>45716</v>
      </c>
      <c r="C848" s="23">
        <v>45700</v>
      </c>
      <c r="D848" t="s">
        <v>94</v>
      </c>
      <c r="E848" t="s">
        <v>95</v>
      </c>
      <c r="G848" t="s">
        <v>2189</v>
      </c>
      <c r="H848" s="18" t="s">
        <v>1001</v>
      </c>
      <c r="I848" s="18" t="s">
        <v>1002</v>
      </c>
      <c r="J848" s="10" t="str">
        <f t="shared" si="85"/>
        <v>LID-</v>
      </c>
      <c r="K848" s="76" t="s">
        <v>10548</v>
      </c>
      <c r="L848" s="48">
        <v>331</v>
      </c>
      <c r="M848" t="s">
        <v>1472</v>
      </c>
      <c r="N848" t="s">
        <v>11</v>
      </c>
      <c r="O848" s="74">
        <v>3.42</v>
      </c>
      <c r="P848" s="11">
        <f t="shared" si="81"/>
        <v>1132.02</v>
      </c>
      <c r="Q848" s="12">
        <f t="shared" si="82"/>
        <v>7.3003400000000003</v>
      </c>
      <c r="R848" s="14">
        <f t="shared" si="83"/>
        <v>0.46850000000000003</v>
      </c>
      <c r="S848" s="13">
        <f t="shared" si="84"/>
        <v>155.07</v>
      </c>
      <c r="T848" s="14" t="s">
        <v>349</v>
      </c>
      <c r="U848" t="s">
        <v>368</v>
      </c>
    </row>
    <row r="849" spans="1:21" x14ac:dyDescent="0.2">
      <c r="A849" t="s">
        <v>2038</v>
      </c>
      <c r="B849" s="23">
        <v>45716</v>
      </c>
      <c r="C849" s="23">
        <v>45636</v>
      </c>
      <c r="D849" t="s">
        <v>94</v>
      </c>
      <c r="E849" t="s">
        <v>95</v>
      </c>
      <c r="G849" t="s">
        <v>2199</v>
      </c>
      <c r="H849" s="18" t="s">
        <v>1748</v>
      </c>
      <c r="I849" s="18" t="s">
        <v>1749</v>
      </c>
      <c r="J849" s="10" t="str">
        <f t="shared" si="85"/>
        <v>LID-</v>
      </c>
      <c r="K849" s="76" t="s">
        <v>10548</v>
      </c>
      <c r="L849" s="48">
        <v>2060</v>
      </c>
      <c r="M849" t="s">
        <v>1472</v>
      </c>
      <c r="N849" t="s">
        <v>11</v>
      </c>
      <c r="O849" s="74">
        <v>3.92</v>
      </c>
      <c r="P849" s="11">
        <f t="shared" si="81"/>
        <v>8075.2</v>
      </c>
      <c r="Q849" s="12">
        <f t="shared" si="82"/>
        <v>7.3003400000000003</v>
      </c>
      <c r="R849" s="14">
        <f t="shared" si="83"/>
        <v>0.53700000000000003</v>
      </c>
      <c r="S849" s="13">
        <f t="shared" si="84"/>
        <v>1106.22</v>
      </c>
      <c r="T849" s="14" t="s">
        <v>349</v>
      </c>
      <c r="U849" t="s">
        <v>368</v>
      </c>
    </row>
    <row r="850" spans="1:21" x14ac:dyDescent="0.2">
      <c r="A850" t="s">
        <v>2039</v>
      </c>
      <c r="B850" s="23">
        <v>45716</v>
      </c>
      <c r="C850" s="23">
        <v>45636</v>
      </c>
      <c r="D850" t="s">
        <v>94</v>
      </c>
      <c r="E850" t="s">
        <v>95</v>
      </c>
      <c r="G850" t="s">
        <v>2189</v>
      </c>
      <c r="H850" s="18" t="s">
        <v>1748</v>
      </c>
      <c r="I850" s="18" t="s">
        <v>1749</v>
      </c>
      <c r="J850" s="10" t="str">
        <f t="shared" si="85"/>
        <v>LID-</v>
      </c>
      <c r="K850" s="76" t="s">
        <v>10548</v>
      </c>
      <c r="L850" s="48">
        <v>484</v>
      </c>
      <c r="M850" t="s">
        <v>1472</v>
      </c>
      <c r="N850" t="s">
        <v>11</v>
      </c>
      <c r="O850" s="74">
        <v>3.92</v>
      </c>
      <c r="P850" s="11">
        <f t="shared" si="81"/>
        <v>1897.28</v>
      </c>
      <c r="Q850" s="12">
        <f t="shared" si="82"/>
        <v>7.3003400000000003</v>
      </c>
      <c r="R850" s="14">
        <f t="shared" si="83"/>
        <v>0.53700000000000003</v>
      </c>
      <c r="S850" s="13">
        <f t="shared" si="84"/>
        <v>259.91000000000003</v>
      </c>
      <c r="T850" s="14" t="s">
        <v>349</v>
      </c>
      <c r="U850" t="s">
        <v>368</v>
      </c>
    </row>
    <row r="851" spans="1:21" x14ac:dyDescent="0.2">
      <c r="A851" t="s">
        <v>2039</v>
      </c>
      <c r="B851" s="23">
        <v>45716</v>
      </c>
      <c r="C851" s="23">
        <v>45636</v>
      </c>
      <c r="D851" t="s">
        <v>94</v>
      </c>
      <c r="E851" t="s">
        <v>95</v>
      </c>
      <c r="G851" t="s">
        <v>2199</v>
      </c>
      <c r="H851" s="18" t="s">
        <v>1748</v>
      </c>
      <c r="I851" s="18" t="s">
        <v>1749</v>
      </c>
      <c r="J851" s="10" t="str">
        <f t="shared" si="85"/>
        <v>LID-</v>
      </c>
      <c r="K851" s="76" t="s">
        <v>10548</v>
      </c>
      <c r="L851" s="48">
        <v>500</v>
      </c>
      <c r="M851" t="s">
        <v>1472</v>
      </c>
      <c r="N851" t="s">
        <v>11</v>
      </c>
      <c r="O851" s="74">
        <v>3.92</v>
      </c>
      <c r="P851" s="11">
        <f t="shared" si="81"/>
        <v>1960</v>
      </c>
      <c r="Q851" s="12">
        <f t="shared" si="82"/>
        <v>7.3003400000000003</v>
      </c>
      <c r="R851" s="14">
        <f t="shared" si="83"/>
        <v>0.53700000000000003</v>
      </c>
      <c r="S851" s="13">
        <f t="shared" si="84"/>
        <v>268.5</v>
      </c>
      <c r="T851" s="14" t="s">
        <v>349</v>
      </c>
      <c r="U851" t="s">
        <v>368</v>
      </c>
    </row>
    <row r="852" spans="1:21" x14ac:dyDescent="0.2">
      <c r="A852" t="s">
        <v>2062</v>
      </c>
      <c r="B852" s="23">
        <v>45716</v>
      </c>
      <c r="C852" s="23">
        <v>45630</v>
      </c>
      <c r="D852" t="s">
        <v>830</v>
      </c>
      <c r="E852" t="s">
        <v>831</v>
      </c>
      <c r="G852" t="s">
        <v>2205</v>
      </c>
      <c r="H852" s="18" t="s">
        <v>828</v>
      </c>
      <c r="I852" s="18" t="s">
        <v>829</v>
      </c>
      <c r="J852" s="10" t="str">
        <f t="shared" si="85"/>
        <v>SKU-</v>
      </c>
      <c r="K852" t="s">
        <v>98</v>
      </c>
      <c r="L852" s="48">
        <v>4600</v>
      </c>
      <c r="M852" t="s">
        <v>1472</v>
      </c>
      <c r="N852" t="s">
        <v>11</v>
      </c>
      <c r="O852" s="74">
        <v>5.0862999999999996</v>
      </c>
      <c r="P852" s="11">
        <f t="shared" si="81"/>
        <v>23396.98</v>
      </c>
      <c r="Q852" s="12">
        <f t="shared" si="82"/>
        <v>7.3003400000000003</v>
      </c>
      <c r="R852" s="14">
        <f t="shared" si="83"/>
        <v>0.69669999999999999</v>
      </c>
      <c r="S852" s="13">
        <f t="shared" si="84"/>
        <v>3204.82</v>
      </c>
      <c r="T852" s="14" t="s">
        <v>349</v>
      </c>
      <c r="U852" t="s">
        <v>2</v>
      </c>
    </row>
    <row r="853" spans="1:21" x14ac:dyDescent="0.2">
      <c r="A853" t="s">
        <v>2327</v>
      </c>
      <c r="B853" s="23">
        <v>45719</v>
      </c>
      <c r="C853" s="23">
        <v>45671</v>
      </c>
      <c r="D853" t="s">
        <v>128</v>
      </c>
      <c r="E853" t="s">
        <v>129</v>
      </c>
      <c r="G853" t="s">
        <v>2866</v>
      </c>
      <c r="H853" t="s">
        <v>3082</v>
      </c>
      <c r="I853" t="s">
        <v>3298</v>
      </c>
      <c r="J853" s="10" t="str">
        <f t="shared" si="85"/>
        <v>HDL-</v>
      </c>
      <c r="K853" t="s">
        <v>10</v>
      </c>
      <c r="L853" s="49">
        <v>960</v>
      </c>
      <c r="M853" t="s">
        <v>1472</v>
      </c>
      <c r="N853" t="s">
        <v>11</v>
      </c>
      <c r="O853" s="74">
        <v>3.2145000000000001</v>
      </c>
      <c r="P853" s="11">
        <f t="shared" si="81"/>
        <v>3085.92</v>
      </c>
      <c r="Q853" s="12">
        <f t="shared" si="82"/>
        <v>7.3003400000000003</v>
      </c>
      <c r="R853" s="14">
        <f t="shared" si="83"/>
        <v>0.44030000000000002</v>
      </c>
      <c r="S853" s="13">
        <f t="shared" si="84"/>
        <v>422.69</v>
      </c>
      <c r="T853" s="14" t="s">
        <v>349</v>
      </c>
      <c r="U853" t="s">
        <v>228</v>
      </c>
    </row>
    <row r="854" spans="1:21" x14ac:dyDescent="0.2">
      <c r="A854" t="s">
        <v>2396</v>
      </c>
      <c r="B854" s="23">
        <v>45719</v>
      </c>
      <c r="C854" s="23">
        <v>45698</v>
      </c>
      <c r="D854" t="s">
        <v>651</v>
      </c>
      <c r="E854" t="s">
        <v>652</v>
      </c>
      <c r="G854" t="s">
        <v>2920</v>
      </c>
      <c r="H854" t="s">
        <v>649</v>
      </c>
      <c r="I854" t="s">
        <v>650</v>
      </c>
      <c r="J854" s="10" t="str">
        <f t="shared" si="85"/>
        <v>HDL-</v>
      </c>
      <c r="K854" t="s">
        <v>10</v>
      </c>
      <c r="L854" s="49">
        <v>1000</v>
      </c>
      <c r="M854" t="s">
        <v>1472</v>
      </c>
      <c r="N854" t="s">
        <v>11</v>
      </c>
      <c r="O854" s="74">
        <v>1.5</v>
      </c>
      <c r="P854" s="11">
        <f t="shared" si="81"/>
        <v>1500</v>
      </c>
      <c r="Q854" s="12">
        <f t="shared" si="82"/>
        <v>7.3003400000000003</v>
      </c>
      <c r="R854" s="14">
        <f t="shared" si="83"/>
        <v>0.20549999999999999</v>
      </c>
      <c r="S854" s="13">
        <f t="shared" si="84"/>
        <v>205.5</v>
      </c>
      <c r="T854" s="14" t="s">
        <v>349</v>
      </c>
      <c r="U854" t="s">
        <v>228</v>
      </c>
    </row>
    <row r="855" spans="1:21" x14ac:dyDescent="0.2">
      <c r="A855" t="s">
        <v>2364</v>
      </c>
      <c r="B855" s="23">
        <v>45719</v>
      </c>
      <c r="C855" s="23">
        <v>45695</v>
      </c>
      <c r="D855" t="s">
        <v>21</v>
      </c>
      <c r="E855" t="s">
        <v>22</v>
      </c>
      <c r="G855" t="s">
        <v>2903</v>
      </c>
      <c r="H855" t="s">
        <v>1432</v>
      </c>
      <c r="I855" t="s">
        <v>1433</v>
      </c>
      <c r="J855" s="10" t="str">
        <f t="shared" si="85"/>
        <v>FG--</v>
      </c>
      <c r="K855" t="s">
        <v>10</v>
      </c>
      <c r="L855" s="49">
        <v>1040</v>
      </c>
      <c r="M855" t="s">
        <v>1472</v>
      </c>
      <c r="N855" t="s">
        <v>11</v>
      </c>
      <c r="O855" s="74">
        <v>0.65390000000000004</v>
      </c>
      <c r="P855" s="11">
        <f t="shared" si="81"/>
        <v>680.06</v>
      </c>
      <c r="Q855" s="12">
        <f t="shared" si="82"/>
        <v>7.3003400000000003</v>
      </c>
      <c r="R855" s="14">
        <f t="shared" si="83"/>
        <v>8.9599999999999999E-2</v>
      </c>
      <c r="S855" s="13">
        <f t="shared" si="84"/>
        <v>93.18</v>
      </c>
      <c r="T855" s="14" t="s">
        <v>349</v>
      </c>
      <c r="U855" t="s">
        <v>64</v>
      </c>
    </row>
    <row r="856" spans="1:21" x14ac:dyDescent="0.2">
      <c r="A856" t="s">
        <v>2291</v>
      </c>
      <c r="B856" s="23">
        <v>45719</v>
      </c>
      <c r="C856" s="23">
        <v>45643</v>
      </c>
      <c r="D856" t="s">
        <v>169</v>
      </c>
      <c r="E856" t="s">
        <v>170</v>
      </c>
      <c r="G856" t="s">
        <v>2859</v>
      </c>
      <c r="H856" t="s">
        <v>3065</v>
      </c>
      <c r="I856" t="s">
        <v>3281</v>
      </c>
      <c r="J856" s="10" t="str">
        <f t="shared" si="85"/>
        <v>STKR</v>
      </c>
      <c r="K856" t="s">
        <v>10</v>
      </c>
      <c r="L856" s="49">
        <v>1600</v>
      </c>
      <c r="M856" t="s">
        <v>1472</v>
      </c>
      <c r="N856" t="s">
        <v>11</v>
      </c>
      <c r="O856" s="74">
        <v>4.2000000000000003E-2</v>
      </c>
      <c r="P856" s="11">
        <f t="shared" si="81"/>
        <v>67.2</v>
      </c>
      <c r="Q856" s="12">
        <f t="shared" si="82"/>
        <v>7.3003400000000003</v>
      </c>
      <c r="R856" s="14">
        <f t="shared" si="83"/>
        <v>5.7999999999999996E-3</v>
      </c>
      <c r="S856" s="13">
        <f t="shared" si="84"/>
        <v>9.2799999999999994</v>
      </c>
      <c r="T856" s="14" t="s">
        <v>349</v>
      </c>
      <c r="U856" t="s">
        <v>18</v>
      </c>
    </row>
    <row r="857" spans="1:21" x14ac:dyDescent="0.2">
      <c r="A857" t="s">
        <v>2292</v>
      </c>
      <c r="B857" s="23">
        <v>45719</v>
      </c>
      <c r="C857" s="23">
        <v>45643</v>
      </c>
      <c r="D857" t="s">
        <v>169</v>
      </c>
      <c r="E857" t="s">
        <v>170</v>
      </c>
      <c r="G857" t="s">
        <v>2859</v>
      </c>
      <c r="H857" t="s">
        <v>3065</v>
      </c>
      <c r="I857" t="s">
        <v>3281</v>
      </c>
      <c r="J857" s="10" t="str">
        <f t="shared" si="85"/>
        <v>STKR</v>
      </c>
      <c r="K857" t="s">
        <v>10</v>
      </c>
      <c r="L857" s="49">
        <v>30</v>
      </c>
      <c r="M857" t="s">
        <v>1472</v>
      </c>
      <c r="N857" t="s">
        <v>11</v>
      </c>
      <c r="O857" s="74">
        <v>4.2000000000000003E-2</v>
      </c>
      <c r="P857" s="11">
        <f t="shared" si="81"/>
        <v>1.26</v>
      </c>
      <c r="Q857" s="12">
        <f t="shared" si="82"/>
        <v>7.3003400000000003</v>
      </c>
      <c r="R857" s="14">
        <f t="shared" si="83"/>
        <v>5.7999999999999996E-3</v>
      </c>
      <c r="S857" s="13">
        <f t="shared" si="84"/>
        <v>0.17</v>
      </c>
      <c r="T857" s="14" t="s">
        <v>349</v>
      </c>
      <c r="U857" t="s">
        <v>18</v>
      </c>
    </row>
    <row r="858" spans="1:21" x14ac:dyDescent="0.2">
      <c r="A858" t="s">
        <v>2541</v>
      </c>
      <c r="B858" s="23">
        <v>45719</v>
      </c>
      <c r="C858" s="23">
        <v>45714</v>
      </c>
      <c r="D858" t="s">
        <v>169</v>
      </c>
      <c r="E858" t="s">
        <v>170</v>
      </c>
      <c r="G858" t="s">
        <v>2957</v>
      </c>
      <c r="H858" t="s">
        <v>3165</v>
      </c>
      <c r="I858" t="s">
        <v>3375</v>
      </c>
      <c r="J858" s="10" t="str">
        <f t="shared" si="85"/>
        <v>U&amp;C-</v>
      </c>
      <c r="K858" t="s">
        <v>10</v>
      </c>
      <c r="L858" s="49">
        <v>3000</v>
      </c>
      <c r="M858" t="s">
        <v>1472</v>
      </c>
      <c r="N858" t="s">
        <v>11</v>
      </c>
      <c r="O858" s="74">
        <v>0.21929999999999999</v>
      </c>
      <c r="P858" s="11">
        <f t="shared" si="81"/>
        <v>657.9</v>
      </c>
      <c r="Q858" s="12">
        <f t="shared" si="82"/>
        <v>7.3003400000000003</v>
      </c>
      <c r="R858" s="14">
        <f t="shared" si="83"/>
        <v>0.03</v>
      </c>
      <c r="S858" s="13">
        <f t="shared" si="84"/>
        <v>90</v>
      </c>
      <c r="T858" s="14" t="s">
        <v>349</v>
      </c>
      <c r="U858" t="s">
        <v>177</v>
      </c>
    </row>
    <row r="859" spans="1:21" x14ac:dyDescent="0.2">
      <c r="A859" t="s">
        <v>2476</v>
      </c>
      <c r="B859" s="23">
        <v>45719</v>
      </c>
      <c r="C859" s="23">
        <v>45709</v>
      </c>
      <c r="D859" t="s">
        <v>169</v>
      </c>
      <c r="E859" t="s">
        <v>170</v>
      </c>
      <c r="G859" t="s">
        <v>2919</v>
      </c>
      <c r="H859" t="s">
        <v>3143</v>
      </c>
      <c r="I859" t="s">
        <v>3353</v>
      </c>
      <c r="J859" s="10" t="str">
        <f t="shared" si="85"/>
        <v>U&amp;C-</v>
      </c>
      <c r="K859" t="s">
        <v>10</v>
      </c>
      <c r="L859" s="49">
        <v>5000</v>
      </c>
      <c r="M859" t="s">
        <v>1472</v>
      </c>
      <c r="N859" t="s">
        <v>11</v>
      </c>
      <c r="O859" s="74">
        <v>0.222</v>
      </c>
      <c r="P859" s="11">
        <f t="shared" si="81"/>
        <v>1110</v>
      </c>
      <c r="Q859" s="12">
        <f t="shared" si="82"/>
        <v>7.3003400000000003</v>
      </c>
      <c r="R859" s="14">
        <f t="shared" si="83"/>
        <v>3.04E-2</v>
      </c>
      <c r="S859" s="13">
        <f t="shared" si="84"/>
        <v>152</v>
      </c>
      <c r="T859" s="14" t="s">
        <v>349</v>
      </c>
      <c r="U859" t="s">
        <v>177</v>
      </c>
    </row>
    <row r="860" spans="1:21" x14ac:dyDescent="0.2">
      <c r="A860" t="s">
        <v>2507</v>
      </c>
      <c r="B860" s="23">
        <v>45719</v>
      </c>
      <c r="C860" s="23">
        <v>45713</v>
      </c>
      <c r="D860" t="s">
        <v>169</v>
      </c>
      <c r="E860" t="s">
        <v>170</v>
      </c>
      <c r="G860" t="s">
        <v>2919</v>
      </c>
      <c r="H860" t="s">
        <v>1117</v>
      </c>
      <c r="I860" t="s">
        <v>1118</v>
      </c>
      <c r="J860" s="10" t="str">
        <f t="shared" si="85"/>
        <v>U&amp;C-</v>
      </c>
      <c r="K860" t="s">
        <v>10</v>
      </c>
      <c r="L860" s="49">
        <v>2030</v>
      </c>
      <c r="M860" t="s">
        <v>1472</v>
      </c>
      <c r="N860" t="s">
        <v>11</v>
      </c>
      <c r="O860" s="74">
        <v>0.28499999999999998</v>
      </c>
      <c r="P860" s="11">
        <f t="shared" si="81"/>
        <v>578.54999999999995</v>
      </c>
      <c r="Q860" s="12">
        <f t="shared" si="82"/>
        <v>7.3003400000000003</v>
      </c>
      <c r="R860" s="14">
        <f t="shared" si="83"/>
        <v>3.9E-2</v>
      </c>
      <c r="S860" s="13">
        <f t="shared" si="84"/>
        <v>79.17</v>
      </c>
      <c r="T860" s="14" t="s">
        <v>349</v>
      </c>
      <c r="U860" t="s">
        <v>177</v>
      </c>
    </row>
    <row r="861" spans="1:21" x14ac:dyDescent="0.2">
      <c r="A861" t="s">
        <v>2508</v>
      </c>
      <c r="B861" s="23">
        <v>45719</v>
      </c>
      <c r="C861" s="23">
        <v>45713</v>
      </c>
      <c r="D861" t="s">
        <v>169</v>
      </c>
      <c r="E861" t="s">
        <v>170</v>
      </c>
      <c r="G861" t="s">
        <v>2957</v>
      </c>
      <c r="H861" t="s">
        <v>3151</v>
      </c>
      <c r="I861" t="s">
        <v>3361</v>
      </c>
      <c r="J861" s="10" t="str">
        <f t="shared" si="85"/>
        <v>U&amp;C-</v>
      </c>
      <c r="K861" t="s">
        <v>10</v>
      </c>
      <c r="L861" s="49">
        <v>1010</v>
      </c>
      <c r="M861" t="s">
        <v>1472</v>
      </c>
      <c r="N861" t="s">
        <v>11</v>
      </c>
      <c r="O861" s="74">
        <v>0.65</v>
      </c>
      <c r="P861" s="11">
        <f t="shared" si="81"/>
        <v>656.5</v>
      </c>
      <c r="Q861" s="12">
        <f t="shared" si="82"/>
        <v>7.3003400000000003</v>
      </c>
      <c r="R861" s="14">
        <f t="shared" si="83"/>
        <v>8.8999999999999996E-2</v>
      </c>
      <c r="S861" s="13">
        <f t="shared" si="84"/>
        <v>89.89</v>
      </c>
      <c r="T861" s="14" t="s">
        <v>349</v>
      </c>
      <c r="U861" t="s">
        <v>177</v>
      </c>
    </row>
    <row r="862" spans="1:21" x14ac:dyDescent="0.2">
      <c r="A862" t="s">
        <v>2518</v>
      </c>
      <c r="B862" s="23">
        <v>45719</v>
      </c>
      <c r="C862" s="23">
        <v>45713</v>
      </c>
      <c r="D862" t="s">
        <v>169</v>
      </c>
      <c r="E862" t="s">
        <v>170</v>
      </c>
      <c r="G862" t="s">
        <v>2957</v>
      </c>
      <c r="H862" t="s">
        <v>3157</v>
      </c>
      <c r="I862" t="s">
        <v>3367</v>
      </c>
      <c r="J862" s="10" t="str">
        <f t="shared" si="85"/>
        <v>U&amp;C-</v>
      </c>
      <c r="K862" t="s">
        <v>10</v>
      </c>
      <c r="L862" s="49">
        <v>5530</v>
      </c>
      <c r="M862" t="s">
        <v>1472</v>
      </c>
      <c r="N862" t="s">
        <v>11</v>
      </c>
      <c r="O862" s="74">
        <v>0.252</v>
      </c>
      <c r="P862" s="11">
        <f t="shared" si="81"/>
        <v>1393.56</v>
      </c>
      <c r="Q862" s="12">
        <f t="shared" si="82"/>
        <v>7.3003400000000003</v>
      </c>
      <c r="R862" s="14">
        <f t="shared" si="83"/>
        <v>3.4500000000000003E-2</v>
      </c>
      <c r="S862" s="13">
        <f t="shared" si="84"/>
        <v>190.79</v>
      </c>
      <c r="T862" s="14" t="s">
        <v>349</v>
      </c>
      <c r="U862" t="s">
        <v>177</v>
      </c>
    </row>
    <row r="863" spans="1:21" x14ac:dyDescent="0.2">
      <c r="A863" t="s">
        <v>2519</v>
      </c>
      <c r="B863" s="23">
        <v>45719</v>
      </c>
      <c r="C863" s="23">
        <v>45713</v>
      </c>
      <c r="D863" t="s">
        <v>169</v>
      </c>
      <c r="E863" t="s">
        <v>170</v>
      </c>
      <c r="G863" t="s">
        <v>2957</v>
      </c>
      <c r="H863" t="s">
        <v>3158</v>
      </c>
      <c r="I863" t="s">
        <v>3368</v>
      </c>
      <c r="J863" s="10" t="str">
        <f t="shared" si="85"/>
        <v>U&amp;C-</v>
      </c>
      <c r="K863" t="s">
        <v>10</v>
      </c>
      <c r="L863" s="49">
        <v>1600</v>
      </c>
      <c r="M863" t="s">
        <v>1472</v>
      </c>
      <c r="N863" t="s">
        <v>11</v>
      </c>
      <c r="O863" s="74">
        <v>0.29499999999999998</v>
      </c>
      <c r="P863" s="11">
        <f t="shared" si="81"/>
        <v>472</v>
      </c>
      <c r="Q863" s="12">
        <f t="shared" si="82"/>
        <v>7.3003400000000003</v>
      </c>
      <c r="R863" s="14">
        <f t="shared" si="83"/>
        <v>4.0399999999999998E-2</v>
      </c>
      <c r="S863" s="13">
        <f t="shared" si="84"/>
        <v>64.64</v>
      </c>
      <c r="T863" s="14" t="s">
        <v>349</v>
      </c>
      <c r="U863" t="s">
        <v>177</v>
      </c>
    </row>
    <row r="864" spans="1:21" x14ac:dyDescent="0.2">
      <c r="A864" t="s">
        <v>2052</v>
      </c>
      <c r="B864" s="23">
        <v>45719</v>
      </c>
      <c r="C864" s="23">
        <v>45656</v>
      </c>
      <c r="D864" t="s">
        <v>128</v>
      </c>
      <c r="E864" t="s">
        <v>129</v>
      </c>
      <c r="G864" t="s">
        <v>2866</v>
      </c>
      <c r="H864" t="s">
        <v>1760</v>
      </c>
      <c r="I864" t="s">
        <v>1761</v>
      </c>
      <c r="J864" s="10" t="str">
        <f t="shared" si="85"/>
        <v>HDL-</v>
      </c>
      <c r="K864" t="s">
        <v>10</v>
      </c>
      <c r="L864" s="49">
        <v>1950</v>
      </c>
      <c r="M864" t="s">
        <v>1472</v>
      </c>
      <c r="N864" t="s">
        <v>11</v>
      </c>
      <c r="O864" s="74">
        <v>4.5491999999999999</v>
      </c>
      <c r="P864" s="11">
        <f t="shared" si="81"/>
        <v>8870.94</v>
      </c>
      <c r="Q864" s="12">
        <f t="shared" si="82"/>
        <v>7.3003400000000003</v>
      </c>
      <c r="R864" s="14">
        <f t="shared" si="83"/>
        <v>0.62309999999999999</v>
      </c>
      <c r="S864" s="13">
        <f t="shared" si="84"/>
        <v>1215.05</v>
      </c>
      <c r="T864" s="14" t="s">
        <v>349</v>
      </c>
      <c r="U864" t="s">
        <v>228</v>
      </c>
    </row>
    <row r="865" spans="1:21" x14ac:dyDescent="0.2">
      <c r="A865" t="s">
        <v>2365</v>
      </c>
      <c r="B865" s="23">
        <v>45719</v>
      </c>
      <c r="C865" s="23">
        <v>45695</v>
      </c>
      <c r="D865" t="s">
        <v>21</v>
      </c>
      <c r="E865" t="s">
        <v>22</v>
      </c>
      <c r="G865" t="s">
        <v>2903</v>
      </c>
      <c r="H865" t="s">
        <v>3087</v>
      </c>
      <c r="I865" t="s">
        <v>3303</v>
      </c>
      <c r="J865" s="10" t="str">
        <f t="shared" si="85"/>
        <v>HDL-</v>
      </c>
      <c r="K865" t="s">
        <v>10</v>
      </c>
      <c r="L865" s="49">
        <v>1000</v>
      </c>
      <c r="M865" t="s">
        <v>1472</v>
      </c>
      <c r="N865" t="s">
        <v>11</v>
      </c>
      <c r="O865" s="74">
        <v>6.3521000000000001</v>
      </c>
      <c r="P865" s="11">
        <f t="shared" si="81"/>
        <v>6352.1</v>
      </c>
      <c r="Q865" s="12">
        <f t="shared" si="82"/>
        <v>7.3003400000000003</v>
      </c>
      <c r="R865" s="14">
        <f t="shared" si="83"/>
        <v>0.87009999999999998</v>
      </c>
      <c r="S865" s="13">
        <f t="shared" si="84"/>
        <v>870.1</v>
      </c>
      <c r="T865" s="14" t="s">
        <v>349</v>
      </c>
      <c r="U865" t="s">
        <v>228</v>
      </c>
    </row>
    <row r="866" spans="1:21" x14ac:dyDescent="0.2">
      <c r="A866" t="s">
        <v>2397</v>
      </c>
      <c r="B866" s="23">
        <v>45719</v>
      </c>
      <c r="C866" s="23">
        <v>45698</v>
      </c>
      <c r="D866" t="s">
        <v>651</v>
      </c>
      <c r="E866" t="s">
        <v>652</v>
      </c>
      <c r="G866" t="s">
        <v>2920</v>
      </c>
      <c r="H866" t="s">
        <v>3096</v>
      </c>
      <c r="I866" t="s">
        <v>3311</v>
      </c>
      <c r="J866" s="10" t="str">
        <f t="shared" si="85"/>
        <v>HDL-</v>
      </c>
      <c r="K866" t="s">
        <v>10</v>
      </c>
      <c r="L866" s="49">
        <v>1000</v>
      </c>
      <c r="M866" t="s">
        <v>1472</v>
      </c>
      <c r="N866" t="s">
        <v>11</v>
      </c>
      <c r="O866" s="74">
        <v>2.5788000000000002</v>
      </c>
      <c r="P866" s="11">
        <f t="shared" si="81"/>
        <v>2578.8000000000002</v>
      </c>
      <c r="Q866" s="12">
        <f t="shared" si="82"/>
        <v>7.3003400000000003</v>
      </c>
      <c r="R866" s="14">
        <f t="shared" si="83"/>
        <v>0.35320000000000001</v>
      </c>
      <c r="S866" s="13">
        <f t="shared" si="84"/>
        <v>353.2</v>
      </c>
      <c r="T866" s="14" t="s">
        <v>349</v>
      </c>
      <c r="U866" t="s">
        <v>228</v>
      </c>
    </row>
    <row r="867" spans="1:21" x14ac:dyDescent="0.2">
      <c r="A867" t="s">
        <v>2310</v>
      </c>
      <c r="B867" s="23">
        <v>45719</v>
      </c>
      <c r="C867" s="23">
        <v>45664</v>
      </c>
      <c r="D867" t="s">
        <v>2817</v>
      </c>
      <c r="E867" t="s">
        <v>2818</v>
      </c>
      <c r="G867" t="s">
        <v>2873</v>
      </c>
      <c r="H867" t="s">
        <v>3074</v>
      </c>
      <c r="I867" t="s">
        <v>3290</v>
      </c>
      <c r="J867" s="10" t="str">
        <f t="shared" ref="J867:J886" si="86">+LEFT(U867,4)</f>
        <v>HDL-</v>
      </c>
      <c r="K867" t="s">
        <v>10</v>
      </c>
      <c r="L867" s="49">
        <v>1020</v>
      </c>
      <c r="M867" t="s">
        <v>1472</v>
      </c>
      <c r="N867" t="s">
        <v>11</v>
      </c>
      <c r="O867" s="74">
        <v>7.4577999999999998</v>
      </c>
      <c r="P867" s="11">
        <f t="shared" si="81"/>
        <v>7606.96</v>
      </c>
      <c r="Q867" s="12">
        <f t="shared" si="82"/>
        <v>7.3003400000000003</v>
      </c>
      <c r="R867" s="14">
        <f t="shared" si="83"/>
        <v>1.0216000000000001</v>
      </c>
      <c r="S867" s="13">
        <f t="shared" si="84"/>
        <v>1042.03</v>
      </c>
      <c r="T867" s="14" t="s">
        <v>349</v>
      </c>
      <c r="U867" t="s">
        <v>228</v>
      </c>
    </row>
    <row r="868" spans="1:21" x14ac:dyDescent="0.2">
      <c r="A868" t="s">
        <v>2311</v>
      </c>
      <c r="B868" s="23">
        <v>45719</v>
      </c>
      <c r="C868" s="23">
        <v>45664</v>
      </c>
      <c r="D868" t="s">
        <v>2817</v>
      </c>
      <c r="E868" t="s">
        <v>2818</v>
      </c>
      <c r="G868" t="s">
        <v>2873</v>
      </c>
      <c r="H868" t="s">
        <v>3075</v>
      </c>
      <c r="I868" t="s">
        <v>3291</v>
      </c>
      <c r="J868" s="10" t="str">
        <f t="shared" si="86"/>
        <v>HDL-</v>
      </c>
      <c r="K868" t="s">
        <v>10</v>
      </c>
      <c r="L868" s="49">
        <v>1550</v>
      </c>
      <c r="M868" t="s">
        <v>1472</v>
      </c>
      <c r="N868" t="s">
        <v>11</v>
      </c>
      <c r="O868" s="74">
        <v>7.4577999999999998</v>
      </c>
      <c r="P868" s="11">
        <f t="shared" si="81"/>
        <v>11559.59</v>
      </c>
      <c r="Q868" s="12">
        <f t="shared" si="82"/>
        <v>7.3003400000000003</v>
      </c>
      <c r="R868" s="14">
        <f t="shared" si="83"/>
        <v>1.0216000000000001</v>
      </c>
      <c r="S868" s="13">
        <f t="shared" si="84"/>
        <v>1583.48</v>
      </c>
      <c r="T868" s="14" t="s">
        <v>349</v>
      </c>
      <c r="U868" t="s">
        <v>228</v>
      </c>
    </row>
    <row r="869" spans="1:21" x14ac:dyDescent="0.2">
      <c r="A869" t="s">
        <v>2312</v>
      </c>
      <c r="B869" s="23">
        <v>45719</v>
      </c>
      <c r="C869" s="23">
        <v>45664</v>
      </c>
      <c r="D869" t="s">
        <v>2817</v>
      </c>
      <c r="E869" t="s">
        <v>2818</v>
      </c>
      <c r="G869" t="s">
        <v>2873</v>
      </c>
      <c r="H869" t="s">
        <v>3076</v>
      </c>
      <c r="I869" t="s">
        <v>3292</v>
      </c>
      <c r="J869" s="10" t="str">
        <f t="shared" si="86"/>
        <v>HDL-</v>
      </c>
      <c r="K869" t="s">
        <v>10</v>
      </c>
      <c r="L869" s="49">
        <v>520</v>
      </c>
      <c r="M869" t="s">
        <v>1472</v>
      </c>
      <c r="N869" t="s">
        <v>11</v>
      </c>
      <c r="O869" s="74">
        <v>7.4577999999999998</v>
      </c>
      <c r="P869" s="11">
        <f t="shared" si="81"/>
        <v>3878.06</v>
      </c>
      <c r="Q869" s="12">
        <f t="shared" si="82"/>
        <v>7.3003400000000003</v>
      </c>
      <c r="R869" s="14">
        <f t="shared" si="83"/>
        <v>1.0216000000000001</v>
      </c>
      <c r="S869" s="13">
        <f t="shared" si="84"/>
        <v>531.23</v>
      </c>
      <c r="T869" s="14" t="s">
        <v>349</v>
      </c>
      <c r="U869" t="s">
        <v>228</v>
      </c>
    </row>
    <row r="870" spans="1:21" x14ac:dyDescent="0.2">
      <c r="A870" t="s">
        <v>2313</v>
      </c>
      <c r="B870" s="23">
        <v>45719</v>
      </c>
      <c r="C870" s="23">
        <v>45664</v>
      </c>
      <c r="D870" t="s">
        <v>2817</v>
      </c>
      <c r="E870" t="s">
        <v>2818</v>
      </c>
      <c r="G870" t="s">
        <v>2873</v>
      </c>
      <c r="H870" t="s">
        <v>3077</v>
      </c>
      <c r="I870" t="s">
        <v>3293</v>
      </c>
      <c r="J870" s="10" t="str">
        <f t="shared" si="86"/>
        <v>HDL-</v>
      </c>
      <c r="K870" t="s">
        <v>10</v>
      </c>
      <c r="L870" s="49">
        <v>1500</v>
      </c>
      <c r="M870" t="s">
        <v>1472</v>
      </c>
      <c r="N870" t="s">
        <v>11</v>
      </c>
      <c r="O870" s="74">
        <v>8.0116999999999994</v>
      </c>
      <c r="P870" s="11">
        <f t="shared" si="81"/>
        <v>12017.55</v>
      </c>
      <c r="Q870" s="12">
        <f t="shared" si="82"/>
        <v>7.3003400000000003</v>
      </c>
      <c r="R870" s="14">
        <f t="shared" si="83"/>
        <v>1.0973999999999999</v>
      </c>
      <c r="S870" s="13">
        <f t="shared" si="84"/>
        <v>1646.1</v>
      </c>
      <c r="T870" s="14" t="s">
        <v>349</v>
      </c>
      <c r="U870" t="s">
        <v>228</v>
      </c>
    </row>
    <row r="871" spans="1:21" x14ac:dyDescent="0.2">
      <c r="A871" t="s">
        <v>2306</v>
      </c>
      <c r="B871" s="23">
        <v>45719</v>
      </c>
      <c r="C871" s="23">
        <v>45664</v>
      </c>
      <c r="D871" t="s">
        <v>28</v>
      </c>
      <c r="E871" t="s">
        <v>29</v>
      </c>
      <c r="G871" t="s">
        <v>2872</v>
      </c>
      <c r="H871" t="s">
        <v>3070</v>
      </c>
      <c r="I871" t="s">
        <v>3287</v>
      </c>
      <c r="J871" s="10" t="str">
        <f t="shared" si="86"/>
        <v>LHDL</v>
      </c>
      <c r="K871" t="s">
        <v>10</v>
      </c>
      <c r="L871" s="49">
        <v>1530</v>
      </c>
      <c r="M871" t="s">
        <v>1472</v>
      </c>
      <c r="N871" t="s">
        <v>11</v>
      </c>
      <c r="O871" s="74">
        <v>2.1898</v>
      </c>
      <c r="P871" s="11">
        <f t="shared" si="81"/>
        <v>3350.39</v>
      </c>
      <c r="Q871" s="12">
        <f t="shared" si="82"/>
        <v>7.3003400000000003</v>
      </c>
      <c r="R871" s="14">
        <f t="shared" si="83"/>
        <v>0.3</v>
      </c>
      <c r="S871" s="13">
        <f t="shared" si="84"/>
        <v>459</v>
      </c>
      <c r="T871" s="14" t="s">
        <v>349</v>
      </c>
      <c r="U871" t="s">
        <v>125</v>
      </c>
    </row>
    <row r="872" spans="1:21" x14ac:dyDescent="0.2">
      <c r="A872" t="s">
        <v>2307</v>
      </c>
      <c r="B872" s="23">
        <v>45719</v>
      </c>
      <c r="C872" s="23">
        <v>45664</v>
      </c>
      <c r="D872" t="s">
        <v>28</v>
      </c>
      <c r="E872" t="s">
        <v>29</v>
      </c>
      <c r="G872" t="s">
        <v>2872</v>
      </c>
      <c r="H872" t="s">
        <v>3071</v>
      </c>
      <c r="I872" t="s">
        <v>948</v>
      </c>
      <c r="J872" s="10" t="str">
        <f t="shared" si="86"/>
        <v>LHDL</v>
      </c>
      <c r="K872" t="s">
        <v>10</v>
      </c>
      <c r="L872" s="49">
        <v>510</v>
      </c>
      <c r="M872" t="s">
        <v>1472</v>
      </c>
      <c r="N872" t="s">
        <v>11</v>
      </c>
      <c r="O872" s="74">
        <v>2.1898</v>
      </c>
      <c r="P872" s="11">
        <f t="shared" si="81"/>
        <v>1116.8</v>
      </c>
      <c r="Q872" s="12">
        <f t="shared" si="82"/>
        <v>7.3003400000000003</v>
      </c>
      <c r="R872" s="14">
        <f t="shared" si="83"/>
        <v>0.3</v>
      </c>
      <c r="S872" s="13">
        <f t="shared" si="84"/>
        <v>153</v>
      </c>
      <c r="T872" s="14" t="s">
        <v>349</v>
      </c>
      <c r="U872" t="s">
        <v>125</v>
      </c>
    </row>
    <row r="873" spans="1:21" x14ac:dyDescent="0.2">
      <c r="A873" t="s">
        <v>2308</v>
      </c>
      <c r="B873" s="23">
        <v>45719</v>
      </c>
      <c r="C873" s="23">
        <v>45664</v>
      </c>
      <c r="D873" t="s">
        <v>28</v>
      </c>
      <c r="E873" t="s">
        <v>29</v>
      </c>
      <c r="G873" t="s">
        <v>2872</v>
      </c>
      <c r="H873" t="s">
        <v>3072</v>
      </c>
      <c r="I873" t="s">
        <v>3288</v>
      </c>
      <c r="J873" s="10" t="str">
        <f t="shared" si="86"/>
        <v>LHDL</v>
      </c>
      <c r="K873" t="s">
        <v>10</v>
      </c>
      <c r="L873" s="49">
        <v>1530</v>
      </c>
      <c r="M873" t="s">
        <v>1472</v>
      </c>
      <c r="N873" t="s">
        <v>11</v>
      </c>
      <c r="O873" s="74">
        <v>2.1898</v>
      </c>
      <c r="P873" s="11">
        <f t="shared" si="81"/>
        <v>3350.39</v>
      </c>
      <c r="Q873" s="12">
        <f t="shared" si="82"/>
        <v>7.3003400000000003</v>
      </c>
      <c r="R873" s="14">
        <f t="shared" si="83"/>
        <v>0.3</v>
      </c>
      <c r="S873" s="13">
        <f t="shared" si="84"/>
        <v>459</v>
      </c>
      <c r="T873" s="14" t="s">
        <v>349</v>
      </c>
      <c r="U873" t="s">
        <v>125</v>
      </c>
    </row>
    <row r="874" spans="1:21" x14ac:dyDescent="0.2">
      <c r="A874" t="s">
        <v>2309</v>
      </c>
      <c r="B874" s="23">
        <v>45719</v>
      </c>
      <c r="C874" s="23">
        <v>45664</v>
      </c>
      <c r="D874" t="s">
        <v>28</v>
      </c>
      <c r="E874" t="s">
        <v>29</v>
      </c>
      <c r="G874" t="s">
        <v>2872</v>
      </c>
      <c r="H874" t="s">
        <v>3073</v>
      </c>
      <c r="I874" t="s">
        <v>3289</v>
      </c>
      <c r="J874" s="10" t="str">
        <f t="shared" si="86"/>
        <v>LHDL</v>
      </c>
      <c r="K874" t="s">
        <v>10</v>
      </c>
      <c r="L874" s="49">
        <v>1010</v>
      </c>
      <c r="M874" t="s">
        <v>1472</v>
      </c>
      <c r="N874" t="s">
        <v>11</v>
      </c>
      <c r="O874" s="74">
        <v>2.1898</v>
      </c>
      <c r="P874" s="11">
        <f t="shared" si="81"/>
        <v>2211.6999999999998</v>
      </c>
      <c r="Q874" s="12">
        <f t="shared" si="82"/>
        <v>7.3003400000000003</v>
      </c>
      <c r="R874" s="14">
        <f t="shared" si="83"/>
        <v>0.3</v>
      </c>
      <c r="S874" s="13">
        <f t="shared" si="84"/>
        <v>303</v>
      </c>
      <c r="T874" s="14" t="s">
        <v>349</v>
      </c>
      <c r="U874" t="s">
        <v>125</v>
      </c>
    </row>
    <row r="875" spans="1:21" x14ac:dyDescent="0.2">
      <c r="A875" t="s">
        <v>2097</v>
      </c>
      <c r="B875" s="23">
        <v>45719</v>
      </c>
      <c r="C875" s="23">
        <v>45713</v>
      </c>
      <c r="D875" t="s">
        <v>2255</v>
      </c>
      <c r="E875" t="s">
        <v>2256</v>
      </c>
      <c r="G875" t="s">
        <v>2951</v>
      </c>
      <c r="H875" t="s">
        <v>1796</v>
      </c>
      <c r="I875" t="s">
        <v>1797</v>
      </c>
      <c r="J875" s="10" t="str">
        <f t="shared" si="86"/>
        <v>HDL-</v>
      </c>
      <c r="K875" t="s">
        <v>10</v>
      </c>
      <c r="L875" s="49">
        <v>400</v>
      </c>
      <c r="M875" t="s">
        <v>1472</v>
      </c>
      <c r="N875" t="s">
        <v>11</v>
      </c>
      <c r="O875" s="74">
        <v>7.4931000000000001</v>
      </c>
      <c r="P875" s="11">
        <f t="shared" si="81"/>
        <v>2997.24</v>
      </c>
      <c r="Q875" s="12">
        <f t="shared" si="82"/>
        <v>7.3003400000000003</v>
      </c>
      <c r="R875" s="14">
        <f t="shared" si="83"/>
        <v>1.0264</v>
      </c>
      <c r="S875" s="13">
        <f t="shared" si="84"/>
        <v>410.56</v>
      </c>
      <c r="T875" s="14" t="s">
        <v>349</v>
      </c>
      <c r="U875" t="s">
        <v>228</v>
      </c>
    </row>
    <row r="876" spans="1:21" x14ac:dyDescent="0.2">
      <c r="A876" t="s">
        <v>2100</v>
      </c>
      <c r="B876" s="23">
        <v>45719</v>
      </c>
      <c r="C876" s="23">
        <v>45713</v>
      </c>
      <c r="D876" t="s">
        <v>2255</v>
      </c>
      <c r="E876" t="s">
        <v>2256</v>
      </c>
      <c r="G876" t="s">
        <v>2951</v>
      </c>
      <c r="H876" t="s">
        <v>1798</v>
      </c>
      <c r="I876" t="s">
        <v>1799</v>
      </c>
      <c r="J876" s="10" t="str">
        <f t="shared" si="86"/>
        <v>HDL-</v>
      </c>
      <c r="K876" t="s">
        <v>10</v>
      </c>
      <c r="L876" s="49">
        <v>900</v>
      </c>
      <c r="M876" t="s">
        <v>1472</v>
      </c>
      <c r="N876" t="s">
        <v>11</v>
      </c>
      <c r="O876" s="74">
        <v>7.4931000000000001</v>
      </c>
      <c r="P876" s="11">
        <f t="shared" si="81"/>
        <v>6743.79</v>
      </c>
      <c r="Q876" s="12">
        <f t="shared" si="82"/>
        <v>7.3003400000000003</v>
      </c>
      <c r="R876" s="14">
        <f t="shared" si="83"/>
        <v>1.0264</v>
      </c>
      <c r="S876" s="13">
        <f t="shared" si="84"/>
        <v>923.76</v>
      </c>
      <c r="T876" s="14" t="s">
        <v>349</v>
      </c>
      <c r="U876" t="s">
        <v>228</v>
      </c>
    </row>
    <row r="877" spans="1:21" x14ac:dyDescent="0.2">
      <c r="A877" t="s">
        <v>2103</v>
      </c>
      <c r="B877" s="23">
        <v>45719</v>
      </c>
      <c r="C877" s="23">
        <v>45713</v>
      </c>
      <c r="D877" t="s">
        <v>2255</v>
      </c>
      <c r="E877" t="s">
        <v>2256</v>
      </c>
      <c r="G877" t="s">
        <v>2951</v>
      </c>
      <c r="H877" t="s">
        <v>1800</v>
      </c>
      <c r="I877" t="s">
        <v>1801</v>
      </c>
      <c r="J877" s="10" t="str">
        <f t="shared" si="86"/>
        <v>HDL-</v>
      </c>
      <c r="K877" t="s">
        <v>10</v>
      </c>
      <c r="L877" s="49">
        <v>200</v>
      </c>
      <c r="M877" t="s">
        <v>1472</v>
      </c>
      <c r="N877" t="s">
        <v>11</v>
      </c>
      <c r="O877" s="74">
        <v>7.6459999999999999</v>
      </c>
      <c r="P877" s="11">
        <f t="shared" si="81"/>
        <v>1529.2</v>
      </c>
      <c r="Q877" s="12">
        <f t="shared" si="82"/>
        <v>7.3003400000000003</v>
      </c>
      <c r="R877" s="14">
        <f t="shared" si="83"/>
        <v>1.0472999999999999</v>
      </c>
      <c r="S877" s="13">
        <f t="shared" si="84"/>
        <v>209.46</v>
      </c>
      <c r="T877" s="14" t="s">
        <v>349</v>
      </c>
      <c r="U877" t="s">
        <v>228</v>
      </c>
    </row>
    <row r="878" spans="1:21" x14ac:dyDescent="0.2">
      <c r="A878" t="s">
        <v>2317</v>
      </c>
      <c r="B878" s="23">
        <v>45719</v>
      </c>
      <c r="C878" s="23">
        <v>45664</v>
      </c>
      <c r="D878" t="s">
        <v>925</v>
      </c>
      <c r="E878" t="s">
        <v>926</v>
      </c>
      <c r="G878" t="s">
        <v>2876</v>
      </c>
      <c r="H878" t="s">
        <v>3078</v>
      </c>
      <c r="I878" t="s">
        <v>3294</v>
      </c>
      <c r="J878" s="10" t="str">
        <f t="shared" si="86"/>
        <v>SHDL</v>
      </c>
      <c r="K878" t="s">
        <v>10</v>
      </c>
      <c r="L878" s="49">
        <v>2010</v>
      </c>
      <c r="M878" t="s">
        <v>1472</v>
      </c>
      <c r="N878" t="s">
        <v>11</v>
      </c>
      <c r="O878" s="74">
        <v>2.4539</v>
      </c>
      <c r="P878" s="11">
        <f t="shared" si="81"/>
        <v>4932.34</v>
      </c>
      <c r="Q878" s="12">
        <f t="shared" si="82"/>
        <v>7.3003400000000003</v>
      </c>
      <c r="R878" s="14">
        <f t="shared" si="83"/>
        <v>0.33610000000000001</v>
      </c>
      <c r="S878" s="13">
        <f t="shared" si="84"/>
        <v>675.56</v>
      </c>
      <c r="T878" s="14" t="s">
        <v>349</v>
      </c>
      <c r="U878" t="s">
        <v>722</v>
      </c>
    </row>
    <row r="879" spans="1:21" x14ac:dyDescent="0.2">
      <c r="A879" t="s">
        <v>2479</v>
      </c>
      <c r="B879" s="23">
        <v>45719</v>
      </c>
      <c r="C879" s="23">
        <v>45709</v>
      </c>
      <c r="D879" t="s">
        <v>545</v>
      </c>
      <c r="E879" t="s">
        <v>546</v>
      </c>
      <c r="G879" t="s">
        <v>2890</v>
      </c>
      <c r="H879" t="s">
        <v>543</v>
      </c>
      <c r="I879" t="s">
        <v>544</v>
      </c>
      <c r="J879" s="10" t="str">
        <f t="shared" si="86"/>
        <v>WHR-</v>
      </c>
      <c r="K879" t="s">
        <v>10</v>
      </c>
      <c r="L879" s="49">
        <v>5000</v>
      </c>
      <c r="M879" t="s">
        <v>1472</v>
      </c>
      <c r="N879" t="s">
        <v>11</v>
      </c>
      <c r="O879" s="74">
        <v>4.2999999999999997E-2</v>
      </c>
      <c r="P879" s="11">
        <f t="shared" si="81"/>
        <v>215</v>
      </c>
      <c r="Q879" s="12">
        <f t="shared" si="82"/>
        <v>7.3003400000000003</v>
      </c>
      <c r="R879" s="14">
        <f t="shared" si="83"/>
        <v>5.8999999999999999E-3</v>
      </c>
      <c r="S879" s="13">
        <f t="shared" si="84"/>
        <v>29.5</v>
      </c>
      <c r="T879" s="14" t="s">
        <v>349</v>
      </c>
      <c r="U879" t="s">
        <v>248</v>
      </c>
    </row>
    <row r="880" spans="1:21" x14ac:dyDescent="0.2">
      <c r="A880" t="s">
        <v>2467</v>
      </c>
      <c r="B880" s="23">
        <v>45719</v>
      </c>
      <c r="C880" s="23">
        <v>45707</v>
      </c>
      <c r="D880" t="s">
        <v>28</v>
      </c>
      <c r="E880" t="s">
        <v>29</v>
      </c>
      <c r="G880" t="s">
        <v>2872</v>
      </c>
      <c r="H880" t="s">
        <v>1141</v>
      </c>
      <c r="I880" t="s">
        <v>1142</v>
      </c>
      <c r="J880" s="10" t="str">
        <f t="shared" si="86"/>
        <v>FG--</v>
      </c>
      <c r="K880" t="s">
        <v>10</v>
      </c>
      <c r="L880" s="49">
        <v>520</v>
      </c>
      <c r="M880" t="s">
        <v>1472</v>
      </c>
      <c r="N880" t="s">
        <v>11</v>
      </c>
      <c r="O880" s="74">
        <v>0.67430000000000001</v>
      </c>
      <c r="P880" s="11">
        <f t="shared" si="81"/>
        <v>350.64</v>
      </c>
      <c r="Q880" s="12">
        <f t="shared" si="82"/>
        <v>7.3003400000000003</v>
      </c>
      <c r="R880" s="14">
        <f t="shared" si="83"/>
        <v>9.2399999999999996E-2</v>
      </c>
      <c r="S880" s="13">
        <f t="shared" si="84"/>
        <v>48.05</v>
      </c>
      <c r="T880" s="14" t="s">
        <v>349</v>
      </c>
      <c r="U880" t="s">
        <v>64</v>
      </c>
    </row>
    <row r="881" spans="1:21" x14ac:dyDescent="0.2">
      <c r="A881" t="s">
        <v>2509</v>
      </c>
      <c r="B881" s="23">
        <v>45719</v>
      </c>
      <c r="C881" s="23">
        <v>45713</v>
      </c>
      <c r="D881" t="s">
        <v>169</v>
      </c>
      <c r="E881" t="s">
        <v>170</v>
      </c>
      <c r="G881" t="s">
        <v>2919</v>
      </c>
      <c r="H881" t="s">
        <v>3152</v>
      </c>
      <c r="I881" t="s">
        <v>3362</v>
      </c>
      <c r="J881" s="10" t="str">
        <f t="shared" si="86"/>
        <v>STKR</v>
      </c>
      <c r="K881" t="s">
        <v>10</v>
      </c>
      <c r="L881" s="49">
        <v>1010</v>
      </c>
      <c r="M881" t="s">
        <v>1472</v>
      </c>
      <c r="N881" t="s">
        <v>11</v>
      </c>
      <c r="O881" s="74">
        <v>0.96</v>
      </c>
      <c r="P881" s="11">
        <f t="shared" si="81"/>
        <v>969.6</v>
      </c>
      <c r="Q881" s="12">
        <f t="shared" si="82"/>
        <v>7.3003400000000003</v>
      </c>
      <c r="R881" s="14">
        <f t="shared" si="83"/>
        <v>0.13150000000000001</v>
      </c>
      <c r="S881" s="13">
        <f t="shared" si="84"/>
        <v>132.82</v>
      </c>
      <c r="T881" s="14" t="s">
        <v>349</v>
      </c>
      <c r="U881" t="s">
        <v>18</v>
      </c>
    </row>
    <row r="882" spans="1:21" x14ac:dyDescent="0.2">
      <c r="A882" t="s">
        <v>2511</v>
      </c>
      <c r="B882" s="23">
        <v>45719</v>
      </c>
      <c r="C882" s="23">
        <v>45713</v>
      </c>
      <c r="D882" t="s">
        <v>169</v>
      </c>
      <c r="E882" t="s">
        <v>170</v>
      </c>
      <c r="G882" t="s">
        <v>2957</v>
      </c>
      <c r="H882" t="s">
        <v>3154</v>
      </c>
      <c r="I882" t="s">
        <v>3364</v>
      </c>
      <c r="J882" s="10" t="str">
        <f t="shared" si="86"/>
        <v>U&amp;C-</v>
      </c>
      <c r="K882" t="s">
        <v>10</v>
      </c>
      <c r="L882" s="49">
        <v>1010</v>
      </c>
      <c r="M882" t="s">
        <v>1472</v>
      </c>
      <c r="N882" t="s">
        <v>11</v>
      </c>
      <c r="O882" s="74">
        <v>0.22839999999999999</v>
      </c>
      <c r="P882" s="11">
        <f t="shared" si="81"/>
        <v>230.68</v>
      </c>
      <c r="Q882" s="12">
        <f t="shared" si="82"/>
        <v>7.3003400000000003</v>
      </c>
      <c r="R882" s="14">
        <f t="shared" si="83"/>
        <v>3.1300000000000001E-2</v>
      </c>
      <c r="S882" s="13">
        <f t="shared" si="84"/>
        <v>31.61</v>
      </c>
      <c r="T882" s="14" t="s">
        <v>349</v>
      </c>
      <c r="U882" t="s">
        <v>177</v>
      </c>
    </row>
    <row r="883" spans="1:21" x14ac:dyDescent="0.2">
      <c r="A883" t="s">
        <v>2512</v>
      </c>
      <c r="B883" s="23">
        <v>45719</v>
      </c>
      <c r="C883" s="23">
        <v>45713</v>
      </c>
      <c r="D883" t="s">
        <v>169</v>
      </c>
      <c r="E883" t="s">
        <v>170</v>
      </c>
      <c r="G883" t="s">
        <v>2885</v>
      </c>
      <c r="H883" t="s">
        <v>3155</v>
      </c>
      <c r="I883" t="s">
        <v>3365</v>
      </c>
      <c r="J883" s="10" t="str">
        <f t="shared" si="86"/>
        <v>STKR</v>
      </c>
      <c r="K883" t="s">
        <v>10</v>
      </c>
      <c r="L883" s="49">
        <v>3600</v>
      </c>
      <c r="M883" t="s">
        <v>1472</v>
      </c>
      <c r="N883" t="s">
        <v>11</v>
      </c>
      <c r="O883" s="74">
        <v>3.5000000000000003E-2</v>
      </c>
      <c r="P883" s="11">
        <f t="shared" si="81"/>
        <v>126</v>
      </c>
      <c r="Q883" s="12">
        <f t="shared" si="82"/>
        <v>7.3003400000000003</v>
      </c>
      <c r="R883" s="14">
        <f t="shared" si="83"/>
        <v>4.7999999999999996E-3</v>
      </c>
      <c r="S883" s="13">
        <f t="shared" si="84"/>
        <v>17.28</v>
      </c>
      <c r="T883" s="14" t="s">
        <v>349</v>
      </c>
      <c r="U883" t="s">
        <v>18</v>
      </c>
    </row>
    <row r="884" spans="1:21" x14ac:dyDescent="0.2">
      <c r="A884" t="s">
        <v>2478</v>
      </c>
      <c r="B884" s="23">
        <v>45719</v>
      </c>
      <c r="C884" s="23">
        <v>45709</v>
      </c>
      <c r="D884" t="s">
        <v>169</v>
      </c>
      <c r="E884" t="s">
        <v>170</v>
      </c>
      <c r="G884" t="s">
        <v>2892</v>
      </c>
      <c r="H884" t="s">
        <v>1653</v>
      </c>
      <c r="I884" t="s">
        <v>1654</v>
      </c>
      <c r="J884" s="10" t="str">
        <f t="shared" si="86"/>
        <v>PRIM</v>
      </c>
      <c r="K884" t="s">
        <v>10</v>
      </c>
      <c r="L884" s="49">
        <v>1100</v>
      </c>
      <c r="M884" t="s">
        <v>1472</v>
      </c>
      <c r="N884" t="s">
        <v>11</v>
      </c>
      <c r="O884" s="74">
        <v>1.29</v>
      </c>
      <c r="P884" s="11">
        <f t="shared" si="81"/>
        <v>1419</v>
      </c>
      <c r="Q884" s="12">
        <f t="shared" si="82"/>
        <v>7.3003400000000003</v>
      </c>
      <c r="R884" s="14">
        <f t="shared" si="83"/>
        <v>0.1767</v>
      </c>
      <c r="S884" s="13">
        <f t="shared" si="84"/>
        <v>194.37</v>
      </c>
      <c r="T884" s="14" t="s">
        <v>349</v>
      </c>
      <c r="U884" t="s">
        <v>181</v>
      </c>
    </row>
    <row r="885" spans="1:21" x14ac:dyDescent="0.2">
      <c r="A885" t="s">
        <v>2335</v>
      </c>
      <c r="B885" s="23">
        <v>45719</v>
      </c>
      <c r="C885" s="23">
        <v>45674</v>
      </c>
      <c r="D885" t="s">
        <v>169</v>
      </c>
      <c r="E885" t="s">
        <v>170</v>
      </c>
      <c r="G885" t="s">
        <v>2892</v>
      </c>
      <c r="H885" t="s">
        <v>1657</v>
      </c>
      <c r="I885" t="s">
        <v>643</v>
      </c>
      <c r="J885" s="10" t="str">
        <f t="shared" si="86"/>
        <v>U&amp;C-</v>
      </c>
      <c r="K885" t="s">
        <v>10</v>
      </c>
      <c r="L885" s="49">
        <v>4600</v>
      </c>
      <c r="M885" t="s">
        <v>1472</v>
      </c>
      <c r="N885" t="s">
        <v>11</v>
      </c>
      <c r="O885" s="74">
        <v>1.53</v>
      </c>
      <c r="P885" s="11">
        <f t="shared" si="81"/>
        <v>7038</v>
      </c>
      <c r="Q885" s="12">
        <f t="shared" si="82"/>
        <v>7.3003400000000003</v>
      </c>
      <c r="R885" s="14">
        <f t="shared" si="83"/>
        <v>0.20960000000000001</v>
      </c>
      <c r="S885" s="13">
        <f t="shared" si="84"/>
        <v>964.16</v>
      </c>
      <c r="T885" s="14" t="s">
        <v>349</v>
      </c>
      <c r="U885" t="s">
        <v>177</v>
      </c>
    </row>
    <row r="886" spans="1:21" x14ac:dyDescent="0.2">
      <c r="A886" t="s">
        <v>2336</v>
      </c>
      <c r="B886" s="23">
        <v>45719</v>
      </c>
      <c r="C886" s="23">
        <v>45674</v>
      </c>
      <c r="D886" t="s">
        <v>169</v>
      </c>
      <c r="E886" t="s">
        <v>170</v>
      </c>
      <c r="G886" t="s">
        <v>2892</v>
      </c>
      <c r="H886" t="s">
        <v>646</v>
      </c>
      <c r="I886" t="s">
        <v>647</v>
      </c>
      <c r="J886" s="10" t="str">
        <f t="shared" si="86"/>
        <v>PRIM</v>
      </c>
      <c r="K886" t="s">
        <v>10</v>
      </c>
      <c r="L886" s="49">
        <v>6500</v>
      </c>
      <c r="M886" t="s">
        <v>1472</v>
      </c>
      <c r="N886" t="s">
        <v>11</v>
      </c>
      <c r="O886" s="74">
        <v>1.46</v>
      </c>
      <c r="P886" s="11">
        <f t="shared" si="81"/>
        <v>9490</v>
      </c>
      <c r="Q886" s="12">
        <f t="shared" si="82"/>
        <v>7.3003400000000003</v>
      </c>
      <c r="R886" s="14">
        <f t="shared" si="83"/>
        <v>0.2</v>
      </c>
      <c r="S886" s="13">
        <f t="shared" si="84"/>
        <v>1300</v>
      </c>
      <c r="T886" s="14" t="s">
        <v>349</v>
      </c>
      <c r="U886" t="s">
        <v>181</v>
      </c>
    </row>
    <row r="887" spans="1:21" x14ac:dyDescent="0.2">
      <c r="A887" t="s">
        <v>2299</v>
      </c>
      <c r="B887" s="23">
        <v>45719</v>
      </c>
      <c r="C887" s="23">
        <v>45660</v>
      </c>
      <c r="D887" t="s">
        <v>569</v>
      </c>
      <c r="E887" t="s">
        <v>570</v>
      </c>
      <c r="G887" t="s">
        <v>2868</v>
      </c>
      <c r="H887" t="s">
        <v>1506</v>
      </c>
      <c r="I887" t="s">
        <v>1507</v>
      </c>
      <c r="J887" s="10" t="s">
        <v>1503</v>
      </c>
      <c r="K887" t="s">
        <v>10</v>
      </c>
      <c r="L887" s="49">
        <v>1000</v>
      </c>
      <c r="M887" t="s">
        <v>1472</v>
      </c>
      <c r="N887" t="s">
        <v>11</v>
      </c>
      <c r="O887" s="74">
        <v>2.75</v>
      </c>
      <c r="P887" s="11">
        <f t="shared" si="81"/>
        <v>2750</v>
      </c>
      <c r="Q887" s="12">
        <f t="shared" si="82"/>
        <v>7.3003400000000003</v>
      </c>
      <c r="R887" s="14">
        <f t="shared" si="83"/>
        <v>0.37669999999999998</v>
      </c>
      <c r="S887" s="13">
        <f t="shared" si="84"/>
        <v>376.7</v>
      </c>
      <c r="T887" s="14" t="s">
        <v>349</v>
      </c>
      <c r="U887" t="s">
        <v>36</v>
      </c>
    </row>
    <row r="888" spans="1:21" x14ac:dyDescent="0.2">
      <c r="A888" t="s">
        <v>2300</v>
      </c>
      <c r="B888" s="23">
        <v>45719</v>
      </c>
      <c r="C888" s="23">
        <v>45660</v>
      </c>
      <c r="D888" t="s">
        <v>569</v>
      </c>
      <c r="E888" t="s">
        <v>570</v>
      </c>
      <c r="G888" t="s">
        <v>2868</v>
      </c>
      <c r="H888" t="s">
        <v>1519</v>
      </c>
      <c r="I888" t="s">
        <v>1520</v>
      </c>
      <c r="J888" s="10" t="s">
        <v>1503</v>
      </c>
      <c r="K888" t="s">
        <v>10</v>
      </c>
      <c r="L888" s="49">
        <v>1000</v>
      </c>
      <c r="M888" t="s">
        <v>1472</v>
      </c>
      <c r="N888" t="s">
        <v>11</v>
      </c>
      <c r="O888" s="74">
        <v>3.1</v>
      </c>
      <c r="P888" s="11">
        <f t="shared" si="81"/>
        <v>3100</v>
      </c>
      <c r="Q888" s="12">
        <f t="shared" si="82"/>
        <v>7.3003400000000003</v>
      </c>
      <c r="R888" s="14">
        <f t="shared" si="83"/>
        <v>0.42459999999999998</v>
      </c>
      <c r="S888" s="13">
        <f t="shared" si="84"/>
        <v>424.6</v>
      </c>
      <c r="T888" s="14" t="s">
        <v>349</v>
      </c>
      <c r="U888" t="s">
        <v>36</v>
      </c>
    </row>
    <row r="889" spans="1:21" x14ac:dyDescent="0.2">
      <c r="A889" t="s">
        <v>2378</v>
      </c>
      <c r="B889" s="23">
        <v>45719</v>
      </c>
      <c r="C889" s="23">
        <v>45695</v>
      </c>
      <c r="D889" t="s">
        <v>569</v>
      </c>
      <c r="E889" t="s">
        <v>570</v>
      </c>
      <c r="G889" t="s">
        <v>2868</v>
      </c>
      <c r="H889" t="s">
        <v>769</v>
      </c>
      <c r="I889" t="s">
        <v>770</v>
      </c>
      <c r="J889" s="10" t="s">
        <v>1503</v>
      </c>
      <c r="K889" t="s">
        <v>10</v>
      </c>
      <c r="L889" s="49">
        <v>3500</v>
      </c>
      <c r="M889" t="s">
        <v>1472</v>
      </c>
      <c r="N889" t="s">
        <v>11</v>
      </c>
      <c r="O889" s="74">
        <v>4.8019999999999996</v>
      </c>
      <c r="P889" s="11">
        <f t="shared" si="81"/>
        <v>16807</v>
      </c>
      <c r="Q889" s="12">
        <f t="shared" si="82"/>
        <v>7.3003400000000003</v>
      </c>
      <c r="R889" s="14">
        <f t="shared" si="83"/>
        <v>0.65780000000000005</v>
      </c>
      <c r="S889" s="13">
        <f t="shared" si="84"/>
        <v>2302.3000000000002</v>
      </c>
      <c r="T889" s="14" t="s">
        <v>349</v>
      </c>
      <c r="U889" t="s">
        <v>36</v>
      </c>
    </row>
    <row r="890" spans="1:21" x14ac:dyDescent="0.2">
      <c r="A890" t="s">
        <v>2326</v>
      </c>
      <c r="B890" s="23">
        <v>45719</v>
      </c>
      <c r="C890" s="23">
        <v>45671</v>
      </c>
      <c r="D890" t="s">
        <v>28</v>
      </c>
      <c r="E890" t="s">
        <v>29</v>
      </c>
      <c r="G890" t="s">
        <v>2872</v>
      </c>
      <c r="H890" t="s">
        <v>1162</v>
      </c>
      <c r="I890" t="s">
        <v>1163</v>
      </c>
      <c r="J890" s="10" t="str">
        <f t="shared" ref="J890:J917" si="87">+LEFT(U890,4)</f>
        <v>FG--</v>
      </c>
      <c r="K890" t="s">
        <v>10</v>
      </c>
      <c r="L890" s="49">
        <v>3100</v>
      </c>
      <c r="M890" t="s">
        <v>1472</v>
      </c>
      <c r="N890" t="s">
        <v>11</v>
      </c>
      <c r="O890" s="74">
        <v>1.3540000000000001</v>
      </c>
      <c r="P890" s="11">
        <f t="shared" si="81"/>
        <v>4197.3999999999996</v>
      </c>
      <c r="Q890" s="12">
        <f t="shared" si="82"/>
        <v>7.3003400000000003</v>
      </c>
      <c r="R890" s="14">
        <f t="shared" si="83"/>
        <v>0.1855</v>
      </c>
      <c r="S890" s="13">
        <f t="shared" si="84"/>
        <v>575.04999999999995</v>
      </c>
      <c r="T890" s="14" t="s">
        <v>349</v>
      </c>
      <c r="U890" t="s">
        <v>64</v>
      </c>
    </row>
    <row r="891" spans="1:21" x14ac:dyDescent="0.2">
      <c r="A891" t="s">
        <v>2333</v>
      </c>
      <c r="B891" s="23">
        <v>45719</v>
      </c>
      <c r="C891" s="23">
        <v>45674</v>
      </c>
      <c r="D891" t="s">
        <v>545</v>
      </c>
      <c r="E891" t="s">
        <v>546</v>
      </c>
      <c r="G891" t="s">
        <v>2890</v>
      </c>
      <c r="H891" t="s">
        <v>557</v>
      </c>
      <c r="I891" t="s">
        <v>558</v>
      </c>
      <c r="J891" s="10" t="str">
        <f t="shared" si="87"/>
        <v>WHR-</v>
      </c>
      <c r="K891" t="s">
        <v>10</v>
      </c>
      <c r="L891" s="49">
        <v>1000</v>
      </c>
      <c r="M891" t="s">
        <v>1472</v>
      </c>
      <c r="N891" t="s">
        <v>11</v>
      </c>
      <c r="O891" s="74">
        <v>3.9800000000000002E-2</v>
      </c>
      <c r="P891" s="11">
        <f t="shared" si="81"/>
        <v>39.799999999999997</v>
      </c>
      <c r="Q891" s="12">
        <f t="shared" si="82"/>
        <v>7.3003400000000003</v>
      </c>
      <c r="R891" s="14">
        <f t="shared" si="83"/>
        <v>5.4999999999999997E-3</v>
      </c>
      <c r="S891" s="13">
        <f t="shared" si="84"/>
        <v>5.5</v>
      </c>
      <c r="T891" s="14" t="s">
        <v>349</v>
      </c>
      <c r="U891" t="s">
        <v>248</v>
      </c>
    </row>
    <row r="892" spans="1:21" x14ac:dyDescent="0.2">
      <c r="A892" t="s">
        <v>2473</v>
      </c>
      <c r="B892" s="23">
        <v>45719</v>
      </c>
      <c r="C892" s="23">
        <v>45709</v>
      </c>
      <c r="D892" t="s">
        <v>545</v>
      </c>
      <c r="E892" t="s">
        <v>546</v>
      </c>
      <c r="G892" t="s">
        <v>2890</v>
      </c>
      <c r="H892" t="s">
        <v>557</v>
      </c>
      <c r="I892" t="s">
        <v>558</v>
      </c>
      <c r="J892" s="10" t="str">
        <f t="shared" si="87"/>
        <v>WHR-</v>
      </c>
      <c r="K892" t="s">
        <v>10</v>
      </c>
      <c r="L892" s="49">
        <v>6000</v>
      </c>
      <c r="M892" t="s">
        <v>1472</v>
      </c>
      <c r="N892" t="s">
        <v>11</v>
      </c>
      <c r="O892" s="74">
        <v>3.9800000000000002E-2</v>
      </c>
      <c r="P892" s="11">
        <f t="shared" si="81"/>
        <v>238.8</v>
      </c>
      <c r="Q892" s="12">
        <f t="shared" si="82"/>
        <v>7.3003400000000003</v>
      </c>
      <c r="R892" s="14">
        <f t="shared" si="83"/>
        <v>5.4999999999999997E-3</v>
      </c>
      <c r="S892" s="13">
        <f t="shared" si="84"/>
        <v>33</v>
      </c>
      <c r="T892" s="14" t="s">
        <v>349</v>
      </c>
      <c r="U892" t="s">
        <v>248</v>
      </c>
    </row>
    <row r="893" spans="1:21" x14ac:dyDescent="0.2">
      <c r="A893" t="s">
        <v>2599</v>
      </c>
      <c r="B893" s="23">
        <v>45719</v>
      </c>
      <c r="C893" s="23">
        <v>45719</v>
      </c>
      <c r="D893" t="s">
        <v>5</v>
      </c>
      <c r="E893" t="s">
        <v>6</v>
      </c>
      <c r="G893" t="s">
        <v>3006</v>
      </c>
      <c r="H893" t="s">
        <v>3191</v>
      </c>
      <c r="I893" t="s">
        <v>3398</v>
      </c>
      <c r="J893" s="10" t="str">
        <f t="shared" si="87"/>
        <v>BOX-</v>
      </c>
      <c r="K893" t="s">
        <v>10</v>
      </c>
      <c r="L893" s="49">
        <v>9100</v>
      </c>
      <c r="M893" t="s">
        <v>1472</v>
      </c>
      <c r="N893" t="s">
        <v>11</v>
      </c>
      <c r="O893" s="74">
        <v>3.75</v>
      </c>
      <c r="P893" s="11">
        <f t="shared" si="81"/>
        <v>34125</v>
      </c>
      <c r="Q893" s="12">
        <f t="shared" si="82"/>
        <v>7.3003400000000003</v>
      </c>
      <c r="R893" s="14">
        <f t="shared" si="83"/>
        <v>0.51370000000000005</v>
      </c>
      <c r="S893" s="13">
        <f t="shared" si="84"/>
        <v>4674.67</v>
      </c>
      <c r="T893" s="14" t="s">
        <v>349</v>
      </c>
      <c r="U893" t="s">
        <v>1</v>
      </c>
    </row>
    <row r="894" spans="1:21" x14ac:dyDescent="0.2">
      <c r="A894" t="s">
        <v>2600</v>
      </c>
      <c r="B894" s="23">
        <v>45719</v>
      </c>
      <c r="C894" s="23">
        <v>45719</v>
      </c>
      <c r="D894" t="s">
        <v>5</v>
      </c>
      <c r="E894" t="s">
        <v>6</v>
      </c>
      <c r="G894" t="s">
        <v>3006</v>
      </c>
      <c r="H894" t="s">
        <v>3191</v>
      </c>
      <c r="I894" t="s">
        <v>3398</v>
      </c>
      <c r="J894" s="10" t="str">
        <f t="shared" si="87"/>
        <v>BOX-</v>
      </c>
      <c r="K894" t="s">
        <v>10</v>
      </c>
      <c r="L894" s="49">
        <v>50</v>
      </c>
      <c r="M894" t="s">
        <v>1472</v>
      </c>
      <c r="N894" t="s">
        <v>11</v>
      </c>
      <c r="O894" s="74">
        <v>3.75</v>
      </c>
      <c r="P894" s="11">
        <f t="shared" si="81"/>
        <v>187.5</v>
      </c>
      <c r="Q894" s="12">
        <f t="shared" si="82"/>
        <v>7.3003400000000003</v>
      </c>
      <c r="R894" s="14">
        <f t="shared" si="83"/>
        <v>0.51370000000000005</v>
      </c>
      <c r="S894" s="13">
        <f t="shared" si="84"/>
        <v>25.69</v>
      </c>
      <c r="T894" s="14" t="s">
        <v>349</v>
      </c>
      <c r="U894" t="s">
        <v>1</v>
      </c>
    </row>
    <row r="895" spans="1:21" x14ac:dyDescent="0.2">
      <c r="A895" t="s">
        <v>2515</v>
      </c>
      <c r="B895" s="23">
        <v>45719</v>
      </c>
      <c r="C895" s="23">
        <v>45713</v>
      </c>
      <c r="D895" t="s">
        <v>169</v>
      </c>
      <c r="E895" t="s">
        <v>170</v>
      </c>
      <c r="G895" t="s">
        <v>2960</v>
      </c>
      <c r="H895" t="s">
        <v>3156</v>
      </c>
      <c r="I895" t="s">
        <v>3366</v>
      </c>
      <c r="J895" s="10" t="str">
        <f t="shared" si="87"/>
        <v>PAP-</v>
      </c>
      <c r="K895" t="s">
        <v>10</v>
      </c>
      <c r="L895" s="49">
        <v>2000</v>
      </c>
      <c r="M895" t="s">
        <v>1472</v>
      </c>
      <c r="N895" t="s">
        <v>11</v>
      </c>
      <c r="O895" s="74">
        <v>0.12</v>
      </c>
      <c r="P895" s="11">
        <f t="shared" si="81"/>
        <v>240</v>
      </c>
      <c r="Q895" s="12">
        <f t="shared" si="82"/>
        <v>7.3003400000000003</v>
      </c>
      <c r="R895" s="14">
        <f t="shared" si="83"/>
        <v>1.6400000000000001E-2</v>
      </c>
      <c r="S895" s="13">
        <f t="shared" si="84"/>
        <v>32.799999999999997</v>
      </c>
      <c r="T895" s="14" t="s">
        <v>349</v>
      </c>
      <c r="U895" t="s">
        <v>1094</v>
      </c>
    </row>
    <row r="896" spans="1:21" x14ac:dyDescent="0.2">
      <c r="A896" t="s">
        <v>2328</v>
      </c>
      <c r="B896" s="23">
        <v>45719</v>
      </c>
      <c r="C896" s="23">
        <v>45671</v>
      </c>
      <c r="D896" t="s">
        <v>169</v>
      </c>
      <c r="E896" t="s">
        <v>170</v>
      </c>
      <c r="G896" t="s">
        <v>2885</v>
      </c>
      <c r="H896" t="s">
        <v>3083</v>
      </c>
      <c r="I896" t="s">
        <v>3299</v>
      </c>
      <c r="J896" s="10" t="str">
        <f t="shared" si="87"/>
        <v>STKR</v>
      </c>
      <c r="K896" t="s">
        <v>10</v>
      </c>
      <c r="L896" s="49">
        <v>9100</v>
      </c>
      <c r="M896" t="s">
        <v>1472</v>
      </c>
      <c r="N896" t="s">
        <v>11</v>
      </c>
      <c r="O896" s="74">
        <v>4.2000000000000003E-2</v>
      </c>
      <c r="P896" s="11">
        <f t="shared" si="81"/>
        <v>382.2</v>
      </c>
      <c r="Q896" s="12">
        <f t="shared" si="82"/>
        <v>7.3003400000000003</v>
      </c>
      <c r="R896" s="14">
        <f t="shared" si="83"/>
        <v>5.7999999999999996E-3</v>
      </c>
      <c r="S896" s="13">
        <f t="shared" si="84"/>
        <v>52.78</v>
      </c>
      <c r="T896" s="14" t="s">
        <v>349</v>
      </c>
      <c r="U896" t="s">
        <v>18</v>
      </c>
    </row>
    <row r="897" spans="1:21" x14ac:dyDescent="0.2">
      <c r="A897" t="s">
        <v>2330</v>
      </c>
      <c r="B897" s="23">
        <v>45719</v>
      </c>
      <c r="C897" s="23">
        <v>45671</v>
      </c>
      <c r="D897" t="s">
        <v>169</v>
      </c>
      <c r="E897" t="s">
        <v>170</v>
      </c>
      <c r="G897" t="s">
        <v>2885</v>
      </c>
      <c r="H897" t="s">
        <v>3083</v>
      </c>
      <c r="I897" t="s">
        <v>3299</v>
      </c>
      <c r="J897" s="10" t="str">
        <f t="shared" si="87"/>
        <v>STKR</v>
      </c>
      <c r="K897" t="s">
        <v>10</v>
      </c>
      <c r="L897" s="49">
        <v>50</v>
      </c>
      <c r="M897" t="s">
        <v>1472</v>
      </c>
      <c r="N897" t="s">
        <v>11</v>
      </c>
      <c r="O897" s="74">
        <v>4.2000000000000003E-2</v>
      </c>
      <c r="P897" s="11">
        <f t="shared" si="81"/>
        <v>2.1</v>
      </c>
      <c r="Q897" s="12">
        <f t="shared" si="82"/>
        <v>7.3003400000000003</v>
      </c>
      <c r="R897" s="14">
        <f t="shared" si="83"/>
        <v>5.7999999999999996E-3</v>
      </c>
      <c r="S897" s="13">
        <f t="shared" si="84"/>
        <v>0.28999999999999998</v>
      </c>
      <c r="T897" s="14" t="s">
        <v>349</v>
      </c>
      <c r="U897" t="s">
        <v>18</v>
      </c>
    </row>
    <row r="898" spans="1:21" x14ac:dyDescent="0.2">
      <c r="A898" t="s">
        <v>2516</v>
      </c>
      <c r="B898" s="23">
        <v>45719</v>
      </c>
      <c r="C898" s="23">
        <v>45713</v>
      </c>
      <c r="D898" t="s">
        <v>169</v>
      </c>
      <c r="E898" t="s">
        <v>170</v>
      </c>
      <c r="G898" t="s">
        <v>2961</v>
      </c>
      <c r="H898" t="s">
        <v>1559</v>
      </c>
      <c r="I898" t="s">
        <v>1560</v>
      </c>
      <c r="J898" s="10" t="str">
        <f t="shared" si="87"/>
        <v>STKR</v>
      </c>
      <c r="K898" t="s">
        <v>10</v>
      </c>
      <c r="L898" s="49">
        <v>3000</v>
      </c>
      <c r="M898" t="s">
        <v>1472</v>
      </c>
      <c r="N898" t="s">
        <v>11</v>
      </c>
      <c r="O898" s="74">
        <v>3.5000000000000003E-2</v>
      </c>
      <c r="P898" s="11">
        <f t="shared" ref="P898:P961" si="88">ROUND(O898*L898,2)</f>
        <v>105</v>
      </c>
      <c r="Q898" s="12">
        <f t="shared" ref="Q898:Q961" si="89">IF(N898="HKD",7.8,IF(N898="CNY",7.30034,1))</f>
        <v>7.3003400000000003</v>
      </c>
      <c r="R898" s="14">
        <f t="shared" ref="R898:R961" si="90">+ROUND(O898/Q898,4)</f>
        <v>4.7999999999999996E-3</v>
      </c>
      <c r="S898" s="13">
        <f t="shared" ref="S898:S961" si="91">ROUND(R898*L898,2)</f>
        <v>14.4</v>
      </c>
      <c r="T898" s="14" t="s">
        <v>349</v>
      </c>
      <c r="U898" t="s">
        <v>18</v>
      </c>
    </row>
    <row r="899" spans="1:21" x14ac:dyDescent="0.2">
      <c r="A899" t="s">
        <v>2329</v>
      </c>
      <c r="B899" s="23">
        <v>45719</v>
      </c>
      <c r="C899" s="23">
        <v>45671</v>
      </c>
      <c r="D899" t="s">
        <v>169</v>
      </c>
      <c r="E899" t="s">
        <v>170</v>
      </c>
      <c r="G899" t="s">
        <v>2885</v>
      </c>
      <c r="H899" t="s">
        <v>1133</v>
      </c>
      <c r="I899" t="s">
        <v>1134</v>
      </c>
      <c r="J899" s="10" t="str">
        <f t="shared" si="87"/>
        <v>STKR</v>
      </c>
      <c r="K899" t="s">
        <v>10</v>
      </c>
      <c r="L899" s="49">
        <v>4000</v>
      </c>
      <c r="M899" t="s">
        <v>1472</v>
      </c>
      <c r="N899" t="s">
        <v>11</v>
      </c>
      <c r="O899" s="74">
        <v>2.5899999999999999E-2</v>
      </c>
      <c r="P899" s="11">
        <f t="shared" si="88"/>
        <v>103.6</v>
      </c>
      <c r="Q899" s="12">
        <f t="shared" si="89"/>
        <v>7.3003400000000003</v>
      </c>
      <c r="R899" s="14">
        <f t="shared" si="90"/>
        <v>3.5000000000000001E-3</v>
      </c>
      <c r="S899" s="13">
        <f t="shared" si="91"/>
        <v>14</v>
      </c>
      <c r="T899" s="14" t="s">
        <v>349</v>
      </c>
      <c r="U899" t="s">
        <v>18</v>
      </c>
    </row>
    <row r="900" spans="1:21" x14ac:dyDescent="0.2">
      <c r="A900" t="s">
        <v>2520</v>
      </c>
      <c r="B900" s="23">
        <v>45719</v>
      </c>
      <c r="C900" s="23">
        <v>45713</v>
      </c>
      <c r="D900" t="s">
        <v>169</v>
      </c>
      <c r="E900" t="s">
        <v>170</v>
      </c>
      <c r="G900" t="s">
        <v>2919</v>
      </c>
      <c r="H900" t="s">
        <v>3159</v>
      </c>
      <c r="I900" t="s">
        <v>3369</v>
      </c>
      <c r="J900" s="10" t="str">
        <f t="shared" si="87"/>
        <v>U&amp;C-</v>
      </c>
      <c r="K900" t="s">
        <v>10</v>
      </c>
      <c r="L900" s="49">
        <v>3100</v>
      </c>
      <c r="M900" t="s">
        <v>1472</v>
      </c>
      <c r="N900" t="s">
        <v>11</v>
      </c>
      <c r="O900" s="74">
        <v>0.30759999999999998</v>
      </c>
      <c r="P900" s="11">
        <f t="shared" si="88"/>
        <v>953.56</v>
      </c>
      <c r="Q900" s="12">
        <f t="shared" si="89"/>
        <v>7.3003400000000003</v>
      </c>
      <c r="R900" s="14">
        <f t="shared" si="90"/>
        <v>4.2099999999999999E-2</v>
      </c>
      <c r="S900" s="13">
        <f t="shared" si="91"/>
        <v>130.51</v>
      </c>
      <c r="T900" s="14" t="s">
        <v>349</v>
      </c>
      <c r="U900" t="s">
        <v>177</v>
      </c>
    </row>
    <row r="901" spans="1:21" x14ac:dyDescent="0.2">
      <c r="A901" t="s">
        <v>2393</v>
      </c>
      <c r="B901" s="23">
        <v>45719</v>
      </c>
      <c r="C901" s="23">
        <v>45695</v>
      </c>
      <c r="D901" t="s">
        <v>169</v>
      </c>
      <c r="E901" t="s">
        <v>170</v>
      </c>
      <c r="G901" t="s">
        <v>2887</v>
      </c>
      <c r="H901" t="s">
        <v>1617</v>
      </c>
      <c r="I901" t="s">
        <v>1618</v>
      </c>
      <c r="J901" s="10" t="str">
        <f t="shared" si="87"/>
        <v>U&amp;C-</v>
      </c>
      <c r="K901" t="s">
        <v>10</v>
      </c>
      <c r="L901" s="49">
        <v>200</v>
      </c>
      <c r="M901" t="s">
        <v>1472</v>
      </c>
      <c r="N901" t="s">
        <v>11</v>
      </c>
      <c r="O901" s="74">
        <v>0.27500000000000002</v>
      </c>
      <c r="P901" s="11">
        <f t="shared" si="88"/>
        <v>55</v>
      </c>
      <c r="Q901" s="12">
        <f t="shared" si="89"/>
        <v>7.3003400000000003</v>
      </c>
      <c r="R901" s="14">
        <f t="shared" si="90"/>
        <v>3.7699999999999997E-2</v>
      </c>
      <c r="S901" s="13">
        <f t="shared" si="91"/>
        <v>7.54</v>
      </c>
      <c r="T901" s="14" t="s">
        <v>349</v>
      </c>
      <c r="U901" t="s">
        <v>177</v>
      </c>
    </row>
    <row r="902" spans="1:21" x14ac:dyDescent="0.2">
      <c r="A902" t="s">
        <v>2393</v>
      </c>
      <c r="B902" s="23">
        <v>45719</v>
      </c>
      <c r="C902" s="23">
        <v>45695</v>
      </c>
      <c r="D902" t="s">
        <v>169</v>
      </c>
      <c r="E902" t="s">
        <v>170</v>
      </c>
      <c r="G902" t="s">
        <v>2919</v>
      </c>
      <c r="H902" t="s">
        <v>1617</v>
      </c>
      <c r="I902" t="s">
        <v>1618</v>
      </c>
      <c r="J902" s="10" t="str">
        <f t="shared" si="87"/>
        <v>U&amp;C-</v>
      </c>
      <c r="K902" t="s">
        <v>10</v>
      </c>
      <c r="L902" s="49">
        <v>1000</v>
      </c>
      <c r="M902" t="s">
        <v>1472</v>
      </c>
      <c r="N902" t="s">
        <v>11</v>
      </c>
      <c r="O902" s="74">
        <v>0.27500000000000002</v>
      </c>
      <c r="P902" s="11">
        <f t="shared" si="88"/>
        <v>275</v>
      </c>
      <c r="Q902" s="12">
        <f t="shared" si="89"/>
        <v>7.3003400000000003</v>
      </c>
      <c r="R902" s="14">
        <f t="shared" si="90"/>
        <v>3.7699999999999997E-2</v>
      </c>
      <c r="S902" s="13">
        <f t="shared" si="91"/>
        <v>37.700000000000003</v>
      </c>
      <c r="T902" s="14" t="s">
        <v>349</v>
      </c>
      <c r="U902" t="s">
        <v>177</v>
      </c>
    </row>
    <row r="903" spans="1:21" x14ac:dyDescent="0.2">
      <c r="A903" t="s">
        <v>2394</v>
      </c>
      <c r="B903" s="23">
        <v>45719</v>
      </c>
      <c r="C903" s="23">
        <v>45695</v>
      </c>
      <c r="D903" t="s">
        <v>169</v>
      </c>
      <c r="E903" t="s">
        <v>170</v>
      </c>
      <c r="G903" t="s">
        <v>2919</v>
      </c>
      <c r="H903" t="s">
        <v>3094</v>
      </c>
      <c r="I903" t="s">
        <v>3309</v>
      </c>
      <c r="J903" s="10" t="str">
        <f t="shared" si="87"/>
        <v>U&amp;C-</v>
      </c>
      <c r="K903" t="s">
        <v>10</v>
      </c>
      <c r="L903" s="49">
        <v>9100</v>
      </c>
      <c r="M903" t="s">
        <v>1472</v>
      </c>
      <c r="N903" t="s">
        <v>11</v>
      </c>
      <c r="O903" s="74">
        <v>0.23799999999999999</v>
      </c>
      <c r="P903" s="11">
        <f t="shared" si="88"/>
        <v>2165.8000000000002</v>
      </c>
      <c r="Q903" s="12">
        <f t="shared" si="89"/>
        <v>7.3003400000000003</v>
      </c>
      <c r="R903" s="14">
        <f t="shared" si="90"/>
        <v>3.2599999999999997E-2</v>
      </c>
      <c r="S903" s="13">
        <f t="shared" si="91"/>
        <v>296.66000000000003</v>
      </c>
      <c r="T903" s="14" t="s">
        <v>349</v>
      </c>
      <c r="U903" t="s">
        <v>177</v>
      </c>
    </row>
    <row r="904" spans="1:21" x14ac:dyDescent="0.2">
      <c r="A904" t="s">
        <v>2331</v>
      </c>
      <c r="B904" s="23">
        <v>45719</v>
      </c>
      <c r="C904" s="23">
        <v>45671</v>
      </c>
      <c r="D904" t="s">
        <v>169</v>
      </c>
      <c r="E904" t="s">
        <v>170</v>
      </c>
      <c r="G904" t="s">
        <v>2887</v>
      </c>
      <c r="H904" t="s">
        <v>3084</v>
      </c>
      <c r="I904" t="s">
        <v>3300</v>
      </c>
      <c r="J904" s="10" t="str">
        <f t="shared" si="87"/>
        <v>BHRE</v>
      </c>
      <c r="K904" t="s">
        <v>10</v>
      </c>
      <c r="L904" s="49">
        <v>2000</v>
      </c>
      <c r="M904" t="s">
        <v>1472</v>
      </c>
      <c r="N904" t="s">
        <v>11</v>
      </c>
      <c r="O904" s="74">
        <v>1.22</v>
      </c>
      <c r="P904" s="11">
        <f t="shared" si="88"/>
        <v>2440</v>
      </c>
      <c r="Q904" s="12">
        <f t="shared" si="89"/>
        <v>7.3003400000000003</v>
      </c>
      <c r="R904" s="14">
        <f t="shared" si="90"/>
        <v>0.1671</v>
      </c>
      <c r="S904" s="13">
        <f t="shared" si="91"/>
        <v>334.2</v>
      </c>
      <c r="T904" s="14" t="s">
        <v>349</v>
      </c>
      <c r="U904" t="s">
        <v>173</v>
      </c>
    </row>
    <row r="905" spans="1:21" x14ac:dyDescent="0.2">
      <c r="A905" t="s">
        <v>2332</v>
      </c>
      <c r="B905" s="23">
        <v>45719</v>
      </c>
      <c r="C905" s="23">
        <v>45671</v>
      </c>
      <c r="D905" t="s">
        <v>169</v>
      </c>
      <c r="E905" t="s">
        <v>170</v>
      </c>
      <c r="G905" t="s">
        <v>2887</v>
      </c>
      <c r="H905" t="s">
        <v>3084</v>
      </c>
      <c r="I905" t="s">
        <v>3300</v>
      </c>
      <c r="J905" s="10" t="str">
        <f t="shared" si="87"/>
        <v>BHRE</v>
      </c>
      <c r="K905" t="s">
        <v>10</v>
      </c>
      <c r="L905" s="49">
        <v>50</v>
      </c>
      <c r="M905" t="s">
        <v>1472</v>
      </c>
      <c r="N905" t="s">
        <v>11</v>
      </c>
      <c r="O905" s="74">
        <v>1.22</v>
      </c>
      <c r="P905" s="11">
        <f t="shared" si="88"/>
        <v>61</v>
      </c>
      <c r="Q905" s="12">
        <f t="shared" si="89"/>
        <v>7.3003400000000003</v>
      </c>
      <c r="R905" s="14">
        <f t="shared" si="90"/>
        <v>0.1671</v>
      </c>
      <c r="S905" s="13">
        <f t="shared" si="91"/>
        <v>8.36</v>
      </c>
      <c r="T905" s="14" t="s">
        <v>349</v>
      </c>
      <c r="U905" t="s">
        <v>173</v>
      </c>
    </row>
    <row r="906" spans="1:21" x14ac:dyDescent="0.2">
      <c r="A906" t="s">
        <v>2505</v>
      </c>
      <c r="B906" s="23">
        <v>45719</v>
      </c>
      <c r="C906" s="23">
        <v>45713</v>
      </c>
      <c r="D906" t="s">
        <v>268</v>
      </c>
      <c r="E906" t="s">
        <v>269</v>
      </c>
      <c r="G906" t="s">
        <v>2956</v>
      </c>
      <c r="H906" t="s">
        <v>1077</v>
      </c>
      <c r="I906" t="s">
        <v>1078</v>
      </c>
      <c r="J906" s="10" t="str">
        <f t="shared" si="87"/>
        <v>MISC</v>
      </c>
      <c r="K906" t="s">
        <v>10</v>
      </c>
      <c r="L906" s="49">
        <v>250</v>
      </c>
      <c r="M906" t="s">
        <v>136</v>
      </c>
      <c r="N906" t="s">
        <v>11</v>
      </c>
      <c r="O906" s="74">
        <v>5.18</v>
      </c>
      <c r="P906" s="11">
        <f t="shared" si="88"/>
        <v>1295</v>
      </c>
      <c r="Q906" s="12">
        <f t="shared" si="89"/>
        <v>7.3003400000000003</v>
      </c>
      <c r="R906" s="14">
        <f t="shared" si="90"/>
        <v>0.70960000000000001</v>
      </c>
      <c r="S906" s="13">
        <f t="shared" si="91"/>
        <v>177.4</v>
      </c>
      <c r="T906" s="14" t="s">
        <v>349</v>
      </c>
      <c r="U906" t="s">
        <v>25</v>
      </c>
    </row>
    <row r="907" spans="1:21" x14ac:dyDescent="0.2">
      <c r="A907" t="s">
        <v>2506</v>
      </c>
      <c r="B907" s="23">
        <v>45719</v>
      </c>
      <c r="C907" s="23">
        <v>45713</v>
      </c>
      <c r="D907" t="s">
        <v>268</v>
      </c>
      <c r="E907" t="s">
        <v>269</v>
      </c>
      <c r="G907" t="s">
        <v>2956</v>
      </c>
      <c r="H907" t="s">
        <v>1073</v>
      </c>
      <c r="I907" t="s">
        <v>1074</v>
      </c>
      <c r="J907" s="10" t="str">
        <f t="shared" si="87"/>
        <v>MISC</v>
      </c>
      <c r="K907" t="s">
        <v>10</v>
      </c>
      <c r="L907" s="49">
        <v>250</v>
      </c>
      <c r="M907" t="s">
        <v>136</v>
      </c>
      <c r="N907" t="s">
        <v>11</v>
      </c>
      <c r="O907" s="74">
        <v>6.64</v>
      </c>
      <c r="P907" s="11">
        <f t="shared" si="88"/>
        <v>1660</v>
      </c>
      <c r="Q907" s="12">
        <f t="shared" si="89"/>
        <v>7.3003400000000003</v>
      </c>
      <c r="R907" s="14">
        <f t="shared" si="90"/>
        <v>0.90949999999999998</v>
      </c>
      <c r="S907" s="13">
        <f t="shared" si="91"/>
        <v>227.38</v>
      </c>
      <c r="T907" s="14" t="s">
        <v>349</v>
      </c>
      <c r="U907" t="s">
        <v>25</v>
      </c>
    </row>
    <row r="908" spans="1:21" x14ac:dyDescent="0.2">
      <c r="A908" t="s">
        <v>2011</v>
      </c>
      <c r="B908" s="23">
        <v>45719</v>
      </c>
      <c r="C908" s="23">
        <v>45576</v>
      </c>
      <c r="D908" t="s">
        <v>94</v>
      </c>
      <c r="E908" t="s">
        <v>95</v>
      </c>
      <c r="G908" t="s">
        <v>2845</v>
      </c>
      <c r="H908" t="s">
        <v>1726</v>
      </c>
      <c r="I908" t="s">
        <v>1727</v>
      </c>
      <c r="J908" s="10" t="str">
        <f t="shared" si="87"/>
        <v>LID-</v>
      </c>
      <c r="K908" t="s">
        <v>98</v>
      </c>
      <c r="L908" s="49">
        <v>755</v>
      </c>
      <c r="M908" t="s">
        <v>1472</v>
      </c>
      <c r="N908" t="s">
        <v>11</v>
      </c>
      <c r="O908" s="74">
        <v>3.3</v>
      </c>
      <c r="P908" s="11">
        <f t="shared" si="88"/>
        <v>2491.5</v>
      </c>
      <c r="Q908" s="12">
        <f t="shared" si="89"/>
        <v>7.3003400000000003</v>
      </c>
      <c r="R908" s="14">
        <f t="shared" si="90"/>
        <v>0.45200000000000001</v>
      </c>
      <c r="S908" s="13">
        <f t="shared" si="91"/>
        <v>341.26</v>
      </c>
      <c r="T908" s="14" t="s">
        <v>349</v>
      </c>
      <c r="U908" t="s">
        <v>368</v>
      </c>
    </row>
    <row r="909" spans="1:21" x14ac:dyDescent="0.2">
      <c r="A909" t="s">
        <v>2278</v>
      </c>
      <c r="B909" s="23">
        <v>45719</v>
      </c>
      <c r="C909" s="23">
        <v>45576</v>
      </c>
      <c r="D909" t="s">
        <v>94</v>
      </c>
      <c r="E909" t="s">
        <v>95</v>
      </c>
      <c r="G909" t="s">
        <v>2845</v>
      </c>
      <c r="H909" t="s">
        <v>3059</v>
      </c>
      <c r="I909" t="s">
        <v>3275</v>
      </c>
      <c r="J909" s="10" t="str">
        <f t="shared" si="87"/>
        <v>LID-</v>
      </c>
      <c r="K909" t="s">
        <v>98</v>
      </c>
      <c r="L909" s="49">
        <v>1420</v>
      </c>
      <c r="M909" t="s">
        <v>1472</v>
      </c>
      <c r="N909" t="s">
        <v>11</v>
      </c>
      <c r="O909" s="74">
        <v>3.4</v>
      </c>
      <c r="P909" s="11">
        <f t="shared" si="88"/>
        <v>4828</v>
      </c>
      <c r="Q909" s="12">
        <f t="shared" si="89"/>
        <v>7.3003400000000003</v>
      </c>
      <c r="R909" s="14">
        <f t="shared" si="90"/>
        <v>0.4657</v>
      </c>
      <c r="S909" s="13">
        <f t="shared" si="91"/>
        <v>661.29</v>
      </c>
      <c r="T909" s="14" t="s">
        <v>349</v>
      </c>
      <c r="U909" t="s">
        <v>368</v>
      </c>
    </row>
    <row r="910" spans="1:21" x14ac:dyDescent="0.2">
      <c r="A910" t="s">
        <v>2283</v>
      </c>
      <c r="B910" s="23">
        <v>45719</v>
      </c>
      <c r="C910" s="23">
        <v>45611</v>
      </c>
      <c r="D910" t="s">
        <v>94</v>
      </c>
      <c r="E910" t="s">
        <v>95</v>
      </c>
      <c r="G910" t="s">
        <v>2845</v>
      </c>
      <c r="H910" t="s">
        <v>3060</v>
      </c>
      <c r="I910" t="s">
        <v>3276</v>
      </c>
      <c r="J910" s="10" t="str">
        <f t="shared" si="87"/>
        <v>LID-</v>
      </c>
      <c r="K910" t="s">
        <v>98</v>
      </c>
      <c r="L910" s="49">
        <v>1010</v>
      </c>
      <c r="M910" t="s">
        <v>1472</v>
      </c>
      <c r="N910" t="s">
        <v>11</v>
      </c>
      <c r="O910" s="74">
        <v>3.5</v>
      </c>
      <c r="P910" s="11">
        <f t="shared" si="88"/>
        <v>3535</v>
      </c>
      <c r="Q910" s="12">
        <f t="shared" si="89"/>
        <v>7.3003400000000003</v>
      </c>
      <c r="R910" s="14">
        <f t="shared" si="90"/>
        <v>0.47939999999999999</v>
      </c>
      <c r="S910" s="13">
        <f t="shared" si="91"/>
        <v>484.19</v>
      </c>
      <c r="T910" s="14" t="s">
        <v>349</v>
      </c>
      <c r="U910" t="s">
        <v>368</v>
      </c>
    </row>
    <row r="911" spans="1:21" x14ac:dyDescent="0.2">
      <c r="A911" t="s">
        <v>2404</v>
      </c>
      <c r="B911" s="23">
        <v>45719</v>
      </c>
      <c r="C911" s="23">
        <v>45700</v>
      </c>
      <c r="D911" t="s">
        <v>94</v>
      </c>
      <c r="E911" t="s">
        <v>95</v>
      </c>
      <c r="G911" t="s">
        <v>2845</v>
      </c>
      <c r="H911" t="s">
        <v>1732</v>
      </c>
      <c r="I911" t="s">
        <v>1733</v>
      </c>
      <c r="J911" s="10" t="str">
        <f t="shared" si="87"/>
        <v>LID-</v>
      </c>
      <c r="K911" s="76" t="s">
        <v>10548</v>
      </c>
      <c r="L911" s="49">
        <v>1680</v>
      </c>
      <c r="M911" t="s">
        <v>1472</v>
      </c>
      <c r="N911" t="s">
        <v>11</v>
      </c>
      <c r="O911" s="74">
        <v>3.53</v>
      </c>
      <c r="P911" s="11">
        <f t="shared" si="88"/>
        <v>5930.4</v>
      </c>
      <c r="Q911" s="12">
        <f t="shared" si="89"/>
        <v>7.3003400000000003</v>
      </c>
      <c r="R911" s="14">
        <f t="shared" si="90"/>
        <v>0.48349999999999999</v>
      </c>
      <c r="S911" s="13">
        <f t="shared" si="91"/>
        <v>812.28</v>
      </c>
      <c r="T911" s="14" t="s">
        <v>349</v>
      </c>
      <c r="U911" t="s">
        <v>368</v>
      </c>
    </row>
    <row r="912" spans="1:21" x14ac:dyDescent="0.2">
      <c r="A912" t="s">
        <v>2363</v>
      </c>
      <c r="B912" s="23">
        <v>45719</v>
      </c>
      <c r="C912" s="23">
        <v>45694</v>
      </c>
      <c r="D912" t="s">
        <v>169</v>
      </c>
      <c r="E912" t="s">
        <v>170</v>
      </c>
      <c r="G912" t="s">
        <v>2902</v>
      </c>
      <c r="H912" t="s">
        <v>3086</v>
      </c>
      <c r="I912" t="s">
        <v>3302</v>
      </c>
      <c r="J912" s="10" t="str">
        <f t="shared" si="87"/>
        <v>SKU-</v>
      </c>
      <c r="K912" t="s">
        <v>98</v>
      </c>
      <c r="L912" s="49">
        <v>3000</v>
      </c>
      <c r="M912" t="s">
        <v>1472</v>
      </c>
      <c r="N912" t="s">
        <v>11</v>
      </c>
      <c r="O912" s="74">
        <v>2.79</v>
      </c>
      <c r="P912" s="11">
        <f t="shared" si="88"/>
        <v>8370</v>
      </c>
      <c r="Q912" s="12">
        <f t="shared" si="89"/>
        <v>7.3003400000000003</v>
      </c>
      <c r="R912" s="14">
        <f t="shared" si="90"/>
        <v>0.38219999999999998</v>
      </c>
      <c r="S912" s="13">
        <f t="shared" si="91"/>
        <v>1146.5999999999999</v>
      </c>
      <c r="T912" s="14" t="s">
        <v>349</v>
      </c>
      <c r="U912" t="s">
        <v>2</v>
      </c>
    </row>
    <row r="913" spans="1:21" x14ac:dyDescent="0.2">
      <c r="A913" t="s">
        <v>2062</v>
      </c>
      <c r="B913" s="23">
        <v>45719</v>
      </c>
      <c r="C913" s="23">
        <v>45630</v>
      </c>
      <c r="D913" t="s">
        <v>830</v>
      </c>
      <c r="E913" t="s">
        <v>831</v>
      </c>
      <c r="G913" t="s">
        <v>2855</v>
      </c>
      <c r="H913" t="s">
        <v>828</v>
      </c>
      <c r="I913" t="s">
        <v>829</v>
      </c>
      <c r="J913" s="10" t="str">
        <f t="shared" si="87"/>
        <v>SKU-</v>
      </c>
      <c r="K913" t="s">
        <v>98</v>
      </c>
      <c r="L913" s="49">
        <v>200</v>
      </c>
      <c r="M913" t="s">
        <v>1472</v>
      </c>
      <c r="N913" t="s">
        <v>11</v>
      </c>
      <c r="O913" s="74">
        <v>5.0862999999999996</v>
      </c>
      <c r="P913" s="11">
        <f t="shared" si="88"/>
        <v>1017.26</v>
      </c>
      <c r="Q913" s="12">
        <f t="shared" si="89"/>
        <v>7.3003400000000003</v>
      </c>
      <c r="R913" s="14">
        <f t="shared" si="90"/>
        <v>0.69669999999999999</v>
      </c>
      <c r="S913" s="13">
        <f t="shared" si="91"/>
        <v>139.34</v>
      </c>
      <c r="T913" s="14" t="s">
        <v>349</v>
      </c>
      <c r="U913" t="s">
        <v>2</v>
      </c>
    </row>
    <row r="914" spans="1:21" x14ac:dyDescent="0.2">
      <c r="A914" t="s">
        <v>2296</v>
      </c>
      <c r="B914" s="23">
        <v>45719</v>
      </c>
      <c r="C914" s="23">
        <v>45646</v>
      </c>
      <c r="D914" t="s">
        <v>830</v>
      </c>
      <c r="E914" t="s">
        <v>831</v>
      </c>
      <c r="G914" t="s">
        <v>2855</v>
      </c>
      <c r="H914" t="s">
        <v>828</v>
      </c>
      <c r="I914" t="s">
        <v>829</v>
      </c>
      <c r="J914" s="10" t="str">
        <f t="shared" si="87"/>
        <v>SKU-</v>
      </c>
      <c r="K914" t="s">
        <v>98</v>
      </c>
      <c r="L914" s="49">
        <v>3500</v>
      </c>
      <c r="M914" t="s">
        <v>1472</v>
      </c>
      <c r="N914" t="s">
        <v>11</v>
      </c>
      <c r="O914" s="74">
        <v>5.0862999999999996</v>
      </c>
      <c r="P914" s="11">
        <f t="shared" si="88"/>
        <v>17802.05</v>
      </c>
      <c r="Q914" s="12">
        <f t="shared" si="89"/>
        <v>7.3003400000000003</v>
      </c>
      <c r="R914" s="14">
        <f t="shared" si="90"/>
        <v>0.69669999999999999</v>
      </c>
      <c r="S914" s="13">
        <f t="shared" si="91"/>
        <v>2438.4499999999998</v>
      </c>
      <c r="T914" s="14" t="s">
        <v>349</v>
      </c>
      <c r="U914" t="s">
        <v>2</v>
      </c>
    </row>
    <row r="915" spans="1:21" x14ac:dyDescent="0.2">
      <c r="A915" t="s">
        <v>2288</v>
      </c>
      <c r="B915" s="23">
        <v>45719</v>
      </c>
      <c r="C915" s="23">
        <v>45630</v>
      </c>
      <c r="D915" t="s">
        <v>94</v>
      </c>
      <c r="E915" t="s">
        <v>95</v>
      </c>
      <c r="G915" t="s">
        <v>2853</v>
      </c>
      <c r="H915" t="s">
        <v>92</v>
      </c>
      <c r="I915" t="s">
        <v>93</v>
      </c>
      <c r="J915" s="10" t="str">
        <f t="shared" si="87"/>
        <v>SKU-</v>
      </c>
      <c r="K915" t="s">
        <v>98</v>
      </c>
      <c r="L915" s="49">
        <v>2500</v>
      </c>
      <c r="M915" t="s">
        <v>1472</v>
      </c>
      <c r="N915" t="s">
        <v>11</v>
      </c>
      <c r="O915" s="74">
        <v>6.298</v>
      </c>
      <c r="P915" s="11">
        <f t="shared" si="88"/>
        <v>15745</v>
      </c>
      <c r="Q915" s="12">
        <f t="shared" si="89"/>
        <v>7.3003400000000003</v>
      </c>
      <c r="R915" s="14">
        <f t="shared" si="90"/>
        <v>0.86270000000000002</v>
      </c>
      <c r="S915" s="13">
        <f t="shared" si="91"/>
        <v>2156.75</v>
      </c>
      <c r="T915" s="14" t="s">
        <v>349</v>
      </c>
      <c r="U915" t="s">
        <v>2</v>
      </c>
    </row>
    <row r="916" spans="1:21" x14ac:dyDescent="0.2">
      <c r="A916" t="s">
        <v>2294</v>
      </c>
      <c r="B916" s="23">
        <v>45719</v>
      </c>
      <c r="C916" s="23">
        <v>45646</v>
      </c>
      <c r="D916" t="s">
        <v>94</v>
      </c>
      <c r="E916" t="s">
        <v>95</v>
      </c>
      <c r="G916" t="s">
        <v>2853</v>
      </c>
      <c r="H916" t="s">
        <v>92</v>
      </c>
      <c r="I916" t="s">
        <v>93</v>
      </c>
      <c r="J916" s="10" t="str">
        <f t="shared" si="87"/>
        <v>SKU-</v>
      </c>
      <c r="K916" t="s">
        <v>98</v>
      </c>
      <c r="L916" s="49">
        <v>2000</v>
      </c>
      <c r="M916" t="s">
        <v>1472</v>
      </c>
      <c r="N916" t="s">
        <v>11</v>
      </c>
      <c r="O916" s="74">
        <v>6.298</v>
      </c>
      <c r="P916" s="11">
        <f t="shared" si="88"/>
        <v>12596</v>
      </c>
      <c r="Q916" s="12">
        <f t="shared" si="89"/>
        <v>7.3003400000000003</v>
      </c>
      <c r="R916" s="14">
        <f t="shared" si="90"/>
        <v>0.86270000000000002</v>
      </c>
      <c r="S916" s="13">
        <f t="shared" si="91"/>
        <v>1725.4</v>
      </c>
      <c r="T916" s="14" t="s">
        <v>349</v>
      </c>
      <c r="U916" t="s">
        <v>2</v>
      </c>
    </row>
    <row r="917" spans="1:21" x14ac:dyDescent="0.2">
      <c r="A917" t="s">
        <v>2327</v>
      </c>
      <c r="B917" s="23">
        <v>45720</v>
      </c>
      <c r="C917" s="23">
        <v>45671</v>
      </c>
      <c r="D917" t="s">
        <v>128</v>
      </c>
      <c r="E917" t="s">
        <v>129</v>
      </c>
      <c r="G917" t="s">
        <v>2884</v>
      </c>
      <c r="H917" t="s">
        <v>3082</v>
      </c>
      <c r="I917" t="s">
        <v>3298</v>
      </c>
      <c r="J917" s="10" t="str">
        <f t="shared" si="87"/>
        <v>HDL-</v>
      </c>
      <c r="K917" t="s">
        <v>10</v>
      </c>
      <c r="L917" s="49">
        <v>1080</v>
      </c>
      <c r="M917" t="s">
        <v>1472</v>
      </c>
      <c r="N917" t="s">
        <v>11</v>
      </c>
      <c r="O917" s="74">
        <v>3.2145000000000001</v>
      </c>
      <c r="P917" s="11">
        <f t="shared" si="88"/>
        <v>3471.66</v>
      </c>
      <c r="Q917" s="12">
        <f t="shared" si="89"/>
        <v>7.3003400000000003</v>
      </c>
      <c r="R917" s="14">
        <f t="shared" si="90"/>
        <v>0.44030000000000002</v>
      </c>
      <c r="S917" s="13">
        <f t="shared" si="91"/>
        <v>475.52</v>
      </c>
      <c r="T917" s="14" t="s">
        <v>349</v>
      </c>
      <c r="U917" t="s">
        <v>228</v>
      </c>
    </row>
    <row r="918" spans="1:21" x14ac:dyDescent="0.2">
      <c r="A918" t="s">
        <v>2347</v>
      </c>
      <c r="B918" s="23">
        <v>45720</v>
      </c>
      <c r="C918" s="23">
        <v>45680</v>
      </c>
      <c r="D918" t="s">
        <v>121</v>
      </c>
      <c r="E918" t="s">
        <v>122</v>
      </c>
      <c r="G918" t="s">
        <v>2843</v>
      </c>
      <c r="H918" t="s">
        <v>1546</v>
      </c>
      <c r="I918" t="s">
        <v>1547</v>
      </c>
      <c r="J918" s="10" t="s">
        <v>1525</v>
      </c>
      <c r="K918" t="s">
        <v>10</v>
      </c>
      <c r="L918" s="49">
        <v>3050</v>
      </c>
      <c r="M918" t="s">
        <v>1472</v>
      </c>
      <c r="N918" t="s">
        <v>11</v>
      </c>
      <c r="O918" s="74">
        <v>0.8</v>
      </c>
      <c r="P918" s="11">
        <f t="shared" si="88"/>
        <v>2440</v>
      </c>
      <c r="Q918" s="12">
        <f t="shared" si="89"/>
        <v>7.3003400000000003</v>
      </c>
      <c r="R918" s="14">
        <f t="shared" si="90"/>
        <v>0.1096</v>
      </c>
      <c r="S918" s="13">
        <f t="shared" si="91"/>
        <v>334.28</v>
      </c>
      <c r="T918" s="14" t="s">
        <v>349</v>
      </c>
      <c r="U918" t="s">
        <v>36</v>
      </c>
    </row>
    <row r="919" spans="1:21" x14ac:dyDescent="0.2">
      <c r="A919" t="s">
        <v>2348</v>
      </c>
      <c r="B919" s="23">
        <v>45720</v>
      </c>
      <c r="C919" s="23">
        <v>45680</v>
      </c>
      <c r="D919" t="s">
        <v>121</v>
      </c>
      <c r="E919" t="s">
        <v>122</v>
      </c>
      <c r="G919" t="s">
        <v>2843</v>
      </c>
      <c r="H919" t="s">
        <v>1548</v>
      </c>
      <c r="I919" t="s">
        <v>1531</v>
      </c>
      <c r="J919" s="10" t="s">
        <v>1525</v>
      </c>
      <c r="K919" t="s">
        <v>10</v>
      </c>
      <c r="L919" s="49">
        <v>2900</v>
      </c>
      <c r="M919" t="s">
        <v>1472</v>
      </c>
      <c r="N919" t="s">
        <v>11</v>
      </c>
      <c r="O919" s="74">
        <v>0.8</v>
      </c>
      <c r="P919" s="11">
        <f t="shared" si="88"/>
        <v>2320</v>
      </c>
      <c r="Q919" s="12">
        <f t="shared" si="89"/>
        <v>7.3003400000000003</v>
      </c>
      <c r="R919" s="14">
        <f t="shared" si="90"/>
        <v>0.1096</v>
      </c>
      <c r="S919" s="13">
        <f t="shared" si="91"/>
        <v>317.83999999999997</v>
      </c>
      <c r="T919" s="14" t="s">
        <v>349</v>
      </c>
      <c r="U919" t="s">
        <v>36</v>
      </c>
    </row>
    <row r="920" spans="1:21" x14ac:dyDescent="0.2">
      <c r="A920" t="s">
        <v>2521</v>
      </c>
      <c r="B920" s="23">
        <v>45720</v>
      </c>
      <c r="C920" s="23">
        <v>45713</v>
      </c>
      <c r="D920" t="s">
        <v>128</v>
      </c>
      <c r="E920" t="s">
        <v>129</v>
      </c>
      <c r="G920" t="s">
        <v>2884</v>
      </c>
      <c r="H920" t="s">
        <v>958</v>
      </c>
      <c r="I920" t="s">
        <v>959</v>
      </c>
      <c r="J920" s="10" t="str">
        <f>+LEFT(U920,4)</f>
        <v>RIV-</v>
      </c>
      <c r="K920" t="s">
        <v>10</v>
      </c>
      <c r="L920" s="49">
        <v>4000</v>
      </c>
      <c r="M920" t="s">
        <v>1472</v>
      </c>
      <c r="N920" t="s">
        <v>11</v>
      </c>
      <c r="O920" s="74">
        <v>4.8000000000000001E-2</v>
      </c>
      <c r="P920" s="11">
        <f t="shared" si="88"/>
        <v>192</v>
      </c>
      <c r="Q920" s="12">
        <f t="shared" si="89"/>
        <v>7.3003400000000003</v>
      </c>
      <c r="R920" s="14">
        <f t="shared" si="90"/>
        <v>6.6E-3</v>
      </c>
      <c r="S920" s="13">
        <f t="shared" si="91"/>
        <v>26.4</v>
      </c>
      <c r="T920" s="14" t="s">
        <v>349</v>
      </c>
      <c r="U920" t="s">
        <v>132</v>
      </c>
    </row>
    <row r="921" spans="1:21" x14ac:dyDescent="0.2">
      <c r="A921" t="s">
        <v>2342</v>
      </c>
      <c r="B921" s="23">
        <v>45720</v>
      </c>
      <c r="C921" s="23">
        <v>45677</v>
      </c>
      <c r="D921" t="s">
        <v>287</v>
      </c>
      <c r="E921" t="s">
        <v>288</v>
      </c>
      <c r="G921" t="s">
        <v>2897</v>
      </c>
      <c r="H921" t="s">
        <v>79</v>
      </c>
      <c r="I921" t="s">
        <v>80</v>
      </c>
      <c r="J921" s="10" t="s">
        <v>1477</v>
      </c>
      <c r="K921" t="s">
        <v>10</v>
      </c>
      <c r="L921" s="49">
        <v>1050</v>
      </c>
      <c r="M921" t="s">
        <v>1472</v>
      </c>
      <c r="N921" t="s">
        <v>11</v>
      </c>
      <c r="O921" s="74">
        <v>6.5929000000000002</v>
      </c>
      <c r="P921" s="11">
        <f t="shared" si="88"/>
        <v>6922.55</v>
      </c>
      <c r="Q921" s="12">
        <f t="shared" si="89"/>
        <v>7.3003400000000003</v>
      </c>
      <c r="R921" s="14">
        <f t="shared" si="90"/>
        <v>0.90310000000000001</v>
      </c>
      <c r="S921" s="13">
        <f t="shared" si="91"/>
        <v>948.26</v>
      </c>
      <c r="T921" s="14" t="s">
        <v>349</v>
      </c>
      <c r="U921" t="s">
        <v>36</v>
      </c>
    </row>
    <row r="922" spans="1:21" x14ac:dyDescent="0.2">
      <c r="A922" t="s">
        <v>2273</v>
      </c>
      <c r="B922" s="23">
        <v>45720</v>
      </c>
      <c r="C922" s="23">
        <v>45509</v>
      </c>
      <c r="D922" t="s">
        <v>128</v>
      </c>
      <c r="E922" t="s">
        <v>129</v>
      </c>
      <c r="G922" t="s">
        <v>2841</v>
      </c>
      <c r="H922" t="s">
        <v>26</v>
      </c>
      <c r="I922" t="s">
        <v>27</v>
      </c>
      <c r="J922" s="10" t="str">
        <f t="shared" ref="J922:J953" si="92">+LEFT(U922,4)</f>
        <v>KNOB</v>
      </c>
      <c r="K922" t="s">
        <v>10</v>
      </c>
      <c r="L922" s="49">
        <v>-1209</v>
      </c>
      <c r="M922" t="s">
        <v>1472</v>
      </c>
      <c r="N922" t="s">
        <v>11</v>
      </c>
      <c r="O922" s="74">
        <v>2.2957000000000001</v>
      </c>
      <c r="P922" s="11">
        <f t="shared" si="88"/>
        <v>-2775.5</v>
      </c>
      <c r="Q922" s="12">
        <f t="shared" si="89"/>
        <v>7.3003400000000003</v>
      </c>
      <c r="R922" s="14">
        <f t="shared" si="90"/>
        <v>0.3145</v>
      </c>
      <c r="S922" s="13">
        <f t="shared" si="91"/>
        <v>-380.23</v>
      </c>
      <c r="T922" s="14" t="s">
        <v>349</v>
      </c>
      <c r="U922" t="s">
        <v>32</v>
      </c>
    </row>
    <row r="923" spans="1:21" x14ac:dyDescent="0.2">
      <c r="A923" t="s">
        <v>2339</v>
      </c>
      <c r="B923" s="23">
        <v>45720</v>
      </c>
      <c r="C923" s="23">
        <v>45674</v>
      </c>
      <c r="D923" t="s">
        <v>128</v>
      </c>
      <c r="E923" t="s">
        <v>129</v>
      </c>
      <c r="G923" t="s">
        <v>2884</v>
      </c>
      <c r="H923" t="s">
        <v>26</v>
      </c>
      <c r="I923" t="s">
        <v>27</v>
      </c>
      <c r="J923" s="10" t="str">
        <f t="shared" si="92"/>
        <v>KNOB</v>
      </c>
      <c r="K923" t="s">
        <v>10</v>
      </c>
      <c r="L923" s="49">
        <v>840</v>
      </c>
      <c r="M923" t="s">
        <v>1472</v>
      </c>
      <c r="N923" t="s">
        <v>11</v>
      </c>
      <c r="O923" s="74">
        <v>2.3666999999999998</v>
      </c>
      <c r="P923" s="11">
        <f t="shared" si="88"/>
        <v>1988.03</v>
      </c>
      <c r="Q923" s="12">
        <f t="shared" si="89"/>
        <v>7.3003400000000003</v>
      </c>
      <c r="R923" s="14">
        <f t="shared" si="90"/>
        <v>0.32419999999999999</v>
      </c>
      <c r="S923" s="13">
        <f t="shared" si="91"/>
        <v>272.33</v>
      </c>
      <c r="T923" s="14" t="s">
        <v>349</v>
      </c>
      <c r="U923" t="s">
        <v>32</v>
      </c>
    </row>
    <row r="924" spans="1:21" x14ac:dyDescent="0.2">
      <c r="A924" t="s">
        <v>2274</v>
      </c>
      <c r="B924" s="23">
        <v>45720</v>
      </c>
      <c r="C924" s="23">
        <v>45576</v>
      </c>
      <c r="D924" t="s">
        <v>121</v>
      </c>
      <c r="E924" t="s">
        <v>122</v>
      </c>
      <c r="G924" t="s">
        <v>2843</v>
      </c>
      <c r="H924" t="s">
        <v>3056</v>
      </c>
      <c r="I924" t="s">
        <v>3273</v>
      </c>
      <c r="J924" s="10" t="str">
        <f t="shared" si="92"/>
        <v>LHDL</v>
      </c>
      <c r="K924" t="s">
        <v>10</v>
      </c>
      <c r="L924" s="49">
        <v>1620</v>
      </c>
      <c r="M924" t="s">
        <v>1472</v>
      </c>
      <c r="N924" t="s">
        <v>11</v>
      </c>
      <c r="O924" s="74">
        <v>7.3152999999999997</v>
      </c>
      <c r="P924" s="11">
        <f t="shared" si="88"/>
        <v>11850.79</v>
      </c>
      <c r="Q924" s="12">
        <f t="shared" si="89"/>
        <v>7.3003400000000003</v>
      </c>
      <c r="R924" s="14">
        <f t="shared" si="90"/>
        <v>1.002</v>
      </c>
      <c r="S924" s="13">
        <f t="shared" si="91"/>
        <v>1623.24</v>
      </c>
      <c r="T924" s="14" t="s">
        <v>349</v>
      </c>
      <c r="U924" t="s">
        <v>125</v>
      </c>
    </row>
    <row r="925" spans="1:21" x14ac:dyDescent="0.2">
      <c r="A925" t="s">
        <v>2275</v>
      </c>
      <c r="B925" s="23">
        <v>45720</v>
      </c>
      <c r="C925" s="23">
        <v>45576</v>
      </c>
      <c r="D925" t="s">
        <v>121</v>
      </c>
      <c r="E925" t="s">
        <v>122</v>
      </c>
      <c r="G925" t="s">
        <v>2843</v>
      </c>
      <c r="H925" t="s">
        <v>3057</v>
      </c>
      <c r="I925" t="s">
        <v>963</v>
      </c>
      <c r="J925" s="10" t="str">
        <f t="shared" si="92"/>
        <v>LHDL</v>
      </c>
      <c r="K925" t="s">
        <v>10</v>
      </c>
      <c r="L925" s="49">
        <v>1010</v>
      </c>
      <c r="M925" t="s">
        <v>1472</v>
      </c>
      <c r="N925" t="s">
        <v>11</v>
      </c>
      <c r="O925" s="74">
        <v>7.3506999999999998</v>
      </c>
      <c r="P925" s="11">
        <f t="shared" si="88"/>
        <v>7424.21</v>
      </c>
      <c r="Q925" s="12">
        <f t="shared" si="89"/>
        <v>7.3003400000000003</v>
      </c>
      <c r="R925" s="14">
        <f t="shared" si="90"/>
        <v>1.0068999999999999</v>
      </c>
      <c r="S925" s="13">
        <f t="shared" si="91"/>
        <v>1016.97</v>
      </c>
      <c r="T925" s="14" t="s">
        <v>349</v>
      </c>
      <c r="U925" t="s">
        <v>125</v>
      </c>
    </row>
    <row r="926" spans="1:21" x14ac:dyDescent="0.2">
      <c r="A926" t="s">
        <v>2285</v>
      </c>
      <c r="B926" s="23">
        <v>45720</v>
      </c>
      <c r="C926" s="23">
        <v>45611</v>
      </c>
      <c r="D926" t="s">
        <v>121</v>
      </c>
      <c r="E926" t="s">
        <v>122</v>
      </c>
      <c r="G926" t="s">
        <v>2843</v>
      </c>
      <c r="H926" t="s">
        <v>3057</v>
      </c>
      <c r="I926" t="s">
        <v>963</v>
      </c>
      <c r="J926" s="10" t="str">
        <f t="shared" si="92"/>
        <v>LHDL</v>
      </c>
      <c r="K926" t="s">
        <v>10</v>
      </c>
      <c r="L926" s="49">
        <v>1010</v>
      </c>
      <c r="M926" t="s">
        <v>1472</v>
      </c>
      <c r="N926" t="s">
        <v>11</v>
      </c>
      <c r="O926" s="74">
        <v>7.3506999999999998</v>
      </c>
      <c r="P926" s="11">
        <f t="shared" si="88"/>
        <v>7424.21</v>
      </c>
      <c r="Q926" s="12">
        <f t="shared" si="89"/>
        <v>7.3003400000000003</v>
      </c>
      <c r="R926" s="14">
        <f t="shared" si="90"/>
        <v>1.0068999999999999</v>
      </c>
      <c r="S926" s="13">
        <f t="shared" si="91"/>
        <v>1016.97</v>
      </c>
      <c r="T926" s="14" t="s">
        <v>349</v>
      </c>
      <c r="U926" t="s">
        <v>125</v>
      </c>
    </row>
    <row r="927" spans="1:21" x14ac:dyDescent="0.2">
      <c r="A927" t="s">
        <v>2286</v>
      </c>
      <c r="B927" s="23">
        <v>45720</v>
      </c>
      <c r="C927" s="23">
        <v>45611</v>
      </c>
      <c r="D927" t="s">
        <v>121</v>
      </c>
      <c r="E927" t="s">
        <v>122</v>
      </c>
      <c r="G927" t="s">
        <v>2843</v>
      </c>
      <c r="H927" t="s">
        <v>1792</v>
      </c>
      <c r="I927" t="s">
        <v>1793</v>
      </c>
      <c r="J927" s="10" t="str">
        <f t="shared" si="92"/>
        <v>LHDL</v>
      </c>
      <c r="K927" t="s">
        <v>10</v>
      </c>
      <c r="L927" s="49">
        <v>510</v>
      </c>
      <c r="M927" t="s">
        <v>1472</v>
      </c>
      <c r="N927" t="s">
        <v>11</v>
      </c>
      <c r="O927" s="74">
        <v>7.4212999999999996</v>
      </c>
      <c r="P927" s="11">
        <f t="shared" si="88"/>
        <v>3784.86</v>
      </c>
      <c r="Q927" s="12">
        <f t="shared" si="89"/>
        <v>7.3003400000000003</v>
      </c>
      <c r="R927" s="14">
        <f t="shared" si="90"/>
        <v>1.0165999999999999</v>
      </c>
      <c r="S927" s="13">
        <f t="shared" si="91"/>
        <v>518.47</v>
      </c>
      <c r="T927" s="14" t="s">
        <v>349</v>
      </c>
      <c r="U927" t="s">
        <v>125</v>
      </c>
    </row>
    <row r="928" spans="1:21" x14ac:dyDescent="0.2">
      <c r="A928" t="s">
        <v>2276</v>
      </c>
      <c r="B928" s="23">
        <v>45720</v>
      </c>
      <c r="C928" s="23">
        <v>45576</v>
      </c>
      <c r="D928" t="s">
        <v>121</v>
      </c>
      <c r="E928" t="s">
        <v>122</v>
      </c>
      <c r="G928" t="s">
        <v>2843</v>
      </c>
      <c r="H928" t="s">
        <v>119</v>
      </c>
      <c r="I928" t="s">
        <v>120</v>
      </c>
      <c r="J928" s="10" t="str">
        <f t="shared" si="92"/>
        <v>LHDL</v>
      </c>
      <c r="K928" t="s">
        <v>10</v>
      </c>
      <c r="L928" s="49">
        <v>410</v>
      </c>
      <c r="M928" t="s">
        <v>1472</v>
      </c>
      <c r="N928" t="s">
        <v>11</v>
      </c>
      <c r="O928" s="74">
        <v>7.4566999999999997</v>
      </c>
      <c r="P928" s="11">
        <f t="shared" si="88"/>
        <v>3057.25</v>
      </c>
      <c r="Q928" s="12">
        <f t="shared" si="89"/>
        <v>7.3003400000000003</v>
      </c>
      <c r="R928" s="14">
        <f t="shared" si="90"/>
        <v>1.0214000000000001</v>
      </c>
      <c r="S928" s="13">
        <f t="shared" si="91"/>
        <v>418.77</v>
      </c>
      <c r="T928" s="14" t="s">
        <v>349</v>
      </c>
      <c r="U928" t="s">
        <v>125</v>
      </c>
    </row>
    <row r="929" spans="1:21" x14ac:dyDescent="0.2">
      <c r="A929" t="s">
        <v>2277</v>
      </c>
      <c r="B929" s="23">
        <v>45720</v>
      </c>
      <c r="C929" s="23">
        <v>45576</v>
      </c>
      <c r="D929" t="s">
        <v>94</v>
      </c>
      <c r="E929" t="s">
        <v>95</v>
      </c>
      <c r="G929" t="s">
        <v>2844</v>
      </c>
      <c r="H929" t="s">
        <v>3058</v>
      </c>
      <c r="I929" t="s">
        <v>3274</v>
      </c>
      <c r="J929" s="10" t="str">
        <f t="shared" si="92"/>
        <v>LID-</v>
      </c>
      <c r="K929" t="s">
        <v>98</v>
      </c>
      <c r="L929" s="49">
        <v>1620</v>
      </c>
      <c r="M929" t="s">
        <v>1472</v>
      </c>
      <c r="N929" t="s">
        <v>11</v>
      </c>
      <c r="O929" s="74">
        <v>3.2</v>
      </c>
      <c r="P929" s="11">
        <f t="shared" si="88"/>
        <v>5184</v>
      </c>
      <c r="Q929" s="12">
        <f t="shared" si="89"/>
        <v>7.3003400000000003</v>
      </c>
      <c r="R929" s="14">
        <f t="shared" si="90"/>
        <v>0.43830000000000002</v>
      </c>
      <c r="S929" s="13">
        <f t="shared" si="91"/>
        <v>710.05</v>
      </c>
      <c r="T929" s="14" t="s">
        <v>349</v>
      </c>
      <c r="U929" t="s">
        <v>368</v>
      </c>
    </row>
    <row r="930" spans="1:21" x14ac:dyDescent="0.2">
      <c r="A930" t="s">
        <v>2321</v>
      </c>
      <c r="B930" s="23">
        <v>45720</v>
      </c>
      <c r="C930" s="23">
        <v>45664</v>
      </c>
      <c r="D930" t="s">
        <v>94</v>
      </c>
      <c r="E930" t="s">
        <v>95</v>
      </c>
      <c r="G930" t="s">
        <v>2844</v>
      </c>
      <c r="H930" t="s">
        <v>1732</v>
      </c>
      <c r="I930" t="s">
        <v>1733</v>
      </c>
      <c r="J930" s="10" t="str">
        <f t="shared" si="92"/>
        <v>LID-</v>
      </c>
      <c r="K930" s="76" t="s">
        <v>10548</v>
      </c>
      <c r="L930" s="49">
        <v>270</v>
      </c>
      <c r="M930" t="s">
        <v>1472</v>
      </c>
      <c r="N930" t="s">
        <v>11</v>
      </c>
      <c r="O930" s="74">
        <v>3.53</v>
      </c>
      <c r="P930" s="11">
        <f t="shared" si="88"/>
        <v>953.1</v>
      </c>
      <c r="Q930" s="12">
        <f t="shared" si="89"/>
        <v>7.3003400000000003</v>
      </c>
      <c r="R930" s="14">
        <f t="shared" si="90"/>
        <v>0.48349999999999999</v>
      </c>
      <c r="S930" s="13">
        <f t="shared" si="91"/>
        <v>130.55000000000001</v>
      </c>
      <c r="T930" s="14" t="s">
        <v>349</v>
      </c>
      <c r="U930" t="s">
        <v>368</v>
      </c>
    </row>
    <row r="931" spans="1:21" x14ac:dyDescent="0.2">
      <c r="A931" t="s">
        <v>2404</v>
      </c>
      <c r="B931" s="23">
        <v>45720</v>
      </c>
      <c r="C931" s="23">
        <v>45700</v>
      </c>
      <c r="D931" t="s">
        <v>94</v>
      </c>
      <c r="E931" t="s">
        <v>95</v>
      </c>
      <c r="G931" t="s">
        <v>2844</v>
      </c>
      <c r="H931" t="s">
        <v>1732</v>
      </c>
      <c r="I931" t="s">
        <v>1733</v>
      </c>
      <c r="J931" s="10" t="str">
        <f t="shared" si="92"/>
        <v>LID-</v>
      </c>
      <c r="K931" s="76" t="s">
        <v>10548</v>
      </c>
      <c r="L931" s="49">
        <v>380</v>
      </c>
      <c r="M931" t="s">
        <v>1472</v>
      </c>
      <c r="N931" t="s">
        <v>11</v>
      </c>
      <c r="O931" s="74">
        <v>3.53</v>
      </c>
      <c r="P931" s="11">
        <f t="shared" si="88"/>
        <v>1341.4</v>
      </c>
      <c r="Q931" s="12">
        <f t="shared" si="89"/>
        <v>7.3003400000000003</v>
      </c>
      <c r="R931" s="14">
        <f t="shared" si="90"/>
        <v>0.48349999999999999</v>
      </c>
      <c r="S931" s="13">
        <f t="shared" si="91"/>
        <v>183.73</v>
      </c>
      <c r="T931" s="14" t="s">
        <v>349</v>
      </c>
      <c r="U931" t="s">
        <v>368</v>
      </c>
    </row>
    <row r="932" spans="1:21" x14ac:dyDescent="0.2">
      <c r="A932" t="s">
        <v>2406</v>
      </c>
      <c r="B932" s="23">
        <v>45720</v>
      </c>
      <c r="C932" s="23">
        <v>45700</v>
      </c>
      <c r="D932" t="s">
        <v>94</v>
      </c>
      <c r="E932" t="s">
        <v>95</v>
      </c>
      <c r="G932" t="s">
        <v>2844</v>
      </c>
      <c r="H932" t="s">
        <v>1732</v>
      </c>
      <c r="I932" t="s">
        <v>1733</v>
      </c>
      <c r="J932" s="10" t="str">
        <f t="shared" si="92"/>
        <v>LID-</v>
      </c>
      <c r="K932" s="76" t="s">
        <v>10548</v>
      </c>
      <c r="L932" s="49">
        <v>1030</v>
      </c>
      <c r="M932" t="s">
        <v>1472</v>
      </c>
      <c r="N932" t="s">
        <v>11</v>
      </c>
      <c r="O932" s="74">
        <v>3.53</v>
      </c>
      <c r="P932" s="11">
        <f t="shared" si="88"/>
        <v>3635.9</v>
      </c>
      <c r="Q932" s="12">
        <f t="shared" si="89"/>
        <v>7.3003400000000003</v>
      </c>
      <c r="R932" s="14">
        <f t="shared" si="90"/>
        <v>0.48349999999999999</v>
      </c>
      <c r="S932" s="13">
        <f t="shared" si="91"/>
        <v>498.01</v>
      </c>
      <c r="T932" s="14" t="s">
        <v>349</v>
      </c>
      <c r="U932" t="s">
        <v>368</v>
      </c>
    </row>
    <row r="933" spans="1:21" x14ac:dyDescent="0.2">
      <c r="A933" t="s">
        <v>2601</v>
      </c>
      <c r="B933" s="23">
        <v>45720</v>
      </c>
      <c r="C933" s="23">
        <v>45719</v>
      </c>
      <c r="D933" t="s">
        <v>2827</v>
      </c>
      <c r="E933" t="s">
        <v>2828</v>
      </c>
      <c r="G933" t="s">
        <v>3008</v>
      </c>
      <c r="H933" t="s">
        <v>1806</v>
      </c>
      <c r="I933" t="s">
        <v>1807</v>
      </c>
      <c r="J933" s="10" t="str">
        <f t="shared" si="92"/>
        <v>SSM-</v>
      </c>
      <c r="K933" t="s">
        <v>10</v>
      </c>
      <c r="L933" s="49">
        <v>33033</v>
      </c>
      <c r="M933" t="s">
        <v>186</v>
      </c>
      <c r="N933" t="s">
        <v>11</v>
      </c>
      <c r="O933" s="74">
        <v>11.8142</v>
      </c>
      <c r="P933" s="11">
        <f t="shared" si="88"/>
        <v>390258.47</v>
      </c>
      <c r="Q933" s="12">
        <f t="shared" si="89"/>
        <v>7.3003400000000003</v>
      </c>
      <c r="R933" s="14">
        <f t="shared" si="90"/>
        <v>1.6183000000000001</v>
      </c>
      <c r="S933" s="13">
        <f t="shared" si="91"/>
        <v>53457.3</v>
      </c>
      <c r="T933" s="14" t="s">
        <v>349</v>
      </c>
      <c r="U933" t="s">
        <v>33</v>
      </c>
    </row>
    <row r="934" spans="1:21" x14ac:dyDescent="0.2">
      <c r="A934" t="s">
        <v>2601</v>
      </c>
      <c r="B934" s="23">
        <v>45720</v>
      </c>
      <c r="C934" s="23">
        <v>45719</v>
      </c>
      <c r="D934" t="s">
        <v>2827</v>
      </c>
      <c r="E934" t="s">
        <v>2828</v>
      </c>
      <c r="G934" t="s">
        <v>3009</v>
      </c>
      <c r="H934" t="s">
        <v>1806</v>
      </c>
      <c r="I934" t="s">
        <v>1807</v>
      </c>
      <c r="J934" s="10" t="str">
        <f t="shared" si="92"/>
        <v>SSM-</v>
      </c>
      <c r="K934" t="s">
        <v>10</v>
      </c>
      <c r="L934" s="49">
        <v>32834</v>
      </c>
      <c r="M934" t="s">
        <v>186</v>
      </c>
      <c r="N934" t="s">
        <v>11</v>
      </c>
      <c r="O934" s="74">
        <v>11.8142</v>
      </c>
      <c r="P934" s="11">
        <f t="shared" si="88"/>
        <v>387907.44</v>
      </c>
      <c r="Q934" s="12">
        <f t="shared" si="89"/>
        <v>7.3003400000000003</v>
      </c>
      <c r="R934" s="14">
        <f t="shared" si="90"/>
        <v>1.6183000000000001</v>
      </c>
      <c r="S934" s="13">
        <f t="shared" si="91"/>
        <v>53135.26</v>
      </c>
      <c r="T934" s="14" t="s">
        <v>349</v>
      </c>
      <c r="U934" t="s">
        <v>33</v>
      </c>
    </row>
    <row r="935" spans="1:21" x14ac:dyDescent="0.2">
      <c r="A935" t="s">
        <v>2020</v>
      </c>
      <c r="B935" s="23">
        <v>45721</v>
      </c>
      <c r="C935" s="23">
        <v>45671</v>
      </c>
      <c r="D935" t="s">
        <v>121</v>
      </c>
      <c r="E935" t="s">
        <v>122</v>
      </c>
      <c r="G935" t="s">
        <v>2883</v>
      </c>
      <c r="H935" t="s">
        <v>357</v>
      </c>
      <c r="I935" t="s">
        <v>358</v>
      </c>
      <c r="J935" s="10" t="str">
        <f t="shared" si="92"/>
        <v>HDL-</v>
      </c>
      <c r="K935" t="s">
        <v>10</v>
      </c>
      <c r="L935" s="49">
        <v>1845</v>
      </c>
      <c r="M935" t="s">
        <v>1472</v>
      </c>
      <c r="N935" t="s">
        <v>11</v>
      </c>
      <c r="O935" s="74">
        <v>3.5398000000000001</v>
      </c>
      <c r="P935" s="11">
        <f t="shared" si="88"/>
        <v>6530.93</v>
      </c>
      <c r="Q935" s="12">
        <f t="shared" si="89"/>
        <v>7.3003400000000003</v>
      </c>
      <c r="R935" s="14">
        <f t="shared" si="90"/>
        <v>0.4849</v>
      </c>
      <c r="S935" s="13">
        <f t="shared" si="91"/>
        <v>894.64</v>
      </c>
      <c r="T935" s="14" t="s">
        <v>349</v>
      </c>
      <c r="U935" t="s">
        <v>228</v>
      </c>
    </row>
    <row r="936" spans="1:21" x14ac:dyDescent="0.2">
      <c r="A936" t="s">
        <v>2289</v>
      </c>
      <c r="B936" s="23">
        <v>45721</v>
      </c>
      <c r="C936" s="23">
        <v>45636</v>
      </c>
      <c r="D936" t="s">
        <v>143</v>
      </c>
      <c r="E936" t="s">
        <v>144</v>
      </c>
      <c r="G936" t="s">
        <v>2857</v>
      </c>
      <c r="H936" t="s">
        <v>3063</v>
      </c>
      <c r="I936" t="s">
        <v>3279</v>
      </c>
      <c r="J936" s="10" t="str">
        <f t="shared" si="92"/>
        <v>HDL-</v>
      </c>
      <c r="K936" t="s">
        <v>10</v>
      </c>
      <c r="L936" s="49">
        <v>670</v>
      </c>
      <c r="M936" t="s">
        <v>1472</v>
      </c>
      <c r="N936" t="s">
        <v>11</v>
      </c>
      <c r="O936" s="74">
        <v>15.564299999999999</v>
      </c>
      <c r="P936" s="11">
        <f t="shared" si="88"/>
        <v>10428.08</v>
      </c>
      <c r="Q936" s="12">
        <f t="shared" si="89"/>
        <v>7.3003400000000003</v>
      </c>
      <c r="R936" s="14">
        <f t="shared" si="90"/>
        <v>2.1320000000000001</v>
      </c>
      <c r="S936" s="13">
        <f t="shared" si="91"/>
        <v>1428.44</v>
      </c>
      <c r="T936" s="14" t="s">
        <v>349</v>
      </c>
      <c r="U936" t="s">
        <v>228</v>
      </c>
    </row>
    <row r="937" spans="1:21" x14ac:dyDescent="0.2">
      <c r="A937" t="s">
        <v>2290</v>
      </c>
      <c r="B937" s="23">
        <v>45721</v>
      </c>
      <c r="C937" s="23">
        <v>45636</v>
      </c>
      <c r="D937" t="s">
        <v>143</v>
      </c>
      <c r="E937" t="s">
        <v>144</v>
      </c>
      <c r="G937" t="s">
        <v>2857</v>
      </c>
      <c r="H937" t="s">
        <v>3064</v>
      </c>
      <c r="I937" t="s">
        <v>3280</v>
      </c>
      <c r="J937" s="10" t="str">
        <f t="shared" si="92"/>
        <v>HDL-</v>
      </c>
      <c r="K937" t="s">
        <v>10</v>
      </c>
      <c r="L937" s="49">
        <v>540</v>
      </c>
      <c r="M937" t="s">
        <v>1472</v>
      </c>
      <c r="N937" t="s">
        <v>11</v>
      </c>
      <c r="O937" s="74">
        <v>15.564299999999999</v>
      </c>
      <c r="P937" s="11">
        <f t="shared" si="88"/>
        <v>8404.7199999999993</v>
      </c>
      <c r="Q937" s="12">
        <f t="shared" si="89"/>
        <v>7.3003400000000003</v>
      </c>
      <c r="R937" s="14">
        <f t="shared" si="90"/>
        <v>2.1320000000000001</v>
      </c>
      <c r="S937" s="13">
        <f t="shared" si="91"/>
        <v>1151.28</v>
      </c>
      <c r="T937" s="14" t="s">
        <v>349</v>
      </c>
      <c r="U937" t="s">
        <v>228</v>
      </c>
    </row>
    <row r="938" spans="1:21" x14ac:dyDescent="0.2">
      <c r="A938" t="s">
        <v>2395</v>
      </c>
      <c r="B938" s="23">
        <v>45721</v>
      </c>
      <c r="C938" s="23">
        <v>45698</v>
      </c>
      <c r="D938" t="s">
        <v>709</v>
      </c>
      <c r="E938" t="s">
        <v>710</v>
      </c>
      <c r="G938" t="s">
        <v>2867</v>
      </c>
      <c r="H938" t="s">
        <v>3095</v>
      </c>
      <c r="I938" t="s">
        <v>3310</v>
      </c>
      <c r="J938" s="10" t="str">
        <f t="shared" si="92"/>
        <v>LHDL</v>
      </c>
      <c r="K938" t="s">
        <v>10</v>
      </c>
      <c r="L938" s="49">
        <v>900</v>
      </c>
      <c r="M938" t="s">
        <v>1472</v>
      </c>
      <c r="N938" t="s">
        <v>11</v>
      </c>
      <c r="O938" s="74">
        <v>1.7138</v>
      </c>
      <c r="P938" s="11">
        <f t="shared" si="88"/>
        <v>1542.42</v>
      </c>
      <c r="Q938" s="12">
        <f t="shared" si="89"/>
        <v>7.3003400000000003</v>
      </c>
      <c r="R938" s="14">
        <f t="shared" si="90"/>
        <v>0.23480000000000001</v>
      </c>
      <c r="S938" s="13">
        <f t="shared" si="91"/>
        <v>211.32</v>
      </c>
      <c r="T938" s="14" t="s">
        <v>349</v>
      </c>
      <c r="U938" t="s">
        <v>125</v>
      </c>
    </row>
    <row r="939" spans="1:21" x14ac:dyDescent="0.2">
      <c r="A939" t="s">
        <v>2480</v>
      </c>
      <c r="B939" s="23">
        <v>45721</v>
      </c>
      <c r="C939" s="23">
        <v>45712</v>
      </c>
      <c r="D939" t="s">
        <v>709</v>
      </c>
      <c r="E939" t="s">
        <v>710</v>
      </c>
      <c r="G939" t="s">
        <v>2867</v>
      </c>
      <c r="H939" t="s">
        <v>3144</v>
      </c>
      <c r="I939" t="s">
        <v>3354</v>
      </c>
      <c r="J939" s="10" t="str">
        <f t="shared" si="92"/>
        <v>LHDL</v>
      </c>
      <c r="K939" t="s">
        <v>10</v>
      </c>
      <c r="L939" s="49">
        <v>1800</v>
      </c>
      <c r="M939" t="s">
        <v>1472</v>
      </c>
      <c r="N939" t="s">
        <v>11</v>
      </c>
      <c r="O939" s="74">
        <v>1.8576999999999999</v>
      </c>
      <c r="P939" s="11">
        <f t="shared" si="88"/>
        <v>3343.86</v>
      </c>
      <c r="Q939" s="12">
        <f t="shared" si="89"/>
        <v>7.3003400000000003</v>
      </c>
      <c r="R939" s="14">
        <f t="shared" si="90"/>
        <v>0.2545</v>
      </c>
      <c r="S939" s="13">
        <f t="shared" si="91"/>
        <v>458.1</v>
      </c>
      <c r="T939" s="14" t="s">
        <v>349</v>
      </c>
      <c r="U939" t="s">
        <v>125</v>
      </c>
    </row>
    <row r="940" spans="1:21" x14ac:dyDescent="0.2">
      <c r="A940" t="s">
        <v>1963</v>
      </c>
      <c r="B940" s="23">
        <v>45721</v>
      </c>
      <c r="C940" s="23">
        <v>45660</v>
      </c>
      <c r="D940" t="s">
        <v>709</v>
      </c>
      <c r="E940" t="s">
        <v>710</v>
      </c>
      <c r="G940" t="s">
        <v>2867</v>
      </c>
      <c r="H940" t="s">
        <v>1682</v>
      </c>
      <c r="I940" t="s">
        <v>1683</v>
      </c>
      <c r="J940" s="10" t="str">
        <f t="shared" si="92"/>
        <v>SHDL</v>
      </c>
      <c r="K940" t="s">
        <v>10</v>
      </c>
      <c r="L940" s="49">
        <v>1260</v>
      </c>
      <c r="M940" t="s">
        <v>1472</v>
      </c>
      <c r="N940" t="s">
        <v>11</v>
      </c>
      <c r="O940" s="74">
        <v>2.6659999999999999</v>
      </c>
      <c r="P940" s="11">
        <f t="shared" si="88"/>
        <v>3359.16</v>
      </c>
      <c r="Q940" s="12">
        <f t="shared" si="89"/>
        <v>7.3003400000000003</v>
      </c>
      <c r="R940" s="14">
        <f t="shared" si="90"/>
        <v>0.36520000000000002</v>
      </c>
      <c r="S940" s="13">
        <f t="shared" si="91"/>
        <v>460.15</v>
      </c>
      <c r="T940" s="14" t="s">
        <v>349</v>
      </c>
      <c r="U940" t="s">
        <v>722</v>
      </c>
    </row>
    <row r="941" spans="1:21" x14ac:dyDescent="0.2">
      <c r="A941" t="s">
        <v>2453</v>
      </c>
      <c r="B941" s="23">
        <v>45721</v>
      </c>
      <c r="C941" s="23">
        <v>45706</v>
      </c>
      <c r="D941" t="s">
        <v>2819</v>
      </c>
      <c r="E941" t="s">
        <v>2820</v>
      </c>
      <c r="G941" t="s">
        <v>2940</v>
      </c>
      <c r="H941" t="s">
        <v>3136</v>
      </c>
      <c r="I941" t="s">
        <v>3346</v>
      </c>
      <c r="J941" s="10" t="str">
        <f t="shared" si="92"/>
        <v>MISC</v>
      </c>
      <c r="K941" t="s">
        <v>10</v>
      </c>
      <c r="L941" s="49">
        <v>3000</v>
      </c>
      <c r="M941" t="s">
        <v>186</v>
      </c>
      <c r="N941" t="s">
        <v>11</v>
      </c>
      <c r="O941" s="74">
        <v>1.9735</v>
      </c>
      <c r="P941" s="11">
        <f t="shared" si="88"/>
        <v>5920.5</v>
      </c>
      <c r="Q941" s="12">
        <f t="shared" si="89"/>
        <v>7.3003400000000003</v>
      </c>
      <c r="R941" s="14">
        <f t="shared" si="90"/>
        <v>0.27029999999999998</v>
      </c>
      <c r="S941" s="13">
        <f t="shared" si="91"/>
        <v>810.9</v>
      </c>
      <c r="T941" s="14" t="s">
        <v>349</v>
      </c>
      <c r="U941" t="s">
        <v>25</v>
      </c>
    </row>
    <row r="942" spans="1:21" x14ac:dyDescent="0.2">
      <c r="A942" t="s">
        <v>2334</v>
      </c>
      <c r="B942" s="23">
        <v>45721</v>
      </c>
      <c r="C942" s="23">
        <v>45674</v>
      </c>
      <c r="D942" t="s">
        <v>169</v>
      </c>
      <c r="E942" t="s">
        <v>170</v>
      </c>
      <c r="G942" t="s">
        <v>2891</v>
      </c>
      <c r="H942" t="s">
        <v>1090</v>
      </c>
      <c r="I942" t="s">
        <v>1091</v>
      </c>
      <c r="J942" s="10" t="str">
        <f t="shared" si="92"/>
        <v>PAP-</v>
      </c>
      <c r="K942" t="s">
        <v>10</v>
      </c>
      <c r="L942" s="49">
        <v>15000</v>
      </c>
      <c r="M942" t="s">
        <v>1472</v>
      </c>
      <c r="N942" t="s">
        <v>11</v>
      </c>
      <c r="O942" s="74">
        <v>0.47789999999999999</v>
      </c>
      <c r="P942" s="11">
        <f t="shared" si="88"/>
        <v>7168.5</v>
      </c>
      <c r="Q942" s="12">
        <f t="shared" si="89"/>
        <v>7.3003400000000003</v>
      </c>
      <c r="R942" s="14">
        <f t="shared" si="90"/>
        <v>6.5500000000000003E-2</v>
      </c>
      <c r="S942" s="13">
        <f t="shared" si="91"/>
        <v>982.5</v>
      </c>
      <c r="T942" s="14" t="s">
        <v>349</v>
      </c>
      <c r="U942" t="s">
        <v>1094</v>
      </c>
    </row>
    <row r="943" spans="1:21" x14ac:dyDescent="0.2">
      <c r="A943" t="s">
        <v>2331</v>
      </c>
      <c r="B943" s="23">
        <v>45721</v>
      </c>
      <c r="C943" s="23">
        <v>45671</v>
      </c>
      <c r="D943" t="s">
        <v>169</v>
      </c>
      <c r="E943" t="s">
        <v>170</v>
      </c>
      <c r="G943" t="s">
        <v>2886</v>
      </c>
      <c r="H943" t="s">
        <v>3084</v>
      </c>
      <c r="I943" t="s">
        <v>3300</v>
      </c>
      <c r="J943" s="10" t="str">
        <f t="shared" si="92"/>
        <v>BHRE</v>
      </c>
      <c r="K943" t="s">
        <v>10</v>
      </c>
      <c r="L943" s="49">
        <v>7100</v>
      </c>
      <c r="M943" t="s">
        <v>1472</v>
      </c>
      <c r="N943" t="s">
        <v>11</v>
      </c>
      <c r="O943" s="74">
        <v>1.22</v>
      </c>
      <c r="P943" s="11">
        <f t="shared" si="88"/>
        <v>8662</v>
      </c>
      <c r="Q943" s="12">
        <f t="shared" si="89"/>
        <v>7.3003400000000003</v>
      </c>
      <c r="R943" s="14">
        <f t="shared" si="90"/>
        <v>0.1671</v>
      </c>
      <c r="S943" s="13">
        <f t="shared" si="91"/>
        <v>1186.4100000000001</v>
      </c>
      <c r="T943" s="14" t="s">
        <v>349</v>
      </c>
      <c r="U943" t="s">
        <v>173</v>
      </c>
    </row>
    <row r="944" spans="1:21" x14ac:dyDescent="0.2">
      <c r="A944" t="s">
        <v>2017</v>
      </c>
      <c r="B944" s="23">
        <v>45721</v>
      </c>
      <c r="C944" s="23">
        <v>45700</v>
      </c>
      <c r="D944" t="s">
        <v>94</v>
      </c>
      <c r="E944" t="s">
        <v>95</v>
      </c>
      <c r="G944" t="s">
        <v>2878</v>
      </c>
      <c r="H944" t="s">
        <v>1001</v>
      </c>
      <c r="I944" t="s">
        <v>1002</v>
      </c>
      <c r="J944" s="10" t="str">
        <f t="shared" si="92"/>
        <v>LID-</v>
      </c>
      <c r="K944" s="76" t="s">
        <v>10548</v>
      </c>
      <c r="L944" s="49">
        <v>699</v>
      </c>
      <c r="M944" t="s">
        <v>1472</v>
      </c>
      <c r="N944" t="s">
        <v>11</v>
      </c>
      <c r="O944" s="74">
        <v>3.42</v>
      </c>
      <c r="P944" s="11">
        <f t="shared" si="88"/>
        <v>2390.58</v>
      </c>
      <c r="Q944" s="12">
        <f t="shared" si="89"/>
        <v>7.3003400000000003</v>
      </c>
      <c r="R944" s="14">
        <f t="shared" si="90"/>
        <v>0.46850000000000003</v>
      </c>
      <c r="S944" s="13">
        <f t="shared" si="91"/>
        <v>327.48</v>
      </c>
      <c r="T944" s="14" t="s">
        <v>349</v>
      </c>
      <c r="U944" t="s">
        <v>368</v>
      </c>
    </row>
    <row r="945" spans="1:21" x14ac:dyDescent="0.2">
      <c r="A945" t="s">
        <v>2405</v>
      </c>
      <c r="B945" s="23">
        <v>45721</v>
      </c>
      <c r="C945" s="23">
        <v>45700</v>
      </c>
      <c r="D945" t="s">
        <v>94</v>
      </c>
      <c r="E945" t="s">
        <v>95</v>
      </c>
      <c r="G945" t="s">
        <v>2878</v>
      </c>
      <c r="H945" t="s">
        <v>1001</v>
      </c>
      <c r="I945" t="s">
        <v>1002</v>
      </c>
      <c r="J945" s="10" t="str">
        <f t="shared" si="92"/>
        <v>LID-</v>
      </c>
      <c r="K945" s="76" t="s">
        <v>10548</v>
      </c>
      <c r="L945" s="49">
        <v>981</v>
      </c>
      <c r="M945" t="s">
        <v>1472</v>
      </c>
      <c r="N945" t="s">
        <v>11</v>
      </c>
      <c r="O945" s="74">
        <v>3.42</v>
      </c>
      <c r="P945" s="11">
        <f t="shared" si="88"/>
        <v>3355.02</v>
      </c>
      <c r="Q945" s="12">
        <f t="shared" si="89"/>
        <v>7.3003400000000003</v>
      </c>
      <c r="R945" s="14">
        <f t="shared" si="90"/>
        <v>0.46850000000000003</v>
      </c>
      <c r="S945" s="13">
        <f t="shared" si="91"/>
        <v>459.6</v>
      </c>
      <c r="T945" s="14" t="s">
        <v>349</v>
      </c>
      <c r="U945" t="s">
        <v>368</v>
      </c>
    </row>
    <row r="946" spans="1:21" x14ac:dyDescent="0.2">
      <c r="A946" t="s">
        <v>2321</v>
      </c>
      <c r="B946" s="23">
        <v>45721</v>
      </c>
      <c r="C946" s="23">
        <v>45664</v>
      </c>
      <c r="D946" t="s">
        <v>94</v>
      </c>
      <c r="E946" t="s">
        <v>95</v>
      </c>
      <c r="G946" t="s">
        <v>2878</v>
      </c>
      <c r="H946" t="s">
        <v>1732</v>
      </c>
      <c r="I946" t="s">
        <v>1733</v>
      </c>
      <c r="J946" s="10" t="str">
        <f t="shared" si="92"/>
        <v>LID-</v>
      </c>
      <c r="K946" s="76" t="s">
        <v>10548</v>
      </c>
      <c r="L946" s="49">
        <v>1742</v>
      </c>
      <c r="M946" t="s">
        <v>1472</v>
      </c>
      <c r="N946" t="s">
        <v>11</v>
      </c>
      <c r="O946" s="74">
        <v>3.53</v>
      </c>
      <c r="P946" s="11">
        <f t="shared" si="88"/>
        <v>6149.26</v>
      </c>
      <c r="Q946" s="12">
        <f t="shared" si="89"/>
        <v>7.3003400000000003</v>
      </c>
      <c r="R946" s="14">
        <f t="shared" si="90"/>
        <v>0.48349999999999999</v>
      </c>
      <c r="S946" s="13">
        <f t="shared" si="91"/>
        <v>842.26</v>
      </c>
      <c r="T946" s="14" t="s">
        <v>349</v>
      </c>
      <c r="U946" t="s">
        <v>368</v>
      </c>
    </row>
    <row r="947" spans="1:21" x14ac:dyDescent="0.2">
      <c r="A947" t="s">
        <v>2601</v>
      </c>
      <c r="B947" s="23">
        <v>45721</v>
      </c>
      <c r="C947" s="23">
        <v>45719</v>
      </c>
      <c r="D947" t="s">
        <v>2827</v>
      </c>
      <c r="E947" t="s">
        <v>2828</v>
      </c>
      <c r="G947" t="s">
        <v>3007</v>
      </c>
      <c r="H947" t="s">
        <v>1806</v>
      </c>
      <c r="I947" t="s">
        <v>1807</v>
      </c>
      <c r="J947" s="10" t="str">
        <f t="shared" si="92"/>
        <v>SSM-</v>
      </c>
      <c r="K947" t="s">
        <v>10</v>
      </c>
      <c r="L947" s="49">
        <v>43134</v>
      </c>
      <c r="M947" t="s">
        <v>186</v>
      </c>
      <c r="N947" t="s">
        <v>11</v>
      </c>
      <c r="O947" s="74">
        <v>11.8142</v>
      </c>
      <c r="P947" s="11">
        <f t="shared" si="88"/>
        <v>509593.7</v>
      </c>
      <c r="Q947" s="12">
        <f t="shared" si="89"/>
        <v>7.3003400000000003</v>
      </c>
      <c r="R947" s="14">
        <f t="shared" si="90"/>
        <v>1.6183000000000001</v>
      </c>
      <c r="S947" s="13">
        <f t="shared" si="91"/>
        <v>69803.75</v>
      </c>
      <c r="T947" s="14" t="s">
        <v>349</v>
      </c>
      <c r="U947" t="s">
        <v>33</v>
      </c>
    </row>
    <row r="948" spans="1:21" x14ac:dyDescent="0.2">
      <c r="A948" t="s">
        <v>2057</v>
      </c>
      <c r="B948" s="23">
        <v>45721</v>
      </c>
      <c r="C948" s="23">
        <v>45630</v>
      </c>
      <c r="D948" t="s">
        <v>830</v>
      </c>
      <c r="E948" t="s">
        <v>831</v>
      </c>
      <c r="G948" t="s">
        <v>2854</v>
      </c>
      <c r="H948" t="s">
        <v>834</v>
      </c>
      <c r="I948" t="s">
        <v>835</v>
      </c>
      <c r="J948" s="10" t="str">
        <f t="shared" si="92"/>
        <v>SKU-</v>
      </c>
      <c r="K948" t="s">
        <v>98</v>
      </c>
      <c r="L948" s="49">
        <v>200</v>
      </c>
      <c r="M948" t="s">
        <v>1472</v>
      </c>
      <c r="N948" t="s">
        <v>11</v>
      </c>
      <c r="O948" s="74">
        <v>4.9154</v>
      </c>
      <c r="P948" s="11">
        <f t="shared" si="88"/>
        <v>983.08</v>
      </c>
      <c r="Q948" s="12">
        <f t="shared" si="89"/>
        <v>7.3003400000000003</v>
      </c>
      <c r="R948" s="14">
        <f t="shared" si="90"/>
        <v>0.67330000000000001</v>
      </c>
      <c r="S948" s="13">
        <f t="shared" si="91"/>
        <v>134.66</v>
      </c>
      <c r="T948" s="14" t="s">
        <v>349</v>
      </c>
      <c r="U948" t="s">
        <v>2</v>
      </c>
    </row>
    <row r="949" spans="1:21" x14ac:dyDescent="0.2">
      <c r="A949" t="s">
        <v>2295</v>
      </c>
      <c r="B949" s="23">
        <v>45721</v>
      </c>
      <c r="C949" s="23">
        <v>45646</v>
      </c>
      <c r="D949" t="s">
        <v>830</v>
      </c>
      <c r="E949" t="s">
        <v>831</v>
      </c>
      <c r="G949" t="s">
        <v>2854</v>
      </c>
      <c r="H949" t="s">
        <v>834</v>
      </c>
      <c r="I949" t="s">
        <v>835</v>
      </c>
      <c r="J949" s="10" t="str">
        <f t="shared" si="92"/>
        <v>SKU-</v>
      </c>
      <c r="K949" t="s">
        <v>98</v>
      </c>
      <c r="L949" s="49">
        <v>2000</v>
      </c>
      <c r="M949" t="s">
        <v>1472</v>
      </c>
      <c r="N949" t="s">
        <v>11</v>
      </c>
      <c r="O949" s="74">
        <v>4.9154</v>
      </c>
      <c r="P949" s="11">
        <f t="shared" si="88"/>
        <v>9830.7999999999993</v>
      </c>
      <c r="Q949" s="12">
        <f t="shared" si="89"/>
        <v>7.3003400000000003</v>
      </c>
      <c r="R949" s="14">
        <f t="shared" si="90"/>
        <v>0.67330000000000001</v>
      </c>
      <c r="S949" s="13">
        <f t="shared" si="91"/>
        <v>1346.6</v>
      </c>
      <c r="T949" s="14" t="s">
        <v>349</v>
      </c>
      <c r="U949" t="s">
        <v>2</v>
      </c>
    </row>
    <row r="950" spans="1:21" x14ac:dyDescent="0.2">
      <c r="A950" t="s">
        <v>2390</v>
      </c>
      <c r="B950" s="23">
        <v>45722</v>
      </c>
      <c r="C950" s="23">
        <v>45695</v>
      </c>
      <c r="D950" t="s">
        <v>149</v>
      </c>
      <c r="E950" t="s">
        <v>150</v>
      </c>
      <c r="G950" t="s">
        <v>2916</v>
      </c>
      <c r="H950" t="s">
        <v>3091</v>
      </c>
      <c r="I950" t="s">
        <v>3307</v>
      </c>
      <c r="J950" s="10" t="str">
        <f t="shared" si="92"/>
        <v>GLID</v>
      </c>
      <c r="K950" t="s">
        <v>10</v>
      </c>
      <c r="L950" s="49">
        <v>1000</v>
      </c>
      <c r="M950" t="s">
        <v>1472</v>
      </c>
      <c r="N950" t="s">
        <v>11</v>
      </c>
      <c r="O950" s="74">
        <v>3.1193</v>
      </c>
      <c r="P950" s="11">
        <f t="shared" si="88"/>
        <v>3119.3</v>
      </c>
      <c r="Q950" s="12">
        <f t="shared" si="89"/>
        <v>7.3003400000000003</v>
      </c>
      <c r="R950" s="14">
        <f t="shared" si="90"/>
        <v>0.42730000000000001</v>
      </c>
      <c r="S950" s="13">
        <f t="shared" si="91"/>
        <v>427.3</v>
      </c>
      <c r="T950" s="14" t="s">
        <v>349</v>
      </c>
      <c r="U950" t="s">
        <v>78</v>
      </c>
    </row>
    <row r="951" spans="1:21" x14ac:dyDescent="0.2">
      <c r="A951" t="s">
        <v>2401</v>
      </c>
      <c r="B951" s="23">
        <v>45722</v>
      </c>
      <c r="C951" s="23">
        <v>45698</v>
      </c>
      <c r="D951" t="s">
        <v>149</v>
      </c>
      <c r="E951" t="s">
        <v>150</v>
      </c>
      <c r="G951" t="s">
        <v>2916</v>
      </c>
      <c r="H951" t="s">
        <v>3099</v>
      </c>
      <c r="I951" t="s">
        <v>3314</v>
      </c>
      <c r="J951" s="10" t="str">
        <f t="shared" si="92"/>
        <v>GLID</v>
      </c>
      <c r="K951" t="s">
        <v>10</v>
      </c>
      <c r="L951" s="49">
        <v>500</v>
      </c>
      <c r="M951" t="s">
        <v>1472</v>
      </c>
      <c r="N951" t="s">
        <v>11</v>
      </c>
      <c r="O951" s="74">
        <v>3.6379000000000001</v>
      </c>
      <c r="P951" s="11">
        <f t="shared" si="88"/>
        <v>1818.95</v>
      </c>
      <c r="Q951" s="12">
        <f t="shared" si="89"/>
        <v>7.3003400000000003</v>
      </c>
      <c r="R951" s="14">
        <f t="shared" si="90"/>
        <v>0.49830000000000002</v>
      </c>
      <c r="S951" s="13">
        <f t="shared" si="91"/>
        <v>249.15</v>
      </c>
      <c r="T951" s="14" t="s">
        <v>349</v>
      </c>
      <c r="U951" t="s">
        <v>78</v>
      </c>
    </row>
    <row r="952" spans="1:21" x14ac:dyDescent="0.2">
      <c r="A952" t="s">
        <v>1968</v>
      </c>
      <c r="B952" s="23">
        <v>45722</v>
      </c>
      <c r="C952" s="23">
        <v>45698</v>
      </c>
      <c r="D952" t="s">
        <v>149</v>
      </c>
      <c r="E952" t="s">
        <v>150</v>
      </c>
      <c r="G952" t="s">
        <v>2916</v>
      </c>
      <c r="H952" t="s">
        <v>786</v>
      </c>
      <c r="I952" t="s">
        <v>787</v>
      </c>
      <c r="J952" s="10" t="str">
        <f t="shared" si="92"/>
        <v>GLID</v>
      </c>
      <c r="K952" t="s">
        <v>10</v>
      </c>
      <c r="L952" s="49">
        <v>200</v>
      </c>
      <c r="M952" t="s">
        <v>1472</v>
      </c>
      <c r="N952" t="s">
        <v>11</v>
      </c>
      <c r="O952" s="74">
        <v>2.7494000000000001</v>
      </c>
      <c r="P952" s="11">
        <f t="shared" si="88"/>
        <v>549.88</v>
      </c>
      <c r="Q952" s="12">
        <f t="shared" si="89"/>
        <v>7.3003400000000003</v>
      </c>
      <c r="R952" s="14">
        <f t="shared" si="90"/>
        <v>0.37659999999999999</v>
      </c>
      <c r="S952" s="13">
        <f t="shared" si="91"/>
        <v>75.319999999999993</v>
      </c>
      <c r="T952" s="14" t="s">
        <v>349</v>
      </c>
      <c r="U952" t="s">
        <v>78</v>
      </c>
    </row>
    <row r="953" spans="1:21" x14ac:dyDescent="0.2">
      <c r="A953" t="s">
        <v>2402</v>
      </c>
      <c r="B953" s="23">
        <v>45722</v>
      </c>
      <c r="C953" s="23">
        <v>45698</v>
      </c>
      <c r="D953" t="s">
        <v>149</v>
      </c>
      <c r="E953" t="s">
        <v>150</v>
      </c>
      <c r="G953" t="s">
        <v>2916</v>
      </c>
      <c r="H953" t="s">
        <v>3100</v>
      </c>
      <c r="I953" t="s">
        <v>3315</v>
      </c>
      <c r="J953" s="10" t="str">
        <f t="shared" si="92"/>
        <v>GLID</v>
      </c>
      <c r="K953" t="s">
        <v>10</v>
      </c>
      <c r="L953" s="49">
        <v>340</v>
      </c>
      <c r="M953" t="s">
        <v>1472</v>
      </c>
      <c r="N953" t="s">
        <v>11</v>
      </c>
      <c r="O953" s="74">
        <v>4.8014000000000001</v>
      </c>
      <c r="P953" s="11">
        <f t="shared" si="88"/>
        <v>1632.48</v>
      </c>
      <c r="Q953" s="12">
        <f t="shared" si="89"/>
        <v>7.3003400000000003</v>
      </c>
      <c r="R953" s="14">
        <f t="shared" si="90"/>
        <v>0.65769999999999995</v>
      </c>
      <c r="S953" s="13">
        <f t="shared" si="91"/>
        <v>223.62</v>
      </c>
      <c r="T953" s="14" t="s">
        <v>349</v>
      </c>
      <c r="U953" t="s">
        <v>78</v>
      </c>
    </row>
    <row r="954" spans="1:21" x14ac:dyDescent="0.2">
      <c r="A954" t="s">
        <v>1864</v>
      </c>
      <c r="B954" s="23">
        <v>45722</v>
      </c>
      <c r="C954" s="23">
        <v>45672</v>
      </c>
      <c r="D954" t="s">
        <v>806</v>
      </c>
      <c r="E954" t="s">
        <v>807</v>
      </c>
      <c r="G954" t="s">
        <v>2889</v>
      </c>
      <c r="H954" t="s">
        <v>1601</v>
      </c>
      <c r="I954" t="s">
        <v>1602</v>
      </c>
      <c r="J954" s="10" t="str">
        <f t="shared" ref="J954:J971" si="93">+LEFT(U954,4)</f>
        <v>BAG-</v>
      </c>
      <c r="K954" t="s">
        <v>10</v>
      </c>
      <c r="L954" s="49">
        <v>-10000</v>
      </c>
      <c r="M954" t="s">
        <v>1472</v>
      </c>
      <c r="N954" t="s">
        <v>11</v>
      </c>
      <c r="O954" s="74">
        <v>0.158</v>
      </c>
      <c r="P954" s="11">
        <f t="shared" si="88"/>
        <v>-1580</v>
      </c>
      <c r="Q954" s="12">
        <f t="shared" si="89"/>
        <v>7.3003400000000003</v>
      </c>
      <c r="R954" s="14">
        <f t="shared" si="90"/>
        <v>2.1600000000000001E-2</v>
      </c>
      <c r="S954" s="13">
        <f t="shared" si="91"/>
        <v>-216</v>
      </c>
      <c r="T954" s="14" t="s">
        <v>349</v>
      </c>
      <c r="U954" t="s">
        <v>810</v>
      </c>
    </row>
    <row r="955" spans="1:21" x14ac:dyDescent="0.2">
      <c r="A955" t="s">
        <v>2602</v>
      </c>
      <c r="B955" s="23">
        <v>45722</v>
      </c>
      <c r="C955" s="23">
        <v>45719</v>
      </c>
      <c r="D955" t="s">
        <v>806</v>
      </c>
      <c r="E955" t="s">
        <v>807</v>
      </c>
      <c r="G955" t="s">
        <v>2943</v>
      </c>
      <c r="H955" t="s">
        <v>3192</v>
      </c>
      <c r="I955" t="s">
        <v>3399</v>
      </c>
      <c r="J955" s="10" t="str">
        <f t="shared" si="93"/>
        <v>BAG-</v>
      </c>
      <c r="K955" t="s">
        <v>10</v>
      </c>
      <c r="L955" s="49">
        <v>10000</v>
      </c>
      <c r="M955" t="s">
        <v>1472</v>
      </c>
      <c r="N955" t="s">
        <v>11</v>
      </c>
      <c r="O955" s="74">
        <v>0.115</v>
      </c>
      <c r="P955" s="11">
        <f t="shared" si="88"/>
        <v>1150</v>
      </c>
      <c r="Q955" s="12">
        <f t="shared" si="89"/>
        <v>7.3003400000000003</v>
      </c>
      <c r="R955" s="14">
        <f t="shared" si="90"/>
        <v>1.5800000000000002E-2</v>
      </c>
      <c r="S955" s="13">
        <f t="shared" si="91"/>
        <v>158</v>
      </c>
      <c r="T955" s="14" t="s">
        <v>349</v>
      </c>
      <c r="U955" t="s">
        <v>810</v>
      </c>
    </row>
    <row r="956" spans="1:21" x14ac:dyDescent="0.2">
      <c r="A956" t="s">
        <v>2303</v>
      </c>
      <c r="B956" s="23">
        <v>45722</v>
      </c>
      <c r="C956" s="23">
        <v>45663</v>
      </c>
      <c r="D956" t="s">
        <v>2815</v>
      </c>
      <c r="E956" t="s">
        <v>2816</v>
      </c>
      <c r="G956" t="s">
        <v>2871</v>
      </c>
      <c r="H956" t="s">
        <v>3067</v>
      </c>
      <c r="I956" t="s">
        <v>3284</v>
      </c>
      <c r="J956" s="10" t="str">
        <f t="shared" si="93"/>
        <v>T&amp;G-</v>
      </c>
      <c r="K956" t="s">
        <v>10</v>
      </c>
      <c r="L956" s="49">
        <v>3500</v>
      </c>
      <c r="M956" t="s">
        <v>1472</v>
      </c>
      <c r="N956" t="s">
        <v>2244</v>
      </c>
      <c r="O956" s="74">
        <v>0.23</v>
      </c>
      <c r="P956" s="11">
        <f t="shared" si="88"/>
        <v>805</v>
      </c>
      <c r="Q956" s="12">
        <f t="shared" si="89"/>
        <v>1</v>
      </c>
      <c r="R956" s="14">
        <f t="shared" si="90"/>
        <v>0.23</v>
      </c>
      <c r="S956" s="13">
        <f t="shared" si="91"/>
        <v>805</v>
      </c>
      <c r="T956" s="14" t="s">
        <v>349</v>
      </c>
      <c r="U956" t="s">
        <v>2243</v>
      </c>
    </row>
    <row r="957" spans="1:21" x14ac:dyDescent="0.2">
      <c r="A957" t="s">
        <v>2304</v>
      </c>
      <c r="B957" s="23">
        <v>45722</v>
      </c>
      <c r="C957" s="23">
        <v>45663</v>
      </c>
      <c r="D957" t="s">
        <v>2815</v>
      </c>
      <c r="E957" t="s">
        <v>2816</v>
      </c>
      <c r="G957" t="s">
        <v>2871</v>
      </c>
      <c r="H957" t="s">
        <v>3068</v>
      </c>
      <c r="I957" t="s">
        <v>3285</v>
      </c>
      <c r="J957" s="10" t="str">
        <f t="shared" si="93"/>
        <v>T&amp;G-</v>
      </c>
      <c r="K957" t="s">
        <v>10</v>
      </c>
      <c r="L957" s="49">
        <v>3500</v>
      </c>
      <c r="M957" t="s">
        <v>1472</v>
      </c>
      <c r="N957" t="s">
        <v>2244</v>
      </c>
      <c r="O957" s="74">
        <v>0.2</v>
      </c>
      <c r="P957" s="11">
        <f t="shared" si="88"/>
        <v>700</v>
      </c>
      <c r="Q957" s="12">
        <f t="shared" si="89"/>
        <v>1</v>
      </c>
      <c r="R957" s="14">
        <f t="shared" si="90"/>
        <v>0.2</v>
      </c>
      <c r="S957" s="13">
        <f t="shared" si="91"/>
        <v>700</v>
      </c>
      <c r="T957" s="14" t="s">
        <v>349</v>
      </c>
      <c r="U957" t="s">
        <v>2243</v>
      </c>
    </row>
    <row r="958" spans="1:21" x14ac:dyDescent="0.2">
      <c r="A958" t="s">
        <v>2305</v>
      </c>
      <c r="B958" s="23">
        <v>45722</v>
      </c>
      <c r="C958" s="23">
        <v>45663</v>
      </c>
      <c r="D958" t="s">
        <v>2815</v>
      </c>
      <c r="E958" t="s">
        <v>2816</v>
      </c>
      <c r="G958" t="s">
        <v>2871</v>
      </c>
      <c r="H958" t="s">
        <v>3069</v>
      </c>
      <c r="I958" t="s">
        <v>3286</v>
      </c>
      <c r="J958" s="10" t="str">
        <f t="shared" si="93"/>
        <v>T&amp;G-</v>
      </c>
      <c r="K958" t="s">
        <v>10</v>
      </c>
      <c r="L958" s="49">
        <v>3500</v>
      </c>
      <c r="M958" t="s">
        <v>1472</v>
      </c>
      <c r="N958" t="s">
        <v>2244</v>
      </c>
      <c r="O958" s="74">
        <v>0.18</v>
      </c>
      <c r="P958" s="11">
        <f t="shared" si="88"/>
        <v>630</v>
      </c>
      <c r="Q958" s="12">
        <f t="shared" si="89"/>
        <v>1</v>
      </c>
      <c r="R958" s="14">
        <f t="shared" si="90"/>
        <v>0.18</v>
      </c>
      <c r="S958" s="13">
        <f t="shared" si="91"/>
        <v>630</v>
      </c>
      <c r="T958" s="14" t="s">
        <v>349</v>
      </c>
      <c r="U958" t="s">
        <v>2243</v>
      </c>
    </row>
    <row r="959" spans="1:21" x14ac:dyDescent="0.2">
      <c r="A959" t="s">
        <v>2459</v>
      </c>
      <c r="B959" s="23">
        <v>45722</v>
      </c>
      <c r="C959" s="23">
        <v>45706</v>
      </c>
      <c r="D959" t="s">
        <v>806</v>
      </c>
      <c r="E959" t="s">
        <v>807</v>
      </c>
      <c r="G959" t="s">
        <v>2943</v>
      </c>
      <c r="H959" t="s">
        <v>3137</v>
      </c>
      <c r="I959" t="s">
        <v>3347</v>
      </c>
      <c r="J959" s="10" t="str">
        <f t="shared" si="93"/>
        <v>BAG-</v>
      </c>
      <c r="K959" t="s">
        <v>10</v>
      </c>
      <c r="L959" s="49">
        <v>3000</v>
      </c>
      <c r="M959" t="s">
        <v>1472</v>
      </c>
      <c r="N959" t="s">
        <v>11</v>
      </c>
      <c r="O959" s="74">
        <v>7.2999999999999995E-2</v>
      </c>
      <c r="P959" s="11">
        <f t="shared" si="88"/>
        <v>219</v>
      </c>
      <c r="Q959" s="12">
        <f t="shared" si="89"/>
        <v>7.3003400000000003</v>
      </c>
      <c r="R959" s="14">
        <f t="shared" si="90"/>
        <v>0.01</v>
      </c>
      <c r="S959" s="13">
        <f t="shared" si="91"/>
        <v>30</v>
      </c>
      <c r="T959" s="14" t="s">
        <v>349</v>
      </c>
      <c r="U959" t="s">
        <v>810</v>
      </c>
    </row>
    <row r="960" spans="1:21" x14ac:dyDescent="0.2">
      <c r="A960" t="s">
        <v>2460</v>
      </c>
      <c r="B960" s="23">
        <v>45722</v>
      </c>
      <c r="C960" s="23">
        <v>45706</v>
      </c>
      <c r="D960" t="s">
        <v>806</v>
      </c>
      <c r="E960" t="s">
        <v>807</v>
      </c>
      <c r="G960" t="s">
        <v>2943</v>
      </c>
      <c r="H960" t="s">
        <v>1583</v>
      </c>
      <c r="I960" t="s">
        <v>1584</v>
      </c>
      <c r="J960" s="10" t="str">
        <f t="shared" si="93"/>
        <v>BAG-</v>
      </c>
      <c r="K960" t="s">
        <v>10</v>
      </c>
      <c r="L960" s="49">
        <v>10000</v>
      </c>
      <c r="M960" t="s">
        <v>1472</v>
      </c>
      <c r="N960" t="s">
        <v>11</v>
      </c>
      <c r="O960" s="74">
        <v>0.09</v>
      </c>
      <c r="P960" s="11">
        <f t="shared" si="88"/>
        <v>900</v>
      </c>
      <c r="Q960" s="12">
        <f t="shared" si="89"/>
        <v>7.3003400000000003</v>
      </c>
      <c r="R960" s="14">
        <f t="shared" si="90"/>
        <v>1.23E-2</v>
      </c>
      <c r="S960" s="13">
        <f t="shared" si="91"/>
        <v>123</v>
      </c>
      <c r="T960" s="14" t="s">
        <v>349</v>
      </c>
      <c r="U960" t="s">
        <v>810</v>
      </c>
    </row>
    <row r="961" spans="1:21" x14ac:dyDescent="0.2">
      <c r="A961" t="s">
        <v>2461</v>
      </c>
      <c r="B961" s="23">
        <v>45722</v>
      </c>
      <c r="C961" s="23">
        <v>45706</v>
      </c>
      <c r="D961" t="s">
        <v>806</v>
      </c>
      <c r="E961" t="s">
        <v>807</v>
      </c>
      <c r="G961" t="s">
        <v>2943</v>
      </c>
      <c r="H961" t="s">
        <v>1597</v>
      </c>
      <c r="I961" t="s">
        <v>1598</v>
      </c>
      <c r="J961" s="10" t="str">
        <f t="shared" si="93"/>
        <v>BAG-</v>
      </c>
      <c r="K961" t="s">
        <v>10</v>
      </c>
      <c r="L961" s="49">
        <v>10000</v>
      </c>
      <c r="M961" t="s">
        <v>1472</v>
      </c>
      <c r="N961" t="s">
        <v>11</v>
      </c>
      <c r="O961" s="74">
        <v>0.12</v>
      </c>
      <c r="P961" s="11">
        <f t="shared" si="88"/>
        <v>1200</v>
      </c>
      <c r="Q961" s="12">
        <f t="shared" si="89"/>
        <v>7.3003400000000003</v>
      </c>
      <c r="R961" s="14">
        <f t="shared" si="90"/>
        <v>1.6400000000000001E-2</v>
      </c>
      <c r="S961" s="13">
        <f t="shared" si="91"/>
        <v>164</v>
      </c>
      <c r="T961" s="14" t="s">
        <v>349</v>
      </c>
      <c r="U961" t="s">
        <v>810</v>
      </c>
    </row>
    <row r="962" spans="1:21" x14ac:dyDescent="0.2">
      <c r="A962" t="s">
        <v>2462</v>
      </c>
      <c r="B962" s="23">
        <v>45722</v>
      </c>
      <c r="C962" s="23">
        <v>45706</v>
      </c>
      <c r="D962" t="s">
        <v>806</v>
      </c>
      <c r="E962" t="s">
        <v>807</v>
      </c>
      <c r="G962" t="s">
        <v>2943</v>
      </c>
      <c r="H962" t="s">
        <v>3138</v>
      </c>
      <c r="I962" t="s">
        <v>3348</v>
      </c>
      <c r="J962" s="10" t="str">
        <f t="shared" si="93"/>
        <v>BAG-</v>
      </c>
      <c r="K962" t="s">
        <v>10</v>
      </c>
      <c r="L962" s="49">
        <v>1500</v>
      </c>
      <c r="M962" t="s">
        <v>1472</v>
      </c>
      <c r="N962" t="s">
        <v>11</v>
      </c>
      <c r="O962" s="74">
        <v>0.13200000000000001</v>
      </c>
      <c r="P962" s="11">
        <f t="shared" ref="P962:P1025" si="94">ROUND(O962*L962,2)</f>
        <v>198</v>
      </c>
      <c r="Q962" s="12">
        <f t="shared" ref="Q962:Q1025" si="95">IF(N962="HKD",7.8,IF(N962="CNY",7.30034,1))</f>
        <v>7.3003400000000003</v>
      </c>
      <c r="R962" s="14">
        <f t="shared" ref="R962:R1025" si="96">+ROUND(O962/Q962,4)</f>
        <v>1.8100000000000002E-2</v>
      </c>
      <c r="S962" s="13">
        <f t="shared" ref="S962:S1025" si="97">ROUND(R962*L962,2)</f>
        <v>27.15</v>
      </c>
      <c r="T962" s="14" t="s">
        <v>349</v>
      </c>
      <c r="U962" t="s">
        <v>810</v>
      </c>
    </row>
    <row r="963" spans="1:21" x14ac:dyDescent="0.2">
      <c r="A963" t="s">
        <v>2463</v>
      </c>
      <c r="B963" s="23">
        <v>45722</v>
      </c>
      <c r="C963" s="23">
        <v>45706</v>
      </c>
      <c r="D963" t="s">
        <v>806</v>
      </c>
      <c r="E963" t="s">
        <v>807</v>
      </c>
      <c r="G963" t="s">
        <v>2943</v>
      </c>
      <c r="H963" t="s">
        <v>3139</v>
      </c>
      <c r="I963" t="s">
        <v>3349</v>
      </c>
      <c r="J963" s="10" t="str">
        <f t="shared" si="93"/>
        <v>BAG-</v>
      </c>
      <c r="K963" t="s">
        <v>10</v>
      </c>
      <c r="L963" s="49">
        <v>10000</v>
      </c>
      <c r="M963" t="s">
        <v>1472</v>
      </c>
      <c r="N963" t="s">
        <v>11</v>
      </c>
      <c r="O963" s="74">
        <v>0.15</v>
      </c>
      <c r="P963" s="11">
        <f t="shared" si="94"/>
        <v>1500</v>
      </c>
      <c r="Q963" s="12">
        <f t="shared" si="95"/>
        <v>7.3003400000000003</v>
      </c>
      <c r="R963" s="14">
        <f t="shared" si="96"/>
        <v>2.0500000000000001E-2</v>
      </c>
      <c r="S963" s="13">
        <f t="shared" si="97"/>
        <v>205</v>
      </c>
      <c r="T963" s="14" t="s">
        <v>349</v>
      </c>
      <c r="U963" t="s">
        <v>810</v>
      </c>
    </row>
    <row r="964" spans="1:21" x14ac:dyDescent="0.2">
      <c r="A964" t="s">
        <v>2337</v>
      </c>
      <c r="B964" s="23">
        <v>45722</v>
      </c>
      <c r="C964" s="23">
        <v>45674</v>
      </c>
      <c r="D964" t="s">
        <v>806</v>
      </c>
      <c r="E964" t="s">
        <v>807</v>
      </c>
      <c r="G964" t="s">
        <v>2894</v>
      </c>
      <c r="H964" t="s">
        <v>3085</v>
      </c>
      <c r="I964" t="s">
        <v>3301</v>
      </c>
      <c r="J964" s="10" t="str">
        <f t="shared" si="93"/>
        <v>SWF-</v>
      </c>
      <c r="K964" t="s">
        <v>10</v>
      </c>
      <c r="L964" s="49">
        <v>294.3</v>
      </c>
      <c r="M964" t="s">
        <v>186</v>
      </c>
      <c r="N964" t="s">
        <v>11</v>
      </c>
      <c r="O964" s="74">
        <v>16</v>
      </c>
      <c r="P964" s="11">
        <f t="shared" si="94"/>
        <v>4708.8</v>
      </c>
      <c r="Q964" s="12">
        <f t="shared" si="95"/>
        <v>7.3003400000000003</v>
      </c>
      <c r="R964" s="14">
        <f t="shared" si="96"/>
        <v>2.1917</v>
      </c>
      <c r="S964" s="13">
        <f t="shared" si="97"/>
        <v>645.02</v>
      </c>
      <c r="T964" s="14" t="s">
        <v>349</v>
      </c>
      <c r="U964" t="s">
        <v>3481</v>
      </c>
    </row>
    <row r="965" spans="1:21" x14ac:dyDescent="0.2">
      <c r="A965" t="s">
        <v>2320</v>
      </c>
      <c r="B965" s="23">
        <v>45722</v>
      </c>
      <c r="C965" s="23">
        <v>45664</v>
      </c>
      <c r="D965" t="s">
        <v>94</v>
      </c>
      <c r="E965" t="s">
        <v>95</v>
      </c>
      <c r="G965" t="s">
        <v>2858</v>
      </c>
      <c r="H965" t="s">
        <v>1001</v>
      </c>
      <c r="I965" t="s">
        <v>1002</v>
      </c>
      <c r="J965" s="10" t="str">
        <f t="shared" si="93"/>
        <v>LID-</v>
      </c>
      <c r="K965" s="76" t="s">
        <v>10548</v>
      </c>
      <c r="L965" s="49">
        <v>1022</v>
      </c>
      <c r="M965" t="s">
        <v>1472</v>
      </c>
      <c r="N965" t="s">
        <v>11</v>
      </c>
      <c r="O965" s="74">
        <v>3.42</v>
      </c>
      <c r="P965" s="11">
        <f t="shared" si="94"/>
        <v>3495.24</v>
      </c>
      <c r="Q965" s="12">
        <f t="shared" si="95"/>
        <v>7.3003400000000003</v>
      </c>
      <c r="R965" s="14">
        <f t="shared" si="96"/>
        <v>0.46850000000000003</v>
      </c>
      <c r="S965" s="13">
        <f t="shared" si="97"/>
        <v>478.81</v>
      </c>
      <c r="T965" s="14" t="s">
        <v>349</v>
      </c>
      <c r="U965" t="s">
        <v>368</v>
      </c>
    </row>
    <row r="966" spans="1:21" x14ac:dyDescent="0.2">
      <c r="A966" t="s">
        <v>2405</v>
      </c>
      <c r="B966" s="23">
        <v>45722</v>
      </c>
      <c r="C966" s="23">
        <v>45700</v>
      </c>
      <c r="D966" t="s">
        <v>94</v>
      </c>
      <c r="E966" t="s">
        <v>95</v>
      </c>
      <c r="G966" t="s">
        <v>2858</v>
      </c>
      <c r="H966" t="s">
        <v>1001</v>
      </c>
      <c r="I966" t="s">
        <v>1002</v>
      </c>
      <c r="J966" s="10" t="str">
        <f t="shared" si="93"/>
        <v>LID-</v>
      </c>
      <c r="K966" s="76" t="s">
        <v>10548</v>
      </c>
      <c r="L966" s="49">
        <v>49</v>
      </c>
      <c r="M966" t="s">
        <v>1472</v>
      </c>
      <c r="N966" t="s">
        <v>11</v>
      </c>
      <c r="O966" s="74">
        <v>3.42</v>
      </c>
      <c r="P966" s="11">
        <f t="shared" si="94"/>
        <v>167.58</v>
      </c>
      <c r="Q966" s="12">
        <f t="shared" si="95"/>
        <v>7.3003400000000003</v>
      </c>
      <c r="R966" s="14">
        <f t="shared" si="96"/>
        <v>0.46850000000000003</v>
      </c>
      <c r="S966" s="13">
        <f t="shared" si="97"/>
        <v>22.96</v>
      </c>
      <c r="T966" s="14" t="s">
        <v>349</v>
      </c>
      <c r="U966" t="s">
        <v>368</v>
      </c>
    </row>
    <row r="967" spans="1:21" x14ac:dyDescent="0.2">
      <c r="A967" t="s">
        <v>2322</v>
      </c>
      <c r="B967" s="23">
        <v>45722</v>
      </c>
      <c r="C967" s="23">
        <v>45664</v>
      </c>
      <c r="D967" t="s">
        <v>94</v>
      </c>
      <c r="E967" t="s">
        <v>95</v>
      </c>
      <c r="G967" t="s">
        <v>2858</v>
      </c>
      <c r="H967" t="s">
        <v>997</v>
      </c>
      <c r="I967" t="s">
        <v>998</v>
      </c>
      <c r="J967" s="10" t="str">
        <f t="shared" si="93"/>
        <v>LID-</v>
      </c>
      <c r="K967" s="76" t="s">
        <v>10548</v>
      </c>
      <c r="L967" s="49">
        <v>170</v>
      </c>
      <c r="M967" t="s">
        <v>1472</v>
      </c>
      <c r="N967" t="s">
        <v>11</v>
      </c>
      <c r="O967" s="74">
        <v>3.64</v>
      </c>
      <c r="P967" s="11">
        <f t="shared" si="94"/>
        <v>618.79999999999995</v>
      </c>
      <c r="Q967" s="12">
        <f t="shared" si="95"/>
        <v>7.3003400000000003</v>
      </c>
      <c r="R967" s="14">
        <f t="shared" si="96"/>
        <v>0.49859999999999999</v>
      </c>
      <c r="S967" s="13">
        <f t="shared" si="97"/>
        <v>84.76</v>
      </c>
      <c r="T967" s="14" t="s">
        <v>349</v>
      </c>
      <c r="U967" t="s">
        <v>368</v>
      </c>
    </row>
    <row r="968" spans="1:21" x14ac:dyDescent="0.2">
      <c r="A968" t="s">
        <v>2407</v>
      </c>
      <c r="B968" s="23">
        <v>45722</v>
      </c>
      <c r="C968" s="23">
        <v>45700</v>
      </c>
      <c r="D968" t="s">
        <v>94</v>
      </c>
      <c r="E968" t="s">
        <v>95</v>
      </c>
      <c r="G968" t="s">
        <v>2858</v>
      </c>
      <c r="H968" t="s">
        <v>997</v>
      </c>
      <c r="I968" t="s">
        <v>998</v>
      </c>
      <c r="J968" s="10" t="str">
        <f t="shared" si="93"/>
        <v>LID-</v>
      </c>
      <c r="K968" s="76" t="s">
        <v>10548</v>
      </c>
      <c r="L968" s="49">
        <v>1030</v>
      </c>
      <c r="M968" t="s">
        <v>1472</v>
      </c>
      <c r="N968" t="s">
        <v>11</v>
      </c>
      <c r="O968" s="74">
        <v>3.64</v>
      </c>
      <c r="P968" s="11">
        <f t="shared" si="94"/>
        <v>3749.2</v>
      </c>
      <c r="Q968" s="12">
        <f t="shared" si="95"/>
        <v>7.3003400000000003</v>
      </c>
      <c r="R968" s="14">
        <f t="shared" si="96"/>
        <v>0.49859999999999999</v>
      </c>
      <c r="S968" s="13">
        <f t="shared" si="97"/>
        <v>513.55999999999995</v>
      </c>
      <c r="T968" s="14" t="s">
        <v>349</v>
      </c>
      <c r="U968" t="s">
        <v>368</v>
      </c>
    </row>
    <row r="969" spans="1:21" x14ac:dyDescent="0.2">
      <c r="A969" t="s">
        <v>2039</v>
      </c>
      <c r="B969" s="23">
        <v>45722</v>
      </c>
      <c r="C969" s="23">
        <v>45636</v>
      </c>
      <c r="D969" t="s">
        <v>94</v>
      </c>
      <c r="E969" t="s">
        <v>95</v>
      </c>
      <c r="G969" t="s">
        <v>2858</v>
      </c>
      <c r="H969" t="s">
        <v>1748</v>
      </c>
      <c r="I969" t="s">
        <v>1749</v>
      </c>
      <c r="J969" s="10" t="str">
        <f t="shared" si="93"/>
        <v>LID-</v>
      </c>
      <c r="K969" s="76" t="s">
        <v>10548</v>
      </c>
      <c r="L969" s="49">
        <v>46</v>
      </c>
      <c r="M969" t="s">
        <v>1472</v>
      </c>
      <c r="N969" t="s">
        <v>11</v>
      </c>
      <c r="O969" s="74">
        <v>3.92</v>
      </c>
      <c r="P969" s="11">
        <f t="shared" si="94"/>
        <v>180.32</v>
      </c>
      <c r="Q969" s="12">
        <f t="shared" si="95"/>
        <v>7.3003400000000003</v>
      </c>
      <c r="R969" s="14">
        <f t="shared" si="96"/>
        <v>0.53700000000000003</v>
      </c>
      <c r="S969" s="13">
        <f t="shared" si="97"/>
        <v>24.7</v>
      </c>
      <c r="T969" s="14" t="s">
        <v>349</v>
      </c>
      <c r="U969" t="s">
        <v>368</v>
      </c>
    </row>
    <row r="970" spans="1:21" x14ac:dyDescent="0.2">
      <c r="A970" t="s">
        <v>2408</v>
      </c>
      <c r="B970" s="23">
        <v>45722</v>
      </c>
      <c r="C970" s="23">
        <v>45700</v>
      </c>
      <c r="D970" t="s">
        <v>94</v>
      </c>
      <c r="E970" t="s">
        <v>95</v>
      </c>
      <c r="G970" t="s">
        <v>2858</v>
      </c>
      <c r="H970" t="s">
        <v>1748</v>
      </c>
      <c r="I970" t="s">
        <v>1749</v>
      </c>
      <c r="J970" s="10" t="str">
        <f t="shared" si="93"/>
        <v>LID-</v>
      </c>
      <c r="K970" s="76" t="s">
        <v>10548</v>
      </c>
      <c r="L970" s="49">
        <v>594</v>
      </c>
      <c r="M970" t="s">
        <v>1472</v>
      </c>
      <c r="N970" t="s">
        <v>11</v>
      </c>
      <c r="O970" s="74">
        <v>3.92</v>
      </c>
      <c r="P970" s="11">
        <f t="shared" si="94"/>
        <v>2328.48</v>
      </c>
      <c r="Q970" s="12">
        <f t="shared" si="95"/>
        <v>7.3003400000000003</v>
      </c>
      <c r="R970" s="14">
        <f t="shared" si="96"/>
        <v>0.53700000000000003</v>
      </c>
      <c r="S970" s="13">
        <f t="shared" si="97"/>
        <v>318.98</v>
      </c>
      <c r="T970" s="14" t="s">
        <v>349</v>
      </c>
      <c r="U970" t="s">
        <v>368</v>
      </c>
    </row>
    <row r="971" spans="1:21" x14ac:dyDescent="0.2">
      <c r="A971" t="s">
        <v>2454</v>
      </c>
      <c r="B971" s="23">
        <v>45723</v>
      </c>
      <c r="C971" s="23">
        <v>45706</v>
      </c>
      <c r="D971" t="s">
        <v>61</v>
      </c>
      <c r="E971" t="s">
        <v>61</v>
      </c>
      <c r="G971" t="s">
        <v>2941</v>
      </c>
      <c r="H971" t="s">
        <v>221</v>
      </c>
      <c r="I971" t="s">
        <v>222</v>
      </c>
      <c r="J971" s="10" t="str">
        <f t="shared" si="93"/>
        <v>KNOB</v>
      </c>
      <c r="K971" t="s">
        <v>10</v>
      </c>
      <c r="L971" s="49">
        <v>2700</v>
      </c>
      <c r="M971" t="s">
        <v>1472</v>
      </c>
      <c r="N971" t="s">
        <v>11</v>
      </c>
      <c r="O971" s="74">
        <v>1.2455000000000001</v>
      </c>
      <c r="P971" s="11">
        <f t="shared" si="94"/>
        <v>3362.85</v>
      </c>
      <c r="Q971" s="12">
        <f t="shared" si="95"/>
        <v>7.3003400000000003</v>
      </c>
      <c r="R971" s="14">
        <f t="shared" si="96"/>
        <v>0.1706</v>
      </c>
      <c r="S971" s="13">
        <f t="shared" si="97"/>
        <v>460.62</v>
      </c>
      <c r="T971" s="14" t="s">
        <v>349</v>
      </c>
      <c r="U971" t="s">
        <v>32</v>
      </c>
    </row>
    <row r="972" spans="1:21" x14ac:dyDescent="0.2">
      <c r="A972" t="s">
        <v>2282</v>
      </c>
      <c r="B972" s="23">
        <v>45723</v>
      </c>
      <c r="C972" s="23">
        <v>45604</v>
      </c>
      <c r="D972" t="s">
        <v>287</v>
      </c>
      <c r="E972" t="s">
        <v>288</v>
      </c>
      <c r="G972" t="s">
        <v>2848</v>
      </c>
      <c r="H972" t="s">
        <v>75</v>
      </c>
      <c r="I972" t="s">
        <v>3278</v>
      </c>
      <c r="J972" s="10" t="s">
        <v>1477</v>
      </c>
      <c r="K972" t="s">
        <v>10</v>
      </c>
      <c r="L972" s="49">
        <v>-100</v>
      </c>
      <c r="M972" t="s">
        <v>1472</v>
      </c>
      <c r="N972" t="s">
        <v>11</v>
      </c>
      <c r="O972" s="74">
        <v>9.2149999999999999</v>
      </c>
      <c r="P972" s="11">
        <f t="shared" si="94"/>
        <v>-921.5</v>
      </c>
      <c r="Q972" s="12">
        <f t="shared" si="95"/>
        <v>7.3003400000000003</v>
      </c>
      <c r="R972" s="14">
        <f t="shared" si="96"/>
        <v>1.2623</v>
      </c>
      <c r="S972" s="13">
        <f t="shared" si="97"/>
        <v>-126.23</v>
      </c>
      <c r="T972" s="14" t="s">
        <v>349</v>
      </c>
      <c r="U972" t="s">
        <v>36</v>
      </c>
    </row>
    <row r="973" spans="1:21" x14ac:dyDescent="0.2">
      <c r="A973" t="s">
        <v>705</v>
      </c>
      <c r="B973" s="23">
        <v>45723</v>
      </c>
      <c r="C973" s="23">
        <v>45639</v>
      </c>
      <c r="D973" t="s">
        <v>287</v>
      </c>
      <c r="E973" t="s">
        <v>288</v>
      </c>
      <c r="G973" t="s">
        <v>2848</v>
      </c>
      <c r="H973" t="s">
        <v>703</v>
      </c>
      <c r="I973" t="s">
        <v>704</v>
      </c>
      <c r="J973" s="10" t="s">
        <v>1477</v>
      </c>
      <c r="K973" t="s">
        <v>10</v>
      </c>
      <c r="L973" s="49">
        <v>-78</v>
      </c>
      <c r="M973" t="s">
        <v>1472</v>
      </c>
      <c r="N973" t="s">
        <v>11</v>
      </c>
      <c r="O973" s="74">
        <v>7.4237000000000002</v>
      </c>
      <c r="P973" s="11">
        <f t="shared" si="94"/>
        <v>-579.04999999999995</v>
      </c>
      <c r="Q973" s="12">
        <f t="shared" si="95"/>
        <v>7.3003400000000003</v>
      </c>
      <c r="R973" s="14">
        <f t="shared" si="96"/>
        <v>1.0168999999999999</v>
      </c>
      <c r="S973" s="13">
        <f t="shared" si="97"/>
        <v>-79.319999999999993</v>
      </c>
      <c r="T973" s="14" t="s">
        <v>349</v>
      </c>
      <c r="U973" t="s">
        <v>36</v>
      </c>
    </row>
    <row r="974" spans="1:21" x14ac:dyDescent="0.2">
      <c r="A974" t="s">
        <v>2281</v>
      </c>
      <c r="B974" s="23">
        <v>45723</v>
      </c>
      <c r="C974" s="23">
        <v>45596</v>
      </c>
      <c r="D974" t="s">
        <v>287</v>
      </c>
      <c r="E974" t="s">
        <v>288</v>
      </c>
      <c r="G974" t="s">
        <v>2848</v>
      </c>
      <c r="H974" t="s">
        <v>3062</v>
      </c>
      <c r="I974" t="s">
        <v>83</v>
      </c>
      <c r="J974" s="10" t="s">
        <v>1477</v>
      </c>
      <c r="K974" t="s">
        <v>10</v>
      </c>
      <c r="L974" s="49">
        <v>-79</v>
      </c>
      <c r="M974" t="s">
        <v>1472</v>
      </c>
      <c r="N974" t="s">
        <v>11</v>
      </c>
      <c r="O974" s="74">
        <v>7.4237000000000002</v>
      </c>
      <c r="P974" s="11">
        <f t="shared" si="94"/>
        <v>-586.47</v>
      </c>
      <c r="Q974" s="12">
        <f t="shared" si="95"/>
        <v>7.3003400000000003</v>
      </c>
      <c r="R974" s="14">
        <f t="shared" si="96"/>
        <v>1.0168999999999999</v>
      </c>
      <c r="S974" s="13">
        <f t="shared" si="97"/>
        <v>-80.34</v>
      </c>
      <c r="T974" s="14" t="s">
        <v>349</v>
      </c>
      <c r="U974" t="s">
        <v>36</v>
      </c>
    </row>
    <row r="975" spans="1:21" x14ac:dyDescent="0.2">
      <c r="A975" t="s">
        <v>2340</v>
      </c>
      <c r="B975" s="23">
        <v>45723</v>
      </c>
      <c r="C975" s="23">
        <v>45674</v>
      </c>
      <c r="D975" t="s">
        <v>287</v>
      </c>
      <c r="E975" t="s">
        <v>288</v>
      </c>
      <c r="G975" t="s">
        <v>2895</v>
      </c>
      <c r="H975" t="s">
        <v>3062</v>
      </c>
      <c r="I975" t="s">
        <v>83</v>
      </c>
      <c r="J975" s="10" t="s">
        <v>1477</v>
      </c>
      <c r="K975" t="s">
        <v>10</v>
      </c>
      <c r="L975" s="49">
        <v>2100</v>
      </c>
      <c r="M975" t="s">
        <v>1472</v>
      </c>
      <c r="N975" t="s">
        <v>11</v>
      </c>
      <c r="O975" s="74">
        <v>7.4237000000000002</v>
      </c>
      <c r="P975" s="11">
        <f t="shared" si="94"/>
        <v>15589.77</v>
      </c>
      <c r="Q975" s="12">
        <f t="shared" si="95"/>
        <v>7.3003400000000003</v>
      </c>
      <c r="R975" s="14">
        <f t="shared" si="96"/>
        <v>1.0168999999999999</v>
      </c>
      <c r="S975" s="13">
        <f t="shared" si="97"/>
        <v>2135.4899999999998</v>
      </c>
      <c r="T975" s="14" t="s">
        <v>349</v>
      </c>
      <c r="U975" t="s">
        <v>36</v>
      </c>
    </row>
    <row r="976" spans="1:21" x14ac:dyDescent="0.2">
      <c r="A976" t="s">
        <v>2052</v>
      </c>
      <c r="B976" s="23">
        <v>45723</v>
      </c>
      <c r="C976" s="23">
        <v>45656</v>
      </c>
      <c r="D976" t="s">
        <v>128</v>
      </c>
      <c r="E976" t="s">
        <v>129</v>
      </c>
      <c r="G976" t="s">
        <v>2865</v>
      </c>
      <c r="H976" t="s">
        <v>1760</v>
      </c>
      <c r="I976" t="s">
        <v>1761</v>
      </c>
      <c r="J976" s="10" t="str">
        <f t="shared" ref="J976:J1019" si="98">+LEFT(U976,4)</f>
        <v>HDL-</v>
      </c>
      <c r="K976" t="s">
        <v>10</v>
      </c>
      <c r="L976" s="49">
        <v>3200</v>
      </c>
      <c r="M976" t="s">
        <v>1472</v>
      </c>
      <c r="N976" t="s">
        <v>11</v>
      </c>
      <c r="O976" s="74">
        <v>4.5491999999999999</v>
      </c>
      <c r="P976" s="11">
        <f t="shared" si="94"/>
        <v>14557.44</v>
      </c>
      <c r="Q976" s="12">
        <f t="shared" si="95"/>
        <v>7.3003400000000003</v>
      </c>
      <c r="R976" s="14">
        <f t="shared" si="96"/>
        <v>0.62309999999999999</v>
      </c>
      <c r="S976" s="13">
        <f t="shared" si="97"/>
        <v>1993.92</v>
      </c>
      <c r="T976" s="14" t="s">
        <v>349</v>
      </c>
      <c r="U976" t="s">
        <v>228</v>
      </c>
    </row>
    <row r="977" spans="1:21" x14ac:dyDescent="0.2">
      <c r="A977" t="s">
        <v>2338</v>
      </c>
      <c r="B977" s="23">
        <v>45723</v>
      </c>
      <c r="C977" s="23">
        <v>45674</v>
      </c>
      <c r="D977" t="s">
        <v>128</v>
      </c>
      <c r="E977" t="s">
        <v>129</v>
      </c>
      <c r="G977" t="s">
        <v>2865</v>
      </c>
      <c r="H977" t="s">
        <v>1760</v>
      </c>
      <c r="I977" t="s">
        <v>1761</v>
      </c>
      <c r="J977" s="10" t="str">
        <f t="shared" si="98"/>
        <v>HDL-</v>
      </c>
      <c r="K977" t="s">
        <v>10</v>
      </c>
      <c r="L977" s="49">
        <v>200</v>
      </c>
      <c r="M977" t="s">
        <v>1472</v>
      </c>
      <c r="N977" t="s">
        <v>11</v>
      </c>
      <c r="O977" s="74">
        <v>4.5491999999999999</v>
      </c>
      <c r="P977" s="11">
        <f t="shared" si="94"/>
        <v>909.84</v>
      </c>
      <c r="Q977" s="12">
        <f t="shared" si="95"/>
        <v>7.3003400000000003</v>
      </c>
      <c r="R977" s="14">
        <f t="shared" si="96"/>
        <v>0.62309999999999999</v>
      </c>
      <c r="S977" s="13">
        <f t="shared" si="97"/>
        <v>124.62</v>
      </c>
      <c r="T977" s="14" t="s">
        <v>349</v>
      </c>
      <c r="U977" t="s">
        <v>228</v>
      </c>
    </row>
    <row r="978" spans="1:21" x14ac:dyDescent="0.2">
      <c r="A978" t="s">
        <v>2289</v>
      </c>
      <c r="B978" s="23">
        <v>45723</v>
      </c>
      <c r="C978" s="23">
        <v>45636</v>
      </c>
      <c r="D978" t="s">
        <v>143</v>
      </c>
      <c r="E978" t="s">
        <v>144</v>
      </c>
      <c r="G978" t="s">
        <v>2856</v>
      </c>
      <c r="H978" t="s">
        <v>3063</v>
      </c>
      <c r="I978" t="s">
        <v>3279</v>
      </c>
      <c r="J978" s="10" t="str">
        <f t="shared" si="98"/>
        <v>HDL-</v>
      </c>
      <c r="K978" t="s">
        <v>10</v>
      </c>
      <c r="L978" s="49">
        <v>370</v>
      </c>
      <c r="M978" t="s">
        <v>1472</v>
      </c>
      <c r="N978" t="s">
        <v>11</v>
      </c>
      <c r="O978" s="74">
        <v>15.564299999999999</v>
      </c>
      <c r="P978" s="11">
        <f t="shared" si="94"/>
        <v>5758.79</v>
      </c>
      <c r="Q978" s="12">
        <f t="shared" si="95"/>
        <v>7.3003400000000003</v>
      </c>
      <c r="R978" s="14">
        <f t="shared" si="96"/>
        <v>2.1320000000000001</v>
      </c>
      <c r="S978" s="13">
        <f t="shared" si="97"/>
        <v>788.84</v>
      </c>
      <c r="T978" s="14" t="s">
        <v>349</v>
      </c>
      <c r="U978" t="s">
        <v>228</v>
      </c>
    </row>
    <row r="979" spans="1:21" x14ac:dyDescent="0.2">
      <c r="A979" t="s">
        <v>2290</v>
      </c>
      <c r="B979" s="23">
        <v>45723</v>
      </c>
      <c r="C979" s="23">
        <v>45636</v>
      </c>
      <c r="D979" t="s">
        <v>143</v>
      </c>
      <c r="E979" t="s">
        <v>144</v>
      </c>
      <c r="G979" t="s">
        <v>2856</v>
      </c>
      <c r="H979" t="s">
        <v>3064</v>
      </c>
      <c r="I979" t="s">
        <v>3280</v>
      </c>
      <c r="J979" s="10" t="str">
        <f t="shared" si="98"/>
        <v>HDL-</v>
      </c>
      <c r="K979" t="s">
        <v>10</v>
      </c>
      <c r="L979" s="49">
        <v>500</v>
      </c>
      <c r="M979" t="s">
        <v>1472</v>
      </c>
      <c r="N979" t="s">
        <v>11</v>
      </c>
      <c r="O979" s="74">
        <v>15.564299999999999</v>
      </c>
      <c r="P979" s="11">
        <f t="shared" si="94"/>
        <v>7782.15</v>
      </c>
      <c r="Q979" s="12">
        <f t="shared" si="95"/>
        <v>7.3003400000000003</v>
      </c>
      <c r="R979" s="14">
        <f t="shared" si="96"/>
        <v>2.1320000000000001</v>
      </c>
      <c r="S979" s="13">
        <f t="shared" si="97"/>
        <v>1066</v>
      </c>
      <c r="T979" s="14" t="s">
        <v>349</v>
      </c>
      <c r="U979" t="s">
        <v>228</v>
      </c>
    </row>
    <row r="980" spans="1:21" x14ac:dyDescent="0.2">
      <c r="A980" t="s">
        <v>2371</v>
      </c>
      <c r="B980" s="23">
        <v>45723</v>
      </c>
      <c r="C980" s="23">
        <v>45695</v>
      </c>
      <c r="D980" t="s">
        <v>128</v>
      </c>
      <c r="E980" t="s">
        <v>129</v>
      </c>
      <c r="G980" t="s">
        <v>2865</v>
      </c>
      <c r="H980" t="s">
        <v>3088</v>
      </c>
      <c r="I980" t="s">
        <v>3304</v>
      </c>
      <c r="J980" s="10" t="str">
        <f t="shared" si="98"/>
        <v>RIV-</v>
      </c>
      <c r="K980" t="s">
        <v>10</v>
      </c>
      <c r="L980" s="49">
        <v>12000</v>
      </c>
      <c r="M980" t="s">
        <v>1472</v>
      </c>
      <c r="N980" t="s">
        <v>11</v>
      </c>
      <c r="O980" s="74">
        <v>6.2199999999999998E-2</v>
      </c>
      <c r="P980" s="11">
        <f t="shared" si="94"/>
        <v>746.4</v>
      </c>
      <c r="Q980" s="12">
        <f t="shared" si="95"/>
        <v>7.3003400000000003</v>
      </c>
      <c r="R980" s="14">
        <f t="shared" si="96"/>
        <v>8.5000000000000006E-3</v>
      </c>
      <c r="S980" s="13">
        <f t="shared" si="97"/>
        <v>102</v>
      </c>
      <c r="T980" s="14" t="s">
        <v>349</v>
      </c>
      <c r="U980" t="s">
        <v>132</v>
      </c>
    </row>
    <row r="981" spans="1:21" x14ac:dyDescent="0.2">
      <c r="A981" t="s">
        <v>2465</v>
      </c>
      <c r="B981" s="23">
        <v>45723</v>
      </c>
      <c r="C981" s="23">
        <v>45706</v>
      </c>
      <c r="D981" t="s">
        <v>128</v>
      </c>
      <c r="E981" t="s">
        <v>129</v>
      </c>
      <c r="G981" t="s">
        <v>2865</v>
      </c>
      <c r="H981" t="s">
        <v>954</v>
      </c>
      <c r="I981" t="s">
        <v>955</v>
      </c>
      <c r="J981" s="10" t="str">
        <f t="shared" si="98"/>
        <v>RIV-</v>
      </c>
      <c r="K981" t="s">
        <v>10</v>
      </c>
      <c r="L981" s="49">
        <v>20000</v>
      </c>
      <c r="M981" t="s">
        <v>1472</v>
      </c>
      <c r="N981" t="s">
        <v>11</v>
      </c>
      <c r="O981" s="74">
        <v>6.8599999999999994E-2</v>
      </c>
      <c r="P981" s="11">
        <f t="shared" si="94"/>
        <v>1372</v>
      </c>
      <c r="Q981" s="12">
        <f t="shared" si="95"/>
        <v>7.3003400000000003</v>
      </c>
      <c r="R981" s="14">
        <f t="shared" si="96"/>
        <v>9.4000000000000004E-3</v>
      </c>
      <c r="S981" s="13">
        <f t="shared" si="97"/>
        <v>188</v>
      </c>
      <c r="T981" s="14" t="s">
        <v>349</v>
      </c>
      <c r="U981" t="s">
        <v>132</v>
      </c>
    </row>
    <row r="982" spans="1:21" x14ac:dyDescent="0.2">
      <c r="A982" t="s">
        <v>2337</v>
      </c>
      <c r="B982" s="23">
        <v>45723</v>
      </c>
      <c r="C982" s="23">
        <v>45674</v>
      </c>
      <c r="D982" t="s">
        <v>806</v>
      </c>
      <c r="E982" t="s">
        <v>807</v>
      </c>
      <c r="G982" t="s">
        <v>2894</v>
      </c>
      <c r="H982" t="s">
        <v>3085</v>
      </c>
      <c r="I982" t="s">
        <v>3301</v>
      </c>
      <c r="J982" s="10" t="str">
        <f t="shared" si="98"/>
        <v>SWF-</v>
      </c>
      <c r="K982" t="s">
        <v>10</v>
      </c>
      <c r="L982" s="49">
        <v>18.7</v>
      </c>
      <c r="M982" t="s">
        <v>186</v>
      </c>
      <c r="N982" t="s">
        <v>11</v>
      </c>
      <c r="O982" s="74">
        <v>16</v>
      </c>
      <c r="P982" s="11">
        <f t="shared" si="94"/>
        <v>299.2</v>
      </c>
      <c r="Q982" s="12">
        <f t="shared" si="95"/>
        <v>7.3003400000000003</v>
      </c>
      <c r="R982" s="14">
        <f t="shared" si="96"/>
        <v>2.1917</v>
      </c>
      <c r="S982" s="13">
        <f t="shared" si="97"/>
        <v>40.98</v>
      </c>
      <c r="T982" s="14" t="s">
        <v>349</v>
      </c>
      <c r="U982" t="s">
        <v>3481</v>
      </c>
    </row>
    <row r="983" spans="1:21" x14ac:dyDescent="0.2">
      <c r="A983" t="s">
        <v>648</v>
      </c>
      <c r="B983" s="23">
        <v>45723</v>
      </c>
      <c r="C983" s="23">
        <v>45643</v>
      </c>
      <c r="D983" t="s">
        <v>169</v>
      </c>
      <c r="E983" t="s">
        <v>170</v>
      </c>
      <c r="G983" t="s">
        <v>2861</v>
      </c>
      <c r="H983" t="s">
        <v>646</v>
      </c>
      <c r="I983" t="s">
        <v>647</v>
      </c>
      <c r="J983" s="10" t="str">
        <f t="shared" si="98"/>
        <v>PRIM</v>
      </c>
      <c r="K983" t="s">
        <v>10</v>
      </c>
      <c r="L983" s="49">
        <v>-1200</v>
      </c>
      <c r="M983" t="s">
        <v>1472</v>
      </c>
      <c r="N983" t="s">
        <v>11</v>
      </c>
      <c r="O983" s="74">
        <v>0.82</v>
      </c>
      <c r="P983" s="11">
        <f t="shared" si="94"/>
        <v>-984</v>
      </c>
      <c r="Q983" s="12">
        <f t="shared" si="95"/>
        <v>7.3003400000000003</v>
      </c>
      <c r="R983" s="14">
        <f t="shared" si="96"/>
        <v>0.1123</v>
      </c>
      <c r="S983" s="13">
        <f t="shared" si="97"/>
        <v>-134.76</v>
      </c>
      <c r="T983" s="14" t="s">
        <v>349</v>
      </c>
      <c r="U983" t="s">
        <v>181</v>
      </c>
    </row>
    <row r="984" spans="1:21" x14ac:dyDescent="0.2">
      <c r="A984" t="s">
        <v>2336</v>
      </c>
      <c r="B984" s="23">
        <v>45723</v>
      </c>
      <c r="C984" s="23">
        <v>45674</v>
      </c>
      <c r="D984" t="s">
        <v>169</v>
      </c>
      <c r="E984" t="s">
        <v>170</v>
      </c>
      <c r="G984" t="s">
        <v>2861</v>
      </c>
      <c r="H984" t="s">
        <v>646</v>
      </c>
      <c r="I984" t="s">
        <v>647</v>
      </c>
      <c r="J984" s="10" t="str">
        <f t="shared" si="98"/>
        <v>PRIM</v>
      </c>
      <c r="K984" t="s">
        <v>10</v>
      </c>
      <c r="L984" s="49">
        <v>-5300</v>
      </c>
      <c r="M984" t="s">
        <v>1472</v>
      </c>
      <c r="N984" t="s">
        <v>11</v>
      </c>
      <c r="O984" s="74">
        <v>1.46</v>
      </c>
      <c r="P984" s="11">
        <f t="shared" si="94"/>
        <v>-7738</v>
      </c>
      <c r="Q984" s="12">
        <f t="shared" si="95"/>
        <v>7.3003400000000003</v>
      </c>
      <c r="R984" s="14">
        <f t="shared" si="96"/>
        <v>0.2</v>
      </c>
      <c r="S984" s="13">
        <f t="shared" si="97"/>
        <v>-1060</v>
      </c>
      <c r="T984" s="14" t="s">
        <v>349</v>
      </c>
      <c r="U984" t="s">
        <v>181</v>
      </c>
    </row>
    <row r="985" spans="1:21" x14ac:dyDescent="0.2">
      <c r="A985" t="s">
        <v>2336</v>
      </c>
      <c r="B985" s="23">
        <v>45723</v>
      </c>
      <c r="C985" s="23">
        <v>45674</v>
      </c>
      <c r="D985" t="s">
        <v>169</v>
      </c>
      <c r="E985" t="s">
        <v>170</v>
      </c>
      <c r="G985" t="s">
        <v>2861</v>
      </c>
      <c r="H985" t="s">
        <v>646</v>
      </c>
      <c r="I985" t="s">
        <v>647</v>
      </c>
      <c r="J985" s="10" t="str">
        <f t="shared" si="98"/>
        <v>PRIM</v>
      </c>
      <c r="K985" t="s">
        <v>10</v>
      </c>
      <c r="L985" s="49">
        <v>-1200</v>
      </c>
      <c r="M985" t="s">
        <v>1472</v>
      </c>
      <c r="N985" t="s">
        <v>11</v>
      </c>
      <c r="O985" s="74">
        <v>1.46</v>
      </c>
      <c r="P985" s="11">
        <f t="shared" si="94"/>
        <v>-1752</v>
      </c>
      <c r="Q985" s="12">
        <f t="shared" si="95"/>
        <v>7.3003400000000003</v>
      </c>
      <c r="R985" s="14">
        <f t="shared" si="96"/>
        <v>0.2</v>
      </c>
      <c r="S985" s="13">
        <f t="shared" si="97"/>
        <v>-240</v>
      </c>
      <c r="T985" s="14" t="s">
        <v>349</v>
      </c>
      <c r="U985" t="s">
        <v>181</v>
      </c>
    </row>
    <row r="986" spans="1:21" x14ac:dyDescent="0.2">
      <c r="A986" t="s">
        <v>1910</v>
      </c>
      <c r="B986" s="23">
        <v>45723</v>
      </c>
      <c r="C986" s="23">
        <v>45671</v>
      </c>
      <c r="D986" t="s">
        <v>128</v>
      </c>
      <c r="E986" t="s">
        <v>129</v>
      </c>
      <c r="G986" t="s">
        <v>2865</v>
      </c>
      <c r="H986" t="s">
        <v>443</v>
      </c>
      <c r="I986" t="s">
        <v>444</v>
      </c>
      <c r="J986" s="10" t="str">
        <f t="shared" si="98"/>
        <v>FG--</v>
      </c>
      <c r="K986" t="s">
        <v>10</v>
      </c>
      <c r="L986" s="49">
        <v>3000</v>
      </c>
      <c r="M986" t="s">
        <v>1472</v>
      </c>
      <c r="N986" t="s">
        <v>11</v>
      </c>
      <c r="O986" s="74">
        <v>1.0021</v>
      </c>
      <c r="P986" s="11">
        <f t="shared" si="94"/>
        <v>3006.3</v>
      </c>
      <c r="Q986" s="12">
        <f t="shared" si="95"/>
        <v>7.3003400000000003</v>
      </c>
      <c r="R986" s="14">
        <f t="shared" si="96"/>
        <v>0.13730000000000001</v>
      </c>
      <c r="S986" s="13">
        <f t="shared" si="97"/>
        <v>411.9</v>
      </c>
      <c r="T986" s="14" t="s">
        <v>349</v>
      </c>
      <c r="U986" t="s">
        <v>64</v>
      </c>
    </row>
    <row r="987" spans="1:21" x14ac:dyDescent="0.2">
      <c r="A987" t="s">
        <v>2578</v>
      </c>
      <c r="B987" s="23">
        <v>45723</v>
      </c>
      <c r="C987" s="23">
        <v>45716</v>
      </c>
      <c r="D987" t="s">
        <v>268</v>
      </c>
      <c r="E987" t="s">
        <v>269</v>
      </c>
      <c r="G987" t="s">
        <v>3001</v>
      </c>
      <c r="H987" t="s">
        <v>3182</v>
      </c>
      <c r="I987" t="s">
        <v>3389</v>
      </c>
      <c r="J987" s="10" t="str">
        <f t="shared" si="98"/>
        <v>MISC</v>
      </c>
      <c r="K987" t="s">
        <v>10</v>
      </c>
      <c r="L987" s="49">
        <v>50</v>
      </c>
      <c r="M987" t="s">
        <v>136</v>
      </c>
      <c r="N987" t="s">
        <v>11</v>
      </c>
      <c r="O987" s="74">
        <v>2.57</v>
      </c>
      <c r="P987" s="11">
        <f t="shared" si="94"/>
        <v>128.5</v>
      </c>
      <c r="Q987" s="12">
        <f t="shared" si="95"/>
        <v>7.3003400000000003</v>
      </c>
      <c r="R987" s="14">
        <f t="shared" si="96"/>
        <v>0.35199999999999998</v>
      </c>
      <c r="S987" s="13">
        <f t="shared" si="97"/>
        <v>17.600000000000001</v>
      </c>
      <c r="T987" s="14" t="s">
        <v>349</v>
      </c>
      <c r="U987" t="s">
        <v>25</v>
      </c>
    </row>
    <row r="988" spans="1:21" x14ac:dyDescent="0.2">
      <c r="A988" t="s">
        <v>2579</v>
      </c>
      <c r="B988" s="23">
        <v>45723</v>
      </c>
      <c r="C988" s="23">
        <v>45716</v>
      </c>
      <c r="D988" t="s">
        <v>268</v>
      </c>
      <c r="E988" t="s">
        <v>269</v>
      </c>
      <c r="G988" t="s">
        <v>3001</v>
      </c>
      <c r="H988" t="s">
        <v>1077</v>
      </c>
      <c r="I988" t="s">
        <v>1078</v>
      </c>
      <c r="J988" s="10" t="str">
        <f t="shared" si="98"/>
        <v>MISC</v>
      </c>
      <c r="K988" t="s">
        <v>10</v>
      </c>
      <c r="L988" s="49">
        <v>50</v>
      </c>
      <c r="M988" t="s">
        <v>136</v>
      </c>
      <c r="N988" t="s">
        <v>11</v>
      </c>
      <c r="O988" s="74">
        <v>5.18</v>
      </c>
      <c r="P988" s="11">
        <f t="shared" si="94"/>
        <v>259</v>
      </c>
      <c r="Q988" s="12">
        <f t="shared" si="95"/>
        <v>7.3003400000000003</v>
      </c>
      <c r="R988" s="14">
        <f t="shared" si="96"/>
        <v>0.70960000000000001</v>
      </c>
      <c r="S988" s="13">
        <f t="shared" si="97"/>
        <v>35.479999999999997</v>
      </c>
      <c r="T988" s="14" t="s">
        <v>349</v>
      </c>
      <c r="U988" t="s">
        <v>25</v>
      </c>
    </row>
    <row r="989" spans="1:21" x14ac:dyDescent="0.2">
      <c r="A989" t="s">
        <v>2322</v>
      </c>
      <c r="B989" s="23">
        <v>45723</v>
      </c>
      <c r="C989" s="23">
        <v>45664</v>
      </c>
      <c r="D989" t="s">
        <v>94</v>
      </c>
      <c r="E989" t="s">
        <v>95</v>
      </c>
      <c r="G989" t="s">
        <v>2879</v>
      </c>
      <c r="H989" t="s">
        <v>997</v>
      </c>
      <c r="I989" t="s">
        <v>998</v>
      </c>
      <c r="J989" s="10" t="str">
        <f t="shared" si="98"/>
        <v>LID-</v>
      </c>
      <c r="K989" s="76" t="s">
        <v>10548</v>
      </c>
      <c r="L989" s="49">
        <v>1234</v>
      </c>
      <c r="M989" t="s">
        <v>1472</v>
      </c>
      <c r="N989" t="s">
        <v>11</v>
      </c>
      <c r="O989" s="74">
        <v>3.64</v>
      </c>
      <c r="P989" s="11">
        <f t="shared" si="94"/>
        <v>4491.76</v>
      </c>
      <c r="Q989" s="12">
        <f t="shared" si="95"/>
        <v>7.3003400000000003</v>
      </c>
      <c r="R989" s="14">
        <f t="shared" si="96"/>
        <v>0.49859999999999999</v>
      </c>
      <c r="S989" s="13">
        <f t="shared" si="97"/>
        <v>615.27</v>
      </c>
      <c r="T989" s="14" t="s">
        <v>349</v>
      </c>
      <c r="U989" t="s">
        <v>368</v>
      </c>
    </row>
    <row r="990" spans="1:21" x14ac:dyDescent="0.2">
      <c r="A990" t="s">
        <v>2323</v>
      </c>
      <c r="B990" s="23">
        <v>45723</v>
      </c>
      <c r="C990" s="23">
        <v>45664</v>
      </c>
      <c r="D990" t="s">
        <v>94</v>
      </c>
      <c r="E990" t="s">
        <v>95</v>
      </c>
      <c r="G990" t="s">
        <v>2880</v>
      </c>
      <c r="H990" t="s">
        <v>1748</v>
      </c>
      <c r="I990" t="s">
        <v>1749</v>
      </c>
      <c r="J990" s="10" t="str">
        <f t="shared" si="98"/>
        <v>LID-</v>
      </c>
      <c r="K990" s="76" t="s">
        <v>10548</v>
      </c>
      <c r="L990" s="49">
        <v>990</v>
      </c>
      <c r="M990" t="s">
        <v>1472</v>
      </c>
      <c r="N990" t="s">
        <v>11</v>
      </c>
      <c r="O990" s="74">
        <v>3.92</v>
      </c>
      <c r="P990" s="11">
        <f t="shared" si="94"/>
        <v>3880.8</v>
      </c>
      <c r="Q990" s="12">
        <f t="shared" si="95"/>
        <v>7.3003400000000003</v>
      </c>
      <c r="R990" s="14">
        <f t="shared" si="96"/>
        <v>0.53700000000000003</v>
      </c>
      <c r="S990" s="13">
        <f t="shared" si="97"/>
        <v>531.63</v>
      </c>
      <c r="T990" s="14" t="s">
        <v>349</v>
      </c>
      <c r="U990" t="s">
        <v>368</v>
      </c>
    </row>
    <row r="991" spans="1:21" x14ac:dyDescent="0.2">
      <c r="A991" t="s">
        <v>2408</v>
      </c>
      <c r="B991" s="23">
        <v>45723</v>
      </c>
      <c r="C991" s="23">
        <v>45700</v>
      </c>
      <c r="D991" t="s">
        <v>94</v>
      </c>
      <c r="E991" t="s">
        <v>95</v>
      </c>
      <c r="G991" t="s">
        <v>2880</v>
      </c>
      <c r="H991" t="s">
        <v>1748</v>
      </c>
      <c r="I991" t="s">
        <v>1749</v>
      </c>
      <c r="J991" s="10" t="str">
        <f t="shared" si="98"/>
        <v>LID-</v>
      </c>
      <c r="K991" s="76" t="s">
        <v>10548</v>
      </c>
      <c r="L991" s="49">
        <v>436</v>
      </c>
      <c r="M991" t="s">
        <v>1472</v>
      </c>
      <c r="N991" t="s">
        <v>11</v>
      </c>
      <c r="O991" s="74">
        <v>3.92</v>
      </c>
      <c r="P991" s="11">
        <f t="shared" si="94"/>
        <v>1709.12</v>
      </c>
      <c r="Q991" s="12">
        <f t="shared" si="95"/>
        <v>7.3003400000000003</v>
      </c>
      <c r="R991" s="14">
        <f t="shared" si="96"/>
        <v>0.53700000000000003</v>
      </c>
      <c r="S991" s="13">
        <f t="shared" si="97"/>
        <v>234.13</v>
      </c>
      <c r="T991" s="14" t="s">
        <v>349</v>
      </c>
      <c r="U991" t="s">
        <v>368</v>
      </c>
    </row>
    <row r="992" spans="1:21" x14ac:dyDescent="0.2">
      <c r="A992" t="s">
        <v>2391</v>
      </c>
      <c r="B992" s="23">
        <v>45726</v>
      </c>
      <c r="C992" s="23">
        <v>45695</v>
      </c>
      <c r="D992" t="s">
        <v>169</v>
      </c>
      <c r="E992" t="s">
        <v>170</v>
      </c>
      <c r="G992" t="s">
        <v>2917</v>
      </c>
      <c r="H992" t="s">
        <v>3092</v>
      </c>
      <c r="I992" t="s">
        <v>1626</v>
      </c>
      <c r="J992" s="10" t="str">
        <f t="shared" si="98"/>
        <v>WACD</v>
      </c>
      <c r="K992" t="s">
        <v>10</v>
      </c>
      <c r="L992" s="49">
        <v>1000</v>
      </c>
      <c r="M992" t="s">
        <v>1472</v>
      </c>
      <c r="N992" t="s">
        <v>11</v>
      </c>
      <c r="O992" s="74">
        <v>0.39200000000000002</v>
      </c>
      <c r="P992" s="11">
        <f t="shared" si="94"/>
        <v>392</v>
      </c>
      <c r="Q992" s="12">
        <f t="shared" si="95"/>
        <v>7.3003400000000003</v>
      </c>
      <c r="R992" s="14">
        <f t="shared" si="96"/>
        <v>5.3699999999999998E-2</v>
      </c>
      <c r="S992" s="13">
        <f t="shared" si="97"/>
        <v>53.7</v>
      </c>
      <c r="T992" s="14" t="s">
        <v>349</v>
      </c>
      <c r="U992" t="s">
        <v>635</v>
      </c>
    </row>
    <row r="993" spans="1:21" x14ac:dyDescent="0.2">
      <c r="A993" t="s">
        <v>2617</v>
      </c>
      <c r="B993" s="23">
        <v>45726</v>
      </c>
      <c r="C993" s="23">
        <v>45721</v>
      </c>
      <c r="D993" t="s">
        <v>169</v>
      </c>
      <c r="E993" t="s">
        <v>170</v>
      </c>
      <c r="G993" t="s">
        <v>3013</v>
      </c>
      <c r="H993" t="s">
        <v>1324</v>
      </c>
      <c r="I993" t="s">
        <v>1325</v>
      </c>
      <c r="J993" s="10" t="str">
        <f t="shared" si="98"/>
        <v>STKR</v>
      </c>
      <c r="K993" t="s">
        <v>10</v>
      </c>
      <c r="L993" s="49">
        <v>1010</v>
      </c>
      <c r="M993" t="s">
        <v>1472</v>
      </c>
      <c r="N993" t="s">
        <v>11</v>
      </c>
      <c r="O993" s="74">
        <v>0.08</v>
      </c>
      <c r="P993" s="11">
        <f t="shared" si="94"/>
        <v>80.8</v>
      </c>
      <c r="Q993" s="12">
        <f t="shared" si="95"/>
        <v>7.3003400000000003</v>
      </c>
      <c r="R993" s="14">
        <f t="shared" si="96"/>
        <v>1.0999999999999999E-2</v>
      </c>
      <c r="S993" s="13">
        <f t="shared" si="97"/>
        <v>11.11</v>
      </c>
      <c r="T993" s="14" t="s">
        <v>349</v>
      </c>
      <c r="U993" t="s">
        <v>18</v>
      </c>
    </row>
    <row r="994" spans="1:21" x14ac:dyDescent="0.2">
      <c r="A994" t="s">
        <v>2618</v>
      </c>
      <c r="B994" s="23">
        <v>45726</v>
      </c>
      <c r="C994" s="23">
        <v>45721</v>
      </c>
      <c r="D994" t="s">
        <v>169</v>
      </c>
      <c r="E994" t="s">
        <v>170</v>
      </c>
      <c r="G994" t="s">
        <v>3013</v>
      </c>
      <c r="H994" t="s">
        <v>3202</v>
      </c>
      <c r="I994" t="s">
        <v>3409</v>
      </c>
      <c r="J994" s="10" t="str">
        <f t="shared" si="98"/>
        <v>STKR</v>
      </c>
      <c r="K994" t="s">
        <v>10</v>
      </c>
      <c r="L994" s="49">
        <v>1010</v>
      </c>
      <c r="M994" t="s">
        <v>1472</v>
      </c>
      <c r="N994" t="s">
        <v>11</v>
      </c>
      <c r="O994" s="74">
        <v>0.06</v>
      </c>
      <c r="P994" s="11">
        <f t="shared" si="94"/>
        <v>60.6</v>
      </c>
      <c r="Q994" s="12">
        <f t="shared" si="95"/>
        <v>7.3003400000000003</v>
      </c>
      <c r="R994" s="14">
        <f t="shared" si="96"/>
        <v>8.2000000000000007E-3</v>
      </c>
      <c r="S994" s="13">
        <f t="shared" si="97"/>
        <v>8.2799999999999994</v>
      </c>
      <c r="T994" s="14" t="s">
        <v>349</v>
      </c>
      <c r="U994" t="s">
        <v>18</v>
      </c>
    </row>
    <row r="995" spans="1:21" x14ac:dyDescent="0.2">
      <c r="A995" t="s">
        <v>2619</v>
      </c>
      <c r="B995" s="23">
        <v>45726</v>
      </c>
      <c r="C995" s="23">
        <v>45721</v>
      </c>
      <c r="D995" t="s">
        <v>169</v>
      </c>
      <c r="E995" t="s">
        <v>170</v>
      </c>
      <c r="G995" t="s">
        <v>3013</v>
      </c>
      <c r="H995" t="s">
        <v>1320</v>
      </c>
      <c r="I995" t="s">
        <v>1321</v>
      </c>
      <c r="J995" s="10" t="str">
        <f t="shared" si="98"/>
        <v>STKR</v>
      </c>
      <c r="K995" t="s">
        <v>10</v>
      </c>
      <c r="L995" s="49">
        <v>1010</v>
      </c>
      <c r="M995" t="s">
        <v>1472</v>
      </c>
      <c r="N995" t="s">
        <v>11</v>
      </c>
      <c r="O995" s="74">
        <v>0.06</v>
      </c>
      <c r="P995" s="11">
        <f t="shared" si="94"/>
        <v>60.6</v>
      </c>
      <c r="Q995" s="12">
        <f t="shared" si="95"/>
        <v>7.3003400000000003</v>
      </c>
      <c r="R995" s="14">
        <f t="shared" si="96"/>
        <v>8.2000000000000007E-3</v>
      </c>
      <c r="S995" s="13">
        <f t="shared" si="97"/>
        <v>8.2799999999999994</v>
      </c>
      <c r="T995" s="14" t="s">
        <v>349</v>
      </c>
      <c r="U995" t="s">
        <v>18</v>
      </c>
    </row>
    <row r="996" spans="1:21" x14ac:dyDescent="0.2">
      <c r="A996" t="s">
        <v>2620</v>
      </c>
      <c r="B996" s="23">
        <v>45726</v>
      </c>
      <c r="C996" s="23">
        <v>45721</v>
      </c>
      <c r="D996" t="s">
        <v>169</v>
      </c>
      <c r="E996" t="s">
        <v>170</v>
      </c>
      <c r="G996" t="s">
        <v>3013</v>
      </c>
      <c r="H996" t="s">
        <v>3203</v>
      </c>
      <c r="I996" t="s">
        <v>3410</v>
      </c>
      <c r="J996" s="10" t="str">
        <f t="shared" si="98"/>
        <v>STKR</v>
      </c>
      <c r="K996" t="s">
        <v>10</v>
      </c>
      <c r="L996" s="49">
        <v>1010</v>
      </c>
      <c r="M996" t="s">
        <v>1472</v>
      </c>
      <c r="N996" t="s">
        <v>11</v>
      </c>
      <c r="O996" s="74">
        <v>0.06</v>
      </c>
      <c r="P996" s="11">
        <f t="shared" si="94"/>
        <v>60.6</v>
      </c>
      <c r="Q996" s="12">
        <f t="shared" si="95"/>
        <v>7.3003400000000003</v>
      </c>
      <c r="R996" s="14">
        <f t="shared" si="96"/>
        <v>8.2000000000000007E-3</v>
      </c>
      <c r="S996" s="13">
        <f t="shared" si="97"/>
        <v>8.2799999999999994</v>
      </c>
      <c r="T996" s="14" t="s">
        <v>349</v>
      </c>
      <c r="U996" t="s">
        <v>18</v>
      </c>
    </row>
    <row r="997" spans="1:21" x14ac:dyDescent="0.2">
      <c r="A997" t="s">
        <v>2450</v>
      </c>
      <c r="B997" s="23">
        <v>45726</v>
      </c>
      <c r="C997" s="23">
        <v>45705</v>
      </c>
      <c r="D997" t="s">
        <v>2815</v>
      </c>
      <c r="E997" t="s">
        <v>2816</v>
      </c>
      <c r="G997" t="s">
        <v>2939</v>
      </c>
      <c r="H997" t="s">
        <v>3067</v>
      </c>
      <c r="I997" t="s">
        <v>3284</v>
      </c>
      <c r="J997" s="10" t="str">
        <f t="shared" si="98"/>
        <v>T&amp;G-</v>
      </c>
      <c r="K997" t="s">
        <v>10</v>
      </c>
      <c r="L997" s="49">
        <v>1000</v>
      </c>
      <c r="M997" t="s">
        <v>1472</v>
      </c>
      <c r="N997" t="s">
        <v>2244</v>
      </c>
      <c r="O997" s="74">
        <v>0.23</v>
      </c>
      <c r="P997" s="11">
        <f t="shared" si="94"/>
        <v>230</v>
      </c>
      <c r="Q997" s="12">
        <f t="shared" si="95"/>
        <v>1</v>
      </c>
      <c r="R997" s="14">
        <f t="shared" si="96"/>
        <v>0.23</v>
      </c>
      <c r="S997" s="13">
        <f t="shared" si="97"/>
        <v>230</v>
      </c>
      <c r="T997" s="14" t="s">
        <v>349</v>
      </c>
      <c r="U997" t="s">
        <v>2243</v>
      </c>
    </row>
    <row r="998" spans="1:21" x14ac:dyDescent="0.2">
      <c r="A998" t="s">
        <v>2451</v>
      </c>
      <c r="B998" s="23">
        <v>45726</v>
      </c>
      <c r="C998" s="23">
        <v>45705</v>
      </c>
      <c r="D998" t="s">
        <v>2815</v>
      </c>
      <c r="E998" t="s">
        <v>2816</v>
      </c>
      <c r="G998" t="s">
        <v>2939</v>
      </c>
      <c r="H998" t="s">
        <v>3068</v>
      </c>
      <c r="I998" t="s">
        <v>3285</v>
      </c>
      <c r="J998" s="10" t="str">
        <f t="shared" si="98"/>
        <v>T&amp;G-</v>
      </c>
      <c r="K998" t="s">
        <v>10</v>
      </c>
      <c r="L998" s="49">
        <v>1000</v>
      </c>
      <c r="M998" t="s">
        <v>1472</v>
      </c>
      <c r="N998" t="s">
        <v>2244</v>
      </c>
      <c r="O998" s="74">
        <v>0.2</v>
      </c>
      <c r="P998" s="11">
        <f t="shared" si="94"/>
        <v>200</v>
      </c>
      <c r="Q998" s="12">
        <f t="shared" si="95"/>
        <v>1</v>
      </c>
      <c r="R998" s="14">
        <f t="shared" si="96"/>
        <v>0.2</v>
      </c>
      <c r="S998" s="13">
        <f t="shared" si="97"/>
        <v>200</v>
      </c>
      <c r="T998" s="14" t="s">
        <v>349</v>
      </c>
      <c r="U998" t="s">
        <v>2243</v>
      </c>
    </row>
    <row r="999" spans="1:21" x14ac:dyDescent="0.2">
      <c r="A999" t="s">
        <v>2452</v>
      </c>
      <c r="B999" s="23">
        <v>45726</v>
      </c>
      <c r="C999" s="23">
        <v>45705</v>
      </c>
      <c r="D999" t="s">
        <v>2815</v>
      </c>
      <c r="E999" t="s">
        <v>2816</v>
      </c>
      <c r="G999" t="s">
        <v>2939</v>
      </c>
      <c r="H999" t="s">
        <v>3069</v>
      </c>
      <c r="I999" t="s">
        <v>3286</v>
      </c>
      <c r="J999" s="10" t="str">
        <f t="shared" si="98"/>
        <v>T&amp;G-</v>
      </c>
      <c r="K999" t="s">
        <v>10</v>
      </c>
      <c r="L999" s="49">
        <v>1000</v>
      </c>
      <c r="M999" t="s">
        <v>1472</v>
      </c>
      <c r="N999" t="s">
        <v>2244</v>
      </c>
      <c r="O999" s="74">
        <v>0.18</v>
      </c>
      <c r="P999" s="11">
        <f t="shared" si="94"/>
        <v>180</v>
      </c>
      <c r="Q999" s="12">
        <f t="shared" si="95"/>
        <v>1</v>
      </c>
      <c r="R999" s="14">
        <f t="shared" si="96"/>
        <v>0.18</v>
      </c>
      <c r="S999" s="13">
        <f t="shared" si="97"/>
        <v>180</v>
      </c>
      <c r="T999" s="14" t="s">
        <v>349</v>
      </c>
      <c r="U999" t="s">
        <v>2243</v>
      </c>
    </row>
    <row r="1000" spans="1:21" x14ac:dyDescent="0.2">
      <c r="A1000" t="s">
        <v>2426</v>
      </c>
      <c r="B1000" s="23">
        <v>45726</v>
      </c>
      <c r="C1000" s="23">
        <v>45702</v>
      </c>
      <c r="D1000" t="s">
        <v>295</v>
      </c>
      <c r="E1000" t="s">
        <v>296</v>
      </c>
      <c r="G1000" t="s">
        <v>2930</v>
      </c>
      <c r="H1000" t="s">
        <v>3115</v>
      </c>
      <c r="I1000" t="s">
        <v>307</v>
      </c>
      <c r="J1000" s="10" t="str">
        <f t="shared" si="98"/>
        <v>LHDL</v>
      </c>
      <c r="K1000" t="s">
        <v>10</v>
      </c>
      <c r="L1000" s="49">
        <v>1040</v>
      </c>
      <c r="M1000" t="s">
        <v>1472</v>
      </c>
      <c r="N1000" t="s">
        <v>11</v>
      </c>
      <c r="O1000" s="74">
        <v>0.98939999999999995</v>
      </c>
      <c r="P1000" s="11">
        <f t="shared" si="94"/>
        <v>1028.98</v>
      </c>
      <c r="Q1000" s="12">
        <f t="shared" si="95"/>
        <v>7.3003400000000003</v>
      </c>
      <c r="R1000" s="14">
        <f t="shared" si="96"/>
        <v>0.13550000000000001</v>
      </c>
      <c r="S1000" s="13">
        <f t="shared" si="97"/>
        <v>140.91999999999999</v>
      </c>
      <c r="T1000" s="14" t="s">
        <v>349</v>
      </c>
      <c r="U1000" t="s">
        <v>125</v>
      </c>
    </row>
    <row r="1001" spans="1:21" x14ac:dyDescent="0.2">
      <c r="A1001" t="s">
        <v>2427</v>
      </c>
      <c r="B1001" s="23">
        <v>45726</v>
      </c>
      <c r="C1001" s="23">
        <v>45702</v>
      </c>
      <c r="D1001" t="s">
        <v>295</v>
      </c>
      <c r="E1001" t="s">
        <v>296</v>
      </c>
      <c r="G1001" t="s">
        <v>2930</v>
      </c>
      <c r="H1001" t="s">
        <v>3116</v>
      </c>
      <c r="I1001" t="s">
        <v>303</v>
      </c>
      <c r="J1001" s="10" t="str">
        <f t="shared" si="98"/>
        <v>LHDL</v>
      </c>
      <c r="K1001" t="s">
        <v>10</v>
      </c>
      <c r="L1001" s="49">
        <v>1040</v>
      </c>
      <c r="M1001" t="s">
        <v>1472</v>
      </c>
      <c r="N1001" t="s">
        <v>11</v>
      </c>
      <c r="O1001" s="74">
        <v>1.0419</v>
      </c>
      <c r="P1001" s="11">
        <f t="shared" si="94"/>
        <v>1083.58</v>
      </c>
      <c r="Q1001" s="12">
        <f t="shared" si="95"/>
        <v>7.3003400000000003</v>
      </c>
      <c r="R1001" s="14">
        <f t="shared" si="96"/>
        <v>0.14269999999999999</v>
      </c>
      <c r="S1001" s="13">
        <f t="shared" si="97"/>
        <v>148.41</v>
      </c>
      <c r="T1001" s="14" t="s">
        <v>349</v>
      </c>
      <c r="U1001" t="s">
        <v>125</v>
      </c>
    </row>
    <row r="1002" spans="1:21" x14ac:dyDescent="0.2">
      <c r="A1002" t="s">
        <v>2428</v>
      </c>
      <c r="B1002" s="23">
        <v>45726</v>
      </c>
      <c r="C1002" s="23">
        <v>45702</v>
      </c>
      <c r="D1002" t="s">
        <v>295</v>
      </c>
      <c r="E1002" t="s">
        <v>296</v>
      </c>
      <c r="G1002" t="s">
        <v>2931</v>
      </c>
      <c r="H1002" t="s">
        <v>3117</v>
      </c>
      <c r="I1002" t="s">
        <v>300</v>
      </c>
      <c r="J1002" s="10" t="str">
        <f t="shared" si="98"/>
        <v>LHDL</v>
      </c>
      <c r="K1002" t="s">
        <v>10</v>
      </c>
      <c r="L1002" s="49">
        <v>1040</v>
      </c>
      <c r="M1002" t="s">
        <v>1472</v>
      </c>
      <c r="N1002" t="s">
        <v>11</v>
      </c>
      <c r="O1002" s="74">
        <v>1.0419</v>
      </c>
      <c r="P1002" s="11">
        <f t="shared" si="94"/>
        <v>1083.58</v>
      </c>
      <c r="Q1002" s="12">
        <f t="shared" si="95"/>
        <v>7.3003400000000003</v>
      </c>
      <c r="R1002" s="14">
        <f t="shared" si="96"/>
        <v>0.14269999999999999</v>
      </c>
      <c r="S1002" s="13">
        <f t="shared" si="97"/>
        <v>148.41</v>
      </c>
      <c r="T1002" s="14" t="s">
        <v>349</v>
      </c>
      <c r="U1002" t="s">
        <v>125</v>
      </c>
    </row>
    <row r="1003" spans="1:21" x14ac:dyDescent="0.2">
      <c r="A1003" t="s">
        <v>2429</v>
      </c>
      <c r="B1003" s="23">
        <v>45726</v>
      </c>
      <c r="C1003" s="23">
        <v>45702</v>
      </c>
      <c r="D1003" t="s">
        <v>295</v>
      </c>
      <c r="E1003" t="s">
        <v>296</v>
      </c>
      <c r="G1003" t="s">
        <v>2931</v>
      </c>
      <c r="H1003" t="s">
        <v>3118</v>
      </c>
      <c r="I1003" t="s">
        <v>294</v>
      </c>
      <c r="J1003" s="10" t="str">
        <f t="shared" si="98"/>
        <v>LHDL</v>
      </c>
      <c r="K1003" t="s">
        <v>10</v>
      </c>
      <c r="L1003" s="49">
        <v>1020</v>
      </c>
      <c r="M1003" t="s">
        <v>1472</v>
      </c>
      <c r="N1003" t="s">
        <v>11</v>
      </c>
      <c r="O1003" s="74">
        <v>1.0419</v>
      </c>
      <c r="P1003" s="11">
        <f t="shared" si="94"/>
        <v>1062.74</v>
      </c>
      <c r="Q1003" s="12">
        <f t="shared" si="95"/>
        <v>7.3003400000000003</v>
      </c>
      <c r="R1003" s="14">
        <f t="shared" si="96"/>
        <v>0.14269999999999999</v>
      </c>
      <c r="S1003" s="13">
        <f t="shared" si="97"/>
        <v>145.55000000000001</v>
      </c>
      <c r="T1003" s="14" t="s">
        <v>349</v>
      </c>
      <c r="U1003" t="s">
        <v>125</v>
      </c>
    </row>
    <row r="1004" spans="1:21" x14ac:dyDescent="0.2">
      <c r="A1004" t="s">
        <v>2430</v>
      </c>
      <c r="B1004" s="23">
        <v>45726</v>
      </c>
      <c r="C1004" s="23">
        <v>45702</v>
      </c>
      <c r="D1004" t="s">
        <v>295</v>
      </c>
      <c r="E1004" t="s">
        <v>296</v>
      </c>
      <c r="G1004" t="s">
        <v>2931</v>
      </c>
      <c r="H1004" t="s">
        <v>3119</v>
      </c>
      <c r="I1004" t="s">
        <v>3329</v>
      </c>
      <c r="J1004" s="10" t="str">
        <f t="shared" si="98"/>
        <v>LHDL</v>
      </c>
      <c r="K1004" t="s">
        <v>10</v>
      </c>
      <c r="L1004" s="49">
        <v>1040</v>
      </c>
      <c r="M1004" t="s">
        <v>1472</v>
      </c>
      <c r="N1004" t="s">
        <v>11</v>
      </c>
      <c r="O1004" s="74">
        <v>1.0419</v>
      </c>
      <c r="P1004" s="11">
        <f t="shared" si="94"/>
        <v>1083.58</v>
      </c>
      <c r="Q1004" s="12">
        <f t="shared" si="95"/>
        <v>7.3003400000000003</v>
      </c>
      <c r="R1004" s="14">
        <f t="shared" si="96"/>
        <v>0.14269999999999999</v>
      </c>
      <c r="S1004" s="13">
        <f t="shared" si="97"/>
        <v>148.41</v>
      </c>
      <c r="T1004" s="14" t="s">
        <v>349</v>
      </c>
      <c r="U1004" t="s">
        <v>125</v>
      </c>
    </row>
    <row r="1005" spans="1:21" x14ac:dyDescent="0.2">
      <c r="A1005" t="s">
        <v>2482</v>
      </c>
      <c r="B1005" s="23">
        <v>45726</v>
      </c>
      <c r="C1005" s="23">
        <v>45712</v>
      </c>
      <c r="D1005" t="s">
        <v>2255</v>
      </c>
      <c r="E1005" t="s">
        <v>2256</v>
      </c>
      <c r="G1005" t="s">
        <v>2948</v>
      </c>
      <c r="H1005" t="s">
        <v>3145</v>
      </c>
      <c r="I1005" t="s">
        <v>3355</v>
      </c>
      <c r="J1005" s="10" t="str">
        <f t="shared" si="98"/>
        <v>HDL-</v>
      </c>
      <c r="K1005" t="s">
        <v>10</v>
      </c>
      <c r="L1005" s="49">
        <v>3100</v>
      </c>
      <c r="M1005" t="s">
        <v>1472</v>
      </c>
      <c r="N1005" t="s">
        <v>11</v>
      </c>
      <c r="O1005" s="74">
        <v>8.5710999999999995</v>
      </c>
      <c r="P1005" s="11">
        <f t="shared" si="94"/>
        <v>26570.41</v>
      </c>
      <c r="Q1005" s="12">
        <f t="shared" si="95"/>
        <v>7.3003400000000003</v>
      </c>
      <c r="R1005" s="14">
        <f t="shared" si="96"/>
        <v>1.1740999999999999</v>
      </c>
      <c r="S1005" s="13">
        <f t="shared" si="97"/>
        <v>3639.71</v>
      </c>
      <c r="T1005" s="14" t="s">
        <v>349</v>
      </c>
      <c r="U1005" t="s">
        <v>228</v>
      </c>
    </row>
    <row r="1006" spans="1:21" x14ac:dyDescent="0.2">
      <c r="A1006" t="s">
        <v>2487</v>
      </c>
      <c r="B1006" s="23">
        <v>45726</v>
      </c>
      <c r="C1006" s="23">
        <v>45712</v>
      </c>
      <c r="D1006" t="s">
        <v>2255</v>
      </c>
      <c r="E1006" t="s">
        <v>2256</v>
      </c>
      <c r="G1006" t="s">
        <v>2948</v>
      </c>
      <c r="H1006" t="s">
        <v>3145</v>
      </c>
      <c r="I1006" t="s">
        <v>3355</v>
      </c>
      <c r="J1006" s="10" t="str">
        <f t="shared" si="98"/>
        <v>HDL-</v>
      </c>
      <c r="K1006" t="s">
        <v>10</v>
      </c>
      <c r="L1006" s="49">
        <v>600</v>
      </c>
      <c r="M1006" t="s">
        <v>1472</v>
      </c>
      <c r="N1006" t="s">
        <v>11</v>
      </c>
      <c r="O1006" s="74">
        <v>8.5710999999999995</v>
      </c>
      <c r="P1006" s="11">
        <f t="shared" si="94"/>
        <v>5142.66</v>
      </c>
      <c r="Q1006" s="12">
        <f t="shared" si="95"/>
        <v>7.3003400000000003</v>
      </c>
      <c r="R1006" s="14">
        <f t="shared" si="96"/>
        <v>1.1740999999999999</v>
      </c>
      <c r="S1006" s="13">
        <f t="shared" si="97"/>
        <v>704.46</v>
      </c>
      <c r="T1006" s="14" t="s">
        <v>349</v>
      </c>
      <c r="U1006" t="s">
        <v>228</v>
      </c>
    </row>
    <row r="1007" spans="1:21" x14ac:dyDescent="0.2">
      <c r="A1007" t="s">
        <v>2483</v>
      </c>
      <c r="B1007" s="23">
        <v>45726</v>
      </c>
      <c r="C1007" s="23">
        <v>45712</v>
      </c>
      <c r="D1007" t="s">
        <v>2255</v>
      </c>
      <c r="E1007" t="s">
        <v>2256</v>
      </c>
      <c r="G1007" t="s">
        <v>2948</v>
      </c>
      <c r="H1007" t="s">
        <v>3146</v>
      </c>
      <c r="I1007" t="s">
        <v>3356</v>
      </c>
      <c r="J1007" s="10" t="str">
        <f t="shared" si="98"/>
        <v>HDL-</v>
      </c>
      <c r="K1007" t="s">
        <v>10</v>
      </c>
      <c r="L1007" s="49">
        <v>1200</v>
      </c>
      <c r="M1007" t="s">
        <v>1472</v>
      </c>
      <c r="N1007" t="s">
        <v>11</v>
      </c>
      <c r="O1007" s="74">
        <v>7.6459999999999999</v>
      </c>
      <c r="P1007" s="11">
        <f t="shared" si="94"/>
        <v>9175.2000000000007</v>
      </c>
      <c r="Q1007" s="12">
        <f t="shared" si="95"/>
        <v>7.3003400000000003</v>
      </c>
      <c r="R1007" s="14">
        <f t="shared" si="96"/>
        <v>1.0472999999999999</v>
      </c>
      <c r="S1007" s="13">
        <f t="shared" si="97"/>
        <v>1256.76</v>
      </c>
      <c r="T1007" s="14" t="s">
        <v>349</v>
      </c>
      <c r="U1007" t="s">
        <v>228</v>
      </c>
    </row>
    <row r="1008" spans="1:21" x14ac:dyDescent="0.2">
      <c r="A1008" t="s">
        <v>2484</v>
      </c>
      <c r="B1008" s="23">
        <v>45726</v>
      </c>
      <c r="C1008" s="23">
        <v>45712</v>
      </c>
      <c r="D1008" t="s">
        <v>2255</v>
      </c>
      <c r="E1008" t="s">
        <v>2256</v>
      </c>
      <c r="G1008" t="s">
        <v>2948</v>
      </c>
      <c r="H1008" t="s">
        <v>3146</v>
      </c>
      <c r="I1008" t="s">
        <v>3356</v>
      </c>
      <c r="J1008" s="10" t="str">
        <f t="shared" si="98"/>
        <v>HDL-</v>
      </c>
      <c r="K1008" t="s">
        <v>10</v>
      </c>
      <c r="L1008" s="49">
        <v>3000</v>
      </c>
      <c r="M1008" t="s">
        <v>1472</v>
      </c>
      <c r="N1008" t="s">
        <v>11</v>
      </c>
      <c r="O1008" s="74">
        <v>7.6459999999999999</v>
      </c>
      <c r="P1008" s="11">
        <f t="shared" si="94"/>
        <v>22938</v>
      </c>
      <c r="Q1008" s="12">
        <f t="shared" si="95"/>
        <v>7.3003400000000003</v>
      </c>
      <c r="R1008" s="14">
        <f t="shared" si="96"/>
        <v>1.0472999999999999</v>
      </c>
      <c r="S1008" s="13">
        <f t="shared" si="97"/>
        <v>3141.9</v>
      </c>
      <c r="T1008" s="14" t="s">
        <v>349</v>
      </c>
      <c r="U1008" t="s">
        <v>228</v>
      </c>
    </row>
    <row r="1009" spans="1:21" x14ac:dyDescent="0.2">
      <c r="A1009" t="s">
        <v>2493</v>
      </c>
      <c r="B1009" s="23">
        <v>45726</v>
      </c>
      <c r="C1009" s="23">
        <v>45713</v>
      </c>
      <c r="D1009" t="s">
        <v>2255</v>
      </c>
      <c r="E1009" t="s">
        <v>2256</v>
      </c>
      <c r="G1009" t="s">
        <v>2948</v>
      </c>
      <c r="H1009" t="s">
        <v>3148</v>
      </c>
      <c r="I1009" t="s">
        <v>3358</v>
      </c>
      <c r="J1009" s="10" t="str">
        <f t="shared" si="98"/>
        <v>HDL-</v>
      </c>
      <c r="K1009" t="s">
        <v>10</v>
      </c>
      <c r="L1009" s="49">
        <v>510</v>
      </c>
      <c r="M1009" t="s">
        <v>1472</v>
      </c>
      <c r="N1009" t="s">
        <v>11</v>
      </c>
      <c r="O1009" s="74">
        <v>8.7460000000000004</v>
      </c>
      <c r="P1009" s="11">
        <f t="shared" si="94"/>
        <v>4460.46</v>
      </c>
      <c r="Q1009" s="12">
        <f t="shared" si="95"/>
        <v>7.3003400000000003</v>
      </c>
      <c r="R1009" s="14">
        <f t="shared" si="96"/>
        <v>1.198</v>
      </c>
      <c r="S1009" s="13">
        <f t="shared" si="97"/>
        <v>610.98</v>
      </c>
      <c r="T1009" s="14" t="s">
        <v>349</v>
      </c>
      <c r="U1009" t="s">
        <v>228</v>
      </c>
    </row>
    <row r="1010" spans="1:21" x14ac:dyDescent="0.2">
      <c r="A1010" t="s">
        <v>2513</v>
      </c>
      <c r="B1010" s="23">
        <v>45726</v>
      </c>
      <c r="C1010" s="23">
        <v>45713</v>
      </c>
      <c r="D1010" t="s">
        <v>169</v>
      </c>
      <c r="E1010" t="s">
        <v>170</v>
      </c>
      <c r="G1010" t="s">
        <v>2959</v>
      </c>
      <c r="H1010" t="s">
        <v>1098</v>
      </c>
      <c r="I1010" t="s">
        <v>1099</v>
      </c>
      <c r="J1010" s="10" t="str">
        <f t="shared" si="98"/>
        <v>PAP-</v>
      </c>
      <c r="K1010" t="s">
        <v>10</v>
      </c>
      <c r="L1010" s="49">
        <v>10000</v>
      </c>
      <c r="M1010" t="s">
        <v>1472</v>
      </c>
      <c r="N1010" t="s">
        <v>11</v>
      </c>
      <c r="O1010" s="74">
        <v>0.23</v>
      </c>
      <c r="P1010" s="11">
        <f t="shared" si="94"/>
        <v>2300</v>
      </c>
      <c r="Q1010" s="12">
        <f t="shared" si="95"/>
        <v>7.3003400000000003</v>
      </c>
      <c r="R1010" s="14">
        <f t="shared" si="96"/>
        <v>3.15E-2</v>
      </c>
      <c r="S1010" s="13">
        <f t="shared" si="97"/>
        <v>315</v>
      </c>
      <c r="T1010" s="14" t="s">
        <v>349</v>
      </c>
      <c r="U1010" t="s">
        <v>1094</v>
      </c>
    </row>
    <row r="1011" spans="1:21" x14ac:dyDescent="0.2">
      <c r="A1011" t="s">
        <v>2514</v>
      </c>
      <c r="B1011" s="23">
        <v>45726</v>
      </c>
      <c r="C1011" s="23">
        <v>45713</v>
      </c>
      <c r="D1011" t="s">
        <v>169</v>
      </c>
      <c r="E1011" t="s">
        <v>170</v>
      </c>
      <c r="G1011" t="s">
        <v>2959</v>
      </c>
      <c r="H1011" t="s">
        <v>1095</v>
      </c>
      <c r="I1011" t="s">
        <v>1096</v>
      </c>
      <c r="J1011" s="10" t="str">
        <f t="shared" si="98"/>
        <v>PAP-</v>
      </c>
      <c r="K1011" t="s">
        <v>10</v>
      </c>
      <c r="L1011" s="49">
        <v>30000</v>
      </c>
      <c r="M1011" t="s">
        <v>1472</v>
      </c>
      <c r="N1011" t="s">
        <v>11</v>
      </c>
      <c r="O1011" s="74">
        <v>0.28999999999999998</v>
      </c>
      <c r="P1011" s="11">
        <f t="shared" si="94"/>
        <v>8700</v>
      </c>
      <c r="Q1011" s="12">
        <f t="shared" si="95"/>
        <v>7.3003400000000003</v>
      </c>
      <c r="R1011" s="14">
        <f t="shared" si="96"/>
        <v>3.9699999999999999E-2</v>
      </c>
      <c r="S1011" s="13">
        <f t="shared" si="97"/>
        <v>1191</v>
      </c>
      <c r="T1011" s="14" t="s">
        <v>349</v>
      </c>
      <c r="U1011" t="s">
        <v>1094</v>
      </c>
    </row>
    <row r="1012" spans="1:21" x14ac:dyDescent="0.2">
      <c r="A1012" t="s">
        <v>648</v>
      </c>
      <c r="B1012" s="23">
        <v>45726</v>
      </c>
      <c r="C1012" s="23">
        <v>45643</v>
      </c>
      <c r="D1012" t="s">
        <v>169</v>
      </c>
      <c r="E1012" t="s">
        <v>170</v>
      </c>
      <c r="G1012" t="s">
        <v>2860</v>
      </c>
      <c r="H1012" t="s">
        <v>646</v>
      </c>
      <c r="I1012" t="s">
        <v>647</v>
      </c>
      <c r="J1012" s="10" t="str">
        <f t="shared" si="98"/>
        <v>PRIM</v>
      </c>
      <c r="K1012" t="s">
        <v>10</v>
      </c>
      <c r="L1012" s="49">
        <v>1200</v>
      </c>
      <c r="M1012" t="s">
        <v>1472</v>
      </c>
      <c r="N1012" t="s">
        <v>11</v>
      </c>
      <c r="O1012" s="74">
        <v>0.82</v>
      </c>
      <c r="P1012" s="11">
        <f t="shared" si="94"/>
        <v>984</v>
      </c>
      <c r="Q1012" s="12">
        <f t="shared" si="95"/>
        <v>7.3003400000000003</v>
      </c>
      <c r="R1012" s="14">
        <f t="shared" si="96"/>
        <v>0.1123</v>
      </c>
      <c r="S1012" s="13">
        <f t="shared" si="97"/>
        <v>134.76</v>
      </c>
      <c r="T1012" s="14" t="s">
        <v>349</v>
      </c>
      <c r="U1012" t="s">
        <v>181</v>
      </c>
    </row>
    <row r="1013" spans="1:21" x14ac:dyDescent="0.2">
      <c r="A1013" t="s">
        <v>2336</v>
      </c>
      <c r="B1013" s="23">
        <v>45726</v>
      </c>
      <c r="C1013" s="23">
        <v>45674</v>
      </c>
      <c r="D1013" t="s">
        <v>169</v>
      </c>
      <c r="E1013" t="s">
        <v>170</v>
      </c>
      <c r="G1013" t="s">
        <v>2860</v>
      </c>
      <c r="H1013" t="s">
        <v>646</v>
      </c>
      <c r="I1013" t="s">
        <v>647</v>
      </c>
      <c r="J1013" s="10" t="str">
        <f t="shared" si="98"/>
        <v>PRIM</v>
      </c>
      <c r="K1013" t="s">
        <v>10</v>
      </c>
      <c r="L1013" s="49">
        <v>6500</v>
      </c>
      <c r="M1013" t="s">
        <v>1472</v>
      </c>
      <c r="N1013" t="s">
        <v>11</v>
      </c>
      <c r="O1013" s="74">
        <v>1.46</v>
      </c>
      <c r="P1013" s="11">
        <f t="shared" si="94"/>
        <v>9490</v>
      </c>
      <c r="Q1013" s="12">
        <f t="shared" si="95"/>
        <v>7.3003400000000003</v>
      </c>
      <c r="R1013" s="14">
        <f t="shared" si="96"/>
        <v>0.2</v>
      </c>
      <c r="S1013" s="13">
        <f t="shared" si="97"/>
        <v>1300</v>
      </c>
      <c r="T1013" s="14" t="s">
        <v>349</v>
      </c>
      <c r="U1013" t="s">
        <v>181</v>
      </c>
    </row>
    <row r="1014" spans="1:21" x14ac:dyDescent="0.2">
      <c r="A1014" t="s">
        <v>2543</v>
      </c>
      <c r="B1014" s="23">
        <v>45726</v>
      </c>
      <c r="C1014" s="23">
        <v>45714</v>
      </c>
      <c r="D1014" t="s">
        <v>235</v>
      </c>
      <c r="E1014" t="s">
        <v>236</v>
      </c>
      <c r="G1014" t="s">
        <v>2921</v>
      </c>
      <c r="H1014" t="s">
        <v>1352</v>
      </c>
      <c r="I1014" t="s">
        <v>1353</v>
      </c>
      <c r="J1014" s="10" t="str">
        <f t="shared" si="98"/>
        <v>RIV-</v>
      </c>
      <c r="K1014" t="s">
        <v>10</v>
      </c>
      <c r="L1014" s="49">
        <v>80000</v>
      </c>
      <c r="M1014" t="s">
        <v>1472</v>
      </c>
      <c r="N1014" t="s">
        <v>11</v>
      </c>
      <c r="O1014" s="74">
        <v>0.13150000000000001</v>
      </c>
      <c r="P1014" s="11">
        <f t="shared" si="94"/>
        <v>10520</v>
      </c>
      <c r="Q1014" s="12">
        <f t="shared" si="95"/>
        <v>7.3003400000000003</v>
      </c>
      <c r="R1014" s="14">
        <f t="shared" si="96"/>
        <v>1.7999999999999999E-2</v>
      </c>
      <c r="S1014" s="13">
        <f t="shared" si="97"/>
        <v>1440</v>
      </c>
      <c r="T1014" s="14" t="s">
        <v>349</v>
      </c>
      <c r="U1014" t="s">
        <v>132</v>
      </c>
    </row>
    <row r="1015" spans="1:21" x14ac:dyDescent="0.2">
      <c r="A1015" t="s">
        <v>2398</v>
      </c>
      <c r="B1015" s="23">
        <v>45726</v>
      </c>
      <c r="C1015" s="23">
        <v>45698</v>
      </c>
      <c r="D1015" t="s">
        <v>235</v>
      </c>
      <c r="E1015" t="s">
        <v>236</v>
      </c>
      <c r="G1015" t="s">
        <v>2921</v>
      </c>
      <c r="H1015" t="s">
        <v>1361</v>
      </c>
      <c r="I1015" t="s">
        <v>1362</v>
      </c>
      <c r="J1015" s="10" t="str">
        <f t="shared" si="98"/>
        <v>RIV-</v>
      </c>
      <c r="K1015" t="s">
        <v>10</v>
      </c>
      <c r="L1015" s="49">
        <v>10000</v>
      </c>
      <c r="M1015" t="s">
        <v>1472</v>
      </c>
      <c r="N1015" t="s">
        <v>11</v>
      </c>
      <c r="O1015" s="74">
        <v>0.17649999999999999</v>
      </c>
      <c r="P1015" s="11">
        <f t="shared" si="94"/>
        <v>1765</v>
      </c>
      <c r="Q1015" s="12">
        <f t="shared" si="95"/>
        <v>7.3003400000000003</v>
      </c>
      <c r="R1015" s="14">
        <f t="shared" si="96"/>
        <v>2.4199999999999999E-2</v>
      </c>
      <c r="S1015" s="13">
        <f t="shared" si="97"/>
        <v>242</v>
      </c>
      <c r="T1015" s="14" t="s">
        <v>349</v>
      </c>
      <c r="U1015" t="s">
        <v>132</v>
      </c>
    </row>
    <row r="1016" spans="1:21" x14ac:dyDescent="0.2">
      <c r="A1016" t="s">
        <v>2279</v>
      </c>
      <c r="B1016" s="23">
        <v>45726</v>
      </c>
      <c r="C1016" s="23">
        <v>45576</v>
      </c>
      <c r="D1016" t="s">
        <v>94</v>
      </c>
      <c r="E1016" t="s">
        <v>95</v>
      </c>
      <c r="G1016" t="s">
        <v>2846</v>
      </c>
      <c r="H1016" t="s">
        <v>3060</v>
      </c>
      <c r="I1016" t="s">
        <v>3276</v>
      </c>
      <c r="J1016" s="10" t="str">
        <f t="shared" si="98"/>
        <v>LID-</v>
      </c>
      <c r="K1016" t="s">
        <v>98</v>
      </c>
      <c r="L1016" s="49">
        <v>1010</v>
      </c>
      <c r="M1016" t="s">
        <v>1472</v>
      </c>
      <c r="N1016" t="s">
        <v>11</v>
      </c>
      <c r="O1016" s="74">
        <v>3.5</v>
      </c>
      <c r="P1016" s="11">
        <f t="shared" si="94"/>
        <v>3535</v>
      </c>
      <c r="Q1016" s="12">
        <f t="shared" si="95"/>
        <v>7.3003400000000003</v>
      </c>
      <c r="R1016" s="14">
        <f t="shared" si="96"/>
        <v>0.47939999999999999</v>
      </c>
      <c r="S1016" s="13">
        <f t="shared" si="97"/>
        <v>484.19</v>
      </c>
      <c r="T1016" s="14" t="s">
        <v>349</v>
      </c>
      <c r="U1016" t="s">
        <v>368</v>
      </c>
    </row>
    <row r="1017" spans="1:21" x14ac:dyDescent="0.2">
      <c r="A1017" t="s">
        <v>2040</v>
      </c>
      <c r="B1017" s="23">
        <v>45726</v>
      </c>
      <c r="C1017" s="23">
        <v>45576</v>
      </c>
      <c r="D1017" t="s">
        <v>94</v>
      </c>
      <c r="E1017" t="s">
        <v>95</v>
      </c>
      <c r="G1017" t="s">
        <v>2846</v>
      </c>
      <c r="H1017" t="s">
        <v>1750</v>
      </c>
      <c r="I1017" t="s">
        <v>1751</v>
      </c>
      <c r="J1017" s="10" t="str">
        <f t="shared" si="98"/>
        <v>LID-</v>
      </c>
      <c r="K1017" t="s">
        <v>98</v>
      </c>
      <c r="L1017" s="49">
        <v>383</v>
      </c>
      <c r="M1017" t="s">
        <v>1472</v>
      </c>
      <c r="N1017" t="s">
        <v>11</v>
      </c>
      <c r="O1017" s="74">
        <v>4</v>
      </c>
      <c r="P1017" s="11">
        <f t="shared" si="94"/>
        <v>1532</v>
      </c>
      <c r="Q1017" s="12">
        <f t="shared" si="95"/>
        <v>7.3003400000000003</v>
      </c>
      <c r="R1017" s="14">
        <f t="shared" si="96"/>
        <v>0.54790000000000005</v>
      </c>
      <c r="S1017" s="13">
        <f t="shared" si="97"/>
        <v>209.85</v>
      </c>
      <c r="T1017" s="14" t="s">
        <v>349</v>
      </c>
      <c r="U1017" t="s">
        <v>368</v>
      </c>
    </row>
    <row r="1018" spans="1:21" x14ac:dyDescent="0.2">
      <c r="A1018" t="s">
        <v>2325</v>
      </c>
      <c r="B1018" s="23">
        <v>45726</v>
      </c>
      <c r="C1018" s="23">
        <v>45664</v>
      </c>
      <c r="D1018" t="s">
        <v>2815</v>
      </c>
      <c r="E1018" t="s">
        <v>2816</v>
      </c>
      <c r="G1018" t="s">
        <v>2881</v>
      </c>
      <c r="H1018" t="s">
        <v>3081</v>
      </c>
      <c r="I1018" t="s">
        <v>3297</v>
      </c>
      <c r="J1018" s="10" t="str">
        <f t="shared" si="98"/>
        <v>STM-</v>
      </c>
      <c r="K1018" t="s">
        <v>10</v>
      </c>
      <c r="L1018" s="49">
        <v>1008</v>
      </c>
      <c r="M1018" t="s">
        <v>1472</v>
      </c>
      <c r="N1018" t="s">
        <v>2244</v>
      </c>
      <c r="O1018" s="74">
        <v>6</v>
      </c>
      <c r="P1018" s="11">
        <f t="shared" si="94"/>
        <v>6048</v>
      </c>
      <c r="Q1018" s="12">
        <f t="shared" si="95"/>
        <v>1</v>
      </c>
      <c r="R1018" s="14">
        <f t="shared" si="96"/>
        <v>6</v>
      </c>
      <c r="S1018" s="13">
        <f t="shared" si="97"/>
        <v>6048</v>
      </c>
      <c r="T1018" s="14" t="s">
        <v>349</v>
      </c>
      <c r="U1018" t="s">
        <v>3480</v>
      </c>
    </row>
    <row r="1019" spans="1:21" x14ac:dyDescent="0.2">
      <c r="A1019" t="s">
        <v>2324</v>
      </c>
      <c r="B1019" s="23">
        <v>45726</v>
      </c>
      <c r="C1019" s="23">
        <v>45664</v>
      </c>
      <c r="D1019" t="s">
        <v>2815</v>
      </c>
      <c r="E1019" t="s">
        <v>2816</v>
      </c>
      <c r="G1019" t="s">
        <v>2881</v>
      </c>
      <c r="H1019" t="s">
        <v>3080</v>
      </c>
      <c r="I1019" t="s">
        <v>3296</v>
      </c>
      <c r="J1019" s="10" t="str">
        <f t="shared" si="98"/>
        <v>LID-</v>
      </c>
      <c r="K1019" t="s">
        <v>10</v>
      </c>
      <c r="L1019" s="49">
        <v>1020</v>
      </c>
      <c r="M1019" t="s">
        <v>1472</v>
      </c>
      <c r="N1019" t="s">
        <v>2244</v>
      </c>
      <c r="O1019" s="74">
        <v>2.2799999999999998</v>
      </c>
      <c r="P1019" s="11">
        <f t="shared" si="94"/>
        <v>2325.6</v>
      </c>
      <c r="Q1019" s="12">
        <f t="shared" si="95"/>
        <v>1</v>
      </c>
      <c r="R1019" s="14">
        <f t="shared" si="96"/>
        <v>2.2799999999999998</v>
      </c>
      <c r="S1019" s="13">
        <f t="shared" si="97"/>
        <v>2325.6</v>
      </c>
      <c r="T1019" s="14" t="s">
        <v>349</v>
      </c>
      <c r="U1019" t="s">
        <v>368</v>
      </c>
    </row>
    <row r="1020" spans="1:21" x14ac:dyDescent="0.2">
      <c r="A1020" t="s">
        <v>2358</v>
      </c>
      <c r="B1020" s="23">
        <v>45727</v>
      </c>
      <c r="C1020" s="23">
        <v>45680</v>
      </c>
      <c r="D1020" t="s">
        <v>252</v>
      </c>
      <c r="E1020" t="s">
        <v>253</v>
      </c>
      <c r="G1020" t="s">
        <v>2870</v>
      </c>
      <c r="H1020" t="s">
        <v>685</v>
      </c>
      <c r="I1020" t="s">
        <v>686</v>
      </c>
      <c r="J1020" s="10" t="s">
        <v>1525</v>
      </c>
      <c r="K1020" t="s">
        <v>10</v>
      </c>
      <c r="L1020" s="49">
        <v>1300</v>
      </c>
      <c r="M1020" t="s">
        <v>1472</v>
      </c>
      <c r="N1020" t="s">
        <v>11</v>
      </c>
      <c r="O1020" s="74">
        <v>1.31</v>
      </c>
      <c r="P1020" s="11">
        <f t="shared" si="94"/>
        <v>1703</v>
      </c>
      <c r="Q1020" s="12">
        <f t="shared" si="95"/>
        <v>7.3003400000000003</v>
      </c>
      <c r="R1020" s="14">
        <f t="shared" si="96"/>
        <v>0.1794</v>
      </c>
      <c r="S1020" s="13">
        <f t="shared" si="97"/>
        <v>233.22</v>
      </c>
      <c r="T1020" s="14" t="s">
        <v>349</v>
      </c>
      <c r="U1020" t="s">
        <v>36</v>
      </c>
    </row>
    <row r="1021" spans="1:21" x14ac:dyDescent="0.2">
      <c r="A1021" t="s">
        <v>2359</v>
      </c>
      <c r="B1021" s="23">
        <v>45727</v>
      </c>
      <c r="C1021" s="23">
        <v>45680</v>
      </c>
      <c r="D1021" t="s">
        <v>252</v>
      </c>
      <c r="E1021" t="s">
        <v>253</v>
      </c>
      <c r="G1021" t="s">
        <v>2870</v>
      </c>
      <c r="H1021" t="s">
        <v>1528</v>
      </c>
      <c r="I1021" t="s">
        <v>1529</v>
      </c>
      <c r="J1021" s="10" t="s">
        <v>1525</v>
      </c>
      <c r="K1021" t="s">
        <v>10</v>
      </c>
      <c r="L1021" s="49">
        <v>3000</v>
      </c>
      <c r="M1021" t="s">
        <v>1472</v>
      </c>
      <c r="N1021" t="s">
        <v>11</v>
      </c>
      <c r="O1021" s="74">
        <v>1.3524</v>
      </c>
      <c r="P1021" s="11">
        <f t="shared" si="94"/>
        <v>4057.2</v>
      </c>
      <c r="Q1021" s="12">
        <f t="shared" si="95"/>
        <v>7.3003400000000003</v>
      </c>
      <c r="R1021" s="14">
        <f t="shared" si="96"/>
        <v>0.18529999999999999</v>
      </c>
      <c r="S1021" s="13">
        <f t="shared" si="97"/>
        <v>555.9</v>
      </c>
      <c r="T1021" s="14" t="s">
        <v>349</v>
      </c>
      <c r="U1021" t="s">
        <v>36</v>
      </c>
    </row>
    <row r="1022" spans="1:21" x14ac:dyDescent="0.2">
      <c r="A1022" t="s">
        <v>2387</v>
      </c>
      <c r="B1022" s="23">
        <v>45727</v>
      </c>
      <c r="C1022" s="23">
        <v>45695</v>
      </c>
      <c r="D1022" t="s">
        <v>252</v>
      </c>
      <c r="E1022" t="s">
        <v>253</v>
      </c>
      <c r="G1022" t="s">
        <v>2870</v>
      </c>
      <c r="H1022" t="s">
        <v>1528</v>
      </c>
      <c r="I1022" t="s">
        <v>1529</v>
      </c>
      <c r="J1022" s="10" t="s">
        <v>1525</v>
      </c>
      <c r="K1022" t="s">
        <v>10</v>
      </c>
      <c r="L1022" s="49">
        <v>4000</v>
      </c>
      <c r="M1022" t="s">
        <v>1472</v>
      </c>
      <c r="N1022" t="s">
        <v>11</v>
      </c>
      <c r="O1022" s="74">
        <v>1.38</v>
      </c>
      <c r="P1022" s="11">
        <f t="shared" si="94"/>
        <v>5520</v>
      </c>
      <c r="Q1022" s="12">
        <f t="shared" si="95"/>
        <v>7.3003400000000003</v>
      </c>
      <c r="R1022" s="14">
        <f t="shared" si="96"/>
        <v>0.189</v>
      </c>
      <c r="S1022" s="13">
        <f t="shared" si="97"/>
        <v>756</v>
      </c>
      <c r="T1022" s="14" t="s">
        <v>349</v>
      </c>
      <c r="U1022" t="s">
        <v>36</v>
      </c>
    </row>
    <row r="1023" spans="1:21" x14ac:dyDescent="0.2">
      <c r="A1023" t="s">
        <v>2360</v>
      </c>
      <c r="B1023" s="23">
        <v>45727</v>
      </c>
      <c r="C1023" s="23">
        <v>45680</v>
      </c>
      <c r="D1023" t="s">
        <v>252</v>
      </c>
      <c r="E1023" t="s">
        <v>253</v>
      </c>
      <c r="G1023" t="s">
        <v>2870</v>
      </c>
      <c r="H1023" t="s">
        <v>678</v>
      </c>
      <c r="I1023" t="s">
        <v>679</v>
      </c>
      <c r="J1023" s="10" t="s">
        <v>1525</v>
      </c>
      <c r="K1023" t="s">
        <v>10</v>
      </c>
      <c r="L1023" s="49">
        <v>2000</v>
      </c>
      <c r="M1023" t="s">
        <v>1472</v>
      </c>
      <c r="N1023" t="s">
        <v>11</v>
      </c>
      <c r="O1023" s="74">
        <v>1.3524</v>
      </c>
      <c r="P1023" s="11">
        <f t="shared" si="94"/>
        <v>2704.8</v>
      </c>
      <c r="Q1023" s="12">
        <f t="shared" si="95"/>
        <v>7.3003400000000003</v>
      </c>
      <c r="R1023" s="14">
        <f t="shared" si="96"/>
        <v>0.18529999999999999</v>
      </c>
      <c r="S1023" s="13">
        <f t="shared" si="97"/>
        <v>370.6</v>
      </c>
      <c r="T1023" s="14" t="s">
        <v>349</v>
      </c>
      <c r="U1023" t="s">
        <v>36</v>
      </c>
    </row>
    <row r="1024" spans="1:21" x14ac:dyDescent="0.2">
      <c r="A1024" t="s">
        <v>2302</v>
      </c>
      <c r="B1024" s="23">
        <v>45727</v>
      </c>
      <c r="C1024" s="23">
        <v>45660</v>
      </c>
      <c r="D1024" t="s">
        <v>252</v>
      </c>
      <c r="E1024" t="s">
        <v>253</v>
      </c>
      <c r="G1024" t="s">
        <v>2870</v>
      </c>
      <c r="H1024" t="s">
        <v>3066</v>
      </c>
      <c r="I1024" t="s">
        <v>3283</v>
      </c>
      <c r="J1024" s="9" t="s">
        <v>1525</v>
      </c>
      <c r="K1024" t="s">
        <v>10</v>
      </c>
      <c r="L1024" s="49">
        <v>6010</v>
      </c>
      <c r="M1024" t="s">
        <v>1472</v>
      </c>
      <c r="N1024" t="s">
        <v>11</v>
      </c>
      <c r="O1024" s="74">
        <v>0.873</v>
      </c>
      <c r="P1024" s="11">
        <f t="shared" si="94"/>
        <v>5246.73</v>
      </c>
      <c r="Q1024" s="12">
        <f t="shared" si="95"/>
        <v>7.3003400000000003</v>
      </c>
      <c r="R1024" s="14">
        <f t="shared" si="96"/>
        <v>0.1196</v>
      </c>
      <c r="S1024" s="13">
        <f t="shared" si="97"/>
        <v>718.8</v>
      </c>
      <c r="T1024" s="14" t="s">
        <v>349</v>
      </c>
      <c r="U1024" t="s">
        <v>36</v>
      </c>
    </row>
    <row r="1025" spans="1:21" x14ac:dyDescent="0.2">
      <c r="A1025" t="s">
        <v>2384</v>
      </c>
      <c r="B1025" s="23">
        <v>45727</v>
      </c>
      <c r="C1025" s="23">
        <v>45695</v>
      </c>
      <c r="D1025" t="s">
        <v>252</v>
      </c>
      <c r="E1025" t="s">
        <v>253</v>
      </c>
      <c r="G1025" t="s">
        <v>2870</v>
      </c>
      <c r="H1025" t="s">
        <v>688</v>
      </c>
      <c r="I1025" t="s">
        <v>689</v>
      </c>
      <c r="J1025" s="10" t="s">
        <v>1525</v>
      </c>
      <c r="K1025" t="s">
        <v>10</v>
      </c>
      <c r="L1025" s="49">
        <v>1050</v>
      </c>
      <c r="M1025" t="s">
        <v>1472</v>
      </c>
      <c r="N1025" t="s">
        <v>11</v>
      </c>
      <c r="O1025" s="74">
        <v>0.9</v>
      </c>
      <c r="P1025" s="11">
        <f t="shared" si="94"/>
        <v>945</v>
      </c>
      <c r="Q1025" s="12">
        <f t="shared" si="95"/>
        <v>7.3003400000000003</v>
      </c>
      <c r="R1025" s="14">
        <f t="shared" si="96"/>
        <v>0.12330000000000001</v>
      </c>
      <c r="S1025" s="13">
        <f t="shared" si="97"/>
        <v>129.47</v>
      </c>
      <c r="T1025" s="14" t="s">
        <v>349</v>
      </c>
      <c r="U1025" t="s">
        <v>36</v>
      </c>
    </row>
    <row r="1026" spans="1:21" x14ac:dyDescent="0.2">
      <c r="A1026" t="s">
        <v>2361</v>
      </c>
      <c r="B1026" s="23">
        <v>45727</v>
      </c>
      <c r="C1026" s="23">
        <v>45680</v>
      </c>
      <c r="D1026" t="s">
        <v>252</v>
      </c>
      <c r="E1026" t="s">
        <v>253</v>
      </c>
      <c r="G1026" t="s">
        <v>2870</v>
      </c>
      <c r="H1026" t="s">
        <v>1026</v>
      </c>
      <c r="I1026" t="s">
        <v>1027</v>
      </c>
      <c r="J1026" s="10" t="s">
        <v>1525</v>
      </c>
      <c r="K1026" t="s">
        <v>10</v>
      </c>
      <c r="L1026" s="49">
        <v>1050</v>
      </c>
      <c r="M1026" t="s">
        <v>1472</v>
      </c>
      <c r="N1026" t="s">
        <v>11</v>
      </c>
      <c r="O1026" s="74">
        <v>0.9</v>
      </c>
      <c r="P1026" s="11">
        <f t="shared" ref="P1026:P1089" si="99">ROUND(O1026*L1026,2)</f>
        <v>945</v>
      </c>
      <c r="Q1026" s="12">
        <f t="shared" ref="Q1026:Q1089" si="100">IF(N1026="HKD",7.8,IF(N1026="CNY",7.30034,1))</f>
        <v>7.3003400000000003</v>
      </c>
      <c r="R1026" s="14">
        <f t="shared" ref="R1026:R1089" si="101">+ROUND(O1026/Q1026,4)</f>
        <v>0.12330000000000001</v>
      </c>
      <c r="S1026" s="13">
        <f t="shared" ref="S1026:S1089" si="102">ROUND(R1026*L1026,2)</f>
        <v>129.47</v>
      </c>
      <c r="T1026" s="14" t="s">
        <v>349</v>
      </c>
      <c r="U1026" t="s">
        <v>36</v>
      </c>
    </row>
    <row r="1027" spans="1:21" x14ac:dyDescent="0.2">
      <c r="A1027" t="s">
        <v>2368</v>
      </c>
      <c r="B1027" s="23">
        <v>45727</v>
      </c>
      <c r="C1027" s="23">
        <v>45695</v>
      </c>
      <c r="D1027" t="s">
        <v>121</v>
      </c>
      <c r="E1027" t="s">
        <v>122</v>
      </c>
      <c r="G1027" t="s">
        <v>2906</v>
      </c>
      <c r="H1027" t="s">
        <v>1306</v>
      </c>
      <c r="I1027" t="s">
        <v>1307</v>
      </c>
      <c r="J1027" s="10" t="s">
        <v>1525</v>
      </c>
      <c r="K1027" t="s">
        <v>10</v>
      </c>
      <c r="L1027" s="49">
        <v>6000</v>
      </c>
      <c r="M1027" t="s">
        <v>1472</v>
      </c>
      <c r="N1027" t="s">
        <v>11</v>
      </c>
      <c r="O1027" s="74">
        <v>0.8</v>
      </c>
      <c r="P1027" s="11">
        <f t="shared" si="99"/>
        <v>4800</v>
      </c>
      <c r="Q1027" s="12">
        <f t="shared" si="100"/>
        <v>7.3003400000000003</v>
      </c>
      <c r="R1027" s="14">
        <f t="shared" si="101"/>
        <v>0.1096</v>
      </c>
      <c r="S1027" s="13">
        <f t="shared" si="102"/>
        <v>657.6</v>
      </c>
      <c r="T1027" s="14" t="s">
        <v>349</v>
      </c>
      <c r="U1027" t="s">
        <v>36</v>
      </c>
    </row>
    <row r="1028" spans="1:21" x14ac:dyDescent="0.2">
      <c r="A1028" t="s">
        <v>2572</v>
      </c>
      <c r="B1028" s="23">
        <v>45727</v>
      </c>
      <c r="C1028" s="23">
        <v>45716</v>
      </c>
      <c r="D1028" t="s">
        <v>121</v>
      </c>
      <c r="E1028" t="s">
        <v>122</v>
      </c>
      <c r="G1028" t="s">
        <v>2906</v>
      </c>
      <c r="H1028" t="s">
        <v>1306</v>
      </c>
      <c r="I1028" t="s">
        <v>1307</v>
      </c>
      <c r="J1028" s="10" t="s">
        <v>1525</v>
      </c>
      <c r="K1028" t="s">
        <v>10</v>
      </c>
      <c r="L1028" s="49">
        <v>500</v>
      </c>
      <c r="M1028" t="s">
        <v>1472</v>
      </c>
      <c r="N1028" t="s">
        <v>11</v>
      </c>
      <c r="O1028" s="74">
        <v>0.8</v>
      </c>
      <c r="P1028" s="11">
        <f t="shared" si="99"/>
        <v>400</v>
      </c>
      <c r="Q1028" s="12">
        <f t="shared" si="100"/>
        <v>7.3003400000000003</v>
      </c>
      <c r="R1028" s="14">
        <f t="shared" si="101"/>
        <v>0.1096</v>
      </c>
      <c r="S1028" s="13">
        <f t="shared" si="102"/>
        <v>54.8</v>
      </c>
      <c r="T1028" s="14" t="s">
        <v>349</v>
      </c>
      <c r="U1028" t="s">
        <v>36</v>
      </c>
    </row>
    <row r="1029" spans="1:21" x14ac:dyDescent="0.2">
      <c r="A1029" t="s">
        <v>2369</v>
      </c>
      <c r="B1029" s="23">
        <v>45727</v>
      </c>
      <c r="C1029" s="23">
        <v>45695</v>
      </c>
      <c r="D1029" t="s">
        <v>121</v>
      </c>
      <c r="E1029" t="s">
        <v>122</v>
      </c>
      <c r="G1029" t="s">
        <v>2906</v>
      </c>
      <c r="H1029" t="s">
        <v>1546</v>
      </c>
      <c r="I1029" t="s">
        <v>1547</v>
      </c>
      <c r="J1029" s="10" t="s">
        <v>1525</v>
      </c>
      <c r="K1029" t="s">
        <v>10</v>
      </c>
      <c r="L1029" s="49">
        <v>2100</v>
      </c>
      <c r="M1029" t="s">
        <v>1472</v>
      </c>
      <c r="N1029" t="s">
        <v>11</v>
      </c>
      <c r="O1029" s="74">
        <v>0.8</v>
      </c>
      <c r="P1029" s="11">
        <f t="shared" si="99"/>
        <v>1680</v>
      </c>
      <c r="Q1029" s="12">
        <f t="shared" si="100"/>
        <v>7.3003400000000003</v>
      </c>
      <c r="R1029" s="14">
        <f t="shared" si="101"/>
        <v>0.1096</v>
      </c>
      <c r="S1029" s="13">
        <f t="shared" si="102"/>
        <v>230.16</v>
      </c>
      <c r="T1029" s="14" t="s">
        <v>349</v>
      </c>
      <c r="U1029" t="s">
        <v>36</v>
      </c>
    </row>
    <row r="1030" spans="1:21" x14ac:dyDescent="0.2">
      <c r="A1030" t="s">
        <v>2370</v>
      </c>
      <c r="B1030" s="23">
        <v>45727</v>
      </c>
      <c r="C1030" s="23">
        <v>45695</v>
      </c>
      <c r="D1030" t="s">
        <v>121</v>
      </c>
      <c r="E1030" t="s">
        <v>122</v>
      </c>
      <c r="G1030" t="s">
        <v>2906</v>
      </c>
      <c r="H1030" t="s">
        <v>1548</v>
      </c>
      <c r="I1030" t="s">
        <v>1531</v>
      </c>
      <c r="J1030" s="10" t="s">
        <v>1525</v>
      </c>
      <c r="K1030" t="s">
        <v>10</v>
      </c>
      <c r="L1030" s="49">
        <v>4050</v>
      </c>
      <c r="M1030" t="s">
        <v>1472</v>
      </c>
      <c r="N1030" t="s">
        <v>11</v>
      </c>
      <c r="O1030" s="74">
        <v>0.8</v>
      </c>
      <c r="P1030" s="11">
        <f t="shared" si="99"/>
        <v>3240</v>
      </c>
      <c r="Q1030" s="12">
        <f t="shared" si="100"/>
        <v>7.3003400000000003</v>
      </c>
      <c r="R1030" s="14">
        <f t="shared" si="101"/>
        <v>0.1096</v>
      </c>
      <c r="S1030" s="13">
        <f t="shared" si="102"/>
        <v>443.88</v>
      </c>
      <c r="T1030" s="14" t="s">
        <v>349</v>
      </c>
      <c r="U1030" t="s">
        <v>36</v>
      </c>
    </row>
    <row r="1031" spans="1:21" x14ac:dyDescent="0.2">
      <c r="A1031" t="s">
        <v>2314</v>
      </c>
      <c r="B1031" s="23">
        <v>45727</v>
      </c>
      <c r="C1031" s="23">
        <v>45664</v>
      </c>
      <c r="D1031" t="s">
        <v>287</v>
      </c>
      <c r="E1031" t="s">
        <v>288</v>
      </c>
      <c r="G1031" t="s">
        <v>2874</v>
      </c>
      <c r="H1031" t="s">
        <v>1555</v>
      </c>
      <c r="I1031" t="s">
        <v>1556</v>
      </c>
      <c r="J1031" s="10" t="s">
        <v>1477</v>
      </c>
      <c r="K1031" t="s">
        <v>10</v>
      </c>
      <c r="L1031" s="49">
        <v>2080</v>
      </c>
      <c r="M1031" t="s">
        <v>1472</v>
      </c>
      <c r="N1031" t="s">
        <v>11</v>
      </c>
      <c r="O1031" s="74">
        <v>7.2716000000000003</v>
      </c>
      <c r="P1031" s="11">
        <f t="shared" si="99"/>
        <v>15124.93</v>
      </c>
      <c r="Q1031" s="12">
        <f t="shared" si="100"/>
        <v>7.3003400000000003</v>
      </c>
      <c r="R1031" s="14">
        <f t="shared" si="101"/>
        <v>0.99609999999999999</v>
      </c>
      <c r="S1031" s="13">
        <f t="shared" si="102"/>
        <v>2071.89</v>
      </c>
      <c r="T1031" s="14" t="s">
        <v>349</v>
      </c>
      <c r="U1031" t="s">
        <v>36</v>
      </c>
    </row>
    <row r="1032" spans="1:21" x14ac:dyDescent="0.2">
      <c r="A1032" t="s">
        <v>2318</v>
      </c>
      <c r="B1032" s="23">
        <v>45727</v>
      </c>
      <c r="C1032" s="23">
        <v>45664</v>
      </c>
      <c r="D1032" t="s">
        <v>287</v>
      </c>
      <c r="E1032" t="s">
        <v>288</v>
      </c>
      <c r="G1032" t="s">
        <v>2874</v>
      </c>
      <c r="H1032" t="s">
        <v>71</v>
      </c>
      <c r="I1032" t="s">
        <v>72</v>
      </c>
      <c r="J1032" s="10" t="s">
        <v>1477</v>
      </c>
      <c r="K1032" t="s">
        <v>10</v>
      </c>
      <c r="L1032" s="49">
        <v>2050</v>
      </c>
      <c r="M1032" t="s">
        <v>1472</v>
      </c>
      <c r="N1032" t="s">
        <v>11</v>
      </c>
      <c r="O1032" s="74">
        <v>7.9870000000000001</v>
      </c>
      <c r="P1032" s="11">
        <f t="shared" si="99"/>
        <v>16373.35</v>
      </c>
      <c r="Q1032" s="12">
        <f t="shared" si="100"/>
        <v>7.3003400000000003</v>
      </c>
      <c r="R1032" s="14">
        <f t="shared" si="101"/>
        <v>1.0941000000000001</v>
      </c>
      <c r="S1032" s="13">
        <f t="shared" si="102"/>
        <v>2242.91</v>
      </c>
      <c r="T1032" s="14" t="s">
        <v>349</v>
      </c>
      <c r="U1032" t="s">
        <v>36</v>
      </c>
    </row>
    <row r="1033" spans="1:21" x14ac:dyDescent="0.2">
      <c r="A1033" t="s">
        <v>2051</v>
      </c>
      <c r="B1033" s="23">
        <v>45727</v>
      </c>
      <c r="C1033" s="23">
        <v>45350</v>
      </c>
      <c r="D1033" t="s">
        <v>128</v>
      </c>
      <c r="E1033" t="s">
        <v>129</v>
      </c>
      <c r="G1033" t="s">
        <v>2837</v>
      </c>
      <c r="H1033" t="s">
        <v>1760</v>
      </c>
      <c r="I1033" t="s">
        <v>1761</v>
      </c>
      <c r="J1033" s="10" t="str">
        <f t="shared" ref="J1033:J1041" si="103">+LEFT(U1033,4)</f>
        <v>HDL-</v>
      </c>
      <c r="K1033" t="s">
        <v>10</v>
      </c>
      <c r="L1033" s="49">
        <v>-1820</v>
      </c>
      <c r="M1033" t="s">
        <v>1472</v>
      </c>
      <c r="N1033" t="s">
        <v>11</v>
      </c>
      <c r="O1033" s="74">
        <v>4.5491999999999999</v>
      </c>
      <c r="P1033" s="11">
        <f t="shared" si="99"/>
        <v>-8279.5400000000009</v>
      </c>
      <c r="Q1033" s="12">
        <f t="shared" si="100"/>
        <v>7.3003400000000003</v>
      </c>
      <c r="R1033" s="14">
        <f t="shared" si="101"/>
        <v>0.62309999999999999</v>
      </c>
      <c r="S1033" s="13">
        <f t="shared" si="102"/>
        <v>-1134.04</v>
      </c>
      <c r="T1033" s="14" t="s">
        <v>349</v>
      </c>
      <c r="U1033" t="s">
        <v>228</v>
      </c>
    </row>
    <row r="1034" spans="1:21" x14ac:dyDescent="0.2">
      <c r="A1034" t="s">
        <v>2051</v>
      </c>
      <c r="B1034" s="23">
        <v>45727</v>
      </c>
      <c r="C1034" s="23">
        <v>45350</v>
      </c>
      <c r="D1034" t="s">
        <v>128</v>
      </c>
      <c r="E1034" t="s">
        <v>129</v>
      </c>
      <c r="G1034" t="s">
        <v>2838</v>
      </c>
      <c r="H1034" t="s">
        <v>1760</v>
      </c>
      <c r="I1034" t="s">
        <v>1761</v>
      </c>
      <c r="J1034" s="10" t="str">
        <f t="shared" si="103"/>
        <v>HDL-</v>
      </c>
      <c r="K1034" t="s">
        <v>10</v>
      </c>
      <c r="L1034" s="49">
        <v>1820</v>
      </c>
      <c r="M1034" t="s">
        <v>1472</v>
      </c>
      <c r="N1034" t="s">
        <v>11</v>
      </c>
      <c r="O1034" s="74">
        <v>4.5491999999999999</v>
      </c>
      <c r="P1034" s="11">
        <f t="shared" si="99"/>
        <v>8279.5400000000009</v>
      </c>
      <c r="Q1034" s="12">
        <f t="shared" si="100"/>
        <v>7.3003400000000003</v>
      </c>
      <c r="R1034" s="14">
        <f t="shared" si="101"/>
        <v>0.62309999999999999</v>
      </c>
      <c r="S1034" s="13">
        <f t="shared" si="102"/>
        <v>1134.04</v>
      </c>
      <c r="T1034" s="14" t="s">
        <v>349</v>
      </c>
      <c r="U1034" t="s">
        <v>228</v>
      </c>
    </row>
    <row r="1035" spans="1:21" x14ac:dyDescent="0.2">
      <c r="A1035" t="s">
        <v>2052</v>
      </c>
      <c r="B1035" s="23">
        <v>45727</v>
      </c>
      <c r="C1035" s="23">
        <v>45656</v>
      </c>
      <c r="D1035" t="s">
        <v>128</v>
      </c>
      <c r="E1035" t="s">
        <v>129</v>
      </c>
      <c r="G1035" t="s">
        <v>2837</v>
      </c>
      <c r="H1035" t="s">
        <v>1760</v>
      </c>
      <c r="I1035" t="s">
        <v>1761</v>
      </c>
      <c r="J1035" s="10" t="str">
        <f t="shared" si="103"/>
        <v>HDL-</v>
      </c>
      <c r="K1035" t="s">
        <v>10</v>
      </c>
      <c r="L1035" s="49">
        <v>-3200</v>
      </c>
      <c r="M1035" t="s">
        <v>1472</v>
      </c>
      <c r="N1035" t="s">
        <v>11</v>
      </c>
      <c r="O1035" s="74">
        <v>4.5491999999999999</v>
      </c>
      <c r="P1035" s="11">
        <f t="shared" si="99"/>
        <v>-14557.44</v>
      </c>
      <c r="Q1035" s="12">
        <f t="shared" si="100"/>
        <v>7.3003400000000003</v>
      </c>
      <c r="R1035" s="14">
        <f t="shared" si="101"/>
        <v>0.62309999999999999</v>
      </c>
      <c r="S1035" s="13">
        <f t="shared" si="102"/>
        <v>-1993.92</v>
      </c>
      <c r="T1035" s="14" t="s">
        <v>349</v>
      </c>
      <c r="U1035" t="s">
        <v>228</v>
      </c>
    </row>
    <row r="1036" spans="1:21" x14ac:dyDescent="0.2">
      <c r="A1036" t="s">
        <v>2338</v>
      </c>
      <c r="B1036" s="23">
        <v>45727</v>
      </c>
      <c r="C1036" s="23">
        <v>45674</v>
      </c>
      <c r="D1036" t="s">
        <v>128</v>
      </c>
      <c r="E1036" t="s">
        <v>129</v>
      </c>
      <c r="G1036" t="s">
        <v>2837</v>
      </c>
      <c r="H1036" t="s">
        <v>1760</v>
      </c>
      <c r="I1036" t="s">
        <v>1761</v>
      </c>
      <c r="J1036" s="10" t="str">
        <f t="shared" si="103"/>
        <v>HDL-</v>
      </c>
      <c r="K1036" t="s">
        <v>10</v>
      </c>
      <c r="L1036" s="49">
        <v>-200</v>
      </c>
      <c r="M1036" t="s">
        <v>1472</v>
      </c>
      <c r="N1036" t="s">
        <v>11</v>
      </c>
      <c r="O1036" s="74">
        <v>4.5491999999999999</v>
      </c>
      <c r="P1036" s="11">
        <f t="shared" si="99"/>
        <v>-909.84</v>
      </c>
      <c r="Q1036" s="12">
        <f t="shared" si="100"/>
        <v>7.3003400000000003</v>
      </c>
      <c r="R1036" s="14">
        <f t="shared" si="101"/>
        <v>0.62309999999999999</v>
      </c>
      <c r="S1036" s="13">
        <f t="shared" si="102"/>
        <v>-124.62</v>
      </c>
      <c r="T1036" s="14" t="s">
        <v>349</v>
      </c>
      <c r="U1036" t="s">
        <v>228</v>
      </c>
    </row>
    <row r="1037" spans="1:21" x14ac:dyDescent="0.2">
      <c r="A1037" t="s">
        <v>2032</v>
      </c>
      <c r="B1037" s="23">
        <v>45727</v>
      </c>
      <c r="C1037" s="23">
        <v>45609</v>
      </c>
      <c r="D1037" t="s">
        <v>128</v>
      </c>
      <c r="E1037" t="s">
        <v>129</v>
      </c>
      <c r="G1037" t="s">
        <v>2838</v>
      </c>
      <c r="H1037" t="s">
        <v>1742</v>
      </c>
      <c r="I1037" t="s">
        <v>1743</v>
      </c>
      <c r="J1037" s="10" t="str">
        <f t="shared" si="103"/>
        <v>HDL-</v>
      </c>
      <c r="K1037" t="s">
        <v>10</v>
      </c>
      <c r="L1037" s="49">
        <v>18</v>
      </c>
      <c r="M1037" t="s">
        <v>1472</v>
      </c>
      <c r="N1037" t="s">
        <v>11</v>
      </c>
      <c r="O1037" s="74">
        <v>3.7610000000000001</v>
      </c>
      <c r="P1037" s="11">
        <f t="shared" si="99"/>
        <v>67.7</v>
      </c>
      <c r="Q1037" s="12">
        <f t="shared" si="100"/>
        <v>7.3003400000000003</v>
      </c>
      <c r="R1037" s="14">
        <f t="shared" si="101"/>
        <v>0.51519999999999999</v>
      </c>
      <c r="S1037" s="13">
        <f t="shared" si="102"/>
        <v>9.27</v>
      </c>
      <c r="T1037" s="14" t="s">
        <v>349</v>
      </c>
      <c r="U1037" t="s">
        <v>228</v>
      </c>
    </row>
    <row r="1038" spans="1:21" x14ac:dyDescent="0.2">
      <c r="A1038" t="s">
        <v>1910</v>
      </c>
      <c r="B1038" s="23">
        <v>45727</v>
      </c>
      <c r="C1038" s="23">
        <v>45671</v>
      </c>
      <c r="D1038" t="s">
        <v>128</v>
      </c>
      <c r="E1038" t="s">
        <v>129</v>
      </c>
      <c r="G1038" t="s">
        <v>2838</v>
      </c>
      <c r="H1038" t="s">
        <v>443</v>
      </c>
      <c r="I1038" t="s">
        <v>444</v>
      </c>
      <c r="J1038" s="10" t="str">
        <f t="shared" si="103"/>
        <v>FG--</v>
      </c>
      <c r="K1038" t="s">
        <v>10</v>
      </c>
      <c r="L1038" s="49">
        <v>1300</v>
      </c>
      <c r="M1038" t="s">
        <v>1472</v>
      </c>
      <c r="N1038" t="s">
        <v>11</v>
      </c>
      <c r="O1038" s="74">
        <v>1.0021</v>
      </c>
      <c r="P1038" s="11">
        <f t="shared" si="99"/>
        <v>1302.73</v>
      </c>
      <c r="Q1038" s="12">
        <f t="shared" si="100"/>
        <v>7.3003400000000003</v>
      </c>
      <c r="R1038" s="14">
        <f t="shared" si="101"/>
        <v>0.13730000000000001</v>
      </c>
      <c r="S1038" s="13">
        <f t="shared" si="102"/>
        <v>178.49</v>
      </c>
      <c r="T1038" s="14" t="s">
        <v>349</v>
      </c>
      <c r="U1038" t="s">
        <v>64</v>
      </c>
    </row>
    <row r="1039" spans="1:21" x14ac:dyDescent="0.2">
      <c r="A1039" t="s">
        <v>2536</v>
      </c>
      <c r="B1039" s="23">
        <v>45727</v>
      </c>
      <c r="C1039" s="23">
        <v>45714</v>
      </c>
      <c r="D1039" t="s">
        <v>830</v>
      </c>
      <c r="E1039" t="s">
        <v>831</v>
      </c>
      <c r="G1039" t="s">
        <v>2980</v>
      </c>
      <c r="H1039" t="s">
        <v>3164</v>
      </c>
      <c r="I1039" t="s">
        <v>3374</v>
      </c>
      <c r="J1039" s="10" t="str">
        <f t="shared" si="103"/>
        <v>LID-</v>
      </c>
      <c r="K1039" t="s">
        <v>98</v>
      </c>
      <c r="L1039" s="49">
        <v>1920</v>
      </c>
      <c r="M1039" t="s">
        <v>1472</v>
      </c>
      <c r="N1039" t="s">
        <v>11</v>
      </c>
      <c r="O1039" s="74">
        <v>4.2</v>
      </c>
      <c r="P1039" s="11">
        <f t="shared" si="99"/>
        <v>8064</v>
      </c>
      <c r="Q1039" s="12">
        <f t="shared" si="100"/>
        <v>7.3003400000000003</v>
      </c>
      <c r="R1039" s="14">
        <f t="shared" si="101"/>
        <v>0.57530000000000003</v>
      </c>
      <c r="S1039" s="13">
        <f t="shared" si="102"/>
        <v>1104.58</v>
      </c>
      <c r="T1039" s="14" t="s">
        <v>349</v>
      </c>
      <c r="U1039" t="s">
        <v>368</v>
      </c>
    </row>
    <row r="1040" spans="1:21" x14ac:dyDescent="0.2">
      <c r="A1040" t="s">
        <v>2536</v>
      </c>
      <c r="B1040" s="23">
        <v>45727</v>
      </c>
      <c r="C1040" s="23">
        <v>45714</v>
      </c>
      <c r="D1040" t="s">
        <v>830</v>
      </c>
      <c r="E1040" t="s">
        <v>831</v>
      </c>
      <c r="G1040" t="s">
        <v>2981</v>
      </c>
      <c r="H1040" t="s">
        <v>3164</v>
      </c>
      <c r="I1040" t="s">
        <v>3374</v>
      </c>
      <c r="J1040" s="10" t="str">
        <f t="shared" si="103"/>
        <v>LID-</v>
      </c>
      <c r="K1040" t="s">
        <v>98</v>
      </c>
      <c r="L1040" s="49">
        <v>-1920</v>
      </c>
      <c r="M1040" t="s">
        <v>1472</v>
      </c>
      <c r="N1040" t="s">
        <v>11</v>
      </c>
      <c r="O1040" s="74">
        <v>4.2</v>
      </c>
      <c r="P1040" s="11">
        <f t="shared" si="99"/>
        <v>-8064</v>
      </c>
      <c r="Q1040" s="12">
        <f t="shared" si="100"/>
        <v>7.3003400000000003</v>
      </c>
      <c r="R1040" s="14">
        <f t="shared" si="101"/>
        <v>0.57530000000000003</v>
      </c>
      <c r="S1040" s="13">
        <f t="shared" si="102"/>
        <v>-1104.58</v>
      </c>
      <c r="T1040" s="14" t="s">
        <v>349</v>
      </c>
      <c r="U1040" t="s">
        <v>368</v>
      </c>
    </row>
    <row r="1041" spans="1:21" x14ac:dyDescent="0.2">
      <c r="A1041" t="s">
        <v>2536</v>
      </c>
      <c r="B1041" s="23">
        <v>45727</v>
      </c>
      <c r="C1041" s="23">
        <v>45714</v>
      </c>
      <c r="D1041" t="s">
        <v>830</v>
      </c>
      <c r="E1041" t="s">
        <v>831</v>
      </c>
      <c r="G1041" t="s">
        <v>2852</v>
      </c>
      <c r="H1041" t="s">
        <v>3164</v>
      </c>
      <c r="I1041" t="s">
        <v>3374</v>
      </c>
      <c r="J1041" s="10" t="str">
        <f t="shared" si="103"/>
        <v>LID-</v>
      </c>
      <c r="K1041" t="s">
        <v>98</v>
      </c>
      <c r="L1041" s="49">
        <v>1920</v>
      </c>
      <c r="M1041" t="s">
        <v>1472</v>
      </c>
      <c r="N1041" t="s">
        <v>11</v>
      </c>
      <c r="O1041" s="74">
        <v>4.2</v>
      </c>
      <c r="P1041" s="11">
        <f t="shared" si="99"/>
        <v>8064</v>
      </c>
      <c r="Q1041" s="12">
        <f t="shared" si="100"/>
        <v>7.3003400000000003</v>
      </c>
      <c r="R1041" s="14">
        <f t="shared" si="101"/>
        <v>0.57530000000000003</v>
      </c>
      <c r="S1041" s="13">
        <f t="shared" si="102"/>
        <v>1104.58</v>
      </c>
      <c r="T1041" s="14" t="s">
        <v>349</v>
      </c>
      <c r="U1041" t="s">
        <v>368</v>
      </c>
    </row>
    <row r="1042" spans="1:21" x14ac:dyDescent="0.2">
      <c r="A1042" t="s">
        <v>918</v>
      </c>
      <c r="B1042" s="23">
        <v>45728</v>
      </c>
      <c r="C1042" s="23">
        <v>45646</v>
      </c>
      <c r="D1042" t="s">
        <v>866</v>
      </c>
      <c r="E1042" t="s">
        <v>867</v>
      </c>
      <c r="G1042" t="s">
        <v>2862</v>
      </c>
      <c r="H1042" t="s">
        <v>916</v>
      </c>
      <c r="I1042" t="s">
        <v>917</v>
      </c>
      <c r="J1042" s="10" t="s">
        <v>1483</v>
      </c>
      <c r="K1042" t="s">
        <v>10</v>
      </c>
      <c r="L1042" s="49">
        <v>24</v>
      </c>
      <c r="M1042" t="s">
        <v>1472</v>
      </c>
      <c r="N1042" t="s">
        <v>11</v>
      </c>
      <c r="O1042" s="74">
        <v>5.9381000000000004</v>
      </c>
      <c r="P1042" s="11">
        <f t="shared" si="99"/>
        <v>142.51</v>
      </c>
      <c r="Q1042" s="12">
        <f t="shared" si="100"/>
        <v>7.3003400000000003</v>
      </c>
      <c r="R1042" s="14">
        <f t="shared" si="101"/>
        <v>0.81340000000000001</v>
      </c>
      <c r="S1042" s="13">
        <f t="shared" si="102"/>
        <v>19.52</v>
      </c>
      <c r="T1042" s="14" t="s">
        <v>349</v>
      </c>
      <c r="U1042" t="s">
        <v>36</v>
      </c>
    </row>
    <row r="1043" spans="1:21" x14ac:dyDescent="0.2">
      <c r="A1043" t="s">
        <v>918</v>
      </c>
      <c r="B1043" s="23">
        <v>45728</v>
      </c>
      <c r="C1043" s="23">
        <v>45646</v>
      </c>
      <c r="D1043" t="s">
        <v>866</v>
      </c>
      <c r="E1043" t="s">
        <v>867</v>
      </c>
      <c r="G1043" t="s">
        <v>2862</v>
      </c>
      <c r="H1043" t="s">
        <v>916</v>
      </c>
      <c r="I1043" t="s">
        <v>917</v>
      </c>
      <c r="J1043" s="10" t="s">
        <v>1483</v>
      </c>
      <c r="K1043" t="s">
        <v>10</v>
      </c>
      <c r="L1043" s="49">
        <v>10008</v>
      </c>
      <c r="M1043" t="s">
        <v>1472</v>
      </c>
      <c r="N1043" t="s">
        <v>11</v>
      </c>
      <c r="O1043" s="74">
        <v>5.9381000000000004</v>
      </c>
      <c r="P1043" s="11">
        <f t="shared" si="99"/>
        <v>59428.5</v>
      </c>
      <c r="Q1043" s="12">
        <f t="shared" si="100"/>
        <v>7.3003400000000003</v>
      </c>
      <c r="R1043" s="14">
        <f t="shared" si="101"/>
        <v>0.81340000000000001</v>
      </c>
      <c r="S1043" s="13">
        <f t="shared" si="102"/>
        <v>8140.51</v>
      </c>
      <c r="T1043" s="14" t="s">
        <v>349</v>
      </c>
      <c r="U1043" t="s">
        <v>36</v>
      </c>
    </row>
    <row r="1044" spans="1:21" x14ac:dyDescent="0.2">
      <c r="A1044" t="s">
        <v>914</v>
      </c>
      <c r="B1044" s="23">
        <v>45728</v>
      </c>
      <c r="C1044" s="23">
        <v>45526</v>
      </c>
      <c r="D1044" t="s">
        <v>866</v>
      </c>
      <c r="E1044" t="s">
        <v>867</v>
      </c>
      <c r="G1044" t="s">
        <v>2842</v>
      </c>
      <c r="H1044" t="s">
        <v>912</v>
      </c>
      <c r="I1044" t="s">
        <v>913</v>
      </c>
      <c r="J1044" s="10" t="s">
        <v>1483</v>
      </c>
      <c r="K1044" t="s">
        <v>10</v>
      </c>
      <c r="L1044" s="49">
        <v>12000</v>
      </c>
      <c r="M1044" t="s">
        <v>1472</v>
      </c>
      <c r="N1044" t="s">
        <v>11</v>
      </c>
      <c r="O1044" s="74">
        <v>6.5929000000000002</v>
      </c>
      <c r="P1044" s="11">
        <f t="shared" si="99"/>
        <v>79114.8</v>
      </c>
      <c r="Q1044" s="12">
        <f t="shared" si="100"/>
        <v>7.3003400000000003</v>
      </c>
      <c r="R1044" s="14">
        <f t="shared" si="101"/>
        <v>0.90310000000000001</v>
      </c>
      <c r="S1044" s="13">
        <f t="shared" si="102"/>
        <v>10837.2</v>
      </c>
      <c r="T1044" s="14" t="s">
        <v>349</v>
      </c>
      <c r="U1044" t="s">
        <v>36</v>
      </c>
    </row>
    <row r="1045" spans="1:21" x14ac:dyDescent="0.2">
      <c r="A1045" t="s">
        <v>889</v>
      </c>
      <c r="B1045" s="23">
        <v>45728</v>
      </c>
      <c r="C1045" s="23">
        <v>45526</v>
      </c>
      <c r="D1045" t="s">
        <v>866</v>
      </c>
      <c r="E1045" t="s">
        <v>867</v>
      </c>
      <c r="G1045" t="s">
        <v>2842</v>
      </c>
      <c r="H1045" t="s">
        <v>887</v>
      </c>
      <c r="I1045" t="s">
        <v>888</v>
      </c>
      <c r="J1045" s="10" t="s">
        <v>1483</v>
      </c>
      <c r="K1045" t="s">
        <v>10</v>
      </c>
      <c r="L1045" s="49">
        <v>5008</v>
      </c>
      <c r="M1045" t="s">
        <v>1472</v>
      </c>
      <c r="N1045" t="s">
        <v>11</v>
      </c>
      <c r="O1045" s="74">
        <v>9.2124000000000006</v>
      </c>
      <c r="P1045" s="11">
        <f t="shared" si="99"/>
        <v>46135.7</v>
      </c>
      <c r="Q1045" s="12">
        <f t="shared" si="100"/>
        <v>7.3003400000000003</v>
      </c>
      <c r="R1045" s="14">
        <f t="shared" si="101"/>
        <v>1.2619</v>
      </c>
      <c r="S1045" s="13">
        <f t="shared" si="102"/>
        <v>6319.6</v>
      </c>
      <c r="T1045" s="14" t="s">
        <v>349</v>
      </c>
      <c r="U1045" t="s">
        <v>36</v>
      </c>
    </row>
    <row r="1046" spans="1:21" x14ac:dyDescent="0.2">
      <c r="A1046" t="s">
        <v>885</v>
      </c>
      <c r="B1046" s="23">
        <v>45728</v>
      </c>
      <c r="C1046" s="23">
        <v>45526</v>
      </c>
      <c r="D1046" t="s">
        <v>866</v>
      </c>
      <c r="E1046" t="s">
        <v>867</v>
      </c>
      <c r="G1046" t="s">
        <v>2842</v>
      </c>
      <c r="H1046" t="s">
        <v>883</v>
      </c>
      <c r="I1046" t="s">
        <v>884</v>
      </c>
      <c r="J1046" s="10" t="s">
        <v>1483</v>
      </c>
      <c r="K1046" t="s">
        <v>10</v>
      </c>
      <c r="L1046" s="49">
        <v>5004</v>
      </c>
      <c r="M1046" t="s">
        <v>1472</v>
      </c>
      <c r="N1046" t="s">
        <v>11</v>
      </c>
      <c r="O1046" s="74">
        <v>9.7788000000000004</v>
      </c>
      <c r="P1046" s="11">
        <f t="shared" si="99"/>
        <v>48933.120000000003</v>
      </c>
      <c r="Q1046" s="12">
        <f t="shared" si="100"/>
        <v>7.3003400000000003</v>
      </c>
      <c r="R1046" s="14">
        <f t="shared" si="101"/>
        <v>1.3394999999999999</v>
      </c>
      <c r="S1046" s="13">
        <f t="shared" si="102"/>
        <v>6702.86</v>
      </c>
      <c r="T1046" s="14" t="s">
        <v>349</v>
      </c>
      <c r="U1046" t="s">
        <v>36</v>
      </c>
    </row>
    <row r="1047" spans="1:21" x14ac:dyDescent="0.2">
      <c r="A1047" t="s">
        <v>2067</v>
      </c>
      <c r="B1047" s="23">
        <v>45728</v>
      </c>
      <c r="C1047" s="23">
        <v>45646</v>
      </c>
      <c r="D1047" t="s">
        <v>866</v>
      </c>
      <c r="E1047" t="s">
        <v>867</v>
      </c>
      <c r="G1047" t="s">
        <v>2862</v>
      </c>
      <c r="H1047" t="s">
        <v>34</v>
      </c>
      <c r="I1047" t="s">
        <v>35</v>
      </c>
      <c r="J1047" s="10" t="s">
        <v>1483</v>
      </c>
      <c r="K1047" t="s">
        <v>10</v>
      </c>
      <c r="L1047" s="49">
        <v>8016</v>
      </c>
      <c r="M1047" t="s">
        <v>1472</v>
      </c>
      <c r="N1047" t="s">
        <v>11</v>
      </c>
      <c r="O1047" s="74">
        <v>5.2389000000000001</v>
      </c>
      <c r="P1047" s="11">
        <f t="shared" si="99"/>
        <v>41995.02</v>
      </c>
      <c r="Q1047" s="12">
        <f t="shared" si="100"/>
        <v>7.3003400000000003</v>
      </c>
      <c r="R1047" s="14">
        <f t="shared" si="101"/>
        <v>0.71760000000000002</v>
      </c>
      <c r="S1047" s="13">
        <f t="shared" si="102"/>
        <v>5752.28</v>
      </c>
      <c r="T1047" s="14" t="s">
        <v>349</v>
      </c>
      <c r="U1047" t="s">
        <v>36</v>
      </c>
    </row>
    <row r="1048" spans="1:21" x14ac:dyDescent="0.2">
      <c r="A1048" t="s">
        <v>2373</v>
      </c>
      <c r="B1048" s="23">
        <v>45728</v>
      </c>
      <c r="C1048" s="23">
        <v>45695</v>
      </c>
      <c r="D1048" t="s">
        <v>2253</v>
      </c>
      <c r="E1048" t="s">
        <v>2254</v>
      </c>
      <c r="G1048" t="s">
        <v>2909</v>
      </c>
      <c r="H1048" t="s">
        <v>1794</v>
      </c>
      <c r="I1048" t="s">
        <v>1795</v>
      </c>
      <c r="J1048" s="10" t="str">
        <f t="shared" ref="J1048:J1061" si="104">+LEFT(U1048,4)</f>
        <v>GLID</v>
      </c>
      <c r="K1048" t="s">
        <v>10</v>
      </c>
      <c r="L1048" s="49">
        <v>610</v>
      </c>
      <c r="M1048" t="s">
        <v>1472</v>
      </c>
      <c r="N1048" t="s">
        <v>11</v>
      </c>
      <c r="O1048" s="74">
        <v>7.4503000000000004</v>
      </c>
      <c r="P1048" s="11">
        <f t="shared" si="99"/>
        <v>4544.68</v>
      </c>
      <c r="Q1048" s="12">
        <f t="shared" si="100"/>
        <v>7.3003400000000003</v>
      </c>
      <c r="R1048" s="14">
        <f t="shared" si="101"/>
        <v>1.0205</v>
      </c>
      <c r="S1048" s="13">
        <f t="shared" si="102"/>
        <v>622.51</v>
      </c>
      <c r="T1048" s="14" t="s">
        <v>349</v>
      </c>
      <c r="U1048" t="s">
        <v>78</v>
      </c>
    </row>
    <row r="1049" spans="1:21" x14ac:dyDescent="0.2">
      <c r="A1049" t="s">
        <v>1864</v>
      </c>
      <c r="B1049" s="23">
        <v>45728</v>
      </c>
      <c r="C1049" s="23">
        <v>45672</v>
      </c>
      <c r="D1049" t="s">
        <v>806</v>
      </c>
      <c r="E1049" t="s">
        <v>807</v>
      </c>
      <c r="G1049" t="s">
        <v>2888</v>
      </c>
      <c r="H1049" t="s">
        <v>1601</v>
      </c>
      <c r="I1049" t="s">
        <v>1602</v>
      </c>
      <c r="J1049" s="10" t="str">
        <f t="shared" si="104"/>
        <v>BAG-</v>
      </c>
      <c r="K1049" t="s">
        <v>10</v>
      </c>
      <c r="L1049" s="49">
        <v>10000</v>
      </c>
      <c r="M1049" t="s">
        <v>1472</v>
      </c>
      <c r="N1049" t="s">
        <v>11</v>
      </c>
      <c r="O1049" s="74">
        <v>0.158</v>
      </c>
      <c r="P1049" s="11">
        <f t="shared" si="99"/>
        <v>1580</v>
      </c>
      <c r="Q1049" s="12">
        <f t="shared" si="100"/>
        <v>7.3003400000000003</v>
      </c>
      <c r="R1049" s="14">
        <f t="shared" si="101"/>
        <v>2.1600000000000001E-2</v>
      </c>
      <c r="S1049" s="13">
        <f t="shared" si="102"/>
        <v>216</v>
      </c>
      <c r="T1049" s="14" t="s">
        <v>349</v>
      </c>
      <c r="U1049" t="s">
        <v>810</v>
      </c>
    </row>
    <row r="1050" spans="1:21" x14ac:dyDescent="0.2">
      <c r="A1050" t="s">
        <v>2665</v>
      </c>
      <c r="B1050" s="23">
        <v>45728</v>
      </c>
      <c r="C1050" s="23">
        <v>45723</v>
      </c>
      <c r="D1050" t="s">
        <v>806</v>
      </c>
      <c r="E1050" t="s">
        <v>807</v>
      </c>
      <c r="G1050" t="s">
        <v>2888</v>
      </c>
      <c r="H1050" t="s">
        <v>3212</v>
      </c>
      <c r="I1050" t="s">
        <v>3419</v>
      </c>
      <c r="J1050" s="10" t="str">
        <f t="shared" si="104"/>
        <v>BAG-</v>
      </c>
      <c r="K1050" t="s">
        <v>10</v>
      </c>
      <c r="L1050" s="49">
        <v>10000</v>
      </c>
      <c r="M1050" t="s">
        <v>1472</v>
      </c>
      <c r="N1050" t="s">
        <v>11</v>
      </c>
      <c r="O1050" s="74">
        <v>8.7999999999999995E-2</v>
      </c>
      <c r="P1050" s="11">
        <f t="shared" si="99"/>
        <v>880</v>
      </c>
      <c r="Q1050" s="12">
        <f t="shared" si="100"/>
        <v>7.3003400000000003</v>
      </c>
      <c r="R1050" s="14">
        <f t="shared" si="101"/>
        <v>1.21E-2</v>
      </c>
      <c r="S1050" s="13">
        <f t="shared" si="102"/>
        <v>121</v>
      </c>
      <c r="T1050" s="14" t="s">
        <v>349</v>
      </c>
      <c r="U1050" t="s">
        <v>810</v>
      </c>
    </row>
    <row r="1051" spans="1:21" x14ac:dyDescent="0.2">
      <c r="A1051" t="s">
        <v>2667</v>
      </c>
      <c r="B1051" s="23">
        <v>45728</v>
      </c>
      <c r="C1051" s="23">
        <v>45723</v>
      </c>
      <c r="D1051" t="s">
        <v>806</v>
      </c>
      <c r="E1051" t="s">
        <v>807</v>
      </c>
      <c r="G1051" t="s">
        <v>2888</v>
      </c>
      <c r="H1051" t="s">
        <v>3214</v>
      </c>
      <c r="I1051" t="s">
        <v>3421</v>
      </c>
      <c r="J1051" s="10" t="str">
        <f t="shared" si="104"/>
        <v>BAG-</v>
      </c>
      <c r="K1051" t="s">
        <v>10</v>
      </c>
      <c r="L1051" s="49">
        <v>15000</v>
      </c>
      <c r="M1051" t="s">
        <v>1472</v>
      </c>
      <c r="N1051" t="s">
        <v>11</v>
      </c>
      <c r="O1051" s="74">
        <v>0.13</v>
      </c>
      <c r="P1051" s="11">
        <f t="shared" si="99"/>
        <v>1950</v>
      </c>
      <c r="Q1051" s="12">
        <f t="shared" si="100"/>
        <v>7.3003400000000003</v>
      </c>
      <c r="R1051" s="14">
        <f t="shared" si="101"/>
        <v>1.78E-2</v>
      </c>
      <c r="S1051" s="13">
        <f t="shared" si="102"/>
        <v>267</v>
      </c>
      <c r="T1051" s="14" t="s">
        <v>349</v>
      </c>
      <c r="U1051" t="s">
        <v>810</v>
      </c>
    </row>
    <row r="1052" spans="1:21" x14ac:dyDescent="0.2">
      <c r="A1052" t="s">
        <v>2668</v>
      </c>
      <c r="B1052" s="23">
        <v>45728</v>
      </c>
      <c r="C1052" s="23">
        <v>45723</v>
      </c>
      <c r="D1052" t="s">
        <v>806</v>
      </c>
      <c r="E1052" t="s">
        <v>807</v>
      </c>
      <c r="G1052" t="s">
        <v>2888</v>
      </c>
      <c r="H1052" t="s">
        <v>3215</v>
      </c>
      <c r="I1052" t="s">
        <v>3422</v>
      </c>
      <c r="J1052" s="10" t="str">
        <f t="shared" si="104"/>
        <v>BAG-</v>
      </c>
      <c r="K1052" t="s">
        <v>10</v>
      </c>
      <c r="L1052" s="49">
        <v>5000</v>
      </c>
      <c r="M1052" t="s">
        <v>1472</v>
      </c>
      <c r="N1052" t="s">
        <v>11</v>
      </c>
      <c r="O1052" s="74">
        <v>0.14000000000000001</v>
      </c>
      <c r="P1052" s="11">
        <f t="shared" si="99"/>
        <v>700</v>
      </c>
      <c r="Q1052" s="12">
        <f t="shared" si="100"/>
        <v>7.3003400000000003</v>
      </c>
      <c r="R1052" s="14">
        <f t="shared" si="101"/>
        <v>1.9199999999999998E-2</v>
      </c>
      <c r="S1052" s="13">
        <f t="shared" si="102"/>
        <v>96</v>
      </c>
      <c r="T1052" s="14" t="s">
        <v>349</v>
      </c>
      <c r="U1052" t="s">
        <v>810</v>
      </c>
    </row>
    <row r="1053" spans="1:21" x14ac:dyDescent="0.2">
      <c r="A1053" t="s">
        <v>2298</v>
      </c>
      <c r="B1053" s="23">
        <v>45728</v>
      </c>
      <c r="C1053" s="23">
        <v>45653</v>
      </c>
      <c r="D1053" t="s">
        <v>5</v>
      </c>
      <c r="E1053" t="s">
        <v>6</v>
      </c>
      <c r="G1053" t="s">
        <v>2864</v>
      </c>
      <c r="H1053" t="s">
        <v>489</v>
      </c>
      <c r="I1053" t="s">
        <v>490</v>
      </c>
      <c r="J1053" s="10" t="str">
        <f t="shared" si="104"/>
        <v>SHTS</v>
      </c>
      <c r="K1053" t="s">
        <v>10</v>
      </c>
      <c r="L1053" s="49">
        <v>1010</v>
      </c>
      <c r="M1053" t="s">
        <v>1472</v>
      </c>
      <c r="N1053" t="s">
        <v>11</v>
      </c>
      <c r="O1053" s="74">
        <v>1.66</v>
      </c>
      <c r="P1053" s="11">
        <f t="shared" si="99"/>
        <v>1676.6</v>
      </c>
      <c r="Q1053" s="12">
        <f t="shared" si="100"/>
        <v>7.3003400000000003</v>
      </c>
      <c r="R1053" s="14">
        <f t="shared" si="101"/>
        <v>0.22739999999999999</v>
      </c>
      <c r="S1053" s="13">
        <f t="shared" si="102"/>
        <v>229.67</v>
      </c>
      <c r="T1053" s="14" t="s">
        <v>349</v>
      </c>
      <c r="U1053" t="s">
        <v>9</v>
      </c>
    </row>
    <row r="1054" spans="1:21" x14ac:dyDescent="0.2">
      <c r="A1054" t="s">
        <v>2343</v>
      </c>
      <c r="B1054" s="23">
        <v>45728</v>
      </c>
      <c r="C1054" s="23">
        <v>45677</v>
      </c>
      <c r="D1054" t="s">
        <v>5</v>
      </c>
      <c r="E1054" t="s">
        <v>6</v>
      </c>
      <c r="G1054" t="s">
        <v>2864</v>
      </c>
      <c r="H1054" t="s">
        <v>493</v>
      </c>
      <c r="I1054" t="s">
        <v>494</v>
      </c>
      <c r="J1054" s="10" t="str">
        <f t="shared" si="104"/>
        <v>SHTS</v>
      </c>
      <c r="K1054" t="s">
        <v>10</v>
      </c>
      <c r="L1054" s="49">
        <v>1010</v>
      </c>
      <c r="M1054" t="s">
        <v>1472</v>
      </c>
      <c r="N1054" t="s">
        <v>11</v>
      </c>
      <c r="O1054" s="74">
        <v>1.64</v>
      </c>
      <c r="P1054" s="11">
        <f t="shared" si="99"/>
        <v>1656.4</v>
      </c>
      <c r="Q1054" s="12">
        <f t="shared" si="100"/>
        <v>7.3003400000000003</v>
      </c>
      <c r="R1054" s="14">
        <f t="shared" si="101"/>
        <v>0.22459999999999999</v>
      </c>
      <c r="S1054" s="13">
        <f t="shared" si="102"/>
        <v>226.85</v>
      </c>
      <c r="T1054" s="14" t="s">
        <v>349</v>
      </c>
      <c r="U1054" t="s">
        <v>9</v>
      </c>
    </row>
    <row r="1055" spans="1:21" x14ac:dyDescent="0.2">
      <c r="A1055" t="s">
        <v>2344</v>
      </c>
      <c r="B1055" s="23">
        <v>45728</v>
      </c>
      <c r="C1055" s="23">
        <v>45677</v>
      </c>
      <c r="D1055" t="s">
        <v>5</v>
      </c>
      <c r="E1055" t="s">
        <v>6</v>
      </c>
      <c r="G1055" t="s">
        <v>2864</v>
      </c>
      <c r="H1055" t="s">
        <v>1674</v>
      </c>
      <c r="I1055" t="s">
        <v>1675</v>
      </c>
      <c r="J1055" s="10" t="str">
        <f t="shared" si="104"/>
        <v>SHTS</v>
      </c>
      <c r="K1055" t="s">
        <v>10</v>
      </c>
      <c r="L1055" s="49">
        <v>1010</v>
      </c>
      <c r="M1055" t="s">
        <v>1472</v>
      </c>
      <c r="N1055" t="s">
        <v>11</v>
      </c>
      <c r="O1055" s="74">
        <v>2.27</v>
      </c>
      <c r="P1055" s="11">
        <f t="shared" si="99"/>
        <v>2292.6999999999998</v>
      </c>
      <c r="Q1055" s="12">
        <f t="shared" si="100"/>
        <v>7.3003400000000003</v>
      </c>
      <c r="R1055" s="14">
        <f t="shared" si="101"/>
        <v>0.31090000000000001</v>
      </c>
      <c r="S1055" s="13">
        <f t="shared" si="102"/>
        <v>314.01</v>
      </c>
      <c r="T1055" s="14" t="s">
        <v>349</v>
      </c>
      <c r="U1055" t="s">
        <v>9</v>
      </c>
    </row>
    <row r="1056" spans="1:21" x14ac:dyDescent="0.2">
      <c r="A1056" t="s">
        <v>2346</v>
      </c>
      <c r="B1056" s="23">
        <v>45728</v>
      </c>
      <c r="C1056" s="23">
        <v>45677</v>
      </c>
      <c r="D1056" t="s">
        <v>5</v>
      </c>
      <c r="E1056" t="s">
        <v>6</v>
      </c>
      <c r="G1056" t="s">
        <v>2864</v>
      </c>
      <c r="H1056" t="s">
        <v>1658</v>
      </c>
      <c r="I1056" t="s">
        <v>1659</v>
      </c>
      <c r="J1056" s="10" t="str">
        <f t="shared" si="104"/>
        <v>SHTS</v>
      </c>
      <c r="K1056" t="s">
        <v>10</v>
      </c>
      <c r="L1056" s="49">
        <v>1010</v>
      </c>
      <c r="M1056" t="s">
        <v>1472</v>
      </c>
      <c r="N1056" t="s">
        <v>11</v>
      </c>
      <c r="O1056" s="74">
        <v>1.63</v>
      </c>
      <c r="P1056" s="11">
        <f t="shared" si="99"/>
        <v>1646.3</v>
      </c>
      <c r="Q1056" s="12">
        <f t="shared" si="100"/>
        <v>7.3003400000000003</v>
      </c>
      <c r="R1056" s="14">
        <f t="shared" si="101"/>
        <v>0.2233</v>
      </c>
      <c r="S1056" s="13">
        <f t="shared" si="102"/>
        <v>225.53</v>
      </c>
      <c r="T1056" s="14" t="s">
        <v>349</v>
      </c>
      <c r="U1056" t="s">
        <v>9</v>
      </c>
    </row>
    <row r="1057" spans="1:21" x14ac:dyDescent="0.2">
      <c r="A1057" t="s">
        <v>2683</v>
      </c>
      <c r="B1057" s="23">
        <v>45728</v>
      </c>
      <c r="C1057" s="23">
        <v>45727</v>
      </c>
      <c r="D1057" t="s">
        <v>5</v>
      </c>
      <c r="E1057" t="s">
        <v>6</v>
      </c>
      <c r="G1057" t="s">
        <v>3028</v>
      </c>
      <c r="H1057" t="s">
        <v>3222</v>
      </c>
      <c r="I1057" t="s">
        <v>3429</v>
      </c>
      <c r="J1057" s="10" t="str">
        <f t="shared" si="104"/>
        <v>BOX-</v>
      </c>
      <c r="K1057" t="s">
        <v>10</v>
      </c>
      <c r="L1057" s="49">
        <v>1000</v>
      </c>
      <c r="M1057" t="s">
        <v>1472</v>
      </c>
      <c r="N1057" t="s">
        <v>11</v>
      </c>
      <c r="O1057" s="74">
        <v>2.27</v>
      </c>
      <c r="P1057" s="11">
        <f t="shared" si="99"/>
        <v>2270</v>
      </c>
      <c r="Q1057" s="12">
        <f t="shared" si="100"/>
        <v>7.3003400000000003</v>
      </c>
      <c r="R1057" s="14">
        <f t="shared" si="101"/>
        <v>0.31090000000000001</v>
      </c>
      <c r="S1057" s="13">
        <f t="shared" si="102"/>
        <v>310.89999999999998</v>
      </c>
      <c r="T1057" s="14" t="s">
        <v>349</v>
      </c>
      <c r="U1057" t="s">
        <v>1</v>
      </c>
    </row>
    <row r="1058" spans="1:21" x14ac:dyDescent="0.2">
      <c r="A1058" t="s">
        <v>2684</v>
      </c>
      <c r="B1058" s="23">
        <v>45728</v>
      </c>
      <c r="C1058" s="23">
        <v>45727</v>
      </c>
      <c r="D1058" t="s">
        <v>5</v>
      </c>
      <c r="E1058" t="s">
        <v>6</v>
      </c>
      <c r="G1058" t="s">
        <v>3028</v>
      </c>
      <c r="H1058" t="s">
        <v>3223</v>
      </c>
      <c r="I1058" t="s">
        <v>3430</v>
      </c>
      <c r="J1058" s="10" t="str">
        <f t="shared" si="104"/>
        <v>BOX-</v>
      </c>
      <c r="K1058" t="s">
        <v>10</v>
      </c>
      <c r="L1058" s="49">
        <v>1000</v>
      </c>
      <c r="M1058" t="s">
        <v>1472</v>
      </c>
      <c r="N1058" t="s">
        <v>11</v>
      </c>
      <c r="O1058" s="74">
        <v>2.29</v>
      </c>
      <c r="P1058" s="11">
        <f t="shared" si="99"/>
        <v>2290</v>
      </c>
      <c r="Q1058" s="12">
        <f t="shared" si="100"/>
        <v>7.3003400000000003</v>
      </c>
      <c r="R1058" s="14">
        <f t="shared" si="101"/>
        <v>0.31369999999999998</v>
      </c>
      <c r="S1058" s="13">
        <f t="shared" si="102"/>
        <v>313.7</v>
      </c>
      <c r="T1058" s="14" t="s">
        <v>349</v>
      </c>
      <c r="U1058" t="s">
        <v>1</v>
      </c>
    </row>
    <row r="1059" spans="1:21" x14ac:dyDescent="0.2">
      <c r="A1059" t="s">
        <v>2685</v>
      </c>
      <c r="B1059" s="23">
        <v>45728</v>
      </c>
      <c r="C1059" s="23">
        <v>45727</v>
      </c>
      <c r="D1059" t="s">
        <v>5</v>
      </c>
      <c r="E1059" t="s">
        <v>6</v>
      </c>
      <c r="G1059" t="s">
        <v>3028</v>
      </c>
      <c r="H1059" t="s">
        <v>418</v>
      </c>
      <c r="I1059" t="s">
        <v>419</v>
      </c>
      <c r="J1059" s="10" t="str">
        <f t="shared" si="104"/>
        <v>BOX-</v>
      </c>
      <c r="K1059" t="s">
        <v>10</v>
      </c>
      <c r="L1059" s="49">
        <v>2020</v>
      </c>
      <c r="M1059" t="s">
        <v>1472</v>
      </c>
      <c r="N1059" t="s">
        <v>11</v>
      </c>
      <c r="O1059" s="74">
        <v>1.94</v>
      </c>
      <c r="P1059" s="11">
        <f t="shared" si="99"/>
        <v>3918.8</v>
      </c>
      <c r="Q1059" s="12">
        <f t="shared" si="100"/>
        <v>7.3003400000000003</v>
      </c>
      <c r="R1059" s="14">
        <f t="shared" si="101"/>
        <v>0.26569999999999999</v>
      </c>
      <c r="S1059" s="13">
        <f t="shared" si="102"/>
        <v>536.71</v>
      </c>
      <c r="T1059" s="14" t="s">
        <v>349</v>
      </c>
      <c r="U1059" t="s">
        <v>1</v>
      </c>
    </row>
    <row r="1060" spans="1:21" x14ac:dyDescent="0.2">
      <c r="A1060" t="s">
        <v>1898</v>
      </c>
      <c r="B1060" s="23">
        <v>45728</v>
      </c>
      <c r="C1060" s="23">
        <v>45695</v>
      </c>
      <c r="D1060" t="s">
        <v>709</v>
      </c>
      <c r="E1060" t="s">
        <v>710</v>
      </c>
      <c r="G1060" t="s">
        <v>2915</v>
      </c>
      <c r="H1060" t="s">
        <v>713</v>
      </c>
      <c r="I1060" t="s">
        <v>714</v>
      </c>
      <c r="J1060" s="10" t="str">
        <f t="shared" si="104"/>
        <v>KNOB</v>
      </c>
      <c r="K1060" t="s">
        <v>10</v>
      </c>
      <c r="L1060" s="49">
        <v>850</v>
      </c>
      <c r="M1060" t="s">
        <v>1472</v>
      </c>
      <c r="N1060" t="s">
        <v>11</v>
      </c>
      <c r="O1060" s="74">
        <v>0.61839999999999995</v>
      </c>
      <c r="P1060" s="11">
        <f t="shared" si="99"/>
        <v>525.64</v>
      </c>
      <c r="Q1060" s="12">
        <f t="shared" si="100"/>
        <v>7.3003400000000003</v>
      </c>
      <c r="R1060" s="14">
        <f t="shared" si="101"/>
        <v>8.4699999999999998E-2</v>
      </c>
      <c r="S1060" s="13">
        <f t="shared" si="102"/>
        <v>72</v>
      </c>
      <c r="T1060" s="14" t="s">
        <v>349</v>
      </c>
      <c r="U1060" t="s">
        <v>32</v>
      </c>
    </row>
    <row r="1061" spans="1:21" x14ac:dyDescent="0.2">
      <c r="A1061" t="s">
        <v>2539</v>
      </c>
      <c r="B1061" s="23">
        <v>45729</v>
      </c>
      <c r="C1061" s="23">
        <v>45714</v>
      </c>
      <c r="D1061" t="s">
        <v>372</v>
      </c>
      <c r="E1061" t="s">
        <v>373</v>
      </c>
      <c r="G1061" t="s">
        <v>2924</v>
      </c>
      <c r="H1061" t="s">
        <v>1046</v>
      </c>
      <c r="I1061" t="s">
        <v>1047</v>
      </c>
      <c r="J1061" s="10" t="str">
        <f t="shared" si="104"/>
        <v>KNOB</v>
      </c>
      <c r="K1061" t="s">
        <v>98</v>
      </c>
      <c r="L1061" s="49">
        <v>4000</v>
      </c>
      <c r="M1061" t="s">
        <v>1472</v>
      </c>
      <c r="N1061" t="s">
        <v>11</v>
      </c>
      <c r="O1061" s="74">
        <v>0.6411</v>
      </c>
      <c r="P1061" s="11">
        <f t="shared" si="99"/>
        <v>2564.4</v>
      </c>
      <c r="Q1061" s="12">
        <f t="shared" si="100"/>
        <v>7.3003400000000003</v>
      </c>
      <c r="R1061" s="14">
        <f t="shared" si="101"/>
        <v>8.7800000000000003E-2</v>
      </c>
      <c r="S1061" s="13">
        <f t="shared" si="102"/>
        <v>351.2</v>
      </c>
      <c r="T1061" s="14" t="s">
        <v>349</v>
      </c>
      <c r="U1061" t="s">
        <v>32</v>
      </c>
    </row>
    <row r="1062" spans="1:21" x14ac:dyDescent="0.2">
      <c r="A1062" t="s">
        <v>2272</v>
      </c>
      <c r="B1062" s="23">
        <v>45729</v>
      </c>
      <c r="C1062" s="23">
        <v>45498</v>
      </c>
      <c r="D1062" t="s">
        <v>866</v>
      </c>
      <c r="E1062" t="s">
        <v>867</v>
      </c>
      <c r="G1062" t="s">
        <v>2839</v>
      </c>
      <c r="H1062" t="s">
        <v>916</v>
      </c>
      <c r="I1062" t="s">
        <v>917</v>
      </c>
      <c r="J1062" s="10" t="s">
        <v>1483</v>
      </c>
      <c r="K1062" t="s">
        <v>10</v>
      </c>
      <c r="L1062" s="49">
        <v>-4992</v>
      </c>
      <c r="M1062" t="s">
        <v>1472</v>
      </c>
      <c r="N1062" t="s">
        <v>11</v>
      </c>
      <c r="O1062" s="74">
        <v>5.9381000000000004</v>
      </c>
      <c r="P1062" s="11">
        <f t="shared" si="99"/>
        <v>-29643</v>
      </c>
      <c r="Q1062" s="12">
        <f t="shared" si="100"/>
        <v>7.3003400000000003</v>
      </c>
      <c r="R1062" s="14">
        <f t="shared" si="101"/>
        <v>0.81340000000000001</v>
      </c>
      <c r="S1062" s="13">
        <f t="shared" si="102"/>
        <v>-4060.49</v>
      </c>
      <c r="T1062" s="14" t="s">
        <v>349</v>
      </c>
      <c r="U1062" t="s">
        <v>36</v>
      </c>
    </row>
    <row r="1063" spans="1:21" x14ac:dyDescent="0.2">
      <c r="A1063" t="s">
        <v>889</v>
      </c>
      <c r="B1063" s="23">
        <v>45729</v>
      </c>
      <c r="C1063" s="23">
        <v>45526</v>
      </c>
      <c r="D1063" t="s">
        <v>866</v>
      </c>
      <c r="E1063" t="s">
        <v>867</v>
      </c>
      <c r="G1063" t="s">
        <v>2839</v>
      </c>
      <c r="H1063" t="s">
        <v>887</v>
      </c>
      <c r="I1063" t="s">
        <v>888</v>
      </c>
      <c r="J1063" s="10" t="s">
        <v>1483</v>
      </c>
      <c r="K1063" t="s">
        <v>10</v>
      </c>
      <c r="L1063" s="49">
        <v>-7680</v>
      </c>
      <c r="M1063" t="s">
        <v>1472</v>
      </c>
      <c r="N1063" t="s">
        <v>11</v>
      </c>
      <c r="O1063" s="74">
        <v>9.2124000000000006</v>
      </c>
      <c r="P1063" s="11">
        <f t="shared" si="99"/>
        <v>-70751.23</v>
      </c>
      <c r="Q1063" s="12">
        <f t="shared" si="100"/>
        <v>7.3003400000000003</v>
      </c>
      <c r="R1063" s="14">
        <f t="shared" si="101"/>
        <v>1.2619</v>
      </c>
      <c r="S1063" s="13">
        <f t="shared" si="102"/>
        <v>-9691.39</v>
      </c>
      <c r="T1063" s="14" t="s">
        <v>349</v>
      </c>
      <c r="U1063" t="s">
        <v>36</v>
      </c>
    </row>
    <row r="1064" spans="1:21" x14ac:dyDescent="0.2">
      <c r="A1064" t="s">
        <v>2271</v>
      </c>
      <c r="B1064" s="23">
        <v>45729</v>
      </c>
      <c r="C1064" s="23">
        <v>45000</v>
      </c>
      <c r="D1064" t="s">
        <v>866</v>
      </c>
      <c r="E1064" t="s">
        <v>867</v>
      </c>
      <c r="G1064" t="s">
        <v>2833</v>
      </c>
      <c r="H1064" t="s">
        <v>1544</v>
      </c>
      <c r="I1064" t="s">
        <v>1816</v>
      </c>
      <c r="J1064" s="10" t="s">
        <v>1483</v>
      </c>
      <c r="K1064" t="s">
        <v>10</v>
      </c>
      <c r="L1064" s="49">
        <v>820</v>
      </c>
      <c r="M1064" t="s">
        <v>1472</v>
      </c>
      <c r="N1064" t="s">
        <v>11</v>
      </c>
      <c r="O1064" s="74">
        <v>17.805299999999999</v>
      </c>
      <c r="P1064" s="11">
        <f t="shared" si="99"/>
        <v>14600.35</v>
      </c>
      <c r="Q1064" s="12">
        <f t="shared" si="100"/>
        <v>7.3003400000000003</v>
      </c>
      <c r="R1064" s="14">
        <f t="shared" si="101"/>
        <v>2.4390000000000001</v>
      </c>
      <c r="S1064" s="13">
        <f t="shared" si="102"/>
        <v>1999.98</v>
      </c>
      <c r="T1064" s="14" t="s">
        <v>349</v>
      </c>
      <c r="U1064" t="s">
        <v>36</v>
      </c>
    </row>
    <row r="1065" spans="1:21" x14ac:dyDescent="0.2">
      <c r="A1065" t="s">
        <v>2118</v>
      </c>
      <c r="B1065" s="23">
        <v>45729</v>
      </c>
      <c r="C1065" s="23">
        <v>45646</v>
      </c>
      <c r="D1065" t="s">
        <v>866</v>
      </c>
      <c r="E1065" t="s">
        <v>867</v>
      </c>
      <c r="G1065" t="s">
        <v>2863</v>
      </c>
      <c r="H1065" t="s">
        <v>1544</v>
      </c>
      <c r="I1065" t="s">
        <v>1816</v>
      </c>
      <c r="J1065" s="10" t="s">
        <v>1483</v>
      </c>
      <c r="K1065" t="s">
        <v>10</v>
      </c>
      <c r="L1065" s="49">
        <v>188</v>
      </c>
      <c r="M1065" t="s">
        <v>1472</v>
      </c>
      <c r="N1065" t="s">
        <v>11</v>
      </c>
      <c r="O1065" s="74">
        <v>17.805299999999999</v>
      </c>
      <c r="P1065" s="11">
        <f t="shared" si="99"/>
        <v>3347.4</v>
      </c>
      <c r="Q1065" s="12">
        <f t="shared" si="100"/>
        <v>7.3003400000000003</v>
      </c>
      <c r="R1065" s="14">
        <f t="shared" si="101"/>
        <v>2.4390000000000001</v>
      </c>
      <c r="S1065" s="13">
        <f t="shared" si="102"/>
        <v>458.53</v>
      </c>
      <c r="T1065" s="14" t="s">
        <v>349</v>
      </c>
      <c r="U1065" t="s">
        <v>36</v>
      </c>
    </row>
    <row r="1066" spans="1:21" x14ac:dyDescent="0.2">
      <c r="A1066" t="s">
        <v>882</v>
      </c>
      <c r="B1066" s="23">
        <v>45729</v>
      </c>
      <c r="C1066" s="23">
        <v>45287</v>
      </c>
      <c r="D1066" t="s">
        <v>866</v>
      </c>
      <c r="E1066" t="s">
        <v>867</v>
      </c>
      <c r="G1066" t="s">
        <v>2834</v>
      </c>
      <c r="H1066" t="s">
        <v>880</v>
      </c>
      <c r="I1066" t="s">
        <v>881</v>
      </c>
      <c r="J1066" s="10" t="s">
        <v>1483</v>
      </c>
      <c r="K1066" t="s">
        <v>10</v>
      </c>
      <c r="L1066" s="49">
        <v>6000</v>
      </c>
      <c r="M1066" t="s">
        <v>1472</v>
      </c>
      <c r="N1066" t="s">
        <v>11</v>
      </c>
      <c r="O1066" s="74">
        <v>8.1858000000000004</v>
      </c>
      <c r="P1066" s="11">
        <f t="shared" si="99"/>
        <v>49114.8</v>
      </c>
      <c r="Q1066" s="12">
        <f t="shared" si="100"/>
        <v>7.3003400000000003</v>
      </c>
      <c r="R1066" s="14">
        <f t="shared" si="101"/>
        <v>1.1213</v>
      </c>
      <c r="S1066" s="13">
        <f t="shared" si="102"/>
        <v>6727.8</v>
      </c>
      <c r="T1066" s="14" t="s">
        <v>349</v>
      </c>
      <c r="U1066" t="s">
        <v>36</v>
      </c>
    </row>
    <row r="1067" spans="1:21" x14ac:dyDescent="0.2">
      <c r="A1067" t="s">
        <v>879</v>
      </c>
      <c r="B1067" s="23">
        <v>45729</v>
      </c>
      <c r="C1067" s="23">
        <v>45287</v>
      </c>
      <c r="D1067" t="s">
        <v>866</v>
      </c>
      <c r="E1067" t="s">
        <v>867</v>
      </c>
      <c r="G1067" t="s">
        <v>2834</v>
      </c>
      <c r="H1067" t="s">
        <v>877</v>
      </c>
      <c r="I1067" t="s">
        <v>878</v>
      </c>
      <c r="J1067" s="10" t="s">
        <v>1483</v>
      </c>
      <c r="K1067" t="s">
        <v>10</v>
      </c>
      <c r="L1067" s="49">
        <v>2156</v>
      </c>
      <c r="M1067" t="s">
        <v>1472</v>
      </c>
      <c r="N1067" t="s">
        <v>11</v>
      </c>
      <c r="O1067" s="74">
        <v>11.672599999999999</v>
      </c>
      <c r="P1067" s="11">
        <f t="shared" si="99"/>
        <v>25166.13</v>
      </c>
      <c r="Q1067" s="12">
        <f t="shared" si="100"/>
        <v>7.3003400000000003</v>
      </c>
      <c r="R1067" s="14">
        <f t="shared" si="101"/>
        <v>1.5989</v>
      </c>
      <c r="S1067" s="13">
        <f t="shared" si="102"/>
        <v>3447.23</v>
      </c>
      <c r="T1067" s="14" t="s">
        <v>349</v>
      </c>
      <c r="U1067" t="s">
        <v>36</v>
      </c>
    </row>
    <row r="1068" spans="1:21" x14ac:dyDescent="0.2">
      <c r="A1068" t="s">
        <v>2297</v>
      </c>
      <c r="B1068" s="23">
        <v>45729</v>
      </c>
      <c r="C1068" s="23">
        <v>45646</v>
      </c>
      <c r="D1068" t="s">
        <v>866</v>
      </c>
      <c r="E1068" t="s">
        <v>867</v>
      </c>
      <c r="G1068" t="s">
        <v>2863</v>
      </c>
      <c r="H1068" t="s">
        <v>877</v>
      </c>
      <c r="I1068" t="s">
        <v>878</v>
      </c>
      <c r="J1068" s="10" t="s">
        <v>1483</v>
      </c>
      <c r="K1068" t="s">
        <v>10</v>
      </c>
      <c r="L1068" s="49">
        <v>2260</v>
      </c>
      <c r="M1068" t="s">
        <v>1472</v>
      </c>
      <c r="N1068" t="s">
        <v>11</v>
      </c>
      <c r="O1068" s="74">
        <v>11.672599999999999</v>
      </c>
      <c r="P1068" s="11">
        <f t="shared" si="99"/>
        <v>26380.080000000002</v>
      </c>
      <c r="Q1068" s="12">
        <f t="shared" si="100"/>
        <v>7.3003400000000003</v>
      </c>
      <c r="R1068" s="14">
        <f t="shared" si="101"/>
        <v>1.5989</v>
      </c>
      <c r="S1068" s="13">
        <f t="shared" si="102"/>
        <v>3613.51</v>
      </c>
      <c r="T1068" s="14" t="s">
        <v>349</v>
      </c>
      <c r="U1068" t="s">
        <v>36</v>
      </c>
    </row>
    <row r="1069" spans="1:21" x14ac:dyDescent="0.2">
      <c r="A1069" t="s">
        <v>910</v>
      </c>
      <c r="B1069" s="23">
        <v>45729</v>
      </c>
      <c r="C1069" s="23">
        <v>45287</v>
      </c>
      <c r="D1069" t="s">
        <v>866</v>
      </c>
      <c r="E1069" t="s">
        <v>867</v>
      </c>
      <c r="G1069" t="s">
        <v>2834</v>
      </c>
      <c r="H1069" t="s">
        <v>908</v>
      </c>
      <c r="I1069" t="s">
        <v>909</v>
      </c>
      <c r="J1069" s="10" t="s">
        <v>1483</v>
      </c>
      <c r="K1069" t="s">
        <v>10</v>
      </c>
      <c r="L1069" s="49">
        <v>8016</v>
      </c>
      <c r="M1069" t="s">
        <v>1472</v>
      </c>
      <c r="N1069" t="s">
        <v>11</v>
      </c>
      <c r="O1069" s="74">
        <v>5.3804999999999996</v>
      </c>
      <c r="P1069" s="11">
        <f t="shared" si="99"/>
        <v>43130.09</v>
      </c>
      <c r="Q1069" s="12">
        <f t="shared" si="100"/>
        <v>7.3003400000000003</v>
      </c>
      <c r="R1069" s="14">
        <f t="shared" si="101"/>
        <v>0.73699999999999999</v>
      </c>
      <c r="S1069" s="13">
        <f t="shared" si="102"/>
        <v>5907.79</v>
      </c>
      <c r="T1069" s="14" t="s">
        <v>349</v>
      </c>
      <c r="U1069" t="s">
        <v>36</v>
      </c>
    </row>
    <row r="1070" spans="1:21" x14ac:dyDescent="0.2">
      <c r="A1070" t="s">
        <v>2388</v>
      </c>
      <c r="B1070" s="23">
        <v>45729</v>
      </c>
      <c r="C1070" s="23">
        <v>45695</v>
      </c>
      <c r="D1070" t="s">
        <v>149</v>
      </c>
      <c r="E1070" t="s">
        <v>150</v>
      </c>
      <c r="G1070" t="s">
        <v>2914</v>
      </c>
      <c r="H1070" t="s">
        <v>3090</v>
      </c>
      <c r="I1070" t="s">
        <v>3306</v>
      </c>
      <c r="J1070" s="10" t="str">
        <f t="shared" ref="J1070:J1075" si="105">+LEFT(U1070,4)</f>
        <v>GLID</v>
      </c>
      <c r="K1070" t="s">
        <v>10</v>
      </c>
      <c r="L1070" s="49">
        <v>1020</v>
      </c>
      <c r="M1070" t="s">
        <v>1472</v>
      </c>
      <c r="N1070" t="s">
        <v>11</v>
      </c>
      <c r="O1070" s="74">
        <v>5.4089</v>
      </c>
      <c r="P1070" s="11">
        <f t="shared" si="99"/>
        <v>5517.08</v>
      </c>
      <c r="Q1070" s="12">
        <f t="shared" si="100"/>
        <v>7.3003400000000003</v>
      </c>
      <c r="R1070" s="14">
        <f t="shared" si="101"/>
        <v>0.7409</v>
      </c>
      <c r="S1070" s="13">
        <f t="shared" si="102"/>
        <v>755.72</v>
      </c>
      <c r="T1070" s="14" t="s">
        <v>349</v>
      </c>
      <c r="U1070" t="s">
        <v>78</v>
      </c>
    </row>
    <row r="1071" spans="1:21" x14ac:dyDescent="0.2">
      <c r="A1071" t="s">
        <v>1833</v>
      </c>
      <c r="B1071" s="23">
        <v>45729</v>
      </c>
      <c r="C1071" s="23">
        <v>45674</v>
      </c>
      <c r="D1071" t="s">
        <v>806</v>
      </c>
      <c r="E1071" t="s">
        <v>807</v>
      </c>
      <c r="G1071" t="s">
        <v>2893</v>
      </c>
      <c r="H1071" t="s">
        <v>1567</v>
      </c>
      <c r="I1071" t="s">
        <v>1568</v>
      </c>
      <c r="J1071" s="10" t="str">
        <f t="shared" si="105"/>
        <v>BAG-</v>
      </c>
      <c r="K1071" t="s">
        <v>10</v>
      </c>
      <c r="L1071" s="49">
        <v>2840</v>
      </c>
      <c r="M1071" t="s">
        <v>1472</v>
      </c>
      <c r="N1071" t="s">
        <v>11</v>
      </c>
      <c r="O1071" s="74">
        <v>0.06</v>
      </c>
      <c r="P1071" s="11">
        <f t="shared" si="99"/>
        <v>170.4</v>
      </c>
      <c r="Q1071" s="12">
        <f t="shared" si="100"/>
        <v>7.3003400000000003</v>
      </c>
      <c r="R1071" s="14">
        <f t="shared" si="101"/>
        <v>8.2000000000000007E-3</v>
      </c>
      <c r="S1071" s="13">
        <f t="shared" si="102"/>
        <v>23.29</v>
      </c>
      <c r="T1071" s="14" t="s">
        <v>349</v>
      </c>
      <c r="U1071" t="s">
        <v>810</v>
      </c>
    </row>
    <row r="1072" spans="1:21" x14ac:dyDescent="0.2">
      <c r="A1072" t="s">
        <v>2409</v>
      </c>
      <c r="B1072" s="23">
        <v>45729</v>
      </c>
      <c r="C1072" s="23">
        <v>45702</v>
      </c>
      <c r="D1072" t="s">
        <v>372</v>
      </c>
      <c r="E1072" t="s">
        <v>373</v>
      </c>
      <c r="G1072" t="s">
        <v>2924</v>
      </c>
      <c r="H1072" t="s">
        <v>1033</v>
      </c>
      <c r="I1072" t="s">
        <v>1034</v>
      </c>
      <c r="J1072" s="10" t="str">
        <f t="shared" si="105"/>
        <v>HDL-</v>
      </c>
      <c r="K1072" t="s">
        <v>98</v>
      </c>
      <c r="L1072" s="49">
        <v>950</v>
      </c>
      <c r="M1072" t="s">
        <v>1472</v>
      </c>
      <c r="N1072" t="s">
        <v>11</v>
      </c>
      <c r="O1072" s="74">
        <v>1.1168</v>
      </c>
      <c r="P1072" s="11">
        <f t="shared" si="99"/>
        <v>1060.96</v>
      </c>
      <c r="Q1072" s="12">
        <f t="shared" si="100"/>
        <v>7.3003400000000003</v>
      </c>
      <c r="R1072" s="14">
        <f t="shared" si="101"/>
        <v>0.153</v>
      </c>
      <c r="S1072" s="13">
        <f t="shared" si="102"/>
        <v>145.35</v>
      </c>
      <c r="T1072" s="14" t="s">
        <v>349</v>
      </c>
      <c r="U1072" t="s">
        <v>228</v>
      </c>
    </row>
    <row r="1073" spans="1:21" x14ac:dyDescent="0.2">
      <c r="A1073" t="s">
        <v>2529</v>
      </c>
      <c r="B1073" s="23">
        <v>45729</v>
      </c>
      <c r="C1073" s="23">
        <v>45713</v>
      </c>
      <c r="D1073" t="s">
        <v>372</v>
      </c>
      <c r="E1073" t="s">
        <v>373</v>
      </c>
      <c r="G1073" t="s">
        <v>2924</v>
      </c>
      <c r="H1073" t="s">
        <v>1029</v>
      </c>
      <c r="I1073" t="s">
        <v>1030</v>
      </c>
      <c r="J1073" s="10" t="str">
        <f t="shared" si="105"/>
        <v>LHDL</v>
      </c>
      <c r="K1073" t="s">
        <v>98</v>
      </c>
      <c r="L1073" s="49">
        <v>1800</v>
      </c>
      <c r="M1073" t="s">
        <v>1472</v>
      </c>
      <c r="N1073" t="s">
        <v>11</v>
      </c>
      <c r="O1073" s="74">
        <v>0.78120000000000001</v>
      </c>
      <c r="P1073" s="11">
        <f t="shared" si="99"/>
        <v>1406.16</v>
      </c>
      <c r="Q1073" s="12">
        <f t="shared" si="100"/>
        <v>7.3003400000000003</v>
      </c>
      <c r="R1073" s="14">
        <f t="shared" si="101"/>
        <v>0.107</v>
      </c>
      <c r="S1073" s="13">
        <f t="shared" si="102"/>
        <v>192.6</v>
      </c>
      <c r="T1073" s="14" t="s">
        <v>349</v>
      </c>
      <c r="U1073" t="s">
        <v>125</v>
      </c>
    </row>
    <row r="1074" spans="1:21" x14ac:dyDescent="0.2">
      <c r="A1074" t="s">
        <v>2666</v>
      </c>
      <c r="B1074" s="23">
        <v>45729</v>
      </c>
      <c r="C1074" s="23">
        <v>45723</v>
      </c>
      <c r="D1074" t="s">
        <v>806</v>
      </c>
      <c r="E1074" t="s">
        <v>807</v>
      </c>
      <c r="G1074" t="s">
        <v>2893</v>
      </c>
      <c r="H1074" t="s">
        <v>3213</v>
      </c>
      <c r="I1074" t="s">
        <v>3420</v>
      </c>
      <c r="J1074" s="10" t="str">
        <f t="shared" si="105"/>
        <v>BAG-</v>
      </c>
      <c r="K1074" t="s">
        <v>10</v>
      </c>
      <c r="L1074" s="49">
        <v>15000</v>
      </c>
      <c r="M1074" t="s">
        <v>1472</v>
      </c>
      <c r="N1074" t="s">
        <v>11</v>
      </c>
      <c r="O1074" s="74">
        <v>0.1</v>
      </c>
      <c r="P1074" s="11">
        <f t="shared" si="99"/>
        <v>1500</v>
      </c>
      <c r="Q1074" s="12">
        <f t="shared" si="100"/>
        <v>7.3003400000000003</v>
      </c>
      <c r="R1074" s="14">
        <f t="shared" si="101"/>
        <v>1.37E-2</v>
      </c>
      <c r="S1074" s="13">
        <f t="shared" si="102"/>
        <v>205.5</v>
      </c>
      <c r="T1074" s="14" t="s">
        <v>349</v>
      </c>
      <c r="U1074" t="s">
        <v>810</v>
      </c>
    </row>
    <row r="1075" spans="1:21" x14ac:dyDescent="0.2">
      <c r="A1075" t="s">
        <v>2481</v>
      </c>
      <c r="B1075" s="23">
        <v>45729</v>
      </c>
      <c r="C1075" s="23">
        <v>45712</v>
      </c>
      <c r="D1075" t="s">
        <v>898</v>
      </c>
      <c r="E1075" t="s">
        <v>899</v>
      </c>
      <c r="G1075" t="s">
        <v>2947</v>
      </c>
      <c r="H1075" t="s">
        <v>896</v>
      </c>
      <c r="I1075" t="s">
        <v>897</v>
      </c>
      <c r="J1075" s="10" t="str">
        <f t="shared" si="105"/>
        <v>GLID</v>
      </c>
      <c r="K1075" t="s">
        <v>10</v>
      </c>
      <c r="L1075" s="49">
        <v>2050</v>
      </c>
      <c r="M1075" t="s">
        <v>1472</v>
      </c>
      <c r="N1075" t="s">
        <v>11</v>
      </c>
      <c r="O1075" s="74">
        <v>16.5</v>
      </c>
      <c r="P1075" s="11">
        <f t="shared" si="99"/>
        <v>33825</v>
      </c>
      <c r="Q1075" s="12">
        <f t="shared" si="100"/>
        <v>7.3003400000000003</v>
      </c>
      <c r="R1075" s="14">
        <f t="shared" si="101"/>
        <v>2.2602000000000002</v>
      </c>
      <c r="S1075" s="13">
        <f t="shared" si="102"/>
        <v>4633.41</v>
      </c>
      <c r="T1075" s="14" t="s">
        <v>349</v>
      </c>
      <c r="U1075" t="s">
        <v>78</v>
      </c>
    </row>
    <row r="1076" spans="1:21" x14ac:dyDescent="0.2">
      <c r="A1076" t="s">
        <v>2068</v>
      </c>
      <c r="B1076" s="23">
        <v>45729</v>
      </c>
      <c r="C1076" s="23">
        <v>45309</v>
      </c>
      <c r="D1076" t="s">
        <v>866</v>
      </c>
      <c r="E1076" t="s">
        <v>867</v>
      </c>
      <c r="G1076" t="s">
        <v>2835</v>
      </c>
      <c r="H1076" t="s">
        <v>1495</v>
      </c>
      <c r="I1076" t="s">
        <v>1496</v>
      </c>
      <c r="J1076" s="10" t="s">
        <v>1483</v>
      </c>
      <c r="K1076" t="s">
        <v>10</v>
      </c>
      <c r="L1076" s="49">
        <v>5000</v>
      </c>
      <c r="M1076" t="s">
        <v>1472</v>
      </c>
      <c r="N1076" t="s">
        <v>11</v>
      </c>
      <c r="O1076" s="74">
        <v>5.3574999999999999</v>
      </c>
      <c r="P1076" s="11">
        <f t="shared" si="99"/>
        <v>26787.5</v>
      </c>
      <c r="Q1076" s="12">
        <f t="shared" si="100"/>
        <v>7.3003400000000003</v>
      </c>
      <c r="R1076" s="14">
        <f t="shared" si="101"/>
        <v>0.7339</v>
      </c>
      <c r="S1076" s="13">
        <f t="shared" si="102"/>
        <v>3669.5</v>
      </c>
      <c r="T1076" s="14" t="s">
        <v>349</v>
      </c>
      <c r="U1076" t="s">
        <v>36</v>
      </c>
    </row>
    <row r="1077" spans="1:21" x14ac:dyDescent="0.2">
      <c r="A1077" t="s">
        <v>868</v>
      </c>
      <c r="B1077" s="23">
        <v>45729</v>
      </c>
      <c r="C1077" s="23">
        <v>45309</v>
      </c>
      <c r="D1077" t="s">
        <v>866</v>
      </c>
      <c r="E1077" t="s">
        <v>867</v>
      </c>
      <c r="G1077" t="s">
        <v>2835</v>
      </c>
      <c r="H1077" t="s">
        <v>864</v>
      </c>
      <c r="I1077" t="s">
        <v>865</v>
      </c>
      <c r="J1077" s="10" t="s">
        <v>1483</v>
      </c>
      <c r="K1077" t="s">
        <v>10</v>
      </c>
      <c r="L1077" s="49">
        <v>3000</v>
      </c>
      <c r="M1077" t="s">
        <v>1472</v>
      </c>
      <c r="N1077" t="s">
        <v>11</v>
      </c>
      <c r="O1077" s="74">
        <v>6.0212000000000003</v>
      </c>
      <c r="P1077" s="11">
        <f t="shared" si="99"/>
        <v>18063.599999999999</v>
      </c>
      <c r="Q1077" s="12">
        <f t="shared" si="100"/>
        <v>7.3003400000000003</v>
      </c>
      <c r="R1077" s="14">
        <f t="shared" si="101"/>
        <v>0.82479999999999998</v>
      </c>
      <c r="S1077" s="13">
        <f t="shared" si="102"/>
        <v>2474.4</v>
      </c>
      <c r="T1077" s="14" t="s">
        <v>349</v>
      </c>
      <c r="U1077" t="s">
        <v>36</v>
      </c>
    </row>
    <row r="1078" spans="1:21" x14ac:dyDescent="0.2">
      <c r="A1078" t="s">
        <v>2270</v>
      </c>
      <c r="B1078" s="23">
        <v>45729</v>
      </c>
      <c r="C1078" s="23">
        <v>44813</v>
      </c>
      <c r="D1078" t="s">
        <v>866</v>
      </c>
      <c r="E1078" t="s">
        <v>867</v>
      </c>
      <c r="G1078" t="s">
        <v>2832</v>
      </c>
      <c r="H1078" t="s">
        <v>1549</v>
      </c>
      <c r="I1078" t="s">
        <v>1550</v>
      </c>
      <c r="J1078" s="10" t="s">
        <v>1483</v>
      </c>
      <c r="K1078" t="s">
        <v>10</v>
      </c>
      <c r="L1078" s="49">
        <v>1960</v>
      </c>
      <c r="M1078" t="s">
        <v>1472</v>
      </c>
      <c r="N1078" t="s">
        <v>11</v>
      </c>
      <c r="O1078" s="74">
        <v>8.2035</v>
      </c>
      <c r="P1078" s="11">
        <f t="shared" si="99"/>
        <v>16078.86</v>
      </c>
      <c r="Q1078" s="12">
        <f t="shared" si="100"/>
        <v>7.3003400000000003</v>
      </c>
      <c r="R1078" s="14">
        <f t="shared" si="101"/>
        <v>1.1236999999999999</v>
      </c>
      <c r="S1078" s="13">
        <f t="shared" si="102"/>
        <v>2202.4499999999998</v>
      </c>
      <c r="T1078" s="14" t="s">
        <v>349</v>
      </c>
      <c r="U1078" t="s">
        <v>36</v>
      </c>
    </row>
    <row r="1079" spans="1:21" x14ac:dyDescent="0.2">
      <c r="A1079" t="s">
        <v>876</v>
      </c>
      <c r="B1079" s="23">
        <v>45729</v>
      </c>
      <c r="C1079" s="23">
        <v>45287</v>
      </c>
      <c r="D1079" t="s">
        <v>866</v>
      </c>
      <c r="E1079" t="s">
        <v>867</v>
      </c>
      <c r="G1079" t="s">
        <v>2834</v>
      </c>
      <c r="H1079" t="s">
        <v>874</v>
      </c>
      <c r="I1079" t="s">
        <v>875</v>
      </c>
      <c r="J1079" s="10" t="s">
        <v>1483</v>
      </c>
      <c r="K1079" t="s">
        <v>10</v>
      </c>
      <c r="L1079" s="49">
        <v>6000</v>
      </c>
      <c r="M1079" t="s">
        <v>1472</v>
      </c>
      <c r="N1079" t="s">
        <v>11</v>
      </c>
      <c r="O1079" s="74">
        <v>6.6637000000000004</v>
      </c>
      <c r="P1079" s="11">
        <f t="shared" si="99"/>
        <v>39982.199999999997</v>
      </c>
      <c r="Q1079" s="12">
        <f t="shared" si="100"/>
        <v>7.3003400000000003</v>
      </c>
      <c r="R1079" s="14">
        <f t="shared" si="101"/>
        <v>0.91279999999999994</v>
      </c>
      <c r="S1079" s="13">
        <f t="shared" si="102"/>
        <v>5476.8</v>
      </c>
      <c r="T1079" s="14" t="s">
        <v>349</v>
      </c>
      <c r="U1079" t="s">
        <v>36</v>
      </c>
    </row>
    <row r="1080" spans="1:21" x14ac:dyDescent="0.2">
      <c r="A1080" t="s">
        <v>872</v>
      </c>
      <c r="B1080" s="23">
        <v>45729</v>
      </c>
      <c r="C1080" s="23">
        <v>45287</v>
      </c>
      <c r="D1080" t="s">
        <v>866</v>
      </c>
      <c r="E1080" t="s">
        <v>867</v>
      </c>
      <c r="G1080" t="s">
        <v>2834</v>
      </c>
      <c r="H1080" t="s">
        <v>870</v>
      </c>
      <c r="I1080" t="s">
        <v>871</v>
      </c>
      <c r="J1080" s="10" t="s">
        <v>1483</v>
      </c>
      <c r="K1080" t="s">
        <v>10</v>
      </c>
      <c r="L1080" s="49">
        <v>120</v>
      </c>
      <c r="M1080" t="s">
        <v>1472</v>
      </c>
      <c r="N1080" t="s">
        <v>11</v>
      </c>
      <c r="O1080" s="74">
        <v>8.8053000000000008</v>
      </c>
      <c r="P1080" s="11">
        <f t="shared" si="99"/>
        <v>1056.6400000000001</v>
      </c>
      <c r="Q1080" s="12">
        <f t="shared" si="100"/>
        <v>7.3003400000000003</v>
      </c>
      <c r="R1080" s="14">
        <f t="shared" si="101"/>
        <v>1.2060999999999999</v>
      </c>
      <c r="S1080" s="13">
        <f t="shared" si="102"/>
        <v>144.72999999999999</v>
      </c>
      <c r="T1080" s="14" t="s">
        <v>349</v>
      </c>
      <c r="U1080" t="s">
        <v>36</v>
      </c>
    </row>
    <row r="1081" spans="1:21" x14ac:dyDescent="0.2">
      <c r="A1081" t="s">
        <v>2341</v>
      </c>
      <c r="B1081" s="23">
        <v>45729</v>
      </c>
      <c r="C1081" s="23">
        <v>45675</v>
      </c>
      <c r="D1081" t="s">
        <v>866</v>
      </c>
      <c r="E1081" t="s">
        <v>867</v>
      </c>
      <c r="G1081" t="s">
        <v>2896</v>
      </c>
      <c r="H1081" t="s">
        <v>870</v>
      </c>
      <c r="I1081" t="s">
        <v>871</v>
      </c>
      <c r="J1081" s="10" t="s">
        <v>1483</v>
      </c>
      <c r="K1081" t="s">
        <v>10</v>
      </c>
      <c r="L1081" s="49">
        <v>120</v>
      </c>
      <c r="M1081" t="s">
        <v>1472</v>
      </c>
      <c r="N1081" t="s">
        <v>11</v>
      </c>
      <c r="O1081" s="74">
        <v>8.8053000000000008</v>
      </c>
      <c r="P1081" s="11">
        <f t="shared" si="99"/>
        <v>1056.6400000000001</v>
      </c>
      <c r="Q1081" s="12">
        <f t="shared" si="100"/>
        <v>7.3003400000000003</v>
      </c>
      <c r="R1081" s="14">
        <f t="shared" si="101"/>
        <v>1.2060999999999999</v>
      </c>
      <c r="S1081" s="13">
        <f t="shared" si="102"/>
        <v>144.72999999999999</v>
      </c>
      <c r="T1081" s="14" t="s">
        <v>349</v>
      </c>
      <c r="U1081" t="s">
        <v>36</v>
      </c>
    </row>
    <row r="1082" spans="1:21" x14ac:dyDescent="0.2">
      <c r="A1082" t="s">
        <v>2536</v>
      </c>
      <c r="B1082" s="23">
        <v>45729</v>
      </c>
      <c r="C1082" s="23">
        <v>45714</v>
      </c>
      <c r="D1082" t="s">
        <v>830</v>
      </c>
      <c r="E1082" t="s">
        <v>831</v>
      </c>
      <c r="G1082" t="s">
        <v>2979</v>
      </c>
      <c r="H1082" t="s">
        <v>3164</v>
      </c>
      <c r="I1082" t="s">
        <v>3374</v>
      </c>
      <c r="J1082" s="10" t="str">
        <f>+LEFT(U1082,4)</f>
        <v>LID-</v>
      </c>
      <c r="K1082" t="s">
        <v>98</v>
      </c>
      <c r="L1082" s="49">
        <v>1460</v>
      </c>
      <c r="M1082" t="s">
        <v>1472</v>
      </c>
      <c r="N1082" t="s">
        <v>11</v>
      </c>
      <c r="O1082" s="74">
        <v>4.2</v>
      </c>
      <c r="P1082" s="11">
        <f t="shared" si="99"/>
        <v>6132</v>
      </c>
      <c r="Q1082" s="12">
        <f t="shared" si="100"/>
        <v>7.3003400000000003</v>
      </c>
      <c r="R1082" s="14">
        <f t="shared" si="101"/>
        <v>0.57530000000000003</v>
      </c>
      <c r="S1082" s="13">
        <f t="shared" si="102"/>
        <v>839.94</v>
      </c>
      <c r="T1082" s="14" t="s">
        <v>349</v>
      </c>
      <c r="U1082" t="s">
        <v>368</v>
      </c>
    </row>
    <row r="1083" spans="1:21" x14ac:dyDescent="0.2">
      <c r="A1083" t="s">
        <v>2542</v>
      </c>
      <c r="B1083" s="23">
        <v>45730</v>
      </c>
      <c r="C1083" s="23">
        <v>45714</v>
      </c>
      <c r="D1083" t="s">
        <v>545</v>
      </c>
      <c r="E1083" t="s">
        <v>546</v>
      </c>
      <c r="G1083" t="s">
        <v>2987</v>
      </c>
      <c r="H1083" t="s">
        <v>553</v>
      </c>
      <c r="I1083" t="s">
        <v>554</v>
      </c>
      <c r="J1083" s="10" t="str">
        <f>+LEFT(U1083,4)</f>
        <v>WHR-</v>
      </c>
      <c r="K1083" t="s">
        <v>10</v>
      </c>
      <c r="L1083" s="49">
        <v>3500</v>
      </c>
      <c r="M1083" t="s">
        <v>1472</v>
      </c>
      <c r="N1083" t="s">
        <v>11</v>
      </c>
      <c r="O1083" s="74">
        <v>8.5000000000000006E-2</v>
      </c>
      <c r="P1083" s="11">
        <f t="shared" si="99"/>
        <v>297.5</v>
      </c>
      <c r="Q1083" s="12">
        <f t="shared" si="100"/>
        <v>7.3003400000000003</v>
      </c>
      <c r="R1083" s="14">
        <f t="shared" si="101"/>
        <v>1.1599999999999999E-2</v>
      </c>
      <c r="S1083" s="13">
        <f t="shared" si="102"/>
        <v>40.6</v>
      </c>
      <c r="T1083" s="14" t="s">
        <v>349</v>
      </c>
      <c r="U1083" t="s">
        <v>248</v>
      </c>
    </row>
    <row r="1084" spans="1:21" x14ac:dyDescent="0.2">
      <c r="A1084" t="s">
        <v>2315</v>
      </c>
      <c r="B1084" s="23">
        <v>45730</v>
      </c>
      <c r="C1084" s="23">
        <v>45664</v>
      </c>
      <c r="D1084" t="s">
        <v>287</v>
      </c>
      <c r="E1084" t="s">
        <v>288</v>
      </c>
      <c r="G1084" t="s">
        <v>2875</v>
      </c>
      <c r="H1084" t="s">
        <v>73</v>
      </c>
      <c r="I1084" t="s">
        <v>74</v>
      </c>
      <c r="J1084" s="10" t="s">
        <v>1477</v>
      </c>
      <c r="K1084" t="s">
        <v>10</v>
      </c>
      <c r="L1084" s="49">
        <v>1000</v>
      </c>
      <c r="M1084" t="s">
        <v>1472</v>
      </c>
      <c r="N1084" t="s">
        <v>11</v>
      </c>
      <c r="O1084" s="74">
        <v>8.84</v>
      </c>
      <c r="P1084" s="11">
        <f t="shared" si="99"/>
        <v>8840</v>
      </c>
      <c r="Q1084" s="12">
        <f t="shared" si="100"/>
        <v>7.3003400000000003</v>
      </c>
      <c r="R1084" s="14">
        <f t="shared" si="101"/>
        <v>1.2109000000000001</v>
      </c>
      <c r="S1084" s="13">
        <f t="shared" si="102"/>
        <v>1210.9000000000001</v>
      </c>
      <c r="T1084" s="14" t="s">
        <v>349</v>
      </c>
      <c r="U1084" t="s">
        <v>36</v>
      </c>
    </row>
    <row r="1085" spans="1:21" x14ac:dyDescent="0.2">
      <c r="A1085" t="s">
        <v>2316</v>
      </c>
      <c r="B1085" s="23">
        <v>45730</v>
      </c>
      <c r="C1085" s="23">
        <v>45664</v>
      </c>
      <c r="D1085" t="s">
        <v>287</v>
      </c>
      <c r="E1085" t="s">
        <v>288</v>
      </c>
      <c r="G1085" t="s">
        <v>2875</v>
      </c>
      <c r="H1085" t="s">
        <v>75</v>
      </c>
      <c r="I1085" t="s">
        <v>3278</v>
      </c>
      <c r="J1085" s="10" t="s">
        <v>1477</v>
      </c>
      <c r="K1085" t="s">
        <v>10</v>
      </c>
      <c r="L1085" s="49">
        <v>1050</v>
      </c>
      <c r="M1085" t="s">
        <v>1472</v>
      </c>
      <c r="N1085" t="s">
        <v>11</v>
      </c>
      <c r="O1085" s="74">
        <v>9.5</v>
      </c>
      <c r="P1085" s="11">
        <f t="shared" si="99"/>
        <v>9975</v>
      </c>
      <c r="Q1085" s="12">
        <f t="shared" si="100"/>
        <v>7.3003400000000003</v>
      </c>
      <c r="R1085" s="14">
        <f t="shared" si="101"/>
        <v>1.3012999999999999</v>
      </c>
      <c r="S1085" s="13">
        <f t="shared" si="102"/>
        <v>1366.37</v>
      </c>
      <c r="T1085" s="14" t="s">
        <v>349</v>
      </c>
      <c r="U1085" t="s">
        <v>36</v>
      </c>
    </row>
    <row r="1086" spans="1:21" x14ac:dyDescent="0.2">
      <c r="A1086" t="s">
        <v>2389</v>
      </c>
      <c r="B1086" s="23">
        <v>45730</v>
      </c>
      <c r="C1086" s="23">
        <v>45695</v>
      </c>
      <c r="D1086" t="s">
        <v>287</v>
      </c>
      <c r="E1086" t="s">
        <v>288</v>
      </c>
      <c r="G1086" t="s">
        <v>2875</v>
      </c>
      <c r="H1086" t="s">
        <v>703</v>
      </c>
      <c r="I1086" t="s">
        <v>704</v>
      </c>
      <c r="J1086" s="10" t="s">
        <v>1477</v>
      </c>
      <c r="K1086" t="s">
        <v>10</v>
      </c>
      <c r="L1086" s="49">
        <v>1800</v>
      </c>
      <c r="M1086" t="s">
        <v>1472</v>
      </c>
      <c r="N1086" t="s">
        <v>11</v>
      </c>
      <c r="O1086" s="74">
        <v>7.5751999999999997</v>
      </c>
      <c r="P1086" s="11">
        <f t="shared" si="99"/>
        <v>13635.36</v>
      </c>
      <c r="Q1086" s="12">
        <f t="shared" si="100"/>
        <v>7.3003400000000003</v>
      </c>
      <c r="R1086" s="14">
        <f t="shared" si="101"/>
        <v>1.0377000000000001</v>
      </c>
      <c r="S1086" s="13">
        <f t="shared" si="102"/>
        <v>1867.86</v>
      </c>
      <c r="T1086" s="14" t="s">
        <v>349</v>
      </c>
      <c r="U1086" t="s">
        <v>36</v>
      </c>
    </row>
    <row r="1087" spans="1:21" x14ac:dyDescent="0.2">
      <c r="A1087" t="s">
        <v>2051</v>
      </c>
      <c r="B1087" s="23">
        <v>45730</v>
      </c>
      <c r="C1087" s="23">
        <v>45350</v>
      </c>
      <c r="D1087" t="s">
        <v>128</v>
      </c>
      <c r="E1087" t="s">
        <v>129</v>
      </c>
      <c r="G1087" t="s">
        <v>2836</v>
      </c>
      <c r="H1087" t="s">
        <v>1760</v>
      </c>
      <c r="I1087" t="s">
        <v>1761</v>
      </c>
      <c r="J1087" s="10" t="str">
        <f t="shared" ref="J1087:J1096" si="106">+LEFT(U1087,4)</f>
        <v>HDL-</v>
      </c>
      <c r="K1087" t="s">
        <v>10</v>
      </c>
      <c r="L1087" s="49">
        <v>1800</v>
      </c>
      <c r="M1087" t="s">
        <v>1472</v>
      </c>
      <c r="N1087" t="s">
        <v>11</v>
      </c>
      <c r="O1087" s="74">
        <v>4.5491999999999999</v>
      </c>
      <c r="P1087" s="11">
        <f t="shared" si="99"/>
        <v>8188.56</v>
      </c>
      <c r="Q1087" s="12">
        <f t="shared" si="100"/>
        <v>7.3003400000000003</v>
      </c>
      <c r="R1087" s="14">
        <f t="shared" si="101"/>
        <v>0.62309999999999999</v>
      </c>
      <c r="S1087" s="13">
        <f t="shared" si="102"/>
        <v>1121.58</v>
      </c>
      <c r="T1087" s="14" t="s">
        <v>349</v>
      </c>
      <c r="U1087" t="s">
        <v>228</v>
      </c>
    </row>
    <row r="1088" spans="1:21" x14ac:dyDescent="0.2">
      <c r="A1088" t="s">
        <v>2052</v>
      </c>
      <c r="B1088" s="23">
        <v>45730</v>
      </c>
      <c r="C1088" s="23">
        <v>45656</v>
      </c>
      <c r="D1088" t="s">
        <v>128</v>
      </c>
      <c r="E1088" t="s">
        <v>129</v>
      </c>
      <c r="G1088" t="s">
        <v>2836</v>
      </c>
      <c r="H1088" t="s">
        <v>1760</v>
      </c>
      <c r="I1088" t="s">
        <v>1761</v>
      </c>
      <c r="J1088" s="10" t="str">
        <f t="shared" si="106"/>
        <v>HDL-</v>
      </c>
      <c r="K1088" t="s">
        <v>10</v>
      </c>
      <c r="L1088" s="49">
        <v>3200</v>
      </c>
      <c r="M1088" t="s">
        <v>1472</v>
      </c>
      <c r="N1088" t="s">
        <v>11</v>
      </c>
      <c r="O1088" s="74">
        <v>4.5491999999999999</v>
      </c>
      <c r="P1088" s="11">
        <f t="shared" si="99"/>
        <v>14557.44</v>
      </c>
      <c r="Q1088" s="12">
        <f t="shared" si="100"/>
        <v>7.3003400000000003</v>
      </c>
      <c r="R1088" s="14">
        <f t="shared" si="101"/>
        <v>0.62309999999999999</v>
      </c>
      <c r="S1088" s="13">
        <f t="shared" si="102"/>
        <v>1993.92</v>
      </c>
      <c r="T1088" s="14" t="s">
        <v>349</v>
      </c>
      <c r="U1088" t="s">
        <v>228</v>
      </c>
    </row>
    <row r="1089" spans="1:21" x14ac:dyDescent="0.2">
      <c r="A1089" t="s">
        <v>2338</v>
      </c>
      <c r="B1089" s="23">
        <v>45730</v>
      </c>
      <c r="C1089" s="23">
        <v>45674</v>
      </c>
      <c r="D1089" t="s">
        <v>128</v>
      </c>
      <c r="E1089" t="s">
        <v>129</v>
      </c>
      <c r="G1089" t="s">
        <v>2836</v>
      </c>
      <c r="H1089" t="s">
        <v>1760</v>
      </c>
      <c r="I1089" t="s">
        <v>1761</v>
      </c>
      <c r="J1089" s="10" t="str">
        <f t="shared" si="106"/>
        <v>HDL-</v>
      </c>
      <c r="K1089" t="s">
        <v>10</v>
      </c>
      <c r="L1089" s="49">
        <v>200</v>
      </c>
      <c r="M1089" t="s">
        <v>1472</v>
      </c>
      <c r="N1089" t="s">
        <v>11</v>
      </c>
      <c r="O1089" s="74">
        <v>4.5491999999999999</v>
      </c>
      <c r="P1089" s="11">
        <f t="shared" si="99"/>
        <v>909.84</v>
      </c>
      <c r="Q1089" s="12">
        <f t="shared" si="100"/>
        <v>7.3003400000000003</v>
      </c>
      <c r="R1089" s="14">
        <f t="shared" si="101"/>
        <v>0.62309999999999999</v>
      </c>
      <c r="S1089" s="13">
        <f t="shared" si="102"/>
        <v>124.62</v>
      </c>
      <c r="T1089" s="14" t="s">
        <v>349</v>
      </c>
      <c r="U1089" t="s">
        <v>228</v>
      </c>
    </row>
    <row r="1090" spans="1:21" x14ac:dyDescent="0.2">
      <c r="A1090" t="s">
        <v>2273</v>
      </c>
      <c r="B1090" s="23">
        <v>45730</v>
      </c>
      <c r="C1090" s="23">
        <v>45509</v>
      </c>
      <c r="D1090" t="s">
        <v>128</v>
      </c>
      <c r="E1090" t="s">
        <v>129</v>
      </c>
      <c r="G1090" t="s">
        <v>2840</v>
      </c>
      <c r="H1090" t="s">
        <v>26</v>
      </c>
      <c r="I1090" t="s">
        <v>27</v>
      </c>
      <c r="J1090" s="10" t="str">
        <f t="shared" si="106"/>
        <v>KNOB</v>
      </c>
      <c r="K1090" t="s">
        <v>10</v>
      </c>
      <c r="L1090" s="49">
        <v>1209</v>
      </c>
      <c r="M1090" t="s">
        <v>1472</v>
      </c>
      <c r="N1090" t="s">
        <v>11</v>
      </c>
      <c r="O1090" s="74">
        <v>2.2957000000000001</v>
      </c>
      <c r="P1090" s="11">
        <f t="shared" ref="P1090:P1153" si="107">ROUND(O1090*L1090,2)</f>
        <v>2775.5</v>
      </c>
      <c r="Q1090" s="12">
        <f t="shared" ref="Q1090:Q1153" si="108">IF(N1090="HKD",7.8,IF(N1090="CNY",7.30034,1))</f>
        <v>7.3003400000000003</v>
      </c>
      <c r="R1090" s="14">
        <f t="shared" ref="R1090:R1153" si="109">+ROUND(O1090/Q1090,4)</f>
        <v>0.3145</v>
      </c>
      <c r="S1090" s="13">
        <f t="shared" ref="S1090:S1153" si="110">ROUND(R1090*L1090,2)</f>
        <v>380.23</v>
      </c>
      <c r="T1090" s="14" t="s">
        <v>349</v>
      </c>
      <c r="U1090" t="s">
        <v>32</v>
      </c>
    </row>
    <row r="1091" spans="1:21" x14ac:dyDescent="0.2">
      <c r="A1091" t="s">
        <v>2339</v>
      </c>
      <c r="B1091" s="23">
        <v>45730</v>
      </c>
      <c r="C1091" s="23">
        <v>45674</v>
      </c>
      <c r="D1091" t="s">
        <v>128</v>
      </c>
      <c r="E1091" t="s">
        <v>129</v>
      </c>
      <c r="G1091" t="s">
        <v>2840</v>
      </c>
      <c r="H1091" t="s">
        <v>26</v>
      </c>
      <c r="I1091" t="s">
        <v>27</v>
      </c>
      <c r="J1091" s="10" t="str">
        <f t="shared" si="106"/>
        <v>KNOB</v>
      </c>
      <c r="K1091" t="s">
        <v>10</v>
      </c>
      <c r="L1091" s="49">
        <v>1060</v>
      </c>
      <c r="M1091" t="s">
        <v>1472</v>
      </c>
      <c r="N1091" t="s">
        <v>11</v>
      </c>
      <c r="O1091" s="74">
        <v>2.3666999999999998</v>
      </c>
      <c r="P1091" s="11">
        <f t="shared" si="107"/>
        <v>2508.6999999999998</v>
      </c>
      <c r="Q1091" s="12">
        <f t="shared" si="108"/>
        <v>7.3003400000000003</v>
      </c>
      <c r="R1091" s="14">
        <f t="shared" si="109"/>
        <v>0.32419999999999999</v>
      </c>
      <c r="S1091" s="13">
        <f t="shared" si="110"/>
        <v>343.65</v>
      </c>
      <c r="T1091" s="14" t="s">
        <v>349</v>
      </c>
      <c r="U1091" t="s">
        <v>32</v>
      </c>
    </row>
    <row r="1092" spans="1:21" x14ac:dyDescent="0.2">
      <c r="A1092" t="s">
        <v>2485</v>
      </c>
      <c r="B1092" s="23">
        <v>45730</v>
      </c>
      <c r="C1092" s="23">
        <v>45712</v>
      </c>
      <c r="D1092" t="s">
        <v>2255</v>
      </c>
      <c r="E1092" t="s">
        <v>2256</v>
      </c>
      <c r="G1092" t="s">
        <v>2949</v>
      </c>
      <c r="H1092" t="s">
        <v>3146</v>
      </c>
      <c r="I1092" t="s">
        <v>3356</v>
      </c>
      <c r="J1092" s="10" t="str">
        <f t="shared" si="106"/>
        <v>HDL-</v>
      </c>
      <c r="K1092" t="s">
        <v>10</v>
      </c>
      <c r="L1092" s="49">
        <v>2500</v>
      </c>
      <c r="M1092" t="s">
        <v>1472</v>
      </c>
      <c r="N1092" t="s">
        <v>11</v>
      </c>
      <c r="O1092" s="74">
        <v>7.6459999999999999</v>
      </c>
      <c r="P1092" s="11">
        <f t="shared" si="107"/>
        <v>19115</v>
      </c>
      <c r="Q1092" s="12">
        <f t="shared" si="108"/>
        <v>7.3003400000000003</v>
      </c>
      <c r="R1092" s="14">
        <f t="shared" si="109"/>
        <v>1.0472999999999999</v>
      </c>
      <c r="S1092" s="13">
        <f t="shared" si="110"/>
        <v>2618.25</v>
      </c>
      <c r="T1092" s="14" t="s">
        <v>349</v>
      </c>
      <c r="U1092" t="s">
        <v>228</v>
      </c>
    </row>
    <row r="1093" spans="1:21" x14ac:dyDescent="0.2">
      <c r="A1093" t="s">
        <v>2488</v>
      </c>
      <c r="B1093" s="23">
        <v>45730</v>
      </c>
      <c r="C1093" s="23">
        <v>45713</v>
      </c>
      <c r="D1093" t="s">
        <v>2255</v>
      </c>
      <c r="E1093" t="s">
        <v>2256</v>
      </c>
      <c r="G1093" t="s">
        <v>2949</v>
      </c>
      <c r="H1093" t="s">
        <v>3147</v>
      </c>
      <c r="I1093" t="s">
        <v>3357</v>
      </c>
      <c r="J1093" s="10" t="str">
        <f t="shared" si="106"/>
        <v>HDL-</v>
      </c>
      <c r="K1093" t="s">
        <v>10</v>
      </c>
      <c r="L1093" s="49">
        <v>3400</v>
      </c>
      <c r="M1093" t="s">
        <v>1472</v>
      </c>
      <c r="N1093" t="s">
        <v>11</v>
      </c>
      <c r="O1093" s="74">
        <v>8.5710999999999995</v>
      </c>
      <c r="P1093" s="11">
        <f t="shared" si="107"/>
        <v>29141.74</v>
      </c>
      <c r="Q1093" s="12">
        <f t="shared" si="108"/>
        <v>7.3003400000000003</v>
      </c>
      <c r="R1093" s="14">
        <f t="shared" si="109"/>
        <v>1.1740999999999999</v>
      </c>
      <c r="S1093" s="13">
        <f t="shared" si="110"/>
        <v>3991.94</v>
      </c>
      <c r="T1093" s="14" t="s">
        <v>349</v>
      </c>
      <c r="U1093" t="s">
        <v>228</v>
      </c>
    </row>
    <row r="1094" spans="1:21" x14ac:dyDescent="0.2">
      <c r="A1094" t="s">
        <v>2494</v>
      </c>
      <c r="B1094" s="23">
        <v>45730</v>
      </c>
      <c r="C1094" s="23">
        <v>45713</v>
      </c>
      <c r="D1094" t="s">
        <v>2255</v>
      </c>
      <c r="E1094" t="s">
        <v>2256</v>
      </c>
      <c r="G1094" t="s">
        <v>2949</v>
      </c>
      <c r="H1094" t="s">
        <v>3148</v>
      </c>
      <c r="I1094" t="s">
        <v>3358</v>
      </c>
      <c r="J1094" s="10" t="str">
        <f t="shared" si="106"/>
        <v>HDL-</v>
      </c>
      <c r="K1094" t="s">
        <v>10</v>
      </c>
      <c r="L1094" s="49">
        <v>2700</v>
      </c>
      <c r="M1094" t="s">
        <v>1472</v>
      </c>
      <c r="N1094" t="s">
        <v>11</v>
      </c>
      <c r="O1094" s="74">
        <v>8.7460000000000004</v>
      </c>
      <c r="P1094" s="11">
        <f t="shared" si="107"/>
        <v>23614.2</v>
      </c>
      <c r="Q1094" s="12">
        <f t="shared" si="108"/>
        <v>7.3003400000000003</v>
      </c>
      <c r="R1094" s="14">
        <f t="shared" si="109"/>
        <v>1.198</v>
      </c>
      <c r="S1094" s="13">
        <f t="shared" si="110"/>
        <v>3234.6</v>
      </c>
      <c r="T1094" s="14" t="s">
        <v>349</v>
      </c>
      <c r="U1094" t="s">
        <v>228</v>
      </c>
    </row>
    <row r="1095" spans="1:21" x14ac:dyDescent="0.2">
      <c r="A1095" t="s">
        <v>2500</v>
      </c>
      <c r="B1095" s="23">
        <v>45730</v>
      </c>
      <c r="C1095" s="23">
        <v>45713</v>
      </c>
      <c r="D1095" t="s">
        <v>2255</v>
      </c>
      <c r="E1095" t="s">
        <v>2256</v>
      </c>
      <c r="G1095" t="s">
        <v>2949</v>
      </c>
      <c r="H1095" t="s">
        <v>3149</v>
      </c>
      <c r="I1095" t="s">
        <v>3359</v>
      </c>
      <c r="J1095" s="10" t="str">
        <f t="shared" si="106"/>
        <v>HDL-</v>
      </c>
      <c r="K1095" t="s">
        <v>10</v>
      </c>
      <c r="L1095" s="49">
        <v>600</v>
      </c>
      <c r="M1095" t="s">
        <v>1472</v>
      </c>
      <c r="N1095" t="s">
        <v>11</v>
      </c>
      <c r="O1095" s="74">
        <v>8.7460000000000004</v>
      </c>
      <c r="P1095" s="11">
        <f t="shared" si="107"/>
        <v>5247.6</v>
      </c>
      <c r="Q1095" s="12">
        <f t="shared" si="108"/>
        <v>7.3003400000000003</v>
      </c>
      <c r="R1095" s="14">
        <f t="shared" si="109"/>
        <v>1.198</v>
      </c>
      <c r="S1095" s="13">
        <f t="shared" si="110"/>
        <v>718.8</v>
      </c>
      <c r="T1095" s="14" t="s">
        <v>349</v>
      </c>
      <c r="U1095" t="s">
        <v>228</v>
      </c>
    </row>
    <row r="1096" spans="1:21" x14ac:dyDescent="0.2">
      <c r="A1096" t="s">
        <v>2403</v>
      </c>
      <c r="B1096" s="23">
        <v>45730</v>
      </c>
      <c r="C1096" s="23">
        <v>45698</v>
      </c>
      <c r="D1096" t="s">
        <v>128</v>
      </c>
      <c r="E1096" t="s">
        <v>129</v>
      </c>
      <c r="G1096" t="s">
        <v>2840</v>
      </c>
      <c r="H1096" t="s">
        <v>1585</v>
      </c>
      <c r="I1096" t="s">
        <v>1586</v>
      </c>
      <c r="J1096" s="10" t="str">
        <f t="shared" si="106"/>
        <v>RIV-</v>
      </c>
      <c r="K1096" t="s">
        <v>10</v>
      </c>
      <c r="L1096" s="49">
        <v>3100</v>
      </c>
      <c r="M1096" t="s">
        <v>1472</v>
      </c>
      <c r="N1096" t="s">
        <v>11</v>
      </c>
      <c r="O1096" s="74">
        <v>9.6100000000000005E-2</v>
      </c>
      <c r="P1096" s="11">
        <f t="shared" si="107"/>
        <v>297.91000000000003</v>
      </c>
      <c r="Q1096" s="12">
        <f t="shared" si="108"/>
        <v>7.3003400000000003</v>
      </c>
      <c r="R1096" s="14">
        <f t="shared" si="109"/>
        <v>1.32E-2</v>
      </c>
      <c r="S1096" s="13">
        <f t="shared" si="110"/>
        <v>40.92</v>
      </c>
      <c r="T1096" s="14" t="s">
        <v>349</v>
      </c>
      <c r="U1096" t="s">
        <v>132</v>
      </c>
    </row>
    <row r="1097" spans="1:21" x14ac:dyDescent="0.2">
      <c r="A1097" t="s">
        <v>2362</v>
      </c>
      <c r="B1097" s="23">
        <v>45730</v>
      </c>
      <c r="C1097" s="23">
        <v>45680</v>
      </c>
      <c r="D1097" t="s">
        <v>569</v>
      </c>
      <c r="E1097" t="s">
        <v>570</v>
      </c>
      <c r="G1097" t="s">
        <v>2901</v>
      </c>
      <c r="H1097" t="s">
        <v>1506</v>
      </c>
      <c r="I1097" t="s">
        <v>1507</v>
      </c>
      <c r="J1097" s="10" t="s">
        <v>1503</v>
      </c>
      <c r="K1097" t="s">
        <v>10</v>
      </c>
      <c r="L1097" s="49">
        <v>1500</v>
      </c>
      <c r="M1097" t="s">
        <v>1472</v>
      </c>
      <c r="N1097" t="s">
        <v>11</v>
      </c>
      <c r="O1097" s="74">
        <v>2.75</v>
      </c>
      <c r="P1097" s="11">
        <f t="shared" si="107"/>
        <v>4125</v>
      </c>
      <c r="Q1097" s="12">
        <f t="shared" si="108"/>
        <v>7.3003400000000003</v>
      </c>
      <c r="R1097" s="14">
        <f t="shared" si="109"/>
        <v>0.37669999999999998</v>
      </c>
      <c r="S1097" s="13">
        <f t="shared" si="110"/>
        <v>565.04999999999995</v>
      </c>
      <c r="T1097" s="14" t="s">
        <v>349</v>
      </c>
      <c r="U1097" t="s">
        <v>36</v>
      </c>
    </row>
    <row r="1098" spans="1:21" x14ac:dyDescent="0.2">
      <c r="A1098" t="s">
        <v>2354</v>
      </c>
      <c r="B1098" s="23">
        <v>45730</v>
      </c>
      <c r="C1098" s="23">
        <v>45680</v>
      </c>
      <c r="D1098" t="s">
        <v>569</v>
      </c>
      <c r="E1098" t="s">
        <v>570</v>
      </c>
      <c r="G1098" t="s">
        <v>2901</v>
      </c>
      <c r="H1098" t="s">
        <v>1519</v>
      </c>
      <c r="I1098" t="s">
        <v>1520</v>
      </c>
      <c r="J1098" s="10" t="s">
        <v>1503</v>
      </c>
      <c r="K1098" t="s">
        <v>10</v>
      </c>
      <c r="L1098" s="49">
        <v>1600</v>
      </c>
      <c r="M1098" t="s">
        <v>1472</v>
      </c>
      <c r="N1098" t="s">
        <v>11</v>
      </c>
      <c r="O1098" s="74">
        <v>3.1</v>
      </c>
      <c r="P1098" s="11">
        <f t="shared" si="107"/>
        <v>4960</v>
      </c>
      <c r="Q1098" s="12">
        <f t="shared" si="108"/>
        <v>7.3003400000000003</v>
      </c>
      <c r="R1098" s="14">
        <f t="shared" si="109"/>
        <v>0.42459999999999998</v>
      </c>
      <c r="S1098" s="13">
        <f t="shared" si="110"/>
        <v>679.36</v>
      </c>
      <c r="T1098" s="14" t="s">
        <v>349</v>
      </c>
      <c r="U1098" t="s">
        <v>36</v>
      </c>
    </row>
    <row r="1099" spans="1:21" x14ac:dyDescent="0.2">
      <c r="A1099" t="s">
        <v>2355</v>
      </c>
      <c r="B1099" s="23">
        <v>45730</v>
      </c>
      <c r="C1099" s="23">
        <v>45680</v>
      </c>
      <c r="D1099" t="s">
        <v>569</v>
      </c>
      <c r="E1099" t="s">
        <v>570</v>
      </c>
      <c r="G1099" t="s">
        <v>2901</v>
      </c>
      <c r="H1099" t="s">
        <v>567</v>
      </c>
      <c r="I1099" t="s">
        <v>568</v>
      </c>
      <c r="J1099" s="10" t="s">
        <v>1503</v>
      </c>
      <c r="K1099" t="s">
        <v>10</v>
      </c>
      <c r="L1099" s="49">
        <v>1200</v>
      </c>
      <c r="M1099" t="s">
        <v>1472</v>
      </c>
      <c r="N1099" t="s">
        <v>11</v>
      </c>
      <c r="O1099" s="74">
        <v>3.85</v>
      </c>
      <c r="P1099" s="11">
        <f t="shared" si="107"/>
        <v>4620</v>
      </c>
      <c r="Q1099" s="12">
        <f t="shared" si="108"/>
        <v>7.3003400000000003</v>
      </c>
      <c r="R1099" s="14">
        <f t="shared" si="109"/>
        <v>0.52739999999999998</v>
      </c>
      <c r="S1099" s="13">
        <f t="shared" si="110"/>
        <v>632.88</v>
      </c>
      <c r="T1099" s="14" t="s">
        <v>349</v>
      </c>
      <c r="U1099" t="s">
        <v>36</v>
      </c>
    </row>
    <row r="1100" spans="1:21" x14ac:dyDescent="0.2">
      <c r="A1100" t="s">
        <v>2379</v>
      </c>
      <c r="B1100" s="23">
        <v>45730</v>
      </c>
      <c r="C1100" s="23">
        <v>45695</v>
      </c>
      <c r="D1100" t="s">
        <v>569</v>
      </c>
      <c r="E1100" t="s">
        <v>570</v>
      </c>
      <c r="G1100" t="s">
        <v>2912</v>
      </c>
      <c r="H1100" t="s">
        <v>1408</v>
      </c>
      <c r="I1100" t="s">
        <v>1409</v>
      </c>
      <c r="J1100" s="10" t="s">
        <v>1503</v>
      </c>
      <c r="K1100" t="s">
        <v>10</v>
      </c>
      <c r="L1100" s="49">
        <v>2050</v>
      </c>
      <c r="M1100" t="s">
        <v>1472</v>
      </c>
      <c r="N1100" t="s">
        <v>11</v>
      </c>
      <c r="O1100" s="74">
        <v>4.8019999999999996</v>
      </c>
      <c r="P1100" s="11">
        <f t="shared" si="107"/>
        <v>9844.1</v>
      </c>
      <c r="Q1100" s="12">
        <f t="shared" si="108"/>
        <v>7.3003400000000003</v>
      </c>
      <c r="R1100" s="14">
        <f t="shared" si="109"/>
        <v>0.65780000000000005</v>
      </c>
      <c r="S1100" s="13">
        <f t="shared" si="110"/>
        <v>1348.49</v>
      </c>
      <c r="T1100" s="14" t="s">
        <v>349</v>
      </c>
      <c r="U1100" t="s">
        <v>36</v>
      </c>
    </row>
    <row r="1101" spans="1:21" x14ac:dyDescent="0.2">
      <c r="A1101" t="s">
        <v>2466</v>
      </c>
      <c r="B1101" s="23">
        <v>45730</v>
      </c>
      <c r="C1101" s="23">
        <v>45706</v>
      </c>
      <c r="D1101" t="s">
        <v>569</v>
      </c>
      <c r="E1101" t="s">
        <v>570</v>
      </c>
      <c r="G1101" t="s">
        <v>2912</v>
      </c>
      <c r="H1101" t="s">
        <v>1408</v>
      </c>
      <c r="I1101" t="s">
        <v>1409</v>
      </c>
      <c r="J1101" s="10" t="s">
        <v>1503</v>
      </c>
      <c r="K1101" t="s">
        <v>10</v>
      </c>
      <c r="L1101" s="49">
        <v>1700</v>
      </c>
      <c r="M1101" t="s">
        <v>1472</v>
      </c>
      <c r="N1101" t="s">
        <v>11</v>
      </c>
      <c r="O1101" s="74">
        <v>4.9000000000000004</v>
      </c>
      <c r="P1101" s="11">
        <f t="shared" si="107"/>
        <v>8330</v>
      </c>
      <c r="Q1101" s="12">
        <f t="shared" si="108"/>
        <v>7.3003400000000003</v>
      </c>
      <c r="R1101" s="14">
        <f t="shared" si="109"/>
        <v>0.67120000000000002</v>
      </c>
      <c r="S1101" s="13">
        <f t="shared" si="110"/>
        <v>1141.04</v>
      </c>
      <c r="T1101" s="14" t="s">
        <v>349</v>
      </c>
      <c r="U1101" t="s">
        <v>36</v>
      </c>
    </row>
    <row r="1102" spans="1:21" x14ac:dyDescent="0.2">
      <c r="A1102" t="s">
        <v>2356</v>
      </c>
      <c r="B1102" s="23">
        <v>45730</v>
      </c>
      <c r="C1102" s="23">
        <v>45680</v>
      </c>
      <c r="D1102" t="s">
        <v>569</v>
      </c>
      <c r="E1102" t="s">
        <v>570</v>
      </c>
      <c r="G1102" t="s">
        <v>2901</v>
      </c>
      <c r="H1102" t="s">
        <v>763</v>
      </c>
      <c r="I1102" t="s">
        <v>764</v>
      </c>
      <c r="J1102" s="10" t="s">
        <v>1503</v>
      </c>
      <c r="K1102" t="s">
        <v>10</v>
      </c>
      <c r="L1102" s="49">
        <v>1800</v>
      </c>
      <c r="M1102" t="s">
        <v>1472</v>
      </c>
      <c r="N1102" t="s">
        <v>11</v>
      </c>
      <c r="O1102" s="74">
        <v>4.9000000000000004</v>
      </c>
      <c r="P1102" s="11">
        <f t="shared" si="107"/>
        <v>8820</v>
      </c>
      <c r="Q1102" s="12">
        <f t="shared" si="108"/>
        <v>7.3003400000000003</v>
      </c>
      <c r="R1102" s="14">
        <f t="shared" si="109"/>
        <v>0.67120000000000002</v>
      </c>
      <c r="S1102" s="13">
        <f t="shared" si="110"/>
        <v>1208.1600000000001</v>
      </c>
      <c r="T1102" s="14" t="s">
        <v>349</v>
      </c>
      <c r="U1102" t="s">
        <v>36</v>
      </c>
    </row>
    <row r="1103" spans="1:21" x14ac:dyDescent="0.2">
      <c r="A1103" t="s">
        <v>2380</v>
      </c>
      <c r="B1103" s="23">
        <v>45730</v>
      </c>
      <c r="C1103" s="23">
        <v>45695</v>
      </c>
      <c r="D1103" t="s">
        <v>569</v>
      </c>
      <c r="E1103" t="s">
        <v>570</v>
      </c>
      <c r="G1103" t="s">
        <v>2912</v>
      </c>
      <c r="H1103" t="s">
        <v>766</v>
      </c>
      <c r="I1103" t="s">
        <v>767</v>
      </c>
      <c r="J1103" s="10" t="s">
        <v>1503</v>
      </c>
      <c r="K1103" t="s">
        <v>10</v>
      </c>
      <c r="L1103" s="49">
        <v>3000</v>
      </c>
      <c r="M1103" t="s">
        <v>1472</v>
      </c>
      <c r="N1103" t="s">
        <v>11</v>
      </c>
      <c r="O1103" s="74">
        <v>5.5860000000000003</v>
      </c>
      <c r="P1103" s="11">
        <f t="shared" si="107"/>
        <v>16758</v>
      </c>
      <c r="Q1103" s="12">
        <f t="shared" si="108"/>
        <v>7.3003400000000003</v>
      </c>
      <c r="R1103" s="14">
        <f t="shared" si="109"/>
        <v>0.76519999999999999</v>
      </c>
      <c r="S1103" s="13">
        <f t="shared" si="110"/>
        <v>2295.6</v>
      </c>
      <c r="T1103" s="14" t="s">
        <v>349</v>
      </c>
      <c r="U1103" t="s">
        <v>36</v>
      </c>
    </row>
    <row r="1104" spans="1:21" x14ac:dyDescent="0.2">
      <c r="A1104" t="s">
        <v>2381</v>
      </c>
      <c r="B1104" s="23">
        <v>45730</v>
      </c>
      <c r="C1104" s="23">
        <v>45695</v>
      </c>
      <c r="D1104" t="s">
        <v>569</v>
      </c>
      <c r="E1104" t="s">
        <v>570</v>
      </c>
      <c r="G1104" t="s">
        <v>2912</v>
      </c>
      <c r="H1104" t="s">
        <v>1405</v>
      </c>
      <c r="I1104" t="s">
        <v>1406</v>
      </c>
      <c r="J1104" s="10" t="s">
        <v>1503</v>
      </c>
      <c r="K1104" t="s">
        <v>10</v>
      </c>
      <c r="L1104" s="49">
        <v>2000</v>
      </c>
      <c r="M1104" t="s">
        <v>1472</v>
      </c>
      <c r="N1104" t="s">
        <v>11</v>
      </c>
      <c r="O1104" s="74">
        <v>5.5860000000000003</v>
      </c>
      <c r="P1104" s="11">
        <f t="shared" si="107"/>
        <v>11172</v>
      </c>
      <c r="Q1104" s="12">
        <f t="shared" si="108"/>
        <v>7.3003400000000003</v>
      </c>
      <c r="R1104" s="14">
        <f t="shared" si="109"/>
        <v>0.76519999999999999</v>
      </c>
      <c r="S1104" s="13">
        <f t="shared" si="110"/>
        <v>1530.4</v>
      </c>
      <c r="T1104" s="14" t="s">
        <v>349</v>
      </c>
      <c r="U1104" t="s">
        <v>36</v>
      </c>
    </row>
    <row r="1105" spans="1:21" x14ac:dyDescent="0.2">
      <c r="A1105" t="s">
        <v>2357</v>
      </c>
      <c r="B1105" s="23">
        <v>45730</v>
      </c>
      <c r="C1105" s="23">
        <v>45680</v>
      </c>
      <c r="D1105" t="s">
        <v>569</v>
      </c>
      <c r="E1105" t="s">
        <v>570</v>
      </c>
      <c r="G1105" t="s">
        <v>2901</v>
      </c>
      <c r="H1105" t="s">
        <v>1415</v>
      </c>
      <c r="I1105" t="s">
        <v>1416</v>
      </c>
      <c r="J1105" s="10" t="s">
        <v>1503</v>
      </c>
      <c r="K1105" t="s">
        <v>10</v>
      </c>
      <c r="L1105" s="49">
        <v>1500</v>
      </c>
      <c r="M1105" t="s">
        <v>1472</v>
      </c>
      <c r="N1105" t="s">
        <v>11</v>
      </c>
      <c r="O1105" s="74">
        <v>5.7</v>
      </c>
      <c r="P1105" s="11">
        <f t="shared" si="107"/>
        <v>8550</v>
      </c>
      <c r="Q1105" s="12">
        <f t="shared" si="108"/>
        <v>7.3003400000000003</v>
      </c>
      <c r="R1105" s="14">
        <f t="shared" si="109"/>
        <v>0.78080000000000005</v>
      </c>
      <c r="S1105" s="13">
        <f t="shared" si="110"/>
        <v>1171.2</v>
      </c>
      <c r="T1105" s="14" t="s">
        <v>349</v>
      </c>
      <c r="U1105" t="s">
        <v>36</v>
      </c>
    </row>
    <row r="1106" spans="1:21" x14ac:dyDescent="0.2">
      <c r="A1106" t="s">
        <v>1910</v>
      </c>
      <c r="B1106" s="23">
        <v>45730</v>
      </c>
      <c r="C1106" s="23">
        <v>45671</v>
      </c>
      <c r="D1106" t="s">
        <v>128</v>
      </c>
      <c r="E1106" t="s">
        <v>129</v>
      </c>
      <c r="G1106" t="s">
        <v>2840</v>
      </c>
      <c r="H1106" t="s">
        <v>443</v>
      </c>
      <c r="I1106" t="s">
        <v>444</v>
      </c>
      <c r="J1106" s="10" t="str">
        <f t="shared" ref="J1106:J1121" si="111">+LEFT(U1106,4)</f>
        <v>FG--</v>
      </c>
      <c r="K1106" t="s">
        <v>10</v>
      </c>
      <c r="L1106" s="49">
        <v>5000</v>
      </c>
      <c r="M1106" t="s">
        <v>1472</v>
      </c>
      <c r="N1106" t="s">
        <v>11</v>
      </c>
      <c r="O1106" s="74">
        <v>1.0021</v>
      </c>
      <c r="P1106" s="11">
        <f t="shared" si="107"/>
        <v>5010.5</v>
      </c>
      <c r="Q1106" s="12">
        <f t="shared" si="108"/>
        <v>7.3003400000000003</v>
      </c>
      <c r="R1106" s="14">
        <f t="shared" si="109"/>
        <v>0.13730000000000001</v>
      </c>
      <c r="S1106" s="13">
        <f t="shared" si="110"/>
        <v>686.5</v>
      </c>
      <c r="T1106" s="14" t="s">
        <v>349</v>
      </c>
      <c r="U1106" t="s">
        <v>64</v>
      </c>
    </row>
    <row r="1107" spans="1:21" x14ac:dyDescent="0.2">
      <c r="A1107" t="s">
        <v>2372</v>
      </c>
      <c r="B1107" s="23">
        <v>45730</v>
      </c>
      <c r="C1107" s="23">
        <v>45695</v>
      </c>
      <c r="D1107" t="s">
        <v>128</v>
      </c>
      <c r="E1107" t="s">
        <v>129</v>
      </c>
      <c r="G1107" t="s">
        <v>2840</v>
      </c>
      <c r="H1107" t="s">
        <v>443</v>
      </c>
      <c r="I1107" t="s">
        <v>444</v>
      </c>
      <c r="J1107" s="10" t="str">
        <f t="shared" si="111"/>
        <v>FG--</v>
      </c>
      <c r="K1107" t="s">
        <v>10</v>
      </c>
      <c r="L1107" s="49">
        <v>1000</v>
      </c>
      <c r="M1107" t="s">
        <v>1472</v>
      </c>
      <c r="N1107" t="s">
        <v>11</v>
      </c>
      <c r="O1107" s="74">
        <v>1.0021</v>
      </c>
      <c r="P1107" s="11">
        <f t="shared" si="107"/>
        <v>1002.1</v>
      </c>
      <c r="Q1107" s="12">
        <f t="shared" si="108"/>
        <v>7.3003400000000003</v>
      </c>
      <c r="R1107" s="14">
        <f t="shared" si="109"/>
        <v>0.13730000000000001</v>
      </c>
      <c r="S1107" s="13">
        <f t="shared" si="110"/>
        <v>137.30000000000001</v>
      </c>
      <c r="T1107" s="14" t="s">
        <v>349</v>
      </c>
      <c r="U1107" t="s">
        <v>64</v>
      </c>
    </row>
    <row r="1108" spans="1:21" x14ac:dyDescent="0.2">
      <c r="A1108" t="s">
        <v>2544</v>
      </c>
      <c r="B1108" s="23">
        <v>45730</v>
      </c>
      <c r="C1108" s="23">
        <v>45716</v>
      </c>
      <c r="D1108" t="s">
        <v>2823</v>
      </c>
      <c r="E1108" t="s">
        <v>2824</v>
      </c>
      <c r="G1108" t="s">
        <v>2989</v>
      </c>
      <c r="H1108" t="s">
        <v>3166</v>
      </c>
      <c r="I1108" t="s">
        <v>3376</v>
      </c>
      <c r="J1108" s="10" t="str">
        <f t="shared" si="111"/>
        <v>CDM-</v>
      </c>
      <c r="K1108" t="s">
        <v>10</v>
      </c>
      <c r="L1108" s="49">
        <v>550</v>
      </c>
      <c r="M1108" t="s">
        <v>1472</v>
      </c>
      <c r="N1108" t="s">
        <v>11</v>
      </c>
      <c r="O1108" s="74">
        <v>43.610599999999998</v>
      </c>
      <c r="P1108" s="11">
        <f t="shared" si="107"/>
        <v>23985.83</v>
      </c>
      <c r="Q1108" s="12">
        <f t="shared" si="108"/>
        <v>7.3003400000000003</v>
      </c>
      <c r="R1108" s="14">
        <f t="shared" si="109"/>
        <v>5.9737999999999998</v>
      </c>
      <c r="S1108" s="13">
        <f t="shared" si="110"/>
        <v>3285.59</v>
      </c>
      <c r="T1108" s="14" t="s">
        <v>349</v>
      </c>
      <c r="U1108" t="s">
        <v>3482</v>
      </c>
    </row>
    <row r="1109" spans="1:21" x14ac:dyDescent="0.2">
      <c r="A1109" t="s">
        <v>2534</v>
      </c>
      <c r="B1109" s="23">
        <v>45730</v>
      </c>
      <c r="C1109" s="23">
        <v>45714</v>
      </c>
      <c r="D1109" t="s">
        <v>94</v>
      </c>
      <c r="E1109" t="s">
        <v>95</v>
      </c>
      <c r="G1109" t="s">
        <v>2976</v>
      </c>
      <c r="H1109" t="s">
        <v>3163</v>
      </c>
      <c r="I1109" t="s">
        <v>3373</v>
      </c>
      <c r="J1109" s="10" t="str">
        <f t="shared" si="111"/>
        <v>LID-</v>
      </c>
      <c r="K1109" t="s">
        <v>98</v>
      </c>
      <c r="L1109" s="49">
        <v>1080</v>
      </c>
      <c r="M1109" t="s">
        <v>1472</v>
      </c>
      <c r="N1109" t="s">
        <v>11</v>
      </c>
      <c r="O1109" s="74">
        <v>4.37</v>
      </c>
      <c r="P1109" s="11">
        <f t="shared" si="107"/>
        <v>4719.6000000000004</v>
      </c>
      <c r="Q1109" s="12">
        <f t="shared" si="108"/>
        <v>7.3003400000000003</v>
      </c>
      <c r="R1109" s="14">
        <f t="shared" si="109"/>
        <v>0.59860000000000002</v>
      </c>
      <c r="S1109" s="13">
        <f t="shared" si="110"/>
        <v>646.49</v>
      </c>
      <c r="T1109" s="14" t="s">
        <v>349</v>
      </c>
      <c r="U1109" t="s">
        <v>368</v>
      </c>
    </row>
    <row r="1110" spans="1:21" x14ac:dyDescent="0.2">
      <c r="A1110" t="s">
        <v>2287</v>
      </c>
      <c r="B1110" s="23">
        <v>45730</v>
      </c>
      <c r="C1110" s="23">
        <v>45630</v>
      </c>
      <c r="D1110" t="s">
        <v>94</v>
      </c>
      <c r="E1110" t="s">
        <v>95</v>
      </c>
      <c r="G1110" t="s">
        <v>2851</v>
      </c>
      <c r="H1110" t="s">
        <v>360</v>
      </c>
      <c r="I1110" t="s">
        <v>361</v>
      </c>
      <c r="J1110" s="10" t="str">
        <f t="shared" si="111"/>
        <v>SKU-</v>
      </c>
      <c r="K1110" t="s">
        <v>98</v>
      </c>
      <c r="L1110" s="49">
        <v>1320</v>
      </c>
      <c r="M1110" t="s">
        <v>1472</v>
      </c>
      <c r="N1110" t="s">
        <v>11</v>
      </c>
      <c r="O1110" s="74">
        <v>5.8230000000000004</v>
      </c>
      <c r="P1110" s="11">
        <f t="shared" si="107"/>
        <v>7686.36</v>
      </c>
      <c r="Q1110" s="12">
        <f t="shared" si="108"/>
        <v>7.3003400000000003</v>
      </c>
      <c r="R1110" s="14">
        <f t="shared" si="109"/>
        <v>0.79759999999999998</v>
      </c>
      <c r="S1110" s="13">
        <f t="shared" si="110"/>
        <v>1052.83</v>
      </c>
      <c r="T1110" s="14" t="s">
        <v>349</v>
      </c>
      <c r="U1110" t="s">
        <v>2</v>
      </c>
    </row>
    <row r="1111" spans="1:21" x14ac:dyDescent="0.2">
      <c r="A1111" t="s">
        <v>2287</v>
      </c>
      <c r="B1111" s="23">
        <v>45730</v>
      </c>
      <c r="C1111" s="23">
        <v>45630</v>
      </c>
      <c r="D1111" t="s">
        <v>94</v>
      </c>
      <c r="E1111" t="s">
        <v>95</v>
      </c>
      <c r="G1111" t="s">
        <v>2852</v>
      </c>
      <c r="H1111" t="s">
        <v>360</v>
      </c>
      <c r="I1111" t="s">
        <v>361</v>
      </c>
      <c r="J1111" s="10" t="str">
        <f t="shared" si="111"/>
        <v>SKU-</v>
      </c>
      <c r="K1111" t="s">
        <v>98</v>
      </c>
      <c r="L1111" s="49">
        <v>7600</v>
      </c>
      <c r="M1111" t="s">
        <v>1472</v>
      </c>
      <c r="N1111" t="s">
        <v>11</v>
      </c>
      <c r="O1111" s="74">
        <v>5.8230000000000004</v>
      </c>
      <c r="P1111" s="11">
        <f t="shared" si="107"/>
        <v>44254.8</v>
      </c>
      <c r="Q1111" s="12">
        <f t="shared" si="108"/>
        <v>7.3003400000000003</v>
      </c>
      <c r="R1111" s="14">
        <f t="shared" si="109"/>
        <v>0.79759999999999998</v>
      </c>
      <c r="S1111" s="13">
        <f t="shared" si="110"/>
        <v>6061.76</v>
      </c>
      <c r="T1111" s="14" t="s">
        <v>349</v>
      </c>
      <c r="U1111" t="s">
        <v>2</v>
      </c>
    </row>
    <row r="1112" spans="1:21" x14ac:dyDescent="0.2">
      <c r="A1112" t="s">
        <v>2580</v>
      </c>
      <c r="B1112" s="23">
        <v>45733</v>
      </c>
      <c r="C1112" s="23">
        <v>45716</v>
      </c>
      <c r="D1112" t="s">
        <v>2825</v>
      </c>
      <c r="E1112" t="s">
        <v>2826</v>
      </c>
      <c r="G1112" t="s">
        <v>3002</v>
      </c>
      <c r="H1112" t="s">
        <v>3183</v>
      </c>
      <c r="I1112" t="s">
        <v>3390</v>
      </c>
      <c r="J1112" s="10" t="str">
        <f t="shared" si="111"/>
        <v>INM-</v>
      </c>
      <c r="K1112" t="s">
        <v>10</v>
      </c>
      <c r="L1112" s="49">
        <v>150</v>
      </c>
      <c r="M1112" t="s">
        <v>186</v>
      </c>
      <c r="N1112" t="s">
        <v>11</v>
      </c>
      <c r="O1112" s="74">
        <v>120.4248</v>
      </c>
      <c r="P1112" s="11">
        <f t="shared" si="107"/>
        <v>18063.72</v>
      </c>
      <c r="Q1112" s="12">
        <f t="shared" si="108"/>
        <v>7.3003400000000003</v>
      </c>
      <c r="R1112" s="14">
        <f t="shared" si="109"/>
        <v>16.495799999999999</v>
      </c>
      <c r="S1112" s="13">
        <f t="shared" si="110"/>
        <v>2474.37</v>
      </c>
      <c r="T1112" s="14" t="s">
        <v>349</v>
      </c>
      <c r="U1112" t="s">
        <v>327</v>
      </c>
    </row>
    <row r="1113" spans="1:21" x14ac:dyDescent="0.2">
      <c r="A1113" t="s">
        <v>2580</v>
      </c>
      <c r="B1113" s="23">
        <v>45733</v>
      </c>
      <c r="C1113" s="23">
        <v>45716</v>
      </c>
      <c r="D1113" t="s">
        <v>2825</v>
      </c>
      <c r="E1113" t="s">
        <v>2826</v>
      </c>
      <c r="G1113" t="s">
        <v>3003</v>
      </c>
      <c r="H1113" t="s">
        <v>3183</v>
      </c>
      <c r="I1113" t="s">
        <v>3390</v>
      </c>
      <c r="J1113" s="10" t="str">
        <f t="shared" si="111"/>
        <v>INM-</v>
      </c>
      <c r="K1113" t="s">
        <v>10</v>
      </c>
      <c r="L1113" s="49">
        <v>-150</v>
      </c>
      <c r="M1113" t="s">
        <v>186</v>
      </c>
      <c r="N1113" t="s">
        <v>11</v>
      </c>
      <c r="O1113" s="74">
        <v>120.4248</v>
      </c>
      <c r="P1113" s="11">
        <f t="shared" si="107"/>
        <v>-18063.72</v>
      </c>
      <c r="Q1113" s="12">
        <f t="shared" si="108"/>
        <v>7.3003400000000003</v>
      </c>
      <c r="R1113" s="14">
        <f t="shared" si="109"/>
        <v>16.495799999999999</v>
      </c>
      <c r="S1113" s="13">
        <f t="shared" si="110"/>
        <v>-2474.37</v>
      </c>
      <c r="T1113" s="14" t="s">
        <v>349</v>
      </c>
      <c r="U1113" t="s">
        <v>327</v>
      </c>
    </row>
    <row r="1114" spans="1:21" x14ac:dyDescent="0.2">
      <c r="A1114" t="s">
        <v>2580</v>
      </c>
      <c r="B1114" s="23">
        <v>45733</v>
      </c>
      <c r="C1114" s="23">
        <v>45716</v>
      </c>
      <c r="D1114" t="s">
        <v>2825</v>
      </c>
      <c r="E1114" t="s">
        <v>2826</v>
      </c>
      <c r="G1114" t="s">
        <v>3002</v>
      </c>
      <c r="H1114" t="s">
        <v>3183</v>
      </c>
      <c r="I1114" t="s">
        <v>3390</v>
      </c>
      <c r="J1114" s="10" t="str">
        <f t="shared" si="111"/>
        <v>INM-</v>
      </c>
      <c r="K1114" t="s">
        <v>10</v>
      </c>
      <c r="L1114" s="49">
        <v>150</v>
      </c>
      <c r="M1114" t="s">
        <v>186</v>
      </c>
      <c r="N1114" t="s">
        <v>11</v>
      </c>
      <c r="O1114" s="74">
        <v>120.4248</v>
      </c>
      <c r="P1114" s="11">
        <f t="shared" si="107"/>
        <v>18063.72</v>
      </c>
      <c r="Q1114" s="12">
        <f t="shared" si="108"/>
        <v>7.3003400000000003</v>
      </c>
      <c r="R1114" s="14">
        <f t="shared" si="109"/>
        <v>16.495799999999999</v>
      </c>
      <c r="S1114" s="13">
        <f t="shared" si="110"/>
        <v>2474.37</v>
      </c>
      <c r="T1114" s="14" t="s">
        <v>349</v>
      </c>
      <c r="U1114" t="s">
        <v>327</v>
      </c>
    </row>
    <row r="1115" spans="1:21" x14ac:dyDescent="0.2">
      <c r="A1115" t="s">
        <v>2581</v>
      </c>
      <c r="B1115" s="23">
        <v>45733</v>
      </c>
      <c r="C1115" s="23">
        <v>45716</v>
      </c>
      <c r="D1115" t="s">
        <v>2825</v>
      </c>
      <c r="E1115" t="s">
        <v>2826</v>
      </c>
      <c r="G1115" t="s">
        <v>3002</v>
      </c>
      <c r="H1115" t="s">
        <v>3184</v>
      </c>
      <c r="I1115" t="s">
        <v>3391</v>
      </c>
      <c r="J1115" s="10" t="str">
        <f t="shared" si="111"/>
        <v>INM-</v>
      </c>
      <c r="K1115" t="s">
        <v>10</v>
      </c>
      <c r="L1115" s="49">
        <v>30</v>
      </c>
      <c r="M1115" t="s">
        <v>186</v>
      </c>
      <c r="N1115" t="s">
        <v>11</v>
      </c>
      <c r="O1115" s="74">
        <v>129.82300000000001</v>
      </c>
      <c r="P1115" s="11">
        <f t="shared" si="107"/>
        <v>3894.69</v>
      </c>
      <c r="Q1115" s="12">
        <f t="shared" si="108"/>
        <v>7.3003400000000003</v>
      </c>
      <c r="R1115" s="14">
        <f t="shared" si="109"/>
        <v>17.783100000000001</v>
      </c>
      <c r="S1115" s="13">
        <f t="shared" si="110"/>
        <v>533.49</v>
      </c>
      <c r="T1115" s="14" t="s">
        <v>349</v>
      </c>
      <c r="U1115" t="s">
        <v>327</v>
      </c>
    </row>
    <row r="1116" spans="1:21" x14ac:dyDescent="0.2">
      <c r="A1116" t="s">
        <v>2546</v>
      </c>
      <c r="B1116" s="23">
        <v>45733</v>
      </c>
      <c r="C1116" s="23">
        <v>45716</v>
      </c>
      <c r="D1116" t="s">
        <v>311</v>
      </c>
      <c r="E1116" t="s">
        <v>312</v>
      </c>
      <c r="G1116" t="s">
        <v>2990</v>
      </c>
      <c r="H1116" t="s">
        <v>662</v>
      </c>
      <c r="I1116" t="s">
        <v>663</v>
      </c>
      <c r="J1116" s="10" t="str">
        <f t="shared" si="111"/>
        <v>INM-</v>
      </c>
      <c r="K1116" t="s">
        <v>10</v>
      </c>
      <c r="L1116" s="49">
        <v>75</v>
      </c>
      <c r="M1116" t="s">
        <v>186</v>
      </c>
      <c r="N1116" t="s">
        <v>11</v>
      </c>
      <c r="O1116" s="74">
        <v>92.743399999999994</v>
      </c>
      <c r="P1116" s="11">
        <f t="shared" si="107"/>
        <v>6955.76</v>
      </c>
      <c r="Q1116" s="12">
        <f t="shared" si="108"/>
        <v>7.3003400000000003</v>
      </c>
      <c r="R1116" s="14">
        <f t="shared" si="109"/>
        <v>12.704000000000001</v>
      </c>
      <c r="S1116" s="13">
        <f t="shared" si="110"/>
        <v>952.8</v>
      </c>
      <c r="T1116" s="14" t="s">
        <v>349</v>
      </c>
      <c r="U1116" t="s">
        <v>327</v>
      </c>
    </row>
    <row r="1117" spans="1:21" x14ac:dyDescent="0.2">
      <c r="A1117" t="s">
        <v>2545</v>
      </c>
      <c r="B1117" s="23">
        <v>45733</v>
      </c>
      <c r="C1117" s="23">
        <v>45716</v>
      </c>
      <c r="D1117" t="s">
        <v>311</v>
      </c>
      <c r="E1117" t="s">
        <v>312</v>
      </c>
      <c r="G1117" t="s">
        <v>2990</v>
      </c>
      <c r="H1117" t="s">
        <v>341</v>
      </c>
      <c r="I1117" t="s">
        <v>342</v>
      </c>
      <c r="J1117" s="10" t="str">
        <f t="shared" si="111"/>
        <v>INM-</v>
      </c>
      <c r="K1117" t="s">
        <v>10</v>
      </c>
      <c r="L1117" s="49">
        <v>50</v>
      </c>
      <c r="M1117" t="s">
        <v>186</v>
      </c>
      <c r="N1117" t="s">
        <v>11</v>
      </c>
      <c r="O1117" s="74">
        <v>63.008800000000001</v>
      </c>
      <c r="P1117" s="11">
        <f t="shared" si="107"/>
        <v>3150.44</v>
      </c>
      <c r="Q1117" s="12">
        <f t="shared" si="108"/>
        <v>7.3003400000000003</v>
      </c>
      <c r="R1117" s="14">
        <f t="shared" si="109"/>
        <v>8.6309000000000005</v>
      </c>
      <c r="S1117" s="13">
        <f t="shared" si="110"/>
        <v>431.55</v>
      </c>
      <c r="T1117" s="14" t="s">
        <v>349</v>
      </c>
      <c r="U1117" t="s">
        <v>327</v>
      </c>
    </row>
    <row r="1118" spans="1:21" x14ac:dyDescent="0.2">
      <c r="A1118" t="s">
        <v>2425</v>
      </c>
      <c r="B1118" s="23">
        <v>45733</v>
      </c>
      <c r="C1118" s="23">
        <v>45702</v>
      </c>
      <c r="D1118" t="s">
        <v>651</v>
      </c>
      <c r="E1118" t="s">
        <v>652</v>
      </c>
      <c r="G1118" t="s">
        <v>2929</v>
      </c>
      <c r="H1118" t="s">
        <v>3114</v>
      </c>
      <c r="I1118" t="s">
        <v>3328</v>
      </c>
      <c r="J1118" s="10" t="str">
        <f t="shared" si="111"/>
        <v>HDL-</v>
      </c>
      <c r="K1118" t="s">
        <v>10</v>
      </c>
      <c r="L1118" s="49">
        <v>4050</v>
      </c>
      <c r="M1118" t="s">
        <v>1472</v>
      </c>
      <c r="N1118" t="s">
        <v>11</v>
      </c>
      <c r="O1118" s="74">
        <v>1.7248000000000001</v>
      </c>
      <c r="P1118" s="11">
        <f t="shared" si="107"/>
        <v>6985.44</v>
      </c>
      <c r="Q1118" s="12">
        <f t="shared" si="108"/>
        <v>7.3003400000000003</v>
      </c>
      <c r="R1118" s="14">
        <f t="shared" si="109"/>
        <v>0.23630000000000001</v>
      </c>
      <c r="S1118" s="13">
        <f t="shared" si="110"/>
        <v>957.02</v>
      </c>
      <c r="T1118" s="14" t="s">
        <v>349</v>
      </c>
      <c r="U1118" t="s">
        <v>228</v>
      </c>
    </row>
    <row r="1119" spans="1:21" x14ac:dyDescent="0.2">
      <c r="A1119" t="s">
        <v>2540</v>
      </c>
      <c r="B1119" s="23">
        <v>45733</v>
      </c>
      <c r="C1119" s="23">
        <v>45714</v>
      </c>
      <c r="D1119" t="s">
        <v>651</v>
      </c>
      <c r="E1119" t="s">
        <v>652</v>
      </c>
      <c r="G1119" t="s">
        <v>2929</v>
      </c>
      <c r="H1119" t="s">
        <v>716</v>
      </c>
      <c r="I1119" t="s">
        <v>717</v>
      </c>
      <c r="J1119" s="10" t="str">
        <f t="shared" si="111"/>
        <v>KNOB</v>
      </c>
      <c r="K1119" t="s">
        <v>10</v>
      </c>
      <c r="L1119" s="49">
        <v>1030</v>
      </c>
      <c r="M1119" t="s">
        <v>1472</v>
      </c>
      <c r="N1119" t="s">
        <v>11</v>
      </c>
      <c r="O1119" s="74">
        <v>0.7</v>
      </c>
      <c r="P1119" s="11">
        <f t="shared" si="107"/>
        <v>721</v>
      </c>
      <c r="Q1119" s="12">
        <f t="shared" si="108"/>
        <v>7.3003400000000003</v>
      </c>
      <c r="R1119" s="14">
        <f t="shared" si="109"/>
        <v>9.5899999999999999E-2</v>
      </c>
      <c r="S1119" s="13">
        <f t="shared" si="110"/>
        <v>98.78</v>
      </c>
      <c r="T1119" s="14" t="s">
        <v>349</v>
      </c>
      <c r="U1119" t="s">
        <v>32</v>
      </c>
    </row>
    <row r="1120" spans="1:21" x14ac:dyDescent="0.2">
      <c r="A1120" t="s">
        <v>2611</v>
      </c>
      <c r="B1120" s="23">
        <v>45733</v>
      </c>
      <c r="C1120" s="23">
        <v>45720</v>
      </c>
      <c r="D1120" t="s">
        <v>28</v>
      </c>
      <c r="E1120" t="s">
        <v>29</v>
      </c>
      <c r="G1120" t="s">
        <v>2934</v>
      </c>
      <c r="H1120" t="s">
        <v>3199</v>
      </c>
      <c r="I1120" t="s">
        <v>3406</v>
      </c>
      <c r="J1120" s="10" t="str">
        <f t="shared" si="111"/>
        <v>BRKT</v>
      </c>
      <c r="K1120" t="s">
        <v>10</v>
      </c>
      <c r="L1120" s="49">
        <v>1030</v>
      </c>
      <c r="M1120" t="s">
        <v>1472</v>
      </c>
      <c r="N1120" t="s">
        <v>11</v>
      </c>
      <c r="O1120" s="74">
        <v>0.71870000000000001</v>
      </c>
      <c r="P1120" s="11">
        <f t="shared" si="107"/>
        <v>740.26</v>
      </c>
      <c r="Q1120" s="12">
        <f t="shared" si="108"/>
        <v>7.3003400000000003</v>
      </c>
      <c r="R1120" s="14">
        <f t="shared" si="109"/>
        <v>9.8400000000000001E-2</v>
      </c>
      <c r="S1120" s="13">
        <f t="shared" si="110"/>
        <v>101.35</v>
      </c>
      <c r="T1120" s="14" t="s">
        <v>349</v>
      </c>
      <c r="U1120" t="s">
        <v>442</v>
      </c>
    </row>
    <row r="1121" spans="1:21" x14ac:dyDescent="0.2">
      <c r="A1121" t="s">
        <v>2660</v>
      </c>
      <c r="B1121" s="23">
        <v>45733</v>
      </c>
      <c r="C1121" s="23">
        <v>45723</v>
      </c>
      <c r="D1121" t="s">
        <v>28</v>
      </c>
      <c r="E1121" t="s">
        <v>29</v>
      </c>
      <c r="G1121" t="s">
        <v>2934</v>
      </c>
      <c r="H1121" t="s">
        <v>3199</v>
      </c>
      <c r="I1121" t="s">
        <v>3406</v>
      </c>
      <c r="J1121" s="10" t="str">
        <f t="shared" si="111"/>
        <v>BRKT</v>
      </c>
      <c r="K1121" t="s">
        <v>10</v>
      </c>
      <c r="L1121" s="49">
        <v>610</v>
      </c>
      <c r="M1121" t="s">
        <v>1472</v>
      </c>
      <c r="N1121" t="s">
        <v>11</v>
      </c>
      <c r="O1121" s="74">
        <v>0.71870000000000001</v>
      </c>
      <c r="P1121" s="11">
        <f t="shared" si="107"/>
        <v>438.41</v>
      </c>
      <c r="Q1121" s="12">
        <f t="shared" si="108"/>
        <v>7.3003400000000003</v>
      </c>
      <c r="R1121" s="14">
        <f t="shared" si="109"/>
        <v>9.8400000000000001E-2</v>
      </c>
      <c r="S1121" s="13">
        <f t="shared" si="110"/>
        <v>60.02</v>
      </c>
      <c r="T1121" s="14" t="s">
        <v>349</v>
      </c>
      <c r="U1121" t="s">
        <v>442</v>
      </c>
    </row>
    <row r="1122" spans="1:21" x14ac:dyDescent="0.2">
      <c r="A1122" t="s">
        <v>2609</v>
      </c>
      <c r="B1122" s="23">
        <v>45733</v>
      </c>
      <c r="C1122" s="23">
        <v>45720</v>
      </c>
      <c r="D1122" t="s">
        <v>287</v>
      </c>
      <c r="E1122" t="s">
        <v>288</v>
      </c>
      <c r="G1122" t="s">
        <v>2944</v>
      </c>
      <c r="H1122" t="s">
        <v>71</v>
      </c>
      <c r="I1122" t="s">
        <v>72</v>
      </c>
      <c r="J1122" s="10" t="s">
        <v>1477</v>
      </c>
      <c r="K1122" t="s">
        <v>10</v>
      </c>
      <c r="L1122" s="49">
        <v>1000</v>
      </c>
      <c r="M1122" t="s">
        <v>1472</v>
      </c>
      <c r="N1122" t="s">
        <v>11</v>
      </c>
      <c r="O1122" s="74">
        <v>8.15</v>
      </c>
      <c r="P1122" s="11">
        <f t="shared" si="107"/>
        <v>8150</v>
      </c>
      <c r="Q1122" s="12">
        <f t="shared" si="108"/>
        <v>7.3003400000000003</v>
      </c>
      <c r="R1122" s="14">
        <f t="shared" si="109"/>
        <v>1.1164000000000001</v>
      </c>
      <c r="S1122" s="13">
        <f t="shared" si="110"/>
        <v>1116.4000000000001</v>
      </c>
      <c r="T1122" s="14" t="s">
        <v>349</v>
      </c>
      <c r="U1122" t="s">
        <v>36</v>
      </c>
    </row>
    <row r="1123" spans="1:21" x14ac:dyDescent="0.2">
      <c r="A1123" t="s">
        <v>2468</v>
      </c>
      <c r="B1123" s="23">
        <v>45733</v>
      </c>
      <c r="C1123" s="23">
        <v>45707</v>
      </c>
      <c r="D1123" t="s">
        <v>287</v>
      </c>
      <c r="E1123" t="s">
        <v>288</v>
      </c>
      <c r="G1123" t="s">
        <v>2944</v>
      </c>
      <c r="H1123" t="s">
        <v>73</v>
      </c>
      <c r="I1123" t="s">
        <v>74</v>
      </c>
      <c r="J1123" s="10" t="s">
        <v>1477</v>
      </c>
      <c r="K1123" t="s">
        <v>10</v>
      </c>
      <c r="L1123" s="49">
        <v>1050</v>
      </c>
      <c r="M1123" t="s">
        <v>1472</v>
      </c>
      <c r="N1123" t="s">
        <v>11</v>
      </c>
      <c r="O1123" s="74">
        <v>8.84</v>
      </c>
      <c r="P1123" s="11">
        <f t="shared" si="107"/>
        <v>9282</v>
      </c>
      <c r="Q1123" s="12">
        <f t="shared" si="108"/>
        <v>7.3003400000000003</v>
      </c>
      <c r="R1123" s="14">
        <f t="shared" si="109"/>
        <v>1.2109000000000001</v>
      </c>
      <c r="S1123" s="13">
        <f t="shared" si="110"/>
        <v>1271.45</v>
      </c>
      <c r="T1123" s="14" t="s">
        <v>349</v>
      </c>
      <c r="U1123" t="s">
        <v>36</v>
      </c>
    </row>
    <row r="1124" spans="1:21" x14ac:dyDescent="0.2">
      <c r="A1124" t="s">
        <v>2474</v>
      </c>
      <c r="B1124" s="23">
        <v>45733</v>
      </c>
      <c r="C1124" s="23">
        <v>45709</v>
      </c>
      <c r="D1124" t="s">
        <v>287</v>
      </c>
      <c r="E1124" t="s">
        <v>288</v>
      </c>
      <c r="G1124" t="s">
        <v>2944</v>
      </c>
      <c r="H1124" t="s">
        <v>73</v>
      </c>
      <c r="I1124" t="s">
        <v>74</v>
      </c>
      <c r="J1124" s="10" t="s">
        <v>1477</v>
      </c>
      <c r="K1124" t="s">
        <v>10</v>
      </c>
      <c r="L1124" s="49">
        <v>900</v>
      </c>
      <c r="M1124" t="s">
        <v>1472</v>
      </c>
      <c r="N1124" t="s">
        <v>11</v>
      </c>
      <c r="O1124" s="74">
        <v>8.84</v>
      </c>
      <c r="P1124" s="11">
        <f t="shared" si="107"/>
        <v>7956</v>
      </c>
      <c r="Q1124" s="12">
        <f t="shared" si="108"/>
        <v>7.3003400000000003</v>
      </c>
      <c r="R1124" s="14">
        <f t="shared" si="109"/>
        <v>1.2109000000000001</v>
      </c>
      <c r="S1124" s="13">
        <f t="shared" si="110"/>
        <v>1089.81</v>
      </c>
      <c r="T1124" s="14" t="s">
        <v>349</v>
      </c>
      <c r="U1124" t="s">
        <v>36</v>
      </c>
    </row>
    <row r="1125" spans="1:21" x14ac:dyDescent="0.2">
      <c r="A1125" t="s">
        <v>2469</v>
      </c>
      <c r="B1125" s="23">
        <v>45733</v>
      </c>
      <c r="C1125" s="23">
        <v>45707</v>
      </c>
      <c r="D1125" t="s">
        <v>287</v>
      </c>
      <c r="E1125" t="s">
        <v>288</v>
      </c>
      <c r="G1125" t="s">
        <v>2944</v>
      </c>
      <c r="H1125" t="s">
        <v>75</v>
      </c>
      <c r="I1125" t="s">
        <v>3278</v>
      </c>
      <c r="J1125" s="10" t="s">
        <v>1477</v>
      </c>
      <c r="K1125" t="s">
        <v>10</v>
      </c>
      <c r="L1125" s="49">
        <v>1050</v>
      </c>
      <c r="M1125" t="s">
        <v>1472</v>
      </c>
      <c r="N1125" t="s">
        <v>11</v>
      </c>
      <c r="O1125" s="74">
        <v>9.5</v>
      </c>
      <c r="P1125" s="11">
        <f t="shared" si="107"/>
        <v>9975</v>
      </c>
      <c r="Q1125" s="12">
        <f t="shared" si="108"/>
        <v>7.3003400000000003</v>
      </c>
      <c r="R1125" s="14">
        <f t="shared" si="109"/>
        <v>1.3012999999999999</v>
      </c>
      <c r="S1125" s="13">
        <f t="shared" si="110"/>
        <v>1366.37</v>
      </c>
      <c r="T1125" s="14" t="s">
        <v>349</v>
      </c>
      <c r="U1125" t="s">
        <v>36</v>
      </c>
    </row>
    <row r="1126" spans="1:21" x14ac:dyDescent="0.2">
      <c r="A1126" t="s">
        <v>2475</v>
      </c>
      <c r="B1126" s="23">
        <v>45733</v>
      </c>
      <c r="C1126" s="23">
        <v>45709</v>
      </c>
      <c r="D1126" t="s">
        <v>287</v>
      </c>
      <c r="E1126" t="s">
        <v>288</v>
      </c>
      <c r="G1126" t="s">
        <v>2944</v>
      </c>
      <c r="H1126" t="s">
        <v>75</v>
      </c>
      <c r="I1126" t="s">
        <v>3278</v>
      </c>
      <c r="J1126" s="10" t="s">
        <v>1477</v>
      </c>
      <c r="K1126" t="s">
        <v>10</v>
      </c>
      <c r="L1126" s="49">
        <v>1000</v>
      </c>
      <c r="M1126" t="s">
        <v>1472</v>
      </c>
      <c r="N1126" t="s">
        <v>11</v>
      </c>
      <c r="O1126" s="74">
        <v>9.5</v>
      </c>
      <c r="P1126" s="11">
        <f t="shared" si="107"/>
        <v>9500</v>
      </c>
      <c r="Q1126" s="12">
        <f t="shared" si="108"/>
        <v>7.3003400000000003</v>
      </c>
      <c r="R1126" s="14">
        <f t="shared" si="109"/>
        <v>1.3012999999999999</v>
      </c>
      <c r="S1126" s="13">
        <f t="shared" si="110"/>
        <v>1301.3</v>
      </c>
      <c r="T1126" s="14" t="s">
        <v>349</v>
      </c>
      <c r="U1126" t="s">
        <v>36</v>
      </c>
    </row>
    <row r="1127" spans="1:21" x14ac:dyDescent="0.2">
      <c r="A1127" t="s">
        <v>2614</v>
      </c>
      <c r="B1127" s="23">
        <v>45733</v>
      </c>
      <c r="C1127" s="23">
        <v>45720</v>
      </c>
      <c r="D1127" t="s">
        <v>235</v>
      </c>
      <c r="E1127" t="s">
        <v>236</v>
      </c>
      <c r="G1127" t="s">
        <v>2988</v>
      </c>
      <c r="H1127" t="s">
        <v>1348</v>
      </c>
      <c r="I1127" t="s">
        <v>1349</v>
      </c>
      <c r="J1127" s="10" t="str">
        <f t="shared" ref="J1127:J1158" si="112">+LEFT(U1127,4)</f>
        <v>SCR-</v>
      </c>
      <c r="K1127" t="s">
        <v>10</v>
      </c>
      <c r="L1127" s="49">
        <v>2000</v>
      </c>
      <c r="M1127" t="s">
        <v>1472</v>
      </c>
      <c r="N1127" t="s">
        <v>11</v>
      </c>
      <c r="O1127" s="74">
        <v>0.67030000000000001</v>
      </c>
      <c r="P1127" s="11">
        <f t="shared" si="107"/>
        <v>1340.6</v>
      </c>
      <c r="Q1127" s="12">
        <f t="shared" si="108"/>
        <v>7.3003400000000003</v>
      </c>
      <c r="R1127" s="14">
        <f t="shared" si="109"/>
        <v>9.1800000000000007E-2</v>
      </c>
      <c r="S1127" s="13">
        <f t="shared" si="110"/>
        <v>183.6</v>
      </c>
      <c r="T1127" s="14" t="s">
        <v>349</v>
      </c>
      <c r="U1127" t="s">
        <v>166</v>
      </c>
    </row>
    <row r="1128" spans="1:21" x14ac:dyDescent="0.2">
      <c r="A1128" t="s">
        <v>2730</v>
      </c>
      <c r="B1128" s="23">
        <v>45733</v>
      </c>
      <c r="C1128" s="23">
        <v>45729</v>
      </c>
      <c r="D1128" t="s">
        <v>5</v>
      </c>
      <c r="E1128" t="s">
        <v>6</v>
      </c>
      <c r="G1128" t="s">
        <v>3040</v>
      </c>
      <c r="H1128" t="s">
        <v>3239</v>
      </c>
      <c r="I1128" t="s">
        <v>3446</v>
      </c>
      <c r="J1128" s="10" t="str">
        <f t="shared" si="112"/>
        <v>SHTS</v>
      </c>
      <c r="K1128" t="s">
        <v>10</v>
      </c>
      <c r="L1128" s="49">
        <v>1010</v>
      </c>
      <c r="M1128" t="s">
        <v>1472</v>
      </c>
      <c r="N1128" t="s">
        <v>11</v>
      </c>
      <c r="O1128" s="74">
        <v>3.22</v>
      </c>
      <c r="P1128" s="11">
        <f t="shared" si="107"/>
        <v>3252.2</v>
      </c>
      <c r="Q1128" s="12">
        <f t="shared" si="108"/>
        <v>7.3003400000000003</v>
      </c>
      <c r="R1128" s="14">
        <f t="shared" si="109"/>
        <v>0.44109999999999999</v>
      </c>
      <c r="S1128" s="13">
        <f t="shared" si="110"/>
        <v>445.51</v>
      </c>
      <c r="T1128" s="14" t="s">
        <v>349</v>
      </c>
      <c r="U1128" t="s">
        <v>9</v>
      </c>
    </row>
    <row r="1129" spans="1:21" x14ac:dyDescent="0.2">
      <c r="A1129" t="s">
        <v>2737</v>
      </c>
      <c r="B1129" s="23">
        <v>45733</v>
      </c>
      <c r="C1129" s="23">
        <v>45729</v>
      </c>
      <c r="D1129" t="s">
        <v>5</v>
      </c>
      <c r="E1129" t="s">
        <v>6</v>
      </c>
      <c r="G1129" t="s">
        <v>3041</v>
      </c>
      <c r="H1129" t="s">
        <v>3241</v>
      </c>
      <c r="I1129" t="s">
        <v>3448</v>
      </c>
      <c r="J1129" s="10" t="str">
        <f t="shared" si="112"/>
        <v>BOX-</v>
      </c>
      <c r="K1129" t="s">
        <v>10</v>
      </c>
      <c r="L1129" s="49">
        <v>505</v>
      </c>
      <c r="M1129" t="s">
        <v>1472</v>
      </c>
      <c r="N1129" t="s">
        <v>11</v>
      </c>
      <c r="O1129" s="74">
        <v>8.39</v>
      </c>
      <c r="P1129" s="11">
        <f t="shared" si="107"/>
        <v>4236.95</v>
      </c>
      <c r="Q1129" s="12">
        <f t="shared" si="108"/>
        <v>7.3003400000000003</v>
      </c>
      <c r="R1129" s="14">
        <f t="shared" si="109"/>
        <v>1.1493</v>
      </c>
      <c r="S1129" s="13">
        <f t="shared" si="110"/>
        <v>580.4</v>
      </c>
      <c r="T1129" s="14" t="s">
        <v>349</v>
      </c>
      <c r="U1129" t="s">
        <v>1</v>
      </c>
    </row>
    <row r="1130" spans="1:21" x14ac:dyDescent="0.2">
      <c r="A1130" t="s">
        <v>2741</v>
      </c>
      <c r="B1130" s="23">
        <v>45733</v>
      </c>
      <c r="C1130" s="23">
        <v>45729</v>
      </c>
      <c r="D1130" t="s">
        <v>5</v>
      </c>
      <c r="E1130" t="s">
        <v>6</v>
      </c>
      <c r="G1130" t="s">
        <v>3042</v>
      </c>
      <c r="H1130" t="s">
        <v>3245</v>
      </c>
      <c r="I1130" t="s">
        <v>3452</v>
      </c>
      <c r="J1130" s="10" t="str">
        <f t="shared" si="112"/>
        <v>BOX-</v>
      </c>
      <c r="K1130" t="s">
        <v>10</v>
      </c>
      <c r="L1130" s="49">
        <v>505</v>
      </c>
      <c r="M1130" t="s">
        <v>1472</v>
      </c>
      <c r="N1130" t="s">
        <v>11</v>
      </c>
      <c r="O1130" s="74">
        <v>5.75</v>
      </c>
      <c r="P1130" s="11">
        <f t="shared" si="107"/>
        <v>2903.75</v>
      </c>
      <c r="Q1130" s="12">
        <f t="shared" si="108"/>
        <v>7.3003400000000003</v>
      </c>
      <c r="R1130" s="14">
        <f t="shared" si="109"/>
        <v>0.78759999999999997</v>
      </c>
      <c r="S1130" s="13">
        <f t="shared" si="110"/>
        <v>397.74</v>
      </c>
      <c r="T1130" s="14" t="s">
        <v>349</v>
      </c>
      <c r="U1130" t="s">
        <v>1</v>
      </c>
    </row>
    <row r="1131" spans="1:21" x14ac:dyDescent="0.2">
      <c r="A1131" t="s">
        <v>2731</v>
      </c>
      <c r="B1131" s="23">
        <v>45733</v>
      </c>
      <c r="C1131" s="23">
        <v>45729</v>
      </c>
      <c r="D1131" t="s">
        <v>5</v>
      </c>
      <c r="E1131" t="s">
        <v>6</v>
      </c>
      <c r="G1131" t="s">
        <v>3040</v>
      </c>
      <c r="H1131" t="s">
        <v>496</v>
      </c>
      <c r="I1131" t="s">
        <v>497</v>
      </c>
      <c r="J1131" s="10" t="str">
        <f t="shared" si="112"/>
        <v>SHTS</v>
      </c>
      <c r="K1131" t="s">
        <v>10</v>
      </c>
      <c r="L1131" s="49">
        <v>1015</v>
      </c>
      <c r="M1131" t="s">
        <v>1472</v>
      </c>
      <c r="N1131" t="s">
        <v>11</v>
      </c>
      <c r="O1131" s="74">
        <v>2.15</v>
      </c>
      <c r="P1131" s="11">
        <f t="shared" si="107"/>
        <v>2182.25</v>
      </c>
      <c r="Q1131" s="12">
        <f t="shared" si="108"/>
        <v>7.3003400000000003</v>
      </c>
      <c r="R1131" s="14">
        <f t="shared" si="109"/>
        <v>0.29449999999999998</v>
      </c>
      <c r="S1131" s="13">
        <f t="shared" si="110"/>
        <v>298.92</v>
      </c>
      <c r="T1131" s="14" t="s">
        <v>349</v>
      </c>
      <c r="U1131" t="s">
        <v>9</v>
      </c>
    </row>
    <row r="1132" spans="1:21" x14ac:dyDescent="0.2">
      <c r="A1132" t="s">
        <v>2616</v>
      </c>
      <c r="B1132" s="23">
        <v>45733</v>
      </c>
      <c r="C1132" s="23">
        <v>45721</v>
      </c>
      <c r="D1132" t="s">
        <v>169</v>
      </c>
      <c r="E1132" t="s">
        <v>170</v>
      </c>
      <c r="G1132" t="s">
        <v>2958</v>
      </c>
      <c r="H1132" t="s">
        <v>1330</v>
      </c>
      <c r="I1132" t="s">
        <v>1331</v>
      </c>
      <c r="J1132" s="10" t="str">
        <f t="shared" si="112"/>
        <v>STKR</v>
      </c>
      <c r="K1132" t="s">
        <v>10</v>
      </c>
      <c r="L1132" s="49">
        <v>1010</v>
      </c>
      <c r="M1132" t="s">
        <v>1472</v>
      </c>
      <c r="N1132" t="s">
        <v>11</v>
      </c>
      <c r="O1132" s="74">
        <v>0.08</v>
      </c>
      <c r="P1132" s="11">
        <f t="shared" si="107"/>
        <v>80.8</v>
      </c>
      <c r="Q1132" s="12">
        <f t="shared" si="108"/>
        <v>7.3003400000000003</v>
      </c>
      <c r="R1132" s="14">
        <f t="shared" si="109"/>
        <v>1.0999999999999999E-2</v>
      </c>
      <c r="S1132" s="13">
        <f t="shared" si="110"/>
        <v>11.11</v>
      </c>
      <c r="T1132" s="14" t="s">
        <v>349</v>
      </c>
      <c r="U1132" t="s">
        <v>18</v>
      </c>
    </row>
    <row r="1133" spans="1:21" x14ac:dyDescent="0.2">
      <c r="A1133" t="s">
        <v>2582</v>
      </c>
      <c r="B1133" s="23">
        <v>45733</v>
      </c>
      <c r="C1133" s="23">
        <v>45716</v>
      </c>
      <c r="D1133" t="s">
        <v>2825</v>
      </c>
      <c r="E1133" t="s">
        <v>2826</v>
      </c>
      <c r="G1133" t="s">
        <v>3002</v>
      </c>
      <c r="H1133" t="s">
        <v>3185</v>
      </c>
      <c r="I1133" t="s">
        <v>3392</v>
      </c>
      <c r="J1133" s="10" t="str">
        <f t="shared" si="112"/>
        <v>INM-</v>
      </c>
      <c r="K1133" t="s">
        <v>10</v>
      </c>
      <c r="L1133" s="49">
        <v>150</v>
      </c>
      <c r="M1133" t="s">
        <v>186</v>
      </c>
      <c r="N1133" t="s">
        <v>11</v>
      </c>
      <c r="O1133" s="74">
        <v>81</v>
      </c>
      <c r="P1133" s="11">
        <f t="shared" si="107"/>
        <v>12150</v>
      </c>
      <c r="Q1133" s="12">
        <f t="shared" si="108"/>
        <v>7.3003400000000003</v>
      </c>
      <c r="R1133" s="14">
        <f t="shared" si="109"/>
        <v>11.0954</v>
      </c>
      <c r="S1133" s="13">
        <f t="shared" si="110"/>
        <v>1664.31</v>
      </c>
      <c r="T1133" s="14" t="s">
        <v>349</v>
      </c>
      <c r="U1133" t="s">
        <v>327</v>
      </c>
    </row>
    <row r="1134" spans="1:21" x14ac:dyDescent="0.2">
      <c r="A1134" t="s">
        <v>2447</v>
      </c>
      <c r="B1134" s="23">
        <v>45733</v>
      </c>
      <c r="C1134" s="23">
        <v>45702</v>
      </c>
      <c r="D1134" t="s">
        <v>2245</v>
      </c>
      <c r="E1134" t="s">
        <v>2246</v>
      </c>
      <c r="G1134" t="s">
        <v>2938</v>
      </c>
      <c r="H1134" t="s">
        <v>3133</v>
      </c>
      <c r="I1134" t="s">
        <v>3343</v>
      </c>
      <c r="J1134" s="10" t="str">
        <f t="shared" si="112"/>
        <v>HDL-</v>
      </c>
      <c r="K1134" t="s">
        <v>10</v>
      </c>
      <c r="L1134" s="49">
        <v>1010</v>
      </c>
      <c r="M1134" t="s">
        <v>1472</v>
      </c>
      <c r="N1134" t="s">
        <v>11</v>
      </c>
      <c r="O1134" s="74">
        <v>4.3320999999999996</v>
      </c>
      <c r="P1134" s="11">
        <f t="shared" si="107"/>
        <v>4375.42</v>
      </c>
      <c r="Q1134" s="12">
        <f t="shared" si="108"/>
        <v>7.3003400000000003</v>
      </c>
      <c r="R1134" s="14">
        <f t="shared" si="109"/>
        <v>0.59340000000000004</v>
      </c>
      <c r="S1134" s="13">
        <f t="shared" si="110"/>
        <v>599.33000000000004</v>
      </c>
      <c r="T1134" s="14" t="s">
        <v>349</v>
      </c>
      <c r="U1134" t="s">
        <v>228</v>
      </c>
    </row>
    <row r="1135" spans="1:21" x14ac:dyDescent="0.2">
      <c r="A1135" t="s">
        <v>2448</v>
      </c>
      <c r="B1135" s="23">
        <v>45733</v>
      </c>
      <c r="C1135" s="23">
        <v>45702</v>
      </c>
      <c r="D1135" t="s">
        <v>2245</v>
      </c>
      <c r="E1135" t="s">
        <v>2246</v>
      </c>
      <c r="G1135" t="s">
        <v>2938</v>
      </c>
      <c r="H1135" t="s">
        <v>3134</v>
      </c>
      <c r="I1135" t="s">
        <v>3344</v>
      </c>
      <c r="J1135" s="10" t="str">
        <f t="shared" si="112"/>
        <v>HDL-</v>
      </c>
      <c r="K1135" t="s">
        <v>10</v>
      </c>
      <c r="L1135" s="49">
        <v>1000</v>
      </c>
      <c r="M1135" t="s">
        <v>1472</v>
      </c>
      <c r="N1135" t="s">
        <v>11</v>
      </c>
      <c r="O1135" s="74">
        <v>4.7900999999999998</v>
      </c>
      <c r="P1135" s="11">
        <f t="shared" si="107"/>
        <v>4790.1000000000004</v>
      </c>
      <c r="Q1135" s="12">
        <f t="shared" si="108"/>
        <v>7.3003400000000003</v>
      </c>
      <c r="R1135" s="14">
        <f t="shared" si="109"/>
        <v>0.65610000000000002</v>
      </c>
      <c r="S1135" s="13">
        <f t="shared" si="110"/>
        <v>656.1</v>
      </c>
      <c r="T1135" s="14" t="s">
        <v>349</v>
      </c>
      <c r="U1135" t="s">
        <v>228</v>
      </c>
    </row>
    <row r="1136" spans="1:21" x14ac:dyDescent="0.2">
      <c r="A1136" t="s">
        <v>2449</v>
      </c>
      <c r="B1136" s="23">
        <v>45733</v>
      </c>
      <c r="C1136" s="23">
        <v>45702</v>
      </c>
      <c r="D1136" t="s">
        <v>2245</v>
      </c>
      <c r="E1136" t="s">
        <v>2246</v>
      </c>
      <c r="G1136" t="s">
        <v>2938</v>
      </c>
      <c r="H1136" t="s">
        <v>3135</v>
      </c>
      <c r="I1136" t="s">
        <v>3345</v>
      </c>
      <c r="J1136" s="10" t="str">
        <f t="shared" si="112"/>
        <v>HDL-</v>
      </c>
      <c r="K1136" t="s">
        <v>10</v>
      </c>
      <c r="L1136" s="49">
        <v>1020</v>
      </c>
      <c r="M1136" t="s">
        <v>1472</v>
      </c>
      <c r="N1136" t="s">
        <v>11</v>
      </c>
      <c r="O1136" s="74">
        <v>4.7900999999999998</v>
      </c>
      <c r="P1136" s="11">
        <f t="shared" si="107"/>
        <v>4885.8999999999996</v>
      </c>
      <c r="Q1136" s="12">
        <f t="shared" si="108"/>
        <v>7.3003400000000003</v>
      </c>
      <c r="R1136" s="14">
        <f t="shared" si="109"/>
        <v>0.65610000000000002</v>
      </c>
      <c r="S1136" s="13">
        <f t="shared" si="110"/>
        <v>669.22</v>
      </c>
      <c r="T1136" s="14" t="s">
        <v>349</v>
      </c>
      <c r="U1136" t="s">
        <v>228</v>
      </c>
    </row>
    <row r="1137" spans="1:21" x14ac:dyDescent="0.2">
      <c r="A1137" t="s">
        <v>2435</v>
      </c>
      <c r="B1137" s="23">
        <v>45733</v>
      </c>
      <c r="C1137" s="23">
        <v>45702</v>
      </c>
      <c r="D1137" t="s">
        <v>28</v>
      </c>
      <c r="E1137" t="s">
        <v>29</v>
      </c>
      <c r="G1137" t="s">
        <v>2934</v>
      </c>
      <c r="H1137" t="s">
        <v>3124</v>
      </c>
      <c r="I1137" t="s">
        <v>3334</v>
      </c>
      <c r="J1137" s="10" t="str">
        <f t="shared" si="112"/>
        <v>LHDL</v>
      </c>
      <c r="K1137" t="s">
        <v>10</v>
      </c>
      <c r="L1137" s="49">
        <v>530</v>
      </c>
      <c r="M1137" t="s">
        <v>1472</v>
      </c>
      <c r="N1137" t="s">
        <v>11</v>
      </c>
      <c r="O1137" s="74">
        <v>2.1898</v>
      </c>
      <c r="P1137" s="11">
        <f t="shared" si="107"/>
        <v>1160.5899999999999</v>
      </c>
      <c r="Q1137" s="12">
        <f t="shared" si="108"/>
        <v>7.3003400000000003</v>
      </c>
      <c r="R1137" s="14">
        <f t="shared" si="109"/>
        <v>0.3</v>
      </c>
      <c r="S1137" s="13">
        <f t="shared" si="110"/>
        <v>159</v>
      </c>
      <c r="T1137" s="14" t="s">
        <v>349</v>
      </c>
      <c r="U1137" t="s">
        <v>125</v>
      </c>
    </row>
    <row r="1138" spans="1:21" x14ac:dyDescent="0.2">
      <c r="A1138" t="s">
        <v>2489</v>
      </c>
      <c r="B1138" s="23">
        <v>45733</v>
      </c>
      <c r="C1138" s="23">
        <v>45713</v>
      </c>
      <c r="D1138" t="s">
        <v>2255</v>
      </c>
      <c r="E1138" t="s">
        <v>2256</v>
      </c>
      <c r="G1138" t="s">
        <v>2952</v>
      </c>
      <c r="H1138" t="s">
        <v>1796</v>
      </c>
      <c r="I1138" t="s">
        <v>1797</v>
      </c>
      <c r="J1138" s="10" t="str">
        <f t="shared" si="112"/>
        <v>HDL-</v>
      </c>
      <c r="K1138" t="s">
        <v>10</v>
      </c>
      <c r="L1138" s="49">
        <v>4100</v>
      </c>
      <c r="M1138" t="s">
        <v>1472</v>
      </c>
      <c r="N1138" t="s">
        <v>11</v>
      </c>
      <c r="O1138" s="74">
        <v>7.4931000000000001</v>
      </c>
      <c r="P1138" s="11">
        <f t="shared" si="107"/>
        <v>30721.71</v>
      </c>
      <c r="Q1138" s="12">
        <f t="shared" si="108"/>
        <v>7.3003400000000003</v>
      </c>
      <c r="R1138" s="14">
        <f t="shared" si="109"/>
        <v>1.0264</v>
      </c>
      <c r="S1138" s="13">
        <f t="shared" si="110"/>
        <v>4208.24</v>
      </c>
      <c r="T1138" s="14" t="s">
        <v>349</v>
      </c>
      <c r="U1138" t="s">
        <v>228</v>
      </c>
    </row>
    <row r="1139" spans="1:21" x14ac:dyDescent="0.2">
      <c r="A1139" t="s">
        <v>2501</v>
      </c>
      <c r="B1139" s="23">
        <v>45733</v>
      </c>
      <c r="C1139" s="23">
        <v>45713</v>
      </c>
      <c r="D1139" t="s">
        <v>2255</v>
      </c>
      <c r="E1139" t="s">
        <v>2256</v>
      </c>
      <c r="G1139" t="s">
        <v>2952</v>
      </c>
      <c r="H1139" t="s">
        <v>3149</v>
      </c>
      <c r="I1139" t="s">
        <v>3359</v>
      </c>
      <c r="J1139" s="10" t="str">
        <f t="shared" si="112"/>
        <v>HDL-</v>
      </c>
      <c r="K1139" t="s">
        <v>10</v>
      </c>
      <c r="L1139" s="49">
        <v>4400</v>
      </c>
      <c r="M1139" t="s">
        <v>1472</v>
      </c>
      <c r="N1139" t="s">
        <v>11</v>
      </c>
      <c r="O1139" s="74">
        <v>8.7460000000000004</v>
      </c>
      <c r="P1139" s="11">
        <f t="shared" si="107"/>
        <v>38482.400000000001</v>
      </c>
      <c r="Q1139" s="12">
        <f t="shared" si="108"/>
        <v>7.3003400000000003</v>
      </c>
      <c r="R1139" s="14">
        <f t="shared" si="109"/>
        <v>1.198</v>
      </c>
      <c r="S1139" s="13">
        <f t="shared" si="110"/>
        <v>5271.2</v>
      </c>
      <c r="T1139" s="14" t="s">
        <v>349</v>
      </c>
      <c r="U1139" t="s">
        <v>228</v>
      </c>
    </row>
    <row r="1140" spans="1:21" x14ac:dyDescent="0.2">
      <c r="A1140" t="s">
        <v>2436</v>
      </c>
      <c r="B1140" s="23">
        <v>45733</v>
      </c>
      <c r="C1140" s="23">
        <v>45702</v>
      </c>
      <c r="D1140" t="s">
        <v>28</v>
      </c>
      <c r="E1140" t="s">
        <v>29</v>
      </c>
      <c r="G1140" t="s">
        <v>2934</v>
      </c>
      <c r="H1140" t="s">
        <v>3125</v>
      </c>
      <c r="I1140" t="s">
        <v>3335</v>
      </c>
      <c r="J1140" s="10" t="str">
        <f t="shared" si="112"/>
        <v>SHDL</v>
      </c>
      <c r="K1140" t="s">
        <v>10</v>
      </c>
      <c r="L1140" s="49">
        <v>1040</v>
      </c>
      <c r="M1140" t="s">
        <v>1472</v>
      </c>
      <c r="N1140" t="s">
        <v>11</v>
      </c>
      <c r="O1140" s="74">
        <v>2.4588000000000001</v>
      </c>
      <c r="P1140" s="11">
        <f t="shared" si="107"/>
        <v>2557.15</v>
      </c>
      <c r="Q1140" s="12">
        <f t="shared" si="108"/>
        <v>7.3003400000000003</v>
      </c>
      <c r="R1140" s="14">
        <f t="shared" si="109"/>
        <v>0.33679999999999999</v>
      </c>
      <c r="S1140" s="13">
        <f t="shared" si="110"/>
        <v>350.27</v>
      </c>
      <c r="T1140" s="14" t="s">
        <v>349</v>
      </c>
      <c r="U1140" t="s">
        <v>722</v>
      </c>
    </row>
    <row r="1141" spans="1:21" x14ac:dyDescent="0.2">
      <c r="A1141" t="s">
        <v>2635</v>
      </c>
      <c r="B1141" s="23">
        <v>45733</v>
      </c>
      <c r="C1141" s="23">
        <v>45721</v>
      </c>
      <c r="D1141" t="s">
        <v>128</v>
      </c>
      <c r="E1141" t="s">
        <v>129</v>
      </c>
      <c r="G1141" t="s">
        <v>2908</v>
      </c>
      <c r="H1141" t="s">
        <v>3088</v>
      </c>
      <c r="I1141" t="s">
        <v>3304</v>
      </c>
      <c r="J1141" s="10" t="str">
        <f t="shared" si="112"/>
        <v>RIV-</v>
      </c>
      <c r="K1141" t="s">
        <v>10</v>
      </c>
      <c r="L1141" s="49">
        <v>16500</v>
      </c>
      <c r="M1141" t="s">
        <v>1472</v>
      </c>
      <c r="N1141" t="s">
        <v>11</v>
      </c>
      <c r="O1141" s="74">
        <v>6.2199999999999998E-2</v>
      </c>
      <c r="P1141" s="11">
        <f t="shared" si="107"/>
        <v>1026.3</v>
      </c>
      <c r="Q1141" s="12">
        <f t="shared" si="108"/>
        <v>7.3003400000000003</v>
      </c>
      <c r="R1141" s="14">
        <f t="shared" si="109"/>
        <v>8.5000000000000006E-3</v>
      </c>
      <c r="S1141" s="13">
        <f t="shared" si="110"/>
        <v>140.25</v>
      </c>
      <c r="T1141" s="14" t="s">
        <v>349</v>
      </c>
      <c r="U1141" t="s">
        <v>132</v>
      </c>
    </row>
    <row r="1142" spans="1:21" x14ac:dyDescent="0.2">
      <c r="A1142" t="s">
        <v>2411</v>
      </c>
      <c r="B1142" s="23">
        <v>45733</v>
      </c>
      <c r="C1142" s="23">
        <v>45702</v>
      </c>
      <c r="D1142" t="s">
        <v>372</v>
      </c>
      <c r="E1142" t="s">
        <v>373</v>
      </c>
      <c r="G1142" t="s">
        <v>2926</v>
      </c>
      <c r="H1142" t="s">
        <v>3102</v>
      </c>
      <c r="I1142" t="s">
        <v>3317</v>
      </c>
      <c r="J1142" s="10" t="str">
        <f t="shared" si="112"/>
        <v>FG--</v>
      </c>
      <c r="K1142" t="s">
        <v>98</v>
      </c>
      <c r="L1142" s="49">
        <v>1030</v>
      </c>
      <c r="M1142" t="s">
        <v>1472</v>
      </c>
      <c r="N1142" t="s">
        <v>11</v>
      </c>
      <c r="O1142" s="74">
        <v>0.99399999999999999</v>
      </c>
      <c r="P1142" s="11">
        <f t="shared" si="107"/>
        <v>1023.82</v>
      </c>
      <c r="Q1142" s="12">
        <f t="shared" si="108"/>
        <v>7.3003400000000003</v>
      </c>
      <c r="R1142" s="14">
        <f t="shared" si="109"/>
        <v>0.13619999999999999</v>
      </c>
      <c r="S1142" s="13">
        <f t="shared" si="110"/>
        <v>140.29</v>
      </c>
      <c r="T1142" s="14" t="s">
        <v>349</v>
      </c>
      <c r="U1142" t="s">
        <v>64</v>
      </c>
    </row>
    <row r="1143" spans="1:21" x14ac:dyDescent="0.2">
      <c r="A1143" t="s">
        <v>2655</v>
      </c>
      <c r="B1143" s="23">
        <v>45733</v>
      </c>
      <c r="C1143" s="23">
        <v>45723</v>
      </c>
      <c r="D1143" t="s">
        <v>806</v>
      </c>
      <c r="E1143" t="s">
        <v>807</v>
      </c>
      <c r="G1143" t="s">
        <v>3023</v>
      </c>
      <c r="H1143" t="s">
        <v>1583</v>
      </c>
      <c r="I1143" t="s">
        <v>1584</v>
      </c>
      <c r="J1143" s="10" t="str">
        <f t="shared" si="112"/>
        <v>BAG-</v>
      </c>
      <c r="K1143" t="s">
        <v>10</v>
      </c>
      <c r="L1143" s="49">
        <v>4700</v>
      </c>
      <c r="M1143" t="s">
        <v>1472</v>
      </c>
      <c r="N1143" t="s">
        <v>11</v>
      </c>
      <c r="O1143" s="74">
        <v>0.09</v>
      </c>
      <c r="P1143" s="11">
        <f t="shared" si="107"/>
        <v>423</v>
      </c>
      <c r="Q1143" s="12">
        <f t="shared" si="108"/>
        <v>7.3003400000000003</v>
      </c>
      <c r="R1143" s="14">
        <f t="shared" si="109"/>
        <v>1.23E-2</v>
      </c>
      <c r="S1143" s="13">
        <f t="shared" si="110"/>
        <v>57.81</v>
      </c>
      <c r="T1143" s="14" t="s">
        <v>349</v>
      </c>
      <c r="U1143" t="s">
        <v>810</v>
      </c>
    </row>
    <row r="1144" spans="1:21" x14ac:dyDescent="0.2">
      <c r="A1144" t="s">
        <v>2656</v>
      </c>
      <c r="B1144" s="23">
        <v>45733</v>
      </c>
      <c r="C1144" s="23">
        <v>45723</v>
      </c>
      <c r="D1144" t="s">
        <v>806</v>
      </c>
      <c r="E1144" t="s">
        <v>807</v>
      </c>
      <c r="G1144" t="s">
        <v>3023</v>
      </c>
      <c r="H1144" t="s">
        <v>1597</v>
      </c>
      <c r="I1144" t="s">
        <v>1598</v>
      </c>
      <c r="J1144" s="10" t="str">
        <f t="shared" si="112"/>
        <v>BAG-</v>
      </c>
      <c r="K1144" t="s">
        <v>10</v>
      </c>
      <c r="L1144" s="49">
        <v>5000</v>
      </c>
      <c r="M1144" t="s">
        <v>1472</v>
      </c>
      <c r="N1144" t="s">
        <v>11</v>
      </c>
      <c r="O1144" s="74">
        <v>0.12</v>
      </c>
      <c r="P1144" s="11">
        <f t="shared" si="107"/>
        <v>600</v>
      </c>
      <c r="Q1144" s="12">
        <f t="shared" si="108"/>
        <v>7.3003400000000003</v>
      </c>
      <c r="R1144" s="14">
        <f t="shared" si="109"/>
        <v>1.6400000000000001E-2</v>
      </c>
      <c r="S1144" s="13">
        <f t="shared" si="110"/>
        <v>82</v>
      </c>
      <c r="T1144" s="14" t="s">
        <v>349</v>
      </c>
      <c r="U1144" t="s">
        <v>810</v>
      </c>
    </row>
    <row r="1145" spans="1:21" x14ac:dyDescent="0.2">
      <c r="A1145" t="s">
        <v>2657</v>
      </c>
      <c r="B1145" s="23">
        <v>45733</v>
      </c>
      <c r="C1145" s="23">
        <v>45723</v>
      </c>
      <c r="D1145" t="s">
        <v>806</v>
      </c>
      <c r="E1145" t="s">
        <v>807</v>
      </c>
      <c r="G1145" t="s">
        <v>3023</v>
      </c>
      <c r="H1145" t="s">
        <v>1599</v>
      </c>
      <c r="I1145" t="s">
        <v>1600</v>
      </c>
      <c r="J1145" s="10" t="str">
        <f t="shared" si="112"/>
        <v>BAG-</v>
      </c>
      <c r="K1145" t="s">
        <v>10</v>
      </c>
      <c r="L1145" s="49">
        <v>5000</v>
      </c>
      <c r="M1145" t="s">
        <v>1472</v>
      </c>
      <c r="N1145" t="s">
        <v>11</v>
      </c>
      <c r="O1145" s="74">
        <v>0.128</v>
      </c>
      <c r="P1145" s="11">
        <f t="shared" si="107"/>
        <v>640</v>
      </c>
      <c r="Q1145" s="12">
        <f t="shared" si="108"/>
        <v>7.3003400000000003</v>
      </c>
      <c r="R1145" s="14">
        <f t="shared" si="109"/>
        <v>1.7500000000000002E-2</v>
      </c>
      <c r="S1145" s="13">
        <f t="shared" si="110"/>
        <v>87.5</v>
      </c>
      <c r="T1145" s="14" t="s">
        <v>349</v>
      </c>
      <c r="U1145" t="s">
        <v>810</v>
      </c>
    </row>
    <row r="1146" spans="1:21" x14ac:dyDescent="0.2">
      <c r="A1146" t="s">
        <v>2658</v>
      </c>
      <c r="B1146" s="23">
        <v>45733</v>
      </c>
      <c r="C1146" s="23">
        <v>45723</v>
      </c>
      <c r="D1146" t="s">
        <v>806</v>
      </c>
      <c r="E1146" t="s">
        <v>807</v>
      </c>
      <c r="G1146" t="s">
        <v>3023</v>
      </c>
      <c r="H1146" t="s">
        <v>1603</v>
      </c>
      <c r="I1146" t="s">
        <v>1604</v>
      </c>
      <c r="J1146" s="10" t="str">
        <f t="shared" si="112"/>
        <v>BAG-</v>
      </c>
      <c r="K1146" t="s">
        <v>10</v>
      </c>
      <c r="L1146" s="49">
        <v>5000</v>
      </c>
      <c r="M1146" t="s">
        <v>1472</v>
      </c>
      <c r="N1146" t="s">
        <v>11</v>
      </c>
      <c r="O1146" s="74">
        <v>0.17</v>
      </c>
      <c r="P1146" s="11">
        <f t="shared" si="107"/>
        <v>850</v>
      </c>
      <c r="Q1146" s="12">
        <f t="shared" si="108"/>
        <v>7.3003400000000003</v>
      </c>
      <c r="R1146" s="14">
        <f t="shared" si="109"/>
        <v>2.3300000000000001E-2</v>
      </c>
      <c r="S1146" s="13">
        <f t="shared" si="110"/>
        <v>116.5</v>
      </c>
      <c r="T1146" s="14" t="s">
        <v>349</v>
      </c>
      <c r="U1146" t="s">
        <v>810</v>
      </c>
    </row>
    <row r="1147" spans="1:21" x14ac:dyDescent="0.2">
      <c r="A1147" t="s">
        <v>2738</v>
      </c>
      <c r="B1147" s="23">
        <v>45733</v>
      </c>
      <c r="C1147" s="23">
        <v>45729</v>
      </c>
      <c r="D1147" t="s">
        <v>5</v>
      </c>
      <c r="E1147" t="s">
        <v>6</v>
      </c>
      <c r="G1147" t="s">
        <v>3041</v>
      </c>
      <c r="H1147" t="s">
        <v>3242</v>
      </c>
      <c r="I1147" t="s">
        <v>3449</v>
      </c>
      <c r="J1147" s="10" t="str">
        <f t="shared" si="112"/>
        <v>BOX-</v>
      </c>
      <c r="K1147" t="s">
        <v>10</v>
      </c>
      <c r="L1147" s="49">
        <v>505</v>
      </c>
      <c r="M1147" t="s">
        <v>1472</v>
      </c>
      <c r="N1147" t="s">
        <v>11</v>
      </c>
      <c r="O1147" s="74">
        <v>10.73</v>
      </c>
      <c r="P1147" s="11">
        <f t="shared" si="107"/>
        <v>5418.65</v>
      </c>
      <c r="Q1147" s="12">
        <f t="shared" si="108"/>
        <v>7.3003400000000003</v>
      </c>
      <c r="R1147" s="14">
        <f t="shared" si="109"/>
        <v>1.4698</v>
      </c>
      <c r="S1147" s="13">
        <f t="shared" si="110"/>
        <v>742.25</v>
      </c>
      <c r="T1147" s="14" t="s">
        <v>349</v>
      </c>
      <c r="U1147" t="s">
        <v>1</v>
      </c>
    </row>
    <row r="1148" spans="1:21" x14ac:dyDescent="0.2">
      <c r="A1148" t="s">
        <v>2739</v>
      </c>
      <c r="B1148" s="23">
        <v>45733</v>
      </c>
      <c r="C1148" s="23">
        <v>45729</v>
      </c>
      <c r="D1148" t="s">
        <v>5</v>
      </c>
      <c r="E1148" t="s">
        <v>6</v>
      </c>
      <c r="G1148" t="s">
        <v>3040</v>
      </c>
      <c r="H1148" t="s">
        <v>3243</v>
      </c>
      <c r="I1148" t="s">
        <v>3450</v>
      </c>
      <c r="J1148" s="10" t="str">
        <f t="shared" si="112"/>
        <v>BOX-</v>
      </c>
      <c r="K1148" t="s">
        <v>10</v>
      </c>
      <c r="L1148" s="49">
        <v>505</v>
      </c>
      <c r="M1148" t="s">
        <v>1472</v>
      </c>
      <c r="N1148" t="s">
        <v>11</v>
      </c>
      <c r="O1148" s="74">
        <v>4.75</v>
      </c>
      <c r="P1148" s="11">
        <f t="shared" si="107"/>
        <v>2398.75</v>
      </c>
      <c r="Q1148" s="12">
        <f t="shared" si="108"/>
        <v>7.3003400000000003</v>
      </c>
      <c r="R1148" s="14">
        <f t="shared" si="109"/>
        <v>0.65069999999999995</v>
      </c>
      <c r="S1148" s="13">
        <f t="shared" si="110"/>
        <v>328.6</v>
      </c>
      <c r="T1148" s="14" t="s">
        <v>349</v>
      </c>
      <c r="U1148" t="s">
        <v>1</v>
      </c>
    </row>
    <row r="1149" spans="1:21" x14ac:dyDescent="0.2">
      <c r="A1149" t="s">
        <v>2740</v>
      </c>
      <c r="B1149" s="23">
        <v>45733</v>
      </c>
      <c r="C1149" s="23">
        <v>45729</v>
      </c>
      <c r="D1149" t="s">
        <v>5</v>
      </c>
      <c r="E1149" t="s">
        <v>6</v>
      </c>
      <c r="G1149" t="s">
        <v>3040</v>
      </c>
      <c r="H1149" t="s">
        <v>3244</v>
      </c>
      <c r="I1149" t="s">
        <v>3451</v>
      </c>
      <c r="J1149" s="10" t="str">
        <f t="shared" si="112"/>
        <v>SHTS</v>
      </c>
      <c r="K1149" t="s">
        <v>10</v>
      </c>
      <c r="L1149" s="49">
        <v>505</v>
      </c>
      <c r="M1149" t="s">
        <v>1472</v>
      </c>
      <c r="N1149" t="s">
        <v>11</v>
      </c>
      <c r="O1149" s="74">
        <v>4.95</v>
      </c>
      <c r="P1149" s="11">
        <f t="shared" si="107"/>
        <v>2499.75</v>
      </c>
      <c r="Q1149" s="12">
        <f t="shared" si="108"/>
        <v>7.3003400000000003</v>
      </c>
      <c r="R1149" s="14">
        <f t="shared" si="109"/>
        <v>0.67810000000000004</v>
      </c>
      <c r="S1149" s="13">
        <f t="shared" si="110"/>
        <v>342.44</v>
      </c>
      <c r="T1149" s="14" t="s">
        <v>349</v>
      </c>
      <c r="U1149" t="s">
        <v>9</v>
      </c>
    </row>
    <row r="1150" spans="1:21" x14ac:dyDescent="0.2">
      <c r="A1150" t="s">
        <v>2510</v>
      </c>
      <c r="B1150" s="23">
        <v>45733</v>
      </c>
      <c r="C1150" s="23">
        <v>45713</v>
      </c>
      <c r="D1150" t="s">
        <v>169</v>
      </c>
      <c r="E1150" t="s">
        <v>170</v>
      </c>
      <c r="G1150" t="s">
        <v>2958</v>
      </c>
      <c r="H1150" t="s">
        <v>3153</v>
      </c>
      <c r="I1150" t="s">
        <v>3363</v>
      </c>
      <c r="J1150" s="10" t="str">
        <f t="shared" si="112"/>
        <v>STKR</v>
      </c>
      <c r="K1150" t="s">
        <v>10</v>
      </c>
      <c r="L1150" s="49">
        <v>1010</v>
      </c>
      <c r="M1150" t="s">
        <v>1472</v>
      </c>
      <c r="N1150" t="s">
        <v>11</v>
      </c>
      <c r="O1150" s="74">
        <v>0.08</v>
      </c>
      <c r="P1150" s="11">
        <f t="shared" si="107"/>
        <v>80.8</v>
      </c>
      <c r="Q1150" s="12">
        <f t="shared" si="108"/>
        <v>7.3003400000000003</v>
      </c>
      <c r="R1150" s="14">
        <f t="shared" si="109"/>
        <v>1.0999999999999999E-2</v>
      </c>
      <c r="S1150" s="13">
        <f t="shared" si="110"/>
        <v>11.11</v>
      </c>
      <c r="T1150" s="14" t="s">
        <v>349</v>
      </c>
      <c r="U1150" t="s">
        <v>18</v>
      </c>
    </row>
    <row r="1151" spans="1:21" x14ac:dyDescent="0.2">
      <c r="A1151" t="s">
        <v>2729</v>
      </c>
      <c r="B1151" s="23">
        <v>45733</v>
      </c>
      <c r="C1151" s="23">
        <v>45729</v>
      </c>
      <c r="D1151" t="s">
        <v>169</v>
      </c>
      <c r="E1151" t="s">
        <v>170</v>
      </c>
      <c r="G1151" t="s">
        <v>3039</v>
      </c>
      <c r="H1151" t="s">
        <v>3153</v>
      </c>
      <c r="I1151" t="s">
        <v>3363</v>
      </c>
      <c r="J1151" s="10" t="str">
        <f t="shared" si="112"/>
        <v>STKR</v>
      </c>
      <c r="K1151" t="s">
        <v>10</v>
      </c>
      <c r="L1151" s="49">
        <v>30</v>
      </c>
      <c r="M1151" t="s">
        <v>1472</v>
      </c>
      <c r="N1151" t="s">
        <v>11</v>
      </c>
      <c r="O1151" s="74">
        <v>0.08</v>
      </c>
      <c r="P1151" s="11">
        <f t="shared" si="107"/>
        <v>2.4</v>
      </c>
      <c r="Q1151" s="12">
        <f t="shared" si="108"/>
        <v>7.3003400000000003</v>
      </c>
      <c r="R1151" s="14">
        <f t="shared" si="109"/>
        <v>1.0999999999999999E-2</v>
      </c>
      <c r="S1151" s="13">
        <f t="shared" si="110"/>
        <v>0.33</v>
      </c>
      <c r="T1151" s="14" t="s">
        <v>349</v>
      </c>
      <c r="U1151" t="s">
        <v>18</v>
      </c>
    </row>
    <row r="1152" spans="1:21" x14ac:dyDescent="0.2">
      <c r="A1152" t="s">
        <v>2437</v>
      </c>
      <c r="B1152" s="23">
        <v>45733</v>
      </c>
      <c r="C1152" s="23">
        <v>45702</v>
      </c>
      <c r="D1152" t="s">
        <v>28</v>
      </c>
      <c r="E1152" t="s">
        <v>29</v>
      </c>
      <c r="G1152" t="s">
        <v>2934</v>
      </c>
      <c r="H1152" t="s">
        <v>1175</v>
      </c>
      <c r="I1152" t="s">
        <v>1176</v>
      </c>
      <c r="J1152" s="10" t="str">
        <f t="shared" si="112"/>
        <v>MISC</v>
      </c>
      <c r="K1152" t="s">
        <v>10</v>
      </c>
      <c r="L1152" s="49">
        <v>4320</v>
      </c>
      <c r="M1152" t="s">
        <v>1472</v>
      </c>
      <c r="N1152" t="s">
        <v>11</v>
      </c>
      <c r="O1152" s="74">
        <v>0.18160000000000001</v>
      </c>
      <c r="P1152" s="11">
        <f t="shared" si="107"/>
        <v>784.51</v>
      </c>
      <c r="Q1152" s="12">
        <f t="shared" si="108"/>
        <v>7.3003400000000003</v>
      </c>
      <c r="R1152" s="14">
        <f t="shared" si="109"/>
        <v>2.4899999999999999E-2</v>
      </c>
      <c r="S1152" s="13">
        <f t="shared" si="110"/>
        <v>107.57</v>
      </c>
      <c r="T1152" s="14" t="s">
        <v>349</v>
      </c>
      <c r="U1152" t="s">
        <v>25</v>
      </c>
    </row>
    <row r="1153" spans="1:21" x14ac:dyDescent="0.2">
      <c r="A1153" t="s">
        <v>2732</v>
      </c>
      <c r="B1153" s="23">
        <v>45733</v>
      </c>
      <c r="C1153" s="23">
        <v>45729</v>
      </c>
      <c r="D1153" t="s">
        <v>5</v>
      </c>
      <c r="E1153" t="s">
        <v>6</v>
      </c>
      <c r="G1153" t="s">
        <v>3040</v>
      </c>
      <c r="H1153" t="s">
        <v>489</v>
      </c>
      <c r="I1153" t="s">
        <v>490</v>
      </c>
      <c r="J1153" s="10" t="str">
        <f t="shared" si="112"/>
        <v>SHTS</v>
      </c>
      <c r="K1153" t="s">
        <v>10</v>
      </c>
      <c r="L1153" s="49">
        <v>4020</v>
      </c>
      <c r="M1153" t="s">
        <v>1472</v>
      </c>
      <c r="N1153" t="s">
        <v>11</v>
      </c>
      <c r="O1153" s="74">
        <v>1.6</v>
      </c>
      <c r="P1153" s="11">
        <f t="shared" si="107"/>
        <v>6432</v>
      </c>
      <c r="Q1153" s="12">
        <f t="shared" si="108"/>
        <v>7.3003400000000003</v>
      </c>
      <c r="R1153" s="14">
        <f t="shared" si="109"/>
        <v>0.21920000000000001</v>
      </c>
      <c r="S1153" s="13">
        <f t="shared" si="110"/>
        <v>881.18</v>
      </c>
      <c r="T1153" s="14" t="s">
        <v>349</v>
      </c>
      <c r="U1153" t="s">
        <v>9</v>
      </c>
    </row>
    <row r="1154" spans="1:21" x14ac:dyDescent="0.2">
      <c r="A1154" t="s">
        <v>2733</v>
      </c>
      <c r="B1154" s="23">
        <v>45733</v>
      </c>
      <c r="C1154" s="23">
        <v>45729</v>
      </c>
      <c r="D1154" t="s">
        <v>5</v>
      </c>
      <c r="E1154" t="s">
        <v>6</v>
      </c>
      <c r="G1154" t="s">
        <v>3040</v>
      </c>
      <c r="H1154" t="s">
        <v>489</v>
      </c>
      <c r="I1154" t="s">
        <v>490</v>
      </c>
      <c r="J1154" s="10" t="str">
        <f t="shared" si="112"/>
        <v>SHTS</v>
      </c>
      <c r="K1154" t="s">
        <v>10</v>
      </c>
      <c r="L1154" s="49">
        <v>2010</v>
      </c>
      <c r="M1154" t="s">
        <v>1472</v>
      </c>
      <c r="N1154" t="s">
        <v>11</v>
      </c>
      <c r="O1154" s="74">
        <v>1.6</v>
      </c>
      <c r="P1154" s="11">
        <f t="shared" ref="P1154:P1217" si="113">ROUND(O1154*L1154,2)</f>
        <v>3216</v>
      </c>
      <c r="Q1154" s="12">
        <f t="shared" ref="Q1154:Q1217" si="114">IF(N1154="HKD",7.8,IF(N1154="CNY",7.30034,1))</f>
        <v>7.3003400000000003</v>
      </c>
      <c r="R1154" s="14">
        <f t="shared" ref="R1154:R1217" si="115">+ROUND(O1154/Q1154,4)</f>
        <v>0.21920000000000001</v>
      </c>
      <c r="S1154" s="13">
        <f t="shared" ref="S1154:S1217" si="116">ROUND(R1154*L1154,2)</f>
        <v>440.59</v>
      </c>
      <c r="T1154" s="14" t="s">
        <v>349</v>
      </c>
      <c r="U1154" t="s">
        <v>9</v>
      </c>
    </row>
    <row r="1155" spans="1:21" x14ac:dyDescent="0.2">
      <c r="A1155" t="s">
        <v>2734</v>
      </c>
      <c r="B1155" s="23">
        <v>45733</v>
      </c>
      <c r="C1155" s="23">
        <v>45729</v>
      </c>
      <c r="D1155" t="s">
        <v>5</v>
      </c>
      <c r="E1155" t="s">
        <v>6</v>
      </c>
      <c r="G1155" t="s">
        <v>3041</v>
      </c>
      <c r="H1155" t="s">
        <v>1802</v>
      </c>
      <c r="I1155" t="s">
        <v>1803</v>
      </c>
      <c r="J1155" s="10" t="str">
        <f t="shared" si="112"/>
        <v>BOX-</v>
      </c>
      <c r="K1155" t="s">
        <v>10</v>
      </c>
      <c r="L1155" s="49">
        <v>1010</v>
      </c>
      <c r="M1155" t="s">
        <v>1472</v>
      </c>
      <c r="N1155" t="s">
        <v>11</v>
      </c>
      <c r="O1155" s="74">
        <v>10.4</v>
      </c>
      <c r="P1155" s="11">
        <f t="shared" si="113"/>
        <v>10504</v>
      </c>
      <c r="Q1155" s="12">
        <f t="shared" si="114"/>
        <v>7.3003400000000003</v>
      </c>
      <c r="R1155" s="14">
        <f t="shared" si="115"/>
        <v>1.4246000000000001</v>
      </c>
      <c r="S1155" s="13">
        <f t="shared" si="116"/>
        <v>1438.85</v>
      </c>
      <c r="T1155" s="14" t="s">
        <v>349</v>
      </c>
      <c r="U1155" t="s">
        <v>1</v>
      </c>
    </row>
    <row r="1156" spans="1:21" x14ac:dyDescent="0.2">
      <c r="A1156" t="s">
        <v>2735</v>
      </c>
      <c r="B1156" s="23">
        <v>45733</v>
      </c>
      <c r="C1156" s="23">
        <v>45729</v>
      </c>
      <c r="D1156" t="s">
        <v>5</v>
      </c>
      <c r="E1156" t="s">
        <v>6</v>
      </c>
      <c r="G1156" t="s">
        <v>3041</v>
      </c>
      <c r="H1156" t="s">
        <v>1802</v>
      </c>
      <c r="I1156" t="s">
        <v>1803</v>
      </c>
      <c r="J1156" s="10" t="str">
        <f t="shared" si="112"/>
        <v>BOX-</v>
      </c>
      <c r="K1156" t="s">
        <v>10</v>
      </c>
      <c r="L1156" s="49">
        <v>1010</v>
      </c>
      <c r="M1156" t="s">
        <v>1472</v>
      </c>
      <c r="N1156" t="s">
        <v>11</v>
      </c>
      <c r="O1156" s="74">
        <v>10.4</v>
      </c>
      <c r="P1156" s="11">
        <f t="shared" si="113"/>
        <v>10504</v>
      </c>
      <c r="Q1156" s="12">
        <f t="shared" si="114"/>
        <v>7.3003400000000003</v>
      </c>
      <c r="R1156" s="14">
        <f t="shared" si="115"/>
        <v>1.4246000000000001</v>
      </c>
      <c r="S1156" s="13">
        <f t="shared" si="116"/>
        <v>1438.85</v>
      </c>
      <c r="T1156" s="14" t="s">
        <v>349</v>
      </c>
      <c r="U1156" t="s">
        <v>1</v>
      </c>
    </row>
    <row r="1157" spans="1:21" x14ac:dyDescent="0.2">
      <c r="A1157" t="s">
        <v>2678</v>
      </c>
      <c r="B1157" s="23">
        <v>45733</v>
      </c>
      <c r="C1157" s="23">
        <v>45726</v>
      </c>
      <c r="D1157" t="s">
        <v>2830</v>
      </c>
      <c r="E1157" t="s">
        <v>2831</v>
      </c>
      <c r="G1157" t="s">
        <v>3027</v>
      </c>
      <c r="H1157" t="s">
        <v>3220</v>
      </c>
      <c r="I1157" t="s">
        <v>3427</v>
      </c>
      <c r="J1157" s="10" t="str">
        <f t="shared" si="112"/>
        <v>EXM-</v>
      </c>
      <c r="K1157" t="s">
        <v>10</v>
      </c>
      <c r="L1157" s="49">
        <v>20</v>
      </c>
      <c r="M1157" t="s">
        <v>186</v>
      </c>
      <c r="N1157" t="s">
        <v>11</v>
      </c>
      <c r="O1157" s="74">
        <v>123.8938</v>
      </c>
      <c r="P1157" s="11">
        <f t="shared" si="113"/>
        <v>2477.88</v>
      </c>
      <c r="Q1157" s="12">
        <f t="shared" si="114"/>
        <v>7.3003400000000003</v>
      </c>
      <c r="R1157" s="14">
        <f t="shared" si="115"/>
        <v>16.971</v>
      </c>
      <c r="S1157" s="13">
        <f t="shared" si="116"/>
        <v>339.42</v>
      </c>
      <c r="T1157" s="14" t="s">
        <v>349</v>
      </c>
      <c r="U1157" t="s">
        <v>315</v>
      </c>
    </row>
    <row r="1158" spans="1:21" x14ac:dyDescent="0.2">
      <c r="A1158" t="s">
        <v>2686</v>
      </c>
      <c r="B1158" s="23">
        <v>45733</v>
      </c>
      <c r="C1158" s="23">
        <v>45727</v>
      </c>
      <c r="D1158" t="s">
        <v>5</v>
      </c>
      <c r="E1158" t="s">
        <v>6</v>
      </c>
      <c r="G1158" t="s">
        <v>3029</v>
      </c>
      <c r="H1158" t="s">
        <v>403</v>
      </c>
      <c r="I1158" t="s">
        <v>404</v>
      </c>
      <c r="J1158" s="10" t="str">
        <f t="shared" si="112"/>
        <v>BOX-</v>
      </c>
      <c r="K1158" t="s">
        <v>10</v>
      </c>
      <c r="L1158" s="49">
        <v>1010</v>
      </c>
      <c r="M1158" t="s">
        <v>1472</v>
      </c>
      <c r="N1158" t="s">
        <v>11</v>
      </c>
      <c r="O1158" s="74">
        <v>3.23</v>
      </c>
      <c r="P1158" s="11">
        <f t="shared" si="113"/>
        <v>3262.3</v>
      </c>
      <c r="Q1158" s="12">
        <f t="shared" si="114"/>
        <v>7.3003400000000003</v>
      </c>
      <c r="R1158" s="14">
        <f t="shared" si="115"/>
        <v>0.44240000000000002</v>
      </c>
      <c r="S1158" s="13">
        <f t="shared" si="116"/>
        <v>446.82</v>
      </c>
      <c r="T1158" s="14" t="s">
        <v>349</v>
      </c>
      <c r="U1158" t="s">
        <v>1</v>
      </c>
    </row>
    <row r="1159" spans="1:21" x14ac:dyDescent="0.2">
      <c r="A1159" t="s">
        <v>2687</v>
      </c>
      <c r="B1159" s="23">
        <v>45733</v>
      </c>
      <c r="C1159" s="23">
        <v>45727</v>
      </c>
      <c r="D1159" t="s">
        <v>5</v>
      </c>
      <c r="E1159" t="s">
        <v>6</v>
      </c>
      <c r="G1159" t="s">
        <v>3029</v>
      </c>
      <c r="H1159" t="s">
        <v>394</v>
      </c>
      <c r="I1159" t="s">
        <v>395</v>
      </c>
      <c r="J1159" s="10" t="str">
        <f t="shared" ref="J1159:J1190" si="117">+LEFT(U1159,4)</f>
        <v>BOX-</v>
      </c>
      <c r="K1159" t="s">
        <v>10</v>
      </c>
      <c r="L1159" s="49">
        <v>1010</v>
      </c>
      <c r="M1159" t="s">
        <v>1472</v>
      </c>
      <c r="N1159" t="s">
        <v>11</v>
      </c>
      <c r="O1159" s="74">
        <v>5.64</v>
      </c>
      <c r="P1159" s="11">
        <f t="shared" si="113"/>
        <v>5696.4</v>
      </c>
      <c r="Q1159" s="12">
        <f t="shared" si="114"/>
        <v>7.3003400000000003</v>
      </c>
      <c r="R1159" s="14">
        <f t="shared" si="115"/>
        <v>0.77259999999999995</v>
      </c>
      <c r="S1159" s="13">
        <f t="shared" si="116"/>
        <v>780.33</v>
      </c>
      <c r="T1159" s="14" t="s">
        <v>349</v>
      </c>
      <c r="U1159" t="s">
        <v>1</v>
      </c>
    </row>
    <row r="1160" spans="1:21" x14ac:dyDescent="0.2">
      <c r="A1160" t="s">
        <v>2477</v>
      </c>
      <c r="B1160" s="23">
        <v>45733</v>
      </c>
      <c r="C1160" s="23">
        <v>45709</v>
      </c>
      <c r="D1160" t="s">
        <v>169</v>
      </c>
      <c r="E1160" t="s">
        <v>170</v>
      </c>
      <c r="G1160" t="s">
        <v>2946</v>
      </c>
      <c r="H1160" t="s">
        <v>1104</v>
      </c>
      <c r="I1160" t="s">
        <v>1105</v>
      </c>
      <c r="J1160" s="10" t="str">
        <f t="shared" si="117"/>
        <v>WACD</v>
      </c>
      <c r="K1160" t="s">
        <v>10</v>
      </c>
      <c r="L1160" s="49">
        <v>1000</v>
      </c>
      <c r="M1160" t="s">
        <v>1472</v>
      </c>
      <c r="N1160" t="s">
        <v>11</v>
      </c>
      <c r="O1160" s="74">
        <v>0.26800000000000002</v>
      </c>
      <c r="P1160" s="11">
        <f t="shared" si="113"/>
        <v>268</v>
      </c>
      <c r="Q1160" s="12">
        <f t="shared" si="114"/>
        <v>7.3003400000000003</v>
      </c>
      <c r="R1160" s="14">
        <f t="shared" si="115"/>
        <v>3.6700000000000003E-2</v>
      </c>
      <c r="S1160" s="13">
        <f t="shared" si="116"/>
        <v>36.700000000000003</v>
      </c>
      <c r="T1160" s="14" t="s">
        <v>349</v>
      </c>
      <c r="U1160" t="s">
        <v>635</v>
      </c>
    </row>
    <row r="1161" spans="1:21" x14ac:dyDescent="0.2">
      <c r="A1161" t="s">
        <v>2624</v>
      </c>
      <c r="B1161" s="23">
        <v>45733</v>
      </c>
      <c r="C1161" s="23">
        <v>45721</v>
      </c>
      <c r="D1161" t="s">
        <v>169</v>
      </c>
      <c r="E1161" t="s">
        <v>170</v>
      </c>
      <c r="G1161" t="s">
        <v>3016</v>
      </c>
      <c r="H1161" t="s">
        <v>3206</v>
      </c>
      <c r="I1161" t="s">
        <v>3413</v>
      </c>
      <c r="J1161" s="10" t="str">
        <f t="shared" si="117"/>
        <v>PAP-</v>
      </c>
      <c r="K1161" t="s">
        <v>10</v>
      </c>
      <c r="L1161" s="49">
        <v>3000</v>
      </c>
      <c r="M1161" t="s">
        <v>1472</v>
      </c>
      <c r="N1161" t="s">
        <v>11</v>
      </c>
      <c r="O1161" s="74">
        <v>0.36</v>
      </c>
      <c r="P1161" s="11">
        <f t="shared" si="113"/>
        <v>1080</v>
      </c>
      <c r="Q1161" s="12">
        <f t="shared" si="114"/>
        <v>7.3003400000000003</v>
      </c>
      <c r="R1161" s="14">
        <f t="shared" si="115"/>
        <v>4.9299999999999997E-2</v>
      </c>
      <c r="S1161" s="13">
        <f t="shared" si="116"/>
        <v>147.9</v>
      </c>
      <c r="T1161" s="14" t="s">
        <v>349</v>
      </c>
      <c r="U1161" t="s">
        <v>1094</v>
      </c>
    </row>
    <row r="1162" spans="1:21" x14ac:dyDescent="0.2">
      <c r="A1162" t="s">
        <v>2625</v>
      </c>
      <c r="B1162" s="23">
        <v>45733</v>
      </c>
      <c r="C1162" s="23">
        <v>45721</v>
      </c>
      <c r="D1162" t="s">
        <v>169</v>
      </c>
      <c r="E1162" t="s">
        <v>170</v>
      </c>
      <c r="G1162" t="s">
        <v>3016</v>
      </c>
      <c r="H1162" t="s">
        <v>3207</v>
      </c>
      <c r="I1162" t="s">
        <v>3414</v>
      </c>
      <c r="J1162" s="10" t="str">
        <f t="shared" si="117"/>
        <v>PAP-</v>
      </c>
      <c r="K1162" t="s">
        <v>10</v>
      </c>
      <c r="L1162" s="49">
        <v>7000</v>
      </c>
      <c r="M1162" t="s">
        <v>1472</v>
      </c>
      <c r="N1162" t="s">
        <v>11</v>
      </c>
      <c r="O1162" s="74">
        <v>0.42</v>
      </c>
      <c r="P1162" s="11">
        <f t="shared" si="113"/>
        <v>2940</v>
      </c>
      <c r="Q1162" s="12">
        <f t="shared" si="114"/>
        <v>7.3003400000000003</v>
      </c>
      <c r="R1162" s="14">
        <f t="shared" si="115"/>
        <v>5.7500000000000002E-2</v>
      </c>
      <c r="S1162" s="13">
        <f t="shared" si="116"/>
        <v>402.5</v>
      </c>
      <c r="T1162" s="14" t="s">
        <v>349</v>
      </c>
      <c r="U1162" t="s">
        <v>1094</v>
      </c>
    </row>
    <row r="1163" spans="1:21" x14ac:dyDescent="0.2">
      <c r="A1163" t="s">
        <v>2543</v>
      </c>
      <c r="B1163" s="23">
        <v>45733</v>
      </c>
      <c r="C1163" s="23">
        <v>45714</v>
      </c>
      <c r="D1163" t="s">
        <v>235</v>
      </c>
      <c r="E1163" t="s">
        <v>236</v>
      </c>
      <c r="G1163" t="s">
        <v>2988</v>
      </c>
      <c r="H1163" t="s">
        <v>1352</v>
      </c>
      <c r="I1163" t="s">
        <v>1353</v>
      </c>
      <c r="J1163" s="10" t="str">
        <f t="shared" si="117"/>
        <v>RIV-</v>
      </c>
      <c r="K1163" t="s">
        <v>10</v>
      </c>
      <c r="L1163" s="49">
        <v>80000</v>
      </c>
      <c r="M1163" t="s">
        <v>1472</v>
      </c>
      <c r="N1163" t="s">
        <v>11</v>
      </c>
      <c r="O1163" s="74">
        <v>0.13150000000000001</v>
      </c>
      <c r="P1163" s="11">
        <f t="shared" si="113"/>
        <v>10520</v>
      </c>
      <c r="Q1163" s="12">
        <f t="shared" si="114"/>
        <v>7.3003400000000003</v>
      </c>
      <c r="R1163" s="14">
        <f t="shared" si="115"/>
        <v>1.7999999999999999E-2</v>
      </c>
      <c r="S1163" s="13">
        <f t="shared" si="116"/>
        <v>1440</v>
      </c>
      <c r="T1163" s="14" t="s">
        <v>349</v>
      </c>
      <c r="U1163" t="s">
        <v>132</v>
      </c>
    </row>
    <row r="1164" spans="1:21" x14ac:dyDescent="0.2">
      <c r="A1164" t="s">
        <v>2372</v>
      </c>
      <c r="B1164" s="23">
        <v>45733</v>
      </c>
      <c r="C1164" s="23">
        <v>45695</v>
      </c>
      <c r="D1164" t="s">
        <v>128</v>
      </c>
      <c r="E1164" t="s">
        <v>129</v>
      </c>
      <c r="G1164" t="s">
        <v>2908</v>
      </c>
      <c r="H1164" t="s">
        <v>443</v>
      </c>
      <c r="I1164" t="s">
        <v>444</v>
      </c>
      <c r="J1164" s="10" t="str">
        <f t="shared" si="117"/>
        <v>FG--</v>
      </c>
      <c r="K1164" t="s">
        <v>10</v>
      </c>
      <c r="L1164" s="49">
        <v>3000</v>
      </c>
      <c r="M1164" t="s">
        <v>1472</v>
      </c>
      <c r="N1164" t="s">
        <v>11</v>
      </c>
      <c r="O1164" s="74">
        <v>1.0021</v>
      </c>
      <c r="P1164" s="11">
        <f t="shared" si="113"/>
        <v>3006.3</v>
      </c>
      <c r="Q1164" s="12">
        <f t="shared" si="114"/>
        <v>7.3003400000000003</v>
      </c>
      <c r="R1164" s="14">
        <f t="shared" si="115"/>
        <v>0.13730000000000001</v>
      </c>
      <c r="S1164" s="13">
        <f t="shared" si="116"/>
        <v>411.9</v>
      </c>
      <c r="T1164" s="14" t="s">
        <v>349</v>
      </c>
      <c r="U1164" t="s">
        <v>64</v>
      </c>
    </row>
    <row r="1165" spans="1:21" x14ac:dyDescent="0.2">
      <c r="A1165" t="s">
        <v>2736</v>
      </c>
      <c r="B1165" s="23">
        <v>45733</v>
      </c>
      <c r="C1165" s="23">
        <v>45729</v>
      </c>
      <c r="D1165" t="s">
        <v>5</v>
      </c>
      <c r="E1165" t="s">
        <v>6</v>
      </c>
      <c r="G1165" t="s">
        <v>3041</v>
      </c>
      <c r="H1165" t="s">
        <v>3240</v>
      </c>
      <c r="I1165" t="s">
        <v>3447</v>
      </c>
      <c r="J1165" s="10" t="str">
        <f t="shared" si="117"/>
        <v>BOX-</v>
      </c>
      <c r="K1165" t="s">
        <v>10</v>
      </c>
      <c r="L1165" s="49">
        <v>605</v>
      </c>
      <c r="M1165" t="s">
        <v>1472</v>
      </c>
      <c r="N1165" t="s">
        <v>11</v>
      </c>
      <c r="O1165" s="74">
        <v>10.32</v>
      </c>
      <c r="P1165" s="11">
        <f t="shared" si="113"/>
        <v>6243.6</v>
      </c>
      <c r="Q1165" s="12">
        <f t="shared" si="114"/>
        <v>7.3003400000000003</v>
      </c>
      <c r="R1165" s="14">
        <f t="shared" si="115"/>
        <v>1.4136</v>
      </c>
      <c r="S1165" s="13">
        <f t="shared" si="116"/>
        <v>855.23</v>
      </c>
      <c r="T1165" s="14" t="s">
        <v>349</v>
      </c>
      <c r="U1165" t="s">
        <v>1</v>
      </c>
    </row>
    <row r="1166" spans="1:21" x14ac:dyDescent="0.2">
      <c r="A1166" t="s">
        <v>2742</v>
      </c>
      <c r="B1166" s="23">
        <v>45733</v>
      </c>
      <c r="C1166" s="23">
        <v>45729</v>
      </c>
      <c r="D1166" t="s">
        <v>5</v>
      </c>
      <c r="E1166" t="s">
        <v>6</v>
      </c>
      <c r="G1166" t="s">
        <v>3042</v>
      </c>
      <c r="H1166" t="s">
        <v>380</v>
      </c>
      <c r="I1166" t="s">
        <v>381</v>
      </c>
      <c r="J1166" s="10" t="str">
        <f t="shared" si="117"/>
        <v>BOX-</v>
      </c>
      <c r="K1166" t="s">
        <v>10</v>
      </c>
      <c r="L1166" s="49">
        <v>1210</v>
      </c>
      <c r="M1166" t="s">
        <v>1472</v>
      </c>
      <c r="N1166" t="s">
        <v>11</v>
      </c>
      <c r="O1166" s="74">
        <v>2.52</v>
      </c>
      <c r="P1166" s="11">
        <f t="shared" si="113"/>
        <v>3049.2</v>
      </c>
      <c r="Q1166" s="12">
        <f t="shared" si="114"/>
        <v>7.3003400000000003</v>
      </c>
      <c r="R1166" s="14">
        <f t="shared" si="115"/>
        <v>0.34520000000000001</v>
      </c>
      <c r="S1166" s="13">
        <f t="shared" si="116"/>
        <v>417.69</v>
      </c>
      <c r="T1166" s="14" t="s">
        <v>349</v>
      </c>
      <c r="U1166" t="s">
        <v>1</v>
      </c>
    </row>
    <row r="1167" spans="1:21" x14ac:dyDescent="0.2">
      <c r="A1167" t="s">
        <v>2743</v>
      </c>
      <c r="B1167" s="23">
        <v>45733</v>
      </c>
      <c r="C1167" s="23">
        <v>45729</v>
      </c>
      <c r="D1167" t="s">
        <v>5</v>
      </c>
      <c r="E1167" t="s">
        <v>6</v>
      </c>
      <c r="G1167" t="s">
        <v>3042</v>
      </c>
      <c r="H1167" t="s">
        <v>380</v>
      </c>
      <c r="I1167" t="s">
        <v>381</v>
      </c>
      <c r="J1167" s="10" t="str">
        <f t="shared" si="117"/>
        <v>BOX-</v>
      </c>
      <c r="K1167" t="s">
        <v>10</v>
      </c>
      <c r="L1167" s="49">
        <v>100</v>
      </c>
      <c r="M1167" t="s">
        <v>1472</v>
      </c>
      <c r="N1167" t="s">
        <v>11</v>
      </c>
      <c r="O1167" s="74">
        <v>2.52</v>
      </c>
      <c r="P1167" s="11">
        <f t="shared" si="113"/>
        <v>252</v>
      </c>
      <c r="Q1167" s="12">
        <f t="shared" si="114"/>
        <v>7.3003400000000003</v>
      </c>
      <c r="R1167" s="14">
        <f t="shared" si="115"/>
        <v>0.34520000000000001</v>
      </c>
      <c r="S1167" s="13">
        <f t="shared" si="116"/>
        <v>34.520000000000003</v>
      </c>
      <c r="T1167" s="14" t="s">
        <v>349</v>
      </c>
      <c r="U1167" t="s">
        <v>1</v>
      </c>
    </row>
    <row r="1168" spans="1:21" x14ac:dyDescent="0.2">
      <c r="A1168" t="s">
        <v>2522</v>
      </c>
      <c r="B1168" s="23">
        <v>45733</v>
      </c>
      <c r="C1168" s="23">
        <v>45713</v>
      </c>
      <c r="D1168" t="s">
        <v>101</v>
      </c>
      <c r="E1168" t="s">
        <v>102</v>
      </c>
      <c r="G1168" t="s">
        <v>2962</v>
      </c>
      <c r="H1168" t="s">
        <v>99</v>
      </c>
      <c r="I1168" t="s">
        <v>100</v>
      </c>
      <c r="J1168" s="10" t="str">
        <f t="shared" si="117"/>
        <v>STKR</v>
      </c>
      <c r="K1168" t="s">
        <v>10</v>
      </c>
      <c r="L1168" s="49">
        <v>1010</v>
      </c>
      <c r="M1168" t="s">
        <v>1472</v>
      </c>
      <c r="N1168" t="s">
        <v>11</v>
      </c>
      <c r="O1168" s="74">
        <v>0.11</v>
      </c>
      <c r="P1168" s="11">
        <f t="shared" si="113"/>
        <v>111.1</v>
      </c>
      <c r="Q1168" s="12">
        <f t="shared" si="114"/>
        <v>7.3003400000000003</v>
      </c>
      <c r="R1168" s="14">
        <f t="shared" si="115"/>
        <v>1.5100000000000001E-2</v>
      </c>
      <c r="S1168" s="13">
        <f t="shared" si="116"/>
        <v>15.25</v>
      </c>
      <c r="T1168" s="14" t="s">
        <v>349</v>
      </c>
      <c r="U1168" t="s">
        <v>18</v>
      </c>
    </row>
    <row r="1169" spans="1:21" x14ac:dyDescent="0.2">
      <c r="A1169" t="s">
        <v>2523</v>
      </c>
      <c r="B1169" s="23">
        <v>45733</v>
      </c>
      <c r="C1169" s="23">
        <v>45713</v>
      </c>
      <c r="D1169" t="s">
        <v>101</v>
      </c>
      <c r="E1169" t="s">
        <v>102</v>
      </c>
      <c r="G1169" t="s">
        <v>2962</v>
      </c>
      <c r="H1169" t="s">
        <v>99</v>
      </c>
      <c r="I1169" t="s">
        <v>100</v>
      </c>
      <c r="J1169" s="10" t="str">
        <f t="shared" si="117"/>
        <v>STKR</v>
      </c>
      <c r="K1169" t="s">
        <v>10</v>
      </c>
      <c r="L1169" s="49">
        <v>1010</v>
      </c>
      <c r="M1169" t="s">
        <v>1472</v>
      </c>
      <c r="N1169" t="s">
        <v>11</v>
      </c>
      <c r="O1169" s="74">
        <v>0.11</v>
      </c>
      <c r="P1169" s="11">
        <f t="shared" si="113"/>
        <v>111.1</v>
      </c>
      <c r="Q1169" s="12">
        <f t="shared" si="114"/>
        <v>7.3003400000000003</v>
      </c>
      <c r="R1169" s="14">
        <f t="shared" si="115"/>
        <v>1.5100000000000001E-2</v>
      </c>
      <c r="S1169" s="13">
        <f t="shared" si="116"/>
        <v>15.25</v>
      </c>
      <c r="T1169" s="14" t="s">
        <v>349</v>
      </c>
      <c r="U1169" t="s">
        <v>18</v>
      </c>
    </row>
    <row r="1170" spans="1:21" x14ac:dyDescent="0.2">
      <c r="A1170" t="s">
        <v>2524</v>
      </c>
      <c r="B1170" s="23">
        <v>45733</v>
      </c>
      <c r="C1170" s="23">
        <v>45713</v>
      </c>
      <c r="D1170" t="s">
        <v>101</v>
      </c>
      <c r="E1170" t="s">
        <v>102</v>
      </c>
      <c r="G1170" t="s">
        <v>2962</v>
      </c>
      <c r="H1170" t="s">
        <v>99</v>
      </c>
      <c r="I1170" t="s">
        <v>100</v>
      </c>
      <c r="J1170" s="10" t="str">
        <f t="shared" si="117"/>
        <v>STKR</v>
      </c>
      <c r="K1170" t="s">
        <v>10</v>
      </c>
      <c r="L1170" s="49">
        <v>1010</v>
      </c>
      <c r="M1170" t="s">
        <v>1472</v>
      </c>
      <c r="N1170" t="s">
        <v>11</v>
      </c>
      <c r="O1170" s="74">
        <v>0.11</v>
      </c>
      <c r="P1170" s="11">
        <f t="shared" si="113"/>
        <v>111.1</v>
      </c>
      <c r="Q1170" s="12">
        <f t="shared" si="114"/>
        <v>7.3003400000000003</v>
      </c>
      <c r="R1170" s="14">
        <f t="shared" si="115"/>
        <v>1.5100000000000001E-2</v>
      </c>
      <c r="S1170" s="13">
        <f t="shared" si="116"/>
        <v>15.25</v>
      </c>
      <c r="T1170" s="14" t="s">
        <v>349</v>
      </c>
      <c r="U1170" t="s">
        <v>18</v>
      </c>
    </row>
    <row r="1171" spans="1:21" x14ac:dyDescent="0.2">
      <c r="A1171" t="s">
        <v>2525</v>
      </c>
      <c r="B1171" s="23">
        <v>45733</v>
      </c>
      <c r="C1171" s="23">
        <v>45713</v>
      </c>
      <c r="D1171" t="s">
        <v>101</v>
      </c>
      <c r="E1171" t="s">
        <v>102</v>
      </c>
      <c r="G1171" t="s">
        <v>2962</v>
      </c>
      <c r="H1171" t="s">
        <v>3160</v>
      </c>
      <c r="I1171" t="s">
        <v>3370</v>
      </c>
      <c r="J1171" s="10" t="str">
        <f t="shared" si="117"/>
        <v>STKR</v>
      </c>
      <c r="K1171" t="s">
        <v>10</v>
      </c>
      <c r="L1171" s="49">
        <v>1010</v>
      </c>
      <c r="M1171" t="s">
        <v>1472</v>
      </c>
      <c r="N1171" t="s">
        <v>11</v>
      </c>
      <c r="O1171" s="74">
        <v>0.05</v>
      </c>
      <c r="P1171" s="11">
        <f t="shared" si="113"/>
        <v>50.5</v>
      </c>
      <c r="Q1171" s="12">
        <f t="shared" si="114"/>
        <v>7.3003400000000003</v>
      </c>
      <c r="R1171" s="14">
        <f t="shared" si="115"/>
        <v>6.7999999999999996E-3</v>
      </c>
      <c r="S1171" s="13">
        <f t="shared" si="116"/>
        <v>6.87</v>
      </c>
      <c r="T1171" s="14" t="s">
        <v>349</v>
      </c>
      <c r="U1171" t="s">
        <v>18</v>
      </c>
    </row>
    <row r="1172" spans="1:21" x14ac:dyDescent="0.2">
      <c r="A1172" t="s">
        <v>2517</v>
      </c>
      <c r="B1172" s="23">
        <v>45733</v>
      </c>
      <c r="C1172" s="23">
        <v>45713</v>
      </c>
      <c r="D1172" t="s">
        <v>169</v>
      </c>
      <c r="E1172" t="s">
        <v>170</v>
      </c>
      <c r="G1172" t="s">
        <v>2946</v>
      </c>
      <c r="H1172" t="s">
        <v>174</v>
      </c>
      <c r="I1172" t="s">
        <v>175</v>
      </c>
      <c r="J1172" s="10" t="str">
        <f t="shared" si="117"/>
        <v>U&amp;C-</v>
      </c>
      <c r="K1172" t="s">
        <v>10</v>
      </c>
      <c r="L1172" s="49">
        <v>2000</v>
      </c>
      <c r="M1172" t="s">
        <v>1472</v>
      </c>
      <c r="N1172" t="s">
        <v>11</v>
      </c>
      <c r="O1172" s="74">
        <v>0.28000000000000003</v>
      </c>
      <c r="P1172" s="11">
        <f t="shared" si="113"/>
        <v>560</v>
      </c>
      <c r="Q1172" s="12">
        <f t="shared" si="114"/>
        <v>7.3003400000000003</v>
      </c>
      <c r="R1172" s="14">
        <f t="shared" si="115"/>
        <v>3.8399999999999997E-2</v>
      </c>
      <c r="S1172" s="13">
        <f t="shared" si="116"/>
        <v>76.8</v>
      </c>
      <c r="T1172" s="14" t="s">
        <v>349</v>
      </c>
      <c r="U1172" t="s">
        <v>177</v>
      </c>
    </row>
    <row r="1173" spans="1:21" x14ac:dyDescent="0.2">
      <c r="A1173" t="s">
        <v>2471</v>
      </c>
      <c r="B1173" s="23">
        <v>45733</v>
      </c>
      <c r="C1173" s="23">
        <v>45708</v>
      </c>
      <c r="D1173" t="s">
        <v>2821</v>
      </c>
      <c r="E1173" t="s">
        <v>2822</v>
      </c>
      <c r="G1173" t="s">
        <v>2945</v>
      </c>
      <c r="H1173" t="s">
        <v>3141</v>
      </c>
      <c r="I1173" t="s">
        <v>3351</v>
      </c>
      <c r="J1173" s="10" t="str">
        <f t="shared" si="117"/>
        <v>MISC</v>
      </c>
      <c r="K1173" t="s">
        <v>10</v>
      </c>
      <c r="L1173" s="49">
        <v>100</v>
      </c>
      <c r="M1173" t="s">
        <v>1472</v>
      </c>
      <c r="N1173" t="s">
        <v>11</v>
      </c>
      <c r="O1173" s="74">
        <v>52</v>
      </c>
      <c r="P1173" s="11">
        <f t="shared" si="113"/>
        <v>5200</v>
      </c>
      <c r="Q1173" s="12">
        <f t="shared" si="114"/>
        <v>7.3003400000000003</v>
      </c>
      <c r="R1173" s="14">
        <f t="shared" si="115"/>
        <v>7.1230000000000002</v>
      </c>
      <c r="S1173" s="13">
        <f t="shared" si="116"/>
        <v>712.3</v>
      </c>
      <c r="T1173" s="14" t="s">
        <v>349</v>
      </c>
      <c r="U1173" t="s">
        <v>25</v>
      </c>
    </row>
    <row r="1174" spans="1:21" x14ac:dyDescent="0.2">
      <c r="A1174" t="s">
        <v>2470</v>
      </c>
      <c r="B1174" s="23">
        <v>45733</v>
      </c>
      <c r="C1174" s="23">
        <v>45708</v>
      </c>
      <c r="D1174" t="s">
        <v>2821</v>
      </c>
      <c r="E1174" t="s">
        <v>2822</v>
      </c>
      <c r="G1174" t="s">
        <v>2945</v>
      </c>
      <c r="H1174" t="s">
        <v>3140</v>
      </c>
      <c r="I1174" t="s">
        <v>3350</v>
      </c>
      <c r="J1174" s="10" t="str">
        <f t="shared" si="117"/>
        <v>MISC</v>
      </c>
      <c r="K1174" t="s">
        <v>10</v>
      </c>
      <c r="L1174" s="49">
        <v>200</v>
      </c>
      <c r="M1174" t="s">
        <v>1472</v>
      </c>
      <c r="N1174" t="s">
        <v>11</v>
      </c>
      <c r="O1174" s="74">
        <v>64</v>
      </c>
      <c r="P1174" s="11">
        <f t="shared" si="113"/>
        <v>12800</v>
      </c>
      <c r="Q1174" s="12">
        <f t="shared" si="114"/>
        <v>7.3003400000000003</v>
      </c>
      <c r="R1174" s="14">
        <f t="shared" si="115"/>
        <v>8.7667000000000002</v>
      </c>
      <c r="S1174" s="13">
        <f t="shared" si="116"/>
        <v>1753.34</v>
      </c>
      <c r="T1174" s="14" t="s">
        <v>349</v>
      </c>
      <c r="U1174" t="s">
        <v>25</v>
      </c>
    </row>
    <row r="1175" spans="1:21" x14ac:dyDescent="0.2">
      <c r="A1175" t="s">
        <v>2472</v>
      </c>
      <c r="B1175" s="23">
        <v>45733</v>
      </c>
      <c r="C1175" s="23">
        <v>45708</v>
      </c>
      <c r="D1175" t="s">
        <v>2821</v>
      </c>
      <c r="E1175" t="s">
        <v>2822</v>
      </c>
      <c r="G1175" t="s">
        <v>2945</v>
      </c>
      <c r="H1175" t="s">
        <v>3142</v>
      </c>
      <c r="I1175" t="s">
        <v>3352</v>
      </c>
      <c r="J1175" s="10" t="str">
        <f t="shared" si="117"/>
        <v>MISC</v>
      </c>
      <c r="K1175" t="s">
        <v>10</v>
      </c>
      <c r="L1175" s="49">
        <v>50</v>
      </c>
      <c r="M1175" t="s">
        <v>1472</v>
      </c>
      <c r="N1175" t="s">
        <v>11</v>
      </c>
      <c r="O1175" s="74">
        <v>276.60000000000002</v>
      </c>
      <c r="P1175" s="11">
        <f t="shared" si="113"/>
        <v>13830</v>
      </c>
      <c r="Q1175" s="12">
        <f t="shared" si="114"/>
        <v>7.3003400000000003</v>
      </c>
      <c r="R1175" s="14">
        <f t="shared" si="115"/>
        <v>37.888599999999997</v>
      </c>
      <c r="S1175" s="13">
        <f t="shared" si="116"/>
        <v>1894.43</v>
      </c>
      <c r="T1175" s="14" t="s">
        <v>349</v>
      </c>
      <c r="U1175" t="s">
        <v>25</v>
      </c>
    </row>
    <row r="1176" spans="1:21" x14ac:dyDescent="0.2">
      <c r="A1176" t="s">
        <v>2536</v>
      </c>
      <c r="B1176" s="23">
        <v>45733</v>
      </c>
      <c r="C1176" s="23">
        <v>45714</v>
      </c>
      <c r="D1176" t="s">
        <v>830</v>
      </c>
      <c r="E1176" t="s">
        <v>831</v>
      </c>
      <c r="G1176" t="s">
        <v>2978</v>
      </c>
      <c r="H1176" t="s">
        <v>3164</v>
      </c>
      <c r="I1176" t="s">
        <v>3374</v>
      </c>
      <c r="J1176" s="10" t="str">
        <f t="shared" si="117"/>
        <v>LID-</v>
      </c>
      <c r="K1176" t="s">
        <v>98</v>
      </c>
      <c r="L1176" s="49">
        <v>3168</v>
      </c>
      <c r="M1176" t="s">
        <v>1472</v>
      </c>
      <c r="N1176" t="s">
        <v>11</v>
      </c>
      <c r="O1176" s="74">
        <v>4.2</v>
      </c>
      <c r="P1176" s="11">
        <f t="shared" si="113"/>
        <v>13305.6</v>
      </c>
      <c r="Q1176" s="12">
        <f t="shared" si="114"/>
        <v>7.3003400000000003</v>
      </c>
      <c r="R1176" s="14">
        <f t="shared" si="115"/>
        <v>0.57530000000000003</v>
      </c>
      <c r="S1176" s="13">
        <f t="shared" si="116"/>
        <v>1822.55</v>
      </c>
      <c r="T1176" s="14" t="s">
        <v>349</v>
      </c>
      <c r="U1176" t="s">
        <v>368</v>
      </c>
    </row>
    <row r="1177" spans="1:21" x14ac:dyDescent="0.2">
      <c r="A1177" t="s">
        <v>2534</v>
      </c>
      <c r="B1177" s="23">
        <v>45733</v>
      </c>
      <c r="C1177" s="23">
        <v>45714</v>
      </c>
      <c r="D1177" t="s">
        <v>94</v>
      </c>
      <c r="E1177" t="s">
        <v>95</v>
      </c>
      <c r="G1177" t="s">
        <v>2975</v>
      </c>
      <c r="H1177" t="s">
        <v>3163</v>
      </c>
      <c r="I1177" t="s">
        <v>3373</v>
      </c>
      <c r="J1177" s="10" t="str">
        <f t="shared" si="117"/>
        <v>LID-</v>
      </c>
      <c r="K1177" t="s">
        <v>98</v>
      </c>
      <c r="L1177" s="49">
        <v>1265</v>
      </c>
      <c r="M1177" t="s">
        <v>1472</v>
      </c>
      <c r="N1177" t="s">
        <v>11</v>
      </c>
      <c r="O1177" s="74">
        <v>4.37</v>
      </c>
      <c r="P1177" s="11">
        <f t="shared" si="113"/>
        <v>5528.05</v>
      </c>
      <c r="Q1177" s="12">
        <f t="shared" si="114"/>
        <v>7.3003400000000003</v>
      </c>
      <c r="R1177" s="14">
        <f t="shared" si="115"/>
        <v>0.59860000000000002</v>
      </c>
      <c r="S1177" s="13">
        <f t="shared" si="116"/>
        <v>757.23</v>
      </c>
      <c r="T1177" s="14" t="s">
        <v>349</v>
      </c>
      <c r="U1177" t="s">
        <v>368</v>
      </c>
    </row>
    <row r="1178" spans="1:21" x14ac:dyDescent="0.2">
      <c r="A1178" t="s">
        <v>2287</v>
      </c>
      <c r="B1178" s="23">
        <v>45733</v>
      </c>
      <c r="C1178" s="23">
        <v>45630</v>
      </c>
      <c r="D1178" t="s">
        <v>94</v>
      </c>
      <c r="E1178" t="s">
        <v>95</v>
      </c>
      <c r="G1178" t="s">
        <v>2850</v>
      </c>
      <c r="H1178" t="s">
        <v>360</v>
      </c>
      <c r="I1178" t="s">
        <v>361</v>
      </c>
      <c r="J1178" s="10" t="str">
        <f t="shared" si="117"/>
        <v>SKU-</v>
      </c>
      <c r="K1178" t="s">
        <v>98</v>
      </c>
      <c r="L1178" s="49">
        <v>2380</v>
      </c>
      <c r="M1178" t="s">
        <v>1472</v>
      </c>
      <c r="N1178" t="s">
        <v>11</v>
      </c>
      <c r="O1178" s="74">
        <v>5.8230000000000004</v>
      </c>
      <c r="P1178" s="11">
        <f t="shared" si="113"/>
        <v>13858.74</v>
      </c>
      <c r="Q1178" s="12">
        <f t="shared" si="114"/>
        <v>7.3003400000000003</v>
      </c>
      <c r="R1178" s="14">
        <f t="shared" si="115"/>
        <v>0.79759999999999998</v>
      </c>
      <c r="S1178" s="13">
        <f t="shared" si="116"/>
        <v>1898.29</v>
      </c>
      <c r="T1178" s="14" t="s">
        <v>349</v>
      </c>
      <c r="U1178" t="s">
        <v>2</v>
      </c>
    </row>
    <row r="1179" spans="1:21" x14ac:dyDescent="0.2">
      <c r="A1179" t="s">
        <v>2293</v>
      </c>
      <c r="B1179" s="23">
        <v>45733</v>
      </c>
      <c r="C1179" s="23">
        <v>45646</v>
      </c>
      <c r="D1179" t="s">
        <v>94</v>
      </c>
      <c r="E1179" t="s">
        <v>95</v>
      </c>
      <c r="G1179" t="s">
        <v>2850</v>
      </c>
      <c r="H1179" t="s">
        <v>360</v>
      </c>
      <c r="I1179" t="s">
        <v>361</v>
      </c>
      <c r="J1179" s="10" t="str">
        <f t="shared" si="117"/>
        <v>SKU-</v>
      </c>
      <c r="K1179" t="s">
        <v>98</v>
      </c>
      <c r="L1179" s="49">
        <v>6000</v>
      </c>
      <c r="M1179" t="s">
        <v>1472</v>
      </c>
      <c r="N1179" t="s">
        <v>11</v>
      </c>
      <c r="O1179" s="74">
        <v>5.8230000000000004</v>
      </c>
      <c r="P1179" s="11">
        <f t="shared" si="113"/>
        <v>34938</v>
      </c>
      <c r="Q1179" s="12">
        <f t="shared" si="114"/>
        <v>7.3003400000000003</v>
      </c>
      <c r="R1179" s="14">
        <f t="shared" si="115"/>
        <v>0.79759999999999998</v>
      </c>
      <c r="S1179" s="13">
        <f t="shared" si="116"/>
        <v>4785.6000000000004</v>
      </c>
      <c r="T1179" s="14" t="s">
        <v>349</v>
      </c>
      <c r="U1179" t="s">
        <v>2</v>
      </c>
    </row>
    <row r="1180" spans="1:21" x14ac:dyDescent="0.2">
      <c r="A1180" t="s">
        <v>2608</v>
      </c>
      <c r="B1180" s="23">
        <v>45734</v>
      </c>
      <c r="C1180" s="23">
        <v>45720</v>
      </c>
      <c r="D1180" t="s">
        <v>311</v>
      </c>
      <c r="E1180" t="s">
        <v>312</v>
      </c>
      <c r="G1180" t="s">
        <v>3011</v>
      </c>
      <c r="H1180" t="s">
        <v>3197</v>
      </c>
      <c r="I1180" t="s">
        <v>3404</v>
      </c>
      <c r="J1180" s="10" t="str">
        <f t="shared" si="117"/>
        <v>EXM-</v>
      </c>
      <c r="K1180" t="s">
        <v>10</v>
      </c>
      <c r="L1180" s="49">
        <v>25</v>
      </c>
      <c r="M1180" t="s">
        <v>186</v>
      </c>
      <c r="N1180" t="s">
        <v>11</v>
      </c>
      <c r="O1180" s="74">
        <v>88.495599999999996</v>
      </c>
      <c r="P1180" s="11">
        <f t="shared" si="113"/>
        <v>2212.39</v>
      </c>
      <c r="Q1180" s="12">
        <f t="shared" si="114"/>
        <v>7.3003400000000003</v>
      </c>
      <c r="R1180" s="14">
        <f t="shared" si="115"/>
        <v>12.1221</v>
      </c>
      <c r="S1180" s="13">
        <f t="shared" si="116"/>
        <v>303.05</v>
      </c>
      <c r="T1180" s="14" t="s">
        <v>349</v>
      </c>
      <c r="U1180" t="s">
        <v>315</v>
      </c>
    </row>
    <row r="1181" spans="1:21" x14ac:dyDescent="0.2">
      <c r="A1181" t="s">
        <v>2659</v>
      </c>
      <c r="B1181" s="23">
        <v>45734</v>
      </c>
      <c r="C1181" s="23">
        <v>45723</v>
      </c>
      <c r="D1181" t="s">
        <v>121</v>
      </c>
      <c r="E1181" t="s">
        <v>122</v>
      </c>
      <c r="G1181" t="s">
        <v>2933</v>
      </c>
      <c r="H1181" t="s">
        <v>3211</v>
      </c>
      <c r="I1181" t="s">
        <v>3418</v>
      </c>
      <c r="J1181" s="10" t="str">
        <f t="shared" si="117"/>
        <v>HDL-</v>
      </c>
      <c r="K1181" t="s">
        <v>10</v>
      </c>
      <c r="L1181" s="49">
        <v>1520</v>
      </c>
      <c r="M1181" t="s">
        <v>1472</v>
      </c>
      <c r="N1181" t="s">
        <v>11</v>
      </c>
      <c r="O1181" s="74">
        <v>2.9203999999999999</v>
      </c>
      <c r="P1181" s="11">
        <f t="shared" si="113"/>
        <v>4439.01</v>
      </c>
      <c r="Q1181" s="12">
        <f t="shared" si="114"/>
        <v>7.3003400000000003</v>
      </c>
      <c r="R1181" s="14">
        <f t="shared" si="115"/>
        <v>0.4</v>
      </c>
      <c r="S1181" s="13">
        <f t="shared" si="116"/>
        <v>608</v>
      </c>
      <c r="T1181" s="14" t="s">
        <v>349</v>
      </c>
      <c r="U1181" t="s">
        <v>228</v>
      </c>
    </row>
    <row r="1182" spans="1:21" x14ac:dyDescent="0.2">
      <c r="A1182" t="s">
        <v>2786</v>
      </c>
      <c r="B1182" s="23">
        <v>45734</v>
      </c>
      <c r="C1182" s="23">
        <v>45734</v>
      </c>
      <c r="D1182" t="s">
        <v>545</v>
      </c>
      <c r="E1182" t="s">
        <v>546</v>
      </c>
      <c r="G1182" t="s">
        <v>2942</v>
      </c>
      <c r="H1182" t="s">
        <v>553</v>
      </c>
      <c r="I1182" t="s">
        <v>554</v>
      </c>
      <c r="J1182" s="10" t="str">
        <f t="shared" si="117"/>
        <v>WHR-</v>
      </c>
      <c r="K1182" t="s">
        <v>10</v>
      </c>
      <c r="L1182" s="49">
        <v>4000</v>
      </c>
      <c r="M1182" t="s">
        <v>1472</v>
      </c>
      <c r="N1182" t="s">
        <v>11</v>
      </c>
      <c r="O1182" s="74">
        <v>8.5000000000000006E-2</v>
      </c>
      <c r="P1182" s="11">
        <f t="shared" si="113"/>
        <v>340</v>
      </c>
      <c r="Q1182" s="12">
        <f t="shared" si="114"/>
        <v>7.3003400000000003</v>
      </c>
      <c r="R1182" s="14">
        <f t="shared" si="115"/>
        <v>1.1599999999999999E-2</v>
      </c>
      <c r="S1182" s="13">
        <f t="shared" si="116"/>
        <v>46.4</v>
      </c>
      <c r="T1182" s="14" t="s">
        <v>349</v>
      </c>
      <c r="U1182" t="s">
        <v>248</v>
      </c>
    </row>
    <row r="1183" spans="1:21" x14ac:dyDescent="0.2">
      <c r="A1183" t="s">
        <v>2456</v>
      </c>
      <c r="B1183" s="23">
        <v>45734</v>
      </c>
      <c r="C1183" s="23">
        <v>45706</v>
      </c>
      <c r="D1183" t="s">
        <v>545</v>
      </c>
      <c r="E1183" t="s">
        <v>546</v>
      </c>
      <c r="G1183" t="s">
        <v>2942</v>
      </c>
      <c r="H1183" t="s">
        <v>563</v>
      </c>
      <c r="I1183" t="s">
        <v>564</v>
      </c>
      <c r="J1183" s="10" t="str">
        <f t="shared" si="117"/>
        <v>WHR-</v>
      </c>
      <c r="K1183" t="s">
        <v>10</v>
      </c>
      <c r="L1183" s="49">
        <v>5000</v>
      </c>
      <c r="M1183" t="s">
        <v>1472</v>
      </c>
      <c r="N1183" t="s">
        <v>11</v>
      </c>
      <c r="O1183" s="74">
        <v>4.1000000000000002E-2</v>
      </c>
      <c r="P1183" s="11">
        <f t="shared" si="113"/>
        <v>205</v>
      </c>
      <c r="Q1183" s="12">
        <f t="shared" si="114"/>
        <v>7.3003400000000003</v>
      </c>
      <c r="R1183" s="14">
        <f t="shared" si="115"/>
        <v>5.5999999999999999E-3</v>
      </c>
      <c r="S1183" s="13">
        <f t="shared" si="116"/>
        <v>28</v>
      </c>
      <c r="T1183" s="14" t="s">
        <v>349</v>
      </c>
      <c r="U1183" t="s">
        <v>248</v>
      </c>
    </row>
    <row r="1184" spans="1:21" x14ac:dyDescent="0.2">
      <c r="A1184" t="s">
        <v>2458</v>
      </c>
      <c r="B1184" s="23">
        <v>45734</v>
      </c>
      <c r="C1184" s="23">
        <v>45706</v>
      </c>
      <c r="D1184" t="s">
        <v>545</v>
      </c>
      <c r="E1184" t="s">
        <v>546</v>
      </c>
      <c r="G1184" t="s">
        <v>2942</v>
      </c>
      <c r="H1184" t="s">
        <v>563</v>
      </c>
      <c r="I1184" t="s">
        <v>564</v>
      </c>
      <c r="J1184" s="10" t="str">
        <f t="shared" si="117"/>
        <v>WHR-</v>
      </c>
      <c r="K1184" t="s">
        <v>10</v>
      </c>
      <c r="L1184" s="49">
        <v>6500</v>
      </c>
      <c r="M1184" t="s">
        <v>1472</v>
      </c>
      <c r="N1184" t="s">
        <v>11</v>
      </c>
      <c r="O1184" s="74">
        <v>4.1000000000000002E-2</v>
      </c>
      <c r="P1184" s="11">
        <f t="shared" si="113"/>
        <v>266.5</v>
      </c>
      <c r="Q1184" s="12">
        <f t="shared" si="114"/>
        <v>7.3003400000000003</v>
      </c>
      <c r="R1184" s="14">
        <f t="shared" si="115"/>
        <v>5.5999999999999999E-3</v>
      </c>
      <c r="S1184" s="13">
        <f t="shared" si="116"/>
        <v>36.4</v>
      </c>
      <c r="T1184" s="14" t="s">
        <v>349</v>
      </c>
      <c r="U1184" t="s">
        <v>248</v>
      </c>
    </row>
    <row r="1185" spans="1:21" x14ac:dyDescent="0.2">
      <c r="A1185" t="s">
        <v>2744</v>
      </c>
      <c r="B1185" s="23">
        <v>45734</v>
      </c>
      <c r="C1185" s="23">
        <v>45729</v>
      </c>
      <c r="D1185" t="s">
        <v>545</v>
      </c>
      <c r="E1185" t="s">
        <v>546</v>
      </c>
      <c r="G1185" t="s">
        <v>2942</v>
      </c>
      <c r="H1185" t="s">
        <v>563</v>
      </c>
      <c r="I1185" t="s">
        <v>564</v>
      </c>
      <c r="J1185" s="10" t="str">
        <f t="shared" si="117"/>
        <v>WHR-</v>
      </c>
      <c r="K1185" t="s">
        <v>10</v>
      </c>
      <c r="L1185" s="49">
        <v>1150</v>
      </c>
      <c r="M1185" t="s">
        <v>1472</v>
      </c>
      <c r="N1185" t="s">
        <v>11</v>
      </c>
      <c r="O1185" s="74">
        <v>4.1000000000000002E-2</v>
      </c>
      <c r="P1185" s="11">
        <f t="shared" si="113"/>
        <v>47.15</v>
      </c>
      <c r="Q1185" s="12">
        <f t="shared" si="114"/>
        <v>7.3003400000000003</v>
      </c>
      <c r="R1185" s="14">
        <f t="shared" si="115"/>
        <v>5.5999999999999999E-3</v>
      </c>
      <c r="S1185" s="13">
        <f t="shared" si="116"/>
        <v>6.44</v>
      </c>
      <c r="T1185" s="14" t="s">
        <v>349</v>
      </c>
      <c r="U1185" t="s">
        <v>248</v>
      </c>
    </row>
    <row r="1186" spans="1:21" x14ac:dyDescent="0.2">
      <c r="A1186" t="s">
        <v>2432</v>
      </c>
      <c r="B1186" s="23">
        <v>45734</v>
      </c>
      <c r="C1186" s="23">
        <v>45702</v>
      </c>
      <c r="D1186" t="s">
        <v>121</v>
      </c>
      <c r="E1186" t="s">
        <v>122</v>
      </c>
      <c r="G1186" t="s">
        <v>2933</v>
      </c>
      <c r="H1186" t="s">
        <v>3121</v>
      </c>
      <c r="I1186" t="s">
        <v>3331</v>
      </c>
      <c r="J1186" s="10" t="str">
        <f t="shared" si="117"/>
        <v>LHDL</v>
      </c>
      <c r="K1186" t="s">
        <v>10</v>
      </c>
      <c r="L1186" s="49">
        <v>900</v>
      </c>
      <c r="M1186" t="s">
        <v>1472</v>
      </c>
      <c r="N1186" t="s">
        <v>11</v>
      </c>
      <c r="O1186" s="74">
        <v>2.9552</v>
      </c>
      <c r="P1186" s="11">
        <f t="shared" si="113"/>
        <v>2659.68</v>
      </c>
      <c r="Q1186" s="12">
        <f t="shared" si="114"/>
        <v>7.3003400000000003</v>
      </c>
      <c r="R1186" s="14">
        <f t="shared" si="115"/>
        <v>0.40479999999999999</v>
      </c>
      <c r="S1186" s="13">
        <f t="shared" si="116"/>
        <v>364.32</v>
      </c>
      <c r="T1186" s="14" t="s">
        <v>349</v>
      </c>
      <c r="U1186" t="s">
        <v>125</v>
      </c>
    </row>
    <row r="1187" spans="1:21" x14ac:dyDescent="0.2">
      <c r="A1187" t="s">
        <v>2433</v>
      </c>
      <c r="B1187" s="23">
        <v>45734</v>
      </c>
      <c r="C1187" s="23">
        <v>45702</v>
      </c>
      <c r="D1187" t="s">
        <v>121</v>
      </c>
      <c r="E1187" t="s">
        <v>122</v>
      </c>
      <c r="G1187" t="s">
        <v>2933</v>
      </c>
      <c r="H1187" t="s">
        <v>3122</v>
      </c>
      <c r="I1187" t="s">
        <v>3332</v>
      </c>
      <c r="J1187" s="10" t="str">
        <f t="shared" si="117"/>
        <v>LHDL</v>
      </c>
      <c r="K1187" t="s">
        <v>10</v>
      </c>
      <c r="L1187" s="49">
        <v>950</v>
      </c>
      <c r="M1187" t="s">
        <v>1472</v>
      </c>
      <c r="N1187" t="s">
        <v>11</v>
      </c>
      <c r="O1187" s="74">
        <v>2.9552</v>
      </c>
      <c r="P1187" s="11">
        <f t="shared" si="113"/>
        <v>2807.44</v>
      </c>
      <c r="Q1187" s="12">
        <f t="shared" si="114"/>
        <v>7.3003400000000003</v>
      </c>
      <c r="R1187" s="14">
        <f t="shared" si="115"/>
        <v>0.40479999999999999</v>
      </c>
      <c r="S1187" s="13">
        <f t="shared" si="116"/>
        <v>384.56</v>
      </c>
      <c r="T1187" s="14" t="s">
        <v>349</v>
      </c>
      <c r="U1187" t="s">
        <v>125</v>
      </c>
    </row>
    <row r="1188" spans="1:21" x14ac:dyDescent="0.2">
      <c r="A1188" t="s">
        <v>2434</v>
      </c>
      <c r="B1188" s="23">
        <v>45734</v>
      </c>
      <c r="C1188" s="23">
        <v>45702</v>
      </c>
      <c r="D1188" t="s">
        <v>121</v>
      </c>
      <c r="E1188" t="s">
        <v>122</v>
      </c>
      <c r="G1188" t="s">
        <v>2933</v>
      </c>
      <c r="H1188" t="s">
        <v>3123</v>
      </c>
      <c r="I1188" t="s">
        <v>3333</v>
      </c>
      <c r="J1188" s="10" t="str">
        <f t="shared" si="117"/>
        <v>LHDL</v>
      </c>
      <c r="K1188" t="s">
        <v>10</v>
      </c>
      <c r="L1188" s="49">
        <v>1950</v>
      </c>
      <c r="M1188" t="s">
        <v>1472</v>
      </c>
      <c r="N1188" t="s">
        <v>11</v>
      </c>
      <c r="O1188" s="74">
        <v>2.9552</v>
      </c>
      <c r="P1188" s="11">
        <f t="shared" si="113"/>
        <v>5762.64</v>
      </c>
      <c r="Q1188" s="12">
        <f t="shared" si="114"/>
        <v>7.3003400000000003</v>
      </c>
      <c r="R1188" s="14">
        <f t="shared" si="115"/>
        <v>0.40479999999999999</v>
      </c>
      <c r="S1188" s="13">
        <f t="shared" si="116"/>
        <v>789.36</v>
      </c>
      <c r="T1188" s="14" t="s">
        <v>349</v>
      </c>
      <c r="U1188" t="s">
        <v>125</v>
      </c>
    </row>
    <row r="1189" spans="1:21" x14ac:dyDescent="0.2">
      <c r="A1189" t="s">
        <v>2455</v>
      </c>
      <c r="B1189" s="23">
        <v>45734</v>
      </c>
      <c r="C1189" s="23">
        <v>45706</v>
      </c>
      <c r="D1189" t="s">
        <v>545</v>
      </c>
      <c r="E1189" t="s">
        <v>546</v>
      </c>
      <c r="G1189" t="s">
        <v>2942</v>
      </c>
      <c r="H1189" t="s">
        <v>549</v>
      </c>
      <c r="I1189" t="s">
        <v>550</v>
      </c>
      <c r="J1189" s="10" t="str">
        <f t="shared" si="117"/>
        <v>MISC</v>
      </c>
      <c r="K1189" t="s">
        <v>10</v>
      </c>
      <c r="L1189" s="49">
        <v>5000</v>
      </c>
      <c r="M1189" t="s">
        <v>1472</v>
      </c>
      <c r="N1189" t="s">
        <v>11</v>
      </c>
      <c r="O1189" s="74">
        <v>0.115</v>
      </c>
      <c r="P1189" s="11">
        <f t="shared" si="113"/>
        <v>575</v>
      </c>
      <c r="Q1189" s="12">
        <f t="shared" si="114"/>
        <v>7.3003400000000003</v>
      </c>
      <c r="R1189" s="14">
        <f t="shared" si="115"/>
        <v>1.5800000000000002E-2</v>
      </c>
      <c r="S1189" s="13">
        <f t="shared" si="116"/>
        <v>79</v>
      </c>
      <c r="T1189" s="14" t="s">
        <v>349</v>
      </c>
      <c r="U1189" t="s">
        <v>25</v>
      </c>
    </row>
    <row r="1190" spans="1:21" x14ac:dyDescent="0.2">
      <c r="A1190" t="s">
        <v>2457</v>
      </c>
      <c r="B1190" s="23">
        <v>45734</v>
      </c>
      <c r="C1190" s="23">
        <v>45706</v>
      </c>
      <c r="D1190" t="s">
        <v>545</v>
      </c>
      <c r="E1190" t="s">
        <v>546</v>
      </c>
      <c r="G1190" t="s">
        <v>2942</v>
      </c>
      <c r="H1190" t="s">
        <v>549</v>
      </c>
      <c r="I1190" t="s">
        <v>550</v>
      </c>
      <c r="J1190" s="10" t="str">
        <f t="shared" si="117"/>
        <v>MISC</v>
      </c>
      <c r="K1190" t="s">
        <v>10</v>
      </c>
      <c r="L1190" s="49">
        <v>6500</v>
      </c>
      <c r="M1190" t="s">
        <v>1472</v>
      </c>
      <c r="N1190" t="s">
        <v>11</v>
      </c>
      <c r="O1190" s="74">
        <v>0.115</v>
      </c>
      <c r="P1190" s="11">
        <f t="shared" si="113"/>
        <v>747.5</v>
      </c>
      <c r="Q1190" s="12">
        <f t="shared" si="114"/>
        <v>7.3003400000000003</v>
      </c>
      <c r="R1190" s="14">
        <f t="shared" si="115"/>
        <v>1.5800000000000002E-2</v>
      </c>
      <c r="S1190" s="13">
        <f t="shared" si="116"/>
        <v>102.7</v>
      </c>
      <c r="T1190" s="14" t="s">
        <v>349</v>
      </c>
      <c r="U1190" t="s">
        <v>25</v>
      </c>
    </row>
    <row r="1191" spans="1:21" x14ac:dyDescent="0.2">
      <c r="A1191" t="s">
        <v>2745</v>
      </c>
      <c r="B1191" s="23">
        <v>45734</v>
      </c>
      <c r="C1191" s="23">
        <v>45729</v>
      </c>
      <c r="D1191" t="s">
        <v>545</v>
      </c>
      <c r="E1191" t="s">
        <v>546</v>
      </c>
      <c r="G1191" t="s">
        <v>2942</v>
      </c>
      <c r="H1191" t="s">
        <v>549</v>
      </c>
      <c r="I1191" t="s">
        <v>550</v>
      </c>
      <c r="J1191" s="10" t="str">
        <f t="shared" ref="J1191:J1204" si="118">+LEFT(U1191,4)</f>
        <v>MISC</v>
      </c>
      <c r="K1191" t="s">
        <v>10</v>
      </c>
      <c r="L1191" s="49">
        <v>1150</v>
      </c>
      <c r="M1191" t="s">
        <v>1472</v>
      </c>
      <c r="N1191" t="s">
        <v>11</v>
      </c>
      <c r="O1191" s="74">
        <v>0.115</v>
      </c>
      <c r="P1191" s="11">
        <f t="shared" si="113"/>
        <v>132.25</v>
      </c>
      <c r="Q1191" s="12">
        <f t="shared" si="114"/>
        <v>7.3003400000000003</v>
      </c>
      <c r="R1191" s="14">
        <f t="shared" si="115"/>
        <v>1.5800000000000002E-2</v>
      </c>
      <c r="S1191" s="13">
        <f t="shared" si="116"/>
        <v>18.170000000000002</v>
      </c>
      <c r="T1191" s="14" t="s">
        <v>349</v>
      </c>
      <c r="U1191" t="s">
        <v>25</v>
      </c>
    </row>
    <row r="1192" spans="1:21" x14ac:dyDescent="0.2">
      <c r="A1192" t="s">
        <v>2562</v>
      </c>
      <c r="B1192" s="23">
        <v>45734</v>
      </c>
      <c r="C1192" s="23">
        <v>45716</v>
      </c>
      <c r="D1192" t="s">
        <v>545</v>
      </c>
      <c r="E1192" t="s">
        <v>546</v>
      </c>
      <c r="G1192" t="s">
        <v>2942</v>
      </c>
      <c r="H1192" t="s">
        <v>557</v>
      </c>
      <c r="I1192" t="s">
        <v>558</v>
      </c>
      <c r="J1192" s="10" t="str">
        <f t="shared" si="118"/>
        <v>WHR-</v>
      </c>
      <c r="K1192" t="s">
        <v>10</v>
      </c>
      <c r="L1192" s="49">
        <v>1000</v>
      </c>
      <c r="M1192" t="s">
        <v>1472</v>
      </c>
      <c r="N1192" t="s">
        <v>11</v>
      </c>
      <c r="O1192" s="74">
        <v>3.9800000000000002E-2</v>
      </c>
      <c r="P1192" s="11">
        <f t="shared" si="113"/>
        <v>39.799999999999997</v>
      </c>
      <c r="Q1192" s="12">
        <f t="shared" si="114"/>
        <v>7.3003400000000003</v>
      </c>
      <c r="R1192" s="14">
        <f t="shared" si="115"/>
        <v>5.4999999999999997E-3</v>
      </c>
      <c r="S1192" s="13">
        <f t="shared" si="116"/>
        <v>5.5</v>
      </c>
      <c r="T1192" s="14" t="s">
        <v>349</v>
      </c>
      <c r="U1192" t="s">
        <v>248</v>
      </c>
    </row>
    <row r="1193" spans="1:21" x14ac:dyDescent="0.2">
      <c r="A1193" t="s">
        <v>2534</v>
      </c>
      <c r="B1193" s="23">
        <v>45734</v>
      </c>
      <c r="C1193" s="23">
        <v>45714</v>
      </c>
      <c r="D1193" t="s">
        <v>94</v>
      </c>
      <c r="E1193" t="s">
        <v>95</v>
      </c>
      <c r="G1193" t="s">
        <v>2974</v>
      </c>
      <c r="H1193" t="s">
        <v>3163</v>
      </c>
      <c r="I1193" t="s">
        <v>3373</v>
      </c>
      <c r="J1193" s="10" t="str">
        <f t="shared" si="118"/>
        <v>LID-</v>
      </c>
      <c r="K1193" t="s">
        <v>98</v>
      </c>
      <c r="L1193" s="49">
        <v>740</v>
      </c>
      <c r="M1193" t="s">
        <v>1472</v>
      </c>
      <c r="N1193" t="s">
        <v>11</v>
      </c>
      <c r="O1193" s="74">
        <v>4.37</v>
      </c>
      <c r="P1193" s="11">
        <f t="shared" si="113"/>
        <v>3233.8</v>
      </c>
      <c r="Q1193" s="12">
        <f t="shared" si="114"/>
        <v>7.3003400000000003</v>
      </c>
      <c r="R1193" s="14">
        <f t="shared" si="115"/>
        <v>0.59860000000000002</v>
      </c>
      <c r="S1193" s="13">
        <f t="shared" si="116"/>
        <v>442.96</v>
      </c>
      <c r="T1193" s="14" t="s">
        <v>349</v>
      </c>
      <c r="U1193" t="s">
        <v>368</v>
      </c>
    </row>
    <row r="1194" spans="1:21" x14ac:dyDescent="0.2">
      <c r="A1194" t="s">
        <v>2693</v>
      </c>
      <c r="B1194" s="23">
        <v>45734</v>
      </c>
      <c r="C1194" s="23">
        <v>45728</v>
      </c>
      <c r="D1194" t="s">
        <v>2257</v>
      </c>
      <c r="E1194" t="s">
        <v>2258</v>
      </c>
      <c r="G1194" t="s">
        <v>3032</v>
      </c>
      <c r="H1194" t="s">
        <v>1808</v>
      </c>
      <c r="I1194" t="s">
        <v>1809</v>
      </c>
      <c r="J1194" s="10" t="str">
        <f t="shared" si="118"/>
        <v>SSM-</v>
      </c>
      <c r="K1194" t="s">
        <v>10</v>
      </c>
      <c r="L1194" s="49">
        <v>33398</v>
      </c>
      <c r="M1194" t="s">
        <v>186</v>
      </c>
      <c r="N1194" t="s">
        <v>11</v>
      </c>
      <c r="O1194" s="74">
        <v>12.3009</v>
      </c>
      <c r="P1194" s="11">
        <f t="shared" si="113"/>
        <v>410825.46</v>
      </c>
      <c r="Q1194" s="12">
        <f t="shared" si="114"/>
        <v>7.3003400000000003</v>
      </c>
      <c r="R1194" s="14">
        <f t="shared" si="115"/>
        <v>1.6850000000000001</v>
      </c>
      <c r="S1194" s="13">
        <f t="shared" si="116"/>
        <v>56275.63</v>
      </c>
      <c r="T1194" s="14" t="s">
        <v>349</v>
      </c>
      <c r="U1194" t="s">
        <v>33</v>
      </c>
    </row>
    <row r="1195" spans="1:21" x14ac:dyDescent="0.2">
      <c r="A1195" t="s">
        <v>2558</v>
      </c>
      <c r="B1195" s="23">
        <v>45735</v>
      </c>
      <c r="C1195" s="23">
        <v>45716</v>
      </c>
      <c r="D1195" t="s">
        <v>696</v>
      </c>
      <c r="E1195" t="s">
        <v>697</v>
      </c>
      <c r="G1195" t="s">
        <v>2994</v>
      </c>
      <c r="H1195" t="s">
        <v>3173</v>
      </c>
      <c r="I1195" t="s">
        <v>3380</v>
      </c>
      <c r="J1195" s="10" t="str">
        <f t="shared" si="118"/>
        <v>GLID</v>
      </c>
      <c r="K1195" t="s">
        <v>10</v>
      </c>
      <c r="L1195" s="49">
        <v>1010</v>
      </c>
      <c r="M1195" t="s">
        <v>1472</v>
      </c>
      <c r="N1195" t="s">
        <v>11</v>
      </c>
      <c r="O1195" s="74">
        <v>7.12</v>
      </c>
      <c r="P1195" s="11">
        <f t="shared" si="113"/>
        <v>7191.2</v>
      </c>
      <c r="Q1195" s="12">
        <f t="shared" si="114"/>
        <v>7.3003400000000003</v>
      </c>
      <c r="R1195" s="14">
        <f t="shared" si="115"/>
        <v>0.97529999999999994</v>
      </c>
      <c r="S1195" s="13">
        <f t="shared" si="116"/>
        <v>985.05</v>
      </c>
      <c r="T1195" s="14" t="s">
        <v>349</v>
      </c>
      <c r="U1195" t="s">
        <v>78</v>
      </c>
    </row>
    <row r="1196" spans="1:21" x14ac:dyDescent="0.2">
      <c r="A1196" t="s">
        <v>2559</v>
      </c>
      <c r="B1196" s="23">
        <v>45735</v>
      </c>
      <c r="C1196" s="23">
        <v>45716</v>
      </c>
      <c r="D1196" t="s">
        <v>696</v>
      </c>
      <c r="E1196" t="s">
        <v>697</v>
      </c>
      <c r="G1196" t="s">
        <v>2994</v>
      </c>
      <c r="H1196" t="s">
        <v>3174</v>
      </c>
      <c r="I1196" t="s">
        <v>3381</v>
      </c>
      <c r="J1196" s="10" t="str">
        <f t="shared" si="118"/>
        <v>GLID</v>
      </c>
      <c r="K1196" t="s">
        <v>10</v>
      </c>
      <c r="L1196" s="49">
        <v>1010</v>
      </c>
      <c r="M1196" t="s">
        <v>1472</v>
      </c>
      <c r="N1196" t="s">
        <v>11</v>
      </c>
      <c r="O1196" s="74">
        <v>8.6300000000000008</v>
      </c>
      <c r="P1196" s="11">
        <f t="shared" si="113"/>
        <v>8716.2999999999993</v>
      </c>
      <c r="Q1196" s="12">
        <f t="shared" si="114"/>
        <v>7.3003400000000003</v>
      </c>
      <c r="R1196" s="14">
        <f t="shared" si="115"/>
        <v>1.1820999999999999</v>
      </c>
      <c r="S1196" s="13">
        <f t="shared" si="116"/>
        <v>1193.92</v>
      </c>
      <c r="T1196" s="14" t="s">
        <v>349</v>
      </c>
      <c r="U1196" t="s">
        <v>78</v>
      </c>
    </row>
    <row r="1197" spans="1:21" x14ac:dyDescent="0.2">
      <c r="A1197" t="s">
        <v>2440</v>
      </c>
      <c r="B1197" s="23">
        <v>45735</v>
      </c>
      <c r="C1197" s="23">
        <v>45702</v>
      </c>
      <c r="D1197" t="s">
        <v>2817</v>
      </c>
      <c r="E1197" t="s">
        <v>2818</v>
      </c>
      <c r="G1197" t="s">
        <v>2937</v>
      </c>
      <c r="H1197" t="s">
        <v>3126</v>
      </c>
      <c r="I1197" t="s">
        <v>3336</v>
      </c>
      <c r="J1197" s="10" t="str">
        <f t="shared" si="118"/>
        <v>HDL-</v>
      </c>
      <c r="K1197" t="s">
        <v>10</v>
      </c>
      <c r="L1197" s="49">
        <v>1000</v>
      </c>
      <c r="M1197" t="s">
        <v>1472</v>
      </c>
      <c r="N1197" t="s">
        <v>11</v>
      </c>
      <c r="O1197" s="74">
        <v>7.4500999999999999</v>
      </c>
      <c r="P1197" s="11">
        <f t="shared" si="113"/>
        <v>7450.1</v>
      </c>
      <c r="Q1197" s="12">
        <f t="shared" si="114"/>
        <v>7.3003400000000003</v>
      </c>
      <c r="R1197" s="14">
        <f t="shared" si="115"/>
        <v>1.0205</v>
      </c>
      <c r="S1197" s="13">
        <f t="shared" si="116"/>
        <v>1020.5</v>
      </c>
      <c r="T1197" s="14" t="s">
        <v>349</v>
      </c>
      <c r="U1197" t="s">
        <v>228</v>
      </c>
    </row>
    <row r="1198" spans="1:21" x14ac:dyDescent="0.2">
      <c r="A1198" t="s">
        <v>2441</v>
      </c>
      <c r="B1198" s="23">
        <v>45735</v>
      </c>
      <c r="C1198" s="23">
        <v>45702</v>
      </c>
      <c r="D1198" t="s">
        <v>2817</v>
      </c>
      <c r="E1198" t="s">
        <v>2818</v>
      </c>
      <c r="G1198" t="s">
        <v>2937</v>
      </c>
      <c r="H1198" t="s">
        <v>3127</v>
      </c>
      <c r="I1198" t="s">
        <v>3337</v>
      </c>
      <c r="J1198" s="10" t="str">
        <f t="shared" si="118"/>
        <v>HDL-</v>
      </c>
      <c r="K1198" t="s">
        <v>10</v>
      </c>
      <c r="L1198" s="49">
        <v>1000</v>
      </c>
      <c r="M1198" t="s">
        <v>1472</v>
      </c>
      <c r="N1198" t="s">
        <v>11</v>
      </c>
      <c r="O1198" s="74">
        <v>7.4500999999999999</v>
      </c>
      <c r="P1198" s="11">
        <f t="shared" si="113"/>
        <v>7450.1</v>
      </c>
      <c r="Q1198" s="12">
        <f t="shared" si="114"/>
        <v>7.3003400000000003</v>
      </c>
      <c r="R1198" s="14">
        <f t="shared" si="115"/>
        <v>1.0205</v>
      </c>
      <c r="S1198" s="13">
        <f t="shared" si="116"/>
        <v>1020.5</v>
      </c>
      <c r="T1198" s="14" t="s">
        <v>349</v>
      </c>
      <c r="U1198" t="s">
        <v>228</v>
      </c>
    </row>
    <row r="1199" spans="1:21" x14ac:dyDescent="0.2">
      <c r="A1199" t="s">
        <v>2442</v>
      </c>
      <c r="B1199" s="23">
        <v>45735</v>
      </c>
      <c r="C1199" s="23">
        <v>45702</v>
      </c>
      <c r="D1199" t="s">
        <v>2817</v>
      </c>
      <c r="E1199" t="s">
        <v>2818</v>
      </c>
      <c r="G1199" t="s">
        <v>2937</v>
      </c>
      <c r="H1199" t="s">
        <v>3128</v>
      </c>
      <c r="I1199" t="s">
        <v>3338</v>
      </c>
      <c r="J1199" s="10" t="str">
        <f t="shared" si="118"/>
        <v>HDL-</v>
      </c>
      <c r="K1199" t="s">
        <v>10</v>
      </c>
      <c r="L1199" s="49">
        <v>950</v>
      </c>
      <c r="M1199" t="s">
        <v>1472</v>
      </c>
      <c r="N1199" t="s">
        <v>11</v>
      </c>
      <c r="O1199" s="74">
        <v>8.5591000000000008</v>
      </c>
      <c r="P1199" s="11">
        <f t="shared" si="113"/>
        <v>8131.15</v>
      </c>
      <c r="Q1199" s="12">
        <f t="shared" si="114"/>
        <v>7.3003400000000003</v>
      </c>
      <c r="R1199" s="14">
        <f t="shared" si="115"/>
        <v>1.1724000000000001</v>
      </c>
      <c r="S1199" s="13">
        <f t="shared" si="116"/>
        <v>1113.78</v>
      </c>
      <c r="T1199" s="14" t="s">
        <v>349</v>
      </c>
      <c r="U1199" t="s">
        <v>228</v>
      </c>
    </row>
    <row r="1200" spans="1:21" x14ac:dyDescent="0.2">
      <c r="A1200" t="s">
        <v>2443</v>
      </c>
      <c r="B1200" s="23">
        <v>45735</v>
      </c>
      <c r="C1200" s="23">
        <v>45702</v>
      </c>
      <c r="D1200" t="s">
        <v>2817</v>
      </c>
      <c r="E1200" t="s">
        <v>2818</v>
      </c>
      <c r="G1200" t="s">
        <v>2937</v>
      </c>
      <c r="H1200" t="s">
        <v>3129</v>
      </c>
      <c r="I1200" t="s">
        <v>3339</v>
      </c>
      <c r="J1200" s="10" t="str">
        <f t="shared" si="118"/>
        <v>HDL-</v>
      </c>
      <c r="K1200" t="s">
        <v>10</v>
      </c>
      <c r="L1200" s="49">
        <v>950</v>
      </c>
      <c r="M1200" t="s">
        <v>1472</v>
      </c>
      <c r="N1200" t="s">
        <v>11</v>
      </c>
      <c r="O1200" s="74">
        <v>8.0311000000000003</v>
      </c>
      <c r="P1200" s="11">
        <f t="shared" si="113"/>
        <v>7629.55</v>
      </c>
      <c r="Q1200" s="12">
        <f t="shared" si="114"/>
        <v>7.3003400000000003</v>
      </c>
      <c r="R1200" s="14">
        <f t="shared" si="115"/>
        <v>1.1001000000000001</v>
      </c>
      <c r="S1200" s="13">
        <f t="shared" si="116"/>
        <v>1045.0999999999999</v>
      </c>
      <c r="T1200" s="14" t="s">
        <v>349</v>
      </c>
      <c r="U1200" t="s">
        <v>228</v>
      </c>
    </row>
    <row r="1201" spans="1:21" x14ac:dyDescent="0.2">
      <c r="A1201" t="s">
        <v>2444</v>
      </c>
      <c r="B1201" s="23">
        <v>45735</v>
      </c>
      <c r="C1201" s="23">
        <v>45702</v>
      </c>
      <c r="D1201" t="s">
        <v>2817</v>
      </c>
      <c r="E1201" t="s">
        <v>2818</v>
      </c>
      <c r="G1201" t="s">
        <v>2937</v>
      </c>
      <c r="H1201" t="s">
        <v>3130</v>
      </c>
      <c r="I1201" t="s">
        <v>3340</v>
      </c>
      <c r="J1201" s="10" t="str">
        <f t="shared" si="118"/>
        <v>HDL-</v>
      </c>
      <c r="K1201" t="s">
        <v>10</v>
      </c>
      <c r="L1201" s="49">
        <v>950</v>
      </c>
      <c r="M1201" t="s">
        <v>1472</v>
      </c>
      <c r="N1201" t="s">
        <v>11</v>
      </c>
      <c r="O1201" s="74">
        <v>8.5591000000000008</v>
      </c>
      <c r="P1201" s="11">
        <f t="shared" si="113"/>
        <v>8131.15</v>
      </c>
      <c r="Q1201" s="12">
        <f t="shared" si="114"/>
        <v>7.3003400000000003</v>
      </c>
      <c r="R1201" s="14">
        <f t="shared" si="115"/>
        <v>1.1724000000000001</v>
      </c>
      <c r="S1201" s="13">
        <f t="shared" si="116"/>
        <v>1113.78</v>
      </c>
      <c r="T1201" s="14" t="s">
        <v>349</v>
      </c>
      <c r="U1201" t="s">
        <v>228</v>
      </c>
    </row>
    <row r="1202" spans="1:21" x14ac:dyDescent="0.2">
      <c r="A1202" t="s">
        <v>2445</v>
      </c>
      <c r="B1202" s="23">
        <v>45735</v>
      </c>
      <c r="C1202" s="23">
        <v>45702</v>
      </c>
      <c r="D1202" t="s">
        <v>2817</v>
      </c>
      <c r="E1202" t="s">
        <v>2818</v>
      </c>
      <c r="G1202" t="s">
        <v>2937</v>
      </c>
      <c r="H1202" t="s">
        <v>3131</v>
      </c>
      <c r="I1202" t="s">
        <v>3341</v>
      </c>
      <c r="J1202" s="10" t="str">
        <f t="shared" si="118"/>
        <v>HDL-</v>
      </c>
      <c r="K1202" t="s">
        <v>10</v>
      </c>
      <c r="L1202" s="49">
        <v>1030</v>
      </c>
      <c r="M1202" t="s">
        <v>1472</v>
      </c>
      <c r="N1202" t="s">
        <v>11</v>
      </c>
      <c r="O1202" s="74">
        <v>7.4577999999999998</v>
      </c>
      <c r="P1202" s="11">
        <f t="shared" si="113"/>
        <v>7681.53</v>
      </c>
      <c r="Q1202" s="12">
        <f t="shared" si="114"/>
        <v>7.3003400000000003</v>
      </c>
      <c r="R1202" s="14">
        <f t="shared" si="115"/>
        <v>1.0216000000000001</v>
      </c>
      <c r="S1202" s="13">
        <f t="shared" si="116"/>
        <v>1052.25</v>
      </c>
      <c r="T1202" s="14" t="s">
        <v>349</v>
      </c>
      <c r="U1202" t="s">
        <v>228</v>
      </c>
    </row>
    <row r="1203" spans="1:21" x14ac:dyDescent="0.2">
      <c r="A1203" t="s">
        <v>2446</v>
      </c>
      <c r="B1203" s="23">
        <v>45735</v>
      </c>
      <c r="C1203" s="23">
        <v>45702</v>
      </c>
      <c r="D1203" t="s">
        <v>2817</v>
      </c>
      <c r="E1203" t="s">
        <v>2818</v>
      </c>
      <c r="G1203" t="s">
        <v>2937</v>
      </c>
      <c r="H1203" t="s">
        <v>3132</v>
      </c>
      <c r="I1203" t="s">
        <v>3342</v>
      </c>
      <c r="J1203" s="10" t="str">
        <f t="shared" si="118"/>
        <v>HDL-</v>
      </c>
      <c r="K1203" t="s">
        <v>10</v>
      </c>
      <c r="L1203" s="49">
        <v>1040</v>
      </c>
      <c r="M1203" t="s">
        <v>1472</v>
      </c>
      <c r="N1203" t="s">
        <v>11</v>
      </c>
      <c r="O1203" s="74">
        <v>8.0116999999999994</v>
      </c>
      <c r="P1203" s="11">
        <f t="shared" si="113"/>
        <v>8332.17</v>
      </c>
      <c r="Q1203" s="12">
        <f t="shared" si="114"/>
        <v>7.3003400000000003</v>
      </c>
      <c r="R1203" s="14">
        <f t="shared" si="115"/>
        <v>1.0973999999999999</v>
      </c>
      <c r="S1203" s="13">
        <f t="shared" si="116"/>
        <v>1141.3</v>
      </c>
      <c r="T1203" s="14" t="s">
        <v>349</v>
      </c>
      <c r="U1203" t="s">
        <v>228</v>
      </c>
    </row>
    <row r="1204" spans="1:21" x14ac:dyDescent="0.2">
      <c r="A1204" t="s">
        <v>2392</v>
      </c>
      <c r="B1204" s="23">
        <v>45735</v>
      </c>
      <c r="C1204" s="23">
        <v>45695</v>
      </c>
      <c r="D1204" t="s">
        <v>169</v>
      </c>
      <c r="E1204" t="s">
        <v>170</v>
      </c>
      <c r="G1204" t="s">
        <v>2918</v>
      </c>
      <c r="H1204" t="s">
        <v>3093</v>
      </c>
      <c r="I1204" t="s">
        <v>3308</v>
      </c>
      <c r="J1204" s="10" t="str">
        <f t="shared" si="118"/>
        <v>U&amp;C-</v>
      </c>
      <c r="K1204" t="s">
        <v>10</v>
      </c>
      <c r="L1204" s="49">
        <v>1010</v>
      </c>
      <c r="M1204" t="s">
        <v>1472</v>
      </c>
      <c r="N1204" t="s">
        <v>11</v>
      </c>
      <c r="O1204" s="74">
        <v>1.1200000000000001</v>
      </c>
      <c r="P1204" s="11">
        <f t="shared" si="113"/>
        <v>1131.2</v>
      </c>
      <c r="Q1204" s="12">
        <f t="shared" si="114"/>
        <v>7.3003400000000003</v>
      </c>
      <c r="R1204" s="14">
        <f t="shared" si="115"/>
        <v>0.15340000000000001</v>
      </c>
      <c r="S1204" s="13">
        <f t="shared" si="116"/>
        <v>154.93</v>
      </c>
      <c r="T1204" s="14" t="s">
        <v>349</v>
      </c>
      <c r="U1204" t="s">
        <v>177</v>
      </c>
    </row>
    <row r="1205" spans="1:21" x14ac:dyDescent="0.2">
      <c r="A1205" t="s">
        <v>2349</v>
      </c>
      <c r="B1205" s="23">
        <v>45735</v>
      </c>
      <c r="C1205" s="23">
        <v>45680</v>
      </c>
      <c r="D1205" t="s">
        <v>696</v>
      </c>
      <c r="E1205" t="s">
        <v>697</v>
      </c>
      <c r="G1205" t="s">
        <v>2899</v>
      </c>
      <c r="H1205" t="s">
        <v>1535</v>
      </c>
      <c r="I1205" t="s">
        <v>1536</v>
      </c>
      <c r="J1205" s="10" t="s">
        <v>1534</v>
      </c>
      <c r="K1205" t="s">
        <v>10</v>
      </c>
      <c r="L1205" s="49">
        <v>1050</v>
      </c>
      <c r="M1205" t="s">
        <v>1472</v>
      </c>
      <c r="N1205" t="s">
        <v>11</v>
      </c>
      <c r="O1205" s="74">
        <v>3.85</v>
      </c>
      <c r="P1205" s="11">
        <f t="shared" si="113"/>
        <v>4042.5</v>
      </c>
      <c r="Q1205" s="12">
        <f t="shared" si="114"/>
        <v>7.3003400000000003</v>
      </c>
      <c r="R1205" s="14">
        <f t="shared" si="115"/>
        <v>0.52739999999999998</v>
      </c>
      <c r="S1205" s="13">
        <f t="shared" si="116"/>
        <v>553.77</v>
      </c>
      <c r="T1205" s="14" t="s">
        <v>349</v>
      </c>
      <c r="U1205" t="s">
        <v>36</v>
      </c>
    </row>
    <row r="1206" spans="1:21" x14ac:dyDescent="0.2">
      <c r="A1206" t="s">
        <v>2377</v>
      </c>
      <c r="B1206" s="23">
        <v>45735</v>
      </c>
      <c r="C1206" s="23">
        <v>45695</v>
      </c>
      <c r="D1206" t="s">
        <v>696</v>
      </c>
      <c r="E1206" t="s">
        <v>697</v>
      </c>
      <c r="G1206" t="s">
        <v>2899</v>
      </c>
      <c r="H1206" t="s">
        <v>1535</v>
      </c>
      <c r="I1206" t="s">
        <v>1536</v>
      </c>
      <c r="J1206" s="10" t="s">
        <v>1534</v>
      </c>
      <c r="K1206" t="s">
        <v>10</v>
      </c>
      <c r="L1206" s="49">
        <v>1900</v>
      </c>
      <c r="M1206" t="s">
        <v>1472</v>
      </c>
      <c r="N1206" t="s">
        <v>11</v>
      </c>
      <c r="O1206" s="74">
        <v>3.85</v>
      </c>
      <c r="P1206" s="11">
        <f t="shared" si="113"/>
        <v>7315</v>
      </c>
      <c r="Q1206" s="12">
        <f t="shared" si="114"/>
        <v>7.3003400000000003</v>
      </c>
      <c r="R1206" s="14">
        <f t="shared" si="115"/>
        <v>0.52739999999999998</v>
      </c>
      <c r="S1206" s="13">
        <f t="shared" si="116"/>
        <v>1002.06</v>
      </c>
      <c r="T1206" s="14" t="s">
        <v>349</v>
      </c>
      <c r="U1206" t="s">
        <v>36</v>
      </c>
    </row>
    <row r="1207" spans="1:21" x14ac:dyDescent="0.2">
      <c r="A1207" t="s">
        <v>2776</v>
      </c>
      <c r="B1207" s="23">
        <v>45735</v>
      </c>
      <c r="C1207" s="23">
        <v>45730</v>
      </c>
      <c r="D1207" t="s">
        <v>696</v>
      </c>
      <c r="E1207" t="s">
        <v>697</v>
      </c>
      <c r="G1207" t="s">
        <v>2899</v>
      </c>
      <c r="H1207" t="s">
        <v>1535</v>
      </c>
      <c r="I1207" t="s">
        <v>1536</v>
      </c>
      <c r="J1207" s="10" t="s">
        <v>1534</v>
      </c>
      <c r="K1207" t="s">
        <v>10</v>
      </c>
      <c r="L1207" s="49">
        <v>1000</v>
      </c>
      <c r="M1207" t="s">
        <v>1472</v>
      </c>
      <c r="N1207" t="s">
        <v>11</v>
      </c>
      <c r="O1207" s="74">
        <v>3.85</v>
      </c>
      <c r="P1207" s="11">
        <f t="shared" si="113"/>
        <v>3850</v>
      </c>
      <c r="Q1207" s="12">
        <f t="shared" si="114"/>
        <v>7.3003400000000003</v>
      </c>
      <c r="R1207" s="14">
        <f t="shared" si="115"/>
        <v>0.52739999999999998</v>
      </c>
      <c r="S1207" s="13">
        <f t="shared" si="116"/>
        <v>527.4</v>
      </c>
      <c r="T1207" s="14" t="s">
        <v>349</v>
      </c>
      <c r="U1207" t="s">
        <v>36</v>
      </c>
    </row>
    <row r="1208" spans="1:21" x14ac:dyDescent="0.2">
      <c r="A1208" t="s">
        <v>2350</v>
      </c>
      <c r="B1208" s="23">
        <v>45735</v>
      </c>
      <c r="C1208" s="23">
        <v>45680</v>
      </c>
      <c r="D1208" t="s">
        <v>696</v>
      </c>
      <c r="E1208" t="s">
        <v>697</v>
      </c>
      <c r="G1208" t="s">
        <v>2899</v>
      </c>
      <c r="H1208" t="s">
        <v>1539</v>
      </c>
      <c r="I1208" t="s">
        <v>1540</v>
      </c>
      <c r="J1208" s="10" t="s">
        <v>1534</v>
      </c>
      <c r="K1208" t="s">
        <v>10</v>
      </c>
      <c r="L1208" s="49">
        <v>1000</v>
      </c>
      <c r="M1208" t="s">
        <v>1472</v>
      </c>
      <c r="N1208" t="s">
        <v>11</v>
      </c>
      <c r="O1208" s="74">
        <v>4.29</v>
      </c>
      <c r="P1208" s="11">
        <f t="shared" si="113"/>
        <v>4290</v>
      </c>
      <c r="Q1208" s="12">
        <f t="shared" si="114"/>
        <v>7.3003400000000003</v>
      </c>
      <c r="R1208" s="14">
        <f t="shared" si="115"/>
        <v>0.58760000000000001</v>
      </c>
      <c r="S1208" s="13">
        <f t="shared" si="116"/>
        <v>587.6</v>
      </c>
      <c r="T1208" s="14" t="s">
        <v>349</v>
      </c>
      <c r="U1208" t="s">
        <v>36</v>
      </c>
    </row>
    <row r="1209" spans="1:21" x14ac:dyDescent="0.2">
      <c r="A1209" t="s">
        <v>2526</v>
      </c>
      <c r="B1209" s="23">
        <v>45735</v>
      </c>
      <c r="C1209" s="23">
        <v>45713</v>
      </c>
      <c r="D1209" t="s">
        <v>696</v>
      </c>
      <c r="E1209" t="s">
        <v>697</v>
      </c>
      <c r="G1209" t="s">
        <v>2899</v>
      </c>
      <c r="H1209" t="s">
        <v>1539</v>
      </c>
      <c r="I1209" t="s">
        <v>1540</v>
      </c>
      <c r="J1209" s="10" t="s">
        <v>1534</v>
      </c>
      <c r="K1209" t="s">
        <v>10</v>
      </c>
      <c r="L1209" s="49">
        <v>1000</v>
      </c>
      <c r="M1209" t="s">
        <v>1472</v>
      </c>
      <c r="N1209" t="s">
        <v>11</v>
      </c>
      <c r="O1209" s="74">
        <v>4.29</v>
      </c>
      <c r="P1209" s="11">
        <f t="shared" si="113"/>
        <v>4290</v>
      </c>
      <c r="Q1209" s="12">
        <f t="shared" si="114"/>
        <v>7.3003400000000003</v>
      </c>
      <c r="R1209" s="14">
        <f t="shared" si="115"/>
        <v>0.58760000000000001</v>
      </c>
      <c r="S1209" s="13">
        <f t="shared" si="116"/>
        <v>587.6</v>
      </c>
      <c r="T1209" s="14" t="s">
        <v>349</v>
      </c>
      <c r="U1209" t="s">
        <v>36</v>
      </c>
    </row>
    <row r="1210" spans="1:21" x14ac:dyDescent="0.2">
      <c r="A1210" t="s">
        <v>2351</v>
      </c>
      <c r="B1210" s="23">
        <v>45735</v>
      </c>
      <c r="C1210" s="23">
        <v>45680</v>
      </c>
      <c r="D1210" t="s">
        <v>696</v>
      </c>
      <c r="E1210" t="s">
        <v>697</v>
      </c>
      <c r="G1210" t="s">
        <v>2899</v>
      </c>
      <c r="H1210" t="s">
        <v>1541</v>
      </c>
      <c r="I1210" t="s">
        <v>1542</v>
      </c>
      <c r="J1210" s="10" t="s">
        <v>1534</v>
      </c>
      <c r="K1210" t="s">
        <v>10</v>
      </c>
      <c r="L1210" s="49">
        <v>1000</v>
      </c>
      <c r="M1210" t="s">
        <v>1472</v>
      </c>
      <c r="N1210" t="s">
        <v>11</v>
      </c>
      <c r="O1210" s="74">
        <v>4.53</v>
      </c>
      <c r="P1210" s="11">
        <f t="shared" si="113"/>
        <v>4530</v>
      </c>
      <c r="Q1210" s="12">
        <f t="shared" si="114"/>
        <v>7.3003400000000003</v>
      </c>
      <c r="R1210" s="14">
        <f t="shared" si="115"/>
        <v>0.62050000000000005</v>
      </c>
      <c r="S1210" s="13">
        <f t="shared" si="116"/>
        <v>620.5</v>
      </c>
      <c r="T1210" s="14" t="s">
        <v>349</v>
      </c>
      <c r="U1210" t="s">
        <v>36</v>
      </c>
    </row>
    <row r="1211" spans="1:21" x14ac:dyDescent="0.2">
      <c r="A1211" t="s">
        <v>2527</v>
      </c>
      <c r="B1211" s="23">
        <v>45735</v>
      </c>
      <c r="C1211" s="23">
        <v>45713</v>
      </c>
      <c r="D1211" t="s">
        <v>696</v>
      </c>
      <c r="E1211" t="s">
        <v>697</v>
      </c>
      <c r="G1211" t="s">
        <v>2899</v>
      </c>
      <c r="H1211" t="s">
        <v>1541</v>
      </c>
      <c r="I1211" t="s">
        <v>1542</v>
      </c>
      <c r="J1211" s="10" t="s">
        <v>1534</v>
      </c>
      <c r="K1211" t="s">
        <v>10</v>
      </c>
      <c r="L1211" s="49">
        <v>1000</v>
      </c>
      <c r="M1211" t="s">
        <v>1472</v>
      </c>
      <c r="N1211" t="s">
        <v>11</v>
      </c>
      <c r="O1211" s="74">
        <v>4.53</v>
      </c>
      <c r="P1211" s="11">
        <f t="shared" si="113"/>
        <v>4530</v>
      </c>
      <c r="Q1211" s="12">
        <f t="shared" si="114"/>
        <v>7.3003400000000003</v>
      </c>
      <c r="R1211" s="14">
        <f t="shared" si="115"/>
        <v>0.62050000000000005</v>
      </c>
      <c r="S1211" s="13">
        <f t="shared" si="116"/>
        <v>620.5</v>
      </c>
      <c r="T1211" s="14" t="s">
        <v>349</v>
      </c>
      <c r="U1211" t="s">
        <v>36</v>
      </c>
    </row>
    <row r="1212" spans="1:21" x14ac:dyDescent="0.2">
      <c r="A1212" t="s">
        <v>2352</v>
      </c>
      <c r="B1212" s="23">
        <v>45735</v>
      </c>
      <c r="C1212" s="23">
        <v>45680</v>
      </c>
      <c r="D1212" t="s">
        <v>696</v>
      </c>
      <c r="E1212" t="s">
        <v>697</v>
      </c>
      <c r="G1212" t="s">
        <v>2900</v>
      </c>
      <c r="H1212" t="s">
        <v>694</v>
      </c>
      <c r="I1212" t="s">
        <v>695</v>
      </c>
      <c r="J1212" s="10" t="s">
        <v>1534</v>
      </c>
      <c r="K1212" t="s">
        <v>10</v>
      </c>
      <c r="L1212" s="49">
        <v>1600</v>
      </c>
      <c r="M1212" t="s">
        <v>1472</v>
      </c>
      <c r="N1212" t="s">
        <v>11</v>
      </c>
      <c r="O1212" s="74">
        <v>5.49</v>
      </c>
      <c r="P1212" s="11">
        <f t="shared" si="113"/>
        <v>8784</v>
      </c>
      <c r="Q1212" s="12">
        <f t="shared" si="114"/>
        <v>7.3003400000000003</v>
      </c>
      <c r="R1212" s="14">
        <f t="shared" si="115"/>
        <v>0.752</v>
      </c>
      <c r="S1212" s="13">
        <f t="shared" si="116"/>
        <v>1203.2</v>
      </c>
      <c r="T1212" s="14" t="s">
        <v>349</v>
      </c>
      <c r="U1212" t="s">
        <v>36</v>
      </c>
    </row>
    <row r="1213" spans="1:21" x14ac:dyDescent="0.2">
      <c r="A1213" t="s">
        <v>2353</v>
      </c>
      <c r="B1213" s="23">
        <v>45735</v>
      </c>
      <c r="C1213" s="23">
        <v>45680</v>
      </c>
      <c r="D1213" t="s">
        <v>696</v>
      </c>
      <c r="E1213" t="s">
        <v>697</v>
      </c>
      <c r="G1213" t="s">
        <v>2900</v>
      </c>
      <c r="H1213" t="s">
        <v>700</v>
      </c>
      <c r="I1213" t="s">
        <v>701</v>
      </c>
      <c r="J1213" s="10" t="s">
        <v>1534</v>
      </c>
      <c r="K1213" t="s">
        <v>10</v>
      </c>
      <c r="L1213" s="49">
        <v>1900</v>
      </c>
      <c r="M1213" t="s">
        <v>1472</v>
      </c>
      <c r="N1213" t="s">
        <v>11</v>
      </c>
      <c r="O1213" s="74">
        <v>6.01</v>
      </c>
      <c r="P1213" s="11">
        <f t="shared" si="113"/>
        <v>11419</v>
      </c>
      <c r="Q1213" s="12">
        <f t="shared" si="114"/>
        <v>7.3003400000000003</v>
      </c>
      <c r="R1213" s="14">
        <f t="shared" si="115"/>
        <v>0.82320000000000004</v>
      </c>
      <c r="S1213" s="13">
        <f t="shared" si="116"/>
        <v>1564.08</v>
      </c>
      <c r="T1213" s="14" t="s">
        <v>349</v>
      </c>
      <c r="U1213" t="s">
        <v>36</v>
      </c>
    </row>
    <row r="1214" spans="1:21" x14ac:dyDescent="0.2">
      <c r="A1214" t="s">
        <v>2376</v>
      </c>
      <c r="B1214" s="23">
        <v>45735</v>
      </c>
      <c r="C1214" s="23">
        <v>45695</v>
      </c>
      <c r="D1214" t="s">
        <v>696</v>
      </c>
      <c r="E1214" t="s">
        <v>697</v>
      </c>
      <c r="G1214" t="s">
        <v>2900</v>
      </c>
      <c r="H1214" t="s">
        <v>700</v>
      </c>
      <c r="I1214" t="s">
        <v>701</v>
      </c>
      <c r="J1214" s="10" t="s">
        <v>1534</v>
      </c>
      <c r="K1214" t="s">
        <v>10</v>
      </c>
      <c r="L1214" s="49">
        <v>2100</v>
      </c>
      <c r="M1214" t="s">
        <v>1472</v>
      </c>
      <c r="N1214" t="s">
        <v>11</v>
      </c>
      <c r="O1214" s="74">
        <v>6.01</v>
      </c>
      <c r="P1214" s="11">
        <f t="shared" si="113"/>
        <v>12621</v>
      </c>
      <c r="Q1214" s="12">
        <f t="shared" si="114"/>
        <v>7.3003400000000003</v>
      </c>
      <c r="R1214" s="14">
        <f t="shared" si="115"/>
        <v>0.82320000000000004</v>
      </c>
      <c r="S1214" s="13">
        <f t="shared" si="116"/>
        <v>1728.72</v>
      </c>
      <c r="T1214" s="14" t="s">
        <v>349</v>
      </c>
      <c r="U1214" t="s">
        <v>36</v>
      </c>
    </row>
    <row r="1215" spans="1:21" x14ac:dyDescent="0.2">
      <c r="A1215" t="s">
        <v>2534</v>
      </c>
      <c r="B1215" s="23">
        <v>45735</v>
      </c>
      <c r="C1215" s="23">
        <v>45714</v>
      </c>
      <c r="D1215" t="s">
        <v>94</v>
      </c>
      <c r="E1215" t="s">
        <v>95</v>
      </c>
      <c r="G1215" t="s">
        <v>2973</v>
      </c>
      <c r="H1215" t="s">
        <v>3163</v>
      </c>
      <c r="I1215" t="s">
        <v>3373</v>
      </c>
      <c r="J1215" s="10" t="str">
        <f t="shared" ref="J1215:J1256" si="119">+LEFT(U1215,4)</f>
        <v>LID-</v>
      </c>
      <c r="K1215" t="s">
        <v>98</v>
      </c>
      <c r="L1215" s="49">
        <v>693</v>
      </c>
      <c r="M1215" t="s">
        <v>1472</v>
      </c>
      <c r="N1215" t="s">
        <v>11</v>
      </c>
      <c r="O1215" s="74">
        <v>4.37</v>
      </c>
      <c r="P1215" s="11">
        <f t="shared" si="113"/>
        <v>3028.41</v>
      </c>
      <c r="Q1215" s="12">
        <f t="shared" si="114"/>
        <v>7.3003400000000003</v>
      </c>
      <c r="R1215" s="14">
        <f t="shared" si="115"/>
        <v>0.59860000000000002</v>
      </c>
      <c r="S1215" s="13">
        <f t="shared" si="116"/>
        <v>414.83</v>
      </c>
      <c r="T1215" s="14" t="s">
        <v>349</v>
      </c>
      <c r="U1215" t="s">
        <v>368</v>
      </c>
    </row>
    <row r="1216" spans="1:21" x14ac:dyDescent="0.2">
      <c r="A1216" t="s">
        <v>2673</v>
      </c>
      <c r="B1216" s="23">
        <v>45736</v>
      </c>
      <c r="C1216" s="23">
        <v>45726</v>
      </c>
      <c r="D1216" t="s">
        <v>1006</v>
      </c>
      <c r="E1216" t="s">
        <v>1007</v>
      </c>
      <c r="G1216" t="s">
        <v>3010</v>
      </c>
      <c r="H1216" t="s">
        <v>3217</v>
      </c>
      <c r="I1216" t="s">
        <v>3424</v>
      </c>
      <c r="J1216" s="10" t="str">
        <f t="shared" si="119"/>
        <v>ALM-</v>
      </c>
      <c r="K1216" t="s">
        <v>98</v>
      </c>
      <c r="L1216" s="49">
        <v>556</v>
      </c>
      <c r="M1216" t="s">
        <v>186</v>
      </c>
      <c r="N1216" t="s">
        <v>11</v>
      </c>
      <c r="O1216" s="74">
        <v>2.9203999999999999</v>
      </c>
      <c r="P1216" s="11">
        <f t="shared" si="113"/>
        <v>1623.74</v>
      </c>
      <c r="Q1216" s="12">
        <f t="shared" si="114"/>
        <v>7.3003400000000003</v>
      </c>
      <c r="R1216" s="14">
        <f t="shared" si="115"/>
        <v>0.4</v>
      </c>
      <c r="S1216" s="13">
        <f t="shared" si="116"/>
        <v>222.4</v>
      </c>
      <c r="T1216" s="14" t="s">
        <v>349</v>
      </c>
      <c r="U1216" t="s">
        <v>191</v>
      </c>
    </row>
    <row r="1217" spans="1:21" x14ac:dyDescent="0.2">
      <c r="A1217" t="s">
        <v>2675</v>
      </c>
      <c r="B1217" s="23">
        <v>45736</v>
      </c>
      <c r="C1217" s="23">
        <v>45726</v>
      </c>
      <c r="D1217" t="s">
        <v>1006</v>
      </c>
      <c r="E1217" t="s">
        <v>1007</v>
      </c>
      <c r="G1217" t="s">
        <v>3010</v>
      </c>
      <c r="H1217" t="s">
        <v>1016</v>
      </c>
      <c r="I1217" t="s">
        <v>1017</v>
      </c>
      <c r="J1217" s="10" t="str">
        <f t="shared" si="119"/>
        <v>ALM-</v>
      </c>
      <c r="K1217" t="s">
        <v>98</v>
      </c>
      <c r="L1217" s="49">
        <v>786</v>
      </c>
      <c r="M1217" t="s">
        <v>186</v>
      </c>
      <c r="N1217" t="s">
        <v>11</v>
      </c>
      <c r="O1217" s="74">
        <v>3.0973000000000002</v>
      </c>
      <c r="P1217" s="11">
        <f t="shared" si="113"/>
        <v>2434.48</v>
      </c>
      <c r="Q1217" s="12">
        <f t="shared" si="114"/>
        <v>7.3003400000000003</v>
      </c>
      <c r="R1217" s="14">
        <f t="shared" si="115"/>
        <v>0.42430000000000001</v>
      </c>
      <c r="S1217" s="13">
        <f t="shared" si="116"/>
        <v>333.5</v>
      </c>
      <c r="T1217" s="14" t="s">
        <v>349</v>
      </c>
      <c r="U1217" t="s">
        <v>191</v>
      </c>
    </row>
    <row r="1218" spans="1:21" x14ac:dyDescent="0.2">
      <c r="A1218" t="s">
        <v>2644</v>
      </c>
      <c r="B1218" s="23">
        <v>45736</v>
      </c>
      <c r="C1218" s="23">
        <v>45721</v>
      </c>
      <c r="D1218" t="s">
        <v>1006</v>
      </c>
      <c r="E1218" t="s">
        <v>1007</v>
      </c>
      <c r="G1218" t="s">
        <v>3010</v>
      </c>
      <c r="H1218" t="s">
        <v>1013</v>
      </c>
      <c r="I1218" t="s">
        <v>1014</v>
      </c>
      <c r="J1218" s="10" t="str">
        <f t="shared" si="119"/>
        <v>ALM-</v>
      </c>
      <c r="K1218" t="s">
        <v>98</v>
      </c>
      <c r="L1218" s="49">
        <v>485</v>
      </c>
      <c r="M1218" t="s">
        <v>186</v>
      </c>
      <c r="N1218" t="s">
        <v>11</v>
      </c>
      <c r="O1218" s="74">
        <v>3.0973000000000002</v>
      </c>
      <c r="P1218" s="11">
        <f t="shared" ref="P1218:P1281" si="120">ROUND(O1218*L1218,2)</f>
        <v>1502.19</v>
      </c>
      <c r="Q1218" s="12">
        <f t="shared" ref="Q1218:Q1281" si="121">IF(N1218="HKD",7.8,IF(N1218="CNY",7.30034,1))</f>
        <v>7.3003400000000003</v>
      </c>
      <c r="R1218" s="14">
        <f t="shared" ref="R1218:R1281" si="122">+ROUND(O1218/Q1218,4)</f>
        <v>0.42430000000000001</v>
      </c>
      <c r="S1218" s="13">
        <f t="shared" ref="S1218:S1281" si="123">ROUND(R1218*L1218,2)</f>
        <v>205.79</v>
      </c>
      <c r="T1218" s="14" t="s">
        <v>349</v>
      </c>
      <c r="U1218" t="s">
        <v>191</v>
      </c>
    </row>
    <row r="1219" spans="1:21" x14ac:dyDescent="0.2">
      <c r="A1219" t="s">
        <v>2604</v>
      </c>
      <c r="B1219" s="23">
        <v>45736</v>
      </c>
      <c r="C1219" s="23">
        <v>45720</v>
      </c>
      <c r="D1219" t="s">
        <v>1006</v>
      </c>
      <c r="E1219" t="s">
        <v>1007</v>
      </c>
      <c r="G1219" t="s">
        <v>3010</v>
      </c>
      <c r="H1219" t="s">
        <v>3194</v>
      </c>
      <c r="I1219" t="s">
        <v>3401</v>
      </c>
      <c r="J1219" s="10" t="str">
        <f t="shared" si="119"/>
        <v>ALM-</v>
      </c>
      <c r="K1219" t="s">
        <v>98</v>
      </c>
      <c r="L1219" s="49">
        <v>1072</v>
      </c>
      <c r="M1219" t="s">
        <v>186</v>
      </c>
      <c r="N1219" t="s">
        <v>11</v>
      </c>
      <c r="O1219" s="74">
        <v>2.9203999999999999</v>
      </c>
      <c r="P1219" s="11">
        <f t="shared" si="120"/>
        <v>3130.67</v>
      </c>
      <c r="Q1219" s="12">
        <f t="shared" si="121"/>
        <v>7.3003400000000003</v>
      </c>
      <c r="R1219" s="14">
        <f t="shared" si="122"/>
        <v>0.4</v>
      </c>
      <c r="S1219" s="13">
        <f t="shared" si="123"/>
        <v>428.8</v>
      </c>
      <c r="T1219" s="14" t="s">
        <v>349</v>
      </c>
      <c r="U1219" t="s">
        <v>191</v>
      </c>
    </row>
    <row r="1220" spans="1:21" x14ac:dyDescent="0.2">
      <c r="A1220" t="s">
        <v>2606</v>
      </c>
      <c r="B1220" s="23">
        <v>45736</v>
      </c>
      <c r="C1220" s="23">
        <v>45720</v>
      </c>
      <c r="D1220" t="s">
        <v>1006</v>
      </c>
      <c r="E1220" t="s">
        <v>1007</v>
      </c>
      <c r="G1220" t="s">
        <v>3010</v>
      </c>
      <c r="H1220" t="s">
        <v>3195</v>
      </c>
      <c r="I1220" t="s">
        <v>3402</v>
      </c>
      <c r="J1220" s="10" t="str">
        <f t="shared" si="119"/>
        <v>ALM-</v>
      </c>
      <c r="K1220" t="s">
        <v>98</v>
      </c>
      <c r="L1220" s="49">
        <v>1206</v>
      </c>
      <c r="M1220" t="s">
        <v>186</v>
      </c>
      <c r="N1220" t="s">
        <v>11</v>
      </c>
      <c r="O1220" s="74">
        <v>2.9203999999999999</v>
      </c>
      <c r="P1220" s="11">
        <f t="shared" si="120"/>
        <v>3522</v>
      </c>
      <c r="Q1220" s="12">
        <f t="shared" si="121"/>
        <v>7.3003400000000003</v>
      </c>
      <c r="R1220" s="14">
        <f t="shared" si="122"/>
        <v>0.4</v>
      </c>
      <c r="S1220" s="13">
        <f t="shared" si="123"/>
        <v>482.4</v>
      </c>
      <c r="T1220" s="14" t="s">
        <v>349</v>
      </c>
      <c r="U1220" t="s">
        <v>191</v>
      </c>
    </row>
    <row r="1221" spans="1:21" x14ac:dyDescent="0.2">
      <c r="A1221" t="s">
        <v>2676</v>
      </c>
      <c r="B1221" s="23">
        <v>45736</v>
      </c>
      <c r="C1221" s="23">
        <v>45726</v>
      </c>
      <c r="D1221" t="s">
        <v>1006</v>
      </c>
      <c r="E1221" t="s">
        <v>1007</v>
      </c>
      <c r="G1221" t="s">
        <v>3010</v>
      </c>
      <c r="H1221" t="s">
        <v>1019</v>
      </c>
      <c r="I1221" t="s">
        <v>1020</v>
      </c>
      <c r="J1221" s="10" t="str">
        <f t="shared" si="119"/>
        <v>ALM-</v>
      </c>
      <c r="K1221" t="s">
        <v>98</v>
      </c>
      <c r="L1221" s="49">
        <v>2040</v>
      </c>
      <c r="M1221" t="s">
        <v>186</v>
      </c>
      <c r="N1221" t="s">
        <v>11</v>
      </c>
      <c r="O1221" s="74">
        <v>2.9203999999999999</v>
      </c>
      <c r="P1221" s="11">
        <f t="shared" si="120"/>
        <v>5957.62</v>
      </c>
      <c r="Q1221" s="12">
        <f t="shared" si="121"/>
        <v>7.3003400000000003</v>
      </c>
      <c r="R1221" s="14">
        <f t="shared" si="122"/>
        <v>0.4</v>
      </c>
      <c r="S1221" s="13">
        <f t="shared" si="123"/>
        <v>816</v>
      </c>
      <c r="T1221" s="14" t="s">
        <v>349</v>
      </c>
      <c r="U1221" t="s">
        <v>191</v>
      </c>
    </row>
    <row r="1222" spans="1:21" x14ac:dyDescent="0.2">
      <c r="A1222" t="s">
        <v>2607</v>
      </c>
      <c r="B1222" s="23">
        <v>45736</v>
      </c>
      <c r="C1222" s="23">
        <v>45720</v>
      </c>
      <c r="D1222" t="s">
        <v>1006</v>
      </c>
      <c r="E1222" t="s">
        <v>1007</v>
      </c>
      <c r="G1222" t="s">
        <v>3010</v>
      </c>
      <c r="H1222" t="s">
        <v>3196</v>
      </c>
      <c r="I1222" t="s">
        <v>3403</v>
      </c>
      <c r="J1222" s="10" t="str">
        <f t="shared" si="119"/>
        <v>ALM-</v>
      </c>
      <c r="K1222" t="s">
        <v>98</v>
      </c>
      <c r="L1222" s="49">
        <v>828</v>
      </c>
      <c r="M1222" t="s">
        <v>186</v>
      </c>
      <c r="N1222" t="s">
        <v>11</v>
      </c>
      <c r="O1222" s="74">
        <v>2.9203999999999999</v>
      </c>
      <c r="P1222" s="11">
        <f t="shared" si="120"/>
        <v>2418.09</v>
      </c>
      <c r="Q1222" s="12">
        <f t="shared" si="121"/>
        <v>7.3003400000000003</v>
      </c>
      <c r="R1222" s="14">
        <f t="shared" si="122"/>
        <v>0.4</v>
      </c>
      <c r="S1222" s="13">
        <f t="shared" si="123"/>
        <v>331.2</v>
      </c>
      <c r="T1222" s="14" t="s">
        <v>349</v>
      </c>
      <c r="U1222" t="s">
        <v>191</v>
      </c>
    </row>
    <row r="1223" spans="1:21" x14ac:dyDescent="0.2">
      <c r="A1223" t="s">
        <v>2650</v>
      </c>
      <c r="B1223" s="23">
        <v>45736</v>
      </c>
      <c r="C1223" s="23">
        <v>45722</v>
      </c>
      <c r="D1223" t="s">
        <v>2829</v>
      </c>
      <c r="E1223" t="s">
        <v>1007</v>
      </c>
      <c r="G1223" t="s">
        <v>3010</v>
      </c>
      <c r="H1223" t="s">
        <v>3196</v>
      </c>
      <c r="I1223" t="s">
        <v>3403</v>
      </c>
      <c r="J1223" s="10" t="str">
        <f t="shared" si="119"/>
        <v>ALM-</v>
      </c>
      <c r="K1223" t="s">
        <v>98</v>
      </c>
      <c r="L1223" s="49">
        <v>576</v>
      </c>
      <c r="M1223" t="s">
        <v>186</v>
      </c>
      <c r="N1223" t="s">
        <v>11</v>
      </c>
      <c r="O1223" s="74">
        <v>2.9203999999999999</v>
      </c>
      <c r="P1223" s="11">
        <f t="shared" si="120"/>
        <v>1682.15</v>
      </c>
      <c r="Q1223" s="12">
        <f t="shared" si="121"/>
        <v>7.3003400000000003</v>
      </c>
      <c r="R1223" s="14">
        <f t="shared" si="122"/>
        <v>0.4</v>
      </c>
      <c r="S1223" s="13">
        <f t="shared" si="123"/>
        <v>230.4</v>
      </c>
      <c r="T1223" s="14" t="s">
        <v>349</v>
      </c>
      <c r="U1223" t="s">
        <v>191</v>
      </c>
    </row>
    <row r="1224" spans="1:21" x14ac:dyDescent="0.2">
      <c r="A1224" t="s">
        <v>2605</v>
      </c>
      <c r="B1224" s="23">
        <v>45736</v>
      </c>
      <c r="C1224" s="23">
        <v>45720</v>
      </c>
      <c r="D1224" t="s">
        <v>1006</v>
      </c>
      <c r="E1224" t="s">
        <v>1007</v>
      </c>
      <c r="G1224" t="s">
        <v>3010</v>
      </c>
      <c r="H1224" t="s">
        <v>1004</v>
      </c>
      <c r="I1224" t="s">
        <v>1005</v>
      </c>
      <c r="J1224" s="10" t="str">
        <f t="shared" si="119"/>
        <v>ALM-</v>
      </c>
      <c r="K1224" t="s">
        <v>98</v>
      </c>
      <c r="L1224" s="49">
        <v>572</v>
      </c>
      <c r="M1224" t="s">
        <v>186</v>
      </c>
      <c r="N1224" t="s">
        <v>11</v>
      </c>
      <c r="O1224" s="74">
        <v>2.9203999999999999</v>
      </c>
      <c r="P1224" s="11">
        <f t="shared" si="120"/>
        <v>1670.47</v>
      </c>
      <c r="Q1224" s="12">
        <f t="shared" si="121"/>
        <v>7.3003400000000003</v>
      </c>
      <c r="R1224" s="14">
        <f t="shared" si="122"/>
        <v>0.4</v>
      </c>
      <c r="S1224" s="13">
        <f t="shared" si="123"/>
        <v>228.8</v>
      </c>
      <c r="T1224" s="14" t="s">
        <v>349</v>
      </c>
      <c r="U1224" t="s">
        <v>191</v>
      </c>
    </row>
    <row r="1225" spans="1:21" x14ac:dyDescent="0.2">
      <c r="A1225" t="s">
        <v>2603</v>
      </c>
      <c r="B1225" s="23">
        <v>45736</v>
      </c>
      <c r="C1225" s="23">
        <v>45720</v>
      </c>
      <c r="D1225" t="s">
        <v>1006</v>
      </c>
      <c r="E1225" t="s">
        <v>1007</v>
      </c>
      <c r="G1225" t="s">
        <v>3010</v>
      </c>
      <c r="H1225" t="s">
        <v>3193</v>
      </c>
      <c r="I1225" t="s">
        <v>3400</v>
      </c>
      <c r="J1225" s="10" t="str">
        <f t="shared" si="119"/>
        <v>ALM-</v>
      </c>
      <c r="K1225" t="s">
        <v>98</v>
      </c>
      <c r="L1225" s="49">
        <v>534</v>
      </c>
      <c r="M1225" t="s">
        <v>186</v>
      </c>
      <c r="N1225" t="s">
        <v>11</v>
      </c>
      <c r="O1225" s="74">
        <v>2.9203999999999999</v>
      </c>
      <c r="P1225" s="11">
        <f t="shared" si="120"/>
        <v>1559.49</v>
      </c>
      <c r="Q1225" s="12">
        <f t="shared" si="121"/>
        <v>7.3003400000000003</v>
      </c>
      <c r="R1225" s="14">
        <f t="shared" si="122"/>
        <v>0.4</v>
      </c>
      <c r="S1225" s="13">
        <f t="shared" si="123"/>
        <v>213.6</v>
      </c>
      <c r="T1225" s="14" t="s">
        <v>349</v>
      </c>
      <c r="U1225" t="s">
        <v>191</v>
      </c>
    </row>
    <row r="1226" spans="1:21" x14ac:dyDescent="0.2">
      <c r="A1226" t="s">
        <v>2548</v>
      </c>
      <c r="B1226" s="23">
        <v>45736</v>
      </c>
      <c r="C1226" s="23">
        <v>45716</v>
      </c>
      <c r="D1226" t="s">
        <v>149</v>
      </c>
      <c r="E1226" t="s">
        <v>150</v>
      </c>
      <c r="G1226" t="s">
        <v>2992</v>
      </c>
      <c r="H1226" t="s">
        <v>1686</v>
      </c>
      <c r="I1226" t="s">
        <v>1188</v>
      </c>
      <c r="J1226" s="10" t="str">
        <f t="shared" si="119"/>
        <v>GLID</v>
      </c>
      <c r="K1226" t="s">
        <v>10</v>
      </c>
      <c r="L1226" s="49">
        <v>1020</v>
      </c>
      <c r="M1226" t="s">
        <v>1472</v>
      </c>
      <c r="N1226" t="s">
        <v>11</v>
      </c>
      <c r="O1226" s="74">
        <v>2.5366</v>
      </c>
      <c r="P1226" s="11">
        <f t="shared" si="120"/>
        <v>2587.33</v>
      </c>
      <c r="Q1226" s="12">
        <f t="shared" si="121"/>
        <v>7.3003400000000003</v>
      </c>
      <c r="R1226" s="14">
        <f t="shared" si="122"/>
        <v>0.34749999999999998</v>
      </c>
      <c r="S1226" s="13">
        <f t="shared" si="123"/>
        <v>354.45</v>
      </c>
      <c r="T1226" s="14" t="s">
        <v>349</v>
      </c>
      <c r="U1226" t="s">
        <v>78</v>
      </c>
    </row>
    <row r="1227" spans="1:21" x14ac:dyDescent="0.2">
      <c r="A1227" t="s">
        <v>2551</v>
      </c>
      <c r="B1227" s="23">
        <v>45736</v>
      </c>
      <c r="C1227" s="23">
        <v>45716</v>
      </c>
      <c r="D1227" t="s">
        <v>149</v>
      </c>
      <c r="E1227" t="s">
        <v>150</v>
      </c>
      <c r="G1227" t="s">
        <v>2992</v>
      </c>
      <c r="H1227" t="s">
        <v>3169</v>
      </c>
      <c r="I1227" t="s">
        <v>1180</v>
      </c>
      <c r="J1227" s="10" t="str">
        <f t="shared" si="119"/>
        <v>GLID</v>
      </c>
      <c r="K1227" t="s">
        <v>10</v>
      </c>
      <c r="L1227" s="49">
        <v>1030</v>
      </c>
      <c r="M1227" t="s">
        <v>1472</v>
      </c>
      <c r="N1227" t="s">
        <v>11</v>
      </c>
      <c r="O1227" s="74">
        <v>3.7364999999999999</v>
      </c>
      <c r="P1227" s="11">
        <f t="shared" si="120"/>
        <v>3848.6</v>
      </c>
      <c r="Q1227" s="12">
        <f t="shared" si="121"/>
        <v>7.3003400000000003</v>
      </c>
      <c r="R1227" s="14">
        <f t="shared" si="122"/>
        <v>0.51180000000000003</v>
      </c>
      <c r="S1227" s="13">
        <f t="shared" si="123"/>
        <v>527.15</v>
      </c>
      <c r="T1227" s="14" t="s">
        <v>349</v>
      </c>
      <c r="U1227" t="s">
        <v>78</v>
      </c>
    </row>
    <row r="1228" spans="1:21" x14ac:dyDescent="0.2">
      <c r="A1228" t="s">
        <v>2803</v>
      </c>
      <c r="B1228" s="23">
        <v>45736</v>
      </c>
      <c r="C1228" s="23">
        <v>45735</v>
      </c>
      <c r="D1228" t="s">
        <v>149</v>
      </c>
      <c r="E1228" t="s">
        <v>150</v>
      </c>
      <c r="G1228" t="s">
        <v>2992</v>
      </c>
      <c r="H1228" t="s">
        <v>157</v>
      </c>
      <c r="I1228" t="s">
        <v>158</v>
      </c>
      <c r="J1228" s="10" t="str">
        <f t="shared" si="119"/>
        <v>GLID</v>
      </c>
      <c r="K1228" t="s">
        <v>10</v>
      </c>
      <c r="L1228" s="49">
        <v>220</v>
      </c>
      <c r="M1228" t="s">
        <v>1472</v>
      </c>
      <c r="N1228" t="s">
        <v>11</v>
      </c>
      <c r="O1228" s="74">
        <v>3.3437000000000001</v>
      </c>
      <c r="P1228" s="11">
        <f t="shared" si="120"/>
        <v>735.61</v>
      </c>
      <c r="Q1228" s="12">
        <f t="shared" si="121"/>
        <v>7.3003400000000003</v>
      </c>
      <c r="R1228" s="14">
        <f t="shared" si="122"/>
        <v>0.45800000000000002</v>
      </c>
      <c r="S1228" s="13">
        <f t="shared" si="123"/>
        <v>100.76</v>
      </c>
      <c r="T1228" s="14" t="s">
        <v>349</v>
      </c>
      <c r="U1228" t="s">
        <v>78</v>
      </c>
    </row>
    <row r="1229" spans="1:21" x14ac:dyDescent="0.2">
      <c r="A1229" t="s">
        <v>2555</v>
      </c>
      <c r="B1229" s="23">
        <v>45736</v>
      </c>
      <c r="C1229" s="23">
        <v>45716</v>
      </c>
      <c r="D1229" t="s">
        <v>149</v>
      </c>
      <c r="E1229" t="s">
        <v>150</v>
      </c>
      <c r="G1229" t="s">
        <v>2992</v>
      </c>
      <c r="H1229" t="s">
        <v>3172</v>
      </c>
      <c r="I1229" t="s">
        <v>3379</v>
      </c>
      <c r="J1229" s="10" t="str">
        <f t="shared" si="119"/>
        <v>GLID</v>
      </c>
      <c r="K1229" t="s">
        <v>10</v>
      </c>
      <c r="L1229" s="49">
        <v>1030</v>
      </c>
      <c r="M1229" t="s">
        <v>1472</v>
      </c>
      <c r="N1229" t="s">
        <v>11</v>
      </c>
      <c r="O1229" s="74">
        <v>2.2637999999999998</v>
      </c>
      <c r="P1229" s="11">
        <f t="shared" si="120"/>
        <v>2331.71</v>
      </c>
      <c r="Q1229" s="12">
        <f t="shared" si="121"/>
        <v>7.3003400000000003</v>
      </c>
      <c r="R1229" s="14">
        <f t="shared" si="122"/>
        <v>0.31009999999999999</v>
      </c>
      <c r="S1229" s="13">
        <f t="shared" si="123"/>
        <v>319.39999999999998</v>
      </c>
      <c r="T1229" s="14" t="s">
        <v>349</v>
      </c>
      <c r="U1229" t="s">
        <v>78</v>
      </c>
    </row>
    <row r="1230" spans="1:21" x14ac:dyDescent="0.2">
      <c r="A1230" t="s">
        <v>2556</v>
      </c>
      <c r="B1230" s="23">
        <v>45736</v>
      </c>
      <c r="C1230" s="23">
        <v>45716</v>
      </c>
      <c r="D1230" t="s">
        <v>149</v>
      </c>
      <c r="E1230" t="s">
        <v>150</v>
      </c>
      <c r="G1230" t="s">
        <v>2992</v>
      </c>
      <c r="H1230" t="s">
        <v>1187</v>
      </c>
      <c r="I1230" t="s">
        <v>1188</v>
      </c>
      <c r="J1230" s="10" t="str">
        <f t="shared" si="119"/>
        <v>GLID</v>
      </c>
      <c r="K1230" t="s">
        <v>10</v>
      </c>
      <c r="L1230" s="49">
        <v>1000</v>
      </c>
      <c r="M1230" t="s">
        <v>1472</v>
      </c>
      <c r="N1230" t="s">
        <v>11</v>
      </c>
      <c r="O1230" s="74">
        <v>2.5366</v>
      </c>
      <c r="P1230" s="11">
        <f t="shared" si="120"/>
        <v>2536.6</v>
      </c>
      <c r="Q1230" s="12">
        <f t="shared" si="121"/>
        <v>7.3003400000000003</v>
      </c>
      <c r="R1230" s="14">
        <f t="shared" si="122"/>
        <v>0.34749999999999998</v>
      </c>
      <c r="S1230" s="13">
        <f t="shared" si="123"/>
        <v>347.5</v>
      </c>
      <c r="T1230" s="14" t="s">
        <v>349</v>
      </c>
      <c r="U1230" t="s">
        <v>78</v>
      </c>
    </row>
    <row r="1231" spans="1:21" x14ac:dyDescent="0.2">
      <c r="A1231" t="s">
        <v>2557</v>
      </c>
      <c r="B1231" s="23">
        <v>45736</v>
      </c>
      <c r="C1231" s="23">
        <v>45716</v>
      </c>
      <c r="D1231" t="s">
        <v>149</v>
      </c>
      <c r="E1231" t="s">
        <v>150</v>
      </c>
      <c r="G1231" t="s">
        <v>2992</v>
      </c>
      <c r="H1231" t="s">
        <v>1179</v>
      </c>
      <c r="I1231" t="s">
        <v>1180</v>
      </c>
      <c r="J1231" s="10" t="str">
        <f t="shared" si="119"/>
        <v>GLID</v>
      </c>
      <c r="K1231" t="s">
        <v>10</v>
      </c>
      <c r="L1231" s="49">
        <v>2020</v>
      </c>
      <c r="M1231" t="s">
        <v>1472</v>
      </c>
      <c r="N1231" t="s">
        <v>11</v>
      </c>
      <c r="O1231" s="74">
        <v>3.6753999999999998</v>
      </c>
      <c r="P1231" s="11">
        <f t="shared" si="120"/>
        <v>7424.31</v>
      </c>
      <c r="Q1231" s="12">
        <f t="shared" si="121"/>
        <v>7.3003400000000003</v>
      </c>
      <c r="R1231" s="14">
        <f t="shared" si="122"/>
        <v>0.50349999999999995</v>
      </c>
      <c r="S1231" s="13">
        <f t="shared" si="123"/>
        <v>1017.07</v>
      </c>
      <c r="T1231" s="14" t="s">
        <v>349</v>
      </c>
      <c r="U1231" t="s">
        <v>78</v>
      </c>
    </row>
    <row r="1232" spans="1:21" x14ac:dyDescent="0.2">
      <c r="A1232" t="s">
        <v>2643</v>
      </c>
      <c r="B1232" s="23">
        <v>45736</v>
      </c>
      <c r="C1232" s="23">
        <v>45721</v>
      </c>
      <c r="D1232" t="s">
        <v>149</v>
      </c>
      <c r="E1232" t="s">
        <v>150</v>
      </c>
      <c r="G1232" t="s">
        <v>2992</v>
      </c>
      <c r="H1232" t="s">
        <v>3209</v>
      </c>
      <c r="I1232" t="s">
        <v>3416</v>
      </c>
      <c r="J1232" s="10" t="str">
        <f t="shared" si="119"/>
        <v>GLID</v>
      </c>
      <c r="K1232" t="s">
        <v>10</v>
      </c>
      <c r="L1232" s="49">
        <v>1010</v>
      </c>
      <c r="M1232" t="s">
        <v>1472</v>
      </c>
      <c r="N1232" t="s">
        <v>11</v>
      </c>
      <c r="O1232" s="74">
        <v>5.1798000000000002</v>
      </c>
      <c r="P1232" s="11">
        <f t="shared" si="120"/>
        <v>5231.6000000000004</v>
      </c>
      <c r="Q1232" s="12">
        <f t="shared" si="121"/>
        <v>7.3003400000000003</v>
      </c>
      <c r="R1232" s="14">
        <f t="shared" si="122"/>
        <v>0.70950000000000002</v>
      </c>
      <c r="S1232" s="13">
        <f t="shared" si="123"/>
        <v>716.6</v>
      </c>
      <c r="T1232" s="14" t="s">
        <v>349</v>
      </c>
      <c r="U1232" t="s">
        <v>78</v>
      </c>
    </row>
    <row r="1233" spans="1:21" x14ac:dyDescent="0.2">
      <c r="A1233" t="s">
        <v>2790</v>
      </c>
      <c r="B1233" s="23">
        <v>45736</v>
      </c>
      <c r="C1233" s="23">
        <v>45735</v>
      </c>
      <c r="D1233" t="s">
        <v>5</v>
      </c>
      <c r="E1233" t="s">
        <v>6</v>
      </c>
      <c r="G1233" t="s">
        <v>3050</v>
      </c>
      <c r="H1233" t="s">
        <v>512</v>
      </c>
      <c r="I1233" t="s">
        <v>513</v>
      </c>
      <c r="J1233" s="10" t="str">
        <f t="shared" si="119"/>
        <v>SHTS</v>
      </c>
      <c r="K1233" t="s">
        <v>10</v>
      </c>
      <c r="L1233" s="49">
        <v>1010</v>
      </c>
      <c r="M1233" t="s">
        <v>1472</v>
      </c>
      <c r="N1233" t="s">
        <v>11</v>
      </c>
      <c r="O1233" s="74">
        <v>2.56</v>
      </c>
      <c r="P1233" s="11">
        <f t="shared" si="120"/>
        <v>2585.6</v>
      </c>
      <c r="Q1233" s="12">
        <f t="shared" si="121"/>
        <v>7.3003400000000003</v>
      </c>
      <c r="R1233" s="14">
        <f t="shared" si="122"/>
        <v>0.35070000000000001</v>
      </c>
      <c r="S1233" s="13">
        <f t="shared" si="123"/>
        <v>354.21</v>
      </c>
      <c r="T1233" s="14" t="s">
        <v>349</v>
      </c>
      <c r="U1233" t="s">
        <v>9</v>
      </c>
    </row>
    <row r="1234" spans="1:21" x14ac:dyDescent="0.2">
      <c r="A1234" t="s">
        <v>2791</v>
      </c>
      <c r="B1234" s="23">
        <v>45736</v>
      </c>
      <c r="C1234" s="23">
        <v>45735</v>
      </c>
      <c r="D1234" t="s">
        <v>5</v>
      </c>
      <c r="E1234" t="s">
        <v>6</v>
      </c>
      <c r="G1234" t="s">
        <v>3050</v>
      </c>
      <c r="H1234" t="s">
        <v>509</v>
      </c>
      <c r="I1234" t="s">
        <v>510</v>
      </c>
      <c r="J1234" s="10" t="str">
        <f t="shared" si="119"/>
        <v>SHTS</v>
      </c>
      <c r="K1234" t="s">
        <v>10</v>
      </c>
      <c r="L1234" s="49">
        <v>1010</v>
      </c>
      <c r="M1234" t="s">
        <v>1472</v>
      </c>
      <c r="N1234" t="s">
        <v>11</v>
      </c>
      <c r="O1234" s="74">
        <v>2.46</v>
      </c>
      <c r="P1234" s="11">
        <f t="shared" si="120"/>
        <v>2484.6</v>
      </c>
      <c r="Q1234" s="12">
        <f t="shared" si="121"/>
        <v>7.3003400000000003</v>
      </c>
      <c r="R1234" s="14">
        <f t="shared" si="122"/>
        <v>0.33700000000000002</v>
      </c>
      <c r="S1234" s="13">
        <f t="shared" si="123"/>
        <v>340.37</v>
      </c>
      <c r="T1234" s="14" t="s">
        <v>349</v>
      </c>
      <c r="U1234" t="s">
        <v>9</v>
      </c>
    </row>
    <row r="1235" spans="1:21" x14ac:dyDescent="0.2">
      <c r="A1235" t="s">
        <v>2792</v>
      </c>
      <c r="B1235" s="23">
        <v>45736</v>
      </c>
      <c r="C1235" s="23">
        <v>45735</v>
      </c>
      <c r="D1235" t="s">
        <v>5</v>
      </c>
      <c r="E1235" t="s">
        <v>6</v>
      </c>
      <c r="G1235" t="s">
        <v>3050</v>
      </c>
      <c r="H1235" t="s">
        <v>506</v>
      </c>
      <c r="I1235" t="s">
        <v>507</v>
      </c>
      <c r="J1235" s="10" t="str">
        <f t="shared" si="119"/>
        <v>SHTS</v>
      </c>
      <c r="K1235" t="s">
        <v>10</v>
      </c>
      <c r="L1235" s="49">
        <v>1010</v>
      </c>
      <c r="M1235" t="s">
        <v>1472</v>
      </c>
      <c r="N1235" t="s">
        <v>11</v>
      </c>
      <c r="O1235" s="74">
        <v>2.86</v>
      </c>
      <c r="P1235" s="11">
        <f t="shared" si="120"/>
        <v>2888.6</v>
      </c>
      <c r="Q1235" s="12">
        <f t="shared" si="121"/>
        <v>7.3003400000000003</v>
      </c>
      <c r="R1235" s="14">
        <f t="shared" si="122"/>
        <v>0.39179999999999998</v>
      </c>
      <c r="S1235" s="13">
        <f t="shared" si="123"/>
        <v>395.72</v>
      </c>
      <c r="T1235" s="14" t="s">
        <v>349</v>
      </c>
      <c r="U1235" t="s">
        <v>9</v>
      </c>
    </row>
    <row r="1236" spans="1:21" x14ac:dyDescent="0.2">
      <c r="A1236" t="s">
        <v>2793</v>
      </c>
      <c r="B1236" s="23">
        <v>45736</v>
      </c>
      <c r="C1236" s="23">
        <v>45735</v>
      </c>
      <c r="D1236" t="s">
        <v>5</v>
      </c>
      <c r="E1236" t="s">
        <v>6</v>
      </c>
      <c r="G1236" t="s">
        <v>3050</v>
      </c>
      <c r="H1236" t="s">
        <v>503</v>
      </c>
      <c r="I1236" t="s">
        <v>504</v>
      </c>
      <c r="J1236" s="10" t="str">
        <f t="shared" si="119"/>
        <v>SHTS</v>
      </c>
      <c r="K1236" t="s">
        <v>10</v>
      </c>
      <c r="L1236" s="49">
        <v>1010</v>
      </c>
      <c r="M1236" t="s">
        <v>1472</v>
      </c>
      <c r="N1236" t="s">
        <v>11</v>
      </c>
      <c r="O1236" s="74">
        <v>2.84</v>
      </c>
      <c r="P1236" s="11">
        <f t="shared" si="120"/>
        <v>2868.4</v>
      </c>
      <c r="Q1236" s="12">
        <f t="shared" si="121"/>
        <v>7.3003400000000003</v>
      </c>
      <c r="R1236" s="14">
        <f t="shared" si="122"/>
        <v>0.38900000000000001</v>
      </c>
      <c r="S1236" s="13">
        <f t="shared" si="123"/>
        <v>392.89</v>
      </c>
      <c r="T1236" s="14" t="s">
        <v>349</v>
      </c>
      <c r="U1236" t="s">
        <v>9</v>
      </c>
    </row>
    <row r="1237" spans="1:21" x14ac:dyDescent="0.2">
      <c r="A1237" t="s">
        <v>2796</v>
      </c>
      <c r="B1237" s="23">
        <v>45736</v>
      </c>
      <c r="C1237" s="23">
        <v>45735</v>
      </c>
      <c r="D1237" t="s">
        <v>5</v>
      </c>
      <c r="E1237" t="s">
        <v>6</v>
      </c>
      <c r="G1237" t="s">
        <v>3050</v>
      </c>
      <c r="H1237" t="s">
        <v>3263</v>
      </c>
      <c r="I1237" t="s">
        <v>3470</v>
      </c>
      <c r="J1237" s="10" t="str">
        <f t="shared" si="119"/>
        <v>SHTS</v>
      </c>
      <c r="K1237" t="s">
        <v>10</v>
      </c>
      <c r="L1237" s="49">
        <v>1010</v>
      </c>
      <c r="M1237" t="s">
        <v>1472</v>
      </c>
      <c r="N1237" t="s">
        <v>11</v>
      </c>
      <c r="O1237" s="74">
        <v>3.02</v>
      </c>
      <c r="P1237" s="11">
        <f t="shared" si="120"/>
        <v>3050.2</v>
      </c>
      <c r="Q1237" s="12">
        <f t="shared" si="121"/>
        <v>7.3003400000000003</v>
      </c>
      <c r="R1237" s="14">
        <f t="shared" si="122"/>
        <v>0.41370000000000001</v>
      </c>
      <c r="S1237" s="13">
        <f t="shared" si="123"/>
        <v>417.84</v>
      </c>
      <c r="T1237" s="14" t="s">
        <v>349</v>
      </c>
      <c r="U1237" t="s">
        <v>9</v>
      </c>
    </row>
    <row r="1238" spans="1:21" x14ac:dyDescent="0.2">
      <c r="A1238" t="s">
        <v>2431</v>
      </c>
      <c r="B1238" s="23">
        <v>45736</v>
      </c>
      <c r="C1238" s="23">
        <v>45702</v>
      </c>
      <c r="D1238" t="s">
        <v>295</v>
      </c>
      <c r="E1238" t="s">
        <v>296</v>
      </c>
      <c r="G1238" t="s">
        <v>2932</v>
      </c>
      <c r="H1238" t="s">
        <v>3120</v>
      </c>
      <c r="I1238" t="s">
        <v>3330</v>
      </c>
      <c r="J1238" s="10" t="str">
        <f t="shared" si="119"/>
        <v>SHDL</v>
      </c>
      <c r="K1238" t="s">
        <v>10</v>
      </c>
      <c r="L1238" s="49">
        <v>8200</v>
      </c>
      <c r="M1238" t="s">
        <v>1472</v>
      </c>
      <c r="N1238" t="s">
        <v>11</v>
      </c>
      <c r="O1238" s="74">
        <v>1.7226999999999999</v>
      </c>
      <c r="P1238" s="11">
        <f t="shared" si="120"/>
        <v>14126.14</v>
      </c>
      <c r="Q1238" s="12">
        <f t="shared" si="121"/>
        <v>7.3003400000000003</v>
      </c>
      <c r="R1238" s="14">
        <f t="shared" si="122"/>
        <v>0.23599999999999999</v>
      </c>
      <c r="S1238" s="13">
        <f t="shared" si="123"/>
        <v>1935.2</v>
      </c>
      <c r="T1238" s="14" t="s">
        <v>349</v>
      </c>
      <c r="U1238" t="s">
        <v>722</v>
      </c>
    </row>
    <row r="1239" spans="1:21" x14ac:dyDescent="0.2">
      <c r="A1239" t="s">
        <v>2788</v>
      </c>
      <c r="B1239" s="23">
        <v>45736</v>
      </c>
      <c r="C1239" s="23">
        <v>45735</v>
      </c>
      <c r="D1239" t="s">
        <v>5</v>
      </c>
      <c r="E1239" t="s">
        <v>6</v>
      </c>
      <c r="G1239" t="s">
        <v>2898</v>
      </c>
      <c r="H1239" t="s">
        <v>3260</v>
      </c>
      <c r="I1239" t="s">
        <v>3467</v>
      </c>
      <c r="J1239" s="10" t="str">
        <f t="shared" si="119"/>
        <v>BOX-</v>
      </c>
      <c r="K1239" t="s">
        <v>10</v>
      </c>
      <c r="L1239" s="49">
        <v>1010</v>
      </c>
      <c r="M1239" t="s">
        <v>1472</v>
      </c>
      <c r="N1239" t="s">
        <v>11</v>
      </c>
      <c r="O1239" s="74">
        <v>4.43</v>
      </c>
      <c r="P1239" s="11">
        <f t="shared" si="120"/>
        <v>4474.3</v>
      </c>
      <c r="Q1239" s="12">
        <f t="shared" si="121"/>
        <v>7.3003400000000003</v>
      </c>
      <c r="R1239" s="14">
        <f t="shared" si="122"/>
        <v>0.60680000000000001</v>
      </c>
      <c r="S1239" s="13">
        <f t="shared" si="123"/>
        <v>612.87</v>
      </c>
      <c r="T1239" s="14" t="s">
        <v>349</v>
      </c>
      <c r="U1239" t="s">
        <v>1</v>
      </c>
    </row>
    <row r="1240" spans="1:21" x14ac:dyDescent="0.2">
      <c r="A1240" t="s">
        <v>2789</v>
      </c>
      <c r="B1240" s="23">
        <v>45736</v>
      </c>
      <c r="C1240" s="23">
        <v>45735</v>
      </c>
      <c r="D1240" t="s">
        <v>5</v>
      </c>
      <c r="E1240" t="s">
        <v>6</v>
      </c>
      <c r="G1240" t="s">
        <v>3049</v>
      </c>
      <c r="H1240" t="s">
        <v>3261</v>
      </c>
      <c r="I1240" t="s">
        <v>3468</v>
      </c>
      <c r="J1240" s="10" t="str">
        <f t="shared" si="119"/>
        <v>BOX-</v>
      </c>
      <c r="K1240" t="s">
        <v>10</v>
      </c>
      <c r="L1240" s="49">
        <v>505</v>
      </c>
      <c r="M1240" t="s">
        <v>1472</v>
      </c>
      <c r="N1240" t="s">
        <v>11</v>
      </c>
      <c r="O1240" s="74">
        <v>2.4500000000000002</v>
      </c>
      <c r="P1240" s="11">
        <f t="shared" si="120"/>
        <v>1237.25</v>
      </c>
      <c r="Q1240" s="12">
        <f t="shared" si="121"/>
        <v>7.3003400000000003</v>
      </c>
      <c r="R1240" s="14">
        <f t="shared" si="122"/>
        <v>0.33560000000000001</v>
      </c>
      <c r="S1240" s="13">
        <f t="shared" si="123"/>
        <v>169.48</v>
      </c>
      <c r="T1240" s="14" t="s">
        <v>349</v>
      </c>
      <c r="U1240" t="s">
        <v>1</v>
      </c>
    </row>
    <row r="1241" spans="1:21" x14ac:dyDescent="0.2">
      <c r="A1241" t="s">
        <v>2345</v>
      </c>
      <c r="B1241" s="23">
        <v>45736</v>
      </c>
      <c r="C1241" s="23">
        <v>45677</v>
      </c>
      <c r="D1241" t="s">
        <v>5</v>
      </c>
      <c r="E1241" t="s">
        <v>6</v>
      </c>
      <c r="G1241" t="s">
        <v>2898</v>
      </c>
      <c r="H1241" t="s">
        <v>1802</v>
      </c>
      <c r="I1241" t="s">
        <v>1803</v>
      </c>
      <c r="J1241" s="10" t="str">
        <f t="shared" si="119"/>
        <v>BOX-</v>
      </c>
      <c r="K1241" t="s">
        <v>10</v>
      </c>
      <c r="L1241" s="49">
        <v>1010</v>
      </c>
      <c r="M1241" t="s">
        <v>1472</v>
      </c>
      <c r="N1241" t="s">
        <v>11</v>
      </c>
      <c r="O1241" s="74">
        <v>8.2200000000000006</v>
      </c>
      <c r="P1241" s="11">
        <f t="shared" si="120"/>
        <v>8302.2000000000007</v>
      </c>
      <c r="Q1241" s="12">
        <f t="shared" si="121"/>
        <v>7.3003400000000003</v>
      </c>
      <c r="R1241" s="14">
        <f t="shared" si="122"/>
        <v>1.1259999999999999</v>
      </c>
      <c r="S1241" s="13">
        <f t="shared" si="123"/>
        <v>1137.26</v>
      </c>
      <c r="T1241" s="14" t="s">
        <v>349</v>
      </c>
      <c r="U1241" t="s">
        <v>1</v>
      </c>
    </row>
    <row r="1242" spans="1:21" x14ac:dyDescent="0.2">
      <c r="A1242" t="s">
        <v>2794</v>
      </c>
      <c r="B1242" s="23">
        <v>45736</v>
      </c>
      <c r="C1242" s="23">
        <v>45735</v>
      </c>
      <c r="D1242" t="s">
        <v>5</v>
      </c>
      <c r="E1242" t="s">
        <v>6</v>
      </c>
      <c r="G1242" t="s">
        <v>3050</v>
      </c>
      <c r="H1242" t="s">
        <v>1658</v>
      </c>
      <c r="I1242" t="s">
        <v>1659</v>
      </c>
      <c r="J1242" s="10" t="str">
        <f t="shared" si="119"/>
        <v>SHTS</v>
      </c>
      <c r="K1242" t="s">
        <v>10</v>
      </c>
      <c r="L1242" s="49">
        <v>2010</v>
      </c>
      <c r="M1242" t="s">
        <v>1472</v>
      </c>
      <c r="N1242" t="s">
        <v>11</v>
      </c>
      <c r="O1242" s="74">
        <v>2.0099999999999998</v>
      </c>
      <c r="P1242" s="11">
        <f t="shared" si="120"/>
        <v>4040.1</v>
      </c>
      <c r="Q1242" s="12">
        <f t="shared" si="121"/>
        <v>7.3003400000000003</v>
      </c>
      <c r="R1242" s="14">
        <f t="shared" si="122"/>
        <v>0.27529999999999999</v>
      </c>
      <c r="S1242" s="13">
        <f t="shared" si="123"/>
        <v>553.35</v>
      </c>
      <c r="T1242" s="14" t="s">
        <v>349</v>
      </c>
      <c r="U1242" t="s">
        <v>9</v>
      </c>
    </row>
    <row r="1243" spans="1:21" x14ac:dyDescent="0.2">
      <c r="A1243" t="s">
        <v>2797</v>
      </c>
      <c r="B1243" s="23">
        <v>45736</v>
      </c>
      <c r="C1243" s="23">
        <v>45735</v>
      </c>
      <c r="D1243" t="s">
        <v>5</v>
      </c>
      <c r="E1243" t="s">
        <v>6</v>
      </c>
      <c r="G1243" t="s">
        <v>2898</v>
      </c>
      <c r="H1243" t="s">
        <v>3264</v>
      </c>
      <c r="I1243" t="s">
        <v>3471</v>
      </c>
      <c r="J1243" s="10" t="str">
        <f t="shared" si="119"/>
        <v>BOX-</v>
      </c>
      <c r="K1243" t="s">
        <v>10</v>
      </c>
      <c r="L1243" s="49">
        <v>1010</v>
      </c>
      <c r="M1243" t="s">
        <v>1472</v>
      </c>
      <c r="N1243" t="s">
        <v>11</v>
      </c>
      <c r="O1243" s="74">
        <v>6.35</v>
      </c>
      <c r="P1243" s="11">
        <f t="shared" si="120"/>
        <v>6413.5</v>
      </c>
      <c r="Q1243" s="12">
        <f t="shared" si="121"/>
        <v>7.3003400000000003</v>
      </c>
      <c r="R1243" s="14">
        <f t="shared" si="122"/>
        <v>0.86980000000000002</v>
      </c>
      <c r="S1243" s="13">
        <f t="shared" si="123"/>
        <v>878.5</v>
      </c>
      <c r="T1243" s="14" t="s">
        <v>349</v>
      </c>
      <c r="U1243" t="s">
        <v>1</v>
      </c>
    </row>
    <row r="1244" spans="1:21" x14ac:dyDescent="0.2">
      <c r="A1244" t="s">
        <v>2795</v>
      </c>
      <c r="B1244" s="23">
        <v>45736</v>
      </c>
      <c r="C1244" s="23">
        <v>45735</v>
      </c>
      <c r="D1244" t="s">
        <v>5</v>
      </c>
      <c r="E1244" t="s">
        <v>6</v>
      </c>
      <c r="G1244" t="s">
        <v>2898</v>
      </c>
      <c r="H1244" t="s">
        <v>3262</v>
      </c>
      <c r="I1244" t="s">
        <v>3469</v>
      </c>
      <c r="J1244" s="10" t="str">
        <f t="shared" si="119"/>
        <v>BOX-</v>
      </c>
      <c r="K1244" t="s">
        <v>10</v>
      </c>
      <c r="L1244" s="49">
        <v>1010</v>
      </c>
      <c r="M1244" t="s">
        <v>1472</v>
      </c>
      <c r="N1244" t="s">
        <v>11</v>
      </c>
      <c r="O1244" s="74">
        <v>8.08</v>
      </c>
      <c r="P1244" s="11">
        <f t="shared" si="120"/>
        <v>8160.8</v>
      </c>
      <c r="Q1244" s="12">
        <f t="shared" si="121"/>
        <v>7.3003400000000003</v>
      </c>
      <c r="R1244" s="14">
        <f t="shared" si="122"/>
        <v>1.1068</v>
      </c>
      <c r="S1244" s="13">
        <f t="shared" si="123"/>
        <v>1117.8699999999999</v>
      </c>
      <c r="T1244" s="14" t="s">
        <v>349</v>
      </c>
      <c r="U1244" t="s">
        <v>1</v>
      </c>
    </row>
    <row r="1245" spans="1:21" x14ac:dyDescent="0.2">
      <c r="A1245" t="s">
        <v>2537</v>
      </c>
      <c r="B1245" s="23">
        <v>45736</v>
      </c>
      <c r="C1245" s="23">
        <v>45714</v>
      </c>
      <c r="D1245" t="s">
        <v>830</v>
      </c>
      <c r="E1245" t="s">
        <v>831</v>
      </c>
      <c r="G1245" t="s">
        <v>2983</v>
      </c>
      <c r="H1245" t="s">
        <v>3164</v>
      </c>
      <c r="I1245" t="s">
        <v>3374</v>
      </c>
      <c r="J1245" s="10" t="str">
        <f t="shared" si="119"/>
        <v>LID-</v>
      </c>
      <c r="K1245" t="s">
        <v>98</v>
      </c>
      <c r="L1245" s="49">
        <v>1920</v>
      </c>
      <c r="M1245" t="s">
        <v>1472</v>
      </c>
      <c r="N1245" t="s">
        <v>11</v>
      </c>
      <c r="O1245" s="74">
        <v>4.2</v>
      </c>
      <c r="P1245" s="11">
        <f t="shared" si="120"/>
        <v>8064</v>
      </c>
      <c r="Q1245" s="12">
        <f t="shared" si="121"/>
        <v>7.3003400000000003</v>
      </c>
      <c r="R1245" s="14">
        <f t="shared" si="122"/>
        <v>0.57530000000000003</v>
      </c>
      <c r="S1245" s="13">
        <f t="shared" si="123"/>
        <v>1104.58</v>
      </c>
      <c r="T1245" s="14" t="s">
        <v>349</v>
      </c>
      <c r="U1245" t="s">
        <v>368</v>
      </c>
    </row>
    <row r="1246" spans="1:21" x14ac:dyDescent="0.2">
      <c r="A1246" t="s">
        <v>2534</v>
      </c>
      <c r="B1246" s="23">
        <v>45736</v>
      </c>
      <c r="C1246" s="23">
        <v>45714</v>
      </c>
      <c r="D1246" t="s">
        <v>94</v>
      </c>
      <c r="E1246" t="s">
        <v>95</v>
      </c>
      <c r="G1246" t="s">
        <v>2972</v>
      </c>
      <c r="H1246" t="s">
        <v>3163</v>
      </c>
      <c r="I1246" t="s">
        <v>3373</v>
      </c>
      <c r="J1246" s="10" t="str">
        <f t="shared" si="119"/>
        <v>LID-</v>
      </c>
      <c r="K1246" t="s">
        <v>98</v>
      </c>
      <c r="L1246" s="49">
        <v>1272</v>
      </c>
      <c r="M1246" t="s">
        <v>1472</v>
      </c>
      <c r="N1246" t="s">
        <v>11</v>
      </c>
      <c r="O1246" s="74">
        <v>4.37</v>
      </c>
      <c r="P1246" s="11">
        <f t="shared" si="120"/>
        <v>5558.64</v>
      </c>
      <c r="Q1246" s="12">
        <f t="shared" si="121"/>
        <v>7.3003400000000003</v>
      </c>
      <c r="R1246" s="14">
        <f t="shared" si="122"/>
        <v>0.59860000000000002</v>
      </c>
      <c r="S1246" s="13">
        <f t="shared" si="123"/>
        <v>761.42</v>
      </c>
      <c r="T1246" s="14" t="s">
        <v>349</v>
      </c>
      <c r="U1246" t="s">
        <v>368</v>
      </c>
    </row>
    <row r="1247" spans="1:21" x14ac:dyDescent="0.2">
      <c r="A1247" t="s">
        <v>2535</v>
      </c>
      <c r="B1247" s="23">
        <v>45736</v>
      </c>
      <c r="C1247" s="23">
        <v>45714</v>
      </c>
      <c r="D1247" t="s">
        <v>94</v>
      </c>
      <c r="E1247" t="s">
        <v>95</v>
      </c>
      <c r="G1247" t="s">
        <v>2972</v>
      </c>
      <c r="H1247" t="s">
        <v>3163</v>
      </c>
      <c r="I1247" t="s">
        <v>3373</v>
      </c>
      <c r="J1247" s="10" t="str">
        <f t="shared" si="119"/>
        <v>LID-</v>
      </c>
      <c r="K1247" t="s">
        <v>98</v>
      </c>
      <c r="L1247" s="49">
        <v>111</v>
      </c>
      <c r="M1247" t="s">
        <v>1472</v>
      </c>
      <c r="N1247" t="s">
        <v>11</v>
      </c>
      <c r="O1247" s="74">
        <v>4.37</v>
      </c>
      <c r="P1247" s="11">
        <f t="shared" si="120"/>
        <v>485.07</v>
      </c>
      <c r="Q1247" s="12">
        <f t="shared" si="121"/>
        <v>7.3003400000000003</v>
      </c>
      <c r="R1247" s="14">
        <f t="shared" si="122"/>
        <v>0.59860000000000002</v>
      </c>
      <c r="S1247" s="13">
        <f t="shared" si="123"/>
        <v>66.44</v>
      </c>
      <c r="T1247" s="14" t="s">
        <v>349</v>
      </c>
      <c r="U1247" t="s">
        <v>368</v>
      </c>
    </row>
    <row r="1248" spans="1:21" x14ac:dyDescent="0.2">
      <c r="A1248" t="s">
        <v>2727</v>
      </c>
      <c r="B1248" s="23">
        <v>45737</v>
      </c>
      <c r="C1248" s="23">
        <v>45728</v>
      </c>
      <c r="D1248" t="s">
        <v>569</v>
      </c>
      <c r="E1248" t="s">
        <v>570</v>
      </c>
      <c r="G1248" t="s">
        <v>2869</v>
      </c>
      <c r="H1248" t="s">
        <v>1412</v>
      </c>
      <c r="I1248" t="s">
        <v>1413</v>
      </c>
      <c r="J1248" s="10" t="str">
        <f t="shared" si="119"/>
        <v>WHR-</v>
      </c>
      <c r="K1248" t="s">
        <v>10</v>
      </c>
      <c r="L1248" s="49">
        <v>4000</v>
      </c>
      <c r="M1248" t="s">
        <v>1472</v>
      </c>
      <c r="N1248" t="s">
        <v>11</v>
      </c>
      <c r="O1248" s="74">
        <v>0.1176</v>
      </c>
      <c r="P1248" s="11">
        <f t="shared" si="120"/>
        <v>470.4</v>
      </c>
      <c r="Q1248" s="12">
        <f t="shared" si="121"/>
        <v>7.3003400000000003</v>
      </c>
      <c r="R1248" s="14">
        <f t="shared" si="122"/>
        <v>1.61E-2</v>
      </c>
      <c r="S1248" s="13">
        <f t="shared" si="123"/>
        <v>64.400000000000006</v>
      </c>
      <c r="T1248" s="14" t="s">
        <v>349</v>
      </c>
      <c r="U1248" t="s">
        <v>248</v>
      </c>
    </row>
    <row r="1249" spans="1:21" x14ac:dyDescent="0.2">
      <c r="A1249" t="s">
        <v>2804</v>
      </c>
      <c r="B1249" s="23">
        <v>45737</v>
      </c>
      <c r="C1249" s="23">
        <v>45736</v>
      </c>
      <c r="D1249" t="s">
        <v>149</v>
      </c>
      <c r="E1249" t="s">
        <v>150</v>
      </c>
      <c r="G1249" t="s">
        <v>3051</v>
      </c>
      <c r="H1249" t="s">
        <v>157</v>
      </c>
      <c r="I1249" t="s">
        <v>158</v>
      </c>
      <c r="J1249" s="10" t="str">
        <f t="shared" si="119"/>
        <v>GLID</v>
      </c>
      <c r="K1249" t="s">
        <v>10</v>
      </c>
      <c r="L1249" s="49">
        <v>1300</v>
      </c>
      <c r="M1249" t="s">
        <v>1472</v>
      </c>
      <c r="N1249" t="s">
        <v>11</v>
      </c>
      <c r="O1249" s="74">
        <v>3.3437000000000001</v>
      </c>
      <c r="P1249" s="11">
        <f t="shared" si="120"/>
        <v>4346.8100000000004</v>
      </c>
      <c r="Q1249" s="12">
        <f t="shared" si="121"/>
        <v>7.3003400000000003</v>
      </c>
      <c r="R1249" s="14">
        <f t="shared" si="122"/>
        <v>0.45800000000000002</v>
      </c>
      <c r="S1249" s="13">
        <f t="shared" si="123"/>
        <v>595.4</v>
      </c>
      <c r="T1249" s="14" t="s">
        <v>349</v>
      </c>
      <c r="U1249" t="s">
        <v>78</v>
      </c>
    </row>
    <row r="1250" spans="1:21" x14ac:dyDescent="0.2">
      <c r="A1250" t="s">
        <v>2805</v>
      </c>
      <c r="B1250" s="23">
        <v>45737</v>
      </c>
      <c r="C1250" s="23">
        <v>45737</v>
      </c>
      <c r="D1250" t="s">
        <v>128</v>
      </c>
      <c r="E1250" t="s">
        <v>129</v>
      </c>
      <c r="G1250" t="s">
        <v>2907</v>
      </c>
      <c r="H1250" t="s">
        <v>1760</v>
      </c>
      <c r="I1250" t="s">
        <v>1761</v>
      </c>
      <c r="J1250" s="10" t="str">
        <f t="shared" si="119"/>
        <v>HDL-</v>
      </c>
      <c r="K1250" t="s">
        <v>10</v>
      </c>
      <c r="L1250" s="49">
        <v>200</v>
      </c>
      <c r="M1250" t="s">
        <v>1472</v>
      </c>
      <c r="N1250" t="s">
        <v>11</v>
      </c>
      <c r="O1250" s="74">
        <v>4.5491999999999999</v>
      </c>
      <c r="P1250" s="11">
        <f t="shared" si="120"/>
        <v>909.84</v>
      </c>
      <c r="Q1250" s="12">
        <f t="shared" si="121"/>
        <v>7.3003400000000003</v>
      </c>
      <c r="R1250" s="14">
        <f t="shared" si="122"/>
        <v>0.62309999999999999</v>
      </c>
      <c r="S1250" s="13">
        <f t="shared" si="123"/>
        <v>124.62</v>
      </c>
      <c r="T1250" s="14" t="s">
        <v>349</v>
      </c>
      <c r="U1250" t="s">
        <v>228</v>
      </c>
    </row>
    <row r="1251" spans="1:21" x14ac:dyDescent="0.2">
      <c r="A1251" t="s">
        <v>2400</v>
      </c>
      <c r="B1251" s="23">
        <v>45737</v>
      </c>
      <c r="C1251" s="23">
        <v>45698</v>
      </c>
      <c r="D1251" t="s">
        <v>925</v>
      </c>
      <c r="E1251" t="s">
        <v>926</v>
      </c>
      <c r="G1251" t="s">
        <v>2923</v>
      </c>
      <c r="H1251" t="s">
        <v>3098</v>
      </c>
      <c r="I1251" t="s">
        <v>3313</v>
      </c>
      <c r="J1251" s="10" t="str">
        <f t="shared" si="119"/>
        <v>KNOB</v>
      </c>
      <c r="K1251" t="s">
        <v>10</v>
      </c>
      <c r="L1251" s="49">
        <v>200</v>
      </c>
      <c r="M1251" t="s">
        <v>1472</v>
      </c>
      <c r="N1251" t="s">
        <v>11</v>
      </c>
      <c r="O1251" s="74">
        <v>5.7881999999999998</v>
      </c>
      <c r="P1251" s="11">
        <f t="shared" si="120"/>
        <v>1157.6400000000001</v>
      </c>
      <c r="Q1251" s="12">
        <f t="shared" si="121"/>
        <v>7.3003400000000003</v>
      </c>
      <c r="R1251" s="14">
        <f t="shared" si="122"/>
        <v>0.79290000000000005</v>
      </c>
      <c r="S1251" s="13">
        <f t="shared" si="123"/>
        <v>158.58000000000001</v>
      </c>
      <c r="T1251" s="14" t="s">
        <v>349</v>
      </c>
      <c r="U1251" t="s">
        <v>32</v>
      </c>
    </row>
    <row r="1252" spans="1:21" x14ac:dyDescent="0.2">
      <c r="A1252" t="s">
        <v>2410</v>
      </c>
      <c r="B1252" s="23">
        <v>45737</v>
      </c>
      <c r="C1252" s="23">
        <v>45702</v>
      </c>
      <c r="D1252" t="s">
        <v>372</v>
      </c>
      <c r="E1252" t="s">
        <v>373</v>
      </c>
      <c r="G1252" t="s">
        <v>2925</v>
      </c>
      <c r="H1252" t="s">
        <v>3101</v>
      </c>
      <c r="I1252" t="s">
        <v>3316</v>
      </c>
      <c r="J1252" s="10" t="str">
        <f t="shared" si="119"/>
        <v>SHDL</v>
      </c>
      <c r="K1252" t="s">
        <v>98</v>
      </c>
      <c r="L1252" s="49">
        <v>1940</v>
      </c>
      <c r="M1252" t="s">
        <v>1472</v>
      </c>
      <c r="N1252" t="s">
        <v>11</v>
      </c>
      <c r="O1252" s="74">
        <v>0.92230000000000001</v>
      </c>
      <c r="P1252" s="11">
        <f t="shared" si="120"/>
        <v>1789.26</v>
      </c>
      <c r="Q1252" s="12">
        <f t="shared" si="121"/>
        <v>7.3003400000000003</v>
      </c>
      <c r="R1252" s="14">
        <f t="shared" si="122"/>
        <v>0.1263</v>
      </c>
      <c r="S1252" s="13">
        <f t="shared" si="123"/>
        <v>245.02</v>
      </c>
      <c r="T1252" s="14" t="s">
        <v>349</v>
      </c>
      <c r="U1252" t="s">
        <v>722</v>
      </c>
    </row>
    <row r="1253" spans="1:21" x14ac:dyDescent="0.2">
      <c r="A1253" t="s">
        <v>2574</v>
      </c>
      <c r="B1253" s="23">
        <v>45737</v>
      </c>
      <c r="C1253" s="23">
        <v>45716</v>
      </c>
      <c r="D1253" t="s">
        <v>128</v>
      </c>
      <c r="E1253" t="s">
        <v>129</v>
      </c>
      <c r="G1253" t="s">
        <v>2907</v>
      </c>
      <c r="H1253" t="s">
        <v>3180</v>
      </c>
      <c r="I1253" t="s">
        <v>3387</v>
      </c>
      <c r="J1253" s="10" t="str">
        <f t="shared" si="119"/>
        <v>RIV-</v>
      </c>
      <c r="K1253" t="s">
        <v>10</v>
      </c>
      <c r="L1253" s="49">
        <v>1000</v>
      </c>
      <c r="M1253" t="s">
        <v>1472</v>
      </c>
      <c r="N1253" t="s">
        <v>11</v>
      </c>
      <c r="O1253" s="74">
        <v>9.1499999999999998E-2</v>
      </c>
      <c r="P1253" s="11">
        <f t="shared" si="120"/>
        <v>91.5</v>
      </c>
      <c r="Q1253" s="12">
        <f t="shared" si="121"/>
        <v>7.3003400000000003</v>
      </c>
      <c r="R1253" s="14">
        <f t="shared" si="122"/>
        <v>1.2500000000000001E-2</v>
      </c>
      <c r="S1253" s="13">
        <f t="shared" si="123"/>
        <v>12.5</v>
      </c>
      <c r="T1253" s="14" t="s">
        <v>349</v>
      </c>
      <c r="U1253" t="s">
        <v>132</v>
      </c>
    </row>
    <row r="1254" spans="1:21" x14ac:dyDescent="0.2">
      <c r="A1254" t="s">
        <v>2575</v>
      </c>
      <c r="B1254" s="23">
        <v>45737</v>
      </c>
      <c r="C1254" s="23">
        <v>45716</v>
      </c>
      <c r="D1254" t="s">
        <v>128</v>
      </c>
      <c r="E1254" t="s">
        <v>129</v>
      </c>
      <c r="G1254" t="s">
        <v>2907</v>
      </c>
      <c r="H1254" t="s">
        <v>950</v>
      </c>
      <c r="I1254" t="s">
        <v>951</v>
      </c>
      <c r="J1254" s="10" t="str">
        <f t="shared" si="119"/>
        <v>RIV-</v>
      </c>
      <c r="K1254" t="s">
        <v>10</v>
      </c>
      <c r="L1254" s="49">
        <v>9000</v>
      </c>
      <c r="M1254" t="s">
        <v>1472</v>
      </c>
      <c r="N1254" t="s">
        <v>11</v>
      </c>
      <c r="O1254" s="74">
        <v>0.1016</v>
      </c>
      <c r="P1254" s="11">
        <f t="shared" si="120"/>
        <v>914.4</v>
      </c>
      <c r="Q1254" s="12">
        <f t="shared" si="121"/>
        <v>7.3003400000000003</v>
      </c>
      <c r="R1254" s="14">
        <f t="shared" si="122"/>
        <v>1.3899999999999999E-2</v>
      </c>
      <c r="S1254" s="13">
        <f t="shared" si="123"/>
        <v>125.1</v>
      </c>
      <c r="T1254" s="14" t="s">
        <v>349</v>
      </c>
      <c r="U1254" t="s">
        <v>132</v>
      </c>
    </row>
    <row r="1255" spans="1:21" x14ac:dyDescent="0.2">
      <c r="A1255" t="s">
        <v>2382</v>
      </c>
      <c r="B1255" s="23">
        <v>45737</v>
      </c>
      <c r="C1255" s="23">
        <v>45695</v>
      </c>
      <c r="D1255" t="s">
        <v>569</v>
      </c>
      <c r="E1255" t="s">
        <v>570</v>
      </c>
      <c r="G1255" t="s">
        <v>2869</v>
      </c>
      <c r="H1255" t="s">
        <v>1762</v>
      </c>
      <c r="I1255" t="s">
        <v>1763</v>
      </c>
      <c r="J1255" s="10" t="str">
        <f t="shared" si="119"/>
        <v>MISC</v>
      </c>
      <c r="K1255" t="s">
        <v>10</v>
      </c>
      <c r="L1255" s="49">
        <v>1700</v>
      </c>
      <c r="M1255" t="s">
        <v>1472</v>
      </c>
      <c r="N1255" t="s">
        <v>11</v>
      </c>
      <c r="O1255" s="74">
        <v>4.6900000000000004</v>
      </c>
      <c r="P1255" s="11">
        <f t="shared" si="120"/>
        <v>7973</v>
      </c>
      <c r="Q1255" s="12">
        <f t="shared" si="121"/>
        <v>7.3003400000000003</v>
      </c>
      <c r="R1255" s="14">
        <f t="shared" si="122"/>
        <v>0.64239999999999997</v>
      </c>
      <c r="S1255" s="13">
        <f t="shared" si="123"/>
        <v>1092.08</v>
      </c>
      <c r="T1255" s="14" t="s">
        <v>349</v>
      </c>
      <c r="U1255" t="s">
        <v>25</v>
      </c>
    </row>
    <row r="1256" spans="1:21" x14ac:dyDescent="0.2">
      <c r="A1256" t="s">
        <v>2383</v>
      </c>
      <c r="B1256" s="23">
        <v>45737</v>
      </c>
      <c r="C1256" s="23">
        <v>45695</v>
      </c>
      <c r="D1256" t="s">
        <v>569</v>
      </c>
      <c r="E1256" t="s">
        <v>570</v>
      </c>
      <c r="G1256" t="s">
        <v>2869</v>
      </c>
      <c r="H1256" t="s">
        <v>1778</v>
      </c>
      <c r="I1256" t="s">
        <v>1779</v>
      </c>
      <c r="J1256" s="10" t="str">
        <f t="shared" si="119"/>
        <v>MISC</v>
      </c>
      <c r="K1256" t="s">
        <v>10</v>
      </c>
      <c r="L1256" s="49">
        <v>1100</v>
      </c>
      <c r="M1256" t="s">
        <v>1472</v>
      </c>
      <c r="N1256" t="s">
        <v>11</v>
      </c>
      <c r="O1256" s="74">
        <v>6.02</v>
      </c>
      <c r="P1256" s="11">
        <f t="shared" si="120"/>
        <v>6622</v>
      </c>
      <c r="Q1256" s="12">
        <f t="shared" si="121"/>
        <v>7.3003400000000003</v>
      </c>
      <c r="R1256" s="14">
        <f t="shared" si="122"/>
        <v>0.8246</v>
      </c>
      <c r="S1256" s="13">
        <f t="shared" si="123"/>
        <v>907.06</v>
      </c>
      <c r="T1256" s="14" t="s">
        <v>349</v>
      </c>
      <c r="U1256" t="s">
        <v>25</v>
      </c>
    </row>
    <row r="1257" spans="1:21" x14ac:dyDescent="0.2">
      <c r="A1257" t="s">
        <v>2663</v>
      </c>
      <c r="B1257" s="23">
        <v>45737</v>
      </c>
      <c r="C1257" s="23">
        <v>45723</v>
      </c>
      <c r="D1257" t="s">
        <v>569</v>
      </c>
      <c r="E1257" t="s">
        <v>570</v>
      </c>
      <c r="G1257" t="s">
        <v>2869</v>
      </c>
      <c r="H1257" t="s">
        <v>1519</v>
      </c>
      <c r="I1257" t="s">
        <v>1520</v>
      </c>
      <c r="J1257" s="10" t="s">
        <v>1503</v>
      </c>
      <c r="K1257" t="s">
        <v>10</v>
      </c>
      <c r="L1257" s="49">
        <v>2050</v>
      </c>
      <c r="M1257" t="s">
        <v>1472</v>
      </c>
      <c r="N1257" t="s">
        <v>11</v>
      </c>
      <c r="O1257" s="74">
        <v>3.0379999999999998</v>
      </c>
      <c r="P1257" s="11">
        <f t="shared" si="120"/>
        <v>6227.9</v>
      </c>
      <c r="Q1257" s="12">
        <f t="shared" si="121"/>
        <v>7.3003400000000003</v>
      </c>
      <c r="R1257" s="14">
        <f t="shared" si="122"/>
        <v>0.41610000000000003</v>
      </c>
      <c r="S1257" s="13">
        <f t="shared" si="123"/>
        <v>853.01</v>
      </c>
      <c r="T1257" s="14" t="s">
        <v>349</v>
      </c>
      <c r="U1257" t="s">
        <v>36</v>
      </c>
    </row>
    <row r="1258" spans="1:21" x14ac:dyDescent="0.2">
      <c r="A1258" t="s">
        <v>2528</v>
      </c>
      <c r="B1258" s="23">
        <v>45737</v>
      </c>
      <c r="C1258" s="23">
        <v>45713</v>
      </c>
      <c r="D1258" t="s">
        <v>569</v>
      </c>
      <c r="E1258" t="s">
        <v>570</v>
      </c>
      <c r="G1258" t="s">
        <v>2869</v>
      </c>
      <c r="H1258" t="s">
        <v>1511</v>
      </c>
      <c r="I1258" t="s">
        <v>1512</v>
      </c>
      <c r="J1258" s="10" t="s">
        <v>1503</v>
      </c>
      <c r="K1258" t="s">
        <v>10</v>
      </c>
      <c r="L1258" s="49">
        <v>1000</v>
      </c>
      <c r="M1258" t="s">
        <v>1472</v>
      </c>
      <c r="N1258" t="s">
        <v>11</v>
      </c>
      <c r="O1258" s="74">
        <v>3.5</v>
      </c>
      <c r="P1258" s="11">
        <f t="shared" si="120"/>
        <v>3500</v>
      </c>
      <c r="Q1258" s="12">
        <f t="shared" si="121"/>
        <v>7.3003400000000003</v>
      </c>
      <c r="R1258" s="14">
        <f t="shared" si="122"/>
        <v>0.47939999999999999</v>
      </c>
      <c r="S1258" s="13">
        <f t="shared" si="123"/>
        <v>479.4</v>
      </c>
      <c r="T1258" s="14" t="s">
        <v>349</v>
      </c>
      <c r="U1258" t="s">
        <v>36</v>
      </c>
    </row>
    <row r="1259" spans="1:21" x14ac:dyDescent="0.2">
      <c r="A1259" t="s">
        <v>2301</v>
      </c>
      <c r="B1259" s="23">
        <v>45737</v>
      </c>
      <c r="C1259" s="23">
        <v>45660</v>
      </c>
      <c r="D1259" t="s">
        <v>569</v>
      </c>
      <c r="E1259" t="s">
        <v>570</v>
      </c>
      <c r="G1259" t="s">
        <v>2869</v>
      </c>
      <c r="H1259" t="s">
        <v>1553</v>
      </c>
      <c r="I1259" t="s">
        <v>3282</v>
      </c>
      <c r="J1259" s="10" t="s">
        <v>1503</v>
      </c>
      <c r="K1259" t="s">
        <v>10</v>
      </c>
      <c r="L1259" s="49">
        <v>1000</v>
      </c>
      <c r="M1259" t="s">
        <v>1472</v>
      </c>
      <c r="N1259" t="s">
        <v>11</v>
      </c>
      <c r="O1259" s="74">
        <v>4.2</v>
      </c>
      <c r="P1259" s="11">
        <f t="shared" si="120"/>
        <v>4200</v>
      </c>
      <c r="Q1259" s="12">
        <f t="shared" si="121"/>
        <v>7.3003400000000003</v>
      </c>
      <c r="R1259" s="14">
        <f t="shared" si="122"/>
        <v>0.57530000000000003</v>
      </c>
      <c r="S1259" s="13">
        <f t="shared" si="123"/>
        <v>575.29999999999995</v>
      </c>
      <c r="T1259" s="14" t="s">
        <v>349</v>
      </c>
      <c r="U1259" t="s">
        <v>36</v>
      </c>
    </row>
    <row r="1260" spans="1:21" x14ac:dyDescent="0.2">
      <c r="A1260" t="s">
        <v>2372</v>
      </c>
      <c r="B1260" s="23">
        <v>45737</v>
      </c>
      <c r="C1260" s="23">
        <v>45695</v>
      </c>
      <c r="D1260" t="s">
        <v>128</v>
      </c>
      <c r="E1260" t="s">
        <v>129</v>
      </c>
      <c r="G1260" t="s">
        <v>2907</v>
      </c>
      <c r="H1260" t="s">
        <v>443</v>
      </c>
      <c r="I1260" t="s">
        <v>444</v>
      </c>
      <c r="J1260" s="10" t="str">
        <f t="shared" ref="J1260:J1291" si="124">+LEFT(U1260,4)</f>
        <v>FG--</v>
      </c>
      <c r="K1260" t="s">
        <v>10</v>
      </c>
      <c r="L1260" s="49">
        <v>1000</v>
      </c>
      <c r="M1260" t="s">
        <v>1472</v>
      </c>
      <c r="N1260" t="s">
        <v>11</v>
      </c>
      <c r="O1260" s="74">
        <v>1.0021</v>
      </c>
      <c r="P1260" s="11">
        <f t="shared" si="120"/>
        <v>1002.1</v>
      </c>
      <c r="Q1260" s="12">
        <f t="shared" si="121"/>
        <v>7.3003400000000003</v>
      </c>
      <c r="R1260" s="14">
        <f t="shared" si="122"/>
        <v>0.13730000000000001</v>
      </c>
      <c r="S1260" s="13">
        <f t="shared" si="123"/>
        <v>137.30000000000001</v>
      </c>
      <c r="T1260" s="14" t="s">
        <v>349</v>
      </c>
      <c r="U1260" t="s">
        <v>64</v>
      </c>
    </row>
    <row r="1261" spans="1:21" x14ac:dyDescent="0.2">
      <c r="A1261" t="s">
        <v>2758</v>
      </c>
      <c r="B1261" s="23">
        <v>45737</v>
      </c>
      <c r="C1261" s="23">
        <v>45730</v>
      </c>
      <c r="D1261" t="s">
        <v>268</v>
      </c>
      <c r="E1261" t="s">
        <v>269</v>
      </c>
      <c r="G1261" t="s">
        <v>3045</v>
      </c>
      <c r="H1261" t="s">
        <v>3247</v>
      </c>
      <c r="I1261" t="s">
        <v>3454</v>
      </c>
      <c r="J1261" s="10" t="str">
        <f t="shared" si="124"/>
        <v>MISC</v>
      </c>
      <c r="K1261" t="s">
        <v>10</v>
      </c>
      <c r="L1261" s="49">
        <v>180</v>
      </c>
      <c r="M1261" t="s">
        <v>136</v>
      </c>
      <c r="N1261" t="s">
        <v>11</v>
      </c>
      <c r="O1261" s="74">
        <v>2.15</v>
      </c>
      <c r="P1261" s="11">
        <f t="shared" si="120"/>
        <v>387</v>
      </c>
      <c r="Q1261" s="12">
        <f t="shared" si="121"/>
        <v>7.3003400000000003</v>
      </c>
      <c r="R1261" s="14">
        <f t="shared" si="122"/>
        <v>0.29449999999999998</v>
      </c>
      <c r="S1261" s="13">
        <f t="shared" si="123"/>
        <v>53.01</v>
      </c>
      <c r="T1261" s="14" t="s">
        <v>349</v>
      </c>
      <c r="U1261" t="s">
        <v>25</v>
      </c>
    </row>
    <row r="1262" spans="1:21" x14ac:dyDescent="0.2">
      <c r="A1262" t="s">
        <v>2530</v>
      </c>
      <c r="B1262" s="23">
        <v>45737</v>
      </c>
      <c r="C1262" s="23">
        <v>45714</v>
      </c>
      <c r="D1262" t="s">
        <v>94</v>
      </c>
      <c r="E1262" t="s">
        <v>95</v>
      </c>
      <c r="G1262" t="s">
        <v>2964</v>
      </c>
      <c r="H1262" t="s">
        <v>3161</v>
      </c>
      <c r="I1262" t="s">
        <v>3371</v>
      </c>
      <c r="J1262" s="10" t="str">
        <f t="shared" si="124"/>
        <v>LID-</v>
      </c>
      <c r="K1262" t="s">
        <v>98</v>
      </c>
      <c r="L1262" s="49">
        <v>856</v>
      </c>
      <c r="M1262" t="s">
        <v>1472</v>
      </c>
      <c r="N1262" t="s">
        <v>11</v>
      </c>
      <c r="O1262" s="74">
        <v>3.95</v>
      </c>
      <c r="P1262" s="11">
        <f t="shared" si="120"/>
        <v>3381.2</v>
      </c>
      <c r="Q1262" s="12">
        <f t="shared" si="121"/>
        <v>7.3003400000000003</v>
      </c>
      <c r="R1262" s="14">
        <f t="shared" si="122"/>
        <v>0.54110000000000003</v>
      </c>
      <c r="S1262" s="13">
        <f t="shared" si="123"/>
        <v>463.18</v>
      </c>
      <c r="T1262" s="14" t="s">
        <v>349</v>
      </c>
      <c r="U1262" t="s">
        <v>368</v>
      </c>
    </row>
    <row r="1263" spans="1:21" x14ac:dyDescent="0.2">
      <c r="A1263" t="s">
        <v>2530</v>
      </c>
      <c r="B1263" s="23">
        <v>45737</v>
      </c>
      <c r="C1263" s="23">
        <v>45714</v>
      </c>
      <c r="D1263" t="s">
        <v>94</v>
      </c>
      <c r="E1263" t="s">
        <v>95</v>
      </c>
      <c r="G1263" t="s">
        <v>2965</v>
      </c>
      <c r="H1263" t="s">
        <v>3161</v>
      </c>
      <c r="I1263" t="s">
        <v>3371</v>
      </c>
      <c r="J1263" s="10" t="str">
        <f t="shared" si="124"/>
        <v>LID-</v>
      </c>
      <c r="K1263" t="s">
        <v>98</v>
      </c>
      <c r="L1263" s="49">
        <v>900</v>
      </c>
      <c r="M1263" t="s">
        <v>1472</v>
      </c>
      <c r="N1263" t="s">
        <v>11</v>
      </c>
      <c r="O1263" s="74">
        <v>3.95</v>
      </c>
      <c r="P1263" s="11">
        <f t="shared" si="120"/>
        <v>3555</v>
      </c>
      <c r="Q1263" s="12">
        <f t="shared" si="121"/>
        <v>7.3003400000000003</v>
      </c>
      <c r="R1263" s="14">
        <f t="shared" si="122"/>
        <v>0.54110000000000003</v>
      </c>
      <c r="S1263" s="13">
        <f t="shared" si="123"/>
        <v>486.99</v>
      </c>
      <c r="T1263" s="14" t="s">
        <v>349</v>
      </c>
      <c r="U1263" t="s">
        <v>368</v>
      </c>
    </row>
    <row r="1264" spans="1:21" x14ac:dyDescent="0.2">
      <c r="A1264" t="s">
        <v>2632</v>
      </c>
      <c r="B1264" s="23">
        <v>45740</v>
      </c>
      <c r="C1264" s="23">
        <v>45721</v>
      </c>
      <c r="D1264" t="s">
        <v>162</v>
      </c>
      <c r="E1264" t="s">
        <v>163</v>
      </c>
      <c r="G1264" t="s">
        <v>2905</v>
      </c>
      <c r="H1264" t="s">
        <v>3208</v>
      </c>
      <c r="I1264" t="s">
        <v>3415</v>
      </c>
      <c r="J1264" s="10" t="str">
        <f t="shared" si="124"/>
        <v>SCR-</v>
      </c>
      <c r="K1264" t="s">
        <v>10</v>
      </c>
      <c r="L1264" s="49">
        <v>1030</v>
      </c>
      <c r="M1264" t="s">
        <v>1472</v>
      </c>
      <c r="N1264" t="s">
        <v>11</v>
      </c>
      <c r="O1264" s="74">
        <v>0.16500000000000001</v>
      </c>
      <c r="P1264" s="11">
        <f t="shared" si="120"/>
        <v>169.95</v>
      </c>
      <c r="Q1264" s="12">
        <f t="shared" si="121"/>
        <v>7.3003400000000003</v>
      </c>
      <c r="R1264" s="14">
        <f t="shared" si="122"/>
        <v>2.2599999999999999E-2</v>
      </c>
      <c r="S1264" s="13">
        <f t="shared" si="123"/>
        <v>23.28</v>
      </c>
      <c r="T1264" s="14" t="s">
        <v>349</v>
      </c>
      <c r="U1264" t="s">
        <v>166</v>
      </c>
    </row>
    <row r="1265" spans="1:21" x14ac:dyDescent="0.2">
      <c r="A1265" t="s">
        <v>2568</v>
      </c>
      <c r="B1265" s="23">
        <v>45740</v>
      </c>
      <c r="C1265" s="23">
        <v>45716</v>
      </c>
      <c r="D1265" t="s">
        <v>162</v>
      </c>
      <c r="E1265" t="s">
        <v>163</v>
      </c>
      <c r="G1265" t="s">
        <v>2905</v>
      </c>
      <c r="H1265" t="s">
        <v>606</v>
      </c>
      <c r="I1265" t="s">
        <v>607</v>
      </c>
      <c r="J1265" s="10" t="str">
        <f t="shared" si="124"/>
        <v>SCR-</v>
      </c>
      <c r="K1265" t="s">
        <v>10</v>
      </c>
      <c r="L1265" s="49">
        <v>3000</v>
      </c>
      <c r="M1265" t="s">
        <v>1472</v>
      </c>
      <c r="N1265" t="s">
        <v>11</v>
      </c>
      <c r="O1265" s="74">
        <v>6.9000000000000006E-2</v>
      </c>
      <c r="P1265" s="11">
        <f t="shared" si="120"/>
        <v>207</v>
      </c>
      <c r="Q1265" s="12">
        <f t="shared" si="121"/>
        <v>7.3003400000000003</v>
      </c>
      <c r="R1265" s="14">
        <f t="shared" si="122"/>
        <v>9.4999999999999998E-3</v>
      </c>
      <c r="S1265" s="13">
        <f t="shared" si="123"/>
        <v>28.5</v>
      </c>
      <c r="T1265" s="14" t="s">
        <v>349</v>
      </c>
      <c r="U1265" t="s">
        <v>166</v>
      </c>
    </row>
    <row r="1266" spans="1:21" x14ac:dyDescent="0.2">
      <c r="A1266" t="s">
        <v>2711</v>
      </c>
      <c r="B1266" s="23">
        <v>45740</v>
      </c>
      <c r="C1266" s="23">
        <v>45728</v>
      </c>
      <c r="D1266" t="s">
        <v>806</v>
      </c>
      <c r="E1266" t="s">
        <v>807</v>
      </c>
      <c r="G1266" t="s">
        <v>3035</v>
      </c>
      <c r="H1266" t="s">
        <v>1605</v>
      </c>
      <c r="I1266" t="s">
        <v>1606</v>
      </c>
      <c r="J1266" s="10" t="str">
        <f t="shared" si="124"/>
        <v>BAG-</v>
      </c>
      <c r="K1266" t="s">
        <v>10</v>
      </c>
      <c r="L1266" s="49">
        <v>30000</v>
      </c>
      <c r="M1266" t="s">
        <v>1472</v>
      </c>
      <c r="N1266" t="s">
        <v>11</v>
      </c>
      <c r="O1266" s="74">
        <v>0.17299999999999999</v>
      </c>
      <c r="P1266" s="11">
        <f t="shared" si="120"/>
        <v>5190</v>
      </c>
      <c r="Q1266" s="12">
        <f t="shared" si="121"/>
        <v>7.3003400000000003</v>
      </c>
      <c r="R1266" s="14">
        <f t="shared" si="122"/>
        <v>2.3699999999999999E-2</v>
      </c>
      <c r="S1266" s="13">
        <f t="shared" si="123"/>
        <v>711</v>
      </c>
      <c r="T1266" s="14" t="s">
        <v>349</v>
      </c>
      <c r="U1266" t="s">
        <v>810</v>
      </c>
    </row>
    <row r="1267" spans="1:21" x14ac:dyDescent="0.2">
      <c r="A1267" t="s">
        <v>2763</v>
      </c>
      <c r="B1267" s="23">
        <v>45740</v>
      </c>
      <c r="C1267" s="23">
        <v>45730</v>
      </c>
      <c r="D1267" t="s">
        <v>806</v>
      </c>
      <c r="E1267" t="s">
        <v>807</v>
      </c>
      <c r="G1267" t="s">
        <v>3035</v>
      </c>
      <c r="H1267" t="s">
        <v>3251</v>
      </c>
      <c r="I1267" t="s">
        <v>3458</v>
      </c>
      <c r="J1267" s="10" t="str">
        <f t="shared" si="124"/>
        <v>BAG-</v>
      </c>
      <c r="K1267" t="s">
        <v>10</v>
      </c>
      <c r="L1267" s="49">
        <v>7000</v>
      </c>
      <c r="M1267" t="s">
        <v>1472</v>
      </c>
      <c r="N1267" t="s">
        <v>11</v>
      </c>
      <c r="O1267" s="74">
        <v>0.13</v>
      </c>
      <c r="P1267" s="11">
        <f t="shared" si="120"/>
        <v>910</v>
      </c>
      <c r="Q1267" s="12">
        <f t="shared" si="121"/>
        <v>7.3003400000000003</v>
      </c>
      <c r="R1267" s="14">
        <f t="shared" si="122"/>
        <v>1.78E-2</v>
      </c>
      <c r="S1267" s="13">
        <f t="shared" si="123"/>
        <v>124.6</v>
      </c>
      <c r="T1267" s="14" t="s">
        <v>349</v>
      </c>
      <c r="U1267" t="s">
        <v>810</v>
      </c>
    </row>
    <row r="1268" spans="1:21" x14ac:dyDescent="0.2">
      <c r="A1268" t="s">
        <v>2764</v>
      </c>
      <c r="B1268" s="23">
        <v>45740</v>
      </c>
      <c r="C1268" s="23">
        <v>45730</v>
      </c>
      <c r="D1268" t="s">
        <v>806</v>
      </c>
      <c r="E1268" t="s">
        <v>807</v>
      </c>
      <c r="G1268" t="s">
        <v>3035</v>
      </c>
      <c r="H1268" t="s">
        <v>817</v>
      </c>
      <c r="I1268" t="s">
        <v>818</v>
      </c>
      <c r="J1268" s="10" t="str">
        <f t="shared" si="124"/>
        <v>BAG-</v>
      </c>
      <c r="K1268" t="s">
        <v>10</v>
      </c>
      <c r="L1268" s="49">
        <v>3000</v>
      </c>
      <c r="M1268" t="s">
        <v>1472</v>
      </c>
      <c r="N1268" t="s">
        <v>11</v>
      </c>
      <c r="O1268" s="74">
        <v>8.5000000000000006E-2</v>
      </c>
      <c r="P1268" s="11">
        <f t="shared" si="120"/>
        <v>255</v>
      </c>
      <c r="Q1268" s="12">
        <f t="shared" si="121"/>
        <v>7.3003400000000003</v>
      </c>
      <c r="R1268" s="14">
        <f t="shared" si="122"/>
        <v>1.1599999999999999E-2</v>
      </c>
      <c r="S1268" s="13">
        <f t="shared" si="123"/>
        <v>34.799999999999997</v>
      </c>
      <c r="T1268" s="14" t="s">
        <v>349</v>
      </c>
      <c r="U1268" t="s">
        <v>810</v>
      </c>
    </row>
    <row r="1269" spans="1:21" x14ac:dyDescent="0.2">
      <c r="A1269" t="s">
        <v>2798</v>
      </c>
      <c r="B1269" s="23">
        <v>45740</v>
      </c>
      <c r="C1269" s="23">
        <v>45735</v>
      </c>
      <c r="D1269" t="s">
        <v>101</v>
      </c>
      <c r="E1269" t="s">
        <v>102</v>
      </c>
      <c r="G1269" t="s">
        <v>3037</v>
      </c>
      <c r="H1269" t="s">
        <v>1245</v>
      </c>
      <c r="I1269" t="s">
        <v>1246</v>
      </c>
      <c r="J1269" s="10" t="str">
        <f t="shared" si="124"/>
        <v>STKR</v>
      </c>
      <c r="K1269" t="s">
        <v>10</v>
      </c>
      <c r="L1269" s="49">
        <v>510</v>
      </c>
      <c r="M1269" t="s">
        <v>1472</v>
      </c>
      <c r="N1269" t="s">
        <v>11</v>
      </c>
      <c r="O1269" s="74">
        <v>0.05</v>
      </c>
      <c r="P1269" s="11">
        <f t="shared" si="120"/>
        <v>25.5</v>
      </c>
      <c r="Q1269" s="12">
        <f t="shared" si="121"/>
        <v>7.3003400000000003</v>
      </c>
      <c r="R1269" s="14">
        <f t="shared" si="122"/>
        <v>6.7999999999999996E-3</v>
      </c>
      <c r="S1269" s="13">
        <f t="shared" si="123"/>
        <v>3.47</v>
      </c>
      <c r="T1269" s="14" t="s">
        <v>349</v>
      </c>
      <c r="U1269" t="s">
        <v>18</v>
      </c>
    </row>
    <row r="1270" spans="1:21" x14ac:dyDescent="0.2">
      <c r="A1270" t="s">
        <v>2799</v>
      </c>
      <c r="B1270" s="23">
        <v>45740</v>
      </c>
      <c r="C1270" s="23">
        <v>45735</v>
      </c>
      <c r="D1270" t="s">
        <v>101</v>
      </c>
      <c r="E1270" t="s">
        <v>102</v>
      </c>
      <c r="G1270" t="s">
        <v>3037</v>
      </c>
      <c r="H1270" t="s">
        <v>3265</v>
      </c>
      <c r="I1270" t="s">
        <v>3472</v>
      </c>
      <c r="J1270" s="10" t="str">
        <f t="shared" si="124"/>
        <v>STKR</v>
      </c>
      <c r="K1270" t="s">
        <v>10</v>
      </c>
      <c r="L1270" s="49">
        <v>102</v>
      </c>
      <c r="M1270" t="s">
        <v>1472</v>
      </c>
      <c r="N1270" t="s">
        <v>11</v>
      </c>
      <c r="O1270" s="74">
        <v>0.217</v>
      </c>
      <c r="P1270" s="11">
        <f t="shared" si="120"/>
        <v>22.13</v>
      </c>
      <c r="Q1270" s="12">
        <f t="shared" si="121"/>
        <v>7.3003400000000003</v>
      </c>
      <c r="R1270" s="14">
        <f t="shared" si="122"/>
        <v>2.9700000000000001E-2</v>
      </c>
      <c r="S1270" s="13">
        <f t="shared" si="123"/>
        <v>3.03</v>
      </c>
      <c r="T1270" s="14" t="s">
        <v>349</v>
      </c>
      <c r="U1270" t="s">
        <v>18</v>
      </c>
    </row>
    <row r="1271" spans="1:21" x14ac:dyDescent="0.2">
      <c r="A1271" t="s">
        <v>2697</v>
      </c>
      <c r="B1271" s="23">
        <v>45740</v>
      </c>
      <c r="C1271" s="23">
        <v>45728</v>
      </c>
      <c r="D1271" t="s">
        <v>169</v>
      </c>
      <c r="E1271" t="s">
        <v>170</v>
      </c>
      <c r="G1271" t="s">
        <v>3014</v>
      </c>
      <c r="H1271" t="s">
        <v>619</v>
      </c>
      <c r="I1271" t="s">
        <v>620</v>
      </c>
      <c r="J1271" s="10" t="str">
        <f t="shared" si="124"/>
        <v>STKR</v>
      </c>
      <c r="K1271" t="s">
        <v>10</v>
      </c>
      <c r="L1271" s="49">
        <v>3020</v>
      </c>
      <c r="M1271" t="s">
        <v>1472</v>
      </c>
      <c r="N1271" t="s">
        <v>11</v>
      </c>
      <c r="O1271" s="74">
        <v>0.03</v>
      </c>
      <c r="P1271" s="11">
        <f t="shared" si="120"/>
        <v>90.6</v>
      </c>
      <c r="Q1271" s="12">
        <f t="shared" si="121"/>
        <v>7.3003400000000003</v>
      </c>
      <c r="R1271" s="14">
        <f t="shared" si="122"/>
        <v>4.1000000000000003E-3</v>
      </c>
      <c r="S1271" s="13">
        <f t="shared" si="123"/>
        <v>12.38</v>
      </c>
      <c r="T1271" s="14" t="s">
        <v>349</v>
      </c>
      <c r="U1271" t="s">
        <v>18</v>
      </c>
    </row>
    <row r="1272" spans="1:21" x14ac:dyDescent="0.2">
      <c r="A1272" t="s">
        <v>2698</v>
      </c>
      <c r="B1272" s="23">
        <v>45740</v>
      </c>
      <c r="C1272" s="23">
        <v>45728</v>
      </c>
      <c r="D1272" t="s">
        <v>169</v>
      </c>
      <c r="E1272" t="s">
        <v>170</v>
      </c>
      <c r="G1272" t="s">
        <v>3014</v>
      </c>
      <c r="H1272" t="s">
        <v>615</v>
      </c>
      <c r="I1272" t="s">
        <v>616</v>
      </c>
      <c r="J1272" s="10" t="str">
        <f t="shared" si="124"/>
        <v>STKR</v>
      </c>
      <c r="K1272" t="s">
        <v>10</v>
      </c>
      <c r="L1272" s="49">
        <v>3020</v>
      </c>
      <c r="M1272" t="s">
        <v>1472</v>
      </c>
      <c r="N1272" t="s">
        <v>11</v>
      </c>
      <c r="O1272" s="74">
        <v>0.03</v>
      </c>
      <c r="P1272" s="11">
        <f t="shared" si="120"/>
        <v>90.6</v>
      </c>
      <c r="Q1272" s="12">
        <f t="shared" si="121"/>
        <v>7.3003400000000003</v>
      </c>
      <c r="R1272" s="14">
        <f t="shared" si="122"/>
        <v>4.1000000000000003E-3</v>
      </c>
      <c r="S1272" s="13">
        <f t="shared" si="123"/>
        <v>12.38</v>
      </c>
      <c r="T1272" s="14" t="s">
        <v>349</v>
      </c>
      <c r="U1272" t="s">
        <v>18</v>
      </c>
    </row>
    <row r="1273" spans="1:21" x14ac:dyDescent="0.2">
      <c r="A1273" t="s">
        <v>2720</v>
      </c>
      <c r="B1273" s="23">
        <v>45740</v>
      </c>
      <c r="C1273" s="23">
        <v>45728</v>
      </c>
      <c r="D1273" t="s">
        <v>101</v>
      </c>
      <c r="E1273" t="s">
        <v>102</v>
      </c>
      <c r="G1273" t="s">
        <v>3037</v>
      </c>
      <c r="H1273" t="s">
        <v>111</v>
      </c>
      <c r="I1273" t="s">
        <v>112</v>
      </c>
      <c r="J1273" s="10" t="str">
        <f t="shared" si="124"/>
        <v>STKR</v>
      </c>
      <c r="K1273" t="s">
        <v>10</v>
      </c>
      <c r="L1273" s="49">
        <v>2270</v>
      </c>
      <c r="M1273" t="s">
        <v>1472</v>
      </c>
      <c r="N1273" t="s">
        <v>11</v>
      </c>
      <c r="O1273" s="74">
        <v>0.05</v>
      </c>
      <c r="P1273" s="11">
        <f t="shared" si="120"/>
        <v>113.5</v>
      </c>
      <c r="Q1273" s="12">
        <f t="shared" si="121"/>
        <v>7.3003400000000003</v>
      </c>
      <c r="R1273" s="14">
        <f t="shared" si="122"/>
        <v>6.7999999999999996E-3</v>
      </c>
      <c r="S1273" s="13">
        <f t="shared" si="123"/>
        <v>15.44</v>
      </c>
      <c r="T1273" s="14" t="s">
        <v>349</v>
      </c>
      <c r="U1273" t="s">
        <v>18</v>
      </c>
    </row>
    <row r="1274" spans="1:21" x14ac:dyDescent="0.2">
      <c r="A1274" t="s">
        <v>2721</v>
      </c>
      <c r="B1274" s="23">
        <v>45740</v>
      </c>
      <c r="C1274" s="23">
        <v>45728</v>
      </c>
      <c r="D1274" t="s">
        <v>101</v>
      </c>
      <c r="E1274" t="s">
        <v>102</v>
      </c>
      <c r="G1274" t="s">
        <v>3037</v>
      </c>
      <c r="H1274" t="s">
        <v>108</v>
      </c>
      <c r="I1274" t="s">
        <v>109</v>
      </c>
      <c r="J1274" s="10" t="str">
        <f t="shared" si="124"/>
        <v>STKR</v>
      </c>
      <c r="K1274" t="s">
        <v>10</v>
      </c>
      <c r="L1274" s="49">
        <v>2270</v>
      </c>
      <c r="M1274" t="s">
        <v>1472</v>
      </c>
      <c r="N1274" t="s">
        <v>11</v>
      </c>
      <c r="O1274" s="74">
        <v>0.05</v>
      </c>
      <c r="P1274" s="11">
        <f t="shared" si="120"/>
        <v>113.5</v>
      </c>
      <c r="Q1274" s="12">
        <f t="shared" si="121"/>
        <v>7.3003400000000003</v>
      </c>
      <c r="R1274" s="14">
        <f t="shared" si="122"/>
        <v>6.7999999999999996E-3</v>
      </c>
      <c r="S1274" s="13">
        <f t="shared" si="123"/>
        <v>15.44</v>
      </c>
      <c r="T1274" s="14" t="s">
        <v>349</v>
      </c>
      <c r="U1274" t="s">
        <v>18</v>
      </c>
    </row>
    <row r="1275" spans="1:21" x14ac:dyDescent="0.2">
      <c r="A1275" t="s">
        <v>2765</v>
      </c>
      <c r="B1275" s="23">
        <v>45740</v>
      </c>
      <c r="C1275" s="23">
        <v>45730</v>
      </c>
      <c r="D1275" t="s">
        <v>806</v>
      </c>
      <c r="E1275" t="s">
        <v>807</v>
      </c>
      <c r="G1275" t="s">
        <v>3022</v>
      </c>
      <c r="H1275" t="s">
        <v>3252</v>
      </c>
      <c r="I1275" t="s">
        <v>3459</v>
      </c>
      <c r="J1275" s="10" t="str">
        <f t="shared" si="124"/>
        <v>SWF-</v>
      </c>
      <c r="K1275" t="s">
        <v>10</v>
      </c>
      <c r="L1275" s="49">
        <v>100</v>
      </c>
      <c r="M1275" t="s">
        <v>186</v>
      </c>
      <c r="N1275" t="s">
        <v>11</v>
      </c>
      <c r="O1275" s="74">
        <v>17.2</v>
      </c>
      <c r="P1275" s="11">
        <f t="shared" si="120"/>
        <v>1720</v>
      </c>
      <c r="Q1275" s="12">
        <f t="shared" si="121"/>
        <v>7.3003400000000003</v>
      </c>
      <c r="R1275" s="14">
        <f t="shared" si="122"/>
        <v>2.3561000000000001</v>
      </c>
      <c r="S1275" s="13">
        <f t="shared" si="123"/>
        <v>235.61</v>
      </c>
      <c r="T1275" s="14" t="s">
        <v>349</v>
      </c>
      <c r="U1275" t="s">
        <v>3481</v>
      </c>
    </row>
    <row r="1276" spans="1:21" x14ac:dyDescent="0.2">
      <c r="A1276" t="s">
        <v>2654</v>
      </c>
      <c r="B1276" s="23">
        <v>45740</v>
      </c>
      <c r="C1276" s="23">
        <v>45723</v>
      </c>
      <c r="D1276" t="s">
        <v>806</v>
      </c>
      <c r="E1276" t="s">
        <v>807</v>
      </c>
      <c r="G1276" t="s">
        <v>3022</v>
      </c>
      <c r="H1276" t="s">
        <v>3210</v>
      </c>
      <c r="I1276" t="s">
        <v>3417</v>
      </c>
      <c r="J1276" s="10" t="str">
        <f t="shared" si="124"/>
        <v>SWF-</v>
      </c>
      <c r="K1276" t="s">
        <v>10</v>
      </c>
      <c r="L1276" s="49">
        <v>98.7</v>
      </c>
      <c r="M1276" t="s">
        <v>186</v>
      </c>
      <c r="N1276" t="s">
        <v>11</v>
      </c>
      <c r="O1276" s="74">
        <v>16</v>
      </c>
      <c r="P1276" s="11">
        <f t="shared" si="120"/>
        <v>1579.2</v>
      </c>
      <c r="Q1276" s="12">
        <f t="shared" si="121"/>
        <v>7.3003400000000003</v>
      </c>
      <c r="R1276" s="14">
        <f t="shared" si="122"/>
        <v>2.1917</v>
      </c>
      <c r="S1276" s="13">
        <f t="shared" si="123"/>
        <v>216.32</v>
      </c>
      <c r="T1276" s="14" t="s">
        <v>349</v>
      </c>
      <c r="U1276" t="s">
        <v>3481</v>
      </c>
    </row>
    <row r="1277" spans="1:21" x14ac:dyDescent="0.2">
      <c r="A1277" t="s">
        <v>2787</v>
      </c>
      <c r="B1277" s="23">
        <v>45740</v>
      </c>
      <c r="C1277" s="23">
        <v>45734</v>
      </c>
      <c r="D1277" t="s">
        <v>121</v>
      </c>
      <c r="E1277" t="s">
        <v>122</v>
      </c>
      <c r="G1277" t="s">
        <v>3048</v>
      </c>
      <c r="H1277" t="s">
        <v>3259</v>
      </c>
      <c r="I1277" t="s">
        <v>3466</v>
      </c>
      <c r="J1277" s="10" t="str">
        <f t="shared" si="124"/>
        <v>HDL-</v>
      </c>
      <c r="K1277" t="s">
        <v>10</v>
      </c>
      <c r="L1277" s="49">
        <v>150</v>
      </c>
      <c r="M1277" t="s">
        <v>1472</v>
      </c>
      <c r="N1277" t="s">
        <v>11</v>
      </c>
      <c r="O1277" s="74">
        <v>5.1675000000000004</v>
      </c>
      <c r="P1277" s="11">
        <f t="shared" si="120"/>
        <v>775.13</v>
      </c>
      <c r="Q1277" s="12">
        <f t="shared" si="121"/>
        <v>7.3003400000000003</v>
      </c>
      <c r="R1277" s="14">
        <f t="shared" si="122"/>
        <v>0.70779999999999998</v>
      </c>
      <c r="S1277" s="13">
        <f t="shared" si="123"/>
        <v>106.17</v>
      </c>
      <c r="T1277" s="14" t="s">
        <v>349</v>
      </c>
      <c r="U1277" t="s">
        <v>228</v>
      </c>
    </row>
    <row r="1278" spans="1:21" x14ac:dyDescent="0.2">
      <c r="A1278" t="s">
        <v>2374</v>
      </c>
      <c r="B1278" s="23">
        <v>45740</v>
      </c>
      <c r="C1278" s="23">
        <v>45695</v>
      </c>
      <c r="D1278" t="s">
        <v>143</v>
      </c>
      <c r="E1278" t="s">
        <v>144</v>
      </c>
      <c r="G1278" t="s">
        <v>2910</v>
      </c>
      <c r="H1278" t="s">
        <v>3089</v>
      </c>
      <c r="I1278" t="s">
        <v>3305</v>
      </c>
      <c r="J1278" s="10" t="str">
        <f t="shared" si="124"/>
        <v>LHDL</v>
      </c>
      <c r="K1278" t="s">
        <v>10</v>
      </c>
      <c r="L1278" s="49">
        <v>1000</v>
      </c>
      <c r="M1278" t="s">
        <v>1472</v>
      </c>
      <c r="N1278" t="s">
        <v>11</v>
      </c>
      <c r="O1278" s="74">
        <v>5.5971000000000002</v>
      </c>
      <c r="P1278" s="11">
        <f t="shared" si="120"/>
        <v>5597.1</v>
      </c>
      <c r="Q1278" s="12">
        <f t="shared" si="121"/>
        <v>7.3003400000000003</v>
      </c>
      <c r="R1278" s="14">
        <f t="shared" si="122"/>
        <v>0.76670000000000005</v>
      </c>
      <c r="S1278" s="13">
        <f t="shared" si="123"/>
        <v>766.7</v>
      </c>
      <c r="T1278" s="14" t="s">
        <v>349</v>
      </c>
      <c r="U1278" t="s">
        <v>125</v>
      </c>
    </row>
    <row r="1279" spans="1:21" x14ac:dyDescent="0.2">
      <c r="A1279" t="s">
        <v>2490</v>
      </c>
      <c r="B1279" s="23">
        <v>45740</v>
      </c>
      <c r="C1279" s="23">
        <v>45713</v>
      </c>
      <c r="D1279" t="s">
        <v>2255</v>
      </c>
      <c r="E1279" t="s">
        <v>2256</v>
      </c>
      <c r="G1279" t="s">
        <v>2953</v>
      </c>
      <c r="H1279" t="s">
        <v>1796</v>
      </c>
      <c r="I1279" t="s">
        <v>1797</v>
      </c>
      <c r="J1279" s="10" t="str">
        <f t="shared" si="124"/>
        <v>HDL-</v>
      </c>
      <c r="K1279" t="s">
        <v>10</v>
      </c>
      <c r="L1279" s="49">
        <v>3500</v>
      </c>
      <c r="M1279" t="s">
        <v>1472</v>
      </c>
      <c r="N1279" t="s">
        <v>11</v>
      </c>
      <c r="O1279" s="74">
        <v>7.4931000000000001</v>
      </c>
      <c r="P1279" s="11">
        <f t="shared" si="120"/>
        <v>26225.85</v>
      </c>
      <c r="Q1279" s="12">
        <f t="shared" si="121"/>
        <v>7.3003400000000003</v>
      </c>
      <c r="R1279" s="14">
        <f t="shared" si="122"/>
        <v>1.0264</v>
      </c>
      <c r="S1279" s="13">
        <f t="shared" si="123"/>
        <v>3592.4</v>
      </c>
      <c r="T1279" s="14" t="s">
        <v>349</v>
      </c>
      <c r="U1279" t="s">
        <v>228</v>
      </c>
    </row>
    <row r="1280" spans="1:21" x14ac:dyDescent="0.2">
      <c r="A1280" t="s">
        <v>2495</v>
      </c>
      <c r="B1280" s="23">
        <v>45740</v>
      </c>
      <c r="C1280" s="23">
        <v>45713</v>
      </c>
      <c r="D1280" t="s">
        <v>2255</v>
      </c>
      <c r="E1280" t="s">
        <v>2256</v>
      </c>
      <c r="G1280" t="s">
        <v>2953</v>
      </c>
      <c r="H1280" t="s">
        <v>1798</v>
      </c>
      <c r="I1280" t="s">
        <v>1799</v>
      </c>
      <c r="J1280" s="10" t="str">
        <f t="shared" si="124"/>
        <v>HDL-</v>
      </c>
      <c r="K1280" t="s">
        <v>10</v>
      </c>
      <c r="L1280" s="49">
        <v>2600</v>
      </c>
      <c r="M1280" t="s">
        <v>1472</v>
      </c>
      <c r="N1280" t="s">
        <v>11</v>
      </c>
      <c r="O1280" s="74">
        <v>7.4931000000000001</v>
      </c>
      <c r="P1280" s="11">
        <f t="shared" si="120"/>
        <v>19482.060000000001</v>
      </c>
      <c r="Q1280" s="12">
        <f t="shared" si="121"/>
        <v>7.3003400000000003</v>
      </c>
      <c r="R1280" s="14">
        <f t="shared" si="122"/>
        <v>1.0264</v>
      </c>
      <c r="S1280" s="13">
        <f t="shared" si="123"/>
        <v>2668.64</v>
      </c>
      <c r="T1280" s="14" t="s">
        <v>349</v>
      </c>
      <c r="U1280" t="s">
        <v>228</v>
      </c>
    </row>
    <row r="1281" spans="1:21" x14ac:dyDescent="0.2">
      <c r="A1281" t="s">
        <v>2496</v>
      </c>
      <c r="B1281" s="23">
        <v>45740</v>
      </c>
      <c r="C1281" s="23">
        <v>45713</v>
      </c>
      <c r="D1281" t="s">
        <v>2255</v>
      </c>
      <c r="E1281" t="s">
        <v>2256</v>
      </c>
      <c r="G1281" t="s">
        <v>2953</v>
      </c>
      <c r="H1281" t="s">
        <v>1798</v>
      </c>
      <c r="I1281" t="s">
        <v>1799</v>
      </c>
      <c r="J1281" s="10" t="str">
        <f t="shared" si="124"/>
        <v>HDL-</v>
      </c>
      <c r="K1281" t="s">
        <v>10</v>
      </c>
      <c r="L1281" s="49">
        <v>3020</v>
      </c>
      <c r="M1281" t="s">
        <v>1472</v>
      </c>
      <c r="N1281" t="s">
        <v>11</v>
      </c>
      <c r="O1281" s="74">
        <v>7.4931000000000001</v>
      </c>
      <c r="P1281" s="11">
        <f t="shared" si="120"/>
        <v>22629.16</v>
      </c>
      <c r="Q1281" s="12">
        <f t="shared" si="121"/>
        <v>7.3003400000000003</v>
      </c>
      <c r="R1281" s="14">
        <f t="shared" si="122"/>
        <v>1.0264</v>
      </c>
      <c r="S1281" s="13">
        <f t="shared" si="123"/>
        <v>3099.73</v>
      </c>
      <c r="T1281" s="14" t="s">
        <v>349</v>
      </c>
      <c r="U1281" t="s">
        <v>228</v>
      </c>
    </row>
    <row r="1282" spans="1:21" x14ac:dyDescent="0.2">
      <c r="A1282" t="s">
        <v>2502</v>
      </c>
      <c r="B1282" s="23">
        <v>45740</v>
      </c>
      <c r="C1282" s="23">
        <v>45713</v>
      </c>
      <c r="D1282" t="s">
        <v>2255</v>
      </c>
      <c r="E1282" t="s">
        <v>2256</v>
      </c>
      <c r="G1282" t="s">
        <v>2953</v>
      </c>
      <c r="H1282" t="s">
        <v>3150</v>
      </c>
      <c r="I1282" t="s">
        <v>3360</v>
      </c>
      <c r="J1282" s="10" t="str">
        <f t="shared" si="124"/>
        <v>HDL-</v>
      </c>
      <c r="K1282" t="s">
        <v>10</v>
      </c>
      <c r="L1282" s="49">
        <v>3100</v>
      </c>
      <c r="M1282" t="s">
        <v>1472</v>
      </c>
      <c r="N1282" t="s">
        <v>11</v>
      </c>
      <c r="O1282" s="74">
        <v>7.4931000000000001</v>
      </c>
      <c r="P1282" s="11">
        <f t="shared" ref="P1282:P1345" si="125">ROUND(O1282*L1282,2)</f>
        <v>23228.61</v>
      </c>
      <c r="Q1282" s="12">
        <f t="shared" ref="Q1282:Q1345" si="126">IF(N1282="HKD",7.8,IF(N1282="CNY",7.30034,1))</f>
        <v>7.3003400000000003</v>
      </c>
      <c r="R1282" s="14">
        <f t="shared" ref="R1282:R1345" si="127">+ROUND(O1282/Q1282,4)</f>
        <v>1.0264</v>
      </c>
      <c r="S1282" s="13">
        <f t="shared" ref="S1282:S1345" si="128">ROUND(R1282*L1282,2)</f>
        <v>3181.84</v>
      </c>
      <c r="T1282" s="14" t="s">
        <v>349</v>
      </c>
      <c r="U1282" t="s">
        <v>228</v>
      </c>
    </row>
    <row r="1283" spans="1:21" x14ac:dyDescent="0.2">
      <c r="A1283" t="s">
        <v>2569</v>
      </c>
      <c r="B1283" s="23">
        <v>45740</v>
      </c>
      <c r="C1283" s="23">
        <v>45716</v>
      </c>
      <c r="D1283" t="s">
        <v>162</v>
      </c>
      <c r="E1283" t="s">
        <v>163</v>
      </c>
      <c r="G1283" t="s">
        <v>2905</v>
      </c>
      <c r="H1283" t="s">
        <v>160</v>
      </c>
      <c r="I1283" t="s">
        <v>161</v>
      </c>
      <c r="J1283" s="10" t="str">
        <f t="shared" si="124"/>
        <v>SCR-</v>
      </c>
      <c r="K1283" t="s">
        <v>10</v>
      </c>
      <c r="L1283" s="49">
        <v>15000</v>
      </c>
      <c r="M1283" t="s">
        <v>1472</v>
      </c>
      <c r="N1283" t="s">
        <v>11</v>
      </c>
      <c r="O1283" s="74">
        <v>0.14199999999999999</v>
      </c>
      <c r="P1283" s="11">
        <f t="shared" si="125"/>
        <v>2130</v>
      </c>
      <c r="Q1283" s="12">
        <f t="shared" si="126"/>
        <v>7.3003400000000003</v>
      </c>
      <c r="R1283" s="14">
        <f t="shared" si="127"/>
        <v>1.95E-2</v>
      </c>
      <c r="S1283" s="13">
        <f t="shared" si="128"/>
        <v>292.5</v>
      </c>
      <c r="T1283" s="14" t="s">
        <v>349</v>
      </c>
      <c r="U1283" t="s">
        <v>166</v>
      </c>
    </row>
    <row r="1284" spans="1:21" x14ac:dyDescent="0.2">
      <c r="A1284" t="s">
        <v>2570</v>
      </c>
      <c r="B1284" s="23">
        <v>45740</v>
      </c>
      <c r="C1284" s="23">
        <v>45716</v>
      </c>
      <c r="D1284" t="s">
        <v>162</v>
      </c>
      <c r="E1284" t="s">
        <v>163</v>
      </c>
      <c r="G1284" t="s">
        <v>2905</v>
      </c>
      <c r="H1284" t="s">
        <v>599</v>
      </c>
      <c r="I1284" t="s">
        <v>600</v>
      </c>
      <c r="J1284" s="10" t="str">
        <f t="shared" si="124"/>
        <v>SCR-</v>
      </c>
      <c r="K1284" t="s">
        <v>10</v>
      </c>
      <c r="L1284" s="49">
        <v>11000</v>
      </c>
      <c r="M1284" t="s">
        <v>1472</v>
      </c>
      <c r="N1284" t="s">
        <v>11</v>
      </c>
      <c r="O1284" s="74">
        <v>4.2000000000000003E-2</v>
      </c>
      <c r="P1284" s="11">
        <f t="shared" si="125"/>
        <v>462</v>
      </c>
      <c r="Q1284" s="12">
        <f t="shared" si="126"/>
        <v>7.3003400000000003</v>
      </c>
      <c r="R1284" s="14">
        <f t="shared" si="127"/>
        <v>5.7999999999999996E-3</v>
      </c>
      <c r="S1284" s="13">
        <f t="shared" si="128"/>
        <v>63.8</v>
      </c>
      <c r="T1284" s="14" t="s">
        <v>349</v>
      </c>
      <c r="U1284" t="s">
        <v>166</v>
      </c>
    </row>
    <row r="1285" spans="1:21" x14ac:dyDescent="0.2">
      <c r="A1285" t="s">
        <v>2746</v>
      </c>
      <c r="B1285" s="23">
        <v>45740</v>
      </c>
      <c r="C1285" s="23">
        <v>45729</v>
      </c>
      <c r="D1285" t="s">
        <v>806</v>
      </c>
      <c r="E1285" t="s">
        <v>807</v>
      </c>
      <c r="G1285" t="s">
        <v>3035</v>
      </c>
      <c r="H1285" t="s">
        <v>3213</v>
      </c>
      <c r="I1285" t="s">
        <v>3420</v>
      </c>
      <c r="J1285" s="10" t="str">
        <f t="shared" si="124"/>
        <v>BAG-</v>
      </c>
      <c r="K1285" t="s">
        <v>10</v>
      </c>
      <c r="L1285" s="49">
        <v>2820</v>
      </c>
      <c r="M1285" t="s">
        <v>1472</v>
      </c>
      <c r="N1285" t="s">
        <v>11</v>
      </c>
      <c r="O1285" s="74">
        <v>0.1</v>
      </c>
      <c r="P1285" s="11">
        <f t="shared" si="125"/>
        <v>282</v>
      </c>
      <c r="Q1285" s="12">
        <f t="shared" si="126"/>
        <v>7.3003400000000003</v>
      </c>
      <c r="R1285" s="14">
        <f t="shared" si="127"/>
        <v>1.37E-2</v>
      </c>
      <c r="S1285" s="13">
        <f t="shared" si="128"/>
        <v>38.630000000000003</v>
      </c>
      <c r="T1285" s="14" t="s">
        <v>349</v>
      </c>
      <c r="U1285" t="s">
        <v>810</v>
      </c>
    </row>
    <row r="1286" spans="1:21" x14ac:dyDescent="0.2">
      <c r="A1286" t="s">
        <v>2747</v>
      </c>
      <c r="B1286" s="23">
        <v>45740</v>
      </c>
      <c r="C1286" s="23">
        <v>45729</v>
      </c>
      <c r="D1286" t="s">
        <v>806</v>
      </c>
      <c r="E1286" t="s">
        <v>807</v>
      </c>
      <c r="G1286" t="s">
        <v>3035</v>
      </c>
      <c r="H1286" t="s">
        <v>3214</v>
      </c>
      <c r="I1286" t="s">
        <v>3421</v>
      </c>
      <c r="J1286" s="10" t="str">
        <f t="shared" si="124"/>
        <v>BAG-</v>
      </c>
      <c r="K1286" t="s">
        <v>10</v>
      </c>
      <c r="L1286" s="49">
        <v>15000</v>
      </c>
      <c r="M1286" t="s">
        <v>1472</v>
      </c>
      <c r="N1286" t="s">
        <v>11</v>
      </c>
      <c r="O1286" s="74">
        <v>0.13</v>
      </c>
      <c r="P1286" s="11">
        <f t="shared" si="125"/>
        <v>1950</v>
      </c>
      <c r="Q1286" s="12">
        <f t="shared" si="126"/>
        <v>7.3003400000000003</v>
      </c>
      <c r="R1286" s="14">
        <f t="shared" si="127"/>
        <v>1.78E-2</v>
      </c>
      <c r="S1286" s="13">
        <f t="shared" si="128"/>
        <v>267</v>
      </c>
      <c r="T1286" s="14" t="s">
        <v>349</v>
      </c>
      <c r="U1286" t="s">
        <v>810</v>
      </c>
    </row>
    <row r="1287" spans="1:21" x14ac:dyDescent="0.2">
      <c r="A1287" t="s">
        <v>2748</v>
      </c>
      <c r="B1287" s="23">
        <v>45740</v>
      </c>
      <c r="C1287" s="23">
        <v>45729</v>
      </c>
      <c r="D1287" t="s">
        <v>806</v>
      </c>
      <c r="E1287" t="s">
        <v>807</v>
      </c>
      <c r="G1287" t="s">
        <v>3035</v>
      </c>
      <c r="H1287" t="s">
        <v>3215</v>
      </c>
      <c r="I1287" t="s">
        <v>3422</v>
      </c>
      <c r="J1287" s="10" t="str">
        <f t="shared" si="124"/>
        <v>BAG-</v>
      </c>
      <c r="K1287" t="s">
        <v>10</v>
      </c>
      <c r="L1287" s="49">
        <v>7200</v>
      </c>
      <c r="M1287" t="s">
        <v>1472</v>
      </c>
      <c r="N1287" t="s">
        <v>11</v>
      </c>
      <c r="O1287" s="74">
        <v>0.14000000000000001</v>
      </c>
      <c r="P1287" s="11">
        <f t="shared" si="125"/>
        <v>1008</v>
      </c>
      <c r="Q1287" s="12">
        <f t="shared" si="126"/>
        <v>7.3003400000000003</v>
      </c>
      <c r="R1287" s="14">
        <f t="shared" si="127"/>
        <v>1.9199999999999998E-2</v>
      </c>
      <c r="S1287" s="13">
        <f t="shared" si="128"/>
        <v>138.24</v>
      </c>
      <c r="T1287" s="14" t="s">
        <v>349</v>
      </c>
      <c r="U1287" t="s">
        <v>810</v>
      </c>
    </row>
    <row r="1288" spans="1:21" x14ac:dyDescent="0.2">
      <c r="A1288" t="s">
        <v>2749</v>
      </c>
      <c r="B1288" s="23">
        <v>45740</v>
      </c>
      <c r="C1288" s="23">
        <v>45729</v>
      </c>
      <c r="D1288" t="s">
        <v>806</v>
      </c>
      <c r="E1288" t="s">
        <v>807</v>
      </c>
      <c r="G1288" t="s">
        <v>3035</v>
      </c>
      <c r="H1288" t="s">
        <v>3246</v>
      </c>
      <c r="I1288" t="s">
        <v>3453</v>
      </c>
      <c r="J1288" s="10" t="str">
        <f t="shared" si="124"/>
        <v>BAG-</v>
      </c>
      <c r="K1288" t="s">
        <v>10</v>
      </c>
      <c r="L1288" s="49">
        <v>3000</v>
      </c>
      <c r="M1288" t="s">
        <v>1472</v>
      </c>
      <c r="N1288" t="s">
        <v>11</v>
      </c>
      <c r="O1288" s="74">
        <v>0.185</v>
      </c>
      <c r="P1288" s="11">
        <f t="shared" si="125"/>
        <v>555</v>
      </c>
      <c r="Q1288" s="12">
        <f t="shared" si="126"/>
        <v>7.3003400000000003</v>
      </c>
      <c r="R1288" s="14">
        <f t="shared" si="127"/>
        <v>2.53E-2</v>
      </c>
      <c r="S1288" s="13">
        <f t="shared" si="128"/>
        <v>75.900000000000006</v>
      </c>
      <c r="T1288" s="14" t="s">
        <v>349</v>
      </c>
      <c r="U1288" t="s">
        <v>810</v>
      </c>
    </row>
    <row r="1289" spans="1:21" x14ac:dyDescent="0.2">
      <c r="A1289" t="s">
        <v>2766</v>
      </c>
      <c r="B1289" s="23">
        <v>45740</v>
      </c>
      <c r="C1289" s="23">
        <v>45730</v>
      </c>
      <c r="D1289" t="s">
        <v>806</v>
      </c>
      <c r="E1289" t="s">
        <v>807</v>
      </c>
      <c r="G1289" t="s">
        <v>3022</v>
      </c>
      <c r="H1289" t="s">
        <v>3253</v>
      </c>
      <c r="I1289" t="s">
        <v>3460</v>
      </c>
      <c r="J1289" s="10" t="str">
        <f t="shared" si="124"/>
        <v>SWF-</v>
      </c>
      <c r="K1289" t="s">
        <v>10</v>
      </c>
      <c r="L1289" s="49">
        <v>100</v>
      </c>
      <c r="M1289" t="s">
        <v>186</v>
      </c>
      <c r="N1289" t="s">
        <v>11</v>
      </c>
      <c r="O1289" s="74">
        <v>17.2</v>
      </c>
      <c r="P1289" s="11">
        <f t="shared" si="125"/>
        <v>1720</v>
      </c>
      <c r="Q1289" s="12">
        <f t="shared" si="126"/>
        <v>7.3003400000000003</v>
      </c>
      <c r="R1289" s="14">
        <f t="shared" si="127"/>
        <v>2.3561000000000001</v>
      </c>
      <c r="S1289" s="13">
        <f t="shared" si="128"/>
        <v>235.61</v>
      </c>
      <c r="T1289" s="14" t="s">
        <v>349</v>
      </c>
      <c r="U1289" t="s">
        <v>3481</v>
      </c>
    </row>
    <row r="1290" spans="1:21" x14ac:dyDescent="0.2">
      <c r="A1290" t="s">
        <v>2767</v>
      </c>
      <c r="B1290" s="23">
        <v>45740</v>
      </c>
      <c r="C1290" s="23">
        <v>45730</v>
      </c>
      <c r="D1290" t="s">
        <v>806</v>
      </c>
      <c r="E1290" t="s">
        <v>807</v>
      </c>
      <c r="G1290" t="s">
        <v>3022</v>
      </c>
      <c r="H1290" t="s">
        <v>3085</v>
      </c>
      <c r="I1290" t="s">
        <v>3301</v>
      </c>
      <c r="J1290" s="10" t="str">
        <f t="shared" si="124"/>
        <v>SWF-</v>
      </c>
      <c r="K1290" t="s">
        <v>10</v>
      </c>
      <c r="L1290" s="49">
        <v>100</v>
      </c>
      <c r="M1290" t="s">
        <v>186</v>
      </c>
      <c r="N1290" t="s">
        <v>11</v>
      </c>
      <c r="O1290" s="74">
        <v>16</v>
      </c>
      <c r="P1290" s="11">
        <f t="shared" si="125"/>
        <v>1600</v>
      </c>
      <c r="Q1290" s="12">
        <f t="shared" si="126"/>
        <v>7.3003400000000003</v>
      </c>
      <c r="R1290" s="14">
        <f t="shared" si="127"/>
        <v>2.1917</v>
      </c>
      <c r="S1290" s="13">
        <f t="shared" si="128"/>
        <v>219.17</v>
      </c>
      <c r="T1290" s="14" t="s">
        <v>349</v>
      </c>
      <c r="U1290" t="s">
        <v>3481</v>
      </c>
    </row>
    <row r="1291" spans="1:21" x14ac:dyDescent="0.2">
      <c r="A1291" t="s">
        <v>2774</v>
      </c>
      <c r="B1291" s="23">
        <v>45740</v>
      </c>
      <c r="C1291" s="23">
        <v>45730</v>
      </c>
      <c r="D1291" t="s">
        <v>169</v>
      </c>
      <c r="E1291" t="s">
        <v>170</v>
      </c>
      <c r="G1291" t="s">
        <v>3014</v>
      </c>
      <c r="H1291" t="s">
        <v>3155</v>
      </c>
      <c r="I1291" t="s">
        <v>3365</v>
      </c>
      <c r="J1291" s="10" t="str">
        <f t="shared" si="124"/>
        <v>STKR</v>
      </c>
      <c r="K1291" t="s">
        <v>10</v>
      </c>
      <c r="L1291" s="49">
        <v>2020</v>
      </c>
      <c r="M1291" t="s">
        <v>1472</v>
      </c>
      <c r="N1291" t="s">
        <v>11</v>
      </c>
      <c r="O1291" s="74">
        <v>3.5000000000000003E-2</v>
      </c>
      <c r="P1291" s="11">
        <f t="shared" si="125"/>
        <v>70.7</v>
      </c>
      <c r="Q1291" s="12">
        <f t="shared" si="126"/>
        <v>7.3003400000000003</v>
      </c>
      <c r="R1291" s="14">
        <f t="shared" si="127"/>
        <v>4.7999999999999996E-3</v>
      </c>
      <c r="S1291" s="13">
        <f t="shared" si="128"/>
        <v>9.6999999999999993</v>
      </c>
      <c r="T1291" s="14" t="s">
        <v>349</v>
      </c>
      <c r="U1291" t="s">
        <v>18</v>
      </c>
    </row>
    <row r="1292" spans="1:21" x14ac:dyDescent="0.2">
      <c r="A1292" t="s">
        <v>2709</v>
      </c>
      <c r="B1292" s="23">
        <v>45740</v>
      </c>
      <c r="C1292" s="23">
        <v>45728</v>
      </c>
      <c r="D1292" t="s">
        <v>169</v>
      </c>
      <c r="E1292" t="s">
        <v>170</v>
      </c>
      <c r="G1292" t="s">
        <v>3014</v>
      </c>
      <c r="H1292" t="s">
        <v>3234</v>
      </c>
      <c r="I1292" t="s">
        <v>3441</v>
      </c>
      <c r="J1292" s="10" t="str">
        <f t="shared" ref="J1292:J1323" si="129">+LEFT(U1292,4)</f>
        <v>STKR</v>
      </c>
      <c r="K1292" t="s">
        <v>10</v>
      </c>
      <c r="L1292" s="49">
        <v>200</v>
      </c>
      <c r="M1292" t="s">
        <v>1472</v>
      </c>
      <c r="N1292" t="s">
        <v>11</v>
      </c>
      <c r="O1292" s="74">
        <v>4.2000000000000003E-2</v>
      </c>
      <c r="P1292" s="11">
        <f t="shared" si="125"/>
        <v>8.4</v>
      </c>
      <c r="Q1292" s="12">
        <f t="shared" si="126"/>
        <v>7.3003400000000003</v>
      </c>
      <c r="R1292" s="14">
        <f t="shared" si="127"/>
        <v>5.7999999999999996E-3</v>
      </c>
      <c r="S1292" s="13">
        <f t="shared" si="128"/>
        <v>1.1599999999999999</v>
      </c>
      <c r="T1292" s="14" t="s">
        <v>349</v>
      </c>
      <c r="U1292" t="s">
        <v>18</v>
      </c>
    </row>
    <row r="1293" spans="1:21" x14ac:dyDescent="0.2">
      <c r="A1293" t="s">
        <v>2710</v>
      </c>
      <c r="B1293" s="23">
        <v>45740</v>
      </c>
      <c r="C1293" s="23">
        <v>45728</v>
      </c>
      <c r="D1293" t="s">
        <v>169</v>
      </c>
      <c r="E1293" t="s">
        <v>170</v>
      </c>
      <c r="G1293" t="s">
        <v>3014</v>
      </c>
      <c r="H1293" t="s">
        <v>3234</v>
      </c>
      <c r="I1293" t="s">
        <v>3441</v>
      </c>
      <c r="J1293" s="10" t="str">
        <f t="shared" si="129"/>
        <v>STKR</v>
      </c>
      <c r="K1293" t="s">
        <v>10</v>
      </c>
      <c r="L1293" s="49">
        <v>2020</v>
      </c>
      <c r="M1293" t="s">
        <v>1472</v>
      </c>
      <c r="N1293" t="s">
        <v>11</v>
      </c>
      <c r="O1293" s="74">
        <v>4.2000000000000003E-2</v>
      </c>
      <c r="P1293" s="11">
        <f t="shared" si="125"/>
        <v>84.84</v>
      </c>
      <c r="Q1293" s="12">
        <f t="shared" si="126"/>
        <v>7.3003400000000003</v>
      </c>
      <c r="R1293" s="14">
        <f t="shared" si="127"/>
        <v>5.7999999999999996E-3</v>
      </c>
      <c r="S1293" s="13">
        <f t="shared" si="128"/>
        <v>11.72</v>
      </c>
      <c r="T1293" s="14" t="s">
        <v>349</v>
      </c>
      <c r="U1293" t="s">
        <v>18</v>
      </c>
    </row>
    <row r="1294" spans="1:21" x14ac:dyDescent="0.2">
      <c r="A1294" t="s">
        <v>2699</v>
      </c>
      <c r="B1294" s="23">
        <v>45740</v>
      </c>
      <c r="C1294" s="23">
        <v>45728</v>
      </c>
      <c r="D1294" t="s">
        <v>169</v>
      </c>
      <c r="E1294" t="s">
        <v>170</v>
      </c>
      <c r="G1294" t="s">
        <v>3033</v>
      </c>
      <c r="H1294" t="s">
        <v>3226</v>
      </c>
      <c r="I1294" t="s">
        <v>3433</v>
      </c>
      <c r="J1294" s="10" t="str">
        <f t="shared" si="129"/>
        <v>U&amp;C-</v>
      </c>
      <c r="K1294" t="s">
        <v>10</v>
      </c>
      <c r="L1294" s="49">
        <v>2020</v>
      </c>
      <c r="M1294" t="s">
        <v>1472</v>
      </c>
      <c r="N1294" t="s">
        <v>11</v>
      </c>
      <c r="O1294" s="74">
        <v>1.45</v>
      </c>
      <c r="P1294" s="11">
        <f t="shared" si="125"/>
        <v>2929</v>
      </c>
      <c r="Q1294" s="12">
        <f t="shared" si="126"/>
        <v>7.3003400000000003</v>
      </c>
      <c r="R1294" s="14">
        <f t="shared" si="127"/>
        <v>0.1986</v>
      </c>
      <c r="S1294" s="13">
        <f t="shared" si="128"/>
        <v>401.17</v>
      </c>
      <c r="T1294" s="14" t="s">
        <v>349</v>
      </c>
      <c r="U1294" t="s">
        <v>177</v>
      </c>
    </row>
    <row r="1295" spans="1:21" x14ac:dyDescent="0.2">
      <c r="A1295" t="s">
        <v>2700</v>
      </c>
      <c r="B1295" s="23">
        <v>45740</v>
      </c>
      <c r="C1295" s="23">
        <v>45728</v>
      </c>
      <c r="D1295" t="s">
        <v>169</v>
      </c>
      <c r="E1295" t="s">
        <v>170</v>
      </c>
      <c r="G1295" t="s">
        <v>3033</v>
      </c>
      <c r="H1295" t="s">
        <v>3227</v>
      </c>
      <c r="I1295" t="s">
        <v>3434</v>
      </c>
      <c r="J1295" s="10" t="str">
        <f t="shared" si="129"/>
        <v>U&amp;C-</v>
      </c>
      <c r="K1295" t="s">
        <v>10</v>
      </c>
      <c r="L1295" s="49">
        <v>2020</v>
      </c>
      <c r="M1295" t="s">
        <v>1472</v>
      </c>
      <c r="N1295" t="s">
        <v>11</v>
      </c>
      <c r="O1295" s="74">
        <v>1.81</v>
      </c>
      <c r="P1295" s="11">
        <f t="shared" si="125"/>
        <v>3656.2</v>
      </c>
      <c r="Q1295" s="12">
        <f t="shared" si="126"/>
        <v>7.3003400000000003</v>
      </c>
      <c r="R1295" s="14">
        <f t="shared" si="127"/>
        <v>0.24790000000000001</v>
      </c>
      <c r="S1295" s="13">
        <f t="shared" si="128"/>
        <v>500.76</v>
      </c>
      <c r="T1295" s="14" t="s">
        <v>349</v>
      </c>
      <c r="U1295" t="s">
        <v>177</v>
      </c>
    </row>
    <row r="1296" spans="1:21" x14ac:dyDescent="0.2">
      <c r="A1296" t="s">
        <v>2623</v>
      </c>
      <c r="B1296" s="23">
        <v>45740</v>
      </c>
      <c r="C1296" s="23">
        <v>45721</v>
      </c>
      <c r="D1296" t="s">
        <v>169</v>
      </c>
      <c r="E1296" t="s">
        <v>170</v>
      </c>
      <c r="G1296" t="s">
        <v>3015</v>
      </c>
      <c r="H1296" t="s">
        <v>1101</v>
      </c>
      <c r="I1296" t="s">
        <v>1102</v>
      </c>
      <c r="J1296" s="10" t="str">
        <f t="shared" si="129"/>
        <v>PAP-</v>
      </c>
      <c r="K1296" t="s">
        <v>10</v>
      </c>
      <c r="L1296" s="49">
        <v>8500</v>
      </c>
      <c r="M1296" t="s">
        <v>1472</v>
      </c>
      <c r="N1296" t="s">
        <v>11</v>
      </c>
      <c r="O1296" s="74">
        <v>0.1</v>
      </c>
      <c r="P1296" s="11">
        <f t="shared" si="125"/>
        <v>850</v>
      </c>
      <c r="Q1296" s="12">
        <f t="shared" si="126"/>
        <v>7.3003400000000003</v>
      </c>
      <c r="R1296" s="14">
        <f t="shared" si="127"/>
        <v>1.37E-2</v>
      </c>
      <c r="S1296" s="13">
        <f t="shared" si="128"/>
        <v>116.45</v>
      </c>
      <c r="T1296" s="14" t="s">
        <v>349</v>
      </c>
      <c r="U1296" t="s">
        <v>1094</v>
      </c>
    </row>
    <row r="1297" spans="1:21" x14ac:dyDescent="0.2">
      <c r="A1297" t="s">
        <v>2651</v>
      </c>
      <c r="B1297" s="23">
        <v>45740</v>
      </c>
      <c r="C1297" s="23">
        <v>45722</v>
      </c>
      <c r="D1297" t="s">
        <v>187</v>
      </c>
      <c r="E1297" t="s">
        <v>188</v>
      </c>
      <c r="G1297" t="s">
        <v>3004</v>
      </c>
      <c r="H1297" t="s">
        <v>1223</v>
      </c>
      <c r="I1297" t="s">
        <v>1224</v>
      </c>
      <c r="J1297" s="10" t="str">
        <f t="shared" si="129"/>
        <v>ALM-</v>
      </c>
      <c r="K1297" t="s">
        <v>98</v>
      </c>
      <c r="L1297" s="49">
        <v>50</v>
      </c>
      <c r="M1297" t="s">
        <v>186</v>
      </c>
      <c r="N1297" t="s">
        <v>11</v>
      </c>
      <c r="O1297" s="74">
        <v>3.6282999999999999</v>
      </c>
      <c r="P1297" s="11">
        <f t="shared" si="125"/>
        <v>181.42</v>
      </c>
      <c r="Q1297" s="12">
        <f t="shared" si="126"/>
        <v>7.3003400000000003</v>
      </c>
      <c r="R1297" s="14">
        <f t="shared" si="127"/>
        <v>0.497</v>
      </c>
      <c r="S1297" s="13">
        <f t="shared" si="128"/>
        <v>24.85</v>
      </c>
      <c r="T1297" s="14" t="s">
        <v>349</v>
      </c>
      <c r="U1297" t="s">
        <v>191</v>
      </c>
    </row>
    <row r="1298" spans="1:21" x14ac:dyDescent="0.2">
      <c r="A1298" t="s">
        <v>2586</v>
      </c>
      <c r="B1298" s="23">
        <v>45740</v>
      </c>
      <c r="C1298" s="23">
        <v>45716</v>
      </c>
      <c r="D1298" t="s">
        <v>187</v>
      </c>
      <c r="E1298" t="s">
        <v>188</v>
      </c>
      <c r="G1298" t="s">
        <v>3004</v>
      </c>
      <c r="H1298" t="s">
        <v>3188</v>
      </c>
      <c r="I1298" t="s">
        <v>3395</v>
      </c>
      <c r="J1298" s="10" t="str">
        <f t="shared" si="129"/>
        <v>ALM-</v>
      </c>
      <c r="K1298" t="s">
        <v>98</v>
      </c>
      <c r="L1298" s="49">
        <v>140</v>
      </c>
      <c r="M1298" t="s">
        <v>186</v>
      </c>
      <c r="N1298" t="s">
        <v>11</v>
      </c>
      <c r="O1298" s="74">
        <v>3.6282999999999999</v>
      </c>
      <c r="P1298" s="11">
        <f t="shared" si="125"/>
        <v>507.96</v>
      </c>
      <c r="Q1298" s="12">
        <f t="shared" si="126"/>
        <v>7.3003400000000003</v>
      </c>
      <c r="R1298" s="14">
        <f t="shared" si="127"/>
        <v>0.497</v>
      </c>
      <c r="S1298" s="13">
        <f t="shared" si="128"/>
        <v>69.58</v>
      </c>
      <c r="T1298" s="14" t="s">
        <v>349</v>
      </c>
      <c r="U1298" t="s">
        <v>191</v>
      </c>
    </row>
    <row r="1299" spans="1:21" x14ac:dyDescent="0.2">
      <c r="A1299" t="s">
        <v>2590</v>
      </c>
      <c r="B1299" s="23">
        <v>45740</v>
      </c>
      <c r="C1299" s="23">
        <v>45716</v>
      </c>
      <c r="D1299" t="s">
        <v>187</v>
      </c>
      <c r="E1299" t="s">
        <v>188</v>
      </c>
      <c r="G1299" t="s">
        <v>3004</v>
      </c>
      <c r="H1299" t="s">
        <v>1226</v>
      </c>
      <c r="I1299" t="s">
        <v>1227</v>
      </c>
      <c r="J1299" s="10" t="str">
        <f t="shared" si="129"/>
        <v>ALM-</v>
      </c>
      <c r="K1299" t="s">
        <v>98</v>
      </c>
      <c r="L1299" s="49">
        <v>120</v>
      </c>
      <c r="M1299" t="s">
        <v>186</v>
      </c>
      <c r="N1299" t="s">
        <v>11</v>
      </c>
      <c r="O1299" s="74">
        <v>3.6282999999999999</v>
      </c>
      <c r="P1299" s="11">
        <f t="shared" si="125"/>
        <v>435.4</v>
      </c>
      <c r="Q1299" s="12">
        <f t="shared" si="126"/>
        <v>7.3003400000000003</v>
      </c>
      <c r="R1299" s="14">
        <f t="shared" si="127"/>
        <v>0.497</v>
      </c>
      <c r="S1299" s="13">
        <f t="shared" si="128"/>
        <v>59.64</v>
      </c>
      <c r="T1299" s="14" t="s">
        <v>349</v>
      </c>
      <c r="U1299" t="s">
        <v>191</v>
      </c>
    </row>
    <row r="1300" spans="1:21" x14ac:dyDescent="0.2">
      <c r="A1300" t="s">
        <v>2679</v>
      </c>
      <c r="B1300" s="23">
        <v>45740</v>
      </c>
      <c r="C1300" s="23">
        <v>45726</v>
      </c>
      <c r="D1300" t="s">
        <v>187</v>
      </c>
      <c r="E1300" t="s">
        <v>188</v>
      </c>
      <c r="G1300" t="s">
        <v>3004</v>
      </c>
      <c r="H1300" t="s">
        <v>3221</v>
      </c>
      <c r="I1300" t="s">
        <v>3428</v>
      </c>
      <c r="J1300" s="10" t="str">
        <f t="shared" si="129"/>
        <v>ALM-</v>
      </c>
      <c r="K1300" t="s">
        <v>98</v>
      </c>
      <c r="L1300" s="49">
        <v>100</v>
      </c>
      <c r="M1300" t="s">
        <v>186</v>
      </c>
      <c r="N1300" t="s">
        <v>11</v>
      </c>
      <c r="O1300" s="74">
        <v>3.6282999999999999</v>
      </c>
      <c r="P1300" s="11">
        <f t="shared" si="125"/>
        <v>362.83</v>
      </c>
      <c r="Q1300" s="12">
        <f t="shared" si="126"/>
        <v>7.3003400000000003</v>
      </c>
      <c r="R1300" s="14">
        <f t="shared" si="127"/>
        <v>0.497</v>
      </c>
      <c r="S1300" s="13">
        <f t="shared" si="128"/>
        <v>49.7</v>
      </c>
      <c r="T1300" s="14" t="s">
        <v>349</v>
      </c>
      <c r="U1300" t="s">
        <v>191</v>
      </c>
    </row>
    <row r="1301" spans="1:21" x14ac:dyDescent="0.2">
      <c r="A1301" t="s">
        <v>2587</v>
      </c>
      <c r="B1301" s="23">
        <v>45740</v>
      </c>
      <c r="C1301" s="23">
        <v>45716</v>
      </c>
      <c r="D1301" t="s">
        <v>187</v>
      </c>
      <c r="E1301" t="s">
        <v>188</v>
      </c>
      <c r="G1301" t="s">
        <v>3004</v>
      </c>
      <c r="H1301" t="s">
        <v>211</v>
      </c>
      <c r="I1301" t="s">
        <v>212</v>
      </c>
      <c r="J1301" s="10" t="str">
        <f t="shared" si="129"/>
        <v>ALM-</v>
      </c>
      <c r="K1301" t="s">
        <v>98</v>
      </c>
      <c r="L1301" s="49">
        <v>50</v>
      </c>
      <c r="M1301" t="s">
        <v>186</v>
      </c>
      <c r="N1301" t="s">
        <v>11</v>
      </c>
      <c r="O1301" s="74">
        <v>3.1415999999999999</v>
      </c>
      <c r="P1301" s="11">
        <f t="shared" si="125"/>
        <v>157.08000000000001</v>
      </c>
      <c r="Q1301" s="12">
        <f t="shared" si="126"/>
        <v>7.3003400000000003</v>
      </c>
      <c r="R1301" s="14">
        <f t="shared" si="127"/>
        <v>0.43030000000000002</v>
      </c>
      <c r="S1301" s="13">
        <f t="shared" si="128"/>
        <v>21.52</v>
      </c>
      <c r="T1301" s="14" t="s">
        <v>349</v>
      </c>
      <c r="U1301" t="s">
        <v>191</v>
      </c>
    </row>
    <row r="1302" spans="1:21" x14ac:dyDescent="0.2">
      <c r="A1302" t="s">
        <v>2652</v>
      </c>
      <c r="B1302" s="23">
        <v>45740</v>
      </c>
      <c r="C1302" s="23">
        <v>45722</v>
      </c>
      <c r="D1302" t="s">
        <v>187</v>
      </c>
      <c r="E1302" t="s">
        <v>188</v>
      </c>
      <c r="G1302" t="s">
        <v>3004</v>
      </c>
      <c r="H1302" t="s">
        <v>211</v>
      </c>
      <c r="I1302" t="s">
        <v>212</v>
      </c>
      <c r="J1302" s="10" t="str">
        <f t="shared" si="129"/>
        <v>ALM-</v>
      </c>
      <c r="K1302" t="s">
        <v>98</v>
      </c>
      <c r="L1302" s="49">
        <v>100</v>
      </c>
      <c r="M1302" t="s">
        <v>186</v>
      </c>
      <c r="N1302" t="s">
        <v>11</v>
      </c>
      <c r="O1302" s="74">
        <v>3.1415999999999999</v>
      </c>
      <c r="P1302" s="11">
        <f t="shared" si="125"/>
        <v>314.16000000000003</v>
      </c>
      <c r="Q1302" s="12">
        <f t="shared" si="126"/>
        <v>7.3003400000000003</v>
      </c>
      <c r="R1302" s="14">
        <f t="shared" si="127"/>
        <v>0.43030000000000002</v>
      </c>
      <c r="S1302" s="13">
        <f t="shared" si="128"/>
        <v>43.03</v>
      </c>
      <c r="T1302" s="14" t="s">
        <v>349</v>
      </c>
      <c r="U1302" t="s">
        <v>191</v>
      </c>
    </row>
    <row r="1303" spans="1:21" x14ac:dyDescent="0.2">
      <c r="A1303" t="s">
        <v>2770</v>
      </c>
      <c r="B1303" s="23">
        <v>45740</v>
      </c>
      <c r="C1303" s="23">
        <v>45730</v>
      </c>
      <c r="D1303" t="s">
        <v>187</v>
      </c>
      <c r="E1303" t="s">
        <v>188</v>
      </c>
      <c r="G1303" t="s">
        <v>3004</v>
      </c>
      <c r="H1303" t="s">
        <v>208</v>
      </c>
      <c r="I1303" t="s">
        <v>209</v>
      </c>
      <c r="J1303" s="10" t="str">
        <f t="shared" si="129"/>
        <v>ALM-</v>
      </c>
      <c r="K1303" t="s">
        <v>98</v>
      </c>
      <c r="L1303" s="49">
        <v>300</v>
      </c>
      <c r="M1303" t="s">
        <v>186</v>
      </c>
      <c r="N1303" t="s">
        <v>11</v>
      </c>
      <c r="O1303" s="74">
        <v>3.1415999999999999</v>
      </c>
      <c r="P1303" s="11">
        <f t="shared" si="125"/>
        <v>942.48</v>
      </c>
      <c r="Q1303" s="12">
        <f t="shared" si="126"/>
        <v>7.3003400000000003</v>
      </c>
      <c r="R1303" s="14">
        <f t="shared" si="127"/>
        <v>0.43030000000000002</v>
      </c>
      <c r="S1303" s="13">
        <f t="shared" si="128"/>
        <v>129.09</v>
      </c>
      <c r="T1303" s="14" t="s">
        <v>349</v>
      </c>
      <c r="U1303" t="s">
        <v>191</v>
      </c>
    </row>
    <row r="1304" spans="1:21" x14ac:dyDescent="0.2">
      <c r="A1304" t="s">
        <v>2771</v>
      </c>
      <c r="B1304" s="23">
        <v>45740</v>
      </c>
      <c r="C1304" s="23">
        <v>45730</v>
      </c>
      <c r="D1304" t="s">
        <v>187</v>
      </c>
      <c r="E1304" t="s">
        <v>188</v>
      </c>
      <c r="G1304" t="s">
        <v>3004</v>
      </c>
      <c r="H1304" t="s">
        <v>1713</v>
      </c>
      <c r="I1304" t="s">
        <v>1714</v>
      </c>
      <c r="J1304" s="10" t="str">
        <f t="shared" si="129"/>
        <v>ALM-</v>
      </c>
      <c r="K1304" t="s">
        <v>98</v>
      </c>
      <c r="L1304" s="49">
        <v>110</v>
      </c>
      <c r="M1304" t="s">
        <v>186</v>
      </c>
      <c r="N1304" t="s">
        <v>11</v>
      </c>
      <c r="O1304" s="74">
        <v>3.1415999999999999</v>
      </c>
      <c r="P1304" s="11">
        <f t="shared" si="125"/>
        <v>345.58</v>
      </c>
      <c r="Q1304" s="12">
        <f t="shared" si="126"/>
        <v>7.3003400000000003</v>
      </c>
      <c r="R1304" s="14">
        <f t="shared" si="127"/>
        <v>0.43030000000000002</v>
      </c>
      <c r="S1304" s="13">
        <f t="shared" si="128"/>
        <v>47.33</v>
      </c>
      <c r="T1304" s="14" t="s">
        <v>349</v>
      </c>
      <c r="U1304" t="s">
        <v>191</v>
      </c>
    </row>
    <row r="1305" spans="1:21" x14ac:dyDescent="0.2">
      <c r="A1305" t="s">
        <v>2588</v>
      </c>
      <c r="B1305" s="23">
        <v>45740</v>
      </c>
      <c r="C1305" s="23">
        <v>45716</v>
      </c>
      <c r="D1305" t="s">
        <v>187</v>
      </c>
      <c r="E1305" t="s">
        <v>188</v>
      </c>
      <c r="G1305" t="s">
        <v>3004</v>
      </c>
      <c r="H1305" t="s">
        <v>205</v>
      </c>
      <c r="I1305" t="s">
        <v>206</v>
      </c>
      <c r="J1305" s="10" t="str">
        <f t="shared" si="129"/>
        <v>ALM-</v>
      </c>
      <c r="K1305" t="s">
        <v>98</v>
      </c>
      <c r="L1305" s="49">
        <v>200</v>
      </c>
      <c r="M1305" t="s">
        <v>186</v>
      </c>
      <c r="N1305" t="s">
        <v>11</v>
      </c>
      <c r="O1305" s="74">
        <v>3.1415999999999999</v>
      </c>
      <c r="P1305" s="11">
        <f t="shared" si="125"/>
        <v>628.32000000000005</v>
      </c>
      <c r="Q1305" s="12">
        <f t="shared" si="126"/>
        <v>7.3003400000000003</v>
      </c>
      <c r="R1305" s="14">
        <f t="shared" si="127"/>
        <v>0.43030000000000002</v>
      </c>
      <c r="S1305" s="13">
        <f t="shared" si="128"/>
        <v>86.06</v>
      </c>
      <c r="T1305" s="14" t="s">
        <v>349</v>
      </c>
      <c r="U1305" t="s">
        <v>191</v>
      </c>
    </row>
    <row r="1306" spans="1:21" x14ac:dyDescent="0.2">
      <c r="A1306" t="s">
        <v>2583</v>
      </c>
      <c r="B1306" s="23">
        <v>45740</v>
      </c>
      <c r="C1306" s="23">
        <v>45716</v>
      </c>
      <c r="D1306" t="s">
        <v>187</v>
      </c>
      <c r="E1306" t="s">
        <v>188</v>
      </c>
      <c r="G1306" t="s">
        <v>3004</v>
      </c>
      <c r="H1306" t="s">
        <v>3186</v>
      </c>
      <c r="I1306" t="s">
        <v>3393</v>
      </c>
      <c r="J1306" s="10" t="str">
        <f t="shared" si="129"/>
        <v>ALM-</v>
      </c>
      <c r="K1306" t="s">
        <v>98</v>
      </c>
      <c r="L1306" s="49">
        <v>200</v>
      </c>
      <c r="M1306" t="s">
        <v>186</v>
      </c>
      <c r="N1306" t="s">
        <v>11</v>
      </c>
      <c r="O1306" s="74">
        <v>3.1415999999999999</v>
      </c>
      <c r="P1306" s="11">
        <f t="shared" si="125"/>
        <v>628.32000000000005</v>
      </c>
      <c r="Q1306" s="12">
        <f t="shared" si="126"/>
        <v>7.3003400000000003</v>
      </c>
      <c r="R1306" s="14">
        <f t="shared" si="127"/>
        <v>0.43030000000000002</v>
      </c>
      <c r="S1306" s="13">
        <f t="shared" si="128"/>
        <v>86.06</v>
      </c>
      <c r="T1306" s="14" t="s">
        <v>349</v>
      </c>
      <c r="U1306" t="s">
        <v>191</v>
      </c>
    </row>
    <row r="1307" spans="1:21" x14ac:dyDescent="0.2">
      <c r="A1307" t="s">
        <v>2653</v>
      </c>
      <c r="B1307" s="23">
        <v>45740</v>
      </c>
      <c r="C1307" s="23">
        <v>45722</v>
      </c>
      <c r="D1307" t="s">
        <v>187</v>
      </c>
      <c r="E1307" t="s">
        <v>188</v>
      </c>
      <c r="G1307" t="s">
        <v>3004</v>
      </c>
      <c r="H1307" t="s">
        <v>202</v>
      </c>
      <c r="I1307" t="s">
        <v>203</v>
      </c>
      <c r="J1307" s="10" t="str">
        <f t="shared" si="129"/>
        <v>ALM-</v>
      </c>
      <c r="K1307" t="s">
        <v>98</v>
      </c>
      <c r="L1307" s="49">
        <v>50</v>
      </c>
      <c r="M1307" t="s">
        <v>186</v>
      </c>
      <c r="N1307" t="s">
        <v>11</v>
      </c>
      <c r="O1307" s="74">
        <v>3.1415999999999999</v>
      </c>
      <c r="P1307" s="11">
        <f t="shared" si="125"/>
        <v>157.08000000000001</v>
      </c>
      <c r="Q1307" s="12">
        <f t="shared" si="126"/>
        <v>7.3003400000000003</v>
      </c>
      <c r="R1307" s="14">
        <f t="shared" si="127"/>
        <v>0.43030000000000002</v>
      </c>
      <c r="S1307" s="13">
        <f t="shared" si="128"/>
        <v>21.52</v>
      </c>
      <c r="T1307" s="14" t="s">
        <v>349</v>
      </c>
      <c r="U1307" t="s">
        <v>191</v>
      </c>
    </row>
    <row r="1308" spans="1:21" x14ac:dyDescent="0.2">
      <c r="A1308" t="s">
        <v>2772</v>
      </c>
      <c r="B1308" s="23">
        <v>45740</v>
      </c>
      <c r="C1308" s="23">
        <v>45730</v>
      </c>
      <c r="D1308" t="s">
        <v>187</v>
      </c>
      <c r="E1308" t="s">
        <v>188</v>
      </c>
      <c r="G1308" t="s">
        <v>3004</v>
      </c>
      <c r="H1308" t="s">
        <v>202</v>
      </c>
      <c r="I1308" t="s">
        <v>203</v>
      </c>
      <c r="J1308" s="10" t="str">
        <f t="shared" si="129"/>
        <v>ALM-</v>
      </c>
      <c r="K1308" t="s">
        <v>98</v>
      </c>
      <c r="L1308" s="49">
        <v>300</v>
      </c>
      <c r="M1308" t="s">
        <v>186</v>
      </c>
      <c r="N1308" t="s">
        <v>11</v>
      </c>
      <c r="O1308" s="74">
        <v>3.1415999999999999</v>
      </c>
      <c r="P1308" s="11">
        <f t="shared" si="125"/>
        <v>942.48</v>
      </c>
      <c r="Q1308" s="12">
        <f t="shared" si="126"/>
        <v>7.3003400000000003</v>
      </c>
      <c r="R1308" s="14">
        <f t="shared" si="127"/>
        <v>0.43030000000000002</v>
      </c>
      <c r="S1308" s="13">
        <f t="shared" si="128"/>
        <v>129.09</v>
      </c>
      <c r="T1308" s="14" t="s">
        <v>349</v>
      </c>
      <c r="U1308" t="s">
        <v>191</v>
      </c>
    </row>
    <row r="1309" spans="1:21" x14ac:dyDescent="0.2">
      <c r="A1309" t="s">
        <v>2773</v>
      </c>
      <c r="B1309" s="23">
        <v>45740</v>
      </c>
      <c r="C1309" s="23">
        <v>45730</v>
      </c>
      <c r="D1309" t="s">
        <v>187</v>
      </c>
      <c r="E1309" t="s">
        <v>188</v>
      </c>
      <c r="G1309" t="s">
        <v>3004</v>
      </c>
      <c r="H1309" t="s">
        <v>199</v>
      </c>
      <c r="I1309" t="s">
        <v>200</v>
      </c>
      <c r="J1309" s="10" t="str">
        <f t="shared" si="129"/>
        <v>ALM-</v>
      </c>
      <c r="K1309" t="s">
        <v>98</v>
      </c>
      <c r="L1309" s="49">
        <v>50</v>
      </c>
      <c r="M1309" t="s">
        <v>186</v>
      </c>
      <c r="N1309" t="s">
        <v>11</v>
      </c>
      <c r="O1309" s="74">
        <v>3.1415999999999999</v>
      </c>
      <c r="P1309" s="11">
        <f t="shared" si="125"/>
        <v>157.08000000000001</v>
      </c>
      <c r="Q1309" s="12">
        <f t="shared" si="126"/>
        <v>7.3003400000000003</v>
      </c>
      <c r="R1309" s="14">
        <f t="shared" si="127"/>
        <v>0.43030000000000002</v>
      </c>
      <c r="S1309" s="13">
        <f t="shared" si="128"/>
        <v>21.52</v>
      </c>
      <c r="T1309" s="14" t="s">
        <v>349</v>
      </c>
      <c r="U1309" t="s">
        <v>191</v>
      </c>
    </row>
    <row r="1310" spans="1:21" x14ac:dyDescent="0.2">
      <c r="A1310" t="s">
        <v>2584</v>
      </c>
      <c r="B1310" s="23">
        <v>45740</v>
      </c>
      <c r="C1310" s="23">
        <v>45716</v>
      </c>
      <c r="D1310" t="s">
        <v>187</v>
      </c>
      <c r="E1310" t="s">
        <v>188</v>
      </c>
      <c r="G1310" t="s">
        <v>3004</v>
      </c>
      <c r="H1310" t="s">
        <v>3187</v>
      </c>
      <c r="I1310" t="s">
        <v>3394</v>
      </c>
      <c r="J1310" s="10" t="str">
        <f t="shared" si="129"/>
        <v>ALM-</v>
      </c>
      <c r="K1310" t="s">
        <v>98</v>
      </c>
      <c r="L1310" s="49">
        <v>50</v>
      </c>
      <c r="M1310" t="s">
        <v>186</v>
      </c>
      <c r="N1310" t="s">
        <v>11</v>
      </c>
      <c r="O1310" s="74">
        <v>3.1415999999999999</v>
      </c>
      <c r="P1310" s="11">
        <f t="shared" si="125"/>
        <v>157.08000000000001</v>
      </c>
      <c r="Q1310" s="12">
        <f t="shared" si="126"/>
        <v>7.3003400000000003</v>
      </c>
      <c r="R1310" s="14">
        <f t="shared" si="127"/>
        <v>0.43030000000000002</v>
      </c>
      <c r="S1310" s="13">
        <f t="shared" si="128"/>
        <v>21.52</v>
      </c>
      <c r="T1310" s="14" t="s">
        <v>349</v>
      </c>
      <c r="U1310" t="s">
        <v>191</v>
      </c>
    </row>
    <row r="1311" spans="1:21" x14ac:dyDescent="0.2">
      <c r="A1311" t="s">
        <v>2589</v>
      </c>
      <c r="B1311" s="23">
        <v>45740</v>
      </c>
      <c r="C1311" s="23">
        <v>45716</v>
      </c>
      <c r="D1311" t="s">
        <v>187</v>
      </c>
      <c r="E1311" t="s">
        <v>188</v>
      </c>
      <c r="G1311" t="s">
        <v>3004</v>
      </c>
      <c r="H1311" t="s">
        <v>3189</v>
      </c>
      <c r="I1311" t="s">
        <v>3396</v>
      </c>
      <c r="J1311" s="10" t="str">
        <f t="shared" si="129"/>
        <v>ALM-</v>
      </c>
      <c r="K1311" t="s">
        <v>98</v>
      </c>
      <c r="L1311" s="49">
        <v>410</v>
      </c>
      <c r="M1311" t="s">
        <v>186</v>
      </c>
      <c r="N1311" t="s">
        <v>11</v>
      </c>
      <c r="O1311" s="74">
        <v>3.1415999999999999</v>
      </c>
      <c r="P1311" s="11">
        <f t="shared" si="125"/>
        <v>1288.06</v>
      </c>
      <c r="Q1311" s="12">
        <f t="shared" si="126"/>
        <v>7.3003400000000003</v>
      </c>
      <c r="R1311" s="14">
        <f t="shared" si="127"/>
        <v>0.43030000000000002</v>
      </c>
      <c r="S1311" s="13">
        <f t="shared" si="128"/>
        <v>176.42</v>
      </c>
      <c r="T1311" s="14" t="s">
        <v>349</v>
      </c>
      <c r="U1311" t="s">
        <v>191</v>
      </c>
    </row>
    <row r="1312" spans="1:21" x14ac:dyDescent="0.2">
      <c r="A1312" t="s">
        <v>2680</v>
      </c>
      <c r="B1312" s="23">
        <v>45740</v>
      </c>
      <c r="C1312" s="23">
        <v>45726</v>
      </c>
      <c r="D1312" t="s">
        <v>187</v>
      </c>
      <c r="E1312" t="s">
        <v>188</v>
      </c>
      <c r="G1312" t="s">
        <v>3004</v>
      </c>
      <c r="H1312" t="s">
        <v>1210</v>
      </c>
      <c r="I1312" t="s">
        <v>1211</v>
      </c>
      <c r="J1312" s="10" t="str">
        <f t="shared" si="129"/>
        <v>ALM-</v>
      </c>
      <c r="K1312" t="s">
        <v>98</v>
      </c>
      <c r="L1312" s="49">
        <v>450</v>
      </c>
      <c r="M1312" t="s">
        <v>186</v>
      </c>
      <c r="N1312" t="s">
        <v>11</v>
      </c>
      <c r="O1312" s="74">
        <v>3.1415999999999999</v>
      </c>
      <c r="P1312" s="11">
        <f t="shared" si="125"/>
        <v>1413.72</v>
      </c>
      <c r="Q1312" s="12">
        <f t="shared" si="126"/>
        <v>7.3003400000000003</v>
      </c>
      <c r="R1312" s="14">
        <f t="shared" si="127"/>
        <v>0.43030000000000002</v>
      </c>
      <c r="S1312" s="13">
        <f t="shared" si="128"/>
        <v>193.64</v>
      </c>
      <c r="T1312" s="14" t="s">
        <v>349</v>
      </c>
      <c r="U1312" t="s">
        <v>191</v>
      </c>
    </row>
    <row r="1313" spans="1:21" x14ac:dyDescent="0.2">
      <c r="A1313" t="s">
        <v>2585</v>
      </c>
      <c r="B1313" s="23">
        <v>45740</v>
      </c>
      <c r="C1313" s="23">
        <v>45716</v>
      </c>
      <c r="D1313" t="s">
        <v>187</v>
      </c>
      <c r="E1313" t="s">
        <v>188</v>
      </c>
      <c r="G1313" t="s">
        <v>3004</v>
      </c>
      <c r="H1313" t="s">
        <v>1217</v>
      </c>
      <c r="I1313" t="s">
        <v>1218</v>
      </c>
      <c r="J1313" s="10" t="str">
        <f t="shared" si="129"/>
        <v>ALM-</v>
      </c>
      <c r="K1313" t="s">
        <v>98</v>
      </c>
      <c r="L1313" s="49">
        <v>225</v>
      </c>
      <c r="M1313" t="s">
        <v>186</v>
      </c>
      <c r="N1313" t="s">
        <v>11</v>
      </c>
      <c r="O1313" s="74">
        <v>3.1415999999999999</v>
      </c>
      <c r="P1313" s="11">
        <f t="shared" si="125"/>
        <v>706.86</v>
      </c>
      <c r="Q1313" s="12">
        <f t="shared" si="126"/>
        <v>7.3003400000000003</v>
      </c>
      <c r="R1313" s="14">
        <f t="shared" si="127"/>
        <v>0.43030000000000002</v>
      </c>
      <c r="S1313" s="13">
        <f t="shared" si="128"/>
        <v>96.82</v>
      </c>
      <c r="T1313" s="14" t="s">
        <v>349</v>
      </c>
      <c r="U1313" t="s">
        <v>191</v>
      </c>
    </row>
    <row r="1314" spans="1:21" x14ac:dyDescent="0.2">
      <c r="A1314" t="s">
        <v>2681</v>
      </c>
      <c r="B1314" s="23">
        <v>45740</v>
      </c>
      <c r="C1314" s="23">
        <v>45726</v>
      </c>
      <c r="D1314" t="s">
        <v>187</v>
      </c>
      <c r="E1314" t="s">
        <v>188</v>
      </c>
      <c r="G1314" t="s">
        <v>3004</v>
      </c>
      <c r="H1314" t="s">
        <v>1217</v>
      </c>
      <c r="I1314" t="s">
        <v>1218</v>
      </c>
      <c r="J1314" s="10" t="str">
        <f t="shared" si="129"/>
        <v>ALM-</v>
      </c>
      <c r="K1314" t="s">
        <v>98</v>
      </c>
      <c r="L1314" s="49">
        <v>100</v>
      </c>
      <c r="M1314" t="s">
        <v>186</v>
      </c>
      <c r="N1314" t="s">
        <v>11</v>
      </c>
      <c r="O1314" s="74">
        <v>3.1415999999999999</v>
      </c>
      <c r="P1314" s="11">
        <f t="shared" si="125"/>
        <v>314.16000000000003</v>
      </c>
      <c r="Q1314" s="12">
        <f t="shared" si="126"/>
        <v>7.3003400000000003</v>
      </c>
      <c r="R1314" s="14">
        <f t="shared" si="127"/>
        <v>0.43030000000000002</v>
      </c>
      <c r="S1314" s="13">
        <f t="shared" si="128"/>
        <v>43.03</v>
      </c>
      <c r="T1314" s="14" t="s">
        <v>349</v>
      </c>
      <c r="U1314" t="s">
        <v>191</v>
      </c>
    </row>
    <row r="1315" spans="1:21" x14ac:dyDescent="0.2">
      <c r="A1315" t="s">
        <v>2688</v>
      </c>
      <c r="B1315" s="23">
        <v>45740</v>
      </c>
      <c r="C1315" s="23">
        <v>45727</v>
      </c>
      <c r="D1315" t="s">
        <v>187</v>
      </c>
      <c r="E1315" t="s">
        <v>188</v>
      </c>
      <c r="G1315" t="s">
        <v>3004</v>
      </c>
      <c r="H1315" t="s">
        <v>3224</v>
      </c>
      <c r="I1315" t="s">
        <v>3431</v>
      </c>
      <c r="J1315" s="10" t="str">
        <f t="shared" si="129"/>
        <v>ALM-</v>
      </c>
      <c r="K1315" t="s">
        <v>98</v>
      </c>
      <c r="L1315" s="49">
        <v>50</v>
      </c>
      <c r="M1315" t="s">
        <v>186</v>
      </c>
      <c r="N1315" t="s">
        <v>11</v>
      </c>
      <c r="O1315" s="74">
        <v>3.1415999999999999</v>
      </c>
      <c r="P1315" s="11">
        <f t="shared" si="125"/>
        <v>157.08000000000001</v>
      </c>
      <c r="Q1315" s="12">
        <f t="shared" si="126"/>
        <v>7.3003400000000003</v>
      </c>
      <c r="R1315" s="14">
        <f t="shared" si="127"/>
        <v>0.43030000000000002</v>
      </c>
      <c r="S1315" s="13">
        <f t="shared" si="128"/>
        <v>21.52</v>
      </c>
      <c r="T1315" s="14" t="s">
        <v>349</v>
      </c>
      <c r="U1315" t="s">
        <v>191</v>
      </c>
    </row>
    <row r="1316" spans="1:21" x14ac:dyDescent="0.2">
      <c r="A1316" t="s">
        <v>2682</v>
      </c>
      <c r="B1316" s="23">
        <v>45740</v>
      </c>
      <c r="C1316" s="23">
        <v>45726</v>
      </c>
      <c r="D1316" t="s">
        <v>187</v>
      </c>
      <c r="E1316" t="s">
        <v>188</v>
      </c>
      <c r="G1316" t="s">
        <v>3004</v>
      </c>
      <c r="H1316" t="s">
        <v>196</v>
      </c>
      <c r="I1316" t="s">
        <v>197</v>
      </c>
      <c r="J1316" s="10" t="str">
        <f t="shared" si="129"/>
        <v>ALM-</v>
      </c>
      <c r="K1316" t="s">
        <v>98</v>
      </c>
      <c r="L1316" s="49">
        <v>50</v>
      </c>
      <c r="M1316" t="s">
        <v>186</v>
      </c>
      <c r="N1316" t="s">
        <v>11</v>
      </c>
      <c r="O1316" s="74">
        <v>3.1415999999999999</v>
      </c>
      <c r="P1316" s="11">
        <f t="shared" si="125"/>
        <v>157.08000000000001</v>
      </c>
      <c r="Q1316" s="12">
        <f t="shared" si="126"/>
        <v>7.3003400000000003</v>
      </c>
      <c r="R1316" s="14">
        <f t="shared" si="127"/>
        <v>0.43030000000000002</v>
      </c>
      <c r="S1316" s="13">
        <f t="shared" si="128"/>
        <v>21.52</v>
      </c>
      <c r="T1316" s="14" t="s">
        <v>349</v>
      </c>
      <c r="U1316" t="s">
        <v>191</v>
      </c>
    </row>
    <row r="1317" spans="1:21" x14ac:dyDescent="0.2">
      <c r="A1317" t="s">
        <v>2367</v>
      </c>
      <c r="B1317" s="23">
        <v>45740</v>
      </c>
      <c r="C1317" s="23">
        <v>45695</v>
      </c>
      <c r="D1317" t="s">
        <v>162</v>
      </c>
      <c r="E1317" t="s">
        <v>163</v>
      </c>
      <c r="G1317" t="s">
        <v>2905</v>
      </c>
      <c r="H1317" t="s">
        <v>592</v>
      </c>
      <c r="I1317" t="s">
        <v>593</v>
      </c>
      <c r="J1317" s="10" t="str">
        <f t="shared" si="129"/>
        <v>SCR-</v>
      </c>
      <c r="K1317" t="s">
        <v>10</v>
      </c>
      <c r="L1317" s="49">
        <v>3000</v>
      </c>
      <c r="M1317" t="s">
        <v>1472</v>
      </c>
      <c r="N1317" t="s">
        <v>11</v>
      </c>
      <c r="O1317" s="74">
        <v>7.0000000000000007E-2</v>
      </c>
      <c r="P1317" s="11">
        <f t="shared" si="125"/>
        <v>210</v>
      </c>
      <c r="Q1317" s="12">
        <f t="shared" si="126"/>
        <v>7.3003400000000003</v>
      </c>
      <c r="R1317" s="14">
        <f t="shared" si="127"/>
        <v>9.5999999999999992E-3</v>
      </c>
      <c r="S1317" s="13">
        <f t="shared" si="128"/>
        <v>28.8</v>
      </c>
      <c r="T1317" s="14" t="s">
        <v>349</v>
      </c>
      <c r="U1317" t="s">
        <v>166</v>
      </c>
    </row>
    <row r="1318" spans="1:21" x14ac:dyDescent="0.2">
      <c r="A1318" t="s">
        <v>2464</v>
      </c>
      <c r="B1318" s="23">
        <v>45740</v>
      </c>
      <c r="C1318" s="23">
        <v>45706</v>
      </c>
      <c r="D1318" t="s">
        <v>162</v>
      </c>
      <c r="E1318" t="s">
        <v>163</v>
      </c>
      <c r="G1318" t="s">
        <v>2905</v>
      </c>
      <c r="H1318" t="s">
        <v>587</v>
      </c>
      <c r="I1318" t="s">
        <v>588</v>
      </c>
      <c r="J1318" s="10" t="str">
        <f t="shared" si="129"/>
        <v>SCR-</v>
      </c>
      <c r="K1318" t="s">
        <v>10</v>
      </c>
      <c r="L1318" s="49">
        <v>5000</v>
      </c>
      <c r="M1318" t="s">
        <v>1472</v>
      </c>
      <c r="N1318" t="s">
        <v>11</v>
      </c>
      <c r="O1318" s="74">
        <v>0.153</v>
      </c>
      <c r="P1318" s="11">
        <f t="shared" si="125"/>
        <v>765</v>
      </c>
      <c r="Q1318" s="12">
        <f t="shared" si="126"/>
        <v>7.3003400000000003</v>
      </c>
      <c r="R1318" s="14">
        <f t="shared" si="127"/>
        <v>2.1000000000000001E-2</v>
      </c>
      <c r="S1318" s="13">
        <f t="shared" si="128"/>
        <v>105</v>
      </c>
      <c r="T1318" s="14" t="s">
        <v>349</v>
      </c>
      <c r="U1318" t="s">
        <v>166</v>
      </c>
    </row>
    <row r="1319" spans="1:21" x14ac:dyDescent="0.2">
      <c r="A1319" t="s">
        <v>2571</v>
      </c>
      <c r="B1319" s="23">
        <v>45740</v>
      </c>
      <c r="C1319" s="23">
        <v>45716</v>
      </c>
      <c r="D1319" t="s">
        <v>162</v>
      </c>
      <c r="E1319" t="s">
        <v>163</v>
      </c>
      <c r="G1319" t="s">
        <v>2905</v>
      </c>
      <c r="H1319" t="s">
        <v>578</v>
      </c>
      <c r="I1319" t="s">
        <v>579</v>
      </c>
      <c r="J1319" s="10" t="str">
        <f t="shared" si="129"/>
        <v>SCR-</v>
      </c>
      <c r="K1319" t="s">
        <v>10</v>
      </c>
      <c r="L1319" s="49">
        <v>4000</v>
      </c>
      <c r="M1319" t="s">
        <v>1472</v>
      </c>
      <c r="N1319" t="s">
        <v>11</v>
      </c>
      <c r="O1319" s="74">
        <v>9.8000000000000004E-2</v>
      </c>
      <c r="P1319" s="11">
        <f t="shared" si="125"/>
        <v>392</v>
      </c>
      <c r="Q1319" s="12">
        <f t="shared" si="126"/>
        <v>7.3003400000000003</v>
      </c>
      <c r="R1319" s="14">
        <f t="shared" si="127"/>
        <v>1.34E-2</v>
      </c>
      <c r="S1319" s="13">
        <f t="shared" si="128"/>
        <v>53.6</v>
      </c>
      <c r="T1319" s="14" t="s">
        <v>349</v>
      </c>
      <c r="U1319" t="s">
        <v>166</v>
      </c>
    </row>
    <row r="1320" spans="1:21" x14ac:dyDescent="0.2">
      <c r="A1320" t="s">
        <v>2567</v>
      </c>
      <c r="B1320" s="23">
        <v>45740</v>
      </c>
      <c r="C1320" s="23">
        <v>45716</v>
      </c>
      <c r="D1320" t="s">
        <v>162</v>
      </c>
      <c r="E1320" t="s">
        <v>163</v>
      </c>
      <c r="G1320" t="s">
        <v>2998</v>
      </c>
      <c r="H1320" t="s">
        <v>573</v>
      </c>
      <c r="I1320" t="s">
        <v>574</v>
      </c>
      <c r="J1320" s="10" t="str">
        <f t="shared" si="129"/>
        <v>SCR-</v>
      </c>
      <c r="K1320" t="s">
        <v>10</v>
      </c>
      <c r="L1320" s="49">
        <v>5000</v>
      </c>
      <c r="M1320" t="s">
        <v>1472</v>
      </c>
      <c r="N1320" t="s">
        <v>11</v>
      </c>
      <c r="O1320" s="74">
        <v>0.11700000000000001</v>
      </c>
      <c r="P1320" s="11">
        <f t="shared" si="125"/>
        <v>585</v>
      </c>
      <c r="Q1320" s="12">
        <f t="shared" si="126"/>
        <v>7.3003400000000003</v>
      </c>
      <c r="R1320" s="14">
        <f t="shared" si="127"/>
        <v>1.6E-2</v>
      </c>
      <c r="S1320" s="13">
        <f t="shared" si="128"/>
        <v>80</v>
      </c>
      <c r="T1320" s="14" t="s">
        <v>349</v>
      </c>
      <c r="U1320" t="s">
        <v>166</v>
      </c>
    </row>
    <row r="1321" spans="1:21" x14ac:dyDescent="0.2">
      <c r="A1321" t="s">
        <v>2751</v>
      </c>
      <c r="B1321" s="23">
        <v>45740</v>
      </c>
      <c r="C1321" s="23">
        <v>45729</v>
      </c>
      <c r="D1321" t="s">
        <v>162</v>
      </c>
      <c r="E1321" t="s">
        <v>163</v>
      </c>
      <c r="G1321" t="s">
        <v>2998</v>
      </c>
      <c r="H1321" t="s">
        <v>573</v>
      </c>
      <c r="I1321" t="s">
        <v>574</v>
      </c>
      <c r="J1321" s="10" t="str">
        <f t="shared" si="129"/>
        <v>SCR-</v>
      </c>
      <c r="K1321" t="s">
        <v>10</v>
      </c>
      <c r="L1321" s="49">
        <v>930</v>
      </c>
      <c r="M1321" t="s">
        <v>1472</v>
      </c>
      <c r="N1321" t="s">
        <v>11</v>
      </c>
      <c r="O1321" s="74">
        <v>0.11700000000000001</v>
      </c>
      <c r="P1321" s="11">
        <f t="shared" si="125"/>
        <v>108.81</v>
      </c>
      <c r="Q1321" s="12">
        <f t="shared" si="126"/>
        <v>7.3003400000000003</v>
      </c>
      <c r="R1321" s="14">
        <f t="shared" si="127"/>
        <v>1.6E-2</v>
      </c>
      <c r="S1321" s="13">
        <f t="shared" si="128"/>
        <v>14.88</v>
      </c>
      <c r="T1321" s="14" t="s">
        <v>349</v>
      </c>
      <c r="U1321" t="s">
        <v>166</v>
      </c>
    </row>
    <row r="1322" spans="1:21" x14ac:dyDescent="0.2">
      <c r="A1322" t="s">
        <v>2775</v>
      </c>
      <c r="B1322" s="23">
        <v>45740</v>
      </c>
      <c r="C1322" s="23">
        <v>45730</v>
      </c>
      <c r="D1322" t="s">
        <v>169</v>
      </c>
      <c r="E1322" t="s">
        <v>170</v>
      </c>
      <c r="G1322" t="s">
        <v>3015</v>
      </c>
      <c r="H1322" t="s">
        <v>3254</v>
      </c>
      <c r="I1322" t="s">
        <v>3461</v>
      </c>
      <c r="J1322" s="10" t="str">
        <f t="shared" si="129"/>
        <v>PAP-</v>
      </c>
      <c r="K1322" t="s">
        <v>10</v>
      </c>
      <c r="L1322" s="49">
        <v>18000</v>
      </c>
      <c r="M1322" t="s">
        <v>1472</v>
      </c>
      <c r="N1322" t="s">
        <v>11</v>
      </c>
      <c r="O1322" s="74">
        <v>0.14000000000000001</v>
      </c>
      <c r="P1322" s="11">
        <f t="shared" si="125"/>
        <v>2520</v>
      </c>
      <c r="Q1322" s="12">
        <f t="shared" si="126"/>
        <v>7.3003400000000003</v>
      </c>
      <c r="R1322" s="14">
        <f t="shared" si="127"/>
        <v>1.9199999999999998E-2</v>
      </c>
      <c r="S1322" s="13">
        <f t="shared" si="128"/>
        <v>345.6</v>
      </c>
      <c r="T1322" s="14" t="s">
        <v>349</v>
      </c>
      <c r="U1322" t="s">
        <v>1094</v>
      </c>
    </row>
    <row r="1323" spans="1:21" x14ac:dyDescent="0.2">
      <c r="A1323" t="s">
        <v>2800</v>
      </c>
      <c r="B1323" s="23">
        <v>45740</v>
      </c>
      <c r="C1323" s="23">
        <v>45735</v>
      </c>
      <c r="D1323" t="s">
        <v>101</v>
      </c>
      <c r="E1323" t="s">
        <v>102</v>
      </c>
      <c r="G1323" t="s">
        <v>3037</v>
      </c>
      <c r="H1323" t="s">
        <v>1265</v>
      </c>
      <c r="I1323" t="s">
        <v>1266</v>
      </c>
      <c r="J1323" s="10" t="str">
        <f t="shared" si="129"/>
        <v>STKR</v>
      </c>
      <c r="K1323" t="s">
        <v>10</v>
      </c>
      <c r="L1323" s="49">
        <v>1210</v>
      </c>
      <c r="M1323" t="s">
        <v>1472</v>
      </c>
      <c r="N1323" t="s">
        <v>11</v>
      </c>
      <c r="O1323" s="74">
        <v>0.06</v>
      </c>
      <c r="P1323" s="11">
        <f t="shared" si="125"/>
        <v>72.599999999999994</v>
      </c>
      <c r="Q1323" s="12">
        <f t="shared" si="126"/>
        <v>7.3003400000000003</v>
      </c>
      <c r="R1323" s="14">
        <f t="shared" si="127"/>
        <v>8.2000000000000007E-3</v>
      </c>
      <c r="S1323" s="13">
        <f t="shared" si="128"/>
        <v>9.92</v>
      </c>
      <c r="T1323" s="14" t="s">
        <v>349</v>
      </c>
      <c r="U1323" t="s">
        <v>18</v>
      </c>
    </row>
    <row r="1324" spans="1:21" x14ac:dyDescent="0.2">
      <c r="A1324" t="s">
        <v>2701</v>
      </c>
      <c r="B1324" s="23">
        <v>45740</v>
      </c>
      <c r="C1324" s="23">
        <v>45728</v>
      </c>
      <c r="D1324" t="s">
        <v>169</v>
      </c>
      <c r="E1324" t="s">
        <v>170</v>
      </c>
      <c r="G1324" t="s">
        <v>3034</v>
      </c>
      <c r="H1324" t="s">
        <v>3228</v>
      </c>
      <c r="I1324" t="s">
        <v>3435</v>
      </c>
      <c r="J1324" s="10" t="str">
        <f t="shared" ref="J1324:J1355" si="130">+LEFT(U1324,4)</f>
        <v>STKR</v>
      </c>
      <c r="K1324" t="s">
        <v>10</v>
      </c>
      <c r="L1324" s="49">
        <v>1010</v>
      </c>
      <c r="M1324" t="s">
        <v>1472</v>
      </c>
      <c r="N1324" t="s">
        <v>11</v>
      </c>
      <c r="O1324" s="74">
        <v>4.2000000000000003E-2</v>
      </c>
      <c r="P1324" s="11">
        <f t="shared" si="125"/>
        <v>42.42</v>
      </c>
      <c r="Q1324" s="12">
        <f t="shared" si="126"/>
        <v>7.3003400000000003</v>
      </c>
      <c r="R1324" s="14">
        <f t="shared" si="127"/>
        <v>5.7999999999999996E-3</v>
      </c>
      <c r="S1324" s="13">
        <f t="shared" si="128"/>
        <v>5.86</v>
      </c>
      <c r="T1324" s="14" t="s">
        <v>349</v>
      </c>
      <c r="U1324" t="s">
        <v>18</v>
      </c>
    </row>
    <row r="1325" spans="1:21" x14ac:dyDescent="0.2">
      <c r="A1325" t="s">
        <v>2702</v>
      </c>
      <c r="B1325" s="23">
        <v>45740</v>
      </c>
      <c r="C1325" s="23">
        <v>45728</v>
      </c>
      <c r="D1325" t="s">
        <v>169</v>
      </c>
      <c r="E1325" t="s">
        <v>170</v>
      </c>
      <c r="G1325" t="s">
        <v>3034</v>
      </c>
      <c r="H1325" t="s">
        <v>3229</v>
      </c>
      <c r="I1325" t="s">
        <v>3436</v>
      </c>
      <c r="J1325" s="10" t="str">
        <f t="shared" si="130"/>
        <v>STKR</v>
      </c>
      <c r="K1325" t="s">
        <v>10</v>
      </c>
      <c r="L1325" s="49">
        <v>1010</v>
      </c>
      <c r="M1325" t="s">
        <v>1472</v>
      </c>
      <c r="N1325" t="s">
        <v>11</v>
      </c>
      <c r="O1325" s="74">
        <v>4.2000000000000003E-2</v>
      </c>
      <c r="P1325" s="11">
        <f t="shared" si="125"/>
        <v>42.42</v>
      </c>
      <c r="Q1325" s="12">
        <f t="shared" si="126"/>
        <v>7.3003400000000003</v>
      </c>
      <c r="R1325" s="14">
        <f t="shared" si="127"/>
        <v>5.7999999999999996E-3</v>
      </c>
      <c r="S1325" s="13">
        <f t="shared" si="128"/>
        <v>5.86</v>
      </c>
      <c r="T1325" s="14" t="s">
        <v>349</v>
      </c>
      <c r="U1325" t="s">
        <v>18</v>
      </c>
    </row>
    <row r="1326" spans="1:21" x14ac:dyDescent="0.2">
      <c r="A1326" t="s">
        <v>2703</v>
      </c>
      <c r="B1326" s="23">
        <v>45740</v>
      </c>
      <c r="C1326" s="23">
        <v>45728</v>
      </c>
      <c r="D1326" t="s">
        <v>169</v>
      </c>
      <c r="E1326" t="s">
        <v>170</v>
      </c>
      <c r="G1326" t="s">
        <v>3034</v>
      </c>
      <c r="H1326" t="s">
        <v>3230</v>
      </c>
      <c r="I1326" t="s">
        <v>3437</v>
      </c>
      <c r="J1326" s="10" t="str">
        <f t="shared" si="130"/>
        <v>STKR</v>
      </c>
      <c r="K1326" t="s">
        <v>10</v>
      </c>
      <c r="L1326" s="49">
        <v>1010</v>
      </c>
      <c r="M1326" t="s">
        <v>1472</v>
      </c>
      <c r="N1326" t="s">
        <v>11</v>
      </c>
      <c r="O1326" s="74">
        <v>4.2000000000000003E-2</v>
      </c>
      <c r="P1326" s="11">
        <f t="shared" si="125"/>
        <v>42.42</v>
      </c>
      <c r="Q1326" s="12">
        <f t="shared" si="126"/>
        <v>7.3003400000000003</v>
      </c>
      <c r="R1326" s="14">
        <f t="shared" si="127"/>
        <v>5.7999999999999996E-3</v>
      </c>
      <c r="S1326" s="13">
        <f t="shared" si="128"/>
        <v>5.86</v>
      </c>
      <c r="T1326" s="14" t="s">
        <v>349</v>
      </c>
      <c r="U1326" t="s">
        <v>18</v>
      </c>
    </row>
    <row r="1327" spans="1:21" x14ac:dyDescent="0.2">
      <c r="A1327" t="s">
        <v>2704</v>
      </c>
      <c r="B1327" s="23">
        <v>45740</v>
      </c>
      <c r="C1327" s="23">
        <v>45728</v>
      </c>
      <c r="D1327" t="s">
        <v>169</v>
      </c>
      <c r="E1327" t="s">
        <v>170</v>
      </c>
      <c r="G1327" t="s">
        <v>3034</v>
      </c>
      <c r="H1327" t="s">
        <v>3231</v>
      </c>
      <c r="I1327" t="s">
        <v>3438</v>
      </c>
      <c r="J1327" s="10" t="str">
        <f t="shared" si="130"/>
        <v>STKR</v>
      </c>
      <c r="K1327" t="s">
        <v>10</v>
      </c>
      <c r="L1327" s="49">
        <v>1010</v>
      </c>
      <c r="M1327" t="s">
        <v>1472</v>
      </c>
      <c r="N1327" t="s">
        <v>11</v>
      </c>
      <c r="O1327" s="74">
        <v>4.2000000000000003E-2</v>
      </c>
      <c r="P1327" s="11">
        <f t="shared" si="125"/>
        <v>42.42</v>
      </c>
      <c r="Q1327" s="12">
        <f t="shared" si="126"/>
        <v>7.3003400000000003</v>
      </c>
      <c r="R1327" s="14">
        <f t="shared" si="127"/>
        <v>5.7999999999999996E-3</v>
      </c>
      <c r="S1327" s="13">
        <f t="shared" si="128"/>
        <v>5.86</v>
      </c>
      <c r="T1327" s="14" t="s">
        <v>349</v>
      </c>
      <c r="U1327" t="s">
        <v>18</v>
      </c>
    </row>
    <row r="1328" spans="1:21" x14ac:dyDescent="0.2">
      <c r="A1328" t="s">
        <v>2705</v>
      </c>
      <c r="B1328" s="23">
        <v>45740</v>
      </c>
      <c r="C1328" s="23">
        <v>45728</v>
      </c>
      <c r="D1328" t="s">
        <v>169</v>
      </c>
      <c r="E1328" t="s">
        <v>170</v>
      </c>
      <c r="G1328" t="s">
        <v>3034</v>
      </c>
      <c r="H1328" t="s">
        <v>3232</v>
      </c>
      <c r="I1328" t="s">
        <v>3439</v>
      </c>
      <c r="J1328" s="10" t="str">
        <f t="shared" si="130"/>
        <v>STKR</v>
      </c>
      <c r="K1328" t="s">
        <v>10</v>
      </c>
      <c r="L1328" s="49">
        <v>1010</v>
      </c>
      <c r="M1328" t="s">
        <v>1472</v>
      </c>
      <c r="N1328" t="s">
        <v>11</v>
      </c>
      <c r="O1328" s="74">
        <v>4.2000000000000003E-2</v>
      </c>
      <c r="P1328" s="11">
        <f t="shared" si="125"/>
        <v>42.42</v>
      </c>
      <c r="Q1328" s="12">
        <f t="shared" si="126"/>
        <v>7.3003400000000003</v>
      </c>
      <c r="R1328" s="14">
        <f t="shared" si="127"/>
        <v>5.7999999999999996E-3</v>
      </c>
      <c r="S1328" s="13">
        <f t="shared" si="128"/>
        <v>5.86</v>
      </c>
      <c r="T1328" s="14" t="s">
        <v>349</v>
      </c>
      <c r="U1328" t="s">
        <v>18</v>
      </c>
    </row>
    <row r="1329" spans="1:21" x14ac:dyDescent="0.2">
      <c r="A1329" t="s">
        <v>2706</v>
      </c>
      <c r="B1329" s="23">
        <v>45740</v>
      </c>
      <c r="C1329" s="23">
        <v>45728</v>
      </c>
      <c r="D1329" t="s">
        <v>169</v>
      </c>
      <c r="E1329" t="s">
        <v>170</v>
      </c>
      <c r="G1329" t="s">
        <v>3034</v>
      </c>
      <c r="H1329" t="s">
        <v>3233</v>
      </c>
      <c r="I1329" t="s">
        <v>3440</v>
      </c>
      <c r="J1329" s="10" t="str">
        <f t="shared" si="130"/>
        <v>STKR</v>
      </c>
      <c r="K1329" t="s">
        <v>10</v>
      </c>
      <c r="L1329" s="49">
        <v>510</v>
      </c>
      <c r="M1329" t="s">
        <v>1472</v>
      </c>
      <c r="N1329" t="s">
        <v>11</v>
      </c>
      <c r="O1329" s="74">
        <v>4.2000000000000003E-2</v>
      </c>
      <c r="P1329" s="11">
        <f t="shared" si="125"/>
        <v>21.42</v>
      </c>
      <c r="Q1329" s="12">
        <f t="shared" si="126"/>
        <v>7.3003400000000003</v>
      </c>
      <c r="R1329" s="14">
        <f t="shared" si="127"/>
        <v>5.7999999999999996E-3</v>
      </c>
      <c r="S1329" s="13">
        <f t="shared" si="128"/>
        <v>2.96</v>
      </c>
      <c r="T1329" s="14" t="s">
        <v>349</v>
      </c>
      <c r="U1329" t="s">
        <v>18</v>
      </c>
    </row>
    <row r="1330" spans="1:21" x14ac:dyDescent="0.2">
      <c r="A1330" t="s">
        <v>2621</v>
      </c>
      <c r="B1330" s="23">
        <v>45740</v>
      </c>
      <c r="C1330" s="23">
        <v>45721</v>
      </c>
      <c r="D1330" t="s">
        <v>169</v>
      </c>
      <c r="E1330" t="s">
        <v>170</v>
      </c>
      <c r="G1330" t="s">
        <v>3014</v>
      </c>
      <c r="H1330" t="s">
        <v>3204</v>
      </c>
      <c r="I1330" t="s">
        <v>3411</v>
      </c>
      <c r="J1330" s="10" t="str">
        <f t="shared" si="130"/>
        <v>STKR</v>
      </c>
      <c r="K1330" t="s">
        <v>10</v>
      </c>
      <c r="L1330" s="49">
        <v>1010</v>
      </c>
      <c r="M1330" t="s">
        <v>1472</v>
      </c>
      <c r="N1330" t="s">
        <v>11</v>
      </c>
      <c r="O1330" s="74">
        <v>7.0000000000000007E-2</v>
      </c>
      <c r="P1330" s="11">
        <f t="shared" si="125"/>
        <v>70.7</v>
      </c>
      <c r="Q1330" s="12">
        <f t="shared" si="126"/>
        <v>7.3003400000000003</v>
      </c>
      <c r="R1330" s="14">
        <f t="shared" si="127"/>
        <v>9.5999999999999992E-3</v>
      </c>
      <c r="S1330" s="13">
        <f t="shared" si="128"/>
        <v>9.6999999999999993</v>
      </c>
      <c r="T1330" s="14" t="s">
        <v>349</v>
      </c>
      <c r="U1330" t="s">
        <v>18</v>
      </c>
    </row>
    <row r="1331" spans="1:21" x14ac:dyDescent="0.2">
      <c r="A1331" t="s">
        <v>2622</v>
      </c>
      <c r="B1331" s="23">
        <v>45740</v>
      </c>
      <c r="C1331" s="23">
        <v>45721</v>
      </c>
      <c r="D1331" t="s">
        <v>169</v>
      </c>
      <c r="E1331" t="s">
        <v>170</v>
      </c>
      <c r="G1331" t="s">
        <v>3014</v>
      </c>
      <c r="H1331" t="s">
        <v>3205</v>
      </c>
      <c r="I1331" t="s">
        <v>3412</v>
      </c>
      <c r="J1331" s="10" t="str">
        <f t="shared" si="130"/>
        <v>STKR</v>
      </c>
      <c r="K1331" t="s">
        <v>10</v>
      </c>
      <c r="L1331" s="49">
        <v>1010</v>
      </c>
      <c r="M1331" t="s">
        <v>1472</v>
      </c>
      <c r="N1331" t="s">
        <v>11</v>
      </c>
      <c r="O1331" s="74">
        <v>7.0000000000000007E-2</v>
      </c>
      <c r="P1331" s="11">
        <f t="shared" si="125"/>
        <v>70.7</v>
      </c>
      <c r="Q1331" s="12">
        <f t="shared" si="126"/>
        <v>7.3003400000000003</v>
      </c>
      <c r="R1331" s="14">
        <f t="shared" si="127"/>
        <v>9.5999999999999992E-3</v>
      </c>
      <c r="S1331" s="13">
        <f t="shared" si="128"/>
        <v>9.6999999999999993</v>
      </c>
      <c r="T1331" s="14" t="s">
        <v>349</v>
      </c>
      <c r="U1331" t="s">
        <v>18</v>
      </c>
    </row>
    <row r="1332" spans="1:21" x14ac:dyDescent="0.2">
      <c r="A1332" t="s">
        <v>2719</v>
      </c>
      <c r="B1332" s="23">
        <v>45740</v>
      </c>
      <c r="C1332" s="23">
        <v>45728</v>
      </c>
      <c r="D1332" t="s">
        <v>101</v>
      </c>
      <c r="E1332" t="s">
        <v>102</v>
      </c>
      <c r="G1332" t="s">
        <v>3037</v>
      </c>
      <c r="H1332" t="s">
        <v>3237</v>
      </c>
      <c r="I1332" t="s">
        <v>3444</v>
      </c>
      <c r="J1332" s="10" t="str">
        <f t="shared" si="130"/>
        <v>STKR</v>
      </c>
      <c r="K1332" t="s">
        <v>10</v>
      </c>
      <c r="L1332" s="49">
        <v>1010</v>
      </c>
      <c r="M1332" t="s">
        <v>1472</v>
      </c>
      <c r="N1332" t="s">
        <v>11</v>
      </c>
      <c r="O1332" s="74">
        <v>0.11</v>
      </c>
      <c r="P1332" s="11">
        <f t="shared" si="125"/>
        <v>111.1</v>
      </c>
      <c r="Q1332" s="12">
        <f t="shared" si="126"/>
        <v>7.3003400000000003</v>
      </c>
      <c r="R1332" s="14">
        <f t="shared" si="127"/>
        <v>1.5100000000000001E-2</v>
      </c>
      <c r="S1332" s="13">
        <f t="shared" si="128"/>
        <v>15.25</v>
      </c>
      <c r="T1332" s="14" t="s">
        <v>349</v>
      </c>
      <c r="U1332" t="s">
        <v>18</v>
      </c>
    </row>
    <row r="1333" spans="1:21" x14ac:dyDescent="0.2">
      <c r="A1333" t="s">
        <v>2707</v>
      </c>
      <c r="B1333" s="23">
        <v>45740</v>
      </c>
      <c r="C1333" s="23">
        <v>45728</v>
      </c>
      <c r="D1333" t="s">
        <v>169</v>
      </c>
      <c r="E1333" t="s">
        <v>170</v>
      </c>
      <c r="G1333" t="s">
        <v>3014</v>
      </c>
      <c r="H1333" t="s">
        <v>1559</v>
      </c>
      <c r="I1333" t="s">
        <v>1560</v>
      </c>
      <c r="J1333" s="10" t="str">
        <f t="shared" si="130"/>
        <v>STKR</v>
      </c>
      <c r="K1333" t="s">
        <v>10</v>
      </c>
      <c r="L1333" s="49">
        <v>4000</v>
      </c>
      <c r="M1333" t="s">
        <v>1472</v>
      </c>
      <c r="N1333" t="s">
        <v>11</v>
      </c>
      <c r="O1333" s="74">
        <v>3.5000000000000003E-2</v>
      </c>
      <c r="P1333" s="11">
        <f t="shared" si="125"/>
        <v>140</v>
      </c>
      <c r="Q1333" s="12">
        <f t="shared" si="126"/>
        <v>7.3003400000000003</v>
      </c>
      <c r="R1333" s="14">
        <f t="shared" si="127"/>
        <v>4.7999999999999996E-3</v>
      </c>
      <c r="S1333" s="13">
        <f t="shared" si="128"/>
        <v>19.2</v>
      </c>
      <c r="T1333" s="14" t="s">
        <v>349</v>
      </c>
      <c r="U1333" t="s">
        <v>18</v>
      </c>
    </row>
    <row r="1334" spans="1:21" x14ac:dyDescent="0.2">
      <c r="A1334" t="s">
        <v>2708</v>
      </c>
      <c r="B1334" s="23">
        <v>45740</v>
      </c>
      <c r="C1334" s="23">
        <v>45728</v>
      </c>
      <c r="D1334" t="s">
        <v>169</v>
      </c>
      <c r="E1334" t="s">
        <v>170</v>
      </c>
      <c r="G1334" t="s">
        <v>3014</v>
      </c>
      <c r="H1334" t="s">
        <v>1133</v>
      </c>
      <c r="I1334" t="s">
        <v>1134</v>
      </c>
      <c r="J1334" s="10" t="str">
        <f t="shared" si="130"/>
        <v>STKR</v>
      </c>
      <c r="K1334" t="s">
        <v>10</v>
      </c>
      <c r="L1334" s="49">
        <v>6500</v>
      </c>
      <c r="M1334" t="s">
        <v>1472</v>
      </c>
      <c r="N1334" t="s">
        <v>11</v>
      </c>
      <c r="O1334" s="74">
        <v>2.5899999999999999E-2</v>
      </c>
      <c r="P1334" s="11">
        <f t="shared" si="125"/>
        <v>168.35</v>
      </c>
      <c r="Q1334" s="12">
        <f t="shared" si="126"/>
        <v>7.3003400000000003</v>
      </c>
      <c r="R1334" s="14">
        <f t="shared" si="127"/>
        <v>3.5000000000000001E-3</v>
      </c>
      <c r="S1334" s="13">
        <f t="shared" si="128"/>
        <v>22.75</v>
      </c>
      <c r="T1334" s="14" t="s">
        <v>349</v>
      </c>
      <c r="U1334" t="s">
        <v>18</v>
      </c>
    </row>
    <row r="1335" spans="1:21" x14ac:dyDescent="0.2">
      <c r="A1335" t="s">
        <v>2722</v>
      </c>
      <c r="B1335" s="23">
        <v>45740</v>
      </c>
      <c r="C1335" s="23">
        <v>45728</v>
      </c>
      <c r="D1335" t="s">
        <v>101</v>
      </c>
      <c r="E1335" t="s">
        <v>102</v>
      </c>
      <c r="G1335" t="s">
        <v>3037</v>
      </c>
      <c r="H1335" t="s">
        <v>3238</v>
      </c>
      <c r="I1335" t="s">
        <v>3445</v>
      </c>
      <c r="J1335" s="10" t="str">
        <f t="shared" si="130"/>
        <v>STKR</v>
      </c>
      <c r="K1335" t="s">
        <v>10</v>
      </c>
      <c r="L1335" s="49">
        <v>1010</v>
      </c>
      <c r="M1335" t="s">
        <v>1472</v>
      </c>
      <c r="N1335" t="s">
        <v>11</v>
      </c>
      <c r="O1335" s="74">
        <v>0.11</v>
      </c>
      <c r="P1335" s="11">
        <f t="shared" si="125"/>
        <v>111.1</v>
      </c>
      <c r="Q1335" s="12">
        <f t="shared" si="126"/>
        <v>7.3003400000000003</v>
      </c>
      <c r="R1335" s="14">
        <f t="shared" si="127"/>
        <v>1.5100000000000001E-2</v>
      </c>
      <c r="S1335" s="13">
        <f t="shared" si="128"/>
        <v>15.25</v>
      </c>
      <c r="T1335" s="14" t="s">
        <v>349</v>
      </c>
      <c r="U1335" t="s">
        <v>18</v>
      </c>
    </row>
    <row r="1336" spans="1:21" x14ac:dyDescent="0.2">
      <c r="A1336" t="s">
        <v>2280</v>
      </c>
      <c r="B1336" s="23">
        <v>45740</v>
      </c>
      <c r="C1336" s="23">
        <v>45576</v>
      </c>
      <c r="D1336" t="s">
        <v>94</v>
      </c>
      <c r="E1336" t="s">
        <v>95</v>
      </c>
      <c r="G1336" t="s">
        <v>2847</v>
      </c>
      <c r="H1336" t="s">
        <v>3061</v>
      </c>
      <c r="I1336" t="s">
        <v>3277</v>
      </c>
      <c r="J1336" s="10" t="str">
        <f t="shared" si="130"/>
        <v>LID-</v>
      </c>
      <c r="K1336" t="s">
        <v>98</v>
      </c>
      <c r="L1336" s="49">
        <v>1010</v>
      </c>
      <c r="M1336" t="s">
        <v>1472</v>
      </c>
      <c r="N1336" t="s">
        <v>11</v>
      </c>
      <c r="O1336" s="74">
        <v>3.7</v>
      </c>
      <c r="P1336" s="11">
        <f t="shared" si="125"/>
        <v>3737</v>
      </c>
      <c r="Q1336" s="12">
        <f t="shared" si="126"/>
        <v>7.3003400000000003</v>
      </c>
      <c r="R1336" s="14">
        <f t="shared" si="127"/>
        <v>0.50680000000000003</v>
      </c>
      <c r="S1336" s="13">
        <f t="shared" si="128"/>
        <v>511.87</v>
      </c>
      <c r="T1336" s="14" t="s">
        <v>349</v>
      </c>
      <c r="U1336" t="s">
        <v>368</v>
      </c>
    </row>
    <row r="1337" spans="1:21" x14ac:dyDescent="0.2">
      <c r="A1337" t="s">
        <v>2284</v>
      </c>
      <c r="B1337" s="23">
        <v>45740</v>
      </c>
      <c r="C1337" s="23">
        <v>45611</v>
      </c>
      <c r="D1337" t="s">
        <v>94</v>
      </c>
      <c r="E1337" t="s">
        <v>95</v>
      </c>
      <c r="G1337" t="s">
        <v>2847</v>
      </c>
      <c r="H1337" t="s">
        <v>3061</v>
      </c>
      <c r="I1337" t="s">
        <v>3277</v>
      </c>
      <c r="J1337" s="10" t="str">
        <f t="shared" si="130"/>
        <v>LID-</v>
      </c>
      <c r="K1337" t="s">
        <v>98</v>
      </c>
      <c r="L1337" s="49">
        <v>510</v>
      </c>
      <c r="M1337" t="s">
        <v>1472</v>
      </c>
      <c r="N1337" t="s">
        <v>11</v>
      </c>
      <c r="O1337" s="74">
        <v>3.7</v>
      </c>
      <c r="P1337" s="11">
        <f t="shared" si="125"/>
        <v>1887</v>
      </c>
      <c r="Q1337" s="12">
        <f t="shared" si="126"/>
        <v>7.3003400000000003</v>
      </c>
      <c r="R1337" s="14">
        <f t="shared" si="127"/>
        <v>0.50680000000000003</v>
      </c>
      <c r="S1337" s="13">
        <f t="shared" si="128"/>
        <v>258.47000000000003</v>
      </c>
      <c r="T1337" s="14" t="s">
        <v>349</v>
      </c>
      <c r="U1337" t="s">
        <v>368</v>
      </c>
    </row>
    <row r="1338" spans="1:21" x14ac:dyDescent="0.2">
      <c r="A1338" t="s">
        <v>2530</v>
      </c>
      <c r="B1338" s="23">
        <v>45740</v>
      </c>
      <c r="C1338" s="23">
        <v>45714</v>
      </c>
      <c r="D1338" t="s">
        <v>94</v>
      </c>
      <c r="E1338" t="s">
        <v>95</v>
      </c>
      <c r="G1338" t="s">
        <v>2963</v>
      </c>
      <c r="H1338" t="s">
        <v>3161</v>
      </c>
      <c r="I1338" t="s">
        <v>3371</v>
      </c>
      <c r="J1338" s="10" t="str">
        <f t="shared" si="130"/>
        <v>LID-</v>
      </c>
      <c r="K1338" t="s">
        <v>98</v>
      </c>
      <c r="L1338" s="49">
        <v>1764</v>
      </c>
      <c r="M1338" t="s">
        <v>1472</v>
      </c>
      <c r="N1338" t="s">
        <v>11</v>
      </c>
      <c r="O1338" s="74">
        <v>3.95</v>
      </c>
      <c r="P1338" s="11">
        <f t="shared" si="125"/>
        <v>6967.8</v>
      </c>
      <c r="Q1338" s="12">
        <f t="shared" si="126"/>
        <v>7.3003400000000003</v>
      </c>
      <c r="R1338" s="14">
        <f t="shared" si="127"/>
        <v>0.54110000000000003</v>
      </c>
      <c r="S1338" s="13">
        <f t="shared" si="128"/>
        <v>954.5</v>
      </c>
      <c r="T1338" s="14" t="s">
        <v>349</v>
      </c>
      <c r="U1338" t="s">
        <v>368</v>
      </c>
    </row>
    <row r="1339" spans="1:21" x14ac:dyDescent="0.2">
      <c r="A1339" t="s">
        <v>2537</v>
      </c>
      <c r="B1339" s="23">
        <v>45740</v>
      </c>
      <c r="C1339" s="23">
        <v>45714</v>
      </c>
      <c r="D1339" t="s">
        <v>830</v>
      </c>
      <c r="E1339" t="s">
        <v>831</v>
      </c>
      <c r="G1339" t="s">
        <v>2982</v>
      </c>
      <c r="H1339" t="s">
        <v>3164</v>
      </c>
      <c r="I1339" t="s">
        <v>3374</v>
      </c>
      <c r="J1339" s="10" t="str">
        <f t="shared" si="130"/>
        <v>LID-</v>
      </c>
      <c r="K1339" t="s">
        <v>98</v>
      </c>
      <c r="L1339" s="49">
        <v>400</v>
      </c>
      <c r="M1339" t="s">
        <v>1472</v>
      </c>
      <c r="N1339" t="s">
        <v>11</v>
      </c>
      <c r="O1339" s="74">
        <v>4.2</v>
      </c>
      <c r="P1339" s="11">
        <f t="shared" si="125"/>
        <v>1680</v>
      </c>
      <c r="Q1339" s="12">
        <f t="shared" si="126"/>
        <v>7.3003400000000003</v>
      </c>
      <c r="R1339" s="14">
        <f t="shared" si="127"/>
        <v>0.57530000000000003</v>
      </c>
      <c r="S1339" s="13">
        <f t="shared" si="128"/>
        <v>230.12</v>
      </c>
      <c r="T1339" s="14" t="s">
        <v>349</v>
      </c>
      <c r="U1339" t="s">
        <v>368</v>
      </c>
    </row>
    <row r="1340" spans="1:21" x14ac:dyDescent="0.2">
      <c r="A1340" t="s">
        <v>2537</v>
      </c>
      <c r="B1340" s="23">
        <v>45740</v>
      </c>
      <c r="C1340" s="23">
        <v>45714</v>
      </c>
      <c r="D1340" t="s">
        <v>830</v>
      </c>
      <c r="E1340" t="s">
        <v>831</v>
      </c>
      <c r="G1340" t="s">
        <v>2982</v>
      </c>
      <c r="H1340" t="s">
        <v>3164</v>
      </c>
      <c r="I1340" t="s">
        <v>3374</v>
      </c>
      <c r="J1340" s="10" t="str">
        <f t="shared" si="130"/>
        <v>LID-</v>
      </c>
      <c r="K1340" t="s">
        <v>98</v>
      </c>
      <c r="L1340" s="49">
        <v>2880</v>
      </c>
      <c r="M1340" t="s">
        <v>1472</v>
      </c>
      <c r="N1340" t="s">
        <v>11</v>
      </c>
      <c r="O1340" s="74">
        <v>4.2</v>
      </c>
      <c r="P1340" s="11">
        <f t="shared" si="125"/>
        <v>12096</v>
      </c>
      <c r="Q1340" s="12">
        <f t="shared" si="126"/>
        <v>7.3003400000000003</v>
      </c>
      <c r="R1340" s="14">
        <f t="shared" si="127"/>
        <v>0.57530000000000003</v>
      </c>
      <c r="S1340" s="13">
        <f t="shared" si="128"/>
        <v>1656.86</v>
      </c>
      <c r="T1340" s="14" t="s">
        <v>349</v>
      </c>
      <c r="U1340" t="s">
        <v>368</v>
      </c>
    </row>
    <row r="1341" spans="1:21" x14ac:dyDescent="0.2">
      <c r="A1341" t="s">
        <v>2423</v>
      </c>
      <c r="B1341" s="23">
        <v>45741</v>
      </c>
      <c r="C1341" s="23">
        <v>45702</v>
      </c>
      <c r="D1341" t="s">
        <v>709</v>
      </c>
      <c r="E1341" t="s">
        <v>710</v>
      </c>
      <c r="G1341" t="s">
        <v>2928</v>
      </c>
      <c r="H1341" t="s">
        <v>3112</v>
      </c>
      <c r="I1341" t="s">
        <v>3326</v>
      </c>
      <c r="J1341" s="10" t="str">
        <f t="shared" si="130"/>
        <v>HDL-</v>
      </c>
      <c r="K1341" t="s">
        <v>10</v>
      </c>
      <c r="L1341" s="49">
        <v>1020</v>
      </c>
      <c r="M1341" t="s">
        <v>1472</v>
      </c>
      <c r="N1341" t="s">
        <v>11</v>
      </c>
      <c r="O1341" s="74">
        <v>2.3549000000000002</v>
      </c>
      <c r="P1341" s="11">
        <f t="shared" si="125"/>
        <v>2402</v>
      </c>
      <c r="Q1341" s="12">
        <f t="shared" si="126"/>
        <v>7.3003400000000003</v>
      </c>
      <c r="R1341" s="14">
        <f t="shared" si="127"/>
        <v>0.3226</v>
      </c>
      <c r="S1341" s="13">
        <f t="shared" si="128"/>
        <v>329.05</v>
      </c>
      <c r="T1341" s="14" t="s">
        <v>349</v>
      </c>
      <c r="U1341" t="s">
        <v>228</v>
      </c>
    </row>
    <row r="1342" spans="1:21" x14ac:dyDescent="0.2">
      <c r="A1342" t="s">
        <v>2610</v>
      </c>
      <c r="B1342" s="23">
        <v>45741</v>
      </c>
      <c r="C1342" s="23">
        <v>45720</v>
      </c>
      <c r="D1342" t="s">
        <v>651</v>
      </c>
      <c r="E1342" t="s">
        <v>652</v>
      </c>
      <c r="G1342" t="s">
        <v>3012</v>
      </c>
      <c r="H1342" t="s">
        <v>3198</v>
      </c>
      <c r="I1342" t="s">
        <v>3405</v>
      </c>
      <c r="J1342" s="10" t="str">
        <f t="shared" si="130"/>
        <v>HDL-</v>
      </c>
      <c r="K1342" t="s">
        <v>10</v>
      </c>
      <c r="L1342" s="49">
        <v>3400</v>
      </c>
      <c r="M1342" t="s">
        <v>1472</v>
      </c>
      <c r="N1342" t="s">
        <v>11</v>
      </c>
      <c r="O1342" s="74">
        <v>2.3401999999999998</v>
      </c>
      <c r="P1342" s="11">
        <f t="shared" si="125"/>
        <v>7956.68</v>
      </c>
      <c r="Q1342" s="12">
        <f t="shared" si="126"/>
        <v>7.3003400000000003</v>
      </c>
      <c r="R1342" s="14">
        <f t="shared" si="127"/>
        <v>0.3206</v>
      </c>
      <c r="S1342" s="13">
        <f t="shared" si="128"/>
        <v>1090.04</v>
      </c>
      <c r="T1342" s="14" t="s">
        <v>349</v>
      </c>
      <c r="U1342" t="s">
        <v>228</v>
      </c>
    </row>
    <row r="1343" spans="1:21" x14ac:dyDescent="0.2">
      <c r="A1343" t="s">
        <v>2631</v>
      </c>
      <c r="B1343" s="23">
        <v>45741</v>
      </c>
      <c r="C1343" s="23">
        <v>45721</v>
      </c>
      <c r="D1343" t="s">
        <v>651</v>
      </c>
      <c r="E1343" t="s">
        <v>652</v>
      </c>
      <c r="G1343" t="s">
        <v>3012</v>
      </c>
      <c r="H1343" t="s">
        <v>1672</v>
      </c>
      <c r="I1343" t="s">
        <v>1673</v>
      </c>
      <c r="J1343" s="10" t="str">
        <f t="shared" si="130"/>
        <v>HDL-</v>
      </c>
      <c r="K1343" t="s">
        <v>10</v>
      </c>
      <c r="L1343" s="49">
        <v>3100</v>
      </c>
      <c r="M1343" t="s">
        <v>1472</v>
      </c>
      <c r="N1343" t="s">
        <v>11</v>
      </c>
      <c r="O1343" s="74">
        <v>2.0844999999999998</v>
      </c>
      <c r="P1343" s="11">
        <f t="shared" si="125"/>
        <v>6461.95</v>
      </c>
      <c r="Q1343" s="12">
        <f t="shared" si="126"/>
        <v>7.3003400000000003</v>
      </c>
      <c r="R1343" s="14">
        <f t="shared" si="127"/>
        <v>0.28549999999999998</v>
      </c>
      <c r="S1343" s="13">
        <f t="shared" si="128"/>
        <v>885.05</v>
      </c>
      <c r="T1343" s="14" t="s">
        <v>349</v>
      </c>
      <c r="U1343" t="s">
        <v>228</v>
      </c>
    </row>
    <row r="1344" spans="1:21" x14ac:dyDescent="0.2">
      <c r="A1344" t="s">
        <v>2713</v>
      </c>
      <c r="B1344" s="23">
        <v>45741</v>
      </c>
      <c r="C1344" s="23">
        <v>45728</v>
      </c>
      <c r="D1344" t="s">
        <v>651</v>
      </c>
      <c r="E1344" t="s">
        <v>652</v>
      </c>
      <c r="G1344" t="s">
        <v>3012</v>
      </c>
      <c r="H1344" t="s">
        <v>1672</v>
      </c>
      <c r="I1344" t="s">
        <v>1673</v>
      </c>
      <c r="J1344" s="10" t="str">
        <f t="shared" si="130"/>
        <v>HDL-</v>
      </c>
      <c r="K1344" t="s">
        <v>10</v>
      </c>
      <c r="L1344" s="49">
        <v>3000</v>
      </c>
      <c r="M1344" t="s">
        <v>1472</v>
      </c>
      <c r="N1344" t="s">
        <v>11</v>
      </c>
      <c r="O1344" s="74">
        <v>2.0844999999999998</v>
      </c>
      <c r="P1344" s="11">
        <f t="shared" si="125"/>
        <v>6253.5</v>
      </c>
      <c r="Q1344" s="12">
        <f t="shared" si="126"/>
        <v>7.3003400000000003</v>
      </c>
      <c r="R1344" s="14">
        <f t="shared" si="127"/>
        <v>0.28549999999999998</v>
      </c>
      <c r="S1344" s="13">
        <f t="shared" si="128"/>
        <v>856.5</v>
      </c>
      <c r="T1344" s="14" t="s">
        <v>349</v>
      </c>
      <c r="U1344" t="s">
        <v>228</v>
      </c>
    </row>
    <row r="1345" spans="1:21" x14ac:dyDescent="0.2">
      <c r="A1345" t="s">
        <v>2636</v>
      </c>
      <c r="B1345" s="23">
        <v>45741</v>
      </c>
      <c r="C1345" s="23">
        <v>45721</v>
      </c>
      <c r="D1345" t="s">
        <v>2245</v>
      </c>
      <c r="E1345" t="s">
        <v>2246</v>
      </c>
      <c r="G1345" t="s">
        <v>3018</v>
      </c>
      <c r="H1345" t="s">
        <v>1633</v>
      </c>
      <c r="I1345" t="s">
        <v>1634</v>
      </c>
      <c r="J1345" s="10" t="str">
        <f t="shared" si="130"/>
        <v>KNOB</v>
      </c>
      <c r="K1345" t="s">
        <v>10</v>
      </c>
      <c r="L1345" s="49">
        <v>500</v>
      </c>
      <c r="M1345" t="s">
        <v>1472</v>
      </c>
      <c r="N1345" t="s">
        <v>11</v>
      </c>
      <c r="O1345" s="74">
        <v>0.70320000000000005</v>
      </c>
      <c r="P1345" s="11">
        <f t="shared" si="125"/>
        <v>351.6</v>
      </c>
      <c r="Q1345" s="12">
        <f t="shared" si="126"/>
        <v>7.3003400000000003</v>
      </c>
      <c r="R1345" s="14">
        <f t="shared" si="127"/>
        <v>9.6299999999999997E-2</v>
      </c>
      <c r="S1345" s="13">
        <f t="shared" si="128"/>
        <v>48.15</v>
      </c>
      <c r="T1345" s="14" t="s">
        <v>349</v>
      </c>
      <c r="U1345" t="s">
        <v>32</v>
      </c>
    </row>
    <row r="1346" spans="1:21" x14ac:dyDescent="0.2">
      <c r="A1346" t="s">
        <v>2694</v>
      </c>
      <c r="B1346" s="23">
        <v>45741</v>
      </c>
      <c r="C1346" s="23">
        <v>45728</v>
      </c>
      <c r="D1346" t="s">
        <v>709</v>
      </c>
      <c r="E1346" t="s">
        <v>710</v>
      </c>
      <c r="G1346" t="s">
        <v>2928</v>
      </c>
      <c r="H1346" t="s">
        <v>1645</v>
      </c>
      <c r="I1346" t="s">
        <v>1646</v>
      </c>
      <c r="J1346" s="10" t="str">
        <f t="shared" si="130"/>
        <v>KNOB</v>
      </c>
      <c r="K1346" t="s">
        <v>10</v>
      </c>
      <c r="L1346" s="49">
        <v>1010</v>
      </c>
      <c r="M1346" t="s">
        <v>1472</v>
      </c>
      <c r="N1346" t="s">
        <v>11</v>
      </c>
      <c r="O1346" s="74">
        <v>1.0902000000000001</v>
      </c>
      <c r="P1346" s="11">
        <f t="shared" ref="P1346:P1409" si="131">ROUND(O1346*L1346,2)</f>
        <v>1101.0999999999999</v>
      </c>
      <c r="Q1346" s="12">
        <f t="shared" ref="Q1346:Q1409" si="132">IF(N1346="HKD",7.8,IF(N1346="CNY",7.30034,1))</f>
        <v>7.3003400000000003</v>
      </c>
      <c r="R1346" s="14">
        <f t="shared" ref="R1346:R1409" si="133">+ROUND(O1346/Q1346,4)</f>
        <v>0.14929999999999999</v>
      </c>
      <c r="S1346" s="13">
        <f t="shared" ref="S1346:S1409" si="134">ROUND(R1346*L1346,2)</f>
        <v>150.79</v>
      </c>
      <c r="T1346" s="14" t="s">
        <v>349</v>
      </c>
      <c r="U1346" t="s">
        <v>32</v>
      </c>
    </row>
    <row r="1347" spans="1:21" x14ac:dyDescent="0.2">
      <c r="A1347" t="s">
        <v>2695</v>
      </c>
      <c r="B1347" s="23">
        <v>45741</v>
      </c>
      <c r="C1347" s="23">
        <v>45728</v>
      </c>
      <c r="D1347" t="s">
        <v>709</v>
      </c>
      <c r="E1347" t="s">
        <v>710</v>
      </c>
      <c r="G1347" t="s">
        <v>2928</v>
      </c>
      <c r="H1347" t="s">
        <v>3225</v>
      </c>
      <c r="I1347" t="s">
        <v>3432</v>
      </c>
      <c r="J1347" s="10" t="str">
        <f t="shared" si="130"/>
        <v>KNOB</v>
      </c>
      <c r="K1347" t="s">
        <v>10</v>
      </c>
      <c r="L1347" s="49">
        <v>3000</v>
      </c>
      <c r="M1347" t="s">
        <v>1472</v>
      </c>
      <c r="N1347" t="s">
        <v>11</v>
      </c>
      <c r="O1347" s="74">
        <v>1.6423000000000001</v>
      </c>
      <c r="P1347" s="11">
        <f t="shared" si="131"/>
        <v>4926.8999999999996</v>
      </c>
      <c r="Q1347" s="12">
        <f t="shared" si="132"/>
        <v>7.3003400000000003</v>
      </c>
      <c r="R1347" s="14">
        <f t="shared" si="133"/>
        <v>0.22500000000000001</v>
      </c>
      <c r="S1347" s="13">
        <f t="shared" si="134"/>
        <v>675</v>
      </c>
      <c r="T1347" s="14" t="s">
        <v>349</v>
      </c>
      <c r="U1347" t="s">
        <v>32</v>
      </c>
    </row>
    <row r="1348" spans="1:21" x14ac:dyDescent="0.2">
      <c r="A1348" t="s">
        <v>2633</v>
      </c>
      <c r="B1348" s="23">
        <v>45741</v>
      </c>
      <c r="C1348" s="23">
        <v>45721</v>
      </c>
      <c r="D1348" t="s">
        <v>28</v>
      </c>
      <c r="E1348" t="s">
        <v>29</v>
      </c>
      <c r="G1348" t="s">
        <v>2999</v>
      </c>
      <c r="H1348" t="s">
        <v>1627</v>
      </c>
      <c r="I1348" t="s">
        <v>1628</v>
      </c>
      <c r="J1348" s="10" t="str">
        <f t="shared" si="130"/>
        <v>FG--</v>
      </c>
      <c r="K1348" t="s">
        <v>10</v>
      </c>
      <c r="L1348" s="49">
        <v>500</v>
      </c>
      <c r="M1348" t="s">
        <v>1472</v>
      </c>
      <c r="N1348" t="s">
        <v>11</v>
      </c>
      <c r="O1348" s="74">
        <v>0.4859</v>
      </c>
      <c r="P1348" s="11">
        <f t="shared" si="131"/>
        <v>242.95</v>
      </c>
      <c r="Q1348" s="12">
        <f t="shared" si="132"/>
        <v>7.3003400000000003</v>
      </c>
      <c r="R1348" s="14">
        <f t="shared" si="133"/>
        <v>6.6600000000000006E-2</v>
      </c>
      <c r="S1348" s="13">
        <f t="shared" si="134"/>
        <v>33.299999999999997</v>
      </c>
      <c r="T1348" s="14" t="s">
        <v>349</v>
      </c>
      <c r="U1348" t="s">
        <v>64</v>
      </c>
    </row>
    <row r="1349" spans="1:21" x14ac:dyDescent="0.2">
      <c r="A1349" t="s">
        <v>2560</v>
      </c>
      <c r="B1349" s="23">
        <v>45741</v>
      </c>
      <c r="C1349" s="23">
        <v>45716</v>
      </c>
      <c r="D1349" t="s">
        <v>143</v>
      </c>
      <c r="E1349" t="s">
        <v>144</v>
      </c>
      <c r="G1349" t="s">
        <v>2995</v>
      </c>
      <c r="H1349" t="s">
        <v>245</v>
      </c>
      <c r="I1349" t="s">
        <v>246</v>
      </c>
      <c r="J1349" s="10" t="str">
        <f t="shared" si="130"/>
        <v>WHR-</v>
      </c>
      <c r="K1349" t="s">
        <v>10</v>
      </c>
      <c r="L1349" s="49">
        <v>17000</v>
      </c>
      <c r="M1349" t="s">
        <v>1472</v>
      </c>
      <c r="N1349" t="s">
        <v>11</v>
      </c>
      <c r="O1349" s="74">
        <v>0.1096</v>
      </c>
      <c r="P1349" s="11">
        <f t="shared" si="131"/>
        <v>1863.2</v>
      </c>
      <c r="Q1349" s="12">
        <f t="shared" si="132"/>
        <v>7.3003400000000003</v>
      </c>
      <c r="R1349" s="14">
        <f t="shared" si="133"/>
        <v>1.4999999999999999E-2</v>
      </c>
      <c r="S1349" s="13">
        <f t="shared" si="134"/>
        <v>255</v>
      </c>
      <c r="T1349" s="14" t="s">
        <v>349</v>
      </c>
      <c r="U1349" t="s">
        <v>248</v>
      </c>
    </row>
    <row r="1350" spans="1:21" x14ac:dyDescent="0.2">
      <c r="A1350" t="s">
        <v>2696</v>
      </c>
      <c r="B1350" s="23">
        <v>45741</v>
      </c>
      <c r="C1350" s="23">
        <v>45728</v>
      </c>
      <c r="D1350" t="s">
        <v>709</v>
      </c>
      <c r="E1350" t="s">
        <v>710</v>
      </c>
      <c r="G1350" t="s">
        <v>2928</v>
      </c>
      <c r="H1350" t="s">
        <v>1639</v>
      </c>
      <c r="I1350" t="s">
        <v>1640</v>
      </c>
      <c r="J1350" s="10" t="str">
        <f t="shared" si="130"/>
        <v>KNOB</v>
      </c>
      <c r="K1350" t="s">
        <v>10</v>
      </c>
      <c r="L1350" s="49">
        <v>4100</v>
      </c>
      <c r="M1350" t="s">
        <v>1472</v>
      </c>
      <c r="N1350" t="s">
        <v>11</v>
      </c>
      <c r="O1350" s="74">
        <v>0.87629999999999997</v>
      </c>
      <c r="P1350" s="11">
        <f t="shared" si="131"/>
        <v>3592.83</v>
      </c>
      <c r="Q1350" s="12">
        <f t="shared" si="132"/>
        <v>7.3003400000000003</v>
      </c>
      <c r="R1350" s="14">
        <f t="shared" si="133"/>
        <v>0.12</v>
      </c>
      <c r="S1350" s="13">
        <f t="shared" si="134"/>
        <v>492</v>
      </c>
      <c r="T1350" s="14" t="s">
        <v>349</v>
      </c>
      <c r="U1350" t="s">
        <v>32</v>
      </c>
    </row>
    <row r="1351" spans="1:21" x14ac:dyDescent="0.2">
      <c r="A1351" t="s">
        <v>2716</v>
      </c>
      <c r="B1351" s="23">
        <v>45741</v>
      </c>
      <c r="C1351" s="23">
        <v>45728</v>
      </c>
      <c r="D1351" t="s">
        <v>28</v>
      </c>
      <c r="E1351" t="s">
        <v>29</v>
      </c>
      <c r="G1351" t="s">
        <v>2999</v>
      </c>
      <c r="H1351" t="s">
        <v>1149</v>
      </c>
      <c r="I1351" t="s">
        <v>1150</v>
      </c>
      <c r="J1351" s="10" t="str">
        <f t="shared" si="130"/>
        <v>BRKT</v>
      </c>
      <c r="K1351" t="s">
        <v>10</v>
      </c>
      <c r="L1351" s="49">
        <v>3100</v>
      </c>
      <c r="M1351" t="s">
        <v>1472</v>
      </c>
      <c r="N1351" t="s">
        <v>11</v>
      </c>
      <c r="O1351" s="74">
        <v>0.57750000000000001</v>
      </c>
      <c r="P1351" s="11">
        <f t="shared" si="131"/>
        <v>1790.25</v>
      </c>
      <c r="Q1351" s="12">
        <f t="shared" si="132"/>
        <v>7.3003400000000003</v>
      </c>
      <c r="R1351" s="14">
        <f t="shared" si="133"/>
        <v>7.9100000000000004E-2</v>
      </c>
      <c r="S1351" s="13">
        <f t="shared" si="134"/>
        <v>245.21</v>
      </c>
      <c r="T1351" s="14" t="s">
        <v>349</v>
      </c>
      <c r="U1351" t="s">
        <v>442</v>
      </c>
    </row>
    <row r="1352" spans="1:21" x14ac:dyDescent="0.2">
      <c r="A1352" t="s">
        <v>2717</v>
      </c>
      <c r="B1352" s="23">
        <v>45741</v>
      </c>
      <c r="C1352" s="23">
        <v>45728</v>
      </c>
      <c r="D1352" t="s">
        <v>28</v>
      </c>
      <c r="E1352" t="s">
        <v>29</v>
      </c>
      <c r="G1352" t="s">
        <v>2999</v>
      </c>
      <c r="H1352" t="s">
        <v>1145</v>
      </c>
      <c r="I1352" t="s">
        <v>1146</v>
      </c>
      <c r="J1352" s="10" t="str">
        <f t="shared" si="130"/>
        <v>BRKT</v>
      </c>
      <c r="K1352" t="s">
        <v>10</v>
      </c>
      <c r="L1352" s="49">
        <v>3100</v>
      </c>
      <c r="M1352" t="s">
        <v>1472</v>
      </c>
      <c r="N1352" t="s">
        <v>11</v>
      </c>
      <c r="O1352" s="74">
        <v>0.59809999999999997</v>
      </c>
      <c r="P1352" s="11">
        <f t="shared" si="131"/>
        <v>1854.11</v>
      </c>
      <c r="Q1352" s="12">
        <f t="shared" si="132"/>
        <v>7.3003400000000003</v>
      </c>
      <c r="R1352" s="14">
        <f t="shared" si="133"/>
        <v>8.1900000000000001E-2</v>
      </c>
      <c r="S1352" s="13">
        <f t="shared" si="134"/>
        <v>253.89</v>
      </c>
      <c r="T1352" s="14" t="s">
        <v>349</v>
      </c>
      <c r="U1352" t="s">
        <v>442</v>
      </c>
    </row>
    <row r="1353" spans="1:21" x14ac:dyDescent="0.2">
      <c r="A1353" t="s">
        <v>2612</v>
      </c>
      <c r="B1353" s="23">
        <v>45741</v>
      </c>
      <c r="C1353" s="23">
        <v>45720</v>
      </c>
      <c r="D1353" t="s">
        <v>28</v>
      </c>
      <c r="E1353" t="s">
        <v>29</v>
      </c>
      <c r="G1353" t="s">
        <v>2935</v>
      </c>
      <c r="H1353" t="s">
        <v>3200</v>
      </c>
      <c r="I1353" t="s">
        <v>3407</v>
      </c>
      <c r="J1353" s="10" t="str">
        <f t="shared" si="130"/>
        <v>BRKT</v>
      </c>
      <c r="K1353" t="s">
        <v>10</v>
      </c>
      <c r="L1353" s="49">
        <v>1030</v>
      </c>
      <c r="M1353" t="s">
        <v>1472</v>
      </c>
      <c r="N1353" t="s">
        <v>11</v>
      </c>
      <c r="O1353" s="74">
        <v>0.68369999999999997</v>
      </c>
      <c r="P1353" s="11">
        <f t="shared" si="131"/>
        <v>704.21</v>
      </c>
      <c r="Q1353" s="12">
        <f t="shared" si="132"/>
        <v>7.3003400000000003</v>
      </c>
      <c r="R1353" s="14">
        <f t="shared" si="133"/>
        <v>9.3700000000000006E-2</v>
      </c>
      <c r="S1353" s="13">
        <f t="shared" si="134"/>
        <v>96.51</v>
      </c>
      <c r="T1353" s="14" t="s">
        <v>349</v>
      </c>
      <c r="U1353" t="s">
        <v>442</v>
      </c>
    </row>
    <row r="1354" spans="1:21" x14ac:dyDescent="0.2">
      <c r="A1354" t="s">
        <v>2661</v>
      </c>
      <c r="B1354" s="23">
        <v>45741</v>
      </c>
      <c r="C1354" s="23">
        <v>45723</v>
      </c>
      <c r="D1354" t="s">
        <v>28</v>
      </c>
      <c r="E1354" t="s">
        <v>29</v>
      </c>
      <c r="G1354" t="s">
        <v>2935</v>
      </c>
      <c r="H1354" t="s">
        <v>3200</v>
      </c>
      <c r="I1354" t="s">
        <v>3407</v>
      </c>
      <c r="J1354" s="10" t="str">
        <f t="shared" si="130"/>
        <v>BRKT</v>
      </c>
      <c r="K1354" t="s">
        <v>10</v>
      </c>
      <c r="L1354" s="49">
        <v>500</v>
      </c>
      <c r="M1354" t="s">
        <v>1472</v>
      </c>
      <c r="N1354" t="s">
        <v>11</v>
      </c>
      <c r="O1354" s="74">
        <v>0.68369999999999997</v>
      </c>
      <c r="P1354" s="11">
        <f t="shared" si="131"/>
        <v>341.85</v>
      </c>
      <c r="Q1354" s="12">
        <f t="shared" si="132"/>
        <v>7.3003400000000003</v>
      </c>
      <c r="R1354" s="14">
        <f t="shared" si="133"/>
        <v>9.3700000000000006E-2</v>
      </c>
      <c r="S1354" s="13">
        <f t="shared" si="134"/>
        <v>46.85</v>
      </c>
      <c r="T1354" s="14" t="s">
        <v>349</v>
      </c>
      <c r="U1354" t="s">
        <v>442</v>
      </c>
    </row>
    <row r="1355" spans="1:21" x14ac:dyDescent="0.2">
      <c r="A1355" t="s">
        <v>2613</v>
      </c>
      <c r="B1355" s="23">
        <v>45741</v>
      </c>
      <c r="C1355" s="23">
        <v>45720</v>
      </c>
      <c r="D1355" t="s">
        <v>28</v>
      </c>
      <c r="E1355" t="s">
        <v>29</v>
      </c>
      <c r="G1355" t="s">
        <v>2935</v>
      </c>
      <c r="H1355" t="s">
        <v>3201</v>
      </c>
      <c r="I1355" t="s">
        <v>3408</v>
      </c>
      <c r="J1355" s="10" t="str">
        <f t="shared" si="130"/>
        <v>BRKT</v>
      </c>
      <c r="K1355" t="s">
        <v>10</v>
      </c>
      <c r="L1355" s="49">
        <v>1550</v>
      </c>
      <c r="M1355" t="s">
        <v>1472</v>
      </c>
      <c r="N1355" t="s">
        <v>11</v>
      </c>
      <c r="O1355" s="74">
        <v>0.68369999999999997</v>
      </c>
      <c r="P1355" s="11">
        <f t="shared" si="131"/>
        <v>1059.74</v>
      </c>
      <c r="Q1355" s="12">
        <f t="shared" si="132"/>
        <v>7.3003400000000003</v>
      </c>
      <c r="R1355" s="14">
        <f t="shared" si="133"/>
        <v>9.3700000000000006E-2</v>
      </c>
      <c r="S1355" s="13">
        <f t="shared" si="134"/>
        <v>145.24</v>
      </c>
      <c r="T1355" s="14" t="s">
        <v>349</v>
      </c>
      <c r="U1355" t="s">
        <v>442</v>
      </c>
    </row>
    <row r="1356" spans="1:21" x14ac:dyDescent="0.2">
      <c r="A1356" t="s">
        <v>2634</v>
      </c>
      <c r="B1356" s="23">
        <v>45741</v>
      </c>
      <c r="C1356" s="23">
        <v>45721</v>
      </c>
      <c r="D1356" t="s">
        <v>28</v>
      </c>
      <c r="E1356" t="s">
        <v>29</v>
      </c>
      <c r="G1356" t="s">
        <v>2935</v>
      </c>
      <c r="H1356" t="s">
        <v>3201</v>
      </c>
      <c r="I1356" t="s">
        <v>3408</v>
      </c>
      <c r="J1356" s="10" t="str">
        <f t="shared" ref="J1356:J1390" si="135">+LEFT(U1356,4)</f>
        <v>BRKT</v>
      </c>
      <c r="K1356" t="s">
        <v>10</v>
      </c>
      <c r="L1356" s="49">
        <v>500</v>
      </c>
      <c r="M1356" t="s">
        <v>1472</v>
      </c>
      <c r="N1356" t="s">
        <v>11</v>
      </c>
      <c r="O1356" s="74">
        <v>0.68369999999999997</v>
      </c>
      <c r="P1356" s="11">
        <f t="shared" si="131"/>
        <v>341.85</v>
      </c>
      <c r="Q1356" s="12">
        <f t="shared" si="132"/>
        <v>7.3003400000000003</v>
      </c>
      <c r="R1356" s="14">
        <f t="shared" si="133"/>
        <v>9.3700000000000006E-2</v>
      </c>
      <c r="S1356" s="13">
        <f t="shared" si="134"/>
        <v>46.85</v>
      </c>
      <c r="T1356" s="14" t="s">
        <v>349</v>
      </c>
      <c r="U1356" t="s">
        <v>442</v>
      </c>
    </row>
    <row r="1357" spans="1:21" x14ac:dyDescent="0.2">
      <c r="A1357" t="s">
        <v>2662</v>
      </c>
      <c r="B1357" s="23">
        <v>45741</v>
      </c>
      <c r="C1357" s="23">
        <v>45723</v>
      </c>
      <c r="D1357" t="s">
        <v>28</v>
      </c>
      <c r="E1357" t="s">
        <v>29</v>
      </c>
      <c r="G1357" t="s">
        <v>2935</v>
      </c>
      <c r="H1357" t="s">
        <v>1152</v>
      </c>
      <c r="I1357" t="s">
        <v>1153</v>
      </c>
      <c r="J1357" s="10" t="str">
        <f t="shared" si="135"/>
        <v>BRKT</v>
      </c>
      <c r="K1357" t="s">
        <v>10</v>
      </c>
      <c r="L1357" s="49">
        <v>1530</v>
      </c>
      <c r="M1357" t="s">
        <v>1472</v>
      </c>
      <c r="N1357" t="s">
        <v>11</v>
      </c>
      <c r="O1357" s="74">
        <v>0.6522</v>
      </c>
      <c r="P1357" s="11">
        <f t="shared" si="131"/>
        <v>997.87</v>
      </c>
      <c r="Q1357" s="12">
        <f t="shared" si="132"/>
        <v>7.3003400000000003</v>
      </c>
      <c r="R1357" s="14">
        <f t="shared" si="133"/>
        <v>8.9300000000000004E-2</v>
      </c>
      <c r="S1357" s="13">
        <f t="shared" si="134"/>
        <v>136.63</v>
      </c>
      <c r="T1357" s="14" t="s">
        <v>349</v>
      </c>
      <c r="U1357" t="s">
        <v>442</v>
      </c>
    </row>
    <row r="1358" spans="1:21" x14ac:dyDescent="0.2">
      <c r="A1358" t="s">
        <v>2714</v>
      </c>
      <c r="B1358" s="23">
        <v>45741</v>
      </c>
      <c r="C1358" s="23">
        <v>45728</v>
      </c>
      <c r="D1358" t="s">
        <v>651</v>
      </c>
      <c r="E1358" t="s">
        <v>652</v>
      </c>
      <c r="G1358" t="s">
        <v>3036</v>
      </c>
      <c r="H1358" t="s">
        <v>3235</v>
      </c>
      <c r="I1358" t="s">
        <v>3442</v>
      </c>
      <c r="J1358" s="10" t="str">
        <f t="shared" si="135"/>
        <v>FG--</v>
      </c>
      <c r="K1358" t="s">
        <v>10</v>
      </c>
      <c r="L1358" s="49">
        <v>2030</v>
      </c>
      <c r="M1358" t="s">
        <v>1472</v>
      </c>
      <c r="N1358" t="s">
        <v>11</v>
      </c>
      <c r="O1358" s="74">
        <v>0.77500000000000002</v>
      </c>
      <c r="P1358" s="11">
        <f t="shared" si="131"/>
        <v>1573.25</v>
      </c>
      <c r="Q1358" s="12">
        <f t="shared" si="132"/>
        <v>7.3003400000000003</v>
      </c>
      <c r="R1358" s="14">
        <f t="shared" si="133"/>
        <v>0.1062</v>
      </c>
      <c r="S1358" s="13">
        <f t="shared" si="134"/>
        <v>215.59</v>
      </c>
      <c r="T1358" s="14" t="s">
        <v>349</v>
      </c>
      <c r="U1358" t="s">
        <v>64</v>
      </c>
    </row>
    <row r="1359" spans="1:21" x14ac:dyDescent="0.2">
      <c r="A1359" t="s">
        <v>2715</v>
      </c>
      <c r="B1359" s="23">
        <v>45741</v>
      </c>
      <c r="C1359" s="23">
        <v>45728</v>
      </c>
      <c r="D1359" t="s">
        <v>651</v>
      </c>
      <c r="E1359" t="s">
        <v>652</v>
      </c>
      <c r="G1359" t="s">
        <v>3036</v>
      </c>
      <c r="H1359" t="s">
        <v>3236</v>
      </c>
      <c r="I1359" t="s">
        <v>3443</v>
      </c>
      <c r="J1359" s="10" t="str">
        <f t="shared" si="135"/>
        <v>FG--</v>
      </c>
      <c r="K1359" t="s">
        <v>10</v>
      </c>
      <c r="L1359" s="49">
        <v>3100</v>
      </c>
      <c r="M1359" t="s">
        <v>1472</v>
      </c>
      <c r="N1359" t="s">
        <v>11</v>
      </c>
      <c r="O1359" s="74">
        <v>0.82320000000000004</v>
      </c>
      <c r="P1359" s="11">
        <f t="shared" si="131"/>
        <v>2551.92</v>
      </c>
      <c r="Q1359" s="12">
        <f t="shared" si="132"/>
        <v>7.3003400000000003</v>
      </c>
      <c r="R1359" s="14">
        <f t="shared" si="133"/>
        <v>0.1128</v>
      </c>
      <c r="S1359" s="13">
        <f t="shared" si="134"/>
        <v>349.68</v>
      </c>
      <c r="T1359" s="14" t="s">
        <v>349</v>
      </c>
      <c r="U1359" t="s">
        <v>64</v>
      </c>
    </row>
    <row r="1360" spans="1:21" x14ac:dyDescent="0.2">
      <c r="A1360" t="s">
        <v>2765</v>
      </c>
      <c r="B1360" s="23">
        <v>45741</v>
      </c>
      <c r="C1360" s="23">
        <v>45730</v>
      </c>
      <c r="D1360" t="s">
        <v>806</v>
      </c>
      <c r="E1360" t="s">
        <v>807</v>
      </c>
      <c r="G1360" t="s">
        <v>3022</v>
      </c>
      <c r="H1360" t="s">
        <v>3252</v>
      </c>
      <c r="I1360" t="s">
        <v>3459</v>
      </c>
      <c r="J1360" s="10" t="str">
        <f t="shared" si="135"/>
        <v>SWF-</v>
      </c>
      <c r="K1360" t="s">
        <v>10</v>
      </c>
      <c r="L1360" s="49">
        <v>11</v>
      </c>
      <c r="M1360" t="s">
        <v>186</v>
      </c>
      <c r="N1360" t="s">
        <v>11</v>
      </c>
      <c r="O1360" s="74">
        <v>17.2</v>
      </c>
      <c r="P1360" s="11">
        <f t="shared" si="131"/>
        <v>189.2</v>
      </c>
      <c r="Q1360" s="12">
        <f t="shared" si="132"/>
        <v>7.3003400000000003</v>
      </c>
      <c r="R1360" s="14">
        <f t="shared" si="133"/>
        <v>2.3561000000000001</v>
      </c>
      <c r="S1360" s="13">
        <f t="shared" si="134"/>
        <v>25.92</v>
      </c>
      <c r="T1360" s="14" t="s">
        <v>349</v>
      </c>
      <c r="U1360" t="s">
        <v>3481</v>
      </c>
    </row>
    <row r="1361" spans="1:21" x14ac:dyDescent="0.2">
      <c r="A1361" t="s">
        <v>2418</v>
      </c>
      <c r="B1361" s="23">
        <v>45741</v>
      </c>
      <c r="C1361" s="23">
        <v>45702</v>
      </c>
      <c r="D1361" t="s">
        <v>709</v>
      </c>
      <c r="E1361" t="s">
        <v>710</v>
      </c>
      <c r="G1361" t="s">
        <v>2928</v>
      </c>
      <c r="H1361" t="s">
        <v>3109</v>
      </c>
      <c r="I1361" t="s">
        <v>3324</v>
      </c>
      <c r="J1361" s="10" t="str">
        <f t="shared" si="135"/>
        <v>SHDL</v>
      </c>
      <c r="K1361" t="s">
        <v>10</v>
      </c>
      <c r="L1361" s="49">
        <v>2060</v>
      </c>
      <c r="M1361" t="s">
        <v>1472</v>
      </c>
      <c r="N1361" t="s">
        <v>11</v>
      </c>
      <c r="O1361" s="74">
        <v>3.5226999999999999</v>
      </c>
      <c r="P1361" s="11">
        <f t="shared" si="131"/>
        <v>7256.76</v>
      </c>
      <c r="Q1361" s="12">
        <f t="shared" si="132"/>
        <v>7.3003400000000003</v>
      </c>
      <c r="R1361" s="14">
        <f t="shared" si="133"/>
        <v>0.48249999999999998</v>
      </c>
      <c r="S1361" s="13">
        <f t="shared" si="134"/>
        <v>993.95</v>
      </c>
      <c r="T1361" s="14" t="s">
        <v>349</v>
      </c>
      <c r="U1361" t="s">
        <v>722</v>
      </c>
    </row>
    <row r="1362" spans="1:21" x14ac:dyDescent="0.2">
      <c r="A1362" t="s">
        <v>2419</v>
      </c>
      <c r="B1362" s="23">
        <v>45741</v>
      </c>
      <c r="C1362" s="23">
        <v>45702</v>
      </c>
      <c r="D1362" t="s">
        <v>709</v>
      </c>
      <c r="E1362" t="s">
        <v>710</v>
      </c>
      <c r="G1362" t="s">
        <v>2928</v>
      </c>
      <c r="H1362" t="s">
        <v>3110</v>
      </c>
      <c r="I1362" t="s">
        <v>3325</v>
      </c>
      <c r="J1362" s="10" t="str">
        <f t="shared" si="135"/>
        <v>SHDL</v>
      </c>
      <c r="K1362" t="s">
        <v>10</v>
      </c>
      <c r="L1362" s="49">
        <v>2040</v>
      </c>
      <c r="M1362" t="s">
        <v>1472</v>
      </c>
      <c r="N1362" t="s">
        <v>11</v>
      </c>
      <c r="O1362" s="74">
        <v>2.6659999999999999</v>
      </c>
      <c r="P1362" s="11">
        <f t="shared" si="131"/>
        <v>5438.64</v>
      </c>
      <c r="Q1362" s="12">
        <f t="shared" si="132"/>
        <v>7.3003400000000003</v>
      </c>
      <c r="R1362" s="14">
        <f t="shared" si="133"/>
        <v>0.36520000000000002</v>
      </c>
      <c r="S1362" s="13">
        <f t="shared" si="134"/>
        <v>745.01</v>
      </c>
      <c r="T1362" s="14" t="s">
        <v>349</v>
      </c>
      <c r="U1362" t="s">
        <v>722</v>
      </c>
    </row>
    <row r="1363" spans="1:21" x14ac:dyDescent="0.2">
      <c r="A1363" t="s">
        <v>2576</v>
      </c>
      <c r="B1363" s="23">
        <v>45741</v>
      </c>
      <c r="C1363" s="23">
        <v>45716</v>
      </c>
      <c r="D1363" t="s">
        <v>128</v>
      </c>
      <c r="E1363" t="s">
        <v>129</v>
      </c>
      <c r="G1363" t="s">
        <v>2936</v>
      </c>
      <c r="H1363" t="s">
        <v>954</v>
      </c>
      <c r="I1363" t="s">
        <v>955</v>
      </c>
      <c r="J1363" s="10" t="str">
        <f t="shared" si="135"/>
        <v>RIV-</v>
      </c>
      <c r="K1363" t="s">
        <v>10</v>
      </c>
      <c r="L1363" s="49">
        <v>6100</v>
      </c>
      <c r="M1363" t="s">
        <v>1472</v>
      </c>
      <c r="N1363" t="s">
        <v>11</v>
      </c>
      <c r="O1363" s="74">
        <v>7.0099999999999996E-2</v>
      </c>
      <c r="P1363" s="11">
        <f t="shared" si="131"/>
        <v>427.61</v>
      </c>
      <c r="Q1363" s="12">
        <f t="shared" si="132"/>
        <v>7.3003400000000003</v>
      </c>
      <c r="R1363" s="14">
        <f t="shared" si="133"/>
        <v>9.5999999999999992E-3</v>
      </c>
      <c r="S1363" s="13">
        <f t="shared" si="134"/>
        <v>58.56</v>
      </c>
      <c r="T1363" s="14" t="s">
        <v>349</v>
      </c>
      <c r="U1363" t="s">
        <v>132</v>
      </c>
    </row>
    <row r="1364" spans="1:21" x14ac:dyDescent="0.2">
      <c r="A1364" t="s">
        <v>2718</v>
      </c>
      <c r="B1364" s="23">
        <v>45741</v>
      </c>
      <c r="C1364" s="23">
        <v>45728</v>
      </c>
      <c r="D1364" t="s">
        <v>128</v>
      </c>
      <c r="E1364" t="s">
        <v>129</v>
      </c>
      <c r="G1364" t="s">
        <v>2936</v>
      </c>
      <c r="H1364" t="s">
        <v>954</v>
      </c>
      <c r="I1364" t="s">
        <v>955</v>
      </c>
      <c r="J1364" s="10" t="str">
        <f t="shared" si="135"/>
        <v>RIV-</v>
      </c>
      <c r="K1364" t="s">
        <v>10</v>
      </c>
      <c r="L1364" s="49">
        <v>3500</v>
      </c>
      <c r="M1364" t="s">
        <v>1472</v>
      </c>
      <c r="N1364" t="s">
        <v>11</v>
      </c>
      <c r="O1364" s="74">
        <v>7.0099999999999996E-2</v>
      </c>
      <c r="P1364" s="11">
        <f t="shared" si="131"/>
        <v>245.35</v>
      </c>
      <c r="Q1364" s="12">
        <f t="shared" si="132"/>
        <v>7.3003400000000003</v>
      </c>
      <c r="R1364" s="14">
        <f t="shared" si="133"/>
        <v>9.5999999999999992E-3</v>
      </c>
      <c r="S1364" s="13">
        <f t="shared" si="134"/>
        <v>33.6</v>
      </c>
      <c r="T1364" s="14" t="s">
        <v>349</v>
      </c>
      <c r="U1364" t="s">
        <v>132</v>
      </c>
    </row>
    <row r="1365" spans="1:21" x14ac:dyDescent="0.2">
      <c r="A1365" t="s">
        <v>2752</v>
      </c>
      <c r="B1365" s="23">
        <v>45741</v>
      </c>
      <c r="C1365" s="23">
        <v>45729</v>
      </c>
      <c r="D1365" t="s">
        <v>128</v>
      </c>
      <c r="E1365" t="s">
        <v>129</v>
      </c>
      <c r="G1365" t="s">
        <v>2936</v>
      </c>
      <c r="H1365" t="s">
        <v>954</v>
      </c>
      <c r="I1365" t="s">
        <v>955</v>
      </c>
      <c r="J1365" s="10" t="str">
        <f t="shared" si="135"/>
        <v>RIV-</v>
      </c>
      <c r="K1365" t="s">
        <v>10</v>
      </c>
      <c r="L1365" s="49">
        <v>1000</v>
      </c>
      <c r="M1365" t="s">
        <v>1472</v>
      </c>
      <c r="N1365" t="s">
        <v>11</v>
      </c>
      <c r="O1365" s="74">
        <v>7.0099999999999996E-2</v>
      </c>
      <c r="P1365" s="11">
        <f t="shared" si="131"/>
        <v>70.099999999999994</v>
      </c>
      <c r="Q1365" s="12">
        <f t="shared" si="132"/>
        <v>7.3003400000000003</v>
      </c>
      <c r="R1365" s="14">
        <f t="shared" si="133"/>
        <v>9.5999999999999992E-3</v>
      </c>
      <c r="S1365" s="13">
        <f t="shared" si="134"/>
        <v>9.6</v>
      </c>
      <c r="T1365" s="14" t="s">
        <v>349</v>
      </c>
      <c r="U1365" t="s">
        <v>132</v>
      </c>
    </row>
    <row r="1366" spans="1:21" x14ac:dyDescent="0.2">
      <c r="A1366" t="s">
        <v>2766</v>
      </c>
      <c r="B1366" s="23">
        <v>45741</v>
      </c>
      <c r="C1366" s="23">
        <v>45730</v>
      </c>
      <c r="D1366" t="s">
        <v>806</v>
      </c>
      <c r="E1366" t="s">
        <v>807</v>
      </c>
      <c r="G1366" t="s">
        <v>3022</v>
      </c>
      <c r="H1366" t="s">
        <v>3253</v>
      </c>
      <c r="I1366" t="s">
        <v>3460</v>
      </c>
      <c r="J1366" s="10" t="str">
        <f t="shared" si="135"/>
        <v>SWF-</v>
      </c>
      <c r="K1366" t="s">
        <v>10</v>
      </c>
      <c r="L1366" s="49">
        <v>9</v>
      </c>
      <c r="M1366" t="s">
        <v>186</v>
      </c>
      <c r="N1366" t="s">
        <v>11</v>
      </c>
      <c r="O1366" s="74">
        <v>17.2</v>
      </c>
      <c r="P1366" s="11">
        <f t="shared" si="131"/>
        <v>154.80000000000001</v>
      </c>
      <c r="Q1366" s="12">
        <f t="shared" si="132"/>
        <v>7.3003400000000003</v>
      </c>
      <c r="R1366" s="14">
        <f t="shared" si="133"/>
        <v>2.3561000000000001</v>
      </c>
      <c r="S1366" s="13">
        <f t="shared" si="134"/>
        <v>21.2</v>
      </c>
      <c r="T1366" s="14" t="s">
        <v>349</v>
      </c>
      <c r="U1366" t="s">
        <v>3481</v>
      </c>
    </row>
    <row r="1367" spans="1:21" x14ac:dyDescent="0.2">
      <c r="A1367" t="s">
        <v>2767</v>
      </c>
      <c r="B1367" s="23">
        <v>45741</v>
      </c>
      <c r="C1367" s="23">
        <v>45730</v>
      </c>
      <c r="D1367" t="s">
        <v>806</v>
      </c>
      <c r="E1367" t="s">
        <v>807</v>
      </c>
      <c r="G1367" t="s">
        <v>3022</v>
      </c>
      <c r="H1367" t="s">
        <v>3085</v>
      </c>
      <c r="I1367" t="s">
        <v>3301</v>
      </c>
      <c r="J1367" s="10" t="str">
        <f t="shared" si="135"/>
        <v>SWF-</v>
      </c>
      <c r="K1367" t="s">
        <v>10</v>
      </c>
      <c r="L1367" s="49">
        <v>16.5</v>
      </c>
      <c r="M1367" t="s">
        <v>186</v>
      </c>
      <c r="N1367" t="s">
        <v>11</v>
      </c>
      <c r="O1367" s="74">
        <v>16</v>
      </c>
      <c r="P1367" s="11">
        <f t="shared" si="131"/>
        <v>264</v>
      </c>
      <c r="Q1367" s="12">
        <f t="shared" si="132"/>
        <v>7.3003400000000003</v>
      </c>
      <c r="R1367" s="14">
        <f t="shared" si="133"/>
        <v>2.1917</v>
      </c>
      <c r="S1367" s="13">
        <f t="shared" si="134"/>
        <v>36.159999999999997</v>
      </c>
      <c r="T1367" s="14" t="s">
        <v>349</v>
      </c>
      <c r="U1367" t="s">
        <v>3481</v>
      </c>
    </row>
    <row r="1368" spans="1:21" x14ac:dyDescent="0.2">
      <c r="A1368" t="s">
        <v>2420</v>
      </c>
      <c r="B1368" s="23">
        <v>45741</v>
      </c>
      <c r="C1368" s="23">
        <v>45702</v>
      </c>
      <c r="D1368" t="s">
        <v>709</v>
      </c>
      <c r="E1368" t="s">
        <v>710</v>
      </c>
      <c r="G1368" t="s">
        <v>2928</v>
      </c>
      <c r="H1368" t="s">
        <v>729</v>
      </c>
      <c r="I1368" t="s">
        <v>730</v>
      </c>
      <c r="J1368" s="10" t="str">
        <f t="shared" si="135"/>
        <v>HDL-</v>
      </c>
      <c r="K1368" t="s">
        <v>10</v>
      </c>
      <c r="L1368" s="49">
        <v>5020</v>
      </c>
      <c r="M1368" t="s">
        <v>1472</v>
      </c>
      <c r="N1368" t="s">
        <v>11</v>
      </c>
      <c r="O1368" s="74">
        <v>1.5156000000000001</v>
      </c>
      <c r="P1368" s="11">
        <f t="shared" si="131"/>
        <v>7608.31</v>
      </c>
      <c r="Q1368" s="12">
        <f t="shared" si="132"/>
        <v>7.3003400000000003</v>
      </c>
      <c r="R1368" s="14">
        <f t="shared" si="133"/>
        <v>0.20760000000000001</v>
      </c>
      <c r="S1368" s="13">
        <f t="shared" si="134"/>
        <v>1042.1500000000001</v>
      </c>
      <c r="T1368" s="14" t="s">
        <v>349</v>
      </c>
      <c r="U1368" t="s">
        <v>228</v>
      </c>
    </row>
    <row r="1369" spans="1:21" x14ac:dyDescent="0.2">
      <c r="A1369" t="s">
        <v>2421</v>
      </c>
      <c r="B1369" s="23">
        <v>45741</v>
      </c>
      <c r="C1369" s="23">
        <v>45702</v>
      </c>
      <c r="D1369" t="s">
        <v>709</v>
      </c>
      <c r="E1369" t="s">
        <v>710</v>
      </c>
      <c r="G1369" t="s">
        <v>2928</v>
      </c>
      <c r="H1369" t="s">
        <v>726</v>
      </c>
      <c r="I1369" t="s">
        <v>727</v>
      </c>
      <c r="J1369" s="10" t="str">
        <f t="shared" si="135"/>
        <v>KNOB</v>
      </c>
      <c r="K1369" t="s">
        <v>10</v>
      </c>
      <c r="L1369" s="49">
        <v>1120</v>
      </c>
      <c r="M1369" t="s">
        <v>1472</v>
      </c>
      <c r="N1369" t="s">
        <v>11</v>
      </c>
      <c r="O1369" s="74">
        <v>0.54969999999999997</v>
      </c>
      <c r="P1369" s="11">
        <f t="shared" si="131"/>
        <v>615.66</v>
      </c>
      <c r="Q1369" s="12">
        <f t="shared" si="132"/>
        <v>7.3003400000000003</v>
      </c>
      <c r="R1369" s="14">
        <f t="shared" si="133"/>
        <v>7.5300000000000006E-2</v>
      </c>
      <c r="S1369" s="13">
        <f t="shared" si="134"/>
        <v>84.34</v>
      </c>
      <c r="T1369" s="14" t="s">
        <v>349</v>
      </c>
      <c r="U1369" t="s">
        <v>32</v>
      </c>
    </row>
    <row r="1370" spans="1:21" x14ac:dyDescent="0.2">
      <c r="A1370" t="s">
        <v>2422</v>
      </c>
      <c r="B1370" s="23">
        <v>45741</v>
      </c>
      <c r="C1370" s="23">
        <v>45702</v>
      </c>
      <c r="D1370" t="s">
        <v>709</v>
      </c>
      <c r="E1370" t="s">
        <v>710</v>
      </c>
      <c r="G1370" t="s">
        <v>2928</v>
      </c>
      <c r="H1370" t="s">
        <v>3111</v>
      </c>
      <c r="I1370" t="s">
        <v>727</v>
      </c>
      <c r="J1370" s="10" t="str">
        <f t="shared" si="135"/>
        <v>KNOB</v>
      </c>
      <c r="K1370" t="s">
        <v>10</v>
      </c>
      <c r="L1370" s="49">
        <v>1000</v>
      </c>
      <c r="M1370" t="s">
        <v>1472</v>
      </c>
      <c r="N1370" t="s">
        <v>11</v>
      </c>
      <c r="O1370" s="74">
        <v>2.0691000000000002</v>
      </c>
      <c r="P1370" s="11">
        <f t="shared" si="131"/>
        <v>2069.1</v>
      </c>
      <c r="Q1370" s="12">
        <f t="shared" si="132"/>
        <v>7.3003400000000003</v>
      </c>
      <c r="R1370" s="14">
        <f t="shared" si="133"/>
        <v>0.28339999999999999</v>
      </c>
      <c r="S1370" s="13">
        <f t="shared" si="134"/>
        <v>283.39999999999998</v>
      </c>
      <c r="T1370" s="14" t="s">
        <v>349</v>
      </c>
      <c r="U1370" t="s">
        <v>32</v>
      </c>
    </row>
    <row r="1371" spans="1:21" x14ac:dyDescent="0.2">
      <c r="A1371" t="s">
        <v>2573</v>
      </c>
      <c r="B1371" s="23">
        <v>45741</v>
      </c>
      <c r="C1371" s="23">
        <v>45716</v>
      </c>
      <c r="D1371" t="s">
        <v>28</v>
      </c>
      <c r="E1371" t="s">
        <v>29</v>
      </c>
      <c r="G1371" t="s">
        <v>2999</v>
      </c>
      <c r="H1371" t="s">
        <v>1175</v>
      </c>
      <c r="I1371" t="s">
        <v>1176</v>
      </c>
      <c r="J1371" s="10" t="str">
        <f t="shared" si="135"/>
        <v>MISC</v>
      </c>
      <c r="K1371" t="s">
        <v>10</v>
      </c>
      <c r="L1371" s="49">
        <v>1700</v>
      </c>
      <c r="M1371" t="s">
        <v>1472</v>
      </c>
      <c r="N1371" t="s">
        <v>11</v>
      </c>
      <c r="O1371" s="74">
        <v>0.18720000000000001</v>
      </c>
      <c r="P1371" s="11">
        <f t="shared" si="131"/>
        <v>318.24</v>
      </c>
      <c r="Q1371" s="12">
        <f t="shared" si="132"/>
        <v>7.3003400000000003</v>
      </c>
      <c r="R1371" s="14">
        <f t="shared" si="133"/>
        <v>2.5600000000000001E-2</v>
      </c>
      <c r="S1371" s="13">
        <f t="shared" si="134"/>
        <v>43.52</v>
      </c>
      <c r="T1371" s="14" t="s">
        <v>349</v>
      </c>
      <c r="U1371" t="s">
        <v>25</v>
      </c>
    </row>
    <row r="1372" spans="1:21" x14ac:dyDescent="0.2">
      <c r="A1372" t="s">
        <v>2439</v>
      </c>
      <c r="B1372" s="23">
        <v>45741</v>
      </c>
      <c r="C1372" s="23">
        <v>45702</v>
      </c>
      <c r="D1372" t="s">
        <v>128</v>
      </c>
      <c r="E1372" t="s">
        <v>129</v>
      </c>
      <c r="G1372" t="s">
        <v>2936</v>
      </c>
      <c r="H1372" t="s">
        <v>443</v>
      </c>
      <c r="I1372" t="s">
        <v>444</v>
      </c>
      <c r="J1372" s="10" t="str">
        <f t="shared" si="135"/>
        <v>FG--</v>
      </c>
      <c r="K1372" t="s">
        <v>10</v>
      </c>
      <c r="L1372" s="49">
        <v>6000</v>
      </c>
      <c r="M1372" t="s">
        <v>1472</v>
      </c>
      <c r="N1372" t="s">
        <v>11</v>
      </c>
      <c r="O1372" s="74">
        <v>1.0021</v>
      </c>
      <c r="P1372" s="11">
        <f t="shared" si="131"/>
        <v>6012.6</v>
      </c>
      <c r="Q1372" s="12">
        <f t="shared" si="132"/>
        <v>7.3003400000000003</v>
      </c>
      <c r="R1372" s="14">
        <f t="shared" si="133"/>
        <v>0.13730000000000001</v>
      </c>
      <c r="S1372" s="13">
        <f t="shared" si="134"/>
        <v>823.8</v>
      </c>
      <c r="T1372" s="14" t="s">
        <v>349</v>
      </c>
      <c r="U1372" t="s">
        <v>64</v>
      </c>
    </row>
    <row r="1373" spans="1:21" x14ac:dyDescent="0.2">
      <c r="A1373" t="s">
        <v>2438</v>
      </c>
      <c r="B1373" s="23">
        <v>45741</v>
      </c>
      <c r="C1373" s="23">
        <v>45702</v>
      </c>
      <c r="D1373" t="s">
        <v>28</v>
      </c>
      <c r="E1373" t="s">
        <v>29</v>
      </c>
      <c r="G1373" t="s">
        <v>2935</v>
      </c>
      <c r="H1373" t="s">
        <v>1167</v>
      </c>
      <c r="I1373" t="s">
        <v>1168</v>
      </c>
      <c r="J1373" s="10" t="str">
        <f t="shared" si="135"/>
        <v>FG--</v>
      </c>
      <c r="K1373" t="s">
        <v>10</v>
      </c>
      <c r="L1373" s="49">
        <v>2050</v>
      </c>
      <c r="M1373" t="s">
        <v>1472</v>
      </c>
      <c r="N1373" t="s">
        <v>11</v>
      </c>
      <c r="O1373" s="74">
        <v>1.2692000000000001</v>
      </c>
      <c r="P1373" s="11">
        <f t="shared" si="131"/>
        <v>2601.86</v>
      </c>
      <c r="Q1373" s="12">
        <f t="shared" si="132"/>
        <v>7.3003400000000003</v>
      </c>
      <c r="R1373" s="14">
        <f t="shared" si="133"/>
        <v>0.1739</v>
      </c>
      <c r="S1373" s="13">
        <f t="shared" si="134"/>
        <v>356.5</v>
      </c>
      <c r="T1373" s="14" t="s">
        <v>349</v>
      </c>
      <c r="U1373" t="s">
        <v>64</v>
      </c>
    </row>
    <row r="1374" spans="1:21" x14ac:dyDescent="0.2">
      <c r="A1374" t="s">
        <v>2538</v>
      </c>
      <c r="B1374" s="23">
        <v>45741</v>
      </c>
      <c r="C1374" s="23">
        <v>45714</v>
      </c>
      <c r="D1374" t="s">
        <v>830</v>
      </c>
      <c r="E1374" t="s">
        <v>831</v>
      </c>
      <c r="G1374" t="s">
        <v>2986</v>
      </c>
      <c r="H1374" t="s">
        <v>3164</v>
      </c>
      <c r="I1374" t="s">
        <v>3374</v>
      </c>
      <c r="J1374" s="10" t="str">
        <f t="shared" si="135"/>
        <v>LID-</v>
      </c>
      <c r="K1374" t="s">
        <v>98</v>
      </c>
      <c r="L1374" s="49">
        <v>1920</v>
      </c>
      <c r="M1374" t="s">
        <v>1472</v>
      </c>
      <c r="N1374" t="s">
        <v>11</v>
      </c>
      <c r="O1374" s="74">
        <v>4.2</v>
      </c>
      <c r="P1374" s="11">
        <f t="shared" si="131"/>
        <v>8064</v>
      </c>
      <c r="Q1374" s="12">
        <f t="shared" si="132"/>
        <v>7.3003400000000003</v>
      </c>
      <c r="R1374" s="14">
        <f t="shared" si="133"/>
        <v>0.57530000000000003</v>
      </c>
      <c r="S1374" s="13">
        <f t="shared" si="134"/>
        <v>1104.58</v>
      </c>
      <c r="T1374" s="14" t="s">
        <v>349</v>
      </c>
      <c r="U1374" t="s">
        <v>368</v>
      </c>
    </row>
    <row r="1375" spans="1:21" x14ac:dyDescent="0.2">
      <c r="A1375" t="s">
        <v>2531</v>
      </c>
      <c r="B1375" s="23">
        <v>45741</v>
      </c>
      <c r="C1375" s="23">
        <v>45714</v>
      </c>
      <c r="D1375" t="s">
        <v>94</v>
      </c>
      <c r="E1375" t="s">
        <v>95</v>
      </c>
      <c r="G1375" t="s">
        <v>2966</v>
      </c>
      <c r="H1375" t="s">
        <v>3162</v>
      </c>
      <c r="I1375" t="s">
        <v>3372</v>
      </c>
      <c r="J1375" s="10" t="str">
        <f t="shared" si="135"/>
        <v>LID-</v>
      </c>
      <c r="K1375" t="s">
        <v>98</v>
      </c>
      <c r="L1375" s="49">
        <v>560</v>
      </c>
      <c r="M1375" t="s">
        <v>1472</v>
      </c>
      <c r="N1375" t="s">
        <v>11</v>
      </c>
      <c r="O1375" s="74">
        <v>4.26</v>
      </c>
      <c r="P1375" s="11">
        <f t="shared" si="131"/>
        <v>2385.6</v>
      </c>
      <c r="Q1375" s="12">
        <f t="shared" si="132"/>
        <v>7.3003400000000003</v>
      </c>
      <c r="R1375" s="14">
        <f t="shared" si="133"/>
        <v>0.58350000000000002</v>
      </c>
      <c r="S1375" s="13">
        <f t="shared" si="134"/>
        <v>326.76</v>
      </c>
      <c r="T1375" s="14" t="s">
        <v>349</v>
      </c>
      <c r="U1375" t="s">
        <v>368</v>
      </c>
    </row>
    <row r="1376" spans="1:21" x14ac:dyDescent="0.2">
      <c r="A1376" t="s">
        <v>2532</v>
      </c>
      <c r="B1376" s="23">
        <v>45741</v>
      </c>
      <c r="C1376" s="23">
        <v>45714</v>
      </c>
      <c r="D1376" t="s">
        <v>94</v>
      </c>
      <c r="E1376" t="s">
        <v>95</v>
      </c>
      <c r="G1376" t="s">
        <v>2966</v>
      </c>
      <c r="H1376" t="s">
        <v>3162</v>
      </c>
      <c r="I1376" t="s">
        <v>3372</v>
      </c>
      <c r="J1376" s="10" t="str">
        <f t="shared" si="135"/>
        <v>LID-</v>
      </c>
      <c r="K1376" t="s">
        <v>98</v>
      </c>
      <c r="L1376" s="49">
        <v>850</v>
      </c>
      <c r="M1376" t="s">
        <v>1472</v>
      </c>
      <c r="N1376" t="s">
        <v>11</v>
      </c>
      <c r="O1376" s="74">
        <v>4.26</v>
      </c>
      <c r="P1376" s="11">
        <f t="shared" si="131"/>
        <v>3621</v>
      </c>
      <c r="Q1376" s="12">
        <f t="shared" si="132"/>
        <v>7.3003400000000003</v>
      </c>
      <c r="R1376" s="14">
        <f t="shared" si="133"/>
        <v>0.58350000000000002</v>
      </c>
      <c r="S1376" s="13">
        <f t="shared" si="134"/>
        <v>495.98</v>
      </c>
      <c r="T1376" s="14" t="s">
        <v>349</v>
      </c>
      <c r="U1376" t="s">
        <v>368</v>
      </c>
    </row>
    <row r="1377" spans="1:21" x14ac:dyDescent="0.2">
      <c r="A1377" t="s">
        <v>2319</v>
      </c>
      <c r="B1377" s="23">
        <v>45741</v>
      </c>
      <c r="C1377" s="23">
        <v>45664</v>
      </c>
      <c r="D1377" t="s">
        <v>94</v>
      </c>
      <c r="E1377" t="s">
        <v>95</v>
      </c>
      <c r="G1377" t="s">
        <v>2877</v>
      </c>
      <c r="H1377" t="s">
        <v>3079</v>
      </c>
      <c r="I1377" t="s">
        <v>3295</v>
      </c>
      <c r="J1377" s="10" t="str">
        <f t="shared" si="135"/>
        <v>LID-</v>
      </c>
      <c r="K1377" s="76" t="s">
        <v>10548</v>
      </c>
      <c r="L1377" s="49">
        <v>426</v>
      </c>
      <c r="M1377" t="s">
        <v>1472</v>
      </c>
      <c r="N1377" t="s">
        <v>11</v>
      </c>
      <c r="O1377" s="74">
        <v>8.9</v>
      </c>
      <c r="P1377" s="11">
        <f t="shared" si="131"/>
        <v>3791.4</v>
      </c>
      <c r="Q1377" s="12">
        <f t="shared" si="132"/>
        <v>7.3003400000000003</v>
      </c>
      <c r="R1377" s="14">
        <f t="shared" si="133"/>
        <v>1.2191000000000001</v>
      </c>
      <c r="S1377" s="13">
        <f t="shared" si="134"/>
        <v>519.34</v>
      </c>
      <c r="T1377" s="14" t="s">
        <v>349</v>
      </c>
      <c r="U1377" t="s">
        <v>368</v>
      </c>
    </row>
    <row r="1378" spans="1:21" x14ac:dyDescent="0.2">
      <c r="A1378" t="s">
        <v>2645</v>
      </c>
      <c r="B1378" s="23">
        <v>45742</v>
      </c>
      <c r="C1378" s="23">
        <v>45721</v>
      </c>
      <c r="D1378" t="s">
        <v>311</v>
      </c>
      <c r="E1378" t="s">
        <v>312</v>
      </c>
      <c r="G1378" t="s">
        <v>3020</v>
      </c>
      <c r="H1378" t="s">
        <v>309</v>
      </c>
      <c r="I1378" t="s">
        <v>310</v>
      </c>
      <c r="J1378" s="10" t="str">
        <f t="shared" si="135"/>
        <v>EXM-</v>
      </c>
      <c r="K1378" t="s">
        <v>10</v>
      </c>
      <c r="L1378" s="49">
        <v>25</v>
      </c>
      <c r="M1378" t="s">
        <v>186</v>
      </c>
      <c r="N1378" t="s">
        <v>11</v>
      </c>
      <c r="O1378" s="74">
        <v>102.0354</v>
      </c>
      <c r="P1378" s="11">
        <f t="shared" si="131"/>
        <v>2550.89</v>
      </c>
      <c r="Q1378" s="12">
        <f t="shared" si="132"/>
        <v>7.3003400000000003</v>
      </c>
      <c r="R1378" s="14">
        <f t="shared" si="133"/>
        <v>13.976800000000001</v>
      </c>
      <c r="S1378" s="13">
        <f t="shared" si="134"/>
        <v>349.42</v>
      </c>
      <c r="T1378" s="14" t="s">
        <v>349</v>
      </c>
      <c r="U1378" t="s">
        <v>315</v>
      </c>
    </row>
    <row r="1379" spans="1:21" x14ac:dyDescent="0.2">
      <c r="A1379" t="s">
        <v>2671</v>
      </c>
      <c r="B1379" s="23">
        <v>45742</v>
      </c>
      <c r="C1379" s="23">
        <v>45726</v>
      </c>
      <c r="D1379" t="s">
        <v>311</v>
      </c>
      <c r="E1379" t="s">
        <v>312</v>
      </c>
      <c r="G1379" t="s">
        <v>3025</v>
      </c>
      <c r="H1379" t="s">
        <v>3197</v>
      </c>
      <c r="I1379" t="s">
        <v>3404</v>
      </c>
      <c r="J1379" s="10" t="str">
        <f t="shared" si="135"/>
        <v>EXM-</v>
      </c>
      <c r="K1379" t="s">
        <v>10</v>
      </c>
      <c r="L1379" s="49">
        <v>25</v>
      </c>
      <c r="M1379" t="s">
        <v>186</v>
      </c>
      <c r="N1379" t="s">
        <v>11</v>
      </c>
      <c r="O1379" s="74">
        <v>88.495599999999996</v>
      </c>
      <c r="P1379" s="11">
        <f t="shared" si="131"/>
        <v>2212.39</v>
      </c>
      <c r="Q1379" s="12">
        <f t="shared" si="132"/>
        <v>7.3003400000000003</v>
      </c>
      <c r="R1379" s="14">
        <f t="shared" si="133"/>
        <v>12.1221</v>
      </c>
      <c r="S1379" s="13">
        <f t="shared" si="134"/>
        <v>303.05</v>
      </c>
      <c r="T1379" s="14" t="s">
        <v>349</v>
      </c>
      <c r="U1379" t="s">
        <v>315</v>
      </c>
    </row>
    <row r="1380" spans="1:21" x14ac:dyDescent="0.2">
      <c r="A1380" t="s">
        <v>2646</v>
      </c>
      <c r="B1380" s="23">
        <v>45742</v>
      </c>
      <c r="C1380" s="23">
        <v>45721</v>
      </c>
      <c r="D1380" t="s">
        <v>311</v>
      </c>
      <c r="E1380" t="s">
        <v>312</v>
      </c>
      <c r="G1380" t="s">
        <v>3021</v>
      </c>
      <c r="H1380" t="s">
        <v>669</v>
      </c>
      <c r="I1380" t="s">
        <v>670</v>
      </c>
      <c r="J1380" s="10" t="str">
        <f t="shared" si="135"/>
        <v>INM-</v>
      </c>
      <c r="K1380" t="s">
        <v>10</v>
      </c>
      <c r="L1380" s="49">
        <v>50</v>
      </c>
      <c r="M1380" t="s">
        <v>186</v>
      </c>
      <c r="N1380" t="s">
        <v>11</v>
      </c>
      <c r="O1380" s="74">
        <v>110.17700000000001</v>
      </c>
      <c r="P1380" s="11">
        <f t="shared" si="131"/>
        <v>5508.85</v>
      </c>
      <c r="Q1380" s="12">
        <f t="shared" si="132"/>
        <v>7.3003400000000003</v>
      </c>
      <c r="R1380" s="14">
        <f t="shared" si="133"/>
        <v>15.092000000000001</v>
      </c>
      <c r="S1380" s="13">
        <f t="shared" si="134"/>
        <v>754.6</v>
      </c>
      <c r="T1380" s="14" t="s">
        <v>349</v>
      </c>
      <c r="U1380" t="s">
        <v>327</v>
      </c>
    </row>
    <row r="1381" spans="1:21" x14ac:dyDescent="0.2">
      <c r="A1381" t="s">
        <v>2669</v>
      </c>
      <c r="B1381" s="23">
        <v>45742</v>
      </c>
      <c r="C1381" s="23">
        <v>45726</v>
      </c>
      <c r="D1381" t="s">
        <v>311</v>
      </c>
      <c r="E1381" t="s">
        <v>312</v>
      </c>
      <c r="G1381" t="s">
        <v>3024</v>
      </c>
      <c r="H1381" t="s">
        <v>669</v>
      </c>
      <c r="I1381" t="s">
        <v>670</v>
      </c>
      <c r="J1381" s="10" t="str">
        <f t="shared" si="135"/>
        <v>INM-</v>
      </c>
      <c r="K1381" t="s">
        <v>10</v>
      </c>
      <c r="L1381" s="49">
        <v>50</v>
      </c>
      <c r="M1381" t="s">
        <v>186</v>
      </c>
      <c r="N1381" t="s">
        <v>11</v>
      </c>
      <c r="O1381" s="74">
        <v>110.17700000000001</v>
      </c>
      <c r="P1381" s="11">
        <f t="shared" si="131"/>
        <v>5508.85</v>
      </c>
      <c r="Q1381" s="12">
        <f t="shared" si="132"/>
        <v>7.3003400000000003</v>
      </c>
      <c r="R1381" s="14">
        <f t="shared" si="133"/>
        <v>15.092000000000001</v>
      </c>
      <c r="S1381" s="13">
        <f t="shared" si="134"/>
        <v>754.6</v>
      </c>
      <c r="T1381" s="14" t="s">
        <v>349</v>
      </c>
      <c r="U1381" t="s">
        <v>327</v>
      </c>
    </row>
    <row r="1382" spans="1:21" x14ac:dyDescent="0.2">
      <c r="A1382" t="s">
        <v>2755</v>
      </c>
      <c r="B1382" s="23">
        <v>45742</v>
      </c>
      <c r="C1382" s="23">
        <v>45729</v>
      </c>
      <c r="D1382" t="s">
        <v>311</v>
      </c>
      <c r="E1382" t="s">
        <v>312</v>
      </c>
      <c r="G1382" t="s">
        <v>3044</v>
      </c>
      <c r="H1382" t="s">
        <v>320</v>
      </c>
      <c r="I1382" t="s">
        <v>321</v>
      </c>
      <c r="J1382" s="10" t="str">
        <f t="shared" si="135"/>
        <v>EXM-</v>
      </c>
      <c r="K1382" t="s">
        <v>10</v>
      </c>
      <c r="L1382" s="49">
        <v>25</v>
      </c>
      <c r="M1382" t="s">
        <v>186</v>
      </c>
      <c r="N1382" t="s">
        <v>11</v>
      </c>
      <c r="O1382" s="74">
        <v>110.6195</v>
      </c>
      <c r="P1382" s="11">
        <f t="shared" si="131"/>
        <v>2765.49</v>
      </c>
      <c r="Q1382" s="12">
        <f t="shared" si="132"/>
        <v>7.3003400000000003</v>
      </c>
      <c r="R1382" s="14">
        <f t="shared" si="133"/>
        <v>15.152699999999999</v>
      </c>
      <c r="S1382" s="13">
        <f t="shared" si="134"/>
        <v>378.82</v>
      </c>
      <c r="T1382" s="14" t="s">
        <v>349</v>
      </c>
      <c r="U1382" t="s">
        <v>315</v>
      </c>
    </row>
    <row r="1383" spans="1:21" x14ac:dyDescent="0.2">
      <c r="A1383" t="s">
        <v>2756</v>
      </c>
      <c r="B1383" s="23">
        <v>45742</v>
      </c>
      <c r="C1383" s="23">
        <v>45729</v>
      </c>
      <c r="D1383" t="s">
        <v>311</v>
      </c>
      <c r="E1383" t="s">
        <v>312</v>
      </c>
      <c r="G1383" t="s">
        <v>3043</v>
      </c>
      <c r="H1383" t="s">
        <v>328</v>
      </c>
      <c r="I1383" t="s">
        <v>329</v>
      </c>
      <c r="J1383" s="10" t="str">
        <f t="shared" si="135"/>
        <v>INM-</v>
      </c>
      <c r="K1383" t="s">
        <v>10</v>
      </c>
      <c r="L1383" s="49">
        <v>25</v>
      </c>
      <c r="M1383" t="s">
        <v>186</v>
      </c>
      <c r="N1383" t="s">
        <v>11</v>
      </c>
      <c r="O1383" s="74">
        <v>69.026499999999999</v>
      </c>
      <c r="P1383" s="11">
        <f t="shared" si="131"/>
        <v>1725.66</v>
      </c>
      <c r="Q1383" s="12">
        <f t="shared" si="132"/>
        <v>7.3003400000000003</v>
      </c>
      <c r="R1383" s="14">
        <f t="shared" si="133"/>
        <v>9.4551999999999996</v>
      </c>
      <c r="S1383" s="13">
        <f t="shared" si="134"/>
        <v>236.38</v>
      </c>
      <c r="T1383" s="14" t="s">
        <v>349</v>
      </c>
      <c r="U1383" t="s">
        <v>327</v>
      </c>
    </row>
    <row r="1384" spans="1:21" x14ac:dyDescent="0.2">
      <c r="A1384" t="s">
        <v>2647</v>
      </c>
      <c r="B1384" s="23">
        <v>45742</v>
      </c>
      <c r="C1384" s="23">
        <v>45721</v>
      </c>
      <c r="D1384" t="s">
        <v>311</v>
      </c>
      <c r="E1384" t="s">
        <v>312</v>
      </c>
      <c r="G1384" t="s">
        <v>3021</v>
      </c>
      <c r="H1384" t="s">
        <v>331</v>
      </c>
      <c r="I1384" t="s">
        <v>332</v>
      </c>
      <c r="J1384" s="10" t="str">
        <f t="shared" si="135"/>
        <v>INM-</v>
      </c>
      <c r="K1384" t="s">
        <v>10</v>
      </c>
      <c r="L1384" s="49">
        <v>25</v>
      </c>
      <c r="M1384" t="s">
        <v>186</v>
      </c>
      <c r="N1384" t="s">
        <v>11</v>
      </c>
      <c r="O1384" s="74">
        <v>64.778800000000004</v>
      </c>
      <c r="P1384" s="11">
        <f t="shared" si="131"/>
        <v>1619.47</v>
      </c>
      <c r="Q1384" s="12">
        <f t="shared" si="132"/>
        <v>7.3003400000000003</v>
      </c>
      <c r="R1384" s="14">
        <f t="shared" si="133"/>
        <v>8.8734000000000002</v>
      </c>
      <c r="S1384" s="13">
        <f t="shared" si="134"/>
        <v>221.84</v>
      </c>
      <c r="T1384" s="14" t="s">
        <v>349</v>
      </c>
      <c r="U1384" t="s">
        <v>327</v>
      </c>
    </row>
    <row r="1385" spans="1:21" x14ac:dyDescent="0.2">
      <c r="A1385" t="s">
        <v>2754</v>
      </c>
      <c r="B1385" s="23">
        <v>45742</v>
      </c>
      <c r="C1385" s="23">
        <v>45729</v>
      </c>
      <c r="D1385" t="s">
        <v>311</v>
      </c>
      <c r="E1385" t="s">
        <v>312</v>
      </c>
      <c r="G1385" t="s">
        <v>3043</v>
      </c>
      <c r="H1385" t="s">
        <v>331</v>
      </c>
      <c r="I1385" t="s">
        <v>332</v>
      </c>
      <c r="J1385" s="10" t="str">
        <f t="shared" si="135"/>
        <v>INM-</v>
      </c>
      <c r="K1385" t="s">
        <v>10</v>
      </c>
      <c r="L1385" s="49">
        <v>50</v>
      </c>
      <c r="M1385" t="s">
        <v>186</v>
      </c>
      <c r="N1385" t="s">
        <v>11</v>
      </c>
      <c r="O1385" s="74">
        <v>64.778800000000004</v>
      </c>
      <c r="P1385" s="11">
        <f t="shared" si="131"/>
        <v>3238.94</v>
      </c>
      <c r="Q1385" s="12">
        <f t="shared" si="132"/>
        <v>7.3003400000000003</v>
      </c>
      <c r="R1385" s="14">
        <f t="shared" si="133"/>
        <v>8.8734000000000002</v>
      </c>
      <c r="S1385" s="13">
        <f t="shared" si="134"/>
        <v>443.67</v>
      </c>
      <c r="T1385" s="14" t="s">
        <v>349</v>
      </c>
      <c r="U1385" t="s">
        <v>327</v>
      </c>
    </row>
    <row r="1386" spans="1:21" x14ac:dyDescent="0.2">
      <c r="A1386" t="s">
        <v>2648</v>
      </c>
      <c r="B1386" s="23">
        <v>45742</v>
      </c>
      <c r="C1386" s="23">
        <v>45721</v>
      </c>
      <c r="D1386" t="s">
        <v>311</v>
      </c>
      <c r="E1386" t="s">
        <v>312</v>
      </c>
      <c r="G1386" t="s">
        <v>3021</v>
      </c>
      <c r="H1386" t="s">
        <v>662</v>
      </c>
      <c r="I1386" t="s">
        <v>663</v>
      </c>
      <c r="J1386" s="10" t="str">
        <f t="shared" si="135"/>
        <v>INM-</v>
      </c>
      <c r="K1386" t="s">
        <v>10</v>
      </c>
      <c r="L1386" s="49">
        <v>75</v>
      </c>
      <c r="M1386" t="s">
        <v>186</v>
      </c>
      <c r="N1386" t="s">
        <v>11</v>
      </c>
      <c r="O1386" s="74">
        <v>92.743399999999994</v>
      </c>
      <c r="P1386" s="11">
        <f t="shared" si="131"/>
        <v>6955.76</v>
      </c>
      <c r="Q1386" s="12">
        <f t="shared" si="132"/>
        <v>7.3003400000000003</v>
      </c>
      <c r="R1386" s="14">
        <f t="shared" si="133"/>
        <v>12.704000000000001</v>
      </c>
      <c r="S1386" s="13">
        <f t="shared" si="134"/>
        <v>952.8</v>
      </c>
      <c r="T1386" s="14" t="s">
        <v>349</v>
      </c>
      <c r="U1386" t="s">
        <v>327</v>
      </c>
    </row>
    <row r="1387" spans="1:21" x14ac:dyDescent="0.2">
      <c r="A1387" t="s">
        <v>2670</v>
      </c>
      <c r="B1387" s="23">
        <v>45742</v>
      </c>
      <c r="C1387" s="23">
        <v>45726</v>
      </c>
      <c r="D1387" t="s">
        <v>311</v>
      </c>
      <c r="E1387" t="s">
        <v>312</v>
      </c>
      <c r="G1387" t="s">
        <v>3024</v>
      </c>
      <c r="H1387" t="s">
        <v>662</v>
      </c>
      <c r="I1387" t="s">
        <v>663</v>
      </c>
      <c r="J1387" s="10" t="str">
        <f t="shared" si="135"/>
        <v>INM-</v>
      </c>
      <c r="K1387" t="s">
        <v>10</v>
      </c>
      <c r="L1387" s="49">
        <v>75</v>
      </c>
      <c r="M1387" t="s">
        <v>186</v>
      </c>
      <c r="N1387" t="s">
        <v>11</v>
      </c>
      <c r="O1387" s="74">
        <v>92.743399999999994</v>
      </c>
      <c r="P1387" s="11">
        <f t="shared" si="131"/>
        <v>6955.76</v>
      </c>
      <c r="Q1387" s="12">
        <f t="shared" si="132"/>
        <v>7.3003400000000003</v>
      </c>
      <c r="R1387" s="14">
        <f t="shared" si="133"/>
        <v>12.704000000000001</v>
      </c>
      <c r="S1387" s="13">
        <f t="shared" si="134"/>
        <v>952.8</v>
      </c>
      <c r="T1387" s="14" t="s">
        <v>349</v>
      </c>
      <c r="U1387" t="s">
        <v>327</v>
      </c>
    </row>
    <row r="1388" spans="1:21" x14ac:dyDescent="0.2">
      <c r="A1388" t="s">
        <v>2649</v>
      </c>
      <c r="B1388" s="23">
        <v>45742</v>
      </c>
      <c r="C1388" s="23">
        <v>45721</v>
      </c>
      <c r="D1388" t="s">
        <v>311</v>
      </c>
      <c r="E1388" t="s">
        <v>312</v>
      </c>
      <c r="G1388" t="s">
        <v>3021</v>
      </c>
      <c r="H1388" t="s">
        <v>341</v>
      </c>
      <c r="I1388" t="s">
        <v>342</v>
      </c>
      <c r="J1388" s="10" t="str">
        <f t="shared" si="135"/>
        <v>INM-</v>
      </c>
      <c r="K1388" t="s">
        <v>10</v>
      </c>
      <c r="L1388" s="49">
        <v>25</v>
      </c>
      <c r="M1388" t="s">
        <v>186</v>
      </c>
      <c r="N1388" t="s">
        <v>11</v>
      </c>
      <c r="O1388" s="74">
        <v>63.008800000000001</v>
      </c>
      <c r="P1388" s="11">
        <f t="shared" si="131"/>
        <v>1575.22</v>
      </c>
      <c r="Q1388" s="12">
        <f t="shared" si="132"/>
        <v>7.3003400000000003</v>
      </c>
      <c r="R1388" s="14">
        <f t="shared" si="133"/>
        <v>8.6309000000000005</v>
      </c>
      <c r="S1388" s="13">
        <f t="shared" si="134"/>
        <v>215.77</v>
      </c>
      <c r="T1388" s="14" t="s">
        <v>349</v>
      </c>
      <c r="U1388" t="s">
        <v>327</v>
      </c>
    </row>
    <row r="1389" spans="1:21" x14ac:dyDescent="0.2">
      <c r="A1389" t="s">
        <v>2692</v>
      </c>
      <c r="B1389" s="23">
        <v>45742</v>
      </c>
      <c r="C1389" s="23">
        <v>45728</v>
      </c>
      <c r="D1389" t="s">
        <v>311</v>
      </c>
      <c r="E1389" t="s">
        <v>312</v>
      </c>
      <c r="G1389" t="s">
        <v>3031</v>
      </c>
      <c r="H1389" t="s">
        <v>341</v>
      </c>
      <c r="I1389" t="s">
        <v>342</v>
      </c>
      <c r="J1389" s="10" t="str">
        <f t="shared" si="135"/>
        <v>INM-</v>
      </c>
      <c r="K1389" t="s">
        <v>10</v>
      </c>
      <c r="L1389" s="49">
        <v>75</v>
      </c>
      <c r="M1389" t="s">
        <v>186</v>
      </c>
      <c r="N1389" t="s">
        <v>11</v>
      </c>
      <c r="O1389" s="74">
        <v>63.008800000000001</v>
      </c>
      <c r="P1389" s="11">
        <f t="shared" si="131"/>
        <v>4725.66</v>
      </c>
      <c r="Q1389" s="12">
        <f t="shared" si="132"/>
        <v>7.3003400000000003</v>
      </c>
      <c r="R1389" s="14">
        <f t="shared" si="133"/>
        <v>8.6309000000000005</v>
      </c>
      <c r="S1389" s="13">
        <f t="shared" si="134"/>
        <v>647.32000000000005</v>
      </c>
      <c r="T1389" s="14" t="s">
        <v>349</v>
      </c>
      <c r="U1389" t="s">
        <v>327</v>
      </c>
    </row>
    <row r="1390" spans="1:21" x14ac:dyDescent="0.2">
      <c r="A1390" t="s">
        <v>2757</v>
      </c>
      <c r="B1390" s="23">
        <v>45742</v>
      </c>
      <c r="C1390" s="23">
        <v>45729</v>
      </c>
      <c r="D1390" t="s">
        <v>311</v>
      </c>
      <c r="E1390" t="s">
        <v>312</v>
      </c>
      <c r="G1390" t="s">
        <v>3043</v>
      </c>
      <c r="H1390" t="s">
        <v>323</v>
      </c>
      <c r="I1390" t="s">
        <v>324</v>
      </c>
      <c r="J1390" s="10" t="str">
        <f t="shared" si="135"/>
        <v>INM-</v>
      </c>
      <c r="K1390" t="s">
        <v>10</v>
      </c>
      <c r="L1390" s="49">
        <v>50</v>
      </c>
      <c r="M1390" t="s">
        <v>186</v>
      </c>
      <c r="N1390" t="s">
        <v>11</v>
      </c>
      <c r="O1390" s="74">
        <v>69.026499999999999</v>
      </c>
      <c r="P1390" s="11">
        <f t="shared" si="131"/>
        <v>3451.33</v>
      </c>
      <c r="Q1390" s="12">
        <f t="shared" si="132"/>
        <v>7.3003400000000003</v>
      </c>
      <c r="R1390" s="14">
        <f t="shared" si="133"/>
        <v>9.4551999999999996</v>
      </c>
      <c r="S1390" s="13">
        <f t="shared" si="134"/>
        <v>472.76</v>
      </c>
      <c r="T1390" s="14" t="s">
        <v>349</v>
      </c>
      <c r="U1390" t="s">
        <v>327</v>
      </c>
    </row>
    <row r="1391" spans="1:21" x14ac:dyDescent="0.2">
      <c r="A1391" t="s">
        <v>2385</v>
      </c>
      <c r="B1391" s="23">
        <v>45742</v>
      </c>
      <c r="C1391" s="23">
        <v>45695</v>
      </c>
      <c r="D1391" t="s">
        <v>252</v>
      </c>
      <c r="E1391" t="s">
        <v>253</v>
      </c>
      <c r="G1391" t="s">
        <v>2913</v>
      </c>
      <c r="H1391" t="s">
        <v>1022</v>
      </c>
      <c r="I1391" t="s">
        <v>1023</v>
      </c>
      <c r="J1391" s="10" t="s">
        <v>1525</v>
      </c>
      <c r="K1391" t="s">
        <v>10</v>
      </c>
      <c r="L1391" s="49">
        <v>3050</v>
      </c>
      <c r="M1391" t="s">
        <v>1472</v>
      </c>
      <c r="N1391" t="s">
        <v>11</v>
      </c>
      <c r="O1391" s="74">
        <v>1.2838000000000001</v>
      </c>
      <c r="P1391" s="11">
        <f t="shared" si="131"/>
        <v>3915.59</v>
      </c>
      <c r="Q1391" s="12">
        <f t="shared" si="132"/>
        <v>7.3003400000000003</v>
      </c>
      <c r="R1391" s="14">
        <f t="shared" si="133"/>
        <v>0.1759</v>
      </c>
      <c r="S1391" s="13">
        <f t="shared" si="134"/>
        <v>536.5</v>
      </c>
      <c r="T1391" s="14" t="s">
        <v>349</v>
      </c>
      <c r="U1391" t="s">
        <v>36</v>
      </c>
    </row>
    <row r="1392" spans="1:21" x14ac:dyDescent="0.2">
      <c r="A1392" t="s">
        <v>2386</v>
      </c>
      <c r="B1392" s="23">
        <v>45742</v>
      </c>
      <c r="C1392" s="23">
        <v>45695</v>
      </c>
      <c r="D1392" t="s">
        <v>252</v>
      </c>
      <c r="E1392" t="s">
        <v>253</v>
      </c>
      <c r="G1392" t="s">
        <v>2913</v>
      </c>
      <c r="H1392" t="s">
        <v>682</v>
      </c>
      <c r="I1392" t="s">
        <v>683</v>
      </c>
      <c r="J1392" s="10" t="s">
        <v>1525</v>
      </c>
      <c r="K1392" t="s">
        <v>10</v>
      </c>
      <c r="L1392" s="49">
        <v>4900</v>
      </c>
      <c r="M1392" t="s">
        <v>1472</v>
      </c>
      <c r="N1392" t="s">
        <v>11</v>
      </c>
      <c r="O1392" s="74">
        <v>1.3524</v>
      </c>
      <c r="P1392" s="11">
        <f t="shared" si="131"/>
        <v>6626.76</v>
      </c>
      <c r="Q1392" s="12">
        <f t="shared" si="132"/>
        <v>7.3003400000000003</v>
      </c>
      <c r="R1392" s="14">
        <f t="shared" si="133"/>
        <v>0.18529999999999999</v>
      </c>
      <c r="S1392" s="13">
        <f t="shared" si="134"/>
        <v>907.97</v>
      </c>
      <c r="T1392" s="14" t="s">
        <v>349</v>
      </c>
      <c r="U1392" t="s">
        <v>36</v>
      </c>
    </row>
    <row r="1393" spans="1:21" x14ac:dyDescent="0.2">
      <c r="A1393" t="s">
        <v>2664</v>
      </c>
      <c r="B1393" s="23">
        <v>45742</v>
      </c>
      <c r="C1393" s="23">
        <v>45723</v>
      </c>
      <c r="D1393" t="s">
        <v>252</v>
      </c>
      <c r="E1393" t="s">
        <v>253</v>
      </c>
      <c r="G1393" t="s">
        <v>2913</v>
      </c>
      <c r="H1393" t="s">
        <v>1528</v>
      </c>
      <c r="I1393" t="s">
        <v>1529</v>
      </c>
      <c r="J1393" s="10" t="s">
        <v>1525</v>
      </c>
      <c r="K1393" t="s">
        <v>10</v>
      </c>
      <c r="L1393" s="49">
        <v>1000</v>
      </c>
      <c r="M1393" t="s">
        <v>1472</v>
      </c>
      <c r="N1393" t="s">
        <v>11</v>
      </c>
      <c r="O1393" s="74">
        <v>1.38</v>
      </c>
      <c r="P1393" s="11">
        <f t="shared" si="131"/>
        <v>1380</v>
      </c>
      <c r="Q1393" s="12">
        <f t="shared" si="132"/>
        <v>7.3003400000000003</v>
      </c>
      <c r="R1393" s="14">
        <f t="shared" si="133"/>
        <v>0.189</v>
      </c>
      <c r="S1393" s="13">
        <f t="shared" si="134"/>
        <v>189</v>
      </c>
      <c r="T1393" s="14" t="s">
        <v>349</v>
      </c>
      <c r="U1393" t="s">
        <v>36</v>
      </c>
    </row>
    <row r="1394" spans="1:21" x14ac:dyDescent="0.2">
      <c r="A1394" t="s">
        <v>2689</v>
      </c>
      <c r="B1394" s="23">
        <v>45742</v>
      </c>
      <c r="C1394" s="23">
        <v>45727</v>
      </c>
      <c r="D1394" t="s">
        <v>252</v>
      </c>
      <c r="E1394" t="s">
        <v>253</v>
      </c>
      <c r="G1394" t="s">
        <v>2913</v>
      </c>
      <c r="H1394" t="s">
        <v>1528</v>
      </c>
      <c r="I1394" t="s">
        <v>1529</v>
      </c>
      <c r="J1394" s="10" t="s">
        <v>1525</v>
      </c>
      <c r="K1394" t="s">
        <v>10</v>
      </c>
      <c r="L1394" s="49">
        <v>1250</v>
      </c>
      <c r="M1394" t="s">
        <v>1472</v>
      </c>
      <c r="N1394" t="s">
        <v>11</v>
      </c>
      <c r="O1394" s="74">
        <v>1.38</v>
      </c>
      <c r="P1394" s="11">
        <f t="shared" si="131"/>
        <v>1725</v>
      </c>
      <c r="Q1394" s="12">
        <f t="shared" si="132"/>
        <v>7.3003400000000003</v>
      </c>
      <c r="R1394" s="14">
        <f t="shared" si="133"/>
        <v>0.189</v>
      </c>
      <c r="S1394" s="13">
        <f t="shared" si="134"/>
        <v>236.25</v>
      </c>
      <c r="T1394" s="14" t="s">
        <v>349</v>
      </c>
      <c r="U1394" t="s">
        <v>36</v>
      </c>
    </row>
    <row r="1395" spans="1:21" x14ac:dyDescent="0.2">
      <c r="A1395" t="s">
        <v>2615</v>
      </c>
      <c r="B1395" s="23">
        <v>45742</v>
      </c>
      <c r="C1395" s="23">
        <v>45720</v>
      </c>
      <c r="D1395" t="s">
        <v>252</v>
      </c>
      <c r="E1395" t="s">
        <v>253</v>
      </c>
      <c r="G1395" t="s">
        <v>2913</v>
      </c>
      <c r="H1395" t="s">
        <v>3066</v>
      </c>
      <c r="I1395" t="s">
        <v>3283</v>
      </c>
      <c r="J1395" s="9" t="s">
        <v>1525</v>
      </c>
      <c r="K1395" t="s">
        <v>10</v>
      </c>
      <c r="L1395" s="49">
        <v>8200</v>
      </c>
      <c r="M1395" t="s">
        <v>1472</v>
      </c>
      <c r="N1395" t="s">
        <v>11</v>
      </c>
      <c r="O1395" s="74">
        <v>0.873</v>
      </c>
      <c r="P1395" s="11">
        <f t="shared" si="131"/>
        <v>7158.6</v>
      </c>
      <c r="Q1395" s="12">
        <f t="shared" si="132"/>
        <v>7.3003400000000003</v>
      </c>
      <c r="R1395" s="14">
        <f t="shared" si="133"/>
        <v>0.1196</v>
      </c>
      <c r="S1395" s="13">
        <f t="shared" si="134"/>
        <v>980.72</v>
      </c>
      <c r="T1395" s="14" t="s">
        <v>349</v>
      </c>
      <c r="U1395" t="s">
        <v>36</v>
      </c>
    </row>
    <row r="1396" spans="1:21" x14ac:dyDescent="0.2">
      <c r="A1396" t="s">
        <v>2342</v>
      </c>
      <c r="B1396" s="23">
        <v>45742</v>
      </c>
      <c r="C1396" s="23">
        <v>45677</v>
      </c>
      <c r="D1396" t="s">
        <v>287</v>
      </c>
      <c r="E1396" t="s">
        <v>288</v>
      </c>
      <c r="G1396" t="s">
        <v>2882</v>
      </c>
      <c r="H1396" t="s">
        <v>79</v>
      </c>
      <c r="I1396" t="s">
        <v>80</v>
      </c>
      <c r="J1396" s="10" t="s">
        <v>1477</v>
      </c>
      <c r="K1396" t="s">
        <v>10</v>
      </c>
      <c r="L1396" s="49">
        <v>-120</v>
      </c>
      <c r="M1396" t="s">
        <v>1472</v>
      </c>
      <c r="N1396" t="s">
        <v>11</v>
      </c>
      <c r="O1396" s="74">
        <v>6.5929000000000002</v>
      </c>
      <c r="P1396" s="11">
        <f t="shared" si="131"/>
        <v>-791.15</v>
      </c>
      <c r="Q1396" s="12">
        <f t="shared" si="132"/>
        <v>7.3003400000000003</v>
      </c>
      <c r="R1396" s="14">
        <f t="shared" si="133"/>
        <v>0.90310000000000001</v>
      </c>
      <c r="S1396" s="13">
        <f t="shared" si="134"/>
        <v>-108.37</v>
      </c>
      <c r="T1396" s="14" t="s">
        <v>349</v>
      </c>
      <c r="U1396" t="s">
        <v>36</v>
      </c>
    </row>
    <row r="1397" spans="1:21" x14ac:dyDescent="0.2">
      <c r="A1397" t="s">
        <v>2768</v>
      </c>
      <c r="B1397" s="23">
        <v>45742</v>
      </c>
      <c r="C1397" s="23">
        <v>45730</v>
      </c>
      <c r="D1397" t="s">
        <v>287</v>
      </c>
      <c r="E1397" t="s">
        <v>288</v>
      </c>
      <c r="G1397" t="s">
        <v>2849</v>
      </c>
      <c r="H1397" t="s">
        <v>79</v>
      </c>
      <c r="I1397" t="s">
        <v>80</v>
      </c>
      <c r="J1397" s="10" t="s">
        <v>1477</v>
      </c>
      <c r="K1397" t="s">
        <v>10</v>
      </c>
      <c r="L1397" s="49">
        <v>2050</v>
      </c>
      <c r="M1397" t="s">
        <v>1472</v>
      </c>
      <c r="N1397" t="s">
        <v>11</v>
      </c>
      <c r="O1397" s="74">
        <v>6.5929000000000002</v>
      </c>
      <c r="P1397" s="11">
        <f t="shared" si="131"/>
        <v>13515.45</v>
      </c>
      <c r="Q1397" s="12">
        <f t="shared" si="132"/>
        <v>7.3003400000000003</v>
      </c>
      <c r="R1397" s="14">
        <f t="shared" si="133"/>
        <v>0.90310000000000001</v>
      </c>
      <c r="S1397" s="13">
        <f t="shared" si="134"/>
        <v>1851.36</v>
      </c>
      <c r="T1397" s="14" t="s">
        <v>349</v>
      </c>
      <c r="U1397" t="s">
        <v>36</v>
      </c>
    </row>
    <row r="1398" spans="1:21" x14ac:dyDescent="0.2">
      <c r="A1398" t="s">
        <v>2769</v>
      </c>
      <c r="B1398" s="23">
        <v>45742</v>
      </c>
      <c r="C1398" s="23">
        <v>45730</v>
      </c>
      <c r="D1398" t="s">
        <v>287</v>
      </c>
      <c r="E1398" t="s">
        <v>288</v>
      </c>
      <c r="G1398" t="s">
        <v>2849</v>
      </c>
      <c r="H1398" t="s">
        <v>76</v>
      </c>
      <c r="I1398" t="s">
        <v>77</v>
      </c>
      <c r="J1398" s="10" t="str">
        <f>+LEFT(U1398,4)</f>
        <v>GLID</v>
      </c>
      <c r="K1398" t="s">
        <v>10</v>
      </c>
      <c r="L1398" s="49">
        <v>3100</v>
      </c>
      <c r="M1398" t="s">
        <v>1472</v>
      </c>
      <c r="N1398" t="s">
        <v>11</v>
      </c>
      <c r="O1398" s="74">
        <v>6.4610000000000003</v>
      </c>
      <c r="P1398" s="11">
        <f t="shared" si="131"/>
        <v>20029.099999999999</v>
      </c>
      <c r="Q1398" s="12">
        <f t="shared" si="132"/>
        <v>7.3003400000000003</v>
      </c>
      <c r="R1398" s="14">
        <f t="shared" si="133"/>
        <v>0.88500000000000001</v>
      </c>
      <c r="S1398" s="13">
        <f t="shared" si="134"/>
        <v>2743.5</v>
      </c>
      <c r="T1398" s="14" t="s">
        <v>349</v>
      </c>
      <c r="U1398" t="s">
        <v>78</v>
      </c>
    </row>
    <row r="1399" spans="1:21" x14ac:dyDescent="0.2">
      <c r="A1399" t="s">
        <v>291</v>
      </c>
      <c r="B1399" s="23">
        <v>45742</v>
      </c>
      <c r="C1399" s="23">
        <v>45670</v>
      </c>
      <c r="D1399" t="s">
        <v>287</v>
      </c>
      <c r="E1399" t="s">
        <v>288</v>
      </c>
      <c r="G1399" t="s">
        <v>2882</v>
      </c>
      <c r="H1399" t="s">
        <v>76</v>
      </c>
      <c r="I1399" t="s">
        <v>77</v>
      </c>
      <c r="J1399" s="10" t="str">
        <f>+LEFT(U1399,4)</f>
        <v>GLID</v>
      </c>
      <c r="K1399" t="s">
        <v>10</v>
      </c>
      <c r="L1399" s="49">
        <v>-110</v>
      </c>
      <c r="M1399" t="s">
        <v>1472</v>
      </c>
      <c r="N1399" t="s">
        <v>11</v>
      </c>
      <c r="O1399" s="74">
        <v>6.5929000000000002</v>
      </c>
      <c r="P1399" s="11">
        <f t="shared" si="131"/>
        <v>-725.22</v>
      </c>
      <c r="Q1399" s="12">
        <f t="shared" si="132"/>
        <v>7.3003400000000003</v>
      </c>
      <c r="R1399" s="14">
        <f t="shared" si="133"/>
        <v>0.90310000000000001</v>
      </c>
      <c r="S1399" s="13">
        <f t="shared" si="134"/>
        <v>-99.34</v>
      </c>
      <c r="T1399" s="14" t="s">
        <v>349</v>
      </c>
      <c r="U1399" t="s">
        <v>78</v>
      </c>
    </row>
    <row r="1400" spans="1:21" x14ac:dyDescent="0.2">
      <c r="A1400" t="s">
        <v>2314</v>
      </c>
      <c r="B1400" s="23">
        <v>45742</v>
      </c>
      <c r="C1400" s="23">
        <v>45664</v>
      </c>
      <c r="D1400" t="s">
        <v>287</v>
      </c>
      <c r="E1400" t="s">
        <v>288</v>
      </c>
      <c r="G1400" t="s">
        <v>2849</v>
      </c>
      <c r="H1400" t="s">
        <v>1555</v>
      </c>
      <c r="I1400" t="s">
        <v>1556</v>
      </c>
      <c r="J1400" s="10" t="s">
        <v>1477</v>
      </c>
      <c r="K1400" t="s">
        <v>10</v>
      </c>
      <c r="L1400" s="49">
        <v>200</v>
      </c>
      <c r="M1400" t="s">
        <v>1472</v>
      </c>
      <c r="N1400" t="s">
        <v>11</v>
      </c>
      <c r="O1400" s="74">
        <v>7.2716000000000003</v>
      </c>
      <c r="P1400" s="11">
        <f t="shared" si="131"/>
        <v>1454.32</v>
      </c>
      <c r="Q1400" s="12">
        <f t="shared" si="132"/>
        <v>7.3003400000000003</v>
      </c>
      <c r="R1400" s="14">
        <f t="shared" si="133"/>
        <v>0.99609999999999999</v>
      </c>
      <c r="S1400" s="13">
        <f t="shared" si="134"/>
        <v>199.22</v>
      </c>
      <c r="T1400" s="14" t="s">
        <v>349</v>
      </c>
      <c r="U1400" t="s">
        <v>36</v>
      </c>
    </row>
    <row r="1401" spans="1:21" x14ac:dyDescent="0.2">
      <c r="A1401" t="s">
        <v>2282</v>
      </c>
      <c r="B1401" s="23">
        <v>45742</v>
      </c>
      <c r="C1401" s="23">
        <v>45604</v>
      </c>
      <c r="D1401" t="s">
        <v>287</v>
      </c>
      <c r="E1401" t="s">
        <v>288</v>
      </c>
      <c r="G1401" t="s">
        <v>2849</v>
      </c>
      <c r="H1401" t="s">
        <v>75</v>
      </c>
      <c r="I1401" t="s">
        <v>3278</v>
      </c>
      <c r="J1401" s="10" t="s">
        <v>1477</v>
      </c>
      <c r="K1401" t="s">
        <v>10</v>
      </c>
      <c r="L1401" s="49">
        <v>100</v>
      </c>
      <c r="M1401" t="s">
        <v>1472</v>
      </c>
      <c r="N1401" t="s">
        <v>11</v>
      </c>
      <c r="O1401" s="74">
        <v>9.2149999999999999</v>
      </c>
      <c r="P1401" s="11">
        <f t="shared" si="131"/>
        <v>921.5</v>
      </c>
      <c r="Q1401" s="12">
        <f t="shared" si="132"/>
        <v>7.3003400000000003</v>
      </c>
      <c r="R1401" s="14">
        <f t="shared" si="133"/>
        <v>1.2623</v>
      </c>
      <c r="S1401" s="13">
        <f t="shared" si="134"/>
        <v>126.23</v>
      </c>
      <c r="T1401" s="14" t="s">
        <v>349</v>
      </c>
      <c r="U1401" t="s">
        <v>36</v>
      </c>
    </row>
    <row r="1402" spans="1:21" x14ac:dyDescent="0.2">
      <c r="A1402" t="s">
        <v>705</v>
      </c>
      <c r="B1402" s="23">
        <v>45742</v>
      </c>
      <c r="C1402" s="23">
        <v>45639</v>
      </c>
      <c r="D1402" t="s">
        <v>287</v>
      </c>
      <c r="E1402" t="s">
        <v>288</v>
      </c>
      <c r="G1402" t="s">
        <v>2849</v>
      </c>
      <c r="H1402" t="s">
        <v>703</v>
      </c>
      <c r="I1402" t="s">
        <v>704</v>
      </c>
      <c r="J1402" s="10" t="s">
        <v>1477</v>
      </c>
      <c r="K1402" t="s">
        <v>10</v>
      </c>
      <c r="L1402" s="49">
        <v>78</v>
      </c>
      <c r="M1402" t="s">
        <v>1472</v>
      </c>
      <c r="N1402" t="s">
        <v>11</v>
      </c>
      <c r="O1402" s="74">
        <v>7.4237000000000002</v>
      </c>
      <c r="P1402" s="11">
        <f t="shared" si="131"/>
        <v>579.04999999999995</v>
      </c>
      <c r="Q1402" s="12">
        <f t="shared" si="132"/>
        <v>7.3003400000000003</v>
      </c>
      <c r="R1402" s="14">
        <f t="shared" si="133"/>
        <v>1.0168999999999999</v>
      </c>
      <c r="S1402" s="13">
        <f t="shared" si="134"/>
        <v>79.319999999999993</v>
      </c>
      <c r="T1402" s="14" t="s">
        <v>349</v>
      </c>
      <c r="U1402" t="s">
        <v>36</v>
      </c>
    </row>
    <row r="1403" spans="1:21" x14ac:dyDescent="0.2">
      <c r="A1403" t="s">
        <v>2389</v>
      </c>
      <c r="B1403" s="23">
        <v>45742</v>
      </c>
      <c r="C1403" s="23">
        <v>45695</v>
      </c>
      <c r="D1403" t="s">
        <v>287</v>
      </c>
      <c r="E1403" t="s">
        <v>288</v>
      </c>
      <c r="G1403" t="s">
        <v>2882</v>
      </c>
      <c r="H1403" t="s">
        <v>703</v>
      </c>
      <c r="I1403" t="s">
        <v>704</v>
      </c>
      <c r="J1403" s="10" t="s">
        <v>1477</v>
      </c>
      <c r="K1403" t="s">
        <v>10</v>
      </c>
      <c r="L1403" s="49">
        <v>-90</v>
      </c>
      <c r="M1403" t="s">
        <v>1472</v>
      </c>
      <c r="N1403" t="s">
        <v>11</v>
      </c>
      <c r="O1403" s="74">
        <v>7.5751999999999997</v>
      </c>
      <c r="P1403" s="11">
        <f t="shared" si="131"/>
        <v>-681.77</v>
      </c>
      <c r="Q1403" s="12">
        <f t="shared" si="132"/>
        <v>7.3003400000000003</v>
      </c>
      <c r="R1403" s="14">
        <f t="shared" si="133"/>
        <v>1.0377000000000001</v>
      </c>
      <c r="S1403" s="13">
        <f t="shared" si="134"/>
        <v>-93.39</v>
      </c>
      <c r="T1403" s="14" t="s">
        <v>349</v>
      </c>
      <c r="U1403" t="s">
        <v>36</v>
      </c>
    </row>
    <row r="1404" spans="1:21" x14ac:dyDescent="0.2">
      <c r="A1404" t="s">
        <v>2340</v>
      </c>
      <c r="B1404" s="23">
        <v>45742</v>
      </c>
      <c r="C1404" s="23">
        <v>45674</v>
      </c>
      <c r="D1404" t="s">
        <v>287</v>
      </c>
      <c r="E1404" t="s">
        <v>288</v>
      </c>
      <c r="G1404" t="s">
        <v>2882</v>
      </c>
      <c r="H1404" t="s">
        <v>3062</v>
      </c>
      <c r="I1404" t="s">
        <v>83</v>
      </c>
      <c r="J1404" s="10" t="s">
        <v>1477</v>
      </c>
      <c r="K1404" t="s">
        <v>10</v>
      </c>
      <c r="L1404" s="49">
        <v>-90</v>
      </c>
      <c r="M1404" t="s">
        <v>1472</v>
      </c>
      <c r="N1404" t="s">
        <v>11</v>
      </c>
      <c r="O1404" s="74">
        <v>7.4237000000000002</v>
      </c>
      <c r="P1404" s="11">
        <f t="shared" si="131"/>
        <v>-668.13</v>
      </c>
      <c r="Q1404" s="12">
        <f t="shared" si="132"/>
        <v>7.3003400000000003</v>
      </c>
      <c r="R1404" s="14">
        <f t="shared" si="133"/>
        <v>1.0168999999999999</v>
      </c>
      <c r="S1404" s="13">
        <f t="shared" si="134"/>
        <v>-91.52</v>
      </c>
      <c r="T1404" s="14" t="s">
        <v>349</v>
      </c>
      <c r="U1404" t="s">
        <v>36</v>
      </c>
    </row>
    <row r="1405" spans="1:21" x14ac:dyDescent="0.2">
      <c r="A1405" t="s">
        <v>2806</v>
      </c>
      <c r="B1405" s="23">
        <v>45742</v>
      </c>
      <c r="C1405" s="23">
        <v>45737</v>
      </c>
      <c r="D1405" t="s">
        <v>5</v>
      </c>
      <c r="E1405" t="s">
        <v>6</v>
      </c>
      <c r="G1405" t="s">
        <v>3052</v>
      </c>
      <c r="H1405" t="s">
        <v>3267</v>
      </c>
      <c r="I1405" t="s">
        <v>3474</v>
      </c>
      <c r="J1405" s="10" t="str">
        <f t="shared" ref="J1405:J1436" si="136">+LEFT(U1405,4)</f>
        <v>BOX-</v>
      </c>
      <c r="K1405" t="s">
        <v>10</v>
      </c>
      <c r="L1405" s="49">
        <v>505</v>
      </c>
      <c r="M1405" t="s">
        <v>1472</v>
      </c>
      <c r="N1405" t="s">
        <v>11</v>
      </c>
      <c r="O1405" s="74">
        <v>6.52</v>
      </c>
      <c r="P1405" s="11">
        <f t="shared" si="131"/>
        <v>3292.6</v>
      </c>
      <c r="Q1405" s="12">
        <f t="shared" si="132"/>
        <v>7.3003400000000003</v>
      </c>
      <c r="R1405" s="14">
        <f t="shared" si="133"/>
        <v>0.8931</v>
      </c>
      <c r="S1405" s="13">
        <f t="shared" si="134"/>
        <v>451.02</v>
      </c>
      <c r="T1405" s="14" t="s">
        <v>349</v>
      </c>
      <c r="U1405" t="s">
        <v>1</v>
      </c>
    </row>
    <row r="1406" spans="1:21" x14ac:dyDescent="0.2">
      <c r="A1406" t="s">
        <v>2591</v>
      </c>
      <c r="B1406" s="23">
        <v>45742</v>
      </c>
      <c r="C1406" s="23">
        <v>45716</v>
      </c>
      <c r="D1406" t="s">
        <v>2815</v>
      </c>
      <c r="E1406" t="s">
        <v>2816</v>
      </c>
      <c r="G1406" t="s">
        <v>3005</v>
      </c>
      <c r="H1406" t="s">
        <v>3145</v>
      </c>
      <c r="I1406" t="s">
        <v>3355</v>
      </c>
      <c r="J1406" s="10" t="str">
        <f t="shared" si="136"/>
        <v>HDL-</v>
      </c>
      <c r="K1406" t="s">
        <v>10</v>
      </c>
      <c r="L1406" s="49">
        <v>4283</v>
      </c>
      <c r="M1406" t="s">
        <v>1472</v>
      </c>
      <c r="N1406" t="s">
        <v>2244</v>
      </c>
      <c r="O1406" s="74">
        <v>1.3</v>
      </c>
      <c r="P1406" s="11">
        <f t="shared" si="131"/>
        <v>5567.9</v>
      </c>
      <c r="Q1406" s="12">
        <f t="shared" si="132"/>
        <v>1</v>
      </c>
      <c r="R1406" s="14">
        <f t="shared" si="133"/>
        <v>1.3</v>
      </c>
      <c r="S1406" s="13">
        <f t="shared" si="134"/>
        <v>5567.9</v>
      </c>
      <c r="T1406" s="14" t="s">
        <v>349</v>
      </c>
      <c r="U1406" t="s">
        <v>228</v>
      </c>
    </row>
    <row r="1407" spans="1:21" x14ac:dyDescent="0.2">
      <c r="A1407" t="s">
        <v>2592</v>
      </c>
      <c r="B1407" s="23">
        <v>45742</v>
      </c>
      <c r="C1407" s="23">
        <v>45716</v>
      </c>
      <c r="D1407" t="s">
        <v>2815</v>
      </c>
      <c r="E1407" t="s">
        <v>2816</v>
      </c>
      <c r="G1407" t="s">
        <v>3005</v>
      </c>
      <c r="H1407" t="s">
        <v>3146</v>
      </c>
      <c r="I1407" t="s">
        <v>3356</v>
      </c>
      <c r="J1407" s="10" t="str">
        <f t="shared" si="136"/>
        <v>HDL-</v>
      </c>
      <c r="K1407" t="s">
        <v>10</v>
      </c>
      <c r="L1407" s="49">
        <v>343</v>
      </c>
      <c r="M1407" t="s">
        <v>1472</v>
      </c>
      <c r="N1407" t="s">
        <v>2244</v>
      </c>
      <c r="O1407" s="74">
        <v>1.1100000000000001</v>
      </c>
      <c r="P1407" s="11">
        <f t="shared" si="131"/>
        <v>380.73</v>
      </c>
      <c r="Q1407" s="12">
        <f t="shared" si="132"/>
        <v>1</v>
      </c>
      <c r="R1407" s="14">
        <f t="shared" si="133"/>
        <v>1.1100000000000001</v>
      </c>
      <c r="S1407" s="13">
        <f t="shared" si="134"/>
        <v>380.73</v>
      </c>
      <c r="T1407" s="14" t="s">
        <v>349</v>
      </c>
      <c r="U1407" t="s">
        <v>228</v>
      </c>
    </row>
    <row r="1408" spans="1:21" x14ac:dyDescent="0.2">
      <c r="A1408" t="s">
        <v>2593</v>
      </c>
      <c r="B1408" s="23">
        <v>45742</v>
      </c>
      <c r="C1408" s="23">
        <v>45716</v>
      </c>
      <c r="D1408" t="s">
        <v>2815</v>
      </c>
      <c r="E1408" t="s">
        <v>2816</v>
      </c>
      <c r="G1408" t="s">
        <v>3005</v>
      </c>
      <c r="H1408" t="s">
        <v>3147</v>
      </c>
      <c r="I1408" t="s">
        <v>3357</v>
      </c>
      <c r="J1408" s="10" t="str">
        <f t="shared" si="136"/>
        <v>HDL-</v>
      </c>
      <c r="K1408" t="s">
        <v>10</v>
      </c>
      <c r="L1408" s="49">
        <v>4439</v>
      </c>
      <c r="M1408" t="s">
        <v>1472</v>
      </c>
      <c r="N1408" t="s">
        <v>2244</v>
      </c>
      <c r="O1408" s="74">
        <v>1.3</v>
      </c>
      <c r="P1408" s="11">
        <f t="shared" si="131"/>
        <v>5770.7</v>
      </c>
      <c r="Q1408" s="12">
        <f t="shared" si="132"/>
        <v>1</v>
      </c>
      <c r="R1408" s="14">
        <f t="shared" si="133"/>
        <v>1.3</v>
      </c>
      <c r="S1408" s="13">
        <f t="shared" si="134"/>
        <v>5770.7</v>
      </c>
      <c r="T1408" s="14" t="s">
        <v>349</v>
      </c>
      <c r="U1408" t="s">
        <v>228</v>
      </c>
    </row>
    <row r="1409" spans="1:21" x14ac:dyDescent="0.2">
      <c r="A1409" t="s">
        <v>2594</v>
      </c>
      <c r="B1409" s="23">
        <v>45742</v>
      </c>
      <c r="C1409" s="23">
        <v>45716</v>
      </c>
      <c r="D1409" t="s">
        <v>2815</v>
      </c>
      <c r="E1409" t="s">
        <v>2816</v>
      </c>
      <c r="G1409" t="s">
        <v>3005</v>
      </c>
      <c r="H1409" t="s">
        <v>1796</v>
      </c>
      <c r="I1409" t="s">
        <v>1797</v>
      </c>
      <c r="J1409" s="10" t="str">
        <f t="shared" si="136"/>
        <v>HDL-</v>
      </c>
      <c r="K1409" t="s">
        <v>10</v>
      </c>
      <c r="L1409" s="49">
        <v>376</v>
      </c>
      <c r="M1409" t="s">
        <v>1472</v>
      </c>
      <c r="N1409" t="s">
        <v>2244</v>
      </c>
      <c r="O1409" s="74">
        <v>1.1100000000000001</v>
      </c>
      <c r="P1409" s="11">
        <f t="shared" si="131"/>
        <v>417.36</v>
      </c>
      <c r="Q1409" s="12">
        <f t="shared" si="132"/>
        <v>1</v>
      </c>
      <c r="R1409" s="14">
        <f t="shared" si="133"/>
        <v>1.1100000000000001</v>
      </c>
      <c r="S1409" s="13">
        <f t="shared" si="134"/>
        <v>417.36</v>
      </c>
      <c r="T1409" s="14" t="s">
        <v>349</v>
      </c>
      <c r="U1409" t="s">
        <v>228</v>
      </c>
    </row>
    <row r="1410" spans="1:21" x14ac:dyDescent="0.2">
      <c r="A1410" t="s">
        <v>2595</v>
      </c>
      <c r="B1410" s="23">
        <v>45742</v>
      </c>
      <c r="C1410" s="23">
        <v>45716</v>
      </c>
      <c r="D1410" t="s">
        <v>2815</v>
      </c>
      <c r="E1410" t="s">
        <v>2816</v>
      </c>
      <c r="G1410" t="s">
        <v>3005</v>
      </c>
      <c r="H1410" t="s">
        <v>3148</v>
      </c>
      <c r="I1410" t="s">
        <v>3358</v>
      </c>
      <c r="J1410" s="10" t="str">
        <f t="shared" si="136"/>
        <v>HDL-</v>
      </c>
      <c r="K1410" t="s">
        <v>10</v>
      </c>
      <c r="L1410" s="49">
        <v>4556</v>
      </c>
      <c r="M1410" t="s">
        <v>1472</v>
      </c>
      <c r="N1410" t="s">
        <v>2244</v>
      </c>
      <c r="O1410" s="74">
        <v>1.3</v>
      </c>
      <c r="P1410" s="11">
        <f t="shared" ref="P1410:P1473" si="137">ROUND(O1410*L1410,2)</f>
        <v>5922.8</v>
      </c>
      <c r="Q1410" s="12">
        <f t="shared" ref="Q1410:Q1473" si="138">IF(N1410="HKD",7.8,IF(N1410="CNY",7.30034,1))</f>
        <v>1</v>
      </c>
      <c r="R1410" s="14">
        <f t="shared" ref="R1410:R1473" si="139">+ROUND(O1410/Q1410,4)</f>
        <v>1.3</v>
      </c>
      <c r="S1410" s="13">
        <f t="shared" ref="S1410:S1473" si="140">ROUND(R1410*L1410,2)</f>
        <v>5922.8</v>
      </c>
      <c r="T1410" s="14" t="s">
        <v>349</v>
      </c>
      <c r="U1410" t="s">
        <v>228</v>
      </c>
    </row>
    <row r="1411" spans="1:21" x14ac:dyDescent="0.2">
      <c r="A1411" t="s">
        <v>2596</v>
      </c>
      <c r="B1411" s="23">
        <v>45742</v>
      </c>
      <c r="C1411" s="23">
        <v>45716</v>
      </c>
      <c r="D1411" t="s">
        <v>2815</v>
      </c>
      <c r="E1411" t="s">
        <v>2816</v>
      </c>
      <c r="G1411" t="s">
        <v>3005</v>
      </c>
      <c r="H1411" t="s">
        <v>1798</v>
      </c>
      <c r="I1411" t="s">
        <v>1799</v>
      </c>
      <c r="J1411" s="10" t="str">
        <f t="shared" si="136"/>
        <v>HDL-</v>
      </c>
      <c r="K1411" t="s">
        <v>10</v>
      </c>
      <c r="L1411" s="49">
        <v>7287</v>
      </c>
      <c r="M1411" t="s">
        <v>1472</v>
      </c>
      <c r="N1411" t="s">
        <v>2244</v>
      </c>
      <c r="O1411" s="74">
        <v>1.1100000000000001</v>
      </c>
      <c r="P1411" s="11">
        <f t="shared" si="137"/>
        <v>8088.57</v>
      </c>
      <c r="Q1411" s="12">
        <f t="shared" si="138"/>
        <v>1</v>
      </c>
      <c r="R1411" s="14">
        <f t="shared" si="139"/>
        <v>1.1100000000000001</v>
      </c>
      <c r="S1411" s="13">
        <f t="shared" si="140"/>
        <v>8088.57</v>
      </c>
      <c r="T1411" s="14" t="s">
        <v>349</v>
      </c>
      <c r="U1411" t="s">
        <v>228</v>
      </c>
    </row>
    <row r="1412" spans="1:21" x14ac:dyDescent="0.2">
      <c r="A1412" t="s">
        <v>2497</v>
      </c>
      <c r="B1412" s="23">
        <v>45742</v>
      </c>
      <c r="C1412" s="23">
        <v>45713</v>
      </c>
      <c r="D1412" t="s">
        <v>2255</v>
      </c>
      <c r="E1412" t="s">
        <v>2256</v>
      </c>
      <c r="G1412" t="s">
        <v>2955</v>
      </c>
      <c r="H1412" t="s">
        <v>1798</v>
      </c>
      <c r="I1412" t="s">
        <v>1799</v>
      </c>
      <c r="J1412" s="10" t="str">
        <f t="shared" si="136"/>
        <v>HDL-</v>
      </c>
      <c r="K1412" t="s">
        <v>10</v>
      </c>
      <c r="L1412" s="49">
        <v>3520</v>
      </c>
      <c r="M1412" t="s">
        <v>1472</v>
      </c>
      <c r="N1412" t="s">
        <v>11</v>
      </c>
      <c r="O1412" s="74">
        <v>7.4931000000000001</v>
      </c>
      <c r="P1412" s="11">
        <f t="shared" si="137"/>
        <v>26375.71</v>
      </c>
      <c r="Q1412" s="12">
        <f t="shared" si="138"/>
        <v>7.3003400000000003</v>
      </c>
      <c r="R1412" s="14">
        <f t="shared" si="139"/>
        <v>1.0264</v>
      </c>
      <c r="S1412" s="13">
        <f t="shared" si="140"/>
        <v>3612.93</v>
      </c>
      <c r="T1412" s="14" t="s">
        <v>349</v>
      </c>
      <c r="U1412" t="s">
        <v>228</v>
      </c>
    </row>
    <row r="1413" spans="1:21" x14ac:dyDescent="0.2">
      <c r="A1413" t="s">
        <v>2498</v>
      </c>
      <c r="B1413" s="23">
        <v>45742</v>
      </c>
      <c r="C1413" s="23">
        <v>45713</v>
      </c>
      <c r="D1413" t="s">
        <v>2255</v>
      </c>
      <c r="E1413" t="s">
        <v>2256</v>
      </c>
      <c r="G1413" t="s">
        <v>2955</v>
      </c>
      <c r="H1413" t="s">
        <v>1798</v>
      </c>
      <c r="I1413" t="s">
        <v>1799</v>
      </c>
      <c r="J1413" s="10" t="str">
        <f t="shared" si="136"/>
        <v>HDL-</v>
      </c>
      <c r="K1413" t="s">
        <v>10</v>
      </c>
      <c r="L1413" s="49">
        <v>2200</v>
      </c>
      <c r="M1413" t="s">
        <v>1472</v>
      </c>
      <c r="N1413" t="s">
        <v>11</v>
      </c>
      <c r="O1413" s="74">
        <v>7.4931000000000001</v>
      </c>
      <c r="P1413" s="11">
        <f t="shared" si="137"/>
        <v>16484.82</v>
      </c>
      <c r="Q1413" s="12">
        <f t="shared" si="138"/>
        <v>7.3003400000000003</v>
      </c>
      <c r="R1413" s="14">
        <f t="shared" si="139"/>
        <v>1.0264</v>
      </c>
      <c r="S1413" s="13">
        <f t="shared" si="140"/>
        <v>2258.08</v>
      </c>
      <c r="T1413" s="14" t="s">
        <v>349</v>
      </c>
      <c r="U1413" t="s">
        <v>228</v>
      </c>
    </row>
    <row r="1414" spans="1:21" x14ac:dyDescent="0.2">
      <c r="A1414" t="s">
        <v>2597</v>
      </c>
      <c r="B1414" s="23">
        <v>45742</v>
      </c>
      <c r="C1414" s="23">
        <v>45716</v>
      </c>
      <c r="D1414" t="s">
        <v>2815</v>
      </c>
      <c r="E1414" t="s">
        <v>2816</v>
      </c>
      <c r="G1414" t="s">
        <v>3005</v>
      </c>
      <c r="H1414" t="s">
        <v>3149</v>
      </c>
      <c r="I1414" t="s">
        <v>3359</v>
      </c>
      <c r="J1414" s="10" t="str">
        <f t="shared" si="136"/>
        <v>HDL-</v>
      </c>
      <c r="K1414" t="s">
        <v>10</v>
      </c>
      <c r="L1414" s="49">
        <v>4289</v>
      </c>
      <c r="M1414" t="s">
        <v>1472</v>
      </c>
      <c r="N1414" t="s">
        <v>2244</v>
      </c>
      <c r="O1414" s="74">
        <v>1.3</v>
      </c>
      <c r="P1414" s="11">
        <f t="shared" si="137"/>
        <v>5575.7</v>
      </c>
      <c r="Q1414" s="12">
        <f t="shared" si="138"/>
        <v>1</v>
      </c>
      <c r="R1414" s="14">
        <f t="shared" si="139"/>
        <v>1.3</v>
      </c>
      <c r="S1414" s="13">
        <f t="shared" si="140"/>
        <v>5575.7</v>
      </c>
      <c r="T1414" s="14" t="s">
        <v>349</v>
      </c>
      <c r="U1414" t="s">
        <v>228</v>
      </c>
    </row>
    <row r="1415" spans="1:21" x14ac:dyDescent="0.2">
      <c r="A1415" t="s">
        <v>2598</v>
      </c>
      <c r="B1415" s="23">
        <v>45742</v>
      </c>
      <c r="C1415" s="23">
        <v>45716</v>
      </c>
      <c r="D1415" t="s">
        <v>2815</v>
      </c>
      <c r="E1415" t="s">
        <v>2816</v>
      </c>
      <c r="G1415" t="s">
        <v>3005</v>
      </c>
      <c r="H1415" t="s">
        <v>3190</v>
      </c>
      <c r="I1415" t="s">
        <v>3397</v>
      </c>
      <c r="J1415" s="10" t="str">
        <f t="shared" si="136"/>
        <v>HDL-</v>
      </c>
      <c r="K1415" t="s">
        <v>10</v>
      </c>
      <c r="L1415" s="49">
        <v>243</v>
      </c>
      <c r="M1415" t="s">
        <v>1472</v>
      </c>
      <c r="N1415" t="s">
        <v>2244</v>
      </c>
      <c r="O1415" s="74">
        <v>1.1100000000000001</v>
      </c>
      <c r="P1415" s="11">
        <f t="shared" si="137"/>
        <v>269.73</v>
      </c>
      <c r="Q1415" s="12">
        <f t="shared" si="138"/>
        <v>1</v>
      </c>
      <c r="R1415" s="14">
        <f t="shared" si="139"/>
        <v>1.1100000000000001</v>
      </c>
      <c r="S1415" s="13">
        <f t="shared" si="140"/>
        <v>269.73</v>
      </c>
      <c r="T1415" s="14" t="s">
        <v>349</v>
      </c>
      <c r="U1415" t="s">
        <v>228</v>
      </c>
    </row>
    <row r="1416" spans="1:21" x14ac:dyDescent="0.2">
      <c r="A1416" t="s">
        <v>2807</v>
      </c>
      <c r="B1416" s="23">
        <v>45742</v>
      </c>
      <c r="C1416" s="23">
        <v>45737</v>
      </c>
      <c r="D1416" t="s">
        <v>268</v>
      </c>
      <c r="E1416" t="s">
        <v>269</v>
      </c>
      <c r="G1416" t="s">
        <v>3053</v>
      </c>
      <c r="H1416" t="s">
        <v>1684</v>
      </c>
      <c r="I1416" t="s">
        <v>1685</v>
      </c>
      <c r="J1416" s="10" t="str">
        <f t="shared" si="136"/>
        <v>MISC</v>
      </c>
      <c r="K1416" t="s">
        <v>10</v>
      </c>
      <c r="L1416" s="49">
        <v>3500</v>
      </c>
      <c r="M1416" t="s">
        <v>1472</v>
      </c>
      <c r="N1416" t="s">
        <v>11</v>
      </c>
      <c r="O1416" s="74">
        <v>2.5</v>
      </c>
      <c r="P1416" s="11">
        <f t="shared" si="137"/>
        <v>8750</v>
      </c>
      <c r="Q1416" s="12">
        <f t="shared" si="138"/>
        <v>7.3003400000000003</v>
      </c>
      <c r="R1416" s="14">
        <f t="shared" si="139"/>
        <v>0.34239999999999998</v>
      </c>
      <c r="S1416" s="13">
        <f t="shared" si="140"/>
        <v>1198.4000000000001</v>
      </c>
      <c r="T1416" s="14" t="s">
        <v>349</v>
      </c>
      <c r="U1416" t="s">
        <v>25</v>
      </c>
    </row>
    <row r="1417" spans="1:21" x14ac:dyDescent="0.2">
      <c r="A1417" t="s">
        <v>2532</v>
      </c>
      <c r="B1417" s="23">
        <v>45742</v>
      </c>
      <c r="C1417" s="23">
        <v>45714</v>
      </c>
      <c r="D1417" t="s">
        <v>94</v>
      </c>
      <c r="E1417" t="s">
        <v>95</v>
      </c>
      <c r="G1417" t="s">
        <v>2970</v>
      </c>
      <c r="H1417" t="s">
        <v>3162</v>
      </c>
      <c r="I1417" t="s">
        <v>3372</v>
      </c>
      <c r="J1417" s="10" t="str">
        <f t="shared" si="136"/>
        <v>LID-</v>
      </c>
      <c r="K1417" t="s">
        <v>98</v>
      </c>
      <c r="L1417" s="49">
        <v>600</v>
      </c>
      <c r="M1417" t="s">
        <v>1472</v>
      </c>
      <c r="N1417" t="s">
        <v>11</v>
      </c>
      <c r="O1417" s="74">
        <v>4.26</v>
      </c>
      <c r="P1417" s="11">
        <f t="shared" si="137"/>
        <v>2556</v>
      </c>
      <c r="Q1417" s="12">
        <f t="shared" si="138"/>
        <v>7.3003400000000003</v>
      </c>
      <c r="R1417" s="14">
        <f t="shared" si="139"/>
        <v>0.58350000000000002</v>
      </c>
      <c r="S1417" s="13">
        <f t="shared" si="140"/>
        <v>350.1</v>
      </c>
      <c r="T1417" s="14" t="s">
        <v>349</v>
      </c>
      <c r="U1417" t="s">
        <v>368</v>
      </c>
    </row>
    <row r="1418" spans="1:21" x14ac:dyDescent="0.2">
      <c r="A1418" t="s">
        <v>2677</v>
      </c>
      <c r="B1418" s="23">
        <v>45743</v>
      </c>
      <c r="C1418" s="23">
        <v>45726</v>
      </c>
      <c r="D1418" t="s">
        <v>1006</v>
      </c>
      <c r="E1418" t="s">
        <v>1007</v>
      </c>
      <c r="G1418" t="s">
        <v>3026</v>
      </c>
      <c r="H1418" t="s">
        <v>3219</v>
      </c>
      <c r="I1418" t="s">
        <v>3426</v>
      </c>
      <c r="J1418" s="10" t="str">
        <f t="shared" si="136"/>
        <v>ALM-</v>
      </c>
      <c r="K1418" t="s">
        <v>98</v>
      </c>
      <c r="L1418" s="49">
        <v>510</v>
      </c>
      <c r="M1418" t="s">
        <v>186</v>
      </c>
      <c r="N1418" t="s">
        <v>11</v>
      </c>
      <c r="O1418" s="74">
        <v>3.0973000000000002</v>
      </c>
      <c r="P1418" s="11">
        <f t="shared" si="137"/>
        <v>1579.62</v>
      </c>
      <c r="Q1418" s="12">
        <f t="shared" si="138"/>
        <v>7.3003400000000003</v>
      </c>
      <c r="R1418" s="14">
        <f t="shared" si="139"/>
        <v>0.42430000000000001</v>
      </c>
      <c r="S1418" s="13">
        <f t="shared" si="140"/>
        <v>216.39</v>
      </c>
      <c r="T1418" s="14" t="s">
        <v>349</v>
      </c>
      <c r="U1418" t="s">
        <v>191</v>
      </c>
    </row>
    <row r="1419" spans="1:21" x14ac:dyDescent="0.2">
      <c r="A1419" t="s">
        <v>2777</v>
      </c>
      <c r="B1419" s="23">
        <v>45743</v>
      </c>
      <c r="C1419" s="23">
        <v>45730</v>
      </c>
      <c r="D1419" t="s">
        <v>1006</v>
      </c>
      <c r="E1419" t="s">
        <v>1007</v>
      </c>
      <c r="G1419" t="s">
        <v>3026</v>
      </c>
      <c r="H1419" t="s">
        <v>1013</v>
      </c>
      <c r="I1419" t="s">
        <v>1014</v>
      </c>
      <c r="J1419" s="10" t="str">
        <f t="shared" si="136"/>
        <v>ALM-</v>
      </c>
      <c r="K1419" t="s">
        <v>98</v>
      </c>
      <c r="L1419" s="49">
        <v>982</v>
      </c>
      <c r="M1419" t="s">
        <v>186</v>
      </c>
      <c r="N1419" t="s">
        <v>11</v>
      </c>
      <c r="O1419" s="74">
        <v>3.0973000000000002</v>
      </c>
      <c r="P1419" s="11">
        <f t="shared" si="137"/>
        <v>3041.55</v>
      </c>
      <c r="Q1419" s="12">
        <f t="shared" si="138"/>
        <v>7.3003400000000003</v>
      </c>
      <c r="R1419" s="14">
        <f t="shared" si="139"/>
        <v>0.42430000000000001</v>
      </c>
      <c r="S1419" s="13">
        <f t="shared" si="140"/>
        <v>416.66</v>
      </c>
      <c r="T1419" s="14" t="s">
        <v>349</v>
      </c>
      <c r="U1419" t="s">
        <v>191</v>
      </c>
    </row>
    <row r="1420" spans="1:21" x14ac:dyDescent="0.2">
      <c r="A1420" t="s">
        <v>2802</v>
      </c>
      <c r="B1420" s="23">
        <v>45743</v>
      </c>
      <c r="C1420" s="23">
        <v>45735</v>
      </c>
      <c r="D1420" t="s">
        <v>1006</v>
      </c>
      <c r="E1420" t="s">
        <v>1007</v>
      </c>
      <c r="G1420" t="s">
        <v>3026</v>
      </c>
      <c r="H1420" t="s">
        <v>1013</v>
      </c>
      <c r="I1420" t="s">
        <v>1014</v>
      </c>
      <c r="J1420" s="10" t="str">
        <f t="shared" si="136"/>
        <v>ALM-</v>
      </c>
      <c r="K1420" t="s">
        <v>98</v>
      </c>
      <c r="L1420" s="49">
        <v>643</v>
      </c>
      <c r="M1420" t="s">
        <v>186</v>
      </c>
      <c r="N1420" t="s">
        <v>11</v>
      </c>
      <c r="O1420" s="74">
        <v>3.0973000000000002</v>
      </c>
      <c r="P1420" s="11">
        <f t="shared" si="137"/>
        <v>1991.56</v>
      </c>
      <c r="Q1420" s="12">
        <f t="shared" si="138"/>
        <v>7.3003400000000003</v>
      </c>
      <c r="R1420" s="14">
        <f t="shared" si="139"/>
        <v>0.42430000000000001</v>
      </c>
      <c r="S1420" s="13">
        <f t="shared" si="140"/>
        <v>272.82</v>
      </c>
      <c r="T1420" s="14" t="s">
        <v>349</v>
      </c>
      <c r="U1420" t="s">
        <v>191</v>
      </c>
    </row>
    <row r="1421" spans="1:21" x14ac:dyDescent="0.2">
      <c r="A1421" t="s">
        <v>2779</v>
      </c>
      <c r="B1421" s="23">
        <v>45743</v>
      </c>
      <c r="C1421" s="23">
        <v>45730</v>
      </c>
      <c r="D1421" t="s">
        <v>1006</v>
      </c>
      <c r="E1421" t="s">
        <v>1007</v>
      </c>
      <c r="G1421" t="s">
        <v>3026</v>
      </c>
      <c r="H1421" t="s">
        <v>1010</v>
      </c>
      <c r="I1421" t="s">
        <v>1011</v>
      </c>
      <c r="J1421" s="10" t="str">
        <f t="shared" si="136"/>
        <v>ALM-</v>
      </c>
      <c r="K1421" t="s">
        <v>98</v>
      </c>
      <c r="L1421" s="49">
        <v>1902</v>
      </c>
      <c r="M1421" t="s">
        <v>186</v>
      </c>
      <c r="N1421" t="s">
        <v>11</v>
      </c>
      <c r="O1421" s="74">
        <v>2.9203999999999999</v>
      </c>
      <c r="P1421" s="11">
        <f t="shared" si="137"/>
        <v>5554.6</v>
      </c>
      <c r="Q1421" s="12">
        <f t="shared" si="138"/>
        <v>7.3003400000000003</v>
      </c>
      <c r="R1421" s="14">
        <f t="shared" si="139"/>
        <v>0.4</v>
      </c>
      <c r="S1421" s="13">
        <f t="shared" si="140"/>
        <v>760.8</v>
      </c>
      <c r="T1421" s="14" t="s">
        <v>349</v>
      </c>
      <c r="U1421" t="s">
        <v>191</v>
      </c>
    </row>
    <row r="1422" spans="1:21" x14ac:dyDescent="0.2">
      <c r="A1422" t="s">
        <v>2784</v>
      </c>
      <c r="B1422" s="23">
        <v>45743</v>
      </c>
      <c r="C1422" s="23">
        <v>45730</v>
      </c>
      <c r="D1422" t="s">
        <v>1006</v>
      </c>
      <c r="E1422" t="s">
        <v>1007</v>
      </c>
      <c r="G1422" t="s">
        <v>3026</v>
      </c>
      <c r="H1422" t="s">
        <v>3258</v>
      </c>
      <c r="I1422" t="s">
        <v>3465</v>
      </c>
      <c r="J1422" s="10" t="str">
        <f t="shared" si="136"/>
        <v>ALM-</v>
      </c>
      <c r="K1422" t="s">
        <v>98</v>
      </c>
      <c r="L1422" s="49">
        <v>601</v>
      </c>
      <c r="M1422" t="s">
        <v>186</v>
      </c>
      <c r="N1422" t="s">
        <v>11</v>
      </c>
      <c r="O1422" s="74">
        <v>2.9203999999999999</v>
      </c>
      <c r="P1422" s="11">
        <f t="shared" si="137"/>
        <v>1755.16</v>
      </c>
      <c r="Q1422" s="12">
        <f t="shared" si="138"/>
        <v>7.3003400000000003</v>
      </c>
      <c r="R1422" s="14">
        <f t="shared" si="139"/>
        <v>0.4</v>
      </c>
      <c r="S1422" s="13">
        <f t="shared" si="140"/>
        <v>240.4</v>
      </c>
      <c r="T1422" s="14" t="s">
        <v>349</v>
      </c>
      <c r="U1422" t="s">
        <v>191</v>
      </c>
    </row>
    <row r="1423" spans="1:21" x14ac:dyDescent="0.2">
      <c r="A1423" t="s">
        <v>2780</v>
      </c>
      <c r="B1423" s="23">
        <v>45743</v>
      </c>
      <c r="C1423" s="23">
        <v>45730</v>
      </c>
      <c r="D1423" t="s">
        <v>1006</v>
      </c>
      <c r="E1423" t="s">
        <v>1007</v>
      </c>
      <c r="G1423" t="s">
        <v>3026</v>
      </c>
      <c r="H1423" t="s">
        <v>3255</v>
      </c>
      <c r="I1423" t="s">
        <v>3462</v>
      </c>
      <c r="J1423" s="10" t="str">
        <f t="shared" si="136"/>
        <v>ALM-</v>
      </c>
      <c r="K1423" t="s">
        <v>98</v>
      </c>
      <c r="L1423" s="49">
        <v>527</v>
      </c>
      <c r="M1423" t="s">
        <v>186</v>
      </c>
      <c r="N1423" t="s">
        <v>11</v>
      </c>
      <c r="O1423" s="74">
        <v>2.9203999999999999</v>
      </c>
      <c r="P1423" s="11">
        <f t="shared" si="137"/>
        <v>1539.05</v>
      </c>
      <c r="Q1423" s="12">
        <f t="shared" si="138"/>
        <v>7.3003400000000003</v>
      </c>
      <c r="R1423" s="14">
        <f t="shared" si="139"/>
        <v>0.4</v>
      </c>
      <c r="S1423" s="13">
        <f t="shared" si="140"/>
        <v>210.8</v>
      </c>
      <c r="T1423" s="14" t="s">
        <v>349</v>
      </c>
      <c r="U1423" t="s">
        <v>191</v>
      </c>
    </row>
    <row r="1424" spans="1:21" x14ac:dyDescent="0.2">
      <c r="A1424" t="s">
        <v>2781</v>
      </c>
      <c r="B1424" s="23">
        <v>45743</v>
      </c>
      <c r="C1424" s="23">
        <v>45730</v>
      </c>
      <c r="D1424" t="s">
        <v>1006</v>
      </c>
      <c r="E1424" t="s">
        <v>1007</v>
      </c>
      <c r="G1424" t="s">
        <v>3026</v>
      </c>
      <c r="H1424" t="s">
        <v>3256</v>
      </c>
      <c r="I1424" t="s">
        <v>3463</v>
      </c>
      <c r="J1424" s="10" t="str">
        <f t="shared" si="136"/>
        <v>ALM-</v>
      </c>
      <c r="K1424" t="s">
        <v>98</v>
      </c>
      <c r="L1424" s="49">
        <v>942</v>
      </c>
      <c r="M1424" t="s">
        <v>186</v>
      </c>
      <c r="N1424" t="s">
        <v>11</v>
      </c>
      <c r="O1424" s="74">
        <v>2.9203999999999999</v>
      </c>
      <c r="P1424" s="11">
        <f t="shared" si="137"/>
        <v>2751.02</v>
      </c>
      <c r="Q1424" s="12">
        <f t="shared" si="138"/>
        <v>7.3003400000000003</v>
      </c>
      <c r="R1424" s="14">
        <f t="shared" si="139"/>
        <v>0.4</v>
      </c>
      <c r="S1424" s="13">
        <f t="shared" si="140"/>
        <v>376.8</v>
      </c>
      <c r="T1424" s="14" t="s">
        <v>349</v>
      </c>
      <c r="U1424" t="s">
        <v>191</v>
      </c>
    </row>
    <row r="1425" spans="1:21" x14ac:dyDescent="0.2">
      <c r="A1425" t="s">
        <v>2782</v>
      </c>
      <c r="B1425" s="23">
        <v>45743</v>
      </c>
      <c r="C1425" s="23">
        <v>45730</v>
      </c>
      <c r="D1425" t="s">
        <v>1006</v>
      </c>
      <c r="E1425" t="s">
        <v>1007</v>
      </c>
      <c r="G1425" t="s">
        <v>3026</v>
      </c>
      <c r="H1425" t="s">
        <v>3194</v>
      </c>
      <c r="I1425" t="s">
        <v>3401</v>
      </c>
      <c r="J1425" s="10" t="str">
        <f t="shared" si="136"/>
        <v>ALM-</v>
      </c>
      <c r="K1425" t="s">
        <v>98</v>
      </c>
      <c r="L1425" s="49">
        <v>885</v>
      </c>
      <c r="M1425" t="s">
        <v>186</v>
      </c>
      <c r="N1425" t="s">
        <v>11</v>
      </c>
      <c r="O1425" s="74">
        <v>2.9203999999999999</v>
      </c>
      <c r="P1425" s="11">
        <f t="shared" si="137"/>
        <v>2584.5500000000002</v>
      </c>
      <c r="Q1425" s="12">
        <f t="shared" si="138"/>
        <v>7.3003400000000003</v>
      </c>
      <c r="R1425" s="14">
        <f t="shared" si="139"/>
        <v>0.4</v>
      </c>
      <c r="S1425" s="13">
        <f t="shared" si="140"/>
        <v>354</v>
      </c>
      <c r="T1425" s="14" t="s">
        <v>349</v>
      </c>
      <c r="U1425" t="s">
        <v>191</v>
      </c>
    </row>
    <row r="1426" spans="1:21" x14ac:dyDescent="0.2">
      <c r="A1426" t="s">
        <v>2778</v>
      </c>
      <c r="B1426" s="23">
        <v>45743</v>
      </c>
      <c r="C1426" s="23">
        <v>45730</v>
      </c>
      <c r="D1426" t="s">
        <v>1006</v>
      </c>
      <c r="E1426" t="s">
        <v>1007</v>
      </c>
      <c r="G1426" t="s">
        <v>3026</v>
      </c>
      <c r="H1426" t="s">
        <v>3195</v>
      </c>
      <c r="I1426" t="s">
        <v>3402</v>
      </c>
      <c r="J1426" s="10" t="str">
        <f t="shared" si="136"/>
        <v>ALM-</v>
      </c>
      <c r="K1426" t="s">
        <v>98</v>
      </c>
      <c r="L1426" s="49">
        <v>700</v>
      </c>
      <c r="M1426" t="s">
        <v>186</v>
      </c>
      <c r="N1426" t="s">
        <v>11</v>
      </c>
      <c r="O1426" s="74">
        <v>2.9203999999999999</v>
      </c>
      <c r="P1426" s="11">
        <f t="shared" si="137"/>
        <v>2044.28</v>
      </c>
      <c r="Q1426" s="12">
        <f t="shared" si="138"/>
        <v>7.3003400000000003</v>
      </c>
      <c r="R1426" s="14">
        <f t="shared" si="139"/>
        <v>0.4</v>
      </c>
      <c r="S1426" s="13">
        <f t="shared" si="140"/>
        <v>280</v>
      </c>
      <c r="T1426" s="14" t="s">
        <v>349</v>
      </c>
      <c r="U1426" t="s">
        <v>191</v>
      </c>
    </row>
    <row r="1427" spans="1:21" x14ac:dyDescent="0.2">
      <c r="A1427" t="s">
        <v>2676</v>
      </c>
      <c r="B1427" s="23">
        <v>45743</v>
      </c>
      <c r="C1427" s="23">
        <v>45726</v>
      </c>
      <c r="D1427" t="s">
        <v>1006</v>
      </c>
      <c r="E1427" t="s">
        <v>1007</v>
      </c>
      <c r="G1427" t="s">
        <v>3026</v>
      </c>
      <c r="H1427" t="s">
        <v>1019</v>
      </c>
      <c r="I1427" t="s">
        <v>1020</v>
      </c>
      <c r="J1427" s="10" t="str">
        <f t="shared" si="136"/>
        <v>ALM-</v>
      </c>
      <c r="K1427" t="s">
        <v>98</v>
      </c>
      <c r="L1427" s="49">
        <v>269</v>
      </c>
      <c r="M1427" t="s">
        <v>186</v>
      </c>
      <c r="N1427" t="s">
        <v>11</v>
      </c>
      <c r="O1427" s="74">
        <v>2.9203999999999999</v>
      </c>
      <c r="P1427" s="11">
        <f t="shared" si="137"/>
        <v>785.59</v>
      </c>
      <c r="Q1427" s="12">
        <f t="shared" si="138"/>
        <v>7.3003400000000003</v>
      </c>
      <c r="R1427" s="14">
        <f t="shared" si="139"/>
        <v>0.4</v>
      </c>
      <c r="S1427" s="13">
        <f t="shared" si="140"/>
        <v>107.6</v>
      </c>
      <c r="T1427" s="14" t="s">
        <v>349</v>
      </c>
      <c r="U1427" t="s">
        <v>191</v>
      </c>
    </row>
    <row r="1428" spans="1:21" x14ac:dyDescent="0.2">
      <c r="A1428" t="s">
        <v>2801</v>
      </c>
      <c r="B1428" s="23">
        <v>45743</v>
      </c>
      <c r="C1428" s="23">
        <v>45735</v>
      </c>
      <c r="D1428" t="s">
        <v>1006</v>
      </c>
      <c r="E1428" t="s">
        <v>1007</v>
      </c>
      <c r="G1428" t="s">
        <v>3026</v>
      </c>
      <c r="H1428" t="s">
        <v>3266</v>
      </c>
      <c r="I1428" t="s">
        <v>3473</v>
      </c>
      <c r="J1428" s="10" t="str">
        <f t="shared" si="136"/>
        <v>ALM-</v>
      </c>
      <c r="K1428" t="s">
        <v>98</v>
      </c>
      <c r="L1428" s="49">
        <v>563</v>
      </c>
      <c r="M1428" t="s">
        <v>186</v>
      </c>
      <c r="N1428" t="s">
        <v>11</v>
      </c>
      <c r="O1428" s="74">
        <v>2.9203999999999999</v>
      </c>
      <c r="P1428" s="11">
        <f t="shared" si="137"/>
        <v>1644.19</v>
      </c>
      <c r="Q1428" s="12">
        <f t="shared" si="138"/>
        <v>7.3003400000000003</v>
      </c>
      <c r="R1428" s="14">
        <f t="shared" si="139"/>
        <v>0.4</v>
      </c>
      <c r="S1428" s="13">
        <f t="shared" si="140"/>
        <v>225.2</v>
      </c>
      <c r="T1428" s="14" t="s">
        <v>349</v>
      </c>
      <c r="U1428" t="s">
        <v>191</v>
      </c>
    </row>
    <row r="1429" spans="1:21" x14ac:dyDescent="0.2">
      <c r="A1429" t="s">
        <v>2783</v>
      </c>
      <c r="B1429" s="23">
        <v>45743</v>
      </c>
      <c r="C1429" s="23">
        <v>45730</v>
      </c>
      <c r="D1429" t="s">
        <v>1006</v>
      </c>
      <c r="E1429" t="s">
        <v>1007</v>
      </c>
      <c r="G1429" t="s">
        <v>3026</v>
      </c>
      <c r="H1429" t="s">
        <v>3257</v>
      </c>
      <c r="I1429" t="s">
        <v>3464</v>
      </c>
      <c r="J1429" s="10" t="str">
        <f t="shared" si="136"/>
        <v>ALM-</v>
      </c>
      <c r="K1429" t="s">
        <v>98</v>
      </c>
      <c r="L1429" s="49">
        <v>817</v>
      </c>
      <c r="M1429" t="s">
        <v>186</v>
      </c>
      <c r="N1429" t="s">
        <v>11</v>
      </c>
      <c r="O1429" s="74">
        <v>2.9203999999999999</v>
      </c>
      <c r="P1429" s="11">
        <f t="shared" si="137"/>
        <v>2385.9699999999998</v>
      </c>
      <c r="Q1429" s="12">
        <f t="shared" si="138"/>
        <v>7.3003400000000003</v>
      </c>
      <c r="R1429" s="14">
        <f t="shared" si="139"/>
        <v>0.4</v>
      </c>
      <c r="S1429" s="13">
        <f t="shared" si="140"/>
        <v>326.8</v>
      </c>
      <c r="T1429" s="14" t="s">
        <v>349</v>
      </c>
      <c r="U1429" t="s">
        <v>191</v>
      </c>
    </row>
    <row r="1430" spans="1:21" x14ac:dyDescent="0.2">
      <c r="A1430" t="s">
        <v>2672</v>
      </c>
      <c r="B1430" s="23">
        <v>45743</v>
      </c>
      <c r="C1430" s="23">
        <v>45726</v>
      </c>
      <c r="D1430" t="s">
        <v>1006</v>
      </c>
      <c r="E1430" t="s">
        <v>1007</v>
      </c>
      <c r="G1430" t="s">
        <v>3026</v>
      </c>
      <c r="H1430" t="s">
        <v>3216</v>
      </c>
      <c r="I1430" t="s">
        <v>3423</v>
      </c>
      <c r="J1430" s="10" t="str">
        <f t="shared" si="136"/>
        <v>ALM-</v>
      </c>
      <c r="K1430" t="s">
        <v>98</v>
      </c>
      <c r="L1430" s="49">
        <v>1007</v>
      </c>
      <c r="M1430" t="s">
        <v>186</v>
      </c>
      <c r="N1430" t="s">
        <v>11</v>
      </c>
      <c r="O1430" s="74">
        <v>2.9203999999999999</v>
      </c>
      <c r="P1430" s="11">
        <f t="shared" si="137"/>
        <v>2940.84</v>
      </c>
      <c r="Q1430" s="12">
        <f t="shared" si="138"/>
        <v>7.3003400000000003</v>
      </c>
      <c r="R1430" s="14">
        <f t="shared" si="139"/>
        <v>0.4</v>
      </c>
      <c r="S1430" s="13">
        <f t="shared" si="140"/>
        <v>402.8</v>
      </c>
      <c r="T1430" s="14" t="s">
        <v>349</v>
      </c>
      <c r="U1430" t="s">
        <v>191</v>
      </c>
    </row>
    <row r="1431" spans="1:21" x14ac:dyDescent="0.2">
      <c r="A1431" t="s">
        <v>2674</v>
      </c>
      <c r="B1431" s="23">
        <v>45743</v>
      </c>
      <c r="C1431" s="23">
        <v>45726</v>
      </c>
      <c r="D1431" t="s">
        <v>1006</v>
      </c>
      <c r="E1431" t="s">
        <v>1007</v>
      </c>
      <c r="G1431" t="s">
        <v>3026</v>
      </c>
      <c r="H1431" t="s">
        <v>3218</v>
      </c>
      <c r="I1431" t="s">
        <v>3425</v>
      </c>
      <c r="J1431" s="10" t="str">
        <f t="shared" si="136"/>
        <v>ALM-</v>
      </c>
      <c r="K1431" t="s">
        <v>98</v>
      </c>
      <c r="L1431" s="49">
        <v>683</v>
      </c>
      <c r="M1431" t="s">
        <v>186</v>
      </c>
      <c r="N1431" t="s">
        <v>11</v>
      </c>
      <c r="O1431" s="74">
        <v>2.9203999999999999</v>
      </c>
      <c r="P1431" s="11">
        <f t="shared" si="137"/>
        <v>1994.63</v>
      </c>
      <c r="Q1431" s="12">
        <f t="shared" si="138"/>
        <v>7.3003400000000003</v>
      </c>
      <c r="R1431" s="14">
        <f t="shared" si="139"/>
        <v>0.4</v>
      </c>
      <c r="S1431" s="13">
        <f t="shared" si="140"/>
        <v>273.2</v>
      </c>
      <c r="T1431" s="14" t="s">
        <v>349</v>
      </c>
      <c r="U1431" t="s">
        <v>191</v>
      </c>
    </row>
    <row r="1432" spans="1:21" x14ac:dyDescent="0.2">
      <c r="A1432" t="s">
        <v>2641</v>
      </c>
      <c r="B1432" s="23">
        <v>45743</v>
      </c>
      <c r="C1432" s="23">
        <v>45721</v>
      </c>
      <c r="D1432" t="s">
        <v>709</v>
      </c>
      <c r="E1432" t="s">
        <v>710</v>
      </c>
      <c r="G1432" t="s">
        <v>2996</v>
      </c>
      <c r="H1432" t="s">
        <v>738</v>
      </c>
      <c r="I1432" t="s">
        <v>739</v>
      </c>
      <c r="J1432" s="10" t="str">
        <f t="shared" si="136"/>
        <v>KNOB</v>
      </c>
      <c r="K1432" t="s">
        <v>10</v>
      </c>
      <c r="L1432" s="49">
        <v>1000</v>
      </c>
      <c r="M1432" t="s">
        <v>1472</v>
      </c>
      <c r="N1432" t="s">
        <v>11</v>
      </c>
      <c r="O1432" s="74">
        <v>1.0463</v>
      </c>
      <c r="P1432" s="11">
        <f t="shared" si="137"/>
        <v>1046.3</v>
      </c>
      <c r="Q1432" s="12">
        <f t="shared" si="138"/>
        <v>7.3003400000000003</v>
      </c>
      <c r="R1432" s="14">
        <f t="shared" si="139"/>
        <v>0.14330000000000001</v>
      </c>
      <c r="S1432" s="13">
        <f t="shared" si="140"/>
        <v>143.30000000000001</v>
      </c>
      <c r="T1432" s="14" t="s">
        <v>349</v>
      </c>
      <c r="U1432" t="s">
        <v>32</v>
      </c>
    </row>
    <row r="1433" spans="1:21" x14ac:dyDescent="0.2">
      <c r="A1433" t="s">
        <v>2547</v>
      </c>
      <c r="B1433" s="23">
        <v>45743</v>
      </c>
      <c r="C1433" s="23">
        <v>45716</v>
      </c>
      <c r="D1433" t="s">
        <v>149</v>
      </c>
      <c r="E1433" t="s">
        <v>150</v>
      </c>
      <c r="G1433" t="s">
        <v>2991</v>
      </c>
      <c r="H1433" t="s">
        <v>3167</v>
      </c>
      <c r="I1433" t="s">
        <v>3377</v>
      </c>
      <c r="J1433" s="10" t="str">
        <f t="shared" si="136"/>
        <v>GLID</v>
      </c>
      <c r="K1433" t="s">
        <v>10</v>
      </c>
      <c r="L1433" s="49">
        <v>530</v>
      </c>
      <c r="M1433" t="s">
        <v>1472</v>
      </c>
      <c r="N1433" t="s">
        <v>11</v>
      </c>
      <c r="O1433" s="74">
        <v>4.4287999999999998</v>
      </c>
      <c r="P1433" s="11">
        <f t="shared" si="137"/>
        <v>2347.2600000000002</v>
      </c>
      <c r="Q1433" s="12">
        <f t="shared" si="138"/>
        <v>7.3003400000000003</v>
      </c>
      <c r="R1433" s="14">
        <f t="shared" si="139"/>
        <v>0.60670000000000002</v>
      </c>
      <c r="S1433" s="13">
        <f t="shared" si="140"/>
        <v>321.55</v>
      </c>
      <c r="T1433" s="14" t="s">
        <v>349</v>
      </c>
      <c r="U1433" t="s">
        <v>78</v>
      </c>
    </row>
    <row r="1434" spans="1:21" x14ac:dyDescent="0.2">
      <c r="A1434" t="s">
        <v>2549</v>
      </c>
      <c r="B1434" s="23">
        <v>45743</v>
      </c>
      <c r="C1434" s="23">
        <v>45716</v>
      </c>
      <c r="D1434" t="s">
        <v>149</v>
      </c>
      <c r="E1434" t="s">
        <v>150</v>
      </c>
      <c r="G1434" t="s">
        <v>2991</v>
      </c>
      <c r="H1434" t="s">
        <v>3168</v>
      </c>
      <c r="I1434" t="s">
        <v>787</v>
      </c>
      <c r="J1434" s="10" t="str">
        <f t="shared" si="136"/>
        <v>GLID</v>
      </c>
      <c r="K1434" t="s">
        <v>10</v>
      </c>
      <c r="L1434" s="49">
        <v>1020</v>
      </c>
      <c r="M1434" t="s">
        <v>1472</v>
      </c>
      <c r="N1434" t="s">
        <v>11</v>
      </c>
      <c r="O1434" s="74">
        <v>2.7372999999999998</v>
      </c>
      <c r="P1434" s="11">
        <f t="shared" si="137"/>
        <v>2792.05</v>
      </c>
      <c r="Q1434" s="12">
        <f t="shared" si="138"/>
        <v>7.3003400000000003</v>
      </c>
      <c r="R1434" s="14">
        <f t="shared" si="139"/>
        <v>0.375</v>
      </c>
      <c r="S1434" s="13">
        <f t="shared" si="140"/>
        <v>382.5</v>
      </c>
      <c r="T1434" s="14" t="s">
        <v>349</v>
      </c>
      <c r="U1434" t="s">
        <v>78</v>
      </c>
    </row>
    <row r="1435" spans="1:21" x14ac:dyDescent="0.2">
      <c r="A1435" t="s">
        <v>2728</v>
      </c>
      <c r="B1435" s="23">
        <v>45743</v>
      </c>
      <c r="C1435" s="23">
        <v>45728</v>
      </c>
      <c r="D1435" t="s">
        <v>149</v>
      </c>
      <c r="E1435" t="s">
        <v>150</v>
      </c>
      <c r="G1435" t="s">
        <v>2991</v>
      </c>
      <c r="H1435" t="s">
        <v>1190</v>
      </c>
      <c r="I1435" t="s">
        <v>1191</v>
      </c>
      <c r="J1435" s="10" t="str">
        <f t="shared" si="136"/>
        <v>GLID</v>
      </c>
      <c r="K1435" t="s">
        <v>10</v>
      </c>
      <c r="L1435" s="49">
        <v>3030</v>
      </c>
      <c r="M1435" t="s">
        <v>1472</v>
      </c>
      <c r="N1435" t="s">
        <v>11</v>
      </c>
      <c r="O1435" s="74">
        <v>4.3726000000000003</v>
      </c>
      <c r="P1435" s="11">
        <f t="shared" si="137"/>
        <v>13248.98</v>
      </c>
      <c r="Q1435" s="12">
        <f t="shared" si="138"/>
        <v>7.3003400000000003</v>
      </c>
      <c r="R1435" s="14">
        <f t="shared" si="139"/>
        <v>0.59899999999999998</v>
      </c>
      <c r="S1435" s="13">
        <f t="shared" si="140"/>
        <v>1814.97</v>
      </c>
      <c r="T1435" s="14" t="s">
        <v>349</v>
      </c>
      <c r="U1435" t="s">
        <v>78</v>
      </c>
    </row>
    <row r="1436" spans="1:21" x14ac:dyDescent="0.2">
      <c r="A1436" t="s">
        <v>2759</v>
      </c>
      <c r="B1436" s="23">
        <v>45743</v>
      </c>
      <c r="C1436" s="23">
        <v>45730</v>
      </c>
      <c r="D1436" t="s">
        <v>806</v>
      </c>
      <c r="E1436" t="s">
        <v>807</v>
      </c>
      <c r="G1436" t="s">
        <v>3046</v>
      </c>
      <c r="H1436" t="s">
        <v>3248</v>
      </c>
      <c r="I1436" t="s">
        <v>3455</v>
      </c>
      <c r="J1436" s="10" t="str">
        <f t="shared" si="136"/>
        <v>BAG-</v>
      </c>
      <c r="K1436" t="s">
        <v>10</v>
      </c>
      <c r="L1436" s="49">
        <v>10000</v>
      </c>
      <c r="M1436" t="s">
        <v>1472</v>
      </c>
      <c r="N1436" t="s">
        <v>11</v>
      </c>
      <c r="O1436" s="74">
        <v>9.6000000000000002E-2</v>
      </c>
      <c r="P1436" s="11">
        <f t="shared" si="137"/>
        <v>960</v>
      </c>
      <c r="Q1436" s="12">
        <f t="shared" si="138"/>
        <v>7.3003400000000003</v>
      </c>
      <c r="R1436" s="14">
        <f t="shared" si="139"/>
        <v>1.32E-2</v>
      </c>
      <c r="S1436" s="13">
        <f t="shared" si="140"/>
        <v>132</v>
      </c>
      <c r="T1436" s="14" t="s">
        <v>349</v>
      </c>
      <c r="U1436" t="s">
        <v>810</v>
      </c>
    </row>
    <row r="1437" spans="1:21" x14ac:dyDescent="0.2">
      <c r="A1437" t="s">
        <v>2760</v>
      </c>
      <c r="B1437" s="23">
        <v>45743</v>
      </c>
      <c r="C1437" s="23">
        <v>45730</v>
      </c>
      <c r="D1437" t="s">
        <v>806</v>
      </c>
      <c r="E1437" t="s">
        <v>807</v>
      </c>
      <c r="G1437" t="s">
        <v>3046</v>
      </c>
      <c r="H1437" t="s">
        <v>3249</v>
      </c>
      <c r="I1437" t="s">
        <v>3456</v>
      </c>
      <c r="J1437" s="10" t="str">
        <f t="shared" ref="J1437:J1468" si="141">+LEFT(U1437,4)</f>
        <v>BAG-</v>
      </c>
      <c r="K1437" t="s">
        <v>10</v>
      </c>
      <c r="L1437" s="49">
        <v>4000</v>
      </c>
      <c r="M1437" t="s">
        <v>1472</v>
      </c>
      <c r="N1437" t="s">
        <v>11</v>
      </c>
      <c r="O1437" s="74">
        <v>0.113</v>
      </c>
      <c r="P1437" s="11">
        <f t="shared" si="137"/>
        <v>452</v>
      </c>
      <c r="Q1437" s="12">
        <f t="shared" si="138"/>
        <v>7.3003400000000003</v>
      </c>
      <c r="R1437" s="14">
        <f t="shared" si="139"/>
        <v>1.55E-2</v>
      </c>
      <c r="S1437" s="13">
        <f t="shared" si="140"/>
        <v>62</v>
      </c>
      <c r="T1437" s="14" t="s">
        <v>349</v>
      </c>
      <c r="U1437" t="s">
        <v>810</v>
      </c>
    </row>
    <row r="1438" spans="1:21" x14ac:dyDescent="0.2">
      <c r="A1438" t="s">
        <v>2761</v>
      </c>
      <c r="B1438" s="23">
        <v>45743</v>
      </c>
      <c r="C1438" s="23">
        <v>45730</v>
      </c>
      <c r="D1438" t="s">
        <v>806</v>
      </c>
      <c r="E1438" t="s">
        <v>807</v>
      </c>
      <c r="G1438" t="s">
        <v>3046</v>
      </c>
      <c r="H1438" t="s">
        <v>804</v>
      </c>
      <c r="I1438" t="s">
        <v>805</v>
      </c>
      <c r="J1438" s="10" t="str">
        <f t="shared" si="141"/>
        <v>BAG-</v>
      </c>
      <c r="K1438" t="s">
        <v>10</v>
      </c>
      <c r="L1438" s="49">
        <v>7000</v>
      </c>
      <c r="M1438" t="s">
        <v>1472</v>
      </c>
      <c r="N1438" t="s">
        <v>11</v>
      </c>
      <c r="O1438" s="74">
        <v>0.152</v>
      </c>
      <c r="P1438" s="11">
        <f t="shared" si="137"/>
        <v>1064</v>
      </c>
      <c r="Q1438" s="12">
        <f t="shared" si="138"/>
        <v>7.3003400000000003</v>
      </c>
      <c r="R1438" s="14">
        <f t="shared" si="139"/>
        <v>2.0799999999999999E-2</v>
      </c>
      <c r="S1438" s="13">
        <f t="shared" si="140"/>
        <v>145.6</v>
      </c>
      <c r="T1438" s="14" t="s">
        <v>349</v>
      </c>
      <c r="U1438" t="s">
        <v>810</v>
      </c>
    </row>
    <row r="1439" spans="1:21" x14ac:dyDescent="0.2">
      <c r="A1439" t="s">
        <v>2762</v>
      </c>
      <c r="B1439" s="23">
        <v>45743</v>
      </c>
      <c r="C1439" s="23">
        <v>45730</v>
      </c>
      <c r="D1439" t="s">
        <v>806</v>
      </c>
      <c r="E1439" t="s">
        <v>807</v>
      </c>
      <c r="G1439" t="s">
        <v>3046</v>
      </c>
      <c r="H1439" t="s">
        <v>3250</v>
      </c>
      <c r="I1439" t="s">
        <v>3457</v>
      </c>
      <c r="J1439" s="10" t="str">
        <f t="shared" si="141"/>
        <v>BAG-</v>
      </c>
      <c r="K1439" t="s">
        <v>10</v>
      </c>
      <c r="L1439" s="49">
        <v>1000</v>
      </c>
      <c r="M1439" t="s">
        <v>1472</v>
      </c>
      <c r="N1439" t="s">
        <v>11</v>
      </c>
      <c r="O1439" s="74">
        <v>0.215</v>
      </c>
      <c r="P1439" s="11">
        <f t="shared" si="137"/>
        <v>215</v>
      </c>
      <c r="Q1439" s="12">
        <f t="shared" si="138"/>
        <v>7.3003400000000003</v>
      </c>
      <c r="R1439" s="14">
        <f t="shared" si="139"/>
        <v>2.9499999999999998E-2</v>
      </c>
      <c r="S1439" s="13">
        <f t="shared" si="140"/>
        <v>29.5</v>
      </c>
      <c r="T1439" s="14" t="s">
        <v>349</v>
      </c>
      <c r="U1439" t="s">
        <v>810</v>
      </c>
    </row>
    <row r="1440" spans="1:21" x14ac:dyDescent="0.2">
      <c r="A1440" t="s">
        <v>2561</v>
      </c>
      <c r="B1440" s="23">
        <v>45743</v>
      </c>
      <c r="C1440" s="23">
        <v>45716</v>
      </c>
      <c r="D1440" t="s">
        <v>709</v>
      </c>
      <c r="E1440" t="s">
        <v>710</v>
      </c>
      <c r="G1440" t="s">
        <v>2996</v>
      </c>
      <c r="H1440" t="s">
        <v>3175</v>
      </c>
      <c r="I1440" t="s">
        <v>3382</v>
      </c>
      <c r="J1440" s="10" t="str">
        <f t="shared" si="141"/>
        <v>KNOB</v>
      </c>
      <c r="K1440" t="s">
        <v>10</v>
      </c>
      <c r="L1440" s="49">
        <v>1010</v>
      </c>
      <c r="M1440" t="s">
        <v>1472</v>
      </c>
      <c r="N1440" t="s">
        <v>11</v>
      </c>
      <c r="O1440" s="74">
        <v>1.2481</v>
      </c>
      <c r="P1440" s="11">
        <f t="shared" si="137"/>
        <v>1260.58</v>
      </c>
      <c r="Q1440" s="12">
        <f t="shared" si="138"/>
        <v>7.3003400000000003</v>
      </c>
      <c r="R1440" s="14">
        <f t="shared" si="139"/>
        <v>0.17100000000000001</v>
      </c>
      <c r="S1440" s="13">
        <f t="shared" si="140"/>
        <v>172.71</v>
      </c>
      <c r="T1440" s="14" t="s">
        <v>349</v>
      </c>
      <c r="U1440" t="s">
        <v>32</v>
      </c>
    </row>
    <row r="1441" spans="1:21" x14ac:dyDescent="0.2">
      <c r="A1441" t="s">
        <v>2785</v>
      </c>
      <c r="B1441" s="23">
        <v>45743</v>
      </c>
      <c r="C1441" s="23">
        <v>45733</v>
      </c>
      <c r="D1441" t="s">
        <v>14</v>
      </c>
      <c r="E1441" t="s">
        <v>15</v>
      </c>
      <c r="G1441" t="s">
        <v>3047</v>
      </c>
      <c r="H1441" t="s">
        <v>12</v>
      </c>
      <c r="I1441" t="s">
        <v>13</v>
      </c>
      <c r="J1441" s="10" t="str">
        <f t="shared" si="141"/>
        <v>STKR</v>
      </c>
      <c r="K1441" t="s">
        <v>10</v>
      </c>
      <c r="L1441" s="49">
        <v>60000</v>
      </c>
      <c r="M1441" t="s">
        <v>1472</v>
      </c>
      <c r="N1441" t="s">
        <v>11</v>
      </c>
      <c r="O1441" s="74">
        <v>2.8199999999999999E-2</v>
      </c>
      <c r="P1441" s="11">
        <f t="shared" si="137"/>
        <v>1692</v>
      </c>
      <c r="Q1441" s="12">
        <f t="shared" si="138"/>
        <v>7.3003400000000003</v>
      </c>
      <c r="R1441" s="14">
        <f t="shared" si="139"/>
        <v>3.8999999999999998E-3</v>
      </c>
      <c r="S1441" s="13">
        <f t="shared" si="140"/>
        <v>234</v>
      </c>
      <c r="T1441" s="14" t="s">
        <v>349</v>
      </c>
      <c r="U1441" t="s">
        <v>18</v>
      </c>
    </row>
    <row r="1442" spans="1:21" x14ac:dyDescent="0.2">
      <c r="A1442" t="s">
        <v>2813</v>
      </c>
      <c r="B1442" s="23">
        <v>45743</v>
      </c>
      <c r="C1442" s="23">
        <v>45743</v>
      </c>
      <c r="D1442" t="s">
        <v>5</v>
      </c>
      <c r="E1442" t="s">
        <v>6</v>
      </c>
      <c r="G1442" t="s">
        <v>3055</v>
      </c>
      <c r="H1442" t="s">
        <v>3271</v>
      </c>
      <c r="I1442" t="s">
        <v>3477</v>
      </c>
      <c r="J1442" s="10" t="str">
        <f t="shared" si="141"/>
        <v>BOX-</v>
      </c>
      <c r="K1442" t="s">
        <v>10</v>
      </c>
      <c r="L1442" s="49">
        <v>1010</v>
      </c>
      <c r="M1442" t="s">
        <v>1472</v>
      </c>
      <c r="N1442" t="s">
        <v>11</v>
      </c>
      <c r="O1442" s="74">
        <v>3.23</v>
      </c>
      <c r="P1442" s="11">
        <f t="shared" si="137"/>
        <v>3262.3</v>
      </c>
      <c r="Q1442" s="12">
        <f t="shared" si="138"/>
        <v>7.3003400000000003</v>
      </c>
      <c r="R1442" s="14">
        <f t="shared" si="139"/>
        <v>0.44240000000000002</v>
      </c>
      <c r="S1442" s="13">
        <f t="shared" si="140"/>
        <v>446.82</v>
      </c>
      <c r="T1442" s="14" t="s">
        <v>349</v>
      </c>
      <c r="U1442" t="s">
        <v>1</v>
      </c>
    </row>
    <row r="1443" spans="1:21" x14ac:dyDescent="0.2">
      <c r="A1443" t="s">
        <v>2814</v>
      </c>
      <c r="B1443" s="23">
        <v>45743</v>
      </c>
      <c r="C1443" s="23">
        <v>45743</v>
      </c>
      <c r="D1443" t="s">
        <v>5</v>
      </c>
      <c r="E1443" t="s">
        <v>6</v>
      </c>
      <c r="G1443" t="s">
        <v>3055</v>
      </c>
      <c r="H1443" t="s">
        <v>3272</v>
      </c>
      <c r="I1443" t="s">
        <v>3478</v>
      </c>
      <c r="J1443" s="10" t="str">
        <f t="shared" si="141"/>
        <v>BOX-</v>
      </c>
      <c r="K1443" t="s">
        <v>10</v>
      </c>
      <c r="L1443" s="49">
        <v>1530</v>
      </c>
      <c r="M1443" t="s">
        <v>1472</v>
      </c>
      <c r="N1443" t="s">
        <v>11</v>
      </c>
      <c r="O1443" s="74">
        <v>2.76</v>
      </c>
      <c r="P1443" s="11">
        <f t="shared" si="137"/>
        <v>4222.8</v>
      </c>
      <c r="Q1443" s="12">
        <f t="shared" si="138"/>
        <v>7.3003400000000003</v>
      </c>
      <c r="R1443" s="14">
        <f t="shared" si="139"/>
        <v>0.37809999999999999</v>
      </c>
      <c r="S1443" s="13">
        <f t="shared" si="140"/>
        <v>578.49</v>
      </c>
      <c r="T1443" s="14" t="s">
        <v>349</v>
      </c>
      <c r="U1443" t="s">
        <v>1</v>
      </c>
    </row>
    <row r="1444" spans="1:21" x14ac:dyDescent="0.2">
      <c r="A1444" t="s">
        <v>2809</v>
      </c>
      <c r="B1444" s="23">
        <v>45743</v>
      </c>
      <c r="C1444" s="23">
        <v>45743</v>
      </c>
      <c r="D1444" t="s">
        <v>5</v>
      </c>
      <c r="E1444" t="s">
        <v>6</v>
      </c>
      <c r="G1444" t="s">
        <v>3055</v>
      </c>
      <c r="H1444" t="s">
        <v>3269</v>
      </c>
      <c r="I1444" t="s">
        <v>428</v>
      </c>
      <c r="J1444" s="10" t="str">
        <f t="shared" si="141"/>
        <v>BOX-</v>
      </c>
      <c r="K1444" t="s">
        <v>10</v>
      </c>
      <c r="L1444" s="49">
        <v>3600</v>
      </c>
      <c r="M1444" t="s">
        <v>1472</v>
      </c>
      <c r="N1444" t="s">
        <v>11</v>
      </c>
      <c r="O1444" s="74">
        <v>2.79</v>
      </c>
      <c r="P1444" s="11">
        <f t="shared" si="137"/>
        <v>10044</v>
      </c>
      <c r="Q1444" s="12">
        <f t="shared" si="138"/>
        <v>7.3003400000000003</v>
      </c>
      <c r="R1444" s="14">
        <f t="shared" si="139"/>
        <v>0.38219999999999998</v>
      </c>
      <c r="S1444" s="13">
        <f t="shared" si="140"/>
        <v>1375.92</v>
      </c>
      <c r="T1444" s="14" t="s">
        <v>349</v>
      </c>
      <c r="U1444" t="s">
        <v>1</v>
      </c>
    </row>
    <row r="1445" spans="1:21" x14ac:dyDescent="0.2">
      <c r="A1445" t="s">
        <v>2810</v>
      </c>
      <c r="B1445" s="23">
        <v>45743</v>
      </c>
      <c r="C1445" s="23">
        <v>45743</v>
      </c>
      <c r="D1445" t="s">
        <v>5</v>
      </c>
      <c r="E1445" t="s">
        <v>6</v>
      </c>
      <c r="G1445" t="s">
        <v>3055</v>
      </c>
      <c r="H1445" t="s">
        <v>3269</v>
      </c>
      <c r="I1445" t="s">
        <v>428</v>
      </c>
      <c r="J1445" s="10" t="str">
        <f t="shared" si="141"/>
        <v>BOX-</v>
      </c>
      <c r="K1445" t="s">
        <v>10</v>
      </c>
      <c r="L1445" s="49">
        <v>50</v>
      </c>
      <c r="M1445" t="s">
        <v>1472</v>
      </c>
      <c r="N1445" t="s">
        <v>11</v>
      </c>
      <c r="O1445" s="74">
        <v>2.79</v>
      </c>
      <c r="P1445" s="11">
        <f t="shared" si="137"/>
        <v>139.5</v>
      </c>
      <c r="Q1445" s="12">
        <f t="shared" si="138"/>
        <v>7.3003400000000003</v>
      </c>
      <c r="R1445" s="14">
        <f t="shared" si="139"/>
        <v>0.38219999999999998</v>
      </c>
      <c r="S1445" s="13">
        <f t="shared" si="140"/>
        <v>19.11</v>
      </c>
      <c r="T1445" s="14" t="s">
        <v>349</v>
      </c>
      <c r="U1445" t="s">
        <v>1</v>
      </c>
    </row>
    <row r="1446" spans="1:21" x14ac:dyDescent="0.2">
      <c r="A1446" t="s">
        <v>2811</v>
      </c>
      <c r="B1446" s="23">
        <v>45743</v>
      </c>
      <c r="C1446" s="23">
        <v>45743</v>
      </c>
      <c r="D1446" t="s">
        <v>5</v>
      </c>
      <c r="E1446" t="s">
        <v>6</v>
      </c>
      <c r="G1446" t="s">
        <v>3055</v>
      </c>
      <c r="H1446" t="s">
        <v>3270</v>
      </c>
      <c r="I1446" t="s">
        <v>3476</v>
      </c>
      <c r="J1446" s="10" t="str">
        <f t="shared" si="141"/>
        <v>BOX-</v>
      </c>
      <c r="K1446" t="s">
        <v>10</v>
      </c>
      <c r="L1446" s="49">
        <v>2020</v>
      </c>
      <c r="M1446" t="s">
        <v>1472</v>
      </c>
      <c r="N1446" t="s">
        <v>11</v>
      </c>
      <c r="O1446" s="74">
        <v>1.65</v>
      </c>
      <c r="P1446" s="11">
        <f t="shared" si="137"/>
        <v>3333</v>
      </c>
      <c r="Q1446" s="12">
        <f t="shared" si="138"/>
        <v>7.3003400000000003</v>
      </c>
      <c r="R1446" s="14">
        <f t="shared" si="139"/>
        <v>0.22600000000000001</v>
      </c>
      <c r="S1446" s="13">
        <f t="shared" si="140"/>
        <v>456.52</v>
      </c>
      <c r="T1446" s="14" t="s">
        <v>349</v>
      </c>
      <c r="U1446" t="s">
        <v>1</v>
      </c>
    </row>
    <row r="1447" spans="1:21" x14ac:dyDescent="0.2">
      <c r="A1447" t="s">
        <v>2812</v>
      </c>
      <c r="B1447" s="23">
        <v>45743</v>
      </c>
      <c r="C1447" s="23">
        <v>45743</v>
      </c>
      <c r="D1447" t="s">
        <v>5</v>
      </c>
      <c r="E1447" t="s">
        <v>6</v>
      </c>
      <c r="G1447" t="s">
        <v>3055</v>
      </c>
      <c r="H1447" t="s">
        <v>3270</v>
      </c>
      <c r="I1447" t="s">
        <v>3476</v>
      </c>
      <c r="J1447" s="10" t="str">
        <f t="shared" si="141"/>
        <v>BOX-</v>
      </c>
      <c r="K1447" t="s">
        <v>10</v>
      </c>
      <c r="L1447" s="49">
        <v>200</v>
      </c>
      <c r="M1447" t="s">
        <v>1472</v>
      </c>
      <c r="N1447" t="s">
        <v>11</v>
      </c>
      <c r="O1447" s="74">
        <v>1.65</v>
      </c>
      <c r="P1447" s="11">
        <f t="shared" si="137"/>
        <v>330</v>
      </c>
      <c r="Q1447" s="12">
        <f t="shared" si="138"/>
        <v>7.3003400000000003</v>
      </c>
      <c r="R1447" s="14">
        <f t="shared" si="139"/>
        <v>0.22600000000000001</v>
      </c>
      <c r="S1447" s="13">
        <f t="shared" si="140"/>
        <v>45.2</v>
      </c>
      <c r="T1447" s="14" t="s">
        <v>349</v>
      </c>
      <c r="U1447" t="s">
        <v>1</v>
      </c>
    </row>
    <row r="1448" spans="1:21" x14ac:dyDescent="0.2">
      <c r="A1448" t="s">
        <v>2375</v>
      </c>
      <c r="B1448" s="23">
        <v>45743</v>
      </c>
      <c r="C1448" s="23">
        <v>45695</v>
      </c>
      <c r="D1448" t="s">
        <v>143</v>
      </c>
      <c r="E1448" t="s">
        <v>144</v>
      </c>
      <c r="G1448" t="s">
        <v>2911</v>
      </c>
      <c r="H1448" t="s">
        <v>141</v>
      </c>
      <c r="I1448" t="s">
        <v>142</v>
      </c>
      <c r="J1448" s="10" t="str">
        <f t="shared" si="141"/>
        <v>KNOB</v>
      </c>
      <c r="K1448" t="s">
        <v>10</v>
      </c>
      <c r="L1448" s="49">
        <v>2900</v>
      </c>
      <c r="M1448" t="s">
        <v>1472</v>
      </c>
      <c r="N1448" t="s">
        <v>11</v>
      </c>
      <c r="O1448" s="74">
        <v>5.0999999999999996</v>
      </c>
      <c r="P1448" s="11">
        <f t="shared" si="137"/>
        <v>14790</v>
      </c>
      <c r="Q1448" s="12">
        <f t="shared" si="138"/>
        <v>7.3003400000000003</v>
      </c>
      <c r="R1448" s="14">
        <f t="shared" si="139"/>
        <v>0.6986</v>
      </c>
      <c r="S1448" s="13">
        <f t="shared" si="140"/>
        <v>2025.94</v>
      </c>
      <c r="T1448" s="14" t="s">
        <v>349</v>
      </c>
      <c r="U1448" t="s">
        <v>32</v>
      </c>
    </row>
    <row r="1449" spans="1:21" x14ac:dyDescent="0.2">
      <c r="A1449" t="s">
        <v>2532</v>
      </c>
      <c r="B1449" s="23">
        <v>45743</v>
      </c>
      <c r="C1449" s="23">
        <v>45714</v>
      </c>
      <c r="D1449" t="s">
        <v>94</v>
      </c>
      <c r="E1449" t="s">
        <v>95</v>
      </c>
      <c r="G1449" t="s">
        <v>2969</v>
      </c>
      <c r="H1449" t="s">
        <v>3162</v>
      </c>
      <c r="I1449" t="s">
        <v>3372</v>
      </c>
      <c r="J1449" s="10" t="str">
        <f t="shared" si="141"/>
        <v>LID-</v>
      </c>
      <c r="K1449" t="s">
        <v>98</v>
      </c>
      <c r="L1449" s="49">
        <v>1127</v>
      </c>
      <c r="M1449" t="s">
        <v>1472</v>
      </c>
      <c r="N1449" t="s">
        <v>11</v>
      </c>
      <c r="O1449" s="74">
        <v>4.26</v>
      </c>
      <c r="P1449" s="11">
        <f t="shared" si="137"/>
        <v>4801.0200000000004</v>
      </c>
      <c r="Q1449" s="12">
        <f t="shared" si="138"/>
        <v>7.3003400000000003</v>
      </c>
      <c r="R1449" s="14">
        <f t="shared" si="139"/>
        <v>0.58350000000000002</v>
      </c>
      <c r="S1449" s="13">
        <f t="shared" si="140"/>
        <v>657.6</v>
      </c>
      <c r="T1449" s="14" t="s">
        <v>349</v>
      </c>
      <c r="U1449" t="s">
        <v>368</v>
      </c>
    </row>
    <row r="1450" spans="1:21" x14ac:dyDescent="0.2">
      <c r="A1450" t="s">
        <v>2626</v>
      </c>
      <c r="B1450" s="23">
        <v>45744</v>
      </c>
      <c r="C1450" s="23">
        <v>45721</v>
      </c>
      <c r="D1450" t="s">
        <v>21</v>
      </c>
      <c r="E1450" t="s">
        <v>22</v>
      </c>
      <c r="G1450" t="s">
        <v>2997</v>
      </c>
      <c r="H1450" t="s">
        <v>814</v>
      </c>
      <c r="I1450" t="s">
        <v>815</v>
      </c>
      <c r="J1450" s="10" t="str">
        <f t="shared" si="141"/>
        <v>BRKT</v>
      </c>
      <c r="K1450" t="s">
        <v>10</v>
      </c>
      <c r="L1450" s="49">
        <v>1020</v>
      </c>
      <c r="M1450" t="s">
        <v>1472</v>
      </c>
      <c r="N1450" t="s">
        <v>11</v>
      </c>
      <c r="O1450" s="74">
        <v>0.60570000000000002</v>
      </c>
      <c r="P1450" s="11">
        <f t="shared" si="137"/>
        <v>617.80999999999995</v>
      </c>
      <c r="Q1450" s="12">
        <f t="shared" si="138"/>
        <v>7.3003400000000003</v>
      </c>
      <c r="R1450" s="14">
        <f t="shared" si="139"/>
        <v>8.3000000000000004E-2</v>
      </c>
      <c r="S1450" s="13">
        <f t="shared" si="140"/>
        <v>84.66</v>
      </c>
      <c r="T1450" s="14" t="s">
        <v>349</v>
      </c>
      <c r="U1450" t="s">
        <v>442</v>
      </c>
    </row>
    <row r="1451" spans="1:21" x14ac:dyDescent="0.2">
      <c r="A1451" t="s">
        <v>2565</v>
      </c>
      <c r="B1451" s="23">
        <v>45744</v>
      </c>
      <c r="C1451" s="23">
        <v>45716</v>
      </c>
      <c r="D1451" t="s">
        <v>21</v>
      </c>
      <c r="E1451" t="s">
        <v>22</v>
      </c>
      <c r="G1451" t="s">
        <v>2997</v>
      </c>
      <c r="H1451" t="s">
        <v>3178</v>
      </c>
      <c r="I1451" t="s">
        <v>3385</v>
      </c>
      <c r="J1451" s="10" t="str">
        <f t="shared" si="141"/>
        <v>BRKT</v>
      </c>
      <c r="K1451" t="s">
        <v>10</v>
      </c>
      <c r="L1451" s="49">
        <v>750</v>
      </c>
      <c r="M1451" t="s">
        <v>1472</v>
      </c>
      <c r="N1451" t="s">
        <v>11</v>
      </c>
      <c r="O1451" s="74">
        <v>0.68969999999999998</v>
      </c>
      <c r="P1451" s="11">
        <f t="shared" si="137"/>
        <v>517.28</v>
      </c>
      <c r="Q1451" s="12">
        <f t="shared" si="138"/>
        <v>7.3003400000000003</v>
      </c>
      <c r="R1451" s="14">
        <f t="shared" si="139"/>
        <v>9.4500000000000001E-2</v>
      </c>
      <c r="S1451" s="13">
        <f t="shared" si="140"/>
        <v>70.88</v>
      </c>
      <c r="T1451" s="14" t="s">
        <v>349</v>
      </c>
      <c r="U1451" t="s">
        <v>442</v>
      </c>
    </row>
    <row r="1452" spans="1:21" x14ac:dyDescent="0.2">
      <c r="A1452" t="s">
        <v>2563</v>
      </c>
      <c r="B1452" s="23">
        <v>45744</v>
      </c>
      <c r="C1452" s="23">
        <v>45716</v>
      </c>
      <c r="D1452" t="s">
        <v>21</v>
      </c>
      <c r="E1452" t="s">
        <v>22</v>
      </c>
      <c r="G1452" t="s">
        <v>2927</v>
      </c>
      <c r="H1452" t="s">
        <v>3176</v>
      </c>
      <c r="I1452" t="s">
        <v>3383</v>
      </c>
      <c r="J1452" s="10" t="str">
        <f t="shared" si="141"/>
        <v>BRKT</v>
      </c>
      <c r="K1452" t="s">
        <v>10</v>
      </c>
      <c r="L1452" s="49">
        <v>1050</v>
      </c>
      <c r="M1452" t="s">
        <v>1472</v>
      </c>
      <c r="N1452" t="s">
        <v>11</v>
      </c>
      <c r="O1452" s="74">
        <v>0.60340000000000005</v>
      </c>
      <c r="P1452" s="11">
        <f t="shared" si="137"/>
        <v>633.57000000000005</v>
      </c>
      <c r="Q1452" s="12">
        <f t="shared" si="138"/>
        <v>7.3003400000000003</v>
      </c>
      <c r="R1452" s="14">
        <f t="shared" si="139"/>
        <v>8.2699999999999996E-2</v>
      </c>
      <c r="S1452" s="13">
        <f t="shared" si="140"/>
        <v>86.84</v>
      </c>
      <c r="T1452" s="14" t="s">
        <v>349</v>
      </c>
      <c r="U1452" t="s">
        <v>442</v>
      </c>
    </row>
    <row r="1453" spans="1:21" x14ac:dyDescent="0.2">
      <c r="A1453" t="s">
        <v>2723</v>
      </c>
      <c r="B1453" s="23">
        <v>45744</v>
      </c>
      <c r="C1453" s="23">
        <v>45728</v>
      </c>
      <c r="D1453" t="s">
        <v>235</v>
      </c>
      <c r="E1453" t="s">
        <v>236</v>
      </c>
      <c r="G1453" t="s">
        <v>3038</v>
      </c>
      <c r="H1453" t="s">
        <v>233</v>
      </c>
      <c r="I1453" t="s">
        <v>234</v>
      </c>
      <c r="J1453" s="10" t="str">
        <f t="shared" si="141"/>
        <v>RIV-</v>
      </c>
      <c r="K1453" t="s">
        <v>10</v>
      </c>
      <c r="L1453" s="49">
        <v>6000</v>
      </c>
      <c r="M1453" t="s">
        <v>1472</v>
      </c>
      <c r="N1453" t="s">
        <v>11</v>
      </c>
      <c r="O1453" s="74">
        <v>4.1599999999999998E-2</v>
      </c>
      <c r="P1453" s="11">
        <f t="shared" si="137"/>
        <v>249.6</v>
      </c>
      <c r="Q1453" s="12">
        <f t="shared" si="138"/>
        <v>7.3003400000000003</v>
      </c>
      <c r="R1453" s="14">
        <f t="shared" si="139"/>
        <v>5.7000000000000002E-3</v>
      </c>
      <c r="S1453" s="13">
        <f t="shared" si="140"/>
        <v>34.200000000000003</v>
      </c>
      <c r="T1453" s="14" t="s">
        <v>349</v>
      </c>
      <c r="U1453" t="s">
        <v>132</v>
      </c>
    </row>
    <row r="1454" spans="1:21" x14ac:dyDescent="0.2">
      <c r="A1454" t="s">
        <v>2564</v>
      </c>
      <c r="B1454" s="23">
        <v>45744</v>
      </c>
      <c r="C1454" s="23">
        <v>45716</v>
      </c>
      <c r="D1454" t="s">
        <v>21</v>
      </c>
      <c r="E1454" t="s">
        <v>22</v>
      </c>
      <c r="G1454" t="s">
        <v>2997</v>
      </c>
      <c r="H1454" t="s">
        <v>3177</v>
      </c>
      <c r="I1454" t="s">
        <v>3384</v>
      </c>
      <c r="J1454" s="10" t="str">
        <f t="shared" si="141"/>
        <v>FG--</v>
      </c>
      <c r="K1454" t="s">
        <v>10</v>
      </c>
      <c r="L1454" s="49">
        <v>1050</v>
      </c>
      <c r="M1454" t="s">
        <v>1472</v>
      </c>
      <c r="N1454" t="s">
        <v>11</v>
      </c>
      <c r="O1454" s="74">
        <v>0.65839999999999999</v>
      </c>
      <c r="P1454" s="11">
        <f t="shared" si="137"/>
        <v>691.32</v>
      </c>
      <c r="Q1454" s="12">
        <f t="shared" si="138"/>
        <v>7.3003400000000003</v>
      </c>
      <c r="R1454" s="14">
        <f t="shared" si="139"/>
        <v>9.0200000000000002E-2</v>
      </c>
      <c r="S1454" s="13">
        <f t="shared" si="140"/>
        <v>94.71</v>
      </c>
      <c r="T1454" s="14" t="s">
        <v>349</v>
      </c>
      <c r="U1454" t="s">
        <v>64</v>
      </c>
    </row>
    <row r="1455" spans="1:21" x14ac:dyDescent="0.2">
      <c r="A1455" t="s">
        <v>2566</v>
      </c>
      <c r="B1455" s="23">
        <v>45744</v>
      </c>
      <c r="C1455" s="23">
        <v>45716</v>
      </c>
      <c r="D1455" t="s">
        <v>21</v>
      </c>
      <c r="E1455" t="s">
        <v>22</v>
      </c>
      <c r="G1455" t="s">
        <v>2997</v>
      </c>
      <c r="H1455" t="s">
        <v>3179</v>
      </c>
      <c r="I1455" t="s">
        <v>3386</v>
      </c>
      <c r="J1455" s="10" t="str">
        <f t="shared" si="141"/>
        <v>FG--</v>
      </c>
      <c r="K1455" t="s">
        <v>10</v>
      </c>
      <c r="L1455" s="49">
        <v>1000</v>
      </c>
      <c r="M1455" t="s">
        <v>1472</v>
      </c>
      <c r="N1455" t="s">
        <v>11</v>
      </c>
      <c r="O1455" s="74">
        <v>0.64870000000000005</v>
      </c>
      <c r="P1455" s="11">
        <f t="shared" si="137"/>
        <v>648.70000000000005</v>
      </c>
      <c r="Q1455" s="12">
        <f t="shared" si="138"/>
        <v>7.3003400000000003</v>
      </c>
      <c r="R1455" s="14">
        <f t="shared" si="139"/>
        <v>8.8900000000000007E-2</v>
      </c>
      <c r="S1455" s="13">
        <f t="shared" si="140"/>
        <v>88.9</v>
      </c>
      <c r="T1455" s="14" t="s">
        <v>349</v>
      </c>
      <c r="U1455" t="s">
        <v>64</v>
      </c>
    </row>
    <row r="1456" spans="1:21" x14ac:dyDescent="0.2">
      <c r="A1456" t="s">
        <v>2627</v>
      </c>
      <c r="B1456" s="23">
        <v>45744</v>
      </c>
      <c r="C1456" s="23">
        <v>45721</v>
      </c>
      <c r="D1456" t="s">
        <v>21</v>
      </c>
      <c r="E1456" t="s">
        <v>22</v>
      </c>
      <c r="G1456" t="s">
        <v>2997</v>
      </c>
      <c r="H1456" t="s">
        <v>793</v>
      </c>
      <c r="I1456" t="s">
        <v>794</v>
      </c>
      <c r="J1456" s="10" t="str">
        <f t="shared" si="141"/>
        <v>FG--</v>
      </c>
      <c r="K1456" t="s">
        <v>10</v>
      </c>
      <c r="L1456" s="49">
        <v>1010</v>
      </c>
      <c r="M1456" t="s">
        <v>1472</v>
      </c>
      <c r="N1456" t="s">
        <v>11</v>
      </c>
      <c r="O1456" s="74">
        <v>0.62919999999999998</v>
      </c>
      <c r="P1456" s="11">
        <f t="shared" si="137"/>
        <v>635.49</v>
      </c>
      <c r="Q1456" s="12">
        <f t="shared" si="138"/>
        <v>7.3003400000000003</v>
      </c>
      <c r="R1456" s="14">
        <f t="shared" si="139"/>
        <v>8.6199999999999999E-2</v>
      </c>
      <c r="S1456" s="13">
        <f t="shared" si="140"/>
        <v>87.06</v>
      </c>
      <c r="T1456" s="14" t="s">
        <v>349</v>
      </c>
      <c r="U1456" t="s">
        <v>64</v>
      </c>
    </row>
    <row r="1457" spans="1:21" x14ac:dyDescent="0.2">
      <c r="A1457" t="s">
        <v>2642</v>
      </c>
      <c r="B1457" s="23">
        <v>45744</v>
      </c>
      <c r="C1457" s="23">
        <v>45721</v>
      </c>
      <c r="D1457" t="s">
        <v>149</v>
      </c>
      <c r="E1457" t="s">
        <v>150</v>
      </c>
      <c r="G1457" t="s">
        <v>2993</v>
      </c>
      <c r="H1457" t="s">
        <v>781</v>
      </c>
      <c r="I1457" t="s">
        <v>782</v>
      </c>
      <c r="J1457" s="10" t="str">
        <f t="shared" si="141"/>
        <v>GLID</v>
      </c>
      <c r="K1457" t="s">
        <v>10</v>
      </c>
      <c r="L1457" s="49">
        <v>1010</v>
      </c>
      <c r="M1457" t="s">
        <v>1472</v>
      </c>
      <c r="N1457" t="s">
        <v>11</v>
      </c>
      <c r="O1457" s="74">
        <v>3.1166</v>
      </c>
      <c r="P1457" s="11">
        <f t="shared" si="137"/>
        <v>3147.77</v>
      </c>
      <c r="Q1457" s="12">
        <f t="shared" si="138"/>
        <v>7.3003400000000003</v>
      </c>
      <c r="R1457" s="14">
        <f t="shared" si="139"/>
        <v>0.4269</v>
      </c>
      <c r="S1457" s="13">
        <f t="shared" si="140"/>
        <v>431.17</v>
      </c>
      <c r="T1457" s="14" t="s">
        <v>349</v>
      </c>
      <c r="U1457" t="s">
        <v>78</v>
      </c>
    </row>
    <row r="1458" spans="1:21" x14ac:dyDescent="0.2">
      <c r="A1458" t="s">
        <v>2550</v>
      </c>
      <c r="B1458" s="23">
        <v>45744</v>
      </c>
      <c r="C1458" s="23">
        <v>45716</v>
      </c>
      <c r="D1458" t="s">
        <v>149</v>
      </c>
      <c r="E1458" t="s">
        <v>150</v>
      </c>
      <c r="G1458" t="s">
        <v>2993</v>
      </c>
      <c r="H1458" t="s">
        <v>1724</v>
      </c>
      <c r="I1458" t="s">
        <v>1725</v>
      </c>
      <c r="J1458" s="10" t="str">
        <f t="shared" si="141"/>
        <v>GLID</v>
      </c>
      <c r="K1458" t="s">
        <v>10</v>
      </c>
      <c r="L1458" s="49">
        <v>1020</v>
      </c>
      <c r="M1458" t="s">
        <v>1472</v>
      </c>
      <c r="N1458" t="s">
        <v>11</v>
      </c>
      <c r="O1458" s="74">
        <v>3.1461000000000001</v>
      </c>
      <c r="P1458" s="11">
        <f t="shared" si="137"/>
        <v>3209.02</v>
      </c>
      <c r="Q1458" s="12">
        <f t="shared" si="138"/>
        <v>7.3003400000000003</v>
      </c>
      <c r="R1458" s="14">
        <f t="shared" si="139"/>
        <v>0.43099999999999999</v>
      </c>
      <c r="S1458" s="13">
        <f t="shared" si="140"/>
        <v>439.62</v>
      </c>
      <c r="T1458" s="14" t="s">
        <v>349</v>
      </c>
      <c r="U1458" t="s">
        <v>78</v>
      </c>
    </row>
    <row r="1459" spans="1:21" x14ac:dyDescent="0.2">
      <c r="A1459" t="s">
        <v>2552</v>
      </c>
      <c r="B1459" s="23">
        <v>45744</v>
      </c>
      <c r="C1459" s="23">
        <v>45716</v>
      </c>
      <c r="D1459" t="s">
        <v>149</v>
      </c>
      <c r="E1459" t="s">
        <v>150</v>
      </c>
      <c r="G1459" t="s">
        <v>2993</v>
      </c>
      <c r="H1459" t="s">
        <v>3170</v>
      </c>
      <c r="I1459" t="s">
        <v>3315</v>
      </c>
      <c r="J1459" s="10" t="str">
        <f t="shared" si="141"/>
        <v>GLID</v>
      </c>
      <c r="K1459" t="s">
        <v>10</v>
      </c>
      <c r="L1459" s="49">
        <v>1030</v>
      </c>
      <c r="M1459" t="s">
        <v>1472</v>
      </c>
      <c r="N1459" t="s">
        <v>11</v>
      </c>
      <c r="O1459" s="74">
        <v>4.8769</v>
      </c>
      <c r="P1459" s="11">
        <f t="shared" si="137"/>
        <v>5023.21</v>
      </c>
      <c r="Q1459" s="12">
        <f t="shared" si="138"/>
        <v>7.3003400000000003</v>
      </c>
      <c r="R1459" s="14">
        <f t="shared" si="139"/>
        <v>0.66800000000000004</v>
      </c>
      <c r="S1459" s="13">
        <f t="shared" si="140"/>
        <v>688.04</v>
      </c>
      <c r="T1459" s="14" t="s">
        <v>349</v>
      </c>
      <c r="U1459" t="s">
        <v>78</v>
      </c>
    </row>
    <row r="1460" spans="1:21" x14ac:dyDescent="0.2">
      <c r="A1460" t="s">
        <v>2553</v>
      </c>
      <c r="B1460" s="23">
        <v>45744</v>
      </c>
      <c r="C1460" s="23">
        <v>45716</v>
      </c>
      <c r="D1460" t="s">
        <v>149</v>
      </c>
      <c r="E1460" t="s">
        <v>150</v>
      </c>
      <c r="G1460" t="s">
        <v>2993</v>
      </c>
      <c r="H1460" t="s">
        <v>1309</v>
      </c>
      <c r="I1460" t="s">
        <v>1310</v>
      </c>
      <c r="J1460" s="10" t="str">
        <f t="shared" si="141"/>
        <v>GLID</v>
      </c>
      <c r="K1460" t="s">
        <v>10</v>
      </c>
      <c r="L1460" s="49">
        <v>1200</v>
      </c>
      <c r="M1460" t="s">
        <v>1472</v>
      </c>
      <c r="N1460" t="s">
        <v>11</v>
      </c>
      <c r="O1460" s="74">
        <v>6.1177000000000001</v>
      </c>
      <c r="P1460" s="11">
        <f t="shared" si="137"/>
        <v>7341.24</v>
      </c>
      <c r="Q1460" s="12">
        <f t="shared" si="138"/>
        <v>7.3003400000000003</v>
      </c>
      <c r="R1460" s="14">
        <f t="shared" si="139"/>
        <v>0.83799999999999997</v>
      </c>
      <c r="S1460" s="13">
        <f t="shared" si="140"/>
        <v>1005.6</v>
      </c>
      <c r="T1460" s="14" t="s">
        <v>349</v>
      </c>
      <c r="U1460" t="s">
        <v>78</v>
      </c>
    </row>
    <row r="1461" spans="1:21" x14ac:dyDescent="0.2">
      <c r="A1461" t="s">
        <v>2554</v>
      </c>
      <c r="B1461" s="23">
        <v>45744</v>
      </c>
      <c r="C1461" s="23">
        <v>45716</v>
      </c>
      <c r="D1461" t="s">
        <v>149</v>
      </c>
      <c r="E1461" t="s">
        <v>150</v>
      </c>
      <c r="G1461" t="s">
        <v>2993</v>
      </c>
      <c r="H1461" t="s">
        <v>3171</v>
      </c>
      <c r="I1461" t="s">
        <v>3378</v>
      </c>
      <c r="J1461" s="10" t="str">
        <f t="shared" si="141"/>
        <v>GLID</v>
      </c>
      <c r="K1461" t="s">
        <v>10</v>
      </c>
      <c r="L1461" s="49">
        <v>1030</v>
      </c>
      <c r="M1461" t="s">
        <v>1472</v>
      </c>
      <c r="N1461" t="s">
        <v>11</v>
      </c>
      <c r="O1461" s="74">
        <v>7.3867000000000003</v>
      </c>
      <c r="P1461" s="11">
        <f t="shared" si="137"/>
        <v>7608.3</v>
      </c>
      <c r="Q1461" s="12">
        <f t="shared" si="138"/>
        <v>7.3003400000000003</v>
      </c>
      <c r="R1461" s="14">
        <f t="shared" si="139"/>
        <v>1.0118</v>
      </c>
      <c r="S1461" s="13">
        <f t="shared" si="140"/>
        <v>1042.1500000000001</v>
      </c>
      <c r="T1461" s="14" t="s">
        <v>349</v>
      </c>
      <c r="U1461" t="s">
        <v>78</v>
      </c>
    </row>
    <row r="1462" spans="1:21" x14ac:dyDescent="0.2">
      <c r="A1462" t="s">
        <v>2753</v>
      </c>
      <c r="B1462" s="23">
        <v>45744</v>
      </c>
      <c r="C1462" s="23">
        <v>45729</v>
      </c>
      <c r="D1462" t="s">
        <v>149</v>
      </c>
      <c r="E1462" t="s">
        <v>150</v>
      </c>
      <c r="G1462" t="s">
        <v>2993</v>
      </c>
      <c r="H1462" t="s">
        <v>3209</v>
      </c>
      <c r="I1462" t="s">
        <v>3416</v>
      </c>
      <c r="J1462" s="10" t="str">
        <f t="shared" si="141"/>
        <v>GLID</v>
      </c>
      <c r="K1462" t="s">
        <v>10</v>
      </c>
      <c r="L1462" s="49">
        <v>1010</v>
      </c>
      <c r="M1462" t="s">
        <v>1472</v>
      </c>
      <c r="N1462" t="s">
        <v>11</v>
      </c>
      <c r="O1462" s="74">
        <v>5.1798000000000002</v>
      </c>
      <c r="P1462" s="11">
        <f t="shared" si="137"/>
        <v>5231.6000000000004</v>
      </c>
      <c r="Q1462" s="12">
        <f t="shared" si="138"/>
        <v>7.3003400000000003</v>
      </c>
      <c r="R1462" s="14">
        <f t="shared" si="139"/>
        <v>0.70950000000000002</v>
      </c>
      <c r="S1462" s="13">
        <f t="shared" si="140"/>
        <v>716.6</v>
      </c>
      <c r="T1462" s="14" t="s">
        <v>349</v>
      </c>
      <c r="U1462" t="s">
        <v>78</v>
      </c>
    </row>
    <row r="1463" spans="1:21" x14ac:dyDescent="0.2">
      <c r="A1463" t="s">
        <v>2614</v>
      </c>
      <c r="B1463" s="23">
        <v>45744</v>
      </c>
      <c r="C1463" s="23">
        <v>45720</v>
      </c>
      <c r="D1463" t="s">
        <v>235</v>
      </c>
      <c r="E1463" t="s">
        <v>236</v>
      </c>
      <c r="G1463" t="s">
        <v>3000</v>
      </c>
      <c r="H1463" t="s">
        <v>1348</v>
      </c>
      <c r="I1463" t="s">
        <v>1349</v>
      </c>
      <c r="J1463" s="10" t="str">
        <f t="shared" si="141"/>
        <v>SCR-</v>
      </c>
      <c r="K1463" t="s">
        <v>10</v>
      </c>
      <c r="L1463" s="49">
        <v>1600</v>
      </c>
      <c r="M1463" t="s">
        <v>1472</v>
      </c>
      <c r="N1463" t="s">
        <v>11</v>
      </c>
      <c r="O1463" s="74">
        <v>0.67030000000000001</v>
      </c>
      <c r="P1463" s="11">
        <f t="shared" si="137"/>
        <v>1072.48</v>
      </c>
      <c r="Q1463" s="12">
        <f t="shared" si="138"/>
        <v>7.3003400000000003</v>
      </c>
      <c r="R1463" s="14">
        <f t="shared" si="139"/>
        <v>9.1800000000000007E-2</v>
      </c>
      <c r="S1463" s="13">
        <f t="shared" si="140"/>
        <v>146.88</v>
      </c>
      <c r="T1463" s="14" t="s">
        <v>349</v>
      </c>
      <c r="U1463" t="s">
        <v>166</v>
      </c>
    </row>
    <row r="1464" spans="1:21" x14ac:dyDescent="0.2">
      <c r="A1464" t="s">
        <v>2637</v>
      </c>
      <c r="B1464" s="23">
        <v>45744</v>
      </c>
      <c r="C1464" s="23">
        <v>45721</v>
      </c>
      <c r="D1464" t="s">
        <v>235</v>
      </c>
      <c r="E1464" t="s">
        <v>236</v>
      </c>
      <c r="G1464" t="s">
        <v>3019</v>
      </c>
      <c r="H1464" t="s">
        <v>1348</v>
      </c>
      <c r="I1464" t="s">
        <v>1349</v>
      </c>
      <c r="J1464" s="10" t="str">
        <f t="shared" si="141"/>
        <v>SCR-</v>
      </c>
      <c r="K1464" t="s">
        <v>10</v>
      </c>
      <c r="L1464" s="49">
        <v>1500</v>
      </c>
      <c r="M1464" t="s">
        <v>1472</v>
      </c>
      <c r="N1464" t="s">
        <v>11</v>
      </c>
      <c r="O1464" s="74">
        <v>0.67030000000000001</v>
      </c>
      <c r="P1464" s="11">
        <f t="shared" si="137"/>
        <v>1005.45</v>
      </c>
      <c r="Q1464" s="12">
        <f t="shared" si="138"/>
        <v>7.3003400000000003</v>
      </c>
      <c r="R1464" s="14">
        <f t="shared" si="139"/>
        <v>9.1800000000000007E-2</v>
      </c>
      <c r="S1464" s="13">
        <f t="shared" si="140"/>
        <v>137.69999999999999</v>
      </c>
      <c r="T1464" s="14" t="s">
        <v>349</v>
      </c>
      <c r="U1464" t="s">
        <v>166</v>
      </c>
    </row>
    <row r="1465" spans="1:21" x14ac:dyDescent="0.2">
      <c r="A1465" t="s">
        <v>2726</v>
      </c>
      <c r="B1465" s="23">
        <v>45744</v>
      </c>
      <c r="C1465" s="23">
        <v>45728</v>
      </c>
      <c r="D1465" t="s">
        <v>235</v>
      </c>
      <c r="E1465" t="s">
        <v>236</v>
      </c>
      <c r="G1465" t="s">
        <v>3038</v>
      </c>
      <c r="H1465" t="s">
        <v>1348</v>
      </c>
      <c r="I1465" t="s">
        <v>1349</v>
      </c>
      <c r="J1465" s="10" t="str">
        <f t="shared" si="141"/>
        <v>SCR-</v>
      </c>
      <c r="K1465" t="s">
        <v>10</v>
      </c>
      <c r="L1465" s="49">
        <v>3000</v>
      </c>
      <c r="M1465" t="s">
        <v>1472</v>
      </c>
      <c r="N1465" t="s">
        <v>11</v>
      </c>
      <c r="O1465" s="74">
        <v>0.67030000000000001</v>
      </c>
      <c r="P1465" s="11">
        <f t="shared" si="137"/>
        <v>2010.9</v>
      </c>
      <c r="Q1465" s="12">
        <f t="shared" si="138"/>
        <v>7.3003400000000003</v>
      </c>
      <c r="R1465" s="14">
        <f t="shared" si="139"/>
        <v>9.1800000000000007E-2</v>
      </c>
      <c r="S1465" s="13">
        <f t="shared" si="140"/>
        <v>275.39999999999998</v>
      </c>
      <c r="T1465" s="14" t="s">
        <v>349</v>
      </c>
      <c r="U1465" t="s">
        <v>166</v>
      </c>
    </row>
    <row r="1466" spans="1:21" x14ac:dyDescent="0.2">
      <c r="A1466" t="s">
        <v>2808</v>
      </c>
      <c r="B1466" s="23">
        <v>45744</v>
      </c>
      <c r="C1466" s="23">
        <v>45742</v>
      </c>
      <c r="D1466" t="s">
        <v>2251</v>
      </c>
      <c r="E1466" t="s">
        <v>2252</v>
      </c>
      <c r="G1466" t="s">
        <v>3054</v>
      </c>
      <c r="H1466" t="s">
        <v>3268</v>
      </c>
      <c r="I1466" t="s">
        <v>3475</v>
      </c>
      <c r="J1466" s="10" t="str">
        <f t="shared" si="141"/>
        <v>MISC</v>
      </c>
      <c r="K1466" t="s">
        <v>10</v>
      </c>
      <c r="L1466" s="49">
        <v>3000</v>
      </c>
      <c r="M1466" t="s">
        <v>186</v>
      </c>
      <c r="N1466" t="s">
        <v>11</v>
      </c>
      <c r="O1466" s="74">
        <v>6.1504000000000003</v>
      </c>
      <c r="P1466" s="11">
        <f t="shared" si="137"/>
        <v>18451.2</v>
      </c>
      <c r="Q1466" s="12">
        <f t="shared" si="138"/>
        <v>7.3003400000000003</v>
      </c>
      <c r="R1466" s="14">
        <f t="shared" si="139"/>
        <v>0.84250000000000003</v>
      </c>
      <c r="S1466" s="13">
        <f t="shared" si="140"/>
        <v>2527.5</v>
      </c>
      <c r="T1466" s="14" t="s">
        <v>349</v>
      </c>
      <c r="U1466" t="s">
        <v>25</v>
      </c>
    </row>
    <row r="1467" spans="1:21" x14ac:dyDescent="0.2">
      <c r="A1467" t="s">
        <v>2491</v>
      </c>
      <c r="B1467" s="23">
        <v>45744</v>
      </c>
      <c r="C1467" s="23">
        <v>45713</v>
      </c>
      <c r="D1467" t="s">
        <v>2255</v>
      </c>
      <c r="E1467" t="s">
        <v>2256</v>
      </c>
      <c r="G1467" t="s">
        <v>2954</v>
      </c>
      <c r="H1467" t="s">
        <v>1796</v>
      </c>
      <c r="I1467" t="s">
        <v>1797</v>
      </c>
      <c r="J1467" s="10" t="str">
        <f t="shared" si="141"/>
        <v>HDL-</v>
      </c>
      <c r="K1467" t="s">
        <v>10</v>
      </c>
      <c r="L1467" s="49">
        <v>3000</v>
      </c>
      <c r="M1467" t="s">
        <v>1472</v>
      </c>
      <c r="N1467" t="s">
        <v>11</v>
      </c>
      <c r="O1467" s="74">
        <v>7.4931000000000001</v>
      </c>
      <c r="P1467" s="11">
        <f t="shared" si="137"/>
        <v>22479.3</v>
      </c>
      <c r="Q1467" s="12">
        <f t="shared" si="138"/>
        <v>7.3003400000000003</v>
      </c>
      <c r="R1467" s="14">
        <f t="shared" si="139"/>
        <v>1.0264</v>
      </c>
      <c r="S1467" s="13">
        <f t="shared" si="140"/>
        <v>3079.2</v>
      </c>
      <c r="T1467" s="14" t="s">
        <v>349</v>
      </c>
      <c r="U1467" t="s">
        <v>228</v>
      </c>
    </row>
    <row r="1468" spans="1:21" x14ac:dyDescent="0.2">
      <c r="A1468" t="s">
        <v>2498</v>
      </c>
      <c r="B1468" s="23">
        <v>45744</v>
      </c>
      <c r="C1468" s="23">
        <v>45713</v>
      </c>
      <c r="D1468" t="s">
        <v>2255</v>
      </c>
      <c r="E1468" t="s">
        <v>2256</v>
      </c>
      <c r="G1468" t="s">
        <v>2954</v>
      </c>
      <c r="H1468" t="s">
        <v>1798</v>
      </c>
      <c r="I1468" t="s">
        <v>1799</v>
      </c>
      <c r="J1468" s="10" t="str">
        <f t="shared" si="141"/>
        <v>HDL-</v>
      </c>
      <c r="K1468" t="s">
        <v>10</v>
      </c>
      <c r="L1468" s="49">
        <v>1320</v>
      </c>
      <c r="M1468" t="s">
        <v>1472</v>
      </c>
      <c r="N1468" t="s">
        <v>11</v>
      </c>
      <c r="O1468" s="74">
        <v>7.4931000000000001</v>
      </c>
      <c r="P1468" s="11">
        <f t="shared" si="137"/>
        <v>9890.89</v>
      </c>
      <c r="Q1468" s="12">
        <f t="shared" si="138"/>
        <v>7.3003400000000003</v>
      </c>
      <c r="R1468" s="14">
        <f t="shared" si="139"/>
        <v>1.0264</v>
      </c>
      <c r="S1468" s="13">
        <f t="shared" si="140"/>
        <v>1354.85</v>
      </c>
      <c r="T1468" s="14" t="s">
        <v>349</v>
      </c>
      <c r="U1468" t="s">
        <v>228</v>
      </c>
    </row>
    <row r="1469" spans="1:21" x14ac:dyDescent="0.2">
      <c r="A1469" t="s">
        <v>2499</v>
      </c>
      <c r="B1469" s="23">
        <v>45744</v>
      </c>
      <c r="C1469" s="23">
        <v>45713</v>
      </c>
      <c r="D1469" t="s">
        <v>2255</v>
      </c>
      <c r="E1469" t="s">
        <v>2256</v>
      </c>
      <c r="G1469" t="s">
        <v>2954</v>
      </c>
      <c r="H1469" t="s">
        <v>1798</v>
      </c>
      <c r="I1469" t="s">
        <v>1799</v>
      </c>
      <c r="J1469" s="10" t="str">
        <f t="shared" ref="J1469:J1503" si="142">+LEFT(U1469,4)</f>
        <v>HDL-</v>
      </c>
      <c r="K1469" t="s">
        <v>10</v>
      </c>
      <c r="L1469" s="49">
        <v>2200</v>
      </c>
      <c r="M1469" t="s">
        <v>1472</v>
      </c>
      <c r="N1469" t="s">
        <v>11</v>
      </c>
      <c r="O1469" s="74">
        <v>7.4931000000000001</v>
      </c>
      <c r="P1469" s="11">
        <f t="shared" si="137"/>
        <v>16484.82</v>
      </c>
      <c r="Q1469" s="12">
        <f t="shared" si="138"/>
        <v>7.3003400000000003</v>
      </c>
      <c r="R1469" s="14">
        <f t="shared" si="139"/>
        <v>1.0264</v>
      </c>
      <c r="S1469" s="13">
        <f t="shared" si="140"/>
        <v>2258.08</v>
      </c>
      <c r="T1469" s="14" t="s">
        <v>349</v>
      </c>
      <c r="U1469" t="s">
        <v>228</v>
      </c>
    </row>
    <row r="1470" spans="1:21" x14ac:dyDescent="0.2">
      <c r="A1470" t="s">
        <v>2577</v>
      </c>
      <c r="B1470" s="23">
        <v>45744</v>
      </c>
      <c r="C1470" s="23">
        <v>45716</v>
      </c>
      <c r="D1470" t="s">
        <v>235</v>
      </c>
      <c r="E1470" t="s">
        <v>236</v>
      </c>
      <c r="G1470" t="s">
        <v>3000</v>
      </c>
      <c r="H1470" t="s">
        <v>3181</v>
      </c>
      <c r="I1470" t="s">
        <v>3388</v>
      </c>
      <c r="J1470" s="10" t="str">
        <f t="shared" si="142"/>
        <v>RIV-</v>
      </c>
      <c r="K1470" t="s">
        <v>10</v>
      </c>
      <c r="L1470" s="49">
        <v>2000</v>
      </c>
      <c r="M1470" t="s">
        <v>1472</v>
      </c>
      <c r="N1470" t="s">
        <v>11</v>
      </c>
      <c r="O1470" s="74">
        <v>0.10059999999999999</v>
      </c>
      <c r="P1470" s="11">
        <f t="shared" si="137"/>
        <v>201.2</v>
      </c>
      <c r="Q1470" s="12">
        <f t="shared" si="138"/>
        <v>7.3003400000000003</v>
      </c>
      <c r="R1470" s="14">
        <f t="shared" si="139"/>
        <v>1.38E-2</v>
      </c>
      <c r="S1470" s="13">
        <f t="shared" si="140"/>
        <v>27.6</v>
      </c>
      <c r="T1470" s="14" t="s">
        <v>349</v>
      </c>
      <c r="U1470" t="s">
        <v>132</v>
      </c>
    </row>
    <row r="1471" spans="1:21" x14ac:dyDescent="0.2">
      <c r="A1471" t="s">
        <v>2412</v>
      </c>
      <c r="B1471" s="23">
        <v>45744</v>
      </c>
      <c r="C1471" s="23">
        <v>45702</v>
      </c>
      <c r="D1471" t="s">
        <v>21</v>
      </c>
      <c r="E1471" t="s">
        <v>22</v>
      </c>
      <c r="G1471" t="s">
        <v>2927</v>
      </c>
      <c r="H1471" t="s">
        <v>3103</v>
      </c>
      <c r="I1471" t="s">
        <v>3318</v>
      </c>
      <c r="J1471" s="10" t="str">
        <f t="shared" si="142"/>
        <v>HDL-</v>
      </c>
      <c r="K1471" t="s">
        <v>98</v>
      </c>
      <c r="L1471" s="49">
        <v>1030</v>
      </c>
      <c r="M1471" t="s">
        <v>1472</v>
      </c>
      <c r="N1471" t="s">
        <v>11</v>
      </c>
      <c r="O1471" s="74">
        <v>4.9718999999999998</v>
      </c>
      <c r="P1471" s="11">
        <f t="shared" si="137"/>
        <v>5121.0600000000004</v>
      </c>
      <c r="Q1471" s="12">
        <f t="shared" si="138"/>
        <v>7.3003400000000003</v>
      </c>
      <c r="R1471" s="14">
        <f t="shared" si="139"/>
        <v>0.68110000000000004</v>
      </c>
      <c r="S1471" s="13">
        <f t="shared" si="140"/>
        <v>701.53</v>
      </c>
      <c r="T1471" s="14" t="s">
        <v>349</v>
      </c>
      <c r="U1471" t="s">
        <v>228</v>
      </c>
    </row>
    <row r="1472" spans="1:21" x14ac:dyDescent="0.2">
      <c r="A1472" t="s">
        <v>2413</v>
      </c>
      <c r="B1472" s="23">
        <v>45744</v>
      </c>
      <c r="C1472" s="23">
        <v>45702</v>
      </c>
      <c r="D1472" t="s">
        <v>21</v>
      </c>
      <c r="E1472" t="s">
        <v>22</v>
      </c>
      <c r="G1472" t="s">
        <v>2927</v>
      </c>
      <c r="H1472" t="s">
        <v>3104</v>
      </c>
      <c r="I1472" t="s">
        <v>3319</v>
      </c>
      <c r="J1472" s="10" t="str">
        <f t="shared" si="142"/>
        <v>HDL-</v>
      </c>
      <c r="K1472" t="s">
        <v>98</v>
      </c>
      <c r="L1472" s="49">
        <v>1030</v>
      </c>
      <c r="M1472" t="s">
        <v>1472</v>
      </c>
      <c r="N1472" t="s">
        <v>11</v>
      </c>
      <c r="O1472" s="74">
        <v>4.9718999999999998</v>
      </c>
      <c r="P1472" s="11">
        <f t="shared" si="137"/>
        <v>5121.0600000000004</v>
      </c>
      <c r="Q1472" s="12">
        <f t="shared" si="138"/>
        <v>7.3003400000000003</v>
      </c>
      <c r="R1472" s="14">
        <f t="shared" si="139"/>
        <v>0.68110000000000004</v>
      </c>
      <c r="S1472" s="13">
        <f t="shared" si="140"/>
        <v>701.53</v>
      </c>
      <c r="T1472" s="14" t="s">
        <v>349</v>
      </c>
      <c r="U1472" t="s">
        <v>228</v>
      </c>
    </row>
    <row r="1473" spans="1:21" x14ac:dyDescent="0.2">
      <c r="A1473" t="s">
        <v>2414</v>
      </c>
      <c r="B1473" s="23">
        <v>45744</v>
      </c>
      <c r="C1473" s="23">
        <v>45702</v>
      </c>
      <c r="D1473" t="s">
        <v>21</v>
      </c>
      <c r="E1473" t="s">
        <v>22</v>
      </c>
      <c r="G1473" t="s">
        <v>2927</v>
      </c>
      <c r="H1473" t="s">
        <v>3105</v>
      </c>
      <c r="I1473" t="s">
        <v>3320</v>
      </c>
      <c r="J1473" s="10" t="str">
        <f t="shared" si="142"/>
        <v>HDL-</v>
      </c>
      <c r="K1473" t="s">
        <v>98</v>
      </c>
      <c r="L1473" s="49">
        <v>1030</v>
      </c>
      <c r="M1473" t="s">
        <v>1472</v>
      </c>
      <c r="N1473" t="s">
        <v>11</v>
      </c>
      <c r="O1473" s="74">
        <v>4.9718999999999998</v>
      </c>
      <c r="P1473" s="11">
        <f t="shared" si="137"/>
        <v>5121.0600000000004</v>
      </c>
      <c r="Q1473" s="12">
        <f t="shared" si="138"/>
        <v>7.3003400000000003</v>
      </c>
      <c r="R1473" s="14">
        <f t="shared" si="139"/>
        <v>0.68110000000000004</v>
      </c>
      <c r="S1473" s="13">
        <f t="shared" si="140"/>
        <v>701.53</v>
      </c>
      <c r="T1473" s="14" t="s">
        <v>349</v>
      </c>
      <c r="U1473" t="s">
        <v>228</v>
      </c>
    </row>
    <row r="1474" spans="1:21" x14ac:dyDescent="0.2">
      <c r="A1474" t="s">
        <v>2415</v>
      </c>
      <c r="B1474" s="23">
        <v>45744</v>
      </c>
      <c r="C1474" s="23">
        <v>45702</v>
      </c>
      <c r="D1474" t="s">
        <v>21</v>
      </c>
      <c r="E1474" t="s">
        <v>22</v>
      </c>
      <c r="G1474" t="s">
        <v>2927</v>
      </c>
      <c r="H1474" t="s">
        <v>3106</v>
      </c>
      <c r="I1474" t="s">
        <v>3321</v>
      </c>
      <c r="J1474" s="10" t="str">
        <f t="shared" si="142"/>
        <v>HDL-</v>
      </c>
      <c r="K1474" t="s">
        <v>98</v>
      </c>
      <c r="L1474" s="49">
        <v>1030</v>
      </c>
      <c r="M1474" t="s">
        <v>1472</v>
      </c>
      <c r="N1474" t="s">
        <v>11</v>
      </c>
      <c r="O1474" s="74">
        <v>5.1859000000000002</v>
      </c>
      <c r="P1474" s="11">
        <f t="shared" ref="P1474:P1537" si="143">ROUND(O1474*L1474,2)</f>
        <v>5341.48</v>
      </c>
      <c r="Q1474" s="12">
        <f t="shared" ref="Q1474:Q1537" si="144">IF(N1474="HKD",7.8,IF(N1474="CNY",7.30034,1))</f>
        <v>7.3003400000000003</v>
      </c>
      <c r="R1474" s="14">
        <f t="shared" ref="R1474:R1537" si="145">+ROUND(O1474/Q1474,4)</f>
        <v>0.71040000000000003</v>
      </c>
      <c r="S1474" s="13">
        <f t="shared" ref="S1474:S1537" si="146">ROUND(R1474*L1474,2)</f>
        <v>731.71</v>
      </c>
      <c r="T1474" s="14" t="s">
        <v>349</v>
      </c>
      <c r="U1474" t="s">
        <v>228</v>
      </c>
    </row>
    <row r="1475" spans="1:21" x14ac:dyDescent="0.2">
      <c r="A1475" t="s">
        <v>2416</v>
      </c>
      <c r="B1475" s="23">
        <v>45744</v>
      </c>
      <c r="C1475" s="23">
        <v>45702</v>
      </c>
      <c r="D1475" t="s">
        <v>21</v>
      </c>
      <c r="E1475" t="s">
        <v>22</v>
      </c>
      <c r="G1475" t="s">
        <v>2927</v>
      </c>
      <c r="H1475" t="s">
        <v>3107</v>
      </c>
      <c r="I1475" t="s">
        <v>3322</v>
      </c>
      <c r="J1475" s="10" t="str">
        <f t="shared" si="142"/>
        <v>HDL-</v>
      </c>
      <c r="K1475" t="s">
        <v>98</v>
      </c>
      <c r="L1475" s="49">
        <v>1030</v>
      </c>
      <c r="M1475" t="s">
        <v>1472</v>
      </c>
      <c r="N1475" t="s">
        <v>11</v>
      </c>
      <c r="O1475" s="74">
        <v>5.1859000000000002</v>
      </c>
      <c r="P1475" s="11">
        <f t="shared" si="143"/>
        <v>5341.48</v>
      </c>
      <c r="Q1475" s="12">
        <f t="shared" si="144"/>
        <v>7.3003400000000003</v>
      </c>
      <c r="R1475" s="14">
        <f t="shared" si="145"/>
        <v>0.71040000000000003</v>
      </c>
      <c r="S1475" s="13">
        <f t="shared" si="146"/>
        <v>731.71</v>
      </c>
      <c r="T1475" s="14" t="s">
        <v>349</v>
      </c>
      <c r="U1475" t="s">
        <v>228</v>
      </c>
    </row>
    <row r="1476" spans="1:21" x14ac:dyDescent="0.2">
      <c r="A1476" t="s">
        <v>2417</v>
      </c>
      <c r="B1476" s="23">
        <v>45744</v>
      </c>
      <c r="C1476" s="23">
        <v>45702</v>
      </c>
      <c r="D1476" t="s">
        <v>21</v>
      </c>
      <c r="E1476" t="s">
        <v>22</v>
      </c>
      <c r="G1476" t="s">
        <v>2927</v>
      </c>
      <c r="H1476" t="s">
        <v>3108</v>
      </c>
      <c r="I1476" t="s">
        <v>3323</v>
      </c>
      <c r="J1476" s="10" t="str">
        <f t="shared" si="142"/>
        <v>HDL-</v>
      </c>
      <c r="K1476" t="s">
        <v>98</v>
      </c>
      <c r="L1476" s="49">
        <v>1030</v>
      </c>
      <c r="M1476" t="s">
        <v>1472</v>
      </c>
      <c r="N1476" t="s">
        <v>11</v>
      </c>
      <c r="O1476" s="74">
        <v>5.2427000000000001</v>
      </c>
      <c r="P1476" s="11">
        <f t="shared" si="143"/>
        <v>5399.98</v>
      </c>
      <c r="Q1476" s="12">
        <f t="shared" si="144"/>
        <v>7.3003400000000003</v>
      </c>
      <c r="R1476" s="14">
        <f t="shared" si="145"/>
        <v>0.71809999999999996</v>
      </c>
      <c r="S1476" s="13">
        <f t="shared" si="146"/>
        <v>739.64</v>
      </c>
      <c r="T1476" s="14" t="s">
        <v>349</v>
      </c>
      <c r="U1476" t="s">
        <v>228</v>
      </c>
    </row>
    <row r="1477" spans="1:21" x14ac:dyDescent="0.2">
      <c r="A1477" t="s">
        <v>2628</v>
      </c>
      <c r="B1477" s="23">
        <v>45744</v>
      </c>
      <c r="C1477" s="23">
        <v>45721</v>
      </c>
      <c r="D1477" t="s">
        <v>21</v>
      </c>
      <c r="E1477" t="s">
        <v>22</v>
      </c>
      <c r="G1477" t="s">
        <v>2997</v>
      </c>
      <c r="H1477" t="s">
        <v>19</v>
      </c>
      <c r="I1477" t="s">
        <v>20</v>
      </c>
      <c r="J1477" s="10" t="str">
        <f t="shared" si="142"/>
        <v>MISC</v>
      </c>
      <c r="K1477" t="s">
        <v>10</v>
      </c>
      <c r="L1477" s="49">
        <v>2100</v>
      </c>
      <c r="M1477" t="s">
        <v>1472</v>
      </c>
      <c r="N1477" t="s">
        <v>11</v>
      </c>
      <c r="O1477" s="74">
        <v>0.24679999999999999</v>
      </c>
      <c r="P1477" s="11">
        <f t="shared" si="143"/>
        <v>518.28</v>
      </c>
      <c r="Q1477" s="12">
        <f t="shared" si="144"/>
        <v>7.3003400000000003</v>
      </c>
      <c r="R1477" s="14">
        <f t="shared" si="145"/>
        <v>3.3799999999999997E-2</v>
      </c>
      <c r="S1477" s="13">
        <f t="shared" si="146"/>
        <v>70.98</v>
      </c>
      <c r="T1477" s="14" t="s">
        <v>349</v>
      </c>
      <c r="U1477" t="s">
        <v>25</v>
      </c>
    </row>
    <row r="1478" spans="1:21" x14ac:dyDescent="0.2">
      <c r="A1478" t="s">
        <v>2724</v>
      </c>
      <c r="B1478" s="23">
        <v>45744</v>
      </c>
      <c r="C1478" s="23">
        <v>45728</v>
      </c>
      <c r="D1478" t="s">
        <v>235</v>
      </c>
      <c r="E1478" t="s">
        <v>236</v>
      </c>
      <c r="G1478" t="s">
        <v>3038</v>
      </c>
      <c r="H1478" t="s">
        <v>1352</v>
      </c>
      <c r="I1478" t="s">
        <v>1353</v>
      </c>
      <c r="J1478" s="10" t="str">
        <f t="shared" si="142"/>
        <v>RIV-</v>
      </c>
      <c r="K1478" t="s">
        <v>10</v>
      </c>
      <c r="L1478" s="49">
        <v>30000</v>
      </c>
      <c r="M1478" t="s">
        <v>1472</v>
      </c>
      <c r="N1478" t="s">
        <v>11</v>
      </c>
      <c r="O1478" s="74">
        <v>0.1328</v>
      </c>
      <c r="P1478" s="11">
        <f t="shared" si="143"/>
        <v>3984</v>
      </c>
      <c r="Q1478" s="12">
        <f t="shared" si="144"/>
        <v>7.3003400000000003</v>
      </c>
      <c r="R1478" s="14">
        <f t="shared" si="145"/>
        <v>1.8200000000000001E-2</v>
      </c>
      <c r="S1478" s="13">
        <f t="shared" si="146"/>
        <v>546</v>
      </c>
      <c r="T1478" s="14" t="s">
        <v>349</v>
      </c>
      <c r="U1478" t="s">
        <v>132</v>
      </c>
    </row>
    <row r="1479" spans="1:21" x14ac:dyDescent="0.2">
      <c r="A1479" t="s">
        <v>2638</v>
      </c>
      <c r="B1479" s="23">
        <v>45744</v>
      </c>
      <c r="C1479" s="23">
        <v>45721</v>
      </c>
      <c r="D1479" t="s">
        <v>235</v>
      </c>
      <c r="E1479" t="s">
        <v>236</v>
      </c>
      <c r="G1479" t="s">
        <v>3019</v>
      </c>
      <c r="H1479" t="s">
        <v>239</v>
      </c>
      <c r="I1479" t="s">
        <v>240</v>
      </c>
      <c r="J1479" s="10" t="str">
        <f t="shared" si="142"/>
        <v>RIV-</v>
      </c>
      <c r="K1479" t="s">
        <v>10</v>
      </c>
      <c r="L1479" s="49">
        <v>17200</v>
      </c>
      <c r="M1479" t="s">
        <v>1472</v>
      </c>
      <c r="N1479" t="s">
        <v>11</v>
      </c>
      <c r="O1479" s="74">
        <v>0.16120000000000001</v>
      </c>
      <c r="P1479" s="11">
        <f t="shared" si="143"/>
        <v>2772.64</v>
      </c>
      <c r="Q1479" s="12">
        <f t="shared" si="144"/>
        <v>7.3003400000000003</v>
      </c>
      <c r="R1479" s="14">
        <f t="shared" si="145"/>
        <v>2.2100000000000002E-2</v>
      </c>
      <c r="S1479" s="13">
        <f t="shared" si="146"/>
        <v>380.12</v>
      </c>
      <c r="T1479" s="14" t="s">
        <v>349</v>
      </c>
      <c r="U1479" t="s">
        <v>132</v>
      </c>
    </row>
    <row r="1480" spans="1:21" x14ac:dyDescent="0.2">
      <c r="A1480" t="s">
        <v>2639</v>
      </c>
      <c r="B1480" s="23">
        <v>45744</v>
      </c>
      <c r="C1480" s="23">
        <v>45721</v>
      </c>
      <c r="D1480" t="s">
        <v>235</v>
      </c>
      <c r="E1480" t="s">
        <v>236</v>
      </c>
      <c r="G1480" t="s">
        <v>3019</v>
      </c>
      <c r="H1480" t="s">
        <v>1361</v>
      </c>
      <c r="I1480" t="s">
        <v>1362</v>
      </c>
      <c r="J1480" s="10" t="str">
        <f t="shared" si="142"/>
        <v>RIV-</v>
      </c>
      <c r="K1480" t="s">
        <v>10</v>
      </c>
      <c r="L1480" s="49">
        <v>10000</v>
      </c>
      <c r="M1480" t="s">
        <v>1472</v>
      </c>
      <c r="N1480" t="s">
        <v>11</v>
      </c>
      <c r="O1480" s="74">
        <v>0.17649999999999999</v>
      </c>
      <c r="P1480" s="11">
        <f t="shared" si="143"/>
        <v>1765</v>
      </c>
      <c r="Q1480" s="12">
        <f t="shared" si="144"/>
        <v>7.3003400000000003</v>
      </c>
      <c r="R1480" s="14">
        <f t="shared" si="145"/>
        <v>2.4199999999999999E-2</v>
      </c>
      <c r="S1480" s="13">
        <f t="shared" si="146"/>
        <v>242</v>
      </c>
      <c r="T1480" s="14" t="s">
        <v>349</v>
      </c>
      <c r="U1480" t="s">
        <v>132</v>
      </c>
    </row>
    <row r="1481" spans="1:21" x14ac:dyDescent="0.2">
      <c r="A1481" t="s">
        <v>2640</v>
      </c>
      <c r="B1481" s="23">
        <v>45744</v>
      </c>
      <c r="C1481" s="23">
        <v>45721</v>
      </c>
      <c r="D1481" t="s">
        <v>235</v>
      </c>
      <c r="E1481" t="s">
        <v>236</v>
      </c>
      <c r="G1481" t="s">
        <v>3019</v>
      </c>
      <c r="H1481" t="s">
        <v>1344</v>
      </c>
      <c r="I1481" t="s">
        <v>1345</v>
      </c>
      <c r="J1481" s="10" t="str">
        <f t="shared" si="142"/>
        <v>SCR-</v>
      </c>
      <c r="K1481" t="s">
        <v>10</v>
      </c>
      <c r="L1481" s="49">
        <v>3050</v>
      </c>
      <c r="M1481" t="s">
        <v>1472</v>
      </c>
      <c r="N1481" t="s">
        <v>11</v>
      </c>
      <c r="O1481" s="74">
        <v>0.47449999999999998</v>
      </c>
      <c r="P1481" s="11">
        <f t="shared" si="143"/>
        <v>1447.23</v>
      </c>
      <c r="Q1481" s="12">
        <f t="shared" si="144"/>
        <v>7.3003400000000003</v>
      </c>
      <c r="R1481" s="14">
        <f t="shared" si="145"/>
        <v>6.5000000000000002E-2</v>
      </c>
      <c r="S1481" s="13">
        <f t="shared" si="146"/>
        <v>198.25</v>
      </c>
      <c r="T1481" s="14" t="s">
        <v>349</v>
      </c>
      <c r="U1481" t="s">
        <v>166</v>
      </c>
    </row>
    <row r="1482" spans="1:21" x14ac:dyDescent="0.2">
      <c r="A1482" t="s">
        <v>2725</v>
      </c>
      <c r="B1482" s="23">
        <v>45744</v>
      </c>
      <c r="C1482" s="23">
        <v>45728</v>
      </c>
      <c r="D1482" t="s">
        <v>235</v>
      </c>
      <c r="E1482" t="s">
        <v>236</v>
      </c>
      <c r="G1482" t="s">
        <v>3038</v>
      </c>
      <c r="H1482" t="s">
        <v>1344</v>
      </c>
      <c r="I1482" t="s">
        <v>1345</v>
      </c>
      <c r="J1482" s="10" t="str">
        <f t="shared" si="142"/>
        <v>SCR-</v>
      </c>
      <c r="K1482" t="s">
        <v>10</v>
      </c>
      <c r="L1482" s="49">
        <v>3600</v>
      </c>
      <c r="M1482" t="s">
        <v>1472</v>
      </c>
      <c r="N1482" t="s">
        <v>11</v>
      </c>
      <c r="O1482" s="74">
        <v>0.47449999999999998</v>
      </c>
      <c r="P1482" s="11">
        <f t="shared" si="143"/>
        <v>1708.2</v>
      </c>
      <c r="Q1482" s="12">
        <f t="shared" si="144"/>
        <v>7.3003400000000003</v>
      </c>
      <c r="R1482" s="14">
        <f t="shared" si="145"/>
        <v>6.5000000000000002E-2</v>
      </c>
      <c r="S1482" s="13">
        <f t="shared" si="146"/>
        <v>234</v>
      </c>
      <c r="T1482" s="14" t="s">
        <v>349</v>
      </c>
      <c r="U1482" t="s">
        <v>166</v>
      </c>
    </row>
    <row r="1483" spans="1:21" x14ac:dyDescent="0.2">
      <c r="A1483" t="s">
        <v>2538</v>
      </c>
      <c r="B1483" s="23">
        <v>45744</v>
      </c>
      <c r="C1483" s="23">
        <v>45714</v>
      </c>
      <c r="D1483" t="s">
        <v>830</v>
      </c>
      <c r="E1483" t="s">
        <v>831</v>
      </c>
      <c r="G1483" t="s">
        <v>2985</v>
      </c>
      <c r="H1483" t="s">
        <v>3164</v>
      </c>
      <c r="I1483" t="s">
        <v>3374</v>
      </c>
      <c r="J1483" s="10" t="str">
        <f t="shared" si="142"/>
        <v>LID-</v>
      </c>
      <c r="K1483" t="s">
        <v>98</v>
      </c>
      <c r="L1483" s="49">
        <v>960</v>
      </c>
      <c r="M1483" t="s">
        <v>1472</v>
      </c>
      <c r="N1483" t="s">
        <v>11</v>
      </c>
      <c r="O1483" s="74">
        <v>4.2</v>
      </c>
      <c r="P1483" s="11">
        <f t="shared" si="143"/>
        <v>4032</v>
      </c>
      <c r="Q1483" s="12">
        <f t="shared" si="144"/>
        <v>7.3003400000000003</v>
      </c>
      <c r="R1483" s="14">
        <f t="shared" si="145"/>
        <v>0.57530000000000003</v>
      </c>
      <c r="S1483" s="13">
        <f t="shared" si="146"/>
        <v>552.29</v>
      </c>
      <c r="T1483" s="14" t="s">
        <v>349</v>
      </c>
      <c r="U1483" t="s">
        <v>368</v>
      </c>
    </row>
    <row r="1484" spans="1:21" x14ac:dyDescent="0.2">
      <c r="A1484" t="s">
        <v>2532</v>
      </c>
      <c r="B1484" s="23">
        <v>45744</v>
      </c>
      <c r="C1484" s="23">
        <v>45714</v>
      </c>
      <c r="D1484" t="s">
        <v>94</v>
      </c>
      <c r="E1484" t="s">
        <v>95</v>
      </c>
      <c r="G1484" t="s">
        <v>2967</v>
      </c>
      <c r="H1484" t="s">
        <v>3162</v>
      </c>
      <c r="I1484" t="s">
        <v>3372</v>
      </c>
      <c r="J1484" s="10" t="str">
        <f t="shared" si="142"/>
        <v>LID-</v>
      </c>
      <c r="K1484" t="s">
        <v>98</v>
      </c>
      <c r="L1484" s="49">
        <v>38</v>
      </c>
      <c r="M1484" t="s">
        <v>1472</v>
      </c>
      <c r="N1484" t="s">
        <v>11</v>
      </c>
      <c r="O1484" s="74">
        <v>4.26</v>
      </c>
      <c r="P1484" s="11">
        <f t="shared" si="143"/>
        <v>161.88</v>
      </c>
      <c r="Q1484" s="12">
        <f t="shared" si="144"/>
        <v>7.3003400000000003</v>
      </c>
      <c r="R1484" s="14">
        <f t="shared" si="145"/>
        <v>0.58350000000000002</v>
      </c>
      <c r="S1484" s="13">
        <f t="shared" si="146"/>
        <v>22.17</v>
      </c>
      <c r="T1484" s="14" t="s">
        <v>349</v>
      </c>
      <c r="U1484" t="s">
        <v>368</v>
      </c>
    </row>
    <row r="1485" spans="1:21" x14ac:dyDescent="0.2">
      <c r="A1485" t="s">
        <v>2532</v>
      </c>
      <c r="B1485" s="23">
        <v>45744</v>
      </c>
      <c r="C1485" s="23">
        <v>45714</v>
      </c>
      <c r="D1485" t="s">
        <v>94</v>
      </c>
      <c r="E1485" t="s">
        <v>95</v>
      </c>
      <c r="G1485" t="s">
        <v>2968</v>
      </c>
      <c r="H1485" t="s">
        <v>3162</v>
      </c>
      <c r="I1485" t="s">
        <v>3372</v>
      </c>
      <c r="J1485" s="10" t="str">
        <f t="shared" si="142"/>
        <v>LID-</v>
      </c>
      <c r="K1485" t="s">
        <v>98</v>
      </c>
      <c r="L1485" s="49">
        <v>1735</v>
      </c>
      <c r="M1485" t="s">
        <v>1472</v>
      </c>
      <c r="N1485" t="s">
        <v>11</v>
      </c>
      <c r="O1485" s="74">
        <v>4.26</v>
      </c>
      <c r="P1485" s="11">
        <f t="shared" si="143"/>
        <v>7391.1</v>
      </c>
      <c r="Q1485" s="12">
        <f t="shared" si="144"/>
        <v>7.3003400000000003</v>
      </c>
      <c r="R1485" s="14">
        <f t="shared" si="145"/>
        <v>0.58350000000000002</v>
      </c>
      <c r="S1485" s="13">
        <f t="shared" si="146"/>
        <v>1012.37</v>
      </c>
      <c r="T1485" s="14" t="s">
        <v>349</v>
      </c>
      <c r="U1485" t="s">
        <v>368</v>
      </c>
    </row>
    <row r="1486" spans="1:21" x14ac:dyDescent="0.2">
      <c r="A1486" t="s">
        <v>2533</v>
      </c>
      <c r="B1486" s="23">
        <v>45744</v>
      </c>
      <c r="C1486" s="23">
        <v>45714</v>
      </c>
      <c r="D1486" t="s">
        <v>94</v>
      </c>
      <c r="E1486" t="s">
        <v>95</v>
      </c>
      <c r="G1486" t="s">
        <v>2967</v>
      </c>
      <c r="H1486" t="s">
        <v>3162</v>
      </c>
      <c r="I1486" t="s">
        <v>3372</v>
      </c>
      <c r="J1486" s="10" t="str">
        <f t="shared" si="142"/>
        <v>LID-</v>
      </c>
      <c r="K1486" t="s">
        <v>98</v>
      </c>
      <c r="L1486" s="49">
        <v>562</v>
      </c>
      <c r="M1486" t="s">
        <v>1472</v>
      </c>
      <c r="N1486" t="s">
        <v>11</v>
      </c>
      <c r="O1486" s="74">
        <v>4.26</v>
      </c>
      <c r="P1486" s="11">
        <f t="shared" si="143"/>
        <v>2394.12</v>
      </c>
      <c r="Q1486" s="12">
        <f t="shared" si="144"/>
        <v>7.3003400000000003</v>
      </c>
      <c r="R1486" s="14">
        <f t="shared" si="145"/>
        <v>0.58350000000000002</v>
      </c>
      <c r="S1486" s="13">
        <f t="shared" si="146"/>
        <v>327.93</v>
      </c>
      <c r="T1486" s="14" t="s">
        <v>349</v>
      </c>
      <c r="U1486" t="s">
        <v>368</v>
      </c>
    </row>
    <row r="1487" spans="1:21" x14ac:dyDescent="0.2">
      <c r="A1487" t="s">
        <v>2533</v>
      </c>
      <c r="B1487" s="23">
        <v>45744</v>
      </c>
      <c r="C1487" s="23">
        <v>45714</v>
      </c>
      <c r="D1487" t="s">
        <v>94</v>
      </c>
      <c r="E1487" t="s">
        <v>95</v>
      </c>
      <c r="G1487" t="s">
        <v>2971</v>
      </c>
      <c r="H1487" t="s">
        <v>3162</v>
      </c>
      <c r="I1487" t="s">
        <v>3372</v>
      </c>
      <c r="J1487" s="10" t="str">
        <f t="shared" si="142"/>
        <v>LID-</v>
      </c>
      <c r="K1487" t="s">
        <v>98</v>
      </c>
      <c r="L1487" s="49">
        <v>-600</v>
      </c>
      <c r="M1487" t="s">
        <v>1472</v>
      </c>
      <c r="N1487" t="s">
        <v>11</v>
      </c>
      <c r="O1487" s="74">
        <v>4.26</v>
      </c>
      <c r="P1487" s="11">
        <f t="shared" si="143"/>
        <v>-2556</v>
      </c>
      <c r="Q1487" s="12">
        <f t="shared" si="144"/>
        <v>7.3003400000000003</v>
      </c>
      <c r="R1487" s="14">
        <f t="shared" si="145"/>
        <v>0.58350000000000002</v>
      </c>
      <c r="S1487" s="13">
        <f t="shared" si="146"/>
        <v>-350.1</v>
      </c>
      <c r="T1487" s="14" t="s">
        <v>349</v>
      </c>
      <c r="U1487" t="s">
        <v>368</v>
      </c>
    </row>
    <row r="1488" spans="1:21" x14ac:dyDescent="0.2">
      <c r="A1488" t="s">
        <v>2533</v>
      </c>
      <c r="B1488" s="23">
        <v>45744</v>
      </c>
      <c r="C1488" s="23">
        <v>45714</v>
      </c>
      <c r="D1488" t="s">
        <v>94</v>
      </c>
      <c r="E1488" t="s">
        <v>95</v>
      </c>
      <c r="G1488" t="s">
        <v>2967</v>
      </c>
      <c r="H1488" t="s">
        <v>3162</v>
      </c>
      <c r="I1488" t="s">
        <v>3372</v>
      </c>
      <c r="J1488" s="10" t="str">
        <f t="shared" si="142"/>
        <v>LID-</v>
      </c>
      <c r="K1488" t="s">
        <v>98</v>
      </c>
      <c r="L1488" s="49">
        <v>600</v>
      </c>
      <c r="M1488" t="s">
        <v>1472</v>
      </c>
      <c r="N1488" t="s">
        <v>11</v>
      </c>
      <c r="O1488" s="74">
        <v>4.26</v>
      </c>
      <c r="P1488" s="11">
        <f t="shared" si="143"/>
        <v>2556</v>
      </c>
      <c r="Q1488" s="12">
        <f t="shared" si="144"/>
        <v>7.3003400000000003</v>
      </c>
      <c r="R1488" s="14">
        <f t="shared" si="145"/>
        <v>0.58350000000000002</v>
      </c>
      <c r="S1488" s="13">
        <f t="shared" si="146"/>
        <v>350.1</v>
      </c>
      <c r="T1488" s="14" t="s">
        <v>349</v>
      </c>
      <c r="U1488" t="s">
        <v>368</v>
      </c>
    </row>
    <row r="1489" spans="1:21" x14ac:dyDescent="0.2">
      <c r="A1489" t="s">
        <v>2750</v>
      </c>
      <c r="B1489" s="23">
        <v>45747</v>
      </c>
      <c r="C1489" s="23">
        <v>45729</v>
      </c>
      <c r="D1489" t="s">
        <v>651</v>
      </c>
      <c r="E1489" t="s">
        <v>652</v>
      </c>
      <c r="G1489" t="s">
        <v>2904</v>
      </c>
      <c r="H1489" t="s">
        <v>3114</v>
      </c>
      <c r="I1489" t="s">
        <v>3328</v>
      </c>
      <c r="J1489" s="10" t="str">
        <f t="shared" si="142"/>
        <v>HDL-</v>
      </c>
      <c r="K1489" t="s">
        <v>10</v>
      </c>
      <c r="L1489" s="49">
        <v>1030</v>
      </c>
      <c r="M1489" t="s">
        <v>1472</v>
      </c>
      <c r="N1489" t="s">
        <v>11</v>
      </c>
      <c r="O1489" s="74">
        <v>1.76</v>
      </c>
      <c r="P1489" s="11">
        <f t="shared" si="143"/>
        <v>1812.8</v>
      </c>
      <c r="Q1489" s="12">
        <f t="shared" si="144"/>
        <v>7.3003400000000003</v>
      </c>
      <c r="R1489" s="14">
        <f t="shared" si="145"/>
        <v>0.24110000000000001</v>
      </c>
      <c r="S1489" s="13">
        <f t="shared" si="146"/>
        <v>248.33</v>
      </c>
      <c r="T1489" s="14" t="s">
        <v>349</v>
      </c>
      <c r="U1489" t="s">
        <v>228</v>
      </c>
    </row>
    <row r="1490" spans="1:21" x14ac:dyDescent="0.2">
      <c r="A1490" t="s">
        <v>2629</v>
      </c>
      <c r="B1490" s="23">
        <v>45747</v>
      </c>
      <c r="C1490" s="23">
        <v>45721</v>
      </c>
      <c r="D1490" t="s">
        <v>651</v>
      </c>
      <c r="E1490" t="s">
        <v>652</v>
      </c>
      <c r="G1490" t="s">
        <v>3017</v>
      </c>
      <c r="H1490" t="s">
        <v>649</v>
      </c>
      <c r="I1490" t="s">
        <v>650</v>
      </c>
      <c r="J1490" s="10" t="str">
        <f t="shared" si="142"/>
        <v>HDL-</v>
      </c>
      <c r="K1490" t="s">
        <v>10</v>
      </c>
      <c r="L1490" s="49">
        <v>1020</v>
      </c>
      <c r="M1490" t="s">
        <v>1472</v>
      </c>
      <c r="N1490" t="s">
        <v>11</v>
      </c>
      <c r="O1490" s="74">
        <v>1.5</v>
      </c>
      <c r="P1490" s="11">
        <f t="shared" si="143"/>
        <v>1530</v>
      </c>
      <c r="Q1490" s="12">
        <f t="shared" si="144"/>
        <v>7.3003400000000003</v>
      </c>
      <c r="R1490" s="14">
        <f t="shared" si="145"/>
        <v>0.20549999999999999</v>
      </c>
      <c r="S1490" s="13">
        <f t="shared" si="146"/>
        <v>209.61</v>
      </c>
      <c r="T1490" s="14" t="s">
        <v>349</v>
      </c>
      <c r="U1490" t="s">
        <v>228</v>
      </c>
    </row>
    <row r="1491" spans="1:21" x14ac:dyDescent="0.2">
      <c r="A1491" t="s">
        <v>2712</v>
      </c>
      <c r="B1491" s="23">
        <v>45747</v>
      </c>
      <c r="C1491" s="23">
        <v>45728</v>
      </c>
      <c r="D1491" t="s">
        <v>651</v>
      </c>
      <c r="E1491" t="s">
        <v>652</v>
      </c>
      <c r="G1491" t="s">
        <v>3017</v>
      </c>
      <c r="H1491" t="s">
        <v>3198</v>
      </c>
      <c r="I1491" t="s">
        <v>3405</v>
      </c>
      <c r="J1491" s="10" t="str">
        <f t="shared" si="142"/>
        <v>HDL-</v>
      </c>
      <c r="K1491" t="s">
        <v>10</v>
      </c>
      <c r="L1491" s="49">
        <v>3030</v>
      </c>
      <c r="M1491" t="s">
        <v>1472</v>
      </c>
      <c r="N1491" t="s">
        <v>11</v>
      </c>
      <c r="O1491" s="74">
        <v>2.3401999999999998</v>
      </c>
      <c r="P1491" s="11">
        <f t="shared" si="143"/>
        <v>7090.81</v>
      </c>
      <c r="Q1491" s="12">
        <f t="shared" si="144"/>
        <v>7.3003400000000003</v>
      </c>
      <c r="R1491" s="14">
        <f t="shared" si="145"/>
        <v>0.3206</v>
      </c>
      <c r="S1491" s="13">
        <f t="shared" si="146"/>
        <v>971.42</v>
      </c>
      <c r="T1491" s="14" t="s">
        <v>349</v>
      </c>
      <c r="U1491" t="s">
        <v>228</v>
      </c>
    </row>
    <row r="1492" spans="1:21" x14ac:dyDescent="0.2">
      <c r="A1492" t="s">
        <v>2630</v>
      </c>
      <c r="B1492" s="23">
        <v>45747</v>
      </c>
      <c r="C1492" s="23">
        <v>45721</v>
      </c>
      <c r="D1492" t="s">
        <v>651</v>
      </c>
      <c r="E1492" t="s">
        <v>652</v>
      </c>
      <c r="G1492" t="s">
        <v>3017</v>
      </c>
      <c r="H1492" t="s">
        <v>3198</v>
      </c>
      <c r="I1492" t="s">
        <v>3405</v>
      </c>
      <c r="J1492" s="10" t="str">
        <f t="shared" si="142"/>
        <v>HDL-</v>
      </c>
      <c r="K1492" t="s">
        <v>10</v>
      </c>
      <c r="L1492" s="49">
        <v>1250</v>
      </c>
      <c r="M1492" t="s">
        <v>1472</v>
      </c>
      <c r="N1492" t="s">
        <v>11</v>
      </c>
      <c r="O1492" s="74">
        <v>2.3879999999999999</v>
      </c>
      <c r="P1492" s="11">
        <f t="shared" si="143"/>
        <v>2985</v>
      </c>
      <c r="Q1492" s="12">
        <f t="shared" si="144"/>
        <v>7.3003400000000003</v>
      </c>
      <c r="R1492" s="14">
        <f t="shared" si="145"/>
        <v>0.3271</v>
      </c>
      <c r="S1492" s="13">
        <f t="shared" si="146"/>
        <v>408.88</v>
      </c>
      <c r="T1492" s="14" t="s">
        <v>349</v>
      </c>
      <c r="U1492" t="s">
        <v>228</v>
      </c>
    </row>
    <row r="1493" spans="1:21" x14ac:dyDescent="0.2">
      <c r="A1493" t="s">
        <v>2690</v>
      </c>
      <c r="B1493" s="23">
        <v>45747</v>
      </c>
      <c r="C1493" s="23">
        <v>45728</v>
      </c>
      <c r="D1493" t="s">
        <v>280</v>
      </c>
      <c r="E1493" t="s">
        <v>281</v>
      </c>
      <c r="G1493" t="s">
        <v>3030</v>
      </c>
      <c r="H1493" t="s">
        <v>284</v>
      </c>
      <c r="I1493" t="s">
        <v>285</v>
      </c>
      <c r="J1493" s="10" t="str">
        <f t="shared" si="142"/>
        <v>BOX-</v>
      </c>
      <c r="K1493" t="s">
        <v>10</v>
      </c>
      <c r="L1493" s="49">
        <v>3000</v>
      </c>
      <c r="M1493" t="s">
        <v>1472</v>
      </c>
      <c r="N1493" t="s">
        <v>11</v>
      </c>
      <c r="O1493" s="74">
        <v>3.18</v>
      </c>
      <c r="P1493" s="11">
        <f t="shared" si="143"/>
        <v>9540</v>
      </c>
      <c r="Q1493" s="12">
        <f t="shared" si="144"/>
        <v>7.3003400000000003</v>
      </c>
      <c r="R1493" s="14">
        <f t="shared" si="145"/>
        <v>0.43559999999999999</v>
      </c>
      <c r="S1493" s="13">
        <f t="shared" si="146"/>
        <v>1306.8</v>
      </c>
      <c r="T1493" s="14" t="s">
        <v>349</v>
      </c>
      <c r="U1493" t="s">
        <v>1</v>
      </c>
    </row>
    <row r="1494" spans="1:21" x14ac:dyDescent="0.2">
      <c r="A1494" t="s">
        <v>2691</v>
      </c>
      <c r="B1494" s="23">
        <v>45747</v>
      </c>
      <c r="C1494" s="23">
        <v>45728</v>
      </c>
      <c r="D1494" t="s">
        <v>280</v>
      </c>
      <c r="E1494" t="s">
        <v>281</v>
      </c>
      <c r="G1494" t="s">
        <v>3030</v>
      </c>
      <c r="H1494" t="s">
        <v>278</v>
      </c>
      <c r="I1494" t="s">
        <v>279</v>
      </c>
      <c r="J1494" s="10" t="str">
        <f t="shared" si="142"/>
        <v>BOX-</v>
      </c>
      <c r="K1494" t="s">
        <v>10</v>
      </c>
      <c r="L1494" s="49">
        <v>3000</v>
      </c>
      <c r="M1494" t="s">
        <v>1472</v>
      </c>
      <c r="N1494" t="s">
        <v>11</v>
      </c>
      <c r="O1494" s="74">
        <v>5</v>
      </c>
      <c r="P1494" s="11">
        <f t="shared" si="143"/>
        <v>15000</v>
      </c>
      <c r="Q1494" s="12">
        <f t="shared" si="144"/>
        <v>7.3003400000000003</v>
      </c>
      <c r="R1494" s="14">
        <f t="shared" si="145"/>
        <v>0.68489999999999995</v>
      </c>
      <c r="S1494" s="13">
        <f t="shared" si="146"/>
        <v>2054.6999999999998</v>
      </c>
      <c r="T1494" s="14" t="s">
        <v>349</v>
      </c>
      <c r="U1494" t="s">
        <v>1</v>
      </c>
    </row>
    <row r="1495" spans="1:21" x14ac:dyDescent="0.2">
      <c r="A1495" t="s">
        <v>2424</v>
      </c>
      <c r="B1495" s="23">
        <v>45747</v>
      </c>
      <c r="C1495" s="23">
        <v>45702</v>
      </c>
      <c r="D1495" t="s">
        <v>651</v>
      </c>
      <c r="E1495" t="s">
        <v>652</v>
      </c>
      <c r="G1495" t="s">
        <v>2904</v>
      </c>
      <c r="H1495" t="s">
        <v>3113</v>
      </c>
      <c r="I1495" t="s">
        <v>3327</v>
      </c>
      <c r="J1495" s="10" t="str">
        <f t="shared" si="142"/>
        <v>HDL-</v>
      </c>
      <c r="K1495" t="s">
        <v>10</v>
      </c>
      <c r="L1495" s="49">
        <v>1020</v>
      </c>
      <c r="M1495" t="s">
        <v>1472</v>
      </c>
      <c r="N1495" t="s">
        <v>11</v>
      </c>
      <c r="O1495" s="74">
        <v>2.5788000000000002</v>
      </c>
      <c r="P1495" s="11">
        <f t="shared" si="143"/>
        <v>2630.38</v>
      </c>
      <c r="Q1495" s="12">
        <f t="shared" si="144"/>
        <v>7.3003400000000003</v>
      </c>
      <c r="R1495" s="14">
        <f t="shared" si="145"/>
        <v>0.35320000000000001</v>
      </c>
      <c r="S1495" s="13">
        <f t="shared" si="146"/>
        <v>360.26</v>
      </c>
      <c r="T1495" s="14" t="s">
        <v>349</v>
      </c>
      <c r="U1495" t="s">
        <v>228</v>
      </c>
    </row>
    <row r="1496" spans="1:21" x14ac:dyDescent="0.2">
      <c r="A1496" t="s">
        <v>2399</v>
      </c>
      <c r="B1496" s="23">
        <v>45747</v>
      </c>
      <c r="C1496" s="23">
        <v>45698</v>
      </c>
      <c r="D1496" t="s">
        <v>925</v>
      </c>
      <c r="E1496" t="s">
        <v>926</v>
      </c>
      <c r="G1496" t="s">
        <v>2922</v>
      </c>
      <c r="H1496" t="s">
        <v>3097</v>
      </c>
      <c r="I1496" t="s">
        <v>3312</v>
      </c>
      <c r="J1496" s="10" t="str">
        <f t="shared" si="142"/>
        <v>HDL-</v>
      </c>
      <c r="K1496" t="s">
        <v>10</v>
      </c>
      <c r="L1496" s="49">
        <v>520</v>
      </c>
      <c r="M1496" t="s">
        <v>1472</v>
      </c>
      <c r="N1496" t="s">
        <v>11</v>
      </c>
      <c r="O1496" s="74">
        <v>9.6722999999999999</v>
      </c>
      <c r="P1496" s="11">
        <f t="shared" si="143"/>
        <v>5029.6000000000004</v>
      </c>
      <c r="Q1496" s="12">
        <f t="shared" si="144"/>
        <v>7.3003400000000003</v>
      </c>
      <c r="R1496" s="14">
        <f t="shared" si="145"/>
        <v>1.3249</v>
      </c>
      <c r="S1496" s="13">
        <f t="shared" si="146"/>
        <v>688.95</v>
      </c>
      <c r="T1496" s="14" t="s">
        <v>349</v>
      </c>
      <c r="U1496" t="s">
        <v>228</v>
      </c>
    </row>
    <row r="1497" spans="1:21" x14ac:dyDescent="0.2">
      <c r="A1497" t="s">
        <v>2486</v>
      </c>
      <c r="B1497" s="23">
        <v>45747</v>
      </c>
      <c r="C1497" s="23">
        <v>45712</v>
      </c>
      <c r="D1497" t="s">
        <v>2255</v>
      </c>
      <c r="E1497" t="s">
        <v>2256</v>
      </c>
      <c r="G1497" t="s">
        <v>2950</v>
      </c>
      <c r="H1497" t="s">
        <v>3146</v>
      </c>
      <c r="I1497" t="s">
        <v>3356</v>
      </c>
      <c r="J1497" s="10" t="str">
        <f t="shared" si="142"/>
        <v>HDL-</v>
      </c>
      <c r="K1497" t="s">
        <v>10</v>
      </c>
      <c r="L1497" s="49">
        <v>1800</v>
      </c>
      <c r="M1497" t="s">
        <v>1472</v>
      </c>
      <c r="N1497" t="s">
        <v>11</v>
      </c>
      <c r="O1497" s="74">
        <v>7.6459999999999999</v>
      </c>
      <c r="P1497" s="11">
        <f t="shared" si="143"/>
        <v>13762.8</v>
      </c>
      <c r="Q1497" s="12">
        <f t="shared" si="144"/>
        <v>7.3003400000000003</v>
      </c>
      <c r="R1497" s="14">
        <f t="shared" si="145"/>
        <v>1.0472999999999999</v>
      </c>
      <c r="S1497" s="13">
        <f t="shared" si="146"/>
        <v>1885.14</v>
      </c>
      <c r="T1497" s="14" t="s">
        <v>349</v>
      </c>
      <c r="U1497" t="s">
        <v>228</v>
      </c>
    </row>
    <row r="1498" spans="1:21" x14ac:dyDescent="0.2">
      <c r="A1498" t="s">
        <v>2492</v>
      </c>
      <c r="B1498" s="23">
        <v>45747</v>
      </c>
      <c r="C1498" s="23">
        <v>45713</v>
      </c>
      <c r="D1498" t="s">
        <v>2255</v>
      </c>
      <c r="E1498" t="s">
        <v>2256</v>
      </c>
      <c r="G1498" t="s">
        <v>2950</v>
      </c>
      <c r="H1498" t="s">
        <v>1796</v>
      </c>
      <c r="I1498" t="s">
        <v>1797</v>
      </c>
      <c r="J1498" s="10" t="str">
        <f t="shared" si="142"/>
        <v>HDL-</v>
      </c>
      <c r="K1498" t="s">
        <v>10</v>
      </c>
      <c r="L1498" s="49">
        <v>2200</v>
      </c>
      <c r="M1498" t="s">
        <v>1472</v>
      </c>
      <c r="N1498" t="s">
        <v>11</v>
      </c>
      <c r="O1498" s="74">
        <v>7.4931000000000001</v>
      </c>
      <c r="P1498" s="11">
        <f t="shared" si="143"/>
        <v>16484.82</v>
      </c>
      <c r="Q1498" s="12">
        <f t="shared" si="144"/>
        <v>7.3003400000000003</v>
      </c>
      <c r="R1498" s="14">
        <f t="shared" si="145"/>
        <v>1.0264</v>
      </c>
      <c r="S1498" s="13">
        <f t="shared" si="146"/>
        <v>2258.08</v>
      </c>
      <c r="T1498" s="14" t="s">
        <v>349</v>
      </c>
      <c r="U1498" t="s">
        <v>228</v>
      </c>
    </row>
    <row r="1499" spans="1:21" x14ac:dyDescent="0.2">
      <c r="A1499" t="s">
        <v>2503</v>
      </c>
      <c r="B1499" s="23">
        <v>45747</v>
      </c>
      <c r="C1499" s="23">
        <v>45713</v>
      </c>
      <c r="D1499" t="s">
        <v>2255</v>
      </c>
      <c r="E1499" t="s">
        <v>2256</v>
      </c>
      <c r="G1499" t="s">
        <v>2950</v>
      </c>
      <c r="H1499" t="s">
        <v>3150</v>
      </c>
      <c r="I1499" t="s">
        <v>3360</v>
      </c>
      <c r="J1499" s="10" t="str">
        <f t="shared" si="142"/>
        <v>HDL-</v>
      </c>
      <c r="K1499" t="s">
        <v>10</v>
      </c>
      <c r="L1499" s="49">
        <v>3600</v>
      </c>
      <c r="M1499" t="s">
        <v>1472</v>
      </c>
      <c r="N1499" t="s">
        <v>11</v>
      </c>
      <c r="O1499" s="74">
        <v>7.4931000000000001</v>
      </c>
      <c r="P1499" s="11">
        <f t="shared" si="143"/>
        <v>26975.16</v>
      </c>
      <c r="Q1499" s="12">
        <f t="shared" si="144"/>
        <v>7.3003400000000003</v>
      </c>
      <c r="R1499" s="14">
        <f t="shared" si="145"/>
        <v>1.0264</v>
      </c>
      <c r="S1499" s="13">
        <f t="shared" si="146"/>
        <v>3695.04</v>
      </c>
      <c r="T1499" s="14" t="s">
        <v>349</v>
      </c>
      <c r="U1499" t="s">
        <v>228</v>
      </c>
    </row>
    <row r="1500" spans="1:21" x14ac:dyDescent="0.2">
      <c r="A1500" t="s">
        <v>2504</v>
      </c>
      <c r="B1500" s="23">
        <v>45747</v>
      </c>
      <c r="C1500" s="23">
        <v>45713</v>
      </c>
      <c r="D1500" t="s">
        <v>2255</v>
      </c>
      <c r="E1500" t="s">
        <v>2256</v>
      </c>
      <c r="G1500" t="s">
        <v>2950</v>
      </c>
      <c r="H1500" t="s">
        <v>1800</v>
      </c>
      <c r="I1500" t="s">
        <v>1801</v>
      </c>
      <c r="J1500" s="10" t="str">
        <f t="shared" si="142"/>
        <v>HDL-</v>
      </c>
      <c r="K1500" t="s">
        <v>10</v>
      </c>
      <c r="L1500" s="49">
        <v>3550</v>
      </c>
      <c r="M1500" t="s">
        <v>1472</v>
      </c>
      <c r="N1500" t="s">
        <v>11</v>
      </c>
      <c r="O1500" s="74">
        <v>7.4931000000000001</v>
      </c>
      <c r="P1500" s="11">
        <f t="shared" si="143"/>
        <v>26600.51</v>
      </c>
      <c r="Q1500" s="12">
        <f t="shared" si="144"/>
        <v>7.3003400000000003</v>
      </c>
      <c r="R1500" s="14">
        <f t="shared" si="145"/>
        <v>1.0264</v>
      </c>
      <c r="S1500" s="13">
        <f t="shared" si="146"/>
        <v>3643.72</v>
      </c>
      <c r="T1500" s="14" t="s">
        <v>349</v>
      </c>
      <c r="U1500" t="s">
        <v>228</v>
      </c>
    </row>
    <row r="1501" spans="1:21" x14ac:dyDescent="0.2">
      <c r="A1501" t="s">
        <v>2366</v>
      </c>
      <c r="B1501" s="23">
        <v>45747</v>
      </c>
      <c r="C1501" s="23">
        <v>45695</v>
      </c>
      <c r="D1501" t="s">
        <v>651</v>
      </c>
      <c r="E1501" t="s">
        <v>652</v>
      </c>
      <c r="G1501" t="s">
        <v>2904</v>
      </c>
      <c r="H1501" t="s">
        <v>1758</v>
      </c>
      <c r="I1501" t="s">
        <v>1759</v>
      </c>
      <c r="J1501" s="10" t="str">
        <f t="shared" si="142"/>
        <v>KNOB</v>
      </c>
      <c r="K1501" t="s">
        <v>10</v>
      </c>
      <c r="L1501" s="49">
        <v>2900</v>
      </c>
      <c r="M1501" t="s">
        <v>1472</v>
      </c>
      <c r="N1501" t="s">
        <v>11</v>
      </c>
      <c r="O1501" s="74">
        <v>4.4776999999999996</v>
      </c>
      <c r="P1501" s="11">
        <f t="shared" si="143"/>
        <v>12985.33</v>
      </c>
      <c r="Q1501" s="12">
        <f t="shared" si="144"/>
        <v>7.3003400000000003</v>
      </c>
      <c r="R1501" s="14">
        <f t="shared" si="145"/>
        <v>0.61339999999999995</v>
      </c>
      <c r="S1501" s="13">
        <f t="shared" si="146"/>
        <v>1778.86</v>
      </c>
      <c r="T1501" s="14" t="s">
        <v>349</v>
      </c>
      <c r="U1501" t="s">
        <v>32</v>
      </c>
    </row>
    <row r="1502" spans="1:21" x14ac:dyDescent="0.2">
      <c r="A1502" t="s">
        <v>2538</v>
      </c>
      <c r="B1502" s="23">
        <v>45747</v>
      </c>
      <c r="C1502" s="23">
        <v>45714</v>
      </c>
      <c r="D1502" t="s">
        <v>830</v>
      </c>
      <c r="E1502" t="s">
        <v>831</v>
      </c>
      <c r="G1502" t="s">
        <v>2984</v>
      </c>
      <c r="H1502" t="s">
        <v>3164</v>
      </c>
      <c r="I1502" t="s">
        <v>3374</v>
      </c>
      <c r="J1502" s="10" t="str">
        <f t="shared" si="142"/>
        <v>LID-</v>
      </c>
      <c r="K1502" t="s">
        <v>98</v>
      </c>
      <c r="L1502" s="49">
        <v>1920</v>
      </c>
      <c r="M1502" t="s">
        <v>1472</v>
      </c>
      <c r="N1502" t="s">
        <v>11</v>
      </c>
      <c r="O1502" s="74">
        <v>4.2</v>
      </c>
      <c r="P1502" s="11">
        <f t="shared" si="143"/>
        <v>8064</v>
      </c>
      <c r="Q1502" s="12">
        <f t="shared" si="144"/>
        <v>7.3003400000000003</v>
      </c>
      <c r="R1502" s="14">
        <f t="shared" si="145"/>
        <v>0.57530000000000003</v>
      </c>
      <c r="S1502" s="13">
        <f t="shared" si="146"/>
        <v>1104.58</v>
      </c>
      <c r="T1502" s="14" t="s">
        <v>349</v>
      </c>
      <c r="U1502" t="s">
        <v>368</v>
      </c>
    </row>
    <row r="1503" spans="1:21" x14ac:dyDescent="0.2">
      <c r="A1503" t="s">
        <v>2535</v>
      </c>
      <c r="B1503" s="23">
        <v>45747</v>
      </c>
      <c r="C1503" s="23">
        <v>45714</v>
      </c>
      <c r="D1503" t="s">
        <v>94</v>
      </c>
      <c r="E1503" t="s">
        <v>95</v>
      </c>
      <c r="G1503" t="s">
        <v>2977</v>
      </c>
      <c r="H1503" t="s">
        <v>3163</v>
      </c>
      <c r="I1503" t="s">
        <v>3373</v>
      </c>
      <c r="J1503" s="10" t="str">
        <f t="shared" si="142"/>
        <v>LID-</v>
      </c>
      <c r="K1503" t="s">
        <v>98</v>
      </c>
      <c r="L1503" s="49">
        <v>1514</v>
      </c>
      <c r="M1503" t="s">
        <v>1472</v>
      </c>
      <c r="N1503" t="s">
        <v>11</v>
      </c>
      <c r="O1503" s="74">
        <v>4.37</v>
      </c>
      <c r="P1503" s="11">
        <f t="shared" si="143"/>
        <v>6616.18</v>
      </c>
      <c r="Q1503" s="12">
        <f t="shared" si="144"/>
        <v>7.3003400000000003</v>
      </c>
      <c r="R1503" s="14">
        <f t="shared" si="145"/>
        <v>0.59860000000000002</v>
      </c>
      <c r="S1503" s="13">
        <f t="shared" si="146"/>
        <v>906.28</v>
      </c>
      <c r="T1503" s="14" t="s">
        <v>349</v>
      </c>
      <c r="U1503" t="s">
        <v>368</v>
      </c>
    </row>
    <row r="1504" spans="1:21" x14ac:dyDescent="0.2">
      <c r="A1504" t="s">
        <v>2342</v>
      </c>
      <c r="B1504" s="23">
        <v>45748</v>
      </c>
      <c r="C1504" s="23">
        <v>45677</v>
      </c>
      <c r="D1504" t="s">
        <v>287</v>
      </c>
      <c r="E1504" t="s">
        <v>288</v>
      </c>
      <c r="G1504" t="s">
        <v>4507</v>
      </c>
      <c r="H1504" t="s">
        <v>79</v>
      </c>
      <c r="I1504" t="s">
        <v>80</v>
      </c>
      <c r="J1504" s="10" t="s">
        <v>1477</v>
      </c>
      <c r="K1504" t="s">
        <v>10</v>
      </c>
      <c r="L1504" s="48">
        <v>120</v>
      </c>
      <c r="M1504" t="s">
        <v>1472</v>
      </c>
      <c r="N1504" t="s">
        <v>11</v>
      </c>
      <c r="O1504" s="74">
        <v>6.5929000000000002</v>
      </c>
      <c r="P1504" s="11">
        <f t="shared" si="143"/>
        <v>791.15</v>
      </c>
      <c r="Q1504" s="12">
        <f t="shared" si="144"/>
        <v>7.3003400000000003</v>
      </c>
      <c r="R1504" s="14">
        <f t="shared" si="145"/>
        <v>0.90310000000000001</v>
      </c>
      <c r="S1504" s="13">
        <f t="shared" si="146"/>
        <v>108.37</v>
      </c>
      <c r="T1504" s="14" t="s">
        <v>349</v>
      </c>
      <c r="U1504" t="s">
        <v>36</v>
      </c>
    </row>
    <row r="1505" spans="1:21" x14ac:dyDescent="0.2">
      <c r="A1505" t="s">
        <v>291</v>
      </c>
      <c r="B1505" s="23">
        <v>45748</v>
      </c>
      <c r="C1505" s="23">
        <v>45670</v>
      </c>
      <c r="D1505" t="s">
        <v>287</v>
      </c>
      <c r="E1505" t="s">
        <v>288</v>
      </c>
      <c r="G1505" t="s">
        <v>4507</v>
      </c>
      <c r="H1505" t="s">
        <v>76</v>
      </c>
      <c r="I1505" t="s">
        <v>77</v>
      </c>
      <c r="J1505" s="10" t="str">
        <f>+LEFT(U1505,4)</f>
        <v>GLID</v>
      </c>
      <c r="K1505" t="s">
        <v>10</v>
      </c>
      <c r="L1505" s="48">
        <v>110</v>
      </c>
      <c r="M1505" t="s">
        <v>1472</v>
      </c>
      <c r="N1505" t="s">
        <v>11</v>
      </c>
      <c r="O1505" s="74">
        <v>6.5929000000000002</v>
      </c>
      <c r="P1505" s="11">
        <f t="shared" si="143"/>
        <v>725.22</v>
      </c>
      <c r="Q1505" s="12">
        <f t="shared" si="144"/>
        <v>7.3003400000000003</v>
      </c>
      <c r="R1505" s="14">
        <f t="shared" si="145"/>
        <v>0.90310000000000001</v>
      </c>
      <c r="S1505" s="13">
        <f t="shared" si="146"/>
        <v>99.34</v>
      </c>
      <c r="T1505" s="14" t="s">
        <v>349</v>
      </c>
      <c r="U1505" t="s">
        <v>78</v>
      </c>
    </row>
    <row r="1506" spans="1:21" x14ac:dyDescent="0.2">
      <c r="A1506" t="s">
        <v>4226</v>
      </c>
      <c r="B1506" s="23">
        <v>45748</v>
      </c>
      <c r="C1506" s="23">
        <v>45730</v>
      </c>
      <c r="D1506" t="s">
        <v>287</v>
      </c>
      <c r="E1506" t="s">
        <v>288</v>
      </c>
      <c r="G1506" t="s">
        <v>4507</v>
      </c>
      <c r="H1506" t="s">
        <v>860</v>
      </c>
      <c r="I1506" t="s">
        <v>861</v>
      </c>
      <c r="J1506" s="10" t="str">
        <f>+LEFT(U1506,4)</f>
        <v>GLID</v>
      </c>
      <c r="K1506" t="s">
        <v>10</v>
      </c>
      <c r="L1506" s="48">
        <v>1800</v>
      </c>
      <c r="M1506" t="s">
        <v>1472</v>
      </c>
      <c r="N1506" t="s">
        <v>11</v>
      </c>
      <c r="O1506" s="74">
        <v>7.42</v>
      </c>
      <c r="P1506" s="11">
        <f t="shared" si="143"/>
        <v>13356</v>
      </c>
      <c r="Q1506" s="12">
        <f t="shared" si="144"/>
        <v>7.3003400000000003</v>
      </c>
      <c r="R1506" s="14">
        <f t="shared" si="145"/>
        <v>1.0164</v>
      </c>
      <c r="S1506" s="13">
        <f t="shared" si="146"/>
        <v>1829.52</v>
      </c>
      <c r="T1506" s="14" t="s">
        <v>349</v>
      </c>
      <c r="U1506" t="s">
        <v>78</v>
      </c>
    </row>
    <row r="1507" spans="1:21" x14ac:dyDescent="0.2">
      <c r="A1507" t="s">
        <v>4227</v>
      </c>
      <c r="B1507" s="23">
        <v>45748</v>
      </c>
      <c r="C1507" s="23">
        <v>45730</v>
      </c>
      <c r="D1507" t="s">
        <v>287</v>
      </c>
      <c r="E1507" t="s">
        <v>288</v>
      </c>
      <c r="G1507" t="s">
        <v>4507</v>
      </c>
      <c r="H1507" t="s">
        <v>857</v>
      </c>
      <c r="I1507" t="s">
        <v>858</v>
      </c>
      <c r="J1507" s="10" t="str">
        <f>+LEFT(U1507,4)</f>
        <v>GLID</v>
      </c>
      <c r="K1507" t="s">
        <v>10</v>
      </c>
      <c r="L1507" s="48">
        <v>1000</v>
      </c>
      <c r="M1507" t="s">
        <v>1472</v>
      </c>
      <c r="N1507" t="s">
        <v>11</v>
      </c>
      <c r="O1507" s="74">
        <v>7.42</v>
      </c>
      <c r="P1507" s="11">
        <f t="shared" si="143"/>
        <v>7420</v>
      </c>
      <c r="Q1507" s="12">
        <f t="shared" si="144"/>
        <v>7.3003400000000003</v>
      </c>
      <c r="R1507" s="14">
        <f t="shared" si="145"/>
        <v>1.0164</v>
      </c>
      <c r="S1507" s="13">
        <f t="shared" si="146"/>
        <v>1016.4</v>
      </c>
      <c r="T1507" s="14" t="s">
        <v>349</v>
      </c>
      <c r="U1507" t="s">
        <v>78</v>
      </c>
    </row>
    <row r="1508" spans="1:21" x14ac:dyDescent="0.2">
      <c r="A1508" t="s">
        <v>2389</v>
      </c>
      <c r="B1508" s="23">
        <v>45748</v>
      </c>
      <c r="C1508" s="23">
        <v>45695</v>
      </c>
      <c r="D1508" t="s">
        <v>287</v>
      </c>
      <c r="E1508" t="s">
        <v>288</v>
      </c>
      <c r="G1508" t="s">
        <v>4507</v>
      </c>
      <c r="H1508" t="s">
        <v>703</v>
      </c>
      <c r="I1508" t="s">
        <v>704</v>
      </c>
      <c r="J1508" s="10" t="s">
        <v>1477</v>
      </c>
      <c r="K1508" t="s">
        <v>10</v>
      </c>
      <c r="L1508" s="48">
        <v>90</v>
      </c>
      <c r="M1508" t="s">
        <v>1472</v>
      </c>
      <c r="N1508" t="s">
        <v>11</v>
      </c>
      <c r="O1508" s="74">
        <v>7.5751999999999997</v>
      </c>
      <c r="P1508" s="11">
        <f t="shared" si="143"/>
        <v>681.77</v>
      </c>
      <c r="Q1508" s="12">
        <f t="shared" si="144"/>
        <v>7.3003400000000003</v>
      </c>
      <c r="R1508" s="14">
        <f t="shared" si="145"/>
        <v>1.0377000000000001</v>
      </c>
      <c r="S1508" s="13">
        <f t="shared" si="146"/>
        <v>93.39</v>
      </c>
      <c r="T1508" s="14" t="s">
        <v>349</v>
      </c>
      <c r="U1508" t="s">
        <v>36</v>
      </c>
    </row>
    <row r="1509" spans="1:21" x14ac:dyDescent="0.2">
      <c r="A1509" t="s">
        <v>2281</v>
      </c>
      <c r="B1509" s="23">
        <v>45748</v>
      </c>
      <c r="C1509" s="23">
        <v>45596</v>
      </c>
      <c r="D1509" t="s">
        <v>287</v>
      </c>
      <c r="E1509" t="s">
        <v>288</v>
      </c>
      <c r="G1509" t="s">
        <v>4507</v>
      </c>
      <c r="H1509" t="s">
        <v>3062</v>
      </c>
      <c r="I1509" t="s">
        <v>83</v>
      </c>
      <c r="J1509" s="10" t="s">
        <v>1477</v>
      </c>
      <c r="K1509" t="s">
        <v>10</v>
      </c>
      <c r="L1509" s="48">
        <v>79</v>
      </c>
      <c r="M1509" t="s">
        <v>1472</v>
      </c>
      <c r="N1509" t="s">
        <v>11</v>
      </c>
      <c r="O1509" s="74">
        <v>7.4237000000000002</v>
      </c>
      <c r="P1509" s="11">
        <f t="shared" si="143"/>
        <v>586.47</v>
      </c>
      <c r="Q1509" s="12">
        <f t="shared" si="144"/>
        <v>7.3003400000000003</v>
      </c>
      <c r="R1509" s="14">
        <f t="shared" si="145"/>
        <v>1.0168999999999999</v>
      </c>
      <c r="S1509" s="13">
        <f t="shared" si="146"/>
        <v>80.34</v>
      </c>
      <c r="T1509" s="14" t="s">
        <v>349</v>
      </c>
      <c r="U1509" t="s">
        <v>36</v>
      </c>
    </row>
    <row r="1510" spans="1:21" x14ac:dyDescent="0.2">
      <c r="A1510" t="s">
        <v>2340</v>
      </c>
      <c r="B1510" s="23">
        <v>45748</v>
      </c>
      <c r="C1510" s="23">
        <v>45674</v>
      </c>
      <c r="D1510" t="s">
        <v>287</v>
      </c>
      <c r="E1510" t="s">
        <v>288</v>
      </c>
      <c r="G1510" t="s">
        <v>4507</v>
      </c>
      <c r="H1510" t="s">
        <v>3062</v>
      </c>
      <c r="I1510" t="s">
        <v>83</v>
      </c>
      <c r="J1510" s="10" t="s">
        <v>1477</v>
      </c>
      <c r="K1510" t="s">
        <v>10</v>
      </c>
      <c r="L1510" s="48">
        <v>90</v>
      </c>
      <c r="M1510" t="s">
        <v>1472</v>
      </c>
      <c r="N1510" t="s">
        <v>11</v>
      </c>
      <c r="O1510" s="74">
        <v>7.4237000000000002</v>
      </c>
      <c r="P1510" s="11">
        <f t="shared" si="143"/>
        <v>668.13</v>
      </c>
      <c r="Q1510" s="12">
        <f t="shared" si="144"/>
        <v>7.3003400000000003</v>
      </c>
      <c r="R1510" s="14">
        <f t="shared" si="145"/>
        <v>1.0168999999999999</v>
      </c>
      <c r="S1510" s="13">
        <f t="shared" si="146"/>
        <v>91.52</v>
      </c>
      <c r="T1510" s="14" t="s">
        <v>349</v>
      </c>
      <c r="U1510" t="s">
        <v>36</v>
      </c>
    </row>
    <row r="1511" spans="1:21" x14ac:dyDescent="0.2">
      <c r="A1511" t="s">
        <v>3902</v>
      </c>
      <c r="B1511" s="23">
        <v>45748</v>
      </c>
      <c r="C1511" s="23">
        <v>45728</v>
      </c>
      <c r="D1511" t="s">
        <v>169</v>
      </c>
      <c r="E1511" t="s">
        <v>170</v>
      </c>
      <c r="G1511" t="s">
        <v>4367</v>
      </c>
      <c r="H1511" t="s">
        <v>3534</v>
      </c>
      <c r="I1511" t="s">
        <v>3535</v>
      </c>
      <c r="J1511" s="10" t="str">
        <f t="shared" ref="J1511:J1526" si="147">+LEFT(U1511,4)</f>
        <v>STKR</v>
      </c>
      <c r="K1511" t="s">
        <v>10</v>
      </c>
      <c r="L1511" s="48">
        <v>460</v>
      </c>
      <c r="M1511" t="s">
        <v>1472</v>
      </c>
      <c r="N1511" t="s">
        <v>11</v>
      </c>
      <c r="O1511" s="74">
        <v>0.15</v>
      </c>
      <c r="P1511" s="11">
        <f t="shared" si="143"/>
        <v>69</v>
      </c>
      <c r="Q1511" s="12">
        <f t="shared" si="144"/>
        <v>7.3003400000000003</v>
      </c>
      <c r="R1511" s="14">
        <f t="shared" si="145"/>
        <v>2.0500000000000001E-2</v>
      </c>
      <c r="S1511" s="13">
        <f t="shared" si="146"/>
        <v>9.43</v>
      </c>
      <c r="T1511" s="14" t="s">
        <v>349</v>
      </c>
      <c r="U1511" t="s">
        <v>18</v>
      </c>
    </row>
    <row r="1512" spans="1:21" x14ac:dyDescent="0.2">
      <c r="A1512" t="s">
        <v>3899</v>
      </c>
      <c r="B1512" s="23">
        <v>45748</v>
      </c>
      <c r="C1512" s="23">
        <v>45721</v>
      </c>
      <c r="D1512" t="s">
        <v>169</v>
      </c>
      <c r="E1512" t="s">
        <v>170</v>
      </c>
      <c r="G1512" t="s">
        <v>4367</v>
      </c>
      <c r="H1512" t="s">
        <v>3528</v>
      </c>
      <c r="I1512" t="s">
        <v>3529</v>
      </c>
      <c r="J1512" s="10" t="str">
        <f t="shared" si="147"/>
        <v>STKR</v>
      </c>
      <c r="K1512" t="s">
        <v>10</v>
      </c>
      <c r="L1512" s="48">
        <v>550</v>
      </c>
      <c r="M1512" t="s">
        <v>1472</v>
      </c>
      <c r="N1512" t="s">
        <v>11</v>
      </c>
      <c r="O1512" s="74">
        <v>0.15</v>
      </c>
      <c r="P1512" s="11">
        <f t="shared" si="143"/>
        <v>82.5</v>
      </c>
      <c r="Q1512" s="12">
        <f t="shared" si="144"/>
        <v>7.3003400000000003</v>
      </c>
      <c r="R1512" s="14">
        <f t="shared" si="145"/>
        <v>2.0500000000000001E-2</v>
      </c>
      <c r="S1512" s="13">
        <f t="shared" si="146"/>
        <v>11.28</v>
      </c>
      <c r="T1512" s="14" t="s">
        <v>349</v>
      </c>
      <c r="U1512" t="s">
        <v>18</v>
      </c>
    </row>
    <row r="1513" spans="1:21" x14ac:dyDescent="0.2">
      <c r="A1513" t="s">
        <v>3900</v>
      </c>
      <c r="B1513" s="23">
        <v>45748</v>
      </c>
      <c r="C1513" s="23">
        <v>45721</v>
      </c>
      <c r="D1513" t="s">
        <v>169</v>
      </c>
      <c r="E1513" t="s">
        <v>170</v>
      </c>
      <c r="G1513" t="s">
        <v>4367</v>
      </c>
      <c r="H1513" t="s">
        <v>3530</v>
      </c>
      <c r="I1513" t="s">
        <v>3531</v>
      </c>
      <c r="J1513" s="10" t="str">
        <f t="shared" si="147"/>
        <v>STKR</v>
      </c>
      <c r="K1513" t="s">
        <v>10</v>
      </c>
      <c r="L1513" s="48">
        <v>500</v>
      </c>
      <c r="M1513" t="s">
        <v>1472</v>
      </c>
      <c r="N1513" t="s">
        <v>11</v>
      </c>
      <c r="O1513" s="74">
        <v>0.15</v>
      </c>
      <c r="P1513" s="11">
        <f t="shared" si="143"/>
        <v>75</v>
      </c>
      <c r="Q1513" s="12">
        <f t="shared" si="144"/>
        <v>7.3003400000000003</v>
      </c>
      <c r="R1513" s="14">
        <f t="shared" si="145"/>
        <v>2.0500000000000001E-2</v>
      </c>
      <c r="S1513" s="13">
        <f t="shared" si="146"/>
        <v>10.25</v>
      </c>
      <c r="T1513" s="14" t="s">
        <v>349</v>
      </c>
      <c r="U1513" t="s">
        <v>18</v>
      </c>
    </row>
    <row r="1514" spans="1:21" x14ac:dyDescent="0.2">
      <c r="A1514" t="s">
        <v>3903</v>
      </c>
      <c r="B1514" s="23">
        <v>45748</v>
      </c>
      <c r="C1514" s="23">
        <v>45728</v>
      </c>
      <c r="D1514" t="s">
        <v>169</v>
      </c>
      <c r="E1514" t="s">
        <v>170</v>
      </c>
      <c r="G1514" t="s">
        <v>4367</v>
      </c>
      <c r="H1514" t="s">
        <v>3536</v>
      </c>
      <c r="I1514" t="s">
        <v>3537</v>
      </c>
      <c r="J1514" s="10" t="str">
        <f t="shared" si="147"/>
        <v>STKR</v>
      </c>
      <c r="K1514" t="s">
        <v>10</v>
      </c>
      <c r="L1514" s="48">
        <v>460</v>
      </c>
      <c r="M1514" t="s">
        <v>1472</v>
      </c>
      <c r="N1514" t="s">
        <v>11</v>
      </c>
      <c r="O1514" s="74">
        <v>0.15</v>
      </c>
      <c r="P1514" s="11">
        <f t="shared" si="143"/>
        <v>69</v>
      </c>
      <c r="Q1514" s="12">
        <f t="shared" si="144"/>
        <v>7.3003400000000003</v>
      </c>
      <c r="R1514" s="14">
        <f t="shared" si="145"/>
        <v>2.0500000000000001E-2</v>
      </c>
      <c r="S1514" s="13">
        <f t="shared" si="146"/>
        <v>9.43</v>
      </c>
      <c r="T1514" s="14" t="s">
        <v>349</v>
      </c>
      <c r="U1514" t="s">
        <v>18</v>
      </c>
    </row>
    <row r="1515" spans="1:21" x14ac:dyDescent="0.2">
      <c r="A1515" t="s">
        <v>3901</v>
      </c>
      <c r="B1515" s="23">
        <v>45748</v>
      </c>
      <c r="C1515" s="23">
        <v>45721</v>
      </c>
      <c r="D1515" t="s">
        <v>169</v>
      </c>
      <c r="E1515" t="s">
        <v>170</v>
      </c>
      <c r="G1515" t="s">
        <v>4367</v>
      </c>
      <c r="H1515" t="s">
        <v>3532</v>
      </c>
      <c r="I1515" t="s">
        <v>3533</v>
      </c>
      <c r="J1515" s="10" t="str">
        <f t="shared" si="147"/>
        <v>STKR</v>
      </c>
      <c r="K1515" t="s">
        <v>10</v>
      </c>
      <c r="L1515" s="48">
        <v>400</v>
      </c>
      <c r="M1515" t="s">
        <v>1472</v>
      </c>
      <c r="N1515" t="s">
        <v>11</v>
      </c>
      <c r="O1515" s="74">
        <v>0.15</v>
      </c>
      <c r="P1515" s="11">
        <f t="shared" si="143"/>
        <v>60</v>
      </c>
      <c r="Q1515" s="12">
        <f t="shared" si="144"/>
        <v>7.3003400000000003</v>
      </c>
      <c r="R1515" s="14">
        <f t="shared" si="145"/>
        <v>2.0500000000000001E-2</v>
      </c>
      <c r="S1515" s="13">
        <f t="shared" si="146"/>
        <v>8.1999999999999993</v>
      </c>
      <c r="T1515" s="14" t="s">
        <v>349</v>
      </c>
      <c r="U1515" t="s">
        <v>18</v>
      </c>
    </row>
    <row r="1516" spans="1:21" x14ac:dyDescent="0.2">
      <c r="A1516" t="s">
        <v>3931</v>
      </c>
      <c r="B1516" s="23">
        <v>45748</v>
      </c>
      <c r="C1516" s="23">
        <v>45728</v>
      </c>
      <c r="D1516" t="s">
        <v>169</v>
      </c>
      <c r="E1516" t="s">
        <v>170</v>
      </c>
      <c r="G1516" t="s">
        <v>4371</v>
      </c>
      <c r="H1516" t="s">
        <v>3157</v>
      </c>
      <c r="I1516" t="s">
        <v>3367</v>
      </c>
      <c r="J1516" s="10" t="str">
        <f t="shared" si="147"/>
        <v>U&amp;C-</v>
      </c>
      <c r="K1516" t="s">
        <v>10</v>
      </c>
      <c r="L1516" s="48">
        <v>6100</v>
      </c>
      <c r="M1516" t="s">
        <v>1472</v>
      </c>
      <c r="N1516" t="s">
        <v>11</v>
      </c>
      <c r="O1516" s="74">
        <v>0.252</v>
      </c>
      <c r="P1516" s="11">
        <f t="shared" si="143"/>
        <v>1537.2</v>
      </c>
      <c r="Q1516" s="12">
        <f t="shared" si="144"/>
        <v>7.3003400000000003</v>
      </c>
      <c r="R1516" s="14">
        <f t="shared" si="145"/>
        <v>3.4500000000000003E-2</v>
      </c>
      <c r="S1516" s="13">
        <f t="shared" si="146"/>
        <v>210.45</v>
      </c>
      <c r="T1516" s="14" t="s">
        <v>349</v>
      </c>
      <c r="U1516" t="s">
        <v>177</v>
      </c>
    </row>
    <row r="1517" spans="1:21" x14ac:dyDescent="0.2">
      <c r="A1517" t="s">
        <v>4023</v>
      </c>
      <c r="B1517" s="23">
        <v>45748</v>
      </c>
      <c r="C1517" s="23">
        <v>45695</v>
      </c>
      <c r="D1517" t="s">
        <v>128</v>
      </c>
      <c r="E1517" t="s">
        <v>129</v>
      </c>
      <c r="G1517" t="s">
        <v>4397</v>
      </c>
      <c r="H1517" t="s">
        <v>3617</v>
      </c>
      <c r="I1517" t="s">
        <v>3618</v>
      </c>
      <c r="J1517" s="10" t="str">
        <f t="shared" si="147"/>
        <v>LHDL</v>
      </c>
      <c r="K1517" t="s">
        <v>10</v>
      </c>
      <c r="L1517" s="48">
        <v>350</v>
      </c>
      <c r="M1517" t="s">
        <v>1472</v>
      </c>
      <c r="N1517" t="s">
        <v>11</v>
      </c>
      <c r="O1517" s="74">
        <v>2.2652999999999999</v>
      </c>
      <c r="P1517" s="11">
        <f t="shared" si="143"/>
        <v>792.86</v>
      </c>
      <c r="Q1517" s="12">
        <f t="shared" si="144"/>
        <v>7.3003400000000003</v>
      </c>
      <c r="R1517" s="14">
        <f t="shared" si="145"/>
        <v>0.31030000000000002</v>
      </c>
      <c r="S1517" s="13">
        <f t="shared" si="146"/>
        <v>108.61</v>
      </c>
      <c r="T1517" s="14" t="s">
        <v>349</v>
      </c>
      <c r="U1517" t="s">
        <v>125</v>
      </c>
    </row>
    <row r="1518" spans="1:21" x14ac:dyDescent="0.2">
      <c r="A1518" t="s">
        <v>4216</v>
      </c>
      <c r="B1518" s="23">
        <v>45748</v>
      </c>
      <c r="C1518" s="23">
        <v>45702</v>
      </c>
      <c r="D1518" t="s">
        <v>263</v>
      </c>
      <c r="E1518" t="s">
        <v>0</v>
      </c>
      <c r="G1518" t="s">
        <v>4506</v>
      </c>
      <c r="H1518" t="s">
        <v>261</v>
      </c>
      <c r="I1518" t="s">
        <v>262</v>
      </c>
      <c r="J1518" s="10" t="str">
        <f t="shared" si="147"/>
        <v>LHDL</v>
      </c>
      <c r="K1518" t="s">
        <v>10</v>
      </c>
      <c r="L1518" s="48">
        <v>2050</v>
      </c>
      <c r="M1518" t="s">
        <v>1472</v>
      </c>
      <c r="N1518" t="s">
        <v>11</v>
      </c>
      <c r="O1518" s="74">
        <v>6.3621999999999996</v>
      </c>
      <c r="P1518" s="11">
        <f t="shared" si="143"/>
        <v>13042.51</v>
      </c>
      <c r="Q1518" s="12">
        <f t="shared" si="144"/>
        <v>7.3003400000000003</v>
      </c>
      <c r="R1518" s="14">
        <f t="shared" si="145"/>
        <v>0.87150000000000005</v>
      </c>
      <c r="S1518" s="13">
        <f t="shared" si="146"/>
        <v>1786.58</v>
      </c>
      <c r="T1518" s="14" t="s">
        <v>349</v>
      </c>
      <c r="U1518" t="s">
        <v>125</v>
      </c>
    </row>
    <row r="1519" spans="1:21" x14ac:dyDescent="0.2">
      <c r="A1519" t="s">
        <v>3975</v>
      </c>
      <c r="B1519" s="23">
        <v>45748</v>
      </c>
      <c r="C1519" s="23">
        <v>45720</v>
      </c>
      <c r="D1519" t="s">
        <v>28</v>
      </c>
      <c r="E1519" t="s">
        <v>29</v>
      </c>
      <c r="G1519" t="s">
        <v>4395</v>
      </c>
      <c r="H1519" t="s">
        <v>3591</v>
      </c>
      <c r="I1519" t="s">
        <v>3592</v>
      </c>
      <c r="J1519" s="10" t="str">
        <f t="shared" si="147"/>
        <v>FG--</v>
      </c>
      <c r="K1519" t="s">
        <v>10</v>
      </c>
      <c r="L1519" s="48">
        <v>2570</v>
      </c>
      <c r="M1519" t="s">
        <v>1472</v>
      </c>
      <c r="N1519" t="s">
        <v>11</v>
      </c>
      <c r="O1519" s="74">
        <v>0.95340000000000003</v>
      </c>
      <c r="P1519" s="11">
        <f t="shared" si="143"/>
        <v>2450.2399999999998</v>
      </c>
      <c r="Q1519" s="12">
        <f t="shared" si="144"/>
        <v>7.3003400000000003</v>
      </c>
      <c r="R1519" s="14">
        <f t="shared" si="145"/>
        <v>0.13059999999999999</v>
      </c>
      <c r="S1519" s="13">
        <f t="shared" si="146"/>
        <v>335.64</v>
      </c>
      <c r="T1519" s="14" t="s">
        <v>349</v>
      </c>
      <c r="U1519" t="s">
        <v>64</v>
      </c>
    </row>
    <row r="1520" spans="1:21" x14ac:dyDescent="0.2">
      <c r="A1520" t="s">
        <v>3976</v>
      </c>
      <c r="B1520" s="23">
        <v>45748</v>
      </c>
      <c r="C1520" s="23">
        <v>45721</v>
      </c>
      <c r="D1520" t="s">
        <v>28</v>
      </c>
      <c r="E1520" t="s">
        <v>29</v>
      </c>
      <c r="G1520" t="s">
        <v>4395</v>
      </c>
      <c r="H1520" t="s">
        <v>3591</v>
      </c>
      <c r="I1520" t="s">
        <v>3592</v>
      </c>
      <c r="J1520" s="10" t="str">
        <f t="shared" si="147"/>
        <v>FG--</v>
      </c>
      <c r="K1520" t="s">
        <v>10</v>
      </c>
      <c r="L1520" s="48">
        <v>2150</v>
      </c>
      <c r="M1520" t="s">
        <v>1472</v>
      </c>
      <c r="N1520" t="s">
        <v>11</v>
      </c>
      <c r="O1520" s="74">
        <v>0.95340000000000003</v>
      </c>
      <c r="P1520" s="11">
        <f t="shared" si="143"/>
        <v>2049.81</v>
      </c>
      <c r="Q1520" s="12">
        <f t="shared" si="144"/>
        <v>7.3003400000000003</v>
      </c>
      <c r="R1520" s="14">
        <f t="shared" si="145"/>
        <v>0.13059999999999999</v>
      </c>
      <c r="S1520" s="13">
        <f t="shared" si="146"/>
        <v>280.79000000000002</v>
      </c>
      <c r="T1520" s="14" t="s">
        <v>349</v>
      </c>
      <c r="U1520" t="s">
        <v>64</v>
      </c>
    </row>
    <row r="1521" spans="1:21" x14ac:dyDescent="0.2">
      <c r="A1521" t="s">
        <v>3981</v>
      </c>
      <c r="B1521" s="23">
        <v>45748</v>
      </c>
      <c r="C1521" s="23">
        <v>45720</v>
      </c>
      <c r="D1521" t="s">
        <v>28</v>
      </c>
      <c r="E1521" t="s">
        <v>29</v>
      </c>
      <c r="G1521" t="s">
        <v>4395</v>
      </c>
      <c r="H1521" t="s">
        <v>3593</v>
      </c>
      <c r="I1521" t="s">
        <v>3594</v>
      </c>
      <c r="J1521" s="10" t="str">
        <f t="shared" si="147"/>
        <v>FG--</v>
      </c>
      <c r="K1521" t="s">
        <v>10</v>
      </c>
      <c r="L1521" s="48">
        <v>1030</v>
      </c>
      <c r="M1521" t="s">
        <v>1472</v>
      </c>
      <c r="N1521" t="s">
        <v>11</v>
      </c>
      <c r="O1521" s="74">
        <v>1.0112000000000001</v>
      </c>
      <c r="P1521" s="11">
        <f t="shared" si="143"/>
        <v>1041.54</v>
      </c>
      <c r="Q1521" s="12">
        <f t="shared" si="144"/>
        <v>7.3003400000000003</v>
      </c>
      <c r="R1521" s="14">
        <f t="shared" si="145"/>
        <v>0.13850000000000001</v>
      </c>
      <c r="S1521" s="13">
        <f t="shared" si="146"/>
        <v>142.66</v>
      </c>
      <c r="T1521" s="14" t="s">
        <v>349</v>
      </c>
      <c r="U1521" t="s">
        <v>64</v>
      </c>
    </row>
    <row r="1522" spans="1:21" x14ac:dyDescent="0.2">
      <c r="A1522" t="s">
        <v>3982</v>
      </c>
      <c r="B1522" s="23">
        <v>45748</v>
      </c>
      <c r="C1522" s="23">
        <v>45723</v>
      </c>
      <c r="D1522" t="s">
        <v>28</v>
      </c>
      <c r="E1522" t="s">
        <v>29</v>
      </c>
      <c r="G1522" t="s">
        <v>4395</v>
      </c>
      <c r="H1522" t="s">
        <v>3593</v>
      </c>
      <c r="I1522" t="s">
        <v>3594</v>
      </c>
      <c r="J1522" s="10" t="str">
        <f t="shared" si="147"/>
        <v>FG--</v>
      </c>
      <c r="K1522" t="s">
        <v>10</v>
      </c>
      <c r="L1522" s="48">
        <v>610</v>
      </c>
      <c r="M1522" t="s">
        <v>1472</v>
      </c>
      <c r="N1522" t="s">
        <v>11</v>
      </c>
      <c r="O1522" s="74">
        <v>1.0112000000000001</v>
      </c>
      <c r="P1522" s="11">
        <f t="shared" si="143"/>
        <v>616.83000000000004</v>
      </c>
      <c r="Q1522" s="12">
        <f t="shared" si="144"/>
        <v>7.3003400000000003</v>
      </c>
      <c r="R1522" s="14">
        <f t="shared" si="145"/>
        <v>0.13850000000000001</v>
      </c>
      <c r="S1522" s="13">
        <f t="shared" si="146"/>
        <v>84.49</v>
      </c>
      <c r="T1522" s="14" t="s">
        <v>349</v>
      </c>
      <c r="U1522" t="s">
        <v>64</v>
      </c>
    </row>
    <row r="1523" spans="1:21" x14ac:dyDescent="0.2">
      <c r="A1523" t="s">
        <v>3977</v>
      </c>
      <c r="B1523" s="23">
        <v>45748</v>
      </c>
      <c r="C1523" s="23">
        <v>45723</v>
      </c>
      <c r="D1523" t="s">
        <v>28</v>
      </c>
      <c r="E1523" t="s">
        <v>29</v>
      </c>
      <c r="G1523" t="s">
        <v>4395</v>
      </c>
      <c r="H1523" t="s">
        <v>1641</v>
      </c>
      <c r="I1523" t="s">
        <v>1642</v>
      </c>
      <c r="J1523" s="10" t="str">
        <f t="shared" si="147"/>
        <v>FG--</v>
      </c>
      <c r="K1523" t="s">
        <v>10</v>
      </c>
      <c r="L1523" s="48">
        <v>1520</v>
      </c>
      <c r="M1523" t="s">
        <v>1472</v>
      </c>
      <c r="N1523" t="s">
        <v>11</v>
      </c>
      <c r="O1523" s="74">
        <v>0.97430000000000005</v>
      </c>
      <c r="P1523" s="11">
        <f t="shared" si="143"/>
        <v>1480.94</v>
      </c>
      <c r="Q1523" s="12">
        <f t="shared" si="144"/>
        <v>7.3003400000000003</v>
      </c>
      <c r="R1523" s="14">
        <f t="shared" si="145"/>
        <v>0.13350000000000001</v>
      </c>
      <c r="S1523" s="13">
        <f t="shared" si="146"/>
        <v>202.92</v>
      </c>
      <c r="T1523" s="14" t="s">
        <v>349</v>
      </c>
      <c r="U1523" t="s">
        <v>64</v>
      </c>
    </row>
    <row r="1524" spans="1:21" x14ac:dyDescent="0.2">
      <c r="A1524" t="s">
        <v>2439</v>
      </c>
      <c r="B1524" s="23">
        <v>45748</v>
      </c>
      <c r="C1524" s="23">
        <v>45702</v>
      </c>
      <c r="D1524" t="s">
        <v>128</v>
      </c>
      <c r="E1524" t="s">
        <v>129</v>
      </c>
      <c r="G1524" t="s">
        <v>4397</v>
      </c>
      <c r="H1524" t="s">
        <v>443</v>
      </c>
      <c r="I1524" t="s">
        <v>444</v>
      </c>
      <c r="J1524" s="10" t="str">
        <f t="shared" si="147"/>
        <v>FG--</v>
      </c>
      <c r="K1524" t="s">
        <v>10</v>
      </c>
      <c r="L1524" s="48">
        <v>6200</v>
      </c>
      <c r="M1524" t="s">
        <v>1472</v>
      </c>
      <c r="N1524" t="s">
        <v>11</v>
      </c>
      <c r="O1524" s="74">
        <v>1.0021</v>
      </c>
      <c r="P1524" s="11">
        <f t="shared" si="143"/>
        <v>6213.02</v>
      </c>
      <c r="Q1524" s="12">
        <f t="shared" si="144"/>
        <v>7.3003400000000003</v>
      </c>
      <c r="R1524" s="14">
        <f t="shared" si="145"/>
        <v>0.13730000000000001</v>
      </c>
      <c r="S1524" s="13">
        <f t="shared" si="146"/>
        <v>851.26</v>
      </c>
      <c r="T1524" s="14" t="s">
        <v>349</v>
      </c>
      <c r="U1524" t="s">
        <v>64</v>
      </c>
    </row>
    <row r="1525" spans="1:21" x14ac:dyDescent="0.2">
      <c r="A1525" t="s">
        <v>3924</v>
      </c>
      <c r="B1525" s="23">
        <v>45748</v>
      </c>
      <c r="C1525" s="23">
        <v>45730</v>
      </c>
      <c r="D1525" t="s">
        <v>169</v>
      </c>
      <c r="E1525" t="s">
        <v>170</v>
      </c>
      <c r="G1525" t="s">
        <v>4371</v>
      </c>
      <c r="H1525" t="s">
        <v>3546</v>
      </c>
      <c r="I1525" t="s">
        <v>3547</v>
      </c>
      <c r="J1525" s="10" t="str">
        <f t="shared" si="147"/>
        <v>PAP-</v>
      </c>
      <c r="K1525" t="s">
        <v>10</v>
      </c>
      <c r="L1525" s="48">
        <v>12000</v>
      </c>
      <c r="M1525" t="s">
        <v>1472</v>
      </c>
      <c r="N1525" t="s">
        <v>11</v>
      </c>
      <c r="O1525" s="74">
        <v>0.23</v>
      </c>
      <c r="P1525" s="11">
        <f t="shared" si="143"/>
        <v>2760</v>
      </c>
      <c r="Q1525" s="12">
        <f t="shared" si="144"/>
        <v>7.3003400000000003</v>
      </c>
      <c r="R1525" s="14">
        <f t="shared" si="145"/>
        <v>3.15E-2</v>
      </c>
      <c r="S1525" s="13">
        <f t="shared" si="146"/>
        <v>378</v>
      </c>
      <c r="T1525" s="14" t="s">
        <v>349</v>
      </c>
      <c r="U1525" t="s">
        <v>1094</v>
      </c>
    </row>
    <row r="1526" spans="1:21" x14ac:dyDescent="0.2">
      <c r="A1526" t="s">
        <v>3886</v>
      </c>
      <c r="B1526" s="23">
        <v>45749</v>
      </c>
      <c r="C1526" s="23">
        <v>45737</v>
      </c>
      <c r="D1526" t="s">
        <v>569</v>
      </c>
      <c r="E1526" t="s">
        <v>570</v>
      </c>
      <c r="G1526" t="s">
        <v>4358</v>
      </c>
      <c r="H1526" t="s">
        <v>1412</v>
      </c>
      <c r="I1526" t="s">
        <v>1413</v>
      </c>
      <c r="J1526" s="10" t="str">
        <f t="shared" si="147"/>
        <v>WHR-</v>
      </c>
      <c r="K1526" t="s">
        <v>10</v>
      </c>
      <c r="L1526" s="48">
        <v>3000</v>
      </c>
      <c r="M1526" t="s">
        <v>1472</v>
      </c>
      <c r="N1526" t="s">
        <v>11</v>
      </c>
      <c r="O1526" s="74">
        <v>0.1176</v>
      </c>
      <c r="P1526" s="11">
        <f t="shared" si="143"/>
        <v>352.8</v>
      </c>
      <c r="Q1526" s="12">
        <f t="shared" si="144"/>
        <v>7.3003400000000003</v>
      </c>
      <c r="R1526" s="14">
        <f t="shared" si="145"/>
        <v>1.61E-2</v>
      </c>
      <c r="S1526" s="13">
        <f t="shared" si="146"/>
        <v>48.3</v>
      </c>
      <c r="T1526" s="14" t="s">
        <v>349</v>
      </c>
      <c r="U1526" t="s">
        <v>248</v>
      </c>
    </row>
    <row r="1527" spans="1:21" x14ac:dyDescent="0.2">
      <c r="A1527" t="s">
        <v>4256</v>
      </c>
      <c r="B1527" s="23">
        <v>45749</v>
      </c>
      <c r="C1527" s="23">
        <v>45730</v>
      </c>
      <c r="D1527" t="s">
        <v>287</v>
      </c>
      <c r="E1527" t="s">
        <v>288</v>
      </c>
      <c r="G1527" t="s">
        <v>4525</v>
      </c>
      <c r="H1527" t="s">
        <v>71</v>
      </c>
      <c r="I1527" t="s">
        <v>72</v>
      </c>
      <c r="J1527" s="10" t="s">
        <v>1477</v>
      </c>
      <c r="K1527" t="s">
        <v>10</v>
      </c>
      <c r="L1527" s="48">
        <v>1050</v>
      </c>
      <c r="M1527" t="s">
        <v>1472</v>
      </c>
      <c r="N1527" t="s">
        <v>11</v>
      </c>
      <c r="O1527" s="74">
        <v>8.15</v>
      </c>
      <c r="P1527" s="11">
        <f t="shared" si="143"/>
        <v>8557.5</v>
      </c>
      <c r="Q1527" s="12">
        <f t="shared" si="144"/>
        <v>7.3003400000000003</v>
      </c>
      <c r="R1527" s="14">
        <f t="shared" si="145"/>
        <v>1.1164000000000001</v>
      </c>
      <c r="S1527" s="13">
        <f t="shared" si="146"/>
        <v>1172.22</v>
      </c>
      <c r="T1527" s="14" t="s">
        <v>349</v>
      </c>
      <c r="U1527" t="s">
        <v>36</v>
      </c>
    </row>
    <row r="1528" spans="1:21" x14ac:dyDescent="0.2">
      <c r="A1528" t="s">
        <v>4231</v>
      </c>
      <c r="B1528" s="23">
        <v>45749</v>
      </c>
      <c r="C1528" s="23">
        <v>45729</v>
      </c>
      <c r="D1528" t="s">
        <v>2817</v>
      </c>
      <c r="E1528" t="s">
        <v>2818</v>
      </c>
      <c r="G1528" t="s">
        <v>4516</v>
      </c>
      <c r="H1528" t="s">
        <v>3131</v>
      </c>
      <c r="I1528" t="s">
        <v>3341</v>
      </c>
      <c r="J1528" s="10" t="str">
        <f>+LEFT(U1528,4)</f>
        <v>HDL-</v>
      </c>
      <c r="K1528" t="s">
        <v>10</v>
      </c>
      <c r="L1528" s="48">
        <v>1010</v>
      </c>
      <c r="M1528" t="s">
        <v>1472</v>
      </c>
      <c r="N1528" t="s">
        <v>11</v>
      </c>
      <c r="O1528" s="74">
        <v>7.4577999999999998</v>
      </c>
      <c r="P1528" s="11">
        <f t="shared" si="143"/>
        <v>7532.38</v>
      </c>
      <c r="Q1528" s="12">
        <f t="shared" si="144"/>
        <v>7.3003400000000003</v>
      </c>
      <c r="R1528" s="14">
        <f t="shared" si="145"/>
        <v>1.0216000000000001</v>
      </c>
      <c r="S1528" s="13">
        <f t="shared" si="146"/>
        <v>1031.82</v>
      </c>
      <c r="T1528" s="14" t="s">
        <v>349</v>
      </c>
      <c r="U1528" t="s">
        <v>228</v>
      </c>
    </row>
    <row r="1529" spans="1:21" x14ac:dyDescent="0.2">
      <c r="A1529" t="s">
        <v>4254</v>
      </c>
      <c r="B1529" s="23">
        <v>45749</v>
      </c>
      <c r="C1529" s="23">
        <v>45729</v>
      </c>
      <c r="D1529" t="s">
        <v>2817</v>
      </c>
      <c r="E1529" t="s">
        <v>2818</v>
      </c>
      <c r="G1529" t="s">
        <v>4516</v>
      </c>
      <c r="H1529" t="s">
        <v>3774</v>
      </c>
      <c r="I1529" t="s">
        <v>3775</v>
      </c>
      <c r="J1529" s="10" t="str">
        <f>+LEFT(U1529,4)</f>
        <v>HDL-</v>
      </c>
      <c r="K1529" t="s">
        <v>10</v>
      </c>
      <c r="L1529" s="48">
        <v>1030</v>
      </c>
      <c r="M1529" t="s">
        <v>1472</v>
      </c>
      <c r="N1529" t="s">
        <v>11</v>
      </c>
      <c r="O1529" s="74">
        <v>8.0116999999999994</v>
      </c>
      <c r="P1529" s="11">
        <f t="shared" si="143"/>
        <v>8252.0499999999993</v>
      </c>
      <c r="Q1529" s="12">
        <f t="shared" si="144"/>
        <v>7.3003400000000003</v>
      </c>
      <c r="R1529" s="14">
        <f t="shared" si="145"/>
        <v>1.0973999999999999</v>
      </c>
      <c r="S1529" s="13">
        <f t="shared" si="146"/>
        <v>1130.32</v>
      </c>
      <c r="T1529" s="14" t="s">
        <v>349</v>
      </c>
      <c r="U1529" t="s">
        <v>228</v>
      </c>
    </row>
    <row r="1530" spans="1:21" x14ac:dyDescent="0.2">
      <c r="A1530" t="s">
        <v>4045</v>
      </c>
      <c r="B1530" s="23">
        <v>45749</v>
      </c>
      <c r="C1530" s="23">
        <v>45680</v>
      </c>
      <c r="D1530" t="s">
        <v>569</v>
      </c>
      <c r="E1530" t="s">
        <v>570</v>
      </c>
      <c r="G1530" t="s">
        <v>4358</v>
      </c>
      <c r="H1530" t="s">
        <v>1506</v>
      </c>
      <c r="I1530" t="s">
        <v>1507</v>
      </c>
      <c r="J1530" s="10" t="s">
        <v>1503</v>
      </c>
      <c r="K1530" t="s">
        <v>10</v>
      </c>
      <c r="L1530" s="48">
        <v>1200</v>
      </c>
      <c r="M1530" t="s">
        <v>1472</v>
      </c>
      <c r="N1530" t="s">
        <v>11</v>
      </c>
      <c r="O1530" s="74">
        <v>2.75</v>
      </c>
      <c r="P1530" s="11">
        <f t="shared" si="143"/>
        <v>3300</v>
      </c>
      <c r="Q1530" s="12">
        <f t="shared" si="144"/>
        <v>7.3003400000000003</v>
      </c>
      <c r="R1530" s="14">
        <f t="shared" si="145"/>
        <v>0.37669999999999998</v>
      </c>
      <c r="S1530" s="13">
        <f t="shared" si="146"/>
        <v>452.04</v>
      </c>
      <c r="T1530" s="14" t="s">
        <v>349</v>
      </c>
      <c r="U1530" t="s">
        <v>36</v>
      </c>
    </row>
    <row r="1531" spans="1:21" x14ac:dyDescent="0.2">
      <c r="A1531" t="s">
        <v>4129</v>
      </c>
      <c r="B1531" s="23">
        <v>45749</v>
      </c>
      <c r="C1531" s="23">
        <v>45742</v>
      </c>
      <c r="D1531" t="s">
        <v>569</v>
      </c>
      <c r="E1531" t="s">
        <v>570</v>
      </c>
      <c r="G1531" t="s">
        <v>4358</v>
      </c>
      <c r="H1531" t="s">
        <v>1511</v>
      </c>
      <c r="I1531" t="s">
        <v>1512</v>
      </c>
      <c r="J1531" s="10" t="s">
        <v>1503</v>
      </c>
      <c r="K1531" t="s">
        <v>10</v>
      </c>
      <c r="L1531" s="48">
        <v>700</v>
      </c>
      <c r="M1531" t="s">
        <v>1472</v>
      </c>
      <c r="N1531" t="s">
        <v>11</v>
      </c>
      <c r="O1531" s="74">
        <v>3.5</v>
      </c>
      <c r="P1531" s="11">
        <f t="shared" si="143"/>
        <v>2450</v>
      </c>
      <c r="Q1531" s="12">
        <f t="shared" si="144"/>
        <v>7.3003400000000003</v>
      </c>
      <c r="R1531" s="14">
        <f t="shared" si="145"/>
        <v>0.47939999999999999</v>
      </c>
      <c r="S1531" s="13">
        <f t="shared" si="146"/>
        <v>335.58</v>
      </c>
      <c r="T1531" s="14" t="s">
        <v>349</v>
      </c>
      <c r="U1531" t="s">
        <v>36</v>
      </c>
    </row>
    <row r="1532" spans="1:21" x14ac:dyDescent="0.2">
      <c r="A1532" t="s">
        <v>4154</v>
      </c>
      <c r="B1532" s="23">
        <v>45749</v>
      </c>
      <c r="C1532" s="23">
        <v>45742</v>
      </c>
      <c r="D1532" t="s">
        <v>569</v>
      </c>
      <c r="E1532" t="s">
        <v>570</v>
      </c>
      <c r="G1532" t="s">
        <v>4358</v>
      </c>
      <c r="H1532" t="s">
        <v>567</v>
      </c>
      <c r="I1532" t="s">
        <v>568</v>
      </c>
      <c r="J1532" s="10" t="s">
        <v>1503</v>
      </c>
      <c r="K1532" t="s">
        <v>10</v>
      </c>
      <c r="L1532" s="48">
        <v>1050</v>
      </c>
      <c r="M1532" t="s">
        <v>1472</v>
      </c>
      <c r="N1532" t="s">
        <v>11</v>
      </c>
      <c r="O1532" s="74">
        <v>3.85</v>
      </c>
      <c r="P1532" s="11">
        <f t="shared" si="143"/>
        <v>4042.5</v>
      </c>
      <c r="Q1532" s="12">
        <f t="shared" si="144"/>
        <v>7.3003400000000003</v>
      </c>
      <c r="R1532" s="14">
        <f t="shared" si="145"/>
        <v>0.52739999999999998</v>
      </c>
      <c r="S1532" s="13">
        <f t="shared" si="146"/>
        <v>553.77</v>
      </c>
      <c r="T1532" s="14" t="s">
        <v>349</v>
      </c>
      <c r="U1532" t="s">
        <v>36</v>
      </c>
    </row>
    <row r="1533" spans="1:21" x14ac:dyDescent="0.2">
      <c r="A1533" t="s">
        <v>3956</v>
      </c>
      <c r="B1533" s="23">
        <v>45750</v>
      </c>
      <c r="C1533" s="23">
        <v>45729</v>
      </c>
      <c r="D1533" t="s">
        <v>21</v>
      </c>
      <c r="E1533" t="s">
        <v>22</v>
      </c>
      <c r="G1533" t="s">
        <v>4387</v>
      </c>
      <c r="H1533" t="s">
        <v>1441</v>
      </c>
      <c r="I1533" t="s">
        <v>1442</v>
      </c>
      <c r="J1533" s="10" t="str">
        <f t="shared" ref="J1533:J1538" si="148">+LEFT(U1533,4)</f>
        <v>BRKT</v>
      </c>
      <c r="K1533" t="s">
        <v>10</v>
      </c>
      <c r="L1533" s="48">
        <v>500</v>
      </c>
      <c r="M1533" t="s">
        <v>1472</v>
      </c>
      <c r="N1533" t="s">
        <v>11</v>
      </c>
      <c r="O1533" s="74">
        <v>0.60340000000000005</v>
      </c>
      <c r="P1533" s="11">
        <f t="shared" si="143"/>
        <v>301.7</v>
      </c>
      <c r="Q1533" s="12">
        <f t="shared" si="144"/>
        <v>7.3003400000000003</v>
      </c>
      <c r="R1533" s="14">
        <f t="shared" si="145"/>
        <v>8.2699999999999996E-2</v>
      </c>
      <c r="S1533" s="13">
        <f t="shared" si="146"/>
        <v>41.35</v>
      </c>
      <c r="T1533" s="14" t="s">
        <v>349</v>
      </c>
      <c r="U1533" t="s">
        <v>442</v>
      </c>
    </row>
    <row r="1534" spans="1:21" x14ac:dyDescent="0.2">
      <c r="A1534" t="s">
        <v>3954</v>
      </c>
      <c r="B1534" s="23">
        <v>45750</v>
      </c>
      <c r="C1534" s="23">
        <v>45729</v>
      </c>
      <c r="D1534" t="s">
        <v>21</v>
      </c>
      <c r="E1534" t="s">
        <v>22</v>
      </c>
      <c r="G1534" t="s">
        <v>4387</v>
      </c>
      <c r="H1534" t="s">
        <v>3577</v>
      </c>
      <c r="I1534" t="s">
        <v>3578</v>
      </c>
      <c r="J1534" s="10" t="str">
        <f t="shared" si="148"/>
        <v>BRKT</v>
      </c>
      <c r="K1534" t="s">
        <v>10</v>
      </c>
      <c r="L1534" s="48">
        <v>2050</v>
      </c>
      <c r="M1534" t="s">
        <v>1472</v>
      </c>
      <c r="N1534" t="s">
        <v>11</v>
      </c>
      <c r="O1534" s="74">
        <v>0.59130000000000005</v>
      </c>
      <c r="P1534" s="11">
        <f t="shared" si="143"/>
        <v>1212.17</v>
      </c>
      <c r="Q1534" s="12">
        <f t="shared" si="144"/>
        <v>7.3003400000000003</v>
      </c>
      <c r="R1534" s="14">
        <f t="shared" si="145"/>
        <v>8.1000000000000003E-2</v>
      </c>
      <c r="S1534" s="13">
        <f t="shared" si="146"/>
        <v>166.05</v>
      </c>
      <c r="T1534" s="14" t="s">
        <v>349</v>
      </c>
      <c r="U1534" t="s">
        <v>442</v>
      </c>
    </row>
    <row r="1535" spans="1:21" x14ac:dyDescent="0.2">
      <c r="A1535" t="s">
        <v>3960</v>
      </c>
      <c r="B1535" s="23">
        <v>45750</v>
      </c>
      <c r="C1535" s="23">
        <v>45729</v>
      </c>
      <c r="D1535" t="s">
        <v>21</v>
      </c>
      <c r="E1535" t="s">
        <v>22</v>
      </c>
      <c r="G1535" t="s">
        <v>4387</v>
      </c>
      <c r="H1535" t="s">
        <v>1428</v>
      </c>
      <c r="I1535" t="s">
        <v>1429</v>
      </c>
      <c r="J1535" s="10" t="str">
        <f t="shared" si="148"/>
        <v>FG--</v>
      </c>
      <c r="K1535" t="s">
        <v>10</v>
      </c>
      <c r="L1535" s="48">
        <v>1030</v>
      </c>
      <c r="M1535" t="s">
        <v>1472</v>
      </c>
      <c r="N1535" t="s">
        <v>11</v>
      </c>
      <c r="O1535" s="74">
        <v>0.65839999999999999</v>
      </c>
      <c r="P1535" s="11">
        <f t="shared" si="143"/>
        <v>678.15</v>
      </c>
      <c r="Q1535" s="12">
        <f t="shared" si="144"/>
        <v>7.3003400000000003</v>
      </c>
      <c r="R1535" s="14">
        <f t="shared" si="145"/>
        <v>9.0200000000000002E-2</v>
      </c>
      <c r="S1535" s="13">
        <f t="shared" si="146"/>
        <v>92.91</v>
      </c>
      <c r="T1535" s="14" t="s">
        <v>349</v>
      </c>
      <c r="U1535" t="s">
        <v>64</v>
      </c>
    </row>
    <row r="1536" spans="1:21" x14ac:dyDescent="0.2">
      <c r="A1536" t="s">
        <v>3958</v>
      </c>
      <c r="B1536" s="23">
        <v>45750</v>
      </c>
      <c r="C1536" s="23">
        <v>45729</v>
      </c>
      <c r="D1536" t="s">
        <v>21</v>
      </c>
      <c r="E1536" t="s">
        <v>22</v>
      </c>
      <c r="G1536" t="s">
        <v>4387</v>
      </c>
      <c r="H1536" t="s">
        <v>3581</v>
      </c>
      <c r="I1536" t="s">
        <v>3582</v>
      </c>
      <c r="J1536" s="10" t="str">
        <f t="shared" si="148"/>
        <v>FG--</v>
      </c>
      <c r="K1536" t="s">
        <v>10</v>
      </c>
      <c r="L1536" s="48">
        <v>2050</v>
      </c>
      <c r="M1536" t="s">
        <v>1472</v>
      </c>
      <c r="N1536" t="s">
        <v>11</v>
      </c>
      <c r="O1536" s="74">
        <v>0.6452</v>
      </c>
      <c r="P1536" s="11">
        <f t="shared" si="143"/>
        <v>1322.66</v>
      </c>
      <c r="Q1536" s="12">
        <f t="shared" si="144"/>
        <v>7.3003400000000003</v>
      </c>
      <c r="R1536" s="14">
        <f t="shared" si="145"/>
        <v>8.8400000000000006E-2</v>
      </c>
      <c r="S1536" s="13">
        <f t="shared" si="146"/>
        <v>181.22</v>
      </c>
      <c r="T1536" s="14" t="s">
        <v>349</v>
      </c>
      <c r="U1536" t="s">
        <v>64</v>
      </c>
    </row>
    <row r="1537" spans="1:21" x14ac:dyDescent="0.2">
      <c r="A1537" t="s">
        <v>4286</v>
      </c>
      <c r="B1537" s="23">
        <v>45750</v>
      </c>
      <c r="C1537" s="23">
        <v>45702</v>
      </c>
      <c r="D1537" t="s">
        <v>143</v>
      </c>
      <c r="E1537" t="s">
        <v>144</v>
      </c>
      <c r="G1537" t="s">
        <v>4536</v>
      </c>
      <c r="H1537" t="s">
        <v>3798</v>
      </c>
      <c r="I1537" t="s">
        <v>3799</v>
      </c>
      <c r="J1537" s="10" t="str">
        <f t="shared" si="148"/>
        <v>HDL-</v>
      </c>
      <c r="K1537" t="s">
        <v>10</v>
      </c>
      <c r="L1537" s="48">
        <v>800</v>
      </c>
      <c r="M1537" t="s">
        <v>1472</v>
      </c>
      <c r="N1537" t="s">
        <v>11</v>
      </c>
      <c r="O1537" s="74">
        <v>15.564299999999999</v>
      </c>
      <c r="P1537" s="11">
        <f t="shared" si="143"/>
        <v>12451.44</v>
      </c>
      <c r="Q1537" s="12">
        <f t="shared" si="144"/>
        <v>7.3003400000000003</v>
      </c>
      <c r="R1537" s="14">
        <f t="shared" si="145"/>
        <v>2.1320000000000001</v>
      </c>
      <c r="S1537" s="13">
        <f t="shared" si="146"/>
        <v>1705.6</v>
      </c>
      <c r="T1537" s="14" t="s">
        <v>349</v>
      </c>
      <c r="U1537" t="s">
        <v>228</v>
      </c>
    </row>
    <row r="1538" spans="1:21" x14ac:dyDescent="0.2">
      <c r="A1538" t="s">
        <v>4035</v>
      </c>
      <c r="B1538" s="23">
        <v>45750</v>
      </c>
      <c r="C1538" s="23">
        <v>45695</v>
      </c>
      <c r="D1538" t="s">
        <v>128</v>
      </c>
      <c r="E1538" t="s">
        <v>129</v>
      </c>
      <c r="G1538" t="s">
        <v>4415</v>
      </c>
      <c r="H1538" t="s">
        <v>3634</v>
      </c>
      <c r="I1538" t="s">
        <v>3635</v>
      </c>
      <c r="J1538" s="10" t="str">
        <f t="shared" si="148"/>
        <v>SHDL</v>
      </c>
      <c r="K1538" t="s">
        <v>10</v>
      </c>
      <c r="L1538" s="48">
        <v>1230</v>
      </c>
      <c r="M1538" t="s">
        <v>1472</v>
      </c>
      <c r="N1538" t="s">
        <v>11</v>
      </c>
      <c r="O1538" s="74">
        <v>2.6137999999999999</v>
      </c>
      <c r="P1538" s="11">
        <f t="shared" ref="P1538:P1601" si="149">ROUND(O1538*L1538,2)</f>
        <v>3214.97</v>
      </c>
      <c r="Q1538" s="12">
        <f t="shared" ref="Q1538:Q1601" si="150">IF(N1538="HKD",7.8,IF(N1538="CNY",7.30034,1))</f>
        <v>7.3003400000000003</v>
      </c>
      <c r="R1538" s="14">
        <f t="shared" ref="R1538:R1601" si="151">+ROUND(O1538/Q1538,4)</f>
        <v>0.35799999999999998</v>
      </c>
      <c r="S1538" s="13">
        <f t="shared" ref="S1538:S1601" si="152">ROUND(R1538*L1538,2)</f>
        <v>440.34</v>
      </c>
      <c r="T1538" s="14" t="s">
        <v>349</v>
      </c>
      <c r="U1538" t="s">
        <v>722</v>
      </c>
    </row>
    <row r="1539" spans="1:21" x14ac:dyDescent="0.2">
      <c r="A1539" t="s">
        <v>4162</v>
      </c>
      <c r="B1539" s="23">
        <v>45750</v>
      </c>
      <c r="C1539" s="23">
        <v>45723</v>
      </c>
      <c r="D1539" t="s">
        <v>696</v>
      </c>
      <c r="E1539" t="s">
        <v>697</v>
      </c>
      <c r="G1539" t="s">
        <v>4451</v>
      </c>
      <c r="H1539" t="s">
        <v>1537</v>
      </c>
      <c r="I1539" t="s">
        <v>1538</v>
      </c>
      <c r="J1539" s="10" t="s">
        <v>1534</v>
      </c>
      <c r="K1539" t="s">
        <v>10</v>
      </c>
      <c r="L1539" s="48">
        <v>1000</v>
      </c>
      <c r="M1539" t="s">
        <v>1472</v>
      </c>
      <c r="N1539" t="s">
        <v>11</v>
      </c>
      <c r="O1539" s="74">
        <v>4.04</v>
      </c>
      <c r="P1539" s="11">
        <f t="shared" si="149"/>
        <v>4040</v>
      </c>
      <c r="Q1539" s="12">
        <f t="shared" si="150"/>
        <v>7.3003400000000003</v>
      </c>
      <c r="R1539" s="14">
        <f t="shared" si="151"/>
        <v>0.5534</v>
      </c>
      <c r="S1539" s="13">
        <f t="shared" si="152"/>
        <v>553.4</v>
      </c>
      <c r="T1539" s="14" t="s">
        <v>349</v>
      </c>
      <c r="U1539" t="s">
        <v>36</v>
      </c>
    </row>
    <row r="1540" spans="1:21" x14ac:dyDescent="0.2">
      <c r="A1540" t="s">
        <v>4163</v>
      </c>
      <c r="B1540" s="23">
        <v>45750</v>
      </c>
      <c r="C1540" s="23">
        <v>45723</v>
      </c>
      <c r="D1540" t="s">
        <v>696</v>
      </c>
      <c r="E1540" t="s">
        <v>697</v>
      </c>
      <c r="G1540" t="s">
        <v>4451</v>
      </c>
      <c r="H1540" t="s">
        <v>1537</v>
      </c>
      <c r="I1540" t="s">
        <v>1538</v>
      </c>
      <c r="J1540" s="10" t="s">
        <v>1534</v>
      </c>
      <c r="K1540" t="s">
        <v>10</v>
      </c>
      <c r="L1540" s="48">
        <v>2050</v>
      </c>
      <c r="M1540" t="s">
        <v>1472</v>
      </c>
      <c r="N1540" t="s">
        <v>11</v>
      </c>
      <c r="O1540" s="74">
        <v>4.04</v>
      </c>
      <c r="P1540" s="11">
        <f t="shared" si="149"/>
        <v>8282</v>
      </c>
      <c r="Q1540" s="12">
        <f t="shared" si="150"/>
        <v>7.3003400000000003</v>
      </c>
      <c r="R1540" s="14">
        <f t="shared" si="151"/>
        <v>0.5534</v>
      </c>
      <c r="S1540" s="13">
        <f t="shared" si="152"/>
        <v>1134.47</v>
      </c>
      <c r="T1540" s="14" t="s">
        <v>349</v>
      </c>
      <c r="U1540" t="s">
        <v>36</v>
      </c>
    </row>
    <row r="1541" spans="1:21" x14ac:dyDescent="0.2">
      <c r="A1541" t="s">
        <v>4205</v>
      </c>
      <c r="B1541" s="23">
        <v>45750</v>
      </c>
      <c r="C1541" s="23">
        <v>45695</v>
      </c>
      <c r="D1541" t="s">
        <v>696</v>
      </c>
      <c r="E1541" t="s">
        <v>697</v>
      </c>
      <c r="G1541" t="s">
        <v>4501</v>
      </c>
      <c r="H1541" t="s">
        <v>694</v>
      </c>
      <c r="I1541" t="s">
        <v>695</v>
      </c>
      <c r="J1541" s="10" t="s">
        <v>1534</v>
      </c>
      <c r="K1541" t="s">
        <v>10</v>
      </c>
      <c r="L1541" s="48">
        <v>1500</v>
      </c>
      <c r="M1541" t="s">
        <v>1472</v>
      </c>
      <c r="N1541" t="s">
        <v>11</v>
      </c>
      <c r="O1541" s="74">
        <v>5.49</v>
      </c>
      <c r="P1541" s="11">
        <f t="shared" si="149"/>
        <v>8235</v>
      </c>
      <c r="Q1541" s="12">
        <f t="shared" si="150"/>
        <v>7.3003400000000003</v>
      </c>
      <c r="R1541" s="14">
        <f t="shared" si="151"/>
        <v>0.752</v>
      </c>
      <c r="S1541" s="13">
        <f t="shared" si="152"/>
        <v>1128</v>
      </c>
      <c r="T1541" s="14" t="s">
        <v>349</v>
      </c>
      <c r="U1541" t="s">
        <v>36</v>
      </c>
    </row>
    <row r="1542" spans="1:21" x14ac:dyDescent="0.2">
      <c r="A1542" t="s">
        <v>4213</v>
      </c>
      <c r="B1542" s="23">
        <v>45750</v>
      </c>
      <c r="C1542" s="23">
        <v>45680</v>
      </c>
      <c r="D1542" t="s">
        <v>696</v>
      </c>
      <c r="E1542" t="s">
        <v>697</v>
      </c>
      <c r="G1542" t="s">
        <v>4501</v>
      </c>
      <c r="H1542" t="s">
        <v>700</v>
      </c>
      <c r="I1542" t="s">
        <v>701</v>
      </c>
      <c r="J1542" s="10" t="s">
        <v>1534</v>
      </c>
      <c r="K1542" t="s">
        <v>10</v>
      </c>
      <c r="L1542" s="48">
        <v>3300</v>
      </c>
      <c r="M1542" t="s">
        <v>1472</v>
      </c>
      <c r="N1542" t="s">
        <v>11</v>
      </c>
      <c r="O1542" s="74">
        <v>6.01</v>
      </c>
      <c r="P1542" s="11">
        <f t="shared" si="149"/>
        <v>19833</v>
      </c>
      <c r="Q1542" s="12">
        <f t="shared" si="150"/>
        <v>7.3003400000000003</v>
      </c>
      <c r="R1542" s="14">
        <f t="shared" si="151"/>
        <v>0.82320000000000004</v>
      </c>
      <c r="S1542" s="13">
        <f t="shared" si="152"/>
        <v>2716.56</v>
      </c>
      <c r="T1542" s="14" t="s">
        <v>349</v>
      </c>
      <c r="U1542" t="s">
        <v>36</v>
      </c>
    </row>
    <row r="1543" spans="1:21" x14ac:dyDescent="0.2">
      <c r="A1543" t="s">
        <v>3861</v>
      </c>
      <c r="B1543" s="23">
        <v>45750</v>
      </c>
      <c r="C1543" s="23">
        <v>45744</v>
      </c>
      <c r="D1543" t="s">
        <v>162</v>
      </c>
      <c r="E1543" t="s">
        <v>163</v>
      </c>
      <c r="G1543" t="s">
        <v>4349</v>
      </c>
      <c r="H1543" t="s">
        <v>592</v>
      </c>
      <c r="I1543" t="s">
        <v>593</v>
      </c>
      <c r="J1543" s="10" t="str">
        <f t="shared" ref="J1543:J1586" si="153">+LEFT(U1543,4)</f>
        <v>SCR-</v>
      </c>
      <c r="K1543" t="s">
        <v>10</v>
      </c>
      <c r="L1543" s="48">
        <v>3100</v>
      </c>
      <c r="M1543" t="s">
        <v>1472</v>
      </c>
      <c r="N1543" t="s">
        <v>11</v>
      </c>
      <c r="O1543" s="74">
        <v>7.0000000000000007E-2</v>
      </c>
      <c r="P1543" s="11">
        <f t="shared" si="149"/>
        <v>217</v>
      </c>
      <c r="Q1543" s="12">
        <f t="shared" si="150"/>
        <v>7.3003400000000003</v>
      </c>
      <c r="R1543" s="14">
        <f t="shared" si="151"/>
        <v>9.5999999999999992E-3</v>
      </c>
      <c r="S1543" s="13">
        <f t="shared" si="152"/>
        <v>29.76</v>
      </c>
      <c r="T1543" s="14" t="s">
        <v>349</v>
      </c>
      <c r="U1543" t="s">
        <v>166</v>
      </c>
    </row>
    <row r="1544" spans="1:21" x14ac:dyDescent="0.2">
      <c r="A1544" t="s">
        <v>3885</v>
      </c>
      <c r="B1544" s="23">
        <v>45750</v>
      </c>
      <c r="C1544" s="23">
        <v>45744</v>
      </c>
      <c r="D1544" t="s">
        <v>162</v>
      </c>
      <c r="E1544" t="s">
        <v>163</v>
      </c>
      <c r="G1544" t="s">
        <v>4349</v>
      </c>
      <c r="H1544" t="s">
        <v>573</v>
      </c>
      <c r="I1544" t="s">
        <v>574</v>
      </c>
      <c r="J1544" s="10" t="str">
        <f t="shared" si="153"/>
        <v>SCR-</v>
      </c>
      <c r="K1544" t="s">
        <v>10</v>
      </c>
      <c r="L1544" s="48">
        <v>1100</v>
      </c>
      <c r="M1544" t="s">
        <v>1472</v>
      </c>
      <c r="N1544" t="s">
        <v>11</v>
      </c>
      <c r="O1544" s="74">
        <v>0.11700000000000001</v>
      </c>
      <c r="P1544" s="11">
        <f t="shared" si="149"/>
        <v>128.69999999999999</v>
      </c>
      <c r="Q1544" s="12">
        <f t="shared" si="150"/>
        <v>7.3003400000000003</v>
      </c>
      <c r="R1544" s="14">
        <f t="shared" si="151"/>
        <v>1.6E-2</v>
      </c>
      <c r="S1544" s="13">
        <f t="shared" si="152"/>
        <v>17.600000000000001</v>
      </c>
      <c r="T1544" s="14" t="s">
        <v>349</v>
      </c>
      <c r="U1544" t="s">
        <v>166</v>
      </c>
    </row>
    <row r="1545" spans="1:21" x14ac:dyDescent="0.2">
      <c r="A1545" t="s">
        <v>2535</v>
      </c>
      <c r="B1545" s="23">
        <v>45750</v>
      </c>
      <c r="C1545" s="23">
        <v>45714</v>
      </c>
      <c r="D1545" t="s">
        <v>94</v>
      </c>
      <c r="E1545" t="s">
        <v>95</v>
      </c>
      <c r="G1545" t="s">
        <v>4484</v>
      </c>
      <c r="H1545" t="s">
        <v>3163</v>
      </c>
      <c r="I1545" t="s">
        <v>3373</v>
      </c>
      <c r="J1545" s="10" t="str">
        <f t="shared" si="153"/>
        <v>LID-</v>
      </c>
      <c r="K1545" t="s">
        <v>98</v>
      </c>
      <c r="L1545" s="48">
        <v>1205</v>
      </c>
      <c r="M1545" t="s">
        <v>1472</v>
      </c>
      <c r="N1545" t="s">
        <v>11</v>
      </c>
      <c r="O1545" s="74">
        <v>4.37</v>
      </c>
      <c r="P1545" s="11">
        <f t="shared" si="149"/>
        <v>5265.85</v>
      </c>
      <c r="Q1545" s="12">
        <f t="shared" si="150"/>
        <v>7.3003400000000003</v>
      </c>
      <c r="R1545" s="14">
        <f t="shared" si="151"/>
        <v>0.59860000000000002</v>
      </c>
      <c r="S1545" s="13">
        <f t="shared" si="152"/>
        <v>721.31</v>
      </c>
      <c r="T1545" s="14" t="s">
        <v>349</v>
      </c>
      <c r="U1545" t="s">
        <v>368</v>
      </c>
    </row>
    <row r="1546" spans="1:21" x14ac:dyDescent="0.2">
      <c r="A1546" t="s">
        <v>4304</v>
      </c>
      <c r="B1546" s="23">
        <v>45754</v>
      </c>
      <c r="C1546" s="23">
        <v>45730</v>
      </c>
      <c r="D1546" t="s">
        <v>2825</v>
      </c>
      <c r="E1546" t="s">
        <v>2826</v>
      </c>
      <c r="G1546" t="s">
        <v>4544</v>
      </c>
      <c r="H1546" t="s">
        <v>3814</v>
      </c>
      <c r="I1546" t="s">
        <v>3815</v>
      </c>
      <c r="J1546" s="10" t="str">
        <f t="shared" si="153"/>
        <v>INM-</v>
      </c>
      <c r="K1546" t="s">
        <v>10</v>
      </c>
      <c r="L1546" s="48">
        <v>120</v>
      </c>
      <c r="M1546" t="s">
        <v>186</v>
      </c>
      <c r="N1546" t="s">
        <v>11</v>
      </c>
      <c r="O1546" s="74">
        <v>80.637200000000007</v>
      </c>
      <c r="P1546" s="11">
        <f t="shared" si="149"/>
        <v>9676.4599999999991</v>
      </c>
      <c r="Q1546" s="12">
        <f t="shared" si="150"/>
        <v>7.3003400000000003</v>
      </c>
      <c r="R1546" s="14">
        <f t="shared" si="151"/>
        <v>11.0457</v>
      </c>
      <c r="S1546" s="13">
        <f t="shared" si="152"/>
        <v>1325.48</v>
      </c>
      <c r="T1546" s="14" t="s">
        <v>349</v>
      </c>
      <c r="U1546" t="s">
        <v>327</v>
      </c>
    </row>
    <row r="1547" spans="1:21" x14ac:dyDescent="0.2">
      <c r="A1547" t="s">
        <v>4318</v>
      </c>
      <c r="B1547" s="23">
        <v>45754</v>
      </c>
      <c r="C1547" s="23">
        <v>45730</v>
      </c>
      <c r="D1547" t="s">
        <v>2825</v>
      </c>
      <c r="E1547" t="s">
        <v>2826</v>
      </c>
      <c r="G1547" t="s">
        <v>4544</v>
      </c>
      <c r="H1547" t="s">
        <v>3818</v>
      </c>
      <c r="I1547" t="s">
        <v>3819</v>
      </c>
      <c r="J1547" s="10" t="str">
        <f t="shared" si="153"/>
        <v>INM-</v>
      </c>
      <c r="K1547" t="s">
        <v>10</v>
      </c>
      <c r="L1547" s="48">
        <v>150</v>
      </c>
      <c r="M1547" t="s">
        <v>186</v>
      </c>
      <c r="N1547" t="s">
        <v>11</v>
      </c>
      <c r="O1547" s="74">
        <v>116.66370000000001</v>
      </c>
      <c r="P1547" s="11">
        <f t="shared" si="149"/>
        <v>17499.560000000001</v>
      </c>
      <c r="Q1547" s="12">
        <f t="shared" si="150"/>
        <v>7.3003400000000003</v>
      </c>
      <c r="R1547" s="14">
        <f t="shared" si="151"/>
        <v>15.980600000000001</v>
      </c>
      <c r="S1547" s="13">
        <f t="shared" si="152"/>
        <v>2397.09</v>
      </c>
      <c r="T1547" s="14" t="s">
        <v>349</v>
      </c>
      <c r="U1547" t="s">
        <v>327</v>
      </c>
    </row>
    <row r="1548" spans="1:21" x14ac:dyDescent="0.2">
      <c r="A1548" t="s">
        <v>4313</v>
      </c>
      <c r="B1548" s="23">
        <v>45754</v>
      </c>
      <c r="C1548" s="23">
        <v>45735</v>
      </c>
      <c r="D1548" t="s">
        <v>311</v>
      </c>
      <c r="E1548" t="s">
        <v>312</v>
      </c>
      <c r="G1548" t="s">
        <v>4550</v>
      </c>
      <c r="H1548" t="s">
        <v>669</v>
      </c>
      <c r="I1548" t="s">
        <v>670</v>
      </c>
      <c r="J1548" s="10" t="str">
        <f t="shared" si="153"/>
        <v>INM-</v>
      </c>
      <c r="K1548" t="s">
        <v>10</v>
      </c>
      <c r="L1548" s="48">
        <v>50</v>
      </c>
      <c r="M1548" t="s">
        <v>186</v>
      </c>
      <c r="N1548" t="s">
        <v>11</v>
      </c>
      <c r="O1548" s="74">
        <v>110.17700000000001</v>
      </c>
      <c r="P1548" s="11">
        <f t="shared" si="149"/>
        <v>5508.85</v>
      </c>
      <c r="Q1548" s="12">
        <f t="shared" si="150"/>
        <v>7.3003400000000003</v>
      </c>
      <c r="R1548" s="14">
        <f t="shared" si="151"/>
        <v>15.092000000000001</v>
      </c>
      <c r="S1548" s="13">
        <f t="shared" si="152"/>
        <v>754.6</v>
      </c>
      <c r="T1548" s="14" t="s">
        <v>349</v>
      </c>
      <c r="U1548" t="s">
        <v>327</v>
      </c>
    </row>
    <row r="1549" spans="1:21" x14ac:dyDescent="0.2">
      <c r="A1549" t="s">
        <v>4311</v>
      </c>
      <c r="B1549" s="23">
        <v>45754</v>
      </c>
      <c r="C1549" s="23">
        <v>45730</v>
      </c>
      <c r="D1549" t="s">
        <v>2825</v>
      </c>
      <c r="E1549" t="s">
        <v>2826</v>
      </c>
      <c r="G1549" t="s">
        <v>4544</v>
      </c>
      <c r="H1549" t="s">
        <v>3816</v>
      </c>
      <c r="I1549" t="s">
        <v>3817</v>
      </c>
      <c r="J1549" s="10" t="str">
        <f t="shared" si="153"/>
        <v>INM-</v>
      </c>
      <c r="K1549" t="s">
        <v>10</v>
      </c>
      <c r="L1549" s="48">
        <v>30</v>
      </c>
      <c r="M1549" t="s">
        <v>186</v>
      </c>
      <c r="N1549" t="s">
        <v>11</v>
      </c>
      <c r="O1549" s="74">
        <v>102.9204</v>
      </c>
      <c r="P1549" s="11">
        <f t="shared" si="149"/>
        <v>3087.61</v>
      </c>
      <c r="Q1549" s="12">
        <f t="shared" si="150"/>
        <v>7.3003400000000003</v>
      </c>
      <c r="R1549" s="14">
        <f t="shared" si="151"/>
        <v>14.098000000000001</v>
      </c>
      <c r="S1549" s="13">
        <f t="shared" si="152"/>
        <v>422.94</v>
      </c>
      <c r="T1549" s="14" t="s">
        <v>349</v>
      </c>
      <c r="U1549" t="s">
        <v>327</v>
      </c>
    </row>
    <row r="1550" spans="1:21" x14ac:dyDescent="0.2">
      <c r="A1550" t="s">
        <v>4312</v>
      </c>
      <c r="B1550" s="23">
        <v>45754</v>
      </c>
      <c r="C1550" s="23">
        <v>45735</v>
      </c>
      <c r="D1550" t="s">
        <v>311</v>
      </c>
      <c r="E1550" t="s">
        <v>312</v>
      </c>
      <c r="G1550" t="s">
        <v>4550</v>
      </c>
      <c r="H1550" t="s">
        <v>666</v>
      </c>
      <c r="I1550" t="s">
        <v>667</v>
      </c>
      <c r="J1550" s="10" t="str">
        <f t="shared" si="153"/>
        <v>INM-</v>
      </c>
      <c r="K1550" t="s">
        <v>10</v>
      </c>
      <c r="L1550" s="48">
        <v>25</v>
      </c>
      <c r="M1550" t="s">
        <v>186</v>
      </c>
      <c r="N1550" t="s">
        <v>11</v>
      </c>
      <c r="O1550" s="74">
        <v>105.0442</v>
      </c>
      <c r="P1550" s="11">
        <f t="shared" si="149"/>
        <v>2626.11</v>
      </c>
      <c r="Q1550" s="12">
        <f t="shared" si="150"/>
        <v>7.3003400000000003</v>
      </c>
      <c r="R1550" s="14">
        <f t="shared" si="151"/>
        <v>14.3889</v>
      </c>
      <c r="S1550" s="13">
        <f t="shared" si="152"/>
        <v>359.72</v>
      </c>
      <c r="T1550" s="14" t="s">
        <v>349</v>
      </c>
      <c r="U1550" t="s">
        <v>327</v>
      </c>
    </row>
    <row r="1551" spans="1:21" x14ac:dyDescent="0.2">
      <c r="A1551" t="s">
        <v>4321</v>
      </c>
      <c r="B1551" s="23">
        <v>45754</v>
      </c>
      <c r="C1551" s="23">
        <v>45730</v>
      </c>
      <c r="D1551" t="s">
        <v>2825</v>
      </c>
      <c r="E1551" t="s">
        <v>2826</v>
      </c>
      <c r="G1551" t="s">
        <v>4544</v>
      </c>
      <c r="H1551" t="s">
        <v>3184</v>
      </c>
      <c r="I1551" t="s">
        <v>3391</v>
      </c>
      <c r="J1551" s="10" t="str">
        <f t="shared" si="153"/>
        <v>INM-</v>
      </c>
      <c r="K1551" t="s">
        <v>10</v>
      </c>
      <c r="L1551" s="48">
        <v>30</v>
      </c>
      <c r="M1551" t="s">
        <v>186</v>
      </c>
      <c r="N1551" t="s">
        <v>11</v>
      </c>
      <c r="O1551" s="74">
        <v>129.82300000000001</v>
      </c>
      <c r="P1551" s="11">
        <f t="shared" si="149"/>
        <v>3894.69</v>
      </c>
      <c r="Q1551" s="12">
        <f t="shared" si="150"/>
        <v>7.3003400000000003</v>
      </c>
      <c r="R1551" s="14">
        <f t="shared" si="151"/>
        <v>17.783100000000001</v>
      </c>
      <c r="S1551" s="13">
        <f t="shared" si="152"/>
        <v>533.49</v>
      </c>
      <c r="T1551" s="14" t="s">
        <v>349</v>
      </c>
      <c r="U1551" t="s">
        <v>327</v>
      </c>
    </row>
    <row r="1552" spans="1:21" x14ac:dyDescent="0.2">
      <c r="A1552" t="s">
        <v>3950</v>
      </c>
      <c r="B1552" s="23">
        <v>45754</v>
      </c>
      <c r="C1552" s="23">
        <v>45721</v>
      </c>
      <c r="D1552" t="s">
        <v>128</v>
      </c>
      <c r="E1552" t="s">
        <v>129</v>
      </c>
      <c r="G1552" t="s">
        <v>4383</v>
      </c>
      <c r="H1552" t="s">
        <v>3575</v>
      </c>
      <c r="I1552" t="s">
        <v>3576</v>
      </c>
      <c r="J1552" s="10" t="str">
        <f t="shared" si="153"/>
        <v>BRKT</v>
      </c>
      <c r="K1552" t="s">
        <v>10</v>
      </c>
      <c r="L1552" s="48">
        <v>1550</v>
      </c>
      <c r="M1552" t="s">
        <v>1472</v>
      </c>
      <c r="N1552" t="s">
        <v>11</v>
      </c>
      <c r="O1552" s="74">
        <v>0.55230000000000001</v>
      </c>
      <c r="P1552" s="11">
        <f t="shared" si="149"/>
        <v>856.07</v>
      </c>
      <c r="Q1552" s="12">
        <f t="shared" si="150"/>
        <v>7.3003400000000003</v>
      </c>
      <c r="R1552" s="14">
        <f t="shared" si="151"/>
        <v>7.5700000000000003E-2</v>
      </c>
      <c r="S1552" s="13">
        <f t="shared" si="152"/>
        <v>117.34</v>
      </c>
      <c r="T1552" s="14" t="s">
        <v>349</v>
      </c>
      <c r="U1552" t="s">
        <v>442</v>
      </c>
    </row>
    <row r="1553" spans="1:21" x14ac:dyDescent="0.2">
      <c r="A1553" t="s">
        <v>3978</v>
      </c>
      <c r="B1553" s="23">
        <v>45754</v>
      </c>
      <c r="C1553" s="23">
        <v>45728</v>
      </c>
      <c r="D1553" t="s">
        <v>372</v>
      </c>
      <c r="E1553" t="s">
        <v>373</v>
      </c>
      <c r="G1553" t="s">
        <v>4394</v>
      </c>
      <c r="H1553" t="s">
        <v>1040</v>
      </c>
      <c r="I1553" t="s">
        <v>1041</v>
      </c>
      <c r="J1553" s="10" t="str">
        <f t="shared" si="153"/>
        <v>FG--</v>
      </c>
      <c r="K1553" t="s">
        <v>98</v>
      </c>
      <c r="L1553" s="48">
        <v>2000</v>
      </c>
      <c r="M1553" t="s">
        <v>1472</v>
      </c>
      <c r="N1553" t="s">
        <v>11</v>
      </c>
      <c r="O1553" s="74">
        <v>0.97450000000000003</v>
      </c>
      <c r="P1553" s="11">
        <f t="shared" si="149"/>
        <v>1949</v>
      </c>
      <c r="Q1553" s="12">
        <f t="shared" si="150"/>
        <v>7.3003400000000003</v>
      </c>
      <c r="R1553" s="14">
        <f t="shared" si="151"/>
        <v>0.13350000000000001</v>
      </c>
      <c r="S1553" s="13">
        <f t="shared" si="152"/>
        <v>267</v>
      </c>
      <c r="T1553" s="14" t="s">
        <v>349</v>
      </c>
      <c r="U1553" t="s">
        <v>64</v>
      </c>
    </row>
    <row r="1554" spans="1:21" x14ac:dyDescent="0.2">
      <c r="A1554" t="s">
        <v>3979</v>
      </c>
      <c r="B1554" s="23">
        <v>45754</v>
      </c>
      <c r="C1554" s="23">
        <v>45728</v>
      </c>
      <c r="D1554" t="s">
        <v>372</v>
      </c>
      <c r="E1554" t="s">
        <v>373</v>
      </c>
      <c r="G1554" t="s">
        <v>4394</v>
      </c>
      <c r="H1554" t="s">
        <v>1037</v>
      </c>
      <c r="I1554" t="s">
        <v>1038</v>
      </c>
      <c r="J1554" s="10" t="str">
        <f t="shared" si="153"/>
        <v>FG--</v>
      </c>
      <c r="K1554" t="s">
        <v>98</v>
      </c>
      <c r="L1554" s="48">
        <v>3100</v>
      </c>
      <c r="M1554" t="s">
        <v>1472</v>
      </c>
      <c r="N1554" t="s">
        <v>11</v>
      </c>
      <c r="O1554" s="74">
        <v>0.97450000000000003</v>
      </c>
      <c r="P1554" s="11">
        <f t="shared" si="149"/>
        <v>3020.95</v>
      </c>
      <c r="Q1554" s="12">
        <f t="shared" si="150"/>
        <v>7.3003400000000003</v>
      </c>
      <c r="R1554" s="14">
        <f t="shared" si="151"/>
        <v>0.13350000000000001</v>
      </c>
      <c r="S1554" s="13">
        <f t="shared" si="152"/>
        <v>413.85</v>
      </c>
      <c r="T1554" s="14" t="s">
        <v>349</v>
      </c>
      <c r="U1554" t="s">
        <v>64</v>
      </c>
    </row>
    <row r="1555" spans="1:21" x14ac:dyDescent="0.2">
      <c r="A1555" t="s">
        <v>3889</v>
      </c>
      <c r="B1555" s="23">
        <v>45754</v>
      </c>
      <c r="C1555" s="23">
        <v>45742</v>
      </c>
      <c r="D1555" t="s">
        <v>806</v>
      </c>
      <c r="E1555" t="s">
        <v>807</v>
      </c>
      <c r="G1555" t="s">
        <v>4344</v>
      </c>
      <c r="H1555" t="s">
        <v>3251</v>
      </c>
      <c r="I1555" t="s">
        <v>3458</v>
      </c>
      <c r="J1555" s="10" t="str">
        <f t="shared" si="153"/>
        <v>BAG-</v>
      </c>
      <c r="K1555" t="s">
        <v>10</v>
      </c>
      <c r="L1555" s="48">
        <v>1000</v>
      </c>
      <c r="M1555" t="s">
        <v>1472</v>
      </c>
      <c r="N1555" t="s">
        <v>11</v>
      </c>
      <c r="O1555" s="74">
        <v>0.13</v>
      </c>
      <c r="P1555" s="11">
        <f t="shared" si="149"/>
        <v>130</v>
      </c>
      <c r="Q1555" s="12">
        <f t="shared" si="150"/>
        <v>7.3003400000000003</v>
      </c>
      <c r="R1555" s="14">
        <f t="shared" si="151"/>
        <v>1.78E-2</v>
      </c>
      <c r="S1555" s="13">
        <f t="shared" si="152"/>
        <v>17.8</v>
      </c>
      <c r="T1555" s="14" t="s">
        <v>349</v>
      </c>
      <c r="U1555" t="s">
        <v>810</v>
      </c>
    </row>
    <row r="1556" spans="1:21" x14ac:dyDescent="0.2">
      <c r="A1556" t="s">
        <v>3868</v>
      </c>
      <c r="B1556" s="23">
        <v>45754</v>
      </c>
      <c r="C1556" s="23">
        <v>45742</v>
      </c>
      <c r="D1556" t="s">
        <v>806</v>
      </c>
      <c r="E1556" t="s">
        <v>807</v>
      </c>
      <c r="G1556" t="s">
        <v>4344</v>
      </c>
      <c r="H1556" t="s">
        <v>817</v>
      </c>
      <c r="I1556" t="s">
        <v>818</v>
      </c>
      <c r="J1556" s="10" t="str">
        <f t="shared" si="153"/>
        <v>BAG-</v>
      </c>
      <c r="K1556" t="s">
        <v>10</v>
      </c>
      <c r="L1556" s="48">
        <v>1000</v>
      </c>
      <c r="M1556" t="s">
        <v>1472</v>
      </c>
      <c r="N1556" t="s">
        <v>11</v>
      </c>
      <c r="O1556" s="74">
        <v>8.5000000000000006E-2</v>
      </c>
      <c r="P1556" s="11">
        <f t="shared" si="149"/>
        <v>85</v>
      </c>
      <c r="Q1556" s="12">
        <f t="shared" si="150"/>
        <v>7.3003400000000003</v>
      </c>
      <c r="R1556" s="14">
        <f t="shared" si="151"/>
        <v>1.1599999999999999E-2</v>
      </c>
      <c r="S1556" s="13">
        <f t="shared" si="152"/>
        <v>11.6</v>
      </c>
      <c r="T1556" s="14" t="s">
        <v>349</v>
      </c>
      <c r="U1556" t="s">
        <v>810</v>
      </c>
    </row>
    <row r="1557" spans="1:21" x14ac:dyDescent="0.2">
      <c r="A1557" t="s">
        <v>3939</v>
      </c>
      <c r="B1557" s="23">
        <v>45754</v>
      </c>
      <c r="C1557" s="23">
        <v>45728</v>
      </c>
      <c r="D1557" t="s">
        <v>169</v>
      </c>
      <c r="E1557" t="s">
        <v>170</v>
      </c>
      <c r="G1557" t="s">
        <v>4379</v>
      </c>
      <c r="H1557" t="s">
        <v>3092</v>
      </c>
      <c r="I1557" t="s">
        <v>1626</v>
      </c>
      <c r="J1557" s="10" t="str">
        <f t="shared" si="153"/>
        <v>WACD</v>
      </c>
      <c r="K1557" t="s">
        <v>10</v>
      </c>
      <c r="L1557" s="48">
        <v>4150</v>
      </c>
      <c r="M1557" t="s">
        <v>1472</v>
      </c>
      <c r="N1557" t="s">
        <v>11</v>
      </c>
      <c r="O1557" s="74">
        <v>0.28899999999999998</v>
      </c>
      <c r="P1557" s="11">
        <f t="shared" si="149"/>
        <v>1199.3499999999999</v>
      </c>
      <c r="Q1557" s="12">
        <f t="shared" si="150"/>
        <v>7.3003400000000003</v>
      </c>
      <c r="R1557" s="14">
        <f t="shared" si="151"/>
        <v>3.9600000000000003E-2</v>
      </c>
      <c r="S1557" s="13">
        <f t="shared" si="152"/>
        <v>164.34</v>
      </c>
      <c r="T1557" s="14" t="s">
        <v>349</v>
      </c>
      <c r="U1557" t="s">
        <v>635</v>
      </c>
    </row>
    <row r="1558" spans="1:21" x14ac:dyDescent="0.2">
      <c r="A1558" t="s">
        <v>3831</v>
      </c>
      <c r="B1558" s="23">
        <v>45754</v>
      </c>
      <c r="C1558" s="23">
        <v>45728</v>
      </c>
      <c r="D1558" t="s">
        <v>169</v>
      </c>
      <c r="E1558" t="s">
        <v>170</v>
      </c>
      <c r="G1558" t="s">
        <v>3014</v>
      </c>
      <c r="H1558" t="s">
        <v>1129</v>
      </c>
      <c r="I1558" t="s">
        <v>1130</v>
      </c>
      <c r="J1558" s="10" t="str">
        <f t="shared" si="153"/>
        <v>STKR</v>
      </c>
      <c r="K1558" t="s">
        <v>10</v>
      </c>
      <c r="L1558" s="48">
        <v>3000</v>
      </c>
      <c r="M1558" t="s">
        <v>1472</v>
      </c>
      <c r="N1558" t="s">
        <v>11</v>
      </c>
      <c r="O1558" s="74">
        <v>3.4200000000000001E-2</v>
      </c>
      <c r="P1558" s="11">
        <f t="shared" si="149"/>
        <v>102.6</v>
      </c>
      <c r="Q1558" s="12">
        <f t="shared" si="150"/>
        <v>7.3003400000000003</v>
      </c>
      <c r="R1558" s="14">
        <f t="shared" si="151"/>
        <v>4.7000000000000002E-3</v>
      </c>
      <c r="S1558" s="13">
        <f t="shared" si="152"/>
        <v>14.1</v>
      </c>
      <c r="T1558" s="14" t="s">
        <v>349</v>
      </c>
      <c r="U1558" t="s">
        <v>18</v>
      </c>
    </row>
    <row r="1559" spans="1:21" x14ac:dyDescent="0.2">
      <c r="A1559" t="s">
        <v>4034</v>
      </c>
      <c r="B1559" s="23">
        <v>45754</v>
      </c>
      <c r="C1559" s="23">
        <v>45729</v>
      </c>
      <c r="D1559" t="s">
        <v>651</v>
      </c>
      <c r="E1559" t="s">
        <v>652</v>
      </c>
      <c r="G1559" t="s">
        <v>4414</v>
      </c>
      <c r="H1559" t="s">
        <v>3632</v>
      </c>
      <c r="I1559" t="s">
        <v>3633</v>
      </c>
      <c r="J1559" s="10" t="str">
        <f t="shared" si="153"/>
        <v>HDL-</v>
      </c>
      <c r="K1559" t="s">
        <v>10</v>
      </c>
      <c r="L1559" s="48">
        <v>1000</v>
      </c>
      <c r="M1559" t="s">
        <v>1472</v>
      </c>
      <c r="N1559" t="s">
        <v>11</v>
      </c>
      <c r="O1559" s="74">
        <v>2.5788000000000002</v>
      </c>
      <c r="P1559" s="11">
        <f t="shared" si="149"/>
        <v>2578.8000000000002</v>
      </c>
      <c r="Q1559" s="12">
        <f t="shared" si="150"/>
        <v>7.3003400000000003</v>
      </c>
      <c r="R1559" s="14">
        <f t="shared" si="151"/>
        <v>0.35320000000000001</v>
      </c>
      <c r="S1559" s="13">
        <f t="shared" si="152"/>
        <v>353.2</v>
      </c>
      <c r="T1559" s="14" t="s">
        <v>349</v>
      </c>
      <c r="U1559" t="s">
        <v>228</v>
      </c>
    </row>
    <row r="1560" spans="1:21" x14ac:dyDescent="0.2">
      <c r="A1560" t="s">
        <v>4282</v>
      </c>
      <c r="B1560" s="23">
        <v>45754</v>
      </c>
      <c r="C1560" s="23">
        <v>45705</v>
      </c>
      <c r="D1560" t="s">
        <v>263</v>
      </c>
      <c r="E1560" t="s">
        <v>0</v>
      </c>
      <c r="G1560" t="s">
        <v>4535</v>
      </c>
      <c r="H1560" t="s">
        <v>989</v>
      </c>
      <c r="I1560" t="s">
        <v>990</v>
      </c>
      <c r="J1560" s="10" t="str">
        <f t="shared" si="153"/>
        <v>HDL-</v>
      </c>
      <c r="K1560" t="s">
        <v>10</v>
      </c>
      <c r="L1560" s="48">
        <v>1000</v>
      </c>
      <c r="M1560" t="s">
        <v>1472</v>
      </c>
      <c r="N1560" t="s">
        <v>11</v>
      </c>
      <c r="O1560" s="74">
        <v>13.303100000000001</v>
      </c>
      <c r="P1560" s="11">
        <f t="shared" si="149"/>
        <v>13303.1</v>
      </c>
      <c r="Q1560" s="12">
        <f t="shared" si="150"/>
        <v>7.3003400000000003</v>
      </c>
      <c r="R1560" s="14">
        <f t="shared" si="151"/>
        <v>1.8223</v>
      </c>
      <c r="S1560" s="13">
        <f t="shared" si="152"/>
        <v>1822.3</v>
      </c>
      <c r="T1560" s="14" t="s">
        <v>349</v>
      </c>
      <c r="U1560" t="s">
        <v>228</v>
      </c>
    </row>
    <row r="1561" spans="1:21" x14ac:dyDescent="0.2">
      <c r="A1561" t="s">
        <v>4284</v>
      </c>
      <c r="B1561" s="23">
        <v>45754</v>
      </c>
      <c r="C1561" s="23">
        <v>45705</v>
      </c>
      <c r="D1561" t="s">
        <v>263</v>
      </c>
      <c r="E1561" t="s">
        <v>0</v>
      </c>
      <c r="G1561" t="s">
        <v>4535</v>
      </c>
      <c r="H1561" t="s">
        <v>993</v>
      </c>
      <c r="I1561" t="s">
        <v>994</v>
      </c>
      <c r="J1561" s="10" t="str">
        <f t="shared" si="153"/>
        <v>HDL-</v>
      </c>
      <c r="K1561" t="s">
        <v>10</v>
      </c>
      <c r="L1561" s="48">
        <v>1000</v>
      </c>
      <c r="M1561" t="s">
        <v>1472</v>
      </c>
      <c r="N1561" t="s">
        <v>11</v>
      </c>
      <c r="O1561" s="74">
        <v>14.150399999999999</v>
      </c>
      <c r="P1561" s="11">
        <f t="shared" si="149"/>
        <v>14150.4</v>
      </c>
      <c r="Q1561" s="12">
        <f t="shared" si="150"/>
        <v>7.3003400000000003</v>
      </c>
      <c r="R1561" s="14">
        <f t="shared" si="151"/>
        <v>1.9382999999999999</v>
      </c>
      <c r="S1561" s="13">
        <f t="shared" si="152"/>
        <v>1938.3</v>
      </c>
      <c r="T1561" s="14" t="s">
        <v>349</v>
      </c>
      <c r="U1561" t="s">
        <v>228</v>
      </c>
    </row>
    <row r="1562" spans="1:21" x14ac:dyDescent="0.2">
      <c r="A1562" t="s">
        <v>4285</v>
      </c>
      <c r="B1562" s="23">
        <v>45754</v>
      </c>
      <c r="C1562" s="23">
        <v>45705</v>
      </c>
      <c r="D1562" t="s">
        <v>263</v>
      </c>
      <c r="E1562" t="s">
        <v>0</v>
      </c>
      <c r="G1562" t="s">
        <v>4535</v>
      </c>
      <c r="H1562" t="s">
        <v>3796</v>
      </c>
      <c r="I1562" t="s">
        <v>3797</v>
      </c>
      <c r="J1562" s="10" t="str">
        <f t="shared" si="153"/>
        <v>HDL-</v>
      </c>
      <c r="K1562" t="s">
        <v>10</v>
      </c>
      <c r="L1562" s="48">
        <v>1020</v>
      </c>
      <c r="M1562" t="s">
        <v>1472</v>
      </c>
      <c r="N1562" t="s">
        <v>11</v>
      </c>
      <c r="O1562" s="74">
        <v>14.150399999999999</v>
      </c>
      <c r="P1562" s="11">
        <f t="shared" si="149"/>
        <v>14433.41</v>
      </c>
      <c r="Q1562" s="12">
        <f t="shared" si="150"/>
        <v>7.3003400000000003</v>
      </c>
      <c r="R1562" s="14">
        <f t="shared" si="151"/>
        <v>1.9382999999999999</v>
      </c>
      <c r="S1562" s="13">
        <f t="shared" si="152"/>
        <v>1977.07</v>
      </c>
      <c r="T1562" s="14" t="s">
        <v>349</v>
      </c>
      <c r="U1562" t="s">
        <v>228</v>
      </c>
    </row>
    <row r="1563" spans="1:21" x14ac:dyDescent="0.2">
      <c r="A1563" t="s">
        <v>4286</v>
      </c>
      <c r="B1563" s="23">
        <v>45754</v>
      </c>
      <c r="C1563" s="23">
        <v>45702</v>
      </c>
      <c r="D1563" t="s">
        <v>143</v>
      </c>
      <c r="E1563" t="s">
        <v>144</v>
      </c>
      <c r="G1563" t="s">
        <v>4494</v>
      </c>
      <c r="H1563" t="s">
        <v>3798</v>
      </c>
      <c r="I1563" t="s">
        <v>3799</v>
      </c>
      <c r="J1563" s="10" t="str">
        <f t="shared" si="153"/>
        <v>HDL-</v>
      </c>
      <c r="K1563" t="s">
        <v>10</v>
      </c>
      <c r="L1563" s="48">
        <v>240</v>
      </c>
      <c r="M1563" t="s">
        <v>1472</v>
      </c>
      <c r="N1563" t="s">
        <v>11</v>
      </c>
      <c r="O1563" s="74">
        <v>15.564299999999999</v>
      </c>
      <c r="P1563" s="11">
        <f t="shared" si="149"/>
        <v>3735.43</v>
      </c>
      <c r="Q1563" s="12">
        <f t="shared" si="150"/>
        <v>7.3003400000000003</v>
      </c>
      <c r="R1563" s="14">
        <f t="shared" si="151"/>
        <v>2.1320000000000001</v>
      </c>
      <c r="S1563" s="13">
        <f t="shared" si="152"/>
        <v>511.68</v>
      </c>
      <c r="T1563" s="14" t="s">
        <v>349</v>
      </c>
      <c r="U1563" t="s">
        <v>228</v>
      </c>
    </row>
    <row r="1564" spans="1:21" x14ac:dyDescent="0.2">
      <c r="A1564" t="s">
        <v>2486</v>
      </c>
      <c r="B1564" s="23">
        <v>45754</v>
      </c>
      <c r="C1564" s="23">
        <v>45712</v>
      </c>
      <c r="D1564" t="s">
        <v>2255</v>
      </c>
      <c r="E1564" t="s">
        <v>2256</v>
      </c>
      <c r="G1564" t="s">
        <v>4517</v>
      </c>
      <c r="H1564" t="s">
        <v>3146</v>
      </c>
      <c r="I1564" t="s">
        <v>3356</v>
      </c>
      <c r="J1564" s="10" t="str">
        <f t="shared" si="153"/>
        <v>HDL-</v>
      </c>
      <c r="K1564" t="s">
        <v>10</v>
      </c>
      <c r="L1564" s="48">
        <v>1300</v>
      </c>
      <c r="M1564" t="s">
        <v>1472</v>
      </c>
      <c r="N1564" t="s">
        <v>11</v>
      </c>
      <c r="O1564" s="74">
        <v>7.4931000000000001</v>
      </c>
      <c r="P1564" s="11">
        <f t="shared" si="149"/>
        <v>9741.0300000000007</v>
      </c>
      <c r="Q1564" s="12">
        <f t="shared" si="150"/>
        <v>7.3003400000000003</v>
      </c>
      <c r="R1564" s="14">
        <f t="shared" si="151"/>
        <v>1.0264</v>
      </c>
      <c r="S1564" s="13">
        <f t="shared" si="152"/>
        <v>1334.32</v>
      </c>
      <c r="T1564" s="14" t="s">
        <v>349</v>
      </c>
      <c r="U1564" t="s">
        <v>228</v>
      </c>
    </row>
    <row r="1565" spans="1:21" x14ac:dyDescent="0.2">
      <c r="A1565" t="s">
        <v>4234</v>
      </c>
      <c r="B1565" s="23">
        <v>45754</v>
      </c>
      <c r="C1565" s="23">
        <v>45712</v>
      </c>
      <c r="D1565" t="s">
        <v>2255</v>
      </c>
      <c r="E1565" t="s">
        <v>2256</v>
      </c>
      <c r="G1565" t="s">
        <v>4517</v>
      </c>
      <c r="H1565" t="s">
        <v>3146</v>
      </c>
      <c r="I1565" t="s">
        <v>3356</v>
      </c>
      <c r="J1565" s="10" t="str">
        <f t="shared" si="153"/>
        <v>HDL-</v>
      </c>
      <c r="K1565" t="s">
        <v>10</v>
      </c>
      <c r="L1565" s="48">
        <v>2500</v>
      </c>
      <c r="M1565" t="s">
        <v>1472</v>
      </c>
      <c r="N1565" t="s">
        <v>11</v>
      </c>
      <c r="O1565" s="74">
        <v>7.4931000000000001</v>
      </c>
      <c r="P1565" s="11">
        <f t="shared" si="149"/>
        <v>18732.75</v>
      </c>
      <c r="Q1565" s="12">
        <f t="shared" si="150"/>
        <v>7.3003400000000003</v>
      </c>
      <c r="R1565" s="14">
        <f t="shared" si="151"/>
        <v>1.0264</v>
      </c>
      <c r="S1565" s="13">
        <f t="shared" si="152"/>
        <v>2566</v>
      </c>
      <c r="T1565" s="14" t="s">
        <v>349</v>
      </c>
      <c r="U1565" t="s">
        <v>228</v>
      </c>
    </row>
    <row r="1566" spans="1:21" x14ac:dyDescent="0.2">
      <c r="A1566" t="s">
        <v>2492</v>
      </c>
      <c r="B1566" s="23">
        <v>45754</v>
      </c>
      <c r="C1566" s="23">
        <v>45713</v>
      </c>
      <c r="D1566" t="s">
        <v>2255</v>
      </c>
      <c r="E1566" t="s">
        <v>2256</v>
      </c>
      <c r="G1566" t="s">
        <v>4517</v>
      </c>
      <c r="H1566" t="s">
        <v>1796</v>
      </c>
      <c r="I1566" t="s">
        <v>1797</v>
      </c>
      <c r="J1566" s="10" t="str">
        <f t="shared" si="153"/>
        <v>HDL-</v>
      </c>
      <c r="K1566" t="s">
        <v>10</v>
      </c>
      <c r="L1566" s="48">
        <v>800</v>
      </c>
      <c r="M1566" t="s">
        <v>1472</v>
      </c>
      <c r="N1566" t="s">
        <v>11</v>
      </c>
      <c r="O1566" s="74">
        <v>7.4931000000000001</v>
      </c>
      <c r="P1566" s="11">
        <f t="shared" si="149"/>
        <v>5994.48</v>
      </c>
      <c r="Q1566" s="12">
        <f t="shared" si="150"/>
        <v>7.3003400000000003</v>
      </c>
      <c r="R1566" s="14">
        <f t="shared" si="151"/>
        <v>1.0264</v>
      </c>
      <c r="S1566" s="13">
        <f t="shared" si="152"/>
        <v>821.12</v>
      </c>
      <c r="T1566" s="14" t="s">
        <v>349</v>
      </c>
      <c r="U1566" t="s">
        <v>228</v>
      </c>
    </row>
    <row r="1567" spans="1:21" x14ac:dyDescent="0.2">
      <c r="A1567" t="s">
        <v>4261</v>
      </c>
      <c r="B1567" s="23">
        <v>45754</v>
      </c>
      <c r="C1567" s="23">
        <v>45713</v>
      </c>
      <c r="D1567" t="s">
        <v>2255</v>
      </c>
      <c r="E1567" t="s">
        <v>2256</v>
      </c>
      <c r="G1567" t="s">
        <v>4517</v>
      </c>
      <c r="H1567" t="s">
        <v>3148</v>
      </c>
      <c r="I1567" t="s">
        <v>3358</v>
      </c>
      <c r="J1567" s="10" t="str">
        <f t="shared" si="153"/>
        <v>HDL-</v>
      </c>
      <c r="K1567" t="s">
        <v>10</v>
      </c>
      <c r="L1567" s="48">
        <v>3700</v>
      </c>
      <c r="M1567" t="s">
        <v>1472</v>
      </c>
      <c r="N1567" t="s">
        <v>11</v>
      </c>
      <c r="O1567" s="74">
        <v>8.5710999999999995</v>
      </c>
      <c r="P1567" s="11">
        <f t="shared" si="149"/>
        <v>31713.07</v>
      </c>
      <c r="Q1567" s="12">
        <f t="shared" si="150"/>
        <v>7.3003400000000003</v>
      </c>
      <c r="R1567" s="14">
        <f t="shared" si="151"/>
        <v>1.1740999999999999</v>
      </c>
      <c r="S1567" s="13">
        <f t="shared" si="152"/>
        <v>4344.17</v>
      </c>
      <c r="T1567" s="14" t="s">
        <v>349</v>
      </c>
      <c r="U1567" t="s">
        <v>228</v>
      </c>
    </row>
    <row r="1568" spans="1:21" x14ac:dyDescent="0.2">
      <c r="A1568" t="s">
        <v>2499</v>
      </c>
      <c r="B1568" s="23">
        <v>45754</v>
      </c>
      <c r="C1568" s="23">
        <v>45713</v>
      </c>
      <c r="D1568" t="s">
        <v>2255</v>
      </c>
      <c r="E1568" t="s">
        <v>2256</v>
      </c>
      <c r="G1568" t="s">
        <v>4517</v>
      </c>
      <c r="H1568" t="s">
        <v>1798</v>
      </c>
      <c r="I1568" t="s">
        <v>1799</v>
      </c>
      <c r="J1568" s="10" t="str">
        <f t="shared" si="153"/>
        <v>HDL-</v>
      </c>
      <c r="K1568" t="s">
        <v>10</v>
      </c>
      <c r="L1568" s="48">
        <v>1820</v>
      </c>
      <c r="M1568" t="s">
        <v>1472</v>
      </c>
      <c r="N1568" t="s">
        <v>11</v>
      </c>
      <c r="O1568" s="74">
        <v>7.4931000000000001</v>
      </c>
      <c r="P1568" s="11">
        <f t="shared" si="149"/>
        <v>13637.44</v>
      </c>
      <c r="Q1568" s="12">
        <f t="shared" si="150"/>
        <v>7.3003400000000003</v>
      </c>
      <c r="R1568" s="14">
        <f t="shared" si="151"/>
        <v>1.0264</v>
      </c>
      <c r="S1568" s="13">
        <f t="shared" si="152"/>
        <v>1868.05</v>
      </c>
      <c r="T1568" s="14" t="s">
        <v>349</v>
      </c>
      <c r="U1568" t="s">
        <v>228</v>
      </c>
    </row>
    <row r="1569" spans="1:21" x14ac:dyDescent="0.2">
      <c r="A1569" t="s">
        <v>4250</v>
      </c>
      <c r="B1569" s="23">
        <v>45754</v>
      </c>
      <c r="C1569" s="23">
        <v>45713</v>
      </c>
      <c r="D1569" t="s">
        <v>2255</v>
      </c>
      <c r="E1569" t="s">
        <v>2256</v>
      </c>
      <c r="G1569" t="s">
        <v>4517</v>
      </c>
      <c r="H1569" t="s">
        <v>3190</v>
      </c>
      <c r="I1569" t="s">
        <v>3397</v>
      </c>
      <c r="J1569" s="10" t="str">
        <f t="shared" si="153"/>
        <v>HDL-</v>
      </c>
      <c r="K1569" t="s">
        <v>10</v>
      </c>
      <c r="L1569" s="48">
        <v>1100</v>
      </c>
      <c r="M1569" t="s">
        <v>1472</v>
      </c>
      <c r="N1569" t="s">
        <v>11</v>
      </c>
      <c r="O1569" s="74">
        <v>7.6459999999999999</v>
      </c>
      <c r="P1569" s="11">
        <f t="shared" si="149"/>
        <v>8410.6</v>
      </c>
      <c r="Q1569" s="12">
        <f t="shared" si="150"/>
        <v>7.3003400000000003</v>
      </c>
      <c r="R1569" s="14">
        <f t="shared" si="151"/>
        <v>1.0472999999999999</v>
      </c>
      <c r="S1569" s="13">
        <f t="shared" si="152"/>
        <v>1152.03</v>
      </c>
      <c r="T1569" s="14" t="s">
        <v>349</v>
      </c>
      <c r="U1569" t="s">
        <v>228</v>
      </c>
    </row>
    <row r="1570" spans="1:21" x14ac:dyDescent="0.2">
      <c r="A1570" t="s">
        <v>2410</v>
      </c>
      <c r="B1570" s="23">
        <v>45754</v>
      </c>
      <c r="C1570" s="23">
        <v>45702</v>
      </c>
      <c r="D1570" t="s">
        <v>372</v>
      </c>
      <c r="E1570" t="s">
        <v>373</v>
      </c>
      <c r="G1570" t="s">
        <v>4394</v>
      </c>
      <c r="H1570" t="s">
        <v>3101</v>
      </c>
      <c r="I1570" t="s">
        <v>3316</v>
      </c>
      <c r="J1570" s="10" t="str">
        <f t="shared" si="153"/>
        <v>SHDL</v>
      </c>
      <c r="K1570" t="s">
        <v>98</v>
      </c>
      <c r="L1570" s="48">
        <v>30</v>
      </c>
      <c r="M1570" t="s">
        <v>1472</v>
      </c>
      <c r="N1570" t="s">
        <v>11</v>
      </c>
      <c r="O1570" s="74">
        <v>0.92230000000000001</v>
      </c>
      <c r="P1570" s="11">
        <f t="shared" si="149"/>
        <v>27.67</v>
      </c>
      <c r="Q1570" s="12">
        <f t="shared" si="150"/>
        <v>7.3003400000000003</v>
      </c>
      <c r="R1570" s="14">
        <f t="shared" si="151"/>
        <v>0.1263</v>
      </c>
      <c r="S1570" s="13">
        <f t="shared" si="152"/>
        <v>3.79</v>
      </c>
      <c r="T1570" s="14" t="s">
        <v>349</v>
      </c>
      <c r="U1570" t="s">
        <v>722</v>
      </c>
    </row>
    <row r="1571" spans="1:21" x14ac:dyDescent="0.2">
      <c r="A1571" t="s">
        <v>3852</v>
      </c>
      <c r="B1571" s="23">
        <v>45754</v>
      </c>
      <c r="C1571" s="23">
        <v>45742</v>
      </c>
      <c r="D1571" t="s">
        <v>806</v>
      </c>
      <c r="E1571" t="s">
        <v>807</v>
      </c>
      <c r="G1571" t="s">
        <v>4344</v>
      </c>
      <c r="H1571" t="s">
        <v>1565</v>
      </c>
      <c r="I1571" t="s">
        <v>1566</v>
      </c>
      <c r="J1571" s="10" t="str">
        <f t="shared" si="153"/>
        <v>BAG-</v>
      </c>
      <c r="K1571" t="s">
        <v>10</v>
      </c>
      <c r="L1571" s="48">
        <v>5000</v>
      </c>
      <c r="M1571" t="s">
        <v>1472</v>
      </c>
      <c r="N1571" t="s">
        <v>11</v>
      </c>
      <c r="O1571" s="74">
        <v>5.2999999999999999E-2</v>
      </c>
      <c r="P1571" s="11">
        <f t="shared" si="149"/>
        <v>265</v>
      </c>
      <c r="Q1571" s="12">
        <f t="shared" si="150"/>
        <v>7.3003400000000003</v>
      </c>
      <c r="R1571" s="14">
        <f t="shared" si="151"/>
        <v>7.3000000000000001E-3</v>
      </c>
      <c r="S1571" s="13">
        <f t="shared" si="152"/>
        <v>36.5</v>
      </c>
      <c r="T1571" s="14" t="s">
        <v>349</v>
      </c>
      <c r="U1571" t="s">
        <v>810</v>
      </c>
    </row>
    <row r="1572" spans="1:21" x14ac:dyDescent="0.2">
      <c r="A1572" t="s">
        <v>3869</v>
      </c>
      <c r="B1572" s="23">
        <v>45754</v>
      </c>
      <c r="C1572" s="23">
        <v>45742</v>
      </c>
      <c r="D1572" t="s">
        <v>806</v>
      </c>
      <c r="E1572" t="s">
        <v>807</v>
      </c>
      <c r="G1572" t="s">
        <v>4344</v>
      </c>
      <c r="H1572" t="s">
        <v>3212</v>
      </c>
      <c r="I1572" t="s">
        <v>3419</v>
      </c>
      <c r="J1572" s="10" t="str">
        <f t="shared" si="153"/>
        <v>BAG-</v>
      </c>
      <c r="K1572" t="s">
        <v>10</v>
      </c>
      <c r="L1572" s="48">
        <v>15000</v>
      </c>
      <c r="M1572" t="s">
        <v>1472</v>
      </c>
      <c r="N1572" t="s">
        <v>11</v>
      </c>
      <c r="O1572" s="74">
        <v>8.7999999999999995E-2</v>
      </c>
      <c r="P1572" s="11">
        <f t="shared" si="149"/>
        <v>1320</v>
      </c>
      <c r="Q1572" s="12">
        <f t="shared" si="150"/>
        <v>7.3003400000000003</v>
      </c>
      <c r="R1572" s="14">
        <f t="shared" si="151"/>
        <v>1.21E-2</v>
      </c>
      <c r="S1572" s="13">
        <f t="shared" si="152"/>
        <v>181.5</v>
      </c>
      <c r="T1572" s="14" t="s">
        <v>349</v>
      </c>
      <c r="U1572" t="s">
        <v>810</v>
      </c>
    </row>
    <row r="1573" spans="1:21" x14ac:dyDescent="0.2">
      <c r="A1573" t="s">
        <v>3876</v>
      </c>
      <c r="B1573" s="23">
        <v>45754</v>
      </c>
      <c r="C1573" s="23">
        <v>45742</v>
      </c>
      <c r="D1573" t="s">
        <v>806</v>
      </c>
      <c r="E1573" t="s">
        <v>807</v>
      </c>
      <c r="G1573" t="s">
        <v>4344</v>
      </c>
      <c r="H1573" t="s">
        <v>3213</v>
      </c>
      <c r="I1573" t="s">
        <v>3420</v>
      </c>
      <c r="J1573" s="10" t="str">
        <f t="shared" si="153"/>
        <v>BAG-</v>
      </c>
      <c r="K1573" t="s">
        <v>10</v>
      </c>
      <c r="L1573" s="48">
        <v>11700</v>
      </c>
      <c r="M1573" t="s">
        <v>1472</v>
      </c>
      <c r="N1573" t="s">
        <v>11</v>
      </c>
      <c r="O1573" s="74">
        <v>0.1</v>
      </c>
      <c r="P1573" s="11">
        <f t="shared" si="149"/>
        <v>1170</v>
      </c>
      <c r="Q1573" s="12">
        <f t="shared" si="150"/>
        <v>7.3003400000000003</v>
      </c>
      <c r="R1573" s="14">
        <f t="shared" si="151"/>
        <v>1.37E-2</v>
      </c>
      <c r="S1573" s="13">
        <f t="shared" si="152"/>
        <v>160.29</v>
      </c>
      <c r="T1573" s="14" t="s">
        <v>349</v>
      </c>
      <c r="U1573" t="s">
        <v>810</v>
      </c>
    </row>
    <row r="1574" spans="1:21" x14ac:dyDescent="0.2">
      <c r="A1574" t="s">
        <v>3912</v>
      </c>
      <c r="B1574" s="23">
        <v>45754</v>
      </c>
      <c r="C1574" s="23">
        <v>45742</v>
      </c>
      <c r="D1574" t="s">
        <v>806</v>
      </c>
      <c r="E1574" t="s">
        <v>807</v>
      </c>
      <c r="G1574" t="s">
        <v>4344</v>
      </c>
      <c r="H1574" t="s">
        <v>1607</v>
      </c>
      <c r="I1574" t="s">
        <v>1608</v>
      </c>
      <c r="J1574" s="10" t="str">
        <f t="shared" si="153"/>
        <v>BAG-</v>
      </c>
      <c r="K1574" t="s">
        <v>10</v>
      </c>
      <c r="L1574" s="48">
        <v>700</v>
      </c>
      <c r="M1574" t="s">
        <v>1472</v>
      </c>
      <c r="N1574" t="s">
        <v>11</v>
      </c>
      <c r="O1574" s="74">
        <v>0.185</v>
      </c>
      <c r="P1574" s="11">
        <f t="shared" si="149"/>
        <v>129.5</v>
      </c>
      <c r="Q1574" s="12">
        <f t="shared" si="150"/>
        <v>7.3003400000000003</v>
      </c>
      <c r="R1574" s="14">
        <f t="shared" si="151"/>
        <v>2.53E-2</v>
      </c>
      <c r="S1574" s="13">
        <f t="shared" si="152"/>
        <v>17.71</v>
      </c>
      <c r="T1574" s="14" t="s">
        <v>349</v>
      </c>
      <c r="U1574" t="s">
        <v>810</v>
      </c>
    </row>
    <row r="1575" spans="1:21" x14ac:dyDescent="0.2">
      <c r="A1575" t="s">
        <v>3919</v>
      </c>
      <c r="B1575" s="23">
        <v>45754</v>
      </c>
      <c r="C1575" s="23">
        <v>45742</v>
      </c>
      <c r="D1575" t="s">
        <v>806</v>
      </c>
      <c r="E1575" t="s">
        <v>807</v>
      </c>
      <c r="G1575" t="s">
        <v>4344</v>
      </c>
      <c r="H1575" t="s">
        <v>3540</v>
      </c>
      <c r="I1575" t="s">
        <v>3541</v>
      </c>
      <c r="J1575" s="10" t="str">
        <f t="shared" si="153"/>
        <v>BAG-</v>
      </c>
      <c r="K1575" t="s">
        <v>10</v>
      </c>
      <c r="L1575" s="48">
        <v>5000</v>
      </c>
      <c r="M1575" t="s">
        <v>1472</v>
      </c>
      <c r="N1575" t="s">
        <v>11</v>
      </c>
      <c r="O1575" s="74">
        <v>0.2</v>
      </c>
      <c r="P1575" s="11">
        <f t="shared" si="149"/>
        <v>1000</v>
      </c>
      <c r="Q1575" s="12">
        <f t="shared" si="150"/>
        <v>7.3003400000000003</v>
      </c>
      <c r="R1575" s="14">
        <f t="shared" si="151"/>
        <v>2.7400000000000001E-2</v>
      </c>
      <c r="S1575" s="13">
        <f t="shared" si="152"/>
        <v>137</v>
      </c>
      <c r="T1575" s="14" t="s">
        <v>349</v>
      </c>
      <c r="U1575" t="s">
        <v>810</v>
      </c>
    </row>
    <row r="1576" spans="1:21" x14ac:dyDescent="0.2">
      <c r="A1576" t="s">
        <v>3923</v>
      </c>
      <c r="B1576" s="23">
        <v>45754</v>
      </c>
      <c r="C1576" s="23">
        <v>45742</v>
      </c>
      <c r="D1576" t="s">
        <v>806</v>
      </c>
      <c r="E1576" t="s">
        <v>807</v>
      </c>
      <c r="G1576" t="s">
        <v>4344</v>
      </c>
      <c r="H1576" t="s">
        <v>1609</v>
      </c>
      <c r="I1576" t="s">
        <v>1610</v>
      </c>
      <c r="J1576" s="10" t="str">
        <f t="shared" si="153"/>
        <v>BAG-</v>
      </c>
      <c r="K1576" t="s">
        <v>10</v>
      </c>
      <c r="L1576" s="48">
        <v>1500</v>
      </c>
      <c r="M1576" t="s">
        <v>1472</v>
      </c>
      <c r="N1576" t="s">
        <v>11</v>
      </c>
      <c r="O1576" s="74">
        <v>0.22</v>
      </c>
      <c r="P1576" s="11">
        <f t="shared" si="149"/>
        <v>330</v>
      </c>
      <c r="Q1576" s="12">
        <f t="shared" si="150"/>
        <v>7.3003400000000003</v>
      </c>
      <c r="R1576" s="14">
        <f t="shared" si="151"/>
        <v>3.0099999999999998E-2</v>
      </c>
      <c r="S1576" s="13">
        <f t="shared" si="152"/>
        <v>45.15</v>
      </c>
      <c r="T1576" s="14" t="s">
        <v>349</v>
      </c>
      <c r="U1576" t="s">
        <v>810</v>
      </c>
    </row>
    <row r="1577" spans="1:21" x14ac:dyDescent="0.2">
      <c r="A1577" t="s">
        <v>3933</v>
      </c>
      <c r="B1577" s="23">
        <v>45754</v>
      </c>
      <c r="C1577" s="23">
        <v>45742</v>
      </c>
      <c r="D1577" t="s">
        <v>806</v>
      </c>
      <c r="E1577" t="s">
        <v>807</v>
      </c>
      <c r="G1577" t="s">
        <v>4344</v>
      </c>
      <c r="H1577" t="s">
        <v>3556</v>
      </c>
      <c r="I1577" t="s">
        <v>3557</v>
      </c>
      <c r="J1577" s="10" t="str">
        <f t="shared" si="153"/>
        <v>BAG-</v>
      </c>
      <c r="K1577" t="s">
        <v>10</v>
      </c>
      <c r="L1577" s="48">
        <v>2700</v>
      </c>
      <c r="M1577" t="s">
        <v>1472</v>
      </c>
      <c r="N1577" t="s">
        <v>11</v>
      </c>
      <c r="O1577" s="74">
        <v>0.26</v>
      </c>
      <c r="P1577" s="11">
        <f t="shared" si="149"/>
        <v>702</v>
      </c>
      <c r="Q1577" s="12">
        <f t="shared" si="150"/>
        <v>7.3003400000000003</v>
      </c>
      <c r="R1577" s="14">
        <f t="shared" si="151"/>
        <v>3.56E-2</v>
      </c>
      <c r="S1577" s="13">
        <f t="shared" si="152"/>
        <v>96.12</v>
      </c>
      <c r="T1577" s="14" t="s">
        <v>349</v>
      </c>
      <c r="U1577" t="s">
        <v>810</v>
      </c>
    </row>
    <row r="1578" spans="1:21" x14ac:dyDescent="0.2">
      <c r="A1578" t="s">
        <v>3943</v>
      </c>
      <c r="B1578" s="23">
        <v>45754</v>
      </c>
      <c r="C1578" s="23">
        <v>45744</v>
      </c>
      <c r="D1578" t="s">
        <v>169</v>
      </c>
      <c r="E1578" t="s">
        <v>170</v>
      </c>
      <c r="G1578" t="s">
        <v>4379</v>
      </c>
      <c r="H1578" t="s">
        <v>3567</v>
      </c>
      <c r="I1578" t="s">
        <v>3568</v>
      </c>
      <c r="J1578" s="10" t="str">
        <f t="shared" si="153"/>
        <v>U&amp;C-</v>
      </c>
      <c r="K1578" t="s">
        <v>10</v>
      </c>
      <c r="L1578" s="48">
        <v>3520</v>
      </c>
      <c r="M1578" t="s">
        <v>1472</v>
      </c>
      <c r="N1578" t="s">
        <v>11</v>
      </c>
      <c r="O1578" s="74">
        <v>0.38400000000000001</v>
      </c>
      <c r="P1578" s="11">
        <f t="shared" si="149"/>
        <v>1351.68</v>
      </c>
      <c r="Q1578" s="12">
        <f t="shared" si="150"/>
        <v>7.3003400000000003</v>
      </c>
      <c r="R1578" s="14">
        <f t="shared" si="151"/>
        <v>5.2600000000000001E-2</v>
      </c>
      <c r="S1578" s="13">
        <f t="shared" si="152"/>
        <v>185.15</v>
      </c>
      <c r="T1578" s="14" t="s">
        <v>349</v>
      </c>
      <c r="U1578" t="s">
        <v>177</v>
      </c>
    </row>
    <row r="1579" spans="1:21" x14ac:dyDescent="0.2">
      <c r="A1579" t="s">
        <v>4009</v>
      </c>
      <c r="B1579" s="23">
        <v>45754</v>
      </c>
      <c r="C1579" s="23">
        <v>45729</v>
      </c>
      <c r="D1579" t="s">
        <v>709</v>
      </c>
      <c r="E1579" t="s">
        <v>710</v>
      </c>
      <c r="G1579" t="s">
        <v>4384</v>
      </c>
      <c r="H1579" t="s">
        <v>732</v>
      </c>
      <c r="I1579" t="s">
        <v>733</v>
      </c>
      <c r="J1579" s="10" t="str">
        <f t="shared" si="153"/>
        <v>HDL-</v>
      </c>
      <c r="K1579" t="s">
        <v>10</v>
      </c>
      <c r="L1579" s="48">
        <v>750</v>
      </c>
      <c r="M1579" t="s">
        <v>1472</v>
      </c>
      <c r="N1579" t="s">
        <v>11</v>
      </c>
      <c r="O1579" s="74">
        <v>1.9061999999999999</v>
      </c>
      <c r="P1579" s="11">
        <f t="shared" si="149"/>
        <v>1429.65</v>
      </c>
      <c r="Q1579" s="12">
        <f t="shared" si="150"/>
        <v>7.3003400000000003</v>
      </c>
      <c r="R1579" s="14">
        <f t="shared" si="151"/>
        <v>0.2611</v>
      </c>
      <c r="S1579" s="13">
        <f t="shared" si="152"/>
        <v>195.83</v>
      </c>
      <c r="T1579" s="14" t="s">
        <v>349</v>
      </c>
      <c r="U1579" t="s">
        <v>228</v>
      </c>
    </row>
    <row r="1580" spans="1:21" x14ac:dyDescent="0.2">
      <c r="A1580" t="s">
        <v>3951</v>
      </c>
      <c r="B1580" s="23">
        <v>45754</v>
      </c>
      <c r="C1580" s="23">
        <v>45729</v>
      </c>
      <c r="D1580" t="s">
        <v>709</v>
      </c>
      <c r="E1580" t="s">
        <v>710</v>
      </c>
      <c r="G1580" t="s">
        <v>4384</v>
      </c>
      <c r="H1580" t="s">
        <v>726</v>
      </c>
      <c r="I1580" t="s">
        <v>727</v>
      </c>
      <c r="J1580" s="10" t="str">
        <f t="shared" si="153"/>
        <v>KNOB</v>
      </c>
      <c r="K1580" t="s">
        <v>10</v>
      </c>
      <c r="L1580" s="48">
        <v>770</v>
      </c>
      <c r="M1580" t="s">
        <v>1472</v>
      </c>
      <c r="N1580" t="s">
        <v>11</v>
      </c>
      <c r="O1580" s="74">
        <v>0.56669999999999998</v>
      </c>
      <c r="P1580" s="11">
        <f t="shared" si="149"/>
        <v>436.36</v>
      </c>
      <c r="Q1580" s="12">
        <f t="shared" si="150"/>
        <v>7.3003400000000003</v>
      </c>
      <c r="R1580" s="14">
        <f t="shared" si="151"/>
        <v>7.7600000000000002E-2</v>
      </c>
      <c r="S1580" s="13">
        <f t="shared" si="152"/>
        <v>59.75</v>
      </c>
      <c r="T1580" s="14" t="s">
        <v>349</v>
      </c>
      <c r="U1580" t="s">
        <v>32</v>
      </c>
    </row>
    <row r="1581" spans="1:21" x14ac:dyDescent="0.2">
      <c r="A1581" t="s">
        <v>3999</v>
      </c>
      <c r="B1581" s="23">
        <v>45754</v>
      </c>
      <c r="C1581" s="23">
        <v>45728</v>
      </c>
      <c r="D1581" t="s">
        <v>169</v>
      </c>
      <c r="E1581" t="s">
        <v>170</v>
      </c>
      <c r="G1581" t="s">
        <v>4401</v>
      </c>
      <c r="H1581" t="s">
        <v>178</v>
      </c>
      <c r="I1581" t="s">
        <v>179</v>
      </c>
      <c r="J1581" s="10" t="str">
        <f t="shared" si="153"/>
        <v>PRIM</v>
      </c>
      <c r="K1581" t="s">
        <v>10</v>
      </c>
      <c r="L1581" s="48">
        <v>3200</v>
      </c>
      <c r="M1581" t="s">
        <v>1472</v>
      </c>
      <c r="N1581" t="s">
        <v>11</v>
      </c>
      <c r="O1581" s="74">
        <v>1.53</v>
      </c>
      <c r="P1581" s="11">
        <f t="shared" si="149"/>
        <v>4896</v>
      </c>
      <c r="Q1581" s="12">
        <f t="shared" si="150"/>
        <v>7.3003400000000003</v>
      </c>
      <c r="R1581" s="14">
        <f t="shared" si="151"/>
        <v>0.20960000000000001</v>
      </c>
      <c r="S1581" s="13">
        <f t="shared" si="152"/>
        <v>670.72</v>
      </c>
      <c r="T1581" s="14" t="s">
        <v>349</v>
      </c>
      <c r="U1581" t="s">
        <v>181</v>
      </c>
    </row>
    <row r="1582" spans="1:21" x14ac:dyDescent="0.2">
      <c r="A1582" t="s">
        <v>1927</v>
      </c>
      <c r="B1582" s="23">
        <v>45754</v>
      </c>
      <c r="C1582" s="23">
        <v>45674</v>
      </c>
      <c r="D1582" t="s">
        <v>169</v>
      </c>
      <c r="E1582" t="s">
        <v>170</v>
      </c>
      <c r="G1582" t="s">
        <v>4400</v>
      </c>
      <c r="H1582" t="s">
        <v>1655</v>
      </c>
      <c r="I1582" t="s">
        <v>1656</v>
      </c>
      <c r="J1582" s="10" t="str">
        <f t="shared" si="153"/>
        <v>PRIM</v>
      </c>
      <c r="K1582" t="s">
        <v>10</v>
      </c>
      <c r="L1582" s="48">
        <v>1100</v>
      </c>
      <c r="M1582" t="s">
        <v>1472</v>
      </c>
      <c r="N1582" t="s">
        <v>11</v>
      </c>
      <c r="O1582" s="74">
        <v>1.51</v>
      </c>
      <c r="P1582" s="11">
        <f t="shared" si="149"/>
        <v>1661</v>
      </c>
      <c r="Q1582" s="12">
        <f t="shared" si="150"/>
        <v>7.3003400000000003</v>
      </c>
      <c r="R1582" s="14">
        <f t="shared" si="151"/>
        <v>0.20680000000000001</v>
      </c>
      <c r="S1582" s="13">
        <f t="shared" si="152"/>
        <v>227.48</v>
      </c>
      <c r="T1582" s="14" t="s">
        <v>349</v>
      </c>
      <c r="U1582" t="s">
        <v>181</v>
      </c>
    </row>
    <row r="1583" spans="1:21" x14ac:dyDescent="0.2">
      <c r="A1583" t="s">
        <v>1919</v>
      </c>
      <c r="B1583" s="23">
        <v>45754</v>
      </c>
      <c r="C1583" s="23">
        <v>45674</v>
      </c>
      <c r="D1583" t="s">
        <v>169</v>
      </c>
      <c r="E1583" t="s">
        <v>170</v>
      </c>
      <c r="G1583" t="s">
        <v>4400</v>
      </c>
      <c r="H1583" t="s">
        <v>1653</v>
      </c>
      <c r="I1583" t="s">
        <v>1654</v>
      </c>
      <c r="J1583" s="10" t="str">
        <f t="shared" si="153"/>
        <v>PRIM</v>
      </c>
      <c r="K1583" t="s">
        <v>10</v>
      </c>
      <c r="L1583" s="48">
        <v>1100</v>
      </c>
      <c r="M1583" t="s">
        <v>1472</v>
      </c>
      <c r="N1583" t="s">
        <v>11</v>
      </c>
      <c r="O1583" s="74">
        <v>1.29</v>
      </c>
      <c r="P1583" s="11">
        <f t="shared" si="149"/>
        <v>1419</v>
      </c>
      <c r="Q1583" s="12">
        <f t="shared" si="150"/>
        <v>7.3003400000000003</v>
      </c>
      <c r="R1583" s="14">
        <f t="shared" si="151"/>
        <v>0.1767</v>
      </c>
      <c r="S1583" s="13">
        <f t="shared" si="152"/>
        <v>194.37</v>
      </c>
      <c r="T1583" s="14" t="s">
        <v>349</v>
      </c>
      <c r="U1583" t="s">
        <v>181</v>
      </c>
    </row>
    <row r="1584" spans="1:21" x14ac:dyDescent="0.2">
      <c r="A1584" t="s">
        <v>2335</v>
      </c>
      <c r="B1584" s="23">
        <v>45754</v>
      </c>
      <c r="C1584" s="23">
        <v>45674</v>
      </c>
      <c r="D1584" t="s">
        <v>169</v>
      </c>
      <c r="E1584" t="s">
        <v>170</v>
      </c>
      <c r="G1584" t="s">
        <v>4400</v>
      </c>
      <c r="H1584" t="s">
        <v>1657</v>
      </c>
      <c r="I1584" t="s">
        <v>643</v>
      </c>
      <c r="J1584" s="10" t="str">
        <f t="shared" si="153"/>
        <v>U&amp;C-</v>
      </c>
      <c r="K1584" t="s">
        <v>10</v>
      </c>
      <c r="L1584" s="48">
        <v>4000</v>
      </c>
      <c r="M1584" t="s">
        <v>1472</v>
      </c>
      <c r="N1584" t="s">
        <v>11</v>
      </c>
      <c r="O1584" s="74">
        <v>1.53</v>
      </c>
      <c r="P1584" s="11">
        <f t="shared" si="149"/>
        <v>6120</v>
      </c>
      <c r="Q1584" s="12">
        <f t="shared" si="150"/>
        <v>7.3003400000000003</v>
      </c>
      <c r="R1584" s="14">
        <f t="shared" si="151"/>
        <v>0.20960000000000001</v>
      </c>
      <c r="S1584" s="13">
        <f t="shared" si="152"/>
        <v>838.4</v>
      </c>
      <c r="T1584" s="14" t="s">
        <v>349</v>
      </c>
      <c r="U1584" t="s">
        <v>177</v>
      </c>
    </row>
    <row r="1585" spans="1:21" x14ac:dyDescent="0.2">
      <c r="A1585" t="s">
        <v>4199</v>
      </c>
      <c r="B1585" s="23">
        <v>45754</v>
      </c>
      <c r="C1585" s="23">
        <v>45706</v>
      </c>
      <c r="D1585" t="s">
        <v>143</v>
      </c>
      <c r="E1585" t="s">
        <v>144</v>
      </c>
      <c r="G1585" t="s">
        <v>4494</v>
      </c>
      <c r="H1585" t="s">
        <v>141</v>
      </c>
      <c r="I1585" t="s">
        <v>142</v>
      </c>
      <c r="J1585" s="10" t="str">
        <f t="shared" si="153"/>
        <v>KNOB</v>
      </c>
      <c r="K1585" t="s">
        <v>10</v>
      </c>
      <c r="L1585" s="48">
        <v>5000</v>
      </c>
      <c r="M1585" t="s">
        <v>1472</v>
      </c>
      <c r="N1585" t="s">
        <v>11</v>
      </c>
      <c r="O1585" s="74">
        <v>5.0999999999999996</v>
      </c>
      <c r="P1585" s="11">
        <f t="shared" si="149"/>
        <v>25500</v>
      </c>
      <c r="Q1585" s="12">
        <f t="shared" si="150"/>
        <v>7.3003400000000003</v>
      </c>
      <c r="R1585" s="14">
        <f t="shared" si="151"/>
        <v>0.6986</v>
      </c>
      <c r="S1585" s="13">
        <f t="shared" si="152"/>
        <v>3493</v>
      </c>
      <c r="T1585" s="14" t="s">
        <v>349</v>
      </c>
      <c r="U1585" t="s">
        <v>32</v>
      </c>
    </row>
    <row r="1586" spans="1:21" x14ac:dyDescent="0.2">
      <c r="A1586" t="s">
        <v>4201</v>
      </c>
      <c r="B1586" s="23">
        <v>45754</v>
      </c>
      <c r="C1586" s="23">
        <v>45729</v>
      </c>
      <c r="D1586" t="s">
        <v>143</v>
      </c>
      <c r="E1586" t="s">
        <v>144</v>
      </c>
      <c r="G1586" t="s">
        <v>4494</v>
      </c>
      <c r="H1586" t="s">
        <v>141</v>
      </c>
      <c r="I1586" t="s">
        <v>142</v>
      </c>
      <c r="J1586" s="10" t="str">
        <f t="shared" si="153"/>
        <v>KNOB</v>
      </c>
      <c r="K1586" t="s">
        <v>10</v>
      </c>
      <c r="L1586" s="48">
        <v>40</v>
      </c>
      <c r="M1586" t="s">
        <v>1472</v>
      </c>
      <c r="N1586" t="s">
        <v>11</v>
      </c>
      <c r="O1586" s="74">
        <v>5.0999999999999996</v>
      </c>
      <c r="P1586" s="11">
        <f t="shared" si="149"/>
        <v>204</v>
      </c>
      <c r="Q1586" s="12">
        <f t="shared" si="150"/>
        <v>7.3003400000000003</v>
      </c>
      <c r="R1586" s="14">
        <f t="shared" si="151"/>
        <v>0.6986</v>
      </c>
      <c r="S1586" s="13">
        <f t="shared" si="152"/>
        <v>27.94</v>
      </c>
      <c r="T1586" s="14" t="s">
        <v>349</v>
      </c>
      <c r="U1586" t="s">
        <v>32</v>
      </c>
    </row>
    <row r="1587" spans="1:21" x14ac:dyDescent="0.2">
      <c r="A1587" t="s">
        <v>4205</v>
      </c>
      <c r="B1587" s="23">
        <v>45754</v>
      </c>
      <c r="C1587" s="23">
        <v>45695</v>
      </c>
      <c r="D1587" t="s">
        <v>696</v>
      </c>
      <c r="E1587" t="s">
        <v>697</v>
      </c>
      <c r="G1587" t="s">
        <v>4500</v>
      </c>
      <c r="H1587" t="s">
        <v>694</v>
      </c>
      <c r="I1587" t="s">
        <v>695</v>
      </c>
      <c r="J1587" s="10" t="s">
        <v>1534</v>
      </c>
      <c r="K1587" t="s">
        <v>10</v>
      </c>
      <c r="L1587" s="48">
        <v>2600</v>
      </c>
      <c r="M1587" t="s">
        <v>1472</v>
      </c>
      <c r="N1587" t="s">
        <v>11</v>
      </c>
      <c r="O1587" s="74">
        <v>5.49</v>
      </c>
      <c r="P1587" s="11">
        <f t="shared" si="149"/>
        <v>14274</v>
      </c>
      <c r="Q1587" s="12">
        <f t="shared" si="150"/>
        <v>7.3003400000000003</v>
      </c>
      <c r="R1587" s="14">
        <f t="shared" si="151"/>
        <v>0.752</v>
      </c>
      <c r="S1587" s="13">
        <f t="shared" si="152"/>
        <v>1955.2</v>
      </c>
      <c r="T1587" s="14" t="s">
        <v>349</v>
      </c>
      <c r="U1587" t="s">
        <v>36</v>
      </c>
    </row>
    <row r="1588" spans="1:21" x14ac:dyDescent="0.2">
      <c r="A1588" t="s">
        <v>4206</v>
      </c>
      <c r="B1588" s="23">
        <v>45754</v>
      </c>
      <c r="C1588" s="23">
        <v>45695</v>
      </c>
      <c r="D1588" t="s">
        <v>696</v>
      </c>
      <c r="E1588" t="s">
        <v>697</v>
      </c>
      <c r="G1588" t="s">
        <v>4500</v>
      </c>
      <c r="H1588" t="s">
        <v>694</v>
      </c>
      <c r="I1588" t="s">
        <v>695</v>
      </c>
      <c r="J1588" s="10" t="s">
        <v>1534</v>
      </c>
      <c r="K1588" t="s">
        <v>10</v>
      </c>
      <c r="L1588" s="48">
        <v>2050</v>
      </c>
      <c r="M1588" t="s">
        <v>1472</v>
      </c>
      <c r="N1588" t="s">
        <v>11</v>
      </c>
      <c r="O1588" s="74">
        <v>5.49</v>
      </c>
      <c r="P1588" s="11">
        <f t="shared" si="149"/>
        <v>11254.5</v>
      </c>
      <c r="Q1588" s="12">
        <f t="shared" si="150"/>
        <v>7.3003400000000003</v>
      </c>
      <c r="R1588" s="14">
        <f t="shared" si="151"/>
        <v>0.752</v>
      </c>
      <c r="S1588" s="13">
        <f t="shared" si="152"/>
        <v>1541.6</v>
      </c>
      <c r="T1588" s="14" t="s">
        <v>349</v>
      </c>
      <c r="U1588" t="s">
        <v>36</v>
      </c>
    </row>
    <row r="1589" spans="1:21" x14ac:dyDescent="0.2">
      <c r="A1589" t="s">
        <v>3892</v>
      </c>
      <c r="B1589" s="23">
        <v>45754</v>
      </c>
      <c r="C1589" s="23">
        <v>45729</v>
      </c>
      <c r="D1589" t="s">
        <v>235</v>
      </c>
      <c r="E1589" t="s">
        <v>236</v>
      </c>
      <c r="G1589" t="s">
        <v>4362</v>
      </c>
      <c r="H1589" t="s">
        <v>1352</v>
      </c>
      <c r="I1589" t="s">
        <v>1353</v>
      </c>
      <c r="J1589" s="10" t="str">
        <f t="shared" ref="J1589:J1601" si="154">+LEFT(U1589,4)</f>
        <v>RIV-</v>
      </c>
      <c r="K1589" t="s">
        <v>10</v>
      </c>
      <c r="L1589" s="48">
        <v>87000</v>
      </c>
      <c r="M1589" t="s">
        <v>1472</v>
      </c>
      <c r="N1589" t="s">
        <v>11</v>
      </c>
      <c r="O1589" s="74">
        <v>0.13150000000000001</v>
      </c>
      <c r="P1589" s="11">
        <f t="shared" si="149"/>
        <v>11440.5</v>
      </c>
      <c r="Q1589" s="12">
        <f t="shared" si="150"/>
        <v>7.3003400000000003</v>
      </c>
      <c r="R1589" s="14">
        <f t="shared" si="151"/>
        <v>1.7999999999999999E-2</v>
      </c>
      <c r="S1589" s="13">
        <f t="shared" si="152"/>
        <v>1566</v>
      </c>
      <c r="T1589" s="14" t="s">
        <v>349</v>
      </c>
      <c r="U1589" t="s">
        <v>132</v>
      </c>
    </row>
    <row r="1590" spans="1:21" x14ac:dyDescent="0.2">
      <c r="A1590" t="s">
        <v>3898</v>
      </c>
      <c r="B1590" s="23">
        <v>45754</v>
      </c>
      <c r="C1590" s="23">
        <v>45728</v>
      </c>
      <c r="D1590" t="s">
        <v>235</v>
      </c>
      <c r="E1590" t="s">
        <v>236</v>
      </c>
      <c r="G1590" t="s">
        <v>4366</v>
      </c>
      <c r="H1590" t="s">
        <v>3526</v>
      </c>
      <c r="I1590" t="s">
        <v>3527</v>
      </c>
      <c r="J1590" s="10" t="str">
        <f t="shared" si="154"/>
        <v>RIV-</v>
      </c>
      <c r="K1590" t="s">
        <v>10</v>
      </c>
      <c r="L1590" s="48">
        <v>3200</v>
      </c>
      <c r="M1590" t="s">
        <v>1472</v>
      </c>
      <c r="N1590" t="s">
        <v>11</v>
      </c>
      <c r="O1590" s="74">
        <v>0.1477</v>
      </c>
      <c r="P1590" s="11">
        <f t="shared" si="149"/>
        <v>472.64</v>
      </c>
      <c r="Q1590" s="12">
        <f t="shared" si="150"/>
        <v>7.3003400000000003</v>
      </c>
      <c r="R1590" s="14">
        <f t="shared" si="151"/>
        <v>2.0199999999999999E-2</v>
      </c>
      <c r="S1590" s="13">
        <f t="shared" si="152"/>
        <v>64.64</v>
      </c>
      <c r="T1590" s="14" t="s">
        <v>349</v>
      </c>
      <c r="U1590" t="s">
        <v>132</v>
      </c>
    </row>
    <row r="1591" spans="1:21" x14ac:dyDescent="0.2">
      <c r="A1591" t="s">
        <v>3907</v>
      </c>
      <c r="B1591" s="23">
        <v>45754</v>
      </c>
      <c r="C1591" s="23">
        <v>45723</v>
      </c>
      <c r="D1591" t="s">
        <v>235</v>
      </c>
      <c r="E1591" t="s">
        <v>236</v>
      </c>
      <c r="G1591" t="s">
        <v>4366</v>
      </c>
      <c r="H1591" t="s">
        <v>239</v>
      </c>
      <c r="I1591" t="s">
        <v>240</v>
      </c>
      <c r="J1591" s="10" t="str">
        <f t="shared" si="154"/>
        <v>RIV-</v>
      </c>
      <c r="K1591" t="s">
        <v>10</v>
      </c>
      <c r="L1591" s="48">
        <v>7000</v>
      </c>
      <c r="M1591" t="s">
        <v>1472</v>
      </c>
      <c r="N1591" t="s">
        <v>11</v>
      </c>
      <c r="O1591" s="74">
        <v>0.16120000000000001</v>
      </c>
      <c r="P1591" s="11">
        <f t="shared" si="149"/>
        <v>1128.4000000000001</v>
      </c>
      <c r="Q1591" s="12">
        <f t="shared" si="150"/>
        <v>7.3003400000000003</v>
      </c>
      <c r="R1591" s="14">
        <f t="shared" si="151"/>
        <v>2.2100000000000002E-2</v>
      </c>
      <c r="S1591" s="13">
        <f t="shared" si="152"/>
        <v>154.69999999999999</v>
      </c>
      <c r="T1591" s="14" t="s">
        <v>349</v>
      </c>
      <c r="U1591" t="s">
        <v>132</v>
      </c>
    </row>
    <row r="1592" spans="1:21" x14ac:dyDescent="0.2">
      <c r="A1592" t="s">
        <v>3909</v>
      </c>
      <c r="B1592" s="23">
        <v>45754</v>
      </c>
      <c r="C1592" s="23">
        <v>45729</v>
      </c>
      <c r="D1592" t="s">
        <v>235</v>
      </c>
      <c r="E1592" t="s">
        <v>236</v>
      </c>
      <c r="G1592" t="s">
        <v>4362</v>
      </c>
      <c r="H1592" t="s">
        <v>1361</v>
      </c>
      <c r="I1592" t="s">
        <v>1362</v>
      </c>
      <c r="J1592" s="10" t="str">
        <f t="shared" si="154"/>
        <v>RIV-</v>
      </c>
      <c r="K1592" t="s">
        <v>10</v>
      </c>
      <c r="L1592" s="48">
        <v>20000</v>
      </c>
      <c r="M1592" t="s">
        <v>1472</v>
      </c>
      <c r="N1592" t="s">
        <v>11</v>
      </c>
      <c r="O1592" s="74">
        <v>0.17299999999999999</v>
      </c>
      <c r="P1592" s="11">
        <f t="shared" si="149"/>
        <v>3460</v>
      </c>
      <c r="Q1592" s="12">
        <f t="shared" si="150"/>
        <v>7.3003400000000003</v>
      </c>
      <c r="R1592" s="14">
        <f t="shared" si="151"/>
        <v>2.3699999999999999E-2</v>
      </c>
      <c r="S1592" s="13">
        <f t="shared" si="152"/>
        <v>474</v>
      </c>
      <c r="T1592" s="14" t="s">
        <v>349</v>
      </c>
      <c r="U1592" t="s">
        <v>132</v>
      </c>
    </row>
    <row r="1593" spans="1:21" x14ac:dyDescent="0.2">
      <c r="A1593" t="s">
        <v>3911</v>
      </c>
      <c r="B1593" s="23">
        <v>45754</v>
      </c>
      <c r="C1593" s="23">
        <v>45737</v>
      </c>
      <c r="D1593" t="s">
        <v>235</v>
      </c>
      <c r="E1593" t="s">
        <v>236</v>
      </c>
      <c r="G1593" t="s">
        <v>4366</v>
      </c>
      <c r="H1593" t="s">
        <v>1361</v>
      </c>
      <c r="I1593" t="s">
        <v>1362</v>
      </c>
      <c r="J1593" s="10" t="str">
        <f t="shared" si="154"/>
        <v>RIV-</v>
      </c>
      <c r="K1593" t="s">
        <v>10</v>
      </c>
      <c r="L1593" s="48">
        <v>2000</v>
      </c>
      <c r="M1593" t="s">
        <v>1472</v>
      </c>
      <c r="N1593" t="s">
        <v>11</v>
      </c>
      <c r="O1593" s="74">
        <v>0.17649999999999999</v>
      </c>
      <c r="P1593" s="11">
        <f t="shared" si="149"/>
        <v>353</v>
      </c>
      <c r="Q1593" s="12">
        <f t="shared" si="150"/>
        <v>7.3003400000000003</v>
      </c>
      <c r="R1593" s="14">
        <f t="shared" si="151"/>
        <v>2.4199999999999999E-2</v>
      </c>
      <c r="S1593" s="13">
        <f t="shared" si="152"/>
        <v>48.4</v>
      </c>
      <c r="T1593" s="14" t="s">
        <v>349</v>
      </c>
      <c r="U1593" t="s">
        <v>132</v>
      </c>
    </row>
    <row r="1594" spans="1:21" x14ac:dyDescent="0.2">
      <c r="A1594" t="s">
        <v>3915</v>
      </c>
      <c r="B1594" s="23">
        <v>45754</v>
      </c>
      <c r="C1594" s="23">
        <v>45729</v>
      </c>
      <c r="D1594" t="s">
        <v>235</v>
      </c>
      <c r="E1594" t="s">
        <v>236</v>
      </c>
      <c r="G1594" t="s">
        <v>4362</v>
      </c>
      <c r="H1594" t="s">
        <v>242</v>
      </c>
      <c r="I1594" t="s">
        <v>243</v>
      </c>
      <c r="J1594" s="10" t="str">
        <f t="shared" si="154"/>
        <v>RIV-</v>
      </c>
      <c r="K1594" t="s">
        <v>10</v>
      </c>
      <c r="L1594" s="48">
        <v>12300</v>
      </c>
      <c r="M1594" t="s">
        <v>1472</v>
      </c>
      <c r="N1594" t="s">
        <v>11</v>
      </c>
      <c r="O1594" s="74">
        <v>0.1865</v>
      </c>
      <c r="P1594" s="11">
        <f t="shared" si="149"/>
        <v>2293.9499999999998</v>
      </c>
      <c r="Q1594" s="12">
        <f t="shared" si="150"/>
        <v>7.3003400000000003</v>
      </c>
      <c r="R1594" s="14">
        <f t="shared" si="151"/>
        <v>2.5499999999999998E-2</v>
      </c>
      <c r="S1594" s="13">
        <f t="shared" si="152"/>
        <v>313.64999999999998</v>
      </c>
      <c r="T1594" s="14" t="s">
        <v>349</v>
      </c>
      <c r="U1594" t="s">
        <v>132</v>
      </c>
    </row>
    <row r="1595" spans="1:21" x14ac:dyDescent="0.2">
      <c r="A1595" t="s">
        <v>3916</v>
      </c>
      <c r="B1595" s="23">
        <v>45754</v>
      </c>
      <c r="C1595" s="23">
        <v>45744</v>
      </c>
      <c r="D1595" t="s">
        <v>235</v>
      </c>
      <c r="E1595" t="s">
        <v>236</v>
      </c>
      <c r="G1595" t="s">
        <v>4366</v>
      </c>
      <c r="H1595" t="s">
        <v>242</v>
      </c>
      <c r="I1595" t="s">
        <v>243</v>
      </c>
      <c r="J1595" s="10" t="str">
        <f t="shared" si="154"/>
        <v>RIV-</v>
      </c>
      <c r="K1595" t="s">
        <v>10</v>
      </c>
      <c r="L1595" s="48">
        <v>5000</v>
      </c>
      <c r="M1595" t="s">
        <v>1472</v>
      </c>
      <c r="N1595" t="s">
        <v>11</v>
      </c>
      <c r="O1595" s="74">
        <v>0.1865</v>
      </c>
      <c r="P1595" s="11">
        <f t="shared" si="149"/>
        <v>932.5</v>
      </c>
      <c r="Q1595" s="12">
        <f t="shared" si="150"/>
        <v>7.3003400000000003</v>
      </c>
      <c r="R1595" s="14">
        <f t="shared" si="151"/>
        <v>2.5499999999999998E-2</v>
      </c>
      <c r="S1595" s="13">
        <f t="shared" si="152"/>
        <v>127.5</v>
      </c>
      <c r="T1595" s="14" t="s">
        <v>349</v>
      </c>
      <c r="U1595" t="s">
        <v>132</v>
      </c>
    </row>
    <row r="1596" spans="1:21" x14ac:dyDescent="0.2">
      <c r="A1596" t="s">
        <v>3920</v>
      </c>
      <c r="B1596" s="23">
        <v>45754</v>
      </c>
      <c r="C1596" s="23">
        <v>45744</v>
      </c>
      <c r="D1596" t="s">
        <v>169</v>
      </c>
      <c r="E1596" t="s">
        <v>170</v>
      </c>
      <c r="G1596" t="s">
        <v>4370</v>
      </c>
      <c r="H1596" t="s">
        <v>3542</v>
      </c>
      <c r="I1596" t="s">
        <v>3543</v>
      </c>
      <c r="J1596" s="10" t="str">
        <f t="shared" si="154"/>
        <v>PAP-</v>
      </c>
      <c r="K1596" t="s">
        <v>10</v>
      </c>
      <c r="L1596" s="48">
        <v>7000</v>
      </c>
      <c r="M1596" t="s">
        <v>1472</v>
      </c>
      <c r="N1596" t="s">
        <v>11</v>
      </c>
      <c r="O1596" s="74">
        <v>0.2</v>
      </c>
      <c r="P1596" s="11">
        <f t="shared" si="149"/>
        <v>1400</v>
      </c>
      <c r="Q1596" s="12">
        <f t="shared" si="150"/>
        <v>7.3003400000000003</v>
      </c>
      <c r="R1596" s="14">
        <f t="shared" si="151"/>
        <v>2.7400000000000001E-2</v>
      </c>
      <c r="S1596" s="13">
        <f t="shared" si="152"/>
        <v>191.8</v>
      </c>
      <c r="T1596" s="14" t="s">
        <v>349</v>
      </c>
      <c r="U1596" t="s">
        <v>1094</v>
      </c>
    </row>
    <row r="1597" spans="1:21" x14ac:dyDescent="0.2">
      <c r="A1597" t="s">
        <v>3930</v>
      </c>
      <c r="B1597" s="23">
        <v>45754</v>
      </c>
      <c r="C1597" s="23">
        <v>45728</v>
      </c>
      <c r="D1597" t="s">
        <v>169</v>
      </c>
      <c r="E1597" t="s">
        <v>170</v>
      </c>
      <c r="G1597" t="s">
        <v>4374</v>
      </c>
      <c r="H1597" t="s">
        <v>3554</v>
      </c>
      <c r="I1597" t="s">
        <v>3555</v>
      </c>
      <c r="J1597" s="10" t="str">
        <f t="shared" si="154"/>
        <v>U&amp;C-</v>
      </c>
      <c r="K1597" t="s">
        <v>10</v>
      </c>
      <c r="L1597" s="48">
        <v>5530</v>
      </c>
      <c r="M1597" t="s">
        <v>1472</v>
      </c>
      <c r="N1597" t="s">
        <v>11</v>
      </c>
      <c r="O1597" s="74">
        <v>0.248</v>
      </c>
      <c r="P1597" s="11">
        <f t="shared" si="149"/>
        <v>1371.44</v>
      </c>
      <c r="Q1597" s="12">
        <f t="shared" si="150"/>
        <v>7.3003400000000003</v>
      </c>
      <c r="R1597" s="14">
        <f t="shared" si="151"/>
        <v>3.4000000000000002E-2</v>
      </c>
      <c r="S1597" s="13">
        <f t="shared" si="152"/>
        <v>188.02</v>
      </c>
      <c r="T1597" s="14" t="s">
        <v>349</v>
      </c>
      <c r="U1597" t="s">
        <v>177</v>
      </c>
    </row>
    <row r="1598" spans="1:21" x14ac:dyDescent="0.2">
      <c r="A1598" t="s">
        <v>2538</v>
      </c>
      <c r="B1598" s="23">
        <v>45754</v>
      </c>
      <c r="C1598" s="23">
        <v>45714</v>
      </c>
      <c r="D1598" t="s">
        <v>830</v>
      </c>
      <c r="E1598" t="s">
        <v>831</v>
      </c>
      <c r="G1598" t="s">
        <v>4462</v>
      </c>
      <c r="H1598" t="s">
        <v>3164</v>
      </c>
      <c r="I1598" t="s">
        <v>3374</v>
      </c>
      <c r="J1598" s="10" t="str">
        <f t="shared" si="154"/>
        <v>LID-</v>
      </c>
      <c r="K1598" t="s">
        <v>98</v>
      </c>
      <c r="L1598" s="48">
        <v>960</v>
      </c>
      <c r="M1598" t="s">
        <v>1472</v>
      </c>
      <c r="N1598" t="s">
        <v>11</v>
      </c>
      <c r="O1598" s="74">
        <v>4.2</v>
      </c>
      <c r="P1598" s="11">
        <f t="shared" si="149"/>
        <v>4032</v>
      </c>
      <c r="Q1598" s="12">
        <f t="shared" si="150"/>
        <v>7.3003400000000003</v>
      </c>
      <c r="R1598" s="14">
        <f t="shared" si="151"/>
        <v>0.57530000000000003</v>
      </c>
      <c r="S1598" s="13">
        <f t="shared" si="152"/>
        <v>552.29</v>
      </c>
      <c r="T1598" s="14" t="s">
        <v>349</v>
      </c>
      <c r="U1598" t="s">
        <v>368</v>
      </c>
    </row>
    <row r="1599" spans="1:21" x14ac:dyDescent="0.2">
      <c r="A1599" t="s">
        <v>2533</v>
      </c>
      <c r="B1599" s="23">
        <v>45754</v>
      </c>
      <c r="C1599" s="23">
        <v>45714</v>
      </c>
      <c r="D1599" t="s">
        <v>94</v>
      </c>
      <c r="E1599" t="s">
        <v>95</v>
      </c>
      <c r="G1599" t="s">
        <v>4476</v>
      </c>
      <c r="H1599" t="s">
        <v>3162</v>
      </c>
      <c r="I1599" t="s">
        <v>3372</v>
      </c>
      <c r="J1599" s="10" t="str">
        <f t="shared" si="154"/>
        <v>LID-</v>
      </c>
      <c r="K1599" t="s">
        <v>98</v>
      </c>
      <c r="L1599" s="48">
        <v>1270</v>
      </c>
      <c r="M1599" t="s">
        <v>1472</v>
      </c>
      <c r="N1599" t="s">
        <v>11</v>
      </c>
      <c r="O1599" s="74">
        <v>4.26</v>
      </c>
      <c r="P1599" s="11">
        <f t="shared" si="149"/>
        <v>5410.2</v>
      </c>
      <c r="Q1599" s="12">
        <f t="shared" si="150"/>
        <v>7.3003400000000003</v>
      </c>
      <c r="R1599" s="14">
        <f t="shared" si="151"/>
        <v>0.58350000000000002</v>
      </c>
      <c r="S1599" s="13">
        <f t="shared" si="152"/>
        <v>741.05</v>
      </c>
      <c r="T1599" s="14" t="s">
        <v>349</v>
      </c>
      <c r="U1599" t="s">
        <v>368</v>
      </c>
    </row>
    <row r="1600" spans="1:21" x14ac:dyDescent="0.2">
      <c r="A1600" t="s">
        <v>2533</v>
      </c>
      <c r="B1600" s="23">
        <v>45754</v>
      </c>
      <c r="C1600" s="23">
        <v>45714</v>
      </c>
      <c r="D1600" t="s">
        <v>94</v>
      </c>
      <c r="E1600" t="s">
        <v>95</v>
      </c>
      <c r="G1600" t="s">
        <v>4477</v>
      </c>
      <c r="H1600" t="s">
        <v>3162</v>
      </c>
      <c r="I1600" t="s">
        <v>3372</v>
      </c>
      <c r="J1600" s="10" t="str">
        <f t="shared" si="154"/>
        <v>LID-</v>
      </c>
      <c r="K1600" t="s">
        <v>98</v>
      </c>
      <c r="L1600" s="48">
        <v>1890</v>
      </c>
      <c r="M1600" t="s">
        <v>1472</v>
      </c>
      <c r="N1600" t="s">
        <v>11</v>
      </c>
      <c r="O1600" s="74">
        <v>4.26</v>
      </c>
      <c r="P1600" s="11">
        <f t="shared" si="149"/>
        <v>8051.4</v>
      </c>
      <c r="Q1600" s="12">
        <f t="shared" si="150"/>
        <v>7.3003400000000003</v>
      </c>
      <c r="R1600" s="14">
        <f t="shared" si="151"/>
        <v>0.58350000000000002</v>
      </c>
      <c r="S1600" s="13">
        <f t="shared" si="152"/>
        <v>1102.82</v>
      </c>
      <c r="T1600" s="14" t="s">
        <v>349</v>
      </c>
      <c r="U1600" t="s">
        <v>368</v>
      </c>
    </row>
    <row r="1601" spans="1:21" x14ac:dyDescent="0.2">
      <c r="A1601" t="s">
        <v>2321</v>
      </c>
      <c r="B1601" s="23">
        <v>45754</v>
      </c>
      <c r="C1601" s="23">
        <v>45664</v>
      </c>
      <c r="D1601" t="s">
        <v>94</v>
      </c>
      <c r="E1601" t="s">
        <v>95</v>
      </c>
      <c r="G1601" t="s">
        <v>4439</v>
      </c>
      <c r="H1601" t="s">
        <v>1732</v>
      </c>
      <c r="I1601" t="s">
        <v>1733</v>
      </c>
      <c r="J1601" s="10" t="str">
        <f t="shared" si="154"/>
        <v>LID-</v>
      </c>
      <c r="K1601" s="76" t="s">
        <v>10548</v>
      </c>
      <c r="L1601" s="48">
        <v>1680</v>
      </c>
      <c r="M1601" t="s">
        <v>1472</v>
      </c>
      <c r="N1601" t="s">
        <v>11</v>
      </c>
      <c r="O1601" s="74">
        <v>3.53</v>
      </c>
      <c r="P1601" s="11">
        <f t="shared" si="149"/>
        <v>5930.4</v>
      </c>
      <c r="Q1601" s="12">
        <f t="shared" si="150"/>
        <v>7.3003400000000003</v>
      </c>
      <c r="R1601" s="14">
        <f t="shared" si="151"/>
        <v>0.48349999999999999</v>
      </c>
      <c r="S1601" s="13">
        <f t="shared" si="152"/>
        <v>812.28</v>
      </c>
      <c r="T1601" s="14" t="s">
        <v>349</v>
      </c>
      <c r="U1601" t="s">
        <v>368</v>
      </c>
    </row>
    <row r="1602" spans="1:21" x14ac:dyDescent="0.2">
      <c r="A1602" t="s">
        <v>3964</v>
      </c>
      <c r="B1602" s="23">
        <v>45755</v>
      </c>
      <c r="C1602" s="23">
        <v>45742</v>
      </c>
      <c r="D1602" t="s">
        <v>121</v>
      </c>
      <c r="E1602" t="s">
        <v>122</v>
      </c>
      <c r="G1602" t="s">
        <v>4389</v>
      </c>
      <c r="H1602" t="s">
        <v>1306</v>
      </c>
      <c r="I1602" t="s">
        <v>1307</v>
      </c>
      <c r="J1602" s="10" t="s">
        <v>1525</v>
      </c>
      <c r="K1602" t="s">
        <v>10</v>
      </c>
      <c r="L1602" s="48">
        <v>3050</v>
      </c>
      <c r="M1602" t="s">
        <v>1472</v>
      </c>
      <c r="N1602" t="s">
        <v>11</v>
      </c>
      <c r="O1602" s="74">
        <v>0.8</v>
      </c>
      <c r="P1602" s="11">
        <f t="shared" ref="P1602:P1665" si="155">ROUND(O1602*L1602,2)</f>
        <v>2440</v>
      </c>
      <c r="Q1602" s="12">
        <f t="shared" ref="Q1602:Q1665" si="156">IF(N1602="HKD",7.8,IF(N1602="CNY",7.30034,1))</f>
        <v>7.3003400000000003</v>
      </c>
      <c r="R1602" s="14">
        <f t="shared" ref="R1602:R1665" si="157">+ROUND(O1602/Q1602,4)</f>
        <v>0.1096</v>
      </c>
      <c r="S1602" s="13">
        <f t="shared" ref="S1602:S1665" si="158">ROUND(R1602*L1602,2)</f>
        <v>334.28</v>
      </c>
      <c r="T1602" s="14" t="s">
        <v>349</v>
      </c>
      <c r="U1602" t="s">
        <v>36</v>
      </c>
    </row>
    <row r="1603" spans="1:21" x14ac:dyDescent="0.2">
      <c r="A1603" t="s">
        <v>3965</v>
      </c>
      <c r="B1603" s="23">
        <v>45755</v>
      </c>
      <c r="C1603" s="23">
        <v>45742</v>
      </c>
      <c r="D1603" t="s">
        <v>121</v>
      </c>
      <c r="E1603" t="s">
        <v>122</v>
      </c>
      <c r="G1603" t="s">
        <v>4389</v>
      </c>
      <c r="H1603" t="s">
        <v>1546</v>
      </c>
      <c r="I1603" t="s">
        <v>1547</v>
      </c>
      <c r="J1603" s="10" t="s">
        <v>1525</v>
      </c>
      <c r="K1603" t="s">
        <v>10</v>
      </c>
      <c r="L1603" s="48">
        <v>1850</v>
      </c>
      <c r="M1603" t="s">
        <v>1472</v>
      </c>
      <c r="N1603" t="s">
        <v>11</v>
      </c>
      <c r="O1603" s="74">
        <v>0.8</v>
      </c>
      <c r="P1603" s="11">
        <f t="shared" si="155"/>
        <v>1480</v>
      </c>
      <c r="Q1603" s="12">
        <f t="shared" si="156"/>
        <v>7.3003400000000003</v>
      </c>
      <c r="R1603" s="14">
        <f t="shared" si="157"/>
        <v>0.1096</v>
      </c>
      <c r="S1603" s="13">
        <f t="shared" si="158"/>
        <v>202.76</v>
      </c>
      <c r="T1603" s="14" t="s">
        <v>349</v>
      </c>
      <c r="U1603" t="s">
        <v>36</v>
      </c>
    </row>
    <row r="1604" spans="1:21" x14ac:dyDescent="0.2">
      <c r="A1604" t="s">
        <v>4043</v>
      </c>
      <c r="B1604" s="23">
        <v>45755</v>
      </c>
      <c r="C1604" s="23">
        <v>45729</v>
      </c>
      <c r="D1604" t="s">
        <v>149</v>
      </c>
      <c r="E1604" t="s">
        <v>150</v>
      </c>
      <c r="G1604" t="s">
        <v>4418</v>
      </c>
      <c r="H1604" t="s">
        <v>1687</v>
      </c>
      <c r="I1604" t="s">
        <v>1688</v>
      </c>
      <c r="J1604" s="10" t="str">
        <f t="shared" ref="J1604:J1635" si="159">+LEFT(U1604,4)</f>
        <v>GLID</v>
      </c>
      <c r="K1604" t="s">
        <v>10</v>
      </c>
      <c r="L1604" s="48">
        <v>1010</v>
      </c>
      <c r="M1604" t="s">
        <v>1472</v>
      </c>
      <c r="N1604" t="s">
        <v>11</v>
      </c>
      <c r="O1604" s="74">
        <v>2.7103999999999999</v>
      </c>
      <c r="P1604" s="11">
        <f t="shared" si="155"/>
        <v>2737.5</v>
      </c>
      <c r="Q1604" s="12">
        <f t="shared" si="156"/>
        <v>7.3003400000000003</v>
      </c>
      <c r="R1604" s="14">
        <f t="shared" si="157"/>
        <v>0.37130000000000002</v>
      </c>
      <c r="S1604" s="13">
        <f t="shared" si="158"/>
        <v>375.01</v>
      </c>
      <c r="T1604" s="14" t="s">
        <v>349</v>
      </c>
      <c r="U1604" t="s">
        <v>78</v>
      </c>
    </row>
    <row r="1605" spans="1:21" x14ac:dyDescent="0.2">
      <c r="A1605" t="s">
        <v>4069</v>
      </c>
      <c r="B1605" s="23">
        <v>45755</v>
      </c>
      <c r="C1605" s="23">
        <v>45729</v>
      </c>
      <c r="D1605" t="s">
        <v>149</v>
      </c>
      <c r="E1605" t="s">
        <v>150</v>
      </c>
      <c r="G1605" t="s">
        <v>4418</v>
      </c>
      <c r="H1605" t="s">
        <v>1707</v>
      </c>
      <c r="I1605" t="s">
        <v>1708</v>
      </c>
      <c r="J1605" s="10" t="str">
        <f t="shared" si="159"/>
        <v>GLID</v>
      </c>
      <c r="K1605" t="s">
        <v>10</v>
      </c>
      <c r="L1605" s="48">
        <v>1010</v>
      </c>
      <c r="M1605" t="s">
        <v>1472</v>
      </c>
      <c r="N1605" t="s">
        <v>11</v>
      </c>
      <c r="O1605" s="74">
        <v>3.0331000000000001</v>
      </c>
      <c r="P1605" s="11">
        <f t="shared" si="155"/>
        <v>3063.43</v>
      </c>
      <c r="Q1605" s="12">
        <f t="shared" si="156"/>
        <v>7.3003400000000003</v>
      </c>
      <c r="R1605" s="14">
        <f t="shared" si="157"/>
        <v>0.41549999999999998</v>
      </c>
      <c r="S1605" s="13">
        <f t="shared" si="158"/>
        <v>419.66</v>
      </c>
      <c r="T1605" s="14" t="s">
        <v>349</v>
      </c>
      <c r="U1605" t="s">
        <v>78</v>
      </c>
    </row>
    <row r="1606" spans="1:21" x14ac:dyDescent="0.2">
      <c r="A1606" t="s">
        <v>4166</v>
      </c>
      <c r="B1606" s="23">
        <v>45755</v>
      </c>
      <c r="C1606" s="23">
        <v>45729</v>
      </c>
      <c r="D1606" t="s">
        <v>149</v>
      </c>
      <c r="E1606" t="s">
        <v>150</v>
      </c>
      <c r="G1606" t="s">
        <v>4418</v>
      </c>
      <c r="H1606" t="s">
        <v>1756</v>
      </c>
      <c r="I1606" t="s">
        <v>1757</v>
      </c>
      <c r="J1606" s="10" t="str">
        <f t="shared" si="159"/>
        <v>GLID</v>
      </c>
      <c r="K1606" t="s">
        <v>10</v>
      </c>
      <c r="L1606" s="48">
        <v>112</v>
      </c>
      <c r="M1606" t="s">
        <v>1472</v>
      </c>
      <c r="N1606" t="s">
        <v>11</v>
      </c>
      <c r="O1606" s="74">
        <v>4.1127000000000002</v>
      </c>
      <c r="P1606" s="11">
        <f t="shared" si="155"/>
        <v>460.62</v>
      </c>
      <c r="Q1606" s="12">
        <f t="shared" si="156"/>
        <v>7.3003400000000003</v>
      </c>
      <c r="R1606" s="14">
        <f t="shared" si="157"/>
        <v>0.56340000000000001</v>
      </c>
      <c r="S1606" s="13">
        <f t="shared" si="158"/>
        <v>63.1</v>
      </c>
      <c r="T1606" s="14" t="s">
        <v>349</v>
      </c>
      <c r="U1606" t="s">
        <v>78</v>
      </c>
    </row>
    <row r="1607" spans="1:21" x14ac:dyDescent="0.2">
      <c r="A1607" t="s">
        <v>4071</v>
      </c>
      <c r="B1607" s="23">
        <v>45755</v>
      </c>
      <c r="C1607" s="23">
        <v>45714</v>
      </c>
      <c r="D1607" t="s">
        <v>5</v>
      </c>
      <c r="E1607" t="s">
        <v>6</v>
      </c>
      <c r="G1607" t="s">
        <v>4407</v>
      </c>
      <c r="H1607" t="s">
        <v>518</v>
      </c>
      <c r="I1607" t="s">
        <v>519</v>
      </c>
      <c r="J1607" s="10" t="str">
        <f t="shared" si="159"/>
        <v>SHTS</v>
      </c>
      <c r="K1607" t="s">
        <v>10</v>
      </c>
      <c r="L1607" s="48">
        <v>505</v>
      </c>
      <c r="M1607" t="s">
        <v>1472</v>
      </c>
      <c r="N1607" t="s">
        <v>11</v>
      </c>
      <c r="O1607" s="74">
        <v>3.08</v>
      </c>
      <c r="P1607" s="11">
        <f t="shared" si="155"/>
        <v>1555.4</v>
      </c>
      <c r="Q1607" s="12">
        <f t="shared" si="156"/>
        <v>7.3003400000000003</v>
      </c>
      <c r="R1607" s="14">
        <f t="shared" si="157"/>
        <v>0.4219</v>
      </c>
      <c r="S1607" s="13">
        <f t="shared" si="158"/>
        <v>213.06</v>
      </c>
      <c r="T1607" s="14" t="s">
        <v>349</v>
      </c>
      <c r="U1607" t="s">
        <v>9</v>
      </c>
    </row>
    <row r="1608" spans="1:21" x14ac:dyDescent="0.2">
      <c r="A1608" t="s">
        <v>4111</v>
      </c>
      <c r="B1608" s="23">
        <v>45755</v>
      </c>
      <c r="C1608" s="23">
        <v>45749</v>
      </c>
      <c r="D1608" t="s">
        <v>5</v>
      </c>
      <c r="E1608" t="s">
        <v>6</v>
      </c>
      <c r="G1608" t="s">
        <v>4407</v>
      </c>
      <c r="H1608" t="s">
        <v>3690</v>
      </c>
      <c r="I1608" t="s">
        <v>3691</v>
      </c>
      <c r="J1608" s="10" t="str">
        <f t="shared" si="159"/>
        <v>SHTS</v>
      </c>
      <c r="K1608" t="s">
        <v>10</v>
      </c>
      <c r="L1608" s="48">
        <v>505</v>
      </c>
      <c r="M1608" t="s">
        <v>1472</v>
      </c>
      <c r="N1608" t="s">
        <v>11</v>
      </c>
      <c r="O1608" s="74">
        <v>3.29</v>
      </c>
      <c r="P1608" s="11">
        <f t="shared" si="155"/>
        <v>1661.45</v>
      </c>
      <c r="Q1608" s="12">
        <f t="shared" si="156"/>
        <v>7.3003400000000003</v>
      </c>
      <c r="R1608" s="14">
        <f t="shared" si="157"/>
        <v>0.45069999999999999</v>
      </c>
      <c r="S1608" s="13">
        <f t="shared" si="158"/>
        <v>227.6</v>
      </c>
      <c r="T1608" s="14" t="s">
        <v>349</v>
      </c>
      <c r="U1608" t="s">
        <v>9</v>
      </c>
    </row>
    <row r="1609" spans="1:21" x14ac:dyDescent="0.2">
      <c r="A1609" t="s">
        <v>4013</v>
      </c>
      <c r="B1609" s="23">
        <v>45755</v>
      </c>
      <c r="C1609" s="23">
        <v>45749</v>
      </c>
      <c r="D1609" t="s">
        <v>5</v>
      </c>
      <c r="E1609" t="s">
        <v>6</v>
      </c>
      <c r="G1609" t="s">
        <v>4407</v>
      </c>
      <c r="H1609" t="s">
        <v>3605</v>
      </c>
      <c r="I1609" t="s">
        <v>3606</v>
      </c>
      <c r="J1609" s="10" t="str">
        <f t="shared" si="159"/>
        <v>SHTS</v>
      </c>
      <c r="K1609" t="s">
        <v>10</v>
      </c>
      <c r="L1609" s="48">
        <v>1510</v>
      </c>
      <c r="M1609" t="s">
        <v>1472</v>
      </c>
      <c r="N1609" t="s">
        <v>11</v>
      </c>
      <c r="O1609" s="74">
        <v>2.1800000000000002</v>
      </c>
      <c r="P1609" s="11">
        <f t="shared" si="155"/>
        <v>3291.8</v>
      </c>
      <c r="Q1609" s="12">
        <f t="shared" si="156"/>
        <v>7.3003400000000003</v>
      </c>
      <c r="R1609" s="14">
        <f t="shared" si="157"/>
        <v>0.29859999999999998</v>
      </c>
      <c r="S1609" s="13">
        <f t="shared" si="158"/>
        <v>450.89</v>
      </c>
      <c r="T1609" s="14" t="s">
        <v>349</v>
      </c>
      <c r="U1609" t="s">
        <v>9</v>
      </c>
    </row>
    <row r="1610" spans="1:21" x14ac:dyDescent="0.2">
      <c r="A1610" t="s">
        <v>4029</v>
      </c>
      <c r="B1610" s="23">
        <v>45755</v>
      </c>
      <c r="C1610" s="23">
        <v>45749</v>
      </c>
      <c r="D1610" t="s">
        <v>5</v>
      </c>
      <c r="E1610" t="s">
        <v>6</v>
      </c>
      <c r="G1610" t="s">
        <v>4407</v>
      </c>
      <c r="H1610" t="s">
        <v>3627</v>
      </c>
      <c r="I1610" t="s">
        <v>3628</v>
      </c>
      <c r="J1610" s="10" t="str">
        <f t="shared" si="159"/>
        <v>SHTS</v>
      </c>
      <c r="K1610" t="s">
        <v>10</v>
      </c>
      <c r="L1610" s="48">
        <v>1815</v>
      </c>
      <c r="M1610" t="s">
        <v>1472</v>
      </c>
      <c r="N1610" t="s">
        <v>11</v>
      </c>
      <c r="O1610" s="74">
        <v>2.4</v>
      </c>
      <c r="P1610" s="11">
        <f t="shared" si="155"/>
        <v>4356</v>
      </c>
      <c r="Q1610" s="12">
        <f t="shared" si="156"/>
        <v>7.3003400000000003</v>
      </c>
      <c r="R1610" s="14">
        <f t="shared" si="157"/>
        <v>0.32879999999999998</v>
      </c>
      <c r="S1610" s="13">
        <f t="shared" si="158"/>
        <v>596.77</v>
      </c>
      <c r="T1610" s="14" t="s">
        <v>349</v>
      </c>
      <c r="U1610" t="s">
        <v>9</v>
      </c>
    </row>
    <row r="1611" spans="1:21" x14ac:dyDescent="0.2">
      <c r="A1611" t="s">
        <v>4041</v>
      </c>
      <c r="B1611" s="23">
        <v>45755</v>
      </c>
      <c r="C1611" s="23">
        <v>45749</v>
      </c>
      <c r="D1611" t="s">
        <v>5</v>
      </c>
      <c r="E1611" t="s">
        <v>6</v>
      </c>
      <c r="G1611" t="s">
        <v>4407</v>
      </c>
      <c r="H1611" t="s">
        <v>3644</v>
      </c>
      <c r="I1611" t="s">
        <v>3645</v>
      </c>
      <c r="J1611" s="10" t="str">
        <f t="shared" si="159"/>
        <v>SHTS</v>
      </c>
      <c r="K1611" t="s">
        <v>10</v>
      </c>
      <c r="L1611" s="48">
        <v>1610</v>
      </c>
      <c r="M1611" t="s">
        <v>1472</v>
      </c>
      <c r="N1611" t="s">
        <v>11</v>
      </c>
      <c r="O1611" s="74">
        <v>2.68</v>
      </c>
      <c r="P1611" s="11">
        <f t="shared" si="155"/>
        <v>4314.8</v>
      </c>
      <c r="Q1611" s="12">
        <f t="shared" si="156"/>
        <v>7.3003400000000003</v>
      </c>
      <c r="R1611" s="14">
        <f t="shared" si="157"/>
        <v>0.36709999999999998</v>
      </c>
      <c r="S1611" s="13">
        <f t="shared" si="158"/>
        <v>591.03</v>
      </c>
      <c r="T1611" s="14" t="s">
        <v>349</v>
      </c>
      <c r="U1611" t="s">
        <v>9</v>
      </c>
    </row>
    <row r="1612" spans="1:21" x14ac:dyDescent="0.2">
      <c r="A1612" t="s">
        <v>4025</v>
      </c>
      <c r="B1612" s="23">
        <v>45755</v>
      </c>
      <c r="C1612" s="23">
        <v>45749</v>
      </c>
      <c r="D1612" t="s">
        <v>5</v>
      </c>
      <c r="E1612" t="s">
        <v>6</v>
      </c>
      <c r="G1612" t="s">
        <v>4407</v>
      </c>
      <c r="H1612" t="s">
        <v>3621</v>
      </c>
      <c r="I1612" t="s">
        <v>3622</v>
      </c>
      <c r="J1612" s="10" t="str">
        <f t="shared" si="159"/>
        <v>SHTS</v>
      </c>
      <c r="K1612" t="s">
        <v>10</v>
      </c>
      <c r="L1612" s="48">
        <v>1510</v>
      </c>
      <c r="M1612" t="s">
        <v>1472</v>
      </c>
      <c r="N1612" t="s">
        <v>11</v>
      </c>
      <c r="O1612" s="74">
        <v>2.27</v>
      </c>
      <c r="P1612" s="11">
        <f t="shared" si="155"/>
        <v>3427.7</v>
      </c>
      <c r="Q1612" s="12">
        <f t="shared" si="156"/>
        <v>7.3003400000000003</v>
      </c>
      <c r="R1612" s="14">
        <f t="shared" si="157"/>
        <v>0.31090000000000001</v>
      </c>
      <c r="S1612" s="13">
        <f t="shared" si="158"/>
        <v>469.46</v>
      </c>
      <c r="T1612" s="14" t="s">
        <v>349</v>
      </c>
      <c r="U1612" t="s">
        <v>9</v>
      </c>
    </row>
    <row r="1613" spans="1:21" x14ac:dyDescent="0.2">
      <c r="A1613" t="s">
        <v>4048</v>
      </c>
      <c r="B1613" s="23">
        <v>45755</v>
      </c>
      <c r="C1613" s="23">
        <v>45749</v>
      </c>
      <c r="D1613" t="s">
        <v>5</v>
      </c>
      <c r="E1613" t="s">
        <v>6</v>
      </c>
      <c r="G1613" t="s">
        <v>4407</v>
      </c>
      <c r="H1613" t="s">
        <v>3652</v>
      </c>
      <c r="I1613" t="s">
        <v>3653</v>
      </c>
      <c r="J1613" s="10" t="str">
        <f t="shared" si="159"/>
        <v>SHTS</v>
      </c>
      <c r="K1613" t="s">
        <v>10</v>
      </c>
      <c r="L1613" s="48">
        <v>1310</v>
      </c>
      <c r="M1613" t="s">
        <v>1472</v>
      </c>
      <c r="N1613" t="s">
        <v>11</v>
      </c>
      <c r="O1613" s="74">
        <v>2.88</v>
      </c>
      <c r="P1613" s="11">
        <f t="shared" si="155"/>
        <v>3772.8</v>
      </c>
      <c r="Q1613" s="12">
        <f t="shared" si="156"/>
        <v>7.3003400000000003</v>
      </c>
      <c r="R1613" s="14">
        <f t="shared" si="157"/>
        <v>0.39450000000000002</v>
      </c>
      <c r="S1613" s="13">
        <f t="shared" si="158"/>
        <v>516.79999999999995</v>
      </c>
      <c r="T1613" s="14" t="s">
        <v>349</v>
      </c>
      <c r="U1613" t="s">
        <v>9</v>
      </c>
    </row>
    <row r="1614" spans="1:21" x14ac:dyDescent="0.2">
      <c r="A1614" t="s">
        <v>4202</v>
      </c>
      <c r="B1614" s="23">
        <v>45755</v>
      </c>
      <c r="C1614" s="23">
        <v>45749</v>
      </c>
      <c r="D1614" t="s">
        <v>5</v>
      </c>
      <c r="E1614" t="s">
        <v>6</v>
      </c>
      <c r="G1614" t="s">
        <v>4496</v>
      </c>
      <c r="H1614" t="s">
        <v>1772</v>
      </c>
      <c r="I1614" t="s">
        <v>1773</v>
      </c>
      <c r="J1614" s="10" t="str">
        <f t="shared" si="159"/>
        <v>BOX-</v>
      </c>
      <c r="K1614" t="s">
        <v>10</v>
      </c>
      <c r="L1614" s="48">
        <v>1010</v>
      </c>
      <c r="M1614" t="s">
        <v>1472</v>
      </c>
      <c r="N1614" t="s">
        <v>11</v>
      </c>
      <c r="O1614" s="74">
        <v>5.17</v>
      </c>
      <c r="P1614" s="11">
        <f t="shared" si="155"/>
        <v>5221.7</v>
      </c>
      <c r="Q1614" s="12">
        <f t="shared" si="156"/>
        <v>7.3003400000000003</v>
      </c>
      <c r="R1614" s="14">
        <f t="shared" si="157"/>
        <v>0.70820000000000005</v>
      </c>
      <c r="S1614" s="13">
        <f t="shared" si="158"/>
        <v>715.28</v>
      </c>
      <c r="T1614" s="14" t="s">
        <v>349</v>
      </c>
      <c r="U1614" t="s">
        <v>1</v>
      </c>
    </row>
    <row r="1615" spans="1:21" x14ac:dyDescent="0.2">
      <c r="A1615" t="s">
        <v>4037</v>
      </c>
      <c r="B1615" s="23">
        <v>45755</v>
      </c>
      <c r="C1615" s="23">
        <v>45749</v>
      </c>
      <c r="D1615" t="s">
        <v>5</v>
      </c>
      <c r="E1615" t="s">
        <v>6</v>
      </c>
      <c r="G1615" t="s">
        <v>4410</v>
      </c>
      <c r="H1615" t="s">
        <v>3638</v>
      </c>
      <c r="I1615" t="s">
        <v>3639</v>
      </c>
      <c r="J1615" s="10" t="str">
        <f t="shared" si="159"/>
        <v>SHTS</v>
      </c>
      <c r="K1615" t="s">
        <v>10</v>
      </c>
      <c r="L1615" s="48">
        <v>1010</v>
      </c>
      <c r="M1615" t="s">
        <v>1472</v>
      </c>
      <c r="N1615" t="s">
        <v>11</v>
      </c>
      <c r="O1615" s="74">
        <v>2.64</v>
      </c>
      <c r="P1615" s="11">
        <f t="shared" si="155"/>
        <v>2666.4</v>
      </c>
      <c r="Q1615" s="12">
        <f t="shared" si="156"/>
        <v>7.3003400000000003</v>
      </c>
      <c r="R1615" s="14">
        <f t="shared" si="157"/>
        <v>0.36159999999999998</v>
      </c>
      <c r="S1615" s="13">
        <f t="shared" si="158"/>
        <v>365.22</v>
      </c>
      <c r="T1615" s="14" t="s">
        <v>349</v>
      </c>
      <c r="U1615" t="s">
        <v>9</v>
      </c>
    </row>
    <row r="1616" spans="1:21" x14ac:dyDescent="0.2">
      <c r="A1616" t="s">
        <v>4050</v>
      </c>
      <c r="B1616" s="23">
        <v>45755</v>
      </c>
      <c r="C1616" s="23">
        <v>45749</v>
      </c>
      <c r="D1616" t="s">
        <v>5</v>
      </c>
      <c r="E1616" t="s">
        <v>6</v>
      </c>
      <c r="G1616" t="s">
        <v>4410</v>
      </c>
      <c r="H1616" t="s">
        <v>3656</v>
      </c>
      <c r="I1616" t="s">
        <v>3657</v>
      </c>
      <c r="J1616" s="10" t="str">
        <f t="shared" si="159"/>
        <v>SHTS</v>
      </c>
      <c r="K1616" t="s">
        <v>10</v>
      </c>
      <c r="L1616" s="48">
        <v>1010</v>
      </c>
      <c r="M1616" t="s">
        <v>1472</v>
      </c>
      <c r="N1616" t="s">
        <v>11</v>
      </c>
      <c r="O1616" s="74">
        <v>2.92</v>
      </c>
      <c r="P1616" s="11">
        <f t="shared" si="155"/>
        <v>2949.2</v>
      </c>
      <c r="Q1616" s="12">
        <f t="shared" si="156"/>
        <v>7.3003400000000003</v>
      </c>
      <c r="R1616" s="14">
        <f t="shared" si="157"/>
        <v>0.4</v>
      </c>
      <c r="S1616" s="13">
        <f t="shared" si="158"/>
        <v>404</v>
      </c>
      <c r="T1616" s="14" t="s">
        <v>349</v>
      </c>
      <c r="U1616" t="s">
        <v>9</v>
      </c>
    </row>
    <row r="1617" spans="1:21" x14ac:dyDescent="0.2">
      <c r="A1617" t="s">
        <v>4275</v>
      </c>
      <c r="B1617" s="23">
        <v>45755</v>
      </c>
      <c r="C1617" s="23">
        <v>45702</v>
      </c>
      <c r="D1617" t="s">
        <v>121</v>
      </c>
      <c r="E1617" t="s">
        <v>122</v>
      </c>
      <c r="G1617" t="s">
        <v>4389</v>
      </c>
      <c r="H1617" t="s">
        <v>3786</v>
      </c>
      <c r="I1617" t="s">
        <v>3787</v>
      </c>
      <c r="J1617" s="10" t="str">
        <f t="shared" si="159"/>
        <v>LHDL</v>
      </c>
      <c r="K1617" t="s">
        <v>10</v>
      </c>
      <c r="L1617" s="48">
        <v>1050</v>
      </c>
      <c r="M1617" t="s">
        <v>1472</v>
      </c>
      <c r="N1617" t="s">
        <v>11</v>
      </c>
      <c r="O1617" s="74">
        <v>11.0642</v>
      </c>
      <c r="P1617" s="11">
        <f t="shared" si="155"/>
        <v>11617.41</v>
      </c>
      <c r="Q1617" s="12">
        <f t="shared" si="156"/>
        <v>7.3003400000000003</v>
      </c>
      <c r="R1617" s="14">
        <f t="shared" si="157"/>
        <v>1.5156000000000001</v>
      </c>
      <c r="S1617" s="13">
        <f t="shared" si="158"/>
        <v>1591.38</v>
      </c>
      <c r="T1617" s="14" t="s">
        <v>349</v>
      </c>
      <c r="U1617" t="s">
        <v>125</v>
      </c>
    </row>
    <row r="1618" spans="1:21" x14ac:dyDescent="0.2">
      <c r="A1618" t="s">
        <v>4158</v>
      </c>
      <c r="B1618" s="23">
        <v>45755</v>
      </c>
      <c r="C1618" s="23">
        <v>45702</v>
      </c>
      <c r="D1618" t="s">
        <v>121</v>
      </c>
      <c r="E1618" t="s">
        <v>122</v>
      </c>
      <c r="G1618" t="s">
        <v>4389</v>
      </c>
      <c r="H1618" t="s">
        <v>3724</v>
      </c>
      <c r="I1618" t="s">
        <v>3725</v>
      </c>
      <c r="J1618" s="10" t="str">
        <f t="shared" si="159"/>
        <v>HDL-</v>
      </c>
      <c r="K1618" t="s">
        <v>10</v>
      </c>
      <c r="L1618" s="48">
        <v>1020</v>
      </c>
      <c r="M1618" t="s">
        <v>1472</v>
      </c>
      <c r="N1618" t="s">
        <v>11</v>
      </c>
      <c r="O1618" s="74">
        <v>3.9580000000000002</v>
      </c>
      <c r="P1618" s="11">
        <f t="shared" si="155"/>
        <v>4037.16</v>
      </c>
      <c r="Q1618" s="12">
        <f t="shared" si="156"/>
        <v>7.3003400000000003</v>
      </c>
      <c r="R1618" s="14">
        <f t="shared" si="157"/>
        <v>0.54220000000000002</v>
      </c>
      <c r="S1618" s="13">
        <f t="shared" si="158"/>
        <v>553.04</v>
      </c>
      <c r="T1618" s="14" t="s">
        <v>349</v>
      </c>
      <c r="U1618" t="s">
        <v>228</v>
      </c>
    </row>
    <row r="1619" spans="1:21" x14ac:dyDescent="0.2">
      <c r="A1619" t="s">
        <v>4112</v>
      </c>
      <c r="B1619" s="23">
        <v>45755</v>
      </c>
      <c r="C1619" s="23">
        <v>45702</v>
      </c>
      <c r="D1619" t="s">
        <v>121</v>
      </c>
      <c r="E1619" t="s">
        <v>122</v>
      </c>
      <c r="G1619" t="s">
        <v>4389</v>
      </c>
      <c r="H1619" t="s">
        <v>3692</v>
      </c>
      <c r="I1619" t="s">
        <v>3693</v>
      </c>
      <c r="J1619" s="10" t="str">
        <f t="shared" si="159"/>
        <v>SHDL</v>
      </c>
      <c r="K1619" t="s">
        <v>10</v>
      </c>
      <c r="L1619" s="48">
        <v>2060</v>
      </c>
      <c r="M1619" t="s">
        <v>1472</v>
      </c>
      <c r="N1619" t="s">
        <v>11</v>
      </c>
      <c r="O1619" s="74">
        <v>3.2928000000000002</v>
      </c>
      <c r="P1619" s="11">
        <f t="shared" si="155"/>
        <v>6783.17</v>
      </c>
      <c r="Q1619" s="12">
        <f t="shared" si="156"/>
        <v>7.3003400000000003</v>
      </c>
      <c r="R1619" s="14">
        <f t="shared" si="157"/>
        <v>0.45100000000000001</v>
      </c>
      <c r="S1619" s="13">
        <f t="shared" si="158"/>
        <v>929.06</v>
      </c>
      <c r="T1619" s="14" t="s">
        <v>349</v>
      </c>
      <c r="U1619" t="s">
        <v>722</v>
      </c>
    </row>
    <row r="1620" spans="1:21" x14ac:dyDescent="0.2">
      <c r="A1620" t="s">
        <v>3876</v>
      </c>
      <c r="B1620" s="23">
        <v>45755</v>
      </c>
      <c r="C1620" s="23">
        <v>45742</v>
      </c>
      <c r="D1620" t="s">
        <v>806</v>
      </c>
      <c r="E1620" t="s">
        <v>807</v>
      </c>
      <c r="G1620" t="s">
        <v>4356</v>
      </c>
      <c r="H1620" t="s">
        <v>3213</v>
      </c>
      <c r="I1620" t="s">
        <v>3420</v>
      </c>
      <c r="J1620" s="10" t="str">
        <f t="shared" si="159"/>
        <v>BAG-</v>
      </c>
      <c r="K1620" t="s">
        <v>10</v>
      </c>
      <c r="L1620" s="48">
        <v>7000</v>
      </c>
      <c r="M1620" t="s">
        <v>1472</v>
      </c>
      <c r="N1620" t="s">
        <v>11</v>
      </c>
      <c r="O1620" s="74">
        <v>0.1</v>
      </c>
      <c r="P1620" s="11">
        <f t="shared" si="155"/>
        <v>700</v>
      </c>
      <c r="Q1620" s="12">
        <f t="shared" si="156"/>
        <v>7.3003400000000003</v>
      </c>
      <c r="R1620" s="14">
        <f t="shared" si="157"/>
        <v>1.37E-2</v>
      </c>
      <c r="S1620" s="13">
        <f t="shared" si="158"/>
        <v>95.9</v>
      </c>
      <c r="T1620" s="14" t="s">
        <v>349</v>
      </c>
      <c r="U1620" t="s">
        <v>810</v>
      </c>
    </row>
    <row r="1621" spans="1:21" x14ac:dyDescent="0.2">
      <c r="A1621" t="s">
        <v>3890</v>
      </c>
      <c r="B1621" s="23">
        <v>45755</v>
      </c>
      <c r="C1621" s="23">
        <v>45742</v>
      </c>
      <c r="D1621" t="s">
        <v>806</v>
      </c>
      <c r="E1621" t="s">
        <v>807</v>
      </c>
      <c r="G1621" t="s">
        <v>4356</v>
      </c>
      <c r="H1621" t="s">
        <v>3214</v>
      </c>
      <c r="I1621" t="s">
        <v>3421</v>
      </c>
      <c r="J1621" s="10" t="str">
        <f t="shared" si="159"/>
        <v>BAG-</v>
      </c>
      <c r="K1621" t="s">
        <v>10</v>
      </c>
      <c r="L1621" s="48">
        <v>12000</v>
      </c>
      <c r="M1621" t="s">
        <v>1472</v>
      </c>
      <c r="N1621" t="s">
        <v>11</v>
      </c>
      <c r="O1621" s="74">
        <v>0.13</v>
      </c>
      <c r="P1621" s="11">
        <f t="shared" si="155"/>
        <v>1560</v>
      </c>
      <c r="Q1621" s="12">
        <f t="shared" si="156"/>
        <v>7.3003400000000003</v>
      </c>
      <c r="R1621" s="14">
        <f t="shared" si="157"/>
        <v>1.78E-2</v>
      </c>
      <c r="S1621" s="13">
        <f t="shared" si="158"/>
        <v>213.6</v>
      </c>
      <c r="T1621" s="14" t="s">
        <v>349</v>
      </c>
      <c r="U1621" t="s">
        <v>810</v>
      </c>
    </row>
    <row r="1622" spans="1:21" x14ac:dyDescent="0.2">
      <c r="A1622" t="s">
        <v>4271</v>
      </c>
      <c r="B1622" s="23">
        <v>45755</v>
      </c>
      <c r="C1622" s="23">
        <v>45749</v>
      </c>
      <c r="D1622" t="s">
        <v>5</v>
      </c>
      <c r="E1622" t="s">
        <v>6</v>
      </c>
      <c r="G1622" t="s">
        <v>4532</v>
      </c>
      <c r="H1622" t="s">
        <v>387</v>
      </c>
      <c r="I1622" t="s">
        <v>388</v>
      </c>
      <c r="J1622" s="10" t="str">
        <f t="shared" si="159"/>
        <v>BOX-</v>
      </c>
      <c r="K1622" t="s">
        <v>10</v>
      </c>
      <c r="L1622" s="48">
        <v>1010</v>
      </c>
      <c r="M1622" t="s">
        <v>1472</v>
      </c>
      <c r="N1622" t="s">
        <v>11</v>
      </c>
      <c r="O1622" s="74">
        <v>9.35</v>
      </c>
      <c r="P1622" s="11">
        <f t="shared" si="155"/>
        <v>9443.5</v>
      </c>
      <c r="Q1622" s="12">
        <f t="shared" si="156"/>
        <v>7.3003400000000003</v>
      </c>
      <c r="R1622" s="14">
        <f t="shared" si="157"/>
        <v>1.2807999999999999</v>
      </c>
      <c r="S1622" s="13">
        <f t="shared" si="158"/>
        <v>1293.6099999999999</v>
      </c>
      <c r="T1622" s="14" t="s">
        <v>349</v>
      </c>
      <c r="U1622" t="s">
        <v>1</v>
      </c>
    </row>
    <row r="1623" spans="1:21" x14ac:dyDescent="0.2">
      <c r="A1623" t="s">
        <v>4077</v>
      </c>
      <c r="B1623" s="23">
        <v>45755</v>
      </c>
      <c r="C1623" s="23">
        <v>45749</v>
      </c>
      <c r="D1623" t="s">
        <v>5</v>
      </c>
      <c r="E1623" t="s">
        <v>6</v>
      </c>
      <c r="G1623" t="s">
        <v>4407</v>
      </c>
      <c r="H1623" t="s">
        <v>1666</v>
      </c>
      <c r="I1623" t="s">
        <v>1667</v>
      </c>
      <c r="J1623" s="10" t="str">
        <f t="shared" si="159"/>
        <v>SHTS</v>
      </c>
      <c r="K1623" t="s">
        <v>10</v>
      </c>
      <c r="L1623" s="48">
        <v>1010</v>
      </c>
      <c r="M1623" t="s">
        <v>1472</v>
      </c>
      <c r="N1623" t="s">
        <v>11</v>
      </c>
      <c r="O1623" s="74">
        <v>3.1</v>
      </c>
      <c r="P1623" s="11">
        <f t="shared" si="155"/>
        <v>3131</v>
      </c>
      <c r="Q1623" s="12">
        <f t="shared" si="156"/>
        <v>7.3003400000000003</v>
      </c>
      <c r="R1623" s="14">
        <f t="shared" si="157"/>
        <v>0.42459999999999998</v>
      </c>
      <c r="S1623" s="13">
        <f t="shared" si="158"/>
        <v>428.85</v>
      </c>
      <c r="T1623" s="14" t="s">
        <v>349</v>
      </c>
      <c r="U1623" t="s">
        <v>9</v>
      </c>
    </row>
    <row r="1624" spans="1:21" x14ac:dyDescent="0.2">
      <c r="A1624" t="s">
        <v>4219</v>
      </c>
      <c r="B1624" s="23">
        <v>45755</v>
      </c>
      <c r="C1624" s="23">
        <v>45706</v>
      </c>
      <c r="D1624" t="s">
        <v>5</v>
      </c>
      <c r="E1624" t="s">
        <v>6</v>
      </c>
      <c r="G1624" t="s">
        <v>4411</v>
      </c>
      <c r="H1624" t="s">
        <v>390</v>
      </c>
      <c r="I1624" t="s">
        <v>391</v>
      </c>
      <c r="J1624" s="10" t="str">
        <f t="shared" si="159"/>
        <v>BOX-</v>
      </c>
      <c r="K1624" t="s">
        <v>10</v>
      </c>
      <c r="L1624" s="48">
        <v>2020</v>
      </c>
      <c r="M1624" t="s">
        <v>1472</v>
      </c>
      <c r="N1624" t="s">
        <v>11</v>
      </c>
      <c r="O1624" s="74">
        <v>6.88</v>
      </c>
      <c r="P1624" s="11">
        <f t="shared" si="155"/>
        <v>13897.6</v>
      </c>
      <c r="Q1624" s="12">
        <f t="shared" si="156"/>
        <v>7.3003400000000003</v>
      </c>
      <c r="R1624" s="14">
        <f t="shared" si="157"/>
        <v>0.94240000000000002</v>
      </c>
      <c r="S1624" s="13">
        <f t="shared" si="158"/>
        <v>1903.65</v>
      </c>
      <c r="T1624" s="14" t="s">
        <v>349</v>
      </c>
      <c r="U1624" t="s">
        <v>1</v>
      </c>
    </row>
    <row r="1625" spans="1:21" x14ac:dyDescent="0.2">
      <c r="A1625" t="s">
        <v>4220</v>
      </c>
      <c r="B1625" s="23">
        <v>45755</v>
      </c>
      <c r="C1625" s="23">
        <v>45706</v>
      </c>
      <c r="D1625" t="s">
        <v>5</v>
      </c>
      <c r="E1625" t="s">
        <v>6</v>
      </c>
      <c r="G1625" t="s">
        <v>4411</v>
      </c>
      <c r="H1625" t="s">
        <v>390</v>
      </c>
      <c r="I1625" t="s">
        <v>391</v>
      </c>
      <c r="J1625" s="10" t="str">
        <f t="shared" si="159"/>
        <v>BOX-</v>
      </c>
      <c r="K1625" t="s">
        <v>10</v>
      </c>
      <c r="L1625" s="48">
        <v>1010</v>
      </c>
      <c r="M1625" t="s">
        <v>1472</v>
      </c>
      <c r="N1625" t="s">
        <v>11</v>
      </c>
      <c r="O1625" s="74">
        <v>6.88</v>
      </c>
      <c r="P1625" s="11">
        <f t="shared" si="155"/>
        <v>6948.8</v>
      </c>
      <c r="Q1625" s="12">
        <f t="shared" si="156"/>
        <v>7.3003400000000003</v>
      </c>
      <c r="R1625" s="14">
        <f t="shared" si="157"/>
        <v>0.94240000000000002</v>
      </c>
      <c r="S1625" s="13">
        <f t="shared" si="158"/>
        <v>951.82</v>
      </c>
      <c r="T1625" s="14" t="s">
        <v>349</v>
      </c>
      <c r="U1625" t="s">
        <v>1</v>
      </c>
    </row>
    <row r="1626" spans="1:21" x14ac:dyDescent="0.2">
      <c r="A1626" t="s">
        <v>4223</v>
      </c>
      <c r="B1626" s="23">
        <v>45755</v>
      </c>
      <c r="C1626" s="23">
        <v>45695</v>
      </c>
      <c r="D1626" t="s">
        <v>121</v>
      </c>
      <c r="E1626" t="s">
        <v>122</v>
      </c>
      <c r="G1626" t="s">
        <v>4389</v>
      </c>
      <c r="H1626" t="s">
        <v>1788</v>
      </c>
      <c r="I1626" t="s">
        <v>1789</v>
      </c>
      <c r="J1626" s="10" t="str">
        <f t="shared" si="159"/>
        <v>LHDL</v>
      </c>
      <c r="K1626" t="s">
        <v>10</v>
      </c>
      <c r="L1626" s="48">
        <v>500</v>
      </c>
      <c r="M1626" t="s">
        <v>1472</v>
      </c>
      <c r="N1626" t="s">
        <v>11</v>
      </c>
      <c r="O1626" s="74">
        <v>7.3506999999999998</v>
      </c>
      <c r="P1626" s="11">
        <f t="shared" si="155"/>
        <v>3675.35</v>
      </c>
      <c r="Q1626" s="12">
        <f t="shared" si="156"/>
        <v>7.3003400000000003</v>
      </c>
      <c r="R1626" s="14">
        <f t="shared" si="157"/>
        <v>1.0068999999999999</v>
      </c>
      <c r="S1626" s="13">
        <f t="shared" si="158"/>
        <v>503.45</v>
      </c>
      <c r="T1626" s="14" t="s">
        <v>349</v>
      </c>
      <c r="U1626" t="s">
        <v>125</v>
      </c>
    </row>
    <row r="1627" spans="1:21" x14ac:dyDescent="0.2">
      <c r="A1627" t="s">
        <v>4224</v>
      </c>
      <c r="B1627" s="23">
        <v>45755</v>
      </c>
      <c r="C1627" s="23">
        <v>45695</v>
      </c>
      <c r="D1627" t="s">
        <v>121</v>
      </c>
      <c r="E1627" t="s">
        <v>122</v>
      </c>
      <c r="G1627" t="s">
        <v>4389</v>
      </c>
      <c r="H1627" t="s">
        <v>1790</v>
      </c>
      <c r="I1627" t="s">
        <v>1791</v>
      </c>
      <c r="J1627" s="10" t="str">
        <f t="shared" si="159"/>
        <v>LHDL</v>
      </c>
      <c r="K1627" t="s">
        <v>10</v>
      </c>
      <c r="L1627" s="48">
        <v>510</v>
      </c>
      <c r="M1627" t="s">
        <v>1472</v>
      </c>
      <c r="N1627" t="s">
        <v>11</v>
      </c>
      <c r="O1627" s="74">
        <v>7.3506999999999998</v>
      </c>
      <c r="P1627" s="11">
        <f t="shared" si="155"/>
        <v>3748.86</v>
      </c>
      <c r="Q1627" s="12">
        <f t="shared" si="156"/>
        <v>7.3003400000000003</v>
      </c>
      <c r="R1627" s="14">
        <f t="shared" si="157"/>
        <v>1.0068999999999999</v>
      </c>
      <c r="S1627" s="13">
        <f t="shared" si="158"/>
        <v>513.52</v>
      </c>
      <c r="T1627" s="14" t="s">
        <v>349</v>
      </c>
      <c r="U1627" t="s">
        <v>125</v>
      </c>
    </row>
    <row r="1628" spans="1:21" x14ac:dyDescent="0.2">
      <c r="A1628" t="s">
        <v>4225</v>
      </c>
      <c r="B1628" s="23">
        <v>45755</v>
      </c>
      <c r="C1628" s="23">
        <v>45695</v>
      </c>
      <c r="D1628" t="s">
        <v>121</v>
      </c>
      <c r="E1628" t="s">
        <v>122</v>
      </c>
      <c r="G1628" t="s">
        <v>4389</v>
      </c>
      <c r="H1628" t="s">
        <v>3057</v>
      </c>
      <c r="I1628" t="s">
        <v>963</v>
      </c>
      <c r="J1628" s="10" t="str">
        <f t="shared" si="159"/>
        <v>LHDL</v>
      </c>
      <c r="K1628" t="s">
        <v>10</v>
      </c>
      <c r="L1628" s="48">
        <v>570</v>
      </c>
      <c r="M1628" t="s">
        <v>1472</v>
      </c>
      <c r="N1628" t="s">
        <v>11</v>
      </c>
      <c r="O1628" s="74">
        <v>7.3506999999999998</v>
      </c>
      <c r="P1628" s="11">
        <f t="shared" si="155"/>
        <v>4189.8999999999996</v>
      </c>
      <c r="Q1628" s="12">
        <f t="shared" si="156"/>
        <v>7.3003400000000003</v>
      </c>
      <c r="R1628" s="14">
        <f t="shared" si="157"/>
        <v>1.0068999999999999</v>
      </c>
      <c r="S1628" s="13">
        <f t="shared" si="158"/>
        <v>573.92999999999995</v>
      </c>
      <c r="T1628" s="14" t="s">
        <v>349</v>
      </c>
      <c r="U1628" t="s">
        <v>125</v>
      </c>
    </row>
    <row r="1629" spans="1:21" x14ac:dyDescent="0.2">
      <c r="A1629" t="s">
        <v>4225</v>
      </c>
      <c r="B1629" s="23">
        <v>45755</v>
      </c>
      <c r="C1629" s="23">
        <v>45695</v>
      </c>
      <c r="D1629" t="s">
        <v>121</v>
      </c>
      <c r="E1629" t="s">
        <v>122</v>
      </c>
      <c r="G1629" t="s">
        <v>4514</v>
      </c>
      <c r="H1629" t="s">
        <v>3057</v>
      </c>
      <c r="I1629" t="s">
        <v>963</v>
      </c>
      <c r="J1629" s="10" t="str">
        <f t="shared" si="159"/>
        <v>LHDL</v>
      </c>
      <c r="K1629" t="s">
        <v>10</v>
      </c>
      <c r="L1629" s="48">
        <v>-560</v>
      </c>
      <c r="M1629" t="s">
        <v>1472</v>
      </c>
      <c r="N1629" t="s">
        <v>11</v>
      </c>
      <c r="O1629" s="74">
        <v>7.3506999999999998</v>
      </c>
      <c r="P1629" s="11">
        <f t="shared" si="155"/>
        <v>-4116.3900000000003</v>
      </c>
      <c r="Q1629" s="12">
        <f t="shared" si="156"/>
        <v>7.3003400000000003</v>
      </c>
      <c r="R1629" s="14">
        <f t="shared" si="157"/>
        <v>1.0068999999999999</v>
      </c>
      <c r="S1629" s="13">
        <f t="shared" si="158"/>
        <v>-563.86</v>
      </c>
      <c r="T1629" s="14" t="s">
        <v>349</v>
      </c>
      <c r="U1629" t="s">
        <v>125</v>
      </c>
    </row>
    <row r="1630" spans="1:21" x14ac:dyDescent="0.2">
      <c r="A1630" t="s">
        <v>4225</v>
      </c>
      <c r="B1630" s="23">
        <v>45755</v>
      </c>
      <c r="C1630" s="23">
        <v>45695</v>
      </c>
      <c r="D1630" t="s">
        <v>121</v>
      </c>
      <c r="E1630" t="s">
        <v>122</v>
      </c>
      <c r="G1630" t="s">
        <v>4389</v>
      </c>
      <c r="H1630" t="s">
        <v>3057</v>
      </c>
      <c r="I1630" t="s">
        <v>963</v>
      </c>
      <c r="J1630" s="10" t="str">
        <f t="shared" si="159"/>
        <v>LHDL</v>
      </c>
      <c r="K1630" t="s">
        <v>10</v>
      </c>
      <c r="L1630" s="48">
        <v>560</v>
      </c>
      <c r="M1630" t="s">
        <v>1472</v>
      </c>
      <c r="N1630" t="s">
        <v>11</v>
      </c>
      <c r="O1630" s="74">
        <v>7.3506999999999998</v>
      </c>
      <c r="P1630" s="11">
        <f t="shared" si="155"/>
        <v>4116.3900000000003</v>
      </c>
      <c r="Q1630" s="12">
        <f t="shared" si="156"/>
        <v>7.3003400000000003</v>
      </c>
      <c r="R1630" s="14">
        <f t="shared" si="157"/>
        <v>1.0068999999999999</v>
      </c>
      <c r="S1630" s="13">
        <f t="shared" si="158"/>
        <v>563.86</v>
      </c>
      <c r="T1630" s="14" t="s">
        <v>349</v>
      </c>
      <c r="U1630" t="s">
        <v>125</v>
      </c>
    </row>
    <row r="1631" spans="1:21" x14ac:dyDescent="0.2">
      <c r="A1631" t="s">
        <v>4229</v>
      </c>
      <c r="B1631" s="23">
        <v>45755</v>
      </c>
      <c r="C1631" s="23">
        <v>45695</v>
      </c>
      <c r="D1631" t="s">
        <v>121</v>
      </c>
      <c r="E1631" t="s">
        <v>122</v>
      </c>
      <c r="G1631" t="s">
        <v>4389</v>
      </c>
      <c r="H1631" t="s">
        <v>1792</v>
      </c>
      <c r="I1631" t="s">
        <v>1793</v>
      </c>
      <c r="J1631" s="10" t="str">
        <f t="shared" si="159"/>
        <v>LHDL</v>
      </c>
      <c r="K1631" t="s">
        <v>10</v>
      </c>
      <c r="L1631" s="48">
        <v>510</v>
      </c>
      <c r="M1631" t="s">
        <v>1472</v>
      </c>
      <c r="N1631" t="s">
        <v>11</v>
      </c>
      <c r="O1631" s="74">
        <v>7.4212999999999996</v>
      </c>
      <c r="P1631" s="11">
        <f t="shared" si="155"/>
        <v>3784.86</v>
      </c>
      <c r="Q1631" s="12">
        <f t="shared" si="156"/>
        <v>7.3003400000000003</v>
      </c>
      <c r="R1631" s="14">
        <f t="shared" si="157"/>
        <v>1.0165999999999999</v>
      </c>
      <c r="S1631" s="13">
        <f t="shared" si="158"/>
        <v>518.47</v>
      </c>
      <c r="T1631" s="14" t="s">
        <v>349</v>
      </c>
      <c r="U1631" t="s">
        <v>125</v>
      </c>
    </row>
    <row r="1632" spans="1:21" x14ac:dyDescent="0.2">
      <c r="A1632" t="s">
        <v>4008</v>
      </c>
      <c r="B1632" s="23">
        <v>45755</v>
      </c>
      <c r="C1632" s="23">
        <v>45729</v>
      </c>
      <c r="D1632" t="s">
        <v>128</v>
      </c>
      <c r="E1632" t="s">
        <v>129</v>
      </c>
      <c r="G1632" t="s">
        <v>4405</v>
      </c>
      <c r="H1632" t="s">
        <v>1664</v>
      </c>
      <c r="I1632" t="s">
        <v>1665</v>
      </c>
      <c r="J1632" s="10" t="str">
        <f t="shared" si="159"/>
        <v>SHDL</v>
      </c>
      <c r="K1632" t="s">
        <v>10</v>
      </c>
      <c r="L1632" s="48">
        <v>1600</v>
      </c>
      <c r="M1632" t="s">
        <v>1472</v>
      </c>
      <c r="N1632" t="s">
        <v>11</v>
      </c>
      <c r="O1632" s="74">
        <v>1.8715999999999999</v>
      </c>
      <c r="P1632" s="11">
        <f t="shared" si="155"/>
        <v>2994.56</v>
      </c>
      <c r="Q1632" s="12">
        <f t="shared" si="156"/>
        <v>7.3003400000000003</v>
      </c>
      <c r="R1632" s="14">
        <f t="shared" si="157"/>
        <v>0.25640000000000002</v>
      </c>
      <c r="S1632" s="13">
        <f t="shared" si="158"/>
        <v>410.24</v>
      </c>
      <c r="T1632" s="14" t="s">
        <v>349</v>
      </c>
      <c r="U1632" t="s">
        <v>722</v>
      </c>
    </row>
    <row r="1633" spans="1:21" x14ac:dyDescent="0.2">
      <c r="A1633" t="s">
        <v>4291</v>
      </c>
      <c r="B1633" s="23">
        <v>45755</v>
      </c>
      <c r="C1633" s="23">
        <v>45749</v>
      </c>
      <c r="D1633" t="s">
        <v>5</v>
      </c>
      <c r="E1633" t="s">
        <v>6</v>
      </c>
      <c r="G1633" t="s">
        <v>4496</v>
      </c>
      <c r="H1633" t="s">
        <v>3804</v>
      </c>
      <c r="I1633" t="s">
        <v>3805</v>
      </c>
      <c r="J1633" s="10" t="str">
        <f t="shared" si="159"/>
        <v>BOX-</v>
      </c>
      <c r="K1633" t="s">
        <v>10</v>
      </c>
      <c r="L1633" s="48">
        <v>1010</v>
      </c>
      <c r="M1633" t="s">
        <v>1472</v>
      </c>
      <c r="N1633" t="s">
        <v>11</v>
      </c>
      <c r="O1633" s="74">
        <v>18.350000000000001</v>
      </c>
      <c r="P1633" s="11">
        <f t="shared" si="155"/>
        <v>18533.5</v>
      </c>
      <c r="Q1633" s="12">
        <f t="shared" si="156"/>
        <v>7.3003400000000003</v>
      </c>
      <c r="R1633" s="14">
        <f t="shared" si="157"/>
        <v>2.5135999999999998</v>
      </c>
      <c r="S1633" s="13">
        <f t="shared" si="158"/>
        <v>2538.7399999999998</v>
      </c>
      <c r="T1633" s="14" t="s">
        <v>349</v>
      </c>
      <c r="U1633" t="s">
        <v>1</v>
      </c>
    </row>
    <row r="1634" spans="1:21" x14ac:dyDescent="0.2">
      <c r="A1634" t="s">
        <v>4249</v>
      </c>
      <c r="B1634" s="23">
        <v>45755</v>
      </c>
      <c r="C1634" s="23">
        <v>45749</v>
      </c>
      <c r="D1634" t="s">
        <v>5</v>
      </c>
      <c r="E1634" t="s">
        <v>6</v>
      </c>
      <c r="G1634" t="s">
        <v>4496</v>
      </c>
      <c r="H1634" t="s">
        <v>480</v>
      </c>
      <c r="I1634" t="s">
        <v>481</v>
      </c>
      <c r="J1634" s="10" t="str">
        <f t="shared" si="159"/>
        <v>BOX-</v>
      </c>
      <c r="K1634" t="s">
        <v>10</v>
      </c>
      <c r="L1634" s="48">
        <v>1010</v>
      </c>
      <c r="M1634" t="s">
        <v>1472</v>
      </c>
      <c r="N1634" t="s">
        <v>11</v>
      </c>
      <c r="O1634" s="74">
        <v>7.6</v>
      </c>
      <c r="P1634" s="11">
        <f t="shared" si="155"/>
        <v>7676</v>
      </c>
      <c r="Q1634" s="12">
        <f t="shared" si="156"/>
        <v>7.3003400000000003</v>
      </c>
      <c r="R1634" s="14">
        <f t="shared" si="157"/>
        <v>1.0409999999999999</v>
      </c>
      <c r="S1634" s="13">
        <f t="shared" si="158"/>
        <v>1051.4100000000001</v>
      </c>
      <c r="T1634" s="14" t="s">
        <v>349</v>
      </c>
      <c r="U1634" t="s">
        <v>1</v>
      </c>
    </row>
    <row r="1635" spans="1:21" x14ac:dyDescent="0.2">
      <c r="A1635" t="s">
        <v>4281</v>
      </c>
      <c r="B1635" s="23">
        <v>45755</v>
      </c>
      <c r="C1635" s="23">
        <v>45749</v>
      </c>
      <c r="D1635" t="s">
        <v>5</v>
      </c>
      <c r="E1635" t="s">
        <v>6</v>
      </c>
      <c r="G1635" t="s">
        <v>4496</v>
      </c>
      <c r="H1635" t="s">
        <v>3794</v>
      </c>
      <c r="I1635" t="s">
        <v>3795</v>
      </c>
      <c r="J1635" s="10" t="str">
        <f t="shared" si="159"/>
        <v>BOX-</v>
      </c>
      <c r="K1635" t="s">
        <v>10</v>
      </c>
      <c r="L1635" s="48">
        <v>505</v>
      </c>
      <c r="M1635" t="s">
        <v>1472</v>
      </c>
      <c r="N1635" t="s">
        <v>11</v>
      </c>
      <c r="O1635" s="74">
        <v>13.12</v>
      </c>
      <c r="P1635" s="11">
        <f t="shared" si="155"/>
        <v>6625.6</v>
      </c>
      <c r="Q1635" s="12">
        <f t="shared" si="156"/>
        <v>7.3003400000000003</v>
      </c>
      <c r="R1635" s="14">
        <f t="shared" si="157"/>
        <v>1.7971999999999999</v>
      </c>
      <c r="S1635" s="13">
        <f t="shared" si="158"/>
        <v>907.59</v>
      </c>
      <c r="T1635" s="14" t="s">
        <v>349</v>
      </c>
      <c r="U1635" t="s">
        <v>1</v>
      </c>
    </row>
    <row r="1636" spans="1:21" x14ac:dyDescent="0.2">
      <c r="A1636" t="s">
        <v>4027</v>
      </c>
      <c r="B1636" s="23">
        <v>45755</v>
      </c>
      <c r="C1636" s="23">
        <v>45749</v>
      </c>
      <c r="D1636" t="s">
        <v>5</v>
      </c>
      <c r="E1636" t="s">
        <v>6</v>
      </c>
      <c r="G1636" t="s">
        <v>4410</v>
      </c>
      <c r="H1636" t="s">
        <v>3623</v>
      </c>
      <c r="I1636" t="s">
        <v>3624</v>
      </c>
      <c r="J1636" s="10" t="str">
        <f t="shared" ref="J1636:J1654" si="160">+LEFT(U1636,4)</f>
        <v>SHTS</v>
      </c>
      <c r="K1636" t="s">
        <v>10</v>
      </c>
      <c r="L1636" s="48">
        <v>1010</v>
      </c>
      <c r="M1636" t="s">
        <v>1472</v>
      </c>
      <c r="N1636" t="s">
        <v>11</v>
      </c>
      <c r="O1636" s="74">
        <v>2.38</v>
      </c>
      <c r="P1636" s="11">
        <f t="shared" si="155"/>
        <v>2403.8000000000002</v>
      </c>
      <c r="Q1636" s="12">
        <f t="shared" si="156"/>
        <v>7.3003400000000003</v>
      </c>
      <c r="R1636" s="14">
        <f t="shared" si="157"/>
        <v>0.32600000000000001</v>
      </c>
      <c r="S1636" s="13">
        <f t="shared" si="158"/>
        <v>329.26</v>
      </c>
      <c r="T1636" s="14" t="s">
        <v>349</v>
      </c>
      <c r="U1636" t="s">
        <v>9</v>
      </c>
    </row>
    <row r="1637" spans="1:21" x14ac:dyDescent="0.2">
      <c r="A1637" t="s">
        <v>4032</v>
      </c>
      <c r="B1637" s="23">
        <v>45755</v>
      </c>
      <c r="C1637" s="23">
        <v>45749</v>
      </c>
      <c r="D1637" t="s">
        <v>5</v>
      </c>
      <c r="E1637" t="s">
        <v>6</v>
      </c>
      <c r="G1637" t="s">
        <v>4410</v>
      </c>
      <c r="H1637" t="s">
        <v>3630</v>
      </c>
      <c r="I1637" t="s">
        <v>3631</v>
      </c>
      <c r="J1637" s="10" t="str">
        <f t="shared" si="160"/>
        <v>SHTS</v>
      </c>
      <c r="K1637" t="s">
        <v>10</v>
      </c>
      <c r="L1637" s="48">
        <v>1010</v>
      </c>
      <c r="M1637" t="s">
        <v>1472</v>
      </c>
      <c r="N1637" t="s">
        <v>11</v>
      </c>
      <c r="O1637" s="74">
        <v>2.4700000000000002</v>
      </c>
      <c r="P1637" s="11">
        <f t="shared" si="155"/>
        <v>2494.6999999999998</v>
      </c>
      <c r="Q1637" s="12">
        <f t="shared" si="156"/>
        <v>7.3003400000000003</v>
      </c>
      <c r="R1637" s="14">
        <f t="shared" si="157"/>
        <v>0.33829999999999999</v>
      </c>
      <c r="S1637" s="13">
        <f t="shared" si="158"/>
        <v>341.68</v>
      </c>
      <c r="T1637" s="14" t="s">
        <v>349</v>
      </c>
      <c r="U1637" t="s">
        <v>9</v>
      </c>
    </row>
    <row r="1638" spans="1:21" x14ac:dyDescent="0.2">
      <c r="A1638" t="s">
        <v>4277</v>
      </c>
      <c r="B1638" s="23">
        <v>45755</v>
      </c>
      <c r="C1638" s="23">
        <v>45735</v>
      </c>
      <c r="D1638" t="s">
        <v>5</v>
      </c>
      <c r="E1638" t="s">
        <v>6</v>
      </c>
      <c r="G1638" t="s">
        <v>4496</v>
      </c>
      <c r="H1638" t="s">
        <v>3788</v>
      </c>
      <c r="I1638" t="s">
        <v>3789</v>
      </c>
      <c r="J1638" s="10" t="str">
        <f t="shared" si="160"/>
        <v>BOX-</v>
      </c>
      <c r="K1638" t="s">
        <v>10</v>
      </c>
      <c r="L1638" s="48">
        <v>1010</v>
      </c>
      <c r="M1638" t="s">
        <v>1472</v>
      </c>
      <c r="N1638" t="s">
        <v>11</v>
      </c>
      <c r="O1638" s="74">
        <v>11.99</v>
      </c>
      <c r="P1638" s="11">
        <f t="shared" si="155"/>
        <v>12109.9</v>
      </c>
      <c r="Q1638" s="12">
        <f t="shared" si="156"/>
        <v>7.3003400000000003</v>
      </c>
      <c r="R1638" s="14">
        <f t="shared" si="157"/>
        <v>1.6424000000000001</v>
      </c>
      <c r="S1638" s="13">
        <f t="shared" si="158"/>
        <v>1658.82</v>
      </c>
      <c r="T1638" s="14" t="s">
        <v>349</v>
      </c>
      <c r="U1638" t="s">
        <v>1</v>
      </c>
    </row>
    <row r="1639" spans="1:21" x14ac:dyDescent="0.2">
      <c r="A1639" t="s">
        <v>4028</v>
      </c>
      <c r="B1639" s="23">
        <v>45755</v>
      </c>
      <c r="C1639" s="23">
        <v>45749</v>
      </c>
      <c r="D1639" t="s">
        <v>5</v>
      </c>
      <c r="E1639" t="s">
        <v>6</v>
      </c>
      <c r="G1639" t="s">
        <v>4411</v>
      </c>
      <c r="H1639" t="s">
        <v>3625</v>
      </c>
      <c r="I1639" t="s">
        <v>3626</v>
      </c>
      <c r="J1639" s="10" t="str">
        <f t="shared" si="160"/>
        <v>BOX-</v>
      </c>
      <c r="K1639" t="s">
        <v>10</v>
      </c>
      <c r="L1639" s="48">
        <v>1010</v>
      </c>
      <c r="M1639" t="s">
        <v>1472</v>
      </c>
      <c r="N1639" t="s">
        <v>11</v>
      </c>
      <c r="O1639" s="74">
        <v>2.39</v>
      </c>
      <c r="P1639" s="11">
        <f t="shared" si="155"/>
        <v>2413.9</v>
      </c>
      <c r="Q1639" s="12">
        <f t="shared" si="156"/>
        <v>7.3003400000000003</v>
      </c>
      <c r="R1639" s="14">
        <f t="shared" si="157"/>
        <v>0.32740000000000002</v>
      </c>
      <c r="S1639" s="13">
        <f t="shared" si="158"/>
        <v>330.67</v>
      </c>
      <c r="T1639" s="14" t="s">
        <v>349</v>
      </c>
      <c r="U1639" t="s">
        <v>1</v>
      </c>
    </row>
    <row r="1640" spans="1:21" x14ac:dyDescent="0.2">
      <c r="A1640" t="s">
        <v>4120</v>
      </c>
      <c r="B1640" s="23">
        <v>45755</v>
      </c>
      <c r="C1640" s="23">
        <v>45749</v>
      </c>
      <c r="D1640" t="s">
        <v>5</v>
      </c>
      <c r="E1640" t="s">
        <v>6</v>
      </c>
      <c r="G1640" t="s">
        <v>4411</v>
      </c>
      <c r="H1640" t="s">
        <v>3700</v>
      </c>
      <c r="I1640" t="s">
        <v>3701</v>
      </c>
      <c r="J1640" s="10" t="str">
        <f t="shared" si="160"/>
        <v>BOX-</v>
      </c>
      <c r="K1640" t="s">
        <v>10</v>
      </c>
      <c r="L1640" s="48">
        <v>1010</v>
      </c>
      <c r="M1640" t="s">
        <v>1472</v>
      </c>
      <c r="N1640" t="s">
        <v>11</v>
      </c>
      <c r="O1640" s="74">
        <v>3.39</v>
      </c>
      <c r="P1640" s="11">
        <f t="shared" si="155"/>
        <v>3423.9</v>
      </c>
      <c r="Q1640" s="12">
        <f t="shared" si="156"/>
        <v>7.3003400000000003</v>
      </c>
      <c r="R1640" s="14">
        <f t="shared" si="157"/>
        <v>0.46439999999999998</v>
      </c>
      <c r="S1640" s="13">
        <f t="shared" si="158"/>
        <v>469.04</v>
      </c>
      <c r="T1640" s="14" t="s">
        <v>349</v>
      </c>
      <c r="U1640" t="s">
        <v>1</v>
      </c>
    </row>
    <row r="1641" spans="1:21" x14ac:dyDescent="0.2">
      <c r="A1641" t="s">
        <v>4182</v>
      </c>
      <c r="B1641" s="23">
        <v>45755</v>
      </c>
      <c r="C1641" s="23">
        <v>45749</v>
      </c>
      <c r="D1641" t="s">
        <v>5</v>
      </c>
      <c r="E1641" t="s">
        <v>6</v>
      </c>
      <c r="G1641" t="s">
        <v>4411</v>
      </c>
      <c r="H1641" t="s">
        <v>3742</v>
      </c>
      <c r="I1641" t="s">
        <v>3743</v>
      </c>
      <c r="J1641" s="10" t="str">
        <f t="shared" si="160"/>
        <v>BOX-</v>
      </c>
      <c r="K1641" t="s">
        <v>10</v>
      </c>
      <c r="L1641" s="48">
        <v>1010</v>
      </c>
      <c r="M1641" t="s">
        <v>1472</v>
      </c>
      <c r="N1641" t="s">
        <v>11</v>
      </c>
      <c r="O1641" s="74">
        <v>4.46</v>
      </c>
      <c r="P1641" s="11">
        <f t="shared" si="155"/>
        <v>4504.6000000000004</v>
      </c>
      <c r="Q1641" s="12">
        <f t="shared" si="156"/>
        <v>7.3003400000000003</v>
      </c>
      <c r="R1641" s="14">
        <f t="shared" si="157"/>
        <v>0.6109</v>
      </c>
      <c r="S1641" s="13">
        <f t="shared" si="158"/>
        <v>617.01</v>
      </c>
      <c r="T1641" s="14" t="s">
        <v>349</v>
      </c>
      <c r="U1641" t="s">
        <v>1</v>
      </c>
    </row>
    <row r="1642" spans="1:21" x14ac:dyDescent="0.2">
      <c r="A1642" t="s">
        <v>4188</v>
      </c>
      <c r="B1642" s="23">
        <v>45755</v>
      </c>
      <c r="C1642" s="23">
        <v>45749</v>
      </c>
      <c r="D1642" t="s">
        <v>5</v>
      </c>
      <c r="E1642" t="s">
        <v>6</v>
      </c>
      <c r="G1642" t="s">
        <v>4411</v>
      </c>
      <c r="H1642" t="s">
        <v>3750</v>
      </c>
      <c r="I1642" t="s">
        <v>3751</v>
      </c>
      <c r="J1642" s="10" t="str">
        <f t="shared" si="160"/>
        <v>BOX-</v>
      </c>
      <c r="K1642" t="s">
        <v>10</v>
      </c>
      <c r="L1642" s="48">
        <v>1010</v>
      </c>
      <c r="M1642" t="s">
        <v>1472</v>
      </c>
      <c r="N1642" t="s">
        <v>11</v>
      </c>
      <c r="O1642" s="74">
        <v>4.66</v>
      </c>
      <c r="P1642" s="11">
        <f t="shared" si="155"/>
        <v>4706.6000000000004</v>
      </c>
      <c r="Q1642" s="12">
        <f t="shared" si="156"/>
        <v>7.3003400000000003</v>
      </c>
      <c r="R1642" s="14">
        <f t="shared" si="157"/>
        <v>0.63829999999999998</v>
      </c>
      <c r="S1642" s="13">
        <f t="shared" si="158"/>
        <v>644.67999999999995</v>
      </c>
      <c r="T1642" s="14" t="s">
        <v>349</v>
      </c>
      <c r="U1642" t="s">
        <v>1</v>
      </c>
    </row>
    <row r="1643" spans="1:21" x14ac:dyDescent="0.2">
      <c r="A1643" t="s">
        <v>4203</v>
      </c>
      <c r="B1643" s="23">
        <v>45755</v>
      </c>
      <c r="C1643" s="23">
        <v>45749</v>
      </c>
      <c r="D1643" t="s">
        <v>5</v>
      </c>
      <c r="E1643" t="s">
        <v>6</v>
      </c>
      <c r="G1643" t="s">
        <v>4411</v>
      </c>
      <c r="H1643" t="s">
        <v>3756</v>
      </c>
      <c r="I1643" t="s">
        <v>3757</v>
      </c>
      <c r="J1643" s="10" t="str">
        <f t="shared" si="160"/>
        <v>BOX-</v>
      </c>
      <c r="K1643" t="s">
        <v>10</v>
      </c>
      <c r="L1643" s="48">
        <v>1010</v>
      </c>
      <c r="M1643" t="s">
        <v>1472</v>
      </c>
      <c r="N1643" t="s">
        <v>11</v>
      </c>
      <c r="O1643" s="74">
        <v>5.19</v>
      </c>
      <c r="P1643" s="11">
        <f t="shared" si="155"/>
        <v>5241.8999999999996</v>
      </c>
      <c r="Q1643" s="12">
        <f t="shared" si="156"/>
        <v>7.3003400000000003</v>
      </c>
      <c r="R1643" s="14">
        <f t="shared" si="157"/>
        <v>0.71089999999999998</v>
      </c>
      <c r="S1643" s="13">
        <f t="shared" si="158"/>
        <v>718.01</v>
      </c>
      <c r="T1643" s="14" t="s">
        <v>349</v>
      </c>
      <c r="U1643" t="s">
        <v>1</v>
      </c>
    </row>
    <row r="1644" spans="1:21" x14ac:dyDescent="0.2">
      <c r="A1644" t="s">
        <v>4040</v>
      </c>
      <c r="B1644" s="23">
        <v>45755</v>
      </c>
      <c r="C1644" s="23">
        <v>45749</v>
      </c>
      <c r="D1644" t="s">
        <v>5</v>
      </c>
      <c r="E1644" t="s">
        <v>6</v>
      </c>
      <c r="G1644" t="s">
        <v>4411</v>
      </c>
      <c r="H1644" t="s">
        <v>3642</v>
      </c>
      <c r="I1644" t="s">
        <v>3643</v>
      </c>
      <c r="J1644" s="10" t="str">
        <f t="shared" si="160"/>
        <v>BOX-</v>
      </c>
      <c r="K1644" t="s">
        <v>10</v>
      </c>
      <c r="L1644" s="48">
        <v>505</v>
      </c>
      <c r="M1644" t="s">
        <v>1472</v>
      </c>
      <c r="N1644" t="s">
        <v>11</v>
      </c>
      <c r="O1644" s="74">
        <v>2.68</v>
      </c>
      <c r="P1644" s="11">
        <f t="shared" si="155"/>
        <v>1353.4</v>
      </c>
      <c r="Q1644" s="12">
        <f t="shared" si="156"/>
        <v>7.3003400000000003</v>
      </c>
      <c r="R1644" s="14">
        <f t="shared" si="157"/>
        <v>0.36709999999999998</v>
      </c>
      <c r="S1644" s="13">
        <f t="shared" si="158"/>
        <v>185.39</v>
      </c>
      <c r="T1644" s="14" t="s">
        <v>349</v>
      </c>
      <c r="U1644" t="s">
        <v>1</v>
      </c>
    </row>
    <row r="1645" spans="1:21" x14ac:dyDescent="0.2">
      <c r="A1645" t="s">
        <v>4126</v>
      </c>
      <c r="B1645" s="23">
        <v>45755</v>
      </c>
      <c r="C1645" s="23">
        <v>45695</v>
      </c>
      <c r="D1645" t="s">
        <v>94</v>
      </c>
      <c r="E1645" t="s">
        <v>95</v>
      </c>
      <c r="G1645" t="s">
        <v>4436</v>
      </c>
      <c r="H1645" t="s">
        <v>3060</v>
      </c>
      <c r="I1645" t="s">
        <v>3276</v>
      </c>
      <c r="J1645" s="10" t="str">
        <f t="shared" si="160"/>
        <v>LID-</v>
      </c>
      <c r="K1645" t="s">
        <v>98</v>
      </c>
      <c r="L1645" s="48">
        <v>510</v>
      </c>
      <c r="M1645" t="s">
        <v>1472</v>
      </c>
      <c r="N1645" t="s">
        <v>11</v>
      </c>
      <c r="O1645" s="74">
        <v>3.5</v>
      </c>
      <c r="P1645" s="11">
        <f t="shared" si="155"/>
        <v>1785</v>
      </c>
      <c r="Q1645" s="12">
        <f t="shared" si="156"/>
        <v>7.3003400000000003</v>
      </c>
      <c r="R1645" s="14">
        <f t="shared" si="157"/>
        <v>0.47939999999999999</v>
      </c>
      <c r="S1645" s="13">
        <f t="shared" si="158"/>
        <v>244.49</v>
      </c>
      <c r="T1645" s="14" t="s">
        <v>349</v>
      </c>
      <c r="U1645" t="s">
        <v>368</v>
      </c>
    </row>
    <row r="1646" spans="1:21" x14ac:dyDescent="0.2">
      <c r="A1646" t="s">
        <v>2538</v>
      </c>
      <c r="B1646" s="23">
        <v>45755</v>
      </c>
      <c r="C1646" s="23">
        <v>45714</v>
      </c>
      <c r="D1646" t="s">
        <v>830</v>
      </c>
      <c r="E1646" t="s">
        <v>831</v>
      </c>
      <c r="G1646" t="s">
        <v>4461</v>
      </c>
      <c r="H1646" t="s">
        <v>3164</v>
      </c>
      <c r="I1646" t="s">
        <v>3374</v>
      </c>
      <c r="J1646" s="10" t="str">
        <f t="shared" si="160"/>
        <v>LID-</v>
      </c>
      <c r="K1646" t="s">
        <v>98</v>
      </c>
      <c r="L1646" s="48">
        <v>1920</v>
      </c>
      <c r="M1646" t="s">
        <v>1472</v>
      </c>
      <c r="N1646" t="s">
        <v>11</v>
      </c>
      <c r="O1646" s="74">
        <v>4.2</v>
      </c>
      <c r="P1646" s="11">
        <f t="shared" si="155"/>
        <v>8064</v>
      </c>
      <c r="Q1646" s="12">
        <f t="shared" si="156"/>
        <v>7.3003400000000003</v>
      </c>
      <c r="R1646" s="14">
        <f t="shared" si="157"/>
        <v>0.57530000000000003</v>
      </c>
      <c r="S1646" s="13">
        <f t="shared" si="158"/>
        <v>1104.58</v>
      </c>
      <c r="T1646" s="14" t="s">
        <v>349</v>
      </c>
      <c r="U1646" t="s">
        <v>368</v>
      </c>
    </row>
    <row r="1647" spans="1:21" x14ac:dyDescent="0.2">
      <c r="A1647" t="s">
        <v>2533</v>
      </c>
      <c r="B1647" s="23">
        <v>45755</v>
      </c>
      <c r="C1647" s="23">
        <v>45714</v>
      </c>
      <c r="D1647" t="s">
        <v>94</v>
      </c>
      <c r="E1647" t="s">
        <v>95</v>
      </c>
      <c r="G1647" t="s">
        <v>4475</v>
      </c>
      <c r="H1647" t="s">
        <v>3162</v>
      </c>
      <c r="I1647" t="s">
        <v>3372</v>
      </c>
      <c r="J1647" s="10" t="str">
        <f t="shared" si="160"/>
        <v>LID-</v>
      </c>
      <c r="K1647" t="s">
        <v>98</v>
      </c>
      <c r="L1647" s="48">
        <v>630</v>
      </c>
      <c r="M1647" t="s">
        <v>1472</v>
      </c>
      <c r="N1647" t="s">
        <v>11</v>
      </c>
      <c r="O1647" s="74">
        <v>4.26</v>
      </c>
      <c r="P1647" s="11">
        <f t="shared" si="155"/>
        <v>2683.8</v>
      </c>
      <c r="Q1647" s="12">
        <f t="shared" si="156"/>
        <v>7.3003400000000003</v>
      </c>
      <c r="R1647" s="14">
        <f t="shared" si="157"/>
        <v>0.58350000000000002</v>
      </c>
      <c r="S1647" s="13">
        <f t="shared" si="158"/>
        <v>367.61</v>
      </c>
      <c r="T1647" s="14" t="s">
        <v>349</v>
      </c>
      <c r="U1647" t="s">
        <v>368</v>
      </c>
    </row>
    <row r="1648" spans="1:21" x14ac:dyDescent="0.2">
      <c r="A1648" t="s">
        <v>2321</v>
      </c>
      <c r="B1648" s="23">
        <v>45755</v>
      </c>
      <c r="C1648" s="23">
        <v>45664</v>
      </c>
      <c r="D1648" t="s">
        <v>94</v>
      </c>
      <c r="E1648" t="s">
        <v>95</v>
      </c>
      <c r="G1648" t="s">
        <v>4438</v>
      </c>
      <c r="H1648" t="s">
        <v>1732</v>
      </c>
      <c r="I1648" t="s">
        <v>1733</v>
      </c>
      <c r="J1648" s="10" t="str">
        <f t="shared" si="160"/>
        <v>LID-</v>
      </c>
      <c r="K1648" s="76" t="s">
        <v>10548</v>
      </c>
      <c r="L1648" s="48">
        <v>637</v>
      </c>
      <c r="M1648" t="s">
        <v>1472</v>
      </c>
      <c r="N1648" t="s">
        <v>11</v>
      </c>
      <c r="O1648" s="74">
        <v>3.53</v>
      </c>
      <c r="P1648" s="11">
        <f t="shared" si="155"/>
        <v>2248.61</v>
      </c>
      <c r="Q1648" s="12">
        <f t="shared" si="156"/>
        <v>7.3003400000000003</v>
      </c>
      <c r="R1648" s="14">
        <f t="shared" si="157"/>
        <v>0.48349999999999999</v>
      </c>
      <c r="S1648" s="13">
        <f t="shared" si="158"/>
        <v>307.99</v>
      </c>
      <c r="T1648" s="14" t="s">
        <v>349</v>
      </c>
      <c r="U1648" t="s">
        <v>368</v>
      </c>
    </row>
    <row r="1649" spans="1:21" x14ac:dyDescent="0.2">
      <c r="A1649" t="s">
        <v>2321</v>
      </c>
      <c r="B1649" s="23">
        <v>45755</v>
      </c>
      <c r="C1649" s="23">
        <v>45664</v>
      </c>
      <c r="D1649" t="s">
        <v>94</v>
      </c>
      <c r="E1649" t="s">
        <v>95</v>
      </c>
      <c r="G1649" t="s">
        <v>4436</v>
      </c>
      <c r="H1649" t="s">
        <v>1732</v>
      </c>
      <c r="I1649" t="s">
        <v>1733</v>
      </c>
      <c r="J1649" s="10" t="str">
        <f t="shared" si="160"/>
        <v>LID-</v>
      </c>
      <c r="K1649" s="76" t="s">
        <v>10548</v>
      </c>
      <c r="L1649" s="48">
        <v>811</v>
      </c>
      <c r="M1649" t="s">
        <v>1472</v>
      </c>
      <c r="N1649" t="s">
        <v>11</v>
      </c>
      <c r="O1649" s="74">
        <v>3.53</v>
      </c>
      <c r="P1649" s="11">
        <f t="shared" si="155"/>
        <v>2862.83</v>
      </c>
      <c r="Q1649" s="12">
        <f t="shared" si="156"/>
        <v>7.3003400000000003</v>
      </c>
      <c r="R1649" s="14">
        <f t="shared" si="157"/>
        <v>0.48349999999999999</v>
      </c>
      <c r="S1649" s="13">
        <f t="shared" si="158"/>
        <v>392.12</v>
      </c>
      <c r="T1649" s="14" t="s">
        <v>349</v>
      </c>
      <c r="U1649" t="s">
        <v>368</v>
      </c>
    </row>
    <row r="1650" spans="1:21" x14ac:dyDescent="0.2">
      <c r="A1650" t="s">
        <v>4131</v>
      </c>
      <c r="B1650" s="23">
        <v>45755</v>
      </c>
      <c r="C1650" s="23">
        <v>45700</v>
      </c>
      <c r="D1650" t="s">
        <v>94</v>
      </c>
      <c r="E1650" t="s">
        <v>95</v>
      </c>
      <c r="G1650" t="s">
        <v>4438</v>
      </c>
      <c r="H1650" t="s">
        <v>1732</v>
      </c>
      <c r="I1650" t="s">
        <v>1733</v>
      </c>
      <c r="J1650" s="10" t="str">
        <f t="shared" si="160"/>
        <v>LID-</v>
      </c>
      <c r="K1650" s="76" t="s">
        <v>10548</v>
      </c>
      <c r="L1650" s="48">
        <v>494</v>
      </c>
      <c r="M1650" t="s">
        <v>1472</v>
      </c>
      <c r="N1650" t="s">
        <v>11</v>
      </c>
      <c r="O1650" s="74">
        <v>3.53</v>
      </c>
      <c r="P1650" s="11">
        <f t="shared" si="155"/>
        <v>1743.82</v>
      </c>
      <c r="Q1650" s="12">
        <f t="shared" si="156"/>
        <v>7.3003400000000003</v>
      </c>
      <c r="R1650" s="14">
        <f t="shared" si="157"/>
        <v>0.48349999999999999</v>
      </c>
      <c r="S1650" s="13">
        <f t="shared" si="158"/>
        <v>238.85</v>
      </c>
      <c r="T1650" s="14" t="s">
        <v>349</v>
      </c>
      <c r="U1650" t="s">
        <v>368</v>
      </c>
    </row>
    <row r="1651" spans="1:21" x14ac:dyDescent="0.2">
      <c r="A1651" t="s">
        <v>4305</v>
      </c>
      <c r="B1651" s="23">
        <v>45756</v>
      </c>
      <c r="C1651" s="23">
        <v>45741</v>
      </c>
      <c r="D1651" t="s">
        <v>311</v>
      </c>
      <c r="E1651" t="s">
        <v>312</v>
      </c>
      <c r="G1651" t="s">
        <v>4347</v>
      </c>
      <c r="H1651" t="s">
        <v>3197</v>
      </c>
      <c r="I1651" t="s">
        <v>3404</v>
      </c>
      <c r="J1651" s="10" t="str">
        <f t="shared" si="160"/>
        <v>EXM-</v>
      </c>
      <c r="K1651" t="s">
        <v>10</v>
      </c>
      <c r="L1651" s="48">
        <v>25</v>
      </c>
      <c r="M1651" t="s">
        <v>186</v>
      </c>
      <c r="N1651" t="s">
        <v>11</v>
      </c>
      <c r="O1651" s="74">
        <v>88.495599999999996</v>
      </c>
      <c r="P1651" s="11">
        <f t="shared" si="155"/>
        <v>2212.39</v>
      </c>
      <c r="Q1651" s="12">
        <f t="shared" si="156"/>
        <v>7.3003400000000003</v>
      </c>
      <c r="R1651" s="14">
        <f t="shared" si="157"/>
        <v>12.1221</v>
      </c>
      <c r="S1651" s="13">
        <f t="shared" si="158"/>
        <v>303.05</v>
      </c>
      <c r="T1651" s="14" t="s">
        <v>349</v>
      </c>
      <c r="U1651" t="s">
        <v>315</v>
      </c>
    </row>
    <row r="1652" spans="1:21" x14ac:dyDescent="0.2">
      <c r="A1652" t="s">
        <v>4302</v>
      </c>
      <c r="B1652" s="23">
        <v>45756</v>
      </c>
      <c r="C1652" s="23">
        <v>45737</v>
      </c>
      <c r="D1652" t="s">
        <v>311</v>
      </c>
      <c r="E1652" t="s">
        <v>312</v>
      </c>
      <c r="G1652" t="s">
        <v>4543</v>
      </c>
      <c r="H1652" t="s">
        <v>3810</v>
      </c>
      <c r="I1652" t="s">
        <v>3811</v>
      </c>
      <c r="J1652" s="10" t="str">
        <f t="shared" si="160"/>
        <v>INM-</v>
      </c>
      <c r="K1652" t="s">
        <v>10</v>
      </c>
      <c r="L1652" s="48">
        <v>75</v>
      </c>
      <c r="M1652" t="s">
        <v>186</v>
      </c>
      <c r="N1652" t="s">
        <v>11</v>
      </c>
      <c r="O1652" s="74">
        <v>77.876099999999994</v>
      </c>
      <c r="P1652" s="11">
        <f t="shared" si="155"/>
        <v>5840.71</v>
      </c>
      <c r="Q1652" s="12">
        <f t="shared" si="156"/>
        <v>7.3003400000000003</v>
      </c>
      <c r="R1652" s="14">
        <f t="shared" si="157"/>
        <v>10.6675</v>
      </c>
      <c r="S1652" s="13">
        <f t="shared" si="158"/>
        <v>800.06</v>
      </c>
      <c r="T1652" s="14" t="s">
        <v>349</v>
      </c>
      <c r="U1652" t="s">
        <v>327</v>
      </c>
    </row>
    <row r="1653" spans="1:21" x14ac:dyDescent="0.2">
      <c r="A1653" t="s">
        <v>4308</v>
      </c>
      <c r="B1653" s="23">
        <v>45756</v>
      </c>
      <c r="C1653" s="23">
        <v>45740</v>
      </c>
      <c r="D1653" t="s">
        <v>311</v>
      </c>
      <c r="E1653" t="s">
        <v>312</v>
      </c>
      <c r="G1653" t="s">
        <v>4547</v>
      </c>
      <c r="H1653" t="s">
        <v>662</v>
      </c>
      <c r="I1653" t="s">
        <v>663</v>
      </c>
      <c r="J1653" s="10" t="str">
        <f t="shared" si="160"/>
        <v>INM-</v>
      </c>
      <c r="K1653" t="s">
        <v>10</v>
      </c>
      <c r="L1653" s="48">
        <v>100</v>
      </c>
      <c r="M1653" t="s">
        <v>186</v>
      </c>
      <c r="N1653" t="s">
        <v>11</v>
      </c>
      <c r="O1653" s="74">
        <v>92.743399999999994</v>
      </c>
      <c r="P1653" s="11">
        <f t="shared" si="155"/>
        <v>9274.34</v>
      </c>
      <c r="Q1653" s="12">
        <f t="shared" si="156"/>
        <v>7.3003400000000003</v>
      </c>
      <c r="R1653" s="14">
        <f t="shared" si="157"/>
        <v>12.704000000000001</v>
      </c>
      <c r="S1653" s="13">
        <f t="shared" si="158"/>
        <v>1270.4000000000001</v>
      </c>
      <c r="T1653" s="14" t="s">
        <v>349</v>
      </c>
      <c r="U1653" t="s">
        <v>327</v>
      </c>
    </row>
    <row r="1654" spans="1:21" x14ac:dyDescent="0.2">
      <c r="A1654" t="s">
        <v>4303</v>
      </c>
      <c r="B1654" s="23">
        <v>45756</v>
      </c>
      <c r="C1654" s="23">
        <v>45737</v>
      </c>
      <c r="D1654" t="s">
        <v>311</v>
      </c>
      <c r="E1654" t="s">
        <v>312</v>
      </c>
      <c r="G1654" t="s">
        <v>4543</v>
      </c>
      <c r="H1654" t="s">
        <v>3812</v>
      </c>
      <c r="I1654" t="s">
        <v>3813</v>
      </c>
      <c r="J1654" s="10" t="str">
        <f t="shared" si="160"/>
        <v>INM-</v>
      </c>
      <c r="K1654" t="s">
        <v>10</v>
      </c>
      <c r="L1654" s="48">
        <v>30</v>
      </c>
      <c r="M1654" t="s">
        <v>186</v>
      </c>
      <c r="N1654" t="s">
        <v>11</v>
      </c>
      <c r="O1654" s="74">
        <v>77.876099999999994</v>
      </c>
      <c r="P1654" s="11">
        <f t="shared" si="155"/>
        <v>2336.2800000000002</v>
      </c>
      <c r="Q1654" s="12">
        <f t="shared" si="156"/>
        <v>7.3003400000000003</v>
      </c>
      <c r="R1654" s="14">
        <f t="shared" si="157"/>
        <v>10.6675</v>
      </c>
      <c r="S1654" s="13">
        <f t="shared" si="158"/>
        <v>320.02999999999997</v>
      </c>
      <c r="T1654" s="14" t="s">
        <v>349</v>
      </c>
      <c r="U1654" t="s">
        <v>327</v>
      </c>
    </row>
    <row r="1655" spans="1:21" x14ac:dyDescent="0.2">
      <c r="A1655" t="s">
        <v>4218</v>
      </c>
      <c r="B1655" s="23">
        <v>45756</v>
      </c>
      <c r="C1655" s="23">
        <v>45744</v>
      </c>
      <c r="D1655" t="s">
        <v>287</v>
      </c>
      <c r="E1655" t="s">
        <v>288</v>
      </c>
      <c r="G1655" t="s">
        <v>4509</v>
      </c>
      <c r="H1655" t="s">
        <v>81</v>
      </c>
      <c r="I1655" t="s">
        <v>82</v>
      </c>
      <c r="J1655" s="10" t="s">
        <v>1477</v>
      </c>
      <c r="K1655" t="s">
        <v>10</v>
      </c>
      <c r="L1655" s="48">
        <v>2460</v>
      </c>
      <c r="M1655" t="s">
        <v>1472</v>
      </c>
      <c r="N1655" t="s">
        <v>11</v>
      </c>
      <c r="O1655" s="74">
        <v>6.5929000000000002</v>
      </c>
      <c r="P1655" s="11">
        <f t="shared" si="155"/>
        <v>16218.53</v>
      </c>
      <c r="Q1655" s="12">
        <f t="shared" si="156"/>
        <v>7.3003400000000003</v>
      </c>
      <c r="R1655" s="14">
        <f t="shared" si="157"/>
        <v>0.90310000000000001</v>
      </c>
      <c r="S1655" s="13">
        <f t="shared" si="158"/>
        <v>2221.63</v>
      </c>
      <c r="T1655" s="14" t="s">
        <v>349</v>
      </c>
      <c r="U1655" t="s">
        <v>36</v>
      </c>
    </row>
    <row r="1656" spans="1:21" x14ac:dyDescent="0.2">
      <c r="A1656" t="s">
        <v>4228</v>
      </c>
      <c r="B1656" s="23">
        <v>45756</v>
      </c>
      <c r="C1656" s="23">
        <v>45741</v>
      </c>
      <c r="D1656" t="s">
        <v>287</v>
      </c>
      <c r="E1656" t="s">
        <v>288</v>
      </c>
      <c r="G1656" t="s">
        <v>4509</v>
      </c>
      <c r="H1656" t="s">
        <v>1555</v>
      </c>
      <c r="I1656" t="s">
        <v>1556</v>
      </c>
      <c r="J1656" s="10" t="s">
        <v>1477</v>
      </c>
      <c r="K1656" t="s">
        <v>10</v>
      </c>
      <c r="L1656" s="48">
        <v>2200</v>
      </c>
      <c r="M1656" t="s">
        <v>1472</v>
      </c>
      <c r="N1656" t="s">
        <v>11</v>
      </c>
      <c r="O1656" s="74">
        <v>7.42</v>
      </c>
      <c r="P1656" s="11">
        <f t="shared" si="155"/>
        <v>16324</v>
      </c>
      <c r="Q1656" s="12">
        <f t="shared" si="156"/>
        <v>7.3003400000000003</v>
      </c>
      <c r="R1656" s="14">
        <f t="shared" si="157"/>
        <v>1.0164</v>
      </c>
      <c r="S1656" s="13">
        <f t="shared" si="158"/>
        <v>2236.08</v>
      </c>
      <c r="T1656" s="14" t="s">
        <v>349</v>
      </c>
      <c r="U1656" t="s">
        <v>36</v>
      </c>
    </row>
    <row r="1657" spans="1:21" x14ac:dyDescent="0.2">
      <c r="A1657" t="s">
        <v>4248</v>
      </c>
      <c r="B1657" s="23">
        <v>45756</v>
      </c>
      <c r="C1657" s="23">
        <v>45702</v>
      </c>
      <c r="D1657" t="s">
        <v>287</v>
      </c>
      <c r="E1657" t="s">
        <v>288</v>
      </c>
      <c r="G1657" t="s">
        <v>4509</v>
      </c>
      <c r="H1657" t="s">
        <v>935</v>
      </c>
      <c r="I1657" t="s">
        <v>936</v>
      </c>
      <c r="J1657" s="10" t="s">
        <v>1477</v>
      </c>
      <c r="K1657" t="s">
        <v>10</v>
      </c>
      <c r="L1657" s="48">
        <v>1900</v>
      </c>
      <c r="M1657" t="s">
        <v>1472</v>
      </c>
      <c r="N1657" t="s">
        <v>11</v>
      </c>
      <c r="O1657" s="74">
        <v>7.5751999999999997</v>
      </c>
      <c r="P1657" s="11">
        <f t="shared" si="155"/>
        <v>14392.88</v>
      </c>
      <c r="Q1657" s="12">
        <f t="shared" si="156"/>
        <v>7.3003400000000003</v>
      </c>
      <c r="R1657" s="14">
        <f t="shared" si="157"/>
        <v>1.0377000000000001</v>
      </c>
      <c r="S1657" s="13">
        <f t="shared" si="158"/>
        <v>1971.63</v>
      </c>
      <c r="T1657" s="14" t="s">
        <v>349</v>
      </c>
      <c r="U1657" t="s">
        <v>36</v>
      </c>
    </row>
    <row r="1658" spans="1:21" x14ac:dyDescent="0.2">
      <c r="A1658" t="s">
        <v>4289</v>
      </c>
      <c r="B1658" s="23">
        <v>45756</v>
      </c>
      <c r="C1658" s="23">
        <v>45702</v>
      </c>
      <c r="D1658" t="s">
        <v>143</v>
      </c>
      <c r="E1658" t="s">
        <v>144</v>
      </c>
      <c r="G1658" t="s">
        <v>4495</v>
      </c>
      <c r="H1658" t="s">
        <v>3802</v>
      </c>
      <c r="I1658" t="s">
        <v>3803</v>
      </c>
      <c r="J1658" s="10" t="str">
        <f t="shared" ref="J1658:J1664" si="161">+LEFT(U1658,4)</f>
        <v>SHDL</v>
      </c>
      <c r="K1658" t="s">
        <v>10</v>
      </c>
      <c r="L1658" s="48">
        <v>1050</v>
      </c>
      <c r="M1658" t="s">
        <v>1472</v>
      </c>
      <c r="N1658" t="s">
        <v>11</v>
      </c>
      <c r="O1658" s="74">
        <v>16.168399999999998</v>
      </c>
      <c r="P1658" s="11">
        <f t="shared" si="155"/>
        <v>16976.82</v>
      </c>
      <c r="Q1658" s="12">
        <f t="shared" si="156"/>
        <v>7.3003400000000003</v>
      </c>
      <c r="R1658" s="14">
        <f t="shared" si="157"/>
        <v>2.2147000000000001</v>
      </c>
      <c r="S1658" s="13">
        <f t="shared" si="158"/>
        <v>2325.44</v>
      </c>
      <c r="T1658" s="14" t="s">
        <v>349</v>
      </c>
      <c r="U1658" t="s">
        <v>722</v>
      </c>
    </row>
    <row r="1659" spans="1:21" x14ac:dyDescent="0.2">
      <c r="A1659" t="s">
        <v>4201</v>
      </c>
      <c r="B1659" s="23">
        <v>45756</v>
      </c>
      <c r="C1659" s="23">
        <v>45729</v>
      </c>
      <c r="D1659" t="s">
        <v>143</v>
      </c>
      <c r="E1659" t="s">
        <v>144</v>
      </c>
      <c r="G1659" t="s">
        <v>4495</v>
      </c>
      <c r="H1659" t="s">
        <v>141</v>
      </c>
      <c r="I1659" t="s">
        <v>142</v>
      </c>
      <c r="J1659" s="10" t="str">
        <f t="shared" si="161"/>
        <v>KNOB</v>
      </c>
      <c r="K1659" t="s">
        <v>10</v>
      </c>
      <c r="L1659" s="48">
        <v>1110</v>
      </c>
      <c r="M1659" t="s">
        <v>1472</v>
      </c>
      <c r="N1659" t="s">
        <v>11</v>
      </c>
      <c r="O1659" s="74">
        <v>5.0999999999999996</v>
      </c>
      <c r="P1659" s="11">
        <f t="shared" si="155"/>
        <v>5661</v>
      </c>
      <c r="Q1659" s="12">
        <f t="shared" si="156"/>
        <v>7.3003400000000003</v>
      </c>
      <c r="R1659" s="14">
        <f t="shared" si="157"/>
        <v>0.6986</v>
      </c>
      <c r="S1659" s="13">
        <f t="shared" si="158"/>
        <v>775.45</v>
      </c>
      <c r="T1659" s="14" t="s">
        <v>349</v>
      </c>
      <c r="U1659" t="s">
        <v>32</v>
      </c>
    </row>
    <row r="1660" spans="1:21" x14ac:dyDescent="0.2">
      <c r="A1660" t="s">
        <v>2320</v>
      </c>
      <c r="B1660" s="23">
        <v>45756</v>
      </c>
      <c r="C1660" s="23">
        <v>45664</v>
      </c>
      <c r="D1660" t="s">
        <v>94</v>
      </c>
      <c r="E1660" t="s">
        <v>95</v>
      </c>
      <c r="G1660" t="s">
        <v>4433</v>
      </c>
      <c r="H1660" t="s">
        <v>1001</v>
      </c>
      <c r="I1660" t="s">
        <v>1002</v>
      </c>
      <c r="J1660" s="10" t="str">
        <f t="shared" si="161"/>
        <v>LID-</v>
      </c>
      <c r="K1660" s="76" t="s">
        <v>10548</v>
      </c>
      <c r="L1660" s="48">
        <v>1038</v>
      </c>
      <c r="M1660" t="s">
        <v>1472</v>
      </c>
      <c r="N1660" t="s">
        <v>11</v>
      </c>
      <c r="O1660" s="74">
        <v>3.42</v>
      </c>
      <c r="P1660" s="11">
        <f t="shared" si="155"/>
        <v>3549.96</v>
      </c>
      <c r="Q1660" s="12">
        <f t="shared" si="156"/>
        <v>7.3003400000000003</v>
      </c>
      <c r="R1660" s="14">
        <f t="shared" si="157"/>
        <v>0.46850000000000003</v>
      </c>
      <c r="S1660" s="13">
        <f t="shared" si="158"/>
        <v>486.3</v>
      </c>
      <c r="T1660" s="14" t="s">
        <v>349</v>
      </c>
      <c r="U1660" t="s">
        <v>368</v>
      </c>
    </row>
    <row r="1661" spans="1:21" x14ac:dyDescent="0.2">
      <c r="A1661" t="s">
        <v>2322</v>
      </c>
      <c r="B1661" s="23">
        <v>45756</v>
      </c>
      <c r="C1661" s="23">
        <v>45664</v>
      </c>
      <c r="D1661" t="s">
        <v>94</v>
      </c>
      <c r="E1661" t="s">
        <v>95</v>
      </c>
      <c r="G1661" t="s">
        <v>4433</v>
      </c>
      <c r="H1661" t="s">
        <v>997</v>
      </c>
      <c r="I1661" t="s">
        <v>998</v>
      </c>
      <c r="J1661" s="10" t="str">
        <f t="shared" si="161"/>
        <v>LID-</v>
      </c>
      <c r="K1661" s="76" t="s">
        <v>10548</v>
      </c>
      <c r="L1661" s="48">
        <v>656</v>
      </c>
      <c r="M1661" t="s">
        <v>1472</v>
      </c>
      <c r="N1661" t="s">
        <v>11</v>
      </c>
      <c r="O1661" s="74">
        <v>3.64</v>
      </c>
      <c r="P1661" s="11">
        <f t="shared" si="155"/>
        <v>2387.84</v>
      </c>
      <c r="Q1661" s="12">
        <f t="shared" si="156"/>
        <v>7.3003400000000003</v>
      </c>
      <c r="R1661" s="14">
        <f t="shared" si="157"/>
        <v>0.49859999999999999</v>
      </c>
      <c r="S1661" s="13">
        <f t="shared" si="158"/>
        <v>327.08</v>
      </c>
      <c r="T1661" s="14" t="s">
        <v>349</v>
      </c>
      <c r="U1661" t="s">
        <v>368</v>
      </c>
    </row>
    <row r="1662" spans="1:21" x14ac:dyDescent="0.2">
      <c r="A1662" t="s">
        <v>4147</v>
      </c>
      <c r="B1662" s="23">
        <v>45756</v>
      </c>
      <c r="C1662" s="23">
        <v>45700</v>
      </c>
      <c r="D1662" t="s">
        <v>94</v>
      </c>
      <c r="E1662" t="s">
        <v>95</v>
      </c>
      <c r="G1662" t="s">
        <v>4433</v>
      </c>
      <c r="H1662" t="s">
        <v>997</v>
      </c>
      <c r="I1662" t="s">
        <v>998</v>
      </c>
      <c r="J1662" s="10" t="str">
        <f t="shared" si="161"/>
        <v>LID-</v>
      </c>
      <c r="K1662" s="76" t="s">
        <v>10548</v>
      </c>
      <c r="L1662" s="48">
        <v>544</v>
      </c>
      <c r="M1662" t="s">
        <v>1472</v>
      </c>
      <c r="N1662" t="s">
        <v>11</v>
      </c>
      <c r="O1662" s="74">
        <v>3.64</v>
      </c>
      <c r="P1662" s="11">
        <f t="shared" si="155"/>
        <v>1980.16</v>
      </c>
      <c r="Q1662" s="12">
        <f t="shared" si="156"/>
        <v>7.3003400000000003</v>
      </c>
      <c r="R1662" s="14">
        <f t="shared" si="157"/>
        <v>0.49859999999999999</v>
      </c>
      <c r="S1662" s="13">
        <f t="shared" si="158"/>
        <v>271.24</v>
      </c>
      <c r="T1662" s="14" t="s">
        <v>349</v>
      </c>
      <c r="U1662" t="s">
        <v>368</v>
      </c>
    </row>
    <row r="1663" spans="1:21" x14ac:dyDescent="0.2">
      <c r="A1663" t="s">
        <v>3955</v>
      </c>
      <c r="B1663" s="23">
        <v>45757</v>
      </c>
      <c r="C1663" s="23">
        <v>45750</v>
      </c>
      <c r="D1663" t="s">
        <v>28</v>
      </c>
      <c r="E1663" t="s">
        <v>29</v>
      </c>
      <c r="G1663" t="s">
        <v>4369</v>
      </c>
      <c r="H1663" t="s">
        <v>1145</v>
      </c>
      <c r="I1663" t="s">
        <v>1146</v>
      </c>
      <c r="J1663" s="10" t="str">
        <f t="shared" si="161"/>
        <v>BRKT</v>
      </c>
      <c r="K1663" t="s">
        <v>10</v>
      </c>
      <c r="L1663" s="48">
        <v>4040</v>
      </c>
      <c r="M1663" t="s">
        <v>1472</v>
      </c>
      <c r="N1663" t="s">
        <v>11</v>
      </c>
      <c r="O1663" s="74">
        <v>0.59809999999999997</v>
      </c>
      <c r="P1663" s="11">
        <f t="shared" si="155"/>
        <v>2416.3200000000002</v>
      </c>
      <c r="Q1663" s="12">
        <f t="shared" si="156"/>
        <v>7.3003400000000003</v>
      </c>
      <c r="R1663" s="14">
        <f t="shared" si="157"/>
        <v>8.1900000000000001E-2</v>
      </c>
      <c r="S1663" s="13">
        <f t="shared" si="158"/>
        <v>330.88</v>
      </c>
      <c r="T1663" s="14" t="s">
        <v>349</v>
      </c>
      <c r="U1663" t="s">
        <v>442</v>
      </c>
    </row>
    <row r="1664" spans="1:21" x14ac:dyDescent="0.2">
      <c r="A1664" t="s">
        <v>3959</v>
      </c>
      <c r="B1664" s="23">
        <v>45757</v>
      </c>
      <c r="C1664" s="23">
        <v>45744</v>
      </c>
      <c r="D1664" t="s">
        <v>28</v>
      </c>
      <c r="E1664" t="s">
        <v>29</v>
      </c>
      <c r="G1664" t="s">
        <v>4369</v>
      </c>
      <c r="H1664" t="s">
        <v>1152</v>
      </c>
      <c r="I1664" t="s">
        <v>1153</v>
      </c>
      <c r="J1664" s="10" t="str">
        <f t="shared" si="161"/>
        <v>BRKT</v>
      </c>
      <c r="K1664" t="s">
        <v>10</v>
      </c>
      <c r="L1664" s="48">
        <v>550</v>
      </c>
      <c r="M1664" t="s">
        <v>1472</v>
      </c>
      <c r="N1664" t="s">
        <v>11</v>
      </c>
      <c r="O1664" s="74">
        <v>0.6522</v>
      </c>
      <c r="P1664" s="11">
        <f t="shared" si="155"/>
        <v>358.71</v>
      </c>
      <c r="Q1664" s="12">
        <f t="shared" si="156"/>
        <v>7.3003400000000003</v>
      </c>
      <c r="R1664" s="14">
        <f t="shared" si="157"/>
        <v>8.9300000000000004E-2</v>
      </c>
      <c r="S1664" s="13">
        <f t="shared" si="158"/>
        <v>49.12</v>
      </c>
      <c r="T1664" s="14" t="s">
        <v>349</v>
      </c>
      <c r="U1664" t="s">
        <v>442</v>
      </c>
    </row>
    <row r="1665" spans="1:21" x14ac:dyDescent="0.2">
      <c r="A1665" t="s">
        <v>4222</v>
      </c>
      <c r="B1665" s="23">
        <v>45757</v>
      </c>
      <c r="C1665" s="23">
        <v>45702</v>
      </c>
      <c r="D1665" t="s">
        <v>287</v>
      </c>
      <c r="E1665" t="s">
        <v>288</v>
      </c>
      <c r="G1665" t="s">
        <v>4513</v>
      </c>
      <c r="H1665" t="s">
        <v>3062</v>
      </c>
      <c r="I1665" t="s">
        <v>83</v>
      </c>
      <c r="J1665" s="10" t="s">
        <v>1477</v>
      </c>
      <c r="K1665" t="s">
        <v>10</v>
      </c>
      <c r="L1665" s="48">
        <v>5000</v>
      </c>
      <c r="M1665" t="s">
        <v>1472</v>
      </c>
      <c r="N1665" t="s">
        <v>11</v>
      </c>
      <c r="O1665" s="74">
        <v>7.3479999999999999</v>
      </c>
      <c r="P1665" s="11">
        <f t="shared" si="155"/>
        <v>36740</v>
      </c>
      <c r="Q1665" s="12">
        <f t="shared" si="156"/>
        <v>7.3003400000000003</v>
      </c>
      <c r="R1665" s="14">
        <f t="shared" si="157"/>
        <v>1.0065</v>
      </c>
      <c r="S1665" s="13">
        <f t="shared" si="158"/>
        <v>5032.5</v>
      </c>
      <c r="T1665" s="14" t="s">
        <v>349</v>
      </c>
      <c r="U1665" t="s">
        <v>36</v>
      </c>
    </row>
    <row r="1666" spans="1:21" x14ac:dyDescent="0.2">
      <c r="A1666" t="s">
        <v>3967</v>
      </c>
      <c r="B1666" s="23">
        <v>45757</v>
      </c>
      <c r="C1666" s="23">
        <v>45740</v>
      </c>
      <c r="D1666" t="s">
        <v>746</v>
      </c>
      <c r="E1666" t="s">
        <v>747</v>
      </c>
      <c r="G1666" t="s">
        <v>4391</v>
      </c>
      <c r="H1666" t="s">
        <v>3583</v>
      </c>
      <c r="I1666" t="s">
        <v>3584</v>
      </c>
      <c r="J1666" s="10" t="str">
        <f t="shared" ref="J1666:J1687" si="162">+LEFT(U1666,4)</f>
        <v>SSM-</v>
      </c>
      <c r="K1666" t="s">
        <v>10</v>
      </c>
      <c r="L1666" s="48">
        <v>1400</v>
      </c>
      <c r="M1666" t="s">
        <v>1472</v>
      </c>
      <c r="N1666" t="s">
        <v>11</v>
      </c>
      <c r="O1666" s="74">
        <v>0.83189999999999997</v>
      </c>
      <c r="P1666" s="11">
        <f t="shared" ref="P1666:P1729" si="163">ROUND(O1666*L1666,2)</f>
        <v>1164.6600000000001</v>
      </c>
      <c r="Q1666" s="12">
        <f t="shared" ref="Q1666:Q1729" si="164">IF(N1666="HKD",7.8,IF(N1666="CNY",7.30034,1))</f>
        <v>7.3003400000000003</v>
      </c>
      <c r="R1666" s="14">
        <f t="shared" ref="R1666:R1729" si="165">+ROUND(O1666/Q1666,4)</f>
        <v>0.114</v>
      </c>
      <c r="S1666" s="13">
        <f t="shared" ref="S1666:S1729" si="166">ROUND(R1666*L1666,2)</f>
        <v>159.6</v>
      </c>
      <c r="T1666" s="14" t="s">
        <v>349</v>
      </c>
      <c r="U1666" t="s">
        <v>33</v>
      </c>
    </row>
    <row r="1667" spans="1:21" x14ac:dyDescent="0.2">
      <c r="A1667" t="s">
        <v>3969</v>
      </c>
      <c r="B1667" s="23">
        <v>45757</v>
      </c>
      <c r="C1667" s="23">
        <v>45740</v>
      </c>
      <c r="D1667" t="s">
        <v>746</v>
      </c>
      <c r="E1667" t="s">
        <v>747</v>
      </c>
      <c r="G1667" t="s">
        <v>4391</v>
      </c>
      <c r="H1667" t="s">
        <v>3585</v>
      </c>
      <c r="I1667" t="s">
        <v>3586</v>
      </c>
      <c r="J1667" s="10" t="str">
        <f t="shared" si="162"/>
        <v>SSM-</v>
      </c>
      <c r="K1667" t="s">
        <v>10</v>
      </c>
      <c r="L1667" s="48">
        <v>650</v>
      </c>
      <c r="M1667" t="s">
        <v>1472</v>
      </c>
      <c r="N1667" t="s">
        <v>11</v>
      </c>
      <c r="O1667" s="74">
        <v>0.89380000000000004</v>
      </c>
      <c r="P1667" s="11">
        <f t="shared" si="163"/>
        <v>580.97</v>
      </c>
      <c r="Q1667" s="12">
        <f t="shared" si="164"/>
        <v>7.3003400000000003</v>
      </c>
      <c r="R1667" s="14">
        <f t="shared" si="165"/>
        <v>0.12239999999999999</v>
      </c>
      <c r="S1667" s="13">
        <f t="shared" si="166"/>
        <v>79.56</v>
      </c>
      <c r="T1667" s="14" t="s">
        <v>349</v>
      </c>
      <c r="U1667" t="s">
        <v>33</v>
      </c>
    </row>
    <row r="1668" spans="1:21" x14ac:dyDescent="0.2">
      <c r="A1668" t="s">
        <v>3974</v>
      </c>
      <c r="B1668" s="23">
        <v>45757</v>
      </c>
      <c r="C1668" s="23">
        <v>45740</v>
      </c>
      <c r="D1668" t="s">
        <v>746</v>
      </c>
      <c r="E1668" t="s">
        <v>747</v>
      </c>
      <c r="G1668" t="s">
        <v>4391</v>
      </c>
      <c r="H1668" t="s">
        <v>753</v>
      </c>
      <c r="I1668" t="s">
        <v>754</v>
      </c>
      <c r="J1668" s="10" t="str">
        <f t="shared" si="162"/>
        <v>SSM-</v>
      </c>
      <c r="K1668" t="s">
        <v>10</v>
      </c>
      <c r="L1668" s="48">
        <v>2000</v>
      </c>
      <c r="M1668" t="s">
        <v>1472</v>
      </c>
      <c r="N1668" t="s">
        <v>11</v>
      </c>
      <c r="O1668" s="74">
        <v>0.94689999999999996</v>
      </c>
      <c r="P1668" s="11">
        <f t="shared" si="163"/>
        <v>1893.8</v>
      </c>
      <c r="Q1668" s="12">
        <f t="shared" si="164"/>
        <v>7.3003400000000003</v>
      </c>
      <c r="R1668" s="14">
        <f t="shared" si="165"/>
        <v>0.12970000000000001</v>
      </c>
      <c r="S1668" s="13">
        <f t="shared" si="166"/>
        <v>259.39999999999998</v>
      </c>
      <c r="T1668" s="14" t="s">
        <v>349</v>
      </c>
      <c r="U1668" t="s">
        <v>33</v>
      </c>
    </row>
    <row r="1669" spans="1:21" x14ac:dyDescent="0.2">
      <c r="A1669" t="s">
        <v>3984</v>
      </c>
      <c r="B1669" s="23">
        <v>45757</v>
      </c>
      <c r="C1669" s="23">
        <v>45740</v>
      </c>
      <c r="D1669" t="s">
        <v>746</v>
      </c>
      <c r="E1669" t="s">
        <v>747</v>
      </c>
      <c r="G1669" t="s">
        <v>4391</v>
      </c>
      <c r="H1669" t="s">
        <v>750</v>
      </c>
      <c r="I1669" t="s">
        <v>751</v>
      </c>
      <c r="J1669" s="10" t="str">
        <f t="shared" si="162"/>
        <v>SSM-</v>
      </c>
      <c r="K1669" t="s">
        <v>10</v>
      </c>
      <c r="L1669" s="48">
        <v>6000</v>
      </c>
      <c r="M1669" t="s">
        <v>1472</v>
      </c>
      <c r="N1669" t="s">
        <v>11</v>
      </c>
      <c r="O1669" s="74">
        <v>1.0530999999999999</v>
      </c>
      <c r="P1669" s="11">
        <f t="shared" si="163"/>
        <v>6318.6</v>
      </c>
      <c r="Q1669" s="12">
        <f t="shared" si="164"/>
        <v>7.3003400000000003</v>
      </c>
      <c r="R1669" s="14">
        <f t="shared" si="165"/>
        <v>0.14430000000000001</v>
      </c>
      <c r="S1669" s="13">
        <f t="shared" si="166"/>
        <v>865.8</v>
      </c>
      <c r="T1669" s="14" t="s">
        <v>349</v>
      </c>
      <c r="U1669" t="s">
        <v>33</v>
      </c>
    </row>
    <row r="1670" spans="1:21" x14ac:dyDescent="0.2">
      <c r="A1670" t="s">
        <v>3994</v>
      </c>
      <c r="B1670" s="23">
        <v>45757</v>
      </c>
      <c r="C1670" s="23">
        <v>45740</v>
      </c>
      <c r="D1670" t="s">
        <v>746</v>
      </c>
      <c r="E1670" t="s">
        <v>747</v>
      </c>
      <c r="G1670" t="s">
        <v>4391</v>
      </c>
      <c r="H1670" t="s">
        <v>3597</v>
      </c>
      <c r="I1670" t="s">
        <v>3598</v>
      </c>
      <c r="J1670" s="10" t="str">
        <f t="shared" si="162"/>
        <v>SSM-</v>
      </c>
      <c r="K1670" t="s">
        <v>10</v>
      </c>
      <c r="L1670" s="48">
        <v>2150</v>
      </c>
      <c r="M1670" t="s">
        <v>1472</v>
      </c>
      <c r="N1670" t="s">
        <v>11</v>
      </c>
      <c r="O1670" s="74">
        <v>1.3628</v>
      </c>
      <c r="P1670" s="11">
        <f t="shared" si="163"/>
        <v>2930.02</v>
      </c>
      <c r="Q1670" s="12">
        <f t="shared" si="164"/>
        <v>7.3003400000000003</v>
      </c>
      <c r="R1670" s="14">
        <f t="shared" si="165"/>
        <v>0.1867</v>
      </c>
      <c r="S1670" s="13">
        <f t="shared" si="166"/>
        <v>401.41</v>
      </c>
      <c r="T1670" s="14" t="s">
        <v>349</v>
      </c>
      <c r="U1670" t="s">
        <v>33</v>
      </c>
    </row>
    <row r="1671" spans="1:21" x14ac:dyDescent="0.2">
      <c r="A1671" t="s">
        <v>3997</v>
      </c>
      <c r="B1671" s="23">
        <v>45757</v>
      </c>
      <c r="C1671" s="23">
        <v>45740</v>
      </c>
      <c r="D1671" t="s">
        <v>746</v>
      </c>
      <c r="E1671" t="s">
        <v>747</v>
      </c>
      <c r="G1671" t="s">
        <v>4391</v>
      </c>
      <c r="H1671" t="s">
        <v>3601</v>
      </c>
      <c r="I1671" t="s">
        <v>3602</v>
      </c>
      <c r="J1671" s="10" t="str">
        <f t="shared" si="162"/>
        <v>SSM-</v>
      </c>
      <c r="K1671" t="s">
        <v>10</v>
      </c>
      <c r="L1671" s="48">
        <v>1100</v>
      </c>
      <c r="M1671" t="s">
        <v>1472</v>
      </c>
      <c r="N1671" t="s">
        <v>11</v>
      </c>
      <c r="O1671" s="74">
        <v>1.4513</v>
      </c>
      <c r="P1671" s="11">
        <f t="shared" si="163"/>
        <v>1596.43</v>
      </c>
      <c r="Q1671" s="12">
        <f t="shared" si="164"/>
        <v>7.3003400000000003</v>
      </c>
      <c r="R1671" s="14">
        <f t="shared" si="165"/>
        <v>0.1988</v>
      </c>
      <c r="S1671" s="13">
        <f t="shared" si="166"/>
        <v>218.68</v>
      </c>
      <c r="T1671" s="14" t="s">
        <v>349</v>
      </c>
      <c r="U1671" t="s">
        <v>33</v>
      </c>
    </row>
    <row r="1672" spans="1:21" x14ac:dyDescent="0.2">
      <c r="A1672" t="s">
        <v>4018</v>
      </c>
      <c r="B1672" s="23">
        <v>45757</v>
      </c>
      <c r="C1672" s="23">
        <v>45749</v>
      </c>
      <c r="D1672" t="s">
        <v>28</v>
      </c>
      <c r="E1672" t="s">
        <v>29</v>
      </c>
      <c r="G1672" t="s">
        <v>4409</v>
      </c>
      <c r="H1672" t="s">
        <v>3609</v>
      </c>
      <c r="I1672" t="s">
        <v>3610</v>
      </c>
      <c r="J1672" s="10" t="str">
        <f t="shared" si="162"/>
        <v>LHDL</v>
      </c>
      <c r="K1672" t="s">
        <v>10</v>
      </c>
      <c r="L1672" s="48">
        <v>104</v>
      </c>
      <c r="M1672" t="s">
        <v>1472</v>
      </c>
      <c r="N1672" t="s">
        <v>11</v>
      </c>
      <c r="O1672" s="74">
        <v>2.1898</v>
      </c>
      <c r="P1672" s="11">
        <f t="shared" si="163"/>
        <v>227.74</v>
      </c>
      <c r="Q1672" s="12">
        <f t="shared" si="164"/>
        <v>7.3003400000000003</v>
      </c>
      <c r="R1672" s="14">
        <f t="shared" si="165"/>
        <v>0.3</v>
      </c>
      <c r="S1672" s="13">
        <f t="shared" si="166"/>
        <v>31.2</v>
      </c>
      <c r="T1672" s="14" t="s">
        <v>349</v>
      </c>
      <c r="U1672" t="s">
        <v>125</v>
      </c>
    </row>
    <row r="1673" spans="1:21" x14ac:dyDescent="0.2">
      <c r="A1673" t="s">
        <v>4019</v>
      </c>
      <c r="B1673" s="23">
        <v>45757</v>
      </c>
      <c r="C1673" s="23">
        <v>45749</v>
      </c>
      <c r="D1673" t="s">
        <v>28</v>
      </c>
      <c r="E1673" t="s">
        <v>29</v>
      </c>
      <c r="G1673" t="s">
        <v>4409</v>
      </c>
      <c r="H1673" t="s">
        <v>3611</v>
      </c>
      <c r="I1673" t="s">
        <v>3612</v>
      </c>
      <c r="J1673" s="10" t="str">
        <f t="shared" si="162"/>
        <v>LHDL</v>
      </c>
      <c r="K1673" t="s">
        <v>10</v>
      </c>
      <c r="L1673" s="48">
        <v>53</v>
      </c>
      <c r="M1673" t="s">
        <v>1472</v>
      </c>
      <c r="N1673" t="s">
        <v>11</v>
      </c>
      <c r="O1673" s="74">
        <v>2.1898</v>
      </c>
      <c r="P1673" s="11">
        <f t="shared" si="163"/>
        <v>116.06</v>
      </c>
      <c r="Q1673" s="12">
        <f t="shared" si="164"/>
        <v>7.3003400000000003</v>
      </c>
      <c r="R1673" s="14">
        <f t="shared" si="165"/>
        <v>0.3</v>
      </c>
      <c r="S1673" s="13">
        <f t="shared" si="166"/>
        <v>15.9</v>
      </c>
      <c r="T1673" s="14" t="s">
        <v>349</v>
      </c>
      <c r="U1673" t="s">
        <v>125</v>
      </c>
    </row>
    <row r="1674" spans="1:21" x14ac:dyDescent="0.2">
      <c r="A1674" t="s">
        <v>4020</v>
      </c>
      <c r="B1674" s="23">
        <v>45757</v>
      </c>
      <c r="C1674" s="23">
        <v>45749</v>
      </c>
      <c r="D1674" t="s">
        <v>28</v>
      </c>
      <c r="E1674" t="s">
        <v>29</v>
      </c>
      <c r="G1674" t="s">
        <v>4409</v>
      </c>
      <c r="H1674" t="s">
        <v>3613</v>
      </c>
      <c r="I1674" t="s">
        <v>3614</v>
      </c>
      <c r="J1674" s="10" t="str">
        <f t="shared" si="162"/>
        <v>LHDL</v>
      </c>
      <c r="K1674" t="s">
        <v>10</v>
      </c>
      <c r="L1674" s="48">
        <v>32</v>
      </c>
      <c r="M1674" t="s">
        <v>1472</v>
      </c>
      <c r="N1674" t="s">
        <v>11</v>
      </c>
      <c r="O1674" s="74">
        <v>2.1898</v>
      </c>
      <c r="P1674" s="11">
        <f t="shared" si="163"/>
        <v>70.069999999999993</v>
      </c>
      <c r="Q1674" s="12">
        <f t="shared" si="164"/>
        <v>7.3003400000000003</v>
      </c>
      <c r="R1674" s="14">
        <f t="shared" si="165"/>
        <v>0.3</v>
      </c>
      <c r="S1674" s="13">
        <f t="shared" si="166"/>
        <v>9.6</v>
      </c>
      <c r="T1674" s="14" t="s">
        <v>349</v>
      </c>
      <c r="U1674" t="s">
        <v>125</v>
      </c>
    </row>
    <row r="1675" spans="1:21" x14ac:dyDescent="0.2">
      <c r="A1675" t="s">
        <v>4021</v>
      </c>
      <c r="B1675" s="23">
        <v>45757</v>
      </c>
      <c r="C1675" s="23">
        <v>45749</v>
      </c>
      <c r="D1675" t="s">
        <v>28</v>
      </c>
      <c r="E1675" t="s">
        <v>29</v>
      </c>
      <c r="G1675" t="s">
        <v>4409</v>
      </c>
      <c r="H1675" t="s">
        <v>3607</v>
      </c>
      <c r="I1675" t="s">
        <v>3608</v>
      </c>
      <c r="J1675" s="10" t="str">
        <f t="shared" si="162"/>
        <v>LHDL</v>
      </c>
      <c r="K1675" t="s">
        <v>10</v>
      </c>
      <c r="L1675" s="48">
        <v>32</v>
      </c>
      <c r="M1675" t="s">
        <v>1472</v>
      </c>
      <c r="N1675" t="s">
        <v>11</v>
      </c>
      <c r="O1675" s="74">
        <v>2.1898</v>
      </c>
      <c r="P1675" s="11">
        <f t="shared" si="163"/>
        <v>70.069999999999993</v>
      </c>
      <c r="Q1675" s="12">
        <f t="shared" si="164"/>
        <v>7.3003400000000003</v>
      </c>
      <c r="R1675" s="14">
        <f t="shared" si="165"/>
        <v>0.3</v>
      </c>
      <c r="S1675" s="13">
        <f t="shared" si="166"/>
        <v>9.6</v>
      </c>
      <c r="T1675" s="14" t="s">
        <v>349</v>
      </c>
      <c r="U1675" t="s">
        <v>125</v>
      </c>
    </row>
    <row r="1676" spans="1:21" x14ac:dyDescent="0.2">
      <c r="A1676" t="s">
        <v>4022</v>
      </c>
      <c r="B1676" s="23">
        <v>45757</v>
      </c>
      <c r="C1676" s="23">
        <v>45749</v>
      </c>
      <c r="D1676" t="s">
        <v>28</v>
      </c>
      <c r="E1676" t="s">
        <v>29</v>
      </c>
      <c r="G1676" t="s">
        <v>4409</v>
      </c>
      <c r="H1676" t="s">
        <v>3615</v>
      </c>
      <c r="I1676" t="s">
        <v>3616</v>
      </c>
      <c r="J1676" s="10" t="str">
        <f t="shared" si="162"/>
        <v>LHDL</v>
      </c>
      <c r="K1676" t="s">
        <v>10</v>
      </c>
      <c r="L1676" s="48">
        <v>22</v>
      </c>
      <c r="M1676" t="s">
        <v>1472</v>
      </c>
      <c r="N1676" t="s">
        <v>11</v>
      </c>
      <c r="O1676" s="74">
        <v>2.1898</v>
      </c>
      <c r="P1676" s="11">
        <f t="shared" si="163"/>
        <v>48.18</v>
      </c>
      <c r="Q1676" s="12">
        <f t="shared" si="164"/>
        <v>7.3003400000000003</v>
      </c>
      <c r="R1676" s="14">
        <f t="shared" si="165"/>
        <v>0.3</v>
      </c>
      <c r="S1676" s="13">
        <f t="shared" si="166"/>
        <v>6.6</v>
      </c>
      <c r="T1676" s="14" t="s">
        <v>349</v>
      </c>
      <c r="U1676" t="s">
        <v>125</v>
      </c>
    </row>
    <row r="1677" spans="1:21" x14ac:dyDescent="0.2">
      <c r="A1677" t="s">
        <v>3957</v>
      </c>
      <c r="B1677" s="23">
        <v>45757</v>
      </c>
      <c r="C1677" s="23">
        <v>45744</v>
      </c>
      <c r="D1677" t="s">
        <v>28</v>
      </c>
      <c r="E1677" t="s">
        <v>29</v>
      </c>
      <c r="G1677" t="s">
        <v>4369</v>
      </c>
      <c r="H1677" t="s">
        <v>3579</v>
      </c>
      <c r="I1677" t="s">
        <v>3580</v>
      </c>
      <c r="J1677" s="10" t="str">
        <f t="shared" si="162"/>
        <v>BRKT</v>
      </c>
      <c r="K1677" t="s">
        <v>10</v>
      </c>
      <c r="L1677" s="48">
        <v>2030</v>
      </c>
      <c r="M1677" t="s">
        <v>1472</v>
      </c>
      <c r="N1677" t="s">
        <v>11</v>
      </c>
      <c r="O1677" s="74">
        <v>0.63560000000000005</v>
      </c>
      <c r="P1677" s="11">
        <f t="shared" si="163"/>
        <v>1290.27</v>
      </c>
      <c r="Q1677" s="12">
        <f t="shared" si="164"/>
        <v>7.3003400000000003</v>
      </c>
      <c r="R1677" s="14">
        <f t="shared" si="165"/>
        <v>8.7099999999999997E-2</v>
      </c>
      <c r="S1677" s="13">
        <f t="shared" si="166"/>
        <v>176.81</v>
      </c>
      <c r="T1677" s="14" t="s">
        <v>349</v>
      </c>
      <c r="U1677" t="s">
        <v>442</v>
      </c>
    </row>
    <row r="1678" spans="1:21" x14ac:dyDescent="0.2">
      <c r="A1678" t="s">
        <v>3918</v>
      </c>
      <c r="B1678" s="23">
        <v>45757</v>
      </c>
      <c r="C1678" s="23">
        <v>45744</v>
      </c>
      <c r="D1678" t="s">
        <v>28</v>
      </c>
      <c r="E1678" t="s">
        <v>29</v>
      </c>
      <c r="G1678" t="s">
        <v>4369</v>
      </c>
      <c r="H1678" t="s">
        <v>1175</v>
      </c>
      <c r="I1678" t="s">
        <v>1176</v>
      </c>
      <c r="J1678" s="10" t="str">
        <f t="shared" si="162"/>
        <v>MISC</v>
      </c>
      <c r="K1678" t="s">
        <v>10</v>
      </c>
      <c r="L1678" s="48">
        <v>500</v>
      </c>
      <c r="M1678" t="s">
        <v>1472</v>
      </c>
      <c r="N1678" t="s">
        <v>11</v>
      </c>
      <c r="O1678" s="74">
        <v>0.18720000000000001</v>
      </c>
      <c r="P1678" s="11">
        <f t="shared" si="163"/>
        <v>93.6</v>
      </c>
      <c r="Q1678" s="12">
        <f t="shared" si="164"/>
        <v>7.3003400000000003</v>
      </c>
      <c r="R1678" s="14">
        <f t="shared" si="165"/>
        <v>2.5600000000000001E-2</v>
      </c>
      <c r="S1678" s="13">
        <f t="shared" si="166"/>
        <v>12.8</v>
      </c>
      <c r="T1678" s="14" t="s">
        <v>349</v>
      </c>
      <c r="U1678" t="s">
        <v>25</v>
      </c>
    </row>
    <row r="1679" spans="1:21" x14ac:dyDescent="0.2">
      <c r="A1679" t="s">
        <v>2538</v>
      </c>
      <c r="B1679" s="23">
        <v>45757</v>
      </c>
      <c r="C1679" s="23">
        <v>45714</v>
      </c>
      <c r="D1679" t="s">
        <v>830</v>
      </c>
      <c r="E1679" t="s">
        <v>831</v>
      </c>
      <c r="G1679" t="s">
        <v>4460</v>
      </c>
      <c r="H1679" t="s">
        <v>3164</v>
      </c>
      <c r="I1679" t="s">
        <v>3374</v>
      </c>
      <c r="J1679" s="10" t="str">
        <f t="shared" si="162"/>
        <v>LID-</v>
      </c>
      <c r="K1679" t="s">
        <v>98</v>
      </c>
      <c r="L1679" s="48">
        <v>960</v>
      </c>
      <c r="M1679" t="s">
        <v>1472</v>
      </c>
      <c r="N1679" t="s">
        <v>11</v>
      </c>
      <c r="O1679" s="74">
        <v>4.2</v>
      </c>
      <c r="P1679" s="11">
        <f t="shared" si="163"/>
        <v>4032</v>
      </c>
      <c r="Q1679" s="12">
        <f t="shared" si="164"/>
        <v>7.3003400000000003</v>
      </c>
      <c r="R1679" s="14">
        <f t="shared" si="165"/>
        <v>0.57530000000000003</v>
      </c>
      <c r="S1679" s="13">
        <f t="shared" si="166"/>
        <v>552.29</v>
      </c>
      <c r="T1679" s="14" t="s">
        <v>349</v>
      </c>
      <c r="U1679" t="s">
        <v>368</v>
      </c>
    </row>
    <row r="1680" spans="1:21" x14ac:dyDescent="0.2">
      <c r="A1680" t="s">
        <v>2533</v>
      </c>
      <c r="B1680" s="23">
        <v>45757</v>
      </c>
      <c r="C1680" s="23">
        <v>45714</v>
      </c>
      <c r="D1680" t="s">
        <v>94</v>
      </c>
      <c r="E1680" t="s">
        <v>95</v>
      </c>
      <c r="G1680" t="s">
        <v>4473</v>
      </c>
      <c r="H1680" t="s">
        <v>3162</v>
      </c>
      <c r="I1680" t="s">
        <v>3372</v>
      </c>
      <c r="J1680" s="10" t="str">
        <f t="shared" si="162"/>
        <v>LID-</v>
      </c>
      <c r="K1680" t="s">
        <v>98</v>
      </c>
      <c r="L1680" s="48">
        <v>600</v>
      </c>
      <c r="M1680" t="s">
        <v>1472</v>
      </c>
      <c r="N1680" t="s">
        <v>11</v>
      </c>
      <c r="O1680" s="74">
        <v>4.26</v>
      </c>
      <c r="P1680" s="11">
        <f t="shared" si="163"/>
        <v>2556</v>
      </c>
      <c r="Q1680" s="12">
        <f t="shared" si="164"/>
        <v>7.3003400000000003</v>
      </c>
      <c r="R1680" s="14">
        <f t="shared" si="165"/>
        <v>0.58350000000000002</v>
      </c>
      <c r="S1680" s="13">
        <f t="shared" si="166"/>
        <v>350.1</v>
      </c>
      <c r="T1680" s="14" t="s">
        <v>349</v>
      </c>
      <c r="U1680" t="s">
        <v>368</v>
      </c>
    </row>
    <row r="1681" spans="1:21" x14ac:dyDescent="0.2">
      <c r="A1681" t="s">
        <v>2533</v>
      </c>
      <c r="B1681" s="23">
        <v>45757</v>
      </c>
      <c r="C1681" s="23">
        <v>45714</v>
      </c>
      <c r="D1681" t="s">
        <v>94</v>
      </c>
      <c r="E1681" t="s">
        <v>95</v>
      </c>
      <c r="G1681" t="s">
        <v>4474</v>
      </c>
      <c r="H1681" t="s">
        <v>3162</v>
      </c>
      <c r="I1681" t="s">
        <v>3372</v>
      </c>
      <c r="J1681" s="10" t="str">
        <f t="shared" si="162"/>
        <v>LID-</v>
      </c>
      <c r="K1681" t="s">
        <v>98</v>
      </c>
      <c r="L1681" s="48">
        <v>553</v>
      </c>
      <c r="M1681" t="s">
        <v>1472</v>
      </c>
      <c r="N1681" t="s">
        <v>11</v>
      </c>
      <c r="O1681" s="74">
        <v>4.26</v>
      </c>
      <c r="P1681" s="11">
        <f t="shared" si="163"/>
        <v>2355.7800000000002</v>
      </c>
      <c r="Q1681" s="12">
        <f t="shared" si="164"/>
        <v>7.3003400000000003</v>
      </c>
      <c r="R1681" s="14">
        <f t="shared" si="165"/>
        <v>0.58350000000000002</v>
      </c>
      <c r="S1681" s="13">
        <f t="shared" si="166"/>
        <v>322.68</v>
      </c>
      <c r="T1681" s="14" t="s">
        <v>349</v>
      </c>
      <c r="U1681" t="s">
        <v>368</v>
      </c>
    </row>
    <row r="1682" spans="1:21" x14ac:dyDescent="0.2">
      <c r="A1682" t="s">
        <v>4184</v>
      </c>
      <c r="B1682" s="23">
        <v>45757</v>
      </c>
      <c r="C1682" s="23">
        <v>45714</v>
      </c>
      <c r="D1682" t="s">
        <v>830</v>
      </c>
      <c r="E1682" t="s">
        <v>831</v>
      </c>
      <c r="G1682" t="s">
        <v>4460</v>
      </c>
      <c r="H1682" t="s">
        <v>3744</v>
      </c>
      <c r="I1682" t="s">
        <v>3745</v>
      </c>
      <c r="J1682" s="10" t="str">
        <f t="shared" si="162"/>
        <v>LID-</v>
      </c>
      <c r="K1682" t="s">
        <v>98</v>
      </c>
      <c r="L1682" s="48">
        <v>1008</v>
      </c>
      <c r="M1682" t="s">
        <v>1472</v>
      </c>
      <c r="N1682" t="s">
        <v>11</v>
      </c>
      <c r="O1682" s="74">
        <v>4.5999999999999996</v>
      </c>
      <c r="P1682" s="11">
        <f t="shared" si="163"/>
        <v>4636.8</v>
      </c>
      <c r="Q1682" s="12">
        <f t="shared" si="164"/>
        <v>7.3003400000000003</v>
      </c>
      <c r="R1682" s="14">
        <f t="shared" si="165"/>
        <v>0.63009999999999999</v>
      </c>
      <c r="S1682" s="13">
        <f t="shared" si="166"/>
        <v>635.14</v>
      </c>
      <c r="T1682" s="14" t="s">
        <v>349</v>
      </c>
      <c r="U1682" t="s">
        <v>368</v>
      </c>
    </row>
    <row r="1683" spans="1:21" x14ac:dyDescent="0.2">
      <c r="A1683" t="s">
        <v>4147</v>
      </c>
      <c r="B1683" s="23">
        <v>45757</v>
      </c>
      <c r="C1683" s="23">
        <v>45700</v>
      </c>
      <c r="D1683" t="s">
        <v>94</v>
      </c>
      <c r="E1683" t="s">
        <v>95</v>
      </c>
      <c r="G1683" t="s">
        <v>4443</v>
      </c>
      <c r="H1683" t="s">
        <v>997</v>
      </c>
      <c r="I1683" t="s">
        <v>998</v>
      </c>
      <c r="J1683" s="10" t="str">
        <f t="shared" si="162"/>
        <v>LID-</v>
      </c>
      <c r="K1683" s="76" t="s">
        <v>10548</v>
      </c>
      <c r="L1683" s="48">
        <v>486</v>
      </c>
      <c r="M1683" t="s">
        <v>1472</v>
      </c>
      <c r="N1683" t="s">
        <v>11</v>
      </c>
      <c r="O1683" s="74">
        <v>3.64</v>
      </c>
      <c r="P1683" s="11">
        <f t="shared" si="163"/>
        <v>1769.04</v>
      </c>
      <c r="Q1683" s="12">
        <f t="shared" si="164"/>
        <v>7.3003400000000003</v>
      </c>
      <c r="R1683" s="14">
        <f t="shared" si="165"/>
        <v>0.49859999999999999</v>
      </c>
      <c r="S1683" s="13">
        <f t="shared" si="166"/>
        <v>242.32</v>
      </c>
      <c r="T1683" s="14" t="s">
        <v>349</v>
      </c>
      <c r="U1683" t="s">
        <v>368</v>
      </c>
    </row>
    <row r="1684" spans="1:21" x14ac:dyDescent="0.2">
      <c r="A1684" t="s">
        <v>4151</v>
      </c>
      <c r="B1684" s="23">
        <v>45757</v>
      </c>
      <c r="C1684" s="23">
        <v>45700</v>
      </c>
      <c r="D1684" t="s">
        <v>94</v>
      </c>
      <c r="E1684" t="s">
        <v>95</v>
      </c>
      <c r="G1684" t="s">
        <v>4443</v>
      </c>
      <c r="H1684" t="s">
        <v>1740</v>
      </c>
      <c r="I1684" t="s">
        <v>1741</v>
      </c>
      <c r="J1684" s="10" t="str">
        <f t="shared" si="162"/>
        <v>LID-</v>
      </c>
      <c r="K1684" s="76" t="s">
        <v>10548</v>
      </c>
      <c r="L1684" s="48">
        <v>1000</v>
      </c>
      <c r="M1684" t="s">
        <v>1472</v>
      </c>
      <c r="N1684" t="s">
        <v>11</v>
      </c>
      <c r="O1684" s="74">
        <v>3.75</v>
      </c>
      <c r="P1684" s="11">
        <f t="shared" si="163"/>
        <v>3750</v>
      </c>
      <c r="Q1684" s="12">
        <f t="shared" si="164"/>
        <v>7.3003400000000003</v>
      </c>
      <c r="R1684" s="14">
        <f t="shared" si="165"/>
        <v>0.51370000000000005</v>
      </c>
      <c r="S1684" s="13">
        <f t="shared" si="166"/>
        <v>513.70000000000005</v>
      </c>
      <c r="T1684" s="14" t="s">
        <v>349</v>
      </c>
      <c r="U1684" t="s">
        <v>368</v>
      </c>
    </row>
    <row r="1685" spans="1:21" x14ac:dyDescent="0.2">
      <c r="A1685" t="s">
        <v>4003</v>
      </c>
      <c r="B1685" s="23">
        <v>45758</v>
      </c>
      <c r="C1685" s="23">
        <v>45750</v>
      </c>
      <c r="D1685" t="s">
        <v>709</v>
      </c>
      <c r="E1685" t="s">
        <v>710</v>
      </c>
      <c r="G1685" t="s">
        <v>4334</v>
      </c>
      <c r="H1685" t="s">
        <v>3225</v>
      </c>
      <c r="I1685" t="s">
        <v>3432</v>
      </c>
      <c r="J1685" s="10" t="str">
        <f t="shared" si="162"/>
        <v>KNOB</v>
      </c>
      <c r="K1685" t="s">
        <v>10</v>
      </c>
      <c r="L1685" s="48">
        <v>3050</v>
      </c>
      <c r="M1685" t="s">
        <v>1472</v>
      </c>
      <c r="N1685" t="s">
        <v>11</v>
      </c>
      <c r="O1685" s="74">
        <v>1.6423000000000001</v>
      </c>
      <c r="P1685" s="11">
        <f t="shared" si="163"/>
        <v>5009.0200000000004</v>
      </c>
      <c r="Q1685" s="12">
        <f t="shared" si="164"/>
        <v>7.3003400000000003</v>
      </c>
      <c r="R1685" s="14">
        <f t="shared" si="165"/>
        <v>0.22500000000000001</v>
      </c>
      <c r="S1685" s="13">
        <f t="shared" si="166"/>
        <v>686.25</v>
      </c>
      <c r="T1685" s="14" t="s">
        <v>349</v>
      </c>
      <c r="U1685" t="s">
        <v>32</v>
      </c>
    </row>
    <row r="1686" spans="1:21" x14ac:dyDescent="0.2">
      <c r="A1686" t="s">
        <v>3944</v>
      </c>
      <c r="B1686" s="23">
        <v>45758</v>
      </c>
      <c r="C1686" s="23">
        <v>45729</v>
      </c>
      <c r="D1686" t="s">
        <v>709</v>
      </c>
      <c r="E1686" t="s">
        <v>710</v>
      </c>
      <c r="G1686" t="s">
        <v>4334</v>
      </c>
      <c r="H1686" t="s">
        <v>1282</v>
      </c>
      <c r="I1686" t="s">
        <v>1283</v>
      </c>
      <c r="J1686" s="10" t="str">
        <f t="shared" si="162"/>
        <v>MISC</v>
      </c>
      <c r="K1686" t="s">
        <v>10</v>
      </c>
      <c r="L1686" s="48">
        <v>1000</v>
      </c>
      <c r="M1686" t="s">
        <v>1472</v>
      </c>
      <c r="N1686" t="s">
        <v>11</v>
      </c>
      <c r="O1686" s="74">
        <v>0.39100000000000001</v>
      </c>
      <c r="P1686" s="11">
        <f t="shared" si="163"/>
        <v>391</v>
      </c>
      <c r="Q1686" s="12">
        <f t="shared" si="164"/>
        <v>7.3003400000000003</v>
      </c>
      <c r="R1686" s="14">
        <f t="shared" si="165"/>
        <v>5.3600000000000002E-2</v>
      </c>
      <c r="S1686" s="13">
        <f t="shared" si="166"/>
        <v>53.6</v>
      </c>
      <c r="T1686" s="14" t="s">
        <v>349</v>
      </c>
      <c r="U1686" t="s">
        <v>25</v>
      </c>
    </row>
    <row r="1687" spans="1:21" x14ac:dyDescent="0.2">
      <c r="A1687" t="s">
        <v>3968</v>
      </c>
      <c r="B1687" s="23">
        <v>45758</v>
      </c>
      <c r="C1687" s="23">
        <v>45750</v>
      </c>
      <c r="D1687" t="s">
        <v>709</v>
      </c>
      <c r="E1687" t="s">
        <v>710</v>
      </c>
      <c r="G1687" t="s">
        <v>4334</v>
      </c>
      <c r="H1687" t="s">
        <v>1639</v>
      </c>
      <c r="I1687" t="s">
        <v>1640</v>
      </c>
      <c r="J1687" s="10" t="str">
        <f t="shared" si="162"/>
        <v>KNOB</v>
      </c>
      <c r="K1687" t="s">
        <v>10</v>
      </c>
      <c r="L1687" s="48">
        <v>4000</v>
      </c>
      <c r="M1687" t="s">
        <v>1472</v>
      </c>
      <c r="N1687" t="s">
        <v>11</v>
      </c>
      <c r="O1687" s="74">
        <v>0.87629999999999997</v>
      </c>
      <c r="P1687" s="11">
        <f t="shared" si="163"/>
        <v>3505.2</v>
      </c>
      <c r="Q1687" s="12">
        <f t="shared" si="164"/>
        <v>7.3003400000000003</v>
      </c>
      <c r="R1687" s="14">
        <f t="shared" si="165"/>
        <v>0.12</v>
      </c>
      <c r="S1687" s="13">
        <f t="shared" si="166"/>
        <v>480</v>
      </c>
      <c r="T1687" s="14" t="s">
        <v>349</v>
      </c>
      <c r="U1687" t="s">
        <v>32</v>
      </c>
    </row>
    <row r="1688" spans="1:21" x14ac:dyDescent="0.2">
      <c r="A1688" t="s">
        <v>4222</v>
      </c>
      <c r="B1688" s="23">
        <v>45758</v>
      </c>
      <c r="C1688" s="23">
        <v>45702</v>
      </c>
      <c r="D1688" t="s">
        <v>287</v>
      </c>
      <c r="E1688" t="s">
        <v>288</v>
      </c>
      <c r="G1688" t="s">
        <v>4512</v>
      </c>
      <c r="H1688" t="s">
        <v>3062</v>
      </c>
      <c r="I1688" t="s">
        <v>83</v>
      </c>
      <c r="J1688" s="10" t="s">
        <v>1477</v>
      </c>
      <c r="K1688" t="s">
        <v>10</v>
      </c>
      <c r="L1688" s="48">
        <v>-5000</v>
      </c>
      <c r="M1688" t="s">
        <v>1472</v>
      </c>
      <c r="N1688" t="s">
        <v>11</v>
      </c>
      <c r="O1688" s="74">
        <v>7.3479999999999999</v>
      </c>
      <c r="P1688" s="11">
        <f t="shared" si="163"/>
        <v>-36740</v>
      </c>
      <c r="Q1688" s="12">
        <f t="shared" si="164"/>
        <v>7.3003400000000003</v>
      </c>
      <c r="R1688" s="14">
        <f t="shared" si="165"/>
        <v>1.0065</v>
      </c>
      <c r="S1688" s="13">
        <f t="shared" si="166"/>
        <v>-5032.5</v>
      </c>
      <c r="T1688" s="14" t="s">
        <v>349</v>
      </c>
      <c r="U1688" t="s">
        <v>36</v>
      </c>
    </row>
    <row r="1689" spans="1:21" x14ac:dyDescent="0.2">
      <c r="A1689" t="s">
        <v>4230</v>
      </c>
      <c r="B1689" s="23">
        <v>45758</v>
      </c>
      <c r="C1689" s="23">
        <v>45727</v>
      </c>
      <c r="D1689" t="s">
        <v>287</v>
      </c>
      <c r="E1689" t="s">
        <v>288</v>
      </c>
      <c r="G1689" t="s">
        <v>4515</v>
      </c>
      <c r="H1689" t="s">
        <v>3062</v>
      </c>
      <c r="I1689" t="s">
        <v>83</v>
      </c>
      <c r="J1689" s="10" t="s">
        <v>1477</v>
      </c>
      <c r="K1689" t="s">
        <v>10</v>
      </c>
      <c r="L1689" s="48">
        <v>2050</v>
      </c>
      <c r="M1689" t="s">
        <v>1472</v>
      </c>
      <c r="N1689" t="s">
        <v>11</v>
      </c>
      <c r="O1689" s="74">
        <v>7.4237000000000002</v>
      </c>
      <c r="P1689" s="11">
        <f t="shared" si="163"/>
        <v>15218.59</v>
      </c>
      <c r="Q1689" s="12">
        <f t="shared" si="164"/>
        <v>7.3003400000000003</v>
      </c>
      <c r="R1689" s="14">
        <f t="shared" si="165"/>
        <v>1.0168999999999999</v>
      </c>
      <c r="S1689" s="13">
        <f t="shared" si="166"/>
        <v>2084.65</v>
      </c>
      <c r="T1689" s="14" t="s">
        <v>349</v>
      </c>
      <c r="U1689" t="s">
        <v>36</v>
      </c>
    </row>
    <row r="1690" spans="1:21" x14ac:dyDescent="0.2">
      <c r="A1690" t="s">
        <v>2759</v>
      </c>
      <c r="B1690" s="23">
        <v>45758</v>
      </c>
      <c r="C1690" s="23">
        <v>45730</v>
      </c>
      <c r="D1690" t="s">
        <v>806</v>
      </c>
      <c r="E1690" t="s">
        <v>807</v>
      </c>
      <c r="G1690" t="s">
        <v>4354</v>
      </c>
      <c r="H1690" t="s">
        <v>3248</v>
      </c>
      <c r="I1690" t="s">
        <v>3455</v>
      </c>
      <c r="J1690" s="10" t="str">
        <f t="shared" ref="J1690:J1728" si="167">+LEFT(U1690,4)</f>
        <v>BAG-</v>
      </c>
      <c r="K1690" t="s">
        <v>10</v>
      </c>
      <c r="L1690" s="48">
        <v>-10000</v>
      </c>
      <c r="M1690" t="s">
        <v>1472</v>
      </c>
      <c r="N1690" t="s">
        <v>11</v>
      </c>
      <c r="O1690" s="74">
        <v>9.6000000000000002E-2</v>
      </c>
      <c r="P1690" s="11">
        <f t="shared" si="163"/>
        <v>-960</v>
      </c>
      <c r="Q1690" s="12">
        <f t="shared" si="164"/>
        <v>7.3003400000000003</v>
      </c>
      <c r="R1690" s="14">
        <f t="shared" si="165"/>
        <v>1.32E-2</v>
      </c>
      <c r="S1690" s="13">
        <f t="shared" si="166"/>
        <v>-132</v>
      </c>
      <c r="T1690" s="14" t="s">
        <v>349</v>
      </c>
      <c r="U1690" t="s">
        <v>810</v>
      </c>
    </row>
    <row r="1691" spans="1:21" x14ac:dyDescent="0.2">
      <c r="A1691" t="s">
        <v>4156</v>
      </c>
      <c r="B1691" s="23">
        <v>45758</v>
      </c>
      <c r="C1691" s="23">
        <v>45729</v>
      </c>
      <c r="D1691" t="s">
        <v>709</v>
      </c>
      <c r="E1691" t="s">
        <v>710</v>
      </c>
      <c r="G1691" t="s">
        <v>4334</v>
      </c>
      <c r="H1691" t="s">
        <v>3722</v>
      </c>
      <c r="I1691" t="s">
        <v>3723</v>
      </c>
      <c r="J1691" s="10" t="str">
        <f t="shared" si="167"/>
        <v>HDL-</v>
      </c>
      <c r="K1691" t="s">
        <v>10</v>
      </c>
      <c r="L1691" s="48">
        <v>1030</v>
      </c>
      <c r="M1691" t="s">
        <v>1472</v>
      </c>
      <c r="N1691" t="s">
        <v>11</v>
      </c>
      <c r="O1691" s="74">
        <v>3.8557999999999999</v>
      </c>
      <c r="P1691" s="11">
        <f t="shared" si="163"/>
        <v>3971.47</v>
      </c>
      <c r="Q1691" s="12">
        <f t="shared" si="164"/>
        <v>7.3003400000000003</v>
      </c>
      <c r="R1691" s="14">
        <f t="shared" si="165"/>
        <v>0.5282</v>
      </c>
      <c r="S1691" s="13">
        <f t="shared" si="166"/>
        <v>544.04999999999995</v>
      </c>
      <c r="T1691" s="14" t="s">
        <v>349</v>
      </c>
      <c r="U1691" t="s">
        <v>228</v>
      </c>
    </row>
    <row r="1692" spans="1:21" x14ac:dyDescent="0.2">
      <c r="A1692" t="s">
        <v>4168</v>
      </c>
      <c r="B1692" s="23">
        <v>45758</v>
      </c>
      <c r="C1692" s="23">
        <v>45729</v>
      </c>
      <c r="D1692" t="s">
        <v>709</v>
      </c>
      <c r="E1692" t="s">
        <v>710</v>
      </c>
      <c r="G1692" t="s">
        <v>4334</v>
      </c>
      <c r="H1692" t="s">
        <v>3736</v>
      </c>
      <c r="I1692" t="s">
        <v>3737</v>
      </c>
      <c r="J1692" s="10" t="str">
        <f t="shared" si="167"/>
        <v>HDL-</v>
      </c>
      <c r="K1692" t="s">
        <v>10</v>
      </c>
      <c r="L1692" s="48">
        <v>1030</v>
      </c>
      <c r="M1692" t="s">
        <v>1472</v>
      </c>
      <c r="N1692" t="s">
        <v>11</v>
      </c>
      <c r="O1692" s="74">
        <v>4.1307999999999998</v>
      </c>
      <c r="P1692" s="11">
        <f t="shared" si="163"/>
        <v>4254.72</v>
      </c>
      <c r="Q1692" s="12">
        <f t="shared" si="164"/>
        <v>7.3003400000000003</v>
      </c>
      <c r="R1692" s="14">
        <f t="shared" si="165"/>
        <v>0.56579999999999997</v>
      </c>
      <c r="S1692" s="13">
        <f t="shared" si="166"/>
        <v>582.77</v>
      </c>
      <c r="T1692" s="14" t="s">
        <v>349</v>
      </c>
      <c r="U1692" t="s">
        <v>228</v>
      </c>
    </row>
    <row r="1693" spans="1:21" x14ac:dyDescent="0.2">
      <c r="A1693" t="s">
        <v>4167</v>
      </c>
      <c r="B1693" s="23">
        <v>45758</v>
      </c>
      <c r="C1693" s="23">
        <v>45729</v>
      </c>
      <c r="D1693" t="s">
        <v>709</v>
      </c>
      <c r="E1693" t="s">
        <v>710</v>
      </c>
      <c r="G1693" t="s">
        <v>4334</v>
      </c>
      <c r="H1693" t="s">
        <v>3734</v>
      </c>
      <c r="I1693" t="s">
        <v>3735</v>
      </c>
      <c r="J1693" s="10" t="str">
        <f t="shared" si="167"/>
        <v>HDL-</v>
      </c>
      <c r="K1693" t="s">
        <v>10</v>
      </c>
      <c r="L1693" s="48">
        <v>1040</v>
      </c>
      <c r="M1693" t="s">
        <v>1472</v>
      </c>
      <c r="N1693" t="s">
        <v>11</v>
      </c>
      <c r="O1693" s="74">
        <v>4.1307999999999998</v>
      </c>
      <c r="P1693" s="11">
        <f t="shared" si="163"/>
        <v>4296.03</v>
      </c>
      <c r="Q1693" s="12">
        <f t="shared" si="164"/>
        <v>7.3003400000000003</v>
      </c>
      <c r="R1693" s="14">
        <f t="shared" si="165"/>
        <v>0.56579999999999997</v>
      </c>
      <c r="S1693" s="13">
        <f t="shared" si="166"/>
        <v>588.42999999999995</v>
      </c>
      <c r="T1693" s="14" t="s">
        <v>349</v>
      </c>
      <c r="U1693" t="s">
        <v>4554</v>
      </c>
    </row>
    <row r="1694" spans="1:21" x14ac:dyDescent="0.2">
      <c r="A1694" t="s">
        <v>3824</v>
      </c>
      <c r="B1694" s="23">
        <v>45758</v>
      </c>
      <c r="C1694" s="23">
        <v>45729</v>
      </c>
      <c r="D1694" t="s">
        <v>709</v>
      </c>
      <c r="E1694" t="s">
        <v>710</v>
      </c>
      <c r="G1694" t="s">
        <v>4334</v>
      </c>
      <c r="H1694" t="s">
        <v>3486</v>
      </c>
      <c r="I1694" t="s">
        <v>3487</v>
      </c>
      <c r="J1694" s="10" t="str">
        <f t="shared" si="167"/>
        <v>HDL-</v>
      </c>
      <c r="K1694" t="s">
        <v>10</v>
      </c>
      <c r="L1694" s="48">
        <v>1030</v>
      </c>
      <c r="M1694" t="s">
        <v>1472</v>
      </c>
      <c r="N1694" t="s">
        <v>11</v>
      </c>
      <c r="O1694" s="74">
        <v>3.8557999999999999</v>
      </c>
      <c r="P1694" s="11">
        <f t="shared" si="163"/>
        <v>3971.47</v>
      </c>
      <c r="Q1694" s="12">
        <f t="shared" si="164"/>
        <v>7.3003400000000003</v>
      </c>
      <c r="R1694" s="14">
        <f t="shared" si="165"/>
        <v>0.5282</v>
      </c>
      <c r="S1694" s="13">
        <f t="shared" si="166"/>
        <v>544.04999999999995</v>
      </c>
      <c r="T1694" s="14" t="s">
        <v>349</v>
      </c>
      <c r="U1694" t="s">
        <v>228</v>
      </c>
    </row>
    <row r="1695" spans="1:21" x14ac:dyDescent="0.2">
      <c r="A1695" t="s">
        <v>4160</v>
      </c>
      <c r="B1695" s="23">
        <v>45758</v>
      </c>
      <c r="C1695" s="23">
        <v>45729</v>
      </c>
      <c r="D1695" t="s">
        <v>709</v>
      </c>
      <c r="E1695" t="s">
        <v>710</v>
      </c>
      <c r="G1695" t="s">
        <v>4334</v>
      </c>
      <c r="H1695" t="s">
        <v>3728</v>
      </c>
      <c r="I1695" t="s">
        <v>3729</v>
      </c>
      <c r="J1695" s="10" t="str">
        <f t="shared" si="167"/>
        <v>HDL-</v>
      </c>
      <c r="K1695" t="s">
        <v>10</v>
      </c>
      <c r="L1695" s="48">
        <v>1030</v>
      </c>
      <c r="M1695" t="s">
        <v>1472</v>
      </c>
      <c r="N1695" t="s">
        <v>11</v>
      </c>
      <c r="O1695" s="74">
        <v>3.9895999999999998</v>
      </c>
      <c r="P1695" s="11">
        <f t="shared" si="163"/>
        <v>4109.29</v>
      </c>
      <c r="Q1695" s="12">
        <f t="shared" si="164"/>
        <v>7.3003400000000003</v>
      </c>
      <c r="R1695" s="14">
        <f t="shared" si="165"/>
        <v>0.54649999999999999</v>
      </c>
      <c r="S1695" s="13">
        <f t="shared" si="166"/>
        <v>562.9</v>
      </c>
      <c r="T1695" s="14" t="s">
        <v>349</v>
      </c>
      <c r="U1695" t="s">
        <v>228</v>
      </c>
    </row>
    <row r="1696" spans="1:21" x14ac:dyDescent="0.2">
      <c r="A1696" t="s">
        <v>3872</v>
      </c>
      <c r="B1696" s="23">
        <v>45758</v>
      </c>
      <c r="C1696" s="23">
        <v>45716</v>
      </c>
      <c r="D1696" t="s">
        <v>128</v>
      </c>
      <c r="E1696" t="s">
        <v>129</v>
      </c>
      <c r="G1696" t="s">
        <v>4355</v>
      </c>
      <c r="H1696" t="s">
        <v>1585</v>
      </c>
      <c r="I1696" t="s">
        <v>1586</v>
      </c>
      <c r="J1696" s="10" t="str">
        <f t="shared" si="167"/>
        <v>RIV-</v>
      </c>
      <c r="K1696" t="s">
        <v>10</v>
      </c>
      <c r="L1696" s="48">
        <v>5000</v>
      </c>
      <c r="M1696" t="s">
        <v>1472</v>
      </c>
      <c r="N1696" t="s">
        <v>11</v>
      </c>
      <c r="O1696" s="74">
        <v>9.6100000000000005E-2</v>
      </c>
      <c r="P1696" s="11">
        <f t="shared" si="163"/>
        <v>480.5</v>
      </c>
      <c r="Q1696" s="12">
        <f t="shared" si="164"/>
        <v>7.3003400000000003</v>
      </c>
      <c r="R1696" s="14">
        <f t="shared" si="165"/>
        <v>1.32E-2</v>
      </c>
      <c r="S1696" s="13">
        <f t="shared" si="166"/>
        <v>66</v>
      </c>
      <c r="T1696" s="14" t="s">
        <v>349</v>
      </c>
      <c r="U1696" t="s">
        <v>132</v>
      </c>
    </row>
    <row r="1697" spans="1:21" x14ac:dyDescent="0.2">
      <c r="A1697" t="s">
        <v>3873</v>
      </c>
      <c r="B1697" s="23">
        <v>45758</v>
      </c>
      <c r="C1697" s="23">
        <v>45729</v>
      </c>
      <c r="D1697" t="s">
        <v>128</v>
      </c>
      <c r="E1697" t="s">
        <v>129</v>
      </c>
      <c r="G1697" t="s">
        <v>4355</v>
      </c>
      <c r="H1697" t="s">
        <v>1585</v>
      </c>
      <c r="I1697" t="s">
        <v>1586</v>
      </c>
      <c r="J1697" s="10" t="str">
        <f t="shared" si="167"/>
        <v>RIV-</v>
      </c>
      <c r="K1697" t="s">
        <v>10</v>
      </c>
      <c r="L1697" s="48">
        <v>3200</v>
      </c>
      <c r="M1697" t="s">
        <v>1472</v>
      </c>
      <c r="N1697" t="s">
        <v>11</v>
      </c>
      <c r="O1697" s="74">
        <v>9.6100000000000005E-2</v>
      </c>
      <c r="P1697" s="11">
        <f t="shared" si="163"/>
        <v>307.52</v>
      </c>
      <c r="Q1697" s="12">
        <f t="shared" si="164"/>
        <v>7.3003400000000003</v>
      </c>
      <c r="R1697" s="14">
        <f t="shared" si="165"/>
        <v>1.32E-2</v>
      </c>
      <c r="S1697" s="13">
        <f t="shared" si="166"/>
        <v>42.24</v>
      </c>
      <c r="T1697" s="14" t="s">
        <v>349</v>
      </c>
      <c r="U1697" t="s">
        <v>132</v>
      </c>
    </row>
    <row r="1698" spans="1:21" x14ac:dyDescent="0.2">
      <c r="A1698" t="s">
        <v>3874</v>
      </c>
      <c r="B1698" s="23">
        <v>45758</v>
      </c>
      <c r="C1698" s="23">
        <v>45729</v>
      </c>
      <c r="D1698" t="s">
        <v>128</v>
      </c>
      <c r="E1698" t="s">
        <v>129</v>
      </c>
      <c r="G1698" t="s">
        <v>4355</v>
      </c>
      <c r="H1698" t="s">
        <v>1585</v>
      </c>
      <c r="I1698" t="s">
        <v>1586</v>
      </c>
      <c r="J1698" s="10" t="str">
        <f t="shared" si="167"/>
        <v>RIV-</v>
      </c>
      <c r="K1698" t="s">
        <v>10</v>
      </c>
      <c r="L1698" s="48">
        <v>7200</v>
      </c>
      <c r="M1698" t="s">
        <v>1472</v>
      </c>
      <c r="N1698" t="s">
        <v>11</v>
      </c>
      <c r="O1698" s="74">
        <v>9.6100000000000005E-2</v>
      </c>
      <c r="P1698" s="11">
        <f t="shared" si="163"/>
        <v>691.92</v>
      </c>
      <c r="Q1698" s="12">
        <f t="shared" si="164"/>
        <v>7.3003400000000003</v>
      </c>
      <c r="R1698" s="14">
        <f t="shared" si="165"/>
        <v>1.32E-2</v>
      </c>
      <c r="S1698" s="13">
        <f t="shared" si="166"/>
        <v>95.04</v>
      </c>
      <c r="T1698" s="14" t="s">
        <v>349</v>
      </c>
      <c r="U1698" t="s">
        <v>132</v>
      </c>
    </row>
    <row r="1699" spans="1:21" x14ac:dyDescent="0.2">
      <c r="A1699" t="s">
        <v>3866</v>
      </c>
      <c r="B1699" s="23">
        <v>45758</v>
      </c>
      <c r="C1699" s="23">
        <v>45742</v>
      </c>
      <c r="D1699" t="s">
        <v>806</v>
      </c>
      <c r="E1699" t="s">
        <v>807</v>
      </c>
      <c r="G1699" t="s">
        <v>4347</v>
      </c>
      <c r="H1699" t="s">
        <v>3516</v>
      </c>
      <c r="I1699" t="s">
        <v>3517</v>
      </c>
      <c r="J1699" s="10" t="str">
        <f t="shared" si="167"/>
        <v>BAG-</v>
      </c>
      <c r="K1699" t="s">
        <v>10</v>
      </c>
      <c r="L1699" s="48">
        <v>2000</v>
      </c>
      <c r="M1699" t="s">
        <v>1472</v>
      </c>
      <c r="N1699" t="s">
        <v>11</v>
      </c>
      <c r="O1699" s="74">
        <v>7.8799999999999995E-2</v>
      </c>
      <c r="P1699" s="11">
        <f t="shared" si="163"/>
        <v>157.6</v>
      </c>
      <c r="Q1699" s="12">
        <f t="shared" si="164"/>
        <v>7.3003400000000003</v>
      </c>
      <c r="R1699" s="14">
        <f t="shared" si="165"/>
        <v>1.0800000000000001E-2</v>
      </c>
      <c r="S1699" s="13">
        <f t="shared" si="166"/>
        <v>21.6</v>
      </c>
      <c r="T1699" s="14" t="s">
        <v>349</v>
      </c>
      <c r="U1699" t="s">
        <v>810</v>
      </c>
    </row>
    <row r="1700" spans="1:21" x14ac:dyDescent="0.2">
      <c r="A1700" t="s">
        <v>3855</v>
      </c>
      <c r="B1700" s="23">
        <v>45758</v>
      </c>
      <c r="C1700" s="23">
        <v>45748</v>
      </c>
      <c r="D1700" t="s">
        <v>806</v>
      </c>
      <c r="E1700" t="s">
        <v>807</v>
      </c>
      <c r="G1700" t="s">
        <v>4345</v>
      </c>
      <c r="H1700" t="s">
        <v>3510</v>
      </c>
      <c r="I1700" t="s">
        <v>3511</v>
      </c>
      <c r="J1700" s="10" t="str">
        <f t="shared" si="167"/>
        <v>BAG-</v>
      </c>
      <c r="K1700" t="s">
        <v>10</v>
      </c>
      <c r="L1700" s="48">
        <v>5000</v>
      </c>
      <c r="M1700" t="s">
        <v>1472</v>
      </c>
      <c r="N1700" t="s">
        <v>11</v>
      </c>
      <c r="O1700" s="74">
        <v>0.06</v>
      </c>
      <c r="P1700" s="11">
        <f t="shared" si="163"/>
        <v>300</v>
      </c>
      <c r="Q1700" s="12">
        <f t="shared" si="164"/>
        <v>7.3003400000000003</v>
      </c>
      <c r="R1700" s="14">
        <f t="shared" si="165"/>
        <v>8.2000000000000007E-3</v>
      </c>
      <c r="S1700" s="13">
        <f t="shared" si="166"/>
        <v>41</v>
      </c>
      <c r="T1700" s="14" t="s">
        <v>349</v>
      </c>
      <c r="U1700" t="s">
        <v>810</v>
      </c>
    </row>
    <row r="1701" spans="1:21" x14ac:dyDescent="0.2">
      <c r="A1701" t="s">
        <v>3858</v>
      </c>
      <c r="B1701" s="23">
        <v>45758</v>
      </c>
      <c r="C1701" s="23">
        <v>45742</v>
      </c>
      <c r="D1701" t="s">
        <v>806</v>
      </c>
      <c r="E1701" t="s">
        <v>807</v>
      </c>
      <c r="G1701" t="s">
        <v>4347</v>
      </c>
      <c r="H1701" t="s">
        <v>3512</v>
      </c>
      <c r="I1701" t="s">
        <v>3513</v>
      </c>
      <c r="J1701" s="10" t="str">
        <f t="shared" si="167"/>
        <v>BAG-</v>
      </c>
      <c r="K1701" t="s">
        <v>10</v>
      </c>
      <c r="L1701" s="48">
        <v>5000</v>
      </c>
      <c r="M1701" t="s">
        <v>1472</v>
      </c>
      <c r="N1701" t="s">
        <v>11</v>
      </c>
      <c r="O1701" s="74">
        <v>6.7000000000000004E-2</v>
      </c>
      <c r="P1701" s="11">
        <f t="shared" si="163"/>
        <v>335</v>
      </c>
      <c r="Q1701" s="12">
        <f t="shared" si="164"/>
        <v>7.3003400000000003</v>
      </c>
      <c r="R1701" s="14">
        <f t="shared" si="165"/>
        <v>9.1999999999999998E-3</v>
      </c>
      <c r="S1701" s="13">
        <f t="shared" si="166"/>
        <v>46</v>
      </c>
      <c r="T1701" s="14" t="s">
        <v>349</v>
      </c>
      <c r="U1701" t="s">
        <v>810</v>
      </c>
    </row>
    <row r="1702" spans="1:21" x14ac:dyDescent="0.2">
      <c r="A1702" t="s">
        <v>3859</v>
      </c>
      <c r="B1702" s="23">
        <v>45758</v>
      </c>
      <c r="C1702" s="23">
        <v>45748</v>
      </c>
      <c r="D1702" t="s">
        <v>806</v>
      </c>
      <c r="E1702" t="s">
        <v>807</v>
      </c>
      <c r="G1702" t="s">
        <v>4345</v>
      </c>
      <c r="H1702" t="s">
        <v>3512</v>
      </c>
      <c r="I1702" t="s">
        <v>3513</v>
      </c>
      <c r="J1702" s="10" t="str">
        <f t="shared" si="167"/>
        <v>BAG-</v>
      </c>
      <c r="K1702" t="s">
        <v>10</v>
      </c>
      <c r="L1702" s="48">
        <v>5000</v>
      </c>
      <c r="M1702" t="s">
        <v>1472</v>
      </c>
      <c r="N1702" t="s">
        <v>11</v>
      </c>
      <c r="O1702" s="74">
        <v>6.7000000000000004E-2</v>
      </c>
      <c r="P1702" s="11">
        <f t="shared" si="163"/>
        <v>335</v>
      </c>
      <c r="Q1702" s="12">
        <f t="shared" si="164"/>
        <v>7.3003400000000003</v>
      </c>
      <c r="R1702" s="14">
        <f t="shared" si="165"/>
        <v>9.1999999999999998E-3</v>
      </c>
      <c r="S1702" s="13">
        <f t="shared" si="166"/>
        <v>46</v>
      </c>
      <c r="T1702" s="14" t="s">
        <v>349</v>
      </c>
      <c r="U1702" t="s">
        <v>810</v>
      </c>
    </row>
    <row r="1703" spans="1:21" x14ac:dyDescent="0.2">
      <c r="A1703" t="s">
        <v>3867</v>
      </c>
      <c r="B1703" s="23">
        <v>45758</v>
      </c>
      <c r="C1703" s="23">
        <v>45742</v>
      </c>
      <c r="D1703" t="s">
        <v>806</v>
      </c>
      <c r="E1703" t="s">
        <v>807</v>
      </c>
      <c r="G1703" t="s">
        <v>4345</v>
      </c>
      <c r="H1703" t="s">
        <v>3518</v>
      </c>
      <c r="I1703" t="s">
        <v>3519</v>
      </c>
      <c r="J1703" s="10" t="str">
        <f t="shared" si="167"/>
        <v>BAG-</v>
      </c>
      <c r="K1703" t="s">
        <v>10</v>
      </c>
      <c r="L1703" s="48">
        <v>2000</v>
      </c>
      <c r="M1703" t="s">
        <v>1472</v>
      </c>
      <c r="N1703" t="s">
        <v>11</v>
      </c>
      <c r="O1703" s="74">
        <v>0.08</v>
      </c>
      <c r="P1703" s="11">
        <f t="shared" si="163"/>
        <v>160</v>
      </c>
      <c r="Q1703" s="12">
        <f t="shared" si="164"/>
        <v>7.3003400000000003</v>
      </c>
      <c r="R1703" s="14">
        <f t="shared" si="165"/>
        <v>1.0999999999999999E-2</v>
      </c>
      <c r="S1703" s="13">
        <f t="shared" si="166"/>
        <v>22</v>
      </c>
      <c r="T1703" s="14" t="s">
        <v>349</v>
      </c>
      <c r="U1703" t="s">
        <v>810</v>
      </c>
    </row>
    <row r="1704" spans="1:21" x14ac:dyDescent="0.2">
      <c r="A1704" t="s">
        <v>3869</v>
      </c>
      <c r="B1704" s="23">
        <v>45758</v>
      </c>
      <c r="C1704" s="23">
        <v>45742</v>
      </c>
      <c r="D1704" t="s">
        <v>806</v>
      </c>
      <c r="E1704" t="s">
        <v>807</v>
      </c>
      <c r="G1704" t="s">
        <v>4345</v>
      </c>
      <c r="H1704" t="s">
        <v>3212</v>
      </c>
      <c r="I1704" t="s">
        <v>3419</v>
      </c>
      <c r="J1704" s="10" t="str">
        <f t="shared" si="167"/>
        <v>BAG-</v>
      </c>
      <c r="K1704" t="s">
        <v>10</v>
      </c>
      <c r="L1704" s="48">
        <v>5000</v>
      </c>
      <c r="M1704" t="s">
        <v>1472</v>
      </c>
      <c r="N1704" t="s">
        <v>11</v>
      </c>
      <c r="O1704" s="74">
        <v>8.7999999999999995E-2</v>
      </c>
      <c r="P1704" s="11">
        <f t="shared" si="163"/>
        <v>440</v>
      </c>
      <c r="Q1704" s="12">
        <f t="shared" si="164"/>
        <v>7.3003400000000003</v>
      </c>
      <c r="R1704" s="14">
        <f t="shared" si="165"/>
        <v>1.21E-2</v>
      </c>
      <c r="S1704" s="13">
        <f t="shared" si="166"/>
        <v>60.5</v>
      </c>
      <c r="T1704" s="14" t="s">
        <v>349</v>
      </c>
      <c r="U1704" t="s">
        <v>810</v>
      </c>
    </row>
    <row r="1705" spans="1:21" x14ac:dyDescent="0.2">
      <c r="A1705" t="s">
        <v>3876</v>
      </c>
      <c r="B1705" s="23">
        <v>45758</v>
      </c>
      <c r="C1705" s="23">
        <v>45742</v>
      </c>
      <c r="D1705" t="s">
        <v>806</v>
      </c>
      <c r="E1705" t="s">
        <v>807</v>
      </c>
      <c r="G1705" t="s">
        <v>4347</v>
      </c>
      <c r="H1705" t="s">
        <v>3213</v>
      </c>
      <c r="I1705" t="s">
        <v>3420</v>
      </c>
      <c r="J1705" s="10" t="str">
        <f t="shared" si="167"/>
        <v>BAG-</v>
      </c>
      <c r="K1705" t="s">
        <v>10</v>
      </c>
      <c r="L1705" s="48">
        <v>1300</v>
      </c>
      <c r="M1705" t="s">
        <v>1472</v>
      </c>
      <c r="N1705" t="s">
        <v>11</v>
      </c>
      <c r="O1705" s="74">
        <v>0.1</v>
      </c>
      <c r="P1705" s="11">
        <f t="shared" si="163"/>
        <v>130</v>
      </c>
      <c r="Q1705" s="12">
        <f t="shared" si="164"/>
        <v>7.3003400000000003</v>
      </c>
      <c r="R1705" s="14">
        <f t="shared" si="165"/>
        <v>1.37E-2</v>
      </c>
      <c r="S1705" s="13">
        <f t="shared" si="166"/>
        <v>17.809999999999999</v>
      </c>
      <c r="T1705" s="14" t="s">
        <v>349</v>
      </c>
      <c r="U1705" t="s">
        <v>810</v>
      </c>
    </row>
    <row r="1706" spans="1:21" x14ac:dyDescent="0.2">
      <c r="A1706" t="s">
        <v>3890</v>
      </c>
      <c r="B1706" s="23">
        <v>45758</v>
      </c>
      <c r="C1706" s="23">
        <v>45742</v>
      </c>
      <c r="D1706" t="s">
        <v>806</v>
      </c>
      <c r="E1706" t="s">
        <v>807</v>
      </c>
      <c r="G1706" t="s">
        <v>4347</v>
      </c>
      <c r="H1706" t="s">
        <v>3214</v>
      </c>
      <c r="I1706" t="s">
        <v>3421</v>
      </c>
      <c r="J1706" s="10" t="str">
        <f t="shared" si="167"/>
        <v>BAG-</v>
      </c>
      <c r="K1706" t="s">
        <v>10</v>
      </c>
      <c r="L1706" s="48">
        <v>8000</v>
      </c>
      <c r="M1706" t="s">
        <v>1472</v>
      </c>
      <c r="N1706" t="s">
        <v>11</v>
      </c>
      <c r="O1706" s="74">
        <v>0.13</v>
      </c>
      <c r="P1706" s="11">
        <f t="shared" si="163"/>
        <v>1040</v>
      </c>
      <c r="Q1706" s="12">
        <f t="shared" si="164"/>
        <v>7.3003400000000003</v>
      </c>
      <c r="R1706" s="14">
        <f t="shared" si="165"/>
        <v>1.78E-2</v>
      </c>
      <c r="S1706" s="13">
        <f t="shared" si="166"/>
        <v>142.4</v>
      </c>
      <c r="T1706" s="14" t="s">
        <v>349</v>
      </c>
      <c r="U1706" t="s">
        <v>810</v>
      </c>
    </row>
    <row r="1707" spans="1:21" x14ac:dyDescent="0.2">
      <c r="A1707" t="s">
        <v>3894</v>
      </c>
      <c r="B1707" s="23">
        <v>45758</v>
      </c>
      <c r="C1707" s="23">
        <v>45742</v>
      </c>
      <c r="D1707" t="s">
        <v>806</v>
      </c>
      <c r="E1707" t="s">
        <v>807</v>
      </c>
      <c r="G1707" t="s">
        <v>4345</v>
      </c>
      <c r="H1707" t="s">
        <v>3524</v>
      </c>
      <c r="I1707" t="s">
        <v>3525</v>
      </c>
      <c r="J1707" s="10" t="str">
        <f t="shared" si="167"/>
        <v>BAG-</v>
      </c>
      <c r="K1707" t="s">
        <v>10</v>
      </c>
      <c r="L1707" s="48">
        <v>1000</v>
      </c>
      <c r="M1707" t="s">
        <v>1472</v>
      </c>
      <c r="N1707" t="s">
        <v>11</v>
      </c>
      <c r="O1707" s="74">
        <v>0.14000000000000001</v>
      </c>
      <c r="P1707" s="11">
        <f t="shared" si="163"/>
        <v>140</v>
      </c>
      <c r="Q1707" s="12">
        <f t="shared" si="164"/>
        <v>7.3003400000000003</v>
      </c>
      <c r="R1707" s="14">
        <f t="shared" si="165"/>
        <v>1.9199999999999998E-2</v>
      </c>
      <c r="S1707" s="13">
        <f t="shared" si="166"/>
        <v>19.2</v>
      </c>
      <c r="T1707" s="14" t="s">
        <v>349</v>
      </c>
      <c r="U1707" t="s">
        <v>810</v>
      </c>
    </row>
    <row r="1708" spans="1:21" x14ac:dyDescent="0.2">
      <c r="A1708" t="s">
        <v>3895</v>
      </c>
      <c r="B1708" s="23">
        <v>45758</v>
      </c>
      <c r="C1708" s="23">
        <v>45742</v>
      </c>
      <c r="D1708" t="s">
        <v>806</v>
      </c>
      <c r="E1708" t="s">
        <v>807</v>
      </c>
      <c r="G1708" t="s">
        <v>4347</v>
      </c>
      <c r="H1708" t="s">
        <v>3215</v>
      </c>
      <c r="I1708" t="s">
        <v>3422</v>
      </c>
      <c r="J1708" s="10" t="str">
        <f t="shared" si="167"/>
        <v>BAG-</v>
      </c>
      <c r="K1708" t="s">
        <v>10</v>
      </c>
      <c r="L1708" s="48">
        <v>9500</v>
      </c>
      <c r="M1708" t="s">
        <v>1472</v>
      </c>
      <c r="N1708" t="s">
        <v>11</v>
      </c>
      <c r="O1708" s="74">
        <v>0.14000000000000001</v>
      </c>
      <c r="P1708" s="11">
        <f t="shared" si="163"/>
        <v>1330</v>
      </c>
      <c r="Q1708" s="12">
        <f t="shared" si="164"/>
        <v>7.3003400000000003</v>
      </c>
      <c r="R1708" s="14">
        <f t="shared" si="165"/>
        <v>1.9199999999999998E-2</v>
      </c>
      <c r="S1708" s="13">
        <f t="shared" si="166"/>
        <v>182.4</v>
      </c>
      <c r="T1708" s="14" t="s">
        <v>349</v>
      </c>
      <c r="U1708" t="s">
        <v>810</v>
      </c>
    </row>
    <row r="1709" spans="1:21" x14ac:dyDescent="0.2">
      <c r="A1709" t="s">
        <v>3913</v>
      </c>
      <c r="B1709" s="23">
        <v>45758</v>
      </c>
      <c r="C1709" s="23">
        <v>45742</v>
      </c>
      <c r="D1709" t="s">
        <v>806</v>
      </c>
      <c r="E1709" t="s">
        <v>807</v>
      </c>
      <c r="G1709" t="s">
        <v>4347</v>
      </c>
      <c r="H1709" t="s">
        <v>3246</v>
      </c>
      <c r="I1709" t="s">
        <v>3453</v>
      </c>
      <c r="J1709" s="10" t="str">
        <f t="shared" si="167"/>
        <v>BAG-</v>
      </c>
      <c r="K1709" t="s">
        <v>10</v>
      </c>
      <c r="L1709" s="48">
        <v>10000</v>
      </c>
      <c r="M1709" t="s">
        <v>1472</v>
      </c>
      <c r="N1709" t="s">
        <v>11</v>
      </c>
      <c r="O1709" s="74">
        <v>0.185</v>
      </c>
      <c r="P1709" s="11">
        <f t="shared" si="163"/>
        <v>1850</v>
      </c>
      <c r="Q1709" s="12">
        <f t="shared" si="164"/>
        <v>7.3003400000000003</v>
      </c>
      <c r="R1709" s="14">
        <f t="shared" si="165"/>
        <v>2.53E-2</v>
      </c>
      <c r="S1709" s="13">
        <f t="shared" si="166"/>
        <v>253</v>
      </c>
      <c r="T1709" s="14" t="s">
        <v>349</v>
      </c>
      <c r="U1709" t="s">
        <v>810</v>
      </c>
    </row>
    <row r="1710" spans="1:21" x14ac:dyDescent="0.2">
      <c r="A1710" t="s">
        <v>3914</v>
      </c>
      <c r="B1710" s="23">
        <v>45758</v>
      </c>
      <c r="C1710" s="23">
        <v>45748</v>
      </c>
      <c r="D1710" t="s">
        <v>806</v>
      </c>
      <c r="E1710" t="s">
        <v>807</v>
      </c>
      <c r="G1710" t="s">
        <v>4345</v>
      </c>
      <c r="H1710" t="s">
        <v>3246</v>
      </c>
      <c r="I1710" t="s">
        <v>3453</v>
      </c>
      <c r="J1710" s="10" t="str">
        <f t="shared" si="167"/>
        <v>BAG-</v>
      </c>
      <c r="K1710" t="s">
        <v>10</v>
      </c>
      <c r="L1710" s="48">
        <v>9600</v>
      </c>
      <c r="M1710" t="s">
        <v>1472</v>
      </c>
      <c r="N1710" t="s">
        <v>11</v>
      </c>
      <c r="O1710" s="74">
        <v>0.185</v>
      </c>
      <c r="P1710" s="11">
        <f t="shared" si="163"/>
        <v>1776</v>
      </c>
      <c r="Q1710" s="12">
        <f t="shared" si="164"/>
        <v>7.3003400000000003</v>
      </c>
      <c r="R1710" s="14">
        <f t="shared" si="165"/>
        <v>2.53E-2</v>
      </c>
      <c r="S1710" s="13">
        <f t="shared" si="166"/>
        <v>242.88</v>
      </c>
      <c r="T1710" s="14" t="s">
        <v>349</v>
      </c>
      <c r="U1710" t="s">
        <v>810</v>
      </c>
    </row>
    <row r="1711" spans="1:21" x14ac:dyDescent="0.2">
      <c r="A1711" t="s">
        <v>3921</v>
      </c>
      <c r="B1711" s="23">
        <v>45758</v>
      </c>
      <c r="C1711" s="23">
        <v>45748</v>
      </c>
      <c r="D1711" t="s">
        <v>806</v>
      </c>
      <c r="E1711" t="s">
        <v>807</v>
      </c>
      <c r="G1711" t="s">
        <v>4345</v>
      </c>
      <c r="H1711" t="s">
        <v>3540</v>
      </c>
      <c r="I1711" t="s">
        <v>3541</v>
      </c>
      <c r="J1711" s="10" t="str">
        <f t="shared" si="167"/>
        <v>BAG-</v>
      </c>
      <c r="K1711" t="s">
        <v>10</v>
      </c>
      <c r="L1711" s="48">
        <v>5000</v>
      </c>
      <c r="M1711" t="s">
        <v>1472</v>
      </c>
      <c r="N1711" t="s">
        <v>11</v>
      </c>
      <c r="O1711" s="74">
        <v>0.2</v>
      </c>
      <c r="P1711" s="11">
        <f t="shared" si="163"/>
        <v>1000</v>
      </c>
      <c r="Q1711" s="12">
        <f t="shared" si="164"/>
        <v>7.3003400000000003</v>
      </c>
      <c r="R1711" s="14">
        <f t="shared" si="165"/>
        <v>2.7400000000000001E-2</v>
      </c>
      <c r="S1711" s="13">
        <f t="shared" si="166"/>
        <v>137</v>
      </c>
      <c r="T1711" s="14" t="s">
        <v>349</v>
      </c>
      <c r="U1711" t="s">
        <v>810</v>
      </c>
    </row>
    <row r="1712" spans="1:21" x14ac:dyDescent="0.2">
      <c r="A1712" t="s">
        <v>3927</v>
      </c>
      <c r="B1712" s="23">
        <v>45758</v>
      </c>
      <c r="C1712" s="23">
        <v>45742</v>
      </c>
      <c r="D1712" t="s">
        <v>806</v>
      </c>
      <c r="E1712" t="s">
        <v>807</v>
      </c>
      <c r="G1712" t="s">
        <v>4345</v>
      </c>
      <c r="H1712" t="s">
        <v>3548</v>
      </c>
      <c r="I1712" t="s">
        <v>3549</v>
      </c>
      <c r="J1712" s="10" t="str">
        <f t="shared" si="167"/>
        <v>BAG-</v>
      </c>
      <c r="K1712" t="s">
        <v>10</v>
      </c>
      <c r="L1712" s="48">
        <v>1000</v>
      </c>
      <c r="M1712" t="s">
        <v>1472</v>
      </c>
      <c r="N1712" t="s">
        <v>11</v>
      </c>
      <c r="O1712" s="74">
        <v>0.23699999999999999</v>
      </c>
      <c r="P1712" s="11">
        <f t="shared" si="163"/>
        <v>237</v>
      </c>
      <c r="Q1712" s="12">
        <f t="shared" si="164"/>
        <v>7.3003400000000003</v>
      </c>
      <c r="R1712" s="14">
        <f t="shared" si="165"/>
        <v>3.2500000000000001E-2</v>
      </c>
      <c r="S1712" s="13">
        <f t="shared" si="166"/>
        <v>32.5</v>
      </c>
      <c r="T1712" s="14" t="s">
        <v>349</v>
      </c>
      <c r="U1712" t="s">
        <v>810</v>
      </c>
    </row>
    <row r="1713" spans="1:21" x14ac:dyDescent="0.2">
      <c r="A1713" t="s">
        <v>3933</v>
      </c>
      <c r="B1713" s="23">
        <v>45758</v>
      </c>
      <c r="C1713" s="23">
        <v>45742</v>
      </c>
      <c r="D1713" t="s">
        <v>806</v>
      </c>
      <c r="E1713" t="s">
        <v>807</v>
      </c>
      <c r="G1713" t="s">
        <v>4347</v>
      </c>
      <c r="H1713" t="s">
        <v>3556</v>
      </c>
      <c r="I1713" t="s">
        <v>3557</v>
      </c>
      <c r="J1713" s="10" t="str">
        <f t="shared" si="167"/>
        <v>BAG-</v>
      </c>
      <c r="K1713" t="s">
        <v>10</v>
      </c>
      <c r="L1713" s="48">
        <v>1300</v>
      </c>
      <c r="M1713" t="s">
        <v>1472</v>
      </c>
      <c r="N1713" t="s">
        <v>11</v>
      </c>
      <c r="O1713" s="74">
        <v>0.26</v>
      </c>
      <c r="P1713" s="11">
        <f t="shared" si="163"/>
        <v>338</v>
      </c>
      <c r="Q1713" s="12">
        <f t="shared" si="164"/>
        <v>7.3003400000000003</v>
      </c>
      <c r="R1713" s="14">
        <f t="shared" si="165"/>
        <v>3.56E-2</v>
      </c>
      <c r="S1713" s="13">
        <f t="shared" si="166"/>
        <v>46.28</v>
      </c>
      <c r="T1713" s="14" t="s">
        <v>349</v>
      </c>
      <c r="U1713" t="s">
        <v>810</v>
      </c>
    </row>
    <row r="1714" spans="1:21" x14ac:dyDescent="0.2">
      <c r="A1714" t="s">
        <v>3946</v>
      </c>
      <c r="B1714" s="23">
        <v>45758</v>
      </c>
      <c r="C1714" s="23">
        <v>45742</v>
      </c>
      <c r="D1714" t="s">
        <v>806</v>
      </c>
      <c r="E1714" t="s">
        <v>807</v>
      </c>
      <c r="G1714" t="s">
        <v>4345</v>
      </c>
      <c r="H1714" t="s">
        <v>3569</v>
      </c>
      <c r="I1714" t="s">
        <v>3570</v>
      </c>
      <c r="J1714" s="10" t="str">
        <f t="shared" si="167"/>
        <v>BAG-</v>
      </c>
      <c r="K1714" t="s">
        <v>10</v>
      </c>
      <c r="L1714" s="48">
        <v>1100</v>
      </c>
      <c r="M1714" t="s">
        <v>1472</v>
      </c>
      <c r="N1714" t="s">
        <v>11</v>
      </c>
      <c r="O1714" s="74">
        <v>0.41599999999999998</v>
      </c>
      <c r="P1714" s="11">
        <f t="shared" si="163"/>
        <v>457.6</v>
      </c>
      <c r="Q1714" s="12">
        <f t="shared" si="164"/>
        <v>7.3003400000000003</v>
      </c>
      <c r="R1714" s="14">
        <f t="shared" si="165"/>
        <v>5.7000000000000002E-2</v>
      </c>
      <c r="S1714" s="13">
        <f t="shared" si="166"/>
        <v>62.7</v>
      </c>
      <c r="T1714" s="14" t="s">
        <v>349</v>
      </c>
      <c r="U1714" t="s">
        <v>810</v>
      </c>
    </row>
    <row r="1715" spans="1:21" x14ac:dyDescent="0.2">
      <c r="A1715" t="s">
        <v>3941</v>
      </c>
      <c r="B1715" s="23">
        <v>45758</v>
      </c>
      <c r="C1715" s="23">
        <v>45742</v>
      </c>
      <c r="D1715" t="s">
        <v>806</v>
      </c>
      <c r="E1715" t="s">
        <v>807</v>
      </c>
      <c r="G1715" t="s">
        <v>4347</v>
      </c>
      <c r="H1715" t="s">
        <v>3563</v>
      </c>
      <c r="I1715" t="s">
        <v>3564</v>
      </c>
      <c r="J1715" s="10" t="str">
        <f t="shared" si="167"/>
        <v>BAG-</v>
      </c>
      <c r="K1715" t="s">
        <v>10</v>
      </c>
      <c r="L1715" s="48">
        <v>2000</v>
      </c>
      <c r="M1715" t="s">
        <v>1472</v>
      </c>
      <c r="N1715" t="s">
        <v>11</v>
      </c>
      <c r="O1715" s="74">
        <v>0.32</v>
      </c>
      <c r="P1715" s="11">
        <f t="shared" si="163"/>
        <v>640</v>
      </c>
      <c r="Q1715" s="12">
        <f t="shared" si="164"/>
        <v>7.3003400000000003</v>
      </c>
      <c r="R1715" s="14">
        <f t="shared" si="165"/>
        <v>4.3799999999999999E-2</v>
      </c>
      <c r="S1715" s="13">
        <f t="shared" si="166"/>
        <v>87.6</v>
      </c>
      <c r="T1715" s="14" t="s">
        <v>349</v>
      </c>
      <c r="U1715" t="s">
        <v>810</v>
      </c>
    </row>
    <row r="1716" spans="1:21" x14ac:dyDescent="0.2">
      <c r="A1716" t="s">
        <v>4008</v>
      </c>
      <c r="B1716" s="23">
        <v>45758</v>
      </c>
      <c r="C1716" s="23">
        <v>45729</v>
      </c>
      <c r="D1716" t="s">
        <v>128</v>
      </c>
      <c r="E1716" t="s">
        <v>129</v>
      </c>
      <c r="G1716" t="s">
        <v>4355</v>
      </c>
      <c r="H1716" t="s">
        <v>1664</v>
      </c>
      <c r="I1716" t="s">
        <v>1665</v>
      </c>
      <c r="J1716" s="10" t="str">
        <f t="shared" si="167"/>
        <v>SHDL</v>
      </c>
      <c r="K1716" t="s">
        <v>10</v>
      </c>
      <c r="L1716" s="48">
        <v>430</v>
      </c>
      <c r="M1716" t="s">
        <v>1472</v>
      </c>
      <c r="N1716" t="s">
        <v>11</v>
      </c>
      <c r="O1716" s="74">
        <v>1.8715999999999999</v>
      </c>
      <c r="P1716" s="11">
        <f t="shared" si="163"/>
        <v>804.79</v>
      </c>
      <c r="Q1716" s="12">
        <f t="shared" si="164"/>
        <v>7.3003400000000003</v>
      </c>
      <c r="R1716" s="14">
        <f t="shared" si="165"/>
        <v>0.25640000000000002</v>
      </c>
      <c r="S1716" s="13">
        <f t="shared" si="166"/>
        <v>110.25</v>
      </c>
      <c r="T1716" s="14" t="s">
        <v>349</v>
      </c>
      <c r="U1716" t="s">
        <v>722</v>
      </c>
    </row>
    <row r="1717" spans="1:21" x14ac:dyDescent="0.2">
      <c r="A1717" t="s">
        <v>4180</v>
      </c>
      <c r="B1717" s="23">
        <v>45758</v>
      </c>
      <c r="C1717" s="23">
        <v>45728</v>
      </c>
      <c r="D1717" t="s">
        <v>94</v>
      </c>
      <c r="E1717" t="s">
        <v>95</v>
      </c>
      <c r="G1717" t="s">
        <v>4489</v>
      </c>
      <c r="H1717" t="s">
        <v>3740</v>
      </c>
      <c r="I1717" t="s">
        <v>3741</v>
      </c>
      <c r="J1717" s="10" t="str">
        <f t="shared" si="167"/>
        <v>LID-</v>
      </c>
      <c r="K1717" t="s">
        <v>98</v>
      </c>
      <c r="L1717" s="48">
        <v>1000</v>
      </c>
      <c r="M1717" t="s">
        <v>1472</v>
      </c>
      <c r="N1717" t="s">
        <v>11</v>
      </c>
      <c r="O1717" s="74">
        <v>4.4000000000000004</v>
      </c>
      <c r="P1717" s="11">
        <f t="shared" si="163"/>
        <v>4400</v>
      </c>
      <c r="Q1717" s="12">
        <f t="shared" si="164"/>
        <v>7.3003400000000003</v>
      </c>
      <c r="R1717" s="14">
        <f t="shared" si="165"/>
        <v>0.60270000000000001</v>
      </c>
      <c r="S1717" s="13">
        <f t="shared" si="166"/>
        <v>602.70000000000005</v>
      </c>
      <c r="T1717" s="14" t="s">
        <v>349</v>
      </c>
      <c r="U1717" t="s">
        <v>368</v>
      </c>
    </row>
    <row r="1718" spans="1:21" x14ac:dyDescent="0.2">
      <c r="A1718" t="s">
        <v>2533</v>
      </c>
      <c r="B1718" s="23">
        <v>45758</v>
      </c>
      <c r="C1718" s="23">
        <v>45714</v>
      </c>
      <c r="D1718" t="s">
        <v>94</v>
      </c>
      <c r="E1718" t="s">
        <v>95</v>
      </c>
      <c r="G1718" t="s">
        <v>4472</v>
      </c>
      <c r="H1718" t="s">
        <v>3162</v>
      </c>
      <c r="I1718" t="s">
        <v>3372</v>
      </c>
      <c r="J1718" s="10" t="str">
        <f t="shared" si="167"/>
        <v>LID-</v>
      </c>
      <c r="K1718" t="s">
        <v>98</v>
      </c>
      <c r="L1718" s="48">
        <v>45</v>
      </c>
      <c r="M1718" t="s">
        <v>1472</v>
      </c>
      <c r="N1718" t="s">
        <v>11</v>
      </c>
      <c r="O1718" s="74">
        <v>4.26</v>
      </c>
      <c r="P1718" s="11">
        <f t="shared" si="163"/>
        <v>191.7</v>
      </c>
      <c r="Q1718" s="12">
        <f t="shared" si="164"/>
        <v>7.3003400000000003</v>
      </c>
      <c r="R1718" s="14">
        <f t="shared" si="165"/>
        <v>0.58350000000000002</v>
      </c>
      <c r="S1718" s="13">
        <f t="shared" si="166"/>
        <v>26.26</v>
      </c>
      <c r="T1718" s="14" t="s">
        <v>349</v>
      </c>
      <c r="U1718" t="s">
        <v>368</v>
      </c>
    </row>
    <row r="1719" spans="1:21" x14ac:dyDescent="0.2">
      <c r="A1719" t="s">
        <v>4173</v>
      </c>
      <c r="B1719" s="23">
        <v>45758</v>
      </c>
      <c r="C1719" s="23">
        <v>45714</v>
      </c>
      <c r="D1719" t="s">
        <v>94</v>
      </c>
      <c r="E1719" t="s">
        <v>95</v>
      </c>
      <c r="G1719" t="s">
        <v>4479</v>
      </c>
      <c r="H1719" t="s">
        <v>3162</v>
      </c>
      <c r="I1719" t="s">
        <v>3372</v>
      </c>
      <c r="J1719" s="10" t="str">
        <f t="shared" si="167"/>
        <v>LID-</v>
      </c>
      <c r="K1719" t="s">
        <v>98</v>
      </c>
      <c r="L1719" s="48">
        <v>250</v>
      </c>
      <c r="M1719" t="s">
        <v>1472</v>
      </c>
      <c r="N1719" t="s">
        <v>11</v>
      </c>
      <c r="O1719" s="74">
        <v>4.26</v>
      </c>
      <c r="P1719" s="11">
        <f t="shared" si="163"/>
        <v>1065</v>
      </c>
      <c r="Q1719" s="12">
        <f t="shared" si="164"/>
        <v>7.3003400000000003</v>
      </c>
      <c r="R1719" s="14">
        <f t="shared" si="165"/>
        <v>0.58350000000000002</v>
      </c>
      <c r="S1719" s="13">
        <f t="shared" si="166"/>
        <v>145.88</v>
      </c>
      <c r="T1719" s="14" t="s">
        <v>349</v>
      </c>
      <c r="U1719" t="s">
        <v>368</v>
      </c>
    </row>
    <row r="1720" spans="1:21" x14ac:dyDescent="0.2">
      <c r="A1720" t="s">
        <v>4173</v>
      </c>
      <c r="B1720" s="23">
        <v>45758</v>
      </c>
      <c r="C1720" s="23">
        <v>45714</v>
      </c>
      <c r="D1720" t="s">
        <v>94</v>
      </c>
      <c r="E1720" t="s">
        <v>95</v>
      </c>
      <c r="G1720" t="s">
        <v>4472</v>
      </c>
      <c r="H1720" t="s">
        <v>3162</v>
      </c>
      <c r="I1720" t="s">
        <v>3372</v>
      </c>
      <c r="J1720" s="10" t="str">
        <f t="shared" si="167"/>
        <v>LID-</v>
      </c>
      <c r="K1720" t="s">
        <v>98</v>
      </c>
      <c r="L1720" s="48">
        <v>795</v>
      </c>
      <c r="M1720" t="s">
        <v>1472</v>
      </c>
      <c r="N1720" t="s">
        <v>11</v>
      </c>
      <c r="O1720" s="74">
        <v>4.26</v>
      </c>
      <c r="P1720" s="11">
        <f t="shared" si="163"/>
        <v>3386.7</v>
      </c>
      <c r="Q1720" s="12">
        <f t="shared" si="164"/>
        <v>7.3003400000000003</v>
      </c>
      <c r="R1720" s="14">
        <f t="shared" si="165"/>
        <v>0.58350000000000002</v>
      </c>
      <c r="S1720" s="13">
        <f t="shared" si="166"/>
        <v>463.88</v>
      </c>
      <c r="T1720" s="14" t="s">
        <v>349</v>
      </c>
      <c r="U1720" t="s">
        <v>368</v>
      </c>
    </row>
    <row r="1721" spans="1:21" x14ac:dyDescent="0.2">
      <c r="A1721" t="s">
        <v>4005</v>
      </c>
      <c r="B1721" s="23">
        <v>45761</v>
      </c>
      <c r="C1721" s="23">
        <v>45744</v>
      </c>
      <c r="D1721" t="s">
        <v>651</v>
      </c>
      <c r="E1721" t="s">
        <v>652</v>
      </c>
      <c r="G1721" t="s">
        <v>4404</v>
      </c>
      <c r="H1721" t="s">
        <v>3114</v>
      </c>
      <c r="I1721" t="s">
        <v>3328</v>
      </c>
      <c r="J1721" s="10" t="str">
        <f t="shared" si="167"/>
        <v>HDL-</v>
      </c>
      <c r="K1721" t="s">
        <v>10</v>
      </c>
      <c r="L1721" s="48">
        <v>1020</v>
      </c>
      <c r="M1721" t="s">
        <v>1472</v>
      </c>
      <c r="N1721" t="s">
        <v>11</v>
      </c>
      <c r="O1721" s="74">
        <v>1.76</v>
      </c>
      <c r="P1721" s="11">
        <f t="shared" si="163"/>
        <v>1795.2</v>
      </c>
      <c r="Q1721" s="12">
        <f t="shared" si="164"/>
        <v>7.3003400000000003</v>
      </c>
      <c r="R1721" s="14">
        <f t="shared" si="165"/>
        <v>0.24110000000000001</v>
      </c>
      <c r="S1721" s="13">
        <f t="shared" si="166"/>
        <v>245.92</v>
      </c>
      <c r="T1721" s="14" t="s">
        <v>349</v>
      </c>
      <c r="U1721" t="s">
        <v>228</v>
      </c>
    </row>
    <row r="1722" spans="1:21" x14ac:dyDescent="0.2">
      <c r="A1722" t="s">
        <v>4026</v>
      </c>
      <c r="B1722" s="23">
        <v>45761</v>
      </c>
      <c r="C1722" s="23">
        <v>45750</v>
      </c>
      <c r="D1722" t="s">
        <v>651</v>
      </c>
      <c r="E1722" t="s">
        <v>652</v>
      </c>
      <c r="G1722" t="s">
        <v>4404</v>
      </c>
      <c r="H1722" t="s">
        <v>3198</v>
      </c>
      <c r="I1722" t="s">
        <v>3405</v>
      </c>
      <c r="J1722" s="10" t="str">
        <f t="shared" si="167"/>
        <v>HDL-</v>
      </c>
      <c r="K1722" t="s">
        <v>10</v>
      </c>
      <c r="L1722" s="48">
        <v>4050</v>
      </c>
      <c r="M1722" t="s">
        <v>1472</v>
      </c>
      <c r="N1722" t="s">
        <v>11</v>
      </c>
      <c r="O1722" s="74">
        <v>2.3401999999999998</v>
      </c>
      <c r="P1722" s="11">
        <f t="shared" si="163"/>
        <v>9477.81</v>
      </c>
      <c r="Q1722" s="12">
        <f t="shared" si="164"/>
        <v>7.3003400000000003</v>
      </c>
      <c r="R1722" s="14">
        <f t="shared" si="165"/>
        <v>0.3206</v>
      </c>
      <c r="S1722" s="13">
        <f t="shared" si="166"/>
        <v>1298.43</v>
      </c>
      <c r="T1722" s="14" t="s">
        <v>349</v>
      </c>
      <c r="U1722" t="s">
        <v>228</v>
      </c>
    </row>
    <row r="1723" spans="1:21" x14ac:dyDescent="0.2">
      <c r="A1723" t="s">
        <v>4011</v>
      </c>
      <c r="B1723" s="23">
        <v>45761</v>
      </c>
      <c r="C1723" s="23">
        <v>45750</v>
      </c>
      <c r="D1723" t="s">
        <v>651</v>
      </c>
      <c r="E1723" t="s">
        <v>652</v>
      </c>
      <c r="G1723" t="s">
        <v>4404</v>
      </c>
      <c r="H1723" t="s">
        <v>1672</v>
      </c>
      <c r="I1723" t="s">
        <v>1673</v>
      </c>
      <c r="J1723" s="10" t="str">
        <f t="shared" si="167"/>
        <v>HDL-</v>
      </c>
      <c r="K1723" t="s">
        <v>10</v>
      </c>
      <c r="L1723" s="48">
        <v>5100</v>
      </c>
      <c r="M1723" t="s">
        <v>1472</v>
      </c>
      <c r="N1723" t="s">
        <v>11</v>
      </c>
      <c r="O1723" s="74">
        <v>2.0632000000000001</v>
      </c>
      <c r="P1723" s="11">
        <f t="shared" si="163"/>
        <v>10522.32</v>
      </c>
      <c r="Q1723" s="12">
        <f t="shared" si="164"/>
        <v>7.3003400000000003</v>
      </c>
      <c r="R1723" s="14">
        <f t="shared" si="165"/>
        <v>0.28260000000000002</v>
      </c>
      <c r="S1723" s="13">
        <f t="shared" si="166"/>
        <v>1441.26</v>
      </c>
      <c r="T1723" s="14" t="s">
        <v>349</v>
      </c>
      <c r="U1723" t="s">
        <v>228</v>
      </c>
    </row>
    <row r="1724" spans="1:21" x14ac:dyDescent="0.2">
      <c r="A1724" t="s">
        <v>4012</v>
      </c>
      <c r="B1724" s="23">
        <v>45761</v>
      </c>
      <c r="C1724" s="23">
        <v>45744</v>
      </c>
      <c r="D1724" t="s">
        <v>651</v>
      </c>
      <c r="E1724" t="s">
        <v>652</v>
      </c>
      <c r="G1724" t="s">
        <v>4404</v>
      </c>
      <c r="H1724" t="s">
        <v>1672</v>
      </c>
      <c r="I1724" t="s">
        <v>1673</v>
      </c>
      <c r="J1724" s="10" t="str">
        <f t="shared" si="167"/>
        <v>HDL-</v>
      </c>
      <c r="K1724" t="s">
        <v>10</v>
      </c>
      <c r="L1724" s="48">
        <v>520</v>
      </c>
      <c r="M1724" t="s">
        <v>1472</v>
      </c>
      <c r="N1724" t="s">
        <v>11</v>
      </c>
      <c r="O1724" s="74">
        <v>2.1269999999999998</v>
      </c>
      <c r="P1724" s="11">
        <f t="shared" si="163"/>
        <v>1106.04</v>
      </c>
      <c r="Q1724" s="12">
        <f t="shared" si="164"/>
        <v>7.3003400000000003</v>
      </c>
      <c r="R1724" s="14">
        <f t="shared" si="165"/>
        <v>0.29139999999999999</v>
      </c>
      <c r="S1724" s="13">
        <f t="shared" si="166"/>
        <v>151.53</v>
      </c>
      <c r="T1724" s="14" t="s">
        <v>349</v>
      </c>
      <c r="U1724" t="s">
        <v>228</v>
      </c>
    </row>
    <row r="1725" spans="1:21" x14ac:dyDescent="0.2">
      <c r="A1725" t="s">
        <v>3953</v>
      </c>
      <c r="B1725" s="23">
        <v>45761</v>
      </c>
      <c r="C1725" s="23">
        <v>45744</v>
      </c>
      <c r="D1725" t="s">
        <v>21</v>
      </c>
      <c r="E1725" t="s">
        <v>22</v>
      </c>
      <c r="G1725" t="s">
        <v>4386</v>
      </c>
      <c r="H1725" t="s">
        <v>1448</v>
      </c>
      <c r="I1725" t="s">
        <v>1449</v>
      </c>
      <c r="J1725" s="10" t="str">
        <f t="shared" si="167"/>
        <v>BRKT</v>
      </c>
      <c r="K1725" t="s">
        <v>10</v>
      </c>
      <c r="L1725" s="48">
        <v>1030</v>
      </c>
      <c r="M1725" t="s">
        <v>1472</v>
      </c>
      <c r="N1725" t="s">
        <v>11</v>
      </c>
      <c r="O1725" s="74">
        <v>0.57969999999999999</v>
      </c>
      <c r="P1725" s="11">
        <f t="shared" si="163"/>
        <v>597.09</v>
      </c>
      <c r="Q1725" s="12">
        <f t="shared" si="164"/>
        <v>7.3003400000000003</v>
      </c>
      <c r="R1725" s="14">
        <f t="shared" si="165"/>
        <v>7.9399999999999998E-2</v>
      </c>
      <c r="S1725" s="13">
        <f t="shared" si="166"/>
        <v>81.78</v>
      </c>
      <c r="T1725" s="14" t="s">
        <v>349</v>
      </c>
      <c r="U1725" t="s">
        <v>442</v>
      </c>
    </row>
    <row r="1726" spans="1:21" x14ac:dyDescent="0.2">
      <c r="A1726" t="s">
        <v>3833</v>
      </c>
      <c r="B1726" s="23">
        <v>45761</v>
      </c>
      <c r="C1726" s="23">
        <v>45744</v>
      </c>
      <c r="D1726" t="s">
        <v>235</v>
      </c>
      <c r="E1726" t="s">
        <v>236</v>
      </c>
      <c r="G1726" t="s">
        <v>4340</v>
      </c>
      <c r="H1726" t="s">
        <v>233</v>
      </c>
      <c r="I1726" t="s">
        <v>234</v>
      </c>
      <c r="J1726" s="10" t="str">
        <f t="shared" si="167"/>
        <v>RIV-</v>
      </c>
      <c r="K1726" t="s">
        <v>10</v>
      </c>
      <c r="L1726" s="48">
        <v>33500</v>
      </c>
      <c r="M1726" t="s">
        <v>1472</v>
      </c>
      <c r="N1726" t="s">
        <v>11</v>
      </c>
      <c r="O1726" s="74">
        <v>4.0800000000000003E-2</v>
      </c>
      <c r="P1726" s="11">
        <f t="shared" si="163"/>
        <v>1366.8</v>
      </c>
      <c r="Q1726" s="12">
        <f t="shared" si="164"/>
        <v>7.3003400000000003</v>
      </c>
      <c r="R1726" s="14">
        <f t="shared" si="165"/>
        <v>5.5999999999999999E-3</v>
      </c>
      <c r="S1726" s="13">
        <f t="shared" si="166"/>
        <v>187.6</v>
      </c>
      <c r="T1726" s="14" t="s">
        <v>349</v>
      </c>
      <c r="U1726" t="s">
        <v>132</v>
      </c>
    </row>
    <row r="1727" spans="1:21" x14ac:dyDescent="0.2">
      <c r="A1727" t="s">
        <v>3837</v>
      </c>
      <c r="B1727" s="23">
        <v>45761</v>
      </c>
      <c r="C1727" s="23">
        <v>45750</v>
      </c>
      <c r="D1727" t="s">
        <v>235</v>
      </c>
      <c r="E1727" t="s">
        <v>236</v>
      </c>
      <c r="G1727" t="s">
        <v>4340</v>
      </c>
      <c r="H1727" t="s">
        <v>233</v>
      </c>
      <c r="I1727" t="s">
        <v>234</v>
      </c>
      <c r="J1727" s="10" t="str">
        <f t="shared" si="167"/>
        <v>RIV-</v>
      </c>
      <c r="K1727" t="s">
        <v>10</v>
      </c>
      <c r="L1727" s="48">
        <v>15000</v>
      </c>
      <c r="M1727" t="s">
        <v>1472</v>
      </c>
      <c r="N1727" t="s">
        <v>11</v>
      </c>
      <c r="O1727" s="74">
        <v>4.1599999999999998E-2</v>
      </c>
      <c r="P1727" s="11">
        <f t="shared" si="163"/>
        <v>624</v>
      </c>
      <c r="Q1727" s="12">
        <f t="shared" si="164"/>
        <v>7.3003400000000003</v>
      </c>
      <c r="R1727" s="14">
        <f t="shared" si="165"/>
        <v>5.7000000000000002E-3</v>
      </c>
      <c r="S1727" s="13">
        <f t="shared" si="166"/>
        <v>85.5</v>
      </c>
      <c r="T1727" s="14" t="s">
        <v>349</v>
      </c>
      <c r="U1727" t="s">
        <v>132</v>
      </c>
    </row>
    <row r="1728" spans="1:21" x14ac:dyDescent="0.2">
      <c r="A1728" t="s">
        <v>3966</v>
      </c>
      <c r="B1728" s="23">
        <v>45761</v>
      </c>
      <c r="C1728" s="23">
        <v>45750</v>
      </c>
      <c r="D1728" t="s">
        <v>651</v>
      </c>
      <c r="E1728" t="s">
        <v>652</v>
      </c>
      <c r="G1728" t="s">
        <v>4390</v>
      </c>
      <c r="H1728" t="s">
        <v>3236</v>
      </c>
      <c r="I1728" t="s">
        <v>3443</v>
      </c>
      <c r="J1728" s="10" t="str">
        <f t="shared" si="167"/>
        <v>FG--</v>
      </c>
      <c r="K1728" t="s">
        <v>10</v>
      </c>
      <c r="L1728" s="48">
        <v>4100</v>
      </c>
      <c r="M1728" t="s">
        <v>1472</v>
      </c>
      <c r="N1728" t="s">
        <v>11</v>
      </c>
      <c r="O1728" s="74">
        <v>0.82320000000000004</v>
      </c>
      <c r="P1728" s="11">
        <f t="shared" si="163"/>
        <v>3375.12</v>
      </c>
      <c r="Q1728" s="12">
        <f t="shared" si="164"/>
        <v>7.3003400000000003</v>
      </c>
      <c r="R1728" s="14">
        <f t="shared" si="165"/>
        <v>0.1128</v>
      </c>
      <c r="S1728" s="13">
        <f t="shared" si="166"/>
        <v>462.48</v>
      </c>
      <c r="T1728" s="14" t="s">
        <v>349</v>
      </c>
      <c r="U1728" t="s">
        <v>64</v>
      </c>
    </row>
    <row r="1729" spans="1:21" x14ac:dyDescent="0.2">
      <c r="A1729" t="s">
        <v>4222</v>
      </c>
      <c r="B1729" s="23">
        <v>45761</v>
      </c>
      <c r="C1729" s="23">
        <v>45702</v>
      </c>
      <c r="D1729" t="s">
        <v>287</v>
      </c>
      <c r="E1729" t="s">
        <v>288</v>
      </c>
      <c r="G1729" t="s">
        <v>4511</v>
      </c>
      <c r="H1729" t="s">
        <v>3062</v>
      </c>
      <c r="I1729" t="s">
        <v>83</v>
      </c>
      <c r="J1729" s="10" t="s">
        <v>1477</v>
      </c>
      <c r="K1729" t="s">
        <v>10</v>
      </c>
      <c r="L1729" s="48">
        <v>5000</v>
      </c>
      <c r="M1729" t="s">
        <v>1472</v>
      </c>
      <c r="N1729" t="s">
        <v>11</v>
      </c>
      <c r="O1729" s="74">
        <v>7.3479999999999999</v>
      </c>
      <c r="P1729" s="11">
        <f t="shared" si="163"/>
        <v>36740</v>
      </c>
      <c r="Q1729" s="12">
        <f t="shared" si="164"/>
        <v>7.3003400000000003</v>
      </c>
      <c r="R1729" s="14">
        <f t="shared" si="165"/>
        <v>1.0065</v>
      </c>
      <c r="S1729" s="13">
        <f t="shared" si="166"/>
        <v>5032.5</v>
      </c>
      <c r="T1729" s="14" t="s">
        <v>349</v>
      </c>
      <c r="U1729" t="s">
        <v>36</v>
      </c>
    </row>
    <row r="1730" spans="1:21" x14ac:dyDescent="0.2">
      <c r="A1730" t="s">
        <v>3962</v>
      </c>
      <c r="B1730" s="23">
        <v>45761</v>
      </c>
      <c r="C1730" s="23">
        <v>45750</v>
      </c>
      <c r="D1730" t="s">
        <v>235</v>
      </c>
      <c r="E1730" t="s">
        <v>236</v>
      </c>
      <c r="G1730" t="s">
        <v>4340</v>
      </c>
      <c r="H1730" t="s">
        <v>1348</v>
      </c>
      <c r="I1730" t="s">
        <v>1349</v>
      </c>
      <c r="J1730" s="10" t="str">
        <f t="shared" ref="J1730:J1771" si="168">+LEFT(U1730,4)</f>
        <v>SCR-</v>
      </c>
      <c r="K1730" t="s">
        <v>10</v>
      </c>
      <c r="L1730" s="48">
        <v>3850</v>
      </c>
      <c r="M1730" t="s">
        <v>1472</v>
      </c>
      <c r="N1730" t="s">
        <v>11</v>
      </c>
      <c r="O1730" s="74">
        <v>0.67030000000000001</v>
      </c>
      <c r="P1730" s="11">
        <f t="shared" ref="P1730:P1793" si="169">ROUND(O1730*L1730,2)</f>
        <v>2580.66</v>
      </c>
      <c r="Q1730" s="12">
        <f t="shared" ref="Q1730:Q1793" si="170">IF(N1730="HKD",7.8,IF(N1730="CNY",7.30034,1))</f>
        <v>7.3003400000000003</v>
      </c>
      <c r="R1730" s="14">
        <f t="shared" ref="R1730:R1793" si="171">+ROUND(O1730/Q1730,4)</f>
        <v>9.1800000000000007E-2</v>
      </c>
      <c r="S1730" s="13">
        <f t="shared" ref="S1730:S1793" si="172">ROUND(R1730*L1730,2)</f>
        <v>353.43</v>
      </c>
      <c r="T1730" s="14" t="s">
        <v>349</v>
      </c>
      <c r="U1730" t="s">
        <v>166</v>
      </c>
    </row>
    <row r="1731" spans="1:21" x14ac:dyDescent="0.2">
      <c r="A1731" t="s">
        <v>2759</v>
      </c>
      <c r="B1731" s="23">
        <v>45761</v>
      </c>
      <c r="C1731" s="23">
        <v>45730</v>
      </c>
      <c r="D1731" t="s">
        <v>806</v>
      </c>
      <c r="E1731" t="s">
        <v>807</v>
      </c>
      <c r="G1731" t="s">
        <v>4353</v>
      </c>
      <c r="H1731" t="s">
        <v>3248</v>
      </c>
      <c r="I1731" t="s">
        <v>3455</v>
      </c>
      <c r="J1731" s="10" t="str">
        <f t="shared" si="168"/>
        <v>BAG-</v>
      </c>
      <c r="K1731" t="s">
        <v>10</v>
      </c>
      <c r="L1731" s="48">
        <v>10000</v>
      </c>
      <c r="M1731" t="s">
        <v>1472</v>
      </c>
      <c r="N1731" t="s">
        <v>11</v>
      </c>
      <c r="O1731" s="74">
        <v>9.6000000000000002E-2</v>
      </c>
      <c r="P1731" s="11">
        <f t="shared" si="169"/>
        <v>960</v>
      </c>
      <c r="Q1731" s="12">
        <f t="shared" si="170"/>
        <v>7.3003400000000003</v>
      </c>
      <c r="R1731" s="14">
        <f t="shared" si="171"/>
        <v>1.32E-2</v>
      </c>
      <c r="S1731" s="13">
        <f t="shared" si="172"/>
        <v>132</v>
      </c>
      <c r="T1731" s="14" t="s">
        <v>349</v>
      </c>
      <c r="U1731" t="s">
        <v>810</v>
      </c>
    </row>
    <row r="1732" spans="1:21" x14ac:dyDescent="0.2">
      <c r="A1732" t="s">
        <v>3884</v>
      </c>
      <c r="B1732" s="23">
        <v>45761</v>
      </c>
      <c r="C1732" s="23">
        <v>45755</v>
      </c>
      <c r="D1732" t="s">
        <v>806</v>
      </c>
      <c r="E1732" t="s">
        <v>807</v>
      </c>
      <c r="G1732" t="s">
        <v>4353</v>
      </c>
      <c r="H1732" t="s">
        <v>3249</v>
      </c>
      <c r="I1732" t="s">
        <v>3456</v>
      </c>
      <c r="J1732" s="10" t="str">
        <f t="shared" si="168"/>
        <v>BAG-</v>
      </c>
      <c r="K1732" t="s">
        <v>10</v>
      </c>
      <c r="L1732" s="48">
        <v>5000</v>
      </c>
      <c r="M1732" t="s">
        <v>1472</v>
      </c>
      <c r="N1732" t="s">
        <v>11</v>
      </c>
      <c r="O1732" s="74">
        <v>0.113</v>
      </c>
      <c r="P1732" s="11">
        <f t="shared" si="169"/>
        <v>565</v>
      </c>
      <c r="Q1732" s="12">
        <f t="shared" si="170"/>
        <v>7.3003400000000003</v>
      </c>
      <c r="R1732" s="14">
        <f t="shared" si="171"/>
        <v>1.55E-2</v>
      </c>
      <c r="S1732" s="13">
        <f t="shared" si="172"/>
        <v>77.5</v>
      </c>
      <c r="T1732" s="14" t="s">
        <v>349</v>
      </c>
      <c r="U1732" t="s">
        <v>810</v>
      </c>
    </row>
    <row r="1733" spans="1:21" x14ac:dyDescent="0.2">
      <c r="A1733" t="s">
        <v>3922</v>
      </c>
      <c r="B1733" s="23">
        <v>45761</v>
      </c>
      <c r="C1733" s="23">
        <v>45755</v>
      </c>
      <c r="D1733" t="s">
        <v>806</v>
      </c>
      <c r="E1733" t="s">
        <v>807</v>
      </c>
      <c r="G1733" t="s">
        <v>4353</v>
      </c>
      <c r="H1733" t="s">
        <v>3544</v>
      </c>
      <c r="I1733" t="s">
        <v>3545</v>
      </c>
      <c r="J1733" s="10" t="str">
        <f t="shared" si="168"/>
        <v>BAG-</v>
      </c>
      <c r="K1733" t="s">
        <v>10</v>
      </c>
      <c r="L1733" s="48">
        <v>2000</v>
      </c>
      <c r="M1733" t="s">
        <v>1472</v>
      </c>
      <c r="N1733" t="s">
        <v>11</v>
      </c>
      <c r="O1733" s="74">
        <v>0.21</v>
      </c>
      <c r="P1733" s="11">
        <f t="shared" si="169"/>
        <v>420</v>
      </c>
      <c r="Q1733" s="12">
        <f t="shared" si="170"/>
        <v>7.3003400000000003</v>
      </c>
      <c r="R1733" s="14">
        <f t="shared" si="171"/>
        <v>2.8799999999999999E-2</v>
      </c>
      <c r="S1733" s="13">
        <f t="shared" si="172"/>
        <v>57.6</v>
      </c>
      <c r="T1733" s="14" t="s">
        <v>349</v>
      </c>
      <c r="U1733" t="s">
        <v>810</v>
      </c>
    </row>
    <row r="1734" spans="1:21" x14ac:dyDescent="0.2">
      <c r="A1734" t="s">
        <v>4014</v>
      </c>
      <c r="B1734" s="23">
        <v>45761</v>
      </c>
      <c r="C1734" s="23">
        <v>45729</v>
      </c>
      <c r="D1734" t="s">
        <v>28</v>
      </c>
      <c r="E1734" t="s">
        <v>29</v>
      </c>
      <c r="G1734" t="s">
        <v>4408</v>
      </c>
      <c r="H1734" t="s">
        <v>3070</v>
      </c>
      <c r="I1734" t="s">
        <v>3287</v>
      </c>
      <c r="J1734" s="10" t="str">
        <f t="shared" si="168"/>
        <v>LHDL</v>
      </c>
      <c r="K1734" t="s">
        <v>10</v>
      </c>
      <c r="L1734" s="48">
        <v>1020</v>
      </c>
      <c r="M1734" t="s">
        <v>1472</v>
      </c>
      <c r="N1734" t="s">
        <v>11</v>
      </c>
      <c r="O1734" s="74">
        <v>2.1898</v>
      </c>
      <c r="P1734" s="11">
        <f t="shared" si="169"/>
        <v>2233.6</v>
      </c>
      <c r="Q1734" s="12">
        <f t="shared" si="170"/>
        <v>7.3003400000000003</v>
      </c>
      <c r="R1734" s="14">
        <f t="shared" si="171"/>
        <v>0.3</v>
      </c>
      <c r="S1734" s="13">
        <f t="shared" si="172"/>
        <v>306</v>
      </c>
      <c r="T1734" s="14" t="s">
        <v>349</v>
      </c>
      <c r="U1734" t="s">
        <v>125</v>
      </c>
    </row>
    <row r="1735" spans="1:21" x14ac:dyDescent="0.2">
      <c r="A1735" t="s">
        <v>4015</v>
      </c>
      <c r="B1735" s="23">
        <v>45761</v>
      </c>
      <c r="C1735" s="23">
        <v>45729</v>
      </c>
      <c r="D1735" t="s">
        <v>28</v>
      </c>
      <c r="E1735" t="s">
        <v>29</v>
      </c>
      <c r="G1735" t="s">
        <v>4408</v>
      </c>
      <c r="H1735" t="s">
        <v>3072</v>
      </c>
      <c r="I1735" t="s">
        <v>3288</v>
      </c>
      <c r="J1735" s="10" t="str">
        <f t="shared" si="168"/>
        <v>LHDL</v>
      </c>
      <c r="K1735" t="s">
        <v>10</v>
      </c>
      <c r="L1735" s="48">
        <v>960</v>
      </c>
      <c r="M1735" t="s">
        <v>1472</v>
      </c>
      <c r="N1735" t="s">
        <v>11</v>
      </c>
      <c r="O1735" s="74">
        <v>2.1898</v>
      </c>
      <c r="P1735" s="11">
        <f t="shared" si="169"/>
        <v>2102.21</v>
      </c>
      <c r="Q1735" s="12">
        <f t="shared" si="170"/>
        <v>7.3003400000000003</v>
      </c>
      <c r="R1735" s="14">
        <f t="shared" si="171"/>
        <v>0.3</v>
      </c>
      <c r="S1735" s="13">
        <f t="shared" si="172"/>
        <v>288</v>
      </c>
      <c r="T1735" s="14" t="s">
        <v>349</v>
      </c>
      <c r="U1735" t="s">
        <v>125</v>
      </c>
    </row>
    <row r="1736" spans="1:21" x14ac:dyDescent="0.2">
      <c r="A1736" t="s">
        <v>4016</v>
      </c>
      <c r="B1736" s="23">
        <v>45761</v>
      </c>
      <c r="C1736" s="23">
        <v>45729</v>
      </c>
      <c r="D1736" t="s">
        <v>28</v>
      </c>
      <c r="E1736" t="s">
        <v>29</v>
      </c>
      <c r="G1736" t="s">
        <v>4408</v>
      </c>
      <c r="H1736" t="s">
        <v>3607</v>
      </c>
      <c r="I1736" t="s">
        <v>3608</v>
      </c>
      <c r="J1736" s="10" t="str">
        <f t="shared" si="168"/>
        <v>LHDL</v>
      </c>
      <c r="K1736" t="s">
        <v>10</v>
      </c>
      <c r="L1736" s="48">
        <v>500</v>
      </c>
      <c r="M1736" t="s">
        <v>1472</v>
      </c>
      <c r="N1736" t="s">
        <v>11</v>
      </c>
      <c r="O1736" s="74">
        <v>2.1898</v>
      </c>
      <c r="P1736" s="11">
        <f t="shared" si="169"/>
        <v>1094.9000000000001</v>
      </c>
      <c r="Q1736" s="12">
        <f t="shared" si="170"/>
        <v>7.3003400000000003</v>
      </c>
      <c r="R1736" s="14">
        <f t="shared" si="171"/>
        <v>0.3</v>
      </c>
      <c r="S1736" s="13">
        <f t="shared" si="172"/>
        <v>150</v>
      </c>
      <c r="T1736" s="14" t="s">
        <v>349</v>
      </c>
      <c r="U1736" t="s">
        <v>125</v>
      </c>
    </row>
    <row r="1737" spans="1:21" x14ac:dyDescent="0.2">
      <c r="A1737" t="s">
        <v>4017</v>
      </c>
      <c r="B1737" s="23">
        <v>45761</v>
      </c>
      <c r="C1737" s="23">
        <v>45729</v>
      </c>
      <c r="D1737" t="s">
        <v>28</v>
      </c>
      <c r="E1737" t="s">
        <v>29</v>
      </c>
      <c r="G1737" t="s">
        <v>4408</v>
      </c>
      <c r="H1737" t="s">
        <v>3073</v>
      </c>
      <c r="I1737" t="s">
        <v>3289</v>
      </c>
      <c r="J1737" s="10" t="str">
        <f t="shared" si="168"/>
        <v>LHDL</v>
      </c>
      <c r="K1737" t="s">
        <v>10</v>
      </c>
      <c r="L1737" s="48">
        <v>1010</v>
      </c>
      <c r="M1737" t="s">
        <v>1472</v>
      </c>
      <c r="N1737" t="s">
        <v>11</v>
      </c>
      <c r="O1737" s="74">
        <v>2.1898</v>
      </c>
      <c r="P1737" s="11">
        <f t="shared" si="169"/>
        <v>2211.6999999999998</v>
      </c>
      <c r="Q1737" s="12">
        <f t="shared" si="170"/>
        <v>7.3003400000000003</v>
      </c>
      <c r="R1737" s="14">
        <f t="shared" si="171"/>
        <v>0.3</v>
      </c>
      <c r="S1737" s="13">
        <f t="shared" si="172"/>
        <v>303</v>
      </c>
      <c r="T1737" s="14" t="s">
        <v>349</v>
      </c>
      <c r="U1737" t="s">
        <v>125</v>
      </c>
    </row>
    <row r="1738" spans="1:21" x14ac:dyDescent="0.2">
      <c r="A1738" t="s">
        <v>4260</v>
      </c>
      <c r="B1738" s="23">
        <v>45761</v>
      </c>
      <c r="C1738" s="23">
        <v>45712</v>
      </c>
      <c r="D1738" t="s">
        <v>2255</v>
      </c>
      <c r="E1738" t="s">
        <v>2256</v>
      </c>
      <c r="G1738" t="s">
        <v>4518</v>
      </c>
      <c r="H1738" t="s">
        <v>3145</v>
      </c>
      <c r="I1738" t="s">
        <v>3355</v>
      </c>
      <c r="J1738" s="10" t="str">
        <f t="shared" si="168"/>
        <v>HDL-</v>
      </c>
      <c r="K1738" t="s">
        <v>10</v>
      </c>
      <c r="L1738" s="48">
        <v>3450</v>
      </c>
      <c r="M1738" t="s">
        <v>1472</v>
      </c>
      <c r="N1738" t="s">
        <v>11</v>
      </c>
      <c r="O1738" s="74">
        <v>8.5710999999999995</v>
      </c>
      <c r="P1738" s="11">
        <f t="shared" si="169"/>
        <v>29570.3</v>
      </c>
      <c r="Q1738" s="12">
        <f t="shared" si="170"/>
        <v>7.3003400000000003</v>
      </c>
      <c r="R1738" s="14">
        <f t="shared" si="171"/>
        <v>1.1740999999999999</v>
      </c>
      <c r="S1738" s="13">
        <f t="shared" si="172"/>
        <v>4050.65</v>
      </c>
      <c r="T1738" s="14" t="s">
        <v>349</v>
      </c>
      <c r="U1738" t="s">
        <v>228</v>
      </c>
    </row>
    <row r="1739" spans="1:21" x14ac:dyDescent="0.2">
      <c r="A1739" t="s">
        <v>4235</v>
      </c>
      <c r="B1739" s="23">
        <v>45761</v>
      </c>
      <c r="C1739" s="23">
        <v>45712</v>
      </c>
      <c r="D1739" t="s">
        <v>2255</v>
      </c>
      <c r="E1739" t="s">
        <v>2256</v>
      </c>
      <c r="G1739" t="s">
        <v>4518</v>
      </c>
      <c r="H1739" t="s">
        <v>3146</v>
      </c>
      <c r="I1739" t="s">
        <v>3356</v>
      </c>
      <c r="J1739" s="10" t="str">
        <f t="shared" si="168"/>
        <v>HDL-</v>
      </c>
      <c r="K1739" t="s">
        <v>10</v>
      </c>
      <c r="L1739" s="48">
        <v>3000</v>
      </c>
      <c r="M1739" t="s">
        <v>1472</v>
      </c>
      <c r="N1739" t="s">
        <v>11</v>
      </c>
      <c r="O1739" s="74">
        <v>7.4931000000000001</v>
      </c>
      <c r="P1739" s="11">
        <f t="shared" si="169"/>
        <v>22479.3</v>
      </c>
      <c r="Q1739" s="12">
        <f t="shared" si="170"/>
        <v>7.3003400000000003</v>
      </c>
      <c r="R1739" s="14">
        <f t="shared" si="171"/>
        <v>1.0264</v>
      </c>
      <c r="S1739" s="13">
        <f t="shared" si="172"/>
        <v>3079.2</v>
      </c>
      <c r="T1739" s="14" t="s">
        <v>349</v>
      </c>
      <c r="U1739" t="s">
        <v>228</v>
      </c>
    </row>
    <row r="1740" spans="1:21" x14ac:dyDescent="0.2">
      <c r="A1740" t="s">
        <v>4238</v>
      </c>
      <c r="B1740" s="23">
        <v>45761</v>
      </c>
      <c r="C1740" s="23">
        <v>45713</v>
      </c>
      <c r="D1740" t="s">
        <v>2255</v>
      </c>
      <c r="E1740" t="s">
        <v>2256</v>
      </c>
      <c r="G1740" t="s">
        <v>4518</v>
      </c>
      <c r="H1740" t="s">
        <v>1796</v>
      </c>
      <c r="I1740" t="s">
        <v>1797</v>
      </c>
      <c r="J1740" s="10" t="str">
        <f t="shared" si="168"/>
        <v>HDL-</v>
      </c>
      <c r="K1740" t="s">
        <v>10</v>
      </c>
      <c r="L1740" s="48">
        <v>3000</v>
      </c>
      <c r="M1740" t="s">
        <v>1472</v>
      </c>
      <c r="N1740" t="s">
        <v>11</v>
      </c>
      <c r="O1740" s="74">
        <v>7.4931000000000001</v>
      </c>
      <c r="P1740" s="11">
        <f t="shared" si="169"/>
        <v>22479.3</v>
      </c>
      <c r="Q1740" s="12">
        <f t="shared" si="170"/>
        <v>7.3003400000000003</v>
      </c>
      <c r="R1740" s="14">
        <f t="shared" si="171"/>
        <v>1.0264</v>
      </c>
      <c r="S1740" s="13">
        <f t="shared" si="172"/>
        <v>3079.2</v>
      </c>
      <c r="T1740" s="14" t="s">
        <v>349</v>
      </c>
      <c r="U1740" t="s">
        <v>228</v>
      </c>
    </row>
    <row r="1741" spans="1:21" x14ac:dyDescent="0.2">
      <c r="A1741" t="s">
        <v>4241</v>
      </c>
      <c r="B1741" s="23">
        <v>45761</v>
      </c>
      <c r="C1741" s="23">
        <v>45713</v>
      </c>
      <c r="D1741" t="s">
        <v>2255</v>
      </c>
      <c r="E1741" t="s">
        <v>2256</v>
      </c>
      <c r="G1741" t="s">
        <v>4518</v>
      </c>
      <c r="H1741" t="s">
        <v>1798</v>
      </c>
      <c r="I1741" t="s">
        <v>1799</v>
      </c>
      <c r="J1741" s="10" t="str">
        <f t="shared" si="168"/>
        <v>HDL-</v>
      </c>
      <c r="K1741" t="s">
        <v>10</v>
      </c>
      <c r="L1741" s="48">
        <v>4020</v>
      </c>
      <c r="M1741" t="s">
        <v>1472</v>
      </c>
      <c r="N1741" t="s">
        <v>11</v>
      </c>
      <c r="O1741" s="74">
        <v>7.4931000000000001</v>
      </c>
      <c r="P1741" s="11">
        <f t="shared" si="169"/>
        <v>30122.26</v>
      </c>
      <c r="Q1741" s="12">
        <f t="shared" si="170"/>
        <v>7.3003400000000003</v>
      </c>
      <c r="R1741" s="14">
        <f t="shared" si="171"/>
        <v>1.0264</v>
      </c>
      <c r="S1741" s="13">
        <f t="shared" si="172"/>
        <v>4126.13</v>
      </c>
      <c r="T1741" s="14" t="s">
        <v>349</v>
      </c>
      <c r="U1741" t="s">
        <v>228</v>
      </c>
    </row>
    <row r="1742" spans="1:21" x14ac:dyDescent="0.2">
      <c r="A1742" t="s">
        <v>4031</v>
      </c>
      <c r="B1742" s="23">
        <v>45761</v>
      </c>
      <c r="C1742" s="23">
        <v>45729</v>
      </c>
      <c r="D1742" t="s">
        <v>28</v>
      </c>
      <c r="E1742" t="s">
        <v>29</v>
      </c>
      <c r="G1742" t="s">
        <v>4408</v>
      </c>
      <c r="H1742" t="s">
        <v>3629</v>
      </c>
      <c r="I1742" t="s">
        <v>3608</v>
      </c>
      <c r="J1742" s="10" t="str">
        <f t="shared" si="168"/>
        <v>SHDL</v>
      </c>
      <c r="K1742" t="s">
        <v>10</v>
      </c>
      <c r="L1742" s="48">
        <v>960</v>
      </c>
      <c r="M1742" t="s">
        <v>1472</v>
      </c>
      <c r="N1742" t="s">
        <v>11</v>
      </c>
      <c r="O1742" s="74">
        <v>2.4588000000000001</v>
      </c>
      <c r="P1742" s="11">
        <f t="shared" si="169"/>
        <v>2360.4499999999998</v>
      </c>
      <c r="Q1742" s="12">
        <f t="shared" si="170"/>
        <v>7.3003400000000003</v>
      </c>
      <c r="R1742" s="14">
        <f t="shared" si="171"/>
        <v>0.33679999999999999</v>
      </c>
      <c r="S1742" s="13">
        <f t="shared" si="172"/>
        <v>323.33</v>
      </c>
      <c r="T1742" s="14" t="s">
        <v>349</v>
      </c>
      <c r="U1742" t="s">
        <v>722</v>
      </c>
    </row>
    <row r="1743" spans="1:21" x14ac:dyDescent="0.2">
      <c r="A1743" t="s">
        <v>1921</v>
      </c>
      <c r="B1743" s="23">
        <v>45761</v>
      </c>
      <c r="C1743" s="23">
        <v>45674</v>
      </c>
      <c r="D1743" t="s">
        <v>169</v>
      </c>
      <c r="E1743" t="s">
        <v>170</v>
      </c>
      <c r="G1743" t="s">
        <v>4400</v>
      </c>
      <c r="H1743" t="s">
        <v>1124</v>
      </c>
      <c r="I1743" t="s">
        <v>643</v>
      </c>
      <c r="J1743" s="10" t="str">
        <f t="shared" si="168"/>
        <v>U&amp;C-</v>
      </c>
      <c r="K1743" t="s">
        <v>10</v>
      </c>
      <c r="L1743" s="48">
        <v>800</v>
      </c>
      <c r="M1743" t="s">
        <v>1472</v>
      </c>
      <c r="N1743" t="s">
        <v>11</v>
      </c>
      <c r="O1743" s="74">
        <v>1.29</v>
      </c>
      <c r="P1743" s="11">
        <f t="shared" si="169"/>
        <v>1032</v>
      </c>
      <c r="Q1743" s="12">
        <f t="shared" si="170"/>
        <v>7.3003400000000003</v>
      </c>
      <c r="R1743" s="14">
        <f t="shared" si="171"/>
        <v>0.1767</v>
      </c>
      <c r="S1743" s="13">
        <f t="shared" si="172"/>
        <v>141.36000000000001</v>
      </c>
      <c r="T1743" s="14" t="s">
        <v>349</v>
      </c>
      <c r="U1743" t="s">
        <v>177</v>
      </c>
    </row>
    <row r="1744" spans="1:21" x14ac:dyDescent="0.2">
      <c r="A1744" t="s">
        <v>4139</v>
      </c>
      <c r="B1744" s="23">
        <v>45761</v>
      </c>
      <c r="C1744" s="23">
        <v>45750</v>
      </c>
      <c r="D1744" t="s">
        <v>187</v>
      </c>
      <c r="E1744" t="s">
        <v>188</v>
      </c>
      <c r="G1744" t="s">
        <v>4424</v>
      </c>
      <c r="H1744" t="s">
        <v>3716</v>
      </c>
      <c r="I1744" t="s">
        <v>3717</v>
      </c>
      <c r="J1744" s="10" t="str">
        <f t="shared" si="168"/>
        <v>ALM-</v>
      </c>
      <c r="K1744" t="s">
        <v>98</v>
      </c>
      <c r="L1744" s="48">
        <v>50</v>
      </c>
      <c r="M1744" t="s">
        <v>186</v>
      </c>
      <c r="N1744" t="s">
        <v>11</v>
      </c>
      <c r="O1744" s="74">
        <v>3.6282999999999999</v>
      </c>
      <c r="P1744" s="11">
        <f t="shared" si="169"/>
        <v>181.42</v>
      </c>
      <c r="Q1744" s="12">
        <f t="shared" si="170"/>
        <v>7.3003400000000003</v>
      </c>
      <c r="R1744" s="14">
        <f t="shared" si="171"/>
        <v>0.497</v>
      </c>
      <c r="S1744" s="13">
        <f t="shared" si="172"/>
        <v>24.85</v>
      </c>
      <c r="T1744" s="14" t="s">
        <v>349</v>
      </c>
      <c r="U1744" t="s">
        <v>191</v>
      </c>
    </row>
    <row r="1745" spans="1:21" x14ac:dyDescent="0.2">
      <c r="A1745" t="s">
        <v>4140</v>
      </c>
      <c r="B1745" s="23">
        <v>45761</v>
      </c>
      <c r="C1745" s="23">
        <v>45750</v>
      </c>
      <c r="D1745" t="s">
        <v>187</v>
      </c>
      <c r="E1745" t="s">
        <v>188</v>
      </c>
      <c r="G1745" t="s">
        <v>4424</v>
      </c>
      <c r="H1745" t="s">
        <v>1223</v>
      </c>
      <c r="I1745" t="s">
        <v>1224</v>
      </c>
      <c r="J1745" s="10" t="str">
        <f t="shared" si="168"/>
        <v>ALM-</v>
      </c>
      <c r="K1745" t="s">
        <v>98</v>
      </c>
      <c r="L1745" s="48">
        <v>50</v>
      </c>
      <c r="M1745" t="s">
        <v>186</v>
      </c>
      <c r="N1745" t="s">
        <v>11</v>
      </c>
      <c r="O1745" s="74">
        <v>3.6282999999999999</v>
      </c>
      <c r="P1745" s="11">
        <f t="shared" si="169"/>
        <v>181.42</v>
      </c>
      <c r="Q1745" s="12">
        <f t="shared" si="170"/>
        <v>7.3003400000000003</v>
      </c>
      <c r="R1745" s="14">
        <f t="shared" si="171"/>
        <v>0.497</v>
      </c>
      <c r="S1745" s="13">
        <f t="shared" si="172"/>
        <v>24.85</v>
      </c>
      <c r="T1745" s="14" t="s">
        <v>349</v>
      </c>
      <c r="U1745" t="s">
        <v>191</v>
      </c>
    </row>
    <row r="1746" spans="1:21" x14ac:dyDescent="0.2">
      <c r="A1746" t="s">
        <v>4138</v>
      </c>
      <c r="B1746" s="23">
        <v>45761</v>
      </c>
      <c r="C1746" s="23">
        <v>45747</v>
      </c>
      <c r="D1746" t="s">
        <v>187</v>
      </c>
      <c r="E1746" t="s">
        <v>188</v>
      </c>
      <c r="G1746" t="s">
        <v>4424</v>
      </c>
      <c r="H1746" t="s">
        <v>3714</v>
      </c>
      <c r="I1746" t="s">
        <v>3715</v>
      </c>
      <c r="J1746" s="10" t="str">
        <f t="shared" si="168"/>
        <v>ALM-</v>
      </c>
      <c r="K1746" t="s">
        <v>98</v>
      </c>
      <c r="L1746" s="48">
        <v>75</v>
      </c>
      <c r="M1746" t="s">
        <v>186</v>
      </c>
      <c r="N1746" t="s">
        <v>11</v>
      </c>
      <c r="O1746" s="74">
        <v>3.6282999999999999</v>
      </c>
      <c r="P1746" s="11">
        <f t="shared" si="169"/>
        <v>272.12</v>
      </c>
      <c r="Q1746" s="12">
        <f t="shared" si="170"/>
        <v>7.3003400000000003</v>
      </c>
      <c r="R1746" s="14">
        <f t="shared" si="171"/>
        <v>0.497</v>
      </c>
      <c r="S1746" s="13">
        <f t="shared" si="172"/>
        <v>37.28</v>
      </c>
      <c r="T1746" s="14" t="s">
        <v>349</v>
      </c>
      <c r="U1746" t="s">
        <v>191</v>
      </c>
    </row>
    <row r="1747" spans="1:21" x14ac:dyDescent="0.2">
      <c r="A1747" t="s">
        <v>4141</v>
      </c>
      <c r="B1747" s="23">
        <v>45761</v>
      </c>
      <c r="C1747" s="23">
        <v>45750</v>
      </c>
      <c r="D1747" t="s">
        <v>187</v>
      </c>
      <c r="E1747" t="s">
        <v>188</v>
      </c>
      <c r="G1747" t="s">
        <v>4424</v>
      </c>
      <c r="H1747" t="s">
        <v>3718</v>
      </c>
      <c r="I1747" t="s">
        <v>3719</v>
      </c>
      <c r="J1747" s="10" t="str">
        <f t="shared" si="168"/>
        <v>ALM-</v>
      </c>
      <c r="K1747" t="s">
        <v>98</v>
      </c>
      <c r="L1747" s="48">
        <v>70</v>
      </c>
      <c r="M1747" t="s">
        <v>186</v>
      </c>
      <c r="N1747" t="s">
        <v>11</v>
      </c>
      <c r="O1747" s="74">
        <v>3.6282999999999999</v>
      </c>
      <c r="P1747" s="11">
        <f t="shared" si="169"/>
        <v>253.98</v>
      </c>
      <c r="Q1747" s="12">
        <f t="shared" si="170"/>
        <v>7.3003400000000003</v>
      </c>
      <c r="R1747" s="14">
        <f t="shared" si="171"/>
        <v>0.497</v>
      </c>
      <c r="S1747" s="13">
        <f t="shared" si="172"/>
        <v>34.79</v>
      </c>
      <c r="T1747" s="14" t="s">
        <v>349</v>
      </c>
      <c r="U1747" t="s">
        <v>191</v>
      </c>
    </row>
    <row r="1748" spans="1:21" x14ac:dyDescent="0.2">
      <c r="A1748" t="s">
        <v>4142</v>
      </c>
      <c r="B1748" s="23">
        <v>45761</v>
      </c>
      <c r="C1748" s="23">
        <v>45750</v>
      </c>
      <c r="D1748" t="s">
        <v>187</v>
      </c>
      <c r="E1748" t="s">
        <v>188</v>
      </c>
      <c r="G1748" t="s">
        <v>4424</v>
      </c>
      <c r="H1748" t="s">
        <v>1738</v>
      </c>
      <c r="I1748" t="s">
        <v>1739</v>
      </c>
      <c r="J1748" s="10" t="str">
        <f t="shared" si="168"/>
        <v>ALM-</v>
      </c>
      <c r="K1748" t="s">
        <v>98</v>
      </c>
      <c r="L1748" s="48">
        <v>90</v>
      </c>
      <c r="M1748" t="s">
        <v>186</v>
      </c>
      <c r="N1748" t="s">
        <v>11</v>
      </c>
      <c r="O1748" s="74">
        <v>3.6282999999999999</v>
      </c>
      <c r="P1748" s="11">
        <f t="shared" si="169"/>
        <v>326.55</v>
      </c>
      <c r="Q1748" s="12">
        <f t="shared" si="170"/>
        <v>7.3003400000000003</v>
      </c>
      <c r="R1748" s="14">
        <f t="shared" si="171"/>
        <v>0.497</v>
      </c>
      <c r="S1748" s="13">
        <f t="shared" si="172"/>
        <v>44.73</v>
      </c>
      <c r="T1748" s="14" t="s">
        <v>349</v>
      </c>
      <c r="U1748" t="s">
        <v>191</v>
      </c>
    </row>
    <row r="1749" spans="1:21" x14ac:dyDescent="0.2">
      <c r="A1749" t="s">
        <v>4090</v>
      </c>
      <c r="B1749" s="23">
        <v>45761</v>
      </c>
      <c r="C1749" s="23">
        <v>45747</v>
      </c>
      <c r="D1749" t="s">
        <v>187</v>
      </c>
      <c r="E1749" t="s">
        <v>188</v>
      </c>
      <c r="G1749" t="s">
        <v>4424</v>
      </c>
      <c r="H1749" t="s">
        <v>3680</v>
      </c>
      <c r="I1749" t="s">
        <v>3681</v>
      </c>
      <c r="J1749" s="10" t="str">
        <f t="shared" si="168"/>
        <v>ALM-</v>
      </c>
      <c r="K1749" t="s">
        <v>98</v>
      </c>
      <c r="L1749" s="48">
        <v>400</v>
      </c>
      <c r="M1749" t="s">
        <v>186</v>
      </c>
      <c r="N1749" t="s">
        <v>11</v>
      </c>
      <c r="O1749" s="74">
        <v>3.1415999999999999</v>
      </c>
      <c r="P1749" s="11">
        <f t="shared" si="169"/>
        <v>1256.6400000000001</v>
      </c>
      <c r="Q1749" s="12">
        <f t="shared" si="170"/>
        <v>7.3003400000000003</v>
      </c>
      <c r="R1749" s="14">
        <f t="shared" si="171"/>
        <v>0.43030000000000002</v>
      </c>
      <c r="S1749" s="13">
        <f t="shared" si="172"/>
        <v>172.12</v>
      </c>
      <c r="T1749" s="14" t="s">
        <v>349</v>
      </c>
      <c r="U1749" t="s">
        <v>191</v>
      </c>
    </row>
    <row r="1750" spans="1:21" x14ac:dyDescent="0.2">
      <c r="A1750" t="s">
        <v>4091</v>
      </c>
      <c r="B1750" s="23">
        <v>45761</v>
      </c>
      <c r="C1750" s="23">
        <v>45747</v>
      </c>
      <c r="D1750" t="s">
        <v>187</v>
      </c>
      <c r="E1750" t="s">
        <v>188</v>
      </c>
      <c r="G1750" t="s">
        <v>4424</v>
      </c>
      <c r="H1750" t="s">
        <v>3682</v>
      </c>
      <c r="I1750" t="s">
        <v>3683</v>
      </c>
      <c r="J1750" s="10" t="str">
        <f t="shared" si="168"/>
        <v>ALM-</v>
      </c>
      <c r="K1750" t="s">
        <v>98</v>
      </c>
      <c r="L1750" s="48">
        <v>50</v>
      </c>
      <c r="M1750" t="s">
        <v>186</v>
      </c>
      <c r="N1750" t="s">
        <v>11</v>
      </c>
      <c r="O1750" s="74">
        <v>3.1415999999999999</v>
      </c>
      <c r="P1750" s="11">
        <f t="shared" si="169"/>
        <v>157.08000000000001</v>
      </c>
      <c r="Q1750" s="12">
        <f t="shared" si="170"/>
        <v>7.3003400000000003</v>
      </c>
      <c r="R1750" s="14">
        <f t="shared" si="171"/>
        <v>0.43030000000000002</v>
      </c>
      <c r="S1750" s="13">
        <f t="shared" si="172"/>
        <v>21.52</v>
      </c>
      <c r="T1750" s="14" t="s">
        <v>349</v>
      </c>
      <c r="U1750" t="s">
        <v>191</v>
      </c>
    </row>
    <row r="1751" spans="1:21" x14ac:dyDescent="0.2">
      <c r="A1751" t="s">
        <v>4092</v>
      </c>
      <c r="B1751" s="23">
        <v>45761</v>
      </c>
      <c r="C1751" s="23">
        <v>45747</v>
      </c>
      <c r="D1751" t="s">
        <v>187</v>
      </c>
      <c r="E1751" t="s">
        <v>188</v>
      </c>
      <c r="G1751" t="s">
        <v>4424</v>
      </c>
      <c r="H1751" t="s">
        <v>3684</v>
      </c>
      <c r="I1751" t="s">
        <v>3685</v>
      </c>
      <c r="J1751" s="10" t="str">
        <f t="shared" si="168"/>
        <v>ALM-</v>
      </c>
      <c r="K1751" t="s">
        <v>98</v>
      </c>
      <c r="L1751" s="48">
        <v>50</v>
      </c>
      <c r="M1751" t="s">
        <v>186</v>
      </c>
      <c r="N1751" t="s">
        <v>11</v>
      </c>
      <c r="O1751" s="74">
        <v>3.1415999999999999</v>
      </c>
      <c r="P1751" s="11">
        <f t="shared" si="169"/>
        <v>157.08000000000001</v>
      </c>
      <c r="Q1751" s="12">
        <f t="shared" si="170"/>
        <v>7.3003400000000003</v>
      </c>
      <c r="R1751" s="14">
        <f t="shared" si="171"/>
        <v>0.43030000000000002</v>
      </c>
      <c r="S1751" s="13">
        <f t="shared" si="172"/>
        <v>21.52</v>
      </c>
      <c r="T1751" s="14" t="s">
        <v>349</v>
      </c>
      <c r="U1751" t="s">
        <v>191</v>
      </c>
    </row>
    <row r="1752" spans="1:21" x14ac:dyDescent="0.2">
      <c r="A1752" t="s">
        <v>4086</v>
      </c>
      <c r="B1752" s="23">
        <v>45761</v>
      </c>
      <c r="C1752" s="23">
        <v>45747</v>
      </c>
      <c r="D1752" t="s">
        <v>187</v>
      </c>
      <c r="E1752" t="s">
        <v>188</v>
      </c>
      <c r="G1752" t="s">
        <v>4424</v>
      </c>
      <c r="H1752" t="s">
        <v>214</v>
      </c>
      <c r="I1752" t="s">
        <v>215</v>
      </c>
      <c r="J1752" s="10" t="str">
        <f t="shared" si="168"/>
        <v>ALM-</v>
      </c>
      <c r="K1752" t="s">
        <v>98</v>
      </c>
      <c r="L1752" s="48">
        <v>150</v>
      </c>
      <c r="M1752" t="s">
        <v>186</v>
      </c>
      <c r="N1752" t="s">
        <v>11</v>
      </c>
      <c r="O1752" s="74">
        <v>3.1415999999999999</v>
      </c>
      <c r="P1752" s="11">
        <f t="shared" si="169"/>
        <v>471.24</v>
      </c>
      <c r="Q1752" s="12">
        <f t="shared" si="170"/>
        <v>7.3003400000000003</v>
      </c>
      <c r="R1752" s="14">
        <f t="shared" si="171"/>
        <v>0.43030000000000002</v>
      </c>
      <c r="S1752" s="13">
        <f t="shared" si="172"/>
        <v>64.55</v>
      </c>
      <c r="T1752" s="14" t="s">
        <v>349</v>
      </c>
      <c r="U1752" t="s">
        <v>191</v>
      </c>
    </row>
    <row r="1753" spans="1:21" x14ac:dyDescent="0.2">
      <c r="A1753" t="s">
        <v>4081</v>
      </c>
      <c r="B1753" s="23">
        <v>45761</v>
      </c>
      <c r="C1753" s="23">
        <v>45741</v>
      </c>
      <c r="D1753" t="s">
        <v>187</v>
      </c>
      <c r="E1753" t="s">
        <v>188</v>
      </c>
      <c r="G1753" t="s">
        <v>4424</v>
      </c>
      <c r="H1753" t="s">
        <v>208</v>
      </c>
      <c r="I1753" t="s">
        <v>209</v>
      </c>
      <c r="J1753" s="10" t="str">
        <f t="shared" si="168"/>
        <v>ALM-</v>
      </c>
      <c r="K1753" t="s">
        <v>98</v>
      </c>
      <c r="L1753" s="48">
        <v>700</v>
      </c>
      <c r="M1753" t="s">
        <v>186</v>
      </c>
      <c r="N1753" t="s">
        <v>11</v>
      </c>
      <c r="O1753" s="74">
        <v>3.1415999999999999</v>
      </c>
      <c r="P1753" s="11">
        <f t="shared" si="169"/>
        <v>2199.12</v>
      </c>
      <c r="Q1753" s="12">
        <f t="shared" si="170"/>
        <v>7.3003400000000003</v>
      </c>
      <c r="R1753" s="14">
        <f t="shared" si="171"/>
        <v>0.43030000000000002</v>
      </c>
      <c r="S1753" s="13">
        <f t="shared" si="172"/>
        <v>301.20999999999998</v>
      </c>
      <c r="T1753" s="14" t="s">
        <v>349</v>
      </c>
      <c r="U1753" t="s">
        <v>191</v>
      </c>
    </row>
    <row r="1754" spans="1:21" x14ac:dyDescent="0.2">
      <c r="A1754" t="s">
        <v>4088</v>
      </c>
      <c r="B1754" s="23">
        <v>45761</v>
      </c>
      <c r="C1754" s="23">
        <v>45747</v>
      </c>
      <c r="D1754" t="s">
        <v>187</v>
      </c>
      <c r="E1754" t="s">
        <v>188</v>
      </c>
      <c r="G1754" t="s">
        <v>4424</v>
      </c>
      <c r="H1754" t="s">
        <v>1715</v>
      </c>
      <c r="I1754" t="s">
        <v>1214</v>
      </c>
      <c r="J1754" s="10" t="str">
        <f t="shared" si="168"/>
        <v>ALM-</v>
      </c>
      <c r="K1754" t="s">
        <v>98</v>
      </c>
      <c r="L1754" s="48">
        <v>50</v>
      </c>
      <c r="M1754" t="s">
        <v>186</v>
      </c>
      <c r="N1754" t="s">
        <v>11</v>
      </c>
      <c r="O1754" s="74">
        <v>3.1415999999999999</v>
      </c>
      <c r="P1754" s="11">
        <f t="shared" si="169"/>
        <v>157.08000000000001</v>
      </c>
      <c r="Q1754" s="12">
        <f t="shared" si="170"/>
        <v>7.3003400000000003</v>
      </c>
      <c r="R1754" s="14">
        <f t="shared" si="171"/>
        <v>0.43030000000000002</v>
      </c>
      <c r="S1754" s="13">
        <f t="shared" si="172"/>
        <v>21.52</v>
      </c>
      <c r="T1754" s="14" t="s">
        <v>349</v>
      </c>
      <c r="U1754" t="s">
        <v>191</v>
      </c>
    </row>
    <row r="1755" spans="1:21" x14ac:dyDescent="0.2">
      <c r="A1755" t="s">
        <v>4087</v>
      </c>
      <c r="B1755" s="23">
        <v>45761</v>
      </c>
      <c r="C1755" s="23">
        <v>45747</v>
      </c>
      <c r="D1755" t="s">
        <v>187</v>
      </c>
      <c r="E1755" t="s">
        <v>188</v>
      </c>
      <c r="G1755" t="s">
        <v>4424</v>
      </c>
      <c r="H1755" t="s">
        <v>3186</v>
      </c>
      <c r="I1755" t="s">
        <v>3393</v>
      </c>
      <c r="J1755" s="10" t="str">
        <f t="shared" si="168"/>
        <v>ALM-</v>
      </c>
      <c r="K1755" t="s">
        <v>98</v>
      </c>
      <c r="L1755" s="48">
        <v>50</v>
      </c>
      <c r="M1755" t="s">
        <v>186</v>
      </c>
      <c r="N1755" t="s">
        <v>11</v>
      </c>
      <c r="O1755" s="74">
        <v>3.1415999999999999</v>
      </c>
      <c r="P1755" s="11">
        <f t="shared" si="169"/>
        <v>157.08000000000001</v>
      </c>
      <c r="Q1755" s="12">
        <f t="shared" si="170"/>
        <v>7.3003400000000003</v>
      </c>
      <c r="R1755" s="14">
        <f t="shared" si="171"/>
        <v>0.43030000000000002</v>
      </c>
      <c r="S1755" s="13">
        <f t="shared" si="172"/>
        <v>21.52</v>
      </c>
      <c r="T1755" s="14" t="s">
        <v>349</v>
      </c>
      <c r="U1755" t="s">
        <v>191</v>
      </c>
    </row>
    <row r="1756" spans="1:21" x14ac:dyDescent="0.2">
      <c r="A1756" t="s">
        <v>4082</v>
      </c>
      <c r="B1756" s="23">
        <v>45761</v>
      </c>
      <c r="C1756" s="23">
        <v>45741</v>
      </c>
      <c r="D1756" t="s">
        <v>187</v>
      </c>
      <c r="E1756" t="s">
        <v>188</v>
      </c>
      <c r="G1756" t="s">
        <v>4424</v>
      </c>
      <c r="H1756" t="s">
        <v>199</v>
      </c>
      <c r="I1756" t="s">
        <v>200</v>
      </c>
      <c r="J1756" s="10" t="str">
        <f t="shared" si="168"/>
        <v>ALM-</v>
      </c>
      <c r="K1756" t="s">
        <v>98</v>
      </c>
      <c r="L1756" s="48">
        <v>350</v>
      </c>
      <c r="M1756" t="s">
        <v>186</v>
      </c>
      <c r="N1756" t="s">
        <v>11</v>
      </c>
      <c r="O1756" s="74">
        <v>3.1415999999999999</v>
      </c>
      <c r="P1756" s="11">
        <f t="shared" si="169"/>
        <v>1099.56</v>
      </c>
      <c r="Q1756" s="12">
        <f t="shared" si="170"/>
        <v>7.3003400000000003</v>
      </c>
      <c r="R1756" s="14">
        <f t="shared" si="171"/>
        <v>0.43030000000000002</v>
      </c>
      <c r="S1756" s="13">
        <f t="shared" si="172"/>
        <v>150.61000000000001</v>
      </c>
      <c r="T1756" s="14" t="s">
        <v>349</v>
      </c>
      <c r="U1756" t="s">
        <v>191</v>
      </c>
    </row>
    <row r="1757" spans="1:21" x14ac:dyDescent="0.2">
      <c r="A1757" t="s">
        <v>4089</v>
      </c>
      <c r="B1757" s="23">
        <v>45761</v>
      </c>
      <c r="C1757" s="23">
        <v>45747</v>
      </c>
      <c r="D1757" t="s">
        <v>187</v>
      </c>
      <c r="E1757" t="s">
        <v>188</v>
      </c>
      <c r="G1757" t="s">
        <v>4424</v>
      </c>
      <c r="H1757" t="s">
        <v>199</v>
      </c>
      <c r="I1757" t="s">
        <v>200</v>
      </c>
      <c r="J1757" s="10" t="str">
        <f t="shared" si="168"/>
        <v>ALM-</v>
      </c>
      <c r="K1757" t="s">
        <v>98</v>
      </c>
      <c r="L1757" s="48">
        <v>100</v>
      </c>
      <c r="M1757" t="s">
        <v>186</v>
      </c>
      <c r="N1757" t="s">
        <v>11</v>
      </c>
      <c r="O1757" s="74">
        <v>3.1415999999999999</v>
      </c>
      <c r="P1757" s="11">
        <f t="shared" si="169"/>
        <v>314.16000000000003</v>
      </c>
      <c r="Q1757" s="12">
        <f t="shared" si="170"/>
        <v>7.3003400000000003</v>
      </c>
      <c r="R1757" s="14">
        <f t="shared" si="171"/>
        <v>0.43030000000000002</v>
      </c>
      <c r="S1757" s="13">
        <f t="shared" si="172"/>
        <v>43.03</v>
      </c>
      <c r="T1757" s="14" t="s">
        <v>349</v>
      </c>
      <c r="U1757" t="s">
        <v>191</v>
      </c>
    </row>
    <row r="1758" spans="1:21" x14ac:dyDescent="0.2">
      <c r="A1758" t="s">
        <v>4083</v>
      </c>
      <c r="B1758" s="23">
        <v>45761</v>
      </c>
      <c r="C1758" s="23">
        <v>45741</v>
      </c>
      <c r="D1758" t="s">
        <v>187</v>
      </c>
      <c r="E1758" t="s">
        <v>188</v>
      </c>
      <c r="G1758" t="s">
        <v>4424</v>
      </c>
      <c r="H1758" t="s">
        <v>3676</v>
      </c>
      <c r="I1758" t="s">
        <v>3677</v>
      </c>
      <c r="J1758" s="10" t="str">
        <f t="shared" si="168"/>
        <v>ALM-</v>
      </c>
      <c r="K1758" t="s">
        <v>98</v>
      </c>
      <c r="L1758" s="48">
        <v>150</v>
      </c>
      <c r="M1758" t="s">
        <v>186</v>
      </c>
      <c r="N1758" t="s">
        <v>11</v>
      </c>
      <c r="O1758" s="74">
        <v>3.1415999999999999</v>
      </c>
      <c r="P1758" s="11">
        <f t="shared" si="169"/>
        <v>471.24</v>
      </c>
      <c r="Q1758" s="12">
        <f t="shared" si="170"/>
        <v>7.3003400000000003</v>
      </c>
      <c r="R1758" s="14">
        <f t="shared" si="171"/>
        <v>0.43030000000000002</v>
      </c>
      <c r="S1758" s="13">
        <f t="shared" si="172"/>
        <v>64.55</v>
      </c>
      <c r="T1758" s="14" t="s">
        <v>349</v>
      </c>
      <c r="U1758" t="s">
        <v>191</v>
      </c>
    </row>
    <row r="1759" spans="1:21" x14ac:dyDescent="0.2">
      <c r="A1759" t="s">
        <v>4085</v>
      </c>
      <c r="B1759" s="23">
        <v>45761</v>
      </c>
      <c r="C1759" s="23">
        <v>45742</v>
      </c>
      <c r="D1759" t="s">
        <v>187</v>
      </c>
      <c r="E1759" t="s">
        <v>188</v>
      </c>
      <c r="G1759" t="s">
        <v>4424</v>
      </c>
      <c r="H1759" t="s">
        <v>1217</v>
      </c>
      <c r="I1759" t="s">
        <v>1218</v>
      </c>
      <c r="J1759" s="10" t="str">
        <f t="shared" si="168"/>
        <v>ALM-</v>
      </c>
      <c r="K1759" t="s">
        <v>98</v>
      </c>
      <c r="L1759" s="48">
        <v>300</v>
      </c>
      <c r="M1759" t="s">
        <v>186</v>
      </c>
      <c r="N1759" t="s">
        <v>11</v>
      </c>
      <c r="O1759" s="74">
        <v>3.1415999999999999</v>
      </c>
      <c r="P1759" s="11">
        <f t="shared" si="169"/>
        <v>942.48</v>
      </c>
      <c r="Q1759" s="12">
        <f t="shared" si="170"/>
        <v>7.3003400000000003</v>
      </c>
      <c r="R1759" s="14">
        <f t="shared" si="171"/>
        <v>0.43030000000000002</v>
      </c>
      <c r="S1759" s="13">
        <f t="shared" si="172"/>
        <v>129.09</v>
      </c>
      <c r="T1759" s="14" t="s">
        <v>349</v>
      </c>
      <c r="U1759" t="s">
        <v>191</v>
      </c>
    </row>
    <row r="1760" spans="1:21" x14ac:dyDescent="0.2">
      <c r="A1760" t="s">
        <v>4084</v>
      </c>
      <c r="B1760" s="23">
        <v>45761</v>
      </c>
      <c r="C1760" s="23">
        <v>45741</v>
      </c>
      <c r="D1760" t="s">
        <v>187</v>
      </c>
      <c r="E1760" t="s">
        <v>188</v>
      </c>
      <c r="G1760" t="s">
        <v>4424</v>
      </c>
      <c r="H1760" t="s">
        <v>3678</v>
      </c>
      <c r="I1760" t="s">
        <v>3679</v>
      </c>
      <c r="J1760" s="10" t="str">
        <f t="shared" si="168"/>
        <v>ALM-</v>
      </c>
      <c r="K1760" t="s">
        <v>98</v>
      </c>
      <c r="L1760" s="48">
        <v>350</v>
      </c>
      <c r="M1760" t="s">
        <v>186</v>
      </c>
      <c r="N1760" t="s">
        <v>11</v>
      </c>
      <c r="O1760" s="74">
        <v>3.1415999999999999</v>
      </c>
      <c r="P1760" s="11">
        <f t="shared" si="169"/>
        <v>1099.56</v>
      </c>
      <c r="Q1760" s="12">
        <f t="shared" si="170"/>
        <v>7.3003400000000003</v>
      </c>
      <c r="R1760" s="14">
        <f t="shared" si="171"/>
        <v>0.43030000000000002</v>
      </c>
      <c r="S1760" s="13">
        <f t="shared" si="172"/>
        <v>150.61000000000001</v>
      </c>
      <c r="T1760" s="14" t="s">
        <v>349</v>
      </c>
      <c r="U1760" t="s">
        <v>191</v>
      </c>
    </row>
    <row r="1761" spans="1:21" x14ac:dyDescent="0.2">
      <c r="A1761" t="s">
        <v>4114</v>
      </c>
      <c r="B1761" s="23">
        <v>45761</v>
      </c>
      <c r="C1761" s="23">
        <v>45728</v>
      </c>
      <c r="D1761" t="s">
        <v>94</v>
      </c>
      <c r="E1761" t="s">
        <v>95</v>
      </c>
      <c r="G1761" t="s">
        <v>4427</v>
      </c>
      <c r="H1761" t="s">
        <v>3694</v>
      </c>
      <c r="I1761" t="s">
        <v>3695</v>
      </c>
      <c r="J1761" s="10" t="str">
        <f t="shared" si="168"/>
        <v>LID-</v>
      </c>
      <c r="K1761" t="s">
        <v>98</v>
      </c>
      <c r="L1761" s="48">
        <v>950</v>
      </c>
      <c r="M1761" t="s">
        <v>1472</v>
      </c>
      <c r="N1761" t="s">
        <v>11</v>
      </c>
      <c r="O1761" s="74">
        <v>3.3</v>
      </c>
      <c r="P1761" s="11">
        <f t="shared" si="169"/>
        <v>3135</v>
      </c>
      <c r="Q1761" s="12">
        <f t="shared" si="170"/>
        <v>7.3003400000000003</v>
      </c>
      <c r="R1761" s="14">
        <f t="shared" si="171"/>
        <v>0.45200000000000001</v>
      </c>
      <c r="S1761" s="13">
        <f t="shared" si="172"/>
        <v>429.4</v>
      </c>
      <c r="T1761" s="14" t="s">
        <v>349</v>
      </c>
      <c r="U1761" t="s">
        <v>368</v>
      </c>
    </row>
    <row r="1762" spans="1:21" x14ac:dyDescent="0.2">
      <c r="A1762" t="s">
        <v>2538</v>
      </c>
      <c r="B1762" s="23">
        <v>45761</v>
      </c>
      <c r="C1762" s="23">
        <v>45714</v>
      </c>
      <c r="D1762" t="s">
        <v>830</v>
      </c>
      <c r="E1762" t="s">
        <v>831</v>
      </c>
      <c r="G1762" t="s">
        <v>4459</v>
      </c>
      <c r="H1762" t="s">
        <v>3164</v>
      </c>
      <c r="I1762" t="s">
        <v>3374</v>
      </c>
      <c r="J1762" s="10" t="str">
        <f t="shared" si="168"/>
        <v>LID-</v>
      </c>
      <c r="K1762" t="s">
        <v>98</v>
      </c>
      <c r="L1762" s="48">
        <v>960</v>
      </c>
      <c r="M1762" t="s">
        <v>1472</v>
      </c>
      <c r="N1762" t="s">
        <v>11</v>
      </c>
      <c r="O1762" s="74">
        <v>4.2</v>
      </c>
      <c r="P1762" s="11">
        <f t="shared" si="169"/>
        <v>4032</v>
      </c>
      <c r="Q1762" s="12">
        <f t="shared" si="170"/>
        <v>7.3003400000000003</v>
      </c>
      <c r="R1762" s="14">
        <f t="shared" si="171"/>
        <v>0.57530000000000003</v>
      </c>
      <c r="S1762" s="13">
        <f t="shared" si="172"/>
        <v>552.29</v>
      </c>
      <c r="T1762" s="14" t="s">
        <v>349</v>
      </c>
      <c r="U1762" t="s">
        <v>368</v>
      </c>
    </row>
    <row r="1763" spans="1:21" x14ac:dyDescent="0.2">
      <c r="A1763" t="s">
        <v>4173</v>
      </c>
      <c r="B1763" s="23">
        <v>45761</v>
      </c>
      <c r="C1763" s="23">
        <v>45714</v>
      </c>
      <c r="D1763" t="s">
        <v>94</v>
      </c>
      <c r="E1763" t="s">
        <v>95</v>
      </c>
      <c r="G1763" t="s">
        <v>4478</v>
      </c>
      <c r="H1763" t="s">
        <v>3162</v>
      </c>
      <c r="I1763" t="s">
        <v>3372</v>
      </c>
      <c r="J1763" s="10" t="str">
        <f t="shared" si="168"/>
        <v>LID-</v>
      </c>
      <c r="K1763" t="s">
        <v>98</v>
      </c>
      <c r="L1763" s="48">
        <v>265</v>
      </c>
      <c r="M1763" t="s">
        <v>1472</v>
      </c>
      <c r="N1763" t="s">
        <v>11</v>
      </c>
      <c r="O1763" s="74">
        <v>4.26</v>
      </c>
      <c r="P1763" s="11">
        <f t="shared" si="169"/>
        <v>1128.9000000000001</v>
      </c>
      <c r="Q1763" s="12">
        <f t="shared" si="170"/>
        <v>7.3003400000000003</v>
      </c>
      <c r="R1763" s="14">
        <f t="shared" si="171"/>
        <v>0.58350000000000002</v>
      </c>
      <c r="S1763" s="13">
        <f t="shared" si="172"/>
        <v>154.63</v>
      </c>
      <c r="T1763" s="14" t="s">
        <v>349</v>
      </c>
      <c r="U1763" t="s">
        <v>368</v>
      </c>
    </row>
    <row r="1764" spans="1:21" x14ac:dyDescent="0.2">
      <c r="A1764" t="s">
        <v>4174</v>
      </c>
      <c r="B1764" s="23">
        <v>45761</v>
      </c>
      <c r="C1764" s="23">
        <v>45714</v>
      </c>
      <c r="D1764" t="s">
        <v>94</v>
      </c>
      <c r="E1764" t="s">
        <v>95</v>
      </c>
      <c r="G1764" t="s">
        <v>4478</v>
      </c>
      <c r="H1764" t="s">
        <v>3162</v>
      </c>
      <c r="I1764" t="s">
        <v>3372</v>
      </c>
      <c r="J1764" s="10" t="str">
        <f t="shared" si="168"/>
        <v>LID-</v>
      </c>
      <c r="K1764" t="s">
        <v>98</v>
      </c>
      <c r="L1764" s="48">
        <v>475</v>
      </c>
      <c r="M1764" t="s">
        <v>1472</v>
      </c>
      <c r="N1764" t="s">
        <v>11</v>
      </c>
      <c r="O1764" s="74">
        <v>4.26</v>
      </c>
      <c r="P1764" s="11">
        <f t="shared" si="169"/>
        <v>2023.5</v>
      </c>
      <c r="Q1764" s="12">
        <f t="shared" si="170"/>
        <v>7.3003400000000003</v>
      </c>
      <c r="R1764" s="14">
        <f t="shared" si="171"/>
        <v>0.58350000000000002</v>
      </c>
      <c r="S1764" s="13">
        <f t="shared" si="172"/>
        <v>277.16000000000003</v>
      </c>
      <c r="T1764" s="14" t="s">
        <v>349</v>
      </c>
      <c r="U1764" t="s">
        <v>368</v>
      </c>
    </row>
    <row r="1765" spans="1:21" x14ac:dyDescent="0.2">
      <c r="A1765" t="s">
        <v>4185</v>
      </c>
      <c r="B1765" s="23">
        <v>45761</v>
      </c>
      <c r="C1765" s="23">
        <v>45714</v>
      </c>
      <c r="D1765" t="s">
        <v>830</v>
      </c>
      <c r="E1765" t="s">
        <v>831</v>
      </c>
      <c r="G1765" t="s">
        <v>4459</v>
      </c>
      <c r="H1765" t="s">
        <v>3744</v>
      </c>
      <c r="I1765" t="s">
        <v>3745</v>
      </c>
      <c r="J1765" s="10" t="str">
        <f t="shared" si="168"/>
        <v>LID-</v>
      </c>
      <c r="K1765" t="s">
        <v>98</v>
      </c>
      <c r="L1765" s="48">
        <v>960</v>
      </c>
      <c r="M1765" t="s">
        <v>1472</v>
      </c>
      <c r="N1765" t="s">
        <v>11</v>
      </c>
      <c r="O1765" s="74">
        <v>4.5999999999999996</v>
      </c>
      <c r="P1765" s="11">
        <f t="shared" si="169"/>
        <v>4416</v>
      </c>
      <c r="Q1765" s="12">
        <f t="shared" si="170"/>
        <v>7.3003400000000003</v>
      </c>
      <c r="R1765" s="14">
        <f t="shared" si="171"/>
        <v>0.63009999999999999</v>
      </c>
      <c r="S1765" s="13">
        <f t="shared" si="172"/>
        <v>604.9</v>
      </c>
      <c r="T1765" s="14" t="s">
        <v>349</v>
      </c>
      <c r="U1765" t="s">
        <v>368</v>
      </c>
    </row>
    <row r="1766" spans="1:21" x14ac:dyDescent="0.2">
      <c r="A1766" t="s">
        <v>4269</v>
      </c>
      <c r="B1766" s="23">
        <v>45761</v>
      </c>
      <c r="C1766" s="23">
        <v>45664</v>
      </c>
      <c r="D1766" t="s">
        <v>94</v>
      </c>
      <c r="E1766" t="s">
        <v>95</v>
      </c>
      <c r="G1766" t="s">
        <v>4529</v>
      </c>
      <c r="H1766" t="s">
        <v>3778</v>
      </c>
      <c r="I1766" t="s">
        <v>3779</v>
      </c>
      <c r="J1766" s="10" t="str">
        <f t="shared" si="168"/>
        <v>LID-</v>
      </c>
      <c r="K1766" t="s">
        <v>98</v>
      </c>
      <c r="L1766" s="48">
        <v>500</v>
      </c>
      <c r="M1766" t="s">
        <v>1472</v>
      </c>
      <c r="N1766" t="s">
        <v>11</v>
      </c>
      <c r="O1766" s="74">
        <v>8.9</v>
      </c>
      <c r="P1766" s="11">
        <f t="shared" si="169"/>
        <v>4450</v>
      </c>
      <c r="Q1766" s="12">
        <f t="shared" si="170"/>
        <v>7.3003400000000003</v>
      </c>
      <c r="R1766" s="14">
        <f t="shared" si="171"/>
        <v>1.2191000000000001</v>
      </c>
      <c r="S1766" s="13">
        <f t="shared" si="172"/>
        <v>609.54999999999995</v>
      </c>
      <c r="T1766" s="14" t="s">
        <v>349</v>
      </c>
      <c r="U1766" t="s">
        <v>368</v>
      </c>
    </row>
    <row r="1767" spans="1:21" x14ac:dyDescent="0.2">
      <c r="A1767" t="s">
        <v>4150</v>
      </c>
      <c r="B1767" s="23">
        <v>45761</v>
      </c>
      <c r="C1767" s="23">
        <v>45664</v>
      </c>
      <c r="D1767" t="s">
        <v>94</v>
      </c>
      <c r="E1767" t="s">
        <v>95</v>
      </c>
      <c r="G1767" t="s">
        <v>4445</v>
      </c>
      <c r="H1767" t="s">
        <v>1740</v>
      </c>
      <c r="I1767" t="s">
        <v>1741</v>
      </c>
      <c r="J1767" s="10" t="str">
        <f t="shared" si="168"/>
        <v>LID-</v>
      </c>
      <c r="K1767" s="76" t="s">
        <v>10548</v>
      </c>
      <c r="L1767" s="48">
        <v>1030</v>
      </c>
      <c r="M1767" t="s">
        <v>1472</v>
      </c>
      <c r="N1767" t="s">
        <v>11</v>
      </c>
      <c r="O1767" s="74">
        <v>3.75</v>
      </c>
      <c r="P1767" s="11">
        <f t="shared" si="169"/>
        <v>3862.5</v>
      </c>
      <c r="Q1767" s="12">
        <f t="shared" si="170"/>
        <v>7.3003400000000003</v>
      </c>
      <c r="R1767" s="14">
        <f t="shared" si="171"/>
        <v>0.51370000000000005</v>
      </c>
      <c r="S1767" s="13">
        <f t="shared" si="172"/>
        <v>529.11</v>
      </c>
      <c r="T1767" s="14" t="s">
        <v>349</v>
      </c>
      <c r="U1767" t="s">
        <v>368</v>
      </c>
    </row>
    <row r="1768" spans="1:21" x14ac:dyDescent="0.2">
      <c r="A1768" t="s">
        <v>4151</v>
      </c>
      <c r="B1768" s="23">
        <v>45761</v>
      </c>
      <c r="C1768" s="23">
        <v>45700</v>
      </c>
      <c r="D1768" t="s">
        <v>94</v>
      </c>
      <c r="E1768" t="s">
        <v>95</v>
      </c>
      <c r="G1768" t="s">
        <v>4445</v>
      </c>
      <c r="H1768" t="s">
        <v>1740</v>
      </c>
      <c r="I1768" t="s">
        <v>1741</v>
      </c>
      <c r="J1768" s="10" t="str">
        <f t="shared" si="168"/>
        <v>LID-</v>
      </c>
      <c r="K1768" s="76" t="s">
        <v>10548</v>
      </c>
      <c r="L1768" s="48">
        <v>30</v>
      </c>
      <c r="M1768" t="s">
        <v>1472</v>
      </c>
      <c r="N1768" t="s">
        <v>11</v>
      </c>
      <c r="O1768" s="74">
        <v>3.75</v>
      </c>
      <c r="P1768" s="11">
        <f t="shared" si="169"/>
        <v>112.5</v>
      </c>
      <c r="Q1768" s="12">
        <f t="shared" si="170"/>
        <v>7.3003400000000003</v>
      </c>
      <c r="R1768" s="14">
        <f t="shared" si="171"/>
        <v>0.51370000000000005</v>
      </c>
      <c r="S1768" s="13">
        <f t="shared" si="172"/>
        <v>15.41</v>
      </c>
      <c r="T1768" s="14" t="s">
        <v>349</v>
      </c>
      <c r="U1768" t="s">
        <v>368</v>
      </c>
    </row>
    <row r="1769" spans="1:21" x14ac:dyDescent="0.2">
      <c r="A1769" t="s">
        <v>4152</v>
      </c>
      <c r="B1769" s="23">
        <v>45761</v>
      </c>
      <c r="C1769" s="23">
        <v>45700</v>
      </c>
      <c r="D1769" t="s">
        <v>94</v>
      </c>
      <c r="E1769" t="s">
        <v>95</v>
      </c>
      <c r="G1769" t="s">
        <v>4445</v>
      </c>
      <c r="H1769" t="s">
        <v>1740</v>
      </c>
      <c r="I1769" t="s">
        <v>1741</v>
      </c>
      <c r="J1769" s="10" t="str">
        <f t="shared" si="168"/>
        <v>LID-</v>
      </c>
      <c r="K1769" s="76" t="s">
        <v>10548</v>
      </c>
      <c r="L1769" s="48">
        <v>30</v>
      </c>
      <c r="M1769" t="s">
        <v>1472</v>
      </c>
      <c r="N1769" t="s">
        <v>11</v>
      </c>
      <c r="O1769" s="74">
        <v>3.75</v>
      </c>
      <c r="P1769" s="11">
        <f t="shared" si="169"/>
        <v>112.5</v>
      </c>
      <c r="Q1769" s="12">
        <f t="shared" si="170"/>
        <v>7.3003400000000003</v>
      </c>
      <c r="R1769" s="14">
        <f t="shared" si="171"/>
        <v>0.51370000000000005</v>
      </c>
      <c r="S1769" s="13">
        <f t="shared" si="172"/>
        <v>15.41</v>
      </c>
      <c r="T1769" s="14" t="s">
        <v>349</v>
      </c>
      <c r="U1769" t="s">
        <v>368</v>
      </c>
    </row>
    <row r="1770" spans="1:21" x14ac:dyDescent="0.2">
      <c r="A1770" t="s">
        <v>2323</v>
      </c>
      <c r="B1770" s="23">
        <v>45761</v>
      </c>
      <c r="C1770" s="23">
        <v>45664</v>
      </c>
      <c r="D1770" t="s">
        <v>94</v>
      </c>
      <c r="E1770" t="s">
        <v>95</v>
      </c>
      <c r="G1770" t="s">
        <v>4447</v>
      </c>
      <c r="H1770" t="s">
        <v>1748</v>
      </c>
      <c r="I1770" t="s">
        <v>1749</v>
      </c>
      <c r="J1770" s="10" t="str">
        <f t="shared" si="168"/>
        <v>LID-</v>
      </c>
      <c r="K1770" s="76" t="s">
        <v>10548</v>
      </c>
      <c r="L1770" s="48">
        <v>1070</v>
      </c>
      <c r="M1770" t="s">
        <v>1472</v>
      </c>
      <c r="N1770" t="s">
        <v>11</v>
      </c>
      <c r="O1770" s="74">
        <v>3.92</v>
      </c>
      <c r="P1770" s="11">
        <f t="shared" si="169"/>
        <v>4194.3999999999996</v>
      </c>
      <c r="Q1770" s="12">
        <f t="shared" si="170"/>
        <v>7.3003400000000003</v>
      </c>
      <c r="R1770" s="14">
        <f t="shared" si="171"/>
        <v>0.53700000000000003</v>
      </c>
      <c r="S1770" s="13">
        <f t="shared" si="172"/>
        <v>574.59</v>
      </c>
      <c r="T1770" s="14" t="s">
        <v>349</v>
      </c>
      <c r="U1770" t="s">
        <v>368</v>
      </c>
    </row>
    <row r="1771" spans="1:21" x14ac:dyDescent="0.2">
      <c r="A1771" t="s">
        <v>4157</v>
      </c>
      <c r="B1771" s="23">
        <v>45761</v>
      </c>
      <c r="C1771" s="23">
        <v>45700</v>
      </c>
      <c r="D1771" t="s">
        <v>94</v>
      </c>
      <c r="E1771" t="s">
        <v>95</v>
      </c>
      <c r="G1771" t="s">
        <v>4447</v>
      </c>
      <c r="H1771" t="s">
        <v>1748</v>
      </c>
      <c r="I1771" t="s">
        <v>1749</v>
      </c>
      <c r="J1771" s="10" t="str">
        <f t="shared" si="168"/>
        <v>LID-</v>
      </c>
      <c r="K1771" s="76" t="s">
        <v>10548</v>
      </c>
      <c r="L1771" s="48">
        <v>290</v>
      </c>
      <c r="M1771" t="s">
        <v>1472</v>
      </c>
      <c r="N1771" t="s">
        <v>11</v>
      </c>
      <c r="O1771" s="74">
        <v>3.92</v>
      </c>
      <c r="P1771" s="11">
        <f t="shared" si="169"/>
        <v>1136.8</v>
      </c>
      <c r="Q1771" s="12">
        <f t="shared" si="170"/>
        <v>7.3003400000000003</v>
      </c>
      <c r="R1771" s="14">
        <f t="shared" si="171"/>
        <v>0.53700000000000003</v>
      </c>
      <c r="S1771" s="13">
        <f t="shared" si="172"/>
        <v>155.72999999999999</v>
      </c>
      <c r="T1771" s="14" t="s">
        <v>349</v>
      </c>
      <c r="U1771" t="s">
        <v>368</v>
      </c>
    </row>
    <row r="1772" spans="1:21" x14ac:dyDescent="0.2">
      <c r="A1772" t="s">
        <v>3990</v>
      </c>
      <c r="B1772" s="23">
        <v>45762</v>
      </c>
      <c r="C1772" s="23">
        <v>45695</v>
      </c>
      <c r="D1772" t="s">
        <v>252</v>
      </c>
      <c r="E1772" t="s">
        <v>253</v>
      </c>
      <c r="G1772" t="s">
        <v>4392</v>
      </c>
      <c r="H1772" t="s">
        <v>1526</v>
      </c>
      <c r="I1772" t="s">
        <v>1527</v>
      </c>
      <c r="J1772" s="10" t="s">
        <v>1525</v>
      </c>
      <c r="K1772" t="s">
        <v>10</v>
      </c>
      <c r="L1772" s="48">
        <v>2000</v>
      </c>
      <c r="M1772" t="s">
        <v>1472</v>
      </c>
      <c r="N1772" t="s">
        <v>11</v>
      </c>
      <c r="O1772" s="74">
        <v>1.2838000000000001</v>
      </c>
      <c r="P1772" s="11">
        <f t="shared" si="169"/>
        <v>2567.6</v>
      </c>
      <c r="Q1772" s="12">
        <f t="shared" si="170"/>
        <v>7.3003400000000003</v>
      </c>
      <c r="R1772" s="14">
        <f t="shared" si="171"/>
        <v>0.1759</v>
      </c>
      <c r="S1772" s="13">
        <f t="shared" si="172"/>
        <v>351.8</v>
      </c>
      <c r="T1772" s="14" t="s">
        <v>349</v>
      </c>
      <c r="U1772" t="s">
        <v>36</v>
      </c>
    </row>
    <row r="1773" spans="1:21" x14ac:dyDescent="0.2">
      <c r="A1773" t="s">
        <v>3991</v>
      </c>
      <c r="B1773" s="23">
        <v>45762</v>
      </c>
      <c r="C1773" s="23">
        <v>45716</v>
      </c>
      <c r="D1773" t="s">
        <v>252</v>
      </c>
      <c r="E1773" t="s">
        <v>253</v>
      </c>
      <c r="G1773" t="s">
        <v>4392</v>
      </c>
      <c r="H1773" t="s">
        <v>682</v>
      </c>
      <c r="I1773" t="s">
        <v>683</v>
      </c>
      <c r="J1773" s="10" t="s">
        <v>1525</v>
      </c>
      <c r="K1773" t="s">
        <v>10</v>
      </c>
      <c r="L1773" s="48">
        <v>2600</v>
      </c>
      <c r="M1773" t="s">
        <v>1472</v>
      </c>
      <c r="N1773" t="s">
        <v>11</v>
      </c>
      <c r="O1773" s="74">
        <v>1.3524</v>
      </c>
      <c r="P1773" s="11">
        <f t="shared" si="169"/>
        <v>3516.24</v>
      </c>
      <c r="Q1773" s="12">
        <f t="shared" si="170"/>
        <v>7.3003400000000003</v>
      </c>
      <c r="R1773" s="14">
        <f t="shared" si="171"/>
        <v>0.18529999999999999</v>
      </c>
      <c r="S1773" s="13">
        <f t="shared" si="172"/>
        <v>481.78</v>
      </c>
      <c r="T1773" s="14" t="s">
        <v>349</v>
      </c>
      <c r="U1773" t="s">
        <v>36</v>
      </c>
    </row>
    <row r="1774" spans="1:21" x14ac:dyDescent="0.2">
      <c r="A1774" t="s">
        <v>3995</v>
      </c>
      <c r="B1774" s="23">
        <v>45762</v>
      </c>
      <c r="C1774" s="23">
        <v>45695</v>
      </c>
      <c r="D1774" t="s">
        <v>252</v>
      </c>
      <c r="E1774" t="s">
        <v>253</v>
      </c>
      <c r="G1774" t="s">
        <v>4392</v>
      </c>
      <c r="H1774" t="s">
        <v>1528</v>
      </c>
      <c r="I1774" t="s">
        <v>1529</v>
      </c>
      <c r="J1774" s="10" t="s">
        <v>1525</v>
      </c>
      <c r="K1774" t="s">
        <v>10</v>
      </c>
      <c r="L1774" s="48">
        <v>3500</v>
      </c>
      <c r="M1774" t="s">
        <v>1472</v>
      </c>
      <c r="N1774" t="s">
        <v>11</v>
      </c>
      <c r="O1774" s="74">
        <v>1.38</v>
      </c>
      <c r="P1774" s="11">
        <f t="shared" si="169"/>
        <v>4830</v>
      </c>
      <c r="Q1774" s="12">
        <f t="shared" si="170"/>
        <v>7.3003400000000003</v>
      </c>
      <c r="R1774" s="14">
        <f t="shared" si="171"/>
        <v>0.189</v>
      </c>
      <c r="S1774" s="13">
        <f t="shared" si="172"/>
        <v>661.5</v>
      </c>
      <c r="T1774" s="14" t="s">
        <v>349</v>
      </c>
      <c r="U1774" t="s">
        <v>36</v>
      </c>
    </row>
    <row r="1775" spans="1:21" x14ac:dyDescent="0.2">
      <c r="A1775" t="s">
        <v>3993</v>
      </c>
      <c r="B1775" s="23">
        <v>45762</v>
      </c>
      <c r="C1775" s="23">
        <v>45730</v>
      </c>
      <c r="D1775" t="s">
        <v>252</v>
      </c>
      <c r="E1775" t="s">
        <v>253</v>
      </c>
      <c r="G1775" t="s">
        <v>4392</v>
      </c>
      <c r="H1775" t="s">
        <v>678</v>
      </c>
      <c r="I1775" t="s">
        <v>679</v>
      </c>
      <c r="J1775" s="10" t="s">
        <v>1525</v>
      </c>
      <c r="K1775" t="s">
        <v>10</v>
      </c>
      <c r="L1775" s="48">
        <v>3900</v>
      </c>
      <c r="M1775" t="s">
        <v>1472</v>
      </c>
      <c r="N1775" t="s">
        <v>11</v>
      </c>
      <c r="O1775" s="74">
        <v>1.3524</v>
      </c>
      <c r="P1775" s="11">
        <f t="shared" si="169"/>
        <v>5274.36</v>
      </c>
      <c r="Q1775" s="12">
        <f t="shared" si="170"/>
        <v>7.3003400000000003</v>
      </c>
      <c r="R1775" s="14">
        <f t="shared" si="171"/>
        <v>0.18529999999999999</v>
      </c>
      <c r="S1775" s="13">
        <f t="shared" si="172"/>
        <v>722.67</v>
      </c>
      <c r="T1775" s="14" t="s">
        <v>349</v>
      </c>
      <c r="U1775" t="s">
        <v>36</v>
      </c>
    </row>
    <row r="1776" spans="1:21" x14ac:dyDescent="0.2">
      <c r="A1776" t="s">
        <v>3970</v>
      </c>
      <c r="B1776" s="23">
        <v>45762</v>
      </c>
      <c r="C1776" s="23">
        <v>45702</v>
      </c>
      <c r="D1776" t="s">
        <v>252</v>
      </c>
      <c r="E1776" t="s">
        <v>253</v>
      </c>
      <c r="G1776" t="s">
        <v>4392</v>
      </c>
      <c r="H1776" t="s">
        <v>688</v>
      </c>
      <c r="I1776" t="s">
        <v>689</v>
      </c>
      <c r="J1776" s="10" t="s">
        <v>1525</v>
      </c>
      <c r="K1776" t="s">
        <v>10</v>
      </c>
      <c r="L1776" s="48">
        <v>1050</v>
      </c>
      <c r="M1776" t="s">
        <v>1472</v>
      </c>
      <c r="N1776" t="s">
        <v>11</v>
      </c>
      <c r="O1776" s="74">
        <v>0.9</v>
      </c>
      <c r="P1776" s="11">
        <f t="shared" si="169"/>
        <v>945</v>
      </c>
      <c r="Q1776" s="12">
        <f t="shared" si="170"/>
        <v>7.3003400000000003</v>
      </c>
      <c r="R1776" s="14">
        <f t="shared" si="171"/>
        <v>0.12330000000000001</v>
      </c>
      <c r="S1776" s="13">
        <f t="shared" si="172"/>
        <v>129.47</v>
      </c>
      <c r="T1776" s="14" t="s">
        <v>349</v>
      </c>
      <c r="U1776" t="s">
        <v>36</v>
      </c>
    </row>
    <row r="1777" spans="1:21" x14ac:dyDescent="0.2">
      <c r="A1777" t="s">
        <v>3971</v>
      </c>
      <c r="B1777" s="23">
        <v>45762</v>
      </c>
      <c r="C1777" s="23">
        <v>45702</v>
      </c>
      <c r="D1777" t="s">
        <v>252</v>
      </c>
      <c r="E1777" t="s">
        <v>253</v>
      </c>
      <c r="G1777" t="s">
        <v>4392</v>
      </c>
      <c r="H1777" t="s">
        <v>1026</v>
      </c>
      <c r="I1777" t="s">
        <v>1027</v>
      </c>
      <c r="J1777" s="10" t="s">
        <v>1525</v>
      </c>
      <c r="K1777" t="s">
        <v>10</v>
      </c>
      <c r="L1777" s="48">
        <v>1050</v>
      </c>
      <c r="M1777" t="s">
        <v>1472</v>
      </c>
      <c r="N1777" t="s">
        <v>11</v>
      </c>
      <c r="O1777" s="74">
        <v>0.9</v>
      </c>
      <c r="P1777" s="11">
        <f t="shared" si="169"/>
        <v>945</v>
      </c>
      <c r="Q1777" s="12">
        <f t="shared" si="170"/>
        <v>7.3003400000000003</v>
      </c>
      <c r="R1777" s="14">
        <f t="shared" si="171"/>
        <v>0.12330000000000001</v>
      </c>
      <c r="S1777" s="13">
        <f t="shared" si="172"/>
        <v>129.47</v>
      </c>
      <c r="T1777" s="14" t="s">
        <v>349</v>
      </c>
      <c r="U1777" t="s">
        <v>36</v>
      </c>
    </row>
    <row r="1778" spans="1:21" x14ac:dyDescent="0.2">
      <c r="A1778" t="s">
        <v>4119</v>
      </c>
      <c r="B1778" s="23">
        <v>45762</v>
      </c>
      <c r="C1778" s="23">
        <v>45729</v>
      </c>
      <c r="D1778" t="s">
        <v>149</v>
      </c>
      <c r="E1778" t="s">
        <v>150</v>
      </c>
      <c r="G1778" t="s">
        <v>4429</v>
      </c>
      <c r="H1778" t="s">
        <v>1728</v>
      </c>
      <c r="I1778" t="s">
        <v>1729</v>
      </c>
      <c r="J1778" s="10" t="str">
        <f t="shared" ref="J1778:J1800" si="173">+LEFT(U1778,4)</f>
        <v>GLID</v>
      </c>
      <c r="K1778" t="s">
        <v>10</v>
      </c>
      <c r="L1778" s="48">
        <v>1010</v>
      </c>
      <c r="M1778" t="s">
        <v>1472</v>
      </c>
      <c r="N1778" t="s">
        <v>11</v>
      </c>
      <c r="O1778" s="74">
        <v>3.3490000000000002</v>
      </c>
      <c r="P1778" s="11">
        <f t="shared" si="169"/>
        <v>3382.49</v>
      </c>
      <c r="Q1778" s="12">
        <f t="shared" si="170"/>
        <v>7.3003400000000003</v>
      </c>
      <c r="R1778" s="14">
        <f t="shared" si="171"/>
        <v>0.4587</v>
      </c>
      <c r="S1778" s="13">
        <f t="shared" si="172"/>
        <v>463.29</v>
      </c>
      <c r="T1778" s="14" t="s">
        <v>349</v>
      </c>
      <c r="U1778" t="s">
        <v>78</v>
      </c>
    </row>
    <row r="1779" spans="1:21" x14ac:dyDescent="0.2">
      <c r="A1779" t="s">
        <v>4166</v>
      </c>
      <c r="B1779" s="23">
        <v>45762</v>
      </c>
      <c r="C1779" s="23">
        <v>45729</v>
      </c>
      <c r="D1779" t="s">
        <v>149</v>
      </c>
      <c r="E1779" t="s">
        <v>150</v>
      </c>
      <c r="G1779" t="s">
        <v>4429</v>
      </c>
      <c r="H1779" t="s">
        <v>1756</v>
      </c>
      <c r="I1779" t="s">
        <v>1757</v>
      </c>
      <c r="J1779" s="10" t="str">
        <f t="shared" si="173"/>
        <v>GLID</v>
      </c>
      <c r="K1779" t="s">
        <v>10</v>
      </c>
      <c r="L1779" s="48">
        <v>898</v>
      </c>
      <c r="M1779" t="s">
        <v>1472</v>
      </c>
      <c r="N1779" t="s">
        <v>11</v>
      </c>
      <c r="O1779" s="74">
        <v>4.1127000000000002</v>
      </c>
      <c r="P1779" s="11">
        <f t="shared" si="169"/>
        <v>3693.2</v>
      </c>
      <c r="Q1779" s="12">
        <f t="shared" si="170"/>
        <v>7.3003400000000003</v>
      </c>
      <c r="R1779" s="14">
        <f t="shared" si="171"/>
        <v>0.56340000000000001</v>
      </c>
      <c r="S1779" s="13">
        <f t="shared" si="172"/>
        <v>505.93</v>
      </c>
      <c r="T1779" s="14" t="s">
        <v>349</v>
      </c>
      <c r="U1779" t="s">
        <v>78</v>
      </c>
    </row>
    <row r="1780" spans="1:21" x14ac:dyDescent="0.2">
      <c r="A1780" t="s">
        <v>4196</v>
      </c>
      <c r="B1780" s="23">
        <v>45762</v>
      </c>
      <c r="C1780" s="23">
        <v>45737</v>
      </c>
      <c r="D1780" t="s">
        <v>149</v>
      </c>
      <c r="E1780" t="s">
        <v>150</v>
      </c>
      <c r="G1780" t="s">
        <v>4429</v>
      </c>
      <c r="H1780" t="s">
        <v>3754</v>
      </c>
      <c r="I1780" t="s">
        <v>3755</v>
      </c>
      <c r="J1780" s="10" t="str">
        <f t="shared" si="173"/>
        <v>GLID</v>
      </c>
      <c r="K1780" t="s">
        <v>10</v>
      </c>
      <c r="L1780" s="48">
        <v>520</v>
      </c>
      <c r="M1780" t="s">
        <v>1472</v>
      </c>
      <c r="N1780" t="s">
        <v>11</v>
      </c>
      <c r="O1780" s="74">
        <v>5.0648999999999997</v>
      </c>
      <c r="P1780" s="11">
        <f t="shared" si="169"/>
        <v>2633.75</v>
      </c>
      <c r="Q1780" s="12">
        <f t="shared" si="170"/>
        <v>7.3003400000000003</v>
      </c>
      <c r="R1780" s="14">
        <f t="shared" si="171"/>
        <v>0.69379999999999997</v>
      </c>
      <c r="S1780" s="13">
        <f t="shared" si="172"/>
        <v>360.78</v>
      </c>
      <c r="T1780" s="14" t="s">
        <v>349</v>
      </c>
      <c r="U1780" t="s">
        <v>78</v>
      </c>
    </row>
    <row r="1781" spans="1:21" x14ac:dyDescent="0.2">
      <c r="A1781" t="s">
        <v>4210</v>
      </c>
      <c r="B1781" s="23">
        <v>45762</v>
      </c>
      <c r="C1781" s="23">
        <v>45728</v>
      </c>
      <c r="D1781" t="s">
        <v>149</v>
      </c>
      <c r="E1781" t="s">
        <v>150</v>
      </c>
      <c r="G1781" t="s">
        <v>4429</v>
      </c>
      <c r="H1781" t="s">
        <v>3762</v>
      </c>
      <c r="I1781" t="s">
        <v>3763</v>
      </c>
      <c r="J1781" s="10" t="str">
        <f t="shared" si="173"/>
        <v>GLID</v>
      </c>
      <c r="K1781" t="s">
        <v>10</v>
      </c>
      <c r="L1781" s="48">
        <v>530</v>
      </c>
      <c r="M1781" t="s">
        <v>1472</v>
      </c>
      <c r="N1781" t="s">
        <v>11</v>
      </c>
      <c r="O1781" s="74">
        <v>5.7447999999999997</v>
      </c>
      <c r="P1781" s="11">
        <f t="shared" si="169"/>
        <v>3044.74</v>
      </c>
      <c r="Q1781" s="12">
        <f t="shared" si="170"/>
        <v>7.3003400000000003</v>
      </c>
      <c r="R1781" s="14">
        <f t="shared" si="171"/>
        <v>0.78690000000000004</v>
      </c>
      <c r="S1781" s="13">
        <f t="shared" si="172"/>
        <v>417.06</v>
      </c>
      <c r="T1781" s="14" t="s">
        <v>349</v>
      </c>
      <c r="U1781" t="s">
        <v>78</v>
      </c>
    </row>
    <row r="1782" spans="1:21" x14ac:dyDescent="0.2">
      <c r="A1782" t="s">
        <v>4179</v>
      </c>
      <c r="B1782" s="23">
        <v>45762</v>
      </c>
      <c r="C1782" s="23">
        <v>45750</v>
      </c>
      <c r="D1782" t="s">
        <v>149</v>
      </c>
      <c r="E1782" t="s">
        <v>150</v>
      </c>
      <c r="G1782" t="s">
        <v>4429</v>
      </c>
      <c r="H1782" t="s">
        <v>1190</v>
      </c>
      <c r="I1782" t="s">
        <v>1191</v>
      </c>
      <c r="J1782" s="10" t="str">
        <f t="shared" si="173"/>
        <v>GLID</v>
      </c>
      <c r="K1782" t="s">
        <v>10</v>
      </c>
      <c r="L1782" s="48">
        <v>766</v>
      </c>
      <c r="M1782" t="s">
        <v>1472</v>
      </c>
      <c r="N1782" t="s">
        <v>11</v>
      </c>
      <c r="O1782" s="74">
        <v>4.3726000000000003</v>
      </c>
      <c r="P1782" s="11">
        <f t="shared" si="169"/>
        <v>3349.41</v>
      </c>
      <c r="Q1782" s="12">
        <f t="shared" si="170"/>
        <v>7.3003400000000003</v>
      </c>
      <c r="R1782" s="14">
        <f t="shared" si="171"/>
        <v>0.59899999999999998</v>
      </c>
      <c r="S1782" s="13">
        <f t="shared" si="172"/>
        <v>458.83</v>
      </c>
      <c r="T1782" s="14" t="s">
        <v>349</v>
      </c>
      <c r="U1782" t="s">
        <v>78</v>
      </c>
    </row>
    <row r="1783" spans="1:21" x14ac:dyDescent="0.2">
      <c r="A1783" t="s">
        <v>3945</v>
      </c>
      <c r="B1783" s="23">
        <v>45762</v>
      </c>
      <c r="C1783" s="23">
        <v>45744</v>
      </c>
      <c r="D1783" t="s">
        <v>169</v>
      </c>
      <c r="E1783" t="s">
        <v>170</v>
      </c>
      <c r="G1783" t="s">
        <v>4376</v>
      </c>
      <c r="H1783" t="s">
        <v>3092</v>
      </c>
      <c r="I1783" t="s">
        <v>1626</v>
      </c>
      <c r="J1783" s="10" t="str">
        <f t="shared" si="173"/>
        <v>WACD</v>
      </c>
      <c r="K1783" t="s">
        <v>10</v>
      </c>
      <c r="L1783" s="48">
        <v>2500</v>
      </c>
      <c r="M1783" t="s">
        <v>1472</v>
      </c>
      <c r="N1783" t="s">
        <v>11</v>
      </c>
      <c r="O1783" s="74">
        <v>0.39200000000000002</v>
      </c>
      <c r="P1783" s="11">
        <f t="shared" si="169"/>
        <v>980</v>
      </c>
      <c r="Q1783" s="12">
        <f t="shared" si="170"/>
        <v>7.3003400000000003</v>
      </c>
      <c r="R1783" s="14">
        <f t="shared" si="171"/>
        <v>5.3699999999999998E-2</v>
      </c>
      <c r="S1783" s="13">
        <f t="shared" si="172"/>
        <v>134.25</v>
      </c>
      <c r="T1783" s="14" t="s">
        <v>349</v>
      </c>
      <c r="U1783" t="s">
        <v>635</v>
      </c>
    </row>
    <row r="1784" spans="1:21" x14ac:dyDescent="0.2">
      <c r="A1784" t="s">
        <v>3827</v>
      </c>
      <c r="B1784" s="23">
        <v>45762</v>
      </c>
      <c r="C1784" s="23">
        <v>45744</v>
      </c>
      <c r="D1784" t="s">
        <v>169</v>
      </c>
      <c r="E1784" t="s">
        <v>170</v>
      </c>
      <c r="G1784" t="s">
        <v>4336</v>
      </c>
      <c r="H1784" t="s">
        <v>1136</v>
      </c>
      <c r="I1784" t="s">
        <v>1137</v>
      </c>
      <c r="J1784" s="10" t="str">
        <f t="shared" si="173"/>
        <v>STKR</v>
      </c>
      <c r="K1784" t="s">
        <v>10</v>
      </c>
      <c r="L1784" s="48">
        <v>900</v>
      </c>
      <c r="M1784" t="s">
        <v>1472</v>
      </c>
      <c r="N1784" t="s">
        <v>11</v>
      </c>
      <c r="O1784" s="74">
        <v>0.03</v>
      </c>
      <c r="P1784" s="11">
        <f t="shared" si="169"/>
        <v>27</v>
      </c>
      <c r="Q1784" s="12">
        <f t="shared" si="170"/>
        <v>7.3003400000000003</v>
      </c>
      <c r="R1784" s="14">
        <f t="shared" si="171"/>
        <v>4.1000000000000003E-3</v>
      </c>
      <c r="S1784" s="13">
        <f t="shared" si="172"/>
        <v>3.69</v>
      </c>
      <c r="T1784" s="14" t="s">
        <v>349</v>
      </c>
      <c r="U1784" t="s">
        <v>18</v>
      </c>
    </row>
    <row r="1785" spans="1:21" x14ac:dyDescent="0.2">
      <c r="A1785" t="s">
        <v>3838</v>
      </c>
      <c r="B1785" s="23">
        <v>45762</v>
      </c>
      <c r="C1785" s="23">
        <v>45744</v>
      </c>
      <c r="D1785" t="s">
        <v>169</v>
      </c>
      <c r="E1785" t="s">
        <v>170</v>
      </c>
      <c r="G1785" t="s">
        <v>4341</v>
      </c>
      <c r="H1785" t="s">
        <v>3490</v>
      </c>
      <c r="I1785" t="s">
        <v>3491</v>
      </c>
      <c r="J1785" s="10" t="str">
        <f t="shared" si="173"/>
        <v>STKR</v>
      </c>
      <c r="K1785" t="s">
        <v>10</v>
      </c>
      <c r="L1785" s="48">
        <v>1010</v>
      </c>
      <c r="M1785" t="s">
        <v>1472</v>
      </c>
      <c r="N1785" t="s">
        <v>11</v>
      </c>
      <c r="O1785" s="74">
        <v>4.2000000000000003E-2</v>
      </c>
      <c r="P1785" s="11">
        <f t="shared" si="169"/>
        <v>42.42</v>
      </c>
      <c r="Q1785" s="12">
        <f t="shared" si="170"/>
        <v>7.3003400000000003</v>
      </c>
      <c r="R1785" s="14">
        <f t="shared" si="171"/>
        <v>5.7999999999999996E-3</v>
      </c>
      <c r="S1785" s="13">
        <f t="shared" si="172"/>
        <v>5.86</v>
      </c>
      <c r="T1785" s="14" t="s">
        <v>349</v>
      </c>
      <c r="U1785" t="s">
        <v>18</v>
      </c>
    </row>
    <row r="1786" spans="1:21" x14ac:dyDescent="0.2">
      <c r="A1786" t="s">
        <v>3936</v>
      </c>
      <c r="B1786" s="23">
        <v>45762</v>
      </c>
      <c r="C1786" s="23">
        <v>45744</v>
      </c>
      <c r="D1786" t="s">
        <v>169</v>
      </c>
      <c r="E1786" t="s">
        <v>170</v>
      </c>
      <c r="G1786" t="s">
        <v>4376</v>
      </c>
      <c r="H1786" t="s">
        <v>3560</v>
      </c>
      <c r="I1786" t="s">
        <v>3561</v>
      </c>
      <c r="J1786" s="10" t="str">
        <f t="shared" si="173"/>
        <v>U&amp;C-</v>
      </c>
      <c r="K1786" t="s">
        <v>10</v>
      </c>
      <c r="L1786" s="48">
        <v>1010</v>
      </c>
      <c r="M1786" t="s">
        <v>1472</v>
      </c>
      <c r="N1786" t="s">
        <v>11</v>
      </c>
      <c r="O1786" s="74">
        <v>0.26700000000000002</v>
      </c>
      <c r="P1786" s="11">
        <f t="shared" si="169"/>
        <v>269.67</v>
      </c>
      <c r="Q1786" s="12">
        <f t="shared" si="170"/>
        <v>7.3003400000000003</v>
      </c>
      <c r="R1786" s="14">
        <f t="shared" si="171"/>
        <v>3.6600000000000001E-2</v>
      </c>
      <c r="S1786" s="13">
        <f t="shared" si="172"/>
        <v>36.97</v>
      </c>
      <c r="T1786" s="14" t="s">
        <v>349</v>
      </c>
      <c r="U1786" t="s">
        <v>177</v>
      </c>
    </row>
    <row r="1787" spans="1:21" x14ac:dyDescent="0.2">
      <c r="A1787" t="s">
        <v>4024</v>
      </c>
      <c r="B1787" s="23">
        <v>45762</v>
      </c>
      <c r="C1787" s="23">
        <v>45737</v>
      </c>
      <c r="D1787" t="s">
        <v>128</v>
      </c>
      <c r="E1787" t="s">
        <v>129</v>
      </c>
      <c r="G1787" t="s">
        <v>4351</v>
      </c>
      <c r="H1787" t="s">
        <v>3619</v>
      </c>
      <c r="I1787" t="s">
        <v>3620</v>
      </c>
      <c r="J1787" s="10" t="str">
        <f t="shared" si="173"/>
        <v>LHDL</v>
      </c>
      <c r="K1787" t="s">
        <v>10</v>
      </c>
      <c r="L1787" s="48">
        <v>520</v>
      </c>
      <c r="M1787" t="s">
        <v>1472</v>
      </c>
      <c r="N1787" t="s">
        <v>11</v>
      </c>
      <c r="O1787" s="74">
        <v>2.2652999999999999</v>
      </c>
      <c r="P1787" s="11">
        <f t="shared" si="169"/>
        <v>1177.96</v>
      </c>
      <c r="Q1787" s="12">
        <f t="shared" si="170"/>
        <v>7.3003400000000003</v>
      </c>
      <c r="R1787" s="14">
        <f t="shared" si="171"/>
        <v>0.31030000000000002</v>
      </c>
      <c r="S1787" s="13">
        <f t="shared" si="172"/>
        <v>161.36000000000001</v>
      </c>
      <c r="T1787" s="14" t="s">
        <v>349</v>
      </c>
      <c r="U1787" t="s">
        <v>125</v>
      </c>
    </row>
    <row r="1788" spans="1:21" x14ac:dyDescent="0.2">
      <c r="A1788" t="s">
        <v>4236</v>
      </c>
      <c r="B1788" s="23">
        <v>45762</v>
      </c>
      <c r="C1788" s="23">
        <v>45712</v>
      </c>
      <c r="D1788" t="s">
        <v>2255</v>
      </c>
      <c r="E1788" t="s">
        <v>2256</v>
      </c>
      <c r="G1788" t="s">
        <v>4519</v>
      </c>
      <c r="H1788" t="s">
        <v>3146</v>
      </c>
      <c r="I1788" t="s">
        <v>3356</v>
      </c>
      <c r="J1788" s="10" t="str">
        <f t="shared" si="173"/>
        <v>HDL-</v>
      </c>
      <c r="K1788" t="s">
        <v>10</v>
      </c>
      <c r="L1788" s="48">
        <v>2500</v>
      </c>
      <c r="M1788" t="s">
        <v>1472</v>
      </c>
      <c r="N1788" t="s">
        <v>11</v>
      </c>
      <c r="O1788" s="74">
        <v>7.4931000000000001</v>
      </c>
      <c r="P1788" s="11">
        <f t="shared" si="169"/>
        <v>18732.75</v>
      </c>
      <c r="Q1788" s="12">
        <f t="shared" si="170"/>
        <v>7.3003400000000003</v>
      </c>
      <c r="R1788" s="14">
        <f t="shared" si="171"/>
        <v>1.0264</v>
      </c>
      <c r="S1788" s="13">
        <f t="shared" si="172"/>
        <v>2566</v>
      </c>
      <c r="T1788" s="14" t="s">
        <v>349</v>
      </c>
      <c r="U1788" t="s">
        <v>228</v>
      </c>
    </row>
    <row r="1789" spans="1:21" x14ac:dyDescent="0.2">
      <c r="A1789" t="s">
        <v>4265</v>
      </c>
      <c r="B1789" s="23">
        <v>45762</v>
      </c>
      <c r="C1789" s="23">
        <v>45713</v>
      </c>
      <c r="D1789" t="s">
        <v>2255</v>
      </c>
      <c r="E1789" t="s">
        <v>2256</v>
      </c>
      <c r="G1789" t="s">
        <v>4519</v>
      </c>
      <c r="H1789" t="s">
        <v>3147</v>
      </c>
      <c r="I1789" t="s">
        <v>3357</v>
      </c>
      <c r="J1789" s="10" t="str">
        <f t="shared" si="173"/>
        <v>HDL-</v>
      </c>
      <c r="K1789" t="s">
        <v>10</v>
      </c>
      <c r="L1789" s="48">
        <v>3700</v>
      </c>
      <c r="M1789" t="s">
        <v>1472</v>
      </c>
      <c r="N1789" t="s">
        <v>11</v>
      </c>
      <c r="O1789" s="74">
        <v>8.7460000000000004</v>
      </c>
      <c r="P1789" s="11">
        <f t="shared" si="169"/>
        <v>32360.2</v>
      </c>
      <c r="Q1789" s="12">
        <f t="shared" si="170"/>
        <v>7.3003400000000003</v>
      </c>
      <c r="R1789" s="14">
        <f t="shared" si="171"/>
        <v>1.198</v>
      </c>
      <c r="S1789" s="13">
        <f t="shared" si="172"/>
        <v>4432.6000000000004</v>
      </c>
      <c r="T1789" s="14" t="s">
        <v>349</v>
      </c>
      <c r="U1789" t="s">
        <v>228</v>
      </c>
    </row>
    <row r="1790" spans="1:21" x14ac:dyDescent="0.2">
      <c r="A1790" t="s">
        <v>4239</v>
      </c>
      <c r="B1790" s="23">
        <v>45762</v>
      </c>
      <c r="C1790" s="23">
        <v>45713</v>
      </c>
      <c r="D1790" t="s">
        <v>2255</v>
      </c>
      <c r="E1790" t="s">
        <v>2256</v>
      </c>
      <c r="G1790" t="s">
        <v>4519</v>
      </c>
      <c r="H1790" t="s">
        <v>1796</v>
      </c>
      <c r="I1790" t="s">
        <v>1797</v>
      </c>
      <c r="J1790" s="10" t="str">
        <f t="shared" si="173"/>
        <v>HDL-</v>
      </c>
      <c r="K1790" t="s">
        <v>10</v>
      </c>
      <c r="L1790" s="48">
        <v>3000</v>
      </c>
      <c r="M1790" t="s">
        <v>1472</v>
      </c>
      <c r="N1790" t="s">
        <v>11</v>
      </c>
      <c r="O1790" s="74">
        <v>7.4931000000000001</v>
      </c>
      <c r="P1790" s="11">
        <f t="shared" si="169"/>
        <v>22479.3</v>
      </c>
      <c r="Q1790" s="12">
        <f t="shared" si="170"/>
        <v>7.3003400000000003</v>
      </c>
      <c r="R1790" s="14">
        <f t="shared" si="171"/>
        <v>1.0264</v>
      </c>
      <c r="S1790" s="13">
        <f t="shared" si="172"/>
        <v>3079.2</v>
      </c>
      <c r="T1790" s="14" t="s">
        <v>349</v>
      </c>
      <c r="U1790" t="s">
        <v>228</v>
      </c>
    </row>
    <row r="1791" spans="1:21" x14ac:dyDescent="0.2">
      <c r="A1791" t="s">
        <v>4242</v>
      </c>
      <c r="B1791" s="23">
        <v>45762</v>
      </c>
      <c r="C1791" s="23">
        <v>45713</v>
      </c>
      <c r="D1791" t="s">
        <v>2255</v>
      </c>
      <c r="E1791" t="s">
        <v>2256</v>
      </c>
      <c r="G1791" t="s">
        <v>4519</v>
      </c>
      <c r="H1791" t="s">
        <v>1798</v>
      </c>
      <c r="I1791" t="s">
        <v>1799</v>
      </c>
      <c r="J1791" s="10" t="str">
        <f t="shared" si="173"/>
        <v>HDL-</v>
      </c>
      <c r="K1791" t="s">
        <v>10</v>
      </c>
      <c r="L1791" s="48">
        <v>4530</v>
      </c>
      <c r="M1791" t="s">
        <v>1472</v>
      </c>
      <c r="N1791" t="s">
        <v>11</v>
      </c>
      <c r="O1791" s="74">
        <v>7.4931000000000001</v>
      </c>
      <c r="P1791" s="11">
        <f t="shared" si="169"/>
        <v>33943.74</v>
      </c>
      <c r="Q1791" s="12">
        <f t="shared" si="170"/>
        <v>7.3003400000000003</v>
      </c>
      <c r="R1791" s="14">
        <f t="shared" si="171"/>
        <v>1.0264</v>
      </c>
      <c r="S1791" s="13">
        <f t="shared" si="172"/>
        <v>4649.59</v>
      </c>
      <c r="T1791" s="14" t="s">
        <v>349</v>
      </c>
      <c r="U1791" t="s">
        <v>228</v>
      </c>
    </row>
    <row r="1792" spans="1:21" x14ac:dyDescent="0.2">
      <c r="A1792" t="s">
        <v>3875</v>
      </c>
      <c r="B1792" s="23">
        <v>45762</v>
      </c>
      <c r="C1792" s="23">
        <v>45737</v>
      </c>
      <c r="D1792" t="s">
        <v>128</v>
      </c>
      <c r="E1792" t="s">
        <v>129</v>
      </c>
      <c r="G1792" t="s">
        <v>4351</v>
      </c>
      <c r="H1792" t="s">
        <v>1585</v>
      </c>
      <c r="I1792" t="s">
        <v>1586</v>
      </c>
      <c r="J1792" s="10" t="str">
        <f t="shared" si="173"/>
        <v>RIV-</v>
      </c>
      <c r="K1792" t="s">
        <v>10</v>
      </c>
      <c r="L1792" s="48">
        <v>2000</v>
      </c>
      <c r="M1792" t="s">
        <v>1472</v>
      </c>
      <c r="N1792" t="s">
        <v>11</v>
      </c>
      <c r="O1792" s="74">
        <v>9.6100000000000005E-2</v>
      </c>
      <c r="P1792" s="11">
        <f t="shared" si="169"/>
        <v>192.2</v>
      </c>
      <c r="Q1792" s="12">
        <f t="shared" si="170"/>
        <v>7.3003400000000003</v>
      </c>
      <c r="R1792" s="14">
        <f t="shared" si="171"/>
        <v>1.32E-2</v>
      </c>
      <c r="S1792" s="13">
        <f t="shared" si="172"/>
        <v>26.4</v>
      </c>
      <c r="T1792" s="14" t="s">
        <v>349</v>
      </c>
      <c r="U1792" t="s">
        <v>132</v>
      </c>
    </row>
    <row r="1793" spans="1:21" x14ac:dyDescent="0.2">
      <c r="A1793" t="s">
        <v>3863</v>
      </c>
      <c r="B1793" s="23">
        <v>45762</v>
      </c>
      <c r="C1793" s="23">
        <v>45737</v>
      </c>
      <c r="D1793" t="s">
        <v>128</v>
      </c>
      <c r="E1793" t="s">
        <v>129</v>
      </c>
      <c r="G1793" t="s">
        <v>4351</v>
      </c>
      <c r="H1793" t="s">
        <v>954</v>
      </c>
      <c r="I1793" t="s">
        <v>955</v>
      </c>
      <c r="J1793" s="10" t="str">
        <f t="shared" si="173"/>
        <v>RIV-</v>
      </c>
      <c r="K1793" t="s">
        <v>10</v>
      </c>
      <c r="L1793" s="48">
        <v>1000</v>
      </c>
      <c r="M1793" t="s">
        <v>1472</v>
      </c>
      <c r="N1793" t="s">
        <v>11</v>
      </c>
      <c r="O1793" s="74">
        <v>7.0099999999999996E-2</v>
      </c>
      <c r="P1793" s="11">
        <f t="shared" si="169"/>
        <v>70.099999999999994</v>
      </c>
      <c r="Q1793" s="12">
        <f t="shared" si="170"/>
        <v>7.3003400000000003</v>
      </c>
      <c r="R1793" s="14">
        <f t="shared" si="171"/>
        <v>9.5999999999999992E-3</v>
      </c>
      <c r="S1793" s="13">
        <f t="shared" si="172"/>
        <v>9.6</v>
      </c>
      <c r="T1793" s="14" t="s">
        <v>349</v>
      </c>
      <c r="U1793" t="s">
        <v>132</v>
      </c>
    </row>
    <row r="1794" spans="1:21" x14ac:dyDescent="0.2">
      <c r="A1794" t="s">
        <v>3864</v>
      </c>
      <c r="B1794" s="23">
        <v>45762</v>
      </c>
      <c r="C1794" s="23">
        <v>45744</v>
      </c>
      <c r="D1794" t="s">
        <v>128</v>
      </c>
      <c r="E1794" t="s">
        <v>129</v>
      </c>
      <c r="G1794" t="s">
        <v>4351</v>
      </c>
      <c r="H1794" t="s">
        <v>954</v>
      </c>
      <c r="I1794" t="s">
        <v>955</v>
      </c>
      <c r="J1794" s="10" t="str">
        <f t="shared" si="173"/>
        <v>RIV-</v>
      </c>
      <c r="K1794" t="s">
        <v>10</v>
      </c>
      <c r="L1794" s="48">
        <v>6000</v>
      </c>
      <c r="M1794" t="s">
        <v>1472</v>
      </c>
      <c r="N1794" t="s">
        <v>11</v>
      </c>
      <c r="O1794" s="74">
        <v>7.0099999999999996E-2</v>
      </c>
      <c r="P1794" s="11">
        <f t="shared" ref="P1794:P1857" si="174">ROUND(O1794*L1794,2)</f>
        <v>420.6</v>
      </c>
      <c r="Q1794" s="12">
        <f t="shared" ref="Q1794:Q1857" si="175">IF(N1794="HKD",7.8,IF(N1794="CNY",7.30034,1))</f>
        <v>7.3003400000000003</v>
      </c>
      <c r="R1794" s="14">
        <f t="shared" ref="R1794:R1857" si="176">+ROUND(O1794/Q1794,4)</f>
        <v>9.5999999999999992E-3</v>
      </c>
      <c r="S1794" s="13">
        <f t="shared" ref="S1794:S1857" si="177">ROUND(R1794*L1794,2)</f>
        <v>57.6</v>
      </c>
      <c r="T1794" s="14" t="s">
        <v>349</v>
      </c>
      <c r="U1794" t="s">
        <v>132</v>
      </c>
    </row>
    <row r="1795" spans="1:21" x14ac:dyDescent="0.2">
      <c r="A1795" t="s">
        <v>4133</v>
      </c>
      <c r="B1795" s="23">
        <v>45762</v>
      </c>
      <c r="C1795" s="23">
        <v>45761</v>
      </c>
      <c r="D1795" t="s">
        <v>5</v>
      </c>
      <c r="E1795" t="s">
        <v>6</v>
      </c>
      <c r="G1795" t="s">
        <v>4432</v>
      </c>
      <c r="H1795" t="s">
        <v>3706</v>
      </c>
      <c r="I1795" t="s">
        <v>3707</v>
      </c>
      <c r="J1795" s="10" t="str">
        <f t="shared" si="173"/>
        <v>BOX-</v>
      </c>
      <c r="K1795" t="s">
        <v>10</v>
      </c>
      <c r="L1795" s="48">
        <v>1010</v>
      </c>
      <c r="M1795" t="s">
        <v>1472</v>
      </c>
      <c r="N1795" t="s">
        <v>11</v>
      </c>
      <c r="O1795" s="74">
        <v>3.59</v>
      </c>
      <c r="P1795" s="11">
        <f t="shared" si="174"/>
        <v>3625.9</v>
      </c>
      <c r="Q1795" s="12">
        <f t="shared" si="175"/>
        <v>7.3003400000000003</v>
      </c>
      <c r="R1795" s="14">
        <f t="shared" si="176"/>
        <v>0.49180000000000001</v>
      </c>
      <c r="S1795" s="13">
        <f t="shared" si="177"/>
        <v>496.72</v>
      </c>
      <c r="T1795" s="14" t="s">
        <v>349</v>
      </c>
      <c r="U1795" t="s">
        <v>1</v>
      </c>
    </row>
    <row r="1796" spans="1:21" x14ac:dyDescent="0.2">
      <c r="A1796" t="s">
        <v>4124</v>
      </c>
      <c r="B1796" s="23">
        <v>45762</v>
      </c>
      <c r="C1796" s="23">
        <v>45761</v>
      </c>
      <c r="D1796" t="s">
        <v>5</v>
      </c>
      <c r="E1796" t="s">
        <v>6</v>
      </c>
      <c r="G1796" t="s">
        <v>4432</v>
      </c>
      <c r="H1796" t="s">
        <v>3702</v>
      </c>
      <c r="I1796" t="s">
        <v>3703</v>
      </c>
      <c r="J1796" s="10" t="str">
        <f t="shared" si="173"/>
        <v>BOX-</v>
      </c>
      <c r="K1796" t="s">
        <v>10</v>
      </c>
      <c r="L1796" s="48">
        <v>1010</v>
      </c>
      <c r="M1796" t="s">
        <v>1472</v>
      </c>
      <c r="N1796" t="s">
        <v>11</v>
      </c>
      <c r="O1796" s="74">
        <v>3.4</v>
      </c>
      <c r="P1796" s="11">
        <f t="shared" si="174"/>
        <v>3434</v>
      </c>
      <c r="Q1796" s="12">
        <f t="shared" si="175"/>
        <v>7.3003400000000003</v>
      </c>
      <c r="R1796" s="14">
        <f t="shared" si="176"/>
        <v>0.4657</v>
      </c>
      <c r="S1796" s="13">
        <f t="shared" si="177"/>
        <v>470.36</v>
      </c>
      <c r="T1796" s="14" t="s">
        <v>349</v>
      </c>
      <c r="U1796" t="s">
        <v>1</v>
      </c>
    </row>
    <row r="1797" spans="1:21" x14ac:dyDescent="0.2">
      <c r="A1797" t="s">
        <v>3825</v>
      </c>
      <c r="B1797" s="23">
        <v>45762</v>
      </c>
      <c r="C1797" s="23">
        <v>45713</v>
      </c>
      <c r="D1797" t="s">
        <v>169</v>
      </c>
      <c r="E1797" t="s">
        <v>170</v>
      </c>
      <c r="G1797" t="s">
        <v>4335</v>
      </c>
      <c r="H1797" t="s">
        <v>3488</v>
      </c>
      <c r="I1797" t="s">
        <v>3489</v>
      </c>
      <c r="J1797" s="10" t="str">
        <f t="shared" si="173"/>
        <v>STKR</v>
      </c>
      <c r="K1797" t="s">
        <v>10</v>
      </c>
      <c r="L1797" s="48">
        <v>3600</v>
      </c>
      <c r="M1797" t="s">
        <v>1472</v>
      </c>
      <c r="N1797" t="s">
        <v>11</v>
      </c>
      <c r="O1797" s="74">
        <v>0.03</v>
      </c>
      <c r="P1797" s="11">
        <f t="shared" si="174"/>
        <v>108</v>
      </c>
      <c r="Q1797" s="12">
        <f t="shared" si="175"/>
        <v>7.3003400000000003</v>
      </c>
      <c r="R1797" s="14">
        <f t="shared" si="176"/>
        <v>4.1000000000000003E-3</v>
      </c>
      <c r="S1797" s="13">
        <f t="shared" si="177"/>
        <v>14.76</v>
      </c>
      <c r="T1797" s="14" t="s">
        <v>349</v>
      </c>
      <c r="U1797" t="s">
        <v>18</v>
      </c>
    </row>
    <row r="1798" spans="1:21" x14ac:dyDescent="0.2">
      <c r="A1798" t="s">
        <v>3826</v>
      </c>
      <c r="B1798" s="23">
        <v>45762</v>
      </c>
      <c r="C1798" s="23">
        <v>45713</v>
      </c>
      <c r="D1798" t="s">
        <v>169</v>
      </c>
      <c r="E1798" t="s">
        <v>170</v>
      </c>
      <c r="G1798" t="s">
        <v>4335</v>
      </c>
      <c r="H1798" t="s">
        <v>3488</v>
      </c>
      <c r="I1798" t="s">
        <v>3489</v>
      </c>
      <c r="J1798" s="10" t="str">
        <f t="shared" si="173"/>
        <v>STKR</v>
      </c>
      <c r="K1798" t="s">
        <v>10</v>
      </c>
      <c r="L1798" s="48">
        <v>50</v>
      </c>
      <c r="M1798" t="s">
        <v>1472</v>
      </c>
      <c r="N1798" t="s">
        <v>11</v>
      </c>
      <c r="O1798" s="74">
        <v>0.03</v>
      </c>
      <c r="P1798" s="11">
        <f t="shared" si="174"/>
        <v>1.5</v>
      </c>
      <c r="Q1798" s="12">
        <f t="shared" si="175"/>
        <v>7.3003400000000003</v>
      </c>
      <c r="R1798" s="14">
        <f t="shared" si="176"/>
        <v>4.1000000000000003E-3</v>
      </c>
      <c r="S1798" s="13">
        <f t="shared" si="177"/>
        <v>0.21</v>
      </c>
      <c r="T1798" s="14" t="s">
        <v>349</v>
      </c>
      <c r="U1798" t="s">
        <v>18</v>
      </c>
    </row>
    <row r="1799" spans="1:21" x14ac:dyDescent="0.2">
      <c r="A1799" t="s">
        <v>3925</v>
      </c>
      <c r="B1799" s="23">
        <v>45762</v>
      </c>
      <c r="C1799" s="23">
        <v>45744</v>
      </c>
      <c r="D1799" t="s">
        <v>169</v>
      </c>
      <c r="E1799" t="s">
        <v>170</v>
      </c>
      <c r="G1799" t="s">
        <v>4372</v>
      </c>
      <c r="H1799" t="s">
        <v>1098</v>
      </c>
      <c r="I1799" t="s">
        <v>1099</v>
      </c>
      <c r="J1799" s="10" t="str">
        <f t="shared" si="173"/>
        <v>PAP-</v>
      </c>
      <c r="K1799" t="s">
        <v>10</v>
      </c>
      <c r="L1799" s="48">
        <v>18000</v>
      </c>
      <c r="M1799" t="s">
        <v>1472</v>
      </c>
      <c r="N1799" t="s">
        <v>11</v>
      </c>
      <c r="O1799" s="74">
        <v>0.23</v>
      </c>
      <c r="P1799" s="11">
        <f t="shared" si="174"/>
        <v>4140</v>
      </c>
      <c r="Q1799" s="12">
        <f t="shared" si="175"/>
        <v>7.3003400000000003</v>
      </c>
      <c r="R1799" s="14">
        <f t="shared" si="176"/>
        <v>3.15E-2</v>
      </c>
      <c r="S1799" s="13">
        <f t="shared" si="177"/>
        <v>567</v>
      </c>
      <c r="T1799" s="14" t="s">
        <v>349</v>
      </c>
      <c r="U1799" t="s">
        <v>1094</v>
      </c>
    </row>
    <row r="1800" spans="1:21" x14ac:dyDescent="0.2">
      <c r="A1800" t="s">
        <v>3940</v>
      </c>
      <c r="B1800" s="23">
        <v>45762</v>
      </c>
      <c r="C1800" s="23">
        <v>45744</v>
      </c>
      <c r="D1800" t="s">
        <v>169</v>
      </c>
      <c r="E1800" t="s">
        <v>170</v>
      </c>
      <c r="G1800" t="s">
        <v>4372</v>
      </c>
      <c r="H1800" t="s">
        <v>1095</v>
      </c>
      <c r="I1800" t="s">
        <v>1096</v>
      </c>
      <c r="J1800" s="10" t="str">
        <f t="shared" si="173"/>
        <v>PAP-</v>
      </c>
      <c r="K1800" t="s">
        <v>10</v>
      </c>
      <c r="L1800" s="48">
        <v>27000</v>
      </c>
      <c r="M1800" t="s">
        <v>1472</v>
      </c>
      <c r="N1800" t="s">
        <v>11</v>
      </c>
      <c r="O1800" s="74">
        <v>0.28999999999999998</v>
      </c>
      <c r="P1800" s="11">
        <f t="shared" si="174"/>
        <v>7830</v>
      </c>
      <c r="Q1800" s="12">
        <f t="shared" si="175"/>
        <v>7.3003400000000003</v>
      </c>
      <c r="R1800" s="14">
        <f t="shared" si="176"/>
        <v>3.9699999999999999E-2</v>
      </c>
      <c r="S1800" s="13">
        <f t="shared" si="177"/>
        <v>1071.9000000000001</v>
      </c>
      <c r="T1800" s="14" t="s">
        <v>349</v>
      </c>
      <c r="U1800" t="s">
        <v>1094</v>
      </c>
    </row>
    <row r="1801" spans="1:21" x14ac:dyDescent="0.2">
      <c r="A1801" t="s">
        <v>4153</v>
      </c>
      <c r="B1801" s="23">
        <v>45762</v>
      </c>
      <c r="C1801" s="23">
        <v>45742</v>
      </c>
      <c r="D1801" t="s">
        <v>696</v>
      </c>
      <c r="E1801" t="s">
        <v>697</v>
      </c>
      <c r="G1801" t="s">
        <v>4446</v>
      </c>
      <c r="H1801" t="s">
        <v>1535</v>
      </c>
      <c r="I1801" t="s">
        <v>1536</v>
      </c>
      <c r="J1801" s="10" t="s">
        <v>1534</v>
      </c>
      <c r="K1801" t="s">
        <v>10</v>
      </c>
      <c r="L1801" s="48">
        <v>1900</v>
      </c>
      <c r="M1801" t="s">
        <v>1472</v>
      </c>
      <c r="N1801" t="s">
        <v>11</v>
      </c>
      <c r="O1801" s="74">
        <v>3.85</v>
      </c>
      <c r="P1801" s="11">
        <f t="shared" si="174"/>
        <v>7315</v>
      </c>
      <c r="Q1801" s="12">
        <f t="shared" si="175"/>
        <v>7.3003400000000003</v>
      </c>
      <c r="R1801" s="14">
        <f t="shared" si="176"/>
        <v>0.52739999999999998</v>
      </c>
      <c r="S1801" s="13">
        <f t="shared" si="177"/>
        <v>1002.06</v>
      </c>
      <c r="T1801" s="14" t="s">
        <v>349</v>
      </c>
      <c r="U1801" t="s">
        <v>36</v>
      </c>
    </row>
    <row r="1802" spans="1:21" x14ac:dyDescent="0.2">
      <c r="A1802" t="s">
        <v>4176</v>
      </c>
      <c r="B1802" s="23">
        <v>45762</v>
      </c>
      <c r="C1802" s="23">
        <v>45742</v>
      </c>
      <c r="D1802" t="s">
        <v>696</v>
      </c>
      <c r="E1802" t="s">
        <v>697</v>
      </c>
      <c r="G1802" t="s">
        <v>4446</v>
      </c>
      <c r="H1802" t="s">
        <v>1539</v>
      </c>
      <c r="I1802" t="s">
        <v>1540</v>
      </c>
      <c r="J1802" s="10" t="s">
        <v>1534</v>
      </c>
      <c r="K1802" t="s">
        <v>10</v>
      </c>
      <c r="L1802" s="48">
        <v>1600</v>
      </c>
      <c r="M1802" t="s">
        <v>1472</v>
      </c>
      <c r="N1802" t="s">
        <v>11</v>
      </c>
      <c r="O1802" s="74">
        <v>4.29</v>
      </c>
      <c r="P1802" s="11">
        <f t="shared" si="174"/>
        <v>6864</v>
      </c>
      <c r="Q1802" s="12">
        <f t="shared" si="175"/>
        <v>7.3003400000000003</v>
      </c>
      <c r="R1802" s="14">
        <f t="shared" si="176"/>
        <v>0.58760000000000001</v>
      </c>
      <c r="S1802" s="13">
        <f t="shared" si="177"/>
        <v>940.16</v>
      </c>
      <c r="T1802" s="14" t="s">
        <v>349</v>
      </c>
      <c r="U1802" t="s">
        <v>36</v>
      </c>
    </row>
    <row r="1803" spans="1:21" x14ac:dyDescent="0.2">
      <c r="A1803" t="s">
        <v>4183</v>
      </c>
      <c r="B1803" s="23">
        <v>45762</v>
      </c>
      <c r="C1803" s="23">
        <v>45742</v>
      </c>
      <c r="D1803" t="s">
        <v>696</v>
      </c>
      <c r="E1803" t="s">
        <v>697</v>
      </c>
      <c r="G1803" t="s">
        <v>4446</v>
      </c>
      <c r="H1803" t="s">
        <v>1541</v>
      </c>
      <c r="I1803" t="s">
        <v>1542</v>
      </c>
      <c r="J1803" s="10" t="s">
        <v>1534</v>
      </c>
      <c r="K1803" t="s">
        <v>10</v>
      </c>
      <c r="L1803" s="48">
        <v>1600</v>
      </c>
      <c r="M1803" t="s">
        <v>1472</v>
      </c>
      <c r="N1803" t="s">
        <v>11</v>
      </c>
      <c r="O1803" s="74">
        <v>4.53</v>
      </c>
      <c r="P1803" s="11">
        <f t="shared" si="174"/>
        <v>7248</v>
      </c>
      <c r="Q1803" s="12">
        <f t="shared" si="175"/>
        <v>7.3003400000000003</v>
      </c>
      <c r="R1803" s="14">
        <f t="shared" si="176"/>
        <v>0.62050000000000005</v>
      </c>
      <c r="S1803" s="13">
        <f t="shared" si="177"/>
        <v>992.8</v>
      </c>
      <c r="T1803" s="14" t="s">
        <v>349</v>
      </c>
      <c r="U1803" t="s">
        <v>36</v>
      </c>
    </row>
    <row r="1804" spans="1:21" x14ac:dyDescent="0.2">
      <c r="A1804" t="s">
        <v>4207</v>
      </c>
      <c r="B1804" s="23">
        <v>45762</v>
      </c>
      <c r="C1804" s="23">
        <v>45716</v>
      </c>
      <c r="D1804" t="s">
        <v>696</v>
      </c>
      <c r="E1804" t="s">
        <v>697</v>
      </c>
      <c r="G1804" t="s">
        <v>4502</v>
      </c>
      <c r="H1804" t="s">
        <v>694</v>
      </c>
      <c r="I1804" t="s">
        <v>695</v>
      </c>
      <c r="J1804" s="10" t="s">
        <v>1534</v>
      </c>
      <c r="K1804" t="s">
        <v>10</v>
      </c>
      <c r="L1804" s="48">
        <v>1600</v>
      </c>
      <c r="M1804" t="s">
        <v>1472</v>
      </c>
      <c r="N1804" t="s">
        <v>11</v>
      </c>
      <c r="O1804" s="74">
        <v>5.49</v>
      </c>
      <c r="P1804" s="11">
        <f t="shared" si="174"/>
        <v>8784</v>
      </c>
      <c r="Q1804" s="12">
        <f t="shared" si="175"/>
        <v>7.3003400000000003</v>
      </c>
      <c r="R1804" s="14">
        <f t="shared" si="176"/>
        <v>0.752</v>
      </c>
      <c r="S1804" s="13">
        <f t="shared" si="177"/>
        <v>1203.2</v>
      </c>
      <c r="T1804" s="14" t="s">
        <v>349</v>
      </c>
      <c r="U1804" t="s">
        <v>36</v>
      </c>
    </row>
    <row r="1805" spans="1:21" x14ac:dyDescent="0.2">
      <c r="A1805" t="s">
        <v>4208</v>
      </c>
      <c r="B1805" s="23">
        <v>45762</v>
      </c>
      <c r="C1805" s="23">
        <v>45716</v>
      </c>
      <c r="D1805" t="s">
        <v>696</v>
      </c>
      <c r="E1805" t="s">
        <v>697</v>
      </c>
      <c r="G1805" t="s">
        <v>4502</v>
      </c>
      <c r="H1805" t="s">
        <v>694</v>
      </c>
      <c r="I1805" t="s">
        <v>695</v>
      </c>
      <c r="J1805" s="10" t="s">
        <v>1534</v>
      </c>
      <c r="K1805" t="s">
        <v>10</v>
      </c>
      <c r="L1805" s="48">
        <v>2300</v>
      </c>
      <c r="M1805" t="s">
        <v>1472</v>
      </c>
      <c r="N1805" t="s">
        <v>11</v>
      </c>
      <c r="O1805" s="74">
        <v>5.49</v>
      </c>
      <c r="P1805" s="11">
        <f t="shared" si="174"/>
        <v>12627</v>
      </c>
      <c r="Q1805" s="12">
        <f t="shared" si="175"/>
        <v>7.3003400000000003</v>
      </c>
      <c r="R1805" s="14">
        <f t="shared" si="176"/>
        <v>0.752</v>
      </c>
      <c r="S1805" s="13">
        <f t="shared" si="177"/>
        <v>1729.6</v>
      </c>
      <c r="T1805" s="14" t="s">
        <v>349</v>
      </c>
      <c r="U1805" t="s">
        <v>36</v>
      </c>
    </row>
    <row r="1806" spans="1:21" x14ac:dyDescent="0.2">
      <c r="A1806" t="s">
        <v>3929</v>
      </c>
      <c r="B1806" s="23">
        <v>45762</v>
      </c>
      <c r="C1806" s="23">
        <v>45744</v>
      </c>
      <c r="D1806" t="s">
        <v>169</v>
      </c>
      <c r="E1806" t="s">
        <v>170</v>
      </c>
      <c r="G1806" t="s">
        <v>4373</v>
      </c>
      <c r="H1806" t="s">
        <v>3552</v>
      </c>
      <c r="I1806" t="s">
        <v>3553</v>
      </c>
      <c r="J1806" s="10" t="str">
        <f t="shared" ref="J1806:J1822" si="178">+LEFT(U1806,4)</f>
        <v>PAP-</v>
      </c>
      <c r="K1806" t="s">
        <v>10</v>
      </c>
      <c r="L1806" s="48">
        <v>4000</v>
      </c>
      <c r="M1806" t="s">
        <v>1472</v>
      </c>
      <c r="N1806" t="s">
        <v>11</v>
      </c>
      <c r="O1806" s="74">
        <v>0.24</v>
      </c>
      <c r="P1806" s="11">
        <f t="shared" si="174"/>
        <v>960</v>
      </c>
      <c r="Q1806" s="12">
        <f t="shared" si="175"/>
        <v>7.3003400000000003</v>
      </c>
      <c r="R1806" s="14">
        <f t="shared" si="176"/>
        <v>3.2899999999999999E-2</v>
      </c>
      <c r="S1806" s="13">
        <f t="shared" si="177"/>
        <v>131.6</v>
      </c>
      <c r="T1806" s="14" t="s">
        <v>349</v>
      </c>
      <c r="U1806" t="s">
        <v>1094</v>
      </c>
    </row>
    <row r="1807" spans="1:21" x14ac:dyDescent="0.2">
      <c r="A1807" t="s">
        <v>3929</v>
      </c>
      <c r="B1807" s="23">
        <v>45762</v>
      </c>
      <c r="C1807" s="23">
        <v>45744</v>
      </c>
      <c r="D1807" t="s">
        <v>169</v>
      </c>
      <c r="E1807" t="s">
        <v>170</v>
      </c>
      <c r="G1807" t="s">
        <v>4373</v>
      </c>
      <c r="H1807" t="s">
        <v>3552</v>
      </c>
      <c r="I1807" t="s">
        <v>3553</v>
      </c>
      <c r="J1807" s="10" t="str">
        <f t="shared" si="178"/>
        <v>PAP-</v>
      </c>
      <c r="K1807" t="s">
        <v>10</v>
      </c>
      <c r="L1807" s="48">
        <v>2000</v>
      </c>
      <c r="M1807" t="s">
        <v>1472</v>
      </c>
      <c r="N1807" t="s">
        <v>11</v>
      </c>
      <c r="O1807" s="74">
        <v>0.24</v>
      </c>
      <c r="P1807" s="11">
        <f t="shared" si="174"/>
        <v>480</v>
      </c>
      <c r="Q1807" s="12">
        <f t="shared" si="175"/>
        <v>7.3003400000000003</v>
      </c>
      <c r="R1807" s="14">
        <f t="shared" si="176"/>
        <v>3.2899999999999999E-2</v>
      </c>
      <c r="S1807" s="13">
        <f t="shared" si="177"/>
        <v>65.8</v>
      </c>
      <c r="T1807" s="14" t="s">
        <v>349</v>
      </c>
      <c r="U1807" t="s">
        <v>1094</v>
      </c>
    </row>
    <row r="1808" spans="1:21" x14ac:dyDescent="0.2">
      <c r="A1808" t="s">
        <v>3935</v>
      </c>
      <c r="B1808" s="23">
        <v>45762</v>
      </c>
      <c r="C1808" s="23">
        <v>45744</v>
      </c>
      <c r="D1808" t="s">
        <v>169</v>
      </c>
      <c r="E1808" t="s">
        <v>170</v>
      </c>
      <c r="G1808" t="s">
        <v>4376</v>
      </c>
      <c r="H1808" t="s">
        <v>3558</v>
      </c>
      <c r="I1808" t="s">
        <v>3559</v>
      </c>
      <c r="J1808" s="10" t="str">
        <f t="shared" si="178"/>
        <v>WACD</v>
      </c>
      <c r="K1808" t="s">
        <v>10</v>
      </c>
      <c r="L1808" s="48">
        <v>1010</v>
      </c>
      <c r="M1808" t="s">
        <v>1472</v>
      </c>
      <c r="N1808" t="s">
        <v>11</v>
      </c>
      <c r="O1808" s="74">
        <v>0.26500000000000001</v>
      </c>
      <c r="P1808" s="11">
        <f t="shared" si="174"/>
        <v>267.64999999999998</v>
      </c>
      <c r="Q1808" s="12">
        <f t="shared" si="175"/>
        <v>7.3003400000000003</v>
      </c>
      <c r="R1808" s="14">
        <f t="shared" si="176"/>
        <v>3.6299999999999999E-2</v>
      </c>
      <c r="S1808" s="13">
        <f t="shared" si="177"/>
        <v>36.659999999999997</v>
      </c>
      <c r="T1808" s="14" t="s">
        <v>349</v>
      </c>
      <c r="U1808" t="s">
        <v>635</v>
      </c>
    </row>
    <row r="1809" spans="1:21" x14ac:dyDescent="0.2">
      <c r="A1809" t="s">
        <v>3906</v>
      </c>
      <c r="B1809" s="23">
        <v>45762</v>
      </c>
      <c r="C1809" s="23">
        <v>45744</v>
      </c>
      <c r="D1809" t="s">
        <v>169</v>
      </c>
      <c r="E1809" t="s">
        <v>170</v>
      </c>
      <c r="G1809" t="s">
        <v>4336</v>
      </c>
      <c r="H1809" t="s">
        <v>3538</v>
      </c>
      <c r="I1809" t="s">
        <v>3539</v>
      </c>
      <c r="J1809" s="10" t="str">
        <f t="shared" si="178"/>
        <v>STKR</v>
      </c>
      <c r="K1809" t="s">
        <v>10</v>
      </c>
      <c r="L1809" s="48">
        <v>2020</v>
      </c>
      <c r="M1809" t="s">
        <v>1472</v>
      </c>
      <c r="N1809" t="s">
        <v>11</v>
      </c>
      <c r="O1809" s="74">
        <v>0.16</v>
      </c>
      <c r="P1809" s="11">
        <f t="shared" si="174"/>
        <v>323.2</v>
      </c>
      <c r="Q1809" s="12">
        <f t="shared" si="175"/>
        <v>7.3003400000000003</v>
      </c>
      <c r="R1809" s="14">
        <f t="shared" si="176"/>
        <v>2.1899999999999999E-2</v>
      </c>
      <c r="S1809" s="13">
        <f t="shared" si="177"/>
        <v>44.24</v>
      </c>
      <c r="T1809" s="14" t="s">
        <v>349</v>
      </c>
      <c r="U1809" t="s">
        <v>18</v>
      </c>
    </row>
    <row r="1810" spans="1:21" x14ac:dyDescent="0.2">
      <c r="A1810" t="s">
        <v>3938</v>
      </c>
      <c r="B1810" s="23">
        <v>45762</v>
      </c>
      <c r="C1810" s="23">
        <v>45744</v>
      </c>
      <c r="D1810" t="s">
        <v>169</v>
      </c>
      <c r="E1810" t="s">
        <v>170</v>
      </c>
      <c r="G1810" t="s">
        <v>4378</v>
      </c>
      <c r="H1810" t="s">
        <v>1617</v>
      </c>
      <c r="I1810" t="s">
        <v>1618</v>
      </c>
      <c r="J1810" s="10" t="str">
        <f t="shared" si="178"/>
        <v>U&amp;C-</v>
      </c>
      <c r="K1810" t="s">
        <v>10</v>
      </c>
      <c r="L1810" s="48">
        <v>3520</v>
      </c>
      <c r="M1810" t="s">
        <v>1472</v>
      </c>
      <c r="N1810" t="s">
        <v>11</v>
      </c>
      <c r="O1810" s="74">
        <v>0.27500000000000002</v>
      </c>
      <c r="P1810" s="11">
        <f t="shared" si="174"/>
        <v>968</v>
      </c>
      <c r="Q1810" s="12">
        <f t="shared" si="175"/>
        <v>7.3003400000000003</v>
      </c>
      <c r="R1810" s="14">
        <f t="shared" si="176"/>
        <v>3.7699999999999997E-2</v>
      </c>
      <c r="S1810" s="13">
        <f t="shared" si="177"/>
        <v>132.69999999999999</v>
      </c>
      <c r="T1810" s="14" t="s">
        <v>349</v>
      </c>
      <c r="U1810" t="s">
        <v>177</v>
      </c>
    </row>
    <row r="1811" spans="1:21" x14ac:dyDescent="0.2">
      <c r="A1811" t="s">
        <v>2538</v>
      </c>
      <c r="B1811" s="23">
        <v>45762</v>
      </c>
      <c r="C1811" s="23">
        <v>45714</v>
      </c>
      <c r="D1811" t="s">
        <v>830</v>
      </c>
      <c r="E1811" t="s">
        <v>831</v>
      </c>
      <c r="G1811" t="s">
        <v>4458</v>
      </c>
      <c r="H1811" t="s">
        <v>3164</v>
      </c>
      <c r="I1811" t="s">
        <v>3374</v>
      </c>
      <c r="J1811" s="10" t="str">
        <f t="shared" si="178"/>
        <v>LID-</v>
      </c>
      <c r="K1811" t="s">
        <v>98</v>
      </c>
      <c r="L1811" s="48">
        <v>820</v>
      </c>
      <c r="M1811" t="s">
        <v>1472</v>
      </c>
      <c r="N1811" t="s">
        <v>11</v>
      </c>
      <c r="O1811" s="74">
        <v>4.2</v>
      </c>
      <c r="P1811" s="11">
        <f t="shared" si="174"/>
        <v>3444</v>
      </c>
      <c r="Q1811" s="12">
        <f t="shared" si="175"/>
        <v>7.3003400000000003</v>
      </c>
      <c r="R1811" s="14">
        <f t="shared" si="176"/>
        <v>0.57530000000000003</v>
      </c>
      <c r="S1811" s="13">
        <f t="shared" si="177"/>
        <v>471.75</v>
      </c>
      <c r="T1811" s="14" t="s">
        <v>349</v>
      </c>
      <c r="U1811" t="s">
        <v>368</v>
      </c>
    </row>
    <row r="1812" spans="1:21" x14ac:dyDescent="0.2">
      <c r="A1812" t="s">
        <v>4185</v>
      </c>
      <c r="B1812" s="23">
        <v>45762</v>
      </c>
      <c r="C1812" s="23">
        <v>45714</v>
      </c>
      <c r="D1812" t="s">
        <v>830</v>
      </c>
      <c r="E1812" t="s">
        <v>831</v>
      </c>
      <c r="G1812" t="s">
        <v>4458</v>
      </c>
      <c r="H1812" t="s">
        <v>3744</v>
      </c>
      <c r="I1812" t="s">
        <v>3745</v>
      </c>
      <c r="J1812" s="10" t="str">
        <f t="shared" si="178"/>
        <v>LID-</v>
      </c>
      <c r="K1812" t="s">
        <v>98</v>
      </c>
      <c r="L1812" s="48">
        <v>560</v>
      </c>
      <c r="M1812" t="s">
        <v>1472</v>
      </c>
      <c r="N1812" t="s">
        <v>11</v>
      </c>
      <c r="O1812" s="74">
        <v>4.5999999999999996</v>
      </c>
      <c r="P1812" s="11">
        <f t="shared" si="174"/>
        <v>2576</v>
      </c>
      <c r="Q1812" s="12">
        <f t="shared" si="175"/>
        <v>7.3003400000000003</v>
      </c>
      <c r="R1812" s="14">
        <f t="shared" si="176"/>
        <v>0.63009999999999999</v>
      </c>
      <c r="S1812" s="13">
        <f t="shared" si="177"/>
        <v>352.86</v>
      </c>
      <c r="T1812" s="14" t="s">
        <v>349</v>
      </c>
      <c r="U1812" t="s">
        <v>368</v>
      </c>
    </row>
    <row r="1813" spans="1:21" x14ac:dyDescent="0.2">
      <c r="A1813" t="s">
        <v>4269</v>
      </c>
      <c r="B1813" s="23">
        <v>45762</v>
      </c>
      <c r="C1813" s="23">
        <v>45664</v>
      </c>
      <c r="D1813" t="s">
        <v>94</v>
      </c>
      <c r="E1813" t="s">
        <v>95</v>
      </c>
      <c r="G1813" t="s">
        <v>4435</v>
      </c>
      <c r="H1813" t="s">
        <v>3778</v>
      </c>
      <c r="I1813" t="s">
        <v>3779</v>
      </c>
      <c r="J1813" s="10" t="str">
        <f t="shared" si="178"/>
        <v>LID-</v>
      </c>
      <c r="K1813" t="s">
        <v>98</v>
      </c>
      <c r="L1813" s="48">
        <v>550</v>
      </c>
      <c r="M1813" t="s">
        <v>1472</v>
      </c>
      <c r="N1813" t="s">
        <v>11</v>
      </c>
      <c r="O1813" s="74">
        <v>8.9</v>
      </c>
      <c r="P1813" s="11">
        <f t="shared" si="174"/>
        <v>4895</v>
      </c>
      <c r="Q1813" s="12">
        <f t="shared" si="175"/>
        <v>7.3003400000000003</v>
      </c>
      <c r="R1813" s="14">
        <f t="shared" si="176"/>
        <v>1.2191000000000001</v>
      </c>
      <c r="S1813" s="13">
        <f t="shared" si="177"/>
        <v>670.51</v>
      </c>
      <c r="T1813" s="14" t="s">
        <v>349</v>
      </c>
      <c r="U1813" t="s">
        <v>368</v>
      </c>
    </row>
    <row r="1814" spans="1:21" x14ac:dyDescent="0.2">
      <c r="A1814" t="s">
        <v>4125</v>
      </c>
      <c r="B1814" s="23">
        <v>45762</v>
      </c>
      <c r="C1814" s="23">
        <v>45700</v>
      </c>
      <c r="D1814" t="s">
        <v>94</v>
      </c>
      <c r="E1814" t="s">
        <v>95</v>
      </c>
      <c r="G1814" t="s">
        <v>4435</v>
      </c>
      <c r="H1814" t="s">
        <v>1001</v>
      </c>
      <c r="I1814" t="s">
        <v>1002</v>
      </c>
      <c r="J1814" s="10" t="str">
        <f t="shared" si="178"/>
        <v>LID-</v>
      </c>
      <c r="K1814" s="76" t="s">
        <v>10548</v>
      </c>
      <c r="L1814" s="48">
        <v>2730</v>
      </c>
      <c r="M1814" t="s">
        <v>1472</v>
      </c>
      <c r="N1814" t="s">
        <v>11</v>
      </c>
      <c r="O1814" s="74">
        <v>3.42</v>
      </c>
      <c r="P1814" s="11">
        <f t="shared" si="174"/>
        <v>9336.6</v>
      </c>
      <c r="Q1814" s="12">
        <f t="shared" si="175"/>
        <v>7.3003400000000003</v>
      </c>
      <c r="R1814" s="14">
        <f t="shared" si="176"/>
        <v>0.46850000000000003</v>
      </c>
      <c r="S1814" s="13">
        <f t="shared" si="177"/>
        <v>1279.01</v>
      </c>
      <c r="T1814" s="14" t="s">
        <v>349</v>
      </c>
      <c r="U1814" t="s">
        <v>368</v>
      </c>
    </row>
    <row r="1815" spans="1:21" x14ac:dyDescent="0.2">
      <c r="A1815" t="s">
        <v>4131</v>
      </c>
      <c r="B1815" s="23">
        <v>45762</v>
      </c>
      <c r="C1815" s="23">
        <v>45700</v>
      </c>
      <c r="D1815" t="s">
        <v>94</v>
      </c>
      <c r="E1815" t="s">
        <v>95</v>
      </c>
      <c r="G1815" t="s">
        <v>4440</v>
      </c>
      <c r="H1815" t="s">
        <v>1732</v>
      </c>
      <c r="I1815" t="s">
        <v>1733</v>
      </c>
      <c r="J1815" s="10" t="str">
        <f t="shared" si="178"/>
        <v>LID-</v>
      </c>
      <c r="K1815" s="76" t="s">
        <v>10548</v>
      </c>
      <c r="L1815" s="48">
        <v>417</v>
      </c>
      <c r="M1815" t="s">
        <v>1472</v>
      </c>
      <c r="N1815" t="s">
        <v>11</v>
      </c>
      <c r="O1815" s="74">
        <v>3.53</v>
      </c>
      <c r="P1815" s="11">
        <f t="shared" si="174"/>
        <v>1472.01</v>
      </c>
      <c r="Q1815" s="12">
        <f t="shared" si="175"/>
        <v>7.3003400000000003</v>
      </c>
      <c r="R1815" s="14">
        <f t="shared" si="176"/>
        <v>0.48349999999999999</v>
      </c>
      <c r="S1815" s="13">
        <f t="shared" si="177"/>
        <v>201.62</v>
      </c>
      <c r="T1815" s="14" t="s">
        <v>349</v>
      </c>
      <c r="U1815" t="s">
        <v>368</v>
      </c>
    </row>
    <row r="1816" spans="1:21" x14ac:dyDescent="0.2">
      <c r="A1816" t="s">
        <v>4152</v>
      </c>
      <c r="B1816" s="23">
        <v>45762</v>
      </c>
      <c r="C1816" s="23">
        <v>45700</v>
      </c>
      <c r="D1816" t="s">
        <v>94</v>
      </c>
      <c r="E1816" t="s">
        <v>95</v>
      </c>
      <c r="G1816" t="s">
        <v>4440</v>
      </c>
      <c r="H1816" t="s">
        <v>1740</v>
      </c>
      <c r="I1816" t="s">
        <v>1741</v>
      </c>
      <c r="J1816" s="10" t="str">
        <f t="shared" si="178"/>
        <v>LID-</v>
      </c>
      <c r="K1816" s="76" t="s">
        <v>10548</v>
      </c>
      <c r="L1816" s="48">
        <v>1000</v>
      </c>
      <c r="M1816" t="s">
        <v>1472</v>
      </c>
      <c r="N1816" t="s">
        <v>11</v>
      </c>
      <c r="O1816" s="74">
        <v>3.75</v>
      </c>
      <c r="P1816" s="11">
        <f t="shared" si="174"/>
        <v>3750</v>
      </c>
      <c r="Q1816" s="12">
        <f t="shared" si="175"/>
        <v>7.3003400000000003</v>
      </c>
      <c r="R1816" s="14">
        <f t="shared" si="176"/>
        <v>0.51370000000000005</v>
      </c>
      <c r="S1816" s="13">
        <f t="shared" si="177"/>
        <v>513.70000000000005</v>
      </c>
      <c r="T1816" s="14" t="s">
        <v>349</v>
      </c>
      <c r="U1816" t="s">
        <v>368</v>
      </c>
    </row>
    <row r="1817" spans="1:21" x14ac:dyDescent="0.2">
      <c r="A1817" t="s">
        <v>4157</v>
      </c>
      <c r="B1817" s="23">
        <v>45762</v>
      </c>
      <c r="C1817" s="23">
        <v>45700</v>
      </c>
      <c r="D1817" t="s">
        <v>94</v>
      </c>
      <c r="E1817" t="s">
        <v>95</v>
      </c>
      <c r="G1817" t="s">
        <v>4440</v>
      </c>
      <c r="H1817" t="s">
        <v>1748</v>
      </c>
      <c r="I1817" t="s">
        <v>1749</v>
      </c>
      <c r="J1817" s="10" t="str">
        <f t="shared" si="178"/>
        <v>LID-</v>
      </c>
      <c r="K1817" s="76" t="s">
        <v>10548</v>
      </c>
      <c r="L1817" s="48">
        <v>691</v>
      </c>
      <c r="M1817" t="s">
        <v>1472</v>
      </c>
      <c r="N1817" t="s">
        <v>11</v>
      </c>
      <c r="O1817" s="74">
        <v>3.92</v>
      </c>
      <c r="P1817" s="11">
        <f t="shared" si="174"/>
        <v>2708.72</v>
      </c>
      <c r="Q1817" s="12">
        <f t="shared" si="175"/>
        <v>7.3003400000000003</v>
      </c>
      <c r="R1817" s="14">
        <f t="shared" si="176"/>
        <v>0.53700000000000003</v>
      </c>
      <c r="S1817" s="13">
        <f t="shared" si="177"/>
        <v>371.07</v>
      </c>
      <c r="T1817" s="14" t="s">
        <v>349</v>
      </c>
      <c r="U1817" t="s">
        <v>368</v>
      </c>
    </row>
    <row r="1818" spans="1:21" x14ac:dyDescent="0.2">
      <c r="A1818" t="s">
        <v>4278</v>
      </c>
      <c r="B1818" s="23">
        <v>45762</v>
      </c>
      <c r="C1818" s="23">
        <v>45761</v>
      </c>
      <c r="D1818" t="s">
        <v>4324</v>
      </c>
      <c r="E1818" t="s">
        <v>4325</v>
      </c>
      <c r="G1818" t="s">
        <v>4534</v>
      </c>
      <c r="H1818" t="s">
        <v>1812</v>
      </c>
      <c r="I1818" t="s">
        <v>1813</v>
      </c>
      <c r="J1818" s="10" t="str">
        <f t="shared" si="178"/>
        <v>SSM-</v>
      </c>
      <c r="K1818" t="s">
        <v>10</v>
      </c>
      <c r="L1818" s="48">
        <v>21937</v>
      </c>
      <c r="M1818" t="s">
        <v>186</v>
      </c>
      <c r="N1818" t="s">
        <v>11</v>
      </c>
      <c r="O1818" s="74">
        <v>12.1991</v>
      </c>
      <c r="P1818" s="11">
        <f t="shared" si="174"/>
        <v>267611.65999999997</v>
      </c>
      <c r="Q1818" s="12">
        <f t="shared" si="175"/>
        <v>7.3003400000000003</v>
      </c>
      <c r="R1818" s="14">
        <f t="shared" si="176"/>
        <v>1.671</v>
      </c>
      <c r="S1818" s="13">
        <f t="shared" si="177"/>
        <v>36656.730000000003</v>
      </c>
      <c r="T1818" s="14" t="s">
        <v>349</v>
      </c>
      <c r="U1818" t="s">
        <v>33</v>
      </c>
    </row>
    <row r="1819" spans="1:21" x14ac:dyDescent="0.2">
      <c r="A1819" t="s">
        <v>4276</v>
      </c>
      <c r="B1819" s="23">
        <v>45762</v>
      </c>
      <c r="C1819" s="23">
        <v>45761</v>
      </c>
      <c r="D1819" t="s">
        <v>2257</v>
      </c>
      <c r="E1819" t="s">
        <v>2258</v>
      </c>
      <c r="G1819" t="s">
        <v>4533</v>
      </c>
      <c r="H1819" t="s">
        <v>1806</v>
      </c>
      <c r="I1819" t="s">
        <v>1807</v>
      </c>
      <c r="J1819" s="10" t="str">
        <f t="shared" si="178"/>
        <v>SSM-</v>
      </c>
      <c r="K1819" t="s">
        <v>10</v>
      </c>
      <c r="L1819" s="48">
        <v>32993</v>
      </c>
      <c r="M1819" t="s">
        <v>186</v>
      </c>
      <c r="N1819" t="s">
        <v>11</v>
      </c>
      <c r="O1819" s="74">
        <v>11.7699</v>
      </c>
      <c r="P1819" s="11">
        <f t="shared" si="174"/>
        <v>388324.31</v>
      </c>
      <c r="Q1819" s="12">
        <f t="shared" si="175"/>
        <v>7.3003400000000003</v>
      </c>
      <c r="R1819" s="14">
        <f t="shared" si="176"/>
        <v>1.6122000000000001</v>
      </c>
      <c r="S1819" s="13">
        <f t="shared" si="177"/>
        <v>53191.31</v>
      </c>
      <c r="T1819" s="14" t="s">
        <v>349</v>
      </c>
      <c r="U1819" t="s">
        <v>33</v>
      </c>
    </row>
    <row r="1820" spans="1:21" x14ac:dyDescent="0.2">
      <c r="A1820" t="s">
        <v>3881</v>
      </c>
      <c r="B1820" s="23">
        <v>45763</v>
      </c>
      <c r="C1820" s="23">
        <v>45729</v>
      </c>
      <c r="D1820" t="s">
        <v>143</v>
      </c>
      <c r="E1820" t="s">
        <v>144</v>
      </c>
      <c r="G1820" t="s">
        <v>4357</v>
      </c>
      <c r="H1820" t="s">
        <v>245</v>
      </c>
      <c r="I1820" t="s">
        <v>246</v>
      </c>
      <c r="J1820" s="10" t="str">
        <f t="shared" si="178"/>
        <v>WHR-</v>
      </c>
      <c r="K1820" t="s">
        <v>10</v>
      </c>
      <c r="L1820" s="48">
        <v>8600</v>
      </c>
      <c r="M1820" t="s">
        <v>1472</v>
      </c>
      <c r="N1820" t="s">
        <v>11</v>
      </c>
      <c r="O1820" s="74">
        <v>0.1096</v>
      </c>
      <c r="P1820" s="11">
        <f t="shared" si="174"/>
        <v>942.56</v>
      </c>
      <c r="Q1820" s="12">
        <f t="shared" si="175"/>
        <v>7.3003400000000003</v>
      </c>
      <c r="R1820" s="14">
        <f t="shared" si="176"/>
        <v>1.4999999999999999E-2</v>
      </c>
      <c r="S1820" s="13">
        <f t="shared" si="177"/>
        <v>129</v>
      </c>
      <c r="T1820" s="14" t="s">
        <v>349</v>
      </c>
      <c r="U1820" t="s">
        <v>248</v>
      </c>
    </row>
    <row r="1821" spans="1:21" x14ac:dyDescent="0.2">
      <c r="A1821" t="s">
        <v>3882</v>
      </c>
      <c r="B1821" s="23">
        <v>45763</v>
      </c>
      <c r="C1821" s="23">
        <v>45737</v>
      </c>
      <c r="D1821" t="s">
        <v>143</v>
      </c>
      <c r="E1821" t="s">
        <v>144</v>
      </c>
      <c r="G1821" t="s">
        <v>4357</v>
      </c>
      <c r="H1821" t="s">
        <v>245</v>
      </c>
      <c r="I1821" t="s">
        <v>246</v>
      </c>
      <c r="J1821" s="10" t="str">
        <f t="shared" si="178"/>
        <v>WHR-</v>
      </c>
      <c r="K1821" t="s">
        <v>10</v>
      </c>
      <c r="L1821" s="48">
        <v>2000</v>
      </c>
      <c r="M1821" t="s">
        <v>1472</v>
      </c>
      <c r="N1821" t="s">
        <v>11</v>
      </c>
      <c r="O1821" s="74">
        <v>0.1096</v>
      </c>
      <c r="P1821" s="11">
        <f t="shared" si="174"/>
        <v>219.2</v>
      </c>
      <c r="Q1821" s="12">
        <f t="shared" si="175"/>
        <v>7.3003400000000003</v>
      </c>
      <c r="R1821" s="14">
        <f t="shared" si="176"/>
        <v>1.4999999999999999E-2</v>
      </c>
      <c r="S1821" s="13">
        <f t="shared" si="177"/>
        <v>30</v>
      </c>
      <c r="T1821" s="14" t="s">
        <v>349</v>
      </c>
      <c r="U1821" t="s">
        <v>248</v>
      </c>
    </row>
    <row r="1822" spans="1:21" x14ac:dyDescent="0.2">
      <c r="A1822" t="s">
        <v>3887</v>
      </c>
      <c r="B1822" s="23">
        <v>45763</v>
      </c>
      <c r="C1822" s="23">
        <v>45750</v>
      </c>
      <c r="D1822" t="s">
        <v>569</v>
      </c>
      <c r="E1822" t="s">
        <v>570</v>
      </c>
      <c r="G1822" t="s">
        <v>4359</v>
      </c>
      <c r="H1822" t="s">
        <v>1412</v>
      </c>
      <c r="I1822" t="s">
        <v>1413</v>
      </c>
      <c r="J1822" s="10" t="str">
        <f t="shared" si="178"/>
        <v>WHR-</v>
      </c>
      <c r="K1822" t="s">
        <v>10</v>
      </c>
      <c r="L1822" s="48">
        <v>1200</v>
      </c>
      <c r="M1822" t="s">
        <v>1472</v>
      </c>
      <c r="N1822" t="s">
        <v>11</v>
      </c>
      <c r="O1822" s="74">
        <v>0.12</v>
      </c>
      <c r="P1822" s="11">
        <f t="shared" si="174"/>
        <v>144</v>
      </c>
      <c r="Q1822" s="12">
        <f t="shared" si="175"/>
        <v>7.3003400000000003</v>
      </c>
      <c r="R1822" s="14">
        <f t="shared" si="176"/>
        <v>1.6400000000000001E-2</v>
      </c>
      <c r="S1822" s="13">
        <f t="shared" si="177"/>
        <v>19.68</v>
      </c>
      <c r="T1822" s="14" t="s">
        <v>349</v>
      </c>
      <c r="U1822" t="s">
        <v>248</v>
      </c>
    </row>
    <row r="1823" spans="1:21" x14ac:dyDescent="0.2">
      <c r="A1823" t="s">
        <v>3992</v>
      </c>
      <c r="B1823" s="23">
        <v>45763</v>
      </c>
      <c r="C1823" s="23">
        <v>45716</v>
      </c>
      <c r="D1823" t="s">
        <v>252</v>
      </c>
      <c r="E1823" t="s">
        <v>253</v>
      </c>
      <c r="G1823" t="s">
        <v>4392</v>
      </c>
      <c r="H1823" t="s">
        <v>1528</v>
      </c>
      <c r="I1823" t="s">
        <v>1529</v>
      </c>
      <c r="J1823" s="10" t="s">
        <v>1525</v>
      </c>
      <c r="K1823" t="s">
        <v>10</v>
      </c>
      <c r="L1823" s="48">
        <v>2000</v>
      </c>
      <c r="M1823" t="s">
        <v>1472</v>
      </c>
      <c r="N1823" t="s">
        <v>11</v>
      </c>
      <c r="O1823" s="74">
        <v>1.3524</v>
      </c>
      <c r="P1823" s="11">
        <f t="shared" si="174"/>
        <v>2704.8</v>
      </c>
      <c r="Q1823" s="12">
        <f t="shared" si="175"/>
        <v>7.3003400000000003</v>
      </c>
      <c r="R1823" s="14">
        <f t="shared" si="176"/>
        <v>0.18529999999999999</v>
      </c>
      <c r="S1823" s="13">
        <f t="shared" si="177"/>
        <v>370.6</v>
      </c>
      <c r="T1823" s="14" t="s">
        <v>349</v>
      </c>
      <c r="U1823" t="s">
        <v>36</v>
      </c>
    </row>
    <row r="1824" spans="1:21" x14ac:dyDescent="0.2">
      <c r="A1824" t="s">
        <v>4218</v>
      </c>
      <c r="B1824" s="23">
        <v>45763</v>
      </c>
      <c r="C1824" s="23">
        <v>45744</v>
      </c>
      <c r="D1824" t="s">
        <v>287</v>
      </c>
      <c r="E1824" t="s">
        <v>288</v>
      </c>
      <c r="G1824" t="s">
        <v>4508</v>
      </c>
      <c r="H1824" t="s">
        <v>81</v>
      </c>
      <c r="I1824" t="s">
        <v>82</v>
      </c>
      <c r="J1824" s="10" t="s">
        <v>1477</v>
      </c>
      <c r="K1824" t="s">
        <v>10</v>
      </c>
      <c r="L1824" s="48">
        <v>1670</v>
      </c>
      <c r="M1824" t="s">
        <v>1472</v>
      </c>
      <c r="N1824" t="s">
        <v>11</v>
      </c>
      <c r="O1824" s="74">
        <v>6.5929000000000002</v>
      </c>
      <c r="P1824" s="11">
        <f t="shared" si="174"/>
        <v>11010.14</v>
      </c>
      <c r="Q1824" s="12">
        <f t="shared" si="175"/>
        <v>7.3003400000000003</v>
      </c>
      <c r="R1824" s="14">
        <f t="shared" si="176"/>
        <v>0.90310000000000001</v>
      </c>
      <c r="S1824" s="13">
        <f t="shared" si="177"/>
        <v>1508.18</v>
      </c>
      <c r="T1824" s="14" t="s">
        <v>349</v>
      </c>
      <c r="U1824" t="s">
        <v>36</v>
      </c>
    </row>
    <row r="1825" spans="1:21" x14ac:dyDescent="0.2">
      <c r="A1825" t="s">
        <v>4257</v>
      </c>
      <c r="B1825" s="23">
        <v>45763</v>
      </c>
      <c r="C1825" s="23">
        <v>45747</v>
      </c>
      <c r="D1825" t="s">
        <v>287</v>
      </c>
      <c r="E1825" t="s">
        <v>288</v>
      </c>
      <c r="G1825" t="s">
        <v>4508</v>
      </c>
      <c r="H1825" t="s">
        <v>854</v>
      </c>
      <c r="I1825" t="s">
        <v>855</v>
      </c>
      <c r="J1825" s="10" t="str">
        <f>+LEFT(U1825,4)</f>
        <v>GLID</v>
      </c>
      <c r="K1825" t="s">
        <v>10</v>
      </c>
      <c r="L1825" s="48">
        <v>1800</v>
      </c>
      <c r="M1825" t="s">
        <v>1472</v>
      </c>
      <c r="N1825" t="s">
        <v>11</v>
      </c>
      <c r="O1825" s="74">
        <v>8.15</v>
      </c>
      <c r="P1825" s="11">
        <f t="shared" si="174"/>
        <v>14670</v>
      </c>
      <c r="Q1825" s="12">
        <f t="shared" si="175"/>
        <v>7.3003400000000003</v>
      </c>
      <c r="R1825" s="14">
        <f t="shared" si="176"/>
        <v>1.1164000000000001</v>
      </c>
      <c r="S1825" s="13">
        <f t="shared" si="177"/>
        <v>2009.52</v>
      </c>
      <c r="T1825" s="14" t="s">
        <v>349</v>
      </c>
      <c r="U1825" t="s">
        <v>78</v>
      </c>
    </row>
    <row r="1826" spans="1:21" x14ac:dyDescent="0.2">
      <c r="A1826" t="s">
        <v>3845</v>
      </c>
      <c r="B1826" s="23">
        <v>45763</v>
      </c>
      <c r="C1826" s="23">
        <v>45758</v>
      </c>
      <c r="D1826" t="s">
        <v>101</v>
      </c>
      <c r="E1826" t="s">
        <v>102</v>
      </c>
      <c r="G1826" t="s">
        <v>4342</v>
      </c>
      <c r="H1826" t="s">
        <v>3492</v>
      </c>
      <c r="I1826" t="s">
        <v>3493</v>
      </c>
      <c r="J1826" s="10" t="str">
        <f>+LEFT(U1826,4)</f>
        <v>STKR</v>
      </c>
      <c r="K1826" t="s">
        <v>10</v>
      </c>
      <c r="L1826" s="48">
        <v>510</v>
      </c>
      <c r="M1826" t="s">
        <v>1472</v>
      </c>
      <c r="N1826" t="s">
        <v>11</v>
      </c>
      <c r="O1826" s="74">
        <v>0.05</v>
      </c>
      <c r="P1826" s="11">
        <f t="shared" si="174"/>
        <v>25.5</v>
      </c>
      <c r="Q1826" s="12">
        <f t="shared" si="175"/>
        <v>7.3003400000000003</v>
      </c>
      <c r="R1826" s="14">
        <f t="shared" si="176"/>
        <v>6.7999999999999996E-3</v>
      </c>
      <c r="S1826" s="13">
        <f t="shared" si="177"/>
        <v>3.47</v>
      </c>
      <c r="T1826" s="14" t="s">
        <v>349</v>
      </c>
      <c r="U1826" t="s">
        <v>18</v>
      </c>
    </row>
    <row r="1827" spans="1:21" x14ac:dyDescent="0.2">
      <c r="A1827" t="s">
        <v>3846</v>
      </c>
      <c r="B1827" s="23">
        <v>45763</v>
      </c>
      <c r="C1827" s="23">
        <v>45758</v>
      </c>
      <c r="D1827" t="s">
        <v>101</v>
      </c>
      <c r="E1827" t="s">
        <v>102</v>
      </c>
      <c r="G1827" t="s">
        <v>4342</v>
      </c>
      <c r="H1827" t="s">
        <v>3494</v>
      </c>
      <c r="I1827" t="s">
        <v>3495</v>
      </c>
      <c r="J1827" s="10" t="str">
        <f>+LEFT(U1827,4)</f>
        <v>STKR</v>
      </c>
      <c r="K1827" t="s">
        <v>10</v>
      </c>
      <c r="L1827" s="48">
        <v>2020</v>
      </c>
      <c r="M1827" t="s">
        <v>1472</v>
      </c>
      <c r="N1827" t="s">
        <v>11</v>
      </c>
      <c r="O1827" s="74">
        <v>0.05</v>
      </c>
      <c r="P1827" s="11">
        <f t="shared" si="174"/>
        <v>101</v>
      </c>
      <c r="Q1827" s="12">
        <f t="shared" si="175"/>
        <v>7.3003400000000003</v>
      </c>
      <c r="R1827" s="14">
        <f t="shared" si="176"/>
        <v>6.7999999999999996E-3</v>
      </c>
      <c r="S1827" s="13">
        <f t="shared" si="177"/>
        <v>13.74</v>
      </c>
      <c r="T1827" s="14" t="s">
        <v>349</v>
      </c>
      <c r="U1827" t="s">
        <v>18</v>
      </c>
    </row>
    <row r="1828" spans="1:21" x14ac:dyDescent="0.2">
      <c r="A1828" t="s">
        <v>3843</v>
      </c>
      <c r="B1828" s="23">
        <v>45763</v>
      </c>
      <c r="C1828" s="23">
        <v>45755</v>
      </c>
      <c r="D1828" t="s">
        <v>101</v>
      </c>
      <c r="E1828" t="s">
        <v>102</v>
      </c>
      <c r="G1828" t="s">
        <v>4342</v>
      </c>
      <c r="H1828" t="s">
        <v>111</v>
      </c>
      <c r="I1828" t="s">
        <v>112</v>
      </c>
      <c r="J1828" s="10" t="str">
        <f>+LEFT(U1828,4)</f>
        <v>STKR</v>
      </c>
      <c r="K1828" t="s">
        <v>10</v>
      </c>
      <c r="L1828" s="48">
        <v>3020</v>
      </c>
      <c r="M1828" t="s">
        <v>1472</v>
      </c>
      <c r="N1828" t="s">
        <v>11</v>
      </c>
      <c r="O1828" s="74">
        <v>0.05</v>
      </c>
      <c r="P1828" s="11">
        <f t="shared" si="174"/>
        <v>151</v>
      </c>
      <c r="Q1828" s="12">
        <f t="shared" si="175"/>
        <v>7.3003400000000003</v>
      </c>
      <c r="R1828" s="14">
        <f t="shared" si="176"/>
        <v>6.7999999999999996E-3</v>
      </c>
      <c r="S1828" s="13">
        <f t="shared" si="177"/>
        <v>20.54</v>
      </c>
      <c r="T1828" s="14" t="s">
        <v>349</v>
      </c>
      <c r="U1828" t="s">
        <v>18</v>
      </c>
    </row>
    <row r="1829" spans="1:21" x14ac:dyDescent="0.2">
      <c r="A1829" t="s">
        <v>3844</v>
      </c>
      <c r="B1829" s="23">
        <v>45763</v>
      </c>
      <c r="C1829" s="23">
        <v>45755</v>
      </c>
      <c r="D1829" t="s">
        <v>101</v>
      </c>
      <c r="E1829" t="s">
        <v>102</v>
      </c>
      <c r="G1829" t="s">
        <v>4342</v>
      </c>
      <c r="H1829" t="s">
        <v>108</v>
      </c>
      <c r="I1829" t="s">
        <v>109</v>
      </c>
      <c r="J1829" s="10" t="str">
        <f>+LEFT(U1829,4)</f>
        <v>STKR</v>
      </c>
      <c r="K1829" t="s">
        <v>10</v>
      </c>
      <c r="L1829" s="48">
        <v>3020</v>
      </c>
      <c r="M1829" t="s">
        <v>1472</v>
      </c>
      <c r="N1829" t="s">
        <v>11</v>
      </c>
      <c r="O1829" s="74">
        <v>0.05</v>
      </c>
      <c r="P1829" s="11">
        <f t="shared" si="174"/>
        <v>151</v>
      </c>
      <c r="Q1829" s="12">
        <f t="shared" si="175"/>
        <v>7.3003400000000003</v>
      </c>
      <c r="R1829" s="14">
        <f t="shared" si="176"/>
        <v>6.7999999999999996E-3</v>
      </c>
      <c r="S1829" s="13">
        <f t="shared" si="177"/>
        <v>20.54</v>
      </c>
      <c r="T1829" s="14" t="s">
        <v>349</v>
      </c>
      <c r="U1829" t="s">
        <v>18</v>
      </c>
    </row>
    <row r="1830" spans="1:21" x14ac:dyDescent="0.2">
      <c r="A1830" t="s">
        <v>4164</v>
      </c>
      <c r="B1830" s="23">
        <v>45763</v>
      </c>
      <c r="C1830" s="23">
        <v>45742</v>
      </c>
      <c r="D1830" t="s">
        <v>696</v>
      </c>
      <c r="E1830" t="s">
        <v>697</v>
      </c>
      <c r="G1830" t="s">
        <v>4446</v>
      </c>
      <c r="H1830" t="s">
        <v>1537</v>
      </c>
      <c r="I1830" t="s">
        <v>1538</v>
      </c>
      <c r="J1830" s="10" t="s">
        <v>1534</v>
      </c>
      <c r="K1830" t="s">
        <v>10</v>
      </c>
      <c r="L1830" s="48">
        <v>1600</v>
      </c>
      <c r="M1830" t="s">
        <v>1472</v>
      </c>
      <c r="N1830" t="s">
        <v>11</v>
      </c>
      <c r="O1830" s="74">
        <v>4.04</v>
      </c>
      <c r="P1830" s="11">
        <f t="shared" si="174"/>
        <v>6464</v>
      </c>
      <c r="Q1830" s="12">
        <f t="shared" si="175"/>
        <v>7.3003400000000003</v>
      </c>
      <c r="R1830" s="14">
        <f t="shared" si="176"/>
        <v>0.5534</v>
      </c>
      <c r="S1830" s="13">
        <f t="shared" si="177"/>
        <v>885.44</v>
      </c>
      <c r="T1830" s="14" t="s">
        <v>349</v>
      </c>
      <c r="U1830" t="s">
        <v>36</v>
      </c>
    </row>
    <row r="1831" spans="1:21" x14ac:dyDescent="0.2">
      <c r="A1831" t="s">
        <v>4130</v>
      </c>
      <c r="B1831" s="23">
        <v>45763</v>
      </c>
      <c r="C1831" s="23">
        <v>45762</v>
      </c>
      <c r="D1831" t="s">
        <v>569</v>
      </c>
      <c r="E1831" t="s">
        <v>570</v>
      </c>
      <c r="G1831" t="s">
        <v>4359</v>
      </c>
      <c r="H1831" t="s">
        <v>1511</v>
      </c>
      <c r="I1831" t="s">
        <v>1512</v>
      </c>
      <c r="J1831" s="10" t="s">
        <v>1503</v>
      </c>
      <c r="K1831" t="s">
        <v>10</v>
      </c>
      <c r="L1831" s="48">
        <v>120</v>
      </c>
      <c r="M1831" t="s">
        <v>1472</v>
      </c>
      <c r="N1831" t="s">
        <v>11</v>
      </c>
      <c r="O1831" s="74">
        <v>3.5</v>
      </c>
      <c r="P1831" s="11">
        <f t="shared" si="174"/>
        <v>420</v>
      </c>
      <c r="Q1831" s="12">
        <f t="shared" si="175"/>
        <v>7.3003400000000003</v>
      </c>
      <c r="R1831" s="14">
        <f t="shared" si="176"/>
        <v>0.47939999999999999</v>
      </c>
      <c r="S1831" s="13">
        <f t="shared" si="177"/>
        <v>57.53</v>
      </c>
      <c r="T1831" s="14" t="s">
        <v>349</v>
      </c>
      <c r="U1831" t="s">
        <v>36</v>
      </c>
    </row>
    <row r="1832" spans="1:21" x14ac:dyDescent="0.2">
      <c r="A1832" t="s">
        <v>4155</v>
      </c>
      <c r="B1832" s="23">
        <v>45763</v>
      </c>
      <c r="C1832" s="23">
        <v>45762</v>
      </c>
      <c r="D1832" t="s">
        <v>569</v>
      </c>
      <c r="E1832" t="s">
        <v>570</v>
      </c>
      <c r="G1832" t="s">
        <v>4359</v>
      </c>
      <c r="H1832" t="s">
        <v>567</v>
      </c>
      <c r="I1832" t="s">
        <v>568</v>
      </c>
      <c r="J1832" s="10" t="s">
        <v>1503</v>
      </c>
      <c r="K1832" t="s">
        <v>10</v>
      </c>
      <c r="L1832" s="48">
        <v>100</v>
      </c>
      <c r="M1832" t="s">
        <v>1472</v>
      </c>
      <c r="N1832" t="s">
        <v>11</v>
      </c>
      <c r="O1832" s="74">
        <v>3.85</v>
      </c>
      <c r="P1832" s="11">
        <f t="shared" si="174"/>
        <v>385</v>
      </c>
      <c r="Q1832" s="12">
        <f t="shared" si="175"/>
        <v>7.3003400000000003</v>
      </c>
      <c r="R1832" s="14">
        <f t="shared" si="176"/>
        <v>0.52739999999999998</v>
      </c>
      <c r="S1832" s="13">
        <f t="shared" si="177"/>
        <v>52.74</v>
      </c>
      <c r="T1832" s="14" t="s">
        <v>349</v>
      </c>
      <c r="U1832" t="s">
        <v>36</v>
      </c>
    </row>
    <row r="1833" spans="1:21" x14ac:dyDescent="0.2">
      <c r="A1833" t="s">
        <v>4191</v>
      </c>
      <c r="B1833" s="23">
        <v>45763</v>
      </c>
      <c r="C1833" s="23">
        <v>45716</v>
      </c>
      <c r="D1833" t="s">
        <v>569</v>
      </c>
      <c r="E1833" t="s">
        <v>570</v>
      </c>
      <c r="G1833" t="s">
        <v>4359</v>
      </c>
      <c r="H1833" t="s">
        <v>1408</v>
      </c>
      <c r="I1833" t="s">
        <v>1409</v>
      </c>
      <c r="J1833" s="10" t="s">
        <v>1503</v>
      </c>
      <c r="K1833" t="s">
        <v>10</v>
      </c>
      <c r="L1833" s="48">
        <v>2000</v>
      </c>
      <c r="M1833" t="s">
        <v>1472</v>
      </c>
      <c r="N1833" t="s">
        <v>11</v>
      </c>
      <c r="O1833" s="74">
        <v>4.8019999999999996</v>
      </c>
      <c r="P1833" s="11">
        <f t="shared" si="174"/>
        <v>9604</v>
      </c>
      <c r="Q1833" s="12">
        <f t="shared" si="175"/>
        <v>7.3003400000000003</v>
      </c>
      <c r="R1833" s="14">
        <f t="shared" si="176"/>
        <v>0.65780000000000005</v>
      </c>
      <c r="S1833" s="13">
        <f t="shared" si="177"/>
        <v>1315.6</v>
      </c>
      <c r="T1833" s="14" t="s">
        <v>349</v>
      </c>
      <c r="U1833" t="s">
        <v>36</v>
      </c>
    </row>
    <row r="1834" spans="1:21" x14ac:dyDescent="0.2">
      <c r="A1834" t="s">
        <v>3883</v>
      </c>
      <c r="B1834" s="23">
        <v>45763</v>
      </c>
      <c r="C1834" s="23">
        <v>45744</v>
      </c>
      <c r="D1834" t="s">
        <v>101</v>
      </c>
      <c r="E1834" t="s">
        <v>102</v>
      </c>
      <c r="G1834" t="s">
        <v>4342</v>
      </c>
      <c r="H1834" t="s">
        <v>3522</v>
      </c>
      <c r="I1834" t="s">
        <v>3523</v>
      </c>
      <c r="J1834" s="10" t="str">
        <f t="shared" ref="J1834:J1843" si="179">+LEFT(U1834,4)</f>
        <v>STKR</v>
      </c>
      <c r="K1834" t="s">
        <v>10</v>
      </c>
      <c r="L1834" s="48">
        <v>1010</v>
      </c>
      <c r="M1834" t="s">
        <v>1472</v>
      </c>
      <c r="N1834" t="s">
        <v>11</v>
      </c>
      <c r="O1834" s="74">
        <v>0.11</v>
      </c>
      <c r="P1834" s="11">
        <f t="shared" si="174"/>
        <v>111.1</v>
      </c>
      <c r="Q1834" s="12">
        <f t="shared" si="175"/>
        <v>7.3003400000000003</v>
      </c>
      <c r="R1834" s="14">
        <f t="shared" si="176"/>
        <v>1.5100000000000001E-2</v>
      </c>
      <c r="S1834" s="13">
        <f t="shared" si="177"/>
        <v>15.25</v>
      </c>
      <c r="T1834" s="14" t="s">
        <v>349</v>
      </c>
      <c r="U1834" t="s">
        <v>18</v>
      </c>
    </row>
    <row r="1835" spans="1:21" x14ac:dyDescent="0.2">
      <c r="A1835" t="s">
        <v>3847</v>
      </c>
      <c r="B1835" s="23">
        <v>45763</v>
      </c>
      <c r="C1835" s="23">
        <v>45762</v>
      </c>
      <c r="D1835" t="s">
        <v>101</v>
      </c>
      <c r="E1835" t="s">
        <v>102</v>
      </c>
      <c r="G1835" t="s">
        <v>4343</v>
      </c>
      <c r="H1835" t="s">
        <v>3496</v>
      </c>
      <c r="I1835" t="s">
        <v>3497</v>
      </c>
      <c r="J1835" s="10" t="str">
        <f t="shared" si="179"/>
        <v>STKR</v>
      </c>
      <c r="K1835" t="s">
        <v>10</v>
      </c>
      <c r="L1835" s="48">
        <v>1110</v>
      </c>
      <c r="M1835" t="s">
        <v>1472</v>
      </c>
      <c r="N1835" t="s">
        <v>11</v>
      </c>
      <c r="O1835" s="74">
        <v>0.05</v>
      </c>
      <c r="P1835" s="11">
        <f t="shared" si="174"/>
        <v>55.5</v>
      </c>
      <c r="Q1835" s="12">
        <f t="shared" si="175"/>
        <v>7.3003400000000003</v>
      </c>
      <c r="R1835" s="14">
        <f t="shared" si="176"/>
        <v>6.7999999999999996E-3</v>
      </c>
      <c r="S1835" s="13">
        <f t="shared" si="177"/>
        <v>7.55</v>
      </c>
      <c r="T1835" s="14" t="s">
        <v>349</v>
      </c>
      <c r="U1835" t="s">
        <v>18</v>
      </c>
    </row>
    <row r="1836" spans="1:21" x14ac:dyDescent="0.2">
      <c r="A1836" t="s">
        <v>3848</v>
      </c>
      <c r="B1836" s="23">
        <v>45763</v>
      </c>
      <c r="C1836" s="23">
        <v>45762</v>
      </c>
      <c r="D1836" t="s">
        <v>101</v>
      </c>
      <c r="E1836" t="s">
        <v>102</v>
      </c>
      <c r="G1836" t="s">
        <v>4343</v>
      </c>
      <c r="H1836" t="s">
        <v>3498</v>
      </c>
      <c r="I1836" t="s">
        <v>3499</v>
      </c>
      <c r="J1836" s="10" t="str">
        <f t="shared" si="179"/>
        <v>STKR</v>
      </c>
      <c r="K1836" t="s">
        <v>10</v>
      </c>
      <c r="L1836" s="48">
        <v>1410</v>
      </c>
      <c r="M1836" t="s">
        <v>1472</v>
      </c>
      <c r="N1836" t="s">
        <v>11</v>
      </c>
      <c r="O1836" s="74">
        <v>0.05</v>
      </c>
      <c r="P1836" s="11">
        <f t="shared" si="174"/>
        <v>70.5</v>
      </c>
      <c r="Q1836" s="12">
        <f t="shared" si="175"/>
        <v>7.3003400000000003</v>
      </c>
      <c r="R1836" s="14">
        <f t="shared" si="176"/>
        <v>6.7999999999999996E-3</v>
      </c>
      <c r="S1836" s="13">
        <f t="shared" si="177"/>
        <v>9.59</v>
      </c>
      <c r="T1836" s="14" t="s">
        <v>349</v>
      </c>
      <c r="U1836" t="s">
        <v>18</v>
      </c>
    </row>
    <row r="1837" spans="1:21" x14ac:dyDescent="0.2">
      <c r="A1837" t="s">
        <v>3849</v>
      </c>
      <c r="B1837" s="23">
        <v>45763</v>
      </c>
      <c r="C1837" s="23">
        <v>45762</v>
      </c>
      <c r="D1837" t="s">
        <v>101</v>
      </c>
      <c r="E1837" t="s">
        <v>102</v>
      </c>
      <c r="G1837" t="s">
        <v>4343</v>
      </c>
      <c r="H1837" t="s">
        <v>3500</v>
      </c>
      <c r="I1837" t="s">
        <v>3501</v>
      </c>
      <c r="J1837" s="10" t="str">
        <f t="shared" si="179"/>
        <v>STKR</v>
      </c>
      <c r="K1837" t="s">
        <v>10</v>
      </c>
      <c r="L1837" s="48">
        <v>1110</v>
      </c>
      <c r="M1837" t="s">
        <v>1472</v>
      </c>
      <c r="N1837" t="s">
        <v>11</v>
      </c>
      <c r="O1837" s="74">
        <v>0.05</v>
      </c>
      <c r="P1837" s="11">
        <f t="shared" si="174"/>
        <v>55.5</v>
      </c>
      <c r="Q1837" s="12">
        <f t="shared" si="175"/>
        <v>7.3003400000000003</v>
      </c>
      <c r="R1837" s="14">
        <f t="shared" si="176"/>
        <v>6.7999999999999996E-3</v>
      </c>
      <c r="S1837" s="13">
        <f t="shared" si="177"/>
        <v>7.55</v>
      </c>
      <c r="T1837" s="14" t="s">
        <v>349</v>
      </c>
      <c r="U1837" t="s">
        <v>18</v>
      </c>
    </row>
    <row r="1838" spans="1:21" x14ac:dyDescent="0.2">
      <c r="A1838" t="s">
        <v>3850</v>
      </c>
      <c r="B1838" s="23">
        <v>45763</v>
      </c>
      <c r="C1838" s="23">
        <v>45762</v>
      </c>
      <c r="D1838" t="s">
        <v>101</v>
      </c>
      <c r="E1838" t="s">
        <v>102</v>
      </c>
      <c r="G1838" t="s">
        <v>4343</v>
      </c>
      <c r="H1838" t="s">
        <v>3502</v>
      </c>
      <c r="I1838" t="s">
        <v>3503</v>
      </c>
      <c r="J1838" s="10" t="str">
        <f t="shared" si="179"/>
        <v>STKR</v>
      </c>
      <c r="K1838" t="s">
        <v>10</v>
      </c>
      <c r="L1838" s="48">
        <v>1010</v>
      </c>
      <c r="M1838" t="s">
        <v>1472</v>
      </c>
      <c r="N1838" t="s">
        <v>11</v>
      </c>
      <c r="O1838" s="74">
        <v>0.05</v>
      </c>
      <c r="P1838" s="11">
        <f t="shared" si="174"/>
        <v>50.5</v>
      </c>
      <c r="Q1838" s="12">
        <f t="shared" si="175"/>
        <v>7.3003400000000003</v>
      </c>
      <c r="R1838" s="14">
        <f t="shared" si="176"/>
        <v>6.7999999999999996E-3</v>
      </c>
      <c r="S1838" s="13">
        <f t="shared" si="177"/>
        <v>6.87</v>
      </c>
      <c r="T1838" s="14" t="s">
        <v>349</v>
      </c>
      <c r="U1838" t="s">
        <v>18</v>
      </c>
    </row>
    <row r="1839" spans="1:21" x14ac:dyDescent="0.2">
      <c r="A1839" t="s">
        <v>3851</v>
      </c>
      <c r="B1839" s="23">
        <v>45763</v>
      </c>
      <c r="C1839" s="23">
        <v>45762</v>
      </c>
      <c r="D1839" t="s">
        <v>101</v>
      </c>
      <c r="E1839" t="s">
        <v>102</v>
      </c>
      <c r="G1839" t="s">
        <v>4343</v>
      </c>
      <c r="H1839" t="s">
        <v>3504</v>
      </c>
      <c r="I1839" t="s">
        <v>3505</v>
      </c>
      <c r="J1839" s="10" t="str">
        <f t="shared" si="179"/>
        <v>STKR</v>
      </c>
      <c r="K1839" t="s">
        <v>10</v>
      </c>
      <c r="L1839" s="48">
        <v>1110</v>
      </c>
      <c r="M1839" t="s">
        <v>1472</v>
      </c>
      <c r="N1839" t="s">
        <v>11</v>
      </c>
      <c r="O1839" s="74">
        <v>0.05</v>
      </c>
      <c r="P1839" s="11">
        <f t="shared" si="174"/>
        <v>55.5</v>
      </c>
      <c r="Q1839" s="12">
        <f t="shared" si="175"/>
        <v>7.3003400000000003</v>
      </c>
      <c r="R1839" s="14">
        <f t="shared" si="176"/>
        <v>6.7999999999999996E-3</v>
      </c>
      <c r="S1839" s="13">
        <f t="shared" si="177"/>
        <v>7.55</v>
      </c>
      <c r="T1839" s="14" t="s">
        <v>349</v>
      </c>
      <c r="U1839" t="s">
        <v>18</v>
      </c>
    </row>
    <row r="1840" spans="1:21" x14ac:dyDescent="0.2">
      <c r="A1840" t="s">
        <v>4149</v>
      </c>
      <c r="B1840" s="23">
        <v>45763</v>
      </c>
      <c r="C1840" s="23">
        <v>45695</v>
      </c>
      <c r="D1840" t="s">
        <v>94</v>
      </c>
      <c r="E1840" t="s">
        <v>95</v>
      </c>
      <c r="G1840" t="s">
        <v>4444</v>
      </c>
      <c r="H1840" t="s">
        <v>3061</v>
      </c>
      <c r="I1840" t="s">
        <v>3277</v>
      </c>
      <c r="J1840" s="10" t="str">
        <f t="shared" si="179"/>
        <v>LID-</v>
      </c>
      <c r="K1840" t="s">
        <v>98</v>
      </c>
      <c r="L1840" s="48">
        <v>507</v>
      </c>
      <c r="M1840" t="s">
        <v>1472</v>
      </c>
      <c r="N1840" t="s">
        <v>11</v>
      </c>
      <c r="O1840" s="74">
        <v>3.7</v>
      </c>
      <c r="P1840" s="11">
        <f t="shared" si="174"/>
        <v>1875.9</v>
      </c>
      <c r="Q1840" s="12">
        <f t="shared" si="175"/>
        <v>7.3003400000000003</v>
      </c>
      <c r="R1840" s="14">
        <f t="shared" si="176"/>
        <v>0.50680000000000003</v>
      </c>
      <c r="S1840" s="13">
        <f t="shared" si="177"/>
        <v>256.95</v>
      </c>
      <c r="T1840" s="14" t="s">
        <v>349</v>
      </c>
      <c r="U1840" t="s">
        <v>368</v>
      </c>
    </row>
    <row r="1841" spans="1:21" x14ac:dyDescent="0.2">
      <c r="A1841" t="s">
        <v>2535</v>
      </c>
      <c r="B1841" s="23">
        <v>45763</v>
      </c>
      <c r="C1841" s="23">
        <v>45714</v>
      </c>
      <c r="D1841" t="s">
        <v>94</v>
      </c>
      <c r="E1841" t="s">
        <v>95</v>
      </c>
      <c r="G1841" t="s">
        <v>4483</v>
      </c>
      <c r="H1841" t="s">
        <v>3163</v>
      </c>
      <c r="I1841" t="s">
        <v>3373</v>
      </c>
      <c r="J1841" s="10" t="str">
        <f t="shared" si="179"/>
        <v>LID-</v>
      </c>
      <c r="K1841" t="s">
        <v>98</v>
      </c>
      <c r="L1841" s="48">
        <v>630</v>
      </c>
      <c r="M1841" t="s">
        <v>1472</v>
      </c>
      <c r="N1841" t="s">
        <v>11</v>
      </c>
      <c r="O1841" s="74">
        <v>4.37</v>
      </c>
      <c r="P1841" s="11">
        <f t="shared" si="174"/>
        <v>2753.1</v>
      </c>
      <c r="Q1841" s="12">
        <f t="shared" si="175"/>
        <v>7.3003400000000003</v>
      </c>
      <c r="R1841" s="14">
        <f t="shared" si="176"/>
        <v>0.59860000000000002</v>
      </c>
      <c r="S1841" s="13">
        <f t="shared" si="177"/>
        <v>377.12</v>
      </c>
      <c r="T1841" s="14" t="s">
        <v>349</v>
      </c>
      <c r="U1841" t="s">
        <v>368</v>
      </c>
    </row>
    <row r="1842" spans="1:21" x14ac:dyDescent="0.2">
      <c r="A1842" t="s">
        <v>4125</v>
      </c>
      <c r="B1842" s="23">
        <v>45763</v>
      </c>
      <c r="C1842" s="23">
        <v>45700</v>
      </c>
      <c r="D1842" t="s">
        <v>94</v>
      </c>
      <c r="E1842" t="s">
        <v>95</v>
      </c>
      <c r="G1842" t="s">
        <v>4434</v>
      </c>
      <c r="H1842" t="s">
        <v>1001</v>
      </c>
      <c r="I1842" t="s">
        <v>1002</v>
      </c>
      <c r="J1842" s="10" t="str">
        <f t="shared" si="179"/>
        <v>LID-</v>
      </c>
      <c r="K1842" s="76" t="s">
        <v>10548</v>
      </c>
      <c r="L1842" s="48">
        <v>2400</v>
      </c>
      <c r="M1842" t="s">
        <v>1472</v>
      </c>
      <c r="N1842" t="s">
        <v>11</v>
      </c>
      <c r="O1842" s="74">
        <v>3.42</v>
      </c>
      <c r="P1842" s="11">
        <f t="shared" si="174"/>
        <v>8208</v>
      </c>
      <c r="Q1842" s="12">
        <f t="shared" si="175"/>
        <v>7.3003400000000003</v>
      </c>
      <c r="R1842" s="14">
        <f t="shared" si="176"/>
        <v>0.46850000000000003</v>
      </c>
      <c r="S1842" s="13">
        <f t="shared" si="177"/>
        <v>1124.4000000000001</v>
      </c>
      <c r="T1842" s="14" t="s">
        <v>349</v>
      </c>
      <c r="U1842" t="s">
        <v>368</v>
      </c>
    </row>
    <row r="1843" spans="1:21" x14ac:dyDescent="0.2">
      <c r="A1843" t="s">
        <v>4179</v>
      </c>
      <c r="B1843" s="23">
        <v>45764</v>
      </c>
      <c r="C1843" s="23">
        <v>45750</v>
      </c>
      <c r="D1843" t="s">
        <v>149</v>
      </c>
      <c r="E1843" t="s">
        <v>150</v>
      </c>
      <c r="G1843" t="s">
        <v>4488</v>
      </c>
      <c r="H1843" t="s">
        <v>1190</v>
      </c>
      <c r="I1843" t="s">
        <v>1191</v>
      </c>
      <c r="J1843" s="10" t="str">
        <f t="shared" si="179"/>
        <v>GLID</v>
      </c>
      <c r="K1843" t="s">
        <v>10</v>
      </c>
      <c r="L1843" s="48">
        <v>3264</v>
      </c>
      <c r="M1843" t="s">
        <v>1472</v>
      </c>
      <c r="N1843" t="s">
        <v>11</v>
      </c>
      <c r="O1843" s="74">
        <v>4.3726000000000003</v>
      </c>
      <c r="P1843" s="11">
        <f t="shared" si="174"/>
        <v>14272.17</v>
      </c>
      <c r="Q1843" s="12">
        <f t="shared" si="175"/>
        <v>7.3003400000000003</v>
      </c>
      <c r="R1843" s="14">
        <f t="shared" si="176"/>
        <v>0.59899999999999998</v>
      </c>
      <c r="S1843" s="13">
        <f t="shared" si="177"/>
        <v>1955.14</v>
      </c>
      <c r="T1843" s="14" t="s">
        <v>349</v>
      </c>
      <c r="U1843" t="s">
        <v>78</v>
      </c>
    </row>
    <row r="1844" spans="1:21" x14ac:dyDescent="0.2">
      <c r="A1844" t="s">
        <v>3821</v>
      </c>
      <c r="B1844" s="23">
        <v>45764</v>
      </c>
      <c r="C1844" s="23">
        <v>45706</v>
      </c>
      <c r="D1844" t="s">
        <v>149</v>
      </c>
      <c r="E1844" t="s">
        <v>150</v>
      </c>
      <c r="G1844" t="s">
        <v>4329</v>
      </c>
      <c r="H1844" t="s">
        <v>79</v>
      </c>
      <c r="I1844" t="s">
        <v>80</v>
      </c>
      <c r="J1844" s="10" t="s">
        <v>1477</v>
      </c>
      <c r="K1844" t="s">
        <v>10</v>
      </c>
      <c r="L1844" s="48">
        <v>-350</v>
      </c>
      <c r="M1844" t="s">
        <v>1472</v>
      </c>
      <c r="N1844" t="s">
        <v>11</v>
      </c>
      <c r="O1844" s="74">
        <v>0</v>
      </c>
      <c r="P1844" s="11">
        <f t="shared" si="174"/>
        <v>0</v>
      </c>
      <c r="Q1844" s="12">
        <f t="shared" si="175"/>
        <v>7.3003400000000003</v>
      </c>
      <c r="R1844" s="14">
        <f t="shared" si="176"/>
        <v>0</v>
      </c>
      <c r="S1844" s="13">
        <f t="shared" si="177"/>
        <v>0</v>
      </c>
      <c r="T1844" s="14" t="s">
        <v>349</v>
      </c>
      <c r="U1844" t="s">
        <v>36</v>
      </c>
    </row>
    <row r="1845" spans="1:21" x14ac:dyDescent="0.2">
      <c r="A1845" t="s">
        <v>3821</v>
      </c>
      <c r="B1845" s="23">
        <v>45764</v>
      </c>
      <c r="C1845" s="23">
        <v>45706</v>
      </c>
      <c r="D1845" t="s">
        <v>149</v>
      </c>
      <c r="E1845" t="s">
        <v>150</v>
      </c>
      <c r="G1845" t="s">
        <v>4330</v>
      </c>
      <c r="H1845" t="s">
        <v>79</v>
      </c>
      <c r="I1845" t="s">
        <v>80</v>
      </c>
      <c r="J1845" s="10" t="s">
        <v>1477</v>
      </c>
      <c r="K1845" t="s">
        <v>10</v>
      </c>
      <c r="L1845" s="48">
        <v>210</v>
      </c>
      <c r="M1845" t="s">
        <v>1472</v>
      </c>
      <c r="N1845" t="s">
        <v>11</v>
      </c>
      <c r="O1845" s="74">
        <v>0</v>
      </c>
      <c r="P1845" s="11">
        <f t="shared" si="174"/>
        <v>0</v>
      </c>
      <c r="Q1845" s="12">
        <f t="shared" si="175"/>
        <v>7.3003400000000003</v>
      </c>
      <c r="R1845" s="14">
        <f t="shared" si="176"/>
        <v>0</v>
      </c>
      <c r="S1845" s="13">
        <f t="shared" si="177"/>
        <v>0</v>
      </c>
      <c r="T1845" s="14" t="s">
        <v>349</v>
      </c>
      <c r="U1845" t="s">
        <v>36</v>
      </c>
    </row>
    <row r="1846" spans="1:21" x14ac:dyDescent="0.2">
      <c r="A1846" t="s">
        <v>3821</v>
      </c>
      <c r="B1846" s="23">
        <v>45764</v>
      </c>
      <c r="C1846" s="23">
        <v>45706</v>
      </c>
      <c r="D1846" t="s">
        <v>149</v>
      </c>
      <c r="E1846" t="s">
        <v>150</v>
      </c>
      <c r="G1846" t="s">
        <v>4330</v>
      </c>
      <c r="H1846" t="s">
        <v>79</v>
      </c>
      <c r="I1846" t="s">
        <v>80</v>
      </c>
      <c r="J1846" s="10" t="s">
        <v>1477</v>
      </c>
      <c r="K1846" t="s">
        <v>10</v>
      </c>
      <c r="L1846" s="48">
        <v>140</v>
      </c>
      <c r="M1846" t="s">
        <v>1472</v>
      </c>
      <c r="N1846" t="s">
        <v>11</v>
      </c>
      <c r="O1846" s="74">
        <v>0</v>
      </c>
      <c r="P1846" s="11">
        <f t="shared" si="174"/>
        <v>0</v>
      </c>
      <c r="Q1846" s="12">
        <f t="shared" si="175"/>
        <v>7.3003400000000003</v>
      </c>
      <c r="R1846" s="14">
        <f t="shared" si="176"/>
        <v>0</v>
      </c>
      <c r="S1846" s="13">
        <f t="shared" si="177"/>
        <v>0</v>
      </c>
      <c r="T1846" s="14" t="s">
        <v>349</v>
      </c>
      <c r="U1846" t="s">
        <v>36</v>
      </c>
    </row>
    <row r="1847" spans="1:21" x14ac:dyDescent="0.2">
      <c r="A1847" t="s">
        <v>4258</v>
      </c>
      <c r="B1847" s="23">
        <v>45764</v>
      </c>
      <c r="C1847" s="23">
        <v>45747</v>
      </c>
      <c r="D1847" t="s">
        <v>287</v>
      </c>
      <c r="E1847" t="s">
        <v>288</v>
      </c>
      <c r="G1847" t="s">
        <v>4526</v>
      </c>
      <c r="H1847" t="s">
        <v>851</v>
      </c>
      <c r="I1847" t="s">
        <v>852</v>
      </c>
      <c r="J1847" s="10" t="str">
        <f t="shared" ref="J1847:J1877" si="180">+LEFT(U1847,4)</f>
        <v>GLID</v>
      </c>
      <c r="K1847" t="s">
        <v>10</v>
      </c>
      <c r="L1847" s="48">
        <v>1800</v>
      </c>
      <c r="M1847" t="s">
        <v>1472</v>
      </c>
      <c r="N1847" t="s">
        <v>11</v>
      </c>
      <c r="O1847" s="74">
        <v>8.15</v>
      </c>
      <c r="P1847" s="11">
        <f t="shared" si="174"/>
        <v>14670</v>
      </c>
      <c r="Q1847" s="12">
        <f t="shared" si="175"/>
        <v>7.3003400000000003</v>
      </c>
      <c r="R1847" s="14">
        <f t="shared" si="176"/>
        <v>1.1164000000000001</v>
      </c>
      <c r="S1847" s="13">
        <f t="shared" si="177"/>
        <v>2009.52</v>
      </c>
      <c r="T1847" s="14" t="s">
        <v>349</v>
      </c>
      <c r="U1847" t="s">
        <v>78</v>
      </c>
    </row>
    <row r="1848" spans="1:21" x14ac:dyDescent="0.2">
      <c r="A1848" t="s">
        <v>4002</v>
      </c>
      <c r="B1848" s="23">
        <v>45764</v>
      </c>
      <c r="C1848" s="23">
        <v>45761</v>
      </c>
      <c r="D1848" t="s">
        <v>5</v>
      </c>
      <c r="E1848" t="s">
        <v>6</v>
      </c>
      <c r="G1848" t="s">
        <v>4403</v>
      </c>
      <c r="H1848" t="s">
        <v>3603</v>
      </c>
      <c r="I1848" t="s">
        <v>3604</v>
      </c>
      <c r="J1848" s="10" t="str">
        <f t="shared" si="180"/>
        <v>SHTS</v>
      </c>
      <c r="K1848" t="s">
        <v>10</v>
      </c>
      <c r="L1848" s="48">
        <v>2020</v>
      </c>
      <c r="M1848" t="s">
        <v>1472</v>
      </c>
      <c r="N1848" t="s">
        <v>11</v>
      </c>
      <c r="O1848" s="74">
        <v>1.6</v>
      </c>
      <c r="P1848" s="11">
        <f t="shared" si="174"/>
        <v>3232</v>
      </c>
      <c r="Q1848" s="12">
        <f t="shared" si="175"/>
        <v>7.3003400000000003</v>
      </c>
      <c r="R1848" s="14">
        <f t="shared" si="176"/>
        <v>0.21920000000000001</v>
      </c>
      <c r="S1848" s="13">
        <f t="shared" si="177"/>
        <v>442.78</v>
      </c>
      <c r="T1848" s="14" t="s">
        <v>349</v>
      </c>
      <c r="U1848" t="s">
        <v>9</v>
      </c>
    </row>
    <row r="1849" spans="1:21" x14ac:dyDescent="0.2">
      <c r="A1849" t="s">
        <v>4047</v>
      </c>
      <c r="B1849" s="23">
        <v>45764</v>
      </c>
      <c r="C1849" s="23">
        <v>45761</v>
      </c>
      <c r="D1849" t="s">
        <v>5</v>
      </c>
      <c r="E1849" t="s">
        <v>6</v>
      </c>
      <c r="G1849" t="s">
        <v>4403</v>
      </c>
      <c r="H1849" t="s">
        <v>3650</v>
      </c>
      <c r="I1849" t="s">
        <v>3651</v>
      </c>
      <c r="J1849" s="10" t="str">
        <f t="shared" si="180"/>
        <v>SHTS</v>
      </c>
      <c r="K1849" t="s">
        <v>10</v>
      </c>
      <c r="L1849" s="48">
        <v>500</v>
      </c>
      <c r="M1849" t="s">
        <v>1472</v>
      </c>
      <c r="N1849" t="s">
        <v>11</v>
      </c>
      <c r="O1849" s="74">
        <v>2.85</v>
      </c>
      <c r="P1849" s="11">
        <f t="shared" si="174"/>
        <v>1425</v>
      </c>
      <c r="Q1849" s="12">
        <f t="shared" si="175"/>
        <v>7.3003400000000003</v>
      </c>
      <c r="R1849" s="14">
        <f t="shared" si="176"/>
        <v>0.39040000000000002</v>
      </c>
      <c r="S1849" s="13">
        <f t="shared" si="177"/>
        <v>195.2</v>
      </c>
      <c r="T1849" s="14" t="s">
        <v>349</v>
      </c>
      <c r="U1849" t="s">
        <v>9</v>
      </c>
    </row>
    <row r="1850" spans="1:21" x14ac:dyDescent="0.2">
      <c r="A1850" t="s">
        <v>4042</v>
      </c>
      <c r="B1850" s="23">
        <v>45764</v>
      </c>
      <c r="C1850" s="23">
        <v>45761</v>
      </c>
      <c r="D1850" t="s">
        <v>5</v>
      </c>
      <c r="E1850" t="s">
        <v>6</v>
      </c>
      <c r="G1850" t="s">
        <v>4403</v>
      </c>
      <c r="H1850" t="s">
        <v>3646</v>
      </c>
      <c r="I1850" t="s">
        <v>3647</v>
      </c>
      <c r="J1850" s="10" t="str">
        <f t="shared" si="180"/>
        <v>SHTS</v>
      </c>
      <c r="K1850" t="s">
        <v>10</v>
      </c>
      <c r="L1850" s="48">
        <v>505</v>
      </c>
      <c r="M1850" t="s">
        <v>1472</v>
      </c>
      <c r="N1850" t="s">
        <v>11</v>
      </c>
      <c r="O1850" s="74">
        <v>2.68</v>
      </c>
      <c r="P1850" s="11">
        <f t="shared" si="174"/>
        <v>1353.4</v>
      </c>
      <c r="Q1850" s="12">
        <f t="shared" si="175"/>
        <v>7.3003400000000003</v>
      </c>
      <c r="R1850" s="14">
        <f t="shared" si="176"/>
        <v>0.36709999999999998</v>
      </c>
      <c r="S1850" s="13">
        <f t="shared" si="177"/>
        <v>185.39</v>
      </c>
      <c r="T1850" s="14" t="s">
        <v>349</v>
      </c>
      <c r="U1850" t="s">
        <v>9</v>
      </c>
    </row>
    <row r="1851" spans="1:21" x14ac:dyDescent="0.2">
      <c r="A1851" t="s">
        <v>4066</v>
      </c>
      <c r="B1851" s="23">
        <v>45764</v>
      </c>
      <c r="C1851" s="23">
        <v>45761</v>
      </c>
      <c r="D1851" t="s">
        <v>5</v>
      </c>
      <c r="E1851" t="s">
        <v>6</v>
      </c>
      <c r="G1851" t="s">
        <v>4403</v>
      </c>
      <c r="H1851" t="s">
        <v>499</v>
      </c>
      <c r="I1851" t="s">
        <v>500</v>
      </c>
      <c r="J1851" s="10" t="str">
        <f t="shared" si="180"/>
        <v>SHTS</v>
      </c>
      <c r="K1851" t="s">
        <v>10</v>
      </c>
      <c r="L1851" s="48">
        <v>1010</v>
      </c>
      <c r="M1851" t="s">
        <v>1472</v>
      </c>
      <c r="N1851" t="s">
        <v>11</v>
      </c>
      <c r="O1851" s="74">
        <v>2.99</v>
      </c>
      <c r="P1851" s="11">
        <f t="shared" si="174"/>
        <v>3019.9</v>
      </c>
      <c r="Q1851" s="12">
        <f t="shared" si="175"/>
        <v>7.3003400000000003</v>
      </c>
      <c r="R1851" s="14">
        <f t="shared" si="176"/>
        <v>0.40960000000000002</v>
      </c>
      <c r="S1851" s="13">
        <f t="shared" si="177"/>
        <v>413.7</v>
      </c>
      <c r="T1851" s="14" t="s">
        <v>349</v>
      </c>
      <c r="U1851" t="s">
        <v>9</v>
      </c>
    </row>
    <row r="1852" spans="1:21" x14ac:dyDescent="0.2">
      <c r="A1852" t="s">
        <v>4146</v>
      </c>
      <c r="B1852" s="23">
        <v>45764</v>
      </c>
      <c r="C1852" s="23">
        <v>45761</v>
      </c>
      <c r="D1852" t="s">
        <v>5</v>
      </c>
      <c r="E1852" t="s">
        <v>6</v>
      </c>
      <c r="G1852" t="s">
        <v>4406</v>
      </c>
      <c r="H1852" t="s">
        <v>3720</v>
      </c>
      <c r="I1852" t="s">
        <v>3721</v>
      </c>
      <c r="J1852" s="10" t="str">
        <f t="shared" si="180"/>
        <v>BOX-</v>
      </c>
      <c r="K1852" t="s">
        <v>10</v>
      </c>
      <c r="L1852" s="48">
        <v>1010</v>
      </c>
      <c r="M1852" t="s">
        <v>1472</v>
      </c>
      <c r="N1852" t="s">
        <v>11</v>
      </c>
      <c r="O1852" s="74">
        <v>3.63</v>
      </c>
      <c r="P1852" s="11">
        <f t="shared" si="174"/>
        <v>3666.3</v>
      </c>
      <c r="Q1852" s="12">
        <f t="shared" si="175"/>
        <v>7.3003400000000003</v>
      </c>
      <c r="R1852" s="14">
        <f t="shared" si="176"/>
        <v>0.49719999999999998</v>
      </c>
      <c r="S1852" s="13">
        <f t="shared" si="177"/>
        <v>502.17</v>
      </c>
      <c r="T1852" s="14" t="s">
        <v>349</v>
      </c>
      <c r="U1852" t="s">
        <v>1</v>
      </c>
    </row>
    <row r="1853" spans="1:21" x14ac:dyDescent="0.2">
      <c r="A1853" t="s">
        <v>3828</v>
      </c>
      <c r="B1853" s="23">
        <v>45764</v>
      </c>
      <c r="C1853" s="23">
        <v>45755</v>
      </c>
      <c r="D1853" t="s">
        <v>169</v>
      </c>
      <c r="E1853" t="s">
        <v>170</v>
      </c>
      <c r="G1853" t="s">
        <v>4337</v>
      </c>
      <c r="H1853" t="s">
        <v>619</v>
      </c>
      <c r="I1853" t="s">
        <v>620</v>
      </c>
      <c r="J1853" s="10" t="str">
        <f t="shared" si="180"/>
        <v>STKR</v>
      </c>
      <c r="K1853" t="s">
        <v>10</v>
      </c>
      <c r="L1853" s="48">
        <v>4030</v>
      </c>
      <c r="M1853" t="s">
        <v>1472</v>
      </c>
      <c r="N1853" t="s">
        <v>11</v>
      </c>
      <c r="O1853" s="74">
        <v>0.03</v>
      </c>
      <c r="P1853" s="11">
        <f t="shared" si="174"/>
        <v>120.9</v>
      </c>
      <c r="Q1853" s="12">
        <f t="shared" si="175"/>
        <v>7.3003400000000003</v>
      </c>
      <c r="R1853" s="14">
        <f t="shared" si="176"/>
        <v>4.1000000000000003E-3</v>
      </c>
      <c r="S1853" s="13">
        <f t="shared" si="177"/>
        <v>16.52</v>
      </c>
      <c r="T1853" s="14" t="s">
        <v>349</v>
      </c>
      <c r="U1853" t="s">
        <v>18</v>
      </c>
    </row>
    <row r="1854" spans="1:21" x14ac:dyDescent="0.2">
      <c r="A1854" t="s">
        <v>3829</v>
      </c>
      <c r="B1854" s="23">
        <v>45764</v>
      </c>
      <c r="C1854" s="23">
        <v>45755</v>
      </c>
      <c r="D1854" t="s">
        <v>169</v>
      </c>
      <c r="E1854" t="s">
        <v>170</v>
      </c>
      <c r="G1854" t="s">
        <v>4337</v>
      </c>
      <c r="H1854" t="s">
        <v>615</v>
      </c>
      <c r="I1854" t="s">
        <v>616</v>
      </c>
      <c r="J1854" s="10" t="str">
        <f t="shared" si="180"/>
        <v>STKR</v>
      </c>
      <c r="K1854" t="s">
        <v>10</v>
      </c>
      <c r="L1854" s="48">
        <v>4030</v>
      </c>
      <c r="M1854" t="s">
        <v>1472</v>
      </c>
      <c r="N1854" t="s">
        <v>11</v>
      </c>
      <c r="O1854" s="74">
        <v>0.03</v>
      </c>
      <c r="P1854" s="11">
        <f t="shared" si="174"/>
        <v>120.9</v>
      </c>
      <c r="Q1854" s="12">
        <f t="shared" si="175"/>
        <v>7.3003400000000003</v>
      </c>
      <c r="R1854" s="14">
        <f t="shared" si="176"/>
        <v>4.1000000000000003E-3</v>
      </c>
      <c r="S1854" s="13">
        <f t="shared" si="177"/>
        <v>16.52</v>
      </c>
      <c r="T1854" s="14" t="s">
        <v>349</v>
      </c>
      <c r="U1854" t="s">
        <v>18</v>
      </c>
    </row>
    <row r="1855" spans="1:21" x14ac:dyDescent="0.2">
      <c r="A1855" t="s">
        <v>4209</v>
      </c>
      <c r="B1855" s="23">
        <v>45764</v>
      </c>
      <c r="C1855" s="23">
        <v>45761</v>
      </c>
      <c r="D1855" t="s">
        <v>5</v>
      </c>
      <c r="E1855" t="s">
        <v>6</v>
      </c>
      <c r="G1855" t="s">
        <v>4403</v>
      </c>
      <c r="H1855" t="s">
        <v>3760</v>
      </c>
      <c r="I1855" t="s">
        <v>3761</v>
      </c>
      <c r="J1855" s="10" t="str">
        <f t="shared" si="180"/>
        <v>SHTS</v>
      </c>
      <c r="K1855" t="s">
        <v>10</v>
      </c>
      <c r="L1855" s="48">
        <v>505</v>
      </c>
      <c r="M1855" t="s">
        <v>1472</v>
      </c>
      <c r="N1855" t="s">
        <v>11</v>
      </c>
      <c r="O1855" s="74">
        <v>5.54</v>
      </c>
      <c r="P1855" s="11">
        <f t="shared" si="174"/>
        <v>2797.7</v>
      </c>
      <c r="Q1855" s="12">
        <f t="shared" si="175"/>
        <v>7.3003400000000003</v>
      </c>
      <c r="R1855" s="14">
        <f t="shared" si="176"/>
        <v>0.75890000000000002</v>
      </c>
      <c r="S1855" s="13">
        <f t="shared" si="177"/>
        <v>383.24</v>
      </c>
      <c r="T1855" s="14" t="s">
        <v>349</v>
      </c>
      <c r="U1855" t="s">
        <v>9</v>
      </c>
    </row>
    <row r="1856" spans="1:21" x14ac:dyDescent="0.2">
      <c r="A1856" t="s">
        <v>4204</v>
      </c>
      <c r="B1856" s="23">
        <v>45764</v>
      </c>
      <c r="C1856" s="23">
        <v>45761</v>
      </c>
      <c r="D1856" t="s">
        <v>5</v>
      </c>
      <c r="E1856" t="s">
        <v>6</v>
      </c>
      <c r="G1856" t="s">
        <v>4403</v>
      </c>
      <c r="H1856" t="s">
        <v>3758</v>
      </c>
      <c r="I1856" t="s">
        <v>3759</v>
      </c>
      <c r="J1856" s="10" t="str">
        <f t="shared" si="180"/>
        <v>SHTS</v>
      </c>
      <c r="K1856" t="s">
        <v>10</v>
      </c>
      <c r="L1856" s="48">
        <v>505</v>
      </c>
      <c r="M1856" t="s">
        <v>1472</v>
      </c>
      <c r="N1856" t="s">
        <v>11</v>
      </c>
      <c r="O1856" s="74">
        <v>5.41</v>
      </c>
      <c r="P1856" s="11">
        <f t="shared" si="174"/>
        <v>2732.05</v>
      </c>
      <c r="Q1856" s="12">
        <f t="shared" si="175"/>
        <v>7.3003400000000003</v>
      </c>
      <c r="R1856" s="14">
        <f t="shared" si="176"/>
        <v>0.74109999999999998</v>
      </c>
      <c r="S1856" s="13">
        <f t="shared" si="177"/>
        <v>374.26</v>
      </c>
      <c r="T1856" s="14" t="s">
        <v>349</v>
      </c>
      <c r="U1856" t="s">
        <v>9</v>
      </c>
    </row>
    <row r="1857" spans="1:21" x14ac:dyDescent="0.2">
      <c r="A1857" t="s">
        <v>4010</v>
      </c>
      <c r="B1857" s="23">
        <v>45764</v>
      </c>
      <c r="C1857" s="23">
        <v>45761</v>
      </c>
      <c r="D1857" t="s">
        <v>5</v>
      </c>
      <c r="E1857" t="s">
        <v>6</v>
      </c>
      <c r="G1857" t="s">
        <v>4406</v>
      </c>
      <c r="H1857" t="s">
        <v>415</v>
      </c>
      <c r="I1857" t="s">
        <v>416</v>
      </c>
      <c r="J1857" s="10" t="str">
        <f t="shared" si="180"/>
        <v>BOX-</v>
      </c>
      <c r="K1857" t="s">
        <v>10</v>
      </c>
      <c r="L1857" s="48">
        <v>2020</v>
      </c>
      <c r="M1857" t="s">
        <v>1472</v>
      </c>
      <c r="N1857" t="s">
        <v>11</v>
      </c>
      <c r="O1857" s="74">
        <v>2.0299999999999998</v>
      </c>
      <c r="P1857" s="11">
        <f t="shared" si="174"/>
        <v>4100.6000000000004</v>
      </c>
      <c r="Q1857" s="12">
        <f t="shared" si="175"/>
        <v>7.3003400000000003</v>
      </c>
      <c r="R1857" s="14">
        <f t="shared" si="176"/>
        <v>0.27810000000000001</v>
      </c>
      <c r="S1857" s="13">
        <f t="shared" si="177"/>
        <v>561.76</v>
      </c>
      <c r="T1857" s="14" t="s">
        <v>349</v>
      </c>
      <c r="U1857" t="s">
        <v>1</v>
      </c>
    </row>
    <row r="1858" spans="1:21" x14ac:dyDescent="0.2">
      <c r="A1858" t="s">
        <v>4046</v>
      </c>
      <c r="B1858" s="23">
        <v>45764</v>
      </c>
      <c r="C1858" s="23">
        <v>45761</v>
      </c>
      <c r="D1858" t="s">
        <v>5</v>
      </c>
      <c r="E1858" t="s">
        <v>6</v>
      </c>
      <c r="G1858" t="s">
        <v>4406</v>
      </c>
      <c r="H1858" t="s">
        <v>406</v>
      </c>
      <c r="I1858" t="s">
        <v>407</v>
      </c>
      <c r="J1858" s="10" t="str">
        <f t="shared" si="180"/>
        <v>BOX-</v>
      </c>
      <c r="K1858" t="s">
        <v>10</v>
      </c>
      <c r="L1858" s="48">
        <v>2020</v>
      </c>
      <c r="M1858" t="s">
        <v>1472</v>
      </c>
      <c r="N1858" t="s">
        <v>11</v>
      </c>
      <c r="O1858" s="74">
        <v>2.76</v>
      </c>
      <c r="P1858" s="11">
        <f t="shared" ref="P1858:P1921" si="181">ROUND(O1858*L1858,2)</f>
        <v>5575.2</v>
      </c>
      <c r="Q1858" s="12">
        <f t="shared" ref="Q1858:Q1921" si="182">IF(N1858="HKD",7.8,IF(N1858="CNY",7.30034,1))</f>
        <v>7.3003400000000003</v>
      </c>
      <c r="R1858" s="14">
        <f t="shared" ref="R1858:R1921" si="183">+ROUND(O1858/Q1858,4)</f>
        <v>0.37809999999999999</v>
      </c>
      <c r="S1858" s="13">
        <f t="shared" ref="S1858:S1921" si="184">ROUND(R1858*L1858,2)</f>
        <v>763.76</v>
      </c>
      <c r="T1858" s="14" t="s">
        <v>349</v>
      </c>
      <c r="U1858" t="s">
        <v>1</v>
      </c>
    </row>
    <row r="1859" spans="1:21" x14ac:dyDescent="0.2">
      <c r="A1859" t="s">
        <v>4001</v>
      </c>
      <c r="B1859" s="23">
        <v>45764</v>
      </c>
      <c r="C1859" s="23">
        <v>45747</v>
      </c>
      <c r="D1859" t="s">
        <v>169</v>
      </c>
      <c r="E1859" t="s">
        <v>170</v>
      </c>
      <c r="G1859" t="s">
        <v>4402</v>
      </c>
      <c r="H1859" t="s">
        <v>178</v>
      </c>
      <c r="I1859" t="s">
        <v>179</v>
      </c>
      <c r="J1859" s="10" t="str">
        <f t="shared" si="180"/>
        <v>PRIM</v>
      </c>
      <c r="K1859" t="s">
        <v>10</v>
      </c>
      <c r="L1859" s="48">
        <v>2500</v>
      </c>
      <c r="M1859" t="s">
        <v>1472</v>
      </c>
      <c r="N1859" t="s">
        <v>11</v>
      </c>
      <c r="O1859" s="74">
        <v>1.53</v>
      </c>
      <c r="P1859" s="11">
        <f t="shared" si="181"/>
        <v>3825</v>
      </c>
      <c r="Q1859" s="12">
        <f t="shared" si="182"/>
        <v>7.3003400000000003</v>
      </c>
      <c r="R1859" s="14">
        <f t="shared" si="183"/>
        <v>0.20960000000000001</v>
      </c>
      <c r="S1859" s="13">
        <f t="shared" si="184"/>
        <v>524</v>
      </c>
      <c r="T1859" s="14" t="s">
        <v>349</v>
      </c>
      <c r="U1859" t="s">
        <v>181</v>
      </c>
    </row>
    <row r="1860" spans="1:21" x14ac:dyDescent="0.2">
      <c r="A1860" t="s">
        <v>4279</v>
      </c>
      <c r="B1860" s="23">
        <v>45764</v>
      </c>
      <c r="C1860" s="23">
        <v>45761</v>
      </c>
      <c r="D1860" t="s">
        <v>5</v>
      </c>
      <c r="E1860" t="s">
        <v>6</v>
      </c>
      <c r="G1860" t="s">
        <v>4530</v>
      </c>
      <c r="H1860" t="s">
        <v>3790</v>
      </c>
      <c r="I1860" t="s">
        <v>3791</v>
      </c>
      <c r="J1860" s="10" t="str">
        <f t="shared" si="180"/>
        <v>BOX-</v>
      </c>
      <c r="K1860" t="s">
        <v>10</v>
      </c>
      <c r="L1860" s="48">
        <v>1010</v>
      </c>
      <c r="M1860" t="s">
        <v>1472</v>
      </c>
      <c r="N1860" t="s">
        <v>11</v>
      </c>
      <c r="O1860" s="74">
        <v>12.29</v>
      </c>
      <c r="P1860" s="11">
        <f t="shared" si="181"/>
        <v>12412.9</v>
      </c>
      <c r="Q1860" s="12">
        <f t="shared" si="182"/>
        <v>7.3003400000000003</v>
      </c>
      <c r="R1860" s="14">
        <f t="shared" si="183"/>
        <v>1.6835</v>
      </c>
      <c r="S1860" s="13">
        <f t="shared" si="184"/>
        <v>1700.34</v>
      </c>
      <c r="T1860" s="14" t="s">
        <v>349</v>
      </c>
      <c r="U1860" t="s">
        <v>1</v>
      </c>
    </row>
    <row r="1861" spans="1:21" x14ac:dyDescent="0.2">
      <c r="A1861" t="s">
        <v>4272</v>
      </c>
      <c r="B1861" s="23">
        <v>45764</v>
      </c>
      <c r="C1861" s="23">
        <v>45761</v>
      </c>
      <c r="D1861" t="s">
        <v>5</v>
      </c>
      <c r="E1861" t="s">
        <v>6</v>
      </c>
      <c r="G1861" t="s">
        <v>4530</v>
      </c>
      <c r="H1861" t="s">
        <v>3782</v>
      </c>
      <c r="I1861" t="s">
        <v>3783</v>
      </c>
      <c r="J1861" s="10" t="str">
        <f t="shared" si="180"/>
        <v>BOX-</v>
      </c>
      <c r="K1861" t="s">
        <v>10</v>
      </c>
      <c r="L1861" s="48">
        <v>505</v>
      </c>
      <c r="M1861" t="s">
        <v>1472</v>
      </c>
      <c r="N1861" t="s">
        <v>11</v>
      </c>
      <c r="O1861" s="74">
        <v>9.41</v>
      </c>
      <c r="P1861" s="11">
        <f t="shared" si="181"/>
        <v>4752.05</v>
      </c>
      <c r="Q1861" s="12">
        <f t="shared" si="182"/>
        <v>7.3003400000000003</v>
      </c>
      <c r="R1861" s="14">
        <f t="shared" si="183"/>
        <v>1.2889999999999999</v>
      </c>
      <c r="S1861" s="13">
        <f t="shared" si="184"/>
        <v>650.95000000000005</v>
      </c>
      <c r="T1861" s="14" t="s">
        <v>349</v>
      </c>
      <c r="U1861" t="s">
        <v>1</v>
      </c>
    </row>
    <row r="1862" spans="1:21" x14ac:dyDescent="0.2">
      <c r="A1862" t="s">
        <v>4270</v>
      </c>
      <c r="B1862" s="23">
        <v>45764</v>
      </c>
      <c r="C1862" s="23">
        <v>45761</v>
      </c>
      <c r="D1862" t="s">
        <v>5</v>
      </c>
      <c r="E1862" t="s">
        <v>6</v>
      </c>
      <c r="G1862" t="s">
        <v>4530</v>
      </c>
      <c r="H1862" t="s">
        <v>3780</v>
      </c>
      <c r="I1862" t="s">
        <v>3781</v>
      </c>
      <c r="J1862" s="10" t="str">
        <f t="shared" si="180"/>
        <v>BOX-</v>
      </c>
      <c r="K1862" t="s">
        <v>10</v>
      </c>
      <c r="L1862" s="48">
        <v>505</v>
      </c>
      <c r="M1862" t="s">
        <v>1472</v>
      </c>
      <c r="N1862" t="s">
        <v>11</v>
      </c>
      <c r="O1862" s="74">
        <v>9.17</v>
      </c>
      <c r="P1862" s="11">
        <f t="shared" si="181"/>
        <v>4630.8500000000004</v>
      </c>
      <c r="Q1862" s="12">
        <f t="shared" si="182"/>
        <v>7.3003400000000003</v>
      </c>
      <c r="R1862" s="14">
        <f t="shared" si="183"/>
        <v>1.2561</v>
      </c>
      <c r="S1862" s="13">
        <f t="shared" si="184"/>
        <v>634.33000000000004</v>
      </c>
      <c r="T1862" s="14" t="s">
        <v>349</v>
      </c>
      <c r="U1862" t="s">
        <v>1</v>
      </c>
    </row>
    <row r="1863" spans="1:21" x14ac:dyDescent="0.2">
      <c r="A1863" t="s">
        <v>3888</v>
      </c>
      <c r="B1863" s="23">
        <v>45764</v>
      </c>
      <c r="C1863" s="23">
        <v>45755</v>
      </c>
      <c r="D1863" t="s">
        <v>169</v>
      </c>
      <c r="E1863" t="s">
        <v>170</v>
      </c>
      <c r="G1863" t="s">
        <v>4360</v>
      </c>
      <c r="H1863" t="s">
        <v>3156</v>
      </c>
      <c r="I1863" t="s">
        <v>3366</v>
      </c>
      <c r="J1863" s="10" t="str">
        <f t="shared" si="180"/>
        <v>PAP-</v>
      </c>
      <c r="K1863" t="s">
        <v>10</v>
      </c>
      <c r="L1863" s="48">
        <v>6000</v>
      </c>
      <c r="M1863" t="s">
        <v>1472</v>
      </c>
      <c r="N1863" t="s">
        <v>11</v>
      </c>
      <c r="O1863" s="74">
        <v>0.12</v>
      </c>
      <c r="P1863" s="11">
        <f t="shared" si="181"/>
        <v>720</v>
      </c>
      <c r="Q1863" s="12">
        <f t="shared" si="182"/>
        <v>7.3003400000000003</v>
      </c>
      <c r="R1863" s="14">
        <f t="shared" si="183"/>
        <v>1.6400000000000001E-2</v>
      </c>
      <c r="S1863" s="13">
        <f t="shared" si="184"/>
        <v>98.4</v>
      </c>
      <c r="T1863" s="14" t="s">
        <v>349</v>
      </c>
      <c r="U1863" t="s">
        <v>1094</v>
      </c>
    </row>
    <row r="1864" spans="1:21" x14ac:dyDescent="0.2">
      <c r="A1864" t="s">
        <v>4127</v>
      </c>
      <c r="B1864" s="23">
        <v>45764</v>
      </c>
      <c r="C1864" s="23">
        <v>45727</v>
      </c>
      <c r="D1864" t="s">
        <v>94</v>
      </c>
      <c r="E1864" t="s">
        <v>95</v>
      </c>
      <c r="G1864" t="s">
        <v>4437</v>
      </c>
      <c r="H1864" t="s">
        <v>3704</v>
      </c>
      <c r="I1864" t="s">
        <v>3705</v>
      </c>
      <c r="J1864" s="10" t="str">
        <f t="shared" si="180"/>
        <v>LID-</v>
      </c>
      <c r="K1864" t="s">
        <v>98</v>
      </c>
      <c r="L1864" s="48">
        <v>1000</v>
      </c>
      <c r="M1864" t="s">
        <v>1472</v>
      </c>
      <c r="N1864" t="s">
        <v>11</v>
      </c>
      <c r="O1864" s="74">
        <v>3.5</v>
      </c>
      <c r="P1864" s="11">
        <f t="shared" si="181"/>
        <v>3500</v>
      </c>
      <c r="Q1864" s="12">
        <f t="shared" si="182"/>
        <v>7.3003400000000003</v>
      </c>
      <c r="R1864" s="14">
        <f t="shared" si="183"/>
        <v>0.47939999999999999</v>
      </c>
      <c r="S1864" s="13">
        <f t="shared" si="184"/>
        <v>479.4</v>
      </c>
      <c r="T1864" s="14" t="s">
        <v>349</v>
      </c>
      <c r="U1864" t="s">
        <v>368</v>
      </c>
    </row>
    <row r="1865" spans="1:21" x14ac:dyDescent="0.2">
      <c r="A1865" t="s">
        <v>2538</v>
      </c>
      <c r="B1865" s="23">
        <v>45764</v>
      </c>
      <c r="C1865" s="23">
        <v>45714</v>
      </c>
      <c r="D1865" t="s">
        <v>830</v>
      </c>
      <c r="E1865" t="s">
        <v>831</v>
      </c>
      <c r="G1865" t="s">
        <v>4457</v>
      </c>
      <c r="H1865" t="s">
        <v>3164</v>
      </c>
      <c r="I1865" t="s">
        <v>3374</v>
      </c>
      <c r="J1865" s="10" t="str">
        <f t="shared" si="180"/>
        <v>LID-</v>
      </c>
      <c r="K1865" t="s">
        <v>98</v>
      </c>
      <c r="L1865" s="48">
        <v>960</v>
      </c>
      <c r="M1865" t="s">
        <v>1472</v>
      </c>
      <c r="N1865" t="s">
        <v>11</v>
      </c>
      <c r="O1865" s="74">
        <v>4.2</v>
      </c>
      <c r="P1865" s="11">
        <f t="shared" si="181"/>
        <v>4032</v>
      </c>
      <c r="Q1865" s="12">
        <f t="shared" si="182"/>
        <v>7.3003400000000003</v>
      </c>
      <c r="R1865" s="14">
        <f t="shared" si="183"/>
        <v>0.57530000000000003</v>
      </c>
      <c r="S1865" s="13">
        <f t="shared" si="184"/>
        <v>552.29</v>
      </c>
      <c r="T1865" s="14" t="s">
        <v>349</v>
      </c>
      <c r="U1865" t="s">
        <v>368</v>
      </c>
    </row>
    <row r="1866" spans="1:21" x14ac:dyDescent="0.2">
      <c r="A1866" t="s">
        <v>2535</v>
      </c>
      <c r="B1866" s="23">
        <v>45764</v>
      </c>
      <c r="C1866" s="23">
        <v>45714</v>
      </c>
      <c r="D1866" t="s">
        <v>94</v>
      </c>
      <c r="E1866" t="s">
        <v>95</v>
      </c>
      <c r="G1866" t="s">
        <v>4482</v>
      </c>
      <c r="H1866" t="s">
        <v>3163</v>
      </c>
      <c r="I1866" t="s">
        <v>3373</v>
      </c>
      <c r="J1866" s="10" t="str">
        <f t="shared" si="180"/>
        <v>LID-</v>
      </c>
      <c r="K1866" t="s">
        <v>98</v>
      </c>
      <c r="L1866" s="48">
        <v>70</v>
      </c>
      <c r="M1866" t="s">
        <v>1472</v>
      </c>
      <c r="N1866" t="s">
        <v>11</v>
      </c>
      <c r="O1866" s="74">
        <v>4.37</v>
      </c>
      <c r="P1866" s="11">
        <f t="shared" si="181"/>
        <v>305.89999999999998</v>
      </c>
      <c r="Q1866" s="12">
        <f t="shared" si="182"/>
        <v>7.3003400000000003</v>
      </c>
      <c r="R1866" s="14">
        <f t="shared" si="183"/>
        <v>0.59860000000000002</v>
      </c>
      <c r="S1866" s="13">
        <f t="shared" si="184"/>
        <v>41.9</v>
      </c>
      <c r="T1866" s="14" t="s">
        <v>349</v>
      </c>
      <c r="U1866" t="s">
        <v>368</v>
      </c>
    </row>
    <row r="1867" spans="1:21" x14ac:dyDescent="0.2">
      <c r="A1867" t="s">
        <v>4177</v>
      </c>
      <c r="B1867" s="23">
        <v>45764</v>
      </c>
      <c r="C1867" s="23">
        <v>45714</v>
      </c>
      <c r="D1867" t="s">
        <v>94</v>
      </c>
      <c r="E1867" t="s">
        <v>95</v>
      </c>
      <c r="G1867" t="s">
        <v>4482</v>
      </c>
      <c r="H1867" t="s">
        <v>3163</v>
      </c>
      <c r="I1867" t="s">
        <v>3373</v>
      </c>
      <c r="J1867" s="10" t="str">
        <f t="shared" si="180"/>
        <v>LID-</v>
      </c>
      <c r="K1867" t="s">
        <v>98</v>
      </c>
      <c r="L1867" s="48">
        <v>1250</v>
      </c>
      <c r="M1867" t="s">
        <v>1472</v>
      </c>
      <c r="N1867" t="s">
        <v>11</v>
      </c>
      <c r="O1867" s="74">
        <v>4.37</v>
      </c>
      <c r="P1867" s="11">
        <f t="shared" si="181"/>
        <v>5462.5</v>
      </c>
      <c r="Q1867" s="12">
        <f t="shared" si="182"/>
        <v>7.3003400000000003</v>
      </c>
      <c r="R1867" s="14">
        <f t="shared" si="183"/>
        <v>0.59860000000000002</v>
      </c>
      <c r="S1867" s="13">
        <f t="shared" si="184"/>
        <v>748.25</v>
      </c>
      <c r="T1867" s="14" t="s">
        <v>349</v>
      </c>
      <c r="U1867" t="s">
        <v>368</v>
      </c>
    </row>
    <row r="1868" spans="1:21" x14ac:dyDescent="0.2">
      <c r="A1868" t="s">
        <v>4192</v>
      </c>
      <c r="B1868" s="23">
        <v>45764</v>
      </c>
      <c r="C1868" s="23">
        <v>45695</v>
      </c>
      <c r="D1868" t="s">
        <v>830</v>
      </c>
      <c r="E1868" t="s">
        <v>831</v>
      </c>
      <c r="G1868" t="s">
        <v>4491</v>
      </c>
      <c r="H1868" t="s">
        <v>834</v>
      </c>
      <c r="I1868" t="s">
        <v>835</v>
      </c>
      <c r="J1868" s="10" t="str">
        <f t="shared" si="180"/>
        <v>SKU-</v>
      </c>
      <c r="K1868" t="s">
        <v>98</v>
      </c>
      <c r="L1868" s="48">
        <v>1750</v>
      </c>
      <c r="M1868" t="s">
        <v>1472</v>
      </c>
      <c r="N1868" t="s">
        <v>11</v>
      </c>
      <c r="O1868" s="74">
        <v>4.9154</v>
      </c>
      <c r="P1868" s="11">
        <f t="shared" si="181"/>
        <v>8601.9500000000007</v>
      </c>
      <c r="Q1868" s="12">
        <f t="shared" si="182"/>
        <v>7.3003400000000003</v>
      </c>
      <c r="R1868" s="14">
        <f t="shared" si="183"/>
        <v>0.67330000000000001</v>
      </c>
      <c r="S1868" s="13">
        <f t="shared" si="184"/>
        <v>1178.28</v>
      </c>
      <c r="T1868" s="14" t="s">
        <v>349</v>
      </c>
      <c r="U1868" t="s">
        <v>2</v>
      </c>
    </row>
    <row r="1869" spans="1:21" x14ac:dyDescent="0.2">
      <c r="A1869" t="s">
        <v>4074</v>
      </c>
      <c r="B1869" s="23">
        <v>45765</v>
      </c>
      <c r="C1869" s="23">
        <v>45750</v>
      </c>
      <c r="D1869" t="s">
        <v>1006</v>
      </c>
      <c r="E1869" t="s">
        <v>1007</v>
      </c>
      <c r="G1869" t="s">
        <v>4420</v>
      </c>
      <c r="H1869" t="s">
        <v>3672</v>
      </c>
      <c r="I1869" t="s">
        <v>3673</v>
      </c>
      <c r="J1869" s="10" t="str">
        <f t="shared" si="180"/>
        <v>ALM-</v>
      </c>
      <c r="K1869" t="s">
        <v>98</v>
      </c>
      <c r="L1869" s="48">
        <v>577</v>
      </c>
      <c r="M1869" t="s">
        <v>186</v>
      </c>
      <c r="N1869" t="s">
        <v>11</v>
      </c>
      <c r="O1869" s="74">
        <v>3.0973000000000002</v>
      </c>
      <c r="P1869" s="11">
        <f t="shared" si="181"/>
        <v>1787.14</v>
      </c>
      <c r="Q1869" s="12">
        <f t="shared" si="182"/>
        <v>7.3003400000000003</v>
      </c>
      <c r="R1869" s="14">
        <f t="shared" si="183"/>
        <v>0.42430000000000001</v>
      </c>
      <c r="S1869" s="13">
        <f t="shared" si="184"/>
        <v>244.82</v>
      </c>
      <c r="T1869" s="14" t="s">
        <v>349</v>
      </c>
      <c r="U1869" t="s">
        <v>191</v>
      </c>
    </row>
    <row r="1870" spans="1:21" x14ac:dyDescent="0.2">
      <c r="A1870" t="s">
        <v>4073</v>
      </c>
      <c r="B1870" s="23">
        <v>45765</v>
      </c>
      <c r="C1870" s="23">
        <v>45750</v>
      </c>
      <c r="D1870" t="s">
        <v>1006</v>
      </c>
      <c r="E1870" t="s">
        <v>1007</v>
      </c>
      <c r="G1870" t="s">
        <v>4420</v>
      </c>
      <c r="H1870" t="s">
        <v>1016</v>
      </c>
      <c r="I1870" t="s">
        <v>1017</v>
      </c>
      <c r="J1870" s="10" t="str">
        <f t="shared" si="180"/>
        <v>ALM-</v>
      </c>
      <c r="K1870" t="s">
        <v>98</v>
      </c>
      <c r="L1870" s="48">
        <v>1783</v>
      </c>
      <c r="M1870" t="s">
        <v>186</v>
      </c>
      <c r="N1870" t="s">
        <v>11</v>
      </c>
      <c r="O1870" s="74">
        <v>3.0973000000000002</v>
      </c>
      <c r="P1870" s="11">
        <f t="shared" si="181"/>
        <v>5522.49</v>
      </c>
      <c r="Q1870" s="12">
        <f t="shared" si="182"/>
        <v>7.3003400000000003</v>
      </c>
      <c r="R1870" s="14">
        <f t="shared" si="183"/>
        <v>0.42430000000000001</v>
      </c>
      <c r="S1870" s="13">
        <f t="shared" si="184"/>
        <v>756.53</v>
      </c>
      <c r="T1870" s="14" t="s">
        <v>349</v>
      </c>
      <c r="U1870" t="s">
        <v>191</v>
      </c>
    </row>
    <row r="1871" spans="1:21" x14ac:dyDescent="0.2">
      <c r="A1871" t="s">
        <v>4072</v>
      </c>
      <c r="B1871" s="23">
        <v>45765</v>
      </c>
      <c r="C1871" s="23">
        <v>45750</v>
      </c>
      <c r="D1871" t="s">
        <v>1006</v>
      </c>
      <c r="E1871" t="s">
        <v>1007</v>
      </c>
      <c r="G1871" t="s">
        <v>4420</v>
      </c>
      <c r="H1871" t="s">
        <v>1013</v>
      </c>
      <c r="I1871" t="s">
        <v>1014</v>
      </c>
      <c r="J1871" s="10" t="str">
        <f t="shared" si="180"/>
        <v>ALM-</v>
      </c>
      <c r="K1871" t="s">
        <v>98</v>
      </c>
      <c r="L1871" s="48">
        <v>558</v>
      </c>
      <c r="M1871" t="s">
        <v>186</v>
      </c>
      <c r="N1871" t="s">
        <v>11</v>
      </c>
      <c r="O1871" s="74">
        <v>3.0973000000000002</v>
      </c>
      <c r="P1871" s="11">
        <f t="shared" si="181"/>
        <v>1728.29</v>
      </c>
      <c r="Q1871" s="12">
        <f t="shared" si="182"/>
        <v>7.3003400000000003</v>
      </c>
      <c r="R1871" s="14">
        <f t="shared" si="183"/>
        <v>0.42430000000000001</v>
      </c>
      <c r="S1871" s="13">
        <f t="shared" si="184"/>
        <v>236.76</v>
      </c>
      <c r="T1871" s="14" t="s">
        <v>349</v>
      </c>
      <c r="U1871" t="s">
        <v>191</v>
      </c>
    </row>
    <row r="1872" spans="1:21" x14ac:dyDescent="0.2">
      <c r="A1872" t="s">
        <v>4054</v>
      </c>
      <c r="B1872" s="23">
        <v>45765</v>
      </c>
      <c r="C1872" s="23">
        <v>45750</v>
      </c>
      <c r="D1872" t="s">
        <v>1006</v>
      </c>
      <c r="E1872" t="s">
        <v>1007</v>
      </c>
      <c r="G1872" t="s">
        <v>4420</v>
      </c>
      <c r="H1872" t="s">
        <v>3658</v>
      </c>
      <c r="I1872" t="s">
        <v>3659</v>
      </c>
      <c r="J1872" s="10" t="str">
        <f t="shared" si="180"/>
        <v>ALM-</v>
      </c>
      <c r="K1872" t="s">
        <v>98</v>
      </c>
      <c r="L1872" s="48">
        <v>553</v>
      </c>
      <c r="M1872" t="s">
        <v>186</v>
      </c>
      <c r="N1872" t="s">
        <v>11</v>
      </c>
      <c r="O1872" s="74">
        <v>2.9203999999999999</v>
      </c>
      <c r="P1872" s="11">
        <f t="shared" si="181"/>
        <v>1614.98</v>
      </c>
      <c r="Q1872" s="12">
        <f t="shared" si="182"/>
        <v>7.3003400000000003</v>
      </c>
      <c r="R1872" s="14">
        <f t="shared" si="183"/>
        <v>0.4</v>
      </c>
      <c r="S1872" s="13">
        <f t="shared" si="184"/>
        <v>221.2</v>
      </c>
      <c r="T1872" s="14" t="s">
        <v>349</v>
      </c>
      <c r="U1872" t="s">
        <v>191</v>
      </c>
    </row>
    <row r="1873" spans="1:21" x14ac:dyDescent="0.2">
      <c r="A1873" t="s">
        <v>4055</v>
      </c>
      <c r="B1873" s="23">
        <v>45765</v>
      </c>
      <c r="C1873" s="23">
        <v>45750</v>
      </c>
      <c r="D1873" t="s">
        <v>1006</v>
      </c>
      <c r="E1873" t="s">
        <v>1007</v>
      </c>
      <c r="G1873" t="s">
        <v>4420</v>
      </c>
      <c r="H1873" t="s">
        <v>3195</v>
      </c>
      <c r="I1873" t="s">
        <v>3402</v>
      </c>
      <c r="J1873" s="10" t="str">
        <f t="shared" si="180"/>
        <v>ALM-</v>
      </c>
      <c r="K1873" t="s">
        <v>98</v>
      </c>
      <c r="L1873" s="48">
        <v>521</v>
      </c>
      <c r="M1873" t="s">
        <v>186</v>
      </c>
      <c r="N1873" t="s">
        <v>11</v>
      </c>
      <c r="O1873" s="74">
        <v>2.9203999999999999</v>
      </c>
      <c r="P1873" s="11">
        <f t="shared" si="181"/>
        <v>1521.53</v>
      </c>
      <c r="Q1873" s="12">
        <f t="shared" si="182"/>
        <v>7.3003400000000003</v>
      </c>
      <c r="R1873" s="14">
        <f t="shared" si="183"/>
        <v>0.4</v>
      </c>
      <c r="S1873" s="13">
        <f t="shared" si="184"/>
        <v>208.4</v>
      </c>
      <c r="T1873" s="14" t="s">
        <v>349</v>
      </c>
      <c r="U1873" t="s">
        <v>191</v>
      </c>
    </row>
    <row r="1874" spans="1:21" x14ac:dyDescent="0.2">
      <c r="A1874" t="s">
        <v>4052</v>
      </c>
      <c r="B1874" s="23">
        <v>45765</v>
      </c>
      <c r="C1874" s="23">
        <v>45750</v>
      </c>
      <c r="D1874" t="s">
        <v>1006</v>
      </c>
      <c r="E1874" t="s">
        <v>1007</v>
      </c>
      <c r="G1874" t="s">
        <v>4420</v>
      </c>
      <c r="H1874" t="s">
        <v>1019</v>
      </c>
      <c r="I1874" t="s">
        <v>1020</v>
      </c>
      <c r="J1874" s="10" t="str">
        <f t="shared" si="180"/>
        <v>ALM-</v>
      </c>
      <c r="K1874" t="s">
        <v>98</v>
      </c>
      <c r="L1874" s="48">
        <v>2657</v>
      </c>
      <c r="M1874" t="s">
        <v>186</v>
      </c>
      <c r="N1874" t="s">
        <v>11</v>
      </c>
      <c r="O1874" s="74">
        <v>2.9203999999999999</v>
      </c>
      <c r="P1874" s="11">
        <f t="shared" si="181"/>
        <v>7759.5</v>
      </c>
      <c r="Q1874" s="12">
        <f t="shared" si="182"/>
        <v>7.3003400000000003</v>
      </c>
      <c r="R1874" s="14">
        <f t="shared" si="183"/>
        <v>0.4</v>
      </c>
      <c r="S1874" s="13">
        <f t="shared" si="184"/>
        <v>1062.8</v>
      </c>
      <c r="T1874" s="14" t="s">
        <v>349</v>
      </c>
      <c r="U1874" t="s">
        <v>191</v>
      </c>
    </row>
    <row r="1875" spans="1:21" x14ac:dyDescent="0.2">
      <c r="A1875" t="s">
        <v>4051</v>
      </c>
      <c r="B1875" s="23">
        <v>45765</v>
      </c>
      <c r="C1875" s="23">
        <v>45750</v>
      </c>
      <c r="D1875" t="s">
        <v>1006</v>
      </c>
      <c r="E1875" t="s">
        <v>1007</v>
      </c>
      <c r="G1875" t="s">
        <v>4420</v>
      </c>
      <c r="H1875" t="s">
        <v>1004</v>
      </c>
      <c r="I1875" t="s">
        <v>1005</v>
      </c>
      <c r="J1875" s="10" t="str">
        <f t="shared" si="180"/>
        <v>ALM-</v>
      </c>
      <c r="K1875" t="s">
        <v>98</v>
      </c>
      <c r="L1875" s="48">
        <v>558</v>
      </c>
      <c r="M1875" t="s">
        <v>186</v>
      </c>
      <c r="N1875" t="s">
        <v>11</v>
      </c>
      <c r="O1875" s="74">
        <v>2.9203999999999999</v>
      </c>
      <c r="P1875" s="11">
        <f t="shared" si="181"/>
        <v>1629.58</v>
      </c>
      <c r="Q1875" s="12">
        <f t="shared" si="182"/>
        <v>7.3003400000000003</v>
      </c>
      <c r="R1875" s="14">
        <f t="shared" si="183"/>
        <v>0.4</v>
      </c>
      <c r="S1875" s="13">
        <f t="shared" si="184"/>
        <v>223.2</v>
      </c>
      <c r="T1875" s="14" t="s">
        <v>349</v>
      </c>
      <c r="U1875" t="s">
        <v>191</v>
      </c>
    </row>
    <row r="1876" spans="1:21" x14ac:dyDescent="0.2">
      <c r="A1876" t="s">
        <v>4053</v>
      </c>
      <c r="B1876" s="23">
        <v>45765</v>
      </c>
      <c r="C1876" s="23">
        <v>45750</v>
      </c>
      <c r="D1876" t="s">
        <v>1006</v>
      </c>
      <c r="E1876" t="s">
        <v>1007</v>
      </c>
      <c r="G1876" t="s">
        <v>4420</v>
      </c>
      <c r="H1876" t="s">
        <v>1697</v>
      </c>
      <c r="I1876" t="s">
        <v>1698</v>
      </c>
      <c r="J1876" s="10" t="str">
        <f t="shared" si="180"/>
        <v>ALM-</v>
      </c>
      <c r="K1876" t="s">
        <v>98</v>
      </c>
      <c r="L1876" s="48">
        <v>998</v>
      </c>
      <c r="M1876" t="s">
        <v>186</v>
      </c>
      <c r="N1876" t="s">
        <v>11</v>
      </c>
      <c r="O1876" s="74">
        <v>2.9203999999999999</v>
      </c>
      <c r="P1876" s="11">
        <f t="shared" si="181"/>
        <v>2914.56</v>
      </c>
      <c r="Q1876" s="12">
        <f t="shared" si="182"/>
        <v>7.3003400000000003</v>
      </c>
      <c r="R1876" s="14">
        <f t="shared" si="183"/>
        <v>0.4</v>
      </c>
      <c r="S1876" s="13">
        <f t="shared" si="184"/>
        <v>399.2</v>
      </c>
      <c r="T1876" s="14" t="s">
        <v>349</v>
      </c>
      <c r="U1876" t="s">
        <v>191</v>
      </c>
    </row>
    <row r="1877" spans="1:21" x14ac:dyDescent="0.2">
      <c r="A1877" t="s">
        <v>4056</v>
      </c>
      <c r="B1877" s="23">
        <v>45765</v>
      </c>
      <c r="C1877" s="23">
        <v>45750</v>
      </c>
      <c r="D1877" t="s">
        <v>1006</v>
      </c>
      <c r="E1877" t="s">
        <v>1007</v>
      </c>
      <c r="G1877" t="s">
        <v>4420</v>
      </c>
      <c r="H1877" t="s">
        <v>3660</v>
      </c>
      <c r="I1877" t="s">
        <v>3661</v>
      </c>
      <c r="J1877" s="10" t="str">
        <f t="shared" si="180"/>
        <v>ALM-</v>
      </c>
      <c r="K1877" t="s">
        <v>98</v>
      </c>
      <c r="L1877" s="48">
        <v>1093</v>
      </c>
      <c r="M1877" t="s">
        <v>186</v>
      </c>
      <c r="N1877" t="s">
        <v>11</v>
      </c>
      <c r="O1877" s="74">
        <v>2.9203999999999999</v>
      </c>
      <c r="P1877" s="11">
        <f t="shared" si="181"/>
        <v>3192</v>
      </c>
      <c r="Q1877" s="12">
        <f t="shared" si="182"/>
        <v>7.3003400000000003</v>
      </c>
      <c r="R1877" s="14">
        <f t="shared" si="183"/>
        <v>0.4</v>
      </c>
      <c r="S1877" s="13">
        <f t="shared" si="184"/>
        <v>437.2</v>
      </c>
      <c r="T1877" s="14" t="s">
        <v>349</v>
      </c>
      <c r="U1877" t="s">
        <v>191</v>
      </c>
    </row>
    <row r="1878" spans="1:21" x14ac:dyDescent="0.2">
      <c r="A1878" t="s">
        <v>889</v>
      </c>
      <c r="B1878" s="23">
        <v>45765</v>
      </c>
      <c r="C1878" s="23">
        <v>45526</v>
      </c>
      <c r="D1878" t="s">
        <v>866</v>
      </c>
      <c r="E1878" t="s">
        <v>867</v>
      </c>
      <c r="G1878" t="s">
        <v>4531</v>
      </c>
      <c r="H1878" t="s">
        <v>887</v>
      </c>
      <c r="I1878" t="s">
        <v>888</v>
      </c>
      <c r="J1878" s="10" t="s">
        <v>1483</v>
      </c>
      <c r="K1878" t="s">
        <v>10</v>
      </c>
      <c r="L1878" s="48">
        <v>544</v>
      </c>
      <c r="M1878" t="s">
        <v>1472</v>
      </c>
      <c r="N1878" t="s">
        <v>11</v>
      </c>
      <c r="O1878" s="74">
        <v>9.2124000000000006</v>
      </c>
      <c r="P1878" s="11">
        <f t="shared" si="181"/>
        <v>5011.55</v>
      </c>
      <c r="Q1878" s="12">
        <f t="shared" si="182"/>
        <v>7.3003400000000003</v>
      </c>
      <c r="R1878" s="14">
        <f t="shared" si="183"/>
        <v>1.2619</v>
      </c>
      <c r="S1878" s="13">
        <f t="shared" si="184"/>
        <v>686.47</v>
      </c>
      <c r="T1878" s="14" t="s">
        <v>349</v>
      </c>
      <c r="U1878" t="s">
        <v>36</v>
      </c>
    </row>
    <row r="1879" spans="1:21" x14ac:dyDescent="0.2">
      <c r="A1879" t="s">
        <v>885</v>
      </c>
      <c r="B1879" s="23">
        <v>45765</v>
      </c>
      <c r="C1879" s="23">
        <v>45526</v>
      </c>
      <c r="D1879" t="s">
        <v>866</v>
      </c>
      <c r="E1879" t="s">
        <v>867</v>
      </c>
      <c r="G1879" t="s">
        <v>4531</v>
      </c>
      <c r="H1879" t="s">
        <v>883</v>
      </c>
      <c r="I1879" t="s">
        <v>884</v>
      </c>
      <c r="J1879" s="10" t="s">
        <v>1483</v>
      </c>
      <c r="K1879" t="s">
        <v>10</v>
      </c>
      <c r="L1879" s="48">
        <v>5004</v>
      </c>
      <c r="M1879" t="s">
        <v>1472</v>
      </c>
      <c r="N1879" t="s">
        <v>11</v>
      </c>
      <c r="O1879" s="74">
        <v>9.7788000000000004</v>
      </c>
      <c r="P1879" s="11">
        <f t="shared" si="181"/>
        <v>48933.120000000003</v>
      </c>
      <c r="Q1879" s="12">
        <f t="shared" si="182"/>
        <v>7.3003400000000003</v>
      </c>
      <c r="R1879" s="14">
        <f t="shared" si="183"/>
        <v>1.3394999999999999</v>
      </c>
      <c r="S1879" s="13">
        <f t="shared" si="184"/>
        <v>6702.86</v>
      </c>
      <c r="T1879" s="14" t="s">
        <v>349</v>
      </c>
      <c r="U1879" t="s">
        <v>36</v>
      </c>
    </row>
    <row r="1880" spans="1:21" x14ac:dyDescent="0.2">
      <c r="A1880" t="s">
        <v>2067</v>
      </c>
      <c r="B1880" s="23">
        <v>45765</v>
      </c>
      <c r="C1880" s="23">
        <v>45646</v>
      </c>
      <c r="D1880" t="s">
        <v>866</v>
      </c>
      <c r="E1880" t="s">
        <v>867</v>
      </c>
      <c r="G1880" t="s">
        <v>4497</v>
      </c>
      <c r="H1880" t="s">
        <v>34</v>
      </c>
      <c r="I1880" t="s">
        <v>35</v>
      </c>
      <c r="J1880" s="10" t="s">
        <v>1483</v>
      </c>
      <c r="K1880" t="s">
        <v>10</v>
      </c>
      <c r="L1880" s="48">
        <v>13008</v>
      </c>
      <c r="M1880" t="s">
        <v>1472</v>
      </c>
      <c r="N1880" t="s">
        <v>11</v>
      </c>
      <c r="O1880" s="74">
        <v>5.2389000000000001</v>
      </c>
      <c r="P1880" s="11">
        <f t="shared" si="181"/>
        <v>68147.61</v>
      </c>
      <c r="Q1880" s="12">
        <f t="shared" si="182"/>
        <v>7.3003400000000003</v>
      </c>
      <c r="R1880" s="14">
        <f t="shared" si="183"/>
        <v>0.71760000000000002</v>
      </c>
      <c r="S1880" s="13">
        <f t="shared" si="184"/>
        <v>9334.5400000000009</v>
      </c>
      <c r="T1880" s="14" t="s">
        <v>349</v>
      </c>
      <c r="U1880" t="s">
        <v>36</v>
      </c>
    </row>
    <row r="1881" spans="1:21" x14ac:dyDescent="0.2">
      <c r="A1881" t="s">
        <v>882</v>
      </c>
      <c r="B1881" s="23">
        <v>45765</v>
      </c>
      <c r="C1881" s="23">
        <v>45287</v>
      </c>
      <c r="D1881" t="s">
        <v>866</v>
      </c>
      <c r="E1881" t="s">
        <v>867</v>
      </c>
      <c r="G1881" t="s">
        <v>4499</v>
      </c>
      <c r="H1881" t="s">
        <v>880</v>
      </c>
      <c r="I1881" t="s">
        <v>881</v>
      </c>
      <c r="J1881" s="10" t="s">
        <v>1483</v>
      </c>
      <c r="K1881" t="s">
        <v>10</v>
      </c>
      <c r="L1881" s="48">
        <v>2000</v>
      </c>
      <c r="M1881" t="s">
        <v>1472</v>
      </c>
      <c r="N1881" t="s">
        <v>11</v>
      </c>
      <c r="O1881" s="74">
        <v>8.1858000000000004</v>
      </c>
      <c r="P1881" s="11">
        <f t="shared" si="181"/>
        <v>16371.6</v>
      </c>
      <c r="Q1881" s="12">
        <f t="shared" si="182"/>
        <v>7.3003400000000003</v>
      </c>
      <c r="R1881" s="14">
        <f t="shared" si="183"/>
        <v>1.1213</v>
      </c>
      <c r="S1881" s="13">
        <f t="shared" si="184"/>
        <v>2242.6</v>
      </c>
      <c r="T1881" s="14" t="s">
        <v>349</v>
      </c>
      <c r="U1881" t="s">
        <v>36</v>
      </c>
    </row>
    <row r="1882" spans="1:21" x14ac:dyDescent="0.2">
      <c r="A1882" t="s">
        <v>2297</v>
      </c>
      <c r="B1882" s="23">
        <v>45765</v>
      </c>
      <c r="C1882" s="23">
        <v>45646</v>
      </c>
      <c r="D1882" t="s">
        <v>866</v>
      </c>
      <c r="E1882" t="s">
        <v>867</v>
      </c>
      <c r="G1882" t="s">
        <v>4497</v>
      </c>
      <c r="H1882" t="s">
        <v>877</v>
      </c>
      <c r="I1882" t="s">
        <v>878</v>
      </c>
      <c r="J1882" s="10" t="s">
        <v>1483</v>
      </c>
      <c r="K1882" t="s">
        <v>10</v>
      </c>
      <c r="L1882" s="48">
        <v>2004</v>
      </c>
      <c r="M1882" t="s">
        <v>1472</v>
      </c>
      <c r="N1882" t="s">
        <v>11</v>
      </c>
      <c r="O1882" s="74">
        <v>11.672599999999999</v>
      </c>
      <c r="P1882" s="11">
        <f t="shared" si="181"/>
        <v>23391.89</v>
      </c>
      <c r="Q1882" s="12">
        <f t="shared" si="182"/>
        <v>7.3003400000000003</v>
      </c>
      <c r="R1882" s="14">
        <f t="shared" si="183"/>
        <v>1.5989</v>
      </c>
      <c r="S1882" s="13">
        <f t="shared" si="184"/>
        <v>3204.2</v>
      </c>
      <c r="T1882" s="14" t="s">
        <v>349</v>
      </c>
      <c r="U1882" t="s">
        <v>36</v>
      </c>
    </row>
    <row r="1883" spans="1:21" x14ac:dyDescent="0.2">
      <c r="A1883" t="s">
        <v>910</v>
      </c>
      <c r="B1883" s="23">
        <v>45765</v>
      </c>
      <c r="C1883" s="23">
        <v>45287</v>
      </c>
      <c r="D1883" t="s">
        <v>866</v>
      </c>
      <c r="E1883" t="s">
        <v>867</v>
      </c>
      <c r="G1883" t="s">
        <v>4499</v>
      </c>
      <c r="H1883" t="s">
        <v>908</v>
      </c>
      <c r="I1883" t="s">
        <v>909</v>
      </c>
      <c r="J1883" s="10" t="s">
        <v>1483</v>
      </c>
      <c r="K1883" t="s">
        <v>10</v>
      </c>
      <c r="L1883" s="48">
        <v>2016</v>
      </c>
      <c r="M1883" t="s">
        <v>1472</v>
      </c>
      <c r="N1883" t="s">
        <v>11</v>
      </c>
      <c r="O1883" s="74">
        <v>5.3804999999999996</v>
      </c>
      <c r="P1883" s="11">
        <f t="shared" si="181"/>
        <v>10847.09</v>
      </c>
      <c r="Q1883" s="12">
        <f t="shared" si="182"/>
        <v>7.3003400000000003</v>
      </c>
      <c r="R1883" s="14">
        <f t="shared" si="183"/>
        <v>0.73699999999999999</v>
      </c>
      <c r="S1883" s="13">
        <f t="shared" si="184"/>
        <v>1485.79</v>
      </c>
      <c r="T1883" s="14" t="s">
        <v>349</v>
      </c>
      <c r="U1883" t="s">
        <v>36</v>
      </c>
    </row>
    <row r="1884" spans="1:21" x14ac:dyDescent="0.2">
      <c r="A1884" t="s">
        <v>3880</v>
      </c>
      <c r="B1884" s="23">
        <v>45765</v>
      </c>
      <c r="C1884" s="23">
        <v>45744</v>
      </c>
      <c r="D1884" t="s">
        <v>162</v>
      </c>
      <c r="E1884" t="s">
        <v>163</v>
      </c>
      <c r="G1884" t="s">
        <v>4348</v>
      </c>
      <c r="H1884" t="s">
        <v>3520</v>
      </c>
      <c r="I1884" t="s">
        <v>3521</v>
      </c>
      <c r="J1884" s="10" t="str">
        <f>+LEFT(U1884,4)</f>
        <v>SCR-</v>
      </c>
      <c r="K1884" t="s">
        <v>10</v>
      </c>
      <c r="L1884" s="48">
        <v>2050</v>
      </c>
      <c r="M1884" t="s">
        <v>1472</v>
      </c>
      <c r="N1884" t="s">
        <v>11</v>
      </c>
      <c r="O1884" s="74">
        <v>0.109</v>
      </c>
      <c r="P1884" s="11">
        <f t="shared" si="181"/>
        <v>223.45</v>
      </c>
      <c r="Q1884" s="12">
        <f t="shared" si="182"/>
        <v>7.3003400000000003</v>
      </c>
      <c r="R1884" s="14">
        <f t="shared" si="183"/>
        <v>1.49E-2</v>
      </c>
      <c r="S1884" s="13">
        <f t="shared" si="184"/>
        <v>30.55</v>
      </c>
      <c r="T1884" s="14" t="s">
        <v>349</v>
      </c>
      <c r="U1884" t="s">
        <v>166</v>
      </c>
    </row>
    <row r="1885" spans="1:21" x14ac:dyDescent="0.2">
      <c r="A1885" t="s">
        <v>4214</v>
      </c>
      <c r="B1885" s="23">
        <v>45765</v>
      </c>
      <c r="C1885" s="23">
        <v>45720</v>
      </c>
      <c r="D1885" t="s">
        <v>143</v>
      </c>
      <c r="E1885" t="s">
        <v>144</v>
      </c>
      <c r="G1885" t="s">
        <v>4504</v>
      </c>
      <c r="H1885" t="s">
        <v>3766</v>
      </c>
      <c r="I1885" t="s">
        <v>3767</v>
      </c>
      <c r="J1885" s="10" t="str">
        <f>+LEFT(U1885,4)</f>
        <v>LHDL</v>
      </c>
      <c r="K1885" t="s">
        <v>10</v>
      </c>
      <c r="L1885" s="48">
        <v>930</v>
      </c>
      <c r="M1885" t="s">
        <v>1472</v>
      </c>
      <c r="N1885" t="s">
        <v>11</v>
      </c>
      <c r="O1885" s="74">
        <v>6.1544999999999996</v>
      </c>
      <c r="P1885" s="11">
        <f t="shared" si="181"/>
        <v>5723.69</v>
      </c>
      <c r="Q1885" s="12">
        <f t="shared" si="182"/>
        <v>7.3003400000000003</v>
      </c>
      <c r="R1885" s="14">
        <f t="shared" si="183"/>
        <v>0.84299999999999997</v>
      </c>
      <c r="S1885" s="13">
        <f t="shared" si="184"/>
        <v>783.99</v>
      </c>
      <c r="T1885" s="14" t="s">
        <v>349</v>
      </c>
      <c r="U1885" t="s">
        <v>125</v>
      </c>
    </row>
    <row r="1886" spans="1:21" x14ac:dyDescent="0.2">
      <c r="A1886" t="s">
        <v>4280</v>
      </c>
      <c r="B1886" s="23">
        <v>45765</v>
      </c>
      <c r="C1886" s="23">
        <v>45702</v>
      </c>
      <c r="D1886" t="s">
        <v>143</v>
      </c>
      <c r="E1886" t="s">
        <v>144</v>
      </c>
      <c r="G1886" t="s">
        <v>4504</v>
      </c>
      <c r="H1886" t="s">
        <v>3792</v>
      </c>
      <c r="I1886" t="s">
        <v>3793</v>
      </c>
      <c r="J1886" s="10" t="str">
        <f>+LEFT(U1886,4)</f>
        <v>SHDL</v>
      </c>
      <c r="K1886" t="s">
        <v>10</v>
      </c>
      <c r="L1886" s="48">
        <v>1050</v>
      </c>
      <c r="M1886" t="s">
        <v>1472</v>
      </c>
      <c r="N1886" t="s">
        <v>11</v>
      </c>
      <c r="O1886" s="74">
        <v>12.817299999999999</v>
      </c>
      <c r="P1886" s="11">
        <f t="shared" si="181"/>
        <v>13458.17</v>
      </c>
      <c r="Q1886" s="12">
        <f t="shared" si="182"/>
        <v>7.3003400000000003</v>
      </c>
      <c r="R1886" s="14">
        <f t="shared" si="183"/>
        <v>1.7557</v>
      </c>
      <c r="S1886" s="13">
        <f t="shared" si="184"/>
        <v>1843.49</v>
      </c>
      <c r="T1886" s="14" t="s">
        <v>349</v>
      </c>
      <c r="U1886" t="s">
        <v>722</v>
      </c>
    </row>
    <row r="1887" spans="1:21" x14ac:dyDescent="0.2">
      <c r="A1887" t="s">
        <v>2068</v>
      </c>
      <c r="B1887" s="23">
        <v>45765</v>
      </c>
      <c r="C1887" s="23">
        <v>45309</v>
      </c>
      <c r="D1887" t="s">
        <v>866</v>
      </c>
      <c r="E1887" t="s">
        <v>867</v>
      </c>
      <c r="G1887" t="s">
        <v>4498</v>
      </c>
      <c r="H1887" t="s">
        <v>1495</v>
      </c>
      <c r="I1887" t="s">
        <v>1496</v>
      </c>
      <c r="J1887" s="10" t="s">
        <v>1483</v>
      </c>
      <c r="K1887" t="s">
        <v>10</v>
      </c>
      <c r="L1887" s="48">
        <v>3000</v>
      </c>
      <c r="M1887" t="s">
        <v>1472</v>
      </c>
      <c r="N1887" t="s">
        <v>11</v>
      </c>
      <c r="O1887" s="74">
        <v>5.3574999999999999</v>
      </c>
      <c r="P1887" s="11">
        <f t="shared" si="181"/>
        <v>16072.5</v>
      </c>
      <c r="Q1887" s="12">
        <f t="shared" si="182"/>
        <v>7.3003400000000003</v>
      </c>
      <c r="R1887" s="14">
        <f t="shared" si="183"/>
        <v>0.7339</v>
      </c>
      <c r="S1887" s="13">
        <f t="shared" si="184"/>
        <v>2201.6999999999998</v>
      </c>
      <c r="T1887" s="14" t="s">
        <v>349</v>
      </c>
      <c r="U1887" t="s">
        <v>36</v>
      </c>
    </row>
    <row r="1888" spans="1:21" x14ac:dyDescent="0.2">
      <c r="A1888" t="s">
        <v>868</v>
      </c>
      <c r="B1888" s="23">
        <v>45765</v>
      </c>
      <c r="C1888" s="23">
        <v>45309</v>
      </c>
      <c r="D1888" t="s">
        <v>866</v>
      </c>
      <c r="E1888" t="s">
        <v>867</v>
      </c>
      <c r="G1888" t="s">
        <v>4498</v>
      </c>
      <c r="H1888" t="s">
        <v>864</v>
      </c>
      <c r="I1888" t="s">
        <v>865</v>
      </c>
      <c r="J1888" s="10" t="s">
        <v>1483</v>
      </c>
      <c r="K1888" t="s">
        <v>10</v>
      </c>
      <c r="L1888" s="48">
        <v>2000</v>
      </c>
      <c r="M1888" t="s">
        <v>1472</v>
      </c>
      <c r="N1888" t="s">
        <v>11</v>
      </c>
      <c r="O1888" s="74">
        <v>6.0212000000000003</v>
      </c>
      <c r="P1888" s="11">
        <f t="shared" si="181"/>
        <v>12042.4</v>
      </c>
      <c r="Q1888" s="12">
        <f t="shared" si="182"/>
        <v>7.3003400000000003</v>
      </c>
      <c r="R1888" s="14">
        <f t="shared" si="183"/>
        <v>0.82479999999999998</v>
      </c>
      <c r="S1888" s="13">
        <f t="shared" si="184"/>
        <v>1649.6</v>
      </c>
      <c r="T1888" s="14" t="s">
        <v>349</v>
      </c>
      <c r="U1888" t="s">
        <v>36</v>
      </c>
    </row>
    <row r="1889" spans="1:21" x14ac:dyDescent="0.2">
      <c r="A1889" t="s">
        <v>876</v>
      </c>
      <c r="B1889" s="23">
        <v>45765</v>
      </c>
      <c r="C1889" s="23">
        <v>45287</v>
      </c>
      <c r="D1889" t="s">
        <v>866</v>
      </c>
      <c r="E1889" t="s">
        <v>867</v>
      </c>
      <c r="G1889" t="s">
        <v>4499</v>
      </c>
      <c r="H1889" t="s">
        <v>874</v>
      </c>
      <c r="I1889" t="s">
        <v>875</v>
      </c>
      <c r="J1889" s="10" t="s">
        <v>1483</v>
      </c>
      <c r="K1889" t="s">
        <v>10</v>
      </c>
      <c r="L1889" s="48">
        <v>5000</v>
      </c>
      <c r="M1889" t="s">
        <v>1472</v>
      </c>
      <c r="N1889" t="s">
        <v>11</v>
      </c>
      <c r="O1889" s="74">
        <v>6.6637000000000004</v>
      </c>
      <c r="P1889" s="11">
        <f t="shared" si="181"/>
        <v>33318.5</v>
      </c>
      <c r="Q1889" s="12">
        <f t="shared" si="182"/>
        <v>7.3003400000000003</v>
      </c>
      <c r="R1889" s="14">
        <f t="shared" si="183"/>
        <v>0.91279999999999994</v>
      </c>
      <c r="S1889" s="13">
        <f t="shared" si="184"/>
        <v>4564</v>
      </c>
      <c r="T1889" s="14" t="s">
        <v>349</v>
      </c>
      <c r="U1889" t="s">
        <v>36</v>
      </c>
    </row>
    <row r="1890" spans="1:21" x14ac:dyDescent="0.2">
      <c r="A1890" t="s">
        <v>3820</v>
      </c>
      <c r="B1890" s="23">
        <v>45765</v>
      </c>
      <c r="C1890" s="23">
        <v>45675</v>
      </c>
      <c r="D1890" t="s">
        <v>866</v>
      </c>
      <c r="E1890" t="s">
        <v>867</v>
      </c>
      <c r="G1890" t="s">
        <v>4328</v>
      </c>
      <c r="H1890" t="s">
        <v>870</v>
      </c>
      <c r="I1890" t="s">
        <v>871</v>
      </c>
      <c r="J1890" s="10" t="s">
        <v>1483</v>
      </c>
      <c r="K1890" t="s">
        <v>10</v>
      </c>
      <c r="L1890" s="48">
        <v>5000</v>
      </c>
      <c r="M1890" t="s">
        <v>1472</v>
      </c>
      <c r="N1890" t="s">
        <v>11</v>
      </c>
      <c r="O1890" s="74">
        <v>8.8053000000000008</v>
      </c>
      <c r="P1890" s="11">
        <f t="shared" si="181"/>
        <v>44026.5</v>
      </c>
      <c r="Q1890" s="12">
        <f t="shared" si="182"/>
        <v>7.3003400000000003</v>
      </c>
      <c r="R1890" s="14">
        <f t="shared" si="183"/>
        <v>1.2060999999999999</v>
      </c>
      <c r="S1890" s="13">
        <f t="shared" si="184"/>
        <v>6030.5</v>
      </c>
      <c r="T1890" s="14" t="s">
        <v>349</v>
      </c>
      <c r="U1890" t="s">
        <v>36</v>
      </c>
    </row>
    <row r="1891" spans="1:21" x14ac:dyDescent="0.2">
      <c r="A1891" t="s">
        <v>3860</v>
      </c>
      <c r="B1891" s="23">
        <v>45765</v>
      </c>
      <c r="C1891" s="23">
        <v>45695</v>
      </c>
      <c r="D1891" t="s">
        <v>162</v>
      </c>
      <c r="E1891" t="s">
        <v>163</v>
      </c>
      <c r="G1891" t="s">
        <v>4348</v>
      </c>
      <c r="H1891" t="s">
        <v>592</v>
      </c>
      <c r="I1891" t="s">
        <v>593</v>
      </c>
      <c r="J1891" s="10" t="str">
        <f t="shared" ref="J1891:J1927" si="185">+LEFT(U1891,4)</f>
        <v>SCR-</v>
      </c>
      <c r="K1891" t="s">
        <v>10</v>
      </c>
      <c r="L1891" s="48">
        <v>6200</v>
      </c>
      <c r="M1891" t="s">
        <v>1472</v>
      </c>
      <c r="N1891" t="s">
        <v>11</v>
      </c>
      <c r="O1891" s="74">
        <v>7.0000000000000007E-2</v>
      </c>
      <c r="P1891" s="11">
        <f t="shared" si="181"/>
        <v>434</v>
      </c>
      <c r="Q1891" s="12">
        <f t="shared" si="182"/>
        <v>7.3003400000000003</v>
      </c>
      <c r="R1891" s="14">
        <f t="shared" si="183"/>
        <v>9.5999999999999992E-3</v>
      </c>
      <c r="S1891" s="13">
        <f t="shared" si="184"/>
        <v>59.52</v>
      </c>
      <c r="T1891" s="14" t="s">
        <v>349</v>
      </c>
      <c r="U1891" t="s">
        <v>166</v>
      </c>
    </row>
    <row r="1892" spans="1:21" x14ac:dyDescent="0.2">
      <c r="A1892" t="s">
        <v>3904</v>
      </c>
      <c r="B1892" s="23">
        <v>45765</v>
      </c>
      <c r="C1892" s="23">
        <v>45706</v>
      </c>
      <c r="D1892" t="s">
        <v>162</v>
      </c>
      <c r="E1892" t="s">
        <v>163</v>
      </c>
      <c r="G1892" t="s">
        <v>4348</v>
      </c>
      <c r="H1892" t="s">
        <v>587</v>
      </c>
      <c r="I1892" t="s">
        <v>588</v>
      </c>
      <c r="J1892" s="10" t="str">
        <f t="shared" si="185"/>
        <v>SCR-</v>
      </c>
      <c r="K1892" t="s">
        <v>10</v>
      </c>
      <c r="L1892" s="48">
        <v>6500</v>
      </c>
      <c r="M1892" t="s">
        <v>1472</v>
      </c>
      <c r="N1892" t="s">
        <v>11</v>
      </c>
      <c r="O1892" s="74">
        <v>0.153</v>
      </c>
      <c r="P1892" s="11">
        <f t="shared" si="181"/>
        <v>994.5</v>
      </c>
      <c r="Q1892" s="12">
        <f t="shared" si="182"/>
        <v>7.3003400000000003</v>
      </c>
      <c r="R1892" s="14">
        <f t="shared" si="183"/>
        <v>2.1000000000000001E-2</v>
      </c>
      <c r="S1892" s="13">
        <f t="shared" si="184"/>
        <v>136.5</v>
      </c>
      <c r="T1892" s="14" t="s">
        <v>349</v>
      </c>
      <c r="U1892" t="s">
        <v>166</v>
      </c>
    </row>
    <row r="1893" spans="1:21" x14ac:dyDescent="0.2">
      <c r="A1893" t="s">
        <v>3905</v>
      </c>
      <c r="B1893" s="23">
        <v>45765</v>
      </c>
      <c r="C1893" s="23">
        <v>45729</v>
      </c>
      <c r="D1893" t="s">
        <v>162</v>
      </c>
      <c r="E1893" t="s">
        <v>163</v>
      </c>
      <c r="G1893" t="s">
        <v>4348</v>
      </c>
      <c r="H1893" t="s">
        <v>587</v>
      </c>
      <c r="I1893" t="s">
        <v>588</v>
      </c>
      <c r="J1893" s="10" t="str">
        <f t="shared" si="185"/>
        <v>SCR-</v>
      </c>
      <c r="K1893" t="s">
        <v>10</v>
      </c>
      <c r="L1893" s="48">
        <v>1150</v>
      </c>
      <c r="M1893" t="s">
        <v>1472</v>
      </c>
      <c r="N1893" t="s">
        <v>11</v>
      </c>
      <c r="O1893" s="74">
        <v>0.153</v>
      </c>
      <c r="P1893" s="11">
        <f t="shared" si="181"/>
        <v>175.95</v>
      </c>
      <c r="Q1893" s="12">
        <f t="shared" si="182"/>
        <v>7.3003400000000003</v>
      </c>
      <c r="R1893" s="14">
        <f t="shared" si="183"/>
        <v>2.1000000000000001E-2</v>
      </c>
      <c r="S1893" s="13">
        <f t="shared" si="184"/>
        <v>24.15</v>
      </c>
      <c r="T1893" s="14" t="s">
        <v>349</v>
      </c>
      <c r="U1893" t="s">
        <v>166</v>
      </c>
    </row>
    <row r="1894" spans="1:21" x14ac:dyDescent="0.2">
      <c r="A1894" t="s">
        <v>4033</v>
      </c>
      <c r="B1894" s="23">
        <v>45765</v>
      </c>
      <c r="C1894" s="23">
        <v>45761</v>
      </c>
      <c r="D1894" t="s">
        <v>268</v>
      </c>
      <c r="E1894" t="s">
        <v>269</v>
      </c>
      <c r="G1894" t="s">
        <v>4413</v>
      </c>
      <c r="H1894" t="s">
        <v>1684</v>
      </c>
      <c r="I1894" t="s">
        <v>1685</v>
      </c>
      <c r="J1894" s="10" t="str">
        <f t="shared" si="185"/>
        <v>MISC</v>
      </c>
      <c r="K1894" t="s">
        <v>10</v>
      </c>
      <c r="L1894" s="48">
        <v>1000</v>
      </c>
      <c r="M1894" t="s">
        <v>1472</v>
      </c>
      <c r="N1894" t="s">
        <v>11</v>
      </c>
      <c r="O1894" s="74">
        <v>2.5</v>
      </c>
      <c r="P1894" s="11">
        <f t="shared" si="181"/>
        <v>2500</v>
      </c>
      <c r="Q1894" s="12">
        <f t="shared" si="182"/>
        <v>7.3003400000000003</v>
      </c>
      <c r="R1894" s="14">
        <f t="shared" si="183"/>
        <v>0.34239999999999998</v>
      </c>
      <c r="S1894" s="13">
        <f t="shared" si="184"/>
        <v>342.4</v>
      </c>
      <c r="T1894" s="14" t="s">
        <v>349</v>
      </c>
      <c r="U1894" t="s">
        <v>25</v>
      </c>
    </row>
    <row r="1895" spans="1:21" x14ac:dyDescent="0.2">
      <c r="A1895" t="s">
        <v>2538</v>
      </c>
      <c r="B1895" s="23">
        <v>45765</v>
      </c>
      <c r="C1895" s="23">
        <v>45714</v>
      </c>
      <c r="D1895" t="s">
        <v>830</v>
      </c>
      <c r="E1895" t="s">
        <v>831</v>
      </c>
      <c r="G1895" t="s">
        <v>4456</v>
      </c>
      <c r="H1895" t="s">
        <v>3164</v>
      </c>
      <c r="I1895" t="s">
        <v>3374</v>
      </c>
      <c r="J1895" s="10" t="str">
        <f t="shared" si="185"/>
        <v>LID-</v>
      </c>
      <c r="K1895" t="s">
        <v>98</v>
      </c>
      <c r="L1895" s="48">
        <v>960</v>
      </c>
      <c r="M1895" t="s">
        <v>1472</v>
      </c>
      <c r="N1895" t="s">
        <v>11</v>
      </c>
      <c r="O1895" s="74">
        <v>4.2</v>
      </c>
      <c r="P1895" s="11">
        <f t="shared" si="181"/>
        <v>4032</v>
      </c>
      <c r="Q1895" s="12">
        <f t="shared" si="182"/>
        <v>7.3003400000000003</v>
      </c>
      <c r="R1895" s="14">
        <f t="shared" si="183"/>
        <v>0.57530000000000003</v>
      </c>
      <c r="S1895" s="13">
        <f t="shared" si="184"/>
        <v>552.29</v>
      </c>
      <c r="T1895" s="14" t="s">
        <v>349</v>
      </c>
      <c r="U1895" t="s">
        <v>368</v>
      </c>
    </row>
    <row r="1896" spans="1:21" x14ac:dyDescent="0.2">
      <c r="A1896" t="s">
        <v>4177</v>
      </c>
      <c r="B1896" s="23">
        <v>45765</v>
      </c>
      <c r="C1896" s="23">
        <v>45714</v>
      </c>
      <c r="D1896" t="s">
        <v>94</v>
      </c>
      <c r="E1896" t="s">
        <v>95</v>
      </c>
      <c r="G1896" t="s">
        <v>4330</v>
      </c>
      <c r="H1896" t="s">
        <v>3163</v>
      </c>
      <c r="I1896" t="s">
        <v>3373</v>
      </c>
      <c r="J1896" s="10" t="str">
        <f t="shared" si="185"/>
        <v>LID-</v>
      </c>
      <c r="K1896" t="s">
        <v>98</v>
      </c>
      <c r="L1896" s="48">
        <v>610</v>
      </c>
      <c r="M1896" t="s">
        <v>1472</v>
      </c>
      <c r="N1896" t="s">
        <v>11</v>
      </c>
      <c r="O1896" s="74">
        <v>4.37</v>
      </c>
      <c r="P1896" s="11">
        <f t="shared" si="181"/>
        <v>2665.7</v>
      </c>
      <c r="Q1896" s="12">
        <f t="shared" si="182"/>
        <v>7.3003400000000003</v>
      </c>
      <c r="R1896" s="14">
        <f t="shared" si="183"/>
        <v>0.59860000000000002</v>
      </c>
      <c r="S1896" s="13">
        <f t="shared" si="184"/>
        <v>365.15</v>
      </c>
      <c r="T1896" s="14" t="s">
        <v>349</v>
      </c>
      <c r="U1896" t="s">
        <v>368</v>
      </c>
    </row>
    <row r="1897" spans="1:21" x14ac:dyDescent="0.2">
      <c r="A1897" t="s">
        <v>4197</v>
      </c>
      <c r="B1897" s="23">
        <v>45765</v>
      </c>
      <c r="C1897" s="23">
        <v>45695</v>
      </c>
      <c r="D1897" t="s">
        <v>830</v>
      </c>
      <c r="E1897" t="s">
        <v>831</v>
      </c>
      <c r="G1897" t="s">
        <v>4492</v>
      </c>
      <c r="H1897" t="s">
        <v>828</v>
      </c>
      <c r="I1897" t="s">
        <v>829</v>
      </c>
      <c r="J1897" s="10" t="str">
        <f t="shared" si="185"/>
        <v>SKU-</v>
      </c>
      <c r="K1897" t="s">
        <v>98</v>
      </c>
      <c r="L1897" s="48">
        <v>1100</v>
      </c>
      <c r="M1897" t="s">
        <v>1472</v>
      </c>
      <c r="N1897" t="s">
        <v>11</v>
      </c>
      <c r="O1897" s="74">
        <v>5.0862999999999996</v>
      </c>
      <c r="P1897" s="11">
        <f t="shared" si="181"/>
        <v>5594.93</v>
      </c>
      <c r="Q1897" s="12">
        <f t="shared" si="182"/>
        <v>7.3003400000000003</v>
      </c>
      <c r="R1897" s="14">
        <f t="shared" si="183"/>
        <v>0.69669999999999999</v>
      </c>
      <c r="S1897" s="13">
        <f t="shared" si="184"/>
        <v>766.37</v>
      </c>
      <c r="T1897" s="14" t="s">
        <v>349</v>
      </c>
      <c r="U1897" t="s">
        <v>2</v>
      </c>
    </row>
    <row r="1898" spans="1:21" x14ac:dyDescent="0.2">
      <c r="A1898" t="s">
        <v>3952</v>
      </c>
      <c r="B1898" s="23">
        <v>45768</v>
      </c>
      <c r="C1898" s="23">
        <v>45750</v>
      </c>
      <c r="D1898" t="s">
        <v>28</v>
      </c>
      <c r="E1898" t="s">
        <v>29</v>
      </c>
      <c r="G1898" t="s">
        <v>4385</v>
      </c>
      <c r="H1898" t="s">
        <v>1149</v>
      </c>
      <c r="I1898" t="s">
        <v>1150</v>
      </c>
      <c r="J1898" s="10" t="str">
        <f t="shared" si="185"/>
        <v>BRKT</v>
      </c>
      <c r="K1898" t="s">
        <v>10</v>
      </c>
      <c r="L1898" s="48">
        <v>4020</v>
      </c>
      <c r="M1898" t="s">
        <v>1472</v>
      </c>
      <c r="N1898" t="s">
        <v>11</v>
      </c>
      <c r="O1898" s="74">
        <v>0.57750000000000001</v>
      </c>
      <c r="P1898" s="11">
        <f t="shared" si="181"/>
        <v>2321.5500000000002</v>
      </c>
      <c r="Q1898" s="12">
        <f t="shared" si="182"/>
        <v>7.3003400000000003</v>
      </c>
      <c r="R1898" s="14">
        <f t="shared" si="183"/>
        <v>7.9100000000000004E-2</v>
      </c>
      <c r="S1898" s="13">
        <f t="shared" si="184"/>
        <v>317.98</v>
      </c>
      <c r="T1898" s="14" t="s">
        <v>349</v>
      </c>
      <c r="U1898" t="s">
        <v>442</v>
      </c>
    </row>
    <row r="1899" spans="1:21" x14ac:dyDescent="0.2">
      <c r="A1899" t="s">
        <v>3961</v>
      </c>
      <c r="B1899" s="23">
        <v>45768</v>
      </c>
      <c r="C1899" s="23">
        <v>45744</v>
      </c>
      <c r="D1899" t="s">
        <v>21</v>
      </c>
      <c r="E1899" t="s">
        <v>22</v>
      </c>
      <c r="G1899" t="s">
        <v>4368</v>
      </c>
      <c r="H1899" t="s">
        <v>1437</v>
      </c>
      <c r="I1899" t="s">
        <v>1438</v>
      </c>
      <c r="J1899" s="10" t="str">
        <f t="shared" si="185"/>
        <v>FG--</v>
      </c>
      <c r="K1899" t="s">
        <v>10</v>
      </c>
      <c r="L1899" s="48">
        <v>1030</v>
      </c>
      <c r="M1899" t="s">
        <v>1472</v>
      </c>
      <c r="N1899" t="s">
        <v>11</v>
      </c>
      <c r="O1899" s="74">
        <v>0.65839999999999999</v>
      </c>
      <c r="P1899" s="11">
        <f t="shared" si="181"/>
        <v>678.15</v>
      </c>
      <c r="Q1899" s="12">
        <f t="shared" si="182"/>
        <v>7.3003400000000003</v>
      </c>
      <c r="R1899" s="14">
        <f t="shared" si="183"/>
        <v>9.0200000000000002E-2</v>
      </c>
      <c r="S1899" s="13">
        <f t="shared" si="184"/>
        <v>92.91</v>
      </c>
      <c r="T1899" s="14" t="s">
        <v>349</v>
      </c>
      <c r="U1899" t="s">
        <v>64</v>
      </c>
    </row>
    <row r="1900" spans="1:21" x14ac:dyDescent="0.2">
      <c r="A1900" t="s">
        <v>4169</v>
      </c>
      <c r="B1900" s="23">
        <v>45768</v>
      </c>
      <c r="C1900" s="23">
        <v>45723</v>
      </c>
      <c r="D1900" t="s">
        <v>121</v>
      </c>
      <c r="E1900" t="s">
        <v>122</v>
      </c>
      <c r="G1900" t="s">
        <v>4454</v>
      </c>
      <c r="H1900" t="s">
        <v>1742</v>
      </c>
      <c r="I1900" t="s">
        <v>1743</v>
      </c>
      <c r="J1900" s="10" t="str">
        <f t="shared" si="185"/>
        <v>HDL-</v>
      </c>
      <c r="K1900" t="s">
        <v>10</v>
      </c>
      <c r="L1900" s="48">
        <v>2040</v>
      </c>
      <c r="M1900" t="s">
        <v>1472</v>
      </c>
      <c r="N1900" t="s">
        <v>11</v>
      </c>
      <c r="O1900" s="74">
        <v>4.1566000000000001</v>
      </c>
      <c r="P1900" s="11">
        <f t="shared" si="181"/>
        <v>8479.4599999999991</v>
      </c>
      <c r="Q1900" s="12">
        <f t="shared" si="182"/>
        <v>7.3003400000000003</v>
      </c>
      <c r="R1900" s="14">
        <f t="shared" si="183"/>
        <v>0.56940000000000002</v>
      </c>
      <c r="S1900" s="13">
        <f t="shared" si="184"/>
        <v>1161.58</v>
      </c>
      <c r="T1900" s="14" t="s">
        <v>349</v>
      </c>
      <c r="U1900" t="s">
        <v>228</v>
      </c>
    </row>
    <row r="1901" spans="1:21" x14ac:dyDescent="0.2">
      <c r="A1901" t="s">
        <v>4193</v>
      </c>
      <c r="B1901" s="23">
        <v>45768</v>
      </c>
      <c r="C1901" s="23">
        <v>45729</v>
      </c>
      <c r="D1901" t="s">
        <v>981</v>
      </c>
      <c r="E1901" t="s">
        <v>982</v>
      </c>
      <c r="G1901" t="s">
        <v>4490</v>
      </c>
      <c r="H1901" t="s">
        <v>3752</v>
      </c>
      <c r="I1901" t="s">
        <v>3753</v>
      </c>
      <c r="J1901" s="10" t="str">
        <f t="shared" si="185"/>
        <v>HDL-</v>
      </c>
      <c r="K1901" t="s">
        <v>10</v>
      </c>
      <c r="L1901" s="48">
        <v>520</v>
      </c>
      <c r="M1901" t="s">
        <v>1472</v>
      </c>
      <c r="N1901" t="s">
        <v>11</v>
      </c>
      <c r="O1901" s="74">
        <v>4.9706999999999999</v>
      </c>
      <c r="P1901" s="11">
        <f t="shared" si="181"/>
        <v>2584.7600000000002</v>
      </c>
      <c r="Q1901" s="12">
        <f t="shared" si="182"/>
        <v>7.3003400000000003</v>
      </c>
      <c r="R1901" s="14">
        <f t="shared" si="183"/>
        <v>0.68089999999999995</v>
      </c>
      <c r="S1901" s="13">
        <f t="shared" si="184"/>
        <v>354.07</v>
      </c>
      <c r="T1901" s="14" t="s">
        <v>349</v>
      </c>
      <c r="U1901" t="s">
        <v>228</v>
      </c>
    </row>
    <row r="1902" spans="1:21" x14ac:dyDescent="0.2">
      <c r="A1902" t="s">
        <v>4232</v>
      </c>
      <c r="B1902" s="23">
        <v>45768</v>
      </c>
      <c r="C1902" s="23">
        <v>45729</v>
      </c>
      <c r="D1902" t="s">
        <v>981</v>
      </c>
      <c r="E1902" t="s">
        <v>982</v>
      </c>
      <c r="G1902" t="s">
        <v>4490</v>
      </c>
      <c r="H1902" t="s">
        <v>3074</v>
      </c>
      <c r="I1902" t="s">
        <v>3290</v>
      </c>
      <c r="J1902" s="10" t="str">
        <f t="shared" si="185"/>
        <v>HDL-</v>
      </c>
      <c r="K1902" t="s">
        <v>10</v>
      </c>
      <c r="L1902" s="48">
        <v>1010</v>
      </c>
      <c r="M1902" t="s">
        <v>1472</v>
      </c>
      <c r="N1902" t="s">
        <v>11</v>
      </c>
      <c r="O1902" s="74">
        <v>7.4710000000000001</v>
      </c>
      <c r="P1902" s="11">
        <f t="shared" si="181"/>
        <v>7545.71</v>
      </c>
      <c r="Q1902" s="12">
        <f t="shared" si="182"/>
        <v>7.3003400000000003</v>
      </c>
      <c r="R1902" s="14">
        <f t="shared" si="183"/>
        <v>1.0234000000000001</v>
      </c>
      <c r="S1902" s="13">
        <f t="shared" si="184"/>
        <v>1033.6300000000001</v>
      </c>
      <c r="T1902" s="14" t="s">
        <v>349</v>
      </c>
      <c r="U1902" t="s">
        <v>228</v>
      </c>
    </row>
    <row r="1903" spans="1:21" x14ac:dyDescent="0.2">
      <c r="A1903" t="s">
        <v>4233</v>
      </c>
      <c r="B1903" s="23">
        <v>45768</v>
      </c>
      <c r="C1903" s="23">
        <v>45729</v>
      </c>
      <c r="D1903" t="s">
        <v>981</v>
      </c>
      <c r="E1903" t="s">
        <v>982</v>
      </c>
      <c r="G1903" t="s">
        <v>4490</v>
      </c>
      <c r="H1903" t="s">
        <v>3075</v>
      </c>
      <c r="I1903" t="s">
        <v>3291</v>
      </c>
      <c r="J1903" s="10" t="str">
        <f t="shared" si="185"/>
        <v>HDL-</v>
      </c>
      <c r="K1903" t="s">
        <v>10</v>
      </c>
      <c r="L1903" s="48">
        <v>1010</v>
      </c>
      <c r="M1903" t="s">
        <v>1472</v>
      </c>
      <c r="N1903" t="s">
        <v>11</v>
      </c>
      <c r="O1903" s="74">
        <v>7.4710000000000001</v>
      </c>
      <c r="P1903" s="11">
        <f t="shared" si="181"/>
        <v>7545.71</v>
      </c>
      <c r="Q1903" s="12">
        <f t="shared" si="182"/>
        <v>7.3003400000000003</v>
      </c>
      <c r="R1903" s="14">
        <f t="shared" si="183"/>
        <v>1.0234000000000001</v>
      </c>
      <c r="S1903" s="13">
        <f t="shared" si="184"/>
        <v>1033.6300000000001</v>
      </c>
      <c r="T1903" s="14" t="s">
        <v>349</v>
      </c>
      <c r="U1903" t="s">
        <v>228</v>
      </c>
    </row>
    <row r="1904" spans="1:21" x14ac:dyDescent="0.2">
      <c r="A1904" t="s">
        <v>4255</v>
      </c>
      <c r="B1904" s="23">
        <v>45768</v>
      </c>
      <c r="C1904" s="23">
        <v>45729</v>
      </c>
      <c r="D1904" t="s">
        <v>981</v>
      </c>
      <c r="E1904" t="s">
        <v>982</v>
      </c>
      <c r="G1904" t="s">
        <v>4490</v>
      </c>
      <c r="H1904" t="s">
        <v>3077</v>
      </c>
      <c r="I1904" t="s">
        <v>3293</v>
      </c>
      <c r="J1904" s="10" t="str">
        <f t="shared" si="185"/>
        <v>HDL-</v>
      </c>
      <c r="K1904" t="s">
        <v>10</v>
      </c>
      <c r="L1904" s="48">
        <v>1010</v>
      </c>
      <c r="M1904" t="s">
        <v>1472</v>
      </c>
      <c r="N1904" t="s">
        <v>11</v>
      </c>
      <c r="O1904" s="74">
        <v>8.0838999999999999</v>
      </c>
      <c r="P1904" s="11">
        <f t="shared" si="181"/>
        <v>8164.74</v>
      </c>
      <c r="Q1904" s="12">
        <f t="shared" si="182"/>
        <v>7.3003400000000003</v>
      </c>
      <c r="R1904" s="14">
        <f t="shared" si="183"/>
        <v>1.1073</v>
      </c>
      <c r="S1904" s="13">
        <f t="shared" si="184"/>
        <v>1118.3699999999999</v>
      </c>
      <c r="T1904" s="14" t="s">
        <v>349</v>
      </c>
      <c r="U1904" t="s">
        <v>228</v>
      </c>
    </row>
    <row r="1905" spans="1:21" x14ac:dyDescent="0.2">
      <c r="A1905" t="s">
        <v>4211</v>
      </c>
      <c r="B1905" s="23">
        <v>45768</v>
      </c>
      <c r="C1905" s="23">
        <v>45720</v>
      </c>
      <c r="D1905" t="s">
        <v>143</v>
      </c>
      <c r="E1905" t="s">
        <v>144</v>
      </c>
      <c r="G1905" t="s">
        <v>4503</v>
      </c>
      <c r="H1905" t="s">
        <v>3764</v>
      </c>
      <c r="I1905" t="s">
        <v>3765</v>
      </c>
      <c r="J1905" s="10" t="str">
        <f t="shared" si="185"/>
        <v>LHDL</v>
      </c>
      <c r="K1905" t="s">
        <v>10</v>
      </c>
      <c r="L1905" s="48">
        <v>1010</v>
      </c>
      <c r="M1905" t="s">
        <v>1472</v>
      </c>
      <c r="N1905" t="s">
        <v>11</v>
      </c>
      <c r="O1905" s="74">
        <v>5.7778999999999998</v>
      </c>
      <c r="P1905" s="11">
        <f t="shared" si="181"/>
        <v>5835.68</v>
      </c>
      <c r="Q1905" s="12">
        <f t="shared" si="182"/>
        <v>7.3003400000000003</v>
      </c>
      <c r="R1905" s="14">
        <f t="shared" si="183"/>
        <v>0.79149999999999998</v>
      </c>
      <c r="S1905" s="13">
        <f t="shared" si="184"/>
        <v>799.42</v>
      </c>
      <c r="T1905" s="14" t="s">
        <v>349</v>
      </c>
      <c r="U1905" t="s">
        <v>125</v>
      </c>
    </row>
    <row r="1906" spans="1:21" x14ac:dyDescent="0.2">
      <c r="A1906" t="s">
        <v>4251</v>
      </c>
      <c r="B1906" s="23">
        <v>45768</v>
      </c>
      <c r="C1906" s="23">
        <v>45713</v>
      </c>
      <c r="D1906" t="s">
        <v>2255</v>
      </c>
      <c r="E1906" t="s">
        <v>2256</v>
      </c>
      <c r="G1906" t="s">
        <v>4523</v>
      </c>
      <c r="H1906" t="s">
        <v>3190</v>
      </c>
      <c r="I1906" t="s">
        <v>3397</v>
      </c>
      <c r="J1906" s="10" t="str">
        <f t="shared" si="185"/>
        <v>HDL-</v>
      </c>
      <c r="K1906" t="s">
        <v>10</v>
      </c>
      <c r="L1906" s="48">
        <v>200</v>
      </c>
      <c r="M1906" t="s">
        <v>1472</v>
      </c>
      <c r="N1906" t="s">
        <v>11</v>
      </c>
      <c r="O1906" s="74">
        <v>7.6459999999999999</v>
      </c>
      <c r="P1906" s="11">
        <f t="shared" si="181"/>
        <v>1529.2</v>
      </c>
      <c r="Q1906" s="12">
        <f t="shared" si="182"/>
        <v>7.3003400000000003</v>
      </c>
      <c r="R1906" s="14">
        <f t="shared" si="183"/>
        <v>1.0472999999999999</v>
      </c>
      <c r="S1906" s="13">
        <f t="shared" si="184"/>
        <v>209.46</v>
      </c>
      <c r="T1906" s="14" t="s">
        <v>349</v>
      </c>
      <c r="U1906" t="s">
        <v>228</v>
      </c>
    </row>
    <row r="1907" spans="1:21" x14ac:dyDescent="0.2">
      <c r="A1907" t="s">
        <v>4252</v>
      </c>
      <c r="B1907" s="23">
        <v>45768</v>
      </c>
      <c r="C1907" s="23">
        <v>45713</v>
      </c>
      <c r="D1907" t="s">
        <v>2255</v>
      </c>
      <c r="E1907" t="s">
        <v>2256</v>
      </c>
      <c r="G1907" t="s">
        <v>4523</v>
      </c>
      <c r="H1907" t="s">
        <v>3190</v>
      </c>
      <c r="I1907" t="s">
        <v>3397</v>
      </c>
      <c r="J1907" s="10" t="str">
        <f t="shared" si="185"/>
        <v>HDL-</v>
      </c>
      <c r="K1907" t="s">
        <v>10</v>
      </c>
      <c r="L1907" s="48">
        <v>600</v>
      </c>
      <c r="M1907" t="s">
        <v>1472</v>
      </c>
      <c r="N1907" t="s">
        <v>11</v>
      </c>
      <c r="O1907" s="74">
        <v>7.6459999999999999</v>
      </c>
      <c r="P1907" s="11">
        <f t="shared" si="181"/>
        <v>4587.6000000000004</v>
      </c>
      <c r="Q1907" s="12">
        <f t="shared" si="182"/>
        <v>7.3003400000000003</v>
      </c>
      <c r="R1907" s="14">
        <f t="shared" si="183"/>
        <v>1.0472999999999999</v>
      </c>
      <c r="S1907" s="13">
        <f t="shared" si="184"/>
        <v>628.38</v>
      </c>
      <c r="T1907" s="14" t="s">
        <v>349</v>
      </c>
      <c r="U1907" t="s">
        <v>228</v>
      </c>
    </row>
    <row r="1908" spans="1:21" x14ac:dyDescent="0.2">
      <c r="A1908" t="s">
        <v>3973</v>
      </c>
      <c r="B1908" s="23">
        <v>45768</v>
      </c>
      <c r="C1908" s="23">
        <v>45744</v>
      </c>
      <c r="D1908" t="s">
        <v>28</v>
      </c>
      <c r="E1908" t="s">
        <v>29</v>
      </c>
      <c r="G1908" t="s">
        <v>4385</v>
      </c>
      <c r="H1908" t="s">
        <v>3589</v>
      </c>
      <c r="I1908" t="s">
        <v>3590</v>
      </c>
      <c r="J1908" s="10" t="str">
        <f t="shared" si="185"/>
        <v>FG--</v>
      </c>
      <c r="K1908" t="s">
        <v>10</v>
      </c>
      <c r="L1908" s="48">
        <v>2050</v>
      </c>
      <c r="M1908" t="s">
        <v>1472</v>
      </c>
      <c r="N1908" t="s">
        <v>11</v>
      </c>
      <c r="O1908" s="74">
        <v>0.91769999999999996</v>
      </c>
      <c r="P1908" s="11">
        <f t="shared" si="181"/>
        <v>1881.29</v>
      </c>
      <c r="Q1908" s="12">
        <f t="shared" si="182"/>
        <v>7.3003400000000003</v>
      </c>
      <c r="R1908" s="14">
        <f t="shared" si="183"/>
        <v>0.12570000000000001</v>
      </c>
      <c r="S1908" s="13">
        <f t="shared" si="184"/>
        <v>257.69</v>
      </c>
      <c r="T1908" s="14" t="s">
        <v>349</v>
      </c>
      <c r="U1908" t="s">
        <v>64</v>
      </c>
    </row>
    <row r="1909" spans="1:21" x14ac:dyDescent="0.2">
      <c r="A1909" t="s">
        <v>4187</v>
      </c>
      <c r="B1909" s="23">
        <v>45768</v>
      </c>
      <c r="C1909" s="23">
        <v>45729</v>
      </c>
      <c r="D1909" t="s">
        <v>981</v>
      </c>
      <c r="E1909" t="s">
        <v>982</v>
      </c>
      <c r="G1909" t="s">
        <v>4490</v>
      </c>
      <c r="H1909" t="s">
        <v>3748</v>
      </c>
      <c r="I1909" t="s">
        <v>3749</v>
      </c>
      <c r="J1909" s="10" t="str">
        <f t="shared" si="185"/>
        <v>HDL-</v>
      </c>
      <c r="K1909" t="s">
        <v>10</v>
      </c>
      <c r="L1909" s="48">
        <v>520</v>
      </c>
      <c r="M1909" t="s">
        <v>1472</v>
      </c>
      <c r="N1909" t="s">
        <v>11</v>
      </c>
      <c r="O1909" s="74">
        <v>4.6555</v>
      </c>
      <c r="P1909" s="11">
        <f t="shared" si="181"/>
        <v>2420.86</v>
      </c>
      <c r="Q1909" s="12">
        <f t="shared" si="182"/>
        <v>7.3003400000000003</v>
      </c>
      <c r="R1909" s="14">
        <f t="shared" si="183"/>
        <v>0.63770000000000004</v>
      </c>
      <c r="S1909" s="13">
        <f t="shared" si="184"/>
        <v>331.6</v>
      </c>
      <c r="T1909" s="14" t="s">
        <v>349</v>
      </c>
      <c r="U1909" t="s">
        <v>228</v>
      </c>
    </row>
    <row r="1910" spans="1:21" x14ac:dyDescent="0.2">
      <c r="A1910" t="s">
        <v>3908</v>
      </c>
      <c r="B1910" s="23">
        <v>45768</v>
      </c>
      <c r="C1910" s="23">
        <v>45744</v>
      </c>
      <c r="D1910" t="s">
        <v>21</v>
      </c>
      <c r="E1910" t="s">
        <v>22</v>
      </c>
      <c r="G1910" t="s">
        <v>4368</v>
      </c>
      <c r="H1910" t="s">
        <v>824</v>
      </c>
      <c r="I1910" t="s">
        <v>825</v>
      </c>
      <c r="J1910" s="10" t="str">
        <f t="shared" si="185"/>
        <v>BRKT</v>
      </c>
      <c r="K1910" t="s">
        <v>10</v>
      </c>
      <c r="L1910" s="48">
        <v>1000</v>
      </c>
      <c r="M1910" t="s">
        <v>1472</v>
      </c>
      <c r="N1910" t="s">
        <v>11</v>
      </c>
      <c r="O1910" s="74">
        <v>0.17269999999999999</v>
      </c>
      <c r="P1910" s="11">
        <f t="shared" si="181"/>
        <v>172.7</v>
      </c>
      <c r="Q1910" s="12">
        <f t="shared" si="182"/>
        <v>7.3003400000000003</v>
      </c>
      <c r="R1910" s="14">
        <f t="shared" si="183"/>
        <v>2.3699999999999999E-2</v>
      </c>
      <c r="S1910" s="13">
        <f t="shared" si="184"/>
        <v>23.7</v>
      </c>
      <c r="T1910" s="14" t="s">
        <v>349</v>
      </c>
      <c r="U1910" t="s">
        <v>442</v>
      </c>
    </row>
    <row r="1911" spans="1:21" x14ac:dyDescent="0.2">
      <c r="A1911" t="s">
        <v>3948</v>
      </c>
      <c r="B1911" s="23">
        <v>45768</v>
      </c>
      <c r="C1911" s="23">
        <v>45750</v>
      </c>
      <c r="D1911" t="s">
        <v>235</v>
      </c>
      <c r="E1911" t="s">
        <v>236</v>
      </c>
      <c r="G1911" t="s">
        <v>4381</v>
      </c>
      <c r="H1911" t="s">
        <v>1344</v>
      </c>
      <c r="I1911" t="s">
        <v>1345</v>
      </c>
      <c r="J1911" s="10" t="str">
        <f t="shared" si="185"/>
        <v>SCR-</v>
      </c>
      <c r="K1911" t="s">
        <v>10</v>
      </c>
      <c r="L1911" s="48">
        <v>12800</v>
      </c>
      <c r="M1911" t="s">
        <v>1472</v>
      </c>
      <c r="N1911" t="s">
        <v>11</v>
      </c>
      <c r="O1911" s="74">
        <v>0.47449999999999998</v>
      </c>
      <c r="P1911" s="11">
        <f t="shared" si="181"/>
        <v>6073.6</v>
      </c>
      <c r="Q1911" s="12">
        <f t="shared" si="182"/>
        <v>7.3003400000000003</v>
      </c>
      <c r="R1911" s="14">
        <f t="shared" si="183"/>
        <v>6.5000000000000002E-2</v>
      </c>
      <c r="S1911" s="13">
        <f t="shared" si="184"/>
        <v>832</v>
      </c>
      <c r="T1911" s="14" t="s">
        <v>349</v>
      </c>
      <c r="U1911" t="s">
        <v>166</v>
      </c>
    </row>
    <row r="1912" spans="1:21" x14ac:dyDescent="0.2">
      <c r="A1912" t="s">
        <v>2538</v>
      </c>
      <c r="B1912" s="23">
        <v>45768</v>
      </c>
      <c r="C1912" s="23">
        <v>45714</v>
      </c>
      <c r="D1912" t="s">
        <v>830</v>
      </c>
      <c r="E1912" t="s">
        <v>831</v>
      </c>
      <c r="G1912" t="s">
        <v>4455</v>
      </c>
      <c r="H1912" t="s">
        <v>3164</v>
      </c>
      <c r="I1912" t="s">
        <v>3374</v>
      </c>
      <c r="J1912" s="10" t="str">
        <f t="shared" si="185"/>
        <v>LID-</v>
      </c>
      <c r="K1912" t="s">
        <v>98</v>
      </c>
      <c r="L1912" s="48">
        <v>760</v>
      </c>
      <c r="M1912" t="s">
        <v>1472</v>
      </c>
      <c r="N1912" t="s">
        <v>11</v>
      </c>
      <c r="O1912" s="74">
        <v>4.2</v>
      </c>
      <c r="P1912" s="11">
        <f t="shared" si="181"/>
        <v>3192</v>
      </c>
      <c r="Q1912" s="12">
        <f t="shared" si="182"/>
        <v>7.3003400000000003</v>
      </c>
      <c r="R1912" s="14">
        <f t="shared" si="183"/>
        <v>0.57530000000000003</v>
      </c>
      <c r="S1912" s="13">
        <f t="shared" si="184"/>
        <v>437.23</v>
      </c>
      <c r="T1912" s="14" t="s">
        <v>349</v>
      </c>
      <c r="U1912" t="s">
        <v>368</v>
      </c>
    </row>
    <row r="1913" spans="1:21" x14ac:dyDescent="0.2">
      <c r="A1913" t="s">
        <v>4170</v>
      </c>
      <c r="B1913" s="23">
        <v>45768</v>
      </c>
      <c r="C1913" s="23">
        <v>45714</v>
      </c>
      <c r="D1913" t="s">
        <v>830</v>
      </c>
      <c r="E1913" t="s">
        <v>831</v>
      </c>
      <c r="G1913" t="s">
        <v>4466</v>
      </c>
      <c r="H1913" t="s">
        <v>3164</v>
      </c>
      <c r="I1913" t="s">
        <v>3374</v>
      </c>
      <c r="J1913" s="10" t="str">
        <f t="shared" si="185"/>
        <v>LID-</v>
      </c>
      <c r="K1913" t="s">
        <v>98</v>
      </c>
      <c r="L1913" s="48">
        <v>960</v>
      </c>
      <c r="M1913" t="s">
        <v>1472</v>
      </c>
      <c r="N1913" t="s">
        <v>11</v>
      </c>
      <c r="O1913" s="74">
        <v>4.2</v>
      </c>
      <c r="P1913" s="11">
        <f t="shared" si="181"/>
        <v>4032</v>
      </c>
      <c r="Q1913" s="12">
        <f t="shared" si="182"/>
        <v>7.3003400000000003</v>
      </c>
      <c r="R1913" s="14">
        <f t="shared" si="183"/>
        <v>0.57530000000000003</v>
      </c>
      <c r="S1913" s="13">
        <f t="shared" si="184"/>
        <v>552.29</v>
      </c>
      <c r="T1913" s="14" t="s">
        <v>349</v>
      </c>
      <c r="U1913" t="s">
        <v>368</v>
      </c>
    </row>
    <row r="1914" spans="1:21" x14ac:dyDescent="0.2">
      <c r="A1914" t="s">
        <v>4174</v>
      </c>
      <c r="B1914" s="23">
        <v>45768</v>
      </c>
      <c r="C1914" s="23">
        <v>45714</v>
      </c>
      <c r="D1914" t="s">
        <v>94</v>
      </c>
      <c r="E1914" t="s">
        <v>95</v>
      </c>
      <c r="G1914" t="s">
        <v>4480</v>
      </c>
      <c r="H1914" t="s">
        <v>3162</v>
      </c>
      <c r="I1914" t="s">
        <v>3372</v>
      </c>
      <c r="J1914" s="10" t="str">
        <f t="shared" si="185"/>
        <v>LID-</v>
      </c>
      <c r="K1914" t="s">
        <v>98</v>
      </c>
      <c r="L1914" s="48">
        <v>3055</v>
      </c>
      <c r="M1914" t="s">
        <v>1472</v>
      </c>
      <c r="N1914" t="s">
        <v>11</v>
      </c>
      <c r="O1914" s="74">
        <v>4.26</v>
      </c>
      <c r="P1914" s="11">
        <f t="shared" si="181"/>
        <v>13014.3</v>
      </c>
      <c r="Q1914" s="12">
        <f t="shared" si="182"/>
        <v>7.3003400000000003</v>
      </c>
      <c r="R1914" s="14">
        <f t="shared" si="183"/>
        <v>0.58350000000000002</v>
      </c>
      <c r="S1914" s="13">
        <f t="shared" si="184"/>
        <v>1782.59</v>
      </c>
      <c r="T1914" s="14" t="s">
        <v>349</v>
      </c>
      <c r="U1914" t="s">
        <v>368</v>
      </c>
    </row>
    <row r="1915" spans="1:21" x14ac:dyDescent="0.2">
      <c r="A1915" t="s">
        <v>4175</v>
      </c>
      <c r="B1915" s="23">
        <v>45768</v>
      </c>
      <c r="C1915" s="23">
        <v>45714</v>
      </c>
      <c r="D1915" t="s">
        <v>94</v>
      </c>
      <c r="E1915" t="s">
        <v>95</v>
      </c>
      <c r="G1915" t="s">
        <v>4480</v>
      </c>
      <c r="H1915" t="s">
        <v>3162</v>
      </c>
      <c r="I1915" t="s">
        <v>3372</v>
      </c>
      <c r="J1915" s="10" t="str">
        <f t="shared" si="185"/>
        <v>LID-</v>
      </c>
      <c r="K1915" t="s">
        <v>98</v>
      </c>
      <c r="L1915" s="48">
        <v>25</v>
      </c>
      <c r="M1915" t="s">
        <v>1472</v>
      </c>
      <c r="N1915" t="s">
        <v>11</v>
      </c>
      <c r="O1915" s="74">
        <v>4.26</v>
      </c>
      <c r="P1915" s="11">
        <f t="shared" si="181"/>
        <v>106.5</v>
      </c>
      <c r="Q1915" s="12">
        <f t="shared" si="182"/>
        <v>7.3003400000000003</v>
      </c>
      <c r="R1915" s="14">
        <f t="shared" si="183"/>
        <v>0.58350000000000002</v>
      </c>
      <c r="S1915" s="13">
        <f t="shared" si="184"/>
        <v>14.59</v>
      </c>
      <c r="T1915" s="14" t="s">
        <v>349</v>
      </c>
      <c r="U1915" t="s">
        <v>368</v>
      </c>
    </row>
    <row r="1916" spans="1:21" x14ac:dyDescent="0.2">
      <c r="A1916" t="s">
        <v>4177</v>
      </c>
      <c r="B1916" s="23">
        <v>45768</v>
      </c>
      <c r="C1916" s="23">
        <v>45714</v>
      </c>
      <c r="D1916" t="s">
        <v>94</v>
      </c>
      <c r="E1916" t="s">
        <v>95</v>
      </c>
      <c r="G1916" t="s">
        <v>4480</v>
      </c>
      <c r="H1916" t="s">
        <v>3163</v>
      </c>
      <c r="I1916" t="s">
        <v>3373</v>
      </c>
      <c r="J1916" s="10" t="str">
        <f t="shared" si="185"/>
        <v>LID-</v>
      </c>
      <c r="K1916" t="s">
        <v>98</v>
      </c>
      <c r="L1916" s="48">
        <v>600</v>
      </c>
      <c r="M1916" t="s">
        <v>1472</v>
      </c>
      <c r="N1916" t="s">
        <v>11</v>
      </c>
      <c r="O1916" s="74">
        <v>4.37</v>
      </c>
      <c r="P1916" s="11">
        <f t="shared" si="181"/>
        <v>2622</v>
      </c>
      <c r="Q1916" s="12">
        <f t="shared" si="182"/>
        <v>7.3003400000000003</v>
      </c>
      <c r="R1916" s="14">
        <f t="shared" si="183"/>
        <v>0.59860000000000002</v>
      </c>
      <c r="S1916" s="13">
        <f t="shared" si="184"/>
        <v>359.16</v>
      </c>
      <c r="T1916" s="14" t="s">
        <v>349</v>
      </c>
      <c r="U1916" t="s">
        <v>368</v>
      </c>
    </row>
    <row r="1917" spans="1:21" x14ac:dyDescent="0.2">
      <c r="A1917" t="s">
        <v>4253</v>
      </c>
      <c r="B1917" s="23">
        <v>45768</v>
      </c>
      <c r="C1917" s="23">
        <v>45721</v>
      </c>
      <c r="D1917" t="s">
        <v>830</v>
      </c>
      <c r="E1917" t="s">
        <v>831</v>
      </c>
      <c r="G1917" t="s">
        <v>4524</v>
      </c>
      <c r="H1917" t="s">
        <v>928</v>
      </c>
      <c r="I1917" t="s">
        <v>929</v>
      </c>
      <c r="J1917" s="10" t="str">
        <f t="shared" si="185"/>
        <v>LID-</v>
      </c>
      <c r="K1917" s="76" t="s">
        <v>10548</v>
      </c>
      <c r="L1917" s="48">
        <v>1030</v>
      </c>
      <c r="M1917" t="s">
        <v>1472</v>
      </c>
      <c r="N1917" t="s">
        <v>11</v>
      </c>
      <c r="O1917" s="74">
        <v>7.8</v>
      </c>
      <c r="P1917" s="11">
        <f t="shared" si="181"/>
        <v>8034</v>
      </c>
      <c r="Q1917" s="12">
        <f t="shared" si="182"/>
        <v>7.3003400000000003</v>
      </c>
      <c r="R1917" s="14">
        <f t="shared" si="183"/>
        <v>1.0684</v>
      </c>
      <c r="S1917" s="13">
        <f t="shared" si="184"/>
        <v>1100.45</v>
      </c>
      <c r="T1917" s="14" t="s">
        <v>349</v>
      </c>
      <c r="U1917" t="s">
        <v>368</v>
      </c>
    </row>
    <row r="1918" spans="1:21" x14ac:dyDescent="0.2">
      <c r="A1918" t="s">
        <v>4307</v>
      </c>
      <c r="B1918" s="23">
        <v>45769</v>
      </c>
      <c r="C1918" s="23">
        <v>45754</v>
      </c>
      <c r="D1918" t="s">
        <v>311</v>
      </c>
      <c r="E1918" t="s">
        <v>312</v>
      </c>
      <c r="G1918" t="s">
        <v>4546</v>
      </c>
      <c r="H1918" t="s">
        <v>1237</v>
      </c>
      <c r="I1918" t="s">
        <v>1238</v>
      </c>
      <c r="J1918" s="10" t="str">
        <f t="shared" si="185"/>
        <v>EXM-</v>
      </c>
      <c r="K1918" t="s">
        <v>10</v>
      </c>
      <c r="L1918" s="48">
        <v>50</v>
      </c>
      <c r="M1918" t="s">
        <v>186</v>
      </c>
      <c r="N1918" t="s">
        <v>11</v>
      </c>
      <c r="O1918" s="74">
        <v>90.177000000000007</v>
      </c>
      <c r="P1918" s="11">
        <f t="shared" si="181"/>
        <v>4508.8500000000004</v>
      </c>
      <c r="Q1918" s="12">
        <f t="shared" si="182"/>
        <v>7.3003400000000003</v>
      </c>
      <c r="R1918" s="14">
        <f t="shared" si="183"/>
        <v>12.352399999999999</v>
      </c>
      <c r="S1918" s="13">
        <f t="shared" si="184"/>
        <v>617.62</v>
      </c>
      <c r="T1918" s="14" t="s">
        <v>349</v>
      </c>
      <c r="U1918" t="s">
        <v>315</v>
      </c>
    </row>
    <row r="1919" spans="1:21" x14ac:dyDescent="0.2">
      <c r="A1919" t="s">
        <v>4319</v>
      </c>
      <c r="B1919" s="23">
        <v>45769</v>
      </c>
      <c r="C1919" s="23">
        <v>45750</v>
      </c>
      <c r="D1919" t="s">
        <v>311</v>
      </c>
      <c r="E1919" t="s">
        <v>312</v>
      </c>
      <c r="G1919" t="s">
        <v>4553</v>
      </c>
      <c r="H1919" t="s">
        <v>316</v>
      </c>
      <c r="I1919" t="s">
        <v>317</v>
      </c>
      <c r="J1919" s="10" t="str">
        <f t="shared" si="185"/>
        <v>EXM-</v>
      </c>
      <c r="K1919" t="s">
        <v>10</v>
      </c>
      <c r="L1919" s="48">
        <v>25</v>
      </c>
      <c r="M1919" t="s">
        <v>186</v>
      </c>
      <c r="N1919" t="s">
        <v>11</v>
      </c>
      <c r="O1919" s="74">
        <v>117.3451</v>
      </c>
      <c r="P1919" s="11">
        <f t="shared" si="181"/>
        <v>2933.63</v>
      </c>
      <c r="Q1919" s="12">
        <f t="shared" si="182"/>
        <v>7.3003400000000003</v>
      </c>
      <c r="R1919" s="14">
        <f t="shared" si="183"/>
        <v>16.073899999999998</v>
      </c>
      <c r="S1919" s="13">
        <f t="shared" si="184"/>
        <v>401.85</v>
      </c>
      <c r="T1919" s="14" t="s">
        <v>349</v>
      </c>
      <c r="U1919" t="s">
        <v>315</v>
      </c>
    </row>
    <row r="1920" spans="1:21" x14ac:dyDescent="0.2">
      <c r="A1920" t="s">
        <v>4294</v>
      </c>
      <c r="B1920" s="23">
        <v>45769</v>
      </c>
      <c r="C1920" s="23">
        <v>45740</v>
      </c>
      <c r="D1920" t="s">
        <v>311</v>
      </c>
      <c r="E1920" t="s">
        <v>312</v>
      </c>
      <c r="G1920" t="s">
        <v>4539</v>
      </c>
      <c r="H1920" t="s">
        <v>331</v>
      </c>
      <c r="I1920" t="s">
        <v>332</v>
      </c>
      <c r="J1920" s="10" t="str">
        <f t="shared" si="185"/>
        <v>INM-</v>
      </c>
      <c r="K1920" t="s">
        <v>10</v>
      </c>
      <c r="L1920" s="48">
        <v>50</v>
      </c>
      <c r="M1920" t="s">
        <v>186</v>
      </c>
      <c r="N1920" t="s">
        <v>11</v>
      </c>
      <c r="O1920" s="74">
        <v>64.778800000000004</v>
      </c>
      <c r="P1920" s="11">
        <f t="shared" si="181"/>
        <v>3238.94</v>
      </c>
      <c r="Q1920" s="12">
        <f t="shared" si="182"/>
        <v>7.3003400000000003</v>
      </c>
      <c r="R1920" s="14">
        <f t="shared" si="183"/>
        <v>8.8734000000000002</v>
      </c>
      <c r="S1920" s="13">
        <f t="shared" si="184"/>
        <v>443.67</v>
      </c>
      <c r="T1920" s="14" t="s">
        <v>349</v>
      </c>
      <c r="U1920" t="s">
        <v>327</v>
      </c>
    </row>
    <row r="1921" spans="1:21" x14ac:dyDescent="0.2">
      <c r="A1921" t="s">
        <v>4299</v>
      </c>
      <c r="B1921" s="23">
        <v>45769</v>
      </c>
      <c r="C1921" s="23">
        <v>45740</v>
      </c>
      <c r="D1921" t="s">
        <v>311</v>
      </c>
      <c r="E1921" t="s">
        <v>312</v>
      </c>
      <c r="G1921" t="s">
        <v>4539</v>
      </c>
      <c r="H1921" t="s">
        <v>337</v>
      </c>
      <c r="I1921" t="s">
        <v>338</v>
      </c>
      <c r="J1921" s="10" t="str">
        <f t="shared" si="185"/>
        <v>EXM-</v>
      </c>
      <c r="K1921" t="s">
        <v>10</v>
      </c>
      <c r="L1921" s="48">
        <v>50</v>
      </c>
      <c r="M1921" t="s">
        <v>186</v>
      </c>
      <c r="N1921" t="s">
        <v>11</v>
      </c>
      <c r="O1921" s="74">
        <v>71.769900000000007</v>
      </c>
      <c r="P1921" s="11">
        <f t="shared" si="181"/>
        <v>3588.5</v>
      </c>
      <c r="Q1921" s="12">
        <f t="shared" si="182"/>
        <v>7.3003400000000003</v>
      </c>
      <c r="R1921" s="14">
        <f t="shared" si="183"/>
        <v>9.8309999999999995</v>
      </c>
      <c r="S1921" s="13">
        <f t="shared" si="184"/>
        <v>491.55</v>
      </c>
      <c r="T1921" s="14" t="s">
        <v>349</v>
      </c>
      <c r="U1921" t="s">
        <v>315</v>
      </c>
    </row>
    <row r="1922" spans="1:21" x14ac:dyDescent="0.2">
      <c r="A1922" t="s">
        <v>4293</v>
      </c>
      <c r="B1922" s="23">
        <v>45769</v>
      </c>
      <c r="C1922" s="23">
        <v>45740</v>
      </c>
      <c r="D1922" t="s">
        <v>311</v>
      </c>
      <c r="E1922" t="s">
        <v>312</v>
      </c>
      <c r="G1922" t="s">
        <v>4539</v>
      </c>
      <c r="H1922" t="s">
        <v>341</v>
      </c>
      <c r="I1922" t="s">
        <v>342</v>
      </c>
      <c r="J1922" s="10" t="str">
        <f t="shared" si="185"/>
        <v>INM-</v>
      </c>
      <c r="K1922" t="s">
        <v>10</v>
      </c>
      <c r="L1922" s="48">
        <v>125</v>
      </c>
      <c r="M1922" t="s">
        <v>186</v>
      </c>
      <c r="N1922" t="s">
        <v>11</v>
      </c>
      <c r="O1922" s="74">
        <v>63.008800000000001</v>
      </c>
      <c r="P1922" s="11">
        <f t="shared" ref="P1922:P1985" si="186">ROUND(O1922*L1922,2)</f>
        <v>7876.1</v>
      </c>
      <c r="Q1922" s="12">
        <f t="shared" ref="Q1922:Q1985" si="187">IF(N1922="HKD",7.8,IF(N1922="CNY",7.30034,1))</f>
        <v>7.3003400000000003</v>
      </c>
      <c r="R1922" s="14">
        <f t="shared" ref="R1922:R1985" si="188">+ROUND(O1922/Q1922,4)</f>
        <v>8.6309000000000005</v>
      </c>
      <c r="S1922" s="13">
        <f t="shared" ref="S1922:S1985" si="189">ROUND(R1922*L1922,2)</f>
        <v>1078.8599999999999</v>
      </c>
      <c r="T1922" s="14" t="s">
        <v>349</v>
      </c>
      <c r="U1922" t="s">
        <v>327</v>
      </c>
    </row>
    <row r="1923" spans="1:21" x14ac:dyDescent="0.2">
      <c r="A1923" t="s">
        <v>4298</v>
      </c>
      <c r="B1923" s="23">
        <v>45769</v>
      </c>
      <c r="C1923" s="23">
        <v>45740</v>
      </c>
      <c r="D1923" t="s">
        <v>311</v>
      </c>
      <c r="E1923" t="s">
        <v>312</v>
      </c>
      <c r="G1923" t="s">
        <v>4539</v>
      </c>
      <c r="H1923" t="s">
        <v>334</v>
      </c>
      <c r="I1923" t="s">
        <v>335</v>
      </c>
      <c r="J1923" s="10" t="str">
        <f t="shared" si="185"/>
        <v>EXM-</v>
      </c>
      <c r="K1923" t="s">
        <v>10</v>
      </c>
      <c r="L1923" s="48">
        <v>100</v>
      </c>
      <c r="M1923" t="s">
        <v>186</v>
      </c>
      <c r="N1923" t="s">
        <v>11</v>
      </c>
      <c r="O1923" s="74">
        <v>70.353999999999999</v>
      </c>
      <c r="P1923" s="11">
        <f t="shared" si="186"/>
        <v>7035.4</v>
      </c>
      <c r="Q1923" s="12">
        <f t="shared" si="187"/>
        <v>7.3003400000000003</v>
      </c>
      <c r="R1923" s="14">
        <f t="shared" si="188"/>
        <v>9.6371000000000002</v>
      </c>
      <c r="S1923" s="13">
        <f t="shared" si="189"/>
        <v>963.71</v>
      </c>
      <c r="T1923" s="14" t="s">
        <v>349</v>
      </c>
      <c r="U1923" t="s">
        <v>315</v>
      </c>
    </row>
    <row r="1924" spans="1:21" x14ac:dyDescent="0.2">
      <c r="A1924" t="s">
        <v>4295</v>
      </c>
      <c r="B1924" s="23">
        <v>45769</v>
      </c>
      <c r="C1924" s="23">
        <v>45750</v>
      </c>
      <c r="D1924" t="s">
        <v>311</v>
      </c>
      <c r="E1924" t="s">
        <v>312</v>
      </c>
      <c r="G1924" t="s">
        <v>4540</v>
      </c>
      <c r="H1924" t="s">
        <v>323</v>
      </c>
      <c r="I1924" t="s">
        <v>324</v>
      </c>
      <c r="J1924" s="10" t="str">
        <f t="shared" si="185"/>
        <v>INM-</v>
      </c>
      <c r="K1924" t="s">
        <v>10</v>
      </c>
      <c r="L1924" s="48">
        <v>25</v>
      </c>
      <c r="M1924" t="s">
        <v>186</v>
      </c>
      <c r="N1924" t="s">
        <v>11</v>
      </c>
      <c r="O1924" s="74">
        <v>69.026499999999999</v>
      </c>
      <c r="P1924" s="11">
        <f t="shared" si="186"/>
        <v>1725.66</v>
      </c>
      <c r="Q1924" s="12">
        <f t="shared" si="187"/>
        <v>7.3003400000000003</v>
      </c>
      <c r="R1924" s="14">
        <f t="shared" si="188"/>
        <v>9.4551999999999996</v>
      </c>
      <c r="S1924" s="13">
        <f t="shared" si="189"/>
        <v>236.38</v>
      </c>
      <c r="T1924" s="14" t="s">
        <v>349</v>
      </c>
      <c r="U1924" t="s">
        <v>327</v>
      </c>
    </row>
    <row r="1925" spans="1:21" x14ac:dyDescent="0.2">
      <c r="A1925" t="s">
        <v>4159</v>
      </c>
      <c r="B1925" s="23">
        <v>45769</v>
      </c>
      <c r="C1925" s="23">
        <v>45723</v>
      </c>
      <c r="D1925" t="s">
        <v>121</v>
      </c>
      <c r="E1925" t="s">
        <v>122</v>
      </c>
      <c r="G1925" t="s">
        <v>4450</v>
      </c>
      <c r="H1925" t="s">
        <v>3726</v>
      </c>
      <c r="I1925" t="s">
        <v>3727</v>
      </c>
      <c r="J1925" s="10" t="str">
        <f t="shared" si="185"/>
        <v>HDL-</v>
      </c>
      <c r="K1925" t="s">
        <v>10</v>
      </c>
      <c r="L1925" s="48">
        <v>600</v>
      </c>
      <c r="M1925" t="s">
        <v>1472</v>
      </c>
      <c r="N1925" t="s">
        <v>11</v>
      </c>
      <c r="O1925" s="74">
        <v>3.9847999999999999</v>
      </c>
      <c r="P1925" s="11">
        <f t="shared" si="186"/>
        <v>2390.88</v>
      </c>
      <c r="Q1925" s="12">
        <f t="shared" si="187"/>
        <v>7.3003400000000003</v>
      </c>
      <c r="R1925" s="14">
        <f t="shared" si="188"/>
        <v>0.54579999999999995</v>
      </c>
      <c r="S1925" s="13">
        <f t="shared" si="189"/>
        <v>327.48</v>
      </c>
      <c r="T1925" s="14" t="s">
        <v>349</v>
      </c>
      <c r="U1925" t="s">
        <v>228</v>
      </c>
    </row>
    <row r="1926" spans="1:21" x14ac:dyDescent="0.2">
      <c r="A1926" t="s">
        <v>4118</v>
      </c>
      <c r="B1926" s="23">
        <v>45769</v>
      </c>
      <c r="C1926" s="23">
        <v>45723</v>
      </c>
      <c r="D1926" t="s">
        <v>128</v>
      </c>
      <c r="E1926" t="s">
        <v>129</v>
      </c>
      <c r="G1926" t="s">
        <v>4416</v>
      </c>
      <c r="H1926" t="s">
        <v>3698</v>
      </c>
      <c r="I1926" t="s">
        <v>3699</v>
      </c>
      <c r="J1926" s="10" t="str">
        <f t="shared" si="185"/>
        <v>HDL-</v>
      </c>
      <c r="K1926" t="s">
        <v>10</v>
      </c>
      <c r="L1926" s="48">
        <v>1020</v>
      </c>
      <c r="M1926" t="s">
        <v>1472</v>
      </c>
      <c r="N1926" t="s">
        <v>11</v>
      </c>
      <c r="O1926" s="74">
        <v>3.3456000000000001</v>
      </c>
      <c r="P1926" s="11">
        <f t="shared" si="186"/>
        <v>3412.51</v>
      </c>
      <c r="Q1926" s="12">
        <f t="shared" si="187"/>
        <v>7.3003400000000003</v>
      </c>
      <c r="R1926" s="14">
        <f t="shared" si="188"/>
        <v>0.45829999999999999</v>
      </c>
      <c r="S1926" s="13">
        <f t="shared" si="189"/>
        <v>467.47</v>
      </c>
      <c r="T1926" s="14" t="s">
        <v>349</v>
      </c>
      <c r="U1926" t="s">
        <v>228</v>
      </c>
    </row>
    <row r="1927" spans="1:21" x14ac:dyDescent="0.2">
      <c r="A1927" t="s">
        <v>4215</v>
      </c>
      <c r="B1927" s="23">
        <v>45769</v>
      </c>
      <c r="C1927" s="23">
        <v>45728</v>
      </c>
      <c r="D1927" t="s">
        <v>149</v>
      </c>
      <c r="E1927" t="s">
        <v>150</v>
      </c>
      <c r="G1927" t="s">
        <v>4505</v>
      </c>
      <c r="H1927" t="s">
        <v>3768</v>
      </c>
      <c r="I1927" t="s">
        <v>3769</v>
      </c>
      <c r="J1927" s="10" t="str">
        <f t="shared" si="185"/>
        <v>GLID</v>
      </c>
      <c r="K1927" t="s">
        <v>10</v>
      </c>
      <c r="L1927" s="48">
        <v>520</v>
      </c>
      <c r="M1927" t="s">
        <v>1472</v>
      </c>
      <c r="N1927" t="s">
        <v>11</v>
      </c>
      <c r="O1927" s="74">
        <v>6.3079999999999998</v>
      </c>
      <c r="P1927" s="11">
        <f t="shared" si="186"/>
        <v>3280.16</v>
      </c>
      <c r="Q1927" s="12">
        <f t="shared" si="187"/>
        <v>7.3003400000000003</v>
      </c>
      <c r="R1927" s="14">
        <f t="shared" si="188"/>
        <v>0.86409999999999998</v>
      </c>
      <c r="S1927" s="13">
        <f t="shared" si="189"/>
        <v>449.33</v>
      </c>
      <c r="T1927" s="14" t="s">
        <v>349</v>
      </c>
      <c r="U1927" t="s">
        <v>78</v>
      </c>
    </row>
    <row r="1928" spans="1:21" x14ac:dyDescent="0.2">
      <c r="A1928" t="s">
        <v>3823</v>
      </c>
      <c r="B1928" s="23">
        <v>45769</v>
      </c>
      <c r="C1928" s="23">
        <v>45727</v>
      </c>
      <c r="D1928" t="s">
        <v>149</v>
      </c>
      <c r="E1928" t="s">
        <v>150</v>
      </c>
      <c r="G1928" t="s">
        <v>4333</v>
      </c>
      <c r="H1928" t="s">
        <v>79</v>
      </c>
      <c r="I1928" t="s">
        <v>80</v>
      </c>
      <c r="J1928" s="10" t="s">
        <v>1477</v>
      </c>
      <c r="K1928" t="s">
        <v>10</v>
      </c>
      <c r="L1928" s="48">
        <v>1028</v>
      </c>
      <c r="M1928" t="s">
        <v>1472</v>
      </c>
      <c r="N1928" t="s">
        <v>11</v>
      </c>
      <c r="O1928" s="74">
        <v>0</v>
      </c>
      <c r="P1928" s="11">
        <f t="shared" si="186"/>
        <v>0</v>
      </c>
      <c r="Q1928" s="12">
        <f t="shared" si="187"/>
        <v>7.3003400000000003</v>
      </c>
      <c r="R1928" s="14">
        <f t="shared" si="188"/>
        <v>0</v>
      </c>
      <c r="S1928" s="13">
        <f t="shared" si="189"/>
        <v>0</v>
      </c>
      <c r="T1928" s="14" t="s">
        <v>349</v>
      </c>
      <c r="U1928" t="s">
        <v>36</v>
      </c>
    </row>
    <row r="1929" spans="1:21" x14ac:dyDescent="0.2">
      <c r="A1929" t="s">
        <v>4134</v>
      </c>
      <c r="B1929" s="23">
        <v>45769</v>
      </c>
      <c r="C1929" s="23">
        <v>45764</v>
      </c>
      <c r="D1929" t="s">
        <v>5</v>
      </c>
      <c r="E1929" t="s">
        <v>6</v>
      </c>
      <c r="G1929" t="s">
        <v>4422</v>
      </c>
      <c r="H1929" t="s">
        <v>3708</v>
      </c>
      <c r="I1929" t="s">
        <v>3709</v>
      </c>
      <c r="J1929" s="10" t="str">
        <f t="shared" ref="J1929:J1960" si="190">+LEFT(U1929,4)</f>
        <v>SHTS</v>
      </c>
      <c r="K1929" t="s">
        <v>10</v>
      </c>
      <c r="L1929" s="48">
        <v>1010</v>
      </c>
      <c r="M1929" t="s">
        <v>1472</v>
      </c>
      <c r="N1929" t="s">
        <v>11</v>
      </c>
      <c r="O1929" s="74">
        <v>3.61</v>
      </c>
      <c r="P1929" s="11">
        <f t="shared" si="186"/>
        <v>3646.1</v>
      </c>
      <c r="Q1929" s="12">
        <f t="shared" si="187"/>
        <v>7.3003400000000003</v>
      </c>
      <c r="R1929" s="14">
        <f t="shared" si="188"/>
        <v>0.4945</v>
      </c>
      <c r="S1929" s="13">
        <f t="shared" si="189"/>
        <v>499.45</v>
      </c>
      <c r="T1929" s="14" t="s">
        <v>349</v>
      </c>
      <c r="U1929" t="s">
        <v>9</v>
      </c>
    </row>
    <row r="1930" spans="1:21" x14ac:dyDescent="0.2">
      <c r="A1930" t="s">
        <v>4109</v>
      </c>
      <c r="B1930" s="23">
        <v>45769</v>
      </c>
      <c r="C1930" s="23">
        <v>45755</v>
      </c>
      <c r="D1930" t="s">
        <v>280</v>
      </c>
      <c r="E1930" t="s">
        <v>281</v>
      </c>
      <c r="G1930" t="s">
        <v>4425</v>
      </c>
      <c r="H1930" t="s">
        <v>284</v>
      </c>
      <c r="I1930" t="s">
        <v>285</v>
      </c>
      <c r="J1930" s="10" t="str">
        <f t="shared" si="190"/>
        <v>BOX-</v>
      </c>
      <c r="K1930" t="s">
        <v>10</v>
      </c>
      <c r="L1930" s="48">
        <v>4050</v>
      </c>
      <c r="M1930" t="s">
        <v>1472</v>
      </c>
      <c r="N1930" t="s">
        <v>11</v>
      </c>
      <c r="O1930" s="74">
        <v>3.18</v>
      </c>
      <c r="P1930" s="11">
        <f t="shared" si="186"/>
        <v>12879</v>
      </c>
      <c r="Q1930" s="12">
        <f t="shared" si="187"/>
        <v>7.3003400000000003</v>
      </c>
      <c r="R1930" s="14">
        <f t="shared" si="188"/>
        <v>0.43559999999999999</v>
      </c>
      <c r="S1930" s="13">
        <f t="shared" si="189"/>
        <v>1764.18</v>
      </c>
      <c r="T1930" s="14" t="s">
        <v>349</v>
      </c>
      <c r="U1930" t="s">
        <v>1</v>
      </c>
    </row>
    <row r="1931" spans="1:21" x14ac:dyDescent="0.2">
      <c r="A1931" t="s">
        <v>4110</v>
      </c>
      <c r="B1931" s="23">
        <v>45769</v>
      </c>
      <c r="C1931" s="23">
        <v>45755</v>
      </c>
      <c r="D1931" t="s">
        <v>280</v>
      </c>
      <c r="E1931" t="s">
        <v>281</v>
      </c>
      <c r="G1931" t="s">
        <v>4425</v>
      </c>
      <c r="H1931" t="s">
        <v>284</v>
      </c>
      <c r="I1931" t="s">
        <v>285</v>
      </c>
      <c r="J1931" s="10" t="str">
        <f t="shared" si="190"/>
        <v>BOX-</v>
      </c>
      <c r="K1931" t="s">
        <v>10</v>
      </c>
      <c r="L1931" s="48">
        <v>200</v>
      </c>
      <c r="M1931" t="s">
        <v>1472</v>
      </c>
      <c r="N1931" t="s">
        <v>11</v>
      </c>
      <c r="O1931" s="74">
        <v>3.18</v>
      </c>
      <c r="P1931" s="11">
        <f t="shared" si="186"/>
        <v>636</v>
      </c>
      <c r="Q1931" s="12">
        <f t="shared" si="187"/>
        <v>7.3003400000000003</v>
      </c>
      <c r="R1931" s="14">
        <f t="shared" si="188"/>
        <v>0.43559999999999999</v>
      </c>
      <c r="S1931" s="13">
        <f t="shared" si="189"/>
        <v>87.12</v>
      </c>
      <c r="T1931" s="14" t="s">
        <v>349</v>
      </c>
      <c r="U1931" t="s">
        <v>1</v>
      </c>
    </row>
    <row r="1932" spans="1:21" x14ac:dyDescent="0.2">
      <c r="A1932" t="s">
        <v>4194</v>
      </c>
      <c r="B1932" s="23">
        <v>45769</v>
      </c>
      <c r="C1932" s="23">
        <v>45755</v>
      </c>
      <c r="D1932" t="s">
        <v>280</v>
      </c>
      <c r="E1932" t="s">
        <v>281</v>
      </c>
      <c r="G1932" t="s">
        <v>4425</v>
      </c>
      <c r="H1932" t="s">
        <v>278</v>
      </c>
      <c r="I1932" t="s">
        <v>279</v>
      </c>
      <c r="J1932" s="10" t="str">
        <f t="shared" si="190"/>
        <v>BOX-</v>
      </c>
      <c r="K1932" t="s">
        <v>10</v>
      </c>
      <c r="L1932" s="48">
        <v>3050</v>
      </c>
      <c r="M1932" t="s">
        <v>1472</v>
      </c>
      <c r="N1932" t="s">
        <v>11</v>
      </c>
      <c r="O1932" s="74">
        <v>5</v>
      </c>
      <c r="P1932" s="11">
        <f t="shared" si="186"/>
        <v>15250</v>
      </c>
      <c r="Q1932" s="12">
        <f t="shared" si="187"/>
        <v>7.3003400000000003</v>
      </c>
      <c r="R1932" s="14">
        <f t="shared" si="188"/>
        <v>0.68489999999999995</v>
      </c>
      <c r="S1932" s="13">
        <f t="shared" si="189"/>
        <v>2088.9499999999998</v>
      </c>
      <c r="T1932" s="14" t="s">
        <v>349</v>
      </c>
      <c r="U1932" t="s">
        <v>1</v>
      </c>
    </row>
    <row r="1933" spans="1:21" x14ac:dyDescent="0.2">
      <c r="A1933" t="s">
        <v>4195</v>
      </c>
      <c r="B1933" s="23">
        <v>45769</v>
      </c>
      <c r="C1933" s="23">
        <v>45755</v>
      </c>
      <c r="D1933" t="s">
        <v>280</v>
      </c>
      <c r="E1933" t="s">
        <v>281</v>
      </c>
      <c r="G1933" t="s">
        <v>4425</v>
      </c>
      <c r="H1933" t="s">
        <v>278</v>
      </c>
      <c r="I1933" t="s">
        <v>279</v>
      </c>
      <c r="J1933" s="10" t="str">
        <f t="shared" si="190"/>
        <v>BOX-</v>
      </c>
      <c r="K1933" t="s">
        <v>10</v>
      </c>
      <c r="L1933" s="48">
        <v>200</v>
      </c>
      <c r="M1933" t="s">
        <v>1472</v>
      </c>
      <c r="N1933" t="s">
        <v>11</v>
      </c>
      <c r="O1933" s="74">
        <v>5</v>
      </c>
      <c r="P1933" s="11">
        <f t="shared" si="186"/>
        <v>1000</v>
      </c>
      <c r="Q1933" s="12">
        <f t="shared" si="187"/>
        <v>7.3003400000000003</v>
      </c>
      <c r="R1933" s="14">
        <f t="shared" si="188"/>
        <v>0.68489999999999995</v>
      </c>
      <c r="S1933" s="13">
        <f t="shared" si="189"/>
        <v>136.97999999999999</v>
      </c>
      <c r="T1933" s="14" t="s">
        <v>349</v>
      </c>
      <c r="U1933" t="s">
        <v>1</v>
      </c>
    </row>
    <row r="1934" spans="1:21" x14ac:dyDescent="0.2">
      <c r="A1934" t="s">
        <v>3839</v>
      </c>
      <c r="B1934" s="23">
        <v>45769</v>
      </c>
      <c r="C1934" s="23">
        <v>45757</v>
      </c>
      <c r="D1934" t="s">
        <v>169</v>
      </c>
      <c r="E1934" t="s">
        <v>170</v>
      </c>
      <c r="G1934" t="s">
        <v>4338</v>
      </c>
      <c r="H1934" t="s">
        <v>619</v>
      </c>
      <c r="I1934" t="s">
        <v>620</v>
      </c>
      <c r="J1934" s="10" t="str">
        <f t="shared" si="190"/>
        <v>STKR</v>
      </c>
      <c r="K1934" t="s">
        <v>10</v>
      </c>
      <c r="L1934" s="48">
        <v>200</v>
      </c>
      <c r="M1934" t="s">
        <v>1472</v>
      </c>
      <c r="N1934" t="s">
        <v>11</v>
      </c>
      <c r="O1934" s="74">
        <v>4.2000000000000003E-2</v>
      </c>
      <c r="P1934" s="11">
        <f t="shared" si="186"/>
        <v>8.4</v>
      </c>
      <c r="Q1934" s="12">
        <f t="shared" si="187"/>
        <v>7.3003400000000003</v>
      </c>
      <c r="R1934" s="14">
        <f t="shared" si="188"/>
        <v>5.7999999999999996E-3</v>
      </c>
      <c r="S1934" s="13">
        <f t="shared" si="189"/>
        <v>1.1599999999999999</v>
      </c>
      <c r="T1934" s="14" t="s">
        <v>349</v>
      </c>
      <c r="U1934" t="s">
        <v>18</v>
      </c>
    </row>
    <row r="1935" spans="1:21" x14ac:dyDescent="0.2">
      <c r="A1935" t="s">
        <v>3840</v>
      </c>
      <c r="B1935" s="23">
        <v>45769</v>
      </c>
      <c r="C1935" s="23">
        <v>45757</v>
      </c>
      <c r="D1935" t="s">
        <v>169</v>
      </c>
      <c r="E1935" t="s">
        <v>170</v>
      </c>
      <c r="G1935" t="s">
        <v>4338</v>
      </c>
      <c r="H1935" t="s">
        <v>615</v>
      </c>
      <c r="I1935" t="s">
        <v>616</v>
      </c>
      <c r="J1935" s="10" t="str">
        <f t="shared" si="190"/>
        <v>STKR</v>
      </c>
      <c r="K1935" t="s">
        <v>10</v>
      </c>
      <c r="L1935" s="48">
        <v>200</v>
      </c>
      <c r="M1935" t="s">
        <v>1472</v>
      </c>
      <c r="N1935" t="s">
        <v>11</v>
      </c>
      <c r="O1935" s="74">
        <v>4.2000000000000003E-2</v>
      </c>
      <c r="P1935" s="11">
        <f t="shared" si="186"/>
        <v>8.4</v>
      </c>
      <c r="Q1935" s="12">
        <f t="shared" si="187"/>
        <v>7.3003400000000003</v>
      </c>
      <c r="R1935" s="14">
        <f t="shared" si="188"/>
        <v>5.7999999999999996E-3</v>
      </c>
      <c r="S1935" s="13">
        <f t="shared" si="189"/>
        <v>1.1599999999999999</v>
      </c>
      <c r="T1935" s="14" t="s">
        <v>349</v>
      </c>
      <c r="U1935" t="s">
        <v>18</v>
      </c>
    </row>
    <row r="1936" spans="1:21" x14ac:dyDescent="0.2">
      <c r="A1936" t="s">
        <v>3937</v>
      </c>
      <c r="B1936" s="23">
        <v>45769</v>
      </c>
      <c r="C1936" s="23">
        <v>45728</v>
      </c>
      <c r="D1936" t="s">
        <v>169</v>
      </c>
      <c r="E1936" t="s">
        <v>170</v>
      </c>
      <c r="G1936" t="s">
        <v>4377</v>
      </c>
      <c r="H1936" t="s">
        <v>3562</v>
      </c>
      <c r="I1936" t="s">
        <v>1618</v>
      </c>
      <c r="J1936" s="10" t="str">
        <f t="shared" si="190"/>
        <v>U&amp;C-</v>
      </c>
      <c r="K1936" t="s">
        <v>10</v>
      </c>
      <c r="L1936" s="48">
        <v>1010</v>
      </c>
      <c r="M1936" t="s">
        <v>1472</v>
      </c>
      <c r="N1936" t="s">
        <v>11</v>
      </c>
      <c r="O1936" s="74">
        <v>0.27500000000000002</v>
      </c>
      <c r="P1936" s="11">
        <f t="shared" si="186"/>
        <v>277.75</v>
      </c>
      <c r="Q1936" s="12">
        <f t="shared" si="187"/>
        <v>7.3003400000000003</v>
      </c>
      <c r="R1936" s="14">
        <f t="shared" si="188"/>
        <v>3.7699999999999997E-2</v>
      </c>
      <c r="S1936" s="13">
        <f t="shared" si="189"/>
        <v>38.08</v>
      </c>
      <c r="T1936" s="14" t="s">
        <v>349</v>
      </c>
      <c r="U1936" t="s">
        <v>177</v>
      </c>
    </row>
    <row r="1937" spans="1:21" x14ac:dyDescent="0.2">
      <c r="A1937" t="s">
        <v>3932</v>
      </c>
      <c r="B1937" s="23">
        <v>45769</v>
      </c>
      <c r="C1937" s="23">
        <v>45755</v>
      </c>
      <c r="D1937" t="s">
        <v>169</v>
      </c>
      <c r="E1937" t="s">
        <v>170</v>
      </c>
      <c r="G1937" t="s">
        <v>4375</v>
      </c>
      <c r="H1937" t="s">
        <v>3157</v>
      </c>
      <c r="I1937" t="s">
        <v>3367</v>
      </c>
      <c r="J1937" s="10" t="str">
        <f t="shared" si="190"/>
        <v>U&amp;C-</v>
      </c>
      <c r="K1937" t="s">
        <v>10</v>
      </c>
      <c r="L1937" s="48">
        <v>8050</v>
      </c>
      <c r="M1937" t="s">
        <v>1472</v>
      </c>
      <c r="N1937" t="s">
        <v>11</v>
      </c>
      <c r="O1937" s="74">
        <v>0.252</v>
      </c>
      <c r="P1937" s="11">
        <f t="shared" si="186"/>
        <v>2028.6</v>
      </c>
      <c r="Q1937" s="12">
        <f t="shared" si="187"/>
        <v>7.3003400000000003</v>
      </c>
      <c r="R1937" s="14">
        <f t="shared" si="188"/>
        <v>3.4500000000000003E-2</v>
      </c>
      <c r="S1937" s="13">
        <f t="shared" si="189"/>
        <v>277.73</v>
      </c>
      <c r="T1937" s="14" t="s">
        <v>349</v>
      </c>
      <c r="U1937" t="s">
        <v>177</v>
      </c>
    </row>
    <row r="1938" spans="1:21" x14ac:dyDescent="0.2">
      <c r="A1938" t="s">
        <v>4244</v>
      </c>
      <c r="B1938" s="23">
        <v>45769</v>
      </c>
      <c r="C1938" s="23">
        <v>45713</v>
      </c>
      <c r="D1938" t="s">
        <v>2255</v>
      </c>
      <c r="E1938" t="s">
        <v>2256</v>
      </c>
      <c r="G1938" t="s">
        <v>4521</v>
      </c>
      <c r="H1938" t="s">
        <v>3150</v>
      </c>
      <c r="I1938" t="s">
        <v>3360</v>
      </c>
      <c r="J1938" s="10" t="str">
        <f t="shared" si="190"/>
        <v>HDL-</v>
      </c>
      <c r="K1938" t="s">
        <v>10</v>
      </c>
      <c r="L1938" s="48">
        <v>4500</v>
      </c>
      <c r="M1938" t="s">
        <v>1472</v>
      </c>
      <c r="N1938" t="s">
        <v>11</v>
      </c>
      <c r="O1938" s="74">
        <v>7.4931000000000001</v>
      </c>
      <c r="P1938" s="11">
        <f t="shared" si="186"/>
        <v>33718.949999999997</v>
      </c>
      <c r="Q1938" s="12">
        <f t="shared" si="187"/>
        <v>7.3003400000000003</v>
      </c>
      <c r="R1938" s="14">
        <f t="shared" si="188"/>
        <v>1.0264</v>
      </c>
      <c r="S1938" s="13">
        <f t="shared" si="189"/>
        <v>4618.8</v>
      </c>
      <c r="T1938" s="14" t="s">
        <v>349</v>
      </c>
      <c r="U1938" t="s">
        <v>228</v>
      </c>
    </row>
    <row r="1939" spans="1:21" x14ac:dyDescent="0.2">
      <c r="A1939" t="s">
        <v>4247</v>
      </c>
      <c r="B1939" s="23">
        <v>45769</v>
      </c>
      <c r="C1939" s="23">
        <v>45713</v>
      </c>
      <c r="D1939" t="s">
        <v>2255</v>
      </c>
      <c r="E1939" t="s">
        <v>2256</v>
      </c>
      <c r="G1939" t="s">
        <v>4521</v>
      </c>
      <c r="H1939" t="s">
        <v>3150</v>
      </c>
      <c r="I1939" t="s">
        <v>3360</v>
      </c>
      <c r="J1939" s="10" t="str">
        <f t="shared" si="190"/>
        <v>HDL-</v>
      </c>
      <c r="K1939" t="s">
        <v>10</v>
      </c>
      <c r="L1939" s="48">
        <v>3100</v>
      </c>
      <c r="M1939" t="s">
        <v>1472</v>
      </c>
      <c r="N1939" t="s">
        <v>11</v>
      </c>
      <c r="O1939" s="74">
        <v>7.4931000000000001</v>
      </c>
      <c r="P1939" s="11">
        <f t="shared" si="186"/>
        <v>23228.61</v>
      </c>
      <c r="Q1939" s="12">
        <f t="shared" si="187"/>
        <v>7.3003400000000003</v>
      </c>
      <c r="R1939" s="14">
        <f t="shared" si="188"/>
        <v>1.0264</v>
      </c>
      <c r="S1939" s="13">
        <f t="shared" si="189"/>
        <v>3181.84</v>
      </c>
      <c r="T1939" s="14" t="s">
        <v>349</v>
      </c>
      <c r="U1939" t="s">
        <v>228</v>
      </c>
    </row>
    <row r="1940" spans="1:21" x14ac:dyDescent="0.2">
      <c r="A1940" t="s">
        <v>4245</v>
      </c>
      <c r="B1940" s="23">
        <v>45769</v>
      </c>
      <c r="C1940" s="23">
        <v>45713</v>
      </c>
      <c r="D1940" t="s">
        <v>2255</v>
      </c>
      <c r="E1940" t="s">
        <v>2256</v>
      </c>
      <c r="G1940" t="s">
        <v>4521</v>
      </c>
      <c r="H1940" t="s">
        <v>1800</v>
      </c>
      <c r="I1940" t="s">
        <v>1801</v>
      </c>
      <c r="J1940" s="10" t="str">
        <f t="shared" si="190"/>
        <v>HDL-</v>
      </c>
      <c r="K1940" t="s">
        <v>10</v>
      </c>
      <c r="L1940" s="48">
        <v>2520</v>
      </c>
      <c r="M1940" t="s">
        <v>1472</v>
      </c>
      <c r="N1940" t="s">
        <v>11</v>
      </c>
      <c r="O1940" s="74">
        <v>7.4931000000000001</v>
      </c>
      <c r="P1940" s="11">
        <f t="shared" si="186"/>
        <v>18882.61</v>
      </c>
      <c r="Q1940" s="12">
        <f t="shared" si="187"/>
        <v>7.3003400000000003</v>
      </c>
      <c r="R1940" s="14">
        <f t="shared" si="188"/>
        <v>1.0264</v>
      </c>
      <c r="S1940" s="13">
        <f t="shared" si="189"/>
        <v>2586.5300000000002</v>
      </c>
      <c r="T1940" s="14" t="s">
        <v>349</v>
      </c>
      <c r="U1940" t="s">
        <v>228</v>
      </c>
    </row>
    <row r="1941" spans="1:21" x14ac:dyDescent="0.2">
      <c r="A1941" t="s">
        <v>4036</v>
      </c>
      <c r="B1941" s="23">
        <v>45769</v>
      </c>
      <c r="C1941" s="23">
        <v>45737</v>
      </c>
      <c r="D1941" t="s">
        <v>128</v>
      </c>
      <c r="E1941" t="s">
        <v>129</v>
      </c>
      <c r="G1941" t="s">
        <v>4416</v>
      </c>
      <c r="H1941" t="s">
        <v>3636</v>
      </c>
      <c r="I1941" t="s">
        <v>3637</v>
      </c>
      <c r="J1941" s="10" t="str">
        <f t="shared" si="190"/>
        <v>SHDL</v>
      </c>
      <c r="K1941" t="s">
        <v>10</v>
      </c>
      <c r="L1941" s="48">
        <v>450</v>
      </c>
      <c r="M1941" t="s">
        <v>1472</v>
      </c>
      <c r="N1941" t="s">
        <v>11</v>
      </c>
      <c r="O1941" s="74">
        <v>2.6137999999999999</v>
      </c>
      <c r="P1941" s="11">
        <f t="shared" si="186"/>
        <v>1176.21</v>
      </c>
      <c r="Q1941" s="12">
        <f t="shared" si="187"/>
        <v>7.3003400000000003</v>
      </c>
      <c r="R1941" s="14">
        <f t="shared" si="188"/>
        <v>0.35799999999999998</v>
      </c>
      <c r="S1941" s="13">
        <f t="shared" si="189"/>
        <v>161.1</v>
      </c>
      <c r="T1941" s="14" t="s">
        <v>349</v>
      </c>
      <c r="U1941" t="s">
        <v>722</v>
      </c>
    </row>
    <row r="1942" spans="1:21" x14ac:dyDescent="0.2">
      <c r="A1942" t="s">
        <v>4036</v>
      </c>
      <c r="B1942" s="23">
        <v>45769</v>
      </c>
      <c r="C1942" s="23">
        <v>45737</v>
      </c>
      <c r="D1942" t="s">
        <v>128</v>
      </c>
      <c r="E1942" t="s">
        <v>129</v>
      </c>
      <c r="G1942" t="s">
        <v>4416</v>
      </c>
      <c r="H1942" t="s">
        <v>3636</v>
      </c>
      <c r="I1942" t="s">
        <v>3637</v>
      </c>
      <c r="J1942" s="10" t="str">
        <f t="shared" si="190"/>
        <v>SHDL</v>
      </c>
      <c r="K1942" t="s">
        <v>10</v>
      </c>
      <c r="L1942" s="48">
        <v>400</v>
      </c>
      <c r="M1942" t="s">
        <v>1472</v>
      </c>
      <c r="N1942" t="s">
        <v>11</v>
      </c>
      <c r="O1942" s="74">
        <v>2.6137999999999999</v>
      </c>
      <c r="P1942" s="11">
        <f t="shared" si="186"/>
        <v>1045.52</v>
      </c>
      <c r="Q1942" s="12">
        <f t="shared" si="187"/>
        <v>7.3003400000000003</v>
      </c>
      <c r="R1942" s="14">
        <f t="shared" si="188"/>
        <v>0.35799999999999998</v>
      </c>
      <c r="S1942" s="13">
        <f t="shared" si="189"/>
        <v>143.19999999999999</v>
      </c>
      <c r="T1942" s="14" t="s">
        <v>349</v>
      </c>
      <c r="U1942" t="s">
        <v>722</v>
      </c>
    </row>
    <row r="1943" spans="1:21" x14ac:dyDescent="0.2">
      <c r="A1943" t="s">
        <v>4221</v>
      </c>
      <c r="B1943" s="23">
        <v>45769</v>
      </c>
      <c r="C1943" s="23">
        <v>45702</v>
      </c>
      <c r="D1943" t="s">
        <v>121</v>
      </c>
      <c r="E1943" t="s">
        <v>122</v>
      </c>
      <c r="G1943" t="s">
        <v>4510</v>
      </c>
      <c r="H1943" t="s">
        <v>3772</v>
      </c>
      <c r="I1943" t="s">
        <v>3773</v>
      </c>
      <c r="J1943" s="10" t="str">
        <f t="shared" si="190"/>
        <v>HDL-</v>
      </c>
      <c r="K1943" t="s">
        <v>10</v>
      </c>
      <c r="L1943" s="48">
        <v>2040</v>
      </c>
      <c r="M1943" t="s">
        <v>1472</v>
      </c>
      <c r="N1943" t="s">
        <v>11</v>
      </c>
      <c r="O1943" s="74">
        <v>7.3367000000000004</v>
      </c>
      <c r="P1943" s="11">
        <f t="shared" si="186"/>
        <v>14966.87</v>
      </c>
      <c r="Q1943" s="12">
        <f t="shared" si="187"/>
        <v>7.3003400000000003</v>
      </c>
      <c r="R1943" s="14">
        <f t="shared" si="188"/>
        <v>1.0049999999999999</v>
      </c>
      <c r="S1943" s="13">
        <f t="shared" si="189"/>
        <v>2050.1999999999998</v>
      </c>
      <c r="T1943" s="14" t="s">
        <v>349</v>
      </c>
      <c r="U1943" t="s">
        <v>228</v>
      </c>
    </row>
    <row r="1944" spans="1:21" x14ac:dyDescent="0.2">
      <c r="A1944" t="s">
        <v>4049</v>
      </c>
      <c r="B1944" s="23">
        <v>45769</v>
      </c>
      <c r="C1944" s="23">
        <v>45768</v>
      </c>
      <c r="D1944" t="s">
        <v>5</v>
      </c>
      <c r="E1944" t="s">
        <v>6</v>
      </c>
      <c r="G1944" t="s">
        <v>4419</v>
      </c>
      <c r="H1944" t="s">
        <v>3654</v>
      </c>
      <c r="I1944" t="s">
        <v>3655</v>
      </c>
      <c r="J1944" s="10" t="str">
        <f t="shared" si="190"/>
        <v>BOX-</v>
      </c>
      <c r="K1944" t="s">
        <v>10</v>
      </c>
      <c r="L1944" s="48">
        <v>1010</v>
      </c>
      <c r="M1944" t="s">
        <v>1472</v>
      </c>
      <c r="N1944" t="s">
        <v>11</v>
      </c>
      <c r="O1944" s="74">
        <v>2.89</v>
      </c>
      <c r="P1944" s="11">
        <f t="shared" si="186"/>
        <v>2918.9</v>
      </c>
      <c r="Q1944" s="12">
        <f t="shared" si="187"/>
        <v>7.3003400000000003</v>
      </c>
      <c r="R1944" s="14">
        <f t="shared" si="188"/>
        <v>0.39589999999999997</v>
      </c>
      <c r="S1944" s="13">
        <f t="shared" si="189"/>
        <v>399.86</v>
      </c>
      <c r="T1944" s="14" t="s">
        <v>349</v>
      </c>
      <c r="U1944" t="s">
        <v>1</v>
      </c>
    </row>
    <row r="1945" spans="1:21" x14ac:dyDescent="0.2">
      <c r="A1945" t="s">
        <v>4273</v>
      </c>
      <c r="B1945" s="23">
        <v>45769</v>
      </c>
      <c r="C1945" s="23">
        <v>45768</v>
      </c>
      <c r="D1945" t="s">
        <v>5</v>
      </c>
      <c r="E1945" t="s">
        <v>6</v>
      </c>
      <c r="G1945" t="s">
        <v>4527</v>
      </c>
      <c r="H1945" t="s">
        <v>3784</v>
      </c>
      <c r="I1945" t="s">
        <v>3785</v>
      </c>
      <c r="J1945" s="10" t="str">
        <f t="shared" si="190"/>
        <v>BOX-</v>
      </c>
      <c r="K1945" t="s">
        <v>10</v>
      </c>
      <c r="L1945" s="48">
        <v>1010</v>
      </c>
      <c r="M1945" t="s">
        <v>1472</v>
      </c>
      <c r="N1945" t="s">
        <v>11</v>
      </c>
      <c r="O1945" s="74">
        <v>10.65</v>
      </c>
      <c r="P1945" s="11">
        <f t="shared" si="186"/>
        <v>10756.5</v>
      </c>
      <c r="Q1945" s="12">
        <f t="shared" si="187"/>
        <v>7.3003400000000003</v>
      </c>
      <c r="R1945" s="14">
        <f t="shared" si="188"/>
        <v>1.4588000000000001</v>
      </c>
      <c r="S1945" s="13">
        <f t="shared" si="189"/>
        <v>1473.39</v>
      </c>
      <c r="T1945" s="14" t="s">
        <v>349</v>
      </c>
      <c r="U1945" t="s">
        <v>1</v>
      </c>
    </row>
    <row r="1946" spans="1:21" x14ac:dyDescent="0.2">
      <c r="A1946" t="s">
        <v>4259</v>
      </c>
      <c r="B1946" s="23">
        <v>45769</v>
      </c>
      <c r="C1946" s="23">
        <v>45768</v>
      </c>
      <c r="D1946" t="s">
        <v>5</v>
      </c>
      <c r="E1946" t="s">
        <v>6</v>
      </c>
      <c r="G1946" t="s">
        <v>4527</v>
      </c>
      <c r="H1946" t="s">
        <v>3776</v>
      </c>
      <c r="I1946" t="s">
        <v>3777</v>
      </c>
      <c r="J1946" s="10" t="str">
        <f t="shared" si="190"/>
        <v>BOX-</v>
      </c>
      <c r="K1946" t="s">
        <v>10</v>
      </c>
      <c r="L1946" s="48">
        <v>1010</v>
      </c>
      <c r="M1946" t="s">
        <v>1472</v>
      </c>
      <c r="N1946" t="s">
        <v>11</v>
      </c>
      <c r="O1946" s="74">
        <v>8.19</v>
      </c>
      <c r="P1946" s="11">
        <f t="shared" si="186"/>
        <v>8271.9</v>
      </c>
      <c r="Q1946" s="12">
        <f t="shared" si="187"/>
        <v>7.3003400000000003</v>
      </c>
      <c r="R1946" s="14">
        <f t="shared" si="188"/>
        <v>1.1218999999999999</v>
      </c>
      <c r="S1946" s="13">
        <f t="shared" si="189"/>
        <v>1133.1199999999999</v>
      </c>
      <c r="T1946" s="14" t="s">
        <v>349</v>
      </c>
      <c r="U1946" t="s">
        <v>1</v>
      </c>
    </row>
    <row r="1947" spans="1:21" x14ac:dyDescent="0.2">
      <c r="A1947" t="s">
        <v>4044</v>
      </c>
      <c r="B1947" s="23">
        <v>45769</v>
      </c>
      <c r="C1947" s="23">
        <v>45768</v>
      </c>
      <c r="D1947" t="s">
        <v>5</v>
      </c>
      <c r="E1947" t="s">
        <v>6</v>
      </c>
      <c r="G1947" t="s">
        <v>4419</v>
      </c>
      <c r="H1947" t="s">
        <v>3648</v>
      </c>
      <c r="I1947" t="s">
        <v>3649</v>
      </c>
      <c r="J1947" s="10" t="str">
        <f t="shared" si="190"/>
        <v>BOX-</v>
      </c>
      <c r="K1947" t="s">
        <v>10</v>
      </c>
      <c r="L1947" s="48">
        <v>1010</v>
      </c>
      <c r="M1947" t="s">
        <v>1472</v>
      </c>
      <c r="N1947" t="s">
        <v>11</v>
      </c>
      <c r="O1947" s="74">
        <v>2.74</v>
      </c>
      <c r="P1947" s="11">
        <f t="shared" si="186"/>
        <v>2767.4</v>
      </c>
      <c r="Q1947" s="12">
        <f t="shared" si="187"/>
        <v>7.3003400000000003</v>
      </c>
      <c r="R1947" s="14">
        <f t="shared" si="188"/>
        <v>0.37530000000000002</v>
      </c>
      <c r="S1947" s="13">
        <f t="shared" si="189"/>
        <v>379.05</v>
      </c>
      <c r="T1947" s="14" t="s">
        <v>349</v>
      </c>
      <c r="U1947" t="s">
        <v>1</v>
      </c>
    </row>
    <row r="1948" spans="1:21" x14ac:dyDescent="0.2">
      <c r="A1948" t="s">
        <v>4068</v>
      </c>
      <c r="B1948" s="23">
        <v>45769</v>
      </c>
      <c r="C1948" s="23">
        <v>45768</v>
      </c>
      <c r="D1948" t="s">
        <v>5</v>
      </c>
      <c r="E1948" t="s">
        <v>6</v>
      </c>
      <c r="G1948" t="s">
        <v>4419</v>
      </c>
      <c r="H1948" t="s">
        <v>3668</v>
      </c>
      <c r="I1948" t="s">
        <v>3669</v>
      </c>
      <c r="J1948" s="10" t="str">
        <f t="shared" si="190"/>
        <v>SHTS</v>
      </c>
      <c r="K1948" t="s">
        <v>10</v>
      </c>
      <c r="L1948" s="48">
        <v>1010</v>
      </c>
      <c r="M1948" t="s">
        <v>1472</v>
      </c>
      <c r="N1948" t="s">
        <v>11</v>
      </c>
      <c r="O1948" s="74">
        <v>3.01</v>
      </c>
      <c r="P1948" s="11">
        <f t="shared" si="186"/>
        <v>3040.1</v>
      </c>
      <c r="Q1948" s="12">
        <f t="shared" si="187"/>
        <v>7.3003400000000003</v>
      </c>
      <c r="R1948" s="14">
        <f t="shared" si="188"/>
        <v>0.4123</v>
      </c>
      <c r="S1948" s="13">
        <f t="shared" si="189"/>
        <v>416.42</v>
      </c>
      <c r="T1948" s="14" t="s">
        <v>349</v>
      </c>
      <c r="U1948" t="s">
        <v>9</v>
      </c>
    </row>
    <row r="1949" spans="1:21" x14ac:dyDescent="0.2">
      <c r="A1949" t="s">
        <v>3853</v>
      </c>
      <c r="B1949" s="23">
        <v>45769</v>
      </c>
      <c r="C1949" s="23">
        <v>45744</v>
      </c>
      <c r="D1949" t="s">
        <v>169</v>
      </c>
      <c r="E1949" t="s">
        <v>170</v>
      </c>
      <c r="G1949" t="s">
        <v>4338</v>
      </c>
      <c r="H1949" t="s">
        <v>3506</v>
      </c>
      <c r="I1949" t="s">
        <v>3507</v>
      </c>
      <c r="J1949" s="10" t="str">
        <f t="shared" si="190"/>
        <v>STKR</v>
      </c>
      <c r="K1949" t="s">
        <v>10</v>
      </c>
      <c r="L1949" s="48">
        <v>510</v>
      </c>
      <c r="M1949" t="s">
        <v>1472</v>
      </c>
      <c r="N1949" t="s">
        <v>11</v>
      </c>
      <c r="O1949" s="74">
        <v>0.06</v>
      </c>
      <c r="P1949" s="11">
        <f t="shared" si="186"/>
        <v>30.6</v>
      </c>
      <c r="Q1949" s="12">
        <f t="shared" si="187"/>
        <v>7.3003400000000003</v>
      </c>
      <c r="R1949" s="14">
        <f t="shared" si="188"/>
        <v>8.2000000000000007E-3</v>
      </c>
      <c r="S1949" s="13">
        <f t="shared" si="189"/>
        <v>4.18</v>
      </c>
      <c r="T1949" s="14" t="s">
        <v>349</v>
      </c>
      <c r="U1949" t="s">
        <v>18</v>
      </c>
    </row>
    <row r="1950" spans="1:21" x14ac:dyDescent="0.2">
      <c r="A1950" t="s">
        <v>3854</v>
      </c>
      <c r="B1950" s="23">
        <v>45769</v>
      </c>
      <c r="C1950" s="23">
        <v>45744</v>
      </c>
      <c r="D1950" t="s">
        <v>169</v>
      </c>
      <c r="E1950" t="s">
        <v>170</v>
      </c>
      <c r="G1950" t="s">
        <v>4338</v>
      </c>
      <c r="H1950" t="s">
        <v>3508</v>
      </c>
      <c r="I1950" t="s">
        <v>3509</v>
      </c>
      <c r="J1950" s="10" t="str">
        <f t="shared" si="190"/>
        <v>STKR</v>
      </c>
      <c r="K1950" t="s">
        <v>10</v>
      </c>
      <c r="L1950" s="48">
        <v>510</v>
      </c>
      <c r="M1950" t="s">
        <v>1472</v>
      </c>
      <c r="N1950" t="s">
        <v>11</v>
      </c>
      <c r="O1950" s="74">
        <v>0.06</v>
      </c>
      <c r="P1950" s="11">
        <f t="shared" si="186"/>
        <v>30.6</v>
      </c>
      <c r="Q1950" s="12">
        <f t="shared" si="187"/>
        <v>7.3003400000000003</v>
      </c>
      <c r="R1950" s="14">
        <f t="shared" si="188"/>
        <v>8.2000000000000007E-3</v>
      </c>
      <c r="S1950" s="13">
        <f t="shared" si="189"/>
        <v>4.18</v>
      </c>
      <c r="T1950" s="14" t="s">
        <v>349</v>
      </c>
      <c r="U1950" t="s">
        <v>18</v>
      </c>
    </row>
    <row r="1951" spans="1:21" x14ac:dyDescent="0.2">
      <c r="A1951" t="s">
        <v>4001</v>
      </c>
      <c r="B1951" s="23">
        <v>45769</v>
      </c>
      <c r="C1951" s="23">
        <v>45747</v>
      </c>
      <c r="D1951" t="s">
        <v>169</v>
      </c>
      <c r="E1951" t="s">
        <v>170</v>
      </c>
      <c r="G1951" t="s">
        <v>4375</v>
      </c>
      <c r="H1951" t="s">
        <v>178</v>
      </c>
      <c r="I1951" t="s">
        <v>179</v>
      </c>
      <c r="J1951" s="10" t="str">
        <f t="shared" si="190"/>
        <v>PRIM</v>
      </c>
      <c r="K1951" t="s">
        <v>10</v>
      </c>
      <c r="L1951" s="48">
        <v>1020</v>
      </c>
      <c r="M1951" t="s">
        <v>1472</v>
      </c>
      <c r="N1951" t="s">
        <v>11</v>
      </c>
      <c r="O1951" s="74">
        <v>1.53</v>
      </c>
      <c r="P1951" s="11">
        <f t="shared" si="186"/>
        <v>1560.6</v>
      </c>
      <c r="Q1951" s="12">
        <f t="shared" si="187"/>
        <v>7.3003400000000003</v>
      </c>
      <c r="R1951" s="14">
        <f t="shared" si="188"/>
        <v>0.20960000000000001</v>
      </c>
      <c r="S1951" s="13">
        <f t="shared" si="189"/>
        <v>213.79</v>
      </c>
      <c r="T1951" s="14" t="s">
        <v>349</v>
      </c>
      <c r="U1951" t="s">
        <v>181</v>
      </c>
    </row>
    <row r="1952" spans="1:21" x14ac:dyDescent="0.2">
      <c r="A1952" t="s">
        <v>4000</v>
      </c>
      <c r="B1952" s="23">
        <v>45769</v>
      </c>
      <c r="C1952" s="23">
        <v>45744</v>
      </c>
      <c r="D1952" t="s">
        <v>169</v>
      </c>
      <c r="E1952" t="s">
        <v>170</v>
      </c>
      <c r="G1952" t="s">
        <v>4375</v>
      </c>
      <c r="H1952" t="s">
        <v>1657</v>
      </c>
      <c r="I1952" t="s">
        <v>643</v>
      </c>
      <c r="J1952" s="10" t="str">
        <f t="shared" si="190"/>
        <v>U&amp;C-</v>
      </c>
      <c r="K1952" t="s">
        <v>10</v>
      </c>
      <c r="L1952" s="48">
        <v>1700</v>
      </c>
      <c r="M1952" t="s">
        <v>1472</v>
      </c>
      <c r="N1952" t="s">
        <v>11</v>
      </c>
      <c r="O1952" s="74">
        <v>1.53</v>
      </c>
      <c r="P1952" s="11">
        <f t="shared" si="186"/>
        <v>2601</v>
      </c>
      <c r="Q1952" s="12">
        <f t="shared" si="187"/>
        <v>7.3003400000000003</v>
      </c>
      <c r="R1952" s="14">
        <f t="shared" si="188"/>
        <v>0.20960000000000001</v>
      </c>
      <c r="S1952" s="13">
        <f t="shared" si="189"/>
        <v>356.32</v>
      </c>
      <c r="T1952" s="14" t="s">
        <v>349</v>
      </c>
      <c r="U1952" t="s">
        <v>177</v>
      </c>
    </row>
    <row r="1953" spans="1:21" x14ac:dyDescent="0.2">
      <c r="A1953" t="s">
        <v>3986</v>
      </c>
      <c r="B1953" s="23">
        <v>45769</v>
      </c>
      <c r="C1953" s="23">
        <v>45744</v>
      </c>
      <c r="D1953" t="s">
        <v>169</v>
      </c>
      <c r="E1953" t="s">
        <v>170</v>
      </c>
      <c r="G1953" t="s">
        <v>4375</v>
      </c>
      <c r="H1953" t="s">
        <v>1120</v>
      </c>
      <c r="I1953" t="s">
        <v>643</v>
      </c>
      <c r="J1953" s="10" t="str">
        <f t="shared" si="190"/>
        <v>U&amp;C-</v>
      </c>
      <c r="K1953" t="s">
        <v>10</v>
      </c>
      <c r="L1953" s="48">
        <v>1010</v>
      </c>
      <c r="M1953" t="s">
        <v>1472</v>
      </c>
      <c r="N1953" t="s">
        <v>11</v>
      </c>
      <c r="O1953" s="74">
        <v>1.0900000000000001</v>
      </c>
      <c r="P1953" s="11">
        <f t="shared" si="186"/>
        <v>1100.9000000000001</v>
      </c>
      <c r="Q1953" s="12">
        <f t="shared" si="187"/>
        <v>7.3003400000000003</v>
      </c>
      <c r="R1953" s="14">
        <f t="shared" si="188"/>
        <v>0.14929999999999999</v>
      </c>
      <c r="S1953" s="13">
        <f t="shared" si="189"/>
        <v>150.79</v>
      </c>
      <c r="T1953" s="14" t="s">
        <v>349</v>
      </c>
      <c r="U1953" t="s">
        <v>177</v>
      </c>
    </row>
    <row r="1954" spans="1:21" x14ac:dyDescent="0.2">
      <c r="A1954" t="s">
        <v>4007</v>
      </c>
      <c r="B1954" s="23">
        <v>45769</v>
      </c>
      <c r="C1954" s="23">
        <v>45744</v>
      </c>
      <c r="D1954" t="s">
        <v>169</v>
      </c>
      <c r="E1954" t="s">
        <v>170</v>
      </c>
      <c r="G1954" t="s">
        <v>4375</v>
      </c>
      <c r="H1954" t="s">
        <v>1127</v>
      </c>
      <c r="I1954" t="s">
        <v>647</v>
      </c>
      <c r="J1954" s="10" t="str">
        <f t="shared" si="190"/>
        <v>U&amp;C-</v>
      </c>
      <c r="K1954" t="s">
        <v>10</v>
      </c>
      <c r="L1954" s="48">
        <v>2100</v>
      </c>
      <c r="M1954" t="s">
        <v>1472</v>
      </c>
      <c r="N1954" t="s">
        <v>11</v>
      </c>
      <c r="O1954" s="74">
        <v>1.82</v>
      </c>
      <c r="P1954" s="11">
        <f t="shared" si="186"/>
        <v>3822</v>
      </c>
      <c r="Q1954" s="12">
        <f t="shared" si="187"/>
        <v>7.3003400000000003</v>
      </c>
      <c r="R1954" s="14">
        <f t="shared" si="188"/>
        <v>0.24929999999999999</v>
      </c>
      <c r="S1954" s="13">
        <f t="shared" si="189"/>
        <v>523.53</v>
      </c>
      <c r="T1954" s="14" t="s">
        <v>349</v>
      </c>
      <c r="U1954" t="s">
        <v>177</v>
      </c>
    </row>
    <row r="1955" spans="1:21" x14ac:dyDescent="0.2">
      <c r="A1955" t="s">
        <v>3998</v>
      </c>
      <c r="B1955" s="23">
        <v>45769</v>
      </c>
      <c r="C1955" s="23">
        <v>45744</v>
      </c>
      <c r="D1955" t="s">
        <v>169</v>
      </c>
      <c r="E1955" t="s">
        <v>170</v>
      </c>
      <c r="G1955" t="s">
        <v>4375</v>
      </c>
      <c r="H1955" t="s">
        <v>646</v>
      </c>
      <c r="I1955" t="s">
        <v>647</v>
      </c>
      <c r="J1955" s="10" t="str">
        <f t="shared" si="190"/>
        <v>PRIM</v>
      </c>
      <c r="K1955" t="s">
        <v>10</v>
      </c>
      <c r="L1955" s="48">
        <v>5350</v>
      </c>
      <c r="M1955" t="s">
        <v>1472</v>
      </c>
      <c r="N1955" t="s">
        <v>11</v>
      </c>
      <c r="O1955" s="74">
        <v>1.46</v>
      </c>
      <c r="P1955" s="11">
        <f t="shared" si="186"/>
        <v>7811</v>
      </c>
      <c r="Q1955" s="12">
        <f t="shared" si="187"/>
        <v>7.3003400000000003</v>
      </c>
      <c r="R1955" s="14">
        <f t="shared" si="188"/>
        <v>0.2</v>
      </c>
      <c r="S1955" s="13">
        <f t="shared" si="189"/>
        <v>1070</v>
      </c>
      <c r="T1955" s="14" t="s">
        <v>349</v>
      </c>
      <c r="U1955" t="s">
        <v>181</v>
      </c>
    </row>
    <row r="1956" spans="1:21" x14ac:dyDescent="0.2">
      <c r="A1956" t="s">
        <v>4198</v>
      </c>
      <c r="B1956" s="23">
        <v>45769</v>
      </c>
      <c r="C1956" s="23">
        <v>45695</v>
      </c>
      <c r="D1956" t="s">
        <v>143</v>
      </c>
      <c r="E1956" t="s">
        <v>144</v>
      </c>
      <c r="G1956" t="s">
        <v>4493</v>
      </c>
      <c r="H1956" t="s">
        <v>141</v>
      </c>
      <c r="I1956" t="s">
        <v>142</v>
      </c>
      <c r="J1956" s="10" t="str">
        <f t="shared" si="190"/>
        <v>KNOB</v>
      </c>
      <c r="K1956" t="s">
        <v>10</v>
      </c>
      <c r="L1956" s="48">
        <v>6200</v>
      </c>
      <c r="M1956" t="s">
        <v>1472</v>
      </c>
      <c r="N1956" t="s">
        <v>11</v>
      </c>
      <c r="O1956" s="74">
        <v>5.0999999999999996</v>
      </c>
      <c r="P1956" s="11">
        <f t="shared" si="186"/>
        <v>31620</v>
      </c>
      <c r="Q1956" s="12">
        <f t="shared" si="187"/>
        <v>7.3003400000000003</v>
      </c>
      <c r="R1956" s="14">
        <f t="shared" si="188"/>
        <v>0.6986</v>
      </c>
      <c r="S1956" s="13">
        <f t="shared" si="189"/>
        <v>4331.32</v>
      </c>
      <c r="T1956" s="14" t="s">
        <v>349</v>
      </c>
      <c r="U1956" t="s">
        <v>32</v>
      </c>
    </row>
    <row r="1957" spans="1:21" x14ac:dyDescent="0.2">
      <c r="A1957" t="s">
        <v>4200</v>
      </c>
      <c r="B1957" s="23">
        <v>45769</v>
      </c>
      <c r="C1957" s="23">
        <v>45706</v>
      </c>
      <c r="D1957" t="s">
        <v>143</v>
      </c>
      <c r="E1957" t="s">
        <v>144</v>
      </c>
      <c r="G1957" t="s">
        <v>4493</v>
      </c>
      <c r="H1957" t="s">
        <v>141</v>
      </c>
      <c r="I1957" t="s">
        <v>142</v>
      </c>
      <c r="J1957" s="10" t="str">
        <f t="shared" si="190"/>
        <v>KNOB</v>
      </c>
      <c r="K1957" t="s">
        <v>10</v>
      </c>
      <c r="L1957" s="48">
        <v>6500</v>
      </c>
      <c r="M1957" t="s">
        <v>1472</v>
      </c>
      <c r="N1957" t="s">
        <v>11</v>
      </c>
      <c r="O1957" s="74">
        <v>5.0999999999999996</v>
      </c>
      <c r="P1957" s="11">
        <f t="shared" si="186"/>
        <v>33150</v>
      </c>
      <c r="Q1957" s="12">
        <f t="shared" si="187"/>
        <v>7.3003400000000003</v>
      </c>
      <c r="R1957" s="14">
        <f t="shared" si="188"/>
        <v>0.6986</v>
      </c>
      <c r="S1957" s="13">
        <f t="shared" si="189"/>
        <v>4540.8999999999996</v>
      </c>
      <c r="T1957" s="14" t="s">
        <v>349</v>
      </c>
      <c r="U1957" t="s">
        <v>32</v>
      </c>
    </row>
    <row r="1958" spans="1:21" x14ac:dyDescent="0.2">
      <c r="A1958" t="s">
        <v>4078</v>
      </c>
      <c r="B1958" s="23">
        <v>45769</v>
      </c>
      <c r="C1958" s="23">
        <v>45764</v>
      </c>
      <c r="D1958" t="s">
        <v>5</v>
      </c>
      <c r="E1958" t="s">
        <v>6</v>
      </c>
      <c r="G1958" t="s">
        <v>4422</v>
      </c>
      <c r="H1958" t="s">
        <v>3674</v>
      </c>
      <c r="I1958" t="s">
        <v>3675</v>
      </c>
      <c r="J1958" s="10" t="str">
        <f t="shared" si="190"/>
        <v>BOX-</v>
      </c>
      <c r="K1958" t="s">
        <v>10</v>
      </c>
      <c r="L1958" s="48">
        <v>1010</v>
      </c>
      <c r="M1958" t="s">
        <v>1472</v>
      </c>
      <c r="N1958" t="s">
        <v>11</v>
      </c>
      <c r="O1958" s="74">
        <v>3.13</v>
      </c>
      <c r="P1958" s="11">
        <f t="shared" si="186"/>
        <v>3161.3</v>
      </c>
      <c r="Q1958" s="12">
        <f t="shared" si="187"/>
        <v>7.3003400000000003</v>
      </c>
      <c r="R1958" s="14">
        <f t="shared" si="188"/>
        <v>0.42870000000000003</v>
      </c>
      <c r="S1958" s="13">
        <f t="shared" si="189"/>
        <v>432.99</v>
      </c>
      <c r="T1958" s="14" t="s">
        <v>349</v>
      </c>
      <c r="U1958" t="s">
        <v>1</v>
      </c>
    </row>
    <row r="1959" spans="1:21" x14ac:dyDescent="0.2">
      <c r="A1959" t="s">
        <v>4065</v>
      </c>
      <c r="B1959" s="23">
        <v>45769</v>
      </c>
      <c r="C1959" s="23">
        <v>45764</v>
      </c>
      <c r="D1959" t="s">
        <v>5</v>
      </c>
      <c r="E1959" t="s">
        <v>6</v>
      </c>
      <c r="G1959" t="s">
        <v>4422</v>
      </c>
      <c r="H1959" t="s">
        <v>3666</v>
      </c>
      <c r="I1959" t="s">
        <v>3667</v>
      </c>
      <c r="J1959" s="10" t="str">
        <f t="shared" si="190"/>
        <v>BOX-</v>
      </c>
      <c r="K1959" t="s">
        <v>10</v>
      </c>
      <c r="L1959" s="48">
        <v>1010</v>
      </c>
      <c r="M1959" t="s">
        <v>1472</v>
      </c>
      <c r="N1959" t="s">
        <v>11</v>
      </c>
      <c r="O1959" s="74">
        <v>2.98</v>
      </c>
      <c r="P1959" s="11">
        <f t="shared" si="186"/>
        <v>3009.8</v>
      </c>
      <c r="Q1959" s="12">
        <f t="shared" si="187"/>
        <v>7.3003400000000003</v>
      </c>
      <c r="R1959" s="14">
        <f t="shared" si="188"/>
        <v>0.40820000000000001</v>
      </c>
      <c r="S1959" s="13">
        <f t="shared" si="189"/>
        <v>412.28</v>
      </c>
      <c r="T1959" s="14" t="s">
        <v>349</v>
      </c>
      <c r="U1959" t="s">
        <v>1</v>
      </c>
    </row>
    <row r="1960" spans="1:21" x14ac:dyDescent="0.2">
      <c r="A1960" t="s">
        <v>4287</v>
      </c>
      <c r="B1960" s="23">
        <v>45769</v>
      </c>
      <c r="C1960" s="23">
        <v>45768</v>
      </c>
      <c r="D1960" t="s">
        <v>5</v>
      </c>
      <c r="E1960" t="s">
        <v>6</v>
      </c>
      <c r="G1960" t="s">
        <v>4527</v>
      </c>
      <c r="H1960" t="s">
        <v>3800</v>
      </c>
      <c r="I1960" t="s">
        <v>3801</v>
      </c>
      <c r="J1960" s="10" t="str">
        <f t="shared" si="190"/>
        <v>BOX-</v>
      </c>
      <c r="K1960" t="s">
        <v>10</v>
      </c>
      <c r="L1960" s="48">
        <v>520</v>
      </c>
      <c r="M1960" t="s">
        <v>1472</v>
      </c>
      <c r="N1960" t="s">
        <v>11</v>
      </c>
      <c r="O1960" s="74">
        <v>15.98</v>
      </c>
      <c r="P1960" s="11">
        <f t="shared" si="186"/>
        <v>8309.6</v>
      </c>
      <c r="Q1960" s="12">
        <f t="shared" si="187"/>
        <v>7.3003400000000003</v>
      </c>
      <c r="R1960" s="14">
        <f t="shared" si="188"/>
        <v>2.1888999999999998</v>
      </c>
      <c r="S1960" s="13">
        <f t="shared" si="189"/>
        <v>1138.23</v>
      </c>
      <c r="T1960" s="14" t="s">
        <v>349</v>
      </c>
      <c r="U1960" t="s">
        <v>1</v>
      </c>
    </row>
    <row r="1961" spans="1:21" x14ac:dyDescent="0.2">
      <c r="A1961" t="s">
        <v>4288</v>
      </c>
      <c r="B1961" s="23">
        <v>45769</v>
      </c>
      <c r="C1961" s="23">
        <v>45768</v>
      </c>
      <c r="D1961" t="s">
        <v>5</v>
      </c>
      <c r="E1961" t="s">
        <v>6</v>
      </c>
      <c r="G1961" t="s">
        <v>4527</v>
      </c>
      <c r="H1961" t="s">
        <v>3800</v>
      </c>
      <c r="I1961" t="s">
        <v>3801</v>
      </c>
      <c r="J1961" s="10" t="str">
        <f t="shared" ref="J1961:J1992" si="191">+LEFT(U1961,4)</f>
        <v>BOX-</v>
      </c>
      <c r="K1961" t="s">
        <v>10</v>
      </c>
      <c r="L1961" s="48">
        <v>500</v>
      </c>
      <c r="M1961" t="s">
        <v>1472</v>
      </c>
      <c r="N1961" t="s">
        <v>11</v>
      </c>
      <c r="O1961" s="74">
        <v>15.98</v>
      </c>
      <c r="P1961" s="11">
        <f t="shared" si="186"/>
        <v>7990</v>
      </c>
      <c r="Q1961" s="12">
        <f t="shared" si="187"/>
        <v>7.3003400000000003</v>
      </c>
      <c r="R1961" s="14">
        <f t="shared" si="188"/>
        <v>2.1888999999999998</v>
      </c>
      <c r="S1961" s="13">
        <f t="shared" si="189"/>
        <v>1094.45</v>
      </c>
      <c r="T1961" s="14" t="s">
        <v>349</v>
      </c>
      <c r="U1961" t="s">
        <v>1</v>
      </c>
    </row>
    <row r="1962" spans="1:21" x14ac:dyDescent="0.2">
      <c r="A1962" t="s">
        <v>3897</v>
      </c>
      <c r="B1962" s="23">
        <v>45769</v>
      </c>
      <c r="C1962" s="23">
        <v>45755</v>
      </c>
      <c r="D1962" t="s">
        <v>169</v>
      </c>
      <c r="E1962" t="s">
        <v>170</v>
      </c>
      <c r="G1962" t="s">
        <v>4365</v>
      </c>
      <c r="H1962" t="s">
        <v>3254</v>
      </c>
      <c r="I1962" t="s">
        <v>3461</v>
      </c>
      <c r="J1962" s="10" t="str">
        <f t="shared" si="191"/>
        <v>PAP-</v>
      </c>
      <c r="K1962" t="s">
        <v>10</v>
      </c>
      <c r="L1962" s="48">
        <v>17000</v>
      </c>
      <c r="M1962" t="s">
        <v>1472</v>
      </c>
      <c r="N1962" t="s">
        <v>11</v>
      </c>
      <c r="O1962" s="74">
        <v>0.14000000000000001</v>
      </c>
      <c r="P1962" s="11">
        <f t="shared" si="186"/>
        <v>2380</v>
      </c>
      <c r="Q1962" s="12">
        <f t="shared" si="187"/>
        <v>7.3003400000000003</v>
      </c>
      <c r="R1962" s="14">
        <f t="shared" si="188"/>
        <v>1.9199999999999998E-2</v>
      </c>
      <c r="S1962" s="13">
        <f t="shared" si="189"/>
        <v>326.39999999999998</v>
      </c>
      <c r="T1962" s="14" t="s">
        <v>349</v>
      </c>
      <c r="U1962" t="s">
        <v>1094</v>
      </c>
    </row>
    <row r="1963" spans="1:21" x14ac:dyDescent="0.2">
      <c r="A1963" t="s">
        <v>3926</v>
      </c>
      <c r="B1963" s="23">
        <v>45769</v>
      </c>
      <c r="C1963" s="23">
        <v>45755</v>
      </c>
      <c r="D1963" t="s">
        <v>169</v>
      </c>
      <c r="E1963" t="s">
        <v>170</v>
      </c>
      <c r="G1963" t="s">
        <v>4365</v>
      </c>
      <c r="H1963" t="s">
        <v>3546</v>
      </c>
      <c r="I1963" t="s">
        <v>3547</v>
      </c>
      <c r="J1963" s="10" t="str">
        <f t="shared" si="191"/>
        <v>PAP-</v>
      </c>
      <c r="K1963" t="s">
        <v>10</v>
      </c>
      <c r="L1963" s="48">
        <v>12000</v>
      </c>
      <c r="M1963" t="s">
        <v>1472</v>
      </c>
      <c r="N1963" t="s">
        <v>11</v>
      </c>
      <c r="O1963" s="74">
        <v>0.23</v>
      </c>
      <c r="P1963" s="11">
        <f t="shared" si="186"/>
        <v>2760</v>
      </c>
      <c r="Q1963" s="12">
        <f t="shared" si="187"/>
        <v>7.3003400000000003</v>
      </c>
      <c r="R1963" s="14">
        <f t="shared" si="188"/>
        <v>3.15E-2</v>
      </c>
      <c r="S1963" s="13">
        <f t="shared" si="189"/>
        <v>378</v>
      </c>
      <c r="T1963" s="14" t="s">
        <v>349</v>
      </c>
      <c r="U1963" t="s">
        <v>1094</v>
      </c>
    </row>
    <row r="1964" spans="1:21" x14ac:dyDescent="0.2">
      <c r="A1964" t="s">
        <v>3830</v>
      </c>
      <c r="B1964" s="23">
        <v>45769</v>
      </c>
      <c r="C1964" s="23">
        <v>45755</v>
      </c>
      <c r="D1964" t="s">
        <v>169</v>
      </c>
      <c r="E1964" t="s">
        <v>170</v>
      </c>
      <c r="G1964" t="s">
        <v>4338</v>
      </c>
      <c r="H1964" t="s">
        <v>1559</v>
      </c>
      <c r="I1964" t="s">
        <v>1560</v>
      </c>
      <c r="J1964" s="10" t="str">
        <f t="shared" si="191"/>
        <v>STKR</v>
      </c>
      <c r="K1964" t="s">
        <v>10</v>
      </c>
      <c r="L1964" s="48">
        <v>5000</v>
      </c>
      <c r="M1964" t="s">
        <v>1472</v>
      </c>
      <c r="N1964" t="s">
        <v>11</v>
      </c>
      <c r="O1964" s="74">
        <v>3.2000000000000001E-2</v>
      </c>
      <c r="P1964" s="11">
        <f t="shared" si="186"/>
        <v>160</v>
      </c>
      <c r="Q1964" s="12">
        <f t="shared" si="187"/>
        <v>7.3003400000000003</v>
      </c>
      <c r="R1964" s="14">
        <f t="shared" si="188"/>
        <v>4.4000000000000003E-3</v>
      </c>
      <c r="S1964" s="13">
        <f t="shared" si="189"/>
        <v>22</v>
      </c>
      <c r="T1964" s="14" t="s">
        <v>349</v>
      </c>
      <c r="U1964" t="s">
        <v>18</v>
      </c>
    </row>
    <row r="1965" spans="1:21" x14ac:dyDescent="0.2">
      <c r="A1965" t="s">
        <v>4170</v>
      </c>
      <c r="B1965" s="23">
        <v>45769</v>
      </c>
      <c r="C1965" s="23">
        <v>45714</v>
      </c>
      <c r="D1965" t="s">
        <v>830</v>
      </c>
      <c r="E1965" t="s">
        <v>831</v>
      </c>
      <c r="G1965" t="s">
        <v>4465</v>
      </c>
      <c r="H1965" t="s">
        <v>3164</v>
      </c>
      <c r="I1965" t="s">
        <v>3374</v>
      </c>
      <c r="J1965" s="10" t="str">
        <f t="shared" si="191"/>
        <v>LID-</v>
      </c>
      <c r="K1965" t="s">
        <v>98</v>
      </c>
      <c r="L1965" s="48">
        <v>1000</v>
      </c>
      <c r="M1965" t="s">
        <v>1472</v>
      </c>
      <c r="N1965" t="s">
        <v>11</v>
      </c>
      <c r="O1965" s="74">
        <v>4.2</v>
      </c>
      <c r="P1965" s="11">
        <f t="shared" si="186"/>
        <v>4200</v>
      </c>
      <c r="Q1965" s="12">
        <f t="shared" si="187"/>
        <v>7.3003400000000003</v>
      </c>
      <c r="R1965" s="14">
        <f t="shared" si="188"/>
        <v>0.57530000000000003</v>
      </c>
      <c r="S1965" s="13">
        <f t="shared" si="189"/>
        <v>575.29999999999995</v>
      </c>
      <c r="T1965" s="14" t="s">
        <v>349</v>
      </c>
      <c r="U1965" t="s">
        <v>368</v>
      </c>
    </row>
    <row r="1966" spans="1:21" x14ac:dyDescent="0.2">
      <c r="A1966" t="s">
        <v>4177</v>
      </c>
      <c r="B1966" s="23">
        <v>45769</v>
      </c>
      <c r="C1966" s="23">
        <v>45714</v>
      </c>
      <c r="D1966" t="s">
        <v>94</v>
      </c>
      <c r="E1966" t="s">
        <v>95</v>
      </c>
      <c r="G1966" t="s">
        <v>4485</v>
      </c>
      <c r="H1966" t="s">
        <v>3163</v>
      </c>
      <c r="I1966" t="s">
        <v>3373</v>
      </c>
      <c r="J1966" s="10" t="str">
        <f t="shared" si="191"/>
        <v>LID-</v>
      </c>
      <c r="K1966" t="s">
        <v>98</v>
      </c>
      <c r="L1966" s="48">
        <v>60</v>
      </c>
      <c r="M1966" t="s">
        <v>1472</v>
      </c>
      <c r="N1966" t="s">
        <v>11</v>
      </c>
      <c r="O1966" s="74">
        <v>4.37</v>
      </c>
      <c r="P1966" s="11">
        <f t="shared" si="186"/>
        <v>262.2</v>
      </c>
      <c r="Q1966" s="12">
        <f t="shared" si="187"/>
        <v>7.3003400000000003</v>
      </c>
      <c r="R1966" s="14">
        <f t="shared" si="188"/>
        <v>0.59860000000000002</v>
      </c>
      <c r="S1966" s="13">
        <f t="shared" si="189"/>
        <v>35.92</v>
      </c>
      <c r="T1966" s="14" t="s">
        <v>349</v>
      </c>
      <c r="U1966" t="s">
        <v>368</v>
      </c>
    </row>
    <row r="1967" spans="1:21" x14ac:dyDescent="0.2">
      <c r="A1967" t="s">
        <v>4178</v>
      </c>
      <c r="B1967" s="23">
        <v>45769</v>
      </c>
      <c r="C1967" s="23">
        <v>45714</v>
      </c>
      <c r="D1967" t="s">
        <v>94</v>
      </c>
      <c r="E1967" t="s">
        <v>95</v>
      </c>
      <c r="G1967" t="s">
        <v>4485</v>
      </c>
      <c r="H1967" t="s">
        <v>3163</v>
      </c>
      <c r="I1967" t="s">
        <v>3373</v>
      </c>
      <c r="J1967" s="10" t="str">
        <f t="shared" si="191"/>
        <v>LID-</v>
      </c>
      <c r="K1967" t="s">
        <v>98</v>
      </c>
      <c r="L1967" s="48">
        <v>240</v>
      </c>
      <c r="M1967" t="s">
        <v>1472</v>
      </c>
      <c r="N1967" t="s">
        <v>11</v>
      </c>
      <c r="O1967" s="74">
        <v>4.37</v>
      </c>
      <c r="P1967" s="11">
        <f t="shared" si="186"/>
        <v>1048.8</v>
      </c>
      <c r="Q1967" s="12">
        <f t="shared" si="187"/>
        <v>7.3003400000000003</v>
      </c>
      <c r="R1967" s="14">
        <f t="shared" si="188"/>
        <v>0.59860000000000002</v>
      </c>
      <c r="S1967" s="13">
        <f t="shared" si="189"/>
        <v>143.66</v>
      </c>
      <c r="T1967" s="14" t="s">
        <v>349</v>
      </c>
      <c r="U1967" t="s">
        <v>368</v>
      </c>
    </row>
    <row r="1968" spans="1:21" x14ac:dyDescent="0.2">
      <c r="A1968" t="s">
        <v>4290</v>
      </c>
      <c r="B1968" s="23">
        <v>45770</v>
      </c>
      <c r="C1968" s="23">
        <v>45768</v>
      </c>
      <c r="D1968" t="s">
        <v>1006</v>
      </c>
      <c r="E1968" t="s">
        <v>1007</v>
      </c>
      <c r="G1968" t="s">
        <v>4537</v>
      </c>
      <c r="H1968" t="s">
        <v>1817</v>
      </c>
      <c r="I1968" t="s">
        <v>1818</v>
      </c>
      <c r="J1968" s="10" t="str">
        <f t="shared" si="191"/>
        <v>ALM-</v>
      </c>
      <c r="K1968" t="s">
        <v>10</v>
      </c>
      <c r="L1968" s="48">
        <v>30000</v>
      </c>
      <c r="M1968" t="s">
        <v>186</v>
      </c>
      <c r="N1968" t="s">
        <v>11</v>
      </c>
      <c r="O1968" s="74">
        <v>17.530999999999999</v>
      </c>
      <c r="P1968" s="11">
        <f t="shared" si="186"/>
        <v>525930</v>
      </c>
      <c r="Q1968" s="12">
        <f t="shared" si="187"/>
        <v>7.3003400000000003</v>
      </c>
      <c r="R1968" s="14">
        <f t="shared" si="188"/>
        <v>2.4014000000000002</v>
      </c>
      <c r="S1968" s="13">
        <f t="shared" si="189"/>
        <v>72042</v>
      </c>
      <c r="T1968" s="14" t="s">
        <v>349</v>
      </c>
      <c r="U1968" t="s">
        <v>191</v>
      </c>
    </row>
    <row r="1969" spans="1:21" x14ac:dyDescent="0.2">
      <c r="A1969" t="s">
        <v>4030</v>
      </c>
      <c r="B1969" s="23">
        <v>45770</v>
      </c>
      <c r="C1969" s="23">
        <v>45729</v>
      </c>
      <c r="D1969" t="s">
        <v>925</v>
      </c>
      <c r="E1969" t="s">
        <v>926</v>
      </c>
      <c r="G1969" t="s">
        <v>4412</v>
      </c>
      <c r="H1969" t="s">
        <v>3078</v>
      </c>
      <c r="I1969" t="s">
        <v>3294</v>
      </c>
      <c r="J1969" s="10" t="str">
        <f t="shared" si="191"/>
        <v>SHDL</v>
      </c>
      <c r="K1969" t="s">
        <v>10</v>
      </c>
      <c r="L1969" s="48">
        <v>2040</v>
      </c>
      <c r="M1969" t="s">
        <v>1472</v>
      </c>
      <c r="N1969" t="s">
        <v>11</v>
      </c>
      <c r="O1969" s="74">
        <v>2.4539</v>
      </c>
      <c r="P1969" s="11">
        <f t="shared" si="186"/>
        <v>5005.96</v>
      </c>
      <c r="Q1969" s="12">
        <f t="shared" si="187"/>
        <v>7.3003400000000003</v>
      </c>
      <c r="R1969" s="14">
        <f t="shared" si="188"/>
        <v>0.33610000000000001</v>
      </c>
      <c r="S1969" s="13">
        <f t="shared" si="189"/>
        <v>685.64</v>
      </c>
      <c r="T1969" s="14" t="s">
        <v>349</v>
      </c>
      <c r="U1969" t="s">
        <v>722</v>
      </c>
    </row>
    <row r="1970" spans="1:21" x14ac:dyDescent="0.2">
      <c r="A1970" t="s">
        <v>4113</v>
      </c>
      <c r="B1970" s="23">
        <v>45770</v>
      </c>
      <c r="C1970" s="23">
        <v>45695</v>
      </c>
      <c r="D1970" t="s">
        <v>94</v>
      </c>
      <c r="E1970" t="s">
        <v>95</v>
      </c>
      <c r="G1970" t="s">
        <v>4426</v>
      </c>
      <c r="H1970" t="s">
        <v>1726</v>
      </c>
      <c r="I1970" t="s">
        <v>1727</v>
      </c>
      <c r="J1970" s="10" t="str">
        <f t="shared" si="191"/>
        <v>LID-</v>
      </c>
      <c r="K1970" t="s">
        <v>98</v>
      </c>
      <c r="L1970" s="48">
        <v>510</v>
      </c>
      <c r="M1970" t="s">
        <v>1472</v>
      </c>
      <c r="N1970" t="s">
        <v>11</v>
      </c>
      <c r="O1970" s="74">
        <v>3.3</v>
      </c>
      <c r="P1970" s="11">
        <f t="shared" si="186"/>
        <v>1683</v>
      </c>
      <c r="Q1970" s="12">
        <f t="shared" si="187"/>
        <v>7.3003400000000003</v>
      </c>
      <c r="R1970" s="14">
        <f t="shared" si="188"/>
        <v>0.45200000000000001</v>
      </c>
      <c r="S1970" s="13">
        <f t="shared" si="189"/>
        <v>230.52</v>
      </c>
      <c r="T1970" s="14" t="s">
        <v>349</v>
      </c>
      <c r="U1970" t="s">
        <v>368</v>
      </c>
    </row>
    <row r="1971" spans="1:21" x14ac:dyDescent="0.2">
      <c r="A1971" t="s">
        <v>4121</v>
      </c>
      <c r="B1971" s="23">
        <v>45770</v>
      </c>
      <c r="C1971" s="23">
        <v>45695</v>
      </c>
      <c r="D1971" t="s">
        <v>94</v>
      </c>
      <c r="E1971" t="s">
        <v>95</v>
      </c>
      <c r="G1971" t="s">
        <v>4426</v>
      </c>
      <c r="H1971" t="s">
        <v>3059</v>
      </c>
      <c r="I1971" t="s">
        <v>3275</v>
      </c>
      <c r="J1971" s="10" t="str">
        <f t="shared" si="191"/>
        <v>LID-</v>
      </c>
      <c r="K1971" t="s">
        <v>98</v>
      </c>
      <c r="L1971" s="48">
        <v>510</v>
      </c>
      <c r="M1971" t="s">
        <v>1472</v>
      </c>
      <c r="N1971" t="s">
        <v>11</v>
      </c>
      <c r="O1971" s="74">
        <v>3.4</v>
      </c>
      <c r="P1971" s="11">
        <f t="shared" si="186"/>
        <v>1734</v>
      </c>
      <c r="Q1971" s="12">
        <f t="shared" si="187"/>
        <v>7.3003400000000003</v>
      </c>
      <c r="R1971" s="14">
        <f t="shared" si="188"/>
        <v>0.4657</v>
      </c>
      <c r="S1971" s="13">
        <f t="shared" si="189"/>
        <v>237.51</v>
      </c>
      <c r="T1971" s="14" t="s">
        <v>349</v>
      </c>
      <c r="U1971" t="s">
        <v>368</v>
      </c>
    </row>
    <row r="1972" spans="1:21" x14ac:dyDescent="0.2">
      <c r="A1972" t="s">
        <v>4170</v>
      </c>
      <c r="B1972" s="23">
        <v>45770</v>
      </c>
      <c r="C1972" s="23">
        <v>45714</v>
      </c>
      <c r="D1972" t="s">
        <v>830</v>
      </c>
      <c r="E1972" t="s">
        <v>831</v>
      </c>
      <c r="G1972" t="s">
        <v>4464</v>
      </c>
      <c r="H1972" t="s">
        <v>3164</v>
      </c>
      <c r="I1972" t="s">
        <v>3374</v>
      </c>
      <c r="J1972" s="10" t="str">
        <f t="shared" si="191"/>
        <v>LID-</v>
      </c>
      <c r="K1972" t="s">
        <v>98</v>
      </c>
      <c r="L1972" s="48">
        <v>1000</v>
      </c>
      <c r="M1972" t="s">
        <v>1472</v>
      </c>
      <c r="N1972" t="s">
        <v>11</v>
      </c>
      <c r="O1972" s="74">
        <v>4.2</v>
      </c>
      <c r="P1972" s="11">
        <f t="shared" si="186"/>
        <v>4200</v>
      </c>
      <c r="Q1972" s="12">
        <f t="shared" si="187"/>
        <v>7.3003400000000003</v>
      </c>
      <c r="R1972" s="14">
        <f t="shared" si="188"/>
        <v>0.57530000000000003</v>
      </c>
      <c r="S1972" s="13">
        <f t="shared" si="189"/>
        <v>575.29999999999995</v>
      </c>
      <c r="T1972" s="14" t="s">
        <v>349</v>
      </c>
      <c r="U1972" t="s">
        <v>368</v>
      </c>
    </row>
    <row r="1973" spans="1:21" x14ac:dyDescent="0.2">
      <c r="A1973" t="s">
        <v>4314</v>
      </c>
      <c r="B1973" s="23">
        <v>45771</v>
      </c>
      <c r="C1973" s="23">
        <v>45754</v>
      </c>
      <c r="D1973" t="s">
        <v>311</v>
      </c>
      <c r="E1973" t="s">
        <v>312</v>
      </c>
      <c r="G1973" t="s">
        <v>4548</v>
      </c>
      <c r="H1973" t="s">
        <v>669</v>
      </c>
      <c r="I1973" t="s">
        <v>670</v>
      </c>
      <c r="J1973" s="10" t="str">
        <f t="shared" si="191"/>
        <v>INM-</v>
      </c>
      <c r="K1973" t="s">
        <v>10</v>
      </c>
      <c r="L1973" s="48">
        <v>25</v>
      </c>
      <c r="M1973" t="s">
        <v>186</v>
      </c>
      <c r="N1973" t="s">
        <v>11</v>
      </c>
      <c r="O1973" s="74">
        <v>110.17700000000001</v>
      </c>
      <c r="P1973" s="11">
        <f t="shared" si="186"/>
        <v>2754.43</v>
      </c>
      <c r="Q1973" s="12">
        <f t="shared" si="187"/>
        <v>7.3003400000000003</v>
      </c>
      <c r="R1973" s="14">
        <f t="shared" si="188"/>
        <v>15.092000000000001</v>
      </c>
      <c r="S1973" s="13">
        <f t="shared" si="189"/>
        <v>377.3</v>
      </c>
      <c r="T1973" s="14" t="s">
        <v>349</v>
      </c>
      <c r="U1973" t="s">
        <v>327</v>
      </c>
    </row>
    <row r="1974" spans="1:21" x14ac:dyDescent="0.2">
      <c r="A1974" t="s">
        <v>4316</v>
      </c>
      <c r="B1974" s="23">
        <v>45771</v>
      </c>
      <c r="C1974" s="23">
        <v>45757</v>
      </c>
      <c r="D1974" t="s">
        <v>311</v>
      </c>
      <c r="E1974" t="s">
        <v>312</v>
      </c>
      <c r="G1974" t="s">
        <v>4552</v>
      </c>
      <c r="H1974" t="s">
        <v>320</v>
      </c>
      <c r="I1974" t="s">
        <v>321</v>
      </c>
      <c r="J1974" s="10" t="str">
        <f t="shared" si="191"/>
        <v>EXM-</v>
      </c>
      <c r="K1974" t="s">
        <v>10</v>
      </c>
      <c r="L1974" s="48">
        <v>150</v>
      </c>
      <c r="M1974" t="s">
        <v>186</v>
      </c>
      <c r="N1974" t="s">
        <v>11</v>
      </c>
      <c r="O1974" s="74">
        <v>110.6195</v>
      </c>
      <c r="P1974" s="11">
        <f t="shared" si="186"/>
        <v>16592.93</v>
      </c>
      <c r="Q1974" s="12">
        <f t="shared" si="187"/>
        <v>7.3003400000000003</v>
      </c>
      <c r="R1974" s="14">
        <f t="shared" si="188"/>
        <v>15.152699999999999</v>
      </c>
      <c r="S1974" s="13">
        <f t="shared" si="189"/>
        <v>2272.91</v>
      </c>
      <c r="T1974" s="14" t="s">
        <v>349</v>
      </c>
      <c r="U1974" t="s">
        <v>315</v>
      </c>
    </row>
    <row r="1975" spans="1:21" x14ac:dyDescent="0.2">
      <c r="A1975" t="s">
        <v>4317</v>
      </c>
      <c r="B1975" s="23">
        <v>45771</v>
      </c>
      <c r="C1975" s="23">
        <v>45757</v>
      </c>
      <c r="D1975" t="s">
        <v>311</v>
      </c>
      <c r="E1975" t="s">
        <v>312</v>
      </c>
      <c r="G1975" t="s">
        <v>4552</v>
      </c>
      <c r="H1975" t="s">
        <v>1825</v>
      </c>
      <c r="I1975" t="s">
        <v>1826</v>
      </c>
      <c r="J1975" s="10" t="str">
        <f t="shared" si="191"/>
        <v>EXM-</v>
      </c>
      <c r="K1975" t="s">
        <v>10</v>
      </c>
      <c r="L1975" s="48">
        <v>100</v>
      </c>
      <c r="M1975" t="s">
        <v>186</v>
      </c>
      <c r="N1975" t="s">
        <v>11</v>
      </c>
      <c r="O1975" s="74">
        <v>110.6195</v>
      </c>
      <c r="P1975" s="11">
        <f t="shared" si="186"/>
        <v>11061.95</v>
      </c>
      <c r="Q1975" s="12">
        <f t="shared" si="187"/>
        <v>7.3003400000000003</v>
      </c>
      <c r="R1975" s="14">
        <f t="shared" si="188"/>
        <v>15.152699999999999</v>
      </c>
      <c r="S1975" s="13">
        <f t="shared" si="189"/>
        <v>1515.27</v>
      </c>
      <c r="T1975" s="14" t="s">
        <v>349</v>
      </c>
      <c r="U1975" t="s">
        <v>315</v>
      </c>
    </row>
    <row r="1976" spans="1:21" x14ac:dyDescent="0.2">
      <c r="A1976" t="s">
        <v>4309</v>
      </c>
      <c r="B1976" s="23">
        <v>45771</v>
      </c>
      <c r="C1976" s="23">
        <v>45754</v>
      </c>
      <c r="D1976" t="s">
        <v>311</v>
      </c>
      <c r="E1976" t="s">
        <v>312</v>
      </c>
      <c r="G1976" t="s">
        <v>4548</v>
      </c>
      <c r="H1976" t="s">
        <v>662</v>
      </c>
      <c r="I1976" t="s">
        <v>663</v>
      </c>
      <c r="J1976" s="10" t="str">
        <f t="shared" si="191"/>
        <v>INM-</v>
      </c>
      <c r="K1976" t="s">
        <v>10</v>
      </c>
      <c r="L1976" s="48">
        <v>125</v>
      </c>
      <c r="M1976" t="s">
        <v>186</v>
      </c>
      <c r="N1976" t="s">
        <v>11</v>
      </c>
      <c r="O1976" s="74">
        <v>92.743399999999994</v>
      </c>
      <c r="P1976" s="11">
        <f t="shared" si="186"/>
        <v>11592.93</v>
      </c>
      <c r="Q1976" s="12">
        <f t="shared" si="187"/>
        <v>7.3003400000000003</v>
      </c>
      <c r="R1976" s="14">
        <f t="shared" si="188"/>
        <v>12.704000000000001</v>
      </c>
      <c r="S1976" s="13">
        <f t="shared" si="189"/>
        <v>1588</v>
      </c>
      <c r="T1976" s="14" t="s">
        <v>349</v>
      </c>
      <c r="U1976" t="s">
        <v>327</v>
      </c>
    </row>
    <row r="1977" spans="1:21" x14ac:dyDescent="0.2">
      <c r="A1977" t="s">
        <v>3856</v>
      </c>
      <c r="B1977" s="23">
        <v>45771</v>
      </c>
      <c r="C1977" s="23">
        <v>45768</v>
      </c>
      <c r="D1977" t="s">
        <v>545</v>
      </c>
      <c r="E1977" t="s">
        <v>546</v>
      </c>
      <c r="G1977" t="s">
        <v>4339</v>
      </c>
      <c r="H1977" t="s">
        <v>939</v>
      </c>
      <c r="I1977" t="s">
        <v>940</v>
      </c>
      <c r="J1977" s="10" t="str">
        <f t="shared" si="191"/>
        <v>WHR-</v>
      </c>
      <c r="K1977" t="s">
        <v>10</v>
      </c>
      <c r="L1977" s="48">
        <v>2000</v>
      </c>
      <c r="M1977" t="s">
        <v>1472</v>
      </c>
      <c r="N1977" t="s">
        <v>11</v>
      </c>
      <c r="O1977" s="74">
        <v>6.2E-2</v>
      </c>
      <c r="P1977" s="11">
        <f t="shared" si="186"/>
        <v>124</v>
      </c>
      <c r="Q1977" s="12">
        <f t="shared" si="187"/>
        <v>7.3003400000000003</v>
      </c>
      <c r="R1977" s="14">
        <f t="shared" si="188"/>
        <v>8.5000000000000006E-3</v>
      </c>
      <c r="S1977" s="13">
        <f t="shared" si="189"/>
        <v>17</v>
      </c>
      <c r="T1977" s="14" t="s">
        <v>349</v>
      </c>
      <c r="U1977" t="s">
        <v>248</v>
      </c>
    </row>
    <row r="1978" spans="1:21" x14ac:dyDescent="0.2">
      <c r="A1978" t="s">
        <v>3878</v>
      </c>
      <c r="B1978" s="23">
        <v>45771</v>
      </c>
      <c r="C1978" s="23">
        <v>45756</v>
      </c>
      <c r="D1978" t="s">
        <v>545</v>
      </c>
      <c r="E1978" t="s">
        <v>546</v>
      </c>
      <c r="G1978" t="s">
        <v>4339</v>
      </c>
      <c r="H1978" t="s">
        <v>245</v>
      </c>
      <c r="I1978" t="s">
        <v>246</v>
      </c>
      <c r="J1978" s="10" t="str">
        <f t="shared" si="191"/>
        <v>WHR-</v>
      </c>
      <c r="K1978" t="s">
        <v>10</v>
      </c>
      <c r="L1978" s="48">
        <v>16000</v>
      </c>
      <c r="M1978" t="s">
        <v>1472</v>
      </c>
      <c r="N1978" t="s">
        <v>11</v>
      </c>
      <c r="O1978" s="74">
        <v>0.108</v>
      </c>
      <c r="P1978" s="11">
        <f t="shared" si="186"/>
        <v>1728</v>
      </c>
      <c r="Q1978" s="12">
        <f t="shared" si="187"/>
        <v>7.3003400000000003</v>
      </c>
      <c r="R1978" s="14">
        <f t="shared" si="188"/>
        <v>1.4800000000000001E-2</v>
      </c>
      <c r="S1978" s="13">
        <f t="shared" si="189"/>
        <v>236.8</v>
      </c>
      <c r="T1978" s="14" t="s">
        <v>349</v>
      </c>
      <c r="U1978" t="s">
        <v>248</v>
      </c>
    </row>
    <row r="1979" spans="1:21" x14ac:dyDescent="0.2">
      <c r="A1979" t="s">
        <v>3879</v>
      </c>
      <c r="B1979" s="23">
        <v>45771</v>
      </c>
      <c r="C1979" s="23">
        <v>45765</v>
      </c>
      <c r="D1979" t="s">
        <v>545</v>
      </c>
      <c r="E1979" t="s">
        <v>546</v>
      </c>
      <c r="G1979" t="s">
        <v>4339</v>
      </c>
      <c r="H1979" t="s">
        <v>245</v>
      </c>
      <c r="I1979" t="s">
        <v>246</v>
      </c>
      <c r="J1979" s="10" t="str">
        <f t="shared" si="191"/>
        <v>WHR-</v>
      </c>
      <c r="K1979" t="s">
        <v>10</v>
      </c>
      <c r="L1979" s="48">
        <v>8500</v>
      </c>
      <c r="M1979" t="s">
        <v>1472</v>
      </c>
      <c r="N1979" t="s">
        <v>11</v>
      </c>
      <c r="O1979" s="74">
        <v>0.108</v>
      </c>
      <c r="P1979" s="11">
        <f t="shared" si="186"/>
        <v>918</v>
      </c>
      <c r="Q1979" s="12">
        <f t="shared" si="187"/>
        <v>7.3003400000000003</v>
      </c>
      <c r="R1979" s="14">
        <f t="shared" si="188"/>
        <v>1.4800000000000001E-2</v>
      </c>
      <c r="S1979" s="13">
        <f t="shared" si="189"/>
        <v>125.8</v>
      </c>
      <c r="T1979" s="14" t="s">
        <v>349</v>
      </c>
      <c r="U1979" t="s">
        <v>248</v>
      </c>
    </row>
    <row r="1980" spans="1:21" x14ac:dyDescent="0.2">
      <c r="A1980" t="s">
        <v>3834</v>
      </c>
      <c r="B1980" s="23">
        <v>45771</v>
      </c>
      <c r="C1980" s="23">
        <v>45763</v>
      </c>
      <c r="D1980" t="s">
        <v>545</v>
      </c>
      <c r="E1980" t="s">
        <v>546</v>
      </c>
      <c r="G1980" t="s">
        <v>4339</v>
      </c>
      <c r="H1980" t="s">
        <v>563</v>
      </c>
      <c r="I1980" t="s">
        <v>564</v>
      </c>
      <c r="J1980" s="10" t="str">
        <f t="shared" si="191"/>
        <v>WHR-</v>
      </c>
      <c r="K1980" t="s">
        <v>10</v>
      </c>
      <c r="L1980" s="48">
        <v>2100</v>
      </c>
      <c r="M1980" t="s">
        <v>1472</v>
      </c>
      <c r="N1980" t="s">
        <v>11</v>
      </c>
      <c r="O1980" s="74">
        <v>4.1000000000000002E-2</v>
      </c>
      <c r="P1980" s="11">
        <f t="shared" si="186"/>
        <v>86.1</v>
      </c>
      <c r="Q1980" s="12">
        <f t="shared" si="187"/>
        <v>7.3003400000000003</v>
      </c>
      <c r="R1980" s="14">
        <f t="shared" si="188"/>
        <v>5.5999999999999999E-3</v>
      </c>
      <c r="S1980" s="13">
        <f t="shared" si="189"/>
        <v>11.76</v>
      </c>
      <c r="T1980" s="14" t="s">
        <v>349</v>
      </c>
      <c r="U1980" t="s">
        <v>248</v>
      </c>
    </row>
    <row r="1981" spans="1:21" x14ac:dyDescent="0.2">
      <c r="A1981" t="s">
        <v>3835</v>
      </c>
      <c r="B1981" s="23">
        <v>45771</v>
      </c>
      <c r="C1981" s="23">
        <v>45765</v>
      </c>
      <c r="D1981" t="s">
        <v>545</v>
      </c>
      <c r="E1981" t="s">
        <v>546</v>
      </c>
      <c r="G1981" t="s">
        <v>4339</v>
      </c>
      <c r="H1981" t="s">
        <v>563</v>
      </c>
      <c r="I1981" t="s">
        <v>564</v>
      </c>
      <c r="J1981" s="10" t="str">
        <f t="shared" si="191"/>
        <v>WHR-</v>
      </c>
      <c r="K1981" t="s">
        <v>10</v>
      </c>
      <c r="L1981" s="48">
        <v>2300</v>
      </c>
      <c r="M1981" t="s">
        <v>1472</v>
      </c>
      <c r="N1981" t="s">
        <v>11</v>
      </c>
      <c r="O1981" s="74">
        <v>4.1000000000000002E-2</v>
      </c>
      <c r="P1981" s="11">
        <f t="shared" si="186"/>
        <v>94.3</v>
      </c>
      <c r="Q1981" s="12">
        <f t="shared" si="187"/>
        <v>7.3003400000000003</v>
      </c>
      <c r="R1981" s="14">
        <f t="shared" si="188"/>
        <v>5.5999999999999999E-3</v>
      </c>
      <c r="S1981" s="13">
        <f t="shared" si="189"/>
        <v>12.88</v>
      </c>
      <c r="T1981" s="14" t="s">
        <v>349</v>
      </c>
      <c r="U1981" t="s">
        <v>248</v>
      </c>
    </row>
    <row r="1982" spans="1:21" x14ac:dyDescent="0.2">
      <c r="A1982" t="s">
        <v>3836</v>
      </c>
      <c r="B1982" s="23">
        <v>45771</v>
      </c>
      <c r="C1982" s="23">
        <v>45768</v>
      </c>
      <c r="D1982" t="s">
        <v>545</v>
      </c>
      <c r="E1982" t="s">
        <v>546</v>
      </c>
      <c r="G1982" t="s">
        <v>4339</v>
      </c>
      <c r="H1982" t="s">
        <v>563</v>
      </c>
      <c r="I1982" t="s">
        <v>564</v>
      </c>
      <c r="J1982" s="10" t="str">
        <f t="shared" si="191"/>
        <v>WHR-</v>
      </c>
      <c r="K1982" t="s">
        <v>10</v>
      </c>
      <c r="L1982" s="48">
        <v>2000</v>
      </c>
      <c r="M1982" t="s">
        <v>1472</v>
      </c>
      <c r="N1982" t="s">
        <v>11</v>
      </c>
      <c r="O1982" s="74">
        <v>4.1000000000000002E-2</v>
      </c>
      <c r="P1982" s="11">
        <f t="shared" si="186"/>
        <v>82</v>
      </c>
      <c r="Q1982" s="12">
        <f t="shared" si="187"/>
        <v>7.3003400000000003</v>
      </c>
      <c r="R1982" s="14">
        <f t="shared" si="188"/>
        <v>5.5999999999999999E-3</v>
      </c>
      <c r="S1982" s="13">
        <f t="shared" si="189"/>
        <v>11.2</v>
      </c>
      <c r="T1982" s="14" t="s">
        <v>349</v>
      </c>
      <c r="U1982" t="s">
        <v>248</v>
      </c>
    </row>
    <row r="1983" spans="1:21" x14ac:dyDescent="0.2">
      <c r="A1983" t="s">
        <v>4122</v>
      </c>
      <c r="B1983" s="23">
        <v>45771</v>
      </c>
      <c r="C1983" s="23">
        <v>45714</v>
      </c>
      <c r="D1983" t="s">
        <v>5</v>
      </c>
      <c r="E1983" t="s">
        <v>6</v>
      </c>
      <c r="G1983" t="s">
        <v>4430</v>
      </c>
      <c r="H1983" t="s">
        <v>1730</v>
      </c>
      <c r="I1983" t="s">
        <v>1731</v>
      </c>
      <c r="J1983" s="10" t="str">
        <f t="shared" si="191"/>
        <v>SHTS</v>
      </c>
      <c r="K1983" t="s">
        <v>10</v>
      </c>
      <c r="L1983" s="48">
        <v>505</v>
      </c>
      <c r="M1983" t="s">
        <v>1472</v>
      </c>
      <c r="N1983" t="s">
        <v>11</v>
      </c>
      <c r="O1983" s="74">
        <v>3.4</v>
      </c>
      <c r="P1983" s="11">
        <f t="shared" si="186"/>
        <v>1717</v>
      </c>
      <c r="Q1983" s="12">
        <f t="shared" si="187"/>
        <v>7.3003400000000003</v>
      </c>
      <c r="R1983" s="14">
        <f t="shared" si="188"/>
        <v>0.4657</v>
      </c>
      <c r="S1983" s="13">
        <f t="shared" si="189"/>
        <v>235.18</v>
      </c>
      <c r="T1983" s="14" t="s">
        <v>349</v>
      </c>
      <c r="U1983" t="s">
        <v>9</v>
      </c>
    </row>
    <row r="1984" spans="1:21" x14ac:dyDescent="0.2">
      <c r="A1984" t="s">
        <v>3841</v>
      </c>
      <c r="B1984" s="23">
        <v>45771</v>
      </c>
      <c r="C1984" s="23">
        <v>45763</v>
      </c>
      <c r="D1984" t="s">
        <v>545</v>
      </c>
      <c r="E1984" t="s">
        <v>546</v>
      </c>
      <c r="G1984" t="s">
        <v>4339</v>
      </c>
      <c r="H1984" t="s">
        <v>543</v>
      </c>
      <c r="I1984" t="s">
        <v>544</v>
      </c>
      <c r="J1984" s="10" t="str">
        <f t="shared" si="191"/>
        <v>WHR-</v>
      </c>
      <c r="K1984" t="s">
        <v>10</v>
      </c>
      <c r="L1984" s="48">
        <v>10000</v>
      </c>
      <c r="M1984" t="s">
        <v>1472</v>
      </c>
      <c r="N1984" t="s">
        <v>11</v>
      </c>
      <c r="O1984" s="74">
        <v>4.2999999999999997E-2</v>
      </c>
      <c r="P1984" s="11">
        <f t="shared" si="186"/>
        <v>430</v>
      </c>
      <c r="Q1984" s="12">
        <f t="shared" si="187"/>
        <v>7.3003400000000003</v>
      </c>
      <c r="R1984" s="14">
        <f t="shared" si="188"/>
        <v>5.8999999999999999E-3</v>
      </c>
      <c r="S1984" s="13">
        <f t="shared" si="189"/>
        <v>59</v>
      </c>
      <c r="T1984" s="14" t="s">
        <v>349</v>
      </c>
      <c r="U1984" t="s">
        <v>248</v>
      </c>
    </row>
    <row r="1985" spans="1:21" x14ac:dyDescent="0.2">
      <c r="A1985" t="s">
        <v>3842</v>
      </c>
      <c r="B1985" s="23">
        <v>45771</v>
      </c>
      <c r="C1985" s="23">
        <v>45765</v>
      </c>
      <c r="D1985" t="s">
        <v>545</v>
      </c>
      <c r="E1985" t="s">
        <v>546</v>
      </c>
      <c r="G1985" t="s">
        <v>4339</v>
      </c>
      <c r="H1985" t="s">
        <v>543</v>
      </c>
      <c r="I1985" t="s">
        <v>544</v>
      </c>
      <c r="J1985" s="10" t="str">
        <f t="shared" si="191"/>
        <v>WHR-</v>
      </c>
      <c r="K1985" t="s">
        <v>10</v>
      </c>
      <c r="L1985" s="48">
        <v>6500</v>
      </c>
      <c r="M1985" t="s">
        <v>1472</v>
      </c>
      <c r="N1985" t="s">
        <v>11</v>
      </c>
      <c r="O1985" s="74">
        <v>4.2999999999999997E-2</v>
      </c>
      <c r="P1985" s="11">
        <f t="shared" si="186"/>
        <v>279.5</v>
      </c>
      <c r="Q1985" s="12">
        <f t="shared" si="187"/>
        <v>7.3003400000000003</v>
      </c>
      <c r="R1985" s="14">
        <f t="shared" si="188"/>
        <v>5.8999999999999999E-3</v>
      </c>
      <c r="S1985" s="13">
        <f t="shared" si="189"/>
        <v>38.35</v>
      </c>
      <c r="T1985" s="14" t="s">
        <v>349</v>
      </c>
      <c r="U1985" t="s">
        <v>248</v>
      </c>
    </row>
    <row r="1986" spans="1:21" x14ac:dyDescent="0.2">
      <c r="A1986" t="s">
        <v>4274</v>
      </c>
      <c r="B1986" s="23">
        <v>45771</v>
      </c>
      <c r="C1986" s="23">
        <v>45771</v>
      </c>
      <c r="D1986" t="s">
        <v>898</v>
      </c>
      <c r="E1986" t="s">
        <v>899</v>
      </c>
      <c r="G1986" t="s">
        <v>2227</v>
      </c>
      <c r="H1986" t="s">
        <v>902</v>
      </c>
      <c r="I1986" t="s">
        <v>903</v>
      </c>
      <c r="J1986" s="10" t="str">
        <f t="shared" si="191"/>
        <v>GLID</v>
      </c>
      <c r="K1986" t="s">
        <v>10</v>
      </c>
      <c r="L1986" s="48">
        <v>120</v>
      </c>
      <c r="M1986" t="s">
        <v>1472</v>
      </c>
      <c r="N1986" t="s">
        <v>11</v>
      </c>
      <c r="O1986" s="74">
        <v>10.7965</v>
      </c>
      <c r="P1986" s="11">
        <f t="shared" ref="P1986:P2049" si="192">ROUND(O1986*L1986,2)</f>
        <v>1295.58</v>
      </c>
      <c r="Q1986" s="12">
        <f t="shared" ref="Q1986:Q2049" si="193">IF(N1986="HKD",7.8,IF(N1986="CNY",7.30034,1))</f>
        <v>7.3003400000000003</v>
      </c>
      <c r="R1986" s="14">
        <f t="shared" ref="R1986:R2049" si="194">+ROUND(O1986/Q1986,4)</f>
        <v>1.4789000000000001</v>
      </c>
      <c r="S1986" s="13">
        <f t="shared" ref="S1986:S2049" si="195">ROUND(R1986*L1986,2)</f>
        <v>177.47</v>
      </c>
      <c r="T1986" s="14" t="s">
        <v>349</v>
      </c>
      <c r="U1986" t="s">
        <v>78</v>
      </c>
    </row>
    <row r="1987" spans="1:21" x14ac:dyDescent="0.2">
      <c r="A1987" t="s">
        <v>3832</v>
      </c>
      <c r="B1987" s="23">
        <v>45771</v>
      </c>
      <c r="C1987" s="23">
        <v>45769</v>
      </c>
      <c r="D1987" t="s">
        <v>545</v>
      </c>
      <c r="E1987" t="s">
        <v>546</v>
      </c>
      <c r="G1987" t="s">
        <v>4339</v>
      </c>
      <c r="H1987" t="s">
        <v>557</v>
      </c>
      <c r="I1987" t="s">
        <v>558</v>
      </c>
      <c r="J1987" s="10" t="str">
        <f t="shared" si="191"/>
        <v>WHR-</v>
      </c>
      <c r="K1987" t="s">
        <v>10</v>
      </c>
      <c r="L1987" s="48">
        <v>14400</v>
      </c>
      <c r="M1987" t="s">
        <v>1472</v>
      </c>
      <c r="N1987" t="s">
        <v>11</v>
      </c>
      <c r="O1987" s="74">
        <v>3.9800000000000002E-2</v>
      </c>
      <c r="P1987" s="11">
        <f t="shared" si="192"/>
        <v>573.12</v>
      </c>
      <c r="Q1987" s="12">
        <f t="shared" si="193"/>
        <v>7.3003400000000003</v>
      </c>
      <c r="R1987" s="14">
        <f t="shared" si="194"/>
        <v>5.4999999999999997E-3</v>
      </c>
      <c r="S1987" s="13">
        <f t="shared" si="195"/>
        <v>79.2</v>
      </c>
      <c r="T1987" s="14" t="s">
        <v>349</v>
      </c>
      <c r="U1987" t="s">
        <v>248</v>
      </c>
    </row>
    <row r="1988" spans="1:21" x14ac:dyDescent="0.2">
      <c r="A1988" t="s">
        <v>4170</v>
      </c>
      <c r="B1988" s="23">
        <v>45771</v>
      </c>
      <c r="C1988" s="23">
        <v>45714</v>
      </c>
      <c r="D1988" t="s">
        <v>830</v>
      </c>
      <c r="E1988" t="s">
        <v>831</v>
      </c>
      <c r="G1988" t="s">
        <v>4463</v>
      </c>
      <c r="H1988" t="s">
        <v>3164</v>
      </c>
      <c r="I1988" t="s">
        <v>3374</v>
      </c>
      <c r="J1988" s="10" t="str">
        <f t="shared" si="191"/>
        <v>LID-</v>
      </c>
      <c r="K1988" t="s">
        <v>98</v>
      </c>
      <c r="L1988" s="48">
        <v>1090</v>
      </c>
      <c r="M1988" t="s">
        <v>1472</v>
      </c>
      <c r="N1988" t="s">
        <v>11</v>
      </c>
      <c r="O1988" s="74">
        <v>4.2</v>
      </c>
      <c r="P1988" s="11">
        <f t="shared" si="192"/>
        <v>4578</v>
      </c>
      <c r="Q1988" s="12">
        <f t="shared" si="193"/>
        <v>7.3003400000000003</v>
      </c>
      <c r="R1988" s="14">
        <f t="shared" si="194"/>
        <v>0.57530000000000003</v>
      </c>
      <c r="S1988" s="13">
        <f t="shared" si="195"/>
        <v>627.08000000000004</v>
      </c>
      <c r="T1988" s="14" t="s">
        <v>349</v>
      </c>
      <c r="U1988" t="s">
        <v>368</v>
      </c>
    </row>
    <row r="1989" spans="1:21" x14ac:dyDescent="0.2">
      <c r="A1989" t="s">
        <v>4165</v>
      </c>
      <c r="B1989" s="23">
        <v>45771</v>
      </c>
      <c r="C1989" s="23">
        <v>45720</v>
      </c>
      <c r="D1989" t="s">
        <v>94</v>
      </c>
      <c r="E1989" t="s">
        <v>95</v>
      </c>
      <c r="G1989" t="s">
        <v>4453</v>
      </c>
      <c r="H1989" t="s">
        <v>3732</v>
      </c>
      <c r="I1989" t="s">
        <v>3733</v>
      </c>
      <c r="J1989" s="10" t="str">
        <f t="shared" si="191"/>
        <v>LID-</v>
      </c>
      <c r="K1989" t="s">
        <v>98</v>
      </c>
      <c r="L1989" s="48">
        <v>600</v>
      </c>
      <c r="M1989" t="s">
        <v>1472</v>
      </c>
      <c r="N1989" t="s">
        <v>11</v>
      </c>
      <c r="O1989" s="74">
        <v>4.0599999999999996</v>
      </c>
      <c r="P1989" s="11">
        <f t="shared" si="192"/>
        <v>2436</v>
      </c>
      <c r="Q1989" s="12">
        <f t="shared" si="193"/>
        <v>7.3003400000000003</v>
      </c>
      <c r="R1989" s="14">
        <f t="shared" si="194"/>
        <v>0.55610000000000004</v>
      </c>
      <c r="S1989" s="13">
        <f t="shared" si="195"/>
        <v>333.66</v>
      </c>
      <c r="T1989" s="14" t="s">
        <v>349</v>
      </c>
      <c r="U1989" t="s">
        <v>368</v>
      </c>
    </row>
    <row r="1990" spans="1:21" x14ac:dyDescent="0.2">
      <c r="A1990" t="s">
        <v>4296</v>
      </c>
      <c r="B1990" s="23">
        <v>45772</v>
      </c>
      <c r="C1990" s="23">
        <v>45757</v>
      </c>
      <c r="D1990" t="s">
        <v>311</v>
      </c>
      <c r="E1990" t="s">
        <v>312</v>
      </c>
      <c r="G1990" t="s">
        <v>4541</v>
      </c>
      <c r="H1990" t="s">
        <v>328</v>
      </c>
      <c r="I1990" t="s">
        <v>329</v>
      </c>
      <c r="J1990" s="10" t="str">
        <f t="shared" si="191"/>
        <v>INM-</v>
      </c>
      <c r="K1990" t="s">
        <v>10</v>
      </c>
      <c r="L1990" s="48">
        <v>125</v>
      </c>
      <c r="M1990" t="s">
        <v>186</v>
      </c>
      <c r="N1990" t="s">
        <v>11</v>
      </c>
      <c r="O1990" s="74">
        <v>69.026499999999999</v>
      </c>
      <c r="P1990" s="11">
        <f t="shared" si="192"/>
        <v>8628.31</v>
      </c>
      <c r="Q1990" s="12">
        <f t="shared" si="193"/>
        <v>7.3003400000000003</v>
      </c>
      <c r="R1990" s="14">
        <f t="shared" si="194"/>
        <v>9.4551999999999996</v>
      </c>
      <c r="S1990" s="13">
        <f t="shared" si="195"/>
        <v>1181.9000000000001</v>
      </c>
      <c r="T1990" s="14" t="s">
        <v>349</v>
      </c>
      <c r="U1990" t="s">
        <v>327</v>
      </c>
    </row>
    <row r="1991" spans="1:21" x14ac:dyDescent="0.2">
      <c r="A1991" t="s">
        <v>4297</v>
      </c>
      <c r="B1991" s="23">
        <v>45772</v>
      </c>
      <c r="C1991" s="23">
        <v>45757</v>
      </c>
      <c r="D1991" t="s">
        <v>311</v>
      </c>
      <c r="E1991" t="s">
        <v>312</v>
      </c>
      <c r="G1991" t="s">
        <v>4541</v>
      </c>
      <c r="H1991" t="s">
        <v>323</v>
      </c>
      <c r="I1991" t="s">
        <v>324</v>
      </c>
      <c r="J1991" s="10" t="str">
        <f t="shared" si="191"/>
        <v>INM-</v>
      </c>
      <c r="K1991" t="s">
        <v>10</v>
      </c>
      <c r="L1991" s="48">
        <v>100</v>
      </c>
      <c r="M1991" t="s">
        <v>186</v>
      </c>
      <c r="N1991" t="s">
        <v>11</v>
      </c>
      <c r="O1991" s="74">
        <v>69.026499999999999</v>
      </c>
      <c r="P1991" s="11">
        <f t="shared" si="192"/>
        <v>6902.65</v>
      </c>
      <c r="Q1991" s="12">
        <f t="shared" si="193"/>
        <v>7.3003400000000003</v>
      </c>
      <c r="R1991" s="14">
        <f t="shared" si="194"/>
        <v>9.4551999999999996</v>
      </c>
      <c r="S1991" s="13">
        <f t="shared" si="195"/>
        <v>945.52</v>
      </c>
      <c r="T1991" s="14" t="s">
        <v>349</v>
      </c>
      <c r="U1991" t="s">
        <v>327</v>
      </c>
    </row>
    <row r="1992" spans="1:21" x14ac:dyDescent="0.2">
      <c r="A1992" t="s">
        <v>4159</v>
      </c>
      <c r="B1992" s="23">
        <v>45772</v>
      </c>
      <c r="C1992" s="23">
        <v>45723</v>
      </c>
      <c r="D1992" t="s">
        <v>121</v>
      </c>
      <c r="E1992" t="s">
        <v>122</v>
      </c>
      <c r="G1992" t="s">
        <v>4448</v>
      </c>
      <c r="H1992" t="s">
        <v>3726</v>
      </c>
      <c r="I1992" t="s">
        <v>3727</v>
      </c>
      <c r="J1992" s="10" t="str">
        <f t="shared" si="191"/>
        <v>HDL-</v>
      </c>
      <c r="K1992" t="s">
        <v>10</v>
      </c>
      <c r="L1992" s="48">
        <v>430</v>
      </c>
      <c r="M1992" t="s">
        <v>1472</v>
      </c>
      <c r="N1992" t="s">
        <v>11</v>
      </c>
      <c r="O1992" s="74">
        <v>3.9847999999999999</v>
      </c>
      <c r="P1992" s="11">
        <f t="shared" si="192"/>
        <v>1713.46</v>
      </c>
      <c r="Q1992" s="12">
        <f t="shared" si="193"/>
        <v>7.3003400000000003</v>
      </c>
      <c r="R1992" s="14">
        <f t="shared" si="194"/>
        <v>0.54579999999999995</v>
      </c>
      <c r="S1992" s="13">
        <f t="shared" si="195"/>
        <v>234.69</v>
      </c>
      <c r="T1992" s="14" t="s">
        <v>349</v>
      </c>
      <c r="U1992" t="s">
        <v>228</v>
      </c>
    </row>
    <row r="1993" spans="1:21" x14ac:dyDescent="0.2">
      <c r="A1993" t="s">
        <v>4159</v>
      </c>
      <c r="B1993" s="23">
        <v>45772</v>
      </c>
      <c r="C1993" s="23">
        <v>45723</v>
      </c>
      <c r="D1993" t="s">
        <v>121</v>
      </c>
      <c r="E1993" t="s">
        <v>122</v>
      </c>
      <c r="G1993" t="s">
        <v>4449</v>
      </c>
      <c r="H1993" t="s">
        <v>3726</v>
      </c>
      <c r="I1993" t="s">
        <v>3727</v>
      </c>
      <c r="J1993" s="10" t="str">
        <f t="shared" ref="J1993:J2024" si="196">+LEFT(U1993,4)</f>
        <v>HDL-</v>
      </c>
      <c r="K1993" t="s">
        <v>10</v>
      </c>
      <c r="L1993" s="48">
        <v>-405</v>
      </c>
      <c r="M1993" t="s">
        <v>1472</v>
      </c>
      <c r="N1993" t="s">
        <v>11</v>
      </c>
      <c r="O1993" s="74">
        <v>3.9847999999999999</v>
      </c>
      <c r="P1993" s="11">
        <f t="shared" si="192"/>
        <v>-1613.84</v>
      </c>
      <c r="Q1993" s="12">
        <f t="shared" si="193"/>
        <v>7.3003400000000003</v>
      </c>
      <c r="R1993" s="14">
        <f t="shared" si="194"/>
        <v>0.54579999999999995</v>
      </c>
      <c r="S1993" s="13">
        <f t="shared" si="195"/>
        <v>-221.05</v>
      </c>
      <c r="T1993" s="14" t="s">
        <v>349</v>
      </c>
      <c r="U1993" t="s">
        <v>228</v>
      </c>
    </row>
    <row r="1994" spans="1:21" x14ac:dyDescent="0.2">
      <c r="A1994" t="s">
        <v>4159</v>
      </c>
      <c r="B1994" s="23">
        <v>45772</v>
      </c>
      <c r="C1994" s="23">
        <v>45723</v>
      </c>
      <c r="D1994" t="s">
        <v>121</v>
      </c>
      <c r="E1994" t="s">
        <v>122</v>
      </c>
      <c r="G1994" t="s">
        <v>4448</v>
      </c>
      <c r="H1994" t="s">
        <v>3726</v>
      </c>
      <c r="I1994" t="s">
        <v>3727</v>
      </c>
      <c r="J1994" s="10" t="str">
        <f t="shared" si="196"/>
        <v>HDL-</v>
      </c>
      <c r="K1994" t="s">
        <v>10</v>
      </c>
      <c r="L1994" s="48">
        <v>405</v>
      </c>
      <c r="M1994" t="s">
        <v>1472</v>
      </c>
      <c r="N1994" t="s">
        <v>11</v>
      </c>
      <c r="O1994" s="74">
        <v>3.9847999999999999</v>
      </c>
      <c r="P1994" s="11">
        <f t="shared" si="192"/>
        <v>1613.84</v>
      </c>
      <c r="Q1994" s="12">
        <f t="shared" si="193"/>
        <v>7.3003400000000003</v>
      </c>
      <c r="R1994" s="14">
        <f t="shared" si="194"/>
        <v>0.54579999999999995</v>
      </c>
      <c r="S1994" s="13">
        <f t="shared" si="195"/>
        <v>221.05</v>
      </c>
      <c r="T1994" s="14" t="s">
        <v>349</v>
      </c>
      <c r="U1994" t="s">
        <v>228</v>
      </c>
    </row>
    <row r="1995" spans="1:21" x14ac:dyDescent="0.2">
      <c r="A1995" t="s">
        <v>3987</v>
      </c>
      <c r="B1995" s="23">
        <v>45772</v>
      </c>
      <c r="C1995" s="23">
        <v>45758</v>
      </c>
      <c r="D1995" t="s">
        <v>709</v>
      </c>
      <c r="E1995" t="s">
        <v>710</v>
      </c>
      <c r="G1995" t="s">
        <v>4399</v>
      </c>
      <c r="H1995" t="s">
        <v>1645</v>
      </c>
      <c r="I1995" t="s">
        <v>1646</v>
      </c>
      <c r="J1995" s="10" t="str">
        <f t="shared" si="196"/>
        <v>KNOB</v>
      </c>
      <c r="K1995" t="s">
        <v>10</v>
      </c>
      <c r="L1995" s="48">
        <v>500</v>
      </c>
      <c r="M1995" t="s">
        <v>1472</v>
      </c>
      <c r="N1995" t="s">
        <v>11</v>
      </c>
      <c r="O1995" s="74">
        <v>1.0902000000000001</v>
      </c>
      <c r="P1995" s="11">
        <f t="shared" si="192"/>
        <v>545.1</v>
      </c>
      <c r="Q1995" s="12">
        <f t="shared" si="193"/>
        <v>7.3003400000000003</v>
      </c>
      <c r="R1995" s="14">
        <f t="shared" si="194"/>
        <v>0.14929999999999999</v>
      </c>
      <c r="S1995" s="13">
        <f t="shared" si="195"/>
        <v>74.650000000000006</v>
      </c>
      <c r="T1995" s="14" t="s">
        <v>349</v>
      </c>
      <c r="U1995" t="s">
        <v>32</v>
      </c>
    </row>
    <row r="1996" spans="1:21" x14ac:dyDescent="0.2">
      <c r="A1996" t="s">
        <v>3983</v>
      </c>
      <c r="B1996" s="23">
        <v>45772</v>
      </c>
      <c r="C1996" s="23">
        <v>45744</v>
      </c>
      <c r="D1996" t="s">
        <v>709</v>
      </c>
      <c r="E1996" t="s">
        <v>710</v>
      </c>
      <c r="G1996" t="s">
        <v>4398</v>
      </c>
      <c r="H1996" t="s">
        <v>738</v>
      </c>
      <c r="I1996" t="s">
        <v>739</v>
      </c>
      <c r="J1996" s="10" t="str">
        <f t="shared" si="196"/>
        <v>KNOB</v>
      </c>
      <c r="K1996" t="s">
        <v>10</v>
      </c>
      <c r="L1996" s="48">
        <v>2000</v>
      </c>
      <c r="M1996" t="s">
        <v>1472</v>
      </c>
      <c r="N1996" t="s">
        <v>11</v>
      </c>
      <c r="O1996" s="74">
        <v>1.0254000000000001</v>
      </c>
      <c r="P1996" s="11">
        <f t="shared" si="192"/>
        <v>2050.8000000000002</v>
      </c>
      <c r="Q1996" s="12">
        <f t="shared" si="193"/>
        <v>7.3003400000000003</v>
      </c>
      <c r="R1996" s="14">
        <f t="shared" si="194"/>
        <v>0.14050000000000001</v>
      </c>
      <c r="S1996" s="13">
        <f t="shared" si="195"/>
        <v>281</v>
      </c>
      <c r="T1996" s="14" t="s">
        <v>349</v>
      </c>
      <c r="U1996" t="s">
        <v>32</v>
      </c>
    </row>
    <row r="1997" spans="1:21" x14ac:dyDescent="0.2">
      <c r="A1997" t="s">
        <v>4004</v>
      </c>
      <c r="B1997" s="23">
        <v>45772</v>
      </c>
      <c r="C1997" s="23">
        <v>45758</v>
      </c>
      <c r="D1997" t="s">
        <v>709</v>
      </c>
      <c r="E1997" t="s">
        <v>710</v>
      </c>
      <c r="G1997" t="s">
        <v>4399</v>
      </c>
      <c r="H1997" t="s">
        <v>3225</v>
      </c>
      <c r="I1997" t="s">
        <v>3432</v>
      </c>
      <c r="J1997" s="10" t="str">
        <f t="shared" si="196"/>
        <v>KNOB</v>
      </c>
      <c r="K1997" t="s">
        <v>10</v>
      </c>
      <c r="L1997" s="48">
        <v>1000</v>
      </c>
      <c r="M1997" t="s">
        <v>1472</v>
      </c>
      <c r="N1997" t="s">
        <v>11</v>
      </c>
      <c r="O1997" s="74">
        <v>1.6758</v>
      </c>
      <c r="P1997" s="11">
        <f t="shared" si="192"/>
        <v>1675.8</v>
      </c>
      <c r="Q1997" s="12">
        <f t="shared" si="193"/>
        <v>7.3003400000000003</v>
      </c>
      <c r="R1997" s="14">
        <f t="shared" si="194"/>
        <v>0.2296</v>
      </c>
      <c r="S1997" s="13">
        <f t="shared" si="195"/>
        <v>229.6</v>
      </c>
      <c r="T1997" s="14" t="s">
        <v>349</v>
      </c>
      <c r="U1997" t="s">
        <v>32</v>
      </c>
    </row>
    <row r="1998" spans="1:21" x14ac:dyDescent="0.2">
      <c r="A1998" t="s">
        <v>3985</v>
      </c>
      <c r="B1998" s="23">
        <v>45772</v>
      </c>
      <c r="C1998" s="23">
        <v>45744</v>
      </c>
      <c r="D1998" t="s">
        <v>709</v>
      </c>
      <c r="E1998" t="s">
        <v>710</v>
      </c>
      <c r="G1998" t="s">
        <v>4399</v>
      </c>
      <c r="H1998" t="s">
        <v>1643</v>
      </c>
      <c r="I1998" t="s">
        <v>1644</v>
      </c>
      <c r="J1998" s="10" t="str">
        <f t="shared" si="196"/>
        <v>T&amp;G-</v>
      </c>
      <c r="K1998" t="s">
        <v>10</v>
      </c>
      <c r="L1998" s="48">
        <v>8400</v>
      </c>
      <c r="M1998" t="s">
        <v>1472</v>
      </c>
      <c r="N1998" t="s">
        <v>11</v>
      </c>
      <c r="O1998" s="74">
        <v>1.0768</v>
      </c>
      <c r="P1998" s="11">
        <f t="shared" si="192"/>
        <v>9045.1200000000008</v>
      </c>
      <c r="Q1998" s="12">
        <f t="shared" si="193"/>
        <v>7.3003400000000003</v>
      </c>
      <c r="R1998" s="14">
        <f t="shared" si="194"/>
        <v>0.14749999999999999</v>
      </c>
      <c r="S1998" s="13">
        <f t="shared" si="195"/>
        <v>1239</v>
      </c>
      <c r="T1998" s="14" t="s">
        <v>349</v>
      </c>
      <c r="U1998" t="s">
        <v>2243</v>
      </c>
    </row>
    <row r="1999" spans="1:21" x14ac:dyDescent="0.2">
      <c r="A1999" t="s">
        <v>3865</v>
      </c>
      <c r="B1999" s="23">
        <v>45772</v>
      </c>
      <c r="C1999" s="23">
        <v>45755</v>
      </c>
      <c r="D1999" t="s">
        <v>806</v>
      </c>
      <c r="E1999" t="s">
        <v>807</v>
      </c>
      <c r="G1999" t="s">
        <v>4352</v>
      </c>
      <c r="H1999" t="s">
        <v>3514</v>
      </c>
      <c r="I1999" t="s">
        <v>3515</v>
      </c>
      <c r="J1999" s="10" t="str">
        <f t="shared" si="196"/>
        <v>BAG-</v>
      </c>
      <c r="K1999" t="s">
        <v>10</v>
      </c>
      <c r="L1999" s="48">
        <v>5000</v>
      </c>
      <c r="M1999" t="s">
        <v>1472</v>
      </c>
      <c r="N1999" t="s">
        <v>11</v>
      </c>
      <c r="O1999" s="74">
        <v>7.4999999999999997E-2</v>
      </c>
      <c r="P1999" s="11">
        <f t="shared" si="192"/>
        <v>375</v>
      </c>
      <c r="Q1999" s="12">
        <f t="shared" si="193"/>
        <v>7.3003400000000003</v>
      </c>
      <c r="R1999" s="14">
        <f t="shared" si="194"/>
        <v>1.03E-2</v>
      </c>
      <c r="S1999" s="13">
        <f t="shared" si="195"/>
        <v>51.5</v>
      </c>
      <c r="T1999" s="14" t="s">
        <v>349</v>
      </c>
      <c r="U1999" t="s">
        <v>810</v>
      </c>
    </row>
    <row r="2000" spans="1:21" x14ac:dyDescent="0.2">
      <c r="A2000" t="s">
        <v>3988</v>
      </c>
      <c r="B2000" s="23">
        <v>45772</v>
      </c>
      <c r="C2000" s="23">
        <v>45758</v>
      </c>
      <c r="D2000" t="s">
        <v>709</v>
      </c>
      <c r="E2000" t="s">
        <v>710</v>
      </c>
      <c r="G2000" t="s">
        <v>4399</v>
      </c>
      <c r="H2000" t="s">
        <v>3595</v>
      </c>
      <c r="I2000" t="s">
        <v>3596</v>
      </c>
      <c r="J2000" s="10" t="str">
        <f t="shared" si="196"/>
        <v>KNOB</v>
      </c>
      <c r="K2000" t="s">
        <v>10</v>
      </c>
      <c r="L2000" s="48">
        <v>2150</v>
      </c>
      <c r="M2000" t="s">
        <v>1472</v>
      </c>
      <c r="N2000" t="s">
        <v>11</v>
      </c>
      <c r="O2000" s="74">
        <v>1.2179</v>
      </c>
      <c r="P2000" s="11">
        <f t="shared" si="192"/>
        <v>2618.4899999999998</v>
      </c>
      <c r="Q2000" s="12">
        <f t="shared" si="193"/>
        <v>7.3003400000000003</v>
      </c>
      <c r="R2000" s="14">
        <f t="shared" si="194"/>
        <v>0.1668</v>
      </c>
      <c r="S2000" s="13">
        <f t="shared" si="195"/>
        <v>358.62</v>
      </c>
      <c r="T2000" s="14" t="s">
        <v>349</v>
      </c>
      <c r="U2000" t="s">
        <v>32</v>
      </c>
    </row>
    <row r="2001" spans="1:21" x14ac:dyDescent="0.2">
      <c r="A2001" t="s">
        <v>3989</v>
      </c>
      <c r="B2001" s="23">
        <v>45772</v>
      </c>
      <c r="C2001" s="23">
        <v>45768</v>
      </c>
      <c r="D2001" t="s">
        <v>709</v>
      </c>
      <c r="E2001" t="s">
        <v>710</v>
      </c>
      <c r="G2001" t="s">
        <v>4399</v>
      </c>
      <c r="H2001" t="s">
        <v>3595</v>
      </c>
      <c r="I2001" t="s">
        <v>3596</v>
      </c>
      <c r="J2001" s="10" t="str">
        <f t="shared" si="196"/>
        <v>KNOB</v>
      </c>
      <c r="K2001" t="s">
        <v>10</v>
      </c>
      <c r="L2001" s="48">
        <v>1530</v>
      </c>
      <c r="M2001" t="s">
        <v>1472</v>
      </c>
      <c r="N2001" t="s">
        <v>11</v>
      </c>
      <c r="O2001" s="74">
        <v>1.2426999999999999</v>
      </c>
      <c r="P2001" s="11">
        <f t="shared" si="192"/>
        <v>1901.33</v>
      </c>
      <c r="Q2001" s="12">
        <f t="shared" si="193"/>
        <v>7.3003400000000003</v>
      </c>
      <c r="R2001" s="14">
        <f t="shared" si="194"/>
        <v>0.17019999999999999</v>
      </c>
      <c r="S2001" s="13">
        <f t="shared" si="195"/>
        <v>260.41000000000003</v>
      </c>
      <c r="T2001" s="14" t="s">
        <v>349</v>
      </c>
      <c r="U2001" t="s">
        <v>32</v>
      </c>
    </row>
    <row r="2002" spans="1:21" x14ac:dyDescent="0.2">
      <c r="A2002" t="s">
        <v>4262</v>
      </c>
      <c r="B2002" s="23">
        <v>45772</v>
      </c>
      <c r="C2002" s="23">
        <v>45727</v>
      </c>
      <c r="D2002" t="s">
        <v>2255</v>
      </c>
      <c r="E2002" t="s">
        <v>2256</v>
      </c>
      <c r="G2002" t="s">
        <v>4522</v>
      </c>
      <c r="H2002" t="s">
        <v>3145</v>
      </c>
      <c r="I2002" t="s">
        <v>3355</v>
      </c>
      <c r="J2002" s="10" t="str">
        <f t="shared" si="196"/>
        <v>HDL-</v>
      </c>
      <c r="K2002" t="s">
        <v>10</v>
      </c>
      <c r="L2002" s="48">
        <v>3300</v>
      </c>
      <c r="M2002" t="s">
        <v>1472</v>
      </c>
      <c r="N2002" t="s">
        <v>11</v>
      </c>
      <c r="O2002" s="74">
        <v>8.5710999999999995</v>
      </c>
      <c r="P2002" s="11">
        <f t="shared" si="192"/>
        <v>28284.63</v>
      </c>
      <c r="Q2002" s="12">
        <f t="shared" si="193"/>
        <v>7.3003400000000003</v>
      </c>
      <c r="R2002" s="14">
        <f t="shared" si="194"/>
        <v>1.1740999999999999</v>
      </c>
      <c r="S2002" s="13">
        <f t="shared" si="195"/>
        <v>3874.53</v>
      </c>
      <c r="T2002" s="14" t="s">
        <v>349</v>
      </c>
      <c r="U2002" t="s">
        <v>228</v>
      </c>
    </row>
    <row r="2003" spans="1:21" x14ac:dyDescent="0.2">
      <c r="A2003" t="s">
        <v>4246</v>
      </c>
      <c r="B2003" s="23">
        <v>45772</v>
      </c>
      <c r="C2003" s="23">
        <v>45713</v>
      </c>
      <c r="D2003" t="s">
        <v>2255</v>
      </c>
      <c r="E2003" t="s">
        <v>2256</v>
      </c>
      <c r="G2003" t="s">
        <v>4522</v>
      </c>
      <c r="H2003" t="s">
        <v>1800</v>
      </c>
      <c r="I2003" t="s">
        <v>1801</v>
      </c>
      <c r="J2003" s="10" t="str">
        <f t="shared" si="196"/>
        <v>HDL-</v>
      </c>
      <c r="K2003" t="s">
        <v>10</v>
      </c>
      <c r="L2003" s="48">
        <v>3600</v>
      </c>
      <c r="M2003" t="s">
        <v>1472</v>
      </c>
      <c r="N2003" t="s">
        <v>11</v>
      </c>
      <c r="O2003" s="74">
        <v>7.4931000000000001</v>
      </c>
      <c r="P2003" s="11">
        <f t="shared" si="192"/>
        <v>26975.16</v>
      </c>
      <c r="Q2003" s="12">
        <f t="shared" si="193"/>
        <v>7.3003400000000003</v>
      </c>
      <c r="R2003" s="14">
        <f t="shared" si="194"/>
        <v>1.0264</v>
      </c>
      <c r="S2003" s="13">
        <f t="shared" si="195"/>
        <v>3695.04</v>
      </c>
      <c r="T2003" s="14" t="s">
        <v>349</v>
      </c>
      <c r="U2003" t="s">
        <v>228</v>
      </c>
    </row>
    <row r="2004" spans="1:21" x14ac:dyDescent="0.2">
      <c r="A2004" t="s">
        <v>4251</v>
      </c>
      <c r="B2004" s="23">
        <v>45772</v>
      </c>
      <c r="C2004" s="23">
        <v>45713</v>
      </c>
      <c r="D2004" t="s">
        <v>2255</v>
      </c>
      <c r="E2004" t="s">
        <v>2256</v>
      </c>
      <c r="G2004" t="s">
        <v>4522</v>
      </c>
      <c r="H2004" t="s">
        <v>3190</v>
      </c>
      <c r="I2004" t="s">
        <v>3397</v>
      </c>
      <c r="J2004" s="10" t="str">
        <f t="shared" si="196"/>
        <v>HDL-</v>
      </c>
      <c r="K2004" t="s">
        <v>10</v>
      </c>
      <c r="L2004" s="48">
        <v>900</v>
      </c>
      <c r="M2004" t="s">
        <v>1472</v>
      </c>
      <c r="N2004" t="s">
        <v>11</v>
      </c>
      <c r="O2004" s="74">
        <v>7.6459999999999999</v>
      </c>
      <c r="P2004" s="11">
        <f t="shared" si="192"/>
        <v>6881.4</v>
      </c>
      <c r="Q2004" s="12">
        <f t="shared" si="193"/>
        <v>7.3003400000000003</v>
      </c>
      <c r="R2004" s="14">
        <f t="shared" si="194"/>
        <v>1.0472999999999999</v>
      </c>
      <c r="S2004" s="13">
        <f t="shared" si="195"/>
        <v>942.57</v>
      </c>
      <c r="T2004" s="14" t="s">
        <v>349</v>
      </c>
      <c r="U2004" t="s">
        <v>228</v>
      </c>
    </row>
    <row r="2005" spans="1:21" x14ac:dyDescent="0.2">
      <c r="A2005" t="s">
        <v>4070</v>
      </c>
      <c r="B2005" s="23">
        <v>45772</v>
      </c>
      <c r="C2005" s="23">
        <v>45758</v>
      </c>
      <c r="D2005" t="s">
        <v>709</v>
      </c>
      <c r="E2005" t="s">
        <v>710</v>
      </c>
      <c r="G2005" t="s">
        <v>4399</v>
      </c>
      <c r="H2005" t="s">
        <v>3670</v>
      </c>
      <c r="I2005" t="s">
        <v>3671</v>
      </c>
      <c r="J2005" s="10" t="str">
        <f t="shared" si="196"/>
        <v>SHDL</v>
      </c>
      <c r="K2005" t="s">
        <v>10</v>
      </c>
      <c r="L2005" s="48">
        <v>48</v>
      </c>
      <c r="M2005" t="s">
        <v>1472</v>
      </c>
      <c r="N2005" t="s">
        <v>11</v>
      </c>
      <c r="O2005" s="74">
        <v>3.0712999999999999</v>
      </c>
      <c r="P2005" s="11">
        <f t="shared" si="192"/>
        <v>147.41999999999999</v>
      </c>
      <c r="Q2005" s="12">
        <f t="shared" si="193"/>
        <v>7.3003400000000003</v>
      </c>
      <c r="R2005" s="14">
        <f t="shared" si="194"/>
        <v>0.42070000000000002</v>
      </c>
      <c r="S2005" s="13">
        <f t="shared" si="195"/>
        <v>20.190000000000001</v>
      </c>
      <c r="T2005" s="14" t="s">
        <v>349</v>
      </c>
      <c r="U2005" t="s">
        <v>722</v>
      </c>
    </row>
    <row r="2006" spans="1:21" x14ac:dyDescent="0.2">
      <c r="A2006" t="s">
        <v>4116</v>
      </c>
      <c r="B2006" s="23">
        <v>45772</v>
      </c>
      <c r="C2006" s="23">
        <v>45729</v>
      </c>
      <c r="D2006" t="s">
        <v>709</v>
      </c>
      <c r="E2006" t="s">
        <v>710</v>
      </c>
      <c r="G2006" t="s">
        <v>4399</v>
      </c>
      <c r="H2006" t="s">
        <v>3696</v>
      </c>
      <c r="I2006" t="s">
        <v>3697</v>
      </c>
      <c r="J2006" s="10" t="str">
        <f t="shared" si="196"/>
        <v>SHDL</v>
      </c>
      <c r="K2006" t="s">
        <v>10</v>
      </c>
      <c r="L2006" s="48">
        <v>1000</v>
      </c>
      <c r="M2006" t="s">
        <v>1472</v>
      </c>
      <c r="N2006" t="s">
        <v>11</v>
      </c>
      <c r="O2006" s="74">
        <v>3.3089</v>
      </c>
      <c r="P2006" s="11">
        <f t="shared" si="192"/>
        <v>3308.9</v>
      </c>
      <c r="Q2006" s="12">
        <f t="shared" si="193"/>
        <v>7.3003400000000003</v>
      </c>
      <c r="R2006" s="14">
        <f t="shared" si="194"/>
        <v>0.45329999999999998</v>
      </c>
      <c r="S2006" s="13">
        <f t="shared" si="195"/>
        <v>453.3</v>
      </c>
      <c r="T2006" s="14" t="s">
        <v>349</v>
      </c>
      <c r="U2006" t="s">
        <v>722</v>
      </c>
    </row>
    <row r="2007" spans="1:21" x14ac:dyDescent="0.2">
      <c r="A2007" t="s">
        <v>3870</v>
      </c>
      <c r="B2007" s="23">
        <v>45772</v>
      </c>
      <c r="C2007" s="23">
        <v>45755</v>
      </c>
      <c r="D2007" t="s">
        <v>806</v>
      </c>
      <c r="E2007" t="s">
        <v>807</v>
      </c>
      <c r="G2007" t="s">
        <v>4352</v>
      </c>
      <c r="H2007" t="s">
        <v>3212</v>
      </c>
      <c r="I2007" t="s">
        <v>3419</v>
      </c>
      <c r="J2007" s="10" t="str">
        <f t="shared" si="196"/>
        <v>BAG-</v>
      </c>
      <c r="K2007" t="s">
        <v>10</v>
      </c>
      <c r="L2007" s="48">
        <v>10000</v>
      </c>
      <c r="M2007" t="s">
        <v>1472</v>
      </c>
      <c r="N2007" t="s">
        <v>11</v>
      </c>
      <c r="O2007" s="74">
        <v>8.7999999999999995E-2</v>
      </c>
      <c r="P2007" s="11">
        <f t="shared" si="192"/>
        <v>880</v>
      </c>
      <c r="Q2007" s="12">
        <f t="shared" si="193"/>
        <v>7.3003400000000003</v>
      </c>
      <c r="R2007" s="14">
        <f t="shared" si="194"/>
        <v>1.21E-2</v>
      </c>
      <c r="S2007" s="13">
        <f t="shared" si="195"/>
        <v>121</v>
      </c>
      <c r="T2007" s="14" t="s">
        <v>349</v>
      </c>
      <c r="U2007" t="s">
        <v>810</v>
      </c>
    </row>
    <row r="2008" spans="1:21" x14ac:dyDescent="0.2">
      <c r="A2008" t="s">
        <v>3871</v>
      </c>
      <c r="B2008" s="23">
        <v>45772</v>
      </c>
      <c r="C2008" s="23">
        <v>45761</v>
      </c>
      <c r="D2008" t="s">
        <v>806</v>
      </c>
      <c r="E2008" t="s">
        <v>807</v>
      </c>
      <c r="G2008" t="s">
        <v>4352</v>
      </c>
      <c r="H2008" t="s">
        <v>3212</v>
      </c>
      <c r="I2008" t="s">
        <v>3419</v>
      </c>
      <c r="J2008" s="10" t="str">
        <f t="shared" si="196"/>
        <v>BAG-</v>
      </c>
      <c r="K2008" t="s">
        <v>10</v>
      </c>
      <c r="L2008" s="48">
        <v>20000</v>
      </c>
      <c r="M2008" t="s">
        <v>1472</v>
      </c>
      <c r="N2008" t="s">
        <v>11</v>
      </c>
      <c r="O2008" s="74">
        <v>8.7999999999999995E-2</v>
      </c>
      <c r="P2008" s="11">
        <f t="shared" si="192"/>
        <v>1760</v>
      </c>
      <c r="Q2008" s="12">
        <f t="shared" si="193"/>
        <v>7.3003400000000003</v>
      </c>
      <c r="R2008" s="14">
        <f t="shared" si="194"/>
        <v>1.21E-2</v>
      </c>
      <c r="S2008" s="13">
        <f t="shared" si="195"/>
        <v>242</v>
      </c>
      <c r="T2008" s="14" t="s">
        <v>349</v>
      </c>
      <c r="U2008" t="s">
        <v>810</v>
      </c>
    </row>
    <row r="2009" spans="1:21" x14ac:dyDescent="0.2">
      <c r="A2009" t="s">
        <v>3877</v>
      </c>
      <c r="B2009" s="23">
        <v>45772</v>
      </c>
      <c r="C2009" s="23">
        <v>45761</v>
      </c>
      <c r="D2009" t="s">
        <v>806</v>
      </c>
      <c r="E2009" t="s">
        <v>807</v>
      </c>
      <c r="G2009" t="s">
        <v>4352</v>
      </c>
      <c r="H2009" t="s">
        <v>3213</v>
      </c>
      <c r="I2009" t="s">
        <v>3420</v>
      </c>
      <c r="J2009" s="10" t="str">
        <f t="shared" si="196"/>
        <v>BAG-</v>
      </c>
      <c r="K2009" t="s">
        <v>10</v>
      </c>
      <c r="L2009" s="48">
        <v>18900</v>
      </c>
      <c r="M2009" t="s">
        <v>1472</v>
      </c>
      <c r="N2009" t="s">
        <v>11</v>
      </c>
      <c r="O2009" s="74">
        <v>0.1</v>
      </c>
      <c r="P2009" s="11">
        <f t="shared" si="192"/>
        <v>1890</v>
      </c>
      <c r="Q2009" s="12">
        <f t="shared" si="193"/>
        <v>7.3003400000000003</v>
      </c>
      <c r="R2009" s="14">
        <f t="shared" si="194"/>
        <v>1.37E-2</v>
      </c>
      <c r="S2009" s="13">
        <f t="shared" si="195"/>
        <v>258.93</v>
      </c>
      <c r="T2009" s="14" t="s">
        <v>349</v>
      </c>
      <c r="U2009" t="s">
        <v>810</v>
      </c>
    </row>
    <row r="2010" spans="1:21" x14ac:dyDescent="0.2">
      <c r="A2010" t="s">
        <v>3895</v>
      </c>
      <c r="B2010" s="23">
        <v>45772</v>
      </c>
      <c r="C2010" s="23">
        <v>45742</v>
      </c>
      <c r="D2010" t="s">
        <v>806</v>
      </c>
      <c r="E2010" t="s">
        <v>807</v>
      </c>
      <c r="G2010" t="s">
        <v>4352</v>
      </c>
      <c r="H2010" t="s">
        <v>3215</v>
      </c>
      <c r="I2010" t="s">
        <v>3422</v>
      </c>
      <c r="J2010" s="10" t="str">
        <f t="shared" si="196"/>
        <v>BAG-</v>
      </c>
      <c r="K2010" t="s">
        <v>10</v>
      </c>
      <c r="L2010" s="48">
        <v>500</v>
      </c>
      <c r="M2010" t="s">
        <v>1472</v>
      </c>
      <c r="N2010" t="s">
        <v>11</v>
      </c>
      <c r="O2010" s="74">
        <v>0.14000000000000001</v>
      </c>
      <c r="P2010" s="11">
        <f t="shared" si="192"/>
        <v>70</v>
      </c>
      <c r="Q2010" s="12">
        <f t="shared" si="193"/>
        <v>7.3003400000000003</v>
      </c>
      <c r="R2010" s="14">
        <f t="shared" si="194"/>
        <v>1.9199999999999998E-2</v>
      </c>
      <c r="S2010" s="13">
        <f t="shared" si="195"/>
        <v>9.6</v>
      </c>
      <c r="T2010" s="14" t="s">
        <v>349</v>
      </c>
      <c r="U2010" t="s">
        <v>810</v>
      </c>
    </row>
    <row r="2011" spans="1:21" x14ac:dyDescent="0.2">
      <c r="A2011" t="s">
        <v>3896</v>
      </c>
      <c r="B2011" s="23">
        <v>45772</v>
      </c>
      <c r="C2011" s="23">
        <v>45755</v>
      </c>
      <c r="D2011" t="s">
        <v>806</v>
      </c>
      <c r="E2011" t="s">
        <v>807</v>
      </c>
      <c r="G2011" t="s">
        <v>4352</v>
      </c>
      <c r="H2011" t="s">
        <v>3215</v>
      </c>
      <c r="I2011" t="s">
        <v>3422</v>
      </c>
      <c r="J2011" s="10" t="str">
        <f t="shared" si="196"/>
        <v>BAG-</v>
      </c>
      <c r="K2011" t="s">
        <v>10</v>
      </c>
      <c r="L2011" s="48">
        <v>10000</v>
      </c>
      <c r="M2011" t="s">
        <v>1472</v>
      </c>
      <c r="N2011" t="s">
        <v>11</v>
      </c>
      <c r="O2011" s="74">
        <v>0.14000000000000001</v>
      </c>
      <c r="P2011" s="11">
        <f t="shared" si="192"/>
        <v>1400</v>
      </c>
      <c r="Q2011" s="12">
        <f t="shared" si="193"/>
        <v>7.3003400000000003</v>
      </c>
      <c r="R2011" s="14">
        <f t="shared" si="194"/>
        <v>1.9199999999999998E-2</v>
      </c>
      <c r="S2011" s="13">
        <f t="shared" si="195"/>
        <v>192</v>
      </c>
      <c r="T2011" s="14" t="s">
        <v>349</v>
      </c>
      <c r="U2011" t="s">
        <v>810</v>
      </c>
    </row>
    <row r="2012" spans="1:21" x14ac:dyDescent="0.2">
      <c r="A2012" t="s">
        <v>3914</v>
      </c>
      <c r="B2012" s="23">
        <v>45772</v>
      </c>
      <c r="C2012" s="23">
        <v>45748</v>
      </c>
      <c r="D2012" t="s">
        <v>806</v>
      </c>
      <c r="E2012" t="s">
        <v>807</v>
      </c>
      <c r="G2012" t="s">
        <v>4352</v>
      </c>
      <c r="H2012" t="s">
        <v>3246</v>
      </c>
      <c r="I2012" t="s">
        <v>3453</v>
      </c>
      <c r="J2012" s="10" t="str">
        <f t="shared" si="196"/>
        <v>BAG-</v>
      </c>
      <c r="K2012" t="s">
        <v>10</v>
      </c>
      <c r="L2012" s="48">
        <v>400</v>
      </c>
      <c r="M2012" t="s">
        <v>1472</v>
      </c>
      <c r="N2012" t="s">
        <v>11</v>
      </c>
      <c r="O2012" s="74">
        <v>0.185</v>
      </c>
      <c r="P2012" s="11">
        <f t="shared" si="192"/>
        <v>74</v>
      </c>
      <c r="Q2012" s="12">
        <f t="shared" si="193"/>
        <v>7.3003400000000003</v>
      </c>
      <c r="R2012" s="14">
        <f t="shared" si="194"/>
        <v>2.53E-2</v>
      </c>
      <c r="S2012" s="13">
        <f t="shared" si="195"/>
        <v>10.119999999999999</v>
      </c>
      <c r="T2012" s="14" t="s">
        <v>349</v>
      </c>
      <c r="U2012" t="s">
        <v>810</v>
      </c>
    </row>
    <row r="2013" spans="1:21" x14ac:dyDescent="0.2">
      <c r="A2013" t="s">
        <v>3928</v>
      </c>
      <c r="B2013" s="23">
        <v>45772</v>
      </c>
      <c r="C2013" s="23">
        <v>45755</v>
      </c>
      <c r="D2013" t="s">
        <v>806</v>
      </c>
      <c r="E2013" t="s">
        <v>807</v>
      </c>
      <c r="G2013" t="s">
        <v>4352</v>
      </c>
      <c r="H2013" t="s">
        <v>3550</v>
      </c>
      <c r="I2013" t="s">
        <v>3551</v>
      </c>
      <c r="J2013" s="10" t="str">
        <f t="shared" si="196"/>
        <v>BAG-</v>
      </c>
      <c r="K2013" t="s">
        <v>10</v>
      </c>
      <c r="L2013" s="48">
        <v>5000</v>
      </c>
      <c r="M2013" t="s">
        <v>1472</v>
      </c>
      <c r="N2013" t="s">
        <v>11</v>
      </c>
      <c r="O2013" s="74">
        <v>0.23699999999999999</v>
      </c>
      <c r="P2013" s="11">
        <f t="shared" si="192"/>
        <v>1185</v>
      </c>
      <c r="Q2013" s="12">
        <f t="shared" si="193"/>
        <v>7.3003400000000003</v>
      </c>
      <c r="R2013" s="14">
        <f t="shared" si="194"/>
        <v>3.2500000000000001E-2</v>
      </c>
      <c r="S2013" s="13">
        <f t="shared" si="195"/>
        <v>162.5</v>
      </c>
      <c r="T2013" s="14" t="s">
        <v>349</v>
      </c>
      <c r="U2013" t="s">
        <v>810</v>
      </c>
    </row>
    <row r="2014" spans="1:21" x14ac:dyDescent="0.2">
      <c r="A2014" t="s">
        <v>3942</v>
      </c>
      <c r="B2014" s="23">
        <v>45772</v>
      </c>
      <c r="C2014" s="23">
        <v>45755</v>
      </c>
      <c r="D2014" t="s">
        <v>806</v>
      </c>
      <c r="E2014" t="s">
        <v>807</v>
      </c>
      <c r="G2014" t="s">
        <v>4352</v>
      </c>
      <c r="H2014" t="s">
        <v>3565</v>
      </c>
      <c r="I2014" t="s">
        <v>3566</v>
      </c>
      <c r="J2014" s="10" t="str">
        <f t="shared" si="196"/>
        <v>BAG-</v>
      </c>
      <c r="K2014" t="s">
        <v>10</v>
      </c>
      <c r="L2014" s="48">
        <v>1000</v>
      </c>
      <c r="M2014" t="s">
        <v>1472</v>
      </c>
      <c r="N2014" t="s">
        <v>11</v>
      </c>
      <c r="O2014" s="74">
        <v>0.34499999999999997</v>
      </c>
      <c r="P2014" s="11">
        <f t="shared" si="192"/>
        <v>345</v>
      </c>
      <c r="Q2014" s="12">
        <f t="shared" si="193"/>
        <v>7.3003400000000003</v>
      </c>
      <c r="R2014" s="14">
        <f t="shared" si="194"/>
        <v>4.7300000000000002E-2</v>
      </c>
      <c r="S2014" s="13">
        <f t="shared" si="195"/>
        <v>47.3</v>
      </c>
      <c r="T2014" s="14" t="s">
        <v>349</v>
      </c>
      <c r="U2014" t="s">
        <v>810</v>
      </c>
    </row>
    <row r="2015" spans="1:21" x14ac:dyDescent="0.2">
      <c r="A2015" t="s">
        <v>3934</v>
      </c>
      <c r="B2015" s="23">
        <v>45772</v>
      </c>
      <c r="C2015" s="23">
        <v>45755</v>
      </c>
      <c r="D2015" t="s">
        <v>806</v>
      </c>
      <c r="E2015" t="s">
        <v>807</v>
      </c>
      <c r="G2015" t="s">
        <v>4352</v>
      </c>
      <c r="H2015" t="s">
        <v>3556</v>
      </c>
      <c r="I2015" t="s">
        <v>3557</v>
      </c>
      <c r="J2015" s="10" t="str">
        <f t="shared" si="196"/>
        <v>BAG-</v>
      </c>
      <c r="K2015" t="s">
        <v>10</v>
      </c>
      <c r="L2015" s="48">
        <v>1270</v>
      </c>
      <c r="M2015" t="s">
        <v>1472</v>
      </c>
      <c r="N2015" t="s">
        <v>11</v>
      </c>
      <c r="O2015" s="74">
        <v>0.26</v>
      </c>
      <c r="P2015" s="11">
        <f t="shared" si="192"/>
        <v>330.2</v>
      </c>
      <c r="Q2015" s="12">
        <f t="shared" si="193"/>
        <v>7.3003400000000003</v>
      </c>
      <c r="R2015" s="14">
        <f t="shared" si="194"/>
        <v>3.56E-2</v>
      </c>
      <c r="S2015" s="13">
        <f t="shared" si="195"/>
        <v>45.21</v>
      </c>
      <c r="T2015" s="14" t="s">
        <v>349</v>
      </c>
      <c r="U2015" t="s">
        <v>810</v>
      </c>
    </row>
    <row r="2016" spans="1:21" x14ac:dyDescent="0.2">
      <c r="A2016" t="s">
        <v>3893</v>
      </c>
      <c r="B2016" s="23">
        <v>45772</v>
      </c>
      <c r="C2016" s="23">
        <v>45744</v>
      </c>
      <c r="D2016" t="s">
        <v>235</v>
      </c>
      <c r="E2016" t="s">
        <v>236</v>
      </c>
      <c r="G2016" t="s">
        <v>4364</v>
      </c>
      <c r="H2016" t="s">
        <v>1352</v>
      </c>
      <c r="I2016" t="s">
        <v>1353</v>
      </c>
      <c r="J2016" s="10" t="str">
        <f t="shared" si="196"/>
        <v>RIV-</v>
      </c>
      <c r="K2016" t="s">
        <v>10</v>
      </c>
      <c r="L2016" s="48">
        <v>60000</v>
      </c>
      <c r="M2016" t="s">
        <v>1472</v>
      </c>
      <c r="N2016" t="s">
        <v>11</v>
      </c>
      <c r="O2016" s="74">
        <v>0.13150000000000001</v>
      </c>
      <c r="P2016" s="11">
        <f t="shared" si="192"/>
        <v>7890</v>
      </c>
      <c r="Q2016" s="12">
        <f t="shared" si="193"/>
        <v>7.3003400000000003</v>
      </c>
      <c r="R2016" s="14">
        <f t="shared" si="194"/>
        <v>1.7999999999999999E-2</v>
      </c>
      <c r="S2016" s="13">
        <f t="shared" si="195"/>
        <v>1080</v>
      </c>
      <c r="T2016" s="14" t="s">
        <v>349</v>
      </c>
      <c r="U2016" t="s">
        <v>132</v>
      </c>
    </row>
    <row r="2017" spans="1:21" x14ac:dyDescent="0.2">
      <c r="A2017" t="s">
        <v>4171</v>
      </c>
      <c r="B2017" s="23">
        <v>45772</v>
      </c>
      <c r="C2017" s="23">
        <v>45714</v>
      </c>
      <c r="D2017" t="s">
        <v>830</v>
      </c>
      <c r="E2017" t="s">
        <v>831</v>
      </c>
      <c r="G2017" t="s">
        <v>4469</v>
      </c>
      <c r="H2017" t="s">
        <v>3164</v>
      </c>
      <c r="I2017" t="s">
        <v>3374</v>
      </c>
      <c r="J2017" s="10" t="str">
        <f t="shared" si="196"/>
        <v>LID-</v>
      </c>
      <c r="K2017" t="s">
        <v>98</v>
      </c>
      <c r="L2017" s="48">
        <v>1000</v>
      </c>
      <c r="M2017" t="s">
        <v>1472</v>
      </c>
      <c r="N2017" t="s">
        <v>11</v>
      </c>
      <c r="O2017" s="74">
        <v>4.2</v>
      </c>
      <c r="P2017" s="11">
        <f t="shared" si="192"/>
        <v>4200</v>
      </c>
      <c r="Q2017" s="12">
        <f t="shared" si="193"/>
        <v>7.3003400000000003</v>
      </c>
      <c r="R2017" s="14">
        <f t="shared" si="194"/>
        <v>0.57530000000000003</v>
      </c>
      <c r="S2017" s="13">
        <f t="shared" si="195"/>
        <v>575.29999999999995</v>
      </c>
      <c r="T2017" s="14" t="s">
        <v>349</v>
      </c>
      <c r="U2017" t="s">
        <v>368</v>
      </c>
    </row>
    <row r="2018" spans="1:21" x14ac:dyDescent="0.2">
      <c r="A2018" t="s">
        <v>4165</v>
      </c>
      <c r="B2018" s="23">
        <v>45772</v>
      </c>
      <c r="C2018" s="23">
        <v>45720</v>
      </c>
      <c r="D2018" t="s">
        <v>94</v>
      </c>
      <c r="E2018" t="s">
        <v>95</v>
      </c>
      <c r="G2018" t="s">
        <v>4452</v>
      </c>
      <c r="H2018" t="s">
        <v>3732</v>
      </c>
      <c r="I2018" t="s">
        <v>3733</v>
      </c>
      <c r="J2018" s="10" t="str">
        <f t="shared" si="196"/>
        <v>LID-</v>
      </c>
      <c r="K2018" t="s">
        <v>98</v>
      </c>
      <c r="L2018" s="48">
        <v>410</v>
      </c>
      <c r="M2018" t="s">
        <v>1472</v>
      </c>
      <c r="N2018" t="s">
        <v>11</v>
      </c>
      <c r="O2018" s="74">
        <v>4.0599999999999996</v>
      </c>
      <c r="P2018" s="11">
        <f t="shared" si="192"/>
        <v>1664.6</v>
      </c>
      <c r="Q2018" s="12">
        <f t="shared" si="193"/>
        <v>7.3003400000000003</v>
      </c>
      <c r="R2018" s="14">
        <f t="shared" si="194"/>
        <v>0.55610000000000004</v>
      </c>
      <c r="S2018" s="13">
        <f t="shared" si="195"/>
        <v>228</v>
      </c>
      <c r="T2018" s="14" t="s">
        <v>349</v>
      </c>
      <c r="U2018" t="s">
        <v>368</v>
      </c>
    </row>
    <row r="2019" spans="1:21" x14ac:dyDescent="0.2">
      <c r="A2019" t="s">
        <v>4178</v>
      </c>
      <c r="B2019" s="23">
        <v>45772</v>
      </c>
      <c r="C2019" s="23">
        <v>45714</v>
      </c>
      <c r="D2019" t="s">
        <v>94</v>
      </c>
      <c r="E2019" t="s">
        <v>95</v>
      </c>
      <c r="G2019" t="s">
        <v>4486</v>
      </c>
      <c r="H2019" t="s">
        <v>3163</v>
      </c>
      <c r="I2019" t="s">
        <v>3373</v>
      </c>
      <c r="J2019" s="10" t="str">
        <f t="shared" si="196"/>
        <v>LID-</v>
      </c>
      <c r="K2019" t="s">
        <v>98</v>
      </c>
      <c r="L2019" s="48">
        <v>600</v>
      </c>
      <c r="M2019" t="s">
        <v>1472</v>
      </c>
      <c r="N2019" t="s">
        <v>11</v>
      </c>
      <c r="O2019" s="74">
        <v>4.37</v>
      </c>
      <c r="P2019" s="11">
        <f t="shared" si="192"/>
        <v>2622</v>
      </c>
      <c r="Q2019" s="12">
        <f t="shared" si="193"/>
        <v>7.3003400000000003</v>
      </c>
      <c r="R2019" s="14">
        <f t="shared" si="194"/>
        <v>0.59860000000000002</v>
      </c>
      <c r="S2019" s="13">
        <f t="shared" si="195"/>
        <v>359.16</v>
      </c>
      <c r="T2019" s="14" t="s">
        <v>349</v>
      </c>
      <c r="U2019" t="s">
        <v>368</v>
      </c>
    </row>
    <row r="2020" spans="1:21" x14ac:dyDescent="0.2">
      <c r="A2020" t="s">
        <v>4178</v>
      </c>
      <c r="B2020" s="23">
        <v>45772</v>
      </c>
      <c r="C2020" s="23">
        <v>45714</v>
      </c>
      <c r="D2020" t="s">
        <v>94</v>
      </c>
      <c r="E2020" t="s">
        <v>95</v>
      </c>
      <c r="G2020" t="s">
        <v>4487</v>
      </c>
      <c r="H2020" t="s">
        <v>3163</v>
      </c>
      <c r="I2020" t="s">
        <v>3373</v>
      </c>
      <c r="J2020" s="10" t="str">
        <f t="shared" si="196"/>
        <v>LID-</v>
      </c>
      <c r="K2020" t="s">
        <v>98</v>
      </c>
      <c r="L2020" s="48">
        <v>810</v>
      </c>
      <c r="M2020" t="s">
        <v>1472</v>
      </c>
      <c r="N2020" t="s">
        <v>11</v>
      </c>
      <c r="O2020" s="74">
        <v>4.37</v>
      </c>
      <c r="P2020" s="11">
        <f t="shared" si="192"/>
        <v>3539.7</v>
      </c>
      <c r="Q2020" s="12">
        <f t="shared" si="193"/>
        <v>7.3003400000000003</v>
      </c>
      <c r="R2020" s="14">
        <f t="shared" si="194"/>
        <v>0.59860000000000002</v>
      </c>
      <c r="S2020" s="13">
        <f t="shared" si="195"/>
        <v>484.87</v>
      </c>
      <c r="T2020" s="14" t="s">
        <v>349</v>
      </c>
      <c r="U2020" t="s">
        <v>368</v>
      </c>
    </row>
    <row r="2021" spans="1:21" x14ac:dyDescent="0.2">
      <c r="A2021" t="s">
        <v>4217</v>
      </c>
      <c r="B2021" s="23">
        <v>45772</v>
      </c>
      <c r="C2021" s="23">
        <v>45768</v>
      </c>
      <c r="D2021" t="s">
        <v>4322</v>
      </c>
      <c r="E2021" t="s">
        <v>4323</v>
      </c>
      <c r="G2021" t="s">
        <v>4420</v>
      </c>
      <c r="H2021" t="s">
        <v>3770</v>
      </c>
      <c r="I2021" t="s">
        <v>3771</v>
      </c>
      <c r="J2021" s="10" t="str">
        <f t="shared" si="196"/>
        <v>SSM-</v>
      </c>
      <c r="K2021" t="s">
        <v>10</v>
      </c>
      <c r="L2021" s="48">
        <v>22681</v>
      </c>
      <c r="M2021" t="s">
        <v>186</v>
      </c>
      <c r="N2021" t="s">
        <v>11</v>
      </c>
      <c r="O2021" s="74">
        <v>6.5487000000000002</v>
      </c>
      <c r="P2021" s="11">
        <f t="shared" si="192"/>
        <v>148531.06</v>
      </c>
      <c r="Q2021" s="12">
        <f t="shared" si="193"/>
        <v>7.3003400000000003</v>
      </c>
      <c r="R2021" s="14">
        <f t="shared" si="194"/>
        <v>0.89700000000000002</v>
      </c>
      <c r="S2021" s="13">
        <f t="shared" si="195"/>
        <v>20344.86</v>
      </c>
      <c r="T2021" s="14" t="s">
        <v>349</v>
      </c>
      <c r="U2021" t="s">
        <v>33</v>
      </c>
    </row>
    <row r="2022" spans="1:21" x14ac:dyDescent="0.2">
      <c r="A2022" t="s">
        <v>4306</v>
      </c>
      <c r="B2022" s="23">
        <v>45775</v>
      </c>
      <c r="C2022" s="23">
        <v>45761</v>
      </c>
      <c r="D2022" t="s">
        <v>311</v>
      </c>
      <c r="E2022" t="s">
        <v>312</v>
      </c>
      <c r="G2022" t="s">
        <v>4545</v>
      </c>
      <c r="H2022" t="s">
        <v>3197</v>
      </c>
      <c r="I2022" t="s">
        <v>3404</v>
      </c>
      <c r="J2022" s="10" t="str">
        <f t="shared" si="196"/>
        <v>EXM-</v>
      </c>
      <c r="K2022" t="s">
        <v>10</v>
      </c>
      <c r="L2022" s="48">
        <v>25</v>
      </c>
      <c r="M2022" t="s">
        <v>186</v>
      </c>
      <c r="N2022" t="s">
        <v>11</v>
      </c>
      <c r="O2022" s="74">
        <v>88.495599999999996</v>
      </c>
      <c r="P2022" s="11">
        <f t="shared" si="192"/>
        <v>2212.39</v>
      </c>
      <c r="Q2022" s="12">
        <f t="shared" si="193"/>
        <v>7.3003400000000003</v>
      </c>
      <c r="R2022" s="14">
        <f t="shared" si="194"/>
        <v>12.1221</v>
      </c>
      <c r="S2022" s="13">
        <f t="shared" si="195"/>
        <v>303.05</v>
      </c>
      <c r="T2022" s="14" t="s">
        <v>349</v>
      </c>
      <c r="U2022" t="s">
        <v>315</v>
      </c>
    </row>
    <row r="2023" spans="1:21" x14ac:dyDescent="0.2">
      <c r="A2023" t="s">
        <v>4006</v>
      </c>
      <c r="B2023" s="23">
        <v>45775</v>
      </c>
      <c r="C2023" s="23">
        <v>45758</v>
      </c>
      <c r="D2023" t="s">
        <v>651</v>
      </c>
      <c r="E2023" t="s">
        <v>652</v>
      </c>
      <c r="G2023" t="s">
        <v>4393</v>
      </c>
      <c r="H2023" t="s">
        <v>3114</v>
      </c>
      <c r="I2023" t="s">
        <v>3328</v>
      </c>
      <c r="J2023" s="10" t="str">
        <f t="shared" si="196"/>
        <v>HDL-</v>
      </c>
      <c r="K2023" t="s">
        <v>10</v>
      </c>
      <c r="L2023" s="48">
        <v>1000</v>
      </c>
      <c r="M2023" t="s">
        <v>1472</v>
      </c>
      <c r="N2023" t="s">
        <v>11</v>
      </c>
      <c r="O2023" s="74">
        <v>1.76</v>
      </c>
      <c r="P2023" s="11">
        <f t="shared" si="192"/>
        <v>1760</v>
      </c>
      <c r="Q2023" s="12">
        <f t="shared" si="193"/>
        <v>7.3003400000000003</v>
      </c>
      <c r="R2023" s="14">
        <f t="shared" si="194"/>
        <v>0.24110000000000001</v>
      </c>
      <c r="S2023" s="13">
        <f t="shared" si="195"/>
        <v>241.1</v>
      </c>
      <c r="T2023" s="14" t="s">
        <v>349</v>
      </c>
      <c r="U2023" t="s">
        <v>228</v>
      </c>
    </row>
    <row r="2024" spans="1:21" x14ac:dyDescent="0.2">
      <c r="A2024" t="s">
        <v>3963</v>
      </c>
      <c r="B2024" s="23">
        <v>45775</v>
      </c>
      <c r="C2024" s="23">
        <v>45763</v>
      </c>
      <c r="D2024" t="s">
        <v>651</v>
      </c>
      <c r="E2024" t="s">
        <v>652</v>
      </c>
      <c r="G2024" t="s">
        <v>4388</v>
      </c>
      <c r="H2024" t="s">
        <v>3235</v>
      </c>
      <c r="I2024" t="s">
        <v>3442</v>
      </c>
      <c r="J2024" s="10" t="str">
        <f t="shared" si="196"/>
        <v>FG--</v>
      </c>
      <c r="K2024" t="s">
        <v>10</v>
      </c>
      <c r="L2024" s="48">
        <v>4150</v>
      </c>
      <c r="M2024" t="s">
        <v>1472</v>
      </c>
      <c r="N2024" t="s">
        <v>11</v>
      </c>
      <c r="O2024" s="74">
        <v>0.77500000000000002</v>
      </c>
      <c r="P2024" s="11">
        <f t="shared" si="192"/>
        <v>3216.25</v>
      </c>
      <c r="Q2024" s="12">
        <f t="shared" si="193"/>
        <v>7.3003400000000003</v>
      </c>
      <c r="R2024" s="14">
        <f t="shared" si="194"/>
        <v>0.1062</v>
      </c>
      <c r="S2024" s="13">
        <f t="shared" si="195"/>
        <v>440.73</v>
      </c>
      <c r="T2024" s="14" t="s">
        <v>349</v>
      </c>
      <c r="U2024" t="s">
        <v>64</v>
      </c>
    </row>
    <row r="2025" spans="1:21" x14ac:dyDescent="0.2">
      <c r="A2025" t="s">
        <v>4264</v>
      </c>
      <c r="B2025" s="23">
        <v>45775</v>
      </c>
      <c r="C2025" s="23">
        <v>45727</v>
      </c>
      <c r="D2025" t="s">
        <v>2255</v>
      </c>
      <c r="E2025" t="s">
        <v>2256</v>
      </c>
      <c r="G2025" t="s">
        <v>4528</v>
      </c>
      <c r="H2025" t="s">
        <v>3148</v>
      </c>
      <c r="I2025" t="s">
        <v>3358</v>
      </c>
      <c r="J2025" s="10" t="str">
        <f t="shared" ref="J2025:J2056" si="197">+LEFT(U2025,4)</f>
        <v>HDL-</v>
      </c>
      <c r="K2025" t="s">
        <v>10</v>
      </c>
      <c r="L2025" s="48">
        <v>3200</v>
      </c>
      <c r="M2025" t="s">
        <v>1472</v>
      </c>
      <c r="N2025" t="s">
        <v>11</v>
      </c>
      <c r="O2025" s="74">
        <v>8.5710999999999995</v>
      </c>
      <c r="P2025" s="11">
        <f t="shared" si="192"/>
        <v>27427.52</v>
      </c>
      <c r="Q2025" s="12">
        <f t="shared" si="193"/>
        <v>7.3003400000000003</v>
      </c>
      <c r="R2025" s="14">
        <f t="shared" si="194"/>
        <v>1.1740999999999999</v>
      </c>
      <c r="S2025" s="13">
        <f t="shared" si="195"/>
        <v>3757.12</v>
      </c>
      <c r="T2025" s="14" t="s">
        <v>349</v>
      </c>
      <c r="U2025" t="s">
        <v>228</v>
      </c>
    </row>
    <row r="2026" spans="1:21" x14ac:dyDescent="0.2">
      <c r="A2026" t="s">
        <v>3857</v>
      </c>
      <c r="B2026" s="23">
        <v>45775</v>
      </c>
      <c r="C2026" s="23">
        <v>45737</v>
      </c>
      <c r="D2026" t="s">
        <v>128</v>
      </c>
      <c r="E2026" t="s">
        <v>129</v>
      </c>
      <c r="G2026" t="s">
        <v>4346</v>
      </c>
      <c r="H2026" t="s">
        <v>3088</v>
      </c>
      <c r="I2026" t="s">
        <v>3304</v>
      </c>
      <c r="J2026" s="10" t="str">
        <f t="shared" si="197"/>
        <v>RIV-</v>
      </c>
      <c r="K2026" t="s">
        <v>10</v>
      </c>
      <c r="L2026" s="48">
        <v>7200</v>
      </c>
      <c r="M2026" t="s">
        <v>1472</v>
      </c>
      <c r="N2026" t="s">
        <v>11</v>
      </c>
      <c r="O2026" s="74">
        <v>6.2199999999999998E-2</v>
      </c>
      <c r="P2026" s="11">
        <f t="shared" si="192"/>
        <v>447.84</v>
      </c>
      <c r="Q2026" s="12">
        <f t="shared" si="193"/>
        <v>7.3003400000000003</v>
      </c>
      <c r="R2026" s="14">
        <f t="shared" si="194"/>
        <v>8.5000000000000006E-3</v>
      </c>
      <c r="S2026" s="13">
        <f t="shared" si="195"/>
        <v>61.2</v>
      </c>
      <c r="T2026" s="14" t="s">
        <v>349</v>
      </c>
      <c r="U2026" t="s">
        <v>132</v>
      </c>
    </row>
    <row r="2027" spans="1:21" x14ac:dyDescent="0.2">
      <c r="A2027" t="s">
        <v>3891</v>
      </c>
      <c r="B2027" s="23">
        <v>45775</v>
      </c>
      <c r="C2027" s="23">
        <v>45761</v>
      </c>
      <c r="D2027" t="s">
        <v>806</v>
      </c>
      <c r="E2027" t="s">
        <v>807</v>
      </c>
      <c r="G2027" t="s">
        <v>4361</v>
      </c>
      <c r="H2027" t="s">
        <v>3214</v>
      </c>
      <c r="I2027" t="s">
        <v>3421</v>
      </c>
      <c r="J2027" s="10" t="str">
        <f t="shared" si="197"/>
        <v>BAG-</v>
      </c>
      <c r="K2027" t="s">
        <v>10</v>
      </c>
      <c r="L2027" s="48">
        <v>30000</v>
      </c>
      <c r="M2027" t="s">
        <v>1472</v>
      </c>
      <c r="N2027" t="s">
        <v>11</v>
      </c>
      <c r="O2027" s="74">
        <v>0.13</v>
      </c>
      <c r="P2027" s="11">
        <f t="shared" si="192"/>
        <v>3900</v>
      </c>
      <c r="Q2027" s="12">
        <f t="shared" si="193"/>
        <v>7.3003400000000003</v>
      </c>
      <c r="R2027" s="14">
        <f t="shared" si="194"/>
        <v>1.78E-2</v>
      </c>
      <c r="S2027" s="13">
        <f t="shared" si="195"/>
        <v>534</v>
      </c>
      <c r="T2027" s="14" t="s">
        <v>349</v>
      </c>
      <c r="U2027" t="s">
        <v>810</v>
      </c>
    </row>
    <row r="2028" spans="1:21" x14ac:dyDescent="0.2">
      <c r="A2028" t="s">
        <v>4137</v>
      </c>
      <c r="B2028" s="23">
        <v>45775</v>
      </c>
      <c r="C2028" s="23">
        <v>45736</v>
      </c>
      <c r="D2028" t="s">
        <v>187</v>
      </c>
      <c r="E2028" t="s">
        <v>188</v>
      </c>
      <c r="G2028" t="s">
        <v>4423</v>
      </c>
      <c r="H2028" t="s">
        <v>3712</v>
      </c>
      <c r="I2028" t="s">
        <v>3713</v>
      </c>
      <c r="J2028" s="10" t="str">
        <f t="shared" si="197"/>
        <v>ALM-</v>
      </c>
      <c r="K2028" t="s">
        <v>98</v>
      </c>
      <c r="L2028" s="48">
        <v>50</v>
      </c>
      <c r="M2028" t="s">
        <v>186</v>
      </c>
      <c r="N2028" t="s">
        <v>11</v>
      </c>
      <c r="O2028" s="74">
        <v>3.6282999999999999</v>
      </c>
      <c r="P2028" s="11">
        <f t="shared" si="192"/>
        <v>181.42</v>
      </c>
      <c r="Q2028" s="12">
        <f t="shared" si="193"/>
        <v>7.3003400000000003</v>
      </c>
      <c r="R2028" s="14">
        <f t="shared" si="194"/>
        <v>0.497</v>
      </c>
      <c r="S2028" s="13">
        <f t="shared" si="195"/>
        <v>24.85</v>
      </c>
      <c r="T2028" s="14" t="s">
        <v>349</v>
      </c>
      <c r="U2028" t="s">
        <v>191</v>
      </c>
    </row>
    <row r="2029" spans="1:21" x14ac:dyDescent="0.2">
      <c r="A2029" t="s">
        <v>4143</v>
      </c>
      <c r="B2029" s="23">
        <v>45775</v>
      </c>
      <c r="C2029" s="23">
        <v>45757</v>
      </c>
      <c r="D2029" t="s">
        <v>187</v>
      </c>
      <c r="E2029" t="s">
        <v>188</v>
      </c>
      <c r="G2029" t="s">
        <v>4423</v>
      </c>
      <c r="H2029" t="s">
        <v>192</v>
      </c>
      <c r="I2029" t="s">
        <v>193</v>
      </c>
      <c r="J2029" s="10" t="str">
        <f t="shared" si="197"/>
        <v>ALM-</v>
      </c>
      <c r="K2029" t="s">
        <v>98</v>
      </c>
      <c r="L2029" s="48">
        <v>55</v>
      </c>
      <c r="M2029" t="s">
        <v>186</v>
      </c>
      <c r="N2029" t="s">
        <v>11</v>
      </c>
      <c r="O2029" s="74">
        <v>3.6282999999999999</v>
      </c>
      <c r="P2029" s="11">
        <f t="shared" si="192"/>
        <v>199.56</v>
      </c>
      <c r="Q2029" s="12">
        <f t="shared" si="193"/>
        <v>7.3003400000000003</v>
      </c>
      <c r="R2029" s="14">
        <f t="shared" si="194"/>
        <v>0.497</v>
      </c>
      <c r="S2029" s="13">
        <f t="shared" si="195"/>
        <v>27.34</v>
      </c>
      <c r="T2029" s="14" t="s">
        <v>349</v>
      </c>
      <c r="U2029" t="s">
        <v>191</v>
      </c>
    </row>
    <row r="2030" spans="1:21" x14ac:dyDescent="0.2">
      <c r="A2030" t="s">
        <v>4136</v>
      </c>
      <c r="B2030" s="23">
        <v>45775</v>
      </c>
      <c r="C2030" s="23">
        <v>45736</v>
      </c>
      <c r="D2030" t="s">
        <v>187</v>
      </c>
      <c r="E2030" t="s">
        <v>188</v>
      </c>
      <c r="G2030" t="s">
        <v>4423</v>
      </c>
      <c r="H2030" t="s">
        <v>3188</v>
      </c>
      <c r="I2030" t="s">
        <v>3395</v>
      </c>
      <c r="J2030" s="10" t="str">
        <f t="shared" si="197"/>
        <v>ALM-</v>
      </c>
      <c r="K2030" t="s">
        <v>98</v>
      </c>
      <c r="L2030" s="48">
        <v>100</v>
      </c>
      <c r="M2030" t="s">
        <v>186</v>
      </c>
      <c r="N2030" t="s">
        <v>11</v>
      </c>
      <c r="O2030" s="74">
        <v>3.6282999999999999</v>
      </c>
      <c r="P2030" s="11">
        <f t="shared" si="192"/>
        <v>362.83</v>
      </c>
      <c r="Q2030" s="12">
        <f t="shared" si="193"/>
        <v>7.3003400000000003</v>
      </c>
      <c r="R2030" s="14">
        <f t="shared" si="194"/>
        <v>0.497</v>
      </c>
      <c r="S2030" s="13">
        <f t="shared" si="195"/>
        <v>49.7</v>
      </c>
      <c r="T2030" s="14" t="s">
        <v>349</v>
      </c>
      <c r="U2030" t="s">
        <v>191</v>
      </c>
    </row>
    <row r="2031" spans="1:21" x14ac:dyDescent="0.2">
      <c r="A2031" t="s">
        <v>4144</v>
      </c>
      <c r="B2031" s="23">
        <v>45775</v>
      </c>
      <c r="C2031" s="23">
        <v>45762</v>
      </c>
      <c r="D2031" t="s">
        <v>187</v>
      </c>
      <c r="E2031" t="s">
        <v>188</v>
      </c>
      <c r="G2031" t="s">
        <v>4423</v>
      </c>
      <c r="H2031" t="s">
        <v>3188</v>
      </c>
      <c r="I2031" t="s">
        <v>3395</v>
      </c>
      <c r="J2031" s="10" t="str">
        <f t="shared" si="197"/>
        <v>ALM-</v>
      </c>
      <c r="K2031" t="s">
        <v>98</v>
      </c>
      <c r="L2031" s="48">
        <v>60</v>
      </c>
      <c r="M2031" t="s">
        <v>186</v>
      </c>
      <c r="N2031" t="s">
        <v>11</v>
      </c>
      <c r="O2031" s="74">
        <v>3.6282999999999999</v>
      </c>
      <c r="P2031" s="11">
        <f t="shared" si="192"/>
        <v>217.7</v>
      </c>
      <c r="Q2031" s="12">
        <f t="shared" si="193"/>
        <v>7.3003400000000003</v>
      </c>
      <c r="R2031" s="14">
        <f t="shared" si="194"/>
        <v>0.497</v>
      </c>
      <c r="S2031" s="13">
        <f t="shared" si="195"/>
        <v>29.82</v>
      </c>
      <c r="T2031" s="14" t="s">
        <v>349</v>
      </c>
      <c r="U2031" t="s">
        <v>191</v>
      </c>
    </row>
    <row r="2032" spans="1:21" x14ac:dyDescent="0.2">
      <c r="A2032" t="s">
        <v>4145</v>
      </c>
      <c r="B2032" s="23">
        <v>45775</v>
      </c>
      <c r="C2032" s="23">
        <v>45765</v>
      </c>
      <c r="D2032" t="s">
        <v>187</v>
      </c>
      <c r="E2032" t="s">
        <v>188</v>
      </c>
      <c r="G2032" t="s">
        <v>4423</v>
      </c>
      <c r="H2032" t="s">
        <v>3221</v>
      </c>
      <c r="I2032" t="s">
        <v>3428</v>
      </c>
      <c r="J2032" s="10" t="str">
        <f t="shared" si="197"/>
        <v>ALM-</v>
      </c>
      <c r="K2032" t="s">
        <v>98</v>
      </c>
      <c r="L2032" s="48">
        <v>50</v>
      </c>
      <c r="M2032" t="s">
        <v>186</v>
      </c>
      <c r="N2032" t="s">
        <v>11</v>
      </c>
      <c r="O2032" s="74">
        <v>3.6282999999999999</v>
      </c>
      <c r="P2032" s="11">
        <f t="shared" si="192"/>
        <v>181.42</v>
      </c>
      <c r="Q2032" s="12">
        <f t="shared" si="193"/>
        <v>7.3003400000000003</v>
      </c>
      <c r="R2032" s="14">
        <f t="shared" si="194"/>
        <v>0.497</v>
      </c>
      <c r="S2032" s="13">
        <f t="shared" si="195"/>
        <v>24.85</v>
      </c>
      <c r="T2032" s="14" t="s">
        <v>349</v>
      </c>
      <c r="U2032" t="s">
        <v>191</v>
      </c>
    </row>
    <row r="2033" spans="1:21" x14ac:dyDescent="0.2">
      <c r="A2033" t="s">
        <v>4079</v>
      </c>
      <c r="B2033" s="23">
        <v>45775</v>
      </c>
      <c r="C2033" s="23">
        <v>45736</v>
      </c>
      <c r="D2033" t="s">
        <v>187</v>
      </c>
      <c r="E2033" t="s">
        <v>188</v>
      </c>
      <c r="G2033" t="s">
        <v>4423</v>
      </c>
      <c r="H2033" t="s">
        <v>214</v>
      </c>
      <c r="I2033" t="s">
        <v>215</v>
      </c>
      <c r="J2033" s="10" t="str">
        <f t="shared" si="197"/>
        <v>ALM-</v>
      </c>
      <c r="K2033" t="s">
        <v>98</v>
      </c>
      <c r="L2033" s="48">
        <v>150</v>
      </c>
      <c r="M2033" t="s">
        <v>186</v>
      </c>
      <c r="N2033" t="s">
        <v>11</v>
      </c>
      <c r="O2033" s="74">
        <v>3.1415999999999999</v>
      </c>
      <c r="P2033" s="11">
        <f t="shared" si="192"/>
        <v>471.24</v>
      </c>
      <c r="Q2033" s="12">
        <f t="shared" si="193"/>
        <v>7.3003400000000003</v>
      </c>
      <c r="R2033" s="14">
        <f t="shared" si="194"/>
        <v>0.43030000000000002</v>
      </c>
      <c r="S2033" s="13">
        <f t="shared" si="195"/>
        <v>64.55</v>
      </c>
      <c r="T2033" s="14" t="s">
        <v>349</v>
      </c>
      <c r="U2033" t="s">
        <v>191</v>
      </c>
    </row>
    <row r="2034" spans="1:21" x14ac:dyDescent="0.2">
      <c r="A2034" t="s">
        <v>4101</v>
      </c>
      <c r="B2034" s="23">
        <v>45775</v>
      </c>
      <c r="C2034" s="23">
        <v>45762</v>
      </c>
      <c r="D2034" t="s">
        <v>187</v>
      </c>
      <c r="E2034" t="s">
        <v>188</v>
      </c>
      <c r="G2034" t="s">
        <v>4423</v>
      </c>
      <c r="H2034" t="s">
        <v>214</v>
      </c>
      <c r="I2034" t="s">
        <v>215</v>
      </c>
      <c r="J2034" s="10" t="str">
        <f t="shared" si="197"/>
        <v>ALM-</v>
      </c>
      <c r="K2034" t="s">
        <v>98</v>
      </c>
      <c r="L2034" s="48">
        <v>150</v>
      </c>
      <c r="M2034" t="s">
        <v>186</v>
      </c>
      <c r="N2034" t="s">
        <v>11</v>
      </c>
      <c r="O2034" s="74">
        <v>3.1415999999999999</v>
      </c>
      <c r="P2034" s="11">
        <f t="shared" si="192"/>
        <v>471.24</v>
      </c>
      <c r="Q2034" s="12">
        <f t="shared" si="193"/>
        <v>7.3003400000000003</v>
      </c>
      <c r="R2034" s="14">
        <f t="shared" si="194"/>
        <v>0.43030000000000002</v>
      </c>
      <c r="S2034" s="13">
        <f t="shared" si="195"/>
        <v>64.55</v>
      </c>
      <c r="T2034" s="14" t="s">
        <v>349</v>
      </c>
      <c r="U2034" t="s">
        <v>191</v>
      </c>
    </row>
    <row r="2035" spans="1:21" x14ac:dyDescent="0.2">
      <c r="A2035" t="s">
        <v>4104</v>
      </c>
      <c r="B2035" s="23">
        <v>45775</v>
      </c>
      <c r="C2035" s="23">
        <v>45765</v>
      </c>
      <c r="D2035" t="s">
        <v>187</v>
      </c>
      <c r="E2035" t="s">
        <v>188</v>
      </c>
      <c r="G2035" t="s">
        <v>4423</v>
      </c>
      <c r="H2035" t="s">
        <v>214</v>
      </c>
      <c r="I2035" t="s">
        <v>215</v>
      </c>
      <c r="J2035" s="10" t="str">
        <f t="shared" si="197"/>
        <v>ALM-</v>
      </c>
      <c r="K2035" t="s">
        <v>98</v>
      </c>
      <c r="L2035" s="48">
        <v>100</v>
      </c>
      <c r="M2035" t="s">
        <v>186</v>
      </c>
      <c r="N2035" t="s">
        <v>11</v>
      </c>
      <c r="O2035" s="74">
        <v>3.1415999999999999</v>
      </c>
      <c r="P2035" s="11">
        <f t="shared" si="192"/>
        <v>314.16000000000003</v>
      </c>
      <c r="Q2035" s="12">
        <f t="shared" si="193"/>
        <v>7.3003400000000003</v>
      </c>
      <c r="R2035" s="14">
        <f t="shared" si="194"/>
        <v>0.43030000000000002</v>
      </c>
      <c r="S2035" s="13">
        <f t="shared" si="195"/>
        <v>43.03</v>
      </c>
      <c r="T2035" s="14" t="s">
        <v>349</v>
      </c>
      <c r="U2035" t="s">
        <v>191</v>
      </c>
    </row>
    <row r="2036" spans="1:21" x14ac:dyDescent="0.2">
      <c r="A2036" t="s">
        <v>4094</v>
      </c>
      <c r="B2036" s="23">
        <v>45775</v>
      </c>
      <c r="C2036" s="23">
        <v>45757</v>
      </c>
      <c r="D2036" t="s">
        <v>187</v>
      </c>
      <c r="E2036" t="s">
        <v>188</v>
      </c>
      <c r="G2036" t="s">
        <v>4423</v>
      </c>
      <c r="H2036" t="s">
        <v>211</v>
      </c>
      <c r="I2036" t="s">
        <v>212</v>
      </c>
      <c r="J2036" s="10" t="str">
        <f t="shared" si="197"/>
        <v>ALM-</v>
      </c>
      <c r="K2036" t="s">
        <v>98</v>
      </c>
      <c r="L2036" s="48">
        <v>50</v>
      </c>
      <c r="M2036" t="s">
        <v>186</v>
      </c>
      <c r="N2036" t="s">
        <v>11</v>
      </c>
      <c r="O2036" s="74">
        <v>3.1415999999999999</v>
      </c>
      <c r="P2036" s="11">
        <f t="shared" si="192"/>
        <v>157.08000000000001</v>
      </c>
      <c r="Q2036" s="12">
        <f t="shared" si="193"/>
        <v>7.3003400000000003</v>
      </c>
      <c r="R2036" s="14">
        <f t="shared" si="194"/>
        <v>0.43030000000000002</v>
      </c>
      <c r="S2036" s="13">
        <f t="shared" si="195"/>
        <v>21.52</v>
      </c>
      <c r="T2036" s="14" t="s">
        <v>349</v>
      </c>
      <c r="U2036" t="s">
        <v>191</v>
      </c>
    </row>
    <row r="2037" spans="1:21" x14ac:dyDescent="0.2">
      <c r="A2037" t="s">
        <v>4098</v>
      </c>
      <c r="B2037" s="23">
        <v>45775</v>
      </c>
      <c r="C2037" s="23">
        <v>45761</v>
      </c>
      <c r="D2037" t="s">
        <v>187</v>
      </c>
      <c r="E2037" t="s">
        <v>188</v>
      </c>
      <c r="G2037" t="s">
        <v>4423</v>
      </c>
      <c r="H2037" t="s">
        <v>211</v>
      </c>
      <c r="I2037" t="s">
        <v>212</v>
      </c>
      <c r="J2037" s="10" t="str">
        <f t="shared" si="197"/>
        <v>ALM-</v>
      </c>
      <c r="K2037" t="s">
        <v>98</v>
      </c>
      <c r="L2037" s="48">
        <v>450</v>
      </c>
      <c r="M2037" t="s">
        <v>186</v>
      </c>
      <c r="N2037" t="s">
        <v>11</v>
      </c>
      <c r="O2037" s="74">
        <v>3.1415999999999999</v>
      </c>
      <c r="P2037" s="11">
        <f t="shared" si="192"/>
        <v>1413.72</v>
      </c>
      <c r="Q2037" s="12">
        <f t="shared" si="193"/>
        <v>7.3003400000000003</v>
      </c>
      <c r="R2037" s="14">
        <f t="shared" si="194"/>
        <v>0.43030000000000002</v>
      </c>
      <c r="S2037" s="13">
        <f t="shared" si="195"/>
        <v>193.64</v>
      </c>
      <c r="T2037" s="14" t="s">
        <v>349</v>
      </c>
      <c r="U2037" t="s">
        <v>191</v>
      </c>
    </row>
    <row r="2038" spans="1:21" x14ac:dyDescent="0.2">
      <c r="A2038" t="s">
        <v>4105</v>
      </c>
      <c r="B2038" s="23">
        <v>45775</v>
      </c>
      <c r="C2038" s="23">
        <v>45765</v>
      </c>
      <c r="D2038" t="s">
        <v>187</v>
      </c>
      <c r="E2038" t="s">
        <v>188</v>
      </c>
      <c r="G2038" t="s">
        <v>4423</v>
      </c>
      <c r="H2038" t="s">
        <v>211</v>
      </c>
      <c r="I2038" t="s">
        <v>212</v>
      </c>
      <c r="J2038" s="10" t="str">
        <f t="shared" si="197"/>
        <v>ALM-</v>
      </c>
      <c r="K2038" t="s">
        <v>98</v>
      </c>
      <c r="L2038" s="48">
        <v>150</v>
      </c>
      <c r="M2038" t="s">
        <v>186</v>
      </c>
      <c r="N2038" t="s">
        <v>11</v>
      </c>
      <c r="O2038" s="74">
        <v>3.1415999999999999</v>
      </c>
      <c r="P2038" s="11">
        <f t="shared" si="192"/>
        <v>471.24</v>
      </c>
      <c r="Q2038" s="12">
        <f t="shared" si="193"/>
        <v>7.3003400000000003</v>
      </c>
      <c r="R2038" s="14">
        <f t="shared" si="194"/>
        <v>0.43030000000000002</v>
      </c>
      <c r="S2038" s="13">
        <f t="shared" si="195"/>
        <v>64.55</v>
      </c>
      <c r="T2038" s="14" t="s">
        <v>349</v>
      </c>
      <c r="U2038" t="s">
        <v>191</v>
      </c>
    </row>
    <row r="2039" spans="1:21" x14ac:dyDescent="0.2">
      <c r="A2039" t="s">
        <v>4102</v>
      </c>
      <c r="B2039" s="23">
        <v>45775</v>
      </c>
      <c r="C2039" s="23">
        <v>45762</v>
      </c>
      <c r="D2039" t="s">
        <v>187</v>
      </c>
      <c r="E2039" t="s">
        <v>188</v>
      </c>
      <c r="G2039" t="s">
        <v>4423</v>
      </c>
      <c r="H2039" t="s">
        <v>208</v>
      </c>
      <c r="I2039" t="s">
        <v>209</v>
      </c>
      <c r="J2039" s="10" t="str">
        <f t="shared" si="197"/>
        <v>ALM-</v>
      </c>
      <c r="K2039" t="s">
        <v>98</v>
      </c>
      <c r="L2039" s="48">
        <v>60</v>
      </c>
      <c r="M2039" t="s">
        <v>186</v>
      </c>
      <c r="N2039" t="s">
        <v>11</v>
      </c>
      <c r="O2039" s="74">
        <v>3.1415999999999999</v>
      </c>
      <c r="P2039" s="11">
        <f t="shared" si="192"/>
        <v>188.5</v>
      </c>
      <c r="Q2039" s="12">
        <f t="shared" si="193"/>
        <v>7.3003400000000003</v>
      </c>
      <c r="R2039" s="14">
        <f t="shared" si="194"/>
        <v>0.43030000000000002</v>
      </c>
      <c r="S2039" s="13">
        <f t="shared" si="195"/>
        <v>25.82</v>
      </c>
      <c r="T2039" s="14" t="s">
        <v>349</v>
      </c>
      <c r="U2039" t="s">
        <v>191</v>
      </c>
    </row>
    <row r="2040" spans="1:21" x14ac:dyDescent="0.2">
      <c r="A2040" t="s">
        <v>4106</v>
      </c>
      <c r="B2040" s="23">
        <v>45775</v>
      </c>
      <c r="C2040" s="23">
        <v>45765</v>
      </c>
      <c r="D2040" t="s">
        <v>187</v>
      </c>
      <c r="E2040" t="s">
        <v>188</v>
      </c>
      <c r="G2040" t="s">
        <v>4423</v>
      </c>
      <c r="H2040" t="s">
        <v>208</v>
      </c>
      <c r="I2040" t="s">
        <v>209</v>
      </c>
      <c r="J2040" s="10" t="str">
        <f t="shared" si="197"/>
        <v>ALM-</v>
      </c>
      <c r="K2040" t="s">
        <v>98</v>
      </c>
      <c r="L2040" s="48">
        <v>170</v>
      </c>
      <c r="M2040" t="s">
        <v>186</v>
      </c>
      <c r="N2040" t="s">
        <v>11</v>
      </c>
      <c r="O2040" s="74">
        <v>3.1415999999999999</v>
      </c>
      <c r="P2040" s="11">
        <f t="shared" si="192"/>
        <v>534.07000000000005</v>
      </c>
      <c r="Q2040" s="12">
        <f t="shared" si="193"/>
        <v>7.3003400000000003</v>
      </c>
      <c r="R2040" s="14">
        <f t="shared" si="194"/>
        <v>0.43030000000000002</v>
      </c>
      <c r="S2040" s="13">
        <f t="shared" si="195"/>
        <v>73.150000000000006</v>
      </c>
      <c r="T2040" s="14" t="s">
        <v>349</v>
      </c>
      <c r="U2040" t="s">
        <v>191</v>
      </c>
    </row>
    <row r="2041" spans="1:21" x14ac:dyDescent="0.2">
      <c r="A2041" t="s">
        <v>4099</v>
      </c>
      <c r="B2041" s="23">
        <v>45775</v>
      </c>
      <c r="C2041" s="23">
        <v>45761</v>
      </c>
      <c r="D2041" t="s">
        <v>187</v>
      </c>
      <c r="E2041" t="s">
        <v>188</v>
      </c>
      <c r="G2041" t="s">
        <v>4423</v>
      </c>
      <c r="H2041" t="s">
        <v>202</v>
      </c>
      <c r="I2041" t="s">
        <v>203</v>
      </c>
      <c r="J2041" s="10" t="str">
        <f t="shared" si="197"/>
        <v>ALM-</v>
      </c>
      <c r="K2041" t="s">
        <v>98</v>
      </c>
      <c r="L2041" s="48">
        <v>380</v>
      </c>
      <c r="M2041" t="s">
        <v>186</v>
      </c>
      <c r="N2041" t="s">
        <v>11</v>
      </c>
      <c r="O2041" s="74">
        <v>3.1415999999999999</v>
      </c>
      <c r="P2041" s="11">
        <f t="shared" si="192"/>
        <v>1193.81</v>
      </c>
      <c r="Q2041" s="12">
        <f t="shared" si="193"/>
        <v>7.3003400000000003</v>
      </c>
      <c r="R2041" s="14">
        <f t="shared" si="194"/>
        <v>0.43030000000000002</v>
      </c>
      <c r="S2041" s="13">
        <f t="shared" si="195"/>
        <v>163.51</v>
      </c>
      <c r="T2041" s="14" t="s">
        <v>349</v>
      </c>
      <c r="U2041" t="s">
        <v>191</v>
      </c>
    </row>
    <row r="2042" spans="1:21" x14ac:dyDescent="0.2">
      <c r="A2042" t="s">
        <v>4080</v>
      </c>
      <c r="B2042" s="23">
        <v>45775</v>
      </c>
      <c r="C2042" s="23">
        <v>45736</v>
      </c>
      <c r="D2042" t="s">
        <v>187</v>
      </c>
      <c r="E2042" t="s">
        <v>188</v>
      </c>
      <c r="G2042" t="s">
        <v>4423</v>
      </c>
      <c r="H2042" t="s">
        <v>199</v>
      </c>
      <c r="I2042" t="s">
        <v>200</v>
      </c>
      <c r="J2042" s="10" t="str">
        <f t="shared" si="197"/>
        <v>ALM-</v>
      </c>
      <c r="K2042" t="s">
        <v>98</v>
      </c>
      <c r="L2042" s="48">
        <v>300</v>
      </c>
      <c r="M2042" t="s">
        <v>186</v>
      </c>
      <c r="N2042" t="s">
        <v>11</v>
      </c>
      <c r="O2042" s="74">
        <v>3.1415999999999999</v>
      </c>
      <c r="P2042" s="11">
        <f t="shared" si="192"/>
        <v>942.48</v>
      </c>
      <c r="Q2042" s="12">
        <f t="shared" si="193"/>
        <v>7.3003400000000003</v>
      </c>
      <c r="R2042" s="14">
        <f t="shared" si="194"/>
        <v>0.43030000000000002</v>
      </c>
      <c r="S2042" s="13">
        <f t="shared" si="195"/>
        <v>129.09</v>
      </c>
      <c r="T2042" s="14" t="s">
        <v>349</v>
      </c>
      <c r="U2042" t="s">
        <v>191</v>
      </c>
    </row>
    <row r="2043" spans="1:21" x14ac:dyDescent="0.2">
      <c r="A2043" t="s">
        <v>4097</v>
      </c>
      <c r="B2043" s="23">
        <v>45775</v>
      </c>
      <c r="C2043" s="23">
        <v>45757</v>
      </c>
      <c r="D2043" t="s">
        <v>187</v>
      </c>
      <c r="E2043" t="s">
        <v>188</v>
      </c>
      <c r="G2043" t="s">
        <v>4423</v>
      </c>
      <c r="H2043" t="s">
        <v>199</v>
      </c>
      <c r="I2043" t="s">
        <v>200</v>
      </c>
      <c r="J2043" s="10" t="str">
        <f t="shared" si="197"/>
        <v>ALM-</v>
      </c>
      <c r="K2043" t="s">
        <v>98</v>
      </c>
      <c r="L2043" s="48">
        <v>190</v>
      </c>
      <c r="M2043" t="s">
        <v>186</v>
      </c>
      <c r="N2043" t="s">
        <v>11</v>
      </c>
      <c r="O2043" s="74">
        <v>3.1415999999999999</v>
      </c>
      <c r="P2043" s="11">
        <f t="shared" si="192"/>
        <v>596.9</v>
      </c>
      <c r="Q2043" s="12">
        <f t="shared" si="193"/>
        <v>7.3003400000000003</v>
      </c>
      <c r="R2043" s="14">
        <f t="shared" si="194"/>
        <v>0.43030000000000002</v>
      </c>
      <c r="S2043" s="13">
        <f t="shared" si="195"/>
        <v>81.760000000000005</v>
      </c>
      <c r="T2043" s="14" t="s">
        <v>349</v>
      </c>
      <c r="U2043" t="s">
        <v>191</v>
      </c>
    </row>
    <row r="2044" spans="1:21" x14ac:dyDescent="0.2">
      <c r="A2044" t="s">
        <v>4100</v>
      </c>
      <c r="B2044" s="23">
        <v>45775</v>
      </c>
      <c r="C2044" s="23">
        <v>45761</v>
      </c>
      <c r="D2044" t="s">
        <v>187</v>
      </c>
      <c r="E2044" t="s">
        <v>188</v>
      </c>
      <c r="G2044" t="s">
        <v>4423</v>
      </c>
      <c r="H2044" t="s">
        <v>199</v>
      </c>
      <c r="I2044" t="s">
        <v>200</v>
      </c>
      <c r="J2044" s="10" t="str">
        <f t="shared" si="197"/>
        <v>ALM-</v>
      </c>
      <c r="K2044" t="s">
        <v>98</v>
      </c>
      <c r="L2044" s="48">
        <v>1500</v>
      </c>
      <c r="M2044" t="s">
        <v>186</v>
      </c>
      <c r="N2044" t="s">
        <v>11</v>
      </c>
      <c r="O2044" s="74">
        <v>3.1415999999999999</v>
      </c>
      <c r="P2044" s="11">
        <f t="shared" si="192"/>
        <v>4712.3999999999996</v>
      </c>
      <c r="Q2044" s="12">
        <f t="shared" si="193"/>
        <v>7.3003400000000003</v>
      </c>
      <c r="R2044" s="14">
        <f t="shared" si="194"/>
        <v>0.43030000000000002</v>
      </c>
      <c r="S2044" s="13">
        <f t="shared" si="195"/>
        <v>645.45000000000005</v>
      </c>
      <c r="T2044" s="14" t="s">
        <v>349</v>
      </c>
      <c r="U2044" t="s">
        <v>191</v>
      </c>
    </row>
    <row r="2045" spans="1:21" x14ac:dyDescent="0.2">
      <c r="A2045" t="s">
        <v>4095</v>
      </c>
      <c r="B2045" s="23">
        <v>45775</v>
      </c>
      <c r="C2045" s="23">
        <v>45757</v>
      </c>
      <c r="D2045" t="s">
        <v>187</v>
      </c>
      <c r="E2045" t="s">
        <v>188</v>
      </c>
      <c r="G2045" t="s">
        <v>4423</v>
      </c>
      <c r="H2045" t="s">
        <v>3686</v>
      </c>
      <c r="I2045" t="s">
        <v>3687</v>
      </c>
      <c r="J2045" s="10" t="str">
        <f t="shared" si="197"/>
        <v>ALM-</v>
      </c>
      <c r="K2045" t="s">
        <v>98</v>
      </c>
      <c r="L2045" s="48">
        <v>300</v>
      </c>
      <c r="M2045" t="s">
        <v>186</v>
      </c>
      <c r="N2045" t="s">
        <v>11</v>
      </c>
      <c r="O2045" s="74">
        <v>3.1415999999999999</v>
      </c>
      <c r="P2045" s="11">
        <f t="shared" si="192"/>
        <v>942.48</v>
      </c>
      <c r="Q2045" s="12">
        <f t="shared" si="193"/>
        <v>7.3003400000000003</v>
      </c>
      <c r="R2045" s="14">
        <f t="shared" si="194"/>
        <v>0.43030000000000002</v>
      </c>
      <c r="S2045" s="13">
        <f t="shared" si="195"/>
        <v>129.09</v>
      </c>
      <c r="T2045" s="14" t="s">
        <v>349</v>
      </c>
      <c r="U2045" t="s">
        <v>191</v>
      </c>
    </row>
    <row r="2046" spans="1:21" x14ac:dyDescent="0.2">
      <c r="A2046" t="s">
        <v>4107</v>
      </c>
      <c r="B2046" s="23">
        <v>45775</v>
      </c>
      <c r="C2046" s="23">
        <v>45765</v>
      </c>
      <c r="D2046" t="s">
        <v>187</v>
      </c>
      <c r="E2046" t="s">
        <v>188</v>
      </c>
      <c r="G2046" t="s">
        <v>4423</v>
      </c>
      <c r="H2046" t="s">
        <v>3688</v>
      </c>
      <c r="I2046" t="s">
        <v>3689</v>
      </c>
      <c r="J2046" s="10" t="str">
        <f t="shared" si="197"/>
        <v>ALM-</v>
      </c>
      <c r="K2046" t="s">
        <v>98</v>
      </c>
      <c r="L2046" s="48">
        <v>330</v>
      </c>
      <c r="M2046" t="s">
        <v>186</v>
      </c>
      <c r="N2046" t="s">
        <v>11</v>
      </c>
      <c r="O2046" s="74">
        <v>3.1415999999999999</v>
      </c>
      <c r="P2046" s="11">
        <f t="shared" si="192"/>
        <v>1036.73</v>
      </c>
      <c r="Q2046" s="12">
        <f t="shared" si="193"/>
        <v>7.3003400000000003</v>
      </c>
      <c r="R2046" s="14">
        <f t="shared" si="194"/>
        <v>0.43030000000000002</v>
      </c>
      <c r="S2046" s="13">
        <f t="shared" si="195"/>
        <v>142</v>
      </c>
      <c r="T2046" s="14" t="s">
        <v>349</v>
      </c>
      <c r="U2046" t="s">
        <v>191</v>
      </c>
    </row>
    <row r="2047" spans="1:21" x14ac:dyDescent="0.2">
      <c r="A2047" t="s">
        <v>4108</v>
      </c>
      <c r="B2047" s="23">
        <v>45775</v>
      </c>
      <c r="C2047" s="23">
        <v>45765</v>
      </c>
      <c r="D2047" t="s">
        <v>187</v>
      </c>
      <c r="E2047" t="s">
        <v>188</v>
      </c>
      <c r="G2047" t="s">
        <v>4423</v>
      </c>
      <c r="H2047" t="s">
        <v>3189</v>
      </c>
      <c r="I2047" t="s">
        <v>3396</v>
      </c>
      <c r="J2047" s="10" t="str">
        <f t="shared" si="197"/>
        <v>ALM-</v>
      </c>
      <c r="K2047" t="s">
        <v>98</v>
      </c>
      <c r="L2047" s="48">
        <v>380</v>
      </c>
      <c r="M2047" t="s">
        <v>186</v>
      </c>
      <c r="N2047" t="s">
        <v>11</v>
      </c>
      <c r="O2047" s="74">
        <v>3.1415999999999999</v>
      </c>
      <c r="P2047" s="11">
        <f t="shared" si="192"/>
        <v>1193.81</v>
      </c>
      <c r="Q2047" s="12">
        <f t="shared" si="193"/>
        <v>7.3003400000000003</v>
      </c>
      <c r="R2047" s="14">
        <f t="shared" si="194"/>
        <v>0.43030000000000002</v>
      </c>
      <c r="S2047" s="13">
        <f t="shared" si="195"/>
        <v>163.51</v>
      </c>
      <c r="T2047" s="14" t="s">
        <v>349</v>
      </c>
      <c r="U2047" t="s">
        <v>191</v>
      </c>
    </row>
    <row r="2048" spans="1:21" x14ac:dyDescent="0.2">
      <c r="A2048" t="s">
        <v>4103</v>
      </c>
      <c r="B2048" s="23">
        <v>45775</v>
      </c>
      <c r="C2048" s="23">
        <v>45762</v>
      </c>
      <c r="D2048" t="s">
        <v>187</v>
      </c>
      <c r="E2048" t="s">
        <v>188</v>
      </c>
      <c r="G2048" t="s">
        <v>4423</v>
      </c>
      <c r="H2048" t="s">
        <v>1210</v>
      </c>
      <c r="I2048" t="s">
        <v>1211</v>
      </c>
      <c r="J2048" s="10" t="str">
        <f t="shared" si="197"/>
        <v>ALM-</v>
      </c>
      <c r="K2048" t="s">
        <v>98</v>
      </c>
      <c r="L2048" s="48">
        <v>660</v>
      </c>
      <c r="M2048" t="s">
        <v>186</v>
      </c>
      <c r="N2048" t="s">
        <v>11</v>
      </c>
      <c r="O2048" s="74">
        <v>3.1415999999999999</v>
      </c>
      <c r="P2048" s="11">
        <f t="shared" si="192"/>
        <v>2073.46</v>
      </c>
      <c r="Q2048" s="12">
        <f t="shared" si="193"/>
        <v>7.3003400000000003</v>
      </c>
      <c r="R2048" s="14">
        <f t="shared" si="194"/>
        <v>0.43030000000000002</v>
      </c>
      <c r="S2048" s="13">
        <f t="shared" si="195"/>
        <v>284</v>
      </c>
      <c r="T2048" s="14" t="s">
        <v>349</v>
      </c>
      <c r="U2048" t="s">
        <v>191</v>
      </c>
    </row>
    <row r="2049" spans="1:21" x14ac:dyDescent="0.2">
      <c r="A2049" t="s">
        <v>4093</v>
      </c>
      <c r="B2049" s="23">
        <v>45775</v>
      </c>
      <c r="C2049" s="23">
        <v>45747</v>
      </c>
      <c r="D2049" t="s">
        <v>187</v>
      </c>
      <c r="E2049" t="s">
        <v>188</v>
      </c>
      <c r="G2049" t="s">
        <v>4423</v>
      </c>
      <c r="H2049" t="s">
        <v>3224</v>
      </c>
      <c r="I2049" t="s">
        <v>3431</v>
      </c>
      <c r="J2049" s="10" t="str">
        <f t="shared" si="197"/>
        <v>ALM-</v>
      </c>
      <c r="K2049" t="s">
        <v>98</v>
      </c>
      <c r="L2049" s="48">
        <v>450</v>
      </c>
      <c r="M2049" t="s">
        <v>186</v>
      </c>
      <c r="N2049" t="s">
        <v>11</v>
      </c>
      <c r="O2049" s="74">
        <v>3.1415999999999999</v>
      </c>
      <c r="P2049" s="11">
        <f t="shared" si="192"/>
        <v>1413.72</v>
      </c>
      <c r="Q2049" s="12">
        <f t="shared" si="193"/>
        <v>7.3003400000000003</v>
      </c>
      <c r="R2049" s="14">
        <f t="shared" si="194"/>
        <v>0.43030000000000002</v>
      </c>
      <c r="S2049" s="13">
        <f t="shared" si="195"/>
        <v>193.64</v>
      </c>
      <c r="T2049" s="14" t="s">
        <v>349</v>
      </c>
      <c r="U2049" t="s">
        <v>191</v>
      </c>
    </row>
    <row r="2050" spans="1:21" x14ac:dyDescent="0.2">
      <c r="A2050" t="s">
        <v>4096</v>
      </c>
      <c r="B2050" s="23">
        <v>45775</v>
      </c>
      <c r="C2050" s="23">
        <v>45757</v>
      </c>
      <c r="D2050" t="s">
        <v>187</v>
      </c>
      <c r="E2050" t="s">
        <v>188</v>
      </c>
      <c r="G2050" t="s">
        <v>4423</v>
      </c>
      <c r="H2050" t="s">
        <v>3678</v>
      </c>
      <c r="I2050" t="s">
        <v>3679</v>
      </c>
      <c r="J2050" s="10" t="str">
        <f t="shared" si="197"/>
        <v>ALM-</v>
      </c>
      <c r="K2050" t="s">
        <v>98</v>
      </c>
      <c r="L2050" s="48">
        <v>150</v>
      </c>
      <c r="M2050" t="s">
        <v>186</v>
      </c>
      <c r="N2050" t="s">
        <v>11</v>
      </c>
      <c r="O2050" s="74">
        <v>3.1415999999999999</v>
      </c>
      <c r="P2050" s="11">
        <f t="shared" ref="P2050:P2113" si="198">ROUND(O2050*L2050,2)</f>
        <v>471.24</v>
      </c>
      <c r="Q2050" s="12">
        <f t="shared" ref="Q2050:Q2113" si="199">IF(N2050="HKD",7.8,IF(N2050="CNY",7.30034,1))</f>
        <v>7.3003400000000003</v>
      </c>
      <c r="R2050" s="14">
        <f t="shared" ref="R2050:R2113" si="200">+ROUND(O2050/Q2050,4)</f>
        <v>0.43030000000000002</v>
      </c>
      <c r="S2050" s="13">
        <f t="shared" ref="S2050:S2113" si="201">ROUND(R2050*L2050,2)</f>
        <v>64.55</v>
      </c>
      <c r="T2050" s="14" t="s">
        <v>349</v>
      </c>
      <c r="U2050" t="s">
        <v>191</v>
      </c>
    </row>
    <row r="2051" spans="1:21" x14ac:dyDescent="0.2">
      <c r="A2051" t="s">
        <v>3972</v>
      </c>
      <c r="B2051" s="23">
        <v>45775</v>
      </c>
      <c r="C2051" s="23">
        <v>45744</v>
      </c>
      <c r="D2051" t="s">
        <v>651</v>
      </c>
      <c r="E2051" t="s">
        <v>652</v>
      </c>
      <c r="G2051" t="s">
        <v>4393</v>
      </c>
      <c r="H2051" t="s">
        <v>3587</v>
      </c>
      <c r="I2051" t="s">
        <v>3588</v>
      </c>
      <c r="J2051" s="10" t="str">
        <f t="shared" si="197"/>
        <v>KNOB</v>
      </c>
      <c r="K2051" t="s">
        <v>10</v>
      </c>
      <c r="L2051" s="48">
        <v>1550</v>
      </c>
      <c r="M2051" t="s">
        <v>1472</v>
      </c>
      <c r="N2051" t="s">
        <v>11</v>
      </c>
      <c r="O2051" s="74">
        <v>0.90800000000000003</v>
      </c>
      <c r="P2051" s="11">
        <f t="shared" si="198"/>
        <v>1407.4</v>
      </c>
      <c r="Q2051" s="12">
        <f t="shared" si="199"/>
        <v>7.3003400000000003</v>
      </c>
      <c r="R2051" s="14">
        <f t="shared" si="200"/>
        <v>0.1244</v>
      </c>
      <c r="S2051" s="13">
        <f t="shared" si="201"/>
        <v>192.82</v>
      </c>
      <c r="T2051" s="14" t="s">
        <v>349</v>
      </c>
      <c r="U2051" t="s">
        <v>32</v>
      </c>
    </row>
    <row r="2052" spans="1:21" x14ac:dyDescent="0.2">
      <c r="A2052" t="s">
        <v>3996</v>
      </c>
      <c r="B2052" s="23">
        <v>45775</v>
      </c>
      <c r="C2052" s="23">
        <v>45744</v>
      </c>
      <c r="D2052" t="s">
        <v>651</v>
      </c>
      <c r="E2052" t="s">
        <v>652</v>
      </c>
      <c r="G2052" t="s">
        <v>4393</v>
      </c>
      <c r="H2052" t="s">
        <v>3599</v>
      </c>
      <c r="I2052" t="s">
        <v>3600</v>
      </c>
      <c r="J2052" s="10" t="str">
        <f t="shared" si="197"/>
        <v>SHDL</v>
      </c>
      <c r="K2052" t="s">
        <v>10</v>
      </c>
      <c r="L2052" s="48">
        <v>2020</v>
      </c>
      <c r="M2052" t="s">
        <v>1472</v>
      </c>
      <c r="N2052" t="s">
        <v>11</v>
      </c>
      <c r="O2052" s="74">
        <v>1.4357</v>
      </c>
      <c r="P2052" s="11">
        <f t="shared" si="198"/>
        <v>2900.11</v>
      </c>
      <c r="Q2052" s="12">
        <f t="shared" si="199"/>
        <v>7.3003400000000003</v>
      </c>
      <c r="R2052" s="14">
        <f t="shared" si="200"/>
        <v>0.19670000000000001</v>
      </c>
      <c r="S2052" s="13">
        <f t="shared" si="201"/>
        <v>397.33</v>
      </c>
      <c r="T2052" s="14" t="s">
        <v>349</v>
      </c>
      <c r="U2052" t="s">
        <v>722</v>
      </c>
    </row>
    <row r="2053" spans="1:21" x14ac:dyDescent="0.2">
      <c r="A2053" t="s">
        <v>3862</v>
      </c>
      <c r="B2053" s="23">
        <v>45775</v>
      </c>
      <c r="C2053" s="23">
        <v>45769</v>
      </c>
      <c r="D2053" t="s">
        <v>162</v>
      </c>
      <c r="E2053" t="s">
        <v>163</v>
      </c>
      <c r="G2053" t="s">
        <v>4350</v>
      </c>
      <c r="H2053" t="s">
        <v>592</v>
      </c>
      <c r="I2053" t="s">
        <v>593</v>
      </c>
      <c r="J2053" s="10" t="str">
        <f t="shared" si="197"/>
        <v>SCR-</v>
      </c>
      <c r="K2053" t="s">
        <v>10</v>
      </c>
      <c r="L2053" s="48">
        <v>3800</v>
      </c>
      <c r="M2053" t="s">
        <v>1472</v>
      </c>
      <c r="N2053" t="s">
        <v>11</v>
      </c>
      <c r="O2053" s="74">
        <v>7.0000000000000007E-2</v>
      </c>
      <c r="P2053" s="11">
        <f t="shared" si="198"/>
        <v>266</v>
      </c>
      <c r="Q2053" s="12">
        <f t="shared" si="199"/>
        <v>7.3003400000000003</v>
      </c>
      <c r="R2053" s="14">
        <f t="shared" si="200"/>
        <v>9.5999999999999992E-3</v>
      </c>
      <c r="S2053" s="13">
        <f t="shared" si="201"/>
        <v>36.479999999999997</v>
      </c>
      <c r="T2053" s="14" t="s">
        <v>349</v>
      </c>
      <c r="U2053" t="s">
        <v>166</v>
      </c>
    </row>
    <row r="2054" spans="1:21" x14ac:dyDescent="0.2">
      <c r="A2054" t="s">
        <v>4181</v>
      </c>
      <c r="B2054" s="23">
        <v>45775</v>
      </c>
      <c r="C2054" s="23">
        <v>45695</v>
      </c>
      <c r="D2054" t="s">
        <v>651</v>
      </c>
      <c r="E2054" t="s">
        <v>652</v>
      </c>
      <c r="G2054" t="s">
        <v>4393</v>
      </c>
      <c r="H2054" t="s">
        <v>1758</v>
      </c>
      <c r="I2054" t="s">
        <v>1759</v>
      </c>
      <c r="J2054" s="10" t="str">
        <f t="shared" si="197"/>
        <v>KNOB</v>
      </c>
      <c r="K2054" t="s">
        <v>10</v>
      </c>
      <c r="L2054" s="48">
        <v>6200</v>
      </c>
      <c r="M2054" t="s">
        <v>1472</v>
      </c>
      <c r="N2054" t="s">
        <v>11</v>
      </c>
      <c r="O2054" s="74">
        <v>4.4320000000000004</v>
      </c>
      <c r="P2054" s="11">
        <f t="shared" si="198"/>
        <v>27478.400000000001</v>
      </c>
      <c r="Q2054" s="12">
        <f t="shared" si="199"/>
        <v>7.3003400000000003</v>
      </c>
      <c r="R2054" s="14">
        <f t="shared" si="200"/>
        <v>0.60709999999999997</v>
      </c>
      <c r="S2054" s="13">
        <f t="shared" si="201"/>
        <v>3764.02</v>
      </c>
      <c r="T2054" s="14" t="s">
        <v>349</v>
      </c>
      <c r="U2054" t="s">
        <v>32</v>
      </c>
    </row>
    <row r="2055" spans="1:21" x14ac:dyDescent="0.2">
      <c r="A2055" t="s">
        <v>4115</v>
      </c>
      <c r="B2055" s="23">
        <v>45775</v>
      </c>
      <c r="C2055" s="23">
        <v>45734</v>
      </c>
      <c r="D2055" t="s">
        <v>94</v>
      </c>
      <c r="E2055" t="s">
        <v>95</v>
      </c>
      <c r="G2055" t="s">
        <v>4428</v>
      </c>
      <c r="H2055" t="s">
        <v>1726</v>
      </c>
      <c r="I2055" t="s">
        <v>1727</v>
      </c>
      <c r="J2055" s="10" t="str">
        <f t="shared" si="197"/>
        <v>LID-</v>
      </c>
      <c r="K2055" t="s">
        <v>98</v>
      </c>
      <c r="L2055" s="48">
        <v>736</v>
      </c>
      <c r="M2055" t="s">
        <v>1472</v>
      </c>
      <c r="N2055" t="s">
        <v>11</v>
      </c>
      <c r="O2055" s="74">
        <v>3.3</v>
      </c>
      <c r="P2055" s="11">
        <f t="shared" si="198"/>
        <v>2428.8000000000002</v>
      </c>
      <c r="Q2055" s="12">
        <f t="shared" si="199"/>
        <v>7.3003400000000003</v>
      </c>
      <c r="R2055" s="14">
        <f t="shared" si="200"/>
        <v>0.45200000000000001</v>
      </c>
      <c r="S2055" s="13">
        <f t="shared" si="201"/>
        <v>332.67</v>
      </c>
      <c r="T2055" s="14" t="s">
        <v>349</v>
      </c>
      <c r="U2055" t="s">
        <v>368</v>
      </c>
    </row>
    <row r="2056" spans="1:21" x14ac:dyDescent="0.2">
      <c r="A2056" t="s">
        <v>4171</v>
      </c>
      <c r="B2056" s="23">
        <v>45775</v>
      </c>
      <c r="C2056" s="23">
        <v>45714</v>
      </c>
      <c r="D2056" t="s">
        <v>830</v>
      </c>
      <c r="E2056" t="s">
        <v>831</v>
      </c>
      <c r="G2056" t="s">
        <v>4468</v>
      </c>
      <c r="H2056" t="s">
        <v>3164</v>
      </c>
      <c r="I2056" t="s">
        <v>3374</v>
      </c>
      <c r="J2056" s="10" t="str">
        <f t="shared" si="197"/>
        <v>LID-</v>
      </c>
      <c r="K2056" t="s">
        <v>98</v>
      </c>
      <c r="L2056" s="48">
        <v>3000</v>
      </c>
      <c r="M2056" t="s">
        <v>1472</v>
      </c>
      <c r="N2056" t="s">
        <v>11</v>
      </c>
      <c r="O2056" s="74">
        <v>4.2</v>
      </c>
      <c r="P2056" s="11">
        <f t="shared" si="198"/>
        <v>12600</v>
      </c>
      <c r="Q2056" s="12">
        <f t="shared" si="199"/>
        <v>7.3003400000000003</v>
      </c>
      <c r="R2056" s="14">
        <f t="shared" si="200"/>
        <v>0.57530000000000003</v>
      </c>
      <c r="S2056" s="13">
        <f t="shared" si="201"/>
        <v>1725.9</v>
      </c>
      <c r="T2056" s="14" t="s">
        <v>349</v>
      </c>
      <c r="U2056" t="s">
        <v>368</v>
      </c>
    </row>
    <row r="2057" spans="1:21" x14ac:dyDescent="0.2">
      <c r="A2057" t="s">
        <v>4175</v>
      </c>
      <c r="B2057" s="23">
        <v>45775</v>
      </c>
      <c r="C2057" s="23">
        <v>45714</v>
      </c>
      <c r="D2057" t="s">
        <v>94</v>
      </c>
      <c r="E2057" t="s">
        <v>95</v>
      </c>
      <c r="G2057" t="s">
        <v>4481</v>
      </c>
      <c r="H2057" t="s">
        <v>3162</v>
      </c>
      <c r="I2057" t="s">
        <v>3372</v>
      </c>
      <c r="J2057" s="10" t="str">
        <f t="shared" ref="J2057:J2066" si="202">+LEFT(U2057,4)</f>
        <v>LID-</v>
      </c>
      <c r="K2057" t="s">
        <v>98</v>
      </c>
      <c r="L2057" s="48">
        <v>2160</v>
      </c>
      <c r="M2057" t="s">
        <v>1472</v>
      </c>
      <c r="N2057" t="s">
        <v>11</v>
      </c>
      <c r="O2057" s="74">
        <v>4.26</v>
      </c>
      <c r="P2057" s="11">
        <f t="shared" si="198"/>
        <v>9201.6</v>
      </c>
      <c r="Q2057" s="12">
        <f t="shared" si="199"/>
        <v>7.3003400000000003</v>
      </c>
      <c r="R2057" s="14">
        <f t="shared" si="200"/>
        <v>0.58350000000000002</v>
      </c>
      <c r="S2057" s="13">
        <f t="shared" si="201"/>
        <v>1260.3599999999999</v>
      </c>
      <c r="T2057" s="14" t="s">
        <v>349</v>
      </c>
      <c r="U2057" t="s">
        <v>368</v>
      </c>
    </row>
    <row r="2058" spans="1:21" x14ac:dyDescent="0.2">
      <c r="A2058" t="s">
        <v>4117</v>
      </c>
      <c r="B2058" s="23">
        <v>45775</v>
      </c>
      <c r="C2058" s="23">
        <v>45721</v>
      </c>
      <c r="D2058" t="s">
        <v>94</v>
      </c>
      <c r="E2058" t="s">
        <v>95</v>
      </c>
      <c r="G2058" t="s">
        <v>4428</v>
      </c>
      <c r="H2058" t="s">
        <v>364</v>
      </c>
      <c r="I2058" t="s">
        <v>365</v>
      </c>
      <c r="J2058" s="10" t="str">
        <f t="shared" si="202"/>
        <v>LID-</v>
      </c>
      <c r="K2058" s="76" t="s">
        <v>10548</v>
      </c>
      <c r="L2058" s="48">
        <v>2050</v>
      </c>
      <c r="M2058" t="s">
        <v>1472</v>
      </c>
      <c r="N2058" t="s">
        <v>11</v>
      </c>
      <c r="O2058" s="74">
        <v>3.32</v>
      </c>
      <c r="P2058" s="11">
        <f t="shared" si="198"/>
        <v>6806</v>
      </c>
      <c r="Q2058" s="12">
        <f t="shared" si="199"/>
        <v>7.3003400000000003</v>
      </c>
      <c r="R2058" s="14">
        <f t="shared" si="200"/>
        <v>0.45479999999999998</v>
      </c>
      <c r="S2058" s="13">
        <f t="shared" si="201"/>
        <v>932.34</v>
      </c>
      <c r="T2058" s="14" t="s">
        <v>349</v>
      </c>
      <c r="U2058" t="s">
        <v>368</v>
      </c>
    </row>
    <row r="2059" spans="1:21" x14ac:dyDescent="0.2">
      <c r="A2059" t="s">
        <v>4131</v>
      </c>
      <c r="B2059" s="23">
        <v>45775</v>
      </c>
      <c r="C2059" s="23">
        <v>45700</v>
      </c>
      <c r="D2059" t="s">
        <v>94</v>
      </c>
      <c r="E2059" t="s">
        <v>95</v>
      </c>
      <c r="G2059" t="s">
        <v>4428</v>
      </c>
      <c r="H2059" t="s">
        <v>1732</v>
      </c>
      <c r="I2059" t="s">
        <v>1733</v>
      </c>
      <c r="J2059" s="10" t="str">
        <f t="shared" si="202"/>
        <v>LID-</v>
      </c>
      <c r="K2059" s="76" t="s">
        <v>10548</v>
      </c>
      <c r="L2059" s="48">
        <v>1149</v>
      </c>
      <c r="M2059" t="s">
        <v>1472</v>
      </c>
      <c r="N2059" t="s">
        <v>11</v>
      </c>
      <c r="O2059" s="74">
        <v>3.53</v>
      </c>
      <c r="P2059" s="11">
        <f t="shared" si="198"/>
        <v>4055.97</v>
      </c>
      <c r="Q2059" s="12">
        <f t="shared" si="199"/>
        <v>7.3003400000000003</v>
      </c>
      <c r="R2059" s="14">
        <f t="shared" si="200"/>
        <v>0.48349999999999999</v>
      </c>
      <c r="S2059" s="13">
        <f t="shared" si="201"/>
        <v>555.54</v>
      </c>
      <c r="T2059" s="14" t="s">
        <v>349</v>
      </c>
      <c r="U2059" t="s">
        <v>368</v>
      </c>
    </row>
    <row r="2060" spans="1:21" x14ac:dyDescent="0.2">
      <c r="A2060" t="s">
        <v>4148</v>
      </c>
      <c r="B2060" s="23">
        <v>45775</v>
      </c>
      <c r="C2060" s="23">
        <v>45775</v>
      </c>
      <c r="D2060" t="s">
        <v>94</v>
      </c>
      <c r="E2060" t="s">
        <v>95</v>
      </c>
      <c r="G2060" t="s">
        <v>4428</v>
      </c>
      <c r="H2060" t="s">
        <v>997</v>
      </c>
      <c r="I2060" t="s">
        <v>998</v>
      </c>
      <c r="J2060" s="10" t="str">
        <f t="shared" si="202"/>
        <v>LID-</v>
      </c>
      <c r="K2060" s="76" t="s">
        <v>10548</v>
      </c>
      <c r="L2060" s="48">
        <v>369</v>
      </c>
      <c r="M2060" t="s">
        <v>1472</v>
      </c>
      <c r="N2060" t="s">
        <v>11</v>
      </c>
      <c r="O2060" s="74">
        <v>3.64</v>
      </c>
      <c r="P2060" s="11">
        <f t="shared" si="198"/>
        <v>1343.16</v>
      </c>
      <c r="Q2060" s="12">
        <f t="shared" si="199"/>
        <v>7.3003400000000003</v>
      </c>
      <c r="R2060" s="14">
        <f t="shared" si="200"/>
        <v>0.49859999999999999</v>
      </c>
      <c r="S2060" s="13">
        <f t="shared" si="201"/>
        <v>183.98</v>
      </c>
      <c r="T2060" s="14" t="s">
        <v>349</v>
      </c>
      <c r="U2060" t="s">
        <v>368</v>
      </c>
    </row>
    <row r="2061" spans="1:21" x14ac:dyDescent="0.2">
      <c r="A2061" t="s">
        <v>4315</v>
      </c>
      <c r="B2061" s="23">
        <v>45776</v>
      </c>
      <c r="C2061" s="23">
        <v>45761</v>
      </c>
      <c r="D2061" t="s">
        <v>311</v>
      </c>
      <c r="E2061" t="s">
        <v>312</v>
      </c>
      <c r="G2061" t="s">
        <v>4551</v>
      </c>
      <c r="H2061" t="s">
        <v>669</v>
      </c>
      <c r="I2061" t="s">
        <v>670</v>
      </c>
      <c r="J2061" s="10" t="str">
        <f t="shared" si="202"/>
        <v>INM-</v>
      </c>
      <c r="K2061" t="s">
        <v>10</v>
      </c>
      <c r="L2061" s="48">
        <v>50</v>
      </c>
      <c r="M2061" t="s">
        <v>186</v>
      </c>
      <c r="N2061" t="s">
        <v>11</v>
      </c>
      <c r="O2061" s="74">
        <v>110.17700000000001</v>
      </c>
      <c r="P2061" s="11">
        <f t="shared" si="198"/>
        <v>5508.85</v>
      </c>
      <c r="Q2061" s="12">
        <f t="shared" si="199"/>
        <v>7.3003400000000003</v>
      </c>
      <c r="R2061" s="14">
        <f t="shared" si="200"/>
        <v>15.092000000000001</v>
      </c>
      <c r="S2061" s="13">
        <f t="shared" si="201"/>
        <v>754.6</v>
      </c>
      <c r="T2061" s="14" t="s">
        <v>349</v>
      </c>
      <c r="U2061" t="s">
        <v>327</v>
      </c>
    </row>
    <row r="2062" spans="1:21" x14ac:dyDescent="0.2">
      <c r="A2062" t="s">
        <v>3947</v>
      </c>
      <c r="B2062" s="23">
        <v>45776</v>
      </c>
      <c r="C2062" s="23">
        <v>45758</v>
      </c>
      <c r="D2062" t="s">
        <v>569</v>
      </c>
      <c r="E2062" t="s">
        <v>570</v>
      </c>
      <c r="G2062" t="s">
        <v>4380</v>
      </c>
      <c r="H2062" t="s">
        <v>3571</v>
      </c>
      <c r="I2062" t="s">
        <v>3572</v>
      </c>
      <c r="J2062" s="10" t="str">
        <f t="shared" si="202"/>
        <v>WHR-</v>
      </c>
      <c r="K2062" t="s">
        <v>10</v>
      </c>
      <c r="L2062" s="48">
        <v>520</v>
      </c>
      <c r="M2062" t="s">
        <v>1472</v>
      </c>
      <c r="N2062" t="s">
        <v>11</v>
      </c>
      <c r="O2062" s="74">
        <v>0.43</v>
      </c>
      <c r="P2062" s="11">
        <f t="shared" si="198"/>
        <v>223.6</v>
      </c>
      <c r="Q2062" s="12">
        <f t="shared" si="199"/>
        <v>7.3003400000000003</v>
      </c>
      <c r="R2062" s="14">
        <f t="shared" si="200"/>
        <v>5.8900000000000001E-2</v>
      </c>
      <c r="S2062" s="13">
        <f t="shared" si="201"/>
        <v>30.63</v>
      </c>
      <c r="T2062" s="14" t="s">
        <v>349</v>
      </c>
      <c r="U2062" t="s">
        <v>248</v>
      </c>
    </row>
    <row r="2063" spans="1:21" x14ac:dyDescent="0.2">
      <c r="A2063" t="s">
        <v>4268</v>
      </c>
      <c r="B2063" s="23">
        <v>45776</v>
      </c>
      <c r="C2063" s="23">
        <v>45706</v>
      </c>
      <c r="D2063" t="s">
        <v>569</v>
      </c>
      <c r="E2063" t="s">
        <v>570</v>
      </c>
      <c r="G2063" t="s">
        <v>4380</v>
      </c>
      <c r="H2063" t="s">
        <v>256</v>
      </c>
      <c r="I2063" t="s">
        <v>257</v>
      </c>
      <c r="J2063" s="10" t="str">
        <f t="shared" si="202"/>
        <v>GLID</v>
      </c>
      <c r="K2063" t="s">
        <v>10</v>
      </c>
      <c r="L2063" s="48">
        <v>1410</v>
      </c>
      <c r="M2063" t="s">
        <v>1472</v>
      </c>
      <c r="N2063" t="s">
        <v>11</v>
      </c>
      <c r="O2063" s="74">
        <v>8.8800000000000008</v>
      </c>
      <c r="P2063" s="11">
        <f t="shared" si="198"/>
        <v>12520.8</v>
      </c>
      <c r="Q2063" s="12">
        <f t="shared" si="199"/>
        <v>7.3003400000000003</v>
      </c>
      <c r="R2063" s="14">
        <f t="shared" si="200"/>
        <v>1.2163999999999999</v>
      </c>
      <c r="S2063" s="13">
        <f t="shared" si="201"/>
        <v>1715.12</v>
      </c>
      <c r="T2063" s="14" t="s">
        <v>349</v>
      </c>
      <c r="U2063" t="s">
        <v>78</v>
      </c>
    </row>
    <row r="2064" spans="1:21" x14ac:dyDescent="0.2">
      <c r="A2064" t="s">
        <v>4283</v>
      </c>
      <c r="B2064" s="23">
        <v>45776</v>
      </c>
      <c r="C2064" s="23">
        <v>45706</v>
      </c>
      <c r="D2064" t="s">
        <v>569</v>
      </c>
      <c r="E2064" t="s">
        <v>570</v>
      </c>
      <c r="G2064" t="s">
        <v>4380</v>
      </c>
      <c r="H2064" t="s">
        <v>775</v>
      </c>
      <c r="I2064" t="s">
        <v>776</v>
      </c>
      <c r="J2064" s="10" t="str">
        <f t="shared" si="202"/>
        <v>GLID</v>
      </c>
      <c r="K2064" t="s">
        <v>10</v>
      </c>
      <c r="L2064" s="48">
        <v>505</v>
      </c>
      <c r="M2064" t="s">
        <v>1472</v>
      </c>
      <c r="N2064" t="s">
        <v>11</v>
      </c>
      <c r="O2064" s="74">
        <v>14.1</v>
      </c>
      <c r="P2064" s="11">
        <f t="shared" si="198"/>
        <v>7120.5</v>
      </c>
      <c r="Q2064" s="12">
        <f t="shared" si="199"/>
        <v>7.3003400000000003</v>
      </c>
      <c r="R2064" s="14">
        <f t="shared" si="200"/>
        <v>1.9314</v>
      </c>
      <c r="S2064" s="13">
        <f t="shared" si="201"/>
        <v>975.36</v>
      </c>
      <c r="T2064" s="14" t="s">
        <v>349</v>
      </c>
      <c r="U2064" t="s">
        <v>78</v>
      </c>
    </row>
    <row r="2065" spans="1:21" x14ac:dyDescent="0.2">
      <c r="A2065" t="s">
        <v>3980</v>
      </c>
      <c r="B2065" s="23">
        <v>45776</v>
      </c>
      <c r="C2065" s="23">
        <v>45750</v>
      </c>
      <c r="D2065" t="s">
        <v>372</v>
      </c>
      <c r="E2065" t="s">
        <v>373</v>
      </c>
      <c r="G2065" t="s">
        <v>4396</v>
      </c>
      <c r="H2065" t="s">
        <v>1037</v>
      </c>
      <c r="I2065" t="s">
        <v>1038</v>
      </c>
      <c r="J2065" s="10" t="str">
        <f t="shared" si="202"/>
        <v>FG--</v>
      </c>
      <c r="K2065" t="s">
        <v>98</v>
      </c>
      <c r="L2065" s="48">
        <v>4050</v>
      </c>
      <c r="M2065" t="s">
        <v>1472</v>
      </c>
      <c r="N2065" t="s">
        <v>11</v>
      </c>
      <c r="O2065" s="74">
        <v>0.97450000000000003</v>
      </c>
      <c r="P2065" s="11">
        <f t="shared" si="198"/>
        <v>3946.73</v>
      </c>
      <c r="Q2065" s="12">
        <f t="shared" si="199"/>
        <v>7.3003400000000003</v>
      </c>
      <c r="R2065" s="14">
        <f t="shared" si="200"/>
        <v>0.13350000000000001</v>
      </c>
      <c r="S2065" s="13">
        <f t="shared" si="201"/>
        <v>540.67999999999995</v>
      </c>
      <c r="T2065" s="14" t="s">
        <v>349</v>
      </c>
      <c r="U2065" t="s">
        <v>64</v>
      </c>
    </row>
    <row r="2066" spans="1:21" x14ac:dyDescent="0.2">
      <c r="A2066" t="s">
        <v>4186</v>
      </c>
      <c r="B2066" s="23">
        <v>45776</v>
      </c>
      <c r="C2066" s="23">
        <v>45769</v>
      </c>
      <c r="D2066" t="s">
        <v>149</v>
      </c>
      <c r="E2066" t="s">
        <v>150</v>
      </c>
      <c r="G2066" t="s">
        <v>4442</v>
      </c>
      <c r="H2066" t="s">
        <v>3746</v>
      </c>
      <c r="I2066" t="s">
        <v>3747</v>
      </c>
      <c r="J2066" s="10" t="str">
        <f t="shared" si="202"/>
        <v>GLID</v>
      </c>
      <c r="K2066" t="s">
        <v>10</v>
      </c>
      <c r="L2066" s="48">
        <v>810</v>
      </c>
      <c r="M2066" t="s">
        <v>1472</v>
      </c>
      <c r="N2066" t="s">
        <v>11</v>
      </c>
      <c r="O2066" s="74">
        <v>4.6165000000000003</v>
      </c>
      <c r="P2066" s="11">
        <f t="shared" si="198"/>
        <v>3739.37</v>
      </c>
      <c r="Q2066" s="12">
        <f t="shared" si="199"/>
        <v>7.3003400000000003</v>
      </c>
      <c r="R2066" s="14">
        <f t="shared" si="200"/>
        <v>0.63239999999999996</v>
      </c>
      <c r="S2066" s="13">
        <f t="shared" si="201"/>
        <v>512.24</v>
      </c>
      <c r="T2066" s="14" t="s">
        <v>349</v>
      </c>
      <c r="U2066" t="s">
        <v>78</v>
      </c>
    </row>
    <row r="2067" spans="1:21" x14ac:dyDescent="0.2">
      <c r="A2067" t="s">
        <v>3823</v>
      </c>
      <c r="B2067" s="23">
        <v>45776</v>
      </c>
      <c r="C2067" s="23">
        <v>45727</v>
      </c>
      <c r="D2067" t="s">
        <v>149</v>
      </c>
      <c r="E2067" t="s">
        <v>150</v>
      </c>
      <c r="G2067" t="s">
        <v>4332</v>
      </c>
      <c r="H2067" t="s">
        <v>79</v>
      </c>
      <c r="I2067" t="s">
        <v>80</v>
      </c>
      <c r="J2067" s="10" t="s">
        <v>1477</v>
      </c>
      <c r="K2067" t="s">
        <v>10</v>
      </c>
      <c r="L2067" s="48">
        <v>-1028</v>
      </c>
      <c r="M2067" t="s">
        <v>1472</v>
      </c>
      <c r="N2067" t="s">
        <v>11</v>
      </c>
      <c r="O2067" s="74">
        <v>0</v>
      </c>
      <c r="P2067" s="11">
        <f t="shared" si="198"/>
        <v>0</v>
      </c>
      <c r="Q2067" s="12">
        <f t="shared" si="199"/>
        <v>7.3003400000000003</v>
      </c>
      <c r="R2067" s="14">
        <f t="shared" si="200"/>
        <v>0</v>
      </c>
      <c r="S2067" s="13">
        <f t="shared" si="201"/>
        <v>0</v>
      </c>
      <c r="T2067" s="14" t="s">
        <v>349</v>
      </c>
      <c r="U2067" t="s">
        <v>36</v>
      </c>
    </row>
    <row r="2068" spans="1:21" x14ac:dyDescent="0.2">
      <c r="A2068" t="s">
        <v>4135</v>
      </c>
      <c r="B2068" s="23">
        <v>45776</v>
      </c>
      <c r="C2068" s="23">
        <v>45758</v>
      </c>
      <c r="D2068" t="s">
        <v>149</v>
      </c>
      <c r="E2068" t="s">
        <v>150</v>
      </c>
      <c r="G2068" t="s">
        <v>4442</v>
      </c>
      <c r="H2068" t="s">
        <v>3710</v>
      </c>
      <c r="I2068" t="s">
        <v>3711</v>
      </c>
      <c r="J2068" s="10" t="str">
        <f t="shared" ref="J2068:J2074" si="203">+LEFT(U2068,4)</f>
        <v>GLID</v>
      </c>
      <c r="K2068" t="s">
        <v>10</v>
      </c>
      <c r="L2068" s="48">
        <v>500</v>
      </c>
      <c r="M2068" t="s">
        <v>1472</v>
      </c>
      <c r="N2068" t="s">
        <v>11</v>
      </c>
      <c r="O2068" s="74">
        <v>3.6152000000000002</v>
      </c>
      <c r="P2068" s="11">
        <f t="shared" si="198"/>
        <v>1807.6</v>
      </c>
      <c r="Q2068" s="12">
        <f t="shared" si="199"/>
        <v>7.3003400000000003</v>
      </c>
      <c r="R2068" s="14">
        <f t="shared" si="200"/>
        <v>0.49519999999999997</v>
      </c>
      <c r="S2068" s="13">
        <f t="shared" si="201"/>
        <v>247.6</v>
      </c>
      <c r="T2068" s="14" t="s">
        <v>349</v>
      </c>
      <c r="U2068" t="s">
        <v>78</v>
      </c>
    </row>
    <row r="2069" spans="1:21" x14ac:dyDescent="0.2">
      <c r="A2069" t="s">
        <v>4161</v>
      </c>
      <c r="B2069" s="23">
        <v>45776</v>
      </c>
      <c r="C2069" s="23">
        <v>45758</v>
      </c>
      <c r="D2069" t="s">
        <v>149</v>
      </c>
      <c r="E2069" t="s">
        <v>150</v>
      </c>
      <c r="G2069" t="s">
        <v>4442</v>
      </c>
      <c r="H2069" t="s">
        <v>3730</v>
      </c>
      <c r="I2069" t="s">
        <v>3731</v>
      </c>
      <c r="J2069" s="10" t="str">
        <f t="shared" si="203"/>
        <v>GLID</v>
      </c>
      <c r="K2069" t="s">
        <v>10</v>
      </c>
      <c r="L2069" s="48">
        <v>400</v>
      </c>
      <c r="M2069" t="s">
        <v>1472</v>
      </c>
      <c r="N2069" t="s">
        <v>11</v>
      </c>
      <c r="O2069" s="74">
        <v>4.0202</v>
      </c>
      <c r="P2069" s="11">
        <f t="shared" si="198"/>
        <v>1608.08</v>
      </c>
      <c r="Q2069" s="12">
        <f t="shared" si="199"/>
        <v>7.3003400000000003</v>
      </c>
      <c r="R2069" s="14">
        <f t="shared" si="200"/>
        <v>0.55069999999999997</v>
      </c>
      <c r="S2069" s="13">
        <f t="shared" si="201"/>
        <v>220.28</v>
      </c>
      <c r="T2069" s="14" t="s">
        <v>349</v>
      </c>
      <c r="U2069" t="s">
        <v>78</v>
      </c>
    </row>
    <row r="2070" spans="1:21" x14ac:dyDescent="0.2">
      <c r="A2070" t="s">
        <v>4190</v>
      </c>
      <c r="B2070" s="23">
        <v>45776</v>
      </c>
      <c r="C2070" s="23">
        <v>45756</v>
      </c>
      <c r="D2070" t="s">
        <v>149</v>
      </c>
      <c r="E2070" t="s">
        <v>150</v>
      </c>
      <c r="G2070" t="s">
        <v>4442</v>
      </c>
      <c r="H2070" t="s">
        <v>3100</v>
      </c>
      <c r="I2070" t="s">
        <v>3315</v>
      </c>
      <c r="J2070" s="10" t="str">
        <f t="shared" si="203"/>
        <v>GLID</v>
      </c>
      <c r="K2070" t="s">
        <v>10</v>
      </c>
      <c r="L2070" s="48">
        <v>1020</v>
      </c>
      <c r="M2070" t="s">
        <v>1472</v>
      </c>
      <c r="N2070" t="s">
        <v>11</v>
      </c>
      <c r="O2070" s="74">
        <v>4.8014000000000001</v>
      </c>
      <c r="P2070" s="11">
        <f t="shared" si="198"/>
        <v>4897.43</v>
      </c>
      <c r="Q2070" s="12">
        <f t="shared" si="199"/>
        <v>7.3003400000000003</v>
      </c>
      <c r="R2070" s="14">
        <f t="shared" si="200"/>
        <v>0.65769999999999995</v>
      </c>
      <c r="S2070" s="13">
        <f t="shared" si="201"/>
        <v>670.85</v>
      </c>
      <c r="T2070" s="14" t="s">
        <v>349</v>
      </c>
      <c r="U2070" t="s">
        <v>78</v>
      </c>
    </row>
    <row r="2071" spans="1:21" x14ac:dyDescent="0.2">
      <c r="A2071" t="s">
        <v>4038</v>
      </c>
      <c r="B2071" s="23">
        <v>45776</v>
      </c>
      <c r="C2071" s="23">
        <v>45729</v>
      </c>
      <c r="D2071" t="s">
        <v>709</v>
      </c>
      <c r="E2071" t="s">
        <v>710</v>
      </c>
      <c r="G2071" t="s">
        <v>4417</v>
      </c>
      <c r="H2071" t="s">
        <v>1680</v>
      </c>
      <c r="I2071" t="s">
        <v>1681</v>
      </c>
      <c r="J2071" s="10" t="str">
        <f t="shared" si="203"/>
        <v>LHDL</v>
      </c>
      <c r="K2071" t="s">
        <v>10</v>
      </c>
      <c r="L2071" s="48">
        <v>1010</v>
      </c>
      <c r="M2071" t="s">
        <v>1472</v>
      </c>
      <c r="N2071" t="s">
        <v>11</v>
      </c>
      <c r="O2071" s="74">
        <v>2.6436000000000002</v>
      </c>
      <c r="P2071" s="11">
        <f t="shared" si="198"/>
        <v>2670.04</v>
      </c>
      <c r="Q2071" s="12">
        <f t="shared" si="199"/>
        <v>7.3003400000000003</v>
      </c>
      <c r="R2071" s="14">
        <f t="shared" si="200"/>
        <v>0.36209999999999998</v>
      </c>
      <c r="S2071" s="13">
        <f t="shared" si="201"/>
        <v>365.72</v>
      </c>
      <c r="T2071" s="14" t="s">
        <v>349</v>
      </c>
      <c r="U2071" t="s">
        <v>125</v>
      </c>
    </row>
    <row r="2072" spans="1:21" x14ac:dyDescent="0.2">
      <c r="A2072" t="s">
        <v>4039</v>
      </c>
      <c r="B2072" s="23">
        <v>45776</v>
      </c>
      <c r="C2072" s="23">
        <v>45729</v>
      </c>
      <c r="D2072" t="s">
        <v>709</v>
      </c>
      <c r="E2072" t="s">
        <v>710</v>
      </c>
      <c r="G2072" t="s">
        <v>4417</v>
      </c>
      <c r="H2072" t="s">
        <v>3640</v>
      </c>
      <c r="I2072" t="s">
        <v>3641</v>
      </c>
      <c r="J2072" s="10" t="str">
        <f t="shared" si="203"/>
        <v>LHDL</v>
      </c>
      <c r="K2072" t="s">
        <v>10</v>
      </c>
      <c r="L2072" s="48">
        <v>1000</v>
      </c>
      <c r="M2072" t="s">
        <v>1472</v>
      </c>
      <c r="N2072" t="s">
        <v>11</v>
      </c>
      <c r="O2072" s="74">
        <v>2.6436000000000002</v>
      </c>
      <c r="P2072" s="11">
        <f t="shared" si="198"/>
        <v>2643.6</v>
      </c>
      <c r="Q2072" s="12">
        <f t="shared" si="199"/>
        <v>7.3003400000000003</v>
      </c>
      <c r="R2072" s="14">
        <f t="shared" si="200"/>
        <v>0.36209999999999998</v>
      </c>
      <c r="S2072" s="13">
        <f t="shared" si="201"/>
        <v>362.1</v>
      </c>
      <c r="T2072" s="14" t="s">
        <v>349</v>
      </c>
      <c r="U2072" t="s">
        <v>125</v>
      </c>
    </row>
    <row r="2073" spans="1:21" x14ac:dyDescent="0.2">
      <c r="A2073" t="s">
        <v>4189</v>
      </c>
      <c r="B2073" s="23">
        <v>45776</v>
      </c>
      <c r="C2073" s="23">
        <v>45695</v>
      </c>
      <c r="D2073" t="s">
        <v>569</v>
      </c>
      <c r="E2073" t="s">
        <v>570</v>
      </c>
      <c r="G2073" t="s">
        <v>4380</v>
      </c>
      <c r="H2073" t="s">
        <v>1762</v>
      </c>
      <c r="I2073" t="s">
        <v>1763</v>
      </c>
      <c r="J2073" s="10" t="str">
        <f t="shared" si="203"/>
        <v>MISC</v>
      </c>
      <c r="K2073" t="s">
        <v>10</v>
      </c>
      <c r="L2073" s="48">
        <v>1100</v>
      </c>
      <c r="M2073" t="s">
        <v>1472</v>
      </c>
      <c r="N2073" t="s">
        <v>11</v>
      </c>
      <c r="O2073" s="74">
        <v>4.6900000000000004</v>
      </c>
      <c r="P2073" s="11">
        <f t="shared" si="198"/>
        <v>5159</v>
      </c>
      <c r="Q2073" s="12">
        <f t="shared" si="199"/>
        <v>7.3003400000000003</v>
      </c>
      <c r="R2073" s="14">
        <f t="shared" si="200"/>
        <v>0.64239999999999997</v>
      </c>
      <c r="S2073" s="13">
        <f t="shared" si="201"/>
        <v>706.64</v>
      </c>
      <c r="T2073" s="14" t="s">
        <v>349</v>
      </c>
      <c r="U2073" t="s">
        <v>25</v>
      </c>
    </row>
    <row r="2074" spans="1:21" x14ac:dyDescent="0.2">
      <c r="A2074" t="s">
        <v>4212</v>
      </c>
      <c r="B2074" s="23">
        <v>45776</v>
      </c>
      <c r="C2074" s="23">
        <v>45695</v>
      </c>
      <c r="D2074" t="s">
        <v>569</v>
      </c>
      <c r="E2074" t="s">
        <v>570</v>
      </c>
      <c r="G2074" t="s">
        <v>4380</v>
      </c>
      <c r="H2074" t="s">
        <v>1778</v>
      </c>
      <c r="I2074" t="s">
        <v>1779</v>
      </c>
      <c r="J2074" s="10" t="str">
        <f t="shared" si="203"/>
        <v>MISC</v>
      </c>
      <c r="K2074" t="s">
        <v>10</v>
      </c>
      <c r="L2074" s="48">
        <v>2620</v>
      </c>
      <c r="M2074" t="s">
        <v>1472</v>
      </c>
      <c r="N2074" t="s">
        <v>11</v>
      </c>
      <c r="O2074" s="74">
        <v>5.8996000000000004</v>
      </c>
      <c r="P2074" s="11">
        <f t="shared" si="198"/>
        <v>15456.95</v>
      </c>
      <c r="Q2074" s="12">
        <f t="shared" si="199"/>
        <v>7.3003400000000003</v>
      </c>
      <c r="R2074" s="14">
        <f t="shared" si="200"/>
        <v>0.80810000000000004</v>
      </c>
      <c r="S2074" s="13">
        <f t="shared" si="201"/>
        <v>2117.2199999999998</v>
      </c>
      <c r="T2074" s="14" t="s">
        <v>349</v>
      </c>
      <c r="U2074" t="s">
        <v>25</v>
      </c>
    </row>
    <row r="2075" spans="1:21" x14ac:dyDescent="0.2">
      <c r="A2075" t="s">
        <v>4067</v>
      </c>
      <c r="B2075" s="23">
        <v>45776</v>
      </c>
      <c r="C2075" s="23">
        <v>45748</v>
      </c>
      <c r="D2075" t="s">
        <v>569</v>
      </c>
      <c r="E2075" t="s">
        <v>570</v>
      </c>
      <c r="G2075" t="s">
        <v>4380</v>
      </c>
      <c r="H2075" t="s">
        <v>1519</v>
      </c>
      <c r="I2075" t="s">
        <v>1520</v>
      </c>
      <c r="J2075" s="10" t="s">
        <v>1503</v>
      </c>
      <c r="K2075" t="s">
        <v>10</v>
      </c>
      <c r="L2075" s="48">
        <v>8000</v>
      </c>
      <c r="M2075" t="s">
        <v>1472</v>
      </c>
      <c r="N2075" t="s">
        <v>11</v>
      </c>
      <c r="O2075" s="74">
        <v>3.0070000000000001</v>
      </c>
      <c r="P2075" s="11">
        <f t="shared" si="198"/>
        <v>24056</v>
      </c>
      <c r="Q2075" s="12">
        <f t="shared" si="199"/>
        <v>7.3003400000000003</v>
      </c>
      <c r="R2075" s="14">
        <f t="shared" si="200"/>
        <v>0.41189999999999999</v>
      </c>
      <c r="S2075" s="13">
        <f t="shared" si="201"/>
        <v>3295.2</v>
      </c>
      <c r="T2075" s="14" t="s">
        <v>349</v>
      </c>
      <c r="U2075" t="s">
        <v>36</v>
      </c>
    </row>
    <row r="2076" spans="1:21" x14ac:dyDescent="0.2">
      <c r="A2076" t="s">
        <v>3893</v>
      </c>
      <c r="B2076" s="23">
        <v>45776</v>
      </c>
      <c r="C2076" s="23">
        <v>45744</v>
      </c>
      <c r="D2076" t="s">
        <v>235</v>
      </c>
      <c r="E2076" t="s">
        <v>236</v>
      </c>
      <c r="G2076" t="s">
        <v>4363</v>
      </c>
      <c r="H2076" t="s">
        <v>1352</v>
      </c>
      <c r="I2076" t="s">
        <v>1353</v>
      </c>
      <c r="J2076" s="10" t="str">
        <f t="shared" ref="J2076:J2112" si="204">+LEFT(U2076,4)</f>
        <v>RIV-</v>
      </c>
      <c r="K2076" t="s">
        <v>10</v>
      </c>
      <c r="L2076" s="48">
        <v>111000</v>
      </c>
      <c r="M2076" t="s">
        <v>1472</v>
      </c>
      <c r="N2076" t="s">
        <v>11</v>
      </c>
      <c r="O2076" s="74">
        <v>0.13150000000000001</v>
      </c>
      <c r="P2076" s="11">
        <f t="shared" si="198"/>
        <v>14596.5</v>
      </c>
      <c r="Q2076" s="12">
        <f t="shared" si="199"/>
        <v>7.3003400000000003</v>
      </c>
      <c r="R2076" s="14">
        <f t="shared" si="200"/>
        <v>1.7999999999999999E-2</v>
      </c>
      <c r="S2076" s="13">
        <f t="shared" si="201"/>
        <v>1998</v>
      </c>
      <c r="T2076" s="14" t="s">
        <v>349</v>
      </c>
      <c r="U2076" t="s">
        <v>132</v>
      </c>
    </row>
    <row r="2077" spans="1:21" x14ac:dyDescent="0.2">
      <c r="A2077" t="s">
        <v>3910</v>
      </c>
      <c r="B2077" s="23">
        <v>45776</v>
      </c>
      <c r="C2077" s="23">
        <v>45769</v>
      </c>
      <c r="D2077" t="s">
        <v>235</v>
      </c>
      <c r="E2077" t="s">
        <v>236</v>
      </c>
      <c r="G2077" t="s">
        <v>4363</v>
      </c>
      <c r="H2077" t="s">
        <v>1361</v>
      </c>
      <c r="I2077" t="s">
        <v>1362</v>
      </c>
      <c r="J2077" s="10" t="str">
        <f t="shared" si="204"/>
        <v>RIV-</v>
      </c>
      <c r="K2077" t="s">
        <v>10</v>
      </c>
      <c r="L2077" s="48">
        <v>37000</v>
      </c>
      <c r="M2077" t="s">
        <v>1472</v>
      </c>
      <c r="N2077" t="s">
        <v>11</v>
      </c>
      <c r="O2077" s="74">
        <v>0.17299999999999999</v>
      </c>
      <c r="P2077" s="11">
        <f t="shared" si="198"/>
        <v>6401</v>
      </c>
      <c r="Q2077" s="12">
        <f t="shared" si="199"/>
        <v>7.3003400000000003</v>
      </c>
      <c r="R2077" s="14">
        <f t="shared" si="200"/>
        <v>2.3699999999999999E-2</v>
      </c>
      <c r="S2077" s="13">
        <f t="shared" si="201"/>
        <v>876.9</v>
      </c>
      <c r="T2077" s="14" t="s">
        <v>349</v>
      </c>
      <c r="U2077" t="s">
        <v>132</v>
      </c>
    </row>
    <row r="2078" spans="1:21" x14ac:dyDescent="0.2">
      <c r="A2078" t="s">
        <v>3917</v>
      </c>
      <c r="B2078" s="23">
        <v>45776</v>
      </c>
      <c r="C2078" s="23">
        <v>45756</v>
      </c>
      <c r="D2078" t="s">
        <v>235</v>
      </c>
      <c r="E2078" t="s">
        <v>236</v>
      </c>
      <c r="G2078" t="s">
        <v>4363</v>
      </c>
      <c r="H2078" t="s">
        <v>242</v>
      </c>
      <c r="I2078" t="s">
        <v>243</v>
      </c>
      <c r="J2078" s="10" t="str">
        <f t="shared" si="204"/>
        <v>RIV-</v>
      </c>
      <c r="K2078" t="s">
        <v>10</v>
      </c>
      <c r="L2078" s="48">
        <v>3350</v>
      </c>
      <c r="M2078" t="s">
        <v>1472</v>
      </c>
      <c r="N2078" t="s">
        <v>11</v>
      </c>
      <c r="O2078" s="74">
        <v>0.1865</v>
      </c>
      <c r="P2078" s="11">
        <f t="shared" si="198"/>
        <v>624.78</v>
      </c>
      <c r="Q2078" s="12">
        <f t="shared" si="199"/>
        <v>7.3003400000000003</v>
      </c>
      <c r="R2078" s="14">
        <f t="shared" si="200"/>
        <v>2.5499999999999998E-2</v>
      </c>
      <c r="S2078" s="13">
        <f t="shared" si="201"/>
        <v>85.43</v>
      </c>
      <c r="T2078" s="14" t="s">
        <v>349</v>
      </c>
      <c r="U2078" t="s">
        <v>132</v>
      </c>
    </row>
    <row r="2079" spans="1:21" x14ac:dyDescent="0.2">
      <c r="A2079" t="s">
        <v>4300</v>
      </c>
      <c r="B2079" s="23">
        <v>45776</v>
      </c>
      <c r="C2079" s="23">
        <v>45749</v>
      </c>
      <c r="D2079" t="s">
        <v>4326</v>
      </c>
      <c r="E2079" t="s">
        <v>4327</v>
      </c>
      <c r="G2079" t="s">
        <v>4542</v>
      </c>
      <c r="H2079" t="s">
        <v>3808</v>
      </c>
      <c r="I2079" t="s">
        <v>3809</v>
      </c>
      <c r="J2079" s="10" t="str">
        <f t="shared" si="204"/>
        <v>CDM-</v>
      </c>
      <c r="K2079" t="s">
        <v>10</v>
      </c>
      <c r="L2079" s="48">
        <v>400</v>
      </c>
      <c r="M2079" t="s">
        <v>1472</v>
      </c>
      <c r="N2079" t="s">
        <v>11</v>
      </c>
      <c r="O2079" s="74">
        <v>72.345100000000002</v>
      </c>
      <c r="P2079" s="11">
        <f t="shared" si="198"/>
        <v>28938.04</v>
      </c>
      <c r="Q2079" s="12">
        <f t="shared" si="199"/>
        <v>7.3003400000000003</v>
      </c>
      <c r="R2079" s="14">
        <f t="shared" si="200"/>
        <v>9.9098000000000006</v>
      </c>
      <c r="S2079" s="13">
        <f t="shared" si="201"/>
        <v>3963.92</v>
      </c>
      <c r="T2079" s="14" t="s">
        <v>349</v>
      </c>
      <c r="U2079" t="s">
        <v>3482</v>
      </c>
    </row>
    <row r="2080" spans="1:21" x14ac:dyDescent="0.2">
      <c r="A2080" t="s">
        <v>4300</v>
      </c>
      <c r="B2080" s="23">
        <v>45776</v>
      </c>
      <c r="C2080" s="23">
        <v>45749</v>
      </c>
      <c r="D2080" t="s">
        <v>4326</v>
      </c>
      <c r="E2080" t="s">
        <v>4327</v>
      </c>
      <c r="G2080" t="s">
        <v>4542</v>
      </c>
      <c r="H2080" t="s">
        <v>3808</v>
      </c>
      <c r="I2080" t="s">
        <v>3809</v>
      </c>
      <c r="J2080" s="10" t="str">
        <f t="shared" si="204"/>
        <v>CDM-</v>
      </c>
      <c r="K2080" t="s">
        <v>10</v>
      </c>
      <c r="L2080" s="48">
        <v>400</v>
      </c>
      <c r="M2080" t="s">
        <v>1472</v>
      </c>
      <c r="N2080" t="s">
        <v>11</v>
      </c>
      <c r="O2080" s="74">
        <v>72.345100000000002</v>
      </c>
      <c r="P2080" s="11">
        <f t="shared" si="198"/>
        <v>28938.04</v>
      </c>
      <c r="Q2080" s="12">
        <f t="shared" si="199"/>
        <v>7.3003400000000003</v>
      </c>
      <c r="R2080" s="14">
        <f t="shared" si="200"/>
        <v>9.9098000000000006</v>
      </c>
      <c r="S2080" s="13">
        <f t="shared" si="201"/>
        <v>3963.92</v>
      </c>
      <c r="T2080" s="14" t="s">
        <v>349</v>
      </c>
      <c r="U2080" t="s">
        <v>3482</v>
      </c>
    </row>
    <row r="2081" spans="1:21" x14ac:dyDescent="0.2">
      <c r="A2081" t="s">
        <v>4300</v>
      </c>
      <c r="B2081" s="23">
        <v>45776</v>
      </c>
      <c r="C2081" s="23">
        <v>45749</v>
      </c>
      <c r="D2081" t="s">
        <v>4326</v>
      </c>
      <c r="E2081" t="s">
        <v>4327</v>
      </c>
      <c r="G2081" t="s">
        <v>4542</v>
      </c>
      <c r="H2081" t="s">
        <v>3808</v>
      </c>
      <c r="I2081" t="s">
        <v>3809</v>
      </c>
      <c r="J2081" s="10" t="str">
        <f t="shared" si="204"/>
        <v>CDM-</v>
      </c>
      <c r="K2081" t="s">
        <v>10</v>
      </c>
      <c r="L2081" s="48">
        <v>300</v>
      </c>
      <c r="M2081" t="s">
        <v>1472</v>
      </c>
      <c r="N2081" t="s">
        <v>11</v>
      </c>
      <c r="O2081" s="74">
        <v>72.345100000000002</v>
      </c>
      <c r="P2081" s="11">
        <f t="shared" si="198"/>
        <v>21703.53</v>
      </c>
      <c r="Q2081" s="12">
        <f t="shared" si="199"/>
        <v>7.3003400000000003</v>
      </c>
      <c r="R2081" s="14">
        <f t="shared" si="200"/>
        <v>9.9098000000000006</v>
      </c>
      <c r="S2081" s="13">
        <f t="shared" si="201"/>
        <v>2972.94</v>
      </c>
      <c r="T2081" s="14" t="s">
        <v>349</v>
      </c>
      <c r="U2081" t="s">
        <v>3482</v>
      </c>
    </row>
    <row r="2082" spans="1:21" x14ac:dyDescent="0.2">
      <c r="A2082" t="s">
        <v>4301</v>
      </c>
      <c r="B2082" s="23">
        <v>45776</v>
      </c>
      <c r="C2082" s="23">
        <v>45749</v>
      </c>
      <c r="D2082" t="s">
        <v>4326</v>
      </c>
      <c r="E2082" t="s">
        <v>4327</v>
      </c>
      <c r="G2082" t="s">
        <v>4542</v>
      </c>
      <c r="H2082" t="s">
        <v>3808</v>
      </c>
      <c r="I2082" t="s">
        <v>3809</v>
      </c>
      <c r="J2082" s="10" t="str">
        <f t="shared" si="204"/>
        <v>CDM-</v>
      </c>
      <c r="K2082" t="s">
        <v>10</v>
      </c>
      <c r="L2082" s="48">
        <v>500</v>
      </c>
      <c r="M2082" t="s">
        <v>1472</v>
      </c>
      <c r="N2082" t="s">
        <v>11</v>
      </c>
      <c r="O2082" s="74">
        <v>72.345100000000002</v>
      </c>
      <c r="P2082" s="11">
        <f t="shared" si="198"/>
        <v>36172.550000000003</v>
      </c>
      <c r="Q2082" s="12">
        <f t="shared" si="199"/>
        <v>7.3003400000000003</v>
      </c>
      <c r="R2082" s="14">
        <f t="shared" si="200"/>
        <v>9.9098000000000006</v>
      </c>
      <c r="S2082" s="13">
        <f t="shared" si="201"/>
        <v>4954.8999999999996</v>
      </c>
      <c r="T2082" s="14" t="s">
        <v>349</v>
      </c>
      <c r="U2082" t="s">
        <v>3482</v>
      </c>
    </row>
    <row r="2083" spans="1:21" x14ac:dyDescent="0.2">
      <c r="A2083" t="s">
        <v>4123</v>
      </c>
      <c r="B2083" s="23">
        <v>45776</v>
      </c>
      <c r="C2083" s="23">
        <v>45734</v>
      </c>
      <c r="D2083" t="s">
        <v>94</v>
      </c>
      <c r="E2083" t="s">
        <v>95</v>
      </c>
      <c r="G2083" t="s">
        <v>4431</v>
      </c>
      <c r="H2083" t="s">
        <v>3059</v>
      </c>
      <c r="I2083" t="s">
        <v>3275</v>
      </c>
      <c r="J2083" s="10" t="str">
        <f t="shared" si="204"/>
        <v>LID-</v>
      </c>
      <c r="K2083" t="s">
        <v>98</v>
      </c>
      <c r="L2083" s="48">
        <v>710</v>
      </c>
      <c r="M2083" t="s">
        <v>1472</v>
      </c>
      <c r="N2083" t="s">
        <v>11</v>
      </c>
      <c r="O2083" s="74">
        <v>3.4</v>
      </c>
      <c r="P2083" s="11">
        <f t="shared" si="198"/>
        <v>2414</v>
      </c>
      <c r="Q2083" s="12">
        <f t="shared" si="199"/>
        <v>7.3003400000000003</v>
      </c>
      <c r="R2083" s="14">
        <f t="shared" si="200"/>
        <v>0.4657</v>
      </c>
      <c r="S2083" s="13">
        <f t="shared" si="201"/>
        <v>330.65</v>
      </c>
      <c r="T2083" s="14" t="s">
        <v>349</v>
      </c>
      <c r="U2083" t="s">
        <v>368</v>
      </c>
    </row>
    <row r="2084" spans="1:21" x14ac:dyDescent="0.2">
      <c r="A2084" t="s">
        <v>4128</v>
      </c>
      <c r="B2084" s="23">
        <v>45776</v>
      </c>
      <c r="C2084" s="23">
        <v>45734</v>
      </c>
      <c r="D2084" t="s">
        <v>94</v>
      </c>
      <c r="E2084" t="s">
        <v>95</v>
      </c>
      <c r="G2084" t="s">
        <v>4431</v>
      </c>
      <c r="H2084" t="s">
        <v>3060</v>
      </c>
      <c r="I2084" t="s">
        <v>3276</v>
      </c>
      <c r="J2084" s="10" t="str">
        <f t="shared" si="204"/>
        <v>LID-</v>
      </c>
      <c r="K2084" t="s">
        <v>98</v>
      </c>
      <c r="L2084" s="48">
        <v>810</v>
      </c>
      <c r="M2084" t="s">
        <v>1472</v>
      </c>
      <c r="N2084" t="s">
        <v>11</v>
      </c>
      <c r="O2084" s="74">
        <v>3.5</v>
      </c>
      <c r="P2084" s="11">
        <f t="shared" si="198"/>
        <v>2835</v>
      </c>
      <c r="Q2084" s="12">
        <f t="shared" si="199"/>
        <v>7.3003400000000003</v>
      </c>
      <c r="R2084" s="14">
        <f t="shared" si="200"/>
        <v>0.47939999999999999</v>
      </c>
      <c r="S2084" s="13">
        <f t="shared" si="201"/>
        <v>388.31</v>
      </c>
      <c r="T2084" s="14" t="s">
        <v>349</v>
      </c>
      <c r="U2084" t="s">
        <v>368</v>
      </c>
    </row>
    <row r="2085" spans="1:21" x14ac:dyDescent="0.2">
      <c r="A2085" t="s">
        <v>4171</v>
      </c>
      <c r="B2085" s="23">
        <v>45776</v>
      </c>
      <c r="C2085" s="23">
        <v>45714</v>
      </c>
      <c r="D2085" t="s">
        <v>830</v>
      </c>
      <c r="E2085" t="s">
        <v>831</v>
      </c>
      <c r="G2085" t="s">
        <v>4467</v>
      </c>
      <c r="H2085" t="s">
        <v>3164</v>
      </c>
      <c r="I2085" t="s">
        <v>3374</v>
      </c>
      <c r="J2085" s="10" t="str">
        <f t="shared" si="204"/>
        <v>LID-</v>
      </c>
      <c r="K2085" t="s">
        <v>98</v>
      </c>
      <c r="L2085" s="48">
        <v>1000</v>
      </c>
      <c r="M2085" t="s">
        <v>1472</v>
      </c>
      <c r="N2085" t="s">
        <v>11</v>
      </c>
      <c r="O2085" s="74">
        <v>4.2</v>
      </c>
      <c r="P2085" s="11">
        <f t="shared" si="198"/>
        <v>4200</v>
      </c>
      <c r="Q2085" s="12">
        <f t="shared" si="199"/>
        <v>7.3003400000000003</v>
      </c>
      <c r="R2085" s="14">
        <f t="shared" si="200"/>
        <v>0.57530000000000003</v>
      </c>
      <c r="S2085" s="13">
        <f t="shared" si="201"/>
        <v>575.29999999999995</v>
      </c>
      <c r="T2085" s="14" t="s">
        <v>349</v>
      </c>
      <c r="U2085" t="s">
        <v>368</v>
      </c>
    </row>
    <row r="2086" spans="1:21" x14ac:dyDescent="0.2">
      <c r="A2086" t="s">
        <v>4172</v>
      </c>
      <c r="B2086" s="23">
        <v>45776</v>
      </c>
      <c r="C2086" s="23">
        <v>45763</v>
      </c>
      <c r="D2086" t="s">
        <v>830</v>
      </c>
      <c r="E2086" t="s">
        <v>831</v>
      </c>
      <c r="G2086" t="s">
        <v>4471</v>
      </c>
      <c r="H2086" t="s">
        <v>3738</v>
      </c>
      <c r="I2086" t="s">
        <v>3739</v>
      </c>
      <c r="J2086" s="10" t="str">
        <f t="shared" si="204"/>
        <v>LID-</v>
      </c>
      <c r="K2086" t="s">
        <v>98</v>
      </c>
      <c r="L2086" s="48">
        <v>1010</v>
      </c>
      <c r="M2086" t="s">
        <v>1472</v>
      </c>
      <c r="N2086" t="s">
        <v>11</v>
      </c>
      <c r="O2086" s="74">
        <v>4.25</v>
      </c>
      <c r="P2086" s="11">
        <f t="shared" si="198"/>
        <v>4292.5</v>
      </c>
      <c r="Q2086" s="12">
        <f t="shared" si="199"/>
        <v>7.3003400000000003</v>
      </c>
      <c r="R2086" s="14">
        <f t="shared" si="200"/>
        <v>0.58220000000000005</v>
      </c>
      <c r="S2086" s="13">
        <f t="shared" si="201"/>
        <v>588.02</v>
      </c>
      <c r="T2086" s="14" t="s">
        <v>349</v>
      </c>
      <c r="U2086" t="s">
        <v>368</v>
      </c>
    </row>
    <row r="2087" spans="1:21" x14ac:dyDescent="0.2">
      <c r="A2087" t="s">
        <v>4075</v>
      </c>
      <c r="B2087" s="23">
        <v>45777</v>
      </c>
      <c r="C2087" s="23">
        <v>45763</v>
      </c>
      <c r="D2087" t="s">
        <v>1006</v>
      </c>
      <c r="E2087" t="s">
        <v>1007</v>
      </c>
      <c r="G2087" t="s">
        <v>4421</v>
      </c>
      <c r="H2087" t="s">
        <v>3672</v>
      </c>
      <c r="I2087" t="s">
        <v>3673</v>
      </c>
      <c r="J2087" s="10" t="str">
        <f t="shared" si="204"/>
        <v>ALM-</v>
      </c>
      <c r="K2087" t="s">
        <v>98</v>
      </c>
      <c r="L2087" s="48">
        <v>865</v>
      </c>
      <c r="M2087" t="s">
        <v>186</v>
      </c>
      <c r="N2087" t="s">
        <v>11</v>
      </c>
      <c r="O2087" s="74">
        <v>3.0973000000000002</v>
      </c>
      <c r="P2087" s="11">
        <f t="shared" si="198"/>
        <v>2679.16</v>
      </c>
      <c r="Q2087" s="12">
        <f t="shared" si="199"/>
        <v>7.3003400000000003</v>
      </c>
      <c r="R2087" s="14">
        <f t="shared" si="200"/>
        <v>0.42430000000000001</v>
      </c>
      <c r="S2087" s="13">
        <f t="shared" si="201"/>
        <v>367.02</v>
      </c>
      <c r="T2087" s="14" t="s">
        <v>349</v>
      </c>
      <c r="U2087" t="s">
        <v>191</v>
      </c>
    </row>
    <row r="2088" spans="1:21" x14ac:dyDescent="0.2">
      <c r="A2088" t="s">
        <v>4076</v>
      </c>
      <c r="B2088" s="23">
        <v>45777</v>
      </c>
      <c r="C2088" s="23">
        <v>45763</v>
      </c>
      <c r="D2088" t="s">
        <v>1006</v>
      </c>
      <c r="E2088" t="s">
        <v>1007</v>
      </c>
      <c r="G2088" t="s">
        <v>4421</v>
      </c>
      <c r="H2088" t="s">
        <v>1016</v>
      </c>
      <c r="I2088" t="s">
        <v>1017</v>
      </c>
      <c r="J2088" s="10" t="str">
        <f t="shared" si="204"/>
        <v>ALM-</v>
      </c>
      <c r="K2088" t="s">
        <v>98</v>
      </c>
      <c r="L2088" s="48">
        <v>748</v>
      </c>
      <c r="M2088" t="s">
        <v>186</v>
      </c>
      <c r="N2088" t="s">
        <v>11</v>
      </c>
      <c r="O2088" s="74">
        <v>3.0973000000000002</v>
      </c>
      <c r="P2088" s="11">
        <f t="shared" si="198"/>
        <v>2316.7800000000002</v>
      </c>
      <c r="Q2088" s="12">
        <f t="shared" si="199"/>
        <v>7.3003400000000003</v>
      </c>
      <c r="R2088" s="14">
        <f t="shared" si="200"/>
        <v>0.42430000000000001</v>
      </c>
      <c r="S2088" s="13">
        <f t="shared" si="201"/>
        <v>317.38</v>
      </c>
      <c r="T2088" s="14" t="s">
        <v>349</v>
      </c>
      <c r="U2088" t="s">
        <v>191</v>
      </c>
    </row>
    <row r="2089" spans="1:21" x14ac:dyDescent="0.2">
      <c r="A2089" t="s">
        <v>4057</v>
      </c>
      <c r="B2089" s="23">
        <v>45777</v>
      </c>
      <c r="C2089" s="23">
        <v>45763</v>
      </c>
      <c r="D2089" t="s">
        <v>1006</v>
      </c>
      <c r="E2089" t="s">
        <v>1007</v>
      </c>
      <c r="G2089" t="s">
        <v>4421</v>
      </c>
      <c r="H2089" t="s">
        <v>1010</v>
      </c>
      <c r="I2089" t="s">
        <v>1011</v>
      </c>
      <c r="J2089" s="10" t="str">
        <f t="shared" si="204"/>
        <v>ALM-</v>
      </c>
      <c r="K2089" t="s">
        <v>98</v>
      </c>
      <c r="L2089" s="48">
        <v>955</v>
      </c>
      <c r="M2089" t="s">
        <v>186</v>
      </c>
      <c r="N2089" t="s">
        <v>11</v>
      </c>
      <c r="O2089" s="74">
        <v>2.9203999999999999</v>
      </c>
      <c r="P2089" s="11">
        <f t="shared" si="198"/>
        <v>2788.98</v>
      </c>
      <c r="Q2089" s="12">
        <f t="shared" si="199"/>
        <v>7.3003400000000003</v>
      </c>
      <c r="R2089" s="14">
        <f t="shared" si="200"/>
        <v>0.4</v>
      </c>
      <c r="S2089" s="13">
        <f t="shared" si="201"/>
        <v>382</v>
      </c>
      <c r="T2089" s="14" t="s">
        <v>349</v>
      </c>
      <c r="U2089" t="s">
        <v>191</v>
      </c>
    </row>
    <row r="2090" spans="1:21" x14ac:dyDescent="0.2">
      <c r="A2090" t="s">
        <v>4058</v>
      </c>
      <c r="B2090" s="23">
        <v>45777</v>
      </c>
      <c r="C2090" s="23">
        <v>45763</v>
      </c>
      <c r="D2090" t="s">
        <v>1006</v>
      </c>
      <c r="E2090" t="s">
        <v>1007</v>
      </c>
      <c r="G2090" t="s">
        <v>4421</v>
      </c>
      <c r="H2090" t="s">
        <v>3658</v>
      </c>
      <c r="I2090" t="s">
        <v>3659</v>
      </c>
      <c r="J2090" s="10" t="str">
        <f t="shared" si="204"/>
        <v>ALM-</v>
      </c>
      <c r="K2090" t="s">
        <v>98</v>
      </c>
      <c r="L2090" s="48">
        <v>1364</v>
      </c>
      <c r="M2090" t="s">
        <v>186</v>
      </c>
      <c r="N2090" t="s">
        <v>11</v>
      </c>
      <c r="O2090" s="74">
        <v>2.9203999999999999</v>
      </c>
      <c r="P2090" s="11">
        <f t="shared" si="198"/>
        <v>3983.43</v>
      </c>
      <c r="Q2090" s="12">
        <f t="shared" si="199"/>
        <v>7.3003400000000003</v>
      </c>
      <c r="R2090" s="14">
        <f t="shared" si="200"/>
        <v>0.4</v>
      </c>
      <c r="S2090" s="13">
        <f t="shared" si="201"/>
        <v>545.6</v>
      </c>
      <c r="T2090" s="14" t="s">
        <v>349</v>
      </c>
      <c r="U2090" t="s">
        <v>191</v>
      </c>
    </row>
    <row r="2091" spans="1:21" x14ac:dyDescent="0.2">
      <c r="A2091" t="s">
        <v>4059</v>
      </c>
      <c r="B2091" s="23">
        <v>45777</v>
      </c>
      <c r="C2091" s="23">
        <v>45763</v>
      </c>
      <c r="D2091" t="s">
        <v>1006</v>
      </c>
      <c r="E2091" t="s">
        <v>1007</v>
      </c>
      <c r="G2091" t="s">
        <v>4421</v>
      </c>
      <c r="H2091" t="s">
        <v>3255</v>
      </c>
      <c r="I2091" t="s">
        <v>3462</v>
      </c>
      <c r="J2091" s="10" t="str">
        <f t="shared" si="204"/>
        <v>ALM-</v>
      </c>
      <c r="K2091" t="s">
        <v>98</v>
      </c>
      <c r="L2091" s="48">
        <v>559</v>
      </c>
      <c r="M2091" t="s">
        <v>186</v>
      </c>
      <c r="N2091" t="s">
        <v>11</v>
      </c>
      <c r="O2091" s="74">
        <v>2.9203999999999999</v>
      </c>
      <c r="P2091" s="11">
        <f t="shared" si="198"/>
        <v>1632.5</v>
      </c>
      <c r="Q2091" s="12">
        <f t="shared" si="199"/>
        <v>7.3003400000000003</v>
      </c>
      <c r="R2091" s="14">
        <f t="shared" si="200"/>
        <v>0.4</v>
      </c>
      <c r="S2091" s="13">
        <f t="shared" si="201"/>
        <v>223.6</v>
      </c>
      <c r="T2091" s="14" t="s">
        <v>349</v>
      </c>
      <c r="U2091" t="s">
        <v>191</v>
      </c>
    </row>
    <row r="2092" spans="1:21" x14ac:dyDescent="0.2">
      <c r="A2092" t="s">
        <v>4060</v>
      </c>
      <c r="B2092" s="23">
        <v>45777</v>
      </c>
      <c r="C2092" s="23">
        <v>45763</v>
      </c>
      <c r="D2092" t="s">
        <v>1006</v>
      </c>
      <c r="E2092" t="s">
        <v>1007</v>
      </c>
      <c r="G2092" t="s">
        <v>4421</v>
      </c>
      <c r="H2092" t="s">
        <v>3194</v>
      </c>
      <c r="I2092" t="s">
        <v>3401</v>
      </c>
      <c r="J2092" s="10" t="str">
        <f t="shared" si="204"/>
        <v>ALM-</v>
      </c>
      <c r="K2092" t="s">
        <v>98</v>
      </c>
      <c r="L2092" s="48">
        <v>1873</v>
      </c>
      <c r="M2092" t="s">
        <v>186</v>
      </c>
      <c r="N2092" t="s">
        <v>11</v>
      </c>
      <c r="O2092" s="74">
        <v>2.9203999999999999</v>
      </c>
      <c r="P2092" s="11">
        <f t="shared" si="198"/>
        <v>5469.91</v>
      </c>
      <c r="Q2092" s="12">
        <f t="shared" si="199"/>
        <v>7.3003400000000003</v>
      </c>
      <c r="R2092" s="14">
        <f t="shared" si="200"/>
        <v>0.4</v>
      </c>
      <c r="S2092" s="13">
        <f t="shared" si="201"/>
        <v>749.2</v>
      </c>
      <c r="T2092" s="14" t="s">
        <v>349</v>
      </c>
      <c r="U2092" t="s">
        <v>191</v>
      </c>
    </row>
    <row r="2093" spans="1:21" x14ac:dyDescent="0.2">
      <c r="A2093" t="s">
        <v>4061</v>
      </c>
      <c r="B2093" s="23">
        <v>45777</v>
      </c>
      <c r="C2093" s="23">
        <v>45763</v>
      </c>
      <c r="D2093" t="s">
        <v>1006</v>
      </c>
      <c r="E2093" t="s">
        <v>1007</v>
      </c>
      <c r="G2093" t="s">
        <v>4421</v>
      </c>
      <c r="H2093" t="s">
        <v>3662</v>
      </c>
      <c r="I2093" t="s">
        <v>3663</v>
      </c>
      <c r="J2093" s="10" t="str">
        <f t="shared" si="204"/>
        <v>ALM-</v>
      </c>
      <c r="K2093" t="s">
        <v>98</v>
      </c>
      <c r="L2093" s="48">
        <v>545</v>
      </c>
      <c r="M2093" t="s">
        <v>186</v>
      </c>
      <c r="N2093" t="s">
        <v>11</v>
      </c>
      <c r="O2093" s="74">
        <v>2.9203999999999999</v>
      </c>
      <c r="P2093" s="11">
        <f t="shared" si="198"/>
        <v>1591.62</v>
      </c>
      <c r="Q2093" s="12">
        <f t="shared" si="199"/>
        <v>7.3003400000000003</v>
      </c>
      <c r="R2093" s="14">
        <f t="shared" si="200"/>
        <v>0.4</v>
      </c>
      <c r="S2093" s="13">
        <f t="shared" si="201"/>
        <v>218</v>
      </c>
      <c r="T2093" s="14" t="s">
        <v>349</v>
      </c>
      <c r="U2093" t="s">
        <v>191</v>
      </c>
    </row>
    <row r="2094" spans="1:21" x14ac:dyDescent="0.2">
      <c r="A2094" t="s">
        <v>4062</v>
      </c>
      <c r="B2094" s="23">
        <v>45777</v>
      </c>
      <c r="C2094" s="23">
        <v>45763</v>
      </c>
      <c r="D2094" t="s">
        <v>1006</v>
      </c>
      <c r="E2094" t="s">
        <v>1007</v>
      </c>
      <c r="G2094" t="s">
        <v>4421</v>
      </c>
      <c r="H2094" t="s">
        <v>3266</v>
      </c>
      <c r="I2094" t="s">
        <v>3473</v>
      </c>
      <c r="J2094" s="10" t="str">
        <f t="shared" si="204"/>
        <v>ALM-</v>
      </c>
      <c r="K2094" t="s">
        <v>98</v>
      </c>
      <c r="L2094" s="48">
        <v>1004</v>
      </c>
      <c r="M2094" t="s">
        <v>186</v>
      </c>
      <c r="N2094" t="s">
        <v>11</v>
      </c>
      <c r="O2094" s="74">
        <v>2.9203999999999999</v>
      </c>
      <c r="P2094" s="11">
        <f t="shared" si="198"/>
        <v>2932.08</v>
      </c>
      <c r="Q2094" s="12">
        <f t="shared" si="199"/>
        <v>7.3003400000000003</v>
      </c>
      <c r="R2094" s="14">
        <f t="shared" si="200"/>
        <v>0.4</v>
      </c>
      <c r="S2094" s="13">
        <f t="shared" si="201"/>
        <v>401.6</v>
      </c>
      <c r="T2094" s="14" t="s">
        <v>349</v>
      </c>
      <c r="U2094" t="s">
        <v>191</v>
      </c>
    </row>
    <row r="2095" spans="1:21" x14ac:dyDescent="0.2">
      <c r="A2095" t="s">
        <v>4063</v>
      </c>
      <c r="B2095" s="23">
        <v>45777</v>
      </c>
      <c r="C2095" s="23">
        <v>45763</v>
      </c>
      <c r="D2095" t="s">
        <v>1006</v>
      </c>
      <c r="E2095" t="s">
        <v>1007</v>
      </c>
      <c r="G2095" t="s">
        <v>4421</v>
      </c>
      <c r="H2095" t="s">
        <v>3196</v>
      </c>
      <c r="I2095" t="s">
        <v>3403</v>
      </c>
      <c r="J2095" s="10" t="str">
        <f t="shared" si="204"/>
        <v>ALM-</v>
      </c>
      <c r="K2095" t="s">
        <v>98</v>
      </c>
      <c r="L2095" s="48">
        <v>707</v>
      </c>
      <c r="M2095" t="s">
        <v>186</v>
      </c>
      <c r="N2095" t="s">
        <v>11</v>
      </c>
      <c r="O2095" s="74">
        <v>2.9203999999999999</v>
      </c>
      <c r="P2095" s="11">
        <f t="shared" si="198"/>
        <v>2064.7199999999998</v>
      </c>
      <c r="Q2095" s="12">
        <f t="shared" si="199"/>
        <v>7.3003400000000003</v>
      </c>
      <c r="R2095" s="14">
        <f t="shared" si="200"/>
        <v>0.4</v>
      </c>
      <c r="S2095" s="13">
        <f t="shared" si="201"/>
        <v>282.8</v>
      </c>
      <c r="T2095" s="14" t="s">
        <v>349</v>
      </c>
      <c r="U2095" t="s">
        <v>191</v>
      </c>
    </row>
    <row r="2096" spans="1:21" x14ac:dyDescent="0.2">
      <c r="A2096" t="s">
        <v>4064</v>
      </c>
      <c r="B2096" s="23">
        <v>45777</v>
      </c>
      <c r="C2096" s="23">
        <v>45763</v>
      </c>
      <c r="D2096" t="s">
        <v>1006</v>
      </c>
      <c r="E2096" t="s">
        <v>1007</v>
      </c>
      <c r="G2096" t="s">
        <v>4421</v>
      </c>
      <c r="H2096" t="s">
        <v>3664</v>
      </c>
      <c r="I2096" t="s">
        <v>3665</v>
      </c>
      <c r="J2096" s="10" t="str">
        <f t="shared" si="204"/>
        <v>ALM-</v>
      </c>
      <c r="K2096" t="s">
        <v>98</v>
      </c>
      <c r="L2096" s="48">
        <v>984</v>
      </c>
      <c r="M2096" t="s">
        <v>186</v>
      </c>
      <c r="N2096" t="s">
        <v>11</v>
      </c>
      <c r="O2096" s="74">
        <v>2.9203999999999999</v>
      </c>
      <c r="P2096" s="11">
        <f t="shared" si="198"/>
        <v>2873.67</v>
      </c>
      <c r="Q2096" s="12">
        <f t="shared" si="199"/>
        <v>7.3003400000000003</v>
      </c>
      <c r="R2096" s="14">
        <f t="shared" si="200"/>
        <v>0.4</v>
      </c>
      <c r="S2096" s="13">
        <f t="shared" si="201"/>
        <v>393.6</v>
      </c>
      <c r="T2096" s="14" t="s">
        <v>349</v>
      </c>
      <c r="U2096" t="s">
        <v>191</v>
      </c>
    </row>
    <row r="2097" spans="1:21" x14ac:dyDescent="0.2">
      <c r="A2097" t="s">
        <v>4310</v>
      </c>
      <c r="B2097" s="23">
        <v>45777</v>
      </c>
      <c r="C2097" s="23">
        <v>45765</v>
      </c>
      <c r="D2097" t="s">
        <v>311</v>
      </c>
      <c r="E2097" t="s">
        <v>312</v>
      </c>
      <c r="G2097" t="s">
        <v>4549</v>
      </c>
      <c r="H2097" t="s">
        <v>309</v>
      </c>
      <c r="I2097" t="s">
        <v>310</v>
      </c>
      <c r="J2097" s="10" t="str">
        <f t="shared" si="204"/>
        <v>EXM-</v>
      </c>
      <c r="K2097" t="s">
        <v>10</v>
      </c>
      <c r="L2097" s="48">
        <v>25</v>
      </c>
      <c r="M2097" t="s">
        <v>186</v>
      </c>
      <c r="N2097" t="s">
        <v>11</v>
      </c>
      <c r="O2097" s="74">
        <v>102.0354</v>
      </c>
      <c r="P2097" s="11">
        <f t="shared" si="198"/>
        <v>2550.89</v>
      </c>
      <c r="Q2097" s="12">
        <f t="shared" si="199"/>
        <v>7.3003400000000003</v>
      </c>
      <c r="R2097" s="14">
        <f t="shared" si="200"/>
        <v>13.976800000000001</v>
      </c>
      <c r="S2097" s="13">
        <f t="shared" si="201"/>
        <v>349.42</v>
      </c>
      <c r="T2097" s="14" t="s">
        <v>349</v>
      </c>
      <c r="U2097" t="s">
        <v>315</v>
      </c>
    </row>
    <row r="2098" spans="1:21" x14ac:dyDescent="0.2">
      <c r="A2098" t="s">
        <v>4320</v>
      </c>
      <c r="B2098" s="23">
        <v>45777</v>
      </c>
      <c r="C2098" s="23">
        <v>45765</v>
      </c>
      <c r="D2098" t="s">
        <v>311</v>
      </c>
      <c r="E2098" t="s">
        <v>312</v>
      </c>
      <c r="G2098" t="s">
        <v>4549</v>
      </c>
      <c r="H2098" t="s">
        <v>316</v>
      </c>
      <c r="I2098" t="s">
        <v>317</v>
      </c>
      <c r="J2098" s="10" t="str">
        <f t="shared" si="204"/>
        <v>EXM-</v>
      </c>
      <c r="K2098" t="s">
        <v>10</v>
      </c>
      <c r="L2098" s="48">
        <v>100</v>
      </c>
      <c r="M2098" t="s">
        <v>186</v>
      </c>
      <c r="N2098" t="s">
        <v>11</v>
      </c>
      <c r="O2098" s="74">
        <v>117.3451</v>
      </c>
      <c r="P2098" s="11">
        <f t="shared" si="198"/>
        <v>11734.51</v>
      </c>
      <c r="Q2098" s="12">
        <f t="shared" si="199"/>
        <v>7.3003400000000003</v>
      </c>
      <c r="R2098" s="14">
        <f t="shared" si="200"/>
        <v>16.073899999999998</v>
      </c>
      <c r="S2098" s="13">
        <f t="shared" si="201"/>
        <v>1607.39</v>
      </c>
      <c r="T2098" s="14" t="s">
        <v>349</v>
      </c>
      <c r="U2098" t="s">
        <v>315</v>
      </c>
    </row>
    <row r="2099" spans="1:21" x14ac:dyDescent="0.2">
      <c r="A2099" t="s">
        <v>4132</v>
      </c>
      <c r="B2099" s="23">
        <v>45777</v>
      </c>
      <c r="C2099" s="23">
        <v>45775</v>
      </c>
      <c r="D2099" t="s">
        <v>121</v>
      </c>
      <c r="E2099" t="s">
        <v>122</v>
      </c>
      <c r="G2099" t="s">
        <v>4441</v>
      </c>
      <c r="H2099" t="s">
        <v>357</v>
      </c>
      <c r="I2099" t="s">
        <v>358</v>
      </c>
      <c r="J2099" s="10" t="str">
        <f t="shared" si="204"/>
        <v>HDL-</v>
      </c>
      <c r="K2099" t="s">
        <v>10</v>
      </c>
      <c r="L2099" s="48">
        <v>150</v>
      </c>
      <c r="M2099" t="s">
        <v>1472</v>
      </c>
      <c r="N2099" t="s">
        <v>11</v>
      </c>
      <c r="O2099" s="74">
        <v>3.5398000000000001</v>
      </c>
      <c r="P2099" s="11">
        <f t="shared" si="198"/>
        <v>530.97</v>
      </c>
      <c r="Q2099" s="12">
        <f t="shared" si="199"/>
        <v>7.3003400000000003</v>
      </c>
      <c r="R2099" s="14">
        <f t="shared" si="200"/>
        <v>0.4849</v>
      </c>
      <c r="S2099" s="13">
        <f t="shared" si="201"/>
        <v>72.739999999999995</v>
      </c>
      <c r="T2099" s="14" t="s">
        <v>349</v>
      </c>
      <c r="U2099" t="s">
        <v>228</v>
      </c>
    </row>
    <row r="2100" spans="1:21" x14ac:dyDescent="0.2">
      <c r="A2100" t="s">
        <v>3949</v>
      </c>
      <c r="B2100" s="23">
        <v>45777</v>
      </c>
      <c r="C2100" s="23">
        <v>45705</v>
      </c>
      <c r="D2100" t="s">
        <v>2815</v>
      </c>
      <c r="E2100" t="s">
        <v>2816</v>
      </c>
      <c r="G2100" t="s">
        <v>4382</v>
      </c>
      <c r="H2100" t="s">
        <v>3573</v>
      </c>
      <c r="I2100" t="s">
        <v>3574</v>
      </c>
      <c r="J2100" s="10" t="str">
        <f t="shared" si="204"/>
        <v>ALM-</v>
      </c>
      <c r="K2100" t="s">
        <v>10</v>
      </c>
      <c r="L2100" s="48">
        <v>3800</v>
      </c>
      <c r="M2100" t="s">
        <v>1472</v>
      </c>
      <c r="N2100" t="s">
        <v>2244</v>
      </c>
      <c r="O2100" s="74">
        <v>0.5</v>
      </c>
      <c r="P2100" s="11">
        <f t="shared" si="198"/>
        <v>1900</v>
      </c>
      <c r="Q2100" s="12">
        <f t="shared" si="199"/>
        <v>1</v>
      </c>
      <c r="R2100" s="14">
        <f t="shared" si="200"/>
        <v>0.5</v>
      </c>
      <c r="S2100" s="13">
        <f t="shared" si="201"/>
        <v>1900</v>
      </c>
      <c r="T2100" s="14" t="s">
        <v>349</v>
      </c>
      <c r="U2100" t="s">
        <v>191</v>
      </c>
    </row>
    <row r="2101" spans="1:21" x14ac:dyDescent="0.2">
      <c r="A2101" t="s">
        <v>4262</v>
      </c>
      <c r="B2101" s="23">
        <v>45777</v>
      </c>
      <c r="C2101" s="23">
        <v>45727</v>
      </c>
      <c r="D2101" t="s">
        <v>2255</v>
      </c>
      <c r="E2101" t="s">
        <v>2256</v>
      </c>
      <c r="G2101" t="s">
        <v>4520</v>
      </c>
      <c r="H2101" t="s">
        <v>3145</v>
      </c>
      <c r="I2101" t="s">
        <v>3355</v>
      </c>
      <c r="J2101" s="10" t="str">
        <f t="shared" si="204"/>
        <v>HDL-</v>
      </c>
      <c r="K2101" t="s">
        <v>10</v>
      </c>
      <c r="L2101" s="48">
        <v>200</v>
      </c>
      <c r="M2101" t="s">
        <v>1472</v>
      </c>
      <c r="N2101" t="s">
        <v>11</v>
      </c>
      <c r="O2101" s="74">
        <v>8.5710999999999995</v>
      </c>
      <c r="P2101" s="11">
        <f t="shared" si="198"/>
        <v>1714.22</v>
      </c>
      <c r="Q2101" s="12">
        <f t="shared" si="199"/>
        <v>7.3003400000000003</v>
      </c>
      <c r="R2101" s="14">
        <f t="shared" si="200"/>
        <v>1.1740999999999999</v>
      </c>
      <c r="S2101" s="13">
        <f t="shared" si="201"/>
        <v>234.82</v>
      </c>
      <c r="T2101" s="14" t="s">
        <v>349</v>
      </c>
      <c r="U2101" t="s">
        <v>228</v>
      </c>
    </row>
    <row r="2102" spans="1:21" x14ac:dyDescent="0.2">
      <c r="A2102" t="s">
        <v>4237</v>
      </c>
      <c r="B2102" s="23">
        <v>45777</v>
      </c>
      <c r="C2102" s="23">
        <v>45712</v>
      </c>
      <c r="D2102" t="s">
        <v>2255</v>
      </c>
      <c r="E2102" t="s">
        <v>2256</v>
      </c>
      <c r="G2102" t="s">
        <v>4520</v>
      </c>
      <c r="H2102" t="s">
        <v>3146</v>
      </c>
      <c r="I2102" t="s">
        <v>3356</v>
      </c>
      <c r="J2102" s="10" t="str">
        <f t="shared" si="204"/>
        <v>HDL-</v>
      </c>
      <c r="K2102" t="s">
        <v>10</v>
      </c>
      <c r="L2102" s="48">
        <v>3600</v>
      </c>
      <c r="M2102" t="s">
        <v>1472</v>
      </c>
      <c r="N2102" t="s">
        <v>11</v>
      </c>
      <c r="O2102" s="74">
        <v>7.4931000000000001</v>
      </c>
      <c r="P2102" s="11">
        <f t="shared" si="198"/>
        <v>26975.16</v>
      </c>
      <c r="Q2102" s="12">
        <f t="shared" si="199"/>
        <v>7.3003400000000003</v>
      </c>
      <c r="R2102" s="14">
        <f t="shared" si="200"/>
        <v>1.0264</v>
      </c>
      <c r="S2102" s="13">
        <f t="shared" si="201"/>
        <v>3695.04</v>
      </c>
      <c r="T2102" s="14" t="s">
        <v>349</v>
      </c>
      <c r="U2102" t="s">
        <v>228</v>
      </c>
    </row>
    <row r="2103" spans="1:21" x14ac:dyDescent="0.2">
      <c r="A2103" t="s">
        <v>4263</v>
      </c>
      <c r="B2103" s="23">
        <v>45777</v>
      </c>
      <c r="C2103" s="23">
        <v>45727</v>
      </c>
      <c r="D2103" t="s">
        <v>2255</v>
      </c>
      <c r="E2103" t="s">
        <v>2256</v>
      </c>
      <c r="G2103" t="s">
        <v>4520</v>
      </c>
      <c r="H2103" t="s">
        <v>3147</v>
      </c>
      <c r="I2103" t="s">
        <v>3357</v>
      </c>
      <c r="J2103" s="10" t="str">
        <f t="shared" si="204"/>
        <v>HDL-</v>
      </c>
      <c r="K2103" t="s">
        <v>10</v>
      </c>
      <c r="L2103" s="48">
        <v>4020</v>
      </c>
      <c r="M2103" t="s">
        <v>1472</v>
      </c>
      <c r="N2103" t="s">
        <v>11</v>
      </c>
      <c r="O2103" s="74">
        <v>8.5710999999999995</v>
      </c>
      <c r="P2103" s="11">
        <f t="shared" si="198"/>
        <v>34455.82</v>
      </c>
      <c r="Q2103" s="12">
        <f t="shared" si="199"/>
        <v>7.3003400000000003</v>
      </c>
      <c r="R2103" s="14">
        <f t="shared" si="200"/>
        <v>1.1740999999999999</v>
      </c>
      <c r="S2103" s="13">
        <f t="shared" si="201"/>
        <v>4719.88</v>
      </c>
      <c r="T2103" s="14" t="s">
        <v>349</v>
      </c>
      <c r="U2103" t="s">
        <v>228</v>
      </c>
    </row>
    <row r="2104" spans="1:21" x14ac:dyDescent="0.2">
      <c r="A2104" t="s">
        <v>4240</v>
      </c>
      <c r="B2104" s="23">
        <v>45777</v>
      </c>
      <c r="C2104" s="23">
        <v>45713</v>
      </c>
      <c r="D2104" t="s">
        <v>2255</v>
      </c>
      <c r="E2104" t="s">
        <v>2256</v>
      </c>
      <c r="G2104" t="s">
        <v>4520</v>
      </c>
      <c r="H2104" t="s">
        <v>1796</v>
      </c>
      <c r="I2104" t="s">
        <v>1797</v>
      </c>
      <c r="J2104" s="10" t="str">
        <f t="shared" si="204"/>
        <v>HDL-</v>
      </c>
      <c r="K2104" t="s">
        <v>10</v>
      </c>
      <c r="L2104" s="48">
        <v>3000</v>
      </c>
      <c r="M2104" t="s">
        <v>1472</v>
      </c>
      <c r="N2104" t="s">
        <v>11</v>
      </c>
      <c r="O2104" s="74">
        <v>7.4931000000000001</v>
      </c>
      <c r="P2104" s="11">
        <f t="shared" si="198"/>
        <v>22479.3</v>
      </c>
      <c r="Q2104" s="12">
        <f t="shared" si="199"/>
        <v>7.3003400000000003</v>
      </c>
      <c r="R2104" s="14">
        <f t="shared" si="200"/>
        <v>1.0264</v>
      </c>
      <c r="S2104" s="13">
        <f t="shared" si="201"/>
        <v>3079.2</v>
      </c>
      <c r="T2104" s="14" t="s">
        <v>349</v>
      </c>
      <c r="U2104" t="s">
        <v>228</v>
      </c>
    </row>
    <row r="2105" spans="1:21" x14ac:dyDescent="0.2">
      <c r="A2105" t="s">
        <v>4243</v>
      </c>
      <c r="B2105" s="23">
        <v>45777</v>
      </c>
      <c r="C2105" s="23">
        <v>45713</v>
      </c>
      <c r="D2105" t="s">
        <v>2255</v>
      </c>
      <c r="E2105" t="s">
        <v>2256</v>
      </c>
      <c r="G2105" t="s">
        <v>4520</v>
      </c>
      <c r="H2105" t="s">
        <v>1798</v>
      </c>
      <c r="I2105" t="s">
        <v>1799</v>
      </c>
      <c r="J2105" s="10" t="str">
        <f t="shared" si="204"/>
        <v>HDL-</v>
      </c>
      <c r="K2105" t="s">
        <v>10</v>
      </c>
      <c r="L2105" s="48">
        <v>4530</v>
      </c>
      <c r="M2105" t="s">
        <v>1472</v>
      </c>
      <c r="N2105" t="s">
        <v>11</v>
      </c>
      <c r="O2105" s="74">
        <v>7.4931000000000001</v>
      </c>
      <c r="P2105" s="11">
        <f t="shared" si="198"/>
        <v>33943.74</v>
      </c>
      <c r="Q2105" s="12">
        <f t="shared" si="199"/>
        <v>7.3003400000000003</v>
      </c>
      <c r="R2105" s="14">
        <f t="shared" si="200"/>
        <v>1.0264</v>
      </c>
      <c r="S2105" s="13">
        <f t="shared" si="201"/>
        <v>4649.59</v>
      </c>
      <c r="T2105" s="14" t="s">
        <v>349</v>
      </c>
      <c r="U2105" t="s">
        <v>228</v>
      </c>
    </row>
    <row r="2106" spans="1:21" x14ac:dyDescent="0.2">
      <c r="A2106" t="s">
        <v>4266</v>
      </c>
      <c r="B2106" s="23">
        <v>45777</v>
      </c>
      <c r="C2106" s="23">
        <v>45727</v>
      </c>
      <c r="D2106" t="s">
        <v>2255</v>
      </c>
      <c r="E2106" t="s">
        <v>2256</v>
      </c>
      <c r="G2106" t="s">
        <v>4520</v>
      </c>
      <c r="H2106" t="s">
        <v>3149</v>
      </c>
      <c r="I2106" t="s">
        <v>3359</v>
      </c>
      <c r="J2106" s="10" t="str">
        <f t="shared" si="204"/>
        <v>HDL-</v>
      </c>
      <c r="K2106" t="s">
        <v>10</v>
      </c>
      <c r="L2106" s="48">
        <v>1000</v>
      </c>
      <c r="M2106" t="s">
        <v>1472</v>
      </c>
      <c r="N2106" t="s">
        <v>11</v>
      </c>
      <c r="O2106" s="74">
        <v>8.7460000000000004</v>
      </c>
      <c r="P2106" s="11">
        <f t="shared" si="198"/>
        <v>8746</v>
      </c>
      <c r="Q2106" s="12">
        <f t="shared" si="199"/>
        <v>7.3003400000000003</v>
      </c>
      <c r="R2106" s="14">
        <f t="shared" si="200"/>
        <v>1.198</v>
      </c>
      <c r="S2106" s="13">
        <f t="shared" si="201"/>
        <v>1198</v>
      </c>
      <c r="T2106" s="14" t="s">
        <v>349</v>
      </c>
      <c r="U2106" t="s">
        <v>228</v>
      </c>
    </row>
    <row r="2107" spans="1:21" x14ac:dyDescent="0.2">
      <c r="A2107" t="s">
        <v>4267</v>
      </c>
      <c r="B2107" s="23">
        <v>45777</v>
      </c>
      <c r="C2107" s="23">
        <v>45727</v>
      </c>
      <c r="D2107" t="s">
        <v>2255</v>
      </c>
      <c r="E2107" t="s">
        <v>2256</v>
      </c>
      <c r="G2107" t="s">
        <v>4520</v>
      </c>
      <c r="H2107" t="s">
        <v>3149</v>
      </c>
      <c r="I2107" t="s">
        <v>3359</v>
      </c>
      <c r="J2107" s="10" t="str">
        <f t="shared" si="204"/>
        <v>HDL-</v>
      </c>
      <c r="K2107" t="s">
        <v>10</v>
      </c>
      <c r="L2107" s="48">
        <v>3700</v>
      </c>
      <c r="M2107" t="s">
        <v>1472</v>
      </c>
      <c r="N2107" t="s">
        <v>11</v>
      </c>
      <c r="O2107" s="74">
        <v>8.7460000000000004</v>
      </c>
      <c r="P2107" s="11">
        <f t="shared" si="198"/>
        <v>32360.2</v>
      </c>
      <c r="Q2107" s="12">
        <f t="shared" si="199"/>
        <v>7.3003400000000003</v>
      </c>
      <c r="R2107" s="14">
        <f t="shared" si="200"/>
        <v>1.198</v>
      </c>
      <c r="S2107" s="13">
        <f t="shared" si="201"/>
        <v>4432.6000000000004</v>
      </c>
      <c r="T2107" s="14" t="s">
        <v>349</v>
      </c>
      <c r="U2107" t="s">
        <v>228</v>
      </c>
    </row>
    <row r="2108" spans="1:21" x14ac:dyDescent="0.2">
      <c r="A2108" t="s">
        <v>3822</v>
      </c>
      <c r="B2108" s="23">
        <v>45777</v>
      </c>
      <c r="C2108" s="23">
        <v>45716</v>
      </c>
      <c r="D2108" t="s">
        <v>143</v>
      </c>
      <c r="E2108" t="s">
        <v>144</v>
      </c>
      <c r="G2108" t="s">
        <v>4331</v>
      </c>
      <c r="H2108" t="s">
        <v>3150</v>
      </c>
      <c r="I2108" t="s">
        <v>3360</v>
      </c>
      <c r="J2108" s="10" t="str">
        <f t="shared" si="204"/>
        <v>HDL-</v>
      </c>
      <c r="K2108" t="s">
        <v>10</v>
      </c>
      <c r="L2108" s="48">
        <v>1200</v>
      </c>
      <c r="M2108" t="s">
        <v>1472</v>
      </c>
      <c r="N2108" t="s">
        <v>11</v>
      </c>
      <c r="O2108" s="74">
        <v>6.8814000000000002</v>
      </c>
      <c r="P2108" s="11">
        <f t="shared" si="198"/>
        <v>8257.68</v>
      </c>
      <c r="Q2108" s="12">
        <f t="shared" si="199"/>
        <v>7.3003400000000003</v>
      </c>
      <c r="R2108" s="14">
        <f t="shared" si="200"/>
        <v>0.94259999999999999</v>
      </c>
      <c r="S2108" s="13">
        <f t="shared" si="201"/>
        <v>1131.1199999999999</v>
      </c>
      <c r="T2108" s="14" t="s">
        <v>349</v>
      </c>
      <c r="U2108" t="s">
        <v>228</v>
      </c>
    </row>
    <row r="2109" spans="1:21" x14ac:dyDescent="0.2">
      <c r="A2109" t="s">
        <v>4292</v>
      </c>
      <c r="B2109" s="23">
        <v>45777</v>
      </c>
      <c r="C2109" s="23">
        <v>45749</v>
      </c>
      <c r="D2109" t="s">
        <v>4326</v>
      </c>
      <c r="E2109" t="s">
        <v>4327</v>
      </c>
      <c r="G2109" t="s">
        <v>4538</v>
      </c>
      <c r="H2109" t="s">
        <v>3806</v>
      </c>
      <c r="I2109" t="s">
        <v>3807</v>
      </c>
      <c r="J2109" s="10" t="str">
        <f t="shared" si="204"/>
        <v>CDM-</v>
      </c>
      <c r="K2109" t="s">
        <v>10</v>
      </c>
      <c r="L2109" s="48">
        <v>530</v>
      </c>
      <c r="M2109" t="s">
        <v>1472</v>
      </c>
      <c r="N2109" t="s">
        <v>11</v>
      </c>
      <c r="O2109" s="74">
        <v>39.079599999999999</v>
      </c>
      <c r="P2109" s="11">
        <f t="shared" si="198"/>
        <v>20712.189999999999</v>
      </c>
      <c r="Q2109" s="12">
        <f t="shared" si="199"/>
        <v>7.3003400000000003</v>
      </c>
      <c r="R2109" s="14">
        <f t="shared" si="200"/>
        <v>5.3531000000000004</v>
      </c>
      <c r="S2109" s="13">
        <f t="shared" si="201"/>
        <v>2837.14</v>
      </c>
      <c r="T2109" s="14" t="s">
        <v>349</v>
      </c>
      <c r="U2109" t="s">
        <v>3482</v>
      </c>
    </row>
    <row r="2110" spans="1:21" x14ac:dyDescent="0.2">
      <c r="A2110" t="s">
        <v>4172</v>
      </c>
      <c r="B2110" s="23">
        <v>45777</v>
      </c>
      <c r="C2110" s="23">
        <v>45763</v>
      </c>
      <c r="D2110" t="s">
        <v>830</v>
      </c>
      <c r="E2110" t="s">
        <v>831</v>
      </c>
      <c r="G2110" t="s">
        <v>4470</v>
      </c>
      <c r="H2110" t="s">
        <v>3738</v>
      </c>
      <c r="I2110" t="s">
        <v>3739</v>
      </c>
      <c r="J2110" s="10" t="str">
        <f t="shared" si="204"/>
        <v>LID-</v>
      </c>
      <c r="K2110" t="s">
        <v>98</v>
      </c>
      <c r="L2110" s="48">
        <v>-1010</v>
      </c>
      <c r="M2110" t="s">
        <v>1472</v>
      </c>
      <c r="N2110" t="s">
        <v>11</v>
      </c>
      <c r="O2110" s="74">
        <v>4.25</v>
      </c>
      <c r="P2110" s="11">
        <f t="shared" si="198"/>
        <v>-4292.5</v>
      </c>
      <c r="Q2110" s="12">
        <f t="shared" si="199"/>
        <v>7.3003400000000003</v>
      </c>
      <c r="R2110" s="14">
        <f t="shared" si="200"/>
        <v>0.58220000000000005</v>
      </c>
      <c r="S2110" s="13">
        <f t="shared" si="201"/>
        <v>-588.02</v>
      </c>
      <c r="T2110" s="14" t="s">
        <v>349</v>
      </c>
      <c r="U2110" t="s">
        <v>368</v>
      </c>
    </row>
    <row r="2111" spans="1:21" x14ac:dyDescent="0.2">
      <c r="A2111" t="s">
        <v>5243</v>
      </c>
      <c r="B2111" s="23">
        <v>45782</v>
      </c>
      <c r="C2111" s="23">
        <v>45758</v>
      </c>
      <c r="D2111" t="s">
        <v>981</v>
      </c>
      <c r="E2111" t="s">
        <v>982</v>
      </c>
      <c r="G2111" t="s">
        <v>5541</v>
      </c>
      <c r="H2111" t="s">
        <v>4759</v>
      </c>
      <c r="I2111" t="s">
        <v>4760</v>
      </c>
      <c r="J2111" s="10" t="str">
        <f t="shared" si="204"/>
        <v>HDL-</v>
      </c>
      <c r="K2111" t="s">
        <v>10</v>
      </c>
      <c r="L2111" s="48">
        <v>1540</v>
      </c>
      <c r="M2111" t="s">
        <v>1472</v>
      </c>
      <c r="N2111" t="s">
        <v>11</v>
      </c>
      <c r="O2111" s="74">
        <v>6.7522000000000002</v>
      </c>
      <c r="P2111" s="11">
        <f t="shared" si="198"/>
        <v>10398.39</v>
      </c>
      <c r="Q2111" s="12">
        <f t="shared" si="199"/>
        <v>7.3003400000000003</v>
      </c>
      <c r="R2111" s="14">
        <f t="shared" si="200"/>
        <v>0.92490000000000006</v>
      </c>
      <c r="S2111" s="13">
        <f t="shared" si="201"/>
        <v>1424.35</v>
      </c>
      <c r="T2111" s="14" t="s">
        <v>349</v>
      </c>
      <c r="U2111" t="s">
        <v>228</v>
      </c>
    </row>
    <row r="2112" spans="1:21" x14ac:dyDescent="0.2">
      <c r="A2112" t="s">
        <v>5244</v>
      </c>
      <c r="B2112" s="23">
        <v>45782</v>
      </c>
      <c r="C2112" s="23">
        <v>45758</v>
      </c>
      <c r="D2112" t="s">
        <v>981</v>
      </c>
      <c r="E2112" t="s">
        <v>982</v>
      </c>
      <c r="G2112" t="s">
        <v>5541</v>
      </c>
      <c r="H2112" t="s">
        <v>4761</v>
      </c>
      <c r="I2112" t="s">
        <v>4762</v>
      </c>
      <c r="J2112" s="10" t="str">
        <f t="shared" si="204"/>
        <v>HDL-</v>
      </c>
      <c r="K2112" t="s">
        <v>10</v>
      </c>
      <c r="L2112" s="48">
        <v>240</v>
      </c>
      <c r="M2112" t="s">
        <v>1472</v>
      </c>
      <c r="N2112" t="s">
        <v>11</v>
      </c>
      <c r="O2112" s="74">
        <v>6.7522000000000002</v>
      </c>
      <c r="P2112" s="11">
        <f t="shared" si="198"/>
        <v>1620.53</v>
      </c>
      <c r="Q2112" s="12">
        <f t="shared" si="199"/>
        <v>7.3003400000000003</v>
      </c>
      <c r="R2112" s="14">
        <f t="shared" si="200"/>
        <v>0.92490000000000006</v>
      </c>
      <c r="S2112" s="13">
        <f t="shared" si="201"/>
        <v>221.98</v>
      </c>
      <c r="T2112" s="14" t="s">
        <v>349</v>
      </c>
      <c r="U2112" t="s">
        <v>228</v>
      </c>
    </row>
    <row r="2113" spans="1:21" x14ac:dyDescent="0.2">
      <c r="A2113" t="s">
        <v>5029</v>
      </c>
      <c r="B2113" s="23">
        <v>45782</v>
      </c>
      <c r="C2113" s="23">
        <v>45730</v>
      </c>
      <c r="D2113" t="s">
        <v>252</v>
      </c>
      <c r="E2113" t="s">
        <v>253</v>
      </c>
      <c r="G2113" t="s">
        <v>5433</v>
      </c>
      <c r="H2113" t="s">
        <v>1528</v>
      </c>
      <c r="I2113" t="s">
        <v>1529</v>
      </c>
      <c r="J2113" s="10" t="s">
        <v>1525</v>
      </c>
      <c r="K2113" t="s">
        <v>10</v>
      </c>
      <c r="L2113" s="48">
        <v>1050</v>
      </c>
      <c r="M2113" t="s">
        <v>1472</v>
      </c>
      <c r="N2113" t="s">
        <v>11</v>
      </c>
      <c r="O2113" s="74">
        <v>1.38</v>
      </c>
      <c r="P2113" s="11">
        <f t="shared" si="198"/>
        <v>1449</v>
      </c>
      <c r="Q2113" s="12">
        <f t="shared" si="199"/>
        <v>7.3003400000000003</v>
      </c>
      <c r="R2113" s="14">
        <f t="shared" si="200"/>
        <v>0.189</v>
      </c>
      <c r="S2113" s="13">
        <f t="shared" si="201"/>
        <v>198.45</v>
      </c>
      <c r="T2113" s="14" t="s">
        <v>349</v>
      </c>
      <c r="U2113" t="s">
        <v>36</v>
      </c>
    </row>
    <row r="2114" spans="1:21" x14ac:dyDescent="0.2">
      <c r="A2114" t="s">
        <v>5153</v>
      </c>
      <c r="B2114" s="23">
        <v>45782</v>
      </c>
      <c r="C2114" s="23">
        <v>45744</v>
      </c>
      <c r="D2114" t="s">
        <v>898</v>
      </c>
      <c r="E2114" t="s">
        <v>899</v>
      </c>
      <c r="G2114" t="s">
        <v>5473</v>
      </c>
      <c r="H2114" t="s">
        <v>905</v>
      </c>
      <c r="I2114" t="s">
        <v>906</v>
      </c>
      <c r="J2114" s="10" t="str">
        <f t="shared" ref="J2114:J2124" si="205">+LEFT(U2114,4)</f>
        <v>GLID</v>
      </c>
      <c r="K2114" t="s">
        <v>10</v>
      </c>
      <c r="L2114" s="48">
        <v>1020</v>
      </c>
      <c r="M2114" t="s">
        <v>1472</v>
      </c>
      <c r="N2114" t="s">
        <v>11</v>
      </c>
      <c r="O2114" s="74">
        <v>3.5017</v>
      </c>
      <c r="P2114" s="11">
        <f t="shared" ref="P2114:P2177" si="206">ROUND(O2114*L2114,2)</f>
        <v>3571.73</v>
      </c>
      <c r="Q2114" s="12">
        <f t="shared" ref="Q2114:Q2177" si="207">IF(N2114="HKD",7.8,IF(N2114="CNY",7.30034,1))</f>
        <v>7.3003400000000003</v>
      </c>
      <c r="R2114" s="14">
        <f t="shared" ref="R2114:R2177" si="208">+ROUND(O2114/Q2114,4)</f>
        <v>0.47970000000000002</v>
      </c>
      <c r="S2114" s="13">
        <f t="shared" ref="S2114:S2177" si="209">ROUND(R2114*L2114,2)</f>
        <v>489.29</v>
      </c>
      <c r="T2114" s="14" t="s">
        <v>349</v>
      </c>
      <c r="U2114" t="s">
        <v>78</v>
      </c>
    </row>
    <row r="2115" spans="1:21" x14ac:dyDescent="0.2">
      <c r="A2115" t="s">
        <v>5218</v>
      </c>
      <c r="B2115" s="23">
        <v>45782</v>
      </c>
      <c r="C2115" s="23">
        <v>45758</v>
      </c>
      <c r="D2115" t="s">
        <v>696</v>
      </c>
      <c r="E2115" t="s">
        <v>697</v>
      </c>
      <c r="G2115" t="s">
        <v>5524</v>
      </c>
      <c r="H2115" t="s">
        <v>4747</v>
      </c>
      <c r="I2115" t="s">
        <v>4748</v>
      </c>
      <c r="J2115" s="10" t="str">
        <f t="shared" si="205"/>
        <v>GLID</v>
      </c>
      <c r="K2115" t="s">
        <v>10</v>
      </c>
      <c r="L2115" s="48">
        <v>530</v>
      </c>
      <c r="M2115" t="s">
        <v>1472</v>
      </c>
      <c r="N2115" t="s">
        <v>11</v>
      </c>
      <c r="O2115" s="74">
        <v>5.0720999999999998</v>
      </c>
      <c r="P2115" s="11">
        <f t="shared" si="206"/>
        <v>2688.21</v>
      </c>
      <c r="Q2115" s="12">
        <f t="shared" si="207"/>
        <v>7.3003400000000003</v>
      </c>
      <c r="R2115" s="14">
        <f t="shared" si="208"/>
        <v>0.69479999999999997</v>
      </c>
      <c r="S2115" s="13">
        <f t="shared" si="209"/>
        <v>368.24</v>
      </c>
      <c r="T2115" s="14" t="s">
        <v>349</v>
      </c>
      <c r="U2115" t="s">
        <v>78</v>
      </c>
    </row>
    <row r="2116" spans="1:21" x14ac:dyDescent="0.2">
      <c r="A2116" t="s">
        <v>5247</v>
      </c>
      <c r="B2116" s="23">
        <v>45782</v>
      </c>
      <c r="C2116" s="23">
        <v>45765</v>
      </c>
      <c r="D2116" t="s">
        <v>696</v>
      </c>
      <c r="E2116" t="s">
        <v>697</v>
      </c>
      <c r="G2116" t="s">
        <v>5524</v>
      </c>
      <c r="H2116" t="s">
        <v>3173</v>
      </c>
      <c r="I2116" t="s">
        <v>3380</v>
      </c>
      <c r="J2116" s="10" t="str">
        <f t="shared" si="205"/>
        <v>GLID</v>
      </c>
      <c r="K2116" t="s">
        <v>10</v>
      </c>
      <c r="L2116" s="48">
        <v>1000</v>
      </c>
      <c r="M2116" t="s">
        <v>1472</v>
      </c>
      <c r="N2116" t="s">
        <v>11</v>
      </c>
      <c r="O2116" s="74">
        <v>6.9063999999999997</v>
      </c>
      <c r="P2116" s="11">
        <f t="shared" si="206"/>
        <v>6906.4</v>
      </c>
      <c r="Q2116" s="12">
        <f t="shared" si="207"/>
        <v>7.3003400000000003</v>
      </c>
      <c r="R2116" s="14">
        <f t="shared" si="208"/>
        <v>0.94599999999999995</v>
      </c>
      <c r="S2116" s="13">
        <f t="shared" si="209"/>
        <v>946</v>
      </c>
      <c r="T2116" s="14" t="s">
        <v>349</v>
      </c>
      <c r="U2116" t="s">
        <v>78</v>
      </c>
    </row>
    <row r="2117" spans="1:21" x14ac:dyDescent="0.2">
      <c r="A2117" t="s">
        <v>5277</v>
      </c>
      <c r="B2117" s="23">
        <v>45782</v>
      </c>
      <c r="C2117" s="23">
        <v>45765</v>
      </c>
      <c r="D2117" t="s">
        <v>696</v>
      </c>
      <c r="E2117" t="s">
        <v>697</v>
      </c>
      <c r="G2117" t="s">
        <v>5524</v>
      </c>
      <c r="H2117" t="s">
        <v>4767</v>
      </c>
      <c r="I2117" t="s">
        <v>4768</v>
      </c>
      <c r="J2117" s="10" t="str">
        <f t="shared" si="205"/>
        <v>GLID</v>
      </c>
      <c r="K2117" t="s">
        <v>10</v>
      </c>
      <c r="L2117" s="48">
        <v>1030</v>
      </c>
      <c r="M2117" t="s">
        <v>1472</v>
      </c>
      <c r="N2117" t="s">
        <v>11</v>
      </c>
      <c r="O2117" s="74">
        <v>7.6048</v>
      </c>
      <c r="P2117" s="11">
        <f t="shared" si="206"/>
        <v>7832.94</v>
      </c>
      <c r="Q2117" s="12">
        <f t="shared" si="207"/>
        <v>7.3003400000000003</v>
      </c>
      <c r="R2117" s="14">
        <f t="shared" si="208"/>
        <v>1.0417000000000001</v>
      </c>
      <c r="S2117" s="13">
        <f t="shared" si="209"/>
        <v>1072.95</v>
      </c>
      <c r="T2117" s="14" t="s">
        <v>349</v>
      </c>
      <c r="U2117" t="s">
        <v>78</v>
      </c>
    </row>
    <row r="2118" spans="1:21" x14ac:dyDescent="0.2">
      <c r="A2118" t="s">
        <v>5287</v>
      </c>
      <c r="B2118" s="23">
        <v>45782</v>
      </c>
      <c r="C2118" s="23">
        <v>45765</v>
      </c>
      <c r="D2118" t="s">
        <v>696</v>
      </c>
      <c r="E2118" t="s">
        <v>697</v>
      </c>
      <c r="G2118" t="s">
        <v>5524</v>
      </c>
      <c r="H2118" t="s">
        <v>3174</v>
      </c>
      <c r="I2118" t="s">
        <v>3381</v>
      </c>
      <c r="J2118" s="10" t="str">
        <f t="shared" si="205"/>
        <v>GLID</v>
      </c>
      <c r="K2118" t="s">
        <v>10</v>
      </c>
      <c r="L2118" s="48">
        <v>1020</v>
      </c>
      <c r="M2118" t="s">
        <v>1472</v>
      </c>
      <c r="N2118" t="s">
        <v>11</v>
      </c>
      <c r="O2118" s="74">
        <v>8.3711000000000002</v>
      </c>
      <c r="P2118" s="11">
        <f t="shared" si="206"/>
        <v>8538.52</v>
      </c>
      <c r="Q2118" s="12">
        <f t="shared" si="207"/>
        <v>7.3003400000000003</v>
      </c>
      <c r="R2118" s="14">
        <f t="shared" si="208"/>
        <v>1.1467000000000001</v>
      </c>
      <c r="S2118" s="13">
        <f t="shared" si="209"/>
        <v>1169.6300000000001</v>
      </c>
      <c r="T2118" s="14" t="s">
        <v>349</v>
      </c>
      <c r="U2118" t="s">
        <v>78</v>
      </c>
    </row>
    <row r="2119" spans="1:21" x14ac:dyDescent="0.2">
      <c r="A2119" t="s">
        <v>5307</v>
      </c>
      <c r="B2119" s="23">
        <v>45782</v>
      </c>
      <c r="C2119" s="23">
        <v>45763</v>
      </c>
      <c r="D2119" t="s">
        <v>696</v>
      </c>
      <c r="E2119" t="s">
        <v>697</v>
      </c>
      <c r="G2119" t="s">
        <v>5524</v>
      </c>
      <c r="H2119" t="s">
        <v>4792</v>
      </c>
      <c r="I2119" t="s">
        <v>4793</v>
      </c>
      <c r="J2119" s="10" t="str">
        <f t="shared" si="205"/>
        <v>GLID</v>
      </c>
      <c r="K2119" t="s">
        <v>10</v>
      </c>
      <c r="L2119" s="48">
        <v>1020</v>
      </c>
      <c r="M2119" t="s">
        <v>1472</v>
      </c>
      <c r="N2119" t="s">
        <v>11</v>
      </c>
      <c r="O2119" s="74">
        <v>13.2502</v>
      </c>
      <c r="P2119" s="11">
        <f t="shared" si="206"/>
        <v>13515.2</v>
      </c>
      <c r="Q2119" s="12">
        <f t="shared" si="207"/>
        <v>7.3003400000000003</v>
      </c>
      <c r="R2119" s="14">
        <f t="shared" si="208"/>
        <v>1.8149999999999999</v>
      </c>
      <c r="S2119" s="13">
        <f t="shared" si="209"/>
        <v>1851.3</v>
      </c>
      <c r="T2119" s="14" t="s">
        <v>349</v>
      </c>
      <c r="U2119" t="s">
        <v>78</v>
      </c>
    </row>
    <row r="2120" spans="1:21" x14ac:dyDescent="0.2">
      <c r="A2120" t="s">
        <v>5274</v>
      </c>
      <c r="B2120" s="23">
        <v>45782</v>
      </c>
      <c r="C2120" s="23">
        <v>45740</v>
      </c>
      <c r="D2120" t="s">
        <v>981</v>
      </c>
      <c r="E2120" t="s">
        <v>982</v>
      </c>
      <c r="G2120" t="s">
        <v>5541</v>
      </c>
      <c r="H2120" t="s">
        <v>3074</v>
      </c>
      <c r="I2120" t="s">
        <v>3290</v>
      </c>
      <c r="J2120" s="10" t="str">
        <f t="shared" si="205"/>
        <v>HDL-</v>
      </c>
      <c r="K2120" t="s">
        <v>10</v>
      </c>
      <c r="L2120" s="48">
        <v>1030</v>
      </c>
      <c r="M2120" t="s">
        <v>1472</v>
      </c>
      <c r="N2120" t="s">
        <v>11</v>
      </c>
      <c r="O2120" s="74">
        <v>7.4710000000000001</v>
      </c>
      <c r="P2120" s="11">
        <f t="shared" si="206"/>
        <v>7695.13</v>
      </c>
      <c r="Q2120" s="12">
        <f t="shared" si="207"/>
        <v>7.3003400000000003</v>
      </c>
      <c r="R2120" s="14">
        <f t="shared" si="208"/>
        <v>1.0234000000000001</v>
      </c>
      <c r="S2120" s="13">
        <f t="shared" si="209"/>
        <v>1054.0999999999999</v>
      </c>
      <c r="T2120" s="14" t="s">
        <v>349</v>
      </c>
      <c r="U2120" t="s">
        <v>228</v>
      </c>
    </row>
    <row r="2121" spans="1:21" x14ac:dyDescent="0.2">
      <c r="A2121" t="s">
        <v>5283</v>
      </c>
      <c r="B2121" s="23">
        <v>45782</v>
      </c>
      <c r="C2121" s="23">
        <v>45740</v>
      </c>
      <c r="D2121" t="s">
        <v>981</v>
      </c>
      <c r="E2121" t="s">
        <v>982</v>
      </c>
      <c r="G2121" t="s">
        <v>5541</v>
      </c>
      <c r="H2121" t="s">
        <v>3077</v>
      </c>
      <c r="I2121" t="s">
        <v>3293</v>
      </c>
      <c r="J2121" s="10" t="str">
        <f t="shared" si="205"/>
        <v>HDL-</v>
      </c>
      <c r="K2121" t="s">
        <v>10</v>
      </c>
      <c r="L2121" s="48">
        <v>2050</v>
      </c>
      <c r="M2121" t="s">
        <v>1472</v>
      </c>
      <c r="N2121" t="s">
        <v>11</v>
      </c>
      <c r="O2121" s="74">
        <v>7.9222000000000001</v>
      </c>
      <c r="P2121" s="11">
        <f t="shared" si="206"/>
        <v>16240.51</v>
      </c>
      <c r="Q2121" s="12">
        <f t="shared" si="207"/>
        <v>7.3003400000000003</v>
      </c>
      <c r="R2121" s="14">
        <f t="shared" si="208"/>
        <v>1.0851999999999999</v>
      </c>
      <c r="S2121" s="13">
        <f t="shared" si="209"/>
        <v>2224.66</v>
      </c>
      <c r="T2121" s="14" t="s">
        <v>349</v>
      </c>
      <c r="U2121" t="s">
        <v>228</v>
      </c>
    </row>
    <row r="2122" spans="1:21" x14ac:dyDescent="0.2">
      <c r="A2122" t="s">
        <v>5276</v>
      </c>
      <c r="B2122" s="23">
        <v>45782</v>
      </c>
      <c r="C2122" s="23">
        <v>45713</v>
      </c>
      <c r="D2122" t="s">
        <v>2255</v>
      </c>
      <c r="E2122" t="s">
        <v>2256</v>
      </c>
      <c r="G2122" t="s">
        <v>5556</v>
      </c>
      <c r="H2122" t="s">
        <v>1800</v>
      </c>
      <c r="I2122" t="s">
        <v>1801</v>
      </c>
      <c r="J2122" s="10" t="str">
        <f t="shared" si="205"/>
        <v>HDL-</v>
      </c>
      <c r="K2122" t="s">
        <v>10</v>
      </c>
      <c r="L2122" s="48">
        <v>3020</v>
      </c>
      <c r="M2122" t="s">
        <v>1472</v>
      </c>
      <c r="N2122" t="s">
        <v>11</v>
      </c>
      <c r="O2122" s="74">
        <v>7.4931000000000001</v>
      </c>
      <c r="P2122" s="11">
        <f t="shared" si="206"/>
        <v>22629.16</v>
      </c>
      <c r="Q2122" s="12">
        <f t="shared" si="207"/>
        <v>7.3003400000000003</v>
      </c>
      <c r="R2122" s="14">
        <f t="shared" si="208"/>
        <v>1.0264</v>
      </c>
      <c r="S2122" s="13">
        <f t="shared" si="209"/>
        <v>3099.73</v>
      </c>
      <c r="T2122" s="14" t="s">
        <v>349</v>
      </c>
      <c r="U2122" t="s">
        <v>228</v>
      </c>
    </row>
    <row r="2123" spans="1:21" x14ac:dyDescent="0.2">
      <c r="A2123" t="s">
        <v>5056</v>
      </c>
      <c r="B2123" s="23">
        <v>45782</v>
      </c>
      <c r="C2123" s="23">
        <v>45740</v>
      </c>
      <c r="D2123" t="s">
        <v>925</v>
      </c>
      <c r="E2123" t="s">
        <v>926</v>
      </c>
      <c r="G2123" t="s">
        <v>5442</v>
      </c>
      <c r="H2123" t="s">
        <v>3078</v>
      </c>
      <c r="I2123" t="s">
        <v>3294</v>
      </c>
      <c r="J2123" s="10" t="str">
        <f t="shared" si="205"/>
        <v>SHDL</v>
      </c>
      <c r="K2123" t="s">
        <v>10</v>
      </c>
      <c r="L2123" s="48">
        <v>2050</v>
      </c>
      <c r="M2123" t="s">
        <v>1472</v>
      </c>
      <c r="N2123" t="s">
        <v>11</v>
      </c>
      <c r="O2123" s="74">
        <v>2.4539</v>
      </c>
      <c r="P2123" s="11">
        <f t="shared" si="206"/>
        <v>5030.5</v>
      </c>
      <c r="Q2123" s="12">
        <f t="shared" si="207"/>
        <v>7.3003400000000003</v>
      </c>
      <c r="R2123" s="14">
        <f t="shared" si="208"/>
        <v>0.33610000000000001</v>
      </c>
      <c r="S2123" s="13">
        <f t="shared" si="209"/>
        <v>689.01</v>
      </c>
      <c r="T2123" s="14" t="s">
        <v>349</v>
      </c>
      <c r="U2123" t="s">
        <v>722</v>
      </c>
    </row>
    <row r="2124" spans="1:21" x14ac:dyDescent="0.2">
      <c r="A2124" t="s">
        <v>5252</v>
      </c>
      <c r="B2124" s="23">
        <v>45782</v>
      </c>
      <c r="C2124" s="23">
        <v>45695</v>
      </c>
      <c r="D2124" t="s">
        <v>252</v>
      </c>
      <c r="E2124" t="s">
        <v>253</v>
      </c>
      <c r="G2124" t="s">
        <v>5433</v>
      </c>
      <c r="H2124" t="s">
        <v>1786</v>
      </c>
      <c r="I2124" t="s">
        <v>1787</v>
      </c>
      <c r="J2124" s="10" t="str">
        <f t="shared" si="205"/>
        <v>MISC</v>
      </c>
      <c r="K2124" t="s">
        <v>10</v>
      </c>
      <c r="L2124" s="48">
        <v>2420</v>
      </c>
      <c r="M2124" t="s">
        <v>1472</v>
      </c>
      <c r="N2124" t="s">
        <v>11</v>
      </c>
      <c r="O2124" s="74">
        <v>7.3304</v>
      </c>
      <c r="P2124" s="11">
        <f t="shared" si="206"/>
        <v>17739.57</v>
      </c>
      <c r="Q2124" s="12">
        <f t="shared" si="207"/>
        <v>7.3003400000000003</v>
      </c>
      <c r="R2124" s="14">
        <f t="shared" si="208"/>
        <v>1.0041</v>
      </c>
      <c r="S2124" s="13">
        <f t="shared" si="209"/>
        <v>2429.92</v>
      </c>
      <c r="T2124" s="14" t="s">
        <v>349</v>
      </c>
      <c r="U2124" t="s">
        <v>25</v>
      </c>
    </row>
    <row r="2125" spans="1:21" x14ac:dyDescent="0.2">
      <c r="A2125" t="s">
        <v>5168</v>
      </c>
      <c r="B2125" s="23">
        <v>45782</v>
      </c>
      <c r="C2125" s="23">
        <v>45748</v>
      </c>
      <c r="D2125" t="s">
        <v>696</v>
      </c>
      <c r="E2125" t="s">
        <v>697</v>
      </c>
      <c r="G2125" t="s">
        <v>5476</v>
      </c>
      <c r="H2125" t="s">
        <v>1537</v>
      </c>
      <c r="I2125" t="s">
        <v>1538</v>
      </c>
      <c r="J2125" s="10" t="s">
        <v>1534</v>
      </c>
      <c r="K2125" t="s">
        <v>10</v>
      </c>
      <c r="L2125" s="48">
        <v>8000</v>
      </c>
      <c r="M2125" t="s">
        <v>1472</v>
      </c>
      <c r="N2125" t="s">
        <v>11</v>
      </c>
      <c r="O2125" s="74">
        <v>3.9188000000000001</v>
      </c>
      <c r="P2125" s="11">
        <f t="shared" si="206"/>
        <v>31350.400000000001</v>
      </c>
      <c r="Q2125" s="12">
        <f t="shared" si="207"/>
        <v>7.3003400000000003</v>
      </c>
      <c r="R2125" s="14">
        <f t="shared" si="208"/>
        <v>0.53680000000000005</v>
      </c>
      <c r="S2125" s="13">
        <f t="shared" si="209"/>
        <v>4294.3999999999996</v>
      </c>
      <c r="T2125" s="14" t="s">
        <v>349</v>
      </c>
      <c r="U2125" t="s">
        <v>36</v>
      </c>
    </row>
    <row r="2126" spans="1:21" x14ac:dyDescent="0.2">
      <c r="A2126" t="s">
        <v>5169</v>
      </c>
      <c r="B2126" s="23">
        <v>45782</v>
      </c>
      <c r="C2126" s="23">
        <v>45748</v>
      </c>
      <c r="D2126" t="s">
        <v>696</v>
      </c>
      <c r="E2126" t="s">
        <v>697</v>
      </c>
      <c r="G2126" t="s">
        <v>5476</v>
      </c>
      <c r="H2126" t="s">
        <v>1537</v>
      </c>
      <c r="I2126" t="s">
        <v>1538</v>
      </c>
      <c r="J2126" s="10" t="s">
        <v>1534</v>
      </c>
      <c r="K2126" t="s">
        <v>10</v>
      </c>
      <c r="L2126" s="48">
        <v>7000</v>
      </c>
      <c r="M2126" t="s">
        <v>1472</v>
      </c>
      <c r="N2126" t="s">
        <v>11</v>
      </c>
      <c r="O2126" s="74">
        <v>3.9188000000000001</v>
      </c>
      <c r="P2126" s="11">
        <f t="shared" si="206"/>
        <v>27431.599999999999</v>
      </c>
      <c r="Q2126" s="12">
        <f t="shared" si="207"/>
        <v>7.3003400000000003</v>
      </c>
      <c r="R2126" s="14">
        <f t="shared" si="208"/>
        <v>0.53680000000000005</v>
      </c>
      <c r="S2126" s="13">
        <f t="shared" si="209"/>
        <v>3757.6</v>
      </c>
      <c r="T2126" s="14" t="s">
        <v>349</v>
      </c>
      <c r="U2126" t="s">
        <v>36</v>
      </c>
    </row>
    <row r="2127" spans="1:21" x14ac:dyDescent="0.2">
      <c r="A2127" t="s">
        <v>5170</v>
      </c>
      <c r="B2127" s="23">
        <v>45782</v>
      </c>
      <c r="C2127" s="23">
        <v>45748</v>
      </c>
      <c r="D2127" t="s">
        <v>696</v>
      </c>
      <c r="E2127" t="s">
        <v>697</v>
      </c>
      <c r="G2127" t="s">
        <v>5476</v>
      </c>
      <c r="H2127" t="s">
        <v>1537</v>
      </c>
      <c r="I2127" t="s">
        <v>1538</v>
      </c>
      <c r="J2127" s="10" t="s">
        <v>1534</v>
      </c>
      <c r="K2127" t="s">
        <v>10</v>
      </c>
      <c r="L2127" s="48">
        <v>5300</v>
      </c>
      <c r="M2127" t="s">
        <v>1472</v>
      </c>
      <c r="N2127" t="s">
        <v>11</v>
      </c>
      <c r="O2127" s="74">
        <v>3.9188000000000001</v>
      </c>
      <c r="P2127" s="11">
        <f t="shared" si="206"/>
        <v>20769.64</v>
      </c>
      <c r="Q2127" s="12">
        <f t="shared" si="207"/>
        <v>7.3003400000000003</v>
      </c>
      <c r="R2127" s="14">
        <f t="shared" si="208"/>
        <v>0.53680000000000005</v>
      </c>
      <c r="S2127" s="13">
        <f t="shared" si="209"/>
        <v>2845.04</v>
      </c>
      <c r="T2127" s="14" t="s">
        <v>349</v>
      </c>
      <c r="U2127" t="s">
        <v>36</v>
      </c>
    </row>
    <row r="2128" spans="1:21" x14ac:dyDescent="0.2">
      <c r="A2128" t="s">
        <v>4171</v>
      </c>
      <c r="B2128" s="23">
        <v>45782</v>
      </c>
      <c r="C2128" s="23">
        <v>45714</v>
      </c>
      <c r="D2128" t="s">
        <v>830</v>
      </c>
      <c r="E2128" t="s">
        <v>831</v>
      </c>
      <c r="G2128" t="s">
        <v>5483</v>
      </c>
      <c r="H2128" t="s">
        <v>3164</v>
      </c>
      <c r="I2128" t="s">
        <v>3374</v>
      </c>
      <c r="J2128" s="10" t="str">
        <f t="shared" ref="J2128:J2159" si="210">+LEFT(U2128,4)</f>
        <v>LID-</v>
      </c>
      <c r="K2128" t="s">
        <v>98</v>
      </c>
      <c r="L2128" s="48">
        <v>1050</v>
      </c>
      <c r="M2128" t="s">
        <v>1472</v>
      </c>
      <c r="N2128" t="s">
        <v>11</v>
      </c>
      <c r="O2128" s="74">
        <v>4.2</v>
      </c>
      <c r="P2128" s="11">
        <f t="shared" si="206"/>
        <v>4410</v>
      </c>
      <c r="Q2128" s="12">
        <f t="shared" si="207"/>
        <v>7.3003400000000003</v>
      </c>
      <c r="R2128" s="14">
        <f t="shared" si="208"/>
        <v>0.57530000000000003</v>
      </c>
      <c r="S2128" s="13">
        <f t="shared" si="209"/>
        <v>604.07000000000005</v>
      </c>
      <c r="T2128" s="14" t="s">
        <v>349</v>
      </c>
      <c r="U2128" t="s">
        <v>368</v>
      </c>
    </row>
    <row r="2129" spans="1:21" x14ac:dyDescent="0.2">
      <c r="A2129" t="s">
        <v>5184</v>
      </c>
      <c r="B2129" s="23">
        <v>45782</v>
      </c>
      <c r="C2129" s="23">
        <v>45714</v>
      </c>
      <c r="D2129" t="s">
        <v>830</v>
      </c>
      <c r="E2129" t="s">
        <v>831</v>
      </c>
      <c r="G2129" t="s">
        <v>5483</v>
      </c>
      <c r="H2129" t="s">
        <v>3164</v>
      </c>
      <c r="I2129" t="s">
        <v>3374</v>
      </c>
      <c r="J2129" s="10" t="str">
        <f t="shared" si="210"/>
        <v>LID-</v>
      </c>
      <c r="K2129" t="s">
        <v>98</v>
      </c>
      <c r="L2129" s="48">
        <v>2000</v>
      </c>
      <c r="M2129" t="s">
        <v>1472</v>
      </c>
      <c r="N2129" t="s">
        <v>11</v>
      </c>
      <c r="O2129" s="74">
        <v>4.2</v>
      </c>
      <c r="P2129" s="11">
        <f t="shared" si="206"/>
        <v>8400</v>
      </c>
      <c r="Q2129" s="12">
        <f t="shared" si="207"/>
        <v>7.3003400000000003</v>
      </c>
      <c r="R2129" s="14">
        <f t="shared" si="208"/>
        <v>0.57530000000000003</v>
      </c>
      <c r="S2129" s="13">
        <f t="shared" si="209"/>
        <v>1150.5999999999999</v>
      </c>
      <c r="T2129" s="14" t="s">
        <v>349</v>
      </c>
      <c r="U2129" t="s">
        <v>368</v>
      </c>
    </row>
    <row r="2130" spans="1:21" x14ac:dyDescent="0.2">
      <c r="A2130" t="s">
        <v>4175</v>
      </c>
      <c r="B2130" s="23">
        <v>45782</v>
      </c>
      <c r="C2130" s="23">
        <v>45714</v>
      </c>
      <c r="D2130" t="s">
        <v>94</v>
      </c>
      <c r="E2130" t="s">
        <v>95</v>
      </c>
      <c r="G2130" t="s">
        <v>5503</v>
      </c>
      <c r="H2130" t="s">
        <v>3162</v>
      </c>
      <c r="I2130" t="s">
        <v>3372</v>
      </c>
      <c r="J2130" s="10" t="str">
        <f t="shared" si="210"/>
        <v>LID-</v>
      </c>
      <c r="K2130" t="s">
        <v>98</v>
      </c>
      <c r="L2130" s="48">
        <v>1440</v>
      </c>
      <c r="M2130" t="s">
        <v>1472</v>
      </c>
      <c r="N2130" t="s">
        <v>11</v>
      </c>
      <c r="O2130" s="74">
        <v>4.26</v>
      </c>
      <c r="P2130" s="11">
        <f t="shared" si="206"/>
        <v>6134.4</v>
      </c>
      <c r="Q2130" s="12">
        <f t="shared" si="207"/>
        <v>7.3003400000000003</v>
      </c>
      <c r="R2130" s="14">
        <f t="shared" si="208"/>
        <v>0.58350000000000002</v>
      </c>
      <c r="S2130" s="13">
        <f t="shared" si="209"/>
        <v>840.24</v>
      </c>
      <c r="T2130" s="14" t="s">
        <v>349</v>
      </c>
      <c r="U2130" t="s">
        <v>368</v>
      </c>
    </row>
    <row r="2131" spans="1:21" x14ac:dyDescent="0.2">
      <c r="A2131" t="s">
        <v>4175</v>
      </c>
      <c r="B2131" s="23">
        <v>45782</v>
      </c>
      <c r="C2131" s="23">
        <v>45714</v>
      </c>
      <c r="D2131" t="s">
        <v>94</v>
      </c>
      <c r="E2131" t="s">
        <v>95</v>
      </c>
      <c r="G2131" t="s">
        <v>5504</v>
      </c>
      <c r="H2131" t="s">
        <v>3162</v>
      </c>
      <c r="I2131" t="s">
        <v>3372</v>
      </c>
      <c r="J2131" s="10" t="str">
        <f t="shared" si="210"/>
        <v>LID-</v>
      </c>
      <c r="K2131" t="s">
        <v>98</v>
      </c>
      <c r="L2131" s="48">
        <v>1470</v>
      </c>
      <c r="M2131" t="s">
        <v>1472</v>
      </c>
      <c r="N2131" t="s">
        <v>11</v>
      </c>
      <c r="O2131" s="74">
        <v>4.26</v>
      </c>
      <c r="P2131" s="11">
        <f t="shared" si="206"/>
        <v>6262.2</v>
      </c>
      <c r="Q2131" s="12">
        <f t="shared" si="207"/>
        <v>7.3003400000000003</v>
      </c>
      <c r="R2131" s="14">
        <f t="shared" si="208"/>
        <v>0.58350000000000002</v>
      </c>
      <c r="S2131" s="13">
        <f t="shared" si="209"/>
        <v>857.75</v>
      </c>
      <c r="T2131" s="14" t="s">
        <v>349</v>
      </c>
      <c r="U2131" t="s">
        <v>368</v>
      </c>
    </row>
    <row r="2132" spans="1:21" x14ac:dyDescent="0.2">
      <c r="A2132" t="s">
        <v>4175</v>
      </c>
      <c r="B2132" s="23">
        <v>45782</v>
      </c>
      <c r="C2132" s="23">
        <v>45714</v>
      </c>
      <c r="D2132" t="s">
        <v>94</v>
      </c>
      <c r="E2132" t="s">
        <v>95</v>
      </c>
      <c r="G2132" t="s">
        <v>5505</v>
      </c>
      <c r="H2132" t="s">
        <v>3162</v>
      </c>
      <c r="I2132" t="s">
        <v>3372</v>
      </c>
      <c r="J2132" s="10" t="str">
        <f t="shared" si="210"/>
        <v>LID-</v>
      </c>
      <c r="K2132" t="s">
        <v>98</v>
      </c>
      <c r="L2132" s="48">
        <v>2280</v>
      </c>
      <c r="M2132" t="s">
        <v>1472</v>
      </c>
      <c r="N2132" t="s">
        <v>11</v>
      </c>
      <c r="O2132" s="74">
        <v>4.26</v>
      </c>
      <c r="P2132" s="11">
        <f t="shared" si="206"/>
        <v>9712.7999999999993</v>
      </c>
      <c r="Q2132" s="12">
        <f t="shared" si="207"/>
        <v>7.3003400000000003</v>
      </c>
      <c r="R2132" s="14">
        <f t="shared" si="208"/>
        <v>0.58350000000000002</v>
      </c>
      <c r="S2132" s="13">
        <f t="shared" si="209"/>
        <v>1330.38</v>
      </c>
      <c r="T2132" s="14" t="s">
        <v>349</v>
      </c>
      <c r="U2132" t="s">
        <v>368</v>
      </c>
    </row>
    <row r="2133" spans="1:21" x14ac:dyDescent="0.2">
      <c r="A2133" t="s">
        <v>4974</v>
      </c>
      <c r="B2133" s="23">
        <v>45783</v>
      </c>
      <c r="C2133" s="23">
        <v>45765</v>
      </c>
      <c r="D2133" t="s">
        <v>28</v>
      </c>
      <c r="E2133" t="s">
        <v>29</v>
      </c>
      <c r="G2133" t="s">
        <v>5417</v>
      </c>
      <c r="H2133" t="s">
        <v>1627</v>
      </c>
      <c r="I2133" t="s">
        <v>1628</v>
      </c>
      <c r="J2133" s="10" t="str">
        <f t="shared" si="210"/>
        <v>FG--</v>
      </c>
      <c r="K2133" t="s">
        <v>10</v>
      </c>
      <c r="L2133" s="48">
        <v>1000</v>
      </c>
      <c r="M2133" t="s">
        <v>1472</v>
      </c>
      <c r="N2133" t="s">
        <v>11</v>
      </c>
      <c r="O2133" s="74">
        <v>0.4859</v>
      </c>
      <c r="P2133" s="11">
        <f t="shared" si="206"/>
        <v>485.9</v>
      </c>
      <c r="Q2133" s="12">
        <f t="shared" si="207"/>
        <v>7.3003400000000003</v>
      </c>
      <c r="R2133" s="14">
        <f t="shared" si="208"/>
        <v>6.6600000000000006E-2</v>
      </c>
      <c r="S2133" s="13">
        <f t="shared" si="209"/>
        <v>66.599999999999994</v>
      </c>
      <c r="T2133" s="14" t="s">
        <v>349</v>
      </c>
      <c r="U2133" t="s">
        <v>64</v>
      </c>
    </row>
    <row r="2134" spans="1:21" x14ac:dyDescent="0.2">
      <c r="A2134" t="s">
        <v>4920</v>
      </c>
      <c r="B2134" s="23">
        <v>45783</v>
      </c>
      <c r="C2134" s="23">
        <v>45777</v>
      </c>
      <c r="D2134" t="s">
        <v>545</v>
      </c>
      <c r="E2134" t="s">
        <v>546</v>
      </c>
      <c r="G2134" t="s">
        <v>5381</v>
      </c>
      <c r="H2134" t="s">
        <v>245</v>
      </c>
      <c r="I2134" t="s">
        <v>246</v>
      </c>
      <c r="J2134" s="10" t="str">
        <f t="shared" si="210"/>
        <v>WHR-</v>
      </c>
      <c r="K2134" t="s">
        <v>10</v>
      </c>
      <c r="L2134" s="48">
        <v>4200</v>
      </c>
      <c r="M2134" t="s">
        <v>1472</v>
      </c>
      <c r="N2134" t="s">
        <v>11</v>
      </c>
      <c r="O2134" s="74">
        <v>0.108</v>
      </c>
      <c r="P2134" s="11">
        <f t="shared" si="206"/>
        <v>453.6</v>
      </c>
      <c r="Q2134" s="12">
        <f t="shared" si="207"/>
        <v>7.3003400000000003</v>
      </c>
      <c r="R2134" s="14">
        <f t="shared" si="208"/>
        <v>1.4800000000000001E-2</v>
      </c>
      <c r="S2134" s="13">
        <f t="shared" si="209"/>
        <v>62.16</v>
      </c>
      <c r="T2134" s="14" t="s">
        <v>349</v>
      </c>
      <c r="U2134" t="s">
        <v>248</v>
      </c>
    </row>
    <row r="2135" spans="1:21" x14ac:dyDescent="0.2">
      <c r="A2135" t="s">
        <v>4268</v>
      </c>
      <c r="B2135" s="23">
        <v>45783</v>
      </c>
      <c r="C2135" s="23">
        <v>45706</v>
      </c>
      <c r="D2135" t="s">
        <v>569</v>
      </c>
      <c r="E2135" t="s">
        <v>570</v>
      </c>
      <c r="G2135" t="s">
        <v>5566</v>
      </c>
      <c r="H2135" t="s">
        <v>256</v>
      </c>
      <c r="I2135" t="s">
        <v>257</v>
      </c>
      <c r="J2135" s="10" t="str">
        <f t="shared" si="210"/>
        <v>GLID</v>
      </c>
      <c r="K2135" t="s">
        <v>10</v>
      </c>
      <c r="L2135" s="48">
        <v>-1410</v>
      </c>
      <c r="M2135" t="s">
        <v>1472</v>
      </c>
      <c r="N2135" t="s">
        <v>11</v>
      </c>
      <c r="O2135" s="74">
        <v>8.8800000000000008</v>
      </c>
      <c r="P2135" s="11">
        <f t="shared" si="206"/>
        <v>-12520.8</v>
      </c>
      <c r="Q2135" s="12">
        <f t="shared" si="207"/>
        <v>7.3003400000000003</v>
      </c>
      <c r="R2135" s="14">
        <f t="shared" si="208"/>
        <v>1.2163999999999999</v>
      </c>
      <c r="S2135" s="13">
        <f t="shared" si="209"/>
        <v>-1715.12</v>
      </c>
      <c r="T2135" s="14" t="s">
        <v>349</v>
      </c>
      <c r="U2135" t="s">
        <v>78</v>
      </c>
    </row>
    <row r="2136" spans="1:21" x14ac:dyDescent="0.2">
      <c r="A2136" t="s">
        <v>4283</v>
      </c>
      <c r="B2136" s="23">
        <v>45783</v>
      </c>
      <c r="C2136" s="23">
        <v>45706</v>
      </c>
      <c r="D2136" t="s">
        <v>569</v>
      </c>
      <c r="E2136" t="s">
        <v>570</v>
      </c>
      <c r="G2136" t="s">
        <v>5566</v>
      </c>
      <c r="H2136" t="s">
        <v>775</v>
      </c>
      <c r="I2136" t="s">
        <v>776</v>
      </c>
      <c r="J2136" s="10" t="str">
        <f t="shared" si="210"/>
        <v>GLID</v>
      </c>
      <c r="K2136" t="s">
        <v>10</v>
      </c>
      <c r="L2136" s="48">
        <v>-505</v>
      </c>
      <c r="M2136" t="s">
        <v>1472</v>
      </c>
      <c r="N2136" t="s">
        <v>11</v>
      </c>
      <c r="O2136" s="74">
        <v>14.1</v>
      </c>
      <c r="P2136" s="11">
        <f t="shared" si="206"/>
        <v>-7120.5</v>
      </c>
      <c r="Q2136" s="12">
        <f t="shared" si="207"/>
        <v>7.3003400000000003</v>
      </c>
      <c r="R2136" s="14">
        <f t="shared" si="208"/>
        <v>1.9314</v>
      </c>
      <c r="S2136" s="13">
        <f t="shared" si="209"/>
        <v>-975.36</v>
      </c>
      <c r="T2136" s="14" t="s">
        <v>349</v>
      </c>
      <c r="U2136" t="s">
        <v>78</v>
      </c>
    </row>
    <row r="2137" spans="1:21" x14ac:dyDescent="0.2">
      <c r="A2137" t="s">
        <v>4981</v>
      </c>
      <c r="B2137" s="23">
        <v>45783</v>
      </c>
      <c r="C2137" s="23">
        <v>45782</v>
      </c>
      <c r="D2137" t="s">
        <v>28</v>
      </c>
      <c r="E2137" t="s">
        <v>29</v>
      </c>
      <c r="G2137" t="s">
        <v>5417</v>
      </c>
      <c r="H2137" t="s">
        <v>4620</v>
      </c>
      <c r="I2137" t="s">
        <v>4621</v>
      </c>
      <c r="J2137" s="10" t="str">
        <f t="shared" si="210"/>
        <v>BRKT</v>
      </c>
      <c r="K2137" t="s">
        <v>10</v>
      </c>
      <c r="L2137" s="48">
        <v>200</v>
      </c>
      <c r="M2137" t="s">
        <v>1472</v>
      </c>
      <c r="N2137" t="s">
        <v>11</v>
      </c>
      <c r="O2137" s="74">
        <v>0.60499999999999998</v>
      </c>
      <c r="P2137" s="11">
        <f t="shared" si="206"/>
        <v>121</v>
      </c>
      <c r="Q2137" s="12">
        <f t="shared" si="207"/>
        <v>7.3003400000000003</v>
      </c>
      <c r="R2137" s="14">
        <f t="shared" si="208"/>
        <v>8.2900000000000001E-2</v>
      </c>
      <c r="S2137" s="13">
        <f t="shared" si="209"/>
        <v>16.579999999999998</v>
      </c>
      <c r="T2137" s="14" t="s">
        <v>349</v>
      </c>
      <c r="U2137" t="s">
        <v>442</v>
      </c>
    </row>
    <row r="2138" spans="1:21" x14ac:dyDescent="0.2">
      <c r="A2138" t="s">
        <v>3822</v>
      </c>
      <c r="B2138" s="23">
        <v>45783</v>
      </c>
      <c r="C2138" s="23">
        <v>45716</v>
      </c>
      <c r="D2138" t="s">
        <v>143</v>
      </c>
      <c r="E2138" t="s">
        <v>144</v>
      </c>
      <c r="G2138" t="s">
        <v>5547</v>
      </c>
      <c r="H2138" t="s">
        <v>3150</v>
      </c>
      <c r="I2138" t="s">
        <v>3360</v>
      </c>
      <c r="J2138" s="10" t="str">
        <f t="shared" si="210"/>
        <v>HDL-</v>
      </c>
      <c r="K2138" t="s">
        <v>10</v>
      </c>
      <c r="L2138" s="48">
        <v>-1200</v>
      </c>
      <c r="M2138" t="s">
        <v>1472</v>
      </c>
      <c r="N2138" t="s">
        <v>11</v>
      </c>
      <c r="O2138" s="74">
        <v>6.8814000000000002</v>
      </c>
      <c r="P2138" s="11">
        <f t="shared" si="206"/>
        <v>-8257.68</v>
      </c>
      <c r="Q2138" s="12">
        <f t="shared" si="207"/>
        <v>7.3003400000000003</v>
      </c>
      <c r="R2138" s="14">
        <f t="shared" si="208"/>
        <v>0.94259999999999999</v>
      </c>
      <c r="S2138" s="13">
        <f t="shared" si="209"/>
        <v>-1131.1199999999999</v>
      </c>
      <c r="T2138" s="14" t="s">
        <v>349</v>
      </c>
      <c r="U2138" t="s">
        <v>228</v>
      </c>
    </row>
    <row r="2139" spans="1:21" x14ac:dyDescent="0.2">
      <c r="A2139" t="s">
        <v>3822</v>
      </c>
      <c r="B2139" s="23">
        <v>45783</v>
      </c>
      <c r="C2139" s="23">
        <v>45716</v>
      </c>
      <c r="D2139" t="s">
        <v>143</v>
      </c>
      <c r="E2139" t="s">
        <v>144</v>
      </c>
      <c r="G2139" t="s">
        <v>5548</v>
      </c>
      <c r="H2139" t="s">
        <v>3150</v>
      </c>
      <c r="I2139" t="s">
        <v>3360</v>
      </c>
      <c r="J2139" s="10" t="str">
        <f t="shared" si="210"/>
        <v>HDL-</v>
      </c>
      <c r="K2139" t="s">
        <v>10</v>
      </c>
      <c r="L2139" s="48">
        <v>2040</v>
      </c>
      <c r="M2139" t="s">
        <v>1472</v>
      </c>
      <c r="N2139" t="s">
        <v>11</v>
      </c>
      <c r="O2139" s="74">
        <v>6.8814000000000002</v>
      </c>
      <c r="P2139" s="11">
        <f t="shared" si="206"/>
        <v>14038.06</v>
      </c>
      <c r="Q2139" s="12">
        <f t="shared" si="207"/>
        <v>7.3003400000000003</v>
      </c>
      <c r="R2139" s="14">
        <f t="shared" si="208"/>
        <v>0.94259999999999999</v>
      </c>
      <c r="S2139" s="13">
        <f t="shared" si="209"/>
        <v>1922.9</v>
      </c>
      <c r="T2139" s="14" t="s">
        <v>349</v>
      </c>
      <c r="U2139" t="s">
        <v>228</v>
      </c>
    </row>
    <row r="2140" spans="1:21" x14ac:dyDescent="0.2">
      <c r="A2140" t="s">
        <v>4036</v>
      </c>
      <c r="B2140" s="23">
        <v>45783</v>
      </c>
      <c r="C2140" s="23">
        <v>45737</v>
      </c>
      <c r="D2140" t="s">
        <v>128</v>
      </c>
      <c r="E2140" t="s">
        <v>129</v>
      </c>
      <c r="G2140" t="s">
        <v>5399</v>
      </c>
      <c r="H2140" t="s">
        <v>3636</v>
      </c>
      <c r="I2140" t="s">
        <v>3637</v>
      </c>
      <c r="J2140" s="10" t="str">
        <f t="shared" si="210"/>
        <v>SHDL</v>
      </c>
      <c r="K2140" t="s">
        <v>10</v>
      </c>
      <c r="L2140" s="48">
        <v>180</v>
      </c>
      <c r="M2140" t="s">
        <v>1472</v>
      </c>
      <c r="N2140" t="s">
        <v>11</v>
      </c>
      <c r="O2140" s="74">
        <v>2.6137999999999999</v>
      </c>
      <c r="P2140" s="11">
        <f t="shared" si="206"/>
        <v>470.48</v>
      </c>
      <c r="Q2140" s="12">
        <f t="shared" si="207"/>
        <v>7.3003400000000003</v>
      </c>
      <c r="R2140" s="14">
        <f t="shared" si="208"/>
        <v>0.35799999999999998</v>
      </c>
      <c r="S2140" s="13">
        <f t="shared" si="209"/>
        <v>64.44</v>
      </c>
      <c r="T2140" s="14" t="s">
        <v>349</v>
      </c>
      <c r="U2140" t="s">
        <v>722</v>
      </c>
    </row>
    <row r="2141" spans="1:21" x14ac:dyDescent="0.2">
      <c r="A2141" t="s">
        <v>4873</v>
      </c>
      <c r="B2141" s="23">
        <v>45783</v>
      </c>
      <c r="C2141" s="23">
        <v>45775</v>
      </c>
      <c r="D2141" t="s">
        <v>545</v>
      </c>
      <c r="E2141" t="s">
        <v>546</v>
      </c>
      <c r="G2141" t="s">
        <v>5381</v>
      </c>
      <c r="H2141" t="s">
        <v>543</v>
      </c>
      <c r="I2141" t="s">
        <v>544</v>
      </c>
      <c r="J2141" s="10" t="str">
        <f t="shared" si="210"/>
        <v>WHR-</v>
      </c>
      <c r="K2141" t="s">
        <v>10</v>
      </c>
      <c r="L2141" s="48">
        <v>10000</v>
      </c>
      <c r="M2141" t="s">
        <v>1472</v>
      </c>
      <c r="N2141" t="s">
        <v>11</v>
      </c>
      <c r="O2141" s="74">
        <v>4.2999999999999997E-2</v>
      </c>
      <c r="P2141" s="11">
        <f t="shared" si="206"/>
        <v>430</v>
      </c>
      <c r="Q2141" s="12">
        <f t="shared" si="207"/>
        <v>7.3003400000000003</v>
      </c>
      <c r="R2141" s="14">
        <f t="shared" si="208"/>
        <v>5.8999999999999999E-3</v>
      </c>
      <c r="S2141" s="13">
        <f t="shared" si="209"/>
        <v>59</v>
      </c>
      <c r="T2141" s="14" t="s">
        <v>349</v>
      </c>
      <c r="U2141" t="s">
        <v>248</v>
      </c>
    </row>
    <row r="2142" spans="1:21" x14ac:dyDescent="0.2">
      <c r="A2142" t="s">
        <v>4914</v>
      </c>
      <c r="B2142" s="23">
        <v>45783</v>
      </c>
      <c r="C2142" s="23">
        <v>45756</v>
      </c>
      <c r="D2142" t="s">
        <v>128</v>
      </c>
      <c r="E2142" t="s">
        <v>129</v>
      </c>
      <c r="G2142" t="s">
        <v>5399</v>
      </c>
      <c r="H2142" t="s">
        <v>1585</v>
      </c>
      <c r="I2142" t="s">
        <v>1586</v>
      </c>
      <c r="J2142" s="10" t="str">
        <f t="shared" si="210"/>
        <v>RIV-</v>
      </c>
      <c r="K2142" t="s">
        <v>10</v>
      </c>
      <c r="L2142" s="48">
        <v>22500</v>
      </c>
      <c r="M2142" t="s">
        <v>1472</v>
      </c>
      <c r="N2142" t="s">
        <v>11</v>
      </c>
      <c r="O2142" s="74">
        <v>9.4100000000000003E-2</v>
      </c>
      <c r="P2142" s="11">
        <f t="shared" si="206"/>
        <v>2117.25</v>
      </c>
      <c r="Q2142" s="12">
        <f t="shared" si="207"/>
        <v>7.3003400000000003</v>
      </c>
      <c r="R2142" s="14">
        <f t="shared" si="208"/>
        <v>1.29E-2</v>
      </c>
      <c r="S2142" s="13">
        <f t="shared" si="209"/>
        <v>290.25</v>
      </c>
      <c r="T2142" s="14" t="s">
        <v>349</v>
      </c>
      <c r="U2142" t="s">
        <v>132</v>
      </c>
    </row>
    <row r="2143" spans="1:21" x14ac:dyDescent="0.2">
      <c r="A2143" t="s">
        <v>4915</v>
      </c>
      <c r="B2143" s="23">
        <v>45783</v>
      </c>
      <c r="C2143" s="23">
        <v>45763</v>
      </c>
      <c r="D2143" t="s">
        <v>128</v>
      </c>
      <c r="E2143" t="s">
        <v>129</v>
      </c>
      <c r="G2143" t="s">
        <v>5399</v>
      </c>
      <c r="H2143" t="s">
        <v>1585</v>
      </c>
      <c r="I2143" t="s">
        <v>1586</v>
      </c>
      <c r="J2143" s="10" t="str">
        <f t="shared" si="210"/>
        <v>RIV-</v>
      </c>
      <c r="K2143" t="s">
        <v>10</v>
      </c>
      <c r="L2143" s="48">
        <v>2500</v>
      </c>
      <c r="M2143" t="s">
        <v>1472</v>
      </c>
      <c r="N2143" t="s">
        <v>11</v>
      </c>
      <c r="O2143" s="74">
        <v>9.6100000000000005E-2</v>
      </c>
      <c r="P2143" s="11">
        <f t="shared" si="206"/>
        <v>240.25</v>
      </c>
      <c r="Q2143" s="12">
        <f t="shared" si="207"/>
        <v>7.3003400000000003</v>
      </c>
      <c r="R2143" s="14">
        <f t="shared" si="208"/>
        <v>1.32E-2</v>
      </c>
      <c r="S2143" s="13">
        <f t="shared" si="209"/>
        <v>33</v>
      </c>
      <c r="T2143" s="14" t="s">
        <v>349</v>
      </c>
      <c r="U2143" t="s">
        <v>132</v>
      </c>
    </row>
    <row r="2144" spans="1:21" x14ac:dyDescent="0.2">
      <c r="A2144" t="s">
        <v>4916</v>
      </c>
      <c r="B2144" s="23">
        <v>45783</v>
      </c>
      <c r="C2144" s="23">
        <v>45765</v>
      </c>
      <c r="D2144" t="s">
        <v>128</v>
      </c>
      <c r="E2144" t="s">
        <v>129</v>
      </c>
      <c r="G2144" t="s">
        <v>5399</v>
      </c>
      <c r="H2144" t="s">
        <v>1585</v>
      </c>
      <c r="I2144" t="s">
        <v>1586</v>
      </c>
      <c r="J2144" s="10" t="str">
        <f t="shared" si="210"/>
        <v>RIV-</v>
      </c>
      <c r="K2144" t="s">
        <v>10</v>
      </c>
      <c r="L2144" s="48">
        <v>2500</v>
      </c>
      <c r="M2144" t="s">
        <v>1472</v>
      </c>
      <c r="N2144" t="s">
        <v>11</v>
      </c>
      <c r="O2144" s="74">
        <v>9.6100000000000005E-2</v>
      </c>
      <c r="P2144" s="11">
        <f t="shared" si="206"/>
        <v>240.25</v>
      </c>
      <c r="Q2144" s="12">
        <f t="shared" si="207"/>
        <v>7.3003400000000003</v>
      </c>
      <c r="R2144" s="14">
        <f t="shared" si="208"/>
        <v>1.32E-2</v>
      </c>
      <c r="S2144" s="13">
        <f t="shared" si="209"/>
        <v>33</v>
      </c>
      <c r="T2144" s="14" t="s">
        <v>349</v>
      </c>
      <c r="U2144" t="s">
        <v>132</v>
      </c>
    </row>
    <row r="2145" spans="1:21" x14ac:dyDescent="0.2">
      <c r="A2145" t="s">
        <v>5042</v>
      </c>
      <c r="B2145" s="23">
        <v>45783</v>
      </c>
      <c r="C2145" s="23">
        <v>45763</v>
      </c>
      <c r="D2145" t="s">
        <v>128</v>
      </c>
      <c r="E2145" t="s">
        <v>129</v>
      </c>
      <c r="G2145" t="s">
        <v>5399</v>
      </c>
      <c r="H2145" t="s">
        <v>1664</v>
      </c>
      <c r="I2145" t="s">
        <v>1665</v>
      </c>
      <c r="J2145" s="10" t="str">
        <f t="shared" si="210"/>
        <v>SHDL</v>
      </c>
      <c r="K2145" t="s">
        <v>10</v>
      </c>
      <c r="L2145" s="48">
        <v>2010</v>
      </c>
      <c r="M2145" t="s">
        <v>1472</v>
      </c>
      <c r="N2145" t="s">
        <v>11</v>
      </c>
      <c r="O2145" s="74">
        <v>1.8715999999999999</v>
      </c>
      <c r="P2145" s="11">
        <f t="shared" si="206"/>
        <v>3761.92</v>
      </c>
      <c r="Q2145" s="12">
        <f t="shared" si="207"/>
        <v>7.3003400000000003</v>
      </c>
      <c r="R2145" s="14">
        <f t="shared" si="208"/>
        <v>0.25640000000000002</v>
      </c>
      <c r="S2145" s="13">
        <f t="shared" si="209"/>
        <v>515.36</v>
      </c>
      <c r="T2145" s="14" t="s">
        <v>349</v>
      </c>
      <c r="U2145" t="s">
        <v>722</v>
      </c>
    </row>
    <row r="2146" spans="1:21" x14ac:dyDescent="0.2">
      <c r="A2146" t="s">
        <v>5184</v>
      </c>
      <c r="B2146" s="23">
        <v>45783</v>
      </c>
      <c r="C2146" s="23">
        <v>45714</v>
      </c>
      <c r="D2146" t="s">
        <v>830</v>
      </c>
      <c r="E2146" t="s">
        <v>831</v>
      </c>
      <c r="G2146" t="s">
        <v>5490</v>
      </c>
      <c r="H2146" t="s">
        <v>3164</v>
      </c>
      <c r="I2146" t="s">
        <v>3374</v>
      </c>
      <c r="J2146" s="10" t="str">
        <f t="shared" si="210"/>
        <v>LID-</v>
      </c>
      <c r="K2146" t="s">
        <v>98</v>
      </c>
      <c r="L2146" s="48">
        <v>1000</v>
      </c>
      <c r="M2146" t="s">
        <v>1472</v>
      </c>
      <c r="N2146" t="s">
        <v>11</v>
      </c>
      <c r="O2146" s="74">
        <v>4.2</v>
      </c>
      <c r="P2146" s="11">
        <f t="shared" si="206"/>
        <v>4200</v>
      </c>
      <c r="Q2146" s="12">
        <f t="shared" si="207"/>
        <v>7.3003400000000003</v>
      </c>
      <c r="R2146" s="14">
        <f t="shared" si="208"/>
        <v>0.57530000000000003</v>
      </c>
      <c r="S2146" s="13">
        <f t="shared" si="209"/>
        <v>575.29999999999995</v>
      </c>
      <c r="T2146" s="14" t="s">
        <v>349</v>
      </c>
      <c r="U2146" t="s">
        <v>368</v>
      </c>
    </row>
    <row r="2147" spans="1:21" x14ac:dyDescent="0.2">
      <c r="A2147" t="s">
        <v>4172</v>
      </c>
      <c r="B2147" s="23">
        <v>45783</v>
      </c>
      <c r="C2147" s="23">
        <v>45763</v>
      </c>
      <c r="D2147" t="s">
        <v>830</v>
      </c>
      <c r="E2147" t="s">
        <v>831</v>
      </c>
      <c r="G2147" t="s">
        <v>5499</v>
      </c>
      <c r="H2147" t="s">
        <v>3738</v>
      </c>
      <c r="I2147" t="s">
        <v>3739</v>
      </c>
      <c r="J2147" s="10" t="str">
        <f t="shared" si="210"/>
        <v>LID-</v>
      </c>
      <c r="K2147" t="s">
        <v>98</v>
      </c>
      <c r="L2147" s="48">
        <v>1010</v>
      </c>
      <c r="M2147" t="s">
        <v>1472</v>
      </c>
      <c r="N2147" t="s">
        <v>11</v>
      </c>
      <c r="O2147" s="74">
        <v>4.25</v>
      </c>
      <c r="P2147" s="11">
        <f t="shared" si="206"/>
        <v>4292.5</v>
      </c>
      <c r="Q2147" s="12">
        <f t="shared" si="207"/>
        <v>7.3003400000000003</v>
      </c>
      <c r="R2147" s="14">
        <f t="shared" si="208"/>
        <v>0.58220000000000005</v>
      </c>
      <c r="S2147" s="13">
        <f t="shared" si="209"/>
        <v>588.02</v>
      </c>
      <c r="T2147" s="14" t="s">
        <v>349</v>
      </c>
      <c r="U2147" t="s">
        <v>368</v>
      </c>
    </row>
    <row r="2148" spans="1:21" x14ac:dyDescent="0.2">
      <c r="A2148" t="s">
        <v>5294</v>
      </c>
      <c r="B2148" s="23">
        <v>45784</v>
      </c>
      <c r="C2148" s="23">
        <v>45744</v>
      </c>
      <c r="D2148" t="s">
        <v>2255</v>
      </c>
      <c r="E2148" t="s">
        <v>2256</v>
      </c>
      <c r="G2148" t="s">
        <v>5558</v>
      </c>
      <c r="H2148" t="s">
        <v>4778</v>
      </c>
      <c r="I2148" t="s">
        <v>4779</v>
      </c>
      <c r="J2148" s="10" t="str">
        <f t="shared" si="210"/>
        <v>SHDL</v>
      </c>
      <c r="K2148" t="s">
        <v>10</v>
      </c>
      <c r="L2148" s="48">
        <v>2000</v>
      </c>
      <c r="M2148" t="s">
        <v>1472</v>
      </c>
      <c r="N2148" t="s">
        <v>11</v>
      </c>
      <c r="O2148" s="74">
        <v>9.4390000000000001</v>
      </c>
      <c r="P2148" s="11">
        <f t="shared" si="206"/>
        <v>18878</v>
      </c>
      <c r="Q2148" s="12">
        <f t="shared" si="207"/>
        <v>7.3003400000000003</v>
      </c>
      <c r="R2148" s="14">
        <f t="shared" si="208"/>
        <v>1.2929999999999999</v>
      </c>
      <c r="S2148" s="13">
        <f t="shared" si="209"/>
        <v>2586</v>
      </c>
      <c r="T2148" s="14" t="s">
        <v>349</v>
      </c>
      <c r="U2148" t="s">
        <v>722</v>
      </c>
    </row>
    <row r="2149" spans="1:21" x14ac:dyDescent="0.2">
      <c r="A2149" t="s">
        <v>5097</v>
      </c>
      <c r="B2149" s="23">
        <v>45784</v>
      </c>
      <c r="C2149" s="23">
        <v>45777</v>
      </c>
      <c r="D2149" t="s">
        <v>5</v>
      </c>
      <c r="E2149" t="s">
        <v>6</v>
      </c>
      <c r="G2149" t="s">
        <v>5459</v>
      </c>
      <c r="H2149" t="s">
        <v>1081</v>
      </c>
      <c r="I2149" t="s">
        <v>1082</v>
      </c>
      <c r="J2149" s="10" t="str">
        <f t="shared" si="210"/>
        <v>SHTS</v>
      </c>
      <c r="K2149" t="s">
        <v>10</v>
      </c>
      <c r="L2149" s="48">
        <v>2010</v>
      </c>
      <c r="M2149" t="s">
        <v>1472</v>
      </c>
      <c r="N2149" t="s">
        <v>11</v>
      </c>
      <c r="O2149" s="74">
        <v>2.95</v>
      </c>
      <c r="P2149" s="11">
        <f t="shared" si="206"/>
        <v>5929.5</v>
      </c>
      <c r="Q2149" s="12">
        <f t="shared" si="207"/>
        <v>7.3003400000000003</v>
      </c>
      <c r="R2149" s="14">
        <f t="shared" si="208"/>
        <v>0.40410000000000001</v>
      </c>
      <c r="S2149" s="13">
        <f t="shared" si="209"/>
        <v>812.24</v>
      </c>
      <c r="T2149" s="14" t="s">
        <v>349</v>
      </c>
      <c r="U2149" t="s">
        <v>9</v>
      </c>
    </row>
    <row r="2150" spans="1:21" x14ac:dyDescent="0.2">
      <c r="A2150" t="s">
        <v>5114</v>
      </c>
      <c r="B2150" s="23">
        <v>45784</v>
      </c>
      <c r="C2150" s="23">
        <v>45777</v>
      </c>
      <c r="D2150" t="s">
        <v>5</v>
      </c>
      <c r="E2150" t="s">
        <v>6</v>
      </c>
      <c r="G2150" t="s">
        <v>5459</v>
      </c>
      <c r="H2150" t="s">
        <v>4687</v>
      </c>
      <c r="I2150" t="s">
        <v>4688</v>
      </c>
      <c r="J2150" s="10" t="str">
        <f t="shared" si="210"/>
        <v>SHTS</v>
      </c>
      <c r="K2150" t="s">
        <v>10</v>
      </c>
      <c r="L2150" s="48">
        <v>2010</v>
      </c>
      <c r="M2150" t="s">
        <v>1472</v>
      </c>
      <c r="N2150" t="s">
        <v>11</v>
      </c>
      <c r="O2150" s="74">
        <v>3.1</v>
      </c>
      <c r="P2150" s="11">
        <f t="shared" si="206"/>
        <v>6231</v>
      </c>
      <c r="Q2150" s="12">
        <f t="shared" si="207"/>
        <v>7.3003400000000003</v>
      </c>
      <c r="R2150" s="14">
        <f t="shared" si="208"/>
        <v>0.42459999999999998</v>
      </c>
      <c r="S2150" s="13">
        <f t="shared" si="209"/>
        <v>853.45</v>
      </c>
      <c r="T2150" s="14" t="s">
        <v>349</v>
      </c>
      <c r="U2150" t="s">
        <v>9</v>
      </c>
    </row>
    <row r="2151" spans="1:21" x14ac:dyDescent="0.2">
      <c r="A2151" t="s">
        <v>5154</v>
      </c>
      <c r="B2151" s="23">
        <v>45784</v>
      </c>
      <c r="C2151" s="23">
        <v>45777</v>
      </c>
      <c r="D2151" t="s">
        <v>5</v>
      </c>
      <c r="E2151" t="s">
        <v>6</v>
      </c>
      <c r="G2151" t="s">
        <v>5459</v>
      </c>
      <c r="H2151" t="s">
        <v>4703</v>
      </c>
      <c r="I2151" t="s">
        <v>4704</v>
      </c>
      <c r="J2151" s="10" t="str">
        <f t="shared" si="210"/>
        <v>SHTS</v>
      </c>
      <c r="K2151" t="s">
        <v>10</v>
      </c>
      <c r="L2151" s="48">
        <v>2010</v>
      </c>
      <c r="M2151" t="s">
        <v>1472</v>
      </c>
      <c r="N2151" t="s">
        <v>11</v>
      </c>
      <c r="O2151" s="74">
        <v>3.56</v>
      </c>
      <c r="P2151" s="11">
        <f t="shared" si="206"/>
        <v>7155.6</v>
      </c>
      <c r="Q2151" s="12">
        <f t="shared" si="207"/>
        <v>7.3003400000000003</v>
      </c>
      <c r="R2151" s="14">
        <f t="shared" si="208"/>
        <v>0.48759999999999998</v>
      </c>
      <c r="S2151" s="13">
        <f t="shared" si="209"/>
        <v>980.08</v>
      </c>
      <c r="T2151" s="14" t="s">
        <v>349</v>
      </c>
      <c r="U2151" t="s">
        <v>9</v>
      </c>
    </row>
    <row r="2152" spans="1:21" x14ac:dyDescent="0.2">
      <c r="A2152" t="s">
        <v>5285</v>
      </c>
      <c r="B2152" s="23">
        <v>45784</v>
      </c>
      <c r="C2152" s="23">
        <v>45777</v>
      </c>
      <c r="D2152" t="s">
        <v>5</v>
      </c>
      <c r="E2152" t="s">
        <v>6</v>
      </c>
      <c r="G2152" t="s">
        <v>5459</v>
      </c>
      <c r="H2152" t="s">
        <v>4774</v>
      </c>
      <c r="I2152" t="s">
        <v>4775</v>
      </c>
      <c r="J2152" s="10" t="str">
        <f t="shared" si="210"/>
        <v>SHTS</v>
      </c>
      <c r="K2152" t="s">
        <v>10</v>
      </c>
      <c r="L2152" s="48">
        <v>605</v>
      </c>
      <c r="M2152" t="s">
        <v>1472</v>
      </c>
      <c r="N2152" t="s">
        <v>11</v>
      </c>
      <c r="O2152" s="74">
        <v>8.18</v>
      </c>
      <c r="P2152" s="11">
        <f t="shared" si="206"/>
        <v>4948.8999999999996</v>
      </c>
      <c r="Q2152" s="12">
        <f t="shared" si="207"/>
        <v>7.3003400000000003</v>
      </c>
      <c r="R2152" s="14">
        <f t="shared" si="208"/>
        <v>1.1205000000000001</v>
      </c>
      <c r="S2152" s="13">
        <f t="shared" si="209"/>
        <v>677.9</v>
      </c>
      <c r="T2152" s="14" t="s">
        <v>349</v>
      </c>
      <c r="U2152" t="s">
        <v>9</v>
      </c>
    </row>
    <row r="2153" spans="1:21" x14ac:dyDescent="0.2">
      <c r="A2153" t="s">
        <v>5301</v>
      </c>
      <c r="B2153" s="23">
        <v>45784</v>
      </c>
      <c r="C2153" s="23">
        <v>45777</v>
      </c>
      <c r="D2153" t="s">
        <v>5</v>
      </c>
      <c r="E2153" t="s">
        <v>6</v>
      </c>
      <c r="G2153" t="s">
        <v>5532</v>
      </c>
      <c r="H2153" t="s">
        <v>4788</v>
      </c>
      <c r="I2153" t="s">
        <v>4789</v>
      </c>
      <c r="J2153" s="10" t="str">
        <f t="shared" si="210"/>
        <v>BOX-</v>
      </c>
      <c r="K2153" t="s">
        <v>10</v>
      </c>
      <c r="L2153" s="48">
        <v>1310</v>
      </c>
      <c r="M2153" t="s">
        <v>1472</v>
      </c>
      <c r="N2153" t="s">
        <v>11</v>
      </c>
      <c r="O2153" s="74">
        <v>11.37</v>
      </c>
      <c r="P2153" s="11">
        <f t="shared" si="206"/>
        <v>14894.7</v>
      </c>
      <c r="Q2153" s="12">
        <f t="shared" si="207"/>
        <v>7.3003400000000003</v>
      </c>
      <c r="R2153" s="14">
        <f t="shared" si="208"/>
        <v>1.5575000000000001</v>
      </c>
      <c r="S2153" s="13">
        <f t="shared" si="209"/>
        <v>2040.33</v>
      </c>
      <c r="T2153" s="14" t="s">
        <v>349</v>
      </c>
      <c r="U2153" t="s">
        <v>1</v>
      </c>
    </row>
    <row r="2154" spans="1:21" x14ac:dyDescent="0.2">
      <c r="A2154" t="s">
        <v>5226</v>
      </c>
      <c r="B2154" s="23">
        <v>45784</v>
      </c>
      <c r="C2154" s="23">
        <v>45777</v>
      </c>
      <c r="D2154" t="s">
        <v>5</v>
      </c>
      <c r="E2154" t="s">
        <v>6</v>
      </c>
      <c r="G2154" t="s">
        <v>5459</v>
      </c>
      <c r="H2154" t="s">
        <v>4751</v>
      </c>
      <c r="I2154" t="s">
        <v>4752</v>
      </c>
      <c r="J2154" s="10" t="str">
        <f t="shared" si="210"/>
        <v>SHTS</v>
      </c>
      <c r="K2154" t="s">
        <v>10</v>
      </c>
      <c r="L2154" s="48">
        <v>1010</v>
      </c>
      <c r="M2154" t="s">
        <v>1472</v>
      </c>
      <c r="N2154" t="s">
        <v>11</v>
      </c>
      <c r="O2154" s="74">
        <v>5.5</v>
      </c>
      <c r="P2154" s="11">
        <f t="shared" si="206"/>
        <v>5555</v>
      </c>
      <c r="Q2154" s="12">
        <f t="shared" si="207"/>
        <v>7.3003400000000003</v>
      </c>
      <c r="R2154" s="14">
        <f t="shared" si="208"/>
        <v>0.75339999999999996</v>
      </c>
      <c r="S2154" s="13">
        <f t="shared" si="209"/>
        <v>760.93</v>
      </c>
      <c r="T2154" s="14" t="s">
        <v>349</v>
      </c>
      <c r="U2154" t="s">
        <v>9</v>
      </c>
    </row>
    <row r="2155" spans="1:21" x14ac:dyDescent="0.2">
      <c r="A2155" t="s">
        <v>5177</v>
      </c>
      <c r="B2155" s="23">
        <v>45784</v>
      </c>
      <c r="C2155" s="23">
        <v>45777</v>
      </c>
      <c r="D2155" t="s">
        <v>5</v>
      </c>
      <c r="E2155" t="s">
        <v>6</v>
      </c>
      <c r="G2155" t="s">
        <v>5459</v>
      </c>
      <c r="H2155" t="s">
        <v>521</v>
      </c>
      <c r="I2155" t="s">
        <v>522</v>
      </c>
      <c r="J2155" s="10" t="str">
        <f t="shared" si="210"/>
        <v>SHTS</v>
      </c>
      <c r="K2155" t="s">
        <v>10</v>
      </c>
      <c r="L2155" s="48">
        <v>305</v>
      </c>
      <c r="M2155" t="s">
        <v>1472</v>
      </c>
      <c r="N2155" t="s">
        <v>11</v>
      </c>
      <c r="O2155" s="74">
        <v>3.97</v>
      </c>
      <c r="P2155" s="11">
        <f t="shared" si="206"/>
        <v>1210.8499999999999</v>
      </c>
      <c r="Q2155" s="12">
        <f t="shared" si="207"/>
        <v>7.3003400000000003</v>
      </c>
      <c r="R2155" s="14">
        <f t="shared" si="208"/>
        <v>0.54379999999999995</v>
      </c>
      <c r="S2155" s="13">
        <f t="shared" si="209"/>
        <v>165.86</v>
      </c>
      <c r="T2155" s="14" t="s">
        <v>349</v>
      </c>
      <c r="U2155" t="s">
        <v>9</v>
      </c>
    </row>
    <row r="2156" spans="1:21" x14ac:dyDescent="0.2">
      <c r="A2156" t="s">
        <v>5234</v>
      </c>
      <c r="B2156" s="23">
        <v>45784</v>
      </c>
      <c r="C2156" s="23">
        <v>45777</v>
      </c>
      <c r="D2156" t="s">
        <v>5</v>
      </c>
      <c r="E2156" t="s">
        <v>6</v>
      </c>
      <c r="G2156" t="s">
        <v>5532</v>
      </c>
      <c r="H2156" t="s">
        <v>486</v>
      </c>
      <c r="I2156" t="s">
        <v>487</v>
      </c>
      <c r="J2156" s="10" t="str">
        <f t="shared" si="210"/>
        <v>BOX-</v>
      </c>
      <c r="K2156" t="s">
        <v>10</v>
      </c>
      <c r="L2156" s="48">
        <v>1010</v>
      </c>
      <c r="M2156" t="s">
        <v>1472</v>
      </c>
      <c r="N2156" t="s">
        <v>11</v>
      </c>
      <c r="O2156" s="74">
        <v>6.27</v>
      </c>
      <c r="P2156" s="11">
        <f t="shared" si="206"/>
        <v>6332.7</v>
      </c>
      <c r="Q2156" s="12">
        <f t="shared" si="207"/>
        <v>7.3003400000000003</v>
      </c>
      <c r="R2156" s="14">
        <f t="shared" si="208"/>
        <v>0.8589</v>
      </c>
      <c r="S2156" s="13">
        <f t="shared" si="209"/>
        <v>867.49</v>
      </c>
      <c r="T2156" s="14" t="s">
        <v>349</v>
      </c>
      <c r="U2156" t="s">
        <v>1</v>
      </c>
    </row>
    <row r="2157" spans="1:21" x14ac:dyDescent="0.2">
      <c r="A2157" t="s">
        <v>5282</v>
      </c>
      <c r="B2157" s="23">
        <v>45784</v>
      </c>
      <c r="C2157" s="23">
        <v>45777</v>
      </c>
      <c r="D2157" t="s">
        <v>5</v>
      </c>
      <c r="E2157" t="s">
        <v>6</v>
      </c>
      <c r="G2157" t="s">
        <v>5532</v>
      </c>
      <c r="H2157" t="s">
        <v>483</v>
      </c>
      <c r="I2157" t="s">
        <v>484</v>
      </c>
      <c r="J2157" s="10" t="str">
        <f t="shared" si="210"/>
        <v>BOX-</v>
      </c>
      <c r="K2157" t="s">
        <v>10</v>
      </c>
      <c r="L2157" s="48">
        <v>1010</v>
      </c>
      <c r="M2157" t="s">
        <v>1472</v>
      </c>
      <c r="N2157" t="s">
        <v>11</v>
      </c>
      <c r="O2157" s="74">
        <v>7.86</v>
      </c>
      <c r="P2157" s="11">
        <f t="shared" si="206"/>
        <v>7938.6</v>
      </c>
      <c r="Q2157" s="12">
        <f t="shared" si="207"/>
        <v>7.3003400000000003</v>
      </c>
      <c r="R2157" s="14">
        <f t="shared" si="208"/>
        <v>1.0767</v>
      </c>
      <c r="S2157" s="13">
        <f t="shared" si="209"/>
        <v>1087.47</v>
      </c>
      <c r="T2157" s="14" t="s">
        <v>349</v>
      </c>
      <c r="U2157" t="s">
        <v>1</v>
      </c>
    </row>
    <row r="2158" spans="1:21" x14ac:dyDescent="0.2">
      <c r="A2158" t="s">
        <v>3822</v>
      </c>
      <c r="B2158" s="23">
        <v>45784</v>
      </c>
      <c r="C2158" s="23">
        <v>45716</v>
      </c>
      <c r="D2158" t="s">
        <v>143</v>
      </c>
      <c r="E2158" t="s">
        <v>144</v>
      </c>
      <c r="G2158" t="s">
        <v>5546</v>
      </c>
      <c r="H2158" t="s">
        <v>3150</v>
      </c>
      <c r="I2158" t="s">
        <v>3360</v>
      </c>
      <c r="J2158" s="10" t="str">
        <f t="shared" si="210"/>
        <v>HDL-</v>
      </c>
      <c r="K2158" t="s">
        <v>10</v>
      </c>
      <c r="L2158" s="48">
        <v>1560</v>
      </c>
      <c r="M2158" t="s">
        <v>1472</v>
      </c>
      <c r="N2158" t="s">
        <v>11</v>
      </c>
      <c r="O2158" s="74">
        <v>6.8814000000000002</v>
      </c>
      <c r="P2158" s="11">
        <f t="shared" si="206"/>
        <v>10734.98</v>
      </c>
      <c r="Q2158" s="12">
        <f t="shared" si="207"/>
        <v>7.3003400000000003</v>
      </c>
      <c r="R2158" s="14">
        <f t="shared" si="208"/>
        <v>0.94259999999999999</v>
      </c>
      <c r="S2158" s="13">
        <f t="shared" si="209"/>
        <v>1470.46</v>
      </c>
      <c r="T2158" s="14" t="s">
        <v>349</v>
      </c>
      <c r="U2158" t="s">
        <v>228</v>
      </c>
    </row>
    <row r="2159" spans="1:21" x14ac:dyDescent="0.2">
      <c r="A2159" t="s">
        <v>5279</v>
      </c>
      <c r="B2159" s="23">
        <v>45784</v>
      </c>
      <c r="C2159" s="23">
        <v>45761</v>
      </c>
      <c r="D2159" t="s">
        <v>2255</v>
      </c>
      <c r="E2159" t="s">
        <v>2256</v>
      </c>
      <c r="G2159" t="s">
        <v>5558</v>
      </c>
      <c r="H2159" t="s">
        <v>3150</v>
      </c>
      <c r="I2159" t="s">
        <v>3360</v>
      </c>
      <c r="J2159" s="10" t="str">
        <f t="shared" si="210"/>
        <v>HDL-</v>
      </c>
      <c r="K2159" t="s">
        <v>10</v>
      </c>
      <c r="L2159" s="48">
        <v>5000</v>
      </c>
      <c r="M2159" t="s">
        <v>1472</v>
      </c>
      <c r="N2159" t="s">
        <v>11</v>
      </c>
      <c r="O2159" s="74">
        <v>7.6459999999999999</v>
      </c>
      <c r="P2159" s="11">
        <f t="shared" si="206"/>
        <v>38230</v>
      </c>
      <c r="Q2159" s="12">
        <f t="shared" si="207"/>
        <v>7.3003400000000003</v>
      </c>
      <c r="R2159" s="14">
        <f t="shared" si="208"/>
        <v>1.0472999999999999</v>
      </c>
      <c r="S2159" s="13">
        <f t="shared" si="209"/>
        <v>5236.5</v>
      </c>
      <c r="T2159" s="14" t="s">
        <v>349</v>
      </c>
      <c r="U2159" t="s">
        <v>228</v>
      </c>
    </row>
    <row r="2160" spans="1:21" x14ac:dyDescent="0.2">
      <c r="A2160" t="s">
        <v>5053</v>
      </c>
      <c r="B2160" s="23">
        <v>45784</v>
      </c>
      <c r="C2160" s="23">
        <v>45735</v>
      </c>
      <c r="D2160" t="s">
        <v>5</v>
      </c>
      <c r="E2160" t="s">
        <v>6</v>
      </c>
      <c r="G2160" t="s">
        <v>5440</v>
      </c>
      <c r="H2160" t="s">
        <v>3261</v>
      </c>
      <c r="I2160" t="s">
        <v>3468</v>
      </c>
      <c r="J2160" s="10" t="str">
        <f t="shared" ref="J2160:J2191" si="211">+LEFT(U2160,4)</f>
        <v>BOX-</v>
      </c>
      <c r="K2160" t="s">
        <v>10</v>
      </c>
      <c r="L2160" s="48">
        <v>505</v>
      </c>
      <c r="M2160" t="s">
        <v>1472</v>
      </c>
      <c r="N2160" t="s">
        <v>11</v>
      </c>
      <c r="O2160" s="74">
        <v>2.4500000000000002</v>
      </c>
      <c r="P2160" s="11">
        <f t="shared" si="206"/>
        <v>1237.25</v>
      </c>
      <c r="Q2160" s="12">
        <f t="shared" si="207"/>
        <v>7.3003400000000003</v>
      </c>
      <c r="R2160" s="14">
        <f t="shared" si="208"/>
        <v>0.33560000000000001</v>
      </c>
      <c r="S2160" s="13">
        <f t="shared" si="209"/>
        <v>169.48</v>
      </c>
      <c r="T2160" s="14" t="s">
        <v>349</v>
      </c>
      <c r="U2160" t="s">
        <v>1</v>
      </c>
    </row>
    <row r="2161" spans="1:21" x14ac:dyDescent="0.2">
      <c r="A2161" t="s">
        <v>5054</v>
      </c>
      <c r="B2161" s="23">
        <v>45784</v>
      </c>
      <c r="C2161" s="23">
        <v>45735</v>
      </c>
      <c r="D2161" t="s">
        <v>5</v>
      </c>
      <c r="E2161" t="s">
        <v>6</v>
      </c>
      <c r="G2161" t="s">
        <v>5440</v>
      </c>
      <c r="H2161" t="s">
        <v>3261</v>
      </c>
      <c r="I2161" t="s">
        <v>3468</v>
      </c>
      <c r="J2161" s="10" t="str">
        <f t="shared" si="211"/>
        <v>BOX-</v>
      </c>
      <c r="K2161" t="s">
        <v>10</v>
      </c>
      <c r="L2161" s="48">
        <v>30</v>
      </c>
      <c r="M2161" t="s">
        <v>1472</v>
      </c>
      <c r="N2161" t="s">
        <v>11</v>
      </c>
      <c r="O2161" s="74">
        <v>2.4500000000000002</v>
      </c>
      <c r="P2161" s="11">
        <f t="shared" si="206"/>
        <v>73.5</v>
      </c>
      <c r="Q2161" s="12">
        <f t="shared" si="207"/>
        <v>7.3003400000000003</v>
      </c>
      <c r="R2161" s="14">
        <f t="shared" si="208"/>
        <v>0.33560000000000001</v>
      </c>
      <c r="S2161" s="13">
        <f t="shared" si="209"/>
        <v>10.07</v>
      </c>
      <c r="T2161" s="14" t="s">
        <v>349</v>
      </c>
      <c r="U2161" t="s">
        <v>1</v>
      </c>
    </row>
    <row r="2162" spans="1:21" x14ac:dyDescent="0.2">
      <c r="A2162" t="s">
        <v>5306</v>
      </c>
      <c r="B2162" s="23">
        <v>45784</v>
      </c>
      <c r="C2162" s="23">
        <v>45777</v>
      </c>
      <c r="D2162" t="s">
        <v>5</v>
      </c>
      <c r="E2162" t="s">
        <v>6</v>
      </c>
      <c r="G2162" t="s">
        <v>5532</v>
      </c>
      <c r="H2162" t="s">
        <v>1814</v>
      </c>
      <c r="I2162" t="s">
        <v>1815</v>
      </c>
      <c r="J2162" s="10" t="str">
        <f t="shared" si="211"/>
        <v>BOX-</v>
      </c>
      <c r="K2162" t="s">
        <v>10</v>
      </c>
      <c r="L2162" s="48">
        <v>1010</v>
      </c>
      <c r="M2162" t="s">
        <v>1472</v>
      </c>
      <c r="N2162" t="s">
        <v>11</v>
      </c>
      <c r="O2162" s="74">
        <v>12.85</v>
      </c>
      <c r="P2162" s="11">
        <f t="shared" si="206"/>
        <v>12978.5</v>
      </c>
      <c r="Q2162" s="12">
        <f t="shared" si="207"/>
        <v>7.3003400000000003</v>
      </c>
      <c r="R2162" s="14">
        <f t="shared" si="208"/>
        <v>1.7602</v>
      </c>
      <c r="S2162" s="13">
        <f t="shared" si="209"/>
        <v>1777.8</v>
      </c>
      <c r="T2162" s="14" t="s">
        <v>349</v>
      </c>
      <c r="U2162" t="s">
        <v>1</v>
      </c>
    </row>
    <row r="2163" spans="1:21" x14ac:dyDescent="0.2">
      <c r="A2163" t="s">
        <v>5289</v>
      </c>
      <c r="B2163" s="23">
        <v>45784</v>
      </c>
      <c r="C2163" s="23">
        <v>45777</v>
      </c>
      <c r="D2163" t="s">
        <v>5</v>
      </c>
      <c r="E2163" t="s">
        <v>6</v>
      </c>
      <c r="G2163" t="s">
        <v>5532</v>
      </c>
      <c r="H2163" t="s">
        <v>1810</v>
      </c>
      <c r="I2163" t="s">
        <v>1811</v>
      </c>
      <c r="J2163" s="10" t="str">
        <f t="shared" si="211"/>
        <v>BOX-</v>
      </c>
      <c r="K2163" t="s">
        <v>10</v>
      </c>
      <c r="L2163" s="48">
        <v>1010</v>
      </c>
      <c r="M2163" t="s">
        <v>1472</v>
      </c>
      <c r="N2163" t="s">
        <v>11</v>
      </c>
      <c r="O2163" s="74">
        <v>8.75</v>
      </c>
      <c r="P2163" s="11">
        <f t="shared" si="206"/>
        <v>8837.5</v>
      </c>
      <c r="Q2163" s="12">
        <f t="shared" si="207"/>
        <v>7.3003400000000003</v>
      </c>
      <c r="R2163" s="14">
        <f t="shared" si="208"/>
        <v>1.1986000000000001</v>
      </c>
      <c r="S2163" s="13">
        <f t="shared" si="209"/>
        <v>1210.5899999999999</v>
      </c>
      <c r="T2163" s="14" t="s">
        <v>349</v>
      </c>
      <c r="U2163" t="s">
        <v>1</v>
      </c>
    </row>
    <row r="2164" spans="1:21" x14ac:dyDescent="0.2">
      <c r="A2164" t="s">
        <v>5224</v>
      </c>
      <c r="B2164" s="23">
        <v>45784</v>
      </c>
      <c r="C2164" s="23">
        <v>45777</v>
      </c>
      <c r="D2164" t="s">
        <v>5</v>
      </c>
      <c r="E2164" t="s">
        <v>6</v>
      </c>
      <c r="G2164" t="s">
        <v>5459</v>
      </c>
      <c r="H2164" t="s">
        <v>4749</v>
      </c>
      <c r="I2164" t="s">
        <v>4750</v>
      </c>
      <c r="J2164" s="10" t="str">
        <f t="shared" si="211"/>
        <v>SHTS</v>
      </c>
      <c r="K2164" t="s">
        <v>10</v>
      </c>
      <c r="L2164" s="48">
        <v>1010</v>
      </c>
      <c r="M2164" t="s">
        <v>1472</v>
      </c>
      <c r="N2164" t="s">
        <v>11</v>
      </c>
      <c r="O2164" s="74">
        <v>5.24</v>
      </c>
      <c r="P2164" s="11">
        <f t="shared" si="206"/>
        <v>5292.4</v>
      </c>
      <c r="Q2164" s="12">
        <f t="shared" si="207"/>
        <v>7.3003400000000003</v>
      </c>
      <c r="R2164" s="14">
        <f t="shared" si="208"/>
        <v>0.71779999999999999</v>
      </c>
      <c r="S2164" s="13">
        <f t="shared" si="209"/>
        <v>724.98</v>
      </c>
      <c r="T2164" s="14" t="s">
        <v>349</v>
      </c>
      <c r="U2164" t="s">
        <v>9</v>
      </c>
    </row>
    <row r="2165" spans="1:21" x14ac:dyDescent="0.2">
      <c r="A2165" t="s">
        <v>5227</v>
      </c>
      <c r="B2165" s="23">
        <v>45784</v>
      </c>
      <c r="C2165" s="23">
        <v>45777</v>
      </c>
      <c r="D2165" t="s">
        <v>5</v>
      </c>
      <c r="E2165" t="s">
        <v>6</v>
      </c>
      <c r="G2165" t="s">
        <v>5459</v>
      </c>
      <c r="H2165" t="s">
        <v>1776</v>
      </c>
      <c r="I2165" t="s">
        <v>1777</v>
      </c>
      <c r="J2165" s="10" t="str">
        <f t="shared" si="211"/>
        <v>SHTS</v>
      </c>
      <c r="K2165" t="s">
        <v>10</v>
      </c>
      <c r="L2165" s="48">
        <v>1010</v>
      </c>
      <c r="M2165" t="s">
        <v>1472</v>
      </c>
      <c r="N2165" t="s">
        <v>11</v>
      </c>
      <c r="O2165" s="74">
        <v>5.62</v>
      </c>
      <c r="P2165" s="11">
        <f t="shared" si="206"/>
        <v>5676.2</v>
      </c>
      <c r="Q2165" s="12">
        <f t="shared" si="207"/>
        <v>7.3003400000000003</v>
      </c>
      <c r="R2165" s="14">
        <f t="shared" si="208"/>
        <v>0.76980000000000004</v>
      </c>
      <c r="S2165" s="13">
        <f t="shared" si="209"/>
        <v>777.5</v>
      </c>
      <c r="T2165" s="14" t="s">
        <v>349</v>
      </c>
      <c r="U2165" t="s">
        <v>9</v>
      </c>
    </row>
    <row r="2166" spans="1:21" x14ac:dyDescent="0.2">
      <c r="A2166" t="s">
        <v>5300</v>
      </c>
      <c r="B2166" s="23">
        <v>45784</v>
      </c>
      <c r="C2166" s="23">
        <v>45777</v>
      </c>
      <c r="D2166" t="s">
        <v>5</v>
      </c>
      <c r="E2166" t="s">
        <v>6</v>
      </c>
      <c r="G2166" t="s">
        <v>5532</v>
      </c>
      <c r="H2166" t="s">
        <v>4786</v>
      </c>
      <c r="I2166" t="s">
        <v>4787</v>
      </c>
      <c r="J2166" s="10" t="str">
        <f t="shared" si="211"/>
        <v>BOX-</v>
      </c>
      <c r="K2166" t="s">
        <v>10</v>
      </c>
      <c r="L2166" s="48">
        <v>1010</v>
      </c>
      <c r="M2166" t="s">
        <v>1472</v>
      </c>
      <c r="N2166" t="s">
        <v>11</v>
      </c>
      <c r="O2166" s="74">
        <v>11.12</v>
      </c>
      <c r="P2166" s="11">
        <f t="shared" si="206"/>
        <v>11231.2</v>
      </c>
      <c r="Q2166" s="12">
        <f t="shared" si="207"/>
        <v>7.3003400000000003</v>
      </c>
      <c r="R2166" s="14">
        <f t="shared" si="208"/>
        <v>1.5232000000000001</v>
      </c>
      <c r="S2166" s="13">
        <f t="shared" si="209"/>
        <v>1538.43</v>
      </c>
      <c r="T2166" s="14" t="s">
        <v>349</v>
      </c>
      <c r="U2166" t="s">
        <v>1</v>
      </c>
    </row>
    <row r="2167" spans="1:21" x14ac:dyDescent="0.2">
      <c r="A2167" t="s">
        <v>5055</v>
      </c>
      <c r="B2167" s="23">
        <v>45784</v>
      </c>
      <c r="C2167" s="23">
        <v>45777</v>
      </c>
      <c r="D2167" t="s">
        <v>2249</v>
      </c>
      <c r="E2167" t="s">
        <v>2250</v>
      </c>
      <c r="G2167" t="s">
        <v>5441</v>
      </c>
      <c r="H2167" t="s">
        <v>1684</v>
      </c>
      <c r="I2167" t="s">
        <v>1685</v>
      </c>
      <c r="J2167" s="10" t="str">
        <f t="shared" si="211"/>
        <v>MISC</v>
      </c>
      <c r="K2167" t="s">
        <v>10</v>
      </c>
      <c r="L2167" s="48">
        <v>3000</v>
      </c>
      <c r="M2167" t="s">
        <v>1472</v>
      </c>
      <c r="N2167" t="s">
        <v>11</v>
      </c>
      <c r="O2167" s="74">
        <v>2.4500000000000002</v>
      </c>
      <c r="P2167" s="11">
        <f t="shared" si="206"/>
        <v>7350</v>
      </c>
      <c r="Q2167" s="12">
        <f t="shared" si="207"/>
        <v>7.3003400000000003</v>
      </c>
      <c r="R2167" s="14">
        <f t="shared" si="208"/>
        <v>0.33560000000000001</v>
      </c>
      <c r="S2167" s="13">
        <f t="shared" si="209"/>
        <v>1006.8</v>
      </c>
      <c r="T2167" s="14" t="s">
        <v>349</v>
      </c>
      <c r="U2167" t="s">
        <v>25</v>
      </c>
    </row>
    <row r="2168" spans="1:21" x14ac:dyDescent="0.2">
      <c r="A2168" t="s">
        <v>5184</v>
      </c>
      <c r="B2168" s="23">
        <v>45784</v>
      </c>
      <c r="C2168" s="23">
        <v>45714</v>
      </c>
      <c r="D2168" t="s">
        <v>830</v>
      </c>
      <c r="E2168" t="s">
        <v>831</v>
      </c>
      <c r="G2168" t="s">
        <v>5489</v>
      </c>
      <c r="H2168" t="s">
        <v>3164</v>
      </c>
      <c r="I2168" t="s">
        <v>3374</v>
      </c>
      <c r="J2168" s="10" t="str">
        <f t="shared" si="211"/>
        <v>LID-</v>
      </c>
      <c r="K2168" t="s">
        <v>98</v>
      </c>
      <c r="L2168" s="48">
        <v>1000</v>
      </c>
      <c r="M2168" t="s">
        <v>1472</v>
      </c>
      <c r="N2168" t="s">
        <v>11</v>
      </c>
      <c r="O2168" s="74">
        <v>4.2</v>
      </c>
      <c r="P2168" s="11">
        <f t="shared" si="206"/>
        <v>4200</v>
      </c>
      <c r="Q2168" s="12">
        <f t="shared" si="207"/>
        <v>7.3003400000000003</v>
      </c>
      <c r="R2168" s="14">
        <f t="shared" si="208"/>
        <v>0.57530000000000003</v>
      </c>
      <c r="S2168" s="13">
        <f t="shared" si="209"/>
        <v>575.29999999999995</v>
      </c>
      <c r="T2168" s="14" t="s">
        <v>349</v>
      </c>
      <c r="U2168" t="s">
        <v>368</v>
      </c>
    </row>
    <row r="2169" spans="1:21" x14ac:dyDescent="0.2">
      <c r="A2169" t="s">
        <v>4175</v>
      </c>
      <c r="B2169" s="23">
        <v>45784</v>
      </c>
      <c r="C2169" s="23">
        <v>45714</v>
      </c>
      <c r="D2169" t="s">
        <v>94</v>
      </c>
      <c r="E2169" t="s">
        <v>95</v>
      </c>
      <c r="G2169" t="s">
        <v>5501</v>
      </c>
      <c r="H2169" t="s">
        <v>3162</v>
      </c>
      <c r="I2169" t="s">
        <v>3372</v>
      </c>
      <c r="J2169" s="10" t="str">
        <f t="shared" si="211"/>
        <v>LID-</v>
      </c>
      <c r="K2169" t="s">
        <v>98</v>
      </c>
      <c r="L2169" s="48">
        <v>1440</v>
      </c>
      <c r="M2169" t="s">
        <v>1472</v>
      </c>
      <c r="N2169" t="s">
        <v>11</v>
      </c>
      <c r="O2169" s="74">
        <v>4.26</v>
      </c>
      <c r="P2169" s="11">
        <f t="shared" si="206"/>
        <v>6134.4</v>
      </c>
      <c r="Q2169" s="12">
        <f t="shared" si="207"/>
        <v>7.3003400000000003</v>
      </c>
      <c r="R2169" s="14">
        <f t="shared" si="208"/>
        <v>0.58350000000000002</v>
      </c>
      <c r="S2169" s="13">
        <f t="shared" si="209"/>
        <v>840.24</v>
      </c>
      <c r="T2169" s="14" t="s">
        <v>349</v>
      </c>
      <c r="U2169" t="s">
        <v>368</v>
      </c>
    </row>
    <row r="2170" spans="1:21" x14ac:dyDescent="0.2">
      <c r="A2170" t="s">
        <v>4175</v>
      </c>
      <c r="B2170" s="23">
        <v>45784</v>
      </c>
      <c r="C2170" s="23">
        <v>45714</v>
      </c>
      <c r="D2170" t="s">
        <v>94</v>
      </c>
      <c r="E2170" t="s">
        <v>95</v>
      </c>
      <c r="G2170" t="s">
        <v>5502</v>
      </c>
      <c r="H2170" t="s">
        <v>3162</v>
      </c>
      <c r="I2170" t="s">
        <v>3372</v>
      </c>
      <c r="J2170" s="10" t="str">
        <f t="shared" si="211"/>
        <v>LID-</v>
      </c>
      <c r="K2170" t="s">
        <v>98</v>
      </c>
      <c r="L2170" s="48">
        <v>2160</v>
      </c>
      <c r="M2170" t="s">
        <v>1472</v>
      </c>
      <c r="N2170" t="s">
        <v>11</v>
      </c>
      <c r="O2170" s="74">
        <v>4.26</v>
      </c>
      <c r="P2170" s="11">
        <f t="shared" si="206"/>
        <v>9201.6</v>
      </c>
      <c r="Q2170" s="12">
        <f t="shared" si="207"/>
        <v>7.3003400000000003</v>
      </c>
      <c r="R2170" s="14">
        <f t="shared" si="208"/>
        <v>0.58350000000000002</v>
      </c>
      <c r="S2170" s="13">
        <f t="shared" si="209"/>
        <v>1260.3599999999999</v>
      </c>
      <c r="T2170" s="14" t="s">
        <v>349</v>
      </c>
      <c r="U2170" t="s">
        <v>368</v>
      </c>
    </row>
    <row r="2171" spans="1:21" x14ac:dyDescent="0.2">
      <c r="A2171" t="s">
        <v>5109</v>
      </c>
      <c r="B2171" s="23">
        <v>45785</v>
      </c>
      <c r="C2171" s="23">
        <v>45768</v>
      </c>
      <c r="D2171" t="s">
        <v>1006</v>
      </c>
      <c r="E2171" t="s">
        <v>1007</v>
      </c>
      <c r="G2171" t="s">
        <v>5454</v>
      </c>
      <c r="H2171" t="s">
        <v>3219</v>
      </c>
      <c r="I2171" t="s">
        <v>3426</v>
      </c>
      <c r="J2171" s="10" t="str">
        <f t="shared" si="211"/>
        <v>ALM-</v>
      </c>
      <c r="K2171" t="s">
        <v>98</v>
      </c>
      <c r="L2171" s="48">
        <v>522</v>
      </c>
      <c r="M2171" t="s">
        <v>186</v>
      </c>
      <c r="N2171" t="s">
        <v>11</v>
      </c>
      <c r="O2171" s="74">
        <v>3.0973000000000002</v>
      </c>
      <c r="P2171" s="11">
        <f t="shared" si="206"/>
        <v>1616.79</v>
      </c>
      <c r="Q2171" s="12">
        <f t="shared" si="207"/>
        <v>7.3003400000000003</v>
      </c>
      <c r="R2171" s="14">
        <f t="shared" si="208"/>
        <v>0.42430000000000001</v>
      </c>
      <c r="S2171" s="13">
        <f t="shared" si="209"/>
        <v>221.48</v>
      </c>
      <c r="T2171" s="14" t="s">
        <v>349</v>
      </c>
      <c r="U2171" t="s">
        <v>191</v>
      </c>
    </row>
    <row r="2172" spans="1:21" x14ac:dyDescent="0.2">
      <c r="A2172" t="s">
        <v>5081</v>
      </c>
      <c r="B2172" s="23">
        <v>45785</v>
      </c>
      <c r="C2172" s="23">
        <v>45768</v>
      </c>
      <c r="D2172" t="s">
        <v>1006</v>
      </c>
      <c r="E2172" t="s">
        <v>1007</v>
      </c>
      <c r="G2172" t="s">
        <v>5454</v>
      </c>
      <c r="H2172" t="s">
        <v>1019</v>
      </c>
      <c r="I2172" t="s">
        <v>1020</v>
      </c>
      <c r="J2172" s="10" t="str">
        <f t="shared" si="211"/>
        <v>ALM-</v>
      </c>
      <c r="K2172" t="s">
        <v>98</v>
      </c>
      <c r="L2172" s="48">
        <v>1274</v>
      </c>
      <c r="M2172" t="s">
        <v>186</v>
      </c>
      <c r="N2172" t="s">
        <v>11</v>
      </c>
      <c r="O2172" s="74">
        <v>2.9203999999999999</v>
      </c>
      <c r="P2172" s="11">
        <f t="shared" si="206"/>
        <v>3720.59</v>
      </c>
      <c r="Q2172" s="12">
        <f t="shared" si="207"/>
        <v>7.3003400000000003</v>
      </c>
      <c r="R2172" s="14">
        <f t="shared" si="208"/>
        <v>0.4</v>
      </c>
      <c r="S2172" s="13">
        <f t="shared" si="209"/>
        <v>509.6</v>
      </c>
      <c r="T2172" s="14" t="s">
        <v>349</v>
      </c>
      <c r="U2172" t="s">
        <v>191</v>
      </c>
    </row>
    <row r="2173" spans="1:21" x14ac:dyDescent="0.2">
      <c r="A2173" t="s">
        <v>5080</v>
      </c>
      <c r="B2173" s="23">
        <v>45785</v>
      </c>
      <c r="C2173" s="23">
        <v>45768</v>
      </c>
      <c r="D2173" t="s">
        <v>1006</v>
      </c>
      <c r="E2173" t="s">
        <v>1007</v>
      </c>
      <c r="G2173" t="s">
        <v>5454</v>
      </c>
      <c r="H2173" t="s">
        <v>1004</v>
      </c>
      <c r="I2173" t="s">
        <v>1005</v>
      </c>
      <c r="J2173" s="10" t="str">
        <f t="shared" si="211"/>
        <v>ALM-</v>
      </c>
      <c r="K2173" t="s">
        <v>98</v>
      </c>
      <c r="L2173" s="48">
        <v>567</v>
      </c>
      <c r="M2173" t="s">
        <v>186</v>
      </c>
      <c r="N2173" t="s">
        <v>11</v>
      </c>
      <c r="O2173" s="74">
        <v>2.9203999999999999</v>
      </c>
      <c r="P2173" s="11">
        <f t="shared" si="206"/>
        <v>1655.87</v>
      </c>
      <c r="Q2173" s="12">
        <f t="shared" si="207"/>
        <v>7.3003400000000003</v>
      </c>
      <c r="R2173" s="14">
        <f t="shared" si="208"/>
        <v>0.4</v>
      </c>
      <c r="S2173" s="13">
        <f t="shared" si="209"/>
        <v>226.8</v>
      </c>
      <c r="T2173" s="14" t="s">
        <v>349</v>
      </c>
      <c r="U2173" t="s">
        <v>191</v>
      </c>
    </row>
    <row r="2174" spans="1:21" x14ac:dyDescent="0.2">
      <c r="A2174" t="s">
        <v>5077</v>
      </c>
      <c r="B2174" s="23">
        <v>45785</v>
      </c>
      <c r="C2174" s="23">
        <v>45768</v>
      </c>
      <c r="D2174" t="s">
        <v>1006</v>
      </c>
      <c r="E2174" t="s">
        <v>1007</v>
      </c>
      <c r="G2174" t="s">
        <v>5454</v>
      </c>
      <c r="H2174" t="s">
        <v>3664</v>
      </c>
      <c r="I2174" t="s">
        <v>3665</v>
      </c>
      <c r="J2174" s="10" t="str">
        <f t="shared" si="211"/>
        <v>ALM-</v>
      </c>
      <c r="K2174" t="s">
        <v>98</v>
      </c>
      <c r="L2174" s="48">
        <v>986</v>
      </c>
      <c r="M2174" t="s">
        <v>186</v>
      </c>
      <c r="N2174" t="s">
        <v>11</v>
      </c>
      <c r="O2174" s="74">
        <v>2.9203999999999999</v>
      </c>
      <c r="P2174" s="11">
        <f t="shared" si="206"/>
        <v>2879.51</v>
      </c>
      <c r="Q2174" s="12">
        <f t="shared" si="207"/>
        <v>7.3003400000000003</v>
      </c>
      <c r="R2174" s="14">
        <f t="shared" si="208"/>
        <v>0.4</v>
      </c>
      <c r="S2174" s="13">
        <f t="shared" si="209"/>
        <v>394.4</v>
      </c>
      <c r="T2174" s="14" t="s">
        <v>349</v>
      </c>
      <c r="U2174" t="s">
        <v>191</v>
      </c>
    </row>
    <row r="2175" spans="1:21" x14ac:dyDescent="0.2">
      <c r="A2175" t="s">
        <v>5078</v>
      </c>
      <c r="B2175" s="23">
        <v>45785</v>
      </c>
      <c r="C2175" s="23">
        <v>45768</v>
      </c>
      <c r="D2175" t="s">
        <v>1006</v>
      </c>
      <c r="E2175" t="s">
        <v>1007</v>
      </c>
      <c r="G2175" t="s">
        <v>5454</v>
      </c>
      <c r="H2175" t="s">
        <v>3216</v>
      </c>
      <c r="I2175" t="s">
        <v>3423</v>
      </c>
      <c r="J2175" s="10" t="str">
        <f t="shared" si="211"/>
        <v>ALM-</v>
      </c>
      <c r="K2175" t="s">
        <v>98</v>
      </c>
      <c r="L2175" s="48">
        <v>1157</v>
      </c>
      <c r="M2175" t="s">
        <v>186</v>
      </c>
      <c r="N2175" t="s">
        <v>11</v>
      </c>
      <c r="O2175" s="74">
        <v>2.9203999999999999</v>
      </c>
      <c r="P2175" s="11">
        <f t="shared" si="206"/>
        <v>3378.9</v>
      </c>
      <c r="Q2175" s="12">
        <f t="shared" si="207"/>
        <v>7.3003400000000003</v>
      </c>
      <c r="R2175" s="14">
        <f t="shared" si="208"/>
        <v>0.4</v>
      </c>
      <c r="S2175" s="13">
        <f t="shared" si="209"/>
        <v>462.8</v>
      </c>
      <c r="T2175" s="14" t="s">
        <v>349</v>
      </c>
      <c r="U2175" t="s">
        <v>191</v>
      </c>
    </row>
    <row r="2176" spans="1:21" x14ac:dyDescent="0.2">
      <c r="A2176" t="s">
        <v>5076</v>
      </c>
      <c r="B2176" s="23">
        <v>45785</v>
      </c>
      <c r="C2176" s="23">
        <v>45763</v>
      </c>
      <c r="D2176" t="s">
        <v>1006</v>
      </c>
      <c r="E2176" t="s">
        <v>1007</v>
      </c>
      <c r="G2176" t="s">
        <v>5454</v>
      </c>
      <c r="H2176" t="s">
        <v>4661</v>
      </c>
      <c r="I2176" t="s">
        <v>4662</v>
      </c>
      <c r="J2176" s="10" t="str">
        <f t="shared" si="211"/>
        <v>ALM-</v>
      </c>
      <c r="K2176" t="s">
        <v>98</v>
      </c>
      <c r="L2176" s="48">
        <v>1301</v>
      </c>
      <c r="M2176" t="s">
        <v>186</v>
      </c>
      <c r="N2176" t="s">
        <v>11</v>
      </c>
      <c r="O2176" s="74">
        <v>2.9203999999999999</v>
      </c>
      <c r="P2176" s="11">
        <f t="shared" si="206"/>
        <v>3799.44</v>
      </c>
      <c r="Q2176" s="12">
        <f t="shared" si="207"/>
        <v>7.3003400000000003</v>
      </c>
      <c r="R2176" s="14">
        <f t="shared" si="208"/>
        <v>0.4</v>
      </c>
      <c r="S2176" s="13">
        <f t="shared" si="209"/>
        <v>520.4</v>
      </c>
      <c r="T2176" s="14" t="s">
        <v>349</v>
      </c>
      <c r="U2176" t="s">
        <v>191</v>
      </c>
    </row>
    <row r="2177" spans="1:21" x14ac:dyDescent="0.2">
      <c r="A2177" t="s">
        <v>5079</v>
      </c>
      <c r="B2177" s="23">
        <v>45785</v>
      </c>
      <c r="C2177" s="23">
        <v>45768</v>
      </c>
      <c r="D2177" t="s">
        <v>1006</v>
      </c>
      <c r="E2177" t="s">
        <v>1007</v>
      </c>
      <c r="G2177" t="s">
        <v>5454</v>
      </c>
      <c r="H2177" t="s">
        <v>1697</v>
      </c>
      <c r="I2177" t="s">
        <v>1698</v>
      </c>
      <c r="J2177" s="10" t="str">
        <f t="shared" si="211"/>
        <v>ALM-</v>
      </c>
      <c r="K2177" t="s">
        <v>98</v>
      </c>
      <c r="L2177" s="48">
        <v>987</v>
      </c>
      <c r="M2177" t="s">
        <v>186</v>
      </c>
      <c r="N2177" t="s">
        <v>11</v>
      </c>
      <c r="O2177" s="74">
        <v>2.9203999999999999</v>
      </c>
      <c r="P2177" s="11">
        <f t="shared" si="206"/>
        <v>2882.43</v>
      </c>
      <c r="Q2177" s="12">
        <f t="shared" si="207"/>
        <v>7.3003400000000003</v>
      </c>
      <c r="R2177" s="14">
        <f t="shared" si="208"/>
        <v>0.4</v>
      </c>
      <c r="S2177" s="13">
        <f t="shared" si="209"/>
        <v>394.8</v>
      </c>
      <c r="T2177" s="14" t="s">
        <v>349</v>
      </c>
      <c r="U2177" t="s">
        <v>191</v>
      </c>
    </row>
    <row r="2178" spans="1:21" x14ac:dyDescent="0.2">
      <c r="A2178" t="s">
        <v>5095</v>
      </c>
      <c r="B2178" s="23">
        <v>45785</v>
      </c>
      <c r="C2178" s="23">
        <v>45758</v>
      </c>
      <c r="D2178" t="s">
        <v>121</v>
      </c>
      <c r="E2178" t="s">
        <v>122</v>
      </c>
      <c r="G2178" t="s">
        <v>5458</v>
      </c>
      <c r="H2178" t="s">
        <v>3211</v>
      </c>
      <c r="I2178" t="s">
        <v>3418</v>
      </c>
      <c r="J2178" s="10" t="str">
        <f t="shared" si="211"/>
        <v>HDL-</v>
      </c>
      <c r="K2178" t="s">
        <v>10</v>
      </c>
      <c r="L2178" s="48">
        <v>1020</v>
      </c>
      <c r="M2178" t="s">
        <v>1472</v>
      </c>
      <c r="N2178" t="s">
        <v>11</v>
      </c>
      <c r="O2178" s="74">
        <v>2.9203999999999999</v>
      </c>
      <c r="P2178" s="11">
        <f t="shared" ref="P2178:P2241" si="212">ROUND(O2178*L2178,2)</f>
        <v>2978.81</v>
      </c>
      <c r="Q2178" s="12">
        <f t="shared" ref="Q2178:Q2241" si="213">IF(N2178="HKD",7.8,IF(N2178="CNY",7.30034,1))</f>
        <v>7.3003400000000003</v>
      </c>
      <c r="R2178" s="14">
        <f t="shared" ref="R2178:R2241" si="214">+ROUND(O2178/Q2178,4)</f>
        <v>0.4</v>
      </c>
      <c r="S2178" s="13">
        <f t="shared" ref="S2178:S2241" si="215">ROUND(R2178*L2178,2)</f>
        <v>408</v>
      </c>
      <c r="T2178" s="14" t="s">
        <v>349</v>
      </c>
      <c r="U2178" t="s">
        <v>228</v>
      </c>
    </row>
    <row r="2179" spans="1:21" x14ac:dyDescent="0.2">
      <c r="A2179" t="s">
        <v>3822</v>
      </c>
      <c r="B2179" s="23">
        <v>45785</v>
      </c>
      <c r="C2179" s="23">
        <v>45716</v>
      </c>
      <c r="D2179" t="s">
        <v>143</v>
      </c>
      <c r="E2179" t="s">
        <v>144</v>
      </c>
      <c r="G2179" t="s">
        <v>5545</v>
      </c>
      <c r="H2179" t="s">
        <v>3150</v>
      </c>
      <c r="I2179" t="s">
        <v>3360</v>
      </c>
      <c r="J2179" s="10" t="str">
        <f t="shared" si="211"/>
        <v>HDL-</v>
      </c>
      <c r="K2179" t="s">
        <v>10</v>
      </c>
      <c r="L2179" s="48">
        <v>2040</v>
      </c>
      <c r="M2179" t="s">
        <v>1472</v>
      </c>
      <c r="N2179" t="s">
        <v>11</v>
      </c>
      <c r="O2179" s="74">
        <v>6.8814000000000002</v>
      </c>
      <c r="P2179" s="11">
        <f t="shared" si="212"/>
        <v>14038.06</v>
      </c>
      <c r="Q2179" s="12">
        <f t="shared" si="213"/>
        <v>7.3003400000000003</v>
      </c>
      <c r="R2179" s="14">
        <f t="shared" si="214"/>
        <v>0.94259999999999999</v>
      </c>
      <c r="S2179" s="13">
        <f t="shared" si="215"/>
        <v>1922.9</v>
      </c>
      <c r="T2179" s="14" t="s">
        <v>349</v>
      </c>
      <c r="U2179" t="s">
        <v>228</v>
      </c>
    </row>
    <row r="2180" spans="1:21" x14ac:dyDescent="0.2">
      <c r="A2180" t="s">
        <v>5057</v>
      </c>
      <c r="B2180" s="23">
        <v>45785</v>
      </c>
      <c r="C2180" s="23">
        <v>45756</v>
      </c>
      <c r="D2180" t="s">
        <v>925</v>
      </c>
      <c r="E2180" t="s">
        <v>926</v>
      </c>
      <c r="G2180" t="s">
        <v>5442</v>
      </c>
      <c r="H2180" t="s">
        <v>3078</v>
      </c>
      <c r="I2180" t="s">
        <v>3294</v>
      </c>
      <c r="J2180" s="10" t="str">
        <f t="shared" si="211"/>
        <v>SHDL</v>
      </c>
      <c r="K2180" t="s">
        <v>10</v>
      </c>
      <c r="L2180" s="48">
        <v>1400</v>
      </c>
      <c r="M2180" t="s">
        <v>1472</v>
      </c>
      <c r="N2180" t="s">
        <v>11</v>
      </c>
      <c r="O2180" s="74">
        <v>2.4539</v>
      </c>
      <c r="P2180" s="11">
        <f t="shared" si="212"/>
        <v>3435.46</v>
      </c>
      <c r="Q2180" s="12">
        <f t="shared" si="213"/>
        <v>7.3003400000000003</v>
      </c>
      <c r="R2180" s="14">
        <f t="shared" si="214"/>
        <v>0.33610000000000001</v>
      </c>
      <c r="S2180" s="13">
        <f t="shared" si="215"/>
        <v>470.54</v>
      </c>
      <c r="T2180" s="14" t="s">
        <v>349</v>
      </c>
      <c r="U2180" t="s">
        <v>722</v>
      </c>
    </row>
    <row r="2181" spans="1:21" x14ac:dyDescent="0.2">
      <c r="A2181" t="s">
        <v>5250</v>
      </c>
      <c r="B2181" s="23">
        <v>45785</v>
      </c>
      <c r="C2181" s="23">
        <v>45709</v>
      </c>
      <c r="D2181" t="s">
        <v>121</v>
      </c>
      <c r="E2181" t="s">
        <v>122</v>
      </c>
      <c r="G2181" t="s">
        <v>5458</v>
      </c>
      <c r="H2181" t="s">
        <v>3056</v>
      </c>
      <c r="I2181" t="s">
        <v>3273</v>
      </c>
      <c r="J2181" s="10" t="str">
        <f t="shared" si="211"/>
        <v>LHDL</v>
      </c>
      <c r="K2181" t="s">
        <v>10</v>
      </c>
      <c r="L2181" s="48">
        <v>1320</v>
      </c>
      <c r="M2181" t="s">
        <v>1472</v>
      </c>
      <c r="N2181" t="s">
        <v>11</v>
      </c>
      <c r="O2181" s="74">
        <v>7.3152999999999997</v>
      </c>
      <c r="P2181" s="11">
        <f t="shared" si="212"/>
        <v>9656.2000000000007</v>
      </c>
      <c r="Q2181" s="12">
        <f t="shared" si="213"/>
        <v>7.3003400000000003</v>
      </c>
      <c r="R2181" s="14">
        <f t="shared" si="214"/>
        <v>1.002</v>
      </c>
      <c r="S2181" s="13">
        <f t="shared" si="215"/>
        <v>1322.64</v>
      </c>
      <c r="T2181" s="14" t="s">
        <v>349</v>
      </c>
      <c r="U2181" t="s">
        <v>125</v>
      </c>
    </row>
    <row r="2182" spans="1:21" x14ac:dyDescent="0.2">
      <c r="A2182" t="s">
        <v>5257</v>
      </c>
      <c r="B2182" s="23">
        <v>45785</v>
      </c>
      <c r="C2182" s="23">
        <v>45709</v>
      </c>
      <c r="D2182" t="s">
        <v>121</v>
      </c>
      <c r="E2182" t="s">
        <v>122</v>
      </c>
      <c r="G2182" t="s">
        <v>5458</v>
      </c>
      <c r="H2182" t="s">
        <v>1788</v>
      </c>
      <c r="I2182" t="s">
        <v>1789</v>
      </c>
      <c r="J2182" s="10" t="str">
        <f t="shared" si="211"/>
        <v>LHDL</v>
      </c>
      <c r="K2182" t="s">
        <v>10</v>
      </c>
      <c r="L2182" s="48">
        <v>900</v>
      </c>
      <c r="M2182" t="s">
        <v>1472</v>
      </c>
      <c r="N2182" t="s">
        <v>11</v>
      </c>
      <c r="O2182" s="74">
        <v>7.3506999999999998</v>
      </c>
      <c r="P2182" s="11">
        <f t="shared" si="212"/>
        <v>6615.63</v>
      </c>
      <c r="Q2182" s="12">
        <f t="shared" si="213"/>
        <v>7.3003400000000003</v>
      </c>
      <c r="R2182" s="14">
        <f t="shared" si="214"/>
        <v>1.0068999999999999</v>
      </c>
      <c r="S2182" s="13">
        <f t="shared" si="215"/>
        <v>906.21</v>
      </c>
      <c r="T2182" s="14" t="s">
        <v>349</v>
      </c>
      <c r="U2182" t="s">
        <v>125</v>
      </c>
    </row>
    <row r="2183" spans="1:21" x14ac:dyDescent="0.2">
      <c r="A2183" t="s">
        <v>5258</v>
      </c>
      <c r="B2183" s="23">
        <v>45785</v>
      </c>
      <c r="C2183" s="23">
        <v>45709</v>
      </c>
      <c r="D2183" t="s">
        <v>121</v>
      </c>
      <c r="E2183" t="s">
        <v>122</v>
      </c>
      <c r="G2183" t="s">
        <v>5458</v>
      </c>
      <c r="H2183" t="s">
        <v>1790</v>
      </c>
      <c r="I2183" t="s">
        <v>1791</v>
      </c>
      <c r="J2183" s="10" t="str">
        <f t="shared" si="211"/>
        <v>LHDL</v>
      </c>
      <c r="K2183" t="s">
        <v>10</v>
      </c>
      <c r="L2183" s="48">
        <v>1120</v>
      </c>
      <c r="M2183" t="s">
        <v>1472</v>
      </c>
      <c r="N2183" t="s">
        <v>11</v>
      </c>
      <c r="O2183" s="74">
        <v>7.3506999999999998</v>
      </c>
      <c r="P2183" s="11">
        <f t="shared" si="212"/>
        <v>8232.7800000000007</v>
      </c>
      <c r="Q2183" s="12">
        <f t="shared" si="213"/>
        <v>7.3003400000000003</v>
      </c>
      <c r="R2183" s="14">
        <f t="shared" si="214"/>
        <v>1.0068999999999999</v>
      </c>
      <c r="S2183" s="13">
        <f t="shared" si="215"/>
        <v>1127.73</v>
      </c>
      <c r="T2183" s="14" t="s">
        <v>349</v>
      </c>
      <c r="U2183" t="s">
        <v>125</v>
      </c>
    </row>
    <row r="2184" spans="1:21" x14ac:dyDescent="0.2">
      <c r="A2184" t="s">
        <v>5254</v>
      </c>
      <c r="B2184" s="23">
        <v>45785</v>
      </c>
      <c r="C2184" s="23">
        <v>45576</v>
      </c>
      <c r="D2184" t="s">
        <v>121</v>
      </c>
      <c r="E2184" t="s">
        <v>122</v>
      </c>
      <c r="G2184" t="s">
        <v>5551</v>
      </c>
      <c r="H2184" t="s">
        <v>3057</v>
      </c>
      <c r="I2184" t="s">
        <v>963</v>
      </c>
      <c r="J2184" s="10" t="str">
        <f t="shared" si="211"/>
        <v>LHDL</v>
      </c>
      <c r="K2184" t="s">
        <v>10</v>
      </c>
      <c r="L2184" s="48">
        <v>-886</v>
      </c>
      <c r="M2184" t="s">
        <v>1472</v>
      </c>
      <c r="N2184" t="s">
        <v>11</v>
      </c>
      <c r="O2184" s="74">
        <v>7.3506999999999998</v>
      </c>
      <c r="P2184" s="11">
        <f t="shared" si="212"/>
        <v>-6512.72</v>
      </c>
      <c r="Q2184" s="12">
        <f t="shared" si="213"/>
        <v>7.3003400000000003</v>
      </c>
      <c r="R2184" s="14">
        <f t="shared" si="214"/>
        <v>1.0068999999999999</v>
      </c>
      <c r="S2184" s="13">
        <f t="shared" si="215"/>
        <v>-892.11</v>
      </c>
      <c r="T2184" s="14" t="s">
        <v>349</v>
      </c>
      <c r="U2184" t="s">
        <v>125</v>
      </c>
    </row>
    <row r="2185" spans="1:21" x14ac:dyDescent="0.2">
      <c r="A2185" t="s">
        <v>5254</v>
      </c>
      <c r="B2185" s="23">
        <v>45785</v>
      </c>
      <c r="C2185" s="23">
        <v>45576</v>
      </c>
      <c r="D2185" t="s">
        <v>121</v>
      </c>
      <c r="E2185" t="s">
        <v>122</v>
      </c>
      <c r="G2185" t="s">
        <v>5458</v>
      </c>
      <c r="H2185" t="s">
        <v>3057</v>
      </c>
      <c r="I2185" t="s">
        <v>963</v>
      </c>
      <c r="J2185" s="10" t="str">
        <f t="shared" si="211"/>
        <v>LHDL</v>
      </c>
      <c r="K2185" t="s">
        <v>10</v>
      </c>
      <c r="L2185" s="48">
        <v>886</v>
      </c>
      <c r="M2185" t="s">
        <v>1472</v>
      </c>
      <c r="N2185" t="s">
        <v>11</v>
      </c>
      <c r="O2185" s="74">
        <v>7.3506999999999998</v>
      </c>
      <c r="P2185" s="11">
        <f t="shared" si="212"/>
        <v>6512.72</v>
      </c>
      <c r="Q2185" s="12">
        <f t="shared" si="213"/>
        <v>7.3003400000000003</v>
      </c>
      <c r="R2185" s="14">
        <f t="shared" si="214"/>
        <v>1.0068999999999999</v>
      </c>
      <c r="S2185" s="13">
        <f t="shared" si="215"/>
        <v>892.11</v>
      </c>
      <c r="T2185" s="14" t="s">
        <v>349</v>
      </c>
      <c r="U2185" t="s">
        <v>125</v>
      </c>
    </row>
    <row r="2186" spans="1:21" x14ac:dyDescent="0.2">
      <c r="A2186" t="s">
        <v>5259</v>
      </c>
      <c r="B2186" s="23">
        <v>45785</v>
      </c>
      <c r="C2186" s="23">
        <v>45709</v>
      </c>
      <c r="D2186" t="s">
        <v>121</v>
      </c>
      <c r="E2186" t="s">
        <v>122</v>
      </c>
      <c r="G2186" t="s">
        <v>5458</v>
      </c>
      <c r="H2186" t="s">
        <v>3057</v>
      </c>
      <c r="I2186" t="s">
        <v>963</v>
      </c>
      <c r="J2186" s="10" t="str">
        <f t="shared" si="211"/>
        <v>LHDL</v>
      </c>
      <c r="K2186" t="s">
        <v>10</v>
      </c>
      <c r="L2186" s="48">
        <v>710</v>
      </c>
      <c r="M2186" t="s">
        <v>1472</v>
      </c>
      <c r="N2186" t="s">
        <v>11</v>
      </c>
      <c r="O2186" s="74">
        <v>7.3506999999999998</v>
      </c>
      <c r="P2186" s="11">
        <f t="shared" si="212"/>
        <v>5219</v>
      </c>
      <c r="Q2186" s="12">
        <f t="shared" si="213"/>
        <v>7.3003400000000003</v>
      </c>
      <c r="R2186" s="14">
        <f t="shared" si="214"/>
        <v>1.0068999999999999</v>
      </c>
      <c r="S2186" s="13">
        <f t="shared" si="215"/>
        <v>714.9</v>
      </c>
      <c r="T2186" s="14" t="s">
        <v>349</v>
      </c>
      <c r="U2186" t="s">
        <v>125</v>
      </c>
    </row>
    <row r="2187" spans="1:21" x14ac:dyDescent="0.2">
      <c r="A2187" t="s">
        <v>5262</v>
      </c>
      <c r="B2187" s="23">
        <v>45785</v>
      </c>
      <c r="C2187" s="23">
        <v>45734</v>
      </c>
      <c r="D2187" t="s">
        <v>121</v>
      </c>
      <c r="E2187" t="s">
        <v>122</v>
      </c>
      <c r="G2187" t="s">
        <v>5458</v>
      </c>
      <c r="H2187" t="s">
        <v>3057</v>
      </c>
      <c r="I2187" t="s">
        <v>963</v>
      </c>
      <c r="J2187" s="10" t="str">
        <f t="shared" si="211"/>
        <v>LHDL</v>
      </c>
      <c r="K2187" t="s">
        <v>10</v>
      </c>
      <c r="L2187" s="48">
        <v>810</v>
      </c>
      <c r="M2187" t="s">
        <v>1472</v>
      </c>
      <c r="N2187" t="s">
        <v>11</v>
      </c>
      <c r="O2187" s="74">
        <v>7.3506999999999998</v>
      </c>
      <c r="P2187" s="11">
        <f t="shared" si="212"/>
        <v>5954.07</v>
      </c>
      <c r="Q2187" s="12">
        <f t="shared" si="213"/>
        <v>7.3003400000000003</v>
      </c>
      <c r="R2187" s="14">
        <f t="shared" si="214"/>
        <v>1.0068999999999999</v>
      </c>
      <c r="S2187" s="13">
        <f t="shared" si="215"/>
        <v>815.59</v>
      </c>
      <c r="T2187" s="14" t="s">
        <v>349</v>
      </c>
      <c r="U2187" t="s">
        <v>125</v>
      </c>
    </row>
    <row r="2188" spans="1:21" x14ac:dyDescent="0.2">
      <c r="A2188" t="s">
        <v>5269</v>
      </c>
      <c r="B2188" s="23">
        <v>45785</v>
      </c>
      <c r="C2188" s="23">
        <v>45709</v>
      </c>
      <c r="D2188" t="s">
        <v>121</v>
      </c>
      <c r="E2188" t="s">
        <v>122</v>
      </c>
      <c r="G2188" t="s">
        <v>5458</v>
      </c>
      <c r="H2188" t="s">
        <v>1792</v>
      </c>
      <c r="I2188" t="s">
        <v>1793</v>
      </c>
      <c r="J2188" s="10" t="str">
        <f t="shared" si="211"/>
        <v>LHDL</v>
      </c>
      <c r="K2188" t="s">
        <v>10</v>
      </c>
      <c r="L2188" s="48">
        <v>510</v>
      </c>
      <c r="M2188" t="s">
        <v>1472</v>
      </c>
      <c r="N2188" t="s">
        <v>11</v>
      </c>
      <c r="O2188" s="74">
        <v>7.4212999999999996</v>
      </c>
      <c r="P2188" s="11">
        <f t="shared" si="212"/>
        <v>3784.86</v>
      </c>
      <c r="Q2188" s="12">
        <f t="shared" si="213"/>
        <v>7.3003400000000003</v>
      </c>
      <c r="R2188" s="14">
        <f t="shared" si="214"/>
        <v>1.0165999999999999</v>
      </c>
      <c r="S2188" s="13">
        <f t="shared" si="215"/>
        <v>518.47</v>
      </c>
      <c r="T2188" s="14" t="s">
        <v>349</v>
      </c>
      <c r="U2188" t="s">
        <v>125</v>
      </c>
    </row>
    <row r="2189" spans="1:21" x14ac:dyDescent="0.2">
      <c r="A2189" t="s">
        <v>5270</v>
      </c>
      <c r="B2189" s="23">
        <v>45785</v>
      </c>
      <c r="C2189" s="23">
        <v>45709</v>
      </c>
      <c r="D2189" t="s">
        <v>121</v>
      </c>
      <c r="E2189" t="s">
        <v>122</v>
      </c>
      <c r="G2189" t="s">
        <v>5458</v>
      </c>
      <c r="H2189" t="s">
        <v>1792</v>
      </c>
      <c r="I2189" t="s">
        <v>1793</v>
      </c>
      <c r="J2189" s="10" t="str">
        <f t="shared" si="211"/>
        <v>LHDL</v>
      </c>
      <c r="K2189" t="s">
        <v>10</v>
      </c>
      <c r="L2189" s="48">
        <v>300</v>
      </c>
      <c r="M2189" t="s">
        <v>1472</v>
      </c>
      <c r="N2189" t="s">
        <v>11</v>
      </c>
      <c r="O2189" s="74">
        <v>7.4212999999999996</v>
      </c>
      <c r="P2189" s="11">
        <f t="shared" si="212"/>
        <v>2226.39</v>
      </c>
      <c r="Q2189" s="12">
        <f t="shared" si="213"/>
        <v>7.3003400000000003</v>
      </c>
      <c r="R2189" s="14">
        <f t="shared" si="214"/>
        <v>1.0165999999999999</v>
      </c>
      <c r="S2189" s="13">
        <f t="shared" si="215"/>
        <v>304.98</v>
      </c>
      <c r="T2189" s="14" t="s">
        <v>349</v>
      </c>
      <c r="U2189" t="s">
        <v>125</v>
      </c>
    </row>
    <row r="2190" spans="1:21" x14ac:dyDescent="0.2">
      <c r="A2190" t="s">
        <v>5271</v>
      </c>
      <c r="B2190" s="23">
        <v>45785</v>
      </c>
      <c r="C2190" s="23">
        <v>45734</v>
      </c>
      <c r="D2190" t="s">
        <v>121</v>
      </c>
      <c r="E2190" t="s">
        <v>122</v>
      </c>
      <c r="G2190" t="s">
        <v>5458</v>
      </c>
      <c r="H2190" t="s">
        <v>1792</v>
      </c>
      <c r="I2190" t="s">
        <v>1793</v>
      </c>
      <c r="J2190" s="10" t="str">
        <f t="shared" si="211"/>
        <v>LHDL</v>
      </c>
      <c r="K2190" t="s">
        <v>10</v>
      </c>
      <c r="L2190" s="48">
        <v>601</v>
      </c>
      <c r="M2190" t="s">
        <v>1472</v>
      </c>
      <c r="N2190" t="s">
        <v>11</v>
      </c>
      <c r="O2190" s="74">
        <v>7.4212999999999996</v>
      </c>
      <c r="P2190" s="11">
        <f t="shared" si="212"/>
        <v>4460.2</v>
      </c>
      <c r="Q2190" s="12">
        <f t="shared" si="213"/>
        <v>7.3003400000000003</v>
      </c>
      <c r="R2190" s="14">
        <f t="shared" si="214"/>
        <v>1.0165999999999999</v>
      </c>
      <c r="S2190" s="13">
        <f t="shared" si="215"/>
        <v>610.98</v>
      </c>
      <c r="T2190" s="14" t="s">
        <v>349</v>
      </c>
      <c r="U2190" t="s">
        <v>125</v>
      </c>
    </row>
    <row r="2191" spans="1:21" x14ac:dyDescent="0.2">
      <c r="A2191" t="s">
        <v>5184</v>
      </c>
      <c r="B2191" s="23">
        <v>45785</v>
      </c>
      <c r="C2191" s="23">
        <v>45714</v>
      </c>
      <c r="D2191" t="s">
        <v>830</v>
      </c>
      <c r="E2191" t="s">
        <v>831</v>
      </c>
      <c r="G2191" t="s">
        <v>5488</v>
      </c>
      <c r="H2191" t="s">
        <v>3164</v>
      </c>
      <c r="I2191" t="s">
        <v>3374</v>
      </c>
      <c r="J2191" s="10" t="str">
        <f t="shared" si="211"/>
        <v>LID-</v>
      </c>
      <c r="K2191" t="s">
        <v>98</v>
      </c>
      <c r="L2191" s="48">
        <v>2000</v>
      </c>
      <c r="M2191" t="s">
        <v>1472</v>
      </c>
      <c r="N2191" t="s">
        <v>11</v>
      </c>
      <c r="O2191" s="74">
        <v>4.2</v>
      </c>
      <c r="P2191" s="11">
        <f t="shared" si="212"/>
        <v>8400</v>
      </c>
      <c r="Q2191" s="12">
        <f t="shared" si="213"/>
        <v>7.3003400000000003</v>
      </c>
      <c r="R2191" s="14">
        <f t="shared" si="214"/>
        <v>0.57530000000000003</v>
      </c>
      <c r="S2191" s="13">
        <f t="shared" si="215"/>
        <v>1150.5999999999999</v>
      </c>
      <c r="T2191" s="14" t="s">
        <v>349</v>
      </c>
      <c r="U2191" t="s">
        <v>368</v>
      </c>
    </row>
    <row r="2192" spans="1:21" x14ac:dyDescent="0.2">
      <c r="A2192" t="s">
        <v>5339</v>
      </c>
      <c r="B2192" s="23">
        <v>45786</v>
      </c>
      <c r="C2192" s="23">
        <v>45765</v>
      </c>
      <c r="D2192" t="s">
        <v>311</v>
      </c>
      <c r="E2192" t="s">
        <v>312</v>
      </c>
      <c r="G2192" t="s">
        <v>5586</v>
      </c>
      <c r="H2192" t="s">
        <v>331</v>
      </c>
      <c r="I2192" t="s">
        <v>332</v>
      </c>
      <c r="J2192" s="10" t="str">
        <f t="shared" ref="J2192:J2223" si="216">+LEFT(U2192,4)</f>
        <v>INM-</v>
      </c>
      <c r="K2192" t="s">
        <v>10</v>
      </c>
      <c r="L2192" s="48">
        <v>100</v>
      </c>
      <c r="M2192" t="s">
        <v>186</v>
      </c>
      <c r="N2192" t="s">
        <v>11</v>
      </c>
      <c r="O2192" s="74">
        <v>64.778800000000004</v>
      </c>
      <c r="P2192" s="11">
        <f t="shared" si="212"/>
        <v>6477.88</v>
      </c>
      <c r="Q2192" s="12">
        <f t="shared" si="213"/>
        <v>7.3003400000000003</v>
      </c>
      <c r="R2192" s="14">
        <f t="shared" si="214"/>
        <v>8.8734000000000002</v>
      </c>
      <c r="S2192" s="13">
        <f t="shared" si="215"/>
        <v>887.34</v>
      </c>
      <c r="T2192" s="14" t="s">
        <v>349</v>
      </c>
      <c r="U2192" t="s">
        <v>327</v>
      </c>
    </row>
    <row r="2193" spans="1:21" x14ac:dyDescent="0.2">
      <c r="A2193" t="s">
        <v>5348</v>
      </c>
      <c r="B2193" s="23">
        <v>45786</v>
      </c>
      <c r="C2193" s="23">
        <v>45765</v>
      </c>
      <c r="D2193" t="s">
        <v>311</v>
      </c>
      <c r="E2193" t="s">
        <v>312</v>
      </c>
      <c r="G2193" t="s">
        <v>5586</v>
      </c>
      <c r="H2193" t="s">
        <v>662</v>
      </c>
      <c r="I2193" t="s">
        <v>663</v>
      </c>
      <c r="J2193" s="10" t="str">
        <f t="shared" si="216"/>
        <v>INM-</v>
      </c>
      <c r="K2193" t="s">
        <v>10</v>
      </c>
      <c r="L2193" s="48">
        <v>75</v>
      </c>
      <c r="M2193" t="s">
        <v>186</v>
      </c>
      <c r="N2193" t="s">
        <v>11</v>
      </c>
      <c r="O2193" s="74">
        <v>92.743399999999994</v>
      </c>
      <c r="P2193" s="11">
        <f t="shared" si="212"/>
        <v>6955.76</v>
      </c>
      <c r="Q2193" s="12">
        <f t="shared" si="213"/>
        <v>7.3003400000000003</v>
      </c>
      <c r="R2193" s="14">
        <f t="shared" si="214"/>
        <v>12.704000000000001</v>
      </c>
      <c r="S2193" s="13">
        <f t="shared" si="215"/>
        <v>952.8</v>
      </c>
      <c r="T2193" s="14" t="s">
        <v>349</v>
      </c>
      <c r="U2193" t="s">
        <v>327</v>
      </c>
    </row>
    <row r="2194" spans="1:21" x14ac:dyDescent="0.2">
      <c r="A2194" t="s">
        <v>5336</v>
      </c>
      <c r="B2194" s="23">
        <v>45786</v>
      </c>
      <c r="C2194" s="23">
        <v>45765</v>
      </c>
      <c r="D2194" t="s">
        <v>311</v>
      </c>
      <c r="E2194" t="s">
        <v>312</v>
      </c>
      <c r="G2194" t="s">
        <v>5586</v>
      </c>
      <c r="H2194" t="s">
        <v>341</v>
      </c>
      <c r="I2194" t="s">
        <v>342</v>
      </c>
      <c r="J2194" s="10" t="str">
        <f t="shared" si="216"/>
        <v>INM-</v>
      </c>
      <c r="K2194" t="s">
        <v>10</v>
      </c>
      <c r="L2194" s="48">
        <v>125</v>
      </c>
      <c r="M2194" t="s">
        <v>186</v>
      </c>
      <c r="N2194" t="s">
        <v>11</v>
      </c>
      <c r="O2194" s="74">
        <v>63.008800000000001</v>
      </c>
      <c r="P2194" s="11">
        <f t="shared" si="212"/>
        <v>7876.1</v>
      </c>
      <c r="Q2194" s="12">
        <f t="shared" si="213"/>
        <v>7.3003400000000003</v>
      </c>
      <c r="R2194" s="14">
        <f t="shared" si="214"/>
        <v>8.6309000000000005</v>
      </c>
      <c r="S2194" s="13">
        <f t="shared" si="215"/>
        <v>1078.8599999999999</v>
      </c>
      <c r="T2194" s="14" t="s">
        <v>349</v>
      </c>
      <c r="U2194" t="s">
        <v>327</v>
      </c>
    </row>
    <row r="2195" spans="1:21" x14ac:dyDescent="0.2">
      <c r="A2195" t="s">
        <v>5036</v>
      </c>
      <c r="B2195" s="23">
        <v>45786</v>
      </c>
      <c r="C2195" s="23">
        <v>45758</v>
      </c>
      <c r="D2195" t="s">
        <v>61</v>
      </c>
      <c r="E2195" t="s">
        <v>61</v>
      </c>
      <c r="G2195" t="s">
        <v>5430</v>
      </c>
      <c r="H2195" t="s">
        <v>4643</v>
      </c>
      <c r="I2195" t="s">
        <v>4644</v>
      </c>
      <c r="J2195" s="10" t="str">
        <f t="shared" si="216"/>
        <v>HDL-</v>
      </c>
      <c r="K2195" t="s">
        <v>10</v>
      </c>
      <c r="L2195" s="48">
        <v>4160</v>
      </c>
      <c r="M2195" t="s">
        <v>1472</v>
      </c>
      <c r="N2195" t="s">
        <v>11</v>
      </c>
      <c r="O2195" s="74">
        <v>1.5477000000000001</v>
      </c>
      <c r="P2195" s="11">
        <f t="shared" si="212"/>
        <v>6438.43</v>
      </c>
      <c r="Q2195" s="12">
        <f t="shared" si="213"/>
        <v>7.3003400000000003</v>
      </c>
      <c r="R2195" s="14">
        <f t="shared" si="214"/>
        <v>0.21199999999999999</v>
      </c>
      <c r="S2195" s="13">
        <f t="shared" si="215"/>
        <v>881.92</v>
      </c>
      <c r="T2195" s="14" t="s">
        <v>349</v>
      </c>
      <c r="U2195" t="s">
        <v>228</v>
      </c>
    </row>
    <row r="2196" spans="1:21" x14ac:dyDescent="0.2">
      <c r="A2196" t="s">
        <v>5030</v>
      </c>
      <c r="B2196" s="23">
        <v>45786</v>
      </c>
      <c r="C2196" s="23">
        <v>45758</v>
      </c>
      <c r="D2196" t="s">
        <v>61</v>
      </c>
      <c r="E2196" t="s">
        <v>61</v>
      </c>
      <c r="G2196" t="s">
        <v>5430</v>
      </c>
      <c r="H2196" t="s">
        <v>225</v>
      </c>
      <c r="I2196" t="s">
        <v>226</v>
      </c>
      <c r="J2196" s="10" t="str">
        <f t="shared" si="216"/>
        <v>HDL-</v>
      </c>
      <c r="K2196" t="s">
        <v>10</v>
      </c>
      <c r="L2196" s="48">
        <v>10500</v>
      </c>
      <c r="M2196" t="s">
        <v>1472</v>
      </c>
      <c r="N2196" t="s">
        <v>11</v>
      </c>
      <c r="O2196" s="74">
        <v>1.3992</v>
      </c>
      <c r="P2196" s="11">
        <f t="shared" si="212"/>
        <v>14691.6</v>
      </c>
      <c r="Q2196" s="12">
        <f t="shared" si="213"/>
        <v>7.3003400000000003</v>
      </c>
      <c r="R2196" s="14">
        <f t="shared" si="214"/>
        <v>0.19170000000000001</v>
      </c>
      <c r="S2196" s="13">
        <f t="shared" si="215"/>
        <v>2012.85</v>
      </c>
      <c r="T2196" s="14" t="s">
        <v>349</v>
      </c>
      <c r="U2196" t="s">
        <v>228</v>
      </c>
    </row>
    <row r="2197" spans="1:21" x14ac:dyDescent="0.2">
      <c r="A2197" t="s">
        <v>5017</v>
      </c>
      <c r="B2197" s="23">
        <v>45786</v>
      </c>
      <c r="C2197" s="23">
        <v>45758</v>
      </c>
      <c r="D2197" t="s">
        <v>61</v>
      </c>
      <c r="E2197" t="s">
        <v>61</v>
      </c>
      <c r="G2197" t="s">
        <v>5430</v>
      </c>
      <c r="H2197" t="s">
        <v>221</v>
      </c>
      <c r="I2197" t="s">
        <v>222</v>
      </c>
      <c r="J2197" s="10" t="str">
        <f t="shared" si="216"/>
        <v>KNOB</v>
      </c>
      <c r="K2197" t="s">
        <v>10</v>
      </c>
      <c r="L2197" s="48">
        <v>10800</v>
      </c>
      <c r="M2197" t="s">
        <v>1472</v>
      </c>
      <c r="N2197" t="s">
        <v>11</v>
      </c>
      <c r="O2197" s="74">
        <v>1.2455000000000001</v>
      </c>
      <c r="P2197" s="11">
        <f t="shared" si="212"/>
        <v>13451.4</v>
      </c>
      <c r="Q2197" s="12">
        <f t="shared" si="213"/>
        <v>7.3003400000000003</v>
      </c>
      <c r="R2197" s="14">
        <f t="shared" si="214"/>
        <v>0.1706</v>
      </c>
      <c r="S2197" s="13">
        <f t="shared" si="215"/>
        <v>1842.48</v>
      </c>
      <c r="T2197" s="14" t="s">
        <v>349</v>
      </c>
      <c r="U2197" t="s">
        <v>32</v>
      </c>
    </row>
    <row r="2198" spans="1:21" x14ac:dyDescent="0.2">
      <c r="A2198" t="s">
        <v>5018</v>
      </c>
      <c r="B2198" s="23">
        <v>45786</v>
      </c>
      <c r="C2198" s="23">
        <v>45765</v>
      </c>
      <c r="D2198" t="s">
        <v>61</v>
      </c>
      <c r="E2198" t="s">
        <v>61</v>
      </c>
      <c r="G2198" t="s">
        <v>5430</v>
      </c>
      <c r="H2198" t="s">
        <v>221</v>
      </c>
      <c r="I2198" t="s">
        <v>222</v>
      </c>
      <c r="J2198" s="10" t="str">
        <f t="shared" si="216"/>
        <v>KNOB</v>
      </c>
      <c r="K2198" t="s">
        <v>10</v>
      </c>
      <c r="L2198" s="48">
        <v>16200</v>
      </c>
      <c r="M2198" t="s">
        <v>1472</v>
      </c>
      <c r="N2198" t="s">
        <v>11</v>
      </c>
      <c r="O2198" s="74">
        <v>1.2455000000000001</v>
      </c>
      <c r="P2198" s="11">
        <f t="shared" si="212"/>
        <v>20177.099999999999</v>
      </c>
      <c r="Q2198" s="12">
        <f t="shared" si="213"/>
        <v>7.3003400000000003</v>
      </c>
      <c r="R2198" s="14">
        <f t="shared" si="214"/>
        <v>0.1706</v>
      </c>
      <c r="S2198" s="13">
        <f t="shared" si="215"/>
        <v>2763.72</v>
      </c>
      <c r="T2198" s="14" t="s">
        <v>349</v>
      </c>
      <c r="U2198" t="s">
        <v>32</v>
      </c>
    </row>
    <row r="2199" spans="1:21" x14ac:dyDescent="0.2">
      <c r="A2199" t="s">
        <v>5060</v>
      </c>
      <c r="B2199" s="23">
        <v>45786</v>
      </c>
      <c r="C2199" s="23">
        <v>45763</v>
      </c>
      <c r="D2199" t="s">
        <v>149</v>
      </c>
      <c r="E2199" t="s">
        <v>150</v>
      </c>
      <c r="G2199" t="s">
        <v>5446</v>
      </c>
      <c r="H2199" t="s">
        <v>4650</v>
      </c>
      <c r="I2199" t="s">
        <v>4651</v>
      </c>
      <c r="J2199" s="10" t="str">
        <f t="shared" si="216"/>
        <v>GLID</v>
      </c>
      <c r="K2199" t="s">
        <v>10</v>
      </c>
      <c r="L2199" s="48">
        <v>1320</v>
      </c>
      <c r="M2199" t="s">
        <v>1472</v>
      </c>
      <c r="N2199" t="s">
        <v>11</v>
      </c>
      <c r="O2199" s="74">
        <v>2.5051000000000001</v>
      </c>
      <c r="P2199" s="11">
        <f t="shared" si="212"/>
        <v>3306.73</v>
      </c>
      <c r="Q2199" s="12">
        <f t="shared" si="213"/>
        <v>7.3003400000000003</v>
      </c>
      <c r="R2199" s="14">
        <f t="shared" si="214"/>
        <v>0.34310000000000002</v>
      </c>
      <c r="S2199" s="13">
        <f t="shared" si="215"/>
        <v>452.89</v>
      </c>
      <c r="T2199" s="14" t="s">
        <v>349</v>
      </c>
      <c r="U2199" t="s">
        <v>78</v>
      </c>
    </row>
    <row r="2200" spans="1:21" x14ac:dyDescent="0.2">
      <c r="A2200" t="s">
        <v>5073</v>
      </c>
      <c r="B2200" s="23">
        <v>45786</v>
      </c>
      <c r="C2200" s="23">
        <v>45763</v>
      </c>
      <c r="D2200" t="s">
        <v>149</v>
      </c>
      <c r="E2200" t="s">
        <v>150</v>
      </c>
      <c r="G2200" t="s">
        <v>5446</v>
      </c>
      <c r="H2200" t="s">
        <v>4656</v>
      </c>
      <c r="I2200" t="s">
        <v>4657</v>
      </c>
      <c r="J2200" s="10" t="str">
        <f t="shared" si="216"/>
        <v>GLID</v>
      </c>
      <c r="K2200" t="s">
        <v>10</v>
      </c>
      <c r="L2200" s="48">
        <v>1160</v>
      </c>
      <c r="M2200" t="s">
        <v>1472</v>
      </c>
      <c r="N2200" t="s">
        <v>11</v>
      </c>
      <c r="O2200" s="74">
        <v>2.8224</v>
      </c>
      <c r="P2200" s="11">
        <f t="shared" si="212"/>
        <v>3273.98</v>
      </c>
      <c r="Q2200" s="12">
        <f t="shared" si="213"/>
        <v>7.3003400000000003</v>
      </c>
      <c r="R2200" s="14">
        <f t="shared" si="214"/>
        <v>0.3866</v>
      </c>
      <c r="S2200" s="13">
        <f t="shared" si="215"/>
        <v>448.46</v>
      </c>
      <c r="T2200" s="14" t="s">
        <v>349</v>
      </c>
      <c r="U2200" t="s">
        <v>78</v>
      </c>
    </row>
    <row r="2201" spans="1:21" x14ac:dyDescent="0.2">
      <c r="A2201" t="s">
        <v>5107</v>
      </c>
      <c r="B2201" s="23">
        <v>45786</v>
      </c>
      <c r="C2201" s="23">
        <v>45763</v>
      </c>
      <c r="D2201" t="s">
        <v>149</v>
      </c>
      <c r="E2201" t="s">
        <v>150</v>
      </c>
      <c r="G2201" t="s">
        <v>5446</v>
      </c>
      <c r="H2201" t="s">
        <v>153</v>
      </c>
      <c r="I2201" t="s">
        <v>154</v>
      </c>
      <c r="J2201" s="10" t="str">
        <f t="shared" si="216"/>
        <v>GLID</v>
      </c>
      <c r="K2201" t="s">
        <v>10</v>
      </c>
      <c r="L2201" s="48">
        <v>5030</v>
      </c>
      <c r="M2201" t="s">
        <v>1472</v>
      </c>
      <c r="N2201" t="s">
        <v>11</v>
      </c>
      <c r="O2201" s="74">
        <v>3.0440999999999998</v>
      </c>
      <c r="P2201" s="11">
        <f t="shared" si="212"/>
        <v>15311.82</v>
      </c>
      <c r="Q2201" s="12">
        <f t="shared" si="213"/>
        <v>7.3003400000000003</v>
      </c>
      <c r="R2201" s="14">
        <f t="shared" si="214"/>
        <v>0.41699999999999998</v>
      </c>
      <c r="S2201" s="13">
        <f t="shared" si="215"/>
        <v>2097.5100000000002</v>
      </c>
      <c r="T2201" s="14" t="s">
        <v>349</v>
      </c>
      <c r="U2201" t="s">
        <v>78</v>
      </c>
    </row>
    <row r="2202" spans="1:21" x14ac:dyDescent="0.2">
      <c r="A2202" t="s">
        <v>5108</v>
      </c>
      <c r="B2202" s="23">
        <v>45786</v>
      </c>
      <c r="C2202" s="23">
        <v>45765</v>
      </c>
      <c r="D2202" t="s">
        <v>149</v>
      </c>
      <c r="E2202" t="s">
        <v>150</v>
      </c>
      <c r="G2202" t="s">
        <v>5446</v>
      </c>
      <c r="H2202" t="s">
        <v>153</v>
      </c>
      <c r="I2202" t="s">
        <v>154</v>
      </c>
      <c r="J2202" s="10" t="str">
        <f t="shared" si="216"/>
        <v>GLID</v>
      </c>
      <c r="K2202" t="s">
        <v>10</v>
      </c>
      <c r="L2202" s="48">
        <v>1020</v>
      </c>
      <c r="M2202" t="s">
        <v>1472</v>
      </c>
      <c r="N2202" t="s">
        <v>11</v>
      </c>
      <c r="O2202" s="74">
        <v>3.0440999999999998</v>
      </c>
      <c r="P2202" s="11">
        <f t="shared" si="212"/>
        <v>3104.98</v>
      </c>
      <c r="Q2202" s="12">
        <f t="shared" si="213"/>
        <v>7.3003400000000003</v>
      </c>
      <c r="R2202" s="14">
        <f t="shared" si="214"/>
        <v>0.41699999999999998</v>
      </c>
      <c r="S2202" s="13">
        <f t="shared" si="215"/>
        <v>425.34</v>
      </c>
      <c r="T2202" s="14" t="s">
        <v>349</v>
      </c>
      <c r="U2202" t="s">
        <v>78</v>
      </c>
    </row>
    <row r="2203" spans="1:21" x14ac:dyDescent="0.2">
      <c r="A2203" t="s">
        <v>5115</v>
      </c>
      <c r="B2203" s="23">
        <v>45786</v>
      </c>
      <c r="C2203" s="23">
        <v>45763</v>
      </c>
      <c r="D2203" t="s">
        <v>149</v>
      </c>
      <c r="E2203" t="s">
        <v>150</v>
      </c>
      <c r="G2203" t="s">
        <v>5446</v>
      </c>
      <c r="H2203" t="s">
        <v>3091</v>
      </c>
      <c r="I2203" t="s">
        <v>3307</v>
      </c>
      <c r="J2203" s="10" t="str">
        <f t="shared" si="216"/>
        <v>GLID</v>
      </c>
      <c r="K2203" t="s">
        <v>10</v>
      </c>
      <c r="L2203" s="48">
        <v>1300</v>
      </c>
      <c r="M2203" t="s">
        <v>1472</v>
      </c>
      <c r="N2203" t="s">
        <v>11</v>
      </c>
      <c r="O2203" s="74">
        <v>3.1193</v>
      </c>
      <c r="P2203" s="11">
        <f t="shared" si="212"/>
        <v>4055.09</v>
      </c>
      <c r="Q2203" s="12">
        <f t="shared" si="213"/>
        <v>7.3003400000000003</v>
      </c>
      <c r="R2203" s="14">
        <f t="shared" si="214"/>
        <v>0.42730000000000001</v>
      </c>
      <c r="S2203" s="13">
        <f t="shared" si="215"/>
        <v>555.49</v>
      </c>
      <c r="T2203" s="14" t="s">
        <v>349</v>
      </c>
      <c r="U2203" t="s">
        <v>78</v>
      </c>
    </row>
    <row r="2204" spans="1:21" x14ac:dyDescent="0.2">
      <c r="A2204" t="s">
        <v>5116</v>
      </c>
      <c r="B2204" s="23">
        <v>45786</v>
      </c>
      <c r="C2204" s="23">
        <v>45765</v>
      </c>
      <c r="D2204" t="s">
        <v>149</v>
      </c>
      <c r="E2204" t="s">
        <v>150</v>
      </c>
      <c r="G2204" t="s">
        <v>5446</v>
      </c>
      <c r="H2204" t="s">
        <v>3091</v>
      </c>
      <c r="I2204" t="s">
        <v>3307</v>
      </c>
      <c r="J2204" s="10" t="str">
        <f t="shared" si="216"/>
        <v>GLID</v>
      </c>
      <c r="K2204" t="s">
        <v>10</v>
      </c>
      <c r="L2204" s="48">
        <v>1020</v>
      </c>
      <c r="M2204" t="s">
        <v>1472</v>
      </c>
      <c r="N2204" t="s">
        <v>11</v>
      </c>
      <c r="O2204" s="74">
        <v>3.1193</v>
      </c>
      <c r="P2204" s="11">
        <f t="shared" si="212"/>
        <v>3181.69</v>
      </c>
      <c r="Q2204" s="12">
        <f t="shared" si="213"/>
        <v>7.3003400000000003</v>
      </c>
      <c r="R2204" s="14">
        <f t="shared" si="214"/>
        <v>0.42730000000000001</v>
      </c>
      <c r="S2204" s="13">
        <f t="shared" si="215"/>
        <v>435.85</v>
      </c>
      <c r="T2204" s="14" t="s">
        <v>349</v>
      </c>
      <c r="U2204" t="s">
        <v>78</v>
      </c>
    </row>
    <row r="2205" spans="1:21" x14ac:dyDescent="0.2">
      <c r="A2205" t="s">
        <v>5071</v>
      </c>
      <c r="B2205" s="23">
        <v>45786</v>
      </c>
      <c r="C2205" s="23">
        <v>45763</v>
      </c>
      <c r="D2205" t="s">
        <v>149</v>
      </c>
      <c r="E2205" t="s">
        <v>150</v>
      </c>
      <c r="G2205" t="s">
        <v>5446</v>
      </c>
      <c r="H2205" t="s">
        <v>1687</v>
      </c>
      <c r="I2205" t="s">
        <v>1688</v>
      </c>
      <c r="J2205" s="10" t="str">
        <f t="shared" si="216"/>
        <v>GLID</v>
      </c>
      <c r="K2205" t="s">
        <v>10</v>
      </c>
      <c r="L2205" s="48">
        <v>2020</v>
      </c>
      <c r="M2205" t="s">
        <v>1472</v>
      </c>
      <c r="N2205" t="s">
        <v>11</v>
      </c>
      <c r="O2205" s="74">
        <v>2.7103999999999999</v>
      </c>
      <c r="P2205" s="11">
        <f t="shared" si="212"/>
        <v>5475.01</v>
      </c>
      <c r="Q2205" s="12">
        <f t="shared" si="213"/>
        <v>7.3003400000000003</v>
      </c>
      <c r="R2205" s="14">
        <f t="shared" si="214"/>
        <v>0.37130000000000002</v>
      </c>
      <c r="S2205" s="13">
        <f t="shared" si="215"/>
        <v>750.03</v>
      </c>
      <c r="T2205" s="14" t="s">
        <v>349</v>
      </c>
      <c r="U2205" t="s">
        <v>78</v>
      </c>
    </row>
    <row r="2206" spans="1:21" x14ac:dyDescent="0.2">
      <c r="A2206" t="s">
        <v>5103</v>
      </c>
      <c r="B2206" s="23">
        <v>45786</v>
      </c>
      <c r="C2206" s="23">
        <v>45763</v>
      </c>
      <c r="D2206" t="s">
        <v>149</v>
      </c>
      <c r="E2206" t="s">
        <v>150</v>
      </c>
      <c r="G2206" t="s">
        <v>5461</v>
      </c>
      <c r="H2206" t="s">
        <v>1707</v>
      </c>
      <c r="I2206" t="s">
        <v>1708</v>
      </c>
      <c r="J2206" s="10" t="str">
        <f t="shared" si="216"/>
        <v>GLID</v>
      </c>
      <c r="K2206" t="s">
        <v>10</v>
      </c>
      <c r="L2206" s="48">
        <v>1010</v>
      </c>
      <c r="M2206" t="s">
        <v>1472</v>
      </c>
      <c r="N2206" t="s">
        <v>11</v>
      </c>
      <c r="O2206" s="74">
        <v>3.0331000000000001</v>
      </c>
      <c r="P2206" s="11">
        <f t="shared" si="212"/>
        <v>3063.43</v>
      </c>
      <c r="Q2206" s="12">
        <f t="shared" si="213"/>
        <v>7.3003400000000003</v>
      </c>
      <c r="R2206" s="14">
        <f t="shared" si="214"/>
        <v>0.41549999999999998</v>
      </c>
      <c r="S2206" s="13">
        <f t="shared" si="215"/>
        <v>419.66</v>
      </c>
      <c r="T2206" s="14" t="s">
        <v>349</v>
      </c>
      <c r="U2206" t="s">
        <v>78</v>
      </c>
    </row>
    <row r="2207" spans="1:21" x14ac:dyDescent="0.2">
      <c r="A2207" t="s">
        <v>5104</v>
      </c>
      <c r="B2207" s="23">
        <v>45786</v>
      </c>
      <c r="C2207" s="23">
        <v>45765</v>
      </c>
      <c r="D2207" t="s">
        <v>149</v>
      </c>
      <c r="E2207" t="s">
        <v>150</v>
      </c>
      <c r="G2207" t="s">
        <v>5461</v>
      </c>
      <c r="H2207" t="s">
        <v>4683</v>
      </c>
      <c r="I2207" t="s">
        <v>4684</v>
      </c>
      <c r="J2207" s="10" t="str">
        <f t="shared" si="216"/>
        <v>GLID</v>
      </c>
      <c r="K2207" t="s">
        <v>10</v>
      </c>
      <c r="L2207" s="48">
        <v>530</v>
      </c>
      <c r="M2207" t="s">
        <v>1472</v>
      </c>
      <c r="N2207" t="s">
        <v>11</v>
      </c>
      <c r="O2207" s="74">
        <v>3.0331000000000001</v>
      </c>
      <c r="P2207" s="11">
        <f t="shared" si="212"/>
        <v>1607.54</v>
      </c>
      <c r="Q2207" s="12">
        <f t="shared" si="213"/>
        <v>7.3003400000000003</v>
      </c>
      <c r="R2207" s="14">
        <f t="shared" si="214"/>
        <v>0.41549999999999998</v>
      </c>
      <c r="S2207" s="13">
        <f t="shared" si="215"/>
        <v>220.22</v>
      </c>
      <c r="T2207" s="14" t="s">
        <v>349</v>
      </c>
      <c r="U2207" t="s">
        <v>78</v>
      </c>
    </row>
    <row r="2208" spans="1:21" x14ac:dyDescent="0.2">
      <c r="A2208" t="s">
        <v>5138</v>
      </c>
      <c r="B2208" s="23">
        <v>45786</v>
      </c>
      <c r="C2208" s="23">
        <v>45763</v>
      </c>
      <c r="D2208" t="s">
        <v>149</v>
      </c>
      <c r="E2208" t="s">
        <v>150</v>
      </c>
      <c r="G2208" t="s">
        <v>5461</v>
      </c>
      <c r="H2208" t="s">
        <v>1728</v>
      </c>
      <c r="I2208" t="s">
        <v>1729</v>
      </c>
      <c r="J2208" s="10" t="str">
        <f t="shared" si="216"/>
        <v>GLID</v>
      </c>
      <c r="K2208" t="s">
        <v>10</v>
      </c>
      <c r="L2208" s="48">
        <v>2010</v>
      </c>
      <c r="M2208" t="s">
        <v>1472</v>
      </c>
      <c r="N2208" t="s">
        <v>11</v>
      </c>
      <c r="O2208" s="74">
        <v>3.3490000000000002</v>
      </c>
      <c r="P2208" s="11">
        <f t="shared" si="212"/>
        <v>6731.49</v>
      </c>
      <c r="Q2208" s="12">
        <f t="shared" si="213"/>
        <v>7.3003400000000003</v>
      </c>
      <c r="R2208" s="14">
        <f t="shared" si="214"/>
        <v>0.4587</v>
      </c>
      <c r="S2208" s="13">
        <f t="shared" si="215"/>
        <v>921.99</v>
      </c>
      <c r="T2208" s="14" t="s">
        <v>349</v>
      </c>
      <c r="U2208" t="s">
        <v>78</v>
      </c>
    </row>
    <row r="2209" spans="1:21" x14ac:dyDescent="0.2">
      <c r="A2209" t="s">
        <v>5178</v>
      </c>
      <c r="B2209" s="23">
        <v>45786</v>
      </c>
      <c r="C2209" s="23">
        <v>45763</v>
      </c>
      <c r="D2209" t="s">
        <v>149</v>
      </c>
      <c r="E2209" t="s">
        <v>150</v>
      </c>
      <c r="G2209" t="s">
        <v>5461</v>
      </c>
      <c r="H2209" t="s">
        <v>1756</v>
      </c>
      <c r="I2209" t="s">
        <v>1757</v>
      </c>
      <c r="J2209" s="10" t="str">
        <f t="shared" si="216"/>
        <v>GLID</v>
      </c>
      <c r="K2209" t="s">
        <v>10</v>
      </c>
      <c r="L2209" s="48">
        <v>1010</v>
      </c>
      <c r="M2209" t="s">
        <v>1472</v>
      </c>
      <c r="N2209" t="s">
        <v>11</v>
      </c>
      <c r="O2209" s="74">
        <v>4.1127000000000002</v>
      </c>
      <c r="P2209" s="11">
        <f t="shared" si="212"/>
        <v>4153.83</v>
      </c>
      <c r="Q2209" s="12">
        <f t="shared" si="213"/>
        <v>7.3003400000000003</v>
      </c>
      <c r="R2209" s="14">
        <f t="shared" si="214"/>
        <v>0.56340000000000001</v>
      </c>
      <c r="S2209" s="13">
        <f t="shared" si="215"/>
        <v>569.03</v>
      </c>
      <c r="T2209" s="14" t="s">
        <v>349</v>
      </c>
      <c r="U2209" t="s">
        <v>78</v>
      </c>
    </row>
    <row r="2210" spans="1:21" x14ac:dyDescent="0.2">
      <c r="A2210" t="s">
        <v>5231</v>
      </c>
      <c r="B2210" s="23">
        <v>45786</v>
      </c>
      <c r="C2210" s="23">
        <v>45765</v>
      </c>
      <c r="D2210" t="s">
        <v>149</v>
      </c>
      <c r="E2210" t="s">
        <v>150</v>
      </c>
      <c r="G2210" t="s">
        <v>5461</v>
      </c>
      <c r="H2210" t="s">
        <v>1309</v>
      </c>
      <c r="I2210" t="s">
        <v>1310</v>
      </c>
      <c r="J2210" s="10" t="str">
        <f t="shared" si="216"/>
        <v>GLID</v>
      </c>
      <c r="K2210" t="s">
        <v>10</v>
      </c>
      <c r="L2210" s="48">
        <v>820</v>
      </c>
      <c r="M2210" t="s">
        <v>1472</v>
      </c>
      <c r="N2210" t="s">
        <v>11</v>
      </c>
      <c r="O2210" s="74">
        <v>6.1177000000000001</v>
      </c>
      <c r="P2210" s="11">
        <f t="shared" si="212"/>
        <v>5016.51</v>
      </c>
      <c r="Q2210" s="12">
        <f t="shared" si="213"/>
        <v>7.3003400000000003</v>
      </c>
      <c r="R2210" s="14">
        <f t="shared" si="214"/>
        <v>0.83799999999999997</v>
      </c>
      <c r="S2210" s="13">
        <f t="shared" si="215"/>
        <v>687.16</v>
      </c>
      <c r="T2210" s="14" t="s">
        <v>349</v>
      </c>
      <c r="U2210" t="s">
        <v>78</v>
      </c>
    </row>
    <row r="2211" spans="1:21" x14ac:dyDescent="0.2">
      <c r="A2211" t="s">
        <v>5263</v>
      </c>
      <c r="B2211" s="23">
        <v>45786</v>
      </c>
      <c r="C2211" s="23">
        <v>45765</v>
      </c>
      <c r="D2211" t="s">
        <v>149</v>
      </c>
      <c r="E2211" t="s">
        <v>150</v>
      </c>
      <c r="G2211" t="s">
        <v>5461</v>
      </c>
      <c r="H2211" t="s">
        <v>3171</v>
      </c>
      <c r="I2211" t="s">
        <v>3378</v>
      </c>
      <c r="J2211" s="10" t="str">
        <f t="shared" si="216"/>
        <v>GLID</v>
      </c>
      <c r="K2211" t="s">
        <v>10</v>
      </c>
      <c r="L2211" s="48">
        <v>1000</v>
      </c>
      <c r="M2211" t="s">
        <v>1472</v>
      </c>
      <c r="N2211" t="s">
        <v>11</v>
      </c>
      <c r="O2211" s="74">
        <v>7.3867000000000003</v>
      </c>
      <c r="P2211" s="11">
        <f t="shared" si="212"/>
        <v>7386.7</v>
      </c>
      <c r="Q2211" s="12">
        <f t="shared" si="213"/>
        <v>7.3003400000000003</v>
      </c>
      <c r="R2211" s="14">
        <f t="shared" si="214"/>
        <v>1.0118</v>
      </c>
      <c r="S2211" s="13">
        <f t="shared" si="215"/>
        <v>1011.8</v>
      </c>
      <c r="T2211" s="14" t="s">
        <v>349</v>
      </c>
      <c r="U2211" t="s">
        <v>78</v>
      </c>
    </row>
    <row r="2212" spans="1:21" x14ac:dyDescent="0.2">
      <c r="A2212" t="s">
        <v>5164</v>
      </c>
      <c r="B2212" s="23">
        <v>45786</v>
      </c>
      <c r="C2212" s="23">
        <v>45765</v>
      </c>
      <c r="D2212" t="s">
        <v>149</v>
      </c>
      <c r="E2212" t="s">
        <v>150</v>
      </c>
      <c r="G2212" t="s">
        <v>5461</v>
      </c>
      <c r="H2212" t="s">
        <v>1744</v>
      </c>
      <c r="I2212" t="s">
        <v>1745</v>
      </c>
      <c r="J2212" s="10" t="str">
        <f t="shared" si="216"/>
        <v>GLID</v>
      </c>
      <c r="K2212" t="s">
        <v>10</v>
      </c>
      <c r="L2212" s="48">
        <v>1020</v>
      </c>
      <c r="M2212" t="s">
        <v>1472</v>
      </c>
      <c r="N2212" t="s">
        <v>11</v>
      </c>
      <c r="O2212" s="74">
        <v>3.8246000000000002</v>
      </c>
      <c r="P2212" s="11">
        <f t="shared" si="212"/>
        <v>3901.09</v>
      </c>
      <c r="Q2212" s="12">
        <f t="shared" si="213"/>
        <v>7.3003400000000003</v>
      </c>
      <c r="R2212" s="14">
        <f t="shared" si="214"/>
        <v>0.52390000000000003</v>
      </c>
      <c r="S2212" s="13">
        <f t="shared" si="215"/>
        <v>534.38</v>
      </c>
      <c r="T2212" s="14" t="s">
        <v>349</v>
      </c>
      <c r="U2212" t="s">
        <v>78</v>
      </c>
    </row>
    <row r="2213" spans="1:21" x14ac:dyDescent="0.2">
      <c r="A2213" t="s">
        <v>5235</v>
      </c>
      <c r="B2213" s="23">
        <v>45786</v>
      </c>
      <c r="C2213" s="23">
        <v>45765</v>
      </c>
      <c r="D2213" t="s">
        <v>149</v>
      </c>
      <c r="E2213" t="s">
        <v>150</v>
      </c>
      <c r="G2213" t="s">
        <v>5461</v>
      </c>
      <c r="H2213" t="s">
        <v>3768</v>
      </c>
      <c r="I2213" t="s">
        <v>3769</v>
      </c>
      <c r="J2213" s="10" t="str">
        <f t="shared" si="216"/>
        <v>GLID</v>
      </c>
      <c r="K2213" t="s">
        <v>10</v>
      </c>
      <c r="L2213" s="48">
        <v>1010</v>
      </c>
      <c r="M2213" t="s">
        <v>1472</v>
      </c>
      <c r="N2213" t="s">
        <v>11</v>
      </c>
      <c r="O2213" s="74">
        <v>6.3079999999999998</v>
      </c>
      <c r="P2213" s="11">
        <f t="shared" si="212"/>
        <v>6371.08</v>
      </c>
      <c r="Q2213" s="12">
        <f t="shared" si="213"/>
        <v>7.3003400000000003</v>
      </c>
      <c r="R2213" s="14">
        <f t="shared" si="214"/>
        <v>0.86409999999999998</v>
      </c>
      <c r="S2213" s="13">
        <f t="shared" si="215"/>
        <v>872.74</v>
      </c>
      <c r="T2213" s="14" t="s">
        <v>349</v>
      </c>
      <c r="U2213" t="s">
        <v>78</v>
      </c>
    </row>
    <row r="2214" spans="1:21" x14ac:dyDescent="0.2">
      <c r="A2214" t="s">
        <v>4972</v>
      </c>
      <c r="B2214" s="23">
        <v>45786</v>
      </c>
      <c r="C2214" s="23">
        <v>45770</v>
      </c>
      <c r="D2214" t="s">
        <v>169</v>
      </c>
      <c r="E2214" t="s">
        <v>170</v>
      </c>
      <c r="G2214" t="s">
        <v>5414</v>
      </c>
      <c r="H2214" t="s">
        <v>3092</v>
      </c>
      <c r="I2214" t="s">
        <v>1626</v>
      </c>
      <c r="J2214" s="10" t="str">
        <f t="shared" si="216"/>
        <v>WACD</v>
      </c>
      <c r="K2214" t="s">
        <v>10</v>
      </c>
      <c r="L2214" s="48">
        <v>2600</v>
      </c>
      <c r="M2214" t="s">
        <v>1472</v>
      </c>
      <c r="N2214" t="s">
        <v>11</v>
      </c>
      <c r="O2214" s="74">
        <v>0.39200000000000002</v>
      </c>
      <c r="P2214" s="11">
        <f t="shared" si="212"/>
        <v>1019.2</v>
      </c>
      <c r="Q2214" s="12">
        <f t="shared" si="213"/>
        <v>7.3003400000000003</v>
      </c>
      <c r="R2214" s="14">
        <f t="shared" si="214"/>
        <v>5.3699999999999998E-2</v>
      </c>
      <c r="S2214" s="13">
        <f t="shared" si="215"/>
        <v>139.62</v>
      </c>
      <c r="T2214" s="14" t="s">
        <v>349</v>
      </c>
      <c r="U2214" t="s">
        <v>635</v>
      </c>
    </row>
    <row r="2215" spans="1:21" x14ac:dyDescent="0.2">
      <c r="A2215" t="s">
        <v>4855</v>
      </c>
      <c r="B2215" s="23">
        <v>45786</v>
      </c>
      <c r="C2215" s="23">
        <v>45770</v>
      </c>
      <c r="D2215" t="s">
        <v>169</v>
      </c>
      <c r="E2215" t="s">
        <v>170</v>
      </c>
      <c r="G2215" t="s">
        <v>5375</v>
      </c>
      <c r="H2215" t="s">
        <v>1129</v>
      </c>
      <c r="I2215" t="s">
        <v>1130</v>
      </c>
      <c r="J2215" s="10" t="str">
        <f t="shared" si="216"/>
        <v>STKR</v>
      </c>
      <c r="K2215" t="s">
        <v>10</v>
      </c>
      <c r="L2215" s="48">
        <v>3000</v>
      </c>
      <c r="M2215" t="s">
        <v>1472</v>
      </c>
      <c r="N2215" t="s">
        <v>11</v>
      </c>
      <c r="O2215" s="74">
        <v>3.4200000000000001E-2</v>
      </c>
      <c r="P2215" s="11">
        <f t="shared" si="212"/>
        <v>102.6</v>
      </c>
      <c r="Q2215" s="12">
        <f t="shared" si="213"/>
        <v>7.3003400000000003</v>
      </c>
      <c r="R2215" s="14">
        <f t="shared" si="214"/>
        <v>4.7000000000000002E-3</v>
      </c>
      <c r="S2215" s="13">
        <f t="shared" si="215"/>
        <v>14.1</v>
      </c>
      <c r="T2215" s="14" t="s">
        <v>349</v>
      </c>
      <c r="U2215" t="s">
        <v>18</v>
      </c>
    </row>
    <row r="2216" spans="1:21" x14ac:dyDescent="0.2">
      <c r="A2216" t="s">
        <v>4950</v>
      </c>
      <c r="B2216" s="23">
        <v>45786</v>
      </c>
      <c r="C2216" s="23">
        <v>45770</v>
      </c>
      <c r="D2216" t="s">
        <v>169</v>
      </c>
      <c r="E2216" t="s">
        <v>170</v>
      </c>
      <c r="G2216" t="s">
        <v>5408</v>
      </c>
      <c r="H2216" t="s">
        <v>3165</v>
      </c>
      <c r="I2216" t="s">
        <v>3375</v>
      </c>
      <c r="J2216" s="10" t="str">
        <f t="shared" si="216"/>
        <v>U&amp;C-</v>
      </c>
      <c r="K2216" t="s">
        <v>10</v>
      </c>
      <c r="L2216" s="48">
        <v>1010</v>
      </c>
      <c r="M2216" t="s">
        <v>1472</v>
      </c>
      <c r="N2216" t="s">
        <v>11</v>
      </c>
      <c r="O2216" s="74">
        <v>0.21929999999999999</v>
      </c>
      <c r="P2216" s="11">
        <f t="shared" si="212"/>
        <v>221.49</v>
      </c>
      <c r="Q2216" s="12">
        <f t="shared" si="213"/>
        <v>7.3003400000000003</v>
      </c>
      <c r="R2216" s="14">
        <f t="shared" si="214"/>
        <v>0.03</v>
      </c>
      <c r="S2216" s="13">
        <f t="shared" si="215"/>
        <v>30.3</v>
      </c>
      <c r="T2216" s="14" t="s">
        <v>349</v>
      </c>
      <c r="U2216" t="s">
        <v>177</v>
      </c>
    </row>
    <row r="2217" spans="1:21" x14ac:dyDescent="0.2">
      <c r="A2217" t="s">
        <v>4986</v>
      </c>
      <c r="B2217" s="23">
        <v>45786</v>
      </c>
      <c r="C2217" s="23">
        <v>45755</v>
      </c>
      <c r="D2217" t="s">
        <v>169</v>
      </c>
      <c r="E2217" t="s">
        <v>170</v>
      </c>
      <c r="G2217" t="s">
        <v>5408</v>
      </c>
      <c r="H2217" t="s">
        <v>4624</v>
      </c>
      <c r="I2217" t="s">
        <v>4625</v>
      </c>
      <c r="J2217" s="10" t="str">
        <f t="shared" si="216"/>
        <v>U&amp;C-</v>
      </c>
      <c r="K2217" t="s">
        <v>10</v>
      </c>
      <c r="L2217" s="48">
        <v>1300</v>
      </c>
      <c r="M2217" t="s">
        <v>1472</v>
      </c>
      <c r="N2217" t="s">
        <v>11</v>
      </c>
      <c r="O2217" s="74">
        <v>0.64500000000000002</v>
      </c>
      <c r="P2217" s="11">
        <f t="shared" si="212"/>
        <v>838.5</v>
      </c>
      <c r="Q2217" s="12">
        <f t="shared" si="213"/>
        <v>7.3003400000000003</v>
      </c>
      <c r="R2217" s="14">
        <f t="shared" si="214"/>
        <v>8.8400000000000006E-2</v>
      </c>
      <c r="S2217" s="13">
        <f t="shared" si="215"/>
        <v>114.92</v>
      </c>
      <c r="T2217" s="14" t="s">
        <v>349</v>
      </c>
      <c r="U2217" t="s">
        <v>177</v>
      </c>
    </row>
    <row r="2218" spans="1:21" x14ac:dyDescent="0.2">
      <c r="A2218" t="s">
        <v>3822</v>
      </c>
      <c r="B2218" s="23">
        <v>45786</v>
      </c>
      <c r="C2218" s="23">
        <v>45716</v>
      </c>
      <c r="D2218" t="s">
        <v>143</v>
      </c>
      <c r="E2218" t="s">
        <v>144</v>
      </c>
      <c r="G2218" t="s">
        <v>5544</v>
      </c>
      <c r="H2218" t="s">
        <v>3150</v>
      </c>
      <c r="I2218" t="s">
        <v>3360</v>
      </c>
      <c r="J2218" s="10" t="str">
        <f t="shared" si="216"/>
        <v>HDL-</v>
      </c>
      <c r="K2218" t="s">
        <v>10</v>
      </c>
      <c r="L2218" s="48">
        <v>720</v>
      </c>
      <c r="M2218" t="s">
        <v>1472</v>
      </c>
      <c r="N2218" t="s">
        <v>11</v>
      </c>
      <c r="O2218" s="74">
        <v>6.8814000000000002</v>
      </c>
      <c r="P2218" s="11">
        <f t="shared" si="212"/>
        <v>4954.6099999999997</v>
      </c>
      <c r="Q2218" s="12">
        <f t="shared" si="213"/>
        <v>7.3003400000000003</v>
      </c>
      <c r="R2218" s="14">
        <f t="shared" si="214"/>
        <v>0.94259999999999999</v>
      </c>
      <c r="S2218" s="13">
        <f t="shared" si="215"/>
        <v>678.67</v>
      </c>
      <c r="T2218" s="14" t="s">
        <v>349</v>
      </c>
      <c r="U2218" t="s">
        <v>228</v>
      </c>
    </row>
    <row r="2219" spans="1:21" x14ac:dyDescent="0.2">
      <c r="A2219" t="s">
        <v>4905</v>
      </c>
      <c r="B2219" s="23">
        <v>45786</v>
      </c>
      <c r="C2219" s="23">
        <v>45775</v>
      </c>
      <c r="D2219" t="s">
        <v>806</v>
      </c>
      <c r="E2219" t="s">
        <v>807</v>
      </c>
      <c r="G2219" t="s">
        <v>5395</v>
      </c>
      <c r="H2219" t="s">
        <v>3518</v>
      </c>
      <c r="I2219" t="s">
        <v>3519</v>
      </c>
      <c r="J2219" s="10" t="str">
        <f t="shared" si="216"/>
        <v>BAG-</v>
      </c>
      <c r="K2219" t="s">
        <v>10</v>
      </c>
      <c r="L2219" s="48">
        <v>3000</v>
      </c>
      <c r="M2219" t="s">
        <v>1472</v>
      </c>
      <c r="N2219" t="s">
        <v>11</v>
      </c>
      <c r="O2219" s="74">
        <v>0.08</v>
      </c>
      <c r="P2219" s="11">
        <f t="shared" si="212"/>
        <v>240</v>
      </c>
      <c r="Q2219" s="12">
        <f t="shared" si="213"/>
        <v>7.3003400000000003</v>
      </c>
      <c r="R2219" s="14">
        <f t="shared" si="214"/>
        <v>1.0999999999999999E-2</v>
      </c>
      <c r="S2219" s="13">
        <f t="shared" si="215"/>
        <v>33</v>
      </c>
      <c r="T2219" s="14" t="s">
        <v>349</v>
      </c>
      <c r="U2219" t="s">
        <v>810</v>
      </c>
    </row>
    <row r="2220" spans="1:21" x14ac:dyDescent="0.2">
      <c r="A2220" t="s">
        <v>3877</v>
      </c>
      <c r="B2220" s="23">
        <v>45786</v>
      </c>
      <c r="C2220" s="23">
        <v>45761</v>
      </c>
      <c r="D2220" t="s">
        <v>806</v>
      </c>
      <c r="E2220" t="s">
        <v>807</v>
      </c>
      <c r="G2220" t="s">
        <v>5395</v>
      </c>
      <c r="H2220" t="s">
        <v>3213</v>
      </c>
      <c r="I2220" t="s">
        <v>3420</v>
      </c>
      <c r="J2220" s="10" t="str">
        <f t="shared" si="216"/>
        <v>BAG-</v>
      </c>
      <c r="K2220" t="s">
        <v>10</v>
      </c>
      <c r="L2220" s="48">
        <v>11100</v>
      </c>
      <c r="M2220" t="s">
        <v>1472</v>
      </c>
      <c r="N2220" t="s">
        <v>11</v>
      </c>
      <c r="O2220" s="74">
        <v>0.1</v>
      </c>
      <c r="P2220" s="11">
        <f t="shared" si="212"/>
        <v>1110</v>
      </c>
      <c r="Q2220" s="12">
        <f t="shared" si="213"/>
        <v>7.3003400000000003</v>
      </c>
      <c r="R2220" s="14">
        <f t="shared" si="214"/>
        <v>1.37E-2</v>
      </c>
      <c r="S2220" s="13">
        <f t="shared" si="215"/>
        <v>152.07</v>
      </c>
      <c r="T2220" s="14" t="s">
        <v>349</v>
      </c>
      <c r="U2220" t="s">
        <v>810</v>
      </c>
    </row>
    <row r="2221" spans="1:21" x14ac:dyDescent="0.2">
      <c r="A2221" t="s">
        <v>4929</v>
      </c>
      <c r="B2221" s="23">
        <v>45786</v>
      </c>
      <c r="C2221" s="23">
        <v>45775</v>
      </c>
      <c r="D2221" t="s">
        <v>806</v>
      </c>
      <c r="E2221" t="s">
        <v>807</v>
      </c>
      <c r="G2221" t="s">
        <v>5395</v>
      </c>
      <c r="H2221" t="s">
        <v>3214</v>
      </c>
      <c r="I2221" t="s">
        <v>3421</v>
      </c>
      <c r="J2221" s="10" t="str">
        <f t="shared" si="216"/>
        <v>BAG-</v>
      </c>
      <c r="K2221" t="s">
        <v>10</v>
      </c>
      <c r="L2221" s="48">
        <v>20000</v>
      </c>
      <c r="M2221" t="s">
        <v>1472</v>
      </c>
      <c r="N2221" t="s">
        <v>11</v>
      </c>
      <c r="O2221" s="74">
        <v>0.13</v>
      </c>
      <c r="P2221" s="11">
        <f t="shared" si="212"/>
        <v>2600</v>
      </c>
      <c r="Q2221" s="12">
        <f t="shared" si="213"/>
        <v>7.3003400000000003</v>
      </c>
      <c r="R2221" s="14">
        <f t="shared" si="214"/>
        <v>1.78E-2</v>
      </c>
      <c r="S2221" s="13">
        <f t="shared" si="215"/>
        <v>356</v>
      </c>
      <c r="T2221" s="14" t="s">
        <v>349</v>
      </c>
      <c r="U2221" t="s">
        <v>810</v>
      </c>
    </row>
    <row r="2222" spans="1:21" x14ac:dyDescent="0.2">
      <c r="A2222" t="s">
        <v>3928</v>
      </c>
      <c r="B2222" s="23">
        <v>45786</v>
      </c>
      <c r="C2222" s="23">
        <v>45755</v>
      </c>
      <c r="D2222" t="s">
        <v>806</v>
      </c>
      <c r="E2222" t="s">
        <v>807</v>
      </c>
      <c r="G2222" t="s">
        <v>5411</v>
      </c>
      <c r="H2222" t="s">
        <v>3550</v>
      </c>
      <c r="I2222" t="s">
        <v>3551</v>
      </c>
      <c r="J2222" s="10" t="str">
        <f t="shared" si="216"/>
        <v>BAG-</v>
      </c>
      <c r="K2222" t="s">
        <v>10</v>
      </c>
      <c r="L2222" s="48">
        <v>4900</v>
      </c>
      <c r="M2222" t="s">
        <v>1472</v>
      </c>
      <c r="N2222" t="s">
        <v>11</v>
      </c>
      <c r="O2222" s="74">
        <v>0.23699999999999999</v>
      </c>
      <c r="P2222" s="11">
        <f t="shared" si="212"/>
        <v>1161.3</v>
      </c>
      <c r="Q2222" s="12">
        <f t="shared" si="213"/>
        <v>7.3003400000000003</v>
      </c>
      <c r="R2222" s="14">
        <f t="shared" si="214"/>
        <v>3.2500000000000001E-2</v>
      </c>
      <c r="S2222" s="13">
        <f t="shared" si="215"/>
        <v>159.25</v>
      </c>
      <c r="T2222" s="14" t="s">
        <v>349</v>
      </c>
      <c r="U2222" t="s">
        <v>810</v>
      </c>
    </row>
    <row r="2223" spans="1:21" x14ac:dyDescent="0.2">
      <c r="A2223" t="s">
        <v>3928</v>
      </c>
      <c r="B2223" s="23">
        <v>45786</v>
      </c>
      <c r="C2223" s="23">
        <v>45755</v>
      </c>
      <c r="D2223" t="s">
        <v>806</v>
      </c>
      <c r="E2223" t="s">
        <v>807</v>
      </c>
      <c r="G2223" t="s">
        <v>5412</v>
      </c>
      <c r="H2223" t="s">
        <v>3550</v>
      </c>
      <c r="I2223" t="s">
        <v>3551</v>
      </c>
      <c r="J2223" s="10" t="str">
        <f t="shared" si="216"/>
        <v>BAG-</v>
      </c>
      <c r="K2223" t="s">
        <v>10</v>
      </c>
      <c r="L2223" s="48">
        <v>-5000</v>
      </c>
      <c r="M2223" t="s">
        <v>1472</v>
      </c>
      <c r="N2223" t="s">
        <v>11</v>
      </c>
      <c r="O2223" s="74">
        <v>0.23699999999999999</v>
      </c>
      <c r="P2223" s="11">
        <f t="shared" si="212"/>
        <v>-1185</v>
      </c>
      <c r="Q2223" s="12">
        <f t="shared" si="213"/>
        <v>7.3003400000000003</v>
      </c>
      <c r="R2223" s="14">
        <f t="shared" si="214"/>
        <v>3.2500000000000001E-2</v>
      </c>
      <c r="S2223" s="13">
        <f t="shared" si="215"/>
        <v>-162.5</v>
      </c>
      <c r="T2223" s="14" t="s">
        <v>349</v>
      </c>
      <c r="U2223" t="s">
        <v>810</v>
      </c>
    </row>
    <row r="2224" spans="1:21" x14ac:dyDescent="0.2">
      <c r="A2224" t="s">
        <v>3934</v>
      </c>
      <c r="B2224" s="23">
        <v>45786</v>
      </c>
      <c r="C2224" s="23">
        <v>45755</v>
      </c>
      <c r="D2224" t="s">
        <v>806</v>
      </c>
      <c r="E2224" t="s">
        <v>807</v>
      </c>
      <c r="G2224" t="s">
        <v>5395</v>
      </c>
      <c r="H2224" t="s">
        <v>3556</v>
      </c>
      <c r="I2224" t="s">
        <v>3557</v>
      </c>
      <c r="J2224" s="10" t="str">
        <f t="shared" ref="J2224:J2255" si="217">+LEFT(U2224,4)</f>
        <v>BAG-</v>
      </c>
      <c r="K2224" t="s">
        <v>10</v>
      </c>
      <c r="L2224" s="48">
        <v>730</v>
      </c>
      <c r="M2224" t="s">
        <v>1472</v>
      </c>
      <c r="N2224" t="s">
        <v>11</v>
      </c>
      <c r="O2224" s="74">
        <v>0.26</v>
      </c>
      <c r="P2224" s="11">
        <f t="shared" si="212"/>
        <v>189.8</v>
      </c>
      <c r="Q2224" s="12">
        <f t="shared" si="213"/>
        <v>7.3003400000000003</v>
      </c>
      <c r="R2224" s="14">
        <f t="shared" si="214"/>
        <v>3.56E-2</v>
      </c>
      <c r="S2224" s="13">
        <f t="shared" si="215"/>
        <v>25.99</v>
      </c>
      <c r="T2224" s="14" t="s">
        <v>349</v>
      </c>
      <c r="U2224" t="s">
        <v>810</v>
      </c>
    </row>
    <row r="2225" spans="1:21" x14ac:dyDescent="0.2">
      <c r="A2225" t="s">
        <v>5313</v>
      </c>
      <c r="B2225" s="23">
        <v>45786</v>
      </c>
      <c r="C2225" s="23">
        <v>45775</v>
      </c>
      <c r="D2225" t="s">
        <v>806</v>
      </c>
      <c r="E2225" t="s">
        <v>807</v>
      </c>
      <c r="G2225" t="s">
        <v>5579</v>
      </c>
      <c r="H2225" t="s">
        <v>4802</v>
      </c>
      <c r="I2225" t="s">
        <v>4803</v>
      </c>
      <c r="J2225" s="10" t="str">
        <f t="shared" si="217"/>
        <v>SWF-</v>
      </c>
      <c r="K2225" t="s">
        <v>10</v>
      </c>
      <c r="L2225" s="48">
        <v>104.9</v>
      </c>
      <c r="M2225" t="s">
        <v>186</v>
      </c>
      <c r="N2225" t="s">
        <v>11</v>
      </c>
      <c r="O2225" s="74">
        <v>15.5</v>
      </c>
      <c r="P2225" s="11">
        <f t="shared" si="212"/>
        <v>1625.95</v>
      </c>
      <c r="Q2225" s="12">
        <f t="shared" si="213"/>
        <v>7.3003400000000003</v>
      </c>
      <c r="R2225" s="14">
        <f t="shared" si="214"/>
        <v>2.1232000000000002</v>
      </c>
      <c r="S2225" s="13">
        <f t="shared" si="215"/>
        <v>222.72</v>
      </c>
      <c r="T2225" s="14" t="s">
        <v>349</v>
      </c>
      <c r="U2225" t="s">
        <v>3481</v>
      </c>
    </row>
    <row r="2226" spans="1:21" x14ac:dyDescent="0.2">
      <c r="A2226" t="s">
        <v>5254</v>
      </c>
      <c r="B2226" s="23">
        <v>45786</v>
      </c>
      <c r="C2226" s="23">
        <v>45576</v>
      </c>
      <c r="D2226" t="s">
        <v>121</v>
      </c>
      <c r="E2226" t="s">
        <v>122</v>
      </c>
      <c r="G2226" t="s">
        <v>5458</v>
      </c>
      <c r="H2226" t="s">
        <v>3057</v>
      </c>
      <c r="I2226" t="s">
        <v>963</v>
      </c>
      <c r="J2226" s="10" t="str">
        <f t="shared" si="217"/>
        <v>LHDL</v>
      </c>
      <c r="K2226" t="s">
        <v>10</v>
      </c>
      <c r="L2226" s="48">
        <v>886</v>
      </c>
      <c r="M2226" t="s">
        <v>1472</v>
      </c>
      <c r="N2226" t="s">
        <v>11</v>
      </c>
      <c r="O2226" s="74">
        <v>7.3506999999999998</v>
      </c>
      <c r="P2226" s="11">
        <f t="shared" si="212"/>
        <v>6512.72</v>
      </c>
      <c r="Q2226" s="12">
        <f t="shared" si="213"/>
        <v>7.3003400000000003</v>
      </c>
      <c r="R2226" s="14">
        <f t="shared" si="214"/>
        <v>1.0068999999999999</v>
      </c>
      <c r="S2226" s="13">
        <f t="shared" si="215"/>
        <v>892.11</v>
      </c>
      <c r="T2226" s="14" t="s">
        <v>349</v>
      </c>
      <c r="U2226" t="s">
        <v>125</v>
      </c>
    </row>
    <row r="2227" spans="1:21" x14ac:dyDescent="0.2">
      <c r="A2227" t="s">
        <v>4949</v>
      </c>
      <c r="B2227" s="23">
        <v>45786</v>
      </c>
      <c r="C2227" s="23">
        <v>45755</v>
      </c>
      <c r="D2227" t="s">
        <v>169</v>
      </c>
      <c r="E2227" t="s">
        <v>170</v>
      </c>
      <c r="G2227" t="s">
        <v>5408</v>
      </c>
      <c r="H2227" t="s">
        <v>636</v>
      </c>
      <c r="I2227" t="s">
        <v>637</v>
      </c>
      <c r="J2227" s="10" t="str">
        <f t="shared" si="217"/>
        <v>WACD</v>
      </c>
      <c r="K2227" t="s">
        <v>10</v>
      </c>
      <c r="L2227" s="48">
        <v>9050</v>
      </c>
      <c r="M2227" t="s">
        <v>1472</v>
      </c>
      <c r="N2227" t="s">
        <v>11</v>
      </c>
      <c r="O2227" s="74">
        <v>0.215</v>
      </c>
      <c r="P2227" s="11">
        <f t="shared" si="212"/>
        <v>1945.75</v>
      </c>
      <c r="Q2227" s="12">
        <f t="shared" si="213"/>
        <v>7.3003400000000003</v>
      </c>
      <c r="R2227" s="14">
        <f t="shared" si="214"/>
        <v>2.9499999999999998E-2</v>
      </c>
      <c r="S2227" s="13">
        <f t="shared" si="215"/>
        <v>266.98</v>
      </c>
      <c r="T2227" s="14" t="s">
        <v>349</v>
      </c>
      <c r="U2227" t="s">
        <v>635</v>
      </c>
    </row>
    <row r="2228" spans="1:21" x14ac:dyDescent="0.2">
      <c r="A2228" t="s">
        <v>4899</v>
      </c>
      <c r="B2228" s="23">
        <v>45786</v>
      </c>
      <c r="C2228" s="23">
        <v>45770</v>
      </c>
      <c r="D2228" t="s">
        <v>169</v>
      </c>
      <c r="E2228" t="s">
        <v>170</v>
      </c>
      <c r="G2228" t="s">
        <v>5375</v>
      </c>
      <c r="H2228" t="s">
        <v>3204</v>
      </c>
      <c r="I2228" t="s">
        <v>3411</v>
      </c>
      <c r="J2228" s="10" t="str">
        <f t="shared" si="217"/>
        <v>STKR</v>
      </c>
      <c r="K2228" t="s">
        <v>10</v>
      </c>
      <c r="L2228" s="48">
        <v>1010</v>
      </c>
      <c r="M2228" t="s">
        <v>1472</v>
      </c>
      <c r="N2228" t="s">
        <v>11</v>
      </c>
      <c r="O2228" s="74">
        <v>7.0000000000000007E-2</v>
      </c>
      <c r="P2228" s="11">
        <f t="shared" si="212"/>
        <v>70.7</v>
      </c>
      <c r="Q2228" s="12">
        <f t="shared" si="213"/>
        <v>7.3003400000000003</v>
      </c>
      <c r="R2228" s="14">
        <f t="shared" si="214"/>
        <v>9.5999999999999992E-3</v>
      </c>
      <c r="S2228" s="13">
        <f t="shared" si="215"/>
        <v>9.6999999999999993</v>
      </c>
      <c r="T2228" s="14" t="s">
        <v>349</v>
      </c>
      <c r="U2228" t="s">
        <v>18</v>
      </c>
    </row>
    <row r="2229" spans="1:21" x14ac:dyDescent="0.2">
      <c r="A2229" t="s">
        <v>4900</v>
      </c>
      <c r="B2229" s="23">
        <v>45786</v>
      </c>
      <c r="C2229" s="23">
        <v>45770</v>
      </c>
      <c r="D2229" t="s">
        <v>169</v>
      </c>
      <c r="E2229" t="s">
        <v>170</v>
      </c>
      <c r="G2229" t="s">
        <v>5375</v>
      </c>
      <c r="H2229" t="s">
        <v>1571</v>
      </c>
      <c r="I2229" t="s">
        <v>1572</v>
      </c>
      <c r="J2229" s="10" t="str">
        <f t="shared" si="217"/>
        <v>STKR</v>
      </c>
      <c r="K2229" t="s">
        <v>10</v>
      </c>
      <c r="L2229" s="48">
        <v>1010</v>
      </c>
      <c r="M2229" t="s">
        <v>1472</v>
      </c>
      <c r="N2229" t="s">
        <v>11</v>
      </c>
      <c r="O2229" s="74">
        <v>7.0000000000000007E-2</v>
      </c>
      <c r="P2229" s="11">
        <f t="shared" si="212"/>
        <v>70.7</v>
      </c>
      <c r="Q2229" s="12">
        <f t="shared" si="213"/>
        <v>7.3003400000000003</v>
      </c>
      <c r="R2229" s="14">
        <f t="shared" si="214"/>
        <v>9.5999999999999992E-3</v>
      </c>
      <c r="S2229" s="13">
        <f t="shared" si="215"/>
        <v>9.6999999999999993</v>
      </c>
      <c r="T2229" s="14" t="s">
        <v>349</v>
      </c>
      <c r="U2229" t="s">
        <v>18</v>
      </c>
    </row>
    <row r="2230" spans="1:21" x14ac:dyDescent="0.2">
      <c r="A2230" t="s">
        <v>4901</v>
      </c>
      <c r="B2230" s="23">
        <v>45786</v>
      </c>
      <c r="C2230" s="23">
        <v>45770</v>
      </c>
      <c r="D2230" t="s">
        <v>169</v>
      </c>
      <c r="E2230" t="s">
        <v>170</v>
      </c>
      <c r="G2230" t="s">
        <v>5375</v>
      </c>
      <c r="H2230" t="s">
        <v>4591</v>
      </c>
      <c r="I2230" t="s">
        <v>4592</v>
      </c>
      <c r="J2230" s="10" t="str">
        <f t="shared" si="217"/>
        <v>STKR</v>
      </c>
      <c r="K2230" t="s">
        <v>10</v>
      </c>
      <c r="L2230" s="48">
        <v>1010</v>
      </c>
      <c r="M2230" t="s">
        <v>1472</v>
      </c>
      <c r="N2230" t="s">
        <v>11</v>
      </c>
      <c r="O2230" s="74">
        <v>7.0000000000000007E-2</v>
      </c>
      <c r="P2230" s="11">
        <f t="shared" si="212"/>
        <v>70.7</v>
      </c>
      <c r="Q2230" s="12">
        <f t="shared" si="213"/>
        <v>7.3003400000000003</v>
      </c>
      <c r="R2230" s="14">
        <f t="shared" si="214"/>
        <v>9.5999999999999992E-3</v>
      </c>
      <c r="S2230" s="13">
        <f t="shared" si="215"/>
        <v>9.6999999999999993</v>
      </c>
      <c r="T2230" s="14" t="s">
        <v>349</v>
      </c>
      <c r="U2230" t="s">
        <v>18</v>
      </c>
    </row>
    <row r="2231" spans="1:21" x14ac:dyDescent="0.2">
      <c r="A2231" t="s">
        <v>4902</v>
      </c>
      <c r="B2231" s="23">
        <v>45786</v>
      </c>
      <c r="C2231" s="23">
        <v>45770</v>
      </c>
      <c r="D2231" t="s">
        <v>169</v>
      </c>
      <c r="E2231" t="s">
        <v>170</v>
      </c>
      <c r="G2231" t="s">
        <v>5375</v>
      </c>
      <c r="H2231" t="s">
        <v>1573</v>
      </c>
      <c r="I2231" t="s">
        <v>1574</v>
      </c>
      <c r="J2231" s="10" t="str">
        <f t="shared" si="217"/>
        <v>STKR</v>
      </c>
      <c r="K2231" t="s">
        <v>10</v>
      </c>
      <c r="L2231" s="48">
        <v>1010</v>
      </c>
      <c r="M2231" t="s">
        <v>1472</v>
      </c>
      <c r="N2231" t="s">
        <v>11</v>
      </c>
      <c r="O2231" s="74">
        <v>7.0000000000000007E-2</v>
      </c>
      <c r="P2231" s="11">
        <f t="shared" si="212"/>
        <v>70.7</v>
      </c>
      <c r="Q2231" s="12">
        <f t="shared" si="213"/>
        <v>7.3003400000000003</v>
      </c>
      <c r="R2231" s="14">
        <f t="shared" si="214"/>
        <v>9.5999999999999992E-3</v>
      </c>
      <c r="S2231" s="13">
        <f t="shared" si="215"/>
        <v>9.6999999999999993</v>
      </c>
      <c r="T2231" s="14" t="s">
        <v>349</v>
      </c>
      <c r="U2231" t="s">
        <v>18</v>
      </c>
    </row>
    <row r="2232" spans="1:21" x14ac:dyDescent="0.2">
      <c r="A2232" t="s">
        <v>4903</v>
      </c>
      <c r="B2232" s="23">
        <v>45786</v>
      </c>
      <c r="C2232" s="23">
        <v>45770</v>
      </c>
      <c r="D2232" t="s">
        <v>169</v>
      </c>
      <c r="E2232" t="s">
        <v>170</v>
      </c>
      <c r="G2232" t="s">
        <v>5375</v>
      </c>
      <c r="H2232" t="s">
        <v>3205</v>
      </c>
      <c r="I2232" t="s">
        <v>3412</v>
      </c>
      <c r="J2232" s="10" t="str">
        <f t="shared" si="217"/>
        <v>STKR</v>
      </c>
      <c r="K2232" t="s">
        <v>10</v>
      </c>
      <c r="L2232" s="48">
        <v>2270</v>
      </c>
      <c r="M2232" t="s">
        <v>1472</v>
      </c>
      <c r="N2232" t="s">
        <v>11</v>
      </c>
      <c r="O2232" s="74">
        <v>7.0000000000000007E-2</v>
      </c>
      <c r="P2232" s="11">
        <f t="shared" si="212"/>
        <v>158.9</v>
      </c>
      <c r="Q2232" s="12">
        <f t="shared" si="213"/>
        <v>7.3003400000000003</v>
      </c>
      <c r="R2232" s="14">
        <f t="shared" si="214"/>
        <v>9.5999999999999992E-3</v>
      </c>
      <c r="S2232" s="13">
        <f t="shared" si="215"/>
        <v>21.79</v>
      </c>
      <c r="T2232" s="14" t="s">
        <v>349</v>
      </c>
      <c r="U2232" t="s">
        <v>18</v>
      </c>
    </row>
    <row r="2233" spans="1:21" x14ac:dyDescent="0.2">
      <c r="A2233" t="s">
        <v>4864</v>
      </c>
      <c r="B2233" s="23">
        <v>45786</v>
      </c>
      <c r="C2233" s="23">
        <v>45770</v>
      </c>
      <c r="D2233" t="s">
        <v>169</v>
      </c>
      <c r="E2233" t="s">
        <v>170</v>
      </c>
      <c r="G2233" t="s">
        <v>5380</v>
      </c>
      <c r="H2233" t="s">
        <v>4563</v>
      </c>
      <c r="I2233" t="s">
        <v>4564</v>
      </c>
      <c r="J2233" s="10" t="str">
        <f t="shared" si="217"/>
        <v>STKR</v>
      </c>
      <c r="K2233" t="s">
        <v>10</v>
      </c>
      <c r="L2233" s="48">
        <v>1000</v>
      </c>
      <c r="M2233" t="s">
        <v>1472</v>
      </c>
      <c r="N2233" t="s">
        <v>11</v>
      </c>
      <c r="O2233" s="74">
        <v>4.2000000000000003E-2</v>
      </c>
      <c r="P2233" s="11">
        <f t="shared" si="212"/>
        <v>42</v>
      </c>
      <c r="Q2233" s="12">
        <f t="shared" si="213"/>
        <v>7.3003400000000003</v>
      </c>
      <c r="R2233" s="14">
        <f t="shared" si="214"/>
        <v>5.7999999999999996E-3</v>
      </c>
      <c r="S2233" s="13">
        <f t="shared" si="215"/>
        <v>5.8</v>
      </c>
      <c r="T2233" s="14" t="s">
        <v>349</v>
      </c>
      <c r="U2233" t="s">
        <v>18</v>
      </c>
    </row>
    <row r="2234" spans="1:21" x14ac:dyDescent="0.2">
      <c r="A2234" t="s">
        <v>4865</v>
      </c>
      <c r="B2234" s="23">
        <v>45786</v>
      </c>
      <c r="C2234" s="23">
        <v>45770</v>
      </c>
      <c r="D2234" t="s">
        <v>169</v>
      </c>
      <c r="E2234" t="s">
        <v>170</v>
      </c>
      <c r="G2234" t="s">
        <v>5380</v>
      </c>
      <c r="H2234" t="s">
        <v>4565</v>
      </c>
      <c r="I2234" t="s">
        <v>4566</v>
      </c>
      <c r="J2234" s="10" t="str">
        <f t="shared" si="217"/>
        <v>STKR</v>
      </c>
      <c r="K2234" t="s">
        <v>10</v>
      </c>
      <c r="L2234" s="48">
        <v>1000</v>
      </c>
      <c r="M2234" t="s">
        <v>1472</v>
      </c>
      <c r="N2234" t="s">
        <v>11</v>
      </c>
      <c r="O2234" s="74">
        <v>4.2000000000000003E-2</v>
      </c>
      <c r="P2234" s="11">
        <f t="shared" si="212"/>
        <v>42</v>
      </c>
      <c r="Q2234" s="12">
        <f t="shared" si="213"/>
        <v>7.3003400000000003</v>
      </c>
      <c r="R2234" s="14">
        <f t="shared" si="214"/>
        <v>5.7999999999999996E-3</v>
      </c>
      <c r="S2234" s="13">
        <f t="shared" si="215"/>
        <v>5.8</v>
      </c>
      <c r="T2234" s="14" t="s">
        <v>349</v>
      </c>
      <c r="U2234" t="s">
        <v>18</v>
      </c>
    </row>
    <row r="2235" spans="1:21" x14ac:dyDescent="0.2">
      <c r="A2235" t="s">
        <v>4866</v>
      </c>
      <c r="B2235" s="23">
        <v>45786</v>
      </c>
      <c r="C2235" s="23">
        <v>45770</v>
      </c>
      <c r="D2235" t="s">
        <v>169</v>
      </c>
      <c r="E2235" t="s">
        <v>170</v>
      </c>
      <c r="G2235" t="s">
        <v>5380</v>
      </c>
      <c r="H2235" t="s">
        <v>4567</v>
      </c>
      <c r="I2235" t="s">
        <v>4568</v>
      </c>
      <c r="J2235" s="10" t="str">
        <f t="shared" si="217"/>
        <v>STKR</v>
      </c>
      <c r="K2235" t="s">
        <v>10</v>
      </c>
      <c r="L2235" s="48">
        <v>1000</v>
      </c>
      <c r="M2235" t="s">
        <v>1472</v>
      </c>
      <c r="N2235" t="s">
        <v>11</v>
      </c>
      <c r="O2235" s="74">
        <v>4.2000000000000003E-2</v>
      </c>
      <c r="P2235" s="11">
        <f t="shared" si="212"/>
        <v>42</v>
      </c>
      <c r="Q2235" s="12">
        <f t="shared" si="213"/>
        <v>7.3003400000000003</v>
      </c>
      <c r="R2235" s="14">
        <f t="shared" si="214"/>
        <v>5.7999999999999996E-3</v>
      </c>
      <c r="S2235" s="13">
        <f t="shared" si="215"/>
        <v>5.8</v>
      </c>
      <c r="T2235" s="14" t="s">
        <v>349</v>
      </c>
      <c r="U2235" t="s">
        <v>18</v>
      </c>
    </row>
    <row r="2236" spans="1:21" x14ac:dyDescent="0.2">
      <c r="A2236" t="s">
        <v>4867</v>
      </c>
      <c r="B2236" s="23">
        <v>45786</v>
      </c>
      <c r="C2236" s="23">
        <v>45770</v>
      </c>
      <c r="D2236" t="s">
        <v>169</v>
      </c>
      <c r="E2236" t="s">
        <v>170</v>
      </c>
      <c r="G2236" t="s">
        <v>5380</v>
      </c>
      <c r="H2236" t="s">
        <v>4569</v>
      </c>
      <c r="I2236" t="s">
        <v>4570</v>
      </c>
      <c r="J2236" s="10" t="str">
        <f t="shared" si="217"/>
        <v>STKR</v>
      </c>
      <c r="K2236" t="s">
        <v>10</v>
      </c>
      <c r="L2236" s="48">
        <v>510</v>
      </c>
      <c r="M2236" t="s">
        <v>1472</v>
      </c>
      <c r="N2236" t="s">
        <v>11</v>
      </c>
      <c r="O2236" s="74">
        <v>4.2000000000000003E-2</v>
      </c>
      <c r="P2236" s="11">
        <f t="shared" si="212"/>
        <v>21.42</v>
      </c>
      <c r="Q2236" s="12">
        <f t="shared" si="213"/>
        <v>7.3003400000000003</v>
      </c>
      <c r="R2236" s="14">
        <f t="shared" si="214"/>
        <v>5.7999999999999996E-3</v>
      </c>
      <c r="S2236" s="13">
        <f t="shared" si="215"/>
        <v>2.96</v>
      </c>
      <c r="T2236" s="14" t="s">
        <v>349</v>
      </c>
      <c r="U2236" t="s">
        <v>18</v>
      </c>
    </row>
    <row r="2237" spans="1:21" x14ac:dyDescent="0.2">
      <c r="A2237" t="s">
        <v>4868</v>
      </c>
      <c r="B2237" s="23">
        <v>45786</v>
      </c>
      <c r="C2237" s="23">
        <v>45770</v>
      </c>
      <c r="D2237" t="s">
        <v>169</v>
      </c>
      <c r="E2237" t="s">
        <v>170</v>
      </c>
      <c r="G2237" t="s">
        <v>5380</v>
      </c>
      <c r="H2237" t="s">
        <v>4571</v>
      </c>
      <c r="I2237" t="s">
        <v>4572</v>
      </c>
      <c r="J2237" s="10" t="str">
        <f t="shared" si="217"/>
        <v>STKR</v>
      </c>
      <c r="K2237" t="s">
        <v>10</v>
      </c>
      <c r="L2237" s="48">
        <v>510</v>
      </c>
      <c r="M2237" t="s">
        <v>1472</v>
      </c>
      <c r="N2237" t="s">
        <v>11</v>
      </c>
      <c r="O2237" s="74">
        <v>4.2000000000000003E-2</v>
      </c>
      <c r="P2237" s="11">
        <f t="shared" si="212"/>
        <v>21.42</v>
      </c>
      <c r="Q2237" s="12">
        <f t="shared" si="213"/>
        <v>7.3003400000000003</v>
      </c>
      <c r="R2237" s="14">
        <f t="shared" si="214"/>
        <v>5.7999999999999996E-3</v>
      </c>
      <c r="S2237" s="13">
        <f t="shared" si="215"/>
        <v>2.96</v>
      </c>
      <c r="T2237" s="14" t="s">
        <v>349</v>
      </c>
      <c r="U2237" t="s">
        <v>18</v>
      </c>
    </row>
    <row r="2238" spans="1:21" x14ac:dyDescent="0.2">
      <c r="A2238" t="s">
        <v>4869</v>
      </c>
      <c r="B2238" s="23">
        <v>45786</v>
      </c>
      <c r="C2238" s="23">
        <v>45770</v>
      </c>
      <c r="D2238" t="s">
        <v>169</v>
      </c>
      <c r="E2238" t="s">
        <v>170</v>
      </c>
      <c r="G2238" t="s">
        <v>5380</v>
      </c>
      <c r="H2238" t="s">
        <v>4573</v>
      </c>
      <c r="I2238" t="s">
        <v>4574</v>
      </c>
      <c r="J2238" s="10" t="str">
        <f t="shared" si="217"/>
        <v>STKR</v>
      </c>
      <c r="K2238" t="s">
        <v>10</v>
      </c>
      <c r="L2238" s="48">
        <v>510</v>
      </c>
      <c r="M2238" t="s">
        <v>1472</v>
      </c>
      <c r="N2238" t="s">
        <v>11</v>
      </c>
      <c r="O2238" s="74">
        <v>4.2000000000000003E-2</v>
      </c>
      <c r="P2238" s="11">
        <f t="shared" si="212"/>
        <v>21.42</v>
      </c>
      <c r="Q2238" s="12">
        <f t="shared" si="213"/>
        <v>7.3003400000000003</v>
      </c>
      <c r="R2238" s="14">
        <f t="shared" si="214"/>
        <v>5.7999999999999996E-3</v>
      </c>
      <c r="S2238" s="13">
        <f t="shared" si="215"/>
        <v>2.96</v>
      </c>
      <c r="T2238" s="14" t="s">
        <v>349</v>
      </c>
      <c r="U2238" t="s">
        <v>18</v>
      </c>
    </row>
    <row r="2239" spans="1:21" x14ac:dyDescent="0.2">
      <c r="A2239" t="s">
        <v>4847</v>
      </c>
      <c r="B2239" s="23">
        <v>45786</v>
      </c>
      <c r="C2239" s="23">
        <v>45770</v>
      </c>
      <c r="D2239" t="s">
        <v>169</v>
      </c>
      <c r="E2239" t="s">
        <v>170</v>
      </c>
      <c r="G2239" t="s">
        <v>5375</v>
      </c>
      <c r="H2239" t="s">
        <v>1133</v>
      </c>
      <c r="I2239" t="s">
        <v>1134</v>
      </c>
      <c r="J2239" s="10" t="str">
        <f t="shared" si="217"/>
        <v>STKR</v>
      </c>
      <c r="K2239" t="s">
        <v>10</v>
      </c>
      <c r="L2239" s="48">
        <v>8600</v>
      </c>
      <c r="M2239" t="s">
        <v>1472</v>
      </c>
      <c r="N2239" t="s">
        <v>11</v>
      </c>
      <c r="O2239" s="74">
        <v>2.5899999999999999E-2</v>
      </c>
      <c r="P2239" s="11">
        <f t="shared" si="212"/>
        <v>222.74</v>
      </c>
      <c r="Q2239" s="12">
        <f t="shared" si="213"/>
        <v>7.3003400000000003</v>
      </c>
      <c r="R2239" s="14">
        <f t="shared" si="214"/>
        <v>3.5000000000000001E-3</v>
      </c>
      <c r="S2239" s="13">
        <f t="shared" si="215"/>
        <v>30.1</v>
      </c>
      <c r="T2239" s="14" t="s">
        <v>349</v>
      </c>
      <c r="U2239" t="s">
        <v>18</v>
      </c>
    </row>
    <row r="2240" spans="1:21" x14ac:dyDescent="0.2">
      <c r="A2240" t="s">
        <v>2722</v>
      </c>
      <c r="B2240" s="23">
        <v>45786</v>
      </c>
      <c r="C2240" s="23">
        <v>45728</v>
      </c>
      <c r="D2240" t="s">
        <v>101</v>
      </c>
      <c r="E2240" t="s">
        <v>102</v>
      </c>
      <c r="G2240" t="s">
        <v>5400</v>
      </c>
      <c r="H2240" t="s">
        <v>3238</v>
      </c>
      <c r="I2240" t="s">
        <v>3445</v>
      </c>
      <c r="J2240" s="10" t="str">
        <f t="shared" si="217"/>
        <v>STKR</v>
      </c>
      <c r="K2240" t="s">
        <v>10</v>
      </c>
      <c r="L2240" s="48">
        <v>-1010</v>
      </c>
      <c r="M2240" t="s">
        <v>1472</v>
      </c>
      <c r="N2240" t="s">
        <v>11</v>
      </c>
      <c r="O2240" s="74">
        <v>0.11</v>
      </c>
      <c r="P2240" s="11">
        <f t="shared" si="212"/>
        <v>-111.1</v>
      </c>
      <c r="Q2240" s="12">
        <f t="shared" si="213"/>
        <v>7.3003400000000003</v>
      </c>
      <c r="R2240" s="14">
        <f t="shared" si="214"/>
        <v>1.5100000000000001E-2</v>
      </c>
      <c r="S2240" s="13">
        <f t="shared" si="215"/>
        <v>-15.25</v>
      </c>
      <c r="T2240" s="14" t="s">
        <v>349</v>
      </c>
      <c r="U2240" t="s">
        <v>18</v>
      </c>
    </row>
    <row r="2241" spans="1:21" x14ac:dyDescent="0.2">
      <c r="A2241" t="s">
        <v>4964</v>
      </c>
      <c r="B2241" s="23">
        <v>45786</v>
      </c>
      <c r="C2241" s="23">
        <v>45770</v>
      </c>
      <c r="D2241" t="s">
        <v>169</v>
      </c>
      <c r="E2241" t="s">
        <v>170</v>
      </c>
      <c r="G2241" t="s">
        <v>5414</v>
      </c>
      <c r="H2241" t="s">
        <v>1617</v>
      </c>
      <c r="I2241" t="s">
        <v>1618</v>
      </c>
      <c r="J2241" s="10" t="str">
        <f t="shared" si="217"/>
        <v>U&amp;C-</v>
      </c>
      <c r="K2241" t="s">
        <v>10</v>
      </c>
      <c r="L2241" s="48">
        <v>500</v>
      </c>
      <c r="M2241" t="s">
        <v>1472</v>
      </c>
      <c r="N2241" t="s">
        <v>11</v>
      </c>
      <c r="O2241" s="74">
        <v>0.27500000000000002</v>
      </c>
      <c r="P2241" s="11">
        <f t="shared" si="212"/>
        <v>137.5</v>
      </c>
      <c r="Q2241" s="12">
        <f t="shared" si="213"/>
        <v>7.3003400000000003</v>
      </c>
      <c r="R2241" s="14">
        <f t="shared" si="214"/>
        <v>3.7699999999999997E-2</v>
      </c>
      <c r="S2241" s="13">
        <f t="shared" si="215"/>
        <v>18.850000000000001</v>
      </c>
      <c r="T2241" s="14" t="s">
        <v>349</v>
      </c>
      <c r="U2241" t="s">
        <v>177</v>
      </c>
    </row>
    <row r="2242" spans="1:21" x14ac:dyDescent="0.2">
      <c r="A2242" t="s">
        <v>4961</v>
      </c>
      <c r="B2242" s="23">
        <v>45786</v>
      </c>
      <c r="C2242" s="23">
        <v>45755</v>
      </c>
      <c r="D2242" t="s">
        <v>169</v>
      </c>
      <c r="E2242" t="s">
        <v>170</v>
      </c>
      <c r="G2242" t="s">
        <v>5408</v>
      </c>
      <c r="H2242" t="s">
        <v>4605</v>
      </c>
      <c r="I2242" t="s">
        <v>4606</v>
      </c>
      <c r="J2242" s="10" t="str">
        <f t="shared" si="217"/>
        <v>U&amp;C-</v>
      </c>
      <c r="K2242" t="s">
        <v>10</v>
      </c>
      <c r="L2242" s="48">
        <v>1010</v>
      </c>
      <c r="M2242" t="s">
        <v>1472</v>
      </c>
      <c r="N2242" t="s">
        <v>11</v>
      </c>
      <c r="O2242" s="74">
        <v>0.25600000000000001</v>
      </c>
      <c r="P2242" s="11">
        <f t="shared" ref="P2242:P2305" si="218">ROUND(O2242*L2242,2)</f>
        <v>258.56</v>
      </c>
      <c r="Q2242" s="12">
        <f t="shared" ref="Q2242:Q2305" si="219">IF(N2242="HKD",7.8,IF(N2242="CNY",7.30034,1))</f>
        <v>7.3003400000000003</v>
      </c>
      <c r="R2242" s="14">
        <f t="shared" ref="R2242:R2305" si="220">+ROUND(O2242/Q2242,4)</f>
        <v>3.5099999999999999E-2</v>
      </c>
      <c r="S2242" s="13">
        <f t="shared" ref="S2242:S2305" si="221">ROUND(R2242*L2242,2)</f>
        <v>35.450000000000003</v>
      </c>
      <c r="T2242" s="14" t="s">
        <v>349</v>
      </c>
      <c r="U2242" t="s">
        <v>177</v>
      </c>
    </row>
    <row r="2243" spans="1:21" x14ac:dyDescent="0.2">
      <c r="A2243" t="s">
        <v>4962</v>
      </c>
      <c r="B2243" s="23">
        <v>45786</v>
      </c>
      <c r="C2243" s="23">
        <v>45770</v>
      </c>
      <c r="D2243" t="s">
        <v>169</v>
      </c>
      <c r="E2243" t="s">
        <v>170</v>
      </c>
      <c r="G2243" t="s">
        <v>5408</v>
      </c>
      <c r="H2243" t="s">
        <v>4607</v>
      </c>
      <c r="I2243" t="s">
        <v>4608</v>
      </c>
      <c r="J2243" s="10" t="str">
        <f t="shared" si="217"/>
        <v>STKR</v>
      </c>
      <c r="K2243" t="s">
        <v>10</v>
      </c>
      <c r="L2243" s="48">
        <v>3020</v>
      </c>
      <c r="M2243" t="s">
        <v>1472</v>
      </c>
      <c r="N2243" t="s">
        <v>11</v>
      </c>
      <c r="O2243" s="74">
        <v>0.26200000000000001</v>
      </c>
      <c r="P2243" s="11">
        <f t="shared" si="218"/>
        <v>791.24</v>
      </c>
      <c r="Q2243" s="12">
        <f t="shared" si="219"/>
        <v>7.3003400000000003</v>
      </c>
      <c r="R2243" s="14">
        <f t="shared" si="220"/>
        <v>3.5900000000000001E-2</v>
      </c>
      <c r="S2243" s="13">
        <f t="shared" si="221"/>
        <v>108.42</v>
      </c>
      <c r="T2243" s="14" t="s">
        <v>349</v>
      </c>
      <c r="U2243" t="s">
        <v>18</v>
      </c>
    </row>
    <row r="2244" spans="1:21" x14ac:dyDescent="0.2">
      <c r="A2244" t="s">
        <v>4965</v>
      </c>
      <c r="B2244" s="23">
        <v>45786</v>
      </c>
      <c r="C2244" s="23">
        <v>45770</v>
      </c>
      <c r="D2244" t="s">
        <v>169</v>
      </c>
      <c r="E2244" t="s">
        <v>170</v>
      </c>
      <c r="G2244" t="s">
        <v>5408</v>
      </c>
      <c r="H2244" t="s">
        <v>4609</v>
      </c>
      <c r="I2244" t="s">
        <v>4608</v>
      </c>
      <c r="J2244" s="10" t="str">
        <f t="shared" si="217"/>
        <v>U&amp;C-</v>
      </c>
      <c r="K2244" t="s">
        <v>10</v>
      </c>
      <c r="L2244" s="48">
        <v>1510</v>
      </c>
      <c r="M2244" t="s">
        <v>1472</v>
      </c>
      <c r="N2244" t="s">
        <v>11</v>
      </c>
      <c r="O2244" s="74">
        <v>0.28499999999999998</v>
      </c>
      <c r="P2244" s="11">
        <f t="shared" si="218"/>
        <v>430.35</v>
      </c>
      <c r="Q2244" s="12">
        <f t="shared" si="219"/>
        <v>7.3003400000000003</v>
      </c>
      <c r="R2244" s="14">
        <f t="shared" si="220"/>
        <v>3.9E-2</v>
      </c>
      <c r="S2244" s="13">
        <f t="shared" si="221"/>
        <v>58.89</v>
      </c>
      <c r="T2244" s="14" t="s">
        <v>349</v>
      </c>
      <c r="U2244" t="s">
        <v>177</v>
      </c>
    </row>
    <row r="2245" spans="1:21" x14ac:dyDescent="0.2">
      <c r="A2245" t="s">
        <v>5059</v>
      </c>
      <c r="B2245" s="23">
        <v>45786</v>
      </c>
      <c r="C2245" s="23">
        <v>45772</v>
      </c>
      <c r="D2245" t="s">
        <v>268</v>
      </c>
      <c r="E2245" t="s">
        <v>269</v>
      </c>
      <c r="G2245" t="s">
        <v>5445</v>
      </c>
      <c r="H2245" t="s">
        <v>1684</v>
      </c>
      <c r="I2245" t="s">
        <v>1685</v>
      </c>
      <c r="J2245" s="10" t="str">
        <f t="shared" si="217"/>
        <v>MISC</v>
      </c>
      <c r="K2245" t="s">
        <v>10</v>
      </c>
      <c r="L2245" s="48">
        <v>3000</v>
      </c>
      <c r="M2245" t="s">
        <v>1472</v>
      </c>
      <c r="N2245" t="s">
        <v>11</v>
      </c>
      <c r="O2245" s="74">
        <v>2.5</v>
      </c>
      <c r="P2245" s="11">
        <f t="shared" si="218"/>
        <v>7500</v>
      </c>
      <c r="Q2245" s="12">
        <f t="shared" si="219"/>
        <v>7.3003400000000003</v>
      </c>
      <c r="R2245" s="14">
        <f t="shared" si="220"/>
        <v>0.34239999999999998</v>
      </c>
      <c r="S2245" s="13">
        <f t="shared" si="221"/>
        <v>1027.2</v>
      </c>
      <c r="T2245" s="14" t="s">
        <v>349</v>
      </c>
      <c r="U2245" t="s">
        <v>25</v>
      </c>
    </row>
    <row r="2246" spans="1:21" x14ac:dyDescent="0.2">
      <c r="A2246" t="s">
        <v>4175</v>
      </c>
      <c r="B2246" s="23">
        <v>45786</v>
      </c>
      <c r="C2246" s="23">
        <v>45714</v>
      </c>
      <c r="D2246" t="s">
        <v>94</v>
      </c>
      <c r="E2246" t="s">
        <v>95</v>
      </c>
      <c r="G2246" t="s">
        <v>5500</v>
      </c>
      <c r="H2246" t="s">
        <v>3162</v>
      </c>
      <c r="I2246" t="s">
        <v>3372</v>
      </c>
      <c r="J2246" s="10" t="str">
        <f t="shared" si="217"/>
        <v>LID-</v>
      </c>
      <c r="K2246" t="s">
        <v>98</v>
      </c>
      <c r="L2246" s="48">
        <v>525</v>
      </c>
      <c r="M2246" t="s">
        <v>1472</v>
      </c>
      <c r="N2246" t="s">
        <v>11</v>
      </c>
      <c r="O2246" s="74">
        <v>4.26</v>
      </c>
      <c r="P2246" s="11">
        <f t="shared" si="218"/>
        <v>2236.5</v>
      </c>
      <c r="Q2246" s="12">
        <f t="shared" si="219"/>
        <v>7.3003400000000003</v>
      </c>
      <c r="R2246" s="14">
        <f t="shared" si="220"/>
        <v>0.58350000000000002</v>
      </c>
      <c r="S2246" s="13">
        <f t="shared" si="221"/>
        <v>306.33999999999997</v>
      </c>
      <c r="T2246" s="14" t="s">
        <v>349</v>
      </c>
      <c r="U2246" t="s">
        <v>368</v>
      </c>
    </row>
    <row r="2247" spans="1:21" x14ac:dyDescent="0.2">
      <c r="A2247" t="s">
        <v>5190</v>
      </c>
      <c r="B2247" s="23">
        <v>45786</v>
      </c>
      <c r="C2247" s="23">
        <v>45714</v>
      </c>
      <c r="D2247" t="s">
        <v>94</v>
      </c>
      <c r="E2247" t="s">
        <v>95</v>
      </c>
      <c r="G2247" t="s">
        <v>5500</v>
      </c>
      <c r="H2247" t="s">
        <v>3162</v>
      </c>
      <c r="I2247" t="s">
        <v>3372</v>
      </c>
      <c r="J2247" s="10" t="str">
        <f t="shared" si="217"/>
        <v>LID-</v>
      </c>
      <c r="K2247" t="s">
        <v>98</v>
      </c>
      <c r="L2247" s="48">
        <v>2502</v>
      </c>
      <c r="M2247" t="s">
        <v>1472</v>
      </c>
      <c r="N2247" t="s">
        <v>11</v>
      </c>
      <c r="O2247" s="74">
        <v>4.26</v>
      </c>
      <c r="P2247" s="11">
        <f t="shared" si="218"/>
        <v>10658.52</v>
      </c>
      <c r="Q2247" s="12">
        <f t="shared" si="219"/>
        <v>7.3003400000000003</v>
      </c>
      <c r="R2247" s="14">
        <f t="shared" si="220"/>
        <v>0.58350000000000002</v>
      </c>
      <c r="S2247" s="13">
        <f t="shared" si="221"/>
        <v>1459.92</v>
      </c>
      <c r="T2247" s="14" t="s">
        <v>349</v>
      </c>
      <c r="U2247" t="s">
        <v>368</v>
      </c>
    </row>
    <row r="2248" spans="1:21" x14ac:dyDescent="0.2">
      <c r="A2248" t="s">
        <v>5039</v>
      </c>
      <c r="B2248" s="23">
        <v>45789</v>
      </c>
      <c r="C2248" s="23">
        <v>45765</v>
      </c>
      <c r="D2248" t="s">
        <v>651</v>
      </c>
      <c r="E2248" t="s">
        <v>652</v>
      </c>
      <c r="G2248" t="s">
        <v>5420</v>
      </c>
      <c r="H2248" t="s">
        <v>3114</v>
      </c>
      <c r="I2248" t="s">
        <v>3328</v>
      </c>
      <c r="J2248" s="10" t="str">
        <f t="shared" si="217"/>
        <v>HDL-</v>
      </c>
      <c r="K2248" t="s">
        <v>10</v>
      </c>
      <c r="L2248" s="48">
        <v>1010</v>
      </c>
      <c r="M2248" t="s">
        <v>1472</v>
      </c>
      <c r="N2248" t="s">
        <v>11</v>
      </c>
      <c r="O2248" s="74">
        <v>1.76</v>
      </c>
      <c r="P2248" s="11">
        <f t="shared" si="218"/>
        <v>1777.6</v>
      </c>
      <c r="Q2248" s="12">
        <f t="shared" si="219"/>
        <v>7.3003400000000003</v>
      </c>
      <c r="R2248" s="14">
        <f t="shared" si="220"/>
        <v>0.24110000000000001</v>
      </c>
      <c r="S2248" s="13">
        <f t="shared" si="221"/>
        <v>243.51</v>
      </c>
      <c r="T2248" s="14" t="s">
        <v>349</v>
      </c>
      <c r="U2248" t="s">
        <v>228</v>
      </c>
    </row>
    <row r="2249" spans="1:21" x14ac:dyDescent="0.2">
      <c r="A2249" t="s">
        <v>5032</v>
      </c>
      <c r="B2249" s="23">
        <v>45789</v>
      </c>
      <c r="C2249" s="23">
        <v>45765</v>
      </c>
      <c r="D2249" t="s">
        <v>651</v>
      </c>
      <c r="E2249" t="s">
        <v>652</v>
      </c>
      <c r="G2249" t="s">
        <v>5420</v>
      </c>
      <c r="H2249" t="s">
        <v>649</v>
      </c>
      <c r="I2249" t="s">
        <v>650</v>
      </c>
      <c r="J2249" s="10" t="str">
        <f t="shared" si="217"/>
        <v>HDL-</v>
      </c>
      <c r="K2249" t="s">
        <v>10</v>
      </c>
      <c r="L2249" s="48">
        <v>1000</v>
      </c>
      <c r="M2249" t="s">
        <v>1472</v>
      </c>
      <c r="N2249" t="s">
        <v>11</v>
      </c>
      <c r="O2249" s="74">
        <v>1.5</v>
      </c>
      <c r="P2249" s="11">
        <f t="shared" si="218"/>
        <v>1500</v>
      </c>
      <c r="Q2249" s="12">
        <f t="shared" si="219"/>
        <v>7.3003400000000003</v>
      </c>
      <c r="R2249" s="14">
        <f t="shared" si="220"/>
        <v>0.20549999999999999</v>
      </c>
      <c r="S2249" s="13">
        <f t="shared" si="221"/>
        <v>205.5</v>
      </c>
      <c r="T2249" s="14" t="s">
        <v>349</v>
      </c>
      <c r="U2249" t="s">
        <v>228</v>
      </c>
    </row>
    <row r="2250" spans="1:21" x14ac:dyDescent="0.2">
      <c r="A2250" t="s">
        <v>4994</v>
      </c>
      <c r="B2250" s="23">
        <v>45789</v>
      </c>
      <c r="C2250" s="23">
        <v>45770</v>
      </c>
      <c r="D2250" t="s">
        <v>2245</v>
      </c>
      <c r="E2250" t="s">
        <v>2246</v>
      </c>
      <c r="G2250" t="s">
        <v>5421</v>
      </c>
      <c r="H2250" t="s">
        <v>1633</v>
      </c>
      <c r="I2250" t="s">
        <v>1634</v>
      </c>
      <c r="J2250" s="10" t="str">
        <f t="shared" si="217"/>
        <v>KNOB</v>
      </c>
      <c r="K2250" t="s">
        <v>10</v>
      </c>
      <c r="L2250" s="48">
        <v>1020</v>
      </c>
      <c r="M2250" t="s">
        <v>1472</v>
      </c>
      <c r="N2250" t="s">
        <v>11</v>
      </c>
      <c r="O2250" s="74">
        <v>0.70320000000000005</v>
      </c>
      <c r="P2250" s="11">
        <f t="shared" si="218"/>
        <v>717.26</v>
      </c>
      <c r="Q2250" s="12">
        <f t="shared" si="219"/>
        <v>7.3003400000000003</v>
      </c>
      <c r="R2250" s="14">
        <f t="shared" si="220"/>
        <v>9.6299999999999997E-2</v>
      </c>
      <c r="S2250" s="13">
        <f t="shared" si="221"/>
        <v>98.23</v>
      </c>
      <c r="T2250" s="14" t="s">
        <v>349</v>
      </c>
      <c r="U2250" t="s">
        <v>32</v>
      </c>
    </row>
    <row r="2251" spans="1:21" x14ac:dyDescent="0.2">
      <c r="A2251" t="s">
        <v>4993</v>
      </c>
      <c r="B2251" s="23">
        <v>45789</v>
      </c>
      <c r="C2251" s="23">
        <v>45765</v>
      </c>
      <c r="D2251" t="s">
        <v>651</v>
      </c>
      <c r="E2251" t="s">
        <v>652</v>
      </c>
      <c r="G2251" t="s">
        <v>5420</v>
      </c>
      <c r="H2251" t="s">
        <v>716</v>
      </c>
      <c r="I2251" t="s">
        <v>717</v>
      </c>
      <c r="J2251" s="10" t="str">
        <f t="shared" si="217"/>
        <v>KNOB</v>
      </c>
      <c r="K2251" t="s">
        <v>10</v>
      </c>
      <c r="L2251" s="48">
        <v>3050</v>
      </c>
      <c r="M2251" t="s">
        <v>1472</v>
      </c>
      <c r="N2251" t="s">
        <v>11</v>
      </c>
      <c r="O2251" s="74">
        <v>0.68600000000000005</v>
      </c>
      <c r="P2251" s="11">
        <f t="shared" si="218"/>
        <v>2092.3000000000002</v>
      </c>
      <c r="Q2251" s="12">
        <f t="shared" si="219"/>
        <v>7.3003400000000003</v>
      </c>
      <c r="R2251" s="14">
        <f t="shared" si="220"/>
        <v>9.4E-2</v>
      </c>
      <c r="S2251" s="13">
        <f t="shared" si="221"/>
        <v>286.7</v>
      </c>
      <c r="T2251" s="14" t="s">
        <v>349</v>
      </c>
      <c r="U2251" t="s">
        <v>32</v>
      </c>
    </row>
    <row r="2252" spans="1:21" x14ac:dyDescent="0.2">
      <c r="A2252" t="s">
        <v>4975</v>
      </c>
      <c r="B2252" s="23">
        <v>45789</v>
      </c>
      <c r="C2252" s="23">
        <v>45763</v>
      </c>
      <c r="D2252" t="s">
        <v>21</v>
      </c>
      <c r="E2252" t="s">
        <v>22</v>
      </c>
      <c r="G2252" t="s">
        <v>5418</v>
      </c>
      <c r="H2252" t="s">
        <v>801</v>
      </c>
      <c r="I2252" t="s">
        <v>802</v>
      </c>
      <c r="J2252" s="10" t="str">
        <f t="shared" si="217"/>
        <v>BRKT</v>
      </c>
      <c r="K2252" t="s">
        <v>10</v>
      </c>
      <c r="L2252" s="48">
        <v>6000</v>
      </c>
      <c r="M2252" t="s">
        <v>1472</v>
      </c>
      <c r="N2252" t="s">
        <v>11</v>
      </c>
      <c r="O2252" s="74">
        <v>0.5585</v>
      </c>
      <c r="P2252" s="11">
        <f t="shared" si="218"/>
        <v>3351</v>
      </c>
      <c r="Q2252" s="12">
        <f t="shared" si="219"/>
        <v>7.3003400000000003</v>
      </c>
      <c r="R2252" s="14">
        <f t="shared" si="220"/>
        <v>7.6499999999999999E-2</v>
      </c>
      <c r="S2252" s="13">
        <f t="shared" si="221"/>
        <v>459</v>
      </c>
      <c r="T2252" s="14" t="s">
        <v>349</v>
      </c>
      <c r="U2252" t="s">
        <v>442</v>
      </c>
    </row>
    <row r="2253" spans="1:21" x14ac:dyDescent="0.2">
      <c r="A2253" t="s">
        <v>4977</v>
      </c>
      <c r="B2253" s="23">
        <v>45789</v>
      </c>
      <c r="C2253" s="23">
        <v>45763</v>
      </c>
      <c r="D2253" t="s">
        <v>21</v>
      </c>
      <c r="E2253" t="s">
        <v>22</v>
      </c>
      <c r="G2253" t="s">
        <v>5418</v>
      </c>
      <c r="H2253" t="s">
        <v>4616</v>
      </c>
      <c r="I2253" t="s">
        <v>4617</v>
      </c>
      <c r="J2253" s="10" t="str">
        <f t="shared" si="217"/>
        <v>BRKT</v>
      </c>
      <c r="K2253" t="s">
        <v>10</v>
      </c>
      <c r="L2253" s="48">
        <v>1900</v>
      </c>
      <c r="M2253" t="s">
        <v>1472</v>
      </c>
      <c r="N2253" t="s">
        <v>11</v>
      </c>
      <c r="O2253" s="74">
        <v>0.57579999999999998</v>
      </c>
      <c r="P2253" s="11">
        <f t="shared" si="218"/>
        <v>1094.02</v>
      </c>
      <c r="Q2253" s="12">
        <f t="shared" si="219"/>
        <v>7.3003400000000003</v>
      </c>
      <c r="R2253" s="14">
        <f t="shared" si="220"/>
        <v>7.8899999999999998E-2</v>
      </c>
      <c r="S2253" s="13">
        <f t="shared" si="221"/>
        <v>149.91</v>
      </c>
      <c r="T2253" s="14" t="s">
        <v>349</v>
      </c>
      <c r="U2253" t="s">
        <v>442</v>
      </c>
    </row>
    <row r="2254" spans="1:21" x14ac:dyDescent="0.2">
      <c r="A2254" t="s">
        <v>4978</v>
      </c>
      <c r="B2254" s="23">
        <v>45789</v>
      </c>
      <c r="C2254" s="23">
        <v>45770</v>
      </c>
      <c r="D2254" t="s">
        <v>21</v>
      </c>
      <c r="E2254" t="s">
        <v>22</v>
      </c>
      <c r="G2254" t="s">
        <v>5418</v>
      </c>
      <c r="H2254" t="s">
        <v>4618</v>
      </c>
      <c r="I2254" t="s">
        <v>4619</v>
      </c>
      <c r="J2254" s="10" t="str">
        <f t="shared" si="217"/>
        <v>BRKT</v>
      </c>
      <c r="K2254" t="s">
        <v>10</v>
      </c>
      <c r="L2254" s="48">
        <v>1430</v>
      </c>
      <c r="M2254" t="s">
        <v>1472</v>
      </c>
      <c r="N2254" t="s">
        <v>11</v>
      </c>
      <c r="O2254" s="74">
        <v>0.58809999999999996</v>
      </c>
      <c r="P2254" s="11">
        <f t="shared" si="218"/>
        <v>840.98</v>
      </c>
      <c r="Q2254" s="12">
        <f t="shared" si="219"/>
        <v>7.3003400000000003</v>
      </c>
      <c r="R2254" s="14">
        <f t="shared" si="220"/>
        <v>8.0600000000000005E-2</v>
      </c>
      <c r="S2254" s="13">
        <f t="shared" si="221"/>
        <v>115.26</v>
      </c>
      <c r="T2254" s="14" t="s">
        <v>349</v>
      </c>
      <c r="U2254" t="s">
        <v>442</v>
      </c>
    </row>
    <row r="2255" spans="1:21" x14ac:dyDescent="0.2">
      <c r="A2255" t="s">
        <v>4984</v>
      </c>
      <c r="B2255" s="23">
        <v>45789</v>
      </c>
      <c r="C2255" s="23">
        <v>45765</v>
      </c>
      <c r="D2255" t="s">
        <v>21</v>
      </c>
      <c r="E2255" t="s">
        <v>22</v>
      </c>
      <c r="G2255" t="s">
        <v>5418</v>
      </c>
      <c r="H2255" t="s">
        <v>1629</v>
      </c>
      <c r="I2255" t="s">
        <v>1630</v>
      </c>
      <c r="J2255" s="10" t="str">
        <f t="shared" si="217"/>
        <v>BRKT</v>
      </c>
      <c r="K2255" t="s">
        <v>10</v>
      </c>
      <c r="L2255" s="48">
        <v>1030</v>
      </c>
      <c r="M2255" t="s">
        <v>1472</v>
      </c>
      <c r="N2255" t="s">
        <v>11</v>
      </c>
      <c r="O2255" s="74">
        <v>0.63419999999999999</v>
      </c>
      <c r="P2255" s="11">
        <f t="shared" si="218"/>
        <v>653.23</v>
      </c>
      <c r="Q2255" s="12">
        <f t="shared" si="219"/>
        <v>7.3003400000000003</v>
      </c>
      <c r="R2255" s="14">
        <f t="shared" si="220"/>
        <v>8.6900000000000005E-2</v>
      </c>
      <c r="S2255" s="13">
        <f t="shared" si="221"/>
        <v>89.51</v>
      </c>
      <c r="T2255" s="14" t="s">
        <v>349</v>
      </c>
      <c r="U2255" t="s">
        <v>442</v>
      </c>
    </row>
    <row r="2256" spans="1:21" x14ac:dyDescent="0.2">
      <c r="A2256" t="s">
        <v>4980</v>
      </c>
      <c r="B2256" s="23">
        <v>45789</v>
      </c>
      <c r="C2256" s="23">
        <v>45765</v>
      </c>
      <c r="D2256" t="s">
        <v>21</v>
      </c>
      <c r="E2256" t="s">
        <v>22</v>
      </c>
      <c r="G2256" t="s">
        <v>5418</v>
      </c>
      <c r="H2256" t="s">
        <v>1441</v>
      </c>
      <c r="I2256" t="s">
        <v>1442</v>
      </c>
      <c r="J2256" s="10" t="str">
        <f t="shared" ref="J2256:J2287" si="222">+LEFT(U2256,4)</f>
        <v>BRKT</v>
      </c>
      <c r="K2256" t="s">
        <v>10</v>
      </c>
      <c r="L2256" s="48">
        <v>1000</v>
      </c>
      <c r="M2256" t="s">
        <v>1472</v>
      </c>
      <c r="N2256" t="s">
        <v>11</v>
      </c>
      <c r="O2256" s="74">
        <v>0.60340000000000005</v>
      </c>
      <c r="P2256" s="11">
        <f t="shared" si="218"/>
        <v>603.4</v>
      </c>
      <c r="Q2256" s="12">
        <f t="shared" si="219"/>
        <v>7.3003400000000003</v>
      </c>
      <c r="R2256" s="14">
        <f t="shared" si="220"/>
        <v>8.2699999999999996E-2</v>
      </c>
      <c r="S2256" s="13">
        <f t="shared" si="221"/>
        <v>82.7</v>
      </c>
      <c r="T2256" s="14" t="s">
        <v>349</v>
      </c>
      <c r="U2256" t="s">
        <v>442</v>
      </c>
    </row>
    <row r="2257" spans="1:21" x14ac:dyDescent="0.2">
      <c r="A2257" t="s">
        <v>4979</v>
      </c>
      <c r="B2257" s="23">
        <v>45789</v>
      </c>
      <c r="C2257" s="23">
        <v>45763</v>
      </c>
      <c r="D2257" t="s">
        <v>21</v>
      </c>
      <c r="E2257" t="s">
        <v>22</v>
      </c>
      <c r="G2257" t="s">
        <v>5418</v>
      </c>
      <c r="H2257" t="s">
        <v>3577</v>
      </c>
      <c r="I2257" t="s">
        <v>3578</v>
      </c>
      <c r="J2257" s="10" t="str">
        <f t="shared" si="222"/>
        <v>BRKT</v>
      </c>
      <c r="K2257" t="s">
        <v>10</v>
      </c>
      <c r="L2257" s="48">
        <v>1100</v>
      </c>
      <c r="M2257" t="s">
        <v>1472</v>
      </c>
      <c r="N2257" t="s">
        <v>11</v>
      </c>
      <c r="O2257" s="74">
        <v>0.60340000000000005</v>
      </c>
      <c r="P2257" s="11">
        <f t="shared" si="218"/>
        <v>663.74</v>
      </c>
      <c r="Q2257" s="12">
        <f t="shared" si="219"/>
        <v>7.3003400000000003</v>
      </c>
      <c r="R2257" s="14">
        <f t="shared" si="220"/>
        <v>8.2699999999999996E-2</v>
      </c>
      <c r="S2257" s="13">
        <f t="shared" si="221"/>
        <v>90.97</v>
      </c>
      <c r="T2257" s="14" t="s">
        <v>349</v>
      </c>
      <c r="U2257" t="s">
        <v>442</v>
      </c>
    </row>
    <row r="2258" spans="1:21" x14ac:dyDescent="0.2">
      <c r="A2258" t="s">
        <v>4862</v>
      </c>
      <c r="B2258" s="23">
        <v>45789</v>
      </c>
      <c r="C2258" s="23">
        <v>45765</v>
      </c>
      <c r="D2258" t="s">
        <v>235</v>
      </c>
      <c r="E2258" t="s">
        <v>236</v>
      </c>
      <c r="G2258" t="s">
        <v>5379</v>
      </c>
      <c r="H2258" t="s">
        <v>233</v>
      </c>
      <c r="I2258" t="s">
        <v>234</v>
      </c>
      <c r="J2258" s="10" t="str">
        <f t="shared" si="222"/>
        <v>RIV-</v>
      </c>
      <c r="K2258" t="s">
        <v>10</v>
      </c>
      <c r="L2258" s="48">
        <v>4150</v>
      </c>
      <c r="M2258" t="s">
        <v>1472</v>
      </c>
      <c r="N2258" t="s">
        <v>11</v>
      </c>
      <c r="O2258" s="74">
        <v>4.1599999999999998E-2</v>
      </c>
      <c r="P2258" s="11">
        <f t="shared" si="218"/>
        <v>172.64</v>
      </c>
      <c r="Q2258" s="12">
        <f t="shared" si="219"/>
        <v>7.3003400000000003</v>
      </c>
      <c r="R2258" s="14">
        <f t="shared" si="220"/>
        <v>5.7000000000000002E-3</v>
      </c>
      <c r="S2258" s="13">
        <f t="shared" si="221"/>
        <v>23.66</v>
      </c>
      <c r="T2258" s="14" t="s">
        <v>349</v>
      </c>
      <c r="U2258" t="s">
        <v>132</v>
      </c>
    </row>
    <row r="2259" spans="1:21" x14ac:dyDescent="0.2">
      <c r="A2259" t="s">
        <v>4863</v>
      </c>
      <c r="B2259" s="23">
        <v>45789</v>
      </c>
      <c r="C2259" s="23">
        <v>45770</v>
      </c>
      <c r="D2259" t="s">
        <v>235</v>
      </c>
      <c r="E2259" t="s">
        <v>236</v>
      </c>
      <c r="G2259" t="s">
        <v>5379</v>
      </c>
      <c r="H2259" t="s">
        <v>233</v>
      </c>
      <c r="I2259" t="s">
        <v>234</v>
      </c>
      <c r="J2259" s="10" t="str">
        <f t="shared" si="222"/>
        <v>RIV-</v>
      </c>
      <c r="K2259" t="s">
        <v>10</v>
      </c>
      <c r="L2259" s="48">
        <v>1600</v>
      </c>
      <c r="M2259" t="s">
        <v>1472</v>
      </c>
      <c r="N2259" t="s">
        <v>11</v>
      </c>
      <c r="O2259" s="74">
        <v>4.1599999999999998E-2</v>
      </c>
      <c r="P2259" s="11">
        <f t="shared" si="218"/>
        <v>66.56</v>
      </c>
      <c r="Q2259" s="12">
        <f t="shared" si="219"/>
        <v>7.3003400000000003</v>
      </c>
      <c r="R2259" s="14">
        <f t="shared" si="220"/>
        <v>5.7000000000000002E-3</v>
      </c>
      <c r="S2259" s="13">
        <f t="shared" si="221"/>
        <v>9.1199999999999992</v>
      </c>
      <c r="T2259" s="14" t="s">
        <v>349</v>
      </c>
      <c r="U2259" t="s">
        <v>132</v>
      </c>
    </row>
    <row r="2260" spans="1:21" x14ac:dyDescent="0.2">
      <c r="A2260" t="s">
        <v>4991</v>
      </c>
      <c r="B2260" s="23">
        <v>45789</v>
      </c>
      <c r="C2260" s="23">
        <v>45765</v>
      </c>
      <c r="D2260" t="s">
        <v>21</v>
      </c>
      <c r="E2260" t="s">
        <v>22</v>
      </c>
      <c r="G2260" t="s">
        <v>5405</v>
      </c>
      <c r="H2260" t="s">
        <v>1428</v>
      </c>
      <c r="I2260" t="s">
        <v>1429</v>
      </c>
      <c r="J2260" s="10" t="str">
        <f t="shared" si="222"/>
        <v>FG--</v>
      </c>
      <c r="K2260" t="s">
        <v>10</v>
      </c>
      <c r="L2260" s="48">
        <v>1020</v>
      </c>
      <c r="M2260" t="s">
        <v>1472</v>
      </c>
      <c r="N2260" t="s">
        <v>11</v>
      </c>
      <c r="O2260" s="74">
        <v>0.65839999999999999</v>
      </c>
      <c r="P2260" s="11">
        <f t="shared" si="218"/>
        <v>671.57</v>
      </c>
      <c r="Q2260" s="12">
        <f t="shared" si="219"/>
        <v>7.3003400000000003</v>
      </c>
      <c r="R2260" s="14">
        <f t="shared" si="220"/>
        <v>9.0200000000000002E-2</v>
      </c>
      <c r="S2260" s="13">
        <f t="shared" si="221"/>
        <v>92</v>
      </c>
      <c r="T2260" s="14" t="s">
        <v>349</v>
      </c>
      <c r="U2260" t="s">
        <v>64</v>
      </c>
    </row>
    <row r="2261" spans="1:21" x14ac:dyDescent="0.2">
      <c r="A2261" t="s">
        <v>4990</v>
      </c>
      <c r="B2261" s="23">
        <v>45789</v>
      </c>
      <c r="C2261" s="23">
        <v>45763</v>
      </c>
      <c r="D2261" t="s">
        <v>21</v>
      </c>
      <c r="E2261" t="s">
        <v>22</v>
      </c>
      <c r="G2261" t="s">
        <v>5418</v>
      </c>
      <c r="H2261" t="s">
        <v>3581</v>
      </c>
      <c r="I2261" t="s">
        <v>3582</v>
      </c>
      <c r="J2261" s="10" t="str">
        <f t="shared" si="222"/>
        <v>FG--</v>
      </c>
      <c r="K2261" t="s">
        <v>10</v>
      </c>
      <c r="L2261" s="48">
        <v>1050</v>
      </c>
      <c r="M2261" t="s">
        <v>1472</v>
      </c>
      <c r="N2261" t="s">
        <v>11</v>
      </c>
      <c r="O2261" s="74">
        <v>0.65839999999999999</v>
      </c>
      <c r="P2261" s="11">
        <f t="shared" si="218"/>
        <v>691.32</v>
      </c>
      <c r="Q2261" s="12">
        <f t="shared" si="219"/>
        <v>7.3003400000000003</v>
      </c>
      <c r="R2261" s="14">
        <f t="shared" si="220"/>
        <v>9.0200000000000002E-2</v>
      </c>
      <c r="S2261" s="13">
        <f t="shared" si="221"/>
        <v>94.71</v>
      </c>
      <c r="T2261" s="14" t="s">
        <v>349</v>
      </c>
      <c r="U2261" t="s">
        <v>64</v>
      </c>
    </row>
    <row r="2262" spans="1:21" x14ac:dyDescent="0.2">
      <c r="A2262" t="s">
        <v>4989</v>
      </c>
      <c r="B2262" s="23">
        <v>45789</v>
      </c>
      <c r="C2262" s="23">
        <v>45765</v>
      </c>
      <c r="D2262" t="s">
        <v>21</v>
      </c>
      <c r="E2262" t="s">
        <v>22</v>
      </c>
      <c r="G2262" t="s">
        <v>5405</v>
      </c>
      <c r="H2262" t="s">
        <v>1432</v>
      </c>
      <c r="I2262" t="s">
        <v>1433</v>
      </c>
      <c r="J2262" s="10" t="str">
        <f t="shared" si="222"/>
        <v>FG--</v>
      </c>
      <c r="K2262" t="s">
        <v>10</v>
      </c>
      <c r="L2262" s="48">
        <v>1030</v>
      </c>
      <c r="M2262" t="s">
        <v>1472</v>
      </c>
      <c r="N2262" t="s">
        <v>11</v>
      </c>
      <c r="O2262" s="74">
        <v>0.65390000000000004</v>
      </c>
      <c r="P2262" s="11">
        <f t="shared" si="218"/>
        <v>673.52</v>
      </c>
      <c r="Q2262" s="12">
        <f t="shared" si="219"/>
        <v>7.3003400000000003</v>
      </c>
      <c r="R2262" s="14">
        <f t="shared" si="220"/>
        <v>8.9599999999999999E-2</v>
      </c>
      <c r="S2262" s="13">
        <f t="shared" si="221"/>
        <v>92.29</v>
      </c>
      <c r="T2262" s="14" t="s">
        <v>349</v>
      </c>
      <c r="U2262" t="s">
        <v>64</v>
      </c>
    </row>
    <row r="2263" spans="1:21" x14ac:dyDescent="0.2">
      <c r="A2263" t="s">
        <v>5007</v>
      </c>
      <c r="B2263" s="23">
        <v>45789</v>
      </c>
      <c r="C2263" s="23">
        <v>45763</v>
      </c>
      <c r="D2263" t="s">
        <v>372</v>
      </c>
      <c r="E2263" t="s">
        <v>373</v>
      </c>
      <c r="G2263" t="s">
        <v>5426</v>
      </c>
      <c r="H2263" t="s">
        <v>1040</v>
      </c>
      <c r="I2263" t="s">
        <v>1041</v>
      </c>
      <c r="J2263" s="10" t="str">
        <f t="shared" si="222"/>
        <v>FG--</v>
      </c>
      <c r="K2263" t="s">
        <v>98</v>
      </c>
      <c r="L2263" s="48">
        <v>4100</v>
      </c>
      <c r="M2263" t="s">
        <v>1472</v>
      </c>
      <c r="N2263" t="s">
        <v>11</v>
      </c>
      <c r="O2263" s="74">
        <v>0.97450000000000003</v>
      </c>
      <c r="P2263" s="11">
        <f t="shared" si="218"/>
        <v>3995.45</v>
      </c>
      <c r="Q2263" s="12">
        <f t="shared" si="219"/>
        <v>7.3003400000000003</v>
      </c>
      <c r="R2263" s="14">
        <f t="shared" si="220"/>
        <v>0.13350000000000001</v>
      </c>
      <c r="S2263" s="13">
        <f t="shared" si="221"/>
        <v>547.35</v>
      </c>
      <c r="T2263" s="14" t="s">
        <v>349</v>
      </c>
      <c r="U2263" t="s">
        <v>64</v>
      </c>
    </row>
    <row r="2264" spans="1:21" x14ac:dyDescent="0.2">
      <c r="A2264" t="s">
        <v>4999</v>
      </c>
      <c r="B2264" s="23">
        <v>45789</v>
      </c>
      <c r="C2264" s="23">
        <v>45770</v>
      </c>
      <c r="D2264" t="s">
        <v>651</v>
      </c>
      <c r="E2264" t="s">
        <v>652</v>
      </c>
      <c r="G2264" t="s">
        <v>5420</v>
      </c>
      <c r="H2264" t="s">
        <v>4630</v>
      </c>
      <c r="I2264" t="s">
        <v>4631</v>
      </c>
      <c r="J2264" s="10" t="str">
        <f t="shared" si="222"/>
        <v>FG--</v>
      </c>
      <c r="K2264" t="s">
        <v>10</v>
      </c>
      <c r="L2264" s="48">
        <v>1500</v>
      </c>
      <c r="M2264" t="s">
        <v>1472</v>
      </c>
      <c r="N2264" t="s">
        <v>11</v>
      </c>
      <c r="O2264" s="74">
        <v>0.85719999999999996</v>
      </c>
      <c r="P2264" s="11">
        <f t="shared" si="218"/>
        <v>1285.8</v>
      </c>
      <c r="Q2264" s="12">
        <f t="shared" si="219"/>
        <v>7.3003400000000003</v>
      </c>
      <c r="R2264" s="14">
        <f t="shared" si="220"/>
        <v>0.1174</v>
      </c>
      <c r="S2264" s="13">
        <f t="shared" si="221"/>
        <v>176.1</v>
      </c>
      <c r="T2264" s="14" t="s">
        <v>349</v>
      </c>
      <c r="U2264" t="s">
        <v>64</v>
      </c>
    </row>
    <row r="2265" spans="1:21" x14ac:dyDescent="0.2">
      <c r="A2265" t="s">
        <v>5000</v>
      </c>
      <c r="B2265" s="23">
        <v>45789</v>
      </c>
      <c r="C2265" s="23">
        <v>45770</v>
      </c>
      <c r="D2265" t="s">
        <v>651</v>
      </c>
      <c r="E2265" t="s">
        <v>652</v>
      </c>
      <c r="G2265" t="s">
        <v>5420</v>
      </c>
      <c r="H2265" t="s">
        <v>4632</v>
      </c>
      <c r="I2265" t="s">
        <v>4633</v>
      </c>
      <c r="J2265" s="10" t="str">
        <f t="shared" si="222"/>
        <v>FG--</v>
      </c>
      <c r="K2265" t="s">
        <v>10</v>
      </c>
      <c r="L2265" s="48">
        <v>1500</v>
      </c>
      <c r="M2265" t="s">
        <v>1472</v>
      </c>
      <c r="N2265" t="s">
        <v>11</v>
      </c>
      <c r="O2265" s="74">
        <v>0.85719999999999996</v>
      </c>
      <c r="P2265" s="11">
        <f t="shared" si="218"/>
        <v>1285.8</v>
      </c>
      <c r="Q2265" s="12">
        <f t="shared" si="219"/>
        <v>7.3003400000000003</v>
      </c>
      <c r="R2265" s="14">
        <f t="shared" si="220"/>
        <v>0.1174</v>
      </c>
      <c r="S2265" s="13">
        <f t="shared" si="221"/>
        <v>176.1</v>
      </c>
      <c r="T2265" s="14" t="s">
        <v>349</v>
      </c>
      <c r="U2265" t="s">
        <v>64</v>
      </c>
    </row>
    <row r="2266" spans="1:21" x14ac:dyDescent="0.2">
      <c r="A2266" t="s">
        <v>4992</v>
      </c>
      <c r="B2266" s="23">
        <v>45789</v>
      </c>
      <c r="C2266" s="23">
        <v>45783</v>
      </c>
      <c r="D2266" t="s">
        <v>235</v>
      </c>
      <c r="E2266" t="s">
        <v>236</v>
      </c>
      <c r="G2266" t="s">
        <v>5403</v>
      </c>
      <c r="H2266" t="s">
        <v>1348</v>
      </c>
      <c r="I2266" t="s">
        <v>1349</v>
      </c>
      <c r="J2266" s="10" t="str">
        <f t="shared" si="222"/>
        <v>SCR-</v>
      </c>
      <c r="K2266" t="s">
        <v>10</v>
      </c>
      <c r="L2266" s="48">
        <v>500</v>
      </c>
      <c r="M2266" t="s">
        <v>1472</v>
      </c>
      <c r="N2266" t="s">
        <v>11</v>
      </c>
      <c r="O2266" s="74">
        <v>0.67030000000000001</v>
      </c>
      <c r="P2266" s="11">
        <f t="shared" si="218"/>
        <v>335.15</v>
      </c>
      <c r="Q2266" s="12">
        <f t="shared" si="219"/>
        <v>7.3003400000000003</v>
      </c>
      <c r="R2266" s="14">
        <f t="shared" si="220"/>
        <v>9.1800000000000007E-2</v>
      </c>
      <c r="S2266" s="13">
        <f t="shared" si="221"/>
        <v>45.9</v>
      </c>
      <c r="T2266" s="14" t="s">
        <v>349</v>
      </c>
      <c r="U2266" t="s">
        <v>166</v>
      </c>
    </row>
    <row r="2267" spans="1:21" x14ac:dyDescent="0.2">
      <c r="A2267" t="s">
        <v>4967</v>
      </c>
      <c r="B2267" s="23">
        <v>45789</v>
      </c>
      <c r="C2267" s="23">
        <v>45775</v>
      </c>
      <c r="D2267" t="s">
        <v>235</v>
      </c>
      <c r="E2267" t="s">
        <v>236</v>
      </c>
      <c r="G2267" t="s">
        <v>5406</v>
      </c>
      <c r="H2267" t="s">
        <v>4610</v>
      </c>
      <c r="I2267" t="s">
        <v>4611</v>
      </c>
      <c r="J2267" s="10" t="str">
        <f t="shared" si="222"/>
        <v>SCR-</v>
      </c>
      <c r="K2267" t="s">
        <v>10</v>
      </c>
      <c r="L2267" s="48">
        <v>8200</v>
      </c>
      <c r="M2267" t="s">
        <v>1472</v>
      </c>
      <c r="N2267" t="s">
        <v>11</v>
      </c>
      <c r="O2267" s="74">
        <v>0.2898</v>
      </c>
      <c r="P2267" s="11">
        <f t="shared" si="218"/>
        <v>2376.36</v>
      </c>
      <c r="Q2267" s="12">
        <f t="shared" si="219"/>
        <v>7.3003400000000003</v>
      </c>
      <c r="R2267" s="14">
        <f t="shared" si="220"/>
        <v>3.9699999999999999E-2</v>
      </c>
      <c r="S2267" s="13">
        <f t="shared" si="221"/>
        <v>325.54000000000002</v>
      </c>
      <c r="T2267" s="14" t="s">
        <v>349</v>
      </c>
      <c r="U2267" t="s">
        <v>166</v>
      </c>
    </row>
    <row r="2268" spans="1:21" x14ac:dyDescent="0.2">
      <c r="A2268" t="s">
        <v>4897</v>
      </c>
      <c r="B2268" s="23">
        <v>45789</v>
      </c>
      <c r="C2268" s="23">
        <v>45763</v>
      </c>
      <c r="D2268" t="s">
        <v>162</v>
      </c>
      <c r="E2268" t="s">
        <v>163</v>
      </c>
      <c r="G2268" t="s">
        <v>5393</v>
      </c>
      <c r="H2268" t="s">
        <v>606</v>
      </c>
      <c r="I2268" t="s">
        <v>607</v>
      </c>
      <c r="J2268" s="10" t="str">
        <f t="shared" si="222"/>
        <v>SCR-</v>
      </c>
      <c r="K2268" t="s">
        <v>10</v>
      </c>
      <c r="L2268" s="48">
        <v>10000</v>
      </c>
      <c r="M2268" t="s">
        <v>1472</v>
      </c>
      <c r="N2268" t="s">
        <v>11</v>
      </c>
      <c r="O2268" s="74">
        <v>6.9000000000000006E-2</v>
      </c>
      <c r="P2268" s="11">
        <f t="shared" si="218"/>
        <v>690</v>
      </c>
      <c r="Q2268" s="12">
        <f t="shared" si="219"/>
        <v>7.3003400000000003</v>
      </c>
      <c r="R2268" s="14">
        <f t="shared" si="220"/>
        <v>9.4999999999999998E-3</v>
      </c>
      <c r="S2268" s="13">
        <f t="shared" si="221"/>
        <v>95</v>
      </c>
      <c r="T2268" s="14" t="s">
        <v>349</v>
      </c>
      <c r="U2268" t="s">
        <v>166</v>
      </c>
    </row>
    <row r="2269" spans="1:21" x14ac:dyDescent="0.2">
      <c r="A2269" t="s">
        <v>4897</v>
      </c>
      <c r="B2269" s="23">
        <v>45789</v>
      </c>
      <c r="C2269" s="23">
        <v>45763</v>
      </c>
      <c r="D2269" t="s">
        <v>162</v>
      </c>
      <c r="E2269" t="s">
        <v>163</v>
      </c>
      <c r="G2269" t="s">
        <v>5394</v>
      </c>
      <c r="H2269" t="s">
        <v>606</v>
      </c>
      <c r="I2269" t="s">
        <v>607</v>
      </c>
      <c r="J2269" s="10" t="str">
        <f t="shared" si="222"/>
        <v>SCR-</v>
      </c>
      <c r="K2269" t="s">
        <v>10</v>
      </c>
      <c r="L2269" s="48">
        <v>-1000</v>
      </c>
      <c r="M2269" t="s">
        <v>1472</v>
      </c>
      <c r="N2269" t="s">
        <v>11</v>
      </c>
      <c r="O2269" s="74">
        <v>6.9000000000000006E-2</v>
      </c>
      <c r="P2269" s="11">
        <f t="shared" si="218"/>
        <v>-69</v>
      </c>
      <c r="Q2269" s="12">
        <f t="shared" si="219"/>
        <v>7.3003400000000003</v>
      </c>
      <c r="R2269" s="14">
        <f t="shared" si="220"/>
        <v>9.4999999999999998E-3</v>
      </c>
      <c r="S2269" s="13">
        <f t="shared" si="221"/>
        <v>-9.5</v>
      </c>
      <c r="T2269" s="14" t="s">
        <v>349</v>
      </c>
      <c r="U2269" t="s">
        <v>166</v>
      </c>
    </row>
    <row r="2270" spans="1:21" x14ac:dyDescent="0.2">
      <c r="A2270" t="s">
        <v>4897</v>
      </c>
      <c r="B2270" s="23">
        <v>45789</v>
      </c>
      <c r="C2270" s="23">
        <v>45763</v>
      </c>
      <c r="D2270" t="s">
        <v>162</v>
      </c>
      <c r="E2270" t="s">
        <v>163</v>
      </c>
      <c r="G2270" t="s">
        <v>5393</v>
      </c>
      <c r="H2270" t="s">
        <v>606</v>
      </c>
      <c r="I2270" t="s">
        <v>607</v>
      </c>
      <c r="J2270" s="10" t="str">
        <f t="shared" si="222"/>
        <v>SCR-</v>
      </c>
      <c r="K2270" t="s">
        <v>10</v>
      </c>
      <c r="L2270" s="48">
        <v>1000</v>
      </c>
      <c r="M2270" t="s">
        <v>1472</v>
      </c>
      <c r="N2270" t="s">
        <v>11</v>
      </c>
      <c r="O2270" s="74">
        <v>6.9000000000000006E-2</v>
      </c>
      <c r="P2270" s="11">
        <f t="shared" si="218"/>
        <v>69</v>
      </c>
      <c r="Q2270" s="12">
        <f t="shared" si="219"/>
        <v>7.3003400000000003</v>
      </c>
      <c r="R2270" s="14">
        <f t="shared" si="220"/>
        <v>9.4999999999999998E-3</v>
      </c>
      <c r="S2270" s="13">
        <f t="shared" si="221"/>
        <v>9.5</v>
      </c>
      <c r="T2270" s="14" t="s">
        <v>349</v>
      </c>
      <c r="U2270" t="s">
        <v>166</v>
      </c>
    </row>
    <row r="2271" spans="1:21" x14ac:dyDescent="0.2">
      <c r="A2271" t="s">
        <v>4898</v>
      </c>
      <c r="B2271" s="23">
        <v>45789</v>
      </c>
      <c r="C2271" s="23">
        <v>45765</v>
      </c>
      <c r="D2271" t="s">
        <v>162</v>
      </c>
      <c r="E2271" t="s">
        <v>163</v>
      </c>
      <c r="G2271" t="s">
        <v>5393</v>
      </c>
      <c r="H2271" t="s">
        <v>606</v>
      </c>
      <c r="I2271" t="s">
        <v>607</v>
      </c>
      <c r="J2271" s="10" t="str">
        <f t="shared" si="222"/>
        <v>SCR-</v>
      </c>
      <c r="K2271" t="s">
        <v>10</v>
      </c>
      <c r="L2271" s="48">
        <v>7000</v>
      </c>
      <c r="M2271" t="s">
        <v>1472</v>
      </c>
      <c r="N2271" t="s">
        <v>11</v>
      </c>
      <c r="O2271" s="74">
        <v>6.9000000000000006E-2</v>
      </c>
      <c r="P2271" s="11">
        <f t="shared" si="218"/>
        <v>483</v>
      </c>
      <c r="Q2271" s="12">
        <f t="shared" si="219"/>
        <v>7.3003400000000003</v>
      </c>
      <c r="R2271" s="14">
        <f t="shared" si="220"/>
        <v>9.4999999999999998E-3</v>
      </c>
      <c r="S2271" s="13">
        <f t="shared" si="221"/>
        <v>66.5</v>
      </c>
      <c r="T2271" s="14" t="s">
        <v>349</v>
      </c>
      <c r="U2271" t="s">
        <v>166</v>
      </c>
    </row>
    <row r="2272" spans="1:21" x14ac:dyDescent="0.2">
      <c r="A2272" t="s">
        <v>4922</v>
      </c>
      <c r="B2272" s="23">
        <v>45789</v>
      </c>
      <c r="C2272" s="23">
        <v>45770</v>
      </c>
      <c r="D2272" t="s">
        <v>162</v>
      </c>
      <c r="E2272" t="s">
        <v>163</v>
      </c>
      <c r="G2272" t="s">
        <v>5393</v>
      </c>
      <c r="H2272" t="s">
        <v>3520</v>
      </c>
      <c r="I2272" t="s">
        <v>3521</v>
      </c>
      <c r="J2272" s="10" t="str">
        <f t="shared" si="222"/>
        <v>SCR-</v>
      </c>
      <c r="K2272" t="s">
        <v>10</v>
      </c>
      <c r="L2272" s="48">
        <v>2900</v>
      </c>
      <c r="M2272" t="s">
        <v>1472</v>
      </c>
      <c r="N2272" t="s">
        <v>11</v>
      </c>
      <c r="O2272" s="74">
        <v>0.109</v>
      </c>
      <c r="P2272" s="11">
        <f t="shared" si="218"/>
        <v>316.10000000000002</v>
      </c>
      <c r="Q2272" s="12">
        <f t="shared" si="219"/>
        <v>7.3003400000000003</v>
      </c>
      <c r="R2272" s="14">
        <f t="shared" si="220"/>
        <v>1.49E-2</v>
      </c>
      <c r="S2272" s="13">
        <f t="shared" si="221"/>
        <v>43.21</v>
      </c>
      <c r="T2272" s="14" t="s">
        <v>349</v>
      </c>
      <c r="U2272" t="s">
        <v>166</v>
      </c>
    </row>
    <row r="2273" spans="1:21" x14ac:dyDescent="0.2">
      <c r="A2273" t="s">
        <v>5049</v>
      </c>
      <c r="B2273" s="23">
        <v>45789</v>
      </c>
      <c r="C2273" s="23">
        <v>45765</v>
      </c>
      <c r="D2273" t="s">
        <v>651</v>
      </c>
      <c r="E2273" t="s">
        <v>652</v>
      </c>
      <c r="G2273" t="s">
        <v>5424</v>
      </c>
      <c r="H2273" t="s">
        <v>1676</v>
      </c>
      <c r="I2273" t="s">
        <v>1677</v>
      </c>
      <c r="J2273" s="10" t="str">
        <f t="shared" si="222"/>
        <v>HDL-</v>
      </c>
      <c r="K2273" t="s">
        <v>10</v>
      </c>
      <c r="L2273" s="48">
        <v>3600</v>
      </c>
      <c r="M2273" t="s">
        <v>1472</v>
      </c>
      <c r="N2273" t="s">
        <v>11</v>
      </c>
      <c r="O2273" s="74">
        <v>2.2311999999999999</v>
      </c>
      <c r="P2273" s="11">
        <f t="shared" si="218"/>
        <v>8032.32</v>
      </c>
      <c r="Q2273" s="12">
        <f t="shared" si="219"/>
        <v>7.3003400000000003</v>
      </c>
      <c r="R2273" s="14">
        <f t="shared" si="220"/>
        <v>0.30559999999999998</v>
      </c>
      <c r="S2273" s="13">
        <f t="shared" si="221"/>
        <v>1100.1600000000001</v>
      </c>
      <c r="T2273" s="14" t="s">
        <v>349</v>
      </c>
      <c r="U2273" t="s">
        <v>228</v>
      </c>
    </row>
    <row r="2274" spans="1:21" x14ac:dyDescent="0.2">
      <c r="A2274" t="s">
        <v>5057</v>
      </c>
      <c r="B2274" s="23">
        <v>45789</v>
      </c>
      <c r="C2274" s="23">
        <v>45756</v>
      </c>
      <c r="D2274" t="s">
        <v>925</v>
      </c>
      <c r="E2274" t="s">
        <v>926</v>
      </c>
      <c r="G2274" t="s">
        <v>5443</v>
      </c>
      <c r="H2274" t="s">
        <v>3078</v>
      </c>
      <c r="I2274" t="s">
        <v>3294</v>
      </c>
      <c r="J2274" s="10" t="str">
        <f t="shared" si="222"/>
        <v>SHDL</v>
      </c>
      <c r="K2274" t="s">
        <v>10</v>
      </c>
      <c r="L2274" s="48">
        <v>600</v>
      </c>
      <c r="M2274" t="s">
        <v>1472</v>
      </c>
      <c r="N2274" t="s">
        <v>11</v>
      </c>
      <c r="O2274" s="74">
        <v>2.4539</v>
      </c>
      <c r="P2274" s="11">
        <f t="shared" si="218"/>
        <v>1472.34</v>
      </c>
      <c r="Q2274" s="12">
        <f t="shared" si="219"/>
        <v>7.3003400000000003</v>
      </c>
      <c r="R2274" s="14">
        <f t="shared" si="220"/>
        <v>0.33610000000000001</v>
      </c>
      <c r="S2274" s="13">
        <f t="shared" si="221"/>
        <v>201.66</v>
      </c>
      <c r="T2274" s="14" t="s">
        <v>349</v>
      </c>
      <c r="U2274" t="s">
        <v>722</v>
      </c>
    </row>
    <row r="2275" spans="1:21" x14ac:dyDescent="0.2">
      <c r="A2275" t="s">
        <v>5356</v>
      </c>
      <c r="B2275" s="23">
        <v>45789</v>
      </c>
      <c r="C2275" s="23">
        <v>45776</v>
      </c>
      <c r="D2275" t="s">
        <v>2830</v>
      </c>
      <c r="E2275" t="s">
        <v>2831</v>
      </c>
      <c r="G2275" t="s">
        <v>5592</v>
      </c>
      <c r="H2275" t="s">
        <v>3220</v>
      </c>
      <c r="I2275" t="s">
        <v>3427</v>
      </c>
      <c r="J2275" s="10" t="str">
        <f t="shared" si="222"/>
        <v>EXM-</v>
      </c>
      <c r="K2275" t="s">
        <v>10</v>
      </c>
      <c r="L2275" s="48">
        <v>200</v>
      </c>
      <c r="M2275" t="s">
        <v>186</v>
      </c>
      <c r="N2275" t="s">
        <v>11</v>
      </c>
      <c r="O2275" s="74">
        <v>106.1947</v>
      </c>
      <c r="P2275" s="11">
        <f t="shared" si="218"/>
        <v>21238.94</v>
      </c>
      <c r="Q2275" s="12">
        <f t="shared" si="219"/>
        <v>7.3003400000000003</v>
      </c>
      <c r="R2275" s="14">
        <f t="shared" si="220"/>
        <v>14.5465</v>
      </c>
      <c r="S2275" s="13">
        <f t="shared" si="221"/>
        <v>2909.3</v>
      </c>
      <c r="T2275" s="14" t="s">
        <v>349</v>
      </c>
      <c r="U2275" t="s">
        <v>315</v>
      </c>
    </row>
    <row r="2276" spans="1:21" x14ac:dyDescent="0.2">
      <c r="A2276" t="s">
        <v>5002</v>
      </c>
      <c r="B2276" s="23">
        <v>45789</v>
      </c>
      <c r="C2276" s="23">
        <v>45763</v>
      </c>
      <c r="D2276" t="s">
        <v>651</v>
      </c>
      <c r="E2276" t="s">
        <v>652</v>
      </c>
      <c r="G2276" t="s">
        <v>5424</v>
      </c>
      <c r="H2276" t="s">
        <v>3587</v>
      </c>
      <c r="I2276" t="s">
        <v>3588</v>
      </c>
      <c r="J2276" s="10" t="str">
        <f t="shared" si="222"/>
        <v>KNOB</v>
      </c>
      <c r="K2276" t="s">
        <v>10</v>
      </c>
      <c r="L2276" s="48">
        <v>1000</v>
      </c>
      <c r="M2276" t="s">
        <v>1472</v>
      </c>
      <c r="N2276" t="s">
        <v>11</v>
      </c>
      <c r="O2276" s="74">
        <v>0.90800000000000003</v>
      </c>
      <c r="P2276" s="11">
        <f t="shared" si="218"/>
        <v>908</v>
      </c>
      <c r="Q2276" s="12">
        <f t="shared" si="219"/>
        <v>7.3003400000000003</v>
      </c>
      <c r="R2276" s="14">
        <f t="shared" si="220"/>
        <v>0.1244</v>
      </c>
      <c r="S2276" s="13">
        <f t="shared" si="221"/>
        <v>124.4</v>
      </c>
      <c r="T2276" s="14" t="s">
        <v>349</v>
      </c>
      <c r="U2276" t="s">
        <v>32</v>
      </c>
    </row>
    <row r="2277" spans="1:21" x14ac:dyDescent="0.2">
      <c r="A2277" t="s">
        <v>4959</v>
      </c>
      <c r="B2277" s="23">
        <v>45789</v>
      </c>
      <c r="C2277" s="23">
        <v>45769</v>
      </c>
      <c r="D2277" t="s">
        <v>21</v>
      </c>
      <c r="E2277" t="s">
        <v>22</v>
      </c>
      <c r="G2277" t="s">
        <v>5405</v>
      </c>
      <c r="H2277" t="s">
        <v>19</v>
      </c>
      <c r="I2277" t="s">
        <v>20</v>
      </c>
      <c r="J2277" s="10" t="str">
        <f t="shared" si="222"/>
        <v>MISC</v>
      </c>
      <c r="K2277" t="s">
        <v>10</v>
      </c>
      <c r="L2277" s="48">
        <v>3500</v>
      </c>
      <c r="M2277" t="s">
        <v>1472</v>
      </c>
      <c r="N2277" t="s">
        <v>11</v>
      </c>
      <c r="O2277" s="74">
        <v>0.24679999999999999</v>
      </c>
      <c r="P2277" s="11">
        <f t="shared" si="218"/>
        <v>863.8</v>
      </c>
      <c r="Q2277" s="12">
        <f t="shared" si="219"/>
        <v>7.3003400000000003</v>
      </c>
      <c r="R2277" s="14">
        <f t="shared" si="220"/>
        <v>3.3799999999999997E-2</v>
      </c>
      <c r="S2277" s="13">
        <f t="shared" si="221"/>
        <v>118.3</v>
      </c>
      <c r="T2277" s="14" t="s">
        <v>349</v>
      </c>
      <c r="U2277" t="s">
        <v>25</v>
      </c>
    </row>
    <row r="2278" spans="1:21" x14ac:dyDescent="0.2">
      <c r="A2278" t="s">
        <v>4942</v>
      </c>
      <c r="B2278" s="23">
        <v>45789</v>
      </c>
      <c r="C2278" s="23">
        <v>45769</v>
      </c>
      <c r="D2278" t="s">
        <v>21</v>
      </c>
      <c r="E2278" t="s">
        <v>22</v>
      </c>
      <c r="G2278" t="s">
        <v>5405</v>
      </c>
      <c r="H2278" t="s">
        <v>824</v>
      </c>
      <c r="I2278" t="s">
        <v>825</v>
      </c>
      <c r="J2278" s="10" t="str">
        <f t="shared" si="222"/>
        <v>BRKT</v>
      </c>
      <c r="K2278" t="s">
        <v>10</v>
      </c>
      <c r="L2278" s="48">
        <v>3600</v>
      </c>
      <c r="M2278" t="s">
        <v>1472</v>
      </c>
      <c r="N2278" t="s">
        <v>11</v>
      </c>
      <c r="O2278" s="74">
        <v>0.16919999999999999</v>
      </c>
      <c r="P2278" s="11">
        <f t="shared" si="218"/>
        <v>609.12</v>
      </c>
      <c r="Q2278" s="12">
        <f t="shared" si="219"/>
        <v>7.3003400000000003</v>
      </c>
      <c r="R2278" s="14">
        <f t="shared" si="220"/>
        <v>2.3199999999999998E-2</v>
      </c>
      <c r="S2278" s="13">
        <f t="shared" si="221"/>
        <v>83.52</v>
      </c>
      <c r="T2278" s="14" t="s">
        <v>349</v>
      </c>
      <c r="U2278" t="s">
        <v>442</v>
      </c>
    </row>
    <row r="2279" spans="1:21" x14ac:dyDescent="0.2">
      <c r="A2279" t="s">
        <v>4934</v>
      </c>
      <c r="B2279" s="23">
        <v>45789</v>
      </c>
      <c r="C2279" s="23">
        <v>45734</v>
      </c>
      <c r="D2279" t="s">
        <v>235</v>
      </c>
      <c r="E2279" t="s">
        <v>236</v>
      </c>
      <c r="G2279" t="s">
        <v>5379</v>
      </c>
      <c r="H2279" t="s">
        <v>1352</v>
      </c>
      <c r="I2279" t="s">
        <v>1353</v>
      </c>
      <c r="J2279" s="10" t="str">
        <f t="shared" si="222"/>
        <v>RIV-</v>
      </c>
      <c r="K2279" t="s">
        <v>10</v>
      </c>
      <c r="L2279" s="48">
        <v>7250</v>
      </c>
      <c r="M2279" t="s">
        <v>1472</v>
      </c>
      <c r="N2279" t="s">
        <v>11</v>
      </c>
      <c r="O2279" s="74">
        <v>0.13550000000000001</v>
      </c>
      <c r="P2279" s="11">
        <f t="shared" si="218"/>
        <v>982.38</v>
      </c>
      <c r="Q2279" s="12">
        <f t="shared" si="219"/>
        <v>7.3003400000000003</v>
      </c>
      <c r="R2279" s="14">
        <f t="shared" si="220"/>
        <v>1.8599999999999998E-2</v>
      </c>
      <c r="S2279" s="13">
        <f t="shared" si="221"/>
        <v>134.85</v>
      </c>
      <c r="T2279" s="14" t="s">
        <v>349</v>
      </c>
      <c r="U2279" t="s">
        <v>132</v>
      </c>
    </row>
    <row r="2280" spans="1:21" x14ac:dyDescent="0.2">
      <c r="A2280" t="s">
        <v>4938</v>
      </c>
      <c r="B2280" s="23">
        <v>45789</v>
      </c>
      <c r="C2280" s="23">
        <v>45769</v>
      </c>
      <c r="D2280" t="s">
        <v>235</v>
      </c>
      <c r="E2280" t="s">
        <v>236</v>
      </c>
      <c r="G2280" t="s">
        <v>5403</v>
      </c>
      <c r="H2280" t="s">
        <v>3526</v>
      </c>
      <c r="I2280" t="s">
        <v>3527</v>
      </c>
      <c r="J2280" s="10" t="str">
        <f t="shared" si="222"/>
        <v>RIV-</v>
      </c>
      <c r="K2280" t="s">
        <v>10</v>
      </c>
      <c r="L2280" s="48">
        <v>16500</v>
      </c>
      <c r="M2280" t="s">
        <v>1472</v>
      </c>
      <c r="N2280" t="s">
        <v>11</v>
      </c>
      <c r="O2280" s="74">
        <v>0.1477</v>
      </c>
      <c r="P2280" s="11">
        <f t="shared" si="218"/>
        <v>2437.0500000000002</v>
      </c>
      <c r="Q2280" s="12">
        <f t="shared" si="219"/>
        <v>7.3003400000000003</v>
      </c>
      <c r="R2280" s="14">
        <f t="shared" si="220"/>
        <v>2.0199999999999999E-2</v>
      </c>
      <c r="S2280" s="13">
        <f t="shared" si="221"/>
        <v>333.3</v>
      </c>
      <c r="T2280" s="14" t="s">
        <v>349</v>
      </c>
      <c r="U2280" t="s">
        <v>132</v>
      </c>
    </row>
    <row r="2281" spans="1:21" x14ac:dyDescent="0.2">
      <c r="A2281" t="s">
        <v>4940</v>
      </c>
      <c r="B2281" s="23">
        <v>45789</v>
      </c>
      <c r="C2281" s="23">
        <v>45769</v>
      </c>
      <c r="D2281" t="s">
        <v>235</v>
      </c>
      <c r="E2281" t="s">
        <v>236</v>
      </c>
      <c r="G2281" t="s">
        <v>5403</v>
      </c>
      <c r="H2281" t="s">
        <v>239</v>
      </c>
      <c r="I2281" t="s">
        <v>240</v>
      </c>
      <c r="J2281" s="10" t="str">
        <f t="shared" si="222"/>
        <v>RIV-</v>
      </c>
      <c r="K2281" t="s">
        <v>10</v>
      </c>
      <c r="L2281" s="48">
        <v>7900</v>
      </c>
      <c r="M2281" t="s">
        <v>1472</v>
      </c>
      <c r="N2281" t="s">
        <v>11</v>
      </c>
      <c r="O2281" s="74">
        <v>0.16120000000000001</v>
      </c>
      <c r="P2281" s="11">
        <f t="shared" si="218"/>
        <v>1273.48</v>
      </c>
      <c r="Q2281" s="12">
        <f t="shared" si="219"/>
        <v>7.3003400000000003</v>
      </c>
      <c r="R2281" s="14">
        <f t="shared" si="220"/>
        <v>2.2100000000000002E-2</v>
      </c>
      <c r="S2281" s="13">
        <f t="shared" si="221"/>
        <v>174.59</v>
      </c>
      <c r="T2281" s="14" t="s">
        <v>349</v>
      </c>
      <c r="U2281" t="s">
        <v>132</v>
      </c>
    </row>
    <row r="2282" spans="1:21" x14ac:dyDescent="0.2">
      <c r="A2282" t="s">
        <v>4943</v>
      </c>
      <c r="B2282" s="23">
        <v>45789</v>
      </c>
      <c r="C2282" s="23">
        <v>45775</v>
      </c>
      <c r="D2282" t="s">
        <v>235</v>
      </c>
      <c r="E2282" t="s">
        <v>236</v>
      </c>
      <c r="G2282" t="s">
        <v>5406</v>
      </c>
      <c r="H2282" t="s">
        <v>1361</v>
      </c>
      <c r="I2282" t="s">
        <v>1362</v>
      </c>
      <c r="J2282" s="10" t="str">
        <f t="shared" si="222"/>
        <v>RIV-</v>
      </c>
      <c r="K2282" t="s">
        <v>10</v>
      </c>
      <c r="L2282" s="48">
        <v>13000</v>
      </c>
      <c r="M2282" t="s">
        <v>1472</v>
      </c>
      <c r="N2282" t="s">
        <v>11</v>
      </c>
      <c r="O2282" s="74">
        <v>0.17649999999999999</v>
      </c>
      <c r="P2282" s="11">
        <f t="shared" si="218"/>
        <v>2294.5</v>
      </c>
      <c r="Q2282" s="12">
        <f t="shared" si="219"/>
        <v>7.3003400000000003</v>
      </c>
      <c r="R2282" s="14">
        <f t="shared" si="220"/>
        <v>2.4199999999999999E-2</v>
      </c>
      <c r="S2282" s="13">
        <f t="shared" si="221"/>
        <v>314.60000000000002</v>
      </c>
      <c r="T2282" s="14" t="s">
        <v>349</v>
      </c>
      <c r="U2282" t="s">
        <v>132</v>
      </c>
    </row>
    <row r="2283" spans="1:21" x14ac:dyDescent="0.2">
      <c r="A2283" t="s">
        <v>4957</v>
      </c>
      <c r="B2283" s="23">
        <v>45789</v>
      </c>
      <c r="C2283" s="23">
        <v>45765</v>
      </c>
      <c r="D2283" t="s">
        <v>235</v>
      </c>
      <c r="E2283" t="s">
        <v>236</v>
      </c>
      <c r="G2283" t="s">
        <v>5379</v>
      </c>
      <c r="H2283" t="s">
        <v>4603</v>
      </c>
      <c r="I2283" t="s">
        <v>4604</v>
      </c>
      <c r="J2283" s="10" t="str">
        <f t="shared" si="222"/>
        <v>RIV-</v>
      </c>
      <c r="K2283" t="s">
        <v>10</v>
      </c>
      <c r="L2283" s="48">
        <v>810</v>
      </c>
      <c r="M2283" t="s">
        <v>1472</v>
      </c>
      <c r="N2283" t="s">
        <v>11</v>
      </c>
      <c r="O2283" s="74">
        <v>0.24360000000000001</v>
      </c>
      <c r="P2283" s="11">
        <f t="shared" si="218"/>
        <v>197.32</v>
      </c>
      <c r="Q2283" s="12">
        <f t="shared" si="219"/>
        <v>7.3003400000000003</v>
      </c>
      <c r="R2283" s="14">
        <f t="shared" si="220"/>
        <v>3.3399999999999999E-2</v>
      </c>
      <c r="S2283" s="13">
        <f t="shared" si="221"/>
        <v>27.05</v>
      </c>
      <c r="T2283" s="14" t="s">
        <v>349</v>
      </c>
      <c r="U2283" t="s">
        <v>132</v>
      </c>
    </row>
    <row r="2284" spans="1:21" x14ac:dyDescent="0.2">
      <c r="A2284" t="s">
        <v>4945</v>
      </c>
      <c r="B2284" s="23">
        <v>45789</v>
      </c>
      <c r="C2284" s="23">
        <v>45769</v>
      </c>
      <c r="D2284" t="s">
        <v>235</v>
      </c>
      <c r="E2284" t="s">
        <v>236</v>
      </c>
      <c r="G2284" t="s">
        <v>5403</v>
      </c>
      <c r="H2284" t="s">
        <v>242</v>
      </c>
      <c r="I2284" t="s">
        <v>243</v>
      </c>
      <c r="J2284" s="10" t="str">
        <f t="shared" si="222"/>
        <v>RIV-</v>
      </c>
      <c r="K2284" t="s">
        <v>10</v>
      </c>
      <c r="L2284" s="48">
        <v>10000</v>
      </c>
      <c r="M2284" t="s">
        <v>1472</v>
      </c>
      <c r="N2284" t="s">
        <v>11</v>
      </c>
      <c r="O2284" s="74">
        <v>0.1865</v>
      </c>
      <c r="P2284" s="11">
        <f t="shared" si="218"/>
        <v>1865</v>
      </c>
      <c r="Q2284" s="12">
        <f t="shared" si="219"/>
        <v>7.3003400000000003</v>
      </c>
      <c r="R2284" s="14">
        <f t="shared" si="220"/>
        <v>2.5499999999999998E-2</v>
      </c>
      <c r="S2284" s="13">
        <f t="shared" si="221"/>
        <v>255</v>
      </c>
      <c r="T2284" s="14" t="s">
        <v>349</v>
      </c>
      <c r="U2284" t="s">
        <v>132</v>
      </c>
    </row>
    <row r="2285" spans="1:21" x14ac:dyDescent="0.2">
      <c r="A2285" t="s">
        <v>4946</v>
      </c>
      <c r="B2285" s="23">
        <v>45789</v>
      </c>
      <c r="C2285" s="23">
        <v>45775</v>
      </c>
      <c r="D2285" t="s">
        <v>235</v>
      </c>
      <c r="E2285" t="s">
        <v>236</v>
      </c>
      <c r="G2285" t="s">
        <v>5406</v>
      </c>
      <c r="H2285" t="s">
        <v>242</v>
      </c>
      <c r="I2285" t="s">
        <v>243</v>
      </c>
      <c r="J2285" s="10" t="str">
        <f t="shared" si="222"/>
        <v>RIV-</v>
      </c>
      <c r="K2285" t="s">
        <v>10</v>
      </c>
      <c r="L2285" s="48">
        <v>10000</v>
      </c>
      <c r="M2285" t="s">
        <v>1472</v>
      </c>
      <c r="N2285" t="s">
        <v>11</v>
      </c>
      <c r="O2285" s="74">
        <v>0.1865</v>
      </c>
      <c r="P2285" s="11">
        <f t="shared" si="218"/>
        <v>1865</v>
      </c>
      <c r="Q2285" s="12">
        <f t="shared" si="219"/>
        <v>7.3003400000000003</v>
      </c>
      <c r="R2285" s="14">
        <f t="shared" si="220"/>
        <v>2.5499999999999998E-2</v>
      </c>
      <c r="S2285" s="13">
        <f t="shared" si="221"/>
        <v>255</v>
      </c>
      <c r="T2285" s="14" t="s">
        <v>349</v>
      </c>
      <c r="U2285" t="s">
        <v>132</v>
      </c>
    </row>
    <row r="2286" spans="1:21" x14ac:dyDescent="0.2">
      <c r="A2286" t="s">
        <v>4956</v>
      </c>
      <c r="B2286" s="23">
        <v>45789</v>
      </c>
      <c r="C2286" s="23">
        <v>45775</v>
      </c>
      <c r="D2286" t="s">
        <v>235</v>
      </c>
      <c r="E2286" t="s">
        <v>236</v>
      </c>
      <c r="G2286" t="s">
        <v>5406</v>
      </c>
      <c r="H2286" t="s">
        <v>1358</v>
      </c>
      <c r="I2286" t="s">
        <v>1359</v>
      </c>
      <c r="J2286" s="10" t="str">
        <f t="shared" si="222"/>
        <v>RIV-</v>
      </c>
      <c r="K2286" t="s">
        <v>10</v>
      </c>
      <c r="L2286" s="48">
        <v>16200</v>
      </c>
      <c r="M2286" t="s">
        <v>1472</v>
      </c>
      <c r="N2286" t="s">
        <v>11</v>
      </c>
      <c r="O2286" s="74">
        <v>0.2331</v>
      </c>
      <c r="P2286" s="11">
        <f t="shared" si="218"/>
        <v>3776.22</v>
      </c>
      <c r="Q2286" s="12">
        <f t="shared" si="219"/>
        <v>7.3003400000000003</v>
      </c>
      <c r="R2286" s="14">
        <f t="shared" si="220"/>
        <v>3.1899999999999998E-2</v>
      </c>
      <c r="S2286" s="13">
        <f t="shared" si="221"/>
        <v>516.78</v>
      </c>
      <c r="T2286" s="14" t="s">
        <v>349</v>
      </c>
      <c r="U2286" t="s">
        <v>132</v>
      </c>
    </row>
    <row r="2287" spans="1:21" x14ac:dyDescent="0.2">
      <c r="A2287" t="s">
        <v>4917</v>
      </c>
      <c r="B2287" s="23">
        <v>45789</v>
      </c>
      <c r="C2287" s="23">
        <v>45769</v>
      </c>
      <c r="D2287" t="s">
        <v>162</v>
      </c>
      <c r="E2287" t="s">
        <v>163</v>
      </c>
      <c r="G2287" t="s">
        <v>5393</v>
      </c>
      <c r="H2287" t="s">
        <v>578</v>
      </c>
      <c r="I2287" t="s">
        <v>579</v>
      </c>
      <c r="J2287" s="10" t="str">
        <f t="shared" si="222"/>
        <v>SCR-</v>
      </c>
      <c r="K2287" t="s">
        <v>10</v>
      </c>
      <c r="L2287" s="48">
        <v>14700</v>
      </c>
      <c r="M2287" t="s">
        <v>1472</v>
      </c>
      <c r="N2287" t="s">
        <v>11</v>
      </c>
      <c r="O2287" s="74">
        <v>9.8000000000000004E-2</v>
      </c>
      <c r="P2287" s="11">
        <f t="shared" si="218"/>
        <v>1440.6</v>
      </c>
      <c r="Q2287" s="12">
        <f t="shared" si="219"/>
        <v>7.3003400000000003</v>
      </c>
      <c r="R2287" s="14">
        <f t="shared" si="220"/>
        <v>1.34E-2</v>
      </c>
      <c r="S2287" s="13">
        <f t="shared" si="221"/>
        <v>196.98</v>
      </c>
      <c r="T2287" s="14" t="s">
        <v>349</v>
      </c>
      <c r="U2287" t="s">
        <v>166</v>
      </c>
    </row>
    <row r="2288" spans="1:21" x14ac:dyDescent="0.2">
      <c r="A2288" t="s">
        <v>4927</v>
      </c>
      <c r="B2288" s="23">
        <v>45789</v>
      </c>
      <c r="C2288" s="23">
        <v>45769</v>
      </c>
      <c r="D2288" t="s">
        <v>162</v>
      </c>
      <c r="E2288" t="s">
        <v>163</v>
      </c>
      <c r="G2288" t="s">
        <v>5393</v>
      </c>
      <c r="H2288" t="s">
        <v>573</v>
      </c>
      <c r="I2288" t="s">
        <v>574</v>
      </c>
      <c r="J2288" s="10" t="str">
        <f t="shared" ref="J2288:J2304" si="223">+LEFT(U2288,4)</f>
        <v>SCR-</v>
      </c>
      <c r="K2288" t="s">
        <v>10</v>
      </c>
      <c r="L2288" s="48">
        <v>4100</v>
      </c>
      <c r="M2288" t="s">
        <v>1472</v>
      </c>
      <c r="N2288" t="s">
        <v>11</v>
      </c>
      <c r="O2288" s="74">
        <v>0.11700000000000001</v>
      </c>
      <c r="P2288" s="11">
        <f t="shared" si="218"/>
        <v>479.7</v>
      </c>
      <c r="Q2288" s="12">
        <f t="shared" si="219"/>
        <v>7.3003400000000003</v>
      </c>
      <c r="R2288" s="14">
        <f t="shared" si="220"/>
        <v>1.6E-2</v>
      </c>
      <c r="S2288" s="13">
        <f t="shared" si="221"/>
        <v>65.599999999999994</v>
      </c>
      <c r="T2288" s="14" t="s">
        <v>349</v>
      </c>
      <c r="U2288" t="s">
        <v>166</v>
      </c>
    </row>
    <row r="2289" spans="1:21" x14ac:dyDescent="0.2">
      <c r="A2289" t="s">
        <v>5184</v>
      </c>
      <c r="B2289" s="23">
        <v>45789</v>
      </c>
      <c r="C2289" s="23">
        <v>45714</v>
      </c>
      <c r="D2289" t="s">
        <v>830</v>
      </c>
      <c r="E2289" t="s">
        <v>831</v>
      </c>
      <c r="G2289" t="s">
        <v>5487</v>
      </c>
      <c r="H2289" t="s">
        <v>3164</v>
      </c>
      <c r="I2289" t="s">
        <v>3374</v>
      </c>
      <c r="J2289" s="10" t="str">
        <f t="shared" si="223"/>
        <v>LID-</v>
      </c>
      <c r="K2289" t="s">
        <v>98</v>
      </c>
      <c r="L2289" s="48">
        <v>1000</v>
      </c>
      <c r="M2289" t="s">
        <v>1472</v>
      </c>
      <c r="N2289" t="s">
        <v>11</v>
      </c>
      <c r="O2289" s="74">
        <v>4.2</v>
      </c>
      <c r="P2289" s="11">
        <f t="shared" si="218"/>
        <v>4200</v>
      </c>
      <c r="Q2289" s="12">
        <f t="shared" si="219"/>
        <v>7.3003400000000003</v>
      </c>
      <c r="R2289" s="14">
        <f t="shared" si="220"/>
        <v>0.57530000000000003</v>
      </c>
      <c r="S2289" s="13">
        <f t="shared" si="221"/>
        <v>575.29999999999995</v>
      </c>
      <c r="T2289" s="14" t="s">
        <v>349</v>
      </c>
      <c r="U2289" t="s">
        <v>368</v>
      </c>
    </row>
    <row r="2290" spans="1:21" x14ac:dyDescent="0.2">
      <c r="A2290" t="s">
        <v>4178</v>
      </c>
      <c r="B2290" s="23">
        <v>45789</v>
      </c>
      <c r="C2290" s="23">
        <v>45714</v>
      </c>
      <c r="D2290" t="s">
        <v>94</v>
      </c>
      <c r="E2290" t="s">
        <v>95</v>
      </c>
      <c r="G2290" t="s">
        <v>5516</v>
      </c>
      <c r="H2290" t="s">
        <v>3163</v>
      </c>
      <c r="I2290" t="s">
        <v>3373</v>
      </c>
      <c r="J2290" s="10" t="str">
        <f t="shared" si="223"/>
        <v>LID-</v>
      </c>
      <c r="K2290" t="s">
        <v>98</v>
      </c>
      <c r="L2290" s="48">
        <v>2160</v>
      </c>
      <c r="M2290" t="s">
        <v>1472</v>
      </c>
      <c r="N2290" t="s">
        <v>11</v>
      </c>
      <c r="O2290" s="74">
        <v>4.37</v>
      </c>
      <c r="P2290" s="11">
        <f t="shared" si="218"/>
        <v>9439.2000000000007</v>
      </c>
      <c r="Q2290" s="12">
        <f t="shared" si="219"/>
        <v>7.3003400000000003</v>
      </c>
      <c r="R2290" s="14">
        <f t="shared" si="220"/>
        <v>0.59860000000000002</v>
      </c>
      <c r="S2290" s="13">
        <f t="shared" si="221"/>
        <v>1292.98</v>
      </c>
      <c r="T2290" s="14" t="s">
        <v>349</v>
      </c>
      <c r="U2290" t="s">
        <v>368</v>
      </c>
    </row>
    <row r="2291" spans="1:21" x14ac:dyDescent="0.2">
      <c r="A2291" t="s">
        <v>5266</v>
      </c>
      <c r="B2291" s="23">
        <v>45789</v>
      </c>
      <c r="C2291" s="23">
        <v>45750</v>
      </c>
      <c r="D2291" t="s">
        <v>830</v>
      </c>
      <c r="E2291" t="s">
        <v>831</v>
      </c>
      <c r="G2291" t="s">
        <v>5555</v>
      </c>
      <c r="H2291" t="s">
        <v>4765</v>
      </c>
      <c r="I2291" t="s">
        <v>4766</v>
      </c>
      <c r="J2291" s="10" t="str">
        <f t="shared" si="223"/>
        <v>SKU-</v>
      </c>
      <c r="K2291" t="s">
        <v>98</v>
      </c>
      <c r="L2291" s="48">
        <v>500</v>
      </c>
      <c r="M2291" t="s">
        <v>1472</v>
      </c>
      <c r="N2291" t="s">
        <v>11</v>
      </c>
      <c r="O2291" s="74">
        <v>7.4</v>
      </c>
      <c r="P2291" s="11">
        <f t="shared" si="218"/>
        <v>3700</v>
      </c>
      <c r="Q2291" s="12">
        <f t="shared" si="219"/>
        <v>7.3003400000000003</v>
      </c>
      <c r="R2291" s="14">
        <f t="shared" si="220"/>
        <v>1.0137</v>
      </c>
      <c r="S2291" s="13">
        <f t="shared" si="221"/>
        <v>506.85</v>
      </c>
      <c r="T2291" s="14" t="s">
        <v>349</v>
      </c>
      <c r="U2291" t="s">
        <v>2</v>
      </c>
    </row>
    <row r="2292" spans="1:21" x14ac:dyDescent="0.2">
      <c r="A2292" t="s">
        <v>5232</v>
      </c>
      <c r="B2292" s="23">
        <v>45790</v>
      </c>
      <c r="C2292" s="23">
        <v>45758</v>
      </c>
      <c r="D2292" t="s">
        <v>981</v>
      </c>
      <c r="E2292" t="s">
        <v>982</v>
      </c>
      <c r="G2292" t="s">
        <v>5530</v>
      </c>
      <c r="H2292" t="s">
        <v>4755</v>
      </c>
      <c r="I2292" t="s">
        <v>4756</v>
      </c>
      <c r="J2292" s="10" t="str">
        <f t="shared" si="223"/>
        <v>HDL-</v>
      </c>
      <c r="K2292" t="s">
        <v>10</v>
      </c>
      <c r="L2292" s="48">
        <v>1540</v>
      </c>
      <c r="M2292" t="s">
        <v>1472</v>
      </c>
      <c r="N2292" t="s">
        <v>11</v>
      </c>
      <c r="O2292" s="74">
        <v>6.2117000000000004</v>
      </c>
      <c r="P2292" s="11">
        <f t="shared" si="218"/>
        <v>9566.02</v>
      </c>
      <c r="Q2292" s="12">
        <f t="shared" si="219"/>
        <v>7.3003400000000003</v>
      </c>
      <c r="R2292" s="14">
        <f t="shared" si="220"/>
        <v>0.85089999999999999</v>
      </c>
      <c r="S2292" s="13">
        <f t="shared" si="221"/>
        <v>1310.3900000000001</v>
      </c>
      <c r="T2292" s="14" t="s">
        <v>349</v>
      </c>
      <c r="U2292" t="s">
        <v>228</v>
      </c>
    </row>
    <row r="2293" spans="1:21" x14ac:dyDescent="0.2">
      <c r="A2293" t="s">
        <v>5244</v>
      </c>
      <c r="B2293" s="23">
        <v>45790</v>
      </c>
      <c r="C2293" s="23">
        <v>45758</v>
      </c>
      <c r="D2293" t="s">
        <v>981</v>
      </c>
      <c r="E2293" t="s">
        <v>982</v>
      </c>
      <c r="G2293" t="s">
        <v>5530</v>
      </c>
      <c r="H2293" t="s">
        <v>4761</v>
      </c>
      <c r="I2293" t="s">
        <v>4762</v>
      </c>
      <c r="J2293" s="10" t="str">
        <f t="shared" si="223"/>
        <v>HDL-</v>
      </c>
      <c r="K2293" t="s">
        <v>10</v>
      </c>
      <c r="L2293" s="48">
        <v>1300</v>
      </c>
      <c r="M2293" t="s">
        <v>1472</v>
      </c>
      <c r="N2293" t="s">
        <v>11</v>
      </c>
      <c r="O2293" s="74">
        <v>6.7522000000000002</v>
      </c>
      <c r="P2293" s="11">
        <f t="shared" si="218"/>
        <v>8777.86</v>
      </c>
      <c r="Q2293" s="12">
        <f t="shared" si="219"/>
        <v>7.3003400000000003</v>
      </c>
      <c r="R2293" s="14">
        <f t="shared" si="220"/>
        <v>0.92490000000000006</v>
      </c>
      <c r="S2293" s="13">
        <f t="shared" si="221"/>
        <v>1202.3699999999999</v>
      </c>
      <c r="T2293" s="14" t="s">
        <v>349</v>
      </c>
      <c r="U2293" t="s">
        <v>228</v>
      </c>
    </row>
    <row r="2294" spans="1:21" x14ac:dyDescent="0.2">
      <c r="A2294" t="s">
        <v>4892</v>
      </c>
      <c r="B2294" s="23">
        <v>45790</v>
      </c>
      <c r="C2294" s="23">
        <v>45763</v>
      </c>
      <c r="D2294" t="s">
        <v>143</v>
      </c>
      <c r="E2294" t="s">
        <v>144</v>
      </c>
      <c r="G2294" t="s">
        <v>5391</v>
      </c>
      <c r="H2294" t="s">
        <v>939</v>
      </c>
      <c r="I2294" t="s">
        <v>940</v>
      </c>
      <c r="J2294" s="10" t="str">
        <f t="shared" si="223"/>
        <v>WHR-</v>
      </c>
      <c r="K2294" t="s">
        <v>10</v>
      </c>
      <c r="L2294" s="48">
        <v>2100</v>
      </c>
      <c r="M2294" t="s">
        <v>1472</v>
      </c>
      <c r="N2294" t="s">
        <v>11</v>
      </c>
      <c r="O2294" s="74">
        <v>6.2E-2</v>
      </c>
      <c r="P2294" s="11">
        <f t="shared" si="218"/>
        <v>130.19999999999999</v>
      </c>
      <c r="Q2294" s="12">
        <f t="shared" si="219"/>
        <v>7.3003400000000003</v>
      </c>
      <c r="R2294" s="14">
        <f t="shared" si="220"/>
        <v>8.5000000000000006E-3</v>
      </c>
      <c r="S2294" s="13">
        <f t="shared" si="221"/>
        <v>17.850000000000001</v>
      </c>
      <c r="T2294" s="14" t="s">
        <v>349</v>
      </c>
      <c r="U2294" t="s">
        <v>248</v>
      </c>
    </row>
    <row r="2295" spans="1:21" x14ac:dyDescent="0.2">
      <c r="A2295" t="s">
        <v>4893</v>
      </c>
      <c r="B2295" s="23">
        <v>45790</v>
      </c>
      <c r="C2295" s="23">
        <v>45786</v>
      </c>
      <c r="D2295" t="s">
        <v>143</v>
      </c>
      <c r="E2295" t="s">
        <v>144</v>
      </c>
      <c r="G2295" t="s">
        <v>5391</v>
      </c>
      <c r="H2295" t="s">
        <v>939</v>
      </c>
      <c r="I2295" t="s">
        <v>940</v>
      </c>
      <c r="J2295" s="10" t="str">
        <f t="shared" si="223"/>
        <v>WHR-</v>
      </c>
      <c r="K2295" t="s">
        <v>10</v>
      </c>
      <c r="L2295" s="48">
        <v>9000</v>
      </c>
      <c r="M2295" t="s">
        <v>1472</v>
      </c>
      <c r="N2295" t="s">
        <v>11</v>
      </c>
      <c r="O2295" s="74">
        <v>6.2E-2</v>
      </c>
      <c r="P2295" s="11">
        <f t="shared" si="218"/>
        <v>558</v>
      </c>
      <c r="Q2295" s="12">
        <f t="shared" si="219"/>
        <v>7.3003400000000003</v>
      </c>
      <c r="R2295" s="14">
        <f t="shared" si="220"/>
        <v>8.5000000000000006E-3</v>
      </c>
      <c r="S2295" s="13">
        <f t="shared" si="221"/>
        <v>76.5</v>
      </c>
      <c r="T2295" s="14" t="s">
        <v>349</v>
      </c>
      <c r="U2295" t="s">
        <v>248</v>
      </c>
    </row>
    <row r="2296" spans="1:21" x14ac:dyDescent="0.2">
      <c r="A2296" t="s">
        <v>4937</v>
      </c>
      <c r="B2296" s="23">
        <v>45790</v>
      </c>
      <c r="C2296" s="23">
        <v>45775</v>
      </c>
      <c r="D2296" t="s">
        <v>143</v>
      </c>
      <c r="E2296" t="s">
        <v>144</v>
      </c>
      <c r="G2296" t="s">
        <v>5391</v>
      </c>
      <c r="H2296" t="s">
        <v>1386</v>
      </c>
      <c r="I2296" t="s">
        <v>1387</v>
      </c>
      <c r="J2296" s="10" t="str">
        <f t="shared" si="223"/>
        <v>WHR-</v>
      </c>
      <c r="K2296" t="s">
        <v>10</v>
      </c>
      <c r="L2296" s="48">
        <v>11200</v>
      </c>
      <c r="M2296" t="s">
        <v>1472</v>
      </c>
      <c r="N2296" t="s">
        <v>11</v>
      </c>
      <c r="O2296" s="74">
        <v>0.14000000000000001</v>
      </c>
      <c r="P2296" s="11">
        <f t="shared" si="218"/>
        <v>1568</v>
      </c>
      <c r="Q2296" s="12">
        <f t="shared" si="219"/>
        <v>7.3003400000000003</v>
      </c>
      <c r="R2296" s="14">
        <f t="shared" si="220"/>
        <v>1.9199999999999998E-2</v>
      </c>
      <c r="S2296" s="13">
        <f t="shared" si="221"/>
        <v>215.04</v>
      </c>
      <c r="T2296" s="14" t="s">
        <v>349</v>
      </c>
      <c r="U2296" t="s">
        <v>248</v>
      </c>
    </row>
    <row r="2297" spans="1:21" x14ac:dyDescent="0.2">
      <c r="A2297" t="s">
        <v>4928</v>
      </c>
      <c r="B2297" s="23">
        <v>45790</v>
      </c>
      <c r="C2297" s="23">
        <v>45763</v>
      </c>
      <c r="D2297" t="s">
        <v>569</v>
      </c>
      <c r="E2297" t="s">
        <v>570</v>
      </c>
      <c r="G2297" t="s">
        <v>5401</v>
      </c>
      <c r="H2297" t="s">
        <v>1412</v>
      </c>
      <c r="I2297" t="s">
        <v>1413</v>
      </c>
      <c r="J2297" s="10" t="str">
        <f t="shared" si="223"/>
        <v>WHR-</v>
      </c>
      <c r="K2297" t="s">
        <v>10</v>
      </c>
      <c r="L2297" s="48">
        <v>2500</v>
      </c>
      <c r="M2297" t="s">
        <v>1472</v>
      </c>
      <c r="N2297" t="s">
        <v>11</v>
      </c>
      <c r="O2297" s="74">
        <v>0.1176</v>
      </c>
      <c r="P2297" s="11">
        <f t="shared" si="218"/>
        <v>294</v>
      </c>
      <c r="Q2297" s="12">
        <f t="shared" si="219"/>
        <v>7.3003400000000003</v>
      </c>
      <c r="R2297" s="14">
        <f t="shared" si="220"/>
        <v>1.61E-2</v>
      </c>
      <c r="S2297" s="13">
        <f t="shared" si="221"/>
        <v>40.25</v>
      </c>
      <c r="T2297" s="14" t="s">
        <v>349</v>
      </c>
      <c r="U2297" t="s">
        <v>248</v>
      </c>
    </row>
    <row r="2298" spans="1:21" x14ac:dyDescent="0.2">
      <c r="A2298" t="s">
        <v>4976</v>
      </c>
      <c r="B2298" s="23">
        <v>45790</v>
      </c>
      <c r="C2298" s="23">
        <v>45763</v>
      </c>
      <c r="D2298" t="s">
        <v>28</v>
      </c>
      <c r="E2298" t="s">
        <v>29</v>
      </c>
      <c r="G2298" t="s">
        <v>5419</v>
      </c>
      <c r="H2298" t="s">
        <v>4614</v>
      </c>
      <c r="I2298" t="s">
        <v>4615</v>
      </c>
      <c r="J2298" s="10" t="str">
        <f t="shared" si="223"/>
        <v>BRKT</v>
      </c>
      <c r="K2298" t="s">
        <v>10</v>
      </c>
      <c r="L2298" s="48">
        <v>6800</v>
      </c>
      <c r="M2298" t="s">
        <v>1472</v>
      </c>
      <c r="N2298" t="s">
        <v>11</v>
      </c>
      <c r="O2298" s="74">
        <v>0.5716</v>
      </c>
      <c r="P2298" s="11">
        <f t="shared" si="218"/>
        <v>3886.88</v>
      </c>
      <c r="Q2298" s="12">
        <f t="shared" si="219"/>
        <v>7.3003400000000003</v>
      </c>
      <c r="R2298" s="14">
        <f t="shared" si="220"/>
        <v>7.8299999999999995E-2</v>
      </c>
      <c r="S2298" s="13">
        <f t="shared" si="221"/>
        <v>532.44000000000005</v>
      </c>
      <c r="T2298" s="14" t="s">
        <v>349</v>
      </c>
      <c r="U2298" t="s">
        <v>442</v>
      </c>
    </row>
    <row r="2299" spans="1:21" x14ac:dyDescent="0.2">
      <c r="A2299" t="s">
        <v>4988</v>
      </c>
      <c r="B2299" s="23">
        <v>45790</v>
      </c>
      <c r="C2299" s="23">
        <v>45765</v>
      </c>
      <c r="D2299" t="s">
        <v>28</v>
      </c>
      <c r="E2299" t="s">
        <v>29</v>
      </c>
      <c r="G2299" t="s">
        <v>5419</v>
      </c>
      <c r="H2299" t="s">
        <v>4626</v>
      </c>
      <c r="I2299" t="s">
        <v>4627</v>
      </c>
      <c r="J2299" s="10" t="str">
        <f t="shared" si="223"/>
        <v>BRKT</v>
      </c>
      <c r="K2299" t="s">
        <v>10</v>
      </c>
      <c r="L2299" s="48">
        <v>1030</v>
      </c>
      <c r="M2299" t="s">
        <v>1472</v>
      </c>
      <c r="N2299" t="s">
        <v>11</v>
      </c>
      <c r="O2299" s="74">
        <v>0.6522</v>
      </c>
      <c r="P2299" s="11">
        <f t="shared" si="218"/>
        <v>671.77</v>
      </c>
      <c r="Q2299" s="12">
        <f t="shared" si="219"/>
        <v>7.3003400000000003</v>
      </c>
      <c r="R2299" s="14">
        <f t="shared" si="220"/>
        <v>8.9300000000000004E-2</v>
      </c>
      <c r="S2299" s="13">
        <f t="shared" si="221"/>
        <v>91.98</v>
      </c>
      <c r="T2299" s="14" t="s">
        <v>349</v>
      </c>
      <c r="U2299" t="s">
        <v>442</v>
      </c>
    </row>
    <row r="2300" spans="1:21" x14ac:dyDescent="0.2">
      <c r="A2300" t="s">
        <v>4987</v>
      </c>
      <c r="B2300" s="23">
        <v>45790</v>
      </c>
      <c r="C2300" s="23">
        <v>45763</v>
      </c>
      <c r="D2300" t="s">
        <v>28</v>
      </c>
      <c r="E2300" t="s">
        <v>29</v>
      </c>
      <c r="G2300" t="s">
        <v>5419</v>
      </c>
      <c r="H2300" t="s">
        <v>1152</v>
      </c>
      <c r="I2300" t="s">
        <v>1153</v>
      </c>
      <c r="J2300" s="10" t="str">
        <f t="shared" si="223"/>
        <v>BRKT</v>
      </c>
      <c r="K2300" t="s">
        <v>10</v>
      </c>
      <c r="L2300" s="48">
        <v>1100</v>
      </c>
      <c r="M2300" t="s">
        <v>1472</v>
      </c>
      <c r="N2300" t="s">
        <v>11</v>
      </c>
      <c r="O2300" s="74">
        <v>0.6522</v>
      </c>
      <c r="P2300" s="11">
        <f t="shared" si="218"/>
        <v>717.42</v>
      </c>
      <c r="Q2300" s="12">
        <f t="shared" si="219"/>
        <v>7.3003400000000003</v>
      </c>
      <c r="R2300" s="14">
        <f t="shared" si="220"/>
        <v>8.9300000000000004E-2</v>
      </c>
      <c r="S2300" s="13">
        <f t="shared" si="221"/>
        <v>98.23</v>
      </c>
      <c r="T2300" s="14" t="s">
        <v>349</v>
      </c>
      <c r="U2300" t="s">
        <v>442</v>
      </c>
    </row>
    <row r="2301" spans="1:21" x14ac:dyDescent="0.2">
      <c r="A2301" t="s">
        <v>5275</v>
      </c>
      <c r="B2301" s="23">
        <v>45790</v>
      </c>
      <c r="C2301" s="23">
        <v>45756</v>
      </c>
      <c r="D2301" t="s">
        <v>981</v>
      </c>
      <c r="E2301" t="s">
        <v>982</v>
      </c>
      <c r="G2301" t="s">
        <v>5530</v>
      </c>
      <c r="H2301" t="s">
        <v>3074</v>
      </c>
      <c r="I2301" t="s">
        <v>3290</v>
      </c>
      <c r="J2301" s="10" t="str">
        <f t="shared" si="223"/>
        <v>HDL-</v>
      </c>
      <c r="K2301" t="s">
        <v>10</v>
      </c>
      <c r="L2301" s="48">
        <v>1020</v>
      </c>
      <c r="M2301" t="s">
        <v>1472</v>
      </c>
      <c r="N2301" t="s">
        <v>11</v>
      </c>
      <c r="O2301" s="74">
        <v>7.4710000000000001</v>
      </c>
      <c r="P2301" s="11">
        <f t="shared" si="218"/>
        <v>7620.42</v>
      </c>
      <c r="Q2301" s="12">
        <f t="shared" si="219"/>
        <v>7.3003400000000003</v>
      </c>
      <c r="R2301" s="14">
        <f t="shared" si="220"/>
        <v>1.0234000000000001</v>
      </c>
      <c r="S2301" s="13">
        <f t="shared" si="221"/>
        <v>1043.8699999999999</v>
      </c>
      <c r="T2301" s="14" t="s">
        <v>349</v>
      </c>
      <c r="U2301" t="s">
        <v>228</v>
      </c>
    </row>
    <row r="2302" spans="1:21" x14ac:dyDescent="0.2">
      <c r="A2302" t="s">
        <v>5063</v>
      </c>
      <c r="B2302" s="23">
        <v>45790</v>
      </c>
      <c r="C2302" s="23">
        <v>45756</v>
      </c>
      <c r="D2302" t="s">
        <v>128</v>
      </c>
      <c r="E2302" t="s">
        <v>129</v>
      </c>
      <c r="G2302" t="s">
        <v>5392</v>
      </c>
      <c r="H2302" t="s">
        <v>3636</v>
      </c>
      <c r="I2302" t="s">
        <v>3637</v>
      </c>
      <c r="J2302" s="10" t="str">
        <f t="shared" si="223"/>
        <v>SHDL</v>
      </c>
      <c r="K2302" t="s">
        <v>10</v>
      </c>
      <c r="L2302" s="48">
        <v>2040</v>
      </c>
      <c r="M2302" t="s">
        <v>1472</v>
      </c>
      <c r="N2302" t="s">
        <v>11</v>
      </c>
      <c r="O2302" s="74">
        <v>2.5615000000000001</v>
      </c>
      <c r="P2302" s="11">
        <f t="shared" si="218"/>
        <v>5225.46</v>
      </c>
      <c r="Q2302" s="12">
        <f t="shared" si="219"/>
        <v>7.3003400000000003</v>
      </c>
      <c r="R2302" s="14">
        <f t="shared" si="220"/>
        <v>0.35089999999999999</v>
      </c>
      <c r="S2302" s="13">
        <f t="shared" si="221"/>
        <v>715.84</v>
      </c>
      <c r="T2302" s="14" t="s">
        <v>349</v>
      </c>
      <c r="U2302" t="s">
        <v>722</v>
      </c>
    </row>
    <row r="2303" spans="1:21" x14ac:dyDescent="0.2">
      <c r="A2303" t="s">
        <v>4895</v>
      </c>
      <c r="B2303" s="23">
        <v>45790</v>
      </c>
      <c r="C2303" s="23">
        <v>45765</v>
      </c>
      <c r="D2303" t="s">
        <v>128</v>
      </c>
      <c r="E2303" t="s">
        <v>129</v>
      </c>
      <c r="G2303" t="s">
        <v>5392</v>
      </c>
      <c r="H2303" t="s">
        <v>954</v>
      </c>
      <c r="I2303" t="s">
        <v>955</v>
      </c>
      <c r="J2303" s="10" t="str">
        <f t="shared" si="223"/>
        <v>RIV-</v>
      </c>
      <c r="K2303" t="s">
        <v>10</v>
      </c>
      <c r="L2303" s="48">
        <v>42000</v>
      </c>
      <c r="M2303" t="s">
        <v>1472</v>
      </c>
      <c r="N2303" t="s">
        <v>11</v>
      </c>
      <c r="O2303" s="74">
        <v>6.8599999999999994E-2</v>
      </c>
      <c r="P2303" s="11">
        <f t="shared" si="218"/>
        <v>2881.2</v>
      </c>
      <c r="Q2303" s="12">
        <f t="shared" si="219"/>
        <v>7.3003400000000003</v>
      </c>
      <c r="R2303" s="14">
        <f t="shared" si="220"/>
        <v>9.4000000000000004E-3</v>
      </c>
      <c r="S2303" s="13">
        <f t="shared" si="221"/>
        <v>394.8</v>
      </c>
      <c r="T2303" s="14" t="s">
        <v>349</v>
      </c>
      <c r="U2303" t="s">
        <v>132</v>
      </c>
    </row>
    <row r="2304" spans="1:21" x14ac:dyDescent="0.2">
      <c r="A2304" t="s">
        <v>5006</v>
      </c>
      <c r="B2304" s="23">
        <v>45790</v>
      </c>
      <c r="C2304" s="23">
        <v>45763</v>
      </c>
      <c r="D2304" t="s">
        <v>28</v>
      </c>
      <c r="E2304" t="s">
        <v>29</v>
      </c>
      <c r="G2304" t="s">
        <v>5419</v>
      </c>
      <c r="H2304" t="s">
        <v>1641</v>
      </c>
      <c r="I2304" t="s">
        <v>1642</v>
      </c>
      <c r="J2304" s="10" t="str">
        <f t="shared" si="223"/>
        <v>FG--</v>
      </c>
      <c r="K2304" t="s">
        <v>10</v>
      </c>
      <c r="L2304" s="48">
        <v>1050</v>
      </c>
      <c r="M2304" t="s">
        <v>1472</v>
      </c>
      <c r="N2304" t="s">
        <v>11</v>
      </c>
      <c r="O2304" s="74">
        <v>0.97430000000000005</v>
      </c>
      <c r="P2304" s="11">
        <f t="shared" si="218"/>
        <v>1023.02</v>
      </c>
      <c r="Q2304" s="12">
        <f t="shared" si="219"/>
        <v>7.3003400000000003</v>
      </c>
      <c r="R2304" s="14">
        <f t="shared" si="220"/>
        <v>0.13350000000000001</v>
      </c>
      <c r="S2304" s="13">
        <f t="shared" si="221"/>
        <v>140.18</v>
      </c>
      <c r="T2304" s="14" t="s">
        <v>349</v>
      </c>
      <c r="U2304" t="s">
        <v>64</v>
      </c>
    </row>
    <row r="2305" spans="1:21" x14ac:dyDescent="0.2">
      <c r="A2305" t="s">
        <v>5102</v>
      </c>
      <c r="B2305" s="23">
        <v>45790</v>
      </c>
      <c r="C2305" s="23">
        <v>45748</v>
      </c>
      <c r="D2305" t="s">
        <v>569</v>
      </c>
      <c r="E2305" t="s">
        <v>570</v>
      </c>
      <c r="G2305" t="s">
        <v>5401</v>
      </c>
      <c r="H2305" t="s">
        <v>1519</v>
      </c>
      <c r="I2305" t="s">
        <v>1520</v>
      </c>
      <c r="J2305" s="10" t="s">
        <v>1503</v>
      </c>
      <c r="K2305" t="s">
        <v>10</v>
      </c>
      <c r="L2305" s="48">
        <v>8000</v>
      </c>
      <c r="M2305" t="s">
        <v>1472</v>
      </c>
      <c r="N2305" t="s">
        <v>11</v>
      </c>
      <c r="O2305" s="74">
        <v>3.0070000000000001</v>
      </c>
      <c r="P2305" s="11">
        <f t="shared" si="218"/>
        <v>24056</v>
      </c>
      <c r="Q2305" s="12">
        <f t="shared" si="219"/>
        <v>7.3003400000000003</v>
      </c>
      <c r="R2305" s="14">
        <f t="shared" si="220"/>
        <v>0.41189999999999999</v>
      </c>
      <c r="S2305" s="13">
        <f t="shared" si="221"/>
        <v>3295.2</v>
      </c>
      <c r="T2305" s="14" t="s">
        <v>349</v>
      </c>
      <c r="U2305" t="s">
        <v>36</v>
      </c>
    </row>
    <row r="2306" spans="1:21" x14ac:dyDescent="0.2">
      <c r="A2306" t="s">
        <v>5148</v>
      </c>
      <c r="B2306" s="23">
        <v>45790</v>
      </c>
      <c r="C2306" s="23">
        <v>45783</v>
      </c>
      <c r="D2306" t="s">
        <v>569</v>
      </c>
      <c r="E2306" t="s">
        <v>570</v>
      </c>
      <c r="G2306" t="s">
        <v>5401</v>
      </c>
      <c r="H2306" t="s">
        <v>1511</v>
      </c>
      <c r="I2306" t="s">
        <v>1512</v>
      </c>
      <c r="J2306" s="10" t="s">
        <v>1503</v>
      </c>
      <c r="K2306" t="s">
        <v>10</v>
      </c>
      <c r="L2306" s="48">
        <v>100</v>
      </c>
      <c r="M2306" t="s">
        <v>1472</v>
      </c>
      <c r="N2306" t="s">
        <v>11</v>
      </c>
      <c r="O2306" s="74">
        <v>3.5</v>
      </c>
      <c r="P2306" s="11">
        <f t="shared" ref="P2306:P2369" si="224">ROUND(O2306*L2306,2)</f>
        <v>350</v>
      </c>
      <c r="Q2306" s="12">
        <f t="shared" ref="Q2306:Q2369" si="225">IF(N2306="HKD",7.8,IF(N2306="CNY",7.30034,1))</f>
        <v>7.3003400000000003</v>
      </c>
      <c r="R2306" s="14">
        <f t="shared" ref="R2306:R2369" si="226">+ROUND(O2306/Q2306,4)</f>
        <v>0.47939999999999999</v>
      </c>
      <c r="S2306" s="13">
        <f t="shared" ref="S2306:S2369" si="227">ROUND(R2306*L2306,2)</f>
        <v>47.94</v>
      </c>
      <c r="T2306" s="14" t="s">
        <v>349</v>
      </c>
      <c r="U2306" t="s">
        <v>36</v>
      </c>
    </row>
    <row r="2307" spans="1:21" x14ac:dyDescent="0.2">
      <c r="A2307" t="s">
        <v>5147</v>
      </c>
      <c r="B2307" s="23">
        <v>45790</v>
      </c>
      <c r="C2307" s="23">
        <v>45742</v>
      </c>
      <c r="D2307" t="s">
        <v>569</v>
      </c>
      <c r="E2307" t="s">
        <v>570</v>
      </c>
      <c r="G2307" t="s">
        <v>5401</v>
      </c>
      <c r="H2307" t="s">
        <v>759</v>
      </c>
      <c r="I2307" t="s">
        <v>760</v>
      </c>
      <c r="J2307" s="10" t="s">
        <v>1503</v>
      </c>
      <c r="K2307" t="s">
        <v>10</v>
      </c>
      <c r="L2307" s="48">
        <v>800</v>
      </c>
      <c r="M2307" t="s">
        <v>1472</v>
      </c>
      <c r="N2307" t="s">
        <v>11</v>
      </c>
      <c r="O2307" s="74">
        <v>3.5</v>
      </c>
      <c r="P2307" s="11">
        <f t="shared" si="224"/>
        <v>2800</v>
      </c>
      <c r="Q2307" s="12">
        <f t="shared" si="225"/>
        <v>7.3003400000000003</v>
      </c>
      <c r="R2307" s="14">
        <f t="shared" si="226"/>
        <v>0.47939999999999999</v>
      </c>
      <c r="S2307" s="13">
        <f t="shared" si="227"/>
        <v>383.52</v>
      </c>
      <c r="T2307" s="14" t="s">
        <v>349</v>
      </c>
      <c r="U2307" t="s">
        <v>36</v>
      </c>
    </row>
    <row r="2308" spans="1:21" x14ac:dyDescent="0.2">
      <c r="A2308" t="s">
        <v>5166</v>
      </c>
      <c r="B2308" s="23">
        <v>45790</v>
      </c>
      <c r="C2308" s="23">
        <v>45783</v>
      </c>
      <c r="D2308" t="s">
        <v>569</v>
      </c>
      <c r="E2308" t="s">
        <v>570</v>
      </c>
      <c r="G2308" t="s">
        <v>5401</v>
      </c>
      <c r="H2308" t="s">
        <v>567</v>
      </c>
      <c r="I2308" t="s">
        <v>568</v>
      </c>
      <c r="J2308" s="10" t="s">
        <v>1503</v>
      </c>
      <c r="K2308" t="s">
        <v>10</v>
      </c>
      <c r="L2308" s="48">
        <v>100</v>
      </c>
      <c r="M2308" t="s">
        <v>1472</v>
      </c>
      <c r="N2308" t="s">
        <v>11</v>
      </c>
      <c r="O2308" s="74">
        <v>3.85</v>
      </c>
      <c r="P2308" s="11">
        <f t="shared" si="224"/>
        <v>385</v>
      </c>
      <c r="Q2308" s="12">
        <f t="shared" si="225"/>
        <v>7.3003400000000003</v>
      </c>
      <c r="R2308" s="14">
        <f t="shared" si="226"/>
        <v>0.52739999999999998</v>
      </c>
      <c r="S2308" s="13">
        <f t="shared" si="227"/>
        <v>52.74</v>
      </c>
      <c r="T2308" s="14" t="s">
        <v>349</v>
      </c>
      <c r="U2308" t="s">
        <v>36</v>
      </c>
    </row>
    <row r="2309" spans="1:21" x14ac:dyDescent="0.2">
      <c r="A2309" t="s">
        <v>5165</v>
      </c>
      <c r="B2309" s="23">
        <v>45790</v>
      </c>
      <c r="C2309" s="23">
        <v>45742</v>
      </c>
      <c r="D2309" t="s">
        <v>569</v>
      </c>
      <c r="E2309" t="s">
        <v>570</v>
      </c>
      <c r="G2309" t="s">
        <v>5401</v>
      </c>
      <c r="H2309" t="s">
        <v>1521</v>
      </c>
      <c r="I2309" t="s">
        <v>1522</v>
      </c>
      <c r="J2309" s="10" t="s">
        <v>1503</v>
      </c>
      <c r="K2309" t="s">
        <v>10</v>
      </c>
      <c r="L2309" s="48">
        <v>610</v>
      </c>
      <c r="M2309" t="s">
        <v>1472</v>
      </c>
      <c r="N2309" t="s">
        <v>11</v>
      </c>
      <c r="O2309" s="74">
        <v>3.85</v>
      </c>
      <c r="P2309" s="11">
        <f t="shared" si="224"/>
        <v>2348.5</v>
      </c>
      <c r="Q2309" s="12">
        <f t="shared" si="225"/>
        <v>7.3003400000000003</v>
      </c>
      <c r="R2309" s="14">
        <f t="shared" si="226"/>
        <v>0.52739999999999998</v>
      </c>
      <c r="S2309" s="13">
        <f t="shared" si="227"/>
        <v>321.70999999999998</v>
      </c>
      <c r="T2309" s="14" t="s">
        <v>349</v>
      </c>
      <c r="U2309" t="s">
        <v>36</v>
      </c>
    </row>
    <row r="2310" spans="1:21" x14ac:dyDescent="0.2">
      <c r="A2310" t="s">
        <v>5184</v>
      </c>
      <c r="B2310" s="23">
        <v>45790</v>
      </c>
      <c r="C2310" s="23">
        <v>45714</v>
      </c>
      <c r="D2310" t="s">
        <v>830</v>
      </c>
      <c r="E2310" t="s">
        <v>831</v>
      </c>
      <c r="G2310" t="s">
        <v>5486</v>
      </c>
      <c r="H2310" t="s">
        <v>3164</v>
      </c>
      <c r="I2310" t="s">
        <v>3374</v>
      </c>
      <c r="J2310" s="10" t="str">
        <f t="shared" ref="J2310:J2341" si="228">+LEFT(U2310,4)</f>
        <v>LID-</v>
      </c>
      <c r="K2310" t="s">
        <v>98</v>
      </c>
      <c r="L2310" s="48">
        <v>1000</v>
      </c>
      <c r="M2310" t="s">
        <v>1472</v>
      </c>
      <c r="N2310" t="s">
        <v>11</v>
      </c>
      <c r="O2310" s="74">
        <v>4.2</v>
      </c>
      <c r="P2310" s="11">
        <f t="shared" si="224"/>
        <v>4200</v>
      </c>
      <c r="Q2310" s="12">
        <f t="shared" si="225"/>
        <v>7.3003400000000003</v>
      </c>
      <c r="R2310" s="14">
        <f t="shared" si="226"/>
        <v>0.57530000000000003</v>
      </c>
      <c r="S2310" s="13">
        <f t="shared" si="227"/>
        <v>575.29999999999995</v>
      </c>
      <c r="T2310" s="14" t="s">
        <v>349</v>
      </c>
      <c r="U2310" t="s">
        <v>368</v>
      </c>
    </row>
    <row r="2311" spans="1:21" x14ac:dyDescent="0.2">
      <c r="A2311" t="s">
        <v>5184</v>
      </c>
      <c r="B2311" s="23">
        <v>45790</v>
      </c>
      <c r="C2311" s="23">
        <v>45714</v>
      </c>
      <c r="D2311" t="s">
        <v>830</v>
      </c>
      <c r="E2311" t="s">
        <v>831</v>
      </c>
      <c r="G2311" t="s">
        <v>5486</v>
      </c>
      <c r="H2311" t="s">
        <v>3164</v>
      </c>
      <c r="I2311" t="s">
        <v>3374</v>
      </c>
      <c r="J2311" s="10" t="str">
        <f t="shared" si="228"/>
        <v>LID-</v>
      </c>
      <c r="K2311" t="s">
        <v>98</v>
      </c>
      <c r="L2311" s="48">
        <v>1000</v>
      </c>
      <c r="M2311" t="s">
        <v>1472</v>
      </c>
      <c r="N2311" t="s">
        <v>11</v>
      </c>
      <c r="O2311" s="74">
        <v>4.2</v>
      </c>
      <c r="P2311" s="11">
        <f t="shared" si="224"/>
        <v>4200</v>
      </c>
      <c r="Q2311" s="12">
        <f t="shared" si="225"/>
        <v>7.3003400000000003</v>
      </c>
      <c r="R2311" s="14">
        <f t="shared" si="226"/>
        <v>0.57530000000000003</v>
      </c>
      <c r="S2311" s="13">
        <f t="shared" si="227"/>
        <v>575.29999999999995</v>
      </c>
      <c r="T2311" s="14" t="s">
        <v>349</v>
      </c>
      <c r="U2311" t="s">
        <v>368</v>
      </c>
    </row>
    <row r="2312" spans="1:21" x14ac:dyDescent="0.2">
      <c r="A2312" t="s">
        <v>5190</v>
      </c>
      <c r="B2312" s="23">
        <v>45790</v>
      </c>
      <c r="C2312" s="23">
        <v>45714</v>
      </c>
      <c r="D2312" t="s">
        <v>94</v>
      </c>
      <c r="E2312" t="s">
        <v>95</v>
      </c>
      <c r="G2312" t="s">
        <v>5514</v>
      </c>
      <c r="H2312" t="s">
        <v>3162</v>
      </c>
      <c r="I2312" t="s">
        <v>3372</v>
      </c>
      <c r="J2312" s="10" t="str">
        <f t="shared" si="228"/>
        <v>LID-</v>
      </c>
      <c r="K2312" t="s">
        <v>98</v>
      </c>
      <c r="L2312" s="48">
        <v>600</v>
      </c>
      <c r="M2312" t="s">
        <v>1472</v>
      </c>
      <c r="N2312" t="s">
        <v>11</v>
      </c>
      <c r="O2312" s="74">
        <v>4.26</v>
      </c>
      <c r="P2312" s="11">
        <f t="shared" si="224"/>
        <v>2556</v>
      </c>
      <c r="Q2312" s="12">
        <f t="shared" si="225"/>
        <v>7.3003400000000003</v>
      </c>
      <c r="R2312" s="14">
        <f t="shared" si="226"/>
        <v>0.58350000000000002</v>
      </c>
      <c r="S2312" s="13">
        <f t="shared" si="227"/>
        <v>350.1</v>
      </c>
      <c r="T2312" s="14" t="s">
        <v>349</v>
      </c>
      <c r="U2312" t="s">
        <v>368</v>
      </c>
    </row>
    <row r="2313" spans="1:21" x14ac:dyDescent="0.2">
      <c r="A2313" t="s">
        <v>4178</v>
      </c>
      <c r="B2313" s="23">
        <v>45790</v>
      </c>
      <c r="C2313" s="23">
        <v>45714</v>
      </c>
      <c r="D2313" t="s">
        <v>94</v>
      </c>
      <c r="E2313" t="s">
        <v>95</v>
      </c>
      <c r="G2313" t="s">
        <v>5514</v>
      </c>
      <c r="H2313" t="s">
        <v>3163</v>
      </c>
      <c r="I2313" t="s">
        <v>3373</v>
      </c>
      <c r="J2313" s="10" t="str">
        <f t="shared" si="228"/>
        <v>LID-</v>
      </c>
      <c r="K2313" t="s">
        <v>98</v>
      </c>
      <c r="L2313" s="48">
        <v>780</v>
      </c>
      <c r="M2313" t="s">
        <v>1472</v>
      </c>
      <c r="N2313" t="s">
        <v>11</v>
      </c>
      <c r="O2313" s="74">
        <v>4.37</v>
      </c>
      <c r="P2313" s="11">
        <f t="shared" si="224"/>
        <v>3408.6</v>
      </c>
      <c r="Q2313" s="12">
        <f t="shared" si="225"/>
        <v>7.3003400000000003</v>
      </c>
      <c r="R2313" s="14">
        <f t="shared" si="226"/>
        <v>0.59860000000000002</v>
      </c>
      <c r="S2313" s="13">
        <f t="shared" si="227"/>
        <v>466.91</v>
      </c>
      <c r="T2313" s="14" t="s">
        <v>349</v>
      </c>
      <c r="U2313" t="s">
        <v>368</v>
      </c>
    </row>
    <row r="2314" spans="1:21" x14ac:dyDescent="0.2">
      <c r="A2314" t="s">
        <v>5266</v>
      </c>
      <c r="B2314" s="23">
        <v>45790</v>
      </c>
      <c r="C2314" s="23">
        <v>45750</v>
      </c>
      <c r="D2314" t="s">
        <v>830</v>
      </c>
      <c r="E2314" t="s">
        <v>831</v>
      </c>
      <c r="G2314" t="s">
        <v>5554</v>
      </c>
      <c r="H2314" t="s">
        <v>4765</v>
      </c>
      <c r="I2314" t="s">
        <v>4766</v>
      </c>
      <c r="J2314" s="10" t="str">
        <f t="shared" si="228"/>
        <v>SKU-</v>
      </c>
      <c r="K2314" t="s">
        <v>98</v>
      </c>
      <c r="L2314" s="48">
        <v>500</v>
      </c>
      <c r="M2314" t="s">
        <v>1472</v>
      </c>
      <c r="N2314" t="s">
        <v>11</v>
      </c>
      <c r="O2314" s="74">
        <v>7.4</v>
      </c>
      <c r="P2314" s="11">
        <f t="shared" si="224"/>
        <v>3700</v>
      </c>
      <c r="Q2314" s="12">
        <f t="shared" si="225"/>
        <v>7.3003400000000003</v>
      </c>
      <c r="R2314" s="14">
        <f t="shared" si="226"/>
        <v>1.0137</v>
      </c>
      <c r="S2314" s="13">
        <f t="shared" si="227"/>
        <v>506.85</v>
      </c>
      <c r="T2314" s="14" t="s">
        <v>349</v>
      </c>
      <c r="U2314" t="s">
        <v>2</v>
      </c>
    </row>
    <row r="2315" spans="1:21" x14ac:dyDescent="0.2">
      <c r="A2315" t="s">
        <v>5323</v>
      </c>
      <c r="B2315" s="23">
        <v>45791</v>
      </c>
      <c r="C2315" s="23">
        <v>45786</v>
      </c>
      <c r="D2315" t="s">
        <v>1006</v>
      </c>
      <c r="E2315" t="s">
        <v>1007</v>
      </c>
      <c r="G2315" t="s">
        <v>5581</v>
      </c>
      <c r="H2315" t="s">
        <v>1817</v>
      </c>
      <c r="I2315" t="s">
        <v>1818</v>
      </c>
      <c r="J2315" s="10" t="str">
        <f t="shared" si="228"/>
        <v>ALM-</v>
      </c>
      <c r="K2315" t="s">
        <v>10</v>
      </c>
      <c r="L2315" s="48">
        <v>60000</v>
      </c>
      <c r="M2315" t="s">
        <v>186</v>
      </c>
      <c r="N2315" t="s">
        <v>11</v>
      </c>
      <c r="O2315" s="74">
        <v>17.309699999999999</v>
      </c>
      <c r="P2315" s="11">
        <f t="shared" si="224"/>
        <v>1038582</v>
      </c>
      <c r="Q2315" s="12">
        <f t="shared" si="225"/>
        <v>7.3003400000000003</v>
      </c>
      <c r="R2315" s="14">
        <f t="shared" si="226"/>
        <v>2.3711000000000002</v>
      </c>
      <c r="S2315" s="13">
        <f t="shared" si="227"/>
        <v>142266</v>
      </c>
      <c r="T2315" s="14" t="s">
        <v>349</v>
      </c>
      <c r="U2315" t="s">
        <v>191</v>
      </c>
    </row>
    <row r="2316" spans="1:21" x14ac:dyDescent="0.2">
      <c r="A2316" t="s">
        <v>5324</v>
      </c>
      <c r="B2316" s="23">
        <v>45791</v>
      </c>
      <c r="C2316" s="23">
        <v>45789</v>
      </c>
      <c r="D2316" t="s">
        <v>2259</v>
      </c>
      <c r="E2316" t="s">
        <v>2260</v>
      </c>
      <c r="G2316" t="s">
        <v>5582</v>
      </c>
      <c r="H2316" t="s">
        <v>1817</v>
      </c>
      <c r="I2316" t="s">
        <v>1818</v>
      </c>
      <c r="J2316" s="10" t="str">
        <f t="shared" si="228"/>
        <v>ALM-</v>
      </c>
      <c r="K2316" t="s">
        <v>10</v>
      </c>
      <c r="L2316" s="48">
        <v>35924</v>
      </c>
      <c r="M2316" t="s">
        <v>186</v>
      </c>
      <c r="N2316" t="s">
        <v>11</v>
      </c>
      <c r="O2316" s="74">
        <v>17.398199999999999</v>
      </c>
      <c r="P2316" s="11">
        <f t="shared" si="224"/>
        <v>625012.93999999994</v>
      </c>
      <c r="Q2316" s="12">
        <f t="shared" si="225"/>
        <v>7.3003400000000003</v>
      </c>
      <c r="R2316" s="14">
        <f t="shared" si="226"/>
        <v>2.3832</v>
      </c>
      <c r="S2316" s="13">
        <f t="shared" si="227"/>
        <v>85614.080000000002</v>
      </c>
      <c r="T2316" s="14" t="s">
        <v>349</v>
      </c>
      <c r="U2316" t="s">
        <v>191</v>
      </c>
    </row>
    <row r="2317" spans="1:21" x14ac:dyDescent="0.2">
      <c r="A2317" t="s">
        <v>5366</v>
      </c>
      <c r="B2317" s="23">
        <v>45791</v>
      </c>
      <c r="C2317" s="23">
        <v>45770</v>
      </c>
      <c r="D2317" t="s">
        <v>311</v>
      </c>
      <c r="E2317" t="s">
        <v>312</v>
      </c>
      <c r="G2317" t="s">
        <v>5595</v>
      </c>
      <c r="H2317" t="s">
        <v>4834</v>
      </c>
      <c r="I2317" t="s">
        <v>4835</v>
      </c>
      <c r="J2317" s="10" t="str">
        <f t="shared" si="228"/>
        <v>INM-</v>
      </c>
      <c r="K2317" t="s">
        <v>10</v>
      </c>
      <c r="L2317" s="48">
        <v>50</v>
      </c>
      <c r="M2317" t="s">
        <v>186</v>
      </c>
      <c r="N2317" t="s">
        <v>11</v>
      </c>
      <c r="O2317" s="74">
        <v>197.3451</v>
      </c>
      <c r="P2317" s="11">
        <f t="shared" si="224"/>
        <v>9867.26</v>
      </c>
      <c r="Q2317" s="12">
        <f t="shared" si="225"/>
        <v>7.3003400000000003</v>
      </c>
      <c r="R2317" s="14">
        <f t="shared" si="226"/>
        <v>27.032299999999999</v>
      </c>
      <c r="S2317" s="13">
        <f t="shared" si="227"/>
        <v>1351.62</v>
      </c>
      <c r="T2317" s="14" t="s">
        <v>349</v>
      </c>
      <c r="U2317" t="s">
        <v>327</v>
      </c>
    </row>
    <row r="2318" spans="1:21" x14ac:dyDescent="0.2">
      <c r="A2318" t="s">
        <v>5131</v>
      </c>
      <c r="B2318" s="23">
        <v>45791</v>
      </c>
      <c r="C2318" s="23">
        <v>44666</v>
      </c>
      <c r="D2318" t="s">
        <v>128</v>
      </c>
      <c r="E2318" t="s">
        <v>129</v>
      </c>
      <c r="G2318" t="s">
        <v>5467</v>
      </c>
      <c r="H2318" t="s">
        <v>4693</v>
      </c>
      <c r="I2318" t="s">
        <v>4694</v>
      </c>
      <c r="J2318" s="10" t="str">
        <f t="shared" si="228"/>
        <v>HDL-</v>
      </c>
      <c r="K2318" t="s">
        <v>10</v>
      </c>
      <c r="L2318" s="48">
        <v>-4368</v>
      </c>
      <c r="M2318" t="s">
        <v>1472</v>
      </c>
      <c r="N2318" t="s">
        <v>11</v>
      </c>
      <c r="O2318" s="74">
        <v>3.2801</v>
      </c>
      <c r="P2318" s="11">
        <f t="shared" si="224"/>
        <v>-14327.48</v>
      </c>
      <c r="Q2318" s="12">
        <f t="shared" si="225"/>
        <v>7.3003400000000003</v>
      </c>
      <c r="R2318" s="14">
        <f t="shared" si="226"/>
        <v>0.44929999999999998</v>
      </c>
      <c r="S2318" s="13">
        <f t="shared" si="227"/>
        <v>-1962.54</v>
      </c>
      <c r="T2318" s="14" t="s">
        <v>349</v>
      </c>
      <c r="U2318" t="s">
        <v>228</v>
      </c>
    </row>
    <row r="2319" spans="1:21" x14ac:dyDescent="0.2">
      <c r="A2319" t="s">
        <v>5167</v>
      </c>
      <c r="B2319" s="23">
        <v>45791</v>
      </c>
      <c r="C2319" s="23">
        <v>45169</v>
      </c>
      <c r="D2319" t="s">
        <v>128</v>
      </c>
      <c r="E2319" t="s">
        <v>129</v>
      </c>
      <c r="G2319" t="s">
        <v>5467</v>
      </c>
      <c r="H2319" t="s">
        <v>4707</v>
      </c>
      <c r="I2319" t="s">
        <v>4708</v>
      </c>
      <c r="J2319" s="10" t="str">
        <f t="shared" si="228"/>
        <v>HDL-</v>
      </c>
      <c r="K2319" t="s">
        <v>10</v>
      </c>
      <c r="L2319" s="48">
        <v>-340</v>
      </c>
      <c r="M2319" t="s">
        <v>1472</v>
      </c>
      <c r="N2319" t="s">
        <v>11</v>
      </c>
      <c r="O2319" s="74">
        <v>3.8788999999999998</v>
      </c>
      <c r="P2319" s="11">
        <f t="shared" si="224"/>
        <v>-1318.83</v>
      </c>
      <c r="Q2319" s="12">
        <f t="shared" si="225"/>
        <v>7.3003400000000003</v>
      </c>
      <c r="R2319" s="14">
        <f t="shared" si="226"/>
        <v>0.53129999999999999</v>
      </c>
      <c r="S2319" s="13">
        <f t="shared" si="227"/>
        <v>-180.64</v>
      </c>
      <c r="T2319" s="14" t="s">
        <v>349</v>
      </c>
      <c r="U2319" t="s">
        <v>228</v>
      </c>
    </row>
    <row r="2320" spans="1:21" x14ac:dyDescent="0.2">
      <c r="A2320" t="s">
        <v>5278</v>
      </c>
      <c r="B2320" s="23">
        <v>45791</v>
      </c>
      <c r="C2320" s="23">
        <v>45789</v>
      </c>
      <c r="D2320" t="s">
        <v>5</v>
      </c>
      <c r="E2320" t="s">
        <v>6</v>
      </c>
      <c r="G2320" t="s">
        <v>5522</v>
      </c>
      <c r="H2320" t="s">
        <v>4769</v>
      </c>
      <c r="I2320" t="s">
        <v>4770</v>
      </c>
      <c r="J2320" s="10" t="str">
        <f t="shared" si="228"/>
        <v>BOX-</v>
      </c>
      <c r="K2320" t="s">
        <v>10</v>
      </c>
      <c r="L2320" s="48">
        <v>1000</v>
      </c>
      <c r="M2320" t="s">
        <v>1472</v>
      </c>
      <c r="N2320" t="s">
        <v>11</v>
      </c>
      <c r="O2320" s="74">
        <v>7.64</v>
      </c>
      <c r="P2320" s="11">
        <f t="shared" si="224"/>
        <v>7640</v>
      </c>
      <c r="Q2320" s="12">
        <f t="shared" si="225"/>
        <v>7.3003400000000003</v>
      </c>
      <c r="R2320" s="14">
        <f t="shared" si="226"/>
        <v>1.0465</v>
      </c>
      <c r="S2320" s="13">
        <f t="shared" si="227"/>
        <v>1046.5</v>
      </c>
      <c r="T2320" s="14" t="s">
        <v>349</v>
      </c>
      <c r="U2320" t="s">
        <v>1</v>
      </c>
    </row>
    <row r="2321" spans="1:21" x14ac:dyDescent="0.2">
      <c r="A2321" t="s">
        <v>5302</v>
      </c>
      <c r="B2321" s="23">
        <v>45791</v>
      </c>
      <c r="C2321" s="23">
        <v>45789</v>
      </c>
      <c r="D2321" t="s">
        <v>5</v>
      </c>
      <c r="E2321" t="s">
        <v>6</v>
      </c>
      <c r="G2321" t="s">
        <v>5522</v>
      </c>
      <c r="H2321" t="s">
        <v>4790</v>
      </c>
      <c r="I2321" t="s">
        <v>4791</v>
      </c>
      <c r="J2321" s="10" t="str">
        <f t="shared" si="228"/>
        <v>BOX-</v>
      </c>
      <c r="K2321" t="s">
        <v>10</v>
      </c>
      <c r="L2321" s="48">
        <v>505</v>
      </c>
      <c r="M2321" t="s">
        <v>1472</v>
      </c>
      <c r="N2321" t="s">
        <v>11</v>
      </c>
      <c r="O2321" s="74">
        <v>11.54</v>
      </c>
      <c r="P2321" s="11">
        <f t="shared" si="224"/>
        <v>5827.7</v>
      </c>
      <c r="Q2321" s="12">
        <f t="shared" si="225"/>
        <v>7.3003400000000003</v>
      </c>
      <c r="R2321" s="14">
        <f t="shared" si="226"/>
        <v>1.5807</v>
      </c>
      <c r="S2321" s="13">
        <f t="shared" si="227"/>
        <v>798.25</v>
      </c>
      <c r="T2321" s="14" t="s">
        <v>349</v>
      </c>
      <c r="U2321" t="s">
        <v>1</v>
      </c>
    </row>
    <row r="2322" spans="1:21" x14ac:dyDescent="0.2">
      <c r="A2322" t="s">
        <v>5267</v>
      </c>
      <c r="B2322" s="23">
        <v>45791</v>
      </c>
      <c r="C2322" s="23">
        <v>45789</v>
      </c>
      <c r="D2322" t="s">
        <v>5</v>
      </c>
      <c r="E2322" t="s">
        <v>6</v>
      </c>
      <c r="G2322" t="s">
        <v>5522</v>
      </c>
      <c r="H2322" t="s">
        <v>465</v>
      </c>
      <c r="I2322" t="s">
        <v>466</v>
      </c>
      <c r="J2322" s="10" t="str">
        <f t="shared" si="228"/>
        <v>BOX-</v>
      </c>
      <c r="K2322" t="s">
        <v>10</v>
      </c>
      <c r="L2322" s="48">
        <v>1010</v>
      </c>
      <c r="M2322" t="s">
        <v>1472</v>
      </c>
      <c r="N2322" t="s">
        <v>11</v>
      </c>
      <c r="O2322" s="74">
        <v>7.41</v>
      </c>
      <c r="P2322" s="11">
        <f t="shared" si="224"/>
        <v>7484.1</v>
      </c>
      <c r="Q2322" s="12">
        <f t="shared" si="225"/>
        <v>7.3003400000000003</v>
      </c>
      <c r="R2322" s="14">
        <f t="shared" si="226"/>
        <v>1.0149999999999999</v>
      </c>
      <c r="S2322" s="13">
        <f t="shared" si="227"/>
        <v>1025.1500000000001</v>
      </c>
      <c r="T2322" s="14" t="s">
        <v>349</v>
      </c>
      <c r="U2322" t="s">
        <v>1</v>
      </c>
    </row>
    <row r="2323" spans="1:21" x14ac:dyDescent="0.2">
      <c r="A2323" t="s">
        <v>5203</v>
      </c>
      <c r="B2323" s="23">
        <v>45791</v>
      </c>
      <c r="C2323" s="23">
        <v>45777</v>
      </c>
      <c r="D2323" t="s">
        <v>5</v>
      </c>
      <c r="E2323" t="s">
        <v>6</v>
      </c>
      <c r="G2323" t="s">
        <v>5522</v>
      </c>
      <c r="H2323" t="s">
        <v>4729</v>
      </c>
      <c r="I2323" t="s">
        <v>4730</v>
      </c>
      <c r="J2323" s="10" t="str">
        <f t="shared" si="228"/>
        <v>BOX-</v>
      </c>
      <c r="K2323" t="s">
        <v>10</v>
      </c>
      <c r="L2323" s="48">
        <v>1010</v>
      </c>
      <c r="M2323" t="s">
        <v>1472</v>
      </c>
      <c r="N2323" t="s">
        <v>11</v>
      </c>
      <c r="O2323" s="74">
        <v>4.76</v>
      </c>
      <c r="P2323" s="11">
        <f t="shared" si="224"/>
        <v>4807.6000000000004</v>
      </c>
      <c r="Q2323" s="12">
        <f t="shared" si="225"/>
        <v>7.3003400000000003</v>
      </c>
      <c r="R2323" s="14">
        <f t="shared" si="226"/>
        <v>0.65200000000000002</v>
      </c>
      <c r="S2323" s="13">
        <f t="shared" si="227"/>
        <v>658.52</v>
      </c>
      <c r="T2323" s="14" t="s">
        <v>349</v>
      </c>
      <c r="U2323" t="s">
        <v>1</v>
      </c>
    </row>
    <row r="2324" spans="1:21" x14ac:dyDescent="0.2">
      <c r="A2324" t="s">
        <v>5155</v>
      </c>
      <c r="B2324" s="23">
        <v>45791</v>
      </c>
      <c r="C2324" s="23">
        <v>45789</v>
      </c>
      <c r="D2324" t="s">
        <v>5</v>
      </c>
      <c r="E2324" t="s">
        <v>6</v>
      </c>
      <c r="G2324" t="s">
        <v>5474</v>
      </c>
      <c r="H2324" t="s">
        <v>4705</v>
      </c>
      <c r="I2324" t="s">
        <v>4706</v>
      </c>
      <c r="J2324" s="10" t="str">
        <f t="shared" si="228"/>
        <v>BOX-</v>
      </c>
      <c r="K2324" t="s">
        <v>10</v>
      </c>
      <c r="L2324" s="48">
        <v>505</v>
      </c>
      <c r="M2324" t="s">
        <v>1472</v>
      </c>
      <c r="N2324" t="s">
        <v>11</v>
      </c>
      <c r="O2324" s="74">
        <v>3.59</v>
      </c>
      <c r="P2324" s="11">
        <f t="shared" si="224"/>
        <v>1812.95</v>
      </c>
      <c r="Q2324" s="12">
        <f t="shared" si="225"/>
        <v>7.3003400000000003</v>
      </c>
      <c r="R2324" s="14">
        <f t="shared" si="226"/>
        <v>0.49180000000000001</v>
      </c>
      <c r="S2324" s="13">
        <f t="shared" si="227"/>
        <v>248.36</v>
      </c>
      <c r="T2324" s="14" t="s">
        <v>349</v>
      </c>
      <c r="U2324" t="s">
        <v>1</v>
      </c>
    </row>
    <row r="2325" spans="1:21" x14ac:dyDescent="0.2">
      <c r="A2325" t="s">
        <v>5156</v>
      </c>
      <c r="B2325" s="23">
        <v>45791</v>
      </c>
      <c r="C2325" s="23">
        <v>45789</v>
      </c>
      <c r="D2325" t="s">
        <v>5</v>
      </c>
      <c r="E2325" t="s">
        <v>6</v>
      </c>
      <c r="G2325" t="s">
        <v>5474</v>
      </c>
      <c r="H2325" t="s">
        <v>4705</v>
      </c>
      <c r="I2325" t="s">
        <v>4706</v>
      </c>
      <c r="J2325" s="10" t="str">
        <f t="shared" si="228"/>
        <v>BOX-</v>
      </c>
      <c r="K2325" t="s">
        <v>10</v>
      </c>
      <c r="L2325" s="48">
        <v>1005</v>
      </c>
      <c r="M2325" t="s">
        <v>1472</v>
      </c>
      <c r="N2325" t="s">
        <v>11</v>
      </c>
      <c r="O2325" s="74">
        <v>3.59</v>
      </c>
      <c r="P2325" s="11">
        <f t="shared" si="224"/>
        <v>3607.95</v>
      </c>
      <c r="Q2325" s="12">
        <f t="shared" si="225"/>
        <v>7.3003400000000003</v>
      </c>
      <c r="R2325" s="14">
        <f t="shared" si="226"/>
        <v>0.49180000000000001</v>
      </c>
      <c r="S2325" s="13">
        <f t="shared" si="227"/>
        <v>494.26</v>
      </c>
      <c r="T2325" s="14" t="s">
        <v>349</v>
      </c>
      <c r="U2325" t="s">
        <v>1</v>
      </c>
    </row>
    <row r="2326" spans="1:21" x14ac:dyDescent="0.2">
      <c r="A2326" t="s">
        <v>5201</v>
      </c>
      <c r="B2326" s="23">
        <v>45791</v>
      </c>
      <c r="C2326" s="23">
        <v>45789</v>
      </c>
      <c r="D2326" t="s">
        <v>5</v>
      </c>
      <c r="E2326" t="s">
        <v>6</v>
      </c>
      <c r="G2326" t="s">
        <v>5474</v>
      </c>
      <c r="H2326" t="s">
        <v>4727</v>
      </c>
      <c r="I2326" t="s">
        <v>4728</v>
      </c>
      <c r="J2326" s="10" t="str">
        <f t="shared" si="228"/>
        <v>BOX-</v>
      </c>
      <c r="K2326" t="s">
        <v>10</v>
      </c>
      <c r="L2326" s="48">
        <v>1010</v>
      </c>
      <c r="M2326" t="s">
        <v>1472</v>
      </c>
      <c r="N2326" t="s">
        <v>11</v>
      </c>
      <c r="O2326" s="74">
        <v>4.6100000000000003</v>
      </c>
      <c r="P2326" s="11">
        <f t="shared" si="224"/>
        <v>4656.1000000000004</v>
      </c>
      <c r="Q2326" s="12">
        <f t="shared" si="225"/>
        <v>7.3003400000000003</v>
      </c>
      <c r="R2326" s="14">
        <f t="shared" si="226"/>
        <v>0.63149999999999995</v>
      </c>
      <c r="S2326" s="13">
        <f t="shared" si="227"/>
        <v>637.82000000000005</v>
      </c>
      <c r="T2326" s="14" t="s">
        <v>349</v>
      </c>
      <c r="U2326" t="s">
        <v>1</v>
      </c>
    </row>
    <row r="2327" spans="1:21" x14ac:dyDescent="0.2">
      <c r="A2327" t="s">
        <v>5202</v>
      </c>
      <c r="B2327" s="23">
        <v>45791</v>
      </c>
      <c r="C2327" s="23">
        <v>45789</v>
      </c>
      <c r="D2327" t="s">
        <v>5</v>
      </c>
      <c r="E2327" t="s">
        <v>6</v>
      </c>
      <c r="G2327" t="s">
        <v>5474</v>
      </c>
      <c r="H2327" t="s">
        <v>4727</v>
      </c>
      <c r="I2327" t="s">
        <v>4728</v>
      </c>
      <c r="J2327" s="10" t="str">
        <f t="shared" si="228"/>
        <v>BOX-</v>
      </c>
      <c r="K2327" t="s">
        <v>10</v>
      </c>
      <c r="L2327" s="48">
        <v>500</v>
      </c>
      <c r="M2327" t="s">
        <v>1472</v>
      </c>
      <c r="N2327" t="s">
        <v>11</v>
      </c>
      <c r="O2327" s="74">
        <v>4.6100000000000003</v>
      </c>
      <c r="P2327" s="11">
        <f t="shared" si="224"/>
        <v>2305</v>
      </c>
      <c r="Q2327" s="12">
        <f t="shared" si="225"/>
        <v>7.3003400000000003</v>
      </c>
      <c r="R2327" s="14">
        <f t="shared" si="226"/>
        <v>0.63149999999999995</v>
      </c>
      <c r="S2327" s="13">
        <f t="shared" si="227"/>
        <v>315.75</v>
      </c>
      <c r="T2327" s="14" t="s">
        <v>349</v>
      </c>
      <c r="U2327" t="s">
        <v>1</v>
      </c>
    </row>
    <row r="2328" spans="1:21" x14ac:dyDescent="0.2">
      <c r="A2328" t="s">
        <v>5214</v>
      </c>
      <c r="B2328" s="23">
        <v>45791</v>
      </c>
      <c r="C2328" s="23">
        <v>45789</v>
      </c>
      <c r="D2328" t="s">
        <v>5</v>
      </c>
      <c r="E2328" t="s">
        <v>6</v>
      </c>
      <c r="G2328" t="s">
        <v>5474</v>
      </c>
      <c r="H2328" t="s">
        <v>4743</v>
      </c>
      <c r="I2328" t="s">
        <v>4744</v>
      </c>
      <c r="J2328" s="10" t="str">
        <f t="shared" si="228"/>
        <v>BOX-</v>
      </c>
      <c r="K2328" t="s">
        <v>10</v>
      </c>
      <c r="L2328" s="48">
        <v>1010</v>
      </c>
      <c r="M2328" t="s">
        <v>1472</v>
      </c>
      <c r="N2328" t="s">
        <v>11</v>
      </c>
      <c r="O2328" s="74">
        <v>4.87</v>
      </c>
      <c r="P2328" s="11">
        <f t="shared" si="224"/>
        <v>4918.7</v>
      </c>
      <c r="Q2328" s="12">
        <f t="shared" si="225"/>
        <v>7.3003400000000003</v>
      </c>
      <c r="R2328" s="14">
        <f t="shared" si="226"/>
        <v>0.66710000000000003</v>
      </c>
      <c r="S2328" s="13">
        <f t="shared" si="227"/>
        <v>673.77</v>
      </c>
      <c r="T2328" s="14" t="s">
        <v>349</v>
      </c>
      <c r="U2328" t="s">
        <v>1</v>
      </c>
    </row>
    <row r="2329" spans="1:21" x14ac:dyDescent="0.2">
      <c r="A2329" t="s">
        <v>5215</v>
      </c>
      <c r="B2329" s="23">
        <v>45791</v>
      </c>
      <c r="C2329" s="23">
        <v>45789</v>
      </c>
      <c r="D2329" t="s">
        <v>5</v>
      </c>
      <c r="E2329" t="s">
        <v>6</v>
      </c>
      <c r="G2329" t="s">
        <v>5474</v>
      </c>
      <c r="H2329" t="s">
        <v>4743</v>
      </c>
      <c r="I2329" t="s">
        <v>4744</v>
      </c>
      <c r="J2329" s="10" t="str">
        <f t="shared" si="228"/>
        <v>BOX-</v>
      </c>
      <c r="K2329" t="s">
        <v>10</v>
      </c>
      <c r="L2329" s="48">
        <v>500</v>
      </c>
      <c r="M2329" t="s">
        <v>1472</v>
      </c>
      <c r="N2329" t="s">
        <v>11</v>
      </c>
      <c r="O2329" s="74">
        <v>4.87</v>
      </c>
      <c r="P2329" s="11">
        <f t="shared" si="224"/>
        <v>2435</v>
      </c>
      <c r="Q2329" s="12">
        <f t="shared" si="225"/>
        <v>7.3003400000000003</v>
      </c>
      <c r="R2329" s="14">
        <f t="shared" si="226"/>
        <v>0.66710000000000003</v>
      </c>
      <c r="S2329" s="13">
        <f t="shared" si="227"/>
        <v>333.55</v>
      </c>
      <c r="T2329" s="14" t="s">
        <v>349</v>
      </c>
      <c r="U2329" t="s">
        <v>1</v>
      </c>
    </row>
    <row r="2330" spans="1:21" x14ac:dyDescent="0.2">
      <c r="A2330" t="s">
        <v>5064</v>
      </c>
      <c r="B2330" s="23">
        <v>45791</v>
      </c>
      <c r="C2330" s="23">
        <v>45784</v>
      </c>
      <c r="D2330" t="s">
        <v>268</v>
      </c>
      <c r="E2330" t="s">
        <v>269</v>
      </c>
      <c r="G2330" t="s">
        <v>5449</v>
      </c>
      <c r="H2330" t="s">
        <v>3182</v>
      </c>
      <c r="I2330" t="s">
        <v>3389</v>
      </c>
      <c r="J2330" s="10" t="str">
        <f t="shared" si="228"/>
        <v>MISC</v>
      </c>
      <c r="K2330" t="s">
        <v>10</v>
      </c>
      <c r="L2330" s="48">
        <v>50</v>
      </c>
      <c r="M2330" t="s">
        <v>136</v>
      </c>
      <c r="N2330" t="s">
        <v>11</v>
      </c>
      <c r="O2330" s="74">
        <v>2.57</v>
      </c>
      <c r="P2330" s="11">
        <f t="shared" si="224"/>
        <v>128.5</v>
      </c>
      <c r="Q2330" s="12">
        <f t="shared" si="225"/>
        <v>7.3003400000000003</v>
      </c>
      <c r="R2330" s="14">
        <f t="shared" si="226"/>
        <v>0.35199999999999998</v>
      </c>
      <c r="S2330" s="13">
        <f t="shared" si="227"/>
        <v>17.600000000000001</v>
      </c>
      <c r="T2330" s="14" t="s">
        <v>349</v>
      </c>
      <c r="U2330" t="s">
        <v>25</v>
      </c>
    </row>
    <row r="2331" spans="1:21" x14ac:dyDescent="0.2">
      <c r="A2331" t="s">
        <v>5065</v>
      </c>
      <c r="B2331" s="23">
        <v>45791</v>
      </c>
      <c r="C2331" s="23">
        <v>45785</v>
      </c>
      <c r="D2331" t="s">
        <v>268</v>
      </c>
      <c r="E2331" t="s">
        <v>269</v>
      </c>
      <c r="G2331" t="s">
        <v>5450</v>
      </c>
      <c r="H2331" t="s">
        <v>3182</v>
      </c>
      <c r="I2331" t="s">
        <v>3389</v>
      </c>
      <c r="J2331" s="10" t="str">
        <f t="shared" si="228"/>
        <v>MISC</v>
      </c>
      <c r="K2331" t="s">
        <v>10</v>
      </c>
      <c r="L2331" s="48">
        <v>300</v>
      </c>
      <c r="M2331" t="s">
        <v>136</v>
      </c>
      <c r="N2331" t="s">
        <v>11</v>
      </c>
      <c r="O2331" s="74">
        <v>2.57</v>
      </c>
      <c r="P2331" s="11">
        <f t="shared" si="224"/>
        <v>771</v>
      </c>
      <c r="Q2331" s="12">
        <f t="shared" si="225"/>
        <v>7.3003400000000003</v>
      </c>
      <c r="R2331" s="14">
        <f t="shared" si="226"/>
        <v>0.35199999999999998</v>
      </c>
      <c r="S2331" s="13">
        <f t="shared" si="227"/>
        <v>105.6</v>
      </c>
      <c r="T2331" s="14" t="s">
        <v>349</v>
      </c>
      <c r="U2331" t="s">
        <v>25</v>
      </c>
    </row>
    <row r="2332" spans="1:21" x14ac:dyDescent="0.2">
      <c r="A2332" t="s">
        <v>5222</v>
      </c>
      <c r="B2332" s="23">
        <v>45791</v>
      </c>
      <c r="C2332" s="23">
        <v>45784</v>
      </c>
      <c r="D2332" t="s">
        <v>268</v>
      </c>
      <c r="E2332" t="s">
        <v>269</v>
      </c>
      <c r="G2332" t="s">
        <v>5449</v>
      </c>
      <c r="H2332" t="s">
        <v>1077</v>
      </c>
      <c r="I2332" t="s">
        <v>1078</v>
      </c>
      <c r="J2332" s="10" t="str">
        <f t="shared" si="228"/>
        <v>MISC</v>
      </c>
      <c r="K2332" t="s">
        <v>10</v>
      </c>
      <c r="L2332" s="48">
        <v>100</v>
      </c>
      <c r="M2332" t="s">
        <v>136</v>
      </c>
      <c r="N2332" t="s">
        <v>11</v>
      </c>
      <c r="O2332" s="74">
        <v>5.18</v>
      </c>
      <c r="P2332" s="11">
        <f t="shared" si="224"/>
        <v>518</v>
      </c>
      <c r="Q2332" s="12">
        <f t="shared" si="225"/>
        <v>7.3003400000000003</v>
      </c>
      <c r="R2332" s="14">
        <f t="shared" si="226"/>
        <v>0.70960000000000001</v>
      </c>
      <c r="S2332" s="13">
        <f t="shared" si="227"/>
        <v>70.959999999999994</v>
      </c>
      <c r="T2332" s="14" t="s">
        <v>349</v>
      </c>
      <c r="U2332" t="s">
        <v>25</v>
      </c>
    </row>
    <row r="2333" spans="1:21" x14ac:dyDescent="0.2">
      <c r="A2333" t="s">
        <v>5223</v>
      </c>
      <c r="B2333" s="23">
        <v>45791</v>
      </c>
      <c r="C2333" s="23">
        <v>45785</v>
      </c>
      <c r="D2333" t="s">
        <v>268</v>
      </c>
      <c r="E2333" t="s">
        <v>269</v>
      </c>
      <c r="G2333" t="s">
        <v>5450</v>
      </c>
      <c r="H2333" t="s">
        <v>1077</v>
      </c>
      <c r="I2333" t="s">
        <v>1078</v>
      </c>
      <c r="J2333" s="10" t="str">
        <f t="shared" si="228"/>
        <v>MISC</v>
      </c>
      <c r="K2333" t="s">
        <v>10</v>
      </c>
      <c r="L2333" s="48">
        <v>600</v>
      </c>
      <c r="M2333" t="s">
        <v>136</v>
      </c>
      <c r="N2333" t="s">
        <v>11</v>
      </c>
      <c r="O2333" s="74">
        <v>5.18</v>
      </c>
      <c r="P2333" s="11">
        <f t="shared" si="224"/>
        <v>3108</v>
      </c>
      <c r="Q2333" s="12">
        <f t="shared" si="225"/>
        <v>7.3003400000000003</v>
      </c>
      <c r="R2333" s="14">
        <f t="shared" si="226"/>
        <v>0.70960000000000001</v>
      </c>
      <c r="S2333" s="13">
        <f t="shared" si="227"/>
        <v>425.76</v>
      </c>
      <c r="T2333" s="14" t="s">
        <v>349</v>
      </c>
      <c r="U2333" t="s">
        <v>25</v>
      </c>
    </row>
    <row r="2334" spans="1:21" x14ac:dyDescent="0.2">
      <c r="A2334" t="s">
        <v>5338</v>
      </c>
      <c r="B2334" s="23">
        <v>45791</v>
      </c>
      <c r="C2334" s="23">
        <v>45763</v>
      </c>
      <c r="D2334" t="s">
        <v>2821</v>
      </c>
      <c r="E2334" t="s">
        <v>2822</v>
      </c>
      <c r="G2334" t="s">
        <v>5585</v>
      </c>
      <c r="H2334" t="s">
        <v>3140</v>
      </c>
      <c r="I2334" t="s">
        <v>3350</v>
      </c>
      <c r="J2334" s="10" t="str">
        <f t="shared" si="228"/>
        <v>MISC</v>
      </c>
      <c r="K2334" t="s">
        <v>10</v>
      </c>
      <c r="L2334" s="48">
        <v>100</v>
      </c>
      <c r="M2334" t="s">
        <v>1472</v>
      </c>
      <c r="N2334" t="s">
        <v>11</v>
      </c>
      <c r="O2334" s="74">
        <v>64</v>
      </c>
      <c r="P2334" s="11">
        <f t="shared" si="224"/>
        <v>6400</v>
      </c>
      <c r="Q2334" s="12">
        <f t="shared" si="225"/>
        <v>7.3003400000000003</v>
      </c>
      <c r="R2334" s="14">
        <f t="shared" si="226"/>
        <v>8.7667000000000002</v>
      </c>
      <c r="S2334" s="13">
        <f t="shared" si="227"/>
        <v>876.67</v>
      </c>
      <c r="T2334" s="14" t="s">
        <v>349</v>
      </c>
      <c r="U2334" t="s">
        <v>25</v>
      </c>
    </row>
    <row r="2335" spans="1:21" x14ac:dyDescent="0.2">
      <c r="A2335" t="s">
        <v>5335</v>
      </c>
      <c r="B2335" s="23">
        <v>45791</v>
      </c>
      <c r="C2335" s="23">
        <v>45763</v>
      </c>
      <c r="D2335" t="s">
        <v>2821</v>
      </c>
      <c r="E2335" t="s">
        <v>2822</v>
      </c>
      <c r="G2335" t="s">
        <v>5585</v>
      </c>
      <c r="H2335" t="s">
        <v>4828</v>
      </c>
      <c r="I2335" t="s">
        <v>4829</v>
      </c>
      <c r="J2335" s="10" t="str">
        <f t="shared" si="228"/>
        <v>MISC</v>
      </c>
      <c r="K2335" t="s">
        <v>10</v>
      </c>
      <c r="L2335" s="48">
        <v>50</v>
      </c>
      <c r="M2335" t="s">
        <v>1472</v>
      </c>
      <c r="N2335" t="s">
        <v>11</v>
      </c>
      <c r="O2335" s="74">
        <v>55.9</v>
      </c>
      <c r="P2335" s="11">
        <f t="shared" si="224"/>
        <v>2795</v>
      </c>
      <c r="Q2335" s="12">
        <f t="shared" si="225"/>
        <v>7.3003400000000003</v>
      </c>
      <c r="R2335" s="14">
        <f t="shared" si="226"/>
        <v>7.6571999999999996</v>
      </c>
      <c r="S2335" s="13">
        <f t="shared" si="227"/>
        <v>382.86</v>
      </c>
      <c r="T2335" s="14" t="s">
        <v>349</v>
      </c>
      <c r="U2335" t="s">
        <v>25</v>
      </c>
    </row>
    <row r="2336" spans="1:21" x14ac:dyDescent="0.2">
      <c r="A2336" t="s">
        <v>5184</v>
      </c>
      <c r="B2336" s="23">
        <v>45791</v>
      </c>
      <c r="C2336" s="23">
        <v>45714</v>
      </c>
      <c r="D2336" t="s">
        <v>830</v>
      </c>
      <c r="E2336" t="s">
        <v>831</v>
      </c>
      <c r="G2336" t="s">
        <v>5485</v>
      </c>
      <c r="H2336" t="s">
        <v>3164</v>
      </c>
      <c r="I2336" t="s">
        <v>3374</v>
      </c>
      <c r="J2336" s="10" t="str">
        <f t="shared" si="228"/>
        <v>LID-</v>
      </c>
      <c r="K2336" t="s">
        <v>98</v>
      </c>
      <c r="L2336" s="48">
        <v>1000</v>
      </c>
      <c r="M2336" t="s">
        <v>1472</v>
      </c>
      <c r="N2336" t="s">
        <v>11</v>
      </c>
      <c r="O2336" s="74">
        <v>4.2</v>
      </c>
      <c r="P2336" s="11">
        <f t="shared" si="224"/>
        <v>4200</v>
      </c>
      <c r="Q2336" s="12">
        <f t="shared" si="225"/>
        <v>7.3003400000000003</v>
      </c>
      <c r="R2336" s="14">
        <f t="shared" si="226"/>
        <v>0.57530000000000003</v>
      </c>
      <c r="S2336" s="13">
        <f t="shared" si="227"/>
        <v>575.29999999999995</v>
      </c>
      <c r="T2336" s="14" t="s">
        <v>349</v>
      </c>
      <c r="U2336" t="s">
        <v>368</v>
      </c>
    </row>
    <row r="2337" spans="1:21" x14ac:dyDescent="0.2">
      <c r="A2337" t="s">
        <v>4178</v>
      </c>
      <c r="B2337" s="23">
        <v>45791</v>
      </c>
      <c r="C2337" s="23">
        <v>45714</v>
      </c>
      <c r="D2337" t="s">
        <v>94</v>
      </c>
      <c r="E2337" t="s">
        <v>95</v>
      </c>
      <c r="G2337" t="s">
        <v>5515</v>
      </c>
      <c r="H2337" t="s">
        <v>3163</v>
      </c>
      <c r="I2337" t="s">
        <v>3373</v>
      </c>
      <c r="J2337" s="10" t="str">
        <f t="shared" si="228"/>
        <v>LID-</v>
      </c>
      <c r="K2337" t="s">
        <v>98</v>
      </c>
      <c r="L2337" s="48">
        <v>1460</v>
      </c>
      <c r="M2337" t="s">
        <v>1472</v>
      </c>
      <c r="N2337" t="s">
        <v>11</v>
      </c>
      <c r="O2337" s="74">
        <v>4.37</v>
      </c>
      <c r="P2337" s="11">
        <f t="shared" si="224"/>
        <v>6380.2</v>
      </c>
      <c r="Q2337" s="12">
        <f t="shared" si="225"/>
        <v>7.3003400000000003</v>
      </c>
      <c r="R2337" s="14">
        <f t="shared" si="226"/>
        <v>0.59860000000000002</v>
      </c>
      <c r="S2337" s="13">
        <f t="shared" si="227"/>
        <v>873.96</v>
      </c>
      <c r="T2337" s="14" t="s">
        <v>349</v>
      </c>
      <c r="U2337" t="s">
        <v>368</v>
      </c>
    </row>
    <row r="2338" spans="1:21" x14ac:dyDescent="0.2">
      <c r="A2338" t="s">
        <v>5196</v>
      </c>
      <c r="B2338" s="23">
        <v>45791</v>
      </c>
      <c r="C2338" s="23">
        <v>45714</v>
      </c>
      <c r="D2338" t="s">
        <v>94</v>
      </c>
      <c r="E2338" t="s">
        <v>95</v>
      </c>
      <c r="G2338" t="s">
        <v>5515</v>
      </c>
      <c r="H2338" t="s">
        <v>3163</v>
      </c>
      <c r="I2338" t="s">
        <v>3373</v>
      </c>
      <c r="J2338" s="10" t="str">
        <f t="shared" si="228"/>
        <v>LID-</v>
      </c>
      <c r="K2338" t="s">
        <v>98</v>
      </c>
      <c r="L2338" s="48">
        <v>100</v>
      </c>
      <c r="M2338" t="s">
        <v>1472</v>
      </c>
      <c r="N2338" t="s">
        <v>11</v>
      </c>
      <c r="O2338" s="74">
        <v>4.37</v>
      </c>
      <c r="P2338" s="11">
        <f t="shared" si="224"/>
        <v>437</v>
      </c>
      <c r="Q2338" s="12">
        <f t="shared" si="225"/>
        <v>7.3003400000000003</v>
      </c>
      <c r="R2338" s="14">
        <f t="shared" si="226"/>
        <v>0.59860000000000002</v>
      </c>
      <c r="S2338" s="13">
        <f t="shared" si="227"/>
        <v>59.86</v>
      </c>
      <c r="T2338" s="14" t="s">
        <v>349</v>
      </c>
      <c r="U2338" t="s">
        <v>368</v>
      </c>
    </row>
    <row r="2339" spans="1:21" x14ac:dyDescent="0.2">
      <c r="A2339" t="s">
        <v>5281</v>
      </c>
      <c r="B2339" s="23">
        <v>45791</v>
      </c>
      <c r="C2339" s="23">
        <v>45754</v>
      </c>
      <c r="D2339" t="s">
        <v>830</v>
      </c>
      <c r="E2339" t="s">
        <v>831</v>
      </c>
      <c r="G2339" t="s">
        <v>5559</v>
      </c>
      <c r="H2339" t="s">
        <v>4771</v>
      </c>
      <c r="I2339" t="s">
        <v>929</v>
      </c>
      <c r="J2339" s="10" t="str">
        <f t="shared" si="228"/>
        <v>LID-</v>
      </c>
      <c r="K2339" s="76" t="s">
        <v>10548</v>
      </c>
      <c r="L2339" s="48">
        <v>515</v>
      </c>
      <c r="M2339" t="s">
        <v>1472</v>
      </c>
      <c r="N2339" t="s">
        <v>11</v>
      </c>
      <c r="O2339" s="74">
        <v>7.8</v>
      </c>
      <c r="P2339" s="11">
        <f t="shared" si="224"/>
        <v>4017</v>
      </c>
      <c r="Q2339" s="12">
        <f t="shared" si="225"/>
        <v>7.3003400000000003</v>
      </c>
      <c r="R2339" s="14">
        <f t="shared" si="226"/>
        <v>1.0684</v>
      </c>
      <c r="S2339" s="13">
        <f t="shared" si="227"/>
        <v>550.23</v>
      </c>
      <c r="T2339" s="14" t="s">
        <v>349</v>
      </c>
      <c r="U2339" t="s">
        <v>368</v>
      </c>
    </row>
    <row r="2340" spans="1:21" x14ac:dyDescent="0.2">
      <c r="A2340" t="s">
        <v>5219</v>
      </c>
      <c r="B2340" s="23">
        <v>45791</v>
      </c>
      <c r="C2340" s="23">
        <v>45695</v>
      </c>
      <c r="D2340" t="s">
        <v>830</v>
      </c>
      <c r="E2340" t="s">
        <v>831</v>
      </c>
      <c r="G2340" t="s">
        <v>5525</v>
      </c>
      <c r="H2340" t="s">
        <v>828</v>
      </c>
      <c r="I2340" t="s">
        <v>829</v>
      </c>
      <c r="J2340" s="10" t="str">
        <f t="shared" si="228"/>
        <v>SKU-</v>
      </c>
      <c r="K2340" t="s">
        <v>98</v>
      </c>
      <c r="L2340" s="48">
        <v>2600</v>
      </c>
      <c r="M2340" t="s">
        <v>1472</v>
      </c>
      <c r="N2340" t="s">
        <v>11</v>
      </c>
      <c r="O2340" s="74">
        <v>5.0862999999999996</v>
      </c>
      <c r="P2340" s="11">
        <f t="shared" si="224"/>
        <v>13224.38</v>
      </c>
      <c r="Q2340" s="12">
        <f t="shared" si="225"/>
        <v>7.3003400000000003</v>
      </c>
      <c r="R2340" s="14">
        <f t="shared" si="226"/>
        <v>0.69669999999999999</v>
      </c>
      <c r="S2340" s="13">
        <f t="shared" si="227"/>
        <v>1811.42</v>
      </c>
      <c r="T2340" s="14" t="s">
        <v>349</v>
      </c>
      <c r="U2340" t="s">
        <v>2</v>
      </c>
    </row>
    <row r="2341" spans="1:21" x14ac:dyDescent="0.2">
      <c r="A2341" t="s">
        <v>5031</v>
      </c>
      <c r="B2341" s="23">
        <v>45792</v>
      </c>
      <c r="C2341" s="23">
        <v>45765</v>
      </c>
      <c r="D2341" t="s">
        <v>372</v>
      </c>
      <c r="E2341" t="s">
        <v>373</v>
      </c>
      <c r="G2341" t="s">
        <v>5434</v>
      </c>
      <c r="H2341" t="s">
        <v>370</v>
      </c>
      <c r="I2341" t="s">
        <v>371</v>
      </c>
      <c r="J2341" s="10" t="str">
        <f t="shared" si="228"/>
        <v>HDL-</v>
      </c>
      <c r="K2341" t="s">
        <v>98</v>
      </c>
      <c r="L2341" s="48">
        <v>1000</v>
      </c>
      <c r="M2341" t="s">
        <v>1472</v>
      </c>
      <c r="N2341" t="s">
        <v>11</v>
      </c>
      <c r="O2341" s="74">
        <v>1.4438</v>
      </c>
      <c r="P2341" s="11">
        <f t="shared" si="224"/>
        <v>1443.8</v>
      </c>
      <c r="Q2341" s="12">
        <f t="shared" si="225"/>
        <v>7.3003400000000003</v>
      </c>
      <c r="R2341" s="14">
        <f t="shared" si="226"/>
        <v>0.1978</v>
      </c>
      <c r="S2341" s="13">
        <f t="shared" si="227"/>
        <v>197.8</v>
      </c>
      <c r="T2341" s="14" t="s">
        <v>349</v>
      </c>
      <c r="U2341" t="s">
        <v>228</v>
      </c>
    </row>
    <row r="2342" spans="1:21" x14ac:dyDescent="0.2">
      <c r="A2342" t="s">
        <v>4997</v>
      </c>
      <c r="B2342" s="23">
        <v>45792</v>
      </c>
      <c r="C2342" s="23">
        <v>45748</v>
      </c>
      <c r="D2342" t="s">
        <v>121</v>
      </c>
      <c r="E2342" t="s">
        <v>122</v>
      </c>
      <c r="G2342" t="s">
        <v>5371</v>
      </c>
      <c r="H2342" t="s">
        <v>1548</v>
      </c>
      <c r="I2342" t="s">
        <v>1531</v>
      </c>
      <c r="J2342" s="10" t="s">
        <v>1525</v>
      </c>
      <c r="K2342" t="s">
        <v>10</v>
      </c>
      <c r="L2342" s="48">
        <v>20100</v>
      </c>
      <c r="M2342" t="s">
        <v>1472</v>
      </c>
      <c r="N2342" t="s">
        <v>11</v>
      </c>
      <c r="O2342" s="74">
        <v>0.8</v>
      </c>
      <c r="P2342" s="11">
        <f t="shared" si="224"/>
        <v>16080</v>
      </c>
      <c r="Q2342" s="12">
        <f t="shared" si="225"/>
        <v>7.3003400000000003</v>
      </c>
      <c r="R2342" s="14">
        <f t="shared" si="226"/>
        <v>0.1096</v>
      </c>
      <c r="S2342" s="13">
        <f t="shared" si="227"/>
        <v>2202.96</v>
      </c>
      <c r="T2342" s="14" t="s">
        <v>349</v>
      </c>
      <c r="U2342" t="s">
        <v>36</v>
      </c>
    </row>
    <row r="2343" spans="1:21" x14ac:dyDescent="0.2">
      <c r="A2343" t="s">
        <v>5020</v>
      </c>
      <c r="B2343" s="23">
        <v>45792</v>
      </c>
      <c r="C2343" s="23">
        <v>45763</v>
      </c>
      <c r="D2343" t="s">
        <v>61</v>
      </c>
      <c r="E2343" t="s">
        <v>61</v>
      </c>
      <c r="G2343" t="s">
        <v>5431</v>
      </c>
      <c r="H2343" t="s">
        <v>59</v>
      </c>
      <c r="I2343" t="s">
        <v>60</v>
      </c>
      <c r="J2343" s="10" t="str">
        <f t="shared" ref="J2343:J2375" si="229">+LEFT(U2343,4)</f>
        <v>FG--</v>
      </c>
      <c r="K2343" t="s">
        <v>10</v>
      </c>
      <c r="L2343" s="48">
        <v>6400</v>
      </c>
      <c r="M2343" t="s">
        <v>1472</v>
      </c>
      <c r="N2343" t="s">
        <v>11</v>
      </c>
      <c r="O2343" s="74">
        <v>1.3002</v>
      </c>
      <c r="P2343" s="11">
        <f t="shared" si="224"/>
        <v>8321.2800000000007</v>
      </c>
      <c r="Q2343" s="12">
        <f t="shared" si="225"/>
        <v>7.3003400000000003</v>
      </c>
      <c r="R2343" s="14">
        <f t="shared" si="226"/>
        <v>0.17810000000000001</v>
      </c>
      <c r="S2343" s="13">
        <f t="shared" si="227"/>
        <v>1139.8399999999999</v>
      </c>
      <c r="T2343" s="14" t="s">
        <v>349</v>
      </c>
      <c r="U2343" t="s">
        <v>64</v>
      </c>
    </row>
    <row r="2344" spans="1:21" x14ac:dyDescent="0.2">
      <c r="A2344" t="s">
        <v>5021</v>
      </c>
      <c r="B2344" s="23">
        <v>45792</v>
      </c>
      <c r="C2344" s="23">
        <v>45763</v>
      </c>
      <c r="D2344" t="s">
        <v>61</v>
      </c>
      <c r="E2344" t="s">
        <v>61</v>
      </c>
      <c r="G2344" t="s">
        <v>5431</v>
      </c>
      <c r="H2344" t="s">
        <v>4637</v>
      </c>
      <c r="I2344" t="s">
        <v>4638</v>
      </c>
      <c r="J2344" s="10" t="str">
        <f t="shared" si="229"/>
        <v>FG--</v>
      </c>
      <c r="K2344" t="s">
        <v>10</v>
      </c>
      <c r="L2344" s="48">
        <v>1600</v>
      </c>
      <c r="M2344" t="s">
        <v>1472</v>
      </c>
      <c r="N2344" t="s">
        <v>11</v>
      </c>
      <c r="O2344" s="74">
        <v>1.3002</v>
      </c>
      <c r="P2344" s="11">
        <f t="shared" si="224"/>
        <v>2080.3200000000002</v>
      </c>
      <c r="Q2344" s="12">
        <f t="shared" si="225"/>
        <v>7.3003400000000003</v>
      </c>
      <c r="R2344" s="14">
        <f t="shared" si="226"/>
        <v>0.17810000000000001</v>
      </c>
      <c r="S2344" s="13">
        <f t="shared" si="227"/>
        <v>284.95999999999998</v>
      </c>
      <c r="T2344" s="14" t="s">
        <v>349</v>
      </c>
      <c r="U2344" t="s">
        <v>64</v>
      </c>
    </row>
    <row r="2345" spans="1:21" x14ac:dyDescent="0.2">
      <c r="A2345" t="s">
        <v>5022</v>
      </c>
      <c r="B2345" s="23">
        <v>45792</v>
      </c>
      <c r="C2345" s="23">
        <v>45763</v>
      </c>
      <c r="D2345" t="s">
        <v>61</v>
      </c>
      <c r="E2345" t="s">
        <v>61</v>
      </c>
      <c r="G2345" t="s">
        <v>5431</v>
      </c>
      <c r="H2345" t="s">
        <v>4639</v>
      </c>
      <c r="I2345" t="s">
        <v>4640</v>
      </c>
      <c r="J2345" s="10" t="str">
        <f t="shared" si="229"/>
        <v>FG--</v>
      </c>
      <c r="K2345" t="s">
        <v>10</v>
      </c>
      <c r="L2345" s="48">
        <v>1600</v>
      </c>
      <c r="M2345" t="s">
        <v>1472</v>
      </c>
      <c r="N2345" t="s">
        <v>11</v>
      </c>
      <c r="O2345" s="74">
        <v>1.3002</v>
      </c>
      <c r="P2345" s="11">
        <f t="shared" si="224"/>
        <v>2080.3200000000002</v>
      </c>
      <c r="Q2345" s="12">
        <f t="shared" si="225"/>
        <v>7.3003400000000003</v>
      </c>
      <c r="R2345" s="14">
        <f t="shared" si="226"/>
        <v>0.17810000000000001</v>
      </c>
      <c r="S2345" s="13">
        <f t="shared" si="227"/>
        <v>284.95999999999998</v>
      </c>
      <c r="T2345" s="14" t="s">
        <v>349</v>
      </c>
      <c r="U2345" t="s">
        <v>64</v>
      </c>
    </row>
    <row r="2346" spans="1:21" x14ac:dyDescent="0.2">
      <c r="A2346" t="s">
        <v>5023</v>
      </c>
      <c r="B2346" s="23">
        <v>45792</v>
      </c>
      <c r="C2346" s="23">
        <v>45763</v>
      </c>
      <c r="D2346" t="s">
        <v>61</v>
      </c>
      <c r="E2346" t="s">
        <v>61</v>
      </c>
      <c r="G2346" t="s">
        <v>5431</v>
      </c>
      <c r="H2346" t="s">
        <v>4641</v>
      </c>
      <c r="I2346" t="s">
        <v>4642</v>
      </c>
      <c r="J2346" s="10" t="str">
        <f t="shared" si="229"/>
        <v>FG--</v>
      </c>
      <c r="K2346" t="s">
        <v>10</v>
      </c>
      <c r="L2346" s="48">
        <v>4800</v>
      </c>
      <c r="M2346" t="s">
        <v>1472</v>
      </c>
      <c r="N2346" t="s">
        <v>11</v>
      </c>
      <c r="O2346" s="74">
        <v>1.3002</v>
      </c>
      <c r="P2346" s="11">
        <f t="shared" si="224"/>
        <v>6240.96</v>
      </c>
      <c r="Q2346" s="12">
        <f t="shared" si="225"/>
        <v>7.3003400000000003</v>
      </c>
      <c r="R2346" s="14">
        <f t="shared" si="226"/>
        <v>0.17810000000000001</v>
      </c>
      <c r="S2346" s="13">
        <f t="shared" si="227"/>
        <v>854.88</v>
      </c>
      <c r="T2346" s="14" t="s">
        <v>349</v>
      </c>
      <c r="U2346" t="s">
        <v>64</v>
      </c>
    </row>
    <row r="2347" spans="1:21" x14ac:dyDescent="0.2">
      <c r="A2347" t="s">
        <v>5199</v>
      </c>
      <c r="B2347" s="23">
        <v>45792</v>
      </c>
      <c r="C2347" s="23">
        <v>45765</v>
      </c>
      <c r="D2347" t="s">
        <v>149</v>
      </c>
      <c r="E2347" t="s">
        <v>150</v>
      </c>
      <c r="G2347" t="s">
        <v>5521</v>
      </c>
      <c r="H2347" t="s">
        <v>1193</v>
      </c>
      <c r="I2347" t="s">
        <v>1194</v>
      </c>
      <c r="J2347" s="10" t="str">
        <f t="shared" si="229"/>
        <v>GLID</v>
      </c>
      <c r="K2347" t="s">
        <v>10</v>
      </c>
      <c r="L2347" s="48">
        <v>1000</v>
      </c>
      <c r="M2347" t="s">
        <v>1472</v>
      </c>
      <c r="N2347" t="s">
        <v>11</v>
      </c>
      <c r="O2347" s="74">
        <v>4.4463999999999997</v>
      </c>
      <c r="P2347" s="11">
        <f t="shared" si="224"/>
        <v>4446.3999999999996</v>
      </c>
      <c r="Q2347" s="12">
        <f t="shared" si="225"/>
        <v>7.3003400000000003</v>
      </c>
      <c r="R2347" s="14">
        <f t="shared" si="226"/>
        <v>0.60909999999999997</v>
      </c>
      <c r="S2347" s="13">
        <f t="shared" si="227"/>
        <v>609.1</v>
      </c>
      <c r="T2347" s="14" t="s">
        <v>349</v>
      </c>
      <c r="U2347" t="s">
        <v>78</v>
      </c>
    </row>
    <row r="2348" spans="1:21" x14ac:dyDescent="0.2">
      <c r="A2348" t="s">
        <v>5217</v>
      </c>
      <c r="B2348" s="23">
        <v>45792</v>
      </c>
      <c r="C2348" s="23">
        <v>45763</v>
      </c>
      <c r="D2348" t="s">
        <v>149</v>
      </c>
      <c r="E2348" t="s">
        <v>150</v>
      </c>
      <c r="G2348" t="s">
        <v>5521</v>
      </c>
      <c r="H2348" t="s">
        <v>4745</v>
      </c>
      <c r="I2348" t="s">
        <v>4746</v>
      </c>
      <c r="J2348" s="10" t="str">
        <f t="shared" si="229"/>
        <v>GLID</v>
      </c>
      <c r="K2348" t="s">
        <v>10</v>
      </c>
      <c r="L2348" s="48">
        <v>1000</v>
      </c>
      <c r="M2348" t="s">
        <v>1472</v>
      </c>
      <c r="N2348" t="s">
        <v>11</v>
      </c>
      <c r="O2348" s="74">
        <v>4.9343000000000004</v>
      </c>
      <c r="P2348" s="11">
        <f t="shared" si="224"/>
        <v>4934.3</v>
      </c>
      <c r="Q2348" s="12">
        <f t="shared" si="225"/>
        <v>7.3003400000000003</v>
      </c>
      <c r="R2348" s="14">
        <f t="shared" si="226"/>
        <v>0.67589999999999995</v>
      </c>
      <c r="S2348" s="13">
        <f t="shared" si="227"/>
        <v>675.9</v>
      </c>
      <c r="T2348" s="14" t="s">
        <v>349</v>
      </c>
      <c r="U2348" t="s">
        <v>78</v>
      </c>
    </row>
    <row r="2349" spans="1:21" x14ac:dyDescent="0.2">
      <c r="A2349" t="s">
        <v>5221</v>
      </c>
      <c r="B2349" s="23">
        <v>45792</v>
      </c>
      <c r="C2349" s="23">
        <v>45763</v>
      </c>
      <c r="D2349" t="s">
        <v>149</v>
      </c>
      <c r="E2349" t="s">
        <v>150</v>
      </c>
      <c r="G2349" t="s">
        <v>5521</v>
      </c>
      <c r="H2349" t="s">
        <v>790</v>
      </c>
      <c r="I2349" t="s">
        <v>791</v>
      </c>
      <c r="J2349" s="10" t="str">
        <f t="shared" si="229"/>
        <v>GLID</v>
      </c>
      <c r="K2349" t="s">
        <v>10</v>
      </c>
      <c r="L2349" s="48">
        <v>1000</v>
      </c>
      <c r="M2349" t="s">
        <v>1472</v>
      </c>
      <c r="N2349" t="s">
        <v>11</v>
      </c>
      <c r="O2349" s="74">
        <v>5.1580000000000004</v>
      </c>
      <c r="P2349" s="11">
        <f t="shared" si="224"/>
        <v>5158</v>
      </c>
      <c r="Q2349" s="12">
        <f t="shared" si="225"/>
        <v>7.3003400000000003</v>
      </c>
      <c r="R2349" s="14">
        <f t="shared" si="226"/>
        <v>0.70650000000000002</v>
      </c>
      <c r="S2349" s="13">
        <f t="shared" si="227"/>
        <v>706.5</v>
      </c>
      <c r="T2349" s="14" t="s">
        <v>349</v>
      </c>
      <c r="U2349" t="s">
        <v>78</v>
      </c>
    </row>
    <row r="2350" spans="1:21" x14ac:dyDescent="0.2">
      <c r="A2350" t="s">
        <v>5229</v>
      </c>
      <c r="B2350" s="23">
        <v>45792</v>
      </c>
      <c r="C2350" s="23">
        <v>45765</v>
      </c>
      <c r="D2350" t="s">
        <v>149</v>
      </c>
      <c r="E2350" t="s">
        <v>150</v>
      </c>
      <c r="G2350" t="s">
        <v>5521</v>
      </c>
      <c r="H2350" t="s">
        <v>4753</v>
      </c>
      <c r="I2350" t="s">
        <v>4754</v>
      </c>
      <c r="J2350" s="10" t="str">
        <f t="shared" si="229"/>
        <v>GLID</v>
      </c>
      <c r="K2350" t="s">
        <v>10</v>
      </c>
      <c r="L2350" s="48">
        <v>1030</v>
      </c>
      <c r="M2350" t="s">
        <v>1472</v>
      </c>
      <c r="N2350" t="s">
        <v>11</v>
      </c>
      <c r="O2350" s="74">
        <v>6.0201000000000002</v>
      </c>
      <c r="P2350" s="11">
        <f t="shared" si="224"/>
        <v>6200.7</v>
      </c>
      <c r="Q2350" s="12">
        <f t="shared" si="225"/>
        <v>7.3003400000000003</v>
      </c>
      <c r="R2350" s="14">
        <f t="shared" si="226"/>
        <v>0.8246</v>
      </c>
      <c r="S2350" s="13">
        <f t="shared" si="227"/>
        <v>849.34</v>
      </c>
      <c r="T2350" s="14" t="s">
        <v>349</v>
      </c>
      <c r="U2350" t="s">
        <v>78</v>
      </c>
    </row>
    <row r="2351" spans="1:21" x14ac:dyDescent="0.2">
      <c r="A2351" t="s">
        <v>5327</v>
      </c>
      <c r="B2351" s="23">
        <v>45792</v>
      </c>
      <c r="C2351" s="23">
        <v>45737</v>
      </c>
      <c r="D2351" t="s">
        <v>121</v>
      </c>
      <c r="E2351" t="s">
        <v>122</v>
      </c>
      <c r="G2351" t="s">
        <v>5371</v>
      </c>
      <c r="H2351" t="s">
        <v>4816</v>
      </c>
      <c r="I2351" t="s">
        <v>4817</v>
      </c>
      <c r="J2351" s="10" t="str">
        <f t="shared" si="229"/>
        <v>HDL-</v>
      </c>
      <c r="K2351" t="s">
        <v>10</v>
      </c>
      <c r="L2351" s="48">
        <v>1500</v>
      </c>
      <c r="M2351" t="s">
        <v>1472</v>
      </c>
      <c r="N2351" t="s">
        <v>11</v>
      </c>
      <c r="O2351" s="74">
        <v>19.379300000000001</v>
      </c>
      <c r="P2351" s="11">
        <f t="shared" si="224"/>
        <v>29068.95</v>
      </c>
      <c r="Q2351" s="12">
        <f t="shared" si="225"/>
        <v>7.3003400000000003</v>
      </c>
      <c r="R2351" s="14">
        <f t="shared" si="226"/>
        <v>2.6545999999999998</v>
      </c>
      <c r="S2351" s="13">
        <f t="shared" si="227"/>
        <v>3981.9</v>
      </c>
      <c r="T2351" s="14" t="s">
        <v>349</v>
      </c>
      <c r="U2351" t="s">
        <v>228</v>
      </c>
    </row>
    <row r="2352" spans="1:21" x14ac:dyDescent="0.2">
      <c r="A2352" t="s">
        <v>5248</v>
      </c>
      <c r="B2352" s="23">
        <v>45792</v>
      </c>
      <c r="C2352" s="23">
        <v>45740</v>
      </c>
      <c r="D2352" t="s">
        <v>2817</v>
      </c>
      <c r="E2352" t="s">
        <v>2818</v>
      </c>
      <c r="G2352" t="s">
        <v>5549</v>
      </c>
      <c r="H2352" t="s">
        <v>3075</v>
      </c>
      <c r="I2352" t="s">
        <v>3291</v>
      </c>
      <c r="J2352" s="10" t="str">
        <f t="shared" si="229"/>
        <v>HDL-</v>
      </c>
      <c r="K2352" t="s">
        <v>10</v>
      </c>
      <c r="L2352" s="48">
        <v>2050</v>
      </c>
      <c r="M2352" t="s">
        <v>1472</v>
      </c>
      <c r="N2352" t="s">
        <v>11</v>
      </c>
      <c r="O2352" s="74">
        <v>7.3086000000000002</v>
      </c>
      <c r="P2352" s="11">
        <f t="shared" si="224"/>
        <v>14982.63</v>
      </c>
      <c r="Q2352" s="12">
        <f t="shared" si="225"/>
        <v>7.3003400000000003</v>
      </c>
      <c r="R2352" s="14">
        <f t="shared" si="226"/>
        <v>1.0011000000000001</v>
      </c>
      <c r="S2352" s="13">
        <f t="shared" si="227"/>
        <v>2052.2600000000002</v>
      </c>
      <c r="T2352" s="14" t="s">
        <v>349</v>
      </c>
      <c r="U2352" t="s">
        <v>228</v>
      </c>
    </row>
    <row r="2353" spans="1:21" x14ac:dyDescent="0.2">
      <c r="A2353" t="s">
        <v>5273</v>
      </c>
      <c r="B2353" s="23">
        <v>45792</v>
      </c>
      <c r="C2353" s="23">
        <v>45756</v>
      </c>
      <c r="D2353" t="s">
        <v>2817</v>
      </c>
      <c r="E2353" t="s">
        <v>2818</v>
      </c>
      <c r="G2353" t="s">
        <v>5549</v>
      </c>
      <c r="H2353" t="s">
        <v>3075</v>
      </c>
      <c r="I2353" t="s">
        <v>3291</v>
      </c>
      <c r="J2353" s="10" t="str">
        <f t="shared" si="229"/>
        <v>HDL-</v>
      </c>
      <c r="K2353" t="s">
        <v>10</v>
      </c>
      <c r="L2353" s="48">
        <v>1020</v>
      </c>
      <c r="M2353" t="s">
        <v>1472</v>
      </c>
      <c r="N2353" t="s">
        <v>11</v>
      </c>
      <c r="O2353" s="74">
        <v>7.4577999999999998</v>
      </c>
      <c r="P2353" s="11">
        <f t="shared" si="224"/>
        <v>7606.96</v>
      </c>
      <c r="Q2353" s="12">
        <f t="shared" si="225"/>
        <v>7.3003400000000003</v>
      </c>
      <c r="R2353" s="14">
        <f t="shared" si="226"/>
        <v>1.0216000000000001</v>
      </c>
      <c r="S2353" s="13">
        <f t="shared" si="227"/>
        <v>1042.03</v>
      </c>
      <c r="T2353" s="14" t="s">
        <v>349</v>
      </c>
      <c r="U2353" t="s">
        <v>228</v>
      </c>
    </row>
    <row r="2354" spans="1:21" x14ac:dyDescent="0.2">
      <c r="A2354" t="s">
        <v>5272</v>
      </c>
      <c r="B2354" s="23">
        <v>45792</v>
      </c>
      <c r="C2354" s="23">
        <v>45740</v>
      </c>
      <c r="D2354" t="s">
        <v>2817</v>
      </c>
      <c r="E2354" t="s">
        <v>2818</v>
      </c>
      <c r="G2354" t="s">
        <v>5549</v>
      </c>
      <c r="H2354" t="s">
        <v>3076</v>
      </c>
      <c r="I2354" t="s">
        <v>3292</v>
      </c>
      <c r="J2354" s="10" t="str">
        <f t="shared" si="229"/>
        <v>HDL-</v>
      </c>
      <c r="K2354" t="s">
        <v>10</v>
      </c>
      <c r="L2354" s="48">
        <v>1020</v>
      </c>
      <c r="M2354" t="s">
        <v>1472</v>
      </c>
      <c r="N2354" t="s">
        <v>11</v>
      </c>
      <c r="O2354" s="74">
        <v>7.4577999999999998</v>
      </c>
      <c r="P2354" s="11">
        <f t="shared" si="224"/>
        <v>7606.96</v>
      </c>
      <c r="Q2354" s="12">
        <f t="shared" si="225"/>
        <v>7.3003400000000003</v>
      </c>
      <c r="R2354" s="14">
        <f t="shared" si="226"/>
        <v>1.0216000000000001</v>
      </c>
      <c r="S2354" s="13">
        <f t="shared" si="227"/>
        <v>1042.03</v>
      </c>
      <c r="T2354" s="14" t="s">
        <v>349</v>
      </c>
      <c r="U2354" t="s">
        <v>228</v>
      </c>
    </row>
    <row r="2355" spans="1:21" x14ac:dyDescent="0.2">
      <c r="A2355" t="s">
        <v>5193</v>
      </c>
      <c r="B2355" s="23">
        <v>45792</v>
      </c>
      <c r="C2355" s="23">
        <v>45765</v>
      </c>
      <c r="D2355" t="s">
        <v>2245</v>
      </c>
      <c r="E2355" t="s">
        <v>2246</v>
      </c>
      <c r="G2355" t="s">
        <v>5497</v>
      </c>
      <c r="H2355" t="s">
        <v>3133</v>
      </c>
      <c r="I2355" t="s">
        <v>3343</v>
      </c>
      <c r="J2355" s="10" t="str">
        <f t="shared" si="229"/>
        <v>HDL-</v>
      </c>
      <c r="K2355" t="s">
        <v>10</v>
      </c>
      <c r="L2355" s="48">
        <v>1000</v>
      </c>
      <c r="M2355" t="s">
        <v>1472</v>
      </c>
      <c r="N2355" t="s">
        <v>11</v>
      </c>
      <c r="O2355" s="74">
        <v>4.3320999999999996</v>
      </c>
      <c r="P2355" s="11">
        <f t="shared" si="224"/>
        <v>4332.1000000000004</v>
      </c>
      <c r="Q2355" s="12">
        <f t="shared" si="225"/>
        <v>7.3003400000000003</v>
      </c>
      <c r="R2355" s="14">
        <f t="shared" si="226"/>
        <v>0.59340000000000004</v>
      </c>
      <c r="S2355" s="13">
        <f t="shared" si="227"/>
        <v>593.4</v>
      </c>
      <c r="T2355" s="14" t="s">
        <v>349</v>
      </c>
      <c r="U2355" t="s">
        <v>228</v>
      </c>
    </row>
    <row r="2356" spans="1:21" x14ac:dyDescent="0.2">
      <c r="A2356" t="s">
        <v>5187</v>
      </c>
      <c r="B2356" s="23">
        <v>45792</v>
      </c>
      <c r="C2356" s="23">
        <v>45765</v>
      </c>
      <c r="D2356" t="s">
        <v>2245</v>
      </c>
      <c r="E2356" t="s">
        <v>2246</v>
      </c>
      <c r="G2356" t="s">
        <v>5497</v>
      </c>
      <c r="H2356" t="s">
        <v>4719</v>
      </c>
      <c r="I2356" t="s">
        <v>4720</v>
      </c>
      <c r="J2356" s="10" t="str">
        <f t="shared" si="229"/>
        <v>HDL-</v>
      </c>
      <c r="K2356" t="s">
        <v>10</v>
      </c>
      <c r="L2356" s="48">
        <v>2000</v>
      </c>
      <c r="M2356" t="s">
        <v>1472</v>
      </c>
      <c r="N2356" t="s">
        <v>11</v>
      </c>
      <c r="O2356" s="74">
        <v>4.2454999999999998</v>
      </c>
      <c r="P2356" s="11">
        <f t="shared" si="224"/>
        <v>8491</v>
      </c>
      <c r="Q2356" s="12">
        <f t="shared" si="225"/>
        <v>7.3003400000000003</v>
      </c>
      <c r="R2356" s="14">
        <f t="shared" si="226"/>
        <v>0.58150000000000002</v>
      </c>
      <c r="S2356" s="13">
        <f t="shared" si="227"/>
        <v>1163</v>
      </c>
      <c r="T2356" s="14" t="s">
        <v>349</v>
      </c>
      <c r="U2356" t="s">
        <v>228</v>
      </c>
    </row>
    <row r="2357" spans="1:21" x14ac:dyDescent="0.2">
      <c r="A2357" t="s">
        <v>5204</v>
      </c>
      <c r="B2357" s="23">
        <v>45792</v>
      </c>
      <c r="C2357" s="23">
        <v>45765</v>
      </c>
      <c r="D2357" t="s">
        <v>2245</v>
      </c>
      <c r="E2357" t="s">
        <v>2246</v>
      </c>
      <c r="G2357" t="s">
        <v>5497</v>
      </c>
      <c r="H2357" t="s">
        <v>3134</v>
      </c>
      <c r="I2357" t="s">
        <v>3344</v>
      </c>
      <c r="J2357" s="10" t="str">
        <f t="shared" si="229"/>
        <v>HDL-</v>
      </c>
      <c r="K2357" t="s">
        <v>10</v>
      </c>
      <c r="L2357" s="48">
        <v>1000</v>
      </c>
      <c r="M2357" t="s">
        <v>1472</v>
      </c>
      <c r="N2357" t="s">
        <v>11</v>
      </c>
      <c r="O2357" s="74">
        <v>4.7900999999999998</v>
      </c>
      <c r="P2357" s="11">
        <f t="shared" si="224"/>
        <v>4790.1000000000004</v>
      </c>
      <c r="Q2357" s="12">
        <f t="shared" si="225"/>
        <v>7.3003400000000003</v>
      </c>
      <c r="R2357" s="14">
        <f t="shared" si="226"/>
        <v>0.65610000000000002</v>
      </c>
      <c r="S2357" s="13">
        <f t="shared" si="227"/>
        <v>656.1</v>
      </c>
      <c r="T2357" s="14" t="s">
        <v>349</v>
      </c>
      <c r="U2357" t="s">
        <v>228</v>
      </c>
    </row>
    <row r="2358" spans="1:21" x14ac:dyDescent="0.2">
      <c r="A2358" t="s">
        <v>5194</v>
      </c>
      <c r="B2358" s="23">
        <v>45792</v>
      </c>
      <c r="C2358" s="23">
        <v>45765</v>
      </c>
      <c r="D2358" t="s">
        <v>2245</v>
      </c>
      <c r="E2358" t="s">
        <v>2246</v>
      </c>
      <c r="G2358" t="s">
        <v>5497</v>
      </c>
      <c r="H2358" t="s">
        <v>4723</v>
      </c>
      <c r="I2358" t="s">
        <v>4724</v>
      </c>
      <c r="J2358" s="10" t="str">
        <f t="shared" si="229"/>
        <v>HDL-</v>
      </c>
      <c r="K2358" t="s">
        <v>10</v>
      </c>
      <c r="L2358" s="48">
        <v>1010</v>
      </c>
      <c r="M2358" t="s">
        <v>1472</v>
      </c>
      <c r="N2358" t="s">
        <v>11</v>
      </c>
      <c r="O2358" s="74">
        <v>4.3320999999999996</v>
      </c>
      <c r="P2358" s="11">
        <f t="shared" si="224"/>
        <v>4375.42</v>
      </c>
      <c r="Q2358" s="12">
        <f t="shared" si="225"/>
        <v>7.3003400000000003</v>
      </c>
      <c r="R2358" s="14">
        <f t="shared" si="226"/>
        <v>0.59340000000000004</v>
      </c>
      <c r="S2358" s="13">
        <f t="shared" si="227"/>
        <v>599.33000000000004</v>
      </c>
      <c r="T2358" s="14" t="s">
        <v>349</v>
      </c>
      <c r="U2358" t="s">
        <v>228</v>
      </c>
    </row>
    <row r="2359" spans="1:21" x14ac:dyDescent="0.2">
      <c r="A2359" t="s">
        <v>5205</v>
      </c>
      <c r="B2359" s="23">
        <v>45792</v>
      </c>
      <c r="C2359" s="23">
        <v>45765</v>
      </c>
      <c r="D2359" t="s">
        <v>2245</v>
      </c>
      <c r="E2359" t="s">
        <v>2246</v>
      </c>
      <c r="G2359" t="s">
        <v>5497</v>
      </c>
      <c r="H2359" t="s">
        <v>4731</v>
      </c>
      <c r="I2359" t="s">
        <v>4732</v>
      </c>
      <c r="J2359" s="10" t="str">
        <f t="shared" si="229"/>
        <v>HDL-</v>
      </c>
      <c r="K2359" t="s">
        <v>10</v>
      </c>
      <c r="L2359" s="48">
        <v>1030</v>
      </c>
      <c r="M2359" t="s">
        <v>1472</v>
      </c>
      <c r="N2359" t="s">
        <v>11</v>
      </c>
      <c r="O2359" s="74">
        <v>4.7900999999999998</v>
      </c>
      <c r="P2359" s="11">
        <f t="shared" si="224"/>
        <v>4933.8</v>
      </c>
      <c r="Q2359" s="12">
        <f t="shared" si="225"/>
        <v>7.3003400000000003</v>
      </c>
      <c r="R2359" s="14">
        <f t="shared" si="226"/>
        <v>0.65610000000000002</v>
      </c>
      <c r="S2359" s="13">
        <f t="shared" si="227"/>
        <v>675.78</v>
      </c>
      <c r="T2359" s="14" t="s">
        <v>349</v>
      </c>
      <c r="U2359" t="s">
        <v>228</v>
      </c>
    </row>
    <row r="2360" spans="1:21" x14ac:dyDescent="0.2">
      <c r="A2360" t="s">
        <v>5206</v>
      </c>
      <c r="B2360" s="23">
        <v>45792</v>
      </c>
      <c r="C2360" s="23">
        <v>45765</v>
      </c>
      <c r="D2360" t="s">
        <v>2245</v>
      </c>
      <c r="E2360" t="s">
        <v>2246</v>
      </c>
      <c r="G2360" t="s">
        <v>5497</v>
      </c>
      <c r="H2360" t="s">
        <v>4733</v>
      </c>
      <c r="I2360" t="s">
        <v>4734</v>
      </c>
      <c r="J2360" s="10" t="str">
        <f t="shared" si="229"/>
        <v>HDL-</v>
      </c>
      <c r="K2360" t="s">
        <v>10</v>
      </c>
      <c r="L2360" s="48">
        <v>1010</v>
      </c>
      <c r="M2360" t="s">
        <v>1472</v>
      </c>
      <c r="N2360" t="s">
        <v>11</v>
      </c>
      <c r="O2360" s="74">
        <v>4.7900999999999998</v>
      </c>
      <c r="P2360" s="11">
        <f t="shared" si="224"/>
        <v>4838</v>
      </c>
      <c r="Q2360" s="12">
        <f t="shared" si="225"/>
        <v>7.3003400000000003</v>
      </c>
      <c r="R2360" s="14">
        <f t="shared" si="226"/>
        <v>0.65610000000000002</v>
      </c>
      <c r="S2360" s="13">
        <f t="shared" si="227"/>
        <v>662.66</v>
      </c>
      <c r="T2360" s="14" t="s">
        <v>349</v>
      </c>
      <c r="U2360" t="s">
        <v>228</v>
      </c>
    </row>
    <row r="2361" spans="1:21" x14ac:dyDescent="0.2">
      <c r="A2361" t="s">
        <v>5238</v>
      </c>
      <c r="B2361" s="23">
        <v>45792</v>
      </c>
      <c r="C2361" s="23">
        <v>45763</v>
      </c>
      <c r="D2361" t="s">
        <v>121</v>
      </c>
      <c r="E2361" t="s">
        <v>122</v>
      </c>
      <c r="G2361" t="s">
        <v>5371</v>
      </c>
      <c r="H2361" t="s">
        <v>4757</v>
      </c>
      <c r="I2361" t="s">
        <v>4758</v>
      </c>
      <c r="J2361" s="10" t="str">
        <f t="shared" si="229"/>
        <v>HDL-</v>
      </c>
      <c r="K2361" t="s">
        <v>10</v>
      </c>
      <c r="L2361" s="48">
        <v>950</v>
      </c>
      <c r="M2361" t="s">
        <v>1472</v>
      </c>
      <c r="N2361" t="s">
        <v>11</v>
      </c>
      <c r="O2361" s="74">
        <v>6.5797999999999996</v>
      </c>
      <c r="P2361" s="11">
        <f t="shared" si="224"/>
        <v>6250.81</v>
      </c>
      <c r="Q2361" s="12">
        <f t="shared" si="225"/>
        <v>7.3003400000000003</v>
      </c>
      <c r="R2361" s="14">
        <f t="shared" si="226"/>
        <v>0.90129999999999999</v>
      </c>
      <c r="S2361" s="13">
        <f t="shared" si="227"/>
        <v>856.24</v>
      </c>
      <c r="T2361" s="14" t="s">
        <v>349</v>
      </c>
      <c r="U2361" t="s">
        <v>228</v>
      </c>
    </row>
    <row r="2362" spans="1:21" x14ac:dyDescent="0.2">
      <c r="A2362" t="s">
        <v>5280</v>
      </c>
      <c r="B2362" s="23">
        <v>45792</v>
      </c>
      <c r="C2362" s="23">
        <v>45763</v>
      </c>
      <c r="D2362" t="s">
        <v>121</v>
      </c>
      <c r="E2362" t="s">
        <v>122</v>
      </c>
      <c r="G2362" t="s">
        <v>5371</v>
      </c>
      <c r="H2362" t="s">
        <v>973</v>
      </c>
      <c r="I2362" t="s">
        <v>974</v>
      </c>
      <c r="J2362" s="10" t="str">
        <f t="shared" si="229"/>
        <v>HDL-</v>
      </c>
      <c r="K2362" t="s">
        <v>10</v>
      </c>
      <c r="L2362" s="48">
        <v>1000</v>
      </c>
      <c r="M2362" t="s">
        <v>1472</v>
      </c>
      <c r="N2362" t="s">
        <v>11</v>
      </c>
      <c r="O2362" s="74">
        <v>7.6571999999999996</v>
      </c>
      <c r="P2362" s="11">
        <f t="shared" si="224"/>
        <v>7657.2</v>
      </c>
      <c r="Q2362" s="12">
        <f t="shared" si="225"/>
        <v>7.3003400000000003</v>
      </c>
      <c r="R2362" s="14">
        <f t="shared" si="226"/>
        <v>1.0488999999999999</v>
      </c>
      <c r="S2362" s="13">
        <f t="shared" si="227"/>
        <v>1048.9000000000001</v>
      </c>
      <c r="T2362" s="14" t="s">
        <v>349</v>
      </c>
      <c r="U2362" t="s">
        <v>228</v>
      </c>
    </row>
    <row r="2363" spans="1:21" x14ac:dyDescent="0.2">
      <c r="A2363" t="s">
        <v>5133</v>
      </c>
      <c r="B2363" s="23">
        <v>45792</v>
      </c>
      <c r="C2363" s="23">
        <v>45763</v>
      </c>
      <c r="D2363" t="s">
        <v>121</v>
      </c>
      <c r="E2363" t="s">
        <v>122</v>
      </c>
      <c r="G2363" t="s">
        <v>5371</v>
      </c>
      <c r="H2363" t="s">
        <v>4695</v>
      </c>
      <c r="I2363" t="s">
        <v>4696</v>
      </c>
      <c r="J2363" s="10" t="str">
        <f t="shared" si="229"/>
        <v>LHDL</v>
      </c>
      <c r="K2363" t="s">
        <v>10</v>
      </c>
      <c r="L2363" s="48">
        <v>1000</v>
      </c>
      <c r="M2363" t="s">
        <v>1472</v>
      </c>
      <c r="N2363" t="s">
        <v>11</v>
      </c>
      <c r="O2363" s="74">
        <v>3.2938000000000001</v>
      </c>
      <c r="P2363" s="11">
        <f t="shared" si="224"/>
        <v>3293.8</v>
      </c>
      <c r="Q2363" s="12">
        <f t="shared" si="225"/>
        <v>7.3003400000000003</v>
      </c>
      <c r="R2363" s="14">
        <f t="shared" si="226"/>
        <v>0.45119999999999999</v>
      </c>
      <c r="S2363" s="13">
        <f t="shared" si="227"/>
        <v>451.2</v>
      </c>
      <c r="T2363" s="14" t="s">
        <v>349</v>
      </c>
      <c r="U2363" t="s">
        <v>125</v>
      </c>
    </row>
    <row r="2364" spans="1:21" x14ac:dyDescent="0.2">
      <c r="A2364" t="s">
        <v>5134</v>
      </c>
      <c r="B2364" s="23">
        <v>45792</v>
      </c>
      <c r="C2364" s="23">
        <v>45763</v>
      </c>
      <c r="D2364" t="s">
        <v>121</v>
      </c>
      <c r="E2364" t="s">
        <v>122</v>
      </c>
      <c r="G2364" t="s">
        <v>5371</v>
      </c>
      <c r="H2364" t="s">
        <v>969</v>
      </c>
      <c r="I2364" t="s">
        <v>970</v>
      </c>
      <c r="J2364" s="10" t="str">
        <f t="shared" si="229"/>
        <v>LHDL</v>
      </c>
      <c r="K2364" t="s">
        <v>10</v>
      </c>
      <c r="L2364" s="48">
        <v>1010</v>
      </c>
      <c r="M2364" t="s">
        <v>1472</v>
      </c>
      <c r="N2364" t="s">
        <v>11</v>
      </c>
      <c r="O2364" s="74">
        <v>3.2938000000000001</v>
      </c>
      <c r="P2364" s="11">
        <f t="shared" si="224"/>
        <v>3326.74</v>
      </c>
      <c r="Q2364" s="12">
        <f t="shared" si="225"/>
        <v>7.3003400000000003</v>
      </c>
      <c r="R2364" s="14">
        <f t="shared" si="226"/>
        <v>0.45119999999999999</v>
      </c>
      <c r="S2364" s="13">
        <f t="shared" si="227"/>
        <v>455.71</v>
      </c>
      <c r="T2364" s="14" t="s">
        <v>349</v>
      </c>
      <c r="U2364" t="s">
        <v>125</v>
      </c>
    </row>
    <row r="2365" spans="1:21" x14ac:dyDescent="0.2">
      <c r="A2365" t="s">
        <v>3822</v>
      </c>
      <c r="B2365" s="23">
        <v>45792</v>
      </c>
      <c r="C2365" s="23">
        <v>45716</v>
      </c>
      <c r="D2365" t="s">
        <v>143</v>
      </c>
      <c r="E2365" t="s">
        <v>144</v>
      </c>
      <c r="G2365" t="s">
        <v>5543</v>
      </c>
      <c r="H2365" t="s">
        <v>3150</v>
      </c>
      <c r="I2365" t="s">
        <v>3360</v>
      </c>
      <c r="J2365" s="10" t="str">
        <f t="shared" si="229"/>
        <v>HDL-</v>
      </c>
      <c r="K2365" t="s">
        <v>10</v>
      </c>
      <c r="L2365" s="48">
        <v>360</v>
      </c>
      <c r="M2365" t="s">
        <v>1472</v>
      </c>
      <c r="N2365" t="s">
        <v>11</v>
      </c>
      <c r="O2365" s="74">
        <v>6.8814000000000002</v>
      </c>
      <c r="P2365" s="11">
        <f t="shared" si="224"/>
        <v>2477.3000000000002</v>
      </c>
      <c r="Q2365" s="12">
        <f t="shared" si="225"/>
        <v>7.3003400000000003</v>
      </c>
      <c r="R2365" s="14">
        <f t="shared" si="226"/>
        <v>0.94259999999999999</v>
      </c>
      <c r="S2365" s="13">
        <f t="shared" si="227"/>
        <v>339.34</v>
      </c>
      <c r="T2365" s="14" t="s">
        <v>349</v>
      </c>
      <c r="U2365" t="s">
        <v>228</v>
      </c>
    </row>
    <row r="2366" spans="1:21" x14ac:dyDescent="0.2">
      <c r="A2366" t="s">
        <v>5320</v>
      </c>
      <c r="B2366" s="23">
        <v>45792</v>
      </c>
      <c r="C2366" s="23">
        <v>45737</v>
      </c>
      <c r="D2366" t="s">
        <v>121</v>
      </c>
      <c r="E2366" t="s">
        <v>122</v>
      </c>
      <c r="G2366" t="s">
        <v>5371</v>
      </c>
      <c r="H2366" t="s">
        <v>4810</v>
      </c>
      <c r="I2366" t="s">
        <v>4811</v>
      </c>
      <c r="J2366" s="10" t="str">
        <f t="shared" si="229"/>
        <v>SHDL</v>
      </c>
      <c r="K2366" t="s">
        <v>10</v>
      </c>
      <c r="L2366" s="48">
        <v>1799</v>
      </c>
      <c r="M2366" t="s">
        <v>1472</v>
      </c>
      <c r="N2366" t="s">
        <v>11</v>
      </c>
      <c r="O2366" s="74">
        <v>16.155200000000001</v>
      </c>
      <c r="P2366" s="11">
        <f t="shared" si="224"/>
        <v>29063.200000000001</v>
      </c>
      <c r="Q2366" s="12">
        <f t="shared" si="225"/>
        <v>7.3003400000000003</v>
      </c>
      <c r="R2366" s="14">
        <f t="shared" si="226"/>
        <v>2.2128999999999999</v>
      </c>
      <c r="S2366" s="13">
        <f t="shared" si="227"/>
        <v>3981.01</v>
      </c>
      <c r="T2366" s="14" t="s">
        <v>349</v>
      </c>
      <c r="U2366" t="s">
        <v>722</v>
      </c>
    </row>
    <row r="2367" spans="1:21" x14ac:dyDescent="0.2">
      <c r="A2367" t="s">
        <v>5319</v>
      </c>
      <c r="B2367" s="23">
        <v>45792</v>
      </c>
      <c r="C2367" s="23">
        <v>45737</v>
      </c>
      <c r="D2367" t="s">
        <v>121</v>
      </c>
      <c r="E2367" t="s">
        <v>122</v>
      </c>
      <c r="G2367" t="s">
        <v>5371</v>
      </c>
      <c r="H2367" t="s">
        <v>4808</v>
      </c>
      <c r="I2367" t="s">
        <v>4809</v>
      </c>
      <c r="J2367" s="10" t="str">
        <f t="shared" si="229"/>
        <v>SHDL</v>
      </c>
      <c r="K2367" t="s">
        <v>10</v>
      </c>
      <c r="L2367" s="48">
        <v>296</v>
      </c>
      <c r="M2367" t="s">
        <v>1472</v>
      </c>
      <c r="N2367" t="s">
        <v>11</v>
      </c>
      <c r="O2367" s="74">
        <v>16.082699999999999</v>
      </c>
      <c r="P2367" s="11">
        <f t="shared" si="224"/>
        <v>4760.4799999999996</v>
      </c>
      <c r="Q2367" s="12">
        <f t="shared" si="225"/>
        <v>7.3003400000000003</v>
      </c>
      <c r="R2367" s="14">
        <f t="shared" si="226"/>
        <v>2.2029999999999998</v>
      </c>
      <c r="S2367" s="13">
        <f t="shared" si="227"/>
        <v>652.09</v>
      </c>
      <c r="T2367" s="14" t="s">
        <v>349</v>
      </c>
      <c r="U2367" t="s">
        <v>722</v>
      </c>
    </row>
    <row r="2368" spans="1:21" x14ac:dyDescent="0.2">
      <c r="A2368" t="s">
        <v>4842</v>
      </c>
      <c r="B2368" s="23">
        <v>45792</v>
      </c>
      <c r="C2368" s="23">
        <v>45737</v>
      </c>
      <c r="D2368" t="s">
        <v>121</v>
      </c>
      <c r="E2368" t="s">
        <v>122</v>
      </c>
      <c r="G2368" t="s">
        <v>5371</v>
      </c>
      <c r="H2368" t="s">
        <v>4559</v>
      </c>
      <c r="I2368" t="s">
        <v>4560</v>
      </c>
      <c r="J2368" s="10" t="str">
        <f t="shared" si="229"/>
        <v>SHDL</v>
      </c>
      <c r="K2368" t="s">
        <v>10</v>
      </c>
      <c r="L2368" s="48">
        <v>455</v>
      </c>
      <c r="M2368" t="s">
        <v>1472</v>
      </c>
      <c r="N2368" t="s">
        <v>11</v>
      </c>
      <c r="O2368" s="74">
        <v>14.079499999999999</v>
      </c>
      <c r="P2368" s="11">
        <f t="shared" si="224"/>
        <v>6406.17</v>
      </c>
      <c r="Q2368" s="12">
        <f t="shared" si="225"/>
        <v>7.3003400000000003</v>
      </c>
      <c r="R2368" s="14">
        <f t="shared" si="226"/>
        <v>1.9286000000000001</v>
      </c>
      <c r="S2368" s="13">
        <f t="shared" si="227"/>
        <v>877.51</v>
      </c>
      <c r="T2368" s="14" t="s">
        <v>349</v>
      </c>
      <c r="U2368" t="s">
        <v>722</v>
      </c>
    </row>
    <row r="2369" spans="1:21" x14ac:dyDescent="0.2">
      <c r="A2369" t="s">
        <v>5249</v>
      </c>
      <c r="B2369" s="23">
        <v>45792</v>
      </c>
      <c r="C2369" s="23">
        <v>45611</v>
      </c>
      <c r="D2369" t="s">
        <v>121</v>
      </c>
      <c r="E2369" t="s">
        <v>122</v>
      </c>
      <c r="G2369" t="s">
        <v>5371</v>
      </c>
      <c r="H2369" t="s">
        <v>3056</v>
      </c>
      <c r="I2369" t="s">
        <v>3273</v>
      </c>
      <c r="J2369" s="10" t="str">
        <f t="shared" si="229"/>
        <v>LHDL</v>
      </c>
      <c r="K2369" t="s">
        <v>10</v>
      </c>
      <c r="L2369" s="48">
        <v>510</v>
      </c>
      <c r="M2369" t="s">
        <v>1472</v>
      </c>
      <c r="N2369" t="s">
        <v>11</v>
      </c>
      <c r="O2369" s="74">
        <v>7.3152999999999997</v>
      </c>
      <c r="P2369" s="11">
        <f t="shared" si="224"/>
        <v>3730.8</v>
      </c>
      <c r="Q2369" s="12">
        <f t="shared" si="225"/>
        <v>7.3003400000000003</v>
      </c>
      <c r="R2369" s="14">
        <f t="shared" si="226"/>
        <v>1.002</v>
      </c>
      <c r="S2369" s="13">
        <f t="shared" si="227"/>
        <v>511.02</v>
      </c>
      <c r="T2369" s="14" t="s">
        <v>349</v>
      </c>
      <c r="U2369" t="s">
        <v>125</v>
      </c>
    </row>
    <row r="2370" spans="1:21" x14ac:dyDescent="0.2">
      <c r="A2370" t="s">
        <v>5255</v>
      </c>
      <c r="B2370" s="23">
        <v>45792</v>
      </c>
      <c r="C2370" s="23">
        <v>45611</v>
      </c>
      <c r="D2370" t="s">
        <v>121</v>
      </c>
      <c r="E2370" t="s">
        <v>122</v>
      </c>
      <c r="G2370" t="s">
        <v>5371</v>
      </c>
      <c r="H2370" t="s">
        <v>1788</v>
      </c>
      <c r="I2370" t="s">
        <v>1789</v>
      </c>
      <c r="J2370" s="10" t="str">
        <f t="shared" si="229"/>
        <v>LHDL</v>
      </c>
      <c r="K2370" t="s">
        <v>10</v>
      </c>
      <c r="L2370" s="48">
        <v>810</v>
      </c>
      <c r="M2370" t="s">
        <v>1472</v>
      </c>
      <c r="N2370" t="s">
        <v>11</v>
      </c>
      <c r="O2370" s="74">
        <v>7.3506999999999998</v>
      </c>
      <c r="P2370" s="11">
        <f t="shared" ref="P2370:P2433" si="230">ROUND(O2370*L2370,2)</f>
        <v>5954.07</v>
      </c>
      <c r="Q2370" s="12">
        <f t="shared" ref="Q2370:Q2433" si="231">IF(N2370="HKD",7.8,IF(N2370="CNY",7.30034,1))</f>
        <v>7.3003400000000003</v>
      </c>
      <c r="R2370" s="14">
        <f t="shared" ref="R2370:R2433" si="232">+ROUND(O2370/Q2370,4)</f>
        <v>1.0068999999999999</v>
      </c>
      <c r="S2370" s="13">
        <f t="shared" ref="S2370:S2433" si="233">ROUND(R2370*L2370,2)</f>
        <v>815.59</v>
      </c>
      <c r="T2370" s="14" t="s">
        <v>349</v>
      </c>
      <c r="U2370" t="s">
        <v>125</v>
      </c>
    </row>
    <row r="2371" spans="1:21" x14ac:dyDescent="0.2">
      <c r="A2371" t="s">
        <v>5256</v>
      </c>
      <c r="B2371" s="23">
        <v>45792</v>
      </c>
      <c r="C2371" s="23">
        <v>45611</v>
      </c>
      <c r="D2371" t="s">
        <v>121</v>
      </c>
      <c r="E2371" t="s">
        <v>122</v>
      </c>
      <c r="G2371" t="s">
        <v>5371</v>
      </c>
      <c r="H2371" t="s">
        <v>1790</v>
      </c>
      <c r="I2371" t="s">
        <v>1791</v>
      </c>
      <c r="J2371" s="10" t="str">
        <f t="shared" si="229"/>
        <v>LHDL</v>
      </c>
      <c r="K2371" t="s">
        <v>10</v>
      </c>
      <c r="L2371" s="48">
        <v>710</v>
      </c>
      <c r="M2371" t="s">
        <v>1472</v>
      </c>
      <c r="N2371" t="s">
        <v>11</v>
      </c>
      <c r="O2371" s="74">
        <v>7.3506999999999998</v>
      </c>
      <c r="P2371" s="11">
        <f t="shared" si="230"/>
        <v>5219</v>
      </c>
      <c r="Q2371" s="12">
        <f t="shared" si="231"/>
        <v>7.3003400000000003</v>
      </c>
      <c r="R2371" s="14">
        <f t="shared" si="232"/>
        <v>1.0068999999999999</v>
      </c>
      <c r="S2371" s="13">
        <f t="shared" si="233"/>
        <v>714.9</v>
      </c>
      <c r="T2371" s="14" t="s">
        <v>349</v>
      </c>
      <c r="U2371" t="s">
        <v>125</v>
      </c>
    </row>
    <row r="2372" spans="1:21" x14ac:dyDescent="0.2">
      <c r="A2372" t="s">
        <v>5184</v>
      </c>
      <c r="B2372" s="23">
        <v>45792</v>
      </c>
      <c r="C2372" s="23">
        <v>45714</v>
      </c>
      <c r="D2372" t="s">
        <v>830</v>
      </c>
      <c r="E2372" t="s">
        <v>831</v>
      </c>
      <c r="G2372" t="s">
        <v>5484</v>
      </c>
      <c r="H2372" t="s">
        <v>3164</v>
      </c>
      <c r="I2372" t="s">
        <v>3374</v>
      </c>
      <c r="J2372" s="10" t="str">
        <f t="shared" si="229"/>
        <v>LID-</v>
      </c>
      <c r="K2372" t="s">
        <v>98</v>
      </c>
      <c r="L2372" s="48">
        <v>1200</v>
      </c>
      <c r="M2372" t="s">
        <v>1472</v>
      </c>
      <c r="N2372" t="s">
        <v>11</v>
      </c>
      <c r="O2372" s="74">
        <v>4.2</v>
      </c>
      <c r="P2372" s="11">
        <f t="shared" si="230"/>
        <v>5040</v>
      </c>
      <c r="Q2372" s="12">
        <f t="shared" si="231"/>
        <v>7.3003400000000003</v>
      </c>
      <c r="R2372" s="14">
        <f t="shared" si="232"/>
        <v>0.57530000000000003</v>
      </c>
      <c r="S2372" s="13">
        <f t="shared" si="233"/>
        <v>690.36</v>
      </c>
      <c r="T2372" s="14" t="s">
        <v>349</v>
      </c>
      <c r="U2372" t="s">
        <v>368</v>
      </c>
    </row>
    <row r="2373" spans="1:21" x14ac:dyDescent="0.2">
      <c r="A2373" t="s">
        <v>5185</v>
      </c>
      <c r="B2373" s="23">
        <v>45792</v>
      </c>
      <c r="C2373" s="23">
        <v>45714</v>
      </c>
      <c r="D2373" t="s">
        <v>830</v>
      </c>
      <c r="E2373" t="s">
        <v>831</v>
      </c>
      <c r="G2373" t="s">
        <v>5484</v>
      </c>
      <c r="H2373" t="s">
        <v>3164</v>
      </c>
      <c r="I2373" t="s">
        <v>3374</v>
      </c>
      <c r="J2373" s="10" t="str">
        <f t="shared" si="229"/>
        <v>LID-</v>
      </c>
      <c r="K2373" t="s">
        <v>98</v>
      </c>
      <c r="L2373" s="48">
        <v>1000</v>
      </c>
      <c r="M2373" t="s">
        <v>1472</v>
      </c>
      <c r="N2373" t="s">
        <v>11</v>
      </c>
      <c r="O2373" s="74">
        <v>4.2</v>
      </c>
      <c r="P2373" s="11">
        <f t="shared" si="230"/>
        <v>4200</v>
      </c>
      <c r="Q2373" s="12">
        <f t="shared" si="231"/>
        <v>7.3003400000000003</v>
      </c>
      <c r="R2373" s="14">
        <f t="shared" si="232"/>
        <v>0.57530000000000003</v>
      </c>
      <c r="S2373" s="13">
        <f t="shared" si="233"/>
        <v>575.29999999999995</v>
      </c>
      <c r="T2373" s="14" t="s">
        <v>349</v>
      </c>
      <c r="U2373" t="s">
        <v>368</v>
      </c>
    </row>
    <row r="2374" spans="1:21" x14ac:dyDescent="0.2">
      <c r="A2374" t="s">
        <v>5190</v>
      </c>
      <c r="B2374" s="23">
        <v>45792</v>
      </c>
      <c r="C2374" s="23">
        <v>45714</v>
      </c>
      <c r="D2374" t="s">
        <v>94</v>
      </c>
      <c r="E2374" t="s">
        <v>95</v>
      </c>
      <c r="G2374" t="s">
        <v>5513</v>
      </c>
      <c r="H2374" t="s">
        <v>3162</v>
      </c>
      <c r="I2374" t="s">
        <v>3372</v>
      </c>
      <c r="J2374" s="10" t="str">
        <f t="shared" si="229"/>
        <v>LID-</v>
      </c>
      <c r="K2374" t="s">
        <v>98</v>
      </c>
      <c r="L2374" s="48">
        <v>1800</v>
      </c>
      <c r="M2374" t="s">
        <v>1472</v>
      </c>
      <c r="N2374" t="s">
        <v>11</v>
      </c>
      <c r="O2374" s="74">
        <v>4.26</v>
      </c>
      <c r="P2374" s="11">
        <f t="shared" si="230"/>
        <v>7668</v>
      </c>
      <c r="Q2374" s="12">
        <f t="shared" si="231"/>
        <v>7.3003400000000003</v>
      </c>
      <c r="R2374" s="14">
        <f t="shared" si="232"/>
        <v>0.58350000000000002</v>
      </c>
      <c r="S2374" s="13">
        <f t="shared" si="233"/>
        <v>1050.3</v>
      </c>
      <c r="T2374" s="14" t="s">
        <v>349</v>
      </c>
      <c r="U2374" t="s">
        <v>368</v>
      </c>
    </row>
    <row r="2375" spans="1:21" x14ac:dyDescent="0.2">
      <c r="A2375" t="s">
        <v>4973</v>
      </c>
      <c r="B2375" s="23">
        <v>45793</v>
      </c>
      <c r="C2375" s="23">
        <v>45786</v>
      </c>
      <c r="D2375" t="s">
        <v>569</v>
      </c>
      <c r="E2375" t="s">
        <v>570</v>
      </c>
      <c r="G2375" t="s">
        <v>5416</v>
      </c>
      <c r="H2375" t="s">
        <v>772</v>
      </c>
      <c r="I2375" t="s">
        <v>773</v>
      </c>
      <c r="J2375" s="10" t="str">
        <f t="shared" si="229"/>
        <v>WHR-</v>
      </c>
      <c r="K2375" t="s">
        <v>10</v>
      </c>
      <c r="L2375" s="48">
        <v>10000</v>
      </c>
      <c r="M2375" t="s">
        <v>1472</v>
      </c>
      <c r="N2375" t="s">
        <v>11</v>
      </c>
      <c r="O2375" s="74">
        <v>0.4365</v>
      </c>
      <c r="P2375" s="11">
        <f t="shared" si="230"/>
        <v>4365</v>
      </c>
      <c r="Q2375" s="12">
        <f t="shared" si="231"/>
        <v>7.3003400000000003</v>
      </c>
      <c r="R2375" s="14">
        <f t="shared" si="232"/>
        <v>5.9799999999999999E-2</v>
      </c>
      <c r="S2375" s="13">
        <f t="shared" si="233"/>
        <v>598</v>
      </c>
      <c r="T2375" s="14" t="s">
        <v>349</v>
      </c>
      <c r="U2375" t="s">
        <v>248</v>
      </c>
    </row>
    <row r="2376" spans="1:21" x14ac:dyDescent="0.2">
      <c r="A2376" t="s">
        <v>5024</v>
      </c>
      <c r="B2376" s="23">
        <v>45793</v>
      </c>
      <c r="C2376" s="23">
        <v>45742</v>
      </c>
      <c r="D2376" t="s">
        <v>252</v>
      </c>
      <c r="E2376" t="s">
        <v>253</v>
      </c>
      <c r="G2376" t="s">
        <v>5432</v>
      </c>
      <c r="H2376" t="s">
        <v>682</v>
      </c>
      <c r="I2376" t="s">
        <v>683</v>
      </c>
      <c r="J2376" s="10" t="s">
        <v>1525</v>
      </c>
      <c r="K2376" t="s">
        <v>10</v>
      </c>
      <c r="L2376" s="48">
        <v>5100</v>
      </c>
      <c r="M2376" t="s">
        <v>1472</v>
      </c>
      <c r="N2376" t="s">
        <v>11</v>
      </c>
      <c r="O2376" s="74">
        <v>1.3386</v>
      </c>
      <c r="P2376" s="11">
        <f t="shared" si="230"/>
        <v>6826.86</v>
      </c>
      <c r="Q2376" s="12">
        <f t="shared" si="231"/>
        <v>7.3003400000000003</v>
      </c>
      <c r="R2376" s="14">
        <f t="shared" si="232"/>
        <v>0.18340000000000001</v>
      </c>
      <c r="S2376" s="13">
        <f t="shared" si="233"/>
        <v>935.34</v>
      </c>
      <c r="T2376" s="14" t="s">
        <v>349</v>
      </c>
      <c r="U2376" t="s">
        <v>36</v>
      </c>
    </row>
    <row r="2377" spans="1:21" x14ac:dyDescent="0.2">
      <c r="A2377" t="s">
        <v>5025</v>
      </c>
      <c r="B2377" s="23">
        <v>45793</v>
      </c>
      <c r="C2377" s="23">
        <v>45748</v>
      </c>
      <c r="D2377" t="s">
        <v>252</v>
      </c>
      <c r="E2377" t="s">
        <v>253</v>
      </c>
      <c r="G2377" t="s">
        <v>5432</v>
      </c>
      <c r="H2377" t="s">
        <v>1528</v>
      </c>
      <c r="I2377" t="s">
        <v>1529</v>
      </c>
      <c r="J2377" s="10" t="s">
        <v>1525</v>
      </c>
      <c r="K2377" t="s">
        <v>10</v>
      </c>
      <c r="L2377" s="48">
        <v>19600</v>
      </c>
      <c r="M2377" t="s">
        <v>1472</v>
      </c>
      <c r="N2377" t="s">
        <v>11</v>
      </c>
      <c r="O2377" s="74">
        <v>1.3386</v>
      </c>
      <c r="P2377" s="11">
        <f t="shared" si="230"/>
        <v>26236.560000000001</v>
      </c>
      <c r="Q2377" s="12">
        <f t="shared" si="231"/>
        <v>7.3003400000000003</v>
      </c>
      <c r="R2377" s="14">
        <f t="shared" si="232"/>
        <v>0.18340000000000001</v>
      </c>
      <c r="S2377" s="13">
        <f t="shared" si="233"/>
        <v>3594.64</v>
      </c>
      <c r="T2377" s="14" t="s">
        <v>349</v>
      </c>
      <c r="U2377" t="s">
        <v>36</v>
      </c>
    </row>
    <row r="2378" spans="1:21" x14ac:dyDescent="0.2">
      <c r="A2378" t="s">
        <v>5026</v>
      </c>
      <c r="B2378" s="23">
        <v>45793</v>
      </c>
      <c r="C2378" s="23">
        <v>45786</v>
      </c>
      <c r="D2378" t="s">
        <v>252</v>
      </c>
      <c r="E2378" t="s">
        <v>253</v>
      </c>
      <c r="G2378" t="s">
        <v>5432</v>
      </c>
      <c r="H2378" t="s">
        <v>1528</v>
      </c>
      <c r="I2378" t="s">
        <v>1529</v>
      </c>
      <c r="J2378" s="10" t="s">
        <v>1525</v>
      </c>
      <c r="K2378" t="s">
        <v>10</v>
      </c>
      <c r="L2378" s="48">
        <v>2000</v>
      </c>
      <c r="M2378" t="s">
        <v>1472</v>
      </c>
      <c r="N2378" t="s">
        <v>11</v>
      </c>
      <c r="O2378" s="74">
        <v>1.3524</v>
      </c>
      <c r="P2378" s="11">
        <f t="shared" si="230"/>
        <v>2704.8</v>
      </c>
      <c r="Q2378" s="12">
        <f t="shared" si="231"/>
        <v>7.3003400000000003</v>
      </c>
      <c r="R2378" s="14">
        <f t="shared" si="232"/>
        <v>0.18529999999999999</v>
      </c>
      <c r="S2378" s="13">
        <f t="shared" si="233"/>
        <v>370.6</v>
      </c>
      <c r="T2378" s="14" t="s">
        <v>349</v>
      </c>
      <c r="U2378" t="s">
        <v>36</v>
      </c>
    </row>
    <row r="2379" spans="1:21" x14ac:dyDescent="0.2">
      <c r="A2379" t="s">
        <v>5230</v>
      </c>
      <c r="B2379" s="23">
        <v>45793</v>
      </c>
      <c r="C2379" s="23">
        <v>45791</v>
      </c>
      <c r="D2379" t="s">
        <v>2251</v>
      </c>
      <c r="E2379" t="s">
        <v>2252</v>
      </c>
      <c r="G2379" t="s">
        <v>5529</v>
      </c>
      <c r="H2379" t="s">
        <v>1780</v>
      </c>
      <c r="I2379" t="s">
        <v>1781</v>
      </c>
      <c r="J2379" s="10" t="str">
        <f t="shared" ref="J2379:J2387" si="234">+LEFT(U2379,4)</f>
        <v>MISC</v>
      </c>
      <c r="K2379" t="s">
        <v>10</v>
      </c>
      <c r="L2379" s="48">
        <v>2000</v>
      </c>
      <c r="M2379" t="s">
        <v>186</v>
      </c>
      <c r="N2379" t="s">
        <v>11</v>
      </c>
      <c r="O2379" s="74">
        <v>6.0620000000000003</v>
      </c>
      <c r="P2379" s="11">
        <f t="shared" si="230"/>
        <v>12124</v>
      </c>
      <c r="Q2379" s="12">
        <f t="shared" si="231"/>
        <v>7.3003400000000003</v>
      </c>
      <c r="R2379" s="14">
        <f t="shared" si="232"/>
        <v>0.83040000000000003</v>
      </c>
      <c r="S2379" s="13">
        <f t="shared" si="233"/>
        <v>1660.8</v>
      </c>
      <c r="T2379" s="14" t="s">
        <v>349</v>
      </c>
      <c r="U2379" t="s">
        <v>25</v>
      </c>
    </row>
    <row r="2380" spans="1:21" x14ac:dyDescent="0.2">
      <c r="A2380" t="s">
        <v>5288</v>
      </c>
      <c r="B2380" s="23">
        <v>45793</v>
      </c>
      <c r="C2380" s="23">
        <v>45763</v>
      </c>
      <c r="D2380" t="s">
        <v>2255</v>
      </c>
      <c r="E2380" t="s">
        <v>2256</v>
      </c>
      <c r="G2380" t="s">
        <v>5561</v>
      </c>
      <c r="H2380" t="s">
        <v>3149</v>
      </c>
      <c r="I2380" t="s">
        <v>3359</v>
      </c>
      <c r="J2380" s="10" t="str">
        <f t="shared" si="234"/>
        <v>HDL-</v>
      </c>
      <c r="K2380" t="s">
        <v>10</v>
      </c>
      <c r="L2380" s="48">
        <v>5100</v>
      </c>
      <c r="M2380" t="s">
        <v>1472</v>
      </c>
      <c r="N2380" t="s">
        <v>11</v>
      </c>
      <c r="O2380" s="74">
        <v>8.4835999999999991</v>
      </c>
      <c r="P2380" s="11">
        <f t="shared" si="230"/>
        <v>43266.36</v>
      </c>
      <c r="Q2380" s="12">
        <f t="shared" si="231"/>
        <v>7.3003400000000003</v>
      </c>
      <c r="R2380" s="14">
        <f t="shared" si="232"/>
        <v>1.1620999999999999</v>
      </c>
      <c r="S2380" s="13">
        <f t="shared" si="233"/>
        <v>5926.71</v>
      </c>
      <c r="T2380" s="14" t="s">
        <v>349</v>
      </c>
      <c r="U2380" t="s">
        <v>228</v>
      </c>
    </row>
    <row r="2381" spans="1:21" x14ac:dyDescent="0.2">
      <c r="A2381" t="s">
        <v>4930</v>
      </c>
      <c r="B2381" s="23">
        <v>45793</v>
      </c>
      <c r="C2381" s="23">
        <v>45785</v>
      </c>
      <c r="D2381" t="s">
        <v>806</v>
      </c>
      <c r="E2381" t="s">
        <v>807</v>
      </c>
      <c r="G2381" t="s">
        <v>5397</v>
      </c>
      <c r="H2381" t="s">
        <v>3214</v>
      </c>
      <c r="I2381" t="s">
        <v>3421</v>
      </c>
      <c r="J2381" s="10" t="str">
        <f t="shared" si="234"/>
        <v>BAG-</v>
      </c>
      <c r="K2381" t="s">
        <v>10</v>
      </c>
      <c r="L2381" s="48">
        <v>20000</v>
      </c>
      <c r="M2381" t="s">
        <v>1472</v>
      </c>
      <c r="N2381" t="s">
        <v>11</v>
      </c>
      <c r="O2381" s="74">
        <v>0.13</v>
      </c>
      <c r="P2381" s="11">
        <f t="shared" si="230"/>
        <v>2600</v>
      </c>
      <c r="Q2381" s="12">
        <f t="shared" si="231"/>
        <v>7.3003400000000003</v>
      </c>
      <c r="R2381" s="14">
        <f t="shared" si="232"/>
        <v>1.78E-2</v>
      </c>
      <c r="S2381" s="13">
        <f t="shared" si="233"/>
        <v>356</v>
      </c>
      <c r="T2381" s="14" t="s">
        <v>349</v>
      </c>
      <c r="U2381" t="s">
        <v>810</v>
      </c>
    </row>
    <row r="2382" spans="1:21" x14ac:dyDescent="0.2">
      <c r="A2382" t="s">
        <v>4936</v>
      </c>
      <c r="B2382" s="23">
        <v>45793</v>
      </c>
      <c r="C2382" s="23">
        <v>45785</v>
      </c>
      <c r="D2382" t="s">
        <v>806</v>
      </c>
      <c r="E2382" t="s">
        <v>807</v>
      </c>
      <c r="G2382" t="s">
        <v>5397</v>
      </c>
      <c r="H2382" t="s">
        <v>3215</v>
      </c>
      <c r="I2382" t="s">
        <v>3422</v>
      </c>
      <c r="J2382" s="10" t="str">
        <f t="shared" si="234"/>
        <v>BAG-</v>
      </c>
      <c r="K2382" t="s">
        <v>10</v>
      </c>
      <c r="L2382" s="48">
        <v>10000</v>
      </c>
      <c r="M2382" t="s">
        <v>1472</v>
      </c>
      <c r="N2382" t="s">
        <v>11</v>
      </c>
      <c r="O2382" s="74">
        <v>0.14000000000000001</v>
      </c>
      <c r="P2382" s="11">
        <f t="shared" si="230"/>
        <v>1400</v>
      </c>
      <c r="Q2382" s="12">
        <f t="shared" si="231"/>
        <v>7.3003400000000003</v>
      </c>
      <c r="R2382" s="14">
        <f t="shared" si="232"/>
        <v>1.9199999999999998E-2</v>
      </c>
      <c r="S2382" s="13">
        <f t="shared" si="233"/>
        <v>192</v>
      </c>
      <c r="T2382" s="14" t="s">
        <v>349</v>
      </c>
      <c r="U2382" t="s">
        <v>810</v>
      </c>
    </row>
    <row r="2383" spans="1:21" x14ac:dyDescent="0.2">
      <c r="A2383" t="s">
        <v>4944</v>
      </c>
      <c r="B2383" s="23">
        <v>45793</v>
      </c>
      <c r="C2383" s="23">
        <v>45785</v>
      </c>
      <c r="D2383" t="s">
        <v>806</v>
      </c>
      <c r="E2383" t="s">
        <v>807</v>
      </c>
      <c r="G2383" t="s">
        <v>5397</v>
      </c>
      <c r="H2383" t="s">
        <v>3246</v>
      </c>
      <c r="I2383" t="s">
        <v>3453</v>
      </c>
      <c r="J2383" s="10" t="str">
        <f t="shared" si="234"/>
        <v>BAG-</v>
      </c>
      <c r="K2383" t="s">
        <v>10</v>
      </c>
      <c r="L2383" s="48">
        <v>15000</v>
      </c>
      <c r="M2383" t="s">
        <v>1472</v>
      </c>
      <c r="N2383" t="s">
        <v>11</v>
      </c>
      <c r="O2383" s="74">
        <v>0.185</v>
      </c>
      <c r="P2383" s="11">
        <f t="shared" si="230"/>
        <v>2775</v>
      </c>
      <c r="Q2383" s="12">
        <f t="shared" si="231"/>
        <v>7.3003400000000003</v>
      </c>
      <c r="R2383" s="14">
        <f t="shared" si="232"/>
        <v>2.53E-2</v>
      </c>
      <c r="S2383" s="13">
        <f t="shared" si="233"/>
        <v>379.5</v>
      </c>
      <c r="T2383" s="14" t="s">
        <v>349</v>
      </c>
      <c r="U2383" t="s">
        <v>810</v>
      </c>
    </row>
    <row r="2384" spans="1:21" x14ac:dyDescent="0.2">
      <c r="A2384" t="s">
        <v>3928</v>
      </c>
      <c r="B2384" s="23">
        <v>45793</v>
      </c>
      <c r="C2384" s="23">
        <v>45755</v>
      </c>
      <c r="D2384" t="s">
        <v>806</v>
      </c>
      <c r="E2384" t="s">
        <v>807</v>
      </c>
      <c r="G2384" t="s">
        <v>5397</v>
      </c>
      <c r="H2384" t="s">
        <v>3550</v>
      </c>
      <c r="I2384" t="s">
        <v>3551</v>
      </c>
      <c r="J2384" s="10" t="str">
        <f t="shared" si="234"/>
        <v>BAG-</v>
      </c>
      <c r="K2384" t="s">
        <v>10</v>
      </c>
      <c r="L2384" s="48">
        <v>100</v>
      </c>
      <c r="M2384" t="s">
        <v>1472</v>
      </c>
      <c r="N2384" t="s">
        <v>11</v>
      </c>
      <c r="O2384" s="74">
        <v>0.23699999999999999</v>
      </c>
      <c r="P2384" s="11">
        <f t="shared" si="230"/>
        <v>23.7</v>
      </c>
      <c r="Q2384" s="12">
        <f t="shared" si="231"/>
        <v>7.3003400000000003</v>
      </c>
      <c r="R2384" s="14">
        <f t="shared" si="232"/>
        <v>3.2500000000000001E-2</v>
      </c>
      <c r="S2384" s="13">
        <f t="shared" si="233"/>
        <v>3.25</v>
      </c>
      <c r="T2384" s="14" t="s">
        <v>349</v>
      </c>
      <c r="U2384" t="s">
        <v>810</v>
      </c>
    </row>
    <row r="2385" spans="1:21" x14ac:dyDescent="0.2">
      <c r="A2385" t="s">
        <v>4969</v>
      </c>
      <c r="B2385" s="23">
        <v>45793</v>
      </c>
      <c r="C2385" s="23">
        <v>45785</v>
      </c>
      <c r="D2385" t="s">
        <v>806</v>
      </c>
      <c r="E2385" t="s">
        <v>807</v>
      </c>
      <c r="G2385" t="s">
        <v>5397</v>
      </c>
      <c r="H2385" t="s">
        <v>3563</v>
      </c>
      <c r="I2385" t="s">
        <v>3564</v>
      </c>
      <c r="J2385" s="10" t="str">
        <f t="shared" si="234"/>
        <v>BAG-</v>
      </c>
      <c r="K2385" t="s">
        <v>10</v>
      </c>
      <c r="L2385" s="48">
        <v>3000</v>
      </c>
      <c r="M2385" t="s">
        <v>1472</v>
      </c>
      <c r="N2385" t="s">
        <v>11</v>
      </c>
      <c r="O2385" s="74">
        <v>0.32</v>
      </c>
      <c r="P2385" s="11">
        <f t="shared" si="230"/>
        <v>960</v>
      </c>
      <c r="Q2385" s="12">
        <f t="shared" si="231"/>
        <v>7.3003400000000003</v>
      </c>
      <c r="R2385" s="14">
        <f t="shared" si="232"/>
        <v>4.3799999999999999E-2</v>
      </c>
      <c r="S2385" s="13">
        <f t="shared" si="233"/>
        <v>131.4</v>
      </c>
      <c r="T2385" s="14" t="s">
        <v>349</v>
      </c>
      <c r="U2385" t="s">
        <v>810</v>
      </c>
    </row>
    <row r="2386" spans="1:21" x14ac:dyDescent="0.2">
      <c r="A2386" t="s">
        <v>4912</v>
      </c>
      <c r="B2386" s="23">
        <v>45793</v>
      </c>
      <c r="C2386" s="23">
        <v>45775</v>
      </c>
      <c r="D2386" t="s">
        <v>806</v>
      </c>
      <c r="E2386" t="s">
        <v>807</v>
      </c>
      <c r="G2386" t="s">
        <v>5397</v>
      </c>
      <c r="H2386" t="s">
        <v>4593</v>
      </c>
      <c r="I2386" t="s">
        <v>4594</v>
      </c>
      <c r="J2386" s="10" t="str">
        <f t="shared" si="234"/>
        <v>BAG-</v>
      </c>
      <c r="K2386" t="s">
        <v>10</v>
      </c>
      <c r="L2386" s="48">
        <v>1600</v>
      </c>
      <c r="M2386" t="s">
        <v>1472</v>
      </c>
      <c r="N2386" t="s">
        <v>11</v>
      </c>
      <c r="O2386" s="74">
        <v>0.09</v>
      </c>
      <c r="P2386" s="11">
        <f t="shared" si="230"/>
        <v>144</v>
      </c>
      <c r="Q2386" s="12">
        <f t="shared" si="231"/>
        <v>7.3003400000000003</v>
      </c>
      <c r="R2386" s="14">
        <f t="shared" si="232"/>
        <v>1.23E-2</v>
      </c>
      <c r="S2386" s="13">
        <f t="shared" si="233"/>
        <v>19.68</v>
      </c>
      <c r="T2386" s="14" t="s">
        <v>349</v>
      </c>
      <c r="U2386" t="s">
        <v>810</v>
      </c>
    </row>
    <row r="2387" spans="1:21" x14ac:dyDescent="0.2">
      <c r="A2387" t="s">
        <v>5364</v>
      </c>
      <c r="B2387" s="23">
        <v>45793</v>
      </c>
      <c r="C2387" s="23">
        <v>45786</v>
      </c>
      <c r="D2387" t="s">
        <v>2830</v>
      </c>
      <c r="E2387" t="s">
        <v>2831</v>
      </c>
      <c r="G2387" t="s">
        <v>5594</v>
      </c>
      <c r="H2387" t="s">
        <v>3220</v>
      </c>
      <c r="I2387" t="s">
        <v>3427</v>
      </c>
      <c r="J2387" s="10" t="str">
        <f t="shared" si="234"/>
        <v>EXM-</v>
      </c>
      <c r="K2387" t="s">
        <v>10</v>
      </c>
      <c r="L2387" s="48">
        <v>40</v>
      </c>
      <c r="M2387" t="s">
        <v>186</v>
      </c>
      <c r="N2387" t="s">
        <v>11</v>
      </c>
      <c r="O2387" s="74">
        <v>123.8938</v>
      </c>
      <c r="P2387" s="11">
        <f t="shared" si="230"/>
        <v>4955.75</v>
      </c>
      <c r="Q2387" s="12">
        <f t="shared" si="231"/>
        <v>7.3003400000000003</v>
      </c>
      <c r="R2387" s="14">
        <f t="shared" si="232"/>
        <v>16.971</v>
      </c>
      <c r="S2387" s="13">
        <f t="shared" si="233"/>
        <v>678.84</v>
      </c>
      <c r="T2387" s="14" t="s">
        <v>349</v>
      </c>
      <c r="U2387" t="s">
        <v>315</v>
      </c>
    </row>
    <row r="2388" spans="1:21" x14ac:dyDescent="0.2">
      <c r="A2388" t="s">
        <v>5179</v>
      </c>
      <c r="B2388" s="23">
        <v>45793</v>
      </c>
      <c r="C2388" s="23">
        <v>45783</v>
      </c>
      <c r="D2388" t="s">
        <v>696</v>
      </c>
      <c r="E2388" t="s">
        <v>697</v>
      </c>
      <c r="G2388" t="s">
        <v>5479</v>
      </c>
      <c r="H2388" t="s">
        <v>1539</v>
      </c>
      <c r="I2388" t="s">
        <v>1540</v>
      </c>
      <c r="J2388" s="10" t="s">
        <v>1534</v>
      </c>
      <c r="K2388" t="s">
        <v>10</v>
      </c>
      <c r="L2388" s="48">
        <v>110</v>
      </c>
      <c r="M2388" t="s">
        <v>1472</v>
      </c>
      <c r="N2388" t="s">
        <v>11</v>
      </c>
      <c r="O2388" s="74">
        <v>4.1612999999999998</v>
      </c>
      <c r="P2388" s="11">
        <f t="shared" si="230"/>
        <v>457.74</v>
      </c>
      <c r="Q2388" s="12">
        <f t="shared" si="231"/>
        <v>7.3003400000000003</v>
      </c>
      <c r="R2388" s="14">
        <f t="shared" si="232"/>
        <v>0.56999999999999995</v>
      </c>
      <c r="S2388" s="13">
        <f t="shared" si="233"/>
        <v>62.7</v>
      </c>
      <c r="T2388" s="14" t="s">
        <v>349</v>
      </c>
      <c r="U2388" t="s">
        <v>36</v>
      </c>
    </row>
    <row r="2389" spans="1:21" x14ac:dyDescent="0.2">
      <c r="A2389" t="s">
        <v>5198</v>
      </c>
      <c r="B2389" s="23">
        <v>45793</v>
      </c>
      <c r="C2389" s="23">
        <v>45783</v>
      </c>
      <c r="D2389" t="s">
        <v>696</v>
      </c>
      <c r="E2389" t="s">
        <v>697</v>
      </c>
      <c r="G2389" t="s">
        <v>5479</v>
      </c>
      <c r="H2389" t="s">
        <v>1541</v>
      </c>
      <c r="I2389" t="s">
        <v>1542</v>
      </c>
      <c r="J2389" s="10" t="s">
        <v>1534</v>
      </c>
      <c r="K2389" t="s">
        <v>10</v>
      </c>
      <c r="L2389" s="48">
        <v>110</v>
      </c>
      <c r="M2389" t="s">
        <v>1472</v>
      </c>
      <c r="N2389" t="s">
        <v>11</v>
      </c>
      <c r="O2389" s="74">
        <v>4.3940999999999999</v>
      </c>
      <c r="P2389" s="11">
        <f t="shared" si="230"/>
        <v>483.35</v>
      </c>
      <c r="Q2389" s="12">
        <f t="shared" si="231"/>
        <v>7.3003400000000003</v>
      </c>
      <c r="R2389" s="14">
        <f t="shared" si="232"/>
        <v>0.60189999999999999</v>
      </c>
      <c r="S2389" s="13">
        <f t="shared" si="233"/>
        <v>66.209999999999994</v>
      </c>
      <c r="T2389" s="14" t="s">
        <v>349</v>
      </c>
      <c r="U2389" t="s">
        <v>36</v>
      </c>
    </row>
    <row r="2390" spans="1:21" x14ac:dyDescent="0.2">
      <c r="A2390" t="s">
        <v>5105</v>
      </c>
      <c r="B2390" s="23">
        <v>45793</v>
      </c>
      <c r="C2390" s="23">
        <v>45748</v>
      </c>
      <c r="D2390" t="s">
        <v>569</v>
      </c>
      <c r="E2390" t="s">
        <v>570</v>
      </c>
      <c r="G2390" t="s">
        <v>5416</v>
      </c>
      <c r="H2390" t="s">
        <v>1519</v>
      </c>
      <c r="I2390" t="s">
        <v>1520</v>
      </c>
      <c r="J2390" s="10" t="s">
        <v>1503</v>
      </c>
      <c r="K2390" t="s">
        <v>10</v>
      </c>
      <c r="L2390" s="48">
        <v>3100</v>
      </c>
      <c r="M2390" t="s">
        <v>1472</v>
      </c>
      <c r="N2390" t="s">
        <v>11</v>
      </c>
      <c r="O2390" s="74">
        <v>3.0379999999999998</v>
      </c>
      <c r="P2390" s="11">
        <f t="shared" si="230"/>
        <v>9417.7999999999993</v>
      </c>
      <c r="Q2390" s="12">
        <f t="shared" si="231"/>
        <v>7.3003400000000003</v>
      </c>
      <c r="R2390" s="14">
        <f t="shared" si="232"/>
        <v>0.41610000000000003</v>
      </c>
      <c r="S2390" s="13">
        <f t="shared" si="233"/>
        <v>1289.9100000000001</v>
      </c>
      <c r="T2390" s="14" t="s">
        <v>349</v>
      </c>
      <c r="U2390" t="s">
        <v>36</v>
      </c>
    </row>
    <row r="2391" spans="1:21" x14ac:dyDescent="0.2">
      <c r="A2391" t="s">
        <v>5117</v>
      </c>
      <c r="B2391" s="23">
        <v>45793</v>
      </c>
      <c r="C2391" s="23">
        <v>45789</v>
      </c>
      <c r="D2391" t="s">
        <v>5</v>
      </c>
      <c r="E2391" t="s">
        <v>6</v>
      </c>
      <c r="G2391" t="s">
        <v>5444</v>
      </c>
      <c r="H2391" t="s">
        <v>3674</v>
      </c>
      <c r="I2391" t="s">
        <v>3675</v>
      </c>
      <c r="J2391" s="10" t="str">
        <f t="shared" ref="J2391:J2422" si="235">+LEFT(U2391,4)</f>
        <v>BOX-</v>
      </c>
      <c r="K2391" t="s">
        <v>10</v>
      </c>
      <c r="L2391" s="48">
        <v>1010</v>
      </c>
      <c r="M2391" t="s">
        <v>1472</v>
      </c>
      <c r="N2391" t="s">
        <v>11</v>
      </c>
      <c r="O2391" s="74">
        <v>3.13</v>
      </c>
      <c r="P2391" s="11">
        <f t="shared" si="230"/>
        <v>3161.3</v>
      </c>
      <c r="Q2391" s="12">
        <f t="shared" si="231"/>
        <v>7.3003400000000003</v>
      </c>
      <c r="R2391" s="14">
        <f t="shared" si="232"/>
        <v>0.42870000000000003</v>
      </c>
      <c r="S2391" s="13">
        <f t="shared" si="233"/>
        <v>432.99</v>
      </c>
      <c r="T2391" s="14" t="s">
        <v>349</v>
      </c>
      <c r="U2391" t="s">
        <v>1</v>
      </c>
    </row>
    <row r="2392" spans="1:21" x14ac:dyDescent="0.2">
      <c r="A2392" t="s">
        <v>5075</v>
      </c>
      <c r="B2392" s="23">
        <v>45793</v>
      </c>
      <c r="C2392" s="23">
        <v>45789</v>
      </c>
      <c r="D2392" t="s">
        <v>5</v>
      </c>
      <c r="E2392" t="s">
        <v>6</v>
      </c>
      <c r="G2392" t="s">
        <v>5444</v>
      </c>
      <c r="H2392" t="s">
        <v>4660</v>
      </c>
      <c r="I2392" t="s">
        <v>1692</v>
      </c>
      <c r="J2392" s="10" t="str">
        <f t="shared" si="235"/>
        <v>BOX-</v>
      </c>
      <c r="K2392" t="s">
        <v>10</v>
      </c>
      <c r="L2392" s="48">
        <v>1010</v>
      </c>
      <c r="M2392" t="s">
        <v>1472</v>
      </c>
      <c r="N2392" t="s">
        <v>11</v>
      </c>
      <c r="O2392" s="74">
        <v>2.9</v>
      </c>
      <c r="P2392" s="11">
        <f t="shared" si="230"/>
        <v>2929</v>
      </c>
      <c r="Q2392" s="12">
        <f t="shared" si="231"/>
        <v>7.3003400000000003</v>
      </c>
      <c r="R2392" s="14">
        <f t="shared" si="232"/>
        <v>0.3972</v>
      </c>
      <c r="S2392" s="13">
        <f t="shared" si="233"/>
        <v>401.17</v>
      </c>
      <c r="T2392" s="14" t="s">
        <v>349</v>
      </c>
      <c r="U2392" t="s">
        <v>1</v>
      </c>
    </row>
    <row r="2393" spans="1:21" x14ac:dyDescent="0.2">
      <c r="A2393" t="s">
        <v>5096</v>
      </c>
      <c r="B2393" s="23">
        <v>45793</v>
      </c>
      <c r="C2393" s="23">
        <v>45789</v>
      </c>
      <c r="D2393" t="s">
        <v>5</v>
      </c>
      <c r="E2393" t="s">
        <v>6</v>
      </c>
      <c r="G2393" t="s">
        <v>5444</v>
      </c>
      <c r="H2393" t="s">
        <v>4677</v>
      </c>
      <c r="I2393" t="s">
        <v>4678</v>
      </c>
      <c r="J2393" s="10" t="str">
        <f t="shared" si="235"/>
        <v>BOX-</v>
      </c>
      <c r="K2393" t="s">
        <v>10</v>
      </c>
      <c r="L2393" s="48">
        <v>1010</v>
      </c>
      <c r="M2393" t="s">
        <v>1472</v>
      </c>
      <c r="N2393" t="s">
        <v>11</v>
      </c>
      <c r="O2393" s="74">
        <v>2.95</v>
      </c>
      <c r="P2393" s="11">
        <f t="shared" si="230"/>
        <v>2979.5</v>
      </c>
      <c r="Q2393" s="12">
        <f t="shared" si="231"/>
        <v>7.3003400000000003</v>
      </c>
      <c r="R2393" s="14">
        <f t="shared" si="232"/>
        <v>0.40410000000000001</v>
      </c>
      <c r="S2393" s="13">
        <f t="shared" si="233"/>
        <v>408.14</v>
      </c>
      <c r="T2393" s="14" t="s">
        <v>349</v>
      </c>
      <c r="U2393" t="s">
        <v>1</v>
      </c>
    </row>
    <row r="2394" spans="1:21" x14ac:dyDescent="0.2">
      <c r="A2394" t="s">
        <v>5099</v>
      </c>
      <c r="B2394" s="23">
        <v>45793</v>
      </c>
      <c r="C2394" s="23">
        <v>45789</v>
      </c>
      <c r="D2394" t="s">
        <v>5</v>
      </c>
      <c r="E2394" t="s">
        <v>6</v>
      </c>
      <c r="G2394" t="s">
        <v>5444</v>
      </c>
      <c r="H2394" t="s">
        <v>4681</v>
      </c>
      <c r="I2394" t="s">
        <v>1706</v>
      </c>
      <c r="J2394" s="10" t="str">
        <f t="shared" si="235"/>
        <v>BOX-</v>
      </c>
      <c r="K2394" t="s">
        <v>10</v>
      </c>
      <c r="L2394" s="48">
        <v>1010</v>
      </c>
      <c r="M2394" t="s">
        <v>1472</v>
      </c>
      <c r="N2394" t="s">
        <v>11</v>
      </c>
      <c r="O2394" s="74">
        <v>2.96</v>
      </c>
      <c r="P2394" s="11">
        <f t="shared" si="230"/>
        <v>2989.6</v>
      </c>
      <c r="Q2394" s="12">
        <f t="shared" si="231"/>
        <v>7.3003400000000003</v>
      </c>
      <c r="R2394" s="14">
        <f t="shared" si="232"/>
        <v>0.40550000000000003</v>
      </c>
      <c r="S2394" s="13">
        <f t="shared" si="233"/>
        <v>409.56</v>
      </c>
      <c r="T2394" s="14" t="s">
        <v>349</v>
      </c>
      <c r="U2394" t="s">
        <v>1</v>
      </c>
    </row>
    <row r="2395" spans="1:21" x14ac:dyDescent="0.2">
      <c r="A2395" t="s">
        <v>5101</v>
      </c>
      <c r="B2395" s="23">
        <v>45793</v>
      </c>
      <c r="C2395" s="23">
        <v>45789</v>
      </c>
      <c r="D2395" t="s">
        <v>5</v>
      </c>
      <c r="E2395" t="s">
        <v>6</v>
      </c>
      <c r="G2395" t="s">
        <v>5444</v>
      </c>
      <c r="H2395" t="s">
        <v>3666</v>
      </c>
      <c r="I2395" t="s">
        <v>3667</v>
      </c>
      <c r="J2395" s="10" t="str">
        <f t="shared" si="235"/>
        <v>BOX-</v>
      </c>
      <c r="K2395" t="s">
        <v>10</v>
      </c>
      <c r="L2395" s="48">
        <v>1010</v>
      </c>
      <c r="M2395" t="s">
        <v>1472</v>
      </c>
      <c r="N2395" t="s">
        <v>11</v>
      </c>
      <c r="O2395" s="74">
        <v>2.98</v>
      </c>
      <c r="P2395" s="11">
        <f t="shared" si="230"/>
        <v>3009.8</v>
      </c>
      <c r="Q2395" s="12">
        <f t="shared" si="231"/>
        <v>7.3003400000000003</v>
      </c>
      <c r="R2395" s="14">
        <f t="shared" si="232"/>
        <v>0.40820000000000001</v>
      </c>
      <c r="S2395" s="13">
        <f t="shared" si="233"/>
        <v>412.28</v>
      </c>
      <c r="T2395" s="14" t="s">
        <v>349</v>
      </c>
      <c r="U2395" t="s">
        <v>1</v>
      </c>
    </row>
    <row r="2396" spans="1:21" x14ac:dyDescent="0.2">
      <c r="A2396" t="s">
        <v>5058</v>
      </c>
      <c r="B2396" s="23">
        <v>45793</v>
      </c>
      <c r="C2396" s="23">
        <v>45789</v>
      </c>
      <c r="D2396" t="s">
        <v>5</v>
      </c>
      <c r="E2396" t="s">
        <v>6</v>
      </c>
      <c r="G2396" t="s">
        <v>5444</v>
      </c>
      <c r="H2396" t="s">
        <v>4649</v>
      </c>
      <c r="I2396" t="s">
        <v>377</v>
      </c>
      <c r="J2396" s="10" t="str">
        <f t="shared" si="235"/>
        <v>BOX-</v>
      </c>
      <c r="K2396" t="s">
        <v>10</v>
      </c>
      <c r="L2396" s="48">
        <v>1260</v>
      </c>
      <c r="M2396" t="s">
        <v>1472</v>
      </c>
      <c r="N2396" t="s">
        <v>11</v>
      </c>
      <c r="O2396" s="74">
        <v>2.4900000000000002</v>
      </c>
      <c r="P2396" s="11">
        <f t="shared" si="230"/>
        <v>3137.4</v>
      </c>
      <c r="Q2396" s="12">
        <f t="shared" si="231"/>
        <v>7.3003400000000003</v>
      </c>
      <c r="R2396" s="14">
        <f t="shared" si="232"/>
        <v>0.34110000000000001</v>
      </c>
      <c r="S2396" s="13">
        <f t="shared" si="233"/>
        <v>429.79</v>
      </c>
      <c r="T2396" s="14" t="s">
        <v>349</v>
      </c>
      <c r="U2396" t="s">
        <v>1</v>
      </c>
    </row>
    <row r="2397" spans="1:21" x14ac:dyDescent="0.2">
      <c r="A2397" t="s">
        <v>5190</v>
      </c>
      <c r="B2397" s="23">
        <v>45793</v>
      </c>
      <c r="C2397" s="23">
        <v>45714</v>
      </c>
      <c r="D2397" t="s">
        <v>94</v>
      </c>
      <c r="E2397" t="s">
        <v>95</v>
      </c>
      <c r="G2397" t="s">
        <v>5512</v>
      </c>
      <c r="H2397" t="s">
        <v>3162</v>
      </c>
      <c r="I2397" t="s">
        <v>3372</v>
      </c>
      <c r="J2397" s="10" t="str">
        <f t="shared" si="235"/>
        <v>LID-</v>
      </c>
      <c r="K2397" t="s">
        <v>98</v>
      </c>
      <c r="L2397" s="48">
        <v>2160</v>
      </c>
      <c r="M2397" t="s">
        <v>1472</v>
      </c>
      <c r="N2397" t="s">
        <v>11</v>
      </c>
      <c r="O2397" s="74">
        <v>4.26</v>
      </c>
      <c r="P2397" s="11">
        <f t="shared" si="230"/>
        <v>9201.6</v>
      </c>
      <c r="Q2397" s="12">
        <f t="shared" si="231"/>
        <v>7.3003400000000003</v>
      </c>
      <c r="R2397" s="14">
        <f t="shared" si="232"/>
        <v>0.58350000000000002</v>
      </c>
      <c r="S2397" s="13">
        <f t="shared" si="233"/>
        <v>1260.3599999999999</v>
      </c>
      <c r="T2397" s="14" t="s">
        <v>349</v>
      </c>
      <c r="U2397" t="s">
        <v>368</v>
      </c>
    </row>
    <row r="2398" spans="1:21" x14ac:dyDescent="0.2">
      <c r="A2398" t="s">
        <v>5087</v>
      </c>
      <c r="B2398" s="23">
        <v>45796</v>
      </c>
      <c r="C2398" s="23">
        <v>45777</v>
      </c>
      <c r="D2398" t="s">
        <v>1006</v>
      </c>
      <c r="E2398" t="s">
        <v>1007</v>
      </c>
      <c r="G2398" t="s">
        <v>5455</v>
      </c>
      <c r="H2398" t="s">
        <v>3256</v>
      </c>
      <c r="I2398" t="s">
        <v>3463</v>
      </c>
      <c r="J2398" s="10" t="str">
        <f t="shared" si="235"/>
        <v>ALM-</v>
      </c>
      <c r="K2398" t="s">
        <v>98</v>
      </c>
      <c r="L2398" s="48">
        <v>638</v>
      </c>
      <c r="M2398" t="s">
        <v>186</v>
      </c>
      <c r="N2398" t="s">
        <v>11</v>
      </c>
      <c r="O2398" s="74">
        <v>2.9203999999999999</v>
      </c>
      <c r="P2398" s="11">
        <f t="shared" si="230"/>
        <v>1863.22</v>
      </c>
      <c r="Q2398" s="12">
        <f t="shared" si="231"/>
        <v>7.3003400000000003</v>
      </c>
      <c r="R2398" s="14">
        <f t="shared" si="232"/>
        <v>0.4</v>
      </c>
      <c r="S2398" s="13">
        <f t="shared" si="233"/>
        <v>255.2</v>
      </c>
      <c r="T2398" s="14" t="s">
        <v>349</v>
      </c>
      <c r="U2398" t="s">
        <v>191</v>
      </c>
    </row>
    <row r="2399" spans="1:21" x14ac:dyDescent="0.2">
      <c r="A2399" t="s">
        <v>5084</v>
      </c>
      <c r="B2399" s="23">
        <v>45796</v>
      </c>
      <c r="C2399" s="23">
        <v>45777</v>
      </c>
      <c r="D2399" t="s">
        <v>1006</v>
      </c>
      <c r="E2399" t="s">
        <v>1007</v>
      </c>
      <c r="G2399" t="s">
        <v>5455</v>
      </c>
      <c r="H2399" t="s">
        <v>4665</v>
      </c>
      <c r="I2399" t="s">
        <v>4666</v>
      </c>
      <c r="J2399" s="10" t="str">
        <f t="shared" si="235"/>
        <v>ALM-</v>
      </c>
      <c r="K2399" t="s">
        <v>98</v>
      </c>
      <c r="L2399" s="48">
        <v>1009</v>
      </c>
      <c r="M2399" t="s">
        <v>186</v>
      </c>
      <c r="N2399" t="s">
        <v>11</v>
      </c>
      <c r="O2399" s="74">
        <v>2.9203999999999999</v>
      </c>
      <c r="P2399" s="11">
        <f t="shared" si="230"/>
        <v>2946.68</v>
      </c>
      <c r="Q2399" s="12">
        <f t="shared" si="231"/>
        <v>7.3003400000000003</v>
      </c>
      <c r="R2399" s="14">
        <f t="shared" si="232"/>
        <v>0.4</v>
      </c>
      <c r="S2399" s="13">
        <f t="shared" si="233"/>
        <v>403.6</v>
      </c>
      <c r="T2399" s="14" t="s">
        <v>349</v>
      </c>
      <c r="U2399" t="s">
        <v>191</v>
      </c>
    </row>
    <row r="2400" spans="1:21" x14ac:dyDescent="0.2">
      <c r="A2400" t="s">
        <v>5082</v>
      </c>
      <c r="B2400" s="23">
        <v>45796</v>
      </c>
      <c r="C2400" s="23">
        <v>45777</v>
      </c>
      <c r="D2400" t="s">
        <v>1006</v>
      </c>
      <c r="E2400" t="s">
        <v>1007</v>
      </c>
      <c r="G2400" t="s">
        <v>5455</v>
      </c>
      <c r="H2400" t="s">
        <v>3660</v>
      </c>
      <c r="I2400" t="s">
        <v>3661</v>
      </c>
      <c r="J2400" s="10" t="str">
        <f t="shared" si="235"/>
        <v>ALM-</v>
      </c>
      <c r="K2400" t="s">
        <v>98</v>
      </c>
      <c r="L2400" s="48">
        <v>2031</v>
      </c>
      <c r="M2400" t="s">
        <v>186</v>
      </c>
      <c r="N2400" t="s">
        <v>11</v>
      </c>
      <c r="O2400" s="74">
        <v>2.9203999999999999</v>
      </c>
      <c r="P2400" s="11">
        <f t="shared" si="230"/>
        <v>5931.33</v>
      </c>
      <c r="Q2400" s="12">
        <f t="shared" si="231"/>
        <v>7.3003400000000003</v>
      </c>
      <c r="R2400" s="14">
        <f t="shared" si="232"/>
        <v>0.4</v>
      </c>
      <c r="S2400" s="13">
        <f t="shared" si="233"/>
        <v>812.4</v>
      </c>
      <c r="T2400" s="14" t="s">
        <v>349</v>
      </c>
      <c r="U2400" t="s">
        <v>191</v>
      </c>
    </row>
    <row r="2401" spans="1:21" x14ac:dyDescent="0.2">
      <c r="A2401" t="s">
        <v>5083</v>
      </c>
      <c r="B2401" s="23">
        <v>45796</v>
      </c>
      <c r="C2401" s="23">
        <v>45777</v>
      </c>
      <c r="D2401" t="s">
        <v>1006</v>
      </c>
      <c r="E2401" t="s">
        <v>1007</v>
      </c>
      <c r="G2401" t="s">
        <v>5455</v>
      </c>
      <c r="H2401" t="s">
        <v>4663</v>
      </c>
      <c r="I2401" t="s">
        <v>4664</v>
      </c>
      <c r="J2401" s="10" t="str">
        <f t="shared" si="235"/>
        <v>ALM-</v>
      </c>
      <c r="K2401" t="s">
        <v>98</v>
      </c>
      <c r="L2401" s="48">
        <v>536</v>
      </c>
      <c r="M2401" t="s">
        <v>186</v>
      </c>
      <c r="N2401" t="s">
        <v>11</v>
      </c>
      <c r="O2401" s="74">
        <v>2.9203999999999999</v>
      </c>
      <c r="P2401" s="11">
        <f t="shared" si="230"/>
        <v>1565.33</v>
      </c>
      <c r="Q2401" s="12">
        <f t="shared" si="231"/>
        <v>7.3003400000000003</v>
      </c>
      <c r="R2401" s="14">
        <f t="shared" si="232"/>
        <v>0.4</v>
      </c>
      <c r="S2401" s="13">
        <f t="shared" si="233"/>
        <v>214.4</v>
      </c>
      <c r="T2401" s="14" t="s">
        <v>349</v>
      </c>
      <c r="U2401" t="s">
        <v>191</v>
      </c>
    </row>
    <row r="2402" spans="1:21" x14ac:dyDescent="0.2">
      <c r="A2402" t="s">
        <v>5110</v>
      </c>
      <c r="B2402" s="23">
        <v>45796</v>
      </c>
      <c r="C2402" s="23">
        <v>45777</v>
      </c>
      <c r="D2402" t="s">
        <v>1006</v>
      </c>
      <c r="E2402" t="s">
        <v>1007</v>
      </c>
      <c r="G2402" t="s">
        <v>5455</v>
      </c>
      <c r="H2402" t="s">
        <v>1711</v>
      </c>
      <c r="I2402" t="s">
        <v>1712</v>
      </c>
      <c r="J2402" s="10" t="str">
        <f t="shared" si="235"/>
        <v>ALM-</v>
      </c>
      <c r="K2402" t="s">
        <v>98</v>
      </c>
      <c r="L2402" s="48">
        <v>536</v>
      </c>
      <c r="M2402" t="s">
        <v>186</v>
      </c>
      <c r="N2402" t="s">
        <v>11</v>
      </c>
      <c r="O2402" s="74">
        <v>3.0973000000000002</v>
      </c>
      <c r="P2402" s="11">
        <f t="shared" si="230"/>
        <v>1660.15</v>
      </c>
      <c r="Q2402" s="12">
        <f t="shared" si="231"/>
        <v>7.3003400000000003</v>
      </c>
      <c r="R2402" s="14">
        <f t="shared" si="232"/>
        <v>0.42430000000000001</v>
      </c>
      <c r="S2402" s="13">
        <f t="shared" si="233"/>
        <v>227.42</v>
      </c>
      <c r="T2402" s="14" t="s">
        <v>349</v>
      </c>
      <c r="U2402" t="s">
        <v>191</v>
      </c>
    </row>
    <row r="2403" spans="1:21" x14ac:dyDescent="0.2">
      <c r="A2403" t="s">
        <v>5085</v>
      </c>
      <c r="B2403" s="23">
        <v>45796</v>
      </c>
      <c r="C2403" s="23">
        <v>45777</v>
      </c>
      <c r="D2403" t="s">
        <v>1006</v>
      </c>
      <c r="E2403" t="s">
        <v>1007</v>
      </c>
      <c r="G2403" t="s">
        <v>5455</v>
      </c>
      <c r="H2403" t="s">
        <v>4667</v>
      </c>
      <c r="I2403" t="s">
        <v>4668</v>
      </c>
      <c r="J2403" s="10" t="str">
        <f t="shared" si="235"/>
        <v>ALM-</v>
      </c>
      <c r="K2403" t="s">
        <v>98</v>
      </c>
      <c r="L2403" s="48">
        <v>572</v>
      </c>
      <c r="M2403" t="s">
        <v>186</v>
      </c>
      <c r="N2403" t="s">
        <v>11</v>
      </c>
      <c r="O2403" s="74">
        <v>2.9203999999999999</v>
      </c>
      <c r="P2403" s="11">
        <f t="shared" si="230"/>
        <v>1670.47</v>
      </c>
      <c r="Q2403" s="12">
        <f t="shared" si="231"/>
        <v>7.3003400000000003</v>
      </c>
      <c r="R2403" s="14">
        <f t="shared" si="232"/>
        <v>0.4</v>
      </c>
      <c r="S2403" s="13">
        <f t="shared" si="233"/>
        <v>228.8</v>
      </c>
      <c r="T2403" s="14" t="s">
        <v>349</v>
      </c>
      <c r="U2403" t="s">
        <v>191</v>
      </c>
    </row>
    <row r="2404" spans="1:21" x14ac:dyDescent="0.2">
      <c r="A2404" t="s">
        <v>5086</v>
      </c>
      <c r="B2404" s="23">
        <v>45796</v>
      </c>
      <c r="C2404" s="23">
        <v>45777</v>
      </c>
      <c r="D2404" t="s">
        <v>1006</v>
      </c>
      <c r="E2404" t="s">
        <v>1007</v>
      </c>
      <c r="G2404" t="s">
        <v>5455</v>
      </c>
      <c r="H2404" t="s">
        <v>4669</v>
      </c>
      <c r="I2404" t="s">
        <v>4670</v>
      </c>
      <c r="J2404" s="10" t="str">
        <f t="shared" si="235"/>
        <v>ALM-</v>
      </c>
      <c r="K2404" t="s">
        <v>98</v>
      </c>
      <c r="L2404" s="48">
        <v>549</v>
      </c>
      <c r="M2404" t="s">
        <v>186</v>
      </c>
      <c r="N2404" t="s">
        <v>11</v>
      </c>
      <c r="O2404" s="74">
        <v>2.9203999999999999</v>
      </c>
      <c r="P2404" s="11">
        <f t="shared" si="230"/>
        <v>1603.3</v>
      </c>
      <c r="Q2404" s="12">
        <f t="shared" si="231"/>
        <v>7.3003400000000003</v>
      </c>
      <c r="R2404" s="14">
        <f t="shared" si="232"/>
        <v>0.4</v>
      </c>
      <c r="S2404" s="13">
        <f t="shared" si="233"/>
        <v>219.6</v>
      </c>
      <c r="T2404" s="14" t="s">
        <v>349</v>
      </c>
      <c r="U2404" t="s">
        <v>191</v>
      </c>
    </row>
    <row r="2405" spans="1:21" x14ac:dyDescent="0.2">
      <c r="A2405" t="s">
        <v>5361</v>
      </c>
      <c r="B2405" s="23">
        <v>45796</v>
      </c>
      <c r="C2405" s="23">
        <v>45782</v>
      </c>
      <c r="D2405" t="s">
        <v>311</v>
      </c>
      <c r="E2405" t="s">
        <v>312</v>
      </c>
      <c r="G2405" t="s">
        <v>5593</v>
      </c>
      <c r="H2405" t="s">
        <v>316</v>
      </c>
      <c r="I2405" t="s">
        <v>317</v>
      </c>
      <c r="J2405" s="10" t="str">
        <f t="shared" si="235"/>
        <v>EXM-</v>
      </c>
      <c r="K2405" t="s">
        <v>10</v>
      </c>
      <c r="L2405" s="48">
        <v>175</v>
      </c>
      <c r="M2405" t="s">
        <v>186</v>
      </c>
      <c r="N2405" t="s">
        <v>11</v>
      </c>
      <c r="O2405" s="74">
        <v>117.3451</v>
      </c>
      <c r="P2405" s="11">
        <f t="shared" si="230"/>
        <v>20535.39</v>
      </c>
      <c r="Q2405" s="12">
        <f t="shared" si="231"/>
        <v>7.3003400000000003</v>
      </c>
      <c r="R2405" s="14">
        <f t="shared" si="232"/>
        <v>16.073899999999998</v>
      </c>
      <c r="S2405" s="13">
        <f t="shared" si="233"/>
        <v>2812.93</v>
      </c>
      <c r="T2405" s="14" t="s">
        <v>349</v>
      </c>
      <c r="U2405" t="s">
        <v>315</v>
      </c>
    </row>
    <row r="2406" spans="1:21" x14ac:dyDescent="0.2">
      <c r="A2406" t="s">
        <v>5131</v>
      </c>
      <c r="B2406" s="23">
        <v>45796</v>
      </c>
      <c r="C2406" s="23">
        <v>44666</v>
      </c>
      <c r="D2406" t="s">
        <v>128</v>
      </c>
      <c r="E2406" t="s">
        <v>129</v>
      </c>
      <c r="G2406" t="s">
        <v>5466</v>
      </c>
      <c r="H2406" t="s">
        <v>4693</v>
      </c>
      <c r="I2406" t="s">
        <v>4694</v>
      </c>
      <c r="J2406" s="10" t="str">
        <f t="shared" si="235"/>
        <v>HDL-</v>
      </c>
      <c r="K2406" t="s">
        <v>10</v>
      </c>
      <c r="L2406" s="48">
        <v>4000</v>
      </c>
      <c r="M2406" t="s">
        <v>1472</v>
      </c>
      <c r="N2406" t="s">
        <v>11</v>
      </c>
      <c r="O2406" s="74">
        <v>3.2801</v>
      </c>
      <c r="P2406" s="11">
        <f t="shared" si="230"/>
        <v>13120.4</v>
      </c>
      <c r="Q2406" s="12">
        <f t="shared" si="231"/>
        <v>7.3003400000000003</v>
      </c>
      <c r="R2406" s="14">
        <f t="shared" si="232"/>
        <v>0.44929999999999998</v>
      </c>
      <c r="S2406" s="13">
        <f t="shared" si="233"/>
        <v>1797.2</v>
      </c>
      <c r="T2406" s="14" t="s">
        <v>349</v>
      </c>
      <c r="U2406" t="s">
        <v>228</v>
      </c>
    </row>
    <row r="2407" spans="1:21" x14ac:dyDescent="0.2">
      <c r="A2407" t="s">
        <v>5140</v>
      </c>
      <c r="B2407" s="23">
        <v>45796</v>
      </c>
      <c r="C2407" s="23">
        <v>45758</v>
      </c>
      <c r="D2407" t="s">
        <v>28</v>
      </c>
      <c r="E2407" t="s">
        <v>29</v>
      </c>
      <c r="G2407" t="s">
        <v>5438</v>
      </c>
      <c r="H2407" t="s">
        <v>1155</v>
      </c>
      <c r="I2407" t="s">
        <v>1156</v>
      </c>
      <c r="J2407" s="10" t="str">
        <f t="shared" si="235"/>
        <v>KNOB</v>
      </c>
      <c r="K2407" t="s">
        <v>10</v>
      </c>
      <c r="L2407" s="48">
        <v>520</v>
      </c>
      <c r="M2407" t="s">
        <v>1472</v>
      </c>
      <c r="N2407" t="s">
        <v>11</v>
      </c>
      <c r="O2407" s="74">
        <v>3.3721999999999999</v>
      </c>
      <c r="P2407" s="11">
        <f t="shared" si="230"/>
        <v>1753.54</v>
      </c>
      <c r="Q2407" s="12">
        <f t="shared" si="231"/>
        <v>7.3003400000000003</v>
      </c>
      <c r="R2407" s="14">
        <f t="shared" si="232"/>
        <v>0.46189999999999998</v>
      </c>
      <c r="S2407" s="13">
        <f t="shared" si="233"/>
        <v>240.19</v>
      </c>
      <c r="T2407" s="14" t="s">
        <v>349</v>
      </c>
      <c r="U2407" t="s">
        <v>32</v>
      </c>
    </row>
    <row r="2408" spans="1:21" x14ac:dyDescent="0.2">
      <c r="A2408" t="s">
        <v>4875</v>
      </c>
      <c r="B2408" s="23">
        <v>45796</v>
      </c>
      <c r="C2408" s="23">
        <v>45775</v>
      </c>
      <c r="D2408" t="s">
        <v>128</v>
      </c>
      <c r="E2408" t="s">
        <v>129</v>
      </c>
      <c r="G2408" t="s">
        <v>5382</v>
      </c>
      <c r="H2408" t="s">
        <v>958</v>
      </c>
      <c r="I2408" t="s">
        <v>959</v>
      </c>
      <c r="J2408" s="10" t="str">
        <f t="shared" si="235"/>
        <v>RIV-</v>
      </c>
      <c r="K2408" t="s">
        <v>10</v>
      </c>
      <c r="L2408" s="48">
        <v>2000</v>
      </c>
      <c r="M2408" t="s">
        <v>1472</v>
      </c>
      <c r="N2408" t="s">
        <v>11</v>
      </c>
      <c r="O2408" s="74">
        <v>4.8000000000000001E-2</v>
      </c>
      <c r="P2408" s="11">
        <f t="shared" si="230"/>
        <v>96</v>
      </c>
      <c r="Q2408" s="12">
        <f t="shared" si="231"/>
        <v>7.3003400000000003</v>
      </c>
      <c r="R2408" s="14">
        <f t="shared" si="232"/>
        <v>6.6E-3</v>
      </c>
      <c r="S2408" s="13">
        <f t="shared" si="233"/>
        <v>13.2</v>
      </c>
      <c r="T2408" s="14" t="s">
        <v>349</v>
      </c>
      <c r="U2408" t="s">
        <v>132</v>
      </c>
    </row>
    <row r="2409" spans="1:21" x14ac:dyDescent="0.2">
      <c r="A2409" t="s">
        <v>4876</v>
      </c>
      <c r="B2409" s="23">
        <v>45796</v>
      </c>
      <c r="C2409" s="23">
        <v>45786</v>
      </c>
      <c r="D2409" t="s">
        <v>128</v>
      </c>
      <c r="E2409" t="s">
        <v>129</v>
      </c>
      <c r="G2409" t="s">
        <v>5382</v>
      </c>
      <c r="H2409" t="s">
        <v>958</v>
      </c>
      <c r="I2409" t="s">
        <v>959</v>
      </c>
      <c r="J2409" s="10" t="str">
        <f t="shared" si="235"/>
        <v>RIV-</v>
      </c>
      <c r="K2409" t="s">
        <v>10</v>
      </c>
      <c r="L2409" s="48">
        <v>4500</v>
      </c>
      <c r="M2409" t="s">
        <v>1472</v>
      </c>
      <c r="N2409" t="s">
        <v>11</v>
      </c>
      <c r="O2409" s="74">
        <v>4.8000000000000001E-2</v>
      </c>
      <c r="P2409" s="11">
        <f t="shared" si="230"/>
        <v>216</v>
      </c>
      <c r="Q2409" s="12">
        <f t="shared" si="231"/>
        <v>7.3003400000000003</v>
      </c>
      <c r="R2409" s="14">
        <f t="shared" si="232"/>
        <v>6.6E-3</v>
      </c>
      <c r="S2409" s="13">
        <f t="shared" si="233"/>
        <v>29.7</v>
      </c>
      <c r="T2409" s="14" t="s">
        <v>349</v>
      </c>
      <c r="U2409" t="s">
        <v>132</v>
      </c>
    </row>
    <row r="2410" spans="1:21" x14ac:dyDescent="0.2">
      <c r="A2410" t="s">
        <v>4876</v>
      </c>
      <c r="B2410" s="23">
        <v>45796</v>
      </c>
      <c r="C2410" s="23">
        <v>45786</v>
      </c>
      <c r="D2410" t="s">
        <v>128</v>
      </c>
      <c r="E2410" t="s">
        <v>129</v>
      </c>
      <c r="G2410" t="s">
        <v>5384</v>
      </c>
      <c r="H2410" t="s">
        <v>958</v>
      </c>
      <c r="I2410" t="s">
        <v>959</v>
      </c>
      <c r="J2410" s="10" t="str">
        <f t="shared" si="235"/>
        <v>RIV-</v>
      </c>
      <c r="K2410" t="s">
        <v>10</v>
      </c>
      <c r="L2410" s="48">
        <v>-16500</v>
      </c>
      <c r="M2410" t="s">
        <v>1472</v>
      </c>
      <c r="N2410" t="s">
        <v>11</v>
      </c>
      <c r="O2410" s="74">
        <v>4.8000000000000001E-2</v>
      </c>
      <c r="P2410" s="11">
        <f t="shared" si="230"/>
        <v>-792</v>
      </c>
      <c r="Q2410" s="12">
        <f t="shared" si="231"/>
        <v>7.3003400000000003</v>
      </c>
      <c r="R2410" s="14">
        <f t="shared" si="232"/>
        <v>6.6E-3</v>
      </c>
      <c r="S2410" s="13">
        <f t="shared" si="233"/>
        <v>-108.9</v>
      </c>
      <c r="T2410" s="14" t="s">
        <v>349</v>
      </c>
      <c r="U2410" t="s">
        <v>132</v>
      </c>
    </row>
    <row r="2411" spans="1:21" x14ac:dyDescent="0.2">
      <c r="A2411" t="s">
        <v>4876</v>
      </c>
      <c r="B2411" s="23">
        <v>45796</v>
      </c>
      <c r="C2411" s="23">
        <v>45786</v>
      </c>
      <c r="D2411" t="s">
        <v>128</v>
      </c>
      <c r="E2411" t="s">
        <v>129</v>
      </c>
      <c r="G2411" t="s">
        <v>5382</v>
      </c>
      <c r="H2411" t="s">
        <v>958</v>
      </c>
      <c r="I2411" t="s">
        <v>959</v>
      </c>
      <c r="J2411" s="10" t="str">
        <f t="shared" si="235"/>
        <v>RIV-</v>
      </c>
      <c r="K2411" t="s">
        <v>10</v>
      </c>
      <c r="L2411" s="48">
        <v>16500</v>
      </c>
      <c r="M2411" t="s">
        <v>1472</v>
      </c>
      <c r="N2411" t="s">
        <v>11</v>
      </c>
      <c r="O2411" s="74">
        <v>4.8000000000000001E-2</v>
      </c>
      <c r="P2411" s="11">
        <f t="shared" si="230"/>
        <v>792</v>
      </c>
      <c r="Q2411" s="12">
        <f t="shared" si="231"/>
        <v>7.3003400000000003</v>
      </c>
      <c r="R2411" s="14">
        <f t="shared" si="232"/>
        <v>6.6E-3</v>
      </c>
      <c r="S2411" s="13">
        <f t="shared" si="233"/>
        <v>108.9</v>
      </c>
      <c r="T2411" s="14" t="s">
        <v>349</v>
      </c>
      <c r="U2411" t="s">
        <v>132</v>
      </c>
    </row>
    <row r="2412" spans="1:21" x14ac:dyDescent="0.2">
      <c r="A2412" t="s">
        <v>4998</v>
      </c>
      <c r="B2412" s="23">
        <v>45796</v>
      </c>
      <c r="C2412" s="23">
        <v>45765</v>
      </c>
      <c r="D2412" t="s">
        <v>28</v>
      </c>
      <c r="E2412" t="s">
        <v>29</v>
      </c>
      <c r="G2412" t="s">
        <v>5423</v>
      </c>
      <c r="H2412" t="s">
        <v>4628</v>
      </c>
      <c r="I2412" t="s">
        <v>4629</v>
      </c>
      <c r="J2412" s="10" t="str">
        <f t="shared" si="235"/>
        <v>FG--</v>
      </c>
      <c r="K2412" t="s">
        <v>10</v>
      </c>
      <c r="L2412" s="48">
        <v>1020</v>
      </c>
      <c r="M2412" t="s">
        <v>1472</v>
      </c>
      <c r="N2412" t="s">
        <v>11</v>
      </c>
      <c r="O2412" s="74">
        <v>0.82230000000000003</v>
      </c>
      <c r="P2412" s="11">
        <f t="shared" si="230"/>
        <v>838.75</v>
      </c>
      <c r="Q2412" s="12">
        <f t="shared" si="231"/>
        <v>7.3003400000000003</v>
      </c>
      <c r="R2412" s="14">
        <f t="shared" si="232"/>
        <v>0.11260000000000001</v>
      </c>
      <c r="S2412" s="13">
        <f t="shared" si="233"/>
        <v>114.85</v>
      </c>
      <c r="T2412" s="14" t="s">
        <v>349</v>
      </c>
      <c r="U2412" t="s">
        <v>64</v>
      </c>
    </row>
    <row r="2413" spans="1:21" x14ac:dyDescent="0.2">
      <c r="A2413" t="s">
        <v>4877</v>
      </c>
      <c r="B2413" s="23">
        <v>45796</v>
      </c>
      <c r="C2413" s="23">
        <v>45770</v>
      </c>
      <c r="D2413" t="s">
        <v>101</v>
      </c>
      <c r="E2413" t="s">
        <v>102</v>
      </c>
      <c r="G2413" t="s">
        <v>5385</v>
      </c>
      <c r="H2413" t="s">
        <v>4575</v>
      </c>
      <c r="I2413" t="s">
        <v>4576</v>
      </c>
      <c r="J2413" s="10" t="str">
        <f t="shared" si="235"/>
        <v>STKR</v>
      </c>
      <c r="K2413" t="s">
        <v>10</v>
      </c>
      <c r="L2413" s="48">
        <v>2520</v>
      </c>
      <c r="M2413" t="s">
        <v>1472</v>
      </c>
      <c r="N2413" t="s">
        <v>11</v>
      </c>
      <c r="O2413" s="74">
        <v>0.05</v>
      </c>
      <c r="P2413" s="11">
        <f t="shared" si="230"/>
        <v>126</v>
      </c>
      <c r="Q2413" s="12">
        <f t="shared" si="231"/>
        <v>7.3003400000000003</v>
      </c>
      <c r="R2413" s="14">
        <f t="shared" si="232"/>
        <v>6.7999999999999996E-3</v>
      </c>
      <c r="S2413" s="13">
        <f t="shared" si="233"/>
        <v>17.14</v>
      </c>
      <c r="T2413" s="14" t="s">
        <v>349</v>
      </c>
      <c r="U2413" t="s">
        <v>18</v>
      </c>
    </row>
    <row r="2414" spans="1:21" x14ac:dyDescent="0.2">
      <c r="A2414" t="s">
        <v>4879</v>
      </c>
      <c r="B2414" s="23">
        <v>45796</v>
      </c>
      <c r="C2414" s="23">
        <v>45792</v>
      </c>
      <c r="D2414" t="s">
        <v>101</v>
      </c>
      <c r="E2414" t="s">
        <v>102</v>
      </c>
      <c r="G2414" t="s">
        <v>5386</v>
      </c>
      <c r="H2414" t="s">
        <v>4579</v>
      </c>
      <c r="I2414" t="s">
        <v>4580</v>
      </c>
      <c r="J2414" s="10" t="str">
        <f t="shared" si="235"/>
        <v>STKR</v>
      </c>
      <c r="K2414" t="s">
        <v>10</v>
      </c>
      <c r="L2414" s="48">
        <v>5300</v>
      </c>
      <c r="M2414" t="s">
        <v>1472</v>
      </c>
      <c r="N2414" t="s">
        <v>11</v>
      </c>
      <c r="O2414" s="74">
        <v>0.05</v>
      </c>
      <c r="P2414" s="11">
        <f t="shared" si="230"/>
        <v>265</v>
      </c>
      <c r="Q2414" s="12">
        <f t="shared" si="231"/>
        <v>7.3003400000000003</v>
      </c>
      <c r="R2414" s="14">
        <f t="shared" si="232"/>
        <v>6.7999999999999996E-3</v>
      </c>
      <c r="S2414" s="13">
        <f t="shared" si="233"/>
        <v>36.04</v>
      </c>
      <c r="T2414" s="14" t="s">
        <v>349</v>
      </c>
      <c r="U2414" t="s">
        <v>18</v>
      </c>
    </row>
    <row r="2415" spans="1:21" x14ac:dyDescent="0.2">
      <c r="A2415" t="s">
        <v>4880</v>
      </c>
      <c r="B2415" s="23">
        <v>45796</v>
      </c>
      <c r="C2415" s="23">
        <v>45792</v>
      </c>
      <c r="D2415" t="s">
        <v>101</v>
      </c>
      <c r="E2415" t="s">
        <v>102</v>
      </c>
      <c r="G2415" t="s">
        <v>5386</v>
      </c>
      <c r="H2415" t="s">
        <v>4581</v>
      </c>
      <c r="I2415" t="s">
        <v>4582</v>
      </c>
      <c r="J2415" s="10" t="str">
        <f t="shared" si="235"/>
        <v>STKR</v>
      </c>
      <c r="K2415" t="s">
        <v>10</v>
      </c>
      <c r="L2415" s="48">
        <v>5450</v>
      </c>
      <c r="M2415" t="s">
        <v>1472</v>
      </c>
      <c r="N2415" t="s">
        <v>11</v>
      </c>
      <c r="O2415" s="74">
        <v>0.05</v>
      </c>
      <c r="P2415" s="11">
        <f t="shared" si="230"/>
        <v>272.5</v>
      </c>
      <c r="Q2415" s="12">
        <f t="shared" si="231"/>
        <v>7.3003400000000003</v>
      </c>
      <c r="R2415" s="14">
        <f t="shared" si="232"/>
        <v>6.7999999999999996E-3</v>
      </c>
      <c r="S2415" s="13">
        <f t="shared" si="233"/>
        <v>37.06</v>
      </c>
      <c r="T2415" s="14" t="s">
        <v>349</v>
      </c>
      <c r="U2415" t="s">
        <v>18</v>
      </c>
    </row>
    <row r="2416" spans="1:21" x14ac:dyDescent="0.2">
      <c r="A2416" t="s">
        <v>4846</v>
      </c>
      <c r="B2416" s="23">
        <v>45796</v>
      </c>
      <c r="C2416" s="23">
        <v>45770</v>
      </c>
      <c r="D2416" t="s">
        <v>101</v>
      </c>
      <c r="E2416" t="s">
        <v>102</v>
      </c>
      <c r="G2416" t="s">
        <v>5374</v>
      </c>
      <c r="H2416" t="s">
        <v>114</v>
      </c>
      <c r="I2416" t="s">
        <v>115</v>
      </c>
      <c r="J2416" s="10" t="str">
        <f t="shared" si="235"/>
        <v>STKR</v>
      </c>
      <c r="K2416" t="s">
        <v>10</v>
      </c>
      <c r="L2416" s="48">
        <v>5000</v>
      </c>
      <c r="M2416" t="s">
        <v>1472</v>
      </c>
      <c r="N2416" t="s">
        <v>11</v>
      </c>
      <c r="O2416" s="74">
        <v>2.5000000000000001E-2</v>
      </c>
      <c r="P2416" s="11">
        <f t="shared" si="230"/>
        <v>125</v>
      </c>
      <c r="Q2416" s="12">
        <f t="shared" si="231"/>
        <v>7.3003400000000003</v>
      </c>
      <c r="R2416" s="14">
        <f t="shared" si="232"/>
        <v>3.3999999999999998E-3</v>
      </c>
      <c r="S2416" s="13">
        <f t="shared" si="233"/>
        <v>17</v>
      </c>
      <c r="T2416" s="14" t="s">
        <v>349</v>
      </c>
      <c r="U2416" t="s">
        <v>18</v>
      </c>
    </row>
    <row r="2417" spans="1:21" x14ac:dyDescent="0.2">
      <c r="A2417" t="s">
        <v>5213</v>
      </c>
      <c r="B2417" s="23">
        <v>45796</v>
      </c>
      <c r="C2417" s="23">
        <v>45786</v>
      </c>
      <c r="D2417" t="s">
        <v>128</v>
      </c>
      <c r="E2417" t="s">
        <v>129</v>
      </c>
      <c r="G2417" t="s">
        <v>5382</v>
      </c>
      <c r="H2417" t="s">
        <v>4741</v>
      </c>
      <c r="I2417" t="s">
        <v>4742</v>
      </c>
      <c r="J2417" s="10" t="str">
        <f t="shared" si="235"/>
        <v>HDL-</v>
      </c>
      <c r="K2417" t="s">
        <v>10</v>
      </c>
      <c r="L2417" s="48">
        <v>1950</v>
      </c>
      <c r="M2417" t="s">
        <v>1472</v>
      </c>
      <c r="N2417" t="s">
        <v>11</v>
      </c>
      <c r="O2417" s="74">
        <v>4.8219000000000003</v>
      </c>
      <c r="P2417" s="11">
        <f t="shared" si="230"/>
        <v>9402.7099999999991</v>
      </c>
      <c r="Q2417" s="12">
        <f t="shared" si="231"/>
        <v>7.3003400000000003</v>
      </c>
      <c r="R2417" s="14">
        <f t="shared" si="232"/>
        <v>0.66049999999999998</v>
      </c>
      <c r="S2417" s="13">
        <f t="shared" si="233"/>
        <v>1287.98</v>
      </c>
      <c r="T2417" s="14" t="s">
        <v>349</v>
      </c>
      <c r="U2417" t="s">
        <v>228</v>
      </c>
    </row>
    <row r="2418" spans="1:21" x14ac:dyDescent="0.2">
      <c r="A2418" t="s">
        <v>5052</v>
      </c>
      <c r="B2418" s="23">
        <v>45796</v>
      </c>
      <c r="C2418" s="23">
        <v>45786</v>
      </c>
      <c r="D2418" t="s">
        <v>128</v>
      </c>
      <c r="E2418" t="s">
        <v>129</v>
      </c>
      <c r="G2418" t="s">
        <v>5382</v>
      </c>
      <c r="H2418" t="s">
        <v>26</v>
      </c>
      <c r="I2418" t="s">
        <v>27</v>
      </c>
      <c r="J2418" s="10" t="str">
        <f t="shared" si="235"/>
        <v>KNOB</v>
      </c>
      <c r="K2418" t="s">
        <v>10</v>
      </c>
      <c r="L2418" s="48">
        <v>1400</v>
      </c>
      <c r="M2418" t="s">
        <v>1472</v>
      </c>
      <c r="N2418" t="s">
        <v>11</v>
      </c>
      <c r="O2418" s="74">
        <v>2.3193999999999999</v>
      </c>
      <c r="P2418" s="11">
        <f t="shared" si="230"/>
        <v>3247.16</v>
      </c>
      <c r="Q2418" s="12">
        <f t="shared" si="231"/>
        <v>7.3003400000000003</v>
      </c>
      <c r="R2418" s="14">
        <f t="shared" si="232"/>
        <v>0.31769999999999998</v>
      </c>
      <c r="S2418" s="13">
        <f t="shared" si="233"/>
        <v>444.78</v>
      </c>
      <c r="T2418" s="14" t="s">
        <v>349</v>
      </c>
      <c r="U2418" t="s">
        <v>32</v>
      </c>
    </row>
    <row r="2419" spans="1:21" x14ac:dyDescent="0.2">
      <c r="A2419" t="s">
        <v>5047</v>
      </c>
      <c r="B2419" s="23">
        <v>45796</v>
      </c>
      <c r="C2419" s="23">
        <v>45769</v>
      </c>
      <c r="D2419" t="s">
        <v>28</v>
      </c>
      <c r="E2419" t="s">
        <v>29</v>
      </c>
      <c r="G2419" t="s">
        <v>5438</v>
      </c>
      <c r="H2419" t="s">
        <v>3070</v>
      </c>
      <c r="I2419" t="s">
        <v>3287</v>
      </c>
      <c r="J2419" s="10" t="str">
        <f t="shared" si="235"/>
        <v>LHDL</v>
      </c>
      <c r="K2419" t="s">
        <v>10</v>
      </c>
      <c r="L2419" s="48">
        <v>990</v>
      </c>
      <c r="M2419" t="s">
        <v>1472</v>
      </c>
      <c r="N2419" t="s">
        <v>11</v>
      </c>
      <c r="O2419" s="74">
        <v>2.1898</v>
      </c>
      <c r="P2419" s="11">
        <f t="shared" si="230"/>
        <v>2167.9</v>
      </c>
      <c r="Q2419" s="12">
        <f t="shared" si="231"/>
        <v>7.3003400000000003</v>
      </c>
      <c r="R2419" s="14">
        <f t="shared" si="232"/>
        <v>0.3</v>
      </c>
      <c r="S2419" s="13">
        <f t="shared" si="233"/>
        <v>297</v>
      </c>
      <c r="T2419" s="14" t="s">
        <v>349</v>
      </c>
      <c r="U2419" t="s">
        <v>125</v>
      </c>
    </row>
    <row r="2420" spans="1:21" x14ac:dyDescent="0.2">
      <c r="A2420" t="s">
        <v>5044</v>
      </c>
      <c r="B2420" s="23">
        <v>45796</v>
      </c>
      <c r="C2420" s="23">
        <v>45740</v>
      </c>
      <c r="D2420" t="s">
        <v>28</v>
      </c>
      <c r="E2420" t="s">
        <v>29</v>
      </c>
      <c r="G2420" t="s">
        <v>5438</v>
      </c>
      <c r="H2420" t="s">
        <v>3071</v>
      </c>
      <c r="I2420" t="s">
        <v>948</v>
      </c>
      <c r="J2420" s="10" t="str">
        <f t="shared" si="235"/>
        <v>LHDL</v>
      </c>
      <c r="K2420" t="s">
        <v>10</v>
      </c>
      <c r="L2420" s="48">
        <v>1020</v>
      </c>
      <c r="M2420" t="s">
        <v>1472</v>
      </c>
      <c r="N2420" t="s">
        <v>11</v>
      </c>
      <c r="O2420" s="74">
        <v>2.1898</v>
      </c>
      <c r="P2420" s="11">
        <f t="shared" si="230"/>
        <v>2233.6</v>
      </c>
      <c r="Q2420" s="12">
        <f t="shared" si="231"/>
        <v>7.3003400000000003</v>
      </c>
      <c r="R2420" s="14">
        <f t="shared" si="232"/>
        <v>0.3</v>
      </c>
      <c r="S2420" s="13">
        <f t="shared" si="233"/>
        <v>306</v>
      </c>
      <c r="T2420" s="14" t="s">
        <v>349</v>
      </c>
      <c r="U2420" t="s">
        <v>125</v>
      </c>
    </row>
    <row r="2421" spans="1:21" x14ac:dyDescent="0.2">
      <c r="A2421" t="s">
        <v>5043</v>
      </c>
      <c r="B2421" s="23">
        <v>45796</v>
      </c>
      <c r="C2421" s="23">
        <v>45740</v>
      </c>
      <c r="D2421" t="s">
        <v>28</v>
      </c>
      <c r="E2421" t="s">
        <v>29</v>
      </c>
      <c r="G2421" t="s">
        <v>5438</v>
      </c>
      <c r="H2421" t="s">
        <v>3072</v>
      </c>
      <c r="I2421" t="s">
        <v>3288</v>
      </c>
      <c r="J2421" s="10" t="str">
        <f t="shared" si="235"/>
        <v>LHDL</v>
      </c>
      <c r="K2421" t="s">
        <v>10</v>
      </c>
      <c r="L2421" s="48">
        <v>2050</v>
      </c>
      <c r="M2421" t="s">
        <v>1472</v>
      </c>
      <c r="N2421" t="s">
        <v>11</v>
      </c>
      <c r="O2421" s="74">
        <v>2.1459999999999999</v>
      </c>
      <c r="P2421" s="11">
        <f t="shared" si="230"/>
        <v>4399.3</v>
      </c>
      <c r="Q2421" s="12">
        <f t="shared" si="231"/>
        <v>7.3003400000000003</v>
      </c>
      <c r="R2421" s="14">
        <f t="shared" si="232"/>
        <v>0.29399999999999998</v>
      </c>
      <c r="S2421" s="13">
        <f t="shared" si="233"/>
        <v>602.70000000000005</v>
      </c>
      <c r="T2421" s="14" t="s">
        <v>349</v>
      </c>
      <c r="U2421" t="s">
        <v>125</v>
      </c>
    </row>
    <row r="2422" spans="1:21" x14ac:dyDescent="0.2">
      <c r="A2422" t="s">
        <v>5045</v>
      </c>
      <c r="B2422" s="23">
        <v>45796</v>
      </c>
      <c r="C2422" s="23">
        <v>45740</v>
      </c>
      <c r="D2422" t="s">
        <v>28</v>
      </c>
      <c r="E2422" t="s">
        <v>29</v>
      </c>
      <c r="G2422" t="s">
        <v>5438</v>
      </c>
      <c r="H2422" t="s">
        <v>3073</v>
      </c>
      <c r="I2422" t="s">
        <v>3289</v>
      </c>
      <c r="J2422" s="10" t="str">
        <f t="shared" si="235"/>
        <v>LHDL</v>
      </c>
      <c r="K2422" t="s">
        <v>10</v>
      </c>
      <c r="L2422" s="48">
        <v>1020</v>
      </c>
      <c r="M2422" t="s">
        <v>1472</v>
      </c>
      <c r="N2422" t="s">
        <v>11</v>
      </c>
      <c r="O2422" s="74">
        <v>2.1898</v>
      </c>
      <c r="P2422" s="11">
        <f t="shared" si="230"/>
        <v>2233.6</v>
      </c>
      <c r="Q2422" s="12">
        <f t="shared" si="231"/>
        <v>7.3003400000000003</v>
      </c>
      <c r="R2422" s="14">
        <f t="shared" si="232"/>
        <v>0.3</v>
      </c>
      <c r="S2422" s="13">
        <f t="shared" si="233"/>
        <v>306</v>
      </c>
      <c r="T2422" s="14" t="s">
        <v>349</v>
      </c>
      <c r="U2422" t="s">
        <v>125</v>
      </c>
    </row>
    <row r="2423" spans="1:21" x14ac:dyDescent="0.2">
      <c r="A2423" t="s">
        <v>5046</v>
      </c>
      <c r="B2423" s="23">
        <v>45796</v>
      </c>
      <c r="C2423" s="23">
        <v>45756</v>
      </c>
      <c r="D2423" t="s">
        <v>28</v>
      </c>
      <c r="E2423" t="s">
        <v>29</v>
      </c>
      <c r="G2423" t="s">
        <v>5438</v>
      </c>
      <c r="H2423" t="s">
        <v>3073</v>
      </c>
      <c r="I2423" t="s">
        <v>3289</v>
      </c>
      <c r="J2423" s="10" t="str">
        <f t="shared" ref="J2423:J2454" si="236">+LEFT(U2423,4)</f>
        <v>LHDL</v>
      </c>
      <c r="K2423" t="s">
        <v>10</v>
      </c>
      <c r="L2423" s="48">
        <v>1020</v>
      </c>
      <c r="M2423" t="s">
        <v>1472</v>
      </c>
      <c r="N2423" t="s">
        <v>11</v>
      </c>
      <c r="O2423" s="74">
        <v>2.1898</v>
      </c>
      <c r="P2423" s="11">
        <f t="shared" si="230"/>
        <v>2233.6</v>
      </c>
      <c r="Q2423" s="12">
        <f t="shared" si="231"/>
        <v>7.3003400000000003</v>
      </c>
      <c r="R2423" s="14">
        <f t="shared" si="232"/>
        <v>0.3</v>
      </c>
      <c r="S2423" s="13">
        <f t="shared" si="233"/>
        <v>306</v>
      </c>
      <c r="T2423" s="14" t="s">
        <v>349</v>
      </c>
      <c r="U2423" t="s">
        <v>125</v>
      </c>
    </row>
    <row r="2424" spans="1:21" x14ac:dyDescent="0.2">
      <c r="A2424" t="s">
        <v>3822</v>
      </c>
      <c r="B2424" s="23">
        <v>45796</v>
      </c>
      <c r="C2424" s="23">
        <v>45716</v>
      </c>
      <c r="D2424" t="s">
        <v>143</v>
      </c>
      <c r="E2424" t="s">
        <v>144</v>
      </c>
      <c r="G2424" t="s">
        <v>5542</v>
      </c>
      <c r="H2424" t="s">
        <v>3150</v>
      </c>
      <c r="I2424" t="s">
        <v>3360</v>
      </c>
      <c r="J2424" s="10" t="str">
        <f t="shared" si="236"/>
        <v>HDL-</v>
      </c>
      <c r="K2424" t="s">
        <v>10</v>
      </c>
      <c r="L2424" s="48">
        <v>3280</v>
      </c>
      <c r="M2424" t="s">
        <v>1472</v>
      </c>
      <c r="N2424" t="s">
        <v>11</v>
      </c>
      <c r="O2424" s="74">
        <v>6.8814000000000002</v>
      </c>
      <c r="P2424" s="11">
        <f t="shared" si="230"/>
        <v>22570.99</v>
      </c>
      <c r="Q2424" s="12">
        <f t="shared" si="231"/>
        <v>7.3003400000000003</v>
      </c>
      <c r="R2424" s="14">
        <f t="shared" si="232"/>
        <v>0.94259999999999999</v>
      </c>
      <c r="S2424" s="13">
        <f t="shared" si="233"/>
        <v>3091.73</v>
      </c>
      <c r="T2424" s="14" t="s">
        <v>349</v>
      </c>
      <c r="U2424" t="s">
        <v>228</v>
      </c>
    </row>
    <row r="2425" spans="1:21" x14ac:dyDescent="0.2">
      <c r="A2425" t="s">
        <v>4919</v>
      </c>
      <c r="B2425" s="23">
        <v>45796</v>
      </c>
      <c r="C2425" s="23">
        <v>45783</v>
      </c>
      <c r="D2425" t="s">
        <v>128</v>
      </c>
      <c r="E2425" t="s">
        <v>129</v>
      </c>
      <c r="G2425" t="s">
        <v>5382</v>
      </c>
      <c r="H2425" t="s">
        <v>950</v>
      </c>
      <c r="I2425" t="s">
        <v>951</v>
      </c>
      <c r="J2425" s="10" t="str">
        <f t="shared" si="236"/>
        <v>RIV-</v>
      </c>
      <c r="K2425" t="s">
        <v>10</v>
      </c>
      <c r="L2425" s="48">
        <v>3100</v>
      </c>
      <c r="M2425" t="s">
        <v>1472</v>
      </c>
      <c r="N2425" t="s">
        <v>11</v>
      </c>
      <c r="O2425" s="74">
        <v>0.1016</v>
      </c>
      <c r="P2425" s="11">
        <f t="shared" si="230"/>
        <v>314.95999999999998</v>
      </c>
      <c r="Q2425" s="12">
        <f t="shared" si="231"/>
        <v>7.3003400000000003</v>
      </c>
      <c r="R2425" s="14">
        <f t="shared" si="232"/>
        <v>1.3899999999999999E-2</v>
      </c>
      <c r="S2425" s="13">
        <f t="shared" si="233"/>
        <v>43.09</v>
      </c>
      <c r="T2425" s="14" t="s">
        <v>349</v>
      </c>
      <c r="U2425" t="s">
        <v>132</v>
      </c>
    </row>
    <row r="2426" spans="1:21" x14ac:dyDescent="0.2">
      <c r="A2426" t="s">
        <v>4896</v>
      </c>
      <c r="B2426" s="23">
        <v>45796</v>
      </c>
      <c r="C2426" s="23">
        <v>45772</v>
      </c>
      <c r="D2426" t="s">
        <v>128</v>
      </c>
      <c r="E2426" t="s">
        <v>129</v>
      </c>
      <c r="G2426" t="s">
        <v>5382</v>
      </c>
      <c r="H2426" t="s">
        <v>954</v>
      </c>
      <c r="I2426" t="s">
        <v>955</v>
      </c>
      <c r="J2426" s="10" t="str">
        <f t="shared" si="236"/>
        <v>RIV-</v>
      </c>
      <c r="K2426" t="s">
        <v>10</v>
      </c>
      <c r="L2426" s="48">
        <v>41000</v>
      </c>
      <c r="M2426" t="s">
        <v>1472</v>
      </c>
      <c r="N2426" t="s">
        <v>11</v>
      </c>
      <c r="O2426" s="74">
        <v>6.8599999999999994E-2</v>
      </c>
      <c r="P2426" s="11">
        <f t="shared" si="230"/>
        <v>2812.6</v>
      </c>
      <c r="Q2426" s="12">
        <f t="shared" si="231"/>
        <v>7.3003400000000003</v>
      </c>
      <c r="R2426" s="14">
        <f t="shared" si="232"/>
        <v>9.4000000000000004E-3</v>
      </c>
      <c r="S2426" s="13">
        <f t="shared" si="233"/>
        <v>385.4</v>
      </c>
      <c r="T2426" s="14" t="s">
        <v>349</v>
      </c>
      <c r="U2426" t="s">
        <v>132</v>
      </c>
    </row>
    <row r="2427" spans="1:21" x14ac:dyDescent="0.2">
      <c r="A2427" t="s">
        <v>4923</v>
      </c>
      <c r="B2427" s="23">
        <v>45796</v>
      </c>
      <c r="C2427" s="23">
        <v>45770</v>
      </c>
      <c r="D2427" t="s">
        <v>101</v>
      </c>
      <c r="E2427" t="s">
        <v>102</v>
      </c>
      <c r="G2427" t="s">
        <v>5386</v>
      </c>
      <c r="H2427" t="s">
        <v>4595</v>
      </c>
      <c r="I2427" t="s">
        <v>4596</v>
      </c>
      <c r="J2427" s="10" t="str">
        <f t="shared" si="236"/>
        <v>STKR</v>
      </c>
      <c r="K2427" t="s">
        <v>10</v>
      </c>
      <c r="L2427" s="48">
        <v>1010</v>
      </c>
      <c r="M2427" t="s">
        <v>1472</v>
      </c>
      <c r="N2427" t="s">
        <v>11</v>
      </c>
      <c r="O2427" s="74">
        <v>0.11</v>
      </c>
      <c r="P2427" s="11">
        <f t="shared" si="230"/>
        <v>111.1</v>
      </c>
      <c r="Q2427" s="12">
        <f t="shared" si="231"/>
        <v>7.3003400000000003</v>
      </c>
      <c r="R2427" s="14">
        <f t="shared" si="232"/>
        <v>1.5100000000000001E-2</v>
      </c>
      <c r="S2427" s="13">
        <f t="shared" si="233"/>
        <v>15.25</v>
      </c>
      <c r="T2427" s="14" t="s">
        <v>349</v>
      </c>
      <c r="U2427" t="s">
        <v>18</v>
      </c>
    </row>
    <row r="2428" spans="1:21" x14ac:dyDescent="0.2">
      <c r="A2428" t="s">
        <v>4878</v>
      </c>
      <c r="B2428" s="23">
        <v>45796</v>
      </c>
      <c r="C2428" s="23">
        <v>45783</v>
      </c>
      <c r="D2428" t="s">
        <v>101</v>
      </c>
      <c r="E2428" t="s">
        <v>102</v>
      </c>
      <c r="G2428" t="s">
        <v>5386</v>
      </c>
      <c r="H2428" t="s">
        <v>4577</v>
      </c>
      <c r="I2428" t="s">
        <v>4578</v>
      </c>
      <c r="J2428" s="10" t="str">
        <f t="shared" si="236"/>
        <v>STKR</v>
      </c>
      <c r="K2428" t="s">
        <v>10</v>
      </c>
      <c r="L2428" s="48">
        <v>5050</v>
      </c>
      <c r="M2428" t="s">
        <v>1472</v>
      </c>
      <c r="N2428" t="s">
        <v>11</v>
      </c>
      <c r="O2428" s="74">
        <v>0.05</v>
      </c>
      <c r="P2428" s="11">
        <f t="shared" si="230"/>
        <v>252.5</v>
      </c>
      <c r="Q2428" s="12">
        <f t="shared" si="231"/>
        <v>7.3003400000000003</v>
      </c>
      <c r="R2428" s="14">
        <f t="shared" si="232"/>
        <v>6.7999999999999996E-3</v>
      </c>
      <c r="S2428" s="13">
        <f t="shared" si="233"/>
        <v>34.340000000000003</v>
      </c>
      <c r="T2428" s="14" t="s">
        <v>349</v>
      </c>
      <c r="U2428" t="s">
        <v>18</v>
      </c>
    </row>
    <row r="2429" spans="1:21" x14ac:dyDescent="0.2">
      <c r="A2429" t="s">
        <v>4913</v>
      </c>
      <c r="B2429" s="23">
        <v>45796</v>
      </c>
      <c r="C2429" s="23">
        <v>45786</v>
      </c>
      <c r="D2429" t="s">
        <v>162</v>
      </c>
      <c r="E2429" t="s">
        <v>163</v>
      </c>
      <c r="G2429" t="s">
        <v>5398</v>
      </c>
      <c r="H2429" t="s">
        <v>583</v>
      </c>
      <c r="I2429" t="s">
        <v>584</v>
      </c>
      <c r="J2429" s="10" t="str">
        <f t="shared" si="236"/>
        <v>SCR-</v>
      </c>
      <c r="K2429" t="s">
        <v>10</v>
      </c>
      <c r="L2429" s="48">
        <v>11000</v>
      </c>
      <c r="M2429" t="s">
        <v>1472</v>
      </c>
      <c r="N2429" t="s">
        <v>11</v>
      </c>
      <c r="O2429" s="74">
        <v>9.2999999999999999E-2</v>
      </c>
      <c r="P2429" s="11">
        <f t="shared" si="230"/>
        <v>1023</v>
      </c>
      <c r="Q2429" s="12">
        <f t="shared" si="231"/>
        <v>7.3003400000000003</v>
      </c>
      <c r="R2429" s="14">
        <f t="shared" si="232"/>
        <v>1.2699999999999999E-2</v>
      </c>
      <c r="S2429" s="13">
        <f t="shared" si="233"/>
        <v>139.69999999999999</v>
      </c>
      <c r="T2429" s="14" t="s">
        <v>349</v>
      </c>
      <c r="U2429" t="s">
        <v>166</v>
      </c>
    </row>
    <row r="2430" spans="1:21" x14ac:dyDescent="0.2">
      <c r="A2430" t="s">
        <v>4881</v>
      </c>
      <c r="B2430" s="23">
        <v>45796</v>
      </c>
      <c r="C2430" s="23">
        <v>45792</v>
      </c>
      <c r="D2430" t="s">
        <v>101</v>
      </c>
      <c r="E2430" t="s">
        <v>102</v>
      </c>
      <c r="G2430" t="s">
        <v>5386</v>
      </c>
      <c r="H2430" t="s">
        <v>4583</v>
      </c>
      <c r="I2430" t="s">
        <v>4584</v>
      </c>
      <c r="J2430" s="10" t="str">
        <f t="shared" si="236"/>
        <v>STKR</v>
      </c>
      <c r="K2430" t="s">
        <v>10</v>
      </c>
      <c r="L2430" s="48">
        <v>1890</v>
      </c>
      <c r="M2430" t="s">
        <v>1472</v>
      </c>
      <c r="N2430" t="s">
        <v>11</v>
      </c>
      <c r="O2430" s="74">
        <v>0.05</v>
      </c>
      <c r="P2430" s="11">
        <f t="shared" si="230"/>
        <v>94.5</v>
      </c>
      <c r="Q2430" s="12">
        <f t="shared" si="231"/>
        <v>7.3003400000000003</v>
      </c>
      <c r="R2430" s="14">
        <f t="shared" si="232"/>
        <v>6.7999999999999996E-3</v>
      </c>
      <c r="S2430" s="13">
        <f t="shared" si="233"/>
        <v>12.85</v>
      </c>
      <c r="T2430" s="14" t="s">
        <v>349</v>
      </c>
      <c r="U2430" t="s">
        <v>18</v>
      </c>
    </row>
    <row r="2431" spans="1:21" x14ac:dyDescent="0.2">
      <c r="A2431" t="s">
        <v>4882</v>
      </c>
      <c r="B2431" s="23">
        <v>45796</v>
      </c>
      <c r="C2431" s="23">
        <v>45792</v>
      </c>
      <c r="D2431" t="s">
        <v>101</v>
      </c>
      <c r="E2431" t="s">
        <v>102</v>
      </c>
      <c r="G2431" t="s">
        <v>5386</v>
      </c>
      <c r="H2431" t="s">
        <v>4585</v>
      </c>
      <c r="I2431" t="s">
        <v>4586</v>
      </c>
      <c r="J2431" s="10" t="str">
        <f t="shared" si="236"/>
        <v>STKR</v>
      </c>
      <c r="K2431" t="s">
        <v>10</v>
      </c>
      <c r="L2431" s="48">
        <v>2650</v>
      </c>
      <c r="M2431" t="s">
        <v>1472</v>
      </c>
      <c r="N2431" t="s">
        <v>11</v>
      </c>
      <c r="O2431" s="74">
        <v>0.05</v>
      </c>
      <c r="P2431" s="11">
        <f t="shared" si="230"/>
        <v>132.5</v>
      </c>
      <c r="Q2431" s="12">
        <f t="shared" si="231"/>
        <v>7.3003400000000003</v>
      </c>
      <c r="R2431" s="14">
        <f t="shared" si="232"/>
        <v>6.7999999999999996E-3</v>
      </c>
      <c r="S2431" s="13">
        <f t="shared" si="233"/>
        <v>18.02</v>
      </c>
      <c r="T2431" s="14" t="s">
        <v>349</v>
      </c>
      <c r="U2431" t="s">
        <v>18</v>
      </c>
    </row>
    <row r="2432" spans="1:21" x14ac:dyDescent="0.2">
      <c r="A2432" t="s">
        <v>5333</v>
      </c>
      <c r="B2432" s="23">
        <v>45796</v>
      </c>
      <c r="C2432" s="23">
        <v>45775</v>
      </c>
      <c r="D2432" t="s">
        <v>2823</v>
      </c>
      <c r="E2432" t="s">
        <v>2824</v>
      </c>
      <c r="G2432" t="s">
        <v>5584</v>
      </c>
      <c r="H2432" t="s">
        <v>3166</v>
      </c>
      <c r="I2432" t="s">
        <v>3376</v>
      </c>
      <c r="J2432" s="10" t="str">
        <f t="shared" si="236"/>
        <v>CDM-</v>
      </c>
      <c r="K2432" t="s">
        <v>10</v>
      </c>
      <c r="L2432" s="48">
        <v>525</v>
      </c>
      <c r="M2432" t="s">
        <v>1472</v>
      </c>
      <c r="N2432" t="s">
        <v>11</v>
      </c>
      <c r="O2432" s="74">
        <v>43.610599999999998</v>
      </c>
      <c r="P2432" s="11">
        <f t="shared" si="230"/>
        <v>22895.57</v>
      </c>
      <c r="Q2432" s="12">
        <f t="shared" si="231"/>
        <v>7.3003400000000003</v>
      </c>
      <c r="R2432" s="14">
        <f t="shared" si="232"/>
        <v>5.9737999999999998</v>
      </c>
      <c r="S2432" s="13">
        <f t="shared" si="233"/>
        <v>3136.25</v>
      </c>
      <c r="T2432" s="14" t="s">
        <v>349</v>
      </c>
      <c r="U2432" t="s">
        <v>3482</v>
      </c>
    </row>
    <row r="2433" spans="1:21" x14ac:dyDescent="0.2">
      <c r="A2433" t="s">
        <v>5185</v>
      </c>
      <c r="B2433" s="23">
        <v>45796</v>
      </c>
      <c r="C2433" s="23">
        <v>45714</v>
      </c>
      <c r="D2433" t="s">
        <v>830</v>
      </c>
      <c r="E2433" t="s">
        <v>831</v>
      </c>
      <c r="G2433" t="s">
        <v>5495</v>
      </c>
      <c r="H2433" t="s">
        <v>3164</v>
      </c>
      <c r="I2433" t="s">
        <v>3374</v>
      </c>
      <c r="J2433" s="10" t="str">
        <f t="shared" si="236"/>
        <v>LID-</v>
      </c>
      <c r="K2433" t="s">
        <v>98</v>
      </c>
      <c r="L2433" s="48">
        <v>2000</v>
      </c>
      <c r="M2433" t="s">
        <v>1472</v>
      </c>
      <c r="N2433" t="s">
        <v>11</v>
      </c>
      <c r="O2433" s="74">
        <v>4.2</v>
      </c>
      <c r="P2433" s="11">
        <f t="shared" si="230"/>
        <v>8400</v>
      </c>
      <c r="Q2433" s="12">
        <f t="shared" si="231"/>
        <v>7.3003400000000003</v>
      </c>
      <c r="R2433" s="14">
        <f t="shared" si="232"/>
        <v>0.57530000000000003</v>
      </c>
      <c r="S2433" s="13">
        <f t="shared" si="233"/>
        <v>1150.5999999999999</v>
      </c>
      <c r="T2433" s="14" t="s">
        <v>349</v>
      </c>
      <c r="U2433" t="s">
        <v>368</v>
      </c>
    </row>
    <row r="2434" spans="1:21" x14ac:dyDescent="0.2">
      <c r="A2434" t="s">
        <v>5190</v>
      </c>
      <c r="B2434" s="23">
        <v>45796</v>
      </c>
      <c r="C2434" s="23">
        <v>45714</v>
      </c>
      <c r="D2434" t="s">
        <v>94</v>
      </c>
      <c r="E2434" t="s">
        <v>95</v>
      </c>
      <c r="G2434" t="s">
        <v>5511</v>
      </c>
      <c r="H2434" t="s">
        <v>3162</v>
      </c>
      <c r="I2434" t="s">
        <v>3372</v>
      </c>
      <c r="J2434" s="10" t="str">
        <f t="shared" si="236"/>
        <v>LID-</v>
      </c>
      <c r="K2434" t="s">
        <v>98</v>
      </c>
      <c r="L2434" s="48">
        <v>1950</v>
      </c>
      <c r="M2434" t="s">
        <v>1472</v>
      </c>
      <c r="N2434" t="s">
        <v>11</v>
      </c>
      <c r="O2434" s="74">
        <v>4.26</v>
      </c>
      <c r="P2434" s="11">
        <f t="shared" ref="P2434:P2497" si="237">ROUND(O2434*L2434,2)</f>
        <v>8307</v>
      </c>
      <c r="Q2434" s="12">
        <f t="shared" ref="Q2434:Q2497" si="238">IF(N2434="HKD",7.8,IF(N2434="CNY",7.30034,1))</f>
        <v>7.3003400000000003</v>
      </c>
      <c r="R2434" s="14">
        <f t="shared" ref="R2434:R2497" si="239">+ROUND(O2434/Q2434,4)</f>
        <v>0.58350000000000002</v>
      </c>
      <c r="S2434" s="13">
        <f t="shared" ref="S2434:S2497" si="240">ROUND(R2434*L2434,2)</f>
        <v>1137.83</v>
      </c>
      <c r="T2434" s="14" t="s">
        <v>349</v>
      </c>
      <c r="U2434" t="s">
        <v>368</v>
      </c>
    </row>
    <row r="2435" spans="1:21" x14ac:dyDescent="0.2">
      <c r="A2435" t="s">
        <v>5196</v>
      </c>
      <c r="B2435" s="23">
        <v>45796</v>
      </c>
      <c r="C2435" s="23">
        <v>45714</v>
      </c>
      <c r="D2435" t="s">
        <v>94</v>
      </c>
      <c r="E2435" t="s">
        <v>95</v>
      </c>
      <c r="G2435" t="s">
        <v>5520</v>
      </c>
      <c r="H2435" t="s">
        <v>3163</v>
      </c>
      <c r="I2435" t="s">
        <v>3373</v>
      </c>
      <c r="J2435" s="10" t="str">
        <f t="shared" si="236"/>
        <v>LID-</v>
      </c>
      <c r="K2435" t="s">
        <v>98</v>
      </c>
      <c r="L2435" s="48">
        <v>-1300</v>
      </c>
      <c r="M2435" t="s">
        <v>1472</v>
      </c>
      <c r="N2435" t="s">
        <v>11</v>
      </c>
      <c r="O2435" s="74">
        <v>4.37</v>
      </c>
      <c r="P2435" s="11">
        <f t="shared" si="237"/>
        <v>-5681</v>
      </c>
      <c r="Q2435" s="12">
        <f t="shared" si="238"/>
        <v>7.3003400000000003</v>
      </c>
      <c r="R2435" s="14">
        <f t="shared" si="239"/>
        <v>0.59860000000000002</v>
      </c>
      <c r="S2435" s="13">
        <f t="shared" si="240"/>
        <v>-778.18</v>
      </c>
      <c r="T2435" s="14" t="s">
        <v>349</v>
      </c>
      <c r="U2435" t="s">
        <v>368</v>
      </c>
    </row>
    <row r="2436" spans="1:21" x14ac:dyDescent="0.2">
      <c r="A2436" t="s">
        <v>5196</v>
      </c>
      <c r="B2436" s="23">
        <v>45796</v>
      </c>
      <c r="C2436" s="23">
        <v>45714</v>
      </c>
      <c r="D2436" t="s">
        <v>94</v>
      </c>
      <c r="E2436" t="s">
        <v>95</v>
      </c>
      <c r="G2436" t="s">
        <v>5482</v>
      </c>
      <c r="H2436" t="s">
        <v>3163</v>
      </c>
      <c r="I2436" t="s">
        <v>3373</v>
      </c>
      <c r="J2436" s="10" t="str">
        <f t="shared" si="236"/>
        <v>LID-</v>
      </c>
      <c r="K2436" t="s">
        <v>98</v>
      </c>
      <c r="L2436" s="48">
        <v>1300</v>
      </c>
      <c r="M2436" t="s">
        <v>1472</v>
      </c>
      <c r="N2436" t="s">
        <v>11</v>
      </c>
      <c r="O2436" s="74">
        <v>4.37</v>
      </c>
      <c r="P2436" s="11">
        <f t="shared" si="237"/>
        <v>5681</v>
      </c>
      <c r="Q2436" s="12">
        <f t="shared" si="238"/>
        <v>7.3003400000000003</v>
      </c>
      <c r="R2436" s="14">
        <f t="shared" si="239"/>
        <v>0.59860000000000002</v>
      </c>
      <c r="S2436" s="13">
        <f t="shared" si="240"/>
        <v>778.18</v>
      </c>
      <c r="T2436" s="14" t="s">
        <v>349</v>
      </c>
      <c r="U2436" t="s">
        <v>368</v>
      </c>
    </row>
    <row r="2437" spans="1:21" x14ac:dyDescent="0.2">
      <c r="A2437" t="s">
        <v>5181</v>
      </c>
      <c r="B2437" s="23">
        <v>45796</v>
      </c>
      <c r="C2437" s="23">
        <v>45772</v>
      </c>
      <c r="D2437" t="s">
        <v>94</v>
      </c>
      <c r="E2437" t="s">
        <v>95</v>
      </c>
      <c r="G2437" t="s">
        <v>5482</v>
      </c>
      <c r="H2437" t="s">
        <v>4715</v>
      </c>
      <c r="I2437" t="s">
        <v>4716</v>
      </c>
      <c r="J2437" s="10" t="str">
        <f t="shared" si="236"/>
        <v>LID-</v>
      </c>
      <c r="K2437" s="76" t="s">
        <v>10548</v>
      </c>
      <c r="L2437" s="48">
        <v>1300</v>
      </c>
      <c r="M2437" t="s">
        <v>1472</v>
      </c>
      <c r="N2437" t="s">
        <v>11</v>
      </c>
      <c r="O2437" s="74">
        <v>4.17</v>
      </c>
      <c r="P2437" s="11">
        <f t="shared" si="237"/>
        <v>5421</v>
      </c>
      <c r="Q2437" s="12">
        <f t="shared" si="238"/>
        <v>7.3003400000000003</v>
      </c>
      <c r="R2437" s="14">
        <f t="shared" si="239"/>
        <v>0.57120000000000004</v>
      </c>
      <c r="S2437" s="13">
        <f t="shared" si="240"/>
        <v>742.56</v>
      </c>
      <c r="T2437" s="14" t="s">
        <v>349</v>
      </c>
      <c r="U2437" t="s">
        <v>368</v>
      </c>
    </row>
    <row r="2438" spans="1:21" x14ac:dyDescent="0.2">
      <c r="A2438" t="s">
        <v>5264</v>
      </c>
      <c r="B2438" s="23">
        <v>45796</v>
      </c>
      <c r="C2438" s="23">
        <v>45735</v>
      </c>
      <c r="D2438" t="s">
        <v>830</v>
      </c>
      <c r="E2438" t="s">
        <v>831</v>
      </c>
      <c r="G2438" t="s">
        <v>5552</v>
      </c>
      <c r="H2438" t="s">
        <v>4763</v>
      </c>
      <c r="I2438" t="s">
        <v>4764</v>
      </c>
      <c r="J2438" s="10" t="str">
        <f t="shared" si="236"/>
        <v>SKU-</v>
      </c>
      <c r="K2438" t="s">
        <v>98</v>
      </c>
      <c r="L2438" s="48">
        <v>350</v>
      </c>
      <c r="M2438" t="s">
        <v>1472</v>
      </c>
      <c r="N2438" t="s">
        <v>11</v>
      </c>
      <c r="O2438" s="74">
        <v>7.4</v>
      </c>
      <c r="P2438" s="11">
        <f t="shared" si="237"/>
        <v>2590</v>
      </c>
      <c r="Q2438" s="12">
        <f t="shared" si="238"/>
        <v>7.3003400000000003</v>
      </c>
      <c r="R2438" s="14">
        <f t="shared" si="239"/>
        <v>1.0137</v>
      </c>
      <c r="S2438" s="13">
        <f t="shared" si="240"/>
        <v>354.8</v>
      </c>
      <c r="T2438" s="14" t="s">
        <v>349</v>
      </c>
      <c r="U2438" t="s">
        <v>2</v>
      </c>
    </row>
    <row r="2439" spans="1:21" x14ac:dyDescent="0.2">
      <c r="A2439" t="s">
        <v>5216</v>
      </c>
      <c r="B2439" s="23">
        <v>45796</v>
      </c>
      <c r="C2439" s="23">
        <v>45695</v>
      </c>
      <c r="D2439" t="s">
        <v>830</v>
      </c>
      <c r="E2439" t="s">
        <v>831</v>
      </c>
      <c r="G2439" t="s">
        <v>5523</v>
      </c>
      <c r="H2439" t="s">
        <v>834</v>
      </c>
      <c r="I2439" t="s">
        <v>835</v>
      </c>
      <c r="J2439" s="10" t="str">
        <f t="shared" si="236"/>
        <v>SKU-</v>
      </c>
      <c r="K2439" t="s">
        <v>98</v>
      </c>
      <c r="L2439" s="48">
        <v>1100</v>
      </c>
      <c r="M2439" t="s">
        <v>1472</v>
      </c>
      <c r="N2439" t="s">
        <v>11</v>
      </c>
      <c r="O2439" s="74">
        <v>4.9154</v>
      </c>
      <c r="P2439" s="11">
        <f t="shared" si="237"/>
        <v>5406.94</v>
      </c>
      <c r="Q2439" s="12">
        <f t="shared" si="238"/>
        <v>7.3003400000000003</v>
      </c>
      <c r="R2439" s="14">
        <f t="shared" si="239"/>
        <v>0.67330000000000001</v>
      </c>
      <c r="S2439" s="13">
        <f t="shared" si="240"/>
        <v>740.63</v>
      </c>
      <c r="T2439" s="14" t="s">
        <v>349</v>
      </c>
      <c r="U2439" t="s">
        <v>2</v>
      </c>
    </row>
    <row r="2440" spans="1:21" x14ac:dyDescent="0.2">
      <c r="A2440" t="s">
        <v>5037</v>
      </c>
      <c r="B2440" s="23">
        <v>45797</v>
      </c>
      <c r="C2440" s="23">
        <v>45770</v>
      </c>
      <c r="D2440" t="s">
        <v>651</v>
      </c>
      <c r="E2440" t="s">
        <v>652</v>
      </c>
      <c r="G2440" t="s">
        <v>5437</v>
      </c>
      <c r="H2440" t="s">
        <v>4645</v>
      </c>
      <c r="I2440" t="s">
        <v>4646</v>
      </c>
      <c r="J2440" s="10" t="str">
        <f t="shared" si="236"/>
        <v>HDL-</v>
      </c>
      <c r="K2440" t="s">
        <v>10</v>
      </c>
      <c r="L2440" s="48">
        <v>2900</v>
      </c>
      <c r="M2440" t="s">
        <v>1472</v>
      </c>
      <c r="N2440" t="s">
        <v>11</v>
      </c>
      <c r="O2440" s="74">
        <v>1.6718999999999999</v>
      </c>
      <c r="P2440" s="11">
        <f t="shared" si="237"/>
        <v>4848.51</v>
      </c>
      <c r="Q2440" s="12">
        <f t="shared" si="238"/>
        <v>7.3003400000000003</v>
      </c>
      <c r="R2440" s="14">
        <f t="shared" si="239"/>
        <v>0.22900000000000001</v>
      </c>
      <c r="S2440" s="13">
        <f t="shared" si="240"/>
        <v>664.1</v>
      </c>
      <c r="T2440" s="14" t="s">
        <v>349</v>
      </c>
      <c r="U2440" t="s">
        <v>228</v>
      </c>
    </row>
    <row r="2441" spans="1:21" x14ac:dyDescent="0.2">
      <c r="A2441" t="s">
        <v>5062</v>
      </c>
      <c r="B2441" s="23">
        <v>45797</v>
      </c>
      <c r="C2441" s="23">
        <v>45777</v>
      </c>
      <c r="D2441" t="s">
        <v>149</v>
      </c>
      <c r="E2441" t="s">
        <v>150</v>
      </c>
      <c r="G2441" t="s">
        <v>5448</v>
      </c>
      <c r="H2441" t="s">
        <v>1187</v>
      </c>
      <c r="I2441" t="s">
        <v>1188</v>
      </c>
      <c r="J2441" s="10" t="str">
        <f t="shared" si="236"/>
        <v>GLID</v>
      </c>
      <c r="K2441" t="s">
        <v>10</v>
      </c>
      <c r="L2441" s="48">
        <v>2040</v>
      </c>
      <c r="M2441" t="s">
        <v>1472</v>
      </c>
      <c r="N2441" t="s">
        <v>11</v>
      </c>
      <c r="O2441" s="74">
        <v>2.5366</v>
      </c>
      <c r="P2441" s="11">
        <f t="shared" si="237"/>
        <v>5174.66</v>
      </c>
      <c r="Q2441" s="12">
        <f t="shared" si="238"/>
        <v>7.3003400000000003</v>
      </c>
      <c r="R2441" s="14">
        <f t="shared" si="239"/>
        <v>0.34749999999999998</v>
      </c>
      <c r="S2441" s="13">
        <f t="shared" si="240"/>
        <v>708.9</v>
      </c>
      <c r="T2441" s="14" t="s">
        <v>349</v>
      </c>
      <c r="U2441" t="s">
        <v>78</v>
      </c>
    </row>
    <row r="2442" spans="1:21" x14ac:dyDescent="0.2">
      <c r="A2442" t="s">
        <v>5005</v>
      </c>
      <c r="B2442" s="23">
        <v>45797</v>
      </c>
      <c r="C2442" s="23">
        <v>45790</v>
      </c>
      <c r="D2442" t="s">
        <v>746</v>
      </c>
      <c r="E2442" t="s">
        <v>747</v>
      </c>
      <c r="G2442" t="s">
        <v>5425</v>
      </c>
      <c r="H2442" t="s">
        <v>753</v>
      </c>
      <c r="I2442" t="s">
        <v>754</v>
      </c>
      <c r="J2442" s="10" t="str">
        <f t="shared" si="236"/>
        <v>SSM-</v>
      </c>
      <c r="K2442" t="s">
        <v>10</v>
      </c>
      <c r="L2442" s="48">
        <v>1100</v>
      </c>
      <c r="M2442" t="s">
        <v>1472</v>
      </c>
      <c r="N2442" t="s">
        <v>11</v>
      </c>
      <c r="O2442" s="74">
        <v>0.94689999999999996</v>
      </c>
      <c r="P2442" s="11">
        <f t="shared" si="237"/>
        <v>1041.5899999999999</v>
      </c>
      <c r="Q2442" s="12">
        <f t="shared" si="238"/>
        <v>7.3003400000000003</v>
      </c>
      <c r="R2442" s="14">
        <f t="shared" si="239"/>
        <v>0.12970000000000001</v>
      </c>
      <c r="S2442" s="13">
        <f t="shared" si="240"/>
        <v>142.66999999999999</v>
      </c>
      <c r="T2442" s="14" t="s">
        <v>349</v>
      </c>
      <c r="U2442" t="s">
        <v>33</v>
      </c>
    </row>
    <row r="2443" spans="1:21" x14ac:dyDescent="0.2">
      <c r="A2443" t="s">
        <v>5009</v>
      </c>
      <c r="B2443" s="23">
        <v>45797</v>
      </c>
      <c r="C2443" s="23">
        <v>45776</v>
      </c>
      <c r="D2443" t="s">
        <v>746</v>
      </c>
      <c r="E2443" t="s">
        <v>747</v>
      </c>
      <c r="G2443" t="s">
        <v>5425</v>
      </c>
      <c r="H2443" t="s">
        <v>750</v>
      </c>
      <c r="I2443" t="s">
        <v>751</v>
      </c>
      <c r="J2443" s="10" t="str">
        <f t="shared" si="236"/>
        <v>SSM-</v>
      </c>
      <c r="K2443" t="s">
        <v>10</v>
      </c>
      <c r="L2443" s="48">
        <v>400</v>
      </c>
      <c r="M2443" t="s">
        <v>1472</v>
      </c>
      <c r="N2443" t="s">
        <v>11</v>
      </c>
      <c r="O2443" s="74">
        <v>1.0530999999999999</v>
      </c>
      <c r="P2443" s="11">
        <f t="shared" si="237"/>
        <v>421.24</v>
      </c>
      <c r="Q2443" s="12">
        <f t="shared" si="238"/>
        <v>7.3003400000000003</v>
      </c>
      <c r="R2443" s="14">
        <f t="shared" si="239"/>
        <v>0.14430000000000001</v>
      </c>
      <c r="S2443" s="13">
        <f t="shared" si="240"/>
        <v>57.72</v>
      </c>
      <c r="T2443" s="14" t="s">
        <v>349</v>
      </c>
      <c r="U2443" t="s">
        <v>33</v>
      </c>
    </row>
    <row r="2444" spans="1:21" x14ac:dyDescent="0.2">
      <c r="A2444" t="s">
        <v>5010</v>
      </c>
      <c r="B2444" s="23">
        <v>45797</v>
      </c>
      <c r="C2444" s="23">
        <v>45790</v>
      </c>
      <c r="D2444" t="s">
        <v>746</v>
      </c>
      <c r="E2444" t="s">
        <v>747</v>
      </c>
      <c r="G2444" t="s">
        <v>5425</v>
      </c>
      <c r="H2444" t="s">
        <v>750</v>
      </c>
      <c r="I2444" t="s">
        <v>751</v>
      </c>
      <c r="J2444" s="10" t="str">
        <f t="shared" si="236"/>
        <v>SSM-</v>
      </c>
      <c r="K2444" t="s">
        <v>10</v>
      </c>
      <c r="L2444" s="48">
        <v>4000</v>
      </c>
      <c r="M2444" t="s">
        <v>1472</v>
      </c>
      <c r="N2444" t="s">
        <v>11</v>
      </c>
      <c r="O2444" s="74">
        <v>1.0530999999999999</v>
      </c>
      <c r="P2444" s="11">
        <f t="shared" si="237"/>
        <v>4212.3999999999996</v>
      </c>
      <c r="Q2444" s="12">
        <f t="shared" si="238"/>
        <v>7.3003400000000003</v>
      </c>
      <c r="R2444" s="14">
        <f t="shared" si="239"/>
        <v>0.14430000000000001</v>
      </c>
      <c r="S2444" s="13">
        <f t="shared" si="240"/>
        <v>577.20000000000005</v>
      </c>
      <c r="T2444" s="14" t="s">
        <v>349</v>
      </c>
      <c r="U2444" t="s">
        <v>33</v>
      </c>
    </row>
    <row r="2445" spans="1:21" x14ac:dyDescent="0.2">
      <c r="A2445" t="s">
        <v>5027</v>
      </c>
      <c r="B2445" s="23">
        <v>45797</v>
      </c>
      <c r="C2445" s="23">
        <v>45776</v>
      </c>
      <c r="D2445" t="s">
        <v>746</v>
      </c>
      <c r="E2445" t="s">
        <v>747</v>
      </c>
      <c r="G2445" t="s">
        <v>5425</v>
      </c>
      <c r="H2445" t="s">
        <v>3597</v>
      </c>
      <c r="I2445" t="s">
        <v>3598</v>
      </c>
      <c r="J2445" s="10" t="str">
        <f t="shared" si="236"/>
        <v>SSM-</v>
      </c>
      <c r="K2445" t="s">
        <v>10</v>
      </c>
      <c r="L2445" s="48">
        <v>1050</v>
      </c>
      <c r="M2445" t="s">
        <v>1472</v>
      </c>
      <c r="N2445" t="s">
        <v>11</v>
      </c>
      <c r="O2445" s="74">
        <v>1.3628</v>
      </c>
      <c r="P2445" s="11">
        <f t="shared" si="237"/>
        <v>1430.94</v>
      </c>
      <c r="Q2445" s="12">
        <f t="shared" si="238"/>
        <v>7.3003400000000003</v>
      </c>
      <c r="R2445" s="14">
        <f t="shared" si="239"/>
        <v>0.1867</v>
      </c>
      <c r="S2445" s="13">
        <f t="shared" si="240"/>
        <v>196.04</v>
      </c>
      <c r="T2445" s="14" t="s">
        <v>349</v>
      </c>
      <c r="U2445" t="s">
        <v>33</v>
      </c>
    </row>
    <row r="2446" spans="1:21" x14ac:dyDescent="0.2">
      <c r="A2446" t="s">
        <v>5028</v>
      </c>
      <c r="B2446" s="23">
        <v>45797</v>
      </c>
      <c r="C2446" s="23">
        <v>45776</v>
      </c>
      <c r="D2446" t="s">
        <v>746</v>
      </c>
      <c r="E2446" t="s">
        <v>747</v>
      </c>
      <c r="G2446" t="s">
        <v>5425</v>
      </c>
      <c r="H2446" t="s">
        <v>3597</v>
      </c>
      <c r="I2446" t="s">
        <v>3598</v>
      </c>
      <c r="J2446" s="10" t="str">
        <f t="shared" si="236"/>
        <v>SSM-</v>
      </c>
      <c r="K2446" t="s">
        <v>10</v>
      </c>
      <c r="L2446" s="48">
        <v>430</v>
      </c>
      <c r="M2446" t="s">
        <v>1472</v>
      </c>
      <c r="N2446" t="s">
        <v>11</v>
      </c>
      <c r="O2446" s="74">
        <v>1.3628</v>
      </c>
      <c r="P2446" s="11">
        <f t="shared" si="237"/>
        <v>586</v>
      </c>
      <c r="Q2446" s="12">
        <f t="shared" si="238"/>
        <v>7.3003400000000003</v>
      </c>
      <c r="R2446" s="14">
        <f t="shared" si="239"/>
        <v>0.1867</v>
      </c>
      <c r="S2446" s="13">
        <f t="shared" si="240"/>
        <v>80.28</v>
      </c>
      <c r="T2446" s="14" t="s">
        <v>349</v>
      </c>
      <c r="U2446" t="s">
        <v>33</v>
      </c>
    </row>
    <row r="2447" spans="1:21" x14ac:dyDescent="0.2">
      <c r="A2447" t="s">
        <v>5284</v>
      </c>
      <c r="B2447" s="23">
        <v>45797</v>
      </c>
      <c r="C2447" s="23">
        <v>45756</v>
      </c>
      <c r="D2447" t="s">
        <v>981</v>
      </c>
      <c r="E2447" t="s">
        <v>982</v>
      </c>
      <c r="G2447" t="s">
        <v>5560</v>
      </c>
      <c r="H2447" t="s">
        <v>4772</v>
      </c>
      <c r="I2447" t="s">
        <v>4773</v>
      </c>
      <c r="J2447" s="10" t="str">
        <f t="shared" si="236"/>
        <v>HDL-</v>
      </c>
      <c r="K2447" t="s">
        <v>10</v>
      </c>
      <c r="L2447" s="48">
        <v>1030</v>
      </c>
      <c r="M2447" t="s">
        <v>1472</v>
      </c>
      <c r="N2447" t="s">
        <v>11</v>
      </c>
      <c r="O2447" s="74">
        <v>8.0838999999999999</v>
      </c>
      <c r="P2447" s="11">
        <f t="shared" si="237"/>
        <v>8326.42</v>
      </c>
      <c r="Q2447" s="12">
        <f t="shared" si="238"/>
        <v>7.3003400000000003</v>
      </c>
      <c r="R2447" s="14">
        <f t="shared" si="239"/>
        <v>1.1073</v>
      </c>
      <c r="S2447" s="13">
        <f t="shared" si="240"/>
        <v>1140.52</v>
      </c>
      <c r="T2447" s="14" t="s">
        <v>349</v>
      </c>
      <c r="U2447" t="s">
        <v>228</v>
      </c>
    </row>
    <row r="2448" spans="1:21" x14ac:dyDescent="0.2">
      <c r="A2448" t="s">
        <v>5239</v>
      </c>
      <c r="B2448" s="23">
        <v>45797</v>
      </c>
      <c r="C2448" s="23">
        <v>45765</v>
      </c>
      <c r="D2448" t="s">
        <v>121</v>
      </c>
      <c r="E2448" t="s">
        <v>122</v>
      </c>
      <c r="G2448" t="s">
        <v>5370</v>
      </c>
      <c r="H2448" t="s">
        <v>976</v>
      </c>
      <c r="I2448" t="s">
        <v>977</v>
      </c>
      <c r="J2448" s="10" t="str">
        <f t="shared" si="236"/>
        <v>HDL-</v>
      </c>
      <c r="K2448" t="s">
        <v>10</v>
      </c>
      <c r="L2448" s="48">
        <v>1020</v>
      </c>
      <c r="M2448" t="s">
        <v>1472</v>
      </c>
      <c r="N2448" t="s">
        <v>11</v>
      </c>
      <c r="O2448" s="74">
        <v>6.5797999999999996</v>
      </c>
      <c r="P2448" s="11">
        <f t="shared" si="237"/>
        <v>6711.4</v>
      </c>
      <c r="Q2448" s="12">
        <f t="shared" si="238"/>
        <v>7.3003400000000003</v>
      </c>
      <c r="R2448" s="14">
        <f t="shared" si="239"/>
        <v>0.90129999999999999</v>
      </c>
      <c r="S2448" s="13">
        <f t="shared" si="240"/>
        <v>919.33</v>
      </c>
      <c r="T2448" s="14" t="s">
        <v>349</v>
      </c>
      <c r="U2448" t="s">
        <v>228</v>
      </c>
    </row>
    <row r="2449" spans="1:21" x14ac:dyDescent="0.2">
      <c r="A2449" t="s">
        <v>5240</v>
      </c>
      <c r="B2449" s="23">
        <v>45797</v>
      </c>
      <c r="C2449" s="23">
        <v>45765</v>
      </c>
      <c r="D2449" t="s">
        <v>121</v>
      </c>
      <c r="E2449" t="s">
        <v>122</v>
      </c>
      <c r="G2449" t="s">
        <v>5370</v>
      </c>
      <c r="H2449" t="s">
        <v>1303</v>
      </c>
      <c r="I2449" t="s">
        <v>1304</v>
      </c>
      <c r="J2449" s="10" t="str">
        <f t="shared" si="236"/>
        <v>HDL-</v>
      </c>
      <c r="K2449" t="s">
        <v>10</v>
      </c>
      <c r="L2449" s="48">
        <v>1010</v>
      </c>
      <c r="M2449" t="s">
        <v>1472</v>
      </c>
      <c r="N2449" t="s">
        <v>11</v>
      </c>
      <c r="O2449" s="74">
        <v>6.5797999999999996</v>
      </c>
      <c r="P2449" s="11">
        <f t="shared" si="237"/>
        <v>6645.6</v>
      </c>
      <c r="Q2449" s="12">
        <f t="shared" si="238"/>
        <v>7.3003400000000003</v>
      </c>
      <c r="R2449" s="14">
        <f t="shared" si="239"/>
        <v>0.90129999999999999</v>
      </c>
      <c r="S2449" s="13">
        <f t="shared" si="240"/>
        <v>910.31</v>
      </c>
      <c r="T2449" s="14" t="s">
        <v>349</v>
      </c>
      <c r="U2449" t="s">
        <v>228</v>
      </c>
    </row>
    <row r="2450" spans="1:21" x14ac:dyDescent="0.2">
      <c r="A2450" t="s">
        <v>5135</v>
      </c>
      <c r="B2450" s="23">
        <v>45797</v>
      </c>
      <c r="C2450" s="23">
        <v>45765</v>
      </c>
      <c r="D2450" t="s">
        <v>121</v>
      </c>
      <c r="E2450" t="s">
        <v>122</v>
      </c>
      <c r="G2450" t="s">
        <v>5370</v>
      </c>
      <c r="H2450" t="s">
        <v>1299</v>
      </c>
      <c r="I2450" t="s">
        <v>1300</v>
      </c>
      <c r="J2450" s="10" t="str">
        <f t="shared" si="236"/>
        <v>LHDL</v>
      </c>
      <c r="K2450" t="s">
        <v>10</v>
      </c>
      <c r="L2450" s="48">
        <v>1000</v>
      </c>
      <c r="M2450" t="s">
        <v>1472</v>
      </c>
      <c r="N2450" t="s">
        <v>11</v>
      </c>
      <c r="O2450" s="74">
        <v>3.2938000000000001</v>
      </c>
      <c r="P2450" s="11">
        <f t="shared" si="237"/>
        <v>3293.8</v>
      </c>
      <c r="Q2450" s="12">
        <f t="shared" si="238"/>
        <v>7.3003400000000003</v>
      </c>
      <c r="R2450" s="14">
        <f t="shared" si="239"/>
        <v>0.45119999999999999</v>
      </c>
      <c r="S2450" s="13">
        <f t="shared" si="240"/>
        <v>451.2</v>
      </c>
      <c r="T2450" s="14" t="s">
        <v>349</v>
      </c>
      <c r="U2450" t="s">
        <v>125</v>
      </c>
    </row>
    <row r="2451" spans="1:21" x14ac:dyDescent="0.2">
      <c r="A2451" t="s">
        <v>5320</v>
      </c>
      <c r="B2451" s="23">
        <v>45797</v>
      </c>
      <c r="C2451" s="23">
        <v>45737</v>
      </c>
      <c r="D2451" t="s">
        <v>121</v>
      </c>
      <c r="E2451" t="s">
        <v>122</v>
      </c>
      <c r="G2451" t="s">
        <v>5370</v>
      </c>
      <c r="H2451" t="s">
        <v>4810</v>
      </c>
      <c r="I2451" t="s">
        <v>4811</v>
      </c>
      <c r="J2451" s="10" t="str">
        <f t="shared" si="236"/>
        <v>SHDL</v>
      </c>
      <c r="K2451" t="s">
        <v>10</v>
      </c>
      <c r="L2451" s="48">
        <v>201</v>
      </c>
      <c r="M2451" t="s">
        <v>1472</v>
      </c>
      <c r="N2451" t="s">
        <v>11</v>
      </c>
      <c r="O2451" s="74">
        <v>16.155200000000001</v>
      </c>
      <c r="P2451" s="11">
        <f t="shared" si="237"/>
        <v>3247.2</v>
      </c>
      <c r="Q2451" s="12">
        <f t="shared" si="238"/>
        <v>7.3003400000000003</v>
      </c>
      <c r="R2451" s="14">
        <f t="shared" si="239"/>
        <v>2.2128999999999999</v>
      </c>
      <c r="S2451" s="13">
        <f t="shared" si="240"/>
        <v>444.79</v>
      </c>
      <c r="T2451" s="14" t="s">
        <v>349</v>
      </c>
      <c r="U2451" t="s">
        <v>722</v>
      </c>
    </row>
    <row r="2452" spans="1:21" x14ac:dyDescent="0.2">
      <c r="A2452" t="s">
        <v>5319</v>
      </c>
      <c r="B2452" s="23">
        <v>45797</v>
      </c>
      <c r="C2452" s="23">
        <v>45737</v>
      </c>
      <c r="D2452" t="s">
        <v>121</v>
      </c>
      <c r="E2452" t="s">
        <v>122</v>
      </c>
      <c r="G2452" t="s">
        <v>5370</v>
      </c>
      <c r="H2452" t="s">
        <v>4808</v>
      </c>
      <c r="I2452" t="s">
        <v>4809</v>
      </c>
      <c r="J2452" s="10" t="str">
        <f t="shared" si="236"/>
        <v>SHDL</v>
      </c>
      <c r="K2452" t="s">
        <v>10</v>
      </c>
      <c r="L2452" s="48">
        <v>723</v>
      </c>
      <c r="M2452" t="s">
        <v>1472</v>
      </c>
      <c r="N2452" t="s">
        <v>11</v>
      </c>
      <c r="O2452" s="74">
        <v>16.082699999999999</v>
      </c>
      <c r="P2452" s="11">
        <f t="shared" si="237"/>
        <v>11627.79</v>
      </c>
      <c r="Q2452" s="12">
        <f t="shared" si="238"/>
        <v>7.3003400000000003</v>
      </c>
      <c r="R2452" s="14">
        <f t="shared" si="239"/>
        <v>2.2029999999999998</v>
      </c>
      <c r="S2452" s="13">
        <f t="shared" si="240"/>
        <v>1592.77</v>
      </c>
      <c r="T2452" s="14" t="s">
        <v>349</v>
      </c>
      <c r="U2452" t="s">
        <v>722</v>
      </c>
    </row>
    <row r="2453" spans="1:21" x14ac:dyDescent="0.2">
      <c r="A2453" t="s">
        <v>4842</v>
      </c>
      <c r="B2453" s="23">
        <v>45797</v>
      </c>
      <c r="C2453" s="23">
        <v>45737</v>
      </c>
      <c r="D2453" t="s">
        <v>121</v>
      </c>
      <c r="E2453" t="s">
        <v>122</v>
      </c>
      <c r="G2453" t="s">
        <v>5370</v>
      </c>
      <c r="H2453" t="s">
        <v>4559</v>
      </c>
      <c r="I2453" t="s">
        <v>4560</v>
      </c>
      <c r="J2453" s="10" t="str">
        <f t="shared" si="236"/>
        <v>SHDL</v>
      </c>
      <c r="K2453" t="s">
        <v>10</v>
      </c>
      <c r="L2453" s="48">
        <v>1545</v>
      </c>
      <c r="M2453" t="s">
        <v>1472</v>
      </c>
      <c r="N2453" t="s">
        <v>11</v>
      </c>
      <c r="O2453" s="74">
        <v>14.079499999999999</v>
      </c>
      <c r="P2453" s="11">
        <f t="shared" si="237"/>
        <v>21752.83</v>
      </c>
      <c r="Q2453" s="12">
        <f t="shared" si="238"/>
        <v>7.3003400000000003</v>
      </c>
      <c r="R2453" s="14">
        <f t="shared" si="239"/>
        <v>1.9286000000000001</v>
      </c>
      <c r="S2453" s="13">
        <f t="shared" si="240"/>
        <v>2979.69</v>
      </c>
      <c r="T2453" s="14" t="s">
        <v>349</v>
      </c>
      <c r="U2453" t="s">
        <v>722</v>
      </c>
    </row>
    <row r="2454" spans="1:21" x14ac:dyDescent="0.2">
      <c r="A2454" t="s">
        <v>5309</v>
      </c>
      <c r="B2454" s="23">
        <v>45797</v>
      </c>
      <c r="C2454" s="23">
        <v>45737</v>
      </c>
      <c r="D2454" t="s">
        <v>121</v>
      </c>
      <c r="E2454" t="s">
        <v>122</v>
      </c>
      <c r="G2454" t="s">
        <v>5370</v>
      </c>
      <c r="H2454" t="s">
        <v>4796</v>
      </c>
      <c r="I2454" t="s">
        <v>4797</v>
      </c>
      <c r="J2454" s="10" t="str">
        <f t="shared" si="236"/>
        <v>SHDL</v>
      </c>
      <c r="K2454" t="s">
        <v>10</v>
      </c>
      <c r="L2454" s="48">
        <v>1317</v>
      </c>
      <c r="M2454" t="s">
        <v>1472</v>
      </c>
      <c r="N2454" t="s">
        <v>11</v>
      </c>
      <c r="O2454" s="74">
        <v>14.0975</v>
      </c>
      <c r="P2454" s="11">
        <f t="shared" si="237"/>
        <v>18566.41</v>
      </c>
      <c r="Q2454" s="12">
        <f t="shared" si="238"/>
        <v>7.3003400000000003</v>
      </c>
      <c r="R2454" s="14">
        <f t="shared" si="239"/>
        <v>1.9311</v>
      </c>
      <c r="S2454" s="13">
        <f t="shared" si="240"/>
        <v>2543.2600000000002</v>
      </c>
      <c r="T2454" s="14" t="s">
        <v>349</v>
      </c>
      <c r="U2454" t="s">
        <v>722</v>
      </c>
    </row>
    <row r="2455" spans="1:21" x14ac:dyDescent="0.2">
      <c r="A2455" t="s">
        <v>5326</v>
      </c>
      <c r="B2455" s="23">
        <v>45797</v>
      </c>
      <c r="C2455" s="23">
        <v>45737</v>
      </c>
      <c r="D2455" t="s">
        <v>121</v>
      </c>
      <c r="E2455" t="s">
        <v>122</v>
      </c>
      <c r="G2455" t="s">
        <v>5370</v>
      </c>
      <c r="H2455" t="s">
        <v>4814</v>
      </c>
      <c r="I2455" t="s">
        <v>4815</v>
      </c>
      <c r="J2455" s="10" t="str">
        <f t="shared" ref="J2455:J2486" si="241">+LEFT(U2455,4)</f>
        <v>SHDL</v>
      </c>
      <c r="K2455" t="s">
        <v>10</v>
      </c>
      <c r="L2455" s="48">
        <v>800</v>
      </c>
      <c r="M2455" t="s">
        <v>1472</v>
      </c>
      <c r="N2455" t="s">
        <v>11</v>
      </c>
      <c r="O2455" s="74">
        <v>18.218299999999999</v>
      </c>
      <c r="P2455" s="11">
        <f t="shared" si="237"/>
        <v>14574.64</v>
      </c>
      <c r="Q2455" s="12">
        <f t="shared" si="238"/>
        <v>7.3003400000000003</v>
      </c>
      <c r="R2455" s="14">
        <f t="shared" si="239"/>
        <v>2.4954999999999998</v>
      </c>
      <c r="S2455" s="13">
        <f t="shared" si="240"/>
        <v>1996.4</v>
      </c>
      <c r="T2455" s="14" t="s">
        <v>349</v>
      </c>
      <c r="U2455" t="s">
        <v>722</v>
      </c>
    </row>
    <row r="2456" spans="1:21" x14ac:dyDescent="0.2">
      <c r="A2456" t="s">
        <v>5325</v>
      </c>
      <c r="B2456" s="23">
        <v>45797</v>
      </c>
      <c r="C2456" s="23">
        <v>45737</v>
      </c>
      <c r="D2456" t="s">
        <v>121</v>
      </c>
      <c r="E2456" t="s">
        <v>122</v>
      </c>
      <c r="G2456" t="s">
        <v>5370</v>
      </c>
      <c r="H2456" t="s">
        <v>4812</v>
      </c>
      <c r="I2456" t="s">
        <v>4813</v>
      </c>
      <c r="J2456" s="10" t="str">
        <f t="shared" si="241"/>
        <v>SHDL</v>
      </c>
      <c r="K2456" t="s">
        <v>10</v>
      </c>
      <c r="L2456" s="48">
        <v>1000</v>
      </c>
      <c r="M2456" t="s">
        <v>1472</v>
      </c>
      <c r="N2456" t="s">
        <v>11</v>
      </c>
      <c r="O2456" s="74">
        <v>18.218299999999999</v>
      </c>
      <c r="P2456" s="11">
        <f t="shared" si="237"/>
        <v>18218.3</v>
      </c>
      <c r="Q2456" s="12">
        <f t="shared" si="238"/>
        <v>7.3003400000000003</v>
      </c>
      <c r="R2456" s="14">
        <f t="shared" si="239"/>
        <v>2.4954999999999998</v>
      </c>
      <c r="S2456" s="13">
        <f t="shared" si="240"/>
        <v>2495.5</v>
      </c>
      <c r="T2456" s="14" t="s">
        <v>349</v>
      </c>
      <c r="U2456" t="s">
        <v>722</v>
      </c>
    </row>
    <row r="2457" spans="1:21" x14ac:dyDescent="0.2">
      <c r="A2457" t="s">
        <v>5157</v>
      </c>
      <c r="B2457" s="23">
        <v>45797</v>
      </c>
      <c r="C2457" s="23">
        <v>45776</v>
      </c>
      <c r="D2457" t="s">
        <v>187</v>
      </c>
      <c r="E2457" t="s">
        <v>188</v>
      </c>
      <c r="G2457" t="s">
        <v>5463</v>
      </c>
      <c r="H2457" t="s">
        <v>1223</v>
      </c>
      <c r="I2457" t="s">
        <v>1224</v>
      </c>
      <c r="J2457" s="10" t="str">
        <f t="shared" si="241"/>
        <v>ALM-</v>
      </c>
      <c r="K2457" t="s">
        <v>98</v>
      </c>
      <c r="L2457" s="48">
        <v>100</v>
      </c>
      <c r="M2457" t="s">
        <v>186</v>
      </c>
      <c r="N2457" t="s">
        <v>11</v>
      </c>
      <c r="O2457" s="74">
        <v>3.6282999999999999</v>
      </c>
      <c r="P2457" s="11">
        <f t="shared" si="237"/>
        <v>362.83</v>
      </c>
      <c r="Q2457" s="12">
        <f t="shared" si="238"/>
        <v>7.3003400000000003</v>
      </c>
      <c r="R2457" s="14">
        <f t="shared" si="239"/>
        <v>0.497</v>
      </c>
      <c r="S2457" s="13">
        <f t="shared" si="240"/>
        <v>49.7</v>
      </c>
      <c r="T2457" s="14" t="s">
        <v>349</v>
      </c>
      <c r="U2457" t="s">
        <v>191</v>
      </c>
    </row>
    <row r="2458" spans="1:21" x14ac:dyDescent="0.2">
      <c r="A2458" t="s">
        <v>5160</v>
      </c>
      <c r="B2458" s="23">
        <v>45797</v>
      </c>
      <c r="C2458" s="23">
        <v>45786</v>
      </c>
      <c r="D2458" t="s">
        <v>187</v>
      </c>
      <c r="E2458" t="s">
        <v>188</v>
      </c>
      <c r="G2458" t="s">
        <v>5463</v>
      </c>
      <c r="H2458" t="s">
        <v>3714</v>
      </c>
      <c r="I2458" t="s">
        <v>3715</v>
      </c>
      <c r="J2458" s="10" t="str">
        <f t="shared" si="241"/>
        <v>ALM-</v>
      </c>
      <c r="K2458" t="s">
        <v>98</v>
      </c>
      <c r="L2458" s="48">
        <v>50</v>
      </c>
      <c r="M2458" t="s">
        <v>186</v>
      </c>
      <c r="N2458" t="s">
        <v>11</v>
      </c>
      <c r="O2458" s="74">
        <v>3.6282999999999999</v>
      </c>
      <c r="P2458" s="11">
        <f t="shared" si="237"/>
        <v>181.42</v>
      </c>
      <c r="Q2458" s="12">
        <f t="shared" si="238"/>
        <v>7.3003400000000003</v>
      </c>
      <c r="R2458" s="14">
        <f t="shared" si="239"/>
        <v>0.497</v>
      </c>
      <c r="S2458" s="13">
        <f t="shared" si="240"/>
        <v>24.85</v>
      </c>
      <c r="T2458" s="14" t="s">
        <v>349</v>
      </c>
      <c r="U2458" t="s">
        <v>191</v>
      </c>
    </row>
    <row r="2459" spans="1:21" x14ac:dyDescent="0.2">
      <c r="A2459" t="s">
        <v>5158</v>
      </c>
      <c r="B2459" s="23">
        <v>45797</v>
      </c>
      <c r="C2459" s="23">
        <v>45776</v>
      </c>
      <c r="D2459" t="s">
        <v>187</v>
      </c>
      <c r="E2459" t="s">
        <v>188</v>
      </c>
      <c r="G2459" t="s">
        <v>5463</v>
      </c>
      <c r="H2459" t="s">
        <v>184</v>
      </c>
      <c r="I2459" t="s">
        <v>185</v>
      </c>
      <c r="J2459" s="10" t="str">
        <f t="shared" si="241"/>
        <v>ALM-</v>
      </c>
      <c r="K2459" t="s">
        <v>98</v>
      </c>
      <c r="L2459" s="48">
        <v>80</v>
      </c>
      <c r="M2459" t="s">
        <v>186</v>
      </c>
      <c r="N2459" t="s">
        <v>11</v>
      </c>
      <c r="O2459" s="74">
        <v>3.6282999999999999</v>
      </c>
      <c r="P2459" s="11">
        <f t="shared" si="237"/>
        <v>290.26</v>
      </c>
      <c r="Q2459" s="12">
        <f t="shared" si="238"/>
        <v>7.3003400000000003</v>
      </c>
      <c r="R2459" s="14">
        <f t="shared" si="239"/>
        <v>0.497</v>
      </c>
      <c r="S2459" s="13">
        <f t="shared" si="240"/>
        <v>39.76</v>
      </c>
      <c r="T2459" s="14" t="s">
        <v>349</v>
      </c>
      <c r="U2459" t="s">
        <v>191</v>
      </c>
    </row>
    <row r="2460" spans="1:21" x14ac:dyDescent="0.2">
      <c r="A2460" t="s">
        <v>5159</v>
      </c>
      <c r="B2460" s="23">
        <v>45797</v>
      </c>
      <c r="C2460" s="23">
        <v>45776</v>
      </c>
      <c r="D2460" t="s">
        <v>187</v>
      </c>
      <c r="E2460" t="s">
        <v>188</v>
      </c>
      <c r="G2460" t="s">
        <v>5463</v>
      </c>
      <c r="H2460" t="s">
        <v>1738</v>
      </c>
      <c r="I2460" t="s">
        <v>1739</v>
      </c>
      <c r="J2460" s="10" t="str">
        <f t="shared" si="241"/>
        <v>ALM-</v>
      </c>
      <c r="K2460" t="s">
        <v>98</v>
      </c>
      <c r="L2460" s="48">
        <v>270</v>
      </c>
      <c r="M2460" t="s">
        <v>186</v>
      </c>
      <c r="N2460" t="s">
        <v>11</v>
      </c>
      <c r="O2460" s="74">
        <v>3.6282999999999999</v>
      </c>
      <c r="P2460" s="11">
        <f t="shared" si="237"/>
        <v>979.64</v>
      </c>
      <c r="Q2460" s="12">
        <f t="shared" si="238"/>
        <v>7.3003400000000003</v>
      </c>
      <c r="R2460" s="14">
        <f t="shared" si="239"/>
        <v>0.497</v>
      </c>
      <c r="S2460" s="13">
        <f t="shared" si="240"/>
        <v>134.19</v>
      </c>
      <c r="T2460" s="14" t="s">
        <v>349</v>
      </c>
      <c r="U2460" t="s">
        <v>191</v>
      </c>
    </row>
    <row r="2461" spans="1:21" x14ac:dyDescent="0.2">
      <c r="A2461" t="s">
        <v>5125</v>
      </c>
      <c r="B2461" s="23">
        <v>45797</v>
      </c>
      <c r="C2461" s="23">
        <v>45791</v>
      </c>
      <c r="D2461" t="s">
        <v>187</v>
      </c>
      <c r="E2461" t="s">
        <v>188</v>
      </c>
      <c r="G2461" t="s">
        <v>5463</v>
      </c>
      <c r="H2461" t="s">
        <v>214</v>
      </c>
      <c r="I2461" t="s">
        <v>215</v>
      </c>
      <c r="J2461" s="10" t="str">
        <f t="shared" si="241"/>
        <v>ALM-</v>
      </c>
      <c r="K2461" t="s">
        <v>98</v>
      </c>
      <c r="L2461" s="48">
        <v>50</v>
      </c>
      <c r="M2461" t="s">
        <v>186</v>
      </c>
      <c r="N2461" t="s">
        <v>11</v>
      </c>
      <c r="O2461" s="74">
        <v>3.1415999999999999</v>
      </c>
      <c r="P2461" s="11">
        <f t="shared" si="237"/>
        <v>157.08000000000001</v>
      </c>
      <c r="Q2461" s="12">
        <f t="shared" si="238"/>
        <v>7.3003400000000003</v>
      </c>
      <c r="R2461" s="14">
        <f t="shared" si="239"/>
        <v>0.43030000000000002</v>
      </c>
      <c r="S2461" s="13">
        <f t="shared" si="240"/>
        <v>21.52</v>
      </c>
      <c r="T2461" s="14" t="s">
        <v>349</v>
      </c>
      <c r="U2461" t="s">
        <v>191</v>
      </c>
    </row>
    <row r="2462" spans="1:21" x14ac:dyDescent="0.2">
      <c r="A2462" t="s">
        <v>5118</v>
      </c>
      <c r="B2462" s="23">
        <v>45797</v>
      </c>
      <c r="C2462" s="23">
        <v>45776</v>
      </c>
      <c r="D2462" t="s">
        <v>187</v>
      </c>
      <c r="E2462" t="s">
        <v>188</v>
      </c>
      <c r="G2462" t="s">
        <v>5463</v>
      </c>
      <c r="H2462" t="s">
        <v>211</v>
      </c>
      <c r="I2462" t="s">
        <v>212</v>
      </c>
      <c r="J2462" s="10" t="str">
        <f t="shared" si="241"/>
        <v>ALM-</v>
      </c>
      <c r="K2462" t="s">
        <v>98</v>
      </c>
      <c r="L2462" s="48">
        <v>2270</v>
      </c>
      <c r="M2462" t="s">
        <v>186</v>
      </c>
      <c r="N2462" t="s">
        <v>11</v>
      </c>
      <c r="O2462" s="74">
        <v>3.1415999999999999</v>
      </c>
      <c r="P2462" s="11">
        <f t="shared" si="237"/>
        <v>7131.43</v>
      </c>
      <c r="Q2462" s="12">
        <f t="shared" si="238"/>
        <v>7.3003400000000003</v>
      </c>
      <c r="R2462" s="14">
        <f t="shared" si="239"/>
        <v>0.43030000000000002</v>
      </c>
      <c r="S2462" s="13">
        <f t="shared" si="240"/>
        <v>976.78</v>
      </c>
      <c r="T2462" s="14" t="s">
        <v>349</v>
      </c>
      <c r="U2462" t="s">
        <v>191</v>
      </c>
    </row>
    <row r="2463" spans="1:21" x14ac:dyDescent="0.2">
      <c r="A2463" t="s">
        <v>5123</v>
      </c>
      <c r="B2463" s="23">
        <v>45797</v>
      </c>
      <c r="C2463" s="23">
        <v>45786</v>
      </c>
      <c r="D2463" t="s">
        <v>187</v>
      </c>
      <c r="E2463" t="s">
        <v>188</v>
      </c>
      <c r="G2463" t="s">
        <v>5463</v>
      </c>
      <c r="H2463" t="s">
        <v>211</v>
      </c>
      <c r="I2463" t="s">
        <v>212</v>
      </c>
      <c r="J2463" s="10" t="str">
        <f t="shared" si="241"/>
        <v>ALM-</v>
      </c>
      <c r="K2463" t="s">
        <v>98</v>
      </c>
      <c r="L2463" s="48">
        <v>180</v>
      </c>
      <c r="M2463" t="s">
        <v>186</v>
      </c>
      <c r="N2463" t="s">
        <v>11</v>
      </c>
      <c r="O2463" s="74">
        <v>3.1415999999999999</v>
      </c>
      <c r="P2463" s="11">
        <f t="shared" si="237"/>
        <v>565.49</v>
      </c>
      <c r="Q2463" s="12">
        <f t="shared" si="238"/>
        <v>7.3003400000000003</v>
      </c>
      <c r="R2463" s="14">
        <f t="shared" si="239"/>
        <v>0.43030000000000002</v>
      </c>
      <c r="S2463" s="13">
        <f t="shared" si="240"/>
        <v>77.45</v>
      </c>
      <c r="T2463" s="14" t="s">
        <v>349</v>
      </c>
      <c r="U2463" t="s">
        <v>191</v>
      </c>
    </row>
    <row r="2464" spans="1:21" x14ac:dyDescent="0.2">
      <c r="A2464" t="s">
        <v>5119</v>
      </c>
      <c r="B2464" s="23">
        <v>45797</v>
      </c>
      <c r="C2464" s="23">
        <v>45776</v>
      </c>
      <c r="D2464" t="s">
        <v>187</v>
      </c>
      <c r="E2464" t="s">
        <v>188</v>
      </c>
      <c r="G2464" t="s">
        <v>5463</v>
      </c>
      <c r="H2464" t="s">
        <v>202</v>
      </c>
      <c r="I2464" t="s">
        <v>203</v>
      </c>
      <c r="J2464" s="10" t="str">
        <f t="shared" si="241"/>
        <v>ALM-</v>
      </c>
      <c r="K2464" t="s">
        <v>98</v>
      </c>
      <c r="L2464" s="48">
        <v>3790</v>
      </c>
      <c r="M2464" t="s">
        <v>186</v>
      </c>
      <c r="N2464" t="s">
        <v>11</v>
      </c>
      <c r="O2464" s="74">
        <v>3.1415999999999999</v>
      </c>
      <c r="P2464" s="11">
        <f t="shared" si="237"/>
        <v>11906.66</v>
      </c>
      <c r="Q2464" s="12">
        <f t="shared" si="238"/>
        <v>7.3003400000000003</v>
      </c>
      <c r="R2464" s="14">
        <f t="shared" si="239"/>
        <v>0.43030000000000002</v>
      </c>
      <c r="S2464" s="13">
        <f t="shared" si="240"/>
        <v>1630.84</v>
      </c>
      <c r="T2464" s="14" t="s">
        <v>349</v>
      </c>
      <c r="U2464" t="s">
        <v>191</v>
      </c>
    </row>
    <row r="2465" spans="1:21" x14ac:dyDescent="0.2">
      <c r="A2465" t="s">
        <v>5122</v>
      </c>
      <c r="B2465" s="23">
        <v>45797</v>
      </c>
      <c r="C2465" s="23">
        <v>45786</v>
      </c>
      <c r="D2465" t="s">
        <v>187</v>
      </c>
      <c r="E2465" t="s">
        <v>188</v>
      </c>
      <c r="G2465" t="s">
        <v>5463</v>
      </c>
      <c r="H2465" t="s">
        <v>202</v>
      </c>
      <c r="I2465" t="s">
        <v>203</v>
      </c>
      <c r="J2465" s="10" t="str">
        <f t="shared" si="241"/>
        <v>ALM-</v>
      </c>
      <c r="K2465" t="s">
        <v>98</v>
      </c>
      <c r="L2465" s="48">
        <v>1000</v>
      </c>
      <c r="M2465" t="s">
        <v>186</v>
      </c>
      <c r="N2465" t="s">
        <v>11</v>
      </c>
      <c r="O2465" s="74">
        <v>3.1415999999999999</v>
      </c>
      <c r="P2465" s="11">
        <f t="shared" si="237"/>
        <v>3141.6</v>
      </c>
      <c r="Q2465" s="12">
        <f t="shared" si="238"/>
        <v>7.3003400000000003</v>
      </c>
      <c r="R2465" s="14">
        <f t="shared" si="239"/>
        <v>0.43030000000000002</v>
      </c>
      <c r="S2465" s="13">
        <f t="shared" si="240"/>
        <v>430.3</v>
      </c>
      <c r="T2465" s="14" t="s">
        <v>349</v>
      </c>
      <c r="U2465" t="s">
        <v>191</v>
      </c>
    </row>
    <row r="2466" spans="1:21" x14ac:dyDescent="0.2">
      <c r="A2466" t="s">
        <v>5120</v>
      </c>
      <c r="B2466" s="23">
        <v>45797</v>
      </c>
      <c r="C2466" s="23">
        <v>45786</v>
      </c>
      <c r="D2466" t="s">
        <v>187</v>
      </c>
      <c r="E2466" t="s">
        <v>188</v>
      </c>
      <c r="G2466" t="s">
        <v>5463</v>
      </c>
      <c r="H2466" t="s">
        <v>3688</v>
      </c>
      <c r="I2466" t="s">
        <v>3689</v>
      </c>
      <c r="J2466" s="10" t="str">
        <f t="shared" si="241"/>
        <v>ALM-</v>
      </c>
      <c r="K2466" t="s">
        <v>98</v>
      </c>
      <c r="L2466" s="48">
        <v>50</v>
      </c>
      <c r="M2466" t="s">
        <v>186</v>
      </c>
      <c r="N2466" t="s">
        <v>11</v>
      </c>
      <c r="O2466" s="74">
        <v>3.1415999999999999</v>
      </c>
      <c r="P2466" s="11">
        <f t="shared" si="237"/>
        <v>157.08000000000001</v>
      </c>
      <c r="Q2466" s="12">
        <f t="shared" si="238"/>
        <v>7.3003400000000003</v>
      </c>
      <c r="R2466" s="14">
        <f t="shared" si="239"/>
        <v>0.43030000000000002</v>
      </c>
      <c r="S2466" s="13">
        <f t="shared" si="240"/>
        <v>21.52</v>
      </c>
      <c r="T2466" s="14" t="s">
        <v>349</v>
      </c>
      <c r="U2466" t="s">
        <v>191</v>
      </c>
    </row>
    <row r="2467" spans="1:21" x14ac:dyDescent="0.2">
      <c r="A2467" t="s">
        <v>5124</v>
      </c>
      <c r="B2467" s="23">
        <v>45797</v>
      </c>
      <c r="C2467" s="23">
        <v>45786</v>
      </c>
      <c r="D2467" t="s">
        <v>187</v>
      </c>
      <c r="E2467" t="s">
        <v>188</v>
      </c>
      <c r="G2467" t="s">
        <v>5463</v>
      </c>
      <c r="H2467" t="s">
        <v>4689</v>
      </c>
      <c r="I2467" t="s">
        <v>4690</v>
      </c>
      <c r="J2467" s="10" t="str">
        <f t="shared" si="241"/>
        <v>ALM-</v>
      </c>
      <c r="K2467" t="s">
        <v>98</v>
      </c>
      <c r="L2467" s="48">
        <v>500</v>
      </c>
      <c r="M2467" t="s">
        <v>186</v>
      </c>
      <c r="N2467" t="s">
        <v>11</v>
      </c>
      <c r="O2467" s="74">
        <v>3.1415999999999999</v>
      </c>
      <c r="P2467" s="11">
        <f t="shared" si="237"/>
        <v>1570.8</v>
      </c>
      <c r="Q2467" s="12">
        <f t="shared" si="238"/>
        <v>7.3003400000000003</v>
      </c>
      <c r="R2467" s="14">
        <f t="shared" si="239"/>
        <v>0.43030000000000002</v>
      </c>
      <c r="S2467" s="13">
        <f t="shared" si="240"/>
        <v>215.15</v>
      </c>
      <c r="T2467" s="14" t="s">
        <v>349</v>
      </c>
      <c r="U2467" t="s">
        <v>191</v>
      </c>
    </row>
    <row r="2468" spans="1:21" x14ac:dyDescent="0.2">
      <c r="A2468" t="s">
        <v>5121</v>
      </c>
      <c r="B2468" s="23">
        <v>45797</v>
      </c>
      <c r="C2468" s="23">
        <v>45786</v>
      </c>
      <c r="D2468" t="s">
        <v>187</v>
      </c>
      <c r="E2468" t="s">
        <v>188</v>
      </c>
      <c r="G2468" t="s">
        <v>5463</v>
      </c>
      <c r="H2468" t="s">
        <v>1217</v>
      </c>
      <c r="I2468" t="s">
        <v>1218</v>
      </c>
      <c r="J2468" s="10" t="str">
        <f t="shared" si="241"/>
        <v>ALM-</v>
      </c>
      <c r="K2468" t="s">
        <v>98</v>
      </c>
      <c r="L2468" s="48">
        <v>1250</v>
      </c>
      <c r="M2468" t="s">
        <v>186</v>
      </c>
      <c r="N2468" t="s">
        <v>11</v>
      </c>
      <c r="O2468" s="74">
        <v>3.1415999999999999</v>
      </c>
      <c r="P2468" s="11">
        <f t="shared" si="237"/>
        <v>3927</v>
      </c>
      <c r="Q2468" s="12">
        <f t="shared" si="238"/>
        <v>7.3003400000000003</v>
      </c>
      <c r="R2468" s="14">
        <f t="shared" si="239"/>
        <v>0.43030000000000002</v>
      </c>
      <c r="S2468" s="13">
        <f t="shared" si="240"/>
        <v>537.88</v>
      </c>
      <c r="T2468" s="14" t="s">
        <v>349</v>
      </c>
      <c r="U2468" t="s">
        <v>191</v>
      </c>
    </row>
    <row r="2469" spans="1:21" x14ac:dyDescent="0.2">
      <c r="A2469" t="s">
        <v>5126</v>
      </c>
      <c r="B2469" s="23">
        <v>45797</v>
      </c>
      <c r="C2469" s="23">
        <v>45791</v>
      </c>
      <c r="D2469" t="s">
        <v>187</v>
      </c>
      <c r="E2469" t="s">
        <v>188</v>
      </c>
      <c r="G2469" t="s">
        <v>5463</v>
      </c>
      <c r="H2469" t="s">
        <v>1217</v>
      </c>
      <c r="I2469" t="s">
        <v>1218</v>
      </c>
      <c r="J2469" s="10" t="str">
        <f t="shared" si="241"/>
        <v>ALM-</v>
      </c>
      <c r="K2469" t="s">
        <v>98</v>
      </c>
      <c r="L2469" s="48">
        <v>50</v>
      </c>
      <c r="M2469" t="s">
        <v>186</v>
      </c>
      <c r="N2469" t="s">
        <v>11</v>
      </c>
      <c r="O2469" s="74">
        <v>3.1415999999999999</v>
      </c>
      <c r="P2469" s="11">
        <f t="shared" si="237"/>
        <v>157.08000000000001</v>
      </c>
      <c r="Q2469" s="12">
        <f t="shared" si="238"/>
        <v>7.3003400000000003</v>
      </c>
      <c r="R2469" s="14">
        <f t="shared" si="239"/>
        <v>0.43030000000000002</v>
      </c>
      <c r="S2469" s="13">
        <f t="shared" si="240"/>
        <v>21.52</v>
      </c>
      <c r="T2469" s="14" t="s">
        <v>349</v>
      </c>
      <c r="U2469" t="s">
        <v>191</v>
      </c>
    </row>
    <row r="2470" spans="1:21" x14ac:dyDescent="0.2">
      <c r="A2470" t="s">
        <v>5145</v>
      </c>
      <c r="B2470" s="23">
        <v>45797</v>
      </c>
      <c r="C2470" s="23">
        <v>45765</v>
      </c>
      <c r="D2470" t="s">
        <v>121</v>
      </c>
      <c r="E2470" t="s">
        <v>122</v>
      </c>
      <c r="G2470" t="s">
        <v>5370</v>
      </c>
      <c r="H2470" t="s">
        <v>4699</v>
      </c>
      <c r="I2470" t="s">
        <v>4700</v>
      </c>
      <c r="J2470" s="10" t="str">
        <f t="shared" si="241"/>
        <v>HDL-</v>
      </c>
      <c r="K2470" t="s">
        <v>10</v>
      </c>
      <c r="L2470" s="48">
        <v>520</v>
      </c>
      <c r="M2470" t="s">
        <v>1472</v>
      </c>
      <c r="N2470" t="s">
        <v>11</v>
      </c>
      <c r="O2470" s="74">
        <v>3.4552</v>
      </c>
      <c r="P2470" s="11">
        <f t="shared" si="237"/>
        <v>1796.7</v>
      </c>
      <c r="Q2470" s="12">
        <f t="shared" si="238"/>
        <v>7.3003400000000003</v>
      </c>
      <c r="R2470" s="14">
        <f t="shared" si="239"/>
        <v>0.4733</v>
      </c>
      <c r="S2470" s="13">
        <f t="shared" si="240"/>
        <v>246.12</v>
      </c>
      <c r="T2470" s="14" t="s">
        <v>349</v>
      </c>
      <c r="U2470" t="s">
        <v>228</v>
      </c>
    </row>
    <row r="2471" spans="1:21" x14ac:dyDescent="0.2">
      <c r="A2471" t="s">
        <v>4941</v>
      </c>
      <c r="B2471" s="23">
        <v>45797</v>
      </c>
      <c r="C2471" s="23">
        <v>45786</v>
      </c>
      <c r="D2471" t="s">
        <v>235</v>
      </c>
      <c r="E2471" t="s">
        <v>236</v>
      </c>
      <c r="G2471" t="s">
        <v>5404</v>
      </c>
      <c r="H2471" t="s">
        <v>239</v>
      </c>
      <c r="I2471" t="s">
        <v>240</v>
      </c>
      <c r="J2471" s="10" t="str">
        <f t="shared" si="241"/>
        <v>RIV-</v>
      </c>
      <c r="K2471" t="s">
        <v>10</v>
      </c>
      <c r="L2471" s="48">
        <v>18300</v>
      </c>
      <c r="M2471" t="s">
        <v>1472</v>
      </c>
      <c r="N2471" t="s">
        <v>11</v>
      </c>
      <c r="O2471" s="74">
        <v>0.16120000000000001</v>
      </c>
      <c r="P2471" s="11">
        <f t="shared" si="237"/>
        <v>2949.96</v>
      </c>
      <c r="Q2471" s="12">
        <f t="shared" si="238"/>
        <v>7.3003400000000003</v>
      </c>
      <c r="R2471" s="14">
        <f t="shared" si="239"/>
        <v>2.2100000000000002E-2</v>
      </c>
      <c r="S2471" s="13">
        <f t="shared" si="240"/>
        <v>404.43</v>
      </c>
      <c r="T2471" s="14" t="s">
        <v>349</v>
      </c>
      <c r="U2471" t="s">
        <v>132</v>
      </c>
    </row>
    <row r="2472" spans="1:21" x14ac:dyDescent="0.2">
      <c r="A2472" t="s">
        <v>5185</v>
      </c>
      <c r="B2472" s="23">
        <v>45797</v>
      </c>
      <c r="C2472" s="23">
        <v>45714</v>
      </c>
      <c r="D2472" t="s">
        <v>830</v>
      </c>
      <c r="E2472" t="s">
        <v>831</v>
      </c>
      <c r="G2472" t="s">
        <v>5494</v>
      </c>
      <c r="H2472" t="s">
        <v>3164</v>
      </c>
      <c r="I2472" t="s">
        <v>3374</v>
      </c>
      <c r="J2472" s="10" t="str">
        <f t="shared" si="241"/>
        <v>LID-</v>
      </c>
      <c r="K2472" t="s">
        <v>98</v>
      </c>
      <c r="L2472" s="48">
        <v>1000</v>
      </c>
      <c r="M2472" t="s">
        <v>1472</v>
      </c>
      <c r="N2472" t="s">
        <v>11</v>
      </c>
      <c r="O2472" s="74">
        <v>4.2</v>
      </c>
      <c r="P2472" s="11">
        <f t="shared" si="237"/>
        <v>4200</v>
      </c>
      <c r="Q2472" s="12">
        <f t="shared" si="238"/>
        <v>7.3003400000000003</v>
      </c>
      <c r="R2472" s="14">
        <f t="shared" si="239"/>
        <v>0.57530000000000003</v>
      </c>
      <c r="S2472" s="13">
        <f t="shared" si="240"/>
        <v>575.29999999999995</v>
      </c>
      <c r="T2472" s="14" t="s">
        <v>349</v>
      </c>
      <c r="U2472" t="s">
        <v>368</v>
      </c>
    </row>
    <row r="2473" spans="1:21" x14ac:dyDescent="0.2">
      <c r="A2473" t="s">
        <v>5265</v>
      </c>
      <c r="B2473" s="23">
        <v>45797</v>
      </c>
      <c r="C2473" s="23">
        <v>45735</v>
      </c>
      <c r="D2473" t="s">
        <v>830</v>
      </c>
      <c r="E2473" t="s">
        <v>831</v>
      </c>
      <c r="G2473" t="s">
        <v>5553</v>
      </c>
      <c r="H2473" t="s">
        <v>4763</v>
      </c>
      <c r="I2473" t="s">
        <v>4764</v>
      </c>
      <c r="J2473" s="10" t="str">
        <f t="shared" si="241"/>
        <v>SKU-</v>
      </c>
      <c r="K2473" t="s">
        <v>98</v>
      </c>
      <c r="L2473" s="48">
        <v>700</v>
      </c>
      <c r="M2473" t="s">
        <v>1472</v>
      </c>
      <c r="N2473" t="s">
        <v>11</v>
      </c>
      <c r="O2473" s="74">
        <v>7.4</v>
      </c>
      <c r="P2473" s="11">
        <f t="shared" si="237"/>
        <v>5180</v>
      </c>
      <c r="Q2473" s="12">
        <f t="shared" si="238"/>
        <v>7.3003400000000003</v>
      </c>
      <c r="R2473" s="14">
        <f t="shared" si="239"/>
        <v>1.0137</v>
      </c>
      <c r="S2473" s="13">
        <f t="shared" si="240"/>
        <v>709.59</v>
      </c>
      <c r="T2473" s="14" t="s">
        <v>349</v>
      </c>
      <c r="U2473" t="s">
        <v>2</v>
      </c>
    </row>
    <row r="2474" spans="1:21" x14ac:dyDescent="0.2">
      <c r="A2474" t="s">
        <v>5305</v>
      </c>
      <c r="B2474" s="23">
        <v>45797</v>
      </c>
      <c r="C2474" s="23">
        <v>45792</v>
      </c>
      <c r="D2474" t="s">
        <v>2827</v>
      </c>
      <c r="E2474" t="s">
        <v>2828</v>
      </c>
      <c r="G2474" t="s">
        <v>5576</v>
      </c>
      <c r="H2474" t="s">
        <v>1812</v>
      </c>
      <c r="I2474" t="s">
        <v>1813</v>
      </c>
      <c r="J2474" s="10" t="str">
        <f t="shared" si="241"/>
        <v>SSM-</v>
      </c>
      <c r="K2474" t="s">
        <v>10</v>
      </c>
      <c r="L2474" s="48">
        <v>33602</v>
      </c>
      <c r="M2474" t="s">
        <v>186</v>
      </c>
      <c r="N2474" t="s">
        <v>11</v>
      </c>
      <c r="O2474" s="74">
        <v>12.3894</v>
      </c>
      <c r="P2474" s="11">
        <f t="shared" si="237"/>
        <v>416308.62</v>
      </c>
      <c r="Q2474" s="12">
        <f t="shared" si="238"/>
        <v>7.3003400000000003</v>
      </c>
      <c r="R2474" s="14">
        <f t="shared" si="239"/>
        <v>1.6971000000000001</v>
      </c>
      <c r="S2474" s="13">
        <f t="shared" si="240"/>
        <v>57025.95</v>
      </c>
      <c r="T2474" s="14" t="s">
        <v>349</v>
      </c>
      <c r="U2474" t="s">
        <v>33</v>
      </c>
    </row>
    <row r="2475" spans="1:21" x14ac:dyDescent="0.2">
      <c r="A2475" t="s">
        <v>5357</v>
      </c>
      <c r="B2475" s="23">
        <v>45798</v>
      </c>
      <c r="C2475" s="23">
        <v>45782</v>
      </c>
      <c r="D2475" t="s">
        <v>311</v>
      </c>
      <c r="E2475" t="s">
        <v>312</v>
      </c>
      <c r="G2475" t="s">
        <v>5587</v>
      </c>
      <c r="H2475" t="s">
        <v>669</v>
      </c>
      <c r="I2475" t="s">
        <v>670</v>
      </c>
      <c r="J2475" s="10" t="str">
        <f t="shared" si="241"/>
        <v>INM-</v>
      </c>
      <c r="K2475" t="s">
        <v>10</v>
      </c>
      <c r="L2475" s="48">
        <v>250</v>
      </c>
      <c r="M2475" t="s">
        <v>186</v>
      </c>
      <c r="N2475" t="s">
        <v>11</v>
      </c>
      <c r="O2475" s="74">
        <v>110.17700000000001</v>
      </c>
      <c r="P2475" s="11">
        <f t="shared" si="237"/>
        <v>27544.25</v>
      </c>
      <c r="Q2475" s="12">
        <f t="shared" si="238"/>
        <v>7.3003400000000003</v>
      </c>
      <c r="R2475" s="14">
        <f t="shared" si="239"/>
        <v>15.092000000000001</v>
      </c>
      <c r="S2475" s="13">
        <f t="shared" si="240"/>
        <v>3773</v>
      </c>
      <c r="T2475" s="14" t="s">
        <v>349</v>
      </c>
      <c r="U2475" t="s">
        <v>327</v>
      </c>
    </row>
    <row r="2476" spans="1:21" x14ac:dyDescent="0.2">
      <c r="A2476" t="s">
        <v>5353</v>
      </c>
      <c r="B2476" s="23">
        <v>45798</v>
      </c>
      <c r="C2476" s="23">
        <v>45782</v>
      </c>
      <c r="D2476" t="s">
        <v>311</v>
      </c>
      <c r="E2476" t="s">
        <v>312</v>
      </c>
      <c r="G2476" t="s">
        <v>5587</v>
      </c>
      <c r="H2476" t="s">
        <v>666</v>
      </c>
      <c r="I2476" t="s">
        <v>667</v>
      </c>
      <c r="J2476" s="10" t="str">
        <f t="shared" si="241"/>
        <v>INM-</v>
      </c>
      <c r="K2476" t="s">
        <v>10</v>
      </c>
      <c r="L2476" s="48">
        <v>175</v>
      </c>
      <c r="M2476" t="s">
        <v>186</v>
      </c>
      <c r="N2476" t="s">
        <v>11</v>
      </c>
      <c r="O2476" s="74">
        <v>105.0442</v>
      </c>
      <c r="P2476" s="11">
        <f t="shared" si="237"/>
        <v>18382.740000000002</v>
      </c>
      <c r="Q2476" s="12">
        <f t="shared" si="238"/>
        <v>7.3003400000000003</v>
      </c>
      <c r="R2476" s="14">
        <f t="shared" si="239"/>
        <v>14.3889</v>
      </c>
      <c r="S2476" s="13">
        <f t="shared" si="240"/>
        <v>2518.06</v>
      </c>
      <c r="T2476" s="14" t="s">
        <v>349</v>
      </c>
      <c r="U2476" t="s">
        <v>327</v>
      </c>
    </row>
    <row r="2477" spans="1:21" x14ac:dyDescent="0.2">
      <c r="A2477" t="s">
        <v>5340</v>
      </c>
      <c r="B2477" s="23">
        <v>45798</v>
      </c>
      <c r="C2477" s="23">
        <v>45782</v>
      </c>
      <c r="D2477" t="s">
        <v>311</v>
      </c>
      <c r="E2477" t="s">
        <v>312</v>
      </c>
      <c r="G2477" t="s">
        <v>5587</v>
      </c>
      <c r="H2477" t="s">
        <v>331</v>
      </c>
      <c r="I2477" t="s">
        <v>332</v>
      </c>
      <c r="J2477" s="10" t="str">
        <f t="shared" si="241"/>
        <v>INM-</v>
      </c>
      <c r="K2477" t="s">
        <v>10</v>
      </c>
      <c r="L2477" s="48">
        <v>100</v>
      </c>
      <c r="M2477" t="s">
        <v>186</v>
      </c>
      <c r="N2477" t="s">
        <v>11</v>
      </c>
      <c r="O2477" s="74">
        <v>64.778800000000004</v>
      </c>
      <c r="P2477" s="11">
        <f t="shared" si="237"/>
        <v>6477.88</v>
      </c>
      <c r="Q2477" s="12">
        <f t="shared" si="238"/>
        <v>7.3003400000000003</v>
      </c>
      <c r="R2477" s="14">
        <f t="shared" si="239"/>
        <v>8.8734000000000002</v>
      </c>
      <c r="S2477" s="13">
        <f t="shared" si="240"/>
        <v>887.34</v>
      </c>
      <c r="T2477" s="14" t="s">
        <v>349</v>
      </c>
      <c r="U2477" t="s">
        <v>327</v>
      </c>
    </row>
    <row r="2478" spans="1:21" x14ac:dyDescent="0.2">
      <c r="A2478" t="s">
        <v>5349</v>
      </c>
      <c r="B2478" s="23">
        <v>45798</v>
      </c>
      <c r="C2478" s="23">
        <v>45782</v>
      </c>
      <c r="D2478" t="s">
        <v>311</v>
      </c>
      <c r="E2478" t="s">
        <v>312</v>
      </c>
      <c r="G2478" t="s">
        <v>5587</v>
      </c>
      <c r="H2478" t="s">
        <v>662</v>
      </c>
      <c r="I2478" t="s">
        <v>663</v>
      </c>
      <c r="J2478" s="10" t="str">
        <f t="shared" si="241"/>
        <v>INM-</v>
      </c>
      <c r="K2478" t="s">
        <v>10</v>
      </c>
      <c r="L2478" s="48">
        <v>350</v>
      </c>
      <c r="M2478" t="s">
        <v>186</v>
      </c>
      <c r="N2478" t="s">
        <v>11</v>
      </c>
      <c r="O2478" s="74">
        <v>92.743399999999994</v>
      </c>
      <c r="P2478" s="11">
        <f t="shared" si="237"/>
        <v>32460.19</v>
      </c>
      <c r="Q2478" s="12">
        <f t="shared" si="238"/>
        <v>7.3003400000000003</v>
      </c>
      <c r="R2478" s="14">
        <f t="shared" si="239"/>
        <v>12.704000000000001</v>
      </c>
      <c r="S2478" s="13">
        <f t="shared" si="240"/>
        <v>4446.3999999999996</v>
      </c>
      <c r="T2478" s="14" t="s">
        <v>349</v>
      </c>
      <c r="U2478" t="s">
        <v>327</v>
      </c>
    </row>
    <row r="2479" spans="1:21" x14ac:dyDescent="0.2">
      <c r="A2479" t="s">
        <v>5337</v>
      </c>
      <c r="B2479" s="23">
        <v>45798</v>
      </c>
      <c r="C2479" s="23">
        <v>45782</v>
      </c>
      <c r="D2479" t="s">
        <v>311</v>
      </c>
      <c r="E2479" t="s">
        <v>312</v>
      </c>
      <c r="G2479" t="s">
        <v>5587</v>
      </c>
      <c r="H2479" t="s">
        <v>341</v>
      </c>
      <c r="I2479" t="s">
        <v>342</v>
      </c>
      <c r="J2479" s="10" t="str">
        <f t="shared" si="241"/>
        <v>INM-</v>
      </c>
      <c r="K2479" t="s">
        <v>10</v>
      </c>
      <c r="L2479" s="48">
        <v>150</v>
      </c>
      <c r="M2479" t="s">
        <v>186</v>
      </c>
      <c r="N2479" t="s">
        <v>11</v>
      </c>
      <c r="O2479" s="74">
        <v>63.008800000000001</v>
      </c>
      <c r="P2479" s="11">
        <f t="shared" si="237"/>
        <v>9451.32</v>
      </c>
      <c r="Q2479" s="12">
        <f t="shared" si="238"/>
        <v>7.3003400000000003</v>
      </c>
      <c r="R2479" s="14">
        <f t="shared" si="239"/>
        <v>8.6309000000000005</v>
      </c>
      <c r="S2479" s="13">
        <f t="shared" si="240"/>
        <v>1294.6400000000001</v>
      </c>
      <c r="T2479" s="14" t="s">
        <v>349</v>
      </c>
      <c r="U2479" t="s">
        <v>327</v>
      </c>
    </row>
    <row r="2480" spans="1:21" x14ac:dyDescent="0.2">
      <c r="A2480" t="s">
        <v>5011</v>
      </c>
      <c r="B2480" s="23">
        <v>45798</v>
      </c>
      <c r="C2480" s="23">
        <v>45765</v>
      </c>
      <c r="D2480" t="s">
        <v>709</v>
      </c>
      <c r="E2480" t="s">
        <v>710</v>
      </c>
      <c r="G2480" t="s">
        <v>5415</v>
      </c>
      <c r="H2480" t="s">
        <v>1645</v>
      </c>
      <c r="I2480" t="s">
        <v>1646</v>
      </c>
      <c r="J2480" s="10" t="str">
        <f t="shared" si="241"/>
        <v>KNOB</v>
      </c>
      <c r="K2480" t="s">
        <v>10</v>
      </c>
      <c r="L2480" s="48">
        <v>2100</v>
      </c>
      <c r="M2480" t="s">
        <v>1472</v>
      </c>
      <c r="N2480" t="s">
        <v>11</v>
      </c>
      <c r="O2480" s="74">
        <v>1.0683</v>
      </c>
      <c r="P2480" s="11">
        <f t="shared" si="237"/>
        <v>2243.4299999999998</v>
      </c>
      <c r="Q2480" s="12">
        <f t="shared" si="238"/>
        <v>7.3003400000000003</v>
      </c>
      <c r="R2480" s="14">
        <f t="shared" si="239"/>
        <v>0.14630000000000001</v>
      </c>
      <c r="S2480" s="13">
        <f t="shared" si="240"/>
        <v>307.23</v>
      </c>
      <c r="T2480" s="14" t="s">
        <v>349</v>
      </c>
      <c r="U2480" t="s">
        <v>32</v>
      </c>
    </row>
    <row r="2481" spans="1:21" x14ac:dyDescent="0.2">
      <c r="A2481" t="s">
        <v>5008</v>
      </c>
      <c r="B2481" s="23">
        <v>45798</v>
      </c>
      <c r="C2481" s="23">
        <v>45763</v>
      </c>
      <c r="D2481" t="s">
        <v>709</v>
      </c>
      <c r="E2481" t="s">
        <v>710</v>
      </c>
      <c r="G2481" t="s">
        <v>5415</v>
      </c>
      <c r="H2481" t="s">
        <v>738</v>
      </c>
      <c r="I2481" t="s">
        <v>739</v>
      </c>
      <c r="J2481" s="10" t="str">
        <f t="shared" si="241"/>
        <v>KNOB</v>
      </c>
      <c r="K2481" t="s">
        <v>10</v>
      </c>
      <c r="L2481" s="48">
        <v>1010</v>
      </c>
      <c r="M2481" t="s">
        <v>1472</v>
      </c>
      <c r="N2481" t="s">
        <v>11</v>
      </c>
      <c r="O2481" s="74">
        <v>1.0463</v>
      </c>
      <c r="P2481" s="11">
        <f t="shared" si="237"/>
        <v>1056.76</v>
      </c>
      <c r="Q2481" s="12">
        <f t="shared" si="238"/>
        <v>7.3003400000000003</v>
      </c>
      <c r="R2481" s="14">
        <f t="shared" si="239"/>
        <v>0.14330000000000001</v>
      </c>
      <c r="S2481" s="13">
        <f t="shared" si="240"/>
        <v>144.72999999999999</v>
      </c>
      <c r="T2481" s="14" t="s">
        <v>349</v>
      </c>
      <c r="U2481" t="s">
        <v>32</v>
      </c>
    </row>
    <row r="2482" spans="1:21" x14ac:dyDescent="0.2">
      <c r="A2482" t="s">
        <v>5012</v>
      </c>
      <c r="B2482" s="23">
        <v>45798</v>
      </c>
      <c r="C2482" s="23">
        <v>45775</v>
      </c>
      <c r="D2482" t="s">
        <v>709</v>
      </c>
      <c r="E2482" t="s">
        <v>710</v>
      </c>
      <c r="G2482" t="s">
        <v>5415</v>
      </c>
      <c r="H2482" t="s">
        <v>1643</v>
      </c>
      <c r="I2482" t="s">
        <v>1644</v>
      </c>
      <c r="J2482" s="10" t="str">
        <f t="shared" si="241"/>
        <v>T&amp;G-</v>
      </c>
      <c r="K2482" t="s">
        <v>10</v>
      </c>
      <c r="L2482" s="48">
        <v>8500</v>
      </c>
      <c r="M2482" t="s">
        <v>1472</v>
      </c>
      <c r="N2482" t="s">
        <v>11</v>
      </c>
      <c r="O2482" s="74">
        <v>1.0768</v>
      </c>
      <c r="P2482" s="11">
        <f t="shared" si="237"/>
        <v>9152.7999999999993</v>
      </c>
      <c r="Q2482" s="12">
        <f t="shared" si="238"/>
        <v>7.3003400000000003</v>
      </c>
      <c r="R2482" s="14">
        <f t="shared" si="239"/>
        <v>0.14749999999999999</v>
      </c>
      <c r="S2482" s="13">
        <f t="shared" si="240"/>
        <v>1253.75</v>
      </c>
      <c r="T2482" s="14" t="s">
        <v>349</v>
      </c>
      <c r="U2482" t="s">
        <v>2243</v>
      </c>
    </row>
    <row r="2483" spans="1:21" x14ac:dyDescent="0.2">
      <c r="A2483" t="s">
        <v>5001</v>
      </c>
      <c r="B2483" s="23">
        <v>45798</v>
      </c>
      <c r="C2483" s="23">
        <v>45763</v>
      </c>
      <c r="D2483" t="s">
        <v>709</v>
      </c>
      <c r="E2483" t="s">
        <v>710</v>
      </c>
      <c r="G2483" t="s">
        <v>5415</v>
      </c>
      <c r="H2483" t="s">
        <v>1639</v>
      </c>
      <c r="I2483" t="s">
        <v>1640</v>
      </c>
      <c r="J2483" s="10" t="str">
        <f t="shared" si="241"/>
        <v>KNOB</v>
      </c>
      <c r="K2483" t="s">
        <v>10</v>
      </c>
      <c r="L2483" s="48">
        <v>2500</v>
      </c>
      <c r="M2483" t="s">
        <v>1472</v>
      </c>
      <c r="N2483" t="s">
        <v>11</v>
      </c>
      <c r="O2483" s="74">
        <v>0.87629999999999997</v>
      </c>
      <c r="P2483" s="11">
        <f t="shared" si="237"/>
        <v>2190.75</v>
      </c>
      <c r="Q2483" s="12">
        <f t="shared" si="238"/>
        <v>7.3003400000000003</v>
      </c>
      <c r="R2483" s="14">
        <f t="shared" si="239"/>
        <v>0.12</v>
      </c>
      <c r="S2483" s="13">
        <f t="shared" si="240"/>
        <v>300</v>
      </c>
      <c r="T2483" s="14" t="s">
        <v>349</v>
      </c>
      <c r="U2483" t="s">
        <v>32</v>
      </c>
    </row>
    <row r="2484" spans="1:21" x14ac:dyDescent="0.2">
      <c r="A2484" t="s">
        <v>5236</v>
      </c>
      <c r="B2484" s="23">
        <v>45798</v>
      </c>
      <c r="C2484" s="23">
        <v>45792</v>
      </c>
      <c r="D2484" t="s">
        <v>287</v>
      </c>
      <c r="E2484" t="s">
        <v>288</v>
      </c>
      <c r="G2484" t="s">
        <v>5535</v>
      </c>
      <c r="H2484" t="s">
        <v>76</v>
      </c>
      <c r="I2484" t="s">
        <v>77</v>
      </c>
      <c r="J2484" s="10" t="str">
        <f t="shared" si="241"/>
        <v>GLID</v>
      </c>
      <c r="K2484" t="s">
        <v>10</v>
      </c>
      <c r="L2484" s="48">
        <v>780</v>
      </c>
      <c r="M2484" t="s">
        <v>1472</v>
      </c>
      <c r="N2484" t="s">
        <v>11</v>
      </c>
      <c r="O2484" s="74">
        <v>6.3951000000000002</v>
      </c>
      <c r="P2484" s="11">
        <f t="shared" si="237"/>
        <v>4988.18</v>
      </c>
      <c r="Q2484" s="12">
        <f t="shared" si="238"/>
        <v>7.3003400000000003</v>
      </c>
      <c r="R2484" s="14">
        <f t="shared" si="239"/>
        <v>0.876</v>
      </c>
      <c r="S2484" s="13">
        <f t="shared" si="240"/>
        <v>683.28</v>
      </c>
      <c r="T2484" s="14" t="s">
        <v>349</v>
      </c>
      <c r="U2484" t="s">
        <v>78</v>
      </c>
    </row>
    <row r="2485" spans="1:21" x14ac:dyDescent="0.2">
      <c r="A2485" t="s">
        <v>5061</v>
      </c>
      <c r="B2485" s="23">
        <v>45798</v>
      </c>
      <c r="C2485" s="23">
        <v>45797</v>
      </c>
      <c r="D2485" t="s">
        <v>5</v>
      </c>
      <c r="E2485" t="s">
        <v>6</v>
      </c>
      <c r="G2485" t="s">
        <v>5447</v>
      </c>
      <c r="H2485" t="s">
        <v>4652</v>
      </c>
      <c r="I2485" t="s">
        <v>4653</v>
      </c>
      <c r="J2485" s="10" t="str">
        <f t="shared" si="241"/>
        <v>BOX-</v>
      </c>
      <c r="K2485" t="s">
        <v>10</v>
      </c>
      <c r="L2485" s="48">
        <v>5030</v>
      </c>
      <c r="M2485" t="s">
        <v>1472</v>
      </c>
      <c r="N2485" t="s">
        <v>11</v>
      </c>
      <c r="O2485" s="74">
        <v>2.5299999999999998</v>
      </c>
      <c r="P2485" s="11">
        <f t="shared" si="237"/>
        <v>12725.9</v>
      </c>
      <c r="Q2485" s="12">
        <f t="shared" si="238"/>
        <v>7.3003400000000003</v>
      </c>
      <c r="R2485" s="14">
        <f t="shared" si="239"/>
        <v>0.34660000000000002</v>
      </c>
      <c r="S2485" s="13">
        <f t="shared" si="240"/>
        <v>1743.4</v>
      </c>
      <c r="T2485" s="14" t="s">
        <v>349</v>
      </c>
      <c r="U2485" t="s">
        <v>1</v>
      </c>
    </row>
    <row r="2486" spans="1:21" x14ac:dyDescent="0.2">
      <c r="A2486" t="s">
        <v>4883</v>
      </c>
      <c r="B2486" s="23">
        <v>45798</v>
      </c>
      <c r="C2486" s="23">
        <v>45793</v>
      </c>
      <c r="D2486" t="s">
        <v>101</v>
      </c>
      <c r="E2486" t="s">
        <v>102</v>
      </c>
      <c r="G2486" t="s">
        <v>5387</v>
      </c>
      <c r="H2486" t="s">
        <v>1563</v>
      </c>
      <c r="I2486" t="s">
        <v>1564</v>
      </c>
      <c r="J2486" s="10" t="str">
        <f t="shared" si="241"/>
        <v>STKR</v>
      </c>
      <c r="K2486" t="s">
        <v>10</v>
      </c>
      <c r="L2486" s="48">
        <v>310</v>
      </c>
      <c r="M2486" t="s">
        <v>1472</v>
      </c>
      <c r="N2486" t="s">
        <v>11</v>
      </c>
      <c r="O2486" s="74">
        <v>0.05</v>
      </c>
      <c r="P2486" s="11">
        <f t="shared" si="237"/>
        <v>15.5</v>
      </c>
      <c r="Q2486" s="12">
        <f t="shared" si="238"/>
        <v>7.3003400000000003</v>
      </c>
      <c r="R2486" s="14">
        <f t="shared" si="239"/>
        <v>6.7999999999999996E-3</v>
      </c>
      <c r="S2486" s="13">
        <f t="shared" si="240"/>
        <v>2.11</v>
      </c>
      <c r="T2486" s="14" t="s">
        <v>349</v>
      </c>
      <c r="U2486" t="s">
        <v>18</v>
      </c>
    </row>
    <row r="2487" spans="1:21" x14ac:dyDescent="0.2">
      <c r="A2487" t="s">
        <v>4884</v>
      </c>
      <c r="B2487" s="23">
        <v>45798</v>
      </c>
      <c r="C2487" s="23">
        <v>45793</v>
      </c>
      <c r="D2487" t="s">
        <v>101</v>
      </c>
      <c r="E2487" t="s">
        <v>102</v>
      </c>
      <c r="G2487" t="s">
        <v>5387</v>
      </c>
      <c r="H2487" t="s">
        <v>4587</v>
      </c>
      <c r="I2487" t="s">
        <v>4588</v>
      </c>
      <c r="J2487" s="10" t="str">
        <f t="shared" ref="J2487:J2513" si="242">+LEFT(U2487,4)</f>
        <v>STKR</v>
      </c>
      <c r="K2487" t="s">
        <v>10</v>
      </c>
      <c r="L2487" s="48">
        <v>310</v>
      </c>
      <c r="M2487" t="s">
        <v>1472</v>
      </c>
      <c r="N2487" t="s">
        <v>11</v>
      </c>
      <c r="O2487" s="74">
        <v>0.05</v>
      </c>
      <c r="P2487" s="11">
        <f t="shared" si="237"/>
        <v>15.5</v>
      </c>
      <c r="Q2487" s="12">
        <f t="shared" si="238"/>
        <v>7.3003400000000003</v>
      </c>
      <c r="R2487" s="14">
        <f t="shared" si="239"/>
        <v>6.7999999999999996E-3</v>
      </c>
      <c r="S2487" s="13">
        <f t="shared" si="240"/>
        <v>2.11</v>
      </c>
      <c r="T2487" s="14" t="s">
        <v>349</v>
      </c>
      <c r="U2487" t="s">
        <v>18</v>
      </c>
    </row>
    <row r="2488" spans="1:21" x14ac:dyDescent="0.2">
      <c r="A2488" t="s">
        <v>4885</v>
      </c>
      <c r="B2488" s="23">
        <v>45798</v>
      </c>
      <c r="C2488" s="23">
        <v>45793</v>
      </c>
      <c r="D2488" t="s">
        <v>101</v>
      </c>
      <c r="E2488" t="s">
        <v>102</v>
      </c>
      <c r="G2488" t="s">
        <v>5387</v>
      </c>
      <c r="H2488" t="s">
        <v>1245</v>
      </c>
      <c r="I2488" t="s">
        <v>1246</v>
      </c>
      <c r="J2488" s="10" t="str">
        <f t="shared" si="242"/>
        <v>STKR</v>
      </c>
      <c r="K2488" t="s">
        <v>10</v>
      </c>
      <c r="L2488" s="48">
        <v>510</v>
      </c>
      <c r="M2488" t="s">
        <v>1472</v>
      </c>
      <c r="N2488" t="s">
        <v>11</v>
      </c>
      <c r="O2488" s="74">
        <v>0.05</v>
      </c>
      <c r="P2488" s="11">
        <f t="shared" si="237"/>
        <v>25.5</v>
      </c>
      <c r="Q2488" s="12">
        <f t="shared" si="238"/>
        <v>7.3003400000000003</v>
      </c>
      <c r="R2488" s="14">
        <f t="shared" si="239"/>
        <v>6.7999999999999996E-3</v>
      </c>
      <c r="S2488" s="13">
        <f t="shared" si="240"/>
        <v>3.47</v>
      </c>
      <c r="T2488" s="14" t="s">
        <v>349</v>
      </c>
      <c r="U2488" t="s">
        <v>18</v>
      </c>
    </row>
    <row r="2489" spans="1:21" x14ac:dyDescent="0.2">
      <c r="A2489" t="s">
        <v>4886</v>
      </c>
      <c r="B2489" s="23">
        <v>45798</v>
      </c>
      <c r="C2489" s="23">
        <v>45793</v>
      </c>
      <c r="D2489" t="s">
        <v>101</v>
      </c>
      <c r="E2489" t="s">
        <v>102</v>
      </c>
      <c r="G2489" t="s">
        <v>5387</v>
      </c>
      <c r="H2489" t="s">
        <v>1258</v>
      </c>
      <c r="I2489" t="s">
        <v>1259</v>
      </c>
      <c r="J2489" s="10" t="str">
        <f t="shared" si="242"/>
        <v>STKR</v>
      </c>
      <c r="K2489" t="s">
        <v>10</v>
      </c>
      <c r="L2489" s="48">
        <v>510</v>
      </c>
      <c r="M2489" t="s">
        <v>1472</v>
      </c>
      <c r="N2489" t="s">
        <v>11</v>
      </c>
      <c r="O2489" s="74">
        <v>0.05</v>
      </c>
      <c r="P2489" s="11">
        <f t="shared" si="237"/>
        <v>25.5</v>
      </c>
      <c r="Q2489" s="12">
        <f t="shared" si="238"/>
        <v>7.3003400000000003</v>
      </c>
      <c r="R2489" s="14">
        <f t="shared" si="239"/>
        <v>6.7999999999999996E-3</v>
      </c>
      <c r="S2489" s="13">
        <f t="shared" si="240"/>
        <v>3.47</v>
      </c>
      <c r="T2489" s="14" t="s">
        <v>349</v>
      </c>
      <c r="U2489" t="s">
        <v>18</v>
      </c>
    </row>
    <row r="2490" spans="1:21" x14ac:dyDescent="0.2">
      <c r="A2490" t="s">
        <v>4887</v>
      </c>
      <c r="B2490" s="23">
        <v>45798</v>
      </c>
      <c r="C2490" s="23">
        <v>45793</v>
      </c>
      <c r="D2490" t="s">
        <v>101</v>
      </c>
      <c r="E2490" t="s">
        <v>102</v>
      </c>
      <c r="G2490" t="s">
        <v>5387</v>
      </c>
      <c r="H2490" t="s">
        <v>3265</v>
      </c>
      <c r="I2490" t="s">
        <v>3472</v>
      </c>
      <c r="J2490" s="10" t="str">
        <f t="shared" si="242"/>
        <v>STKR</v>
      </c>
      <c r="K2490" t="s">
        <v>10</v>
      </c>
      <c r="L2490" s="48">
        <v>310</v>
      </c>
      <c r="M2490" t="s">
        <v>1472</v>
      </c>
      <c r="N2490" t="s">
        <v>11</v>
      </c>
      <c r="O2490" s="74">
        <v>0.05</v>
      </c>
      <c r="P2490" s="11">
        <f t="shared" si="237"/>
        <v>15.5</v>
      </c>
      <c r="Q2490" s="12">
        <f t="shared" si="238"/>
        <v>7.3003400000000003</v>
      </c>
      <c r="R2490" s="14">
        <f t="shared" si="239"/>
        <v>6.7999999999999996E-3</v>
      </c>
      <c r="S2490" s="13">
        <f t="shared" si="240"/>
        <v>2.11</v>
      </c>
      <c r="T2490" s="14" t="s">
        <v>349</v>
      </c>
      <c r="U2490" t="s">
        <v>18</v>
      </c>
    </row>
    <row r="2491" spans="1:21" x14ac:dyDescent="0.2">
      <c r="A2491" t="s">
        <v>5016</v>
      </c>
      <c r="B2491" s="23">
        <v>45798</v>
      </c>
      <c r="C2491" s="23">
        <v>45765</v>
      </c>
      <c r="D2491" t="s">
        <v>709</v>
      </c>
      <c r="E2491" t="s">
        <v>710</v>
      </c>
      <c r="G2491" t="s">
        <v>5428</v>
      </c>
      <c r="H2491" t="s">
        <v>3175</v>
      </c>
      <c r="I2491" t="s">
        <v>3382</v>
      </c>
      <c r="J2491" s="10" t="str">
        <f t="shared" si="242"/>
        <v>KNOB</v>
      </c>
      <c r="K2491" t="s">
        <v>10</v>
      </c>
      <c r="L2491" s="48">
        <v>2030</v>
      </c>
      <c r="M2491" t="s">
        <v>1472</v>
      </c>
      <c r="N2491" t="s">
        <v>11</v>
      </c>
      <c r="O2491" s="74">
        <v>1.2232000000000001</v>
      </c>
      <c r="P2491" s="11">
        <f t="shared" si="237"/>
        <v>2483.1</v>
      </c>
      <c r="Q2491" s="12">
        <f t="shared" si="238"/>
        <v>7.3003400000000003</v>
      </c>
      <c r="R2491" s="14">
        <f t="shared" si="239"/>
        <v>0.1676</v>
      </c>
      <c r="S2491" s="13">
        <f t="shared" si="240"/>
        <v>340.23</v>
      </c>
      <c r="T2491" s="14" t="s">
        <v>349</v>
      </c>
      <c r="U2491" t="s">
        <v>32</v>
      </c>
    </row>
    <row r="2492" spans="1:21" x14ac:dyDescent="0.2">
      <c r="A2492" t="s">
        <v>5016</v>
      </c>
      <c r="B2492" s="23">
        <v>45798</v>
      </c>
      <c r="C2492" s="23">
        <v>45765</v>
      </c>
      <c r="D2492" t="s">
        <v>709</v>
      </c>
      <c r="E2492" t="s">
        <v>710</v>
      </c>
      <c r="G2492" t="s">
        <v>5429</v>
      </c>
      <c r="H2492" t="s">
        <v>3175</v>
      </c>
      <c r="I2492" t="s">
        <v>3382</v>
      </c>
      <c r="J2492" s="10" t="str">
        <f t="shared" si="242"/>
        <v>KNOB</v>
      </c>
      <c r="K2492" t="s">
        <v>10</v>
      </c>
      <c r="L2492" s="48">
        <v>-1930</v>
      </c>
      <c r="M2492" t="s">
        <v>1472</v>
      </c>
      <c r="N2492" t="s">
        <v>11</v>
      </c>
      <c r="O2492" s="74">
        <v>1.2232000000000001</v>
      </c>
      <c r="P2492" s="11">
        <f t="shared" si="237"/>
        <v>-2360.7800000000002</v>
      </c>
      <c r="Q2492" s="12">
        <f t="shared" si="238"/>
        <v>7.3003400000000003</v>
      </c>
      <c r="R2492" s="14">
        <f t="shared" si="239"/>
        <v>0.1676</v>
      </c>
      <c r="S2492" s="13">
        <f t="shared" si="240"/>
        <v>-323.47000000000003</v>
      </c>
      <c r="T2492" s="14" t="s">
        <v>349</v>
      </c>
      <c r="U2492" t="s">
        <v>32</v>
      </c>
    </row>
    <row r="2493" spans="1:21" x14ac:dyDescent="0.2">
      <c r="A2493" t="s">
        <v>5016</v>
      </c>
      <c r="B2493" s="23">
        <v>45798</v>
      </c>
      <c r="C2493" s="23">
        <v>45765</v>
      </c>
      <c r="D2493" t="s">
        <v>709</v>
      </c>
      <c r="E2493" t="s">
        <v>710</v>
      </c>
      <c r="G2493" t="s">
        <v>5428</v>
      </c>
      <c r="H2493" t="s">
        <v>3175</v>
      </c>
      <c r="I2493" t="s">
        <v>3382</v>
      </c>
      <c r="J2493" s="10" t="str">
        <f t="shared" si="242"/>
        <v>KNOB</v>
      </c>
      <c r="K2493" t="s">
        <v>10</v>
      </c>
      <c r="L2493" s="48">
        <v>1930</v>
      </c>
      <c r="M2493" t="s">
        <v>1472</v>
      </c>
      <c r="N2493" t="s">
        <v>11</v>
      </c>
      <c r="O2493" s="74">
        <v>1.2232000000000001</v>
      </c>
      <c r="P2493" s="11">
        <f t="shared" si="237"/>
        <v>2360.7800000000002</v>
      </c>
      <c r="Q2493" s="12">
        <f t="shared" si="238"/>
        <v>7.3003400000000003</v>
      </c>
      <c r="R2493" s="14">
        <f t="shared" si="239"/>
        <v>0.1676</v>
      </c>
      <c r="S2493" s="13">
        <f t="shared" si="240"/>
        <v>323.47000000000003</v>
      </c>
      <c r="T2493" s="14" t="s">
        <v>349</v>
      </c>
      <c r="U2493" t="s">
        <v>32</v>
      </c>
    </row>
    <row r="2494" spans="1:21" x14ac:dyDescent="0.2">
      <c r="A2494" t="s">
        <v>5016</v>
      </c>
      <c r="B2494" s="23">
        <v>45798</v>
      </c>
      <c r="C2494" s="23">
        <v>45765</v>
      </c>
      <c r="D2494" t="s">
        <v>709</v>
      </c>
      <c r="E2494" t="s">
        <v>710</v>
      </c>
      <c r="G2494" t="s">
        <v>5429</v>
      </c>
      <c r="H2494" t="s">
        <v>3175</v>
      </c>
      <c r="I2494" t="s">
        <v>3382</v>
      </c>
      <c r="J2494" s="10" t="str">
        <f t="shared" si="242"/>
        <v>KNOB</v>
      </c>
      <c r="K2494" t="s">
        <v>10</v>
      </c>
      <c r="L2494" s="48">
        <v>-2030</v>
      </c>
      <c r="M2494" t="s">
        <v>1472</v>
      </c>
      <c r="N2494" t="s">
        <v>11</v>
      </c>
      <c r="O2494" s="74">
        <v>1.2232000000000001</v>
      </c>
      <c r="P2494" s="11">
        <f t="shared" si="237"/>
        <v>-2483.1</v>
      </c>
      <c r="Q2494" s="12">
        <f t="shared" si="238"/>
        <v>7.3003400000000003</v>
      </c>
      <c r="R2494" s="14">
        <f t="shared" si="239"/>
        <v>0.1676</v>
      </c>
      <c r="S2494" s="13">
        <f t="shared" si="240"/>
        <v>-340.23</v>
      </c>
      <c r="T2494" s="14" t="s">
        <v>349</v>
      </c>
      <c r="U2494" t="s">
        <v>32</v>
      </c>
    </row>
    <row r="2495" spans="1:21" x14ac:dyDescent="0.2">
      <c r="A2495" t="s">
        <v>5016</v>
      </c>
      <c r="B2495" s="23">
        <v>45798</v>
      </c>
      <c r="C2495" s="23">
        <v>45765</v>
      </c>
      <c r="D2495" t="s">
        <v>709</v>
      </c>
      <c r="E2495" t="s">
        <v>710</v>
      </c>
      <c r="G2495" t="s">
        <v>5428</v>
      </c>
      <c r="H2495" t="s">
        <v>3175</v>
      </c>
      <c r="I2495" t="s">
        <v>3382</v>
      </c>
      <c r="J2495" s="10" t="str">
        <f t="shared" si="242"/>
        <v>KNOB</v>
      </c>
      <c r="K2495" t="s">
        <v>10</v>
      </c>
      <c r="L2495" s="48">
        <v>2030</v>
      </c>
      <c r="M2495" t="s">
        <v>1472</v>
      </c>
      <c r="N2495" t="s">
        <v>11</v>
      </c>
      <c r="O2495" s="74">
        <v>1.2232000000000001</v>
      </c>
      <c r="P2495" s="11">
        <f t="shared" si="237"/>
        <v>2483.1</v>
      </c>
      <c r="Q2495" s="12">
        <f t="shared" si="238"/>
        <v>7.3003400000000003</v>
      </c>
      <c r="R2495" s="14">
        <f t="shared" si="239"/>
        <v>0.1676</v>
      </c>
      <c r="S2495" s="13">
        <f t="shared" si="240"/>
        <v>340.23</v>
      </c>
      <c r="T2495" s="14" t="s">
        <v>349</v>
      </c>
      <c r="U2495" t="s">
        <v>32</v>
      </c>
    </row>
    <row r="2496" spans="1:21" x14ac:dyDescent="0.2">
      <c r="A2496" t="s">
        <v>5318</v>
      </c>
      <c r="B2496" s="23">
        <v>45798</v>
      </c>
      <c r="C2496" s="23">
        <v>45763</v>
      </c>
      <c r="D2496" t="s">
        <v>143</v>
      </c>
      <c r="E2496" t="s">
        <v>144</v>
      </c>
      <c r="G2496" t="s">
        <v>5577</v>
      </c>
      <c r="H2496" t="s">
        <v>4806</v>
      </c>
      <c r="I2496" t="s">
        <v>4807</v>
      </c>
      <c r="J2496" s="10" t="str">
        <f t="shared" si="242"/>
        <v>HDL-</v>
      </c>
      <c r="K2496" t="s">
        <v>10</v>
      </c>
      <c r="L2496" s="48">
        <v>1250</v>
      </c>
      <c r="M2496" t="s">
        <v>1472</v>
      </c>
      <c r="N2496" t="s">
        <v>11</v>
      </c>
      <c r="O2496" s="74">
        <v>15.9543</v>
      </c>
      <c r="P2496" s="11">
        <f t="shared" si="237"/>
        <v>19942.88</v>
      </c>
      <c r="Q2496" s="12">
        <f t="shared" si="238"/>
        <v>7.3003400000000003</v>
      </c>
      <c r="R2496" s="14">
        <f t="shared" si="239"/>
        <v>2.1854</v>
      </c>
      <c r="S2496" s="13">
        <f t="shared" si="240"/>
        <v>2731.75</v>
      </c>
      <c r="T2496" s="14" t="s">
        <v>349</v>
      </c>
      <c r="U2496" t="s">
        <v>228</v>
      </c>
    </row>
    <row r="2497" spans="1:21" x14ac:dyDescent="0.2">
      <c r="A2497" t="s">
        <v>5310</v>
      </c>
      <c r="B2497" s="23">
        <v>45798</v>
      </c>
      <c r="C2497" s="23">
        <v>45765</v>
      </c>
      <c r="D2497" t="s">
        <v>143</v>
      </c>
      <c r="E2497" t="s">
        <v>144</v>
      </c>
      <c r="G2497" t="s">
        <v>5577</v>
      </c>
      <c r="H2497" t="s">
        <v>4798</v>
      </c>
      <c r="I2497" t="s">
        <v>4799</v>
      </c>
      <c r="J2497" s="10" t="str">
        <f t="shared" si="242"/>
        <v>HDL-</v>
      </c>
      <c r="K2497" t="s">
        <v>10</v>
      </c>
      <c r="L2497" s="48">
        <v>1000</v>
      </c>
      <c r="M2497" t="s">
        <v>1472</v>
      </c>
      <c r="N2497" t="s">
        <v>11</v>
      </c>
      <c r="O2497" s="74">
        <v>14.151199999999999</v>
      </c>
      <c r="P2497" s="11">
        <f t="shared" si="237"/>
        <v>14151.2</v>
      </c>
      <c r="Q2497" s="12">
        <f t="shared" si="238"/>
        <v>7.3003400000000003</v>
      </c>
      <c r="R2497" s="14">
        <f t="shared" si="239"/>
        <v>1.9383999999999999</v>
      </c>
      <c r="S2497" s="13">
        <f t="shared" si="240"/>
        <v>1938.4</v>
      </c>
      <c r="T2497" s="14" t="s">
        <v>349</v>
      </c>
      <c r="U2497" t="s">
        <v>228</v>
      </c>
    </row>
    <row r="2498" spans="1:21" x14ac:dyDescent="0.2">
      <c r="A2498" t="s">
        <v>5038</v>
      </c>
      <c r="B2498" s="23">
        <v>45798</v>
      </c>
      <c r="C2498" s="23">
        <v>45775</v>
      </c>
      <c r="D2498" t="s">
        <v>709</v>
      </c>
      <c r="E2498" t="s">
        <v>710</v>
      </c>
      <c r="G2498" t="s">
        <v>5415</v>
      </c>
      <c r="H2498" t="s">
        <v>3095</v>
      </c>
      <c r="I2498" t="s">
        <v>3310</v>
      </c>
      <c r="J2498" s="10" t="str">
        <f t="shared" si="242"/>
        <v>LHDL</v>
      </c>
      <c r="K2498" t="s">
        <v>10</v>
      </c>
      <c r="L2498" s="48">
        <v>3030</v>
      </c>
      <c r="M2498" t="s">
        <v>1472</v>
      </c>
      <c r="N2498" t="s">
        <v>11</v>
      </c>
      <c r="O2498" s="74">
        <v>1.7138</v>
      </c>
      <c r="P2498" s="11">
        <f t="shared" ref="P2498:P2561" si="243">ROUND(O2498*L2498,2)</f>
        <v>5192.8100000000004</v>
      </c>
      <c r="Q2498" s="12">
        <f t="shared" ref="Q2498:Q2561" si="244">IF(N2498="HKD",7.8,IF(N2498="CNY",7.30034,1))</f>
        <v>7.3003400000000003</v>
      </c>
      <c r="R2498" s="14">
        <f t="shared" ref="R2498:R2561" si="245">+ROUND(O2498/Q2498,4)</f>
        <v>0.23480000000000001</v>
      </c>
      <c r="S2498" s="13">
        <f t="shared" ref="S2498:S2561" si="246">ROUND(R2498*L2498,2)</f>
        <v>711.44</v>
      </c>
      <c r="T2498" s="14" t="s">
        <v>349</v>
      </c>
      <c r="U2498" t="s">
        <v>125</v>
      </c>
    </row>
    <row r="2499" spans="1:21" x14ac:dyDescent="0.2">
      <c r="A2499" t="s">
        <v>5040</v>
      </c>
      <c r="B2499" s="23">
        <v>45798</v>
      </c>
      <c r="C2499" s="23">
        <v>45775</v>
      </c>
      <c r="D2499" t="s">
        <v>709</v>
      </c>
      <c r="E2499" t="s">
        <v>710</v>
      </c>
      <c r="G2499" t="s">
        <v>5415</v>
      </c>
      <c r="H2499" t="s">
        <v>3144</v>
      </c>
      <c r="I2499" t="s">
        <v>3354</v>
      </c>
      <c r="J2499" s="10" t="str">
        <f t="shared" si="242"/>
        <v>LHDL</v>
      </c>
      <c r="K2499" t="s">
        <v>10</v>
      </c>
      <c r="L2499" s="48">
        <v>3020</v>
      </c>
      <c r="M2499" t="s">
        <v>1472</v>
      </c>
      <c r="N2499" t="s">
        <v>11</v>
      </c>
      <c r="O2499" s="74">
        <v>1.8205</v>
      </c>
      <c r="P2499" s="11">
        <f t="shared" si="243"/>
        <v>5497.91</v>
      </c>
      <c r="Q2499" s="12">
        <f t="shared" si="244"/>
        <v>7.3003400000000003</v>
      </c>
      <c r="R2499" s="14">
        <f t="shared" si="245"/>
        <v>0.24940000000000001</v>
      </c>
      <c r="S2499" s="13">
        <f t="shared" si="246"/>
        <v>753.19</v>
      </c>
      <c r="T2499" s="14" t="s">
        <v>349</v>
      </c>
      <c r="U2499" t="s">
        <v>125</v>
      </c>
    </row>
    <row r="2500" spans="1:21" x14ac:dyDescent="0.2">
      <c r="A2500" t="s">
        <v>5041</v>
      </c>
      <c r="B2500" s="23">
        <v>45798</v>
      </c>
      <c r="C2500" s="23">
        <v>45786</v>
      </c>
      <c r="D2500" t="s">
        <v>709</v>
      </c>
      <c r="E2500" t="s">
        <v>710</v>
      </c>
      <c r="G2500" t="s">
        <v>5415</v>
      </c>
      <c r="H2500" t="s">
        <v>3144</v>
      </c>
      <c r="I2500" t="s">
        <v>3354</v>
      </c>
      <c r="J2500" s="10" t="str">
        <f t="shared" si="242"/>
        <v>LHDL</v>
      </c>
      <c r="K2500" t="s">
        <v>10</v>
      </c>
      <c r="L2500" s="48">
        <v>4200</v>
      </c>
      <c r="M2500" t="s">
        <v>1472</v>
      </c>
      <c r="N2500" t="s">
        <v>11</v>
      </c>
      <c r="O2500" s="74">
        <v>1.8205</v>
      </c>
      <c r="P2500" s="11">
        <f t="shared" si="243"/>
        <v>7646.1</v>
      </c>
      <c r="Q2500" s="12">
        <f t="shared" si="244"/>
        <v>7.3003400000000003</v>
      </c>
      <c r="R2500" s="14">
        <f t="shared" si="245"/>
        <v>0.24940000000000001</v>
      </c>
      <c r="S2500" s="13">
        <f t="shared" si="246"/>
        <v>1047.48</v>
      </c>
      <c r="T2500" s="14" t="s">
        <v>349</v>
      </c>
      <c r="U2500" t="s">
        <v>125</v>
      </c>
    </row>
    <row r="2501" spans="1:21" x14ac:dyDescent="0.2">
      <c r="A2501" t="s">
        <v>5070</v>
      </c>
      <c r="B2501" s="23">
        <v>45798</v>
      </c>
      <c r="C2501" s="23">
        <v>45763</v>
      </c>
      <c r="D2501" t="s">
        <v>709</v>
      </c>
      <c r="E2501" t="s">
        <v>710</v>
      </c>
      <c r="G2501" t="s">
        <v>5415</v>
      </c>
      <c r="H2501" t="s">
        <v>4654</v>
      </c>
      <c r="I2501" t="s">
        <v>4655</v>
      </c>
      <c r="J2501" s="10" t="str">
        <f t="shared" si="242"/>
        <v>SHDL</v>
      </c>
      <c r="K2501" t="s">
        <v>10</v>
      </c>
      <c r="L2501" s="48">
        <v>3030</v>
      </c>
      <c r="M2501" t="s">
        <v>1472</v>
      </c>
      <c r="N2501" t="s">
        <v>11</v>
      </c>
      <c r="O2501" s="74">
        <v>2.6659999999999999</v>
      </c>
      <c r="P2501" s="11">
        <f t="shared" si="243"/>
        <v>8077.98</v>
      </c>
      <c r="Q2501" s="12">
        <f t="shared" si="244"/>
        <v>7.3003400000000003</v>
      </c>
      <c r="R2501" s="14">
        <f t="shared" si="245"/>
        <v>0.36520000000000002</v>
      </c>
      <c r="S2501" s="13">
        <f t="shared" si="246"/>
        <v>1106.56</v>
      </c>
      <c r="T2501" s="14" t="s">
        <v>349</v>
      </c>
      <c r="U2501" t="s">
        <v>722</v>
      </c>
    </row>
    <row r="2502" spans="1:21" x14ac:dyDescent="0.2">
      <c r="A2502" t="s">
        <v>5098</v>
      </c>
      <c r="B2502" s="23">
        <v>45798</v>
      </c>
      <c r="C2502" s="23">
        <v>45765</v>
      </c>
      <c r="D2502" t="s">
        <v>709</v>
      </c>
      <c r="E2502" t="s">
        <v>710</v>
      </c>
      <c r="G2502" t="s">
        <v>5428</v>
      </c>
      <c r="H2502" t="s">
        <v>4679</v>
      </c>
      <c r="I2502" t="s">
        <v>4680</v>
      </c>
      <c r="J2502" s="10" t="str">
        <f t="shared" si="242"/>
        <v>SHDL</v>
      </c>
      <c r="K2502" t="s">
        <v>10</v>
      </c>
      <c r="L2502" s="48">
        <v>3955</v>
      </c>
      <c r="M2502" t="s">
        <v>1472</v>
      </c>
      <c r="N2502" t="s">
        <v>11</v>
      </c>
      <c r="O2502" s="74">
        <v>2.9571999999999998</v>
      </c>
      <c r="P2502" s="11">
        <f t="shared" si="243"/>
        <v>11695.73</v>
      </c>
      <c r="Q2502" s="12">
        <f t="shared" si="244"/>
        <v>7.3003400000000003</v>
      </c>
      <c r="R2502" s="14">
        <f t="shared" si="245"/>
        <v>0.40510000000000002</v>
      </c>
      <c r="S2502" s="13">
        <f t="shared" si="246"/>
        <v>1602.17</v>
      </c>
      <c r="T2502" s="14" t="s">
        <v>349</v>
      </c>
      <c r="U2502" t="s">
        <v>722</v>
      </c>
    </row>
    <row r="2503" spans="1:21" x14ac:dyDescent="0.2">
      <c r="A2503" t="s">
        <v>5098</v>
      </c>
      <c r="B2503" s="23">
        <v>45798</v>
      </c>
      <c r="C2503" s="23">
        <v>45765</v>
      </c>
      <c r="D2503" t="s">
        <v>709</v>
      </c>
      <c r="E2503" t="s">
        <v>710</v>
      </c>
      <c r="G2503" t="s">
        <v>5429</v>
      </c>
      <c r="H2503" t="s">
        <v>4679</v>
      </c>
      <c r="I2503" t="s">
        <v>4680</v>
      </c>
      <c r="J2503" s="10" t="str">
        <f t="shared" si="242"/>
        <v>SHDL</v>
      </c>
      <c r="K2503" t="s">
        <v>10</v>
      </c>
      <c r="L2503" s="48">
        <v>-4100</v>
      </c>
      <c r="M2503" t="s">
        <v>1472</v>
      </c>
      <c r="N2503" t="s">
        <v>11</v>
      </c>
      <c r="O2503" s="74">
        <v>2.9571999999999998</v>
      </c>
      <c r="P2503" s="11">
        <f t="shared" si="243"/>
        <v>-12124.52</v>
      </c>
      <c r="Q2503" s="12">
        <f t="shared" si="244"/>
        <v>7.3003400000000003</v>
      </c>
      <c r="R2503" s="14">
        <f t="shared" si="245"/>
        <v>0.40510000000000002</v>
      </c>
      <c r="S2503" s="13">
        <f t="shared" si="246"/>
        <v>-1660.91</v>
      </c>
      <c r="T2503" s="14" t="s">
        <v>349</v>
      </c>
      <c r="U2503" t="s">
        <v>722</v>
      </c>
    </row>
    <row r="2504" spans="1:21" x14ac:dyDescent="0.2">
      <c r="A2504" t="s">
        <v>5098</v>
      </c>
      <c r="B2504" s="23">
        <v>45798</v>
      </c>
      <c r="C2504" s="23">
        <v>45765</v>
      </c>
      <c r="D2504" t="s">
        <v>709</v>
      </c>
      <c r="E2504" t="s">
        <v>710</v>
      </c>
      <c r="G2504" t="s">
        <v>5428</v>
      </c>
      <c r="H2504" t="s">
        <v>4679</v>
      </c>
      <c r="I2504" t="s">
        <v>4680</v>
      </c>
      <c r="J2504" s="10" t="str">
        <f t="shared" si="242"/>
        <v>SHDL</v>
      </c>
      <c r="K2504" t="s">
        <v>10</v>
      </c>
      <c r="L2504" s="48">
        <v>4100</v>
      </c>
      <c r="M2504" t="s">
        <v>1472</v>
      </c>
      <c r="N2504" t="s">
        <v>11</v>
      </c>
      <c r="O2504" s="74">
        <v>2.9571999999999998</v>
      </c>
      <c r="P2504" s="11">
        <f t="shared" si="243"/>
        <v>12124.52</v>
      </c>
      <c r="Q2504" s="12">
        <f t="shared" si="244"/>
        <v>7.3003400000000003</v>
      </c>
      <c r="R2504" s="14">
        <f t="shared" si="245"/>
        <v>0.40510000000000002</v>
      </c>
      <c r="S2504" s="13">
        <f t="shared" si="246"/>
        <v>1660.91</v>
      </c>
      <c r="T2504" s="14" t="s">
        <v>349</v>
      </c>
      <c r="U2504" t="s">
        <v>722</v>
      </c>
    </row>
    <row r="2505" spans="1:21" x14ac:dyDescent="0.2">
      <c r="A2505" t="s">
        <v>5074</v>
      </c>
      <c r="B2505" s="23">
        <v>45798</v>
      </c>
      <c r="C2505" s="23">
        <v>45765</v>
      </c>
      <c r="D2505" t="s">
        <v>709</v>
      </c>
      <c r="E2505" t="s">
        <v>710</v>
      </c>
      <c r="G2505" t="s">
        <v>5428</v>
      </c>
      <c r="H2505" t="s">
        <v>4658</v>
      </c>
      <c r="I2505" t="s">
        <v>4659</v>
      </c>
      <c r="J2505" s="10" t="str">
        <f t="shared" si="242"/>
        <v>SHDL</v>
      </c>
      <c r="K2505" t="s">
        <v>10</v>
      </c>
      <c r="L2505" s="48">
        <v>2050</v>
      </c>
      <c r="M2505" t="s">
        <v>1472</v>
      </c>
      <c r="N2505" t="s">
        <v>11</v>
      </c>
      <c r="O2505" s="74">
        <v>2.8980000000000001</v>
      </c>
      <c r="P2505" s="11">
        <f t="shared" si="243"/>
        <v>5940.9</v>
      </c>
      <c r="Q2505" s="12">
        <f t="shared" si="244"/>
        <v>7.3003400000000003</v>
      </c>
      <c r="R2505" s="14">
        <f t="shared" si="245"/>
        <v>0.39700000000000002</v>
      </c>
      <c r="S2505" s="13">
        <f t="shared" si="246"/>
        <v>813.85</v>
      </c>
      <c r="T2505" s="14" t="s">
        <v>349</v>
      </c>
      <c r="U2505" t="s">
        <v>722</v>
      </c>
    </row>
    <row r="2506" spans="1:21" x14ac:dyDescent="0.2">
      <c r="A2506" t="s">
        <v>5100</v>
      </c>
      <c r="B2506" s="23">
        <v>45798</v>
      </c>
      <c r="C2506" s="23">
        <v>45797</v>
      </c>
      <c r="D2506" t="s">
        <v>5</v>
      </c>
      <c r="E2506" t="s">
        <v>6</v>
      </c>
      <c r="G2506" t="s">
        <v>5460</v>
      </c>
      <c r="H2506" t="s">
        <v>4682</v>
      </c>
      <c r="I2506" t="s">
        <v>1474</v>
      </c>
      <c r="J2506" s="10" t="str">
        <f t="shared" si="242"/>
        <v>BOX-</v>
      </c>
      <c r="K2506" t="s">
        <v>10</v>
      </c>
      <c r="L2506" s="48">
        <v>230</v>
      </c>
      <c r="M2506" t="s">
        <v>1472</v>
      </c>
      <c r="N2506" t="s">
        <v>11</v>
      </c>
      <c r="O2506" s="74">
        <v>2.97</v>
      </c>
      <c r="P2506" s="11">
        <f t="shared" si="243"/>
        <v>683.1</v>
      </c>
      <c r="Q2506" s="12">
        <f t="shared" si="244"/>
        <v>7.3003400000000003</v>
      </c>
      <c r="R2506" s="14">
        <f t="shared" si="245"/>
        <v>0.40679999999999999</v>
      </c>
      <c r="S2506" s="13">
        <f t="shared" si="246"/>
        <v>93.56</v>
      </c>
      <c r="T2506" s="14" t="s">
        <v>349</v>
      </c>
      <c r="U2506" t="s">
        <v>1</v>
      </c>
    </row>
    <row r="2507" spans="1:21" x14ac:dyDescent="0.2">
      <c r="A2507" t="s">
        <v>4971</v>
      </c>
      <c r="B2507" s="23">
        <v>45798</v>
      </c>
      <c r="C2507" s="23">
        <v>45765</v>
      </c>
      <c r="D2507" t="s">
        <v>709</v>
      </c>
      <c r="E2507" t="s">
        <v>710</v>
      </c>
      <c r="G2507" t="s">
        <v>5415</v>
      </c>
      <c r="H2507" t="s">
        <v>735</v>
      </c>
      <c r="I2507" t="s">
        <v>736</v>
      </c>
      <c r="J2507" s="10" t="str">
        <f t="shared" si="242"/>
        <v>KNOB</v>
      </c>
      <c r="K2507" t="s">
        <v>10</v>
      </c>
      <c r="L2507" s="48">
        <v>7150</v>
      </c>
      <c r="M2507" t="s">
        <v>1472</v>
      </c>
      <c r="N2507" t="s">
        <v>11</v>
      </c>
      <c r="O2507" s="74">
        <v>0.38150000000000001</v>
      </c>
      <c r="P2507" s="11">
        <f t="shared" si="243"/>
        <v>2727.73</v>
      </c>
      <c r="Q2507" s="12">
        <f t="shared" si="244"/>
        <v>7.3003400000000003</v>
      </c>
      <c r="R2507" s="14">
        <f t="shared" si="245"/>
        <v>5.2299999999999999E-2</v>
      </c>
      <c r="S2507" s="13">
        <f t="shared" si="246"/>
        <v>373.95</v>
      </c>
      <c r="T2507" s="14" t="s">
        <v>349</v>
      </c>
      <c r="U2507" t="s">
        <v>32</v>
      </c>
    </row>
    <row r="2508" spans="1:21" x14ac:dyDescent="0.2">
      <c r="A2508" t="s">
        <v>4983</v>
      </c>
      <c r="B2508" s="23">
        <v>45798</v>
      </c>
      <c r="C2508" s="23">
        <v>45775</v>
      </c>
      <c r="D2508" t="s">
        <v>709</v>
      </c>
      <c r="E2508" t="s">
        <v>710</v>
      </c>
      <c r="G2508" t="s">
        <v>5415</v>
      </c>
      <c r="H2508" t="s">
        <v>713</v>
      </c>
      <c r="I2508" t="s">
        <v>714</v>
      </c>
      <c r="J2508" s="10" t="str">
        <f t="shared" si="242"/>
        <v>KNOB</v>
      </c>
      <c r="K2508" t="s">
        <v>10</v>
      </c>
      <c r="L2508" s="48">
        <v>1000</v>
      </c>
      <c r="M2508" t="s">
        <v>1472</v>
      </c>
      <c r="N2508" t="s">
        <v>11</v>
      </c>
      <c r="O2508" s="74">
        <v>0.63100000000000001</v>
      </c>
      <c r="P2508" s="11">
        <f t="shared" si="243"/>
        <v>631</v>
      </c>
      <c r="Q2508" s="12">
        <f t="shared" si="244"/>
        <v>7.3003400000000003</v>
      </c>
      <c r="R2508" s="14">
        <f t="shared" si="245"/>
        <v>8.6400000000000005E-2</v>
      </c>
      <c r="S2508" s="13">
        <f t="shared" si="246"/>
        <v>86.4</v>
      </c>
      <c r="T2508" s="14" t="s">
        <v>349</v>
      </c>
      <c r="U2508" t="s">
        <v>32</v>
      </c>
    </row>
    <row r="2509" spans="1:21" x14ac:dyDescent="0.2">
      <c r="A2509" t="s">
        <v>4888</v>
      </c>
      <c r="B2509" s="23">
        <v>45798</v>
      </c>
      <c r="C2509" s="23">
        <v>45793</v>
      </c>
      <c r="D2509" t="s">
        <v>101</v>
      </c>
      <c r="E2509" t="s">
        <v>102</v>
      </c>
      <c r="G2509" t="s">
        <v>5387</v>
      </c>
      <c r="H2509" t="s">
        <v>4589</v>
      </c>
      <c r="I2509" t="s">
        <v>4590</v>
      </c>
      <c r="J2509" s="10" t="str">
        <f t="shared" si="242"/>
        <v>STKR</v>
      </c>
      <c r="K2509" t="s">
        <v>10</v>
      </c>
      <c r="L2509" s="48">
        <v>1010</v>
      </c>
      <c r="M2509" t="s">
        <v>1472</v>
      </c>
      <c r="N2509" t="s">
        <v>11</v>
      </c>
      <c r="O2509" s="74">
        <v>0.05</v>
      </c>
      <c r="P2509" s="11">
        <f t="shared" si="243"/>
        <v>50.5</v>
      </c>
      <c r="Q2509" s="12">
        <f t="shared" si="244"/>
        <v>7.3003400000000003</v>
      </c>
      <c r="R2509" s="14">
        <f t="shared" si="245"/>
        <v>6.7999999999999996E-3</v>
      </c>
      <c r="S2509" s="13">
        <f t="shared" si="246"/>
        <v>6.87</v>
      </c>
      <c r="T2509" s="14" t="s">
        <v>349</v>
      </c>
      <c r="U2509" t="s">
        <v>18</v>
      </c>
    </row>
    <row r="2510" spans="1:21" x14ac:dyDescent="0.2">
      <c r="A2510" t="s">
        <v>5330</v>
      </c>
      <c r="B2510" s="23">
        <v>45798</v>
      </c>
      <c r="C2510" s="23">
        <v>45761</v>
      </c>
      <c r="D2510" t="s">
        <v>4838</v>
      </c>
      <c r="E2510" t="s">
        <v>4839</v>
      </c>
      <c r="G2510" t="s">
        <v>5463</v>
      </c>
      <c r="H2510" t="s">
        <v>4822</v>
      </c>
      <c r="I2510" t="s">
        <v>4823</v>
      </c>
      <c r="J2510" s="10" t="str">
        <f t="shared" si="242"/>
        <v>CDM-</v>
      </c>
      <c r="K2510" t="s">
        <v>10</v>
      </c>
      <c r="L2510" s="48">
        <v>550</v>
      </c>
      <c r="M2510" t="s">
        <v>1472</v>
      </c>
      <c r="N2510" t="s">
        <v>11</v>
      </c>
      <c r="O2510" s="74">
        <v>37.345100000000002</v>
      </c>
      <c r="P2510" s="11">
        <f t="shared" si="243"/>
        <v>20539.810000000001</v>
      </c>
      <c r="Q2510" s="12">
        <f t="shared" si="244"/>
        <v>7.3003400000000003</v>
      </c>
      <c r="R2510" s="14">
        <f t="shared" si="245"/>
        <v>5.1154999999999999</v>
      </c>
      <c r="S2510" s="13">
        <f t="shared" si="246"/>
        <v>2813.53</v>
      </c>
      <c r="T2510" s="14" t="s">
        <v>349</v>
      </c>
      <c r="U2510" t="s">
        <v>3482</v>
      </c>
    </row>
    <row r="2511" spans="1:21" x14ac:dyDescent="0.2">
      <c r="A2511" t="s">
        <v>5331</v>
      </c>
      <c r="B2511" s="23">
        <v>45798</v>
      </c>
      <c r="C2511" s="23">
        <v>45761</v>
      </c>
      <c r="D2511" t="s">
        <v>4838</v>
      </c>
      <c r="E2511" t="s">
        <v>4839</v>
      </c>
      <c r="G2511" t="s">
        <v>5463</v>
      </c>
      <c r="H2511" t="s">
        <v>4824</v>
      </c>
      <c r="I2511" t="s">
        <v>4825</v>
      </c>
      <c r="J2511" s="10" t="str">
        <f t="shared" si="242"/>
        <v>CDM-</v>
      </c>
      <c r="K2511" t="s">
        <v>10</v>
      </c>
      <c r="L2511" s="48">
        <v>1100</v>
      </c>
      <c r="M2511" t="s">
        <v>1472</v>
      </c>
      <c r="N2511" t="s">
        <v>11</v>
      </c>
      <c r="O2511" s="74">
        <v>40.628300000000003</v>
      </c>
      <c r="P2511" s="11">
        <f t="shared" si="243"/>
        <v>44691.13</v>
      </c>
      <c r="Q2511" s="12">
        <f t="shared" si="244"/>
        <v>7.3003400000000003</v>
      </c>
      <c r="R2511" s="14">
        <f t="shared" si="245"/>
        <v>5.5652999999999997</v>
      </c>
      <c r="S2511" s="13">
        <f t="shared" si="246"/>
        <v>6121.83</v>
      </c>
      <c r="T2511" s="14" t="s">
        <v>349</v>
      </c>
      <c r="U2511" t="s">
        <v>3482</v>
      </c>
    </row>
    <row r="2512" spans="1:21" x14ac:dyDescent="0.2">
      <c r="A2512" t="s">
        <v>5334</v>
      </c>
      <c r="B2512" s="23">
        <v>45798</v>
      </c>
      <c r="C2512" s="23">
        <v>45761</v>
      </c>
      <c r="D2512" t="s">
        <v>4838</v>
      </c>
      <c r="E2512" t="s">
        <v>4839</v>
      </c>
      <c r="G2512" t="s">
        <v>5463</v>
      </c>
      <c r="H2512" t="s">
        <v>4826</v>
      </c>
      <c r="I2512" t="s">
        <v>4827</v>
      </c>
      <c r="J2512" s="10" t="str">
        <f t="shared" si="242"/>
        <v>CDM-</v>
      </c>
      <c r="K2512" t="s">
        <v>10</v>
      </c>
      <c r="L2512" s="48">
        <v>1100</v>
      </c>
      <c r="M2512" t="s">
        <v>1472</v>
      </c>
      <c r="N2512" t="s">
        <v>11</v>
      </c>
      <c r="O2512" s="74">
        <v>50.017699999999998</v>
      </c>
      <c r="P2512" s="11">
        <f t="shared" si="243"/>
        <v>55019.47</v>
      </c>
      <c r="Q2512" s="12">
        <f t="shared" si="244"/>
        <v>7.3003400000000003</v>
      </c>
      <c r="R2512" s="14">
        <f t="shared" si="245"/>
        <v>6.8513999999999999</v>
      </c>
      <c r="S2512" s="13">
        <f t="shared" si="246"/>
        <v>7536.54</v>
      </c>
      <c r="T2512" s="14" t="s">
        <v>349</v>
      </c>
      <c r="U2512" t="s">
        <v>3482</v>
      </c>
    </row>
    <row r="2513" spans="1:21" x14ac:dyDescent="0.2">
      <c r="A2513" t="s">
        <v>5185</v>
      </c>
      <c r="B2513" s="23">
        <v>45798</v>
      </c>
      <c r="C2513" s="23">
        <v>45714</v>
      </c>
      <c r="D2513" t="s">
        <v>830</v>
      </c>
      <c r="E2513" t="s">
        <v>831</v>
      </c>
      <c r="G2513" t="s">
        <v>5493</v>
      </c>
      <c r="H2513" t="s">
        <v>3164</v>
      </c>
      <c r="I2513" t="s">
        <v>3374</v>
      </c>
      <c r="J2513" s="10" t="str">
        <f t="shared" si="242"/>
        <v>LID-</v>
      </c>
      <c r="K2513" t="s">
        <v>98</v>
      </c>
      <c r="L2513" s="48">
        <v>2000</v>
      </c>
      <c r="M2513" t="s">
        <v>1472</v>
      </c>
      <c r="N2513" t="s">
        <v>11</v>
      </c>
      <c r="O2513" s="74">
        <v>4.2</v>
      </c>
      <c r="P2513" s="11">
        <f t="shared" si="243"/>
        <v>8400</v>
      </c>
      <c r="Q2513" s="12">
        <f t="shared" si="244"/>
        <v>7.3003400000000003</v>
      </c>
      <c r="R2513" s="14">
        <f t="shared" si="245"/>
        <v>0.57530000000000003</v>
      </c>
      <c r="S2513" s="13">
        <f t="shared" si="246"/>
        <v>1150.5999999999999</v>
      </c>
      <c r="T2513" s="14" t="s">
        <v>349</v>
      </c>
      <c r="U2513" t="s">
        <v>368</v>
      </c>
    </row>
    <row r="2514" spans="1:21" x14ac:dyDescent="0.2">
      <c r="A2514" t="s">
        <v>914</v>
      </c>
      <c r="B2514" s="23">
        <v>45799</v>
      </c>
      <c r="C2514" s="23">
        <v>45526</v>
      </c>
      <c r="D2514" t="s">
        <v>866</v>
      </c>
      <c r="E2514" t="s">
        <v>867</v>
      </c>
      <c r="G2514" t="s">
        <v>5538</v>
      </c>
      <c r="H2514" t="s">
        <v>912</v>
      </c>
      <c r="I2514" t="s">
        <v>913</v>
      </c>
      <c r="J2514" s="10" t="s">
        <v>1483</v>
      </c>
      <c r="K2514" t="s">
        <v>10</v>
      </c>
      <c r="L2514" s="48">
        <v>1000</v>
      </c>
      <c r="M2514" t="s">
        <v>1472</v>
      </c>
      <c r="N2514" t="s">
        <v>11</v>
      </c>
      <c r="O2514" s="74">
        <v>6.5929000000000002</v>
      </c>
      <c r="P2514" s="11">
        <f t="shared" si="243"/>
        <v>6592.9</v>
      </c>
      <c r="Q2514" s="12">
        <f t="shared" si="244"/>
        <v>7.3003400000000003</v>
      </c>
      <c r="R2514" s="14">
        <f t="shared" si="245"/>
        <v>0.90310000000000001</v>
      </c>
      <c r="S2514" s="13">
        <f t="shared" si="246"/>
        <v>903.1</v>
      </c>
      <c r="T2514" s="14" t="s">
        <v>349</v>
      </c>
      <c r="U2514" t="s">
        <v>36</v>
      </c>
    </row>
    <row r="2515" spans="1:21" x14ac:dyDescent="0.2">
      <c r="A2515" t="s">
        <v>5241</v>
      </c>
      <c r="B2515" s="23">
        <v>45799</v>
      </c>
      <c r="C2515" s="23">
        <v>45736</v>
      </c>
      <c r="D2515" t="s">
        <v>866</v>
      </c>
      <c r="E2515" t="s">
        <v>867</v>
      </c>
      <c r="G2515" t="s">
        <v>5540</v>
      </c>
      <c r="H2515" t="s">
        <v>912</v>
      </c>
      <c r="I2515" t="s">
        <v>913</v>
      </c>
      <c r="J2515" s="10" t="s">
        <v>1483</v>
      </c>
      <c r="K2515" t="s">
        <v>10</v>
      </c>
      <c r="L2515" s="48">
        <v>19000</v>
      </c>
      <c r="M2515" t="s">
        <v>1472</v>
      </c>
      <c r="N2515" t="s">
        <v>11</v>
      </c>
      <c r="O2515" s="74">
        <v>6.5929000000000002</v>
      </c>
      <c r="P2515" s="11">
        <f t="shared" si="243"/>
        <v>125265.1</v>
      </c>
      <c r="Q2515" s="12">
        <f t="shared" si="244"/>
        <v>7.3003400000000003</v>
      </c>
      <c r="R2515" s="14">
        <f t="shared" si="245"/>
        <v>0.90310000000000001</v>
      </c>
      <c r="S2515" s="13">
        <f t="shared" si="246"/>
        <v>17158.900000000001</v>
      </c>
      <c r="T2515" s="14" t="s">
        <v>349</v>
      </c>
      <c r="U2515" t="s">
        <v>36</v>
      </c>
    </row>
    <row r="2516" spans="1:21" x14ac:dyDescent="0.2">
      <c r="A2516" t="s">
        <v>5293</v>
      </c>
      <c r="B2516" s="23">
        <v>45799</v>
      </c>
      <c r="C2516" s="23">
        <v>45526</v>
      </c>
      <c r="D2516" t="s">
        <v>866</v>
      </c>
      <c r="E2516" t="s">
        <v>867</v>
      </c>
      <c r="G2516" t="s">
        <v>5538</v>
      </c>
      <c r="H2516" t="s">
        <v>887</v>
      </c>
      <c r="I2516" t="s">
        <v>888</v>
      </c>
      <c r="J2516" s="10" t="s">
        <v>1483</v>
      </c>
      <c r="K2516" t="s">
        <v>10</v>
      </c>
      <c r="L2516" s="48">
        <v>2752</v>
      </c>
      <c r="M2516" t="s">
        <v>1472</v>
      </c>
      <c r="N2516" t="s">
        <v>11</v>
      </c>
      <c r="O2516" s="74">
        <v>9.2124000000000006</v>
      </c>
      <c r="P2516" s="11">
        <f t="shared" si="243"/>
        <v>25352.52</v>
      </c>
      <c r="Q2516" s="12">
        <f t="shared" si="244"/>
        <v>7.3003400000000003</v>
      </c>
      <c r="R2516" s="14">
        <f t="shared" si="245"/>
        <v>1.2619</v>
      </c>
      <c r="S2516" s="13">
        <f t="shared" si="246"/>
        <v>3472.75</v>
      </c>
      <c r="T2516" s="14" t="s">
        <v>349</v>
      </c>
      <c r="U2516" t="s">
        <v>36</v>
      </c>
    </row>
    <row r="2517" spans="1:21" x14ac:dyDescent="0.2">
      <c r="A2517" t="s">
        <v>5295</v>
      </c>
      <c r="B2517" s="23">
        <v>45799</v>
      </c>
      <c r="C2517" s="23">
        <v>45526</v>
      </c>
      <c r="D2517" t="s">
        <v>866</v>
      </c>
      <c r="E2517" t="s">
        <v>867</v>
      </c>
      <c r="G2517" t="s">
        <v>5538</v>
      </c>
      <c r="H2517" t="s">
        <v>883</v>
      </c>
      <c r="I2517" t="s">
        <v>884</v>
      </c>
      <c r="J2517" s="10" t="s">
        <v>1483</v>
      </c>
      <c r="K2517" t="s">
        <v>10</v>
      </c>
      <c r="L2517" s="48">
        <v>1008</v>
      </c>
      <c r="M2517" t="s">
        <v>1472</v>
      </c>
      <c r="N2517" t="s">
        <v>11</v>
      </c>
      <c r="O2517" s="74">
        <v>9.7788000000000004</v>
      </c>
      <c r="P2517" s="11">
        <f t="shared" si="243"/>
        <v>9857.0300000000007</v>
      </c>
      <c r="Q2517" s="12">
        <f t="shared" si="244"/>
        <v>7.3003400000000003</v>
      </c>
      <c r="R2517" s="14">
        <f t="shared" si="245"/>
        <v>1.3394999999999999</v>
      </c>
      <c r="S2517" s="13">
        <f t="shared" si="246"/>
        <v>1350.22</v>
      </c>
      <c r="T2517" s="14" t="s">
        <v>349</v>
      </c>
      <c r="U2517" t="s">
        <v>36</v>
      </c>
    </row>
    <row r="2518" spans="1:21" x14ac:dyDescent="0.2">
      <c r="A2518" t="s">
        <v>5220</v>
      </c>
      <c r="B2518" s="23">
        <v>45799</v>
      </c>
      <c r="C2518" s="23">
        <v>45750</v>
      </c>
      <c r="D2518" t="s">
        <v>866</v>
      </c>
      <c r="E2518" t="s">
        <v>867</v>
      </c>
      <c r="G2518" t="s">
        <v>5526</v>
      </c>
      <c r="H2518" t="s">
        <v>34</v>
      </c>
      <c r="I2518" t="s">
        <v>35</v>
      </c>
      <c r="J2518" s="10" t="s">
        <v>1483</v>
      </c>
      <c r="K2518" t="s">
        <v>10</v>
      </c>
      <c r="L2518" s="48">
        <v>3857</v>
      </c>
      <c r="M2518" t="s">
        <v>1472</v>
      </c>
      <c r="N2518" t="s">
        <v>11</v>
      </c>
      <c r="O2518" s="74">
        <v>5.1326999999999998</v>
      </c>
      <c r="P2518" s="11">
        <f t="shared" si="243"/>
        <v>19796.82</v>
      </c>
      <c r="Q2518" s="12">
        <f t="shared" si="244"/>
        <v>7.3003400000000003</v>
      </c>
      <c r="R2518" s="14">
        <f t="shared" si="245"/>
        <v>0.70309999999999995</v>
      </c>
      <c r="S2518" s="13">
        <f t="shared" si="246"/>
        <v>2711.86</v>
      </c>
      <c r="T2518" s="14" t="s">
        <v>349</v>
      </c>
      <c r="U2518" t="s">
        <v>36</v>
      </c>
    </row>
    <row r="2519" spans="1:21" x14ac:dyDescent="0.2">
      <c r="A2519" t="s">
        <v>5286</v>
      </c>
      <c r="B2519" s="23">
        <v>45799</v>
      </c>
      <c r="C2519" s="23">
        <v>45287</v>
      </c>
      <c r="D2519" t="s">
        <v>866</v>
      </c>
      <c r="E2519" t="s">
        <v>867</v>
      </c>
      <c r="G2519" t="s">
        <v>5527</v>
      </c>
      <c r="H2519" t="s">
        <v>880</v>
      </c>
      <c r="I2519" t="s">
        <v>881</v>
      </c>
      <c r="J2519" s="10" t="s">
        <v>1483</v>
      </c>
      <c r="K2519" t="s">
        <v>10</v>
      </c>
      <c r="L2519" s="48">
        <v>3000</v>
      </c>
      <c r="M2519" t="s">
        <v>1472</v>
      </c>
      <c r="N2519" t="s">
        <v>11</v>
      </c>
      <c r="O2519" s="74">
        <v>8.1858000000000004</v>
      </c>
      <c r="P2519" s="11">
        <f t="shared" si="243"/>
        <v>24557.4</v>
      </c>
      <c r="Q2519" s="12">
        <f t="shared" si="244"/>
        <v>7.3003400000000003</v>
      </c>
      <c r="R2519" s="14">
        <f t="shared" si="245"/>
        <v>1.1213</v>
      </c>
      <c r="S2519" s="13">
        <f t="shared" si="246"/>
        <v>3363.9</v>
      </c>
      <c r="T2519" s="14" t="s">
        <v>349</v>
      </c>
      <c r="U2519" t="s">
        <v>36</v>
      </c>
    </row>
    <row r="2520" spans="1:21" x14ac:dyDescent="0.2">
      <c r="A2520" t="s">
        <v>2297</v>
      </c>
      <c r="B2520" s="23">
        <v>45799</v>
      </c>
      <c r="C2520" s="23">
        <v>45646</v>
      </c>
      <c r="D2520" t="s">
        <v>866</v>
      </c>
      <c r="E2520" t="s">
        <v>867</v>
      </c>
      <c r="G2520" t="s">
        <v>5573</v>
      </c>
      <c r="H2520" t="s">
        <v>877</v>
      </c>
      <c r="I2520" t="s">
        <v>878</v>
      </c>
      <c r="J2520" s="10" t="s">
        <v>1483</v>
      </c>
      <c r="K2520" t="s">
        <v>10</v>
      </c>
      <c r="L2520" s="48">
        <v>-2004</v>
      </c>
      <c r="M2520" t="s">
        <v>1472</v>
      </c>
      <c r="N2520" t="s">
        <v>11</v>
      </c>
      <c r="O2520" s="74">
        <v>11.672599999999999</v>
      </c>
      <c r="P2520" s="11">
        <f t="shared" si="243"/>
        <v>-23391.89</v>
      </c>
      <c r="Q2520" s="12">
        <f t="shared" si="244"/>
        <v>7.3003400000000003</v>
      </c>
      <c r="R2520" s="14">
        <f t="shared" si="245"/>
        <v>1.5989</v>
      </c>
      <c r="S2520" s="13">
        <f t="shared" si="246"/>
        <v>-3204.2</v>
      </c>
      <c r="T2520" s="14" t="s">
        <v>349</v>
      </c>
      <c r="U2520" t="s">
        <v>36</v>
      </c>
    </row>
    <row r="2521" spans="1:21" x14ac:dyDescent="0.2">
      <c r="A2521" t="s">
        <v>2297</v>
      </c>
      <c r="B2521" s="23">
        <v>45799</v>
      </c>
      <c r="C2521" s="23">
        <v>45646</v>
      </c>
      <c r="D2521" t="s">
        <v>866</v>
      </c>
      <c r="E2521" t="s">
        <v>867</v>
      </c>
      <c r="G2521" t="s">
        <v>5574</v>
      </c>
      <c r="H2521" t="s">
        <v>877</v>
      </c>
      <c r="I2521" t="s">
        <v>878</v>
      </c>
      <c r="J2521" s="10" t="s">
        <v>1483</v>
      </c>
      <c r="K2521" t="s">
        <v>10</v>
      </c>
      <c r="L2521" s="48">
        <v>2004</v>
      </c>
      <c r="M2521" t="s">
        <v>1472</v>
      </c>
      <c r="N2521" t="s">
        <v>11</v>
      </c>
      <c r="O2521" s="74">
        <v>11.672599999999999</v>
      </c>
      <c r="P2521" s="11">
        <f t="shared" si="243"/>
        <v>23391.89</v>
      </c>
      <c r="Q2521" s="12">
        <f t="shared" si="244"/>
        <v>7.3003400000000003</v>
      </c>
      <c r="R2521" s="14">
        <f t="shared" si="245"/>
        <v>1.5989</v>
      </c>
      <c r="S2521" s="13">
        <f t="shared" si="246"/>
        <v>3204.2</v>
      </c>
      <c r="T2521" s="14" t="s">
        <v>349</v>
      </c>
      <c r="U2521" t="s">
        <v>36</v>
      </c>
    </row>
    <row r="2522" spans="1:21" x14ac:dyDescent="0.2">
      <c r="A2522" t="s">
        <v>5303</v>
      </c>
      <c r="B2522" s="23">
        <v>45799</v>
      </c>
      <c r="C2522" s="23">
        <v>45646</v>
      </c>
      <c r="D2522" t="s">
        <v>866</v>
      </c>
      <c r="E2522" t="s">
        <v>867</v>
      </c>
      <c r="G2522" t="s">
        <v>5574</v>
      </c>
      <c r="H2522" t="s">
        <v>877</v>
      </c>
      <c r="I2522" t="s">
        <v>878</v>
      </c>
      <c r="J2522" s="10" t="s">
        <v>1483</v>
      </c>
      <c r="K2522" t="s">
        <v>10</v>
      </c>
      <c r="L2522" s="48">
        <v>2004</v>
      </c>
      <c r="M2522" t="s">
        <v>1472</v>
      </c>
      <c r="N2522" t="s">
        <v>11</v>
      </c>
      <c r="O2522" s="74">
        <v>11.672599999999999</v>
      </c>
      <c r="P2522" s="11">
        <f t="shared" si="243"/>
        <v>23391.89</v>
      </c>
      <c r="Q2522" s="12">
        <f t="shared" si="244"/>
        <v>7.3003400000000003</v>
      </c>
      <c r="R2522" s="14">
        <f t="shared" si="245"/>
        <v>1.5989</v>
      </c>
      <c r="S2522" s="13">
        <f t="shared" si="246"/>
        <v>3204.2</v>
      </c>
      <c r="T2522" s="14" t="s">
        <v>349</v>
      </c>
      <c r="U2522" t="s">
        <v>36</v>
      </c>
    </row>
    <row r="2523" spans="1:21" x14ac:dyDescent="0.2">
      <c r="A2523" t="s">
        <v>5225</v>
      </c>
      <c r="B2523" s="23">
        <v>45799</v>
      </c>
      <c r="C2523" s="23">
        <v>45287</v>
      </c>
      <c r="D2523" t="s">
        <v>866</v>
      </c>
      <c r="E2523" t="s">
        <v>867</v>
      </c>
      <c r="G2523" t="s">
        <v>5527</v>
      </c>
      <c r="H2523" t="s">
        <v>908</v>
      </c>
      <c r="I2523" t="s">
        <v>909</v>
      </c>
      <c r="J2523" s="10" t="s">
        <v>1483</v>
      </c>
      <c r="K2523" t="s">
        <v>10</v>
      </c>
      <c r="L2523" s="48">
        <v>1008</v>
      </c>
      <c r="M2523" t="s">
        <v>1472</v>
      </c>
      <c r="N2523" t="s">
        <v>11</v>
      </c>
      <c r="O2523" s="74">
        <v>5.3804999999999996</v>
      </c>
      <c r="P2523" s="11">
        <f t="shared" si="243"/>
        <v>5423.54</v>
      </c>
      <c r="Q2523" s="12">
        <f t="shared" si="244"/>
        <v>7.3003400000000003</v>
      </c>
      <c r="R2523" s="14">
        <f t="shared" si="245"/>
        <v>0.73699999999999999</v>
      </c>
      <c r="S2523" s="13">
        <f t="shared" si="246"/>
        <v>742.9</v>
      </c>
      <c r="T2523" s="14" t="s">
        <v>349</v>
      </c>
      <c r="U2523" t="s">
        <v>36</v>
      </c>
    </row>
    <row r="2524" spans="1:21" x14ac:dyDescent="0.2">
      <c r="A2524" t="s">
        <v>5072</v>
      </c>
      <c r="B2524" s="23">
        <v>45799</v>
      </c>
      <c r="C2524" s="23">
        <v>45777</v>
      </c>
      <c r="D2524" t="s">
        <v>149</v>
      </c>
      <c r="E2524" t="s">
        <v>150</v>
      </c>
      <c r="G2524" t="s">
        <v>5453</v>
      </c>
      <c r="H2524" t="s">
        <v>786</v>
      </c>
      <c r="I2524" t="s">
        <v>787</v>
      </c>
      <c r="J2524" s="10" t="str">
        <f t="shared" ref="J2524:J2533" si="247">+LEFT(U2524,4)</f>
        <v>GLID</v>
      </c>
      <c r="K2524" t="s">
        <v>10</v>
      </c>
      <c r="L2524" s="48">
        <v>900</v>
      </c>
      <c r="M2524" t="s">
        <v>1472</v>
      </c>
      <c r="N2524" t="s">
        <v>11</v>
      </c>
      <c r="O2524" s="74">
        <v>2.7494000000000001</v>
      </c>
      <c r="P2524" s="11">
        <f t="shared" si="243"/>
        <v>2474.46</v>
      </c>
      <c r="Q2524" s="12">
        <f t="shared" si="244"/>
        <v>7.3003400000000003</v>
      </c>
      <c r="R2524" s="14">
        <f t="shared" si="245"/>
        <v>0.37659999999999999</v>
      </c>
      <c r="S2524" s="13">
        <f t="shared" si="246"/>
        <v>338.94</v>
      </c>
      <c r="T2524" s="14" t="s">
        <v>349</v>
      </c>
      <c r="U2524" t="s">
        <v>78</v>
      </c>
    </row>
    <row r="2525" spans="1:21" x14ac:dyDescent="0.2">
      <c r="A2525" t="s">
        <v>5161</v>
      </c>
      <c r="B2525" s="23">
        <v>45799</v>
      </c>
      <c r="C2525" s="23">
        <v>45777</v>
      </c>
      <c r="D2525" t="s">
        <v>149</v>
      </c>
      <c r="E2525" t="s">
        <v>150</v>
      </c>
      <c r="G2525" t="s">
        <v>5453</v>
      </c>
      <c r="H2525" t="s">
        <v>1179</v>
      </c>
      <c r="I2525" t="s">
        <v>1180</v>
      </c>
      <c r="J2525" s="10" t="str">
        <f t="shared" si="247"/>
        <v>GLID</v>
      </c>
      <c r="K2525" t="s">
        <v>10</v>
      </c>
      <c r="L2525" s="48">
        <v>2030</v>
      </c>
      <c r="M2525" t="s">
        <v>1472</v>
      </c>
      <c r="N2525" t="s">
        <v>11</v>
      </c>
      <c r="O2525" s="74">
        <v>3.6753999999999998</v>
      </c>
      <c r="P2525" s="11">
        <f t="shared" si="243"/>
        <v>7461.06</v>
      </c>
      <c r="Q2525" s="12">
        <f t="shared" si="244"/>
        <v>7.3003400000000003</v>
      </c>
      <c r="R2525" s="14">
        <f t="shared" si="245"/>
        <v>0.50349999999999995</v>
      </c>
      <c r="S2525" s="13">
        <f t="shared" si="246"/>
        <v>1022.11</v>
      </c>
      <c r="T2525" s="14" t="s">
        <v>349</v>
      </c>
      <c r="U2525" t="s">
        <v>78</v>
      </c>
    </row>
    <row r="2526" spans="1:21" x14ac:dyDescent="0.2">
      <c r="A2526" t="s">
        <v>5212</v>
      </c>
      <c r="B2526" s="23">
        <v>45799</v>
      </c>
      <c r="C2526" s="23">
        <v>45777</v>
      </c>
      <c r="D2526" t="s">
        <v>149</v>
      </c>
      <c r="E2526" t="s">
        <v>150</v>
      </c>
      <c r="G2526" t="s">
        <v>5453</v>
      </c>
      <c r="H2526" t="s">
        <v>3100</v>
      </c>
      <c r="I2526" t="s">
        <v>3315</v>
      </c>
      <c r="J2526" s="10" t="str">
        <f t="shared" si="247"/>
        <v>GLID</v>
      </c>
      <c r="K2526" t="s">
        <v>10</v>
      </c>
      <c r="L2526" s="48">
        <v>1010</v>
      </c>
      <c r="M2526" t="s">
        <v>1472</v>
      </c>
      <c r="N2526" t="s">
        <v>11</v>
      </c>
      <c r="O2526" s="74">
        <v>4.8014000000000001</v>
      </c>
      <c r="P2526" s="11">
        <f t="shared" si="243"/>
        <v>4849.41</v>
      </c>
      <c r="Q2526" s="12">
        <f t="shared" si="244"/>
        <v>7.3003400000000003</v>
      </c>
      <c r="R2526" s="14">
        <f t="shared" si="245"/>
        <v>0.65769999999999995</v>
      </c>
      <c r="S2526" s="13">
        <f t="shared" si="246"/>
        <v>664.28</v>
      </c>
      <c r="T2526" s="14" t="s">
        <v>349</v>
      </c>
      <c r="U2526" t="s">
        <v>78</v>
      </c>
    </row>
    <row r="2527" spans="1:21" x14ac:dyDescent="0.2">
      <c r="A2527" t="s">
        <v>5319</v>
      </c>
      <c r="B2527" s="23">
        <v>45799</v>
      </c>
      <c r="C2527" s="23">
        <v>45737</v>
      </c>
      <c r="D2527" t="s">
        <v>121</v>
      </c>
      <c r="E2527" t="s">
        <v>122</v>
      </c>
      <c r="G2527" t="s">
        <v>5550</v>
      </c>
      <c r="H2527" t="s">
        <v>4808</v>
      </c>
      <c r="I2527" t="s">
        <v>4809</v>
      </c>
      <c r="J2527" s="10" t="str">
        <f t="shared" si="247"/>
        <v>SHDL</v>
      </c>
      <c r="K2527" t="s">
        <v>10</v>
      </c>
      <c r="L2527" s="48">
        <v>181</v>
      </c>
      <c r="M2527" t="s">
        <v>1472</v>
      </c>
      <c r="N2527" t="s">
        <v>11</v>
      </c>
      <c r="O2527" s="74">
        <v>16.082699999999999</v>
      </c>
      <c r="P2527" s="11">
        <f t="shared" si="243"/>
        <v>2910.97</v>
      </c>
      <c r="Q2527" s="12">
        <f t="shared" si="244"/>
        <v>7.3003400000000003</v>
      </c>
      <c r="R2527" s="14">
        <f t="shared" si="245"/>
        <v>2.2029999999999998</v>
      </c>
      <c r="S2527" s="13">
        <f t="shared" si="246"/>
        <v>398.74</v>
      </c>
      <c r="T2527" s="14" t="s">
        <v>349</v>
      </c>
      <c r="U2527" t="s">
        <v>722</v>
      </c>
    </row>
    <row r="2528" spans="1:21" x14ac:dyDescent="0.2">
      <c r="A2528" t="s">
        <v>5251</v>
      </c>
      <c r="B2528" s="23">
        <v>45799</v>
      </c>
      <c r="C2528" s="23">
        <v>45734</v>
      </c>
      <c r="D2528" t="s">
        <v>121</v>
      </c>
      <c r="E2528" t="s">
        <v>122</v>
      </c>
      <c r="G2528" t="s">
        <v>5550</v>
      </c>
      <c r="H2528" t="s">
        <v>3056</v>
      </c>
      <c r="I2528" t="s">
        <v>3273</v>
      </c>
      <c r="J2528" s="10" t="str">
        <f t="shared" si="247"/>
        <v>LHDL</v>
      </c>
      <c r="K2528" t="s">
        <v>10</v>
      </c>
      <c r="L2528" s="48">
        <v>1010</v>
      </c>
      <c r="M2528" t="s">
        <v>1472</v>
      </c>
      <c r="N2528" t="s">
        <v>11</v>
      </c>
      <c r="O2528" s="74">
        <v>7.3152999999999997</v>
      </c>
      <c r="P2528" s="11">
        <f t="shared" si="243"/>
        <v>7388.45</v>
      </c>
      <c r="Q2528" s="12">
        <f t="shared" si="244"/>
        <v>7.3003400000000003</v>
      </c>
      <c r="R2528" s="14">
        <f t="shared" si="245"/>
        <v>1.002</v>
      </c>
      <c r="S2528" s="13">
        <f t="shared" si="246"/>
        <v>1012.02</v>
      </c>
      <c r="T2528" s="14" t="s">
        <v>349</v>
      </c>
      <c r="U2528" t="s">
        <v>125</v>
      </c>
    </row>
    <row r="2529" spans="1:21" x14ac:dyDescent="0.2">
      <c r="A2529" t="s">
        <v>5260</v>
      </c>
      <c r="B2529" s="23">
        <v>45799</v>
      </c>
      <c r="C2529" s="23">
        <v>45734</v>
      </c>
      <c r="D2529" t="s">
        <v>121</v>
      </c>
      <c r="E2529" t="s">
        <v>122</v>
      </c>
      <c r="G2529" t="s">
        <v>5550</v>
      </c>
      <c r="H2529" t="s">
        <v>1788</v>
      </c>
      <c r="I2529" t="s">
        <v>1789</v>
      </c>
      <c r="J2529" s="10" t="str">
        <f t="shared" si="247"/>
        <v>LHDL</v>
      </c>
      <c r="K2529" t="s">
        <v>10</v>
      </c>
      <c r="L2529" s="48">
        <v>1420</v>
      </c>
      <c r="M2529" t="s">
        <v>1472</v>
      </c>
      <c r="N2529" t="s">
        <v>11</v>
      </c>
      <c r="O2529" s="74">
        <v>7.3506999999999998</v>
      </c>
      <c r="P2529" s="11">
        <f t="shared" si="243"/>
        <v>10437.99</v>
      </c>
      <c r="Q2529" s="12">
        <f t="shared" si="244"/>
        <v>7.3003400000000003</v>
      </c>
      <c r="R2529" s="14">
        <f t="shared" si="245"/>
        <v>1.0068999999999999</v>
      </c>
      <c r="S2529" s="13">
        <f t="shared" si="246"/>
        <v>1429.8</v>
      </c>
      <c r="T2529" s="14" t="s">
        <v>349</v>
      </c>
      <c r="U2529" t="s">
        <v>125</v>
      </c>
    </row>
    <row r="2530" spans="1:21" x14ac:dyDescent="0.2">
      <c r="A2530" t="s">
        <v>5261</v>
      </c>
      <c r="B2530" s="23">
        <v>45799</v>
      </c>
      <c r="C2530" s="23">
        <v>45734</v>
      </c>
      <c r="D2530" t="s">
        <v>121</v>
      </c>
      <c r="E2530" t="s">
        <v>122</v>
      </c>
      <c r="G2530" t="s">
        <v>5550</v>
      </c>
      <c r="H2530" t="s">
        <v>1790</v>
      </c>
      <c r="I2530" t="s">
        <v>1791</v>
      </c>
      <c r="J2530" s="10" t="str">
        <f t="shared" si="247"/>
        <v>LHDL</v>
      </c>
      <c r="K2530" t="s">
        <v>10</v>
      </c>
      <c r="L2530" s="48">
        <v>1820</v>
      </c>
      <c r="M2530" t="s">
        <v>1472</v>
      </c>
      <c r="N2530" t="s">
        <v>11</v>
      </c>
      <c r="O2530" s="74">
        <v>7.3506999999999998</v>
      </c>
      <c r="P2530" s="11">
        <f t="shared" si="243"/>
        <v>13378.27</v>
      </c>
      <c r="Q2530" s="12">
        <f t="shared" si="244"/>
        <v>7.3003400000000003</v>
      </c>
      <c r="R2530" s="14">
        <f t="shared" si="245"/>
        <v>1.0068999999999999</v>
      </c>
      <c r="S2530" s="13">
        <f t="shared" si="246"/>
        <v>1832.56</v>
      </c>
      <c r="T2530" s="14" t="s">
        <v>349</v>
      </c>
      <c r="U2530" t="s">
        <v>125</v>
      </c>
    </row>
    <row r="2531" spans="1:21" x14ac:dyDescent="0.2">
      <c r="A2531" t="s">
        <v>5254</v>
      </c>
      <c r="B2531" s="23">
        <v>45799</v>
      </c>
      <c r="C2531" s="23">
        <v>45576</v>
      </c>
      <c r="D2531" t="s">
        <v>121</v>
      </c>
      <c r="E2531" t="s">
        <v>122</v>
      </c>
      <c r="G2531" t="s">
        <v>5550</v>
      </c>
      <c r="H2531" t="s">
        <v>3057</v>
      </c>
      <c r="I2531" t="s">
        <v>963</v>
      </c>
      <c r="J2531" s="10" t="str">
        <f t="shared" si="247"/>
        <v>LHDL</v>
      </c>
      <c r="K2531" t="s">
        <v>10</v>
      </c>
      <c r="L2531" s="48">
        <v>324</v>
      </c>
      <c r="M2531" t="s">
        <v>1472</v>
      </c>
      <c r="N2531" t="s">
        <v>11</v>
      </c>
      <c r="O2531" s="74">
        <v>7.3506999999999998</v>
      </c>
      <c r="P2531" s="11">
        <f t="shared" si="243"/>
        <v>2381.63</v>
      </c>
      <c r="Q2531" s="12">
        <f t="shared" si="244"/>
        <v>7.3003400000000003</v>
      </c>
      <c r="R2531" s="14">
        <f t="shared" si="245"/>
        <v>1.0068999999999999</v>
      </c>
      <c r="S2531" s="13">
        <f t="shared" si="246"/>
        <v>326.24</v>
      </c>
      <c r="T2531" s="14" t="s">
        <v>349</v>
      </c>
      <c r="U2531" t="s">
        <v>125</v>
      </c>
    </row>
    <row r="2532" spans="1:21" x14ac:dyDescent="0.2">
      <c r="A2532" t="s">
        <v>5268</v>
      </c>
      <c r="B2532" s="23">
        <v>45799</v>
      </c>
      <c r="C2532" s="23">
        <v>45576</v>
      </c>
      <c r="D2532" t="s">
        <v>121</v>
      </c>
      <c r="E2532" t="s">
        <v>122</v>
      </c>
      <c r="G2532" t="s">
        <v>5550</v>
      </c>
      <c r="H2532" t="s">
        <v>1792</v>
      </c>
      <c r="I2532" t="s">
        <v>1793</v>
      </c>
      <c r="J2532" s="10" t="str">
        <f t="shared" si="247"/>
        <v>LHDL</v>
      </c>
      <c r="K2532" t="s">
        <v>10</v>
      </c>
      <c r="L2532" s="48">
        <v>1510</v>
      </c>
      <c r="M2532" t="s">
        <v>1472</v>
      </c>
      <c r="N2532" t="s">
        <v>11</v>
      </c>
      <c r="O2532" s="74">
        <v>7.4212999999999996</v>
      </c>
      <c r="P2532" s="11">
        <f t="shared" si="243"/>
        <v>11206.16</v>
      </c>
      <c r="Q2532" s="12">
        <f t="shared" si="244"/>
        <v>7.3003400000000003</v>
      </c>
      <c r="R2532" s="14">
        <f t="shared" si="245"/>
        <v>1.0165999999999999</v>
      </c>
      <c r="S2532" s="13">
        <f t="shared" si="246"/>
        <v>1535.07</v>
      </c>
      <c r="T2532" s="14" t="s">
        <v>349</v>
      </c>
      <c r="U2532" t="s">
        <v>125</v>
      </c>
    </row>
    <row r="2533" spans="1:21" x14ac:dyDescent="0.2">
      <c r="A2533" t="s">
        <v>5271</v>
      </c>
      <c r="B2533" s="23">
        <v>45799</v>
      </c>
      <c r="C2533" s="23">
        <v>45734</v>
      </c>
      <c r="D2533" t="s">
        <v>121</v>
      </c>
      <c r="E2533" t="s">
        <v>122</v>
      </c>
      <c r="G2533" t="s">
        <v>5550</v>
      </c>
      <c r="H2533" t="s">
        <v>1792</v>
      </c>
      <c r="I2533" t="s">
        <v>1793</v>
      </c>
      <c r="J2533" s="10" t="str">
        <f t="shared" si="247"/>
        <v>LHDL</v>
      </c>
      <c r="K2533" t="s">
        <v>10</v>
      </c>
      <c r="L2533" s="48">
        <v>409</v>
      </c>
      <c r="M2533" t="s">
        <v>1472</v>
      </c>
      <c r="N2533" t="s">
        <v>11</v>
      </c>
      <c r="O2533" s="74">
        <v>7.4212999999999996</v>
      </c>
      <c r="P2533" s="11">
        <f t="shared" si="243"/>
        <v>3035.31</v>
      </c>
      <c r="Q2533" s="12">
        <f t="shared" si="244"/>
        <v>7.3003400000000003</v>
      </c>
      <c r="R2533" s="14">
        <f t="shared" si="245"/>
        <v>1.0165999999999999</v>
      </c>
      <c r="S2533" s="13">
        <f t="shared" si="246"/>
        <v>415.79</v>
      </c>
      <c r="T2533" s="14" t="s">
        <v>349</v>
      </c>
      <c r="U2533" t="s">
        <v>125</v>
      </c>
    </row>
    <row r="2534" spans="1:21" x14ac:dyDescent="0.2">
      <c r="A2534" t="s">
        <v>5242</v>
      </c>
      <c r="B2534" s="23">
        <v>45799</v>
      </c>
      <c r="C2534" s="23">
        <v>45287</v>
      </c>
      <c r="D2534" t="s">
        <v>866</v>
      </c>
      <c r="E2534" t="s">
        <v>867</v>
      </c>
      <c r="G2534" t="s">
        <v>5527</v>
      </c>
      <c r="H2534" t="s">
        <v>874</v>
      </c>
      <c r="I2534" t="s">
        <v>875</v>
      </c>
      <c r="J2534" s="10" t="s">
        <v>1483</v>
      </c>
      <c r="K2534" t="s">
        <v>10</v>
      </c>
      <c r="L2534" s="48">
        <v>2000</v>
      </c>
      <c r="M2534" t="s">
        <v>1472</v>
      </c>
      <c r="N2534" t="s">
        <v>11</v>
      </c>
      <c r="O2534" s="74">
        <v>6.6637000000000004</v>
      </c>
      <c r="P2534" s="11">
        <f t="shared" si="243"/>
        <v>13327.4</v>
      </c>
      <c r="Q2534" s="12">
        <f t="shared" si="244"/>
        <v>7.3003400000000003</v>
      </c>
      <c r="R2534" s="14">
        <f t="shared" si="245"/>
        <v>0.91279999999999994</v>
      </c>
      <c r="S2534" s="13">
        <f t="shared" si="246"/>
        <v>1825.6</v>
      </c>
      <c r="T2534" s="14" t="s">
        <v>349</v>
      </c>
      <c r="U2534" t="s">
        <v>36</v>
      </c>
    </row>
    <row r="2535" spans="1:21" x14ac:dyDescent="0.2">
      <c r="A2535" t="s">
        <v>5290</v>
      </c>
      <c r="B2535" s="23">
        <v>45799</v>
      </c>
      <c r="C2535" s="23">
        <v>45675</v>
      </c>
      <c r="D2535" t="s">
        <v>866</v>
      </c>
      <c r="E2535" t="s">
        <v>867</v>
      </c>
      <c r="G2535" t="s">
        <v>5564</v>
      </c>
      <c r="H2535" t="s">
        <v>870</v>
      </c>
      <c r="I2535" t="s">
        <v>871</v>
      </c>
      <c r="J2535" s="10" t="s">
        <v>1483</v>
      </c>
      <c r="K2535" t="s">
        <v>10</v>
      </c>
      <c r="L2535" s="48">
        <v>3000</v>
      </c>
      <c r="M2535" t="s">
        <v>1472</v>
      </c>
      <c r="N2535" t="s">
        <v>11</v>
      </c>
      <c r="O2535" s="74">
        <v>8.8053000000000008</v>
      </c>
      <c r="P2535" s="11">
        <f t="shared" si="243"/>
        <v>26415.9</v>
      </c>
      <c r="Q2535" s="12">
        <f t="shared" si="244"/>
        <v>7.3003400000000003</v>
      </c>
      <c r="R2535" s="14">
        <f t="shared" si="245"/>
        <v>1.2060999999999999</v>
      </c>
      <c r="S2535" s="13">
        <f t="shared" si="246"/>
        <v>3618.3</v>
      </c>
      <c r="T2535" s="14" t="s">
        <v>349</v>
      </c>
      <c r="U2535" t="s">
        <v>36</v>
      </c>
    </row>
    <row r="2536" spans="1:21" x14ac:dyDescent="0.2">
      <c r="A2536" t="s">
        <v>5196</v>
      </c>
      <c r="B2536" s="23">
        <v>45799</v>
      </c>
      <c r="C2536" s="23">
        <v>45714</v>
      </c>
      <c r="D2536" t="s">
        <v>94</v>
      </c>
      <c r="E2536" t="s">
        <v>95</v>
      </c>
      <c r="G2536" t="s">
        <v>5518</v>
      </c>
      <c r="H2536" t="s">
        <v>3163</v>
      </c>
      <c r="I2536" t="s">
        <v>3373</v>
      </c>
      <c r="J2536" s="10" t="str">
        <f t="shared" ref="J2536:J2567" si="248">+LEFT(U2536,4)</f>
        <v>LID-</v>
      </c>
      <c r="K2536" t="s">
        <v>98</v>
      </c>
      <c r="L2536" s="48">
        <v>750</v>
      </c>
      <c r="M2536" t="s">
        <v>1472</v>
      </c>
      <c r="N2536" t="s">
        <v>11</v>
      </c>
      <c r="O2536" s="74">
        <v>4.37</v>
      </c>
      <c r="P2536" s="11">
        <f t="shared" si="243"/>
        <v>3277.5</v>
      </c>
      <c r="Q2536" s="12">
        <f t="shared" si="244"/>
        <v>7.3003400000000003</v>
      </c>
      <c r="R2536" s="14">
        <f t="shared" si="245"/>
        <v>0.59860000000000002</v>
      </c>
      <c r="S2536" s="13">
        <f t="shared" si="246"/>
        <v>448.95</v>
      </c>
      <c r="T2536" s="14" t="s">
        <v>349</v>
      </c>
      <c r="U2536" t="s">
        <v>368</v>
      </c>
    </row>
    <row r="2537" spans="1:21" x14ac:dyDescent="0.2">
      <c r="A2537" t="s">
        <v>5196</v>
      </c>
      <c r="B2537" s="23">
        <v>45799</v>
      </c>
      <c r="C2537" s="23">
        <v>45714</v>
      </c>
      <c r="D2537" t="s">
        <v>94</v>
      </c>
      <c r="E2537" t="s">
        <v>95</v>
      </c>
      <c r="G2537" t="s">
        <v>5519</v>
      </c>
      <c r="H2537" t="s">
        <v>3163</v>
      </c>
      <c r="I2537" t="s">
        <v>3373</v>
      </c>
      <c r="J2537" s="10" t="str">
        <f t="shared" si="248"/>
        <v>LID-</v>
      </c>
      <c r="K2537" t="s">
        <v>98</v>
      </c>
      <c r="L2537" s="48">
        <v>750</v>
      </c>
      <c r="M2537" t="s">
        <v>1472</v>
      </c>
      <c r="N2537" t="s">
        <v>11</v>
      </c>
      <c r="O2537" s="74">
        <v>4.37</v>
      </c>
      <c r="P2537" s="11">
        <f t="shared" si="243"/>
        <v>3277.5</v>
      </c>
      <c r="Q2537" s="12">
        <f t="shared" si="244"/>
        <v>7.3003400000000003</v>
      </c>
      <c r="R2537" s="14">
        <f t="shared" si="245"/>
        <v>0.59860000000000002</v>
      </c>
      <c r="S2537" s="13">
        <f t="shared" si="246"/>
        <v>448.95</v>
      </c>
      <c r="T2537" s="14" t="s">
        <v>349</v>
      </c>
      <c r="U2537" t="s">
        <v>368</v>
      </c>
    </row>
    <row r="2538" spans="1:21" x14ac:dyDescent="0.2">
      <c r="A2538" t="s">
        <v>5304</v>
      </c>
      <c r="B2538" s="23">
        <v>45799</v>
      </c>
      <c r="C2538" s="23">
        <v>45792</v>
      </c>
      <c r="D2538" t="s">
        <v>2827</v>
      </c>
      <c r="E2538" t="s">
        <v>2828</v>
      </c>
      <c r="G2538" t="s">
        <v>5575</v>
      </c>
      <c r="H2538" t="s">
        <v>1808</v>
      </c>
      <c r="I2538" t="s">
        <v>1809</v>
      </c>
      <c r="J2538" s="10" t="str">
        <f t="shared" si="248"/>
        <v>SSM-</v>
      </c>
      <c r="K2538" t="s">
        <v>10</v>
      </c>
      <c r="L2538" s="48">
        <v>43821</v>
      </c>
      <c r="M2538" t="s">
        <v>186</v>
      </c>
      <c r="N2538" t="s">
        <v>11</v>
      </c>
      <c r="O2538" s="74">
        <v>12.168100000000001</v>
      </c>
      <c r="P2538" s="11">
        <f t="shared" si="243"/>
        <v>533218.31000000006</v>
      </c>
      <c r="Q2538" s="12">
        <f t="shared" si="244"/>
        <v>7.3003400000000003</v>
      </c>
      <c r="R2538" s="14">
        <f t="shared" si="245"/>
        <v>1.6668000000000001</v>
      </c>
      <c r="S2538" s="13">
        <f t="shared" si="246"/>
        <v>73040.84</v>
      </c>
      <c r="T2538" s="14" t="s">
        <v>349</v>
      </c>
      <c r="U2538" t="s">
        <v>33</v>
      </c>
    </row>
    <row r="2539" spans="1:21" x14ac:dyDescent="0.2">
      <c r="A2539" t="s">
        <v>5111</v>
      </c>
      <c r="B2539" s="23">
        <v>45800</v>
      </c>
      <c r="C2539" s="23">
        <v>45785</v>
      </c>
      <c r="D2539" t="s">
        <v>1006</v>
      </c>
      <c r="E2539" t="s">
        <v>1007</v>
      </c>
      <c r="G2539" t="s">
        <v>5456</v>
      </c>
      <c r="H2539" t="s">
        <v>1016</v>
      </c>
      <c r="I2539" t="s">
        <v>1017</v>
      </c>
      <c r="J2539" s="10" t="str">
        <f t="shared" si="248"/>
        <v>ALM-</v>
      </c>
      <c r="K2539" t="s">
        <v>98</v>
      </c>
      <c r="L2539" s="48">
        <v>609</v>
      </c>
      <c r="M2539" t="s">
        <v>186</v>
      </c>
      <c r="N2539" t="s">
        <v>11</v>
      </c>
      <c r="O2539" s="74">
        <v>3.0973000000000002</v>
      </c>
      <c r="P2539" s="11">
        <f t="shared" si="243"/>
        <v>1886.26</v>
      </c>
      <c r="Q2539" s="12">
        <f t="shared" si="244"/>
        <v>7.3003400000000003</v>
      </c>
      <c r="R2539" s="14">
        <f t="shared" si="245"/>
        <v>0.42430000000000001</v>
      </c>
      <c r="S2539" s="13">
        <f t="shared" si="246"/>
        <v>258.39999999999998</v>
      </c>
      <c r="T2539" s="14" t="s">
        <v>349</v>
      </c>
      <c r="U2539" t="s">
        <v>191</v>
      </c>
    </row>
    <row r="2540" spans="1:21" x14ac:dyDescent="0.2">
      <c r="A2540" t="s">
        <v>5112</v>
      </c>
      <c r="B2540" s="23">
        <v>45800</v>
      </c>
      <c r="C2540" s="23">
        <v>45785</v>
      </c>
      <c r="D2540" t="s">
        <v>1006</v>
      </c>
      <c r="E2540" t="s">
        <v>1007</v>
      </c>
      <c r="G2540" t="s">
        <v>5456</v>
      </c>
      <c r="H2540" t="s">
        <v>1013</v>
      </c>
      <c r="I2540" t="s">
        <v>1014</v>
      </c>
      <c r="J2540" s="10" t="str">
        <f t="shared" si="248"/>
        <v>ALM-</v>
      </c>
      <c r="K2540" t="s">
        <v>98</v>
      </c>
      <c r="L2540" s="48">
        <v>5585</v>
      </c>
      <c r="M2540" t="s">
        <v>186</v>
      </c>
      <c r="N2540" t="s">
        <v>11</v>
      </c>
      <c r="O2540" s="74">
        <v>3.0973000000000002</v>
      </c>
      <c r="P2540" s="11">
        <f t="shared" si="243"/>
        <v>17298.419999999998</v>
      </c>
      <c r="Q2540" s="12">
        <f t="shared" si="244"/>
        <v>7.3003400000000003</v>
      </c>
      <c r="R2540" s="14">
        <f t="shared" si="245"/>
        <v>0.42430000000000001</v>
      </c>
      <c r="S2540" s="13">
        <f t="shared" si="246"/>
        <v>2369.7199999999998</v>
      </c>
      <c r="T2540" s="14" t="s">
        <v>349</v>
      </c>
      <c r="U2540" t="s">
        <v>191</v>
      </c>
    </row>
    <row r="2541" spans="1:21" x14ac:dyDescent="0.2">
      <c r="A2541" t="s">
        <v>5089</v>
      </c>
      <c r="B2541" s="23">
        <v>45800</v>
      </c>
      <c r="C2541" s="23">
        <v>45785</v>
      </c>
      <c r="D2541" t="s">
        <v>1006</v>
      </c>
      <c r="E2541" t="s">
        <v>1007</v>
      </c>
      <c r="G2541" t="s">
        <v>5456</v>
      </c>
      <c r="H2541" t="s">
        <v>3255</v>
      </c>
      <c r="I2541" t="s">
        <v>3462</v>
      </c>
      <c r="J2541" s="10" t="str">
        <f t="shared" si="248"/>
        <v>ALM-</v>
      </c>
      <c r="K2541" t="s">
        <v>98</v>
      </c>
      <c r="L2541" s="48">
        <v>545</v>
      </c>
      <c r="M2541" t="s">
        <v>186</v>
      </c>
      <c r="N2541" t="s">
        <v>11</v>
      </c>
      <c r="O2541" s="74">
        <v>2.9203999999999999</v>
      </c>
      <c r="P2541" s="11">
        <f t="shared" si="243"/>
        <v>1591.62</v>
      </c>
      <c r="Q2541" s="12">
        <f t="shared" si="244"/>
        <v>7.3003400000000003</v>
      </c>
      <c r="R2541" s="14">
        <f t="shared" si="245"/>
        <v>0.4</v>
      </c>
      <c r="S2541" s="13">
        <f t="shared" si="246"/>
        <v>218</v>
      </c>
      <c r="T2541" s="14" t="s">
        <v>349</v>
      </c>
      <c r="U2541" t="s">
        <v>191</v>
      </c>
    </row>
    <row r="2542" spans="1:21" x14ac:dyDescent="0.2">
      <c r="A2542" t="s">
        <v>5088</v>
      </c>
      <c r="B2542" s="23">
        <v>45800</v>
      </c>
      <c r="C2542" s="23">
        <v>45785</v>
      </c>
      <c r="D2542" t="s">
        <v>1006</v>
      </c>
      <c r="E2542" t="s">
        <v>1007</v>
      </c>
      <c r="G2542" t="s">
        <v>5456</v>
      </c>
      <c r="H2542" t="s">
        <v>4671</v>
      </c>
      <c r="I2542" t="s">
        <v>4672</v>
      </c>
      <c r="J2542" s="10" t="str">
        <f t="shared" si="248"/>
        <v>ALM-</v>
      </c>
      <c r="K2542" t="s">
        <v>98</v>
      </c>
      <c r="L2542" s="48">
        <v>522</v>
      </c>
      <c r="M2542" t="s">
        <v>186</v>
      </c>
      <c r="N2542" t="s">
        <v>11</v>
      </c>
      <c r="O2542" s="74">
        <v>2.9203999999999999</v>
      </c>
      <c r="P2542" s="11">
        <f t="shared" si="243"/>
        <v>1524.45</v>
      </c>
      <c r="Q2542" s="12">
        <f t="shared" si="244"/>
        <v>7.3003400000000003</v>
      </c>
      <c r="R2542" s="14">
        <f t="shared" si="245"/>
        <v>0.4</v>
      </c>
      <c r="S2542" s="13">
        <f t="shared" si="246"/>
        <v>208.8</v>
      </c>
      <c r="T2542" s="14" t="s">
        <v>349</v>
      </c>
      <c r="U2542" t="s">
        <v>191</v>
      </c>
    </row>
    <row r="2543" spans="1:21" x14ac:dyDescent="0.2">
      <c r="A2543" t="s">
        <v>5090</v>
      </c>
      <c r="B2543" s="23">
        <v>45800</v>
      </c>
      <c r="C2543" s="23">
        <v>45785</v>
      </c>
      <c r="D2543" t="s">
        <v>1006</v>
      </c>
      <c r="E2543" t="s">
        <v>1007</v>
      </c>
      <c r="G2543" t="s">
        <v>5456</v>
      </c>
      <c r="H2543" t="s">
        <v>3195</v>
      </c>
      <c r="I2543" t="s">
        <v>3402</v>
      </c>
      <c r="J2543" s="10" t="str">
        <f t="shared" si="248"/>
        <v>ALM-</v>
      </c>
      <c r="K2543" t="s">
        <v>98</v>
      </c>
      <c r="L2543" s="48">
        <v>7555</v>
      </c>
      <c r="M2543" t="s">
        <v>186</v>
      </c>
      <c r="N2543" t="s">
        <v>11</v>
      </c>
      <c r="O2543" s="74">
        <v>2.9203999999999999</v>
      </c>
      <c r="P2543" s="11">
        <f t="shared" si="243"/>
        <v>22063.62</v>
      </c>
      <c r="Q2543" s="12">
        <f t="shared" si="244"/>
        <v>7.3003400000000003</v>
      </c>
      <c r="R2543" s="14">
        <f t="shared" si="245"/>
        <v>0.4</v>
      </c>
      <c r="S2543" s="13">
        <f t="shared" si="246"/>
        <v>3022</v>
      </c>
      <c r="T2543" s="14" t="s">
        <v>349</v>
      </c>
      <c r="U2543" t="s">
        <v>191</v>
      </c>
    </row>
    <row r="2544" spans="1:21" x14ac:dyDescent="0.2">
      <c r="A2544" t="s">
        <v>5091</v>
      </c>
      <c r="B2544" s="23">
        <v>45800</v>
      </c>
      <c r="C2544" s="23">
        <v>45785</v>
      </c>
      <c r="D2544" t="s">
        <v>1006</v>
      </c>
      <c r="E2544" t="s">
        <v>1007</v>
      </c>
      <c r="G2544" t="s">
        <v>5456</v>
      </c>
      <c r="H2544" t="s">
        <v>3196</v>
      </c>
      <c r="I2544" t="s">
        <v>3403</v>
      </c>
      <c r="J2544" s="10" t="str">
        <f t="shared" si="248"/>
        <v>ALM-</v>
      </c>
      <c r="K2544" t="s">
        <v>98</v>
      </c>
      <c r="L2544" s="48">
        <v>3594</v>
      </c>
      <c r="M2544" t="s">
        <v>186</v>
      </c>
      <c r="N2544" t="s">
        <v>11</v>
      </c>
      <c r="O2544" s="74">
        <v>2.9203999999999999</v>
      </c>
      <c r="P2544" s="11">
        <f t="shared" si="243"/>
        <v>10495.92</v>
      </c>
      <c r="Q2544" s="12">
        <f t="shared" si="244"/>
        <v>7.3003400000000003</v>
      </c>
      <c r="R2544" s="14">
        <f t="shared" si="245"/>
        <v>0.4</v>
      </c>
      <c r="S2544" s="13">
        <f t="shared" si="246"/>
        <v>1437.6</v>
      </c>
      <c r="T2544" s="14" t="s">
        <v>349</v>
      </c>
      <c r="U2544" t="s">
        <v>191</v>
      </c>
    </row>
    <row r="2545" spans="1:21" x14ac:dyDescent="0.2">
      <c r="A2545" t="s">
        <v>4985</v>
      </c>
      <c r="B2545" s="23">
        <v>45800</v>
      </c>
      <c r="C2545" s="23">
        <v>45765</v>
      </c>
      <c r="D2545" t="s">
        <v>372</v>
      </c>
      <c r="E2545" t="s">
        <v>373</v>
      </c>
      <c r="G2545" t="s">
        <v>5369</v>
      </c>
      <c r="H2545" t="s">
        <v>1046</v>
      </c>
      <c r="I2545" t="s">
        <v>1047</v>
      </c>
      <c r="J2545" s="10" t="str">
        <f t="shared" si="248"/>
        <v>KNOB</v>
      </c>
      <c r="K2545" t="s">
        <v>98</v>
      </c>
      <c r="L2545" s="48">
        <v>16200</v>
      </c>
      <c r="M2545" t="s">
        <v>1472</v>
      </c>
      <c r="N2545" t="s">
        <v>11</v>
      </c>
      <c r="O2545" s="74">
        <v>0.63460000000000005</v>
      </c>
      <c r="P2545" s="11">
        <f t="shared" si="243"/>
        <v>10280.52</v>
      </c>
      <c r="Q2545" s="12">
        <f t="shared" si="244"/>
        <v>7.3003400000000003</v>
      </c>
      <c r="R2545" s="14">
        <f t="shared" si="245"/>
        <v>8.6900000000000005E-2</v>
      </c>
      <c r="S2545" s="13">
        <f t="shared" si="246"/>
        <v>1407.78</v>
      </c>
      <c r="T2545" s="14" t="s">
        <v>349</v>
      </c>
      <c r="U2545" t="s">
        <v>32</v>
      </c>
    </row>
    <row r="2546" spans="1:21" x14ac:dyDescent="0.2">
      <c r="A2546" t="s">
        <v>4840</v>
      </c>
      <c r="B2546" s="23">
        <v>45800</v>
      </c>
      <c r="C2546" s="23">
        <v>45770</v>
      </c>
      <c r="D2546" t="s">
        <v>372</v>
      </c>
      <c r="E2546" t="s">
        <v>373</v>
      </c>
      <c r="G2546" t="s">
        <v>5369</v>
      </c>
      <c r="H2546" t="s">
        <v>4555</v>
      </c>
      <c r="I2546" t="s">
        <v>4556</v>
      </c>
      <c r="J2546" s="10" t="str">
        <f t="shared" si="248"/>
        <v>FG--</v>
      </c>
      <c r="K2546" t="s">
        <v>98</v>
      </c>
      <c r="L2546" s="48">
        <v>1450</v>
      </c>
      <c r="M2546" t="s">
        <v>1472</v>
      </c>
      <c r="N2546" t="s">
        <v>11</v>
      </c>
      <c r="O2546" s="74">
        <v>0.99380000000000002</v>
      </c>
      <c r="P2546" s="11">
        <f t="shared" si="243"/>
        <v>1441.01</v>
      </c>
      <c r="Q2546" s="12">
        <f t="shared" si="244"/>
        <v>7.3003400000000003</v>
      </c>
      <c r="R2546" s="14">
        <f t="shared" si="245"/>
        <v>0.1361</v>
      </c>
      <c r="S2546" s="13">
        <f t="shared" si="246"/>
        <v>197.35</v>
      </c>
      <c r="T2546" s="14" t="s">
        <v>349</v>
      </c>
      <c r="U2546" t="s">
        <v>64</v>
      </c>
    </row>
    <row r="2547" spans="1:21" x14ac:dyDescent="0.2">
      <c r="A2547" t="s">
        <v>4841</v>
      </c>
      <c r="B2547" s="23">
        <v>45800</v>
      </c>
      <c r="C2547" s="23">
        <v>45770</v>
      </c>
      <c r="D2547" t="s">
        <v>372</v>
      </c>
      <c r="E2547" t="s">
        <v>373</v>
      </c>
      <c r="G2547" t="s">
        <v>5369</v>
      </c>
      <c r="H2547" t="s">
        <v>4557</v>
      </c>
      <c r="I2547" t="s">
        <v>4558</v>
      </c>
      <c r="J2547" s="10" t="str">
        <f t="shared" si="248"/>
        <v>FG--</v>
      </c>
      <c r="K2547" t="s">
        <v>98</v>
      </c>
      <c r="L2547" s="48">
        <v>1450</v>
      </c>
      <c r="M2547" t="s">
        <v>1472</v>
      </c>
      <c r="N2547" t="s">
        <v>11</v>
      </c>
      <c r="O2547" s="74">
        <v>0.99380000000000002</v>
      </c>
      <c r="P2547" s="11">
        <f t="shared" si="243"/>
        <v>1441.01</v>
      </c>
      <c r="Q2547" s="12">
        <f t="shared" si="244"/>
        <v>7.3003400000000003</v>
      </c>
      <c r="R2547" s="14">
        <f t="shared" si="245"/>
        <v>0.1361</v>
      </c>
      <c r="S2547" s="13">
        <f t="shared" si="246"/>
        <v>197.35</v>
      </c>
      <c r="T2547" s="14" t="s">
        <v>349</v>
      </c>
      <c r="U2547" t="s">
        <v>64</v>
      </c>
    </row>
    <row r="2548" spans="1:21" x14ac:dyDescent="0.2">
      <c r="A2548" t="s">
        <v>5236</v>
      </c>
      <c r="B2548" s="23">
        <v>45800</v>
      </c>
      <c r="C2548" s="23">
        <v>45792</v>
      </c>
      <c r="D2548" t="s">
        <v>287</v>
      </c>
      <c r="E2548" t="s">
        <v>288</v>
      </c>
      <c r="G2548" t="s">
        <v>5534</v>
      </c>
      <c r="H2548" t="s">
        <v>76</v>
      </c>
      <c r="I2548" t="s">
        <v>77</v>
      </c>
      <c r="J2548" s="10" t="str">
        <f t="shared" si="248"/>
        <v>GLID</v>
      </c>
      <c r="K2548" t="s">
        <v>10</v>
      </c>
      <c r="L2548" s="48">
        <v>2400</v>
      </c>
      <c r="M2548" t="s">
        <v>1472</v>
      </c>
      <c r="N2548" t="s">
        <v>11</v>
      </c>
      <c r="O2548" s="74">
        <v>6.3951000000000002</v>
      </c>
      <c r="P2548" s="11">
        <f t="shared" si="243"/>
        <v>15348.24</v>
      </c>
      <c r="Q2548" s="12">
        <f t="shared" si="244"/>
        <v>7.3003400000000003</v>
      </c>
      <c r="R2548" s="14">
        <f t="shared" si="245"/>
        <v>0.876</v>
      </c>
      <c r="S2548" s="13">
        <f t="shared" si="246"/>
        <v>2102.4</v>
      </c>
      <c r="T2548" s="14" t="s">
        <v>349</v>
      </c>
      <c r="U2548" t="s">
        <v>78</v>
      </c>
    </row>
    <row r="2549" spans="1:21" x14ac:dyDescent="0.2">
      <c r="A2549" t="s">
        <v>4904</v>
      </c>
      <c r="B2549" s="23">
        <v>45800</v>
      </c>
      <c r="C2549" s="23">
        <v>45789</v>
      </c>
      <c r="D2549" t="s">
        <v>806</v>
      </c>
      <c r="E2549" t="s">
        <v>807</v>
      </c>
      <c r="G2549" t="s">
        <v>5388</v>
      </c>
      <c r="H2549" t="s">
        <v>3514</v>
      </c>
      <c r="I2549" t="s">
        <v>3515</v>
      </c>
      <c r="J2549" s="10" t="str">
        <f t="shared" si="248"/>
        <v>BAG-</v>
      </c>
      <c r="K2549" t="s">
        <v>10</v>
      </c>
      <c r="L2549" s="48">
        <v>15000</v>
      </c>
      <c r="M2549" t="s">
        <v>1472</v>
      </c>
      <c r="N2549" t="s">
        <v>11</v>
      </c>
      <c r="O2549" s="74">
        <v>7.4999999999999997E-2</v>
      </c>
      <c r="P2549" s="11">
        <f t="shared" si="243"/>
        <v>1125</v>
      </c>
      <c r="Q2549" s="12">
        <f t="shared" si="244"/>
        <v>7.3003400000000003</v>
      </c>
      <c r="R2549" s="14">
        <f t="shared" si="245"/>
        <v>1.03E-2</v>
      </c>
      <c r="S2549" s="13">
        <f t="shared" si="246"/>
        <v>154.5</v>
      </c>
      <c r="T2549" s="14" t="s">
        <v>349</v>
      </c>
      <c r="U2549" t="s">
        <v>810</v>
      </c>
    </row>
    <row r="2550" spans="1:21" x14ac:dyDescent="0.2">
      <c r="A2550" t="s">
        <v>4931</v>
      </c>
      <c r="B2550" s="23">
        <v>45800</v>
      </c>
      <c r="C2550" s="23">
        <v>45789</v>
      </c>
      <c r="D2550" t="s">
        <v>806</v>
      </c>
      <c r="E2550" t="s">
        <v>807</v>
      </c>
      <c r="G2550" t="s">
        <v>5388</v>
      </c>
      <c r="H2550" t="s">
        <v>3251</v>
      </c>
      <c r="I2550" t="s">
        <v>3458</v>
      </c>
      <c r="J2550" s="10" t="str">
        <f t="shared" si="248"/>
        <v>BAG-</v>
      </c>
      <c r="K2550" t="s">
        <v>10</v>
      </c>
      <c r="L2550" s="48">
        <v>20000</v>
      </c>
      <c r="M2550" t="s">
        <v>1472</v>
      </c>
      <c r="N2550" t="s">
        <v>11</v>
      </c>
      <c r="O2550" s="74">
        <v>0.13</v>
      </c>
      <c r="P2550" s="11">
        <f t="shared" si="243"/>
        <v>2600</v>
      </c>
      <c r="Q2550" s="12">
        <f t="shared" si="244"/>
        <v>7.3003400000000003</v>
      </c>
      <c r="R2550" s="14">
        <f t="shared" si="245"/>
        <v>1.78E-2</v>
      </c>
      <c r="S2550" s="13">
        <f t="shared" si="246"/>
        <v>356</v>
      </c>
      <c r="T2550" s="14" t="s">
        <v>349</v>
      </c>
      <c r="U2550" t="s">
        <v>810</v>
      </c>
    </row>
    <row r="2551" spans="1:21" x14ac:dyDescent="0.2">
      <c r="A2551" t="s">
        <v>4889</v>
      </c>
      <c r="B2551" s="23">
        <v>45800</v>
      </c>
      <c r="C2551" s="23">
        <v>45789</v>
      </c>
      <c r="D2551" t="s">
        <v>806</v>
      </c>
      <c r="E2551" t="s">
        <v>807</v>
      </c>
      <c r="G2551" t="s">
        <v>5388</v>
      </c>
      <c r="H2551" t="s">
        <v>1567</v>
      </c>
      <c r="I2551" t="s">
        <v>1568</v>
      </c>
      <c r="J2551" s="10" t="str">
        <f t="shared" si="248"/>
        <v>BAG-</v>
      </c>
      <c r="K2551" t="s">
        <v>10</v>
      </c>
      <c r="L2551" s="48">
        <v>40000</v>
      </c>
      <c r="M2551" t="s">
        <v>1472</v>
      </c>
      <c r="N2551" t="s">
        <v>11</v>
      </c>
      <c r="O2551" s="74">
        <v>0.06</v>
      </c>
      <c r="P2551" s="11">
        <f t="shared" si="243"/>
        <v>2400</v>
      </c>
      <c r="Q2551" s="12">
        <f t="shared" si="244"/>
        <v>7.3003400000000003</v>
      </c>
      <c r="R2551" s="14">
        <f t="shared" si="245"/>
        <v>8.2000000000000007E-3</v>
      </c>
      <c r="S2551" s="13">
        <f t="shared" si="246"/>
        <v>328</v>
      </c>
      <c r="T2551" s="14" t="s">
        <v>349</v>
      </c>
      <c r="U2551" t="s">
        <v>810</v>
      </c>
    </row>
    <row r="2552" spans="1:21" x14ac:dyDescent="0.2">
      <c r="A2552" t="s">
        <v>4906</v>
      </c>
      <c r="B2552" s="23">
        <v>45800</v>
      </c>
      <c r="C2552" s="23">
        <v>45789</v>
      </c>
      <c r="D2552" t="s">
        <v>806</v>
      </c>
      <c r="E2552" t="s">
        <v>807</v>
      </c>
      <c r="G2552" t="s">
        <v>5388</v>
      </c>
      <c r="H2552" t="s">
        <v>821</v>
      </c>
      <c r="I2552" t="s">
        <v>822</v>
      </c>
      <c r="J2552" s="10" t="str">
        <f t="shared" si="248"/>
        <v>BAG-</v>
      </c>
      <c r="K2552" t="s">
        <v>10</v>
      </c>
      <c r="L2552" s="48">
        <v>30000</v>
      </c>
      <c r="M2552" t="s">
        <v>1472</v>
      </c>
      <c r="N2552" t="s">
        <v>11</v>
      </c>
      <c r="O2552" s="74">
        <v>0.08</v>
      </c>
      <c r="P2552" s="11">
        <f t="shared" si="243"/>
        <v>2400</v>
      </c>
      <c r="Q2552" s="12">
        <f t="shared" si="244"/>
        <v>7.3003400000000003</v>
      </c>
      <c r="R2552" s="14">
        <f t="shared" si="245"/>
        <v>1.0999999999999999E-2</v>
      </c>
      <c r="S2552" s="13">
        <f t="shared" si="246"/>
        <v>330</v>
      </c>
      <c r="T2552" s="14" t="s">
        <v>349</v>
      </c>
      <c r="U2552" t="s">
        <v>810</v>
      </c>
    </row>
    <row r="2553" spans="1:21" x14ac:dyDescent="0.2">
      <c r="A2553" t="s">
        <v>4908</v>
      </c>
      <c r="B2553" s="23">
        <v>45800</v>
      </c>
      <c r="C2553" s="23">
        <v>45789</v>
      </c>
      <c r="D2553" t="s">
        <v>806</v>
      </c>
      <c r="E2553" t="s">
        <v>807</v>
      </c>
      <c r="G2553" t="s">
        <v>5388</v>
      </c>
      <c r="H2553" t="s">
        <v>817</v>
      </c>
      <c r="I2553" t="s">
        <v>818</v>
      </c>
      <c r="J2553" s="10" t="str">
        <f t="shared" si="248"/>
        <v>BAG-</v>
      </c>
      <c r="K2553" t="s">
        <v>10</v>
      </c>
      <c r="L2553" s="48">
        <v>10000</v>
      </c>
      <c r="M2553" t="s">
        <v>1472</v>
      </c>
      <c r="N2553" t="s">
        <v>11</v>
      </c>
      <c r="O2553" s="74">
        <v>8.5000000000000006E-2</v>
      </c>
      <c r="P2553" s="11">
        <f t="shared" si="243"/>
        <v>850</v>
      </c>
      <c r="Q2553" s="12">
        <f t="shared" si="244"/>
        <v>7.3003400000000003</v>
      </c>
      <c r="R2553" s="14">
        <f t="shared" si="245"/>
        <v>1.1599999999999999E-2</v>
      </c>
      <c r="S2553" s="13">
        <f t="shared" si="246"/>
        <v>116</v>
      </c>
      <c r="T2553" s="14" t="s">
        <v>349</v>
      </c>
      <c r="U2553" t="s">
        <v>810</v>
      </c>
    </row>
    <row r="2554" spans="1:21" x14ac:dyDescent="0.2">
      <c r="A2554" t="s">
        <v>4924</v>
      </c>
      <c r="B2554" s="23">
        <v>45800</v>
      </c>
      <c r="C2554" s="23">
        <v>45789</v>
      </c>
      <c r="D2554" t="s">
        <v>806</v>
      </c>
      <c r="E2554" t="s">
        <v>807</v>
      </c>
      <c r="G2554" t="s">
        <v>5388</v>
      </c>
      <c r="H2554" t="s">
        <v>3192</v>
      </c>
      <c r="I2554" t="s">
        <v>3399</v>
      </c>
      <c r="J2554" s="10" t="str">
        <f t="shared" si="248"/>
        <v>BAG-</v>
      </c>
      <c r="K2554" t="s">
        <v>10</v>
      </c>
      <c r="L2554" s="48">
        <v>5000</v>
      </c>
      <c r="M2554" t="s">
        <v>1472</v>
      </c>
      <c r="N2554" t="s">
        <v>11</v>
      </c>
      <c r="O2554" s="74">
        <v>0.115</v>
      </c>
      <c r="P2554" s="11">
        <f t="shared" si="243"/>
        <v>575</v>
      </c>
      <c r="Q2554" s="12">
        <f t="shared" si="244"/>
        <v>7.3003400000000003</v>
      </c>
      <c r="R2554" s="14">
        <f t="shared" si="245"/>
        <v>1.5800000000000002E-2</v>
      </c>
      <c r="S2554" s="13">
        <f t="shared" si="246"/>
        <v>79</v>
      </c>
      <c r="T2554" s="14" t="s">
        <v>349</v>
      </c>
      <c r="U2554" t="s">
        <v>810</v>
      </c>
    </row>
    <row r="2555" spans="1:21" x14ac:dyDescent="0.2">
      <c r="A2555" t="s">
        <v>4845</v>
      </c>
      <c r="B2555" s="23">
        <v>45800</v>
      </c>
      <c r="C2555" s="23">
        <v>45792</v>
      </c>
      <c r="D2555" t="s">
        <v>169</v>
      </c>
      <c r="E2555" t="s">
        <v>170</v>
      </c>
      <c r="G2555" t="s">
        <v>5373</v>
      </c>
      <c r="H2555" t="s">
        <v>3490</v>
      </c>
      <c r="I2555" t="s">
        <v>3491</v>
      </c>
      <c r="J2555" s="10" t="str">
        <f t="shared" si="248"/>
        <v>STKR</v>
      </c>
      <c r="K2555" t="s">
        <v>10</v>
      </c>
      <c r="L2555" s="48">
        <v>12100</v>
      </c>
      <c r="M2555" t="s">
        <v>1472</v>
      </c>
      <c r="N2555" t="s">
        <v>11</v>
      </c>
      <c r="O2555" s="74">
        <v>0.02</v>
      </c>
      <c r="P2555" s="11">
        <f t="shared" si="243"/>
        <v>242</v>
      </c>
      <c r="Q2555" s="12">
        <f t="shared" si="244"/>
        <v>7.3003400000000003</v>
      </c>
      <c r="R2555" s="14">
        <f t="shared" si="245"/>
        <v>2.7000000000000001E-3</v>
      </c>
      <c r="S2555" s="13">
        <f t="shared" si="246"/>
        <v>32.67</v>
      </c>
      <c r="T2555" s="14" t="s">
        <v>349</v>
      </c>
      <c r="U2555" t="s">
        <v>18</v>
      </c>
    </row>
    <row r="2556" spans="1:21" x14ac:dyDescent="0.2">
      <c r="A2556" t="s">
        <v>4850</v>
      </c>
      <c r="B2556" s="23">
        <v>45800</v>
      </c>
      <c r="C2556" s="23">
        <v>45792</v>
      </c>
      <c r="D2556" t="s">
        <v>169</v>
      </c>
      <c r="E2556" t="s">
        <v>170</v>
      </c>
      <c r="G2556" t="s">
        <v>5376</v>
      </c>
      <c r="H2556" t="s">
        <v>622</v>
      </c>
      <c r="I2556" t="s">
        <v>623</v>
      </c>
      <c r="J2556" s="10" t="str">
        <f t="shared" si="248"/>
        <v>STKR</v>
      </c>
      <c r="K2556" t="s">
        <v>10</v>
      </c>
      <c r="L2556" s="48">
        <v>4030</v>
      </c>
      <c r="M2556" t="s">
        <v>1472</v>
      </c>
      <c r="N2556" t="s">
        <v>11</v>
      </c>
      <c r="O2556" s="74">
        <v>0.03</v>
      </c>
      <c r="P2556" s="11">
        <f t="shared" si="243"/>
        <v>120.9</v>
      </c>
      <c r="Q2556" s="12">
        <f t="shared" si="244"/>
        <v>7.3003400000000003</v>
      </c>
      <c r="R2556" s="14">
        <f t="shared" si="245"/>
        <v>4.1000000000000003E-3</v>
      </c>
      <c r="S2556" s="13">
        <f t="shared" si="246"/>
        <v>16.52</v>
      </c>
      <c r="T2556" s="14" t="s">
        <v>349</v>
      </c>
      <c r="U2556" t="s">
        <v>18</v>
      </c>
    </row>
    <row r="2557" spans="1:21" x14ac:dyDescent="0.2">
      <c r="A2557" t="s">
        <v>4851</v>
      </c>
      <c r="B2557" s="23">
        <v>45800</v>
      </c>
      <c r="C2557" s="23">
        <v>45792</v>
      </c>
      <c r="D2557" t="s">
        <v>169</v>
      </c>
      <c r="E2557" t="s">
        <v>170</v>
      </c>
      <c r="G2557" t="s">
        <v>5376</v>
      </c>
      <c r="H2557" t="s">
        <v>622</v>
      </c>
      <c r="I2557" t="s">
        <v>623</v>
      </c>
      <c r="J2557" s="10" t="str">
        <f t="shared" si="248"/>
        <v>STKR</v>
      </c>
      <c r="K2557" t="s">
        <v>10</v>
      </c>
      <c r="L2557" s="48">
        <v>100</v>
      </c>
      <c r="M2557" t="s">
        <v>1472</v>
      </c>
      <c r="N2557" t="s">
        <v>11</v>
      </c>
      <c r="O2557" s="74">
        <v>0.03</v>
      </c>
      <c r="P2557" s="11">
        <f t="shared" si="243"/>
        <v>3</v>
      </c>
      <c r="Q2557" s="12">
        <f t="shared" si="244"/>
        <v>7.3003400000000003</v>
      </c>
      <c r="R2557" s="14">
        <f t="shared" si="245"/>
        <v>4.1000000000000003E-3</v>
      </c>
      <c r="S2557" s="13">
        <f t="shared" si="246"/>
        <v>0.41</v>
      </c>
      <c r="T2557" s="14" t="s">
        <v>349</v>
      </c>
      <c r="U2557" t="s">
        <v>18</v>
      </c>
    </row>
    <row r="2558" spans="1:21" x14ac:dyDescent="0.2">
      <c r="A2558" t="s">
        <v>4948</v>
      </c>
      <c r="B2558" s="23">
        <v>45800</v>
      </c>
      <c r="C2558" s="23">
        <v>45792</v>
      </c>
      <c r="D2558" t="s">
        <v>169</v>
      </c>
      <c r="E2558" t="s">
        <v>170</v>
      </c>
      <c r="G2558" t="s">
        <v>5407</v>
      </c>
      <c r="H2558" t="s">
        <v>4597</v>
      </c>
      <c r="I2558" t="s">
        <v>4598</v>
      </c>
      <c r="J2558" s="10" t="str">
        <f t="shared" si="248"/>
        <v>U&amp;C-</v>
      </c>
      <c r="K2558" t="s">
        <v>10</v>
      </c>
      <c r="L2558" s="48">
        <v>15000</v>
      </c>
      <c r="M2558" t="s">
        <v>1472</v>
      </c>
      <c r="N2558" t="s">
        <v>11</v>
      </c>
      <c r="O2558" s="74">
        <v>0.19500000000000001</v>
      </c>
      <c r="P2558" s="11">
        <f t="shared" si="243"/>
        <v>2925</v>
      </c>
      <c r="Q2558" s="12">
        <f t="shared" si="244"/>
        <v>7.3003400000000003</v>
      </c>
      <c r="R2558" s="14">
        <f t="shared" si="245"/>
        <v>2.6700000000000002E-2</v>
      </c>
      <c r="S2558" s="13">
        <f t="shared" si="246"/>
        <v>400.5</v>
      </c>
      <c r="T2558" s="14" t="s">
        <v>349</v>
      </c>
      <c r="U2558" t="s">
        <v>177</v>
      </c>
    </row>
    <row r="2559" spans="1:21" x14ac:dyDescent="0.2">
      <c r="A2559" t="s">
        <v>5188</v>
      </c>
      <c r="B2559" s="23">
        <v>45800</v>
      </c>
      <c r="C2559" s="23">
        <v>45775</v>
      </c>
      <c r="D2559" t="s">
        <v>2245</v>
      </c>
      <c r="E2559" t="s">
        <v>2246</v>
      </c>
      <c r="G2559" t="s">
        <v>5498</v>
      </c>
      <c r="H2559" t="s">
        <v>3133</v>
      </c>
      <c r="I2559" t="s">
        <v>3343</v>
      </c>
      <c r="J2559" s="10" t="str">
        <f t="shared" si="248"/>
        <v>HDL-</v>
      </c>
      <c r="K2559" t="s">
        <v>10</v>
      </c>
      <c r="L2559" s="48">
        <v>2030</v>
      </c>
      <c r="M2559" t="s">
        <v>1472</v>
      </c>
      <c r="N2559" t="s">
        <v>11</v>
      </c>
      <c r="O2559" s="74">
        <v>4.2454999999999998</v>
      </c>
      <c r="P2559" s="11">
        <f t="shared" si="243"/>
        <v>8618.3700000000008</v>
      </c>
      <c r="Q2559" s="12">
        <f t="shared" si="244"/>
        <v>7.3003400000000003</v>
      </c>
      <c r="R2559" s="14">
        <f t="shared" si="245"/>
        <v>0.58150000000000002</v>
      </c>
      <c r="S2559" s="13">
        <f t="shared" si="246"/>
        <v>1180.45</v>
      </c>
      <c r="T2559" s="14" t="s">
        <v>349</v>
      </c>
      <c r="U2559" t="s">
        <v>228</v>
      </c>
    </row>
    <row r="2560" spans="1:21" x14ac:dyDescent="0.2">
      <c r="A2560" t="s">
        <v>5189</v>
      </c>
      <c r="B2560" s="23">
        <v>45800</v>
      </c>
      <c r="C2560" s="23">
        <v>45775</v>
      </c>
      <c r="D2560" t="s">
        <v>2245</v>
      </c>
      <c r="E2560" t="s">
        <v>2246</v>
      </c>
      <c r="G2560" t="s">
        <v>5498</v>
      </c>
      <c r="H2560" t="s">
        <v>4719</v>
      </c>
      <c r="I2560" t="s">
        <v>4720</v>
      </c>
      <c r="J2560" s="10" t="str">
        <f t="shared" si="248"/>
        <v>HDL-</v>
      </c>
      <c r="K2560" t="s">
        <v>10</v>
      </c>
      <c r="L2560" s="48">
        <v>3060</v>
      </c>
      <c r="M2560" t="s">
        <v>1472</v>
      </c>
      <c r="N2560" t="s">
        <v>11</v>
      </c>
      <c r="O2560" s="74">
        <v>4.2454999999999998</v>
      </c>
      <c r="P2560" s="11">
        <f t="shared" si="243"/>
        <v>12991.23</v>
      </c>
      <c r="Q2560" s="12">
        <f t="shared" si="244"/>
        <v>7.3003400000000003</v>
      </c>
      <c r="R2560" s="14">
        <f t="shared" si="245"/>
        <v>0.58150000000000002</v>
      </c>
      <c r="S2560" s="13">
        <f t="shared" si="246"/>
        <v>1779.39</v>
      </c>
      <c r="T2560" s="14" t="s">
        <v>349</v>
      </c>
      <c r="U2560" t="s">
        <v>228</v>
      </c>
    </row>
    <row r="2561" spans="1:21" x14ac:dyDescent="0.2">
      <c r="A2561" t="s">
        <v>5207</v>
      </c>
      <c r="B2561" s="23">
        <v>45800</v>
      </c>
      <c r="C2561" s="23">
        <v>45775</v>
      </c>
      <c r="D2561" t="s">
        <v>2245</v>
      </c>
      <c r="E2561" t="s">
        <v>2246</v>
      </c>
      <c r="G2561" t="s">
        <v>5498</v>
      </c>
      <c r="H2561" t="s">
        <v>3134</v>
      </c>
      <c r="I2561" t="s">
        <v>3344</v>
      </c>
      <c r="J2561" s="10" t="str">
        <f t="shared" si="248"/>
        <v>HDL-</v>
      </c>
      <c r="K2561" t="s">
        <v>10</v>
      </c>
      <c r="L2561" s="48">
        <v>1020</v>
      </c>
      <c r="M2561" t="s">
        <v>1472</v>
      </c>
      <c r="N2561" t="s">
        <v>11</v>
      </c>
      <c r="O2561" s="74">
        <v>4.7900999999999998</v>
      </c>
      <c r="P2561" s="11">
        <f t="shared" si="243"/>
        <v>4885.8999999999996</v>
      </c>
      <c r="Q2561" s="12">
        <f t="shared" si="244"/>
        <v>7.3003400000000003</v>
      </c>
      <c r="R2561" s="14">
        <f t="shared" si="245"/>
        <v>0.65610000000000002</v>
      </c>
      <c r="S2561" s="13">
        <f t="shared" si="246"/>
        <v>669.22</v>
      </c>
      <c r="T2561" s="14" t="s">
        <v>349</v>
      </c>
      <c r="U2561" t="s">
        <v>228</v>
      </c>
    </row>
    <row r="2562" spans="1:21" x14ac:dyDescent="0.2">
      <c r="A2562" t="s">
        <v>5208</v>
      </c>
      <c r="B2562" s="23">
        <v>45800</v>
      </c>
      <c r="C2562" s="23">
        <v>45775</v>
      </c>
      <c r="D2562" t="s">
        <v>2245</v>
      </c>
      <c r="E2562" t="s">
        <v>2246</v>
      </c>
      <c r="G2562" t="s">
        <v>5498</v>
      </c>
      <c r="H2562" t="s">
        <v>4735</v>
      </c>
      <c r="I2562" t="s">
        <v>4736</v>
      </c>
      <c r="J2562" s="10" t="str">
        <f t="shared" si="248"/>
        <v>HDL-</v>
      </c>
      <c r="K2562" t="s">
        <v>10</v>
      </c>
      <c r="L2562" s="48">
        <v>1020</v>
      </c>
      <c r="M2562" t="s">
        <v>1472</v>
      </c>
      <c r="N2562" t="s">
        <v>11</v>
      </c>
      <c r="O2562" s="74">
        <v>4.7900999999999998</v>
      </c>
      <c r="P2562" s="11">
        <f t="shared" ref="P2562:P2625" si="249">ROUND(O2562*L2562,2)</f>
        <v>4885.8999999999996</v>
      </c>
      <c r="Q2562" s="12">
        <f t="shared" ref="Q2562:Q2625" si="250">IF(N2562="HKD",7.8,IF(N2562="CNY",7.30034,1))</f>
        <v>7.3003400000000003</v>
      </c>
      <c r="R2562" s="14">
        <f t="shared" ref="R2562:R2625" si="251">+ROUND(O2562/Q2562,4)</f>
        <v>0.65610000000000002</v>
      </c>
      <c r="S2562" s="13">
        <f t="shared" ref="S2562:S2625" si="252">ROUND(R2562*L2562,2)</f>
        <v>669.22</v>
      </c>
      <c r="T2562" s="14" t="s">
        <v>349</v>
      </c>
      <c r="U2562" t="s">
        <v>228</v>
      </c>
    </row>
    <row r="2563" spans="1:21" x14ac:dyDescent="0.2">
      <c r="A2563" t="s">
        <v>5013</v>
      </c>
      <c r="B2563" s="23">
        <v>45800</v>
      </c>
      <c r="C2563" s="23">
        <v>45775</v>
      </c>
      <c r="D2563" t="s">
        <v>372</v>
      </c>
      <c r="E2563" t="s">
        <v>373</v>
      </c>
      <c r="G2563" t="s">
        <v>5369</v>
      </c>
      <c r="H2563" t="s">
        <v>1033</v>
      </c>
      <c r="I2563" t="s">
        <v>1034</v>
      </c>
      <c r="J2563" s="10" t="str">
        <f t="shared" si="248"/>
        <v>HDL-</v>
      </c>
      <c r="K2563" t="s">
        <v>98</v>
      </c>
      <c r="L2563" s="48">
        <v>2030</v>
      </c>
      <c r="M2563" t="s">
        <v>1472</v>
      </c>
      <c r="N2563" t="s">
        <v>11</v>
      </c>
      <c r="O2563" s="74">
        <v>1.0945</v>
      </c>
      <c r="P2563" s="11">
        <f t="shared" si="249"/>
        <v>2221.84</v>
      </c>
      <c r="Q2563" s="12">
        <f t="shared" si="250"/>
        <v>7.3003400000000003</v>
      </c>
      <c r="R2563" s="14">
        <f t="shared" si="251"/>
        <v>0.14990000000000001</v>
      </c>
      <c r="S2563" s="13">
        <f t="shared" si="252"/>
        <v>304.3</v>
      </c>
      <c r="T2563" s="14" t="s">
        <v>349</v>
      </c>
      <c r="U2563" t="s">
        <v>228</v>
      </c>
    </row>
    <row r="2564" spans="1:21" x14ac:dyDescent="0.2">
      <c r="A2564" t="s">
        <v>5014</v>
      </c>
      <c r="B2564" s="23">
        <v>45800</v>
      </c>
      <c r="C2564" s="23">
        <v>45765</v>
      </c>
      <c r="D2564" t="s">
        <v>372</v>
      </c>
      <c r="E2564" t="s">
        <v>373</v>
      </c>
      <c r="G2564" t="s">
        <v>5369</v>
      </c>
      <c r="H2564" t="s">
        <v>1033</v>
      </c>
      <c r="I2564" t="s">
        <v>1034</v>
      </c>
      <c r="J2564" s="10" t="str">
        <f t="shared" si="248"/>
        <v>HDL-</v>
      </c>
      <c r="K2564" t="s">
        <v>98</v>
      </c>
      <c r="L2564" s="48">
        <v>1500</v>
      </c>
      <c r="M2564" t="s">
        <v>1472</v>
      </c>
      <c r="N2564" t="s">
        <v>11</v>
      </c>
      <c r="O2564" s="74">
        <v>1.1168</v>
      </c>
      <c r="P2564" s="11">
        <f t="shared" si="249"/>
        <v>1675.2</v>
      </c>
      <c r="Q2564" s="12">
        <f t="shared" si="250"/>
        <v>7.3003400000000003</v>
      </c>
      <c r="R2564" s="14">
        <f t="shared" si="251"/>
        <v>0.153</v>
      </c>
      <c r="S2564" s="13">
        <f t="shared" si="252"/>
        <v>229.5</v>
      </c>
      <c r="T2564" s="14" t="s">
        <v>349</v>
      </c>
      <c r="U2564" t="s">
        <v>228</v>
      </c>
    </row>
    <row r="2565" spans="1:21" x14ac:dyDescent="0.2">
      <c r="A2565" t="s">
        <v>5195</v>
      </c>
      <c r="B2565" s="23">
        <v>45800</v>
      </c>
      <c r="C2565" s="23">
        <v>45775</v>
      </c>
      <c r="D2565" t="s">
        <v>2245</v>
      </c>
      <c r="E2565" t="s">
        <v>2246</v>
      </c>
      <c r="G2565" t="s">
        <v>5498</v>
      </c>
      <c r="H2565" t="s">
        <v>4723</v>
      </c>
      <c r="I2565" t="s">
        <v>4724</v>
      </c>
      <c r="J2565" s="10" t="str">
        <f t="shared" si="248"/>
        <v>HDL-</v>
      </c>
      <c r="K2565" t="s">
        <v>10</v>
      </c>
      <c r="L2565" s="48">
        <v>1010</v>
      </c>
      <c r="M2565" t="s">
        <v>1472</v>
      </c>
      <c r="N2565" t="s">
        <v>11</v>
      </c>
      <c r="O2565" s="74">
        <v>4.3320999999999996</v>
      </c>
      <c r="P2565" s="11">
        <f t="shared" si="249"/>
        <v>4375.42</v>
      </c>
      <c r="Q2565" s="12">
        <f t="shared" si="250"/>
        <v>7.3003400000000003</v>
      </c>
      <c r="R2565" s="14">
        <f t="shared" si="251"/>
        <v>0.59340000000000004</v>
      </c>
      <c r="S2565" s="13">
        <f t="shared" si="252"/>
        <v>599.33000000000004</v>
      </c>
      <c r="T2565" s="14" t="s">
        <v>349</v>
      </c>
      <c r="U2565" t="s">
        <v>228</v>
      </c>
    </row>
    <row r="2566" spans="1:21" x14ac:dyDescent="0.2">
      <c r="A2566" t="s">
        <v>5209</v>
      </c>
      <c r="B2566" s="23">
        <v>45800</v>
      </c>
      <c r="C2566" s="23">
        <v>45775</v>
      </c>
      <c r="D2566" t="s">
        <v>2245</v>
      </c>
      <c r="E2566" t="s">
        <v>2246</v>
      </c>
      <c r="G2566" t="s">
        <v>5498</v>
      </c>
      <c r="H2566" t="s">
        <v>4731</v>
      </c>
      <c r="I2566" t="s">
        <v>4732</v>
      </c>
      <c r="J2566" s="10" t="str">
        <f t="shared" si="248"/>
        <v>HDL-</v>
      </c>
      <c r="K2566" t="s">
        <v>10</v>
      </c>
      <c r="L2566" s="48">
        <v>1020</v>
      </c>
      <c r="M2566" t="s">
        <v>1472</v>
      </c>
      <c r="N2566" t="s">
        <v>11</v>
      </c>
      <c r="O2566" s="74">
        <v>4.7900999999999998</v>
      </c>
      <c r="P2566" s="11">
        <f t="shared" si="249"/>
        <v>4885.8999999999996</v>
      </c>
      <c r="Q2566" s="12">
        <f t="shared" si="250"/>
        <v>7.3003400000000003</v>
      </c>
      <c r="R2566" s="14">
        <f t="shared" si="251"/>
        <v>0.65610000000000002</v>
      </c>
      <c r="S2566" s="13">
        <f t="shared" si="252"/>
        <v>669.22</v>
      </c>
      <c r="T2566" s="14" t="s">
        <v>349</v>
      </c>
      <c r="U2566" t="s">
        <v>228</v>
      </c>
    </row>
    <row r="2567" spans="1:21" x14ac:dyDescent="0.2">
      <c r="A2567" t="s">
        <v>5210</v>
      </c>
      <c r="B2567" s="23">
        <v>45800</v>
      </c>
      <c r="C2567" s="23">
        <v>45775</v>
      </c>
      <c r="D2567" t="s">
        <v>2245</v>
      </c>
      <c r="E2567" t="s">
        <v>2246</v>
      </c>
      <c r="G2567" t="s">
        <v>5498</v>
      </c>
      <c r="H2567" t="s">
        <v>4737</v>
      </c>
      <c r="I2567" t="s">
        <v>4738</v>
      </c>
      <c r="J2567" s="10" t="str">
        <f t="shared" si="248"/>
        <v>HDL-</v>
      </c>
      <c r="K2567" t="s">
        <v>10</v>
      </c>
      <c r="L2567" s="48">
        <v>1030</v>
      </c>
      <c r="M2567" t="s">
        <v>1472</v>
      </c>
      <c r="N2567" t="s">
        <v>11</v>
      </c>
      <c r="O2567" s="74">
        <v>4.7900999999999998</v>
      </c>
      <c r="P2567" s="11">
        <f t="shared" si="249"/>
        <v>4933.8</v>
      </c>
      <c r="Q2567" s="12">
        <f t="shared" si="250"/>
        <v>7.3003400000000003</v>
      </c>
      <c r="R2567" s="14">
        <f t="shared" si="251"/>
        <v>0.65610000000000002</v>
      </c>
      <c r="S2567" s="13">
        <f t="shared" si="252"/>
        <v>675.78</v>
      </c>
      <c r="T2567" s="14" t="s">
        <v>349</v>
      </c>
      <c r="U2567" t="s">
        <v>228</v>
      </c>
    </row>
    <row r="2568" spans="1:21" x14ac:dyDescent="0.2">
      <c r="A2568" t="s">
        <v>5211</v>
      </c>
      <c r="B2568" s="23">
        <v>45800</v>
      </c>
      <c r="C2568" s="23">
        <v>45775</v>
      </c>
      <c r="D2568" t="s">
        <v>2245</v>
      </c>
      <c r="E2568" t="s">
        <v>2246</v>
      </c>
      <c r="G2568" t="s">
        <v>5498</v>
      </c>
      <c r="H2568" t="s">
        <v>4739</v>
      </c>
      <c r="I2568" t="s">
        <v>4740</v>
      </c>
      <c r="J2568" s="10" t="str">
        <f t="shared" ref="J2568:J2599" si="253">+LEFT(U2568,4)</f>
        <v>HDL-</v>
      </c>
      <c r="K2568" t="s">
        <v>10</v>
      </c>
      <c r="L2568" s="48">
        <v>1000</v>
      </c>
      <c r="M2568" t="s">
        <v>1472</v>
      </c>
      <c r="N2568" t="s">
        <v>11</v>
      </c>
      <c r="O2568" s="74">
        <v>4.7900999999999998</v>
      </c>
      <c r="P2568" s="11">
        <f t="shared" si="249"/>
        <v>4790.1000000000004</v>
      </c>
      <c r="Q2568" s="12">
        <f t="shared" si="250"/>
        <v>7.3003400000000003</v>
      </c>
      <c r="R2568" s="14">
        <f t="shared" si="251"/>
        <v>0.65610000000000002</v>
      </c>
      <c r="S2568" s="13">
        <f t="shared" si="252"/>
        <v>656.1</v>
      </c>
      <c r="T2568" s="14" t="s">
        <v>349</v>
      </c>
      <c r="U2568" t="s">
        <v>228</v>
      </c>
    </row>
    <row r="2569" spans="1:21" x14ac:dyDescent="0.2">
      <c r="A2569" t="s">
        <v>5172</v>
      </c>
      <c r="B2569" s="23">
        <v>45800</v>
      </c>
      <c r="C2569" s="23">
        <v>45763</v>
      </c>
      <c r="D2569" t="s">
        <v>121</v>
      </c>
      <c r="E2569" t="s">
        <v>122</v>
      </c>
      <c r="G2569" t="s">
        <v>5471</v>
      </c>
      <c r="H2569" t="s">
        <v>354</v>
      </c>
      <c r="I2569" t="s">
        <v>355</v>
      </c>
      <c r="J2569" s="10" t="str">
        <f t="shared" si="253"/>
        <v>HDL-</v>
      </c>
      <c r="K2569" t="s">
        <v>10</v>
      </c>
      <c r="L2569" s="48">
        <v>1000</v>
      </c>
      <c r="M2569" t="s">
        <v>1472</v>
      </c>
      <c r="N2569" t="s">
        <v>11</v>
      </c>
      <c r="O2569" s="74">
        <v>3.9580000000000002</v>
      </c>
      <c r="P2569" s="11">
        <f t="shared" si="249"/>
        <v>3958</v>
      </c>
      <c r="Q2569" s="12">
        <f t="shared" si="250"/>
        <v>7.3003400000000003</v>
      </c>
      <c r="R2569" s="14">
        <f t="shared" si="251"/>
        <v>0.54220000000000002</v>
      </c>
      <c r="S2569" s="13">
        <f t="shared" si="252"/>
        <v>542.20000000000005</v>
      </c>
      <c r="T2569" s="14" t="s">
        <v>349</v>
      </c>
      <c r="U2569" t="s">
        <v>228</v>
      </c>
    </row>
    <row r="2570" spans="1:21" x14ac:dyDescent="0.2">
      <c r="A2570" t="s">
        <v>5173</v>
      </c>
      <c r="B2570" s="23">
        <v>45800</v>
      </c>
      <c r="C2570" s="23">
        <v>45763</v>
      </c>
      <c r="D2570" t="s">
        <v>121</v>
      </c>
      <c r="E2570" t="s">
        <v>122</v>
      </c>
      <c r="G2570" t="s">
        <v>5471</v>
      </c>
      <c r="H2570" t="s">
        <v>4709</v>
      </c>
      <c r="I2570" t="s">
        <v>4710</v>
      </c>
      <c r="J2570" s="10" t="str">
        <f t="shared" si="253"/>
        <v>HDL-</v>
      </c>
      <c r="K2570" t="s">
        <v>10</v>
      </c>
      <c r="L2570" s="48">
        <v>1230</v>
      </c>
      <c r="M2570" t="s">
        <v>1472</v>
      </c>
      <c r="N2570" t="s">
        <v>11</v>
      </c>
      <c r="O2570" s="74">
        <v>3.9580000000000002</v>
      </c>
      <c r="P2570" s="11">
        <f t="shared" si="249"/>
        <v>4868.34</v>
      </c>
      <c r="Q2570" s="12">
        <f t="shared" si="250"/>
        <v>7.3003400000000003</v>
      </c>
      <c r="R2570" s="14">
        <f t="shared" si="251"/>
        <v>0.54220000000000002</v>
      </c>
      <c r="S2570" s="13">
        <f t="shared" si="252"/>
        <v>666.91</v>
      </c>
      <c r="T2570" s="14" t="s">
        <v>349</v>
      </c>
      <c r="U2570" t="s">
        <v>228</v>
      </c>
    </row>
    <row r="2571" spans="1:21" x14ac:dyDescent="0.2">
      <c r="A2571" t="s">
        <v>5309</v>
      </c>
      <c r="B2571" s="23">
        <v>45800</v>
      </c>
      <c r="C2571" s="23">
        <v>45737</v>
      </c>
      <c r="D2571" t="s">
        <v>121</v>
      </c>
      <c r="E2571" t="s">
        <v>122</v>
      </c>
      <c r="G2571" t="s">
        <v>5471</v>
      </c>
      <c r="H2571" t="s">
        <v>4796</v>
      </c>
      <c r="I2571" t="s">
        <v>4797</v>
      </c>
      <c r="J2571" s="10" t="str">
        <f t="shared" si="253"/>
        <v>SHDL</v>
      </c>
      <c r="K2571" t="s">
        <v>10</v>
      </c>
      <c r="L2571" s="48">
        <v>183</v>
      </c>
      <c r="M2571" t="s">
        <v>1472</v>
      </c>
      <c r="N2571" t="s">
        <v>11</v>
      </c>
      <c r="O2571" s="74">
        <v>14.0975</v>
      </c>
      <c r="P2571" s="11">
        <f t="shared" si="249"/>
        <v>2579.84</v>
      </c>
      <c r="Q2571" s="12">
        <f t="shared" si="250"/>
        <v>7.3003400000000003</v>
      </c>
      <c r="R2571" s="14">
        <f t="shared" si="251"/>
        <v>1.9311</v>
      </c>
      <c r="S2571" s="13">
        <f t="shared" si="252"/>
        <v>353.39</v>
      </c>
      <c r="T2571" s="14" t="s">
        <v>349</v>
      </c>
      <c r="U2571" t="s">
        <v>722</v>
      </c>
    </row>
    <row r="2572" spans="1:21" x14ac:dyDescent="0.2">
      <c r="A2572" t="s">
        <v>5292</v>
      </c>
      <c r="B2572" s="23">
        <v>45800</v>
      </c>
      <c r="C2572" s="23">
        <v>45763</v>
      </c>
      <c r="D2572" t="s">
        <v>143</v>
      </c>
      <c r="E2572" t="s">
        <v>144</v>
      </c>
      <c r="G2572" t="s">
        <v>5569</v>
      </c>
      <c r="H2572" t="s">
        <v>4776</v>
      </c>
      <c r="I2572" t="s">
        <v>4777</v>
      </c>
      <c r="J2572" s="10" t="str">
        <f t="shared" si="253"/>
        <v>SHDL</v>
      </c>
      <c r="K2572" t="s">
        <v>10</v>
      </c>
      <c r="L2572" s="48">
        <v>1500</v>
      </c>
      <c r="M2572" t="s">
        <v>1472</v>
      </c>
      <c r="N2572" t="s">
        <v>11</v>
      </c>
      <c r="O2572" s="74">
        <v>9.0995000000000008</v>
      </c>
      <c r="P2572" s="11">
        <f t="shared" si="249"/>
        <v>13649.25</v>
      </c>
      <c r="Q2572" s="12">
        <f t="shared" si="250"/>
        <v>7.3003400000000003</v>
      </c>
      <c r="R2572" s="14">
        <f t="shared" si="251"/>
        <v>1.2464</v>
      </c>
      <c r="S2572" s="13">
        <f t="shared" si="252"/>
        <v>1869.6</v>
      </c>
      <c r="T2572" s="14" t="s">
        <v>349</v>
      </c>
      <c r="U2572" t="s">
        <v>722</v>
      </c>
    </row>
    <row r="2573" spans="1:21" x14ac:dyDescent="0.2">
      <c r="A2573" t="s">
        <v>4890</v>
      </c>
      <c r="B2573" s="23">
        <v>45800</v>
      </c>
      <c r="C2573" s="23">
        <v>45786</v>
      </c>
      <c r="D2573" t="s">
        <v>128</v>
      </c>
      <c r="E2573" t="s">
        <v>129</v>
      </c>
      <c r="G2573" t="s">
        <v>5389</v>
      </c>
      <c r="H2573" t="s">
        <v>3088</v>
      </c>
      <c r="I2573" t="s">
        <v>3304</v>
      </c>
      <c r="J2573" s="10" t="str">
        <f t="shared" si="253"/>
        <v>RIV-</v>
      </c>
      <c r="K2573" t="s">
        <v>10</v>
      </c>
      <c r="L2573" s="48">
        <v>61500</v>
      </c>
      <c r="M2573" t="s">
        <v>1472</v>
      </c>
      <c r="N2573" t="s">
        <v>11</v>
      </c>
      <c r="O2573" s="74">
        <v>6.0299999999999999E-2</v>
      </c>
      <c r="P2573" s="11">
        <f t="shared" si="249"/>
        <v>3708.45</v>
      </c>
      <c r="Q2573" s="12">
        <f t="shared" si="250"/>
        <v>7.3003400000000003</v>
      </c>
      <c r="R2573" s="14">
        <f t="shared" si="251"/>
        <v>8.3000000000000001E-3</v>
      </c>
      <c r="S2573" s="13">
        <f t="shared" si="252"/>
        <v>510.45</v>
      </c>
      <c r="T2573" s="14" t="s">
        <v>349</v>
      </c>
      <c r="U2573" t="s">
        <v>132</v>
      </c>
    </row>
    <row r="2574" spans="1:21" x14ac:dyDescent="0.2">
      <c r="A2574" t="s">
        <v>4894</v>
      </c>
      <c r="B2574" s="23">
        <v>45800</v>
      </c>
      <c r="C2574" s="23">
        <v>45783</v>
      </c>
      <c r="D2574" t="s">
        <v>128</v>
      </c>
      <c r="E2574" t="s">
        <v>129</v>
      </c>
      <c r="G2574" t="s">
        <v>5389</v>
      </c>
      <c r="H2574" t="s">
        <v>3088</v>
      </c>
      <c r="I2574" t="s">
        <v>3304</v>
      </c>
      <c r="J2574" s="10" t="str">
        <f t="shared" si="253"/>
        <v>RIV-</v>
      </c>
      <c r="K2574" t="s">
        <v>10</v>
      </c>
      <c r="L2574" s="48">
        <v>3000</v>
      </c>
      <c r="M2574" t="s">
        <v>1472</v>
      </c>
      <c r="N2574" t="s">
        <v>11</v>
      </c>
      <c r="O2574" s="74">
        <v>6.2199999999999998E-2</v>
      </c>
      <c r="P2574" s="11">
        <f t="shared" si="249"/>
        <v>186.6</v>
      </c>
      <c r="Q2574" s="12">
        <f t="shared" si="250"/>
        <v>7.3003400000000003</v>
      </c>
      <c r="R2574" s="14">
        <f t="shared" si="251"/>
        <v>8.5000000000000006E-3</v>
      </c>
      <c r="S2574" s="13">
        <f t="shared" si="252"/>
        <v>25.5</v>
      </c>
      <c r="T2574" s="14" t="s">
        <v>349</v>
      </c>
      <c r="U2574" t="s">
        <v>132</v>
      </c>
    </row>
    <row r="2575" spans="1:21" x14ac:dyDescent="0.2">
      <c r="A2575" t="s">
        <v>4963</v>
      </c>
      <c r="B2575" s="23">
        <v>45800</v>
      </c>
      <c r="C2575" s="23">
        <v>45783</v>
      </c>
      <c r="D2575" t="s">
        <v>169</v>
      </c>
      <c r="E2575" t="s">
        <v>170</v>
      </c>
      <c r="G2575" t="s">
        <v>5413</v>
      </c>
      <c r="H2575" t="s">
        <v>1104</v>
      </c>
      <c r="I2575" t="s">
        <v>1105</v>
      </c>
      <c r="J2575" s="10" t="str">
        <f t="shared" si="253"/>
        <v>WACD</v>
      </c>
      <c r="K2575" t="s">
        <v>10</v>
      </c>
      <c r="L2575" s="48">
        <v>500</v>
      </c>
      <c r="M2575" t="s">
        <v>1472</v>
      </c>
      <c r="N2575" t="s">
        <v>11</v>
      </c>
      <c r="O2575" s="74">
        <v>0.26800000000000002</v>
      </c>
      <c r="P2575" s="11">
        <f t="shared" si="249"/>
        <v>134</v>
      </c>
      <c r="Q2575" s="12">
        <f t="shared" si="250"/>
        <v>7.3003400000000003</v>
      </c>
      <c r="R2575" s="14">
        <f t="shared" si="251"/>
        <v>3.6700000000000003E-2</v>
      </c>
      <c r="S2575" s="13">
        <f t="shared" si="252"/>
        <v>18.350000000000001</v>
      </c>
      <c r="T2575" s="14" t="s">
        <v>349</v>
      </c>
      <c r="U2575" t="s">
        <v>635</v>
      </c>
    </row>
    <row r="2576" spans="1:21" x14ac:dyDescent="0.2">
      <c r="A2576" t="s">
        <v>4856</v>
      </c>
      <c r="B2576" s="23">
        <v>45800</v>
      </c>
      <c r="C2576" s="23">
        <v>45783</v>
      </c>
      <c r="D2576" t="s">
        <v>169</v>
      </c>
      <c r="E2576" t="s">
        <v>170</v>
      </c>
      <c r="G2576" t="s">
        <v>5373</v>
      </c>
      <c r="H2576" t="s">
        <v>3155</v>
      </c>
      <c r="I2576" t="s">
        <v>3365</v>
      </c>
      <c r="J2576" s="10" t="str">
        <f t="shared" si="253"/>
        <v>STKR</v>
      </c>
      <c r="K2576" t="s">
        <v>10</v>
      </c>
      <c r="L2576" s="48">
        <v>16600</v>
      </c>
      <c r="M2576" t="s">
        <v>1472</v>
      </c>
      <c r="N2576" t="s">
        <v>11</v>
      </c>
      <c r="O2576" s="74">
        <v>3.5000000000000003E-2</v>
      </c>
      <c r="P2576" s="11">
        <f t="shared" si="249"/>
        <v>581</v>
      </c>
      <c r="Q2576" s="12">
        <f t="shared" si="250"/>
        <v>7.3003400000000003</v>
      </c>
      <c r="R2576" s="14">
        <f t="shared" si="251"/>
        <v>4.7999999999999996E-3</v>
      </c>
      <c r="S2576" s="13">
        <f t="shared" si="252"/>
        <v>79.680000000000007</v>
      </c>
      <c r="T2576" s="14" t="s">
        <v>349</v>
      </c>
      <c r="U2576" t="s">
        <v>18</v>
      </c>
    </row>
    <row r="2577" spans="1:21" x14ac:dyDescent="0.2">
      <c r="A2577" t="s">
        <v>4857</v>
      </c>
      <c r="B2577" s="23">
        <v>45800</v>
      </c>
      <c r="C2577" s="23">
        <v>45792</v>
      </c>
      <c r="D2577" t="s">
        <v>169</v>
      </c>
      <c r="E2577" t="s">
        <v>170</v>
      </c>
      <c r="G2577" t="s">
        <v>5373</v>
      </c>
      <c r="H2577" t="s">
        <v>3155</v>
      </c>
      <c r="I2577" t="s">
        <v>3365</v>
      </c>
      <c r="J2577" s="10" t="str">
        <f t="shared" si="253"/>
        <v>STKR</v>
      </c>
      <c r="K2577" t="s">
        <v>10</v>
      </c>
      <c r="L2577" s="48">
        <v>4000</v>
      </c>
      <c r="M2577" t="s">
        <v>1472</v>
      </c>
      <c r="N2577" t="s">
        <v>11</v>
      </c>
      <c r="O2577" s="74">
        <v>3.5000000000000003E-2</v>
      </c>
      <c r="P2577" s="11">
        <f t="shared" si="249"/>
        <v>140</v>
      </c>
      <c r="Q2577" s="12">
        <f t="shared" si="250"/>
        <v>7.3003400000000003</v>
      </c>
      <c r="R2577" s="14">
        <f t="shared" si="251"/>
        <v>4.7999999999999996E-3</v>
      </c>
      <c r="S2577" s="13">
        <f t="shared" si="252"/>
        <v>19.2</v>
      </c>
      <c r="T2577" s="14" t="s">
        <v>349</v>
      </c>
      <c r="U2577" t="s">
        <v>18</v>
      </c>
    </row>
    <row r="2578" spans="1:21" x14ac:dyDescent="0.2">
      <c r="A2578" t="s">
        <v>4852</v>
      </c>
      <c r="B2578" s="23">
        <v>45800</v>
      </c>
      <c r="C2578" s="23">
        <v>45792</v>
      </c>
      <c r="D2578" t="s">
        <v>169</v>
      </c>
      <c r="E2578" t="s">
        <v>170</v>
      </c>
      <c r="G2578" t="s">
        <v>5376</v>
      </c>
      <c r="H2578" t="s">
        <v>3234</v>
      </c>
      <c r="I2578" t="s">
        <v>3441</v>
      </c>
      <c r="J2578" s="10" t="str">
        <f t="shared" si="253"/>
        <v>STKR</v>
      </c>
      <c r="K2578" t="s">
        <v>10</v>
      </c>
      <c r="L2578" s="48">
        <v>4030</v>
      </c>
      <c r="M2578" t="s">
        <v>1472</v>
      </c>
      <c r="N2578" t="s">
        <v>11</v>
      </c>
      <c r="O2578" s="74">
        <v>0.03</v>
      </c>
      <c r="P2578" s="11">
        <f t="shared" si="249"/>
        <v>120.9</v>
      </c>
      <c r="Q2578" s="12">
        <f t="shared" si="250"/>
        <v>7.3003400000000003</v>
      </c>
      <c r="R2578" s="14">
        <f t="shared" si="251"/>
        <v>4.1000000000000003E-3</v>
      </c>
      <c r="S2578" s="13">
        <f t="shared" si="252"/>
        <v>16.52</v>
      </c>
      <c r="T2578" s="14" t="s">
        <v>349</v>
      </c>
      <c r="U2578" t="s">
        <v>18</v>
      </c>
    </row>
    <row r="2579" spans="1:21" x14ac:dyDescent="0.2">
      <c r="A2579" t="s">
        <v>4853</v>
      </c>
      <c r="B2579" s="23">
        <v>45800</v>
      </c>
      <c r="C2579" s="23">
        <v>45792</v>
      </c>
      <c r="D2579" t="s">
        <v>169</v>
      </c>
      <c r="E2579" t="s">
        <v>170</v>
      </c>
      <c r="G2579" t="s">
        <v>5376</v>
      </c>
      <c r="H2579" t="s">
        <v>3234</v>
      </c>
      <c r="I2579" t="s">
        <v>3441</v>
      </c>
      <c r="J2579" s="10" t="str">
        <f t="shared" si="253"/>
        <v>STKR</v>
      </c>
      <c r="K2579" t="s">
        <v>10</v>
      </c>
      <c r="L2579" s="48">
        <v>500</v>
      </c>
      <c r="M2579" t="s">
        <v>1472</v>
      </c>
      <c r="N2579" t="s">
        <v>11</v>
      </c>
      <c r="O2579" s="74">
        <v>0.03</v>
      </c>
      <c r="P2579" s="11">
        <f t="shared" si="249"/>
        <v>15</v>
      </c>
      <c r="Q2579" s="12">
        <f t="shared" si="250"/>
        <v>7.3003400000000003</v>
      </c>
      <c r="R2579" s="14">
        <f t="shared" si="251"/>
        <v>4.1000000000000003E-3</v>
      </c>
      <c r="S2579" s="13">
        <f t="shared" si="252"/>
        <v>2.0499999999999998</v>
      </c>
      <c r="T2579" s="14" t="s">
        <v>349</v>
      </c>
      <c r="U2579" t="s">
        <v>18</v>
      </c>
    </row>
    <row r="2580" spans="1:21" x14ac:dyDescent="0.2">
      <c r="A2580" t="s">
        <v>5146</v>
      </c>
      <c r="B2580" s="23">
        <v>45800</v>
      </c>
      <c r="C2580" s="23">
        <v>45765</v>
      </c>
      <c r="D2580" t="s">
        <v>121</v>
      </c>
      <c r="E2580" t="s">
        <v>122</v>
      </c>
      <c r="G2580" t="s">
        <v>5471</v>
      </c>
      <c r="H2580" t="s">
        <v>4701</v>
      </c>
      <c r="I2580" t="s">
        <v>4702</v>
      </c>
      <c r="J2580" s="10" t="str">
        <f t="shared" si="253"/>
        <v>HDL-</v>
      </c>
      <c r="K2580" t="s">
        <v>10</v>
      </c>
      <c r="L2580" s="48">
        <v>1030</v>
      </c>
      <c r="M2580" t="s">
        <v>1472</v>
      </c>
      <c r="N2580" t="s">
        <v>11</v>
      </c>
      <c r="O2580" s="74">
        <v>3.4552</v>
      </c>
      <c r="P2580" s="11">
        <f t="shared" si="249"/>
        <v>3558.86</v>
      </c>
      <c r="Q2580" s="12">
        <f t="shared" si="250"/>
        <v>7.3003400000000003</v>
      </c>
      <c r="R2580" s="14">
        <f t="shared" si="251"/>
        <v>0.4733</v>
      </c>
      <c r="S2580" s="13">
        <f t="shared" si="252"/>
        <v>487.5</v>
      </c>
      <c r="T2580" s="14" t="s">
        <v>349</v>
      </c>
      <c r="U2580" t="s">
        <v>228</v>
      </c>
    </row>
    <row r="2581" spans="1:21" x14ac:dyDescent="0.2">
      <c r="A2581" t="s">
        <v>4870</v>
      </c>
      <c r="B2581" s="23">
        <v>45800</v>
      </c>
      <c r="C2581" s="23">
        <v>45792</v>
      </c>
      <c r="D2581" t="s">
        <v>169</v>
      </c>
      <c r="E2581" t="s">
        <v>170</v>
      </c>
      <c r="G2581" t="s">
        <v>5376</v>
      </c>
      <c r="H2581" t="s">
        <v>4569</v>
      </c>
      <c r="I2581" t="s">
        <v>4570</v>
      </c>
      <c r="J2581" s="10" t="str">
        <f t="shared" si="253"/>
        <v>STKR</v>
      </c>
      <c r="K2581" t="s">
        <v>10</v>
      </c>
      <c r="L2581" s="48">
        <v>510</v>
      </c>
      <c r="M2581" t="s">
        <v>1472</v>
      </c>
      <c r="N2581" t="s">
        <v>11</v>
      </c>
      <c r="O2581" s="74">
        <v>4.2000000000000003E-2</v>
      </c>
      <c r="P2581" s="11">
        <f t="shared" si="249"/>
        <v>21.42</v>
      </c>
      <c r="Q2581" s="12">
        <f t="shared" si="250"/>
        <v>7.3003400000000003</v>
      </c>
      <c r="R2581" s="14">
        <f t="shared" si="251"/>
        <v>5.7999999999999996E-3</v>
      </c>
      <c r="S2581" s="13">
        <f t="shared" si="252"/>
        <v>2.96</v>
      </c>
      <c r="T2581" s="14" t="s">
        <v>349</v>
      </c>
      <c r="U2581" t="s">
        <v>18</v>
      </c>
    </row>
    <row r="2582" spans="1:21" x14ac:dyDescent="0.2">
      <c r="A2582" t="s">
        <v>4871</v>
      </c>
      <c r="B2582" s="23">
        <v>45800</v>
      </c>
      <c r="C2582" s="23">
        <v>45792</v>
      </c>
      <c r="D2582" t="s">
        <v>169</v>
      </c>
      <c r="E2582" t="s">
        <v>170</v>
      </c>
      <c r="G2582" t="s">
        <v>5376</v>
      </c>
      <c r="H2582" t="s">
        <v>4571</v>
      </c>
      <c r="I2582" t="s">
        <v>4572</v>
      </c>
      <c r="J2582" s="10" t="str">
        <f t="shared" si="253"/>
        <v>STKR</v>
      </c>
      <c r="K2582" t="s">
        <v>10</v>
      </c>
      <c r="L2582" s="48">
        <v>510</v>
      </c>
      <c r="M2582" t="s">
        <v>1472</v>
      </c>
      <c r="N2582" t="s">
        <v>11</v>
      </c>
      <c r="O2582" s="74">
        <v>4.2000000000000003E-2</v>
      </c>
      <c r="P2582" s="11">
        <f t="shared" si="249"/>
        <v>21.42</v>
      </c>
      <c r="Q2582" s="12">
        <f t="shared" si="250"/>
        <v>7.3003400000000003</v>
      </c>
      <c r="R2582" s="14">
        <f t="shared" si="251"/>
        <v>5.7999999999999996E-3</v>
      </c>
      <c r="S2582" s="13">
        <f t="shared" si="252"/>
        <v>2.96</v>
      </c>
      <c r="T2582" s="14" t="s">
        <v>349</v>
      </c>
      <c r="U2582" t="s">
        <v>18</v>
      </c>
    </row>
    <row r="2583" spans="1:21" x14ac:dyDescent="0.2">
      <c r="A2583" t="s">
        <v>4872</v>
      </c>
      <c r="B2583" s="23">
        <v>45800</v>
      </c>
      <c r="C2583" s="23">
        <v>45792</v>
      </c>
      <c r="D2583" t="s">
        <v>169</v>
      </c>
      <c r="E2583" t="s">
        <v>170</v>
      </c>
      <c r="G2583" t="s">
        <v>5376</v>
      </c>
      <c r="H2583" t="s">
        <v>4573</v>
      </c>
      <c r="I2583" t="s">
        <v>4574</v>
      </c>
      <c r="J2583" s="10" t="str">
        <f t="shared" si="253"/>
        <v>STKR</v>
      </c>
      <c r="K2583" t="s">
        <v>10</v>
      </c>
      <c r="L2583" s="48">
        <v>510</v>
      </c>
      <c r="M2583" t="s">
        <v>1472</v>
      </c>
      <c r="N2583" t="s">
        <v>11</v>
      </c>
      <c r="O2583" s="74">
        <v>4.2000000000000003E-2</v>
      </c>
      <c r="P2583" s="11">
        <f t="shared" si="249"/>
        <v>21.42</v>
      </c>
      <c r="Q2583" s="12">
        <f t="shared" si="250"/>
        <v>7.3003400000000003</v>
      </c>
      <c r="R2583" s="14">
        <f t="shared" si="251"/>
        <v>5.7999999999999996E-3</v>
      </c>
      <c r="S2583" s="13">
        <f t="shared" si="252"/>
        <v>2.96</v>
      </c>
      <c r="T2583" s="14" t="s">
        <v>349</v>
      </c>
      <c r="U2583" t="s">
        <v>18</v>
      </c>
    </row>
    <row r="2584" spans="1:21" x14ac:dyDescent="0.2">
      <c r="A2584" t="s">
        <v>4968</v>
      </c>
      <c r="B2584" s="23">
        <v>45800</v>
      </c>
      <c r="C2584" s="23">
        <v>45783</v>
      </c>
      <c r="D2584" t="s">
        <v>169</v>
      </c>
      <c r="E2584" t="s">
        <v>170</v>
      </c>
      <c r="G2584" t="s">
        <v>5410</v>
      </c>
      <c r="H2584" t="s">
        <v>3159</v>
      </c>
      <c r="I2584" t="s">
        <v>3369</v>
      </c>
      <c r="J2584" s="10" t="str">
        <f t="shared" si="253"/>
        <v>U&amp;C-</v>
      </c>
      <c r="K2584" t="s">
        <v>10</v>
      </c>
      <c r="L2584" s="48">
        <v>3000</v>
      </c>
      <c r="M2584" t="s">
        <v>1472</v>
      </c>
      <c r="N2584" t="s">
        <v>11</v>
      </c>
      <c r="O2584" s="74">
        <v>0.30759999999999998</v>
      </c>
      <c r="P2584" s="11">
        <f t="shared" si="249"/>
        <v>922.8</v>
      </c>
      <c r="Q2584" s="12">
        <f t="shared" si="250"/>
        <v>7.3003400000000003</v>
      </c>
      <c r="R2584" s="14">
        <f t="shared" si="251"/>
        <v>4.2099999999999999E-2</v>
      </c>
      <c r="S2584" s="13">
        <f t="shared" si="252"/>
        <v>126.3</v>
      </c>
      <c r="T2584" s="14" t="s">
        <v>349</v>
      </c>
      <c r="U2584" t="s">
        <v>177</v>
      </c>
    </row>
    <row r="2585" spans="1:21" x14ac:dyDescent="0.2">
      <c r="A2585" t="s">
        <v>4954</v>
      </c>
      <c r="B2585" s="23">
        <v>45800</v>
      </c>
      <c r="C2585" s="23">
        <v>45792</v>
      </c>
      <c r="D2585" t="s">
        <v>169</v>
      </c>
      <c r="E2585" t="s">
        <v>170</v>
      </c>
      <c r="G2585" t="s">
        <v>5410</v>
      </c>
      <c r="H2585" t="s">
        <v>4601</v>
      </c>
      <c r="I2585" t="s">
        <v>4602</v>
      </c>
      <c r="J2585" s="10" t="str">
        <f t="shared" si="253"/>
        <v>U&amp;C-</v>
      </c>
      <c r="K2585" t="s">
        <v>10</v>
      </c>
      <c r="L2585" s="48">
        <v>5030</v>
      </c>
      <c r="M2585" t="s">
        <v>1472</v>
      </c>
      <c r="N2585" t="s">
        <v>11</v>
      </c>
      <c r="O2585" s="74">
        <v>0.22839999999999999</v>
      </c>
      <c r="P2585" s="11">
        <f t="shared" si="249"/>
        <v>1148.8499999999999</v>
      </c>
      <c r="Q2585" s="12">
        <f t="shared" si="250"/>
        <v>7.3003400000000003</v>
      </c>
      <c r="R2585" s="14">
        <f t="shared" si="251"/>
        <v>3.1300000000000001E-2</v>
      </c>
      <c r="S2585" s="13">
        <f t="shared" si="252"/>
        <v>157.44</v>
      </c>
      <c r="T2585" s="14" t="s">
        <v>349</v>
      </c>
      <c r="U2585" t="s">
        <v>177</v>
      </c>
    </row>
    <row r="2586" spans="1:21" x14ac:dyDescent="0.2">
      <c r="A2586" t="s">
        <v>4955</v>
      </c>
      <c r="B2586" s="23">
        <v>45800</v>
      </c>
      <c r="C2586" s="23">
        <v>45792</v>
      </c>
      <c r="D2586" t="s">
        <v>169</v>
      </c>
      <c r="E2586" t="s">
        <v>170</v>
      </c>
      <c r="G2586" t="s">
        <v>5410</v>
      </c>
      <c r="H2586" t="s">
        <v>1114</v>
      </c>
      <c r="I2586" t="s">
        <v>1115</v>
      </c>
      <c r="J2586" s="10" t="str">
        <f t="shared" si="253"/>
        <v>U&amp;C-</v>
      </c>
      <c r="K2586" t="s">
        <v>10</v>
      </c>
      <c r="L2586" s="48">
        <v>5030</v>
      </c>
      <c r="M2586" t="s">
        <v>1472</v>
      </c>
      <c r="N2586" t="s">
        <v>11</v>
      </c>
      <c r="O2586" s="74">
        <v>0.22839999999999999</v>
      </c>
      <c r="P2586" s="11">
        <f t="shared" si="249"/>
        <v>1148.8499999999999</v>
      </c>
      <c r="Q2586" s="12">
        <f t="shared" si="250"/>
        <v>7.3003400000000003</v>
      </c>
      <c r="R2586" s="14">
        <f t="shared" si="251"/>
        <v>3.1300000000000001E-2</v>
      </c>
      <c r="S2586" s="13">
        <f t="shared" si="252"/>
        <v>157.44</v>
      </c>
      <c r="T2586" s="14" t="s">
        <v>349</v>
      </c>
      <c r="U2586" t="s">
        <v>177</v>
      </c>
    </row>
    <row r="2587" spans="1:21" x14ac:dyDescent="0.2">
      <c r="A2587" t="s">
        <v>4970</v>
      </c>
      <c r="B2587" s="23">
        <v>45800</v>
      </c>
      <c r="C2587" s="23">
        <v>45792</v>
      </c>
      <c r="D2587" t="s">
        <v>169</v>
      </c>
      <c r="E2587" t="s">
        <v>170</v>
      </c>
      <c r="G2587" t="s">
        <v>5410</v>
      </c>
      <c r="H2587" t="s">
        <v>4612</v>
      </c>
      <c r="I2587" t="s">
        <v>4613</v>
      </c>
      <c r="J2587" s="10" t="str">
        <f t="shared" si="253"/>
        <v>U&amp;C-</v>
      </c>
      <c r="K2587" t="s">
        <v>10</v>
      </c>
      <c r="L2587" s="48">
        <v>1510</v>
      </c>
      <c r="M2587" t="s">
        <v>1472</v>
      </c>
      <c r="N2587" t="s">
        <v>11</v>
      </c>
      <c r="O2587" s="74">
        <v>0.32800000000000001</v>
      </c>
      <c r="P2587" s="11">
        <f t="shared" si="249"/>
        <v>495.28</v>
      </c>
      <c r="Q2587" s="12">
        <f t="shared" si="250"/>
        <v>7.3003400000000003</v>
      </c>
      <c r="R2587" s="14">
        <f t="shared" si="251"/>
        <v>4.4900000000000002E-2</v>
      </c>
      <c r="S2587" s="13">
        <f t="shared" si="252"/>
        <v>67.8</v>
      </c>
      <c r="T2587" s="14" t="s">
        <v>349</v>
      </c>
      <c r="U2587" t="s">
        <v>177</v>
      </c>
    </row>
    <row r="2588" spans="1:21" x14ac:dyDescent="0.2">
      <c r="A2588" t="s">
        <v>5127</v>
      </c>
      <c r="B2588" s="23">
        <v>45800</v>
      </c>
      <c r="C2588" s="23">
        <v>45611</v>
      </c>
      <c r="D2588" t="s">
        <v>94</v>
      </c>
      <c r="E2588" t="s">
        <v>95</v>
      </c>
      <c r="G2588" t="s">
        <v>5464</v>
      </c>
      <c r="H2588" t="s">
        <v>3058</v>
      </c>
      <c r="I2588" t="s">
        <v>3274</v>
      </c>
      <c r="J2588" s="10" t="str">
        <f t="shared" si="253"/>
        <v>LID-</v>
      </c>
      <c r="K2588" t="s">
        <v>98</v>
      </c>
      <c r="L2588" s="48">
        <v>510</v>
      </c>
      <c r="M2588" t="s">
        <v>1472</v>
      </c>
      <c r="N2588" t="s">
        <v>11</v>
      </c>
      <c r="O2588" s="74">
        <v>3.2</v>
      </c>
      <c r="P2588" s="11">
        <f t="shared" si="249"/>
        <v>1632</v>
      </c>
      <c r="Q2588" s="12">
        <f t="shared" si="250"/>
        <v>7.3003400000000003</v>
      </c>
      <c r="R2588" s="14">
        <f t="shared" si="251"/>
        <v>0.43830000000000002</v>
      </c>
      <c r="S2588" s="13">
        <f t="shared" si="252"/>
        <v>223.53</v>
      </c>
      <c r="T2588" s="14" t="s">
        <v>349</v>
      </c>
      <c r="U2588" t="s">
        <v>368</v>
      </c>
    </row>
    <row r="2589" spans="1:21" x14ac:dyDescent="0.2">
      <c r="A2589" t="s">
        <v>5129</v>
      </c>
      <c r="B2589" s="23">
        <v>45800</v>
      </c>
      <c r="C2589" s="23">
        <v>45734</v>
      </c>
      <c r="D2589" t="s">
        <v>94</v>
      </c>
      <c r="E2589" t="s">
        <v>95</v>
      </c>
      <c r="G2589" t="s">
        <v>5464</v>
      </c>
      <c r="H2589" t="s">
        <v>3058</v>
      </c>
      <c r="I2589" t="s">
        <v>3274</v>
      </c>
      <c r="J2589" s="10" t="str">
        <f t="shared" si="253"/>
        <v>LID-</v>
      </c>
      <c r="K2589" t="s">
        <v>98</v>
      </c>
      <c r="L2589" s="48">
        <v>1010</v>
      </c>
      <c r="M2589" t="s">
        <v>1472</v>
      </c>
      <c r="N2589" t="s">
        <v>11</v>
      </c>
      <c r="O2589" s="74">
        <v>3.2</v>
      </c>
      <c r="P2589" s="11">
        <f t="shared" si="249"/>
        <v>3232</v>
      </c>
      <c r="Q2589" s="12">
        <f t="shared" si="250"/>
        <v>7.3003400000000003</v>
      </c>
      <c r="R2589" s="14">
        <f t="shared" si="251"/>
        <v>0.43830000000000002</v>
      </c>
      <c r="S2589" s="13">
        <f t="shared" si="252"/>
        <v>442.68</v>
      </c>
      <c r="T2589" s="14" t="s">
        <v>349</v>
      </c>
      <c r="U2589" t="s">
        <v>368</v>
      </c>
    </row>
    <row r="2590" spans="1:21" x14ac:dyDescent="0.2">
      <c r="A2590" t="s">
        <v>5185</v>
      </c>
      <c r="B2590" s="23">
        <v>45800</v>
      </c>
      <c r="C2590" s="23">
        <v>45714</v>
      </c>
      <c r="D2590" t="s">
        <v>830</v>
      </c>
      <c r="E2590" t="s">
        <v>831</v>
      </c>
      <c r="G2590" t="s">
        <v>5492</v>
      </c>
      <c r="H2590" t="s">
        <v>3164</v>
      </c>
      <c r="I2590" t="s">
        <v>3374</v>
      </c>
      <c r="J2590" s="10" t="str">
        <f t="shared" si="253"/>
        <v>LID-</v>
      </c>
      <c r="K2590" t="s">
        <v>98</v>
      </c>
      <c r="L2590" s="48">
        <v>1000</v>
      </c>
      <c r="M2590" t="s">
        <v>1472</v>
      </c>
      <c r="N2590" t="s">
        <v>11</v>
      </c>
      <c r="O2590" s="74">
        <v>4.2</v>
      </c>
      <c r="P2590" s="11">
        <f t="shared" si="249"/>
        <v>4200</v>
      </c>
      <c r="Q2590" s="12">
        <f t="shared" si="250"/>
        <v>7.3003400000000003</v>
      </c>
      <c r="R2590" s="14">
        <f t="shared" si="251"/>
        <v>0.57530000000000003</v>
      </c>
      <c r="S2590" s="13">
        <f t="shared" si="252"/>
        <v>575.29999999999995</v>
      </c>
      <c r="T2590" s="14" t="s">
        <v>349</v>
      </c>
      <c r="U2590" t="s">
        <v>368</v>
      </c>
    </row>
    <row r="2591" spans="1:21" x14ac:dyDescent="0.2">
      <c r="A2591" t="s">
        <v>5196</v>
      </c>
      <c r="B2591" s="23">
        <v>45800</v>
      </c>
      <c r="C2591" s="23">
        <v>45714</v>
      </c>
      <c r="D2591" t="s">
        <v>94</v>
      </c>
      <c r="E2591" t="s">
        <v>95</v>
      </c>
      <c r="G2591" t="s">
        <v>5517</v>
      </c>
      <c r="H2591" t="s">
        <v>3163</v>
      </c>
      <c r="I2591" t="s">
        <v>3373</v>
      </c>
      <c r="J2591" s="10" t="str">
        <f t="shared" si="253"/>
        <v>LID-</v>
      </c>
      <c r="K2591" t="s">
        <v>98</v>
      </c>
      <c r="L2591" s="48">
        <v>420</v>
      </c>
      <c r="M2591" t="s">
        <v>1472</v>
      </c>
      <c r="N2591" t="s">
        <v>11</v>
      </c>
      <c r="O2591" s="74">
        <v>4.37</v>
      </c>
      <c r="P2591" s="11">
        <f t="shared" si="249"/>
        <v>1835.4</v>
      </c>
      <c r="Q2591" s="12">
        <f t="shared" si="250"/>
        <v>7.3003400000000003</v>
      </c>
      <c r="R2591" s="14">
        <f t="shared" si="251"/>
        <v>0.59860000000000002</v>
      </c>
      <c r="S2591" s="13">
        <f t="shared" si="252"/>
        <v>251.41</v>
      </c>
      <c r="T2591" s="14" t="s">
        <v>349</v>
      </c>
      <c r="U2591" t="s">
        <v>368</v>
      </c>
    </row>
    <row r="2592" spans="1:21" x14ac:dyDescent="0.2">
      <c r="A2592" t="s">
        <v>5197</v>
      </c>
      <c r="B2592" s="23">
        <v>45800</v>
      </c>
      <c r="C2592" s="23">
        <v>45756</v>
      </c>
      <c r="D2592" t="s">
        <v>94</v>
      </c>
      <c r="E2592" t="s">
        <v>95</v>
      </c>
      <c r="G2592" t="s">
        <v>5517</v>
      </c>
      <c r="H2592" t="s">
        <v>3163</v>
      </c>
      <c r="I2592" t="s">
        <v>3373</v>
      </c>
      <c r="J2592" s="10" t="str">
        <f t="shared" si="253"/>
        <v>LID-</v>
      </c>
      <c r="K2592" t="s">
        <v>98</v>
      </c>
      <c r="L2592" s="48">
        <v>330</v>
      </c>
      <c r="M2592" t="s">
        <v>1472</v>
      </c>
      <c r="N2592" t="s">
        <v>11</v>
      </c>
      <c r="O2592" s="74">
        <v>4.37</v>
      </c>
      <c r="P2592" s="11">
        <f t="shared" si="249"/>
        <v>1442.1</v>
      </c>
      <c r="Q2592" s="12">
        <f t="shared" si="250"/>
        <v>7.3003400000000003</v>
      </c>
      <c r="R2592" s="14">
        <f t="shared" si="251"/>
        <v>0.59860000000000002</v>
      </c>
      <c r="S2592" s="13">
        <f t="shared" si="252"/>
        <v>197.54</v>
      </c>
      <c r="T2592" s="14" t="s">
        <v>349</v>
      </c>
      <c r="U2592" t="s">
        <v>368</v>
      </c>
    </row>
    <row r="2593" spans="1:21" x14ac:dyDescent="0.2">
      <c r="A2593" t="s">
        <v>5363</v>
      </c>
      <c r="B2593" s="23">
        <v>45803</v>
      </c>
      <c r="C2593" s="23">
        <v>45782</v>
      </c>
      <c r="D2593" t="s">
        <v>2825</v>
      </c>
      <c r="E2593" t="s">
        <v>2826</v>
      </c>
      <c r="G2593" t="s">
        <v>5388</v>
      </c>
      <c r="H2593" t="s">
        <v>3183</v>
      </c>
      <c r="I2593" t="s">
        <v>3390</v>
      </c>
      <c r="J2593" s="10" t="str">
        <f t="shared" si="253"/>
        <v>INM-</v>
      </c>
      <c r="K2593" t="s">
        <v>10</v>
      </c>
      <c r="L2593" s="48">
        <v>150</v>
      </c>
      <c r="M2593" t="s">
        <v>186</v>
      </c>
      <c r="N2593" t="s">
        <v>11</v>
      </c>
      <c r="O2593" s="74">
        <v>120.4248</v>
      </c>
      <c r="P2593" s="11">
        <f t="shared" si="249"/>
        <v>18063.72</v>
      </c>
      <c r="Q2593" s="12">
        <f t="shared" si="250"/>
        <v>7.3003400000000003</v>
      </c>
      <c r="R2593" s="14">
        <f t="shared" si="251"/>
        <v>16.495799999999999</v>
      </c>
      <c r="S2593" s="13">
        <f t="shared" si="252"/>
        <v>2474.37</v>
      </c>
      <c r="T2593" s="14" t="s">
        <v>349</v>
      </c>
      <c r="U2593" t="s">
        <v>327</v>
      </c>
    </row>
    <row r="2594" spans="1:21" x14ac:dyDescent="0.2">
      <c r="A2594" t="s">
        <v>5358</v>
      </c>
      <c r="B2594" s="23">
        <v>45803</v>
      </c>
      <c r="C2594" s="23">
        <v>45785</v>
      </c>
      <c r="D2594" t="s">
        <v>311</v>
      </c>
      <c r="E2594" t="s">
        <v>312</v>
      </c>
      <c r="G2594" t="s">
        <v>5374</v>
      </c>
      <c r="H2594" t="s">
        <v>669</v>
      </c>
      <c r="I2594" t="s">
        <v>670</v>
      </c>
      <c r="J2594" s="10" t="str">
        <f t="shared" si="253"/>
        <v>INM-</v>
      </c>
      <c r="K2594" t="s">
        <v>10</v>
      </c>
      <c r="L2594" s="48">
        <v>150</v>
      </c>
      <c r="M2594" t="s">
        <v>186</v>
      </c>
      <c r="N2594" t="s">
        <v>11</v>
      </c>
      <c r="O2594" s="74">
        <v>110.17700000000001</v>
      </c>
      <c r="P2594" s="11">
        <f t="shared" si="249"/>
        <v>16526.55</v>
      </c>
      <c r="Q2594" s="12">
        <f t="shared" si="250"/>
        <v>7.3003400000000003</v>
      </c>
      <c r="R2594" s="14">
        <f t="shared" si="251"/>
        <v>15.092000000000001</v>
      </c>
      <c r="S2594" s="13">
        <f t="shared" si="252"/>
        <v>2263.8000000000002</v>
      </c>
      <c r="T2594" s="14" t="s">
        <v>349</v>
      </c>
      <c r="U2594" t="s">
        <v>327</v>
      </c>
    </row>
    <row r="2595" spans="1:21" x14ac:dyDescent="0.2">
      <c r="A2595" t="s">
        <v>5359</v>
      </c>
      <c r="B2595" s="23">
        <v>45803</v>
      </c>
      <c r="C2595" s="23">
        <v>45786</v>
      </c>
      <c r="D2595" t="s">
        <v>311</v>
      </c>
      <c r="E2595" t="s">
        <v>312</v>
      </c>
      <c r="G2595" t="s">
        <v>5591</v>
      </c>
      <c r="H2595" t="s">
        <v>669</v>
      </c>
      <c r="I2595" t="s">
        <v>670</v>
      </c>
      <c r="J2595" s="10" t="str">
        <f t="shared" si="253"/>
        <v>INM-</v>
      </c>
      <c r="K2595" t="s">
        <v>10</v>
      </c>
      <c r="L2595" s="48">
        <v>150</v>
      </c>
      <c r="M2595" t="s">
        <v>186</v>
      </c>
      <c r="N2595" t="s">
        <v>11</v>
      </c>
      <c r="O2595" s="74">
        <v>110.17700000000001</v>
      </c>
      <c r="P2595" s="11">
        <f t="shared" si="249"/>
        <v>16526.55</v>
      </c>
      <c r="Q2595" s="12">
        <f t="shared" si="250"/>
        <v>7.3003400000000003</v>
      </c>
      <c r="R2595" s="14">
        <f t="shared" si="251"/>
        <v>15.092000000000001</v>
      </c>
      <c r="S2595" s="13">
        <f t="shared" si="252"/>
        <v>2263.8000000000002</v>
      </c>
      <c r="T2595" s="14" t="s">
        <v>349</v>
      </c>
      <c r="U2595" t="s">
        <v>327</v>
      </c>
    </row>
    <row r="2596" spans="1:21" x14ac:dyDescent="0.2">
      <c r="A2596" t="s">
        <v>5352</v>
      </c>
      <c r="B2596" s="23">
        <v>45803</v>
      </c>
      <c r="C2596" s="23">
        <v>45782</v>
      </c>
      <c r="D2596" t="s">
        <v>2825</v>
      </c>
      <c r="E2596" t="s">
        <v>2826</v>
      </c>
      <c r="G2596" t="s">
        <v>5388</v>
      </c>
      <c r="H2596" t="s">
        <v>3816</v>
      </c>
      <c r="I2596" t="s">
        <v>3817</v>
      </c>
      <c r="J2596" s="10" t="str">
        <f t="shared" si="253"/>
        <v>INM-</v>
      </c>
      <c r="K2596" t="s">
        <v>10</v>
      </c>
      <c r="L2596" s="48">
        <v>90</v>
      </c>
      <c r="M2596" t="s">
        <v>186</v>
      </c>
      <c r="N2596" t="s">
        <v>11</v>
      </c>
      <c r="O2596" s="74">
        <v>102.9204</v>
      </c>
      <c r="P2596" s="11">
        <f t="shared" si="249"/>
        <v>9262.84</v>
      </c>
      <c r="Q2596" s="12">
        <f t="shared" si="250"/>
        <v>7.3003400000000003</v>
      </c>
      <c r="R2596" s="14">
        <f t="shared" si="251"/>
        <v>14.098000000000001</v>
      </c>
      <c r="S2596" s="13">
        <f t="shared" si="252"/>
        <v>1268.82</v>
      </c>
      <c r="T2596" s="14" t="s">
        <v>349</v>
      </c>
      <c r="U2596" t="s">
        <v>327</v>
      </c>
    </row>
    <row r="2597" spans="1:21" x14ac:dyDescent="0.2">
      <c r="A2597" t="s">
        <v>5360</v>
      </c>
      <c r="B2597" s="23">
        <v>45803</v>
      </c>
      <c r="C2597" s="23">
        <v>45782</v>
      </c>
      <c r="D2597" t="s">
        <v>2825</v>
      </c>
      <c r="E2597" t="s">
        <v>2826</v>
      </c>
      <c r="G2597" t="s">
        <v>5388</v>
      </c>
      <c r="H2597" t="s">
        <v>4832</v>
      </c>
      <c r="I2597" t="s">
        <v>4833</v>
      </c>
      <c r="J2597" s="10" t="str">
        <f t="shared" si="253"/>
        <v>INM-</v>
      </c>
      <c r="K2597" t="s">
        <v>10</v>
      </c>
      <c r="L2597" s="48">
        <v>30</v>
      </c>
      <c r="M2597" t="s">
        <v>186</v>
      </c>
      <c r="N2597" t="s">
        <v>11</v>
      </c>
      <c r="O2597" s="74">
        <v>110.28319999999999</v>
      </c>
      <c r="P2597" s="11">
        <f t="shared" si="249"/>
        <v>3308.5</v>
      </c>
      <c r="Q2597" s="12">
        <f t="shared" si="250"/>
        <v>7.3003400000000003</v>
      </c>
      <c r="R2597" s="14">
        <f t="shared" si="251"/>
        <v>15.1066</v>
      </c>
      <c r="S2597" s="13">
        <f t="shared" si="252"/>
        <v>453.2</v>
      </c>
      <c r="T2597" s="14" t="s">
        <v>349</v>
      </c>
      <c r="U2597" t="s">
        <v>327</v>
      </c>
    </row>
    <row r="2598" spans="1:21" x14ac:dyDescent="0.2">
      <c r="A2598" t="s">
        <v>5354</v>
      </c>
      <c r="B2598" s="23">
        <v>45803</v>
      </c>
      <c r="C2598" s="23">
        <v>45785</v>
      </c>
      <c r="D2598" t="s">
        <v>311</v>
      </c>
      <c r="E2598" t="s">
        <v>312</v>
      </c>
      <c r="G2598" t="s">
        <v>5374</v>
      </c>
      <c r="H2598" t="s">
        <v>666</v>
      </c>
      <c r="I2598" t="s">
        <v>667</v>
      </c>
      <c r="J2598" s="10" t="str">
        <f t="shared" si="253"/>
        <v>INM-</v>
      </c>
      <c r="K2598" t="s">
        <v>10</v>
      </c>
      <c r="L2598" s="48">
        <v>150</v>
      </c>
      <c r="M2598" t="s">
        <v>186</v>
      </c>
      <c r="N2598" t="s">
        <v>11</v>
      </c>
      <c r="O2598" s="74">
        <v>105.0442</v>
      </c>
      <c r="P2598" s="11">
        <f t="shared" si="249"/>
        <v>15756.63</v>
      </c>
      <c r="Q2598" s="12">
        <f t="shared" si="250"/>
        <v>7.3003400000000003</v>
      </c>
      <c r="R2598" s="14">
        <f t="shared" si="251"/>
        <v>14.3889</v>
      </c>
      <c r="S2598" s="13">
        <f t="shared" si="252"/>
        <v>2158.34</v>
      </c>
      <c r="T2598" s="14" t="s">
        <v>349</v>
      </c>
      <c r="U2598" t="s">
        <v>327</v>
      </c>
    </row>
    <row r="2599" spans="1:21" x14ac:dyDescent="0.2">
      <c r="A2599" t="s">
        <v>5355</v>
      </c>
      <c r="B2599" s="23">
        <v>45803</v>
      </c>
      <c r="C2599" s="23">
        <v>45786</v>
      </c>
      <c r="D2599" t="s">
        <v>311</v>
      </c>
      <c r="E2599" t="s">
        <v>312</v>
      </c>
      <c r="G2599" t="s">
        <v>5591</v>
      </c>
      <c r="H2599" t="s">
        <v>666</v>
      </c>
      <c r="I2599" t="s">
        <v>667</v>
      </c>
      <c r="J2599" s="10" t="str">
        <f t="shared" si="253"/>
        <v>INM-</v>
      </c>
      <c r="K2599" t="s">
        <v>10</v>
      </c>
      <c r="L2599" s="48">
        <v>150</v>
      </c>
      <c r="M2599" t="s">
        <v>186</v>
      </c>
      <c r="N2599" t="s">
        <v>11</v>
      </c>
      <c r="O2599" s="74">
        <v>105.0442</v>
      </c>
      <c r="P2599" s="11">
        <f t="shared" si="249"/>
        <v>15756.63</v>
      </c>
      <c r="Q2599" s="12">
        <f t="shared" si="250"/>
        <v>7.3003400000000003</v>
      </c>
      <c r="R2599" s="14">
        <f t="shared" si="251"/>
        <v>14.3889</v>
      </c>
      <c r="S2599" s="13">
        <f t="shared" si="252"/>
        <v>2158.34</v>
      </c>
      <c r="T2599" s="14" t="s">
        <v>349</v>
      </c>
      <c r="U2599" t="s">
        <v>327</v>
      </c>
    </row>
    <row r="2600" spans="1:21" x14ac:dyDescent="0.2">
      <c r="A2600" t="s">
        <v>5344</v>
      </c>
      <c r="B2600" s="23">
        <v>45803</v>
      </c>
      <c r="C2600" s="23">
        <v>45785</v>
      </c>
      <c r="D2600" t="s">
        <v>311</v>
      </c>
      <c r="E2600" t="s">
        <v>312</v>
      </c>
      <c r="G2600" t="s">
        <v>5386</v>
      </c>
      <c r="H2600" t="s">
        <v>337</v>
      </c>
      <c r="I2600" t="s">
        <v>338</v>
      </c>
      <c r="J2600" s="10" t="str">
        <f t="shared" ref="J2600:J2607" si="254">+LEFT(U2600,4)</f>
        <v>EXM-</v>
      </c>
      <c r="K2600" t="s">
        <v>10</v>
      </c>
      <c r="L2600" s="48">
        <v>25</v>
      </c>
      <c r="M2600" t="s">
        <v>186</v>
      </c>
      <c r="N2600" t="s">
        <v>11</v>
      </c>
      <c r="O2600" s="74">
        <v>71.769900000000007</v>
      </c>
      <c r="P2600" s="11">
        <f t="shared" si="249"/>
        <v>1794.25</v>
      </c>
      <c r="Q2600" s="12">
        <f t="shared" si="250"/>
        <v>7.3003400000000003</v>
      </c>
      <c r="R2600" s="14">
        <f t="shared" si="251"/>
        <v>9.8309999999999995</v>
      </c>
      <c r="S2600" s="13">
        <f t="shared" si="252"/>
        <v>245.78</v>
      </c>
      <c r="T2600" s="14" t="s">
        <v>349</v>
      </c>
      <c r="U2600" t="s">
        <v>315</v>
      </c>
    </row>
    <row r="2601" spans="1:21" x14ac:dyDescent="0.2">
      <c r="A2601" t="s">
        <v>5345</v>
      </c>
      <c r="B2601" s="23">
        <v>45803</v>
      </c>
      <c r="C2601" s="23">
        <v>45786</v>
      </c>
      <c r="D2601" t="s">
        <v>311</v>
      </c>
      <c r="E2601" t="s">
        <v>312</v>
      </c>
      <c r="G2601" t="s">
        <v>5588</v>
      </c>
      <c r="H2601" t="s">
        <v>337</v>
      </c>
      <c r="I2601" t="s">
        <v>338</v>
      </c>
      <c r="J2601" s="10" t="str">
        <f t="shared" si="254"/>
        <v>EXM-</v>
      </c>
      <c r="K2601" t="s">
        <v>10</v>
      </c>
      <c r="L2601" s="48">
        <v>100</v>
      </c>
      <c r="M2601" t="s">
        <v>186</v>
      </c>
      <c r="N2601" t="s">
        <v>11</v>
      </c>
      <c r="O2601" s="74">
        <v>71.769900000000007</v>
      </c>
      <c r="P2601" s="11">
        <f t="shared" si="249"/>
        <v>7176.99</v>
      </c>
      <c r="Q2601" s="12">
        <f t="shared" si="250"/>
        <v>7.3003400000000003</v>
      </c>
      <c r="R2601" s="14">
        <f t="shared" si="251"/>
        <v>9.8309999999999995</v>
      </c>
      <c r="S2601" s="13">
        <f t="shared" si="252"/>
        <v>983.1</v>
      </c>
      <c r="T2601" s="14" t="s">
        <v>349</v>
      </c>
      <c r="U2601" t="s">
        <v>315</v>
      </c>
    </row>
    <row r="2602" spans="1:21" x14ac:dyDescent="0.2">
      <c r="A2602" t="s">
        <v>5341</v>
      </c>
      <c r="B2602" s="23">
        <v>45803</v>
      </c>
      <c r="C2602" s="23">
        <v>45782</v>
      </c>
      <c r="D2602" t="s">
        <v>2825</v>
      </c>
      <c r="E2602" t="s">
        <v>2826</v>
      </c>
      <c r="G2602" t="s">
        <v>5388</v>
      </c>
      <c r="H2602" t="s">
        <v>4830</v>
      </c>
      <c r="I2602" t="s">
        <v>4831</v>
      </c>
      <c r="J2602" s="10" t="str">
        <f t="shared" si="254"/>
        <v>INM-</v>
      </c>
      <c r="K2602" t="s">
        <v>10</v>
      </c>
      <c r="L2602" s="48">
        <v>150</v>
      </c>
      <c r="M2602" t="s">
        <v>186</v>
      </c>
      <c r="N2602" t="s">
        <v>11</v>
      </c>
      <c r="O2602" s="74">
        <v>65.893799999999999</v>
      </c>
      <c r="P2602" s="11">
        <f t="shared" si="249"/>
        <v>9884.07</v>
      </c>
      <c r="Q2602" s="12">
        <f t="shared" si="250"/>
        <v>7.3003400000000003</v>
      </c>
      <c r="R2602" s="14">
        <f t="shared" si="251"/>
        <v>9.0260999999999996</v>
      </c>
      <c r="S2602" s="13">
        <f t="shared" si="252"/>
        <v>1353.92</v>
      </c>
      <c r="T2602" s="14" t="s">
        <v>349</v>
      </c>
      <c r="U2602" t="s">
        <v>327</v>
      </c>
    </row>
    <row r="2603" spans="1:21" x14ac:dyDescent="0.2">
      <c r="A2603" t="s">
        <v>5365</v>
      </c>
      <c r="B2603" s="23">
        <v>45803</v>
      </c>
      <c r="C2603" s="23">
        <v>45782</v>
      </c>
      <c r="D2603" t="s">
        <v>2825</v>
      </c>
      <c r="E2603" t="s">
        <v>2826</v>
      </c>
      <c r="G2603" t="s">
        <v>5388</v>
      </c>
      <c r="H2603" t="s">
        <v>3184</v>
      </c>
      <c r="I2603" t="s">
        <v>3391</v>
      </c>
      <c r="J2603" s="10" t="str">
        <f t="shared" si="254"/>
        <v>INM-</v>
      </c>
      <c r="K2603" t="s">
        <v>10</v>
      </c>
      <c r="L2603" s="48">
        <v>30</v>
      </c>
      <c r="M2603" t="s">
        <v>186</v>
      </c>
      <c r="N2603" t="s">
        <v>11</v>
      </c>
      <c r="O2603" s="74">
        <v>129.82300000000001</v>
      </c>
      <c r="P2603" s="11">
        <f t="shared" si="249"/>
        <v>3894.69</v>
      </c>
      <c r="Q2603" s="12">
        <f t="shared" si="250"/>
        <v>7.3003400000000003</v>
      </c>
      <c r="R2603" s="14">
        <f t="shared" si="251"/>
        <v>17.783100000000001</v>
      </c>
      <c r="S2603" s="13">
        <f t="shared" si="252"/>
        <v>533.49</v>
      </c>
      <c r="T2603" s="14" t="s">
        <v>349</v>
      </c>
      <c r="U2603" t="s">
        <v>327</v>
      </c>
    </row>
    <row r="2604" spans="1:21" x14ac:dyDescent="0.2">
      <c r="A2604" t="s">
        <v>5350</v>
      </c>
      <c r="B2604" s="23">
        <v>45803</v>
      </c>
      <c r="C2604" s="23">
        <v>45785</v>
      </c>
      <c r="D2604" t="s">
        <v>311</v>
      </c>
      <c r="E2604" t="s">
        <v>312</v>
      </c>
      <c r="G2604" t="s">
        <v>5374</v>
      </c>
      <c r="H2604" t="s">
        <v>662</v>
      </c>
      <c r="I2604" t="s">
        <v>663</v>
      </c>
      <c r="J2604" s="10" t="str">
        <f t="shared" si="254"/>
        <v>INM-</v>
      </c>
      <c r="K2604" t="s">
        <v>10</v>
      </c>
      <c r="L2604" s="48">
        <v>350</v>
      </c>
      <c r="M2604" t="s">
        <v>186</v>
      </c>
      <c r="N2604" t="s">
        <v>11</v>
      </c>
      <c r="O2604" s="74">
        <v>92.743399999999994</v>
      </c>
      <c r="P2604" s="11">
        <f t="shared" si="249"/>
        <v>32460.19</v>
      </c>
      <c r="Q2604" s="12">
        <f t="shared" si="250"/>
        <v>7.3003400000000003</v>
      </c>
      <c r="R2604" s="14">
        <f t="shared" si="251"/>
        <v>12.704000000000001</v>
      </c>
      <c r="S2604" s="13">
        <f t="shared" si="252"/>
        <v>4446.3999999999996</v>
      </c>
      <c r="T2604" s="14" t="s">
        <v>349</v>
      </c>
      <c r="U2604" t="s">
        <v>327</v>
      </c>
    </row>
    <row r="2605" spans="1:21" x14ac:dyDescent="0.2">
      <c r="A2605" t="s">
        <v>5351</v>
      </c>
      <c r="B2605" s="23">
        <v>45803</v>
      </c>
      <c r="C2605" s="23">
        <v>45786</v>
      </c>
      <c r="D2605" t="s">
        <v>311</v>
      </c>
      <c r="E2605" t="s">
        <v>312</v>
      </c>
      <c r="G2605" t="s">
        <v>5588</v>
      </c>
      <c r="H2605" t="s">
        <v>662</v>
      </c>
      <c r="I2605" t="s">
        <v>663</v>
      </c>
      <c r="J2605" s="10" t="str">
        <f t="shared" si="254"/>
        <v>INM-</v>
      </c>
      <c r="K2605" t="s">
        <v>10</v>
      </c>
      <c r="L2605" s="48">
        <v>200</v>
      </c>
      <c r="M2605" t="s">
        <v>186</v>
      </c>
      <c r="N2605" t="s">
        <v>11</v>
      </c>
      <c r="O2605" s="74">
        <v>92.743399999999994</v>
      </c>
      <c r="P2605" s="11">
        <f t="shared" si="249"/>
        <v>18548.68</v>
      </c>
      <c r="Q2605" s="12">
        <f t="shared" si="250"/>
        <v>7.3003400000000003</v>
      </c>
      <c r="R2605" s="14">
        <f t="shared" si="251"/>
        <v>12.704000000000001</v>
      </c>
      <c r="S2605" s="13">
        <f t="shared" si="252"/>
        <v>2540.8000000000002</v>
      </c>
      <c r="T2605" s="14" t="s">
        <v>349</v>
      </c>
      <c r="U2605" t="s">
        <v>327</v>
      </c>
    </row>
    <row r="2606" spans="1:21" x14ac:dyDescent="0.2">
      <c r="A2606" t="s">
        <v>5342</v>
      </c>
      <c r="B2606" s="23">
        <v>45803</v>
      </c>
      <c r="C2606" s="23">
        <v>45785</v>
      </c>
      <c r="D2606" t="s">
        <v>311</v>
      </c>
      <c r="E2606" t="s">
        <v>312</v>
      </c>
      <c r="G2606" t="s">
        <v>5386</v>
      </c>
      <c r="H2606" t="s">
        <v>334</v>
      </c>
      <c r="I2606" t="s">
        <v>335</v>
      </c>
      <c r="J2606" s="10" t="str">
        <f t="shared" si="254"/>
        <v>EXM-</v>
      </c>
      <c r="K2606" t="s">
        <v>10</v>
      </c>
      <c r="L2606" s="48">
        <v>50</v>
      </c>
      <c r="M2606" t="s">
        <v>186</v>
      </c>
      <c r="N2606" t="s">
        <v>11</v>
      </c>
      <c r="O2606" s="74">
        <v>70.353999999999999</v>
      </c>
      <c r="P2606" s="11">
        <f t="shared" si="249"/>
        <v>3517.7</v>
      </c>
      <c r="Q2606" s="12">
        <f t="shared" si="250"/>
        <v>7.3003400000000003</v>
      </c>
      <c r="R2606" s="14">
        <f t="shared" si="251"/>
        <v>9.6371000000000002</v>
      </c>
      <c r="S2606" s="13">
        <f t="shared" si="252"/>
        <v>481.86</v>
      </c>
      <c r="T2606" s="14" t="s">
        <v>349</v>
      </c>
      <c r="U2606" t="s">
        <v>315</v>
      </c>
    </row>
    <row r="2607" spans="1:21" x14ac:dyDescent="0.2">
      <c r="A2607" t="s">
        <v>5343</v>
      </c>
      <c r="B2607" s="23">
        <v>45803</v>
      </c>
      <c r="C2607" s="23">
        <v>45786</v>
      </c>
      <c r="D2607" t="s">
        <v>311</v>
      </c>
      <c r="E2607" t="s">
        <v>312</v>
      </c>
      <c r="G2607" t="s">
        <v>5588</v>
      </c>
      <c r="H2607" t="s">
        <v>334</v>
      </c>
      <c r="I2607" t="s">
        <v>335</v>
      </c>
      <c r="J2607" s="10" t="str">
        <f t="shared" si="254"/>
        <v>EXM-</v>
      </c>
      <c r="K2607" t="s">
        <v>10</v>
      </c>
      <c r="L2607" s="48">
        <v>200</v>
      </c>
      <c r="M2607" t="s">
        <v>186</v>
      </c>
      <c r="N2607" t="s">
        <v>11</v>
      </c>
      <c r="O2607" s="74">
        <v>70.353999999999999</v>
      </c>
      <c r="P2607" s="11">
        <f t="shared" si="249"/>
        <v>14070.8</v>
      </c>
      <c r="Q2607" s="12">
        <f t="shared" si="250"/>
        <v>7.3003400000000003</v>
      </c>
      <c r="R2607" s="14">
        <f t="shared" si="251"/>
        <v>9.6371000000000002</v>
      </c>
      <c r="S2607" s="13">
        <f t="shared" si="252"/>
        <v>1927.42</v>
      </c>
      <c r="T2607" s="14" t="s">
        <v>349</v>
      </c>
      <c r="U2607" t="s">
        <v>315</v>
      </c>
    </row>
    <row r="2608" spans="1:21" x14ac:dyDescent="0.2">
      <c r="A2608" t="s">
        <v>2768</v>
      </c>
      <c r="B2608" s="23">
        <v>45803</v>
      </c>
      <c r="C2608" s="23">
        <v>45730</v>
      </c>
      <c r="D2608" t="s">
        <v>287</v>
      </c>
      <c r="E2608" t="s">
        <v>288</v>
      </c>
      <c r="G2608" t="s">
        <v>5539</v>
      </c>
      <c r="H2608" t="s">
        <v>79</v>
      </c>
      <c r="I2608" t="s">
        <v>80</v>
      </c>
      <c r="J2608" s="10" t="s">
        <v>1477</v>
      </c>
      <c r="K2608" t="s">
        <v>10</v>
      </c>
      <c r="L2608" s="48">
        <v>-26</v>
      </c>
      <c r="M2608" t="s">
        <v>1472</v>
      </c>
      <c r="N2608" t="s">
        <v>11</v>
      </c>
      <c r="O2608" s="74">
        <v>6.5929000000000002</v>
      </c>
      <c r="P2608" s="11">
        <f t="shared" si="249"/>
        <v>-171.42</v>
      </c>
      <c r="Q2608" s="12">
        <f t="shared" si="250"/>
        <v>7.3003400000000003</v>
      </c>
      <c r="R2608" s="14">
        <f t="shared" si="251"/>
        <v>0.90310000000000001</v>
      </c>
      <c r="S2608" s="13">
        <f t="shared" si="252"/>
        <v>-23.48</v>
      </c>
      <c r="T2608" s="14" t="s">
        <v>349</v>
      </c>
      <c r="U2608" t="s">
        <v>36</v>
      </c>
    </row>
    <row r="2609" spans="1:21" x14ac:dyDescent="0.2">
      <c r="A2609" t="s">
        <v>5236</v>
      </c>
      <c r="B2609" s="23">
        <v>45803</v>
      </c>
      <c r="C2609" s="23">
        <v>45792</v>
      </c>
      <c r="D2609" t="s">
        <v>287</v>
      </c>
      <c r="E2609" t="s">
        <v>288</v>
      </c>
      <c r="G2609" t="s">
        <v>5533</v>
      </c>
      <c r="H2609" t="s">
        <v>76</v>
      </c>
      <c r="I2609" t="s">
        <v>77</v>
      </c>
      <c r="J2609" s="10" t="str">
        <f>+LEFT(U2609,4)</f>
        <v>GLID</v>
      </c>
      <c r="K2609" t="s">
        <v>10</v>
      </c>
      <c r="L2609" s="48">
        <v>1820</v>
      </c>
      <c r="M2609" t="s">
        <v>1472</v>
      </c>
      <c r="N2609" t="s">
        <v>11</v>
      </c>
      <c r="O2609" s="74">
        <v>6.3951000000000002</v>
      </c>
      <c r="P2609" s="11">
        <f t="shared" si="249"/>
        <v>11639.08</v>
      </c>
      <c r="Q2609" s="12">
        <f t="shared" si="250"/>
        <v>7.3003400000000003</v>
      </c>
      <c r="R2609" s="14">
        <f t="shared" si="251"/>
        <v>0.876</v>
      </c>
      <c r="S2609" s="13">
        <f t="shared" si="252"/>
        <v>1594.32</v>
      </c>
      <c r="T2609" s="14" t="s">
        <v>349</v>
      </c>
      <c r="U2609" t="s">
        <v>78</v>
      </c>
    </row>
    <row r="2610" spans="1:21" x14ac:dyDescent="0.2">
      <c r="A2610" t="s">
        <v>5237</v>
      </c>
      <c r="B2610" s="23">
        <v>45803</v>
      </c>
      <c r="C2610" s="23">
        <v>45792</v>
      </c>
      <c r="D2610" t="s">
        <v>287</v>
      </c>
      <c r="E2610" t="s">
        <v>288</v>
      </c>
      <c r="G2610" t="s">
        <v>5537</v>
      </c>
      <c r="H2610" t="s">
        <v>76</v>
      </c>
      <c r="I2610" t="s">
        <v>77</v>
      </c>
      <c r="J2610" s="10" t="str">
        <f>+LEFT(U2610,4)</f>
        <v>GLID</v>
      </c>
      <c r="K2610" t="s">
        <v>10</v>
      </c>
      <c r="L2610" s="48">
        <v>2400</v>
      </c>
      <c r="M2610" t="s">
        <v>1472</v>
      </c>
      <c r="N2610" t="s">
        <v>11</v>
      </c>
      <c r="O2610" s="74">
        <v>6.3951000000000002</v>
      </c>
      <c r="P2610" s="11">
        <f t="shared" si="249"/>
        <v>15348.24</v>
      </c>
      <c r="Q2610" s="12">
        <f t="shared" si="250"/>
        <v>7.3003400000000003</v>
      </c>
      <c r="R2610" s="14">
        <f t="shared" si="251"/>
        <v>0.876</v>
      </c>
      <c r="S2610" s="13">
        <f t="shared" si="252"/>
        <v>2102.4</v>
      </c>
      <c r="T2610" s="14" t="s">
        <v>349</v>
      </c>
      <c r="U2610" t="s">
        <v>78</v>
      </c>
    </row>
    <row r="2611" spans="1:21" x14ac:dyDescent="0.2">
      <c r="A2611" t="s">
        <v>5237</v>
      </c>
      <c r="B2611" s="23">
        <v>45803</v>
      </c>
      <c r="C2611" s="23">
        <v>45792</v>
      </c>
      <c r="D2611" t="s">
        <v>287</v>
      </c>
      <c r="E2611" t="s">
        <v>288</v>
      </c>
      <c r="G2611" t="s">
        <v>5537</v>
      </c>
      <c r="H2611" t="s">
        <v>76</v>
      </c>
      <c r="I2611" t="s">
        <v>77</v>
      </c>
      <c r="J2611" s="10" t="str">
        <f>+LEFT(U2611,4)</f>
        <v>GLID</v>
      </c>
      <c r="K2611" t="s">
        <v>10</v>
      </c>
      <c r="L2611" s="48">
        <v>400</v>
      </c>
      <c r="M2611" t="s">
        <v>1472</v>
      </c>
      <c r="N2611" t="s">
        <v>11</v>
      </c>
      <c r="O2611" s="74">
        <v>6.3951000000000002</v>
      </c>
      <c r="P2611" s="11">
        <f t="shared" si="249"/>
        <v>2558.04</v>
      </c>
      <c r="Q2611" s="12">
        <f t="shared" si="250"/>
        <v>7.3003400000000003</v>
      </c>
      <c r="R2611" s="14">
        <f t="shared" si="251"/>
        <v>0.876</v>
      </c>
      <c r="S2611" s="13">
        <f t="shared" si="252"/>
        <v>350.4</v>
      </c>
      <c r="T2611" s="14" t="s">
        <v>349</v>
      </c>
      <c r="U2611" t="s">
        <v>78</v>
      </c>
    </row>
    <row r="2612" spans="1:21" x14ac:dyDescent="0.2">
      <c r="A2612" t="s">
        <v>4218</v>
      </c>
      <c r="B2612" s="23">
        <v>45803</v>
      </c>
      <c r="C2612" s="23">
        <v>45744</v>
      </c>
      <c r="D2612" t="s">
        <v>287</v>
      </c>
      <c r="E2612" t="s">
        <v>288</v>
      </c>
      <c r="G2612" t="s">
        <v>5539</v>
      </c>
      <c r="H2612" t="s">
        <v>81</v>
      </c>
      <c r="I2612" t="s">
        <v>82</v>
      </c>
      <c r="J2612" s="10" t="s">
        <v>1477</v>
      </c>
      <c r="K2612" t="s">
        <v>10</v>
      </c>
      <c r="L2612" s="48">
        <v>-46</v>
      </c>
      <c r="M2612" t="s">
        <v>1472</v>
      </c>
      <c r="N2612" t="s">
        <v>11</v>
      </c>
      <c r="O2612" s="74">
        <v>6.5929000000000002</v>
      </c>
      <c r="P2612" s="11">
        <f t="shared" si="249"/>
        <v>-303.27</v>
      </c>
      <c r="Q2612" s="12">
        <f t="shared" si="250"/>
        <v>7.3003400000000003</v>
      </c>
      <c r="R2612" s="14">
        <f t="shared" si="251"/>
        <v>0.90310000000000001</v>
      </c>
      <c r="S2612" s="13">
        <f t="shared" si="252"/>
        <v>-41.54</v>
      </c>
      <c r="T2612" s="14" t="s">
        <v>349</v>
      </c>
      <c r="U2612" t="s">
        <v>36</v>
      </c>
    </row>
    <row r="2613" spans="1:21" x14ac:dyDescent="0.2">
      <c r="A2613" t="s">
        <v>4228</v>
      </c>
      <c r="B2613" s="23">
        <v>45803</v>
      </c>
      <c r="C2613" s="23">
        <v>45741</v>
      </c>
      <c r="D2613" t="s">
        <v>287</v>
      </c>
      <c r="E2613" t="s">
        <v>288</v>
      </c>
      <c r="G2613" t="s">
        <v>5539</v>
      </c>
      <c r="H2613" t="s">
        <v>1555</v>
      </c>
      <c r="I2613" t="s">
        <v>1556</v>
      </c>
      <c r="J2613" s="10" t="s">
        <v>1477</v>
      </c>
      <c r="K2613" t="s">
        <v>10</v>
      </c>
      <c r="L2613" s="48">
        <v>-125</v>
      </c>
      <c r="M2613" t="s">
        <v>1472</v>
      </c>
      <c r="N2613" t="s">
        <v>11</v>
      </c>
      <c r="O2613" s="74">
        <v>7.42</v>
      </c>
      <c r="P2613" s="11">
        <f t="shared" si="249"/>
        <v>-927.5</v>
      </c>
      <c r="Q2613" s="12">
        <f t="shared" si="250"/>
        <v>7.3003400000000003</v>
      </c>
      <c r="R2613" s="14">
        <f t="shared" si="251"/>
        <v>1.0164</v>
      </c>
      <c r="S2613" s="13">
        <f t="shared" si="252"/>
        <v>-127.05</v>
      </c>
      <c r="T2613" s="14" t="s">
        <v>349</v>
      </c>
      <c r="U2613" t="s">
        <v>36</v>
      </c>
    </row>
    <row r="2614" spans="1:21" x14ac:dyDescent="0.2">
      <c r="A2614" t="s">
        <v>4256</v>
      </c>
      <c r="B2614" s="23">
        <v>45803</v>
      </c>
      <c r="C2614" s="23">
        <v>45730</v>
      </c>
      <c r="D2614" t="s">
        <v>287</v>
      </c>
      <c r="E2614" t="s">
        <v>288</v>
      </c>
      <c r="G2614" t="s">
        <v>5539</v>
      </c>
      <c r="H2614" t="s">
        <v>71</v>
      </c>
      <c r="I2614" t="s">
        <v>72</v>
      </c>
      <c r="J2614" s="10" t="s">
        <v>1477</v>
      </c>
      <c r="K2614" t="s">
        <v>10</v>
      </c>
      <c r="L2614" s="48">
        <v>-70</v>
      </c>
      <c r="M2614" t="s">
        <v>1472</v>
      </c>
      <c r="N2614" t="s">
        <v>11</v>
      </c>
      <c r="O2614" s="74">
        <v>8.15</v>
      </c>
      <c r="P2614" s="11">
        <f t="shared" si="249"/>
        <v>-570.5</v>
      </c>
      <c r="Q2614" s="12">
        <f t="shared" si="250"/>
        <v>7.3003400000000003</v>
      </c>
      <c r="R2614" s="14">
        <f t="shared" si="251"/>
        <v>1.1164000000000001</v>
      </c>
      <c r="S2614" s="13">
        <f t="shared" si="252"/>
        <v>-78.150000000000006</v>
      </c>
      <c r="T2614" s="14" t="s">
        <v>349</v>
      </c>
      <c r="U2614" t="s">
        <v>36</v>
      </c>
    </row>
    <row r="2615" spans="1:21" x14ac:dyDescent="0.2">
      <c r="A2615" t="s">
        <v>2474</v>
      </c>
      <c r="B2615" s="23">
        <v>45803</v>
      </c>
      <c r="C2615" s="23">
        <v>45709</v>
      </c>
      <c r="D2615" t="s">
        <v>287</v>
      </c>
      <c r="E2615" t="s">
        <v>288</v>
      </c>
      <c r="G2615" t="s">
        <v>5557</v>
      </c>
      <c r="H2615" t="s">
        <v>73</v>
      </c>
      <c r="I2615" t="s">
        <v>74</v>
      </c>
      <c r="J2615" s="10" t="s">
        <v>1477</v>
      </c>
      <c r="K2615" t="s">
        <v>10</v>
      </c>
      <c r="L2615" s="48">
        <v>-42</v>
      </c>
      <c r="M2615" t="s">
        <v>1472</v>
      </c>
      <c r="N2615" t="s">
        <v>11</v>
      </c>
      <c r="O2615" s="74">
        <v>8.84</v>
      </c>
      <c r="P2615" s="11">
        <f t="shared" si="249"/>
        <v>-371.28</v>
      </c>
      <c r="Q2615" s="12">
        <f t="shared" si="250"/>
        <v>7.3003400000000003</v>
      </c>
      <c r="R2615" s="14">
        <f t="shared" si="251"/>
        <v>1.2109000000000001</v>
      </c>
      <c r="S2615" s="13">
        <f t="shared" si="252"/>
        <v>-50.86</v>
      </c>
      <c r="T2615" s="14" t="s">
        <v>349</v>
      </c>
      <c r="U2615" t="s">
        <v>36</v>
      </c>
    </row>
    <row r="2616" spans="1:21" x14ac:dyDescent="0.2">
      <c r="A2616" t="s">
        <v>2389</v>
      </c>
      <c r="B2616" s="23">
        <v>45803</v>
      </c>
      <c r="C2616" s="23">
        <v>45695</v>
      </c>
      <c r="D2616" t="s">
        <v>287</v>
      </c>
      <c r="E2616" t="s">
        <v>288</v>
      </c>
      <c r="G2616" t="s">
        <v>5557</v>
      </c>
      <c r="H2616" t="s">
        <v>703</v>
      </c>
      <c r="I2616" t="s">
        <v>704</v>
      </c>
      <c r="J2616" s="10" t="s">
        <v>1477</v>
      </c>
      <c r="K2616" t="s">
        <v>10</v>
      </c>
      <c r="L2616" s="48">
        <v>-45</v>
      </c>
      <c r="M2616" t="s">
        <v>1472</v>
      </c>
      <c r="N2616" t="s">
        <v>11</v>
      </c>
      <c r="O2616" s="74">
        <v>7.5751999999999997</v>
      </c>
      <c r="P2616" s="11">
        <f t="shared" si="249"/>
        <v>-340.88</v>
      </c>
      <c r="Q2616" s="12">
        <f t="shared" si="250"/>
        <v>7.3003400000000003</v>
      </c>
      <c r="R2616" s="14">
        <f t="shared" si="251"/>
        <v>1.0377000000000001</v>
      </c>
      <c r="S2616" s="13">
        <f t="shared" si="252"/>
        <v>-46.7</v>
      </c>
      <c r="T2616" s="14" t="s">
        <v>349</v>
      </c>
      <c r="U2616" t="s">
        <v>36</v>
      </c>
    </row>
    <row r="2617" spans="1:21" x14ac:dyDescent="0.2">
      <c r="A2617" t="s">
        <v>5066</v>
      </c>
      <c r="B2617" s="23">
        <v>45803</v>
      </c>
      <c r="C2617" s="23">
        <v>45775</v>
      </c>
      <c r="D2617" t="s">
        <v>651</v>
      </c>
      <c r="E2617" t="s">
        <v>652</v>
      </c>
      <c r="G2617" t="s">
        <v>5439</v>
      </c>
      <c r="H2617" t="s">
        <v>3096</v>
      </c>
      <c r="I2617" t="s">
        <v>3311</v>
      </c>
      <c r="J2617" s="10" t="str">
        <f t="shared" ref="J2617:J2647" si="255">+LEFT(U2617,4)</f>
        <v>HDL-</v>
      </c>
      <c r="K2617" t="s">
        <v>10</v>
      </c>
      <c r="L2617" s="48">
        <v>1000</v>
      </c>
      <c r="M2617" t="s">
        <v>1472</v>
      </c>
      <c r="N2617" t="s">
        <v>11</v>
      </c>
      <c r="O2617" s="74">
        <v>2.5788000000000002</v>
      </c>
      <c r="P2617" s="11">
        <f t="shared" si="249"/>
        <v>2578.8000000000002</v>
      </c>
      <c r="Q2617" s="12">
        <f t="shared" si="250"/>
        <v>7.3003400000000003</v>
      </c>
      <c r="R2617" s="14">
        <f t="shared" si="251"/>
        <v>0.35320000000000001</v>
      </c>
      <c r="S2617" s="13">
        <f t="shared" si="252"/>
        <v>353.2</v>
      </c>
      <c r="T2617" s="14" t="s">
        <v>349</v>
      </c>
      <c r="U2617" t="s">
        <v>228</v>
      </c>
    </row>
    <row r="2618" spans="1:21" x14ac:dyDescent="0.2">
      <c r="A2618" t="s">
        <v>5051</v>
      </c>
      <c r="B2618" s="23">
        <v>45803</v>
      </c>
      <c r="C2618" s="23">
        <v>45784</v>
      </c>
      <c r="D2618" t="s">
        <v>651</v>
      </c>
      <c r="E2618" t="s">
        <v>652</v>
      </c>
      <c r="G2618" t="s">
        <v>5439</v>
      </c>
      <c r="H2618" t="s">
        <v>4647</v>
      </c>
      <c r="I2618" t="s">
        <v>4648</v>
      </c>
      <c r="J2618" s="10" t="str">
        <f t="shared" si="255"/>
        <v>HDL-</v>
      </c>
      <c r="K2618" t="s">
        <v>10</v>
      </c>
      <c r="L2618" s="48">
        <v>1750</v>
      </c>
      <c r="M2618" t="s">
        <v>1472</v>
      </c>
      <c r="N2618" t="s">
        <v>11</v>
      </c>
      <c r="O2618" s="74">
        <v>2.2827999999999999</v>
      </c>
      <c r="P2618" s="11">
        <f t="shared" si="249"/>
        <v>3994.9</v>
      </c>
      <c r="Q2618" s="12">
        <f t="shared" si="250"/>
        <v>7.3003400000000003</v>
      </c>
      <c r="R2618" s="14">
        <f t="shared" si="251"/>
        <v>0.31269999999999998</v>
      </c>
      <c r="S2618" s="13">
        <f t="shared" si="252"/>
        <v>547.23</v>
      </c>
      <c r="T2618" s="14" t="s">
        <v>349</v>
      </c>
      <c r="U2618" t="s">
        <v>228</v>
      </c>
    </row>
    <row r="2619" spans="1:21" x14ac:dyDescent="0.2">
      <c r="A2619" t="s">
        <v>4260</v>
      </c>
      <c r="B2619" s="23">
        <v>45803</v>
      </c>
      <c r="C2619" s="23">
        <v>45712</v>
      </c>
      <c r="D2619" t="s">
        <v>2255</v>
      </c>
      <c r="E2619" t="s">
        <v>2256</v>
      </c>
      <c r="G2619" t="s">
        <v>5563</v>
      </c>
      <c r="H2619" t="s">
        <v>3145</v>
      </c>
      <c r="I2619" t="s">
        <v>3355</v>
      </c>
      <c r="J2619" s="10" t="str">
        <f t="shared" si="255"/>
        <v>HDL-</v>
      </c>
      <c r="K2619" t="s">
        <v>10</v>
      </c>
      <c r="L2619" s="48">
        <v>-1941</v>
      </c>
      <c r="M2619" t="s">
        <v>1472</v>
      </c>
      <c r="N2619" t="s">
        <v>11</v>
      </c>
      <c r="O2619" s="74">
        <v>8.5710999999999995</v>
      </c>
      <c r="P2619" s="11">
        <f t="shared" si="249"/>
        <v>-16636.509999999998</v>
      </c>
      <c r="Q2619" s="12">
        <f t="shared" si="250"/>
        <v>7.3003400000000003</v>
      </c>
      <c r="R2619" s="14">
        <f t="shared" si="251"/>
        <v>1.1740999999999999</v>
      </c>
      <c r="S2619" s="13">
        <f t="shared" si="252"/>
        <v>-2278.9299999999998</v>
      </c>
      <c r="T2619" s="14" t="s">
        <v>349</v>
      </c>
      <c r="U2619" t="s">
        <v>228</v>
      </c>
    </row>
    <row r="2620" spans="1:21" x14ac:dyDescent="0.2">
      <c r="A2620" t="s">
        <v>4262</v>
      </c>
      <c r="B2620" s="23">
        <v>45803</v>
      </c>
      <c r="C2620" s="23">
        <v>45727</v>
      </c>
      <c r="D2620" t="s">
        <v>2255</v>
      </c>
      <c r="E2620" t="s">
        <v>2256</v>
      </c>
      <c r="G2620" t="s">
        <v>5563</v>
      </c>
      <c r="H2620" t="s">
        <v>3145</v>
      </c>
      <c r="I2620" t="s">
        <v>3355</v>
      </c>
      <c r="J2620" s="10" t="str">
        <f t="shared" si="255"/>
        <v>HDL-</v>
      </c>
      <c r="K2620" t="s">
        <v>10</v>
      </c>
      <c r="L2620" s="48">
        <v>-3500</v>
      </c>
      <c r="M2620" t="s">
        <v>1472</v>
      </c>
      <c r="N2620" t="s">
        <v>11</v>
      </c>
      <c r="O2620" s="74">
        <v>8.5710999999999995</v>
      </c>
      <c r="P2620" s="11">
        <f t="shared" si="249"/>
        <v>-29998.85</v>
      </c>
      <c r="Q2620" s="12">
        <f t="shared" si="250"/>
        <v>7.3003400000000003</v>
      </c>
      <c r="R2620" s="14">
        <f t="shared" si="251"/>
        <v>1.1740999999999999</v>
      </c>
      <c r="S2620" s="13">
        <f t="shared" si="252"/>
        <v>-4109.3500000000004</v>
      </c>
      <c r="T2620" s="14" t="s">
        <v>349</v>
      </c>
      <c r="U2620" t="s">
        <v>228</v>
      </c>
    </row>
    <row r="2621" spans="1:21" x14ac:dyDescent="0.2">
      <c r="A2621" t="s">
        <v>5292</v>
      </c>
      <c r="B2621" s="23">
        <v>45803</v>
      </c>
      <c r="C2621" s="23">
        <v>45763</v>
      </c>
      <c r="D2621" t="s">
        <v>143</v>
      </c>
      <c r="E2621" t="s">
        <v>144</v>
      </c>
      <c r="G2621" t="s">
        <v>5568</v>
      </c>
      <c r="H2621" t="s">
        <v>4776</v>
      </c>
      <c r="I2621" t="s">
        <v>4777</v>
      </c>
      <c r="J2621" s="10" t="str">
        <f t="shared" si="255"/>
        <v>SHDL</v>
      </c>
      <c r="K2621" t="s">
        <v>10</v>
      </c>
      <c r="L2621" s="48">
        <v>530</v>
      </c>
      <c r="M2621" t="s">
        <v>1472</v>
      </c>
      <c r="N2621" t="s">
        <v>11</v>
      </c>
      <c r="O2621" s="74">
        <v>9.0995000000000008</v>
      </c>
      <c r="P2621" s="11">
        <f t="shared" si="249"/>
        <v>4822.74</v>
      </c>
      <c r="Q2621" s="12">
        <f t="shared" si="250"/>
        <v>7.3003400000000003</v>
      </c>
      <c r="R2621" s="14">
        <f t="shared" si="251"/>
        <v>1.2464</v>
      </c>
      <c r="S2621" s="13">
        <f t="shared" si="252"/>
        <v>660.59</v>
      </c>
      <c r="T2621" s="14" t="s">
        <v>349</v>
      </c>
      <c r="U2621" t="s">
        <v>722</v>
      </c>
    </row>
    <row r="2622" spans="1:21" x14ac:dyDescent="0.2">
      <c r="A2622" t="s">
        <v>5321</v>
      </c>
      <c r="B2622" s="23">
        <v>45803</v>
      </c>
      <c r="C2622" s="23">
        <v>45775</v>
      </c>
      <c r="D2622" t="s">
        <v>898</v>
      </c>
      <c r="E2622" t="s">
        <v>899</v>
      </c>
      <c r="G2622" t="s">
        <v>5580</v>
      </c>
      <c r="H2622" t="s">
        <v>896</v>
      </c>
      <c r="I2622" t="s">
        <v>897</v>
      </c>
      <c r="J2622" s="10" t="str">
        <f t="shared" si="255"/>
        <v>GLID</v>
      </c>
      <c r="K2622" t="s">
        <v>10</v>
      </c>
      <c r="L2622" s="48">
        <v>3150</v>
      </c>
      <c r="M2622" t="s">
        <v>1472</v>
      </c>
      <c r="N2622" t="s">
        <v>11</v>
      </c>
      <c r="O2622" s="74">
        <v>16.5</v>
      </c>
      <c r="P2622" s="11">
        <f t="shared" si="249"/>
        <v>51975</v>
      </c>
      <c r="Q2622" s="12">
        <f t="shared" si="250"/>
        <v>7.3003400000000003</v>
      </c>
      <c r="R2622" s="14">
        <f t="shared" si="251"/>
        <v>2.2602000000000002</v>
      </c>
      <c r="S2622" s="13">
        <f t="shared" si="252"/>
        <v>7119.63</v>
      </c>
      <c r="T2622" s="14" t="s">
        <v>349</v>
      </c>
      <c r="U2622" t="s">
        <v>78</v>
      </c>
    </row>
    <row r="2623" spans="1:21" x14ac:dyDescent="0.2">
      <c r="A2623" t="s">
        <v>5322</v>
      </c>
      <c r="B2623" s="23">
        <v>45803</v>
      </c>
      <c r="C2623" s="23">
        <v>45786</v>
      </c>
      <c r="D2623" t="s">
        <v>898</v>
      </c>
      <c r="E2623" t="s">
        <v>899</v>
      </c>
      <c r="G2623" t="s">
        <v>5580</v>
      </c>
      <c r="H2623" t="s">
        <v>896</v>
      </c>
      <c r="I2623" t="s">
        <v>897</v>
      </c>
      <c r="J2623" s="10" t="str">
        <f t="shared" si="255"/>
        <v>GLID</v>
      </c>
      <c r="K2623" t="s">
        <v>10</v>
      </c>
      <c r="L2623" s="48">
        <v>2010</v>
      </c>
      <c r="M2623" t="s">
        <v>1472</v>
      </c>
      <c r="N2623" t="s">
        <v>11</v>
      </c>
      <c r="O2623" s="74">
        <v>16.5</v>
      </c>
      <c r="P2623" s="11">
        <f t="shared" si="249"/>
        <v>33165</v>
      </c>
      <c r="Q2623" s="12">
        <f t="shared" si="250"/>
        <v>7.3003400000000003</v>
      </c>
      <c r="R2623" s="14">
        <f t="shared" si="251"/>
        <v>2.2602000000000002</v>
      </c>
      <c r="S2623" s="13">
        <f t="shared" si="252"/>
        <v>4543</v>
      </c>
      <c r="T2623" s="14" t="s">
        <v>349</v>
      </c>
      <c r="U2623" t="s">
        <v>78</v>
      </c>
    </row>
    <row r="2624" spans="1:21" x14ac:dyDescent="0.2">
      <c r="A2624" t="s">
        <v>5128</v>
      </c>
      <c r="B2624" s="23">
        <v>45803</v>
      </c>
      <c r="C2624" s="23">
        <v>45709</v>
      </c>
      <c r="D2624" t="s">
        <v>94</v>
      </c>
      <c r="E2624" t="s">
        <v>95</v>
      </c>
      <c r="G2624" t="s">
        <v>5465</v>
      </c>
      <c r="H2624" t="s">
        <v>3058</v>
      </c>
      <c r="I2624" t="s">
        <v>3274</v>
      </c>
      <c r="J2624" s="10" t="str">
        <f t="shared" si="255"/>
        <v>LID-</v>
      </c>
      <c r="K2624" t="s">
        <v>98</v>
      </c>
      <c r="L2624" s="48">
        <v>1320</v>
      </c>
      <c r="M2624" t="s">
        <v>1472</v>
      </c>
      <c r="N2624" t="s">
        <v>11</v>
      </c>
      <c r="O2624" s="74">
        <v>3.2</v>
      </c>
      <c r="P2624" s="11">
        <f t="shared" si="249"/>
        <v>4224</v>
      </c>
      <c r="Q2624" s="12">
        <f t="shared" si="250"/>
        <v>7.3003400000000003</v>
      </c>
      <c r="R2624" s="14">
        <f t="shared" si="251"/>
        <v>0.43830000000000002</v>
      </c>
      <c r="S2624" s="13">
        <f t="shared" si="252"/>
        <v>578.55999999999995</v>
      </c>
      <c r="T2624" s="14" t="s">
        <v>349</v>
      </c>
      <c r="U2624" t="s">
        <v>368</v>
      </c>
    </row>
    <row r="2625" spans="1:21" x14ac:dyDescent="0.2">
      <c r="A2625" t="s">
        <v>5141</v>
      </c>
      <c r="B2625" s="23">
        <v>45803</v>
      </c>
      <c r="C2625" s="23">
        <v>45611</v>
      </c>
      <c r="D2625" t="s">
        <v>94</v>
      </c>
      <c r="E2625" t="s">
        <v>95</v>
      </c>
      <c r="G2625" t="s">
        <v>5465</v>
      </c>
      <c r="H2625" t="s">
        <v>3059</v>
      </c>
      <c r="I2625" t="s">
        <v>3275</v>
      </c>
      <c r="J2625" s="10" t="str">
        <f t="shared" si="255"/>
        <v>LID-</v>
      </c>
      <c r="K2625" t="s">
        <v>98</v>
      </c>
      <c r="L2625" s="48">
        <v>710</v>
      </c>
      <c r="M2625" t="s">
        <v>1472</v>
      </c>
      <c r="N2625" t="s">
        <v>11</v>
      </c>
      <c r="O2625" s="74">
        <v>3.4</v>
      </c>
      <c r="P2625" s="11">
        <f t="shared" si="249"/>
        <v>2414</v>
      </c>
      <c r="Q2625" s="12">
        <f t="shared" si="250"/>
        <v>7.3003400000000003</v>
      </c>
      <c r="R2625" s="14">
        <f t="shared" si="251"/>
        <v>0.4657</v>
      </c>
      <c r="S2625" s="13">
        <f t="shared" si="252"/>
        <v>330.65</v>
      </c>
      <c r="T2625" s="14" t="s">
        <v>349</v>
      </c>
      <c r="U2625" t="s">
        <v>368</v>
      </c>
    </row>
    <row r="2626" spans="1:21" x14ac:dyDescent="0.2">
      <c r="A2626" t="s">
        <v>5142</v>
      </c>
      <c r="B2626" s="23">
        <v>45803</v>
      </c>
      <c r="C2626" s="23">
        <v>45709</v>
      </c>
      <c r="D2626" t="s">
        <v>94</v>
      </c>
      <c r="E2626" t="s">
        <v>95</v>
      </c>
      <c r="G2626" t="s">
        <v>5465</v>
      </c>
      <c r="H2626" t="s">
        <v>3059</v>
      </c>
      <c r="I2626" t="s">
        <v>3275</v>
      </c>
      <c r="J2626" s="10" t="str">
        <f t="shared" si="255"/>
        <v>LID-</v>
      </c>
      <c r="K2626" t="s">
        <v>98</v>
      </c>
      <c r="L2626" s="48">
        <v>1120</v>
      </c>
      <c r="M2626" t="s">
        <v>1472</v>
      </c>
      <c r="N2626" t="s">
        <v>11</v>
      </c>
      <c r="O2626" s="74">
        <v>3.4</v>
      </c>
      <c r="P2626" s="11">
        <f t="shared" ref="P2626:P2689" si="256">ROUND(O2626*L2626,2)</f>
        <v>3808</v>
      </c>
      <c r="Q2626" s="12">
        <f t="shared" ref="Q2626:Q2689" si="257">IF(N2626="HKD",7.8,IF(N2626="CNY",7.30034,1))</f>
        <v>7.3003400000000003</v>
      </c>
      <c r="R2626" s="14">
        <f t="shared" ref="R2626:R2689" si="258">+ROUND(O2626/Q2626,4)</f>
        <v>0.4657</v>
      </c>
      <c r="S2626" s="13">
        <f t="shared" ref="S2626:S2689" si="259">ROUND(R2626*L2626,2)</f>
        <v>521.58000000000004</v>
      </c>
      <c r="T2626" s="14" t="s">
        <v>349</v>
      </c>
      <c r="U2626" t="s">
        <v>368</v>
      </c>
    </row>
    <row r="2627" spans="1:21" x14ac:dyDescent="0.2">
      <c r="A2627" t="s">
        <v>4123</v>
      </c>
      <c r="B2627" s="23">
        <v>45803</v>
      </c>
      <c r="C2627" s="23">
        <v>45734</v>
      </c>
      <c r="D2627" t="s">
        <v>94</v>
      </c>
      <c r="E2627" t="s">
        <v>95</v>
      </c>
      <c r="G2627" t="s">
        <v>5465</v>
      </c>
      <c r="H2627" t="s">
        <v>3059</v>
      </c>
      <c r="I2627" t="s">
        <v>3275</v>
      </c>
      <c r="J2627" s="10" t="str">
        <f t="shared" si="255"/>
        <v>LID-</v>
      </c>
      <c r="K2627" t="s">
        <v>98</v>
      </c>
      <c r="L2627" s="48">
        <v>1110</v>
      </c>
      <c r="M2627" t="s">
        <v>1472</v>
      </c>
      <c r="N2627" t="s">
        <v>11</v>
      </c>
      <c r="O2627" s="74">
        <v>3.4</v>
      </c>
      <c r="P2627" s="11">
        <f t="shared" si="256"/>
        <v>3774</v>
      </c>
      <c r="Q2627" s="12">
        <f t="shared" si="257"/>
        <v>7.3003400000000003</v>
      </c>
      <c r="R2627" s="14">
        <f t="shared" si="258"/>
        <v>0.4657</v>
      </c>
      <c r="S2627" s="13">
        <f t="shared" si="259"/>
        <v>516.92999999999995</v>
      </c>
      <c r="T2627" s="14" t="s">
        <v>349</v>
      </c>
      <c r="U2627" t="s">
        <v>368</v>
      </c>
    </row>
    <row r="2628" spans="1:21" x14ac:dyDescent="0.2">
      <c r="A2628" t="s">
        <v>5163</v>
      </c>
      <c r="B2628" s="23">
        <v>45803</v>
      </c>
      <c r="C2628" s="23">
        <v>45734</v>
      </c>
      <c r="D2628" t="s">
        <v>94</v>
      </c>
      <c r="E2628" t="s">
        <v>95</v>
      </c>
      <c r="G2628" t="s">
        <v>5465</v>
      </c>
      <c r="H2628" t="s">
        <v>3061</v>
      </c>
      <c r="I2628" t="s">
        <v>3277</v>
      </c>
      <c r="J2628" s="10" t="str">
        <f t="shared" si="255"/>
        <v>LID-</v>
      </c>
      <c r="K2628" t="s">
        <v>98</v>
      </c>
      <c r="L2628" s="48">
        <v>1010</v>
      </c>
      <c r="M2628" t="s">
        <v>1472</v>
      </c>
      <c r="N2628" t="s">
        <v>11</v>
      </c>
      <c r="O2628" s="74">
        <v>3.7</v>
      </c>
      <c r="P2628" s="11">
        <f t="shared" si="256"/>
        <v>3737</v>
      </c>
      <c r="Q2628" s="12">
        <f t="shared" si="257"/>
        <v>7.3003400000000003</v>
      </c>
      <c r="R2628" s="14">
        <f t="shared" si="258"/>
        <v>0.50680000000000003</v>
      </c>
      <c r="S2628" s="13">
        <f t="shared" si="259"/>
        <v>511.87</v>
      </c>
      <c r="T2628" s="14" t="s">
        <v>349</v>
      </c>
      <c r="U2628" t="s">
        <v>368</v>
      </c>
    </row>
    <row r="2629" spans="1:21" x14ac:dyDescent="0.2">
      <c r="A2629" t="s">
        <v>5185</v>
      </c>
      <c r="B2629" s="23">
        <v>45803</v>
      </c>
      <c r="C2629" s="23">
        <v>45714</v>
      </c>
      <c r="D2629" t="s">
        <v>830</v>
      </c>
      <c r="E2629" t="s">
        <v>831</v>
      </c>
      <c r="G2629" t="s">
        <v>5491</v>
      </c>
      <c r="H2629" t="s">
        <v>3164</v>
      </c>
      <c r="I2629" t="s">
        <v>3374</v>
      </c>
      <c r="J2629" s="10" t="str">
        <f t="shared" si="255"/>
        <v>LID-</v>
      </c>
      <c r="K2629" t="s">
        <v>98</v>
      </c>
      <c r="L2629" s="48">
        <v>2100</v>
      </c>
      <c r="M2629" t="s">
        <v>1472</v>
      </c>
      <c r="N2629" t="s">
        <v>11</v>
      </c>
      <c r="O2629" s="74">
        <v>4.2</v>
      </c>
      <c r="P2629" s="11">
        <f t="shared" si="256"/>
        <v>8820</v>
      </c>
      <c r="Q2629" s="12">
        <f t="shared" si="257"/>
        <v>7.3003400000000003</v>
      </c>
      <c r="R2629" s="14">
        <f t="shared" si="258"/>
        <v>0.57530000000000003</v>
      </c>
      <c r="S2629" s="13">
        <f t="shared" si="259"/>
        <v>1208.1300000000001</v>
      </c>
      <c r="T2629" s="14" t="s">
        <v>349</v>
      </c>
      <c r="U2629" t="s">
        <v>368</v>
      </c>
    </row>
    <row r="2630" spans="1:21" x14ac:dyDescent="0.2">
      <c r="A2630" t="s">
        <v>5190</v>
      </c>
      <c r="B2630" s="23">
        <v>45803</v>
      </c>
      <c r="C2630" s="23">
        <v>45714</v>
      </c>
      <c r="D2630" t="s">
        <v>94</v>
      </c>
      <c r="E2630" t="s">
        <v>95</v>
      </c>
      <c r="G2630" t="s">
        <v>5509</v>
      </c>
      <c r="H2630" t="s">
        <v>3162</v>
      </c>
      <c r="I2630" t="s">
        <v>3372</v>
      </c>
      <c r="J2630" s="10" t="str">
        <f t="shared" si="255"/>
        <v>LID-</v>
      </c>
      <c r="K2630" t="s">
        <v>98</v>
      </c>
      <c r="L2630" s="48">
        <v>1560</v>
      </c>
      <c r="M2630" t="s">
        <v>1472</v>
      </c>
      <c r="N2630" t="s">
        <v>11</v>
      </c>
      <c r="O2630" s="74">
        <v>4.26</v>
      </c>
      <c r="P2630" s="11">
        <f t="shared" si="256"/>
        <v>6645.6</v>
      </c>
      <c r="Q2630" s="12">
        <f t="shared" si="257"/>
        <v>7.3003400000000003</v>
      </c>
      <c r="R2630" s="14">
        <f t="shared" si="258"/>
        <v>0.58350000000000002</v>
      </c>
      <c r="S2630" s="13">
        <f t="shared" si="259"/>
        <v>910.26</v>
      </c>
      <c r="T2630" s="14" t="s">
        <v>349</v>
      </c>
      <c r="U2630" t="s">
        <v>368</v>
      </c>
    </row>
    <row r="2631" spans="1:21" x14ac:dyDescent="0.2">
      <c r="A2631" t="s">
        <v>5190</v>
      </c>
      <c r="B2631" s="23">
        <v>45803</v>
      </c>
      <c r="C2631" s="23">
        <v>45714</v>
      </c>
      <c r="D2631" t="s">
        <v>94</v>
      </c>
      <c r="E2631" t="s">
        <v>95</v>
      </c>
      <c r="G2631" t="s">
        <v>5510</v>
      </c>
      <c r="H2631" t="s">
        <v>3162</v>
      </c>
      <c r="I2631" t="s">
        <v>3372</v>
      </c>
      <c r="J2631" s="10" t="str">
        <f t="shared" si="255"/>
        <v>LID-</v>
      </c>
      <c r="K2631" t="s">
        <v>98</v>
      </c>
      <c r="L2631" s="48">
        <v>2280</v>
      </c>
      <c r="M2631" t="s">
        <v>1472</v>
      </c>
      <c r="N2631" t="s">
        <v>11</v>
      </c>
      <c r="O2631" s="74">
        <v>4.26</v>
      </c>
      <c r="P2631" s="11">
        <f t="shared" si="256"/>
        <v>9712.7999999999993</v>
      </c>
      <c r="Q2631" s="12">
        <f t="shared" si="257"/>
        <v>7.3003400000000003</v>
      </c>
      <c r="R2631" s="14">
        <f t="shared" si="258"/>
        <v>0.58350000000000002</v>
      </c>
      <c r="S2631" s="13">
        <f t="shared" si="259"/>
        <v>1330.38</v>
      </c>
      <c r="T2631" s="14" t="s">
        <v>349</v>
      </c>
      <c r="U2631" t="s">
        <v>368</v>
      </c>
    </row>
    <row r="2632" spans="1:21" x14ac:dyDescent="0.2">
      <c r="A2632" t="s">
        <v>5233</v>
      </c>
      <c r="B2632" s="23">
        <v>45804</v>
      </c>
      <c r="C2632" s="23">
        <v>45785</v>
      </c>
      <c r="D2632" t="s">
        <v>981</v>
      </c>
      <c r="E2632" t="s">
        <v>982</v>
      </c>
      <c r="G2632" t="s">
        <v>5531</v>
      </c>
      <c r="H2632" t="s">
        <v>4755</v>
      </c>
      <c r="I2632" t="s">
        <v>4756</v>
      </c>
      <c r="J2632" s="10" t="str">
        <f t="shared" si="255"/>
        <v>HDL-</v>
      </c>
      <c r="K2632" t="s">
        <v>10</v>
      </c>
      <c r="L2632" s="48">
        <v>500</v>
      </c>
      <c r="M2632" t="s">
        <v>1472</v>
      </c>
      <c r="N2632" t="s">
        <v>11</v>
      </c>
      <c r="O2632" s="74">
        <v>6.2117000000000004</v>
      </c>
      <c r="P2632" s="11">
        <f t="shared" si="256"/>
        <v>3105.85</v>
      </c>
      <c r="Q2632" s="12">
        <f t="shared" si="257"/>
        <v>7.3003400000000003</v>
      </c>
      <c r="R2632" s="14">
        <f t="shared" si="258"/>
        <v>0.85089999999999999</v>
      </c>
      <c r="S2632" s="13">
        <f t="shared" si="259"/>
        <v>425.45</v>
      </c>
      <c r="T2632" s="14" t="s">
        <v>349</v>
      </c>
      <c r="U2632" t="s">
        <v>228</v>
      </c>
    </row>
    <row r="2633" spans="1:21" x14ac:dyDescent="0.2">
      <c r="A2633" t="s">
        <v>5245</v>
      </c>
      <c r="B2633" s="23">
        <v>45804</v>
      </c>
      <c r="C2633" s="23">
        <v>45785</v>
      </c>
      <c r="D2633" t="s">
        <v>981</v>
      </c>
      <c r="E2633" t="s">
        <v>982</v>
      </c>
      <c r="G2633" t="s">
        <v>5531</v>
      </c>
      <c r="H2633" t="s">
        <v>4759</v>
      </c>
      <c r="I2633" t="s">
        <v>4760</v>
      </c>
      <c r="J2633" s="10" t="str">
        <f t="shared" si="255"/>
        <v>HDL-</v>
      </c>
      <c r="K2633" t="s">
        <v>10</v>
      </c>
      <c r="L2633" s="48">
        <v>510</v>
      </c>
      <c r="M2633" t="s">
        <v>1472</v>
      </c>
      <c r="N2633" t="s">
        <v>11</v>
      </c>
      <c r="O2633" s="74">
        <v>6.7522000000000002</v>
      </c>
      <c r="P2633" s="11">
        <f t="shared" si="256"/>
        <v>3443.62</v>
      </c>
      <c r="Q2633" s="12">
        <f t="shared" si="257"/>
        <v>7.3003400000000003</v>
      </c>
      <c r="R2633" s="14">
        <f t="shared" si="258"/>
        <v>0.92490000000000006</v>
      </c>
      <c r="S2633" s="13">
        <f t="shared" si="259"/>
        <v>471.7</v>
      </c>
      <c r="T2633" s="14" t="s">
        <v>349</v>
      </c>
      <c r="U2633" t="s">
        <v>228</v>
      </c>
    </row>
    <row r="2634" spans="1:21" x14ac:dyDescent="0.2">
      <c r="A2634" t="s">
        <v>5246</v>
      </c>
      <c r="B2634" s="23">
        <v>45804</v>
      </c>
      <c r="C2634" s="23">
        <v>45785</v>
      </c>
      <c r="D2634" t="s">
        <v>981</v>
      </c>
      <c r="E2634" t="s">
        <v>982</v>
      </c>
      <c r="G2634" t="s">
        <v>5531</v>
      </c>
      <c r="H2634" t="s">
        <v>4761</v>
      </c>
      <c r="I2634" t="s">
        <v>4762</v>
      </c>
      <c r="J2634" s="10" t="str">
        <f t="shared" si="255"/>
        <v>HDL-</v>
      </c>
      <c r="K2634" t="s">
        <v>10</v>
      </c>
      <c r="L2634" s="48">
        <v>500</v>
      </c>
      <c r="M2634" t="s">
        <v>1472</v>
      </c>
      <c r="N2634" t="s">
        <v>11</v>
      </c>
      <c r="O2634" s="74">
        <v>6.7522000000000002</v>
      </c>
      <c r="P2634" s="11">
        <f t="shared" si="256"/>
        <v>3376.1</v>
      </c>
      <c r="Q2634" s="12">
        <f t="shared" si="257"/>
        <v>7.3003400000000003</v>
      </c>
      <c r="R2634" s="14">
        <f t="shared" si="258"/>
        <v>0.92490000000000006</v>
      </c>
      <c r="S2634" s="13">
        <f t="shared" si="259"/>
        <v>462.45</v>
      </c>
      <c r="T2634" s="14" t="s">
        <v>349</v>
      </c>
      <c r="U2634" t="s">
        <v>228</v>
      </c>
    </row>
    <row r="2635" spans="1:21" x14ac:dyDescent="0.2">
      <c r="A2635" t="s">
        <v>5296</v>
      </c>
      <c r="B2635" s="23">
        <v>45804</v>
      </c>
      <c r="C2635" s="23">
        <v>45756</v>
      </c>
      <c r="D2635" t="s">
        <v>143</v>
      </c>
      <c r="E2635" t="s">
        <v>144</v>
      </c>
      <c r="G2635" t="s">
        <v>5571</v>
      </c>
      <c r="H2635" t="s">
        <v>4780</v>
      </c>
      <c r="I2635" t="s">
        <v>4781</v>
      </c>
      <c r="J2635" s="10" t="str">
        <f t="shared" si="255"/>
        <v>SHDL</v>
      </c>
      <c r="K2635" t="s">
        <v>10</v>
      </c>
      <c r="L2635" s="48">
        <v>400</v>
      </c>
      <c r="M2635" t="s">
        <v>1472</v>
      </c>
      <c r="N2635" t="s">
        <v>11</v>
      </c>
      <c r="O2635" s="74">
        <v>10.2669</v>
      </c>
      <c r="P2635" s="11">
        <f t="shared" si="256"/>
        <v>4106.76</v>
      </c>
      <c r="Q2635" s="12">
        <f t="shared" si="257"/>
        <v>7.3003400000000003</v>
      </c>
      <c r="R2635" s="14">
        <f t="shared" si="258"/>
        <v>1.4064000000000001</v>
      </c>
      <c r="S2635" s="13">
        <f t="shared" si="259"/>
        <v>562.55999999999995</v>
      </c>
      <c r="T2635" s="14" t="s">
        <v>349</v>
      </c>
      <c r="U2635" t="s">
        <v>722</v>
      </c>
    </row>
    <row r="2636" spans="1:21" x14ac:dyDescent="0.2">
      <c r="A2636" t="s">
        <v>4921</v>
      </c>
      <c r="B2636" s="23">
        <v>45804</v>
      </c>
      <c r="C2636" s="23">
        <v>45793</v>
      </c>
      <c r="D2636" t="s">
        <v>545</v>
      </c>
      <c r="E2636" t="s">
        <v>546</v>
      </c>
      <c r="G2636" t="s">
        <v>5378</v>
      </c>
      <c r="H2636" t="s">
        <v>245</v>
      </c>
      <c r="I2636" t="s">
        <v>246</v>
      </c>
      <c r="J2636" s="10" t="str">
        <f t="shared" si="255"/>
        <v>WHR-</v>
      </c>
      <c r="K2636" t="s">
        <v>10</v>
      </c>
      <c r="L2636" s="48">
        <v>3500</v>
      </c>
      <c r="M2636" t="s">
        <v>1472</v>
      </c>
      <c r="N2636" t="s">
        <v>11</v>
      </c>
      <c r="O2636" s="74">
        <v>0.108</v>
      </c>
      <c r="P2636" s="11">
        <f t="shared" si="256"/>
        <v>378</v>
      </c>
      <c r="Q2636" s="12">
        <f t="shared" si="257"/>
        <v>7.3003400000000003</v>
      </c>
      <c r="R2636" s="14">
        <f t="shared" si="258"/>
        <v>1.4800000000000001E-2</v>
      </c>
      <c r="S2636" s="13">
        <f t="shared" si="259"/>
        <v>51.8</v>
      </c>
      <c r="T2636" s="14" t="s">
        <v>349</v>
      </c>
      <c r="U2636" t="s">
        <v>248</v>
      </c>
    </row>
    <row r="2637" spans="1:21" x14ac:dyDescent="0.2">
      <c r="A2637" t="s">
        <v>4910</v>
      </c>
      <c r="B2637" s="23">
        <v>45804</v>
      </c>
      <c r="C2637" s="23">
        <v>45786</v>
      </c>
      <c r="D2637" t="s">
        <v>545</v>
      </c>
      <c r="E2637" t="s">
        <v>546</v>
      </c>
      <c r="G2637" t="s">
        <v>5378</v>
      </c>
      <c r="H2637" t="s">
        <v>553</v>
      </c>
      <c r="I2637" t="s">
        <v>554</v>
      </c>
      <c r="J2637" s="10" t="str">
        <f t="shared" si="255"/>
        <v>WHR-</v>
      </c>
      <c r="K2637" t="s">
        <v>10</v>
      </c>
      <c r="L2637" s="48">
        <v>16500</v>
      </c>
      <c r="M2637" t="s">
        <v>1472</v>
      </c>
      <c r="N2637" t="s">
        <v>11</v>
      </c>
      <c r="O2637" s="74">
        <v>8.5000000000000006E-2</v>
      </c>
      <c r="P2637" s="11">
        <f t="shared" si="256"/>
        <v>1402.5</v>
      </c>
      <c r="Q2637" s="12">
        <f t="shared" si="257"/>
        <v>7.3003400000000003</v>
      </c>
      <c r="R2637" s="14">
        <f t="shared" si="258"/>
        <v>1.1599999999999999E-2</v>
      </c>
      <c r="S2637" s="13">
        <f t="shared" si="259"/>
        <v>191.4</v>
      </c>
      <c r="T2637" s="14" t="s">
        <v>349</v>
      </c>
      <c r="U2637" t="s">
        <v>248</v>
      </c>
    </row>
    <row r="2638" spans="1:21" x14ac:dyDescent="0.2">
      <c r="A2638" t="s">
        <v>4268</v>
      </c>
      <c r="B2638" s="23">
        <v>45804</v>
      </c>
      <c r="C2638" s="23">
        <v>45706</v>
      </c>
      <c r="D2638" t="s">
        <v>569</v>
      </c>
      <c r="E2638" t="s">
        <v>570</v>
      </c>
      <c r="G2638" t="s">
        <v>5565</v>
      </c>
      <c r="H2638" t="s">
        <v>256</v>
      </c>
      <c r="I2638" t="s">
        <v>257</v>
      </c>
      <c r="J2638" s="10" t="str">
        <f t="shared" si="255"/>
        <v>GLID</v>
      </c>
      <c r="K2638" t="s">
        <v>10</v>
      </c>
      <c r="L2638" s="48">
        <v>1410</v>
      </c>
      <c r="M2638" t="s">
        <v>1472</v>
      </c>
      <c r="N2638" t="s">
        <v>11</v>
      </c>
      <c r="O2638" s="74">
        <v>8.8800000000000008</v>
      </c>
      <c r="P2638" s="11">
        <f t="shared" si="256"/>
        <v>12520.8</v>
      </c>
      <c r="Q2638" s="12">
        <f t="shared" si="257"/>
        <v>7.3003400000000003</v>
      </c>
      <c r="R2638" s="14">
        <f t="shared" si="258"/>
        <v>1.2163999999999999</v>
      </c>
      <c r="S2638" s="13">
        <f t="shared" si="259"/>
        <v>1715.12</v>
      </c>
      <c r="T2638" s="14" t="s">
        <v>349</v>
      </c>
      <c r="U2638" t="s">
        <v>78</v>
      </c>
    </row>
    <row r="2639" spans="1:21" x14ac:dyDescent="0.2">
      <c r="A2639" t="s">
        <v>4283</v>
      </c>
      <c r="B2639" s="23">
        <v>45804</v>
      </c>
      <c r="C2639" s="23">
        <v>45706</v>
      </c>
      <c r="D2639" t="s">
        <v>569</v>
      </c>
      <c r="E2639" t="s">
        <v>570</v>
      </c>
      <c r="G2639" t="s">
        <v>5565</v>
      </c>
      <c r="H2639" t="s">
        <v>775</v>
      </c>
      <c r="I2639" t="s">
        <v>776</v>
      </c>
      <c r="J2639" s="10" t="str">
        <f t="shared" si="255"/>
        <v>GLID</v>
      </c>
      <c r="K2639" t="s">
        <v>10</v>
      </c>
      <c r="L2639" s="48">
        <v>505</v>
      </c>
      <c r="M2639" t="s">
        <v>1472</v>
      </c>
      <c r="N2639" t="s">
        <v>11</v>
      </c>
      <c r="O2639" s="74">
        <v>14.1</v>
      </c>
      <c r="P2639" s="11">
        <f t="shared" si="256"/>
        <v>7120.5</v>
      </c>
      <c r="Q2639" s="12">
        <f t="shared" si="257"/>
        <v>7.3003400000000003</v>
      </c>
      <c r="R2639" s="14">
        <f t="shared" si="258"/>
        <v>1.9314</v>
      </c>
      <c r="S2639" s="13">
        <f t="shared" si="259"/>
        <v>975.36</v>
      </c>
      <c r="T2639" s="14" t="s">
        <v>349</v>
      </c>
      <c r="U2639" t="s">
        <v>78</v>
      </c>
    </row>
    <row r="2640" spans="1:21" x14ac:dyDescent="0.2">
      <c r="A2640" t="s">
        <v>4982</v>
      </c>
      <c r="B2640" s="23">
        <v>45804</v>
      </c>
      <c r="C2640" s="23">
        <v>45798</v>
      </c>
      <c r="D2640" t="s">
        <v>235</v>
      </c>
      <c r="E2640" t="s">
        <v>236</v>
      </c>
      <c r="G2640" t="s">
        <v>5402</v>
      </c>
      <c r="H2640" t="s">
        <v>4622</v>
      </c>
      <c r="I2640" t="s">
        <v>4623</v>
      </c>
      <c r="J2640" s="10" t="str">
        <f t="shared" si="255"/>
        <v>STUD</v>
      </c>
      <c r="K2640" t="s">
        <v>10</v>
      </c>
      <c r="L2640" s="48">
        <v>6200</v>
      </c>
      <c r="M2640" t="s">
        <v>1472</v>
      </c>
      <c r="N2640" t="s">
        <v>11</v>
      </c>
      <c r="O2640" s="74">
        <v>0.60770000000000002</v>
      </c>
      <c r="P2640" s="11">
        <f t="shared" si="256"/>
        <v>3767.74</v>
      </c>
      <c r="Q2640" s="12">
        <f t="shared" si="257"/>
        <v>7.3003400000000003</v>
      </c>
      <c r="R2640" s="14">
        <f t="shared" si="258"/>
        <v>8.3199999999999996E-2</v>
      </c>
      <c r="S2640" s="13">
        <f t="shared" si="259"/>
        <v>515.84</v>
      </c>
      <c r="T2640" s="14" t="s">
        <v>349</v>
      </c>
      <c r="U2640" t="s">
        <v>5368</v>
      </c>
    </row>
    <row r="2641" spans="1:21" x14ac:dyDescent="0.2">
      <c r="A2641" t="s">
        <v>5192</v>
      </c>
      <c r="B2641" s="23">
        <v>45804</v>
      </c>
      <c r="C2641" s="23">
        <v>45777</v>
      </c>
      <c r="D2641" t="s">
        <v>149</v>
      </c>
      <c r="E2641" t="s">
        <v>150</v>
      </c>
      <c r="G2641" t="s">
        <v>5481</v>
      </c>
      <c r="H2641" t="s">
        <v>4721</v>
      </c>
      <c r="I2641" t="s">
        <v>4722</v>
      </c>
      <c r="J2641" s="10" t="str">
        <f t="shared" si="255"/>
        <v>GLID</v>
      </c>
      <c r="K2641" t="s">
        <v>10</v>
      </c>
      <c r="L2641" s="48">
        <v>530</v>
      </c>
      <c r="M2641" t="s">
        <v>1472</v>
      </c>
      <c r="N2641" t="s">
        <v>11</v>
      </c>
      <c r="O2641" s="74">
        <v>4.2759999999999998</v>
      </c>
      <c r="P2641" s="11">
        <f t="shared" si="256"/>
        <v>2266.2800000000002</v>
      </c>
      <c r="Q2641" s="12">
        <f t="shared" si="257"/>
        <v>7.3003400000000003</v>
      </c>
      <c r="R2641" s="14">
        <f t="shared" si="258"/>
        <v>0.5857</v>
      </c>
      <c r="S2641" s="13">
        <f t="shared" si="259"/>
        <v>310.42</v>
      </c>
      <c r="T2641" s="14" t="s">
        <v>349</v>
      </c>
      <c r="U2641" t="s">
        <v>78</v>
      </c>
    </row>
    <row r="2642" spans="1:21" x14ac:dyDescent="0.2">
      <c r="A2642" t="s">
        <v>5180</v>
      </c>
      <c r="B2642" s="23">
        <v>45804</v>
      </c>
      <c r="C2642" s="23">
        <v>45786</v>
      </c>
      <c r="D2642" t="s">
        <v>149</v>
      </c>
      <c r="E2642" t="s">
        <v>150</v>
      </c>
      <c r="G2642" t="s">
        <v>5481</v>
      </c>
      <c r="H2642" t="s">
        <v>4713</v>
      </c>
      <c r="I2642" t="s">
        <v>4714</v>
      </c>
      <c r="J2642" s="10" t="str">
        <f t="shared" si="255"/>
        <v>GLID</v>
      </c>
      <c r="K2642" t="s">
        <v>10</v>
      </c>
      <c r="L2642" s="48">
        <v>370</v>
      </c>
      <c r="M2642" t="s">
        <v>1472</v>
      </c>
      <c r="N2642" t="s">
        <v>11</v>
      </c>
      <c r="O2642" s="74">
        <v>4.1654999999999998</v>
      </c>
      <c r="P2642" s="11">
        <f t="shared" si="256"/>
        <v>1541.24</v>
      </c>
      <c r="Q2642" s="12">
        <f t="shared" si="257"/>
        <v>7.3003400000000003</v>
      </c>
      <c r="R2642" s="14">
        <f t="shared" si="258"/>
        <v>0.5706</v>
      </c>
      <c r="S2642" s="13">
        <f t="shared" si="259"/>
        <v>211.12</v>
      </c>
      <c r="T2642" s="14" t="s">
        <v>349</v>
      </c>
      <c r="U2642" t="s">
        <v>78</v>
      </c>
    </row>
    <row r="2643" spans="1:21" x14ac:dyDescent="0.2">
      <c r="A2643" t="s">
        <v>4859</v>
      </c>
      <c r="B2643" s="23">
        <v>45804</v>
      </c>
      <c r="C2643" s="23">
        <v>45786</v>
      </c>
      <c r="D2643" t="s">
        <v>545</v>
      </c>
      <c r="E2643" t="s">
        <v>546</v>
      </c>
      <c r="G2643" t="s">
        <v>5378</v>
      </c>
      <c r="H2643" t="s">
        <v>563</v>
      </c>
      <c r="I2643" t="s">
        <v>564</v>
      </c>
      <c r="J2643" s="10" t="str">
        <f t="shared" si="255"/>
        <v>WHR-</v>
      </c>
      <c r="K2643" t="s">
        <v>10</v>
      </c>
      <c r="L2643" s="48">
        <v>9000</v>
      </c>
      <c r="M2643" t="s">
        <v>1472</v>
      </c>
      <c r="N2643" t="s">
        <v>11</v>
      </c>
      <c r="O2643" s="74">
        <v>4.1000000000000002E-2</v>
      </c>
      <c r="P2643" s="11">
        <f t="shared" si="256"/>
        <v>369</v>
      </c>
      <c r="Q2643" s="12">
        <f t="shared" si="257"/>
        <v>7.3003400000000003</v>
      </c>
      <c r="R2643" s="14">
        <f t="shared" si="258"/>
        <v>5.5999999999999999E-3</v>
      </c>
      <c r="S2643" s="13">
        <f t="shared" si="259"/>
        <v>50.4</v>
      </c>
      <c r="T2643" s="14" t="s">
        <v>349</v>
      </c>
      <c r="U2643" t="s">
        <v>248</v>
      </c>
    </row>
    <row r="2644" spans="1:21" x14ac:dyDescent="0.2">
      <c r="A2644" t="s">
        <v>4860</v>
      </c>
      <c r="B2644" s="23">
        <v>45804</v>
      </c>
      <c r="C2644" s="23">
        <v>45793</v>
      </c>
      <c r="D2644" t="s">
        <v>545</v>
      </c>
      <c r="E2644" t="s">
        <v>546</v>
      </c>
      <c r="G2644" t="s">
        <v>5378</v>
      </c>
      <c r="H2644" t="s">
        <v>563</v>
      </c>
      <c r="I2644" t="s">
        <v>564</v>
      </c>
      <c r="J2644" s="10" t="str">
        <f t="shared" si="255"/>
        <v>WHR-</v>
      </c>
      <c r="K2644" t="s">
        <v>10</v>
      </c>
      <c r="L2644" s="48">
        <v>1800</v>
      </c>
      <c r="M2644" t="s">
        <v>1472</v>
      </c>
      <c r="N2644" t="s">
        <v>11</v>
      </c>
      <c r="O2644" s="74">
        <v>4.1000000000000002E-2</v>
      </c>
      <c r="P2644" s="11">
        <f t="shared" si="256"/>
        <v>73.8</v>
      </c>
      <c r="Q2644" s="12">
        <f t="shared" si="257"/>
        <v>7.3003400000000003</v>
      </c>
      <c r="R2644" s="14">
        <f t="shared" si="258"/>
        <v>5.5999999999999999E-3</v>
      </c>
      <c r="S2644" s="13">
        <f t="shared" si="259"/>
        <v>10.08</v>
      </c>
      <c r="T2644" s="14" t="s">
        <v>349</v>
      </c>
      <c r="U2644" t="s">
        <v>248</v>
      </c>
    </row>
    <row r="2645" spans="1:21" x14ac:dyDescent="0.2">
      <c r="A2645" t="s">
        <v>4861</v>
      </c>
      <c r="B2645" s="23">
        <v>45804</v>
      </c>
      <c r="C2645" s="23">
        <v>45800</v>
      </c>
      <c r="D2645" t="s">
        <v>545</v>
      </c>
      <c r="E2645" t="s">
        <v>546</v>
      </c>
      <c r="G2645" t="s">
        <v>5378</v>
      </c>
      <c r="H2645" t="s">
        <v>563</v>
      </c>
      <c r="I2645" t="s">
        <v>564</v>
      </c>
      <c r="J2645" s="10" t="str">
        <f t="shared" si="255"/>
        <v>WHR-</v>
      </c>
      <c r="K2645" t="s">
        <v>10</v>
      </c>
      <c r="L2645" s="48">
        <v>8100</v>
      </c>
      <c r="M2645" t="s">
        <v>1472</v>
      </c>
      <c r="N2645" t="s">
        <v>11</v>
      </c>
      <c r="O2645" s="74">
        <v>4.1000000000000002E-2</v>
      </c>
      <c r="P2645" s="11">
        <f t="shared" si="256"/>
        <v>332.1</v>
      </c>
      <c r="Q2645" s="12">
        <f t="shared" si="257"/>
        <v>7.3003400000000003</v>
      </c>
      <c r="R2645" s="14">
        <f t="shared" si="258"/>
        <v>5.5999999999999999E-3</v>
      </c>
      <c r="S2645" s="13">
        <f t="shared" si="259"/>
        <v>45.36</v>
      </c>
      <c r="T2645" s="14" t="s">
        <v>349</v>
      </c>
      <c r="U2645" t="s">
        <v>248</v>
      </c>
    </row>
    <row r="2646" spans="1:21" x14ac:dyDescent="0.2">
      <c r="A2646" t="s">
        <v>4874</v>
      </c>
      <c r="B2646" s="23">
        <v>45804</v>
      </c>
      <c r="C2646" s="23">
        <v>45800</v>
      </c>
      <c r="D2646" t="s">
        <v>545</v>
      </c>
      <c r="E2646" t="s">
        <v>546</v>
      </c>
      <c r="G2646" t="s">
        <v>5378</v>
      </c>
      <c r="H2646" t="s">
        <v>543</v>
      </c>
      <c r="I2646" t="s">
        <v>544</v>
      </c>
      <c r="J2646" s="10" t="str">
        <f t="shared" si="255"/>
        <v>WHR-</v>
      </c>
      <c r="K2646" t="s">
        <v>10</v>
      </c>
      <c r="L2646" s="48">
        <v>10500</v>
      </c>
      <c r="M2646" t="s">
        <v>1472</v>
      </c>
      <c r="N2646" t="s">
        <v>11</v>
      </c>
      <c r="O2646" s="74">
        <v>4.2999999999999997E-2</v>
      </c>
      <c r="P2646" s="11">
        <f t="shared" si="256"/>
        <v>451.5</v>
      </c>
      <c r="Q2646" s="12">
        <f t="shared" si="257"/>
        <v>7.3003400000000003</v>
      </c>
      <c r="R2646" s="14">
        <f t="shared" si="258"/>
        <v>5.8999999999999999E-3</v>
      </c>
      <c r="S2646" s="13">
        <f t="shared" si="259"/>
        <v>61.95</v>
      </c>
      <c r="T2646" s="14" t="s">
        <v>349</v>
      </c>
      <c r="U2646" t="s">
        <v>248</v>
      </c>
    </row>
    <row r="2647" spans="1:21" x14ac:dyDescent="0.2">
      <c r="A2647" t="s">
        <v>4926</v>
      </c>
      <c r="B2647" s="23">
        <v>45804</v>
      </c>
      <c r="C2647" s="23">
        <v>45800</v>
      </c>
      <c r="D2647" t="s">
        <v>545</v>
      </c>
      <c r="E2647" t="s">
        <v>546</v>
      </c>
      <c r="G2647" t="s">
        <v>5378</v>
      </c>
      <c r="H2647" t="s">
        <v>549</v>
      </c>
      <c r="I2647" t="s">
        <v>550</v>
      </c>
      <c r="J2647" s="10" t="str">
        <f t="shared" si="255"/>
        <v>MISC</v>
      </c>
      <c r="K2647" t="s">
        <v>10</v>
      </c>
      <c r="L2647" s="48">
        <v>1000</v>
      </c>
      <c r="M2647" t="s">
        <v>1472</v>
      </c>
      <c r="N2647" t="s">
        <v>11</v>
      </c>
      <c r="O2647" s="74">
        <v>0.115</v>
      </c>
      <c r="P2647" s="11">
        <f t="shared" si="256"/>
        <v>115</v>
      </c>
      <c r="Q2647" s="12">
        <f t="shared" si="257"/>
        <v>7.3003400000000003</v>
      </c>
      <c r="R2647" s="14">
        <f t="shared" si="258"/>
        <v>1.5800000000000002E-2</v>
      </c>
      <c r="S2647" s="13">
        <f t="shared" si="259"/>
        <v>15.8</v>
      </c>
      <c r="T2647" s="14" t="s">
        <v>349</v>
      </c>
      <c r="U2647" t="s">
        <v>25</v>
      </c>
    </row>
    <row r="2648" spans="1:21" x14ac:dyDescent="0.2">
      <c r="A2648" t="s">
        <v>5105</v>
      </c>
      <c r="B2648" s="23">
        <v>45804</v>
      </c>
      <c r="C2648" s="23">
        <v>45748</v>
      </c>
      <c r="D2648" t="s">
        <v>569</v>
      </c>
      <c r="E2648" t="s">
        <v>570</v>
      </c>
      <c r="G2648" t="s">
        <v>5462</v>
      </c>
      <c r="H2648" t="s">
        <v>1519</v>
      </c>
      <c r="I2648" t="s">
        <v>1520</v>
      </c>
      <c r="J2648" s="10" t="s">
        <v>1503</v>
      </c>
      <c r="K2648" t="s">
        <v>10</v>
      </c>
      <c r="L2648" s="48">
        <v>1400</v>
      </c>
      <c r="M2648" t="s">
        <v>1472</v>
      </c>
      <c r="N2648" t="s">
        <v>11</v>
      </c>
      <c r="O2648" s="74">
        <v>3.0379999999999998</v>
      </c>
      <c r="P2648" s="11">
        <f t="shared" si="256"/>
        <v>4253.2</v>
      </c>
      <c r="Q2648" s="12">
        <f t="shared" si="257"/>
        <v>7.3003400000000003</v>
      </c>
      <c r="R2648" s="14">
        <f t="shared" si="258"/>
        <v>0.41610000000000003</v>
      </c>
      <c r="S2648" s="13">
        <f t="shared" si="259"/>
        <v>582.54</v>
      </c>
      <c r="T2648" s="14" t="s">
        <v>349</v>
      </c>
      <c r="U2648" t="s">
        <v>36</v>
      </c>
    </row>
    <row r="2649" spans="1:21" x14ac:dyDescent="0.2">
      <c r="A2649" t="s">
        <v>5106</v>
      </c>
      <c r="B2649" s="23">
        <v>45804</v>
      </c>
      <c r="C2649" s="23">
        <v>45786</v>
      </c>
      <c r="D2649" t="s">
        <v>569</v>
      </c>
      <c r="E2649" t="s">
        <v>570</v>
      </c>
      <c r="G2649" t="s">
        <v>5462</v>
      </c>
      <c r="H2649" t="s">
        <v>1519</v>
      </c>
      <c r="I2649" t="s">
        <v>1520</v>
      </c>
      <c r="J2649" s="10" t="s">
        <v>1503</v>
      </c>
      <c r="K2649" t="s">
        <v>10</v>
      </c>
      <c r="L2649" s="48">
        <v>4050</v>
      </c>
      <c r="M2649" t="s">
        <v>1472</v>
      </c>
      <c r="N2649" t="s">
        <v>11</v>
      </c>
      <c r="O2649" s="74">
        <v>3.0379999999999998</v>
      </c>
      <c r="P2649" s="11">
        <f t="shared" si="256"/>
        <v>12303.9</v>
      </c>
      <c r="Q2649" s="12">
        <f t="shared" si="257"/>
        <v>7.3003400000000003</v>
      </c>
      <c r="R2649" s="14">
        <f t="shared" si="258"/>
        <v>0.41610000000000003</v>
      </c>
      <c r="S2649" s="13">
        <f t="shared" si="259"/>
        <v>1685.21</v>
      </c>
      <c r="T2649" s="14" t="s">
        <v>349</v>
      </c>
      <c r="U2649" t="s">
        <v>36</v>
      </c>
    </row>
    <row r="2650" spans="1:21" x14ac:dyDescent="0.2">
      <c r="A2650" t="s">
        <v>4935</v>
      </c>
      <c r="B2650" s="23">
        <v>45804</v>
      </c>
      <c r="C2650" s="23">
        <v>45756</v>
      </c>
      <c r="D2650" t="s">
        <v>235</v>
      </c>
      <c r="E2650" t="s">
        <v>236</v>
      </c>
      <c r="G2650" t="s">
        <v>5402</v>
      </c>
      <c r="H2650" t="s">
        <v>1352</v>
      </c>
      <c r="I2650" t="s">
        <v>1353</v>
      </c>
      <c r="J2650" s="10" t="str">
        <f t="shared" ref="J2650:J2681" si="260">+LEFT(U2650,4)</f>
        <v>RIV-</v>
      </c>
      <c r="K2650" t="s">
        <v>10</v>
      </c>
      <c r="L2650" s="48">
        <v>4020</v>
      </c>
      <c r="M2650" t="s">
        <v>1472</v>
      </c>
      <c r="N2650" t="s">
        <v>11</v>
      </c>
      <c r="O2650" s="74">
        <v>0.13550000000000001</v>
      </c>
      <c r="P2650" s="11">
        <f t="shared" si="256"/>
        <v>544.71</v>
      </c>
      <c r="Q2650" s="12">
        <f t="shared" si="257"/>
        <v>7.3003400000000003</v>
      </c>
      <c r="R2650" s="14">
        <f t="shared" si="258"/>
        <v>1.8599999999999998E-2</v>
      </c>
      <c r="S2650" s="13">
        <f t="shared" si="259"/>
        <v>74.77</v>
      </c>
      <c r="T2650" s="14" t="s">
        <v>349</v>
      </c>
      <c r="U2650" t="s">
        <v>132</v>
      </c>
    </row>
    <row r="2651" spans="1:21" x14ac:dyDescent="0.2">
      <c r="A2651" t="s">
        <v>4947</v>
      </c>
      <c r="B2651" s="23">
        <v>45804</v>
      </c>
      <c r="C2651" s="23">
        <v>45783</v>
      </c>
      <c r="D2651" t="s">
        <v>235</v>
      </c>
      <c r="E2651" t="s">
        <v>236</v>
      </c>
      <c r="G2651" t="s">
        <v>5402</v>
      </c>
      <c r="H2651" t="s">
        <v>242</v>
      </c>
      <c r="I2651" t="s">
        <v>243</v>
      </c>
      <c r="J2651" s="10" t="str">
        <f t="shared" si="260"/>
        <v>RIV-</v>
      </c>
      <c r="K2651" t="s">
        <v>10</v>
      </c>
      <c r="L2651" s="48">
        <v>10000</v>
      </c>
      <c r="M2651" t="s">
        <v>1472</v>
      </c>
      <c r="N2651" t="s">
        <v>11</v>
      </c>
      <c r="O2651" s="74">
        <v>0.1865</v>
      </c>
      <c r="P2651" s="11">
        <f t="shared" si="256"/>
        <v>1865</v>
      </c>
      <c r="Q2651" s="12">
        <f t="shared" si="257"/>
        <v>7.3003400000000003</v>
      </c>
      <c r="R2651" s="14">
        <f t="shared" si="258"/>
        <v>2.5499999999999998E-2</v>
      </c>
      <c r="S2651" s="13">
        <f t="shared" si="259"/>
        <v>255</v>
      </c>
      <c r="T2651" s="14" t="s">
        <v>349</v>
      </c>
      <c r="U2651" t="s">
        <v>132</v>
      </c>
    </row>
    <row r="2652" spans="1:21" x14ac:dyDescent="0.2">
      <c r="A2652" t="s">
        <v>4858</v>
      </c>
      <c r="B2652" s="23">
        <v>45804</v>
      </c>
      <c r="C2652" s="23">
        <v>45797</v>
      </c>
      <c r="D2652" t="s">
        <v>545</v>
      </c>
      <c r="E2652" t="s">
        <v>546</v>
      </c>
      <c r="G2652" t="s">
        <v>5378</v>
      </c>
      <c r="H2652" t="s">
        <v>557</v>
      </c>
      <c r="I2652" t="s">
        <v>558</v>
      </c>
      <c r="J2652" s="10" t="str">
        <f t="shared" si="260"/>
        <v>WHR-</v>
      </c>
      <c r="K2652" t="s">
        <v>10</v>
      </c>
      <c r="L2652" s="48">
        <v>9200</v>
      </c>
      <c r="M2652" t="s">
        <v>1472</v>
      </c>
      <c r="N2652" t="s">
        <v>11</v>
      </c>
      <c r="O2652" s="74">
        <v>3.9800000000000002E-2</v>
      </c>
      <c r="P2652" s="11">
        <f t="shared" si="256"/>
        <v>366.16</v>
      </c>
      <c r="Q2652" s="12">
        <f t="shared" si="257"/>
        <v>7.3003400000000003</v>
      </c>
      <c r="R2652" s="14">
        <f t="shared" si="258"/>
        <v>5.4999999999999997E-3</v>
      </c>
      <c r="S2652" s="13">
        <f t="shared" si="259"/>
        <v>50.6</v>
      </c>
      <c r="T2652" s="14" t="s">
        <v>349</v>
      </c>
      <c r="U2652" t="s">
        <v>248</v>
      </c>
    </row>
    <row r="2653" spans="1:21" x14ac:dyDescent="0.2">
      <c r="A2653" t="s">
        <v>5162</v>
      </c>
      <c r="B2653" s="23">
        <v>45804</v>
      </c>
      <c r="C2653" s="23">
        <v>45576</v>
      </c>
      <c r="D2653" t="s">
        <v>94</v>
      </c>
      <c r="E2653" t="s">
        <v>95</v>
      </c>
      <c r="G2653" t="s">
        <v>5475</v>
      </c>
      <c r="H2653" t="s">
        <v>3061</v>
      </c>
      <c r="I2653" t="s">
        <v>3277</v>
      </c>
      <c r="J2653" s="10" t="str">
        <f t="shared" si="260"/>
        <v>LID-</v>
      </c>
      <c r="K2653" t="s">
        <v>98</v>
      </c>
      <c r="L2653" s="48">
        <v>1340</v>
      </c>
      <c r="M2653" t="s">
        <v>1472</v>
      </c>
      <c r="N2653" t="s">
        <v>11</v>
      </c>
      <c r="O2653" s="74">
        <v>3.7</v>
      </c>
      <c r="P2653" s="11">
        <f t="shared" si="256"/>
        <v>4958</v>
      </c>
      <c r="Q2653" s="12">
        <f t="shared" si="257"/>
        <v>7.3003400000000003</v>
      </c>
      <c r="R2653" s="14">
        <f t="shared" si="258"/>
        <v>0.50680000000000003</v>
      </c>
      <c r="S2653" s="13">
        <f t="shared" si="259"/>
        <v>679.11</v>
      </c>
      <c r="T2653" s="14" t="s">
        <v>349</v>
      </c>
      <c r="U2653" t="s">
        <v>368</v>
      </c>
    </row>
    <row r="2654" spans="1:21" x14ac:dyDescent="0.2">
      <c r="A2654" t="s">
        <v>5190</v>
      </c>
      <c r="B2654" s="23">
        <v>45804</v>
      </c>
      <c r="C2654" s="23">
        <v>45714</v>
      </c>
      <c r="D2654" t="s">
        <v>94</v>
      </c>
      <c r="E2654" t="s">
        <v>95</v>
      </c>
      <c r="G2654" t="s">
        <v>5508</v>
      </c>
      <c r="H2654" t="s">
        <v>3162</v>
      </c>
      <c r="I2654" t="s">
        <v>3372</v>
      </c>
      <c r="J2654" s="10" t="str">
        <f t="shared" si="260"/>
        <v>LID-</v>
      </c>
      <c r="K2654" t="s">
        <v>98</v>
      </c>
      <c r="L2654" s="48">
        <v>840</v>
      </c>
      <c r="M2654" t="s">
        <v>1472</v>
      </c>
      <c r="N2654" t="s">
        <v>11</v>
      </c>
      <c r="O2654" s="74">
        <v>4.26</v>
      </c>
      <c r="P2654" s="11">
        <f t="shared" si="256"/>
        <v>3578.4</v>
      </c>
      <c r="Q2654" s="12">
        <f t="shared" si="257"/>
        <v>7.3003400000000003</v>
      </c>
      <c r="R2654" s="14">
        <f t="shared" si="258"/>
        <v>0.58350000000000002</v>
      </c>
      <c r="S2654" s="13">
        <f t="shared" si="259"/>
        <v>490.14</v>
      </c>
      <c r="T2654" s="14" t="s">
        <v>349</v>
      </c>
      <c r="U2654" t="s">
        <v>368</v>
      </c>
    </row>
    <row r="2655" spans="1:21" x14ac:dyDescent="0.2">
      <c r="A2655" t="s">
        <v>4260</v>
      </c>
      <c r="B2655" s="23">
        <v>45805</v>
      </c>
      <c r="C2655" s="23">
        <v>45712</v>
      </c>
      <c r="D2655" t="s">
        <v>2255</v>
      </c>
      <c r="E2655" t="s">
        <v>2256</v>
      </c>
      <c r="G2655" t="s">
        <v>5562</v>
      </c>
      <c r="H2655" t="s">
        <v>3145</v>
      </c>
      <c r="I2655" t="s">
        <v>3355</v>
      </c>
      <c r="J2655" s="10" t="str">
        <f t="shared" si="260"/>
        <v>HDL-</v>
      </c>
      <c r="K2655" t="s">
        <v>10</v>
      </c>
      <c r="L2655" s="48">
        <v>1941</v>
      </c>
      <c r="M2655" t="s">
        <v>1472</v>
      </c>
      <c r="N2655" t="s">
        <v>11</v>
      </c>
      <c r="O2655" s="74">
        <v>8.5710999999999995</v>
      </c>
      <c r="P2655" s="11">
        <f t="shared" si="256"/>
        <v>16636.509999999998</v>
      </c>
      <c r="Q2655" s="12">
        <f t="shared" si="257"/>
        <v>7.3003400000000003</v>
      </c>
      <c r="R2655" s="14">
        <f t="shared" si="258"/>
        <v>1.1740999999999999</v>
      </c>
      <c r="S2655" s="13">
        <f t="shared" si="259"/>
        <v>2278.9299999999998</v>
      </c>
      <c r="T2655" s="14" t="s">
        <v>349</v>
      </c>
      <c r="U2655" t="s">
        <v>228</v>
      </c>
    </row>
    <row r="2656" spans="1:21" x14ac:dyDescent="0.2">
      <c r="A2656" t="s">
        <v>4262</v>
      </c>
      <c r="B2656" s="23">
        <v>45805</v>
      </c>
      <c r="C2656" s="23">
        <v>45727</v>
      </c>
      <c r="D2656" t="s">
        <v>2255</v>
      </c>
      <c r="E2656" t="s">
        <v>2256</v>
      </c>
      <c r="G2656" t="s">
        <v>5562</v>
      </c>
      <c r="H2656" t="s">
        <v>3145</v>
      </c>
      <c r="I2656" t="s">
        <v>3355</v>
      </c>
      <c r="J2656" s="10" t="str">
        <f t="shared" si="260"/>
        <v>HDL-</v>
      </c>
      <c r="K2656" t="s">
        <v>10</v>
      </c>
      <c r="L2656" s="48">
        <v>3500</v>
      </c>
      <c r="M2656" t="s">
        <v>1472</v>
      </c>
      <c r="N2656" t="s">
        <v>11</v>
      </c>
      <c r="O2656" s="74">
        <v>8.5710999999999995</v>
      </c>
      <c r="P2656" s="11">
        <f t="shared" si="256"/>
        <v>29998.85</v>
      </c>
      <c r="Q2656" s="12">
        <f t="shared" si="257"/>
        <v>7.3003400000000003</v>
      </c>
      <c r="R2656" s="14">
        <f t="shared" si="258"/>
        <v>1.1740999999999999</v>
      </c>
      <c r="S2656" s="13">
        <f t="shared" si="259"/>
        <v>4109.3500000000004</v>
      </c>
      <c r="T2656" s="14" t="s">
        <v>349</v>
      </c>
      <c r="U2656" t="s">
        <v>228</v>
      </c>
    </row>
    <row r="2657" spans="1:21" x14ac:dyDescent="0.2">
      <c r="A2657" t="s">
        <v>5149</v>
      </c>
      <c r="B2657" s="23">
        <v>45805</v>
      </c>
      <c r="C2657" s="23">
        <v>45576</v>
      </c>
      <c r="D2657" t="s">
        <v>94</v>
      </c>
      <c r="E2657" t="s">
        <v>95</v>
      </c>
      <c r="G2657" t="s">
        <v>5472</v>
      </c>
      <c r="H2657" t="s">
        <v>3060</v>
      </c>
      <c r="I2657" t="s">
        <v>3276</v>
      </c>
      <c r="J2657" s="10" t="str">
        <f t="shared" si="260"/>
        <v>LID-</v>
      </c>
      <c r="K2657" t="s">
        <v>98</v>
      </c>
      <c r="L2657" s="48">
        <v>1210</v>
      </c>
      <c r="M2657" t="s">
        <v>1472</v>
      </c>
      <c r="N2657" t="s">
        <v>11</v>
      </c>
      <c r="O2657" s="74">
        <v>3.5</v>
      </c>
      <c r="P2657" s="11">
        <f t="shared" si="256"/>
        <v>4235</v>
      </c>
      <c r="Q2657" s="12">
        <f t="shared" si="257"/>
        <v>7.3003400000000003</v>
      </c>
      <c r="R2657" s="14">
        <f t="shared" si="258"/>
        <v>0.47939999999999999</v>
      </c>
      <c r="S2657" s="13">
        <f t="shared" si="259"/>
        <v>580.07000000000005</v>
      </c>
      <c r="T2657" s="14" t="s">
        <v>349</v>
      </c>
      <c r="U2657" t="s">
        <v>368</v>
      </c>
    </row>
    <row r="2658" spans="1:21" x14ac:dyDescent="0.2">
      <c r="A2658" t="s">
        <v>5150</v>
      </c>
      <c r="B2658" s="23">
        <v>45805</v>
      </c>
      <c r="C2658" s="23">
        <v>45709</v>
      </c>
      <c r="D2658" t="s">
        <v>94</v>
      </c>
      <c r="E2658" t="s">
        <v>95</v>
      </c>
      <c r="G2658" t="s">
        <v>5472</v>
      </c>
      <c r="H2658" t="s">
        <v>3060</v>
      </c>
      <c r="I2658" t="s">
        <v>3276</v>
      </c>
      <c r="J2658" s="10" t="str">
        <f t="shared" si="260"/>
        <v>LID-</v>
      </c>
      <c r="K2658" t="s">
        <v>98</v>
      </c>
      <c r="L2658" s="48">
        <v>710</v>
      </c>
      <c r="M2658" t="s">
        <v>1472</v>
      </c>
      <c r="N2658" t="s">
        <v>11</v>
      </c>
      <c r="O2658" s="74">
        <v>3.5</v>
      </c>
      <c r="P2658" s="11">
        <f t="shared" si="256"/>
        <v>2485</v>
      </c>
      <c r="Q2658" s="12">
        <f t="shared" si="257"/>
        <v>7.3003400000000003</v>
      </c>
      <c r="R2658" s="14">
        <f t="shared" si="258"/>
        <v>0.47939999999999999</v>
      </c>
      <c r="S2658" s="13">
        <f t="shared" si="259"/>
        <v>340.37</v>
      </c>
      <c r="T2658" s="14" t="s">
        <v>349</v>
      </c>
      <c r="U2658" t="s">
        <v>368</v>
      </c>
    </row>
    <row r="2659" spans="1:21" x14ac:dyDescent="0.2">
      <c r="A2659" t="s">
        <v>5151</v>
      </c>
      <c r="B2659" s="23">
        <v>45805</v>
      </c>
      <c r="C2659" s="23">
        <v>45734</v>
      </c>
      <c r="D2659" t="s">
        <v>94</v>
      </c>
      <c r="E2659" t="s">
        <v>95</v>
      </c>
      <c r="G2659" t="s">
        <v>5472</v>
      </c>
      <c r="H2659" t="s">
        <v>3060</v>
      </c>
      <c r="I2659" t="s">
        <v>3276</v>
      </c>
      <c r="J2659" s="10" t="str">
        <f t="shared" si="260"/>
        <v>LID-</v>
      </c>
      <c r="K2659" t="s">
        <v>98</v>
      </c>
      <c r="L2659" s="48">
        <v>60</v>
      </c>
      <c r="M2659" t="s">
        <v>1472</v>
      </c>
      <c r="N2659" t="s">
        <v>11</v>
      </c>
      <c r="O2659" s="74">
        <v>3.5</v>
      </c>
      <c r="P2659" s="11">
        <f t="shared" si="256"/>
        <v>210</v>
      </c>
      <c r="Q2659" s="12">
        <f t="shared" si="257"/>
        <v>7.3003400000000003</v>
      </c>
      <c r="R2659" s="14">
        <f t="shared" si="258"/>
        <v>0.47939999999999999</v>
      </c>
      <c r="S2659" s="13">
        <f t="shared" si="259"/>
        <v>28.76</v>
      </c>
      <c r="T2659" s="14" t="s">
        <v>349</v>
      </c>
      <c r="U2659" t="s">
        <v>368</v>
      </c>
    </row>
    <row r="2660" spans="1:21" x14ac:dyDescent="0.2">
      <c r="A2660" t="s">
        <v>5152</v>
      </c>
      <c r="B2660" s="23">
        <v>45805</v>
      </c>
      <c r="C2660" s="23">
        <v>45748</v>
      </c>
      <c r="D2660" t="s">
        <v>94</v>
      </c>
      <c r="E2660" t="s">
        <v>95</v>
      </c>
      <c r="G2660" t="s">
        <v>5472</v>
      </c>
      <c r="H2660" t="s">
        <v>3060</v>
      </c>
      <c r="I2660" t="s">
        <v>3276</v>
      </c>
      <c r="J2660" s="10" t="str">
        <f t="shared" si="260"/>
        <v>LID-</v>
      </c>
      <c r="K2660" t="s">
        <v>98</v>
      </c>
      <c r="L2660" s="48">
        <v>1020</v>
      </c>
      <c r="M2660" t="s">
        <v>1472</v>
      </c>
      <c r="N2660" t="s">
        <v>11</v>
      </c>
      <c r="O2660" s="74">
        <v>3.5</v>
      </c>
      <c r="P2660" s="11">
        <f t="shared" si="256"/>
        <v>3570</v>
      </c>
      <c r="Q2660" s="12">
        <f t="shared" si="257"/>
        <v>7.3003400000000003</v>
      </c>
      <c r="R2660" s="14">
        <f t="shared" si="258"/>
        <v>0.47939999999999999</v>
      </c>
      <c r="S2660" s="13">
        <f t="shared" si="259"/>
        <v>488.99</v>
      </c>
      <c r="T2660" s="14" t="s">
        <v>349</v>
      </c>
      <c r="U2660" t="s">
        <v>368</v>
      </c>
    </row>
    <row r="2661" spans="1:21" x14ac:dyDescent="0.2">
      <c r="A2661" t="s">
        <v>5162</v>
      </c>
      <c r="B2661" s="23">
        <v>45805</v>
      </c>
      <c r="C2661" s="23">
        <v>45576</v>
      </c>
      <c r="D2661" t="s">
        <v>94</v>
      </c>
      <c r="E2661" t="s">
        <v>95</v>
      </c>
      <c r="G2661" t="s">
        <v>5472</v>
      </c>
      <c r="H2661" t="s">
        <v>3061</v>
      </c>
      <c r="I2661" t="s">
        <v>3277</v>
      </c>
      <c r="J2661" s="10" t="str">
        <f t="shared" si="260"/>
        <v>LID-</v>
      </c>
      <c r="K2661" t="s">
        <v>98</v>
      </c>
      <c r="L2661" s="48">
        <v>1170</v>
      </c>
      <c r="M2661" t="s">
        <v>1472</v>
      </c>
      <c r="N2661" t="s">
        <v>11</v>
      </c>
      <c r="O2661" s="74">
        <v>3.7</v>
      </c>
      <c r="P2661" s="11">
        <f t="shared" si="256"/>
        <v>4329</v>
      </c>
      <c r="Q2661" s="12">
        <f t="shared" si="257"/>
        <v>7.3003400000000003</v>
      </c>
      <c r="R2661" s="14">
        <f t="shared" si="258"/>
        <v>0.50680000000000003</v>
      </c>
      <c r="S2661" s="13">
        <f t="shared" si="259"/>
        <v>592.96</v>
      </c>
      <c r="T2661" s="14" t="s">
        <v>349</v>
      </c>
      <c r="U2661" t="s">
        <v>368</v>
      </c>
    </row>
    <row r="2662" spans="1:21" x14ac:dyDescent="0.2">
      <c r="A2662" t="s">
        <v>5186</v>
      </c>
      <c r="B2662" s="23">
        <v>45805</v>
      </c>
      <c r="C2662" s="23">
        <v>45714</v>
      </c>
      <c r="D2662" t="s">
        <v>830</v>
      </c>
      <c r="E2662" t="s">
        <v>831</v>
      </c>
      <c r="G2662" t="s">
        <v>5496</v>
      </c>
      <c r="H2662" t="s">
        <v>3164</v>
      </c>
      <c r="I2662" t="s">
        <v>3374</v>
      </c>
      <c r="J2662" s="10" t="str">
        <f t="shared" si="260"/>
        <v>LID-</v>
      </c>
      <c r="K2662" t="s">
        <v>98</v>
      </c>
      <c r="L2662" s="48">
        <v>2210</v>
      </c>
      <c r="M2662" t="s">
        <v>1472</v>
      </c>
      <c r="N2662" t="s">
        <v>11</v>
      </c>
      <c r="O2662" s="74">
        <v>4.2</v>
      </c>
      <c r="P2662" s="11">
        <f t="shared" si="256"/>
        <v>9282</v>
      </c>
      <c r="Q2662" s="12">
        <f t="shared" si="257"/>
        <v>7.3003400000000003</v>
      </c>
      <c r="R2662" s="14">
        <f t="shared" si="258"/>
        <v>0.57530000000000003</v>
      </c>
      <c r="S2662" s="13">
        <f t="shared" si="259"/>
        <v>1271.4100000000001</v>
      </c>
      <c r="T2662" s="14" t="s">
        <v>349</v>
      </c>
      <c r="U2662" t="s">
        <v>368</v>
      </c>
    </row>
    <row r="2663" spans="1:21" x14ac:dyDescent="0.2">
      <c r="A2663" t="s">
        <v>5190</v>
      </c>
      <c r="B2663" s="23">
        <v>45805</v>
      </c>
      <c r="C2663" s="23">
        <v>45714</v>
      </c>
      <c r="D2663" t="s">
        <v>94</v>
      </c>
      <c r="E2663" t="s">
        <v>95</v>
      </c>
      <c r="G2663" t="s">
        <v>5507</v>
      </c>
      <c r="H2663" t="s">
        <v>3162</v>
      </c>
      <c r="I2663" t="s">
        <v>3372</v>
      </c>
      <c r="J2663" s="10" t="str">
        <f t="shared" si="260"/>
        <v>LID-</v>
      </c>
      <c r="K2663" t="s">
        <v>98</v>
      </c>
      <c r="L2663" s="48">
        <v>1440</v>
      </c>
      <c r="M2663" t="s">
        <v>1472</v>
      </c>
      <c r="N2663" t="s">
        <v>11</v>
      </c>
      <c r="O2663" s="74">
        <v>4.26</v>
      </c>
      <c r="P2663" s="11">
        <f t="shared" si="256"/>
        <v>6134.4</v>
      </c>
      <c r="Q2663" s="12">
        <f t="shared" si="257"/>
        <v>7.3003400000000003</v>
      </c>
      <c r="R2663" s="14">
        <f t="shared" si="258"/>
        <v>0.58350000000000002</v>
      </c>
      <c r="S2663" s="13">
        <f t="shared" si="259"/>
        <v>840.24</v>
      </c>
      <c r="T2663" s="14" t="s">
        <v>349</v>
      </c>
      <c r="U2663" t="s">
        <v>368</v>
      </c>
    </row>
    <row r="2664" spans="1:21" x14ac:dyDescent="0.2">
      <c r="A2664" t="s">
        <v>5347</v>
      </c>
      <c r="B2664" s="23">
        <v>45806</v>
      </c>
      <c r="C2664" s="23">
        <v>45793</v>
      </c>
      <c r="D2664" t="s">
        <v>311</v>
      </c>
      <c r="E2664" t="s">
        <v>312</v>
      </c>
      <c r="G2664" t="s">
        <v>5590</v>
      </c>
      <c r="H2664" t="s">
        <v>1237</v>
      </c>
      <c r="I2664" t="s">
        <v>1238</v>
      </c>
      <c r="J2664" s="10" t="str">
        <f t="shared" si="260"/>
        <v>EXM-</v>
      </c>
      <c r="K2664" t="s">
        <v>10</v>
      </c>
      <c r="L2664" s="48">
        <v>50</v>
      </c>
      <c r="M2664" t="s">
        <v>186</v>
      </c>
      <c r="N2664" t="s">
        <v>11</v>
      </c>
      <c r="O2664" s="74">
        <v>90.177000000000007</v>
      </c>
      <c r="P2664" s="11">
        <f t="shared" si="256"/>
        <v>4508.8500000000004</v>
      </c>
      <c r="Q2664" s="12">
        <f t="shared" si="257"/>
        <v>7.3003400000000003</v>
      </c>
      <c r="R2664" s="14">
        <f t="shared" si="258"/>
        <v>12.352399999999999</v>
      </c>
      <c r="S2664" s="13">
        <f t="shared" si="259"/>
        <v>617.62</v>
      </c>
      <c r="T2664" s="14" t="s">
        <v>349</v>
      </c>
      <c r="U2664" t="s">
        <v>315</v>
      </c>
    </row>
    <row r="2665" spans="1:21" x14ac:dyDescent="0.2">
      <c r="A2665" t="s">
        <v>5362</v>
      </c>
      <c r="B2665" s="23">
        <v>45806</v>
      </c>
      <c r="C2665" s="23">
        <v>45793</v>
      </c>
      <c r="D2665" t="s">
        <v>311</v>
      </c>
      <c r="E2665" t="s">
        <v>312</v>
      </c>
      <c r="G2665" t="s">
        <v>5590</v>
      </c>
      <c r="H2665" t="s">
        <v>1240</v>
      </c>
      <c r="I2665" t="s">
        <v>1241</v>
      </c>
      <c r="J2665" s="10" t="str">
        <f t="shared" si="260"/>
        <v>EXM-</v>
      </c>
      <c r="K2665" t="s">
        <v>10</v>
      </c>
      <c r="L2665" s="48">
        <v>25</v>
      </c>
      <c r="M2665" t="s">
        <v>186</v>
      </c>
      <c r="N2665" t="s">
        <v>11</v>
      </c>
      <c r="O2665" s="74">
        <v>118.6726</v>
      </c>
      <c r="P2665" s="11">
        <f t="shared" si="256"/>
        <v>2966.82</v>
      </c>
      <c r="Q2665" s="12">
        <f t="shared" si="257"/>
        <v>7.3003400000000003</v>
      </c>
      <c r="R2665" s="14">
        <f t="shared" si="258"/>
        <v>16.255800000000001</v>
      </c>
      <c r="S2665" s="13">
        <f t="shared" si="259"/>
        <v>406.4</v>
      </c>
      <c r="T2665" s="14" t="s">
        <v>349</v>
      </c>
      <c r="U2665" t="s">
        <v>315</v>
      </c>
    </row>
    <row r="2666" spans="1:21" x14ac:dyDescent="0.2">
      <c r="A2666" t="s">
        <v>5132</v>
      </c>
      <c r="B2666" s="23">
        <v>45806</v>
      </c>
      <c r="C2666" s="23">
        <v>45786</v>
      </c>
      <c r="D2666" t="s">
        <v>128</v>
      </c>
      <c r="E2666" t="s">
        <v>129</v>
      </c>
      <c r="G2666" t="s">
        <v>5383</v>
      </c>
      <c r="H2666" t="s">
        <v>4693</v>
      </c>
      <c r="I2666" t="s">
        <v>4694</v>
      </c>
      <c r="J2666" s="10" t="str">
        <f t="shared" si="260"/>
        <v>HDL-</v>
      </c>
      <c r="K2666" t="s">
        <v>10</v>
      </c>
      <c r="L2666" s="48">
        <v>6000</v>
      </c>
      <c r="M2666" t="s">
        <v>1472</v>
      </c>
      <c r="N2666" t="s">
        <v>11</v>
      </c>
      <c r="O2666" s="74">
        <v>3.2801</v>
      </c>
      <c r="P2666" s="11">
        <f t="shared" si="256"/>
        <v>19680.599999999999</v>
      </c>
      <c r="Q2666" s="12">
        <f t="shared" si="257"/>
        <v>7.3003400000000003</v>
      </c>
      <c r="R2666" s="14">
        <f t="shared" si="258"/>
        <v>0.44929999999999998</v>
      </c>
      <c r="S2666" s="13">
        <f t="shared" si="259"/>
        <v>2695.8</v>
      </c>
      <c r="T2666" s="14" t="s">
        <v>349</v>
      </c>
      <c r="U2666" t="s">
        <v>228</v>
      </c>
    </row>
    <row r="2667" spans="1:21" x14ac:dyDescent="0.2">
      <c r="A2667" t="s">
        <v>5328</v>
      </c>
      <c r="B2667" s="23">
        <v>45806</v>
      </c>
      <c r="C2667" s="23">
        <v>45737</v>
      </c>
      <c r="D2667" t="s">
        <v>121</v>
      </c>
      <c r="E2667" t="s">
        <v>122</v>
      </c>
      <c r="G2667" t="s">
        <v>5478</v>
      </c>
      <c r="H2667" t="s">
        <v>4818</v>
      </c>
      <c r="I2667" t="s">
        <v>4819</v>
      </c>
      <c r="J2667" s="10" t="str">
        <f t="shared" si="260"/>
        <v>HDL-</v>
      </c>
      <c r="K2667" t="s">
        <v>10</v>
      </c>
      <c r="L2667" s="48">
        <v>500</v>
      </c>
      <c r="M2667" t="s">
        <v>1472</v>
      </c>
      <c r="N2667" t="s">
        <v>11</v>
      </c>
      <c r="O2667" s="74">
        <v>19.7805</v>
      </c>
      <c r="P2667" s="11">
        <f t="shared" si="256"/>
        <v>9890.25</v>
      </c>
      <c r="Q2667" s="12">
        <f t="shared" si="257"/>
        <v>7.3003400000000003</v>
      </c>
      <c r="R2667" s="14">
        <f t="shared" si="258"/>
        <v>2.7094999999999998</v>
      </c>
      <c r="S2667" s="13">
        <f t="shared" si="259"/>
        <v>1354.75</v>
      </c>
      <c r="T2667" s="14" t="s">
        <v>349</v>
      </c>
      <c r="U2667" t="s">
        <v>228</v>
      </c>
    </row>
    <row r="2668" spans="1:21" x14ac:dyDescent="0.2">
      <c r="A2668" t="s">
        <v>5291</v>
      </c>
      <c r="B2668" s="23">
        <v>45806</v>
      </c>
      <c r="C2668" s="23">
        <v>45706</v>
      </c>
      <c r="D2668" t="s">
        <v>252</v>
      </c>
      <c r="E2668" t="s">
        <v>253</v>
      </c>
      <c r="G2668" t="s">
        <v>5567</v>
      </c>
      <c r="H2668" t="s">
        <v>256</v>
      </c>
      <c r="I2668" t="s">
        <v>257</v>
      </c>
      <c r="J2668" s="10" t="str">
        <f t="shared" si="260"/>
        <v>GLID</v>
      </c>
      <c r="K2668" t="s">
        <v>10</v>
      </c>
      <c r="L2668" s="48">
        <v>450</v>
      </c>
      <c r="M2668" t="s">
        <v>1472</v>
      </c>
      <c r="N2668" t="s">
        <v>11</v>
      </c>
      <c r="O2668" s="74">
        <v>8.9</v>
      </c>
      <c r="P2668" s="11">
        <f t="shared" si="256"/>
        <v>4005</v>
      </c>
      <c r="Q2668" s="12">
        <f t="shared" si="257"/>
        <v>7.3003400000000003</v>
      </c>
      <c r="R2668" s="14">
        <f t="shared" si="258"/>
        <v>1.2191000000000001</v>
      </c>
      <c r="S2668" s="13">
        <f t="shared" si="259"/>
        <v>548.6</v>
      </c>
      <c r="T2668" s="14" t="s">
        <v>349</v>
      </c>
      <c r="U2668" t="s">
        <v>78</v>
      </c>
    </row>
    <row r="2669" spans="1:21" x14ac:dyDescent="0.2">
      <c r="A2669" t="s">
        <v>5299</v>
      </c>
      <c r="B2669" s="23">
        <v>45806</v>
      </c>
      <c r="C2669" s="23">
        <v>45706</v>
      </c>
      <c r="D2669" t="s">
        <v>252</v>
      </c>
      <c r="E2669" t="s">
        <v>253</v>
      </c>
      <c r="G2669" t="s">
        <v>5567</v>
      </c>
      <c r="H2669" t="s">
        <v>250</v>
      </c>
      <c r="I2669" t="s">
        <v>251</v>
      </c>
      <c r="J2669" s="10" t="str">
        <f t="shared" si="260"/>
        <v>GLID</v>
      </c>
      <c r="K2669" t="s">
        <v>10</v>
      </c>
      <c r="L2669" s="48">
        <v>400</v>
      </c>
      <c r="M2669" t="s">
        <v>1472</v>
      </c>
      <c r="N2669" t="s">
        <v>11</v>
      </c>
      <c r="O2669" s="74">
        <v>11.08</v>
      </c>
      <c r="P2669" s="11">
        <f t="shared" si="256"/>
        <v>4432</v>
      </c>
      <c r="Q2669" s="12">
        <f t="shared" si="257"/>
        <v>7.3003400000000003</v>
      </c>
      <c r="R2669" s="14">
        <f t="shared" si="258"/>
        <v>1.5177</v>
      </c>
      <c r="S2669" s="13">
        <f t="shared" si="259"/>
        <v>607.08000000000004</v>
      </c>
      <c r="T2669" s="14" t="s">
        <v>349</v>
      </c>
      <c r="U2669" t="s">
        <v>78</v>
      </c>
    </row>
    <row r="2670" spans="1:21" x14ac:dyDescent="0.2">
      <c r="A2670" t="s">
        <v>4876</v>
      </c>
      <c r="B2670" s="23">
        <v>45806</v>
      </c>
      <c r="C2670" s="23">
        <v>45786</v>
      </c>
      <c r="D2670" t="s">
        <v>128</v>
      </c>
      <c r="E2670" t="s">
        <v>129</v>
      </c>
      <c r="G2670" t="s">
        <v>5383</v>
      </c>
      <c r="H2670" t="s">
        <v>958</v>
      </c>
      <c r="I2670" t="s">
        <v>959</v>
      </c>
      <c r="J2670" s="10" t="str">
        <f t="shared" si="260"/>
        <v>RIV-</v>
      </c>
      <c r="K2670" t="s">
        <v>10</v>
      </c>
      <c r="L2670" s="48">
        <v>12000</v>
      </c>
      <c r="M2670" t="s">
        <v>1472</v>
      </c>
      <c r="N2670" t="s">
        <v>11</v>
      </c>
      <c r="O2670" s="74">
        <v>4.8000000000000001E-2</v>
      </c>
      <c r="P2670" s="11">
        <f t="shared" si="256"/>
        <v>576</v>
      </c>
      <c r="Q2670" s="12">
        <f t="shared" si="257"/>
        <v>7.3003400000000003</v>
      </c>
      <c r="R2670" s="14">
        <f t="shared" si="258"/>
        <v>6.6E-3</v>
      </c>
      <c r="S2670" s="13">
        <f t="shared" si="259"/>
        <v>79.2</v>
      </c>
      <c r="T2670" s="14" t="s">
        <v>349</v>
      </c>
      <c r="U2670" t="s">
        <v>132</v>
      </c>
    </row>
    <row r="2671" spans="1:21" x14ac:dyDescent="0.2">
      <c r="A2671" t="s">
        <v>5180</v>
      </c>
      <c r="B2671" s="23">
        <v>45806</v>
      </c>
      <c r="C2671" s="23">
        <v>45786</v>
      </c>
      <c r="D2671" t="s">
        <v>149</v>
      </c>
      <c r="E2671" t="s">
        <v>150</v>
      </c>
      <c r="G2671" t="s">
        <v>5480</v>
      </c>
      <c r="H2671" t="s">
        <v>4713</v>
      </c>
      <c r="I2671" t="s">
        <v>4714</v>
      </c>
      <c r="J2671" s="10" t="str">
        <f t="shared" si="260"/>
        <v>GLID</v>
      </c>
      <c r="K2671" t="s">
        <v>10</v>
      </c>
      <c r="L2671" s="48">
        <v>4680</v>
      </c>
      <c r="M2671" t="s">
        <v>1472</v>
      </c>
      <c r="N2671" t="s">
        <v>11</v>
      </c>
      <c r="O2671" s="74">
        <v>4.1654999999999998</v>
      </c>
      <c r="P2671" s="11">
        <f t="shared" si="256"/>
        <v>19494.54</v>
      </c>
      <c r="Q2671" s="12">
        <f t="shared" si="257"/>
        <v>7.3003400000000003</v>
      </c>
      <c r="R2671" s="14">
        <f t="shared" si="258"/>
        <v>0.5706</v>
      </c>
      <c r="S2671" s="13">
        <f t="shared" si="259"/>
        <v>2670.41</v>
      </c>
      <c r="T2671" s="14" t="s">
        <v>349</v>
      </c>
      <c r="U2671" t="s">
        <v>78</v>
      </c>
    </row>
    <row r="2672" spans="1:21" x14ac:dyDescent="0.2">
      <c r="A2672" t="s">
        <v>5228</v>
      </c>
      <c r="B2672" s="23">
        <v>45806</v>
      </c>
      <c r="C2672" s="23">
        <v>45786</v>
      </c>
      <c r="D2672" t="s">
        <v>696</v>
      </c>
      <c r="E2672" t="s">
        <v>697</v>
      </c>
      <c r="G2672" t="s">
        <v>5528</v>
      </c>
      <c r="H2672" t="s">
        <v>1782</v>
      </c>
      <c r="I2672" t="s">
        <v>1783</v>
      </c>
      <c r="J2672" s="10" t="str">
        <f t="shared" si="260"/>
        <v>GLID</v>
      </c>
      <c r="K2672" t="s">
        <v>10</v>
      </c>
      <c r="L2672" s="48">
        <v>5050</v>
      </c>
      <c r="M2672" t="s">
        <v>1472</v>
      </c>
      <c r="N2672" t="s">
        <v>11</v>
      </c>
      <c r="O2672" s="74">
        <v>5.8975999999999997</v>
      </c>
      <c r="P2672" s="11">
        <f t="shared" si="256"/>
        <v>29782.880000000001</v>
      </c>
      <c r="Q2672" s="12">
        <f t="shared" si="257"/>
        <v>7.3003400000000003</v>
      </c>
      <c r="R2672" s="14">
        <f t="shared" si="258"/>
        <v>0.80789999999999995</v>
      </c>
      <c r="S2672" s="13">
        <f t="shared" si="259"/>
        <v>4079.9</v>
      </c>
      <c r="T2672" s="14" t="s">
        <v>349</v>
      </c>
      <c r="U2672" t="s">
        <v>78</v>
      </c>
    </row>
    <row r="2673" spans="1:21" x14ac:dyDescent="0.2">
      <c r="A2673" t="s">
        <v>5237</v>
      </c>
      <c r="B2673" s="23">
        <v>45806</v>
      </c>
      <c r="C2673" s="23">
        <v>45792</v>
      </c>
      <c r="D2673" t="s">
        <v>287</v>
      </c>
      <c r="E2673" t="s">
        <v>288</v>
      </c>
      <c r="G2673" t="s">
        <v>5536</v>
      </c>
      <c r="H2673" t="s">
        <v>76</v>
      </c>
      <c r="I2673" t="s">
        <v>77</v>
      </c>
      <c r="J2673" s="10" t="str">
        <f t="shared" si="260"/>
        <v>GLID</v>
      </c>
      <c r="K2673" t="s">
        <v>10</v>
      </c>
      <c r="L2673" s="48">
        <v>2100</v>
      </c>
      <c r="M2673" t="s">
        <v>1472</v>
      </c>
      <c r="N2673" t="s">
        <v>11</v>
      </c>
      <c r="O2673" s="74">
        <v>6.3951000000000002</v>
      </c>
      <c r="P2673" s="11">
        <f t="shared" si="256"/>
        <v>13429.71</v>
      </c>
      <c r="Q2673" s="12">
        <f t="shared" si="257"/>
        <v>7.3003400000000003</v>
      </c>
      <c r="R2673" s="14">
        <f t="shared" si="258"/>
        <v>0.876</v>
      </c>
      <c r="S2673" s="13">
        <f t="shared" si="259"/>
        <v>1839.6</v>
      </c>
      <c r="T2673" s="14" t="s">
        <v>349</v>
      </c>
      <c r="U2673" t="s">
        <v>78</v>
      </c>
    </row>
    <row r="2674" spans="1:21" x14ac:dyDescent="0.2">
      <c r="A2674" t="s">
        <v>5143</v>
      </c>
      <c r="B2674" s="23">
        <v>45806</v>
      </c>
      <c r="C2674" s="23">
        <v>45805</v>
      </c>
      <c r="D2674" t="s">
        <v>5</v>
      </c>
      <c r="E2674" t="s">
        <v>6</v>
      </c>
      <c r="G2674" t="s">
        <v>5470</v>
      </c>
      <c r="H2674" t="s">
        <v>3720</v>
      </c>
      <c r="I2674" t="s">
        <v>3721</v>
      </c>
      <c r="J2674" s="10" t="str">
        <f t="shared" si="260"/>
        <v>BOX-</v>
      </c>
      <c r="K2674" t="s">
        <v>10</v>
      </c>
      <c r="L2674" s="48">
        <v>2020</v>
      </c>
      <c r="M2674" t="s">
        <v>1472</v>
      </c>
      <c r="N2674" t="s">
        <v>11</v>
      </c>
      <c r="O2674" s="74">
        <v>3.43</v>
      </c>
      <c r="P2674" s="11">
        <f t="shared" si="256"/>
        <v>6928.6</v>
      </c>
      <c r="Q2674" s="12">
        <f t="shared" si="257"/>
        <v>7.3003400000000003</v>
      </c>
      <c r="R2674" s="14">
        <f t="shared" si="258"/>
        <v>0.4698</v>
      </c>
      <c r="S2674" s="13">
        <f t="shared" si="259"/>
        <v>949</v>
      </c>
      <c r="T2674" s="14" t="s">
        <v>349</v>
      </c>
      <c r="U2674" t="s">
        <v>1</v>
      </c>
    </row>
    <row r="2675" spans="1:21" x14ac:dyDescent="0.2">
      <c r="A2675" t="s">
        <v>5144</v>
      </c>
      <c r="B2675" s="23">
        <v>45806</v>
      </c>
      <c r="C2675" s="23">
        <v>45805</v>
      </c>
      <c r="D2675" t="s">
        <v>5</v>
      </c>
      <c r="E2675" t="s">
        <v>6</v>
      </c>
      <c r="G2675" t="s">
        <v>5435</v>
      </c>
      <c r="H2675" t="s">
        <v>3720</v>
      </c>
      <c r="I2675" t="s">
        <v>3721</v>
      </c>
      <c r="J2675" s="10" t="str">
        <f t="shared" si="260"/>
        <v>BOX-</v>
      </c>
      <c r="K2675" t="s">
        <v>10</v>
      </c>
      <c r="L2675" s="48">
        <v>2020</v>
      </c>
      <c r="M2675" t="s">
        <v>1472</v>
      </c>
      <c r="N2675" t="s">
        <v>11</v>
      </c>
      <c r="O2675" s="74">
        <v>3.43</v>
      </c>
      <c r="P2675" s="11">
        <f t="shared" si="256"/>
        <v>6928.6</v>
      </c>
      <c r="Q2675" s="12">
        <f t="shared" si="257"/>
        <v>7.3003400000000003</v>
      </c>
      <c r="R2675" s="14">
        <f t="shared" si="258"/>
        <v>0.4698</v>
      </c>
      <c r="S2675" s="13">
        <f t="shared" si="259"/>
        <v>949</v>
      </c>
      <c r="T2675" s="14" t="s">
        <v>349</v>
      </c>
      <c r="U2675" t="s">
        <v>1</v>
      </c>
    </row>
    <row r="2676" spans="1:21" x14ac:dyDescent="0.2">
      <c r="A2676" t="s">
        <v>5200</v>
      </c>
      <c r="B2676" s="23">
        <v>45806</v>
      </c>
      <c r="C2676" s="23">
        <v>45805</v>
      </c>
      <c r="D2676" t="s">
        <v>5</v>
      </c>
      <c r="E2676" t="s">
        <v>6</v>
      </c>
      <c r="G2676" t="s">
        <v>5435</v>
      </c>
      <c r="H2676" t="s">
        <v>4725</v>
      </c>
      <c r="I2676" t="s">
        <v>4726</v>
      </c>
      <c r="J2676" s="10" t="str">
        <f t="shared" si="260"/>
        <v>BOX-</v>
      </c>
      <c r="K2676" t="s">
        <v>10</v>
      </c>
      <c r="L2676" s="48">
        <v>2020</v>
      </c>
      <c r="M2676" t="s">
        <v>1472</v>
      </c>
      <c r="N2676" t="s">
        <v>11</v>
      </c>
      <c r="O2676" s="74">
        <v>4.4800000000000004</v>
      </c>
      <c r="P2676" s="11">
        <f t="shared" si="256"/>
        <v>9049.6</v>
      </c>
      <c r="Q2676" s="12">
        <f t="shared" si="257"/>
        <v>7.3003400000000003</v>
      </c>
      <c r="R2676" s="14">
        <f t="shared" si="258"/>
        <v>0.61370000000000002</v>
      </c>
      <c r="S2676" s="13">
        <f t="shared" si="259"/>
        <v>1239.67</v>
      </c>
      <c r="T2676" s="14" t="s">
        <v>349</v>
      </c>
      <c r="U2676" t="s">
        <v>1</v>
      </c>
    </row>
    <row r="2677" spans="1:21" x14ac:dyDescent="0.2">
      <c r="A2677" t="s">
        <v>4849</v>
      </c>
      <c r="B2677" s="23">
        <v>45806</v>
      </c>
      <c r="C2677" s="23">
        <v>45792</v>
      </c>
      <c r="D2677" t="s">
        <v>169</v>
      </c>
      <c r="E2677" t="s">
        <v>170</v>
      </c>
      <c r="G2677" t="s">
        <v>5372</v>
      </c>
      <c r="H2677" t="s">
        <v>1136</v>
      </c>
      <c r="I2677" t="s">
        <v>1137</v>
      </c>
      <c r="J2677" s="10" t="str">
        <f t="shared" si="260"/>
        <v>STKR</v>
      </c>
      <c r="K2677" t="s">
        <v>10</v>
      </c>
      <c r="L2677" s="48">
        <v>25700</v>
      </c>
      <c r="M2677" t="s">
        <v>1472</v>
      </c>
      <c r="N2677" t="s">
        <v>11</v>
      </c>
      <c r="O2677" s="74">
        <v>0.03</v>
      </c>
      <c r="P2677" s="11">
        <f t="shared" si="256"/>
        <v>771</v>
      </c>
      <c r="Q2677" s="12">
        <f t="shared" si="257"/>
        <v>7.3003400000000003</v>
      </c>
      <c r="R2677" s="14">
        <f t="shared" si="258"/>
        <v>4.1000000000000003E-3</v>
      </c>
      <c r="S2677" s="13">
        <f t="shared" si="259"/>
        <v>105.37</v>
      </c>
      <c r="T2677" s="14" t="s">
        <v>349</v>
      </c>
      <c r="U2677" t="s">
        <v>18</v>
      </c>
    </row>
    <row r="2678" spans="1:21" x14ac:dyDescent="0.2">
      <c r="A2678" t="s">
        <v>4951</v>
      </c>
      <c r="B2678" s="23">
        <v>45806</v>
      </c>
      <c r="C2678" s="23">
        <v>45783</v>
      </c>
      <c r="D2678" t="s">
        <v>169</v>
      </c>
      <c r="E2678" t="s">
        <v>170</v>
      </c>
      <c r="G2678" t="s">
        <v>5409</v>
      </c>
      <c r="H2678" t="s">
        <v>4599</v>
      </c>
      <c r="I2678" t="s">
        <v>4600</v>
      </c>
      <c r="J2678" s="10" t="str">
        <f t="shared" si="260"/>
        <v>U&amp;C-</v>
      </c>
      <c r="K2678" t="s">
        <v>10</v>
      </c>
      <c r="L2678" s="48">
        <v>500</v>
      </c>
      <c r="M2678" t="s">
        <v>1472</v>
      </c>
      <c r="N2678" t="s">
        <v>11</v>
      </c>
      <c r="O2678" s="74">
        <v>0.21929999999999999</v>
      </c>
      <c r="P2678" s="11">
        <f t="shared" si="256"/>
        <v>109.65</v>
      </c>
      <c r="Q2678" s="12">
        <f t="shared" si="257"/>
        <v>7.3003400000000003</v>
      </c>
      <c r="R2678" s="14">
        <f t="shared" si="258"/>
        <v>0.03</v>
      </c>
      <c r="S2678" s="13">
        <f t="shared" si="259"/>
        <v>15</v>
      </c>
      <c r="T2678" s="14" t="s">
        <v>349</v>
      </c>
      <c r="U2678" t="s">
        <v>177</v>
      </c>
    </row>
    <row r="2679" spans="1:21" x14ac:dyDescent="0.2">
      <c r="A2679" t="s">
        <v>4952</v>
      </c>
      <c r="B2679" s="23">
        <v>45806</v>
      </c>
      <c r="C2679" s="23">
        <v>45783</v>
      </c>
      <c r="D2679" t="s">
        <v>169</v>
      </c>
      <c r="E2679" t="s">
        <v>170</v>
      </c>
      <c r="G2679" t="s">
        <v>5409</v>
      </c>
      <c r="H2679" t="s">
        <v>3143</v>
      </c>
      <c r="I2679" t="s">
        <v>3353</v>
      </c>
      <c r="J2679" s="10" t="str">
        <f t="shared" si="260"/>
        <v>U&amp;C-</v>
      </c>
      <c r="K2679" t="s">
        <v>10</v>
      </c>
      <c r="L2679" s="48">
        <v>5000</v>
      </c>
      <c r="M2679" t="s">
        <v>1472</v>
      </c>
      <c r="N2679" t="s">
        <v>11</v>
      </c>
      <c r="O2679" s="74">
        <v>0.222</v>
      </c>
      <c r="P2679" s="11">
        <f t="shared" si="256"/>
        <v>1110</v>
      </c>
      <c r="Q2679" s="12">
        <f t="shared" si="257"/>
        <v>7.3003400000000003</v>
      </c>
      <c r="R2679" s="14">
        <f t="shared" si="258"/>
        <v>3.04E-2</v>
      </c>
      <c r="S2679" s="13">
        <f t="shared" si="259"/>
        <v>152</v>
      </c>
      <c r="T2679" s="14" t="s">
        <v>349</v>
      </c>
      <c r="U2679" t="s">
        <v>177</v>
      </c>
    </row>
    <row r="2680" spans="1:21" x14ac:dyDescent="0.2">
      <c r="A2680" t="s">
        <v>4960</v>
      </c>
      <c r="B2680" s="23">
        <v>45806</v>
      </c>
      <c r="C2680" s="23">
        <v>45783</v>
      </c>
      <c r="D2680" t="s">
        <v>169</v>
      </c>
      <c r="E2680" t="s">
        <v>170</v>
      </c>
      <c r="G2680" t="s">
        <v>5409</v>
      </c>
      <c r="H2680" t="s">
        <v>1117</v>
      </c>
      <c r="I2680" t="s">
        <v>1118</v>
      </c>
      <c r="J2680" s="10" t="str">
        <f t="shared" si="260"/>
        <v>U&amp;C-</v>
      </c>
      <c r="K2680" t="s">
        <v>10</v>
      </c>
      <c r="L2680" s="48">
        <v>3100</v>
      </c>
      <c r="M2680" t="s">
        <v>1472</v>
      </c>
      <c r="N2680" t="s">
        <v>11</v>
      </c>
      <c r="O2680" s="74">
        <v>0.252</v>
      </c>
      <c r="P2680" s="11">
        <f t="shared" si="256"/>
        <v>781.2</v>
      </c>
      <c r="Q2680" s="12">
        <f t="shared" si="257"/>
        <v>7.3003400000000003</v>
      </c>
      <c r="R2680" s="14">
        <f t="shared" si="258"/>
        <v>3.4500000000000003E-2</v>
      </c>
      <c r="S2680" s="13">
        <f t="shared" si="259"/>
        <v>106.95</v>
      </c>
      <c r="T2680" s="14" t="s">
        <v>349</v>
      </c>
      <c r="U2680" t="s">
        <v>177</v>
      </c>
    </row>
    <row r="2681" spans="1:21" x14ac:dyDescent="0.2">
      <c r="A2681" t="s">
        <v>4953</v>
      </c>
      <c r="B2681" s="23">
        <v>45806</v>
      </c>
      <c r="C2681" s="23">
        <v>45792</v>
      </c>
      <c r="D2681" t="s">
        <v>169</v>
      </c>
      <c r="E2681" t="s">
        <v>170</v>
      </c>
      <c r="G2681" t="s">
        <v>5409</v>
      </c>
      <c r="H2681" t="s">
        <v>3560</v>
      </c>
      <c r="I2681" t="s">
        <v>3561</v>
      </c>
      <c r="J2681" s="10" t="str">
        <f t="shared" si="260"/>
        <v>U&amp;C-</v>
      </c>
      <c r="K2681" t="s">
        <v>10</v>
      </c>
      <c r="L2681" s="48">
        <v>10100</v>
      </c>
      <c r="M2681" t="s">
        <v>1472</v>
      </c>
      <c r="N2681" t="s">
        <v>11</v>
      </c>
      <c r="O2681" s="74">
        <v>0.22839999999999999</v>
      </c>
      <c r="P2681" s="11">
        <f t="shared" si="256"/>
        <v>2306.84</v>
      </c>
      <c r="Q2681" s="12">
        <f t="shared" si="257"/>
        <v>7.3003400000000003</v>
      </c>
      <c r="R2681" s="14">
        <f t="shared" si="258"/>
        <v>3.1300000000000001E-2</v>
      </c>
      <c r="S2681" s="13">
        <f t="shared" si="259"/>
        <v>316.13</v>
      </c>
      <c r="T2681" s="14" t="s">
        <v>349</v>
      </c>
      <c r="U2681" t="s">
        <v>177</v>
      </c>
    </row>
    <row r="2682" spans="1:21" x14ac:dyDescent="0.2">
      <c r="A2682" t="s">
        <v>4958</v>
      </c>
      <c r="B2682" s="23">
        <v>45806</v>
      </c>
      <c r="C2682" s="23">
        <v>45783</v>
      </c>
      <c r="D2682" t="s">
        <v>169</v>
      </c>
      <c r="E2682" t="s">
        <v>170</v>
      </c>
      <c r="G2682" t="s">
        <v>5409</v>
      </c>
      <c r="H2682" t="s">
        <v>3560</v>
      </c>
      <c r="I2682" t="s">
        <v>3561</v>
      </c>
      <c r="J2682" s="10" t="str">
        <f t="shared" ref="J2682:J2704" si="261">+LEFT(U2682,4)</f>
        <v>U&amp;C-</v>
      </c>
      <c r="K2682" t="s">
        <v>10</v>
      </c>
      <c r="L2682" s="48">
        <v>4030</v>
      </c>
      <c r="M2682" t="s">
        <v>1472</v>
      </c>
      <c r="N2682" t="s">
        <v>11</v>
      </c>
      <c r="O2682" s="74">
        <v>0.245</v>
      </c>
      <c r="P2682" s="11">
        <f t="shared" si="256"/>
        <v>987.35</v>
      </c>
      <c r="Q2682" s="12">
        <f t="shared" si="257"/>
        <v>7.3003400000000003</v>
      </c>
      <c r="R2682" s="14">
        <f t="shared" si="258"/>
        <v>3.3599999999999998E-2</v>
      </c>
      <c r="S2682" s="13">
        <f t="shared" si="259"/>
        <v>135.41</v>
      </c>
      <c r="T2682" s="14" t="s">
        <v>349</v>
      </c>
      <c r="U2682" t="s">
        <v>177</v>
      </c>
    </row>
    <row r="2683" spans="1:21" x14ac:dyDescent="0.2">
      <c r="A2683" t="s">
        <v>5213</v>
      </c>
      <c r="B2683" s="23">
        <v>45806</v>
      </c>
      <c r="C2683" s="23">
        <v>45786</v>
      </c>
      <c r="D2683" t="s">
        <v>128</v>
      </c>
      <c r="E2683" t="s">
        <v>129</v>
      </c>
      <c r="G2683" t="s">
        <v>5383</v>
      </c>
      <c r="H2683" t="s">
        <v>4741</v>
      </c>
      <c r="I2683" t="s">
        <v>4742</v>
      </c>
      <c r="J2683" s="10" t="str">
        <f t="shared" si="261"/>
        <v>HDL-</v>
      </c>
      <c r="K2683" t="s">
        <v>10</v>
      </c>
      <c r="L2683" s="48">
        <v>70</v>
      </c>
      <c r="M2683" t="s">
        <v>1472</v>
      </c>
      <c r="N2683" t="s">
        <v>11</v>
      </c>
      <c r="O2683" s="74">
        <v>4.8219000000000003</v>
      </c>
      <c r="P2683" s="11">
        <f t="shared" si="256"/>
        <v>337.53</v>
      </c>
      <c r="Q2683" s="12">
        <f t="shared" si="257"/>
        <v>7.3003400000000003</v>
      </c>
      <c r="R2683" s="14">
        <f t="shared" si="258"/>
        <v>0.66049999999999998</v>
      </c>
      <c r="S2683" s="13">
        <f t="shared" si="259"/>
        <v>46.24</v>
      </c>
      <c r="T2683" s="14" t="s">
        <v>349</v>
      </c>
      <c r="U2683" t="s">
        <v>228</v>
      </c>
    </row>
    <row r="2684" spans="1:21" x14ac:dyDescent="0.2">
      <c r="A2684" t="s">
        <v>5130</v>
      </c>
      <c r="B2684" s="23">
        <v>45806</v>
      </c>
      <c r="C2684" s="23">
        <v>45763</v>
      </c>
      <c r="D2684" t="s">
        <v>128</v>
      </c>
      <c r="E2684" t="s">
        <v>129</v>
      </c>
      <c r="G2684" t="s">
        <v>5383</v>
      </c>
      <c r="H2684" t="s">
        <v>4691</v>
      </c>
      <c r="I2684" t="s">
        <v>4692</v>
      </c>
      <c r="J2684" s="10" t="str">
        <f t="shared" si="261"/>
        <v>LHDL</v>
      </c>
      <c r="K2684" t="s">
        <v>10</v>
      </c>
      <c r="L2684" s="48">
        <v>400</v>
      </c>
      <c r="M2684" t="s">
        <v>1472</v>
      </c>
      <c r="N2684" t="s">
        <v>11</v>
      </c>
      <c r="O2684" s="74">
        <v>3.2787000000000002</v>
      </c>
      <c r="P2684" s="11">
        <f t="shared" si="256"/>
        <v>1311.48</v>
      </c>
      <c r="Q2684" s="12">
        <f t="shared" si="257"/>
        <v>7.3003400000000003</v>
      </c>
      <c r="R2684" s="14">
        <f t="shared" si="258"/>
        <v>0.4491</v>
      </c>
      <c r="S2684" s="13">
        <f t="shared" si="259"/>
        <v>179.64</v>
      </c>
      <c r="T2684" s="14" t="s">
        <v>349</v>
      </c>
      <c r="U2684" t="s">
        <v>125</v>
      </c>
    </row>
    <row r="2685" spans="1:21" x14ac:dyDescent="0.2">
      <c r="A2685" t="s">
        <v>5048</v>
      </c>
      <c r="B2685" s="23">
        <v>45806</v>
      </c>
      <c r="C2685" s="23">
        <v>45740</v>
      </c>
      <c r="D2685" t="s">
        <v>128</v>
      </c>
      <c r="E2685" t="s">
        <v>129</v>
      </c>
      <c r="G2685" t="s">
        <v>5383</v>
      </c>
      <c r="H2685" t="s">
        <v>3070</v>
      </c>
      <c r="I2685" t="s">
        <v>3287</v>
      </c>
      <c r="J2685" s="10" t="str">
        <f t="shared" si="261"/>
        <v>LHDL</v>
      </c>
      <c r="K2685" t="s">
        <v>10</v>
      </c>
      <c r="L2685" s="48">
        <v>2050</v>
      </c>
      <c r="M2685" t="s">
        <v>1472</v>
      </c>
      <c r="N2685" t="s">
        <v>11</v>
      </c>
      <c r="O2685" s="74">
        <v>2.2200000000000002</v>
      </c>
      <c r="P2685" s="11">
        <f t="shared" si="256"/>
        <v>4551</v>
      </c>
      <c r="Q2685" s="12">
        <f t="shared" si="257"/>
        <v>7.3003400000000003</v>
      </c>
      <c r="R2685" s="14">
        <f t="shared" si="258"/>
        <v>0.30409999999999998</v>
      </c>
      <c r="S2685" s="13">
        <f t="shared" si="259"/>
        <v>623.41</v>
      </c>
      <c r="T2685" s="14" t="s">
        <v>349</v>
      </c>
      <c r="U2685" t="s">
        <v>125</v>
      </c>
    </row>
    <row r="2686" spans="1:21" x14ac:dyDescent="0.2">
      <c r="A2686" t="s">
        <v>5050</v>
      </c>
      <c r="B2686" s="23">
        <v>45806</v>
      </c>
      <c r="C2686" s="23">
        <v>45756</v>
      </c>
      <c r="D2686" t="s">
        <v>128</v>
      </c>
      <c r="E2686" t="s">
        <v>129</v>
      </c>
      <c r="G2686" t="s">
        <v>5383</v>
      </c>
      <c r="H2686" t="s">
        <v>3619</v>
      </c>
      <c r="I2686" t="s">
        <v>3620</v>
      </c>
      <c r="J2686" s="10" t="str">
        <f t="shared" si="261"/>
        <v>LHDL</v>
      </c>
      <c r="K2686" t="s">
        <v>10</v>
      </c>
      <c r="L2686" s="48">
        <v>1020</v>
      </c>
      <c r="M2686" t="s">
        <v>1472</v>
      </c>
      <c r="N2686" t="s">
        <v>11</v>
      </c>
      <c r="O2686" s="74">
        <v>2.2652999999999999</v>
      </c>
      <c r="P2686" s="11">
        <f t="shared" si="256"/>
        <v>2310.61</v>
      </c>
      <c r="Q2686" s="12">
        <f t="shared" si="257"/>
        <v>7.3003400000000003</v>
      </c>
      <c r="R2686" s="14">
        <f t="shared" si="258"/>
        <v>0.31030000000000002</v>
      </c>
      <c r="S2686" s="13">
        <f t="shared" si="259"/>
        <v>316.51</v>
      </c>
      <c r="T2686" s="14" t="s">
        <v>349</v>
      </c>
      <c r="U2686" t="s">
        <v>125</v>
      </c>
    </row>
    <row r="2687" spans="1:21" x14ac:dyDescent="0.2">
      <c r="A2687" t="s">
        <v>4995</v>
      </c>
      <c r="B2687" s="23">
        <v>45806</v>
      </c>
      <c r="C2687" s="23">
        <v>45786</v>
      </c>
      <c r="D2687" t="s">
        <v>372</v>
      </c>
      <c r="E2687" t="s">
        <v>373</v>
      </c>
      <c r="G2687" t="s">
        <v>5422</v>
      </c>
      <c r="H2687" t="s">
        <v>1029</v>
      </c>
      <c r="I2687" t="s">
        <v>1030</v>
      </c>
      <c r="J2687" s="10" t="str">
        <f t="shared" si="261"/>
        <v>LHDL</v>
      </c>
      <c r="K2687" t="s">
        <v>98</v>
      </c>
      <c r="L2687" s="48">
        <v>4120</v>
      </c>
      <c r="M2687" t="s">
        <v>1472</v>
      </c>
      <c r="N2687" t="s">
        <v>11</v>
      </c>
      <c r="O2687" s="74">
        <v>0.76559999999999995</v>
      </c>
      <c r="P2687" s="11">
        <f t="shared" si="256"/>
        <v>3154.27</v>
      </c>
      <c r="Q2687" s="12">
        <f t="shared" si="257"/>
        <v>7.3003400000000003</v>
      </c>
      <c r="R2687" s="14">
        <f t="shared" si="258"/>
        <v>0.10489999999999999</v>
      </c>
      <c r="S2687" s="13">
        <f t="shared" si="259"/>
        <v>432.19</v>
      </c>
      <c r="T2687" s="14" t="s">
        <v>349</v>
      </c>
      <c r="U2687" t="s">
        <v>125</v>
      </c>
    </row>
    <row r="2688" spans="1:21" x14ac:dyDescent="0.2">
      <c r="A2688" t="s">
        <v>4996</v>
      </c>
      <c r="B2688" s="23">
        <v>45806</v>
      </c>
      <c r="C2688" s="23">
        <v>45793</v>
      </c>
      <c r="D2688" t="s">
        <v>372</v>
      </c>
      <c r="E2688" t="s">
        <v>373</v>
      </c>
      <c r="G2688" t="s">
        <v>5422</v>
      </c>
      <c r="H2688" t="s">
        <v>1029</v>
      </c>
      <c r="I2688" t="s">
        <v>1030</v>
      </c>
      <c r="J2688" s="10" t="str">
        <f t="shared" si="261"/>
        <v>LHDL</v>
      </c>
      <c r="K2688" t="s">
        <v>98</v>
      </c>
      <c r="L2688" s="48">
        <v>2050</v>
      </c>
      <c r="M2688" t="s">
        <v>1472</v>
      </c>
      <c r="N2688" t="s">
        <v>11</v>
      </c>
      <c r="O2688" s="74">
        <v>0.76559999999999995</v>
      </c>
      <c r="P2688" s="11">
        <f t="shared" si="256"/>
        <v>1569.48</v>
      </c>
      <c r="Q2688" s="12">
        <f t="shared" si="257"/>
        <v>7.3003400000000003</v>
      </c>
      <c r="R2688" s="14">
        <f t="shared" si="258"/>
        <v>0.10489999999999999</v>
      </c>
      <c r="S2688" s="13">
        <f t="shared" si="259"/>
        <v>215.05</v>
      </c>
      <c r="T2688" s="14" t="s">
        <v>349</v>
      </c>
      <c r="U2688" t="s">
        <v>125</v>
      </c>
    </row>
    <row r="2689" spans="1:21" x14ac:dyDescent="0.2">
      <c r="A2689" t="s">
        <v>5174</v>
      </c>
      <c r="B2689" s="23">
        <v>45806</v>
      </c>
      <c r="C2689" s="23">
        <v>45770</v>
      </c>
      <c r="D2689" t="s">
        <v>121</v>
      </c>
      <c r="E2689" t="s">
        <v>122</v>
      </c>
      <c r="G2689" t="s">
        <v>5478</v>
      </c>
      <c r="H2689" t="s">
        <v>4711</v>
      </c>
      <c r="I2689" t="s">
        <v>4712</v>
      </c>
      <c r="J2689" s="10" t="str">
        <f t="shared" si="261"/>
        <v>HDL-</v>
      </c>
      <c r="K2689" t="s">
        <v>10</v>
      </c>
      <c r="L2689" s="48">
        <v>1030</v>
      </c>
      <c r="M2689" t="s">
        <v>1472</v>
      </c>
      <c r="N2689" t="s">
        <v>11</v>
      </c>
      <c r="O2689" s="74">
        <v>3.9580000000000002</v>
      </c>
      <c r="P2689" s="11">
        <f t="shared" si="256"/>
        <v>4076.74</v>
      </c>
      <c r="Q2689" s="12">
        <f t="shared" si="257"/>
        <v>7.3003400000000003</v>
      </c>
      <c r="R2689" s="14">
        <f t="shared" si="258"/>
        <v>0.54220000000000002</v>
      </c>
      <c r="S2689" s="13">
        <f t="shared" si="259"/>
        <v>558.47</v>
      </c>
      <c r="T2689" s="14" t="s">
        <v>349</v>
      </c>
      <c r="U2689" t="s">
        <v>228</v>
      </c>
    </row>
    <row r="2690" spans="1:21" x14ac:dyDescent="0.2">
      <c r="A2690" t="s">
        <v>5175</v>
      </c>
      <c r="B2690" s="23">
        <v>45806</v>
      </c>
      <c r="C2690" s="23">
        <v>45770</v>
      </c>
      <c r="D2690" t="s">
        <v>121</v>
      </c>
      <c r="E2690" t="s">
        <v>122</v>
      </c>
      <c r="G2690" t="s">
        <v>5478</v>
      </c>
      <c r="H2690" t="s">
        <v>350</v>
      </c>
      <c r="I2690" t="s">
        <v>351</v>
      </c>
      <c r="J2690" s="10" t="str">
        <f t="shared" si="261"/>
        <v>HDL-</v>
      </c>
      <c r="K2690" t="s">
        <v>10</v>
      </c>
      <c r="L2690" s="48">
        <v>1000</v>
      </c>
      <c r="M2690" t="s">
        <v>1472</v>
      </c>
      <c r="N2690" t="s">
        <v>11</v>
      </c>
      <c r="O2690" s="74">
        <v>3.9580000000000002</v>
      </c>
      <c r="P2690" s="11">
        <f t="shared" ref="P2690:P2753" si="262">ROUND(O2690*L2690,2)</f>
        <v>3958</v>
      </c>
      <c r="Q2690" s="12">
        <f t="shared" ref="Q2690:Q2753" si="263">IF(N2690="HKD",7.8,IF(N2690="CNY",7.30034,1))</f>
        <v>7.3003400000000003</v>
      </c>
      <c r="R2690" s="14">
        <f t="shared" ref="R2690:R2753" si="264">+ROUND(O2690/Q2690,4)</f>
        <v>0.54220000000000002</v>
      </c>
      <c r="S2690" s="13">
        <f t="shared" ref="S2690:S2753" si="265">ROUND(R2690*L2690,2)</f>
        <v>542.20000000000005</v>
      </c>
      <c r="T2690" s="14" t="s">
        <v>349</v>
      </c>
      <c r="U2690" t="s">
        <v>228</v>
      </c>
    </row>
    <row r="2691" spans="1:21" x14ac:dyDescent="0.2">
      <c r="A2691" t="s">
        <v>5176</v>
      </c>
      <c r="B2691" s="23">
        <v>45806</v>
      </c>
      <c r="C2691" s="23">
        <v>45770</v>
      </c>
      <c r="D2691" t="s">
        <v>121</v>
      </c>
      <c r="E2691" t="s">
        <v>122</v>
      </c>
      <c r="G2691" t="s">
        <v>5478</v>
      </c>
      <c r="H2691" t="s">
        <v>3724</v>
      </c>
      <c r="I2691" t="s">
        <v>3725</v>
      </c>
      <c r="J2691" s="10" t="str">
        <f t="shared" si="261"/>
        <v>HDL-</v>
      </c>
      <c r="K2691" t="s">
        <v>10</v>
      </c>
      <c r="L2691" s="48">
        <v>1000</v>
      </c>
      <c r="M2691" t="s">
        <v>1472</v>
      </c>
      <c r="N2691" t="s">
        <v>11</v>
      </c>
      <c r="O2691" s="74">
        <v>3.9580000000000002</v>
      </c>
      <c r="P2691" s="11">
        <f t="shared" si="262"/>
        <v>3958</v>
      </c>
      <c r="Q2691" s="12">
        <f t="shared" si="263"/>
        <v>7.3003400000000003</v>
      </c>
      <c r="R2691" s="14">
        <f t="shared" si="264"/>
        <v>0.54220000000000002</v>
      </c>
      <c r="S2691" s="13">
        <f t="shared" si="265"/>
        <v>542.20000000000005</v>
      </c>
      <c r="T2691" s="14" t="s">
        <v>349</v>
      </c>
      <c r="U2691" t="s">
        <v>228</v>
      </c>
    </row>
    <row r="2692" spans="1:21" x14ac:dyDescent="0.2">
      <c r="A2692" t="s">
        <v>5003</v>
      </c>
      <c r="B2692" s="23">
        <v>45806</v>
      </c>
      <c r="C2692" s="23">
        <v>45765</v>
      </c>
      <c r="D2692" t="s">
        <v>372</v>
      </c>
      <c r="E2692" t="s">
        <v>373</v>
      </c>
      <c r="G2692" t="s">
        <v>5422</v>
      </c>
      <c r="H2692" t="s">
        <v>4634</v>
      </c>
      <c r="I2692" t="s">
        <v>4635</v>
      </c>
      <c r="J2692" s="10" t="str">
        <f t="shared" si="261"/>
        <v>SHDL</v>
      </c>
      <c r="K2692" t="s">
        <v>98</v>
      </c>
      <c r="L2692" s="48">
        <v>2010</v>
      </c>
      <c r="M2692" t="s">
        <v>1472</v>
      </c>
      <c r="N2692" t="s">
        <v>11</v>
      </c>
      <c r="O2692" s="74">
        <v>0.92230000000000001</v>
      </c>
      <c r="P2692" s="11">
        <f t="shared" si="262"/>
        <v>1853.82</v>
      </c>
      <c r="Q2692" s="12">
        <f t="shared" si="263"/>
        <v>7.3003400000000003</v>
      </c>
      <c r="R2692" s="14">
        <f t="shared" si="264"/>
        <v>0.1263</v>
      </c>
      <c r="S2692" s="13">
        <f t="shared" si="265"/>
        <v>253.86</v>
      </c>
      <c r="T2692" s="14" t="s">
        <v>349</v>
      </c>
      <c r="U2692" t="s">
        <v>722</v>
      </c>
    </row>
    <row r="2693" spans="1:21" x14ac:dyDescent="0.2">
      <c r="A2693" t="s">
        <v>5004</v>
      </c>
      <c r="B2693" s="23">
        <v>45806</v>
      </c>
      <c r="C2693" s="23">
        <v>45765</v>
      </c>
      <c r="D2693" t="s">
        <v>372</v>
      </c>
      <c r="E2693" t="s">
        <v>373</v>
      </c>
      <c r="G2693" t="s">
        <v>5422</v>
      </c>
      <c r="H2693" t="s">
        <v>3101</v>
      </c>
      <c r="I2693" t="s">
        <v>3316</v>
      </c>
      <c r="J2693" s="10" t="str">
        <f t="shared" si="261"/>
        <v>SHDL</v>
      </c>
      <c r="K2693" t="s">
        <v>98</v>
      </c>
      <c r="L2693" s="48">
        <v>2020</v>
      </c>
      <c r="M2693" t="s">
        <v>1472</v>
      </c>
      <c r="N2693" t="s">
        <v>11</v>
      </c>
      <c r="O2693" s="74">
        <v>0.92230000000000001</v>
      </c>
      <c r="P2693" s="11">
        <f t="shared" si="262"/>
        <v>1863.05</v>
      </c>
      <c r="Q2693" s="12">
        <f t="shared" si="263"/>
        <v>7.3003400000000003</v>
      </c>
      <c r="R2693" s="14">
        <f t="shared" si="264"/>
        <v>0.1263</v>
      </c>
      <c r="S2693" s="13">
        <f t="shared" si="265"/>
        <v>255.13</v>
      </c>
      <c r="T2693" s="14" t="s">
        <v>349</v>
      </c>
      <c r="U2693" t="s">
        <v>722</v>
      </c>
    </row>
    <row r="2694" spans="1:21" x14ac:dyDescent="0.2">
      <c r="A2694" t="s">
        <v>5253</v>
      </c>
      <c r="B2694" s="23">
        <v>45806</v>
      </c>
      <c r="C2694" s="23">
        <v>45770</v>
      </c>
      <c r="D2694" t="s">
        <v>121</v>
      </c>
      <c r="E2694" t="s">
        <v>122</v>
      </c>
      <c r="G2694" t="s">
        <v>5478</v>
      </c>
      <c r="H2694" t="s">
        <v>3772</v>
      </c>
      <c r="I2694" t="s">
        <v>3773</v>
      </c>
      <c r="J2694" s="10" t="str">
        <f t="shared" si="261"/>
        <v>HDL-</v>
      </c>
      <c r="K2694" t="s">
        <v>10</v>
      </c>
      <c r="L2694" s="48">
        <v>2040</v>
      </c>
      <c r="M2694" t="s">
        <v>1472</v>
      </c>
      <c r="N2694" t="s">
        <v>11</v>
      </c>
      <c r="O2694" s="74">
        <v>7.3367000000000004</v>
      </c>
      <c r="P2694" s="11">
        <f t="shared" si="262"/>
        <v>14966.87</v>
      </c>
      <c r="Q2694" s="12">
        <f t="shared" si="263"/>
        <v>7.3003400000000003</v>
      </c>
      <c r="R2694" s="14">
        <f t="shared" si="264"/>
        <v>1.0049999999999999</v>
      </c>
      <c r="S2694" s="13">
        <f t="shared" si="265"/>
        <v>2050.1999999999998</v>
      </c>
      <c r="T2694" s="14" t="s">
        <v>349</v>
      </c>
      <c r="U2694" t="s">
        <v>228</v>
      </c>
    </row>
    <row r="2695" spans="1:21" x14ac:dyDescent="0.2">
      <c r="A2695" t="s">
        <v>5312</v>
      </c>
      <c r="B2695" s="23">
        <v>45806</v>
      </c>
      <c r="C2695" s="23">
        <v>45805</v>
      </c>
      <c r="D2695" t="s">
        <v>5</v>
      </c>
      <c r="E2695" t="s">
        <v>6</v>
      </c>
      <c r="G2695" t="s">
        <v>5578</v>
      </c>
      <c r="H2695" t="s">
        <v>4800</v>
      </c>
      <c r="I2695" t="s">
        <v>4801</v>
      </c>
      <c r="J2695" s="10" t="str">
        <f t="shared" si="261"/>
        <v>BOX-</v>
      </c>
      <c r="K2695" t="s">
        <v>10</v>
      </c>
      <c r="L2695" s="48">
        <v>1010</v>
      </c>
      <c r="M2695" t="s">
        <v>1472</v>
      </c>
      <c r="N2695" t="s">
        <v>11</v>
      </c>
      <c r="O2695" s="74">
        <v>14.86</v>
      </c>
      <c r="P2695" s="11">
        <f t="shared" si="262"/>
        <v>15008.6</v>
      </c>
      <c r="Q2695" s="12">
        <f t="shared" si="263"/>
        <v>7.3003400000000003</v>
      </c>
      <c r="R2695" s="14">
        <f t="shared" si="264"/>
        <v>2.0354999999999999</v>
      </c>
      <c r="S2695" s="13">
        <f t="shared" si="265"/>
        <v>2055.86</v>
      </c>
      <c r="T2695" s="14" t="s">
        <v>349</v>
      </c>
      <c r="U2695" t="s">
        <v>1</v>
      </c>
    </row>
    <row r="2696" spans="1:21" x14ac:dyDescent="0.2">
      <c r="A2696" t="s">
        <v>5033</v>
      </c>
      <c r="B2696" s="23">
        <v>45806</v>
      </c>
      <c r="C2696" s="23">
        <v>45805</v>
      </c>
      <c r="D2696" t="s">
        <v>5</v>
      </c>
      <c r="E2696" t="s">
        <v>6</v>
      </c>
      <c r="G2696" t="s">
        <v>5435</v>
      </c>
      <c r="H2696" t="s">
        <v>3270</v>
      </c>
      <c r="I2696" t="s">
        <v>3476</v>
      </c>
      <c r="J2696" s="10" t="str">
        <f t="shared" si="261"/>
        <v>BOX-</v>
      </c>
      <c r="K2696" t="s">
        <v>10</v>
      </c>
      <c r="L2696" s="48">
        <v>2020</v>
      </c>
      <c r="M2696" t="s">
        <v>1472</v>
      </c>
      <c r="N2696" t="s">
        <v>11</v>
      </c>
      <c r="O2696" s="74">
        <v>1.53</v>
      </c>
      <c r="P2696" s="11">
        <f t="shared" si="262"/>
        <v>3090.6</v>
      </c>
      <c r="Q2696" s="12">
        <f t="shared" si="263"/>
        <v>7.3003400000000003</v>
      </c>
      <c r="R2696" s="14">
        <f t="shared" si="264"/>
        <v>0.20960000000000001</v>
      </c>
      <c r="S2696" s="13">
        <f t="shared" si="265"/>
        <v>423.39</v>
      </c>
      <c r="T2696" s="14" t="s">
        <v>349</v>
      </c>
      <c r="U2696" t="s">
        <v>1</v>
      </c>
    </row>
    <row r="2697" spans="1:21" x14ac:dyDescent="0.2">
      <c r="A2697" t="s">
        <v>5034</v>
      </c>
      <c r="B2697" s="23">
        <v>45806</v>
      </c>
      <c r="C2697" s="23">
        <v>45805</v>
      </c>
      <c r="D2697" t="s">
        <v>5</v>
      </c>
      <c r="E2697" t="s">
        <v>6</v>
      </c>
      <c r="G2697" t="s">
        <v>5435</v>
      </c>
      <c r="H2697" t="s">
        <v>3270</v>
      </c>
      <c r="I2697" t="s">
        <v>3476</v>
      </c>
      <c r="J2697" s="10" t="str">
        <f t="shared" si="261"/>
        <v>BOX-</v>
      </c>
      <c r="K2697" t="s">
        <v>10</v>
      </c>
      <c r="L2697" s="48">
        <v>2020</v>
      </c>
      <c r="M2697" t="s">
        <v>1472</v>
      </c>
      <c r="N2697" t="s">
        <v>11</v>
      </c>
      <c r="O2697" s="74">
        <v>1.53</v>
      </c>
      <c r="P2697" s="11">
        <f t="shared" si="262"/>
        <v>3090.6</v>
      </c>
      <c r="Q2697" s="12">
        <f t="shared" si="263"/>
        <v>7.3003400000000003</v>
      </c>
      <c r="R2697" s="14">
        <f t="shared" si="264"/>
        <v>0.20960000000000001</v>
      </c>
      <c r="S2697" s="13">
        <f t="shared" si="265"/>
        <v>423.39</v>
      </c>
      <c r="T2697" s="14" t="s">
        <v>349</v>
      </c>
      <c r="U2697" t="s">
        <v>1</v>
      </c>
    </row>
    <row r="2698" spans="1:21" x14ac:dyDescent="0.2">
      <c r="A2698" t="s">
        <v>5035</v>
      </c>
      <c r="B2698" s="23">
        <v>45806</v>
      </c>
      <c r="C2698" s="23">
        <v>45805</v>
      </c>
      <c r="D2698" t="s">
        <v>5</v>
      </c>
      <c r="E2698" t="s">
        <v>6</v>
      </c>
      <c r="G2698" t="s">
        <v>5436</v>
      </c>
      <c r="H2698" t="s">
        <v>3270</v>
      </c>
      <c r="I2698" t="s">
        <v>3476</v>
      </c>
      <c r="J2698" s="10" t="str">
        <f t="shared" si="261"/>
        <v>BOX-</v>
      </c>
      <c r="K2698" t="s">
        <v>10</v>
      </c>
      <c r="L2698" s="48">
        <v>500</v>
      </c>
      <c r="M2698" t="s">
        <v>1472</v>
      </c>
      <c r="N2698" t="s">
        <v>11</v>
      </c>
      <c r="O2698" s="74">
        <v>1.53</v>
      </c>
      <c r="P2698" s="11">
        <f t="shared" si="262"/>
        <v>765</v>
      </c>
      <c r="Q2698" s="12">
        <f t="shared" si="263"/>
        <v>7.3003400000000003</v>
      </c>
      <c r="R2698" s="14">
        <f t="shared" si="264"/>
        <v>0.20960000000000001</v>
      </c>
      <c r="S2698" s="13">
        <f t="shared" si="265"/>
        <v>104.8</v>
      </c>
      <c r="T2698" s="14" t="s">
        <v>349</v>
      </c>
      <c r="U2698" t="s">
        <v>1</v>
      </c>
    </row>
    <row r="2699" spans="1:21" x14ac:dyDescent="0.2">
      <c r="A2699" t="s">
        <v>4843</v>
      </c>
      <c r="B2699" s="23">
        <v>45806</v>
      </c>
      <c r="C2699" s="23">
        <v>45783</v>
      </c>
      <c r="D2699" t="s">
        <v>169</v>
      </c>
      <c r="E2699" t="s">
        <v>170</v>
      </c>
      <c r="G2699" t="s">
        <v>5372</v>
      </c>
      <c r="H2699" t="s">
        <v>4561</v>
      </c>
      <c r="I2699" t="s">
        <v>4562</v>
      </c>
      <c r="J2699" s="10" t="str">
        <f t="shared" si="261"/>
        <v>STKR</v>
      </c>
      <c r="K2699" t="s">
        <v>10</v>
      </c>
      <c r="L2699" s="48">
        <v>5000</v>
      </c>
      <c r="M2699" t="s">
        <v>1472</v>
      </c>
      <c r="N2699" t="s">
        <v>11</v>
      </c>
      <c r="O2699" s="74">
        <v>0.02</v>
      </c>
      <c r="P2699" s="11">
        <f t="shared" si="262"/>
        <v>100</v>
      </c>
      <c r="Q2699" s="12">
        <f t="shared" si="263"/>
        <v>7.3003400000000003</v>
      </c>
      <c r="R2699" s="14">
        <f t="shared" si="264"/>
        <v>2.7000000000000001E-3</v>
      </c>
      <c r="S2699" s="13">
        <f t="shared" si="265"/>
        <v>13.5</v>
      </c>
      <c r="T2699" s="14" t="s">
        <v>349</v>
      </c>
      <c r="U2699" t="s">
        <v>18</v>
      </c>
    </row>
    <row r="2700" spans="1:21" x14ac:dyDescent="0.2">
      <c r="A2700" t="s">
        <v>4843</v>
      </c>
      <c r="B2700" s="23">
        <v>45806</v>
      </c>
      <c r="C2700" s="23">
        <v>45783</v>
      </c>
      <c r="D2700" t="s">
        <v>169</v>
      </c>
      <c r="E2700" t="s">
        <v>170</v>
      </c>
      <c r="G2700" t="s">
        <v>5372</v>
      </c>
      <c r="H2700" t="s">
        <v>4561</v>
      </c>
      <c r="I2700" t="s">
        <v>4562</v>
      </c>
      <c r="J2700" s="10" t="str">
        <f t="shared" si="261"/>
        <v>STKR</v>
      </c>
      <c r="K2700" t="s">
        <v>10</v>
      </c>
      <c r="L2700" s="48">
        <v>50</v>
      </c>
      <c r="M2700" t="s">
        <v>1472</v>
      </c>
      <c r="N2700" t="s">
        <v>11</v>
      </c>
      <c r="O2700" s="74">
        <v>0.02</v>
      </c>
      <c r="P2700" s="11">
        <f t="shared" si="262"/>
        <v>1</v>
      </c>
      <c r="Q2700" s="12">
        <f t="shared" si="263"/>
        <v>7.3003400000000003</v>
      </c>
      <c r="R2700" s="14">
        <f t="shared" si="264"/>
        <v>2.7000000000000001E-3</v>
      </c>
      <c r="S2700" s="13">
        <f t="shared" si="265"/>
        <v>0.14000000000000001</v>
      </c>
      <c r="T2700" s="14" t="s">
        <v>349</v>
      </c>
      <c r="U2700" t="s">
        <v>18</v>
      </c>
    </row>
    <row r="2701" spans="1:21" x14ac:dyDescent="0.2">
      <c r="A2701" t="s">
        <v>4844</v>
      </c>
      <c r="B2701" s="23">
        <v>45806</v>
      </c>
      <c r="C2701" s="23">
        <v>45783</v>
      </c>
      <c r="D2701" t="s">
        <v>169</v>
      </c>
      <c r="E2701" t="s">
        <v>170</v>
      </c>
      <c r="G2701" t="s">
        <v>5372</v>
      </c>
      <c r="H2701" t="s">
        <v>4561</v>
      </c>
      <c r="I2701" t="s">
        <v>4562</v>
      </c>
      <c r="J2701" s="10" t="str">
        <f t="shared" si="261"/>
        <v>STKR</v>
      </c>
      <c r="K2701" t="s">
        <v>10</v>
      </c>
      <c r="L2701" s="48">
        <v>50</v>
      </c>
      <c r="M2701" t="s">
        <v>1472</v>
      </c>
      <c r="N2701" t="s">
        <v>11</v>
      </c>
      <c r="O2701" s="74">
        <v>0.02</v>
      </c>
      <c r="P2701" s="11">
        <f t="shared" si="262"/>
        <v>1</v>
      </c>
      <c r="Q2701" s="12">
        <f t="shared" si="263"/>
        <v>7.3003400000000003</v>
      </c>
      <c r="R2701" s="14">
        <f t="shared" si="264"/>
        <v>2.7000000000000001E-3</v>
      </c>
      <c r="S2701" s="13">
        <f t="shared" si="265"/>
        <v>0.14000000000000001</v>
      </c>
      <c r="T2701" s="14" t="s">
        <v>349</v>
      </c>
      <c r="U2701" t="s">
        <v>18</v>
      </c>
    </row>
    <row r="2702" spans="1:21" x14ac:dyDescent="0.2">
      <c r="A2702" t="s">
        <v>5019</v>
      </c>
      <c r="B2702" s="23">
        <v>45806</v>
      </c>
      <c r="C2702" s="23">
        <v>45792</v>
      </c>
      <c r="D2702" t="s">
        <v>169</v>
      </c>
      <c r="E2702" t="s">
        <v>170</v>
      </c>
      <c r="G2702" t="s">
        <v>5427</v>
      </c>
      <c r="H2702" t="s">
        <v>3226</v>
      </c>
      <c r="I2702" t="s">
        <v>3433</v>
      </c>
      <c r="J2702" s="10" t="str">
        <f t="shared" si="261"/>
        <v>U&amp;C-</v>
      </c>
      <c r="K2702" t="s">
        <v>10</v>
      </c>
      <c r="L2702" s="48">
        <v>4050</v>
      </c>
      <c r="M2702" t="s">
        <v>1472</v>
      </c>
      <c r="N2702" t="s">
        <v>11</v>
      </c>
      <c r="O2702" s="74">
        <v>1.27</v>
      </c>
      <c r="P2702" s="11">
        <f t="shared" si="262"/>
        <v>5143.5</v>
      </c>
      <c r="Q2702" s="12">
        <f t="shared" si="263"/>
        <v>7.3003400000000003</v>
      </c>
      <c r="R2702" s="14">
        <f t="shared" si="264"/>
        <v>0.17399999999999999</v>
      </c>
      <c r="S2702" s="13">
        <f t="shared" si="265"/>
        <v>704.7</v>
      </c>
      <c r="T2702" s="14" t="s">
        <v>349</v>
      </c>
      <c r="U2702" t="s">
        <v>177</v>
      </c>
    </row>
    <row r="2703" spans="1:21" x14ac:dyDescent="0.2">
      <c r="A2703" t="s">
        <v>5015</v>
      </c>
      <c r="B2703" s="23">
        <v>45806</v>
      </c>
      <c r="C2703" s="23">
        <v>45797</v>
      </c>
      <c r="D2703" t="s">
        <v>169</v>
      </c>
      <c r="E2703" t="s">
        <v>170</v>
      </c>
      <c r="G2703" t="s">
        <v>5427</v>
      </c>
      <c r="H2703" t="s">
        <v>4636</v>
      </c>
      <c r="I2703" t="s">
        <v>3434</v>
      </c>
      <c r="J2703" s="10" t="str">
        <f t="shared" si="261"/>
        <v>BHRE</v>
      </c>
      <c r="K2703" t="s">
        <v>10</v>
      </c>
      <c r="L2703" s="48">
        <v>2020</v>
      </c>
      <c r="M2703" t="s">
        <v>1472</v>
      </c>
      <c r="N2703" t="s">
        <v>11</v>
      </c>
      <c r="O2703" s="74">
        <v>1.1499999999999999</v>
      </c>
      <c r="P2703" s="11">
        <f t="shared" si="262"/>
        <v>2323</v>
      </c>
      <c r="Q2703" s="12">
        <f t="shared" si="263"/>
        <v>7.3003400000000003</v>
      </c>
      <c r="R2703" s="14">
        <f t="shared" si="264"/>
        <v>0.1575</v>
      </c>
      <c r="S2703" s="13">
        <f t="shared" si="265"/>
        <v>318.14999999999998</v>
      </c>
      <c r="T2703" s="14" t="s">
        <v>349</v>
      </c>
      <c r="U2703" t="s">
        <v>173</v>
      </c>
    </row>
    <row r="2704" spans="1:21" x14ac:dyDescent="0.2">
      <c r="A2704" t="s">
        <v>5329</v>
      </c>
      <c r="B2704" s="23">
        <v>45806</v>
      </c>
      <c r="C2704" s="23">
        <v>45737</v>
      </c>
      <c r="D2704" t="s">
        <v>121</v>
      </c>
      <c r="E2704" t="s">
        <v>122</v>
      </c>
      <c r="G2704" t="s">
        <v>5478</v>
      </c>
      <c r="H2704" t="s">
        <v>4820</v>
      </c>
      <c r="I2704" t="s">
        <v>4821</v>
      </c>
      <c r="J2704" s="10" t="str">
        <f t="shared" si="261"/>
        <v>MISC</v>
      </c>
      <c r="K2704" t="s">
        <v>10</v>
      </c>
      <c r="L2704" s="48">
        <v>654</v>
      </c>
      <c r="M2704" t="s">
        <v>1472</v>
      </c>
      <c r="N2704" t="s">
        <v>11</v>
      </c>
      <c r="O2704" s="74">
        <v>22.486799999999999</v>
      </c>
      <c r="P2704" s="11">
        <f t="shared" si="262"/>
        <v>14706.37</v>
      </c>
      <c r="Q2704" s="12">
        <f t="shared" si="263"/>
        <v>7.3003400000000003</v>
      </c>
      <c r="R2704" s="14">
        <f t="shared" si="264"/>
        <v>3.0802</v>
      </c>
      <c r="S2704" s="13">
        <f t="shared" si="265"/>
        <v>2014.45</v>
      </c>
      <c r="T2704" s="14" t="s">
        <v>349</v>
      </c>
      <c r="U2704" t="s">
        <v>25</v>
      </c>
    </row>
    <row r="2705" spans="1:21" x14ac:dyDescent="0.2">
      <c r="A2705" t="s">
        <v>5171</v>
      </c>
      <c r="B2705" s="23">
        <v>45806</v>
      </c>
      <c r="C2705" s="23">
        <v>45786</v>
      </c>
      <c r="D2705" t="s">
        <v>696</v>
      </c>
      <c r="E2705" t="s">
        <v>697</v>
      </c>
      <c r="G2705" t="s">
        <v>5477</v>
      </c>
      <c r="H2705" t="s">
        <v>1537</v>
      </c>
      <c r="I2705" t="s">
        <v>1538</v>
      </c>
      <c r="J2705" s="10" t="s">
        <v>1534</v>
      </c>
      <c r="K2705" t="s">
        <v>10</v>
      </c>
      <c r="L2705" s="48">
        <v>4050</v>
      </c>
      <c r="M2705" t="s">
        <v>1472</v>
      </c>
      <c r="N2705" t="s">
        <v>11</v>
      </c>
      <c r="O2705" s="74">
        <v>3.9188000000000001</v>
      </c>
      <c r="P2705" s="11">
        <f t="shared" si="262"/>
        <v>15871.14</v>
      </c>
      <c r="Q2705" s="12">
        <f t="shared" si="263"/>
        <v>7.3003400000000003</v>
      </c>
      <c r="R2705" s="14">
        <f t="shared" si="264"/>
        <v>0.53680000000000005</v>
      </c>
      <c r="S2705" s="13">
        <f t="shared" si="265"/>
        <v>2174.04</v>
      </c>
      <c r="T2705" s="14" t="s">
        <v>349</v>
      </c>
      <c r="U2705" t="s">
        <v>36</v>
      </c>
    </row>
    <row r="2706" spans="1:21" x14ac:dyDescent="0.2">
      <c r="A2706" t="s">
        <v>5067</v>
      </c>
      <c r="B2706" s="23">
        <v>45806</v>
      </c>
      <c r="C2706" s="23">
        <v>45803</v>
      </c>
      <c r="D2706" t="s">
        <v>5</v>
      </c>
      <c r="E2706" t="s">
        <v>6</v>
      </c>
      <c r="G2706" t="s">
        <v>5451</v>
      </c>
      <c r="H2706" t="s">
        <v>459</v>
      </c>
      <c r="I2706" t="s">
        <v>460</v>
      </c>
      <c r="J2706" s="10" t="str">
        <f t="shared" ref="J2706:J2737" si="266">+LEFT(U2706,4)</f>
        <v>BOX-</v>
      </c>
      <c r="K2706" t="s">
        <v>10</v>
      </c>
      <c r="L2706" s="48">
        <v>3020</v>
      </c>
      <c r="M2706" t="s">
        <v>1472</v>
      </c>
      <c r="N2706" t="s">
        <v>11</v>
      </c>
      <c r="O2706" s="74">
        <v>2.66</v>
      </c>
      <c r="P2706" s="11">
        <f t="shared" si="262"/>
        <v>8033.2</v>
      </c>
      <c r="Q2706" s="12">
        <f t="shared" si="263"/>
        <v>7.3003400000000003</v>
      </c>
      <c r="R2706" s="14">
        <f t="shared" si="264"/>
        <v>0.3644</v>
      </c>
      <c r="S2706" s="13">
        <f t="shared" si="265"/>
        <v>1100.49</v>
      </c>
      <c r="T2706" s="14" t="s">
        <v>349</v>
      </c>
      <c r="U2706" t="s">
        <v>1</v>
      </c>
    </row>
    <row r="2707" spans="1:21" x14ac:dyDescent="0.2">
      <c r="A2707" t="s">
        <v>5068</v>
      </c>
      <c r="B2707" s="23">
        <v>45806</v>
      </c>
      <c r="C2707" s="23">
        <v>45803</v>
      </c>
      <c r="D2707" t="s">
        <v>5</v>
      </c>
      <c r="E2707" t="s">
        <v>6</v>
      </c>
      <c r="G2707" t="s">
        <v>5451</v>
      </c>
      <c r="H2707" t="s">
        <v>459</v>
      </c>
      <c r="I2707" t="s">
        <v>460</v>
      </c>
      <c r="J2707" s="10" t="str">
        <f t="shared" si="266"/>
        <v>BOX-</v>
      </c>
      <c r="K2707" t="s">
        <v>10</v>
      </c>
      <c r="L2707" s="48">
        <v>1000</v>
      </c>
      <c r="M2707" t="s">
        <v>1472</v>
      </c>
      <c r="N2707" t="s">
        <v>11</v>
      </c>
      <c r="O2707" s="74">
        <v>2.66</v>
      </c>
      <c r="P2707" s="11">
        <f t="shared" si="262"/>
        <v>2660</v>
      </c>
      <c r="Q2707" s="12">
        <f t="shared" si="263"/>
        <v>7.3003400000000003</v>
      </c>
      <c r="R2707" s="14">
        <f t="shared" si="264"/>
        <v>0.3644</v>
      </c>
      <c r="S2707" s="13">
        <f t="shared" si="265"/>
        <v>364.4</v>
      </c>
      <c r="T2707" s="14" t="s">
        <v>349</v>
      </c>
      <c r="U2707" t="s">
        <v>1</v>
      </c>
    </row>
    <row r="2708" spans="1:21" x14ac:dyDescent="0.2">
      <c r="A2708" t="s">
        <v>5069</v>
      </c>
      <c r="B2708" s="23">
        <v>45806</v>
      </c>
      <c r="C2708" s="23">
        <v>45803</v>
      </c>
      <c r="D2708" t="s">
        <v>5</v>
      </c>
      <c r="E2708" t="s">
        <v>6</v>
      </c>
      <c r="G2708" t="s">
        <v>5452</v>
      </c>
      <c r="H2708" t="s">
        <v>459</v>
      </c>
      <c r="I2708" t="s">
        <v>460</v>
      </c>
      <c r="J2708" s="10" t="str">
        <f t="shared" si="266"/>
        <v>BOX-</v>
      </c>
      <c r="K2708" t="s">
        <v>10</v>
      </c>
      <c r="L2708" s="48">
        <v>-2020</v>
      </c>
      <c r="M2708" t="s">
        <v>1472</v>
      </c>
      <c r="N2708" t="s">
        <v>11</v>
      </c>
      <c r="O2708" s="74">
        <v>2.66</v>
      </c>
      <c r="P2708" s="11">
        <f t="shared" si="262"/>
        <v>-5373.2</v>
      </c>
      <c r="Q2708" s="12">
        <f t="shared" si="263"/>
        <v>7.3003400000000003</v>
      </c>
      <c r="R2708" s="14">
        <f t="shared" si="264"/>
        <v>0.3644</v>
      </c>
      <c r="S2708" s="13">
        <f t="shared" si="265"/>
        <v>-736.09</v>
      </c>
      <c r="T2708" s="14" t="s">
        <v>349</v>
      </c>
      <c r="U2708" t="s">
        <v>1</v>
      </c>
    </row>
    <row r="2709" spans="1:21" x14ac:dyDescent="0.2">
      <c r="A2709" t="s">
        <v>5069</v>
      </c>
      <c r="B2709" s="23">
        <v>45806</v>
      </c>
      <c r="C2709" s="23">
        <v>45803</v>
      </c>
      <c r="D2709" t="s">
        <v>5</v>
      </c>
      <c r="E2709" t="s">
        <v>6</v>
      </c>
      <c r="G2709" t="s">
        <v>5451</v>
      </c>
      <c r="H2709" t="s">
        <v>459</v>
      </c>
      <c r="I2709" t="s">
        <v>460</v>
      </c>
      <c r="J2709" s="10" t="str">
        <f t="shared" si="266"/>
        <v>BOX-</v>
      </c>
      <c r="K2709" t="s">
        <v>10</v>
      </c>
      <c r="L2709" s="48">
        <v>2020</v>
      </c>
      <c r="M2709" t="s">
        <v>1472</v>
      </c>
      <c r="N2709" t="s">
        <v>11</v>
      </c>
      <c r="O2709" s="74">
        <v>2.66</v>
      </c>
      <c r="P2709" s="11">
        <f t="shared" si="262"/>
        <v>5373.2</v>
      </c>
      <c r="Q2709" s="12">
        <f t="shared" si="263"/>
        <v>7.3003400000000003</v>
      </c>
      <c r="R2709" s="14">
        <f t="shared" si="264"/>
        <v>0.3644</v>
      </c>
      <c r="S2709" s="13">
        <f t="shared" si="265"/>
        <v>736.09</v>
      </c>
      <c r="T2709" s="14" t="s">
        <v>349</v>
      </c>
      <c r="U2709" t="s">
        <v>1</v>
      </c>
    </row>
    <row r="2710" spans="1:21" x14ac:dyDescent="0.2">
      <c r="A2710" t="s">
        <v>5139</v>
      </c>
      <c r="B2710" s="23">
        <v>45806</v>
      </c>
      <c r="C2710" s="23">
        <v>45805</v>
      </c>
      <c r="D2710" t="s">
        <v>5</v>
      </c>
      <c r="E2710" t="s">
        <v>6</v>
      </c>
      <c r="G2710" t="s">
        <v>5436</v>
      </c>
      <c r="H2710" t="s">
        <v>4697</v>
      </c>
      <c r="I2710" t="s">
        <v>4698</v>
      </c>
      <c r="J2710" s="10" t="str">
        <f t="shared" si="266"/>
        <v>SHTS</v>
      </c>
      <c r="K2710" t="s">
        <v>10</v>
      </c>
      <c r="L2710" s="48">
        <v>1010</v>
      </c>
      <c r="M2710" t="s">
        <v>1472</v>
      </c>
      <c r="N2710" t="s">
        <v>11</v>
      </c>
      <c r="O2710" s="74">
        <v>3.35</v>
      </c>
      <c r="P2710" s="11">
        <f t="shared" si="262"/>
        <v>3383.5</v>
      </c>
      <c r="Q2710" s="12">
        <f t="shared" si="263"/>
        <v>7.3003400000000003</v>
      </c>
      <c r="R2710" s="14">
        <f t="shared" si="264"/>
        <v>0.45889999999999997</v>
      </c>
      <c r="S2710" s="13">
        <f t="shared" si="265"/>
        <v>463.49</v>
      </c>
      <c r="T2710" s="14" t="s">
        <v>349</v>
      </c>
      <c r="U2710" t="s">
        <v>9</v>
      </c>
    </row>
    <row r="2711" spans="1:21" x14ac:dyDescent="0.2">
      <c r="A2711" t="s">
        <v>5182</v>
      </c>
      <c r="B2711" s="23">
        <v>45806</v>
      </c>
      <c r="C2711" s="23">
        <v>45803</v>
      </c>
      <c r="D2711" t="s">
        <v>5</v>
      </c>
      <c r="E2711" t="s">
        <v>6</v>
      </c>
      <c r="G2711" t="s">
        <v>5451</v>
      </c>
      <c r="H2711" t="s">
        <v>4717</v>
      </c>
      <c r="I2711" t="s">
        <v>4718</v>
      </c>
      <c r="J2711" s="10" t="str">
        <f t="shared" si="266"/>
        <v>BOX-</v>
      </c>
      <c r="K2711" t="s">
        <v>10</v>
      </c>
      <c r="L2711" s="48">
        <v>2020</v>
      </c>
      <c r="M2711" t="s">
        <v>1472</v>
      </c>
      <c r="N2711" t="s">
        <v>11</v>
      </c>
      <c r="O2711" s="74">
        <v>4.18</v>
      </c>
      <c r="P2711" s="11">
        <f t="shared" si="262"/>
        <v>8443.6</v>
      </c>
      <c r="Q2711" s="12">
        <f t="shared" si="263"/>
        <v>7.3003400000000003</v>
      </c>
      <c r="R2711" s="14">
        <f t="shared" si="264"/>
        <v>0.5726</v>
      </c>
      <c r="S2711" s="13">
        <f t="shared" si="265"/>
        <v>1156.6500000000001</v>
      </c>
      <c r="T2711" s="14" t="s">
        <v>349</v>
      </c>
      <c r="U2711" t="s">
        <v>1</v>
      </c>
    </row>
    <row r="2712" spans="1:21" x14ac:dyDescent="0.2">
      <c r="A2712" t="s">
        <v>5183</v>
      </c>
      <c r="B2712" s="23">
        <v>45806</v>
      </c>
      <c r="C2712" s="23">
        <v>45803</v>
      </c>
      <c r="D2712" t="s">
        <v>5</v>
      </c>
      <c r="E2712" t="s">
        <v>6</v>
      </c>
      <c r="G2712" t="s">
        <v>5451</v>
      </c>
      <c r="H2712" t="s">
        <v>4717</v>
      </c>
      <c r="I2712" t="s">
        <v>4718</v>
      </c>
      <c r="J2712" s="10" t="str">
        <f t="shared" si="266"/>
        <v>BOX-</v>
      </c>
      <c r="K2712" t="s">
        <v>10</v>
      </c>
      <c r="L2712" s="48">
        <v>1000</v>
      </c>
      <c r="M2712" t="s">
        <v>1472</v>
      </c>
      <c r="N2712" t="s">
        <v>11</v>
      </c>
      <c r="O2712" s="74">
        <v>4.18</v>
      </c>
      <c r="P2712" s="11">
        <f t="shared" si="262"/>
        <v>4180</v>
      </c>
      <c r="Q2712" s="12">
        <f t="shared" si="263"/>
        <v>7.3003400000000003</v>
      </c>
      <c r="R2712" s="14">
        <f t="shared" si="264"/>
        <v>0.5726</v>
      </c>
      <c r="S2712" s="13">
        <f t="shared" si="265"/>
        <v>572.6</v>
      </c>
      <c r="T2712" s="14" t="s">
        <v>349</v>
      </c>
      <c r="U2712" t="s">
        <v>1</v>
      </c>
    </row>
    <row r="2713" spans="1:21" x14ac:dyDescent="0.2">
      <c r="A2713" t="s">
        <v>4854</v>
      </c>
      <c r="B2713" s="23">
        <v>45806</v>
      </c>
      <c r="C2713" s="23">
        <v>45783</v>
      </c>
      <c r="D2713" t="s">
        <v>169</v>
      </c>
      <c r="E2713" t="s">
        <v>170</v>
      </c>
      <c r="G2713" t="s">
        <v>5377</v>
      </c>
      <c r="H2713" t="s">
        <v>1559</v>
      </c>
      <c r="I2713" t="s">
        <v>1560</v>
      </c>
      <c r="J2713" s="10" t="str">
        <f t="shared" si="266"/>
        <v>STKR</v>
      </c>
      <c r="K2713" t="s">
        <v>10</v>
      </c>
      <c r="L2713" s="48">
        <v>33000</v>
      </c>
      <c r="M2713" t="s">
        <v>1472</v>
      </c>
      <c r="N2713" t="s">
        <v>11</v>
      </c>
      <c r="O2713" s="74">
        <v>3.2000000000000001E-2</v>
      </c>
      <c r="P2713" s="11">
        <f t="shared" si="262"/>
        <v>1056</v>
      </c>
      <c r="Q2713" s="12">
        <f t="shared" si="263"/>
        <v>7.3003400000000003</v>
      </c>
      <c r="R2713" s="14">
        <f t="shared" si="264"/>
        <v>4.4000000000000003E-3</v>
      </c>
      <c r="S2713" s="13">
        <f t="shared" si="265"/>
        <v>145.19999999999999</v>
      </c>
      <c r="T2713" s="14" t="s">
        <v>349</v>
      </c>
      <c r="U2713" t="s">
        <v>18</v>
      </c>
    </row>
    <row r="2714" spans="1:21" x14ac:dyDescent="0.2">
      <c r="A2714" t="s">
        <v>4848</v>
      </c>
      <c r="B2714" s="23">
        <v>45806</v>
      </c>
      <c r="C2714" s="23">
        <v>45792</v>
      </c>
      <c r="D2714" t="s">
        <v>169</v>
      </c>
      <c r="E2714" t="s">
        <v>170</v>
      </c>
      <c r="G2714" t="s">
        <v>5372</v>
      </c>
      <c r="H2714" t="s">
        <v>1133</v>
      </c>
      <c r="I2714" t="s">
        <v>1134</v>
      </c>
      <c r="J2714" s="10" t="str">
        <f t="shared" si="266"/>
        <v>STKR</v>
      </c>
      <c r="K2714" t="s">
        <v>10</v>
      </c>
      <c r="L2714" s="48">
        <v>42000</v>
      </c>
      <c r="M2714" t="s">
        <v>1472</v>
      </c>
      <c r="N2714" t="s">
        <v>11</v>
      </c>
      <c r="O2714" s="74">
        <v>2.5899999999999999E-2</v>
      </c>
      <c r="P2714" s="11">
        <f t="shared" si="262"/>
        <v>1087.8</v>
      </c>
      <c r="Q2714" s="12">
        <f t="shared" si="263"/>
        <v>7.3003400000000003</v>
      </c>
      <c r="R2714" s="14">
        <f t="shared" si="264"/>
        <v>3.5000000000000001E-3</v>
      </c>
      <c r="S2714" s="13">
        <f t="shared" si="265"/>
        <v>147</v>
      </c>
      <c r="T2714" s="14" t="s">
        <v>349</v>
      </c>
      <c r="U2714" t="s">
        <v>18</v>
      </c>
    </row>
    <row r="2715" spans="1:21" x14ac:dyDescent="0.2">
      <c r="A2715" t="s">
        <v>4966</v>
      </c>
      <c r="B2715" s="23">
        <v>45806</v>
      </c>
      <c r="C2715" s="23">
        <v>45792</v>
      </c>
      <c r="D2715" t="s">
        <v>169</v>
      </c>
      <c r="E2715" t="s">
        <v>170</v>
      </c>
      <c r="G2715" t="s">
        <v>5409</v>
      </c>
      <c r="H2715" t="s">
        <v>4609</v>
      </c>
      <c r="I2715" t="s">
        <v>4608</v>
      </c>
      <c r="J2715" s="10" t="str">
        <f t="shared" si="266"/>
        <v>U&amp;C-</v>
      </c>
      <c r="K2715" t="s">
        <v>10</v>
      </c>
      <c r="L2715" s="48">
        <v>1510</v>
      </c>
      <c r="M2715" t="s">
        <v>1472</v>
      </c>
      <c r="N2715" t="s">
        <v>11</v>
      </c>
      <c r="O2715" s="74">
        <v>0.28499999999999998</v>
      </c>
      <c r="P2715" s="11">
        <f t="shared" si="262"/>
        <v>430.35</v>
      </c>
      <c r="Q2715" s="12">
        <f t="shared" si="263"/>
        <v>7.3003400000000003</v>
      </c>
      <c r="R2715" s="14">
        <f t="shared" si="264"/>
        <v>3.9E-2</v>
      </c>
      <c r="S2715" s="13">
        <f t="shared" si="265"/>
        <v>58.89</v>
      </c>
      <c r="T2715" s="14" t="s">
        <v>349</v>
      </c>
      <c r="U2715" t="s">
        <v>177</v>
      </c>
    </row>
    <row r="2716" spans="1:21" x14ac:dyDescent="0.2">
      <c r="A2716" t="s">
        <v>5332</v>
      </c>
      <c r="B2716" s="23">
        <v>45806</v>
      </c>
      <c r="C2716" s="23">
        <v>45791</v>
      </c>
      <c r="D2716" t="s">
        <v>268</v>
      </c>
      <c r="E2716" t="s">
        <v>269</v>
      </c>
      <c r="G2716" t="s">
        <v>5583</v>
      </c>
      <c r="H2716" t="s">
        <v>266</v>
      </c>
      <c r="I2716" t="s">
        <v>267</v>
      </c>
      <c r="J2716" s="10" t="str">
        <f t="shared" si="266"/>
        <v>POLM</v>
      </c>
      <c r="K2716" t="s">
        <v>10</v>
      </c>
      <c r="L2716" s="48">
        <v>400</v>
      </c>
      <c r="M2716" t="s">
        <v>136</v>
      </c>
      <c r="N2716" t="s">
        <v>11</v>
      </c>
      <c r="O2716" s="74">
        <v>43.3628</v>
      </c>
      <c r="P2716" s="11">
        <f t="shared" si="262"/>
        <v>17345.12</v>
      </c>
      <c r="Q2716" s="12">
        <f t="shared" si="263"/>
        <v>7.3003400000000003</v>
      </c>
      <c r="R2716" s="14">
        <f t="shared" si="264"/>
        <v>5.9398</v>
      </c>
      <c r="S2716" s="13">
        <f t="shared" si="265"/>
        <v>2375.92</v>
      </c>
      <c r="T2716" s="14" t="s">
        <v>349</v>
      </c>
      <c r="U2716" t="s">
        <v>272</v>
      </c>
    </row>
    <row r="2717" spans="1:21" x14ac:dyDescent="0.2">
      <c r="A2717" t="s">
        <v>5136</v>
      </c>
      <c r="B2717" s="23">
        <v>45806</v>
      </c>
      <c r="C2717" s="23">
        <v>45611</v>
      </c>
      <c r="D2717" t="s">
        <v>94</v>
      </c>
      <c r="E2717" t="s">
        <v>95</v>
      </c>
      <c r="G2717" t="s">
        <v>5469</v>
      </c>
      <c r="H2717" t="s">
        <v>1726</v>
      </c>
      <c r="I2717" t="s">
        <v>1727</v>
      </c>
      <c r="J2717" s="10" t="str">
        <f t="shared" si="266"/>
        <v>LID-</v>
      </c>
      <c r="K2717" t="s">
        <v>98</v>
      </c>
      <c r="L2717" s="48">
        <v>776</v>
      </c>
      <c r="M2717" t="s">
        <v>1472</v>
      </c>
      <c r="N2717" t="s">
        <v>11</v>
      </c>
      <c r="O2717" s="74">
        <v>3.3</v>
      </c>
      <c r="P2717" s="11">
        <f t="shared" si="262"/>
        <v>2560.8000000000002</v>
      </c>
      <c r="Q2717" s="12">
        <f t="shared" si="263"/>
        <v>7.3003400000000003</v>
      </c>
      <c r="R2717" s="14">
        <f t="shared" si="264"/>
        <v>0.45200000000000001</v>
      </c>
      <c r="S2717" s="13">
        <f t="shared" si="265"/>
        <v>350.75</v>
      </c>
      <c r="T2717" s="14" t="s">
        <v>349</v>
      </c>
      <c r="U2717" t="s">
        <v>368</v>
      </c>
    </row>
    <row r="2718" spans="1:21" x14ac:dyDescent="0.2">
      <c r="A2718" t="s">
        <v>4115</v>
      </c>
      <c r="B2718" s="23">
        <v>45806</v>
      </c>
      <c r="C2718" s="23">
        <v>45734</v>
      </c>
      <c r="D2718" t="s">
        <v>94</v>
      </c>
      <c r="E2718" t="s">
        <v>95</v>
      </c>
      <c r="G2718" t="s">
        <v>5469</v>
      </c>
      <c r="H2718" t="s">
        <v>1726</v>
      </c>
      <c r="I2718" t="s">
        <v>1727</v>
      </c>
      <c r="J2718" s="10" t="str">
        <f t="shared" si="266"/>
        <v>LID-</v>
      </c>
      <c r="K2718" t="s">
        <v>98</v>
      </c>
      <c r="L2718" s="48">
        <v>674</v>
      </c>
      <c r="M2718" t="s">
        <v>1472</v>
      </c>
      <c r="N2718" t="s">
        <v>11</v>
      </c>
      <c r="O2718" s="74">
        <v>3.3</v>
      </c>
      <c r="P2718" s="11">
        <f t="shared" si="262"/>
        <v>2224.1999999999998</v>
      </c>
      <c r="Q2718" s="12">
        <f t="shared" si="263"/>
        <v>7.3003400000000003</v>
      </c>
      <c r="R2718" s="14">
        <f t="shared" si="264"/>
        <v>0.45200000000000001</v>
      </c>
      <c r="S2718" s="13">
        <f t="shared" si="265"/>
        <v>304.64999999999998</v>
      </c>
      <c r="T2718" s="14" t="s">
        <v>349</v>
      </c>
      <c r="U2718" t="s">
        <v>368</v>
      </c>
    </row>
    <row r="2719" spans="1:21" x14ac:dyDescent="0.2">
      <c r="A2719" t="s">
        <v>5190</v>
      </c>
      <c r="B2719" s="23">
        <v>45806</v>
      </c>
      <c r="C2719" s="23">
        <v>45714</v>
      </c>
      <c r="D2719" t="s">
        <v>94</v>
      </c>
      <c r="E2719" t="s">
        <v>95</v>
      </c>
      <c r="G2719" t="s">
        <v>5506</v>
      </c>
      <c r="H2719" t="s">
        <v>3162</v>
      </c>
      <c r="I2719" t="s">
        <v>3372</v>
      </c>
      <c r="J2719" s="10" t="str">
        <f t="shared" si="266"/>
        <v>LID-</v>
      </c>
      <c r="K2719" t="s">
        <v>98</v>
      </c>
      <c r="L2719" s="48">
        <v>1218</v>
      </c>
      <c r="M2719" t="s">
        <v>1472</v>
      </c>
      <c r="N2719" t="s">
        <v>11</v>
      </c>
      <c r="O2719" s="74">
        <v>4.26</v>
      </c>
      <c r="P2719" s="11">
        <f t="shared" si="262"/>
        <v>5188.68</v>
      </c>
      <c r="Q2719" s="12">
        <f t="shared" si="263"/>
        <v>7.3003400000000003</v>
      </c>
      <c r="R2719" s="14">
        <f t="shared" si="264"/>
        <v>0.58350000000000002</v>
      </c>
      <c r="S2719" s="13">
        <f t="shared" si="265"/>
        <v>710.7</v>
      </c>
      <c r="T2719" s="14" t="s">
        <v>349</v>
      </c>
      <c r="U2719" t="s">
        <v>368</v>
      </c>
    </row>
    <row r="2720" spans="1:21" x14ac:dyDescent="0.2">
      <c r="A2720" t="s">
        <v>5191</v>
      </c>
      <c r="B2720" s="23">
        <v>45806</v>
      </c>
      <c r="C2720" s="23">
        <v>45756</v>
      </c>
      <c r="D2720" t="s">
        <v>94</v>
      </c>
      <c r="E2720" t="s">
        <v>95</v>
      </c>
      <c r="G2720" t="s">
        <v>5506</v>
      </c>
      <c r="H2720" t="s">
        <v>3162</v>
      </c>
      <c r="I2720" t="s">
        <v>3372</v>
      </c>
      <c r="J2720" s="10" t="str">
        <f t="shared" si="266"/>
        <v>LID-</v>
      </c>
      <c r="K2720" t="s">
        <v>98</v>
      </c>
      <c r="L2720" s="48">
        <v>1687</v>
      </c>
      <c r="M2720" t="s">
        <v>1472</v>
      </c>
      <c r="N2720" t="s">
        <v>11</v>
      </c>
      <c r="O2720" s="74">
        <v>4.26</v>
      </c>
      <c r="P2720" s="11">
        <f t="shared" si="262"/>
        <v>7186.62</v>
      </c>
      <c r="Q2720" s="12">
        <f t="shared" si="263"/>
        <v>7.3003400000000003</v>
      </c>
      <c r="R2720" s="14">
        <f t="shared" si="264"/>
        <v>0.58350000000000002</v>
      </c>
      <c r="S2720" s="13">
        <f t="shared" si="265"/>
        <v>984.36</v>
      </c>
      <c r="T2720" s="14" t="s">
        <v>349</v>
      </c>
      <c r="U2720" t="s">
        <v>368</v>
      </c>
    </row>
    <row r="2721" spans="1:21" x14ac:dyDescent="0.2">
      <c r="A2721" t="s">
        <v>5113</v>
      </c>
      <c r="B2721" s="23">
        <v>45807</v>
      </c>
      <c r="C2721" s="23">
        <v>45798</v>
      </c>
      <c r="D2721" t="s">
        <v>1006</v>
      </c>
      <c r="E2721" t="s">
        <v>1007</v>
      </c>
      <c r="G2721" t="s">
        <v>5457</v>
      </c>
      <c r="H2721" t="s">
        <v>4685</v>
      </c>
      <c r="I2721" t="s">
        <v>4686</v>
      </c>
      <c r="J2721" s="10" t="str">
        <f t="shared" si="266"/>
        <v>ALM-</v>
      </c>
      <c r="K2721" t="s">
        <v>98</v>
      </c>
      <c r="L2721" s="48">
        <v>896</v>
      </c>
      <c r="M2721" t="s">
        <v>186</v>
      </c>
      <c r="N2721" t="s">
        <v>11</v>
      </c>
      <c r="O2721" s="74">
        <v>3.0973000000000002</v>
      </c>
      <c r="P2721" s="11">
        <f t="shared" si="262"/>
        <v>2775.18</v>
      </c>
      <c r="Q2721" s="12">
        <f t="shared" si="263"/>
        <v>7.3003400000000003</v>
      </c>
      <c r="R2721" s="14">
        <f t="shared" si="264"/>
        <v>0.42430000000000001</v>
      </c>
      <c r="S2721" s="13">
        <f t="shared" si="265"/>
        <v>380.17</v>
      </c>
      <c r="T2721" s="14" t="s">
        <v>349</v>
      </c>
      <c r="U2721" t="s">
        <v>191</v>
      </c>
    </row>
    <row r="2722" spans="1:21" x14ac:dyDescent="0.2">
      <c r="A2722" t="s">
        <v>5093</v>
      </c>
      <c r="B2722" s="23">
        <v>45807</v>
      </c>
      <c r="C2722" s="23">
        <v>45798</v>
      </c>
      <c r="D2722" t="s">
        <v>1006</v>
      </c>
      <c r="E2722" t="s">
        <v>1007</v>
      </c>
      <c r="G2722" t="s">
        <v>5457</v>
      </c>
      <c r="H2722" t="s">
        <v>4675</v>
      </c>
      <c r="I2722" t="s">
        <v>4676</v>
      </c>
      <c r="J2722" s="10" t="str">
        <f t="shared" si="266"/>
        <v>ALM-</v>
      </c>
      <c r="K2722" t="s">
        <v>98</v>
      </c>
      <c r="L2722" s="48">
        <v>609</v>
      </c>
      <c r="M2722" t="s">
        <v>186</v>
      </c>
      <c r="N2722" t="s">
        <v>11</v>
      </c>
      <c r="O2722" s="74">
        <v>2.9203999999999999</v>
      </c>
      <c r="P2722" s="11">
        <f t="shared" si="262"/>
        <v>1778.52</v>
      </c>
      <c r="Q2722" s="12">
        <f t="shared" si="263"/>
        <v>7.3003400000000003</v>
      </c>
      <c r="R2722" s="14">
        <f t="shared" si="264"/>
        <v>0.4</v>
      </c>
      <c r="S2722" s="13">
        <f t="shared" si="265"/>
        <v>243.6</v>
      </c>
      <c r="T2722" s="14" t="s">
        <v>349</v>
      </c>
      <c r="U2722" t="s">
        <v>191</v>
      </c>
    </row>
    <row r="2723" spans="1:21" x14ac:dyDescent="0.2">
      <c r="A2723" t="s">
        <v>5091</v>
      </c>
      <c r="B2723" s="23">
        <v>45807</v>
      </c>
      <c r="C2723" s="23">
        <v>45785</v>
      </c>
      <c r="D2723" t="s">
        <v>1006</v>
      </c>
      <c r="E2723" t="s">
        <v>1007</v>
      </c>
      <c r="G2723" t="s">
        <v>5457</v>
      </c>
      <c r="H2723" t="s">
        <v>3196</v>
      </c>
      <c r="I2723" t="s">
        <v>3403</v>
      </c>
      <c r="J2723" s="10" t="str">
        <f t="shared" si="266"/>
        <v>ALM-</v>
      </c>
      <c r="K2723" t="s">
        <v>98</v>
      </c>
      <c r="L2723" s="48">
        <v>598</v>
      </c>
      <c r="M2723" t="s">
        <v>186</v>
      </c>
      <c r="N2723" t="s">
        <v>11</v>
      </c>
      <c r="O2723" s="74">
        <v>2.9203999999999999</v>
      </c>
      <c r="P2723" s="11">
        <f t="shared" si="262"/>
        <v>1746.4</v>
      </c>
      <c r="Q2723" s="12">
        <f t="shared" si="263"/>
        <v>7.3003400000000003</v>
      </c>
      <c r="R2723" s="14">
        <f t="shared" si="264"/>
        <v>0.4</v>
      </c>
      <c r="S2723" s="13">
        <f t="shared" si="265"/>
        <v>239.2</v>
      </c>
      <c r="T2723" s="14" t="s">
        <v>349</v>
      </c>
      <c r="U2723" t="s">
        <v>191</v>
      </c>
    </row>
    <row r="2724" spans="1:21" x14ac:dyDescent="0.2">
      <c r="A2724" t="s">
        <v>5094</v>
      </c>
      <c r="B2724" s="23">
        <v>45807</v>
      </c>
      <c r="C2724" s="23">
        <v>45798</v>
      </c>
      <c r="D2724" t="s">
        <v>1006</v>
      </c>
      <c r="E2724" t="s">
        <v>1007</v>
      </c>
      <c r="G2724" t="s">
        <v>5457</v>
      </c>
      <c r="H2724" t="s">
        <v>3196</v>
      </c>
      <c r="I2724" t="s">
        <v>3403</v>
      </c>
      <c r="J2724" s="10" t="str">
        <f t="shared" si="266"/>
        <v>ALM-</v>
      </c>
      <c r="K2724" t="s">
        <v>98</v>
      </c>
      <c r="L2724" s="48">
        <v>511</v>
      </c>
      <c r="M2724" t="s">
        <v>186</v>
      </c>
      <c r="N2724" t="s">
        <v>11</v>
      </c>
      <c r="O2724" s="74">
        <v>2.9203999999999999</v>
      </c>
      <c r="P2724" s="11">
        <f t="shared" si="262"/>
        <v>1492.32</v>
      </c>
      <c r="Q2724" s="12">
        <f t="shared" si="263"/>
        <v>7.3003400000000003</v>
      </c>
      <c r="R2724" s="14">
        <f t="shared" si="264"/>
        <v>0.4</v>
      </c>
      <c r="S2724" s="13">
        <f t="shared" si="265"/>
        <v>204.4</v>
      </c>
      <c r="T2724" s="14" t="s">
        <v>349</v>
      </c>
      <c r="U2724" t="s">
        <v>191</v>
      </c>
    </row>
    <row r="2725" spans="1:21" x14ac:dyDescent="0.2">
      <c r="A2725" t="s">
        <v>5092</v>
      </c>
      <c r="B2725" s="23">
        <v>45807</v>
      </c>
      <c r="C2725" s="23">
        <v>45798</v>
      </c>
      <c r="D2725" t="s">
        <v>1006</v>
      </c>
      <c r="E2725" t="s">
        <v>1007</v>
      </c>
      <c r="G2725" t="s">
        <v>5457</v>
      </c>
      <c r="H2725" t="s">
        <v>4673</v>
      </c>
      <c r="I2725" t="s">
        <v>4674</v>
      </c>
      <c r="J2725" s="10" t="str">
        <f t="shared" si="266"/>
        <v>ALM-</v>
      </c>
      <c r="K2725" t="s">
        <v>98</v>
      </c>
      <c r="L2725" s="48">
        <v>1256</v>
      </c>
      <c r="M2725" t="s">
        <v>186</v>
      </c>
      <c r="N2725" t="s">
        <v>11</v>
      </c>
      <c r="O2725" s="74">
        <v>2.9203999999999999</v>
      </c>
      <c r="P2725" s="11">
        <f t="shared" si="262"/>
        <v>3668.02</v>
      </c>
      <c r="Q2725" s="12">
        <f t="shared" si="263"/>
        <v>7.3003400000000003</v>
      </c>
      <c r="R2725" s="14">
        <f t="shared" si="264"/>
        <v>0.4</v>
      </c>
      <c r="S2725" s="13">
        <f t="shared" si="265"/>
        <v>502.4</v>
      </c>
      <c r="T2725" s="14" t="s">
        <v>349</v>
      </c>
      <c r="U2725" t="s">
        <v>191</v>
      </c>
    </row>
    <row r="2726" spans="1:21" x14ac:dyDescent="0.2">
      <c r="A2726" t="s">
        <v>5367</v>
      </c>
      <c r="B2726" s="23">
        <v>45807</v>
      </c>
      <c r="C2726" s="23">
        <v>45791</v>
      </c>
      <c r="D2726" t="s">
        <v>2825</v>
      </c>
      <c r="E2726" t="s">
        <v>2826</v>
      </c>
      <c r="G2726" t="s">
        <v>5589</v>
      </c>
      <c r="H2726" t="s">
        <v>4836</v>
      </c>
      <c r="I2726" t="s">
        <v>4837</v>
      </c>
      <c r="J2726" s="10" t="str">
        <f t="shared" si="266"/>
        <v>INM-</v>
      </c>
      <c r="K2726" t="s">
        <v>10</v>
      </c>
      <c r="L2726" s="48">
        <v>150</v>
      </c>
      <c r="M2726" t="s">
        <v>186</v>
      </c>
      <c r="N2726" t="s">
        <v>11</v>
      </c>
      <c r="O2726" s="74">
        <v>204.9204</v>
      </c>
      <c r="P2726" s="11">
        <f t="shared" si="262"/>
        <v>30738.06</v>
      </c>
      <c r="Q2726" s="12">
        <f t="shared" si="263"/>
        <v>7.3003400000000003</v>
      </c>
      <c r="R2726" s="14">
        <f t="shared" si="264"/>
        <v>28.07</v>
      </c>
      <c r="S2726" s="13">
        <f t="shared" si="265"/>
        <v>4210.5</v>
      </c>
      <c r="T2726" s="14" t="s">
        <v>349</v>
      </c>
      <c r="U2726" t="s">
        <v>327</v>
      </c>
    </row>
    <row r="2727" spans="1:21" x14ac:dyDescent="0.2">
      <c r="A2727" t="s">
        <v>5296</v>
      </c>
      <c r="B2727" s="23">
        <v>45807</v>
      </c>
      <c r="C2727" s="23">
        <v>45756</v>
      </c>
      <c r="D2727" t="s">
        <v>143</v>
      </c>
      <c r="E2727" t="s">
        <v>144</v>
      </c>
      <c r="G2727" t="s">
        <v>5570</v>
      </c>
      <c r="H2727" t="s">
        <v>4780</v>
      </c>
      <c r="I2727" t="s">
        <v>4781</v>
      </c>
      <c r="J2727" s="10" t="str">
        <f t="shared" si="266"/>
        <v>SHDL</v>
      </c>
      <c r="K2727" t="s">
        <v>10</v>
      </c>
      <c r="L2727" s="48">
        <v>1620</v>
      </c>
      <c r="M2727" t="s">
        <v>1472</v>
      </c>
      <c r="N2727" t="s">
        <v>11</v>
      </c>
      <c r="O2727" s="74">
        <v>10.2669</v>
      </c>
      <c r="P2727" s="11">
        <f t="shared" si="262"/>
        <v>16632.38</v>
      </c>
      <c r="Q2727" s="12">
        <f t="shared" si="263"/>
        <v>7.3003400000000003</v>
      </c>
      <c r="R2727" s="14">
        <f t="shared" si="264"/>
        <v>1.4064000000000001</v>
      </c>
      <c r="S2727" s="13">
        <f t="shared" si="265"/>
        <v>2278.37</v>
      </c>
      <c r="T2727" s="14" t="s">
        <v>349</v>
      </c>
      <c r="U2727" t="s">
        <v>722</v>
      </c>
    </row>
    <row r="2728" spans="1:21" x14ac:dyDescent="0.2">
      <c r="A2728" t="s">
        <v>4891</v>
      </c>
      <c r="B2728" s="23">
        <v>45807</v>
      </c>
      <c r="C2728" s="23">
        <v>45807</v>
      </c>
      <c r="D2728" t="s">
        <v>67</v>
      </c>
      <c r="E2728" t="s">
        <v>68</v>
      </c>
      <c r="G2728" t="s">
        <v>5390</v>
      </c>
      <c r="H2728" t="s">
        <v>65</v>
      </c>
      <c r="I2728" t="s">
        <v>66</v>
      </c>
      <c r="J2728" s="10" t="str">
        <f t="shared" si="266"/>
        <v>MISC</v>
      </c>
      <c r="K2728" t="s">
        <v>10</v>
      </c>
      <c r="L2728" s="48">
        <v>1000</v>
      </c>
      <c r="M2728" t="s">
        <v>1472</v>
      </c>
      <c r="N2728" t="s">
        <v>11</v>
      </c>
      <c r="O2728" s="74">
        <v>6.0600000000000001E-2</v>
      </c>
      <c r="P2728" s="11">
        <f t="shared" si="262"/>
        <v>60.6</v>
      </c>
      <c r="Q2728" s="12">
        <f t="shared" si="263"/>
        <v>7.3003400000000003</v>
      </c>
      <c r="R2728" s="14">
        <f t="shared" si="264"/>
        <v>8.3000000000000001E-3</v>
      </c>
      <c r="S2728" s="13">
        <f t="shared" si="265"/>
        <v>8.3000000000000007</v>
      </c>
      <c r="T2728" s="14" t="s">
        <v>349</v>
      </c>
      <c r="U2728" t="s">
        <v>25</v>
      </c>
    </row>
    <row r="2729" spans="1:21" x14ac:dyDescent="0.2">
      <c r="A2729" t="s">
        <v>4907</v>
      </c>
      <c r="B2729" s="23">
        <v>45807</v>
      </c>
      <c r="C2729" s="23">
        <v>45798</v>
      </c>
      <c r="D2729" t="s">
        <v>806</v>
      </c>
      <c r="E2729" t="s">
        <v>807</v>
      </c>
      <c r="G2729" t="s">
        <v>5396</v>
      </c>
      <c r="H2729" t="s">
        <v>821</v>
      </c>
      <c r="I2729" t="s">
        <v>822</v>
      </c>
      <c r="J2729" s="10" t="str">
        <f t="shared" si="266"/>
        <v>BAG-</v>
      </c>
      <c r="K2729" t="s">
        <v>10</v>
      </c>
      <c r="L2729" s="48">
        <v>25000</v>
      </c>
      <c r="M2729" t="s">
        <v>1472</v>
      </c>
      <c r="N2729" t="s">
        <v>11</v>
      </c>
      <c r="O2729" s="74">
        <v>0.08</v>
      </c>
      <c r="P2729" s="11">
        <f t="shared" si="262"/>
        <v>2000</v>
      </c>
      <c r="Q2729" s="12">
        <f t="shared" si="263"/>
        <v>7.3003400000000003</v>
      </c>
      <c r="R2729" s="14">
        <f t="shared" si="264"/>
        <v>1.0999999999999999E-2</v>
      </c>
      <c r="S2729" s="13">
        <f t="shared" si="265"/>
        <v>275</v>
      </c>
      <c r="T2729" s="14" t="s">
        <v>349</v>
      </c>
      <c r="U2729" t="s">
        <v>810</v>
      </c>
    </row>
    <row r="2730" spans="1:21" x14ac:dyDescent="0.2">
      <c r="A2730" t="s">
        <v>4909</v>
      </c>
      <c r="B2730" s="23">
        <v>45807</v>
      </c>
      <c r="C2730" s="23">
        <v>45798</v>
      </c>
      <c r="D2730" t="s">
        <v>806</v>
      </c>
      <c r="E2730" t="s">
        <v>807</v>
      </c>
      <c r="G2730" t="s">
        <v>5396</v>
      </c>
      <c r="H2730" t="s">
        <v>817</v>
      </c>
      <c r="I2730" t="s">
        <v>818</v>
      </c>
      <c r="J2730" s="10" t="str">
        <f t="shared" si="266"/>
        <v>BAG-</v>
      </c>
      <c r="K2730" t="s">
        <v>10</v>
      </c>
      <c r="L2730" s="48">
        <v>10000</v>
      </c>
      <c r="M2730" t="s">
        <v>1472</v>
      </c>
      <c r="N2730" t="s">
        <v>11</v>
      </c>
      <c r="O2730" s="74">
        <v>8.5000000000000006E-2</v>
      </c>
      <c r="P2730" s="11">
        <f t="shared" si="262"/>
        <v>850</v>
      </c>
      <c r="Q2730" s="12">
        <f t="shared" si="263"/>
        <v>7.3003400000000003</v>
      </c>
      <c r="R2730" s="14">
        <f t="shared" si="264"/>
        <v>1.1599999999999999E-2</v>
      </c>
      <c r="S2730" s="13">
        <f t="shared" si="265"/>
        <v>116</v>
      </c>
      <c r="T2730" s="14" t="s">
        <v>349</v>
      </c>
      <c r="U2730" t="s">
        <v>810</v>
      </c>
    </row>
    <row r="2731" spans="1:21" x14ac:dyDescent="0.2">
      <c r="A2731" t="s">
        <v>4925</v>
      </c>
      <c r="B2731" s="23">
        <v>45807</v>
      </c>
      <c r="C2731" s="23">
        <v>45798</v>
      </c>
      <c r="D2731" t="s">
        <v>806</v>
      </c>
      <c r="E2731" t="s">
        <v>807</v>
      </c>
      <c r="G2731" t="s">
        <v>5396</v>
      </c>
      <c r="H2731" t="s">
        <v>3192</v>
      </c>
      <c r="I2731" t="s">
        <v>3399</v>
      </c>
      <c r="J2731" s="10" t="str">
        <f t="shared" si="266"/>
        <v>BAG-</v>
      </c>
      <c r="K2731" t="s">
        <v>10</v>
      </c>
      <c r="L2731" s="48">
        <v>7000</v>
      </c>
      <c r="M2731" t="s">
        <v>1472</v>
      </c>
      <c r="N2731" t="s">
        <v>11</v>
      </c>
      <c r="O2731" s="74">
        <v>0.115</v>
      </c>
      <c r="P2731" s="11">
        <f t="shared" si="262"/>
        <v>805</v>
      </c>
      <c r="Q2731" s="12">
        <f t="shared" si="263"/>
        <v>7.3003400000000003</v>
      </c>
      <c r="R2731" s="14">
        <f t="shared" si="264"/>
        <v>1.5800000000000002E-2</v>
      </c>
      <c r="S2731" s="13">
        <f t="shared" si="265"/>
        <v>110.6</v>
      </c>
      <c r="T2731" s="14" t="s">
        <v>349</v>
      </c>
      <c r="U2731" t="s">
        <v>810</v>
      </c>
    </row>
    <row r="2732" spans="1:21" x14ac:dyDescent="0.2">
      <c r="A2732" t="s">
        <v>5346</v>
      </c>
      <c r="B2732" s="23">
        <v>45807</v>
      </c>
      <c r="C2732" s="23">
        <v>45791</v>
      </c>
      <c r="D2732" t="s">
        <v>2825</v>
      </c>
      <c r="E2732" t="s">
        <v>2826</v>
      </c>
      <c r="G2732" t="s">
        <v>5589</v>
      </c>
      <c r="H2732" t="s">
        <v>3185</v>
      </c>
      <c r="I2732" t="s">
        <v>3392</v>
      </c>
      <c r="J2732" s="10" t="str">
        <f t="shared" si="266"/>
        <v>INM-</v>
      </c>
      <c r="K2732" t="s">
        <v>10</v>
      </c>
      <c r="L2732" s="48">
        <v>150</v>
      </c>
      <c r="M2732" t="s">
        <v>186</v>
      </c>
      <c r="N2732" t="s">
        <v>11</v>
      </c>
      <c r="O2732" s="74">
        <v>81</v>
      </c>
      <c r="P2732" s="11">
        <f t="shared" si="262"/>
        <v>12150</v>
      </c>
      <c r="Q2732" s="12">
        <f t="shared" si="263"/>
        <v>7.3003400000000003</v>
      </c>
      <c r="R2732" s="14">
        <f t="shared" si="264"/>
        <v>11.0954</v>
      </c>
      <c r="S2732" s="13">
        <f t="shared" si="265"/>
        <v>1664.31</v>
      </c>
      <c r="T2732" s="14" t="s">
        <v>349</v>
      </c>
      <c r="U2732" t="s">
        <v>327</v>
      </c>
    </row>
    <row r="2733" spans="1:21" x14ac:dyDescent="0.2">
      <c r="A2733" t="s">
        <v>5308</v>
      </c>
      <c r="B2733" s="23">
        <v>45807</v>
      </c>
      <c r="C2733" s="23">
        <v>45775</v>
      </c>
      <c r="D2733" t="s">
        <v>981</v>
      </c>
      <c r="E2733" t="s">
        <v>982</v>
      </c>
      <c r="G2733" t="s">
        <v>5572</v>
      </c>
      <c r="H2733" t="s">
        <v>4794</v>
      </c>
      <c r="I2733" t="s">
        <v>4795</v>
      </c>
      <c r="J2733" s="10" t="str">
        <f t="shared" si="266"/>
        <v>HDL-</v>
      </c>
      <c r="K2733" t="s">
        <v>10</v>
      </c>
      <c r="L2733" s="48">
        <v>1530</v>
      </c>
      <c r="M2733" t="s">
        <v>1472</v>
      </c>
      <c r="N2733" t="s">
        <v>11</v>
      </c>
      <c r="O2733" s="74">
        <v>13.308199999999999</v>
      </c>
      <c r="P2733" s="11">
        <f t="shared" si="262"/>
        <v>20361.55</v>
      </c>
      <c r="Q2733" s="12">
        <f t="shared" si="263"/>
        <v>7.3003400000000003</v>
      </c>
      <c r="R2733" s="14">
        <f t="shared" si="264"/>
        <v>1.823</v>
      </c>
      <c r="S2733" s="13">
        <f t="shared" si="265"/>
        <v>2789.19</v>
      </c>
      <c r="T2733" s="14" t="s">
        <v>349</v>
      </c>
      <c r="U2733" t="s">
        <v>228</v>
      </c>
    </row>
    <row r="2734" spans="1:21" x14ac:dyDescent="0.2">
      <c r="A2734" t="s">
        <v>5311</v>
      </c>
      <c r="B2734" s="23">
        <v>45807</v>
      </c>
      <c r="C2734" s="23">
        <v>45775</v>
      </c>
      <c r="D2734" t="s">
        <v>981</v>
      </c>
      <c r="E2734" t="s">
        <v>982</v>
      </c>
      <c r="G2734" t="s">
        <v>5572</v>
      </c>
      <c r="H2734" t="s">
        <v>985</v>
      </c>
      <c r="I2734" t="s">
        <v>986</v>
      </c>
      <c r="J2734" s="10" t="str">
        <f t="shared" si="266"/>
        <v>HDL-</v>
      </c>
      <c r="K2734" t="s">
        <v>10</v>
      </c>
      <c r="L2734" s="48">
        <v>1030</v>
      </c>
      <c r="M2734" t="s">
        <v>1472</v>
      </c>
      <c r="N2734" t="s">
        <v>11</v>
      </c>
      <c r="O2734" s="74">
        <v>14.152699999999999</v>
      </c>
      <c r="P2734" s="11">
        <f t="shared" si="262"/>
        <v>14577.28</v>
      </c>
      <c r="Q2734" s="12">
        <f t="shared" si="263"/>
        <v>7.3003400000000003</v>
      </c>
      <c r="R2734" s="14">
        <f t="shared" si="264"/>
        <v>1.9386000000000001</v>
      </c>
      <c r="S2734" s="13">
        <f t="shared" si="265"/>
        <v>1996.76</v>
      </c>
      <c r="T2734" s="14" t="s">
        <v>349</v>
      </c>
      <c r="U2734" t="s">
        <v>228</v>
      </c>
    </row>
    <row r="2735" spans="1:21" x14ac:dyDescent="0.2">
      <c r="A2735" t="s">
        <v>5314</v>
      </c>
      <c r="B2735" s="23">
        <v>45807</v>
      </c>
      <c r="C2735" s="23">
        <v>45763</v>
      </c>
      <c r="D2735" t="s">
        <v>143</v>
      </c>
      <c r="E2735" t="s">
        <v>144</v>
      </c>
      <c r="G2735" t="s">
        <v>5570</v>
      </c>
      <c r="H2735" t="s">
        <v>3798</v>
      </c>
      <c r="I2735" t="s">
        <v>3799</v>
      </c>
      <c r="J2735" s="10" t="str">
        <f t="shared" si="266"/>
        <v>HDL-</v>
      </c>
      <c r="K2735" t="s">
        <v>10</v>
      </c>
      <c r="L2735" s="48">
        <v>1000</v>
      </c>
      <c r="M2735" t="s">
        <v>1472</v>
      </c>
      <c r="N2735" t="s">
        <v>11</v>
      </c>
      <c r="O2735" s="74">
        <v>15.564299999999999</v>
      </c>
      <c r="P2735" s="11">
        <f t="shared" si="262"/>
        <v>15564.3</v>
      </c>
      <c r="Q2735" s="12">
        <f t="shared" si="263"/>
        <v>7.3003400000000003</v>
      </c>
      <c r="R2735" s="14">
        <f t="shared" si="264"/>
        <v>2.1320000000000001</v>
      </c>
      <c r="S2735" s="13">
        <f t="shared" si="265"/>
        <v>2132</v>
      </c>
      <c r="T2735" s="14" t="s">
        <v>349</v>
      </c>
      <c r="U2735" t="s">
        <v>228</v>
      </c>
    </row>
    <row r="2736" spans="1:21" x14ac:dyDescent="0.2">
      <c r="A2736" t="s">
        <v>5315</v>
      </c>
      <c r="B2736" s="23">
        <v>45807</v>
      </c>
      <c r="C2736" s="23">
        <v>45763</v>
      </c>
      <c r="D2736" t="s">
        <v>143</v>
      </c>
      <c r="E2736" t="s">
        <v>144</v>
      </c>
      <c r="G2736" t="s">
        <v>5570</v>
      </c>
      <c r="H2736" t="s">
        <v>3063</v>
      </c>
      <c r="I2736" t="s">
        <v>3279</v>
      </c>
      <c r="J2736" s="10" t="str">
        <f t="shared" si="266"/>
        <v>HDL-</v>
      </c>
      <c r="K2736" t="s">
        <v>10</v>
      </c>
      <c r="L2736" s="48">
        <v>720</v>
      </c>
      <c r="M2736" t="s">
        <v>1472</v>
      </c>
      <c r="N2736" t="s">
        <v>11</v>
      </c>
      <c r="O2736" s="74">
        <v>15.564299999999999</v>
      </c>
      <c r="P2736" s="11">
        <f t="shared" si="262"/>
        <v>11206.3</v>
      </c>
      <c r="Q2736" s="12">
        <f t="shared" si="263"/>
        <v>7.3003400000000003</v>
      </c>
      <c r="R2736" s="14">
        <f t="shared" si="264"/>
        <v>2.1320000000000001</v>
      </c>
      <c r="S2736" s="13">
        <f t="shared" si="265"/>
        <v>1535.04</v>
      </c>
      <c r="T2736" s="14" t="s">
        <v>349</v>
      </c>
      <c r="U2736" t="s">
        <v>228</v>
      </c>
    </row>
    <row r="2737" spans="1:21" x14ac:dyDescent="0.2">
      <c r="A2737" t="s">
        <v>5316</v>
      </c>
      <c r="B2737" s="23">
        <v>45807</v>
      </c>
      <c r="C2737" s="23">
        <v>45770</v>
      </c>
      <c r="D2737" t="s">
        <v>143</v>
      </c>
      <c r="E2737" t="s">
        <v>144</v>
      </c>
      <c r="G2737" t="s">
        <v>5570</v>
      </c>
      <c r="H2737" t="s">
        <v>4804</v>
      </c>
      <c r="I2737" t="s">
        <v>4805</v>
      </c>
      <c r="J2737" s="10" t="str">
        <f t="shared" si="266"/>
        <v>HDL-</v>
      </c>
      <c r="K2737" t="s">
        <v>10</v>
      </c>
      <c r="L2737" s="48">
        <v>1010</v>
      </c>
      <c r="M2737" t="s">
        <v>1472</v>
      </c>
      <c r="N2737" t="s">
        <v>11</v>
      </c>
      <c r="O2737" s="74">
        <v>15.564299999999999</v>
      </c>
      <c r="P2737" s="11">
        <f t="shared" si="262"/>
        <v>15719.94</v>
      </c>
      <c r="Q2737" s="12">
        <f t="shared" si="263"/>
        <v>7.3003400000000003</v>
      </c>
      <c r="R2737" s="14">
        <f t="shared" si="264"/>
        <v>2.1320000000000001</v>
      </c>
      <c r="S2737" s="13">
        <f t="shared" si="265"/>
        <v>2153.3200000000002</v>
      </c>
      <c r="T2737" s="14" t="s">
        <v>349</v>
      </c>
      <c r="U2737" t="s">
        <v>228</v>
      </c>
    </row>
    <row r="2738" spans="1:21" x14ac:dyDescent="0.2">
      <c r="A2738" t="s">
        <v>5317</v>
      </c>
      <c r="B2738" s="23">
        <v>45807</v>
      </c>
      <c r="C2738" s="23">
        <v>45770</v>
      </c>
      <c r="D2738" t="s">
        <v>143</v>
      </c>
      <c r="E2738" t="s">
        <v>144</v>
      </c>
      <c r="G2738" t="s">
        <v>5570</v>
      </c>
      <c r="H2738" t="s">
        <v>3064</v>
      </c>
      <c r="I2738" t="s">
        <v>3280</v>
      </c>
      <c r="J2738" s="10" t="str">
        <f t="shared" ref="J2738:J2769" si="267">+LEFT(U2738,4)</f>
        <v>HDL-</v>
      </c>
      <c r="K2738" t="s">
        <v>10</v>
      </c>
      <c r="L2738" s="48">
        <v>1000</v>
      </c>
      <c r="M2738" t="s">
        <v>1472</v>
      </c>
      <c r="N2738" t="s">
        <v>11</v>
      </c>
      <c r="O2738" s="74">
        <v>15.564299999999999</v>
      </c>
      <c r="P2738" s="11">
        <f t="shared" si="262"/>
        <v>15564.3</v>
      </c>
      <c r="Q2738" s="12">
        <f t="shared" si="263"/>
        <v>7.3003400000000003</v>
      </c>
      <c r="R2738" s="14">
        <f t="shared" si="264"/>
        <v>2.1320000000000001</v>
      </c>
      <c r="S2738" s="13">
        <f t="shared" si="265"/>
        <v>2132</v>
      </c>
      <c r="T2738" s="14" t="s">
        <v>349</v>
      </c>
      <c r="U2738" t="s">
        <v>228</v>
      </c>
    </row>
    <row r="2739" spans="1:21" x14ac:dyDescent="0.2">
      <c r="A2739" t="s">
        <v>5297</v>
      </c>
      <c r="B2739" s="23">
        <v>45807</v>
      </c>
      <c r="C2739" s="23">
        <v>45765</v>
      </c>
      <c r="D2739" t="s">
        <v>981</v>
      </c>
      <c r="E2739" t="s">
        <v>982</v>
      </c>
      <c r="G2739" t="s">
        <v>5572</v>
      </c>
      <c r="H2739" t="s">
        <v>4782</v>
      </c>
      <c r="I2739" t="s">
        <v>4783</v>
      </c>
      <c r="J2739" s="10" t="str">
        <f t="shared" si="267"/>
        <v>HDL-</v>
      </c>
      <c r="K2739" t="s">
        <v>10</v>
      </c>
      <c r="L2739" s="48">
        <v>500</v>
      </c>
      <c r="M2739" t="s">
        <v>1472</v>
      </c>
      <c r="N2739" t="s">
        <v>11</v>
      </c>
      <c r="O2739" s="74">
        <v>10.5966</v>
      </c>
      <c r="P2739" s="11">
        <f t="shared" si="262"/>
        <v>5298.3</v>
      </c>
      <c r="Q2739" s="12">
        <f t="shared" si="263"/>
        <v>7.3003400000000003</v>
      </c>
      <c r="R2739" s="14">
        <f t="shared" si="264"/>
        <v>1.4515</v>
      </c>
      <c r="S2739" s="13">
        <f t="shared" si="265"/>
        <v>725.75</v>
      </c>
      <c r="T2739" s="14" t="s">
        <v>349</v>
      </c>
      <c r="U2739" t="s">
        <v>228</v>
      </c>
    </row>
    <row r="2740" spans="1:21" x14ac:dyDescent="0.2">
      <c r="A2740" t="s">
        <v>5298</v>
      </c>
      <c r="B2740" s="23">
        <v>45807</v>
      </c>
      <c r="C2740" s="23">
        <v>45765</v>
      </c>
      <c r="D2740" t="s">
        <v>981</v>
      </c>
      <c r="E2740" t="s">
        <v>982</v>
      </c>
      <c r="G2740" t="s">
        <v>5572</v>
      </c>
      <c r="H2740" t="s">
        <v>4784</v>
      </c>
      <c r="I2740" t="s">
        <v>4785</v>
      </c>
      <c r="J2740" s="10" t="str">
        <f t="shared" si="267"/>
        <v>HDL-</v>
      </c>
      <c r="K2740" t="s">
        <v>10</v>
      </c>
      <c r="L2740" s="48">
        <v>1010</v>
      </c>
      <c r="M2740" t="s">
        <v>1472</v>
      </c>
      <c r="N2740" t="s">
        <v>11</v>
      </c>
      <c r="O2740" s="74">
        <v>11.0151</v>
      </c>
      <c r="P2740" s="11">
        <f t="shared" si="262"/>
        <v>11125.25</v>
      </c>
      <c r="Q2740" s="12">
        <f t="shared" si="263"/>
        <v>7.3003400000000003</v>
      </c>
      <c r="R2740" s="14">
        <f t="shared" si="264"/>
        <v>1.5087999999999999</v>
      </c>
      <c r="S2740" s="13">
        <f t="shared" si="265"/>
        <v>1523.89</v>
      </c>
      <c r="T2740" s="14" t="s">
        <v>349</v>
      </c>
      <c r="U2740" t="s">
        <v>228</v>
      </c>
    </row>
    <row r="2741" spans="1:21" x14ac:dyDescent="0.2">
      <c r="A2741" t="s">
        <v>4911</v>
      </c>
      <c r="B2741" s="23">
        <v>45807</v>
      </c>
      <c r="C2741" s="23">
        <v>45798</v>
      </c>
      <c r="D2741" t="s">
        <v>806</v>
      </c>
      <c r="E2741" t="s">
        <v>807</v>
      </c>
      <c r="G2741" t="s">
        <v>5396</v>
      </c>
      <c r="H2741" t="s">
        <v>3212</v>
      </c>
      <c r="I2741" t="s">
        <v>3419</v>
      </c>
      <c r="J2741" s="10" t="str">
        <f t="shared" si="267"/>
        <v>BAG-</v>
      </c>
      <c r="K2741" t="s">
        <v>10</v>
      </c>
      <c r="L2741" s="48">
        <v>10000</v>
      </c>
      <c r="M2741" t="s">
        <v>1472</v>
      </c>
      <c r="N2741" t="s">
        <v>11</v>
      </c>
      <c r="O2741" s="74">
        <v>8.7999999999999995E-2</v>
      </c>
      <c r="P2741" s="11">
        <f t="shared" si="262"/>
        <v>880</v>
      </c>
      <c r="Q2741" s="12">
        <f t="shared" si="263"/>
        <v>7.3003400000000003</v>
      </c>
      <c r="R2741" s="14">
        <f t="shared" si="264"/>
        <v>1.21E-2</v>
      </c>
      <c r="S2741" s="13">
        <f t="shared" si="265"/>
        <v>121</v>
      </c>
      <c r="T2741" s="14" t="s">
        <v>349</v>
      </c>
      <c r="U2741" t="s">
        <v>810</v>
      </c>
    </row>
    <row r="2742" spans="1:21" x14ac:dyDescent="0.2">
      <c r="A2742" t="s">
        <v>4918</v>
      </c>
      <c r="B2742" s="23">
        <v>45807</v>
      </c>
      <c r="C2742" s="23">
        <v>45798</v>
      </c>
      <c r="D2742" t="s">
        <v>806</v>
      </c>
      <c r="E2742" t="s">
        <v>807</v>
      </c>
      <c r="G2742" t="s">
        <v>5396</v>
      </c>
      <c r="H2742" t="s">
        <v>3213</v>
      </c>
      <c r="I2742" t="s">
        <v>3420</v>
      </c>
      <c r="J2742" s="10" t="str">
        <f t="shared" si="267"/>
        <v>BAG-</v>
      </c>
      <c r="K2742" t="s">
        <v>10</v>
      </c>
      <c r="L2742" s="48">
        <v>5000</v>
      </c>
      <c r="M2742" t="s">
        <v>1472</v>
      </c>
      <c r="N2742" t="s">
        <v>11</v>
      </c>
      <c r="O2742" s="74">
        <v>0.1</v>
      </c>
      <c r="P2742" s="11">
        <f t="shared" si="262"/>
        <v>500</v>
      </c>
      <c r="Q2742" s="12">
        <f t="shared" si="263"/>
        <v>7.3003400000000003</v>
      </c>
      <c r="R2742" s="14">
        <f t="shared" si="264"/>
        <v>1.37E-2</v>
      </c>
      <c r="S2742" s="13">
        <f t="shared" si="265"/>
        <v>68.5</v>
      </c>
      <c r="T2742" s="14" t="s">
        <v>349</v>
      </c>
      <c r="U2742" t="s">
        <v>810</v>
      </c>
    </row>
    <row r="2743" spans="1:21" x14ac:dyDescent="0.2">
      <c r="A2743" t="s">
        <v>4933</v>
      </c>
      <c r="B2743" s="23">
        <v>45807</v>
      </c>
      <c r="C2743" s="23">
        <v>45803</v>
      </c>
      <c r="D2743" t="s">
        <v>806</v>
      </c>
      <c r="E2743" t="s">
        <v>807</v>
      </c>
      <c r="G2743" t="s">
        <v>5396</v>
      </c>
      <c r="H2743" t="s">
        <v>3138</v>
      </c>
      <c r="I2743" t="s">
        <v>3348</v>
      </c>
      <c r="J2743" s="10" t="str">
        <f t="shared" si="267"/>
        <v>BAG-</v>
      </c>
      <c r="K2743" t="s">
        <v>10</v>
      </c>
      <c r="L2743" s="48">
        <v>8000</v>
      </c>
      <c r="M2743" t="s">
        <v>1472</v>
      </c>
      <c r="N2743" t="s">
        <v>11</v>
      </c>
      <c r="O2743" s="74">
        <v>0.13200000000000001</v>
      </c>
      <c r="P2743" s="11">
        <f t="shared" si="262"/>
        <v>1056</v>
      </c>
      <c r="Q2743" s="12">
        <f t="shared" si="263"/>
        <v>7.3003400000000003</v>
      </c>
      <c r="R2743" s="14">
        <f t="shared" si="264"/>
        <v>1.8100000000000002E-2</v>
      </c>
      <c r="S2743" s="13">
        <f t="shared" si="265"/>
        <v>144.80000000000001</v>
      </c>
      <c r="T2743" s="14" t="s">
        <v>349</v>
      </c>
      <c r="U2743" t="s">
        <v>810</v>
      </c>
    </row>
    <row r="2744" spans="1:21" x14ac:dyDescent="0.2">
      <c r="A2744" t="s">
        <v>4932</v>
      </c>
      <c r="B2744" s="23">
        <v>45807</v>
      </c>
      <c r="C2744" s="23">
        <v>45798</v>
      </c>
      <c r="D2744" t="s">
        <v>806</v>
      </c>
      <c r="E2744" t="s">
        <v>807</v>
      </c>
      <c r="G2744" t="s">
        <v>5396</v>
      </c>
      <c r="H2744" t="s">
        <v>3214</v>
      </c>
      <c r="I2744" t="s">
        <v>3421</v>
      </c>
      <c r="J2744" s="10" t="str">
        <f t="shared" si="267"/>
        <v>BAG-</v>
      </c>
      <c r="K2744" t="s">
        <v>10</v>
      </c>
      <c r="L2744" s="48">
        <v>15000</v>
      </c>
      <c r="M2744" t="s">
        <v>1472</v>
      </c>
      <c r="N2744" t="s">
        <v>11</v>
      </c>
      <c r="O2744" s="74">
        <v>0.13</v>
      </c>
      <c r="P2744" s="11">
        <f t="shared" si="262"/>
        <v>1950</v>
      </c>
      <c r="Q2744" s="12">
        <f t="shared" si="263"/>
        <v>7.3003400000000003</v>
      </c>
      <c r="R2744" s="14">
        <f t="shared" si="264"/>
        <v>1.78E-2</v>
      </c>
      <c r="S2744" s="13">
        <f t="shared" si="265"/>
        <v>267</v>
      </c>
      <c r="T2744" s="14" t="s">
        <v>349</v>
      </c>
      <c r="U2744" t="s">
        <v>810</v>
      </c>
    </row>
    <row r="2745" spans="1:21" x14ac:dyDescent="0.2">
      <c r="A2745" t="s">
        <v>4939</v>
      </c>
      <c r="B2745" s="23">
        <v>45807</v>
      </c>
      <c r="C2745" s="23">
        <v>45803</v>
      </c>
      <c r="D2745" t="s">
        <v>806</v>
      </c>
      <c r="E2745" t="s">
        <v>807</v>
      </c>
      <c r="G2745" t="s">
        <v>5396</v>
      </c>
      <c r="H2745" t="s">
        <v>3139</v>
      </c>
      <c r="I2745" t="s">
        <v>3349</v>
      </c>
      <c r="J2745" s="10" t="str">
        <f t="shared" si="267"/>
        <v>BAG-</v>
      </c>
      <c r="K2745" t="s">
        <v>10</v>
      </c>
      <c r="L2745" s="48">
        <v>11340</v>
      </c>
      <c r="M2745" t="s">
        <v>1472</v>
      </c>
      <c r="N2745" t="s">
        <v>11</v>
      </c>
      <c r="O2745" s="74">
        <v>0.15</v>
      </c>
      <c r="P2745" s="11">
        <f t="shared" si="262"/>
        <v>1701</v>
      </c>
      <c r="Q2745" s="12">
        <f t="shared" si="263"/>
        <v>7.3003400000000003</v>
      </c>
      <c r="R2745" s="14">
        <f t="shared" si="264"/>
        <v>2.0500000000000001E-2</v>
      </c>
      <c r="S2745" s="13">
        <f t="shared" si="265"/>
        <v>232.47</v>
      </c>
      <c r="T2745" s="14" t="s">
        <v>349</v>
      </c>
      <c r="U2745" t="s">
        <v>810</v>
      </c>
    </row>
    <row r="2746" spans="1:21" x14ac:dyDescent="0.2">
      <c r="A2746" t="s">
        <v>4912</v>
      </c>
      <c r="B2746" s="23">
        <v>45807</v>
      </c>
      <c r="C2746" s="23">
        <v>45775</v>
      </c>
      <c r="D2746" t="s">
        <v>806</v>
      </c>
      <c r="E2746" t="s">
        <v>807</v>
      </c>
      <c r="G2746" t="s">
        <v>5396</v>
      </c>
      <c r="H2746" t="s">
        <v>4593</v>
      </c>
      <c r="I2746" t="s">
        <v>4594</v>
      </c>
      <c r="J2746" s="10" t="str">
        <f t="shared" si="267"/>
        <v>BAG-</v>
      </c>
      <c r="K2746" t="s">
        <v>10</v>
      </c>
      <c r="L2746" s="48">
        <v>400</v>
      </c>
      <c r="M2746" t="s">
        <v>1472</v>
      </c>
      <c r="N2746" t="s">
        <v>11</v>
      </c>
      <c r="O2746" s="74">
        <v>0.09</v>
      </c>
      <c r="P2746" s="11">
        <f t="shared" si="262"/>
        <v>36</v>
      </c>
      <c r="Q2746" s="12">
        <f t="shared" si="263"/>
        <v>7.3003400000000003</v>
      </c>
      <c r="R2746" s="14">
        <f t="shared" si="264"/>
        <v>1.23E-2</v>
      </c>
      <c r="S2746" s="13">
        <f t="shared" si="265"/>
        <v>4.92</v>
      </c>
      <c r="T2746" s="14" t="s">
        <v>349</v>
      </c>
      <c r="U2746" t="s">
        <v>810</v>
      </c>
    </row>
    <row r="2747" spans="1:21" x14ac:dyDescent="0.2">
      <c r="A2747" t="s">
        <v>5136</v>
      </c>
      <c r="B2747" s="23">
        <v>45807</v>
      </c>
      <c r="C2747" s="23">
        <v>45611</v>
      </c>
      <c r="D2747" t="s">
        <v>94</v>
      </c>
      <c r="E2747" t="s">
        <v>95</v>
      </c>
      <c r="G2747" t="s">
        <v>5468</v>
      </c>
      <c r="H2747" t="s">
        <v>1726</v>
      </c>
      <c r="I2747" t="s">
        <v>1727</v>
      </c>
      <c r="J2747" s="10" t="str">
        <f t="shared" si="267"/>
        <v>LID-</v>
      </c>
      <c r="K2747" t="s">
        <v>98</v>
      </c>
      <c r="L2747" s="48">
        <v>34</v>
      </c>
      <c r="M2747" t="s">
        <v>1472</v>
      </c>
      <c r="N2747" t="s">
        <v>11</v>
      </c>
      <c r="O2747" s="74">
        <v>3.3</v>
      </c>
      <c r="P2747" s="11">
        <f t="shared" si="262"/>
        <v>112.2</v>
      </c>
      <c r="Q2747" s="12">
        <f t="shared" si="263"/>
        <v>7.3003400000000003</v>
      </c>
      <c r="R2747" s="14">
        <f t="shared" si="264"/>
        <v>0.45200000000000001</v>
      </c>
      <c r="S2747" s="13">
        <f t="shared" si="265"/>
        <v>15.37</v>
      </c>
      <c r="T2747" s="14" t="s">
        <v>349</v>
      </c>
      <c r="U2747" t="s">
        <v>368</v>
      </c>
    </row>
    <row r="2748" spans="1:21" x14ac:dyDescent="0.2">
      <c r="A2748" t="s">
        <v>5137</v>
      </c>
      <c r="B2748" s="23">
        <v>45807</v>
      </c>
      <c r="C2748" s="23">
        <v>45709</v>
      </c>
      <c r="D2748" t="s">
        <v>94</v>
      </c>
      <c r="E2748" t="s">
        <v>95</v>
      </c>
      <c r="G2748" t="s">
        <v>5468</v>
      </c>
      <c r="H2748" t="s">
        <v>1726</v>
      </c>
      <c r="I2748" t="s">
        <v>1727</v>
      </c>
      <c r="J2748" s="10" t="str">
        <f t="shared" si="267"/>
        <v>LID-</v>
      </c>
      <c r="K2748" t="s">
        <v>98</v>
      </c>
      <c r="L2748" s="48">
        <v>910</v>
      </c>
      <c r="M2748" t="s">
        <v>1472</v>
      </c>
      <c r="N2748" t="s">
        <v>11</v>
      </c>
      <c r="O2748" s="74">
        <v>3.3</v>
      </c>
      <c r="P2748" s="11">
        <f t="shared" si="262"/>
        <v>3003</v>
      </c>
      <c r="Q2748" s="12">
        <f t="shared" si="263"/>
        <v>7.3003400000000003</v>
      </c>
      <c r="R2748" s="14">
        <f t="shared" si="264"/>
        <v>0.45200000000000001</v>
      </c>
      <c r="S2748" s="13">
        <f t="shared" si="265"/>
        <v>411.32</v>
      </c>
      <c r="T2748" s="14" t="s">
        <v>349</v>
      </c>
      <c r="U2748" t="s">
        <v>368</v>
      </c>
    </row>
    <row r="2749" spans="1:21" x14ac:dyDescent="0.2">
      <c r="A2749" t="s">
        <v>5151</v>
      </c>
      <c r="B2749" s="23">
        <v>45807</v>
      </c>
      <c r="C2749" s="23">
        <v>45734</v>
      </c>
      <c r="D2749" t="s">
        <v>94</v>
      </c>
      <c r="E2749" t="s">
        <v>95</v>
      </c>
      <c r="G2749" t="s">
        <v>5468</v>
      </c>
      <c r="H2749" t="s">
        <v>3060</v>
      </c>
      <c r="I2749" t="s">
        <v>3276</v>
      </c>
      <c r="J2749" s="10" t="str">
        <f t="shared" si="267"/>
        <v>LID-</v>
      </c>
      <c r="K2749" t="s">
        <v>98</v>
      </c>
      <c r="L2749" s="48">
        <v>2160</v>
      </c>
      <c r="M2749" t="s">
        <v>1472</v>
      </c>
      <c r="N2749" t="s">
        <v>11</v>
      </c>
      <c r="O2749" s="74">
        <v>3.5</v>
      </c>
      <c r="P2749" s="11">
        <f t="shared" si="262"/>
        <v>7560</v>
      </c>
      <c r="Q2749" s="12">
        <f t="shared" si="263"/>
        <v>7.3003400000000003</v>
      </c>
      <c r="R2749" s="14">
        <f t="shared" si="264"/>
        <v>0.47939999999999999</v>
      </c>
      <c r="S2749" s="13">
        <f t="shared" si="265"/>
        <v>1035.5</v>
      </c>
      <c r="T2749" s="14" t="s">
        <v>349</v>
      </c>
      <c r="U2749" t="s">
        <v>368</v>
      </c>
    </row>
    <row r="2750" spans="1:21" x14ac:dyDescent="0.2">
      <c r="A2750" t="s">
        <v>5237</v>
      </c>
      <c r="B2750" s="23">
        <v>45811</v>
      </c>
      <c r="C2750" s="23">
        <v>45792</v>
      </c>
      <c r="D2750" t="s">
        <v>287</v>
      </c>
      <c r="E2750" t="s">
        <v>288</v>
      </c>
      <c r="G2750" t="s">
        <v>6573</v>
      </c>
      <c r="H2750" t="s">
        <v>76</v>
      </c>
      <c r="I2750" t="s">
        <v>77</v>
      </c>
      <c r="J2750" s="10" t="str">
        <f t="shared" si="267"/>
        <v>GLID</v>
      </c>
      <c r="K2750" t="s">
        <v>10</v>
      </c>
      <c r="L2750" s="48">
        <v>3100</v>
      </c>
      <c r="M2750" t="s">
        <v>1472</v>
      </c>
      <c r="N2750" t="s">
        <v>11</v>
      </c>
      <c r="O2750" s="74">
        <v>6.3951000000000002</v>
      </c>
      <c r="P2750" s="11">
        <f t="shared" si="262"/>
        <v>19824.810000000001</v>
      </c>
      <c r="Q2750" s="12">
        <f t="shared" si="263"/>
        <v>7.3003400000000003</v>
      </c>
      <c r="R2750" s="14">
        <f t="shared" si="264"/>
        <v>0.876</v>
      </c>
      <c r="S2750" s="13">
        <f t="shared" si="265"/>
        <v>2715.6</v>
      </c>
      <c r="T2750" s="14" t="s">
        <v>349</v>
      </c>
      <c r="U2750" t="s">
        <v>78</v>
      </c>
    </row>
    <row r="2751" spans="1:21" x14ac:dyDescent="0.2">
      <c r="A2751" t="s">
        <v>6288</v>
      </c>
      <c r="B2751" s="23">
        <v>45811</v>
      </c>
      <c r="C2751" s="23">
        <v>45792</v>
      </c>
      <c r="D2751" t="s">
        <v>287</v>
      </c>
      <c r="E2751" t="s">
        <v>288</v>
      </c>
      <c r="G2751" t="s">
        <v>6573</v>
      </c>
      <c r="H2751" t="s">
        <v>76</v>
      </c>
      <c r="I2751" t="s">
        <v>77</v>
      </c>
      <c r="J2751" s="10" t="str">
        <f t="shared" si="267"/>
        <v>GLID</v>
      </c>
      <c r="K2751" t="s">
        <v>10</v>
      </c>
      <c r="L2751" s="48">
        <v>1400</v>
      </c>
      <c r="M2751" t="s">
        <v>1472</v>
      </c>
      <c r="N2751" t="s">
        <v>11</v>
      </c>
      <c r="O2751" s="74">
        <v>6.3951000000000002</v>
      </c>
      <c r="P2751" s="11">
        <f t="shared" si="262"/>
        <v>8953.14</v>
      </c>
      <c r="Q2751" s="12">
        <f t="shared" si="263"/>
        <v>7.3003400000000003</v>
      </c>
      <c r="R2751" s="14">
        <f t="shared" si="264"/>
        <v>0.876</v>
      </c>
      <c r="S2751" s="13">
        <f t="shared" si="265"/>
        <v>1226.4000000000001</v>
      </c>
      <c r="T2751" s="14" t="s">
        <v>349</v>
      </c>
      <c r="U2751" t="s">
        <v>78</v>
      </c>
    </row>
    <row r="2752" spans="1:21" x14ac:dyDescent="0.2">
      <c r="A2752" t="s">
        <v>6369</v>
      </c>
      <c r="B2752" s="23">
        <v>45811</v>
      </c>
      <c r="C2752" s="23">
        <v>45737</v>
      </c>
      <c r="D2752" t="s">
        <v>121</v>
      </c>
      <c r="E2752" t="s">
        <v>122</v>
      </c>
      <c r="G2752" t="s">
        <v>6625</v>
      </c>
      <c r="H2752" t="s">
        <v>5741</v>
      </c>
      <c r="I2752" t="s">
        <v>5882</v>
      </c>
      <c r="J2752" s="10" t="str">
        <f t="shared" si="267"/>
        <v>SHDL</v>
      </c>
      <c r="K2752" t="s">
        <v>10</v>
      </c>
      <c r="L2752" s="48">
        <v>1200</v>
      </c>
      <c r="M2752" t="s">
        <v>1472</v>
      </c>
      <c r="N2752" t="s">
        <v>11</v>
      </c>
      <c r="O2752" s="74">
        <v>16.082699999999999</v>
      </c>
      <c r="P2752" s="11">
        <f t="shared" si="262"/>
        <v>19299.240000000002</v>
      </c>
      <c r="Q2752" s="12">
        <f t="shared" si="263"/>
        <v>7.3003400000000003</v>
      </c>
      <c r="R2752" s="14">
        <f t="shared" si="264"/>
        <v>2.2029999999999998</v>
      </c>
      <c r="S2752" s="13">
        <f t="shared" si="265"/>
        <v>2643.6</v>
      </c>
      <c r="T2752" s="14" t="s">
        <v>349</v>
      </c>
      <c r="U2752" t="s">
        <v>722</v>
      </c>
    </row>
    <row r="2753" spans="1:21" x14ac:dyDescent="0.2">
      <c r="A2753" t="s">
        <v>6374</v>
      </c>
      <c r="B2753" s="23">
        <v>45811</v>
      </c>
      <c r="C2753" s="23">
        <v>45737</v>
      </c>
      <c r="D2753" t="s">
        <v>121</v>
      </c>
      <c r="E2753" t="s">
        <v>122</v>
      </c>
      <c r="G2753" t="s">
        <v>6625</v>
      </c>
      <c r="H2753" t="s">
        <v>5744</v>
      </c>
      <c r="I2753" t="s">
        <v>5885</v>
      </c>
      <c r="J2753" s="10" t="str">
        <f t="shared" si="267"/>
        <v>MISC</v>
      </c>
      <c r="K2753" t="s">
        <v>10</v>
      </c>
      <c r="L2753" s="48">
        <v>20</v>
      </c>
      <c r="M2753" t="s">
        <v>1472</v>
      </c>
      <c r="N2753" t="s">
        <v>11</v>
      </c>
      <c r="O2753" s="74">
        <v>58.265599999999999</v>
      </c>
      <c r="P2753" s="11">
        <f t="shared" si="262"/>
        <v>1165.31</v>
      </c>
      <c r="Q2753" s="12">
        <f t="shared" si="263"/>
        <v>7.3003400000000003</v>
      </c>
      <c r="R2753" s="14">
        <f t="shared" si="264"/>
        <v>7.9812000000000003</v>
      </c>
      <c r="S2753" s="13">
        <f t="shared" si="265"/>
        <v>159.62</v>
      </c>
      <c r="T2753" s="14" t="s">
        <v>349</v>
      </c>
      <c r="U2753" t="s">
        <v>25</v>
      </c>
    </row>
    <row r="2754" spans="1:21" x14ac:dyDescent="0.2">
      <c r="A2754" t="s">
        <v>6374</v>
      </c>
      <c r="B2754" s="23">
        <v>45811</v>
      </c>
      <c r="C2754" s="23">
        <v>45737</v>
      </c>
      <c r="D2754" t="s">
        <v>121</v>
      </c>
      <c r="E2754" t="s">
        <v>122</v>
      </c>
      <c r="G2754" t="s">
        <v>6625</v>
      </c>
      <c r="H2754" t="s">
        <v>5744</v>
      </c>
      <c r="I2754" t="s">
        <v>5885</v>
      </c>
      <c r="J2754" s="10" t="str">
        <f t="shared" si="267"/>
        <v>MISC</v>
      </c>
      <c r="K2754" t="s">
        <v>10</v>
      </c>
      <c r="L2754" s="48">
        <v>480</v>
      </c>
      <c r="M2754" t="s">
        <v>1472</v>
      </c>
      <c r="N2754" t="s">
        <v>11</v>
      </c>
      <c r="O2754" s="74">
        <v>58.265599999999999</v>
      </c>
      <c r="P2754" s="11">
        <f t="shared" ref="P2754:P2817" si="268">ROUND(O2754*L2754,2)</f>
        <v>27967.49</v>
      </c>
      <c r="Q2754" s="12">
        <f t="shared" ref="Q2754:Q2817" si="269">IF(N2754="HKD",7.8,IF(N2754="CNY",7.30034,1))</f>
        <v>7.3003400000000003</v>
      </c>
      <c r="R2754" s="14">
        <f t="shared" ref="R2754:R2817" si="270">+ROUND(O2754/Q2754,4)</f>
        <v>7.9812000000000003</v>
      </c>
      <c r="S2754" s="13">
        <f t="shared" ref="S2754:S2817" si="271">ROUND(R2754*L2754,2)</f>
        <v>3830.98</v>
      </c>
      <c r="T2754" s="14" t="s">
        <v>349</v>
      </c>
      <c r="U2754" t="s">
        <v>25</v>
      </c>
    </row>
    <row r="2755" spans="1:21" x14ac:dyDescent="0.2">
      <c r="A2755" t="s">
        <v>5329</v>
      </c>
      <c r="B2755" s="23">
        <v>45811</v>
      </c>
      <c r="C2755" s="23">
        <v>45737</v>
      </c>
      <c r="D2755" t="s">
        <v>121</v>
      </c>
      <c r="E2755" t="s">
        <v>122</v>
      </c>
      <c r="G2755" t="s">
        <v>6625</v>
      </c>
      <c r="H2755" t="s">
        <v>4820</v>
      </c>
      <c r="I2755" t="s">
        <v>4821</v>
      </c>
      <c r="J2755" s="10" t="str">
        <f t="shared" si="267"/>
        <v>MISC</v>
      </c>
      <c r="K2755" t="s">
        <v>10</v>
      </c>
      <c r="L2755" s="48">
        <v>46</v>
      </c>
      <c r="M2755" t="s">
        <v>1472</v>
      </c>
      <c r="N2755" t="s">
        <v>11</v>
      </c>
      <c r="O2755" s="74">
        <v>22.486799999999999</v>
      </c>
      <c r="P2755" s="11">
        <f t="shared" si="268"/>
        <v>1034.3900000000001</v>
      </c>
      <c r="Q2755" s="12">
        <f t="shared" si="269"/>
        <v>7.3003400000000003</v>
      </c>
      <c r="R2755" s="14">
        <f t="shared" si="270"/>
        <v>3.0802</v>
      </c>
      <c r="S2755" s="13">
        <f t="shared" si="271"/>
        <v>141.69</v>
      </c>
      <c r="T2755" s="14" t="s">
        <v>349</v>
      </c>
      <c r="U2755" t="s">
        <v>25</v>
      </c>
    </row>
    <row r="2756" spans="1:21" x14ac:dyDescent="0.2">
      <c r="A2756" t="s">
        <v>6275</v>
      </c>
      <c r="B2756" s="23">
        <v>45811</v>
      </c>
      <c r="C2756" s="23">
        <v>45695</v>
      </c>
      <c r="D2756" t="s">
        <v>94</v>
      </c>
      <c r="E2756" t="s">
        <v>95</v>
      </c>
      <c r="G2756" t="s">
        <v>6566</v>
      </c>
      <c r="H2756" t="s">
        <v>360</v>
      </c>
      <c r="I2756" t="s">
        <v>361</v>
      </c>
      <c r="J2756" s="10" t="str">
        <f t="shared" si="267"/>
        <v>SKU-</v>
      </c>
      <c r="K2756" t="s">
        <v>98</v>
      </c>
      <c r="L2756" s="48">
        <v>2400</v>
      </c>
      <c r="M2756" t="s">
        <v>1472</v>
      </c>
      <c r="N2756" t="s">
        <v>11</v>
      </c>
      <c r="O2756" s="74">
        <v>5.8230000000000004</v>
      </c>
      <c r="P2756" s="11">
        <f t="shared" si="268"/>
        <v>13975.2</v>
      </c>
      <c r="Q2756" s="12">
        <f t="shared" si="269"/>
        <v>7.3003400000000003</v>
      </c>
      <c r="R2756" s="14">
        <f t="shared" si="270"/>
        <v>0.79759999999999998</v>
      </c>
      <c r="S2756" s="13">
        <f t="shared" si="271"/>
        <v>1914.24</v>
      </c>
      <c r="T2756" s="14" t="s">
        <v>349</v>
      </c>
      <c r="U2756" t="s">
        <v>2</v>
      </c>
    </row>
    <row r="2757" spans="1:21" x14ac:dyDescent="0.2">
      <c r="A2757" t="s">
        <v>6197</v>
      </c>
      <c r="B2757" s="23">
        <v>45812</v>
      </c>
      <c r="C2757" s="23">
        <v>45786</v>
      </c>
      <c r="D2757" t="s">
        <v>121</v>
      </c>
      <c r="E2757" t="s">
        <v>122</v>
      </c>
      <c r="G2757" t="s">
        <v>6503</v>
      </c>
      <c r="H2757" t="s">
        <v>357</v>
      </c>
      <c r="I2757" t="s">
        <v>358</v>
      </c>
      <c r="J2757" s="10" t="str">
        <f t="shared" si="267"/>
        <v>HDL-</v>
      </c>
      <c r="K2757" t="s">
        <v>10</v>
      </c>
      <c r="L2757" s="48">
        <v>5000</v>
      </c>
      <c r="M2757" t="s">
        <v>1472</v>
      </c>
      <c r="N2757" t="s">
        <v>11</v>
      </c>
      <c r="O2757" s="74">
        <v>3.5398000000000001</v>
      </c>
      <c r="P2757" s="11">
        <f t="shared" si="268"/>
        <v>17699</v>
      </c>
      <c r="Q2757" s="12">
        <f t="shared" si="269"/>
        <v>7.3003400000000003</v>
      </c>
      <c r="R2757" s="14">
        <f t="shared" si="270"/>
        <v>0.4849</v>
      </c>
      <c r="S2757" s="13">
        <f t="shared" si="271"/>
        <v>2424.5</v>
      </c>
      <c r="T2757" s="14" t="s">
        <v>349</v>
      </c>
      <c r="U2757" t="s">
        <v>228</v>
      </c>
    </row>
    <row r="2758" spans="1:21" x14ac:dyDescent="0.2">
      <c r="A2758" t="s">
        <v>6215</v>
      </c>
      <c r="B2758" s="23">
        <v>45812</v>
      </c>
      <c r="C2758" s="23">
        <v>45786</v>
      </c>
      <c r="D2758" t="s">
        <v>128</v>
      </c>
      <c r="E2758" t="s">
        <v>129</v>
      </c>
      <c r="G2758" t="s">
        <v>6416</v>
      </c>
      <c r="H2758" t="s">
        <v>4707</v>
      </c>
      <c r="I2758" t="s">
        <v>4708</v>
      </c>
      <c r="J2758" s="10" t="str">
        <f t="shared" si="267"/>
        <v>HDL-</v>
      </c>
      <c r="K2758" t="s">
        <v>10</v>
      </c>
      <c r="L2758" s="48">
        <v>1790</v>
      </c>
      <c r="M2758" t="s">
        <v>1472</v>
      </c>
      <c r="N2758" t="s">
        <v>11</v>
      </c>
      <c r="O2758" s="74">
        <v>3.9581</v>
      </c>
      <c r="P2758" s="11">
        <f t="shared" si="268"/>
        <v>7085</v>
      </c>
      <c r="Q2758" s="12">
        <f t="shared" si="269"/>
        <v>7.3003400000000003</v>
      </c>
      <c r="R2758" s="14">
        <f t="shared" si="270"/>
        <v>0.54220000000000002</v>
      </c>
      <c r="S2758" s="13">
        <f t="shared" si="271"/>
        <v>970.54</v>
      </c>
      <c r="T2758" s="14" t="s">
        <v>349</v>
      </c>
      <c r="U2758" t="s">
        <v>228</v>
      </c>
    </row>
    <row r="2759" spans="1:21" x14ac:dyDescent="0.2">
      <c r="A2759" t="s">
        <v>6063</v>
      </c>
      <c r="B2759" s="23">
        <v>45812</v>
      </c>
      <c r="C2759" s="23">
        <v>45798</v>
      </c>
      <c r="D2759" t="s">
        <v>709</v>
      </c>
      <c r="E2759" t="s">
        <v>710</v>
      </c>
      <c r="G2759" t="s">
        <v>6467</v>
      </c>
      <c r="H2759" t="s">
        <v>1645</v>
      </c>
      <c r="I2759" t="s">
        <v>1646</v>
      </c>
      <c r="J2759" s="10" t="str">
        <f t="shared" si="267"/>
        <v>KNOB</v>
      </c>
      <c r="K2759" t="s">
        <v>10</v>
      </c>
      <c r="L2759" s="48">
        <v>8600</v>
      </c>
      <c r="M2759" t="s">
        <v>1472</v>
      </c>
      <c r="N2759" t="s">
        <v>11</v>
      </c>
      <c r="O2759" s="74">
        <v>1.0573999999999999</v>
      </c>
      <c r="P2759" s="11">
        <f t="shared" si="268"/>
        <v>9093.64</v>
      </c>
      <c r="Q2759" s="12">
        <f t="shared" si="269"/>
        <v>7.3003400000000003</v>
      </c>
      <c r="R2759" s="14">
        <f t="shared" si="270"/>
        <v>0.14480000000000001</v>
      </c>
      <c r="S2759" s="13">
        <f t="shared" si="271"/>
        <v>1245.28</v>
      </c>
      <c r="T2759" s="14" t="s">
        <v>349</v>
      </c>
      <c r="U2759" t="s">
        <v>32</v>
      </c>
    </row>
    <row r="2760" spans="1:21" x14ac:dyDescent="0.2">
      <c r="A2760" t="s">
        <v>6071</v>
      </c>
      <c r="B2760" s="23">
        <v>45812</v>
      </c>
      <c r="C2760" s="23">
        <v>45798</v>
      </c>
      <c r="D2760" t="s">
        <v>709</v>
      </c>
      <c r="E2760" t="s">
        <v>710</v>
      </c>
      <c r="G2760" t="s">
        <v>6467</v>
      </c>
      <c r="H2760" t="s">
        <v>5658</v>
      </c>
      <c r="I2760" t="s">
        <v>5801</v>
      </c>
      <c r="J2760" s="10" t="str">
        <f t="shared" si="267"/>
        <v>SHDL</v>
      </c>
      <c r="K2760" t="s">
        <v>10</v>
      </c>
      <c r="L2760" s="48">
        <v>6100</v>
      </c>
      <c r="M2760" t="s">
        <v>1472</v>
      </c>
      <c r="N2760" t="s">
        <v>11</v>
      </c>
      <c r="O2760" s="74">
        <v>1.1755</v>
      </c>
      <c r="P2760" s="11">
        <f t="shared" si="268"/>
        <v>7170.55</v>
      </c>
      <c r="Q2760" s="12">
        <f t="shared" si="269"/>
        <v>7.3003400000000003</v>
      </c>
      <c r="R2760" s="14">
        <f t="shared" si="270"/>
        <v>0.161</v>
      </c>
      <c r="S2760" s="13">
        <f t="shared" si="271"/>
        <v>982.1</v>
      </c>
      <c r="T2760" s="14" t="s">
        <v>349</v>
      </c>
      <c r="U2760" t="s">
        <v>722</v>
      </c>
    </row>
    <row r="2761" spans="1:21" x14ac:dyDescent="0.2">
      <c r="A2761" t="s">
        <v>5899</v>
      </c>
      <c r="B2761" s="23">
        <v>45812</v>
      </c>
      <c r="C2761" s="23">
        <v>45783</v>
      </c>
      <c r="D2761" t="s">
        <v>169</v>
      </c>
      <c r="E2761" t="s">
        <v>170</v>
      </c>
      <c r="G2761" t="s">
        <v>6409</v>
      </c>
      <c r="H2761" t="s">
        <v>5609</v>
      </c>
      <c r="I2761" t="s">
        <v>5752</v>
      </c>
      <c r="J2761" s="10" t="str">
        <f t="shared" si="267"/>
        <v>STKR</v>
      </c>
      <c r="K2761" t="s">
        <v>10</v>
      </c>
      <c r="L2761" s="48">
        <v>1010</v>
      </c>
      <c r="M2761" t="s">
        <v>1472</v>
      </c>
      <c r="N2761" t="s">
        <v>11</v>
      </c>
      <c r="O2761" s="74">
        <v>0.03</v>
      </c>
      <c r="P2761" s="11">
        <f t="shared" si="268"/>
        <v>30.3</v>
      </c>
      <c r="Q2761" s="12">
        <f t="shared" si="269"/>
        <v>7.3003400000000003</v>
      </c>
      <c r="R2761" s="14">
        <f t="shared" si="270"/>
        <v>4.1000000000000003E-3</v>
      </c>
      <c r="S2761" s="13">
        <f t="shared" si="271"/>
        <v>4.1399999999999997</v>
      </c>
      <c r="T2761" s="14" t="s">
        <v>349</v>
      </c>
      <c r="U2761" t="s">
        <v>18</v>
      </c>
    </row>
    <row r="2762" spans="1:21" x14ac:dyDescent="0.2">
      <c r="A2762" t="s">
        <v>5939</v>
      </c>
      <c r="B2762" s="23">
        <v>45812</v>
      </c>
      <c r="C2762" s="23">
        <v>45783</v>
      </c>
      <c r="D2762" t="s">
        <v>169</v>
      </c>
      <c r="E2762" t="s">
        <v>170</v>
      </c>
      <c r="G2762" t="s">
        <v>6417</v>
      </c>
      <c r="H2762" t="s">
        <v>5627</v>
      </c>
      <c r="I2762" t="s">
        <v>5770</v>
      </c>
      <c r="J2762" s="10" t="str">
        <f t="shared" si="267"/>
        <v>STKR</v>
      </c>
      <c r="K2762" t="s">
        <v>10</v>
      </c>
      <c r="L2762" s="48">
        <v>2020</v>
      </c>
      <c r="M2762" t="s">
        <v>1472</v>
      </c>
      <c r="N2762" t="s">
        <v>11</v>
      </c>
      <c r="O2762" s="74">
        <v>0.06</v>
      </c>
      <c r="P2762" s="11">
        <f t="shared" si="268"/>
        <v>121.2</v>
      </c>
      <c r="Q2762" s="12">
        <f t="shared" si="269"/>
        <v>7.3003400000000003</v>
      </c>
      <c r="R2762" s="14">
        <f t="shared" si="270"/>
        <v>8.2000000000000007E-3</v>
      </c>
      <c r="S2762" s="13">
        <f t="shared" si="271"/>
        <v>16.559999999999999</v>
      </c>
      <c r="T2762" s="14" t="s">
        <v>349</v>
      </c>
      <c r="U2762" t="s">
        <v>18</v>
      </c>
    </row>
    <row r="2763" spans="1:21" x14ac:dyDescent="0.2">
      <c r="A2763" t="s">
        <v>5940</v>
      </c>
      <c r="B2763" s="23">
        <v>45812</v>
      </c>
      <c r="C2763" s="23">
        <v>45783</v>
      </c>
      <c r="D2763" t="s">
        <v>169</v>
      </c>
      <c r="E2763" t="s">
        <v>170</v>
      </c>
      <c r="G2763" t="s">
        <v>6417</v>
      </c>
      <c r="H2763" t="s">
        <v>5628</v>
      </c>
      <c r="I2763" t="s">
        <v>5771</v>
      </c>
      <c r="J2763" s="10" t="str">
        <f t="shared" si="267"/>
        <v>STKR</v>
      </c>
      <c r="K2763" t="s">
        <v>10</v>
      </c>
      <c r="L2763" s="48">
        <v>2020</v>
      </c>
      <c r="M2763" t="s">
        <v>1472</v>
      </c>
      <c r="N2763" t="s">
        <v>11</v>
      </c>
      <c r="O2763" s="74">
        <v>0.06</v>
      </c>
      <c r="P2763" s="11">
        <f t="shared" si="268"/>
        <v>121.2</v>
      </c>
      <c r="Q2763" s="12">
        <f t="shared" si="269"/>
        <v>7.3003400000000003</v>
      </c>
      <c r="R2763" s="14">
        <f t="shared" si="270"/>
        <v>8.2000000000000007E-3</v>
      </c>
      <c r="S2763" s="13">
        <f t="shared" si="271"/>
        <v>16.559999999999999</v>
      </c>
      <c r="T2763" s="14" t="s">
        <v>349</v>
      </c>
      <c r="U2763" t="s">
        <v>18</v>
      </c>
    </row>
    <row r="2764" spans="1:21" x14ac:dyDescent="0.2">
      <c r="A2764" t="s">
        <v>5953</v>
      </c>
      <c r="B2764" s="23">
        <v>45812</v>
      </c>
      <c r="C2764" s="23">
        <v>45783</v>
      </c>
      <c r="D2764" t="s">
        <v>169</v>
      </c>
      <c r="E2764" t="s">
        <v>170</v>
      </c>
      <c r="G2764" t="s">
        <v>6417</v>
      </c>
      <c r="H2764" t="s">
        <v>1575</v>
      </c>
      <c r="I2764" t="s">
        <v>1576</v>
      </c>
      <c r="J2764" s="10" t="str">
        <f t="shared" si="267"/>
        <v>STKR</v>
      </c>
      <c r="K2764" t="s">
        <v>10</v>
      </c>
      <c r="L2764" s="48">
        <v>2020</v>
      </c>
      <c r="M2764" t="s">
        <v>1472</v>
      </c>
      <c r="N2764" t="s">
        <v>11</v>
      </c>
      <c r="O2764" s="74">
        <v>0.08</v>
      </c>
      <c r="P2764" s="11">
        <f t="shared" si="268"/>
        <v>161.6</v>
      </c>
      <c r="Q2764" s="12">
        <f t="shared" si="269"/>
        <v>7.3003400000000003</v>
      </c>
      <c r="R2764" s="14">
        <f t="shared" si="270"/>
        <v>1.0999999999999999E-2</v>
      </c>
      <c r="S2764" s="13">
        <f t="shared" si="271"/>
        <v>22.22</v>
      </c>
      <c r="T2764" s="14" t="s">
        <v>349</v>
      </c>
      <c r="U2764" t="s">
        <v>18</v>
      </c>
    </row>
    <row r="2765" spans="1:21" x14ac:dyDescent="0.2">
      <c r="A2765" t="s">
        <v>5954</v>
      </c>
      <c r="B2765" s="23">
        <v>45812</v>
      </c>
      <c r="C2765" s="23">
        <v>45783</v>
      </c>
      <c r="D2765" t="s">
        <v>169</v>
      </c>
      <c r="E2765" t="s">
        <v>170</v>
      </c>
      <c r="G2765" t="s">
        <v>6417</v>
      </c>
      <c r="H2765" t="s">
        <v>1327</v>
      </c>
      <c r="I2765" t="s">
        <v>1328</v>
      </c>
      <c r="J2765" s="10" t="str">
        <f t="shared" si="267"/>
        <v>STKR</v>
      </c>
      <c r="K2765" t="s">
        <v>10</v>
      </c>
      <c r="L2765" s="48">
        <v>2020</v>
      </c>
      <c r="M2765" t="s">
        <v>1472</v>
      </c>
      <c r="N2765" t="s">
        <v>11</v>
      </c>
      <c r="O2765" s="74">
        <v>0.08</v>
      </c>
      <c r="P2765" s="11">
        <f t="shared" si="268"/>
        <v>161.6</v>
      </c>
      <c r="Q2765" s="12">
        <f t="shared" si="269"/>
        <v>7.3003400000000003</v>
      </c>
      <c r="R2765" s="14">
        <f t="shared" si="270"/>
        <v>1.0999999999999999E-2</v>
      </c>
      <c r="S2765" s="13">
        <f t="shared" si="271"/>
        <v>22.22</v>
      </c>
      <c r="T2765" s="14" t="s">
        <v>349</v>
      </c>
      <c r="U2765" t="s">
        <v>18</v>
      </c>
    </row>
    <row r="2766" spans="1:21" x14ac:dyDescent="0.2">
      <c r="A2766" t="s">
        <v>5955</v>
      </c>
      <c r="B2766" s="23">
        <v>45812</v>
      </c>
      <c r="C2766" s="23">
        <v>45783</v>
      </c>
      <c r="D2766" t="s">
        <v>169</v>
      </c>
      <c r="E2766" t="s">
        <v>170</v>
      </c>
      <c r="G2766" t="s">
        <v>6417</v>
      </c>
      <c r="H2766" t="s">
        <v>1324</v>
      </c>
      <c r="I2766" t="s">
        <v>1325</v>
      </c>
      <c r="J2766" s="10" t="str">
        <f t="shared" si="267"/>
        <v>STKR</v>
      </c>
      <c r="K2766" t="s">
        <v>10</v>
      </c>
      <c r="L2766" s="48">
        <v>1010</v>
      </c>
      <c r="M2766" t="s">
        <v>1472</v>
      </c>
      <c r="N2766" t="s">
        <v>11</v>
      </c>
      <c r="O2766" s="74">
        <v>0.08</v>
      </c>
      <c r="P2766" s="11">
        <f t="shared" si="268"/>
        <v>80.8</v>
      </c>
      <c r="Q2766" s="12">
        <f t="shared" si="269"/>
        <v>7.3003400000000003</v>
      </c>
      <c r="R2766" s="14">
        <f t="shared" si="270"/>
        <v>1.0999999999999999E-2</v>
      </c>
      <c r="S2766" s="13">
        <f t="shared" si="271"/>
        <v>11.11</v>
      </c>
      <c r="T2766" s="14" t="s">
        <v>349</v>
      </c>
      <c r="U2766" t="s">
        <v>18</v>
      </c>
    </row>
    <row r="2767" spans="1:21" x14ac:dyDescent="0.2">
      <c r="A2767" t="s">
        <v>5941</v>
      </c>
      <c r="B2767" s="23">
        <v>45812</v>
      </c>
      <c r="C2767" s="23">
        <v>45783</v>
      </c>
      <c r="D2767" t="s">
        <v>169</v>
      </c>
      <c r="E2767" t="s">
        <v>170</v>
      </c>
      <c r="G2767" t="s">
        <v>6417</v>
      </c>
      <c r="H2767" t="s">
        <v>3202</v>
      </c>
      <c r="I2767" t="s">
        <v>3409</v>
      </c>
      <c r="J2767" s="10" t="str">
        <f t="shared" si="267"/>
        <v>STKR</v>
      </c>
      <c r="K2767" t="s">
        <v>10</v>
      </c>
      <c r="L2767" s="48">
        <v>2520</v>
      </c>
      <c r="M2767" t="s">
        <v>1472</v>
      </c>
      <c r="N2767" t="s">
        <v>11</v>
      </c>
      <c r="O2767" s="74">
        <v>0.06</v>
      </c>
      <c r="P2767" s="11">
        <f t="shared" si="268"/>
        <v>151.19999999999999</v>
      </c>
      <c r="Q2767" s="12">
        <f t="shared" si="269"/>
        <v>7.3003400000000003</v>
      </c>
      <c r="R2767" s="14">
        <f t="shared" si="270"/>
        <v>8.2000000000000007E-3</v>
      </c>
      <c r="S2767" s="13">
        <f t="shared" si="271"/>
        <v>20.66</v>
      </c>
      <c r="T2767" s="14" t="s">
        <v>349</v>
      </c>
      <c r="U2767" t="s">
        <v>18</v>
      </c>
    </row>
    <row r="2768" spans="1:21" x14ac:dyDescent="0.2">
      <c r="A2768" t="s">
        <v>5925</v>
      </c>
      <c r="B2768" s="23">
        <v>45812</v>
      </c>
      <c r="C2768" s="23">
        <v>45783</v>
      </c>
      <c r="D2768" t="s">
        <v>169</v>
      </c>
      <c r="E2768" t="s">
        <v>170</v>
      </c>
      <c r="G2768" t="s">
        <v>6417</v>
      </c>
      <c r="H2768" t="s">
        <v>1320</v>
      </c>
      <c r="I2768" t="s">
        <v>1321</v>
      </c>
      <c r="J2768" s="10" t="str">
        <f t="shared" si="267"/>
        <v>STKR</v>
      </c>
      <c r="K2768" t="s">
        <v>10</v>
      </c>
      <c r="L2768" s="48">
        <v>3020</v>
      </c>
      <c r="M2768" t="s">
        <v>1472</v>
      </c>
      <c r="N2768" t="s">
        <v>11</v>
      </c>
      <c r="O2768" s="74">
        <v>0.05</v>
      </c>
      <c r="P2768" s="11">
        <f t="shared" si="268"/>
        <v>151</v>
      </c>
      <c r="Q2768" s="12">
        <f t="shared" si="269"/>
        <v>7.3003400000000003</v>
      </c>
      <c r="R2768" s="14">
        <f t="shared" si="270"/>
        <v>6.7999999999999996E-3</v>
      </c>
      <c r="S2768" s="13">
        <f t="shared" si="271"/>
        <v>20.54</v>
      </c>
      <c r="T2768" s="14" t="s">
        <v>349</v>
      </c>
      <c r="U2768" t="s">
        <v>18</v>
      </c>
    </row>
    <row r="2769" spans="1:21" x14ac:dyDescent="0.2">
      <c r="A2769" t="s">
        <v>5942</v>
      </c>
      <c r="B2769" s="23">
        <v>45812</v>
      </c>
      <c r="C2769" s="23">
        <v>45783</v>
      </c>
      <c r="D2769" t="s">
        <v>169</v>
      </c>
      <c r="E2769" t="s">
        <v>170</v>
      </c>
      <c r="G2769" t="s">
        <v>6417</v>
      </c>
      <c r="H2769" t="s">
        <v>5629</v>
      </c>
      <c r="I2769" t="s">
        <v>5772</v>
      </c>
      <c r="J2769" s="10" t="str">
        <f t="shared" si="267"/>
        <v>STKR</v>
      </c>
      <c r="K2769" t="s">
        <v>10</v>
      </c>
      <c r="L2769" s="48">
        <v>2020</v>
      </c>
      <c r="M2769" t="s">
        <v>1472</v>
      </c>
      <c r="N2769" t="s">
        <v>11</v>
      </c>
      <c r="O2769" s="74">
        <v>0.06</v>
      </c>
      <c r="P2769" s="11">
        <f t="shared" si="268"/>
        <v>121.2</v>
      </c>
      <c r="Q2769" s="12">
        <f t="shared" si="269"/>
        <v>7.3003400000000003</v>
      </c>
      <c r="R2769" s="14">
        <f t="shared" si="270"/>
        <v>8.2000000000000007E-3</v>
      </c>
      <c r="S2769" s="13">
        <f t="shared" si="271"/>
        <v>16.559999999999999</v>
      </c>
      <c r="T2769" s="14" t="s">
        <v>349</v>
      </c>
      <c r="U2769" t="s">
        <v>18</v>
      </c>
    </row>
    <row r="2770" spans="1:21" x14ac:dyDescent="0.2">
      <c r="A2770" t="s">
        <v>5943</v>
      </c>
      <c r="B2770" s="23">
        <v>45812</v>
      </c>
      <c r="C2770" s="23">
        <v>45783</v>
      </c>
      <c r="D2770" t="s">
        <v>169</v>
      </c>
      <c r="E2770" t="s">
        <v>170</v>
      </c>
      <c r="G2770" t="s">
        <v>6417</v>
      </c>
      <c r="H2770" t="s">
        <v>3203</v>
      </c>
      <c r="I2770" t="s">
        <v>3410</v>
      </c>
      <c r="J2770" s="10" t="str">
        <f t="shared" ref="J2770:J2801" si="272">+LEFT(U2770,4)</f>
        <v>STKR</v>
      </c>
      <c r="K2770" t="s">
        <v>10</v>
      </c>
      <c r="L2770" s="48">
        <v>1010</v>
      </c>
      <c r="M2770" t="s">
        <v>1472</v>
      </c>
      <c r="N2770" t="s">
        <v>11</v>
      </c>
      <c r="O2770" s="74">
        <v>0.06</v>
      </c>
      <c r="P2770" s="11">
        <f t="shared" si="268"/>
        <v>60.6</v>
      </c>
      <c r="Q2770" s="12">
        <f t="shared" si="269"/>
        <v>7.3003400000000003</v>
      </c>
      <c r="R2770" s="14">
        <f t="shared" si="270"/>
        <v>8.2000000000000007E-3</v>
      </c>
      <c r="S2770" s="13">
        <f t="shared" si="271"/>
        <v>8.2799999999999994</v>
      </c>
      <c r="T2770" s="14" t="s">
        <v>349</v>
      </c>
      <c r="U2770" t="s">
        <v>18</v>
      </c>
    </row>
    <row r="2771" spans="1:21" x14ac:dyDescent="0.2">
      <c r="A2771" t="s">
        <v>5926</v>
      </c>
      <c r="B2771" s="23">
        <v>45812</v>
      </c>
      <c r="C2771" s="23">
        <v>45783</v>
      </c>
      <c r="D2771" t="s">
        <v>169</v>
      </c>
      <c r="E2771" t="s">
        <v>170</v>
      </c>
      <c r="G2771" t="s">
        <v>6417</v>
      </c>
      <c r="H2771" t="s">
        <v>5619</v>
      </c>
      <c r="I2771" t="s">
        <v>5762</v>
      </c>
      <c r="J2771" s="10" t="str">
        <f t="shared" si="272"/>
        <v>STKR</v>
      </c>
      <c r="K2771" t="s">
        <v>10</v>
      </c>
      <c r="L2771" s="48">
        <v>3020</v>
      </c>
      <c r="M2771" t="s">
        <v>1472</v>
      </c>
      <c r="N2771" t="s">
        <v>11</v>
      </c>
      <c r="O2771" s="74">
        <v>0.05</v>
      </c>
      <c r="P2771" s="11">
        <f t="shared" si="268"/>
        <v>151</v>
      </c>
      <c r="Q2771" s="12">
        <f t="shared" si="269"/>
        <v>7.3003400000000003</v>
      </c>
      <c r="R2771" s="14">
        <f t="shared" si="270"/>
        <v>6.7999999999999996E-3</v>
      </c>
      <c r="S2771" s="13">
        <f t="shared" si="271"/>
        <v>20.54</v>
      </c>
      <c r="T2771" s="14" t="s">
        <v>349</v>
      </c>
      <c r="U2771" t="s">
        <v>18</v>
      </c>
    </row>
    <row r="2772" spans="1:21" x14ac:dyDescent="0.2">
      <c r="A2772" t="s">
        <v>5906</v>
      </c>
      <c r="B2772" s="23">
        <v>45812</v>
      </c>
      <c r="C2772" s="23">
        <v>45783</v>
      </c>
      <c r="D2772" t="s">
        <v>169</v>
      </c>
      <c r="E2772" t="s">
        <v>170</v>
      </c>
      <c r="G2772" t="s">
        <v>6409</v>
      </c>
      <c r="H2772" t="s">
        <v>3490</v>
      </c>
      <c r="I2772" t="s">
        <v>3491</v>
      </c>
      <c r="J2772" s="10" t="str">
        <f t="shared" si="272"/>
        <v>STKR</v>
      </c>
      <c r="K2772" t="s">
        <v>10</v>
      </c>
      <c r="L2772" s="48">
        <v>2020</v>
      </c>
      <c r="M2772" t="s">
        <v>1472</v>
      </c>
      <c r="N2772" t="s">
        <v>11</v>
      </c>
      <c r="O2772" s="74">
        <v>4.2000000000000003E-2</v>
      </c>
      <c r="P2772" s="11">
        <f t="shared" si="268"/>
        <v>84.84</v>
      </c>
      <c r="Q2772" s="12">
        <f t="shared" si="269"/>
        <v>7.3003400000000003</v>
      </c>
      <c r="R2772" s="14">
        <f t="shared" si="270"/>
        <v>5.7999999999999996E-3</v>
      </c>
      <c r="S2772" s="13">
        <f t="shared" si="271"/>
        <v>11.72</v>
      </c>
      <c r="T2772" s="14" t="s">
        <v>349</v>
      </c>
      <c r="U2772" t="s">
        <v>18</v>
      </c>
    </row>
    <row r="2773" spans="1:21" x14ac:dyDescent="0.2">
      <c r="A2773" t="s">
        <v>5888</v>
      </c>
      <c r="B2773" s="23">
        <v>45812</v>
      </c>
      <c r="C2773" s="23">
        <v>45792</v>
      </c>
      <c r="D2773" t="s">
        <v>169</v>
      </c>
      <c r="E2773" t="s">
        <v>170</v>
      </c>
      <c r="G2773" t="s">
        <v>6402</v>
      </c>
      <c r="H2773" t="s">
        <v>5604</v>
      </c>
      <c r="I2773" t="s">
        <v>5747</v>
      </c>
      <c r="J2773" s="10" t="str">
        <f t="shared" si="272"/>
        <v>STKR</v>
      </c>
      <c r="K2773" t="s">
        <v>10</v>
      </c>
      <c r="L2773" s="48">
        <v>12600</v>
      </c>
      <c r="M2773" t="s">
        <v>1472</v>
      </c>
      <c r="N2773" t="s">
        <v>11</v>
      </c>
      <c r="O2773" s="74">
        <v>0.02</v>
      </c>
      <c r="P2773" s="11">
        <f t="shared" si="268"/>
        <v>252</v>
      </c>
      <c r="Q2773" s="12">
        <f t="shared" si="269"/>
        <v>7.3003400000000003</v>
      </c>
      <c r="R2773" s="14">
        <f t="shared" si="270"/>
        <v>2.7000000000000001E-3</v>
      </c>
      <c r="S2773" s="13">
        <f t="shared" si="271"/>
        <v>34.020000000000003</v>
      </c>
      <c r="T2773" s="14" t="s">
        <v>349</v>
      </c>
      <c r="U2773" t="s">
        <v>18</v>
      </c>
    </row>
    <row r="2774" spans="1:21" x14ac:dyDescent="0.2">
      <c r="A2774" t="s">
        <v>5907</v>
      </c>
      <c r="B2774" s="23">
        <v>45812</v>
      </c>
      <c r="C2774" s="23">
        <v>45783</v>
      </c>
      <c r="D2774" t="s">
        <v>169</v>
      </c>
      <c r="E2774" t="s">
        <v>170</v>
      </c>
      <c r="G2774" t="s">
        <v>6409</v>
      </c>
      <c r="H2774" t="s">
        <v>5604</v>
      </c>
      <c r="I2774" t="s">
        <v>5747</v>
      </c>
      <c r="J2774" s="10" t="str">
        <f t="shared" si="272"/>
        <v>STKR</v>
      </c>
      <c r="K2774" t="s">
        <v>10</v>
      </c>
      <c r="L2774" s="48">
        <v>2020</v>
      </c>
      <c r="M2774" t="s">
        <v>1472</v>
      </c>
      <c r="N2774" t="s">
        <v>11</v>
      </c>
      <c r="O2774" s="74">
        <v>4.2000000000000003E-2</v>
      </c>
      <c r="P2774" s="11">
        <f t="shared" si="268"/>
        <v>84.84</v>
      </c>
      <c r="Q2774" s="12">
        <f t="shared" si="269"/>
        <v>7.3003400000000003</v>
      </c>
      <c r="R2774" s="14">
        <f t="shared" si="270"/>
        <v>5.7999999999999996E-3</v>
      </c>
      <c r="S2774" s="13">
        <f t="shared" si="271"/>
        <v>11.72</v>
      </c>
      <c r="T2774" s="14" t="s">
        <v>349</v>
      </c>
      <c r="U2774" t="s">
        <v>18</v>
      </c>
    </row>
    <row r="2775" spans="1:21" x14ac:dyDescent="0.2">
      <c r="A2775" t="s">
        <v>6012</v>
      </c>
      <c r="B2775" s="23">
        <v>45812</v>
      </c>
      <c r="C2775" s="23">
        <v>45792</v>
      </c>
      <c r="D2775" t="s">
        <v>169</v>
      </c>
      <c r="E2775" t="s">
        <v>170</v>
      </c>
      <c r="G2775" t="s">
        <v>6430</v>
      </c>
      <c r="H2775" t="s">
        <v>1117</v>
      </c>
      <c r="I2775" t="s">
        <v>1118</v>
      </c>
      <c r="J2775" s="10" t="str">
        <f t="shared" si="272"/>
        <v>U&amp;C-</v>
      </c>
      <c r="K2775" t="s">
        <v>10</v>
      </c>
      <c r="L2775" s="48">
        <v>4030</v>
      </c>
      <c r="M2775" t="s">
        <v>1472</v>
      </c>
      <c r="N2775" t="s">
        <v>11</v>
      </c>
      <c r="O2775" s="74">
        <v>0.252</v>
      </c>
      <c r="P2775" s="11">
        <f t="shared" si="268"/>
        <v>1015.56</v>
      </c>
      <c r="Q2775" s="12">
        <f t="shared" si="269"/>
        <v>7.3003400000000003</v>
      </c>
      <c r="R2775" s="14">
        <f t="shared" si="270"/>
        <v>3.4500000000000003E-2</v>
      </c>
      <c r="S2775" s="13">
        <f t="shared" si="271"/>
        <v>139.04</v>
      </c>
      <c r="T2775" s="14" t="s">
        <v>349</v>
      </c>
      <c r="U2775" t="s">
        <v>177</v>
      </c>
    </row>
    <row r="2776" spans="1:21" x14ac:dyDescent="0.2">
      <c r="A2776" t="s">
        <v>5996</v>
      </c>
      <c r="B2776" s="23">
        <v>45812</v>
      </c>
      <c r="C2776" s="23">
        <v>45792</v>
      </c>
      <c r="D2776" t="s">
        <v>169</v>
      </c>
      <c r="E2776" t="s">
        <v>170</v>
      </c>
      <c r="G2776" t="s">
        <v>6442</v>
      </c>
      <c r="H2776" t="s">
        <v>5637</v>
      </c>
      <c r="I2776" t="s">
        <v>5780</v>
      </c>
      <c r="J2776" s="10" t="str">
        <f t="shared" si="272"/>
        <v>U&amp;C-</v>
      </c>
      <c r="K2776" t="s">
        <v>10</v>
      </c>
      <c r="L2776" s="48">
        <v>5050</v>
      </c>
      <c r="M2776" t="s">
        <v>1472</v>
      </c>
      <c r="N2776" t="s">
        <v>11</v>
      </c>
      <c r="O2776" s="74">
        <v>0.22839999999999999</v>
      </c>
      <c r="P2776" s="11">
        <f t="shared" si="268"/>
        <v>1153.42</v>
      </c>
      <c r="Q2776" s="12">
        <f t="shared" si="269"/>
        <v>7.3003400000000003</v>
      </c>
      <c r="R2776" s="14">
        <f t="shared" si="270"/>
        <v>3.1300000000000001E-2</v>
      </c>
      <c r="S2776" s="13">
        <f t="shared" si="271"/>
        <v>158.07</v>
      </c>
      <c r="T2776" s="14" t="s">
        <v>349</v>
      </c>
      <c r="U2776" t="s">
        <v>177</v>
      </c>
    </row>
    <row r="2777" spans="1:21" x14ac:dyDescent="0.2">
      <c r="A2777" t="s">
        <v>6251</v>
      </c>
      <c r="B2777" s="23">
        <v>45812</v>
      </c>
      <c r="C2777" s="23">
        <v>45786</v>
      </c>
      <c r="D2777" t="s">
        <v>128</v>
      </c>
      <c r="E2777" t="s">
        <v>129</v>
      </c>
      <c r="G2777" t="s">
        <v>6416</v>
      </c>
      <c r="H2777" t="s">
        <v>4741</v>
      </c>
      <c r="I2777" t="s">
        <v>4742</v>
      </c>
      <c r="J2777" s="10" t="str">
        <f t="shared" si="272"/>
        <v>HDL-</v>
      </c>
      <c r="K2777" t="s">
        <v>10</v>
      </c>
      <c r="L2777" s="48">
        <v>2400</v>
      </c>
      <c r="M2777" t="s">
        <v>1472</v>
      </c>
      <c r="N2777" t="s">
        <v>11</v>
      </c>
      <c r="O2777" s="74">
        <v>4.8219000000000003</v>
      </c>
      <c r="P2777" s="11">
        <f t="shared" si="268"/>
        <v>11572.56</v>
      </c>
      <c r="Q2777" s="12">
        <f t="shared" si="269"/>
        <v>7.3003400000000003</v>
      </c>
      <c r="R2777" s="14">
        <f t="shared" si="270"/>
        <v>0.66049999999999998</v>
      </c>
      <c r="S2777" s="13">
        <f t="shared" si="271"/>
        <v>1585.2</v>
      </c>
      <c r="T2777" s="14" t="s">
        <v>349</v>
      </c>
      <c r="U2777" t="s">
        <v>228</v>
      </c>
    </row>
    <row r="2778" spans="1:21" x14ac:dyDescent="0.2">
      <c r="A2778" t="s">
        <v>6263</v>
      </c>
      <c r="B2778" s="23">
        <v>45812</v>
      </c>
      <c r="C2778" s="23">
        <v>45783</v>
      </c>
      <c r="D2778" t="s">
        <v>121</v>
      </c>
      <c r="E2778" t="s">
        <v>122</v>
      </c>
      <c r="G2778" t="s">
        <v>6503</v>
      </c>
      <c r="H2778" t="s">
        <v>3259</v>
      </c>
      <c r="I2778" t="s">
        <v>3466</v>
      </c>
      <c r="J2778" s="10" t="str">
        <f t="shared" si="272"/>
        <v>HDL-</v>
      </c>
      <c r="K2778" t="s">
        <v>10</v>
      </c>
      <c r="L2778" s="48">
        <v>1900</v>
      </c>
      <c r="M2778" t="s">
        <v>1472</v>
      </c>
      <c r="N2778" t="s">
        <v>11</v>
      </c>
      <c r="O2778" s="74">
        <v>5.1675000000000004</v>
      </c>
      <c r="P2778" s="11">
        <f t="shared" si="268"/>
        <v>9818.25</v>
      </c>
      <c r="Q2778" s="12">
        <f t="shared" si="269"/>
        <v>7.3003400000000003</v>
      </c>
      <c r="R2778" s="14">
        <f t="shared" si="270"/>
        <v>0.70779999999999998</v>
      </c>
      <c r="S2778" s="13">
        <f t="shared" si="271"/>
        <v>1344.82</v>
      </c>
      <c r="T2778" s="14" t="s">
        <v>349</v>
      </c>
      <c r="U2778" t="s">
        <v>228</v>
      </c>
    </row>
    <row r="2779" spans="1:21" x14ac:dyDescent="0.2">
      <c r="A2779" t="s">
        <v>5315</v>
      </c>
      <c r="B2779" s="23">
        <v>45812</v>
      </c>
      <c r="C2779" s="23">
        <v>45763</v>
      </c>
      <c r="D2779" t="s">
        <v>143</v>
      </c>
      <c r="E2779" t="s">
        <v>144</v>
      </c>
      <c r="G2779" t="s">
        <v>6588</v>
      </c>
      <c r="H2779" t="s">
        <v>3063</v>
      </c>
      <c r="I2779" t="s">
        <v>3279</v>
      </c>
      <c r="J2779" s="10" t="str">
        <f t="shared" si="272"/>
        <v>HDL-</v>
      </c>
      <c r="K2779" t="s">
        <v>10</v>
      </c>
      <c r="L2779" s="48">
        <v>280</v>
      </c>
      <c r="M2779" t="s">
        <v>1472</v>
      </c>
      <c r="N2779" t="s">
        <v>11</v>
      </c>
      <c r="O2779" s="74">
        <v>15.564299999999999</v>
      </c>
      <c r="P2779" s="11">
        <f t="shared" si="268"/>
        <v>4358</v>
      </c>
      <c r="Q2779" s="12">
        <f t="shared" si="269"/>
        <v>7.3003400000000003</v>
      </c>
      <c r="R2779" s="14">
        <f t="shared" si="270"/>
        <v>2.1320000000000001</v>
      </c>
      <c r="S2779" s="13">
        <f t="shared" si="271"/>
        <v>596.96</v>
      </c>
      <c r="T2779" s="14" t="s">
        <v>349</v>
      </c>
      <c r="U2779" t="s">
        <v>228</v>
      </c>
    </row>
    <row r="2780" spans="1:21" x14ac:dyDescent="0.2">
      <c r="A2780" t="s">
        <v>5052</v>
      </c>
      <c r="B2780" s="23">
        <v>45812</v>
      </c>
      <c r="C2780" s="23">
        <v>45786</v>
      </c>
      <c r="D2780" t="s">
        <v>128</v>
      </c>
      <c r="E2780" t="s">
        <v>129</v>
      </c>
      <c r="G2780" t="s">
        <v>6416</v>
      </c>
      <c r="H2780" t="s">
        <v>26</v>
      </c>
      <c r="I2780" t="s">
        <v>27</v>
      </c>
      <c r="J2780" s="10" t="str">
        <f t="shared" si="272"/>
        <v>KNOB</v>
      </c>
      <c r="K2780" t="s">
        <v>10</v>
      </c>
      <c r="L2780" s="48">
        <v>1900</v>
      </c>
      <c r="M2780" t="s">
        <v>1472</v>
      </c>
      <c r="N2780" t="s">
        <v>11</v>
      </c>
      <c r="O2780" s="74">
        <v>2.3193999999999999</v>
      </c>
      <c r="P2780" s="11">
        <f t="shared" si="268"/>
        <v>4406.8599999999997</v>
      </c>
      <c r="Q2780" s="12">
        <f t="shared" si="269"/>
        <v>7.3003400000000003</v>
      </c>
      <c r="R2780" s="14">
        <f t="shared" si="270"/>
        <v>0.31769999999999998</v>
      </c>
      <c r="S2780" s="13">
        <f t="shared" si="271"/>
        <v>603.63</v>
      </c>
      <c r="T2780" s="14" t="s">
        <v>349</v>
      </c>
      <c r="U2780" t="s">
        <v>32</v>
      </c>
    </row>
    <row r="2781" spans="1:21" x14ac:dyDescent="0.2">
      <c r="A2781" t="s">
        <v>6303</v>
      </c>
      <c r="B2781" s="23">
        <v>45812</v>
      </c>
      <c r="C2781" s="23">
        <v>45756</v>
      </c>
      <c r="D2781" t="s">
        <v>143</v>
      </c>
      <c r="E2781" t="s">
        <v>144</v>
      </c>
      <c r="G2781" t="s">
        <v>6588</v>
      </c>
      <c r="H2781" t="s">
        <v>3146</v>
      </c>
      <c r="I2781" t="s">
        <v>3356</v>
      </c>
      <c r="J2781" s="10" t="str">
        <f t="shared" si="272"/>
        <v>LHDL</v>
      </c>
      <c r="K2781" t="s">
        <v>10</v>
      </c>
      <c r="L2781" s="48">
        <v>3600</v>
      </c>
      <c r="M2781" t="s">
        <v>1472</v>
      </c>
      <c r="N2781" t="s">
        <v>11</v>
      </c>
      <c r="O2781" s="74">
        <v>6.8814000000000002</v>
      </c>
      <c r="P2781" s="11">
        <f t="shared" si="268"/>
        <v>24773.040000000001</v>
      </c>
      <c r="Q2781" s="12">
        <f t="shared" si="269"/>
        <v>7.3003400000000003</v>
      </c>
      <c r="R2781" s="14">
        <f t="shared" si="270"/>
        <v>0.94259999999999999</v>
      </c>
      <c r="S2781" s="13">
        <f t="shared" si="271"/>
        <v>3393.36</v>
      </c>
      <c r="T2781" s="14" t="s">
        <v>349</v>
      </c>
      <c r="U2781" t="s">
        <v>125</v>
      </c>
    </row>
    <row r="2782" spans="1:21" x14ac:dyDescent="0.2">
      <c r="A2782" t="s">
        <v>6305</v>
      </c>
      <c r="B2782" s="23">
        <v>45812</v>
      </c>
      <c r="C2782" s="23">
        <v>45756</v>
      </c>
      <c r="D2782" t="s">
        <v>143</v>
      </c>
      <c r="E2782" t="s">
        <v>144</v>
      </c>
      <c r="G2782" t="s">
        <v>6588</v>
      </c>
      <c r="H2782" t="s">
        <v>3150</v>
      </c>
      <c r="I2782" t="s">
        <v>3360</v>
      </c>
      <c r="J2782" s="10" t="str">
        <f t="shared" si="272"/>
        <v>LHDL</v>
      </c>
      <c r="K2782" t="s">
        <v>10</v>
      </c>
      <c r="L2782" s="48">
        <v>6150</v>
      </c>
      <c r="M2782" t="s">
        <v>1472</v>
      </c>
      <c r="N2782" t="s">
        <v>11</v>
      </c>
      <c r="O2782" s="74">
        <v>6.8814000000000002</v>
      </c>
      <c r="P2782" s="11">
        <f t="shared" si="268"/>
        <v>42320.61</v>
      </c>
      <c r="Q2782" s="12">
        <f t="shared" si="269"/>
        <v>7.3003400000000003</v>
      </c>
      <c r="R2782" s="14">
        <f t="shared" si="270"/>
        <v>0.94259999999999999</v>
      </c>
      <c r="S2782" s="13">
        <f t="shared" si="271"/>
        <v>5796.99</v>
      </c>
      <c r="T2782" s="14" t="s">
        <v>349</v>
      </c>
      <c r="U2782" t="s">
        <v>125</v>
      </c>
    </row>
    <row r="2783" spans="1:21" x14ac:dyDescent="0.2">
      <c r="A2783" t="s">
        <v>6196</v>
      </c>
      <c r="B2783" s="23">
        <v>45812</v>
      </c>
      <c r="C2783" s="23">
        <v>45765</v>
      </c>
      <c r="D2783" t="s">
        <v>709</v>
      </c>
      <c r="E2783" t="s">
        <v>710</v>
      </c>
      <c r="G2783" t="s">
        <v>6467</v>
      </c>
      <c r="H2783" t="s">
        <v>3109</v>
      </c>
      <c r="I2783" t="s">
        <v>3324</v>
      </c>
      <c r="J2783" s="10" t="str">
        <f t="shared" si="272"/>
        <v>SHDL</v>
      </c>
      <c r="K2783" t="s">
        <v>10</v>
      </c>
      <c r="L2783" s="48">
        <v>2000</v>
      </c>
      <c r="M2783" t="s">
        <v>1472</v>
      </c>
      <c r="N2783" t="s">
        <v>11</v>
      </c>
      <c r="O2783" s="74">
        <v>3.5226999999999999</v>
      </c>
      <c r="P2783" s="11">
        <f t="shared" si="268"/>
        <v>7045.4</v>
      </c>
      <c r="Q2783" s="12">
        <f t="shared" si="269"/>
        <v>7.3003400000000003</v>
      </c>
      <c r="R2783" s="14">
        <f t="shared" si="270"/>
        <v>0.48249999999999998</v>
      </c>
      <c r="S2783" s="13">
        <f t="shared" si="271"/>
        <v>965</v>
      </c>
      <c r="T2783" s="14" t="s">
        <v>349</v>
      </c>
      <c r="U2783" t="s">
        <v>722</v>
      </c>
    </row>
    <row r="2784" spans="1:21" x14ac:dyDescent="0.2">
      <c r="A2784" t="s">
        <v>6356</v>
      </c>
      <c r="B2784" s="23">
        <v>45812</v>
      </c>
      <c r="C2784" s="23">
        <v>45770</v>
      </c>
      <c r="D2784" t="s">
        <v>143</v>
      </c>
      <c r="E2784" t="s">
        <v>144</v>
      </c>
      <c r="G2784" t="s">
        <v>6588</v>
      </c>
      <c r="H2784" t="s">
        <v>3792</v>
      </c>
      <c r="I2784" t="s">
        <v>3793</v>
      </c>
      <c r="J2784" s="10" t="str">
        <f t="shared" si="272"/>
        <v>SHDL</v>
      </c>
      <c r="K2784" t="s">
        <v>10</v>
      </c>
      <c r="L2784" s="48">
        <v>1010</v>
      </c>
      <c r="M2784" t="s">
        <v>1472</v>
      </c>
      <c r="N2784" t="s">
        <v>11</v>
      </c>
      <c r="O2784" s="74">
        <v>12.817299999999999</v>
      </c>
      <c r="P2784" s="11">
        <f t="shared" si="268"/>
        <v>12945.47</v>
      </c>
      <c r="Q2784" s="12">
        <f t="shared" si="269"/>
        <v>7.3003400000000003</v>
      </c>
      <c r="R2784" s="14">
        <f t="shared" si="270"/>
        <v>1.7557</v>
      </c>
      <c r="S2784" s="13">
        <f t="shared" si="271"/>
        <v>1773.26</v>
      </c>
      <c r="T2784" s="14" t="s">
        <v>349</v>
      </c>
      <c r="U2784" t="s">
        <v>722</v>
      </c>
    </row>
    <row r="2785" spans="1:21" x14ac:dyDescent="0.2">
      <c r="A2785" t="s">
        <v>6119</v>
      </c>
      <c r="B2785" s="23">
        <v>45812</v>
      </c>
      <c r="C2785" s="23">
        <v>45765</v>
      </c>
      <c r="D2785" t="s">
        <v>709</v>
      </c>
      <c r="E2785" t="s">
        <v>710</v>
      </c>
      <c r="G2785" t="s">
        <v>6467</v>
      </c>
      <c r="H2785" t="s">
        <v>5672</v>
      </c>
      <c r="I2785" t="s">
        <v>5815</v>
      </c>
      <c r="J2785" s="10" t="str">
        <f t="shared" si="272"/>
        <v>SHDL</v>
      </c>
      <c r="K2785" t="s">
        <v>10</v>
      </c>
      <c r="L2785" s="48">
        <v>12250</v>
      </c>
      <c r="M2785" t="s">
        <v>1472</v>
      </c>
      <c r="N2785" t="s">
        <v>11</v>
      </c>
      <c r="O2785" s="74">
        <v>2.8683999999999998</v>
      </c>
      <c r="P2785" s="11">
        <f t="shared" si="268"/>
        <v>35137.9</v>
      </c>
      <c r="Q2785" s="12">
        <f t="shared" si="269"/>
        <v>7.3003400000000003</v>
      </c>
      <c r="R2785" s="14">
        <f t="shared" si="270"/>
        <v>0.39290000000000003</v>
      </c>
      <c r="S2785" s="13">
        <f t="shared" si="271"/>
        <v>4813.03</v>
      </c>
      <c r="T2785" s="14" t="s">
        <v>349</v>
      </c>
      <c r="U2785" t="s">
        <v>722</v>
      </c>
    </row>
    <row r="2786" spans="1:21" x14ac:dyDescent="0.2">
      <c r="A2786" t="s">
        <v>5098</v>
      </c>
      <c r="B2786" s="23">
        <v>45812</v>
      </c>
      <c r="C2786" s="23">
        <v>45765</v>
      </c>
      <c r="D2786" t="s">
        <v>709</v>
      </c>
      <c r="E2786" t="s">
        <v>710</v>
      </c>
      <c r="G2786" t="s">
        <v>6467</v>
      </c>
      <c r="H2786" t="s">
        <v>4679</v>
      </c>
      <c r="I2786" t="s">
        <v>4680</v>
      </c>
      <c r="J2786" s="10" t="str">
        <f t="shared" si="272"/>
        <v>SHDL</v>
      </c>
      <c r="K2786" t="s">
        <v>10</v>
      </c>
      <c r="L2786" s="48">
        <v>145</v>
      </c>
      <c r="M2786" t="s">
        <v>1472</v>
      </c>
      <c r="N2786" t="s">
        <v>11</v>
      </c>
      <c r="O2786" s="74">
        <v>2.9571999999999998</v>
      </c>
      <c r="P2786" s="11">
        <f t="shared" si="268"/>
        <v>428.79</v>
      </c>
      <c r="Q2786" s="12">
        <f t="shared" si="269"/>
        <v>7.3003400000000003</v>
      </c>
      <c r="R2786" s="14">
        <f t="shared" si="270"/>
        <v>0.40510000000000002</v>
      </c>
      <c r="S2786" s="13">
        <f t="shared" si="271"/>
        <v>58.74</v>
      </c>
      <c r="T2786" s="14" t="s">
        <v>349</v>
      </c>
      <c r="U2786" t="s">
        <v>722</v>
      </c>
    </row>
    <row r="2787" spans="1:21" x14ac:dyDescent="0.2">
      <c r="A2787" t="s">
        <v>5924</v>
      </c>
      <c r="B2787" s="23">
        <v>45812</v>
      </c>
      <c r="C2787" s="23">
        <v>45772</v>
      </c>
      <c r="D2787" t="s">
        <v>128</v>
      </c>
      <c r="E2787" t="s">
        <v>129</v>
      </c>
      <c r="G2787" t="s">
        <v>6416</v>
      </c>
      <c r="H2787" t="s">
        <v>5618</v>
      </c>
      <c r="I2787" t="s">
        <v>5761</v>
      </c>
      <c r="J2787" s="10" t="str">
        <f t="shared" si="272"/>
        <v>RIV-</v>
      </c>
      <c r="K2787" t="s">
        <v>10</v>
      </c>
      <c r="L2787" s="48">
        <v>1000</v>
      </c>
      <c r="M2787" t="s">
        <v>1472</v>
      </c>
      <c r="N2787" t="s">
        <v>11</v>
      </c>
      <c r="O2787" s="74">
        <v>4.7899999999999998E-2</v>
      </c>
      <c r="P2787" s="11">
        <f t="shared" si="268"/>
        <v>47.9</v>
      </c>
      <c r="Q2787" s="12">
        <f t="shared" si="269"/>
        <v>7.3003400000000003</v>
      </c>
      <c r="R2787" s="14">
        <f t="shared" si="270"/>
        <v>6.6E-3</v>
      </c>
      <c r="S2787" s="13">
        <f t="shared" si="271"/>
        <v>6.6</v>
      </c>
      <c r="T2787" s="14" t="s">
        <v>349</v>
      </c>
      <c r="U2787" t="s">
        <v>132</v>
      </c>
    </row>
    <row r="2788" spans="1:21" x14ac:dyDescent="0.2">
      <c r="A2788" t="s">
        <v>5963</v>
      </c>
      <c r="B2788" s="23">
        <v>45812</v>
      </c>
      <c r="C2788" s="23">
        <v>45793</v>
      </c>
      <c r="D2788" t="s">
        <v>128</v>
      </c>
      <c r="E2788" t="s">
        <v>129</v>
      </c>
      <c r="G2788" t="s">
        <v>6416</v>
      </c>
      <c r="H2788" t="s">
        <v>1585</v>
      </c>
      <c r="I2788" t="s">
        <v>1586</v>
      </c>
      <c r="J2788" s="10" t="str">
        <f t="shared" si="272"/>
        <v>RIV-</v>
      </c>
      <c r="K2788" t="s">
        <v>10</v>
      </c>
      <c r="L2788" s="48">
        <v>1000</v>
      </c>
      <c r="M2788" t="s">
        <v>1472</v>
      </c>
      <c r="N2788" t="s">
        <v>11</v>
      </c>
      <c r="O2788" s="74">
        <v>9.6100000000000005E-2</v>
      </c>
      <c r="P2788" s="11">
        <f t="shared" si="268"/>
        <v>96.1</v>
      </c>
      <c r="Q2788" s="12">
        <f t="shared" si="269"/>
        <v>7.3003400000000003</v>
      </c>
      <c r="R2788" s="14">
        <f t="shared" si="270"/>
        <v>1.32E-2</v>
      </c>
      <c r="S2788" s="13">
        <f t="shared" si="271"/>
        <v>13.2</v>
      </c>
      <c r="T2788" s="14" t="s">
        <v>349</v>
      </c>
      <c r="U2788" t="s">
        <v>132</v>
      </c>
    </row>
    <row r="2789" spans="1:21" x14ac:dyDescent="0.2">
      <c r="A2789" t="s">
        <v>5947</v>
      </c>
      <c r="B2789" s="23">
        <v>45812</v>
      </c>
      <c r="C2789" s="23">
        <v>45798</v>
      </c>
      <c r="D2789" t="s">
        <v>128</v>
      </c>
      <c r="E2789" t="s">
        <v>129</v>
      </c>
      <c r="G2789" t="s">
        <v>6416</v>
      </c>
      <c r="H2789" t="s">
        <v>5630</v>
      </c>
      <c r="I2789" t="s">
        <v>5773</v>
      </c>
      <c r="J2789" s="10" t="str">
        <f t="shared" si="272"/>
        <v>RIV-</v>
      </c>
      <c r="K2789" t="s">
        <v>10</v>
      </c>
      <c r="L2789" s="48">
        <v>4100</v>
      </c>
      <c r="M2789" t="s">
        <v>1472</v>
      </c>
      <c r="N2789" t="s">
        <v>11</v>
      </c>
      <c r="O2789" s="74">
        <v>6.5699999999999995E-2</v>
      </c>
      <c r="P2789" s="11">
        <f t="shared" si="268"/>
        <v>269.37</v>
      </c>
      <c r="Q2789" s="12">
        <f t="shared" si="269"/>
        <v>7.3003400000000003</v>
      </c>
      <c r="R2789" s="14">
        <f t="shared" si="270"/>
        <v>8.9999999999999993E-3</v>
      </c>
      <c r="S2789" s="13">
        <f t="shared" si="271"/>
        <v>36.9</v>
      </c>
      <c r="T2789" s="14" t="s">
        <v>349</v>
      </c>
      <c r="U2789" t="s">
        <v>132</v>
      </c>
    </row>
    <row r="2790" spans="1:21" x14ac:dyDescent="0.2">
      <c r="A2790" t="s">
        <v>6024</v>
      </c>
      <c r="B2790" s="23">
        <v>45812</v>
      </c>
      <c r="C2790" s="23">
        <v>45783</v>
      </c>
      <c r="D2790" t="s">
        <v>169</v>
      </c>
      <c r="E2790" t="s">
        <v>170</v>
      </c>
      <c r="G2790" t="s">
        <v>6430</v>
      </c>
      <c r="H2790" t="s">
        <v>1623</v>
      </c>
      <c r="I2790" t="s">
        <v>1624</v>
      </c>
      <c r="J2790" s="10" t="str">
        <f t="shared" si="272"/>
        <v>U&amp;C-</v>
      </c>
      <c r="K2790" t="s">
        <v>10</v>
      </c>
      <c r="L2790" s="48">
        <v>2000</v>
      </c>
      <c r="M2790" t="s">
        <v>1472</v>
      </c>
      <c r="N2790" t="s">
        <v>11</v>
      </c>
      <c r="O2790" s="74">
        <v>0.32300000000000001</v>
      </c>
      <c r="P2790" s="11">
        <f t="shared" si="268"/>
        <v>646</v>
      </c>
      <c r="Q2790" s="12">
        <f t="shared" si="269"/>
        <v>7.3003400000000003</v>
      </c>
      <c r="R2790" s="14">
        <f t="shared" si="270"/>
        <v>4.4200000000000003E-2</v>
      </c>
      <c r="S2790" s="13">
        <f t="shared" si="271"/>
        <v>88.4</v>
      </c>
      <c r="T2790" s="14" t="s">
        <v>349</v>
      </c>
      <c r="U2790" t="s">
        <v>177</v>
      </c>
    </row>
    <row r="2791" spans="1:21" x14ac:dyDescent="0.2">
      <c r="A2791" t="s">
        <v>6390</v>
      </c>
      <c r="B2791" s="23">
        <v>45812</v>
      </c>
      <c r="C2791" s="23">
        <v>45803</v>
      </c>
      <c r="D2791" t="s">
        <v>2830</v>
      </c>
      <c r="E2791" t="s">
        <v>2831</v>
      </c>
      <c r="G2791" t="s">
        <v>6640</v>
      </c>
      <c r="H2791" t="s">
        <v>3220</v>
      </c>
      <c r="I2791" t="s">
        <v>3427</v>
      </c>
      <c r="J2791" s="10" t="str">
        <f t="shared" si="272"/>
        <v>EXM-</v>
      </c>
      <c r="K2791" t="s">
        <v>10</v>
      </c>
      <c r="L2791" s="48">
        <v>20</v>
      </c>
      <c r="M2791" t="s">
        <v>186</v>
      </c>
      <c r="N2791" t="s">
        <v>11</v>
      </c>
      <c r="O2791" s="74">
        <v>123.8938</v>
      </c>
      <c r="P2791" s="11">
        <f t="shared" si="268"/>
        <v>2477.88</v>
      </c>
      <c r="Q2791" s="12">
        <f t="shared" si="269"/>
        <v>7.3003400000000003</v>
      </c>
      <c r="R2791" s="14">
        <f t="shared" si="270"/>
        <v>16.971</v>
      </c>
      <c r="S2791" s="13">
        <f t="shared" si="271"/>
        <v>339.42</v>
      </c>
      <c r="T2791" s="14" t="s">
        <v>349</v>
      </c>
      <c r="U2791" t="s">
        <v>315</v>
      </c>
    </row>
    <row r="2792" spans="1:21" x14ac:dyDescent="0.2">
      <c r="A2792" t="s">
        <v>5901</v>
      </c>
      <c r="B2792" s="23">
        <v>45812</v>
      </c>
      <c r="C2792" s="23">
        <v>45805</v>
      </c>
      <c r="D2792" t="s">
        <v>169</v>
      </c>
      <c r="E2792" t="s">
        <v>170</v>
      </c>
      <c r="G2792" t="s">
        <v>6410</v>
      </c>
      <c r="H2792" t="s">
        <v>3155</v>
      </c>
      <c r="I2792" t="s">
        <v>3365</v>
      </c>
      <c r="J2792" s="10" t="str">
        <f t="shared" si="272"/>
        <v>STKR</v>
      </c>
      <c r="K2792" t="s">
        <v>10</v>
      </c>
      <c r="L2792" s="48">
        <v>2000</v>
      </c>
      <c r="M2792" t="s">
        <v>1472</v>
      </c>
      <c r="N2792" t="s">
        <v>11</v>
      </c>
      <c r="O2792" s="74">
        <v>3.5000000000000003E-2</v>
      </c>
      <c r="P2792" s="11">
        <f t="shared" si="268"/>
        <v>70</v>
      </c>
      <c r="Q2792" s="12">
        <f t="shared" si="269"/>
        <v>7.3003400000000003</v>
      </c>
      <c r="R2792" s="14">
        <f t="shared" si="270"/>
        <v>4.7999999999999996E-3</v>
      </c>
      <c r="S2792" s="13">
        <f t="shared" si="271"/>
        <v>9.6</v>
      </c>
      <c r="T2792" s="14" t="s">
        <v>349</v>
      </c>
      <c r="U2792" t="s">
        <v>18</v>
      </c>
    </row>
    <row r="2793" spans="1:21" x14ac:dyDescent="0.2">
      <c r="A2793" t="s">
        <v>6067</v>
      </c>
      <c r="B2793" s="23">
        <v>45812</v>
      </c>
      <c r="C2793" s="23">
        <v>45797</v>
      </c>
      <c r="D2793" t="s">
        <v>169</v>
      </c>
      <c r="E2793" t="s">
        <v>170</v>
      </c>
      <c r="G2793" t="s">
        <v>6442</v>
      </c>
      <c r="H2793" t="s">
        <v>4636</v>
      </c>
      <c r="I2793" t="s">
        <v>3434</v>
      </c>
      <c r="J2793" s="10" t="str">
        <f t="shared" si="272"/>
        <v>BHRE</v>
      </c>
      <c r="K2793" t="s">
        <v>10</v>
      </c>
      <c r="L2793" s="48">
        <v>3000</v>
      </c>
      <c r="M2793" t="s">
        <v>1472</v>
      </c>
      <c r="N2793" t="s">
        <v>11</v>
      </c>
      <c r="O2793" s="74">
        <v>1.1499999999999999</v>
      </c>
      <c r="P2793" s="11">
        <f t="shared" si="268"/>
        <v>3450</v>
      </c>
      <c r="Q2793" s="12">
        <f t="shared" si="269"/>
        <v>7.3003400000000003</v>
      </c>
      <c r="R2793" s="14">
        <f t="shared" si="270"/>
        <v>0.1575</v>
      </c>
      <c r="S2793" s="13">
        <f t="shared" si="271"/>
        <v>472.5</v>
      </c>
      <c r="T2793" s="14" t="s">
        <v>349</v>
      </c>
      <c r="U2793" t="s">
        <v>173</v>
      </c>
    </row>
    <row r="2794" spans="1:21" x14ac:dyDescent="0.2">
      <c r="A2794" t="s">
        <v>6068</v>
      </c>
      <c r="B2794" s="23">
        <v>45812</v>
      </c>
      <c r="C2794" s="23">
        <v>45797</v>
      </c>
      <c r="D2794" t="s">
        <v>169</v>
      </c>
      <c r="E2794" t="s">
        <v>170</v>
      </c>
      <c r="G2794" t="s">
        <v>6442</v>
      </c>
      <c r="H2794" t="s">
        <v>4636</v>
      </c>
      <c r="I2794" t="s">
        <v>3434</v>
      </c>
      <c r="J2794" s="10" t="str">
        <f t="shared" si="272"/>
        <v>BHRE</v>
      </c>
      <c r="K2794" t="s">
        <v>10</v>
      </c>
      <c r="L2794" s="48">
        <v>50</v>
      </c>
      <c r="M2794" t="s">
        <v>1472</v>
      </c>
      <c r="N2794" t="s">
        <v>11</v>
      </c>
      <c r="O2794" s="74">
        <v>1.1499999999999999</v>
      </c>
      <c r="P2794" s="11">
        <f t="shared" si="268"/>
        <v>57.5</v>
      </c>
      <c r="Q2794" s="12">
        <f t="shared" si="269"/>
        <v>7.3003400000000003</v>
      </c>
      <c r="R2794" s="14">
        <f t="shared" si="270"/>
        <v>0.1575</v>
      </c>
      <c r="S2794" s="13">
        <f t="shared" si="271"/>
        <v>7.88</v>
      </c>
      <c r="T2794" s="14" t="s">
        <v>349</v>
      </c>
      <c r="U2794" t="s">
        <v>173</v>
      </c>
    </row>
    <row r="2795" spans="1:21" x14ac:dyDescent="0.2">
      <c r="A2795" t="s">
        <v>6026</v>
      </c>
      <c r="B2795" s="23">
        <v>45812</v>
      </c>
      <c r="C2795" s="23">
        <v>45799</v>
      </c>
      <c r="D2795" t="s">
        <v>169</v>
      </c>
      <c r="E2795" t="s">
        <v>170</v>
      </c>
      <c r="G2795" t="s">
        <v>6435</v>
      </c>
      <c r="H2795" t="s">
        <v>3206</v>
      </c>
      <c r="I2795" t="s">
        <v>3413</v>
      </c>
      <c r="J2795" s="10" t="str">
        <f t="shared" si="272"/>
        <v>PAP-</v>
      </c>
      <c r="K2795" t="s">
        <v>10</v>
      </c>
      <c r="L2795" s="48">
        <v>2000</v>
      </c>
      <c r="M2795" t="s">
        <v>1472</v>
      </c>
      <c r="N2795" t="s">
        <v>11</v>
      </c>
      <c r="O2795" s="74">
        <v>0.36</v>
      </c>
      <c r="P2795" s="11">
        <f t="shared" si="268"/>
        <v>720</v>
      </c>
      <c r="Q2795" s="12">
        <f t="shared" si="269"/>
        <v>7.3003400000000003</v>
      </c>
      <c r="R2795" s="14">
        <f t="shared" si="270"/>
        <v>4.9299999999999997E-2</v>
      </c>
      <c r="S2795" s="13">
        <f t="shared" si="271"/>
        <v>98.6</v>
      </c>
      <c r="T2795" s="14" t="s">
        <v>349</v>
      </c>
      <c r="U2795" t="s">
        <v>1094</v>
      </c>
    </row>
    <row r="2796" spans="1:21" x14ac:dyDescent="0.2">
      <c r="A2796" t="s">
        <v>6090</v>
      </c>
      <c r="B2796" s="23">
        <v>45812</v>
      </c>
      <c r="C2796" s="23">
        <v>45799</v>
      </c>
      <c r="D2796" t="s">
        <v>169</v>
      </c>
      <c r="E2796" t="s">
        <v>170</v>
      </c>
      <c r="G2796" t="s">
        <v>6474</v>
      </c>
      <c r="H2796" t="s">
        <v>1127</v>
      </c>
      <c r="I2796" t="s">
        <v>647</v>
      </c>
      <c r="J2796" s="10" t="str">
        <f t="shared" si="272"/>
        <v>U&amp;C-</v>
      </c>
      <c r="K2796" t="s">
        <v>10</v>
      </c>
      <c r="L2796" s="48">
        <v>2000</v>
      </c>
      <c r="M2796" t="s">
        <v>1472</v>
      </c>
      <c r="N2796" t="s">
        <v>11</v>
      </c>
      <c r="O2796" s="74">
        <v>1.82</v>
      </c>
      <c r="P2796" s="11">
        <f t="shared" si="268"/>
        <v>3640</v>
      </c>
      <c r="Q2796" s="12">
        <f t="shared" si="269"/>
        <v>7.3003400000000003</v>
      </c>
      <c r="R2796" s="14">
        <f t="shared" si="270"/>
        <v>0.24929999999999999</v>
      </c>
      <c r="S2796" s="13">
        <f t="shared" si="271"/>
        <v>498.6</v>
      </c>
      <c r="T2796" s="14" t="s">
        <v>349</v>
      </c>
      <c r="U2796" t="s">
        <v>177</v>
      </c>
    </row>
    <row r="2797" spans="1:21" x14ac:dyDescent="0.2">
      <c r="A2797" t="s">
        <v>6199</v>
      </c>
      <c r="B2797" s="23">
        <v>45812</v>
      </c>
      <c r="C2797" s="23">
        <v>45800</v>
      </c>
      <c r="D2797" t="s">
        <v>187</v>
      </c>
      <c r="E2797" t="s">
        <v>188</v>
      </c>
      <c r="G2797" t="s">
        <v>6494</v>
      </c>
      <c r="H2797" t="s">
        <v>5687</v>
      </c>
      <c r="I2797" t="s">
        <v>5830</v>
      </c>
      <c r="J2797" s="10" t="str">
        <f t="shared" si="272"/>
        <v>ALM-</v>
      </c>
      <c r="K2797" t="s">
        <v>98</v>
      </c>
      <c r="L2797" s="48">
        <v>120</v>
      </c>
      <c r="M2797" t="s">
        <v>186</v>
      </c>
      <c r="N2797" t="s">
        <v>11</v>
      </c>
      <c r="O2797" s="74">
        <v>3.6282999999999999</v>
      </c>
      <c r="P2797" s="11">
        <f t="shared" si="268"/>
        <v>435.4</v>
      </c>
      <c r="Q2797" s="12">
        <f t="shared" si="269"/>
        <v>7.3003400000000003</v>
      </c>
      <c r="R2797" s="14">
        <f t="shared" si="270"/>
        <v>0.497</v>
      </c>
      <c r="S2797" s="13">
        <f t="shared" si="271"/>
        <v>59.64</v>
      </c>
      <c r="T2797" s="14" t="s">
        <v>349</v>
      </c>
      <c r="U2797" t="s">
        <v>191</v>
      </c>
    </row>
    <row r="2798" spans="1:21" x14ac:dyDescent="0.2">
      <c r="A2798" t="s">
        <v>6150</v>
      </c>
      <c r="B2798" s="23">
        <v>45812</v>
      </c>
      <c r="C2798" s="23">
        <v>45791</v>
      </c>
      <c r="D2798" t="s">
        <v>187</v>
      </c>
      <c r="E2798" t="s">
        <v>188</v>
      </c>
      <c r="G2798" t="s">
        <v>6494</v>
      </c>
      <c r="H2798" t="s">
        <v>211</v>
      </c>
      <c r="I2798" t="s">
        <v>212</v>
      </c>
      <c r="J2798" s="10" t="str">
        <f t="shared" si="272"/>
        <v>ALM-</v>
      </c>
      <c r="K2798" t="s">
        <v>98</v>
      </c>
      <c r="L2798" s="48">
        <v>50</v>
      </c>
      <c r="M2798" t="s">
        <v>186</v>
      </c>
      <c r="N2798" t="s">
        <v>11</v>
      </c>
      <c r="O2798" s="74">
        <v>3.1415999999999999</v>
      </c>
      <c r="P2798" s="11">
        <f t="shared" si="268"/>
        <v>157.08000000000001</v>
      </c>
      <c r="Q2798" s="12">
        <f t="shared" si="269"/>
        <v>7.3003400000000003</v>
      </c>
      <c r="R2798" s="14">
        <f t="shared" si="270"/>
        <v>0.43030000000000002</v>
      </c>
      <c r="S2798" s="13">
        <f t="shared" si="271"/>
        <v>21.52</v>
      </c>
      <c r="T2798" s="14" t="s">
        <v>349</v>
      </c>
      <c r="U2798" t="s">
        <v>191</v>
      </c>
    </row>
    <row r="2799" spans="1:21" x14ac:dyDescent="0.2">
      <c r="A2799" t="s">
        <v>6154</v>
      </c>
      <c r="B2799" s="23">
        <v>45812</v>
      </c>
      <c r="C2799" s="23">
        <v>45800</v>
      </c>
      <c r="D2799" t="s">
        <v>187</v>
      </c>
      <c r="E2799" t="s">
        <v>188</v>
      </c>
      <c r="G2799" t="s">
        <v>6494</v>
      </c>
      <c r="H2799" t="s">
        <v>211</v>
      </c>
      <c r="I2799" t="s">
        <v>212</v>
      </c>
      <c r="J2799" s="10" t="str">
        <f t="shared" si="272"/>
        <v>ALM-</v>
      </c>
      <c r="K2799" t="s">
        <v>98</v>
      </c>
      <c r="L2799" s="48">
        <v>100</v>
      </c>
      <c r="M2799" t="s">
        <v>186</v>
      </c>
      <c r="N2799" t="s">
        <v>11</v>
      </c>
      <c r="O2799" s="74">
        <v>3.1415999999999999</v>
      </c>
      <c r="P2799" s="11">
        <f t="shared" si="268"/>
        <v>314.16000000000003</v>
      </c>
      <c r="Q2799" s="12">
        <f t="shared" si="269"/>
        <v>7.3003400000000003</v>
      </c>
      <c r="R2799" s="14">
        <f t="shared" si="270"/>
        <v>0.43030000000000002</v>
      </c>
      <c r="S2799" s="13">
        <f t="shared" si="271"/>
        <v>43.03</v>
      </c>
      <c r="T2799" s="14" t="s">
        <v>349</v>
      </c>
      <c r="U2799" t="s">
        <v>191</v>
      </c>
    </row>
    <row r="2800" spans="1:21" x14ac:dyDescent="0.2">
      <c r="A2800" t="s">
        <v>6149</v>
      </c>
      <c r="B2800" s="23">
        <v>45812</v>
      </c>
      <c r="C2800" s="23">
        <v>45791</v>
      </c>
      <c r="D2800" t="s">
        <v>187</v>
      </c>
      <c r="E2800" t="s">
        <v>188</v>
      </c>
      <c r="G2800" t="s">
        <v>6494</v>
      </c>
      <c r="H2800" t="s">
        <v>208</v>
      </c>
      <c r="I2800" t="s">
        <v>209</v>
      </c>
      <c r="J2800" s="10" t="str">
        <f t="shared" si="272"/>
        <v>ALM-</v>
      </c>
      <c r="K2800" t="s">
        <v>98</v>
      </c>
      <c r="L2800" s="48">
        <v>50</v>
      </c>
      <c r="M2800" t="s">
        <v>186</v>
      </c>
      <c r="N2800" t="s">
        <v>11</v>
      </c>
      <c r="O2800" s="74">
        <v>3.1415999999999999</v>
      </c>
      <c r="P2800" s="11">
        <f t="shared" si="268"/>
        <v>157.08000000000001</v>
      </c>
      <c r="Q2800" s="12">
        <f t="shared" si="269"/>
        <v>7.3003400000000003</v>
      </c>
      <c r="R2800" s="14">
        <f t="shared" si="270"/>
        <v>0.43030000000000002</v>
      </c>
      <c r="S2800" s="13">
        <f t="shared" si="271"/>
        <v>21.52</v>
      </c>
      <c r="T2800" s="14" t="s">
        <v>349</v>
      </c>
      <c r="U2800" t="s">
        <v>191</v>
      </c>
    </row>
    <row r="2801" spans="1:21" x14ac:dyDescent="0.2">
      <c r="A2801" t="s">
        <v>6152</v>
      </c>
      <c r="B2801" s="23">
        <v>45812</v>
      </c>
      <c r="C2801" s="23">
        <v>45796</v>
      </c>
      <c r="D2801" t="s">
        <v>187</v>
      </c>
      <c r="E2801" t="s">
        <v>188</v>
      </c>
      <c r="G2801" t="s">
        <v>6494</v>
      </c>
      <c r="H2801" t="s">
        <v>1715</v>
      </c>
      <c r="I2801" t="s">
        <v>1214</v>
      </c>
      <c r="J2801" s="10" t="str">
        <f t="shared" si="272"/>
        <v>ALM-</v>
      </c>
      <c r="K2801" t="s">
        <v>98</v>
      </c>
      <c r="L2801" s="48">
        <v>520</v>
      </c>
      <c r="M2801" t="s">
        <v>186</v>
      </c>
      <c r="N2801" t="s">
        <v>11</v>
      </c>
      <c r="O2801" s="74">
        <v>3.1415999999999999</v>
      </c>
      <c r="P2801" s="11">
        <f t="shared" si="268"/>
        <v>1633.63</v>
      </c>
      <c r="Q2801" s="12">
        <f t="shared" si="269"/>
        <v>7.3003400000000003</v>
      </c>
      <c r="R2801" s="14">
        <f t="shared" si="270"/>
        <v>0.43030000000000002</v>
      </c>
      <c r="S2801" s="13">
        <f t="shared" si="271"/>
        <v>223.76</v>
      </c>
      <c r="T2801" s="14" t="s">
        <v>349</v>
      </c>
      <c r="U2801" t="s">
        <v>191</v>
      </c>
    </row>
    <row r="2802" spans="1:21" x14ac:dyDescent="0.2">
      <c r="A2802" t="s">
        <v>6148</v>
      </c>
      <c r="B2802" s="23">
        <v>45812</v>
      </c>
      <c r="C2802" s="23">
        <v>45791</v>
      </c>
      <c r="D2802" t="s">
        <v>187</v>
      </c>
      <c r="E2802" t="s">
        <v>188</v>
      </c>
      <c r="G2802" t="s">
        <v>6494</v>
      </c>
      <c r="H2802" t="s">
        <v>205</v>
      </c>
      <c r="I2802" t="s">
        <v>206</v>
      </c>
      <c r="J2802" s="10" t="str">
        <f t="shared" ref="J2802:J2833" si="273">+LEFT(U2802,4)</f>
        <v>ALM-</v>
      </c>
      <c r="K2802" t="s">
        <v>98</v>
      </c>
      <c r="L2802" s="48">
        <v>200</v>
      </c>
      <c r="M2802" t="s">
        <v>186</v>
      </c>
      <c r="N2802" t="s">
        <v>11</v>
      </c>
      <c r="O2802" s="74">
        <v>3.1415999999999999</v>
      </c>
      <c r="P2802" s="11">
        <f t="shared" si="268"/>
        <v>628.32000000000005</v>
      </c>
      <c r="Q2802" s="12">
        <f t="shared" si="269"/>
        <v>7.3003400000000003</v>
      </c>
      <c r="R2802" s="14">
        <f t="shared" si="270"/>
        <v>0.43030000000000002</v>
      </c>
      <c r="S2802" s="13">
        <f t="shared" si="271"/>
        <v>86.06</v>
      </c>
      <c r="T2802" s="14" t="s">
        <v>349</v>
      </c>
      <c r="U2802" t="s">
        <v>191</v>
      </c>
    </row>
    <row r="2803" spans="1:21" x14ac:dyDescent="0.2">
      <c r="A2803" t="s">
        <v>6151</v>
      </c>
      <c r="B2803" s="23">
        <v>45812</v>
      </c>
      <c r="C2803" s="23">
        <v>45791</v>
      </c>
      <c r="D2803" t="s">
        <v>187</v>
      </c>
      <c r="E2803" t="s">
        <v>188</v>
      </c>
      <c r="G2803" t="s">
        <v>6494</v>
      </c>
      <c r="H2803" t="s">
        <v>202</v>
      </c>
      <c r="I2803" t="s">
        <v>203</v>
      </c>
      <c r="J2803" s="10" t="str">
        <f t="shared" si="273"/>
        <v>ALM-</v>
      </c>
      <c r="K2803" t="s">
        <v>98</v>
      </c>
      <c r="L2803" s="48">
        <v>70</v>
      </c>
      <c r="M2803" t="s">
        <v>186</v>
      </c>
      <c r="N2803" t="s">
        <v>11</v>
      </c>
      <c r="O2803" s="74">
        <v>3.1415999999999999</v>
      </c>
      <c r="P2803" s="11">
        <f t="shared" si="268"/>
        <v>219.91</v>
      </c>
      <c r="Q2803" s="12">
        <f t="shared" si="269"/>
        <v>7.3003400000000003</v>
      </c>
      <c r="R2803" s="14">
        <f t="shared" si="270"/>
        <v>0.43030000000000002</v>
      </c>
      <c r="S2803" s="13">
        <f t="shared" si="271"/>
        <v>30.12</v>
      </c>
      <c r="T2803" s="14" t="s">
        <v>349</v>
      </c>
      <c r="U2803" t="s">
        <v>191</v>
      </c>
    </row>
    <row r="2804" spans="1:21" x14ac:dyDescent="0.2">
      <c r="A2804" t="s">
        <v>6153</v>
      </c>
      <c r="B2804" s="23">
        <v>45812</v>
      </c>
      <c r="C2804" s="23">
        <v>45796</v>
      </c>
      <c r="D2804" t="s">
        <v>187</v>
      </c>
      <c r="E2804" t="s">
        <v>188</v>
      </c>
      <c r="G2804" t="s">
        <v>6494</v>
      </c>
      <c r="H2804" t="s">
        <v>1210</v>
      </c>
      <c r="I2804" t="s">
        <v>1211</v>
      </c>
      <c r="J2804" s="10" t="str">
        <f t="shared" si="273"/>
        <v>ALM-</v>
      </c>
      <c r="K2804" t="s">
        <v>98</v>
      </c>
      <c r="L2804" s="48">
        <v>550</v>
      </c>
      <c r="M2804" t="s">
        <v>186</v>
      </c>
      <c r="N2804" t="s">
        <v>11</v>
      </c>
      <c r="O2804" s="74">
        <v>3.1415999999999999</v>
      </c>
      <c r="P2804" s="11">
        <f t="shared" si="268"/>
        <v>1727.88</v>
      </c>
      <c r="Q2804" s="12">
        <f t="shared" si="269"/>
        <v>7.3003400000000003</v>
      </c>
      <c r="R2804" s="14">
        <f t="shared" si="270"/>
        <v>0.43030000000000002</v>
      </c>
      <c r="S2804" s="13">
        <f t="shared" si="271"/>
        <v>236.67</v>
      </c>
      <c r="T2804" s="14" t="s">
        <v>349</v>
      </c>
      <c r="U2804" t="s">
        <v>191</v>
      </c>
    </row>
    <row r="2805" spans="1:21" x14ac:dyDescent="0.2">
      <c r="A2805" t="s">
        <v>6156</v>
      </c>
      <c r="B2805" s="23">
        <v>45812</v>
      </c>
      <c r="C2805" s="23">
        <v>45800</v>
      </c>
      <c r="D2805" t="s">
        <v>187</v>
      </c>
      <c r="E2805" t="s">
        <v>188</v>
      </c>
      <c r="G2805" t="s">
        <v>6494</v>
      </c>
      <c r="H2805" t="s">
        <v>1210</v>
      </c>
      <c r="I2805" t="s">
        <v>1211</v>
      </c>
      <c r="J2805" s="10" t="str">
        <f t="shared" si="273"/>
        <v>ALM-</v>
      </c>
      <c r="K2805" t="s">
        <v>98</v>
      </c>
      <c r="L2805" s="48">
        <v>500</v>
      </c>
      <c r="M2805" t="s">
        <v>186</v>
      </c>
      <c r="N2805" t="s">
        <v>11</v>
      </c>
      <c r="O2805" s="74">
        <v>3.1415999999999999</v>
      </c>
      <c r="P2805" s="11">
        <f t="shared" si="268"/>
        <v>1570.8</v>
      </c>
      <c r="Q2805" s="12">
        <f t="shared" si="269"/>
        <v>7.3003400000000003</v>
      </c>
      <c r="R2805" s="14">
        <f t="shared" si="270"/>
        <v>0.43030000000000002</v>
      </c>
      <c r="S2805" s="13">
        <f t="shared" si="271"/>
        <v>215.15</v>
      </c>
      <c r="T2805" s="14" t="s">
        <v>349</v>
      </c>
      <c r="U2805" t="s">
        <v>191</v>
      </c>
    </row>
    <row r="2806" spans="1:21" x14ac:dyDescent="0.2">
      <c r="A2806" t="s">
        <v>6155</v>
      </c>
      <c r="B2806" s="23">
        <v>45812</v>
      </c>
      <c r="C2806" s="23">
        <v>45800</v>
      </c>
      <c r="D2806" t="s">
        <v>187</v>
      </c>
      <c r="E2806" t="s">
        <v>188</v>
      </c>
      <c r="G2806" t="s">
        <v>6494</v>
      </c>
      <c r="H2806" t="s">
        <v>1217</v>
      </c>
      <c r="I2806" t="s">
        <v>1218</v>
      </c>
      <c r="J2806" s="10" t="str">
        <f t="shared" si="273"/>
        <v>ALM-</v>
      </c>
      <c r="K2806" t="s">
        <v>98</v>
      </c>
      <c r="L2806" s="48">
        <v>750</v>
      </c>
      <c r="M2806" t="s">
        <v>186</v>
      </c>
      <c r="N2806" t="s">
        <v>11</v>
      </c>
      <c r="O2806" s="74">
        <v>3.1415999999999999</v>
      </c>
      <c r="P2806" s="11">
        <f t="shared" si="268"/>
        <v>2356.1999999999998</v>
      </c>
      <c r="Q2806" s="12">
        <f t="shared" si="269"/>
        <v>7.3003400000000003</v>
      </c>
      <c r="R2806" s="14">
        <f t="shared" si="270"/>
        <v>0.43030000000000002</v>
      </c>
      <c r="S2806" s="13">
        <f t="shared" si="271"/>
        <v>322.73</v>
      </c>
      <c r="T2806" s="14" t="s">
        <v>349</v>
      </c>
      <c r="U2806" t="s">
        <v>191</v>
      </c>
    </row>
    <row r="2807" spans="1:21" x14ac:dyDescent="0.2">
      <c r="A2807" t="s">
        <v>6204</v>
      </c>
      <c r="B2807" s="23">
        <v>45812</v>
      </c>
      <c r="C2807" s="23">
        <v>45805</v>
      </c>
      <c r="D2807" t="s">
        <v>5</v>
      </c>
      <c r="E2807" t="s">
        <v>6</v>
      </c>
      <c r="G2807" t="s">
        <v>6506</v>
      </c>
      <c r="H2807" t="s">
        <v>4705</v>
      </c>
      <c r="I2807" t="s">
        <v>4706</v>
      </c>
      <c r="J2807" s="10" t="str">
        <f t="shared" si="273"/>
        <v>BOX-</v>
      </c>
      <c r="K2807" t="s">
        <v>10</v>
      </c>
      <c r="L2807" s="48">
        <v>505</v>
      </c>
      <c r="M2807" t="s">
        <v>1472</v>
      </c>
      <c r="N2807" t="s">
        <v>11</v>
      </c>
      <c r="O2807" s="74">
        <v>3.69</v>
      </c>
      <c r="P2807" s="11">
        <f t="shared" si="268"/>
        <v>1863.45</v>
      </c>
      <c r="Q2807" s="12">
        <f t="shared" si="269"/>
        <v>7.3003400000000003</v>
      </c>
      <c r="R2807" s="14">
        <f t="shared" si="270"/>
        <v>0.50549999999999995</v>
      </c>
      <c r="S2807" s="13">
        <f t="shared" si="271"/>
        <v>255.28</v>
      </c>
      <c r="T2807" s="14" t="s">
        <v>349</v>
      </c>
      <c r="U2807" t="s">
        <v>1</v>
      </c>
    </row>
    <row r="2808" spans="1:21" x14ac:dyDescent="0.2">
      <c r="A2808" t="s">
        <v>6244</v>
      </c>
      <c r="B2808" s="23">
        <v>45812</v>
      </c>
      <c r="C2808" s="23">
        <v>45805</v>
      </c>
      <c r="D2808" t="s">
        <v>5</v>
      </c>
      <c r="E2808" t="s">
        <v>6</v>
      </c>
      <c r="G2808" t="s">
        <v>6506</v>
      </c>
      <c r="H2808" t="s">
        <v>4727</v>
      </c>
      <c r="I2808" t="s">
        <v>4728</v>
      </c>
      <c r="J2808" s="10" t="str">
        <f t="shared" si="273"/>
        <v>BOX-</v>
      </c>
      <c r="K2808" t="s">
        <v>10</v>
      </c>
      <c r="L2808" s="48">
        <v>505</v>
      </c>
      <c r="M2808" t="s">
        <v>1472</v>
      </c>
      <c r="N2808" t="s">
        <v>11</v>
      </c>
      <c r="O2808" s="74">
        <v>4.74</v>
      </c>
      <c r="P2808" s="11">
        <f t="shared" si="268"/>
        <v>2393.6999999999998</v>
      </c>
      <c r="Q2808" s="12">
        <f t="shared" si="269"/>
        <v>7.3003400000000003</v>
      </c>
      <c r="R2808" s="14">
        <f t="shared" si="270"/>
        <v>0.64929999999999999</v>
      </c>
      <c r="S2808" s="13">
        <f t="shared" si="271"/>
        <v>327.9</v>
      </c>
      <c r="T2808" s="14" t="s">
        <v>349</v>
      </c>
      <c r="U2808" t="s">
        <v>1</v>
      </c>
    </row>
    <row r="2809" spans="1:21" x14ac:dyDescent="0.2">
      <c r="A2809" t="s">
        <v>6258</v>
      </c>
      <c r="B2809" s="23">
        <v>45812</v>
      </c>
      <c r="C2809" s="23">
        <v>45805</v>
      </c>
      <c r="D2809" t="s">
        <v>5</v>
      </c>
      <c r="E2809" t="s">
        <v>6</v>
      </c>
      <c r="G2809" t="s">
        <v>6506</v>
      </c>
      <c r="H2809" t="s">
        <v>4743</v>
      </c>
      <c r="I2809" t="s">
        <v>4744</v>
      </c>
      <c r="J2809" s="10" t="str">
        <f t="shared" si="273"/>
        <v>BOX-</v>
      </c>
      <c r="K2809" t="s">
        <v>10</v>
      </c>
      <c r="L2809" s="48">
        <v>505</v>
      </c>
      <c r="M2809" t="s">
        <v>1472</v>
      </c>
      <c r="N2809" t="s">
        <v>11</v>
      </c>
      <c r="O2809" s="74">
        <v>5.0199999999999996</v>
      </c>
      <c r="P2809" s="11">
        <f t="shared" si="268"/>
        <v>2535.1</v>
      </c>
      <c r="Q2809" s="12">
        <f t="shared" si="269"/>
        <v>7.3003400000000003</v>
      </c>
      <c r="R2809" s="14">
        <f t="shared" si="270"/>
        <v>0.68759999999999999</v>
      </c>
      <c r="S2809" s="13">
        <f t="shared" si="271"/>
        <v>347.24</v>
      </c>
      <c r="T2809" s="14" t="s">
        <v>349</v>
      </c>
      <c r="U2809" t="s">
        <v>1</v>
      </c>
    </row>
    <row r="2810" spans="1:21" x14ac:dyDescent="0.2">
      <c r="A2810" t="s">
        <v>5969</v>
      </c>
      <c r="B2810" s="23">
        <v>45812</v>
      </c>
      <c r="C2810" s="23">
        <v>45783</v>
      </c>
      <c r="D2810" t="s">
        <v>169</v>
      </c>
      <c r="E2810" t="s">
        <v>170</v>
      </c>
      <c r="G2810" t="s">
        <v>6430</v>
      </c>
      <c r="H2810" t="s">
        <v>3156</v>
      </c>
      <c r="I2810" t="s">
        <v>3366</v>
      </c>
      <c r="J2810" s="10" t="str">
        <f t="shared" si="273"/>
        <v>PAP-</v>
      </c>
      <c r="K2810" t="s">
        <v>10</v>
      </c>
      <c r="L2810" s="48">
        <v>5000</v>
      </c>
      <c r="M2810" t="s">
        <v>1472</v>
      </c>
      <c r="N2810" t="s">
        <v>11</v>
      </c>
      <c r="O2810" s="74">
        <v>0.12</v>
      </c>
      <c r="P2810" s="11">
        <f t="shared" si="268"/>
        <v>600</v>
      </c>
      <c r="Q2810" s="12">
        <f t="shared" si="269"/>
        <v>7.3003400000000003</v>
      </c>
      <c r="R2810" s="14">
        <f t="shared" si="270"/>
        <v>1.6400000000000001E-2</v>
      </c>
      <c r="S2810" s="13">
        <f t="shared" si="271"/>
        <v>82</v>
      </c>
      <c r="T2810" s="14" t="s">
        <v>349</v>
      </c>
      <c r="U2810" t="s">
        <v>1094</v>
      </c>
    </row>
    <row r="2811" spans="1:21" x14ac:dyDescent="0.2">
      <c r="A2811" t="s">
        <v>5979</v>
      </c>
      <c r="B2811" s="23">
        <v>45812</v>
      </c>
      <c r="C2811" s="23">
        <v>45783</v>
      </c>
      <c r="D2811" t="s">
        <v>169</v>
      </c>
      <c r="E2811" t="s">
        <v>170</v>
      </c>
      <c r="G2811" t="s">
        <v>6645</v>
      </c>
      <c r="H2811" t="s">
        <v>3254</v>
      </c>
      <c r="I2811" t="s">
        <v>3461</v>
      </c>
      <c r="J2811" s="10" t="str">
        <f t="shared" si="273"/>
        <v>PAP-</v>
      </c>
      <c r="K2811" t="s">
        <v>10</v>
      </c>
      <c r="L2811" s="48">
        <v>25000</v>
      </c>
      <c r="M2811" t="s">
        <v>1472</v>
      </c>
      <c r="N2811" t="s">
        <v>11</v>
      </c>
      <c r="O2811" s="74">
        <v>0.14000000000000001</v>
      </c>
      <c r="P2811" s="11">
        <f t="shared" si="268"/>
        <v>3500</v>
      </c>
      <c r="Q2811" s="12">
        <f t="shared" si="269"/>
        <v>7.3003400000000003</v>
      </c>
      <c r="R2811" s="14">
        <f t="shared" si="270"/>
        <v>1.9199999999999998E-2</v>
      </c>
      <c r="S2811" s="13">
        <f t="shared" si="271"/>
        <v>480</v>
      </c>
      <c r="T2811" s="14" t="s">
        <v>349</v>
      </c>
      <c r="U2811" t="s">
        <v>1094</v>
      </c>
    </row>
    <row r="2812" spans="1:21" x14ac:dyDescent="0.2">
      <c r="A2812" t="s">
        <v>6000</v>
      </c>
      <c r="B2812" s="23">
        <v>45812</v>
      </c>
      <c r="C2812" s="23">
        <v>45783</v>
      </c>
      <c r="D2812" t="s">
        <v>169</v>
      </c>
      <c r="E2812" t="s">
        <v>170</v>
      </c>
      <c r="G2812" t="s">
        <v>6435</v>
      </c>
      <c r="H2812" t="s">
        <v>3546</v>
      </c>
      <c r="I2812" t="s">
        <v>3547</v>
      </c>
      <c r="J2812" s="10" t="str">
        <f t="shared" si="273"/>
        <v>PAP-</v>
      </c>
      <c r="K2812" t="s">
        <v>10</v>
      </c>
      <c r="L2812" s="48">
        <v>25000</v>
      </c>
      <c r="M2812" t="s">
        <v>1472</v>
      </c>
      <c r="N2812" t="s">
        <v>11</v>
      </c>
      <c r="O2812" s="74">
        <v>0.23</v>
      </c>
      <c r="P2812" s="11">
        <f t="shared" si="268"/>
        <v>5750</v>
      </c>
      <c r="Q2812" s="12">
        <f t="shared" si="269"/>
        <v>7.3003400000000003</v>
      </c>
      <c r="R2812" s="14">
        <f t="shared" si="270"/>
        <v>3.15E-2</v>
      </c>
      <c r="S2812" s="13">
        <f t="shared" si="271"/>
        <v>787.5</v>
      </c>
      <c r="T2812" s="14" t="s">
        <v>349</v>
      </c>
      <c r="U2812" t="s">
        <v>1094</v>
      </c>
    </row>
    <row r="2813" spans="1:21" x14ac:dyDescent="0.2">
      <c r="A2813" t="s">
        <v>6006</v>
      </c>
      <c r="B2813" s="23">
        <v>45812</v>
      </c>
      <c r="C2813" s="23">
        <v>45783</v>
      </c>
      <c r="D2813" t="s">
        <v>169</v>
      </c>
      <c r="E2813" t="s">
        <v>170</v>
      </c>
      <c r="G2813" t="s">
        <v>6435</v>
      </c>
      <c r="H2813" t="s">
        <v>3552</v>
      </c>
      <c r="I2813" t="s">
        <v>3553</v>
      </c>
      <c r="J2813" s="10" t="str">
        <f t="shared" si="273"/>
        <v>PAP-</v>
      </c>
      <c r="K2813" t="s">
        <v>10</v>
      </c>
      <c r="L2813" s="48">
        <v>7000</v>
      </c>
      <c r="M2813" t="s">
        <v>1472</v>
      </c>
      <c r="N2813" t="s">
        <v>11</v>
      </c>
      <c r="O2813" s="74">
        <v>0.24</v>
      </c>
      <c r="P2813" s="11">
        <f t="shared" si="268"/>
        <v>1680</v>
      </c>
      <c r="Q2813" s="12">
        <f t="shared" si="269"/>
        <v>7.3003400000000003</v>
      </c>
      <c r="R2813" s="14">
        <f t="shared" si="270"/>
        <v>3.2899999999999999E-2</v>
      </c>
      <c r="S2813" s="13">
        <f t="shared" si="271"/>
        <v>230.3</v>
      </c>
      <c r="T2813" s="14" t="s">
        <v>349</v>
      </c>
      <c r="U2813" t="s">
        <v>1094</v>
      </c>
    </row>
    <row r="2814" spans="1:21" x14ac:dyDescent="0.2">
      <c r="A2814" t="s">
        <v>6023</v>
      </c>
      <c r="B2814" s="23">
        <v>45812</v>
      </c>
      <c r="C2814" s="23">
        <v>45783</v>
      </c>
      <c r="D2814" t="s">
        <v>169</v>
      </c>
      <c r="E2814" t="s">
        <v>170</v>
      </c>
      <c r="G2814" t="s">
        <v>6435</v>
      </c>
      <c r="H2814" t="s">
        <v>5647</v>
      </c>
      <c r="I2814" t="s">
        <v>5790</v>
      </c>
      <c r="J2814" s="10" t="str">
        <f t="shared" si="273"/>
        <v>PAP-</v>
      </c>
      <c r="K2814" t="s">
        <v>10</v>
      </c>
      <c r="L2814" s="48">
        <v>3000</v>
      </c>
      <c r="M2814" t="s">
        <v>1472</v>
      </c>
      <c r="N2814" t="s">
        <v>11</v>
      </c>
      <c r="O2814" s="74">
        <v>0.32</v>
      </c>
      <c r="P2814" s="11">
        <f t="shared" si="268"/>
        <v>960</v>
      </c>
      <c r="Q2814" s="12">
        <f t="shared" si="269"/>
        <v>7.3003400000000003</v>
      </c>
      <c r="R2814" s="14">
        <f t="shared" si="270"/>
        <v>4.3799999999999999E-2</v>
      </c>
      <c r="S2814" s="13">
        <f t="shared" si="271"/>
        <v>131.4</v>
      </c>
      <c r="T2814" s="14" t="s">
        <v>349</v>
      </c>
      <c r="U2814" t="s">
        <v>1094</v>
      </c>
    </row>
    <row r="2815" spans="1:21" x14ac:dyDescent="0.2">
      <c r="A2815" t="s">
        <v>5908</v>
      </c>
      <c r="B2815" s="23">
        <v>45812</v>
      </c>
      <c r="C2815" s="23">
        <v>45783</v>
      </c>
      <c r="D2815" t="s">
        <v>169</v>
      </c>
      <c r="E2815" t="s">
        <v>170</v>
      </c>
      <c r="G2815" t="s">
        <v>6409</v>
      </c>
      <c r="H2815" t="s">
        <v>3233</v>
      </c>
      <c r="I2815" t="s">
        <v>3440</v>
      </c>
      <c r="J2815" s="10" t="str">
        <f t="shared" si="273"/>
        <v>STKR</v>
      </c>
      <c r="K2815" t="s">
        <v>10</v>
      </c>
      <c r="L2815" s="48">
        <v>510</v>
      </c>
      <c r="M2815" t="s">
        <v>1472</v>
      </c>
      <c r="N2815" t="s">
        <v>11</v>
      </c>
      <c r="O2815" s="74">
        <v>4.2000000000000003E-2</v>
      </c>
      <c r="P2815" s="11">
        <f t="shared" si="268"/>
        <v>21.42</v>
      </c>
      <c r="Q2815" s="12">
        <f t="shared" si="269"/>
        <v>7.3003400000000003</v>
      </c>
      <c r="R2815" s="14">
        <f t="shared" si="270"/>
        <v>5.7999999999999996E-3</v>
      </c>
      <c r="S2815" s="13">
        <f t="shared" si="271"/>
        <v>2.96</v>
      </c>
      <c r="T2815" s="14" t="s">
        <v>349</v>
      </c>
      <c r="U2815" t="s">
        <v>18</v>
      </c>
    </row>
    <row r="2816" spans="1:21" x14ac:dyDescent="0.2">
      <c r="A2816" t="s">
        <v>5909</v>
      </c>
      <c r="B2816" s="23">
        <v>45812</v>
      </c>
      <c r="C2816" s="23">
        <v>45783</v>
      </c>
      <c r="D2816" t="s">
        <v>169</v>
      </c>
      <c r="E2816" t="s">
        <v>170</v>
      </c>
      <c r="G2816" t="s">
        <v>6409</v>
      </c>
      <c r="H2816" t="s">
        <v>5611</v>
      </c>
      <c r="I2816" t="s">
        <v>5754</v>
      </c>
      <c r="J2816" s="10" t="str">
        <f t="shared" si="273"/>
        <v>STKR</v>
      </c>
      <c r="K2816" t="s">
        <v>10</v>
      </c>
      <c r="L2816" s="48">
        <v>510</v>
      </c>
      <c r="M2816" t="s">
        <v>1472</v>
      </c>
      <c r="N2816" t="s">
        <v>11</v>
      </c>
      <c r="O2816" s="74">
        <v>4.2000000000000003E-2</v>
      </c>
      <c r="P2816" s="11">
        <f t="shared" si="268"/>
        <v>21.42</v>
      </c>
      <c r="Q2816" s="12">
        <f t="shared" si="269"/>
        <v>7.3003400000000003</v>
      </c>
      <c r="R2816" s="14">
        <f t="shared" si="270"/>
        <v>5.7999999999999996E-3</v>
      </c>
      <c r="S2816" s="13">
        <f t="shared" si="271"/>
        <v>2.96</v>
      </c>
      <c r="T2816" s="14" t="s">
        <v>349</v>
      </c>
      <c r="U2816" t="s">
        <v>18</v>
      </c>
    </row>
    <row r="2817" spans="1:21" x14ac:dyDescent="0.2">
      <c r="A2817" t="s">
        <v>5900</v>
      </c>
      <c r="B2817" s="23">
        <v>45812</v>
      </c>
      <c r="C2817" s="23">
        <v>45792</v>
      </c>
      <c r="D2817" t="s">
        <v>169</v>
      </c>
      <c r="E2817" t="s">
        <v>170</v>
      </c>
      <c r="G2817" t="s">
        <v>6402</v>
      </c>
      <c r="H2817" t="s">
        <v>1559</v>
      </c>
      <c r="I2817" t="s">
        <v>1560</v>
      </c>
      <c r="J2817" s="10" t="str">
        <f t="shared" si="273"/>
        <v>STKR</v>
      </c>
      <c r="K2817" t="s">
        <v>10</v>
      </c>
      <c r="L2817" s="48">
        <v>15000</v>
      </c>
      <c r="M2817" t="s">
        <v>1472</v>
      </c>
      <c r="N2817" t="s">
        <v>11</v>
      </c>
      <c r="O2817" s="74">
        <v>3.2000000000000001E-2</v>
      </c>
      <c r="P2817" s="11">
        <f t="shared" si="268"/>
        <v>480</v>
      </c>
      <c r="Q2817" s="12">
        <f t="shared" si="269"/>
        <v>7.3003400000000003</v>
      </c>
      <c r="R2817" s="14">
        <f t="shared" si="270"/>
        <v>4.4000000000000003E-3</v>
      </c>
      <c r="S2817" s="13">
        <f t="shared" si="271"/>
        <v>66</v>
      </c>
      <c r="T2817" s="14" t="s">
        <v>349</v>
      </c>
      <c r="U2817" t="s">
        <v>18</v>
      </c>
    </row>
    <row r="2818" spans="1:21" x14ac:dyDescent="0.2">
      <c r="A2818" t="s">
        <v>6014</v>
      </c>
      <c r="B2818" s="23">
        <v>45812</v>
      </c>
      <c r="C2818" s="23">
        <v>45783</v>
      </c>
      <c r="D2818" t="s">
        <v>169</v>
      </c>
      <c r="E2818" t="s">
        <v>170</v>
      </c>
      <c r="G2818" t="s">
        <v>6430</v>
      </c>
      <c r="H2818" t="s">
        <v>3554</v>
      </c>
      <c r="I2818" t="s">
        <v>3555</v>
      </c>
      <c r="J2818" s="10" t="str">
        <f t="shared" si="273"/>
        <v>U&amp;C-</v>
      </c>
      <c r="K2818" t="s">
        <v>10</v>
      </c>
      <c r="L2818" s="48">
        <v>4030</v>
      </c>
      <c r="M2818" t="s">
        <v>1472</v>
      </c>
      <c r="N2818" t="s">
        <v>11</v>
      </c>
      <c r="O2818" s="74">
        <v>0.26200000000000001</v>
      </c>
      <c r="P2818" s="11">
        <f t="shared" ref="P2818:P2881" si="274">ROUND(O2818*L2818,2)</f>
        <v>1055.8599999999999</v>
      </c>
      <c r="Q2818" s="12">
        <f t="shared" ref="Q2818:Q2881" si="275">IF(N2818="HKD",7.8,IF(N2818="CNY",7.30034,1))</f>
        <v>7.3003400000000003</v>
      </c>
      <c r="R2818" s="14">
        <f t="shared" ref="R2818:R2881" si="276">+ROUND(O2818/Q2818,4)</f>
        <v>3.5900000000000001E-2</v>
      </c>
      <c r="S2818" s="13">
        <f t="shared" ref="S2818:S2881" si="277">ROUND(R2818*L2818,2)</f>
        <v>144.68</v>
      </c>
      <c r="T2818" s="14" t="s">
        <v>349</v>
      </c>
      <c r="U2818" t="s">
        <v>177</v>
      </c>
    </row>
    <row r="2819" spans="1:21" x14ac:dyDescent="0.2">
      <c r="A2819" t="s">
        <v>6015</v>
      </c>
      <c r="B2819" s="23">
        <v>45812</v>
      </c>
      <c r="C2819" s="23">
        <v>45799</v>
      </c>
      <c r="D2819" t="s">
        <v>169</v>
      </c>
      <c r="E2819" t="s">
        <v>170</v>
      </c>
      <c r="G2819" t="s">
        <v>6430</v>
      </c>
      <c r="H2819" t="s">
        <v>5643</v>
      </c>
      <c r="I2819" t="s">
        <v>5786</v>
      </c>
      <c r="J2819" s="10" t="str">
        <f t="shared" si="273"/>
        <v>U&amp;C-</v>
      </c>
      <c r="K2819" t="s">
        <v>10</v>
      </c>
      <c r="L2819" s="48">
        <v>1770</v>
      </c>
      <c r="M2819" t="s">
        <v>1472</v>
      </c>
      <c r="N2819" t="s">
        <v>11</v>
      </c>
      <c r="O2819" s="74">
        <v>0.26700000000000002</v>
      </c>
      <c r="P2819" s="11">
        <f t="shared" si="274"/>
        <v>472.59</v>
      </c>
      <c r="Q2819" s="12">
        <f t="shared" si="275"/>
        <v>7.3003400000000003</v>
      </c>
      <c r="R2819" s="14">
        <f t="shared" si="276"/>
        <v>3.6600000000000001E-2</v>
      </c>
      <c r="S2819" s="13">
        <f t="shared" si="277"/>
        <v>64.78</v>
      </c>
      <c r="T2819" s="14" t="s">
        <v>349</v>
      </c>
      <c r="U2819" t="s">
        <v>177</v>
      </c>
    </row>
    <row r="2820" spans="1:21" x14ac:dyDescent="0.2">
      <c r="A2820" t="s">
        <v>6213</v>
      </c>
      <c r="B2820" s="23">
        <v>45812</v>
      </c>
      <c r="C2820" s="23">
        <v>45768</v>
      </c>
      <c r="D2820" t="s">
        <v>94</v>
      </c>
      <c r="E2820" t="s">
        <v>95</v>
      </c>
      <c r="G2820" t="s">
        <v>6513</v>
      </c>
      <c r="H2820" t="s">
        <v>5691</v>
      </c>
      <c r="I2820" t="s">
        <v>5834</v>
      </c>
      <c r="J2820" s="10" t="str">
        <f t="shared" si="273"/>
        <v>LID-</v>
      </c>
      <c r="K2820" s="76" t="s">
        <v>10548</v>
      </c>
      <c r="L2820" s="48">
        <v>1100</v>
      </c>
      <c r="M2820" t="s">
        <v>1472</v>
      </c>
      <c r="N2820" t="s">
        <v>11</v>
      </c>
      <c r="O2820" s="74">
        <v>3.95</v>
      </c>
      <c r="P2820" s="11">
        <f t="shared" si="274"/>
        <v>4345</v>
      </c>
      <c r="Q2820" s="12">
        <f t="shared" si="275"/>
        <v>7.3003400000000003</v>
      </c>
      <c r="R2820" s="14">
        <f t="shared" si="276"/>
        <v>0.54110000000000003</v>
      </c>
      <c r="S2820" s="13">
        <f t="shared" si="277"/>
        <v>595.21</v>
      </c>
      <c r="T2820" s="14" t="s">
        <v>349</v>
      </c>
      <c r="U2820" t="s">
        <v>368</v>
      </c>
    </row>
    <row r="2821" spans="1:21" x14ac:dyDescent="0.2">
      <c r="A2821" t="s">
        <v>5197</v>
      </c>
      <c r="B2821" s="23">
        <v>45812</v>
      </c>
      <c r="C2821" s="23">
        <v>45756</v>
      </c>
      <c r="D2821" t="s">
        <v>94</v>
      </c>
      <c r="E2821" t="s">
        <v>95</v>
      </c>
      <c r="G2821" t="s">
        <v>6535</v>
      </c>
      <c r="H2821" t="s">
        <v>3163</v>
      </c>
      <c r="I2821" t="s">
        <v>3373</v>
      </c>
      <c r="J2821" s="10" t="str">
        <f t="shared" si="273"/>
        <v>LID-</v>
      </c>
      <c r="K2821" t="s">
        <v>98</v>
      </c>
      <c r="L2821" s="48">
        <v>2400</v>
      </c>
      <c r="M2821" t="s">
        <v>1472</v>
      </c>
      <c r="N2821" t="s">
        <v>11</v>
      </c>
      <c r="O2821" s="74">
        <v>4.37</v>
      </c>
      <c r="P2821" s="11">
        <f t="shared" si="274"/>
        <v>10488</v>
      </c>
      <c r="Q2821" s="12">
        <f t="shared" si="275"/>
        <v>7.3003400000000003</v>
      </c>
      <c r="R2821" s="14">
        <f t="shared" si="276"/>
        <v>0.59860000000000002</v>
      </c>
      <c r="S2821" s="13">
        <f t="shared" si="277"/>
        <v>1436.64</v>
      </c>
      <c r="T2821" s="14" t="s">
        <v>349</v>
      </c>
      <c r="U2821" t="s">
        <v>368</v>
      </c>
    </row>
    <row r="2822" spans="1:21" x14ac:dyDescent="0.2">
      <c r="A2822" t="s">
        <v>6229</v>
      </c>
      <c r="B2822" s="23">
        <v>45812</v>
      </c>
      <c r="C2822" s="23">
        <v>45758</v>
      </c>
      <c r="D2822" t="s">
        <v>830</v>
      </c>
      <c r="E2822" t="s">
        <v>831</v>
      </c>
      <c r="G2822" t="s">
        <v>6521</v>
      </c>
      <c r="H2822" t="s">
        <v>3738</v>
      </c>
      <c r="I2822" t="s">
        <v>3739</v>
      </c>
      <c r="J2822" s="10" t="str">
        <f t="shared" si="273"/>
        <v>LID-</v>
      </c>
      <c r="K2822" t="s">
        <v>98</v>
      </c>
      <c r="L2822" s="48">
        <v>1300</v>
      </c>
      <c r="M2822" t="s">
        <v>1472</v>
      </c>
      <c r="N2822" t="s">
        <v>11</v>
      </c>
      <c r="O2822" s="74">
        <v>4.25</v>
      </c>
      <c r="P2822" s="11">
        <f t="shared" si="274"/>
        <v>5525</v>
      </c>
      <c r="Q2822" s="12">
        <f t="shared" si="275"/>
        <v>7.3003400000000003</v>
      </c>
      <c r="R2822" s="14">
        <f t="shared" si="276"/>
        <v>0.58220000000000005</v>
      </c>
      <c r="S2822" s="13">
        <f t="shared" si="277"/>
        <v>756.86</v>
      </c>
      <c r="T2822" s="14" t="s">
        <v>349</v>
      </c>
      <c r="U2822" t="s">
        <v>368</v>
      </c>
    </row>
    <row r="2823" spans="1:21" x14ac:dyDescent="0.2">
      <c r="A2823" t="s">
        <v>6229</v>
      </c>
      <c r="B2823" s="23">
        <v>45812</v>
      </c>
      <c r="C2823" s="23">
        <v>45758</v>
      </c>
      <c r="D2823" t="s">
        <v>830</v>
      </c>
      <c r="E2823" t="s">
        <v>831</v>
      </c>
      <c r="G2823" t="s">
        <v>6522</v>
      </c>
      <c r="H2823" t="s">
        <v>3738</v>
      </c>
      <c r="I2823" t="s">
        <v>3739</v>
      </c>
      <c r="J2823" s="10" t="str">
        <f t="shared" si="273"/>
        <v>LID-</v>
      </c>
      <c r="K2823" t="s">
        <v>98</v>
      </c>
      <c r="L2823" s="48">
        <v>720</v>
      </c>
      <c r="M2823" t="s">
        <v>1472</v>
      </c>
      <c r="N2823" t="s">
        <v>11</v>
      </c>
      <c r="O2823" s="74">
        <v>4.25</v>
      </c>
      <c r="P2823" s="11">
        <f t="shared" si="274"/>
        <v>3060</v>
      </c>
      <c r="Q2823" s="12">
        <f t="shared" si="275"/>
        <v>7.3003400000000003</v>
      </c>
      <c r="R2823" s="14">
        <f t="shared" si="276"/>
        <v>0.58220000000000005</v>
      </c>
      <c r="S2823" s="13">
        <f t="shared" si="277"/>
        <v>419.18</v>
      </c>
      <c r="T2823" s="14" t="s">
        <v>349</v>
      </c>
      <c r="U2823" t="s">
        <v>368</v>
      </c>
    </row>
    <row r="2824" spans="1:21" x14ac:dyDescent="0.2">
      <c r="A2824" t="s">
        <v>6328</v>
      </c>
      <c r="B2824" s="23">
        <v>45812</v>
      </c>
      <c r="C2824" s="23">
        <v>45754</v>
      </c>
      <c r="D2824" t="s">
        <v>830</v>
      </c>
      <c r="E2824" t="s">
        <v>831</v>
      </c>
      <c r="G2824" t="s">
        <v>6603</v>
      </c>
      <c r="H2824" t="s">
        <v>932</v>
      </c>
      <c r="I2824" t="s">
        <v>933</v>
      </c>
      <c r="J2824" s="10" t="str">
        <f t="shared" si="273"/>
        <v>LID-</v>
      </c>
      <c r="K2824" s="76" t="s">
        <v>10548</v>
      </c>
      <c r="L2824" s="48">
        <v>1030</v>
      </c>
      <c r="M2824" t="s">
        <v>1472</v>
      </c>
      <c r="N2824" t="s">
        <v>11</v>
      </c>
      <c r="O2824" s="74">
        <v>7.8</v>
      </c>
      <c r="P2824" s="11">
        <f t="shared" si="274"/>
        <v>8034</v>
      </c>
      <c r="Q2824" s="12">
        <f t="shared" si="275"/>
        <v>7.3003400000000003</v>
      </c>
      <c r="R2824" s="14">
        <f t="shared" si="276"/>
        <v>1.0684</v>
      </c>
      <c r="S2824" s="13">
        <f t="shared" si="277"/>
        <v>1100.45</v>
      </c>
      <c r="T2824" s="14" t="s">
        <v>349</v>
      </c>
      <c r="U2824" t="s">
        <v>368</v>
      </c>
    </row>
    <row r="2825" spans="1:21" x14ac:dyDescent="0.2">
      <c r="A2825" t="s">
        <v>6377</v>
      </c>
      <c r="B2825" s="23">
        <v>45813</v>
      </c>
      <c r="C2825" s="23">
        <v>45799</v>
      </c>
      <c r="D2825" t="s">
        <v>311</v>
      </c>
      <c r="E2825" t="s">
        <v>312</v>
      </c>
      <c r="G2825" t="s">
        <v>6632</v>
      </c>
      <c r="H2825" t="s">
        <v>331</v>
      </c>
      <c r="I2825" t="s">
        <v>332</v>
      </c>
      <c r="J2825" s="10" t="str">
        <f t="shared" si="273"/>
        <v>INM-</v>
      </c>
      <c r="K2825" t="s">
        <v>10</v>
      </c>
      <c r="L2825" s="48">
        <v>50</v>
      </c>
      <c r="M2825" t="s">
        <v>186</v>
      </c>
      <c r="N2825" t="s">
        <v>11</v>
      </c>
      <c r="O2825" s="74">
        <v>64.778800000000004</v>
      </c>
      <c r="P2825" s="11">
        <f t="shared" si="274"/>
        <v>3238.94</v>
      </c>
      <c r="Q2825" s="12">
        <f t="shared" si="275"/>
        <v>7.3003400000000003</v>
      </c>
      <c r="R2825" s="14">
        <f t="shared" si="276"/>
        <v>8.8734000000000002</v>
      </c>
      <c r="S2825" s="13">
        <f t="shared" si="277"/>
        <v>443.67</v>
      </c>
      <c r="T2825" s="14" t="s">
        <v>349</v>
      </c>
      <c r="U2825" t="s">
        <v>327</v>
      </c>
    </row>
    <row r="2826" spans="1:21" x14ac:dyDescent="0.2">
      <c r="A2826" t="s">
        <v>6362</v>
      </c>
      <c r="B2826" s="23">
        <v>45813</v>
      </c>
      <c r="C2826" s="23">
        <v>45737</v>
      </c>
      <c r="D2826" t="s">
        <v>121</v>
      </c>
      <c r="E2826" t="s">
        <v>122</v>
      </c>
      <c r="G2826" t="s">
        <v>6599</v>
      </c>
      <c r="H2826" t="s">
        <v>5736</v>
      </c>
      <c r="I2826" t="s">
        <v>5877</v>
      </c>
      <c r="J2826" s="10" t="str">
        <f t="shared" si="273"/>
        <v>SHDL</v>
      </c>
      <c r="K2826" t="s">
        <v>10</v>
      </c>
      <c r="L2826" s="48">
        <v>700</v>
      </c>
      <c r="M2826" t="s">
        <v>1472</v>
      </c>
      <c r="N2826" t="s">
        <v>11</v>
      </c>
      <c r="O2826" s="74">
        <v>14.516400000000001</v>
      </c>
      <c r="P2826" s="11">
        <f t="shared" si="274"/>
        <v>10161.48</v>
      </c>
      <c r="Q2826" s="12">
        <f t="shared" si="275"/>
        <v>7.3003400000000003</v>
      </c>
      <c r="R2826" s="14">
        <f t="shared" si="276"/>
        <v>1.9884999999999999</v>
      </c>
      <c r="S2826" s="13">
        <f t="shared" si="277"/>
        <v>1391.95</v>
      </c>
      <c r="T2826" s="14" t="s">
        <v>349</v>
      </c>
      <c r="U2826" t="s">
        <v>722</v>
      </c>
    </row>
    <row r="2827" spans="1:21" x14ac:dyDescent="0.2">
      <c r="A2827" t="s">
        <v>6362</v>
      </c>
      <c r="B2827" s="23">
        <v>45813</v>
      </c>
      <c r="C2827" s="23">
        <v>45737</v>
      </c>
      <c r="D2827" t="s">
        <v>121</v>
      </c>
      <c r="E2827" t="s">
        <v>122</v>
      </c>
      <c r="G2827" t="s">
        <v>6598</v>
      </c>
      <c r="H2827" t="s">
        <v>5736</v>
      </c>
      <c r="I2827" t="s">
        <v>5877</v>
      </c>
      <c r="J2827" s="10" t="str">
        <f t="shared" si="273"/>
        <v>SHDL</v>
      </c>
      <c r="K2827" t="s">
        <v>10</v>
      </c>
      <c r="L2827" s="48">
        <v>-100</v>
      </c>
      <c r="M2827" t="s">
        <v>1472</v>
      </c>
      <c r="N2827" t="s">
        <v>11</v>
      </c>
      <c r="O2827" s="74">
        <v>14.516400000000001</v>
      </c>
      <c r="P2827" s="11">
        <f t="shared" si="274"/>
        <v>-1451.64</v>
      </c>
      <c r="Q2827" s="12">
        <f t="shared" si="275"/>
        <v>7.3003400000000003</v>
      </c>
      <c r="R2827" s="14">
        <f t="shared" si="276"/>
        <v>1.9884999999999999</v>
      </c>
      <c r="S2827" s="13">
        <f t="shared" si="277"/>
        <v>-198.85</v>
      </c>
      <c r="T2827" s="14" t="s">
        <v>349</v>
      </c>
      <c r="U2827" t="s">
        <v>722</v>
      </c>
    </row>
    <row r="2828" spans="1:21" x14ac:dyDescent="0.2">
      <c r="A2828" t="s">
        <v>6362</v>
      </c>
      <c r="B2828" s="23">
        <v>45813</v>
      </c>
      <c r="C2828" s="23">
        <v>45737</v>
      </c>
      <c r="D2828" t="s">
        <v>121</v>
      </c>
      <c r="E2828" t="s">
        <v>122</v>
      </c>
      <c r="G2828" t="s">
        <v>6598</v>
      </c>
      <c r="H2828" t="s">
        <v>5736</v>
      </c>
      <c r="I2828" t="s">
        <v>5877</v>
      </c>
      <c r="J2828" s="10" t="str">
        <f t="shared" si="273"/>
        <v>SHDL</v>
      </c>
      <c r="K2828" t="s">
        <v>10</v>
      </c>
      <c r="L2828" s="48">
        <v>-600</v>
      </c>
      <c r="M2828" t="s">
        <v>1472</v>
      </c>
      <c r="N2828" t="s">
        <v>11</v>
      </c>
      <c r="O2828" s="74">
        <v>14.516400000000001</v>
      </c>
      <c r="P2828" s="11">
        <f t="shared" si="274"/>
        <v>-8709.84</v>
      </c>
      <c r="Q2828" s="12">
        <f t="shared" si="275"/>
        <v>7.3003400000000003</v>
      </c>
      <c r="R2828" s="14">
        <f t="shared" si="276"/>
        <v>1.9884999999999999</v>
      </c>
      <c r="S2828" s="13">
        <f t="shared" si="277"/>
        <v>-1193.0999999999999</v>
      </c>
      <c r="T2828" s="14" t="s">
        <v>349</v>
      </c>
      <c r="U2828" t="s">
        <v>722</v>
      </c>
    </row>
    <row r="2829" spans="1:21" x14ac:dyDescent="0.2">
      <c r="A2829" t="s">
        <v>6362</v>
      </c>
      <c r="B2829" s="23">
        <v>45813</v>
      </c>
      <c r="C2829" s="23">
        <v>45737</v>
      </c>
      <c r="D2829" t="s">
        <v>121</v>
      </c>
      <c r="E2829" t="s">
        <v>122</v>
      </c>
      <c r="G2829" t="s">
        <v>6599</v>
      </c>
      <c r="H2829" t="s">
        <v>5736</v>
      </c>
      <c r="I2829" t="s">
        <v>5877</v>
      </c>
      <c r="J2829" s="10" t="str">
        <f t="shared" si="273"/>
        <v>SHDL</v>
      </c>
      <c r="K2829" t="s">
        <v>10</v>
      </c>
      <c r="L2829" s="48">
        <v>700</v>
      </c>
      <c r="M2829" t="s">
        <v>1472</v>
      </c>
      <c r="N2829" t="s">
        <v>11</v>
      </c>
      <c r="O2829" s="74">
        <v>14.516400000000001</v>
      </c>
      <c r="P2829" s="11">
        <f t="shared" si="274"/>
        <v>10161.48</v>
      </c>
      <c r="Q2829" s="12">
        <f t="shared" si="275"/>
        <v>7.3003400000000003</v>
      </c>
      <c r="R2829" s="14">
        <f t="shared" si="276"/>
        <v>1.9884999999999999</v>
      </c>
      <c r="S2829" s="13">
        <f t="shared" si="277"/>
        <v>1391.95</v>
      </c>
      <c r="T2829" s="14" t="s">
        <v>349</v>
      </c>
      <c r="U2829" t="s">
        <v>722</v>
      </c>
    </row>
    <row r="2830" spans="1:21" x14ac:dyDescent="0.2">
      <c r="A2830" t="s">
        <v>6364</v>
      </c>
      <c r="B2830" s="23">
        <v>45813</v>
      </c>
      <c r="C2830" s="23">
        <v>45737</v>
      </c>
      <c r="D2830" t="s">
        <v>121</v>
      </c>
      <c r="E2830" t="s">
        <v>122</v>
      </c>
      <c r="G2830" t="s">
        <v>6599</v>
      </c>
      <c r="H2830" t="s">
        <v>5738</v>
      </c>
      <c r="I2830" t="s">
        <v>5879</v>
      </c>
      <c r="J2830" s="10" t="str">
        <f t="shared" si="273"/>
        <v>SHDL</v>
      </c>
      <c r="K2830" t="s">
        <v>10</v>
      </c>
      <c r="L2830" s="48">
        <v>500</v>
      </c>
      <c r="M2830" t="s">
        <v>1472</v>
      </c>
      <c r="N2830" t="s">
        <v>11</v>
      </c>
      <c r="O2830" s="74">
        <v>15.3644</v>
      </c>
      <c r="P2830" s="11">
        <f t="shared" si="274"/>
        <v>7682.2</v>
      </c>
      <c r="Q2830" s="12">
        <f t="shared" si="275"/>
        <v>7.3003400000000003</v>
      </c>
      <c r="R2830" s="14">
        <f t="shared" si="276"/>
        <v>2.1046</v>
      </c>
      <c r="S2830" s="13">
        <f t="shared" si="277"/>
        <v>1052.3</v>
      </c>
      <c r="T2830" s="14" t="s">
        <v>349</v>
      </c>
      <c r="U2830" t="s">
        <v>722</v>
      </c>
    </row>
    <row r="2831" spans="1:21" x14ac:dyDescent="0.2">
      <c r="A2831" t="s">
        <v>6366</v>
      </c>
      <c r="B2831" s="23">
        <v>45813</v>
      </c>
      <c r="C2831" s="23">
        <v>45737</v>
      </c>
      <c r="D2831" t="s">
        <v>121</v>
      </c>
      <c r="E2831" t="s">
        <v>122</v>
      </c>
      <c r="G2831" t="s">
        <v>6599</v>
      </c>
      <c r="H2831" t="s">
        <v>5740</v>
      </c>
      <c r="I2831" t="s">
        <v>5881</v>
      </c>
      <c r="J2831" s="10" t="str">
        <f t="shared" si="273"/>
        <v>SHDL</v>
      </c>
      <c r="K2831" t="s">
        <v>10</v>
      </c>
      <c r="L2831" s="48">
        <v>1000</v>
      </c>
      <c r="M2831" t="s">
        <v>1472</v>
      </c>
      <c r="N2831" t="s">
        <v>11</v>
      </c>
      <c r="O2831" s="74">
        <v>15.9297</v>
      </c>
      <c r="P2831" s="11">
        <f t="shared" si="274"/>
        <v>15929.7</v>
      </c>
      <c r="Q2831" s="12">
        <f t="shared" si="275"/>
        <v>7.3003400000000003</v>
      </c>
      <c r="R2831" s="14">
        <f t="shared" si="276"/>
        <v>2.1819999999999999</v>
      </c>
      <c r="S2831" s="13">
        <f t="shared" si="277"/>
        <v>2182</v>
      </c>
      <c r="T2831" s="14" t="s">
        <v>349</v>
      </c>
      <c r="U2831" t="s">
        <v>722</v>
      </c>
    </row>
    <row r="2832" spans="1:21" x14ac:dyDescent="0.2">
      <c r="A2832" t="s">
        <v>6113</v>
      </c>
      <c r="B2832" s="23">
        <v>45813</v>
      </c>
      <c r="C2832" s="23">
        <v>45761</v>
      </c>
      <c r="D2832" t="s">
        <v>5</v>
      </c>
      <c r="E2832" t="s">
        <v>6</v>
      </c>
      <c r="G2832" t="s">
        <v>6483</v>
      </c>
      <c r="H2832" t="s">
        <v>3646</v>
      </c>
      <c r="I2832" t="s">
        <v>3647</v>
      </c>
      <c r="J2832" s="10" t="str">
        <f t="shared" si="273"/>
        <v>SHTS</v>
      </c>
      <c r="K2832" t="s">
        <v>10</v>
      </c>
      <c r="L2832" s="48">
        <v>1010</v>
      </c>
      <c r="M2832" t="s">
        <v>1472</v>
      </c>
      <c r="N2832" t="s">
        <v>11</v>
      </c>
      <c r="O2832" s="74">
        <v>2.68</v>
      </c>
      <c r="P2832" s="11">
        <f t="shared" si="274"/>
        <v>2706.8</v>
      </c>
      <c r="Q2832" s="12">
        <f t="shared" si="275"/>
        <v>7.3003400000000003</v>
      </c>
      <c r="R2832" s="14">
        <f t="shared" si="276"/>
        <v>0.36709999999999998</v>
      </c>
      <c r="S2832" s="13">
        <f t="shared" si="277"/>
        <v>370.77</v>
      </c>
      <c r="T2832" s="14" t="s">
        <v>349</v>
      </c>
      <c r="U2832" t="s">
        <v>9</v>
      </c>
    </row>
    <row r="2833" spans="1:21" x14ac:dyDescent="0.2">
      <c r="A2833" t="s">
        <v>6363</v>
      </c>
      <c r="B2833" s="23">
        <v>45813</v>
      </c>
      <c r="C2833" s="23">
        <v>45805</v>
      </c>
      <c r="D2833" t="s">
        <v>5</v>
      </c>
      <c r="E2833" t="s">
        <v>6</v>
      </c>
      <c r="G2833" t="s">
        <v>6482</v>
      </c>
      <c r="H2833" t="s">
        <v>5737</v>
      </c>
      <c r="I2833" t="s">
        <v>5878</v>
      </c>
      <c r="J2833" s="10" t="str">
        <f t="shared" si="273"/>
        <v>BOX-</v>
      </c>
      <c r="K2833" t="s">
        <v>10</v>
      </c>
      <c r="L2833" s="48">
        <v>500</v>
      </c>
      <c r="M2833" t="s">
        <v>1472</v>
      </c>
      <c r="N2833" t="s">
        <v>11</v>
      </c>
      <c r="O2833" s="74">
        <v>15.2</v>
      </c>
      <c r="P2833" s="11">
        <f t="shared" si="274"/>
        <v>7600</v>
      </c>
      <c r="Q2833" s="12">
        <f t="shared" si="275"/>
        <v>7.3003400000000003</v>
      </c>
      <c r="R2833" s="14">
        <f t="shared" si="276"/>
        <v>2.0821000000000001</v>
      </c>
      <c r="S2833" s="13">
        <f t="shared" si="277"/>
        <v>1041.05</v>
      </c>
      <c r="T2833" s="14" t="s">
        <v>349</v>
      </c>
      <c r="U2833" t="s">
        <v>1</v>
      </c>
    </row>
    <row r="2834" spans="1:21" x14ac:dyDescent="0.2">
      <c r="A2834" t="s">
        <v>6185</v>
      </c>
      <c r="B2834" s="23">
        <v>45813</v>
      </c>
      <c r="C2834" s="23">
        <v>45749</v>
      </c>
      <c r="D2834" t="s">
        <v>5</v>
      </c>
      <c r="E2834" t="s">
        <v>6</v>
      </c>
      <c r="G2834" t="s">
        <v>6483</v>
      </c>
      <c r="H2834" t="s">
        <v>3690</v>
      </c>
      <c r="I2834" t="s">
        <v>3691</v>
      </c>
      <c r="J2834" s="10" t="str">
        <f t="shared" ref="J2834:J2855" si="278">+LEFT(U2834,4)</f>
        <v>SHTS</v>
      </c>
      <c r="K2834" t="s">
        <v>10</v>
      </c>
      <c r="L2834" s="48">
        <v>505</v>
      </c>
      <c r="M2834" t="s">
        <v>1472</v>
      </c>
      <c r="N2834" t="s">
        <v>11</v>
      </c>
      <c r="O2834" s="74">
        <v>3.29</v>
      </c>
      <c r="P2834" s="11">
        <f t="shared" si="274"/>
        <v>1661.45</v>
      </c>
      <c r="Q2834" s="12">
        <f t="shared" si="275"/>
        <v>7.3003400000000003</v>
      </c>
      <c r="R2834" s="14">
        <f t="shared" si="276"/>
        <v>0.45069999999999999</v>
      </c>
      <c r="S2834" s="13">
        <f t="shared" si="277"/>
        <v>227.6</v>
      </c>
      <c r="T2834" s="14" t="s">
        <v>349</v>
      </c>
      <c r="U2834" t="s">
        <v>9</v>
      </c>
    </row>
    <row r="2835" spans="1:21" x14ac:dyDescent="0.2">
      <c r="A2835" t="s">
        <v>5889</v>
      </c>
      <c r="B2835" s="23">
        <v>45813</v>
      </c>
      <c r="C2835" s="23">
        <v>45792</v>
      </c>
      <c r="D2835" t="s">
        <v>169</v>
      </c>
      <c r="E2835" t="s">
        <v>170</v>
      </c>
      <c r="G2835" t="s">
        <v>6403</v>
      </c>
      <c r="H2835" t="s">
        <v>5605</v>
      </c>
      <c r="I2835" t="s">
        <v>5748</v>
      </c>
      <c r="J2835" s="10" t="str">
        <f t="shared" si="278"/>
        <v>STKR</v>
      </c>
      <c r="K2835" t="s">
        <v>10</v>
      </c>
      <c r="L2835" s="48">
        <v>5050</v>
      </c>
      <c r="M2835" t="s">
        <v>1472</v>
      </c>
      <c r="N2835" t="s">
        <v>11</v>
      </c>
      <c r="O2835" s="74">
        <v>0.02</v>
      </c>
      <c r="P2835" s="11">
        <f t="shared" si="274"/>
        <v>101</v>
      </c>
      <c r="Q2835" s="12">
        <f t="shared" si="275"/>
        <v>7.3003400000000003</v>
      </c>
      <c r="R2835" s="14">
        <f t="shared" si="276"/>
        <v>2.7000000000000001E-3</v>
      </c>
      <c r="S2835" s="13">
        <f t="shared" si="277"/>
        <v>13.64</v>
      </c>
      <c r="T2835" s="14" t="s">
        <v>349</v>
      </c>
      <c r="U2835" t="s">
        <v>18</v>
      </c>
    </row>
    <row r="2836" spans="1:21" x14ac:dyDescent="0.2">
      <c r="A2836" t="s">
        <v>5890</v>
      </c>
      <c r="B2836" s="23">
        <v>45813</v>
      </c>
      <c r="C2836" s="23">
        <v>45792</v>
      </c>
      <c r="D2836" t="s">
        <v>169</v>
      </c>
      <c r="E2836" t="s">
        <v>170</v>
      </c>
      <c r="G2836" t="s">
        <v>6403</v>
      </c>
      <c r="H2836" t="s">
        <v>5605</v>
      </c>
      <c r="I2836" t="s">
        <v>5748</v>
      </c>
      <c r="J2836" s="10" t="str">
        <f t="shared" si="278"/>
        <v>STKR</v>
      </c>
      <c r="K2836" t="s">
        <v>10</v>
      </c>
      <c r="L2836" s="48">
        <v>600</v>
      </c>
      <c r="M2836" t="s">
        <v>1472</v>
      </c>
      <c r="N2836" t="s">
        <v>11</v>
      </c>
      <c r="O2836" s="74">
        <v>0.02</v>
      </c>
      <c r="P2836" s="11">
        <f t="shared" si="274"/>
        <v>12</v>
      </c>
      <c r="Q2836" s="12">
        <f t="shared" si="275"/>
        <v>7.3003400000000003</v>
      </c>
      <c r="R2836" s="14">
        <f t="shared" si="276"/>
        <v>2.7000000000000001E-3</v>
      </c>
      <c r="S2836" s="13">
        <f t="shared" si="277"/>
        <v>1.62</v>
      </c>
      <c r="T2836" s="14" t="s">
        <v>349</v>
      </c>
      <c r="U2836" t="s">
        <v>18</v>
      </c>
    </row>
    <row r="2837" spans="1:21" x14ac:dyDescent="0.2">
      <c r="A2837" t="s">
        <v>5929</v>
      </c>
      <c r="B2837" s="23">
        <v>45813</v>
      </c>
      <c r="C2837" s="23">
        <v>45807</v>
      </c>
      <c r="D2837" t="s">
        <v>101</v>
      </c>
      <c r="E2837" t="s">
        <v>102</v>
      </c>
      <c r="G2837" t="s">
        <v>6419</v>
      </c>
      <c r="H2837" t="s">
        <v>5621</v>
      </c>
      <c r="I2837" t="s">
        <v>5764</v>
      </c>
      <c r="J2837" s="10" t="str">
        <f t="shared" si="278"/>
        <v>STKR</v>
      </c>
      <c r="K2837" t="s">
        <v>10</v>
      </c>
      <c r="L2837" s="48">
        <v>3800</v>
      </c>
      <c r="M2837" t="s">
        <v>1472</v>
      </c>
      <c r="N2837" t="s">
        <v>11</v>
      </c>
      <c r="O2837" s="74">
        <v>0.05</v>
      </c>
      <c r="P2837" s="11">
        <f t="shared" si="274"/>
        <v>190</v>
      </c>
      <c r="Q2837" s="12">
        <f t="shared" si="275"/>
        <v>7.3003400000000003</v>
      </c>
      <c r="R2837" s="14">
        <f t="shared" si="276"/>
        <v>6.7999999999999996E-3</v>
      </c>
      <c r="S2837" s="13">
        <f t="shared" si="277"/>
        <v>25.84</v>
      </c>
      <c r="T2837" s="14" t="s">
        <v>349</v>
      </c>
      <c r="U2837" t="s">
        <v>18</v>
      </c>
    </row>
    <row r="2838" spans="1:21" x14ac:dyDescent="0.2">
      <c r="A2838" t="s">
        <v>6353</v>
      </c>
      <c r="B2838" s="23">
        <v>45813</v>
      </c>
      <c r="C2838" s="23">
        <v>45737</v>
      </c>
      <c r="D2838" t="s">
        <v>121</v>
      </c>
      <c r="E2838" t="s">
        <v>122</v>
      </c>
      <c r="G2838" t="s">
        <v>6599</v>
      </c>
      <c r="H2838" t="s">
        <v>5730</v>
      </c>
      <c r="I2838" t="s">
        <v>5871</v>
      </c>
      <c r="J2838" s="10" t="str">
        <f t="shared" si="278"/>
        <v>LHDL</v>
      </c>
      <c r="K2838" t="s">
        <v>10</v>
      </c>
      <c r="L2838" s="48">
        <v>800</v>
      </c>
      <c r="M2838" t="s">
        <v>1472</v>
      </c>
      <c r="N2838" t="s">
        <v>11</v>
      </c>
      <c r="O2838" s="74">
        <v>12.0138</v>
      </c>
      <c r="P2838" s="11">
        <f t="shared" si="274"/>
        <v>9611.0400000000009</v>
      </c>
      <c r="Q2838" s="12">
        <f t="shared" si="275"/>
        <v>7.3003400000000003</v>
      </c>
      <c r="R2838" s="14">
        <f t="shared" si="276"/>
        <v>1.6456</v>
      </c>
      <c r="S2838" s="13">
        <f t="shared" si="277"/>
        <v>1316.48</v>
      </c>
      <c r="T2838" s="14" t="s">
        <v>349</v>
      </c>
      <c r="U2838" t="s">
        <v>125</v>
      </c>
    </row>
    <row r="2839" spans="1:21" x14ac:dyDescent="0.2">
      <c r="A2839" t="s">
        <v>6354</v>
      </c>
      <c r="B2839" s="23">
        <v>45813</v>
      </c>
      <c r="C2839" s="23">
        <v>45737</v>
      </c>
      <c r="D2839" t="s">
        <v>121</v>
      </c>
      <c r="E2839" t="s">
        <v>122</v>
      </c>
      <c r="G2839" t="s">
        <v>6599</v>
      </c>
      <c r="H2839" t="s">
        <v>5731</v>
      </c>
      <c r="I2839" t="s">
        <v>5872</v>
      </c>
      <c r="J2839" s="10" t="str">
        <f t="shared" si="278"/>
        <v>LHDL</v>
      </c>
      <c r="K2839" t="s">
        <v>10</v>
      </c>
      <c r="L2839" s="48">
        <v>800</v>
      </c>
      <c r="M2839" t="s">
        <v>1472</v>
      </c>
      <c r="N2839" t="s">
        <v>11</v>
      </c>
      <c r="O2839" s="74">
        <v>12.0138</v>
      </c>
      <c r="P2839" s="11">
        <f t="shared" si="274"/>
        <v>9611.0400000000009</v>
      </c>
      <c r="Q2839" s="12">
        <f t="shared" si="275"/>
        <v>7.3003400000000003</v>
      </c>
      <c r="R2839" s="14">
        <f t="shared" si="276"/>
        <v>1.6456</v>
      </c>
      <c r="S2839" s="13">
        <f t="shared" si="277"/>
        <v>1316.48</v>
      </c>
      <c r="T2839" s="14" t="s">
        <v>349</v>
      </c>
      <c r="U2839" t="s">
        <v>125</v>
      </c>
    </row>
    <row r="2840" spans="1:21" x14ac:dyDescent="0.2">
      <c r="A2840" t="s">
        <v>6355</v>
      </c>
      <c r="B2840" s="23">
        <v>45813</v>
      </c>
      <c r="C2840" s="23">
        <v>45737</v>
      </c>
      <c r="D2840" t="s">
        <v>121</v>
      </c>
      <c r="E2840" t="s">
        <v>122</v>
      </c>
      <c r="G2840" t="s">
        <v>6599</v>
      </c>
      <c r="H2840" t="s">
        <v>5732</v>
      </c>
      <c r="I2840" t="s">
        <v>5873</v>
      </c>
      <c r="J2840" s="10" t="str">
        <f t="shared" si="278"/>
        <v>LHDL</v>
      </c>
      <c r="K2840" t="s">
        <v>10</v>
      </c>
      <c r="L2840" s="48">
        <v>800</v>
      </c>
      <c r="M2840" t="s">
        <v>1472</v>
      </c>
      <c r="N2840" t="s">
        <v>11</v>
      </c>
      <c r="O2840" s="74">
        <v>12.0138</v>
      </c>
      <c r="P2840" s="11">
        <f t="shared" si="274"/>
        <v>9611.0400000000009</v>
      </c>
      <c r="Q2840" s="12">
        <f t="shared" si="275"/>
        <v>7.3003400000000003</v>
      </c>
      <c r="R2840" s="14">
        <f t="shared" si="276"/>
        <v>1.6456</v>
      </c>
      <c r="S2840" s="13">
        <f t="shared" si="277"/>
        <v>1316.48</v>
      </c>
      <c r="T2840" s="14" t="s">
        <v>349</v>
      </c>
      <c r="U2840" t="s">
        <v>125</v>
      </c>
    </row>
    <row r="2841" spans="1:21" x14ac:dyDescent="0.2">
      <c r="A2841" t="s">
        <v>6309</v>
      </c>
      <c r="B2841" s="23">
        <v>45813</v>
      </c>
      <c r="C2841" s="23">
        <v>45777</v>
      </c>
      <c r="D2841" t="s">
        <v>143</v>
      </c>
      <c r="E2841" t="s">
        <v>144</v>
      </c>
      <c r="G2841" t="s">
        <v>6588</v>
      </c>
      <c r="H2841" t="s">
        <v>3150</v>
      </c>
      <c r="I2841" t="s">
        <v>3360</v>
      </c>
      <c r="J2841" s="10" t="str">
        <f t="shared" si="278"/>
        <v>LHDL</v>
      </c>
      <c r="K2841" t="s">
        <v>10</v>
      </c>
      <c r="L2841" s="48">
        <v>330</v>
      </c>
      <c r="M2841" t="s">
        <v>1472</v>
      </c>
      <c r="N2841" t="s">
        <v>11</v>
      </c>
      <c r="O2841" s="74">
        <v>6.8814000000000002</v>
      </c>
      <c r="P2841" s="11">
        <f t="shared" si="274"/>
        <v>2270.86</v>
      </c>
      <c r="Q2841" s="12">
        <f t="shared" si="275"/>
        <v>7.3003400000000003</v>
      </c>
      <c r="R2841" s="14">
        <f t="shared" si="276"/>
        <v>0.94259999999999999</v>
      </c>
      <c r="S2841" s="13">
        <f t="shared" si="277"/>
        <v>311.06</v>
      </c>
      <c r="T2841" s="14" t="s">
        <v>349</v>
      </c>
      <c r="U2841" t="s">
        <v>125</v>
      </c>
    </row>
    <row r="2842" spans="1:21" x14ac:dyDescent="0.2">
      <c r="A2842" t="s">
        <v>5914</v>
      </c>
      <c r="B2842" s="23">
        <v>45813</v>
      </c>
      <c r="C2842" s="23">
        <v>45805</v>
      </c>
      <c r="D2842" t="s">
        <v>169</v>
      </c>
      <c r="E2842" t="s">
        <v>170</v>
      </c>
      <c r="G2842" t="s">
        <v>6403</v>
      </c>
      <c r="H2842" t="s">
        <v>3234</v>
      </c>
      <c r="I2842" t="s">
        <v>3441</v>
      </c>
      <c r="J2842" s="10" t="str">
        <f t="shared" si="278"/>
        <v>STKR</v>
      </c>
      <c r="K2842" t="s">
        <v>10</v>
      </c>
      <c r="L2842" s="48">
        <v>1010</v>
      </c>
      <c r="M2842" t="s">
        <v>1472</v>
      </c>
      <c r="N2842" t="s">
        <v>11</v>
      </c>
      <c r="O2842" s="74">
        <v>4.2000000000000003E-2</v>
      </c>
      <c r="P2842" s="11">
        <f t="shared" si="274"/>
        <v>42.42</v>
      </c>
      <c r="Q2842" s="12">
        <f t="shared" si="275"/>
        <v>7.3003400000000003</v>
      </c>
      <c r="R2842" s="14">
        <f t="shared" si="276"/>
        <v>5.7999999999999996E-3</v>
      </c>
      <c r="S2842" s="13">
        <f t="shared" si="277"/>
        <v>5.86</v>
      </c>
      <c r="T2842" s="14" t="s">
        <v>349</v>
      </c>
      <c r="U2842" t="s">
        <v>18</v>
      </c>
    </row>
    <row r="2843" spans="1:21" x14ac:dyDescent="0.2">
      <c r="A2843" t="s">
        <v>6321</v>
      </c>
      <c r="B2843" s="23">
        <v>45813</v>
      </c>
      <c r="C2843" s="23">
        <v>45748</v>
      </c>
      <c r="D2843" t="s">
        <v>121</v>
      </c>
      <c r="E2843" t="s">
        <v>122</v>
      </c>
      <c r="G2843" t="s">
        <v>6597</v>
      </c>
      <c r="H2843" t="s">
        <v>3057</v>
      </c>
      <c r="I2843" t="s">
        <v>963</v>
      </c>
      <c r="J2843" s="10" t="str">
        <f t="shared" si="278"/>
        <v>LHDL</v>
      </c>
      <c r="K2843" t="s">
        <v>10</v>
      </c>
      <c r="L2843" s="48">
        <v>1020</v>
      </c>
      <c r="M2843" t="s">
        <v>1472</v>
      </c>
      <c r="N2843" t="s">
        <v>11</v>
      </c>
      <c r="O2843" s="74">
        <v>7.3506999999999998</v>
      </c>
      <c r="P2843" s="11">
        <f t="shared" si="274"/>
        <v>7497.71</v>
      </c>
      <c r="Q2843" s="12">
        <f t="shared" si="275"/>
        <v>7.3003400000000003</v>
      </c>
      <c r="R2843" s="14">
        <f t="shared" si="276"/>
        <v>1.0068999999999999</v>
      </c>
      <c r="S2843" s="13">
        <f t="shared" si="277"/>
        <v>1027.04</v>
      </c>
      <c r="T2843" s="14" t="s">
        <v>349</v>
      </c>
      <c r="U2843" t="s">
        <v>125</v>
      </c>
    </row>
    <row r="2844" spans="1:21" x14ac:dyDescent="0.2">
      <c r="A2844" t="s">
        <v>6321</v>
      </c>
      <c r="B2844" s="23">
        <v>45813</v>
      </c>
      <c r="C2844" s="23">
        <v>45748</v>
      </c>
      <c r="D2844" t="s">
        <v>121</v>
      </c>
      <c r="E2844" t="s">
        <v>122</v>
      </c>
      <c r="G2844" t="s">
        <v>6598</v>
      </c>
      <c r="H2844" t="s">
        <v>3057</v>
      </c>
      <c r="I2844" t="s">
        <v>963</v>
      </c>
      <c r="J2844" s="10" t="str">
        <f t="shared" si="278"/>
        <v>LHDL</v>
      </c>
      <c r="K2844" t="s">
        <v>10</v>
      </c>
      <c r="L2844" s="48">
        <v>-60</v>
      </c>
      <c r="M2844" t="s">
        <v>1472</v>
      </c>
      <c r="N2844" t="s">
        <v>11</v>
      </c>
      <c r="O2844" s="74">
        <v>7.3506999999999998</v>
      </c>
      <c r="P2844" s="11">
        <f t="shared" si="274"/>
        <v>-441.04</v>
      </c>
      <c r="Q2844" s="12">
        <f t="shared" si="275"/>
        <v>7.3003400000000003</v>
      </c>
      <c r="R2844" s="14">
        <f t="shared" si="276"/>
        <v>1.0068999999999999</v>
      </c>
      <c r="S2844" s="13">
        <f t="shared" si="277"/>
        <v>-60.41</v>
      </c>
      <c r="T2844" s="14" t="s">
        <v>349</v>
      </c>
      <c r="U2844" t="s">
        <v>125</v>
      </c>
    </row>
    <row r="2845" spans="1:21" x14ac:dyDescent="0.2">
      <c r="A2845" t="s">
        <v>6321</v>
      </c>
      <c r="B2845" s="23">
        <v>45813</v>
      </c>
      <c r="C2845" s="23">
        <v>45748</v>
      </c>
      <c r="D2845" t="s">
        <v>121</v>
      </c>
      <c r="E2845" t="s">
        <v>122</v>
      </c>
      <c r="G2845" t="s">
        <v>6598</v>
      </c>
      <c r="H2845" t="s">
        <v>3057</v>
      </c>
      <c r="I2845" t="s">
        <v>963</v>
      </c>
      <c r="J2845" s="10" t="str">
        <f t="shared" si="278"/>
        <v>LHDL</v>
      </c>
      <c r="K2845" t="s">
        <v>10</v>
      </c>
      <c r="L2845" s="48">
        <v>-960</v>
      </c>
      <c r="M2845" t="s">
        <v>1472</v>
      </c>
      <c r="N2845" t="s">
        <v>11</v>
      </c>
      <c r="O2845" s="74">
        <v>7.3506999999999998</v>
      </c>
      <c r="P2845" s="11">
        <f t="shared" si="274"/>
        <v>-7056.67</v>
      </c>
      <c r="Q2845" s="12">
        <f t="shared" si="275"/>
        <v>7.3003400000000003</v>
      </c>
      <c r="R2845" s="14">
        <f t="shared" si="276"/>
        <v>1.0068999999999999</v>
      </c>
      <c r="S2845" s="13">
        <f t="shared" si="277"/>
        <v>-966.62</v>
      </c>
      <c r="T2845" s="14" t="s">
        <v>349</v>
      </c>
      <c r="U2845" t="s">
        <v>125</v>
      </c>
    </row>
    <row r="2846" spans="1:21" x14ac:dyDescent="0.2">
      <c r="A2846" t="s">
        <v>6321</v>
      </c>
      <c r="B2846" s="23">
        <v>45813</v>
      </c>
      <c r="C2846" s="23">
        <v>45748</v>
      </c>
      <c r="D2846" t="s">
        <v>121</v>
      </c>
      <c r="E2846" t="s">
        <v>122</v>
      </c>
      <c r="G2846" t="s">
        <v>6599</v>
      </c>
      <c r="H2846" t="s">
        <v>3057</v>
      </c>
      <c r="I2846" t="s">
        <v>963</v>
      </c>
      <c r="J2846" s="10" t="str">
        <f t="shared" si="278"/>
        <v>LHDL</v>
      </c>
      <c r="K2846" t="s">
        <v>10</v>
      </c>
      <c r="L2846" s="48">
        <v>1020</v>
      </c>
      <c r="M2846" t="s">
        <v>1472</v>
      </c>
      <c r="N2846" t="s">
        <v>11</v>
      </c>
      <c r="O2846" s="74">
        <v>7.3506999999999998</v>
      </c>
      <c r="P2846" s="11">
        <f t="shared" si="274"/>
        <v>7497.71</v>
      </c>
      <c r="Q2846" s="12">
        <f t="shared" si="275"/>
        <v>7.3003400000000003</v>
      </c>
      <c r="R2846" s="14">
        <f t="shared" si="276"/>
        <v>1.0068999999999999</v>
      </c>
      <c r="S2846" s="13">
        <f t="shared" si="277"/>
        <v>1027.04</v>
      </c>
      <c r="T2846" s="14" t="s">
        <v>349</v>
      </c>
      <c r="U2846" t="s">
        <v>125</v>
      </c>
    </row>
    <row r="2847" spans="1:21" x14ac:dyDescent="0.2">
      <c r="A2847" t="s">
        <v>5069</v>
      </c>
      <c r="B2847" s="23">
        <v>45813</v>
      </c>
      <c r="C2847" s="23">
        <v>45803</v>
      </c>
      <c r="D2847" t="s">
        <v>5</v>
      </c>
      <c r="E2847" t="s">
        <v>6</v>
      </c>
      <c r="G2847" t="s">
        <v>6482</v>
      </c>
      <c r="H2847" t="s">
        <v>459</v>
      </c>
      <c r="I2847" t="s">
        <v>460</v>
      </c>
      <c r="J2847" s="10" t="str">
        <f t="shared" si="278"/>
        <v>BOX-</v>
      </c>
      <c r="K2847" t="s">
        <v>10</v>
      </c>
      <c r="L2847" s="48">
        <v>2020</v>
      </c>
      <c r="M2847" t="s">
        <v>1472</v>
      </c>
      <c r="N2847" t="s">
        <v>11</v>
      </c>
      <c r="O2847" s="74">
        <v>2.66</v>
      </c>
      <c r="P2847" s="11">
        <f t="shared" si="274"/>
        <v>5373.2</v>
      </c>
      <c r="Q2847" s="12">
        <f t="shared" si="275"/>
        <v>7.3003400000000003</v>
      </c>
      <c r="R2847" s="14">
        <f t="shared" si="276"/>
        <v>0.3644</v>
      </c>
      <c r="S2847" s="13">
        <f t="shared" si="277"/>
        <v>736.09</v>
      </c>
      <c r="T2847" s="14" t="s">
        <v>349</v>
      </c>
      <c r="U2847" t="s">
        <v>1</v>
      </c>
    </row>
    <row r="2848" spans="1:21" x14ac:dyDescent="0.2">
      <c r="A2848" t="s">
        <v>6194</v>
      </c>
      <c r="B2848" s="23">
        <v>45813</v>
      </c>
      <c r="C2848" s="23">
        <v>45805</v>
      </c>
      <c r="D2848" t="s">
        <v>5</v>
      </c>
      <c r="E2848" t="s">
        <v>6</v>
      </c>
      <c r="G2848" t="s">
        <v>6482</v>
      </c>
      <c r="H2848" t="s">
        <v>5686</v>
      </c>
      <c r="I2848" t="s">
        <v>5829</v>
      </c>
      <c r="J2848" s="10" t="str">
        <f t="shared" si="278"/>
        <v>BOX-</v>
      </c>
      <c r="K2848" t="s">
        <v>10</v>
      </c>
      <c r="L2848" s="48">
        <v>1000</v>
      </c>
      <c r="M2848" t="s">
        <v>1472</v>
      </c>
      <c r="N2848" t="s">
        <v>11</v>
      </c>
      <c r="O2848" s="74">
        <v>3.46</v>
      </c>
      <c r="P2848" s="11">
        <f t="shared" si="274"/>
        <v>3460</v>
      </c>
      <c r="Q2848" s="12">
        <f t="shared" si="275"/>
        <v>7.3003400000000003</v>
      </c>
      <c r="R2848" s="14">
        <f t="shared" si="276"/>
        <v>0.47399999999999998</v>
      </c>
      <c r="S2848" s="13">
        <f t="shared" si="277"/>
        <v>474</v>
      </c>
      <c r="T2848" s="14" t="s">
        <v>349</v>
      </c>
      <c r="U2848" t="s">
        <v>1</v>
      </c>
    </row>
    <row r="2849" spans="1:21" x14ac:dyDescent="0.2">
      <c r="A2849" t="s">
        <v>6269</v>
      </c>
      <c r="B2849" s="23">
        <v>45813</v>
      </c>
      <c r="C2849" s="23">
        <v>45805</v>
      </c>
      <c r="D2849" t="s">
        <v>5</v>
      </c>
      <c r="E2849" t="s">
        <v>6</v>
      </c>
      <c r="G2849" t="s">
        <v>6482</v>
      </c>
      <c r="H2849" t="s">
        <v>5709</v>
      </c>
      <c r="I2849" t="s">
        <v>5850</v>
      </c>
      <c r="J2849" s="10" t="str">
        <f t="shared" si="278"/>
        <v>BOX-</v>
      </c>
      <c r="K2849" t="s">
        <v>10</v>
      </c>
      <c r="L2849" s="48">
        <v>2000</v>
      </c>
      <c r="M2849" t="s">
        <v>1472</v>
      </c>
      <c r="N2849" t="s">
        <v>11</v>
      </c>
      <c r="O2849" s="74">
        <v>5.5</v>
      </c>
      <c r="P2849" s="11">
        <f t="shared" si="274"/>
        <v>11000</v>
      </c>
      <c r="Q2849" s="12">
        <f t="shared" si="275"/>
        <v>7.3003400000000003</v>
      </c>
      <c r="R2849" s="14">
        <f t="shared" si="276"/>
        <v>0.75339999999999996</v>
      </c>
      <c r="S2849" s="13">
        <f t="shared" si="277"/>
        <v>1506.8</v>
      </c>
      <c r="T2849" s="14" t="s">
        <v>349</v>
      </c>
      <c r="U2849" t="s">
        <v>1</v>
      </c>
    </row>
    <row r="2850" spans="1:21" x14ac:dyDescent="0.2">
      <c r="A2850" t="s">
        <v>6221</v>
      </c>
      <c r="B2850" s="23">
        <v>45813</v>
      </c>
      <c r="C2850" s="23">
        <v>45803</v>
      </c>
      <c r="D2850" t="s">
        <v>5</v>
      </c>
      <c r="E2850" t="s">
        <v>6</v>
      </c>
      <c r="G2850" t="s">
        <v>6482</v>
      </c>
      <c r="H2850" t="s">
        <v>4717</v>
      </c>
      <c r="I2850" t="s">
        <v>4718</v>
      </c>
      <c r="J2850" s="10" t="str">
        <f t="shared" si="278"/>
        <v>BOX-</v>
      </c>
      <c r="K2850" t="s">
        <v>10</v>
      </c>
      <c r="L2850" s="48">
        <v>3020</v>
      </c>
      <c r="M2850" t="s">
        <v>1472</v>
      </c>
      <c r="N2850" t="s">
        <v>11</v>
      </c>
      <c r="O2850" s="74">
        <v>4.18</v>
      </c>
      <c r="P2850" s="11">
        <f t="shared" si="274"/>
        <v>12623.6</v>
      </c>
      <c r="Q2850" s="12">
        <f t="shared" si="275"/>
        <v>7.3003400000000003</v>
      </c>
      <c r="R2850" s="14">
        <f t="shared" si="276"/>
        <v>0.5726</v>
      </c>
      <c r="S2850" s="13">
        <f t="shared" si="277"/>
        <v>1729.25</v>
      </c>
      <c r="T2850" s="14" t="s">
        <v>349</v>
      </c>
      <c r="U2850" t="s">
        <v>1</v>
      </c>
    </row>
    <row r="2851" spans="1:21" x14ac:dyDescent="0.2">
      <c r="A2851" t="s">
        <v>5994</v>
      </c>
      <c r="B2851" s="23">
        <v>45813</v>
      </c>
      <c r="C2851" s="23">
        <v>45799</v>
      </c>
      <c r="D2851" t="s">
        <v>169</v>
      </c>
      <c r="E2851" t="s">
        <v>170</v>
      </c>
      <c r="G2851" t="s">
        <v>6441</v>
      </c>
      <c r="H2851" t="s">
        <v>3542</v>
      </c>
      <c r="I2851" t="s">
        <v>3543</v>
      </c>
      <c r="J2851" s="10" t="str">
        <f t="shared" si="278"/>
        <v>PAP-</v>
      </c>
      <c r="K2851" t="s">
        <v>10</v>
      </c>
      <c r="L2851" s="48">
        <v>10000</v>
      </c>
      <c r="M2851" t="s">
        <v>1472</v>
      </c>
      <c r="N2851" t="s">
        <v>11</v>
      </c>
      <c r="O2851" s="74">
        <v>0.2</v>
      </c>
      <c r="P2851" s="11">
        <f t="shared" si="274"/>
        <v>2000</v>
      </c>
      <c r="Q2851" s="12">
        <f t="shared" si="275"/>
        <v>7.3003400000000003</v>
      </c>
      <c r="R2851" s="14">
        <f t="shared" si="276"/>
        <v>2.7400000000000001E-2</v>
      </c>
      <c r="S2851" s="13">
        <f t="shared" si="277"/>
        <v>274</v>
      </c>
      <c r="T2851" s="14" t="s">
        <v>349</v>
      </c>
      <c r="U2851" t="s">
        <v>1094</v>
      </c>
    </row>
    <row r="2852" spans="1:21" x14ac:dyDescent="0.2">
      <c r="A2852" t="s">
        <v>6223</v>
      </c>
      <c r="B2852" s="23">
        <v>45813</v>
      </c>
      <c r="C2852" s="23">
        <v>45777</v>
      </c>
      <c r="D2852" t="s">
        <v>830</v>
      </c>
      <c r="E2852" t="s">
        <v>831</v>
      </c>
      <c r="G2852" t="s">
        <v>6518</v>
      </c>
      <c r="H2852" t="s">
        <v>3164</v>
      </c>
      <c r="I2852" t="s">
        <v>3374</v>
      </c>
      <c r="J2852" s="10" t="str">
        <f t="shared" si="278"/>
        <v>LID-</v>
      </c>
      <c r="K2852" t="s">
        <v>98</v>
      </c>
      <c r="L2852" s="48">
        <v>1000</v>
      </c>
      <c r="M2852" t="s">
        <v>1472</v>
      </c>
      <c r="N2852" t="s">
        <v>11</v>
      </c>
      <c r="O2852" s="74">
        <v>4.2</v>
      </c>
      <c r="P2852" s="11">
        <f t="shared" si="274"/>
        <v>4200</v>
      </c>
      <c r="Q2852" s="12">
        <f t="shared" si="275"/>
        <v>7.3003400000000003</v>
      </c>
      <c r="R2852" s="14">
        <f t="shared" si="276"/>
        <v>0.57530000000000003</v>
      </c>
      <c r="S2852" s="13">
        <f t="shared" si="277"/>
        <v>575.29999999999995</v>
      </c>
      <c r="T2852" s="14" t="s">
        <v>349</v>
      </c>
      <c r="U2852" t="s">
        <v>368</v>
      </c>
    </row>
    <row r="2853" spans="1:21" x14ac:dyDescent="0.2">
      <c r="A2853" t="s">
        <v>5191</v>
      </c>
      <c r="B2853" s="23">
        <v>45813</v>
      </c>
      <c r="C2853" s="23">
        <v>45756</v>
      </c>
      <c r="D2853" t="s">
        <v>94</v>
      </c>
      <c r="E2853" t="s">
        <v>95</v>
      </c>
      <c r="G2853" t="s">
        <v>6525</v>
      </c>
      <c r="H2853" t="s">
        <v>3162</v>
      </c>
      <c r="I2853" t="s">
        <v>3372</v>
      </c>
      <c r="J2853" s="10" t="str">
        <f t="shared" si="278"/>
        <v>LID-</v>
      </c>
      <c r="K2853" t="s">
        <v>98</v>
      </c>
      <c r="L2853" s="48">
        <v>1320</v>
      </c>
      <c r="M2853" t="s">
        <v>1472</v>
      </c>
      <c r="N2853" t="s">
        <v>11</v>
      </c>
      <c r="O2853" s="74">
        <v>4.26</v>
      </c>
      <c r="P2853" s="11">
        <f t="shared" si="274"/>
        <v>5623.2</v>
      </c>
      <c r="Q2853" s="12">
        <f t="shared" si="275"/>
        <v>7.3003400000000003</v>
      </c>
      <c r="R2853" s="14">
        <f t="shared" si="276"/>
        <v>0.58350000000000002</v>
      </c>
      <c r="S2853" s="13">
        <f t="shared" si="277"/>
        <v>770.22</v>
      </c>
      <c r="T2853" s="14" t="s">
        <v>349</v>
      </c>
      <c r="U2853" t="s">
        <v>368</v>
      </c>
    </row>
    <row r="2854" spans="1:21" x14ac:dyDescent="0.2">
      <c r="A2854" t="s">
        <v>6022</v>
      </c>
      <c r="B2854" s="23">
        <v>45814</v>
      </c>
      <c r="C2854" s="23">
        <v>45800</v>
      </c>
      <c r="D2854" t="s">
        <v>925</v>
      </c>
      <c r="E2854" t="s">
        <v>926</v>
      </c>
      <c r="G2854" t="s">
        <v>6450</v>
      </c>
      <c r="H2854" t="s">
        <v>923</v>
      </c>
      <c r="I2854" t="s">
        <v>924</v>
      </c>
      <c r="J2854" s="10" t="str">
        <f t="shared" si="278"/>
        <v>FG--</v>
      </c>
      <c r="K2854" t="s">
        <v>10</v>
      </c>
      <c r="L2854" s="48">
        <v>1030</v>
      </c>
      <c r="M2854" t="s">
        <v>1472</v>
      </c>
      <c r="N2854" t="s">
        <v>11</v>
      </c>
      <c r="O2854" s="74">
        <v>0.30170000000000002</v>
      </c>
      <c r="P2854" s="11">
        <f t="shared" si="274"/>
        <v>310.75</v>
      </c>
      <c r="Q2854" s="12">
        <f t="shared" si="275"/>
        <v>7.3003400000000003</v>
      </c>
      <c r="R2854" s="14">
        <f t="shared" si="276"/>
        <v>4.1300000000000003E-2</v>
      </c>
      <c r="S2854" s="13">
        <f t="shared" si="277"/>
        <v>42.54</v>
      </c>
      <c r="T2854" s="14" t="s">
        <v>349</v>
      </c>
      <c r="U2854" t="s">
        <v>64</v>
      </c>
    </row>
    <row r="2855" spans="1:21" x14ac:dyDescent="0.2">
      <c r="A2855" t="s">
        <v>5322</v>
      </c>
      <c r="B2855" s="23">
        <v>45814</v>
      </c>
      <c r="C2855" s="23">
        <v>45786</v>
      </c>
      <c r="D2855" t="s">
        <v>898</v>
      </c>
      <c r="E2855" t="s">
        <v>899</v>
      </c>
      <c r="G2855" t="s">
        <v>6626</v>
      </c>
      <c r="H2855" t="s">
        <v>896</v>
      </c>
      <c r="I2855" t="s">
        <v>897</v>
      </c>
      <c r="J2855" s="10" t="str">
        <f t="shared" si="278"/>
        <v>GLID</v>
      </c>
      <c r="K2855" t="s">
        <v>10</v>
      </c>
      <c r="L2855" s="48">
        <v>4090</v>
      </c>
      <c r="M2855" t="s">
        <v>1472</v>
      </c>
      <c r="N2855" t="s">
        <v>11</v>
      </c>
      <c r="O2855" s="74">
        <v>16.5</v>
      </c>
      <c r="P2855" s="11">
        <f t="shared" si="274"/>
        <v>67485</v>
      </c>
      <c r="Q2855" s="12">
        <f t="shared" si="275"/>
        <v>7.3003400000000003</v>
      </c>
      <c r="R2855" s="14">
        <f t="shared" si="276"/>
        <v>2.2602000000000002</v>
      </c>
      <c r="S2855" s="13">
        <f t="shared" si="277"/>
        <v>9244.2199999999993</v>
      </c>
      <c r="T2855" s="14" t="s">
        <v>349</v>
      </c>
      <c r="U2855" t="s">
        <v>78</v>
      </c>
    </row>
    <row r="2856" spans="1:21" x14ac:dyDescent="0.2">
      <c r="A2856" t="s">
        <v>6219</v>
      </c>
      <c r="B2856" s="23">
        <v>45814</v>
      </c>
      <c r="C2856" s="23">
        <v>45799</v>
      </c>
      <c r="D2856" t="s">
        <v>696</v>
      </c>
      <c r="E2856" t="s">
        <v>697</v>
      </c>
      <c r="G2856" t="s">
        <v>6516</v>
      </c>
      <c r="H2856" t="s">
        <v>1539</v>
      </c>
      <c r="I2856" t="s">
        <v>1540</v>
      </c>
      <c r="J2856" s="10" t="s">
        <v>1534</v>
      </c>
      <c r="K2856" t="s">
        <v>10</v>
      </c>
      <c r="L2856" s="48">
        <v>1200</v>
      </c>
      <c r="M2856" t="s">
        <v>1472</v>
      </c>
      <c r="N2856" t="s">
        <v>11</v>
      </c>
      <c r="O2856" s="74">
        <v>4.1612999999999998</v>
      </c>
      <c r="P2856" s="11">
        <f t="shared" si="274"/>
        <v>4993.5600000000004</v>
      </c>
      <c r="Q2856" s="12">
        <f t="shared" si="275"/>
        <v>7.3003400000000003</v>
      </c>
      <c r="R2856" s="14">
        <f t="shared" si="276"/>
        <v>0.56999999999999995</v>
      </c>
      <c r="S2856" s="13">
        <f t="shared" si="277"/>
        <v>684</v>
      </c>
      <c r="T2856" s="14" t="s">
        <v>349</v>
      </c>
      <c r="U2856" t="s">
        <v>36</v>
      </c>
    </row>
    <row r="2857" spans="1:21" x14ac:dyDescent="0.2">
      <c r="A2857" t="s">
        <v>6235</v>
      </c>
      <c r="B2857" s="23">
        <v>45814</v>
      </c>
      <c r="C2857" s="23">
        <v>45799</v>
      </c>
      <c r="D2857" t="s">
        <v>696</v>
      </c>
      <c r="E2857" t="s">
        <v>697</v>
      </c>
      <c r="G2857" t="s">
        <v>6516</v>
      </c>
      <c r="H2857" t="s">
        <v>1541</v>
      </c>
      <c r="I2857" t="s">
        <v>1542</v>
      </c>
      <c r="J2857" s="10" t="s">
        <v>1534</v>
      </c>
      <c r="K2857" t="s">
        <v>10</v>
      </c>
      <c r="L2857" s="48">
        <v>1100</v>
      </c>
      <c r="M2857" t="s">
        <v>1472</v>
      </c>
      <c r="N2857" t="s">
        <v>11</v>
      </c>
      <c r="O2857" s="74">
        <v>4.3940999999999999</v>
      </c>
      <c r="P2857" s="11">
        <f t="shared" si="274"/>
        <v>4833.51</v>
      </c>
      <c r="Q2857" s="12">
        <f t="shared" si="275"/>
        <v>7.3003400000000003</v>
      </c>
      <c r="R2857" s="14">
        <f t="shared" si="276"/>
        <v>0.60189999999999999</v>
      </c>
      <c r="S2857" s="13">
        <f t="shared" si="277"/>
        <v>662.09</v>
      </c>
      <c r="T2857" s="14" t="s">
        <v>349</v>
      </c>
      <c r="U2857" t="s">
        <v>36</v>
      </c>
    </row>
    <row r="2858" spans="1:21" x14ac:dyDescent="0.2">
      <c r="A2858" t="s">
        <v>6266</v>
      </c>
      <c r="B2858" s="23">
        <v>45814</v>
      </c>
      <c r="C2858" s="23">
        <v>45799</v>
      </c>
      <c r="D2858" t="s">
        <v>696</v>
      </c>
      <c r="E2858" t="s">
        <v>697</v>
      </c>
      <c r="G2858" t="s">
        <v>6559</v>
      </c>
      <c r="H2858" t="s">
        <v>694</v>
      </c>
      <c r="I2858" t="s">
        <v>695</v>
      </c>
      <c r="J2858" s="10" t="s">
        <v>1534</v>
      </c>
      <c r="K2858" t="s">
        <v>10</v>
      </c>
      <c r="L2858" s="48">
        <v>4100</v>
      </c>
      <c r="M2858" t="s">
        <v>1472</v>
      </c>
      <c r="N2858" t="s">
        <v>11</v>
      </c>
      <c r="O2858" s="74">
        <v>5.3253000000000004</v>
      </c>
      <c r="P2858" s="11">
        <f t="shared" si="274"/>
        <v>21833.73</v>
      </c>
      <c r="Q2858" s="12">
        <f t="shared" si="275"/>
        <v>7.3003400000000003</v>
      </c>
      <c r="R2858" s="14">
        <f t="shared" si="276"/>
        <v>0.72950000000000004</v>
      </c>
      <c r="S2858" s="13">
        <f t="shared" si="277"/>
        <v>2990.95</v>
      </c>
      <c r="T2858" s="14" t="s">
        <v>349</v>
      </c>
      <c r="U2858" t="s">
        <v>36</v>
      </c>
    </row>
    <row r="2859" spans="1:21" x14ac:dyDescent="0.2">
      <c r="A2859" t="s">
        <v>5197</v>
      </c>
      <c r="B2859" s="23">
        <v>45814</v>
      </c>
      <c r="C2859" s="23">
        <v>45756</v>
      </c>
      <c r="D2859" t="s">
        <v>94</v>
      </c>
      <c r="E2859" t="s">
        <v>95</v>
      </c>
      <c r="G2859" t="s">
        <v>6534</v>
      </c>
      <c r="H2859" t="s">
        <v>3163</v>
      </c>
      <c r="I2859" t="s">
        <v>3373</v>
      </c>
      <c r="J2859" s="10" t="str">
        <f t="shared" ref="J2859:J2895" si="279">+LEFT(U2859,4)</f>
        <v>LID-</v>
      </c>
      <c r="K2859" t="s">
        <v>98</v>
      </c>
      <c r="L2859" s="48">
        <v>290</v>
      </c>
      <c r="M2859" t="s">
        <v>1472</v>
      </c>
      <c r="N2859" t="s">
        <v>11</v>
      </c>
      <c r="O2859" s="74">
        <v>4.37</v>
      </c>
      <c r="P2859" s="11">
        <f t="shared" si="274"/>
        <v>1267.3</v>
      </c>
      <c r="Q2859" s="12">
        <f t="shared" si="275"/>
        <v>7.3003400000000003</v>
      </c>
      <c r="R2859" s="14">
        <f t="shared" si="276"/>
        <v>0.59860000000000002</v>
      </c>
      <c r="S2859" s="13">
        <f t="shared" si="277"/>
        <v>173.59</v>
      </c>
      <c r="T2859" s="14" t="s">
        <v>349</v>
      </c>
      <c r="U2859" t="s">
        <v>368</v>
      </c>
    </row>
    <row r="2860" spans="1:21" x14ac:dyDescent="0.2">
      <c r="A2860" t="s">
        <v>6234</v>
      </c>
      <c r="B2860" s="23">
        <v>45814</v>
      </c>
      <c r="C2860" s="23">
        <v>45756</v>
      </c>
      <c r="D2860" t="s">
        <v>94</v>
      </c>
      <c r="E2860" t="s">
        <v>95</v>
      </c>
      <c r="G2860" t="s">
        <v>6534</v>
      </c>
      <c r="H2860" t="s">
        <v>3163</v>
      </c>
      <c r="I2860" t="s">
        <v>3373</v>
      </c>
      <c r="J2860" s="10" t="str">
        <f t="shared" si="279"/>
        <v>LID-</v>
      </c>
      <c r="K2860" t="s">
        <v>98</v>
      </c>
      <c r="L2860" s="48">
        <v>510</v>
      </c>
      <c r="M2860" t="s">
        <v>1472</v>
      </c>
      <c r="N2860" t="s">
        <v>11</v>
      </c>
      <c r="O2860" s="74">
        <v>4.37</v>
      </c>
      <c r="P2860" s="11">
        <f t="shared" si="274"/>
        <v>2228.6999999999998</v>
      </c>
      <c r="Q2860" s="12">
        <f t="shared" si="275"/>
        <v>7.3003400000000003</v>
      </c>
      <c r="R2860" s="14">
        <f t="shared" si="276"/>
        <v>0.59860000000000002</v>
      </c>
      <c r="S2860" s="13">
        <f t="shared" si="277"/>
        <v>305.29000000000002</v>
      </c>
      <c r="T2860" s="14" t="s">
        <v>349</v>
      </c>
      <c r="U2860" t="s">
        <v>368</v>
      </c>
    </row>
    <row r="2861" spans="1:21" x14ac:dyDescent="0.2">
      <c r="A2861" t="s">
        <v>4179</v>
      </c>
      <c r="B2861" s="23">
        <v>45817</v>
      </c>
      <c r="C2861" s="23">
        <v>45750</v>
      </c>
      <c r="D2861" t="s">
        <v>149</v>
      </c>
      <c r="E2861" t="s">
        <v>150</v>
      </c>
      <c r="G2861" t="s">
        <v>6536</v>
      </c>
      <c r="H2861" t="s">
        <v>1190</v>
      </c>
      <c r="I2861" t="s">
        <v>1191</v>
      </c>
      <c r="J2861" s="10" t="str">
        <f t="shared" si="279"/>
        <v>GLID</v>
      </c>
      <c r="K2861" t="s">
        <v>10</v>
      </c>
      <c r="L2861" s="48">
        <v>-35</v>
      </c>
      <c r="M2861" t="s">
        <v>1472</v>
      </c>
      <c r="N2861" t="s">
        <v>11</v>
      </c>
      <c r="O2861" s="74">
        <v>4.3726000000000003</v>
      </c>
      <c r="P2861" s="11">
        <f t="shared" si="274"/>
        <v>-153.04</v>
      </c>
      <c r="Q2861" s="12">
        <f t="shared" si="275"/>
        <v>7.3003400000000003</v>
      </c>
      <c r="R2861" s="14">
        <f t="shared" si="276"/>
        <v>0.59899999999999998</v>
      </c>
      <c r="S2861" s="13">
        <f t="shared" si="277"/>
        <v>-20.97</v>
      </c>
      <c r="T2861" s="14" t="s">
        <v>349</v>
      </c>
      <c r="U2861" t="s">
        <v>78</v>
      </c>
    </row>
    <row r="2862" spans="1:21" x14ac:dyDescent="0.2">
      <c r="A2862" t="s">
        <v>6288</v>
      </c>
      <c r="B2862" s="23">
        <v>45817</v>
      </c>
      <c r="C2862" s="23">
        <v>45792</v>
      </c>
      <c r="D2862" t="s">
        <v>287</v>
      </c>
      <c r="E2862" t="s">
        <v>288</v>
      </c>
      <c r="G2862" t="s">
        <v>6574</v>
      </c>
      <c r="H2862" t="s">
        <v>76</v>
      </c>
      <c r="I2862" t="s">
        <v>77</v>
      </c>
      <c r="J2862" s="10" t="str">
        <f t="shared" si="279"/>
        <v>GLID</v>
      </c>
      <c r="K2862" t="s">
        <v>10</v>
      </c>
      <c r="L2862" s="48">
        <v>2100</v>
      </c>
      <c r="M2862" t="s">
        <v>1472</v>
      </c>
      <c r="N2862" t="s">
        <v>11</v>
      </c>
      <c r="O2862" s="74">
        <v>6.3951000000000002</v>
      </c>
      <c r="P2862" s="11">
        <f t="shared" si="274"/>
        <v>13429.71</v>
      </c>
      <c r="Q2862" s="12">
        <f t="shared" si="275"/>
        <v>7.3003400000000003</v>
      </c>
      <c r="R2862" s="14">
        <f t="shared" si="276"/>
        <v>0.876</v>
      </c>
      <c r="S2862" s="13">
        <f t="shared" si="277"/>
        <v>1839.6</v>
      </c>
      <c r="T2862" s="14" t="s">
        <v>349</v>
      </c>
      <c r="U2862" t="s">
        <v>78</v>
      </c>
    </row>
    <row r="2863" spans="1:21" x14ac:dyDescent="0.2">
      <c r="A2863" t="s">
        <v>6288</v>
      </c>
      <c r="B2863" s="23">
        <v>45817</v>
      </c>
      <c r="C2863" s="23">
        <v>45792</v>
      </c>
      <c r="D2863" t="s">
        <v>287</v>
      </c>
      <c r="E2863" t="s">
        <v>288</v>
      </c>
      <c r="G2863" t="s">
        <v>6574</v>
      </c>
      <c r="H2863" t="s">
        <v>76</v>
      </c>
      <c r="I2863" t="s">
        <v>77</v>
      </c>
      <c r="J2863" s="10" t="str">
        <f t="shared" si="279"/>
        <v>GLID</v>
      </c>
      <c r="K2863" t="s">
        <v>10</v>
      </c>
      <c r="L2863" s="48">
        <v>446</v>
      </c>
      <c r="M2863" t="s">
        <v>1472</v>
      </c>
      <c r="N2863" t="s">
        <v>11</v>
      </c>
      <c r="O2863" s="74">
        <v>6.3951000000000002</v>
      </c>
      <c r="P2863" s="11">
        <f t="shared" si="274"/>
        <v>2852.21</v>
      </c>
      <c r="Q2863" s="12">
        <f t="shared" si="275"/>
        <v>7.3003400000000003</v>
      </c>
      <c r="R2863" s="14">
        <f t="shared" si="276"/>
        <v>0.876</v>
      </c>
      <c r="S2863" s="13">
        <f t="shared" si="277"/>
        <v>390.7</v>
      </c>
      <c r="T2863" s="14" t="s">
        <v>349</v>
      </c>
      <c r="U2863" t="s">
        <v>78</v>
      </c>
    </row>
    <row r="2864" spans="1:21" x14ac:dyDescent="0.2">
      <c r="A2864" t="s">
        <v>6288</v>
      </c>
      <c r="B2864" s="23">
        <v>45817</v>
      </c>
      <c r="C2864" s="23">
        <v>45792</v>
      </c>
      <c r="D2864" t="s">
        <v>287</v>
      </c>
      <c r="E2864" t="s">
        <v>288</v>
      </c>
      <c r="G2864" t="s">
        <v>6574</v>
      </c>
      <c r="H2864" t="s">
        <v>76</v>
      </c>
      <c r="I2864" t="s">
        <v>77</v>
      </c>
      <c r="J2864" s="10" t="str">
        <f t="shared" si="279"/>
        <v>GLID</v>
      </c>
      <c r="K2864" t="s">
        <v>10</v>
      </c>
      <c r="L2864" s="48">
        <v>3354</v>
      </c>
      <c r="M2864" t="s">
        <v>1472</v>
      </c>
      <c r="N2864" t="s">
        <v>11</v>
      </c>
      <c r="O2864" s="74">
        <v>6.3951000000000002</v>
      </c>
      <c r="P2864" s="11">
        <f t="shared" si="274"/>
        <v>21449.17</v>
      </c>
      <c r="Q2864" s="12">
        <f t="shared" si="275"/>
        <v>7.3003400000000003</v>
      </c>
      <c r="R2864" s="14">
        <f t="shared" si="276"/>
        <v>0.876</v>
      </c>
      <c r="S2864" s="13">
        <f t="shared" si="277"/>
        <v>2938.1</v>
      </c>
      <c r="T2864" s="14" t="s">
        <v>349</v>
      </c>
      <c r="U2864" t="s">
        <v>78</v>
      </c>
    </row>
    <row r="2865" spans="1:21" x14ac:dyDescent="0.2">
      <c r="A2865" t="s">
        <v>6097</v>
      </c>
      <c r="B2865" s="23">
        <v>45817</v>
      </c>
      <c r="C2865" s="23">
        <v>45805</v>
      </c>
      <c r="D2865" t="s">
        <v>5</v>
      </c>
      <c r="E2865" t="s">
        <v>6</v>
      </c>
      <c r="G2865" t="s">
        <v>6476</v>
      </c>
      <c r="H2865" t="s">
        <v>515</v>
      </c>
      <c r="I2865" t="s">
        <v>516</v>
      </c>
      <c r="J2865" s="10" t="str">
        <f t="shared" si="279"/>
        <v>SHTS</v>
      </c>
      <c r="K2865" t="s">
        <v>10</v>
      </c>
      <c r="L2865" s="48">
        <v>1010</v>
      </c>
      <c r="M2865" t="s">
        <v>1472</v>
      </c>
      <c r="N2865" t="s">
        <v>11</v>
      </c>
      <c r="O2865" s="74">
        <v>2.08</v>
      </c>
      <c r="P2865" s="11">
        <f t="shared" si="274"/>
        <v>2100.8000000000002</v>
      </c>
      <c r="Q2865" s="12">
        <f t="shared" si="275"/>
        <v>7.3003400000000003</v>
      </c>
      <c r="R2865" s="14">
        <f t="shared" si="276"/>
        <v>0.28489999999999999</v>
      </c>
      <c r="S2865" s="13">
        <f t="shared" si="277"/>
        <v>287.75</v>
      </c>
      <c r="T2865" s="14" t="s">
        <v>349</v>
      </c>
      <c r="U2865" t="s">
        <v>9</v>
      </c>
    </row>
    <row r="2866" spans="1:21" x14ac:dyDescent="0.2">
      <c r="A2866" t="s">
        <v>6099</v>
      </c>
      <c r="B2866" s="23">
        <v>45817</v>
      </c>
      <c r="C2866" s="23">
        <v>45805</v>
      </c>
      <c r="D2866" t="s">
        <v>5</v>
      </c>
      <c r="E2866" t="s">
        <v>6</v>
      </c>
      <c r="G2866" t="s">
        <v>6476</v>
      </c>
      <c r="H2866" t="s">
        <v>496</v>
      </c>
      <c r="I2866" t="s">
        <v>497</v>
      </c>
      <c r="J2866" s="10" t="str">
        <f t="shared" si="279"/>
        <v>SHTS</v>
      </c>
      <c r="K2866" t="s">
        <v>10</v>
      </c>
      <c r="L2866" s="48">
        <v>1010</v>
      </c>
      <c r="M2866" t="s">
        <v>1472</v>
      </c>
      <c r="N2866" t="s">
        <v>11</v>
      </c>
      <c r="O2866" s="74">
        <v>2.16</v>
      </c>
      <c r="P2866" s="11">
        <f t="shared" si="274"/>
        <v>2181.6</v>
      </c>
      <c r="Q2866" s="12">
        <f t="shared" si="275"/>
        <v>7.3003400000000003</v>
      </c>
      <c r="R2866" s="14">
        <f t="shared" si="276"/>
        <v>0.2959</v>
      </c>
      <c r="S2866" s="13">
        <f t="shared" si="277"/>
        <v>298.86</v>
      </c>
      <c r="T2866" s="14" t="s">
        <v>349</v>
      </c>
      <c r="U2866" t="s">
        <v>9</v>
      </c>
    </row>
    <row r="2867" spans="1:21" x14ac:dyDescent="0.2">
      <c r="A2867" t="s">
        <v>6137</v>
      </c>
      <c r="B2867" s="23">
        <v>45817</v>
      </c>
      <c r="C2867" s="23">
        <v>45805</v>
      </c>
      <c r="D2867" t="s">
        <v>5</v>
      </c>
      <c r="E2867" t="s">
        <v>6</v>
      </c>
      <c r="G2867" t="s">
        <v>6476</v>
      </c>
      <c r="H2867" t="s">
        <v>499</v>
      </c>
      <c r="I2867" t="s">
        <v>500</v>
      </c>
      <c r="J2867" s="10" t="str">
        <f t="shared" si="279"/>
        <v>SHTS</v>
      </c>
      <c r="K2867" t="s">
        <v>10</v>
      </c>
      <c r="L2867" s="48">
        <v>1010</v>
      </c>
      <c r="M2867" t="s">
        <v>1472</v>
      </c>
      <c r="N2867" t="s">
        <v>11</v>
      </c>
      <c r="O2867" s="74">
        <v>2.99</v>
      </c>
      <c r="P2867" s="11">
        <f t="shared" si="274"/>
        <v>3019.9</v>
      </c>
      <c r="Q2867" s="12">
        <f t="shared" si="275"/>
        <v>7.3003400000000003</v>
      </c>
      <c r="R2867" s="14">
        <f t="shared" si="276"/>
        <v>0.40960000000000002</v>
      </c>
      <c r="S2867" s="13">
        <f t="shared" si="277"/>
        <v>413.7</v>
      </c>
      <c r="T2867" s="14" t="s">
        <v>349</v>
      </c>
      <c r="U2867" t="s">
        <v>9</v>
      </c>
    </row>
    <row r="2868" spans="1:21" x14ac:dyDescent="0.2">
      <c r="A2868" t="s">
        <v>6251</v>
      </c>
      <c r="B2868" s="23">
        <v>45817</v>
      </c>
      <c r="C2868" s="23">
        <v>45786</v>
      </c>
      <c r="D2868" t="s">
        <v>128</v>
      </c>
      <c r="E2868" t="s">
        <v>129</v>
      </c>
      <c r="G2868" t="s">
        <v>6517</v>
      </c>
      <c r="H2868" t="s">
        <v>4741</v>
      </c>
      <c r="I2868" t="s">
        <v>4742</v>
      </c>
      <c r="J2868" s="10" t="str">
        <f t="shared" si="279"/>
        <v>HDL-</v>
      </c>
      <c r="K2868" t="s">
        <v>10</v>
      </c>
      <c r="L2868" s="48">
        <v>630</v>
      </c>
      <c r="M2868" t="s">
        <v>1472</v>
      </c>
      <c r="N2868" t="s">
        <v>11</v>
      </c>
      <c r="O2868" s="74">
        <v>4.8219000000000003</v>
      </c>
      <c r="P2868" s="11">
        <f t="shared" si="274"/>
        <v>3037.8</v>
      </c>
      <c r="Q2868" s="12">
        <f t="shared" si="275"/>
        <v>7.3003400000000003</v>
      </c>
      <c r="R2868" s="14">
        <f t="shared" si="276"/>
        <v>0.66049999999999998</v>
      </c>
      <c r="S2868" s="13">
        <f t="shared" si="277"/>
        <v>416.12</v>
      </c>
      <c r="T2868" s="14" t="s">
        <v>349</v>
      </c>
      <c r="U2868" t="s">
        <v>228</v>
      </c>
    </row>
    <row r="2869" spans="1:21" x14ac:dyDescent="0.2">
      <c r="A2869" t="s">
        <v>6252</v>
      </c>
      <c r="B2869" s="23">
        <v>45817</v>
      </c>
      <c r="C2869" s="23">
        <v>45800</v>
      </c>
      <c r="D2869" t="s">
        <v>128</v>
      </c>
      <c r="E2869" t="s">
        <v>129</v>
      </c>
      <c r="G2869" t="s">
        <v>6517</v>
      </c>
      <c r="H2869" t="s">
        <v>4741</v>
      </c>
      <c r="I2869" t="s">
        <v>4742</v>
      </c>
      <c r="J2869" s="10" t="str">
        <f t="shared" si="279"/>
        <v>HDL-</v>
      </c>
      <c r="K2869" t="s">
        <v>10</v>
      </c>
      <c r="L2869" s="48">
        <v>1950</v>
      </c>
      <c r="M2869" t="s">
        <v>1472</v>
      </c>
      <c r="N2869" t="s">
        <v>11</v>
      </c>
      <c r="O2869" s="74">
        <v>4.8219000000000003</v>
      </c>
      <c r="P2869" s="11">
        <f t="shared" si="274"/>
        <v>9402.7099999999991</v>
      </c>
      <c r="Q2869" s="12">
        <f t="shared" si="275"/>
        <v>7.3003400000000003</v>
      </c>
      <c r="R2869" s="14">
        <f t="shared" si="276"/>
        <v>0.66049999999999998</v>
      </c>
      <c r="S2869" s="13">
        <f t="shared" si="277"/>
        <v>1287.98</v>
      </c>
      <c r="T2869" s="14" t="s">
        <v>349</v>
      </c>
      <c r="U2869" t="s">
        <v>228</v>
      </c>
    </row>
    <row r="2870" spans="1:21" x14ac:dyDescent="0.2">
      <c r="A2870" t="s">
        <v>6281</v>
      </c>
      <c r="B2870" s="23">
        <v>45817</v>
      </c>
      <c r="C2870" s="23">
        <v>45756</v>
      </c>
      <c r="D2870" t="s">
        <v>143</v>
      </c>
      <c r="E2870" t="s">
        <v>144</v>
      </c>
      <c r="G2870" t="s">
        <v>6567</v>
      </c>
      <c r="H2870" t="s">
        <v>5714</v>
      </c>
      <c r="I2870" t="s">
        <v>5855</v>
      </c>
      <c r="J2870" s="10" t="str">
        <f t="shared" si="279"/>
        <v>LHDL</v>
      </c>
      <c r="K2870" t="s">
        <v>10</v>
      </c>
      <c r="L2870" s="48">
        <v>2020</v>
      </c>
      <c r="M2870" t="s">
        <v>1472</v>
      </c>
      <c r="N2870" t="s">
        <v>11</v>
      </c>
      <c r="O2870" s="74">
        <v>5.95</v>
      </c>
      <c r="P2870" s="11">
        <f t="shared" si="274"/>
        <v>12019</v>
      </c>
      <c r="Q2870" s="12">
        <f t="shared" si="275"/>
        <v>7.3003400000000003</v>
      </c>
      <c r="R2870" s="14">
        <f t="shared" si="276"/>
        <v>0.81499999999999995</v>
      </c>
      <c r="S2870" s="13">
        <f t="shared" si="277"/>
        <v>1646.3</v>
      </c>
      <c r="T2870" s="14" t="s">
        <v>349</v>
      </c>
      <c r="U2870" t="s">
        <v>125</v>
      </c>
    </row>
    <row r="2871" spans="1:21" x14ac:dyDescent="0.2">
      <c r="A2871" t="s">
        <v>6276</v>
      </c>
      <c r="B2871" s="23">
        <v>45817</v>
      </c>
      <c r="C2871" s="23">
        <v>45756</v>
      </c>
      <c r="D2871" t="s">
        <v>143</v>
      </c>
      <c r="E2871" t="s">
        <v>144</v>
      </c>
      <c r="G2871" t="s">
        <v>6567</v>
      </c>
      <c r="H2871" t="s">
        <v>5712</v>
      </c>
      <c r="I2871" t="s">
        <v>5853</v>
      </c>
      <c r="J2871" s="10" t="str">
        <f t="shared" si="279"/>
        <v>LHDL</v>
      </c>
      <c r="K2871" t="s">
        <v>10</v>
      </c>
      <c r="L2871" s="48">
        <v>2020</v>
      </c>
      <c r="M2871" t="s">
        <v>1472</v>
      </c>
      <c r="N2871" t="s">
        <v>11</v>
      </c>
      <c r="O2871" s="74">
        <v>5.8468</v>
      </c>
      <c r="P2871" s="11">
        <f t="shared" si="274"/>
        <v>11810.54</v>
      </c>
      <c r="Q2871" s="12">
        <f t="shared" si="275"/>
        <v>7.3003400000000003</v>
      </c>
      <c r="R2871" s="14">
        <f t="shared" si="276"/>
        <v>0.80089999999999995</v>
      </c>
      <c r="S2871" s="13">
        <f t="shared" si="277"/>
        <v>1617.82</v>
      </c>
      <c r="T2871" s="14" t="s">
        <v>349</v>
      </c>
      <c r="U2871" t="s">
        <v>125</v>
      </c>
    </row>
    <row r="2872" spans="1:21" x14ac:dyDescent="0.2">
      <c r="A2872" t="s">
        <v>6277</v>
      </c>
      <c r="B2872" s="23">
        <v>45817</v>
      </c>
      <c r="C2872" s="23">
        <v>45756</v>
      </c>
      <c r="D2872" t="s">
        <v>143</v>
      </c>
      <c r="E2872" t="s">
        <v>144</v>
      </c>
      <c r="G2872" t="s">
        <v>6567</v>
      </c>
      <c r="H2872" t="s">
        <v>5713</v>
      </c>
      <c r="I2872" t="s">
        <v>5854</v>
      </c>
      <c r="J2872" s="10" t="str">
        <f t="shared" si="279"/>
        <v>LHDL</v>
      </c>
      <c r="K2872" t="s">
        <v>10</v>
      </c>
      <c r="L2872" s="48">
        <v>2020</v>
      </c>
      <c r="M2872" t="s">
        <v>1472</v>
      </c>
      <c r="N2872" t="s">
        <v>11</v>
      </c>
      <c r="O2872" s="74">
        <v>5.8468</v>
      </c>
      <c r="P2872" s="11">
        <f t="shared" si="274"/>
        <v>11810.54</v>
      </c>
      <c r="Q2872" s="12">
        <f t="shared" si="275"/>
        <v>7.3003400000000003</v>
      </c>
      <c r="R2872" s="14">
        <f t="shared" si="276"/>
        <v>0.80089999999999995</v>
      </c>
      <c r="S2872" s="13">
        <f t="shared" si="277"/>
        <v>1617.82</v>
      </c>
      <c r="T2872" s="14" t="s">
        <v>349</v>
      </c>
      <c r="U2872" t="s">
        <v>125</v>
      </c>
    </row>
    <row r="2873" spans="1:21" x14ac:dyDescent="0.2">
      <c r="A2873" t="s">
        <v>6278</v>
      </c>
      <c r="B2873" s="23">
        <v>45817</v>
      </c>
      <c r="C2873" s="23">
        <v>45756</v>
      </c>
      <c r="D2873" t="s">
        <v>143</v>
      </c>
      <c r="E2873" t="s">
        <v>144</v>
      </c>
      <c r="G2873" t="s">
        <v>6567</v>
      </c>
      <c r="H2873" t="s">
        <v>3766</v>
      </c>
      <c r="I2873" t="s">
        <v>3767</v>
      </c>
      <c r="J2873" s="10" t="str">
        <f t="shared" si="279"/>
        <v>LHDL</v>
      </c>
      <c r="K2873" t="s">
        <v>10</v>
      </c>
      <c r="L2873" s="48">
        <v>1930</v>
      </c>
      <c r="M2873" t="s">
        <v>1472</v>
      </c>
      <c r="N2873" t="s">
        <v>11</v>
      </c>
      <c r="O2873" s="74">
        <v>5.8468</v>
      </c>
      <c r="P2873" s="11">
        <f t="shared" si="274"/>
        <v>11284.32</v>
      </c>
      <c r="Q2873" s="12">
        <f t="shared" si="275"/>
        <v>7.3003400000000003</v>
      </c>
      <c r="R2873" s="14">
        <f t="shared" si="276"/>
        <v>0.80089999999999995</v>
      </c>
      <c r="S2873" s="13">
        <f t="shared" si="277"/>
        <v>1545.74</v>
      </c>
      <c r="T2873" s="14" t="s">
        <v>349</v>
      </c>
      <c r="U2873" t="s">
        <v>125</v>
      </c>
    </row>
    <row r="2874" spans="1:21" x14ac:dyDescent="0.2">
      <c r="A2874" t="s">
        <v>6303</v>
      </c>
      <c r="B2874" s="23">
        <v>45817</v>
      </c>
      <c r="C2874" s="23">
        <v>45756</v>
      </c>
      <c r="D2874" t="s">
        <v>143</v>
      </c>
      <c r="E2874" t="s">
        <v>144</v>
      </c>
      <c r="G2874" t="s">
        <v>6587</v>
      </c>
      <c r="H2874" t="s">
        <v>3146</v>
      </c>
      <c r="I2874" t="s">
        <v>3356</v>
      </c>
      <c r="J2874" s="10" t="str">
        <f t="shared" si="279"/>
        <v>LHDL</v>
      </c>
      <c r="K2874" t="s">
        <v>10</v>
      </c>
      <c r="L2874" s="48">
        <v>100</v>
      </c>
      <c r="M2874" t="s">
        <v>1472</v>
      </c>
      <c r="N2874" t="s">
        <v>11</v>
      </c>
      <c r="O2874" s="74">
        <v>6.8814000000000002</v>
      </c>
      <c r="P2874" s="11">
        <f t="shared" si="274"/>
        <v>688.14</v>
      </c>
      <c r="Q2874" s="12">
        <f t="shared" si="275"/>
        <v>7.3003400000000003</v>
      </c>
      <c r="R2874" s="14">
        <f t="shared" si="276"/>
        <v>0.94259999999999999</v>
      </c>
      <c r="S2874" s="13">
        <f t="shared" si="277"/>
        <v>94.26</v>
      </c>
      <c r="T2874" s="14" t="s">
        <v>349</v>
      </c>
      <c r="U2874" t="s">
        <v>125</v>
      </c>
    </row>
    <row r="2875" spans="1:21" x14ac:dyDescent="0.2">
      <c r="A2875" t="s">
        <v>6307</v>
      </c>
      <c r="B2875" s="23">
        <v>45817</v>
      </c>
      <c r="C2875" s="23">
        <v>45777</v>
      </c>
      <c r="D2875" t="s">
        <v>143</v>
      </c>
      <c r="E2875" t="s">
        <v>144</v>
      </c>
      <c r="G2875" t="s">
        <v>6587</v>
      </c>
      <c r="H2875" t="s">
        <v>3146</v>
      </c>
      <c r="I2875" t="s">
        <v>3356</v>
      </c>
      <c r="J2875" s="10" t="str">
        <f t="shared" si="279"/>
        <v>LHDL</v>
      </c>
      <c r="K2875" t="s">
        <v>10</v>
      </c>
      <c r="L2875" s="48">
        <v>1700</v>
      </c>
      <c r="M2875" t="s">
        <v>1472</v>
      </c>
      <c r="N2875" t="s">
        <v>11</v>
      </c>
      <c r="O2875" s="74">
        <v>6.8814000000000002</v>
      </c>
      <c r="P2875" s="11">
        <f t="shared" si="274"/>
        <v>11698.38</v>
      </c>
      <c r="Q2875" s="12">
        <f t="shared" si="275"/>
        <v>7.3003400000000003</v>
      </c>
      <c r="R2875" s="14">
        <f t="shared" si="276"/>
        <v>0.94259999999999999</v>
      </c>
      <c r="S2875" s="13">
        <f t="shared" si="277"/>
        <v>1602.42</v>
      </c>
      <c r="T2875" s="14" t="s">
        <v>349</v>
      </c>
      <c r="U2875" t="s">
        <v>125</v>
      </c>
    </row>
    <row r="2876" spans="1:21" x14ac:dyDescent="0.2">
      <c r="A2876" t="s">
        <v>6309</v>
      </c>
      <c r="B2876" s="23">
        <v>45817</v>
      </c>
      <c r="C2876" s="23">
        <v>45777</v>
      </c>
      <c r="D2876" t="s">
        <v>143</v>
      </c>
      <c r="E2876" t="s">
        <v>144</v>
      </c>
      <c r="G2876" t="s">
        <v>6587</v>
      </c>
      <c r="H2876" t="s">
        <v>3150</v>
      </c>
      <c r="I2876" t="s">
        <v>3360</v>
      </c>
      <c r="J2876" s="10" t="str">
        <f t="shared" si="279"/>
        <v>LHDL</v>
      </c>
      <c r="K2876" t="s">
        <v>10</v>
      </c>
      <c r="L2876" s="48">
        <v>3120</v>
      </c>
      <c r="M2876" t="s">
        <v>1472</v>
      </c>
      <c r="N2876" t="s">
        <v>11</v>
      </c>
      <c r="O2876" s="74">
        <v>6.8814000000000002</v>
      </c>
      <c r="P2876" s="11">
        <f t="shared" si="274"/>
        <v>21469.97</v>
      </c>
      <c r="Q2876" s="12">
        <f t="shared" si="275"/>
        <v>7.3003400000000003</v>
      </c>
      <c r="R2876" s="14">
        <f t="shared" si="276"/>
        <v>0.94259999999999999</v>
      </c>
      <c r="S2876" s="13">
        <f t="shared" si="277"/>
        <v>2940.91</v>
      </c>
      <c r="T2876" s="14" t="s">
        <v>349</v>
      </c>
      <c r="U2876" t="s">
        <v>125</v>
      </c>
    </row>
    <row r="2877" spans="1:21" x14ac:dyDescent="0.2">
      <c r="A2877" t="s">
        <v>6306</v>
      </c>
      <c r="B2877" s="23">
        <v>45817</v>
      </c>
      <c r="C2877" s="23">
        <v>45756</v>
      </c>
      <c r="D2877" t="s">
        <v>143</v>
      </c>
      <c r="E2877" t="s">
        <v>144</v>
      </c>
      <c r="G2877" t="s">
        <v>6587</v>
      </c>
      <c r="H2877" t="s">
        <v>1800</v>
      </c>
      <c r="I2877" t="s">
        <v>1801</v>
      </c>
      <c r="J2877" s="10" t="str">
        <f t="shared" si="279"/>
        <v>LHDL</v>
      </c>
      <c r="K2877" t="s">
        <v>10</v>
      </c>
      <c r="L2877" s="48">
        <v>2520</v>
      </c>
      <c r="M2877" t="s">
        <v>1472</v>
      </c>
      <c r="N2877" t="s">
        <v>11</v>
      </c>
      <c r="O2877" s="74">
        <v>6.8814000000000002</v>
      </c>
      <c r="P2877" s="11">
        <f t="shared" si="274"/>
        <v>17341.13</v>
      </c>
      <c r="Q2877" s="12">
        <f t="shared" si="275"/>
        <v>7.3003400000000003</v>
      </c>
      <c r="R2877" s="14">
        <f t="shared" si="276"/>
        <v>0.94259999999999999</v>
      </c>
      <c r="S2877" s="13">
        <f t="shared" si="277"/>
        <v>2375.35</v>
      </c>
      <c r="T2877" s="14" t="s">
        <v>349</v>
      </c>
      <c r="U2877" t="s">
        <v>125</v>
      </c>
    </row>
    <row r="2878" spans="1:21" x14ac:dyDescent="0.2">
      <c r="A2878" t="s">
        <v>6222</v>
      </c>
      <c r="B2878" s="23">
        <v>45817</v>
      </c>
      <c r="C2878" s="23">
        <v>45763</v>
      </c>
      <c r="D2878" t="s">
        <v>128</v>
      </c>
      <c r="E2878" t="s">
        <v>129</v>
      </c>
      <c r="G2878" t="s">
        <v>6517</v>
      </c>
      <c r="H2878" t="s">
        <v>5693</v>
      </c>
      <c r="I2878" t="s">
        <v>5836</v>
      </c>
      <c r="J2878" s="10" t="str">
        <f t="shared" si="279"/>
        <v>SHDL</v>
      </c>
      <c r="K2878" t="s">
        <v>10</v>
      </c>
      <c r="L2878" s="48">
        <v>2700</v>
      </c>
      <c r="M2878" t="s">
        <v>1472</v>
      </c>
      <c r="N2878" t="s">
        <v>11</v>
      </c>
      <c r="O2878" s="74">
        <v>4.1879</v>
      </c>
      <c r="P2878" s="11">
        <f t="shared" si="274"/>
        <v>11307.33</v>
      </c>
      <c r="Q2878" s="12">
        <f t="shared" si="275"/>
        <v>7.3003400000000003</v>
      </c>
      <c r="R2878" s="14">
        <f t="shared" si="276"/>
        <v>0.57369999999999999</v>
      </c>
      <c r="S2878" s="13">
        <f t="shared" si="277"/>
        <v>1548.99</v>
      </c>
      <c r="T2878" s="14" t="s">
        <v>349</v>
      </c>
      <c r="U2878" t="s">
        <v>722</v>
      </c>
    </row>
    <row r="2879" spans="1:21" x14ac:dyDescent="0.2">
      <c r="A2879" t="s">
        <v>6370</v>
      </c>
      <c r="B2879" s="23">
        <v>45817</v>
      </c>
      <c r="C2879" s="23">
        <v>45770</v>
      </c>
      <c r="D2879" t="s">
        <v>143</v>
      </c>
      <c r="E2879" t="s">
        <v>144</v>
      </c>
      <c r="G2879" t="s">
        <v>6587</v>
      </c>
      <c r="H2879" t="s">
        <v>3802</v>
      </c>
      <c r="I2879" t="s">
        <v>3803</v>
      </c>
      <c r="J2879" s="10" t="str">
        <f t="shared" si="279"/>
        <v>SHDL</v>
      </c>
      <c r="K2879" t="s">
        <v>10</v>
      </c>
      <c r="L2879" s="48">
        <v>1020</v>
      </c>
      <c r="M2879" t="s">
        <v>1472</v>
      </c>
      <c r="N2879" t="s">
        <v>11</v>
      </c>
      <c r="O2879" s="74">
        <v>16.168399999999998</v>
      </c>
      <c r="P2879" s="11">
        <f t="shared" si="274"/>
        <v>16491.77</v>
      </c>
      <c r="Q2879" s="12">
        <f t="shared" si="275"/>
        <v>7.3003400000000003</v>
      </c>
      <c r="R2879" s="14">
        <f t="shared" si="276"/>
        <v>2.2147000000000001</v>
      </c>
      <c r="S2879" s="13">
        <f t="shared" si="277"/>
        <v>2258.9899999999998</v>
      </c>
      <c r="T2879" s="14" t="s">
        <v>349</v>
      </c>
      <c r="U2879" t="s">
        <v>722</v>
      </c>
    </row>
    <row r="2880" spans="1:21" x14ac:dyDescent="0.2">
      <c r="A2880" t="s">
        <v>5973</v>
      </c>
      <c r="B2880" s="23">
        <v>45817</v>
      </c>
      <c r="C2880" s="23">
        <v>45807</v>
      </c>
      <c r="D2880" t="s">
        <v>806</v>
      </c>
      <c r="E2880" t="s">
        <v>807</v>
      </c>
      <c r="G2880" t="s">
        <v>6419</v>
      </c>
      <c r="H2880" t="s">
        <v>3138</v>
      </c>
      <c r="I2880" t="s">
        <v>3348</v>
      </c>
      <c r="J2880" s="10" t="str">
        <f t="shared" si="279"/>
        <v>BAG-</v>
      </c>
      <c r="K2880" t="s">
        <v>10</v>
      </c>
      <c r="L2880" s="48">
        <v>3500</v>
      </c>
      <c r="M2880" t="s">
        <v>1472</v>
      </c>
      <c r="N2880" t="s">
        <v>11</v>
      </c>
      <c r="O2880" s="74">
        <v>0.13200000000000001</v>
      </c>
      <c r="P2880" s="11">
        <f t="shared" si="274"/>
        <v>462</v>
      </c>
      <c r="Q2880" s="12">
        <f t="shared" si="275"/>
        <v>7.3003400000000003</v>
      </c>
      <c r="R2880" s="14">
        <f t="shared" si="276"/>
        <v>1.8100000000000002E-2</v>
      </c>
      <c r="S2880" s="13">
        <f t="shared" si="277"/>
        <v>63.35</v>
      </c>
      <c r="T2880" s="14" t="s">
        <v>349</v>
      </c>
      <c r="U2880" t="s">
        <v>810</v>
      </c>
    </row>
    <row r="2881" spans="1:21" x14ac:dyDescent="0.2">
      <c r="A2881" t="s">
        <v>4939</v>
      </c>
      <c r="B2881" s="23">
        <v>45817</v>
      </c>
      <c r="C2881" s="23">
        <v>45803</v>
      </c>
      <c r="D2881" t="s">
        <v>806</v>
      </c>
      <c r="E2881" t="s">
        <v>807</v>
      </c>
      <c r="G2881" t="s">
        <v>6419</v>
      </c>
      <c r="H2881" t="s">
        <v>3139</v>
      </c>
      <c r="I2881" t="s">
        <v>3349</v>
      </c>
      <c r="J2881" s="10" t="str">
        <f t="shared" si="279"/>
        <v>BAG-</v>
      </c>
      <c r="K2881" t="s">
        <v>10</v>
      </c>
      <c r="L2881" s="48">
        <v>660</v>
      </c>
      <c r="M2881" t="s">
        <v>1472</v>
      </c>
      <c r="N2881" t="s">
        <v>11</v>
      </c>
      <c r="O2881" s="74">
        <v>0.15</v>
      </c>
      <c r="P2881" s="11">
        <f t="shared" si="274"/>
        <v>99</v>
      </c>
      <c r="Q2881" s="12">
        <f t="shared" si="275"/>
        <v>7.3003400000000003</v>
      </c>
      <c r="R2881" s="14">
        <f t="shared" si="276"/>
        <v>2.0500000000000001E-2</v>
      </c>
      <c r="S2881" s="13">
        <f t="shared" si="277"/>
        <v>13.53</v>
      </c>
      <c r="T2881" s="14" t="s">
        <v>349</v>
      </c>
      <c r="U2881" t="s">
        <v>810</v>
      </c>
    </row>
    <row r="2882" spans="1:21" x14ac:dyDescent="0.2">
      <c r="A2882" t="s">
        <v>5982</v>
      </c>
      <c r="B2882" s="23">
        <v>45817</v>
      </c>
      <c r="C2882" s="23">
        <v>45807</v>
      </c>
      <c r="D2882" t="s">
        <v>806</v>
      </c>
      <c r="E2882" t="s">
        <v>807</v>
      </c>
      <c r="G2882" t="s">
        <v>6419</v>
      </c>
      <c r="H2882" t="s">
        <v>3139</v>
      </c>
      <c r="I2882" t="s">
        <v>3349</v>
      </c>
      <c r="J2882" s="10" t="str">
        <f t="shared" si="279"/>
        <v>BAG-</v>
      </c>
      <c r="K2882" t="s">
        <v>10</v>
      </c>
      <c r="L2882" s="48">
        <v>7000</v>
      </c>
      <c r="M2882" t="s">
        <v>1472</v>
      </c>
      <c r="N2882" t="s">
        <v>11</v>
      </c>
      <c r="O2882" s="74">
        <v>0.15</v>
      </c>
      <c r="P2882" s="11">
        <f t="shared" ref="P2882:P2945" si="280">ROUND(O2882*L2882,2)</f>
        <v>1050</v>
      </c>
      <c r="Q2882" s="12">
        <f t="shared" ref="Q2882:Q2945" si="281">IF(N2882="HKD",7.8,IF(N2882="CNY",7.30034,1))</f>
        <v>7.3003400000000003</v>
      </c>
      <c r="R2882" s="14">
        <f t="shared" ref="R2882:R2945" si="282">+ROUND(O2882/Q2882,4)</f>
        <v>2.0500000000000001E-2</v>
      </c>
      <c r="S2882" s="13">
        <f t="shared" ref="S2882:S2945" si="283">ROUND(R2882*L2882,2)</f>
        <v>143.5</v>
      </c>
      <c r="T2882" s="14" t="s">
        <v>349</v>
      </c>
      <c r="U2882" t="s">
        <v>810</v>
      </c>
    </row>
    <row r="2883" spans="1:21" x14ac:dyDescent="0.2">
      <c r="A2883" t="s">
        <v>5898</v>
      </c>
      <c r="B2883" s="23">
        <v>45817</v>
      </c>
      <c r="C2883" s="23">
        <v>45806</v>
      </c>
      <c r="D2883" t="s">
        <v>14</v>
      </c>
      <c r="E2883" t="s">
        <v>15</v>
      </c>
      <c r="G2883" t="s">
        <v>6408</v>
      </c>
      <c r="H2883" t="s">
        <v>12</v>
      </c>
      <c r="I2883" t="s">
        <v>13</v>
      </c>
      <c r="J2883" s="10" t="str">
        <f t="shared" si="279"/>
        <v>STKR</v>
      </c>
      <c r="K2883" t="s">
        <v>10</v>
      </c>
      <c r="L2883" s="48">
        <v>100000</v>
      </c>
      <c r="M2883" t="s">
        <v>1472</v>
      </c>
      <c r="N2883" t="s">
        <v>11</v>
      </c>
      <c r="O2883" s="74">
        <v>2.8199999999999999E-2</v>
      </c>
      <c r="P2883" s="11">
        <f t="shared" si="280"/>
        <v>2820</v>
      </c>
      <c r="Q2883" s="12">
        <f t="shared" si="281"/>
        <v>7.3003400000000003</v>
      </c>
      <c r="R2883" s="14">
        <f t="shared" si="282"/>
        <v>3.8999999999999998E-3</v>
      </c>
      <c r="S2883" s="13">
        <f t="shared" si="283"/>
        <v>390</v>
      </c>
      <c r="T2883" s="14" t="s">
        <v>349</v>
      </c>
      <c r="U2883" t="s">
        <v>18</v>
      </c>
    </row>
    <row r="2884" spans="1:21" x14ac:dyDescent="0.2">
      <c r="A2884" t="s">
        <v>5912</v>
      </c>
      <c r="B2884" s="23">
        <v>45817</v>
      </c>
      <c r="C2884" s="23">
        <v>45799</v>
      </c>
      <c r="D2884" t="s">
        <v>169</v>
      </c>
      <c r="E2884" t="s">
        <v>170</v>
      </c>
      <c r="G2884" t="s">
        <v>6414</v>
      </c>
      <c r="H2884" t="s">
        <v>5613</v>
      </c>
      <c r="I2884" t="s">
        <v>5756</v>
      </c>
      <c r="J2884" s="10" t="str">
        <f t="shared" si="279"/>
        <v>STKR</v>
      </c>
      <c r="K2884" t="s">
        <v>10</v>
      </c>
      <c r="L2884" s="48">
        <v>1770</v>
      </c>
      <c r="M2884" t="s">
        <v>1472</v>
      </c>
      <c r="N2884" t="s">
        <v>11</v>
      </c>
      <c r="O2884" s="74">
        <v>4.2000000000000003E-2</v>
      </c>
      <c r="P2884" s="11">
        <f t="shared" si="280"/>
        <v>74.34</v>
      </c>
      <c r="Q2884" s="12">
        <f t="shared" si="281"/>
        <v>7.3003400000000003</v>
      </c>
      <c r="R2884" s="14">
        <f t="shared" si="282"/>
        <v>5.7999999999999996E-3</v>
      </c>
      <c r="S2884" s="13">
        <f t="shared" si="283"/>
        <v>10.27</v>
      </c>
      <c r="T2884" s="14" t="s">
        <v>349</v>
      </c>
      <c r="U2884" t="s">
        <v>18</v>
      </c>
    </row>
    <row r="2885" spans="1:21" x14ac:dyDescent="0.2">
      <c r="A2885" t="s">
        <v>5913</v>
      </c>
      <c r="B2885" s="23">
        <v>45817</v>
      </c>
      <c r="C2885" s="23">
        <v>45799</v>
      </c>
      <c r="D2885" t="s">
        <v>169</v>
      </c>
      <c r="E2885" t="s">
        <v>170</v>
      </c>
      <c r="G2885" t="s">
        <v>6414</v>
      </c>
      <c r="H2885" t="s">
        <v>5613</v>
      </c>
      <c r="I2885" t="s">
        <v>5756</v>
      </c>
      <c r="J2885" s="10" t="str">
        <f t="shared" si="279"/>
        <v>STKR</v>
      </c>
      <c r="K2885" t="s">
        <v>10</v>
      </c>
      <c r="L2885" s="48">
        <v>20</v>
      </c>
      <c r="M2885" t="s">
        <v>1472</v>
      </c>
      <c r="N2885" t="s">
        <v>11</v>
      </c>
      <c r="O2885" s="74">
        <v>4.2000000000000003E-2</v>
      </c>
      <c r="P2885" s="11">
        <f t="shared" si="280"/>
        <v>0.84</v>
      </c>
      <c r="Q2885" s="12">
        <f t="shared" si="281"/>
        <v>7.3003400000000003</v>
      </c>
      <c r="R2885" s="14">
        <f t="shared" si="282"/>
        <v>5.7999999999999996E-3</v>
      </c>
      <c r="S2885" s="13">
        <f t="shared" si="283"/>
        <v>0.12</v>
      </c>
      <c r="T2885" s="14" t="s">
        <v>349</v>
      </c>
      <c r="U2885" t="s">
        <v>18</v>
      </c>
    </row>
    <row r="2886" spans="1:21" x14ac:dyDescent="0.2">
      <c r="A2886" t="s">
        <v>5951</v>
      </c>
      <c r="B2886" s="23">
        <v>45817</v>
      </c>
      <c r="C2886" s="23">
        <v>45799</v>
      </c>
      <c r="D2886" t="s">
        <v>169</v>
      </c>
      <c r="E2886" t="s">
        <v>170</v>
      </c>
      <c r="G2886" t="s">
        <v>6414</v>
      </c>
      <c r="H2886" t="s">
        <v>3205</v>
      </c>
      <c r="I2886" t="s">
        <v>3412</v>
      </c>
      <c r="J2886" s="10" t="str">
        <f t="shared" si="279"/>
        <v>STKR</v>
      </c>
      <c r="K2886" t="s">
        <v>10</v>
      </c>
      <c r="L2886" s="48">
        <v>1010</v>
      </c>
      <c r="M2886" t="s">
        <v>1472</v>
      </c>
      <c r="N2886" t="s">
        <v>11</v>
      </c>
      <c r="O2886" s="74">
        <v>7.0000000000000007E-2</v>
      </c>
      <c r="P2886" s="11">
        <f t="shared" si="280"/>
        <v>70.7</v>
      </c>
      <c r="Q2886" s="12">
        <f t="shared" si="281"/>
        <v>7.3003400000000003</v>
      </c>
      <c r="R2886" s="14">
        <f t="shared" si="282"/>
        <v>9.5999999999999992E-3</v>
      </c>
      <c r="S2886" s="13">
        <f t="shared" si="283"/>
        <v>9.6999999999999993</v>
      </c>
      <c r="T2886" s="14" t="s">
        <v>349</v>
      </c>
      <c r="U2886" t="s">
        <v>18</v>
      </c>
    </row>
    <row r="2887" spans="1:21" x14ac:dyDescent="0.2">
      <c r="A2887" t="s">
        <v>5910</v>
      </c>
      <c r="B2887" s="23">
        <v>45817</v>
      </c>
      <c r="C2887" s="23">
        <v>45792</v>
      </c>
      <c r="D2887" t="s">
        <v>169</v>
      </c>
      <c r="E2887" t="s">
        <v>170</v>
      </c>
      <c r="G2887" t="s">
        <v>6414</v>
      </c>
      <c r="H2887" t="s">
        <v>5612</v>
      </c>
      <c r="I2887" t="s">
        <v>5755</v>
      </c>
      <c r="J2887" s="10" t="str">
        <f t="shared" si="279"/>
        <v>STKR</v>
      </c>
      <c r="K2887" t="s">
        <v>10</v>
      </c>
      <c r="L2887" s="48">
        <v>2100</v>
      </c>
      <c r="M2887" t="s">
        <v>1472</v>
      </c>
      <c r="N2887" t="s">
        <v>11</v>
      </c>
      <c r="O2887" s="74">
        <v>4.2000000000000003E-2</v>
      </c>
      <c r="P2887" s="11">
        <f t="shared" si="280"/>
        <v>88.2</v>
      </c>
      <c r="Q2887" s="12">
        <f t="shared" si="281"/>
        <v>7.3003400000000003</v>
      </c>
      <c r="R2887" s="14">
        <f t="shared" si="282"/>
        <v>5.7999999999999996E-3</v>
      </c>
      <c r="S2887" s="13">
        <f t="shared" si="283"/>
        <v>12.18</v>
      </c>
      <c r="T2887" s="14" t="s">
        <v>349</v>
      </c>
      <c r="U2887" t="s">
        <v>18</v>
      </c>
    </row>
    <row r="2888" spans="1:21" x14ac:dyDescent="0.2">
      <c r="A2888" t="s">
        <v>5911</v>
      </c>
      <c r="B2888" s="23">
        <v>45817</v>
      </c>
      <c r="C2888" s="23">
        <v>45792</v>
      </c>
      <c r="D2888" t="s">
        <v>169</v>
      </c>
      <c r="E2888" t="s">
        <v>170</v>
      </c>
      <c r="G2888" t="s">
        <v>6414</v>
      </c>
      <c r="H2888" t="s">
        <v>5612</v>
      </c>
      <c r="I2888" t="s">
        <v>5755</v>
      </c>
      <c r="J2888" s="10" t="str">
        <f t="shared" si="279"/>
        <v>STKR</v>
      </c>
      <c r="K2888" t="s">
        <v>10</v>
      </c>
      <c r="L2888" s="48">
        <v>50</v>
      </c>
      <c r="M2888" t="s">
        <v>1472</v>
      </c>
      <c r="N2888" t="s">
        <v>11</v>
      </c>
      <c r="O2888" s="74">
        <v>4.2000000000000003E-2</v>
      </c>
      <c r="P2888" s="11">
        <f t="shared" si="280"/>
        <v>2.1</v>
      </c>
      <c r="Q2888" s="12">
        <f t="shared" si="281"/>
        <v>7.3003400000000003</v>
      </c>
      <c r="R2888" s="14">
        <f t="shared" si="282"/>
        <v>5.7999999999999996E-3</v>
      </c>
      <c r="S2888" s="13">
        <f t="shared" si="283"/>
        <v>0.28999999999999998</v>
      </c>
      <c r="T2888" s="14" t="s">
        <v>349</v>
      </c>
      <c r="U2888" t="s">
        <v>18</v>
      </c>
    </row>
    <row r="2889" spans="1:21" x14ac:dyDescent="0.2">
      <c r="A2889" t="s">
        <v>5191</v>
      </c>
      <c r="B2889" s="23">
        <v>45817</v>
      </c>
      <c r="C2889" s="23">
        <v>45756</v>
      </c>
      <c r="D2889" t="s">
        <v>94</v>
      </c>
      <c r="E2889" t="s">
        <v>95</v>
      </c>
      <c r="G2889" t="s">
        <v>6524</v>
      </c>
      <c r="H2889" t="s">
        <v>3162</v>
      </c>
      <c r="I2889" t="s">
        <v>3372</v>
      </c>
      <c r="J2889" s="10" t="str">
        <f t="shared" si="279"/>
        <v>LID-</v>
      </c>
      <c r="K2889" t="s">
        <v>98</v>
      </c>
      <c r="L2889" s="48">
        <v>2520</v>
      </c>
      <c r="M2889" t="s">
        <v>1472</v>
      </c>
      <c r="N2889" t="s">
        <v>11</v>
      </c>
      <c r="O2889" s="74">
        <v>4.26</v>
      </c>
      <c r="P2889" s="11">
        <f t="shared" si="280"/>
        <v>10735.2</v>
      </c>
      <c r="Q2889" s="12">
        <f t="shared" si="281"/>
        <v>7.3003400000000003</v>
      </c>
      <c r="R2889" s="14">
        <f t="shared" si="282"/>
        <v>0.58350000000000002</v>
      </c>
      <c r="S2889" s="13">
        <f t="shared" si="283"/>
        <v>1470.42</v>
      </c>
      <c r="T2889" s="14" t="s">
        <v>349</v>
      </c>
      <c r="U2889" t="s">
        <v>368</v>
      </c>
    </row>
    <row r="2890" spans="1:21" x14ac:dyDescent="0.2">
      <c r="A2890" t="s">
        <v>6217</v>
      </c>
      <c r="B2890" s="23">
        <v>45817</v>
      </c>
      <c r="C2890" s="23">
        <v>45748</v>
      </c>
      <c r="D2890" t="s">
        <v>94</v>
      </c>
      <c r="E2890" t="s">
        <v>95</v>
      </c>
      <c r="G2890" t="s">
        <v>6514</v>
      </c>
      <c r="H2890" t="s">
        <v>5692</v>
      </c>
      <c r="I2890" t="s">
        <v>5835</v>
      </c>
      <c r="J2890" s="10" t="str">
        <f t="shared" si="279"/>
        <v>SKU-</v>
      </c>
      <c r="K2890" t="s">
        <v>98</v>
      </c>
      <c r="L2890" s="48">
        <v>200</v>
      </c>
      <c r="M2890" t="s">
        <v>1472</v>
      </c>
      <c r="N2890" t="s">
        <v>11</v>
      </c>
      <c r="O2890" s="74">
        <v>4.05</v>
      </c>
      <c r="P2890" s="11">
        <f t="shared" si="280"/>
        <v>810</v>
      </c>
      <c r="Q2890" s="12">
        <f t="shared" si="281"/>
        <v>7.3003400000000003</v>
      </c>
      <c r="R2890" s="14">
        <f t="shared" si="282"/>
        <v>0.55479999999999996</v>
      </c>
      <c r="S2890" s="13">
        <f t="shared" si="283"/>
        <v>110.96</v>
      </c>
      <c r="T2890" s="14" t="s">
        <v>349</v>
      </c>
      <c r="U2890" t="s">
        <v>2</v>
      </c>
    </row>
    <row r="2891" spans="1:21" x14ac:dyDescent="0.2">
      <c r="A2891" t="s">
        <v>6233</v>
      </c>
      <c r="B2891" s="23">
        <v>45817</v>
      </c>
      <c r="C2891" s="23">
        <v>45748</v>
      </c>
      <c r="D2891" t="s">
        <v>94</v>
      </c>
      <c r="E2891" t="s">
        <v>95</v>
      </c>
      <c r="G2891" t="s">
        <v>6514</v>
      </c>
      <c r="H2891" t="s">
        <v>5695</v>
      </c>
      <c r="I2891" t="s">
        <v>5838</v>
      </c>
      <c r="J2891" s="10" t="str">
        <f t="shared" si="279"/>
        <v>SKU-</v>
      </c>
      <c r="K2891" t="s">
        <v>98</v>
      </c>
      <c r="L2891" s="48">
        <v>400</v>
      </c>
      <c r="M2891" t="s">
        <v>1472</v>
      </c>
      <c r="N2891" t="s">
        <v>11</v>
      </c>
      <c r="O2891" s="74">
        <v>4.3499999999999996</v>
      </c>
      <c r="P2891" s="11">
        <f t="shared" si="280"/>
        <v>1740</v>
      </c>
      <c r="Q2891" s="12">
        <f t="shared" si="281"/>
        <v>7.3003400000000003</v>
      </c>
      <c r="R2891" s="14">
        <f t="shared" si="282"/>
        <v>0.59589999999999999</v>
      </c>
      <c r="S2891" s="13">
        <f t="shared" si="283"/>
        <v>238.36</v>
      </c>
      <c r="T2891" s="14" t="s">
        <v>349</v>
      </c>
      <c r="U2891" t="s">
        <v>2</v>
      </c>
    </row>
    <row r="2892" spans="1:21" x14ac:dyDescent="0.2">
      <c r="A2892" t="s">
        <v>6385</v>
      </c>
      <c r="B2892" s="23">
        <v>45818</v>
      </c>
      <c r="C2892" s="23">
        <v>45804</v>
      </c>
      <c r="D2892" t="s">
        <v>311</v>
      </c>
      <c r="E2892" t="s">
        <v>312</v>
      </c>
      <c r="G2892" t="s">
        <v>6636</v>
      </c>
      <c r="H2892" t="s">
        <v>669</v>
      </c>
      <c r="I2892" t="s">
        <v>670</v>
      </c>
      <c r="J2892" s="10" t="str">
        <f t="shared" si="279"/>
        <v>INM-</v>
      </c>
      <c r="K2892" t="s">
        <v>10</v>
      </c>
      <c r="L2892" s="48">
        <v>100</v>
      </c>
      <c r="M2892" t="s">
        <v>186</v>
      </c>
      <c r="N2892" t="s">
        <v>11</v>
      </c>
      <c r="O2892" s="74">
        <v>110.17700000000001</v>
      </c>
      <c r="P2892" s="11">
        <f t="shared" si="280"/>
        <v>11017.7</v>
      </c>
      <c r="Q2892" s="12">
        <f t="shared" si="281"/>
        <v>7.3003400000000003</v>
      </c>
      <c r="R2892" s="14">
        <f t="shared" si="282"/>
        <v>15.092000000000001</v>
      </c>
      <c r="S2892" s="13">
        <f t="shared" si="283"/>
        <v>1509.2</v>
      </c>
      <c r="T2892" s="14" t="s">
        <v>349</v>
      </c>
      <c r="U2892" t="s">
        <v>327</v>
      </c>
    </row>
    <row r="2893" spans="1:21" x14ac:dyDescent="0.2">
      <c r="A2893" t="s">
        <v>6381</v>
      </c>
      <c r="B2893" s="23">
        <v>45818</v>
      </c>
      <c r="C2893" s="23">
        <v>45804</v>
      </c>
      <c r="D2893" t="s">
        <v>311</v>
      </c>
      <c r="E2893" t="s">
        <v>312</v>
      </c>
      <c r="G2893" t="s">
        <v>6636</v>
      </c>
      <c r="H2893" t="s">
        <v>662</v>
      </c>
      <c r="I2893" t="s">
        <v>663</v>
      </c>
      <c r="J2893" s="10" t="str">
        <f t="shared" si="279"/>
        <v>INM-</v>
      </c>
      <c r="K2893" t="s">
        <v>10</v>
      </c>
      <c r="L2893" s="48">
        <v>200</v>
      </c>
      <c r="M2893" t="s">
        <v>186</v>
      </c>
      <c r="N2893" t="s">
        <v>11</v>
      </c>
      <c r="O2893" s="74">
        <v>92.743399999999994</v>
      </c>
      <c r="P2893" s="11">
        <f t="shared" si="280"/>
        <v>18548.68</v>
      </c>
      <c r="Q2893" s="12">
        <f t="shared" si="281"/>
        <v>7.3003400000000003</v>
      </c>
      <c r="R2893" s="14">
        <f t="shared" si="282"/>
        <v>12.704000000000001</v>
      </c>
      <c r="S2893" s="13">
        <f t="shared" si="283"/>
        <v>2540.8000000000002</v>
      </c>
      <c r="T2893" s="14" t="s">
        <v>349</v>
      </c>
      <c r="U2893" t="s">
        <v>327</v>
      </c>
    </row>
    <row r="2894" spans="1:21" x14ac:dyDescent="0.2">
      <c r="A2894" t="s">
        <v>6375</v>
      </c>
      <c r="B2894" s="23">
        <v>45818</v>
      </c>
      <c r="C2894" s="23">
        <v>45800</v>
      </c>
      <c r="D2894" t="s">
        <v>311</v>
      </c>
      <c r="E2894" t="s">
        <v>312</v>
      </c>
      <c r="G2894" t="s">
        <v>6630</v>
      </c>
      <c r="H2894" t="s">
        <v>341</v>
      </c>
      <c r="I2894" t="s">
        <v>342</v>
      </c>
      <c r="J2894" s="10" t="str">
        <f t="shared" si="279"/>
        <v>INM-</v>
      </c>
      <c r="K2894" t="s">
        <v>10</v>
      </c>
      <c r="L2894" s="48">
        <v>50</v>
      </c>
      <c r="M2894" t="s">
        <v>186</v>
      </c>
      <c r="N2894" t="s">
        <v>11</v>
      </c>
      <c r="O2894" s="74">
        <v>63.008800000000001</v>
      </c>
      <c r="P2894" s="11">
        <f t="shared" si="280"/>
        <v>3150.44</v>
      </c>
      <c r="Q2894" s="12">
        <f t="shared" si="281"/>
        <v>7.3003400000000003</v>
      </c>
      <c r="R2894" s="14">
        <f t="shared" si="282"/>
        <v>8.6309000000000005</v>
      </c>
      <c r="S2894" s="13">
        <f t="shared" si="283"/>
        <v>431.55</v>
      </c>
      <c r="T2894" s="14" t="s">
        <v>349</v>
      </c>
      <c r="U2894" t="s">
        <v>327</v>
      </c>
    </row>
    <row r="2895" spans="1:21" x14ac:dyDescent="0.2">
      <c r="A2895" t="s">
        <v>6346</v>
      </c>
      <c r="B2895" s="23">
        <v>45818</v>
      </c>
      <c r="C2895" s="23">
        <v>45706</v>
      </c>
      <c r="D2895" t="s">
        <v>252</v>
      </c>
      <c r="E2895" t="s">
        <v>253</v>
      </c>
      <c r="G2895" t="s">
        <v>6615</v>
      </c>
      <c r="H2895" t="s">
        <v>250</v>
      </c>
      <c r="I2895" t="s">
        <v>251</v>
      </c>
      <c r="J2895" s="10" t="str">
        <f t="shared" si="279"/>
        <v>GLID</v>
      </c>
      <c r="K2895" t="s">
        <v>10</v>
      </c>
      <c r="L2895" s="48">
        <v>3390</v>
      </c>
      <c r="M2895" t="s">
        <v>1472</v>
      </c>
      <c r="N2895" t="s">
        <v>11</v>
      </c>
      <c r="O2895" s="74">
        <v>10.7476</v>
      </c>
      <c r="P2895" s="11">
        <f t="shared" si="280"/>
        <v>36434.36</v>
      </c>
      <c r="Q2895" s="12">
        <f t="shared" si="281"/>
        <v>7.3003400000000003</v>
      </c>
      <c r="R2895" s="14">
        <f t="shared" si="282"/>
        <v>1.4722</v>
      </c>
      <c r="S2895" s="13">
        <f t="shared" si="283"/>
        <v>4990.76</v>
      </c>
      <c r="T2895" s="14" t="s">
        <v>349</v>
      </c>
      <c r="U2895" t="s">
        <v>78</v>
      </c>
    </row>
    <row r="2896" spans="1:21" x14ac:dyDescent="0.2">
      <c r="A2896" t="s">
        <v>6074</v>
      </c>
      <c r="B2896" s="23">
        <v>45818</v>
      </c>
      <c r="C2896" s="23">
        <v>45799</v>
      </c>
      <c r="D2896" t="s">
        <v>252</v>
      </c>
      <c r="E2896" t="s">
        <v>253</v>
      </c>
      <c r="G2896" t="s">
        <v>6464</v>
      </c>
      <c r="H2896" t="s">
        <v>1528</v>
      </c>
      <c r="I2896" t="s">
        <v>1529</v>
      </c>
      <c r="J2896" s="10" t="s">
        <v>1525</v>
      </c>
      <c r="K2896" t="s">
        <v>10</v>
      </c>
      <c r="L2896" s="48">
        <v>7200</v>
      </c>
      <c r="M2896" t="s">
        <v>1472</v>
      </c>
      <c r="N2896" t="s">
        <v>11</v>
      </c>
      <c r="O2896" s="74">
        <v>1.3386</v>
      </c>
      <c r="P2896" s="11">
        <f t="shared" si="280"/>
        <v>9637.92</v>
      </c>
      <c r="Q2896" s="12">
        <f t="shared" si="281"/>
        <v>7.3003400000000003</v>
      </c>
      <c r="R2896" s="14">
        <f t="shared" si="282"/>
        <v>0.18340000000000001</v>
      </c>
      <c r="S2896" s="13">
        <f t="shared" si="283"/>
        <v>1320.48</v>
      </c>
      <c r="T2896" s="14" t="s">
        <v>349</v>
      </c>
      <c r="U2896" t="s">
        <v>36</v>
      </c>
    </row>
    <row r="2897" spans="1:21" x14ac:dyDescent="0.2">
      <c r="A2897" t="s">
        <v>6076</v>
      </c>
      <c r="B2897" s="23">
        <v>45818</v>
      </c>
      <c r="C2897" s="23">
        <v>45800</v>
      </c>
      <c r="D2897" t="s">
        <v>252</v>
      </c>
      <c r="E2897" t="s">
        <v>253</v>
      </c>
      <c r="G2897" t="s">
        <v>6464</v>
      </c>
      <c r="H2897" t="s">
        <v>1528</v>
      </c>
      <c r="I2897" t="s">
        <v>1529</v>
      </c>
      <c r="J2897" s="10" t="s">
        <v>1525</v>
      </c>
      <c r="K2897" t="s">
        <v>10</v>
      </c>
      <c r="L2897" s="48">
        <v>3050</v>
      </c>
      <c r="M2897" t="s">
        <v>1472</v>
      </c>
      <c r="N2897" t="s">
        <v>11</v>
      </c>
      <c r="O2897" s="74">
        <v>1.3524</v>
      </c>
      <c r="P2897" s="11">
        <f t="shared" si="280"/>
        <v>4124.82</v>
      </c>
      <c r="Q2897" s="12">
        <f t="shared" si="281"/>
        <v>7.3003400000000003</v>
      </c>
      <c r="R2897" s="14">
        <f t="shared" si="282"/>
        <v>0.18529999999999999</v>
      </c>
      <c r="S2897" s="13">
        <f t="shared" si="283"/>
        <v>565.16999999999996</v>
      </c>
      <c r="T2897" s="14" t="s">
        <v>349</v>
      </c>
      <c r="U2897" t="s">
        <v>36</v>
      </c>
    </row>
    <row r="2898" spans="1:21" x14ac:dyDescent="0.2">
      <c r="A2898" t="s">
        <v>6077</v>
      </c>
      <c r="B2898" s="23">
        <v>45818</v>
      </c>
      <c r="C2898" s="23">
        <v>45799</v>
      </c>
      <c r="D2898" t="s">
        <v>252</v>
      </c>
      <c r="E2898" t="s">
        <v>253</v>
      </c>
      <c r="G2898" t="s">
        <v>6464</v>
      </c>
      <c r="H2898" t="s">
        <v>678</v>
      </c>
      <c r="I2898" t="s">
        <v>679</v>
      </c>
      <c r="J2898" s="10" t="s">
        <v>1525</v>
      </c>
      <c r="K2898" t="s">
        <v>10</v>
      </c>
      <c r="L2898" s="48">
        <v>100</v>
      </c>
      <c r="M2898" t="s">
        <v>1472</v>
      </c>
      <c r="N2898" t="s">
        <v>11</v>
      </c>
      <c r="O2898" s="74">
        <v>1.38</v>
      </c>
      <c r="P2898" s="11">
        <f t="shared" si="280"/>
        <v>138</v>
      </c>
      <c r="Q2898" s="12">
        <f t="shared" si="281"/>
        <v>7.3003400000000003</v>
      </c>
      <c r="R2898" s="14">
        <f t="shared" si="282"/>
        <v>0.189</v>
      </c>
      <c r="S2898" s="13">
        <f t="shared" si="283"/>
        <v>18.899999999999999</v>
      </c>
      <c r="T2898" s="14" t="s">
        <v>349</v>
      </c>
      <c r="U2898" t="s">
        <v>36</v>
      </c>
    </row>
    <row r="2899" spans="1:21" x14ac:dyDescent="0.2">
      <c r="A2899" t="s">
        <v>6057</v>
      </c>
      <c r="B2899" s="23">
        <v>45818</v>
      </c>
      <c r="C2899" s="23">
        <v>45800</v>
      </c>
      <c r="D2899" t="s">
        <v>252</v>
      </c>
      <c r="E2899" t="s">
        <v>253</v>
      </c>
      <c r="G2899" t="s">
        <v>6464</v>
      </c>
      <c r="H2899" t="s">
        <v>688</v>
      </c>
      <c r="I2899" t="s">
        <v>689</v>
      </c>
      <c r="J2899" s="10" t="s">
        <v>1525</v>
      </c>
      <c r="K2899" t="s">
        <v>10</v>
      </c>
      <c r="L2899" s="48">
        <v>7100</v>
      </c>
      <c r="M2899" t="s">
        <v>1472</v>
      </c>
      <c r="N2899" t="s">
        <v>11</v>
      </c>
      <c r="O2899" s="74">
        <v>0.873</v>
      </c>
      <c r="P2899" s="11">
        <f t="shared" si="280"/>
        <v>6198.3</v>
      </c>
      <c r="Q2899" s="12">
        <f t="shared" si="281"/>
        <v>7.3003400000000003</v>
      </c>
      <c r="R2899" s="14">
        <f t="shared" si="282"/>
        <v>0.1196</v>
      </c>
      <c r="S2899" s="13">
        <f t="shared" si="283"/>
        <v>849.16</v>
      </c>
      <c r="T2899" s="14" t="s">
        <v>349</v>
      </c>
      <c r="U2899" t="s">
        <v>36</v>
      </c>
    </row>
    <row r="2900" spans="1:21" x14ac:dyDescent="0.2">
      <c r="A2900" t="s">
        <v>6058</v>
      </c>
      <c r="B2900" s="23">
        <v>45818</v>
      </c>
      <c r="C2900" s="23">
        <v>45800</v>
      </c>
      <c r="D2900" t="s">
        <v>252</v>
      </c>
      <c r="E2900" t="s">
        <v>253</v>
      </c>
      <c r="G2900" t="s">
        <v>6464</v>
      </c>
      <c r="H2900" t="s">
        <v>1026</v>
      </c>
      <c r="I2900" t="s">
        <v>1027</v>
      </c>
      <c r="J2900" s="10" t="s">
        <v>1525</v>
      </c>
      <c r="K2900" t="s">
        <v>10</v>
      </c>
      <c r="L2900" s="48">
        <v>8050</v>
      </c>
      <c r="M2900" t="s">
        <v>1472</v>
      </c>
      <c r="N2900" t="s">
        <v>11</v>
      </c>
      <c r="O2900" s="74">
        <v>0.873</v>
      </c>
      <c r="P2900" s="11">
        <f t="shared" si="280"/>
        <v>7027.65</v>
      </c>
      <c r="Q2900" s="12">
        <f t="shared" si="281"/>
        <v>7.3003400000000003</v>
      </c>
      <c r="R2900" s="14">
        <f t="shared" si="282"/>
        <v>0.1196</v>
      </c>
      <c r="S2900" s="13">
        <f t="shared" si="283"/>
        <v>962.78</v>
      </c>
      <c r="T2900" s="14" t="s">
        <v>349</v>
      </c>
      <c r="U2900" t="s">
        <v>36</v>
      </c>
    </row>
    <row r="2901" spans="1:21" x14ac:dyDescent="0.2">
      <c r="A2901" t="s">
        <v>6036</v>
      </c>
      <c r="B2901" s="23">
        <v>45818</v>
      </c>
      <c r="C2901" s="23">
        <v>45799</v>
      </c>
      <c r="D2901" t="s">
        <v>21</v>
      </c>
      <c r="E2901" t="s">
        <v>22</v>
      </c>
      <c r="G2901" t="s">
        <v>6454</v>
      </c>
      <c r="H2901" t="s">
        <v>1441</v>
      </c>
      <c r="I2901" t="s">
        <v>1442</v>
      </c>
      <c r="J2901" s="10" t="str">
        <f t="shared" ref="J2901:J2932" si="284">+LEFT(U2901,4)</f>
        <v>BRKT</v>
      </c>
      <c r="K2901" t="s">
        <v>10</v>
      </c>
      <c r="L2901" s="48">
        <v>1600</v>
      </c>
      <c r="M2901" t="s">
        <v>1472</v>
      </c>
      <c r="N2901" t="s">
        <v>11</v>
      </c>
      <c r="O2901" s="74">
        <v>0.60340000000000005</v>
      </c>
      <c r="P2901" s="11">
        <f t="shared" si="280"/>
        <v>965.44</v>
      </c>
      <c r="Q2901" s="12">
        <f t="shared" si="281"/>
        <v>7.3003400000000003</v>
      </c>
      <c r="R2901" s="14">
        <f t="shared" si="282"/>
        <v>8.2699999999999996E-2</v>
      </c>
      <c r="S2901" s="13">
        <f t="shared" si="283"/>
        <v>132.32</v>
      </c>
      <c r="T2901" s="14" t="s">
        <v>349</v>
      </c>
      <c r="U2901" t="s">
        <v>442</v>
      </c>
    </row>
    <row r="2902" spans="1:21" x14ac:dyDescent="0.2">
      <c r="A2902" t="s">
        <v>6140</v>
      </c>
      <c r="B2902" s="23">
        <v>45818</v>
      </c>
      <c r="C2902" s="23">
        <v>45807</v>
      </c>
      <c r="D2902" t="s">
        <v>149</v>
      </c>
      <c r="E2902" t="s">
        <v>150</v>
      </c>
      <c r="G2902" t="s">
        <v>6492</v>
      </c>
      <c r="H2902" t="s">
        <v>5677</v>
      </c>
      <c r="I2902" t="s">
        <v>5820</v>
      </c>
      <c r="J2902" s="10" t="str">
        <f t="shared" si="284"/>
        <v>GLID</v>
      </c>
      <c r="K2902" t="s">
        <v>10</v>
      </c>
      <c r="L2902" s="48">
        <v>3050</v>
      </c>
      <c r="M2902" t="s">
        <v>1472</v>
      </c>
      <c r="N2902" t="s">
        <v>11</v>
      </c>
      <c r="O2902" s="74">
        <v>3.0203000000000002</v>
      </c>
      <c r="P2902" s="11">
        <f t="shared" si="280"/>
        <v>9211.92</v>
      </c>
      <c r="Q2902" s="12">
        <f t="shared" si="281"/>
        <v>7.3003400000000003</v>
      </c>
      <c r="R2902" s="14">
        <f t="shared" si="282"/>
        <v>0.41370000000000001</v>
      </c>
      <c r="S2902" s="13">
        <f t="shared" si="283"/>
        <v>1261.79</v>
      </c>
      <c r="T2902" s="14" t="s">
        <v>349</v>
      </c>
      <c r="U2902" t="s">
        <v>78</v>
      </c>
    </row>
    <row r="2903" spans="1:21" x14ac:dyDescent="0.2">
      <c r="A2903" t="s">
        <v>6108</v>
      </c>
      <c r="B2903" s="23">
        <v>45818</v>
      </c>
      <c r="C2903" s="23">
        <v>45798</v>
      </c>
      <c r="D2903" t="s">
        <v>651</v>
      </c>
      <c r="E2903" t="s">
        <v>652</v>
      </c>
      <c r="G2903" t="s">
        <v>6465</v>
      </c>
      <c r="H2903" t="s">
        <v>5669</v>
      </c>
      <c r="I2903" t="s">
        <v>5812</v>
      </c>
      <c r="J2903" s="10" t="str">
        <f t="shared" si="284"/>
        <v>HDL-</v>
      </c>
      <c r="K2903" t="s">
        <v>10</v>
      </c>
      <c r="L2903" s="48">
        <v>2050</v>
      </c>
      <c r="M2903" t="s">
        <v>1472</v>
      </c>
      <c r="N2903" t="s">
        <v>11</v>
      </c>
      <c r="O2903" s="74">
        <v>2.3919999999999999</v>
      </c>
      <c r="P2903" s="11">
        <f t="shared" si="280"/>
        <v>4903.6000000000004</v>
      </c>
      <c r="Q2903" s="12">
        <f t="shared" si="281"/>
        <v>7.3003400000000003</v>
      </c>
      <c r="R2903" s="14">
        <f t="shared" si="282"/>
        <v>0.32769999999999999</v>
      </c>
      <c r="S2903" s="13">
        <f t="shared" si="283"/>
        <v>671.79</v>
      </c>
      <c r="T2903" s="14" t="s">
        <v>349</v>
      </c>
      <c r="U2903" t="s">
        <v>228</v>
      </c>
    </row>
    <row r="2904" spans="1:21" x14ac:dyDescent="0.2">
      <c r="A2904" t="s">
        <v>6059</v>
      </c>
      <c r="B2904" s="23">
        <v>45818</v>
      </c>
      <c r="C2904" s="23">
        <v>45798</v>
      </c>
      <c r="D2904" t="s">
        <v>651</v>
      </c>
      <c r="E2904" t="s">
        <v>652</v>
      </c>
      <c r="G2904" t="s">
        <v>6465</v>
      </c>
      <c r="H2904" t="s">
        <v>3587</v>
      </c>
      <c r="I2904" t="s">
        <v>3588</v>
      </c>
      <c r="J2904" s="10" t="str">
        <f t="shared" si="284"/>
        <v>KNOB</v>
      </c>
      <c r="K2904" t="s">
        <v>10</v>
      </c>
      <c r="L2904" s="48">
        <v>4100</v>
      </c>
      <c r="M2904" t="s">
        <v>1472</v>
      </c>
      <c r="N2904" t="s">
        <v>11</v>
      </c>
      <c r="O2904" s="74">
        <v>0.88980000000000004</v>
      </c>
      <c r="P2904" s="11">
        <f t="shared" si="280"/>
        <v>3648.18</v>
      </c>
      <c r="Q2904" s="12">
        <f t="shared" si="281"/>
        <v>7.3003400000000003</v>
      </c>
      <c r="R2904" s="14">
        <f t="shared" si="282"/>
        <v>0.12189999999999999</v>
      </c>
      <c r="S2904" s="13">
        <f t="shared" si="283"/>
        <v>499.79</v>
      </c>
      <c r="T2904" s="14" t="s">
        <v>349</v>
      </c>
      <c r="U2904" t="s">
        <v>32</v>
      </c>
    </row>
    <row r="2905" spans="1:21" x14ac:dyDescent="0.2">
      <c r="A2905" t="s">
        <v>6352</v>
      </c>
      <c r="B2905" s="23">
        <v>45818</v>
      </c>
      <c r="C2905" s="23">
        <v>45763</v>
      </c>
      <c r="D2905" t="s">
        <v>6397</v>
      </c>
      <c r="E2905" t="s">
        <v>6398</v>
      </c>
      <c r="G2905" t="s">
        <v>6622</v>
      </c>
      <c r="H2905" t="s">
        <v>5640</v>
      </c>
      <c r="I2905" t="s">
        <v>5783</v>
      </c>
      <c r="J2905" s="10" t="str">
        <f t="shared" si="284"/>
        <v>SSM-</v>
      </c>
      <c r="K2905" t="s">
        <v>10</v>
      </c>
      <c r="L2905" s="48">
        <v>27871</v>
      </c>
      <c r="M2905" t="s">
        <v>186</v>
      </c>
      <c r="N2905" t="s">
        <v>11</v>
      </c>
      <c r="O2905" s="74">
        <v>11.283200000000001</v>
      </c>
      <c r="P2905" s="11">
        <f t="shared" si="280"/>
        <v>314474.07</v>
      </c>
      <c r="Q2905" s="12">
        <f t="shared" si="281"/>
        <v>7.3003400000000003</v>
      </c>
      <c r="R2905" s="14">
        <f t="shared" si="282"/>
        <v>1.5456000000000001</v>
      </c>
      <c r="S2905" s="13">
        <f t="shared" si="283"/>
        <v>43077.42</v>
      </c>
      <c r="T2905" s="14" t="s">
        <v>349</v>
      </c>
      <c r="U2905" t="s">
        <v>33</v>
      </c>
    </row>
    <row r="2906" spans="1:21" x14ac:dyDescent="0.2">
      <c r="A2906" t="s">
        <v>6352</v>
      </c>
      <c r="B2906" s="23">
        <v>45818</v>
      </c>
      <c r="C2906" s="23">
        <v>45763</v>
      </c>
      <c r="D2906" t="s">
        <v>6397</v>
      </c>
      <c r="E2906" t="s">
        <v>6398</v>
      </c>
      <c r="G2906" t="s">
        <v>6494</v>
      </c>
      <c r="H2906" t="s">
        <v>5640</v>
      </c>
      <c r="I2906" t="s">
        <v>5783</v>
      </c>
      <c r="J2906" s="10" t="str">
        <f t="shared" si="284"/>
        <v>SSM-</v>
      </c>
      <c r="K2906" t="s">
        <v>10</v>
      </c>
      <c r="L2906" s="48">
        <v>4812</v>
      </c>
      <c r="M2906" t="s">
        <v>186</v>
      </c>
      <c r="N2906" t="s">
        <v>11</v>
      </c>
      <c r="O2906" s="74">
        <v>11.283200000000001</v>
      </c>
      <c r="P2906" s="11">
        <f t="shared" si="280"/>
        <v>54294.76</v>
      </c>
      <c r="Q2906" s="12">
        <f t="shared" si="281"/>
        <v>7.3003400000000003</v>
      </c>
      <c r="R2906" s="14">
        <f t="shared" si="282"/>
        <v>1.5456000000000001</v>
      </c>
      <c r="S2906" s="13">
        <f t="shared" si="283"/>
        <v>7437.43</v>
      </c>
      <c r="T2906" s="14" t="s">
        <v>349</v>
      </c>
      <c r="U2906" t="s">
        <v>33</v>
      </c>
    </row>
    <row r="2907" spans="1:21" x14ac:dyDescent="0.2">
      <c r="A2907" t="s">
        <v>6351</v>
      </c>
      <c r="B2907" s="23">
        <v>45818</v>
      </c>
      <c r="C2907" s="23">
        <v>45763</v>
      </c>
      <c r="D2907" t="s">
        <v>6397</v>
      </c>
      <c r="E2907" t="s">
        <v>6398</v>
      </c>
      <c r="G2907" t="s">
        <v>6494</v>
      </c>
      <c r="H2907" t="s">
        <v>5641</v>
      </c>
      <c r="I2907" t="s">
        <v>5784</v>
      </c>
      <c r="J2907" s="10" t="str">
        <f t="shared" si="284"/>
        <v>SSM-</v>
      </c>
      <c r="K2907" t="s">
        <v>10</v>
      </c>
      <c r="L2907" s="48">
        <v>32724</v>
      </c>
      <c r="M2907" t="s">
        <v>186</v>
      </c>
      <c r="N2907" t="s">
        <v>11</v>
      </c>
      <c r="O2907" s="74">
        <v>11.194699999999999</v>
      </c>
      <c r="P2907" s="11">
        <f t="shared" si="280"/>
        <v>366335.36</v>
      </c>
      <c r="Q2907" s="12">
        <f t="shared" si="281"/>
        <v>7.3003400000000003</v>
      </c>
      <c r="R2907" s="14">
        <f t="shared" si="282"/>
        <v>1.5334000000000001</v>
      </c>
      <c r="S2907" s="13">
        <f t="shared" si="283"/>
        <v>50178.98</v>
      </c>
      <c r="T2907" s="14" t="s">
        <v>349</v>
      </c>
      <c r="U2907" t="s">
        <v>33</v>
      </c>
    </row>
    <row r="2908" spans="1:21" x14ac:dyDescent="0.2">
      <c r="A2908" t="s">
        <v>6350</v>
      </c>
      <c r="B2908" s="23">
        <v>45818</v>
      </c>
      <c r="C2908" s="23">
        <v>45763</v>
      </c>
      <c r="D2908" t="s">
        <v>6397</v>
      </c>
      <c r="E2908" t="s">
        <v>6398</v>
      </c>
      <c r="G2908" t="s">
        <v>6494</v>
      </c>
      <c r="H2908" t="s">
        <v>5729</v>
      </c>
      <c r="I2908" t="s">
        <v>5870</v>
      </c>
      <c r="J2908" s="10" t="str">
        <f t="shared" si="284"/>
        <v>SSM-</v>
      </c>
      <c r="K2908" t="s">
        <v>10</v>
      </c>
      <c r="L2908" s="48">
        <v>25296</v>
      </c>
      <c r="M2908" t="s">
        <v>186</v>
      </c>
      <c r="N2908" t="s">
        <v>11</v>
      </c>
      <c r="O2908" s="74">
        <v>11.106199999999999</v>
      </c>
      <c r="P2908" s="11">
        <f t="shared" si="280"/>
        <v>280942.44</v>
      </c>
      <c r="Q2908" s="12">
        <f t="shared" si="281"/>
        <v>7.3003400000000003</v>
      </c>
      <c r="R2908" s="14">
        <f t="shared" si="282"/>
        <v>1.5213000000000001</v>
      </c>
      <c r="S2908" s="13">
        <f t="shared" si="283"/>
        <v>38482.800000000003</v>
      </c>
      <c r="T2908" s="14" t="s">
        <v>349</v>
      </c>
      <c r="U2908" t="s">
        <v>33</v>
      </c>
    </row>
    <row r="2909" spans="1:21" x14ac:dyDescent="0.2">
      <c r="A2909" t="s">
        <v>6255</v>
      </c>
      <c r="B2909" s="23">
        <v>45818</v>
      </c>
      <c r="C2909" s="23">
        <v>45748</v>
      </c>
      <c r="D2909" t="s">
        <v>94</v>
      </c>
      <c r="E2909" t="s">
        <v>95</v>
      </c>
      <c r="G2909" t="s">
        <v>6550</v>
      </c>
      <c r="H2909" t="s">
        <v>5706</v>
      </c>
      <c r="I2909" t="s">
        <v>5847</v>
      </c>
      <c r="J2909" s="10" t="str">
        <f t="shared" si="284"/>
        <v>SKU-</v>
      </c>
      <c r="K2909" t="s">
        <v>98</v>
      </c>
      <c r="L2909" s="48">
        <v>500</v>
      </c>
      <c r="M2909" t="s">
        <v>1472</v>
      </c>
      <c r="N2909" t="s">
        <v>11</v>
      </c>
      <c r="O2909" s="74">
        <v>4.95</v>
      </c>
      <c r="P2909" s="11">
        <f t="shared" si="280"/>
        <v>2475</v>
      </c>
      <c r="Q2909" s="12">
        <f t="shared" si="281"/>
        <v>7.3003400000000003</v>
      </c>
      <c r="R2909" s="14">
        <f t="shared" si="282"/>
        <v>0.67810000000000004</v>
      </c>
      <c r="S2909" s="13">
        <f t="shared" si="283"/>
        <v>339.05</v>
      </c>
      <c r="T2909" s="14" t="s">
        <v>349</v>
      </c>
      <c r="U2909" t="s">
        <v>2</v>
      </c>
    </row>
    <row r="2910" spans="1:21" x14ac:dyDescent="0.2">
      <c r="A2910" t="s">
        <v>5905</v>
      </c>
      <c r="B2910" s="23">
        <v>45819</v>
      </c>
      <c r="C2910" s="23">
        <v>45798</v>
      </c>
      <c r="D2910" t="s">
        <v>235</v>
      </c>
      <c r="E2910" t="s">
        <v>236</v>
      </c>
      <c r="G2910" t="s">
        <v>6413</v>
      </c>
      <c r="H2910" t="s">
        <v>233</v>
      </c>
      <c r="I2910" t="s">
        <v>234</v>
      </c>
      <c r="J2910" s="10" t="str">
        <f t="shared" si="284"/>
        <v>RIV-</v>
      </c>
      <c r="K2910" t="s">
        <v>10</v>
      </c>
      <c r="L2910" s="48">
        <v>34000</v>
      </c>
      <c r="M2910" t="s">
        <v>1472</v>
      </c>
      <c r="N2910" t="s">
        <v>11</v>
      </c>
      <c r="O2910" s="74">
        <v>4.0800000000000003E-2</v>
      </c>
      <c r="P2910" s="11">
        <f t="shared" si="280"/>
        <v>1387.2</v>
      </c>
      <c r="Q2910" s="12">
        <f t="shared" si="281"/>
        <v>7.3003400000000003</v>
      </c>
      <c r="R2910" s="14">
        <f t="shared" si="282"/>
        <v>5.5999999999999999E-3</v>
      </c>
      <c r="S2910" s="13">
        <f t="shared" si="283"/>
        <v>190.4</v>
      </c>
      <c r="T2910" s="14" t="s">
        <v>349</v>
      </c>
      <c r="U2910" t="s">
        <v>132</v>
      </c>
    </row>
    <row r="2911" spans="1:21" x14ac:dyDescent="0.2">
      <c r="A2911" t="s">
        <v>6019</v>
      </c>
      <c r="B2911" s="23">
        <v>45819</v>
      </c>
      <c r="C2911" s="23">
        <v>45800</v>
      </c>
      <c r="D2911" t="s">
        <v>235</v>
      </c>
      <c r="E2911" t="s">
        <v>236</v>
      </c>
      <c r="G2911" t="s">
        <v>6433</v>
      </c>
      <c r="H2911" t="s">
        <v>4610</v>
      </c>
      <c r="I2911" t="s">
        <v>4611</v>
      </c>
      <c r="J2911" s="10" t="str">
        <f t="shared" si="284"/>
        <v>SCR-</v>
      </c>
      <c r="K2911" t="s">
        <v>10</v>
      </c>
      <c r="L2911" s="48">
        <v>3100</v>
      </c>
      <c r="M2911" t="s">
        <v>1472</v>
      </c>
      <c r="N2911" t="s">
        <v>11</v>
      </c>
      <c r="O2911" s="74">
        <v>0.2898</v>
      </c>
      <c r="P2911" s="11">
        <f t="shared" si="280"/>
        <v>898.38</v>
      </c>
      <c r="Q2911" s="12">
        <f t="shared" si="281"/>
        <v>7.3003400000000003</v>
      </c>
      <c r="R2911" s="14">
        <f t="shared" si="282"/>
        <v>3.9699999999999999E-2</v>
      </c>
      <c r="S2911" s="13">
        <f t="shared" si="283"/>
        <v>123.07</v>
      </c>
      <c r="T2911" s="14" t="s">
        <v>349</v>
      </c>
      <c r="U2911" t="s">
        <v>166</v>
      </c>
    </row>
    <row r="2912" spans="1:21" x14ac:dyDescent="0.2">
      <c r="A2912" t="s">
        <v>6191</v>
      </c>
      <c r="B2912" s="23">
        <v>45819</v>
      </c>
      <c r="C2912" s="23">
        <v>45805</v>
      </c>
      <c r="D2912" t="s">
        <v>5</v>
      </c>
      <c r="E2912" t="s">
        <v>6</v>
      </c>
      <c r="G2912" t="s">
        <v>6499</v>
      </c>
      <c r="H2912" t="s">
        <v>3720</v>
      </c>
      <c r="I2912" t="s">
        <v>3721</v>
      </c>
      <c r="J2912" s="10" t="str">
        <f t="shared" si="284"/>
        <v>BOX-</v>
      </c>
      <c r="K2912" t="s">
        <v>10</v>
      </c>
      <c r="L2912" s="48">
        <v>3020</v>
      </c>
      <c r="M2912" t="s">
        <v>1472</v>
      </c>
      <c r="N2912" t="s">
        <v>11</v>
      </c>
      <c r="O2912" s="74">
        <v>3.43</v>
      </c>
      <c r="P2912" s="11">
        <f t="shared" si="280"/>
        <v>10358.6</v>
      </c>
      <c r="Q2912" s="12">
        <f t="shared" si="281"/>
        <v>7.3003400000000003</v>
      </c>
      <c r="R2912" s="14">
        <f t="shared" si="282"/>
        <v>0.4698</v>
      </c>
      <c r="S2912" s="13">
        <f t="shared" si="283"/>
        <v>1418.8</v>
      </c>
      <c r="T2912" s="14" t="s">
        <v>349</v>
      </c>
      <c r="U2912" t="s">
        <v>1</v>
      </c>
    </row>
    <row r="2913" spans="1:21" x14ac:dyDescent="0.2">
      <c r="A2913" t="s">
        <v>6237</v>
      </c>
      <c r="B2913" s="23">
        <v>45819</v>
      </c>
      <c r="C2913" s="23">
        <v>45805</v>
      </c>
      <c r="D2913" t="s">
        <v>5</v>
      </c>
      <c r="E2913" t="s">
        <v>6</v>
      </c>
      <c r="G2913" t="s">
        <v>6499</v>
      </c>
      <c r="H2913" t="s">
        <v>4725</v>
      </c>
      <c r="I2913" t="s">
        <v>4726</v>
      </c>
      <c r="J2913" s="10" t="str">
        <f t="shared" si="284"/>
        <v>BOX-</v>
      </c>
      <c r="K2913" t="s">
        <v>10</v>
      </c>
      <c r="L2913" s="48">
        <v>5030</v>
      </c>
      <c r="M2913" t="s">
        <v>1472</v>
      </c>
      <c r="N2913" t="s">
        <v>11</v>
      </c>
      <c r="O2913" s="74">
        <v>4.4800000000000004</v>
      </c>
      <c r="P2913" s="11">
        <f t="shared" si="280"/>
        <v>22534.400000000001</v>
      </c>
      <c r="Q2913" s="12">
        <f t="shared" si="281"/>
        <v>7.3003400000000003</v>
      </c>
      <c r="R2913" s="14">
        <f t="shared" si="282"/>
        <v>0.61370000000000002</v>
      </c>
      <c r="S2913" s="13">
        <f t="shared" si="283"/>
        <v>3086.91</v>
      </c>
      <c r="T2913" s="14" t="s">
        <v>349</v>
      </c>
      <c r="U2913" t="s">
        <v>1</v>
      </c>
    </row>
    <row r="2914" spans="1:21" x14ac:dyDescent="0.2">
      <c r="A2914" t="s">
        <v>6225</v>
      </c>
      <c r="B2914" s="23">
        <v>45819</v>
      </c>
      <c r="C2914" s="23">
        <v>45818</v>
      </c>
      <c r="D2914" t="s">
        <v>5</v>
      </c>
      <c r="E2914" t="s">
        <v>6</v>
      </c>
      <c r="G2914" t="s">
        <v>6499</v>
      </c>
      <c r="H2914" t="s">
        <v>5694</v>
      </c>
      <c r="I2914" t="s">
        <v>5837</v>
      </c>
      <c r="J2914" s="10" t="str">
        <f t="shared" si="284"/>
        <v>BOX-</v>
      </c>
      <c r="K2914" t="s">
        <v>10</v>
      </c>
      <c r="L2914" s="48">
        <v>2020</v>
      </c>
      <c r="M2914" t="s">
        <v>1472</v>
      </c>
      <c r="N2914" t="s">
        <v>11</v>
      </c>
      <c r="O2914" s="74">
        <v>4.21</v>
      </c>
      <c r="P2914" s="11">
        <f t="shared" si="280"/>
        <v>8504.2000000000007</v>
      </c>
      <c r="Q2914" s="12">
        <f t="shared" si="281"/>
        <v>7.3003400000000003</v>
      </c>
      <c r="R2914" s="14">
        <f t="shared" si="282"/>
        <v>0.57669999999999999</v>
      </c>
      <c r="S2914" s="13">
        <f t="shared" si="283"/>
        <v>1164.93</v>
      </c>
      <c r="T2914" s="14" t="s">
        <v>349</v>
      </c>
      <c r="U2914" t="s">
        <v>1</v>
      </c>
    </row>
    <row r="2915" spans="1:21" x14ac:dyDescent="0.2">
      <c r="A2915" t="s">
        <v>6226</v>
      </c>
      <c r="B2915" s="23">
        <v>45819</v>
      </c>
      <c r="C2915" s="23">
        <v>45818</v>
      </c>
      <c r="D2915" t="s">
        <v>5</v>
      </c>
      <c r="E2915" t="s">
        <v>6</v>
      </c>
      <c r="G2915" t="s">
        <v>6499</v>
      </c>
      <c r="H2915" t="s">
        <v>5694</v>
      </c>
      <c r="I2915" t="s">
        <v>5837</v>
      </c>
      <c r="J2915" s="10" t="str">
        <f t="shared" si="284"/>
        <v>BOX-</v>
      </c>
      <c r="K2915" t="s">
        <v>10</v>
      </c>
      <c r="L2915" s="48">
        <v>2020</v>
      </c>
      <c r="M2915" t="s">
        <v>1472</v>
      </c>
      <c r="N2915" t="s">
        <v>11</v>
      </c>
      <c r="O2915" s="74">
        <v>4.21</v>
      </c>
      <c r="P2915" s="11">
        <f t="shared" si="280"/>
        <v>8504.2000000000007</v>
      </c>
      <c r="Q2915" s="12">
        <f t="shared" si="281"/>
        <v>7.3003400000000003</v>
      </c>
      <c r="R2915" s="14">
        <f t="shared" si="282"/>
        <v>0.57669999999999999</v>
      </c>
      <c r="S2915" s="13">
        <f t="shared" si="283"/>
        <v>1164.93</v>
      </c>
      <c r="T2915" s="14" t="s">
        <v>349</v>
      </c>
      <c r="U2915" t="s">
        <v>1</v>
      </c>
    </row>
    <row r="2916" spans="1:21" x14ac:dyDescent="0.2">
      <c r="A2916" t="s">
        <v>6228</v>
      </c>
      <c r="B2916" s="23">
        <v>45819</v>
      </c>
      <c r="C2916" s="23">
        <v>45818</v>
      </c>
      <c r="D2916" t="s">
        <v>5</v>
      </c>
      <c r="E2916" t="s">
        <v>6</v>
      </c>
      <c r="G2916" t="s">
        <v>6499</v>
      </c>
      <c r="H2916" t="s">
        <v>5694</v>
      </c>
      <c r="I2916" t="s">
        <v>5837</v>
      </c>
      <c r="J2916" s="10" t="str">
        <f t="shared" si="284"/>
        <v>BOX-</v>
      </c>
      <c r="K2916" t="s">
        <v>10</v>
      </c>
      <c r="L2916" s="48">
        <v>600</v>
      </c>
      <c r="M2916" t="s">
        <v>1472</v>
      </c>
      <c r="N2916" t="s">
        <v>11</v>
      </c>
      <c r="O2916" s="74">
        <v>4.21</v>
      </c>
      <c r="P2916" s="11">
        <f t="shared" si="280"/>
        <v>2526</v>
      </c>
      <c r="Q2916" s="12">
        <f t="shared" si="281"/>
        <v>7.3003400000000003</v>
      </c>
      <c r="R2916" s="14">
        <f t="shared" si="282"/>
        <v>0.57669999999999999</v>
      </c>
      <c r="S2916" s="13">
        <f t="shared" si="283"/>
        <v>346.02</v>
      </c>
      <c r="T2916" s="14" t="s">
        <v>349</v>
      </c>
      <c r="U2916" t="s">
        <v>1</v>
      </c>
    </row>
    <row r="2917" spans="1:21" x14ac:dyDescent="0.2">
      <c r="A2917" t="s">
        <v>5970</v>
      </c>
      <c r="B2917" s="23">
        <v>45819</v>
      </c>
      <c r="C2917" s="23">
        <v>45813</v>
      </c>
      <c r="D2917" t="s">
        <v>169</v>
      </c>
      <c r="E2917" t="s">
        <v>170</v>
      </c>
      <c r="G2917" t="s">
        <v>6431</v>
      </c>
      <c r="H2917" t="s">
        <v>5633</v>
      </c>
      <c r="I2917" t="s">
        <v>5776</v>
      </c>
      <c r="J2917" s="10" t="str">
        <f t="shared" si="284"/>
        <v>STKR</v>
      </c>
      <c r="K2917" t="s">
        <v>10</v>
      </c>
      <c r="L2917" s="48">
        <v>1010</v>
      </c>
      <c r="M2917" t="s">
        <v>1472</v>
      </c>
      <c r="N2917" t="s">
        <v>11</v>
      </c>
      <c r="O2917" s="74">
        <v>0.13</v>
      </c>
      <c r="P2917" s="11">
        <f t="shared" si="280"/>
        <v>131.30000000000001</v>
      </c>
      <c r="Q2917" s="12">
        <f t="shared" si="281"/>
        <v>7.3003400000000003</v>
      </c>
      <c r="R2917" s="14">
        <f t="shared" si="282"/>
        <v>1.78E-2</v>
      </c>
      <c r="S2917" s="13">
        <f t="shared" si="283"/>
        <v>17.98</v>
      </c>
      <c r="T2917" s="14" t="s">
        <v>349</v>
      </c>
      <c r="U2917" t="s">
        <v>18</v>
      </c>
    </row>
    <row r="2918" spans="1:21" x14ac:dyDescent="0.2">
      <c r="A2918" t="s">
        <v>6042</v>
      </c>
      <c r="B2918" s="23">
        <v>45819</v>
      </c>
      <c r="C2918" s="23">
        <v>45799</v>
      </c>
      <c r="D2918" t="s">
        <v>169</v>
      </c>
      <c r="E2918" t="s">
        <v>170</v>
      </c>
      <c r="G2918" t="s">
        <v>6457</v>
      </c>
      <c r="H2918" t="s">
        <v>5652</v>
      </c>
      <c r="I2918" t="s">
        <v>5795</v>
      </c>
      <c r="J2918" s="10" t="str">
        <f t="shared" si="284"/>
        <v>LABL</v>
      </c>
      <c r="K2918" t="s">
        <v>10</v>
      </c>
      <c r="L2918" s="48">
        <v>3020</v>
      </c>
      <c r="M2918" t="s">
        <v>1472</v>
      </c>
      <c r="N2918" t="s">
        <v>11</v>
      </c>
      <c r="O2918" s="74">
        <v>0.65</v>
      </c>
      <c r="P2918" s="11">
        <f t="shared" si="280"/>
        <v>1963</v>
      </c>
      <c r="Q2918" s="12">
        <f t="shared" si="281"/>
        <v>7.3003400000000003</v>
      </c>
      <c r="R2918" s="14">
        <f t="shared" si="282"/>
        <v>8.8999999999999996E-2</v>
      </c>
      <c r="S2918" s="13">
        <f t="shared" si="283"/>
        <v>268.77999999999997</v>
      </c>
      <c r="T2918" s="14" t="s">
        <v>349</v>
      </c>
      <c r="U2918" t="s">
        <v>630</v>
      </c>
    </row>
    <row r="2919" spans="1:21" x14ac:dyDescent="0.2">
      <c r="A2919" t="s">
        <v>6043</v>
      </c>
      <c r="B2919" s="23">
        <v>45819</v>
      </c>
      <c r="C2919" s="23">
        <v>45799</v>
      </c>
      <c r="D2919" t="s">
        <v>169</v>
      </c>
      <c r="E2919" t="s">
        <v>170</v>
      </c>
      <c r="G2919" t="s">
        <v>6457</v>
      </c>
      <c r="H2919" t="s">
        <v>5652</v>
      </c>
      <c r="I2919" t="s">
        <v>5795</v>
      </c>
      <c r="J2919" s="10" t="str">
        <f t="shared" si="284"/>
        <v>LABL</v>
      </c>
      <c r="K2919" t="s">
        <v>10</v>
      </c>
      <c r="L2919" s="48">
        <v>15</v>
      </c>
      <c r="M2919" t="s">
        <v>1472</v>
      </c>
      <c r="N2919" t="s">
        <v>11</v>
      </c>
      <c r="O2919" s="74">
        <v>0.65</v>
      </c>
      <c r="P2919" s="11">
        <f t="shared" si="280"/>
        <v>9.75</v>
      </c>
      <c r="Q2919" s="12">
        <f t="shared" si="281"/>
        <v>7.3003400000000003</v>
      </c>
      <c r="R2919" s="14">
        <f t="shared" si="282"/>
        <v>8.8999999999999996E-2</v>
      </c>
      <c r="S2919" s="13">
        <f t="shared" si="283"/>
        <v>1.34</v>
      </c>
      <c r="T2919" s="14" t="s">
        <v>349</v>
      </c>
      <c r="U2919" t="s">
        <v>630</v>
      </c>
    </row>
    <row r="2920" spans="1:21" x14ac:dyDescent="0.2">
      <c r="A2920" t="s">
        <v>6051</v>
      </c>
      <c r="B2920" s="23">
        <v>45819</v>
      </c>
      <c r="C2920" s="23">
        <v>45799</v>
      </c>
      <c r="D2920" t="s">
        <v>169</v>
      </c>
      <c r="E2920" t="s">
        <v>170</v>
      </c>
      <c r="G2920" t="s">
        <v>6457</v>
      </c>
      <c r="H2920" t="s">
        <v>5654</v>
      </c>
      <c r="I2920" t="s">
        <v>5797</v>
      </c>
      <c r="J2920" s="10" t="str">
        <f t="shared" si="284"/>
        <v>LABL</v>
      </c>
      <c r="K2920" t="s">
        <v>10</v>
      </c>
      <c r="L2920" s="48">
        <v>2020</v>
      </c>
      <c r="M2920" t="s">
        <v>1472</v>
      </c>
      <c r="N2920" t="s">
        <v>11</v>
      </c>
      <c r="O2920" s="74">
        <v>0.8</v>
      </c>
      <c r="P2920" s="11">
        <f t="shared" si="280"/>
        <v>1616</v>
      </c>
      <c r="Q2920" s="12">
        <f t="shared" si="281"/>
        <v>7.3003400000000003</v>
      </c>
      <c r="R2920" s="14">
        <f t="shared" si="282"/>
        <v>0.1096</v>
      </c>
      <c r="S2920" s="13">
        <f t="shared" si="283"/>
        <v>221.39</v>
      </c>
      <c r="T2920" s="14" t="s">
        <v>349</v>
      </c>
      <c r="U2920" t="s">
        <v>630</v>
      </c>
    </row>
    <row r="2921" spans="1:21" x14ac:dyDescent="0.2">
      <c r="A2921" t="s">
        <v>6052</v>
      </c>
      <c r="B2921" s="23">
        <v>45819</v>
      </c>
      <c r="C2921" s="23">
        <v>45799</v>
      </c>
      <c r="D2921" t="s">
        <v>169</v>
      </c>
      <c r="E2921" t="s">
        <v>170</v>
      </c>
      <c r="G2921" t="s">
        <v>6457</v>
      </c>
      <c r="H2921" t="s">
        <v>5654</v>
      </c>
      <c r="I2921" t="s">
        <v>5797</v>
      </c>
      <c r="J2921" s="10" t="str">
        <f t="shared" si="284"/>
        <v>LABL</v>
      </c>
      <c r="K2921" t="s">
        <v>10</v>
      </c>
      <c r="L2921" s="48">
        <v>15</v>
      </c>
      <c r="M2921" t="s">
        <v>1472</v>
      </c>
      <c r="N2921" t="s">
        <v>11</v>
      </c>
      <c r="O2921" s="74">
        <v>0.8</v>
      </c>
      <c r="P2921" s="11">
        <f t="shared" si="280"/>
        <v>12</v>
      </c>
      <c r="Q2921" s="12">
        <f t="shared" si="281"/>
        <v>7.3003400000000003</v>
      </c>
      <c r="R2921" s="14">
        <f t="shared" si="282"/>
        <v>0.1096</v>
      </c>
      <c r="S2921" s="13">
        <f t="shared" si="283"/>
        <v>1.64</v>
      </c>
      <c r="T2921" s="14" t="s">
        <v>349</v>
      </c>
      <c r="U2921" t="s">
        <v>630</v>
      </c>
    </row>
    <row r="2922" spans="1:21" x14ac:dyDescent="0.2">
      <c r="A2922" t="s">
        <v>5992</v>
      </c>
      <c r="B2922" s="23">
        <v>45819</v>
      </c>
      <c r="C2922" s="23">
        <v>45807</v>
      </c>
      <c r="D2922" t="s">
        <v>169</v>
      </c>
      <c r="E2922" t="s">
        <v>170</v>
      </c>
      <c r="G2922" t="s">
        <v>6439</v>
      </c>
      <c r="H2922" t="s">
        <v>4597</v>
      </c>
      <c r="I2922" t="s">
        <v>4598</v>
      </c>
      <c r="J2922" s="10" t="str">
        <f t="shared" si="284"/>
        <v>U&amp;C-</v>
      </c>
      <c r="K2922" t="s">
        <v>10</v>
      </c>
      <c r="L2922" s="48">
        <v>5000</v>
      </c>
      <c r="M2922" t="s">
        <v>1472</v>
      </c>
      <c r="N2922" t="s">
        <v>11</v>
      </c>
      <c r="O2922" s="74">
        <v>0.19500000000000001</v>
      </c>
      <c r="P2922" s="11">
        <f t="shared" si="280"/>
        <v>975</v>
      </c>
      <c r="Q2922" s="12">
        <f t="shared" si="281"/>
        <v>7.3003400000000003</v>
      </c>
      <c r="R2922" s="14">
        <f t="shared" si="282"/>
        <v>2.6700000000000002E-2</v>
      </c>
      <c r="S2922" s="13">
        <f t="shared" si="283"/>
        <v>133.5</v>
      </c>
      <c r="T2922" s="14" t="s">
        <v>349</v>
      </c>
      <c r="U2922" t="s">
        <v>177</v>
      </c>
    </row>
    <row r="2923" spans="1:21" x14ac:dyDescent="0.2">
      <c r="A2923" t="s">
        <v>5130</v>
      </c>
      <c r="B2923" s="23">
        <v>45819</v>
      </c>
      <c r="C2923" s="23">
        <v>45763</v>
      </c>
      <c r="D2923" t="s">
        <v>128</v>
      </c>
      <c r="E2923" t="s">
        <v>129</v>
      </c>
      <c r="G2923" t="s">
        <v>6497</v>
      </c>
      <c r="H2923" t="s">
        <v>4691</v>
      </c>
      <c r="I2923" t="s">
        <v>4692</v>
      </c>
      <c r="J2923" s="10" t="str">
        <f t="shared" si="284"/>
        <v>LHDL</v>
      </c>
      <c r="K2923" t="s">
        <v>10</v>
      </c>
      <c r="L2923" s="48">
        <v>610</v>
      </c>
      <c r="M2923" t="s">
        <v>1472</v>
      </c>
      <c r="N2923" t="s">
        <v>11</v>
      </c>
      <c r="O2923" s="74">
        <v>3.2787000000000002</v>
      </c>
      <c r="P2923" s="11">
        <f t="shared" si="280"/>
        <v>2000.01</v>
      </c>
      <c r="Q2923" s="12">
        <f t="shared" si="281"/>
        <v>7.3003400000000003</v>
      </c>
      <c r="R2923" s="14">
        <f t="shared" si="282"/>
        <v>0.4491</v>
      </c>
      <c r="S2923" s="13">
        <f t="shared" si="283"/>
        <v>273.95</v>
      </c>
      <c r="T2923" s="14" t="s">
        <v>349</v>
      </c>
      <c r="U2923" t="s">
        <v>125</v>
      </c>
    </row>
    <row r="2924" spans="1:21" x14ac:dyDescent="0.2">
      <c r="A2924" t="s">
        <v>6222</v>
      </c>
      <c r="B2924" s="23">
        <v>45819</v>
      </c>
      <c r="C2924" s="23">
        <v>45763</v>
      </c>
      <c r="D2924" t="s">
        <v>128</v>
      </c>
      <c r="E2924" t="s">
        <v>129</v>
      </c>
      <c r="G2924" t="s">
        <v>6497</v>
      </c>
      <c r="H2924" t="s">
        <v>5693</v>
      </c>
      <c r="I2924" t="s">
        <v>5836</v>
      </c>
      <c r="J2924" s="10" t="str">
        <f t="shared" si="284"/>
        <v>SHDL</v>
      </c>
      <c r="K2924" t="s">
        <v>10</v>
      </c>
      <c r="L2924" s="48">
        <v>1350</v>
      </c>
      <c r="M2924" t="s">
        <v>1472</v>
      </c>
      <c r="N2924" t="s">
        <v>11</v>
      </c>
      <c r="O2924" s="74">
        <v>4.1879</v>
      </c>
      <c r="P2924" s="11">
        <f t="shared" si="280"/>
        <v>5653.67</v>
      </c>
      <c r="Q2924" s="12">
        <f t="shared" si="281"/>
        <v>7.3003400000000003</v>
      </c>
      <c r="R2924" s="14">
        <f t="shared" si="282"/>
        <v>0.57369999999999999</v>
      </c>
      <c r="S2924" s="13">
        <f t="shared" si="283"/>
        <v>774.5</v>
      </c>
      <c r="T2924" s="14" t="s">
        <v>349</v>
      </c>
      <c r="U2924" t="s">
        <v>722</v>
      </c>
    </row>
    <row r="2925" spans="1:21" x14ac:dyDescent="0.2">
      <c r="A2925" t="s">
        <v>6371</v>
      </c>
      <c r="B2925" s="23">
        <v>45819</v>
      </c>
      <c r="C2925" s="23">
        <v>45818</v>
      </c>
      <c r="D2925" t="s">
        <v>5</v>
      </c>
      <c r="E2925" t="s">
        <v>6</v>
      </c>
      <c r="G2925" t="s">
        <v>6627</v>
      </c>
      <c r="H2925" t="s">
        <v>447</v>
      </c>
      <c r="I2925" t="s">
        <v>448</v>
      </c>
      <c r="J2925" s="10" t="str">
        <f t="shared" si="284"/>
        <v>BOX-</v>
      </c>
      <c r="K2925" t="s">
        <v>10</v>
      </c>
      <c r="L2925" s="48">
        <v>1010</v>
      </c>
      <c r="M2925" t="s">
        <v>1472</v>
      </c>
      <c r="N2925" t="s">
        <v>11</v>
      </c>
      <c r="O2925" s="74">
        <v>19.09</v>
      </c>
      <c r="P2925" s="11">
        <f t="shared" si="280"/>
        <v>19280.900000000001</v>
      </c>
      <c r="Q2925" s="12">
        <f t="shared" si="281"/>
        <v>7.3003400000000003</v>
      </c>
      <c r="R2925" s="14">
        <f t="shared" si="282"/>
        <v>2.6149</v>
      </c>
      <c r="S2925" s="13">
        <f t="shared" si="283"/>
        <v>2641.05</v>
      </c>
      <c r="T2925" s="14" t="s">
        <v>349</v>
      </c>
      <c r="U2925" t="s">
        <v>1</v>
      </c>
    </row>
    <row r="2926" spans="1:21" x14ac:dyDescent="0.2">
      <c r="A2926" t="s">
        <v>6186</v>
      </c>
      <c r="B2926" s="23">
        <v>45819</v>
      </c>
      <c r="C2926" s="23">
        <v>45818</v>
      </c>
      <c r="D2926" t="s">
        <v>5</v>
      </c>
      <c r="E2926" t="s">
        <v>6</v>
      </c>
      <c r="G2926" t="s">
        <v>6499</v>
      </c>
      <c r="H2926" t="s">
        <v>5684</v>
      </c>
      <c r="I2926" t="s">
        <v>5827</v>
      </c>
      <c r="J2926" s="10" t="str">
        <f t="shared" si="284"/>
        <v>BOX-</v>
      </c>
      <c r="K2926" t="s">
        <v>10</v>
      </c>
      <c r="L2926" s="48">
        <v>19000</v>
      </c>
      <c r="M2926" t="s">
        <v>1472</v>
      </c>
      <c r="N2926" t="s">
        <v>11</v>
      </c>
      <c r="O2926" s="74">
        <v>3.4</v>
      </c>
      <c r="P2926" s="11">
        <f t="shared" si="280"/>
        <v>64600</v>
      </c>
      <c r="Q2926" s="12">
        <f t="shared" si="281"/>
        <v>7.3003400000000003</v>
      </c>
      <c r="R2926" s="14">
        <f t="shared" si="282"/>
        <v>0.4657</v>
      </c>
      <c r="S2926" s="13">
        <f t="shared" si="283"/>
        <v>8848.2999999999993</v>
      </c>
      <c r="T2926" s="14" t="s">
        <v>349</v>
      </c>
      <c r="U2926" t="s">
        <v>1</v>
      </c>
    </row>
    <row r="2927" spans="1:21" x14ac:dyDescent="0.2">
      <c r="A2927" t="s">
        <v>6065</v>
      </c>
      <c r="B2927" s="23">
        <v>45819</v>
      </c>
      <c r="C2927" s="23">
        <v>45783</v>
      </c>
      <c r="D2927" t="s">
        <v>169</v>
      </c>
      <c r="E2927" t="s">
        <v>170</v>
      </c>
      <c r="G2927" t="s">
        <v>6469</v>
      </c>
      <c r="H2927" t="s">
        <v>5657</v>
      </c>
      <c r="I2927" t="s">
        <v>5800</v>
      </c>
      <c r="J2927" s="10" t="str">
        <f t="shared" si="284"/>
        <v>U&amp;C-</v>
      </c>
      <c r="K2927" t="s">
        <v>10</v>
      </c>
      <c r="L2927" s="48">
        <v>5000</v>
      </c>
      <c r="M2927" t="s">
        <v>1472</v>
      </c>
      <c r="N2927" t="s">
        <v>11</v>
      </c>
      <c r="O2927" s="74">
        <v>1.1200000000000001</v>
      </c>
      <c r="P2927" s="11">
        <f t="shared" si="280"/>
        <v>5600</v>
      </c>
      <c r="Q2927" s="12">
        <f t="shared" si="281"/>
        <v>7.3003400000000003</v>
      </c>
      <c r="R2927" s="14">
        <f t="shared" si="282"/>
        <v>0.15340000000000001</v>
      </c>
      <c r="S2927" s="13">
        <f t="shared" si="283"/>
        <v>767</v>
      </c>
      <c r="T2927" s="14" t="s">
        <v>349</v>
      </c>
      <c r="U2927" t="s">
        <v>177</v>
      </c>
    </row>
    <row r="2928" spans="1:21" x14ac:dyDescent="0.2">
      <c r="A2928" t="s">
        <v>6078</v>
      </c>
      <c r="B2928" s="23">
        <v>45819</v>
      </c>
      <c r="C2928" s="23">
        <v>45805</v>
      </c>
      <c r="D2928" t="s">
        <v>169</v>
      </c>
      <c r="E2928" t="s">
        <v>170</v>
      </c>
      <c r="G2928" t="s">
        <v>6469</v>
      </c>
      <c r="H2928" t="s">
        <v>3226</v>
      </c>
      <c r="I2928" t="s">
        <v>3433</v>
      </c>
      <c r="J2928" s="10" t="str">
        <f t="shared" si="284"/>
        <v>U&amp;C-</v>
      </c>
      <c r="K2928" t="s">
        <v>10</v>
      </c>
      <c r="L2928" s="48">
        <v>1010</v>
      </c>
      <c r="M2928" t="s">
        <v>1472</v>
      </c>
      <c r="N2928" t="s">
        <v>11</v>
      </c>
      <c r="O2928" s="74">
        <v>1.45</v>
      </c>
      <c r="P2928" s="11">
        <f t="shared" si="280"/>
        <v>1464.5</v>
      </c>
      <c r="Q2928" s="12">
        <f t="shared" si="281"/>
        <v>7.3003400000000003</v>
      </c>
      <c r="R2928" s="14">
        <f t="shared" si="282"/>
        <v>0.1986</v>
      </c>
      <c r="S2928" s="13">
        <f t="shared" si="283"/>
        <v>200.59</v>
      </c>
      <c r="T2928" s="14" t="s">
        <v>349</v>
      </c>
      <c r="U2928" t="s">
        <v>177</v>
      </c>
    </row>
    <row r="2929" spans="1:21" x14ac:dyDescent="0.2">
      <c r="A2929" t="s">
        <v>6075</v>
      </c>
      <c r="B2929" s="23">
        <v>45819</v>
      </c>
      <c r="C2929" s="23">
        <v>45783</v>
      </c>
      <c r="D2929" t="s">
        <v>169</v>
      </c>
      <c r="E2929" t="s">
        <v>170</v>
      </c>
      <c r="G2929" t="s">
        <v>6401</v>
      </c>
      <c r="H2929" t="s">
        <v>5660</v>
      </c>
      <c r="I2929" t="s">
        <v>5803</v>
      </c>
      <c r="J2929" s="10" t="str">
        <f t="shared" si="284"/>
        <v>BHRE</v>
      </c>
      <c r="K2929" t="s">
        <v>10</v>
      </c>
      <c r="L2929" s="48">
        <v>9900</v>
      </c>
      <c r="M2929" t="s">
        <v>1472</v>
      </c>
      <c r="N2929" t="s">
        <v>11</v>
      </c>
      <c r="O2929" s="74">
        <v>1.35</v>
      </c>
      <c r="P2929" s="11">
        <f t="shared" si="280"/>
        <v>13365</v>
      </c>
      <c r="Q2929" s="12">
        <f t="shared" si="281"/>
        <v>7.3003400000000003</v>
      </c>
      <c r="R2929" s="14">
        <f t="shared" si="282"/>
        <v>0.18490000000000001</v>
      </c>
      <c r="S2929" s="13">
        <f t="shared" si="283"/>
        <v>1830.51</v>
      </c>
      <c r="T2929" s="14" t="s">
        <v>349</v>
      </c>
      <c r="U2929" t="s">
        <v>173</v>
      </c>
    </row>
    <row r="2930" spans="1:21" x14ac:dyDescent="0.2">
      <c r="A2930" t="s">
        <v>6067</v>
      </c>
      <c r="B2930" s="23">
        <v>45819</v>
      </c>
      <c r="C2930" s="23">
        <v>45797</v>
      </c>
      <c r="D2930" t="s">
        <v>169</v>
      </c>
      <c r="E2930" t="s">
        <v>170</v>
      </c>
      <c r="G2930" t="s">
        <v>6439</v>
      </c>
      <c r="H2930" t="s">
        <v>4636</v>
      </c>
      <c r="I2930" t="s">
        <v>3434</v>
      </c>
      <c r="J2930" s="10" t="str">
        <f t="shared" si="284"/>
        <v>BHRE</v>
      </c>
      <c r="K2930" t="s">
        <v>10</v>
      </c>
      <c r="L2930" s="48">
        <v>19100</v>
      </c>
      <c r="M2930" t="s">
        <v>1472</v>
      </c>
      <c r="N2930" t="s">
        <v>11</v>
      </c>
      <c r="O2930" s="74">
        <v>1.1499999999999999</v>
      </c>
      <c r="P2930" s="11">
        <f t="shared" si="280"/>
        <v>21965</v>
      </c>
      <c r="Q2930" s="12">
        <f t="shared" si="281"/>
        <v>7.3003400000000003</v>
      </c>
      <c r="R2930" s="14">
        <f t="shared" si="282"/>
        <v>0.1575</v>
      </c>
      <c r="S2930" s="13">
        <f t="shared" si="283"/>
        <v>3008.25</v>
      </c>
      <c r="T2930" s="14" t="s">
        <v>349</v>
      </c>
      <c r="U2930" t="s">
        <v>173</v>
      </c>
    </row>
    <row r="2931" spans="1:21" x14ac:dyDescent="0.2">
      <c r="A2931" t="s">
        <v>6069</v>
      </c>
      <c r="B2931" s="23">
        <v>45819</v>
      </c>
      <c r="C2931" s="23">
        <v>45805</v>
      </c>
      <c r="D2931" t="s">
        <v>169</v>
      </c>
      <c r="E2931" t="s">
        <v>170</v>
      </c>
      <c r="G2931" t="s">
        <v>6439</v>
      </c>
      <c r="H2931" t="s">
        <v>4636</v>
      </c>
      <c r="I2931" t="s">
        <v>3434</v>
      </c>
      <c r="J2931" s="10" t="str">
        <f t="shared" si="284"/>
        <v>BHRE</v>
      </c>
      <c r="K2931" t="s">
        <v>10</v>
      </c>
      <c r="L2931" s="48">
        <v>1010</v>
      </c>
      <c r="M2931" t="s">
        <v>1472</v>
      </c>
      <c r="N2931" t="s">
        <v>11</v>
      </c>
      <c r="O2931" s="74">
        <v>1.1499999999999999</v>
      </c>
      <c r="P2931" s="11">
        <f t="shared" si="280"/>
        <v>1161.5</v>
      </c>
      <c r="Q2931" s="12">
        <f t="shared" si="281"/>
        <v>7.3003400000000003</v>
      </c>
      <c r="R2931" s="14">
        <f t="shared" si="282"/>
        <v>0.1575</v>
      </c>
      <c r="S2931" s="13">
        <f t="shared" si="283"/>
        <v>159.08000000000001</v>
      </c>
      <c r="T2931" s="14" t="s">
        <v>349</v>
      </c>
      <c r="U2931" t="s">
        <v>173</v>
      </c>
    </row>
    <row r="2932" spans="1:21" x14ac:dyDescent="0.2">
      <c r="A2932" t="s">
        <v>5964</v>
      </c>
      <c r="B2932" s="23">
        <v>45819</v>
      </c>
      <c r="C2932" s="23">
        <v>45799</v>
      </c>
      <c r="D2932" t="s">
        <v>169</v>
      </c>
      <c r="E2932" t="s">
        <v>170</v>
      </c>
      <c r="G2932" t="s">
        <v>6404</v>
      </c>
      <c r="H2932" t="s">
        <v>1101</v>
      </c>
      <c r="I2932" t="s">
        <v>1102</v>
      </c>
      <c r="J2932" s="10" t="str">
        <f t="shared" si="284"/>
        <v>PAP-</v>
      </c>
      <c r="K2932" t="s">
        <v>10</v>
      </c>
      <c r="L2932" s="48">
        <v>2000</v>
      </c>
      <c r="M2932" t="s">
        <v>1472</v>
      </c>
      <c r="N2932" t="s">
        <v>11</v>
      </c>
      <c r="O2932" s="74">
        <v>0.1</v>
      </c>
      <c r="P2932" s="11">
        <f t="shared" si="280"/>
        <v>200</v>
      </c>
      <c r="Q2932" s="12">
        <f t="shared" si="281"/>
        <v>7.3003400000000003</v>
      </c>
      <c r="R2932" s="14">
        <f t="shared" si="282"/>
        <v>1.37E-2</v>
      </c>
      <c r="S2932" s="13">
        <f t="shared" si="283"/>
        <v>27.4</v>
      </c>
      <c r="T2932" s="14" t="s">
        <v>349</v>
      </c>
      <c r="U2932" t="s">
        <v>1094</v>
      </c>
    </row>
    <row r="2933" spans="1:21" x14ac:dyDescent="0.2">
      <c r="A2933" t="s">
        <v>6001</v>
      </c>
      <c r="B2933" s="23">
        <v>45819</v>
      </c>
      <c r="C2933" s="23">
        <v>45799</v>
      </c>
      <c r="D2933" t="s">
        <v>169</v>
      </c>
      <c r="E2933" t="s">
        <v>170</v>
      </c>
      <c r="G2933" t="s">
        <v>6404</v>
      </c>
      <c r="H2933" t="s">
        <v>1098</v>
      </c>
      <c r="I2933" t="s">
        <v>1099</v>
      </c>
      <c r="J2933" s="10" t="str">
        <f t="shared" ref="J2933:J2960" si="285">+LEFT(U2933,4)</f>
        <v>PAP-</v>
      </c>
      <c r="K2933" t="s">
        <v>10</v>
      </c>
      <c r="L2933" s="48">
        <v>10000</v>
      </c>
      <c r="M2933" t="s">
        <v>1472</v>
      </c>
      <c r="N2933" t="s">
        <v>11</v>
      </c>
      <c r="O2933" s="74">
        <v>0.23</v>
      </c>
      <c r="P2933" s="11">
        <f t="shared" si="280"/>
        <v>2300</v>
      </c>
      <c r="Q2933" s="12">
        <f t="shared" si="281"/>
        <v>7.3003400000000003</v>
      </c>
      <c r="R2933" s="14">
        <f t="shared" si="282"/>
        <v>3.15E-2</v>
      </c>
      <c r="S2933" s="13">
        <f t="shared" si="283"/>
        <v>315</v>
      </c>
      <c r="T2933" s="14" t="s">
        <v>349</v>
      </c>
      <c r="U2933" t="s">
        <v>1094</v>
      </c>
    </row>
    <row r="2934" spans="1:21" x14ac:dyDescent="0.2">
      <c r="A2934" t="s">
        <v>6032</v>
      </c>
      <c r="B2934" s="23">
        <v>45819</v>
      </c>
      <c r="C2934" s="23">
        <v>45799</v>
      </c>
      <c r="D2934" t="s">
        <v>169</v>
      </c>
      <c r="E2934" t="s">
        <v>170</v>
      </c>
      <c r="G2934" t="s">
        <v>6404</v>
      </c>
      <c r="H2934" t="s">
        <v>1090</v>
      </c>
      <c r="I2934" t="s">
        <v>1091</v>
      </c>
      <c r="J2934" s="10" t="str">
        <f t="shared" si="285"/>
        <v>PAP-</v>
      </c>
      <c r="K2934" t="s">
        <v>10</v>
      </c>
      <c r="L2934" s="48">
        <v>6000</v>
      </c>
      <c r="M2934" t="s">
        <v>1472</v>
      </c>
      <c r="N2934" t="s">
        <v>11</v>
      </c>
      <c r="O2934" s="74">
        <v>0.47789999999999999</v>
      </c>
      <c r="P2934" s="11">
        <f t="shared" si="280"/>
        <v>2867.4</v>
      </c>
      <c r="Q2934" s="12">
        <f t="shared" si="281"/>
        <v>7.3003400000000003</v>
      </c>
      <c r="R2934" s="14">
        <f t="shared" si="282"/>
        <v>6.5500000000000003E-2</v>
      </c>
      <c r="S2934" s="13">
        <f t="shared" si="283"/>
        <v>393</v>
      </c>
      <c r="T2934" s="14" t="s">
        <v>349</v>
      </c>
      <c r="U2934" t="s">
        <v>1094</v>
      </c>
    </row>
    <row r="2935" spans="1:21" x14ac:dyDescent="0.2">
      <c r="A2935" t="s">
        <v>5974</v>
      </c>
      <c r="B2935" s="23">
        <v>45819</v>
      </c>
      <c r="C2935" s="23">
        <v>45756</v>
      </c>
      <c r="D2935" t="s">
        <v>235</v>
      </c>
      <c r="E2935" t="s">
        <v>236</v>
      </c>
      <c r="G2935" t="s">
        <v>6432</v>
      </c>
      <c r="H2935" t="s">
        <v>1352</v>
      </c>
      <c r="I2935" t="s">
        <v>1353</v>
      </c>
      <c r="J2935" s="10" t="str">
        <f t="shared" si="285"/>
        <v>RIV-</v>
      </c>
      <c r="K2935" t="s">
        <v>10</v>
      </c>
      <c r="L2935" s="48">
        <v>36000</v>
      </c>
      <c r="M2935" t="s">
        <v>1472</v>
      </c>
      <c r="N2935" t="s">
        <v>11</v>
      </c>
      <c r="O2935" s="74">
        <v>0.1328</v>
      </c>
      <c r="P2935" s="11">
        <f t="shared" si="280"/>
        <v>4780.8</v>
      </c>
      <c r="Q2935" s="12">
        <f t="shared" si="281"/>
        <v>7.3003400000000003</v>
      </c>
      <c r="R2935" s="14">
        <f t="shared" si="282"/>
        <v>1.8200000000000001E-2</v>
      </c>
      <c r="S2935" s="13">
        <f t="shared" si="283"/>
        <v>655.20000000000005</v>
      </c>
      <c r="T2935" s="14" t="s">
        <v>349</v>
      </c>
      <c r="U2935" t="s">
        <v>132</v>
      </c>
    </row>
    <row r="2936" spans="1:21" x14ac:dyDescent="0.2">
      <c r="A2936" t="s">
        <v>5975</v>
      </c>
      <c r="B2936" s="23">
        <v>45819</v>
      </c>
      <c r="C2936" s="23">
        <v>45797</v>
      </c>
      <c r="D2936" t="s">
        <v>235</v>
      </c>
      <c r="E2936" t="s">
        <v>236</v>
      </c>
      <c r="G2936" t="s">
        <v>6413</v>
      </c>
      <c r="H2936" t="s">
        <v>1352</v>
      </c>
      <c r="I2936" t="s">
        <v>1353</v>
      </c>
      <c r="J2936" s="10" t="str">
        <f t="shared" si="285"/>
        <v>RIV-</v>
      </c>
      <c r="K2936" t="s">
        <v>10</v>
      </c>
      <c r="L2936" s="48">
        <v>47000</v>
      </c>
      <c r="M2936" t="s">
        <v>1472</v>
      </c>
      <c r="N2936" t="s">
        <v>11</v>
      </c>
      <c r="O2936" s="74">
        <v>0.1328</v>
      </c>
      <c r="P2936" s="11">
        <f t="shared" si="280"/>
        <v>6241.6</v>
      </c>
      <c r="Q2936" s="12">
        <f t="shared" si="281"/>
        <v>7.3003400000000003</v>
      </c>
      <c r="R2936" s="14">
        <f t="shared" si="282"/>
        <v>1.8200000000000001E-2</v>
      </c>
      <c r="S2936" s="13">
        <f t="shared" si="283"/>
        <v>855.4</v>
      </c>
      <c r="T2936" s="14" t="s">
        <v>349</v>
      </c>
      <c r="U2936" t="s">
        <v>132</v>
      </c>
    </row>
    <row r="2937" spans="1:21" x14ac:dyDescent="0.2">
      <c r="A2937" t="s">
        <v>5976</v>
      </c>
      <c r="B2937" s="23">
        <v>45819</v>
      </c>
      <c r="C2937" s="23">
        <v>45800</v>
      </c>
      <c r="D2937" t="s">
        <v>235</v>
      </c>
      <c r="E2937" t="s">
        <v>236</v>
      </c>
      <c r="G2937" t="s">
        <v>6433</v>
      </c>
      <c r="H2937" t="s">
        <v>1352</v>
      </c>
      <c r="I2937" t="s">
        <v>1353</v>
      </c>
      <c r="J2937" s="10" t="str">
        <f t="shared" si="285"/>
        <v>RIV-</v>
      </c>
      <c r="K2937" t="s">
        <v>10</v>
      </c>
      <c r="L2937" s="48">
        <v>32500</v>
      </c>
      <c r="M2937" t="s">
        <v>1472</v>
      </c>
      <c r="N2937" t="s">
        <v>11</v>
      </c>
      <c r="O2937" s="74">
        <v>0.1328</v>
      </c>
      <c r="P2937" s="11">
        <f t="shared" si="280"/>
        <v>4316</v>
      </c>
      <c r="Q2937" s="12">
        <f t="shared" si="281"/>
        <v>7.3003400000000003</v>
      </c>
      <c r="R2937" s="14">
        <f t="shared" si="282"/>
        <v>1.8200000000000001E-2</v>
      </c>
      <c r="S2937" s="13">
        <f t="shared" si="283"/>
        <v>591.5</v>
      </c>
      <c r="T2937" s="14" t="s">
        <v>349</v>
      </c>
      <c r="U2937" t="s">
        <v>132</v>
      </c>
    </row>
    <row r="2938" spans="1:21" x14ac:dyDescent="0.2">
      <c r="A2938" t="s">
        <v>5978</v>
      </c>
      <c r="B2938" s="23">
        <v>45819</v>
      </c>
      <c r="C2938" s="23">
        <v>45734</v>
      </c>
      <c r="D2938" t="s">
        <v>235</v>
      </c>
      <c r="E2938" t="s">
        <v>236</v>
      </c>
      <c r="G2938" t="s">
        <v>6432</v>
      </c>
      <c r="H2938" t="s">
        <v>1352</v>
      </c>
      <c r="I2938" t="s">
        <v>1353</v>
      </c>
      <c r="J2938" s="10" t="str">
        <f t="shared" si="285"/>
        <v>RIV-</v>
      </c>
      <c r="K2938" t="s">
        <v>10</v>
      </c>
      <c r="L2938" s="48">
        <v>6050</v>
      </c>
      <c r="M2938" t="s">
        <v>1472</v>
      </c>
      <c r="N2938" t="s">
        <v>11</v>
      </c>
      <c r="O2938" s="74">
        <v>0.13550000000000001</v>
      </c>
      <c r="P2938" s="11">
        <f t="shared" si="280"/>
        <v>819.78</v>
      </c>
      <c r="Q2938" s="12">
        <f t="shared" si="281"/>
        <v>7.3003400000000003</v>
      </c>
      <c r="R2938" s="14">
        <f t="shared" si="282"/>
        <v>1.8599999999999998E-2</v>
      </c>
      <c r="S2938" s="13">
        <f t="shared" si="283"/>
        <v>112.53</v>
      </c>
      <c r="T2938" s="14" t="s">
        <v>349</v>
      </c>
      <c r="U2938" t="s">
        <v>132</v>
      </c>
    </row>
    <row r="2939" spans="1:21" x14ac:dyDescent="0.2">
      <c r="A2939" t="s">
        <v>5985</v>
      </c>
      <c r="B2939" s="23">
        <v>45819</v>
      </c>
      <c r="C2939" s="23">
        <v>45793</v>
      </c>
      <c r="D2939" t="s">
        <v>235</v>
      </c>
      <c r="E2939" t="s">
        <v>236</v>
      </c>
      <c r="G2939" t="s">
        <v>6432</v>
      </c>
      <c r="H2939" t="s">
        <v>239</v>
      </c>
      <c r="I2939" t="s">
        <v>240</v>
      </c>
      <c r="J2939" s="10" t="str">
        <f t="shared" si="285"/>
        <v>RIV-</v>
      </c>
      <c r="K2939" t="s">
        <v>10</v>
      </c>
      <c r="L2939" s="48">
        <v>4200</v>
      </c>
      <c r="M2939" t="s">
        <v>1472</v>
      </c>
      <c r="N2939" t="s">
        <v>11</v>
      </c>
      <c r="O2939" s="74">
        <v>0.16120000000000001</v>
      </c>
      <c r="P2939" s="11">
        <f t="shared" si="280"/>
        <v>677.04</v>
      </c>
      <c r="Q2939" s="12">
        <f t="shared" si="281"/>
        <v>7.3003400000000003</v>
      </c>
      <c r="R2939" s="14">
        <f t="shared" si="282"/>
        <v>2.2100000000000002E-2</v>
      </c>
      <c r="S2939" s="13">
        <f t="shared" si="283"/>
        <v>92.82</v>
      </c>
      <c r="T2939" s="14" t="s">
        <v>349</v>
      </c>
      <c r="U2939" t="s">
        <v>132</v>
      </c>
    </row>
    <row r="2940" spans="1:21" x14ac:dyDescent="0.2">
      <c r="A2940" t="s">
        <v>5986</v>
      </c>
      <c r="B2940" s="23">
        <v>45819</v>
      </c>
      <c r="C2940" s="23">
        <v>45807</v>
      </c>
      <c r="D2940" t="s">
        <v>235</v>
      </c>
      <c r="E2940" t="s">
        <v>236</v>
      </c>
      <c r="G2940" t="s">
        <v>6433</v>
      </c>
      <c r="H2940" t="s">
        <v>239</v>
      </c>
      <c r="I2940" t="s">
        <v>240</v>
      </c>
      <c r="J2940" s="10" t="str">
        <f t="shared" si="285"/>
        <v>RIV-</v>
      </c>
      <c r="K2940" t="s">
        <v>10</v>
      </c>
      <c r="L2940" s="48">
        <v>8100</v>
      </c>
      <c r="M2940" t="s">
        <v>1472</v>
      </c>
      <c r="N2940" t="s">
        <v>11</v>
      </c>
      <c r="O2940" s="74">
        <v>0.16120000000000001</v>
      </c>
      <c r="P2940" s="11">
        <f t="shared" si="280"/>
        <v>1305.72</v>
      </c>
      <c r="Q2940" s="12">
        <f t="shared" si="281"/>
        <v>7.3003400000000003</v>
      </c>
      <c r="R2940" s="14">
        <f t="shared" si="282"/>
        <v>2.2100000000000002E-2</v>
      </c>
      <c r="S2940" s="13">
        <f t="shared" si="283"/>
        <v>179.01</v>
      </c>
      <c r="T2940" s="14" t="s">
        <v>349</v>
      </c>
      <c r="U2940" t="s">
        <v>132</v>
      </c>
    </row>
    <row r="2941" spans="1:21" x14ac:dyDescent="0.2">
      <c r="A2941" t="s">
        <v>5989</v>
      </c>
      <c r="B2941" s="23">
        <v>45819</v>
      </c>
      <c r="C2941" s="23">
        <v>45793</v>
      </c>
      <c r="D2941" t="s">
        <v>235</v>
      </c>
      <c r="E2941" t="s">
        <v>236</v>
      </c>
      <c r="G2941" t="s">
        <v>6432</v>
      </c>
      <c r="H2941" t="s">
        <v>1361</v>
      </c>
      <c r="I2941" t="s">
        <v>1362</v>
      </c>
      <c r="J2941" s="10" t="str">
        <f t="shared" si="285"/>
        <v>RIV-</v>
      </c>
      <c r="K2941" t="s">
        <v>10</v>
      </c>
      <c r="L2941" s="48">
        <v>11000</v>
      </c>
      <c r="M2941" t="s">
        <v>1472</v>
      </c>
      <c r="N2941" t="s">
        <v>11</v>
      </c>
      <c r="O2941" s="74">
        <v>0.17649999999999999</v>
      </c>
      <c r="P2941" s="11">
        <f t="shared" si="280"/>
        <v>1941.5</v>
      </c>
      <c r="Q2941" s="12">
        <f t="shared" si="281"/>
        <v>7.3003400000000003</v>
      </c>
      <c r="R2941" s="14">
        <f t="shared" si="282"/>
        <v>2.4199999999999999E-2</v>
      </c>
      <c r="S2941" s="13">
        <f t="shared" si="283"/>
        <v>266.2</v>
      </c>
      <c r="T2941" s="14" t="s">
        <v>349</v>
      </c>
      <c r="U2941" t="s">
        <v>132</v>
      </c>
    </row>
    <row r="2942" spans="1:21" x14ac:dyDescent="0.2">
      <c r="A2942" t="s">
        <v>6008</v>
      </c>
      <c r="B2942" s="23">
        <v>45819</v>
      </c>
      <c r="C2942" s="23">
        <v>45813</v>
      </c>
      <c r="D2942" t="s">
        <v>235</v>
      </c>
      <c r="E2942" t="s">
        <v>236</v>
      </c>
      <c r="G2942" t="s">
        <v>6433</v>
      </c>
      <c r="H2942" t="s">
        <v>4603</v>
      </c>
      <c r="I2942" t="s">
        <v>4604</v>
      </c>
      <c r="J2942" s="10" t="str">
        <f t="shared" si="285"/>
        <v>RIV-</v>
      </c>
      <c r="K2942" t="s">
        <v>10</v>
      </c>
      <c r="L2942" s="48">
        <v>1000</v>
      </c>
      <c r="M2942" t="s">
        <v>1472</v>
      </c>
      <c r="N2942" t="s">
        <v>11</v>
      </c>
      <c r="O2942" s="74">
        <v>0.24360000000000001</v>
      </c>
      <c r="P2942" s="11">
        <f t="shared" si="280"/>
        <v>243.6</v>
      </c>
      <c r="Q2942" s="12">
        <f t="shared" si="281"/>
        <v>7.3003400000000003</v>
      </c>
      <c r="R2942" s="14">
        <f t="shared" si="282"/>
        <v>3.3399999999999999E-2</v>
      </c>
      <c r="S2942" s="13">
        <f t="shared" si="283"/>
        <v>33.4</v>
      </c>
      <c r="T2942" s="14" t="s">
        <v>349</v>
      </c>
      <c r="U2942" t="s">
        <v>132</v>
      </c>
    </row>
    <row r="2943" spans="1:21" x14ac:dyDescent="0.2">
      <c r="A2943" t="s">
        <v>5990</v>
      </c>
      <c r="B2943" s="23">
        <v>45819</v>
      </c>
      <c r="C2943" s="23">
        <v>45797</v>
      </c>
      <c r="D2943" t="s">
        <v>235</v>
      </c>
      <c r="E2943" t="s">
        <v>236</v>
      </c>
      <c r="G2943" t="s">
        <v>6413</v>
      </c>
      <c r="H2943" t="s">
        <v>242</v>
      </c>
      <c r="I2943" t="s">
        <v>243</v>
      </c>
      <c r="J2943" s="10" t="str">
        <f t="shared" si="285"/>
        <v>RIV-</v>
      </c>
      <c r="K2943" t="s">
        <v>10</v>
      </c>
      <c r="L2943" s="48">
        <v>71000</v>
      </c>
      <c r="M2943" t="s">
        <v>1472</v>
      </c>
      <c r="N2943" t="s">
        <v>11</v>
      </c>
      <c r="O2943" s="74">
        <v>0.18090000000000001</v>
      </c>
      <c r="P2943" s="11">
        <f t="shared" si="280"/>
        <v>12843.9</v>
      </c>
      <c r="Q2943" s="12">
        <f t="shared" si="281"/>
        <v>7.3003400000000003</v>
      </c>
      <c r="R2943" s="14">
        <f t="shared" si="282"/>
        <v>2.4799999999999999E-2</v>
      </c>
      <c r="S2943" s="13">
        <f t="shared" si="283"/>
        <v>1760.8</v>
      </c>
      <c r="T2943" s="14" t="s">
        <v>349</v>
      </c>
      <c r="U2943" t="s">
        <v>132</v>
      </c>
    </row>
    <row r="2944" spans="1:21" x14ac:dyDescent="0.2">
      <c r="A2944" t="s">
        <v>6003</v>
      </c>
      <c r="B2944" s="23">
        <v>45819</v>
      </c>
      <c r="C2944" s="23">
        <v>45797</v>
      </c>
      <c r="D2944" t="s">
        <v>235</v>
      </c>
      <c r="E2944" t="s">
        <v>236</v>
      </c>
      <c r="G2944" t="s">
        <v>6413</v>
      </c>
      <c r="H2944" t="s">
        <v>1358</v>
      </c>
      <c r="I2944" t="s">
        <v>1359</v>
      </c>
      <c r="J2944" s="10" t="str">
        <f t="shared" si="285"/>
        <v>RIV-</v>
      </c>
      <c r="K2944" t="s">
        <v>10</v>
      </c>
      <c r="L2944" s="48">
        <v>13500</v>
      </c>
      <c r="M2944" t="s">
        <v>1472</v>
      </c>
      <c r="N2944" t="s">
        <v>11</v>
      </c>
      <c r="O2944" s="74">
        <v>0.2331</v>
      </c>
      <c r="P2944" s="11">
        <f t="shared" si="280"/>
        <v>3146.85</v>
      </c>
      <c r="Q2944" s="12">
        <f t="shared" si="281"/>
        <v>7.3003400000000003</v>
      </c>
      <c r="R2944" s="14">
        <f t="shared" si="282"/>
        <v>3.1899999999999998E-2</v>
      </c>
      <c r="S2944" s="13">
        <f t="shared" si="283"/>
        <v>430.65</v>
      </c>
      <c r="T2944" s="14" t="s">
        <v>349</v>
      </c>
      <c r="U2944" t="s">
        <v>132</v>
      </c>
    </row>
    <row r="2945" spans="1:21" x14ac:dyDescent="0.2">
      <c r="A2945" t="s">
        <v>6189</v>
      </c>
      <c r="B2945" s="23">
        <v>45819</v>
      </c>
      <c r="C2945" s="23">
        <v>45818</v>
      </c>
      <c r="D2945" t="s">
        <v>5</v>
      </c>
      <c r="E2945" t="s">
        <v>6</v>
      </c>
      <c r="G2945" t="s">
        <v>6499</v>
      </c>
      <c r="H2945" t="s">
        <v>5685</v>
      </c>
      <c r="I2945" t="s">
        <v>5828</v>
      </c>
      <c r="J2945" s="10" t="str">
        <f t="shared" si="285"/>
        <v>BOX-</v>
      </c>
      <c r="K2945" t="s">
        <v>10</v>
      </c>
      <c r="L2945" s="48">
        <v>2100</v>
      </c>
      <c r="M2945" t="s">
        <v>1472</v>
      </c>
      <c r="N2945" t="s">
        <v>11</v>
      </c>
      <c r="O2945" s="74">
        <v>3.41</v>
      </c>
      <c r="P2945" s="11">
        <f t="shared" si="280"/>
        <v>7161</v>
      </c>
      <c r="Q2945" s="12">
        <f t="shared" si="281"/>
        <v>7.3003400000000003</v>
      </c>
      <c r="R2945" s="14">
        <f t="shared" si="282"/>
        <v>0.46710000000000002</v>
      </c>
      <c r="S2945" s="13">
        <f t="shared" si="283"/>
        <v>980.91</v>
      </c>
      <c r="T2945" s="14" t="s">
        <v>349</v>
      </c>
      <c r="U2945" t="s">
        <v>1</v>
      </c>
    </row>
    <row r="2946" spans="1:21" x14ac:dyDescent="0.2">
      <c r="A2946" t="s">
        <v>6190</v>
      </c>
      <c r="B2946" s="23">
        <v>45819</v>
      </c>
      <c r="C2946" s="23">
        <v>45818</v>
      </c>
      <c r="D2946" t="s">
        <v>5</v>
      </c>
      <c r="E2946" t="s">
        <v>6</v>
      </c>
      <c r="G2946" t="s">
        <v>6499</v>
      </c>
      <c r="H2946" t="s">
        <v>5685</v>
      </c>
      <c r="I2946" t="s">
        <v>5828</v>
      </c>
      <c r="J2946" s="10" t="str">
        <f t="shared" si="285"/>
        <v>BOX-</v>
      </c>
      <c r="K2946" t="s">
        <v>10</v>
      </c>
      <c r="L2946" s="48">
        <v>50</v>
      </c>
      <c r="M2946" t="s">
        <v>1472</v>
      </c>
      <c r="N2946" t="s">
        <v>11</v>
      </c>
      <c r="O2946" s="74">
        <v>3.41</v>
      </c>
      <c r="P2946" s="11">
        <f t="shared" ref="P2946:P3009" si="286">ROUND(O2946*L2946,2)</f>
        <v>170.5</v>
      </c>
      <c r="Q2946" s="12">
        <f t="shared" ref="Q2946:Q3009" si="287">IF(N2946="HKD",7.8,IF(N2946="CNY",7.30034,1))</f>
        <v>7.3003400000000003</v>
      </c>
      <c r="R2946" s="14">
        <f t="shared" ref="R2946:R3009" si="288">+ROUND(O2946/Q2946,4)</f>
        <v>0.46710000000000002</v>
      </c>
      <c r="S2946" s="13">
        <f t="shared" ref="S2946:S3009" si="289">ROUND(R2946*L2946,2)</f>
        <v>23.36</v>
      </c>
      <c r="T2946" s="14" t="s">
        <v>349</v>
      </c>
      <c r="U2946" t="s">
        <v>1</v>
      </c>
    </row>
    <row r="2947" spans="1:21" x14ac:dyDescent="0.2">
      <c r="A2947" t="s">
        <v>6253</v>
      </c>
      <c r="B2947" s="23">
        <v>45819</v>
      </c>
      <c r="C2947" s="23">
        <v>45818</v>
      </c>
      <c r="D2947" t="s">
        <v>5</v>
      </c>
      <c r="E2947" t="s">
        <v>6</v>
      </c>
      <c r="G2947" t="s">
        <v>6499</v>
      </c>
      <c r="H2947" t="s">
        <v>5705</v>
      </c>
      <c r="I2947" t="s">
        <v>5846</v>
      </c>
      <c r="J2947" s="10" t="str">
        <f t="shared" si="285"/>
        <v>BOX-</v>
      </c>
      <c r="K2947" t="s">
        <v>10</v>
      </c>
      <c r="L2947" s="48">
        <v>1770</v>
      </c>
      <c r="M2947" t="s">
        <v>1472</v>
      </c>
      <c r="N2947" t="s">
        <v>11</v>
      </c>
      <c r="O2947" s="74">
        <v>4.87</v>
      </c>
      <c r="P2947" s="11">
        <f t="shared" si="286"/>
        <v>8619.9</v>
      </c>
      <c r="Q2947" s="12">
        <f t="shared" si="287"/>
        <v>7.3003400000000003</v>
      </c>
      <c r="R2947" s="14">
        <f t="shared" si="288"/>
        <v>0.66710000000000003</v>
      </c>
      <c r="S2947" s="13">
        <f t="shared" si="289"/>
        <v>1180.77</v>
      </c>
      <c r="T2947" s="14" t="s">
        <v>349</v>
      </c>
      <c r="U2947" t="s">
        <v>1</v>
      </c>
    </row>
    <row r="2948" spans="1:21" x14ac:dyDescent="0.2">
      <c r="A2948" t="s">
        <v>5891</v>
      </c>
      <c r="B2948" s="23">
        <v>45819</v>
      </c>
      <c r="C2948" s="23">
        <v>45807</v>
      </c>
      <c r="D2948" t="s">
        <v>169</v>
      </c>
      <c r="E2948" t="s">
        <v>170</v>
      </c>
      <c r="G2948" t="s">
        <v>6404</v>
      </c>
      <c r="H2948" t="s">
        <v>5606</v>
      </c>
      <c r="I2948" t="s">
        <v>5749</v>
      </c>
      <c r="J2948" s="10" t="str">
        <f t="shared" si="285"/>
        <v>PAP-</v>
      </c>
      <c r="K2948" t="s">
        <v>10</v>
      </c>
      <c r="L2948" s="48">
        <v>3000</v>
      </c>
      <c r="M2948" t="s">
        <v>1472</v>
      </c>
      <c r="N2948" t="s">
        <v>11</v>
      </c>
      <c r="O2948" s="74">
        <v>0.02</v>
      </c>
      <c r="P2948" s="11">
        <f t="shared" si="286"/>
        <v>60</v>
      </c>
      <c r="Q2948" s="12">
        <f t="shared" si="287"/>
        <v>7.3003400000000003</v>
      </c>
      <c r="R2948" s="14">
        <f t="shared" si="288"/>
        <v>2.7000000000000001E-3</v>
      </c>
      <c r="S2948" s="13">
        <f t="shared" si="289"/>
        <v>8.1</v>
      </c>
      <c r="T2948" s="14" t="s">
        <v>349</v>
      </c>
      <c r="U2948" t="s">
        <v>1094</v>
      </c>
    </row>
    <row r="2949" spans="1:21" x14ac:dyDescent="0.2">
      <c r="A2949" t="s">
        <v>6002</v>
      </c>
      <c r="B2949" s="23">
        <v>45819</v>
      </c>
      <c r="C2949" s="23">
        <v>45807</v>
      </c>
      <c r="D2949" t="s">
        <v>169</v>
      </c>
      <c r="E2949" t="s">
        <v>170</v>
      </c>
      <c r="G2949" t="s">
        <v>6444</v>
      </c>
      <c r="H2949" t="s">
        <v>3546</v>
      </c>
      <c r="I2949" t="s">
        <v>3547</v>
      </c>
      <c r="J2949" s="10" t="str">
        <f t="shared" si="285"/>
        <v>PAP-</v>
      </c>
      <c r="K2949" t="s">
        <v>10</v>
      </c>
      <c r="L2949" s="48">
        <v>5000</v>
      </c>
      <c r="M2949" t="s">
        <v>1472</v>
      </c>
      <c r="N2949" t="s">
        <v>11</v>
      </c>
      <c r="O2949" s="74">
        <v>0.23</v>
      </c>
      <c r="P2949" s="11">
        <f t="shared" si="286"/>
        <v>1150</v>
      </c>
      <c r="Q2949" s="12">
        <f t="shared" si="287"/>
        <v>7.3003400000000003</v>
      </c>
      <c r="R2949" s="14">
        <f t="shared" si="288"/>
        <v>3.15E-2</v>
      </c>
      <c r="S2949" s="13">
        <f t="shared" si="289"/>
        <v>157.5</v>
      </c>
      <c r="T2949" s="14" t="s">
        <v>349</v>
      </c>
      <c r="U2949" t="s">
        <v>1094</v>
      </c>
    </row>
    <row r="2950" spans="1:21" x14ac:dyDescent="0.2">
      <c r="A2950" t="s">
        <v>6007</v>
      </c>
      <c r="B2950" s="23">
        <v>45819</v>
      </c>
      <c r="C2950" s="23">
        <v>45807</v>
      </c>
      <c r="D2950" t="s">
        <v>169</v>
      </c>
      <c r="E2950" t="s">
        <v>170</v>
      </c>
      <c r="G2950" t="s">
        <v>6444</v>
      </c>
      <c r="H2950" t="s">
        <v>3552</v>
      </c>
      <c r="I2950" t="s">
        <v>3553</v>
      </c>
      <c r="J2950" s="10" t="str">
        <f t="shared" si="285"/>
        <v>PAP-</v>
      </c>
      <c r="K2950" t="s">
        <v>10</v>
      </c>
      <c r="L2950" s="48">
        <v>3000</v>
      </c>
      <c r="M2950" t="s">
        <v>1472</v>
      </c>
      <c r="N2950" t="s">
        <v>11</v>
      </c>
      <c r="O2950" s="74">
        <v>0.24</v>
      </c>
      <c r="P2950" s="11">
        <f t="shared" si="286"/>
        <v>720</v>
      </c>
      <c r="Q2950" s="12">
        <f t="shared" si="287"/>
        <v>7.3003400000000003</v>
      </c>
      <c r="R2950" s="14">
        <f t="shared" si="288"/>
        <v>3.2899999999999999E-2</v>
      </c>
      <c r="S2950" s="13">
        <f t="shared" si="289"/>
        <v>98.7</v>
      </c>
      <c r="T2950" s="14" t="s">
        <v>349</v>
      </c>
      <c r="U2950" t="s">
        <v>1094</v>
      </c>
    </row>
    <row r="2951" spans="1:21" x14ac:dyDescent="0.2">
      <c r="A2951" t="s">
        <v>6016</v>
      </c>
      <c r="B2951" s="23">
        <v>45819</v>
      </c>
      <c r="C2951" s="23">
        <v>45792</v>
      </c>
      <c r="D2951" t="s">
        <v>169</v>
      </c>
      <c r="E2951" t="s">
        <v>170</v>
      </c>
      <c r="G2951" t="s">
        <v>6439</v>
      </c>
      <c r="H2951" t="s">
        <v>5644</v>
      </c>
      <c r="I2951" t="s">
        <v>5787</v>
      </c>
      <c r="J2951" s="10" t="str">
        <f t="shared" si="285"/>
        <v>U&amp;C-</v>
      </c>
      <c r="K2951" t="s">
        <v>10</v>
      </c>
      <c r="L2951" s="48">
        <v>2100</v>
      </c>
      <c r="M2951" t="s">
        <v>1472</v>
      </c>
      <c r="N2951" t="s">
        <v>11</v>
      </c>
      <c r="O2951" s="74">
        <v>0.26900000000000002</v>
      </c>
      <c r="P2951" s="11">
        <f t="shared" si="286"/>
        <v>564.9</v>
      </c>
      <c r="Q2951" s="12">
        <f t="shared" si="287"/>
        <v>7.3003400000000003</v>
      </c>
      <c r="R2951" s="14">
        <f t="shared" si="288"/>
        <v>3.6799999999999999E-2</v>
      </c>
      <c r="S2951" s="13">
        <f t="shared" si="289"/>
        <v>77.28</v>
      </c>
      <c r="T2951" s="14" t="s">
        <v>349</v>
      </c>
      <c r="U2951" t="s">
        <v>177</v>
      </c>
    </row>
    <row r="2952" spans="1:21" x14ac:dyDescent="0.2">
      <c r="A2952" t="s">
        <v>5887</v>
      </c>
      <c r="B2952" s="23">
        <v>45819</v>
      </c>
      <c r="C2952" s="23">
        <v>45792</v>
      </c>
      <c r="D2952" t="s">
        <v>169</v>
      </c>
      <c r="E2952" t="s">
        <v>170</v>
      </c>
      <c r="G2952" t="s">
        <v>6401</v>
      </c>
      <c r="H2952" t="s">
        <v>5603</v>
      </c>
      <c r="I2952" t="s">
        <v>5746</v>
      </c>
      <c r="J2952" s="10" t="str">
        <f t="shared" si="285"/>
        <v>LABL</v>
      </c>
      <c r="K2952" t="s">
        <v>10</v>
      </c>
      <c r="L2952" s="48">
        <v>2020</v>
      </c>
      <c r="M2952" t="s">
        <v>1472</v>
      </c>
      <c r="N2952" t="s">
        <v>11</v>
      </c>
      <c r="O2952" s="74">
        <v>0.27</v>
      </c>
      <c r="P2952" s="11">
        <f t="shared" si="286"/>
        <v>545.4</v>
      </c>
      <c r="Q2952" s="12">
        <f t="shared" si="287"/>
        <v>7.3003400000000003</v>
      </c>
      <c r="R2952" s="14">
        <f t="shared" si="288"/>
        <v>3.6999999999999998E-2</v>
      </c>
      <c r="S2952" s="13">
        <f t="shared" si="289"/>
        <v>74.739999999999995</v>
      </c>
      <c r="T2952" s="14" t="s">
        <v>349</v>
      </c>
      <c r="U2952" t="s">
        <v>630</v>
      </c>
    </row>
    <row r="2953" spans="1:21" x14ac:dyDescent="0.2">
      <c r="A2953" t="s">
        <v>6352</v>
      </c>
      <c r="B2953" s="23">
        <v>45819</v>
      </c>
      <c r="C2953" s="23">
        <v>45763</v>
      </c>
      <c r="D2953" t="s">
        <v>6397</v>
      </c>
      <c r="E2953" t="s">
        <v>6398</v>
      </c>
      <c r="G2953" t="s">
        <v>6621</v>
      </c>
      <c r="H2953" t="s">
        <v>5640</v>
      </c>
      <c r="I2953" t="s">
        <v>5783</v>
      </c>
      <c r="J2953" s="10" t="str">
        <f t="shared" si="285"/>
        <v>SSM-</v>
      </c>
      <c r="K2953" t="s">
        <v>10</v>
      </c>
      <c r="L2953" s="48">
        <v>8773</v>
      </c>
      <c r="M2953" t="s">
        <v>186</v>
      </c>
      <c r="N2953" t="s">
        <v>11</v>
      </c>
      <c r="O2953" s="74">
        <v>11.283200000000001</v>
      </c>
      <c r="P2953" s="11">
        <f t="shared" si="286"/>
        <v>98987.51</v>
      </c>
      <c r="Q2953" s="12">
        <f t="shared" si="287"/>
        <v>7.3003400000000003</v>
      </c>
      <c r="R2953" s="14">
        <f t="shared" si="288"/>
        <v>1.5456000000000001</v>
      </c>
      <c r="S2953" s="13">
        <f t="shared" si="289"/>
        <v>13559.55</v>
      </c>
      <c r="T2953" s="14" t="s">
        <v>349</v>
      </c>
      <c r="U2953" t="s">
        <v>33</v>
      </c>
    </row>
    <row r="2954" spans="1:21" x14ac:dyDescent="0.2">
      <c r="A2954" t="s">
        <v>6350</v>
      </c>
      <c r="B2954" s="23">
        <v>45819</v>
      </c>
      <c r="C2954" s="23">
        <v>45763</v>
      </c>
      <c r="D2954" t="s">
        <v>6397</v>
      </c>
      <c r="E2954" t="s">
        <v>6398</v>
      </c>
      <c r="G2954" t="s">
        <v>6621</v>
      </c>
      <c r="H2954" t="s">
        <v>5729</v>
      </c>
      <c r="I2954" t="s">
        <v>5870</v>
      </c>
      <c r="J2954" s="10" t="str">
        <f t="shared" si="285"/>
        <v>SSM-</v>
      </c>
      <c r="K2954" t="s">
        <v>10</v>
      </c>
      <c r="L2954" s="48">
        <v>7607</v>
      </c>
      <c r="M2954" t="s">
        <v>186</v>
      </c>
      <c r="N2954" t="s">
        <v>11</v>
      </c>
      <c r="O2954" s="74">
        <v>11.106199999999999</v>
      </c>
      <c r="P2954" s="11">
        <f t="shared" si="286"/>
        <v>84484.86</v>
      </c>
      <c r="Q2954" s="12">
        <f t="shared" si="287"/>
        <v>7.3003400000000003</v>
      </c>
      <c r="R2954" s="14">
        <f t="shared" si="288"/>
        <v>1.5213000000000001</v>
      </c>
      <c r="S2954" s="13">
        <f t="shared" si="289"/>
        <v>11572.53</v>
      </c>
      <c r="T2954" s="14" t="s">
        <v>349</v>
      </c>
      <c r="U2954" t="s">
        <v>33</v>
      </c>
    </row>
    <row r="2955" spans="1:21" x14ac:dyDescent="0.2">
      <c r="A2955" t="s">
        <v>6198</v>
      </c>
      <c r="B2955" s="23">
        <v>45820</v>
      </c>
      <c r="C2955" s="23">
        <v>45798</v>
      </c>
      <c r="D2955" t="s">
        <v>121</v>
      </c>
      <c r="E2955" t="s">
        <v>122</v>
      </c>
      <c r="G2955" t="s">
        <v>6504</v>
      </c>
      <c r="H2955" t="s">
        <v>357</v>
      </c>
      <c r="I2955" t="s">
        <v>358</v>
      </c>
      <c r="J2955" s="10" t="str">
        <f t="shared" si="285"/>
        <v>HDL-</v>
      </c>
      <c r="K2955" t="s">
        <v>10</v>
      </c>
      <c r="L2955" s="48">
        <v>3050</v>
      </c>
      <c r="M2955" t="s">
        <v>1472</v>
      </c>
      <c r="N2955" t="s">
        <v>11</v>
      </c>
      <c r="O2955" s="74">
        <v>3.5398000000000001</v>
      </c>
      <c r="P2955" s="11">
        <f t="shared" si="286"/>
        <v>10796.39</v>
      </c>
      <c r="Q2955" s="12">
        <f t="shared" si="287"/>
        <v>7.3003400000000003</v>
      </c>
      <c r="R2955" s="14">
        <f t="shared" si="288"/>
        <v>0.4849</v>
      </c>
      <c r="S2955" s="13">
        <f t="shared" si="289"/>
        <v>1478.95</v>
      </c>
      <c r="T2955" s="14" t="s">
        <v>349</v>
      </c>
      <c r="U2955" t="s">
        <v>228</v>
      </c>
    </row>
    <row r="2956" spans="1:21" x14ac:dyDescent="0.2">
      <c r="A2956" t="s">
        <v>5167</v>
      </c>
      <c r="B2956" s="23">
        <v>45820</v>
      </c>
      <c r="C2956" s="23">
        <v>45169</v>
      </c>
      <c r="D2956" t="s">
        <v>128</v>
      </c>
      <c r="E2956" t="s">
        <v>129</v>
      </c>
      <c r="G2956" t="s">
        <v>6510</v>
      </c>
      <c r="H2956" t="s">
        <v>4707</v>
      </c>
      <c r="I2956" t="s">
        <v>4708</v>
      </c>
      <c r="J2956" s="10" t="str">
        <f t="shared" si="285"/>
        <v>HDL-</v>
      </c>
      <c r="K2956" t="s">
        <v>10</v>
      </c>
      <c r="L2956" s="48">
        <v>340</v>
      </c>
      <c r="M2956" t="s">
        <v>1472</v>
      </c>
      <c r="N2956" t="s">
        <v>11</v>
      </c>
      <c r="O2956" s="74">
        <v>3.8788999999999998</v>
      </c>
      <c r="P2956" s="11">
        <f t="shared" si="286"/>
        <v>1318.83</v>
      </c>
      <c r="Q2956" s="12">
        <f t="shared" si="287"/>
        <v>7.3003400000000003</v>
      </c>
      <c r="R2956" s="14">
        <f t="shared" si="288"/>
        <v>0.53129999999999999</v>
      </c>
      <c r="S2956" s="13">
        <f t="shared" si="289"/>
        <v>180.64</v>
      </c>
      <c r="T2956" s="14" t="s">
        <v>349</v>
      </c>
      <c r="U2956" t="s">
        <v>228</v>
      </c>
    </row>
    <row r="2957" spans="1:21" x14ac:dyDescent="0.2">
      <c r="A2957" t="s">
        <v>6344</v>
      </c>
      <c r="B2957" s="23">
        <v>45820</v>
      </c>
      <c r="C2957" s="23">
        <v>45775</v>
      </c>
      <c r="D2957" t="s">
        <v>143</v>
      </c>
      <c r="E2957" t="s">
        <v>144</v>
      </c>
      <c r="G2957" t="s">
        <v>6590</v>
      </c>
      <c r="H2957" t="s">
        <v>5727</v>
      </c>
      <c r="I2957" t="s">
        <v>5868</v>
      </c>
      <c r="J2957" s="10" t="str">
        <f t="shared" si="285"/>
        <v>LHDL</v>
      </c>
      <c r="K2957" t="s">
        <v>10</v>
      </c>
      <c r="L2957" s="48">
        <v>1530</v>
      </c>
      <c r="M2957" t="s">
        <v>1472</v>
      </c>
      <c r="N2957" t="s">
        <v>11</v>
      </c>
      <c r="O2957" s="74">
        <v>10.730700000000001</v>
      </c>
      <c r="P2957" s="11">
        <f t="shared" si="286"/>
        <v>16417.97</v>
      </c>
      <c r="Q2957" s="12">
        <f t="shared" si="287"/>
        <v>7.3003400000000003</v>
      </c>
      <c r="R2957" s="14">
        <f t="shared" si="288"/>
        <v>1.4699</v>
      </c>
      <c r="S2957" s="13">
        <f t="shared" si="289"/>
        <v>2248.9499999999998</v>
      </c>
      <c r="T2957" s="14" t="s">
        <v>349</v>
      </c>
      <c r="U2957" t="s">
        <v>125</v>
      </c>
    </row>
    <row r="2958" spans="1:21" x14ac:dyDescent="0.2">
      <c r="A2958" t="s">
        <v>6345</v>
      </c>
      <c r="B2958" s="23">
        <v>45820</v>
      </c>
      <c r="C2958" s="23">
        <v>45775</v>
      </c>
      <c r="D2958" t="s">
        <v>143</v>
      </c>
      <c r="E2958" t="s">
        <v>144</v>
      </c>
      <c r="G2958" t="s">
        <v>6590</v>
      </c>
      <c r="H2958" t="s">
        <v>944</v>
      </c>
      <c r="I2958" t="s">
        <v>945</v>
      </c>
      <c r="J2958" s="10" t="str">
        <f t="shared" si="285"/>
        <v>LHDL</v>
      </c>
      <c r="K2958" t="s">
        <v>10</v>
      </c>
      <c r="L2958" s="48">
        <v>1020</v>
      </c>
      <c r="M2958" t="s">
        <v>1472</v>
      </c>
      <c r="N2958" t="s">
        <v>11</v>
      </c>
      <c r="O2958" s="74">
        <v>10.730700000000001</v>
      </c>
      <c r="P2958" s="11">
        <f t="shared" si="286"/>
        <v>10945.31</v>
      </c>
      <c r="Q2958" s="12">
        <f t="shared" si="287"/>
        <v>7.3003400000000003</v>
      </c>
      <c r="R2958" s="14">
        <f t="shared" si="288"/>
        <v>1.4699</v>
      </c>
      <c r="S2958" s="13">
        <f t="shared" si="289"/>
        <v>1499.3</v>
      </c>
      <c r="T2958" s="14" t="s">
        <v>349</v>
      </c>
      <c r="U2958" t="s">
        <v>125</v>
      </c>
    </row>
    <row r="2959" spans="1:21" x14ac:dyDescent="0.2">
      <c r="A2959" t="s">
        <v>6346</v>
      </c>
      <c r="B2959" s="23">
        <v>45820</v>
      </c>
      <c r="C2959" s="23">
        <v>45706</v>
      </c>
      <c r="D2959" t="s">
        <v>252</v>
      </c>
      <c r="E2959" t="s">
        <v>253</v>
      </c>
      <c r="G2959" t="s">
        <v>6614</v>
      </c>
      <c r="H2959" t="s">
        <v>250</v>
      </c>
      <c r="I2959" t="s">
        <v>251</v>
      </c>
      <c r="J2959" s="10" t="str">
        <f t="shared" si="285"/>
        <v>GLID</v>
      </c>
      <c r="K2959" t="s">
        <v>10</v>
      </c>
      <c r="L2959" s="48">
        <v>1630</v>
      </c>
      <c r="M2959" t="s">
        <v>1472</v>
      </c>
      <c r="N2959" t="s">
        <v>11</v>
      </c>
      <c r="O2959" s="74">
        <v>10.7476</v>
      </c>
      <c r="P2959" s="11">
        <f t="shared" si="286"/>
        <v>17518.59</v>
      </c>
      <c r="Q2959" s="12">
        <f t="shared" si="287"/>
        <v>7.3003400000000003</v>
      </c>
      <c r="R2959" s="14">
        <f t="shared" si="288"/>
        <v>1.4722</v>
      </c>
      <c r="S2959" s="13">
        <f t="shared" si="289"/>
        <v>2399.69</v>
      </c>
      <c r="T2959" s="14" t="s">
        <v>349</v>
      </c>
      <c r="U2959" t="s">
        <v>78</v>
      </c>
    </row>
    <row r="2960" spans="1:21" x14ac:dyDescent="0.2">
      <c r="A2960" t="s">
        <v>6348</v>
      </c>
      <c r="B2960" s="23">
        <v>45820</v>
      </c>
      <c r="C2960" s="23">
        <v>45706</v>
      </c>
      <c r="D2960" t="s">
        <v>252</v>
      </c>
      <c r="E2960" t="s">
        <v>253</v>
      </c>
      <c r="G2960" t="s">
        <v>6614</v>
      </c>
      <c r="H2960" t="s">
        <v>250</v>
      </c>
      <c r="I2960" t="s">
        <v>251</v>
      </c>
      <c r="J2960" s="10" t="str">
        <f t="shared" si="285"/>
        <v>GLID</v>
      </c>
      <c r="K2960" t="s">
        <v>10</v>
      </c>
      <c r="L2960" s="48">
        <v>1740</v>
      </c>
      <c r="M2960" t="s">
        <v>1472</v>
      </c>
      <c r="N2960" t="s">
        <v>11</v>
      </c>
      <c r="O2960" s="74">
        <v>10.8584</v>
      </c>
      <c r="P2960" s="11">
        <f t="shared" si="286"/>
        <v>18893.62</v>
      </c>
      <c r="Q2960" s="12">
        <f t="shared" si="287"/>
        <v>7.3003400000000003</v>
      </c>
      <c r="R2960" s="14">
        <f t="shared" si="288"/>
        <v>1.4874000000000001</v>
      </c>
      <c r="S2960" s="13">
        <f t="shared" si="289"/>
        <v>2588.08</v>
      </c>
      <c r="T2960" s="14" t="s">
        <v>349</v>
      </c>
      <c r="U2960" t="s">
        <v>78</v>
      </c>
    </row>
    <row r="2961" spans="1:21" x14ac:dyDescent="0.2">
      <c r="A2961" t="s">
        <v>6053</v>
      </c>
      <c r="B2961" s="23">
        <v>45820</v>
      </c>
      <c r="C2961" s="23">
        <v>45800</v>
      </c>
      <c r="D2961" t="s">
        <v>121</v>
      </c>
      <c r="E2961" t="s">
        <v>122</v>
      </c>
      <c r="G2961" t="s">
        <v>6460</v>
      </c>
      <c r="H2961" t="s">
        <v>1546</v>
      </c>
      <c r="I2961" t="s">
        <v>1547</v>
      </c>
      <c r="J2961" s="10" t="s">
        <v>1525</v>
      </c>
      <c r="K2961" t="s">
        <v>10</v>
      </c>
      <c r="L2961" s="48">
        <v>2150</v>
      </c>
      <c r="M2961" t="s">
        <v>1472</v>
      </c>
      <c r="N2961" t="s">
        <v>11</v>
      </c>
      <c r="O2961" s="74">
        <v>0.8</v>
      </c>
      <c r="P2961" s="11">
        <f t="shared" si="286"/>
        <v>1720</v>
      </c>
      <c r="Q2961" s="12">
        <f t="shared" si="287"/>
        <v>7.3003400000000003</v>
      </c>
      <c r="R2961" s="14">
        <f t="shared" si="288"/>
        <v>0.1096</v>
      </c>
      <c r="S2961" s="13">
        <f t="shared" si="289"/>
        <v>235.64</v>
      </c>
      <c r="T2961" s="14" t="s">
        <v>349</v>
      </c>
      <c r="U2961" t="s">
        <v>36</v>
      </c>
    </row>
    <row r="2962" spans="1:21" x14ac:dyDescent="0.2">
      <c r="A2962" t="s">
        <v>6050</v>
      </c>
      <c r="B2962" s="23">
        <v>45820</v>
      </c>
      <c r="C2962" s="23">
        <v>45748</v>
      </c>
      <c r="D2962" t="s">
        <v>121</v>
      </c>
      <c r="E2962" t="s">
        <v>122</v>
      </c>
      <c r="G2962" t="s">
        <v>6460</v>
      </c>
      <c r="H2962" t="s">
        <v>1548</v>
      </c>
      <c r="I2962" t="s">
        <v>1531</v>
      </c>
      <c r="J2962" s="10" t="s">
        <v>1525</v>
      </c>
      <c r="K2962" t="s">
        <v>10</v>
      </c>
      <c r="L2962" s="48">
        <v>2030</v>
      </c>
      <c r="M2962" t="s">
        <v>1472</v>
      </c>
      <c r="N2962" t="s">
        <v>11</v>
      </c>
      <c r="O2962" s="74">
        <v>0.8</v>
      </c>
      <c r="P2962" s="11">
        <f t="shared" si="286"/>
        <v>1624</v>
      </c>
      <c r="Q2962" s="12">
        <f t="shared" si="287"/>
        <v>7.3003400000000003</v>
      </c>
      <c r="R2962" s="14">
        <f t="shared" si="288"/>
        <v>0.1096</v>
      </c>
      <c r="S2962" s="13">
        <f t="shared" si="289"/>
        <v>222.49</v>
      </c>
      <c r="T2962" s="14" t="s">
        <v>349</v>
      </c>
      <c r="U2962" t="s">
        <v>36</v>
      </c>
    </row>
    <row r="2963" spans="1:21" x14ac:dyDescent="0.2">
      <c r="A2963" t="s">
        <v>6293</v>
      </c>
      <c r="B2963" s="23">
        <v>45820</v>
      </c>
      <c r="C2963" s="23">
        <v>45799</v>
      </c>
      <c r="D2963" t="s">
        <v>287</v>
      </c>
      <c r="E2963" t="s">
        <v>288</v>
      </c>
      <c r="G2963" t="s">
        <v>6578</v>
      </c>
      <c r="H2963" t="s">
        <v>79</v>
      </c>
      <c r="I2963" t="s">
        <v>80</v>
      </c>
      <c r="J2963" s="10" t="s">
        <v>1477</v>
      </c>
      <c r="K2963" t="s">
        <v>10</v>
      </c>
      <c r="L2963" s="48">
        <v>2050</v>
      </c>
      <c r="M2963" t="s">
        <v>1472</v>
      </c>
      <c r="N2963" t="s">
        <v>11</v>
      </c>
      <c r="O2963" s="74">
        <v>6.4610000000000003</v>
      </c>
      <c r="P2963" s="11">
        <f t="shared" si="286"/>
        <v>13245.05</v>
      </c>
      <c r="Q2963" s="12">
        <f t="shared" si="287"/>
        <v>7.3003400000000003</v>
      </c>
      <c r="R2963" s="14">
        <f t="shared" si="288"/>
        <v>0.88500000000000001</v>
      </c>
      <c r="S2963" s="13">
        <f t="shared" si="289"/>
        <v>1814.25</v>
      </c>
      <c r="T2963" s="14" t="s">
        <v>349</v>
      </c>
      <c r="U2963" t="s">
        <v>36</v>
      </c>
    </row>
    <row r="2964" spans="1:21" x14ac:dyDescent="0.2">
      <c r="A2964" t="s">
        <v>6294</v>
      </c>
      <c r="B2964" s="23">
        <v>45820</v>
      </c>
      <c r="C2964" s="23">
        <v>45800</v>
      </c>
      <c r="D2964" t="s">
        <v>287</v>
      </c>
      <c r="E2964" t="s">
        <v>288</v>
      </c>
      <c r="G2964" t="s">
        <v>6578</v>
      </c>
      <c r="H2964" t="s">
        <v>79</v>
      </c>
      <c r="I2964" t="s">
        <v>80</v>
      </c>
      <c r="J2964" s="10" t="s">
        <v>1477</v>
      </c>
      <c r="K2964" t="s">
        <v>10</v>
      </c>
      <c r="L2964" s="48">
        <v>1150</v>
      </c>
      <c r="M2964" t="s">
        <v>1472</v>
      </c>
      <c r="N2964" t="s">
        <v>11</v>
      </c>
      <c r="O2964" s="74">
        <v>6.4610000000000003</v>
      </c>
      <c r="P2964" s="11">
        <f t="shared" si="286"/>
        <v>7430.15</v>
      </c>
      <c r="Q2964" s="12">
        <f t="shared" si="287"/>
        <v>7.3003400000000003</v>
      </c>
      <c r="R2964" s="14">
        <f t="shared" si="288"/>
        <v>0.88500000000000001</v>
      </c>
      <c r="S2964" s="13">
        <f t="shared" si="289"/>
        <v>1017.75</v>
      </c>
      <c r="T2964" s="14" t="s">
        <v>349</v>
      </c>
      <c r="U2964" t="s">
        <v>36</v>
      </c>
    </row>
    <row r="2965" spans="1:21" x14ac:dyDescent="0.2">
      <c r="A2965" t="s">
        <v>6298</v>
      </c>
      <c r="B2965" s="23">
        <v>45820</v>
      </c>
      <c r="C2965" s="23">
        <v>45800</v>
      </c>
      <c r="D2965" t="s">
        <v>287</v>
      </c>
      <c r="E2965" t="s">
        <v>288</v>
      </c>
      <c r="G2965" t="s">
        <v>6578</v>
      </c>
      <c r="H2965" t="s">
        <v>79</v>
      </c>
      <c r="I2965" t="s">
        <v>80</v>
      </c>
      <c r="J2965" s="10" t="s">
        <v>1477</v>
      </c>
      <c r="K2965" t="s">
        <v>10</v>
      </c>
      <c r="L2965" s="48">
        <v>1000</v>
      </c>
      <c r="M2965" t="s">
        <v>1472</v>
      </c>
      <c r="N2965" t="s">
        <v>11</v>
      </c>
      <c r="O2965" s="74">
        <v>6.5929000000000002</v>
      </c>
      <c r="P2965" s="11">
        <f t="shared" si="286"/>
        <v>6592.9</v>
      </c>
      <c r="Q2965" s="12">
        <f t="shared" si="287"/>
        <v>7.3003400000000003</v>
      </c>
      <c r="R2965" s="14">
        <f t="shared" si="288"/>
        <v>0.90310000000000001</v>
      </c>
      <c r="S2965" s="13">
        <f t="shared" si="289"/>
        <v>903.1</v>
      </c>
      <c r="T2965" s="14" t="s">
        <v>349</v>
      </c>
      <c r="U2965" t="s">
        <v>36</v>
      </c>
    </row>
    <row r="2966" spans="1:21" x14ac:dyDescent="0.2">
      <c r="A2966" t="s">
        <v>6072</v>
      </c>
      <c r="B2966" s="23">
        <v>45820</v>
      </c>
      <c r="C2966" s="23">
        <v>45818</v>
      </c>
      <c r="D2966" t="s">
        <v>5</v>
      </c>
      <c r="E2966" t="s">
        <v>6</v>
      </c>
      <c r="G2966" t="s">
        <v>6471</v>
      </c>
      <c r="H2966" t="s">
        <v>5659</v>
      </c>
      <c r="I2966" t="s">
        <v>5802</v>
      </c>
      <c r="J2966" s="10" t="str">
        <f t="shared" ref="J2966:J3003" si="290">+LEFT(U2966,4)</f>
        <v>BOX-</v>
      </c>
      <c r="K2966" t="s">
        <v>10</v>
      </c>
      <c r="L2966" s="48">
        <v>1510</v>
      </c>
      <c r="M2966" t="s">
        <v>1472</v>
      </c>
      <c r="N2966" t="s">
        <v>11</v>
      </c>
      <c r="O2966" s="74">
        <v>1.32</v>
      </c>
      <c r="P2966" s="11">
        <f t="shared" si="286"/>
        <v>1993.2</v>
      </c>
      <c r="Q2966" s="12">
        <f t="shared" si="287"/>
        <v>7.3003400000000003</v>
      </c>
      <c r="R2966" s="14">
        <f t="shared" si="288"/>
        <v>0.18079999999999999</v>
      </c>
      <c r="S2966" s="13">
        <f t="shared" si="289"/>
        <v>273.01</v>
      </c>
      <c r="T2966" s="14" t="s">
        <v>349</v>
      </c>
      <c r="U2966" t="s">
        <v>1</v>
      </c>
    </row>
    <row r="2967" spans="1:21" x14ac:dyDescent="0.2">
      <c r="A2967" t="s">
        <v>6080</v>
      </c>
      <c r="B2967" s="23">
        <v>45820</v>
      </c>
      <c r="C2967" s="23">
        <v>45818</v>
      </c>
      <c r="D2967" t="s">
        <v>5</v>
      </c>
      <c r="E2967" t="s">
        <v>6</v>
      </c>
      <c r="G2967" t="s">
        <v>6471</v>
      </c>
      <c r="H2967" t="s">
        <v>5661</v>
      </c>
      <c r="I2967" t="s">
        <v>5804</v>
      </c>
      <c r="J2967" s="10" t="str">
        <f t="shared" si="290"/>
        <v>BOX-</v>
      </c>
      <c r="K2967" t="s">
        <v>10</v>
      </c>
      <c r="L2967" s="48">
        <v>1010</v>
      </c>
      <c r="M2967" t="s">
        <v>1472</v>
      </c>
      <c r="N2967" t="s">
        <v>11</v>
      </c>
      <c r="O2967" s="74">
        <v>1.59</v>
      </c>
      <c r="P2967" s="11">
        <f t="shared" si="286"/>
        <v>1605.9</v>
      </c>
      <c r="Q2967" s="12">
        <f t="shared" si="287"/>
        <v>7.3003400000000003</v>
      </c>
      <c r="R2967" s="14">
        <f t="shared" si="288"/>
        <v>0.21779999999999999</v>
      </c>
      <c r="S2967" s="13">
        <f t="shared" si="289"/>
        <v>219.98</v>
      </c>
      <c r="T2967" s="14" t="s">
        <v>349</v>
      </c>
      <c r="U2967" t="s">
        <v>1</v>
      </c>
    </row>
    <row r="2968" spans="1:21" x14ac:dyDescent="0.2">
      <c r="A2968" t="s">
        <v>6091</v>
      </c>
      <c r="B2968" s="23">
        <v>45820</v>
      </c>
      <c r="C2968" s="23">
        <v>45818</v>
      </c>
      <c r="D2968" t="s">
        <v>5</v>
      </c>
      <c r="E2968" t="s">
        <v>6</v>
      </c>
      <c r="G2968" t="s">
        <v>6471</v>
      </c>
      <c r="H2968" t="s">
        <v>5664</v>
      </c>
      <c r="I2968" t="s">
        <v>5807</v>
      </c>
      <c r="J2968" s="10" t="str">
        <f t="shared" si="290"/>
        <v>BOX-</v>
      </c>
      <c r="K2968" t="s">
        <v>10</v>
      </c>
      <c r="L2968" s="48">
        <v>1010</v>
      </c>
      <c r="M2968" t="s">
        <v>1472</v>
      </c>
      <c r="N2968" t="s">
        <v>11</v>
      </c>
      <c r="O2968" s="74">
        <v>1.82</v>
      </c>
      <c r="P2968" s="11">
        <f t="shared" si="286"/>
        <v>1838.2</v>
      </c>
      <c r="Q2968" s="12">
        <f t="shared" si="287"/>
        <v>7.3003400000000003</v>
      </c>
      <c r="R2968" s="14">
        <f t="shared" si="288"/>
        <v>0.24929999999999999</v>
      </c>
      <c r="S2968" s="13">
        <f t="shared" si="289"/>
        <v>251.79</v>
      </c>
      <c r="T2968" s="14" t="s">
        <v>349</v>
      </c>
      <c r="U2968" t="s">
        <v>1</v>
      </c>
    </row>
    <row r="2969" spans="1:21" x14ac:dyDescent="0.2">
      <c r="A2969" t="s">
        <v>6142</v>
      </c>
      <c r="B2969" s="23">
        <v>45820</v>
      </c>
      <c r="C2969" s="23">
        <v>45818</v>
      </c>
      <c r="D2969" t="s">
        <v>5</v>
      </c>
      <c r="E2969" t="s">
        <v>6</v>
      </c>
      <c r="G2969" t="s">
        <v>6471</v>
      </c>
      <c r="H2969" t="s">
        <v>5678</v>
      </c>
      <c r="I2969" t="s">
        <v>5821</v>
      </c>
      <c r="J2969" s="10" t="str">
        <f t="shared" si="290"/>
        <v>BOX-</v>
      </c>
      <c r="K2969" t="s">
        <v>10</v>
      </c>
      <c r="L2969" s="48">
        <v>1010</v>
      </c>
      <c r="M2969" t="s">
        <v>1472</v>
      </c>
      <c r="N2969" t="s">
        <v>11</v>
      </c>
      <c r="O2969" s="74">
        <v>3.04</v>
      </c>
      <c r="P2969" s="11">
        <f t="shared" si="286"/>
        <v>3070.4</v>
      </c>
      <c r="Q2969" s="12">
        <f t="shared" si="287"/>
        <v>7.3003400000000003</v>
      </c>
      <c r="R2969" s="14">
        <f t="shared" si="288"/>
        <v>0.41639999999999999</v>
      </c>
      <c r="S2969" s="13">
        <f t="shared" si="289"/>
        <v>420.56</v>
      </c>
      <c r="T2969" s="14" t="s">
        <v>349</v>
      </c>
      <c r="U2969" t="s">
        <v>1</v>
      </c>
    </row>
    <row r="2970" spans="1:21" x14ac:dyDescent="0.2">
      <c r="A2970" t="s">
        <v>6100</v>
      </c>
      <c r="B2970" s="23">
        <v>45820</v>
      </c>
      <c r="C2970" s="23">
        <v>45818</v>
      </c>
      <c r="D2970" t="s">
        <v>5</v>
      </c>
      <c r="E2970" t="s">
        <v>6</v>
      </c>
      <c r="G2970" t="s">
        <v>6471</v>
      </c>
      <c r="H2970" t="s">
        <v>5667</v>
      </c>
      <c r="I2970" t="s">
        <v>5810</v>
      </c>
      <c r="J2970" s="10" t="str">
        <f t="shared" si="290"/>
        <v>BOX-</v>
      </c>
      <c r="K2970" t="s">
        <v>10</v>
      </c>
      <c r="L2970" s="48">
        <v>1010</v>
      </c>
      <c r="M2970" t="s">
        <v>1472</v>
      </c>
      <c r="N2970" t="s">
        <v>11</v>
      </c>
      <c r="O2970" s="74">
        <v>2.16</v>
      </c>
      <c r="P2970" s="11">
        <f t="shared" si="286"/>
        <v>2181.6</v>
      </c>
      <c r="Q2970" s="12">
        <f t="shared" si="287"/>
        <v>7.3003400000000003</v>
      </c>
      <c r="R2970" s="14">
        <f t="shared" si="288"/>
        <v>0.2959</v>
      </c>
      <c r="S2970" s="13">
        <f t="shared" si="289"/>
        <v>298.86</v>
      </c>
      <c r="T2970" s="14" t="s">
        <v>349</v>
      </c>
      <c r="U2970" t="s">
        <v>1</v>
      </c>
    </row>
    <row r="2971" spans="1:21" x14ac:dyDescent="0.2">
      <c r="A2971" t="s">
        <v>6134</v>
      </c>
      <c r="B2971" s="23">
        <v>45820</v>
      </c>
      <c r="C2971" s="23">
        <v>45818</v>
      </c>
      <c r="D2971" t="s">
        <v>5</v>
      </c>
      <c r="E2971" t="s">
        <v>6</v>
      </c>
      <c r="G2971" t="s">
        <v>6471</v>
      </c>
      <c r="H2971" t="s">
        <v>5674</v>
      </c>
      <c r="I2971" t="s">
        <v>5817</v>
      </c>
      <c r="J2971" s="10" t="str">
        <f t="shared" si="290"/>
        <v>BOX-</v>
      </c>
      <c r="K2971" t="s">
        <v>10</v>
      </c>
      <c r="L2971" s="48">
        <v>1010</v>
      </c>
      <c r="M2971" t="s">
        <v>1472</v>
      </c>
      <c r="N2971" t="s">
        <v>11</v>
      </c>
      <c r="O2971" s="74">
        <v>2.95</v>
      </c>
      <c r="P2971" s="11">
        <f t="shared" si="286"/>
        <v>2979.5</v>
      </c>
      <c r="Q2971" s="12">
        <f t="shared" si="287"/>
        <v>7.3003400000000003</v>
      </c>
      <c r="R2971" s="14">
        <f t="shared" si="288"/>
        <v>0.40410000000000001</v>
      </c>
      <c r="S2971" s="13">
        <f t="shared" si="289"/>
        <v>408.14</v>
      </c>
      <c r="T2971" s="14" t="s">
        <v>349</v>
      </c>
      <c r="U2971" t="s">
        <v>1</v>
      </c>
    </row>
    <row r="2972" spans="1:21" x14ac:dyDescent="0.2">
      <c r="A2972" t="s">
        <v>6110</v>
      </c>
      <c r="B2972" s="23">
        <v>45820</v>
      </c>
      <c r="C2972" s="23">
        <v>45818</v>
      </c>
      <c r="D2972" t="s">
        <v>5</v>
      </c>
      <c r="E2972" t="s">
        <v>6</v>
      </c>
      <c r="G2972" t="s">
        <v>6471</v>
      </c>
      <c r="H2972" t="s">
        <v>5671</v>
      </c>
      <c r="I2972" t="s">
        <v>5814</v>
      </c>
      <c r="J2972" s="10" t="str">
        <f t="shared" si="290"/>
        <v>BOX-</v>
      </c>
      <c r="K2972" t="s">
        <v>10</v>
      </c>
      <c r="L2972" s="48">
        <v>1010</v>
      </c>
      <c r="M2972" t="s">
        <v>1472</v>
      </c>
      <c r="N2972" t="s">
        <v>11</v>
      </c>
      <c r="O2972" s="74">
        <v>2.42</v>
      </c>
      <c r="P2972" s="11">
        <f t="shared" si="286"/>
        <v>2444.1999999999998</v>
      </c>
      <c r="Q2972" s="12">
        <f t="shared" si="287"/>
        <v>7.3003400000000003</v>
      </c>
      <c r="R2972" s="14">
        <f t="shared" si="288"/>
        <v>0.33150000000000002</v>
      </c>
      <c r="S2972" s="13">
        <f t="shared" si="289"/>
        <v>334.82</v>
      </c>
      <c r="T2972" s="14" t="s">
        <v>349</v>
      </c>
      <c r="U2972" t="s">
        <v>1</v>
      </c>
    </row>
    <row r="2973" spans="1:21" x14ac:dyDescent="0.2">
      <c r="A2973" t="s">
        <v>6094</v>
      </c>
      <c r="B2973" s="23">
        <v>45820</v>
      </c>
      <c r="C2973" s="23">
        <v>45818</v>
      </c>
      <c r="D2973" t="s">
        <v>5</v>
      </c>
      <c r="E2973" t="s">
        <v>6</v>
      </c>
      <c r="G2973" t="s">
        <v>6471</v>
      </c>
      <c r="H2973" t="s">
        <v>5665</v>
      </c>
      <c r="I2973" t="s">
        <v>5808</v>
      </c>
      <c r="J2973" s="10" t="str">
        <f t="shared" si="290"/>
        <v>BOX-</v>
      </c>
      <c r="K2973" t="s">
        <v>10</v>
      </c>
      <c r="L2973" s="48">
        <v>1010</v>
      </c>
      <c r="M2973" t="s">
        <v>1472</v>
      </c>
      <c r="N2973" t="s">
        <v>11</v>
      </c>
      <c r="O2973" s="74">
        <v>2</v>
      </c>
      <c r="P2973" s="11">
        <f t="shared" si="286"/>
        <v>2020</v>
      </c>
      <c r="Q2973" s="12">
        <f t="shared" si="287"/>
        <v>7.3003400000000003</v>
      </c>
      <c r="R2973" s="14">
        <f t="shared" si="288"/>
        <v>0.27400000000000002</v>
      </c>
      <c r="S2973" s="13">
        <f t="shared" si="289"/>
        <v>276.74</v>
      </c>
      <c r="T2973" s="14" t="s">
        <v>349</v>
      </c>
      <c r="U2973" t="s">
        <v>1</v>
      </c>
    </row>
    <row r="2974" spans="1:21" x14ac:dyDescent="0.2">
      <c r="A2974" t="s">
        <v>6184</v>
      </c>
      <c r="B2974" s="23">
        <v>45820</v>
      </c>
      <c r="C2974" s="23">
        <v>45818</v>
      </c>
      <c r="D2974" t="s">
        <v>5</v>
      </c>
      <c r="E2974" t="s">
        <v>6</v>
      </c>
      <c r="G2974" t="s">
        <v>6471</v>
      </c>
      <c r="H2974" t="s">
        <v>5683</v>
      </c>
      <c r="I2974" t="s">
        <v>5826</v>
      </c>
      <c r="J2974" s="10" t="str">
        <f t="shared" si="290"/>
        <v>BOX-</v>
      </c>
      <c r="K2974" t="s">
        <v>10</v>
      </c>
      <c r="L2974" s="48">
        <v>1010</v>
      </c>
      <c r="M2974" t="s">
        <v>1472</v>
      </c>
      <c r="N2974" t="s">
        <v>11</v>
      </c>
      <c r="O2974" s="74">
        <v>3.25</v>
      </c>
      <c r="P2974" s="11">
        <f t="shared" si="286"/>
        <v>3282.5</v>
      </c>
      <c r="Q2974" s="12">
        <f t="shared" si="287"/>
        <v>7.3003400000000003</v>
      </c>
      <c r="R2974" s="14">
        <f t="shared" si="288"/>
        <v>0.44519999999999998</v>
      </c>
      <c r="S2974" s="13">
        <f t="shared" si="289"/>
        <v>449.65</v>
      </c>
      <c r="T2974" s="14" t="s">
        <v>349</v>
      </c>
      <c r="U2974" t="s">
        <v>1</v>
      </c>
    </row>
    <row r="2975" spans="1:21" x14ac:dyDescent="0.2">
      <c r="A2975" t="s">
        <v>6095</v>
      </c>
      <c r="B2975" s="23">
        <v>45820</v>
      </c>
      <c r="C2975" s="23">
        <v>45818</v>
      </c>
      <c r="D2975" t="s">
        <v>5</v>
      </c>
      <c r="E2975" t="s">
        <v>6</v>
      </c>
      <c r="G2975" t="s">
        <v>6471</v>
      </c>
      <c r="H2975" t="s">
        <v>5666</v>
      </c>
      <c r="I2975" t="s">
        <v>5809</v>
      </c>
      <c r="J2975" s="10" t="str">
        <f t="shared" si="290"/>
        <v>BOX-</v>
      </c>
      <c r="K2975" t="s">
        <v>10</v>
      </c>
      <c r="L2975" s="48">
        <v>1010</v>
      </c>
      <c r="M2975" t="s">
        <v>1472</v>
      </c>
      <c r="N2975" t="s">
        <v>11</v>
      </c>
      <c r="O2975" s="74">
        <v>2.02</v>
      </c>
      <c r="P2975" s="11">
        <f t="shared" si="286"/>
        <v>2040.2</v>
      </c>
      <c r="Q2975" s="12">
        <f t="shared" si="287"/>
        <v>7.3003400000000003</v>
      </c>
      <c r="R2975" s="14">
        <f t="shared" si="288"/>
        <v>0.2767</v>
      </c>
      <c r="S2975" s="13">
        <f t="shared" si="289"/>
        <v>279.47000000000003</v>
      </c>
      <c r="T2975" s="14" t="s">
        <v>349</v>
      </c>
      <c r="U2975" t="s">
        <v>1</v>
      </c>
    </row>
    <row r="2976" spans="1:21" x14ac:dyDescent="0.2">
      <c r="A2976" t="s">
        <v>6084</v>
      </c>
      <c r="B2976" s="23">
        <v>45820</v>
      </c>
      <c r="C2976" s="23">
        <v>45818</v>
      </c>
      <c r="D2976" t="s">
        <v>5</v>
      </c>
      <c r="E2976" t="s">
        <v>6</v>
      </c>
      <c r="G2976" t="s">
        <v>6471</v>
      </c>
      <c r="H2976" t="s">
        <v>5663</v>
      </c>
      <c r="I2976" t="s">
        <v>5806</v>
      </c>
      <c r="J2976" s="10" t="str">
        <f t="shared" si="290"/>
        <v>BOX-</v>
      </c>
      <c r="K2976" t="s">
        <v>10</v>
      </c>
      <c r="L2976" s="48">
        <v>1010</v>
      </c>
      <c r="M2976" t="s">
        <v>1472</v>
      </c>
      <c r="N2976" t="s">
        <v>11</v>
      </c>
      <c r="O2976" s="74">
        <v>1.64</v>
      </c>
      <c r="P2976" s="11">
        <f t="shared" si="286"/>
        <v>1656.4</v>
      </c>
      <c r="Q2976" s="12">
        <f t="shared" si="287"/>
        <v>7.3003400000000003</v>
      </c>
      <c r="R2976" s="14">
        <f t="shared" si="288"/>
        <v>0.22459999999999999</v>
      </c>
      <c r="S2976" s="13">
        <f t="shared" si="289"/>
        <v>226.85</v>
      </c>
      <c r="T2976" s="14" t="s">
        <v>349</v>
      </c>
      <c r="U2976" t="s">
        <v>1</v>
      </c>
    </row>
    <row r="2977" spans="1:21" x14ac:dyDescent="0.2">
      <c r="A2977" t="s">
        <v>6107</v>
      </c>
      <c r="B2977" s="23">
        <v>45820</v>
      </c>
      <c r="C2977" s="23">
        <v>45805</v>
      </c>
      <c r="D2977" t="s">
        <v>5</v>
      </c>
      <c r="E2977" t="s">
        <v>6</v>
      </c>
      <c r="G2977" t="s">
        <v>6471</v>
      </c>
      <c r="H2977" t="s">
        <v>5668</v>
      </c>
      <c r="I2977" t="s">
        <v>5811</v>
      </c>
      <c r="J2977" s="10" t="str">
        <f t="shared" si="290"/>
        <v>BOX-</v>
      </c>
      <c r="K2977" t="s">
        <v>10</v>
      </c>
      <c r="L2977" s="48">
        <v>1450</v>
      </c>
      <c r="M2977" t="s">
        <v>1472</v>
      </c>
      <c r="N2977" t="s">
        <v>11</v>
      </c>
      <c r="O2977" s="74">
        <v>2.36</v>
      </c>
      <c r="P2977" s="11">
        <f t="shared" si="286"/>
        <v>3422</v>
      </c>
      <c r="Q2977" s="12">
        <f t="shared" si="287"/>
        <v>7.3003400000000003</v>
      </c>
      <c r="R2977" s="14">
        <f t="shared" si="288"/>
        <v>0.32329999999999998</v>
      </c>
      <c r="S2977" s="13">
        <f t="shared" si="289"/>
        <v>468.79</v>
      </c>
      <c r="T2977" s="14" t="s">
        <v>349</v>
      </c>
      <c r="U2977" t="s">
        <v>1</v>
      </c>
    </row>
    <row r="2978" spans="1:21" x14ac:dyDescent="0.2">
      <c r="A2978" t="s">
        <v>6270</v>
      </c>
      <c r="B2978" s="23">
        <v>45820</v>
      </c>
      <c r="C2978" s="23">
        <v>45785</v>
      </c>
      <c r="D2978" t="s">
        <v>128</v>
      </c>
      <c r="E2978" t="s">
        <v>129</v>
      </c>
      <c r="G2978" t="s">
        <v>6510</v>
      </c>
      <c r="H2978" t="s">
        <v>5710</v>
      </c>
      <c r="I2978" t="s">
        <v>5851</v>
      </c>
      <c r="J2978" s="10" t="str">
        <f t="shared" si="290"/>
        <v>HDL-</v>
      </c>
      <c r="K2978" t="s">
        <v>10</v>
      </c>
      <c r="L2978" s="48">
        <v>1950</v>
      </c>
      <c r="M2978" t="s">
        <v>1472</v>
      </c>
      <c r="N2978" t="s">
        <v>11</v>
      </c>
      <c r="O2978" s="74">
        <v>5.5223000000000004</v>
      </c>
      <c r="P2978" s="11">
        <f t="shared" si="286"/>
        <v>10768.49</v>
      </c>
      <c r="Q2978" s="12">
        <f t="shared" si="287"/>
        <v>7.3003400000000003</v>
      </c>
      <c r="R2978" s="14">
        <f t="shared" si="288"/>
        <v>0.75639999999999996</v>
      </c>
      <c r="S2978" s="13">
        <f t="shared" si="289"/>
        <v>1474.98</v>
      </c>
      <c r="T2978" s="14" t="s">
        <v>349</v>
      </c>
      <c r="U2978" t="s">
        <v>228</v>
      </c>
    </row>
    <row r="2979" spans="1:21" x14ac:dyDescent="0.2">
      <c r="A2979" t="s">
        <v>6264</v>
      </c>
      <c r="B2979" s="23">
        <v>45820</v>
      </c>
      <c r="C2979" s="23">
        <v>45785</v>
      </c>
      <c r="D2979" t="s">
        <v>121</v>
      </c>
      <c r="E2979" t="s">
        <v>122</v>
      </c>
      <c r="G2979" t="s">
        <v>6504</v>
      </c>
      <c r="H2979" t="s">
        <v>3259</v>
      </c>
      <c r="I2979" t="s">
        <v>3466</v>
      </c>
      <c r="J2979" s="10" t="str">
        <f t="shared" si="290"/>
        <v>HDL-</v>
      </c>
      <c r="K2979" t="s">
        <v>10</v>
      </c>
      <c r="L2979" s="48">
        <v>2260</v>
      </c>
      <c r="M2979" t="s">
        <v>1472</v>
      </c>
      <c r="N2979" t="s">
        <v>11</v>
      </c>
      <c r="O2979" s="74">
        <v>5.1675000000000004</v>
      </c>
      <c r="P2979" s="11">
        <f t="shared" si="286"/>
        <v>11678.55</v>
      </c>
      <c r="Q2979" s="12">
        <f t="shared" si="287"/>
        <v>7.3003400000000003</v>
      </c>
      <c r="R2979" s="14">
        <f t="shared" si="288"/>
        <v>0.70779999999999998</v>
      </c>
      <c r="S2979" s="13">
        <f t="shared" si="289"/>
        <v>1599.63</v>
      </c>
      <c r="T2979" s="14" t="s">
        <v>349</v>
      </c>
      <c r="U2979" t="s">
        <v>228</v>
      </c>
    </row>
    <row r="2980" spans="1:21" x14ac:dyDescent="0.2">
      <c r="A2980" t="s">
        <v>6265</v>
      </c>
      <c r="B2980" s="23">
        <v>45820</v>
      </c>
      <c r="C2980" s="23">
        <v>45793</v>
      </c>
      <c r="D2980" t="s">
        <v>121</v>
      </c>
      <c r="E2980" t="s">
        <v>122</v>
      </c>
      <c r="G2980" t="s">
        <v>6504</v>
      </c>
      <c r="H2980" t="s">
        <v>3259</v>
      </c>
      <c r="I2980" t="s">
        <v>3466</v>
      </c>
      <c r="J2980" s="10" t="str">
        <f t="shared" si="290"/>
        <v>HDL-</v>
      </c>
      <c r="K2980" t="s">
        <v>10</v>
      </c>
      <c r="L2980" s="48">
        <v>1750</v>
      </c>
      <c r="M2980" t="s">
        <v>1472</v>
      </c>
      <c r="N2980" t="s">
        <v>11</v>
      </c>
      <c r="O2980" s="74">
        <v>5.1675000000000004</v>
      </c>
      <c r="P2980" s="11">
        <f t="shared" si="286"/>
        <v>9043.1299999999992</v>
      </c>
      <c r="Q2980" s="12">
        <f t="shared" si="287"/>
        <v>7.3003400000000003</v>
      </c>
      <c r="R2980" s="14">
        <f t="shared" si="288"/>
        <v>0.70779999999999998</v>
      </c>
      <c r="S2980" s="13">
        <f t="shared" si="289"/>
        <v>1238.6500000000001</v>
      </c>
      <c r="T2980" s="14" t="s">
        <v>349</v>
      </c>
      <c r="U2980" t="s">
        <v>228</v>
      </c>
    </row>
    <row r="2981" spans="1:21" x14ac:dyDescent="0.2">
      <c r="A2981" t="s">
        <v>6326</v>
      </c>
      <c r="B2981" s="23">
        <v>45820</v>
      </c>
      <c r="C2981" s="23">
        <v>45797</v>
      </c>
      <c r="D2981" t="s">
        <v>121</v>
      </c>
      <c r="E2981" t="s">
        <v>122</v>
      </c>
      <c r="G2981" t="s">
        <v>6460</v>
      </c>
      <c r="H2981" t="s">
        <v>5720</v>
      </c>
      <c r="I2981" t="s">
        <v>5861</v>
      </c>
      <c r="J2981" s="10" t="str">
        <f t="shared" si="290"/>
        <v>HDL-</v>
      </c>
      <c r="K2981" t="s">
        <v>10</v>
      </c>
      <c r="L2981" s="48">
        <v>1050</v>
      </c>
      <c r="M2981" t="s">
        <v>1472</v>
      </c>
      <c r="N2981" t="s">
        <v>11</v>
      </c>
      <c r="O2981" s="74">
        <v>7.6571999999999996</v>
      </c>
      <c r="P2981" s="11">
        <f t="shared" si="286"/>
        <v>8040.06</v>
      </c>
      <c r="Q2981" s="12">
        <f t="shared" si="287"/>
        <v>7.3003400000000003</v>
      </c>
      <c r="R2981" s="14">
        <f t="shared" si="288"/>
        <v>1.0488999999999999</v>
      </c>
      <c r="S2981" s="13">
        <f t="shared" si="289"/>
        <v>1101.3499999999999</v>
      </c>
      <c r="T2981" s="14" t="s">
        <v>349</v>
      </c>
      <c r="U2981" t="s">
        <v>228</v>
      </c>
    </row>
    <row r="2982" spans="1:21" x14ac:dyDescent="0.2">
      <c r="A2982" t="s">
        <v>6214</v>
      </c>
      <c r="B2982" s="23">
        <v>45820</v>
      </c>
      <c r="C2982" s="23">
        <v>45797</v>
      </c>
      <c r="D2982" t="s">
        <v>121</v>
      </c>
      <c r="E2982" t="s">
        <v>122</v>
      </c>
      <c r="G2982" t="s">
        <v>6460</v>
      </c>
      <c r="H2982" t="s">
        <v>4709</v>
      </c>
      <c r="I2982" t="s">
        <v>4710</v>
      </c>
      <c r="J2982" s="10" t="str">
        <f t="shared" si="290"/>
        <v>HDL-</v>
      </c>
      <c r="K2982" t="s">
        <v>10</v>
      </c>
      <c r="L2982" s="48">
        <v>1010</v>
      </c>
      <c r="M2982" t="s">
        <v>1472</v>
      </c>
      <c r="N2982" t="s">
        <v>11</v>
      </c>
      <c r="O2982" s="74">
        <v>3.9580000000000002</v>
      </c>
      <c r="P2982" s="11">
        <f t="shared" si="286"/>
        <v>3997.58</v>
      </c>
      <c r="Q2982" s="12">
        <f t="shared" si="287"/>
        <v>7.3003400000000003</v>
      </c>
      <c r="R2982" s="14">
        <f t="shared" si="288"/>
        <v>0.54220000000000002</v>
      </c>
      <c r="S2982" s="13">
        <f t="shared" si="289"/>
        <v>547.62</v>
      </c>
      <c r="T2982" s="14" t="s">
        <v>349</v>
      </c>
      <c r="U2982" t="s">
        <v>228</v>
      </c>
    </row>
    <row r="2983" spans="1:21" x14ac:dyDescent="0.2">
      <c r="A2983" t="s">
        <v>6307</v>
      </c>
      <c r="B2983" s="23">
        <v>45820</v>
      </c>
      <c r="C2983" s="23">
        <v>45777</v>
      </c>
      <c r="D2983" t="s">
        <v>143</v>
      </c>
      <c r="E2983" t="s">
        <v>144</v>
      </c>
      <c r="G2983" t="s">
        <v>6590</v>
      </c>
      <c r="H2983" t="s">
        <v>3146</v>
      </c>
      <c r="I2983" t="s">
        <v>3356</v>
      </c>
      <c r="J2983" s="10" t="str">
        <f t="shared" si="290"/>
        <v>LHDL</v>
      </c>
      <c r="K2983" t="s">
        <v>10</v>
      </c>
      <c r="L2983" s="48">
        <v>3300</v>
      </c>
      <c r="M2983" t="s">
        <v>1472</v>
      </c>
      <c r="N2983" t="s">
        <v>11</v>
      </c>
      <c r="O2983" s="74">
        <v>6.8814000000000002</v>
      </c>
      <c r="P2983" s="11">
        <f t="shared" si="286"/>
        <v>22708.62</v>
      </c>
      <c r="Q2983" s="12">
        <f t="shared" si="287"/>
        <v>7.3003400000000003</v>
      </c>
      <c r="R2983" s="14">
        <f t="shared" si="288"/>
        <v>0.94259999999999999</v>
      </c>
      <c r="S2983" s="13">
        <f t="shared" si="289"/>
        <v>3110.58</v>
      </c>
      <c r="T2983" s="14" t="s">
        <v>349</v>
      </c>
      <c r="U2983" t="s">
        <v>125</v>
      </c>
    </row>
    <row r="2984" spans="1:21" x14ac:dyDescent="0.2">
      <c r="A2984" t="s">
        <v>6310</v>
      </c>
      <c r="B2984" s="23">
        <v>45820</v>
      </c>
      <c r="C2984" s="23">
        <v>45777</v>
      </c>
      <c r="D2984" t="s">
        <v>143</v>
      </c>
      <c r="E2984" t="s">
        <v>144</v>
      </c>
      <c r="G2984" t="s">
        <v>6590</v>
      </c>
      <c r="H2984" t="s">
        <v>3146</v>
      </c>
      <c r="I2984" t="s">
        <v>3356</v>
      </c>
      <c r="J2984" s="10" t="str">
        <f t="shared" si="290"/>
        <v>LHDL</v>
      </c>
      <c r="K2984" t="s">
        <v>10</v>
      </c>
      <c r="L2984" s="48">
        <v>3930</v>
      </c>
      <c r="M2984" t="s">
        <v>1472</v>
      </c>
      <c r="N2984" t="s">
        <v>11</v>
      </c>
      <c r="O2984" s="74">
        <v>6.8814000000000002</v>
      </c>
      <c r="P2984" s="11">
        <f t="shared" si="286"/>
        <v>27043.9</v>
      </c>
      <c r="Q2984" s="12">
        <f t="shared" si="287"/>
        <v>7.3003400000000003</v>
      </c>
      <c r="R2984" s="14">
        <f t="shared" si="288"/>
        <v>0.94259999999999999</v>
      </c>
      <c r="S2984" s="13">
        <f t="shared" si="289"/>
        <v>3704.42</v>
      </c>
      <c r="T2984" s="14" t="s">
        <v>349</v>
      </c>
      <c r="U2984" t="s">
        <v>125</v>
      </c>
    </row>
    <row r="2985" spans="1:21" x14ac:dyDescent="0.2">
      <c r="A2985" t="s">
        <v>6304</v>
      </c>
      <c r="B2985" s="23">
        <v>45820</v>
      </c>
      <c r="C2985" s="23">
        <v>45756</v>
      </c>
      <c r="D2985" t="s">
        <v>143</v>
      </c>
      <c r="E2985" t="s">
        <v>144</v>
      </c>
      <c r="G2985" t="s">
        <v>6589</v>
      </c>
      <c r="H2985" t="s">
        <v>1796</v>
      </c>
      <c r="I2985" t="s">
        <v>1797</v>
      </c>
      <c r="J2985" s="10" t="str">
        <f t="shared" si="290"/>
        <v>LHDL</v>
      </c>
      <c r="K2985" t="s">
        <v>10</v>
      </c>
      <c r="L2985" s="48">
        <v>750</v>
      </c>
      <c r="M2985" t="s">
        <v>1472</v>
      </c>
      <c r="N2985" t="s">
        <v>11</v>
      </c>
      <c r="O2985" s="74">
        <v>6.8814000000000002</v>
      </c>
      <c r="P2985" s="11">
        <f t="shared" si="286"/>
        <v>5161.05</v>
      </c>
      <c r="Q2985" s="12">
        <f t="shared" si="287"/>
        <v>7.3003400000000003</v>
      </c>
      <c r="R2985" s="14">
        <f t="shared" si="288"/>
        <v>0.94259999999999999</v>
      </c>
      <c r="S2985" s="13">
        <f t="shared" si="289"/>
        <v>706.95</v>
      </c>
      <c r="T2985" s="14" t="s">
        <v>349</v>
      </c>
      <c r="U2985" t="s">
        <v>125</v>
      </c>
    </row>
    <row r="2986" spans="1:21" x14ac:dyDescent="0.2">
      <c r="A2986" t="s">
        <v>6308</v>
      </c>
      <c r="B2986" s="23">
        <v>45820</v>
      </c>
      <c r="C2986" s="23">
        <v>45777</v>
      </c>
      <c r="D2986" t="s">
        <v>143</v>
      </c>
      <c r="E2986" t="s">
        <v>144</v>
      </c>
      <c r="G2986" t="s">
        <v>6589</v>
      </c>
      <c r="H2986" t="s">
        <v>1796</v>
      </c>
      <c r="I2986" t="s">
        <v>1797</v>
      </c>
      <c r="J2986" s="10" t="str">
        <f t="shared" si="290"/>
        <v>LHDL</v>
      </c>
      <c r="K2986" t="s">
        <v>10</v>
      </c>
      <c r="L2986" s="48">
        <v>930</v>
      </c>
      <c r="M2986" t="s">
        <v>1472</v>
      </c>
      <c r="N2986" t="s">
        <v>11</v>
      </c>
      <c r="O2986" s="74">
        <v>6.8814000000000002</v>
      </c>
      <c r="P2986" s="11">
        <f t="shared" si="286"/>
        <v>6399.7</v>
      </c>
      <c r="Q2986" s="12">
        <f t="shared" si="287"/>
        <v>7.3003400000000003</v>
      </c>
      <c r="R2986" s="14">
        <f t="shared" si="288"/>
        <v>0.94259999999999999</v>
      </c>
      <c r="S2986" s="13">
        <f t="shared" si="289"/>
        <v>876.62</v>
      </c>
      <c r="T2986" s="14" t="s">
        <v>349</v>
      </c>
      <c r="U2986" t="s">
        <v>125</v>
      </c>
    </row>
    <row r="2987" spans="1:21" x14ac:dyDescent="0.2">
      <c r="A2987" t="s">
        <v>6309</v>
      </c>
      <c r="B2987" s="23">
        <v>45820</v>
      </c>
      <c r="C2987" s="23">
        <v>45777</v>
      </c>
      <c r="D2987" t="s">
        <v>143</v>
      </c>
      <c r="E2987" t="s">
        <v>144</v>
      </c>
      <c r="G2987" t="s">
        <v>6589</v>
      </c>
      <c r="H2987" t="s">
        <v>3150</v>
      </c>
      <c r="I2987" t="s">
        <v>3360</v>
      </c>
      <c r="J2987" s="10" t="str">
        <f t="shared" si="290"/>
        <v>LHDL</v>
      </c>
      <c r="K2987" t="s">
        <v>10</v>
      </c>
      <c r="L2987" s="48">
        <v>480</v>
      </c>
      <c r="M2987" t="s">
        <v>1472</v>
      </c>
      <c r="N2987" t="s">
        <v>11</v>
      </c>
      <c r="O2987" s="74">
        <v>6.8814000000000002</v>
      </c>
      <c r="P2987" s="11">
        <f t="shared" si="286"/>
        <v>3303.07</v>
      </c>
      <c r="Q2987" s="12">
        <f t="shared" si="287"/>
        <v>7.3003400000000003</v>
      </c>
      <c r="R2987" s="14">
        <f t="shared" si="288"/>
        <v>0.94259999999999999</v>
      </c>
      <c r="S2987" s="13">
        <f t="shared" si="289"/>
        <v>452.45</v>
      </c>
      <c r="T2987" s="14" t="s">
        <v>349</v>
      </c>
      <c r="U2987" t="s">
        <v>125</v>
      </c>
    </row>
    <row r="2988" spans="1:21" x14ac:dyDescent="0.2">
      <c r="A2988" t="s">
        <v>6306</v>
      </c>
      <c r="B2988" s="23">
        <v>45820</v>
      </c>
      <c r="C2988" s="23">
        <v>45756</v>
      </c>
      <c r="D2988" t="s">
        <v>143</v>
      </c>
      <c r="E2988" t="s">
        <v>144</v>
      </c>
      <c r="G2988" t="s">
        <v>6589</v>
      </c>
      <c r="H2988" t="s">
        <v>1800</v>
      </c>
      <c r="I2988" t="s">
        <v>1801</v>
      </c>
      <c r="J2988" s="10" t="str">
        <f t="shared" si="290"/>
        <v>LHDL</v>
      </c>
      <c r="K2988" t="s">
        <v>10</v>
      </c>
      <c r="L2988" s="48">
        <v>430</v>
      </c>
      <c r="M2988" t="s">
        <v>1472</v>
      </c>
      <c r="N2988" t="s">
        <v>11</v>
      </c>
      <c r="O2988" s="74">
        <v>6.8814000000000002</v>
      </c>
      <c r="P2988" s="11">
        <f t="shared" si="286"/>
        <v>2959</v>
      </c>
      <c r="Q2988" s="12">
        <f t="shared" si="287"/>
        <v>7.3003400000000003</v>
      </c>
      <c r="R2988" s="14">
        <f t="shared" si="288"/>
        <v>0.94259999999999999</v>
      </c>
      <c r="S2988" s="13">
        <f t="shared" si="289"/>
        <v>405.32</v>
      </c>
      <c r="T2988" s="14" t="s">
        <v>349</v>
      </c>
      <c r="U2988" t="s">
        <v>125</v>
      </c>
    </row>
    <row r="2989" spans="1:21" x14ac:dyDescent="0.2">
      <c r="A2989" t="s">
        <v>6319</v>
      </c>
      <c r="B2989" s="23">
        <v>45820</v>
      </c>
      <c r="C2989" s="23">
        <v>45734</v>
      </c>
      <c r="D2989" t="s">
        <v>121</v>
      </c>
      <c r="E2989" t="s">
        <v>122</v>
      </c>
      <c r="G2989" t="s">
        <v>6460</v>
      </c>
      <c r="H2989" t="s">
        <v>1788</v>
      </c>
      <c r="I2989" t="s">
        <v>1789</v>
      </c>
      <c r="J2989" s="10" t="str">
        <f t="shared" si="290"/>
        <v>LHDL</v>
      </c>
      <c r="K2989" t="s">
        <v>10</v>
      </c>
      <c r="L2989" s="48">
        <v>610</v>
      </c>
      <c r="M2989" t="s">
        <v>1472</v>
      </c>
      <c r="N2989" t="s">
        <v>11</v>
      </c>
      <c r="O2989" s="74">
        <v>7.3506999999999998</v>
      </c>
      <c r="P2989" s="11">
        <f t="shared" si="286"/>
        <v>4483.93</v>
      </c>
      <c r="Q2989" s="12">
        <f t="shared" si="287"/>
        <v>7.3003400000000003</v>
      </c>
      <c r="R2989" s="14">
        <f t="shared" si="288"/>
        <v>1.0068999999999999</v>
      </c>
      <c r="S2989" s="13">
        <f t="shared" si="289"/>
        <v>614.21</v>
      </c>
      <c r="T2989" s="14" t="s">
        <v>349</v>
      </c>
      <c r="U2989" t="s">
        <v>125</v>
      </c>
    </row>
    <row r="2990" spans="1:21" x14ac:dyDescent="0.2">
      <c r="A2990" t="s">
        <v>6136</v>
      </c>
      <c r="B2990" s="23">
        <v>45820</v>
      </c>
      <c r="C2990" s="23">
        <v>45818</v>
      </c>
      <c r="D2990" t="s">
        <v>5</v>
      </c>
      <c r="E2990" t="s">
        <v>6</v>
      </c>
      <c r="G2990" t="s">
        <v>6471</v>
      </c>
      <c r="H2990" t="s">
        <v>4649</v>
      </c>
      <c r="I2990" t="s">
        <v>377</v>
      </c>
      <c r="J2990" s="10" t="str">
        <f t="shared" si="290"/>
        <v>BOX-</v>
      </c>
      <c r="K2990" t="s">
        <v>10</v>
      </c>
      <c r="L2990" s="48">
        <v>1010</v>
      </c>
      <c r="M2990" t="s">
        <v>1472</v>
      </c>
      <c r="N2990" t="s">
        <v>11</v>
      </c>
      <c r="O2990" s="74">
        <v>2.98</v>
      </c>
      <c r="P2990" s="11">
        <f t="shared" si="286"/>
        <v>3009.8</v>
      </c>
      <c r="Q2990" s="12">
        <f t="shared" si="287"/>
        <v>7.3003400000000003</v>
      </c>
      <c r="R2990" s="14">
        <f t="shared" si="288"/>
        <v>0.40820000000000001</v>
      </c>
      <c r="S2990" s="13">
        <f t="shared" si="289"/>
        <v>412.28</v>
      </c>
      <c r="T2990" s="14" t="s">
        <v>349</v>
      </c>
      <c r="U2990" t="s">
        <v>1</v>
      </c>
    </row>
    <row r="2991" spans="1:21" x14ac:dyDescent="0.2">
      <c r="A2991" t="s">
        <v>5191</v>
      </c>
      <c r="B2991" s="23">
        <v>45820</v>
      </c>
      <c r="C2991" s="23">
        <v>45756</v>
      </c>
      <c r="D2991" t="s">
        <v>94</v>
      </c>
      <c r="E2991" t="s">
        <v>95</v>
      </c>
      <c r="G2991" t="s">
        <v>6523</v>
      </c>
      <c r="H2991" t="s">
        <v>3162</v>
      </c>
      <c r="I2991" t="s">
        <v>3372</v>
      </c>
      <c r="J2991" s="10" t="str">
        <f t="shared" si="290"/>
        <v>LID-</v>
      </c>
      <c r="K2991" t="s">
        <v>98</v>
      </c>
      <c r="L2991" s="48">
        <v>503</v>
      </c>
      <c r="M2991" t="s">
        <v>1472</v>
      </c>
      <c r="N2991" t="s">
        <v>11</v>
      </c>
      <c r="O2991" s="74">
        <v>4.26</v>
      </c>
      <c r="P2991" s="11">
        <f t="shared" si="286"/>
        <v>2142.7800000000002</v>
      </c>
      <c r="Q2991" s="12">
        <f t="shared" si="287"/>
        <v>7.3003400000000003</v>
      </c>
      <c r="R2991" s="14">
        <f t="shared" si="288"/>
        <v>0.58350000000000002</v>
      </c>
      <c r="S2991" s="13">
        <f t="shared" si="289"/>
        <v>293.5</v>
      </c>
      <c r="T2991" s="14" t="s">
        <v>349</v>
      </c>
      <c r="U2991" t="s">
        <v>368</v>
      </c>
    </row>
    <row r="2992" spans="1:21" x14ac:dyDescent="0.2">
      <c r="A2992" t="s">
        <v>6231</v>
      </c>
      <c r="B2992" s="23">
        <v>45820</v>
      </c>
      <c r="C2992" s="23">
        <v>45777</v>
      </c>
      <c r="D2992" t="s">
        <v>94</v>
      </c>
      <c r="E2992" t="s">
        <v>95</v>
      </c>
      <c r="G2992" t="s">
        <v>6523</v>
      </c>
      <c r="H2992" t="s">
        <v>3162</v>
      </c>
      <c r="I2992" t="s">
        <v>3372</v>
      </c>
      <c r="J2992" s="10" t="str">
        <f t="shared" si="290"/>
        <v>LID-</v>
      </c>
      <c r="K2992" t="s">
        <v>98</v>
      </c>
      <c r="L2992" s="48">
        <v>217</v>
      </c>
      <c r="M2992" t="s">
        <v>1472</v>
      </c>
      <c r="N2992" t="s">
        <v>11</v>
      </c>
      <c r="O2992" s="74">
        <v>4.26</v>
      </c>
      <c r="P2992" s="11">
        <f t="shared" si="286"/>
        <v>924.42</v>
      </c>
      <c r="Q2992" s="12">
        <f t="shared" si="287"/>
        <v>7.3003400000000003</v>
      </c>
      <c r="R2992" s="14">
        <f t="shared" si="288"/>
        <v>0.58350000000000002</v>
      </c>
      <c r="S2992" s="13">
        <f t="shared" si="289"/>
        <v>126.62</v>
      </c>
      <c r="T2992" s="14" t="s">
        <v>349</v>
      </c>
      <c r="U2992" t="s">
        <v>368</v>
      </c>
    </row>
    <row r="2993" spans="1:21" x14ac:dyDescent="0.2">
      <c r="A2993" t="s">
        <v>5131</v>
      </c>
      <c r="B2993" s="23">
        <v>45821</v>
      </c>
      <c r="C2993" s="23">
        <v>44666</v>
      </c>
      <c r="D2993" t="s">
        <v>128</v>
      </c>
      <c r="E2993" t="s">
        <v>129</v>
      </c>
      <c r="G2993" t="s">
        <v>6498</v>
      </c>
      <c r="H2993" t="s">
        <v>4693</v>
      </c>
      <c r="I2993" t="s">
        <v>4694</v>
      </c>
      <c r="J2993" s="10" t="str">
        <f t="shared" si="290"/>
        <v>HDL-</v>
      </c>
      <c r="K2993" t="s">
        <v>10</v>
      </c>
      <c r="L2993" s="48">
        <v>-2001</v>
      </c>
      <c r="M2993" t="s">
        <v>1472</v>
      </c>
      <c r="N2993" t="s">
        <v>11</v>
      </c>
      <c r="O2993" s="74">
        <v>3.2801</v>
      </c>
      <c r="P2993" s="11">
        <f t="shared" si="286"/>
        <v>-6563.48</v>
      </c>
      <c r="Q2993" s="12">
        <f t="shared" si="287"/>
        <v>7.3003400000000003</v>
      </c>
      <c r="R2993" s="14">
        <f t="shared" si="288"/>
        <v>0.44929999999999998</v>
      </c>
      <c r="S2993" s="13">
        <f t="shared" si="289"/>
        <v>-899.05</v>
      </c>
      <c r="T2993" s="14" t="s">
        <v>349</v>
      </c>
      <c r="U2993" t="s">
        <v>228</v>
      </c>
    </row>
    <row r="2994" spans="1:21" x14ac:dyDescent="0.2">
      <c r="A2994" t="s">
        <v>5132</v>
      </c>
      <c r="B2994" s="23">
        <v>45821</v>
      </c>
      <c r="C2994" s="23">
        <v>45786</v>
      </c>
      <c r="D2994" t="s">
        <v>128</v>
      </c>
      <c r="E2994" t="s">
        <v>129</v>
      </c>
      <c r="G2994" t="s">
        <v>6498</v>
      </c>
      <c r="H2994" t="s">
        <v>4693</v>
      </c>
      <c r="I2994" t="s">
        <v>4694</v>
      </c>
      <c r="J2994" s="10" t="str">
        <f t="shared" si="290"/>
        <v>HDL-</v>
      </c>
      <c r="K2994" t="s">
        <v>10</v>
      </c>
      <c r="L2994" s="48">
        <v>-6000</v>
      </c>
      <c r="M2994" t="s">
        <v>1472</v>
      </c>
      <c r="N2994" t="s">
        <v>11</v>
      </c>
      <c r="O2994" s="74">
        <v>3.2801</v>
      </c>
      <c r="P2994" s="11">
        <f t="shared" si="286"/>
        <v>-19680.599999999999</v>
      </c>
      <c r="Q2994" s="12">
        <f t="shared" si="287"/>
        <v>7.3003400000000003</v>
      </c>
      <c r="R2994" s="14">
        <f t="shared" si="288"/>
        <v>0.44929999999999998</v>
      </c>
      <c r="S2994" s="13">
        <f t="shared" si="289"/>
        <v>-2695.8</v>
      </c>
      <c r="T2994" s="14" t="s">
        <v>349</v>
      </c>
      <c r="U2994" t="s">
        <v>228</v>
      </c>
    </row>
    <row r="2995" spans="1:21" x14ac:dyDescent="0.2">
      <c r="A2995" t="s">
        <v>6028</v>
      </c>
      <c r="B2995" s="23">
        <v>45821</v>
      </c>
      <c r="C2995" s="23">
        <v>45807</v>
      </c>
      <c r="D2995" t="s">
        <v>569</v>
      </c>
      <c r="E2995" t="s">
        <v>570</v>
      </c>
      <c r="G2995" t="s">
        <v>6451</v>
      </c>
      <c r="H2995" t="s">
        <v>772</v>
      </c>
      <c r="I2995" t="s">
        <v>773</v>
      </c>
      <c r="J2995" s="10" t="str">
        <f t="shared" si="290"/>
        <v>WHR-</v>
      </c>
      <c r="K2995" t="s">
        <v>10</v>
      </c>
      <c r="L2995" s="48">
        <v>8100</v>
      </c>
      <c r="M2995" t="s">
        <v>1472</v>
      </c>
      <c r="N2995" t="s">
        <v>11</v>
      </c>
      <c r="O2995" s="74">
        <v>0.4365</v>
      </c>
      <c r="P2995" s="11">
        <f t="shared" si="286"/>
        <v>3535.65</v>
      </c>
      <c r="Q2995" s="12">
        <f t="shared" si="287"/>
        <v>7.3003400000000003</v>
      </c>
      <c r="R2995" s="14">
        <f t="shared" si="288"/>
        <v>5.9799999999999999E-2</v>
      </c>
      <c r="S2995" s="13">
        <f t="shared" si="289"/>
        <v>484.38</v>
      </c>
      <c r="T2995" s="14" t="s">
        <v>349</v>
      </c>
      <c r="U2995" t="s">
        <v>248</v>
      </c>
    </row>
    <row r="2996" spans="1:21" x14ac:dyDescent="0.2">
      <c r="A2996" t="s">
        <v>6030</v>
      </c>
      <c r="B2996" s="23">
        <v>45821</v>
      </c>
      <c r="C2996" s="23">
        <v>45793</v>
      </c>
      <c r="D2996" t="s">
        <v>569</v>
      </c>
      <c r="E2996" t="s">
        <v>570</v>
      </c>
      <c r="G2996" t="s">
        <v>6451</v>
      </c>
      <c r="H2996" t="s">
        <v>772</v>
      </c>
      <c r="I2996" t="s">
        <v>773</v>
      </c>
      <c r="J2996" s="10" t="str">
        <f t="shared" si="290"/>
        <v>WHR-</v>
      </c>
      <c r="K2996" t="s">
        <v>10</v>
      </c>
      <c r="L2996" s="48">
        <v>1850</v>
      </c>
      <c r="M2996" t="s">
        <v>1472</v>
      </c>
      <c r="N2996" t="s">
        <v>11</v>
      </c>
      <c r="O2996" s="74">
        <v>0.45</v>
      </c>
      <c r="P2996" s="11">
        <f t="shared" si="286"/>
        <v>832.5</v>
      </c>
      <c r="Q2996" s="12">
        <f t="shared" si="287"/>
        <v>7.3003400000000003</v>
      </c>
      <c r="R2996" s="14">
        <f t="shared" si="288"/>
        <v>6.1600000000000002E-2</v>
      </c>
      <c r="S2996" s="13">
        <f t="shared" si="289"/>
        <v>113.96</v>
      </c>
      <c r="T2996" s="14" t="s">
        <v>349</v>
      </c>
      <c r="U2996" t="s">
        <v>248</v>
      </c>
    </row>
    <row r="2997" spans="1:21" x14ac:dyDescent="0.2">
      <c r="A2997" t="s">
        <v>5949</v>
      </c>
      <c r="B2997" s="23">
        <v>45821</v>
      </c>
      <c r="C2997" s="23">
        <v>45800</v>
      </c>
      <c r="D2997" t="s">
        <v>162</v>
      </c>
      <c r="E2997" t="s">
        <v>163</v>
      </c>
      <c r="G2997" t="s">
        <v>6424</v>
      </c>
      <c r="H2997" t="s">
        <v>606</v>
      </c>
      <c r="I2997" t="s">
        <v>607</v>
      </c>
      <c r="J2997" s="10" t="str">
        <f t="shared" si="290"/>
        <v>SCR-</v>
      </c>
      <c r="K2997" t="s">
        <v>10</v>
      </c>
      <c r="L2997" s="48">
        <v>10000</v>
      </c>
      <c r="M2997" t="s">
        <v>1472</v>
      </c>
      <c r="N2997" t="s">
        <v>11</v>
      </c>
      <c r="O2997" s="74">
        <v>6.9000000000000006E-2</v>
      </c>
      <c r="P2997" s="11">
        <f t="shared" si="286"/>
        <v>690</v>
      </c>
      <c r="Q2997" s="12">
        <f t="shared" si="287"/>
        <v>7.3003400000000003</v>
      </c>
      <c r="R2997" s="14">
        <f t="shared" si="288"/>
        <v>9.4999999999999998E-3</v>
      </c>
      <c r="S2997" s="13">
        <f t="shared" si="289"/>
        <v>95</v>
      </c>
      <c r="T2997" s="14" t="s">
        <v>349</v>
      </c>
      <c r="U2997" t="s">
        <v>166</v>
      </c>
    </row>
    <row r="2998" spans="1:21" x14ac:dyDescent="0.2">
      <c r="A2998" t="s">
        <v>6270</v>
      </c>
      <c r="B2998" s="23">
        <v>45821</v>
      </c>
      <c r="C2998" s="23">
        <v>45785</v>
      </c>
      <c r="D2998" t="s">
        <v>128</v>
      </c>
      <c r="E2998" t="s">
        <v>129</v>
      </c>
      <c r="G2998" t="s">
        <v>6498</v>
      </c>
      <c r="H2998" t="s">
        <v>5710</v>
      </c>
      <c r="I2998" t="s">
        <v>5851</v>
      </c>
      <c r="J2998" s="10" t="str">
        <f t="shared" si="290"/>
        <v>HDL-</v>
      </c>
      <c r="K2998" t="s">
        <v>10</v>
      </c>
      <c r="L2998" s="48">
        <v>-1179</v>
      </c>
      <c r="M2998" t="s">
        <v>1472</v>
      </c>
      <c r="N2998" t="s">
        <v>11</v>
      </c>
      <c r="O2998" s="74">
        <v>5.5223000000000004</v>
      </c>
      <c r="P2998" s="11">
        <f t="shared" si="286"/>
        <v>-6510.79</v>
      </c>
      <c r="Q2998" s="12">
        <f t="shared" si="287"/>
        <v>7.3003400000000003</v>
      </c>
      <c r="R2998" s="14">
        <f t="shared" si="288"/>
        <v>0.75639999999999996</v>
      </c>
      <c r="S2998" s="13">
        <f t="shared" si="289"/>
        <v>-891.8</v>
      </c>
      <c r="T2998" s="14" t="s">
        <v>349</v>
      </c>
      <c r="U2998" t="s">
        <v>228</v>
      </c>
    </row>
    <row r="2999" spans="1:21" x14ac:dyDescent="0.2">
      <c r="A2999" t="s">
        <v>6270</v>
      </c>
      <c r="B2999" s="23">
        <v>45821</v>
      </c>
      <c r="C2999" s="23">
        <v>45785</v>
      </c>
      <c r="D2999" t="s">
        <v>128</v>
      </c>
      <c r="E2999" t="s">
        <v>129</v>
      </c>
      <c r="G2999" t="s">
        <v>6481</v>
      </c>
      <c r="H2999" t="s">
        <v>5710</v>
      </c>
      <c r="I2999" t="s">
        <v>5851</v>
      </c>
      <c r="J2999" s="10" t="str">
        <f t="shared" si="290"/>
        <v>HDL-</v>
      </c>
      <c r="K2999" t="s">
        <v>10</v>
      </c>
      <c r="L2999" s="48">
        <v>1350</v>
      </c>
      <c r="M2999" t="s">
        <v>1472</v>
      </c>
      <c r="N2999" t="s">
        <v>11</v>
      </c>
      <c r="O2999" s="74">
        <v>5.5223000000000004</v>
      </c>
      <c r="P2999" s="11">
        <f t="shared" si="286"/>
        <v>7455.11</v>
      </c>
      <c r="Q2999" s="12">
        <f t="shared" si="287"/>
        <v>7.3003400000000003</v>
      </c>
      <c r="R2999" s="14">
        <f t="shared" si="288"/>
        <v>0.75639999999999996</v>
      </c>
      <c r="S2999" s="13">
        <f t="shared" si="289"/>
        <v>1021.14</v>
      </c>
      <c r="T2999" s="14" t="s">
        <v>349</v>
      </c>
      <c r="U2999" t="s">
        <v>228</v>
      </c>
    </row>
    <row r="3000" spans="1:21" x14ac:dyDescent="0.2">
      <c r="A3000" t="s">
        <v>5966</v>
      </c>
      <c r="B3000" s="23">
        <v>45821</v>
      </c>
      <c r="C3000" s="23">
        <v>45799</v>
      </c>
      <c r="D3000" t="s">
        <v>162</v>
      </c>
      <c r="E3000" t="s">
        <v>163</v>
      </c>
      <c r="G3000" t="s">
        <v>6424</v>
      </c>
      <c r="H3000" t="s">
        <v>3520</v>
      </c>
      <c r="I3000" t="s">
        <v>3521</v>
      </c>
      <c r="J3000" s="10" t="str">
        <f t="shared" si="290"/>
        <v>SCR-</v>
      </c>
      <c r="K3000" t="s">
        <v>10</v>
      </c>
      <c r="L3000" s="48">
        <v>6200</v>
      </c>
      <c r="M3000" t="s">
        <v>1472</v>
      </c>
      <c r="N3000" t="s">
        <v>11</v>
      </c>
      <c r="O3000" s="74">
        <v>0.109</v>
      </c>
      <c r="P3000" s="11">
        <f t="shared" si="286"/>
        <v>675.8</v>
      </c>
      <c r="Q3000" s="12">
        <f t="shared" si="287"/>
        <v>7.3003400000000003</v>
      </c>
      <c r="R3000" s="14">
        <f t="shared" si="288"/>
        <v>1.49E-2</v>
      </c>
      <c r="S3000" s="13">
        <f t="shared" si="289"/>
        <v>92.38</v>
      </c>
      <c r="T3000" s="14" t="s">
        <v>349</v>
      </c>
      <c r="U3000" t="s">
        <v>166</v>
      </c>
    </row>
    <row r="3001" spans="1:21" x14ac:dyDescent="0.2">
      <c r="A3001" t="s">
        <v>6093</v>
      </c>
      <c r="B3001" s="23">
        <v>45821</v>
      </c>
      <c r="C3001" s="23">
        <v>45793</v>
      </c>
      <c r="D3001" t="s">
        <v>709</v>
      </c>
      <c r="E3001" t="s">
        <v>710</v>
      </c>
      <c r="G3001" t="s">
        <v>6475</v>
      </c>
      <c r="H3001" t="s">
        <v>3144</v>
      </c>
      <c r="I3001" t="s">
        <v>3354</v>
      </c>
      <c r="J3001" s="10" t="str">
        <f t="shared" si="290"/>
        <v>LHDL</v>
      </c>
      <c r="K3001" t="s">
        <v>10</v>
      </c>
      <c r="L3001" s="48">
        <v>3030</v>
      </c>
      <c r="M3001" t="s">
        <v>1472</v>
      </c>
      <c r="N3001" t="s">
        <v>11</v>
      </c>
      <c r="O3001" s="74">
        <v>1.8205</v>
      </c>
      <c r="P3001" s="11">
        <f t="shared" si="286"/>
        <v>5516.12</v>
      </c>
      <c r="Q3001" s="12">
        <f t="shared" si="287"/>
        <v>7.3003400000000003</v>
      </c>
      <c r="R3001" s="14">
        <f t="shared" si="288"/>
        <v>0.24940000000000001</v>
      </c>
      <c r="S3001" s="13">
        <f t="shared" si="289"/>
        <v>755.68</v>
      </c>
      <c r="T3001" s="14" t="s">
        <v>349</v>
      </c>
      <c r="U3001" t="s">
        <v>125</v>
      </c>
    </row>
    <row r="3002" spans="1:21" x14ac:dyDescent="0.2">
      <c r="A3002" t="s">
        <v>6112</v>
      </c>
      <c r="B3002" s="23">
        <v>45821</v>
      </c>
      <c r="C3002" s="23">
        <v>45793</v>
      </c>
      <c r="D3002" t="s">
        <v>128</v>
      </c>
      <c r="E3002" t="s">
        <v>129</v>
      </c>
      <c r="G3002" t="s">
        <v>6481</v>
      </c>
      <c r="H3002" t="s">
        <v>3634</v>
      </c>
      <c r="I3002" t="s">
        <v>3635</v>
      </c>
      <c r="J3002" s="10" t="str">
        <f t="shared" si="290"/>
        <v>SHDL</v>
      </c>
      <c r="K3002" t="s">
        <v>10</v>
      </c>
      <c r="L3002" s="48">
        <v>1000</v>
      </c>
      <c r="M3002" t="s">
        <v>1472</v>
      </c>
      <c r="N3002" t="s">
        <v>11</v>
      </c>
      <c r="O3002" s="74">
        <v>2.6137999999999999</v>
      </c>
      <c r="P3002" s="11">
        <f t="shared" si="286"/>
        <v>2613.8000000000002</v>
      </c>
      <c r="Q3002" s="12">
        <f t="shared" si="287"/>
        <v>7.3003400000000003</v>
      </c>
      <c r="R3002" s="14">
        <f t="shared" si="288"/>
        <v>0.35799999999999998</v>
      </c>
      <c r="S3002" s="13">
        <f t="shared" si="289"/>
        <v>358</v>
      </c>
      <c r="T3002" s="14" t="s">
        <v>349</v>
      </c>
      <c r="U3002" t="s">
        <v>722</v>
      </c>
    </row>
    <row r="3003" spans="1:21" x14ac:dyDescent="0.2">
      <c r="A3003" t="s">
        <v>6391</v>
      </c>
      <c r="B3003" s="23">
        <v>45821</v>
      </c>
      <c r="C3003" s="23">
        <v>45814</v>
      </c>
      <c r="D3003" t="s">
        <v>2830</v>
      </c>
      <c r="E3003" t="s">
        <v>2831</v>
      </c>
      <c r="G3003" t="s">
        <v>6641</v>
      </c>
      <c r="H3003" t="s">
        <v>3220</v>
      </c>
      <c r="I3003" t="s">
        <v>3427</v>
      </c>
      <c r="J3003" s="10" t="str">
        <f t="shared" si="290"/>
        <v>EXM-</v>
      </c>
      <c r="K3003" t="s">
        <v>10</v>
      </c>
      <c r="L3003" s="48">
        <v>40</v>
      </c>
      <c r="M3003" t="s">
        <v>186</v>
      </c>
      <c r="N3003" t="s">
        <v>11</v>
      </c>
      <c r="O3003" s="74">
        <v>123.8938</v>
      </c>
      <c r="P3003" s="11">
        <f t="shared" si="286"/>
        <v>4955.75</v>
      </c>
      <c r="Q3003" s="12">
        <f t="shared" si="287"/>
        <v>7.3003400000000003</v>
      </c>
      <c r="R3003" s="14">
        <f t="shared" si="288"/>
        <v>16.971</v>
      </c>
      <c r="S3003" s="13">
        <f t="shared" si="289"/>
        <v>678.84</v>
      </c>
      <c r="T3003" s="14" t="s">
        <v>349</v>
      </c>
      <c r="U3003" t="s">
        <v>315</v>
      </c>
    </row>
    <row r="3004" spans="1:21" x14ac:dyDescent="0.2">
      <c r="A3004" t="s">
        <v>6146</v>
      </c>
      <c r="B3004" s="23">
        <v>45821</v>
      </c>
      <c r="C3004" s="23">
        <v>45807</v>
      </c>
      <c r="D3004" t="s">
        <v>569</v>
      </c>
      <c r="E3004" t="s">
        <v>570</v>
      </c>
      <c r="G3004" t="s">
        <v>6451</v>
      </c>
      <c r="H3004" t="s">
        <v>1519</v>
      </c>
      <c r="I3004" t="s">
        <v>1520</v>
      </c>
      <c r="J3004" s="10" t="s">
        <v>1503</v>
      </c>
      <c r="K3004" t="s">
        <v>10</v>
      </c>
      <c r="L3004" s="48">
        <v>1050</v>
      </c>
      <c r="M3004" t="s">
        <v>1472</v>
      </c>
      <c r="N3004" t="s">
        <v>11</v>
      </c>
      <c r="O3004" s="74">
        <v>3.1</v>
      </c>
      <c r="P3004" s="11">
        <f t="shared" si="286"/>
        <v>3255</v>
      </c>
      <c r="Q3004" s="12">
        <f t="shared" si="287"/>
        <v>7.3003400000000003</v>
      </c>
      <c r="R3004" s="14">
        <f t="shared" si="288"/>
        <v>0.42459999999999998</v>
      </c>
      <c r="S3004" s="13">
        <f t="shared" si="289"/>
        <v>445.83</v>
      </c>
      <c r="T3004" s="14" t="s">
        <v>349</v>
      </c>
      <c r="U3004" t="s">
        <v>36</v>
      </c>
    </row>
    <row r="3005" spans="1:21" x14ac:dyDescent="0.2">
      <c r="A3005" t="s">
        <v>6245</v>
      </c>
      <c r="B3005" s="23">
        <v>45821</v>
      </c>
      <c r="C3005" s="23">
        <v>45799</v>
      </c>
      <c r="D3005" t="s">
        <v>569</v>
      </c>
      <c r="E3005" t="s">
        <v>570</v>
      </c>
      <c r="G3005" t="s">
        <v>6451</v>
      </c>
      <c r="H3005" t="s">
        <v>1408</v>
      </c>
      <c r="I3005" t="s">
        <v>1409</v>
      </c>
      <c r="J3005" s="10" t="s">
        <v>1503</v>
      </c>
      <c r="K3005" t="s">
        <v>10</v>
      </c>
      <c r="L3005" s="48">
        <v>6400</v>
      </c>
      <c r="M3005" t="s">
        <v>1472</v>
      </c>
      <c r="N3005" t="s">
        <v>11</v>
      </c>
      <c r="O3005" s="74">
        <v>4.7530000000000001</v>
      </c>
      <c r="P3005" s="11">
        <f t="shared" si="286"/>
        <v>30419.200000000001</v>
      </c>
      <c r="Q3005" s="12">
        <f t="shared" si="287"/>
        <v>7.3003400000000003</v>
      </c>
      <c r="R3005" s="14">
        <f t="shared" si="288"/>
        <v>0.65110000000000001</v>
      </c>
      <c r="S3005" s="13">
        <f t="shared" si="289"/>
        <v>4167.04</v>
      </c>
      <c r="T3005" s="14" t="s">
        <v>349</v>
      </c>
      <c r="U3005" t="s">
        <v>36</v>
      </c>
    </row>
    <row r="3006" spans="1:21" x14ac:dyDescent="0.2">
      <c r="A3006" t="s">
        <v>5960</v>
      </c>
      <c r="B3006" s="23">
        <v>45821</v>
      </c>
      <c r="C3006" s="23">
        <v>45793</v>
      </c>
      <c r="D3006" t="s">
        <v>162</v>
      </c>
      <c r="E3006" t="s">
        <v>163</v>
      </c>
      <c r="G3006" t="s">
        <v>6424</v>
      </c>
      <c r="H3006" t="s">
        <v>583</v>
      </c>
      <c r="I3006" t="s">
        <v>584</v>
      </c>
      <c r="J3006" s="10" t="str">
        <f t="shared" ref="J3006:J3012" si="291">+LEFT(U3006,4)</f>
        <v>SCR-</v>
      </c>
      <c r="K3006" t="s">
        <v>10</v>
      </c>
      <c r="L3006" s="48">
        <v>1000</v>
      </c>
      <c r="M3006" t="s">
        <v>1472</v>
      </c>
      <c r="N3006" t="s">
        <v>11</v>
      </c>
      <c r="O3006" s="74">
        <v>9.2999999999999999E-2</v>
      </c>
      <c r="P3006" s="11">
        <f t="shared" si="286"/>
        <v>93</v>
      </c>
      <c r="Q3006" s="12">
        <f t="shared" si="287"/>
        <v>7.3003400000000003</v>
      </c>
      <c r="R3006" s="14">
        <f t="shared" si="288"/>
        <v>1.2699999999999999E-2</v>
      </c>
      <c r="S3006" s="13">
        <f t="shared" si="289"/>
        <v>12.7</v>
      </c>
      <c r="T3006" s="14" t="s">
        <v>349</v>
      </c>
      <c r="U3006" t="s">
        <v>166</v>
      </c>
    </row>
    <row r="3007" spans="1:21" x14ac:dyDescent="0.2">
      <c r="A3007" t="s">
        <v>5961</v>
      </c>
      <c r="B3007" s="23">
        <v>45821</v>
      </c>
      <c r="C3007" s="23">
        <v>45807</v>
      </c>
      <c r="D3007" t="s">
        <v>162</v>
      </c>
      <c r="E3007" t="s">
        <v>163</v>
      </c>
      <c r="G3007" t="s">
        <v>6424</v>
      </c>
      <c r="H3007" t="s">
        <v>583</v>
      </c>
      <c r="I3007" t="s">
        <v>584</v>
      </c>
      <c r="J3007" s="10" t="str">
        <f t="shared" si="291"/>
        <v>SCR-</v>
      </c>
      <c r="K3007" t="s">
        <v>10</v>
      </c>
      <c r="L3007" s="48">
        <v>8000</v>
      </c>
      <c r="M3007" t="s">
        <v>1472</v>
      </c>
      <c r="N3007" t="s">
        <v>11</v>
      </c>
      <c r="O3007" s="74">
        <v>9.2999999999999999E-2</v>
      </c>
      <c r="P3007" s="11">
        <f t="shared" si="286"/>
        <v>744</v>
      </c>
      <c r="Q3007" s="12">
        <f t="shared" si="287"/>
        <v>7.3003400000000003</v>
      </c>
      <c r="R3007" s="14">
        <f t="shared" si="288"/>
        <v>1.2699999999999999E-2</v>
      </c>
      <c r="S3007" s="13">
        <f t="shared" si="289"/>
        <v>101.6</v>
      </c>
      <c r="T3007" s="14" t="s">
        <v>349</v>
      </c>
      <c r="U3007" t="s">
        <v>166</v>
      </c>
    </row>
    <row r="3008" spans="1:21" x14ac:dyDescent="0.2">
      <c r="A3008" t="s">
        <v>6206</v>
      </c>
      <c r="B3008" s="23">
        <v>45821</v>
      </c>
      <c r="C3008" s="23">
        <v>45812</v>
      </c>
      <c r="D3008" t="s">
        <v>830</v>
      </c>
      <c r="E3008" t="s">
        <v>831</v>
      </c>
      <c r="G3008" t="s">
        <v>6509</v>
      </c>
      <c r="H3008" t="s">
        <v>5689</v>
      </c>
      <c r="I3008" t="s">
        <v>5832</v>
      </c>
      <c r="J3008" s="10" t="str">
        <f t="shared" si="291"/>
        <v>LID-</v>
      </c>
      <c r="K3008" s="76" t="s">
        <v>10548</v>
      </c>
      <c r="L3008" s="48">
        <v>1300</v>
      </c>
      <c r="M3008" t="s">
        <v>1472</v>
      </c>
      <c r="N3008" t="s">
        <v>11</v>
      </c>
      <c r="O3008" s="74">
        <v>3.8</v>
      </c>
      <c r="P3008" s="11">
        <f t="shared" si="286"/>
        <v>4940</v>
      </c>
      <c r="Q3008" s="12">
        <f t="shared" si="287"/>
        <v>7.3003400000000003</v>
      </c>
      <c r="R3008" s="14">
        <f t="shared" si="288"/>
        <v>0.52049999999999996</v>
      </c>
      <c r="S3008" s="13">
        <f t="shared" si="289"/>
        <v>676.65</v>
      </c>
      <c r="T3008" s="14" t="s">
        <v>349</v>
      </c>
      <c r="U3008" t="s">
        <v>368</v>
      </c>
    </row>
    <row r="3009" spans="1:21" x14ac:dyDescent="0.2">
      <c r="A3009" t="s">
        <v>6231</v>
      </c>
      <c r="B3009" s="23">
        <v>45821</v>
      </c>
      <c r="C3009" s="23">
        <v>45777</v>
      </c>
      <c r="D3009" t="s">
        <v>94</v>
      </c>
      <c r="E3009" t="s">
        <v>95</v>
      </c>
      <c r="G3009" t="s">
        <v>6533</v>
      </c>
      <c r="H3009" t="s">
        <v>3162</v>
      </c>
      <c r="I3009" t="s">
        <v>3372</v>
      </c>
      <c r="J3009" s="10" t="str">
        <f t="shared" si="291"/>
        <v>LID-</v>
      </c>
      <c r="K3009" t="s">
        <v>98</v>
      </c>
      <c r="L3009" s="48">
        <v>2040</v>
      </c>
      <c r="M3009" t="s">
        <v>1472</v>
      </c>
      <c r="N3009" t="s">
        <v>11</v>
      </c>
      <c r="O3009" s="74">
        <v>4.26</v>
      </c>
      <c r="P3009" s="11">
        <f t="shared" si="286"/>
        <v>8690.4</v>
      </c>
      <c r="Q3009" s="12">
        <f t="shared" si="287"/>
        <v>7.3003400000000003</v>
      </c>
      <c r="R3009" s="14">
        <f t="shared" si="288"/>
        <v>0.58350000000000002</v>
      </c>
      <c r="S3009" s="13">
        <f t="shared" si="289"/>
        <v>1190.3399999999999</v>
      </c>
      <c r="T3009" s="14" t="s">
        <v>349</v>
      </c>
      <c r="U3009" t="s">
        <v>368</v>
      </c>
    </row>
    <row r="3010" spans="1:21" x14ac:dyDescent="0.2">
      <c r="A3010" t="s">
        <v>6329</v>
      </c>
      <c r="B3010" s="23">
        <v>45821</v>
      </c>
      <c r="C3010" s="23">
        <v>45768</v>
      </c>
      <c r="D3010" t="s">
        <v>830</v>
      </c>
      <c r="E3010" t="s">
        <v>831</v>
      </c>
      <c r="G3010" t="s">
        <v>6604</v>
      </c>
      <c r="H3010" t="s">
        <v>928</v>
      </c>
      <c r="I3010" t="s">
        <v>929</v>
      </c>
      <c r="J3010" s="10" t="str">
        <f t="shared" si="291"/>
        <v>LID-</v>
      </c>
      <c r="K3010" s="76" t="s">
        <v>10548</v>
      </c>
      <c r="L3010" s="48">
        <v>550</v>
      </c>
      <c r="M3010" t="s">
        <v>1472</v>
      </c>
      <c r="N3010" t="s">
        <v>11</v>
      </c>
      <c r="O3010" s="74">
        <v>7.8</v>
      </c>
      <c r="P3010" s="11">
        <f t="shared" ref="P3010:P3073" si="292">ROUND(O3010*L3010,2)</f>
        <v>4290</v>
      </c>
      <c r="Q3010" s="12">
        <f t="shared" ref="Q3010:Q3073" si="293">IF(N3010="HKD",7.8,IF(N3010="CNY",7.30034,1))</f>
        <v>7.3003400000000003</v>
      </c>
      <c r="R3010" s="14">
        <f t="shared" ref="R3010:R3073" si="294">+ROUND(O3010/Q3010,4)</f>
        <v>1.0684</v>
      </c>
      <c r="S3010" s="13">
        <f t="shared" ref="S3010:S3073" si="295">ROUND(R3010*L3010,2)</f>
        <v>587.62</v>
      </c>
      <c r="T3010" s="14" t="s">
        <v>349</v>
      </c>
      <c r="U3010" t="s">
        <v>368</v>
      </c>
    </row>
    <row r="3011" spans="1:21" x14ac:dyDescent="0.2">
      <c r="A3011" t="s">
        <v>5945</v>
      </c>
      <c r="B3011" s="23">
        <v>45824</v>
      </c>
      <c r="C3011" s="23">
        <v>45793</v>
      </c>
      <c r="D3011" t="s">
        <v>143</v>
      </c>
      <c r="E3011" t="s">
        <v>144</v>
      </c>
      <c r="G3011" t="s">
        <v>6422</v>
      </c>
      <c r="H3011" t="s">
        <v>939</v>
      </c>
      <c r="I3011" t="s">
        <v>940</v>
      </c>
      <c r="J3011" s="10" t="str">
        <f t="shared" si="291"/>
        <v>WHR-</v>
      </c>
      <c r="K3011" t="s">
        <v>10</v>
      </c>
      <c r="L3011" s="48">
        <v>1500</v>
      </c>
      <c r="M3011" t="s">
        <v>1472</v>
      </c>
      <c r="N3011" t="s">
        <v>11</v>
      </c>
      <c r="O3011" s="74">
        <v>6.2E-2</v>
      </c>
      <c r="P3011" s="11">
        <f t="shared" si="292"/>
        <v>93</v>
      </c>
      <c r="Q3011" s="12">
        <f t="shared" si="293"/>
        <v>7.3003400000000003</v>
      </c>
      <c r="R3011" s="14">
        <f t="shared" si="294"/>
        <v>8.5000000000000006E-3</v>
      </c>
      <c r="S3011" s="13">
        <f t="shared" si="295"/>
        <v>12.75</v>
      </c>
      <c r="T3011" s="14" t="s">
        <v>349</v>
      </c>
      <c r="U3011" t="s">
        <v>248</v>
      </c>
    </row>
    <row r="3012" spans="1:21" x14ac:dyDescent="0.2">
      <c r="A3012" t="s">
        <v>5946</v>
      </c>
      <c r="B3012" s="23">
        <v>45824</v>
      </c>
      <c r="C3012" s="23">
        <v>45807</v>
      </c>
      <c r="D3012" t="s">
        <v>143</v>
      </c>
      <c r="E3012" t="s">
        <v>144</v>
      </c>
      <c r="G3012" t="s">
        <v>6422</v>
      </c>
      <c r="H3012" t="s">
        <v>939</v>
      </c>
      <c r="I3012" t="s">
        <v>940</v>
      </c>
      <c r="J3012" s="10" t="str">
        <f t="shared" si="291"/>
        <v>WHR-</v>
      </c>
      <c r="K3012" t="s">
        <v>10</v>
      </c>
      <c r="L3012" s="48">
        <v>4000</v>
      </c>
      <c r="M3012" t="s">
        <v>1472</v>
      </c>
      <c r="N3012" t="s">
        <v>11</v>
      </c>
      <c r="O3012" s="74">
        <v>6.2E-2</v>
      </c>
      <c r="P3012" s="11">
        <f t="shared" si="292"/>
        <v>248</v>
      </c>
      <c r="Q3012" s="12">
        <f t="shared" si="293"/>
        <v>7.3003400000000003</v>
      </c>
      <c r="R3012" s="14">
        <f t="shared" si="294"/>
        <v>8.5000000000000006E-3</v>
      </c>
      <c r="S3012" s="13">
        <f t="shared" si="295"/>
        <v>34</v>
      </c>
      <c r="T3012" s="14" t="s">
        <v>349</v>
      </c>
      <c r="U3012" t="s">
        <v>248</v>
      </c>
    </row>
    <row r="3013" spans="1:21" x14ac:dyDescent="0.2">
      <c r="A3013" t="s">
        <v>6290</v>
      </c>
      <c r="B3013" s="23">
        <v>45824</v>
      </c>
      <c r="C3013" s="23">
        <v>45806</v>
      </c>
      <c r="D3013" t="s">
        <v>866</v>
      </c>
      <c r="E3013" t="s">
        <v>867</v>
      </c>
      <c r="G3013" t="s">
        <v>6575</v>
      </c>
      <c r="H3013" t="s">
        <v>912</v>
      </c>
      <c r="I3013" t="s">
        <v>913</v>
      </c>
      <c r="J3013" s="10" t="s">
        <v>1483</v>
      </c>
      <c r="K3013" t="s">
        <v>10</v>
      </c>
      <c r="L3013" s="48">
        <v>5000</v>
      </c>
      <c r="M3013" t="s">
        <v>1472</v>
      </c>
      <c r="N3013" t="s">
        <v>11</v>
      </c>
      <c r="O3013" s="74">
        <v>6.4602000000000004</v>
      </c>
      <c r="P3013" s="11">
        <f t="shared" si="292"/>
        <v>32301</v>
      </c>
      <c r="Q3013" s="12">
        <f t="shared" si="293"/>
        <v>7.3003400000000003</v>
      </c>
      <c r="R3013" s="14">
        <f t="shared" si="294"/>
        <v>0.88490000000000002</v>
      </c>
      <c r="S3013" s="13">
        <f t="shared" si="295"/>
        <v>4424.5</v>
      </c>
      <c r="T3013" s="14" t="s">
        <v>349</v>
      </c>
      <c r="U3013" t="s">
        <v>36</v>
      </c>
    </row>
    <row r="3014" spans="1:21" x14ac:dyDescent="0.2">
      <c r="A3014" t="s">
        <v>6292</v>
      </c>
      <c r="B3014" s="23">
        <v>45824</v>
      </c>
      <c r="C3014" s="23">
        <v>45814</v>
      </c>
      <c r="D3014" t="s">
        <v>866</v>
      </c>
      <c r="E3014" t="s">
        <v>867</v>
      </c>
      <c r="G3014" t="s">
        <v>6577</v>
      </c>
      <c r="H3014" t="s">
        <v>912</v>
      </c>
      <c r="I3014" t="s">
        <v>913</v>
      </c>
      <c r="J3014" s="10" t="s">
        <v>1483</v>
      </c>
      <c r="K3014" t="s">
        <v>10</v>
      </c>
      <c r="L3014" s="48">
        <v>10000</v>
      </c>
      <c r="M3014" t="s">
        <v>1472</v>
      </c>
      <c r="N3014" t="s">
        <v>11</v>
      </c>
      <c r="O3014" s="74">
        <v>6.4602000000000004</v>
      </c>
      <c r="P3014" s="11">
        <f t="shared" si="292"/>
        <v>64602</v>
      </c>
      <c r="Q3014" s="12">
        <f t="shared" si="293"/>
        <v>7.3003400000000003</v>
      </c>
      <c r="R3014" s="14">
        <f t="shared" si="294"/>
        <v>0.88490000000000002</v>
      </c>
      <c r="S3014" s="13">
        <f t="shared" si="295"/>
        <v>8849</v>
      </c>
      <c r="T3014" s="14" t="s">
        <v>349</v>
      </c>
      <c r="U3014" t="s">
        <v>36</v>
      </c>
    </row>
    <row r="3015" spans="1:21" x14ac:dyDescent="0.2">
      <c r="A3015" t="s">
        <v>6297</v>
      </c>
      <c r="B3015" s="23">
        <v>45824</v>
      </c>
      <c r="C3015" s="23">
        <v>45736</v>
      </c>
      <c r="D3015" t="s">
        <v>866</v>
      </c>
      <c r="E3015" t="s">
        <v>867</v>
      </c>
      <c r="G3015" t="s">
        <v>6581</v>
      </c>
      <c r="H3015" t="s">
        <v>912</v>
      </c>
      <c r="I3015" t="s">
        <v>913</v>
      </c>
      <c r="J3015" s="10" t="s">
        <v>1483</v>
      </c>
      <c r="K3015" t="s">
        <v>10</v>
      </c>
      <c r="L3015" s="48">
        <v>10000</v>
      </c>
      <c r="M3015" t="s">
        <v>1472</v>
      </c>
      <c r="N3015" t="s">
        <v>11</v>
      </c>
      <c r="O3015" s="74">
        <v>6.5929000000000002</v>
      </c>
      <c r="P3015" s="11">
        <f t="shared" si="292"/>
        <v>65929</v>
      </c>
      <c r="Q3015" s="12">
        <f t="shared" si="293"/>
        <v>7.3003400000000003</v>
      </c>
      <c r="R3015" s="14">
        <f t="shared" si="294"/>
        <v>0.90310000000000001</v>
      </c>
      <c r="S3015" s="13">
        <f t="shared" si="295"/>
        <v>9031</v>
      </c>
      <c r="T3015" s="14" t="s">
        <v>349</v>
      </c>
      <c r="U3015" t="s">
        <v>36</v>
      </c>
    </row>
    <row r="3016" spans="1:21" x14ac:dyDescent="0.2">
      <c r="A3016" t="s">
        <v>889</v>
      </c>
      <c r="B3016" s="23">
        <v>45824</v>
      </c>
      <c r="C3016" s="23">
        <v>45526</v>
      </c>
      <c r="D3016" t="s">
        <v>866</v>
      </c>
      <c r="E3016" t="s">
        <v>867</v>
      </c>
      <c r="G3016" t="s">
        <v>6609</v>
      </c>
      <c r="H3016" t="s">
        <v>887</v>
      </c>
      <c r="I3016" t="s">
        <v>888</v>
      </c>
      <c r="J3016" s="10" t="s">
        <v>1483</v>
      </c>
      <c r="K3016" t="s">
        <v>10</v>
      </c>
      <c r="L3016" s="48">
        <v>2000</v>
      </c>
      <c r="M3016" t="s">
        <v>1472</v>
      </c>
      <c r="N3016" t="s">
        <v>11</v>
      </c>
      <c r="O3016" s="74">
        <v>9.2124000000000006</v>
      </c>
      <c r="P3016" s="11">
        <f t="shared" si="292"/>
        <v>18424.8</v>
      </c>
      <c r="Q3016" s="12">
        <f t="shared" si="293"/>
        <v>7.3003400000000003</v>
      </c>
      <c r="R3016" s="14">
        <f t="shared" si="294"/>
        <v>1.2619</v>
      </c>
      <c r="S3016" s="13">
        <f t="shared" si="295"/>
        <v>2523.8000000000002</v>
      </c>
      <c r="T3016" s="14" t="s">
        <v>349</v>
      </c>
      <c r="U3016" t="s">
        <v>36</v>
      </c>
    </row>
    <row r="3017" spans="1:21" x14ac:dyDescent="0.2">
      <c r="A3017" t="s">
        <v>6262</v>
      </c>
      <c r="B3017" s="23">
        <v>45824</v>
      </c>
      <c r="C3017" s="23">
        <v>45750</v>
      </c>
      <c r="D3017" t="s">
        <v>866</v>
      </c>
      <c r="E3017" t="s">
        <v>867</v>
      </c>
      <c r="G3017" t="s">
        <v>6555</v>
      </c>
      <c r="H3017" t="s">
        <v>34</v>
      </c>
      <c r="I3017" t="s">
        <v>35</v>
      </c>
      <c r="J3017" s="10" t="s">
        <v>1483</v>
      </c>
      <c r="K3017" t="s">
        <v>10</v>
      </c>
      <c r="L3017" s="48">
        <v>10008</v>
      </c>
      <c r="M3017" t="s">
        <v>1472</v>
      </c>
      <c r="N3017" t="s">
        <v>11</v>
      </c>
      <c r="O3017" s="74">
        <v>5.1326999999999998</v>
      </c>
      <c r="P3017" s="11">
        <f t="shared" si="292"/>
        <v>51368.06</v>
      </c>
      <c r="Q3017" s="12">
        <f t="shared" si="293"/>
        <v>7.3003400000000003</v>
      </c>
      <c r="R3017" s="14">
        <f t="shared" si="294"/>
        <v>0.70309999999999995</v>
      </c>
      <c r="S3017" s="13">
        <f t="shared" si="295"/>
        <v>7036.62</v>
      </c>
      <c r="T3017" s="14" t="s">
        <v>349</v>
      </c>
      <c r="U3017" t="s">
        <v>36</v>
      </c>
    </row>
    <row r="3018" spans="1:21" x14ac:dyDescent="0.2">
      <c r="A3018" t="s">
        <v>882</v>
      </c>
      <c r="B3018" s="23">
        <v>45824</v>
      </c>
      <c r="C3018" s="23">
        <v>45287</v>
      </c>
      <c r="D3018" t="s">
        <v>866</v>
      </c>
      <c r="E3018" t="s">
        <v>867</v>
      </c>
      <c r="G3018" t="s">
        <v>6605</v>
      </c>
      <c r="H3018" t="s">
        <v>880</v>
      </c>
      <c r="I3018" t="s">
        <v>881</v>
      </c>
      <c r="J3018" s="10" t="s">
        <v>1483</v>
      </c>
      <c r="K3018" t="s">
        <v>10</v>
      </c>
      <c r="L3018" s="48">
        <v>5000</v>
      </c>
      <c r="M3018" t="s">
        <v>1472</v>
      </c>
      <c r="N3018" t="s">
        <v>11</v>
      </c>
      <c r="O3018" s="74">
        <v>8.1858000000000004</v>
      </c>
      <c r="P3018" s="11">
        <f t="shared" si="292"/>
        <v>40929</v>
      </c>
      <c r="Q3018" s="12">
        <f t="shared" si="293"/>
        <v>7.3003400000000003</v>
      </c>
      <c r="R3018" s="14">
        <f t="shared" si="294"/>
        <v>1.1213</v>
      </c>
      <c r="S3018" s="13">
        <f t="shared" si="295"/>
        <v>5606.5</v>
      </c>
      <c r="T3018" s="14" t="s">
        <v>349</v>
      </c>
      <c r="U3018" t="s">
        <v>36</v>
      </c>
    </row>
    <row r="3019" spans="1:21" x14ac:dyDescent="0.2">
      <c r="A3019" t="s">
        <v>910</v>
      </c>
      <c r="B3019" s="23">
        <v>45824</v>
      </c>
      <c r="C3019" s="23">
        <v>45287</v>
      </c>
      <c r="D3019" t="s">
        <v>866</v>
      </c>
      <c r="E3019" t="s">
        <v>867</v>
      </c>
      <c r="G3019" t="s">
        <v>6560</v>
      </c>
      <c r="H3019" t="s">
        <v>908</v>
      </c>
      <c r="I3019" t="s">
        <v>909</v>
      </c>
      <c r="J3019" s="10" t="s">
        <v>1483</v>
      </c>
      <c r="K3019" t="s">
        <v>10</v>
      </c>
      <c r="L3019" s="48">
        <v>1008</v>
      </c>
      <c r="M3019" t="s">
        <v>1472</v>
      </c>
      <c r="N3019" t="s">
        <v>11</v>
      </c>
      <c r="O3019" s="74">
        <v>5.3804999999999996</v>
      </c>
      <c r="P3019" s="11">
        <f t="shared" si="292"/>
        <v>5423.54</v>
      </c>
      <c r="Q3019" s="12">
        <f t="shared" si="293"/>
        <v>7.3003400000000003</v>
      </c>
      <c r="R3019" s="14">
        <f t="shared" si="294"/>
        <v>0.73699999999999999</v>
      </c>
      <c r="S3019" s="13">
        <f t="shared" si="295"/>
        <v>742.9</v>
      </c>
      <c r="T3019" s="14" t="s">
        <v>349</v>
      </c>
      <c r="U3019" t="s">
        <v>36</v>
      </c>
    </row>
    <row r="3020" spans="1:21" x14ac:dyDescent="0.2">
      <c r="A3020" t="s">
        <v>6242</v>
      </c>
      <c r="B3020" s="23">
        <v>45824</v>
      </c>
      <c r="C3020" s="23">
        <v>45793</v>
      </c>
      <c r="D3020" t="s">
        <v>149</v>
      </c>
      <c r="E3020" t="s">
        <v>150</v>
      </c>
      <c r="G3020" t="s">
        <v>6545</v>
      </c>
      <c r="H3020" t="s">
        <v>5699</v>
      </c>
      <c r="I3020" t="s">
        <v>5841</v>
      </c>
      <c r="J3020" s="10" t="str">
        <f t="shared" ref="J3020:J3044" si="296">+LEFT(U3020,4)</f>
        <v>GLID</v>
      </c>
      <c r="K3020" t="s">
        <v>10</v>
      </c>
      <c r="L3020" s="48">
        <v>1746</v>
      </c>
      <c r="M3020" t="s">
        <v>1472</v>
      </c>
      <c r="N3020" t="s">
        <v>11</v>
      </c>
      <c r="O3020" s="74">
        <v>4.6055000000000001</v>
      </c>
      <c r="P3020" s="11">
        <f t="shared" si="292"/>
        <v>8041.2</v>
      </c>
      <c r="Q3020" s="12">
        <f t="shared" si="293"/>
        <v>7.3003400000000003</v>
      </c>
      <c r="R3020" s="14">
        <f t="shared" si="294"/>
        <v>0.63090000000000002</v>
      </c>
      <c r="S3020" s="13">
        <f t="shared" si="295"/>
        <v>1101.55</v>
      </c>
      <c r="T3020" s="14" t="s">
        <v>349</v>
      </c>
      <c r="U3020" t="s">
        <v>78</v>
      </c>
    </row>
    <row r="3021" spans="1:21" x14ac:dyDescent="0.2">
      <c r="A3021" t="s">
        <v>6009</v>
      </c>
      <c r="B3021" s="23">
        <v>45824</v>
      </c>
      <c r="C3021" s="23">
        <v>45807</v>
      </c>
      <c r="D3021" t="s">
        <v>6393</v>
      </c>
      <c r="E3021" t="s">
        <v>6394</v>
      </c>
      <c r="G3021" t="s">
        <v>6440</v>
      </c>
      <c r="H3021" t="s">
        <v>5639</v>
      </c>
      <c r="I3021" t="s">
        <v>5782</v>
      </c>
      <c r="J3021" s="10" t="str">
        <f t="shared" si="296"/>
        <v>SWF-</v>
      </c>
      <c r="K3021" t="s">
        <v>10</v>
      </c>
      <c r="L3021" s="48">
        <v>2000</v>
      </c>
      <c r="M3021" t="s">
        <v>1472</v>
      </c>
      <c r="N3021" t="s">
        <v>11</v>
      </c>
      <c r="O3021" s="74">
        <v>0.25</v>
      </c>
      <c r="P3021" s="11">
        <f t="shared" si="292"/>
        <v>500</v>
      </c>
      <c r="Q3021" s="12">
        <f t="shared" si="293"/>
        <v>7.3003400000000003</v>
      </c>
      <c r="R3021" s="14">
        <f t="shared" si="294"/>
        <v>3.4200000000000001E-2</v>
      </c>
      <c r="S3021" s="13">
        <f t="shared" si="295"/>
        <v>68.400000000000006</v>
      </c>
      <c r="T3021" s="14" t="s">
        <v>349</v>
      </c>
      <c r="U3021" t="s">
        <v>3481</v>
      </c>
    </row>
    <row r="3022" spans="1:21" x14ac:dyDescent="0.2">
      <c r="A3022" t="s">
        <v>5995</v>
      </c>
      <c r="B3022" s="23">
        <v>45824</v>
      </c>
      <c r="C3022" s="23">
        <v>45798</v>
      </c>
      <c r="D3022" t="s">
        <v>6393</v>
      </c>
      <c r="E3022" t="s">
        <v>6394</v>
      </c>
      <c r="G3022" t="s">
        <v>6440</v>
      </c>
      <c r="H3022" t="s">
        <v>5636</v>
      </c>
      <c r="I3022" t="s">
        <v>5779</v>
      </c>
      <c r="J3022" s="10" t="str">
        <f t="shared" si="296"/>
        <v>SWF-</v>
      </c>
      <c r="K3022" t="s">
        <v>10</v>
      </c>
      <c r="L3022" s="48">
        <v>2900</v>
      </c>
      <c r="M3022" t="s">
        <v>1472</v>
      </c>
      <c r="N3022" t="s">
        <v>11</v>
      </c>
      <c r="O3022" s="74">
        <v>0.20300000000000001</v>
      </c>
      <c r="P3022" s="11">
        <f t="shared" si="292"/>
        <v>588.70000000000005</v>
      </c>
      <c r="Q3022" s="12">
        <f t="shared" si="293"/>
        <v>7.3003400000000003</v>
      </c>
      <c r="R3022" s="14">
        <f t="shared" si="294"/>
        <v>2.7799999999999998E-2</v>
      </c>
      <c r="S3022" s="13">
        <f t="shared" si="295"/>
        <v>80.62</v>
      </c>
      <c r="T3022" s="14" t="s">
        <v>349</v>
      </c>
      <c r="U3022" t="s">
        <v>3481</v>
      </c>
    </row>
    <row r="3023" spans="1:21" x14ac:dyDescent="0.2">
      <c r="A3023" t="s">
        <v>5993</v>
      </c>
      <c r="B3023" s="23">
        <v>45824</v>
      </c>
      <c r="C3023" s="23">
        <v>45798</v>
      </c>
      <c r="D3023" t="s">
        <v>6393</v>
      </c>
      <c r="E3023" t="s">
        <v>6394</v>
      </c>
      <c r="G3023" t="s">
        <v>6440</v>
      </c>
      <c r="H3023" t="s">
        <v>5635</v>
      </c>
      <c r="I3023" t="s">
        <v>5778</v>
      </c>
      <c r="J3023" s="10" t="str">
        <f t="shared" si="296"/>
        <v>SWF-</v>
      </c>
      <c r="K3023" t="s">
        <v>10</v>
      </c>
      <c r="L3023" s="48">
        <v>2000</v>
      </c>
      <c r="M3023" t="s">
        <v>1472</v>
      </c>
      <c r="N3023" t="s">
        <v>11</v>
      </c>
      <c r="O3023" s="74">
        <v>0.2</v>
      </c>
      <c r="P3023" s="11">
        <f t="shared" si="292"/>
        <v>400</v>
      </c>
      <c r="Q3023" s="12">
        <f t="shared" si="293"/>
        <v>7.3003400000000003</v>
      </c>
      <c r="R3023" s="14">
        <f t="shared" si="294"/>
        <v>2.7400000000000001E-2</v>
      </c>
      <c r="S3023" s="13">
        <f t="shared" si="295"/>
        <v>54.8</v>
      </c>
      <c r="T3023" s="14" t="s">
        <v>349</v>
      </c>
      <c r="U3023" t="s">
        <v>3481</v>
      </c>
    </row>
    <row r="3024" spans="1:21" x14ac:dyDescent="0.2">
      <c r="A3024" t="s">
        <v>6270</v>
      </c>
      <c r="B3024" s="23">
        <v>45824</v>
      </c>
      <c r="C3024" s="23">
        <v>45785</v>
      </c>
      <c r="D3024" t="s">
        <v>128</v>
      </c>
      <c r="E3024" t="s">
        <v>129</v>
      </c>
      <c r="G3024" t="s">
        <v>6563</v>
      </c>
      <c r="H3024" t="s">
        <v>5710</v>
      </c>
      <c r="I3024" t="s">
        <v>5851</v>
      </c>
      <c r="J3024" s="10" t="str">
        <f t="shared" si="296"/>
        <v>HDL-</v>
      </c>
      <c r="K3024" t="s">
        <v>10</v>
      </c>
      <c r="L3024" s="48">
        <v>1750</v>
      </c>
      <c r="M3024" t="s">
        <v>1472</v>
      </c>
      <c r="N3024" t="s">
        <v>11</v>
      </c>
      <c r="O3024" s="74">
        <v>5.5223000000000004</v>
      </c>
      <c r="P3024" s="11">
        <f t="shared" si="292"/>
        <v>9664.0300000000007</v>
      </c>
      <c r="Q3024" s="12">
        <f t="shared" si="293"/>
        <v>7.3003400000000003</v>
      </c>
      <c r="R3024" s="14">
        <f t="shared" si="294"/>
        <v>0.75639999999999996</v>
      </c>
      <c r="S3024" s="13">
        <f t="shared" si="295"/>
        <v>1323.7</v>
      </c>
      <c r="T3024" s="14" t="s">
        <v>349</v>
      </c>
      <c r="U3024" t="s">
        <v>228</v>
      </c>
    </row>
    <row r="3025" spans="1:21" x14ac:dyDescent="0.2">
      <c r="A3025" t="s">
        <v>6270</v>
      </c>
      <c r="B3025" s="23">
        <v>45824</v>
      </c>
      <c r="C3025" s="23">
        <v>45785</v>
      </c>
      <c r="D3025" t="s">
        <v>128</v>
      </c>
      <c r="E3025" t="s">
        <v>129</v>
      </c>
      <c r="G3025" t="s">
        <v>6563</v>
      </c>
      <c r="H3025" t="s">
        <v>5710</v>
      </c>
      <c r="I3025" t="s">
        <v>5851</v>
      </c>
      <c r="J3025" s="10" t="str">
        <f t="shared" si="296"/>
        <v>HDL-</v>
      </c>
      <c r="K3025" t="s">
        <v>10</v>
      </c>
      <c r="L3025" s="48">
        <v>1179</v>
      </c>
      <c r="M3025" t="s">
        <v>1472</v>
      </c>
      <c r="N3025" t="s">
        <v>11</v>
      </c>
      <c r="O3025" s="74">
        <v>5.5223000000000004</v>
      </c>
      <c r="P3025" s="11">
        <f t="shared" si="292"/>
        <v>6510.79</v>
      </c>
      <c r="Q3025" s="12">
        <f t="shared" si="293"/>
        <v>7.3003400000000003</v>
      </c>
      <c r="R3025" s="14">
        <f t="shared" si="294"/>
        <v>0.75639999999999996</v>
      </c>
      <c r="S3025" s="13">
        <f t="shared" si="295"/>
        <v>891.8</v>
      </c>
      <c r="T3025" s="14" t="s">
        <v>349</v>
      </c>
      <c r="U3025" t="s">
        <v>228</v>
      </c>
    </row>
    <row r="3026" spans="1:21" x14ac:dyDescent="0.2">
      <c r="A3026" t="s">
        <v>6061</v>
      </c>
      <c r="B3026" s="23">
        <v>45824</v>
      </c>
      <c r="C3026" s="23">
        <v>45765</v>
      </c>
      <c r="D3026" t="s">
        <v>372</v>
      </c>
      <c r="E3026" t="s">
        <v>373</v>
      </c>
      <c r="G3026" t="s">
        <v>6466</v>
      </c>
      <c r="H3026" t="s">
        <v>5655</v>
      </c>
      <c r="I3026" t="s">
        <v>5798</v>
      </c>
      <c r="J3026" s="10" t="str">
        <f t="shared" si="296"/>
        <v>SHDL</v>
      </c>
      <c r="K3026" t="s">
        <v>98</v>
      </c>
      <c r="L3026" s="48">
        <v>6050</v>
      </c>
      <c r="M3026" t="s">
        <v>1472</v>
      </c>
      <c r="N3026" t="s">
        <v>11</v>
      </c>
      <c r="O3026" s="74">
        <v>0.91300000000000003</v>
      </c>
      <c r="P3026" s="11">
        <f t="shared" si="292"/>
        <v>5523.65</v>
      </c>
      <c r="Q3026" s="12">
        <f t="shared" si="293"/>
        <v>7.3003400000000003</v>
      </c>
      <c r="R3026" s="14">
        <f t="shared" si="294"/>
        <v>0.12509999999999999</v>
      </c>
      <c r="S3026" s="13">
        <f t="shared" si="295"/>
        <v>756.86</v>
      </c>
      <c r="T3026" s="14" t="s">
        <v>349</v>
      </c>
      <c r="U3026" t="s">
        <v>722</v>
      </c>
    </row>
    <row r="3027" spans="1:21" x14ac:dyDescent="0.2">
      <c r="A3027" t="s">
        <v>5902</v>
      </c>
      <c r="B3027" s="23">
        <v>45824</v>
      </c>
      <c r="C3027" s="23">
        <v>45818</v>
      </c>
      <c r="D3027" t="s">
        <v>169</v>
      </c>
      <c r="E3027" t="s">
        <v>170</v>
      </c>
      <c r="G3027" t="s">
        <v>6411</v>
      </c>
      <c r="H3027" t="s">
        <v>3155</v>
      </c>
      <c r="I3027" t="s">
        <v>3365</v>
      </c>
      <c r="J3027" s="10" t="str">
        <f t="shared" si="296"/>
        <v>STKR</v>
      </c>
      <c r="K3027" t="s">
        <v>10</v>
      </c>
      <c r="L3027" s="48">
        <v>9000</v>
      </c>
      <c r="M3027" t="s">
        <v>1472</v>
      </c>
      <c r="N3027" t="s">
        <v>11</v>
      </c>
      <c r="O3027" s="74">
        <v>3.5000000000000003E-2</v>
      </c>
      <c r="P3027" s="11">
        <f t="shared" si="292"/>
        <v>315</v>
      </c>
      <c r="Q3027" s="12">
        <f t="shared" si="293"/>
        <v>7.3003400000000003</v>
      </c>
      <c r="R3027" s="14">
        <f t="shared" si="294"/>
        <v>4.7999999999999996E-3</v>
      </c>
      <c r="S3027" s="13">
        <f t="shared" si="295"/>
        <v>43.2</v>
      </c>
      <c r="T3027" s="14" t="s">
        <v>349</v>
      </c>
      <c r="U3027" t="s">
        <v>18</v>
      </c>
    </row>
    <row r="3028" spans="1:21" x14ac:dyDescent="0.2">
      <c r="A3028" t="s">
        <v>5918</v>
      </c>
      <c r="B3028" s="23">
        <v>45824</v>
      </c>
      <c r="C3028" s="23">
        <v>45818</v>
      </c>
      <c r="D3028" t="s">
        <v>169</v>
      </c>
      <c r="E3028" t="s">
        <v>170</v>
      </c>
      <c r="G3028" t="s">
        <v>6411</v>
      </c>
      <c r="H3028" t="s">
        <v>3234</v>
      </c>
      <c r="I3028" t="s">
        <v>3441</v>
      </c>
      <c r="J3028" s="10" t="str">
        <f t="shared" si="296"/>
        <v>STKR</v>
      </c>
      <c r="K3028" t="s">
        <v>10</v>
      </c>
      <c r="L3028" s="48">
        <v>2020</v>
      </c>
      <c r="M3028" t="s">
        <v>1472</v>
      </c>
      <c r="N3028" t="s">
        <v>11</v>
      </c>
      <c r="O3028" s="74">
        <v>4.2000000000000003E-2</v>
      </c>
      <c r="P3028" s="11">
        <f t="shared" si="292"/>
        <v>84.84</v>
      </c>
      <c r="Q3028" s="12">
        <f t="shared" si="293"/>
        <v>7.3003400000000003</v>
      </c>
      <c r="R3028" s="14">
        <f t="shared" si="294"/>
        <v>5.7999999999999996E-3</v>
      </c>
      <c r="S3028" s="13">
        <f t="shared" si="295"/>
        <v>11.72</v>
      </c>
      <c r="T3028" s="14" t="s">
        <v>349</v>
      </c>
      <c r="U3028" t="s">
        <v>18</v>
      </c>
    </row>
    <row r="3029" spans="1:21" x14ac:dyDescent="0.2">
      <c r="A3029" t="s">
        <v>6065</v>
      </c>
      <c r="B3029" s="23">
        <v>45824</v>
      </c>
      <c r="C3029" s="23">
        <v>45783</v>
      </c>
      <c r="D3029" t="s">
        <v>169</v>
      </c>
      <c r="E3029" t="s">
        <v>170</v>
      </c>
      <c r="G3029" t="s">
        <v>6468</v>
      </c>
      <c r="H3029" t="s">
        <v>5657</v>
      </c>
      <c r="I3029" t="s">
        <v>5800</v>
      </c>
      <c r="J3029" s="10" t="str">
        <f t="shared" si="296"/>
        <v>U&amp;C-</v>
      </c>
      <c r="K3029" t="s">
        <v>10</v>
      </c>
      <c r="L3029" s="48">
        <v>15100</v>
      </c>
      <c r="M3029" t="s">
        <v>1472</v>
      </c>
      <c r="N3029" t="s">
        <v>11</v>
      </c>
      <c r="O3029" s="74">
        <v>1.1200000000000001</v>
      </c>
      <c r="P3029" s="11">
        <f t="shared" si="292"/>
        <v>16912</v>
      </c>
      <c r="Q3029" s="12">
        <f t="shared" si="293"/>
        <v>7.3003400000000003</v>
      </c>
      <c r="R3029" s="14">
        <f t="shared" si="294"/>
        <v>0.15340000000000001</v>
      </c>
      <c r="S3029" s="13">
        <f t="shared" si="295"/>
        <v>2316.34</v>
      </c>
      <c r="T3029" s="14" t="s">
        <v>349</v>
      </c>
      <c r="U3029" t="s">
        <v>177</v>
      </c>
    </row>
    <row r="3030" spans="1:21" x14ac:dyDescent="0.2">
      <c r="A3030" t="s">
        <v>6066</v>
      </c>
      <c r="B3030" s="23">
        <v>45824</v>
      </c>
      <c r="C3030" s="23">
        <v>45783</v>
      </c>
      <c r="D3030" t="s">
        <v>169</v>
      </c>
      <c r="E3030" t="s">
        <v>170</v>
      </c>
      <c r="G3030" t="s">
        <v>6470</v>
      </c>
      <c r="H3030" t="s">
        <v>5657</v>
      </c>
      <c r="I3030" t="s">
        <v>5800</v>
      </c>
      <c r="J3030" s="10" t="str">
        <f t="shared" si="296"/>
        <v>U&amp;C-</v>
      </c>
      <c r="K3030" t="s">
        <v>10</v>
      </c>
      <c r="L3030" s="48">
        <v>50</v>
      </c>
      <c r="M3030" t="s">
        <v>1472</v>
      </c>
      <c r="N3030" t="s">
        <v>11</v>
      </c>
      <c r="O3030" s="74">
        <v>1.1200000000000001</v>
      </c>
      <c r="P3030" s="11">
        <f t="shared" si="292"/>
        <v>56</v>
      </c>
      <c r="Q3030" s="12">
        <f t="shared" si="293"/>
        <v>7.3003400000000003</v>
      </c>
      <c r="R3030" s="14">
        <f t="shared" si="294"/>
        <v>0.15340000000000001</v>
      </c>
      <c r="S3030" s="13">
        <f t="shared" si="295"/>
        <v>7.67</v>
      </c>
      <c r="T3030" s="14" t="s">
        <v>349</v>
      </c>
      <c r="U3030" t="s">
        <v>177</v>
      </c>
    </row>
    <row r="3031" spans="1:21" x14ac:dyDescent="0.2">
      <c r="A3031" t="s">
        <v>6079</v>
      </c>
      <c r="B3031" s="23">
        <v>45824</v>
      </c>
      <c r="C3031" s="23">
        <v>45818</v>
      </c>
      <c r="D3031" t="s">
        <v>169</v>
      </c>
      <c r="E3031" t="s">
        <v>170</v>
      </c>
      <c r="G3031" t="s">
        <v>6470</v>
      </c>
      <c r="H3031" t="s">
        <v>3226</v>
      </c>
      <c r="I3031" t="s">
        <v>3433</v>
      </c>
      <c r="J3031" s="10" t="str">
        <f t="shared" si="296"/>
        <v>U&amp;C-</v>
      </c>
      <c r="K3031" t="s">
        <v>10</v>
      </c>
      <c r="L3031" s="48">
        <v>2020</v>
      </c>
      <c r="M3031" t="s">
        <v>1472</v>
      </c>
      <c r="N3031" t="s">
        <v>11</v>
      </c>
      <c r="O3031" s="74">
        <v>1.45</v>
      </c>
      <c r="P3031" s="11">
        <f t="shared" si="292"/>
        <v>2929</v>
      </c>
      <c r="Q3031" s="12">
        <f t="shared" si="293"/>
        <v>7.3003400000000003</v>
      </c>
      <c r="R3031" s="14">
        <f t="shared" si="294"/>
        <v>0.1986</v>
      </c>
      <c r="S3031" s="13">
        <f t="shared" si="295"/>
        <v>401.17</v>
      </c>
      <c r="T3031" s="14" t="s">
        <v>349</v>
      </c>
      <c r="U3031" t="s">
        <v>177</v>
      </c>
    </row>
    <row r="3032" spans="1:21" x14ac:dyDescent="0.2">
      <c r="A3032" t="s">
        <v>6075</v>
      </c>
      <c r="B3032" s="23">
        <v>45824</v>
      </c>
      <c r="C3032" s="23">
        <v>45783</v>
      </c>
      <c r="D3032" t="s">
        <v>169</v>
      </c>
      <c r="E3032" t="s">
        <v>170</v>
      </c>
      <c r="G3032" t="s">
        <v>6459</v>
      </c>
      <c r="H3032" t="s">
        <v>5660</v>
      </c>
      <c r="I3032" t="s">
        <v>5803</v>
      </c>
      <c r="J3032" s="10" t="str">
        <f t="shared" si="296"/>
        <v>BHRE</v>
      </c>
      <c r="K3032" t="s">
        <v>10</v>
      </c>
      <c r="L3032" s="48">
        <v>300</v>
      </c>
      <c r="M3032" t="s">
        <v>1472</v>
      </c>
      <c r="N3032" t="s">
        <v>11</v>
      </c>
      <c r="O3032" s="74">
        <v>1.35</v>
      </c>
      <c r="P3032" s="11">
        <f t="shared" si="292"/>
        <v>405</v>
      </c>
      <c r="Q3032" s="12">
        <f t="shared" si="293"/>
        <v>7.3003400000000003</v>
      </c>
      <c r="R3032" s="14">
        <f t="shared" si="294"/>
        <v>0.18490000000000001</v>
      </c>
      <c r="S3032" s="13">
        <f t="shared" si="295"/>
        <v>55.47</v>
      </c>
      <c r="T3032" s="14" t="s">
        <v>349</v>
      </c>
      <c r="U3032" t="s">
        <v>173</v>
      </c>
    </row>
    <row r="3033" spans="1:21" x14ac:dyDescent="0.2">
      <c r="A3033" t="s">
        <v>6075</v>
      </c>
      <c r="B3033" s="23">
        <v>45824</v>
      </c>
      <c r="C3033" s="23">
        <v>45783</v>
      </c>
      <c r="D3033" t="s">
        <v>169</v>
      </c>
      <c r="E3033" t="s">
        <v>170</v>
      </c>
      <c r="G3033" t="s">
        <v>6443</v>
      </c>
      <c r="H3033" t="s">
        <v>5660</v>
      </c>
      <c r="I3033" t="s">
        <v>5803</v>
      </c>
      <c r="J3033" s="10" t="str">
        <f t="shared" si="296"/>
        <v>BHRE</v>
      </c>
      <c r="K3033" t="s">
        <v>10</v>
      </c>
      <c r="L3033" s="48">
        <v>9900</v>
      </c>
      <c r="M3033" t="s">
        <v>1472</v>
      </c>
      <c r="N3033" t="s">
        <v>11</v>
      </c>
      <c r="O3033" s="74">
        <v>1.35</v>
      </c>
      <c r="P3033" s="11">
        <f t="shared" si="292"/>
        <v>13365</v>
      </c>
      <c r="Q3033" s="12">
        <f t="shared" si="293"/>
        <v>7.3003400000000003</v>
      </c>
      <c r="R3033" s="14">
        <f t="shared" si="294"/>
        <v>0.18490000000000001</v>
      </c>
      <c r="S3033" s="13">
        <f t="shared" si="295"/>
        <v>1830.51</v>
      </c>
      <c r="T3033" s="14" t="s">
        <v>349</v>
      </c>
      <c r="U3033" t="s">
        <v>173</v>
      </c>
    </row>
    <row r="3034" spans="1:21" x14ac:dyDescent="0.2">
      <c r="A3034" t="s">
        <v>6200</v>
      </c>
      <c r="B3034" s="23">
        <v>45824</v>
      </c>
      <c r="C3034" s="23">
        <v>45807</v>
      </c>
      <c r="D3034" t="s">
        <v>187</v>
      </c>
      <c r="E3034" t="s">
        <v>188</v>
      </c>
      <c r="G3034" t="s">
        <v>6496</v>
      </c>
      <c r="H3034" t="s">
        <v>3714</v>
      </c>
      <c r="I3034" t="s">
        <v>3715</v>
      </c>
      <c r="J3034" s="10" t="str">
        <f t="shared" si="296"/>
        <v>ALM-</v>
      </c>
      <c r="K3034" t="s">
        <v>98</v>
      </c>
      <c r="L3034" s="48">
        <v>100</v>
      </c>
      <c r="M3034" t="s">
        <v>186</v>
      </c>
      <c r="N3034" t="s">
        <v>11</v>
      </c>
      <c r="O3034" s="74">
        <v>3.6282999999999999</v>
      </c>
      <c r="P3034" s="11">
        <f t="shared" si="292"/>
        <v>362.83</v>
      </c>
      <c r="Q3034" s="12">
        <f t="shared" si="293"/>
        <v>7.3003400000000003</v>
      </c>
      <c r="R3034" s="14">
        <f t="shared" si="294"/>
        <v>0.497</v>
      </c>
      <c r="S3034" s="13">
        <f t="shared" si="295"/>
        <v>49.7</v>
      </c>
      <c r="T3034" s="14" t="s">
        <v>349</v>
      </c>
      <c r="U3034" t="s">
        <v>191</v>
      </c>
    </row>
    <row r="3035" spans="1:21" x14ac:dyDescent="0.2">
      <c r="A3035" t="s">
        <v>6201</v>
      </c>
      <c r="B3035" s="23">
        <v>45824</v>
      </c>
      <c r="C3035" s="23">
        <v>45807</v>
      </c>
      <c r="D3035" t="s">
        <v>187</v>
      </c>
      <c r="E3035" t="s">
        <v>188</v>
      </c>
      <c r="G3035" t="s">
        <v>6496</v>
      </c>
      <c r="H3035" t="s">
        <v>1734</v>
      </c>
      <c r="I3035" t="s">
        <v>1735</v>
      </c>
      <c r="J3035" s="10" t="str">
        <f t="shared" si="296"/>
        <v>ALM-</v>
      </c>
      <c r="K3035" t="s">
        <v>98</v>
      </c>
      <c r="L3035" s="48">
        <v>70</v>
      </c>
      <c r="M3035" t="s">
        <v>186</v>
      </c>
      <c r="N3035" t="s">
        <v>11</v>
      </c>
      <c r="O3035" s="74">
        <v>3.6282999999999999</v>
      </c>
      <c r="P3035" s="11">
        <f t="shared" si="292"/>
        <v>253.98</v>
      </c>
      <c r="Q3035" s="12">
        <f t="shared" si="293"/>
        <v>7.3003400000000003</v>
      </c>
      <c r="R3035" s="14">
        <f t="shared" si="294"/>
        <v>0.497</v>
      </c>
      <c r="S3035" s="13">
        <f t="shared" si="295"/>
        <v>34.79</v>
      </c>
      <c r="T3035" s="14" t="s">
        <v>349</v>
      </c>
      <c r="U3035" t="s">
        <v>191</v>
      </c>
    </row>
    <row r="3036" spans="1:21" x14ac:dyDescent="0.2">
      <c r="A3036" t="s">
        <v>6165</v>
      </c>
      <c r="B3036" s="23">
        <v>45824</v>
      </c>
      <c r="C3036" s="23">
        <v>45807</v>
      </c>
      <c r="D3036" t="s">
        <v>187</v>
      </c>
      <c r="E3036" t="s">
        <v>188</v>
      </c>
      <c r="G3036" t="s">
        <v>6496</v>
      </c>
      <c r="H3036" t="s">
        <v>5680</v>
      </c>
      <c r="I3036" t="s">
        <v>5823</v>
      </c>
      <c r="J3036" s="10" t="str">
        <f t="shared" si="296"/>
        <v>ALM-</v>
      </c>
      <c r="K3036" t="s">
        <v>98</v>
      </c>
      <c r="L3036" s="48">
        <v>135</v>
      </c>
      <c r="M3036" t="s">
        <v>186</v>
      </c>
      <c r="N3036" t="s">
        <v>11</v>
      </c>
      <c r="O3036" s="74">
        <v>3.1415999999999999</v>
      </c>
      <c r="P3036" s="11">
        <f t="shared" si="292"/>
        <v>424.12</v>
      </c>
      <c r="Q3036" s="12">
        <f t="shared" si="293"/>
        <v>7.3003400000000003</v>
      </c>
      <c r="R3036" s="14">
        <f t="shared" si="294"/>
        <v>0.43030000000000002</v>
      </c>
      <c r="S3036" s="13">
        <f t="shared" si="295"/>
        <v>58.09</v>
      </c>
      <c r="T3036" s="14" t="s">
        <v>349</v>
      </c>
      <c r="U3036" t="s">
        <v>191</v>
      </c>
    </row>
    <row r="3037" spans="1:21" x14ac:dyDescent="0.2">
      <c r="A3037" t="s">
        <v>6159</v>
      </c>
      <c r="B3037" s="23">
        <v>45824</v>
      </c>
      <c r="C3037" s="23">
        <v>45806</v>
      </c>
      <c r="D3037" t="s">
        <v>187</v>
      </c>
      <c r="E3037" t="s">
        <v>188</v>
      </c>
      <c r="G3037" t="s">
        <v>6496</v>
      </c>
      <c r="H3037" t="s">
        <v>211</v>
      </c>
      <c r="I3037" t="s">
        <v>212</v>
      </c>
      <c r="J3037" s="10" t="str">
        <f t="shared" si="296"/>
        <v>ALM-</v>
      </c>
      <c r="K3037" t="s">
        <v>98</v>
      </c>
      <c r="L3037" s="48">
        <v>330</v>
      </c>
      <c r="M3037" t="s">
        <v>186</v>
      </c>
      <c r="N3037" t="s">
        <v>11</v>
      </c>
      <c r="O3037" s="74">
        <v>3.1415999999999999</v>
      </c>
      <c r="P3037" s="11">
        <f t="shared" si="292"/>
        <v>1036.73</v>
      </c>
      <c r="Q3037" s="12">
        <f t="shared" si="293"/>
        <v>7.3003400000000003</v>
      </c>
      <c r="R3037" s="14">
        <f t="shared" si="294"/>
        <v>0.43030000000000002</v>
      </c>
      <c r="S3037" s="13">
        <f t="shared" si="295"/>
        <v>142</v>
      </c>
      <c r="T3037" s="14" t="s">
        <v>349</v>
      </c>
      <c r="U3037" t="s">
        <v>191</v>
      </c>
    </row>
    <row r="3038" spans="1:21" x14ac:dyDescent="0.2">
      <c r="A3038" t="s">
        <v>6167</v>
      </c>
      <c r="B3038" s="23">
        <v>45824</v>
      </c>
      <c r="C3038" s="23">
        <v>45807</v>
      </c>
      <c r="D3038" t="s">
        <v>187</v>
      </c>
      <c r="E3038" t="s">
        <v>188</v>
      </c>
      <c r="G3038" t="s">
        <v>6496</v>
      </c>
      <c r="H3038" t="s">
        <v>5682</v>
      </c>
      <c r="I3038" t="s">
        <v>5825</v>
      </c>
      <c r="J3038" s="10" t="str">
        <f t="shared" si="296"/>
        <v>ALM-</v>
      </c>
      <c r="K3038" t="s">
        <v>98</v>
      </c>
      <c r="L3038" s="48">
        <v>320</v>
      </c>
      <c r="M3038" t="s">
        <v>186</v>
      </c>
      <c r="N3038" t="s">
        <v>11</v>
      </c>
      <c r="O3038" s="74">
        <v>3.1415999999999999</v>
      </c>
      <c r="P3038" s="11">
        <f t="shared" si="292"/>
        <v>1005.31</v>
      </c>
      <c r="Q3038" s="12">
        <f t="shared" si="293"/>
        <v>7.3003400000000003</v>
      </c>
      <c r="R3038" s="14">
        <f t="shared" si="294"/>
        <v>0.43030000000000002</v>
      </c>
      <c r="S3038" s="13">
        <f t="shared" si="295"/>
        <v>137.69999999999999</v>
      </c>
      <c r="T3038" s="14" t="s">
        <v>349</v>
      </c>
      <c r="U3038" t="s">
        <v>191</v>
      </c>
    </row>
    <row r="3039" spans="1:21" x14ac:dyDescent="0.2">
      <c r="A3039" t="s">
        <v>6163</v>
      </c>
      <c r="B3039" s="23">
        <v>45824</v>
      </c>
      <c r="C3039" s="23">
        <v>45807</v>
      </c>
      <c r="D3039" t="s">
        <v>187</v>
      </c>
      <c r="E3039" t="s">
        <v>188</v>
      </c>
      <c r="G3039" t="s">
        <v>6496</v>
      </c>
      <c r="H3039" t="s">
        <v>1206</v>
      </c>
      <c r="I3039" t="s">
        <v>1207</v>
      </c>
      <c r="J3039" s="10" t="str">
        <f t="shared" si="296"/>
        <v>ALM-</v>
      </c>
      <c r="K3039" t="s">
        <v>98</v>
      </c>
      <c r="L3039" s="48">
        <v>450</v>
      </c>
      <c r="M3039" t="s">
        <v>186</v>
      </c>
      <c r="N3039" t="s">
        <v>11</v>
      </c>
      <c r="O3039" s="74">
        <v>3.1415999999999999</v>
      </c>
      <c r="P3039" s="11">
        <f t="shared" si="292"/>
        <v>1413.72</v>
      </c>
      <c r="Q3039" s="12">
        <f t="shared" si="293"/>
        <v>7.3003400000000003</v>
      </c>
      <c r="R3039" s="14">
        <f t="shared" si="294"/>
        <v>0.43030000000000002</v>
      </c>
      <c r="S3039" s="13">
        <f t="shared" si="295"/>
        <v>193.64</v>
      </c>
      <c r="T3039" s="14" t="s">
        <v>349</v>
      </c>
      <c r="U3039" t="s">
        <v>191</v>
      </c>
    </row>
    <row r="3040" spans="1:21" x14ac:dyDescent="0.2">
      <c r="A3040" t="s">
        <v>6158</v>
      </c>
      <c r="B3040" s="23">
        <v>45824</v>
      </c>
      <c r="C3040" s="23">
        <v>45806</v>
      </c>
      <c r="D3040" t="s">
        <v>187</v>
      </c>
      <c r="E3040" t="s">
        <v>188</v>
      </c>
      <c r="G3040" t="s">
        <v>6496</v>
      </c>
      <c r="H3040" t="s">
        <v>1715</v>
      </c>
      <c r="I3040" t="s">
        <v>1214</v>
      </c>
      <c r="J3040" s="10" t="str">
        <f t="shared" si="296"/>
        <v>ALM-</v>
      </c>
      <c r="K3040" t="s">
        <v>98</v>
      </c>
      <c r="L3040" s="48">
        <v>300</v>
      </c>
      <c r="M3040" t="s">
        <v>186</v>
      </c>
      <c r="N3040" t="s">
        <v>11</v>
      </c>
      <c r="O3040" s="74">
        <v>3.1415999999999999</v>
      </c>
      <c r="P3040" s="11">
        <f t="shared" si="292"/>
        <v>942.48</v>
      </c>
      <c r="Q3040" s="12">
        <f t="shared" si="293"/>
        <v>7.3003400000000003</v>
      </c>
      <c r="R3040" s="14">
        <f t="shared" si="294"/>
        <v>0.43030000000000002</v>
      </c>
      <c r="S3040" s="13">
        <f t="shared" si="295"/>
        <v>129.09</v>
      </c>
      <c r="T3040" s="14" t="s">
        <v>349</v>
      </c>
      <c r="U3040" t="s">
        <v>191</v>
      </c>
    </row>
    <row r="3041" spans="1:21" x14ac:dyDescent="0.2">
      <c r="A3041" t="s">
        <v>6160</v>
      </c>
      <c r="B3041" s="23">
        <v>45824</v>
      </c>
      <c r="C3041" s="23">
        <v>45806</v>
      </c>
      <c r="D3041" t="s">
        <v>187</v>
      </c>
      <c r="E3041" t="s">
        <v>188</v>
      </c>
      <c r="G3041" t="s">
        <v>6496</v>
      </c>
      <c r="H3041" t="s">
        <v>202</v>
      </c>
      <c r="I3041" t="s">
        <v>203</v>
      </c>
      <c r="J3041" s="10" t="str">
        <f t="shared" si="296"/>
        <v>ALM-</v>
      </c>
      <c r="K3041" t="s">
        <v>98</v>
      </c>
      <c r="L3041" s="48">
        <v>520</v>
      </c>
      <c r="M3041" t="s">
        <v>186</v>
      </c>
      <c r="N3041" t="s">
        <v>11</v>
      </c>
      <c r="O3041" s="74">
        <v>3.1415999999999999</v>
      </c>
      <c r="P3041" s="11">
        <f t="shared" si="292"/>
        <v>1633.63</v>
      </c>
      <c r="Q3041" s="12">
        <f t="shared" si="293"/>
        <v>7.3003400000000003</v>
      </c>
      <c r="R3041" s="14">
        <f t="shared" si="294"/>
        <v>0.43030000000000002</v>
      </c>
      <c r="S3041" s="13">
        <f t="shared" si="295"/>
        <v>223.76</v>
      </c>
      <c r="T3041" s="14" t="s">
        <v>349</v>
      </c>
      <c r="U3041" t="s">
        <v>191</v>
      </c>
    </row>
    <row r="3042" spans="1:21" x14ac:dyDescent="0.2">
      <c r="A3042" t="s">
        <v>6162</v>
      </c>
      <c r="B3042" s="23">
        <v>45824</v>
      </c>
      <c r="C3042" s="23">
        <v>45806</v>
      </c>
      <c r="D3042" t="s">
        <v>187</v>
      </c>
      <c r="E3042" t="s">
        <v>188</v>
      </c>
      <c r="G3042" t="s">
        <v>6496</v>
      </c>
      <c r="H3042" t="s">
        <v>5679</v>
      </c>
      <c r="I3042" t="s">
        <v>5822</v>
      </c>
      <c r="J3042" s="10" t="str">
        <f t="shared" si="296"/>
        <v>ALM-</v>
      </c>
      <c r="K3042" t="s">
        <v>98</v>
      </c>
      <c r="L3042" s="48">
        <v>750</v>
      </c>
      <c r="M3042" t="s">
        <v>186</v>
      </c>
      <c r="N3042" t="s">
        <v>11</v>
      </c>
      <c r="O3042" s="74">
        <v>3.1415999999999999</v>
      </c>
      <c r="P3042" s="11">
        <f t="shared" si="292"/>
        <v>2356.1999999999998</v>
      </c>
      <c r="Q3042" s="12">
        <f t="shared" si="293"/>
        <v>7.3003400000000003</v>
      </c>
      <c r="R3042" s="14">
        <f t="shared" si="294"/>
        <v>0.43030000000000002</v>
      </c>
      <c r="S3042" s="13">
        <f t="shared" si="295"/>
        <v>322.73</v>
      </c>
      <c r="T3042" s="14" t="s">
        <v>349</v>
      </c>
      <c r="U3042" t="s">
        <v>191</v>
      </c>
    </row>
    <row r="3043" spans="1:21" x14ac:dyDescent="0.2">
      <c r="A3043" t="s">
        <v>6161</v>
      </c>
      <c r="B3043" s="23">
        <v>45824</v>
      </c>
      <c r="C3043" s="23">
        <v>45806</v>
      </c>
      <c r="D3043" t="s">
        <v>187</v>
      </c>
      <c r="E3043" t="s">
        <v>188</v>
      </c>
      <c r="G3043" t="s">
        <v>6496</v>
      </c>
      <c r="H3043" t="s">
        <v>4689</v>
      </c>
      <c r="I3043" t="s">
        <v>4690</v>
      </c>
      <c r="J3043" s="10" t="str">
        <f t="shared" si="296"/>
        <v>ALM-</v>
      </c>
      <c r="K3043" t="s">
        <v>98</v>
      </c>
      <c r="L3043" s="48">
        <v>1350</v>
      </c>
      <c r="M3043" t="s">
        <v>186</v>
      </c>
      <c r="N3043" t="s">
        <v>11</v>
      </c>
      <c r="O3043" s="74">
        <v>3.1415999999999999</v>
      </c>
      <c r="P3043" s="11">
        <f t="shared" si="292"/>
        <v>4241.16</v>
      </c>
      <c r="Q3043" s="12">
        <f t="shared" si="293"/>
        <v>7.3003400000000003</v>
      </c>
      <c r="R3043" s="14">
        <f t="shared" si="294"/>
        <v>0.43030000000000002</v>
      </c>
      <c r="S3043" s="13">
        <f t="shared" si="295"/>
        <v>580.91</v>
      </c>
      <c r="T3043" s="14" t="s">
        <v>349</v>
      </c>
      <c r="U3043" t="s">
        <v>191</v>
      </c>
    </row>
    <row r="3044" spans="1:21" x14ac:dyDescent="0.2">
      <c r="A3044" t="s">
        <v>6164</v>
      </c>
      <c r="B3044" s="23">
        <v>45824</v>
      </c>
      <c r="C3044" s="23">
        <v>45807</v>
      </c>
      <c r="D3044" t="s">
        <v>187</v>
      </c>
      <c r="E3044" t="s">
        <v>188</v>
      </c>
      <c r="G3044" t="s">
        <v>6496</v>
      </c>
      <c r="H3044" t="s">
        <v>1210</v>
      </c>
      <c r="I3044" t="s">
        <v>1211</v>
      </c>
      <c r="J3044" s="10" t="str">
        <f t="shared" si="296"/>
        <v>ALM-</v>
      </c>
      <c r="K3044" t="s">
        <v>98</v>
      </c>
      <c r="L3044" s="48">
        <v>530</v>
      </c>
      <c r="M3044" t="s">
        <v>186</v>
      </c>
      <c r="N3044" t="s">
        <v>11</v>
      </c>
      <c r="O3044" s="74">
        <v>3.1415999999999999</v>
      </c>
      <c r="P3044" s="11">
        <f t="shared" si="292"/>
        <v>1665.05</v>
      </c>
      <c r="Q3044" s="12">
        <f t="shared" si="293"/>
        <v>7.3003400000000003</v>
      </c>
      <c r="R3044" s="14">
        <f t="shared" si="294"/>
        <v>0.43030000000000002</v>
      </c>
      <c r="S3044" s="13">
        <f t="shared" si="295"/>
        <v>228.06</v>
      </c>
      <c r="T3044" s="14" t="s">
        <v>349</v>
      </c>
      <c r="U3044" t="s">
        <v>191</v>
      </c>
    </row>
    <row r="3045" spans="1:21" x14ac:dyDescent="0.2">
      <c r="A3045" t="s">
        <v>6291</v>
      </c>
      <c r="B3045" s="23">
        <v>45824</v>
      </c>
      <c r="C3045" s="23">
        <v>45806</v>
      </c>
      <c r="D3045" t="s">
        <v>866</v>
      </c>
      <c r="E3045" t="s">
        <v>867</v>
      </c>
      <c r="G3045" t="s">
        <v>6576</v>
      </c>
      <c r="H3045" t="s">
        <v>874</v>
      </c>
      <c r="I3045" t="s">
        <v>875</v>
      </c>
      <c r="J3045" s="10" t="s">
        <v>1483</v>
      </c>
      <c r="K3045" t="s">
        <v>10</v>
      </c>
      <c r="L3045" s="48">
        <v>8440</v>
      </c>
      <c r="M3045" t="s">
        <v>1472</v>
      </c>
      <c r="N3045" t="s">
        <v>11</v>
      </c>
      <c r="O3045" s="74">
        <v>6.4602000000000004</v>
      </c>
      <c r="P3045" s="11">
        <f t="shared" si="292"/>
        <v>54524.09</v>
      </c>
      <c r="Q3045" s="12">
        <f t="shared" si="293"/>
        <v>7.3003400000000003</v>
      </c>
      <c r="R3045" s="14">
        <f t="shared" si="294"/>
        <v>0.88490000000000002</v>
      </c>
      <c r="S3045" s="13">
        <f t="shared" si="295"/>
        <v>7468.56</v>
      </c>
      <c r="T3045" s="14" t="s">
        <v>349</v>
      </c>
      <c r="U3045" t="s">
        <v>36</v>
      </c>
    </row>
    <row r="3046" spans="1:21" x14ac:dyDescent="0.2">
      <c r="A3046" t="s">
        <v>876</v>
      </c>
      <c r="B3046" s="23">
        <v>45824</v>
      </c>
      <c r="C3046" s="23">
        <v>45287</v>
      </c>
      <c r="D3046" t="s">
        <v>866</v>
      </c>
      <c r="E3046" t="s">
        <v>867</v>
      </c>
      <c r="G3046" t="s">
        <v>6583</v>
      </c>
      <c r="H3046" t="s">
        <v>874</v>
      </c>
      <c r="I3046" t="s">
        <v>875</v>
      </c>
      <c r="J3046" s="10" t="s">
        <v>1483</v>
      </c>
      <c r="K3046" t="s">
        <v>10</v>
      </c>
      <c r="L3046" s="48">
        <v>1316</v>
      </c>
      <c r="M3046" t="s">
        <v>1472</v>
      </c>
      <c r="N3046" t="s">
        <v>11</v>
      </c>
      <c r="O3046" s="74">
        <v>6.6637000000000004</v>
      </c>
      <c r="P3046" s="11">
        <f t="shared" si="292"/>
        <v>8769.43</v>
      </c>
      <c r="Q3046" s="12">
        <f t="shared" si="293"/>
        <v>7.3003400000000003</v>
      </c>
      <c r="R3046" s="14">
        <f t="shared" si="294"/>
        <v>0.91279999999999994</v>
      </c>
      <c r="S3046" s="13">
        <f t="shared" si="295"/>
        <v>1201.24</v>
      </c>
      <c r="T3046" s="14" t="s">
        <v>349</v>
      </c>
      <c r="U3046" t="s">
        <v>36</v>
      </c>
    </row>
    <row r="3047" spans="1:21" x14ac:dyDescent="0.2">
      <c r="A3047" t="s">
        <v>5242</v>
      </c>
      <c r="B3047" s="23">
        <v>45824</v>
      </c>
      <c r="C3047" s="23">
        <v>45287</v>
      </c>
      <c r="D3047" t="s">
        <v>866</v>
      </c>
      <c r="E3047" t="s">
        <v>867</v>
      </c>
      <c r="G3047" t="s">
        <v>6583</v>
      </c>
      <c r="H3047" t="s">
        <v>874</v>
      </c>
      <c r="I3047" t="s">
        <v>875</v>
      </c>
      <c r="J3047" s="10" t="s">
        <v>1483</v>
      </c>
      <c r="K3047" t="s">
        <v>10</v>
      </c>
      <c r="L3047" s="48">
        <v>4</v>
      </c>
      <c r="M3047" t="s">
        <v>1472</v>
      </c>
      <c r="N3047" t="s">
        <v>11</v>
      </c>
      <c r="O3047" s="74">
        <v>6.6637000000000004</v>
      </c>
      <c r="P3047" s="11">
        <f t="shared" si="292"/>
        <v>26.65</v>
      </c>
      <c r="Q3047" s="12">
        <f t="shared" si="293"/>
        <v>7.3003400000000003</v>
      </c>
      <c r="R3047" s="14">
        <f t="shared" si="294"/>
        <v>0.91279999999999994</v>
      </c>
      <c r="S3047" s="13">
        <f t="shared" si="295"/>
        <v>3.65</v>
      </c>
      <c r="T3047" s="14" t="s">
        <v>349</v>
      </c>
      <c r="U3047" t="s">
        <v>36</v>
      </c>
    </row>
    <row r="3048" spans="1:21" x14ac:dyDescent="0.2">
      <c r="A3048" t="s">
        <v>6335</v>
      </c>
      <c r="B3048" s="23">
        <v>45824</v>
      </c>
      <c r="C3048" s="23">
        <v>45675</v>
      </c>
      <c r="D3048" t="s">
        <v>866</v>
      </c>
      <c r="E3048" t="s">
        <v>867</v>
      </c>
      <c r="G3048" t="s">
        <v>6606</v>
      </c>
      <c r="H3048" t="s">
        <v>870</v>
      </c>
      <c r="I3048" t="s">
        <v>871</v>
      </c>
      <c r="J3048" s="10" t="s">
        <v>1483</v>
      </c>
      <c r="K3048" t="s">
        <v>10</v>
      </c>
      <c r="L3048" s="48">
        <v>1000</v>
      </c>
      <c r="M3048" t="s">
        <v>1472</v>
      </c>
      <c r="N3048" t="s">
        <v>11</v>
      </c>
      <c r="O3048" s="74">
        <v>8.8053000000000008</v>
      </c>
      <c r="P3048" s="11">
        <f t="shared" si="292"/>
        <v>8805.2999999999993</v>
      </c>
      <c r="Q3048" s="12">
        <f t="shared" si="293"/>
        <v>7.3003400000000003</v>
      </c>
      <c r="R3048" s="14">
        <f t="shared" si="294"/>
        <v>1.2060999999999999</v>
      </c>
      <c r="S3048" s="13">
        <f t="shared" si="295"/>
        <v>1206.0999999999999</v>
      </c>
      <c r="T3048" s="14" t="s">
        <v>349</v>
      </c>
      <c r="U3048" t="s">
        <v>36</v>
      </c>
    </row>
    <row r="3049" spans="1:21" x14ac:dyDescent="0.2">
      <c r="A3049" t="s">
        <v>6327</v>
      </c>
      <c r="B3049" s="23">
        <v>45824</v>
      </c>
      <c r="C3049" s="23">
        <v>45793</v>
      </c>
      <c r="D3049" t="s">
        <v>21</v>
      </c>
      <c r="E3049" t="s">
        <v>22</v>
      </c>
      <c r="G3049" t="s">
        <v>6602</v>
      </c>
      <c r="H3049" t="s">
        <v>5721</v>
      </c>
      <c r="I3049" t="s">
        <v>5862</v>
      </c>
      <c r="J3049" s="10" t="str">
        <f t="shared" ref="J3049:J3080" si="297">+LEFT(U3049,4)</f>
        <v>RACK</v>
      </c>
      <c r="K3049" t="s">
        <v>10</v>
      </c>
      <c r="L3049" s="48">
        <v>1800</v>
      </c>
      <c r="M3049" t="s">
        <v>1472</v>
      </c>
      <c r="N3049" t="s">
        <v>11</v>
      </c>
      <c r="O3049" s="74">
        <v>7.7855999999999996</v>
      </c>
      <c r="P3049" s="11">
        <f t="shared" si="292"/>
        <v>14014.08</v>
      </c>
      <c r="Q3049" s="12">
        <f t="shared" si="293"/>
        <v>7.3003400000000003</v>
      </c>
      <c r="R3049" s="14">
        <f t="shared" si="294"/>
        <v>1.0665</v>
      </c>
      <c r="S3049" s="13">
        <f t="shared" si="295"/>
        <v>1919.7</v>
      </c>
      <c r="T3049" s="14" t="s">
        <v>349</v>
      </c>
      <c r="U3049" t="s">
        <v>6643</v>
      </c>
    </row>
    <row r="3050" spans="1:21" x14ac:dyDescent="0.2">
      <c r="A3050" t="s">
        <v>5932</v>
      </c>
      <c r="B3050" s="23">
        <v>45824</v>
      </c>
      <c r="C3050" s="23">
        <v>45813</v>
      </c>
      <c r="D3050" t="s">
        <v>101</v>
      </c>
      <c r="E3050" t="s">
        <v>102</v>
      </c>
      <c r="G3050" t="s">
        <v>6418</v>
      </c>
      <c r="H3050" t="s">
        <v>5623</v>
      </c>
      <c r="I3050" t="s">
        <v>5766</v>
      </c>
      <c r="J3050" s="10" t="str">
        <f t="shared" si="297"/>
        <v>STKR</v>
      </c>
      <c r="K3050" t="s">
        <v>10</v>
      </c>
      <c r="L3050" s="48">
        <v>1130</v>
      </c>
      <c r="M3050" t="s">
        <v>1472</v>
      </c>
      <c r="N3050" t="s">
        <v>11</v>
      </c>
      <c r="O3050" s="74">
        <v>0.05</v>
      </c>
      <c r="P3050" s="11">
        <f t="shared" si="292"/>
        <v>56.5</v>
      </c>
      <c r="Q3050" s="12">
        <f t="shared" si="293"/>
        <v>7.3003400000000003</v>
      </c>
      <c r="R3050" s="14">
        <f t="shared" si="294"/>
        <v>6.7999999999999996E-3</v>
      </c>
      <c r="S3050" s="13">
        <f t="shared" si="295"/>
        <v>7.68</v>
      </c>
      <c r="T3050" s="14" t="s">
        <v>349</v>
      </c>
      <c r="U3050" t="s">
        <v>18</v>
      </c>
    </row>
    <row r="3051" spans="1:21" x14ac:dyDescent="0.2">
      <c r="A3051" t="s">
        <v>5919</v>
      </c>
      <c r="B3051" s="23">
        <v>45824</v>
      </c>
      <c r="C3051" s="23">
        <v>45818</v>
      </c>
      <c r="D3051" t="s">
        <v>169</v>
      </c>
      <c r="E3051" t="s">
        <v>170</v>
      </c>
      <c r="G3051" t="s">
        <v>6411</v>
      </c>
      <c r="H3051" t="s">
        <v>5616</v>
      </c>
      <c r="I3051" t="s">
        <v>5759</v>
      </c>
      <c r="J3051" s="10" t="str">
        <f t="shared" si="297"/>
        <v>STKR</v>
      </c>
      <c r="K3051" t="s">
        <v>10</v>
      </c>
      <c r="L3051" s="48">
        <v>1000</v>
      </c>
      <c r="M3051" t="s">
        <v>1472</v>
      </c>
      <c r="N3051" t="s">
        <v>11</v>
      </c>
      <c r="O3051" s="74">
        <v>4.2000000000000003E-2</v>
      </c>
      <c r="P3051" s="11">
        <f t="shared" si="292"/>
        <v>42</v>
      </c>
      <c r="Q3051" s="12">
        <f t="shared" si="293"/>
        <v>7.3003400000000003</v>
      </c>
      <c r="R3051" s="14">
        <f t="shared" si="294"/>
        <v>5.7999999999999996E-3</v>
      </c>
      <c r="S3051" s="13">
        <f t="shared" si="295"/>
        <v>5.8</v>
      </c>
      <c r="T3051" s="14" t="s">
        <v>349</v>
      </c>
      <c r="U3051" t="s">
        <v>18</v>
      </c>
    </row>
    <row r="3052" spans="1:21" x14ac:dyDescent="0.2">
      <c r="A3052" t="s">
        <v>5927</v>
      </c>
      <c r="B3052" s="23">
        <v>45824</v>
      </c>
      <c r="C3052" s="23">
        <v>45799</v>
      </c>
      <c r="D3052" t="s">
        <v>101</v>
      </c>
      <c r="E3052" t="s">
        <v>102</v>
      </c>
      <c r="G3052" t="s">
        <v>6418</v>
      </c>
      <c r="H3052" t="s">
        <v>5620</v>
      </c>
      <c r="I3052" t="s">
        <v>5763</v>
      </c>
      <c r="J3052" s="10" t="str">
        <f t="shared" si="297"/>
        <v>STKR</v>
      </c>
      <c r="K3052" t="s">
        <v>10</v>
      </c>
      <c r="L3052" s="48">
        <v>1320</v>
      </c>
      <c r="M3052" t="s">
        <v>1472</v>
      </c>
      <c r="N3052" t="s">
        <v>11</v>
      </c>
      <c r="O3052" s="74">
        <v>0.05</v>
      </c>
      <c r="P3052" s="11">
        <f t="shared" si="292"/>
        <v>66</v>
      </c>
      <c r="Q3052" s="12">
        <f t="shared" si="293"/>
        <v>7.3003400000000003</v>
      </c>
      <c r="R3052" s="14">
        <f t="shared" si="294"/>
        <v>6.7999999999999996E-3</v>
      </c>
      <c r="S3052" s="13">
        <f t="shared" si="295"/>
        <v>8.98</v>
      </c>
      <c r="T3052" s="14" t="s">
        <v>349</v>
      </c>
      <c r="U3052" t="s">
        <v>18</v>
      </c>
    </row>
    <row r="3053" spans="1:21" x14ac:dyDescent="0.2">
      <c r="A3053" t="s">
        <v>5928</v>
      </c>
      <c r="B3053" s="23">
        <v>45824</v>
      </c>
      <c r="C3053" s="23">
        <v>45799</v>
      </c>
      <c r="D3053" t="s">
        <v>101</v>
      </c>
      <c r="E3053" t="s">
        <v>102</v>
      </c>
      <c r="G3053" t="s">
        <v>6418</v>
      </c>
      <c r="H3053" t="s">
        <v>5620</v>
      </c>
      <c r="I3053" t="s">
        <v>5763</v>
      </c>
      <c r="J3053" s="10" t="str">
        <f t="shared" si="297"/>
        <v>STKR</v>
      </c>
      <c r="K3053" t="s">
        <v>10</v>
      </c>
      <c r="L3053" s="48">
        <v>20</v>
      </c>
      <c r="M3053" t="s">
        <v>1472</v>
      </c>
      <c r="N3053" t="s">
        <v>11</v>
      </c>
      <c r="O3053" s="74">
        <v>0.05</v>
      </c>
      <c r="P3053" s="11">
        <f t="shared" si="292"/>
        <v>1</v>
      </c>
      <c r="Q3053" s="12">
        <f t="shared" si="293"/>
        <v>7.3003400000000003</v>
      </c>
      <c r="R3053" s="14">
        <f t="shared" si="294"/>
        <v>6.7999999999999996E-3</v>
      </c>
      <c r="S3053" s="13">
        <f t="shared" si="295"/>
        <v>0.14000000000000001</v>
      </c>
      <c r="T3053" s="14" t="s">
        <v>349</v>
      </c>
      <c r="U3053" t="s">
        <v>18</v>
      </c>
    </row>
    <row r="3054" spans="1:21" x14ac:dyDescent="0.2">
      <c r="A3054" t="s">
        <v>5933</v>
      </c>
      <c r="B3054" s="23">
        <v>45824</v>
      </c>
      <c r="C3054" s="23">
        <v>45813</v>
      </c>
      <c r="D3054" t="s">
        <v>101</v>
      </c>
      <c r="E3054" t="s">
        <v>102</v>
      </c>
      <c r="G3054" t="s">
        <v>6418</v>
      </c>
      <c r="H3054" t="s">
        <v>5624</v>
      </c>
      <c r="I3054" t="s">
        <v>5767</v>
      </c>
      <c r="J3054" s="10" t="str">
        <f t="shared" si="297"/>
        <v>STKR</v>
      </c>
      <c r="K3054" t="s">
        <v>10</v>
      </c>
      <c r="L3054" s="48">
        <v>3530</v>
      </c>
      <c r="M3054" t="s">
        <v>1472</v>
      </c>
      <c r="N3054" t="s">
        <v>11</v>
      </c>
      <c r="O3054" s="74">
        <v>0.05</v>
      </c>
      <c r="P3054" s="11">
        <f t="shared" si="292"/>
        <v>176.5</v>
      </c>
      <c r="Q3054" s="12">
        <f t="shared" si="293"/>
        <v>7.3003400000000003</v>
      </c>
      <c r="R3054" s="14">
        <f t="shared" si="294"/>
        <v>6.7999999999999996E-3</v>
      </c>
      <c r="S3054" s="13">
        <f t="shared" si="295"/>
        <v>24</v>
      </c>
      <c r="T3054" s="14" t="s">
        <v>349</v>
      </c>
      <c r="U3054" t="s">
        <v>18</v>
      </c>
    </row>
    <row r="3055" spans="1:21" x14ac:dyDescent="0.2">
      <c r="A3055" t="s">
        <v>5997</v>
      </c>
      <c r="B3055" s="23">
        <v>45824</v>
      </c>
      <c r="C3055" s="23">
        <v>45813</v>
      </c>
      <c r="D3055" t="s">
        <v>169</v>
      </c>
      <c r="E3055" t="s">
        <v>170</v>
      </c>
      <c r="G3055" t="s">
        <v>6443</v>
      </c>
      <c r="H3055" t="s">
        <v>1611</v>
      </c>
      <c r="I3055" t="s">
        <v>1612</v>
      </c>
      <c r="J3055" s="10" t="str">
        <f t="shared" si="297"/>
        <v>U&amp;C-</v>
      </c>
      <c r="K3055" t="s">
        <v>10</v>
      </c>
      <c r="L3055" s="48">
        <v>3000</v>
      </c>
      <c r="M3055" t="s">
        <v>1472</v>
      </c>
      <c r="N3055" t="s">
        <v>11</v>
      </c>
      <c r="O3055" s="74">
        <v>0.22839999999999999</v>
      </c>
      <c r="P3055" s="11">
        <f t="shared" si="292"/>
        <v>685.2</v>
      </c>
      <c r="Q3055" s="12">
        <f t="shared" si="293"/>
        <v>7.3003400000000003</v>
      </c>
      <c r="R3055" s="14">
        <f t="shared" si="294"/>
        <v>3.1300000000000001E-2</v>
      </c>
      <c r="S3055" s="13">
        <f t="shared" si="295"/>
        <v>93.9</v>
      </c>
      <c r="T3055" s="14" t="s">
        <v>349</v>
      </c>
      <c r="U3055" t="s">
        <v>177</v>
      </c>
    </row>
    <row r="3056" spans="1:21" x14ac:dyDescent="0.2">
      <c r="A3056" t="s">
        <v>5998</v>
      </c>
      <c r="B3056" s="23">
        <v>45824</v>
      </c>
      <c r="C3056" s="23">
        <v>45813</v>
      </c>
      <c r="D3056" t="s">
        <v>169</v>
      </c>
      <c r="E3056" t="s">
        <v>170</v>
      </c>
      <c r="G3056" t="s">
        <v>6443</v>
      </c>
      <c r="H3056" t="s">
        <v>4601</v>
      </c>
      <c r="I3056" t="s">
        <v>4602</v>
      </c>
      <c r="J3056" s="10" t="str">
        <f t="shared" si="297"/>
        <v>U&amp;C-</v>
      </c>
      <c r="K3056" t="s">
        <v>10</v>
      </c>
      <c r="L3056" s="48">
        <v>5020</v>
      </c>
      <c r="M3056" t="s">
        <v>1472</v>
      </c>
      <c r="N3056" t="s">
        <v>11</v>
      </c>
      <c r="O3056" s="74">
        <v>0.22839999999999999</v>
      </c>
      <c r="P3056" s="11">
        <f t="shared" si="292"/>
        <v>1146.57</v>
      </c>
      <c r="Q3056" s="12">
        <f t="shared" si="293"/>
        <v>7.3003400000000003</v>
      </c>
      <c r="R3056" s="14">
        <f t="shared" si="294"/>
        <v>3.1300000000000001E-2</v>
      </c>
      <c r="S3056" s="13">
        <f t="shared" si="295"/>
        <v>157.13</v>
      </c>
      <c r="T3056" s="14" t="s">
        <v>349</v>
      </c>
      <c r="U3056" t="s">
        <v>177</v>
      </c>
    </row>
    <row r="3057" spans="1:21" x14ac:dyDescent="0.2">
      <c r="A3057" t="s">
        <v>6048</v>
      </c>
      <c r="B3057" s="23">
        <v>45824</v>
      </c>
      <c r="C3057" s="23">
        <v>45799</v>
      </c>
      <c r="D3057" t="s">
        <v>169</v>
      </c>
      <c r="E3057" t="s">
        <v>170</v>
      </c>
      <c r="G3057" t="s">
        <v>6459</v>
      </c>
      <c r="H3057" t="s">
        <v>5653</v>
      </c>
      <c r="I3057" t="s">
        <v>5796</v>
      </c>
      <c r="J3057" s="10" t="str">
        <f t="shared" si="297"/>
        <v>BHRE</v>
      </c>
      <c r="K3057" t="s">
        <v>10</v>
      </c>
      <c r="L3057" s="48">
        <v>1770</v>
      </c>
      <c r="M3057" t="s">
        <v>1472</v>
      </c>
      <c r="N3057" t="s">
        <v>11</v>
      </c>
      <c r="O3057" s="74">
        <v>0.76</v>
      </c>
      <c r="P3057" s="11">
        <f t="shared" si="292"/>
        <v>1345.2</v>
      </c>
      <c r="Q3057" s="12">
        <f t="shared" si="293"/>
        <v>7.3003400000000003</v>
      </c>
      <c r="R3057" s="14">
        <f t="shared" si="294"/>
        <v>0.1041</v>
      </c>
      <c r="S3057" s="13">
        <f t="shared" si="295"/>
        <v>184.26</v>
      </c>
      <c r="T3057" s="14" t="s">
        <v>349</v>
      </c>
      <c r="U3057" t="s">
        <v>173</v>
      </c>
    </row>
    <row r="3058" spans="1:21" x14ac:dyDescent="0.2">
      <c r="A3058" t="s">
        <v>6005</v>
      </c>
      <c r="B3058" s="23">
        <v>45824</v>
      </c>
      <c r="C3058" s="23">
        <v>45807</v>
      </c>
      <c r="D3058" t="s">
        <v>530</v>
      </c>
      <c r="E3058" t="s">
        <v>531</v>
      </c>
      <c r="G3058" t="s">
        <v>6445</v>
      </c>
      <c r="H3058" t="s">
        <v>5638</v>
      </c>
      <c r="I3058" t="s">
        <v>5781</v>
      </c>
      <c r="J3058" s="10" t="str">
        <f t="shared" si="297"/>
        <v>MISC</v>
      </c>
      <c r="K3058" t="s">
        <v>10</v>
      </c>
      <c r="L3058" s="48">
        <v>10000</v>
      </c>
      <c r="M3058" t="s">
        <v>1472</v>
      </c>
      <c r="N3058" t="s">
        <v>11</v>
      </c>
      <c r="O3058" s="74">
        <v>0.2356</v>
      </c>
      <c r="P3058" s="11">
        <f t="shared" si="292"/>
        <v>2356</v>
      </c>
      <c r="Q3058" s="12">
        <f t="shared" si="293"/>
        <v>7.3003400000000003</v>
      </c>
      <c r="R3058" s="14">
        <f t="shared" si="294"/>
        <v>3.2300000000000002E-2</v>
      </c>
      <c r="S3058" s="13">
        <f t="shared" si="295"/>
        <v>323</v>
      </c>
      <c r="T3058" s="14" t="s">
        <v>349</v>
      </c>
      <c r="U3058" t="s">
        <v>25</v>
      </c>
    </row>
    <row r="3059" spans="1:21" x14ac:dyDescent="0.2">
      <c r="A3059" t="s">
        <v>6021</v>
      </c>
      <c r="B3059" s="23">
        <v>45824</v>
      </c>
      <c r="C3059" s="23">
        <v>45807</v>
      </c>
      <c r="D3059" t="s">
        <v>530</v>
      </c>
      <c r="E3059" t="s">
        <v>531</v>
      </c>
      <c r="G3059" t="s">
        <v>6445</v>
      </c>
      <c r="H3059" t="s">
        <v>5646</v>
      </c>
      <c r="I3059" t="s">
        <v>5789</v>
      </c>
      <c r="J3059" s="10" t="str">
        <f t="shared" si="297"/>
        <v>MISC</v>
      </c>
      <c r="K3059" t="s">
        <v>10</v>
      </c>
      <c r="L3059" s="48">
        <v>8000</v>
      </c>
      <c r="M3059" t="s">
        <v>1472</v>
      </c>
      <c r="N3059" t="s">
        <v>11</v>
      </c>
      <c r="O3059" s="74">
        <v>0.30149999999999999</v>
      </c>
      <c r="P3059" s="11">
        <f t="shared" si="292"/>
        <v>2412</v>
      </c>
      <c r="Q3059" s="12">
        <f t="shared" si="293"/>
        <v>7.3003400000000003</v>
      </c>
      <c r="R3059" s="14">
        <f t="shared" si="294"/>
        <v>4.1300000000000003E-2</v>
      </c>
      <c r="S3059" s="13">
        <f t="shared" si="295"/>
        <v>330.4</v>
      </c>
      <c r="T3059" s="14" t="s">
        <v>349</v>
      </c>
      <c r="U3059" t="s">
        <v>25</v>
      </c>
    </row>
    <row r="3060" spans="1:21" x14ac:dyDescent="0.2">
      <c r="A3060" t="s">
        <v>6025</v>
      </c>
      <c r="B3060" s="23">
        <v>45824</v>
      </c>
      <c r="C3060" s="23">
        <v>45807</v>
      </c>
      <c r="D3060" t="s">
        <v>530</v>
      </c>
      <c r="E3060" t="s">
        <v>531</v>
      </c>
      <c r="G3060" t="s">
        <v>6445</v>
      </c>
      <c r="H3060" t="s">
        <v>5648</v>
      </c>
      <c r="I3060" t="s">
        <v>5791</v>
      </c>
      <c r="J3060" s="10" t="str">
        <f t="shared" si="297"/>
        <v>MISC</v>
      </c>
      <c r="K3060" t="s">
        <v>10</v>
      </c>
      <c r="L3060" s="48">
        <v>6500</v>
      </c>
      <c r="M3060" t="s">
        <v>1472</v>
      </c>
      <c r="N3060" t="s">
        <v>11</v>
      </c>
      <c r="O3060" s="74">
        <v>0.34389999999999998</v>
      </c>
      <c r="P3060" s="11">
        <f t="shared" si="292"/>
        <v>2235.35</v>
      </c>
      <c r="Q3060" s="12">
        <f t="shared" si="293"/>
        <v>7.3003400000000003</v>
      </c>
      <c r="R3060" s="14">
        <f t="shared" si="294"/>
        <v>4.7100000000000003E-2</v>
      </c>
      <c r="S3060" s="13">
        <f t="shared" si="295"/>
        <v>306.14999999999998</v>
      </c>
      <c r="T3060" s="14" t="s">
        <v>349</v>
      </c>
      <c r="U3060" t="s">
        <v>25</v>
      </c>
    </row>
    <row r="3061" spans="1:21" x14ac:dyDescent="0.2">
      <c r="A3061" t="s">
        <v>6027</v>
      </c>
      <c r="B3061" s="23">
        <v>45824</v>
      </c>
      <c r="C3061" s="23">
        <v>45807</v>
      </c>
      <c r="D3061" t="s">
        <v>530</v>
      </c>
      <c r="E3061" t="s">
        <v>531</v>
      </c>
      <c r="G3061" t="s">
        <v>6445</v>
      </c>
      <c r="H3061" t="s">
        <v>5649</v>
      </c>
      <c r="I3061" t="s">
        <v>5792</v>
      </c>
      <c r="J3061" s="10" t="str">
        <f t="shared" si="297"/>
        <v>MISC</v>
      </c>
      <c r="K3061" t="s">
        <v>10</v>
      </c>
      <c r="L3061" s="48">
        <v>5000</v>
      </c>
      <c r="M3061" t="s">
        <v>1472</v>
      </c>
      <c r="N3061" t="s">
        <v>11</v>
      </c>
      <c r="O3061" s="74">
        <v>0.376</v>
      </c>
      <c r="P3061" s="11">
        <f t="shared" si="292"/>
        <v>1880</v>
      </c>
      <c r="Q3061" s="12">
        <f t="shared" si="293"/>
        <v>7.3003400000000003</v>
      </c>
      <c r="R3061" s="14">
        <f t="shared" si="294"/>
        <v>5.1499999999999997E-2</v>
      </c>
      <c r="S3061" s="13">
        <f t="shared" si="295"/>
        <v>257.5</v>
      </c>
      <c r="T3061" s="14" t="s">
        <v>349</v>
      </c>
      <c r="U3061" t="s">
        <v>25</v>
      </c>
    </row>
    <row r="3062" spans="1:21" x14ac:dyDescent="0.2">
      <c r="A3062" t="s">
        <v>6029</v>
      </c>
      <c r="B3062" s="23">
        <v>45824</v>
      </c>
      <c r="C3062" s="23">
        <v>45807</v>
      </c>
      <c r="D3062" t="s">
        <v>530</v>
      </c>
      <c r="E3062" t="s">
        <v>531</v>
      </c>
      <c r="G3062" t="s">
        <v>6445</v>
      </c>
      <c r="H3062" t="s">
        <v>5650</v>
      </c>
      <c r="I3062" t="s">
        <v>5793</v>
      </c>
      <c r="J3062" s="10" t="str">
        <f t="shared" si="297"/>
        <v>MISC</v>
      </c>
      <c r="K3062" t="s">
        <v>10</v>
      </c>
      <c r="L3062" s="48">
        <v>6500</v>
      </c>
      <c r="M3062" t="s">
        <v>1472</v>
      </c>
      <c r="N3062" t="s">
        <v>11</v>
      </c>
      <c r="O3062" s="74">
        <v>0.43780000000000002</v>
      </c>
      <c r="P3062" s="11">
        <f t="shared" si="292"/>
        <v>2845.7</v>
      </c>
      <c r="Q3062" s="12">
        <f t="shared" si="293"/>
        <v>7.3003400000000003</v>
      </c>
      <c r="R3062" s="14">
        <f t="shared" si="294"/>
        <v>0.06</v>
      </c>
      <c r="S3062" s="13">
        <f t="shared" si="295"/>
        <v>390</v>
      </c>
      <c r="T3062" s="14" t="s">
        <v>349</v>
      </c>
      <c r="U3062" t="s">
        <v>25</v>
      </c>
    </row>
    <row r="3063" spans="1:21" x14ac:dyDescent="0.2">
      <c r="A3063" t="s">
        <v>6231</v>
      </c>
      <c r="B3063" s="23">
        <v>45824</v>
      </c>
      <c r="C3063" s="23">
        <v>45777</v>
      </c>
      <c r="D3063" t="s">
        <v>94</v>
      </c>
      <c r="E3063" t="s">
        <v>95</v>
      </c>
      <c r="G3063" t="s">
        <v>6532</v>
      </c>
      <c r="H3063" t="s">
        <v>3162</v>
      </c>
      <c r="I3063" t="s">
        <v>3372</v>
      </c>
      <c r="J3063" s="10" t="str">
        <f t="shared" si="297"/>
        <v>LID-</v>
      </c>
      <c r="K3063" t="s">
        <v>98</v>
      </c>
      <c r="L3063" s="48">
        <v>1470</v>
      </c>
      <c r="M3063" t="s">
        <v>1472</v>
      </c>
      <c r="N3063" t="s">
        <v>11</v>
      </c>
      <c r="O3063" s="74">
        <v>4.26</v>
      </c>
      <c r="P3063" s="11">
        <f t="shared" si="292"/>
        <v>6262.2</v>
      </c>
      <c r="Q3063" s="12">
        <f t="shared" si="293"/>
        <v>7.3003400000000003</v>
      </c>
      <c r="R3063" s="14">
        <f t="shared" si="294"/>
        <v>0.58350000000000002</v>
      </c>
      <c r="S3063" s="13">
        <f t="shared" si="295"/>
        <v>857.75</v>
      </c>
      <c r="T3063" s="14" t="s">
        <v>349</v>
      </c>
      <c r="U3063" t="s">
        <v>368</v>
      </c>
    </row>
    <row r="3064" spans="1:21" x14ac:dyDescent="0.2">
      <c r="A3064" t="s">
        <v>6267</v>
      </c>
      <c r="B3064" s="23">
        <v>45824</v>
      </c>
      <c r="C3064" s="23">
        <v>45706</v>
      </c>
      <c r="D3064" t="s">
        <v>149</v>
      </c>
      <c r="E3064" t="s">
        <v>150</v>
      </c>
      <c r="G3064" t="s">
        <v>6561</v>
      </c>
      <c r="H3064" t="s">
        <v>274</v>
      </c>
      <c r="I3064" t="s">
        <v>275</v>
      </c>
      <c r="J3064" s="10" t="str">
        <f t="shared" si="297"/>
        <v>SKU-</v>
      </c>
      <c r="K3064" t="s">
        <v>98</v>
      </c>
      <c r="L3064" s="48">
        <v>1400</v>
      </c>
      <c r="M3064" t="s">
        <v>1472</v>
      </c>
      <c r="N3064" t="s">
        <v>11</v>
      </c>
      <c r="O3064" s="74">
        <v>5.4371</v>
      </c>
      <c r="P3064" s="11">
        <f t="shared" si="292"/>
        <v>7611.94</v>
      </c>
      <c r="Q3064" s="12">
        <f t="shared" si="293"/>
        <v>7.3003400000000003</v>
      </c>
      <c r="R3064" s="14">
        <f t="shared" si="294"/>
        <v>0.74480000000000002</v>
      </c>
      <c r="S3064" s="13">
        <f t="shared" si="295"/>
        <v>1042.72</v>
      </c>
      <c r="T3064" s="14" t="s">
        <v>349</v>
      </c>
      <c r="U3064" t="s">
        <v>2</v>
      </c>
    </row>
    <row r="3065" spans="1:21" x14ac:dyDescent="0.2">
      <c r="A3065" t="s">
        <v>6301</v>
      </c>
      <c r="B3065" s="23">
        <v>45824</v>
      </c>
      <c r="C3065" s="23">
        <v>45706</v>
      </c>
      <c r="D3065" t="s">
        <v>149</v>
      </c>
      <c r="E3065" t="s">
        <v>150</v>
      </c>
      <c r="G3065" t="s">
        <v>6561</v>
      </c>
      <c r="H3065" t="s">
        <v>345</v>
      </c>
      <c r="I3065" t="s">
        <v>346</v>
      </c>
      <c r="J3065" s="10" t="str">
        <f t="shared" si="297"/>
        <v>SKU-</v>
      </c>
      <c r="K3065" t="s">
        <v>98</v>
      </c>
      <c r="L3065" s="48">
        <v>3360</v>
      </c>
      <c r="M3065" t="s">
        <v>1472</v>
      </c>
      <c r="N3065" t="s">
        <v>11</v>
      </c>
      <c r="O3065" s="74">
        <v>6.8368000000000002</v>
      </c>
      <c r="P3065" s="11">
        <f t="shared" si="292"/>
        <v>22971.65</v>
      </c>
      <c r="Q3065" s="12">
        <f t="shared" si="293"/>
        <v>7.3003400000000003</v>
      </c>
      <c r="R3065" s="14">
        <f t="shared" si="294"/>
        <v>0.9365</v>
      </c>
      <c r="S3065" s="13">
        <f t="shared" si="295"/>
        <v>3146.64</v>
      </c>
      <c r="T3065" s="14" t="s">
        <v>349</v>
      </c>
      <c r="U3065" t="s">
        <v>2</v>
      </c>
    </row>
    <row r="3066" spans="1:21" x14ac:dyDescent="0.2">
      <c r="A3066" t="s">
        <v>6330</v>
      </c>
      <c r="B3066" s="23">
        <v>45824</v>
      </c>
      <c r="C3066" s="23">
        <v>45706</v>
      </c>
      <c r="D3066" t="s">
        <v>149</v>
      </c>
      <c r="E3066" t="s">
        <v>150</v>
      </c>
      <c r="G3066" t="s">
        <v>6561</v>
      </c>
      <c r="H3066" t="s">
        <v>147</v>
      </c>
      <c r="I3066" t="s">
        <v>148</v>
      </c>
      <c r="J3066" s="10" t="str">
        <f t="shared" si="297"/>
        <v>SKU-</v>
      </c>
      <c r="K3066" t="s">
        <v>98</v>
      </c>
      <c r="L3066" s="48">
        <v>500</v>
      </c>
      <c r="M3066" t="s">
        <v>1472</v>
      </c>
      <c r="N3066" t="s">
        <v>11</v>
      </c>
      <c r="O3066" s="74">
        <v>7.8185000000000002</v>
      </c>
      <c r="P3066" s="11">
        <f t="shared" si="292"/>
        <v>3909.25</v>
      </c>
      <c r="Q3066" s="12">
        <f t="shared" si="293"/>
        <v>7.3003400000000003</v>
      </c>
      <c r="R3066" s="14">
        <f t="shared" si="294"/>
        <v>1.071</v>
      </c>
      <c r="S3066" s="13">
        <f t="shared" si="295"/>
        <v>535.5</v>
      </c>
      <c r="T3066" s="14" t="s">
        <v>349</v>
      </c>
      <c r="U3066" t="s">
        <v>2</v>
      </c>
    </row>
    <row r="3067" spans="1:21" x14ac:dyDescent="0.2">
      <c r="A3067" t="s">
        <v>5132</v>
      </c>
      <c r="B3067" s="23">
        <v>45825</v>
      </c>
      <c r="C3067" s="23">
        <v>45786</v>
      </c>
      <c r="D3067" t="s">
        <v>128</v>
      </c>
      <c r="E3067" t="s">
        <v>129</v>
      </c>
      <c r="G3067" t="s">
        <v>6477</v>
      </c>
      <c r="H3067" t="s">
        <v>4693</v>
      </c>
      <c r="I3067" t="s">
        <v>4694</v>
      </c>
      <c r="J3067" s="10" t="str">
        <f t="shared" si="297"/>
        <v>HDL-</v>
      </c>
      <c r="K3067" t="s">
        <v>10</v>
      </c>
      <c r="L3067" s="48">
        <v>5280</v>
      </c>
      <c r="M3067" t="s">
        <v>1472</v>
      </c>
      <c r="N3067" t="s">
        <v>11</v>
      </c>
      <c r="O3067" s="74">
        <v>3.2801</v>
      </c>
      <c r="P3067" s="11">
        <f t="shared" si="292"/>
        <v>17318.93</v>
      </c>
      <c r="Q3067" s="12">
        <f t="shared" si="293"/>
        <v>7.3003400000000003</v>
      </c>
      <c r="R3067" s="14">
        <f t="shared" si="294"/>
        <v>0.44929999999999998</v>
      </c>
      <c r="S3067" s="13">
        <f t="shared" si="295"/>
        <v>2372.3000000000002</v>
      </c>
      <c r="T3067" s="14" t="s">
        <v>349</v>
      </c>
      <c r="U3067" t="s">
        <v>228</v>
      </c>
    </row>
    <row r="3068" spans="1:21" x14ac:dyDescent="0.2">
      <c r="A3068" t="s">
        <v>6034</v>
      </c>
      <c r="B3068" s="23">
        <v>45825</v>
      </c>
      <c r="C3068" s="23">
        <v>45813</v>
      </c>
      <c r="D3068" t="s">
        <v>28</v>
      </c>
      <c r="E3068" t="s">
        <v>29</v>
      </c>
      <c r="G3068" t="s">
        <v>6453</v>
      </c>
      <c r="H3068" t="s">
        <v>1149</v>
      </c>
      <c r="I3068" t="s">
        <v>1150</v>
      </c>
      <c r="J3068" s="10" t="str">
        <f t="shared" si="297"/>
        <v>BRKT</v>
      </c>
      <c r="K3068" t="s">
        <v>10</v>
      </c>
      <c r="L3068" s="48">
        <v>600</v>
      </c>
      <c r="M3068" t="s">
        <v>1472</v>
      </c>
      <c r="N3068" t="s">
        <v>11</v>
      </c>
      <c r="O3068" s="74">
        <v>0.58930000000000005</v>
      </c>
      <c r="P3068" s="11">
        <f t="shared" si="292"/>
        <v>353.58</v>
      </c>
      <c r="Q3068" s="12">
        <f t="shared" si="293"/>
        <v>7.3003400000000003</v>
      </c>
      <c r="R3068" s="14">
        <f t="shared" si="294"/>
        <v>8.0699999999999994E-2</v>
      </c>
      <c r="S3068" s="13">
        <f t="shared" si="295"/>
        <v>48.42</v>
      </c>
      <c r="T3068" s="14" t="s">
        <v>349</v>
      </c>
      <c r="U3068" t="s">
        <v>442</v>
      </c>
    </row>
    <row r="3069" spans="1:21" x14ac:dyDescent="0.2">
      <c r="A3069" t="s">
        <v>5984</v>
      </c>
      <c r="B3069" s="23">
        <v>45825</v>
      </c>
      <c r="C3069" s="23">
        <v>45813</v>
      </c>
      <c r="D3069" t="s">
        <v>806</v>
      </c>
      <c r="E3069" t="s">
        <v>807</v>
      </c>
      <c r="G3069" t="s">
        <v>6421</v>
      </c>
      <c r="H3069" t="s">
        <v>1601</v>
      </c>
      <c r="I3069" t="s">
        <v>1602</v>
      </c>
      <c r="J3069" s="10" t="str">
        <f t="shared" si="297"/>
        <v>BAG-</v>
      </c>
      <c r="K3069" t="s">
        <v>10</v>
      </c>
      <c r="L3069" s="48">
        <v>8000</v>
      </c>
      <c r="M3069" t="s">
        <v>1472</v>
      </c>
      <c r="N3069" t="s">
        <v>11</v>
      </c>
      <c r="O3069" s="74">
        <v>0.158</v>
      </c>
      <c r="P3069" s="11">
        <f t="shared" si="292"/>
        <v>1264</v>
      </c>
      <c r="Q3069" s="12">
        <f t="shared" si="293"/>
        <v>7.3003400000000003</v>
      </c>
      <c r="R3069" s="14">
        <f t="shared" si="294"/>
        <v>2.1600000000000001E-2</v>
      </c>
      <c r="S3069" s="13">
        <f t="shared" si="295"/>
        <v>172.8</v>
      </c>
      <c r="T3069" s="14" t="s">
        <v>349</v>
      </c>
      <c r="U3069" t="s">
        <v>810</v>
      </c>
    </row>
    <row r="3070" spans="1:21" x14ac:dyDescent="0.2">
      <c r="A3070" t="s">
        <v>5944</v>
      </c>
      <c r="B3070" s="23">
        <v>45825</v>
      </c>
      <c r="C3070" s="23">
        <v>45813</v>
      </c>
      <c r="D3070" t="s">
        <v>806</v>
      </c>
      <c r="E3070" t="s">
        <v>807</v>
      </c>
      <c r="G3070" t="s">
        <v>6421</v>
      </c>
      <c r="H3070" t="s">
        <v>1567</v>
      </c>
      <c r="I3070" t="s">
        <v>1568</v>
      </c>
      <c r="J3070" s="10" t="str">
        <f t="shared" si="297"/>
        <v>BAG-</v>
      </c>
      <c r="K3070" t="s">
        <v>10</v>
      </c>
      <c r="L3070" s="48">
        <v>3000</v>
      </c>
      <c r="M3070" t="s">
        <v>1472</v>
      </c>
      <c r="N3070" t="s">
        <v>11</v>
      </c>
      <c r="O3070" s="74">
        <v>0.06</v>
      </c>
      <c r="P3070" s="11">
        <f t="shared" si="292"/>
        <v>180</v>
      </c>
      <c r="Q3070" s="12">
        <f t="shared" si="293"/>
        <v>7.3003400000000003</v>
      </c>
      <c r="R3070" s="14">
        <f t="shared" si="294"/>
        <v>8.2000000000000007E-3</v>
      </c>
      <c r="S3070" s="13">
        <f t="shared" si="295"/>
        <v>24.6</v>
      </c>
      <c r="T3070" s="14" t="s">
        <v>349</v>
      </c>
      <c r="U3070" t="s">
        <v>810</v>
      </c>
    </row>
    <row r="3071" spans="1:21" x14ac:dyDescent="0.2">
      <c r="A3071" t="s">
        <v>5957</v>
      </c>
      <c r="B3071" s="23">
        <v>45825</v>
      </c>
      <c r="C3071" s="23">
        <v>45813</v>
      </c>
      <c r="D3071" t="s">
        <v>806</v>
      </c>
      <c r="E3071" t="s">
        <v>807</v>
      </c>
      <c r="G3071" t="s">
        <v>6421</v>
      </c>
      <c r="H3071" t="s">
        <v>817</v>
      </c>
      <c r="I3071" t="s">
        <v>818</v>
      </c>
      <c r="J3071" s="10" t="str">
        <f t="shared" si="297"/>
        <v>BAG-</v>
      </c>
      <c r="K3071" t="s">
        <v>10</v>
      </c>
      <c r="L3071" s="48">
        <v>10000</v>
      </c>
      <c r="M3071" t="s">
        <v>1472</v>
      </c>
      <c r="N3071" t="s">
        <v>11</v>
      </c>
      <c r="O3071" s="74">
        <v>8.5000000000000006E-2</v>
      </c>
      <c r="P3071" s="11">
        <f t="shared" si="292"/>
        <v>850</v>
      </c>
      <c r="Q3071" s="12">
        <f t="shared" si="293"/>
        <v>7.3003400000000003</v>
      </c>
      <c r="R3071" s="14">
        <f t="shared" si="294"/>
        <v>1.1599999999999999E-2</v>
      </c>
      <c r="S3071" s="13">
        <f t="shared" si="295"/>
        <v>116</v>
      </c>
      <c r="T3071" s="14" t="s">
        <v>349</v>
      </c>
      <c r="U3071" t="s">
        <v>810</v>
      </c>
    </row>
    <row r="3072" spans="1:21" x14ac:dyDescent="0.2">
      <c r="A3072" t="s">
        <v>6188</v>
      </c>
      <c r="B3072" s="23">
        <v>45825</v>
      </c>
      <c r="C3072" s="23">
        <v>45821</v>
      </c>
      <c r="D3072" t="s">
        <v>5</v>
      </c>
      <c r="E3072" t="s">
        <v>6</v>
      </c>
      <c r="G3072" t="s">
        <v>6500</v>
      </c>
      <c r="H3072" t="s">
        <v>1730</v>
      </c>
      <c r="I3072" t="s">
        <v>1731</v>
      </c>
      <c r="J3072" s="10" t="str">
        <f t="shared" si="297"/>
        <v>SHTS</v>
      </c>
      <c r="K3072" t="s">
        <v>10</v>
      </c>
      <c r="L3072" s="48">
        <v>505</v>
      </c>
      <c r="M3072" t="s">
        <v>1472</v>
      </c>
      <c r="N3072" t="s">
        <v>11</v>
      </c>
      <c r="O3072" s="74">
        <v>3.4</v>
      </c>
      <c r="P3072" s="11">
        <f t="shared" si="292"/>
        <v>1717</v>
      </c>
      <c r="Q3072" s="12">
        <f t="shared" si="293"/>
        <v>7.3003400000000003</v>
      </c>
      <c r="R3072" s="14">
        <f t="shared" si="294"/>
        <v>0.4657</v>
      </c>
      <c r="S3072" s="13">
        <f t="shared" si="295"/>
        <v>235.18</v>
      </c>
      <c r="T3072" s="14" t="s">
        <v>349</v>
      </c>
      <c r="U3072" t="s">
        <v>9</v>
      </c>
    </row>
    <row r="3073" spans="1:21" x14ac:dyDescent="0.2">
      <c r="A3073" t="s">
        <v>6103</v>
      </c>
      <c r="B3073" s="23">
        <v>45825</v>
      </c>
      <c r="C3073" s="23">
        <v>45807</v>
      </c>
      <c r="D3073" t="s">
        <v>28</v>
      </c>
      <c r="E3073" t="s">
        <v>29</v>
      </c>
      <c r="G3073" t="s">
        <v>6453</v>
      </c>
      <c r="H3073" t="s">
        <v>26</v>
      </c>
      <c r="I3073" t="s">
        <v>27</v>
      </c>
      <c r="J3073" s="10" t="str">
        <f t="shared" si="297"/>
        <v>KNOB</v>
      </c>
      <c r="K3073" t="s">
        <v>10</v>
      </c>
      <c r="L3073" s="48">
        <v>3010</v>
      </c>
      <c r="M3073" t="s">
        <v>1472</v>
      </c>
      <c r="N3073" t="s">
        <v>11</v>
      </c>
      <c r="O3073" s="74">
        <v>2.2719</v>
      </c>
      <c r="P3073" s="11">
        <f t="shared" si="292"/>
        <v>6838.42</v>
      </c>
      <c r="Q3073" s="12">
        <f t="shared" si="293"/>
        <v>7.3003400000000003</v>
      </c>
      <c r="R3073" s="14">
        <f t="shared" si="294"/>
        <v>0.31119999999999998</v>
      </c>
      <c r="S3073" s="13">
        <f t="shared" si="295"/>
        <v>936.71</v>
      </c>
      <c r="T3073" s="14" t="s">
        <v>349</v>
      </c>
      <c r="U3073" t="s">
        <v>32</v>
      </c>
    </row>
    <row r="3074" spans="1:21" x14ac:dyDescent="0.2">
      <c r="A3074" t="s">
        <v>6105</v>
      </c>
      <c r="B3074" s="23">
        <v>45825</v>
      </c>
      <c r="C3074" s="23">
        <v>45793</v>
      </c>
      <c r="D3074" t="s">
        <v>28</v>
      </c>
      <c r="E3074" t="s">
        <v>29</v>
      </c>
      <c r="G3074" t="s">
        <v>6453</v>
      </c>
      <c r="H3074" t="s">
        <v>26</v>
      </c>
      <c r="I3074" t="s">
        <v>27</v>
      </c>
      <c r="J3074" s="10" t="str">
        <f t="shared" si="297"/>
        <v>KNOB</v>
      </c>
      <c r="K3074" t="s">
        <v>10</v>
      </c>
      <c r="L3074" s="48">
        <v>1500</v>
      </c>
      <c r="M3074" t="s">
        <v>1472</v>
      </c>
      <c r="N3074" t="s">
        <v>11</v>
      </c>
      <c r="O3074" s="74">
        <v>2.3182999999999998</v>
      </c>
      <c r="P3074" s="11">
        <f t="shared" ref="P3074:P3137" si="298">ROUND(O3074*L3074,2)</f>
        <v>3477.45</v>
      </c>
      <c r="Q3074" s="12">
        <f t="shared" ref="Q3074:Q3137" si="299">IF(N3074="HKD",7.8,IF(N3074="CNY",7.30034,1))</f>
        <v>7.3003400000000003</v>
      </c>
      <c r="R3074" s="14">
        <f t="shared" ref="R3074:R3137" si="300">+ROUND(O3074/Q3074,4)</f>
        <v>0.31759999999999999</v>
      </c>
      <c r="S3074" s="13">
        <f t="shared" ref="S3074:S3137" si="301">ROUND(R3074*L3074,2)</f>
        <v>476.4</v>
      </c>
      <c r="T3074" s="14" t="s">
        <v>349</v>
      </c>
      <c r="U3074" t="s">
        <v>32</v>
      </c>
    </row>
    <row r="3075" spans="1:21" x14ac:dyDescent="0.2">
      <c r="A3075" t="s">
        <v>6102</v>
      </c>
      <c r="B3075" s="23">
        <v>45825</v>
      </c>
      <c r="C3075" s="23">
        <v>45793</v>
      </c>
      <c r="D3075" t="s">
        <v>128</v>
      </c>
      <c r="E3075" t="s">
        <v>129</v>
      </c>
      <c r="G3075" t="s">
        <v>6477</v>
      </c>
      <c r="H3075" t="s">
        <v>3617</v>
      </c>
      <c r="I3075" t="s">
        <v>3618</v>
      </c>
      <c r="J3075" s="10" t="str">
        <f t="shared" si="297"/>
        <v>LHDL</v>
      </c>
      <c r="K3075" t="s">
        <v>10</v>
      </c>
      <c r="L3075" s="48">
        <v>480</v>
      </c>
      <c r="M3075" t="s">
        <v>1472</v>
      </c>
      <c r="N3075" t="s">
        <v>11</v>
      </c>
      <c r="O3075" s="74">
        <v>2.2652999999999999</v>
      </c>
      <c r="P3075" s="11">
        <f t="shared" si="298"/>
        <v>1087.3399999999999</v>
      </c>
      <c r="Q3075" s="12">
        <f t="shared" si="299"/>
        <v>7.3003400000000003</v>
      </c>
      <c r="R3075" s="14">
        <f t="shared" si="300"/>
        <v>0.31030000000000002</v>
      </c>
      <c r="S3075" s="13">
        <f t="shared" si="301"/>
        <v>148.94</v>
      </c>
      <c r="T3075" s="14" t="s">
        <v>349</v>
      </c>
      <c r="U3075" t="s">
        <v>125</v>
      </c>
    </row>
    <row r="3076" spans="1:21" x14ac:dyDescent="0.2">
      <c r="A3076" t="s">
        <v>5958</v>
      </c>
      <c r="B3076" s="23">
        <v>45825</v>
      </c>
      <c r="C3076" s="23">
        <v>45818</v>
      </c>
      <c r="D3076" t="s">
        <v>806</v>
      </c>
      <c r="E3076" t="s">
        <v>807</v>
      </c>
      <c r="G3076" t="s">
        <v>6427</v>
      </c>
      <c r="H3076" t="s">
        <v>3212</v>
      </c>
      <c r="I3076" t="s">
        <v>3419</v>
      </c>
      <c r="J3076" s="10" t="str">
        <f t="shared" si="297"/>
        <v>BAG-</v>
      </c>
      <c r="K3076" t="s">
        <v>10</v>
      </c>
      <c r="L3076" s="48">
        <v>10000</v>
      </c>
      <c r="M3076" t="s">
        <v>1472</v>
      </c>
      <c r="N3076" t="s">
        <v>11</v>
      </c>
      <c r="O3076" s="74">
        <v>8.7999999999999995E-2</v>
      </c>
      <c r="P3076" s="11">
        <f t="shared" si="298"/>
        <v>880</v>
      </c>
      <c r="Q3076" s="12">
        <f t="shared" si="299"/>
        <v>7.3003400000000003</v>
      </c>
      <c r="R3076" s="14">
        <f t="shared" si="300"/>
        <v>1.21E-2</v>
      </c>
      <c r="S3076" s="13">
        <f t="shared" si="301"/>
        <v>121</v>
      </c>
      <c r="T3076" s="14" t="s">
        <v>349</v>
      </c>
      <c r="U3076" t="s">
        <v>810</v>
      </c>
    </row>
    <row r="3077" spans="1:21" x14ac:dyDescent="0.2">
      <c r="A3077" t="s">
        <v>5971</v>
      </c>
      <c r="B3077" s="23">
        <v>45825</v>
      </c>
      <c r="C3077" s="23">
        <v>45818</v>
      </c>
      <c r="D3077" t="s">
        <v>806</v>
      </c>
      <c r="E3077" t="s">
        <v>807</v>
      </c>
      <c r="G3077" t="s">
        <v>6427</v>
      </c>
      <c r="H3077" t="s">
        <v>3214</v>
      </c>
      <c r="I3077" t="s">
        <v>3421</v>
      </c>
      <c r="J3077" s="10" t="str">
        <f t="shared" si="297"/>
        <v>BAG-</v>
      </c>
      <c r="K3077" t="s">
        <v>10</v>
      </c>
      <c r="L3077" s="48">
        <v>19100</v>
      </c>
      <c r="M3077" t="s">
        <v>1472</v>
      </c>
      <c r="N3077" t="s">
        <v>11</v>
      </c>
      <c r="O3077" s="74">
        <v>0.13</v>
      </c>
      <c r="P3077" s="11">
        <f t="shared" si="298"/>
        <v>2483</v>
      </c>
      <c r="Q3077" s="12">
        <f t="shared" si="299"/>
        <v>7.3003400000000003</v>
      </c>
      <c r="R3077" s="14">
        <f t="shared" si="300"/>
        <v>1.78E-2</v>
      </c>
      <c r="S3077" s="13">
        <f t="shared" si="301"/>
        <v>339.98</v>
      </c>
      <c r="T3077" s="14" t="s">
        <v>349</v>
      </c>
      <c r="U3077" t="s">
        <v>810</v>
      </c>
    </row>
    <row r="3078" spans="1:21" x14ac:dyDescent="0.2">
      <c r="A3078" t="s">
        <v>6365</v>
      </c>
      <c r="B3078" s="23">
        <v>45825</v>
      </c>
      <c r="C3078" s="23">
        <v>45813</v>
      </c>
      <c r="D3078" t="s">
        <v>806</v>
      </c>
      <c r="E3078" t="s">
        <v>807</v>
      </c>
      <c r="G3078" t="s">
        <v>6624</v>
      </c>
      <c r="H3078" t="s">
        <v>5739</v>
      </c>
      <c r="I3078" t="s">
        <v>5880</v>
      </c>
      <c r="J3078" s="10" t="str">
        <f t="shared" si="297"/>
        <v>SWF-</v>
      </c>
      <c r="K3078" t="s">
        <v>10</v>
      </c>
      <c r="L3078" s="48">
        <v>100</v>
      </c>
      <c r="M3078" t="s">
        <v>186</v>
      </c>
      <c r="N3078" t="s">
        <v>11</v>
      </c>
      <c r="O3078" s="74">
        <v>15.5</v>
      </c>
      <c r="P3078" s="11">
        <f t="shared" si="298"/>
        <v>1550</v>
      </c>
      <c r="Q3078" s="12">
        <f t="shared" si="299"/>
        <v>7.3003400000000003</v>
      </c>
      <c r="R3078" s="14">
        <f t="shared" si="300"/>
        <v>2.1232000000000002</v>
      </c>
      <c r="S3078" s="13">
        <f t="shared" si="301"/>
        <v>212.32</v>
      </c>
      <c r="T3078" s="14" t="s">
        <v>349</v>
      </c>
      <c r="U3078" t="s">
        <v>3481</v>
      </c>
    </row>
    <row r="3079" spans="1:21" x14ac:dyDescent="0.2">
      <c r="A3079" t="s">
        <v>6368</v>
      </c>
      <c r="B3079" s="23">
        <v>45825</v>
      </c>
      <c r="C3079" s="23">
        <v>45813</v>
      </c>
      <c r="D3079" t="s">
        <v>806</v>
      </c>
      <c r="E3079" t="s">
        <v>807</v>
      </c>
      <c r="G3079" t="s">
        <v>6624</v>
      </c>
      <c r="H3079" t="s">
        <v>3085</v>
      </c>
      <c r="I3079" t="s">
        <v>3301</v>
      </c>
      <c r="J3079" s="10" t="str">
        <f t="shared" si="297"/>
        <v>SWF-</v>
      </c>
      <c r="K3079" t="s">
        <v>10</v>
      </c>
      <c r="L3079" s="48">
        <v>100</v>
      </c>
      <c r="M3079" t="s">
        <v>186</v>
      </c>
      <c r="N3079" t="s">
        <v>11</v>
      </c>
      <c r="O3079" s="74">
        <v>16</v>
      </c>
      <c r="P3079" s="11">
        <f t="shared" si="298"/>
        <v>1600</v>
      </c>
      <c r="Q3079" s="12">
        <f t="shared" si="299"/>
        <v>7.3003400000000003</v>
      </c>
      <c r="R3079" s="14">
        <f t="shared" si="300"/>
        <v>2.1917</v>
      </c>
      <c r="S3079" s="13">
        <f t="shared" si="301"/>
        <v>219.17</v>
      </c>
      <c r="T3079" s="14" t="s">
        <v>349</v>
      </c>
      <c r="U3079" t="s">
        <v>3481</v>
      </c>
    </row>
    <row r="3080" spans="1:21" x14ac:dyDescent="0.2">
      <c r="A3080" t="s">
        <v>6187</v>
      </c>
      <c r="B3080" s="23">
        <v>45825</v>
      </c>
      <c r="C3080" s="23">
        <v>45818</v>
      </c>
      <c r="D3080" t="s">
        <v>5</v>
      </c>
      <c r="E3080" t="s">
        <v>6</v>
      </c>
      <c r="G3080" t="s">
        <v>6485</v>
      </c>
      <c r="H3080" t="s">
        <v>5684</v>
      </c>
      <c r="I3080" t="s">
        <v>5827</v>
      </c>
      <c r="J3080" s="10" t="str">
        <f t="shared" si="297"/>
        <v>BOX-</v>
      </c>
      <c r="K3080" t="s">
        <v>10</v>
      </c>
      <c r="L3080" s="48">
        <v>50</v>
      </c>
      <c r="M3080" t="s">
        <v>1472</v>
      </c>
      <c r="N3080" t="s">
        <v>11</v>
      </c>
      <c r="O3080" s="74">
        <v>3.4</v>
      </c>
      <c r="P3080" s="11">
        <f t="shared" si="298"/>
        <v>170</v>
      </c>
      <c r="Q3080" s="12">
        <f t="shared" si="299"/>
        <v>7.3003400000000003</v>
      </c>
      <c r="R3080" s="14">
        <f t="shared" si="300"/>
        <v>0.4657</v>
      </c>
      <c r="S3080" s="13">
        <f t="shared" si="301"/>
        <v>23.29</v>
      </c>
      <c r="T3080" s="14" t="s">
        <v>349</v>
      </c>
      <c r="U3080" t="s">
        <v>1</v>
      </c>
    </row>
    <row r="3081" spans="1:21" x14ac:dyDescent="0.2">
      <c r="A3081" t="s">
        <v>5894</v>
      </c>
      <c r="B3081" s="23">
        <v>45825</v>
      </c>
      <c r="C3081" s="23">
        <v>45818</v>
      </c>
      <c r="D3081" t="s">
        <v>169</v>
      </c>
      <c r="E3081" t="s">
        <v>170</v>
      </c>
      <c r="G3081" t="s">
        <v>6406</v>
      </c>
      <c r="H3081" t="s">
        <v>5608</v>
      </c>
      <c r="I3081" t="s">
        <v>5751</v>
      </c>
      <c r="J3081" s="10" t="str">
        <f t="shared" ref="J3081:J3100" si="302">+LEFT(U3081,4)</f>
        <v>STKR</v>
      </c>
      <c r="K3081" t="s">
        <v>10</v>
      </c>
      <c r="L3081" s="48">
        <v>7100</v>
      </c>
      <c r="M3081" t="s">
        <v>1472</v>
      </c>
      <c r="N3081" t="s">
        <v>11</v>
      </c>
      <c r="O3081" s="74">
        <v>0.02</v>
      </c>
      <c r="P3081" s="11">
        <f t="shared" si="298"/>
        <v>142</v>
      </c>
      <c r="Q3081" s="12">
        <f t="shared" si="299"/>
        <v>7.3003400000000003</v>
      </c>
      <c r="R3081" s="14">
        <f t="shared" si="300"/>
        <v>2.7000000000000001E-3</v>
      </c>
      <c r="S3081" s="13">
        <f t="shared" si="301"/>
        <v>19.170000000000002</v>
      </c>
      <c r="T3081" s="14" t="s">
        <v>349</v>
      </c>
      <c r="U3081" t="s">
        <v>18</v>
      </c>
    </row>
    <row r="3082" spans="1:21" x14ac:dyDescent="0.2">
      <c r="A3082" t="s">
        <v>5895</v>
      </c>
      <c r="B3082" s="23">
        <v>45825</v>
      </c>
      <c r="C3082" s="23">
        <v>45818</v>
      </c>
      <c r="D3082" t="s">
        <v>169</v>
      </c>
      <c r="E3082" t="s">
        <v>170</v>
      </c>
      <c r="G3082" t="s">
        <v>6406</v>
      </c>
      <c r="H3082" t="s">
        <v>5608</v>
      </c>
      <c r="I3082" t="s">
        <v>5751</v>
      </c>
      <c r="J3082" s="10" t="str">
        <f t="shared" si="302"/>
        <v>STKR</v>
      </c>
      <c r="K3082" t="s">
        <v>10</v>
      </c>
      <c r="L3082" s="48">
        <v>50</v>
      </c>
      <c r="M3082" t="s">
        <v>1472</v>
      </c>
      <c r="N3082" t="s">
        <v>11</v>
      </c>
      <c r="O3082" s="74">
        <v>0.02</v>
      </c>
      <c r="P3082" s="11">
        <f t="shared" si="298"/>
        <v>1</v>
      </c>
      <c r="Q3082" s="12">
        <f t="shared" si="299"/>
        <v>7.3003400000000003</v>
      </c>
      <c r="R3082" s="14">
        <f t="shared" si="300"/>
        <v>2.7000000000000001E-3</v>
      </c>
      <c r="S3082" s="13">
        <f t="shared" si="301"/>
        <v>0.14000000000000001</v>
      </c>
      <c r="T3082" s="14" t="s">
        <v>349</v>
      </c>
      <c r="U3082" t="s">
        <v>18</v>
      </c>
    </row>
    <row r="3083" spans="1:21" x14ac:dyDescent="0.2">
      <c r="A3083" t="s">
        <v>6259</v>
      </c>
      <c r="B3083" s="23">
        <v>45825</v>
      </c>
      <c r="C3083" s="23">
        <v>45821</v>
      </c>
      <c r="D3083" t="s">
        <v>5</v>
      </c>
      <c r="E3083" t="s">
        <v>6</v>
      </c>
      <c r="G3083" t="s">
        <v>6500</v>
      </c>
      <c r="H3083" t="s">
        <v>1766</v>
      </c>
      <c r="I3083" t="s">
        <v>1767</v>
      </c>
      <c r="J3083" s="10" t="str">
        <f t="shared" si="302"/>
        <v>SHTS</v>
      </c>
      <c r="K3083" t="s">
        <v>10</v>
      </c>
      <c r="L3083" s="48">
        <v>1010</v>
      </c>
      <c r="M3083" t="s">
        <v>1472</v>
      </c>
      <c r="N3083" t="s">
        <v>11</v>
      </c>
      <c r="O3083" s="74">
        <v>5.03</v>
      </c>
      <c r="P3083" s="11">
        <f t="shared" si="298"/>
        <v>5080.3</v>
      </c>
      <c r="Q3083" s="12">
        <f t="shared" si="299"/>
        <v>7.3003400000000003</v>
      </c>
      <c r="R3083" s="14">
        <f t="shared" si="300"/>
        <v>0.68899999999999995</v>
      </c>
      <c r="S3083" s="13">
        <f t="shared" si="301"/>
        <v>695.89</v>
      </c>
      <c r="T3083" s="14" t="s">
        <v>349</v>
      </c>
      <c r="U3083" t="s">
        <v>9</v>
      </c>
    </row>
    <row r="3084" spans="1:21" x14ac:dyDescent="0.2">
      <c r="A3084" t="s">
        <v>6257</v>
      </c>
      <c r="B3084" s="23">
        <v>45825</v>
      </c>
      <c r="C3084" s="23">
        <v>45821</v>
      </c>
      <c r="D3084" t="s">
        <v>5</v>
      </c>
      <c r="E3084" t="s">
        <v>6</v>
      </c>
      <c r="G3084" t="s">
        <v>6500</v>
      </c>
      <c r="H3084" t="s">
        <v>1764</v>
      </c>
      <c r="I3084" t="s">
        <v>1765</v>
      </c>
      <c r="J3084" s="10" t="str">
        <f t="shared" si="302"/>
        <v>SHTS</v>
      </c>
      <c r="K3084" t="s">
        <v>10</v>
      </c>
      <c r="L3084" s="48">
        <v>1010</v>
      </c>
      <c r="M3084" t="s">
        <v>1472</v>
      </c>
      <c r="N3084" t="s">
        <v>11</v>
      </c>
      <c r="O3084" s="74">
        <v>5.01</v>
      </c>
      <c r="P3084" s="11">
        <f t="shared" si="298"/>
        <v>5060.1000000000004</v>
      </c>
      <c r="Q3084" s="12">
        <f t="shared" si="299"/>
        <v>7.3003400000000003</v>
      </c>
      <c r="R3084" s="14">
        <f t="shared" si="300"/>
        <v>0.68630000000000002</v>
      </c>
      <c r="S3084" s="13">
        <f t="shared" si="301"/>
        <v>693.16</v>
      </c>
      <c r="T3084" s="14" t="s">
        <v>349</v>
      </c>
      <c r="U3084" t="s">
        <v>9</v>
      </c>
    </row>
    <row r="3085" spans="1:21" x14ac:dyDescent="0.2">
      <c r="A3085" t="s">
        <v>6331</v>
      </c>
      <c r="B3085" s="23">
        <v>45825</v>
      </c>
      <c r="C3085" s="23">
        <v>45821</v>
      </c>
      <c r="D3085" t="s">
        <v>5</v>
      </c>
      <c r="E3085" t="s">
        <v>6</v>
      </c>
      <c r="G3085" t="s">
        <v>6501</v>
      </c>
      <c r="H3085" t="s">
        <v>3262</v>
      </c>
      <c r="I3085" t="s">
        <v>3469</v>
      </c>
      <c r="J3085" s="10" t="str">
        <f t="shared" si="302"/>
        <v>BOX-</v>
      </c>
      <c r="K3085" t="s">
        <v>10</v>
      </c>
      <c r="L3085" s="48">
        <v>1010</v>
      </c>
      <c r="M3085" t="s">
        <v>1472</v>
      </c>
      <c r="N3085" t="s">
        <v>11</v>
      </c>
      <c r="O3085" s="74">
        <v>8.08</v>
      </c>
      <c r="P3085" s="11">
        <f t="shared" si="298"/>
        <v>8160.8</v>
      </c>
      <c r="Q3085" s="12">
        <f t="shared" si="299"/>
        <v>7.3003400000000003</v>
      </c>
      <c r="R3085" s="14">
        <f t="shared" si="300"/>
        <v>1.1068</v>
      </c>
      <c r="S3085" s="13">
        <f t="shared" si="301"/>
        <v>1117.8699999999999</v>
      </c>
      <c r="T3085" s="14" t="s">
        <v>349</v>
      </c>
      <c r="U3085" t="s">
        <v>1</v>
      </c>
    </row>
    <row r="3086" spans="1:21" x14ac:dyDescent="0.2">
      <c r="A3086" t="s">
        <v>6192</v>
      </c>
      <c r="B3086" s="23">
        <v>45825</v>
      </c>
      <c r="C3086" s="23">
        <v>45821</v>
      </c>
      <c r="D3086" t="s">
        <v>5</v>
      </c>
      <c r="E3086" t="s">
        <v>6</v>
      </c>
      <c r="G3086" t="s">
        <v>6501</v>
      </c>
      <c r="H3086" t="s">
        <v>1746</v>
      </c>
      <c r="I3086" t="s">
        <v>1747</v>
      </c>
      <c r="J3086" s="10" t="str">
        <f t="shared" si="302"/>
        <v>BOX-</v>
      </c>
      <c r="K3086" t="s">
        <v>10</v>
      </c>
      <c r="L3086" s="48">
        <v>1000</v>
      </c>
      <c r="M3086" t="s">
        <v>1472</v>
      </c>
      <c r="N3086" t="s">
        <v>11</v>
      </c>
      <c r="O3086" s="74">
        <v>3.44</v>
      </c>
      <c r="P3086" s="11">
        <f t="shared" si="298"/>
        <v>3440</v>
      </c>
      <c r="Q3086" s="12">
        <f t="shared" si="299"/>
        <v>7.3003400000000003</v>
      </c>
      <c r="R3086" s="14">
        <f t="shared" si="300"/>
        <v>0.47120000000000001</v>
      </c>
      <c r="S3086" s="13">
        <f t="shared" si="301"/>
        <v>471.2</v>
      </c>
      <c r="T3086" s="14" t="s">
        <v>349</v>
      </c>
      <c r="U3086" t="s">
        <v>1</v>
      </c>
    </row>
    <row r="3087" spans="1:21" x14ac:dyDescent="0.2">
      <c r="A3087" t="s">
        <v>6239</v>
      </c>
      <c r="B3087" s="23">
        <v>45825</v>
      </c>
      <c r="C3087" s="23">
        <v>45821</v>
      </c>
      <c r="D3087" t="s">
        <v>5</v>
      </c>
      <c r="E3087" t="s">
        <v>6</v>
      </c>
      <c r="G3087" t="s">
        <v>6501</v>
      </c>
      <c r="H3087" t="s">
        <v>1768</v>
      </c>
      <c r="I3087" t="s">
        <v>1769</v>
      </c>
      <c r="J3087" s="10" t="str">
        <f t="shared" si="302"/>
        <v>BOX-</v>
      </c>
      <c r="K3087" t="s">
        <v>10</v>
      </c>
      <c r="L3087" s="48">
        <v>1000</v>
      </c>
      <c r="M3087" t="s">
        <v>1472</v>
      </c>
      <c r="N3087" t="s">
        <v>11</v>
      </c>
      <c r="O3087" s="74">
        <v>4.5</v>
      </c>
      <c r="P3087" s="11">
        <f t="shared" si="298"/>
        <v>4500</v>
      </c>
      <c r="Q3087" s="12">
        <f t="shared" si="299"/>
        <v>7.3003400000000003</v>
      </c>
      <c r="R3087" s="14">
        <f t="shared" si="300"/>
        <v>0.61639999999999995</v>
      </c>
      <c r="S3087" s="13">
        <f t="shared" si="301"/>
        <v>616.4</v>
      </c>
      <c r="T3087" s="14" t="s">
        <v>349</v>
      </c>
      <c r="U3087" t="s">
        <v>1</v>
      </c>
    </row>
    <row r="3088" spans="1:21" x14ac:dyDescent="0.2">
      <c r="A3088" t="s">
        <v>6115</v>
      </c>
      <c r="B3088" s="23">
        <v>45825</v>
      </c>
      <c r="C3088" s="23">
        <v>45805</v>
      </c>
      <c r="D3088" t="s">
        <v>5</v>
      </c>
      <c r="E3088" t="s">
        <v>6</v>
      </c>
      <c r="G3088" t="s">
        <v>6485</v>
      </c>
      <c r="H3088" t="s">
        <v>3642</v>
      </c>
      <c r="I3088" t="s">
        <v>3643</v>
      </c>
      <c r="J3088" s="10" t="str">
        <f t="shared" si="302"/>
        <v>BOX-</v>
      </c>
      <c r="K3088" t="s">
        <v>10</v>
      </c>
      <c r="L3088" s="48">
        <v>505</v>
      </c>
      <c r="M3088" t="s">
        <v>1472</v>
      </c>
      <c r="N3088" t="s">
        <v>11</v>
      </c>
      <c r="O3088" s="74">
        <v>2.68</v>
      </c>
      <c r="P3088" s="11">
        <f t="shared" si="298"/>
        <v>1353.4</v>
      </c>
      <c r="Q3088" s="12">
        <f t="shared" si="299"/>
        <v>7.3003400000000003</v>
      </c>
      <c r="R3088" s="14">
        <f t="shared" si="300"/>
        <v>0.36709999999999998</v>
      </c>
      <c r="S3088" s="13">
        <f t="shared" si="301"/>
        <v>185.39</v>
      </c>
      <c r="T3088" s="14" t="s">
        <v>349</v>
      </c>
      <c r="U3088" t="s">
        <v>1</v>
      </c>
    </row>
    <row r="3089" spans="1:21" x14ac:dyDescent="0.2">
      <c r="A3089" t="s">
        <v>6195</v>
      </c>
      <c r="B3089" s="23">
        <v>45825</v>
      </c>
      <c r="C3089" s="23">
        <v>45805</v>
      </c>
      <c r="D3089" t="s">
        <v>5</v>
      </c>
      <c r="E3089" t="s">
        <v>6</v>
      </c>
      <c r="G3089" t="s">
        <v>6485</v>
      </c>
      <c r="H3089" t="s">
        <v>524</v>
      </c>
      <c r="I3089" t="s">
        <v>525</v>
      </c>
      <c r="J3089" s="10" t="str">
        <f t="shared" si="302"/>
        <v>BOX-</v>
      </c>
      <c r="K3089" t="s">
        <v>10</v>
      </c>
      <c r="L3089" s="48">
        <v>505</v>
      </c>
      <c r="M3089" t="s">
        <v>1472</v>
      </c>
      <c r="N3089" t="s">
        <v>11</v>
      </c>
      <c r="O3089" s="74">
        <v>3.49</v>
      </c>
      <c r="P3089" s="11">
        <f t="shared" si="298"/>
        <v>1762.45</v>
      </c>
      <c r="Q3089" s="12">
        <f t="shared" si="299"/>
        <v>7.3003400000000003</v>
      </c>
      <c r="R3089" s="14">
        <f t="shared" si="300"/>
        <v>0.47810000000000002</v>
      </c>
      <c r="S3089" s="13">
        <f t="shared" si="301"/>
        <v>241.44</v>
      </c>
      <c r="T3089" s="14" t="s">
        <v>349</v>
      </c>
      <c r="U3089" t="s">
        <v>1</v>
      </c>
    </row>
    <row r="3090" spans="1:21" x14ac:dyDescent="0.2">
      <c r="A3090" t="s">
        <v>6254</v>
      </c>
      <c r="B3090" s="23">
        <v>45825</v>
      </c>
      <c r="C3090" s="23">
        <v>45818</v>
      </c>
      <c r="D3090" t="s">
        <v>5</v>
      </c>
      <c r="E3090" t="s">
        <v>6</v>
      </c>
      <c r="G3090" t="s">
        <v>6485</v>
      </c>
      <c r="H3090" t="s">
        <v>5705</v>
      </c>
      <c r="I3090" t="s">
        <v>5846</v>
      </c>
      <c r="J3090" s="10" t="str">
        <f t="shared" si="302"/>
        <v>BOX-</v>
      </c>
      <c r="K3090" t="s">
        <v>10</v>
      </c>
      <c r="L3090" s="48">
        <v>20</v>
      </c>
      <c r="M3090" t="s">
        <v>1472</v>
      </c>
      <c r="N3090" t="s">
        <v>11</v>
      </c>
      <c r="O3090" s="74">
        <v>4.87</v>
      </c>
      <c r="P3090" s="11">
        <f t="shared" si="298"/>
        <v>97.4</v>
      </c>
      <c r="Q3090" s="12">
        <f t="shared" si="299"/>
        <v>7.3003400000000003</v>
      </c>
      <c r="R3090" s="14">
        <f t="shared" si="300"/>
        <v>0.66710000000000003</v>
      </c>
      <c r="S3090" s="13">
        <f t="shared" si="301"/>
        <v>13.34</v>
      </c>
      <c r="T3090" s="14" t="s">
        <v>349</v>
      </c>
      <c r="U3090" t="s">
        <v>1</v>
      </c>
    </row>
    <row r="3091" spans="1:21" x14ac:dyDescent="0.2">
      <c r="A3091" t="s">
        <v>6373</v>
      </c>
      <c r="B3091" s="23">
        <v>45825</v>
      </c>
      <c r="C3091" s="23">
        <v>45818</v>
      </c>
      <c r="D3091" t="s">
        <v>6399</v>
      </c>
      <c r="E3091" t="s">
        <v>6400</v>
      </c>
      <c r="G3091" t="s">
        <v>6629</v>
      </c>
      <c r="H3091" t="s">
        <v>5743</v>
      </c>
      <c r="I3091" t="s">
        <v>5884</v>
      </c>
      <c r="J3091" s="10" t="str">
        <f t="shared" si="302"/>
        <v>PAN-</v>
      </c>
      <c r="K3091" t="s">
        <v>98</v>
      </c>
      <c r="L3091" s="48">
        <v>231</v>
      </c>
      <c r="M3091" t="s">
        <v>1472</v>
      </c>
      <c r="N3091" t="s">
        <v>11</v>
      </c>
      <c r="O3091" s="74">
        <v>46</v>
      </c>
      <c r="P3091" s="11">
        <f t="shared" si="298"/>
        <v>10626</v>
      </c>
      <c r="Q3091" s="12">
        <f t="shared" si="299"/>
        <v>7.3003400000000003</v>
      </c>
      <c r="R3091" s="14">
        <f t="shared" si="300"/>
        <v>6.3010999999999999</v>
      </c>
      <c r="S3091" s="13">
        <f t="shared" si="301"/>
        <v>1455.55</v>
      </c>
      <c r="T3091" s="14" t="s">
        <v>349</v>
      </c>
      <c r="U3091" t="s">
        <v>6644</v>
      </c>
    </row>
    <row r="3092" spans="1:21" x14ac:dyDescent="0.2">
      <c r="A3092" t="s">
        <v>6231</v>
      </c>
      <c r="B3092" s="23">
        <v>45825</v>
      </c>
      <c r="C3092" s="23">
        <v>45777</v>
      </c>
      <c r="D3092" t="s">
        <v>94</v>
      </c>
      <c r="E3092" t="s">
        <v>95</v>
      </c>
      <c r="G3092" t="s">
        <v>6531</v>
      </c>
      <c r="H3092" t="s">
        <v>3162</v>
      </c>
      <c r="I3092" t="s">
        <v>3372</v>
      </c>
      <c r="J3092" s="10" t="str">
        <f t="shared" si="302"/>
        <v>LID-</v>
      </c>
      <c r="K3092" t="s">
        <v>98</v>
      </c>
      <c r="L3092" s="48">
        <v>2400</v>
      </c>
      <c r="M3092" t="s">
        <v>1472</v>
      </c>
      <c r="N3092" t="s">
        <v>11</v>
      </c>
      <c r="O3092" s="74">
        <v>4.26</v>
      </c>
      <c r="P3092" s="11">
        <f t="shared" si="298"/>
        <v>10224</v>
      </c>
      <c r="Q3092" s="12">
        <f t="shared" si="299"/>
        <v>7.3003400000000003</v>
      </c>
      <c r="R3092" s="14">
        <f t="shared" si="300"/>
        <v>0.58350000000000002</v>
      </c>
      <c r="S3092" s="13">
        <f t="shared" si="301"/>
        <v>1400.4</v>
      </c>
      <c r="T3092" s="14" t="s">
        <v>349</v>
      </c>
      <c r="U3092" t="s">
        <v>368</v>
      </c>
    </row>
    <row r="3093" spans="1:21" x14ac:dyDescent="0.2">
      <c r="A3093" t="s">
        <v>6238</v>
      </c>
      <c r="B3093" s="23">
        <v>45825</v>
      </c>
      <c r="C3093" s="23">
        <v>45748</v>
      </c>
      <c r="D3093" t="s">
        <v>94</v>
      </c>
      <c r="E3093" t="s">
        <v>95</v>
      </c>
      <c r="G3093" t="s">
        <v>6538</v>
      </c>
      <c r="H3093" t="s">
        <v>5697</v>
      </c>
      <c r="I3093" t="s">
        <v>5840</v>
      </c>
      <c r="J3093" s="10" t="str">
        <f t="shared" si="302"/>
        <v>SKU-</v>
      </c>
      <c r="K3093" t="s">
        <v>98</v>
      </c>
      <c r="L3093" s="48">
        <v>300</v>
      </c>
      <c r="M3093" t="s">
        <v>1472</v>
      </c>
      <c r="N3093" t="s">
        <v>11</v>
      </c>
      <c r="O3093" s="74">
        <v>4.5</v>
      </c>
      <c r="P3093" s="11">
        <f t="shared" si="298"/>
        <v>1350</v>
      </c>
      <c r="Q3093" s="12">
        <f t="shared" si="299"/>
        <v>7.3003400000000003</v>
      </c>
      <c r="R3093" s="14">
        <f t="shared" si="300"/>
        <v>0.61639999999999995</v>
      </c>
      <c r="S3093" s="13">
        <f t="shared" si="301"/>
        <v>184.92</v>
      </c>
      <c r="T3093" s="14" t="s">
        <v>349</v>
      </c>
      <c r="U3093" t="s">
        <v>2</v>
      </c>
    </row>
    <row r="3094" spans="1:21" x14ac:dyDescent="0.2">
      <c r="A3094" t="s">
        <v>6121</v>
      </c>
      <c r="B3094" s="23">
        <v>45826</v>
      </c>
      <c r="C3094" s="23">
        <v>45807</v>
      </c>
      <c r="D3094" t="s">
        <v>1006</v>
      </c>
      <c r="E3094" t="s">
        <v>1007</v>
      </c>
      <c r="G3094" t="s">
        <v>6488</v>
      </c>
      <c r="H3094" t="s">
        <v>3194</v>
      </c>
      <c r="I3094" t="s">
        <v>3401</v>
      </c>
      <c r="J3094" s="10" t="str">
        <f t="shared" si="302"/>
        <v>ALM-</v>
      </c>
      <c r="K3094" t="s">
        <v>98</v>
      </c>
      <c r="L3094" s="48">
        <v>790</v>
      </c>
      <c r="M3094" t="s">
        <v>186</v>
      </c>
      <c r="N3094" t="s">
        <v>11</v>
      </c>
      <c r="O3094" s="74">
        <v>2.9203999999999999</v>
      </c>
      <c r="P3094" s="11">
        <f t="shared" si="298"/>
        <v>2307.12</v>
      </c>
      <c r="Q3094" s="12">
        <f t="shared" si="299"/>
        <v>7.3003400000000003</v>
      </c>
      <c r="R3094" s="14">
        <f t="shared" si="300"/>
        <v>0.4</v>
      </c>
      <c r="S3094" s="13">
        <f t="shared" si="301"/>
        <v>316</v>
      </c>
      <c r="T3094" s="14" t="s">
        <v>349</v>
      </c>
      <c r="U3094" t="s">
        <v>191</v>
      </c>
    </row>
    <row r="3095" spans="1:21" x14ac:dyDescent="0.2">
      <c r="A3095" t="s">
        <v>6120</v>
      </c>
      <c r="B3095" s="23">
        <v>45826</v>
      </c>
      <c r="C3095" s="23">
        <v>45807</v>
      </c>
      <c r="D3095" t="s">
        <v>1006</v>
      </c>
      <c r="E3095" t="s">
        <v>1007</v>
      </c>
      <c r="G3095" t="s">
        <v>6488</v>
      </c>
      <c r="H3095" t="s">
        <v>3216</v>
      </c>
      <c r="I3095" t="s">
        <v>3423</v>
      </c>
      <c r="J3095" s="10" t="str">
        <f t="shared" si="302"/>
        <v>ALM-</v>
      </c>
      <c r="K3095" t="s">
        <v>98</v>
      </c>
      <c r="L3095" s="48">
        <v>2383</v>
      </c>
      <c r="M3095" t="s">
        <v>186</v>
      </c>
      <c r="N3095" t="s">
        <v>11</v>
      </c>
      <c r="O3095" s="74">
        <v>2.9203999999999999</v>
      </c>
      <c r="P3095" s="11">
        <f t="shared" si="298"/>
        <v>6959.31</v>
      </c>
      <c r="Q3095" s="12">
        <f t="shared" si="299"/>
        <v>7.3003400000000003</v>
      </c>
      <c r="R3095" s="14">
        <f t="shared" si="300"/>
        <v>0.4</v>
      </c>
      <c r="S3095" s="13">
        <f t="shared" si="301"/>
        <v>953.2</v>
      </c>
      <c r="T3095" s="14" t="s">
        <v>349</v>
      </c>
      <c r="U3095" t="s">
        <v>191</v>
      </c>
    </row>
    <row r="3096" spans="1:21" x14ac:dyDescent="0.2">
      <c r="A3096" t="s">
        <v>6343</v>
      </c>
      <c r="B3096" s="23">
        <v>45826</v>
      </c>
      <c r="C3096" s="23">
        <v>45775</v>
      </c>
      <c r="D3096" t="s">
        <v>143</v>
      </c>
      <c r="E3096" t="s">
        <v>144</v>
      </c>
      <c r="G3096" t="s">
        <v>6596</v>
      </c>
      <c r="H3096" t="s">
        <v>947</v>
      </c>
      <c r="I3096" t="s">
        <v>948</v>
      </c>
      <c r="J3096" s="10" t="str">
        <f t="shared" si="302"/>
        <v>LHDL</v>
      </c>
      <c r="K3096" t="s">
        <v>10</v>
      </c>
      <c r="L3096" s="48">
        <v>1010</v>
      </c>
      <c r="M3096" t="s">
        <v>1472</v>
      </c>
      <c r="N3096" t="s">
        <v>11</v>
      </c>
      <c r="O3096" s="74">
        <v>10.730700000000001</v>
      </c>
      <c r="P3096" s="11">
        <f t="shared" si="298"/>
        <v>10838.01</v>
      </c>
      <c r="Q3096" s="12">
        <f t="shared" si="299"/>
        <v>7.3003400000000003</v>
      </c>
      <c r="R3096" s="14">
        <f t="shared" si="300"/>
        <v>1.4699</v>
      </c>
      <c r="S3096" s="13">
        <f t="shared" si="301"/>
        <v>1484.6</v>
      </c>
      <c r="T3096" s="14" t="s">
        <v>349</v>
      </c>
      <c r="U3096" t="s">
        <v>125</v>
      </c>
    </row>
    <row r="3097" spans="1:21" x14ac:dyDescent="0.2">
      <c r="A3097" t="s">
        <v>6341</v>
      </c>
      <c r="B3097" s="23">
        <v>45826</v>
      </c>
      <c r="C3097" s="23">
        <v>45775</v>
      </c>
      <c r="D3097" t="s">
        <v>143</v>
      </c>
      <c r="E3097" t="s">
        <v>144</v>
      </c>
      <c r="G3097" t="s">
        <v>6596</v>
      </c>
      <c r="H3097" t="s">
        <v>5725</v>
      </c>
      <c r="I3097" t="s">
        <v>5866</v>
      </c>
      <c r="J3097" s="10" t="str">
        <f t="shared" si="302"/>
        <v>LHDL</v>
      </c>
      <c r="K3097" t="s">
        <v>10</v>
      </c>
      <c r="L3097" s="48">
        <v>2050</v>
      </c>
      <c r="M3097" t="s">
        <v>1472</v>
      </c>
      <c r="N3097" t="s">
        <v>11</v>
      </c>
      <c r="O3097" s="74">
        <v>10.6714</v>
      </c>
      <c r="P3097" s="11">
        <f t="shared" si="298"/>
        <v>21876.37</v>
      </c>
      <c r="Q3097" s="12">
        <f t="shared" si="299"/>
        <v>7.3003400000000003</v>
      </c>
      <c r="R3097" s="14">
        <f t="shared" si="300"/>
        <v>1.4618</v>
      </c>
      <c r="S3097" s="13">
        <f t="shared" si="301"/>
        <v>2996.69</v>
      </c>
      <c r="T3097" s="14" t="s">
        <v>349</v>
      </c>
      <c r="U3097" t="s">
        <v>125</v>
      </c>
    </row>
    <row r="3098" spans="1:21" x14ac:dyDescent="0.2">
      <c r="A3098" t="s">
        <v>6342</v>
      </c>
      <c r="B3098" s="23">
        <v>45826</v>
      </c>
      <c r="C3098" s="23">
        <v>45818</v>
      </c>
      <c r="D3098" t="s">
        <v>143</v>
      </c>
      <c r="E3098" t="s">
        <v>144</v>
      </c>
      <c r="G3098" t="s">
        <v>6596</v>
      </c>
      <c r="H3098" t="s">
        <v>5726</v>
      </c>
      <c r="I3098" t="s">
        <v>5867</v>
      </c>
      <c r="J3098" s="10" t="str">
        <f t="shared" si="302"/>
        <v>LHDL</v>
      </c>
      <c r="K3098" t="s">
        <v>10</v>
      </c>
      <c r="L3098" s="48">
        <v>660</v>
      </c>
      <c r="M3098" t="s">
        <v>1472</v>
      </c>
      <c r="N3098" t="s">
        <v>11</v>
      </c>
      <c r="O3098" s="74">
        <v>10.6714</v>
      </c>
      <c r="P3098" s="11">
        <f t="shared" si="298"/>
        <v>7043.12</v>
      </c>
      <c r="Q3098" s="12">
        <f t="shared" si="299"/>
        <v>7.3003400000000003</v>
      </c>
      <c r="R3098" s="14">
        <f t="shared" si="300"/>
        <v>1.4618</v>
      </c>
      <c r="S3098" s="13">
        <f t="shared" si="301"/>
        <v>964.79</v>
      </c>
      <c r="T3098" s="14" t="s">
        <v>349</v>
      </c>
      <c r="U3098" t="s">
        <v>125</v>
      </c>
    </row>
    <row r="3099" spans="1:21" x14ac:dyDescent="0.2">
      <c r="A3099" t="s">
        <v>6348</v>
      </c>
      <c r="B3099" s="23">
        <v>45826</v>
      </c>
      <c r="C3099" s="23">
        <v>45706</v>
      </c>
      <c r="D3099" t="s">
        <v>252</v>
      </c>
      <c r="E3099" t="s">
        <v>253</v>
      </c>
      <c r="G3099" t="s">
        <v>6619</v>
      </c>
      <c r="H3099" t="s">
        <v>250</v>
      </c>
      <c r="I3099" t="s">
        <v>251</v>
      </c>
      <c r="J3099" s="10" t="str">
        <f t="shared" si="302"/>
        <v>GLID</v>
      </c>
      <c r="K3099" t="s">
        <v>10</v>
      </c>
      <c r="L3099" s="48">
        <v>2130</v>
      </c>
      <c r="M3099" t="s">
        <v>1472</v>
      </c>
      <c r="N3099" t="s">
        <v>11</v>
      </c>
      <c r="O3099" s="74">
        <v>10.8584</v>
      </c>
      <c r="P3099" s="11">
        <f t="shared" si="298"/>
        <v>23128.39</v>
      </c>
      <c r="Q3099" s="12">
        <f t="shared" si="299"/>
        <v>7.3003400000000003</v>
      </c>
      <c r="R3099" s="14">
        <f t="shared" si="300"/>
        <v>1.4874000000000001</v>
      </c>
      <c r="S3099" s="13">
        <f t="shared" si="301"/>
        <v>3168.16</v>
      </c>
      <c r="T3099" s="14" t="s">
        <v>349</v>
      </c>
      <c r="U3099" t="s">
        <v>78</v>
      </c>
    </row>
    <row r="3100" spans="1:21" x14ac:dyDescent="0.2">
      <c r="A3100" t="s">
        <v>6242</v>
      </c>
      <c r="B3100" s="23">
        <v>45826</v>
      </c>
      <c r="C3100" s="23">
        <v>45793</v>
      </c>
      <c r="D3100" t="s">
        <v>149</v>
      </c>
      <c r="E3100" t="s">
        <v>150</v>
      </c>
      <c r="G3100" t="s">
        <v>6544</v>
      </c>
      <c r="H3100" t="s">
        <v>5699</v>
      </c>
      <c r="I3100" t="s">
        <v>5841</v>
      </c>
      <c r="J3100" s="10" t="str">
        <f t="shared" si="302"/>
        <v>GLID</v>
      </c>
      <c r="K3100" t="s">
        <v>10</v>
      </c>
      <c r="L3100" s="48">
        <v>24</v>
      </c>
      <c r="M3100" t="s">
        <v>1472</v>
      </c>
      <c r="N3100" t="s">
        <v>11</v>
      </c>
      <c r="O3100" s="74">
        <v>4.6055000000000001</v>
      </c>
      <c r="P3100" s="11">
        <f t="shared" si="298"/>
        <v>110.53</v>
      </c>
      <c r="Q3100" s="12">
        <f t="shared" si="299"/>
        <v>7.3003400000000003</v>
      </c>
      <c r="R3100" s="14">
        <f t="shared" si="300"/>
        <v>0.63090000000000002</v>
      </c>
      <c r="S3100" s="13">
        <f t="shared" si="301"/>
        <v>15.14</v>
      </c>
      <c r="T3100" s="14" t="s">
        <v>349</v>
      </c>
      <c r="U3100" t="s">
        <v>78</v>
      </c>
    </row>
    <row r="3101" spans="1:21" x14ac:dyDescent="0.2">
      <c r="A3101" t="s">
        <v>6294</v>
      </c>
      <c r="B3101" s="23">
        <v>45826</v>
      </c>
      <c r="C3101" s="23">
        <v>45800</v>
      </c>
      <c r="D3101" t="s">
        <v>287</v>
      </c>
      <c r="E3101" t="s">
        <v>288</v>
      </c>
      <c r="G3101" t="s">
        <v>6579</v>
      </c>
      <c r="H3101" t="s">
        <v>79</v>
      </c>
      <c r="I3101" t="s">
        <v>80</v>
      </c>
      <c r="J3101" s="10" t="s">
        <v>1477</v>
      </c>
      <c r="K3101" t="s">
        <v>10</v>
      </c>
      <c r="L3101" s="48">
        <v>900</v>
      </c>
      <c r="M3101" t="s">
        <v>1472</v>
      </c>
      <c r="N3101" t="s">
        <v>11</v>
      </c>
      <c r="O3101" s="74">
        <v>6.4610000000000003</v>
      </c>
      <c r="P3101" s="11">
        <f t="shared" si="298"/>
        <v>5814.9</v>
      </c>
      <c r="Q3101" s="12">
        <f t="shared" si="299"/>
        <v>7.3003400000000003</v>
      </c>
      <c r="R3101" s="14">
        <f t="shared" si="300"/>
        <v>0.88500000000000001</v>
      </c>
      <c r="S3101" s="13">
        <f t="shared" si="301"/>
        <v>796.5</v>
      </c>
      <c r="T3101" s="14" t="s">
        <v>349</v>
      </c>
      <c r="U3101" t="s">
        <v>36</v>
      </c>
    </row>
    <row r="3102" spans="1:21" x14ac:dyDescent="0.2">
      <c r="A3102" t="s">
        <v>6299</v>
      </c>
      <c r="B3102" s="23">
        <v>45826</v>
      </c>
      <c r="C3102" s="23">
        <v>45811</v>
      </c>
      <c r="D3102" t="s">
        <v>287</v>
      </c>
      <c r="E3102" t="s">
        <v>288</v>
      </c>
      <c r="G3102" t="s">
        <v>6579</v>
      </c>
      <c r="H3102" t="s">
        <v>79</v>
      </c>
      <c r="I3102" t="s">
        <v>80</v>
      </c>
      <c r="J3102" s="10" t="s">
        <v>1477</v>
      </c>
      <c r="K3102" t="s">
        <v>10</v>
      </c>
      <c r="L3102" s="48">
        <v>1063</v>
      </c>
      <c r="M3102" t="s">
        <v>1472</v>
      </c>
      <c r="N3102" t="s">
        <v>11</v>
      </c>
      <c r="O3102" s="74">
        <v>6.5929000000000002</v>
      </c>
      <c r="P3102" s="11">
        <f t="shared" si="298"/>
        <v>7008.25</v>
      </c>
      <c r="Q3102" s="12">
        <f t="shared" si="299"/>
        <v>7.3003400000000003</v>
      </c>
      <c r="R3102" s="14">
        <f t="shared" si="300"/>
        <v>0.90310000000000001</v>
      </c>
      <c r="S3102" s="13">
        <f t="shared" si="301"/>
        <v>960</v>
      </c>
      <c r="T3102" s="14" t="s">
        <v>349</v>
      </c>
      <c r="U3102" t="s">
        <v>36</v>
      </c>
    </row>
    <row r="3103" spans="1:21" x14ac:dyDescent="0.2">
      <c r="A3103" t="s">
        <v>6299</v>
      </c>
      <c r="B3103" s="23">
        <v>45826</v>
      </c>
      <c r="C3103" s="23">
        <v>45811</v>
      </c>
      <c r="D3103" t="s">
        <v>287</v>
      </c>
      <c r="E3103" t="s">
        <v>288</v>
      </c>
      <c r="G3103" t="s">
        <v>6579</v>
      </c>
      <c r="H3103" t="s">
        <v>79</v>
      </c>
      <c r="I3103" t="s">
        <v>80</v>
      </c>
      <c r="J3103" s="10" t="s">
        <v>1477</v>
      </c>
      <c r="K3103" t="s">
        <v>10</v>
      </c>
      <c r="L3103" s="48">
        <v>37</v>
      </c>
      <c r="M3103" t="s">
        <v>1472</v>
      </c>
      <c r="N3103" t="s">
        <v>11</v>
      </c>
      <c r="O3103" s="74">
        <v>6.5929000000000002</v>
      </c>
      <c r="P3103" s="11">
        <f t="shared" si="298"/>
        <v>243.94</v>
      </c>
      <c r="Q3103" s="12">
        <f t="shared" si="299"/>
        <v>7.3003400000000003</v>
      </c>
      <c r="R3103" s="14">
        <f t="shared" si="300"/>
        <v>0.90310000000000001</v>
      </c>
      <c r="S3103" s="13">
        <f t="shared" si="301"/>
        <v>33.409999999999997</v>
      </c>
      <c r="T3103" s="14" t="s">
        <v>349</v>
      </c>
      <c r="U3103" t="s">
        <v>36</v>
      </c>
    </row>
    <row r="3104" spans="1:21" x14ac:dyDescent="0.2">
      <c r="A3104" t="s">
        <v>6218</v>
      </c>
      <c r="B3104" s="23">
        <v>45826</v>
      </c>
      <c r="C3104" s="23">
        <v>45775</v>
      </c>
      <c r="D3104" t="s">
        <v>121</v>
      </c>
      <c r="E3104" t="s">
        <v>122</v>
      </c>
      <c r="G3104" t="s">
        <v>6515</v>
      </c>
      <c r="H3104" t="s">
        <v>1742</v>
      </c>
      <c r="I3104" t="s">
        <v>1743</v>
      </c>
      <c r="J3104" s="10" t="str">
        <f t="shared" ref="J3104:J3139" si="303">+LEFT(U3104,4)</f>
        <v>HDL-</v>
      </c>
      <c r="K3104" t="s">
        <v>10</v>
      </c>
      <c r="L3104" s="48">
        <v>2030</v>
      </c>
      <c r="M3104" t="s">
        <v>1472</v>
      </c>
      <c r="N3104" t="s">
        <v>11</v>
      </c>
      <c r="O3104" s="74">
        <v>4.1566000000000001</v>
      </c>
      <c r="P3104" s="11">
        <f t="shared" si="298"/>
        <v>8437.9</v>
      </c>
      <c r="Q3104" s="12">
        <f t="shared" si="299"/>
        <v>7.3003400000000003</v>
      </c>
      <c r="R3104" s="14">
        <f t="shared" si="300"/>
        <v>0.56940000000000002</v>
      </c>
      <c r="S3104" s="13">
        <f t="shared" si="301"/>
        <v>1155.8800000000001</v>
      </c>
      <c r="T3104" s="14" t="s">
        <v>349</v>
      </c>
      <c r="U3104" t="s">
        <v>228</v>
      </c>
    </row>
    <row r="3105" spans="1:21" x14ac:dyDescent="0.2">
      <c r="A3105" t="s">
        <v>6367</v>
      </c>
      <c r="B3105" s="23">
        <v>45826</v>
      </c>
      <c r="C3105" s="23">
        <v>45797</v>
      </c>
      <c r="D3105" t="s">
        <v>143</v>
      </c>
      <c r="E3105" t="s">
        <v>144</v>
      </c>
      <c r="G3105" t="s">
        <v>6596</v>
      </c>
      <c r="H3105" t="s">
        <v>4806</v>
      </c>
      <c r="I3105" t="s">
        <v>4807</v>
      </c>
      <c r="J3105" s="10" t="str">
        <f t="shared" si="303"/>
        <v>HDL-</v>
      </c>
      <c r="K3105" t="s">
        <v>10</v>
      </c>
      <c r="L3105" s="48">
        <v>1010</v>
      </c>
      <c r="M3105" t="s">
        <v>1472</v>
      </c>
      <c r="N3105" t="s">
        <v>11</v>
      </c>
      <c r="O3105" s="74">
        <v>15.9543</v>
      </c>
      <c r="P3105" s="11">
        <f t="shared" si="298"/>
        <v>16113.84</v>
      </c>
      <c r="Q3105" s="12">
        <f t="shared" si="299"/>
        <v>7.3003400000000003</v>
      </c>
      <c r="R3105" s="14">
        <f t="shared" si="300"/>
        <v>2.1854</v>
      </c>
      <c r="S3105" s="13">
        <f t="shared" si="301"/>
        <v>2207.25</v>
      </c>
      <c r="T3105" s="14" t="s">
        <v>349</v>
      </c>
      <c r="U3105" t="s">
        <v>228</v>
      </c>
    </row>
    <row r="3106" spans="1:21" x14ac:dyDescent="0.2">
      <c r="A3106" t="s">
        <v>6310</v>
      </c>
      <c r="B3106" s="23">
        <v>45826</v>
      </c>
      <c r="C3106" s="23">
        <v>45777</v>
      </c>
      <c r="D3106" t="s">
        <v>143</v>
      </c>
      <c r="E3106" t="s">
        <v>144</v>
      </c>
      <c r="G3106" t="s">
        <v>6591</v>
      </c>
      <c r="H3106" t="s">
        <v>3146</v>
      </c>
      <c r="I3106" t="s">
        <v>3356</v>
      </c>
      <c r="J3106" s="10" t="str">
        <f t="shared" si="303"/>
        <v>LHDL</v>
      </c>
      <c r="K3106" t="s">
        <v>10</v>
      </c>
      <c r="L3106" s="48">
        <v>100</v>
      </c>
      <c r="M3106" t="s">
        <v>1472</v>
      </c>
      <c r="N3106" t="s">
        <v>11</v>
      </c>
      <c r="O3106" s="74">
        <v>6.8814000000000002</v>
      </c>
      <c r="P3106" s="11">
        <f t="shared" si="298"/>
        <v>688.14</v>
      </c>
      <c r="Q3106" s="12">
        <f t="shared" si="299"/>
        <v>7.3003400000000003</v>
      </c>
      <c r="R3106" s="14">
        <f t="shared" si="300"/>
        <v>0.94259999999999999</v>
      </c>
      <c r="S3106" s="13">
        <f t="shared" si="301"/>
        <v>94.26</v>
      </c>
      <c r="T3106" s="14" t="s">
        <v>349</v>
      </c>
      <c r="U3106" t="s">
        <v>125</v>
      </c>
    </row>
    <row r="3107" spans="1:21" x14ac:dyDescent="0.2">
      <c r="A3107" t="s">
        <v>6308</v>
      </c>
      <c r="B3107" s="23">
        <v>45826</v>
      </c>
      <c r="C3107" s="23">
        <v>45777</v>
      </c>
      <c r="D3107" t="s">
        <v>143</v>
      </c>
      <c r="E3107" t="s">
        <v>144</v>
      </c>
      <c r="G3107" t="s">
        <v>6591</v>
      </c>
      <c r="H3107" t="s">
        <v>1796</v>
      </c>
      <c r="I3107" t="s">
        <v>1797</v>
      </c>
      <c r="J3107" s="10" t="str">
        <f t="shared" si="303"/>
        <v>LHDL</v>
      </c>
      <c r="K3107" t="s">
        <v>10</v>
      </c>
      <c r="L3107" s="48">
        <v>4070</v>
      </c>
      <c r="M3107" t="s">
        <v>1472</v>
      </c>
      <c r="N3107" t="s">
        <v>11</v>
      </c>
      <c r="O3107" s="74">
        <v>6.8814000000000002</v>
      </c>
      <c r="P3107" s="11">
        <f t="shared" si="298"/>
        <v>28007.3</v>
      </c>
      <c r="Q3107" s="12">
        <f t="shared" si="299"/>
        <v>7.3003400000000003</v>
      </c>
      <c r="R3107" s="14">
        <f t="shared" si="300"/>
        <v>0.94259999999999999</v>
      </c>
      <c r="S3107" s="13">
        <f t="shared" si="301"/>
        <v>3836.38</v>
      </c>
      <c r="T3107" s="14" t="s">
        <v>349</v>
      </c>
      <c r="U3107" t="s">
        <v>125</v>
      </c>
    </row>
    <row r="3108" spans="1:21" x14ac:dyDescent="0.2">
      <c r="A3108" t="s">
        <v>6311</v>
      </c>
      <c r="B3108" s="23">
        <v>45826</v>
      </c>
      <c r="C3108" s="23">
        <v>45777</v>
      </c>
      <c r="D3108" t="s">
        <v>143</v>
      </c>
      <c r="E3108" t="s">
        <v>144</v>
      </c>
      <c r="G3108" t="s">
        <v>6591</v>
      </c>
      <c r="H3108" t="s">
        <v>1796</v>
      </c>
      <c r="I3108" t="s">
        <v>1797</v>
      </c>
      <c r="J3108" s="10" t="str">
        <f t="shared" si="303"/>
        <v>LHDL</v>
      </c>
      <c r="K3108" t="s">
        <v>10</v>
      </c>
      <c r="L3108" s="48">
        <v>1010</v>
      </c>
      <c r="M3108" t="s">
        <v>1472</v>
      </c>
      <c r="N3108" t="s">
        <v>11</v>
      </c>
      <c r="O3108" s="74">
        <v>6.8814000000000002</v>
      </c>
      <c r="P3108" s="11">
        <f t="shared" si="298"/>
        <v>6950.21</v>
      </c>
      <c r="Q3108" s="12">
        <f t="shared" si="299"/>
        <v>7.3003400000000003</v>
      </c>
      <c r="R3108" s="14">
        <f t="shared" si="300"/>
        <v>0.94259999999999999</v>
      </c>
      <c r="S3108" s="13">
        <f t="shared" si="301"/>
        <v>952.03</v>
      </c>
      <c r="T3108" s="14" t="s">
        <v>349</v>
      </c>
      <c r="U3108" t="s">
        <v>125</v>
      </c>
    </row>
    <row r="3109" spans="1:21" x14ac:dyDescent="0.2">
      <c r="A3109" t="s">
        <v>6312</v>
      </c>
      <c r="B3109" s="23">
        <v>45826</v>
      </c>
      <c r="C3109" s="23">
        <v>45777</v>
      </c>
      <c r="D3109" t="s">
        <v>143</v>
      </c>
      <c r="E3109" t="s">
        <v>144</v>
      </c>
      <c r="G3109" t="s">
        <v>6591</v>
      </c>
      <c r="H3109" t="s">
        <v>1798</v>
      </c>
      <c r="I3109" t="s">
        <v>1799</v>
      </c>
      <c r="J3109" s="10" t="str">
        <f t="shared" si="303"/>
        <v>LHDL</v>
      </c>
      <c r="K3109" t="s">
        <v>10</v>
      </c>
      <c r="L3109" s="48">
        <v>505</v>
      </c>
      <c r="M3109" t="s">
        <v>1472</v>
      </c>
      <c r="N3109" t="s">
        <v>11</v>
      </c>
      <c r="O3109" s="74">
        <v>6.8814000000000002</v>
      </c>
      <c r="P3109" s="11">
        <f t="shared" si="298"/>
        <v>3475.11</v>
      </c>
      <c r="Q3109" s="12">
        <f t="shared" si="299"/>
        <v>7.3003400000000003</v>
      </c>
      <c r="R3109" s="14">
        <f t="shared" si="300"/>
        <v>0.94259999999999999</v>
      </c>
      <c r="S3109" s="13">
        <f t="shared" si="301"/>
        <v>476.01</v>
      </c>
      <c r="T3109" s="14" t="s">
        <v>349</v>
      </c>
      <c r="U3109" t="s">
        <v>125</v>
      </c>
    </row>
    <row r="3110" spans="1:21" x14ac:dyDescent="0.2">
      <c r="A3110" t="s">
        <v>6309</v>
      </c>
      <c r="B3110" s="23">
        <v>45826</v>
      </c>
      <c r="C3110" s="23">
        <v>45777</v>
      </c>
      <c r="D3110" t="s">
        <v>143</v>
      </c>
      <c r="E3110" t="s">
        <v>144</v>
      </c>
      <c r="G3110" t="s">
        <v>6591</v>
      </c>
      <c r="H3110" t="s">
        <v>3150</v>
      </c>
      <c r="I3110" t="s">
        <v>3360</v>
      </c>
      <c r="J3110" s="10" t="str">
        <f t="shared" si="303"/>
        <v>LHDL</v>
      </c>
      <c r="K3110" t="s">
        <v>10</v>
      </c>
      <c r="L3110" s="48">
        <v>300</v>
      </c>
      <c r="M3110" t="s">
        <v>1472</v>
      </c>
      <c r="N3110" t="s">
        <v>11</v>
      </c>
      <c r="O3110" s="74">
        <v>6.8814000000000002</v>
      </c>
      <c r="P3110" s="11">
        <f t="shared" si="298"/>
        <v>2064.42</v>
      </c>
      <c r="Q3110" s="12">
        <f t="shared" si="299"/>
        <v>7.3003400000000003</v>
      </c>
      <c r="R3110" s="14">
        <f t="shared" si="300"/>
        <v>0.94259999999999999</v>
      </c>
      <c r="S3110" s="13">
        <f t="shared" si="301"/>
        <v>282.77999999999997</v>
      </c>
      <c r="T3110" s="14" t="s">
        <v>349</v>
      </c>
      <c r="U3110" t="s">
        <v>125</v>
      </c>
    </row>
    <row r="3111" spans="1:21" x14ac:dyDescent="0.2">
      <c r="A3111" t="s">
        <v>6316</v>
      </c>
      <c r="B3111" s="23">
        <v>45826</v>
      </c>
      <c r="C3111" s="23">
        <v>45775</v>
      </c>
      <c r="D3111" t="s">
        <v>143</v>
      </c>
      <c r="E3111" t="s">
        <v>144</v>
      </c>
      <c r="G3111" t="s">
        <v>6596</v>
      </c>
      <c r="H3111" t="s">
        <v>1393</v>
      </c>
      <c r="I3111" t="s">
        <v>1394</v>
      </c>
      <c r="J3111" s="10" t="str">
        <f t="shared" si="303"/>
        <v>SHDL</v>
      </c>
      <c r="K3111" t="s">
        <v>10</v>
      </c>
      <c r="L3111" s="48">
        <v>2040</v>
      </c>
      <c r="M3111" t="s">
        <v>1472</v>
      </c>
      <c r="N3111" t="s">
        <v>11</v>
      </c>
      <c r="O3111" s="74">
        <v>7.2710999999999997</v>
      </c>
      <c r="P3111" s="11">
        <f t="shared" si="298"/>
        <v>14833.04</v>
      </c>
      <c r="Q3111" s="12">
        <f t="shared" si="299"/>
        <v>7.3003400000000003</v>
      </c>
      <c r="R3111" s="14">
        <f t="shared" si="300"/>
        <v>0.996</v>
      </c>
      <c r="S3111" s="13">
        <f t="shared" si="301"/>
        <v>2031.84</v>
      </c>
      <c r="T3111" s="14" t="s">
        <v>349</v>
      </c>
      <c r="U3111" t="s">
        <v>722</v>
      </c>
    </row>
    <row r="3112" spans="1:21" x14ac:dyDescent="0.2">
      <c r="A3112" t="s">
        <v>6317</v>
      </c>
      <c r="B3112" s="23">
        <v>45826</v>
      </c>
      <c r="C3112" s="23">
        <v>45776</v>
      </c>
      <c r="D3112" t="s">
        <v>143</v>
      </c>
      <c r="E3112" t="s">
        <v>144</v>
      </c>
      <c r="G3112" t="s">
        <v>6596</v>
      </c>
      <c r="H3112" t="s">
        <v>5719</v>
      </c>
      <c r="I3112" t="s">
        <v>5860</v>
      </c>
      <c r="J3112" s="10" t="str">
        <f t="shared" si="303"/>
        <v>SHDL</v>
      </c>
      <c r="K3112" t="s">
        <v>10</v>
      </c>
      <c r="L3112" s="48">
        <v>1030</v>
      </c>
      <c r="M3112" t="s">
        <v>1472</v>
      </c>
      <c r="N3112" t="s">
        <v>11</v>
      </c>
      <c r="O3112" s="74">
        <v>7.2710999999999997</v>
      </c>
      <c r="P3112" s="11">
        <f t="shared" si="298"/>
        <v>7489.23</v>
      </c>
      <c r="Q3112" s="12">
        <f t="shared" si="299"/>
        <v>7.3003400000000003</v>
      </c>
      <c r="R3112" s="14">
        <f t="shared" si="300"/>
        <v>0.996</v>
      </c>
      <c r="S3112" s="13">
        <f t="shared" si="301"/>
        <v>1025.8800000000001</v>
      </c>
      <c r="T3112" s="14" t="s">
        <v>349</v>
      </c>
      <c r="U3112" t="s">
        <v>722</v>
      </c>
    </row>
    <row r="3113" spans="1:21" x14ac:dyDescent="0.2">
      <c r="A3113" t="s">
        <v>6368</v>
      </c>
      <c r="B3113" s="23">
        <v>45826</v>
      </c>
      <c r="C3113" s="23">
        <v>45813</v>
      </c>
      <c r="D3113" t="s">
        <v>806</v>
      </c>
      <c r="E3113" t="s">
        <v>807</v>
      </c>
      <c r="G3113" t="s">
        <v>6624</v>
      </c>
      <c r="H3113" t="s">
        <v>3085</v>
      </c>
      <c r="I3113" t="s">
        <v>3301</v>
      </c>
      <c r="J3113" s="10" t="str">
        <f t="shared" si="303"/>
        <v>SWF-</v>
      </c>
      <c r="K3113" t="s">
        <v>10</v>
      </c>
      <c r="L3113" s="48">
        <v>12.8</v>
      </c>
      <c r="M3113" t="s">
        <v>186</v>
      </c>
      <c r="N3113" t="s">
        <v>11</v>
      </c>
      <c r="O3113" s="74">
        <v>16</v>
      </c>
      <c r="P3113" s="11">
        <f t="shared" si="298"/>
        <v>204.8</v>
      </c>
      <c r="Q3113" s="12">
        <f t="shared" si="299"/>
        <v>7.3003400000000003</v>
      </c>
      <c r="R3113" s="14">
        <f t="shared" si="300"/>
        <v>2.1917</v>
      </c>
      <c r="S3113" s="13">
        <f t="shared" si="301"/>
        <v>28.05</v>
      </c>
      <c r="T3113" s="14" t="s">
        <v>349</v>
      </c>
      <c r="U3113" t="s">
        <v>3481</v>
      </c>
    </row>
    <row r="3114" spans="1:21" x14ac:dyDescent="0.2">
      <c r="A3114" t="s">
        <v>6208</v>
      </c>
      <c r="B3114" s="23">
        <v>45826</v>
      </c>
      <c r="C3114" s="23">
        <v>45825</v>
      </c>
      <c r="D3114" t="s">
        <v>5</v>
      </c>
      <c r="E3114" t="s">
        <v>6</v>
      </c>
      <c r="G3114" t="s">
        <v>6473</v>
      </c>
      <c r="H3114" t="s">
        <v>5690</v>
      </c>
      <c r="I3114" t="s">
        <v>5833</v>
      </c>
      <c r="J3114" s="10" t="str">
        <f t="shared" si="303"/>
        <v>BOX-</v>
      </c>
      <c r="K3114" t="s">
        <v>10</v>
      </c>
      <c r="L3114" s="48">
        <v>1010</v>
      </c>
      <c r="M3114" t="s">
        <v>1472</v>
      </c>
      <c r="N3114" t="s">
        <v>11</v>
      </c>
      <c r="O3114" s="74">
        <v>3.88</v>
      </c>
      <c r="P3114" s="11">
        <f t="shared" si="298"/>
        <v>3918.8</v>
      </c>
      <c r="Q3114" s="12">
        <f t="shared" si="299"/>
        <v>7.3003400000000003</v>
      </c>
      <c r="R3114" s="14">
        <f t="shared" si="300"/>
        <v>0.53149999999999997</v>
      </c>
      <c r="S3114" s="13">
        <f t="shared" si="301"/>
        <v>536.82000000000005</v>
      </c>
      <c r="T3114" s="14" t="s">
        <v>349</v>
      </c>
      <c r="U3114" t="s">
        <v>1</v>
      </c>
    </row>
    <row r="3115" spans="1:21" x14ac:dyDescent="0.2">
      <c r="A3115" t="s">
        <v>6273</v>
      </c>
      <c r="B3115" s="23">
        <v>45826</v>
      </c>
      <c r="C3115" s="23">
        <v>45825</v>
      </c>
      <c r="D3115" t="s">
        <v>5</v>
      </c>
      <c r="E3115" t="s">
        <v>6</v>
      </c>
      <c r="G3115" t="s">
        <v>6473</v>
      </c>
      <c r="H3115" t="s">
        <v>397</v>
      </c>
      <c r="I3115" t="s">
        <v>398</v>
      </c>
      <c r="J3115" s="10" t="str">
        <f t="shared" si="303"/>
        <v>BOX-</v>
      </c>
      <c r="K3115" t="s">
        <v>10</v>
      </c>
      <c r="L3115" s="48">
        <v>2020</v>
      </c>
      <c r="M3115" t="s">
        <v>1472</v>
      </c>
      <c r="N3115" t="s">
        <v>11</v>
      </c>
      <c r="O3115" s="74">
        <v>5.64</v>
      </c>
      <c r="P3115" s="11">
        <f t="shared" si="298"/>
        <v>11392.8</v>
      </c>
      <c r="Q3115" s="12">
        <f t="shared" si="299"/>
        <v>7.3003400000000003</v>
      </c>
      <c r="R3115" s="14">
        <f t="shared" si="300"/>
        <v>0.77259999999999995</v>
      </c>
      <c r="S3115" s="13">
        <f t="shared" si="301"/>
        <v>1560.65</v>
      </c>
      <c r="T3115" s="14" t="s">
        <v>349</v>
      </c>
      <c r="U3115" t="s">
        <v>1</v>
      </c>
    </row>
    <row r="3116" spans="1:21" x14ac:dyDescent="0.2">
      <c r="A3116" t="s">
        <v>6274</v>
      </c>
      <c r="B3116" s="23">
        <v>45826</v>
      </c>
      <c r="C3116" s="23">
        <v>45825</v>
      </c>
      <c r="D3116" t="s">
        <v>5</v>
      </c>
      <c r="E3116" t="s">
        <v>6</v>
      </c>
      <c r="G3116" t="s">
        <v>6473</v>
      </c>
      <c r="H3116" t="s">
        <v>394</v>
      </c>
      <c r="I3116" t="s">
        <v>395</v>
      </c>
      <c r="J3116" s="10" t="str">
        <f t="shared" si="303"/>
        <v>BOX-</v>
      </c>
      <c r="K3116" t="s">
        <v>10</v>
      </c>
      <c r="L3116" s="48">
        <v>2020</v>
      </c>
      <c r="M3116" t="s">
        <v>1472</v>
      </c>
      <c r="N3116" t="s">
        <v>11</v>
      </c>
      <c r="O3116" s="74">
        <v>5.64</v>
      </c>
      <c r="P3116" s="11">
        <f t="shared" si="298"/>
        <v>11392.8</v>
      </c>
      <c r="Q3116" s="12">
        <f t="shared" si="299"/>
        <v>7.3003400000000003</v>
      </c>
      <c r="R3116" s="14">
        <f t="shared" si="300"/>
        <v>0.77259999999999995</v>
      </c>
      <c r="S3116" s="13">
        <f t="shared" si="301"/>
        <v>1560.65</v>
      </c>
      <c r="T3116" s="14" t="s">
        <v>349</v>
      </c>
      <c r="U3116" t="s">
        <v>1</v>
      </c>
    </row>
    <row r="3117" spans="1:21" x14ac:dyDescent="0.2">
      <c r="A3117" t="s">
        <v>6088</v>
      </c>
      <c r="B3117" s="23">
        <v>45826</v>
      </c>
      <c r="C3117" s="23">
        <v>45825</v>
      </c>
      <c r="D3117" t="s">
        <v>5</v>
      </c>
      <c r="E3117" t="s">
        <v>6</v>
      </c>
      <c r="G3117" t="s">
        <v>6473</v>
      </c>
      <c r="H3117" t="s">
        <v>3270</v>
      </c>
      <c r="I3117" t="s">
        <v>3476</v>
      </c>
      <c r="J3117" s="10" t="str">
        <f t="shared" si="303"/>
        <v>BOX-</v>
      </c>
      <c r="K3117" t="s">
        <v>10</v>
      </c>
      <c r="L3117" s="48">
        <v>1010</v>
      </c>
      <c r="M3117" t="s">
        <v>1472</v>
      </c>
      <c r="N3117" t="s">
        <v>11</v>
      </c>
      <c r="O3117" s="74">
        <v>1.71</v>
      </c>
      <c r="P3117" s="11">
        <f t="shared" si="298"/>
        <v>1727.1</v>
      </c>
      <c r="Q3117" s="12">
        <f t="shared" si="299"/>
        <v>7.3003400000000003</v>
      </c>
      <c r="R3117" s="14">
        <f t="shared" si="300"/>
        <v>0.23419999999999999</v>
      </c>
      <c r="S3117" s="13">
        <f t="shared" si="301"/>
        <v>236.54</v>
      </c>
      <c r="T3117" s="14" t="s">
        <v>349</v>
      </c>
      <c r="U3117" t="s">
        <v>1</v>
      </c>
    </row>
    <row r="3118" spans="1:21" x14ac:dyDescent="0.2">
      <c r="A3118" t="s">
        <v>5896</v>
      </c>
      <c r="B3118" s="23">
        <v>45826</v>
      </c>
      <c r="C3118" s="23">
        <v>45825</v>
      </c>
      <c r="D3118" t="s">
        <v>169</v>
      </c>
      <c r="E3118" t="s">
        <v>170</v>
      </c>
      <c r="G3118" t="s">
        <v>6407</v>
      </c>
      <c r="H3118" t="s">
        <v>4561</v>
      </c>
      <c r="I3118" t="s">
        <v>4562</v>
      </c>
      <c r="J3118" s="10" t="str">
        <f t="shared" si="303"/>
        <v>STKR</v>
      </c>
      <c r="K3118" t="s">
        <v>10</v>
      </c>
      <c r="L3118" s="48">
        <v>15100</v>
      </c>
      <c r="M3118" t="s">
        <v>1472</v>
      </c>
      <c r="N3118" t="s">
        <v>11</v>
      </c>
      <c r="O3118" s="74">
        <v>0.02</v>
      </c>
      <c r="P3118" s="11">
        <f t="shared" si="298"/>
        <v>302</v>
      </c>
      <c r="Q3118" s="12">
        <f t="shared" si="299"/>
        <v>7.3003400000000003</v>
      </c>
      <c r="R3118" s="14">
        <f t="shared" si="300"/>
        <v>2.7000000000000001E-3</v>
      </c>
      <c r="S3118" s="13">
        <f t="shared" si="301"/>
        <v>40.770000000000003</v>
      </c>
      <c r="T3118" s="14" t="s">
        <v>349</v>
      </c>
      <c r="U3118" t="s">
        <v>18</v>
      </c>
    </row>
    <row r="3119" spans="1:21" x14ac:dyDescent="0.2">
      <c r="A3119" t="s">
        <v>6231</v>
      </c>
      <c r="B3119" s="23">
        <v>45826</v>
      </c>
      <c r="C3119" s="23">
        <v>45777</v>
      </c>
      <c r="D3119" t="s">
        <v>94</v>
      </c>
      <c r="E3119" t="s">
        <v>95</v>
      </c>
      <c r="G3119" t="s">
        <v>6530</v>
      </c>
      <c r="H3119" t="s">
        <v>3162</v>
      </c>
      <c r="I3119" t="s">
        <v>3372</v>
      </c>
      <c r="J3119" s="10" t="str">
        <f t="shared" si="303"/>
        <v>LID-</v>
      </c>
      <c r="K3119" t="s">
        <v>98</v>
      </c>
      <c r="L3119" s="48">
        <v>840</v>
      </c>
      <c r="M3119" t="s">
        <v>1472</v>
      </c>
      <c r="N3119" t="s">
        <v>11</v>
      </c>
      <c r="O3119" s="74">
        <v>4.26</v>
      </c>
      <c r="P3119" s="11">
        <f t="shared" si="298"/>
        <v>3578.4</v>
      </c>
      <c r="Q3119" s="12">
        <f t="shared" si="299"/>
        <v>7.3003400000000003</v>
      </c>
      <c r="R3119" s="14">
        <f t="shared" si="300"/>
        <v>0.58350000000000002</v>
      </c>
      <c r="S3119" s="13">
        <f t="shared" si="301"/>
        <v>490.14</v>
      </c>
      <c r="T3119" s="14" t="s">
        <v>349</v>
      </c>
      <c r="U3119" t="s">
        <v>368</v>
      </c>
    </row>
    <row r="3120" spans="1:21" x14ac:dyDescent="0.2">
      <c r="A3120" t="s">
        <v>6301</v>
      </c>
      <c r="B3120" s="23">
        <v>45826</v>
      </c>
      <c r="C3120" s="23">
        <v>45706</v>
      </c>
      <c r="D3120" t="s">
        <v>149</v>
      </c>
      <c r="E3120" t="s">
        <v>150</v>
      </c>
      <c r="G3120" t="s">
        <v>6584</v>
      </c>
      <c r="H3120" t="s">
        <v>345</v>
      </c>
      <c r="I3120" t="s">
        <v>346</v>
      </c>
      <c r="J3120" s="10" t="str">
        <f t="shared" si="303"/>
        <v>SKU-</v>
      </c>
      <c r="K3120" t="s">
        <v>98</v>
      </c>
      <c r="L3120" s="48">
        <v>1640</v>
      </c>
      <c r="M3120" t="s">
        <v>1472</v>
      </c>
      <c r="N3120" t="s">
        <v>11</v>
      </c>
      <c r="O3120" s="74">
        <v>6.8368000000000002</v>
      </c>
      <c r="P3120" s="11">
        <f t="shared" si="298"/>
        <v>11212.35</v>
      </c>
      <c r="Q3120" s="12">
        <f t="shared" si="299"/>
        <v>7.3003400000000003</v>
      </c>
      <c r="R3120" s="14">
        <f t="shared" si="300"/>
        <v>0.9365</v>
      </c>
      <c r="S3120" s="13">
        <f t="shared" si="301"/>
        <v>1535.86</v>
      </c>
      <c r="T3120" s="14" t="s">
        <v>349</v>
      </c>
      <c r="U3120" t="s">
        <v>2</v>
      </c>
    </row>
    <row r="3121" spans="1:21" x14ac:dyDescent="0.2">
      <c r="A3121" t="s">
        <v>6302</v>
      </c>
      <c r="B3121" s="23">
        <v>45826</v>
      </c>
      <c r="C3121" s="23">
        <v>45706</v>
      </c>
      <c r="D3121" t="s">
        <v>149</v>
      </c>
      <c r="E3121" t="s">
        <v>150</v>
      </c>
      <c r="G3121" t="s">
        <v>6584</v>
      </c>
      <c r="H3121" t="s">
        <v>345</v>
      </c>
      <c r="I3121" t="s">
        <v>346</v>
      </c>
      <c r="J3121" s="10" t="str">
        <f t="shared" si="303"/>
        <v>SKU-</v>
      </c>
      <c r="K3121" t="s">
        <v>98</v>
      </c>
      <c r="L3121" s="48">
        <v>4120</v>
      </c>
      <c r="M3121" t="s">
        <v>1472</v>
      </c>
      <c r="N3121" t="s">
        <v>11</v>
      </c>
      <c r="O3121" s="74">
        <v>6.8368000000000002</v>
      </c>
      <c r="P3121" s="11">
        <f t="shared" si="298"/>
        <v>28167.62</v>
      </c>
      <c r="Q3121" s="12">
        <f t="shared" si="299"/>
        <v>7.3003400000000003</v>
      </c>
      <c r="R3121" s="14">
        <f t="shared" si="300"/>
        <v>0.9365</v>
      </c>
      <c r="S3121" s="13">
        <f t="shared" si="301"/>
        <v>3858.38</v>
      </c>
      <c r="T3121" s="14" t="s">
        <v>349</v>
      </c>
      <c r="U3121" t="s">
        <v>2</v>
      </c>
    </row>
    <row r="3122" spans="1:21" x14ac:dyDescent="0.2">
      <c r="A3122" t="s">
        <v>6247</v>
      </c>
      <c r="B3122" s="23">
        <v>45826</v>
      </c>
      <c r="C3122" s="23">
        <v>45748</v>
      </c>
      <c r="D3122" t="s">
        <v>94</v>
      </c>
      <c r="E3122" t="s">
        <v>95</v>
      </c>
      <c r="G3122" t="s">
        <v>6547</v>
      </c>
      <c r="H3122" t="s">
        <v>5702</v>
      </c>
      <c r="I3122" t="s">
        <v>5844</v>
      </c>
      <c r="J3122" s="10" t="str">
        <f t="shared" si="303"/>
        <v>SKU-</v>
      </c>
      <c r="K3122" t="s">
        <v>98</v>
      </c>
      <c r="L3122" s="48">
        <v>1680</v>
      </c>
      <c r="M3122" t="s">
        <v>1472</v>
      </c>
      <c r="N3122" t="s">
        <v>11</v>
      </c>
      <c r="O3122" s="74">
        <v>4.8</v>
      </c>
      <c r="P3122" s="11">
        <f t="shared" si="298"/>
        <v>8064</v>
      </c>
      <c r="Q3122" s="12">
        <f t="shared" si="299"/>
        <v>7.3003400000000003</v>
      </c>
      <c r="R3122" s="14">
        <f t="shared" si="300"/>
        <v>0.65749999999999997</v>
      </c>
      <c r="S3122" s="13">
        <f t="shared" si="301"/>
        <v>1104.5999999999999</v>
      </c>
      <c r="T3122" s="14" t="s">
        <v>349</v>
      </c>
      <c r="U3122" t="s">
        <v>2</v>
      </c>
    </row>
    <row r="3123" spans="1:21" x14ac:dyDescent="0.2">
      <c r="A3123" t="s">
        <v>6260</v>
      </c>
      <c r="B3123" s="23">
        <v>45826</v>
      </c>
      <c r="C3123" s="23">
        <v>45748</v>
      </c>
      <c r="D3123" t="s">
        <v>94</v>
      </c>
      <c r="E3123" t="s">
        <v>95</v>
      </c>
      <c r="G3123" t="s">
        <v>6547</v>
      </c>
      <c r="H3123" t="s">
        <v>5707</v>
      </c>
      <c r="I3123" t="s">
        <v>5848</v>
      </c>
      <c r="J3123" s="10" t="str">
        <f t="shared" si="303"/>
        <v>SKU-</v>
      </c>
      <c r="K3123" t="s">
        <v>98</v>
      </c>
      <c r="L3123" s="48">
        <v>560</v>
      </c>
      <c r="M3123" t="s">
        <v>1472</v>
      </c>
      <c r="N3123" t="s">
        <v>11</v>
      </c>
      <c r="O3123" s="74">
        <v>5.0999999999999996</v>
      </c>
      <c r="P3123" s="11">
        <f t="shared" si="298"/>
        <v>2856</v>
      </c>
      <c r="Q3123" s="12">
        <f t="shared" si="299"/>
        <v>7.3003400000000003</v>
      </c>
      <c r="R3123" s="14">
        <f t="shared" si="300"/>
        <v>0.6986</v>
      </c>
      <c r="S3123" s="13">
        <f t="shared" si="301"/>
        <v>391.22</v>
      </c>
      <c r="T3123" s="14" t="s">
        <v>349</v>
      </c>
      <c r="U3123" t="s">
        <v>2</v>
      </c>
    </row>
    <row r="3124" spans="1:21" x14ac:dyDescent="0.2">
      <c r="A3124" t="s">
        <v>6388</v>
      </c>
      <c r="B3124" s="23">
        <v>45827</v>
      </c>
      <c r="C3124" s="23">
        <v>45799</v>
      </c>
      <c r="D3124" t="s">
        <v>311</v>
      </c>
      <c r="E3124" t="s">
        <v>312</v>
      </c>
      <c r="G3124" t="s">
        <v>6638</v>
      </c>
      <c r="H3124" t="s">
        <v>5745</v>
      </c>
      <c r="I3124" t="s">
        <v>5886</v>
      </c>
      <c r="J3124" s="10" t="str">
        <f t="shared" si="303"/>
        <v>EXM-</v>
      </c>
      <c r="K3124" t="s">
        <v>10</v>
      </c>
      <c r="L3124" s="48">
        <v>25</v>
      </c>
      <c r="M3124" t="s">
        <v>186</v>
      </c>
      <c r="N3124" t="s">
        <v>11</v>
      </c>
      <c r="O3124" s="74">
        <v>116.8142</v>
      </c>
      <c r="P3124" s="11">
        <f t="shared" si="298"/>
        <v>2920.36</v>
      </c>
      <c r="Q3124" s="12">
        <f t="shared" si="299"/>
        <v>7.3003400000000003</v>
      </c>
      <c r="R3124" s="14">
        <f t="shared" si="300"/>
        <v>16.001200000000001</v>
      </c>
      <c r="S3124" s="13">
        <f t="shared" si="301"/>
        <v>400.03</v>
      </c>
      <c r="T3124" s="14" t="s">
        <v>349</v>
      </c>
      <c r="U3124" t="s">
        <v>315</v>
      </c>
    </row>
    <row r="3125" spans="1:21" x14ac:dyDescent="0.2">
      <c r="A3125" t="s">
        <v>6389</v>
      </c>
      <c r="B3125" s="23">
        <v>45827</v>
      </c>
      <c r="C3125" s="23">
        <v>45813</v>
      </c>
      <c r="D3125" t="s">
        <v>311</v>
      </c>
      <c r="E3125" t="s">
        <v>312</v>
      </c>
      <c r="G3125" t="s">
        <v>6639</v>
      </c>
      <c r="H3125" t="s">
        <v>5745</v>
      </c>
      <c r="I3125" t="s">
        <v>5886</v>
      </c>
      <c r="J3125" s="10" t="str">
        <f t="shared" si="303"/>
        <v>EXM-</v>
      </c>
      <c r="K3125" t="s">
        <v>10</v>
      </c>
      <c r="L3125" s="48">
        <v>25</v>
      </c>
      <c r="M3125" t="s">
        <v>186</v>
      </c>
      <c r="N3125" t="s">
        <v>11</v>
      </c>
      <c r="O3125" s="74">
        <v>116.8142</v>
      </c>
      <c r="P3125" s="11">
        <f t="shared" si="298"/>
        <v>2920.36</v>
      </c>
      <c r="Q3125" s="12">
        <f t="shared" si="299"/>
        <v>7.3003400000000003</v>
      </c>
      <c r="R3125" s="14">
        <f t="shared" si="300"/>
        <v>16.001200000000001</v>
      </c>
      <c r="S3125" s="13">
        <f t="shared" si="301"/>
        <v>400.03</v>
      </c>
      <c r="T3125" s="14" t="s">
        <v>349</v>
      </c>
      <c r="U3125" t="s">
        <v>315</v>
      </c>
    </row>
    <row r="3126" spans="1:21" x14ac:dyDescent="0.2">
      <c r="A3126" t="s">
        <v>6231</v>
      </c>
      <c r="B3126" s="23">
        <v>45827</v>
      </c>
      <c r="C3126" s="23">
        <v>45777</v>
      </c>
      <c r="D3126" t="s">
        <v>94</v>
      </c>
      <c r="E3126" t="s">
        <v>95</v>
      </c>
      <c r="G3126" t="s">
        <v>6529</v>
      </c>
      <c r="H3126" t="s">
        <v>3162</v>
      </c>
      <c r="I3126" t="s">
        <v>3372</v>
      </c>
      <c r="J3126" s="10" t="str">
        <f t="shared" si="303"/>
        <v>LID-</v>
      </c>
      <c r="K3126" t="s">
        <v>98</v>
      </c>
      <c r="L3126" s="48">
        <v>1083</v>
      </c>
      <c r="M3126" t="s">
        <v>1472</v>
      </c>
      <c r="N3126" t="s">
        <v>11</v>
      </c>
      <c r="O3126" s="74">
        <v>4.26</v>
      </c>
      <c r="P3126" s="11">
        <f t="shared" si="298"/>
        <v>4613.58</v>
      </c>
      <c r="Q3126" s="12">
        <f t="shared" si="299"/>
        <v>7.3003400000000003</v>
      </c>
      <c r="R3126" s="14">
        <f t="shared" si="300"/>
        <v>0.58350000000000002</v>
      </c>
      <c r="S3126" s="13">
        <f t="shared" si="301"/>
        <v>631.92999999999995</v>
      </c>
      <c r="T3126" s="14" t="s">
        <v>349</v>
      </c>
      <c r="U3126" t="s">
        <v>368</v>
      </c>
    </row>
    <row r="3127" spans="1:21" x14ac:dyDescent="0.2">
      <c r="A3127" t="s">
        <v>6232</v>
      </c>
      <c r="B3127" s="23">
        <v>45827</v>
      </c>
      <c r="C3127" s="23">
        <v>45777</v>
      </c>
      <c r="D3127" t="s">
        <v>94</v>
      </c>
      <c r="E3127" t="s">
        <v>95</v>
      </c>
      <c r="G3127" t="s">
        <v>6529</v>
      </c>
      <c r="H3127" t="s">
        <v>3162</v>
      </c>
      <c r="I3127" t="s">
        <v>3372</v>
      </c>
      <c r="J3127" s="10" t="str">
        <f t="shared" si="303"/>
        <v>LID-</v>
      </c>
      <c r="K3127" t="s">
        <v>98</v>
      </c>
      <c r="L3127" s="48">
        <v>597</v>
      </c>
      <c r="M3127" t="s">
        <v>1472</v>
      </c>
      <c r="N3127" t="s">
        <v>11</v>
      </c>
      <c r="O3127" s="74">
        <v>4.26</v>
      </c>
      <c r="P3127" s="11">
        <f t="shared" si="298"/>
        <v>2543.2199999999998</v>
      </c>
      <c r="Q3127" s="12">
        <f t="shared" si="299"/>
        <v>7.3003400000000003</v>
      </c>
      <c r="R3127" s="14">
        <f t="shared" si="300"/>
        <v>0.58350000000000002</v>
      </c>
      <c r="S3127" s="13">
        <f t="shared" si="301"/>
        <v>348.35</v>
      </c>
      <c r="T3127" s="14" t="s">
        <v>349</v>
      </c>
      <c r="U3127" t="s">
        <v>368</v>
      </c>
    </row>
    <row r="3128" spans="1:21" x14ac:dyDescent="0.2">
      <c r="A3128" t="s">
        <v>6241</v>
      </c>
      <c r="B3128" s="23">
        <v>45827</v>
      </c>
      <c r="C3128" s="23">
        <v>45818</v>
      </c>
      <c r="D3128" t="s">
        <v>830</v>
      </c>
      <c r="E3128" t="s">
        <v>831</v>
      </c>
      <c r="G3128" t="s">
        <v>6543</v>
      </c>
      <c r="H3128" t="s">
        <v>5698</v>
      </c>
      <c r="I3128" t="s">
        <v>3695</v>
      </c>
      <c r="J3128" s="10" t="str">
        <f t="shared" si="303"/>
        <v>SKU-</v>
      </c>
      <c r="K3128" t="s">
        <v>98</v>
      </c>
      <c r="L3128" s="48">
        <v>1000</v>
      </c>
      <c r="M3128" t="s">
        <v>1472</v>
      </c>
      <c r="N3128" t="s">
        <v>11</v>
      </c>
      <c r="O3128" s="74">
        <v>4.5999999999999996</v>
      </c>
      <c r="P3128" s="11">
        <f t="shared" si="298"/>
        <v>4600</v>
      </c>
      <c r="Q3128" s="12">
        <f t="shared" si="299"/>
        <v>7.3003400000000003</v>
      </c>
      <c r="R3128" s="14">
        <f t="shared" si="300"/>
        <v>0.63009999999999999</v>
      </c>
      <c r="S3128" s="13">
        <f t="shared" si="301"/>
        <v>630.1</v>
      </c>
      <c r="T3128" s="14" t="s">
        <v>349</v>
      </c>
      <c r="U3128" t="s">
        <v>2</v>
      </c>
    </row>
    <row r="3129" spans="1:21" x14ac:dyDescent="0.2">
      <c r="A3129" t="s">
        <v>6260</v>
      </c>
      <c r="B3129" s="23">
        <v>45827</v>
      </c>
      <c r="C3129" s="23">
        <v>45748</v>
      </c>
      <c r="D3129" t="s">
        <v>94</v>
      </c>
      <c r="E3129" t="s">
        <v>95</v>
      </c>
      <c r="G3129" t="s">
        <v>6553</v>
      </c>
      <c r="H3129" t="s">
        <v>5707</v>
      </c>
      <c r="I3129" t="s">
        <v>5848</v>
      </c>
      <c r="J3129" s="10" t="str">
        <f t="shared" si="303"/>
        <v>SKU-</v>
      </c>
      <c r="K3129" t="s">
        <v>98</v>
      </c>
      <c r="L3129" s="48">
        <v>360</v>
      </c>
      <c r="M3129" t="s">
        <v>1472</v>
      </c>
      <c r="N3129" t="s">
        <v>11</v>
      </c>
      <c r="O3129" s="74">
        <v>5.0999999999999996</v>
      </c>
      <c r="P3129" s="11">
        <f t="shared" si="298"/>
        <v>1836</v>
      </c>
      <c r="Q3129" s="12">
        <f t="shared" si="299"/>
        <v>7.3003400000000003</v>
      </c>
      <c r="R3129" s="14">
        <f t="shared" si="300"/>
        <v>0.6986</v>
      </c>
      <c r="S3129" s="13">
        <f t="shared" si="301"/>
        <v>251.5</v>
      </c>
      <c r="T3129" s="14" t="s">
        <v>349</v>
      </c>
      <c r="U3129" t="s">
        <v>2</v>
      </c>
    </row>
    <row r="3130" spans="1:21" x14ac:dyDescent="0.2">
      <c r="A3130" t="s">
        <v>6378</v>
      </c>
      <c r="B3130" s="23">
        <v>45828</v>
      </c>
      <c r="C3130" s="23">
        <v>45813</v>
      </c>
      <c r="D3130" t="s">
        <v>311</v>
      </c>
      <c r="E3130" t="s">
        <v>312</v>
      </c>
      <c r="G3130" t="s">
        <v>6631</v>
      </c>
      <c r="H3130" t="s">
        <v>331</v>
      </c>
      <c r="I3130" t="s">
        <v>332</v>
      </c>
      <c r="J3130" s="10" t="str">
        <f t="shared" si="303"/>
        <v>INM-</v>
      </c>
      <c r="K3130" t="s">
        <v>10</v>
      </c>
      <c r="L3130" s="48">
        <v>100</v>
      </c>
      <c r="M3130" t="s">
        <v>186</v>
      </c>
      <c r="N3130" t="s">
        <v>11</v>
      </c>
      <c r="O3130" s="74">
        <v>64.778800000000004</v>
      </c>
      <c r="P3130" s="11">
        <f t="shared" si="298"/>
        <v>6477.88</v>
      </c>
      <c r="Q3130" s="12">
        <f t="shared" si="299"/>
        <v>7.3003400000000003</v>
      </c>
      <c r="R3130" s="14">
        <f t="shared" si="300"/>
        <v>8.8734000000000002</v>
      </c>
      <c r="S3130" s="13">
        <f t="shared" si="301"/>
        <v>887.34</v>
      </c>
      <c r="T3130" s="14" t="s">
        <v>349</v>
      </c>
      <c r="U3130" t="s">
        <v>327</v>
      </c>
    </row>
    <row r="3131" spans="1:21" x14ac:dyDescent="0.2">
      <c r="A3131" t="s">
        <v>6380</v>
      </c>
      <c r="B3131" s="23">
        <v>45828</v>
      </c>
      <c r="C3131" s="23">
        <v>45818</v>
      </c>
      <c r="D3131" t="s">
        <v>311</v>
      </c>
      <c r="E3131" t="s">
        <v>312</v>
      </c>
      <c r="G3131" t="s">
        <v>6635</v>
      </c>
      <c r="H3131" t="s">
        <v>337</v>
      </c>
      <c r="I3131" t="s">
        <v>338</v>
      </c>
      <c r="J3131" s="10" t="str">
        <f t="shared" si="303"/>
        <v>EXM-</v>
      </c>
      <c r="K3131" t="s">
        <v>10</v>
      </c>
      <c r="L3131" s="48">
        <v>25</v>
      </c>
      <c r="M3131" t="s">
        <v>186</v>
      </c>
      <c r="N3131" t="s">
        <v>11</v>
      </c>
      <c r="O3131" s="74">
        <v>71.769900000000007</v>
      </c>
      <c r="P3131" s="11">
        <f t="shared" si="298"/>
        <v>1794.25</v>
      </c>
      <c r="Q3131" s="12">
        <f t="shared" si="299"/>
        <v>7.3003400000000003</v>
      </c>
      <c r="R3131" s="14">
        <f t="shared" si="300"/>
        <v>9.8309999999999995</v>
      </c>
      <c r="S3131" s="13">
        <f t="shared" si="301"/>
        <v>245.78</v>
      </c>
      <c r="T3131" s="14" t="s">
        <v>349</v>
      </c>
      <c r="U3131" t="s">
        <v>315</v>
      </c>
    </row>
    <row r="3132" spans="1:21" x14ac:dyDescent="0.2">
      <c r="A3132" t="s">
        <v>6376</v>
      </c>
      <c r="B3132" s="23">
        <v>45828</v>
      </c>
      <c r="C3132" s="23">
        <v>45813</v>
      </c>
      <c r="D3132" t="s">
        <v>311</v>
      </c>
      <c r="E3132" t="s">
        <v>312</v>
      </c>
      <c r="G3132" t="s">
        <v>6631</v>
      </c>
      <c r="H3132" t="s">
        <v>341</v>
      </c>
      <c r="I3132" t="s">
        <v>342</v>
      </c>
      <c r="J3132" s="10" t="str">
        <f t="shared" si="303"/>
        <v>INM-</v>
      </c>
      <c r="K3132" t="s">
        <v>10</v>
      </c>
      <c r="L3132" s="48">
        <v>100</v>
      </c>
      <c r="M3132" t="s">
        <v>186</v>
      </c>
      <c r="N3132" t="s">
        <v>11</v>
      </c>
      <c r="O3132" s="74">
        <v>63.008800000000001</v>
      </c>
      <c r="P3132" s="11">
        <f t="shared" si="298"/>
        <v>6300.88</v>
      </c>
      <c r="Q3132" s="12">
        <f t="shared" si="299"/>
        <v>7.3003400000000003</v>
      </c>
      <c r="R3132" s="14">
        <f t="shared" si="300"/>
        <v>8.6309000000000005</v>
      </c>
      <c r="S3132" s="13">
        <f t="shared" si="301"/>
        <v>863.09</v>
      </c>
      <c r="T3132" s="14" t="s">
        <v>349</v>
      </c>
      <c r="U3132" t="s">
        <v>327</v>
      </c>
    </row>
    <row r="3133" spans="1:21" x14ac:dyDescent="0.2">
      <c r="A3133" t="s">
        <v>6347</v>
      </c>
      <c r="B3133" s="23">
        <v>45828</v>
      </c>
      <c r="C3133" s="23">
        <v>45783</v>
      </c>
      <c r="D3133" t="s">
        <v>981</v>
      </c>
      <c r="E3133" t="s">
        <v>982</v>
      </c>
      <c r="G3133" t="s">
        <v>6617</v>
      </c>
      <c r="H3133" t="s">
        <v>5728</v>
      </c>
      <c r="I3133" t="s">
        <v>5869</v>
      </c>
      <c r="J3133" s="10" t="str">
        <f t="shared" si="303"/>
        <v>HDL-</v>
      </c>
      <c r="K3133" t="s">
        <v>10</v>
      </c>
      <c r="L3133" s="48">
        <v>6930</v>
      </c>
      <c r="M3133" t="s">
        <v>1472</v>
      </c>
      <c r="N3133" t="s">
        <v>11</v>
      </c>
      <c r="O3133" s="74">
        <v>10.841699999999999</v>
      </c>
      <c r="P3133" s="11">
        <f t="shared" si="298"/>
        <v>75132.98</v>
      </c>
      <c r="Q3133" s="12">
        <f t="shared" si="299"/>
        <v>7.3003400000000003</v>
      </c>
      <c r="R3133" s="14">
        <f t="shared" si="300"/>
        <v>1.4851000000000001</v>
      </c>
      <c r="S3133" s="13">
        <f t="shared" si="301"/>
        <v>10291.74</v>
      </c>
      <c r="T3133" s="14" t="s">
        <v>349</v>
      </c>
      <c r="U3133" t="s">
        <v>228</v>
      </c>
    </row>
    <row r="3134" spans="1:21" x14ac:dyDescent="0.2">
      <c r="A3134" t="s">
        <v>6064</v>
      </c>
      <c r="B3134" s="23">
        <v>45828</v>
      </c>
      <c r="C3134" s="23">
        <v>45813</v>
      </c>
      <c r="D3134" t="s">
        <v>709</v>
      </c>
      <c r="E3134" t="s">
        <v>710</v>
      </c>
      <c r="G3134" t="s">
        <v>6463</v>
      </c>
      <c r="H3134" t="s">
        <v>1645</v>
      </c>
      <c r="I3134" t="s">
        <v>1646</v>
      </c>
      <c r="J3134" s="10" t="str">
        <f t="shared" si="303"/>
        <v>KNOB</v>
      </c>
      <c r="K3134" t="s">
        <v>10</v>
      </c>
      <c r="L3134" s="48">
        <v>1000</v>
      </c>
      <c r="M3134" t="s">
        <v>1472</v>
      </c>
      <c r="N3134" t="s">
        <v>11</v>
      </c>
      <c r="O3134" s="74">
        <v>1.0902000000000001</v>
      </c>
      <c r="P3134" s="11">
        <f t="shared" si="298"/>
        <v>1090.2</v>
      </c>
      <c r="Q3134" s="12">
        <f t="shared" si="299"/>
        <v>7.3003400000000003</v>
      </c>
      <c r="R3134" s="14">
        <f t="shared" si="300"/>
        <v>0.14929999999999999</v>
      </c>
      <c r="S3134" s="13">
        <f t="shared" si="301"/>
        <v>149.30000000000001</v>
      </c>
      <c r="T3134" s="14" t="s">
        <v>349</v>
      </c>
      <c r="U3134" t="s">
        <v>32</v>
      </c>
    </row>
    <row r="3135" spans="1:21" x14ac:dyDescent="0.2">
      <c r="A3135" t="s">
        <v>6086</v>
      </c>
      <c r="B3135" s="23">
        <v>45828</v>
      </c>
      <c r="C3135" s="23">
        <v>45820</v>
      </c>
      <c r="D3135" t="s">
        <v>709</v>
      </c>
      <c r="E3135" t="s">
        <v>710</v>
      </c>
      <c r="G3135" t="s">
        <v>6463</v>
      </c>
      <c r="H3135" t="s">
        <v>3225</v>
      </c>
      <c r="I3135" t="s">
        <v>3432</v>
      </c>
      <c r="J3135" s="10" t="str">
        <f t="shared" si="303"/>
        <v>KNOB</v>
      </c>
      <c r="K3135" t="s">
        <v>10</v>
      </c>
      <c r="L3135" s="48">
        <v>3010</v>
      </c>
      <c r="M3135" t="s">
        <v>1472</v>
      </c>
      <c r="N3135" t="s">
        <v>11</v>
      </c>
      <c r="O3135" s="74">
        <v>1.6423000000000001</v>
      </c>
      <c r="P3135" s="11">
        <f t="shared" si="298"/>
        <v>4943.32</v>
      </c>
      <c r="Q3135" s="12">
        <f t="shared" si="299"/>
        <v>7.3003400000000003</v>
      </c>
      <c r="R3135" s="14">
        <f t="shared" si="300"/>
        <v>0.22500000000000001</v>
      </c>
      <c r="S3135" s="13">
        <f t="shared" si="301"/>
        <v>677.25</v>
      </c>
      <c r="T3135" s="14" t="s">
        <v>349</v>
      </c>
      <c r="U3135" t="s">
        <v>32</v>
      </c>
    </row>
    <row r="3136" spans="1:21" x14ac:dyDescent="0.2">
      <c r="A3136" t="s">
        <v>6087</v>
      </c>
      <c r="B3136" s="23">
        <v>45828</v>
      </c>
      <c r="C3136" s="23">
        <v>45819</v>
      </c>
      <c r="D3136" t="s">
        <v>709</v>
      </c>
      <c r="E3136" t="s">
        <v>710</v>
      </c>
      <c r="G3136" t="s">
        <v>6463</v>
      </c>
      <c r="H3136" t="s">
        <v>3225</v>
      </c>
      <c r="I3136" t="s">
        <v>3432</v>
      </c>
      <c r="J3136" s="10" t="str">
        <f t="shared" si="303"/>
        <v>KNOB</v>
      </c>
      <c r="K3136" t="s">
        <v>10</v>
      </c>
      <c r="L3136" s="48">
        <v>200</v>
      </c>
      <c r="M3136" t="s">
        <v>1472</v>
      </c>
      <c r="N3136" t="s">
        <v>11</v>
      </c>
      <c r="O3136" s="74">
        <v>1.6758</v>
      </c>
      <c r="P3136" s="11">
        <f t="shared" si="298"/>
        <v>335.16</v>
      </c>
      <c r="Q3136" s="12">
        <f t="shared" si="299"/>
        <v>7.3003400000000003</v>
      </c>
      <c r="R3136" s="14">
        <f t="shared" si="300"/>
        <v>0.2296</v>
      </c>
      <c r="S3136" s="13">
        <f t="shared" si="301"/>
        <v>45.92</v>
      </c>
      <c r="T3136" s="14" t="s">
        <v>349</v>
      </c>
      <c r="U3136" t="s">
        <v>32</v>
      </c>
    </row>
    <row r="3137" spans="1:21" x14ac:dyDescent="0.2">
      <c r="A3137" t="s">
        <v>6056</v>
      </c>
      <c r="B3137" s="23">
        <v>45828</v>
      </c>
      <c r="C3137" s="23">
        <v>45813</v>
      </c>
      <c r="D3137" t="s">
        <v>709</v>
      </c>
      <c r="E3137" t="s">
        <v>710</v>
      </c>
      <c r="G3137" t="s">
        <v>6463</v>
      </c>
      <c r="H3137" t="s">
        <v>1639</v>
      </c>
      <c r="I3137" t="s">
        <v>1640</v>
      </c>
      <c r="J3137" s="10" t="str">
        <f t="shared" si="303"/>
        <v>KNOB</v>
      </c>
      <c r="K3137" t="s">
        <v>10</v>
      </c>
      <c r="L3137" s="48">
        <v>8700</v>
      </c>
      <c r="M3137" t="s">
        <v>1472</v>
      </c>
      <c r="N3137" t="s">
        <v>11</v>
      </c>
      <c r="O3137" s="74">
        <v>0.86729999999999996</v>
      </c>
      <c r="P3137" s="11">
        <f t="shared" si="298"/>
        <v>7545.51</v>
      </c>
      <c r="Q3137" s="12">
        <f t="shared" si="299"/>
        <v>7.3003400000000003</v>
      </c>
      <c r="R3137" s="14">
        <f t="shared" si="300"/>
        <v>0.1188</v>
      </c>
      <c r="S3137" s="13">
        <f t="shared" si="301"/>
        <v>1033.56</v>
      </c>
      <c r="T3137" s="14" t="s">
        <v>349</v>
      </c>
      <c r="U3137" t="s">
        <v>32</v>
      </c>
    </row>
    <row r="3138" spans="1:21" x14ac:dyDescent="0.2">
      <c r="A3138" t="s">
        <v>6060</v>
      </c>
      <c r="B3138" s="23">
        <v>45828</v>
      </c>
      <c r="C3138" s="23">
        <v>45821</v>
      </c>
      <c r="D3138" t="s">
        <v>709</v>
      </c>
      <c r="E3138" t="s">
        <v>710</v>
      </c>
      <c r="G3138" t="s">
        <v>6463</v>
      </c>
      <c r="H3138" t="s">
        <v>1639</v>
      </c>
      <c r="I3138" t="s">
        <v>1640</v>
      </c>
      <c r="J3138" s="10" t="str">
        <f t="shared" si="303"/>
        <v>KNOB</v>
      </c>
      <c r="K3138" t="s">
        <v>10</v>
      </c>
      <c r="L3138" s="48">
        <v>1800</v>
      </c>
      <c r="M3138" t="s">
        <v>1472</v>
      </c>
      <c r="N3138" t="s">
        <v>11</v>
      </c>
      <c r="O3138" s="74">
        <v>0.89419999999999999</v>
      </c>
      <c r="P3138" s="11">
        <f t="shared" ref="P3138:P3201" si="304">ROUND(O3138*L3138,2)</f>
        <v>1609.56</v>
      </c>
      <c r="Q3138" s="12">
        <f t="shared" ref="Q3138:Q3201" si="305">IF(N3138="HKD",7.8,IF(N3138="CNY",7.30034,1))</f>
        <v>7.3003400000000003</v>
      </c>
      <c r="R3138" s="14">
        <f t="shared" ref="R3138:R3201" si="306">+ROUND(O3138/Q3138,4)</f>
        <v>0.1225</v>
      </c>
      <c r="S3138" s="13">
        <f t="shared" ref="S3138:S3201" si="307">ROUND(R3138*L3138,2)</f>
        <v>220.5</v>
      </c>
      <c r="T3138" s="14" t="s">
        <v>349</v>
      </c>
      <c r="U3138" t="s">
        <v>32</v>
      </c>
    </row>
    <row r="3139" spans="1:21" x14ac:dyDescent="0.2">
      <c r="A3139" t="s">
        <v>6348</v>
      </c>
      <c r="B3139" s="23">
        <v>45828</v>
      </c>
      <c r="C3139" s="23">
        <v>45706</v>
      </c>
      <c r="D3139" t="s">
        <v>252</v>
      </c>
      <c r="E3139" t="s">
        <v>253</v>
      </c>
      <c r="G3139" t="s">
        <v>6618</v>
      </c>
      <c r="H3139" t="s">
        <v>250</v>
      </c>
      <c r="I3139" t="s">
        <v>251</v>
      </c>
      <c r="J3139" s="10" t="str">
        <f t="shared" si="303"/>
        <v>GLID</v>
      </c>
      <c r="K3139" t="s">
        <v>10</v>
      </c>
      <c r="L3139" s="48">
        <v>650</v>
      </c>
      <c r="M3139" t="s">
        <v>1472</v>
      </c>
      <c r="N3139" t="s">
        <v>11</v>
      </c>
      <c r="O3139" s="74">
        <v>10.8584</v>
      </c>
      <c r="P3139" s="11">
        <f t="shared" si="304"/>
        <v>7057.96</v>
      </c>
      <c r="Q3139" s="12">
        <f t="shared" si="305"/>
        <v>7.3003400000000003</v>
      </c>
      <c r="R3139" s="14">
        <f t="shared" si="306"/>
        <v>1.4874000000000001</v>
      </c>
      <c r="S3139" s="13">
        <f t="shared" si="307"/>
        <v>966.81</v>
      </c>
      <c r="T3139" s="14" t="s">
        <v>349</v>
      </c>
      <c r="U3139" t="s">
        <v>78</v>
      </c>
    </row>
    <row r="3140" spans="1:21" x14ac:dyDescent="0.2">
      <c r="A3140" t="s">
        <v>6054</v>
      </c>
      <c r="B3140" s="23">
        <v>45828</v>
      </c>
      <c r="C3140" s="23">
        <v>45813</v>
      </c>
      <c r="D3140" t="s">
        <v>121</v>
      </c>
      <c r="E3140" t="s">
        <v>122</v>
      </c>
      <c r="G3140" t="s">
        <v>6461</v>
      </c>
      <c r="H3140" t="s">
        <v>1548</v>
      </c>
      <c r="I3140" t="s">
        <v>1531</v>
      </c>
      <c r="J3140" s="10" t="s">
        <v>1525</v>
      </c>
      <c r="K3140" t="s">
        <v>10</v>
      </c>
      <c r="L3140" s="48">
        <v>500</v>
      </c>
      <c r="M3140" t="s">
        <v>1472</v>
      </c>
      <c r="N3140" t="s">
        <v>11</v>
      </c>
      <c r="O3140" s="74">
        <v>0.8</v>
      </c>
      <c r="P3140" s="11">
        <f t="shared" si="304"/>
        <v>400</v>
      </c>
      <c r="Q3140" s="12">
        <f t="shared" si="305"/>
        <v>7.3003400000000003</v>
      </c>
      <c r="R3140" s="14">
        <f t="shared" si="306"/>
        <v>0.1096</v>
      </c>
      <c r="S3140" s="13">
        <f t="shared" si="307"/>
        <v>54.8</v>
      </c>
      <c r="T3140" s="14" t="s">
        <v>349</v>
      </c>
      <c r="U3140" t="s">
        <v>36</v>
      </c>
    </row>
    <row r="3141" spans="1:21" x14ac:dyDescent="0.2">
      <c r="A3141" t="s">
        <v>6315</v>
      </c>
      <c r="B3141" s="23">
        <v>45828</v>
      </c>
      <c r="C3141" s="23">
        <v>45805</v>
      </c>
      <c r="D3141" t="s">
        <v>696</v>
      </c>
      <c r="E3141" t="s">
        <v>697</v>
      </c>
      <c r="G3141" t="s">
        <v>6562</v>
      </c>
      <c r="H3141" t="s">
        <v>3173</v>
      </c>
      <c r="I3141" t="s">
        <v>3380</v>
      </c>
      <c r="J3141" s="10" t="str">
        <f t="shared" ref="J3141:J3160" si="308">+LEFT(U3141,4)</f>
        <v>GLID</v>
      </c>
      <c r="K3141" t="s">
        <v>10</v>
      </c>
      <c r="L3141" s="48">
        <v>2040</v>
      </c>
      <c r="M3141" t="s">
        <v>1472</v>
      </c>
      <c r="N3141" t="s">
        <v>11</v>
      </c>
      <c r="O3141" s="74">
        <v>6.9063999999999997</v>
      </c>
      <c r="P3141" s="11">
        <f t="shared" si="304"/>
        <v>14089.06</v>
      </c>
      <c r="Q3141" s="12">
        <f t="shared" si="305"/>
        <v>7.3003400000000003</v>
      </c>
      <c r="R3141" s="14">
        <f t="shared" si="306"/>
        <v>0.94599999999999995</v>
      </c>
      <c r="S3141" s="13">
        <f t="shared" si="307"/>
        <v>1929.84</v>
      </c>
      <c r="T3141" s="14" t="s">
        <v>349</v>
      </c>
      <c r="U3141" t="s">
        <v>78</v>
      </c>
    </row>
    <row r="3142" spans="1:21" x14ac:dyDescent="0.2">
      <c r="A3142" t="s">
        <v>6325</v>
      </c>
      <c r="B3142" s="23">
        <v>45828</v>
      </c>
      <c r="C3142" s="23">
        <v>45805</v>
      </c>
      <c r="D3142" t="s">
        <v>696</v>
      </c>
      <c r="E3142" t="s">
        <v>697</v>
      </c>
      <c r="G3142" t="s">
        <v>6562</v>
      </c>
      <c r="H3142" t="s">
        <v>4767</v>
      </c>
      <c r="I3142" t="s">
        <v>4768</v>
      </c>
      <c r="J3142" s="10" t="str">
        <f t="shared" si="308"/>
        <v>GLID</v>
      </c>
      <c r="K3142" t="s">
        <v>10</v>
      </c>
      <c r="L3142" s="48">
        <v>2030</v>
      </c>
      <c r="M3142" t="s">
        <v>1472</v>
      </c>
      <c r="N3142" t="s">
        <v>11</v>
      </c>
      <c r="O3142" s="74">
        <v>7.6048</v>
      </c>
      <c r="P3142" s="11">
        <f t="shared" si="304"/>
        <v>15437.74</v>
      </c>
      <c r="Q3142" s="12">
        <f t="shared" si="305"/>
        <v>7.3003400000000003</v>
      </c>
      <c r="R3142" s="14">
        <f t="shared" si="306"/>
        <v>1.0417000000000001</v>
      </c>
      <c r="S3142" s="13">
        <f t="shared" si="307"/>
        <v>2114.65</v>
      </c>
      <c r="T3142" s="14" t="s">
        <v>349</v>
      </c>
      <c r="U3142" t="s">
        <v>78</v>
      </c>
    </row>
    <row r="3143" spans="1:21" x14ac:dyDescent="0.2">
      <c r="A3143" t="s">
        <v>6333</v>
      </c>
      <c r="B3143" s="23">
        <v>45828</v>
      </c>
      <c r="C3143" s="23">
        <v>45805</v>
      </c>
      <c r="D3143" t="s">
        <v>696</v>
      </c>
      <c r="E3143" t="s">
        <v>697</v>
      </c>
      <c r="G3143" t="s">
        <v>6562</v>
      </c>
      <c r="H3143" t="s">
        <v>3174</v>
      </c>
      <c r="I3143" t="s">
        <v>3381</v>
      </c>
      <c r="J3143" s="10" t="str">
        <f t="shared" si="308"/>
        <v>GLID</v>
      </c>
      <c r="K3143" t="s">
        <v>10</v>
      </c>
      <c r="L3143" s="48">
        <v>1020</v>
      </c>
      <c r="M3143" t="s">
        <v>1472</v>
      </c>
      <c r="N3143" t="s">
        <v>11</v>
      </c>
      <c r="O3143" s="74">
        <v>8.3711000000000002</v>
      </c>
      <c r="P3143" s="11">
        <f t="shared" si="304"/>
        <v>8538.52</v>
      </c>
      <c r="Q3143" s="12">
        <f t="shared" si="305"/>
        <v>7.3003400000000003</v>
      </c>
      <c r="R3143" s="14">
        <f t="shared" si="306"/>
        <v>1.1467000000000001</v>
      </c>
      <c r="S3143" s="13">
        <f t="shared" si="307"/>
        <v>1169.6300000000001</v>
      </c>
      <c r="T3143" s="14" t="s">
        <v>349</v>
      </c>
      <c r="U3143" t="s">
        <v>78</v>
      </c>
    </row>
    <row r="3144" spans="1:21" x14ac:dyDescent="0.2">
      <c r="A3144" t="s">
        <v>6334</v>
      </c>
      <c r="B3144" s="23">
        <v>45828</v>
      </c>
      <c r="C3144" s="23">
        <v>45805</v>
      </c>
      <c r="D3144" t="s">
        <v>696</v>
      </c>
      <c r="E3144" t="s">
        <v>697</v>
      </c>
      <c r="G3144" t="s">
        <v>6562</v>
      </c>
      <c r="H3144" t="s">
        <v>5722</v>
      </c>
      <c r="I3144" t="s">
        <v>5863</v>
      </c>
      <c r="J3144" s="10" t="str">
        <f t="shared" si="308"/>
        <v>GLID</v>
      </c>
      <c r="K3144" t="s">
        <v>10</v>
      </c>
      <c r="L3144" s="48">
        <v>500</v>
      </c>
      <c r="M3144" t="s">
        <v>1472</v>
      </c>
      <c r="N3144" t="s">
        <v>11</v>
      </c>
      <c r="O3144" s="74">
        <v>8.7009000000000007</v>
      </c>
      <c r="P3144" s="11">
        <f t="shared" si="304"/>
        <v>4350.45</v>
      </c>
      <c r="Q3144" s="12">
        <f t="shared" si="305"/>
        <v>7.3003400000000003</v>
      </c>
      <c r="R3144" s="14">
        <f t="shared" si="306"/>
        <v>1.1918</v>
      </c>
      <c r="S3144" s="13">
        <f t="shared" si="307"/>
        <v>595.9</v>
      </c>
      <c r="T3144" s="14" t="s">
        <v>349</v>
      </c>
      <c r="U3144" t="s">
        <v>78</v>
      </c>
    </row>
    <row r="3145" spans="1:21" x14ac:dyDescent="0.2">
      <c r="A3145" t="s">
        <v>6279</v>
      </c>
      <c r="B3145" s="23">
        <v>45828</v>
      </c>
      <c r="C3145" s="23">
        <v>45805</v>
      </c>
      <c r="D3145" t="s">
        <v>696</v>
      </c>
      <c r="E3145" t="s">
        <v>697</v>
      </c>
      <c r="G3145" t="s">
        <v>6562</v>
      </c>
      <c r="H3145" t="s">
        <v>1782</v>
      </c>
      <c r="I3145" t="s">
        <v>1783</v>
      </c>
      <c r="J3145" s="10" t="str">
        <f t="shared" si="308"/>
        <v>GLID</v>
      </c>
      <c r="K3145" t="s">
        <v>10</v>
      </c>
      <c r="L3145" s="48">
        <v>3020</v>
      </c>
      <c r="M3145" t="s">
        <v>1472</v>
      </c>
      <c r="N3145" t="s">
        <v>11</v>
      </c>
      <c r="O3145" s="74">
        <v>5.8975999999999997</v>
      </c>
      <c r="P3145" s="11">
        <f t="shared" si="304"/>
        <v>17810.75</v>
      </c>
      <c r="Q3145" s="12">
        <f t="shared" si="305"/>
        <v>7.3003400000000003</v>
      </c>
      <c r="R3145" s="14">
        <f t="shared" si="306"/>
        <v>0.80789999999999995</v>
      </c>
      <c r="S3145" s="13">
        <f t="shared" si="307"/>
        <v>2439.86</v>
      </c>
      <c r="T3145" s="14" t="s">
        <v>349</v>
      </c>
      <c r="U3145" t="s">
        <v>78</v>
      </c>
    </row>
    <row r="3146" spans="1:21" x14ac:dyDescent="0.2">
      <c r="A3146" t="s">
        <v>6268</v>
      </c>
      <c r="B3146" s="23">
        <v>45828</v>
      </c>
      <c r="C3146" s="23">
        <v>45805</v>
      </c>
      <c r="D3146" t="s">
        <v>696</v>
      </c>
      <c r="E3146" t="s">
        <v>697</v>
      </c>
      <c r="G3146" t="s">
        <v>6562</v>
      </c>
      <c r="H3146" t="s">
        <v>5708</v>
      </c>
      <c r="I3146" t="s">
        <v>5849</v>
      </c>
      <c r="J3146" s="10" t="str">
        <f t="shared" si="308"/>
        <v>GLID</v>
      </c>
      <c r="K3146" t="s">
        <v>10</v>
      </c>
      <c r="L3146" s="48">
        <v>1540</v>
      </c>
      <c r="M3146" t="s">
        <v>1472</v>
      </c>
      <c r="N3146" t="s">
        <v>11</v>
      </c>
      <c r="O3146" s="74">
        <v>5.4592000000000001</v>
      </c>
      <c r="P3146" s="11">
        <f t="shared" si="304"/>
        <v>8407.17</v>
      </c>
      <c r="Q3146" s="12">
        <f t="shared" si="305"/>
        <v>7.3003400000000003</v>
      </c>
      <c r="R3146" s="14">
        <f t="shared" si="306"/>
        <v>0.74780000000000002</v>
      </c>
      <c r="S3146" s="13">
        <f t="shared" si="307"/>
        <v>1151.6099999999999</v>
      </c>
      <c r="T3146" s="14" t="s">
        <v>349</v>
      </c>
      <c r="U3146" t="s">
        <v>78</v>
      </c>
    </row>
    <row r="3147" spans="1:21" x14ac:dyDescent="0.2">
      <c r="A3147" t="s">
        <v>6109</v>
      </c>
      <c r="B3147" s="23">
        <v>45828</v>
      </c>
      <c r="C3147" s="23">
        <v>45800</v>
      </c>
      <c r="D3147" t="s">
        <v>709</v>
      </c>
      <c r="E3147" t="s">
        <v>710</v>
      </c>
      <c r="G3147" t="s">
        <v>6463</v>
      </c>
      <c r="H3147" t="s">
        <v>5670</v>
      </c>
      <c r="I3147" t="s">
        <v>5813</v>
      </c>
      <c r="J3147" s="10" t="str">
        <f t="shared" si="308"/>
        <v>HDL-</v>
      </c>
      <c r="K3147" t="s">
        <v>10</v>
      </c>
      <c r="L3147" s="48">
        <v>1020</v>
      </c>
      <c r="M3147" t="s">
        <v>1472</v>
      </c>
      <c r="N3147" t="s">
        <v>11</v>
      </c>
      <c r="O3147" s="74">
        <v>2.4131</v>
      </c>
      <c r="P3147" s="11">
        <f t="shared" si="304"/>
        <v>2461.36</v>
      </c>
      <c r="Q3147" s="12">
        <f t="shared" si="305"/>
        <v>7.3003400000000003</v>
      </c>
      <c r="R3147" s="14">
        <f t="shared" si="306"/>
        <v>0.33050000000000002</v>
      </c>
      <c r="S3147" s="13">
        <f t="shared" si="307"/>
        <v>337.11</v>
      </c>
      <c r="T3147" s="14" t="s">
        <v>349</v>
      </c>
      <c r="U3147" t="s">
        <v>228</v>
      </c>
    </row>
    <row r="3148" spans="1:21" x14ac:dyDescent="0.2">
      <c r="A3148" t="s">
        <v>6357</v>
      </c>
      <c r="B3148" s="23">
        <v>45828</v>
      </c>
      <c r="C3148" s="23">
        <v>45775</v>
      </c>
      <c r="D3148" t="s">
        <v>263</v>
      </c>
      <c r="E3148" t="s">
        <v>0</v>
      </c>
      <c r="G3148" t="s">
        <v>6623</v>
      </c>
      <c r="H3148" t="s">
        <v>989</v>
      </c>
      <c r="I3148" t="s">
        <v>990</v>
      </c>
      <c r="J3148" s="10" t="str">
        <f t="shared" si="308"/>
        <v>HDL-</v>
      </c>
      <c r="K3148" t="s">
        <v>10</v>
      </c>
      <c r="L3148" s="48">
        <v>1010</v>
      </c>
      <c r="M3148" t="s">
        <v>1472</v>
      </c>
      <c r="N3148" t="s">
        <v>11</v>
      </c>
      <c r="O3148" s="74">
        <v>13.303100000000001</v>
      </c>
      <c r="P3148" s="11">
        <f t="shared" si="304"/>
        <v>13436.13</v>
      </c>
      <c r="Q3148" s="12">
        <f t="shared" si="305"/>
        <v>7.3003400000000003</v>
      </c>
      <c r="R3148" s="14">
        <f t="shared" si="306"/>
        <v>1.8223</v>
      </c>
      <c r="S3148" s="13">
        <f t="shared" si="307"/>
        <v>1840.52</v>
      </c>
      <c r="T3148" s="14" t="s">
        <v>349</v>
      </c>
      <c r="U3148" t="s">
        <v>228</v>
      </c>
    </row>
    <row r="3149" spans="1:21" x14ac:dyDescent="0.2">
      <c r="A3149" t="s">
        <v>6360</v>
      </c>
      <c r="B3149" s="23">
        <v>45828</v>
      </c>
      <c r="C3149" s="23">
        <v>45775</v>
      </c>
      <c r="D3149" t="s">
        <v>263</v>
      </c>
      <c r="E3149" t="s">
        <v>0</v>
      </c>
      <c r="G3149" t="s">
        <v>6623</v>
      </c>
      <c r="H3149" t="s">
        <v>993</v>
      </c>
      <c r="I3149" t="s">
        <v>994</v>
      </c>
      <c r="J3149" s="10" t="str">
        <f t="shared" si="308"/>
        <v>HDL-</v>
      </c>
      <c r="K3149" t="s">
        <v>10</v>
      </c>
      <c r="L3149" s="48">
        <v>1500</v>
      </c>
      <c r="M3149" t="s">
        <v>1472</v>
      </c>
      <c r="N3149" t="s">
        <v>11</v>
      </c>
      <c r="O3149" s="74">
        <v>14.150399999999999</v>
      </c>
      <c r="P3149" s="11">
        <f t="shared" si="304"/>
        <v>21225.599999999999</v>
      </c>
      <c r="Q3149" s="12">
        <f t="shared" si="305"/>
        <v>7.3003400000000003</v>
      </c>
      <c r="R3149" s="14">
        <f t="shared" si="306"/>
        <v>1.9382999999999999</v>
      </c>
      <c r="S3149" s="13">
        <f t="shared" si="307"/>
        <v>2907.45</v>
      </c>
      <c r="T3149" s="14" t="s">
        <v>349</v>
      </c>
      <c r="U3149" t="s">
        <v>228</v>
      </c>
    </row>
    <row r="3150" spans="1:21" x14ac:dyDescent="0.2">
      <c r="A3150" t="s">
        <v>6361</v>
      </c>
      <c r="B3150" s="23">
        <v>45828</v>
      </c>
      <c r="C3150" s="23">
        <v>45775</v>
      </c>
      <c r="D3150" t="s">
        <v>263</v>
      </c>
      <c r="E3150" t="s">
        <v>0</v>
      </c>
      <c r="G3150" t="s">
        <v>6623</v>
      </c>
      <c r="H3150" t="s">
        <v>5735</v>
      </c>
      <c r="I3150" t="s">
        <v>5876</v>
      </c>
      <c r="J3150" s="10" t="str">
        <f t="shared" si="308"/>
        <v>HDL-</v>
      </c>
      <c r="K3150" t="s">
        <v>10</v>
      </c>
      <c r="L3150" s="48">
        <v>500</v>
      </c>
      <c r="M3150" t="s">
        <v>1472</v>
      </c>
      <c r="N3150" t="s">
        <v>11</v>
      </c>
      <c r="O3150" s="74">
        <v>14.150399999999999</v>
      </c>
      <c r="P3150" s="11">
        <f t="shared" si="304"/>
        <v>7075.2</v>
      </c>
      <c r="Q3150" s="12">
        <f t="shared" si="305"/>
        <v>7.3003400000000003</v>
      </c>
      <c r="R3150" s="14">
        <f t="shared" si="306"/>
        <v>1.9382999999999999</v>
      </c>
      <c r="S3150" s="13">
        <f t="shared" si="307"/>
        <v>969.15</v>
      </c>
      <c r="T3150" s="14" t="s">
        <v>349</v>
      </c>
      <c r="U3150" t="s">
        <v>228</v>
      </c>
    </row>
    <row r="3151" spans="1:21" x14ac:dyDescent="0.2">
      <c r="A3151" t="s">
        <v>6062</v>
      </c>
      <c r="B3151" s="23">
        <v>45828</v>
      </c>
      <c r="C3151" s="23">
        <v>45798</v>
      </c>
      <c r="D3151" t="s">
        <v>709</v>
      </c>
      <c r="E3151" t="s">
        <v>710</v>
      </c>
      <c r="G3151" t="s">
        <v>6456</v>
      </c>
      <c r="H3151" t="s">
        <v>5656</v>
      </c>
      <c r="I3151" t="s">
        <v>5799</v>
      </c>
      <c r="J3151" s="10" t="str">
        <f t="shared" si="308"/>
        <v>KNOB</v>
      </c>
      <c r="K3151" t="s">
        <v>10</v>
      </c>
      <c r="L3151" s="48">
        <v>3100</v>
      </c>
      <c r="M3151" t="s">
        <v>1472</v>
      </c>
      <c r="N3151" t="s">
        <v>11</v>
      </c>
      <c r="O3151" s="74">
        <v>1.0254000000000001</v>
      </c>
      <c r="P3151" s="11">
        <f t="shared" si="304"/>
        <v>3178.74</v>
      </c>
      <c r="Q3151" s="12">
        <f t="shared" si="305"/>
        <v>7.3003400000000003</v>
      </c>
      <c r="R3151" s="14">
        <f t="shared" si="306"/>
        <v>0.14050000000000001</v>
      </c>
      <c r="S3151" s="13">
        <f t="shared" si="307"/>
        <v>435.55</v>
      </c>
      <c r="T3151" s="14" t="s">
        <v>349</v>
      </c>
      <c r="U3151" t="s">
        <v>32</v>
      </c>
    </row>
    <row r="3152" spans="1:21" x14ac:dyDescent="0.2">
      <c r="A3152" t="s">
        <v>6089</v>
      </c>
      <c r="B3152" s="23">
        <v>45828</v>
      </c>
      <c r="C3152" s="23">
        <v>45820</v>
      </c>
      <c r="D3152" t="s">
        <v>709</v>
      </c>
      <c r="E3152" t="s">
        <v>710</v>
      </c>
      <c r="G3152" t="s">
        <v>6463</v>
      </c>
      <c r="H3152" t="s">
        <v>3144</v>
      </c>
      <c r="I3152" t="s">
        <v>3354</v>
      </c>
      <c r="J3152" s="10" t="str">
        <f t="shared" si="308"/>
        <v>LHDL</v>
      </c>
      <c r="K3152" t="s">
        <v>10</v>
      </c>
      <c r="L3152" s="48">
        <v>5100</v>
      </c>
      <c r="M3152" t="s">
        <v>1472</v>
      </c>
      <c r="N3152" t="s">
        <v>11</v>
      </c>
      <c r="O3152" s="74">
        <v>1.802</v>
      </c>
      <c r="P3152" s="11">
        <f t="shared" si="304"/>
        <v>9190.2000000000007</v>
      </c>
      <c r="Q3152" s="12">
        <f t="shared" si="305"/>
        <v>7.3003400000000003</v>
      </c>
      <c r="R3152" s="14">
        <f t="shared" si="306"/>
        <v>0.24679999999999999</v>
      </c>
      <c r="S3152" s="13">
        <f t="shared" si="307"/>
        <v>1258.68</v>
      </c>
      <c r="T3152" s="14" t="s">
        <v>349</v>
      </c>
      <c r="U3152" t="s">
        <v>125</v>
      </c>
    </row>
    <row r="3153" spans="1:21" x14ac:dyDescent="0.2">
      <c r="A3153" t="s">
        <v>6313</v>
      </c>
      <c r="B3153" s="23">
        <v>45828</v>
      </c>
      <c r="C3153" s="23">
        <v>45803</v>
      </c>
      <c r="D3153" t="s">
        <v>143</v>
      </c>
      <c r="E3153" t="s">
        <v>144</v>
      </c>
      <c r="G3153" t="s">
        <v>6592</v>
      </c>
      <c r="H3153" t="s">
        <v>1796</v>
      </c>
      <c r="I3153" t="s">
        <v>1797</v>
      </c>
      <c r="J3153" s="10" t="str">
        <f t="shared" si="308"/>
        <v>LHDL</v>
      </c>
      <c r="K3153" t="s">
        <v>10</v>
      </c>
      <c r="L3153" s="48">
        <v>1560</v>
      </c>
      <c r="M3153" t="s">
        <v>1472</v>
      </c>
      <c r="N3153" t="s">
        <v>11</v>
      </c>
      <c r="O3153" s="74">
        <v>6.8814000000000002</v>
      </c>
      <c r="P3153" s="11">
        <f t="shared" si="304"/>
        <v>10734.98</v>
      </c>
      <c r="Q3153" s="12">
        <f t="shared" si="305"/>
        <v>7.3003400000000003</v>
      </c>
      <c r="R3153" s="14">
        <f t="shared" si="306"/>
        <v>0.94259999999999999</v>
      </c>
      <c r="S3153" s="13">
        <f t="shared" si="307"/>
        <v>1470.46</v>
      </c>
      <c r="T3153" s="14" t="s">
        <v>349</v>
      </c>
      <c r="U3153" t="s">
        <v>125</v>
      </c>
    </row>
    <row r="3154" spans="1:21" x14ac:dyDescent="0.2">
      <c r="A3154" t="s">
        <v>6139</v>
      </c>
      <c r="B3154" s="23">
        <v>45828</v>
      </c>
      <c r="C3154" s="23">
        <v>45797</v>
      </c>
      <c r="D3154" t="s">
        <v>709</v>
      </c>
      <c r="E3154" t="s">
        <v>710</v>
      </c>
      <c r="G3154" t="s">
        <v>6463</v>
      </c>
      <c r="H3154" t="s">
        <v>5676</v>
      </c>
      <c r="I3154" t="s">
        <v>5819</v>
      </c>
      <c r="J3154" s="10" t="str">
        <f t="shared" si="308"/>
        <v>SHDL</v>
      </c>
      <c r="K3154" t="s">
        <v>10</v>
      </c>
      <c r="L3154" s="48">
        <v>3050</v>
      </c>
      <c r="M3154" t="s">
        <v>1472</v>
      </c>
      <c r="N3154" t="s">
        <v>11</v>
      </c>
      <c r="O3154" s="74">
        <v>3.0099</v>
      </c>
      <c r="P3154" s="11">
        <f t="shared" si="304"/>
        <v>9180.2000000000007</v>
      </c>
      <c r="Q3154" s="12">
        <f t="shared" si="305"/>
        <v>7.3003400000000003</v>
      </c>
      <c r="R3154" s="14">
        <f t="shared" si="306"/>
        <v>0.4123</v>
      </c>
      <c r="S3154" s="13">
        <f t="shared" si="307"/>
        <v>1257.52</v>
      </c>
      <c r="T3154" s="14" t="s">
        <v>349</v>
      </c>
      <c r="U3154" t="s">
        <v>722</v>
      </c>
    </row>
    <row r="3155" spans="1:21" x14ac:dyDescent="0.2">
      <c r="A3155" t="s">
        <v>6143</v>
      </c>
      <c r="B3155" s="23">
        <v>45828</v>
      </c>
      <c r="C3155" s="23">
        <v>45821</v>
      </c>
      <c r="D3155" t="s">
        <v>709</v>
      </c>
      <c r="E3155" t="s">
        <v>710</v>
      </c>
      <c r="G3155" t="s">
        <v>6463</v>
      </c>
      <c r="H3155" t="s">
        <v>5676</v>
      </c>
      <c r="I3155" t="s">
        <v>5819</v>
      </c>
      <c r="J3155" s="10" t="str">
        <f t="shared" si="308"/>
        <v>SHDL</v>
      </c>
      <c r="K3155" t="s">
        <v>10</v>
      </c>
      <c r="L3155" s="48">
        <v>1050</v>
      </c>
      <c r="M3155" t="s">
        <v>1472</v>
      </c>
      <c r="N3155" t="s">
        <v>11</v>
      </c>
      <c r="O3155" s="74">
        <v>3.0712999999999999</v>
      </c>
      <c r="P3155" s="11">
        <f t="shared" si="304"/>
        <v>3224.87</v>
      </c>
      <c r="Q3155" s="12">
        <f t="shared" si="305"/>
        <v>7.3003400000000003</v>
      </c>
      <c r="R3155" s="14">
        <f t="shared" si="306"/>
        <v>0.42070000000000002</v>
      </c>
      <c r="S3155" s="13">
        <f t="shared" si="307"/>
        <v>441.74</v>
      </c>
      <c r="T3155" s="14" t="s">
        <v>349</v>
      </c>
      <c r="U3155" t="s">
        <v>722</v>
      </c>
    </row>
    <row r="3156" spans="1:21" x14ac:dyDescent="0.2">
      <c r="A3156" t="s">
        <v>6039</v>
      </c>
      <c r="B3156" s="23">
        <v>45828</v>
      </c>
      <c r="C3156" s="23">
        <v>45800</v>
      </c>
      <c r="D3156" t="s">
        <v>709</v>
      </c>
      <c r="E3156" t="s">
        <v>710</v>
      </c>
      <c r="G3156" t="s">
        <v>6456</v>
      </c>
      <c r="H3156" t="s">
        <v>713</v>
      </c>
      <c r="I3156" t="s">
        <v>714</v>
      </c>
      <c r="J3156" s="10" t="str">
        <f t="shared" si="308"/>
        <v>KNOB</v>
      </c>
      <c r="K3156" t="s">
        <v>10</v>
      </c>
      <c r="L3156" s="48">
        <v>2600</v>
      </c>
      <c r="M3156" t="s">
        <v>1472</v>
      </c>
      <c r="N3156" t="s">
        <v>11</v>
      </c>
      <c r="O3156" s="74">
        <v>0.61839999999999995</v>
      </c>
      <c r="P3156" s="11">
        <f t="shared" si="304"/>
        <v>1607.84</v>
      </c>
      <c r="Q3156" s="12">
        <f t="shared" si="305"/>
        <v>7.3003400000000003</v>
      </c>
      <c r="R3156" s="14">
        <f t="shared" si="306"/>
        <v>8.4699999999999998E-2</v>
      </c>
      <c r="S3156" s="13">
        <f t="shared" si="307"/>
        <v>220.22</v>
      </c>
      <c r="T3156" s="14" t="s">
        <v>349</v>
      </c>
      <c r="U3156" t="s">
        <v>32</v>
      </c>
    </row>
    <row r="3157" spans="1:21" x14ac:dyDescent="0.2">
      <c r="A3157" t="s">
        <v>6041</v>
      </c>
      <c r="B3157" s="23">
        <v>45828</v>
      </c>
      <c r="C3157" s="23">
        <v>45821</v>
      </c>
      <c r="D3157" t="s">
        <v>709</v>
      </c>
      <c r="E3157" t="s">
        <v>710</v>
      </c>
      <c r="G3157" t="s">
        <v>6456</v>
      </c>
      <c r="H3157" t="s">
        <v>713</v>
      </c>
      <c r="I3157" t="s">
        <v>714</v>
      </c>
      <c r="J3157" s="10" t="str">
        <f t="shared" si="308"/>
        <v>KNOB</v>
      </c>
      <c r="K3157" t="s">
        <v>10</v>
      </c>
      <c r="L3157" s="48">
        <v>950</v>
      </c>
      <c r="M3157" t="s">
        <v>1472</v>
      </c>
      <c r="N3157" t="s">
        <v>11</v>
      </c>
      <c r="O3157" s="74">
        <v>0.63100000000000001</v>
      </c>
      <c r="P3157" s="11">
        <f t="shared" si="304"/>
        <v>599.45000000000005</v>
      </c>
      <c r="Q3157" s="12">
        <f t="shared" si="305"/>
        <v>7.3003400000000003</v>
      </c>
      <c r="R3157" s="14">
        <f t="shared" si="306"/>
        <v>8.6400000000000005E-2</v>
      </c>
      <c r="S3157" s="13">
        <f t="shared" si="307"/>
        <v>82.08</v>
      </c>
      <c r="T3157" s="14" t="s">
        <v>349</v>
      </c>
      <c r="U3157" t="s">
        <v>32</v>
      </c>
    </row>
    <row r="3158" spans="1:21" x14ac:dyDescent="0.2">
      <c r="A3158" t="s">
        <v>6318</v>
      </c>
      <c r="B3158" s="23">
        <v>45828</v>
      </c>
      <c r="C3158" s="23">
        <v>45734</v>
      </c>
      <c r="D3158" t="s">
        <v>121</v>
      </c>
      <c r="E3158" t="s">
        <v>122</v>
      </c>
      <c r="G3158" t="s">
        <v>6461</v>
      </c>
      <c r="H3158" t="s">
        <v>3056</v>
      </c>
      <c r="I3158" t="s">
        <v>3273</v>
      </c>
      <c r="J3158" s="10" t="str">
        <f t="shared" si="308"/>
        <v>LHDL</v>
      </c>
      <c r="K3158" t="s">
        <v>10</v>
      </c>
      <c r="L3158" s="48">
        <v>1320</v>
      </c>
      <c r="M3158" t="s">
        <v>1472</v>
      </c>
      <c r="N3158" t="s">
        <v>11</v>
      </c>
      <c r="O3158" s="74">
        <v>7.3152999999999997</v>
      </c>
      <c r="P3158" s="11">
        <f t="shared" si="304"/>
        <v>9656.2000000000007</v>
      </c>
      <c r="Q3158" s="12">
        <f t="shared" si="305"/>
        <v>7.3003400000000003</v>
      </c>
      <c r="R3158" s="14">
        <f t="shared" si="306"/>
        <v>1.002</v>
      </c>
      <c r="S3158" s="13">
        <f t="shared" si="307"/>
        <v>1322.64</v>
      </c>
      <c r="T3158" s="14" t="s">
        <v>349</v>
      </c>
      <c r="U3158" t="s">
        <v>125</v>
      </c>
    </row>
    <row r="3159" spans="1:21" x14ac:dyDescent="0.2">
      <c r="A3159" t="s">
        <v>6320</v>
      </c>
      <c r="B3159" s="23">
        <v>45828</v>
      </c>
      <c r="C3159" s="23">
        <v>45734</v>
      </c>
      <c r="D3159" t="s">
        <v>121</v>
      </c>
      <c r="E3159" t="s">
        <v>122</v>
      </c>
      <c r="G3159" t="s">
        <v>6461</v>
      </c>
      <c r="H3159" t="s">
        <v>3057</v>
      </c>
      <c r="I3159" t="s">
        <v>963</v>
      </c>
      <c r="J3159" s="10" t="str">
        <f t="shared" si="308"/>
        <v>LHDL</v>
      </c>
      <c r="K3159" t="s">
        <v>10</v>
      </c>
      <c r="L3159" s="48">
        <v>2220</v>
      </c>
      <c r="M3159" t="s">
        <v>1472</v>
      </c>
      <c r="N3159" t="s">
        <v>11</v>
      </c>
      <c r="O3159" s="74">
        <v>7.3506999999999998</v>
      </c>
      <c r="P3159" s="11">
        <f t="shared" si="304"/>
        <v>16318.55</v>
      </c>
      <c r="Q3159" s="12">
        <f t="shared" si="305"/>
        <v>7.3003400000000003</v>
      </c>
      <c r="R3159" s="14">
        <f t="shared" si="306"/>
        <v>1.0068999999999999</v>
      </c>
      <c r="S3159" s="13">
        <f t="shared" si="307"/>
        <v>2235.3200000000002</v>
      </c>
      <c r="T3159" s="14" t="s">
        <v>349</v>
      </c>
      <c r="U3159" t="s">
        <v>125</v>
      </c>
    </row>
    <row r="3160" spans="1:21" x14ac:dyDescent="0.2">
      <c r="A3160" t="s">
        <v>6323</v>
      </c>
      <c r="B3160" s="23">
        <v>45828</v>
      </c>
      <c r="C3160" s="23">
        <v>45734</v>
      </c>
      <c r="D3160" t="s">
        <v>121</v>
      </c>
      <c r="E3160" t="s">
        <v>122</v>
      </c>
      <c r="G3160" t="s">
        <v>6461</v>
      </c>
      <c r="H3160" t="s">
        <v>1792</v>
      </c>
      <c r="I3160" t="s">
        <v>1793</v>
      </c>
      <c r="J3160" s="10" t="str">
        <f t="shared" si="308"/>
        <v>LHDL</v>
      </c>
      <c r="K3160" t="s">
        <v>10</v>
      </c>
      <c r="L3160" s="48">
        <v>2820</v>
      </c>
      <c r="M3160" t="s">
        <v>1472</v>
      </c>
      <c r="N3160" t="s">
        <v>11</v>
      </c>
      <c r="O3160" s="74">
        <v>7.4212999999999996</v>
      </c>
      <c r="P3160" s="11">
        <f t="shared" si="304"/>
        <v>20928.07</v>
      </c>
      <c r="Q3160" s="12">
        <f t="shared" si="305"/>
        <v>7.3003400000000003</v>
      </c>
      <c r="R3160" s="14">
        <f t="shared" si="306"/>
        <v>1.0165999999999999</v>
      </c>
      <c r="S3160" s="13">
        <f t="shared" si="307"/>
        <v>2866.81</v>
      </c>
      <c r="T3160" s="14" t="s">
        <v>349</v>
      </c>
      <c r="U3160" t="s">
        <v>125</v>
      </c>
    </row>
    <row r="3161" spans="1:21" x14ac:dyDescent="0.2">
      <c r="A3161" t="s">
        <v>6209</v>
      </c>
      <c r="B3161" s="23">
        <v>45828</v>
      </c>
      <c r="C3161" s="23">
        <v>45807</v>
      </c>
      <c r="D3161" t="s">
        <v>696</v>
      </c>
      <c r="E3161" t="s">
        <v>697</v>
      </c>
      <c r="G3161" t="s">
        <v>6511</v>
      </c>
      <c r="H3161" t="s">
        <v>1537</v>
      </c>
      <c r="I3161" t="s">
        <v>1538</v>
      </c>
      <c r="J3161" s="10" t="s">
        <v>1534</v>
      </c>
      <c r="K3161" t="s">
        <v>10</v>
      </c>
      <c r="L3161" s="48">
        <v>2050</v>
      </c>
      <c r="M3161" t="s">
        <v>1472</v>
      </c>
      <c r="N3161" t="s">
        <v>11</v>
      </c>
      <c r="O3161" s="74">
        <v>3.9188000000000001</v>
      </c>
      <c r="P3161" s="11">
        <f t="shared" si="304"/>
        <v>8033.54</v>
      </c>
      <c r="Q3161" s="12">
        <f t="shared" si="305"/>
        <v>7.3003400000000003</v>
      </c>
      <c r="R3161" s="14">
        <f t="shared" si="306"/>
        <v>0.53680000000000005</v>
      </c>
      <c r="S3161" s="13">
        <f t="shared" si="307"/>
        <v>1100.44</v>
      </c>
      <c r="T3161" s="14" t="s">
        <v>349</v>
      </c>
      <c r="U3161" t="s">
        <v>36</v>
      </c>
    </row>
    <row r="3162" spans="1:21" x14ac:dyDescent="0.2">
      <c r="A3162" t="s">
        <v>6210</v>
      </c>
      <c r="B3162" s="23">
        <v>45828</v>
      </c>
      <c r="C3162" s="23">
        <v>45818</v>
      </c>
      <c r="D3162" t="s">
        <v>696</v>
      </c>
      <c r="E3162" t="s">
        <v>697</v>
      </c>
      <c r="G3162" t="s">
        <v>6511</v>
      </c>
      <c r="H3162" t="s">
        <v>1537</v>
      </c>
      <c r="I3162" t="s">
        <v>1538</v>
      </c>
      <c r="J3162" s="10" t="s">
        <v>1534</v>
      </c>
      <c r="K3162" t="s">
        <v>10</v>
      </c>
      <c r="L3162" s="48">
        <v>1050</v>
      </c>
      <c r="M3162" t="s">
        <v>1472</v>
      </c>
      <c r="N3162" t="s">
        <v>11</v>
      </c>
      <c r="O3162" s="74">
        <v>3.9188000000000001</v>
      </c>
      <c r="P3162" s="11">
        <f t="shared" si="304"/>
        <v>4114.74</v>
      </c>
      <c r="Q3162" s="12">
        <f t="shared" si="305"/>
        <v>7.3003400000000003</v>
      </c>
      <c r="R3162" s="14">
        <f t="shared" si="306"/>
        <v>0.53680000000000005</v>
      </c>
      <c r="S3162" s="13">
        <f t="shared" si="307"/>
        <v>563.64</v>
      </c>
      <c r="T3162" s="14" t="s">
        <v>349</v>
      </c>
      <c r="U3162" t="s">
        <v>36</v>
      </c>
    </row>
    <row r="3163" spans="1:21" x14ac:dyDescent="0.2">
      <c r="A3163" t="s">
        <v>6138</v>
      </c>
      <c r="B3163" s="23">
        <v>45828</v>
      </c>
      <c r="C3163" s="23">
        <v>45812</v>
      </c>
      <c r="D3163" t="s">
        <v>830</v>
      </c>
      <c r="E3163" t="s">
        <v>831</v>
      </c>
      <c r="G3163" t="s">
        <v>6490</v>
      </c>
      <c r="H3163" t="s">
        <v>5675</v>
      </c>
      <c r="I3163" t="s">
        <v>5818</v>
      </c>
      <c r="J3163" s="10" t="str">
        <f t="shared" ref="J3163:J3194" si="309">+LEFT(U3163,4)</f>
        <v>LID-</v>
      </c>
      <c r="K3163" s="76" t="s">
        <v>10548</v>
      </c>
      <c r="L3163" s="48">
        <v>827</v>
      </c>
      <c r="M3163" t="s">
        <v>1472</v>
      </c>
      <c r="N3163" t="s">
        <v>11</v>
      </c>
      <c r="O3163" s="74">
        <v>3</v>
      </c>
      <c r="P3163" s="11">
        <f t="shared" si="304"/>
        <v>2481</v>
      </c>
      <c r="Q3163" s="12">
        <f t="shared" si="305"/>
        <v>7.3003400000000003</v>
      </c>
      <c r="R3163" s="14">
        <f t="shared" si="306"/>
        <v>0.41089999999999999</v>
      </c>
      <c r="S3163" s="13">
        <f t="shared" si="307"/>
        <v>339.81</v>
      </c>
      <c r="T3163" s="14" t="s">
        <v>349</v>
      </c>
      <c r="U3163" t="s">
        <v>368</v>
      </c>
    </row>
    <row r="3164" spans="1:21" x14ac:dyDescent="0.2">
      <c r="A3164" t="s">
        <v>6138</v>
      </c>
      <c r="B3164" s="23">
        <v>45828</v>
      </c>
      <c r="C3164" s="23">
        <v>45812</v>
      </c>
      <c r="D3164" t="s">
        <v>830</v>
      </c>
      <c r="E3164" t="s">
        <v>831</v>
      </c>
      <c r="G3164" t="s">
        <v>6491</v>
      </c>
      <c r="H3164" t="s">
        <v>5675</v>
      </c>
      <c r="I3164" t="s">
        <v>5818</v>
      </c>
      <c r="J3164" s="10" t="str">
        <f t="shared" si="309"/>
        <v>LID-</v>
      </c>
      <c r="K3164" s="76" t="s">
        <v>10548</v>
      </c>
      <c r="L3164" s="48">
        <v>1200</v>
      </c>
      <c r="M3164" t="s">
        <v>1472</v>
      </c>
      <c r="N3164" t="s">
        <v>11</v>
      </c>
      <c r="O3164" s="74">
        <v>3</v>
      </c>
      <c r="P3164" s="11">
        <f t="shared" si="304"/>
        <v>3600</v>
      </c>
      <c r="Q3164" s="12">
        <f t="shared" si="305"/>
        <v>7.3003400000000003</v>
      </c>
      <c r="R3164" s="14">
        <f t="shared" si="306"/>
        <v>0.41089999999999999</v>
      </c>
      <c r="S3164" s="13">
        <f t="shared" si="307"/>
        <v>493.08</v>
      </c>
      <c r="T3164" s="14" t="s">
        <v>349</v>
      </c>
      <c r="U3164" t="s">
        <v>368</v>
      </c>
    </row>
    <row r="3165" spans="1:21" x14ac:dyDescent="0.2">
      <c r="A3165" t="s">
        <v>6230</v>
      </c>
      <c r="B3165" s="23">
        <v>45828</v>
      </c>
      <c r="C3165" s="23">
        <v>45756</v>
      </c>
      <c r="D3165" t="s">
        <v>94</v>
      </c>
      <c r="E3165" t="s">
        <v>95</v>
      </c>
      <c r="G3165" t="s">
        <v>6528</v>
      </c>
      <c r="H3165" t="s">
        <v>3162</v>
      </c>
      <c r="I3165" t="s">
        <v>3372</v>
      </c>
      <c r="J3165" s="10" t="str">
        <f t="shared" si="309"/>
        <v>LID-</v>
      </c>
      <c r="K3165" t="s">
        <v>98</v>
      </c>
      <c r="L3165" s="48">
        <v>227</v>
      </c>
      <c r="M3165" t="s">
        <v>1472</v>
      </c>
      <c r="N3165" t="s">
        <v>11</v>
      </c>
      <c r="O3165" s="74">
        <v>4.26</v>
      </c>
      <c r="P3165" s="11">
        <f t="shared" si="304"/>
        <v>967.02</v>
      </c>
      <c r="Q3165" s="12">
        <f t="shared" si="305"/>
        <v>7.3003400000000003</v>
      </c>
      <c r="R3165" s="14">
        <f t="shared" si="306"/>
        <v>0.58350000000000002</v>
      </c>
      <c r="S3165" s="13">
        <f t="shared" si="307"/>
        <v>132.44999999999999</v>
      </c>
      <c r="T3165" s="14" t="s">
        <v>349</v>
      </c>
      <c r="U3165" t="s">
        <v>368</v>
      </c>
    </row>
    <row r="3166" spans="1:21" x14ac:dyDescent="0.2">
      <c r="A3166" t="s">
        <v>6232</v>
      </c>
      <c r="B3166" s="23">
        <v>45828</v>
      </c>
      <c r="C3166" s="23">
        <v>45777</v>
      </c>
      <c r="D3166" t="s">
        <v>94</v>
      </c>
      <c r="E3166" t="s">
        <v>95</v>
      </c>
      <c r="G3166" t="s">
        <v>6528</v>
      </c>
      <c r="H3166" t="s">
        <v>3162</v>
      </c>
      <c r="I3166" t="s">
        <v>3372</v>
      </c>
      <c r="J3166" s="10" t="str">
        <f t="shared" si="309"/>
        <v>LID-</v>
      </c>
      <c r="K3166" t="s">
        <v>98</v>
      </c>
      <c r="L3166" s="48">
        <v>613</v>
      </c>
      <c r="M3166" t="s">
        <v>1472</v>
      </c>
      <c r="N3166" t="s">
        <v>11</v>
      </c>
      <c r="O3166" s="74">
        <v>4.26</v>
      </c>
      <c r="P3166" s="11">
        <f t="shared" si="304"/>
        <v>2611.38</v>
      </c>
      <c r="Q3166" s="12">
        <f t="shared" si="305"/>
        <v>7.3003400000000003</v>
      </c>
      <c r="R3166" s="14">
        <f t="shared" si="306"/>
        <v>0.58350000000000002</v>
      </c>
      <c r="S3166" s="13">
        <f t="shared" si="307"/>
        <v>357.69</v>
      </c>
      <c r="T3166" s="14" t="s">
        <v>349</v>
      </c>
      <c r="U3166" t="s">
        <v>368</v>
      </c>
    </row>
    <row r="3167" spans="1:21" x14ac:dyDescent="0.2">
      <c r="A3167" t="s">
        <v>6302</v>
      </c>
      <c r="B3167" s="23">
        <v>45828</v>
      </c>
      <c r="C3167" s="23">
        <v>45706</v>
      </c>
      <c r="D3167" t="s">
        <v>149</v>
      </c>
      <c r="E3167" t="s">
        <v>150</v>
      </c>
      <c r="G3167" t="s">
        <v>6585</v>
      </c>
      <c r="H3167" t="s">
        <v>345</v>
      </c>
      <c r="I3167" t="s">
        <v>346</v>
      </c>
      <c r="J3167" s="10" t="str">
        <f t="shared" si="309"/>
        <v>SKU-</v>
      </c>
      <c r="K3167" t="s">
        <v>98</v>
      </c>
      <c r="L3167" s="48">
        <v>380</v>
      </c>
      <c r="M3167" t="s">
        <v>1472</v>
      </c>
      <c r="N3167" t="s">
        <v>11</v>
      </c>
      <c r="O3167" s="74">
        <v>6.8368000000000002</v>
      </c>
      <c r="P3167" s="11">
        <f t="shared" si="304"/>
        <v>2597.98</v>
      </c>
      <c r="Q3167" s="12">
        <f t="shared" si="305"/>
        <v>7.3003400000000003</v>
      </c>
      <c r="R3167" s="14">
        <f t="shared" si="306"/>
        <v>0.9365</v>
      </c>
      <c r="S3167" s="13">
        <f t="shared" si="307"/>
        <v>355.87</v>
      </c>
      <c r="T3167" s="14" t="s">
        <v>349</v>
      </c>
      <c r="U3167" t="s">
        <v>2</v>
      </c>
    </row>
    <row r="3168" spans="1:21" x14ac:dyDescent="0.2">
      <c r="A3168" t="s">
        <v>6302</v>
      </c>
      <c r="B3168" s="23">
        <v>45828</v>
      </c>
      <c r="C3168" s="23">
        <v>45706</v>
      </c>
      <c r="D3168" t="s">
        <v>149</v>
      </c>
      <c r="E3168" t="s">
        <v>150</v>
      </c>
      <c r="G3168" t="s">
        <v>6586</v>
      </c>
      <c r="H3168" t="s">
        <v>345</v>
      </c>
      <c r="I3168" t="s">
        <v>346</v>
      </c>
      <c r="J3168" s="10" t="str">
        <f t="shared" si="309"/>
        <v>SKU-</v>
      </c>
      <c r="K3168" t="s">
        <v>98</v>
      </c>
      <c r="L3168" s="48">
        <v>-380</v>
      </c>
      <c r="M3168" t="s">
        <v>1472</v>
      </c>
      <c r="N3168" t="s">
        <v>11</v>
      </c>
      <c r="O3168" s="74">
        <v>6.8368000000000002</v>
      </c>
      <c r="P3168" s="11">
        <f t="shared" si="304"/>
        <v>-2597.98</v>
      </c>
      <c r="Q3168" s="12">
        <f t="shared" si="305"/>
        <v>7.3003400000000003</v>
      </c>
      <c r="R3168" s="14">
        <f t="shared" si="306"/>
        <v>0.9365</v>
      </c>
      <c r="S3168" s="13">
        <f t="shared" si="307"/>
        <v>-355.87</v>
      </c>
      <c r="T3168" s="14" t="s">
        <v>349</v>
      </c>
      <c r="U3168" t="s">
        <v>2</v>
      </c>
    </row>
    <row r="3169" spans="1:21" x14ac:dyDescent="0.2">
      <c r="A3169" t="s">
        <v>6302</v>
      </c>
      <c r="B3169" s="23">
        <v>45828</v>
      </c>
      <c r="C3169" s="23">
        <v>45706</v>
      </c>
      <c r="D3169" t="s">
        <v>149</v>
      </c>
      <c r="E3169" t="s">
        <v>150</v>
      </c>
      <c r="G3169" t="s">
        <v>6585</v>
      </c>
      <c r="H3169" t="s">
        <v>345</v>
      </c>
      <c r="I3169" t="s">
        <v>346</v>
      </c>
      <c r="J3169" s="10" t="str">
        <f t="shared" si="309"/>
        <v>SKU-</v>
      </c>
      <c r="K3169" t="s">
        <v>98</v>
      </c>
      <c r="L3169" s="48">
        <v>380</v>
      </c>
      <c r="M3169" t="s">
        <v>1472</v>
      </c>
      <c r="N3169" t="s">
        <v>11</v>
      </c>
      <c r="O3169" s="74">
        <v>6.8368000000000002</v>
      </c>
      <c r="P3169" s="11">
        <f t="shared" si="304"/>
        <v>2597.98</v>
      </c>
      <c r="Q3169" s="12">
        <f t="shared" si="305"/>
        <v>7.3003400000000003</v>
      </c>
      <c r="R3169" s="14">
        <f t="shared" si="306"/>
        <v>0.9365</v>
      </c>
      <c r="S3169" s="13">
        <f t="shared" si="307"/>
        <v>355.87</v>
      </c>
      <c r="T3169" s="14" t="s">
        <v>349</v>
      </c>
      <c r="U3169" t="s">
        <v>2</v>
      </c>
    </row>
    <row r="3170" spans="1:21" x14ac:dyDescent="0.2">
      <c r="A3170" t="s">
        <v>6260</v>
      </c>
      <c r="B3170" s="23">
        <v>45828</v>
      </c>
      <c r="C3170" s="23">
        <v>45748</v>
      </c>
      <c r="D3170" t="s">
        <v>94</v>
      </c>
      <c r="E3170" t="s">
        <v>95</v>
      </c>
      <c r="G3170" t="s">
        <v>6552</v>
      </c>
      <c r="H3170" t="s">
        <v>5707</v>
      </c>
      <c r="I3170" t="s">
        <v>5848</v>
      </c>
      <c r="J3170" s="10" t="str">
        <f t="shared" si="309"/>
        <v>SKU-</v>
      </c>
      <c r="K3170" t="s">
        <v>98</v>
      </c>
      <c r="L3170" s="48">
        <v>-920</v>
      </c>
      <c r="M3170" t="s">
        <v>1472</v>
      </c>
      <c r="N3170" t="s">
        <v>11</v>
      </c>
      <c r="O3170" s="74">
        <v>5.0999999999999996</v>
      </c>
      <c r="P3170" s="11">
        <f t="shared" si="304"/>
        <v>-4692</v>
      </c>
      <c r="Q3170" s="12">
        <f t="shared" si="305"/>
        <v>7.3003400000000003</v>
      </c>
      <c r="R3170" s="14">
        <f t="shared" si="306"/>
        <v>0.6986</v>
      </c>
      <c r="S3170" s="13">
        <f t="shared" si="307"/>
        <v>-642.71</v>
      </c>
      <c r="T3170" s="14" t="s">
        <v>349</v>
      </c>
      <c r="U3170" t="s">
        <v>2</v>
      </c>
    </row>
    <row r="3171" spans="1:21" x14ac:dyDescent="0.2">
      <c r="A3171" t="s">
        <v>6144</v>
      </c>
      <c r="B3171" s="23">
        <v>45831</v>
      </c>
      <c r="C3171" s="23">
        <v>45814</v>
      </c>
      <c r="D3171" t="s">
        <v>1006</v>
      </c>
      <c r="E3171" t="s">
        <v>1007</v>
      </c>
      <c r="G3171" t="s">
        <v>6489</v>
      </c>
      <c r="H3171" t="s">
        <v>3672</v>
      </c>
      <c r="I3171" t="s">
        <v>3673</v>
      </c>
      <c r="J3171" s="10" t="str">
        <f t="shared" si="309"/>
        <v>ALM-</v>
      </c>
      <c r="K3171" t="s">
        <v>98</v>
      </c>
      <c r="L3171" s="48">
        <v>754</v>
      </c>
      <c r="M3171" t="s">
        <v>186</v>
      </c>
      <c r="N3171" t="s">
        <v>11</v>
      </c>
      <c r="O3171" s="74">
        <v>3.0973000000000002</v>
      </c>
      <c r="P3171" s="11">
        <f t="shared" si="304"/>
        <v>2335.36</v>
      </c>
      <c r="Q3171" s="12">
        <f t="shared" si="305"/>
        <v>7.3003400000000003</v>
      </c>
      <c r="R3171" s="14">
        <f t="shared" si="306"/>
        <v>0.42430000000000001</v>
      </c>
      <c r="S3171" s="13">
        <f t="shared" si="307"/>
        <v>319.92</v>
      </c>
      <c r="T3171" s="14" t="s">
        <v>349</v>
      </c>
      <c r="U3171" t="s">
        <v>191</v>
      </c>
    </row>
    <row r="3172" spans="1:21" x14ac:dyDescent="0.2">
      <c r="A3172" t="s">
        <v>6145</v>
      </c>
      <c r="B3172" s="23">
        <v>45831</v>
      </c>
      <c r="C3172" s="23">
        <v>45814</v>
      </c>
      <c r="D3172" t="s">
        <v>1006</v>
      </c>
      <c r="E3172" t="s">
        <v>1007</v>
      </c>
      <c r="G3172" t="s">
        <v>6489</v>
      </c>
      <c r="H3172" t="s">
        <v>1013</v>
      </c>
      <c r="I3172" t="s">
        <v>1014</v>
      </c>
      <c r="J3172" s="10" t="str">
        <f t="shared" si="309"/>
        <v>ALM-</v>
      </c>
      <c r="K3172" t="s">
        <v>98</v>
      </c>
      <c r="L3172" s="48">
        <v>1046</v>
      </c>
      <c r="M3172" t="s">
        <v>186</v>
      </c>
      <c r="N3172" t="s">
        <v>11</v>
      </c>
      <c r="O3172" s="74">
        <v>3.0973000000000002</v>
      </c>
      <c r="P3172" s="11">
        <f t="shared" si="304"/>
        <v>3239.78</v>
      </c>
      <c r="Q3172" s="12">
        <f t="shared" si="305"/>
        <v>7.3003400000000003</v>
      </c>
      <c r="R3172" s="14">
        <f t="shared" si="306"/>
        <v>0.42430000000000001</v>
      </c>
      <c r="S3172" s="13">
        <f t="shared" si="307"/>
        <v>443.82</v>
      </c>
      <c r="T3172" s="14" t="s">
        <v>349</v>
      </c>
      <c r="U3172" t="s">
        <v>191</v>
      </c>
    </row>
    <row r="3173" spans="1:21" x14ac:dyDescent="0.2">
      <c r="A3173" t="s">
        <v>6123</v>
      </c>
      <c r="B3173" s="23">
        <v>45831</v>
      </c>
      <c r="C3173" s="23">
        <v>45814</v>
      </c>
      <c r="D3173" t="s">
        <v>1006</v>
      </c>
      <c r="E3173" t="s">
        <v>1007</v>
      </c>
      <c r="G3173" t="s">
        <v>6489</v>
      </c>
      <c r="H3173" t="s">
        <v>1010</v>
      </c>
      <c r="I3173" t="s">
        <v>1011</v>
      </c>
      <c r="J3173" s="10" t="str">
        <f t="shared" si="309"/>
        <v>ALM-</v>
      </c>
      <c r="K3173" t="s">
        <v>98</v>
      </c>
      <c r="L3173" s="48">
        <v>837</v>
      </c>
      <c r="M3173" t="s">
        <v>186</v>
      </c>
      <c r="N3173" t="s">
        <v>11</v>
      </c>
      <c r="O3173" s="74">
        <v>2.9203999999999999</v>
      </c>
      <c r="P3173" s="11">
        <f t="shared" si="304"/>
        <v>2444.37</v>
      </c>
      <c r="Q3173" s="12">
        <f t="shared" si="305"/>
        <v>7.3003400000000003</v>
      </c>
      <c r="R3173" s="14">
        <f t="shared" si="306"/>
        <v>0.4</v>
      </c>
      <c r="S3173" s="13">
        <f t="shared" si="307"/>
        <v>334.8</v>
      </c>
      <c r="T3173" s="14" t="s">
        <v>349</v>
      </c>
      <c r="U3173" t="s">
        <v>191</v>
      </c>
    </row>
    <row r="3174" spans="1:21" x14ac:dyDescent="0.2">
      <c r="A3174" t="s">
        <v>6124</v>
      </c>
      <c r="B3174" s="23">
        <v>45831</v>
      </c>
      <c r="C3174" s="23">
        <v>45814</v>
      </c>
      <c r="D3174" t="s">
        <v>1006</v>
      </c>
      <c r="E3174" t="s">
        <v>1007</v>
      </c>
      <c r="G3174" t="s">
        <v>6489</v>
      </c>
      <c r="H3174" t="s">
        <v>3255</v>
      </c>
      <c r="I3174" t="s">
        <v>3462</v>
      </c>
      <c r="J3174" s="10" t="str">
        <f t="shared" si="309"/>
        <v>ALM-</v>
      </c>
      <c r="K3174" t="s">
        <v>98</v>
      </c>
      <c r="L3174" s="48">
        <v>966</v>
      </c>
      <c r="M3174" t="s">
        <v>186</v>
      </c>
      <c r="N3174" t="s">
        <v>11</v>
      </c>
      <c r="O3174" s="74">
        <v>2.9203999999999999</v>
      </c>
      <c r="P3174" s="11">
        <f t="shared" si="304"/>
        <v>2821.11</v>
      </c>
      <c r="Q3174" s="12">
        <f t="shared" si="305"/>
        <v>7.3003400000000003</v>
      </c>
      <c r="R3174" s="14">
        <f t="shared" si="306"/>
        <v>0.4</v>
      </c>
      <c r="S3174" s="13">
        <f t="shared" si="307"/>
        <v>386.4</v>
      </c>
      <c r="T3174" s="14" t="s">
        <v>349</v>
      </c>
      <c r="U3174" t="s">
        <v>191</v>
      </c>
    </row>
    <row r="3175" spans="1:21" x14ac:dyDescent="0.2">
      <c r="A3175" t="s">
        <v>6125</v>
      </c>
      <c r="B3175" s="23">
        <v>45831</v>
      </c>
      <c r="C3175" s="23">
        <v>45814</v>
      </c>
      <c r="D3175" t="s">
        <v>1006</v>
      </c>
      <c r="E3175" t="s">
        <v>1007</v>
      </c>
      <c r="G3175" t="s">
        <v>6489</v>
      </c>
      <c r="H3175" t="s">
        <v>3256</v>
      </c>
      <c r="I3175" t="s">
        <v>3463</v>
      </c>
      <c r="J3175" s="10" t="str">
        <f t="shared" si="309"/>
        <v>ALM-</v>
      </c>
      <c r="K3175" t="s">
        <v>98</v>
      </c>
      <c r="L3175" s="48">
        <v>831</v>
      </c>
      <c r="M3175" t="s">
        <v>186</v>
      </c>
      <c r="N3175" t="s">
        <v>11</v>
      </c>
      <c r="O3175" s="74">
        <v>2.9203999999999999</v>
      </c>
      <c r="P3175" s="11">
        <f t="shared" si="304"/>
        <v>2426.85</v>
      </c>
      <c r="Q3175" s="12">
        <f t="shared" si="305"/>
        <v>7.3003400000000003</v>
      </c>
      <c r="R3175" s="14">
        <f t="shared" si="306"/>
        <v>0.4</v>
      </c>
      <c r="S3175" s="13">
        <f t="shared" si="307"/>
        <v>332.4</v>
      </c>
      <c r="T3175" s="14" t="s">
        <v>349</v>
      </c>
      <c r="U3175" t="s">
        <v>191</v>
      </c>
    </row>
    <row r="3176" spans="1:21" x14ac:dyDescent="0.2">
      <c r="A3176" t="s">
        <v>6126</v>
      </c>
      <c r="B3176" s="23">
        <v>45831</v>
      </c>
      <c r="C3176" s="23">
        <v>45814</v>
      </c>
      <c r="D3176" t="s">
        <v>1006</v>
      </c>
      <c r="E3176" t="s">
        <v>1007</v>
      </c>
      <c r="G3176" t="s">
        <v>6489</v>
      </c>
      <c r="H3176" t="s">
        <v>3194</v>
      </c>
      <c r="I3176" t="s">
        <v>3401</v>
      </c>
      <c r="J3176" s="10" t="str">
        <f t="shared" si="309"/>
        <v>ALM-</v>
      </c>
      <c r="K3176" t="s">
        <v>98</v>
      </c>
      <c r="L3176" s="48">
        <v>736</v>
      </c>
      <c r="M3176" t="s">
        <v>186</v>
      </c>
      <c r="N3176" t="s">
        <v>11</v>
      </c>
      <c r="O3176" s="74">
        <v>2.9203999999999999</v>
      </c>
      <c r="P3176" s="11">
        <f t="shared" si="304"/>
        <v>2149.41</v>
      </c>
      <c r="Q3176" s="12">
        <f t="shared" si="305"/>
        <v>7.3003400000000003</v>
      </c>
      <c r="R3176" s="14">
        <f t="shared" si="306"/>
        <v>0.4</v>
      </c>
      <c r="S3176" s="13">
        <f t="shared" si="307"/>
        <v>294.39999999999998</v>
      </c>
      <c r="T3176" s="14" t="s">
        <v>349</v>
      </c>
      <c r="U3176" t="s">
        <v>191</v>
      </c>
    </row>
    <row r="3177" spans="1:21" x14ac:dyDescent="0.2">
      <c r="A3177" t="s">
        <v>6122</v>
      </c>
      <c r="B3177" s="23">
        <v>45831</v>
      </c>
      <c r="C3177" s="23">
        <v>45814</v>
      </c>
      <c r="D3177" t="s">
        <v>1006</v>
      </c>
      <c r="E3177" t="s">
        <v>1007</v>
      </c>
      <c r="G3177" t="s">
        <v>6489</v>
      </c>
      <c r="H3177" t="s">
        <v>3195</v>
      </c>
      <c r="I3177" t="s">
        <v>3402</v>
      </c>
      <c r="J3177" s="10" t="str">
        <f t="shared" si="309"/>
        <v>ALM-</v>
      </c>
      <c r="K3177" t="s">
        <v>98</v>
      </c>
      <c r="L3177" s="48">
        <v>2273</v>
      </c>
      <c r="M3177" t="s">
        <v>186</v>
      </c>
      <c r="N3177" t="s">
        <v>11</v>
      </c>
      <c r="O3177" s="74">
        <v>2.9203999999999999</v>
      </c>
      <c r="P3177" s="11">
        <f t="shared" si="304"/>
        <v>6638.07</v>
      </c>
      <c r="Q3177" s="12">
        <f t="shared" si="305"/>
        <v>7.3003400000000003</v>
      </c>
      <c r="R3177" s="14">
        <f t="shared" si="306"/>
        <v>0.4</v>
      </c>
      <c r="S3177" s="13">
        <f t="shared" si="307"/>
        <v>909.2</v>
      </c>
      <c r="T3177" s="14" t="s">
        <v>349</v>
      </c>
      <c r="U3177" t="s">
        <v>191</v>
      </c>
    </row>
    <row r="3178" spans="1:21" x14ac:dyDescent="0.2">
      <c r="A3178" t="s">
        <v>6127</v>
      </c>
      <c r="B3178" s="23">
        <v>45831</v>
      </c>
      <c r="C3178" s="23">
        <v>45814</v>
      </c>
      <c r="D3178" t="s">
        <v>1006</v>
      </c>
      <c r="E3178" t="s">
        <v>1007</v>
      </c>
      <c r="G3178" t="s">
        <v>6489</v>
      </c>
      <c r="H3178" t="s">
        <v>1019</v>
      </c>
      <c r="I3178" t="s">
        <v>1020</v>
      </c>
      <c r="J3178" s="10" t="str">
        <f t="shared" si="309"/>
        <v>ALM-</v>
      </c>
      <c r="K3178" t="s">
        <v>98</v>
      </c>
      <c r="L3178" s="48">
        <v>1888</v>
      </c>
      <c r="M3178" t="s">
        <v>186</v>
      </c>
      <c r="N3178" t="s">
        <v>11</v>
      </c>
      <c r="O3178" s="74">
        <v>2.9203999999999999</v>
      </c>
      <c r="P3178" s="11">
        <f t="shared" si="304"/>
        <v>5513.72</v>
      </c>
      <c r="Q3178" s="12">
        <f t="shared" si="305"/>
        <v>7.3003400000000003</v>
      </c>
      <c r="R3178" s="14">
        <f t="shared" si="306"/>
        <v>0.4</v>
      </c>
      <c r="S3178" s="13">
        <f t="shared" si="307"/>
        <v>755.2</v>
      </c>
      <c r="T3178" s="14" t="s">
        <v>349</v>
      </c>
      <c r="U3178" t="s">
        <v>191</v>
      </c>
    </row>
    <row r="3179" spans="1:21" x14ac:dyDescent="0.2">
      <c r="A3179" t="s">
        <v>6128</v>
      </c>
      <c r="B3179" s="23">
        <v>45831</v>
      </c>
      <c r="C3179" s="23">
        <v>45814</v>
      </c>
      <c r="D3179" t="s">
        <v>1006</v>
      </c>
      <c r="E3179" t="s">
        <v>1007</v>
      </c>
      <c r="G3179" t="s">
        <v>6489</v>
      </c>
      <c r="H3179" t="s">
        <v>3266</v>
      </c>
      <c r="I3179" t="s">
        <v>3473</v>
      </c>
      <c r="J3179" s="10" t="str">
        <f t="shared" si="309"/>
        <v>ALM-</v>
      </c>
      <c r="K3179" t="s">
        <v>98</v>
      </c>
      <c r="L3179" s="48">
        <v>1119</v>
      </c>
      <c r="M3179" t="s">
        <v>186</v>
      </c>
      <c r="N3179" t="s">
        <v>11</v>
      </c>
      <c r="O3179" s="74">
        <v>2.9203999999999999</v>
      </c>
      <c r="P3179" s="11">
        <f t="shared" si="304"/>
        <v>3267.93</v>
      </c>
      <c r="Q3179" s="12">
        <f t="shared" si="305"/>
        <v>7.3003400000000003</v>
      </c>
      <c r="R3179" s="14">
        <f t="shared" si="306"/>
        <v>0.4</v>
      </c>
      <c r="S3179" s="13">
        <f t="shared" si="307"/>
        <v>447.6</v>
      </c>
      <c r="T3179" s="14" t="s">
        <v>349</v>
      </c>
      <c r="U3179" t="s">
        <v>191</v>
      </c>
    </row>
    <row r="3180" spans="1:21" x14ac:dyDescent="0.2">
      <c r="A3180" t="s">
        <v>6133</v>
      </c>
      <c r="B3180" s="23">
        <v>45831</v>
      </c>
      <c r="C3180" s="23">
        <v>45814</v>
      </c>
      <c r="D3180" t="s">
        <v>1006</v>
      </c>
      <c r="E3180" t="s">
        <v>1007</v>
      </c>
      <c r="G3180" t="s">
        <v>6489</v>
      </c>
      <c r="H3180" t="s">
        <v>3196</v>
      </c>
      <c r="I3180" t="s">
        <v>3403</v>
      </c>
      <c r="J3180" s="10" t="str">
        <f t="shared" si="309"/>
        <v>ALM-</v>
      </c>
      <c r="K3180" t="s">
        <v>98</v>
      </c>
      <c r="L3180" s="48">
        <v>831</v>
      </c>
      <c r="M3180" t="s">
        <v>186</v>
      </c>
      <c r="N3180" t="s">
        <v>11</v>
      </c>
      <c r="O3180" s="74">
        <v>2.9203999999999999</v>
      </c>
      <c r="P3180" s="11">
        <f t="shared" si="304"/>
        <v>2426.85</v>
      </c>
      <c r="Q3180" s="12">
        <f t="shared" si="305"/>
        <v>7.3003400000000003</v>
      </c>
      <c r="R3180" s="14">
        <f t="shared" si="306"/>
        <v>0.4</v>
      </c>
      <c r="S3180" s="13">
        <f t="shared" si="307"/>
        <v>332.4</v>
      </c>
      <c r="T3180" s="14" t="s">
        <v>349</v>
      </c>
      <c r="U3180" t="s">
        <v>191</v>
      </c>
    </row>
    <row r="3181" spans="1:21" x14ac:dyDescent="0.2">
      <c r="A3181" t="s">
        <v>6129</v>
      </c>
      <c r="B3181" s="23">
        <v>45831</v>
      </c>
      <c r="C3181" s="23">
        <v>45814</v>
      </c>
      <c r="D3181" t="s">
        <v>1006</v>
      </c>
      <c r="E3181" t="s">
        <v>1007</v>
      </c>
      <c r="G3181" t="s">
        <v>6489</v>
      </c>
      <c r="H3181" t="s">
        <v>1004</v>
      </c>
      <c r="I3181" t="s">
        <v>1005</v>
      </c>
      <c r="J3181" s="10" t="str">
        <f t="shared" si="309"/>
        <v>ALM-</v>
      </c>
      <c r="K3181" t="s">
        <v>98</v>
      </c>
      <c r="L3181" s="48">
        <v>712</v>
      </c>
      <c r="M3181" t="s">
        <v>186</v>
      </c>
      <c r="N3181" t="s">
        <v>11</v>
      </c>
      <c r="O3181" s="74">
        <v>2.9203999999999999</v>
      </c>
      <c r="P3181" s="11">
        <f t="shared" si="304"/>
        <v>2079.3200000000002</v>
      </c>
      <c r="Q3181" s="12">
        <f t="shared" si="305"/>
        <v>7.3003400000000003</v>
      </c>
      <c r="R3181" s="14">
        <f t="shared" si="306"/>
        <v>0.4</v>
      </c>
      <c r="S3181" s="13">
        <f t="shared" si="307"/>
        <v>284.8</v>
      </c>
      <c r="T3181" s="14" t="s">
        <v>349</v>
      </c>
      <c r="U3181" t="s">
        <v>191</v>
      </c>
    </row>
    <row r="3182" spans="1:21" x14ac:dyDescent="0.2">
      <c r="A3182" t="s">
        <v>6130</v>
      </c>
      <c r="B3182" s="23">
        <v>45831</v>
      </c>
      <c r="C3182" s="23">
        <v>45814</v>
      </c>
      <c r="D3182" t="s">
        <v>1006</v>
      </c>
      <c r="E3182" t="s">
        <v>1007</v>
      </c>
      <c r="G3182" t="s">
        <v>6489</v>
      </c>
      <c r="H3182" t="s">
        <v>3193</v>
      </c>
      <c r="I3182" t="s">
        <v>3400</v>
      </c>
      <c r="J3182" s="10" t="str">
        <f t="shared" si="309"/>
        <v>ALM-</v>
      </c>
      <c r="K3182" t="s">
        <v>98</v>
      </c>
      <c r="L3182" s="48">
        <v>776</v>
      </c>
      <c r="M3182" t="s">
        <v>186</v>
      </c>
      <c r="N3182" t="s">
        <v>11</v>
      </c>
      <c r="O3182" s="74">
        <v>2.9203999999999999</v>
      </c>
      <c r="P3182" s="11">
        <f t="shared" si="304"/>
        <v>2266.23</v>
      </c>
      <c r="Q3182" s="12">
        <f t="shared" si="305"/>
        <v>7.3003400000000003</v>
      </c>
      <c r="R3182" s="14">
        <f t="shared" si="306"/>
        <v>0.4</v>
      </c>
      <c r="S3182" s="13">
        <f t="shared" si="307"/>
        <v>310.39999999999998</v>
      </c>
      <c r="T3182" s="14" t="s">
        <v>349</v>
      </c>
      <c r="U3182" t="s">
        <v>191</v>
      </c>
    </row>
    <row r="3183" spans="1:21" x14ac:dyDescent="0.2">
      <c r="A3183" t="s">
        <v>6131</v>
      </c>
      <c r="B3183" s="23">
        <v>45831</v>
      </c>
      <c r="C3183" s="23">
        <v>45814</v>
      </c>
      <c r="D3183" t="s">
        <v>1006</v>
      </c>
      <c r="E3183" t="s">
        <v>1007</v>
      </c>
      <c r="G3183" t="s">
        <v>6489</v>
      </c>
      <c r="H3183" t="s">
        <v>3664</v>
      </c>
      <c r="I3183" t="s">
        <v>3665</v>
      </c>
      <c r="J3183" s="10" t="str">
        <f t="shared" si="309"/>
        <v>ALM-</v>
      </c>
      <c r="K3183" t="s">
        <v>98</v>
      </c>
      <c r="L3183" s="48">
        <v>903</v>
      </c>
      <c r="M3183" t="s">
        <v>186</v>
      </c>
      <c r="N3183" t="s">
        <v>11</v>
      </c>
      <c r="O3183" s="74">
        <v>2.9203999999999999</v>
      </c>
      <c r="P3183" s="11">
        <f t="shared" si="304"/>
        <v>2637.12</v>
      </c>
      <c r="Q3183" s="12">
        <f t="shared" si="305"/>
        <v>7.3003400000000003</v>
      </c>
      <c r="R3183" s="14">
        <f t="shared" si="306"/>
        <v>0.4</v>
      </c>
      <c r="S3183" s="13">
        <f t="shared" si="307"/>
        <v>361.2</v>
      </c>
      <c r="T3183" s="14" t="s">
        <v>349</v>
      </c>
      <c r="U3183" t="s">
        <v>191</v>
      </c>
    </row>
    <row r="3184" spans="1:21" x14ac:dyDescent="0.2">
      <c r="A3184" t="s">
        <v>6132</v>
      </c>
      <c r="B3184" s="23">
        <v>45831</v>
      </c>
      <c r="C3184" s="23">
        <v>45814</v>
      </c>
      <c r="D3184" t="s">
        <v>1006</v>
      </c>
      <c r="E3184" t="s">
        <v>1007</v>
      </c>
      <c r="G3184" t="s">
        <v>6489</v>
      </c>
      <c r="H3184" t="s">
        <v>5673</v>
      </c>
      <c r="I3184" t="s">
        <v>5816</v>
      </c>
      <c r="J3184" s="10" t="str">
        <f t="shared" si="309"/>
        <v>ALM-</v>
      </c>
      <c r="K3184" t="s">
        <v>98</v>
      </c>
      <c r="L3184" s="48">
        <v>873</v>
      </c>
      <c r="M3184" t="s">
        <v>186</v>
      </c>
      <c r="N3184" t="s">
        <v>11</v>
      </c>
      <c r="O3184" s="74">
        <v>2.9203999999999999</v>
      </c>
      <c r="P3184" s="11">
        <f t="shared" si="304"/>
        <v>2549.5100000000002</v>
      </c>
      <c r="Q3184" s="12">
        <f t="shared" si="305"/>
        <v>7.3003400000000003</v>
      </c>
      <c r="R3184" s="14">
        <f t="shared" si="306"/>
        <v>0.4</v>
      </c>
      <c r="S3184" s="13">
        <f t="shared" si="307"/>
        <v>349.2</v>
      </c>
      <c r="T3184" s="14" t="s">
        <v>349</v>
      </c>
      <c r="U3184" t="s">
        <v>191</v>
      </c>
    </row>
    <row r="3185" spans="1:21" x14ac:dyDescent="0.2">
      <c r="A3185" t="s">
        <v>6339</v>
      </c>
      <c r="B3185" s="23">
        <v>45831</v>
      </c>
      <c r="C3185" s="23">
        <v>45783</v>
      </c>
      <c r="D3185" t="s">
        <v>981</v>
      </c>
      <c r="E3185" t="s">
        <v>982</v>
      </c>
      <c r="G3185" t="s">
        <v>6610</v>
      </c>
      <c r="H3185" t="s">
        <v>5723</v>
      </c>
      <c r="I3185" t="s">
        <v>5864</v>
      </c>
      <c r="J3185" s="10" t="str">
        <f t="shared" si="309"/>
        <v>LHDL</v>
      </c>
      <c r="K3185" t="s">
        <v>10</v>
      </c>
      <c r="L3185" s="48">
        <v>14300</v>
      </c>
      <c r="M3185" t="s">
        <v>1472</v>
      </c>
      <c r="N3185" t="s">
        <v>11</v>
      </c>
      <c r="O3185" s="74">
        <v>9.8023000000000007</v>
      </c>
      <c r="P3185" s="11">
        <f t="shared" si="304"/>
        <v>140172.89000000001</v>
      </c>
      <c r="Q3185" s="12">
        <f t="shared" si="305"/>
        <v>7.3003400000000003</v>
      </c>
      <c r="R3185" s="14">
        <f t="shared" si="306"/>
        <v>1.3427</v>
      </c>
      <c r="S3185" s="13">
        <f t="shared" si="307"/>
        <v>19200.61</v>
      </c>
      <c r="T3185" s="14" t="s">
        <v>349</v>
      </c>
      <c r="U3185" t="s">
        <v>125</v>
      </c>
    </row>
    <row r="3186" spans="1:21" x14ac:dyDescent="0.2">
      <c r="A3186" t="s">
        <v>6339</v>
      </c>
      <c r="B3186" s="23">
        <v>45831</v>
      </c>
      <c r="C3186" s="23">
        <v>45783</v>
      </c>
      <c r="D3186" t="s">
        <v>981</v>
      </c>
      <c r="E3186" t="s">
        <v>982</v>
      </c>
      <c r="G3186" t="s">
        <v>6611</v>
      </c>
      <c r="H3186" t="s">
        <v>5723</v>
      </c>
      <c r="I3186" t="s">
        <v>5864</v>
      </c>
      <c r="J3186" s="10" t="str">
        <f t="shared" si="309"/>
        <v>LHDL</v>
      </c>
      <c r="K3186" t="s">
        <v>10</v>
      </c>
      <c r="L3186" s="48">
        <v>-14300</v>
      </c>
      <c r="M3186" t="s">
        <v>1472</v>
      </c>
      <c r="N3186" t="s">
        <v>11</v>
      </c>
      <c r="O3186" s="74">
        <v>9.8023000000000007</v>
      </c>
      <c r="P3186" s="11">
        <f t="shared" si="304"/>
        <v>-140172.89000000001</v>
      </c>
      <c r="Q3186" s="12">
        <f t="shared" si="305"/>
        <v>7.3003400000000003</v>
      </c>
      <c r="R3186" s="14">
        <f t="shared" si="306"/>
        <v>1.3427</v>
      </c>
      <c r="S3186" s="13">
        <f t="shared" si="307"/>
        <v>-19200.61</v>
      </c>
      <c r="T3186" s="14" t="s">
        <v>349</v>
      </c>
      <c r="U3186" t="s">
        <v>125</v>
      </c>
    </row>
    <row r="3187" spans="1:21" x14ac:dyDescent="0.2">
      <c r="A3187" t="s">
        <v>6339</v>
      </c>
      <c r="B3187" s="23">
        <v>45831</v>
      </c>
      <c r="C3187" s="23">
        <v>45783</v>
      </c>
      <c r="D3187" t="s">
        <v>981</v>
      </c>
      <c r="E3187" t="s">
        <v>982</v>
      </c>
      <c r="G3187" t="s">
        <v>6612</v>
      </c>
      <c r="H3187" t="s">
        <v>5723</v>
      </c>
      <c r="I3187" t="s">
        <v>5864</v>
      </c>
      <c r="J3187" s="10" t="str">
        <f t="shared" si="309"/>
        <v>LHDL</v>
      </c>
      <c r="K3187" t="s">
        <v>10</v>
      </c>
      <c r="L3187" s="48">
        <v>14300</v>
      </c>
      <c r="M3187" t="s">
        <v>1472</v>
      </c>
      <c r="N3187" t="s">
        <v>11</v>
      </c>
      <c r="O3187" s="74">
        <v>9.8023000000000007</v>
      </c>
      <c r="P3187" s="11">
        <f t="shared" si="304"/>
        <v>140172.89000000001</v>
      </c>
      <c r="Q3187" s="12">
        <f t="shared" si="305"/>
        <v>7.3003400000000003</v>
      </c>
      <c r="R3187" s="14">
        <f t="shared" si="306"/>
        <v>1.3427</v>
      </c>
      <c r="S3187" s="13">
        <f t="shared" si="307"/>
        <v>19200.61</v>
      </c>
      <c r="T3187" s="14" t="s">
        <v>349</v>
      </c>
      <c r="U3187" t="s">
        <v>125</v>
      </c>
    </row>
    <row r="3188" spans="1:21" x14ac:dyDescent="0.2">
      <c r="A3188" t="s">
        <v>6098</v>
      </c>
      <c r="B3188" s="23">
        <v>45831</v>
      </c>
      <c r="C3188" s="23">
        <v>45813</v>
      </c>
      <c r="D3188" t="s">
        <v>651</v>
      </c>
      <c r="E3188" t="s">
        <v>652</v>
      </c>
      <c r="G3188" t="s">
        <v>6462</v>
      </c>
      <c r="H3188" t="s">
        <v>1672</v>
      </c>
      <c r="I3188" t="s">
        <v>1673</v>
      </c>
      <c r="J3188" s="10" t="str">
        <f t="shared" si="309"/>
        <v>HDL-</v>
      </c>
      <c r="K3188" t="s">
        <v>10</v>
      </c>
      <c r="L3188" s="48">
        <v>850</v>
      </c>
      <c r="M3188" t="s">
        <v>1472</v>
      </c>
      <c r="N3188" t="s">
        <v>11</v>
      </c>
      <c r="O3188" s="74">
        <v>2.1269999999999998</v>
      </c>
      <c r="P3188" s="11">
        <f t="shared" si="304"/>
        <v>1807.95</v>
      </c>
      <c r="Q3188" s="12">
        <f t="shared" si="305"/>
        <v>7.3003400000000003</v>
      </c>
      <c r="R3188" s="14">
        <f t="shared" si="306"/>
        <v>0.29139999999999999</v>
      </c>
      <c r="S3188" s="13">
        <f t="shared" si="307"/>
        <v>247.69</v>
      </c>
      <c r="T3188" s="14" t="s">
        <v>349</v>
      </c>
      <c r="U3188" t="s">
        <v>228</v>
      </c>
    </row>
    <row r="3189" spans="1:21" x14ac:dyDescent="0.2">
      <c r="A3189" t="s">
        <v>6055</v>
      </c>
      <c r="B3189" s="23">
        <v>45831</v>
      </c>
      <c r="C3189" s="23">
        <v>45813</v>
      </c>
      <c r="D3189" t="s">
        <v>651</v>
      </c>
      <c r="E3189" t="s">
        <v>652</v>
      </c>
      <c r="G3189" t="s">
        <v>6462</v>
      </c>
      <c r="H3189" t="s">
        <v>3236</v>
      </c>
      <c r="I3189" t="s">
        <v>3443</v>
      </c>
      <c r="J3189" s="10" t="str">
        <f t="shared" si="309"/>
        <v>FG--</v>
      </c>
      <c r="K3189" t="s">
        <v>10</v>
      </c>
      <c r="L3189" s="48">
        <v>400</v>
      </c>
      <c r="M3189" t="s">
        <v>1472</v>
      </c>
      <c r="N3189" t="s">
        <v>11</v>
      </c>
      <c r="O3189" s="74">
        <v>0.84</v>
      </c>
      <c r="P3189" s="11">
        <f t="shared" si="304"/>
        <v>336</v>
      </c>
      <c r="Q3189" s="12">
        <f t="shared" si="305"/>
        <v>7.3003400000000003</v>
      </c>
      <c r="R3189" s="14">
        <f t="shared" si="306"/>
        <v>0.11509999999999999</v>
      </c>
      <c r="S3189" s="13">
        <f t="shared" si="307"/>
        <v>46.04</v>
      </c>
      <c r="T3189" s="14" t="s">
        <v>349</v>
      </c>
      <c r="U3189" t="s">
        <v>64</v>
      </c>
    </row>
    <row r="3190" spans="1:21" x14ac:dyDescent="0.2">
      <c r="A3190" t="s">
        <v>6272</v>
      </c>
      <c r="B3190" s="23">
        <v>45831</v>
      </c>
      <c r="C3190" s="23">
        <v>45805</v>
      </c>
      <c r="D3190" t="s">
        <v>898</v>
      </c>
      <c r="E3190" t="s">
        <v>899</v>
      </c>
      <c r="G3190" t="s">
        <v>6565</v>
      </c>
      <c r="H3190" t="s">
        <v>5711</v>
      </c>
      <c r="I3190" t="s">
        <v>5852</v>
      </c>
      <c r="J3190" s="10" t="str">
        <f t="shared" si="309"/>
        <v>GLID</v>
      </c>
      <c r="K3190" t="s">
        <v>10</v>
      </c>
      <c r="L3190" s="48">
        <v>1020</v>
      </c>
      <c r="M3190" t="s">
        <v>1472</v>
      </c>
      <c r="N3190" t="s">
        <v>11</v>
      </c>
      <c r="O3190" s="74">
        <v>5.5674999999999999</v>
      </c>
      <c r="P3190" s="11">
        <f t="shared" si="304"/>
        <v>5678.85</v>
      </c>
      <c r="Q3190" s="12">
        <f t="shared" si="305"/>
        <v>7.3003400000000003</v>
      </c>
      <c r="R3190" s="14">
        <f t="shared" si="306"/>
        <v>0.76259999999999994</v>
      </c>
      <c r="S3190" s="13">
        <f t="shared" si="307"/>
        <v>777.85</v>
      </c>
      <c r="T3190" s="14" t="s">
        <v>349</v>
      </c>
      <c r="U3190" t="s">
        <v>78</v>
      </c>
    </row>
    <row r="3191" spans="1:21" x14ac:dyDescent="0.2">
      <c r="A3191" t="s">
        <v>6324</v>
      </c>
      <c r="B3191" s="23">
        <v>45831</v>
      </c>
      <c r="C3191" s="23">
        <v>45793</v>
      </c>
      <c r="D3191" t="s">
        <v>2253</v>
      </c>
      <c r="E3191" t="s">
        <v>2254</v>
      </c>
      <c r="G3191" t="s">
        <v>6601</v>
      </c>
      <c r="H3191" t="s">
        <v>1794</v>
      </c>
      <c r="I3191" t="s">
        <v>1795</v>
      </c>
      <c r="J3191" s="10" t="str">
        <f t="shared" si="309"/>
        <v>GLID</v>
      </c>
      <c r="K3191" t="s">
        <v>10</v>
      </c>
      <c r="L3191" s="48">
        <v>500</v>
      </c>
      <c r="M3191" t="s">
        <v>1472</v>
      </c>
      <c r="N3191" t="s">
        <v>11</v>
      </c>
      <c r="O3191" s="74">
        <v>7.4503000000000004</v>
      </c>
      <c r="P3191" s="11">
        <f t="shared" si="304"/>
        <v>3725.15</v>
      </c>
      <c r="Q3191" s="12">
        <f t="shared" si="305"/>
        <v>7.3003400000000003</v>
      </c>
      <c r="R3191" s="14">
        <f t="shared" si="306"/>
        <v>1.0205</v>
      </c>
      <c r="S3191" s="13">
        <f t="shared" si="307"/>
        <v>510.25</v>
      </c>
      <c r="T3191" s="14" t="s">
        <v>349</v>
      </c>
      <c r="U3191" t="s">
        <v>78</v>
      </c>
    </row>
    <row r="3192" spans="1:21" x14ac:dyDescent="0.2">
      <c r="A3192" t="s">
        <v>6018</v>
      </c>
      <c r="B3192" s="23">
        <v>45831</v>
      </c>
      <c r="C3192" s="23">
        <v>45818</v>
      </c>
      <c r="D3192" t="s">
        <v>169</v>
      </c>
      <c r="E3192" t="s">
        <v>170</v>
      </c>
      <c r="G3192" t="s">
        <v>6428</v>
      </c>
      <c r="H3192" t="s">
        <v>3092</v>
      </c>
      <c r="I3192" t="s">
        <v>1626</v>
      </c>
      <c r="J3192" s="10" t="str">
        <f t="shared" si="309"/>
        <v>WACD</v>
      </c>
      <c r="K3192" t="s">
        <v>10</v>
      </c>
      <c r="L3192" s="48">
        <v>4520</v>
      </c>
      <c r="M3192" t="s">
        <v>1472</v>
      </c>
      <c r="N3192" t="s">
        <v>11</v>
      </c>
      <c r="O3192" s="74">
        <v>0.28899999999999998</v>
      </c>
      <c r="P3192" s="11">
        <f t="shared" si="304"/>
        <v>1306.28</v>
      </c>
      <c r="Q3192" s="12">
        <f t="shared" si="305"/>
        <v>7.3003400000000003</v>
      </c>
      <c r="R3192" s="14">
        <f t="shared" si="306"/>
        <v>3.9600000000000003E-2</v>
      </c>
      <c r="S3192" s="13">
        <f t="shared" si="307"/>
        <v>178.99</v>
      </c>
      <c r="T3192" s="14" t="s">
        <v>349</v>
      </c>
      <c r="U3192" t="s">
        <v>635</v>
      </c>
    </row>
    <row r="3193" spans="1:21" x14ac:dyDescent="0.2">
      <c r="A3193" t="s">
        <v>5934</v>
      </c>
      <c r="B3193" s="23">
        <v>45831</v>
      </c>
      <c r="C3193" s="23">
        <v>45826</v>
      </c>
      <c r="D3193" t="s">
        <v>101</v>
      </c>
      <c r="E3193" t="s">
        <v>102</v>
      </c>
      <c r="G3193" t="s">
        <v>6420</v>
      </c>
      <c r="H3193" t="s">
        <v>1563</v>
      </c>
      <c r="I3193" t="s">
        <v>1564</v>
      </c>
      <c r="J3193" s="10" t="str">
        <f t="shared" si="309"/>
        <v>STKR</v>
      </c>
      <c r="K3193" t="s">
        <v>10</v>
      </c>
      <c r="L3193" s="48">
        <v>510</v>
      </c>
      <c r="M3193" t="s">
        <v>1472</v>
      </c>
      <c r="N3193" t="s">
        <v>11</v>
      </c>
      <c r="O3193" s="74">
        <v>0.05</v>
      </c>
      <c r="P3193" s="11">
        <f t="shared" si="304"/>
        <v>25.5</v>
      </c>
      <c r="Q3193" s="12">
        <f t="shared" si="305"/>
        <v>7.3003400000000003</v>
      </c>
      <c r="R3193" s="14">
        <f t="shared" si="306"/>
        <v>6.7999999999999996E-3</v>
      </c>
      <c r="S3193" s="13">
        <f t="shared" si="307"/>
        <v>3.47</v>
      </c>
      <c r="T3193" s="14" t="s">
        <v>349</v>
      </c>
      <c r="U3193" t="s">
        <v>18</v>
      </c>
    </row>
    <row r="3194" spans="1:21" x14ac:dyDescent="0.2">
      <c r="A3194" t="s">
        <v>5935</v>
      </c>
      <c r="B3194" s="23">
        <v>45831</v>
      </c>
      <c r="C3194" s="23">
        <v>45826</v>
      </c>
      <c r="D3194" t="s">
        <v>101</v>
      </c>
      <c r="E3194" t="s">
        <v>102</v>
      </c>
      <c r="G3194" t="s">
        <v>6420</v>
      </c>
      <c r="H3194" t="s">
        <v>1258</v>
      </c>
      <c r="I3194" t="s">
        <v>1259</v>
      </c>
      <c r="J3194" s="10" t="str">
        <f t="shared" si="309"/>
        <v>STKR</v>
      </c>
      <c r="K3194" t="s">
        <v>10</v>
      </c>
      <c r="L3194" s="48">
        <v>510</v>
      </c>
      <c r="M3194" t="s">
        <v>1472</v>
      </c>
      <c r="N3194" t="s">
        <v>11</v>
      </c>
      <c r="O3194" s="74">
        <v>0.05</v>
      </c>
      <c r="P3194" s="11">
        <f t="shared" si="304"/>
        <v>25.5</v>
      </c>
      <c r="Q3194" s="12">
        <f t="shared" si="305"/>
        <v>7.3003400000000003</v>
      </c>
      <c r="R3194" s="14">
        <f t="shared" si="306"/>
        <v>6.7999999999999996E-3</v>
      </c>
      <c r="S3194" s="13">
        <f t="shared" si="307"/>
        <v>3.47</v>
      </c>
      <c r="T3194" s="14" t="s">
        <v>349</v>
      </c>
      <c r="U3194" t="s">
        <v>18</v>
      </c>
    </row>
    <row r="3195" spans="1:21" x14ac:dyDescent="0.2">
      <c r="A3195" t="s">
        <v>5915</v>
      </c>
      <c r="B3195" s="23">
        <v>45831</v>
      </c>
      <c r="C3195" s="23">
        <v>45813</v>
      </c>
      <c r="D3195" t="s">
        <v>169</v>
      </c>
      <c r="E3195" t="s">
        <v>170</v>
      </c>
      <c r="G3195" t="s">
        <v>6405</v>
      </c>
      <c r="H3195" t="s">
        <v>5614</v>
      </c>
      <c r="I3195" t="s">
        <v>5757</v>
      </c>
      <c r="J3195" s="10" t="str">
        <f t="shared" ref="J3195:J3226" si="310">+LEFT(U3195,4)</f>
        <v>STKR</v>
      </c>
      <c r="K3195" t="s">
        <v>10</v>
      </c>
      <c r="L3195" s="48">
        <v>2100</v>
      </c>
      <c r="M3195" t="s">
        <v>1472</v>
      </c>
      <c r="N3195" t="s">
        <v>11</v>
      </c>
      <c r="O3195" s="74">
        <v>4.2000000000000003E-2</v>
      </c>
      <c r="P3195" s="11">
        <f t="shared" si="304"/>
        <v>88.2</v>
      </c>
      <c r="Q3195" s="12">
        <f t="shared" si="305"/>
        <v>7.3003400000000003</v>
      </c>
      <c r="R3195" s="14">
        <f t="shared" si="306"/>
        <v>5.7999999999999996E-3</v>
      </c>
      <c r="S3195" s="13">
        <f t="shared" si="307"/>
        <v>12.18</v>
      </c>
      <c r="T3195" s="14" t="s">
        <v>349</v>
      </c>
      <c r="U3195" t="s">
        <v>18</v>
      </c>
    </row>
    <row r="3196" spans="1:21" x14ac:dyDescent="0.2">
      <c r="A3196" t="s">
        <v>5936</v>
      </c>
      <c r="B3196" s="23">
        <v>45831</v>
      </c>
      <c r="C3196" s="23">
        <v>45826</v>
      </c>
      <c r="D3196" t="s">
        <v>101</v>
      </c>
      <c r="E3196" t="s">
        <v>102</v>
      </c>
      <c r="G3196" t="s">
        <v>6420</v>
      </c>
      <c r="H3196" t="s">
        <v>5625</v>
      </c>
      <c r="I3196" t="s">
        <v>5768</v>
      </c>
      <c r="J3196" s="10" t="str">
        <f t="shared" si="310"/>
        <v>STKR</v>
      </c>
      <c r="K3196" t="s">
        <v>10</v>
      </c>
      <c r="L3196" s="48">
        <v>1010</v>
      </c>
      <c r="M3196" t="s">
        <v>1472</v>
      </c>
      <c r="N3196" t="s">
        <v>11</v>
      </c>
      <c r="O3196" s="74">
        <v>0.05</v>
      </c>
      <c r="P3196" s="11">
        <f t="shared" si="304"/>
        <v>50.5</v>
      </c>
      <c r="Q3196" s="12">
        <f t="shared" si="305"/>
        <v>7.3003400000000003</v>
      </c>
      <c r="R3196" s="14">
        <f t="shared" si="306"/>
        <v>6.7999999999999996E-3</v>
      </c>
      <c r="S3196" s="13">
        <f t="shared" si="307"/>
        <v>6.87</v>
      </c>
      <c r="T3196" s="14" t="s">
        <v>349</v>
      </c>
      <c r="U3196" t="s">
        <v>18</v>
      </c>
    </row>
    <row r="3197" spans="1:21" x14ac:dyDescent="0.2">
      <c r="A3197" t="s">
        <v>5937</v>
      </c>
      <c r="B3197" s="23">
        <v>45831</v>
      </c>
      <c r="C3197" s="23">
        <v>45826</v>
      </c>
      <c r="D3197" t="s">
        <v>101</v>
      </c>
      <c r="E3197" t="s">
        <v>102</v>
      </c>
      <c r="G3197" t="s">
        <v>6420</v>
      </c>
      <c r="H3197" t="s">
        <v>5626</v>
      </c>
      <c r="I3197" t="s">
        <v>5769</v>
      </c>
      <c r="J3197" s="10" t="str">
        <f t="shared" si="310"/>
        <v>STKR</v>
      </c>
      <c r="K3197" t="s">
        <v>10</v>
      </c>
      <c r="L3197" s="48">
        <v>1010</v>
      </c>
      <c r="M3197" t="s">
        <v>1472</v>
      </c>
      <c r="N3197" t="s">
        <v>11</v>
      </c>
      <c r="O3197" s="74">
        <v>0.05</v>
      </c>
      <c r="P3197" s="11">
        <f t="shared" si="304"/>
        <v>50.5</v>
      </c>
      <c r="Q3197" s="12">
        <f t="shared" si="305"/>
        <v>7.3003400000000003</v>
      </c>
      <c r="R3197" s="14">
        <f t="shared" si="306"/>
        <v>6.7999999999999996E-3</v>
      </c>
      <c r="S3197" s="13">
        <f t="shared" si="307"/>
        <v>6.87</v>
      </c>
      <c r="T3197" s="14" t="s">
        <v>349</v>
      </c>
      <c r="U3197" t="s">
        <v>18</v>
      </c>
    </row>
    <row r="3198" spans="1:21" x14ac:dyDescent="0.2">
      <c r="A3198" t="s">
        <v>5956</v>
      </c>
      <c r="B3198" s="23">
        <v>45831</v>
      </c>
      <c r="C3198" s="23">
        <v>45813</v>
      </c>
      <c r="D3198" t="s">
        <v>169</v>
      </c>
      <c r="E3198" t="s">
        <v>170</v>
      </c>
      <c r="G3198" t="s">
        <v>6405</v>
      </c>
      <c r="H3198" t="s">
        <v>5631</v>
      </c>
      <c r="I3198" t="s">
        <v>5774</v>
      </c>
      <c r="J3198" s="10" t="str">
        <f t="shared" si="310"/>
        <v>STKR</v>
      </c>
      <c r="K3198" t="s">
        <v>10</v>
      </c>
      <c r="L3198" s="48">
        <v>1010</v>
      </c>
      <c r="M3198" t="s">
        <v>1472</v>
      </c>
      <c r="N3198" t="s">
        <v>11</v>
      </c>
      <c r="O3198" s="74">
        <v>0.08</v>
      </c>
      <c r="P3198" s="11">
        <f t="shared" si="304"/>
        <v>80.8</v>
      </c>
      <c r="Q3198" s="12">
        <f t="shared" si="305"/>
        <v>7.3003400000000003</v>
      </c>
      <c r="R3198" s="14">
        <f t="shared" si="306"/>
        <v>1.0999999999999999E-2</v>
      </c>
      <c r="S3198" s="13">
        <f t="shared" si="307"/>
        <v>11.11</v>
      </c>
      <c r="T3198" s="14" t="s">
        <v>349</v>
      </c>
      <c r="U3198" t="s">
        <v>18</v>
      </c>
    </row>
    <row r="3199" spans="1:21" x14ac:dyDescent="0.2">
      <c r="A3199" t="s">
        <v>5938</v>
      </c>
      <c r="B3199" s="23">
        <v>45831</v>
      </c>
      <c r="C3199" s="23">
        <v>45826</v>
      </c>
      <c r="D3199" t="s">
        <v>101</v>
      </c>
      <c r="E3199" t="s">
        <v>102</v>
      </c>
      <c r="G3199" t="s">
        <v>6420</v>
      </c>
      <c r="H3199" t="s">
        <v>1249</v>
      </c>
      <c r="I3199" t="s">
        <v>1250</v>
      </c>
      <c r="J3199" s="10" t="str">
        <f t="shared" si="310"/>
        <v>STKR</v>
      </c>
      <c r="K3199" t="s">
        <v>10</v>
      </c>
      <c r="L3199" s="48">
        <v>1010</v>
      </c>
      <c r="M3199" t="s">
        <v>1472</v>
      </c>
      <c r="N3199" t="s">
        <v>11</v>
      </c>
      <c r="O3199" s="74">
        <v>0.05</v>
      </c>
      <c r="P3199" s="11">
        <f t="shared" si="304"/>
        <v>50.5</v>
      </c>
      <c r="Q3199" s="12">
        <f t="shared" si="305"/>
        <v>7.3003400000000003</v>
      </c>
      <c r="R3199" s="14">
        <f t="shared" si="306"/>
        <v>6.7999999999999996E-3</v>
      </c>
      <c r="S3199" s="13">
        <f t="shared" si="307"/>
        <v>6.87</v>
      </c>
      <c r="T3199" s="14" t="s">
        <v>349</v>
      </c>
      <c r="U3199" t="s">
        <v>18</v>
      </c>
    </row>
    <row r="3200" spans="1:21" x14ac:dyDescent="0.2">
      <c r="A3200" t="s">
        <v>5920</v>
      </c>
      <c r="B3200" s="23">
        <v>45831</v>
      </c>
      <c r="C3200" s="23">
        <v>45826</v>
      </c>
      <c r="D3200" t="s">
        <v>169</v>
      </c>
      <c r="E3200" t="s">
        <v>170</v>
      </c>
      <c r="G3200" t="s">
        <v>6415</v>
      </c>
      <c r="H3200" t="s">
        <v>615</v>
      </c>
      <c r="I3200" t="s">
        <v>616</v>
      </c>
      <c r="J3200" s="10" t="str">
        <f t="shared" si="310"/>
        <v>STKR</v>
      </c>
      <c r="K3200" t="s">
        <v>10</v>
      </c>
      <c r="L3200" s="48">
        <v>1010</v>
      </c>
      <c r="M3200" t="s">
        <v>1472</v>
      </c>
      <c r="N3200" t="s">
        <v>11</v>
      </c>
      <c r="O3200" s="74">
        <v>4.2000000000000003E-2</v>
      </c>
      <c r="P3200" s="11">
        <f t="shared" si="304"/>
        <v>42.42</v>
      </c>
      <c r="Q3200" s="12">
        <f t="shared" si="305"/>
        <v>7.3003400000000003</v>
      </c>
      <c r="R3200" s="14">
        <f t="shared" si="306"/>
        <v>5.7999999999999996E-3</v>
      </c>
      <c r="S3200" s="13">
        <f t="shared" si="307"/>
        <v>5.86</v>
      </c>
      <c r="T3200" s="14" t="s">
        <v>349</v>
      </c>
      <c r="U3200" t="s">
        <v>18</v>
      </c>
    </row>
    <row r="3201" spans="1:21" x14ac:dyDescent="0.2">
      <c r="A3201" t="s">
        <v>6047</v>
      </c>
      <c r="B3201" s="23">
        <v>45831</v>
      </c>
      <c r="C3201" s="23">
        <v>45813</v>
      </c>
      <c r="D3201" t="s">
        <v>169</v>
      </c>
      <c r="E3201" t="s">
        <v>170</v>
      </c>
      <c r="G3201" t="s">
        <v>6458</v>
      </c>
      <c r="H3201" t="s">
        <v>626</v>
      </c>
      <c r="I3201" t="s">
        <v>627</v>
      </c>
      <c r="J3201" s="10" t="str">
        <f t="shared" si="310"/>
        <v>LABL</v>
      </c>
      <c r="K3201" t="s">
        <v>10</v>
      </c>
      <c r="L3201" s="48">
        <v>1010</v>
      </c>
      <c r="M3201" t="s">
        <v>1472</v>
      </c>
      <c r="N3201" t="s">
        <v>11</v>
      </c>
      <c r="O3201" s="74">
        <v>0.68</v>
      </c>
      <c r="P3201" s="11">
        <f t="shared" si="304"/>
        <v>686.8</v>
      </c>
      <c r="Q3201" s="12">
        <f t="shared" si="305"/>
        <v>7.3003400000000003</v>
      </c>
      <c r="R3201" s="14">
        <f t="shared" si="306"/>
        <v>9.3100000000000002E-2</v>
      </c>
      <c r="S3201" s="13">
        <f t="shared" si="307"/>
        <v>94.03</v>
      </c>
      <c r="T3201" s="14" t="s">
        <v>349</v>
      </c>
      <c r="U3201" t="s">
        <v>630</v>
      </c>
    </row>
    <row r="3202" spans="1:21" x14ac:dyDescent="0.2">
      <c r="A3202" t="s">
        <v>5962</v>
      </c>
      <c r="B3202" s="23">
        <v>45831</v>
      </c>
      <c r="C3202" s="23">
        <v>45813</v>
      </c>
      <c r="D3202" t="s">
        <v>169</v>
      </c>
      <c r="E3202" t="s">
        <v>170</v>
      </c>
      <c r="G3202" t="s">
        <v>6428</v>
      </c>
      <c r="H3202" t="s">
        <v>5632</v>
      </c>
      <c r="I3202" t="s">
        <v>5775</v>
      </c>
      <c r="J3202" s="10" t="str">
        <f t="shared" si="310"/>
        <v>U&amp;C-</v>
      </c>
      <c r="K3202" t="s">
        <v>10</v>
      </c>
      <c r="L3202" s="48">
        <v>4060</v>
      </c>
      <c r="M3202" t="s">
        <v>1472</v>
      </c>
      <c r="N3202" t="s">
        <v>11</v>
      </c>
      <c r="O3202" s="74">
        <v>9.5000000000000001E-2</v>
      </c>
      <c r="P3202" s="11">
        <f t="shared" ref="P3202:P3265" si="311">ROUND(O3202*L3202,2)</f>
        <v>385.7</v>
      </c>
      <c r="Q3202" s="12">
        <f t="shared" ref="Q3202:Q3265" si="312">IF(N3202="HKD",7.8,IF(N3202="CNY",7.30034,1))</f>
        <v>7.3003400000000003</v>
      </c>
      <c r="R3202" s="14">
        <f t="shared" ref="R3202:R3265" si="313">+ROUND(O3202/Q3202,4)</f>
        <v>1.2999999999999999E-2</v>
      </c>
      <c r="S3202" s="13">
        <f t="shared" ref="S3202:S3265" si="314">ROUND(R3202*L3202,2)</f>
        <v>52.78</v>
      </c>
      <c r="T3202" s="14" t="s">
        <v>349</v>
      </c>
      <c r="U3202" t="s">
        <v>177</v>
      </c>
    </row>
    <row r="3203" spans="1:21" x14ac:dyDescent="0.2">
      <c r="A3203" t="s">
        <v>6314</v>
      </c>
      <c r="B3203" s="23">
        <v>45831</v>
      </c>
      <c r="C3203" s="23">
        <v>45803</v>
      </c>
      <c r="D3203" t="s">
        <v>143</v>
      </c>
      <c r="E3203" t="s">
        <v>144</v>
      </c>
      <c r="G3203" t="s">
        <v>6594</v>
      </c>
      <c r="H3203" t="s">
        <v>3150</v>
      </c>
      <c r="I3203" t="s">
        <v>3360</v>
      </c>
      <c r="J3203" s="10" t="str">
        <f t="shared" si="310"/>
        <v>LHDL</v>
      </c>
      <c r="K3203" t="s">
        <v>10</v>
      </c>
      <c r="L3203" s="48">
        <v>-2040</v>
      </c>
      <c r="M3203" t="s">
        <v>1472</v>
      </c>
      <c r="N3203" t="s">
        <v>11</v>
      </c>
      <c r="O3203" s="74">
        <v>6.8814000000000002</v>
      </c>
      <c r="P3203" s="11">
        <f t="shared" si="311"/>
        <v>-14038.06</v>
      </c>
      <c r="Q3203" s="12">
        <f t="shared" si="312"/>
        <v>7.3003400000000003</v>
      </c>
      <c r="R3203" s="14">
        <f t="shared" si="313"/>
        <v>0.94259999999999999</v>
      </c>
      <c r="S3203" s="13">
        <f t="shared" si="314"/>
        <v>-1922.9</v>
      </c>
      <c r="T3203" s="14" t="s">
        <v>349</v>
      </c>
      <c r="U3203" t="s">
        <v>125</v>
      </c>
    </row>
    <row r="3204" spans="1:21" x14ac:dyDescent="0.2">
      <c r="A3204" t="s">
        <v>6314</v>
      </c>
      <c r="B3204" s="23">
        <v>45831</v>
      </c>
      <c r="C3204" s="23">
        <v>45803</v>
      </c>
      <c r="D3204" t="s">
        <v>143</v>
      </c>
      <c r="E3204" t="s">
        <v>144</v>
      </c>
      <c r="G3204" t="s">
        <v>6595</v>
      </c>
      <c r="H3204" t="s">
        <v>3150</v>
      </c>
      <c r="I3204" t="s">
        <v>3360</v>
      </c>
      <c r="J3204" s="10" t="str">
        <f t="shared" si="310"/>
        <v>LHDL</v>
      </c>
      <c r="K3204" t="s">
        <v>10</v>
      </c>
      <c r="L3204" s="48">
        <v>2040</v>
      </c>
      <c r="M3204" t="s">
        <v>1472</v>
      </c>
      <c r="N3204" t="s">
        <v>11</v>
      </c>
      <c r="O3204" s="74">
        <v>6.8814000000000002</v>
      </c>
      <c r="P3204" s="11">
        <f t="shared" si="311"/>
        <v>14038.06</v>
      </c>
      <c r="Q3204" s="12">
        <f t="shared" si="312"/>
        <v>7.3003400000000003</v>
      </c>
      <c r="R3204" s="14">
        <f t="shared" si="313"/>
        <v>0.94259999999999999</v>
      </c>
      <c r="S3204" s="13">
        <f t="shared" si="314"/>
        <v>1922.9</v>
      </c>
      <c r="T3204" s="14" t="s">
        <v>349</v>
      </c>
      <c r="U3204" t="s">
        <v>125</v>
      </c>
    </row>
    <row r="3205" spans="1:21" x14ac:dyDescent="0.2">
      <c r="A3205" t="s">
        <v>6314</v>
      </c>
      <c r="B3205" s="23">
        <v>45831</v>
      </c>
      <c r="C3205" s="23">
        <v>45803</v>
      </c>
      <c r="D3205" t="s">
        <v>143</v>
      </c>
      <c r="E3205" t="s">
        <v>144</v>
      </c>
      <c r="G3205" t="s">
        <v>6595</v>
      </c>
      <c r="H3205" t="s">
        <v>3150</v>
      </c>
      <c r="I3205" t="s">
        <v>3360</v>
      </c>
      <c r="J3205" s="10" t="str">
        <f t="shared" si="310"/>
        <v>LHDL</v>
      </c>
      <c r="K3205" t="s">
        <v>10</v>
      </c>
      <c r="L3205" s="48">
        <v>2040</v>
      </c>
      <c r="M3205" t="s">
        <v>1472</v>
      </c>
      <c r="N3205" t="s">
        <v>11</v>
      </c>
      <c r="O3205" s="74">
        <v>6.8814000000000002</v>
      </c>
      <c r="P3205" s="11">
        <f t="shared" si="311"/>
        <v>14038.06</v>
      </c>
      <c r="Q3205" s="12">
        <f t="shared" si="312"/>
        <v>7.3003400000000003</v>
      </c>
      <c r="R3205" s="14">
        <f t="shared" si="313"/>
        <v>0.94259999999999999</v>
      </c>
      <c r="S3205" s="13">
        <f t="shared" si="314"/>
        <v>1922.9</v>
      </c>
      <c r="T3205" s="14" t="s">
        <v>349</v>
      </c>
      <c r="U3205" t="s">
        <v>125</v>
      </c>
    </row>
    <row r="3206" spans="1:21" x14ac:dyDescent="0.2">
      <c r="A3206" t="s">
        <v>5916</v>
      </c>
      <c r="B3206" s="23">
        <v>45831</v>
      </c>
      <c r="C3206" s="23">
        <v>45813</v>
      </c>
      <c r="D3206" t="s">
        <v>169</v>
      </c>
      <c r="E3206" t="s">
        <v>170</v>
      </c>
      <c r="G3206" t="s">
        <v>6405</v>
      </c>
      <c r="H3206" t="s">
        <v>5615</v>
      </c>
      <c r="I3206" t="s">
        <v>5758</v>
      </c>
      <c r="J3206" s="10" t="str">
        <f t="shared" si="310"/>
        <v>STKR</v>
      </c>
      <c r="K3206" t="s">
        <v>10</v>
      </c>
      <c r="L3206" s="48">
        <v>510</v>
      </c>
      <c r="M3206" t="s">
        <v>1472</v>
      </c>
      <c r="N3206" t="s">
        <v>11</v>
      </c>
      <c r="O3206" s="74">
        <v>4.2000000000000003E-2</v>
      </c>
      <c r="P3206" s="11">
        <f t="shared" si="311"/>
        <v>21.42</v>
      </c>
      <c r="Q3206" s="12">
        <f t="shared" si="312"/>
        <v>7.3003400000000003</v>
      </c>
      <c r="R3206" s="14">
        <f t="shared" si="313"/>
        <v>5.7999999999999996E-3</v>
      </c>
      <c r="S3206" s="13">
        <f t="shared" si="314"/>
        <v>2.96</v>
      </c>
      <c r="T3206" s="14" t="s">
        <v>349</v>
      </c>
      <c r="U3206" t="s">
        <v>18</v>
      </c>
    </row>
    <row r="3207" spans="1:21" x14ac:dyDescent="0.2">
      <c r="A3207" t="s">
        <v>5917</v>
      </c>
      <c r="B3207" s="23">
        <v>45831</v>
      </c>
      <c r="C3207" s="23">
        <v>45813</v>
      </c>
      <c r="D3207" t="s">
        <v>169</v>
      </c>
      <c r="E3207" t="s">
        <v>170</v>
      </c>
      <c r="G3207" t="s">
        <v>6405</v>
      </c>
      <c r="H3207" t="s">
        <v>5615</v>
      </c>
      <c r="I3207" t="s">
        <v>5758</v>
      </c>
      <c r="J3207" s="10" t="str">
        <f t="shared" si="310"/>
        <v>STKR</v>
      </c>
      <c r="K3207" t="s">
        <v>10</v>
      </c>
      <c r="L3207" s="48">
        <v>20</v>
      </c>
      <c r="M3207" t="s">
        <v>1472</v>
      </c>
      <c r="N3207" t="s">
        <v>11</v>
      </c>
      <c r="O3207" s="74">
        <v>4.2000000000000003E-2</v>
      </c>
      <c r="P3207" s="11">
        <f t="shared" si="311"/>
        <v>0.84</v>
      </c>
      <c r="Q3207" s="12">
        <f t="shared" si="312"/>
        <v>7.3003400000000003</v>
      </c>
      <c r="R3207" s="14">
        <f t="shared" si="313"/>
        <v>5.7999999999999996E-3</v>
      </c>
      <c r="S3207" s="13">
        <f t="shared" si="314"/>
        <v>0.12</v>
      </c>
      <c r="T3207" s="14" t="s">
        <v>349</v>
      </c>
      <c r="U3207" t="s">
        <v>18</v>
      </c>
    </row>
    <row r="3208" spans="1:21" x14ac:dyDescent="0.2">
      <c r="A3208" t="s">
        <v>5930</v>
      </c>
      <c r="B3208" s="23">
        <v>45831</v>
      </c>
      <c r="C3208" s="23">
        <v>45813</v>
      </c>
      <c r="D3208" t="s">
        <v>169</v>
      </c>
      <c r="E3208" t="s">
        <v>170</v>
      </c>
      <c r="G3208" t="s">
        <v>6405</v>
      </c>
      <c r="H3208" t="s">
        <v>5622</v>
      </c>
      <c r="I3208" t="s">
        <v>5765</v>
      </c>
      <c r="J3208" s="10" t="str">
        <f t="shared" si="310"/>
        <v>STKR</v>
      </c>
      <c r="K3208" t="s">
        <v>10</v>
      </c>
      <c r="L3208" s="48">
        <v>510</v>
      </c>
      <c r="M3208" t="s">
        <v>1472</v>
      </c>
      <c r="N3208" t="s">
        <v>11</v>
      </c>
      <c r="O3208" s="74">
        <v>0.05</v>
      </c>
      <c r="P3208" s="11">
        <f t="shared" si="311"/>
        <v>25.5</v>
      </c>
      <c r="Q3208" s="12">
        <f t="shared" si="312"/>
        <v>7.3003400000000003</v>
      </c>
      <c r="R3208" s="14">
        <f t="shared" si="313"/>
        <v>6.7999999999999996E-3</v>
      </c>
      <c r="S3208" s="13">
        <f t="shared" si="314"/>
        <v>3.47</v>
      </c>
      <c r="T3208" s="14" t="s">
        <v>349</v>
      </c>
      <c r="U3208" t="s">
        <v>18</v>
      </c>
    </row>
    <row r="3209" spans="1:21" x14ac:dyDescent="0.2">
      <c r="A3209" t="s">
        <v>5931</v>
      </c>
      <c r="B3209" s="23">
        <v>45831</v>
      </c>
      <c r="C3209" s="23">
        <v>45813</v>
      </c>
      <c r="D3209" t="s">
        <v>169</v>
      </c>
      <c r="E3209" t="s">
        <v>170</v>
      </c>
      <c r="G3209" t="s">
        <v>6405</v>
      </c>
      <c r="H3209" t="s">
        <v>5622</v>
      </c>
      <c r="I3209" t="s">
        <v>5765</v>
      </c>
      <c r="J3209" s="10" t="str">
        <f t="shared" si="310"/>
        <v>STKR</v>
      </c>
      <c r="K3209" t="s">
        <v>10</v>
      </c>
      <c r="L3209" s="48">
        <v>20</v>
      </c>
      <c r="M3209" t="s">
        <v>1472</v>
      </c>
      <c r="N3209" t="s">
        <v>11</v>
      </c>
      <c r="O3209" s="74">
        <v>0.05</v>
      </c>
      <c r="P3209" s="11">
        <f t="shared" si="311"/>
        <v>1</v>
      </c>
      <c r="Q3209" s="12">
        <f t="shared" si="312"/>
        <v>7.3003400000000003</v>
      </c>
      <c r="R3209" s="14">
        <f t="shared" si="313"/>
        <v>6.7999999999999996E-3</v>
      </c>
      <c r="S3209" s="13">
        <f t="shared" si="314"/>
        <v>0.14000000000000001</v>
      </c>
      <c r="T3209" s="14" t="s">
        <v>349</v>
      </c>
      <c r="U3209" t="s">
        <v>18</v>
      </c>
    </row>
    <row r="3210" spans="1:21" x14ac:dyDescent="0.2">
      <c r="A3210" t="s">
        <v>5903</v>
      </c>
      <c r="B3210" s="23">
        <v>45831</v>
      </c>
      <c r="C3210" s="23">
        <v>45818</v>
      </c>
      <c r="D3210" t="s">
        <v>169</v>
      </c>
      <c r="E3210" t="s">
        <v>170</v>
      </c>
      <c r="G3210" t="s">
        <v>6412</v>
      </c>
      <c r="H3210" t="s">
        <v>5610</v>
      </c>
      <c r="I3210" t="s">
        <v>5753</v>
      </c>
      <c r="J3210" s="10" t="str">
        <f t="shared" si="310"/>
        <v>STKR</v>
      </c>
      <c r="K3210" t="s">
        <v>10</v>
      </c>
      <c r="L3210" s="48">
        <v>7100</v>
      </c>
      <c r="M3210" t="s">
        <v>1472</v>
      </c>
      <c r="N3210" t="s">
        <v>11</v>
      </c>
      <c r="O3210" s="74">
        <v>0.04</v>
      </c>
      <c r="P3210" s="11">
        <f t="shared" si="311"/>
        <v>284</v>
      </c>
      <c r="Q3210" s="12">
        <f t="shared" si="312"/>
        <v>7.3003400000000003</v>
      </c>
      <c r="R3210" s="14">
        <f t="shared" si="313"/>
        <v>5.4999999999999997E-3</v>
      </c>
      <c r="S3210" s="13">
        <f t="shared" si="314"/>
        <v>39.049999999999997</v>
      </c>
      <c r="T3210" s="14" t="s">
        <v>349</v>
      </c>
      <c r="U3210" t="s">
        <v>18</v>
      </c>
    </row>
    <row r="3211" spans="1:21" x14ac:dyDescent="0.2">
      <c r="A3211" t="s">
        <v>5904</v>
      </c>
      <c r="B3211" s="23">
        <v>45831</v>
      </c>
      <c r="C3211" s="23">
        <v>45818</v>
      </c>
      <c r="D3211" t="s">
        <v>169</v>
      </c>
      <c r="E3211" t="s">
        <v>170</v>
      </c>
      <c r="G3211" t="s">
        <v>6412</v>
      </c>
      <c r="H3211" t="s">
        <v>5610</v>
      </c>
      <c r="I3211" t="s">
        <v>5753</v>
      </c>
      <c r="J3211" s="10" t="str">
        <f t="shared" si="310"/>
        <v>STKR</v>
      </c>
      <c r="K3211" t="s">
        <v>10</v>
      </c>
      <c r="L3211" s="48">
        <v>50</v>
      </c>
      <c r="M3211" t="s">
        <v>1472</v>
      </c>
      <c r="N3211" t="s">
        <v>11</v>
      </c>
      <c r="O3211" s="74">
        <v>0.04</v>
      </c>
      <c r="P3211" s="11">
        <f t="shared" si="311"/>
        <v>2</v>
      </c>
      <c r="Q3211" s="12">
        <f t="shared" si="312"/>
        <v>7.3003400000000003</v>
      </c>
      <c r="R3211" s="14">
        <f t="shared" si="313"/>
        <v>5.4999999999999997E-3</v>
      </c>
      <c r="S3211" s="13">
        <f t="shared" si="314"/>
        <v>0.28000000000000003</v>
      </c>
      <c r="T3211" s="14" t="s">
        <v>349</v>
      </c>
      <c r="U3211" t="s">
        <v>18</v>
      </c>
    </row>
    <row r="3212" spans="1:21" x14ac:dyDescent="0.2">
      <c r="A3212" t="s">
        <v>6013</v>
      </c>
      <c r="B3212" s="23">
        <v>45831</v>
      </c>
      <c r="C3212" s="23">
        <v>45813</v>
      </c>
      <c r="D3212" t="s">
        <v>169</v>
      </c>
      <c r="E3212" t="s">
        <v>170</v>
      </c>
      <c r="G3212" t="s">
        <v>6448</v>
      </c>
      <c r="H3212" t="s">
        <v>5642</v>
      </c>
      <c r="I3212" t="s">
        <v>5785</v>
      </c>
      <c r="J3212" s="10" t="str">
        <f t="shared" si="310"/>
        <v>U&amp;C-</v>
      </c>
      <c r="K3212" t="s">
        <v>10</v>
      </c>
      <c r="L3212" s="48">
        <v>510</v>
      </c>
      <c r="M3212" t="s">
        <v>1472</v>
      </c>
      <c r="N3212" t="s">
        <v>11</v>
      </c>
      <c r="O3212" s="74">
        <v>0.26</v>
      </c>
      <c r="P3212" s="11">
        <f t="shared" si="311"/>
        <v>132.6</v>
      </c>
      <c r="Q3212" s="12">
        <f t="shared" si="312"/>
        <v>7.3003400000000003</v>
      </c>
      <c r="R3212" s="14">
        <f t="shared" si="313"/>
        <v>3.56E-2</v>
      </c>
      <c r="S3212" s="13">
        <f t="shared" si="314"/>
        <v>18.16</v>
      </c>
      <c r="T3212" s="14" t="s">
        <v>349</v>
      </c>
      <c r="U3212" t="s">
        <v>177</v>
      </c>
    </row>
    <row r="3213" spans="1:21" x14ac:dyDescent="0.2">
      <c r="A3213" t="s">
        <v>6070</v>
      </c>
      <c r="B3213" s="23">
        <v>45831</v>
      </c>
      <c r="C3213" s="23">
        <v>45818</v>
      </c>
      <c r="D3213" t="s">
        <v>169</v>
      </c>
      <c r="E3213" t="s">
        <v>170</v>
      </c>
      <c r="G3213" t="s">
        <v>6438</v>
      </c>
      <c r="H3213" t="s">
        <v>4636</v>
      </c>
      <c r="I3213" t="s">
        <v>3434</v>
      </c>
      <c r="J3213" s="10" t="str">
        <f t="shared" si="310"/>
        <v>BHRE</v>
      </c>
      <c r="K3213" t="s">
        <v>10</v>
      </c>
      <c r="L3213" s="48">
        <v>2020</v>
      </c>
      <c r="M3213" t="s">
        <v>1472</v>
      </c>
      <c r="N3213" t="s">
        <v>11</v>
      </c>
      <c r="O3213" s="74">
        <v>1.1499999999999999</v>
      </c>
      <c r="P3213" s="11">
        <f t="shared" si="311"/>
        <v>2323</v>
      </c>
      <c r="Q3213" s="12">
        <f t="shared" si="312"/>
        <v>7.3003400000000003</v>
      </c>
      <c r="R3213" s="14">
        <f t="shared" si="313"/>
        <v>0.1575</v>
      </c>
      <c r="S3213" s="13">
        <f t="shared" si="314"/>
        <v>318.14999999999998</v>
      </c>
      <c r="T3213" s="14" t="s">
        <v>349</v>
      </c>
      <c r="U3213" t="s">
        <v>173</v>
      </c>
    </row>
    <row r="3214" spans="1:21" x14ac:dyDescent="0.2">
      <c r="A3214" t="s">
        <v>5977</v>
      </c>
      <c r="B3214" s="23">
        <v>45831</v>
      </c>
      <c r="C3214" s="23">
        <v>45803</v>
      </c>
      <c r="D3214" t="s">
        <v>235</v>
      </c>
      <c r="E3214" t="s">
        <v>236</v>
      </c>
      <c r="G3214" t="s">
        <v>6434</v>
      </c>
      <c r="H3214" t="s">
        <v>1352</v>
      </c>
      <c r="I3214" t="s">
        <v>1353</v>
      </c>
      <c r="J3214" s="10" t="str">
        <f t="shared" si="310"/>
        <v>RIV-</v>
      </c>
      <c r="K3214" t="s">
        <v>10</v>
      </c>
      <c r="L3214" s="48">
        <v>47500</v>
      </c>
      <c r="M3214" t="s">
        <v>1472</v>
      </c>
      <c r="N3214" t="s">
        <v>11</v>
      </c>
      <c r="O3214" s="74">
        <v>0.1328</v>
      </c>
      <c r="P3214" s="11">
        <f t="shared" si="311"/>
        <v>6308</v>
      </c>
      <c r="Q3214" s="12">
        <f t="shared" si="312"/>
        <v>7.3003400000000003</v>
      </c>
      <c r="R3214" s="14">
        <f t="shared" si="313"/>
        <v>1.8200000000000001E-2</v>
      </c>
      <c r="S3214" s="13">
        <f t="shared" si="314"/>
        <v>864.5</v>
      </c>
      <c r="T3214" s="14" t="s">
        <v>349</v>
      </c>
      <c r="U3214" t="s">
        <v>132</v>
      </c>
    </row>
    <row r="3215" spans="1:21" x14ac:dyDescent="0.2">
      <c r="A3215" t="s">
        <v>5983</v>
      </c>
      <c r="B3215" s="23">
        <v>45831</v>
      </c>
      <c r="C3215" s="23">
        <v>45813</v>
      </c>
      <c r="D3215" t="s">
        <v>235</v>
      </c>
      <c r="E3215" t="s">
        <v>236</v>
      </c>
      <c r="G3215" t="s">
        <v>6434</v>
      </c>
      <c r="H3215" t="s">
        <v>239</v>
      </c>
      <c r="I3215" t="s">
        <v>240</v>
      </c>
      <c r="J3215" s="10" t="str">
        <f t="shared" si="310"/>
        <v>RIV-</v>
      </c>
      <c r="K3215" t="s">
        <v>10</v>
      </c>
      <c r="L3215" s="48">
        <v>22000</v>
      </c>
      <c r="M3215" t="s">
        <v>1472</v>
      </c>
      <c r="N3215" t="s">
        <v>11</v>
      </c>
      <c r="O3215" s="74">
        <v>0.15790000000000001</v>
      </c>
      <c r="P3215" s="11">
        <f t="shared" si="311"/>
        <v>3473.8</v>
      </c>
      <c r="Q3215" s="12">
        <f t="shared" si="312"/>
        <v>7.3003400000000003</v>
      </c>
      <c r="R3215" s="14">
        <f t="shared" si="313"/>
        <v>2.1600000000000001E-2</v>
      </c>
      <c r="S3215" s="13">
        <f t="shared" si="314"/>
        <v>475.2</v>
      </c>
      <c r="T3215" s="14" t="s">
        <v>349</v>
      </c>
      <c r="U3215" t="s">
        <v>132</v>
      </c>
    </row>
    <row r="3216" spans="1:21" x14ac:dyDescent="0.2">
      <c r="A3216" t="s">
        <v>5892</v>
      </c>
      <c r="B3216" s="23">
        <v>45831</v>
      </c>
      <c r="C3216" s="23">
        <v>45813</v>
      </c>
      <c r="D3216" t="s">
        <v>169</v>
      </c>
      <c r="E3216" t="s">
        <v>170</v>
      </c>
      <c r="G3216" t="s">
        <v>6405</v>
      </c>
      <c r="H3216" t="s">
        <v>5607</v>
      </c>
      <c r="I3216" t="s">
        <v>5750</v>
      </c>
      <c r="J3216" s="10" t="str">
        <f t="shared" si="310"/>
        <v>STKR</v>
      </c>
      <c r="K3216" t="s">
        <v>10</v>
      </c>
      <c r="L3216" s="48">
        <v>14100</v>
      </c>
      <c r="M3216" t="s">
        <v>1472</v>
      </c>
      <c r="N3216" t="s">
        <v>11</v>
      </c>
      <c r="O3216" s="74">
        <v>0.02</v>
      </c>
      <c r="P3216" s="11">
        <f t="shared" si="311"/>
        <v>282</v>
      </c>
      <c r="Q3216" s="12">
        <f t="shared" si="312"/>
        <v>7.3003400000000003</v>
      </c>
      <c r="R3216" s="14">
        <f t="shared" si="313"/>
        <v>2.7000000000000001E-3</v>
      </c>
      <c r="S3216" s="13">
        <f t="shared" si="314"/>
        <v>38.07</v>
      </c>
      <c r="T3216" s="14" t="s">
        <v>349</v>
      </c>
      <c r="U3216" t="s">
        <v>18</v>
      </c>
    </row>
    <row r="3217" spans="1:21" x14ac:dyDescent="0.2">
      <c r="A3217" t="s">
        <v>5893</v>
      </c>
      <c r="B3217" s="23">
        <v>45831</v>
      </c>
      <c r="C3217" s="23">
        <v>45813</v>
      </c>
      <c r="D3217" t="s">
        <v>169</v>
      </c>
      <c r="E3217" t="s">
        <v>170</v>
      </c>
      <c r="G3217" t="s">
        <v>6405</v>
      </c>
      <c r="H3217" t="s">
        <v>5607</v>
      </c>
      <c r="I3217" t="s">
        <v>5750</v>
      </c>
      <c r="J3217" s="10" t="str">
        <f t="shared" si="310"/>
        <v>STKR</v>
      </c>
      <c r="K3217" t="s">
        <v>10</v>
      </c>
      <c r="L3217" s="48">
        <v>50</v>
      </c>
      <c r="M3217" t="s">
        <v>1472</v>
      </c>
      <c r="N3217" t="s">
        <v>11</v>
      </c>
      <c r="O3217" s="74">
        <v>0.02</v>
      </c>
      <c r="P3217" s="11">
        <f t="shared" si="311"/>
        <v>1</v>
      </c>
      <c r="Q3217" s="12">
        <f t="shared" si="312"/>
        <v>7.3003400000000003</v>
      </c>
      <c r="R3217" s="14">
        <f t="shared" si="313"/>
        <v>2.7000000000000001E-3</v>
      </c>
      <c r="S3217" s="13">
        <f t="shared" si="314"/>
        <v>0.14000000000000001</v>
      </c>
      <c r="T3217" s="14" t="s">
        <v>349</v>
      </c>
      <c r="U3217" t="s">
        <v>18</v>
      </c>
    </row>
    <row r="3218" spans="1:21" x14ac:dyDescent="0.2">
      <c r="A3218" t="s">
        <v>5921</v>
      </c>
      <c r="B3218" s="23">
        <v>45831</v>
      </c>
      <c r="C3218" s="23">
        <v>45826</v>
      </c>
      <c r="D3218" t="s">
        <v>169</v>
      </c>
      <c r="E3218" t="s">
        <v>170</v>
      </c>
      <c r="G3218" t="s">
        <v>6415</v>
      </c>
      <c r="H3218" t="s">
        <v>5617</v>
      </c>
      <c r="I3218" t="s">
        <v>5760</v>
      </c>
      <c r="J3218" s="10" t="str">
        <f t="shared" si="310"/>
        <v>STKR</v>
      </c>
      <c r="K3218" t="s">
        <v>10</v>
      </c>
      <c r="L3218" s="48">
        <v>2000</v>
      </c>
      <c r="M3218" t="s">
        <v>1472</v>
      </c>
      <c r="N3218" t="s">
        <v>11</v>
      </c>
      <c r="O3218" s="74">
        <v>4.2999999999999997E-2</v>
      </c>
      <c r="P3218" s="11">
        <f t="shared" si="311"/>
        <v>86</v>
      </c>
      <c r="Q3218" s="12">
        <f t="shared" si="312"/>
        <v>7.3003400000000003</v>
      </c>
      <c r="R3218" s="14">
        <f t="shared" si="313"/>
        <v>5.8999999999999999E-3</v>
      </c>
      <c r="S3218" s="13">
        <f t="shared" si="314"/>
        <v>11.8</v>
      </c>
      <c r="T3218" s="14" t="s">
        <v>349</v>
      </c>
      <c r="U3218" t="s">
        <v>18</v>
      </c>
    </row>
    <row r="3219" spans="1:21" x14ac:dyDescent="0.2">
      <c r="A3219" t="s">
        <v>5922</v>
      </c>
      <c r="B3219" s="23">
        <v>45831</v>
      </c>
      <c r="C3219" s="23">
        <v>45826</v>
      </c>
      <c r="D3219" t="s">
        <v>169</v>
      </c>
      <c r="E3219" t="s">
        <v>170</v>
      </c>
      <c r="G3219" t="s">
        <v>6415</v>
      </c>
      <c r="H3219" t="s">
        <v>5617</v>
      </c>
      <c r="I3219" t="s">
        <v>5760</v>
      </c>
      <c r="J3219" s="10" t="str">
        <f t="shared" si="310"/>
        <v>STKR</v>
      </c>
      <c r="K3219" t="s">
        <v>10</v>
      </c>
      <c r="L3219" s="48">
        <v>1010</v>
      </c>
      <c r="M3219" t="s">
        <v>1472</v>
      </c>
      <c r="N3219" t="s">
        <v>11</v>
      </c>
      <c r="O3219" s="74">
        <v>4.2999999999999997E-2</v>
      </c>
      <c r="P3219" s="11">
        <f t="shared" si="311"/>
        <v>43.43</v>
      </c>
      <c r="Q3219" s="12">
        <f t="shared" si="312"/>
        <v>7.3003400000000003</v>
      </c>
      <c r="R3219" s="14">
        <f t="shared" si="313"/>
        <v>5.8999999999999999E-3</v>
      </c>
      <c r="S3219" s="13">
        <f t="shared" si="314"/>
        <v>5.96</v>
      </c>
      <c r="T3219" s="14" t="s">
        <v>349</v>
      </c>
      <c r="U3219" t="s">
        <v>18</v>
      </c>
    </row>
    <row r="3220" spans="1:21" x14ac:dyDescent="0.2">
      <c r="A3220" t="s">
        <v>5923</v>
      </c>
      <c r="B3220" s="23">
        <v>45831</v>
      </c>
      <c r="C3220" s="23">
        <v>45827</v>
      </c>
      <c r="D3220" t="s">
        <v>169</v>
      </c>
      <c r="E3220" t="s">
        <v>170</v>
      </c>
      <c r="G3220" t="s">
        <v>6415</v>
      </c>
      <c r="H3220" t="s">
        <v>5617</v>
      </c>
      <c r="I3220" t="s">
        <v>5760</v>
      </c>
      <c r="J3220" s="10" t="str">
        <f t="shared" si="310"/>
        <v>STKR</v>
      </c>
      <c r="K3220" t="s">
        <v>10</v>
      </c>
      <c r="L3220" s="48">
        <v>2020</v>
      </c>
      <c r="M3220" t="s">
        <v>1472</v>
      </c>
      <c r="N3220" t="s">
        <v>11</v>
      </c>
      <c r="O3220" s="74">
        <v>4.4999999999999998E-2</v>
      </c>
      <c r="P3220" s="11">
        <f t="shared" si="311"/>
        <v>90.9</v>
      </c>
      <c r="Q3220" s="12">
        <f t="shared" si="312"/>
        <v>7.3003400000000003</v>
      </c>
      <c r="R3220" s="14">
        <f t="shared" si="313"/>
        <v>6.1999999999999998E-3</v>
      </c>
      <c r="S3220" s="13">
        <f t="shared" si="314"/>
        <v>12.52</v>
      </c>
      <c r="T3220" s="14" t="s">
        <v>349</v>
      </c>
      <c r="U3220" t="s">
        <v>18</v>
      </c>
    </row>
    <row r="3221" spans="1:21" x14ac:dyDescent="0.2">
      <c r="A3221" t="s">
        <v>5897</v>
      </c>
      <c r="B3221" s="23">
        <v>45831</v>
      </c>
      <c r="C3221" s="23">
        <v>45813</v>
      </c>
      <c r="D3221" t="s">
        <v>169</v>
      </c>
      <c r="E3221" t="s">
        <v>170</v>
      </c>
      <c r="G3221" t="s">
        <v>6405</v>
      </c>
      <c r="H3221" t="s">
        <v>1133</v>
      </c>
      <c r="I3221" t="s">
        <v>1134</v>
      </c>
      <c r="J3221" s="10" t="str">
        <f t="shared" si="310"/>
        <v>STKR</v>
      </c>
      <c r="K3221" t="s">
        <v>10</v>
      </c>
      <c r="L3221" s="48">
        <v>12000</v>
      </c>
      <c r="M3221" t="s">
        <v>1472</v>
      </c>
      <c r="N3221" t="s">
        <v>11</v>
      </c>
      <c r="O3221" s="74">
        <v>2.5899999999999999E-2</v>
      </c>
      <c r="P3221" s="11">
        <f t="shared" si="311"/>
        <v>310.8</v>
      </c>
      <c r="Q3221" s="12">
        <f t="shared" si="312"/>
        <v>7.3003400000000003</v>
      </c>
      <c r="R3221" s="14">
        <f t="shared" si="313"/>
        <v>3.5000000000000001E-3</v>
      </c>
      <c r="S3221" s="13">
        <f t="shared" si="314"/>
        <v>42</v>
      </c>
      <c r="T3221" s="14" t="s">
        <v>349</v>
      </c>
      <c r="U3221" t="s">
        <v>18</v>
      </c>
    </row>
    <row r="3222" spans="1:21" x14ac:dyDescent="0.2">
      <c r="A3222" t="s">
        <v>5999</v>
      </c>
      <c r="B3222" s="23">
        <v>45831</v>
      </c>
      <c r="C3222" s="23">
        <v>45827</v>
      </c>
      <c r="D3222" t="s">
        <v>169</v>
      </c>
      <c r="E3222" t="s">
        <v>170</v>
      </c>
      <c r="G3222" t="s">
        <v>6438</v>
      </c>
      <c r="H3222" t="s">
        <v>1611</v>
      </c>
      <c r="I3222" t="s">
        <v>1612</v>
      </c>
      <c r="J3222" s="10" t="str">
        <f t="shared" si="310"/>
        <v>U&amp;C-</v>
      </c>
      <c r="K3222" t="s">
        <v>10</v>
      </c>
      <c r="L3222" s="48">
        <v>6000</v>
      </c>
      <c r="M3222" t="s">
        <v>1472</v>
      </c>
      <c r="N3222" t="s">
        <v>11</v>
      </c>
      <c r="O3222" s="74">
        <v>0.22839999999999999</v>
      </c>
      <c r="P3222" s="11">
        <f t="shared" si="311"/>
        <v>1370.4</v>
      </c>
      <c r="Q3222" s="12">
        <f t="shared" si="312"/>
        <v>7.3003400000000003</v>
      </c>
      <c r="R3222" s="14">
        <f t="shared" si="313"/>
        <v>3.1300000000000001E-2</v>
      </c>
      <c r="S3222" s="13">
        <f t="shared" si="314"/>
        <v>187.8</v>
      </c>
      <c r="T3222" s="14" t="s">
        <v>349</v>
      </c>
      <c r="U3222" t="s">
        <v>177</v>
      </c>
    </row>
    <row r="3223" spans="1:21" x14ac:dyDescent="0.2">
      <c r="A3223" t="s">
        <v>5991</v>
      </c>
      <c r="B3223" s="23">
        <v>45831</v>
      </c>
      <c r="C3223" s="23">
        <v>45813</v>
      </c>
      <c r="D3223" t="s">
        <v>169</v>
      </c>
      <c r="E3223" t="s">
        <v>170</v>
      </c>
      <c r="G3223" t="s">
        <v>6438</v>
      </c>
      <c r="H3223" t="s">
        <v>5634</v>
      </c>
      <c r="I3223" t="s">
        <v>5777</v>
      </c>
      <c r="J3223" s="10" t="str">
        <f t="shared" si="310"/>
        <v>U&amp;C-</v>
      </c>
      <c r="K3223" t="s">
        <v>10</v>
      </c>
      <c r="L3223" s="48">
        <v>1010</v>
      </c>
      <c r="M3223" t="s">
        <v>1472</v>
      </c>
      <c r="N3223" t="s">
        <v>11</v>
      </c>
      <c r="O3223" s="74">
        <v>0.1948</v>
      </c>
      <c r="P3223" s="11">
        <f t="shared" si="311"/>
        <v>196.75</v>
      </c>
      <c r="Q3223" s="12">
        <f t="shared" si="312"/>
        <v>7.3003400000000003</v>
      </c>
      <c r="R3223" s="14">
        <f t="shared" si="313"/>
        <v>2.6700000000000002E-2</v>
      </c>
      <c r="S3223" s="13">
        <f t="shared" si="314"/>
        <v>26.97</v>
      </c>
      <c r="T3223" s="14" t="s">
        <v>349</v>
      </c>
      <c r="U3223" t="s">
        <v>177</v>
      </c>
    </row>
    <row r="3224" spans="1:21" x14ac:dyDescent="0.2">
      <c r="A3224" t="s">
        <v>6017</v>
      </c>
      <c r="B3224" s="23">
        <v>45831</v>
      </c>
      <c r="C3224" s="23">
        <v>45813</v>
      </c>
      <c r="D3224" t="s">
        <v>169</v>
      </c>
      <c r="E3224" t="s">
        <v>170</v>
      </c>
      <c r="G3224" t="s">
        <v>6428</v>
      </c>
      <c r="H3224" t="s">
        <v>5645</v>
      </c>
      <c r="I3224" t="s">
        <v>5788</v>
      </c>
      <c r="J3224" s="10" t="str">
        <f t="shared" si="310"/>
        <v>U&amp;C-</v>
      </c>
      <c r="K3224" t="s">
        <v>10</v>
      </c>
      <c r="L3224" s="48">
        <v>14050</v>
      </c>
      <c r="M3224" t="s">
        <v>1472</v>
      </c>
      <c r="N3224" t="s">
        <v>11</v>
      </c>
      <c r="O3224" s="74">
        <v>0.28499999999999998</v>
      </c>
      <c r="P3224" s="11">
        <f t="shared" si="311"/>
        <v>4004.25</v>
      </c>
      <c r="Q3224" s="12">
        <f t="shared" si="312"/>
        <v>7.3003400000000003</v>
      </c>
      <c r="R3224" s="14">
        <f t="shared" si="313"/>
        <v>3.9E-2</v>
      </c>
      <c r="S3224" s="13">
        <f t="shared" si="314"/>
        <v>547.95000000000005</v>
      </c>
      <c r="T3224" s="14" t="s">
        <v>349</v>
      </c>
      <c r="U3224" t="s">
        <v>177</v>
      </c>
    </row>
    <row r="3225" spans="1:21" x14ac:dyDescent="0.2">
      <c r="A3225" t="s">
        <v>6082</v>
      </c>
      <c r="B3225" s="23">
        <v>45831</v>
      </c>
      <c r="C3225" s="23">
        <v>45813</v>
      </c>
      <c r="D3225" t="s">
        <v>169</v>
      </c>
      <c r="E3225" t="s">
        <v>170</v>
      </c>
      <c r="G3225" t="s">
        <v>6438</v>
      </c>
      <c r="H3225" t="s">
        <v>5662</v>
      </c>
      <c r="I3225" t="s">
        <v>5805</v>
      </c>
      <c r="J3225" s="10" t="str">
        <f t="shared" si="310"/>
        <v>BHRE</v>
      </c>
      <c r="K3225" t="s">
        <v>10</v>
      </c>
      <c r="L3225" s="48">
        <v>14050</v>
      </c>
      <c r="M3225" t="s">
        <v>1472</v>
      </c>
      <c r="N3225" t="s">
        <v>11</v>
      </c>
      <c r="O3225" s="74">
        <v>1.62</v>
      </c>
      <c r="P3225" s="11">
        <f t="shared" si="311"/>
        <v>22761</v>
      </c>
      <c r="Q3225" s="12">
        <f t="shared" si="312"/>
        <v>7.3003400000000003</v>
      </c>
      <c r="R3225" s="14">
        <f t="shared" si="313"/>
        <v>0.22189999999999999</v>
      </c>
      <c r="S3225" s="13">
        <f t="shared" si="314"/>
        <v>3117.7</v>
      </c>
      <c r="T3225" s="14" t="s">
        <v>349</v>
      </c>
      <c r="U3225" t="s">
        <v>173</v>
      </c>
    </row>
    <row r="3226" spans="1:21" x14ac:dyDescent="0.2">
      <c r="A3226" t="s">
        <v>6083</v>
      </c>
      <c r="B3226" s="23">
        <v>45831</v>
      </c>
      <c r="C3226" s="23">
        <v>45813</v>
      </c>
      <c r="D3226" t="s">
        <v>169</v>
      </c>
      <c r="E3226" t="s">
        <v>170</v>
      </c>
      <c r="G3226" t="s">
        <v>6438</v>
      </c>
      <c r="H3226" t="s">
        <v>5662</v>
      </c>
      <c r="I3226" t="s">
        <v>5805</v>
      </c>
      <c r="J3226" s="10" t="str">
        <f t="shared" si="310"/>
        <v>BHRE</v>
      </c>
      <c r="K3226" t="s">
        <v>10</v>
      </c>
      <c r="L3226" s="48">
        <v>50</v>
      </c>
      <c r="M3226" t="s">
        <v>1472</v>
      </c>
      <c r="N3226" t="s">
        <v>11</v>
      </c>
      <c r="O3226" s="74">
        <v>1.62</v>
      </c>
      <c r="P3226" s="11">
        <f t="shared" si="311"/>
        <v>81</v>
      </c>
      <c r="Q3226" s="12">
        <f t="shared" si="312"/>
        <v>7.3003400000000003</v>
      </c>
      <c r="R3226" s="14">
        <f t="shared" si="313"/>
        <v>0.22189999999999999</v>
      </c>
      <c r="S3226" s="13">
        <f t="shared" si="314"/>
        <v>11.1</v>
      </c>
      <c r="T3226" s="14" t="s">
        <v>349</v>
      </c>
      <c r="U3226" t="s">
        <v>173</v>
      </c>
    </row>
    <row r="3227" spans="1:21" x14ac:dyDescent="0.2">
      <c r="A3227" t="s">
        <v>6049</v>
      </c>
      <c r="B3227" s="23">
        <v>45831</v>
      </c>
      <c r="C3227" s="23">
        <v>45799</v>
      </c>
      <c r="D3227" t="s">
        <v>169</v>
      </c>
      <c r="E3227" t="s">
        <v>170</v>
      </c>
      <c r="G3227" t="s">
        <v>6459</v>
      </c>
      <c r="H3227" t="s">
        <v>5653</v>
      </c>
      <c r="I3227" t="s">
        <v>5796</v>
      </c>
      <c r="J3227" s="10" t="str">
        <f t="shared" ref="J3227:J3254" si="315">+LEFT(U3227,4)</f>
        <v>BHRE</v>
      </c>
      <c r="K3227" t="s">
        <v>10</v>
      </c>
      <c r="L3227" s="48">
        <v>20</v>
      </c>
      <c r="M3227" t="s">
        <v>1472</v>
      </c>
      <c r="N3227" t="s">
        <v>11</v>
      </c>
      <c r="O3227" s="74">
        <v>0.76</v>
      </c>
      <c r="P3227" s="11">
        <f t="shared" si="311"/>
        <v>15.2</v>
      </c>
      <c r="Q3227" s="12">
        <f t="shared" si="312"/>
        <v>7.3003400000000003</v>
      </c>
      <c r="R3227" s="14">
        <f t="shared" si="313"/>
        <v>0.1041</v>
      </c>
      <c r="S3227" s="13">
        <f t="shared" si="314"/>
        <v>2.08</v>
      </c>
      <c r="T3227" s="14" t="s">
        <v>349</v>
      </c>
      <c r="U3227" t="s">
        <v>173</v>
      </c>
    </row>
    <row r="3228" spans="1:21" x14ac:dyDescent="0.2">
      <c r="A3228" t="s">
        <v>6203</v>
      </c>
      <c r="B3228" s="23">
        <v>45831</v>
      </c>
      <c r="C3228" s="23">
        <v>45756</v>
      </c>
      <c r="D3228" t="s">
        <v>94</v>
      </c>
      <c r="E3228" t="s">
        <v>95</v>
      </c>
      <c r="G3228" t="s">
        <v>6505</v>
      </c>
      <c r="H3228" t="s">
        <v>5688</v>
      </c>
      <c r="I3228" t="s">
        <v>5831</v>
      </c>
      <c r="J3228" s="10" t="str">
        <f t="shared" si="315"/>
        <v>LID-</v>
      </c>
      <c r="K3228" t="s">
        <v>98</v>
      </c>
      <c r="L3228" s="48">
        <v>2020</v>
      </c>
      <c r="M3228" t="s">
        <v>1472</v>
      </c>
      <c r="N3228" t="s">
        <v>11</v>
      </c>
      <c r="O3228" s="74">
        <v>3.64</v>
      </c>
      <c r="P3228" s="11">
        <f t="shared" si="311"/>
        <v>7352.8</v>
      </c>
      <c r="Q3228" s="12">
        <f t="shared" si="312"/>
        <v>7.3003400000000003</v>
      </c>
      <c r="R3228" s="14">
        <f t="shared" si="313"/>
        <v>0.49859999999999999</v>
      </c>
      <c r="S3228" s="13">
        <f t="shared" si="314"/>
        <v>1007.17</v>
      </c>
      <c r="T3228" s="14" t="s">
        <v>349</v>
      </c>
      <c r="U3228" t="s">
        <v>368</v>
      </c>
    </row>
    <row r="3229" spans="1:21" x14ac:dyDescent="0.2">
      <c r="A3229" t="s">
        <v>6230</v>
      </c>
      <c r="B3229" s="23">
        <v>45831</v>
      </c>
      <c r="C3229" s="23">
        <v>45756</v>
      </c>
      <c r="D3229" t="s">
        <v>94</v>
      </c>
      <c r="E3229" t="s">
        <v>95</v>
      </c>
      <c r="G3229" t="s">
        <v>6526</v>
      </c>
      <c r="H3229" t="s">
        <v>3162</v>
      </c>
      <c r="I3229" t="s">
        <v>3372</v>
      </c>
      <c r="J3229" s="10" t="str">
        <f t="shared" si="315"/>
        <v>LID-</v>
      </c>
      <c r="K3229" t="s">
        <v>98</v>
      </c>
      <c r="L3229" s="48">
        <v>1560</v>
      </c>
      <c r="M3229" t="s">
        <v>1472</v>
      </c>
      <c r="N3229" t="s">
        <v>11</v>
      </c>
      <c r="O3229" s="74">
        <v>4.26</v>
      </c>
      <c r="P3229" s="11">
        <f t="shared" si="311"/>
        <v>6645.6</v>
      </c>
      <c r="Q3229" s="12">
        <f t="shared" si="312"/>
        <v>7.3003400000000003</v>
      </c>
      <c r="R3229" s="14">
        <f t="shared" si="313"/>
        <v>0.58350000000000002</v>
      </c>
      <c r="S3229" s="13">
        <f t="shared" si="314"/>
        <v>910.26</v>
      </c>
      <c r="T3229" s="14" t="s">
        <v>349</v>
      </c>
      <c r="U3229" t="s">
        <v>368</v>
      </c>
    </row>
    <row r="3230" spans="1:21" x14ac:dyDescent="0.2">
      <c r="A3230" t="s">
        <v>6230</v>
      </c>
      <c r="B3230" s="23">
        <v>45831</v>
      </c>
      <c r="C3230" s="23">
        <v>45756</v>
      </c>
      <c r="D3230" t="s">
        <v>94</v>
      </c>
      <c r="E3230" t="s">
        <v>95</v>
      </c>
      <c r="G3230" t="s">
        <v>6527</v>
      </c>
      <c r="H3230" t="s">
        <v>3162</v>
      </c>
      <c r="I3230" t="s">
        <v>3372</v>
      </c>
      <c r="J3230" s="10" t="str">
        <f t="shared" si="315"/>
        <v>LID-</v>
      </c>
      <c r="K3230" t="s">
        <v>98</v>
      </c>
      <c r="L3230" s="48">
        <v>2227</v>
      </c>
      <c r="M3230" t="s">
        <v>1472</v>
      </c>
      <c r="N3230" t="s">
        <v>11</v>
      </c>
      <c r="O3230" s="74">
        <v>4.26</v>
      </c>
      <c r="P3230" s="11">
        <f t="shared" si="311"/>
        <v>9487.02</v>
      </c>
      <c r="Q3230" s="12">
        <f t="shared" si="312"/>
        <v>7.3003400000000003</v>
      </c>
      <c r="R3230" s="14">
        <f t="shared" si="313"/>
        <v>0.58350000000000002</v>
      </c>
      <c r="S3230" s="13">
        <f t="shared" si="314"/>
        <v>1299.45</v>
      </c>
      <c r="T3230" s="14" t="s">
        <v>349</v>
      </c>
      <c r="U3230" t="s">
        <v>368</v>
      </c>
    </row>
    <row r="3231" spans="1:21" x14ac:dyDescent="0.2">
      <c r="A3231" t="s">
        <v>6300</v>
      </c>
      <c r="B3231" s="23">
        <v>45831</v>
      </c>
      <c r="C3231" s="23">
        <v>45819</v>
      </c>
      <c r="D3231" t="s">
        <v>2257</v>
      </c>
      <c r="E3231" t="s">
        <v>2258</v>
      </c>
      <c r="G3231" t="s">
        <v>6582</v>
      </c>
      <c r="H3231" t="s">
        <v>5718</v>
      </c>
      <c r="I3231" t="s">
        <v>5859</v>
      </c>
      <c r="J3231" s="10" t="str">
        <f t="shared" si="315"/>
        <v>SSM-</v>
      </c>
      <c r="K3231" t="s">
        <v>10</v>
      </c>
      <c r="L3231" s="48">
        <v>22177</v>
      </c>
      <c r="M3231" t="s">
        <v>186</v>
      </c>
      <c r="N3231" t="s">
        <v>11</v>
      </c>
      <c r="O3231" s="74">
        <v>6.6372</v>
      </c>
      <c r="P3231" s="11">
        <f t="shared" si="311"/>
        <v>147193.18</v>
      </c>
      <c r="Q3231" s="12">
        <f t="shared" si="312"/>
        <v>7.3003400000000003</v>
      </c>
      <c r="R3231" s="14">
        <f t="shared" si="313"/>
        <v>0.90920000000000001</v>
      </c>
      <c r="S3231" s="13">
        <f t="shared" si="314"/>
        <v>20163.330000000002</v>
      </c>
      <c r="T3231" s="14" t="s">
        <v>349</v>
      </c>
      <c r="U3231" t="s">
        <v>33</v>
      </c>
    </row>
    <row r="3232" spans="1:21" x14ac:dyDescent="0.2">
      <c r="A3232" t="s">
        <v>6010</v>
      </c>
      <c r="B3232" s="23">
        <v>45831</v>
      </c>
      <c r="C3232" s="23">
        <v>45819</v>
      </c>
      <c r="D3232" t="s">
        <v>6395</v>
      </c>
      <c r="E3232" t="s">
        <v>6396</v>
      </c>
      <c r="G3232" t="s">
        <v>6446</v>
      </c>
      <c r="H3232" t="s">
        <v>5640</v>
      </c>
      <c r="I3232" t="s">
        <v>5783</v>
      </c>
      <c r="J3232" s="10" t="str">
        <f t="shared" si="315"/>
        <v>SSM-</v>
      </c>
      <c r="K3232" t="s">
        <v>10</v>
      </c>
      <c r="L3232" s="48">
        <v>16028</v>
      </c>
      <c r="M3232" t="s">
        <v>186</v>
      </c>
      <c r="N3232" t="s">
        <v>11</v>
      </c>
      <c r="O3232" s="74">
        <v>0.25130000000000002</v>
      </c>
      <c r="P3232" s="11">
        <f t="shared" si="311"/>
        <v>4027.84</v>
      </c>
      <c r="Q3232" s="12">
        <f t="shared" si="312"/>
        <v>7.3003400000000003</v>
      </c>
      <c r="R3232" s="14">
        <f t="shared" si="313"/>
        <v>3.44E-2</v>
      </c>
      <c r="S3232" s="13">
        <f t="shared" si="314"/>
        <v>551.36</v>
      </c>
      <c r="T3232" s="14" t="s">
        <v>349</v>
      </c>
      <c r="U3232" t="s">
        <v>33</v>
      </c>
    </row>
    <row r="3233" spans="1:21" x14ac:dyDescent="0.2">
      <c r="A3233" t="s">
        <v>6349</v>
      </c>
      <c r="B3233" s="23">
        <v>45831</v>
      </c>
      <c r="C3233" s="23">
        <v>45818</v>
      </c>
      <c r="D3233" t="s">
        <v>6397</v>
      </c>
      <c r="E3233" t="s">
        <v>6398</v>
      </c>
      <c r="G3233" t="s">
        <v>6620</v>
      </c>
      <c r="H3233" t="s">
        <v>5640</v>
      </c>
      <c r="I3233" t="s">
        <v>5783</v>
      </c>
      <c r="J3233" s="10" t="str">
        <f t="shared" si="315"/>
        <v>SSM-</v>
      </c>
      <c r="K3233" t="s">
        <v>10</v>
      </c>
      <c r="L3233" s="48">
        <v>16028</v>
      </c>
      <c r="M3233" t="s">
        <v>186</v>
      </c>
      <c r="N3233" t="s">
        <v>11</v>
      </c>
      <c r="O3233" s="74">
        <v>10.9292</v>
      </c>
      <c r="P3233" s="11">
        <f t="shared" si="311"/>
        <v>175173.22</v>
      </c>
      <c r="Q3233" s="12">
        <f t="shared" si="312"/>
        <v>7.3003400000000003</v>
      </c>
      <c r="R3233" s="14">
        <f t="shared" si="313"/>
        <v>1.4971000000000001</v>
      </c>
      <c r="S3233" s="13">
        <f t="shared" si="314"/>
        <v>23995.52</v>
      </c>
      <c r="T3233" s="14" t="s">
        <v>349</v>
      </c>
      <c r="U3233" t="s">
        <v>33</v>
      </c>
    </row>
    <row r="3234" spans="1:21" x14ac:dyDescent="0.2">
      <c r="A3234" t="s">
        <v>6386</v>
      </c>
      <c r="B3234" s="23">
        <v>45832</v>
      </c>
      <c r="C3234" s="23">
        <v>45818</v>
      </c>
      <c r="D3234" t="s">
        <v>311</v>
      </c>
      <c r="E3234" t="s">
        <v>312</v>
      </c>
      <c r="G3234" t="s">
        <v>6634</v>
      </c>
      <c r="H3234" t="s">
        <v>669</v>
      </c>
      <c r="I3234" t="s">
        <v>670</v>
      </c>
      <c r="J3234" s="10" t="str">
        <f t="shared" si="315"/>
        <v>INM-</v>
      </c>
      <c r="K3234" t="s">
        <v>10</v>
      </c>
      <c r="L3234" s="48">
        <v>50</v>
      </c>
      <c r="M3234" t="s">
        <v>186</v>
      </c>
      <c r="N3234" t="s">
        <v>11</v>
      </c>
      <c r="O3234" s="74">
        <v>110.17700000000001</v>
      </c>
      <c r="P3234" s="11">
        <f t="shared" si="311"/>
        <v>5508.85</v>
      </c>
      <c r="Q3234" s="12">
        <f t="shared" si="312"/>
        <v>7.3003400000000003</v>
      </c>
      <c r="R3234" s="14">
        <f t="shared" si="313"/>
        <v>15.092000000000001</v>
      </c>
      <c r="S3234" s="13">
        <f t="shared" si="314"/>
        <v>754.6</v>
      </c>
      <c r="T3234" s="14" t="s">
        <v>349</v>
      </c>
      <c r="U3234" t="s">
        <v>327</v>
      </c>
    </row>
    <row r="3235" spans="1:21" x14ac:dyDescent="0.2">
      <c r="A3235" t="s">
        <v>6387</v>
      </c>
      <c r="B3235" s="23">
        <v>45832</v>
      </c>
      <c r="C3235" s="23">
        <v>45820</v>
      </c>
      <c r="D3235" t="s">
        <v>311</v>
      </c>
      <c r="E3235" t="s">
        <v>312</v>
      </c>
      <c r="G3235" t="s">
        <v>6637</v>
      </c>
      <c r="H3235" t="s">
        <v>669</v>
      </c>
      <c r="I3235" t="s">
        <v>670</v>
      </c>
      <c r="J3235" s="10" t="str">
        <f t="shared" si="315"/>
        <v>INM-</v>
      </c>
      <c r="K3235" t="s">
        <v>10</v>
      </c>
      <c r="L3235" s="48">
        <v>150</v>
      </c>
      <c r="M3235" t="s">
        <v>186</v>
      </c>
      <c r="N3235" t="s">
        <v>11</v>
      </c>
      <c r="O3235" s="74">
        <v>110.17700000000001</v>
      </c>
      <c r="P3235" s="11">
        <f t="shared" si="311"/>
        <v>16526.55</v>
      </c>
      <c r="Q3235" s="12">
        <f t="shared" si="312"/>
        <v>7.3003400000000003</v>
      </c>
      <c r="R3235" s="14">
        <f t="shared" si="313"/>
        <v>15.092000000000001</v>
      </c>
      <c r="S3235" s="13">
        <f t="shared" si="314"/>
        <v>2263.8000000000002</v>
      </c>
      <c r="T3235" s="14" t="s">
        <v>349</v>
      </c>
      <c r="U3235" t="s">
        <v>327</v>
      </c>
    </row>
    <row r="3236" spans="1:21" x14ac:dyDescent="0.2">
      <c r="A3236" t="s">
        <v>6384</v>
      </c>
      <c r="B3236" s="23">
        <v>45832</v>
      </c>
      <c r="C3236" s="23">
        <v>45818</v>
      </c>
      <c r="D3236" t="s">
        <v>311</v>
      </c>
      <c r="E3236" t="s">
        <v>312</v>
      </c>
      <c r="G3236" t="s">
        <v>6634</v>
      </c>
      <c r="H3236" t="s">
        <v>666</v>
      </c>
      <c r="I3236" t="s">
        <v>667</v>
      </c>
      <c r="J3236" s="10" t="str">
        <f t="shared" si="315"/>
        <v>INM-</v>
      </c>
      <c r="K3236" t="s">
        <v>10</v>
      </c>
      <c r="L3236" s="48">
        <v>100</v>
      </c>
      <c r="M3236" t="s">
        <v>186</v>
      </c>
      <c r="N3236" t="s">
        <v>11</v>
      </c>
      <c r="O3236" s="74">
        <v>105.0442</v>
      </c>
      <c r="P3236" s="11">
        <f t="shared" si="311"/>
        <v>10504.42</v>
      </c>
      <c r="Q3236" s="12">
        <f t="shared" si="312"/>
        <v>7.3003400000000003</v>
      </c>
      <c r="R3236" s="14">
        <f t="shared" si="313"/>
        <v>14.3889</v>
      </c>
      <c r="S3236" s="13">
        <f t="shared" si="314"/>
        <v>1438.89</v>
      </c>
      <c r="T3236" s="14" t="s">
        <v>349</v>
      </c>
      <c r="U3236" t="s">
        <v>327</v>
      </c>
    </row>
    <row r="3237" spans="1:21" x14ac:dyDescent="0.2">
      <c r="A3237" t="s">
        <v>6380</v>
      </c>
      <c r="B3237" s="23">
        <v>45832</v>
      </c>
      <c r="C3237" s="23">
        <v>45818</v>
      </c>
      <c r="D3237" t="s">
        <v>311</v>
      </c>
      <c r="E3237" t="s">
        <v>312</v>
      </c>
      <c r="G3237" t="s">
        <v>6634</v>
      </c>
      <c r="H3237" t="s">
        <v>337</v>
      </c>
      <c r="I3237" t="s">
        <v>338</v>
      </c>
      <c r="J3237" s="10" t="str">
        <f t="shared" si="315"/>
        <v>EXM-</v>
      </c>
      <c r="K3237" t="s">
        <v>10</v>
      </c>
      <c r="L3237" s="48">
        <v>75</v>
      </c>
      <c r="M3237" t="s">
        <v>186</v>
      </c>
      <c r="N3237" t="s">
        <v>11</v>
      </c>
      <c r="O3237" s="74">
        <v>71.769900000000007</v>
      </c>
      <c r="P3237" s="11">
        <f t="shared" si="311"/>
        <v>5382.74</v>
      </c>
      <c r="Q3237" s="12">
        <f t="shared" si="312"/>
        <v>7.3003400000000003</v>
      </c>
      <c r="R3237" s="14">
        <f t="shared" si="313"/>
        <v>9.8309999999999995</v>
      </c>
      <c r="S3237" s="13">
        <f t="shared" si="314"/>
        <v>737.33</v>
      </c>
      <c r="T3237" s="14" t="s">
        <v>349</v>
      </c>
      <c r="U3237" t="s">
        <v>315</v>
      </c>
    </row>
    <row r="3238" spans="1:21" x14ac:dyDescent="0.2">
      <c r="A3238" t="s">
        <v>6382</v>
      </c>
      <c r="B3238" s="23">
        <v>45832</v>
      </c>
      <c r="C3238" s="23">
        <v>45818</v>
      </c>
      <c r="D3238" t="s">
        <v>311</v>
      </c>
      <c r="E3238" t="s">
        <v>312</v>
      </c>
      <c r="G3238" t="s">
        <v>6634</v>
      </c>
      <c r="H3238" t="s">
        <v>662</v>
      </c>
      <c r="I3238" t="s">
        <v>663</v>
      </c>
      <c r="J3238" s="10" t="str">
        <f t="shared" si="315"/>
        <v>INM-</v>
      </c>
      <c r="K3238" t="s">
        <v>10</v>
      </c>
      <c r="L3238" s="48">
        <v>100</v>
      </c>
      <c r="M3238" t="s">
        <v>186</v>
      </c>
      <c r="N3238" t="s">
        <v>11</v>
      </c>
      <c r="O3238" s="74">
        <v>92.743399999999994</v>
      </c>
      <c r="P3238" s="11">
        <f t="shared" si="311"/>
        <v>9274.34</v>
      </c>
      <c r="Q3238" s="12">
        <f t="shared" si="312"/>
        <v>7.3003400000000003</v>
      </c>
      <c r="R3238" s="14">
        <f t="shared" si="313"/>
        <v>12.704000000000001</v>
      </c>
      <c r="S3238" s="13">
        <f t="shared" si="314"/>
        <v>1270.4000000000001</v>
      </c>
      <c r="T3238" s="14" t="s">
        <v>349</v>
      </c>
      <c r="U3238" t="s">
        <v>327</v>
      </c>
    </row>
    <row r="3239" spans="1:21" x14ac:dyDescent="0.2">
      <c r="A3239" t="s">
        <v>6383</v>
      </c>
      <c r="B3239" s="23">
        <v>45832</v>
      </c>
      <c r="C3239" s="23">
        <v>45820</v>
      </c>
      <c r="D3239" t="s">
        <v>311</v>
      </c>
      <c r="E3239" t="s">
        <v>312</v>
      </c>
      <c r="G3239" t="s">
        <v>6637</v>
      </c>
      <c r="H3239" t="s">
        <v>662</v>
      </c>
      <c r="I3239" t="s">
        <v>663</v>
      </c>
      <c r="J3239" s="10" t="str">
        <f t="shared" si="315"/>
        <v>INM-</v>
      </c>
      <c r="K3239" t="s">
        <v>10</v>
      </c>
      <c r="L3239" s="48">
        <v>200</v>
      </c>
      <c r="M3239" t="s">
        <v>186</v>
      </c>
      <c r="N3239" t="s">
        <v>11</v>
      </c>
      <c r="O3239" s="74">
        <v>92.743399999999994</v>
      </c>
      <c r="P3239" s="11">
        <f t="shared" si="311"/>
        <v>18548.68</v>
      </c>
      <c r="Q3239" s="12">
        <f t="shared" si="312"/>
        <v>7.3003400000000003</v>
      </c>
      <c r="R3239" s="14">
        <f t="shared" si="313"/>
        <v>12.704000000000001</v>
      </c>
      <c r="S3239" s="13">
        <f t="shared" si="314"/>
        <v>2540.8000000000002</v>
      </c>
      <c r="T3239" s="14" t="s">
        <v>349</v>
      </c>
      <c r="U3239" t="s">
        <v>327</v>
      </c>
    </row>
    <row r="3240" spans="1:21" x14ac:dyDescent="0.2">
      <c r="A3240" t="s">
        <v>6347</v>
      </c>
      <c r="B3240" s="23">
        <v>45832</v>
      </c>
      <c r="C3240" s="23">
        <v>45783</v>
      </c>
      <c r="D3240" t="s">
        <v>981</v>
      </c>
      <c r="E3240" t="s">
        <v>982</v>
      </c>
      <c r="G3240" t="s">
        <v>6616</v>
      </c>
      <c r="H3240" t="s">
        <v>5728</v>
      </c>
      <c r="I3240" t="s">
        <v>5869</v>
      </c>
      <c r="J3240" s="10" t="str">
        <f t="shared" si="315"/>
        <v>HDL-</v>
      </c>
      <c r="K3240" t="s">
        <v>10</v>
      </c>
      <c r="L3240" s="48">
        <v>7370</v>
      </c>
      <c r="M3240" t="s">
        <v>1472</v>
      </c>
      <c r="N3240" t="s">
        <v>11</v>
      </c>
      <c r="O3240" s="74">
        <v>10.841699999999999</v>
      </c>
      <c r="P3240" s="11">
        <f t="shared" si="311"/>
        <v>79903.33</v>
      </c>
      <c r="Q3240" s="12">
        <f t="shared" si="312"/>
        <v>7.3003400000000003</v>
      </c>
      <c r="R3240" s="14">
        <f t="shared" si="313"/>
        <v>1.4851000000000001</v>
      </c>
      <c r="S3240" s="13">
        <f t="shared" si="314"/>
        <v>10945.19</v>
      </c>
      <c r="T3240" s="14" t="s">
        <v>349</v>
      </c>
      <c r="U3240" t="s">
        <v>228</v>
      </c>
    </row>
    <row r="3241" spans="1:21" x14ac:dyDescent="0.2">
      <c r="A3241" t="s">
        <v>5968</v>
      </c>
      <c r="B3241" s="23">
        <v>45832</v>
      </c>
      <c r="C3241" s="23">
        <v>45813</v>
      </c>
      <c r="D3241" t="s">
        <v>569</v>
      </c>
      <c r="E3241" t="s">
        <v>570</v>
      </c>
      <c r="G3241" t="s">
        <v>6429</v>
      </c>
      <c r="H3241" t="s">
        <v>1412</v>
      </c>
      <c r="I3241" t="s">
        <v>1413</v>
      </c>
      <c r="J3241" s="10" t="str">
        <f t="shared" si="315"/>
        <v>WHR-</v>
      </c>
      <c r="K3241" t="s">
        <v>10</v>
      </c>
      <c r="L3241" s="48">
        <v>8800</v>
      </c>
      <c r="M3241" t="s">
        <v>1472</v>
      </c>
      <c r="N3241" t="s">
        <v>11</v>
      </c>
      <c r="O3241" s="74">
        <v>0.1164</v>
      </c>
      <c r="P3241" s="11">
        <f t="shared" si="311"/>
        <v>1024.32</v>
      </c>
      <c r="Q3241" s="12">
        <f t="shared" si="312"/>
        <v>7.3003400000000003</v>
      </c>
      <c r="R3241" s="14">
        <f t="shared" si="313"/>
        <v>1.5900000000000001E-2</v>
      </c>
      <c r="S3241" s="13">
        <f t="shared" si="314"/>
        <v>139.91999999999999</v>
      </c>
      <c r="T3241" s="14" t="s">
        <v>349</v>
      </c>
      <c r="U3241" t="s">
        <v>248</v>
      </c>
    </row>
    <row r="3242" spans="1:21" x14ac:dyDescent="0.2">
      <c r="A3242" t="s">
        <v>6033</v>
      </c>
      <c r="B3242" s="23">
        <v>45832</v>
      </c>
      <c r="C3242" s="23">
        <v>45798</v>
      </c>
      <c r="D3242" t="s">
        <v>128</v>
      </c>
      <c r="E3242" t="s">
        <v>129</v>
      </c>
      <c r="G3242" t="s">
        <v>6426</v>
      </c>
      <c r="H3242" t="s">
        <v>5651</v>
      </c>
      <c r="I3242" t="s">
        <v>5794</v>
      </c>
      <c r="J3242" s="10" t="str">
        <f t="shared" si="315"/>
        <v>FG--</v>
      </c>
      <c r="K3242" t="s">
        <v>10</v>
      </c>
      <c r="L3242" s="48">
        <v>6150</v>
      </c>
      <c r="M3242" t="s">
        <v>1472</v>
      </c>
      <c r="N3242" t="s">
        <v>11</v>
      </c>
      <c r="O3242" s="74">
        <v>0.58660000000000001</v>
      </c>
      <c r="P3242" s="11">
        <f t="shared" si="311"/>
        <v>3607.59</v>
      </c>
      <c r="Q3242" s="12">
        <f t="shared" si="312"/>
        <v>7.3003400000000003</v>
      </c>
      <c r="R3242" s="14">
        <f t="shared" si="313"/>
        <v>8.0399999999999999E-2</v>
      </c>
      <c r="S3242" s="13">
        <f t="shared" si="314"/>
        <v>494.46</v>
      </c>
      <c r="T3242" s="14" t="s">
        <v>349</v>
      </c>
      <c r="U3242" t="s">
        <v>64</v>
      </c>
    </row>
    <row r="3243" spans="1:21" x14ac:dyDescent="0.2">
      <c r="A3243" t="s">
        <v>6116</v>
      </c>
      <c r="B3243" s="23">
        <v>45832</v>
      </c>
      <c r="C3243" s="23">
        <v>45800</v>
      </c>
      <c r="D3243" t="s">
        <v>149</v>
      </c>
      <c r="E3243" t="s">
        <v>150</v>
      </c>
      <c r="G3243" t="s">
        <v>6486</v>
      </c>
      <c r="H3243" t="s">
        <v>786</v>
      </c>
      <c r="I3243" t="s">
        <v>787</v>
      </c>
      <c r="J3243" s="10" t="str">
        <f t="shared" si="315"/>
        <v>GLID</v>
      </c>
      <c r="K3243" t="s">
        <v>10</v>
      </c>
      <c r="L3243" s="48">
        <v>1500</v>
      </c>
      <c r="M3243" t="s">
        <v>1472</v>
      </c>
      <c r="N3243" t="s">
        <v>11</v>
      </c>
      <c r="O3243" s="74">
        <v>2.7494000000000001</v>
      </c>
      <c r="P3243" s="11">
        <f t="shared" si="311"/>
        <v>4124.1000000000004</v>
      </c>
      <c r="Q3243" s="12">
        <f t="shared" si="312"/>
        <v>7.3003400000000003</v>
      </c>
      <c r="R3243" s="14">
        <f t="shared" si="313"/>
        <v>0.37659999999999999</v>
      </c>
      <c r="S3243" s="13">
        <f t="shared" si="314"/>
        <v>564.9</v>
      </c>
      <c r="T3243" s="14" t="s">
        <v>349</v>
      </c>
      <c r="U3243" t="s">
        <v>78</v>
      </c>
    </row>
    <row r="3244" spans="1:21" x14ac:dyDescent="0.2">
      <c r="A3244" t="s">
        <v>6073</v>
      </c>
      <c r="B3244" s="23">
        <v>45832</v>
      </c>
      <c r="C3244" s="23">
        <v>45818</v>
      </c>
      <c r="D3244" t="s">
        <v>5</v>
      </c>
      <c r="E3244" t="s">
        <v>6</v>
      </c>
      <c r="G3244" t="s">
        <v>6472</v>
      </c>
      <c r="H3244" t="s">
        <v>5659</v>
      </c>
      <c r="I3244" t="s">
        <v>5802</v>
      </c>
      <c r="J3244" s="10" t="str">
        <f t="shared" si="315"/>
        <v>BOX-</v>
      </c>
      <c r="K3244" t="s">
        <v>10</v>
      </c>
      <c r="L3244" s="48">
        <v>1010</v>
      </c>
      <c r="M3244" t="s">
        <v>1472</v>
      </c>
      <c r="N3244" t="s">
        <v>11</v>
      </c>
      <c r="O3244" s="74">
        <v>1.32</v>
      </c>
      <c r="P3244" s="11">
        <f t="shared" si="311"/>
        <v>1333.2</v>
      </c>
      <c r="Q3244" s="12">
        <f t="shared" si="312"/>
        <v>7.3003400000000003</v>
      </c>
      <c r="R3244" s="14">
        <f t="shared" si="313"/>
        <v>0.18079999999999999</v>
      </c>
      <c r="S3244" s="13">
        <f t="shared" si="314"/>
        <v>182.61</v>
      </c>
      <c r="T3244" s="14" t="s">
        <v>349</v>
      </c>
      <c r="U3244" t="s">
        <v>1</v>
      </c>
    </row>
    <row r="3245" spans="1:21" x14ac:dyDescent="0.2">
      <c r="A3245" t="s">
        <v>6081</v>
      </c>
      <c r="B3245" s="23">
        <v>45832</v>
      </c>
      <c r="C3245" s="23">
        <v>45818</v>
      </c>
      <c r="D3245" t="s">
        <v>5</v>
      </c>
      <c r="E3245" t="s">
        <v>6</v>
      </c>
      <c r="G3245" t="s">
        <v>6472</v>
      </c>
      <c r="H3245" t="s">
        <v>5661</v>
      </c>
      <c r="I3245" t="s">
        <v>5804</v>
      </c>
      <c r="J3245" s="10" t="str">
        <f t="shared" si="315"/>
        <v>BOX-</v>
      </c>
      <c r="K3245" t="s">
        <v>10</v>
      </c>
      <c r="L3245" s="48">
        <v>1010</v>
      </c>
      <c r="M3245" t="s">
        <v>1472</v>
      </c>
      <c r="N3245" t="s">
        <v>11</v>
      </c>
      <c r="O3245" s="74">
        <v>1.59</v>
      </c>
      <c r="P3245" s="11">
        <f t="shared" si="311"/>
        <v>1605.9</v>
      </c>
      <c r="Q3245" s="12">
        <f t="shared" si="312"/>
        <v>7.3003400000000003</v>
      </c>
      <c r="R3245" s="14">
        <f t="shared" si="313"/>
        <v>0.21779999999999999</v>
      </c>
      <c r="S3245" s="13">
        <f t="shared" si="314"/>
        <v>219.98</v>
      </c>
      <c r="T3245" s="14" t="s">
        <v>349</v>
      </c>
      <c r="U3245" t="s">
        <v>1</v>
      </c>
    </row>
    <row r="3246" spans="1:21" x14ac:dyDescent="0.2">
      <c r="A3246" t="s">
        <v>6092</v>
      </c>
      <c r="B3246" s="23">
        <v>45832</v>
      </c>
      <c r="C3246" s="23">
        <v>45818</v>
      </c>
      <c r="D3246" t="s">
        <v>5</v>
      </c>
      <c r="E3246" t="s">
        <v>6</v>
      </c>
      <c r="G3246" t="s">
        <v>6472</v>
      </c>
      <c r="H3246" t="s">
        <v>5664</v>
      </c>
      <c r="I3246" t="s">
        <v>5807</v>
      </c>
      <c r="J3246" s="10" t="str">
        <f t="shared" si="315"/>
        <v>BOX-</v>
      </c>
      <c r="K3246" t="s">
        <v>10</v>
      </c>
      <c r="L3246" s="48">
        <v>1010</v>
      </c>
      <c r="M3246" t="s">
        <v>1472</v>
      </c>
      <c r="N3246" t="s">
        <v>11</v>
      </c>
      <c r="O3246" s="74">
        <v>1.82</v>
      </c>
      <c r="P3246" s="11">
        <f t="shared" si="311"/>
        <v>1838.2</v>
      </c>
      <c r="Q3246" s="12">
        <f t="shared" si="312"/>
        <v>7.3003400000000003</v>
      </c>
      <c r="R3246" s="14">
        <f t="shared" si="313"/>
        <v>0.24929999999999999</v>
      </c>
      <c r="S3246" s="13">
        <f t="shared" si="314"/>
        <v>251.79</v>
      </c>
      <c r="T3246" s="14" t="s">
        <v>349</v>
      </c>
      <c r="U3246" t="s">
        <v>1</v>
      </c>
    </row>
    <row r="3247" spans="1:21" x14ac:dyDescent="0.2">
      <c r="A3247" t="s">
        <v>6101</v>
      </c>
      <c r="B3247" s="23">
        <v>45832</v>
      </c>
      <c r="C3247" s="23">
        <v>45818</v>
      </c>
      <c r="D3247" t="s">
        <v>5</v>
      </c>
      <c r="E3247" t="s">
        <v>6</v>
      </c>
      <c r="G3247" t="s">
        <v>6472</v>
      </c>
      <c r="H3247" t="s">
        <v>5667</v>
      </c>
      <c r="I3247" t="s">
        <v>5810</v>
      </c>
      <c r="J3247" s="10" t="str">
        <f t="shared" si="315"/>
        <v>BOX-</v>
      </c>
      <c r="K3247" t="s">
        <v>10</v>
      </c>
      <c r="L3247" s="48">
        <v>1010</v>
      </c>
      <c r="M3247" t="s">
        <v>1472</v>
      </c>
      <c r="N3247" t="s">
        <v>11</v>
      </c>
      <c r="O3247" s="74">
        <v>2.16</v>
      </c>
      <c r="P3247" s="11">
        <f t="shared" si="311"/>
        <v>2181.6</v>
      </c>
      <c r="Q3247" s="12">
        <f t="shared" si="312"/>
        <v>7.3003400000000003</v>
      </c>
      <c r="R3247" s="14">
        <f t="shared" si="313"/>
        <v>0.2959</v>
      </c>
      <c r="S3247" s="13">
        <f t="shared" si="314"/>
        <v>298.86</v>
      </c>
      <c r="T3247" s="14" t="s">
        <v>349</v>
      </c>
      <c r="U3247" t="s">
        <v>1</v>
      </c>
    </row>
    <row r="3248" spans="1:21" x14ac:dyDescent="0.2">
      <c r="A3248" t="s">
        <v>6135</v>
      </c>
      <c r="B3248" s="23">
        <v>45832</v>
      </c>
      <c r="C3248" s="23">
        <v>45818</v>
      </c>
      <c r="D3248" t="s">
        <v>5</v>
      </c>
      <c r="E3248" t="s">
        <v>6</v>
      </c>
      <c r="G3248" t="s">
        <v>6472</v>
      </c>
      <c r="H3248" t="s">
        <v>5674</v>
      </c>
      <c r="I3248" t="s">
        <v>5817</v>
      </c>
      <c r="J3248" s="10" t="str">
        <f t="shared" si="315"/>
        <v>BOX-</v>
      </c>
      <c r="K3248" t="s">
        <v>10</v>
      </c>
      <c r="L3248" s="48">
        <v>1010</v>
      </c>
      <c r="M3248" t="s">
        <v>1472</v>
      </c>
      <c r="N3248" t="s">
        <v>11</v>
      </c>
      <c r="O3248" s="74">
        <v>2.95</v>
      </c>
      <c r="P3248" s="11">
        <f t="shared" si="311"/>
        <v>2979.5</v>
      </c>
      <c r="Q3248" s="12">
        <f t="shared" si="312"/>
        <v>7.3003400000000003</v>
      </c>
      <c r="R3248" s="14">
        <f t="shared" si="313"/>
        <v>0.40410000000000001</v>
      </c>
      <c r="S3248" s="13">
        <f t="shared" si="314"/>
        <v>408.14</v>
      </c>
      <c r="T3248" s="14" t="s">
        <v>349</v>
      </c>
      <c r="U3248" t="s">
        <v>1</v>
      </c>
    </row>
    <row r="3249" spans="1:21" x14ac:dyDescent="0.2">
      <c r="A3249" t="s">
        <v>6096</v>
      </c>
      <c r="B3249" s="23">
        <v>45832</v>
      </c>
      <c r="C3249" s="23">
        <v>45818</v>
      </c>
      <c r="D3249" t="s">
        <v>5</v>
      </c>
      <c r="E3249" t="s">
        <v>6</v>
      </c>
      <c r="G3249" t="s">
        <v>6472</v>
      </c>
      <c r="H3249" t="s">
        <v>5666</v>
      </c>
      <c r="I3249" t="s">
        <v>5809</v>
      </c>
      <c r="J3249" s="10" t="str">
        <f t="shared" si="315"/>
        <v>BOX-</v>
      </c>
      <c r="K3249" t="s">
        <v>10</v>
      </c>
      <c r="L3249" s="48">
        <v>1010</v>
      </c>
      <c r="M3249" t="s">
        <v>1472</v>
      </c>
      <c r="N3249" t="s">
        <v>11</v>
      </c>
      <c r="O3249" s="74">
        <v>2.02</v>
      </c>
      <c r="P3249" s="11">
        <f t="shared" si="311"/>
        <v>2040.2</v>
      </c>
      <c r="Q3249" s="12">
        <f t="shared" si="312"/>
        <v>7.3003400000000003</v>
      </c>
      <c r="R3249" s="14">
        <f t="shared" si="313"/>
        <v>0.2767</v>
      </c>
      <c r="S3249" s="13">
        <f t="shared" si="314"/>
        <v>279.47000000000003</v>
      </c>
      <c r="T3249" s="14" t="s">
        <v>349</v>
      </c>
      <c r="U3249" t="s">
        <v>1</v>
      </c>
    </row>
    <row r="3250" spans="1:21" x14ac:dyDescent="0.2">
      <c r="A3250" t="s">
        <v>6085</v>
      </c>
      <c r="B3250" s="23">
        <v>45832</v>
      </c>
      <c r="C3250" s="23">
        <v>45818</v>
      </c>
      <c r="D3250" t="s">
        <v>5</v>
      </c>
      <c r="E3250" t="s">
        <v>6</v>
      </c>
      <c r="G3250" t="s">
        <v>6472</v>
      </c>
      <c r="H3250" t="s">
        <v>5663</v>
      </c>
      <c r="I3250" t="s">
        <v>5806</v>
      </c>
      <c r="J3250" s="10" t="str">
        <f t="shared" si="315"/>
        <v>BOX-</v>
      </c>
      <c r="K3250" t="s">
        <v>10</v>
      </c>
      <c r="L3250" s="48">
        <v>1010</v>
      </c>
      <c r="M3250" t="s">
        <v>1472</v>
      </c>
      <c r="N3250" t="s">
        <v>11</v>
      </c>
      <c r="O3250" s="74">
        <v>1.64</v>
      </c>
      <c r="P3250" s="11">
        <f t="shared" si="311"/>
        <v>1656.4</v>
      </c>
      <c r="Q3250" s="12">
        <f t="shared" si="312"/>
        <v>7.3003400000000003</v>
      </c>
      <c r="R3250" s="14">
        <f t="shared" si="313"/>
        <v>0.22459999999999999</v>
      </c>
      <c r="S3250" s="13">
        <f t="shared" si="314"/>
        <v>226.85</v>
      </c>
      <c r="T3250" s="14" t="s">
        <v>349</v>
      </c>
      <c r="U3250" t="s">
        <v>1</v>
      </c>
    </row>
    <row r="3251" spans="1:21" x14ac:dyDescent="0.2">
      <c r="A3251" t="s">
        <v>6282</v>
      </c>
      <c r="B3251" s="23">
        <v>45832</v>
      </c>
      <c r="C3251" s="23">
        <v>45827</v>
      </c>
      <c r="D3251" t="s">
        <v>2251</v>
      </c>
      <c r="E3251" t="s">
        <v>2252</v>
      </c>
      <c r="G3251" t="s">
        <v>6568</v>
      </c>
      <c r="H3251" t="s">
        <v>1780</v>
      </c>
      <c r="I3251" t="s">
        <v>1781</v>
      </c>
      <c r="J3251" s="10" t="str">
        <f t="shared" si="315"/>
        <v>MISC</v>
      </c>
      <c r="K3251" t="s">
        <v>10</v>
      </c>
      <c r="L3251" s="48">
        <v>2000</v>
      </c>
      <c r="M3251" t="s">
        <v>186</v>
      </c>
      <c r="N3251" t="s">
        <v>11</v>
      </c>
      <c r="O3251" s="74">
        <v>6.0620000000000003</v>
      </c>
      <c r="P3251" s="11">
        <f t="shared" si="311"/>
        <v>12124</v>
      </c>
      <c r="Q3251" s="12">
        <f t="shared" si="312"/>
        <v>7.3003400000000003</v>
      </c>
      <c r="R3251" s="14">
        <f t="shared" si="313"/>
        <v>0.83040000000000003</v>
      </c>
      <c r="S3251" s="13">
        <f t="shared" si="314"/>
        <v>1660.8</v>
      </c>
      <c r="T3251" s="14" t="s">
        <v>349</v>
      </c>
      <c r="U3251" t="s">
        <v>25</v>
      </c>
    </row>
    <row r="3252" spans="1:21" x14ac:dyDescent="0.2">
      <c r="A3252" t="s">
        <v>6104</v>
      </c>
      <c r="B3252" s="23">
        <v>45832</v>
      </c>
      <c r="C3252" s="23">
        <v>45786</v>
      </c>
      <c r="D3252" t="s">
        <v>128</v>
      </c>
      <c r="E3252" t="s">
        <v>129</v>
      </c>
      <c r="G3252" t="s">
        <v>6426</v>
      </c>
      <c r="H3252" t="s">
        <v>26</v>
      </c>
      <c r="I3252" t="s">
        <v>27</v>
      </c>
      <c r="J3252" s="10" t="str">
        <f t="shared" si="315"/>
        <v>KNOB</v>
      </c>
      <c r="K3252" t="s">
        <v>10</v>
      </c>
      <c r="L3252" s="48">
        <v>2800</v>
      </c>
      <c r="M3252" t="s">
        <v>1472</v>
      </c>
      <c r="N3252" t="s">
        <v>11</v>
      </c>
      <c r="O3252" s="74">
        <v>2.2957000000000001</v>
      </c>
      <c r="P3252" s="11">
        <f t="shared" si="311"/>
        <v>6427.96</v>
      </c>
      <c r="Q3252" s="12">
        <f t="shared" si="312"/>
        <v>7.3003400000000003</v>
      </c>
      <c r="R3252" s="14">
        <f t="shared" si="313"/>
        <v>0.3145</v>
      </c>
      <c r="S3252" s="13">
        <f t="shared" si="314"/>
        <v>880.6</v>
      </c>
      <c r="T3252" s="14" t="s">
        <v>349</v>
      </c>
      <c r="U3252" t="s">
        <v>32</v>
      </c>
    </row>
    <row r="3253" spans="1:21" x14ac:dyDescent="0.2">
      <c r="A3253" t="s">
        <v>6285</v>
      </c>
      <c r="B3253" s="23">
        <v>45832</v>
      </c>
      <c r="C3253" s="23">
        <v>45832</v>
      </c>
      <c r="D3253" t="s">
        <v>143</v>
      </c>
      <c r="E3253" t="s">
        <v>144</v>
      </c>
      <c r="G3253" t="s">
        <v>6571</v>
      </c>
      <c r="H3253" t="s">
        <v>3766</v>
      </c>
      <c r="I3253" t="s">
        <v>3767</v>
      </c>
      <c r="J3253" s="10" t="str">
        <f t="shared" si="315"/>
        <v>LHDL</v>
      </c>
      <c r="K3253" t="s">
        <v>10</v>
      </c>
      <c r="L3253" s="48">
        <v>110</v>
      </c>
      <c r="M3253" t="s">
        <v>1472</v>
      </c>
      <c r="N3253" t="s">
        <v>11</v>
      </c>
      <c r="O3253" s="74">
        <v>6.1544999999999996</v>
      </c>
      <c r="P3253" s="11">
        <f t="shared" si="311"/>
        <v>677</v>
      </c>
      <c r="Q3253" s="12">
        <f t="shared" si="312"/>
        <v>7.3003400000000003</v>
      </c>
      <c r="R3253" s="14">
        <f t="shared" si="313"/>
        <v>0.84299999999999997</v>
      </c>
      <c r="S3253" s="13">
        <f t="shared" si="314"/>
        <v>92.73</v>
      </c>
      <c r="T3253" s="14" t="s">
        <v>349</v>
      </c>
      <c r="U3253" t="s">
        <v>125</v>
      </c>
    </row>
    <row r="3254" spans="1:21" x14ac:dyDescent="0.2">
      <c r="A3254" t="s">
        <v>5952</v>
      </c>
      <c r="B3254" s="23">
        <v>45832</v>
      </c>
      <c r="C3254" s="23">
        <v>45800</v>
      </c>
      <c r="D3254" t="s">
        <v>128</v>
      </c>
      <c r="E3254" t="s">
        <v>129</v>
      </c>
      <c r="G3254" t="s">
        <v>6426</v>
      </c>
      <c r="H3254" t="s">
        <v>954</v>
      </c>
      <c r="I3254" t="s">
        <v>955</v>
      </c>
      <c r="J3254" s="10" t="str">
        <f t="shared" si="315"/>
        <v>RIV-</v>
      </c>
      <c r="K3254" t="s">
        <v>10</v>
      </c>
      <c r="L3254" s="48">
        <v>4500</v>
      </c>
      <c r="M3254" t="s">
        <v>1472</v>
      </c>
      <c r="N3254" t="s">
        <v>11</v>
      </c>
      <c r="O3254" s="74">
        <v>7.0099999999999996E-2</v>
      </c>
      <c r="P3254" s="11">
        <f t="shared" si="311"/>
        <v>315.45</v>
      </c>
      <c r="Q3254" s="12">
        <f t="shared" si="312"/>
        <v>7.3003400000000003</v>
      </c>
      <c r="R3254" s="14">
        <f t="shared" si="313"/>
        <v>9.5999999999999992E-3</v>
      </c>
      <c r="S3254" s="13">
        <f t="shared" si="314"/>
        <v>43.2</v>
      </c>
      <c r="T3254" s="14" t="s">
        <v>349</v>
      </c>
      <c r="U3254" t="s">
        <v>132</v>
      </c>
    </row>
    <row r="3255" spans="1:21" x14ac:dyDescent="0.2">
      <c r="A3255" t="s">
        <v>6141</v>
      </c>
      <c r="B3255" s="23">
        <v>45832</v>
      </c>
      <c r="C3255" s="23">
        <v>45818</v>
      </c>
      <c r="D3255" t="s">
        <v>569</v>
      </c>
      <c r="E3255" t="s">
        <v>570</v>
      </c>
      <c r="G3255" t="s">
        <v>6429</v>
      </c>
      <c r="H3255" t="s">
        <v>1519</v>
      </c>
      <c r="I3255" t="s">
        <v>1520</v>
      </c>
      <c r="J3255" s="10" t="s">
        <v>1503</v>
      </c>
      <c r="K3255" t="s">
        <v>10</v>
      </c>
      <c r="L3255" s="48">
        <v>2050</v>
      </c>
      <c r="M3255" t="s">
        <v>1472</v>
      </c>
      <c r="N3255" t="s">
        <v>11</v>
      </c>
      <c r="O3255" s="74">
        <v>3.0379999999999998</v>
      </c>
      <c r="P3255" s="11">
        <f t="shared" si="311"/>
        <v>6227.9</v>
      </c>
      <c r="Q3255" s="12">
        <f t="shared" si="312"/>
        <v>7.3003400000000003</v>
      </c>
      <c r="R3255" s="14">
        <f t="shared" si="313"/>
        <v>0.41610000000000003</v>
      </c>
      <c r="S3255" s="13">
        <f t="shared" si="314"/>
        <v>853.01</v>
      </c>
      <c r="T3255" s="14" t="s">
        <v>349</v>
      </c>
      <c r="U3255" t="s">
        <v>36</v>
      </c>
    </row>
    <row r="3256" spans="1:21" x14ac:dyDescent="0.2">
      <c r="A3256" t="s">
        <v>6245</v>
      </c>
      <c r="B3256" s="23">
        <v>45832</v>
      </c>
      <c r="C3256" s="23">
        <v>45799</v>
      </c>
      <c r="D3256" t="s">
        <v>569</v>
      </c>
      <c r="E3256" t="s">
        <v>570</v>
      </c>
      <c r="G3256" t="s">
        <v>6429</v>
      </c>
      <c r="H3256" t="s">
        <v>1408</v>
      </c>
      <c r="I3256" t="s">
        <v>1409</v>
      </c>
      <c r="J3256" s="10" t="s">
        <v>1503</v>
      </c>
      <c r="K3256" t="s">
        <v>10</v>
      </c>
      <c r="L3256" s="48">
        <v>800</v>
      </c>
      <c r="M3256" t="s">
        <v>1472</v>
      </c>
      <c r="N3256" t="s">
        <v>11</v>
      </c>
      <c r="O3256" s="74">
        <v>4.7530000000000001</v>
      </c>
      <c r="P3256" s="11">
        <f t="shared" si="311"/>
        <v>3802.4</v>
      </c>
      <c r="Q3256" s="12">
        <f t="shared" si="312"/>
        <v>7.3003400000000003</v>
      </c>
      <c r="R3256" s="14">
        <f t="shared" si="313"/>
        <v>0.65110000000000001</v>
      </c>
      <c r="S3256" s="13">
        <f t="shared" si="314"/>
        <v>520.88</v>
      </c>
      <c r="T3256" s="14" t="s">
        <v>349</v>
      </c>
      <c r="U3256" t="s">
        <v>36</v>
      </c>
    </row>
    <row r="3257" spans="1:21" x14ac:dyDescent="0.2">
      <c r="A3257" t="s">
        <v>6111</v>
      </c>
      <c r="B3257" s="23">
        <v>45832</v>
      </c>
      <c r="C3257" s="23">
        <v>45827</v>
      </c>
      <c r="D3257" t="s">
        <v>2249</v>
      </c>
      <c r="E3257" t="s">
        <v>2250</v>
      </c>
      <c r="G3257" t="s">
        <v>6480</v>
      </c>
      <c r="H3257" t="s">
        <v>1684</v>
      </c>
      <c r="I3257" t="s">
        <v>1685</v>
      </c>
      <c r="J3257" s="10" t="str">
        <f t="shared" ref="J3257:J3288" si="316">+LEFT(U3257,4)</f>
        <v>MISC</v>
      </c>
      <c r="K3257" t="s">
        <v>10</v>
      </c>
      <c r="L3257" s="48">
        <v>3000</v>
      </c>
      <c r="M3257" t="s">
        <v>1472</v>
      </c>
      <c r="N3257" t="s">
        <v>11</v>
      </c>
      <c r="O3257" s="74">
        <v>2.4500000000000002</v>
      </c>
      <c r="P3257" s="11">
        <f t="shared" si="311"/>
        <v>7350</v>
      </c>
      <c r="Q3257" s="12">
        <f t="shared" si="312"/>
        <v>7.3003400000000003</v>
      </c>
      <c r="R3257" s="14">
        <f t="shared" si="313"/>
        <v>0.33560000000000001</v>
      </c>
      <c r="S3257" s="13">
        <f t="shared" si="314"/>
        <v>1006.8</v>
      </c>
      <c r="T3257" s="14" t="s">
        <v>349</v>
      </c>
      <c r="U3257" t="s">
        <v>25</v>
      </c>
    </row>
    <row r="3258" spans="1:21" x14ac:dyDescent="0.2">
      <c r="A3258" t="s">
        <v>6205</v>
      </c>
      <c r="B3258" s="23">
        <v>45832</v>
      </c>
      <c r="C3258" s="23">
        <v>45734</v>
      </c>
      <c r="D3258" t="s">
        <v>94</v>
      </c>
      <c r="E3258" t="s">
        <v>95</v>
      </c>
      <c r="G3258" t="s">
        <v>6508</v>
      </c>
      <c r="H3258" t="s">
        <v>3061</v>
      </c>
      <c r="I3258" t="s">
        <v>3277</v>
      </c>
      <c r="J3258" s="10" t="str">
        <f t="shared" si="316"/>
        <v>LID-</v>
      </c>
      <c r="K3258" t="s">
        <v>98</v>
      </c>
      <c r="L3258" s="48">
        <v>1440</v>
      </c>
      <c r="M3258" t="s">
        <v>1472</v>
      </c>
      <c r="N3258" t="s">
        <v>11</v>
      </c>
      <c r="O3258" s="74">
        <v>3.7</v>
      </c>
      <c r="P3258" s="11">
        <f t="shared" si="311"/>
        <v>5328</v>
      </c>
      <c r="Q3258" s="12">
        <f t="shared" si="312"/>
        <v>7.3003400000000003</v>
      </c>
      <c r="R3258" s="14">
        <f t="shared" si="313"/>
        <v>0.50680000000000003</v>
      </c>
      <c r="S3258" s="13">
        <f t="shared" si="314"/>
        <v>729.79</v>
      </c>
      <c r="T3258" s="14" t="s">
        <v>349</v>
      </c>
      <c r="U3258" t="s">
        <v>368</v>
      </c>
    </row>
    <row r="3259" spans="1:21" x14ac:dyDescent="0.2">
      <c r="A3259" t="s">
        <v>6011</v>
      </c>
      <c r="B3259" s="23">
        <v>45832</v>
      </c>
      <c r="C3259" s="23">
        <v>45828</v>
      </c>
      <c r="D3259" t="s">
        <v>6395</v>
      </c>
      <c r="E3259" t="s">
        <v>6396</v>
      </c>
      <c r="G3259" t="s">
        <v>6447</v>
      </c>
      <c r="H3259" t="s">
        <v>5641</v>
      </c>
      <c r="I3259" t="s">
        <v>5784</v>
      </c>
      <c r="J3259" s="10" t="str">
        <f t="shared" si="316"/>
        <v>SSM-</v>
      </c>
      <c r="K3259" t="s">
        <v>10</v>
      </c>
      <c r="L3259" s="48">
        <v>4850</v>
      </c>
      <c r="M3259" t="s">
        <v>186</v>
      </c>
      <c r="N3259" t="s">
        <v>11</v>
      </c>
      <c r="O3259" s="74">
        <v>0.25130000000000002</v>
      </c>
      <c r="P3259" s="11">
        <f t="shared" si="311"/>
        <v>1218.81</v>
      </c>
      <c r="Q3259" s="12">
        <f t="shared" si="312"/>
        <v>7.3003400000000003</v>
      </c>
      <c r="R3259" s="14">
        <f t="shared" si="313"/>
        <v>3.44E-2</v>
      </c>
      <c r="S3259" s="13">
        <f t="shared" si="314"/>
        <v>166.84</v>
      </c>
      <c r="T3259" s="14" t="s">
        <v>349</v>
      </c>
      <c r="U3259" t="s">
        <v>33</v>
      </c>
    </row>
    <row r="3260" spans="1:21" x14ac:dyDescent="0.2">
      <c r="A3260" t="s">
        <v>6295</v>
      </c>
      <c r="B3260" s="23">
        <v>45833</v>
      </c>
      <c r="C3260" s="23">
        <v>45819</v>
      </c>
      <c r="D3260" t="s">
        <v>287</v>
      </c>
      <c r="E3260" t="s">
        <v>288</v>
      </c>
      <c r="G3260" t="s">
        <v>6580</v>
      </c>
      <c r="H3260" t="s">
        <v>76</v>
      </c>
      <c r="I3260" t="s">
        <v>77</v>
      </c>
      <c r="J3260" s="10" t="str">
        <f t="shared" si="316"/>
        <v>GLID</v>
      </c>
      <c r="K3260" t="s">
        <v>10</v>
      </c>
      <c r="L3260" s="48">
        <v>2060</v>
      </c>
      <c r="M3260" t="s">
        <v>1472</v>
      </c>
      <c r="N3260" t="s">
        <v>11</v>
      </c>
      <c r="O3260" s="74">
        <v>6.4610000000000003</v>
      </c>
      <c r="P3260" s="11">
        <f t="shared" si="311"/>
        <v>13309.66</v>
      </c>
      <c r="Q3260" s="12">
        <f t="shared" si="312"/>
        <v>7.3003400000000003</v>
      </c>
      <c r="R3260" s="14">
        <f t="shared" si="313"/>
        <v>0.88500000000000001</v>
      </c>
      <c r="S3260" s="13">
        <f t="shared" si="314"/>
        <v>1823.1</v>
      </c>
      <c r="T3260" s="14" t="s">
        <v>349</v>
      </c>
      <c r="U3260" t="s">
        <v>78</v>
      </c>
    </row>
    <row r="3261" spans="1:21" x14ac:dyDescent="0.2">
      <c r="A3261" t="s">
        <v>6205</v>
      </c>
      <c r="B3261" s="23">
        <v>45833</v>
      </c>
      <c r="C3261" s="23">
        <v>45734</v>
      </c>
      <c r="D3261" t="s">
        <v>94</v>
      </c>
      <c r="E3261" t="s">
        <v>95</v>
      </c>
      <c r="G3261" t="s">
        <v>6507</v>
      </c>
      <c r="H3261" t="s">
        <v>3061</v>
      </c>
      <c r="I3261" t="s">
        <v>3277</v>
      </c>
      <c r="J3261" s="10" t="str">
        <f t="shared" si="316"/>
        <v>LID-</v>
      </c>
      <c r="K3261" t="s">
        <v>98</v>
      </c>
      <c r="L3261" s="48">
        <v>1380</v>
      </c>
      <c r="M3261" t="s">
        <v>1472</v>
      </c>
      <c r="N3261" t="s">
        <v>11</v>
      </c>
      <c r="O3261" s="74">
        <v>3.7</v>
      </c>
      <c r="P3261" s="11">
        <f t="shared" si="311"/>
        <v>5106</v>
      </c>
      <c r="Q3261" s="12">
        <f t="shared" si="312"/>
        <v>7.3003400000000003</v>
      </c>
      <c r="R3261" s="14">
        <f t="shared" si="313"/>
        <v>0.50680000000000003</v>
      </c>
      <c r="S3261" s="13">
        <f t="shared" si="314"/>
        <v>699.38</v>
      </c>
      <c r="T3261" s="14" t="s">
        <v>349</v>
      </c>
      <c r="U3261" t="s">
        <v>368</v>
      </c>
    </row>
    <row r="3262" spans="1:21" x14ac:dyDescent="0.2">
      <c r="A3262" t="s">
        <v>6240</v>
      </c>
      <c r="B3262" s="23">
        <v>45833</v>
      </c>
      <c r="C3262" s="23">
        <v>45756</v>
      </c>
      <c r="D3262" t="s">
        <v>830</v>
      </c>
      <c r="E3262" t="s">
        <v>831</v>
      </c>
      <c r="G3262" t="s">
        <v>6539</v>
      </c>
      <c r="H3262" t="s">
        <v>3744</v>
      </c>
      <c r="I3262" t="s">
        <v>3745</v>
      </c>
      <c r="J3262" s="10" t="str">
        <f t="shared" si="316"/>
        <v>LID-</v>
      </c>
      <c r="K3262" t="s">
        <v>98</v>
      </c>
      <c r="L3262" s="48">
        <v>2010</v>
      </c>
      <c r="M3262" t="s">
        <v>1472</v>
      </c>
      <c r="N3262" t="s">
        <v>11</v>
      </c>
      <c r="O3262" s="74">
        <v>4.5999999999999996</v>
      </c>
      <c r="P3262" s="11">
        <f t="shared" si="311"/>
        <v>9246</v>
      </c>
      <c r="Q3262" s="12">
        <f t="shared" si="312"/>
        <v>7.3003400000000003</v>
      </c>
      <c r="R3262" s="14">
        <f t="shared" si="313"/>
        <v>0.63009999999999999</v>
      </c>
      <c r="S3262" s="13">
        <f t="shared" si="314"/>
        <v>1266.5</v>
      </c>
      <c r="T3262" s="14" t="s">
        <v>349</v>
      </c>
      <c r="U3262" t="s">
        <v>368</v>
      </c>
    </row>
    <row r="3263" spans="1:21" x14ac:dyDescent="0.2">
      <c r="A3263" t="s">
        <v>6241</v>
      </c>
      <c r="B3263" s="23">
        <v>45833</v>
      </c>
      <c r="C3263" s="23">
        <v>45818</v>
      </c>
      <c r="D3263" t="s">
        <v>830</v>
      </c>
      <c r="E3263" t="s">
        <v>831</v>
      </c>
      <c r="G3263" t="s">
        <v>6540</v>
      </c>
      <c r="H3263" t="s">
        <v>5698</v>
      </c>
      <c r="I3263" t="s">
        <v>3695</v>
      </c>
      <c r="J3263" s="10" t="str">
        <f t="shared" si="316"/>
        <v>SKU-</v>
      </c>
      <c r="K3263" t="s">
        <v>98</v>
      </c>
      <c r="L3263" s="48">
        <v>1000</v>
      </c>
      <c r="M3263" t="s">
        <v>1472</v>
      </c>
      <c r="N3263" t="s">
        <v>11</v>
      </c>
      <c r="O3263" s="74">
        <v>4.5999999999999996</v>
      </c>
      <c r="P3263" s="11">
        <f t="shared" si="311"/>
        <v>4600</v>
      </c>
      <c r="Q3263" s="12">
        <f t="shared" si="312"/>
        <v>7.3003400000000003</v>
      </c>
      <c r="R3263" s="14">
        <f t="shared" si="313"/>
        <v>0.63009999999999999</v>
      </c>
      <c r="S3263" s="13">
        <f t="shared" si="314"/>
        <v>630.1</v>
      </c>
      <c r="T3263" s="14" t="s">
        <v>349</v>
      </c>
      <c r="U3263" t="s">
        <v>2</v>
      </c>
    </row>
    <row r="3264" spans="1:21" x14ac:dyDescent="0.2">
      <c r="A3264" t="s">
        <v>6241</v>
      </c>
      <c r="B3264" s="23">
        <v>45833</v>
      </c>
      <c r="C3264" s="23">
        <v>45818</v>
      </c>
      <c r="D3264" t="s">
        <v>830</v>
      </c>
      <c r="E3264" t="s">
        <v>831</v>
      </c>
      <c r="G3264" t="s">
        <v>6541</v>
      </c>
      <c r="H3264" t="s">
        <v>5698</v>
      </c>
      <c r="I3264" t="s">
        <v>3695</v>
      </c>
      <c r="J3264" s="10" t="str">
        <f t="shared" si="316"/>
        <v>SKU-</v>
      </c>
      <c r="K3264" t="s">
        <v>98</v>
      </c>
      <c r="L3264" s="48">
        <v>-1000</v>
      </c>
      <c r="M3264" t="s">
        <v>1472</v>
      </c>
      <c r="N3264" t="s">
        <v>11</v>
      </c>
      <c r="O3264" s="74">
        <v>4.5999999999999996</v>
      </c>
      <c r="P3264" s="11">
        <f t="shared" si="311"/>
        <v>-4600</v>
      </c>
      <c r="Q3264" s="12">
        <f t="shared" si="312"/>
        <v>7.3003400000000003</v>
      </c>
      <c r="R3264" s="14">
        <f t="shared" si="313"/>
        <v>0.63009999999999999</v>
      </c>
      <c r="S3264" s="13">
        <f t="shared" si="314"/>
        <v>-630.1</v>
      </c>
      <c r="T3264" s="14" t="s">
        <v>349</v>
      </c>
      <c r="U3264" t="s">
        <v>2</v>
      </c>
    </row>
    <row r="3265" spans="1:21" x14ac:dyDescent="0.2">
      <c r="A3265" t="s">
        <v>6241</v>
      </c>
      <c r="B3265" s="23">
        <v>45833</v>
      </c>
      <c r="C3265" s="23">
        <v>45818</v>
      </c>
      <c r="D3265" t="s">
        <v>830</v>
      </c>
      <c r="E3265" t="s">
        <v>831</v>
      </c>
      <c r="G3265" t="s">
        <v>6540</v>
      </c>
      <c r="H3265" t="s">
        <v>5698</v>
      </c>
      <c r="I3265" t="s">
        <v>3695</v>
      </c>
      <c r="J3265" s="10" t="str">
        <f t="shared" si="316"/>
        <v>SKU-</v>
      </c>
      <c r="K3265" t="s">
        <v>98</v>
      </c>
      <c r="L3265" s="48">
        <v>1000</v>
      </c>
      <c r="M3265" t="s">
        <v>1472</v>
      </c>
      <c r="N3265" t="s">
        <v>11</v>
      </c>
      <c r="O3265" s="74">
        <v>4.5999999999999996</v>
      </c>
      <c r="P3265" s="11">
        <f t="shared" si="311"/>
        <v>4600</v>
      </c>
      <c r="Q3265" s="12">
        <f t="shared" si="312"/>
        <v>7.3003400000000003</v>
      </c>
      <c r="R3265" s="14">
        <f t="shared" si="313"/>
        <v>0.63009999999999999</v>
      </c>
      <c r="S3265" s="13">
        <f t="shared" si="314"/>
        <v>630.1</v>
      </c>
      <c r="T3265" s="14" t="s">
        <v>349</v>
      </c>
      <c r="U3265" t="s">
        <v>2</v>
      </c>
    </row>
    <row r="3266" spans="1:21" x14ac:dyDescent="0.2">
      <c r="A3266" t="s">
        <v>6241</v>
      </c>
      <c r="B3266" s="23">
        <v>45833</v>
      </c>
      <c r="C3266" s="23">
        <v>45818</v>
      </c>
      <c r="D3266" t="s">
        <v>830</v>
      </c>
      <c r="E3266" t="s">
        <v>831</v>
      </c>
      <c r="G3266" t="s">
        <v>6542</v>
      </c>
      <c r="H3266" t="s">
        <v>5698</v>
      </c>
      <c r="I3266" t="s">
        <v>3695</v>
      </c>
      <c r="J3266" s="10" t="str">
        <f t="shared" si="316"/>
        <v>SKU-</v>
      </c>
      <c r="K3266" t="s">
        <v>98</v>
      </c>
      <c r="L3266" s="48">
        <v>-1000</v>
      </c>
      <c r="M3266" t="s">
        <v>1472</v>
      </c>
      <c r="N3266" t="s">
        <v>11</v>
      </c>
      <c r="O3266" s="74">
        <v>4.5999999999999996</v>
      </c>
      <c r="P3266" s="11">
        <f t="shared" ref="P3266:P3329" si="317">ROUND(O3266*L3266,2)</f>
        <v>-4600</v>
      </c>
      <c r="Q3266" s="12">
        <f t="shared" ref="Q3266:Q3329" si="318">IF(N3266="HKD",7.8,IF(N3266="CNY",7.30034,1))</f>
        <v>7.3003400000000003</v>
      </c>
      <c r="R3266" s="14">
        <f t="shared" ref="R3266:R3329" si="319">+ROUND(O3266/Q3266,4)</f>
        <v>0.63009999999999999</v>
      </c>
      <c r="S3266" s="13">
        <f t="shared" ref="S3266:S3329" si="320">ROUND(R3266*L3266,2)</f>
        <v>-630.1</v>
      </c>
      <c r="T3266" s="14" t="s">
        <v>349</v>
      </c>
      <c r="U3266" t="s">
        <v>2</v>
      </c>
    </row>
    <row r="3267" spans="1:21" x14ac:dyDescent="0.2">
      <c r="A3267" t="s">
        <v>6249</v>
      </c>
      <c r="B3267" s="23">
        <v>45833</v>
      </c>
      <c r="C3267" s="23">
        <v>45818</v>
      </c>
      <c r="D3267" t="s">
        <v>830</v>
      </c>
      <c r="E3267" t="s">
        <v>831</v>
      </c>
      <c r="G3267" t="s">
        <v>6549</v>
      </c>
      <c r="H3267" t="s">
        <v>5704</v>
      </c>
      <c r="I3267" t="s">
        <v>3705</v>
      </c>
      <c r="J3267" s="10" t="str">
        <f t="shared" si="316"/>
        <v>SKU-</v>
      </c>
      <c r="K3267" t="s">
        <v>98</v>
      </c>
      <c r="L3267" s="48">
        <v>1000</v>
      </c>
      <c r="M3267" t="s">
        <v>1472</v>
      </c>
      <c r="N3267" t="s">
        <v>11</v>
      </c>
      <c r="O3267" s="74">
        <v>4.8</v>
      </c>
      <c r="P3267" s="11">
        <f t="shared" si="317"/>
        <v>4800</v>
      </c>
      <c r="Q3267" s="12">
        <f t="shared" si="318"/>
        <v>7.3003400000000003</v>
      </c>
      <c r="R3267" s="14">
        <f t="shared" si="319"/>
        <v>0.65749999999999997</v>
      </c>
      <c r="S3267" s="13">
        <f t="shared" si="320"/>
        <v>657.5</v>
      </c>
      <c r="T3267" s="14" t="s">
        <v>349</v>
      </c>
      <c r="U3267" t="s">
        <v>2</v>
      </c>
    </row>
    <row r="3268" spans="1:21" x14ac:dyDescent="0.2">
      <c r="A3268" t="s">
        <v>6243</v>
      </c>
      <c r="B3268" s="23">
        <v>45833</v>
      </c>
      <c r="C3268" s="23">
        <v>45748</v>
      </c>
      <c r="D3268" t="s">
        <v>94</v>
      </c>
      <c r="E3268" t="s">
        <v>95</v>
      </c>
      <c r="G3268" t="s">
        <v>6546</v>
      </c>
      <c r="H3268" t="s">
        <v>5700</v>
      </c>
      <c r="I3268" t="s">
        <v>5842</v>
      </c>
      <c r="J3268" s="10" t="str">
        <f t="shared" si="316"/>
        <v>SKU-</v>
      </c>
      <c r="K3268" t="s">
        <v>98</v>
      </c>
      <c r="L3268" s="48">
        <v>400</v>
      </c>
      <c r="M3268" t="s">
        <v>1472</v>
      </c>
      <c r="N3268" t="s">
        <v>11</v>
      </c>
      <c r="O3268" s="74">
        <v>4.6500000000000004</v>
      </c>
      <c r="P3268" s="11">
        <f t="shared" si="317"/>
        <v>1860</v>
      </c>
      <c r="Q3268" s="12">
        <f t="shared" si="318"/>
        <v>7.3003400000000003</v>
      </c>
      <c r="R3268" s="14">
        <f t="shared" si="319"/>
        <v>0.63700000000000001</v>
      </c>
      <c r="S3268" s="13">
        <f t="shared" si="320"/>
        <v>254.8</v>
      </c>
      <c r="T3268" s="14" t="s">
        <v>349</v>
      </c>
      <c r="U3268" t="s">
        <v>2</v>
      </c>
    </row>
    <row r="3269" spans="1:21" x14ac:dyDescent="0.2">
      <c r="A3269" t="s">
        <v>6247</v>
      </c>
      <c r="B3269" s="23">
        <v>45833</v>
      </c>
      <c r="C3269" s="23">
        <v>45748</v>
      </c>
      <c r="D3269" t="s">
        <v>94</v>
      </c>
      <c r="E3269" t="s">
        <v>95</v>
      </c>
      <c r="G3269" t="s">
        <v>6546</v>
      </c>
      <c r="H3269" t="s">
        <v>5702</v>
      </c>
      <c r="I3269" t="s">
        <v>5844</v>
      </c>
      <c r="J3269" s="10" t="str">
        <f t="shared" si="316"/>
        <v>SKU-</v>
      </c>
      <c r="K3269" t="s">
        <v>98</v>
      </c>
      <c r="L3269" s="48">
        <v>300</v>
      </c>
      <c r="M3269" t="s">
        <v>1472</v>
      </c>
      <c r="N3269" t="s">
        <v>11</v>
      </c>
      <c r="O3269" s="74">
        <v>4.8</v>
      </c>
      <c r="P3269" s="11">
        <f t="shared" si="317"/>
        <v>1440</v>
      </c>
      <c r="Q3269" s="12">
        <f t="shared" si="318"/>
        <v>7.3003400000000003</v>
      </c>
      <c r="R3269" s="14">
        <f t="shared" si="319"/>
        <v>0.65749999999999997</v>
      </c>
      <c r="S3269" s="13">
        <f t="shared" si="320"/>
        <v>197.25</v>
      </c>
      <c r="T3269" s="14" t="s">
        <v>349</v>
      </c>
      <c r="U3269" t="s">
        <v>2</v>
      </c>
    </row>
    <row r="3270" spans="1:21" x14ac:dyDescent="0.2">
      <c r="A3270" t="s">
        <v>6260</v>
      </c>
      <c r="B3270" s="23">
        <v>45833</v>
      </c>
      <c r="C3270" s="23">
        <v>45748</v>
      </c>
      <c r="D3270" t="s">
        <v>94</v>
      </c>
      <c r="E3270" t="s">
        <v>95</v>
      </c>
      <c r="G3270" t="s">
        <v>6546</v>
      </c>
      <c r="H3270" t="s">
        <v>5707</v>
      </c>
      <c r="I3270" t="s">
        <v>5848</v>
      </c>
      <c r="J3270" s="10" t="str">
        <f t="shared" si="316"/>
        <v>SKU-</v>
      </c>
      <c r="K3270" t="s">
        <v>98</v>
      </c>
      <c r="L3270" s="48">
        <v>1000</v>
      </c>
      <c r="M3270" t="s">
        <v>1472</v>
      </c>
      <c r="N3270" t="s">
        <v>11</v>
      </c>
      <c r="O3270" s="74">
        <v>5.0999999999999996</v>
      </c>
      <c r="P3270" s="11">
        <f t="shared" si="317"/>
        <v>5100</v>
      </c>
      <c r="Q3270" s="12">
        <f t="shared" si="318"/>
        <v>7.3003400000000003</v>
      </c>
      <c r="R3270" s="14">
        <f t="shared" si="319"/>
        <v>0.6986</v>
      </c>
      <c r="S3270" s="13">
        <f t="shared" si="320"/>
        <v>698.6</v>
      </c>
      <c r="T3270" s="14" t="s">
        <v>349</v>
      </c>
      <c r="U3270" t="s">
        <v>2</v>
      </c>
    </row>
    <row r="3271" spans="1:21" x14ac:dyDescent="0.2">
      <c r="A3271" t="s">
        <v>6379</v>
      </c>
      <c r="B3271" s="23">
        <v>45834</v>
      </c>
      <c r="C3271" s="23">
        <v>45820</v>
      </c>
      <c r="D3271" t="s">
        <v>311</v>
      </c>
      <c r="E3271" t="s">
        <v>312</v>
      </c>
      <c r="G3271" t="s">
        <v>6633</v>
      </c>
      <c r="H3271" t="s">
        <v>334</v>
      </c>
      <c r="I3271" t="s">
        <v>335</v>
      </c>
      <c r="J3271" s="10" t="str">
        <f t="shared" si="316"/>
        <v>EXM-</v>
      </c>
      <c r="K3271" t="s">
        <v>10</v>
      </c>
      <c r="L3271" s="48">
        <v>150</v>
      </c>
      <c r="M3271" t="s">
        <v>186</v>
      </c>
      <c r="N3271" t="s">
        <v>11</v>
      </c>
      <c r="O3271" s="74">
        <v>70.353999999999999</v>
      </c>
      <c r="P3271" s="11">
        <f t="shared" si="317"/>
        <v>10553.1</v>
      </c>
      <c r="Q3271" s="12">
        <f t="shared" si="318"/>
        <v>7.3003400000000003</v>
      </c>
      <c r="R3271" s="14">
        <f t="shared" si="319"/>
        <v>9.6371000000000002</v>
      </c>
      <c r="S3271" s="13">
        <f t="shared" si="320"/>
        <v>1445.57</v>
      </c>
      <c r="T3271" s="14" t="s">
        <v>349</v>
      </c>
      <c r="U3271" t="s">
        <v>315</v>
      </c>
    </row>
    <row r="3272" spans="1:21" x14ac:dyDescent="0.2">
      <c r="A3272" t="s">
        <v>5132</v>
      </c>
      <c r="B3272" s="23">
        <v>45834</v>
      </c>
      <c r="C3272" s="23">
        <v>45786</v>
      </c>
      <c r="D3272" t="s">
        <v>128</v>
      </c>
      <c r="E3272" t="s">
        <v>129</v>
      </c>
      <c r="G3272" t="s">
        <v>6478</v>
      </c>
      <c r="H3272" t="s">
        <v>4693</v>
      </c>
      <c r="I3272" t="s">
        <v>4694</v>
      </c>
      <c r="J3272" s="10" t="str">
        <f t="shared" si="316"/>
        <v>HDL-</v>
      </c>
      <c r="K3272" t="s">
        <v>10</v>
      </c>
      <c r="L3272" s="48">
        <v>720</v>
      </c>
      <c r="M3272" t="s">
        <v>1472</v>
      </c>
      <c r="N3272" t="s">
        <v>11</v>
      </c>
      <c r="O3272" s="74">
        <v>3.2801</v>
      </c>
      <c r="P3272" s="11">
        <f t="shared" si="317"/>
        <v>2361.67</v>
      </c>
      <c r="Q3272" s="12">
        <f t="shared" si="318"/>
        <v>7.3003400000000003</v>
      </c>
      <c r="R3272" s="14">
        <f t="shared" si="319"/>
        <v>0.44929999999999998</v>
      </c>
      <c r="S3272" s="13">
        <f t="shared" si="320"/>
        <v>323.5</v>
      </c>
      <c r="T3272" s="14" t="s">
        <v>349</v>
      </c>
      <c r="U3272" t="s">
        <v>228</v>
      </c>
    </row>
    <row r="3273" spans="1:21" x14ac:dyDescent="0.2">
      <c r="A3273" t="s">
        <v>6147</v>
      </c>
      <c r="B3273" s="23">
        <v>45834</v>
      </c>
      <c r="C3273" s="23">
        <v>45805</v>
      </c>
      <c r="D3273" t="s">
        <v>149</v>
      </c>
      <c r="E3273" t="s">
        <v>150</v>
      </c>
      <c r="G3273" t="s">
        <v>6493</v>
      </c>
      <c r="H3273" t="s">
        <v>3091</v>
      </c>
      <c r="I3273" t="s">
        <v>3307</v>
      </c>
      <c r="J3273" s="10" t="str">
        <f t="shared" si="316"/>
        <v>GLID</v>
      </c>
      <c r="K3273" t="s">
        <v>10</v>
      </c>
      <c r="L3273" s="48">
        <v>2020</v>
      </c>
      <c r="M3273" t="s">
        <v>1472</v>
      </c>
      <c r="N3273" t="s">
        <v>11</v>
      </c>
      <c r="O3273" s="74">
        <v>3.1193</v>
      </c>
      <c r="P3273" s="11">
        <f t="shared" si="317"/>
        <v>6300.99</v>
      </c>
      <c r="Q3273" s="12">
        <f t="shared" si="318"/>
        <v>7.3003400000000003</v>
      </c>
      <c r="R3273" s="14">
        <f t="shared" si="319"/>
        <v>0.42730000000000001</v>
      </c>
      <c r="S3273" s="13">
        <f t="shared" si="320"/>
        <v>863.15</v>
      </c>
      <c r="T3273" s="14" t="s">
        <v>349</v>
      </c>
      <c r="U3273" t="s">
        <v>78</v>
      </c>
    </row>
    <row r="3274" spans="1:21" x14ac:dyDescent="0.2">
      <c r="A3274" t="s">
        <v>6246</v>
      </c>
      <c r="B3274" s="23">
        <v>45834</v>
      </c>
      <c r="C3274" s="23">
        <v>45805</v>
      </c>
      <c r="D3274" t="s">
        <v>149</v>
      </c>
      <c r="E3274" t="s">
        <v>150</v>
      </c>
      <c r="G3274" t="s">
        <v>6493</v>
      </c>
      <c r="H3274" t="s">
        <v>5701</v>
      </c>
      <c r="I3274" t="s">
        <v>5843</v>
      </c>
      <c r="J3274" s="10" t="str">
        <f t="shared" si="316"/>
        <v>GLID</v>
      </c>
      <c r="K3274" t="s">
        <v>10</v>
      </c>
      <c r="L3274" s="48">
        <v>1010</v>
      </c>
      <c r="M3274" t="s">
        <v>1472</v>
      </c>
      <c r="N3274" t="s">
        <v>11</v>
      </c>
      <c r="O3274" s="74">
        <v>4.7622</v>
      </c>
      <c r="P3274" s="11">
        <f t="shared" si="317"/>
        <v>4809.82</v>
      </c>
      <c r="Q3274" s="12">
        <f t="shared" si="318"/>
        <v>7.3003400000000003</v>
      </c>
      <c r="R3274" s="14">
        <f t="shared" si="319"/>
        <v>0.65229999999999999</v>
      </c>
      <c r="S3274" s="13">
        <f t="shared" si="320"/>
        <v>658.82</v>
      </c>
      <c r="T3274" s="14" t="s">
        <v>349</v>
      </c>
      <c r="U3274" t="s">
        <v>78</v>
      </c>
    </row>
    <row r="3275" spans="1:21" x14ac:dyDescent="0.2">
      <c r="A3275" t="s">
        <v>6220</v>
      </c>
      <c r="B3275" s="23">
        <v>45834</v>
      </c>
      <c r="C3275" s="23">
        <v>45805</v>
      </c>
      <c r="D3275" t="s">
        <v>149</v>
      </c>
      <c r="E3275" t="s">
        <v>150</v>
      </c>
      <c r="G3275" t="s">
        <v>6493</v>
      </c>
      <c r="H3275" t="s">
        <v>4713</v>
      </c>
      <c r="I3275" t="s">
        <v>4714</v>
      </c>
      <c r="J3275" s="10" t="str">
        <f t="shared" si="316"/>
        <v>GLID</v>
      </c>
      <c r="K3275" t="s">
        <v>10</v>
      </c>
      <c r="L3275" s="48">
        <v>2010</v>
      </c>
      <c r="M3275" t="s">
        <v>1472</v>
      </c>
      <c r="N3275" t="s">
        <v>11</v>
      </c>
      <c r="O3275" s="74">
        <v>4.1654999999999998</v>
      </c>
      <c r="P3275" s="11">
        <f t="shared" si="317"/>
        <v>8372.66</v>
      </c>
      <c r="Q3275" s="12">
        <f t="shared" si="318"/>
        <v>7.3003400000000003</v>
      </c>
      <c r="R3275" s="14">
        <f t="shared" si="319"/>
        <v>0.5706</v>
      </c>
      <c r="S3275" s="13">
        <f t="shared" si="320"/>
        <v>1146.9100000000001</v>
      </c>
      <c r="T3275" s="14" t="s">
        <v>349</v>
      </c>
      <c r="U3275" t="s">
        <v>78</v>
      </c>
    </row>
    <row r="3276" spans="1:21" x14ac:dyDescent="0.2">
      <c r="A3276" t="s">
        <v>6207</v>
      </c>
      <c r="B3276" s="23">
        <v>45834</v>
      </c>
      <c r="C3276" s="23">
        <v>45805</v>
      </c>
      <c r="D3276" t="s">
        <v>149</v>
      </c>
      <c r="E3276" t="s">
        <v>150</v>
      </c>
      <c r="G3276" t="s">
        <v>6493</v>
      </c>
      <c r="H3276" t="s">
        <v>1744</v>
      </c>
      <c r="I3276" t="s">
        <v>1745</v>
      </c>
      <c r="J3276" s="10" t="str">
        <f t="shared" si="316"/>
        <v>GLID</v>
      </c>
      <c r="K3276" t="s">
        <v>10</v>
      </c>
      <c r="L3276" s="48">
        <v>510</v>
      </c>
      <c r="M3276" t="s">
        <v>1472</v>
      </c>
      <c r="N3276" t="s">
        <v>11</v>
      </c>
      <c r="O3276" s="74">
        <v>3.8246000000000002</v>
      </c>
      <c r="P3276" s="11">
        <f t="shared" si="317"/>
        <v>1950.55</v>
      </c>
      <c r="Q3276" s="12">
        <f t="shared" si="318"/>
        <v>7.3003400000000003</v>
      </c>
      <c r="R3276" s="14">
        <f t="shared" si="319"/>
        <v>0.52390000000000003</v>
      </c>
      <c r="S3276" s="13">
        <f t="shared" si="320"/>
        <v>267.19</v>
      </c>
      <c r="T3276" s="14" t="s">
        <v>349</v>
      </c>
      <c r="U3276" t="s">
        <v>78</v>
      </c>
    </row>
    <row r="3277" spans="1:21" x14ac:dyDescent="0.2">
      <c r="A3277" t="s">
        <v>6250</v>
      </c>
      <c r="B3277" s="23">
        <v>45834</v>
      </c>
      <c r="C3277" s="23">
        <v>45800</v>
      </c>
      <c r="D3277" t="s">
        <v>149</v>
      </c>
      <c r="E3277" t="s">
        <v>150</v>
      </c>
      <c r="G3277" t="s">
        <v>6493</v>
      </c>
      <c r="H3277" t="s">
        <v>3100</v>
      </c>
      <c r="I3277" t="s">
        <v>3315</v>
      </c>
      <c r="J3277" s="10" t="str">
        <f t="shared" si="316"/>
        <v>GLID</v>
      </c>
      <c r="K3277" t="s">
        <v>10</v>
      </c>
      <c r="L3277" s="48">
        <v>1010</v>
      </c>
      <c r="M3277" t="s">
        <v>1472</v>
      </c>
      <c r="N3277" t="s">
        <v>11</v>
      </c>
      <c r="O3277" s="74">
        <v>4.8014000000000001</v>
      </c>
      <c r="P3277" s="11">
        <f t="shared" si="317"/>
        <v>4849.41</v>
      </c>
      <c r="Q3277" s="12">
        <f t="shared" si="318"/>
        <v>7.3003400000000003</v>
      </c>
      <c r="R3277" s="14">
        <f t="shared" si="319"/>
        <v>0.65769999999999995</v>
      </c>
      <c r="S3277" s="13">
        <f t="shared" si="320"/>
        <v>664.28</v>
      </c>
      <c r="T3277" s="14" t="s">
        <v>349</v>
      </c>
      <c r="U3277" t="s">
        <v>78</v>
      </c>
    </row>
    <row r="3278" spans="1:21" x14ac:dyDescent="0.2">
      <c r="A3278" t="s">
        <v>6252</v>
      </c>
      <c r="B3278" s="23">
        <v>45834</v>
      </c>
      <c r="C3278" s="23">
        <v>45800</v>
      </c>
      <c r="D3278" t="s">
        <v>128</v>
      </c>
      <c r="E3278" t="s">
        <v>129</v>
      </c>
      <c r="G3278" t="s">
        <v>6478</v>
      </c>
      <c r="H3278" t="s">
        <v>4741</v>
      </c>
      <c r="I3278" t="s">
        <v>4742</v>
      </c>
      <c r="J3278" s="10" t="str">
        <f t="shared" si="316"/>
        <v>HDL-</v>
      </c>
      <c r="K3278" t="s">
        <v>10</v>
      </c>
      <c r="L3278" s="48">
        <v>80</v>
      </c>
      <c r="M3278" t="s">
        <v>1472</v>
      </c>
      <c r="N3278" t="s">
        <v>11</v>
      </c>
      <c r="O3278" s="74">
        <v>4.8219000000000003</v>
      </c>
      <c r="P3278" s="11">
        <f t="shared" si="317"/>
        <v>385.75</v>
      </c>
      <c r="Q3278" s="12">
        <f t="shared" si="318"/>
        <v>7.3003400000000003</v>
      </c>
      <c r="R3278" s="14">
        <f t="shared" si="319"/>
        <v>0.66049999999999998</v>
      </c>
      <c r="S3278" s="13">
        <f t="shared" si="320"/>
        <v>52.84</v>
      </c>
      <c r="T3278" s="14" t="s">
        <v>349</v>
      </c>
      <c r="U3278" t="s">
        <v>228</v>
      </c>
    </row>
    <row r="3279" spans="1:21" x14ac:dyDescent="0.2">
      <c r="A3279" t="s">
        <v>6104</v>
      </c>
      <c r="B3279" s="23">
        <v>45834</v>
      </c>
      <c r="C3279" s="23">
        <v>45786</v>
      </c>
      <c r="D3279" t="s">
        <v>128</v>
      </c>
      <c r="E3279" t="s">
        <v>129</v>
      </c>
      <c r="G3279" t="s">
        <v>6478</v>
      </c>
      <c r="H3279" t="s">
        <v>26</v>
      </c>
      <c r="I3279" t="s">
        <v>27</v>
      </c>
      <c r="J3279" s="10" t="str">
        <f t="shared" si="316"/>
        <v>KNOB</v>
      </c>
      <c r="K3279" t="s">
        <v>10</v>
      </c>
      <c r="L3279" s="48">
        <v>3100</v>
      </c>
      <c r="M3279" t="s">
        <v>1472</v>
      </c>
      <c r="N3279" t="s">
        <v>11</v>
      </c>
      <c r="O3279" s="74">
        <v>2.2957000000000001</v>
      </c>
      <c r="P3279" s="11">
        <f t="shared" si="317"/>
        <v>7116.67</v>
      </c>
      <c r="Q3279" s="12">
        <f t="shared" si="318"/>
        <v>7.3003400000000003</v>
      </c>
      <c r="R3279" s="14">
        <f t="shared" si="319"/>
        <v>0.3145</v>
      </c>
      <c r="S3279" s="13">
        <f t="shared" si="320"/>
        <v>974.95</v>
      </c>
      <c r="T3279" s="14" t="s">
        <v>349</v>
      </c>
      <c r="U3279" t="s">
        <v>32</v>
      </c>
    </row>
    <row r="3280" spans="1:21" x14ac:dyDescent="0.2">
      <c r="A3280" t="s">
        <v>6314</v>
      </c>
      <c r="B3280" s="23">
        <v>45834</v>
      </c>
      <c r="C3280" s="23">
        <v>45803</v>
      </c>
      <c r="D3280" t="s">
        <v>143</v>
      </c>
      <c r="E3280" t="s">
        <v>144</v>
      </c>
      <c r="G3280" t="s">
        <v>6593</v>
      </c>
      <c r="H3280" t="s">
        <v>3150</v>
      </c>
      <c r="I3280" t="s">
        <v>3360</v>
      </c>
      <c r="J3280" s="10" t="str">
        <f t="shared" si="316"/>
        <v>LHDL</v>
      </c>
      <c r="K3280" t="s">
        <v>10</v>
      </c>
      <c r="L3280" s="48">
        <v>2760</v>
      </c>
      <c r="M3280" t="s">
        <v>1472</v>
      </c>
      <c r="N3280" t="s">
        <v>11</v>
      </c>
      <c r="O3280" s="74">
        <v>6.8814000000000002</v>
      </c>
      <c r="P3280" s="11">
        <f t="shared" si="317"/>
        <v>18992.66</v>
      </c>
      <c r="Q3280" s="12">
        <f t="shared" si="318"/>
        <v>7.3003400000000003</v>
      </c>
      <c r="R3280" s="14">
        <f t="shared" si="319"/>
        <v>0.94259999999999999</v>
      </c>
      <c r="S3280" s="13">
        <f t="shared" si="320"/>
        <v>2601.58</v>
      </c>
      <c r="T3280" s="14" t="s">
        <v>349</v>
      </c>
      <c r="U3280" t="s">
        <v>125</v>
      </c>
    </row>
    <row r="3281" spans="1:21" x14ac:dyDescent="0.2">
      <c r="A3281" t="s">
        <v>6392</v>
      </c>
      <c r="B3281" s="23">
        <v>45834</v>
      </c>
      <c r="C3281" s="23">
        <v>45828</v>
      </c>
      <c r="D3281" t="s">
        <v>2830</v>
      </c>
      <c r="E3281" t="s">
        <v>2831</v>
      </c>
      <c r="G3281" t="s">
        <v>6642</v>
      </c>
      <c r="H3281" t="s">
        <v>3220</v>
      </c>
      <c r="I3281" t="s">
        <v>3427</v>
      </c>
      <c r="J3281" s="10" t="str">
        <f t="shared" si="316"/>
        <v>EXM-</v>
      </c>
      <c r="K3281" t="s">
        <v>10</v>
      </c>
      <c r="L3281" s="48">
        <v>80</v>
      </c>
      <c r="M3281" t="s">
        <v>186</v>
      </c>
      <c r="N3281" t="s">
        <v>11</v>
      </c>
      <c r="O3281" s="74">
        <v>123.8938</v>
      </c>
      <c r="P3281" s="11">
        <f t="shared" si="317"/>
        <v>9911.5</v>
      </c>
      <c r="Q3281" s="12">
        <f t="shared" si="318"/>
        <v>7.3003400000000003</v>
      </c>
      <c r="R3281" s="14">
        <f t="shared" si="319"/>
        <v>16.971</v>
      </c>
      <c r="S3281" s="13">
        <f t="shared" si="320"/>
        <v>1357.68</v>
      </c>
      <c r="T3281" s="14" t="s">
        <v>349</v>
      </c>
      <c r="U3281" t="s">
        <v>315</v>
      </c>
    </row>
    <row r="3282" spans="1:21" x14ac:dyDescent="0.2">
      <c r="A3282" t="s">
        <v>6216</v>
      </c>
      <c r="B3282" s="23">
        <v>45835</v>
      </c>
      <c r="C3282" s="23">
        <v>45777</v>
      </c>
      <c r="D3282" t="s">
        <v>5</v>
      </c>
      <c r="E3282" t="s">
        <v>6</v>
      </c>
      <c r="G3282" t="s">
        <v>6484</v>
      </c>
      <c r="H3282" t="s">
        <v>521</v>
      </c>
      <c r="I3282" t="s">
        <v>522</v>
      </c>
      <c r="J3282" s="10" t="str">
        <f t="shared" si="316"/>
        <v>SHTS</v>
      </c>
      <c r="K3282" t="s">
        <v>10</v>
      </c>
      <c r="L3282" s="48">
        <v>505</v>
      </c>
      <c r="M3282" t="s">
        <v>1472</v>
      </c>
      <c r="N3282" t="s">
        <v>11</v>
      </c>
      <c r="O3282" s="74">
        <v>3.97</v>
      </c>
      <c r="P3282" s="11">
        <f t="shared" si="317"/>
        <v>2004.85</v>
      </c>
      <c r="Q3282" s="12">
        <f t="shared" si="318"/>
        <v>7.3003400000000003</v>
      </c>
      <c r="R3282" s="14">
        <f t="shared" si="319"/>
        <v>0.54379999999999995</v>
      </c>
      <c r="S3282" s="13">
        <f t="shared" si="320"/>
        <v>274.62</v>
      </c>
      <c r="T3282" s="14" t="s">
        <v>349</v>
      </c>
      <c r="U3282" t="s">
        <v>9</v>
      </c>
    </row>
    <row r="3283" spans="1:21" x14ac:dyDescent="0.2">
      <c r="A3283" t="s">
        <v>6118</v>
      </c>
      <c r="B3283" s="23">
        <v>45835</v>
      </c>
      <c r="C3283" s="23">
        <v>45761</v>
      </c>
      <c r="D3283" t="s">
        <v>5</v>
      </c>
      <c r="E3283" t="s">
        <v>6</v>
      </c>
      <c r="G3283" t="s">
        <v>6484</v>
      </c>
      <c r="H3283" t="s">
        <v>3650</v>
      </c>
      <c r="I3283" t="s">
        <v>3651</v>
      </c>
      <c r="J3283" s="10" t="str">
        <f t="shared" si="316"/>
        <v>SHTS</v>
      </c>
      <c r="K3283" t="s">
        <v>10</v>
      </c>
      <c r="L3283" s="48">
        <v>1010</v>
      </c>
      <c r="M3283" t="s">
        <v>1472</v>
      </c>
      <c r="N3283" t="s">
        <v>11</v>
      </c>
      <c r="O3283" s="74">
        <v>2.85</v>
      </c>
      <c r="P3283" s="11">
        <f t="shared" si="317"/>
        <v>2878.5</v>
      </c>
      <c r="Q3283" s="12">
        <f t="shared" si="318"/>
        <v>7.3003400000000003</v>
      </c>
      <c r="R3283" s="14">
        <f t="shared" si="319"/>
        <v>0.39040000000000002</v>
      </c>
      <c r="S3283" s="13">
        <f t="shared" si="320"/>
        <v>394.3</v>
      </c>
      <c r="T3283" s="14" t="s">
        <v>349</v>
      </c>
      <c r="U3283" t="s">
        <v>9</v>
      </c>
    </row>
    <row r="3284" spans="1:21" x14ac:dyDescent="0.2">
      <c r="A3284" t="s">
        <v>6114</v>
      </c>
      <c r="B3284" s="23">
        <v>45835</v>
      </c>
      <c r="C3284" s="23">
        <v>45761</v>
      </c>
      <c r="D3284" t="s">
        <v>5</v>
      </c>
      <c r="E3284" t="s">
        <v>6</v>
      </c>
      <c r="G3284" t="s">
        <v>6484</v>
      </c>
      <c r="H3284" t="s">
        <v>3646</v>
      </c>
      <c r="I3284" t="s">
        <v>3647</v>
      </c>
      <c r="J3284" s="10" t="str">
        <f t="shared" si="316"/>
        <v>SHTS</v>
      </c>
      <c r="K3284" t="s">
        <v>10</v>
      </c>
      <c r="L3284" s="48">
        <v>300</v>
      </c>
      <c r="M3284" t="s">
        <v>1472</v>
      </c>
      <c r="N3284" t="s">
        <v>11</v>
      </c>
      <c r="O3284" s="74">
        <v>2.68</v>
      </c>
      <c r="P3284" s="11">
        <f t="shared" si="317"/>
        <v>804</v>
      </c>
      <c r="Q3284" s="12">
        <f t="shared" si="318"/>
        <v>7.3003400000000003</v>
      </c>
      <c r="R3284" s="14">
        <f t="shared" si="319"/>
        <v>0.36709999999999998</v>
      </c>
      <c r="S3284" s="13">
        <f t="shared" si="320"/>
        <v>110.13</v>
      </c>
      <c r="T3284" s="14" t="s">
        <v>349</v>
      </c>
      <c r="U3284" t="s">
        <v>9</v>
      </c>
    </row>
    <row r="3285" spans="1:21" x14ac:dyDescent="0.2">
      <c r="A3285" t="s">
        <v>6358</v>
      </c>
      <c r="B3285" s="23">
        <v>45835</v>
      </c>
      <c r="C3285" s="23">
        <v>45831</v>
      </c>
      <c r="D3285" t="s">
        <v>5</v>
      </c>
      <c r="E3285" t="s">
        <v>6</v>
      </c>
      <c r="G3285" t="s">
        <v>6613</v>
      </c>
      <c r="H3285" t="s">
        <v>5733</v>
      </c>
      <c r="I3285" t="s">
        <v>5874</v>
      </c>
      <c r="J3285" s="10" t="str">
        <f t="shared" si="316"/>
        <v>BOX-</v>
      </c>
      <c r="K3285" t="s">
        <v>10</v>
      </c>
      <c r="L3285" s="48">
        <v>1010</v>
      </c>
      <c r="M3285" t="s">
        <v>1472</v>
      </c>
      <c r="N3285" t="s">
        <v>11</v>
      </c>
      <c r="O3285" s="74">
        <v>13.7</v>
      </c>
      <c r="P3285" s="11">
        <f t="shared" si="317"/>
        <v>13837</v>
      </c>
      <c r="Q3285" s="12">
        <f t="shared" si="318"/>
        <v>7.3003400000000003</v>
      </c>
      <c r="R3285" s="14">
        <f t="shared" si="319"/>
        <v>1.8766</v>
      </c>
      <c r="S3285" s="13">
        <f t="shared" si="320"/>
        <v>1895.37</v>
      </c>
      <c r="T3285" s="14" t="s">
        <v>349</v>
      </c>
      <c r="U3285" t="s">
        <v>1</v>
      </c>
    </row>
    <row r="3286" spans="1:21" x14ac:dyDescent="0.2">
      <c r="A3286" t="s">
        <v>6227</v>
      </c>
      <c r="B3286" s="23">
        <v>45835</v>
      </c>
      <c r="C3286" s="23">
        <v>45818</v>
      </c>
      <c r="D3286" t="s">
        <v>5</v>
      </c>
      <c r="E3286" t="s">
        <v>6</v>
      </c>
      <c r="G3286" t="s">
        <v>6520</v>
      </c>
      <c r="H3286" t="s">
        <v>5694</v>
      </c>
      <c r="I3286" t="s">
        <v>5837</v>
      </c>
      <c r="J3286" s="10" t="str">
        <f t="shared" si="316"/>
        <v>BOX-</v>
      </c>
      <c r="K3286" t="s">
        <v>10</v>
      </c>
      <c r="L3286" s="48">
        <v>1000</v>
      </c>
      <c r="M3286" t="s">
        <v>1472</v>
      </c>
      <c r="N3286" t="s">
        <v>11</v>
      </c>
      <c r="O3286" s="74">
        <v>4.21</v>
      </c>
      <c r="P3286" s="11">
        <f t="shared" si="317"/>
        <v>4210</v>
      </c>
      <c r="Q3286" s="12">
        <f t="shared" si="318"/>
        <v>7.3003400000000003</v>
      </c>
      <c r="R3286" s="14">
        <f t="shared" si="319"/>
        <v>0.57669999999999999</v>
      </c>
      <c r="S3286" s="13">
        <f t="shared" si="320"/>
        <v>576.70000000000005</v>
      </c>
      <c r="T3286" s="14" t="s">
        <v>349</v>
      </c>
      <c r="U3286" t="s">
        <v>1</v>
      </c>
    </row>
    <row r="3287" spans="1:21" x14ac:dyDescent="0.2">
      <c r="A3287" t="s">
        <v>6283</v>
      </c>
      <c r="B3287" s="23">
        <v>45835</v>
      </c>
      <c r="C3287" s="23">
        <v>45832</v>
      </c>
      <c r="D3287" t="s">
        <v>2251</v>
      </c>
      <c r="E3287" t="s">
        <v>2252</v>
      </c>
      <c r="G3287" t="s">
        <v>6569</v>
      </c>
      <c r="H3287" t="s">
        <v>5715</v>
      </c>
      <c r="I3287" t="s">
        <v>5856</v>
      </c>
      <c r="J3287" s="10" t="str">
        <f t="shared" si="316"/>
        <v>MISC</v>
      </c>
      <c r="K3287" t="s">
        <v>10</v>
      </c>
      <c r="L3287" s="48">
        <v>3000</v>
      </c>
      <c r="M3287" t="s">
        <v>186</v>
      </c>
      <c r="N3287" t="s">
        <v>11</v>
      </c>
      <c r="O3287" s="74">
        <v>6.0620000000000003</v>
      </c>
      <c r="P3287" s="11">
        <f t="shared" si="317"/>
        <v>18186</v>
      </c>
      <c r="Q3287" s="12">
        <f t="shared" si="318"/>
        <v>7.3003400000000003</v>
      </c>
      <c r="R3287" s="14">
        <f t="shared" si="319"/>
        <v>0.83040000000000003</v>
      </c>
      <c r="S3287" s="13">
        <f t="shared" si="320"/>
        <v>2491.1999999999998</v>
      </c>
      <c r="T3287" s="14" t="s">
        <v>349</v>
      </c>
      <c r="U3287" t="s">
        <v>25</v>
      </c>
    </row>
    <row r="3288" spans="1:21" x14ac:dyDescent="0.2">
      <c r="A3288" t="s">
        <v>6264</v>
      </c>
      <c r="B3288" s="23">
        <v>45835</v>
      </c>
      <c r="C3288" s="23">
        <v>45785</v>
      </c>
      <c r="D3288" t="s">
        <v>121</v>
      </c>
      <c r="E3288" t="s">
        <v>122</v>
      </c>
      <c r="G3288" t="s">
        <v>6558</v>
      </c>
      <c r="H3288" t="s">
        <v>3259</v>
      </c>
      <c r="I3288" t="s">
        <v>3466</v>
      </c>
      <c r="J3288" s="10" t="str">
        <f t="shared" si="316"/>
        <v>HDL-</v>
      </c>
      <c r="K3288" t="s">
        <v>10</v>
      </c>
      <c r="L3288" s="48">
        <v>1260</v>
      </c>
      <c r="M3288" t="s">
        <v>1472</v>
      </c>
      <c r="N3288" t="s">
        <v>11</v>
      </c>
      <c r="O3288" s="74">
        <v>5.1675000000000004</v>
      </c>
      <c r="P3288" s="11">
        <f t="shared" si="317"/>
        <v>6511.05</v>
      </c>
      <c r="Q3288" s="12">
        <f t="shared" si="318"/>
        <v>7.3003400000000003</v>
      </c>
      <c r="R3288" s="14">
        <f t="shared" si="319"/>
        <v>0.70779999999999998</v>
      </c>
      <c r="S3288" s="13">
        <f t="shared" si="320"/>
        <v>891.83</v>
      </c>
      <c r="T3288" s="14" t="s">
        <v>349</v>
      </c>
      <c r="U3288" t="s">
        <v>228</v>
      </c>
    </row>
    <row r="3289" spans="1:21" x14ac:dyDescent="0.2">
      <c r="A3289" t="s">
        <v>6313</v>
      </c>
      <c r="B3289" s="23">
        <v>45835</v>
      </c>
      <c r="C3289" s="23">
        <v>45803</v>
      </c>
      <c r="D3289" t="s">
        <v>143</v>
      </c>
      <c r="E3289" t="s">
        <v>144</v>
      </c>
      <c r="G3289" t="s">
        <v>6554</v>
      </c>
      <c r="H3289" t="s">
        <v>1796</v>
      </c>
      <c r="I3289" t="s">
        <v>1797</v>
      </c>
      <c r="J3289" s="10" t="str">
        <f t="shared" ref="J3289:J3320" si="321">+LEFT(U3289,4)</f>
        <v>LHDL</v>
      </c>
      <c r="K3289" t="s">
        <v>10</v>
      </c>
      <c r="L3289" s="48">
        <v>720</v>
      </c>
      <c r="M3289" t="s">
        <v>1472</v>
      </c>
      <c r="N3289" t="s">
        <v>11</v>
      </c>
      <c r="O3289" s="74">
        <v>6.8814000000000002</v>
      </c>
      <c r="P3289" s="11">
        <f t="shared" si="317"/>
        <v>4954.6099999999997</v>
      </c>
      <c r="Q3289" s="12">
        <f t="shared" si="318"/>
        <v>7.3003400000000003</v>
      </c>
      <c r="R3289" s="14">
        <f t="shared" si="319"/>
        <v>0.94259999999999999</v>
      </c>
      <c r="S3289" s="13">
        <f t="shared" si="320"/>
        <v>678.67</v>
      </c>
      <c r="T3289" s="14" t="s">
        <v>349</v>
      </c>
      <c r="U3289" t="s">
        <v>125</v>
      </c>
    </row>
    <row r="3290" spans="1:21" x14ac:dyDescent="0.2">
      <c r="A3290" t="s">
        <v>6340</v>
      </c>
      <c r="B3290" s="23">
        <v>45835</v>
      </c>
      <c r="C3290" s="23">
        <v>45831</v>
      </c>
      <c r="D3290" t="s">
        <v>5</v>
      </c>
      <c r="E3290" t="s">
        <v>6</v>
      </c>
      <c r="G3290" t="s">
        <v>6613</v>
      </c>
      <c r="H3290" t="s">
        <v>5724</v>
      </c>
      <c r="I3290" t="s">
        <v>5865</v>
      </c>
      <c r="J3290" s="10" t="str">
        <f t="shared" si="321"/>
        <v>BOX-</v>
      </c>
      <c r="K3290" t="s">
        <v>10</v>
      </c>
      <c r="L3290" s="48">
        <v>605</v>
      </c>
      <c r="M3290" t="s">
        <v>1472</v>
      </c>
      <c r="N3290" t="s">
        <v>11</v>
      </c>
      <c r="O3290" s="74">
        <v>10.5</v>
      </c>
      <c r="P3290" s="11">
        <f t="shared" si="317"/>
        <v>6352.5</v>
      </c>
      <c r="Q3290" s="12">
        <f t="shared" si="318"/>
        <v>7.3003400000000003</v>
      </c>
      <c r="R3290" s="14">
        <f t="shared" si="319"/>
        <v>1.4382999999999999</v>
      </c>
      <c r="S3290" s="13">
        <f t="shared" si="320"/>
        <v>870.17</v>
      </c>
      <c r="T3290" s="14" t="s">
        <v>349</v>
      </c>
      <c r="U3290" t="s">
        <v>1</v>
      </c>
    </row>
    <row r="3291" spans="1:21" x14ac:dyDescent="0.2">
      <c r="A3291" t="s">
        <v>6359</v>
      </c>
      <c r="B3291" s="23">
        <v>45835</v>
      </c>
      <c r="C3291" s="23">
        <v>45831</v>
      </c>
      <c r="D3291" t="s">
        <v>5</v>
      </c>
      <c r="E3291" t="s">
        <v>6</v>
      </c>
      <c r="G3291" t="s">
        <v>6613</v>
      </c>
      <c r="H3291" t="s">
        <v>5734</v>
      </c>
      <c r="I3291" t="s">
        <v>5875</v>
      </c>
      <c r="J3291" s="10" t="str">
        <f t="shared" si="321"/>
        <v>BOX-</v>
      </c>
      <c r="K3291" t="s">
        <v>10</v>
      </c>
      <c r="L3291" s="48">
        <v>505</v>
      </c>
      <c r="M3291" t="s">
        <v>1472</v>
      </c>
      <c r="N3291" t="s">
        <v>11</v>
      </c>
      <c r="O3291" s="74">
        <v>13.9</v>
      </c>
      <c r="P3291" s="11">
        <f t="shared" si="317"/>
        <v>7019.5</v>
      </c>
      <c r="Q3291" s="12">
        <f t="shared" si="318"/>
        <v>7.3003400000000003</v>
      </c>
      <c r="R3291" s="14">
        <f t="shared" si="319"/>
        <v>1.9039999999999999</v>
      </c>
      <c r="S3291" s="13">
        <f t="shared" si="320"/>
        <v>961.52</v>
      </c>
      <c r="T3291" s="14" t="s">
        <v>349</v>
      </c>
      <c r="U3291" t="s">
        <v>1</v>
      </c>
    </row>
    <row r="3292" spans="1:21" x14ac:dyDescent="0.2">
      <c r="A3292" t="s">
        <v>6372</v>
      </c>
      <c r="B3292" s="23">
        <v>45835</v>
      </c>
      <c r="C3292" s="23">
        <v>45831</v>
      </c>
      <c r="D3292" t="s">
        <v>5</v>
      </c>
      <c r="E3292" t="s">
        <v>6</v>
      </c>
      <c r="G3292" t="s">
        <v>6613</v>
      </c>
      <c r="H3292" t="s">
        <v>5742</v>
      </c>
      <c r="I3292" t="s">
        <v>5883</v>
      </c>
      <c r="J3292" s="10" t="str">
        <f t="shared" si="321"/>
        <v>BOX-</v>
      </c>
      <c r="K3292" t="s">
        <v>10</v>
      </c>
      <c r="L3292" s="48">
        <v>505</v>
      </c>
      <c r="M3292" t="s">
        <v>1472</v>
      </c>
      <c r="N3292" t="s">
        <v>11</v>
      </c>
      <c r="O3292" s="74">
        <v>19.309999999999999</v>
      </c>
      <c r="P3292" s="11">
        <f t="shared" si="317"/>
        <v>9751.5499999999993</v>
      </c>
      <c r="Q3292" s="12">
        <f t="shared" si="318"/>
        <v>7.3003400000000003</v>
      </c>
      <c r="R3292" s="14">
        <f t="shared" si="319"/>
        <v>2.6450999999999998</v>
      </c>
      <c r="S3292" s="13">
        <f t="shared" si="320"/>
        <v>1335.78</v>
      </c>
      <c r="T3292" s="14" t="s">
        <v>349</v>
      </c>
      <c r="U3292" t="s">
        <v>1</v>
      </c>
    </row>
    <row r="3293" spans="1:21" x14ac:dyDescent="0.2">
      <c r="A3293" t="s">
        <v>6202</v>
      </c>
      <c r="B3293" s="23">
        <v>45835</v>
      </c>
      <c r="C3293" s="23">
        <v>45814</v>
      </c>
      <c r="D3293" t="s">
        <v>187</v>
      </c>
      <c r="E3293" t="s">
        <v>188</v>
      </c>
      <c r="G3293" t="s">
        <v>6495</v>
      </c>
      <c r="H3293" t="s">
        <v>3188</v>
      </c>
      <c r="I3293" t="s">
        <v>3395</v>
      </c>
      <c r="J3293" s="10" t="str">
        <f t="shared" si="321"/>
        <v>ALM-</v>
      </c>
      <c r="K3293" t="s">
        <v>98</v>
      </c>
      <c r="L3293" s="48">
        <v>60</v>
      </c>
      <c r="M3293" t="s">
        <v>186</v>
      </c>
      <c r="N3293" t="s">
        <v>11</v>
      </c>
      <c r="O3293" s="74">
        <v>3.6282999999999999</v>
      </c>
      <c r="P3293" s="11">
        <f t="shared" si="317"/>
        <v>217.7</v>
      </c>
      <c r="Q3293" s="12">
        <f t="shared" si="318"/>
        <v>7.3003400000000003</v>
      </c>
      <c r="R3293" s="14">
        <f t="shared" si="319"/>
        <v>0.497</v>
      </c>
      <c r="S3293" s="13">
        <f t="shared" si="320"/>
        <v>29.82</v>
      </c>
      <c r="T3293" s="14" t="s">
        <v>349</v>
      </c>
      <c r="U3293" t="s">
        <v>191</v>
      </c>
    </row>
    <row r="3294" spans="1:21" x14ac:dyDescent="0.2">
      <c r="A3294" t="s">
        <v>6166</v>
      </c>
      <c r="B3294" s="23">
        <v>45835</v>
      </c>
      <c r="C3294" s="23">
        <v>45807</v>
      </c>
      <c r="D3294" t="s">
        <v>187</v>
      </c>
      <c r="E3294" t="s">
        <v>188</v>
      </c>
      <c r="G3294" t="s">
        <v>6495</v>
      </c>
      <c r="H3294" t="s">
        <v>5681</v>
      </c>
      <c r="I3294" t="s">
        <v>5824</v>
      </c>
      <c r="J3294" s="10" t="str">
        <f t="shared" si="321"/>
        <v>ALM-</v>
      </c>
      <c r="K3294" t="s">
        <v>98</v>
      </c>
      <c r="L3294" s="48">
        <v>170</v>
      </c>
      <c r="M3294" t="s">
        <v>186</v>
      </c>
      <c r="N3294" t="s">
        <v>11</v>
      </c>
      <c r="O3294" s="74">
        <v>3.1415999999999999</v>
      </c>
      <c r="P3294" s="11">
        <f t="shared" si="317"/>
        <v>534.07000000000005</v>
      </c>
      <c r="Q3294" s="12">
        <f t="shared" si="318"/>
        <v>7.3003400000000003</v>
      </c>
      <c r="R3294" s="14">
        <f t="shared" si="319"/>
        <v>0.43030000000000002</v>
      </c>
      <c r="S3294" s="13">
        <f t="shared" si="320"/>
        <v>73.150000000000006</v>
      </c>
      <c r="T3294" s="14" t="s">
        <v>349</v>
      </c>
      <c r="U3294" t="s">
        <v>191</v>
      </c>
    </row>
    <row r="3295" spans="1:21" x14ac:dyDescent="0.2">
      <c r="A3295" t="s">
        <v>6168</v>
      </c>
      <c r="B3295" s="23">
        <v>45835</v>
      </c>
      <c r="C3295" s="23">
        <v>45814</v>
      </c>
      <c r="D3295" t="s">
        <v>187</v>
      </c>
      <c r="E3295" t="s">
        <v>188</v>
      </c>
      <c r="G3295" t="s">
        <v>6495</v>
      </c>
      <c r="H3295" t="s">
        <v>214</v>
      </c>
      <c r="I3295" t="s">
        <v>215</v>
      </c>
      <c r="J3295" s="10" t="str">
        <f t="shared" si="321"/>
        <v>ALM-</v>
      </c>
      <c r="K3295" t="s">
        <v>98</v>
      </c>
      <c r="L3295" s="48">
        <v>150</v>
      </c>
      <c r="M3295" t="s">
        <v>186</v>
      </c>
      <c r="N3295" t="s">
        <v>11</v>
      </c>
      <c r="O3295" s="74">
        <v>3.1415999999999999</v>
      </c>
      <c r="P3295" s="11">
        <f t="shared" si="317"/>
        <v>471.24</v>
      </c>
      <c r="Q3295" s="12">
        <f t="shared" si="318"/>
        <v>7.3003400000000003</v>
      </c>
      <c r="R3295" s="14">
        <f t="shared" si="319"/>
        <v>0.43030000000000002</v>
      </c>
      <c r="S3295" s="13">
        <f t="shared" si="320"/>
        <v>64.55</v>
      </c>
      <c r="T3295" s="14" t="s">
        <v>349</v>
      </c>
      <c r="U3295" t="s">
        <v>191</v>
      </c>
    </row>
    <row r="3296" spans="1:21" x14ac:dyDescent="0.2">
      <c r="A3296" t="s">
        <v>6169</v>
      </c>
      <c r="B3296" s="23">
        <v>45835</v>
      </c>
      <c r="C3296" s="23">
        <v>45814</v>
      </c>
      <c r="D3296" t="s">
        <v>187</v>
      </c>
      <c r="E3296" t="s">
        <v>188</v>
      </c>
      <c r="G3296" t="s">
        <v>6495</v>
      </c>
      <c r="H3296" t="s">
        <v>211</v>
      </c>
      <c r="I3296" t="s">
        <v>212</v>
      </c>
      <c r="J3296" s="10" t="str">
        <f t="shared" si="321"/>
        <v>ALM-</v>
      </c>
      <c r="K3296" t="s">
        <v>98</v>
      </c>
      <c r="L3296" s="48">
        <v>500</v>
      </c>
      <c r="M3296" t="s">
        <v>186</v>
      </c>
      <c r="N3296" t="s">
        <v>11</v>
      </c>
      <c r="O3296" s="74">
        <v>3.1415999999999999</v>
      </c>
      <c r="P3296" s="11">
        <f t="shared" si="317"/>
        <v>1570.8</v>
      </c>
      <c r="Q3296" s="12">
        <f t="shared" si="318"/>
        <v>7.3003400000000003</v>
      </c>
      <c r="R3296" s="14">
        <f t="shared" si="319"/>
        <v>0.43030000000000002</v>
      </c>
      <c r="S3296" s="13">
        <f t="shared" si="320"/>
        <v>215.15</v>
      </c>
      <c r="T3296" s="14" t="s">
        <v>349</v>
      </c>
      <c r="U3296" t="s">
        <v>191</v>
      </c>
    </row>
    <row r="3297" spans="1:21" x14ac:dyDescent="0.2">
      <c r="A3297" t="s">
        <v>6176</v>
      </c>
      <c r="B3297" s="23">
        <v>45835</v>
      </c>
      <c r="C3297" s="23">
        <v>45820</v>
      </c>
      <c r="D3297" t="s">
        <v>187</v>
      </c>
      <c r="E3297" t="s">
        <v>188</v>
      </c>
      <c r="G3297" t="s">
        <v>6495</v>
      </c>
      <c r="H3297" t="s">
        <v>211</v>
      </c>
      <c r="I3297" t="s">
        <v>212</v>
      </c>
      <c r="J3297" s="10" t="str">
        <f t="shared" si="321"/>
        <v>ALM-</v>
      </c>
      <c r="K3297" t="s">
        <v>98</v>
      </c>
      <c r="L3297" s="48">
        <v>340</v>
      </c>
      <c r="M3297" t="s">
        <v>186</v>
      </c>
      <c r="N3297" t="s">
        <v>11</v>
      </c>
      <c r="O3297" s="74">
        <v>3.1415999999999999</v>
      </c>
      <c r="P3297" s="11">
        <f t="shared" si="317"/>
        <v>1068.1400000000001</v>
      </c>
      <c r="Q3297" s="12">
        <f t="shared" si="318"/>
        <v>7.3003400000000003</v>
      </c>
      <c r="R3297" s="14">
        <f t="shared" si="319"/>
        <v>0.43030000000000002</v>
      </c>
      <c r="S3297" s="13">
        <f t="shared" si="320"/>
        <v>146.30000000000001</v>
      </c>
      <c r="T3297" s="14" t="s">
        <v>349</v>
      </c>
      <c r="U3297" t="s">
        <v>191</v>
      </c>
    </row>
    <row r="3298" spans="1:21" x14ac:dyDescent="0.2">
      <c r="A3298" t="s">
        <v>6181</v>
      </c>
      <c r="B3298" s="23">
        <v>45835</v>
      </c>
      <c r="C3298" s="23">
        <v>45825</v>
      </c>
      <c r="D3298" t="s">
        <v>187</v>
      </c>
      <c r="E3298" t="s">
        <v>188</v>
      </c>
      <c r="G3298" t="s">
        <v>6495</v>
      </c>
      <c r="H3298" t="s">
        <v>208</v>
      </c>
      <c r="I3298" t="s">
        <v>209</v>
      </c>
      <c r="J3298" s="10" t="str">
        <f t="shared" si="321"/>
        <v>ALM-</v>
      </c>
      <c r="K3298" t="s">
        <v>98</v>
      </c>
      <c r="L3298" s="48">
        <v>200</v>
      </c>
      <c r="M3298" t="s">
        <v>186</v>
      </c>
      <c r="N3298" t="s">
        <v>11</v>
      </c>
      <c r="O3298" s="74">
        <v>3.1415999999999999</v>
      </c>
      <c r="P3298" s="11">
        <f t="shared" si="317"/>
        <v>628.32000000000005</v>
      </c>
      <c r="Q3298" s="12">
        <f t="shared" si="318"/>
        <v>7.3003400000000003</v>
      </c>
      <c r="R3298" s="14">
        <f t="shared" si="319"/>
        <v>0.43030000000000002</v>
      </c>
      <c r="S3298" s="13">
        <f t="shared" si="320"/>
        <v>86.06</v>
      </c>
      <c r="T3298" s="14" t="s">
        <v>349</v>
      </c>
      <c r="U3298" t="s">
        <v>191</v>
      </c>
    </row>
    <row r="3299" spans="1:21" x14ac:dyDescent="0.2">
      <c r="A3299" t="s">
        <v>6182</v>
      </c>
      <c r="B3299" s="23">
        <v>45835</v>
      </c>
      <c r="C3299" s="23">
        <v>45825</v>
      </c>
      <c r="D3299" t="s">
        <v>187</v>
      </c>
      <c r="E3299" t="s">
        <v>188</v>
      </c>
      <c r="G3299" t="s">
        <v>6495</v>
      </c>
      <c r="H3299" t="s">
        <v>1715</v>
      </c>
      <c r="I3299" t="s">
        <v>1214</v>
      </c>
      <c r="J3299" s="10" t="str">
        <f t="shared" si="321"/>
        <v>ALM-</v>
      </c>
      <c r="K3299" t="s">
        <v>98</v>
      </c>
      <c r="L3299" s="48">
        <v>50</v>
      </c>
      <c r="M3299" t="s">
        <v>186</v>
      </c>
      <c r="N3299" t="s">
        <v>11</v>
      </c>
      <c r="O3299" s="74">
        <v>3.1415999999999999</v>
      </c>
      <c r="P3299" s="11">
        <f t="shared" si="317"/>
        <v>157.08000000000001</v>
      </c>
      <c r="Q3299" s="12">
        <f t="shared" si="318"/>
        <v>7.3003400000000003</v>
      </c>
      <c r="R3299" s="14">
        <f t="shared" si="319"/>
        <v>0.43030000000000002</v>
      </c>
      <c r="S3299" s="13">
        <f t="shared" si="320"/>
        <v>21.52</v>
      </c>
      <c r="T3299" s="14" t="s">
        <v>349</v>
      </c>
      <c r="U3299" t="s">
        <v>191</v>
      </c>
    </row>
    <row r="3300" spans="1:21" x14ac:dyDescent="0.2">
      <c r="A3300" t="s">
        <v>6174</v>
      </c>
      <c r="B3300" s="23">
        <v>45835</v>
      </c>
      <c r="C3300" s="23">
        <v>45814</v>
      </c>
      <c r="D3300" t="s">
        <v>187</v>
      </c>
      <c r="E3300" t="s">
        <v>188</v>
      </c>
      <c r="G3300" t="s">
        <v>6495</v>
      </c>
      <c r="H3300" t="s">
        <v>205</v>
      </c>
      <c r="I3300" t="s">
        <v>206</v>
      </c>
      <c r="J3300" s="10" t="str">
        <f t="shared" si="321"/>
        <v>ALM-</v>
      </c>
      <c r="K3300" t="s">
        <v>98</v>
      </c>
      <c r="L3300" s="48">
        <v>120</v>
      </c>
      <c r="M3300" t="s">
        <v>186</v>
      </c>
      <c r="N3300" t="s">
        <v>11</v>
      </c>
      <c r="O3300" s="74">
        <v>3.1415999999999999</v>
      </c>
      <c r="P3300" s="11">
        <f t="shared" si="317"/>
        <v>376.99</v>
      </c>
      <c r="Q3300" s="12">
        <f t="shared" si="318"/>
        <v>7.3003400000000003</v>
      </c>
      <c r="R3300" s="14">
        <f t="shared" si="319"/>
        <v>0.43030000000000002</v>
      </c>
      <c r="S3300" s="13">
        <f t="shared" si="320"/>
        <v>51.64</v>
      </c>
      <c r="T3300" s="14" t="s">
        <v>349</v>
      </c>
      <c r="U3300" t="s">
        <v>191</v>
      </c>
    </row>
    <row r="3301" spans="1:21" x14ac:dyDescent="0.2">
      <c r="A3301" t="s">
        <v>6175</v>
      </c>
      <c r="B3301" s="23">
        <v>45835</v>
      </c>
      <c r="C3301" s="23">
        <v>45819</v>
      </c>
      <c r="D3301" t="s">
        <v>187</v>
      </c>
      <c r="E3301" t="s">
        <v>188</v>
      </c>
      <c r="G3301" t="s">
        <v>6495</v>
      </c>
      <c r="H3301" t="s">
        <v>3186</v>
      </c>
      <c r="I3301" t="s">
        <v>3393</v>
      </c>
      <c r="J3301" s="10" t="str">
        <f t="shared" si="321"/>
        <v>ALM-</v>
      </c>
      <c r="K3301" t="s">
        <v>98</v>
      </c>
      <c r="L3301" s="48">
        <v>65</v>
      </c>
      <c r="M3301" t="s">
        <v>186</v>
      </c>
      <c r="N3301" t="s">
        <v>11</v>
      </c>
      <c r="O3301" s="74">
        <v>3.1415999999999999</v>
      </c>
      <c r="P3301" s="11">
        <f t="shared" si="317"/>
        <v>204.2</v>
      </c>
      <c r="Q3301" s="12">
        <f t="shared" si="318"/>
        <v>7.3003400000000003</v>
      </c>
      <c r="R3301" s="14">
        <f t="shared" si="319"/>
        <v>0.43030000000000002</v>
      </c>
      <c r="S3301" s="13">
        <f t="shared" si="320"/>
        <v>27.97</v>
      </c>
      <c r="T3301" s="14" t="s">
        <v>349</v>
      </c>
      <c r="U3301" t="s">
        <v>191</v>
      </c>
    </row>
    <row r="3302" spans="1:21" x14ac:dyDescent="0.2">
      <c r="A3302" t="s">
        <v>6170</v>
      </c>
      <c r="B3302" s="23">
        <v>45835</v>
      </c>
      <c r="C3302" s="23">
        <v>45814</v>
      </c>
      <c r="D3302" t="s">
        <v>187</v>
      </c>
      <c r="E3302" t="s">
        <v>188</v>
      </c>
      <c r="G3302" t="s">
        <v>6495</v>
      </c>
      <c r="H3302" t="s">
        <v>202</v>
      </c>
      <c r="I3302" t="s">
        <v>203</v>
      </c>
      <c r="J3302" s="10" t="str">
        <f t="shared" si="321"/>
        <v>ALM-</v>
      </c>
      <c r="K3302" t="s">
        <v>98</v>
      </c>
      <c r="L3302" s="48">
        <v>710</v>
      </c>
      <c r="M3302" t="s">
        <v>186</v>
      </c>
      <c r="N3302" t="s">
        <v>11</v>
      </c>
      <c r="O3302" s="74">
        <v>3.1415999999999999</v>
      </c>
      <c r="P3302" s="11">
        <f t="shared" si="317"/>
        <v>2230.54</v>
      </c>
      <c r="Q3302" s="12">
        <f t="shared" si="318"/>
        <v>7.3003400000000003</v>
      </c>
      <c r="R3302" s="14">
        <f t="shared" si="319"/>
        <v>0.43030000000000002</v>
      </c>
      <c r="S3302" s="13">
        <f t="shared" si="320"/>
        <v>305.51</v>
      </c>
      <c r="T3302" s="14" t="s">
        <v>349</v>
      </c>
      <c r="U3302" t="s">
        <v>191</v>
      </c>
    </row>
    <row r="3303" spans="1:21" x14ac:dyDescent="0.2">
      <c r="A3303" t="s">
        <v>6177</v>
      </c>
      <c r="B3303" s="23">
        <v>45835</v>
      </c>
      <c r="C3303" s="23">
        <v>45820</v>
      </c>
      <c r="D3303" t="s">
        <v>187</v>
      </c>
      <c r="E3303" t="s">
        <v>188</v>
      </c>
      <c r="G3303" t="s">
        <v>6495</v>
      </c>
      <c r="H3303" t="s">
        <v>202</v>
      </c>
      <c r="I3303" t="s">
        <v>203</v>
      </c>
      <c r="J3303" s="10" t="str">
        <f t="shared" si="321"/>
        <v>ALM-</v>
      </c>
      <c r="K3303" t="s">
        <v>98</v>
      </c>
      <c r="L3303" s="48">
        <v>260</v>
      </c>
      <c r="M3303" t="s">
        <v>186</v>
      </c>
      <c r="N3303" t="s">
        <v>11</v>
      </c>
      <c r="O3303" s="74">
        <v>3.1415999999999999</v>
      </c>
      <c r="P3303" s="11">
        <f t="shared" si="317"/>
        <v>816.82</v>
      </c>
      <c r="Q3303" s="12">
        <f t="shared" si="318"/>
        <v>7.3003400000000003</v>
      </c>
      <c r="R3303" s="14">
        <f t="shared" si="319"/>
        <v>0.43030000000000002</v>
      </c>
      <c r="S3303" s="13">
        <f t="shared" si="320"/>
        <v>111.88</v>
      </c>
      <c r="T3303" s="14" t="s">
        <v>349</v>
      </c>
      <c r="U3303" t="s">
        <v>191</v>
      </c>
    </row>
    <row r="3304" spans="1:21" x14ac:dyDescent="0.2">
      <c r="A3304" t="s">
        <v>6171</v>
      </c>
      <c r="B3304" s="23">
        <v>45835</v>
      </c>
      <c r="C3304" s="23">
        <v>45814</v>
      </c>
      <c r="D3304" t="s">
        <v>187</v>
      </c>
      <c r="E3304" t="s">
        <v>188</v>
      </c>
      <c r="G3304" t="s">
        <v>6495</v>
      </c>
      <c r="H3304" t="s">
        <v>199</v>
      </c>
      <c r="I3304" t="s">
        <v>200</v>
      </c>
      <c r="J3304" s="10" t="str">
        <f t="shared" si="321"/>
        <v>ALM-</v>
      </c>
      <c r="K3304" t="s">
        <v>98</v>
      </c>
      <c r="L3304" s="48">
        <v>600</v>
      </c>
      <c r="M3304" t="s">
        <v>186</v>
      </c>
      <c r="N3304" t="s">
        <v>11</v>
      </c>
      <c r="O3304" s="74">
        <v>3.1415999999999999</v>
      </c>
      <c r="P3304" s="11">
        <f t="shared" si="317"/>
        <v>1884.96</v>
      </c>
      <c r="Q3304" s="12">
        <f t="shared" si="318"/>
        <v>7.3003400000000003</v>
      </c>
      <c r="R3304" s="14">
        <f t="shared" si="319"/>
        <v>0.43030000000000002</v>
      </c>
      <c r="S3304" s="13">
        <f t="shared" si="320"/>
        <v>258.18</v>
      </c>
      <c r="T3304" s="14" t="s">
        <v>349</v>
      </c>
      <c r="U3304" t="s">
        <v>191</v>
      </c>
    </row>
    <row r="3305" spans="1:21" x14ac:dyDescent="0.2">
      <c r="A3305" t="s">
        <v>6178</v>
      </c>
      <c r="B3305" s="23">
        <v>45835</v>
      </c>
      <c r="C3305" s="23">
        <v>45820</v>
      </c>
      <c r="D3305" t="s">
        <v>187</v>
      </c>
      <c r="E3305" t="s">
        <v>188</v>
      </c>
      <c r="G3305" t="s">
        <v>6495</v>
      </c>
      <c r="H3305" t="s">
        <v>199</v>
      </c>
      <c r="I3305" t="s">
        <v>200</v>
      </c>
      <c r="J3305" s="10" t="str">
        <f t="shared" si="321"/>
        <v>ALM-</v>
      </c>
      <c r="K3305" t="s">
        <v>98</v>
      </c>
      <c r="L3305" s="48">
        <v>1200</v>
      </c>
      <c r="M3305" t="s">
        <v>186</v>
      </c>
      <c r="N3305" t="s">
        <v>11</v>
      </c>
      <c r="O3305" s="74">
        <v>3.1415999999999999</v>
      </c>
      <c r="P3305" s="11">
        <f t="shared" si="317"/>
        <v>3769.92</v>
      </c>
      <c r="Q3305" s="12">
        <f t="shared" si="318"/>
        <v>7.3003400000000003</v>
      </c>
      <c r="R3305" s="14">
        <f t="shared" si="319"/>
        <v>0.43030000000000002</v>
      </c>
      <c r="S3305" s="13">
        <f t="shared" si="320"/>
        <v>516.36</v>
      </c>
      <c r="T3305" s="14" t="s">
        <v>349</v>
      </c>
      <c r="U3305" t="s">
        <v>191</v>
      </c>
    </row>
    <row r="3306" spans="1:21" x14ac:dyDescent="0.2">
      <c r="A3306" t="s">
        <v>6172</v>
      </c>
      <c r="B3306" s="23">
        <v>45835</v>
      </c>
      <c r="C3306" s="23">
        <v>45814</v>
      </c>
      <c r="D3306" t="s">
        <v>187</v>
      </c>
      <c r="E3306" t="s">
        <v>188</v>
      </c>
      <c r="G3306" t="s">
        <v>6495</v>
      </c>
      <c r="H3306" t="s">
        <v>3688</v>
      </c>
      <c r="I3306" t="s">
        <v>3689</v>
      </c>
      <c r="J3306" s="10" t="str">
        <f t="shared" si="321"/>
        <v>ALM-</v>
      </c>
      <c r="K3306" t="s">
        <v>98</v>
      </c>
      <c r="L3306" s="48">
        <v>340</v>
      </c>
      <c r="M3306" t="s">
        <v>186</v>
      </c>
      <c r="N3306" t="s">
        <v>11</v>
      </c>
      <c r="O3306" s="74">
        <v>3.1415999999999999</v>
      </c>
      <c r="P3306" s="11">
        <f t="shared" si="317"/>
        <v>1068.1400000000001</v>
      </c>
      <c r="Q3306" s="12">
        <f t="shared" si="318"/>
        <v>7.3003400000000003</v>
      </c>
      <c r="R3306" s="14">
        <f t="shared" si="319"/>
        <v>0.43030000000000002</v>
      </c>
      <c r="S3306" s="13">
        <f t="shared" si="320"/>
        <v>146.30000000000001</v>
      </c>
      <c r="T3306" s="14" t="s">
        <v>349</v>
      </c>
      <c r="U3306" t="s">
        <v>191</v>
      </c>
    </row>
    <row r="3307" spans="1:21" x14ac:dyDescent="0.2">
      <c r="A3307" t="s">
        <v>6179</v>
      </c>
      <c r="B3307" s="23">
        <v>45835</v>
      </c>
      <c r="C3307" s="23">
        <v>45820</v>
      </c>
      <c r="D3307" t="s">
        <v>187</v>
      </c>
      <c r="E3307" t="s">
        <v>188</v>
      </c>
      <c r="G3307" t="s">
        <v>6495</v>
      </c>
      <c r="H3307" t="s">
        <v>1210</v>
      </c>
      <c r="I3307" t="s">
        <v>1211</v>
      </c>
      <c r="J3307" s="10" t="str">
        <f t="shared" si="321"/>
        <v>ALM-</v>
      </c>
      <c r="K3307" t="s">
        <v>98</v>
      </c>
      <c r="L3307" s="48">
        <v>1350</v>
      </c>
      <c r="M3307" t="s">
        <v>186</v>
      </c>
      <c r="N3307" t="s">
        <v>11</v>
      </c>
      <c r="O3307" s="74">
        <v>3.1415999999999999</v>
      </c>
      <c r="P3307" s="11">
        <f t="shared" si="317"/>
        <v>4241.16</v>
      </c>
      <c r="Q3307" s="12">
        <f t="shared" si="318"/>
        <v>7.3003400000000003</v>
      </c>
      <c r="R3307" s="14">
        <f t="shared" si="319"/>
        <v>0.43030000000000002</v>
      </c>
      <c r="S3307" s="13">
        <f t="shared" si="320"/>
        <v>580.91</v>
      </c>
      <c r="T3307" s="14" t="s">
        <v>349</v>
      </c>
      <c r="U3307" t="s">
        <v>191</v>
      </c>
    </row>
    <row r="3308" spans="1:21" x14ac:dyDescent="0.2">
      <c r="A3308" t="s">
        <v>6173</v>
      </c>
      <c r="B3308" s="23">
        <v>45835</v>
      </c>
      <c r="C3308" s="23">
        <v>45814</v>
      </c>
      <c r="D3308" t="s">
        <v>187</v>
      </c>
      <c r="E3308" t="s">
        <v>188</v>
      </c>
      <c r="G3308" t="s">
        <v>6495</v>
      </c>
      <c r="H3308" t="s">
        <v>1217</v>
      </c>
      <c r="I3308" t="s">
        <v>1218</v>
      </c>
      <c r="J3308" s="10" t="str">
        <f t="shared" si="321"/>
        <v>ALM-</v>
      </c>
      <c r="K3308" t="s">
        <v>98</v>
      </c>
      <c r="L3308" s="48">
        <v>480</v>
      </c>
      <c r="M3308" t="s">
        <v>186</v>
      </c>
      <c r="N3308" t="s">
        <v>11</v>
      </c>
      <c r="O3308" s="74">
        <v>3.1415999999999999</v>
      </c>
      <c r="P3308" s="11">
        <f t="shared" si="317"/>
        <v>1507.97</v>
      </c>
      <c r="Q3308" s="12">
        <f t="shared" si="318"/>
        <v>7.3003400000000003</v>
      </c>
      <c r="R3308" s="14">
        <f t="shared" si="319"/>
        <v>0.43030000000000002</v>
      </c>
      <c r="S3308" s="13">
        <f t="shared" si="320"/>
        <v>206.54</v>
      </c>
      <c r="T3308" s="14" t="s">
        <v>349</v>
      </c>
      <c r="U3308" t="s">
        <v>191</v>
      </c>
    </row>
    <row r="3309" spans="1:21" x14ac:dyDescent="0.2">
      <c r="A3309" t="s">
        <v>6180</v>
      </c>
      <c r="B3309" s="23">
        <v>45835</v>
      </c>
      <c r="C3309" s="23">
        <v>45820</v>
      </c>
      <c r="D3309" t="s">
        <v>187</v>
      </c>
      <c r="E3309" t="s">
        <v>188</v>
      </c>
      <c r="G3309" t="s">
        <v>6495</v>
      </c>
      <c r="H3309" t="s">
        <v>1217</v>
      </c>
      <c r="I3309" t="s">
        <v>1218</v>
      </c>
      <c r="J3309" s="10" t="str">
        <f t="shared" si="321"/>
        <v>ALM-</v>
      </c>
      <c r="K3309" t="s">
        <v>98</v>
      </c>
      <c r="L3309" s="48">
        <v>270</v>
      </c>
      <c r="M3309" t="s">
        <v>186</v>
      </c>
      <c r="N3309" t="s">
        <v>11</v>
      </c>
      <c r="O3309" s="74">
        <v>3.1415999999999999</v>
      </c>
      <c r="P3309" s="11">
        <f t="shared" si="317"/>
        <v>848.23</v>
      </c>
      <c r="Q3309" s="12">
        <f t="shared" si="318"/>
        <v>7.3003400000000003</v>
      </c>
      <c r="R3309" s="14">
        <f t="shared" si="319"/>
        <v>0.43030000000000002</v>
      </c>
      <c r="S3309" s="13">
        <f t="shared" si="320"/>
        <v>116.18</v>
      </c>
      <c r="T3309" s="14" t="s">
        <v>349</v>
      </c>
      <c r="U3309" t="s">
        <v>191</v>
      </c>
    </row>
    <row r="3310" spans="1:21" x14ac:dyDescent="0.2">
      <c r="A3310" t="s">
        <v>6157</v>
      </c>
      <c r="B3310" s="23">
        <v>45835</v>
      </c>
      <c r="C3310" s="23">
        <v>45806</v>
      </c>
      <c r="D3310" t="s">
        <v>187</v>
      </c>
      <c r="E3310" t="s">
        <v>188</v>
      </c>
      <c r="G3310" t="s">
        <v>6495</v>
      </c>
      <c r="H3310" t="s">
        <v>217</v>
      </c>
      <c r="I3310" t="s">
        <v>218</v>
      </c>
      <c r="J3310" s="10" t="str">
        <f t="shared" si="321"/>
        <v>ALM-</v>
      </c>
      <c r="K3310" t="s">
        <v>98</v>
      </c>
      <c r="L3310" s="48">
        <v>530</v>
      </c>
      <c r="M3310" t="s">
        <v>186</v>
      </c>
      <c r="N3310" t="s">
        <v>11</v>
      </c>
      <c r="O3310" s="74">
        <v>3.1415999999999999</v>
      </c>
      <c r="P3310" s="11">
        <f t="shared" si="317"/>
        <v>1665.05</v>
      </c>
      <c r="Q3310" s="12">
        <f t="shared" si="318"/>
        <v>7.3003400000000003</v>
      </c>
      <c r="R3310" s="14">
        <f t="shared" si="319"/>
        <v>0.43030000000000002</v>
      </c>
      <c r="S3310" s="13">
        <f t="shared" si="320"/>
        <v>228.06</v>
      </c>
      <c r="T3310" s="14" t="s">
        <v>349</v>
      </c>
      <c r="U3310" t="s">
        <v>191</v>
      </c>
    </row>
    <row r="3311" spans="1:21" x14ac:dyDescent="0.2">
      <c r="A3311" t="s">
        <v>6261</v>
      </c>
      <c r="B3311" s="23">
        <v>45835</v>
      </c>
      <c r="C3311" s="23">
        <v>45784</v>
      </c>
      <c r="D3311" t="s">
        <v>143</v>
      </c>
      <c r="E3311" t="s">
        <v>144</v>
      </c>
      <c r="G3311" t="s">
        <v>6554</v>
      </c>
      <c r="H3311" t="s">
        <v>141</v>
      </c>
      <c r="I3311" t="s">
        <v>142</v>
      </c>
      <c r="J3311" s="10" t="str">
        <f t="shared" si="321"/>
        <v>KNOB</v>
      </c>
      <c r="K3311" t="s">
        <v>10</v>
      </c>
      <c r="L3311" s="48">
        <v>10600</v>
      </c>
      <c r="M3311" t="s">
        <v>1472</v>
      </c>
      <c r="N3311" t="s">
        <v>11</v>
      </c>
      <c r="O3311" s="74">
        <v>5.0999999999999996</v>
      </c>
      <c r="P3311" s="11">
        <f t="shared" si="317"/>
        <v>54060</v>
      </c>
      <c r="Q3311" s="12">
        <f t="shared" si="318"/>
        <v>7.3003400000000003</v>
      </c>
      <c r="R3311" s="14">
        <f t="shared" si="319"/>
        <v>0.6986</v>
      </c>
      <c r="S3311" s="13">
        <f t="shared" si="320"/>
        <v>7405.16</v>
      </c>
      <c r="T3311" s="14" t="s">
        <v>349</v>
      </c>
      <c r="U3311" t="s">
        <v>32</v>
      </c>
    </row>
    <row r="3312" spans="1:21" x14ac:dyDescent="0.2">
      <c r="A3312" t="s">
        <v>6117</v>
      </c>
      <c r="B3312" s="23">
        <v>45835</v>
      </c>
      <c r="C3312" s="23">
        <v>45831</v>
      </c>
      <c r="D3312" t="s">
        <v>5</v>
      </c>
      <c r="E3312" t="s">
        <v>6</v>
      </c>
      <c r="G3312" t="s">
        <v>6487</v>
      </c>
      <c r="H3312" t="s">
        <v>1296</v>
      </c>
      <c r="I3312" t="s">
        <v>1297</v>
      </c>
      <c r="J3312" s="10" t="str">
        <f t="shared" si="321"/>
        <v>BOX-</v>
      </c>
      <c r="K3312" t="s">
        <v>10</v>
      </c>
      <c r="L3312" s="48">
        <v>3020</v>
      </c>
      <c r="M3312" t="s">
        <v>1472</v>
      </c>
      <c r="N3312" t="s">
        <v>11</v>
      </c>
      <c r="O3312" s="74">
        <v>2.8</v>
      </c>
      <c r="P3312" s="11">
        <f t="shared" si="317"/>
        <v>8456</v>
      </c>
      <c r="Q3312" s="12">
        <f t="shared" si="318"/>
        <v>7.3003400000000003</v>
      </c>
      <c r="R3312" s="14">
        <f t="shared" si="319"/>
        <v>0.38350000000000001</v>
      </c>
      <c r="S3312" s="13">
        <f t="shared" si="320"/>
        <v>1158.17</v>
      </c>
      <c r="T3312" s="14" t="s">
        <v>349</v>
      </c>
      <c r="U3312" t="s">
        <v>1</v>
      </c>
    </row>
    <row r="3313" spans="1:21" x14ac:dyDescent="0.2">
      <c r="A3313" t="s">
        <v>6287</v>
      </c>
      <c r="B3313" s="23">
        <v>45835</v>
      </c>
      <c r="C3313" s="23">
        <v>45831</v>
      </c>
      <c r="D3313" t="s">
        <v>5</v>
      </c>
      <c r="E3313" t="s">
        <v>6</v>
      </c>
      <c r="G3313" t="s">
        <v>6487</v>
      </c>
      <c r="H3313" t="s">
        <v>3264</v>
      </c>
      <c r="I3313" t="s">
        <v>3471</v>
      </c>
      <c r="J3313" s="10" t="str">
        <f t="shared" si="321"/>
        <v>BOX-</v>
      </c>
      <c r="K3313" t="s">
        <v>10</v>
      </c>
      <c r="L3313" s="48">
        <v>1010</v>
      </c>
      <c r="M3313" t="s">
        <v>1472</v>
      </c>
      <c r="N3313" t="s">
        <v>11</v>
      </c>
      <c r="O3313" s="74">
        <v>6.34</v>
      </c>
      <c r="P3313" s="11">
        <f t="shared" si="317"/>
        <v>6403.4</v>
      </c>
      <c r="Q3313" s="12">
        <f t="shared" si="318"/>
        <v>7.3003400000000003</v>
      </c>
      <c r="R3313" s="14">
        <f t="shared" si="319"/>
        <v>0.86850000000000005</v>
      </c>
      <c r="S3313" s="13">
        <f t="shared" si="320"/>
        <v>877.19</v>
      </c>
      <c r="T3313" s="14" t="s">
        <v>349</v>
      </c>
      <c r="U3313" t="s">
        <v>1</v>
      </c>
    </row>
    <row r="3314" spans="1:21" x14ac:dyDescent="0.2">
      <c r="A3314" t="s">
        <v>6193</v>
      </c>
      <c r="B3314" s="23">
        <v>45835</v>
      </c>
      <c r="C3314" s="23">
        <v>45821</v>
      </c>
      <c r="D3314" t="s">
        <v>5</v>
      </c>
      <c r="E3314" t="s">
        <v>6</v>
      </c>
      <c r="G3314" t="s">
        <v>6502</v>
      </c>
      <c r="H3314" t="s">
        <v>1746</v>
      </c>
      <c r="I3314" t="s">
        <v>1747</v>
      </c>
      <c r="J3314" s="10" t="str">
        <f t="shared" si="321"/>
        <v>BOX-</v>
      </c>
      <c r="K3314" t="s">
        <v>10</v>
      </c>
      <c r="L3314" s="48">
        <v>2020</v>
      </c>
      <c r="M3314" t="s">
        <v>1472</v>
      </c>
      <c r="N3314" t="s">
        <v>11</v>
      </c>
      <c r="O3314" s="74">
        <v>3.44</v>
      </c>
      <c r="P3314" s="11">
        <f t="shared" si="317"/>
        <v>6948.8</v>
      </c>
      <c r="Q3314" s="12">
        <f t="shared" si="318"/>
        <v>7.3003400000000003</v>
      </c>
      <c r="R3314" s="14">
        <f t="shared" si="319"/>
        <v>0.47120000000000001</v>
      </c>
      <c r="S3314" s="13">
        <f t="shared" si="320"/>
        <v>951.82</v>
      </c>
      <c r="T3314" s="14" t="s">
        <v>349</v>
      </c>
      <c r="U3314" t="s">
        <v>1</v>
      </c>
    </row>
    <row r="3315" spans="1:21" x14ac:dyDescent="0.2">
      <c r="A3315" t="s">
        <v>6296</v>
      </c>
      <c r="B3315" s="23">
        <v>45835</v>
      </c>
      <c r="C3315" s="23">
        <v>45831</v>
      </c>
      <c r="D3315" t="s">
        <v>5</v>
      </c>
      <c r="E3315" t="s">
        <v>6</v>
      </c>
      <c r="G3315" t="s">
        <v>6487</v>
      </c>
      <c r="H3315" t="s">
        <v>5717</v>
      </c>
      <c r="I3315" t="s">
        <v>5858</v>
      </c>
      <c r="J3315" s="10" t="str">
        <f t="shared" si="321"/>
        <v>BOX-</v>
      </c>
      <c r="K3315" t="s">
        <v>10</v>
      </c>
      <c r="L3315" s="48">
        <v>1010</v>
      </c>
      <c r="M3315" t="s">
        <v>1472</v>
      </c>
      <c r="N3315" t="s">
        <v>11</v>
      </c>
      <c r="O3315" s="74">
        <v>6.5</v>
      </c>
      <c r="P3315" s="11">
        <f t="shared" si="317"/>
        <v>6565</v>
      </c>
      <c r="Q3315" s="12">
        <f t="shared" si="318"/>
        <v>7.3003400000000003</v>
      </c>
      <c r="R3315" s="14">
        <f t="shared" si="319"/>
        <v>0.89039999999999997</v>
      </c>
      <c r="S3315" s="13">
        <f t="shared" si="320"/>
        <v>899.3</v>
      </c>
      <c r="T3315" s="14" t="s">
        <v>349</v>
      </c>
      <c r="U3315" t="s">
        <v>1</v>
      </c>
    </row>
    <row r="3316" spans="1:21" x14ac:dyDescent="0.2">
      <c r="A3316" t="s">
        <v>6236</v>
      </c>
      <c r="B3316" s="23">
        <v>45835</v>
      </c>
      <c r="C3316" s="23">
        <v>45831</v>
      </c>
      <c r="D3316" t="s">
        <v>5</v>
      </c>
      <c r="E3316" t="s">
        <v>6</v>
      </c>
      <c r="G3316" t="s">
        <v>6537</v>
      </c>
      <c r="H3316" t="s">
        <v>5696</v>
      </c>
      <c r="I3316" t="s">
        <v>5839</v>
      </c>
      <c r="J3316" s="10" t="str">
        <f t="shared" si="321"/>
        <v>BOX-</v>
      </c>
      <c r="K3316" t="s">
        <v>10</v>
      </c>
      <c r="L3316" s="48">
        <v>1000</v>
      </c>
      <c r="M3316" t="s">
        <v>1472</v>
      </c>
      <c r="N3316" t="s">
        <v>11</v>
      </c>
      <c r="O3316" s="74">
        <v>4.45</v>
      </c>
      <c r="P3316" s="11">
        <f t="shared" si="317"/>
        <v>4450</v>
      </c>
      <c r="Q3316" s="12">
        <f t="shared" si="318"/>
        <v>7.3003400000000003</v>
      </c>
      <c r="R3316" s="14">
        <f t="shared" si="319"/>
        <v>0.60960000000000003</v>
      </c>
      <c r="S3316" s="13">
        <f t="shared" si="320"/>
        <v>609.6</v>
      </c>
      <c r="T3316" s="14" t="s">
        <v>349</v>
      </c>
      <c r="U3316" t="s">
        <v>1</v>
      </c>
    </row>
    <row r="3317" spans="1:21" x14ac:dyDescent="0.2">
      <c r="A3317" t="s">
        <v>6021</v>
      </c>
      <c r="B3317" s="23">
        <v>45835</v>
      </c>
      <c r="C3317" s="23">
        <v>45807</v>
      </c>
      <c r="D3317" t="s">
        <v>530</v>
      </c>
      <c r="E3317" t="s">
        <v>531</v>
      </c>
      <c r="G3317" t="s">
        <v>6449</v>
      </c>
      <c r="H3317" t="s">
        <v>5646</v>
      </c>
      <c r="I3317" t="s">
        <v>5789</v>
      </c>
      <c r="J3317" s="10" t="str">
        <f t="shared" si="321"/>
        <v>MISC</v>
      </c>
      <c r="K3317" t="s">
        <v>10</v>
      </c>
      <c r="L3317" s="48">
        <v>2000</v>
      </c>
      <c r="M3317" t="s">
        <v>1472</v>
      </c>
      <c r="N3317" t="s">
        <v>11</v>
      </c>
      <c r="O3317" s="74">
        <v>0.30149999999999999</v>
      </c>
      <c r="P3317" s="11">
        <f t="shared" si="317"/>
        <v>603</v>
      </c>
      <c r="Q3317" s="12">
        <f t="shared" si="318"/>
        <v>7.3003400000000003</v>
      </c>
      <c r="R3317" s="14">
        <f t="shared" si="319"/>
        <v>4.1300000000000003E-2</v>
      </c>
      <c r="S3317" s="13">
        <f t="shared" si="320"/>
        <v>82.6</v>
      </c>
      <c r="T3317" s="14" t="s">
        <v>349</v>
      </c>
      <c r="U3317" t="s">
        <v>25</v>
      </c>
    </row>
    <row r="3318" spans="1:21" x14ac:dyDescent="0.2">
      <c r="A3318" t="s">
        <v>6025</v>
      </c>
      <c r="B3318" s="23">
        <v>45835</v>
      </c>
      <c r="C3318" s="23">
        <v>45807</v>
      </c>
      <c r="D3318" t="s">
        <v>530</v>
      </c>
      <c r="E3318" t="s">
        <v>531</v>
      </c>
      <c r="G3318" t="s">
        <v>6449</v>
      </c>
      <c r="H3318" t="s">
        <v>5648</v>
      </c>
      <c r="I3318" t="s">
        <v>5791</v>
      </c>
      <c r="J3318" s="10" t="str">
        <f t="shared" si="321"/>
        <v>MISC</v>
      </c>
      <c r="K3318" t="s">
        <v>10</v>
      </c>
      <c r="L3318" s="48">
        <v>3500</v>
      </c>
      <c r="M3318" t="s">
        <v>1472</v>
      </c>
      <c r="N3318" t="s">
        <v>11</v>
      </c>
      <c r="O3318" s="74">
        <v>0.34389999999999998</v>
      </c>
      <c r="P3318" s="11">
        <f t="shared" si="317"/>
        <v>1203.6500000000001</v>
      </c>
      <c r="Q3318" s="12">
        <f t="shared" si="318"/>
        <v>7.3003400000000003</v>
      </c>
      <c r="R3318" s="14">
        <f t="shared" si="319"/>
        <v>4.7100000000000003E-2</v>
      </c>
      <c r="S3318" s="13">
        <f t="shared" si="320"/>
        <v>164.85</v>
      </c>
      <c r="T3318" s="14" t="s">
        <v>349</v>
      </c>
      <c r="U3318" t="s">
        <v>25</v>
      </c>
    </row>
    <row r="3319" spans="1:21" x14ac:dyDescent="0.2">
      <c r="A3319" t="s">
        <v>6027</v>
      </c>
      <c r="B3319" s="23">
        <v>45835</v>
      </c>
      <c r="C3319" s="23">
        <v>45807</v>
      </c>
      <c r="D3319" t="s">
        <v>530</v>
      </c>
      <c r="E3319" t="s">
        <v>531</v>
      </c>
      <c r="G3319" t="s">
        <v>6449</v>
      </c>
      <c r="H3319" t="s">
        <v>5649</v>
      </c>
      <c r="I3319" t="s">
        <v>5792</v>
      </c>
      <c r="J3319" s="10" t="str">
        <f t="shared" si="321"/>
        <v>MISC</v>
      </c>
      <c r="K3319" t="s">
        <v>10</v>
      </c>
      <c r="L3319" s="48">
        <v>5000</v>
      </c>
      <c r="M3319" t="s">
        <v>1472</v>
      </c>
      <c r="N3319" t="s">
        <v>11</v>
      </c>
      <c r="O3319" s="74">
        <v>0.376</v>
      </c>
      <c r="P3319" s="11">
        <f t="shared" si="317"/>
        <v>1880</v>
      </c>
      <c r="Q3319" s="12">
        <f t="shared" si="318"/>
        <v>7.3003400000000003</v>
      </c>
      <c r="R3319" s="14">
        <f t="shared" si="319"/>
        <v>5.1499999999999997E-2</v>
      </c>
      <c r="S3319" s="13">
        <f t="shared" si="320"/>
        <v>257.5</v>
      </c>
      <c r="T3319" s="14" t="s">
        <v>349</v>
      </c>
      <c r="U3319" t="s">
        <v>25</v>
      </c>
    </row>
    <row r="3320" spans="1:21" x14ac:dyDescent="0.2">
      <c r="A3320" t="s">
        <v>6029</v>
      </c>
      <c r="B3320" s="23">
        <v>45835</v>
      </c>
      <c r="C3320" s="23">
        <v>45807</v>
      </c>
      <c r="D3320" t="s">
        <v>530</v>
      </c>
      <c r="E3320" t="s">
        <v>531</v>
      </c>
      <c r="G3320" t="s">
        <v>6449</v>
      </c>
      <c r="H3320" t="s">
        <v>5650</v>
      </c>
      <c r="I3320" t="s">
        <v>5793</v>
      </c>
      <c r="J3320" s="10" t="str">
        <f t="shared" si="321"/>
        <v>MISC</v>
      </c>
      <c r="K3320" t="s">
        <v>10</v>
      </c>
      <c r="L3320" s="48">
        <v>1000</v>
      </c>
      <c r="M3320" t="s">
        <v>1472</v>
      </c>
      <c r="N3320" t="s">
        <v>11</v>
      </c>
      <c r="O3320" s="74">
        <v>0.43780000000000002</v>
      </c>
      <c r="P3320" s="11">
        <f t="shared" si="317"/>
        <v>437.8</v>
      </c>
      <c r="Q3320" s="12">
        <f t="shared" si="318"/>
        <v>7.3003400000000003</v>
      </c>
      <c r="R3320" s="14">
        <f t="shared" si="319"/>
        <v>0.06</v>
      </c>
      <c r="S3320" s="13">
        <f t="shared" si="320"/>
        <v>60</v>
      </c>
      <c r="T3320" s="14" t="s">
        <v>349</v>
      </c>
      <c r="U3320" t="s">
        <v>25</v>
      </c>
    </row>
    <row r="3321" spans="1:21" x14ac:dyDescent="0.2">
      <c r="A3321" t="s">
        <v>6029</v>
      </c>
      <c r="B3321" s="23">
        <v>45835</v>
      </c>
      <c r="C3321" s="23">
        <v>45807</v>
      </c>
      <c r="D3321" t="s">
        <v>530</v>
      </c>
      <c r="E3321" t="s">
        <v>531</v>
      </c>
      <c r="G3321" t="s">
        <v>6449</v>
      </c>
      <c r="H3321" t="s">
        <v>5650</v>
      </c>
      <c r="I3321" t="s">
        <v>5793</v>
      </c>
      <c r="J3321" s="10" t="str">
        <f t="shared" ref="J3321:J3353" si="322">+LEFT(U3321,4)</f>
        <v>MISC</v>
      </c>
      <c r="K3321" t="s">
        <v>10</v>
      </c>
      <c r="L3321" s="48">
        <v>3500</v>
      </c>
      <c r="M3321" t="s">
        <v>1472</v>
      </c>
      <c r="N3321" t="s">
        <v>11</v>
      </c>
      <c r="O3321" s="74">
        <v>0.43780000000000002</v>
      </c>
      <c r="P3321" s="11">
        <f t="shared" si="317"/>
        <v>1532.3</v>
      </c>
      <c r="Q3321" s="12">
        <f t="shared" si="318"/>
        <v>7.3003400000000003</v>
      </c>
      <c r="R3321" s="14">
        <f t="shared" si="319"/>
        <v>0.06</v>
      </c>
      <c r="S3321" s="13">
        <f t="shared" si="320"/>
        <v>210</v>
      </c>
      <c r="T3321" s="14" t="s">
        <v>349</v>
      </c>
      <c r="U3321" t="s">
        <v>25</v>
      </c>
    </row>
    <row r="3322" spans="1:21" x14ac:dyDescent="0.2">
      <c r="A3322" t="s">
        <v>6338</v>
      </c>
      <c r="B3322" s="23">
        <v>45835</v>
      </c>
      <c r="C3322" s="23">
        <v>45768</v>
      </c>
      <c r="D3322" t="s">
        <v>94</v>
      </c>
      <c r="E3322" t="s">
        <v>95</v>
      </c>
      <c r="G3322" t="s">
        <v>6608</v>
      </c>
      <c r="H3322" t="s">
        <v>3778</v>
      </c>
      <c r="I3322" t="s">
        <v>3779</v>
      </c>
      <c r="J3322" s="10" t="str">
        <f t="shared" si="322"/>
        <v>LID-</v>
      </c>
      <c r="K3322" t="s">
        <v>98</v>
      </c>
      <c r="L3322" s="48">
        <v>1030</v>
      </c>
      <c r="M3322" t="s">
        <v>1472</v>
      </c>
      <c r="N3322" t="s">
        <v>11</v>
      </c>
      <c r="O3322" s="74">
        <v>8.9</v>
      </c>
      <c r="P3322" s="11">
        <f t="shared" si="317"/>
        <v>9167</v>
      </c>
      <c r="Q3322" s="12">
        <f t="shared" si="318"/>
        <v>7.3003400000000003</v>
      </c>
      <c r="R3322" s="14">
        <f t="shared" si="319"/>
        <v>1.2191000000000001</v>
      </c>
      <c r="S3322" s="13">
        <f t="shared" si="320"/>
        <v>1255.67</v>
      </c>
      <c r="T3322" s="14" t="s">
        <v>349</v>
      </c>
      <c r="U3322" t="s">
        <v>368</v>
      </c>
    </row>
    <row r="3323" spans="1:21" x14ac:dyDescent="0.2">
      <c r="A3323" t="s">
        <v>6289</v>
      </c>
      <c r="B3323" s="23">
        <v>45835</v>
      </c>
      <c r="C3323" s="23">
        <v>45833</v>
      </c>
      <c r="D3323" t="s">
        <v>2257</v>
      </c>
      <c r="E3323" t="s">
        <v>2258</v>
      </c>
      <c r="G3323" t="s">
        <v>6446</v>
      </c>
      <c r="H3323" t="s">
        <v>3770</v>
      </c>
      <c r="I3323" t="s">
        <v>3771</v>
      </c>
      <c r="J3323" s="10" t="str">
        <f t="shared" si="322"/>
        <v>SSM-</v>
      </c>
      <c r="K3323" t="s">
        <v>10</v>
      </c>
      <c r="L3323" s="48">
        <v>22261</v>
      </c>
      <c r="M3323" t="s">
        <v>186</v>
      </c>
      <c r="N3323" t="s">
        <v>11</v>
      </c>
      <c r="O3323" s="74">
        <v>6.4158999999999997</v>
      </c>
      <c r="P3323" s="11">
        <f t="shared" si="317"/>
        <v>142824.35</v>
      </c>
      <c r="Q3323" s="12">
        <f t="shared" si="318"/>
        <v>7.3003400000000003</v>
      </c>
      <c r="R3323" s="14">
        <f t="shared" si="319"/>
        <v>0.87880000000000003</v>
      </c>
      <c r="S3323" s="13">
        <f t="shared" si="320"/>
        <v>19562.97</v>
      </c>
      <c r="T3323" s="14" t="s">
        <v>349</v>
      </c>
      <c r="U3323" t="s">
        <v>33</v>
      </c>
    </row>
    <row r="3324" spans="1:21" x14ac:dyDescent="0.2">
      <c r="A3324" t="s">
        <v>6256</v>
      </c>
      <c r="B3324" s="23">
        <v>45835</v>
      </c>
      <c r="C3324" s="23">
        <v>45818</v>
      </c>
      <c r="D3324" t="s">
        <v>830</v>
      </c>
      <c r="E3324" t="s">
        <v>831</v>
      </c>
      <c r="G3324" t="s">
        <v>6551</v>
      </c>
      <c r="H3324" t="s">
        <v>1268</v>
      </c>
      <c r="I3324" t="s">
        <v>1269</v>
      </c>
      <c r="J3324" s="10" t="str">
        <f t="shared" si="322"/>
        <v>SKU-</v>
      </c>
      <c r="K3324" t="s">
        <v>98</v>
      </c>
      <c r="L3324" s="48">
        <v>1500</v>
      </c>
      <c r="M3324" t="s">
        <v>1472</v>
      </c>
      <c r="N3324" t="s">
        <v>11</v>
      </c>
      <c r="O3324" s="74">
        <v>5</v>
      </c>
      <c r="P3324" s="11">
        <f t="shared" si="317"/>
        <v>7500</v>
      </c>
      <c r="Q3324" s="12">
        <f t="shared" si="318"/>
        <v>7.3003400000000003</v>
      </c>
      <c r="R3324" s="14">
        <f t="shared" si="319"/>
        <v>0.68489999999999995</v>
      </c>
      <c r="S3324" s="13">
        <f t="shared" si="320"/>
        <v>1027.3499999999999</v>
      </c>
      <c r="T3324" s="14" t="s">
        <v>349</v>
      </c>
      <c r="U3324" t="s">
        <v>2</v>
      </c>
    </row>
    <row r="3325" spans="1:21" x14ac:dyDescent="0.2">
      <c r="A3325" t="s">
        <v>5131</v>
      </c>
      <c r="B3325" s="23">
        <v>45838</v>
      </c>
      <c r="C3325" s="23">
        <v>44666</v>
      </c>
      <c r="D3325" t="s">
        <v>128</v>
      </c>
      <c r="E3325" t="s">
        <v>129</v>
      </c>
      <c r="G3325" t="s">
        <v>6479</v>
      </c>
      <c r="H3325" t="s">
        <v>4693</v>
      </c>
      <c r="I3325" t="s">
        <v>4694</v>
      </c>
      <c r="J3325" s="10" t="str">
        <f t="shared" si="322"/>
        <v>HDL-</v>
      </c>
      <c r="K3325" t="s">
        <v>10</v>
      </c>
      <c r="L3325" s="48">
        <v>2369</v>
      </c>
      <c r="M3325" t="s">
        <v>1472</v>
      </c>
      <c r="N3325" t="s">
        <v>11</v>
      </c>
      <c r="O3325" s="74">
        <v>3.2801</v>
      </c>
      <c r="P3325" s="11">
        <f t="shared" si="317"/>
        <v>7770.56</v>
      </c>
      <c r="Q3325" s="12">
        <f t="shared" si="318"/>
        <v>7.3003400000000003</v>
      </c>
      <c r="R3325" s="14">
        <f t="shared" si="319"/>
        <v>0.44929999999999998</v>
      </c>
      <c r="S3325" s="13">
        <f t="shared" si="320"/>
        <v>1064.3900000000001</v>
      </c>
      <c r="T3325" s="14" t="s">
        <v>349</v>
      </c>
      <c r="U3325" t="s">
        <v>228</v>
      </c>
    </row>
    <row r="3326" spans="1:21" x14ac:dyDescent="0.2">
      <c r="A3326" t="s">
        <v>6183</v>
      </c>
      <c r="B3326" s="23">
        <v>45838</v>
      </c>
      <c r="C3326" s="23">
        <v>45798</v>
      </c>
      <c r="D3326" t="s">
        <v>128</v>
      </c>
      <c r="E3326" t="s">
        <v>129</v>
      </c>
      <c r="G3326" t="s">
        <v>6479</v>
      </c>
      <c r="H3326" t="s">
        <v>3082</v>
      </c>
      <c r="I3326" t="s">
        <v>3298</v>
      </c>
      <c r="J3326" s="10" t="str">
        <f t="shared" si="322"/>
        <v>HDL-</v>
      </c>
      <c r="K3326" t="s">
        <v>10</v>
      </c>
      <c r="L3326" s="48">
        <v>2050</v>
      </c>
      <c r="M3326" t="s">
        <v>1472</v>
      </c>
      <c r="N3326" t="s">
        <v>11</v>
      </c>
      <c r="O3326" s="74">
        <v>3.2145000000000001</v>
      </c>
      <c r="P3326" s="11">
        <f t="shared" si="317"/>
        <v>6589.73</v>
      </c>
      <c r="Q3326" s="12">
        <f t="shared" si="318"/>
        <v>7.3003400000000003</v>
      </c>
      <c r="R3326" s="14">
        <f t="shared" si="319"/>
        <v>0.44030000000000002</v>
      </c>
      <c r="S3326" s="13">
        <f t="shared" si="320"/>
        <v>902.62</v>
      </c>
      <c r="T3326" s="14" t="s">
        <v>349</v>
      </c>
      <c r="U3326" t="s">
        <v>228</v>
      </c>
    </row>
    <row r="3327" spans="1:21" x14ac:dyDescent="0.2">
      <c r="A3327" t="s">
        <v>6031</v>
      </c>
      <c r="B3327" s="23">
        <v>45838</v>
      </c>
      <c r="C3327" s="23">
        <v>45813</v>
      </c>
      <c r="D3327" t="s">
        <v>28</v>
      </c>
      <c r="E3327" t="s">
        <v>29</v>
      </c>
      <c r="G3327" t="s">
        <v>6452</v>
      </c>
      <c r="H3327" t="s">
        <v>1627</v>
      </c>
      <c r="I3327" t="s">
        <v>1628</v>
      </c>
      <c r="J3327" s="10" t="str">
        <f t="shared" si="322"/>
        <v>FG--</v>
      </c>
      <c r="K3327" t="s">
        <v>10</v>
      </c>
      <c r="L3327" s="48">
        <v>2050</v>
      </c>
      <c r="M3327" t="s">
        <v>1472</v>
      </c>
      <c r="N3327" t="s">
        <v>11</v>
      </c>
      <c r="O3327" s="74">
        <v>0.47620000000000001</v>
      </c>
      <c r="P3327" s="11">
        <f t="shared" si="317"/>
        <v>976.21</v>
      </c>
      <c r="Q3327" s="12">
        <f t="shared" si="318"/>
        <v>7.3003400000000003</v>
      </c>
      <c r="R3327" s="14">
        <f t="shared" si="319"/>
        <v>6.5199999999999994E-2</v>
      </c>
      <c r="S3327" s="13">
        <f t="shared" si="320"/>
        <v>133.66</v>
      </c>
      <c r="T3327" s="14" t="s">
        <v>349</v>
      </c>
      <c r="U3327" t="s">
        <v>64</v>
      </c>
    </row>
    <row r="3328" spans="1:21" x14ac:dyDescent="0.2">
      <c r="A3328" t="s">
        <v>6037</v>
      </c>
      <c r="B3328" s="23">
        <v>45838</v>
      </c>
      <c r="C3328" s="23">
        <v>45813</v>
      </c>
      <c r="D3328" t="s">
        <v>21</v>
      </c>
      <c r="E3328" t="s">
        <v>22</v>
      </c>
      <c r="G3328" t="s">
        <v>6455</v>
      </c>
      <c r="H3328" t="s">
        <v>814</v>
      </c>
      <c r="I3328" t="s">
        <v>815</v>
      </c>
      <c r="J3328" s="10" t="str">
        <f t="shared" si="322"/>
        <v>BRKT</v>
      </c>
      <c r="K3328" t="s">
        <v>10</v>
      </c>
      <c r="L3328" s="48">
        <v>1000</v>
      </c>
      <c r="M3328" t="s">
        <v>1472</v>
      </c>
      <c r="N3328" t="s">
        <v>11</v>
      </c>
      <c r="O3328" s="74">
        <v>0.60570000000000002</v>
      </c>
      <c r="P3328" s="11">
        <f t="shared" si="317"/>
        <v>605.70000000000005</v>
      </c>
      <c r="Q3328" s="12">
        <f t="shared" si="318"/>
        <v>7.3003400000000003</v>
      </c>
      <c r="R3328" s="14">
        <f t="shared" si="319"/>
        <v>8.3000000000000004E-2</v>
      </c>
      <c r="S3328" s="13">
        <f t="shared" si="320"/>
        <v>83</v>
      </c>
      <c r="T3328" s="14" t="s">
        <v>349</v>
      </c>
      <c r="U3328" t="s">
        <v>442</v>
      </c>
    </row>
    <row r="3329" spans="1:21" x14ac:dyDescent="0.2">
      <c r="A3329" t="s">
        <v>6035</v>
      </c>
      <c r="B3329" s="23">
        <v>45838</v>
      </c>
      <c r="C3329" s="23">
        <v>45820</v>
      </c>
      <c r="D3329" t="s">
        <v>28</v>
      </c>
      <c r="E3329" t="s">
        <v>29</v>
      </c>
      <c r="G3329" t="s">
        <v>6452</v>
      </c>
      <c r="H3329" t="s">
        <v>1145</v>
      </c>
      <c r="I3329" t="s">
        <v>1146</v>
      </c>
      <c r="J3329" s="10" t="str">
        <f t="shared" si="322"/>
        <v>BRKT</v>
      </c>
      <c r="K3329" t="s">
        <v>10</v>
      </c>
      <c r="L3329" s="48">
        <v>3050</v>
      </c>
      <c r="M3329" t="s">
        <v>1472</v>
      </c>
      <c r="N3329" t="s">
        <v>11</v>
      </c>
      <c r="O3329" s="74">
        <v>0.59809999999999997</v>
      </c>
      <c r="P3329" s="11">
        <f t="shared" si="317"/>
        <v>1824.21</v>
      </c>
      <c r="Q3329" s="12">
        <f t="shared" si="318"/>
        <v>7.3003400000000003</v>
      </c>
      <c r="R3329" s="14">
        <f t="shared" si="319"/>
        <v>8.1900000000000001E-2</v>
      </c>
      <c r="S3329" s="13">
        <f t="shared" si="320"/>
        <v>249.8</v>
      </c>
      <c r="T3329" s="14" t="s">
        <v>349</v>
      </c>
      <c r="U3329" t="s">
        <v>442</v>
      </c>
    </row>
    <row r="3330" spans="1:21" x14ac:dyDescent="0.2">
      <c r="A3330" t="s">
        <v>6045</v>
      </c>
      <c r="B3330" s="23">
        <v>45838</v>
      </c>
      <c r="C3330" s="23">
        <v>45813</v>
      </c>
      <c r="D3330" t="s">
        <v>21</v>
      </c>
      <c r="E3330" t="s">
        <v>22</v>
      </c>
      <c r="G3330" t="s">
        <v>6455</v>
      </c>
      <c r="H3330" t="s">
        <v>811</v>
      </c>
      <c r="I3330" t="s">
        <v>812</v>
      </c>
      <c r="J3330" s="10" t="str">
        <f t="shared" si="322"/>
        <v>BRKT</v>
      </c>
      <c r="K3330" t="s">
        <v>10</v>
      </c>
      <c r="L3330" s="48">
        <v>1000</v>
      </c>
      <c r="M3330" t="s">
        <v>1472</v>
      </c>
      <c r="N3330" t="s">
        <v>11</v>
      </c>
      <c r="O3330" s="74">
        <v>0.66110000000000002</v>
      </c>
      <c r="P3330" s="11">
        <f t="shared" ref="P3330:P3393" si="323">ROUND(O3330*L3330,2)</f>
        <v>661.1</v>
      </c>
      <c r="Q3330" s="12">
        <f t="shared" ref="Q3330:Q3393" si="324">IF(N3330="HKD",7.8,IF(N3330="CNY",7.30034,1))</f>
        <v>7.3003400000000003</v>
      </c>
      <c r="R3330" s="14">
        <f t="shared" ref="R3330:R3393" si="325">+ROUND(O3330/Q3330,4)</f>
        <v>9.06E-2</v>
      </c>
      <c r="S3330" s="13">
        <f t="shared" ref="S3330:S3393" si="326">ROUND(R3330*L3330,2)</f>
        <v>90.6</v>
      </c>
      <c r="T3330" s="14" t="s">
        <v>349</v>
      </c>
      <c r="U3330" t="s">
        <v>442</v>
      </c>
    </row>
    <row r="3331" spans="1:21" x14ac:dyDescent="0.2">
      <c r="A3331" t="s">
        <v>6038</v>
      </c>
      <c r="B3331" s="23">
        <v>45838</v>
      </c>
      <c r="C3331" s="23">
        <v>45834</v>
      </c>
      <c r="D3331" t="s">
        <v>235</v>
      </c>
      <c r="E3331" t="s">
        <v>236</v>
      </c>
      <c r="G3331" t="s">
        <v>6437</v>
      </c>
      <c r="H3331" t="s">
        <v>4622</v>
      </c>
      <c r="I3331" t="s">
        <v>4623</v>
      </c>
      <c r="J3331" s="10" t="str">
        <f t="shared" si="322"/>
        <v>STUD</v>
      </c>
      <c r="K3331" t="s">
        <v>10</v>
      </c>
      <c r="L3331" s="48">
        <v>600</v>
      </c>
      <c r="M3331" t="s">
        <v>1472</v>
      </c>
      <c r="N3331" t="s">
        <v>11</v>
      </c>
      <c r="O3331" s="74">
        <v>0.60770000000000002</v>
      </c>
      <c r="P3331" s="11">
        <f t="shared" si="323"/>
        <v>364.62</v>
      </c>
      <c r="Q3331" s="12">
        <f t="shared" si="324"/>
        <v>7.3003400000000003</v>
      </c>
      <c r="R3331" s="14">
        <f t="shared" si="325"/>
        <v>8.3199999999999996E-2</v>
      </c>
      <c r="S3331" s="13">
        <f t="shared" si="326"/>
        <v>49.92</v>
      </c>
      <c r="T3331" s="14" t="s">
        <v>349</v>
      </c>
      <c r="U3331" t="s">
        <v>5368</v>
      </c>
    </row>
    <row r="3332" spans="1:21" x14ac:dyDescent="0.2">
      <c r="A3332" t="s">
        <v>6044</v>
      </c>
      <c r="B3332" s="23">
        <v>45838</v>
      </c>
      <c r="C3332" s="23">
        <v>45813</v>
      </c>
      <c r="D3332" t="s">
        <v>21</v>
      </c>
      <c r="E3332" t="s">
        <v>22</v>
      </c>
      <c r="G3332" t="s">
        <v>6455</v>
      </c>
      <c r="H3332" t="s">
        <v>798</v>
      </c>
      <c r="I3332" t="s">
        <v>799</v>
      </c>
      <c r="J3332" s="10" t="str">
        <f t="shared" si="322"/>
        <v>FG--</v>
      </c>
      <c r="K3332" t="s">
        <v>10</v>
      </c>
      <c r="L3332" s="48">
        <v>1000</v>
      </c>
      <c r="M3332" t="s">
        <v>1472</v>
      </c>
      <c r="N3332" t="s">
        <v>11</v>
      </c>
      <c r="O3332" s="74">
        <v>0.65839999999999999</v>
      </c>
      <c r="P3332" s="11">
        <f t="shared" si="323"/>
        <v>658.4</v>
      </c>
      <c r="Q3332" s="12">
        <f t="shared" si="324"/>
        <v>7.3003400000000003</v>
      </c>
      <c r="R3332" s="14">
        <f t="shared" si="325"/>
        <v>9.0200000000000002E-2</v>
      </c>
      <c r="S3332" s="13">
        <f t="shared" si="326"/>
        <v>90.2</v>
      </c>
      <c r="T3332" s="14" t="s">
        <v>349</v>
      </c>
      <c r="U3332" t="s">
        <v>64</v>
      </c>
    </row>
    <row r="3333" spans="1:21" x14ac:dyDescent="0.2">
      <c r="A3333" t="s">
        <v>6040</v>
      </c>
      <c r="B3333" s="23">
        <v>45838</v>
      </c>
      <c r="C3333" s="23">
        <v>45813</v>
      </c>
      <c r="D3333" t="s">
        <v>21</v>
      </c>
      <c r="E3333" t="s">
        <v>22</v>
      </c>
      <c r="G3333" t="s">
        <v>6455</v>
      </c>
      <c r="H3333" t="s">
        <v>793</v>
      </c>
      <c r="I3333" t="s">
        <v>794</v>
      </c>
      <c r="J3333" s="10" t="str">
        <f t="shared" si="322"/>
        <v>FG--</v>
      </c>
      <c r="K3333" t="s">
        <v>10</v>
      </c>
      <c r="L3333" s="48">
        <v>1000</v>
      </c>
      <c r="M3333" t="s">
        <v>1472</v>
      </c>
      <c r="N3333" t="s">
        <v>11</v>
      </c>
      <c r="O3333" s="74">
        <v>0.62919999999999998</v>
      </c>
      <c r="P3333" s="11">
        <f t="shared" si="323"/>
        <v>629.20000000000005</v>
      </c>
      <c r="Q3333" s="12">
        <f t="shared" si="324"/>
        <v>7.3003400000000003</v>
      </c>
      <c r="R3333" s="14">
        <f t="shared" si="325"/>
        <v>8.6199999999999999E-2</v>
      </c>
      <c r="S3333" s="13">
        <f t="shared" si="326"/>
        <v>86.2</v>
      </c>
      <c r="T3333" s="14" t="s">
        <v>349</v>
      </c>
      <c r="U3333" t="s">
        <v>64</v>
      </c>
    </row>
    <row r="3334" spans="1:21" x14ac:dyDescent="0.2">
      <c r="A3334" t="s">
        <v>6271</v>
      </c>
      <c r="B3334" s="23">
        <v>45838</v>
      </c>
      <c r="C3334" s="23">
        <v>45825</v>
      </c>
      <c r="D3334" t="s">
        <v>696</v>
      </c>
      <c r="E3334" t="s">
        <v>697</v>
      </c>
      <c r="G3334" t="s">
        <v>6564</v>
      </c>
      <c r="H3334" t="s">
        <v>5711</v>
      </c>
      <c r="I3334" t="s">
        <v>5852</v>
      </c>
      <c r="J3334" s="10" t="str">
        <f t="shared" si="322"/>
        <v>GLID</v>
      </c>
      <c r="K3334" t="s">
        <v>10</v>
      </c>
      <c r="L3334" s="48">
        <v>1010</v>
      </c>
      <c r="M3334" t="s">
        <v>1472</v>
      </c>
      <c r="N3334" t="s">
        <v>11</v>
      </c>
      <c r="O3334" s="74">
        <v>5.5347</v>
      </c>
      <c r="P3334" s="11">
        <f t="shared" si="323"/>
        <v>5590.05</v>
      </c>
      <c r="Q3334" s="12">
        <f t="shared" si="324"/>
        <v>7.3003400000000003</v>
      </c>
      <c r="R3334" s="14">
        <f t="shared" si="325"/>
        <v>0.7581</v>
      </c>
      <c r="S3334" s="13">
        <f t="shared" si="326"/>
        <v>765.68</v>
      </c>
      <c r="T3334" s="14" t="s">
        <v>349</v>
      </c>
      <c r="U3334" t="s">
        <v>78</v>
      </c>
    </row>
    <row r="3335" spans="1:21" x14ac:dyDescent="0.2">
      <c r="A3335" t="s">
        <v>6280</v>
      </c>
      <c r="B3335" s="23">
        <v>45838</v>
      </c>
      <c r="C3335" s="23">
        <v>45820</v>
      </c>
      <c r="D3335" t="s">
        <v>696</v>
      </c>
      <c r="E3335" t="s">
        <v>697</v>
      </c>
      <c r="G3335" t="s">
        <v>6564</v>
      </c>
      <c r="H3335" t="s">
        <v>1782</v>
      </c>
      <c r="I3335" t="s">
        <v>1783</v>
      </c>
      <c r="J3335" s="10" t="str">
        <f t="shared" si="322"/>
        <v>GLID</v>
      </c>
      <c r="K3335" t="s">
        <v>10</v>
      </c>
      <c r="L3335" s="48">
        <v>3050</v>
      </c>
      <c r="M3335" t="s">
        <v>1472</v>
      </c>
      <c r="N3335" t="s">
        <v>11</v>
      </c>
      <c r="O3335" s="74">
        <v>5.8975999999999997</v>
      </c>
      <c r="P3335" s="11">
        <f t="shared" si="323"/>
        <v>17987.68</v>
      </c>
      <c r="Q3335" s="12">
        <f t="shared" si="324"/>
        <v>7.3003400000000003</v>
      </c>
      <c r="R3335" s="14">
        <f t="shared" si="325"/>
        <v>0.80789999999999995</v>
      </c>
      <c r="S3335" s="13">
        <f t="shared" si="326"/>
        <v>2464.1</v>
      </c>
      <c r="T3335" s="14" t="s">
        <v>349</v>
      </c>
      <c r="U3335" t="s">
        <v>78</v>
      </c>
    </row>
    <row r="3336" spans="1:21" x14ac:dyDescent="0.2">
      <c r="A3336" t="s">
        <v>6322</v>
      </c>
      <c r="B3336" s="23">
        <v>45838</v>
      </c>
      <c r="C3336" s="23">
        <v>45820</v>
      </c>
      <c r="D3336" t="s">
        <v>287</v>
      </c>
      <c r="E3336" t="s">
        <v>288</v>
      </c>
      <c r="G3336" t="s">
        <v>6600</v>
      </c>
      <c r="H3336" t="s">
        <v>857</v>
      </c>
      <c r="I3336" t="s">
        <v>858</v>
      </c>
      <c r="J3336" s="10" t="str">
        <f t="shared" si="322"/>
        <v>GLID</v>
      </c>
      <c r="K3336" t="s">
        <v>10</v>
      </c>
      <c r="L3336" s="48">
        <v>1780</v>
      </c>
      <c r="M3336" t="s">
        <v>1472</v>
      </c>
      <c r="N3336" t="s">
        <v>11</v>
      </c>
      <c r="O3336" s="74">
        <v>7.42</v>
      </c>
      <c r="P3336" s="11">
        <f t="shared" si="323"/>
        <v>13207.6</v>
      </c>
      <c r="Q3336" s="12">
        <f t="shared" si="324"/>
        <v>7.3003400000000003</v>
      </c>
      <c r="R3336" s="14">
        <f t="shared" si="325"/>
        <v>1.0164</v>
      </c>
      <c r="S3336" s="13">
        <f t="shared" si="326"/>
        <v>1809.19</v>
      </c>
      <c r="T3336" s="14" t="s">
        <v>349</v>
      </c>
      <c r="U3336" t="s">
        <v>78</v>
      </c>
    </row>
    <row r="3337" spans="1:21" x14ac:dyDescent="0.2">
      <c r="A3337" t="s">
        <v>6322</v>
      </c>
      <c r="B3337" s="23">
        <v>45838</v>
      </c>
      <c r="C3337" s="23">
        <v>45820</v>
      </c>
      <c r="D3337" t="s">
        <v>287</v>
      </c>
      <c r="E3337" t="s">
        <v>288</v>
      </c>
      <c r="G3337" t="s">
        <v>6600</v>
      </c>
      <c r="H3337" t="s">
        <v>857</v>
      </c>
      <c r="I3337" t="s">
        <v>858</v>
      </c>
      <c r="J3337" s="10" t="str">
        <f t="shared" si="322"/>
        <v>GLID</v>
      </c>
      <c r="K3337" t="s">
        <v>10</v>
      </c>
      <c r="L3337" s="48">
        <v>20</v>
      </c>
      <c r="M3337" t="s">
        <v>1472</v>
      </c>
      <c r="N3337" t="s">
        <v>11</v>
      </c>
      <c r="O3337" s="74">
        <v>7.42</v>
      </c>
      <c r="P3337" s="11">
        <f t="shared" si="323"/>
        <v>148.4</v>
      </c>
      <c r="Q3337" s="12">
        <f t="shared" si="324"/>
        <v>7.3003400000000003</v>
      </c>
      <c r="R3337" s="14">
        <f t="shared" si="325"/>
        <v>1.0164</v>
      </c>
      <c r="S3337" s="13">
        <f t="shared" si="326"/>
        <v>20.329999999999998</v>
      </c>
      <c r="T3337" s="14" t="s">
        <v>349</v>
      </c>
      <c r="U3337" t="s">
        <v>78</v>
      </c>
    </row>
    <row r="3338" spans="1:21" x14ac:dyDescent="0.2">
      <c r="A3338" t="s">
        <v>6332</v>
      </c>
      <c r="B3338" s="23">
        <v>45838</v>
      </c>
      <c r="C3338" s="23">
        <v>45820</v>
      </c>
      <c r="D3338" t="s">
        <v>287</v>
      </c>
      <c r="E3338" t="s">
        <v>288</v>
      </c>
      <c r="G3338" t="s">
        <v>6600</v>
      </c>
      <c r="H3338" t="s">
        <v>851</v>
      </c>
      <c r="I3338" t="s">
        <v>852</v>
      </c>
      <c r="J3338" s="10" t="str">
        <f t="shared" si="322"/>
        <v>GLID</v>
      </c>
      <c r="K3338" t="s">
        <v>10</v>
      </c>
      <c r="L3338" s="48">
        <v>1003</v>
      </c>
      <c r="M3338" t="s">
        <v>1472</v>
      </c>
      <c r="N3338" t="s">
        <v>11</v>
      </c>
      <c r="O3338" s="74">
        <v>8.15</v>
      </c>
      <c r="P3338" s="11">
        <f t="shared" si="323"/>
        <v>8174.45</v>
      </c>
      <c r="Q3338" s="12">
        <f t="shared" si="324"/>
        <v>7.3003400000000003</v>
      </c>
      <c r="R3338" s="14">
        <f t="shared" si="325"/>
        <v>1.1164000000000001</v>
      </c>
      <c r="S3338" s="13">
        <f t="shared" si="326"/>
        <v>1119.75</v>
      </c>
      <c r="T3338" s="14" t="s">
        <v>349</v>
      </c>
      <c r="U3338" t="s">
        <v>78</v>
      </c>
    </row>
    <row r="3339" spans="1:21" x14ac:dyDescent="0.2">
      <c r="A3339" t="s">
        <v>6336</v>
      </c>
      <c r="B3339" s="23">
        <v>45838</v>
      </c>
      <c r="C3339" s="23">
        <v>45735</v>
      </c>
      <c r="D3339" t="s">
        <v>287</v>
      </c>
      <c r="E3339" t="s">
        <v>288</v>
      </c>
      <c r="G3339" t="s">
        <v>6607</v>
      </c>
      <c r="H3339" t="s">
        <v>848</v>
      </c>
      <c r="I3339" t="s">
        <v>849</v>
      </c>
      <c r="J3339" s="10" t="str">
        <f t="shared" si="322"/>
        <v>GLID</v>
      </c>
      <c r="K3339" t="s">
        <v>10</v>
      </c>
      <c r="L3339" s="48">
        <v>1000</v>
      </c>
      <c r="M3339" t="s">
        <v>1472</v>
      </c>
      <c r="N3339" t="s">
        <v>11</v>
      </c>
      <c r="O3339" s="74">
        <v>8.84</v>
      </c>
      <c r="P3339" s="11">
        <f t="shared" si="323"/>
        <v>8840</v>
      </c>
      <c r="Q3339" s="12">
        <f t="shared" si="324"/>
        <v>7.3003400000000003</v>
      </c>
      <c r="R3339" s="14">
        <f t="shared" si="325"/>
        <v>1.2109000000000001</v>
      </c>
      <c r="S3339" s="13">
        <f t="shared" si="326"/>
        <v>1210.9000000000001</v>
      </c>
      <c r="T3339" s="14" t="s">
        <v>349</v>
      </c>
      <c r="U3339" t="s">
        <v>78</v>
      </c>
    </row>
    <row r="3340" spans="1:21" x14ac:dyDescent="0.2">
      <c r="A3340" t="s">
        <v>6337</v>
      </c>
      <c r="B3340" s="23">
        <v>45838</v>
      </c>
      <c r="C3340" s="23">
        <v>45820</v>
      </c>
      <c r="D3340" t="s">
        <v>287</v>
      </c>
      <c r="E3340" t="s">
        <v>288</v>
      </c>
      <c r="G3340" t="s">
        <v>6607</v>
      </c>
      <c r="H3340" t="s">
        <v>845</v>
      </c>
      <c r="I3340" t="s">
        <v>846</v>
      </c>
      <c r="J3340" s="10" t="str">
        <f t="shared" si="322"/>
        <v>GLID</v>
      </c>
      <c r="K3340" t="s">
        <v>10</v>
      </c>
      <c r="L3340" s="48">
        <v>1200</v>
      </c>
      <c r="M3340" t="s">
        <v>1472</v>
      </c>
      <c r="N3340" t="s">
        <v>11</v>
      </c>
      <c r="O3340" s="74">
        <v>8.84</v>
      </c>
      <c r="P3340" s="11">
        <f t="shared" si="323"/>
        <v>10608</v>
      </c>
      <c r="Q3340" s="12">
        <f t="shared" si="324"/>
        <v>7.3003400000000003</v>
      </c>
      <c r="R3340" s="14">
        <f t="shared" si="325"/>
        <v>1.2109000000000001</v>
      </c>
      <c r="S3340" s="13">
        <f t="shared" si="326"/>
        <v>1453.08</v>
      </c>
      <c r="T3340" s="14" t="s">
        <v>349</v>
      </c>
      <c r="U3340" t="s">
        <v>78</v>
      </c>
    </row>
    <row r="3341" spans="1:21" x14ac:dyDescent="0.2">
      <c r="A3341" t="s">
        <v>6046</v>
      </c>
      <c r="B3341" s="23">
        <v>45838</v>
      </c>
      <c r="C3341" s="23">
        <v>45813</v>
      </c>
      <c r="D3341" t="s">
        <v>235</v>
      </c>
      <c r="E3341" t="s">
        <v>236</v>
      </c>
      <c r="G3341" t="s">
        <v>6436</v>
      </c>
      <c r="H3341" t="s">
        <v>1348</v>
      </c>
      <c r="I3341" t="s">
        <v>1349</v>
      </c>
      <c r="J3341" s="10" t="str">
        <f t="shared" si="322"/>
        <v>SCR-</v>
      </c>
      <c r="K3341" t="s">
        <v>10</v>
      </c>
      <c r="L3341" s="48">
        <v>1000</v>
      </c>
      <c r="M3341" t="s">
        <v>1472</v>
      </c>
      <c r="N3341" t="s">
        <v>11</v>
      </c>
      <c r="O3341" s="74">
        <v>0.67030000000000001</v>
      </c>
      <c r="P3341" s="11">
        <f t="shared" si="323"/>
        <v>670.3</v>
      </c>
      <c r="Q3341" s="12">
        <f t="shared" si="324"/>
        <v>7.3003400000000003</v>
      </c>
      <c r="R3341" s="14">
        <f t="shared" si="325"/>
        <v>9.1800000000000007E-2</v>
      </c>
      <c r="S3341" s="13">
        <f t="shared" si="326"/>
        <v>91.8</v>
      </c>
      <c r="T3341" s="14" t="s">
        <v>349</v>
      </c>
      <c r="U3341" t="s">
        <v>166</v>
      </c>
    </row>
    <row r="3342" spans="1:21" x14ac:dyDescent="0.2">
      <c r="A3342" t="s">
        <v>6020</v>
      </c>
      <c r="B3342" s="23">
        <v>45838</v>
      </c>
      <c r="C3342" s="23">
        <v>45813</v>
      </c>
      <c r="D3342" t="s">
        <v>235</v>
      </c>
      <c r="E3342" t="s">
        <v>236</v>
      </c>
      <c r="G3342" t="s">
        <v>6436</v>
      </c>
      <c r="H3342" t="s">
        <v>4610</v>
      </c>
      <c r="I3342" t="s">
        <v>4611</v>
      </c>
      <c r="J3342" s="10" t="str">
        <f t="shared" si="322"/>
        <v>SCR-</v>
      </c>
      <c r="K3342" t="s">
        <v>10</v>
      </c>
      <c r="L3342" s="48">
        <v>1150</v>
      </c>
      <c r="M3342" t="s">
        <v>1472</v>
      </c>
      <c r="N3342" t="s">
        <v>11</v>
      </c>
      <c r="O3342" s="74">
        <v>0.2898</v>
      </c>
      <c r="P3342" s="11">
        <f t="shared" si="323"/>
        <v>333.27</v>
      </c>
      <c r="Q3342" s="12">
        <f t="shared" si="324"/>
        <v>7.3003400000000003</v>
      </c>
      <c r="R3342" s="14">
        <f t="shared" si="325"/>
        <v>3.9699999999999999E-2</v>
      </c>
      <c r="S3342" s="13">
        <f t="shared" si="326"/>
        <v>45.66</v>
      </c>
      <c r="T3342" s="14" t="s">
        <v>349</v>
      </c>
      <c r="U3342" t="s">
        <v>166</v>
      </c>
    </row>
    <row r="3343" spans="1:21" x14ac:dyDescent="0.2">
      <c r="A3343" t="s">
        <v>5967</v>
      </c>
      <c r="B3343" s="23">
        <v>45838</v>
      </c>
      <c r="C3343" s="23">
        <v>45825</v>
      </c>
      <c r="D3343" t="s">
        <v>162</v>
      </c>
      <c r="E3343" t="s">
        <v>163</v>
      </c>
      <c r="G3343" t="s">
        <v>6425</v>
      </c>
      <c r="H3343" t="s">
        <v>3520</v>
      </c>
      <c r="I3343" t="s">
        <v>3521</v>
      </c>
      <c r="J3343" s="10" t="str">
        <f t="shared" si="322"/>
        <v>SCR-</v>
      </c>
      <c r="K3343" t="s">
        <v>10</v>
      </c>
      <c r="L3343" s="48">
        <v>2500</v>
      </c>
      <c r="M3343" t="s">
        <v>1472</v>
      </c>
      <c r="N3343" t="s">
        <v>11</v>
      </c>
      <c r="O3343" s="74">
        <v>0.109</v>
      </c>
      <c r="P3343" s="11">
        <f t="shared" si="323"/>
        <v>272.5</v>
      </c>
      <c r="Q3343" s="12">
        <f t="shared" si="324"/>
        <v>7.3003400000000003</v>
      </c>
      <c r="R3343" s="14">
        <f t="shared" si="325"/>
        <v>1.49E-2</v>
      </c>
      <c r="S3343" s="13">
        <f t="shared" si="326"/>
        <v>37.25</v>
      </c>
      <c r="T3343" s="14" t="s">
        <v>349</v>
      </c>
      <c r="U3343" t="s">
        <v>166</v>
      </c>
    </row>
    <row r="3344" spans="1:21" x14ac:dyDescent="0.2">
      <c r="A3344" t="s">
        <v>6264</v>
      </c>
      <c r="B3344" s="23">
        <v>45838</v>
      </c>
      <c r="C3344" s="23">
        <v>45785</v>
      </c>
      <c r="D3344" t="s">
        <v>121</v>
      </c>
      <c r="E3344" t="s">
        <v>122</v>
      </c>
      <c r="G3344" t="s">
        <v>6556</v>
      </c>
      <c r="H3344" t="s">
        <v>3259</v>
      </c>
      <c r="I3344" t="s">
        <v>3466</v>
      </c>
      <c r="J3344" s="10" t="str">
        <f t="shared" si="322"/>
        <v>HDL-</v>
      </c>
      <c r="K3344" t="s">
        <v>10</v>
      </c>
      <c r="L3344" s="48">
        <v>1249</v>
      </c>
      <c r="M3344" t="s">
        <v>1472</v>
      </c>
      <c r="N3344" t="s">
        <v>11</v>
      </c>
      <c r="O3344" s="74">
        <v>5.1675000000000004</v>
      </c>
      <c r="P3344" s="11">
        <f t="shared" si="323"/>
        <v>6454.21</v>
      </c>
      <c r="Q3344" s="12">
        <f t="shared" si="324"/>
        <v>7.3003400000000003</v>
      </c>
      <c r="R3344" s="14">
        <f t="shared" si="325"/>
        <v>0.70779999999999998</v>
      </c>
      <c r="S3344" s="13">
        <f t="shared" si="326"/>
        <v>884.04</v>
      </c>
      <c r="T3344" s="14" t="s">
        <v>349</v>
      </c>
      <c r="U3344" t="s">
        <v>228</v>
      </c>
    </row>
    <row r="3345" spans="1:21" x14ac:dyDescent="0.2">
      <c r="A3345" t="s">
        <v>6264</v>
      </c>
      <c r="B3345" s="23">
        <v>45838</v>
      </c>
      <c r="C3345" s="23">
        <v>45785</v>
      </c>
      <c r="D3345" t="s">
        <v>121</v>
      </c>
      <c r="E3345" t="s">
        <v>122</v>
      </c>
      <c r="G3345" t="s">
        <v>6557</v>
      </c>
      <c r="H3345" t="s">
        <v>3259</v>
      </c>
      <c r="I3345" t="s">
        <v>3466</v>
      </c>
      <c r="J3345" s="10" t="str">
        <f t="shared" si="322"/>
        <v>HDL-</v>
      </c>
      <c r="K3345" t="s">
        <v>10</v>
      </c>
      <c r="L3345" s="48">
        <v>-1120</v>
      </c>
      <c r="M3345" t="s">
        <v>1472</v>
      </c>
      <c r="N3345" t="s">
        <v>11</v>
      </c>
      <c r="O3345" s="74">
        <v>5.1675000000000004</v>
      </c>
      <c r="P3345" s="11">
        <f t="shared" si="323"/>
        <v>-5787.6</v>
      </c>
      <c r="Q3345" s="12">
        <f t="shared" si="324"/>
        <v>7.3003400000000003</v>
      </c>
      <c r="R3345" s="14">
        <f t="shared" si="325"/>
        <v>0.70779999999999998</v>
      </c>
      <c r="S3345" s="13">
        <f t="shared" si="326"/>
        <v>-792.74</v>
      </c>
      <c r="T3345" s="14" t="s">
        <v>349</v>
      </c>
      <c r="U3345" t="s">
        <v>228</v>
      </c>
    </row>
    <row r="3346" spans="1:21" x14ac:dyDescent="0.2">
      <c r="A3346" t="s">
        <v>6264</v>
      </c>
      <c r="B3346" s="23">
        <v>45838</v>
      </c>
      <c r="C3346" s="23">
        <v>45785</v>
      </c>
      <c r="D3346" t="s">
        <v>121</v>
      </c>
      <c r="E3346" t="s">
        <v>122</v>
      </c>
      <c r="G3346" t="s">
        <v>6556</v>
      </c>
      <c r="H3346" t="s">
        <v>3259</v>
      </c>
      <c r="I3346" t="s">
        <v>3466</v>
      </c>
      <c r="J3346" s="10" t="str">
        <f t="shared" si="322"/>
        <v>HDL-</v>
      </c>
      <c r="K3346" t="s">
        <v>10</v>
      </c>
      <c r="L3346" s="48">
        <v>1120</v>
      </c>
      <c r="M3346" t="s">
        <v>1472</v>
      </c>
      <c r="N3346" t="s">
        <v>11</v>
      </c>
      <c r="O3346" s="74">
        <v>5.1675000000000004</v>
      </c>
      <c r="P3346" s="11">
        <f t="shared" si="323"/>
        <v>5787.6</v>
      </c>
      <c r="Q3346" s="12">
        <f t="shared" si="324"/>
        <v>7.3003400000000003</v>
      </c>
      <c r="R3346" s="14">
        <f t="shared" si="325"/>
        <v>0.70779999999999998</v>
      </c>
      <c r="S3346" s="13">
        <f t="shared" si="326"/>
        <v>792.74</v>
      </c>
      <c r="T3346" s="14" t="s">
        <v>349</v>
      </c>
      <c r="U3346" t="s">
        <v>228</v>
      </c>
    </row>
    <row r="3347" spans="1:21" x14ac:dyDescent="0.2">
      <c r="A3347" t="s">
        <v>6106</v>
      </c>
      <c r="B3347" s="23">
        <v>45838</v>
      </c>
      <c r="C3347" s="23">
        <v>45813</v>
      </c>
      <c r="D3347" t="s">
        <v>128</v>
      </c>
      <c r="E3347" t="s">
        <v>129</v>
      </c>
      <c r="G3347" t="s">
        <v>6479</v>
      </c>
      <c r="H3347" t="s">
        <v>26</v>
      </c>
      <c r="I3347" t="s">
        <v>27</v>
      </c>
      <c r="J3347" s="10" t="str">
        <f t="shared" si="322"/>
        <v>KNOB</v>
      </c>
      <c r="K3347" t="s">
        <v>10</v>
      </c>
      <c r="L3347" s="48">
        <v>2000</v>
      </c>
      <c r="M3347" t="s">
        <v>1472</v>
      </c>
      <c r="N3347" t="s">
        <v>11</v>
      </c>
      <c r="O3347" s="74">
        <v>2.3193999999999999</v>
      </c>
      <c r="P3347" s="11">
        <f t="shared" si="323"/>
        <v>4638.8</v>
      </c>
      <c r="Q3347" s="12">
        <f t="shared" si="324"/>
        <v>7.3003400000000003</v>
      </c>
      <c r="R3347" s="14">
        <f t="shared" si="325"/>
        <v>0.31769999999999998</v>
      </c>
      <c r="S3347" s="13">
        <f t="shared" si="326"/>
        <v>635.4</v>
      </c>
      <c r="T3347" s="14" t="s">
        <v>349</v>
      </c>
      <c r="U3347" t="s">
        <v>32</v>
      </c>
    </row>
    <row r="3348" spans="1:21" x14ac:dyDescent="0.2">
      <c r="A3348" t="s">
        <v>5948</v>
      </c>
      <c r="B3348" s="23">
        <v>45838</v>
      </c>
      <c r="C3348" s="23">
        <v>45826</v>
      </c>
      <c r="D3348" t="s">
        <v>806</v>
      </c>
      <c r="E3348" t="s">
        <v>807</v>
      </c>
      <c r="G3348" t="s">
        <v>6423</v>
      </c>
      <c r="H3348" t="s">
        <v>3512</v>
      </c>
      <c r="I3348" t="s">
        <v>3513</v>
      </c>
      <c r="J3348" s="10" t="str">
        <f t="shared" si="322"/>
        <v>BAG-</v>
      </c>
      <c r="K3348" t="s">
        <v>10</v>
      </c>
      <c r="L3348" s="48">
        <v>5000</v>
      </c>
      <c r="M3348" t="s">
        <v>1472</v>
      </c>
      <c r="N3348" t="s">
        <v>11</v>
      </c>
      <c r="O3348" s="74">
        <v>6.7000000000000004E-2</v>
      </c>
      <c r="P3348" s="11">
        <f t="shared" si="323"/>
        <v>335</v>
      </c>
      <c r="Q3348" s="12">
        <f t="shared" si="324"/>
        <v>7.3003400000000003</v>
      </c>
      <c r="R3348" s="14">
        <f t="shared" si="325"/>
        <v>9.1999999999999998E-3</v>
      </c>
      <c r="S3348" s="13">
        <f t="shared" si="326"/>
        <v>46</v>
      </c>
      <c r="T3348" s="14" t="s">
        <v>349</v>
      </c>
      <c r="U3348" t="s">
        <v>810</v>
      </c>
    </row>
    <row r="3349" spans="1:21" x14ac:dyDescent="0.2">
      <c r="A3349" t="s">
        <v>5959</v>
      </c>
      <c r="B3349" s="23">
        <v>45838</v>
      </c>
      <c r="C3349" s="23">
        <v>45828</v>
      </c>
      <c r="D3349" t="s">
        <v>806</v>
      </c>
      <c r="E3349" t="s">
        <v>807</v>
      </c>
      <c r="G3349" t="s">
        <v>6423</v>
      </c>
      <c r="H3349" t="s">
        <v>3212</v>
      </c>
      <c r="I3349" t="s">
        <v>3419</v>
      </c>
      <c r="J3349" s="10" t="str">
        <f t="shared" si="322"/>
        <v>BAG-</v>
      </c>
      <c r="K3349" t="s">
        <v>10</v>
      </c>
      <c r="L3349" s="48">
        <v>10000</v>
      </c>
      <c r="M3349" t="s">
        <v>1472</v>
      </c>
      <c r="N3349" t="s">
        <v>11</v>
      </c>
      <c r="O3349" s="74">
        <v>8.7999999999999995E-2</v>
      </c>
      <c r="P3349" s="11">
        <f t="shared" si="323"/>
        <v>880</v>
      </c>
      <c r="Q3349" s="12">
        <f t="shared" si="324"/>
        <v>7.3003400000000003</v>
      </c>
      <c r="R3349" s="14">
        <f t="shared" si="325"/>
        <v>1.21E-2</v>
      </c>
      <c r="S3349" s="13">
        <f t="shared" si="326"/>
        <v>121</v>
      </c>
      <c r="T3349" s="14" t="s">
        <v>349</v>
      </c>
      <c r="U3349" t="s">
        <v>810</v>
      </c>
    </row>
    <row r="3350" spans="1:21" x14ac:dyDescent="0.2">
      <c r="A3350" t="s">
        <v>5965</v>
      </c>
      <c r="B3350" s="23">
        <v>45838</v>
      </c>
      <c r="C3350" s="23">
        <v>45826</v>
      </c>
      <c r="D3350" t="s">
        <v>806</v>
      </c>
      <c r="E3350" t="s">
        <v>807</v>
      </c>
      <c r="G3350" t="s">
        <v>6423</v>
      </c>
      <c r="H3350" t="s">
        <v>3213</v>
      </c>
      <c r="I3350" t="s">
        <v>3420</v>
      </c>
      <c r="J3350" s="10" t="str">
        <f t="shared" si="322"/>
        <v>BAG-</v>
      </c>
      <c r="K3350" t="s">
        <v>10</v>
      </c>
      <c r="L3350" s="48">
        <v>10000</v>
      </c>
      <c r="M3350" t="s">
        <v>1472</v>
      </c>
      <c r="N3350" t="s">
        <v>11</v>
      </c>
      <c r="O3350" s="74">
        <v>0.1</v>
      </c>
      <c r="P3350" s="11">
        <f t="shared" si="323"/>
        <v>1000</v>
      </c>
      <c r="Q3350" s="12">
        <f t="shared" si="324"/>
        <v>7.3003400000000003</v>
      </c>
      <c r="R3350" s="14">
        <f t="shared" si="325"/>
        <v>1.37E-2</v>
      </c>
      <c r="S3350" s="13">
        <f t="shared" si="326"/>
        <v>137</v>
      </c>
      <c r="T3350" s="14" t="s">
        <v>349</v>
      </c>
      <c r="U3350" t="s">
        <v>810</v>
      </c>
    </row>
    <row r="3351" spans="1:21" x14ac:dyDescent="0.2">
      <c r="A3351" t="s">
        <v>5971</v>
      </c>
      <c r="B3351" s="23">
        <v>45838</v>
      </c>
      <c r="C3351" s="23">
        <v>45818</v>
      </c>
      <c r="D3351" t="s">
        <v>806</v>
      </c>
      <c r="E3351" t="s">
        <v>807</v>
      </c>
      <c r="G3351" t="s">
        <v>6423</v>
      </c>
      <c r="H3351" t="s">
        <v>3214</v>
      </c>
      <c r="I3351" t="s">
        <v>3421</v>
      </c>
      <c r="J3351" s="10" t="str">
        <f t="shared" si="322"/>
        <v>BAG-</v>
      </c>
      <c r="K3351" t="s">
        <v>10</v>
      </c>
      <c r="L3351" s="48">
        <v>900</v>
      </c>
      <c r="M3351" t="s">
        <v>1472</v>
      </c>
      <c r="N3351" t="s">
        <v>11</v>
      </c>
      <c r="O3351" s="74">
        <v>0.13</v>
      </c>
      <c r="P3351" s="11">
        <f t="shared" si="323"/>
        <v>117</v>
      </c>
      <c r="Q3351" s="12">
        <f t="shared" si="324"/>
        <v>7.3003400000000003</v>
      </c>
      <c r="R3351" s="14">
        <f t="shared" si="325"/>
        <v>1.78E-2</v>
      </c>
      <c r="S3351" s="13">
        <f t="shared" si="326"/>
        <v>16.02</v>
      </c>
      <c r="T3351" s="14" t="s">
        <v>349</v>
      </c>
      <c r="U3351" t="s">
        <v>810</v>
      </c>
    </row>
    <row r="3352" spans="1:21" x14ac:dyDescent="0.2">
      <c r="A3352" t="s">
        <v>5972</v>
      </c>
      <c r="B3352" s="23">
        <v>45838</v>
      </c>
      <c r="C3352" s="23">
        <v>45828</v>
      </c>
      <c r="D3352" t="s">
        <v>806</v>
      </c>
      <c r="E3352" t="s">
        <v>807</v>
      </c>
      <c r="G3352" t="s">
        <v>6423</v>
      </c>
      <c r="H3352" t="s">
        <v>3214</v>
      </c>
      <c r="I3352" t="s">
        <v>3421</v>
      </c>
      <c r="J3352" s="10" t="str">
        <f t="shared" si="322"/>
        <v>BAG-</v>
      </c>
      <c r="K3352" t="s">
        <v>10</v>
      </c>
      <c r="L3352" s="48">
        <v>20000</v>
      </c>
      <c r="M3352" t="s">
        <v>1472</v>
      </c>
      <c r="N3352" t="s">
        <v>11</v>
      </c>
      <c r="O3352" s="74">
        <v>0.13</v>
      </c>
      <c r="P3352" s="11">
        <f t="shared" si="323"/>
        <v>2600</v>
      </c>
      <c r="Q3352" s="12">
        <f t="shared" si="324"/>
        <v>7.3003400000000003</v>
      </c>
      <c r="R3352" s="14">
        <f t="shared" si="325"/>
        <v>1.78E-2</v>
      </c>
      <c r="S3352" s="13">
        <f t="shared" si="326"/>
        <v>356</v>
      </c>
      <c r="T3352" s="14" t="s">
        <v>349</v>
      </c>
      <c r="U3352" t="s">
        <v>810</v>
      </c>
    </row>
    <row r="3353" spans="1:21" x14ac:dyDescent="0.2">
      <c r="A3353" t="s">
        <v>5980</v>
      </c>
      <c r="B3353" s="23">
        <v>45838</v>
      </c>
      <c r="C3353" s="23">
        <v>45828</v>
      </c>
      <c r="D3353" t="s">
        <v>806</v>
      </c>
      <c r="E3353" t="s">
        <v>807</v>
      </c>
      <c r="G3353" t="s">
        <v>6423</v>
      </c>
      <c r="H3353" t="s">
        <v>3215</v>
      </c>
      <c r="I3353" t="s">
        <v>3422</v>
      </c>
      <c r="J3353" s="10" t="str">
        <f t="shared" si="322"/>
        <v>BAG-</v>
      </c>
      <c r="K3353" t="s">
        <v>10</v>
      </c>
      <c r="L3353" s="48">
        <v>10000</v>
      </c>
      <c r="M3353" t="s">
        <v>1472</v>
      </c>
      <c r="N3353" t="s">
        <v>11</v>
      </c>
      <c r="O3353" s="74">
        <v>0.14000000000000001</v>
      </c>
      <c r="P3353" s="11">
        <f t="shared" si="323"/>
        <v>1400</v>
      </c>
      <c r="Q3353" s="12">
        <f t="shared" si="324"/>
        <v>7.3003400000000003</v>
      </c>
      <c r="R3353" s="14">
        <f t="shared" si="325"/>
        <v>1.9199999999999998E-2</v>
      </c>
      <c r="S3353" s="13">
        <f t="shared" si="326"/>
        <v>192</v>
      </c>
      <c r="T3353" s="14" t="s">
        <v>349</v>
      </c>
      <c r="U3353" t="s">
        <v>810</v>
      </c>
    </row>
    <row r="3354" spans="1:21" x14ac:dyDescent="0.2">
      <c r="A3354" t="s">
        <v>6211</v>
      </c>
      <c r="B3354" s="23">
        <v>45838</v>
      </c>
      <c r="C3354" s="23">
        <v>45820</v>
      </c>
      <c r="D3354" t="s">
        <v>696</v>
      </c>
      <c r="E3354" t="s">
        <v>697</v>
      </c>
      <c r="G3354" t="s">
        <v>6512</v>
      </c>
      <c r="H3354" t="s">
        <v>1537</v>
      </c>
      <c r="I3354" t="s">
        <v>1538</v>
      </c>
      <c r="J3354" s="10" t="s">
        <v>1534</v>
      </c>
      <c r="K3354" t="s">
        <v>10</v>
      </c>
      <c r="L3354" s="48">
        <v>1050</v>
      </c>
      <c r="M3354" t="s">
        <v>1472</v>
      </c>
      <c r="N3354" t="s">
        <v>11</v>
      </c>
      <c r="O3354" s="74">
        <v>3.9188000000000001</v>
      </c>
      <c r="P3354" s="11">
        <f t="shared" si="323"/>
        <v>4114.74</v>
      </c>
      <c r="Q3354" s="12">
        <f t="shared" si="324"/>
        <v>7.3003400000000003</v>
      </c>
      <c r="R3354" s="14">
        <f t="shared" si="325"/>
        <v>0.53680000000000005</v>
      </c>
      <c r="S3354" s="13">
        <f t="shared" si="326"/>
        <v>563.64</v>
      </c>
      <c r="T3354" s="14" t="s">
        <v>349</v>
      </c>
      <c r="U3354" t="s">
        <v>36</v>
      </c>
    </row>
    <row r="3355" spans="1:21" x14ac:dyDescent="0.2">
      <c r="A3355" t="s">
        <v>6212</v>
      </c>
      <c r="B3355" s="23">
        <v>45838</v>
      </c>
      <c r="C3355" s="23">
        <v>45826</v>
      </c>
      <c r="D3355" t="s">
        <v>696</v>
      </c>
      <c r="E3355" t="s">
        <v>697</v>
      </c>
      <c r="G3355" t="s">
        <v>6512</v>
      </c>
      <c r="H3355" t="s">
        <v>1537</v>
      </c>
      <c r="I3355" t="s">
        <v>1538</v>
      </c>
      <c r="J3355" s="10" t="s">
        <v>1534</v>
      </c>
      <c r="K3355" t="s">
        <v>10</v>
      </c>
      <c r="L3355" s="48">
        <v>1400</v>
      </c>
      <c r="M3355" t="s">
        <v>1472</v>
      </c>
      <c r="N3355" t="s">
        <v>11</v>
      </c>
      <c r="O3355" s="74">
        <v>3.9188000000000001</v>
      </c>
      <c r="P3355" s="11">
        <f t="shared" si="323"/>
        <v>5486.32</v>
      </c>
      <c r="Q3355" s="12">
        <f t="shared" si="324"/>
        <v>7.3003400000000003</v>
      </c>
      <c r="R3355" s="14">
        <f t="shared" si="325"/>
        <v>0.53680000000000005</v>
      </c>
      <c r="S3355" s="13">
        <f t="shared" si="326"/>
        <v>751.52</v>
      </c>
      <c r="T3355" s="14" t="s">
        <v>349</v>
      </c>
      <c r="U3355" t="s">
        <v>36</v>
      </c>
    </row>
    <row r="3356" spans="1:21" x14ac:dyDescent="0.2">
      <c r="A3356" t="s">
        <v>5981</v>
      </c>
      <c r="B3356" s="23">
        <v>45838</v>
      </c>
      <c r="C3356" s="23">
        <v>45813</v>
      </c>
      <c r="D3356" t="s">
        <v>235</v>
      </c>
      <c r="E3356" t="s">
        <v>236</v>
      </c>
      <c r="G3356" t="s">
        <v>6436</v>
      </c>
      <c r="H3356" t="s">
        <v>3526</v>
      </c>
      <c r="I3356" t="s">
        <v>3527</v>
      </c>
      <c r="J3356" s="10" t="str">
        <f t="shared" ref="J3356:J3376" si="327">+LEFT(U3356,4)</f>
        <v>RIV-</v>
      </c>
      <c r="K3356" t="s">
        <v>10</v>
      </c>
      <c r="L3356" s="48">
        <v>1900</v>
      </c>
      <c r="M3356" t="s">
        <v>1472</v>
      </c>
      <c r="N3356" t="s">
        <v>11</v>
      </c>
      <c r="O3356" s="74">
        <v>0.1477</v>
      </c>
      <c r="P3356" s="11">
        <f t="shared" si="323"/>
        <v>280.63</v>
      </c>
      <c r="Q3356" s="12">
        <f t="shared" si="324"/>
        <v>7.3003400000000003</v>
      </c>
      <c r="R3356" s="14">
        <f t="shared" si="325"/>
        <v>2.0199999999999999E-2</v>
      </c>
      <c r="S3356" s="13">
        <f t="shared" si="326"/>
        <v>38.380000000000003</v>
      </c>
      <c r="T3356" s="14" t="s">
        <v>349</v>
      </c>
      <c r="U3356" t="s">
        <v>132</v>
      </c>
    </row>
    <row r="3357" spans="1:21" x14ac:dyDescent="0.2">
      <c r="A3357" t="s">
        <v>5988</v>
      </c>
      <c r="B3357" s="23">
        <v>45838</v>
      </c>
      <c r="C3357" s="23">
        <v>45813</v>
      </c>
      <c r="D3357" t="s">
        <v>235</v>
      </c>
      <c r="E3357" t="s">
        <v>236</v>
      </c>
      <c r="G3357" t="s">
        <v>6436</v>
      </c>
      <c r="H3357" t="s">
        <v>1361</v>
      </c>
      <c r="I3357" t="s">
        <v>1362</v>
      </c>
      <c r="J3357" s="10" t="str">
        <f t="shared" si="327"/>
        <v>RIV-</v>
      </c>
      <c r="K3357" t="s">
        <v>10</v>
      </c>
      <c r="L3357" s="48">
        <v>20000</v>
      </c>
      <c r="M3357" t="s">
        <v>1472</v>
      </c>
      <c r="N3357" t="s">
        <v>11</v>
      </c>
      <c r="O3357" s="74">
        <v>0.17299999999999999</v>
      </c>
      <c r="P3357" s="11">
        <f t="shared" si="323"/>
        <v>3460</v>
      </c>
      <c r="Q3357" s="12">
        <f t="shared" si="324"/>
        <v>7.3003400000000003</v>
      </c>
      <c r="R3357" s="14">
        <f t="shared" si="325"/>
        <v>2.3699999999999999E-2</v>
      </c>
      <c r="S3357" s="13">
        <f t="shared" si="326"/>
        <v>474</v>
      </c>
      <c r="T3357" s="14" t="s">
        <v>349</v>
      </c>
      <c r="U3357" t="s">
        <v>132</v>
      </c>
    </row>
    <row r="3358" spans="1:21" x14ac:dyDescent="0.2">
      <c r="A3358" t="s">
        <v>6004</v>
      </c>
      <c r="B3358" s="23">
        <v>45838</v>
      </c>
      <c r="C3358" s="23">
        <v>45813</v>
      </c>
      <c r="D3358" t="s">
        <v>235</v>
      </c>
      <c r="E3358" t="s">
        <v>236</v>
      </c>
      <c r="G3358" t="s">
        <v>6437</v>
      </c>
      <c r="H3358" t="s">
        <v>1358</v>
      </c>
      <c r="I3358" t="s">
        <v>1359</v>
      </c>
      <c r="J3358" s="10" t="str">
        <f t="shared" si="327"/>
        <v>RIV-</v>
      </c>
      <c r="K3358" t="s">
        <v>10</v>
      </c>
      <c r="L3358" s="48">
        <v>2100</v>
      </c>
      <c r="M3358" t="s">
        <v>1472</v>
      </c>
      <c r="N3358" t="s">
        <v>11</v>
      </c>
      <c r="O3358" s="74">
        <v>0.2331</v>
      </c>
      <c r="P3358" s="11">
        <f t="shared" si="323"/>
        <v>489.51</v>
      </c>
      <c r="Q3358" s="12">
        <f t="shared" si="324"/>
        <v>7.3003400000000003</v>
      </c>
      <c r="R3358" s="14">
        <f t="shared" si="325"/>
        <v>3.1899999999999998E-2</v>
      </c>
      <c r="S3358" s="13">
        <f t="shared" si="326"/>
        <v>66.989999999999995</v>
      </c>
      <c r="T3358" s="14" t="s">
        <v>349</v>
      </c>
      <c r="U3358" t="s">
        <v>132</v>
      </c>
    </row>
    <row r="3359" spans="1:21" x14ac:dyDescent="0.2">
      <c r="A3359" t="s">
        <v>5987</v>
      </c>
      <c r="B3359" s="23">
        <v>45838</v>
      </c>
      <c r="C3359" s="23">
        <v>45813</v>
      </c>
      <c r="D3359" t="s">
        <v>235</v>
      </c>
      <c r="E3359" t="s">
        <v>236</v>
      </c>
      <c r="G3359" t="s">
        <v>6437</v>
      </c>
      <c r="H3359" t="s">
        <v>1337</v>
      </c>
      <c r="I3359" t="s">
        <v>1338</v>
      </c>
      <c r="J3359" s="10" t="str">
        <f t="shared" si="327"/>
        <v>RIV-</v>
      </c>
      <c r="K3359" t="s">
        <v>10</v>
      </c>
      <c r="L3359" s="48">
        <v>1000</v>
      </c>
      <c r="M3359" t="s">
        <v>1472</v>
      </c>
      <c r="N3359" t="s">
        <v>11</v>
      </c>
      <c r="O3359" s="74">
        <v>0.17180000000000001</v>
      </c>
      <c r="P3359" s="11">
        <f t="shared" si="323"/>
        <v>171.8</v>
      </c>
      <c r="Q3359" s="12">
        <f t="shared" si="324"/>
        <v>7.3003400000000003</v>
      </c>
      <c r="R3359" s="14">
        <f t="shared" si="325"/>
        <v>2.35E-2</v>
      </c>
      <c r="S3359" s="13">
        <f t="shared" si="326"/>
        <v>23.5</v>
      </c>
      <c r="T3359" s="14" t="s">
        <v>349</v>
      </c>
      <c r="U3359" t="s">
        <v>132</v>
      </c>
    </row>
    <row r="3360" spans="1:21" x14ac:dyDescent="0.2">
      <c r="A3360" t="s">
        <v>5950</v>
      </c>
      <c r="B3360" s="23">
        <v>45838</v>
      </c>
      <c r="C3360" s="23">
        <v>45784</v>
      </c>
      <c r="D3360" t="s">
        <v>162</v>
      </c>
      <c r="E3360" t="s">
        <v>163</v>
      </c>
      <c r="G3360" t="s">
        <v>6425</v>
      </c>
      <c r="H3360" t="s">
        <v>592</v>
      </c>
      <c r="I3360" t="s">
        <v>593</v>
      </c>
      <c r="J3360" s="10" t="str">
        <f t="shared" si="327"/>
        <v>SCR-</v>
      </c>
      <c r="K3360" t="s">
        <v>10</v>
      </c>
      <c r="L3360" s="48">
        <v>10600</v>
      </c>
      <c r="M3360" t="s">
        <v>1472</v>
      </c>
      <c r="N3360" t="s">
        <v>11</v>
      </c>
      <c r="O3360" s="74">
        <v>7.0000000000000007E-2</v>
      </c>
      <c r="P3360" s="11">
        <f t="shared" si="323"/>
        <v>742</v>
      </c>
      <c r="Q3360" s="12">
        <f t="shared" si="324"/>
        <v>7.3003400000000003</v>
      </c>
      <c r="R3360" s="14">
        <f t="shared" si="325"/>
        <v>9.5999999999999992E-3</v>
      </c>
      <c r="S3360" s="13">
        <f t="shared" si="326"/>
        <v>101.76</v>
      </c>
      <c r="T3360" s="14" t="s">
        <v>349</v>
      </c>
      <c r="U3360" t="s">
        <v>166</v>
      </c>
    </row>
    <row r="3361" spans="1:21" x14ac:dyDescent="0.2">
      <c r="A3361" t="s">
        <v>6373</v>
      </c>
      <c r="B3361" s="23">
        <v>45838</v>
      </c>
      <c r="C3361" s="23">
        <v>45818</v>
      </c>
      <c r="D3361" t="s">
        <v>6399</v>
      </c>
      <c r="E3361" t="s">
        <v>6400</v>
      </c>
      <c r="G3361" t="s">
        <v>6628</v>
      </c>
      <c r="H3361" t="s">
        <v>5743</v>
      </c>
      <c r="I3361" t="s">
        <v>5884</v>
      </c>
      <c r="J3361" s="10" t="str">
        <f t="shared" si="327"/>
        <v>PAN-</v>
      </c>
      <c r="K3361" t="s">
        <v>98</v>
      </c>
      <c r="L3361" s="48">
        <v>296</v>
      </c>
      <c r="M3361" t="s">
        <v>1472</v>
      </c>
      <c r="N3361" t="s">
        <v>11</v>
      </c>
      <c r="O3361" s="74">
        <v>46</v>
      </c>
      <c r="P3361" s="11">
        <f t="shared" si="323"/>
        <v>13616</v>
      </c>
      <c r="Q3361" s="12">
        <f t="shared" si="324"/>
        <v>7.3003400000000003</v>
      </c>
      <c r="R3361" s="14">
        <f t="shared" si="325"/>
        <v>6.3010999999999999</v>
      </c>
      <c r="S3361" s="13">
        <f t="shared" si="326"/>
        <v>1865.13</v>
      </c>
      <c r="T3361" s="14" t="s">
        <v>349</v>
      </c>
      <c r="U3361" t="s">
        <v>6644</v>
      </c>
    </row>
    <row r="3362" spans="1:21" x14ac:dyDescent="0.2">
      <c r="A3362" t="s">
        <v>6224</v>
      </c>
      <c r="B3362" s="23">
        <v>45838</v>
      </c>
      <c r="C3362" s="23">
        <v>45803</v>
      </c>
      <c r="D3362" t="s">
        <v>830</v>
      </c>
      <c r="E3362" t="s">
        <v>831</v>
      </c>
      <c r="G3362" t="s">
        <v>6519</v>
      </c>
      <c r="H3362" t="s">
        <v>3164</v>
      </c>
      <c r="I3362" t="s">
        <v>3374</v>
      </c>
      <c r="J3362" s="10" t="str">
        <f t="shared" si="327"/>
        <v>LID-</v>
      </c>
      <c r="K3362" t="s">
        <v>98</v>
      </c>
      <c r="L3362" s="48">
        <v>1000</v>
      </c>
      <c r="M3362" t="s">
        <v>1472</v>
      </c>
      <c r="N3362" t="s">
        <v>11</v>
      </c>
      <c r="O3362" s="74">
        <v>4.2</v>
      </c>
      <c r="P3362" s="11">
        <f t="shared" si="323"/>
        <v>4200</v>
      </c>
      <c r="Q3362" s="12">
        <f t="shared" si="324"/>
        <v>7.3003400000000003</v>
      </c>
      <c r="R3362" s="14">
        <f t="shared" si="325"/>
        <v>0.57530000000000003</v>
      </c>
      <c r="S3362" s="13">
        <f t="shared" si="326"/>
        <v>575.29999999999995</v>
      </c>
      <c r="T3362" s="14" t="s">
        <v>349</v>
      </c>
      <c r="U3362" t="s">
        <v>368</v>
      </c>
    </row>
    <row r="3363" spans="1:21" x14ac:dyDescent="0.2">
      <c r="A3363" t="s">
        <v>6248</v>
      </c>
      <c r="B3363" s="23">
        <v>45838</v>
      </c>
      <c r="C3363" s="23">
        <v>45818</v>
      </c>
      <c r="D3363" t="s">
        <v>830</v>
      </c>
      <c r="E3363" t="s">
        <v>831</v>
      </c>
      <c r="G3363" t="s">
        <v>6548</v>
      </c>
      <c r="H3363" t="s">
        <v>5703</v>
      </c>
      <c r="I3363" t="s">
        <v>5845</v>
      </c>
      <c r="J3363" s="10" t="str">
        <f t="shared" si="327"/>
        <v>SKU-</v>
      </c>
      <c r="K3363" t="s">
        <v>98</v>
      </c>
      <c r="L3363" s="48">
        <v>1500</v>
      </c>
      <c r="M3363" t="s">
        <v>1472</v>
      </c>
      <c r="N3363" t="s">
        <v>11</v>
      </c>
      <c r="O3363" s="74">
        <v>4.8</v>
      </c>
      <c r="P3363" s="11">
        <f t="shared" si="323"/>
        <v>7200</v>
      </c>
      <c r="Q3363" s="12">
        <f t="shared" si="324"/>
        <v>7.3003400000000003</v>
      </c>
      <c r="R3363" s="14">
        <f t="shared" si="325"/>
        <v>0.65749999999999997</v>
      </c>
      <c r="S3363" s="13">
        <f t="shared" si="326"/>
        <v>986.25</v>
      </c>
      <c r="T3363" s="14" t="s">
        <v>349</v>
      </c>
      <c r="U3363" t="s">
        <v>2</v>
      </c>
    </row>
    <row r="3364" spans="1:21" x14ac:dyDescent="0.2">
      <c r="A3364" t="s">
        <v>6284</v>
      </c>
      <c r="B3364" s="23">
        <v>45838</v>
      </c>
      <c r="C3364" s="23">
        <v>45807</v>
      </c>
      <c r="D3364" t="s">
        <v>94</v>
      </c>
      <c r="E3364" t="s">
        <v>95</v>
      </c>
      <c r="G3364" t="s">
        <v>6570</v>
      </c>
      <c r="H3364" t="s">
        <v>5700</v>
      </c>
      <c r="I3364" t="s">
        <v>5842</v>
      </c>
      <c r="J3364" s="10" t="str">
        <f t="shared" si="327"/>
        <v>SKU-</v>
      </c>
      <c r="K3364" t="s">
        <v>98</v>
      </c>
      <c r="L3364" s="48">
        <v>400</v>
      </c>
      <c r="M3364" t="s">
        <v>1472</v>
      </c>
      <c r="N3364" t="s">
        <v>11</v>
      </c>
      <c r="O3364" s="74">
        <v>6.07</v>
      </c>
      <c r="P3364" s="11">
        <f t="shared" si="323"/>
        <v>2428</v>
      </c>
      <c r="Q3364" s="12">
        <f t="shared" si="324"/>
        <v>7.3003400000000003</v>
      </c>
      <c r="R3364" s="14">
        <f t="shared" si="325"/>
        <v>0.83150000000000002</v>
      </c>
      <c r="S3364" s="13">
        <f t="shared" si="326"/>
        <v>332.6</v>
      </c>
      <c r="T3364" s="14" t="s">
        <v>349</v>
      </c>
      <c r="U3364" t="s">
        <v>2</v>
      </c>
    </row>
    <row r="3365" spans="1:21" x14ac:dyDescent="0.2">
      <c r="A3365" t="s">
        <v>6286</v>
      </c>
      <c r="B3365" s="23">
        <v>45838</v>
      </c>
      <c r="C3365" s="23">
        <v>45807</v>
      </c>
      <c r="D3365" t="s">
        <v>94</v>
      </c>
      <c r="E3365" t="s">
        <v>95</v>
      </c>
      <c r="G3365" t="s">
        <v>6572</v>
      </c>
      <c r="H3365" t="s">
        <v>5716</v>
      </c>
      <c r="I3365" t="s">
        <v>5857</v>
      </c>
      <c r="J3365" s="10" t="str">
        <f t="shared" si="327"/>
        <v>SKU-</v>
      </c>
      <c r="K3365" t="s">
        <v>98</v>
      </c>
      <c r="L3365" s="48">
        <v>12</v>
      </c>
      <c r="M3365" t="s">
        <v>1472</v>
      </c>
      <c r="N3365" t="s">
        <v>11</v>
      </c>
      <c r="O3365" s="74">
        <v>6.2</v>
      </c>
      <c r="P3365" s="11">
        <f t="shared" si="323"/>
        <v>74.400000000000006</v>
      </c>
      <c r="Q3365" s="12">
        <f t="shared" si="324"/>
        <v>7.3003400000000003</v>
      </c>
      <c r="R3365" s="14">
        <f t="shared" si="325"/>
        <v>0.84930000000000005</v>
      </c>
      <c r="S3365" s="13">
        <f t="shared" si="326"/>
        <v>10.19</v>
      </c>
      <c r="T3365" s="14" t="s">
        <v>349</v>
      </c>
      <c r="U3365" t="s">
        <v>2</v>
      </c>
    </row>
    <row r="3366" spans="1:21" x14ac:dyDescent="0.2">
      <c r="A3366" t="s">
        <v>6286</v>
      </c>
      <c r="B3366" s="23">
        <v>45838</v>
      </c>
      <c r="C3366" s="23">
        <v>45807</v>
      </c>
      <c r="D3366" t="s">
        <v>94</v>
      </c>
      <c r="E3366" t="s">
        <v>95</v>
      </c>
      <c r="G3366" t="s">
        <v>6572</v>
      </c>
      <c r="H3366" t="s">
        <v>5716</v>
      </c>
      <c r="I3366" t="s">
        <v>5857</v>
      </c>
      <c r="J3366" s="10" t="str">
        <f t="shared" si="327"/>
        <v>SKU-</v>
      </c>
      <c r="K3366" t="s">
        <v>98</v>
      </c>
      <c r="L3366" s="48">
        <v>488</v>
      </c>
      <c r="M3366" t="s">
        <v>1472</v>
      </c>
      <c r="N3366" t="s">
        <v>11</v>
      </c>
      <c r="O3366" s="74">
        <v>6.2</v>
      </c>
      <c r="P3366" s="11">
        <f t="shared" si="323"/>
        <v>3025.6</v>
      </c>
      <c r="Q3366" s="12">
        <f t="shared" si="324"/>
        <v>7.3003400000000003</v>
      </c>
      <c r="R3366" s="14">
        <f t="shared" si="325"/>
        <v>0.84930000000000005</v>
      </c>
      <c r="S3366" s="13">
        <f t="shared" si="326"/>
        <v>414.46</v>
      </c>
      <c r="T3366" s="14" t="s">
        <v>349</v>
      </c>
      <c r="U3366" t="s">
        <v>2</v>
      </c>
    </row>
    <row r="3367" spans="1:21" x14ac:dyDescent="0.2">
      <c r="A3367" t="s">
        <v>7113</v>
      </c>
      <c r="B3367" s="23">
        <v>45839</v>
      </c>
      <c r="C3367" s="23">
        <v>45813</v>
      </c>
      <c r="D3367" t="s">
        <v>651</v>
      </c>
      <c r="E3367" t="s">
        <v>652</v>
      </c>
      <c r="G3367" t="s">
        <v>7561</v>
      </c>
      <c r="H3367" t="s">
        <v>3114</v>
      </c>
      <c r="I3367" t="s">
        <v>3328</v>
      </c>
      <c r="J3367" s="10" t="str">
        <f t="shared" si="327"/>
        <v>HDL-</v>
      </c>
      <c r="K3367" t="s">
        <v>10</v>
      </c>
      <c r="L3367" s="48">
        <v>3050</v>
      </c>
      <c r="M3367" t="s">
        <v>1472</v>
      </c>
      <c r="N3367" t="s">
        <v>11</v>
      </c>
      <c r="O3367" s="74">
        <v>1.7248000000000001</v>
      </c>
      <c r="P3367" s="11">
        <f t="shared" si="323"/>
        <v>5260.64</v>
      </c>
      <c r="Q3367" s="12">
        <f t="shared" si="324"/>
        <v>7.3003400000000003</v>
      </c>
      <c r="R3367" s="14">
        <f t="shared" si="325"/>
        <v>0.23630000000000001</v>
      </c>
      <c r="S3367" s="13">
        <f t="shared" si="326"/>
        <v>720.72</v>
      </c>
      <c r="T3367" s="14" t="s">
        <v>349</v>
      </c>
      <c r="U3367" t="s">
        <v>228</v>
      </c>
    </row>
    <row r="3368" spans="1:21" x14ac:dyDescent="0.2">
      <c r="A3368" t="s">
        <v>7103</v>
      </c>
      <c r="B3368" s="23">
        <v>45839</v>
      </c>
      <c r="C3368" s="23">
        <v>45813</v>
      </c>
      <c r="D3368" t="s">
        <v>651</v>
      </c>
      <c r="E3368" t="s">
        <v>652</v>
      </c>
      <c r="G3368" t="s">
        <v>7561</v>
      </c>
      <c r="H3368" t="s">
        <v>649</v>
      </c>
      <c r="I3368" t="s">
        <v>650</v>
      </c>
      <c r="J3368" s="10" t="str">
        <f t="shared" si="327"/>
        <v>HDL-</v>
      </c>
      <c r="K3368" t="s">
        <v>10</v>
      </c>
      <c r="L3368" s="48">
        <v>1010</v>
      </c>
      <c r="M3368" t="s">
        <v>1472</v>
      </c>
      <c r="N3368" t="s">
        <v>11</v>
      </c>
      <c r="O3368" s="74">
        <v>1.5</v>
      </c>
      <c r="P3368" s="11">
        <f t="shared" si="323"/>
        <v>1515</v>
      </c>
      <c r="Q3368" s="12">
        <f t="shared" si="324"/>
        <v>7.3003400000000003</v>
      </c>
      <c r="R3368" s="14">
        <f t="shared" si="325"/>
        <v>0.20549999999999999</v>
      </c>
      <c r="S3368" s="13">
        <f t="shared" si="326"/>
        <v>207.56</v>
      </c>
      <c r="T3368" s="14" t="s">
        <v>349</v>
      </c>
      <c r="U3368" t="s">
        <v>228</v>
      </c>
    </row>
    <row r="3369" spans="1:21" x14ac:dyDescent="0.2">
      <c r="A3369" t="s">
        <v>7131</v>
      </c>
      <c r="B3369" s="23">
        <v>45839</v>
      </c>
      <c r="C3369" s="23">
        <v>45820</v>
      </c>
      <c r="D3369" t="s">
        <v>651</v>
      </c>
      <c r="E3369" t="s">
        <v>652</v>
      </c>
      <c r="G3369" t="s">
        <v>7539</v>
      </c>
      <c r="H3369" t="s">
        <v>3198</v>
      </c>
      <c r="I3369" t="s">
        <v>3405</v>
      </c>
      <c r="J3369" s="10" t="str">
        <f t="shared" si="327"/>
        <v>HDL-</v>
      </c>
      <c r="K3369" t="s">
        <v>10</v>
      </c>
      <c r="L3369" s="48">
        <v>3050</v>
      </c>
      <c r="M3369" t="s">
        <v>1472</v>
      </c>
      <c r="N3369" t="s">
        <v>11</v>
      </c>
      <c r="O3369" s="74">
        <v>2.3401999999999998</v>
      </c>
      <c r="P3369" s="11">
        <f t="shared" si="323"/>
        <v>7137.61</v>
      </c>
      <c r="Q3369" s="12">
        <f t="shared" si="324"/>
        <v>7.3003400000000003</v>
      </c>
      <c r="R3369" s="14">
        <f t="shared" si="325"/>
        <v>0.3206</v>
      </c>
      <c r="S3369" s="13">
        <f t="shared" si="326"/>
        <v>977.83</v>
      </c>
      <c r="T3369" s="14" t="s">
        <v>349</v>
      </c>
      <c r="U3369" t="s">
        <v>228</v>
      </c>
    </row>
    <row r="3370" spans="1:21" x14ac:dyDescent="0.2">
      <c r="A3370" t="s">
        <v>7133</v>
      </c>
      <c r="B3370" s="23">
        <v>45839</v>
      </c>
      <c r="C3370" s="23">
        <v>45813</v>
      </c>
      <c r="D3370" t="s">
        <v>651</v>
      </c>
      <c r="E3370" t="s">
        <v>652</v>
      </c>
      <c r="G3370" t="s">
        <v>7539</v>
      </c>
      <c r="H3370" t="s">
        <v>3198</v>
      </c>
      <c r="I3370" t="s">
        <v>3405</v>
      </c>
      <c r="J3370" s="10" t="str">
        <f t="shared" si="327"/>
        <v>HDL-</v>
      </c>
      <c r="K3370" t="s">
        <v>10</v>
      </c>
      <c r="L3370" s="48">
        <v>970</v>
      </c>
      <c r="M3370" t="s">
        <v>1472</v>
      </c>
      <c r="N3370" t="s">
        <v>11</v>
      </c>
      <c r="O3370" s="74">
        <v>2.3879999999999999</v>
      </c>
      <c r="P3370" s="11">
        <f t="shared" si="323"/>
        <v>2316.36</v>
      </c>
      <c r="Q3370" s="12">
        <f t="shared" si="324"/>
        <v>7.3003400000000003</v>
      </c>
      <c r="R3370" s="14">
        <f t="shared" si="325"/>
        <v>0.3271</v>
      </c>
      <c r="S3370" s="13">
        <f t="shared" si="326"/>
        <v>317.29000000000002</v>
      </c>
      <c r="T3370" s="14" t="s">
        <v>349</v>
      </c>
      <c r="U3370" t="s">
        <v>228</v>
      </c>
    </row>
    <row r="3371" spans="1:21" x14ac:dyDescent="0.2">
      <c r="A3371" t="s">
        <v>7119</v>
      </c>
      <c r="B3371" s="23">
        <v>45839</v>
      </c>
      <c r="C3371" s="23">
        <v>45820</v>
      </c>
      <c r="D3371" t="s">
        <v>651</v>
      </c>
      <c r="E3371" t="s">
        <v>652</v>
      </c>
      <c r="G3371" t="s">
        <v>7539</v>
      </c>
      <c r="H3371" t="s">
        <v>1672</v>
      </c>
      <c r="I3371" t="s">
        <v>1673</v>
      </c>
      <c r="J3371" s="10" t="str">
        <f t="shared" si="327"/>
        <v>HDL-</v>
      </c>
      <c r="K3371" t="s">
        <v>10</v>
      </c>
      <c r="L3371" s="48">
        <v>1500</v>
      </c>
      <c r="M3371" t="s">
        <v>1472</v>
      </c>
      <c r="N3371" t="s">
        <v>11</v>
      </c>
      <c r="O3371" s="74">
        <v>2.1269999999999998</v>
      </c>
      <c r="P3371" s="11">
        <f t="shared" si="323"/>
        <v>3190.5</v>
      </c>
      <c r="Q3371" s="12">
        <f t="shared" si="324"/>
        <v>7.3003400000000003</v>
      </c>
      <c r="R3371" s="14">
        <f t="shared" si="325"/>
        <v>0.29139999999999999</v>
      </c>
      <c r="S3371" s="13">
        <f t="shared" si="326"/>
        <v>437.1</v>
      </c>
      <c r="T3371" s="14" t="s">
        <v>349</v>
      </c>
      <c r="U3371" t="s">
        <v>228</v>
      </c>
    </row>
    <row r="3372" spans="1:21" x14ac:dyDescent="0.2">
      <c r="A3372" t="s">
        <v>7046</v>
      </c>
      <c r="B3372" s="23">
        <v>45839</v>
      </c>
      <c r="C3372" s="23">
        <v>45813</v>
      </c>
      <c r="D3372" t="s">
        <v>2245</v>
      </c>
      <c r="E3372" t="s">
        <v>2246</v>
      </c>
      <c r="G3372" t="s">
        <v>7535</v>
      </c>
      <c r="H3372" t="s">
        <v>1633</v>
      </c>
      <c r="I3372" t="s">
        <v>1634</v>
      </c>
      <c r="J3372" s="10" t="str">
        <f t="shared" si="327"/>
        <v>KNOB</v>
      </c>
      <c r="K3372" t="s">
        <v>10</v>
      </c>
      <c r="L3372" s="48">
        <v>2050</v>
      </c>
      <c r="M3372" t="s">
        <v>1472</v>
      </c>
      <c r="N3372" t="s">
        <v>11</v>
      </c>
      <c r="O3372" s="74">
        <v>0.68910000000000005</v>
      </c>
      <c r="P3372" s="11">
        <f t="shared" si="323"/>
        <v>1412.66</v>
      </c>
      <c r="Q3372" s="12">
        <f t="shared" si="324"/>
        <v>7.3003400000000003</v>
      </c>
      <c r="R3372" s="14">
        <f t="shared" si="325"/>
        <v>9.4399999999999998E-2</v>
      </c>
      <c r="S3372" s="13">
        <f t="shared" si="326"/>
        <v>193.52</v>
      </c>
      <c r="T3372" s="14" t="s">
        <v>349</v>
      </c>
      <c r="U3372" t="s">
        <v>32</v>
      </c>
    </row>
    <row r="3373" spans="1:21" x14ac:dyDescent="0.2">
      <c r="A3373" t="s">
        <v>7048</v>
      </c>
      <c r="B3373" s="23">
        <v>45839</v>
      </c>
      <c r="C3373" s="23">
        <v>45821</v>
      </c>
      <c r="D3373" t="s">
        <v>651</v>
      </c>
      <c r="E3373" t="s">
        <v>652</v>
      </c>
      <c r="G3373" t="s">
        <v>7537</v>
      </c>
      <c r="H3373" t="s">
        <v>716</v>
      </c>
      <c r="I3373" t="s">
        <v>717</v>
      </c>
      <c r="J3373" s="10" t="str">
        <f t="shared" si="327"/>
        <v>KNOB</v>
      </c>
      <c r="K3373" t="s">
        <v>10</v>
      </c>
      <c r="L3373" s="48">
        <v>1000</v>
      </c>
      <c r="M3373" t="s">
        <v>1472</v>
      </c>
      <c r="N3373" t="s">
        <v>11</v>
      </c>
      <c r="O3373" s="74">
        <v>0.7</v>
      </c>
      <c r="P3373" s="11">
        <f t="shared" si="323"/>
        <v>700</v>
      </c>
      <c r="Q3373" s="12">
        <f t="shared" si="324"/>
        <v>7.3003400000000003</v>
      </c>
      <c r="R3373" s="14">
        <f t="shared" si="325"/>
        <v>9.5899999999999999E-2</v>
      </c>
      <c r="S3373" s="13">
        <f t="shared" si="326"/>
        <v>95.9</v>
      </c>
      <c r="T3373" s="14" t="s">
        <v>349</v>
      </c>
      <c r="U3373" t="s">
        <v>32</v>
      </c>
    </row>
    <row r="3374" spans="1:21" x14ac:dyDescent="0.2">
      <c r="A3374" t="s">
        <v>6967</v>
      </c>
      <c r="B3374" s="23">
        <v>45839</v>
      </c>
      <c r="C3374" s="23">
        <v>45813</v>
      </c>
      <c r="D3374" t="s">
        <v>545</v>
      </c>
      <c r="E3374" t="s">
        <v>546</v>
      </c>
      <c r="G3374" t="s">
        <v>7492</v>
      </c>
      <c r="H3374" t="s">
        <v>245</v>
      </c>
      <c r="I3374" t="s">
        <v>246</v>
      </c>
      <c r="J3374" s="10" t="str">
        <f t="shared" si="327"/>
        <v>WHR-</v>
      </c>
      <c r="K3374" t="s">
        <v>10</v>
      </c>
      <c r="L3374" s="48">
        <v>2900</v>
      </c>
      <c r="M3374" t="s">
        <v>1472</v>
      </c>
      <c r="N3374" t="s">
        <v>11</v>
      </c>
      <c r="O3374" s="74">
        <v>0.108</v>
      </c>
      <c r="P3374" s="11">
        <f t="shared" si="323"/>
        <v>313.2</v>
      </c>
      <c r="Q3374" s="12">
        <f t="shared" si="324"/>
        <v>7.3003400000000003</v>
      </c>
      <c r="R3374" s="14">
        <f t="shared" si="325"/>
        <v>1.4800000000000001E-2</v>
      </c>
      <c r="S3374" s="13">
        <f t="shared" si="326"/>
        <v>42.92</v>
      </c>
      <c r="T3374" s="14" t="s">
        <v>349</v>
      </c>
      <c r="U3374" t="s">
        <v>248</v>
      </c>
    </row>
    <row r="3375" spans="1:21" x14ac:dyDescent="0.2">
      <c r="A3375" t="s">
        <v>6968</v>
      </c>
      <c r="B3375" s="23">
        <v>45839</v>
      </c>
      <c r="C3375" s="23">
        <v>45818</v>
      </c>
      <c r="D3375" t="s">
        <v>545</v>
      </c>
      <c r="E3375" t="s">
        <v>546</v>
      </c>
      <c r="G3375" t="s">
        <v>7492</v>
      </c>
      <c r="H3375" t="s">
        <v>245</v>
      </c>
      <c r="I3375" t="s">
        <v>246</v>
      </c>
      <c r="J3375" s="10" t="str">
        <f t="shared" si="327"/>
        <v>WHR-</v>
      </c>
      <c r="K3375" t="s">
        <v>10</v>
      </c>
      <c r="L3375" s="48">
        <v>9000</v>
      </c>
      <c r="M3375" t="s">
        <v>1472</v>
      </c>
      <c r="N3375" t="s">
        <v>11</v>
      </c>
      <c r="O3375" s="74">
        <v>0.108</v>
      </c>
      <c r="P3375" s="11">
        <f t="shared" si="323"/>
        <v>972</v>
      </c>
      <c r="Q3375" s="12">
        <f t="shared" si="324"/>
        <v>7.3003400000000003</v>
      </c>
      <c r="R3375" s="14">
        <f t="shared" si="325"/>
        <v>1.4800000000000001E-2</v>
      </c>
      <c r="S3375" s="13">
        <f t="shared" si="326"/>
        <v>133.19999999999999</v>
      </c>
      <c r="T3375" s="14" t="s">
        <v>349</v>
      </c>
      <c r="U3375" t="s">
        <v>248</v>
      </c>
    </row>
    <row r="3376" spans="1:21" x14ac:dyDescent="0.2">
      <c r="A3376" t="s">
        <v>6956</v>
      </c>
      <c r="B3376" s="23">
        <v>45839</v>
      </c>
      <c r="C3376" s="23">
        <v>45820</v>
      </c>
      <c r="D3376" t="s">
        <v>545</v>
      </c>
      <c r="E3376" t="s">
        <v>546</v>
      </c>
      <c r="G3376" t="s">
        <v>7492</v>
      </c>
      <c r="H3376" t="s">
        <v>553</v>
      </c>
      <c r="I3376" t="s">
        <v>554</v>
      </c>
      <c r="J3376" s="10" t="str">
        <f t="shared" si="327"/>
        <v>WHR-</v>
      </c>
      <c r="K3376" t="s">
        <v>10</v>
      </c>
      <c r="L3376" s="48">
        <v>11000</v>
      </c>
      <c r="M3376" t="s">
        <v>1472</v>
      </c>
      <c r="N3376" t="s">
        <v>11</v>
      </c>
      <c r="O3376" s="74">
        <v>8.5000000000000006E-2</v>
      </c>
      <c r="P3376" s="11">
        <f t="shared" si="323"/>
        <v>935</v>
      </c>
      <c r="Q3376" s="12">
        <f t="shared" si="324"/>
        <v>7.3003400000000003</v>
      </c>
      <c r="R3376" s="14">
        <f t="shared" si="325"/>
        <v>1.1599999999999999E-2</v>
      </c>
      <c r="S3376" s="13">
        <f t="shared" si="326"/>
        <v>127.6</v>
      </c>
      <c r="T3376" s="14" t="s">
        <v>349</v>
      </c>
      <c r="U3376" t="s">
        <v>248</v>
      </c>
    </row>
    <row r="3377" spans="1:21" x14ac:dyDescent="0.2">
      <c r="A3377" t="s">
        <v>7095</v>
      </c>
      <c r="B3377" s="23">
        <v>45839</v>
      </c>
      <c r="C3377" s="23">
        <v>45820</v>
      </c>
      <c r="D3377" t="s">
        <v>252</v>
      </c>
      <c r="E3377" t="s">
        <v>253</v>
      </c>
      <c r="G3377" t="s">
        <v>7547</v>
      </c>
      <c r="H3377" t="s">
        <v>1528</v>
      </c>
      <c r="I3377" t="s">
        <v>1529</v>
      </c>
      <c r="J3377" s="10" t="s">
        <v>1525</v>
      </c>
      <c r="K3377" t="s">
        <v>10</v>
      </c>
      <c r="L3377" s="48">
        <v>5000</v>
      </c>
      <c r="M3377" t="s">
        <v>1472</v>
      </c>
      <c r="N3377" t="s">
        <v>11</v>
      </c>
      <c r="O3377" s="74">
        <v>1.3386</v>
      </c>
      <c r="P3377" s="11">
        <f t="shared" si="323"/>
        <v>6693</v>
      </c>
      <c r="Q3377" s="12">
        <f t="shared" si="324"/>
        <v>7.3003400000000003</v>
      </c>
      <c r="R3377" s="14">
        <f t="shared" si="325"/>
        <v>0.18340000000000001</v>
      </c>
      <c r="S3377" s="13">
        <f t="shared" si="326"/>
        <v>917</v>
      </c>
      <c r="T3377" s="14" t="s">
        <v>349</v>
      </c>
      <c r="U3377" t="s">
        <v>36</v>
      </c>
    </row>
    <row r="3378" spans="1:21" x14ac:dyDescent="0.2">
      <c r="A3378" t="s">
        <v>7098</v>
      </c>
      <c r="B3378" s="23">
        <v>45839</v>
      </c>
      <c r="C3378" s="23">
        <v>45818</v>
      </c>
      <c r="D3378" t="s">
        <v>252</v>
      </c>
      <c r="E3378" t="s">
        <v>253</v>
      </c>
      <c r="G3378" t="s">
        <v>7547</v>
      </c>
      <c r="H3378" t="s">
        <v>1528</v>
      </c>
      <c r="I3378" t="s">
        <v>1529</v>
      </c>
      <c r="J3378" s="10" t="s">
        <v>1525</v>
      </c>
      <c r="K3378" t="s">
        <v>10</v>
      </c>
      <c r="L3378" s="48">
        <v>3600</v>
      </c>
      <c r="M3378" t="s">
        <v>1472</v>
      </c>
      <c r="N3378" t="s">
        <v>11</v>
      </c>
      <c r="O3378" s="74">
        <v>1.3524</v>
      </c>
      <c r="P3378" s="11">
        <f t="shared" si="323"/>
        <v>4868.6400000000003</v>
      </c>
      <c r="Q3378" s="12">
        <f t="shared" si="324"/>
        <v>7.3003400000000003</v>
      </c>
      <c r="R3378" s="14">
        <f t="shared" si="325"/>
        <v>0.18529999999999999</v>
      </c>
      <c r="S3378" s="13">
        <f t="shared" si="326"/>
        <v>667.08</v>
      </c>
      <c r="T3378" s="14" t="s">
        <v>349</v>
      </c>
      <c r="U3378" t="s">
        <v>36</v>
      </c>
    </row>
    <row r="3379" spans="1:21" x14ac:dyDescent="0.2">
      <c r="A3379" t="s">
        <v>7065</v>
      </c>
      <c r="B3379" s="23">
        <v>45839</v>
      </c>
      <c r="C3379" s="23">
        <v>45807</v>
      </c>
      <c r="D3379" t="s">
        <v>252</v>
      </c>
      <c r="E3379" t="s">
        <v>253</v>
      </c>
      <c r="G3379" t="s">
        <v>7547</v>
      </c>
      <c r="H3379" t="s">
        <v>688</v>
      </c>
      <c r="I3379" t="s">
        <v>689</v>
      </c>
      <c r="J3379" s="10" t="s">
        <v>1525</v>
      </c>
      <c r="K3379" t="s">
        <v>10</v>
      </c>
      <c r="L3379" s="48">
        <v>1050</v>
      </c>
      <c r="M3379" t="s">
        <v>1472</v>
      </c>
      <c r="N3379" t="s">
        <v>11</v>
      </c>
      <c r="O3379" s="74">
        <v>0.9</v>
      </c>
      <c r="P3379" s="11">
        <f t="shared" si="323"/>
        <v>945</v>
      </c>
      <c r="Q3379" s="12">
        <f t="shared" si="324"/>
        <v>7.3003400000000003</v>
      </c>
      <c r="R3379" s="14">
        <f t="shared" si="325"/>
        <v>0.12330000000000001</v>
      </c>
      <c r="S3379" s="13">
        <f t="shared" si="326"/>
        <v>129.47</v>
      </c>
      <c r="T3379" s="14" t="s">
        <v>349</v>
      </c>
      <c r="U3379" t="s">
        <v>36</v>
      </c>
    </row>
    <row r="3380" spans="1:21" x14ac:dyDescent="0.2">
      <c r="A3380" t="s">
        <v>7050</v>
      </c>
      <c r="B3380" s="23">
        <v>45839</v>
      </c>
      <c r="C3380" s="23">
        <v>45820</v>
      </c>
      <c r="D3380" t="s">
        <v>651</v>
      </c>
      <c r="E3380" t="s">
        <v>652</v>
      </c>
      <c r="G3380" t="s">
        <v>7539</v>
      </c>
      <c r="H3380" t="s">
        <v>3235</v>
      </c>
      <c r="I3380" t="s">
        <v>3442</v>
      </c>
      <c r="J3380" s="10" t="str">
        <f t="shared" ref="J3380:J3411" si="328">+LEFT(U3380,4)</f>
        <v>FG--</v>
      </c>
      <c r="K3380" t="s">
        <v>10</v>
      </c>
      <c r="L3380" s="48">
        <v>5080</v>
      </c>
      <c r="M3380" t="s">
        <v>1472</v>
      </c>
      <c r="N3380" t="s">
        <v>11</v>
      </c>
      <c r="O3380" s="74">
        <v>0.7671</v>
      </c>
      <c r="P3380" s="11">
        <f t="shared" si="323"/>
        <v>3896.87</v>
      </c>
      <c r="Q3380" s="12">
        <f t="shared" si="324"/>
        <v>7.3003400000000003</v>
      </c>
      <c r="R3380" s="14">
        <f t="shared" si="325"/>
        <v>0.1051</v>
      </c>
      <c r="S3380" s="13">
        <f t="shared" si="326"/>
        <v>533.91</v>
      </c>
      <c r="T3380" s="14" t="s">
        <v>349</v>
      </c>
      <c r="U3380" t="s">
        <v>64</v>
      </c>
    </row>
    <row r="3381" spans="1:21" x14ac:dyDescent="0.2">
      <c r="A3381" t="s">
        <v>7059</v>
      </c>
      <c r="B3381" s="23">
        <v>45839</v>
      </c>
      <c r="C3381" s="23">
        <v>45820</v>
      </c>
      <c r="D3381" t="s">
        <v>651</v>
      </c>
      <c r="E3381" t="s">
        <v>652</v>
      </c>
      <c r="G3381" t="s">
        <v>7537</v>
      </c>
      <c r="H3381" t="s">
        <v>3236</v>
      </c>
      <c r="I3381" t="s">
        <v>3443</v>
      </c>
      <c r="J3381" s="10" t="str">
        <f t="shared" si="328"/>
        <v>FG--</v>
      </c>
      <c r="K3381" t="s">
        <v>10</v>
      </c>
      <c r="L3381" s="48">
        <v>1930</v>
      </c>
      <c r="M3381" t="s">
        <v>1472</v>
      </c>
      <c r="N3381" t="s">
        <v>11</v>
      </c>
      <c r="O3381" s="74">
        <v>0.84</v>
      </c>
      <c r="P3381" s="11">
        <f t="shared" si="323"/>
        <v>1621.2</v>
      </c>
      <c r="Q3381" s="12">
        <f t="shared" si="324"/>
        <v>7.3003400000000003</v>
      </c>
      <c r="R3381" s="14">
        <f t="shared" si="325"/>
        <v>0.11509999999999999</v>
      </c>
      <c r="S3381" s="13">
        <f t="shared" si="326"/>
        <v>222.14</v>
      </c>
      <c r="T3381" s="14" t="s">
        <v>349</v>
      </c>
      <c r="U3381" t="s">
        <v>64</v>
      </c>
    </row>
    <row r="3382" spans="1:21" x14ac:dyDescent="0.2">
      <c r="A3382" t="s">
        <v>7197</v>
      </c>
      <c r="B3382" s="23">
        <v>45839</v>
      </c>
      <c r="C3382" s="23">
        <v>45805</v>
      </c>
      <c r="D3382" t="s">
        <v>149</v>
      </c>
      <c r="E3382" t="s">
        <v>150</v>
      </c>
      <c r="G3382" t="s">
        <v>7586</v>
      </c>
      <c r="H3382" t="s">
        <v>153</v>
      </c>
      <c r="I3382" t="s">
        <v>154</v>
      </c>
      <c r="J3382" s="10" t="str">
        <f t="shared" si="328"/>
        <v>GLID</v>
      </c>
      <c r="K3382" t="s">
        <v>10</v>
      </c>
      <c r="L3382" s="48">
        <v>1000</v>
      </c>
      <c r="M3382" t="s">
        <v>1472</v>
      </c>
      <c r="N3382" t="s">
        <v>11</v>
      </c>
      <c r="O3382" s="74">
        <v>3.0440999999999998</v>
      </c>
      <c r="P3382" s="11">
        <f t="shared" si="323"/>
        <v>3044.1</v>
      </c>
      <c r="Q3382" s="12">
        <f t="shared" si="324"/>
        <v>7.3003400000000003</v>
      </c>
      <c r="R3382" s="14">
        <f t="shared" si="325"/>
        <v>0.41699999999999998</v>
      </c>
      <c r="S3382" s="13">
        <f t="shared" si="326"/>
        <v>417</v>
      </c>
      <c r="T3382" s="14" t="s">
        <v>349</v>
      </c>
      <c r="U3382" t="s">
        <v>78</v>
      </c>
    </row>
    <row r="3383" spans="1:21" x14ac:dyDescent="0.2">
      <c r="A3383" t="s">
        <v>7364</v>
      </c>
      <c r="B3383" s="23">
        <v>45839</v>
      </c>
      <c r="C3383" s="23">
        <v>45805</v>
      </c>
      <c r="D3383" t="s">
        <v>149</v>
      </c>
      <c r="E3383" t="s">
        <v>150</v>
      </c>
      <c r="G3383" t="s">
        <v>7586</v>
      </c>
      <c r="H3383" t="s">
        <v>1309</v>
      </c>
      <c r="I3383" t="s">
        <v>1310</v>
      </c>
      <c r="J3383" s="10" t="str">
        <f t="shared" si="328"/>
        <v>GLID</v>
      </c>
      <c r="K3383" t="s">
        <v>10</v>
      </c>
      <c r="L3383" s="48">
        <v>1010</v>
      </c>
      <c r="M3383" t="s">
        <v>1472</v>
      </c>
      <c r="N3383" t="s">
        <v>11</v>
      </c>
      <c r="O3383" s="74">
        <v>6.1177000000000001</v>
      </c>
      <c r="P3383" s="11">
        <f t="shared" si="323"/>
        <v>6178.88</v>
      </c>
      <c r="Q3383" s="12">
        <f t="shared" si="324"/>
        <v>7.3003400000000003</v>
      </c>
      <c r="R3383" s="14">
        <f t="shared" si="325"/>
        <v>0.83799999999999997</v>
      </c>
      <c r="S3383" s="13">
        <f t="shared" si="326"/>
        <v>846.38</v>
      </c>
      <c r="T3383" s="14" t="s">
        <v>349</v>
      </c>
      <c r="U3383" t="s">
        <v>78</v>
      </c>
    </row>
    <row r="3384" spans="1:21" x14ac:dyDescent="0.2">
      <c r="A3384" t="s">
        <v>7378</v>
      </c>
      <c r="B3384" s="23">
        <v>45839</v>
      </c>
      <c r="C3384" s="23">
        <v>45805</v>
      </c>
      <c r="D3384" t="s">
        <v>149</v>
      </c>
      <c r="E3384" t="s">
        <v>150</v>
      </c>
      <c r="G3384" t="s">
        <v>7586</v>
      </c>
      <c r="H3384" t="s">
        <v>6849</v>
      </c>
      <c r="I3384" t="s">
        <v>6850</v>
      </c>
      <c r="J3384" s="10" t="str">
        <f t="shared" si="328"/>
        <v>GLID</v>
      </c>
      <c r="K3384" t="s">
        <v>10</v>
      </c>
      <c r="L3384" s="48">
        <v>1020</v>
      </c>
      <c r="M3384" t="s">
        <v>1472</v>
      </c>
      <c r="N3384" t="s">
        <v>11</v>
      </c>
      <c r="O3384" s="74">
        <v>6.6902999999999997</v>
      </c>
      <c r="P3384" s="11">
        <f t="shared" si="323"/>
        <v>6824.11</v>
      </c>
      <c r="Q3384" s="12">
        <f t="shared" si="324"/>
        <v>7.3003400000000003</v>
      </c>
      <c r="R3384" s="14">
        <f t="shared" si="325"/>
        <v>0.91639999999999999</v>
      </c>
      <c r="S3384" s="13">
        <f t="shared" si="326"/>
        <v>934.73</v>
      </c>
      <c r="T3384" s="14" t="s">
        <v>349</v>
      </c>
      <c r="U3384" t="s">
        <v>78</v>
      </c>
    </row>
    <row r="3385" spans="1:21" x14ac:dyDescent="0.2">
      <c r="A3385" t="s">
        <v>7353</v>
      </c>
      <c r="B3385" s="23">
        <v>45839</v>
      </c>
      <c r="C3385" s="23">
        <v>45805</v>
      </c>
      <c r="D3385" t="s">
        <v>149</v>
      </c>
      <c r="E3385" t="s">
        <v>150</v>
      </c>
      <c r="G3385" t="s">
        <v>7586</v>
      </c>
      <c r="H3385" t="s">
        <v>3762</v>
      </c>
      <c r="I3385" t="s">
        <v>3763</v>
      </c>
      <c r="J3385" s="10" t="str">
        <f t="shared" si="328"/>
        <v>GLID</v>
      </c>
      <c r="K3385" t="s">
        <v>10</v>
      </c>
      <c r="L3385" s="48">
        <v>1510</v>
      </c>
      <c r="M3385" t="s">
        <v>1472</v>
      </c>
      <c r="N3385" t="s">
        <v>11</v>
      </c>
      <c r="O3385" s="74">
        <v>5.7447999999999997</v>
      </c>
      <c r="P3385" s="11">
        <f t="shared" si="323"/>
        <v>8674.65</v>
      </c>
      <c r="Q3385" s="12">
        <f t="shared" si="324"/>
        <v>7.3003400000000003</v>
      </c>
      <c r="R3385" s="14">
        <f t="shared" si="325"/>
        <v>0.78690000000000004</v>
      </c>
      <c r="S3385" s="13">
        <f t="shared" si="326"/>
        <v>1188.22</v>
      </c>
      <c r="T3385" s="14" t="s">
        <v>349</v>
      </c>
      <c r="U3385" t="s">
        <v>78</v>
      </c>
    </row>
    <row r="3386" spans="1:21" x14ac:dyDescent="0.2">
      <c r="A3386" t="s">
        <v>6999</v>
      </c>
      <c r="B3386" s="23">
        <v>45839</v>
      </c>
      <c r="C3386" s="23">
        <v>45826</v>
      </c>
      <c r="D3386" t="s">
        <v>169</v>
      </c>
      <c r="E3386" t="s">
        <v>170</v>
      </c>
      <c r="G3386" t="s">
        <v>7513</v>
      </c>
      <c r="H3386" t="s">
        <v>3560</v>
      </c>
      <c r="I3386" t="s">
        <v>3561</v>
      </c>
      <c r="J3386" s="10" t="str">
        <f t="shared" si="328"/>
        <v>U&amp;C-</v>
      </c>
      <c r="K3386" t="s">
        <v>10</v>
      </c>
      <c r="L3386" s="48">
        <v>11000</v>
      </c>
      <c r="M3386" t="s">
        <v>1472</v>
      </c>
      <c r="N3386" t="s">
        <v>11</v>
      </c>
      <c r="O3386" s="74">
        <v>0.22839999999999999</v>
      </c>
      <c r="P3386" s="11">
        <f t="shared" si="323"/>
        <v>2512.4</v>
      </c>
      <c r="Q3386" s="12">
        <f t="shared" si="324"/>
        <v>7.3003400000000003</v>
      </c>
      <c r="R3386" s="14">
        <f t="shared" si="325"/>
        <v>3.1300000000000001E-2</v>
      </c>
      <c r="S3386" s="13">
        <f t="shared" si="326"/>
        <v>344.3</v>
      </c>
      <c r="T3386" s="14" t="s">
        <v>349</v>
      </c>
      <c r="U3386" t="s">
        <v>177</v>
      </c>
    </row>
    <row r="3387" spans="1:21" x14ac:dyDescent="0.2">
      <c r="A3387" t="s">
        <v>7009</v>
      </c>
      <c r="B3387" s="23">
        <v>45839</v>
      </c>
      <c r="C3387" s="23">
        <v>45826</v>
      </c>
      <c r="D3387" t="s">
        <v>169</v>
      </c>
      <c r="E3387" t="s">
        <v>170</v>
      </c>
      <c r="G3387" t="s">
        <v>7523</v>
      </c>
      <c r="H3387" t="s">
        <v>3157</v>
      </c>
      <c r="I3387" t="s">
        <v>3367</v>
      </c>
      <c r="J3387" s="10" t="str">
        <f t="shared" si="328"/>
        <v>U&amp;C-</v>
      </c>
      <c r="K3387" t="s">
        <v>10</v>
      </c>
      <c r="L3387" s="48">
        <v>5030</v>
      </c>
      <c r="M3387" t="s">
        <v>1472</v>
      </c>
      <c r="N3387" t="s">
        <v>11</v>
      </c>
      <c r="O3387" s="74">
        <v>0.252</v>
      </c>
      <c r="P3387" s="11">
        <f t="shared" si="323"/>
        <v>1267.56</v>
      </c>
      <c r="Q3387" s="12">
        <f t="shared" si="324"/>
        <v>7.3003400000000003</v>
      </c>
      <c r="R3387" s="14">
        <f t="shared" si="325"/>
        <v>3.4500000000000003E-2</v>
      </c>
      <c r="S3387" s="13">
        <f t="shared" si="326"/>
        <v>173.54</v>
      </c>
      <c r="T3387" s="14" t="s">
        <v>349</v>
      </c>
      <c r="U3387" t="s">
        <v>177</v>
      </c>
    </row>
    <row r="3388" spans="1:21" x14ac:dyDescent="0.2">
      <c r="A3388" t="s">
        <v>7447</v>
      </c>
      <c r="B3388" s="23">
        <v>45839</v>
      </c>
      <c r="C3388" s="23">
        <v>45772</v>
      </c>
      <c r="D3388" t="s">
        <v>121</v>
      </c>
      <c r="E3388" t="s">
        <v>122</v>
      </c>
      <c r="G3388" t="s">
        <v>7722</v>
      </c>
      <c r="H3388" t="s">
        <v>6886</v>
      </c>
      <c r="I3388" t="s">
        <v>6887</v>
      </c>
      <c r="J3388" s="10" t="str">
        <f t="shared" si="328"/>
        <v>SHDL</v>
      </c>
      <c r="K3388" t="s">
        <v>10</v>
      </c>
      <c r="L3388" s="48">
        <v>1000</v>
      </c>
      <c r="M3388" t="s">
        <v>1472</v>
      </c>
      <c r="N3388" t="s">
        <v>11</v>
      </c>
      <c r="O3388" s="74">
        <v>18.218299999999999</v>
      </c>
      <c r="P3388" s="11">
        <f t="shared" si="323"/>
        <v>18218.3</v>
      </c>
      <c r="Q3388" s="12">
        <f t="shared" si="324"/>
        <v>7.3003400000000003</v>
      </c>
      <c r="R3388" s="14">
        <f t="shared" si="325"/>
        <v>2.4954999999999998</v>
      </c>
      <c r="S3388" s="13">
        <f t="shared" si="326"/>
        <v>2495.5</v>
      </c>
      <c r="T3388" s="14" t="s">
        <v>349</v>
      </c>
      <c r="U3388" t="s">
        <v>722</v>
      </c>
    </row>
    <row r="3389" spans="1:21" x14ac:dyDescent="0.2">
      <c r="A3389" t="s">
        <v>7068</v>
      </c>
      <c r="B3389" s="23">
        <v>45839</v>
      </c>
      <c r="C3389" s="23">
        <v>45797</v>
      </c>
      <c r="D3389" t="s">
        <v>372</v>
      </c>
      <c r="E3389" t="s">
        <v>373</v>
      </c>
      <c r="G3389" t="s">
        <v>7549</v>
      </c>
      <c r="H3389" t="s">
        <v>5655</v>
      </c>
      <c r="I3389" t="s">
        <v>5798</v>
      </c>
      <c r="J3389" s="10" t="str">
        <f t="shared" si="328"/>
        <v>SHDL</v>
      </c>
      <c r="K3389" t="s">
        <v>98</v>
      </c>
      <c r="L3389" s="48">
        <v>6100</v>
      </c>
      <c r="M3389" t="s">
        <v>1472</v>
      </c>
      <c r="N3389" t="s">
        <v>11</v>
      </c>
      <c r="O3389" s="74">
        <v>0.91300000000000003</v>
      </c>
      <c r="P3389" s="11">
        <f t="shared" si="323"/>
        <v>5569.3</v>
      </c>
      <c r="Q3389" s="12">
        <f t="shared" si="324"/>
        <v>7.3003400000000003</v>
      </c>
      <c r="R3389" s="14">
        <f t="shared" si="325"/>
        <v>0.12509999999999999</v>
      </c>
      <c r="S3389" s="13">
        <f t="shared" si="326"/>
        <v>763.11</v>
      </c>
      <c r="T3389" s="14" t="s">
        <v>349</v>
      </c>
      <c r="U3389" t="s">
        <v>722</v>
      </c>
    </row>
    <row r="3390" spans="1:21" x14ac:dyDescent="0.2">
      <c r="A3390" t="s">
        <v>7069</v>
      </c>
      <c r="B3390" s="23">
        <v>45839</v>
      </c>
      <c r="C3390" s="23">
        <v>45797</v>
      </c>
      <c r="D3390" t="s">
        <v>372</v>
      </c>
      <c r="E3390" t="s">
        <v>373</v>
      </c>
      <c r="G3390" t="s">
        <v>7549</v>
      </c>
      <c r="H3390" t="s">
        <v>4634</v>
      </c>
      <c r="I3390" t="s">
        <v>4635</v>
      </c>
      <c r="J3390" s="10" t="str">
        <f t="shared" si="328"/>
        <v>SHDL</v>
      </c>
      <c r="K3390" t="s">
        <v>98</v>
      </c>
      <c r="L3390" s="48">
        <v>2050</v>
      </c>
      <c r="M3390" t="s">
        <v>1472</v>
      </c>
      <c r="N3390" t="s">
        <v>11</v>
      </c>
      <c r="O3390" s="74">
        <v>0.92230000000000001</v>
      </c>
      <c r="P3390" s="11">
        <f t="shared" si="323"/>
        <v>1890.72</v>
      </c>
      <c r="Q3390" s="12">
        <f t="shared" si="324"/>
        <v>7.3003400000000003</v>
      </c>
      <c r="R3390" s="14">
        <f t="shared" si="325"/>
        <v>0.1263</v>
      </c>
      <c r="S3390" s="13">
        <f t="shared" si="326"/>
        <v>258.92</v>
      </c>
      <c r="T3390" s="14" t="s">
        <v>349</v>
      </c>
      <c r="U3390" t="s">
        <v>722</v>
      </c>
    </row>
    <row r="3391" spans="1:21" x14ac:dyDescent="0.2">
      <c r="A3391" t="s">
        <v>7070</v>
      </c>
      <c r="B3391" s="23">
        <v>45839</v>
      </c>
      <c r="C3391" s="23">
        <v>45797</v>
      </c>
      <c r="D3391" t="s">
        <v>372</v>
      </c>
      <c r="E3391" t="s">
        <v>373</v>
      </c>
      <c r="G3391" t="s">
        <v>7549</v>
      </c>
      <c r="H3391" t="s">
        <v>6703</v>
      </c>
      <c r="I3391" t="s">
        <v>6704</v>
      </c>
      <c r="J3391" s="10" t="str">
        <f t="shared" si="328"/>
        <v>SHDL</v>
      </c>
      <c r="K3391" t="s">
        <v>98</v>
      </c>
      <c r="L3391" s="48">
        <v>1010</v>
      </c>
      <c r="M3391" t="s">
        <v>1472</v>
      </c>
      <c r="N3391" t="s">
        <v>11</v>
      </c>
      <c r="O3391" s="74">
        <v>0.94120000000000004</v>
      </c>
      <c r="P3391" s="11">
        <f t="shared" si="323"/>
        <v>950.61</v>
      </c>
      <c r="Q3391" s="12">
        <f t="shared" si="324"/>
        <v>7.3003400000000003</v>
      </c>
      <c r="R3391" s="14">
        <f t="shared" si="325"/>
        <v>0.12889999999999999</v>
      </c>
      <c r="S3391" s="13">
        <f t="shared" si="326"/>
        <v>130.19</v>
      </c>
      <c r="T3391" s="14" t="s">
        <v>349</v>
      </c>
      <c r="U3391" t="s">
        <v>722</v>
      </c>
    </row>
    <row r="3392" spans="1:21" x14ac:dyDescent="0.2">
      <c r="A3392" t="s">
        <v>6930</v>
      </c>
      <c r="B3392" s="23">
        <v>45839</v>
      </c>
      <c r="C3392" s="23">
        <v>45813</v>
      </c>
      <c r="D3392" t="s">
        <v>545</v>
      </c>
      <c r="E3392" t="s">
        <v>546</v>
      </c>
      <c r="G3392" t="s">
        <v>7492</v>
      </c>
      <c r="H3392" t="s">
        <v>543</v>
      </c>
      <c r="I3392" t="s">
        <v>544</v>
      </c>
      <c r="J3392" s="10" t="str">
        <f t="shared" si="328"/>
        <v>WHR-</v>
      </c>
      <c r="K3392" t="s">
        <v>10</v>
      </c>
      <c r="L3392" s="48">
        <v>1200</v>
      </c>
      <c r="M3392" t="s">
        <v>1472</v>
      </c>
      <c r="N3392" t="s">
        <v>11</v>
      </c>
      <c r="O3392" s="74">
        <v>4.2999999999999997E-2</v>
      </c>
      <c r="P3392" s="11">
        <f t="shared" si="323"/>
        <v>51.6</v>
      </c>
      <c r="Q3392" s="12">
        <f t="shared" si="324"/>
        <v>7.3003400000000003</v>
      </c>
      <c r="R3392" s="14">
        <f t="shared" si="325"/>
        <v>5.8999999999999999E-3</v>
      </c>
      <c r="S3392" s="13">
        <f t="shared" si="326"/>
        <v>7.08</v>
      </c>
      <c r="T3392" s="14" t="s">
        <v>349</v>
      </c>
      <c r="U3392" t="s">
        <v>248</v>
      </c>
    </row>
    <row r="3393" spans="1:21" x14ac:dyDescent="0.2">
      <c r="A3393" t="s">
        <v>6931</v>
      </c>
      <c r="B3393" s="23">
        <v>45839</v>
      </c>
      <c r="C3393" s="23">
        <v>45818</v>
      </c>
      <c r="D3393" t="s">
        <v>545</v>
      </c>
      <c r="E3393" t="s">
        <v>546</v>
      </c>
      <c r="G3393" t="s">
        <v>7492</v>
      </c>
      <c r="H3393" t="s">
        <v>543</v>
      </c>
      <c r="I3393" t="s">
        <v>544</v>
      </c>
      <c r="J3393" s="10" t="str">
        <f t="shared" si="328"/>
        <v>WHR-</v>
      </c>
      <c r="K3393" t="s">
        <v>10</v>
      </c>
      <c r="L3393" s="48">
        <v>15000</v>
      </c>
      <c r="M3393" t="s">
        <v>1472</v>
      </c>
      <c r="N3393" t="s">
        <v>11</v>
      </c>
      <c r="O3393" s="74">
        <v>4.2999999999999997E-2</v>
      </c>
      <c r="P3393" s="11">
        <f t="shared" si="323"/>
        <v>645</v>
      </c>
      <c r="Q3393" s="12">
        <f t="shared" si="324"/>
        <v>7.3003400000000003</v>
      </c>
      <c r="R3393" s="14">
        <f t="shared" si="325"/>
        <v>5.8999999999999999E-3</v>
      </c>
      <c r="S3393" s="13">
        <f t="shared" si="326"/>
        <v>88.5</v>
      </c>
      <c r="T3393" s="14" t="s">
        <v>349</v>
      </c>
      <c r="U3393" t="s">
        <v>248</v>
      </c>
    </row>
    <row r="3394" spans="1:21" x14ac:dyDescent="0.2">
      <c r="A3394" t="s">
        <v>7006</v>
      </c>
      <c r="B3394" s="23">
        <v>45839</v>
      </c>
      <c r="C3394" s="23">
        <v>45826</v>
      </c>
      <c r="D3394" t="s">
        <v>169</v>
      </c>
      <c r="E3394" t="s">
        <v>170</v>
      </c>
      <c r="G3394" t="s">
        <v>7523</v>
      </c>
      <c r="H3394" t="s">
        <v>1623</v>
      </c>
      <c r="I3394" t="s">
        <v>1624</v>
      </c>
      <c r="J3394" s="10" t="str">
        <f t="shared" si="328"/>
        <v>U&amp;C-</v>
      </c>
      <c r="K3394" t="s">
        <v>10</v>
      </c>
      <c r="L3394" s="48">
        <v>5500</v>
      </c>
      <c r="M3394" t="s">
        <v>1472</v>
      </c>
      <c r="N3394" t="s">
        <v>11</v>
      </c>
      <c r="O3394" s="74">
        <v>0.248</v>
      </c>
      <c r="P3394" s="11">
        <f t="shared" ref="P3394:P3457" si="329">ROUND(O3394*L3394,2)</f>
        <v>1364</v>
      </c>
      <c r="Q3394" s="12">
        <f t="shared" ref="Q3394:Q3457" si="330">IF(N3394="HKD",7.8,IF(N3394="CNY",7.30034,1))</f>
        <v>7.3003400000000003</v>
      </c>
      <c r="R3394" s="14">
        <f t="shared" ref="R3394:R3457" si="331">+ROUND(O3394/Q3394,4)</f>
        <v>3.4000000000000002E-2</v>
      </c>
      <c r="S3394" s="13">
        <f t="shared" ref="S3394:S3457" si="332">ROUND(R3394*L3394,2)</f>
        <v>187</v>
      </c>
      <c r="T3394" s="14" t="s">
        <v>349</v>
      </c>
      <c r="U3394" t="s">
        <v>177</v>
      </c>
    </row>
    <row r="3395" spans="1:21" x14ac:dyDescent="0.2">
      <c r="A3395" t="s">
        <v>7012</v>
      </c>
      <c r="B3395" s="23">
        <v>45839</v>
      </c>
      <c r="C3395" s="23">
        <v>45826</v>
      </c>
      <c r="D3395" t="s">
        <v>169</v>
      </c>
      <c r="E3395" t="s">
        <v>170</v>
      </c>
      <c r="G3395" t="s">
        <v>7523</v>
      </c>
      <c r="H3395" t="s">
        <v>1104</v>
      </c>
      <c r="I3395" t="s">
        <v>1105</v>
      </c>
      <c r="J3395" s="10" t="str">
        <f t="shared" si="328"/>
        <v>WACD</v>
      </c>
      <c r="K3395" t="s">
        <v>10</v>
      </c>
      <c r="L3395" s="48">
        <v>500</v>
      </c>
      <c r="M3395" t="s">
        <v>1472</v>
      </c>
      <c r="N3395" t="s">
        <v>11</v>
      </c>
      <c r="O3395" s="74">
        <v>0.26800000000000002</v>
      </c>
      <c r="P3395" s="11">
        <f t="shared" si="329"/>
        <v>134</v>
      </c>
      <c r="Q3395" s="12">
        <f t="shared" si="330"/>
        <v>7.3003400000000003</v>
      </c>
      <c r="R3395" s="14">
        <f t="shared" si="331"/>
        <v>3.6700000000000003E-2</v>
      </c>
      <c r="S3395" s="13">
        <f t="shared" si="332"/>
        <v>18.350000000000001</v>
      </c>
      <c r="T3395" s="14" t="s">
        <v>349</v>
      </c>
      <c r="U3395" t="s">
        <v>635</v>
      </c>
    </row>
    <row r="3396" spans="1:21" x14ac:dyDescent="0.2">
      <c r="A3396" t="s">
        <v>6915</v>
      </c>
      <c r="B3396" s="23">
        <v>45839</v>
      </c>
      <c r="C3396" s="23">
        <v>45832</v>
      </c>
      <c r="D3396" t="s">
        <v>169</v>
      </c>
      <c r="E3396" t="s">
        <v>170</v>
      </c>
      <c r="G3396" t="s">
        <v>7489</v>
      </c>
      <c r="H3396" t="s">
        <v>3155</v>
      </c>
      <c r="I3396" t="s">
        <v>3365</v>
      </c>
      <c r="J3396" s="10" t="str">
        <f t="shared" si="328"/>
        <v>STKR</v>
      </c>
      <c r="K3396" t="s">
        <v>10</v>
      </c>
      <c r="L3396" s="48">
        <v>7700</v>
      </c>
      <c r="M3396" t="s">
        <v>1472</v>
      </c>
      <c r="N3396" t="s">
        <v>11</v>
      </c>
      <c r="O3396" s="74">
        <v>3.5000000000000003E-2</v>
      </c>
      <c r="P3396" s="11">
        <f t="shared" si="329"/>
        <v>269.5</v>
      </c>
      <c r="Q3396" s="12">
        <f t="shared" si="330"/>
        <v>7.3003400000000003</v>
      </c>
      <c r="R3396" s="14">
        <f t="shared" si="331"/>
        <v>4.7999999999999996E-3</v>
      </c>
      <c r="S3396" s="13">
        <f t="shared" si="332"/>
        <v>36.96</v>
      </c>
      <c r="T3396" s="14" t="s">
        <v>349</v>
      </c>
      <c r="U3396" t="s">
        <v>18</v>
      </c>
    </row>
    <row r="3397" spans="1:21" x14ac:dyDescent="0.2">
      <c r="A3397" t="s">
        <v>6922</v>
      </c>
      <c r="B3397" s="23">
        <v>45839</v>
      </c>
      <c r="C3397" s="23">
        <v>45832</v>
      </c>
      <c r="D3397" t="s">
        <v>169</v>
      </c>
      <c r="E3397" t="s">
        <v>170</v>
      </c>
      <c r="G3397" t="s">
        <v>7489</v>
      </c>
      <c r="H3397" t="s">
        <v>5615</v>
      </c>
      <c r="I3397" t="s">
        <v>5758</v>
      </c>
      <c r="J3397" s="10" t="str">
        <f t="shared" si="328"/>
        <v>STKR</v>
      </c>
      <c r="K3397" t="s">
        <v>10</v>
      </c>
      <c r="L3397" s="48">
        <v>500</v>
      </c>
      <c r="M3397" t="s">
        <v>1472</v>
      </c>
      <c r="N3397" t="s">
        <v>11</v>
      </c>
      <c r="O3397" s="74">
        <v>4.2000000000000003E-2</v>
      </c>
      <c r="P3397" s="11">
        <f t="shared" si="329"/>
        <v>21</v>
      </c>
      <c r="Q3397" s="12">
        <f t="shared" si="330"/>
        <v>7.3003400000000003</v>
      </c>
      <c r="R3397" s="14">
        <f t="shared" si="331"/>
        <v>5.7999999999999996E-3</v>
      </c>
      <c r="S3397" s="13">
        <f t="shared" si="332"/>
        <v>2.9</v>
      </c>
      <c r="T3397" s="14" t="s">
        <v>349</v>
      </c>
      <c r="U3397" t="s">
        <v>18</v>
      </c>
    </row>
    <row r="3398" spans="1:21" x14ac:dyDescent="0.2">
      <c r="A3398" t="s">
        <v>6933</v>
      </c>
      <c r="B3398" s="23">
        <v>45839</v>
      </c>
      <c r="C3398" s="23">
        <v>45832</v>
      </c>
      <c r="D3398" t="s">
        <v>169</v>
      </c>
      <c r="E3398" t="s">
        <v>170</v>
      </c>
      <c r="G3398" t="s">
        <v>7489</v>
      </c>
      <c r="H3398" t="s">
        <v>5622</v>
      </c>
      <c r="I3398" t="s">
        <v>5765</v>
      </c>
      <c r="J3398" s="10" t="str">
        <f t="shared" si="328"/>
        <v>STKR</v>
      </c>
      <c r="K3398" t="s">
        <v>10</v>
      </c>
      <c r="L3398" s="48">
        <v>500</v>
      </c>
      <c r="M3398" t="s">
        <v>1472</v>
      </c>
      <c r="N3398" t="s">
        <v>11</v>
      </c>
      <c r="O3398" s="74">
        <v>0.05</v>
      </c>
      <c r="P3398" s="11">
        <f t="shared" si="329"/>
        <v>25</v>
      </c>
      <c r="Q3398" s="12">
        <f t="shared" si="330"/>
        <v>7.3003400000000003</v>
      </c>
      <c r="R3398" s="14">
        <f t="shared" si="331"/>
        <v>6.7999999999999996E-3</v>
      </c>
      <c r="S3398" s="13">
        <f t="shared" si="332"/>
        <v>3.4</v>
      </c>
      <c r="T3398" s="14" t="s">
        <v>349</v>
      </c>
      <c r="U3398" t="s">
        <v>18</v>
      </c>
    </row>
    <row r="3399" spans="1:21" x14ac:dyDescent="0.2">
      <c r="A3399" t="s">
        <v>7010</v>
      </c>
      <c r="B3399" s="23">
        <v>45839</v>
      </c>
      <c r="C3399" s="23">
        <v>45832</v>
      </c>
      <c r="D3399" t="s">
        <v>169</v>
      </c>
      <c r="E3399" t="s">
        <v>170</v>
      </c>
      <c r="G3399" t="s">
        <v>7525</v>
      </c>
      <c r="H3399" t="s">
        <v>5642</v>
      </c>
      <c r="I3399" t="s">
        <v>5785</v>
      </c>
      <c r="J3399" s="10" t="str">
        <f t="shared" si="328"/>
        <v>U&amp;C-</v>
      </c>
      <c r="K3399" t="s">
        <v>10</v>
      </c>
      <c r="L3399" s="48">
        <v>500</v>
      </c>
      <c r="M3399" t="s">
        <v>1472</v>
      </c>
      <c r="N3399" t="s">
        <v>11</v>
      </c>
      <c r="O3399" s="74">
        <v>0.26</v>
      </c>
      <c r="P3399" s="11">
        <f t="shared" si="329"/>
        <v>130</v>
      </c>
      <c r="Q3399" s="12">
        <f t="shared" si="330"/>
        <v>7.3003400000000003</v>
      </c>
      <c r="R3399" s="14">
        <f t="shared" si="331"/>
        <v>3.56E-2</v>
      </c>
      <c r="S3399" s="13">
        <f t="shared" si="332"/>
        <v>17.8</v>
      </c>
      <c r="T3399" s="14" t="s">
        <v>349</v>
      </c>
      <c r="U3399" t="s">
        <v>177</v>
      </c>
    </row>
    <row r="3400" spans="1:21" x14ac:dyDescent="0.2">
      <c r="A3400" t="s">
        <v>7100</v>
      </c>
      <c r="B3400" s="23">
        <v>45839</v>
      </c>
      <c r="C3400" s="23">
        <v>45813</v>
      </c>
      <c r="D3400" t="s">
        <v>169</v>
      </c>
      <c r="E3400" t="s">
        <v>170</v>
      </c>
      <c r="G3400" t="s">
        <v>7521</v>
      </c>
      <c r="H3400" t="s">
        <v>6715</v>
      </c>
      <c r="I3400" t="s">
        <v>3433</v>
      </c>
      <c r="J3400" s="10" t="str">
        <f t="shared" si="328"/>
        <v>U&amp;C-</v>
      </c>
      <c r="K3400" t="s">
        <v>10</v>
      </c>
      <c r="L3400" s="48">
        <v>510</v>
      </c>
      <c r="M3400" t="s">
        <v>1472</v>
      </c>
      <c r="N3400" t="s">
        <v>11</v>
      </c>
      <c r="O3400" s="74">
        <v>1.45</v>
      </c>
      <c r="P3400" s="11">
        <f t="shared" si="329"/>
        <v>739.5</v>
      </c>
      <c r="Q3400" s="12">
        <f t="shared" si="330"/>
        <v>7.3003400000000003</v>
      </c>
      <c r="R3400" s="14">
        <f t="shared" si="331"/>
        <v>0.1986</v>
      </c>
      <c r="S3400" s="13">
        <f t="shared" si="332"/>
        <v>101.29</v>
      </c>
      <c r="T3400" s="14" t="s">
        <v>349</v>
      </c>
      <c r="U3400" t="s">
        <v>177</v>
      </c>
    </row>
    <row r="3401" spans="1:21" x14ac:dyDescent="0.2">
      <c r="A3401" t="s">
        <v>7101</v>
      </c>
      <c r="B3401" s="23">
        <v>45839</v>
      </c>
      <c r="C3401" s="23">
        <v>45832</v>
      </c>
      <c r="D3401" t="s">
        <v>169</v>
      </c>
      <c r="E3401" t="s">
        <v>170</v>
      </c>
      <c r="G3401" t="s">
        <v>7521</v>
      </c>
      <c r="H3401" t="s">
        <v>6715</v>
      </c>
      <c r="I3401" t="s">
        <v>3433</v>
      </c>
      <c r="J3401" s="10" t="str">
        <f t="shared" si="328"/>
        <v>U&amp;C-</v>
      </c>
      <c r="K3401" t="s">
        <v>10</v>
      </c>
      <c r="L3401" s="48">
        <v>500</v>
      </c>
      <c r="M3401" t="s">
        <v>1472</v>
      </c>
      <c r="N3401" t="s">
        <v>11</v>
      </c>
      <c r="O3401" s="74">
        <v>1.45</v>
      </c>
      <c r="P3401" s="11">
        <f t="shared" si="329"/>
        <v>725</v>
      </c>
      <c r="Q3401" s="12">
        <f t="shared" si="330"/>
        <v>7.3003400000000003</v>
      </c>
      <c r="R3401" s="14">
        <f t="shared" si="331"/>
        <v>0.1986</v>
      </c>
      <c r="S3401" s="13">
        <f t="shared" si="332"/>
        <v>99.3</v>
      </c>
      <c r="T3401" s="14" t="s">
        <v>349</v>
      </c>
      <c r="U3401" t="s">
        <v>177</v>
      </c>
    </row>
    <row r="3402" spans="1:21" x14ac:dyDescent="0.2">
      <c r="A3402" t="s">
        <v>7155</v>
      </c>
      <c r="B3402" s="23">
        <v>45839</v>
      </c>
      <c r="C3402" s="23">
        <v>45813</v>
      </c>
      <c r="D3402" t="s">
        <v>169</v>
      </c>
      <c r="E3402" t="s">
        <v>170</v>
      </c>
      <c r="G3402" t="s">
        <v>7523</v>
      </c>
      <c r="H3402" t="s">
        <v>6745</v>
      </c>
      <c r="I3402" t="s">
        <v>6746</v>
      </c>
      <c r="J3402" s="10" t="str">
        <f t="shared" si="328"/>
        <v>BHRE</v>
      </c>
      <c r="K3402" t="s">
        <v>10</v>
      </c>
      <c r="L3402" s="48">
        <v>510</v>
      </c>
      <c r="M3402" t="s">
        <v>1472</v>
      </c>
      <c r="N3402" t="s">
        <v>11</v>
      </c>
      <c r="O3402" s="74">
        <v>2.88</v>
      </c>
      <c r="P3402" s="11">
        <f t="shared" si="329"/>
        <v>1468.8</v>
      </c>
      <c r="Q3402" s="12">
        <f t="shared" si="330"/>
        <v>7.3003400000000003</v>
      </c>
      <c r="R3402" s="14">
        <f t="shared" si="331"/>
        <v>0.39450000000000002</v>
      </c>
      <c r="S3402" s="13">
        <f t="shared" si="332"/>
        <v>201.2</v>
      </c>
      <c r="T3402" s="14" t="s">
        <v>349</v>
      </c>
      <c r="U3402" t="s">
        <v>173</v>
      </c>
    </row>
    <row r="3403" spans="1:21" x14ac:dyDescent="0.2">
      <c r="A3403" t="s">
        <v>7156</v>
      </c>
      <c r="B3403" s="23">
        <v>45839</v>
      </c>
      <c r="C3403" s="23">
        <v>45832</v>
      </c>
      <c r="D3403" t="s">
        <v>169</v>
      </c>
      <c r="E3403" t="s">
        <v>170</v>
      </c>
      <c r="G3403" t="s">
        <v>7523</v>
      </c>
      <c r="H3403" t="s">
        <v>6745</v>
      </c>
      <c r="I3403" t="s">
        <v>6746</v>
      </c>
      <c r="J3403" s="10" t="str">
        <f t="shared" si="328"/>
        <v>BHRE</v>
      </c>
      <c r="K3403" t="s">
        <v>10</v>
      </c>
      <c r="L3403" s="48">
        <v>500</v>
      </c>
      <c r="M3403" t="s">
        <v>1472</v>
      </c>
      <c r="N3403" t="s">
        <v>11</v>
      </c>
      <c r="O3403" s="74">
        <v>2.88</v>
      </c>
      <c r="P3403" s="11">
        <f t="shared" si="329"/>
        <v>1440</v>
      </c>
      <c r="Q3403" s="12">
        <f t="shared" si="330"/>
        <v>7.3003400000000003</v>
      </c>
      <c r="R3403" s="14">
        <f t="shared" si="331"/>
        <v>0.39450000000000002</v>
      </c>
      <c r="S3403" s="13">
        <f t="shared" si="332"/>
        <v>197.25</v>
      </c>
      <c r="T3403" s="14" t="s">
        <v>349</v>
      </c>
      <c r="U3403" t="s">
        <v>173</v>
      </c>
    </row>
    <row r="3404" spans="1:21" x14ac:dyDescent="0.2">
      <c r="A3404" t="s">
        <v>7105</v>
      </c>
      <c r="B3404" s="23">
        <v>45839</v>
      </c>
      <c r="C3404" s="23">
        <v>45826</v>
      </c>
      <c r="D3404" t="s">
        <v>169</v>
      </c>
      <c r="E3404" t="s">
        <v>170</v>
      </c>
      <c r="G3404" t="s">
        <v>7523</v>
      </c>
      <c r="H3404" t="s">
        <v>6716</v>
      </c>
      <c r="I3404" t="s">
        <v>6717</v>
      </c>
      <c r="J3404" s="10" t="str">
        <f t="shared" si="328"/>
        <v>PRIM</v>
      </c>
      <c r="K3404" t="s">
        <v>10</v>
      </c>
      <c r="L3404" s="48">
        <v>500</v>
      </c>
      <c r="M3404" t="s">
        <v>1472</v>
      </c>
      <c r="N3404" t="s">
        <v>11</v>
      </c>
      <c r="O3404" s="74">
        <v>1.51</v>
      </c>
      <c r="P3404" s="11">
        <f t="shared" si="329"/>
        <v>755</v>
      </c>
      <c r="Q3404" s="12">
        <f t="shared" si="330"/>
        <v>7.3003400000000003</v>
      </c>
      <c r="R3404" s="14">
        <f t="shared" si="331"/>
        <v>0.20680000000000001</v>
      </c>
      <c r="S3404" s="13">
        <f t="shared" si="332"/>
        <v>103.4</v>
      </c>
      <c r="T3404" s="14" t="s">
        <v>349</v>
      </c>
      <c r="U3404" t="s">
        <v>181</v>
      </c>
    </row>
    <row r="3405" spans="1:21" x14ac:dyDescent="0.2">
      <c r="A3405" t="s">
        <v>7251</v>
      </c>
      <c r="B3405" s="23">
        <v>45839</v>
      </c>
      <c r="C3405" s="23">
        <v>45819</v>
      </c>
      <c r="D3405" t="s">
        <v>187</v>
      </c>
      <c r="E3405" t="s">
        <v>188</v>
      </c>
      <c r="G3405" t="s">
        <v>7590</v>
      </c>
      <c r="H3405" t="s">
        <v>1223</v>
      </c>
      <c r="I3405" t="s">
        <v>1224</v>
      </c>
      <c r="J3405" s="10" t="str">
        <f t="shared" si="328"/>
        <v>ALM-</v>
      </c>
      <c r="K3405" t="s">
        <v>98</v>
      </c>
      <c r="L3405" s="48">
        <v>70</v>
      </c>
      <c r="M3405" t="s">
        <v>186</v>
      </c>
      <c r="N3405" t="s">
        <v>11</v>
      </c>
      <c r="O3405" s="74">
        <v>3.6282999999999999</v>
      </c>
      <c r="P3405" s="11">
        <f t="shared" si="329"/>
        <v>253.98</v>
      </c>
      <c r="Q3405" s="12">
        <f t="shared" si="330"/>
        <v>7.3003400000000003</v>
      </c>
      <c r="R3405" s="14">
        <f t="shared" si="331"/>
        <v>0.497</v>
      </c>
      <c r="S3405" s="13">
        <f t="shared" si="332"/>
        <v>34.79</v>
      </c>
      <c r="T3405" s="14" t="s">
        <v>349</v>
      </c>
      <c r="U3405" t="s">
        <v>191</v>
      </c>
    </row>
    <row r="3406" spans="1:21" x14ac:dyDescent="0.2">
      <c r="A3406" t="s">
        <v>7252</v>
      </c>
      <c r="B3406" s="23">
        <v>45839</v>
      </c>
      <c r="C3406" s="23">
        <v>45819</v>
      </c>
      <c r="D3406" t="s">
        <v>187</v>
      </c>
      <c r="E3406" t="s">
        <v>188</v>
      </c>
      <c r="G3406" t="s">
        <v>7590</v>
      </c>
      <c r="H3406" t="s">
        <v>192</v>
      </c>
      <c r="I3406" t="s">
        <v>193</v>
      </c>
      <c r="J3406" s="10" t="str">
        <f t="shared" si="328"/>
        <v>ALM-</v>
      </c>
      <c r="K3406" t="s">
        <v>98</v>
      </c>
      <c r="L3406" s="48">
        <v>100</v>
      </c>
      <c r="M3406" t="s">
        <v>186</v>
      </c>
      <c r="N3406" t="s">
        <v>11</v>
      </c>
      <c r="O3406" s="74">
        <v>3.6282999999999999</v>
      </c>
      <c r="P3406" s="11">
        <f t="shared" si="329"/>
        <v>362.83</v>
      </c>
      <c r="Q3406" s="12">
        <f t="shared" si="330"/>
        <v>7.3003400000000003</v>
      </c>
      <c r="R3406" s="14">
        <f t="shared" si="331"/>
        <v>0.497</v>
      </c>
      <c r="S3406" s="13">
        <f t="shared" si="332"/>
        <v>49.7</v>
      </c>
      <c r="T3406" s="14" t="s">
        <v>349</v>
      </c>
      <c r="U3406" t="s">
        <v>191</v>
      </c>
    </row>
    <row r="3407" spans="1:21" x14ac:dyDescent="0.2">
      <c r="A3407" t="s">
        <v>7253</v>
      </c>
      <c r="B3407" s="23">
        <v>45839</v>
      </c>
      <c r="C3407" s="23">
        <v>45819</v>
      </c>
      <c r="D3407" t="s">
        <v>187</v>
      </c>
      <c r="E3407" t="s">
        <v>188</v>
      </c>
      <c r="G3407" t="s">
        <v>7590</v>
      </c>
      <c r="H3407" t="s">
        <v>3188</v>
      </c>
      <c r="I3407" t="s">
        <v>3395</v>
      </c>
      <c r="J3407" s="10" t="str">
        <f t="shared" si="328"/>
        <v>ALM-</v>
      </c>
      <c r="K3407" t="s">
        <v>98</v>
      </c>
      <c r="L3407" s="48">
        <v>50</v>
      </c>
      <c r="M3407" t="s">
        <v>186</v>
      </c>
      <c r="N3407" t="s">
        <v>11</v>
      </c>
      <c r="O3407" s="74">
        <v>3.6282999999999999</v>
      </c>
      <c r="P3407" s="11">
        <f t="shared" si="329"/>
        <v>181.42</v>
      </c>
      <c r="Q3407" s="12">
        <f t="shared" si="330"/>
        <v>7.3003400000000003</v>
      </c>
      <c r="R3407" s="14">
        <f t="shared" si="331"/>
        <v>0.497</v>
      </c>
      <c r="S3407" s="13">
        <f t="shared" si="332"/>
        <v>24.85</v>
      </c>
      <c r="T3407" s="14" t="s">
        <v>349</v>
      </c>
      <c r="U3407" t="s">
        <v>191</v>
      </c>
    </row>
    <row r="3408" spans="1:21" x14ac:dyDescent="0.2">
      <c r="A3408" t="s">
        <v>7254</v>
      </c>
      <c r="B3408" s="23">
        <v>45839</v>
      </c>
      <c r="C3408" s="23">
        <v>45819</v>
      </c>
      <c r="D3408" t="s">
        <v>187</v>
      </c>
      <c r="E3408" t="s">
        <v>188</v>
      </c>
      <c r="G3408" t="s">
        <v>7590</v>
      </c>
      <c r="H3408" t="s">
        <v>3714</v>
      </c>
      <c r="I3408" t="s">
        <v>3715</v>
      </c>
      <c r="J3408" s="10" t="str">
        <f t="shared" si="328"/>
        <v>ALM-</v>
      </c>
      <c r="K3408" t="s">
        <v>98</v>
      </c>
      <c r="L3408" s="48">
        <v>50</v>
      </c>
      <c r="M3408" t="s">
        <v>186</v>
      </c>
      <c r="N3408" t="s">
        <v>11</v>
      </c>
      <c r="O3408" s="74">
        <v>3.6282999999999999</v>
      </c>
      <c r="P3408" s="11">
        <f t="shared" si="329"/>
        <v>181.42</v>
      </c>
      <c r="Q3408" s="12">
        <f t="shared" si="330"/>
        <v>7.3003400000000003</v>
      </c>
      <c r="R3408" s="14">
        <f t="shared" si="331"/>
        <v>0.497</v>
      </c>
      <c r="S3408" s="13">
        <f t="shared" si="332"/>
        <v>24.85</v>
      </c>
      <c r="T3408" s="14" t="s">
        <v>349</v>
      </c>
      <c r="U3408" t="s">
        <v>191</v>
      </c>
    </row>
    <row r="3409" spans="1:21" x14ac:dyDescent="0.2">
      <c r="A3409" t="s">
        <v>7255</v>
      </c>
      <c r="B3409" s="23">
        <v>45839</v>
      </c>
      <c r="C3409" s="23">
        <v>45819</v>
      </c>
      <c r="D3409" t="s">
        <v>187</v>
      </c>
      <c r="E3409" t="s">
        <v>188</v>
      </c>
      <c r="G3409" t="s">
        <v>7590</v>
      </c>
      <c r="H3409" t="s">
        <v>1734</v>
      </c>
      <c r="I3409" t="s">
        <v>1735</v>
      </c>
      <c r="J3409" s="10" t="str">
        <f t="shared" si="328"/>
        <v>ALM-</v>
      </c>
      <c r="K3409" t="s">
        <v>98</v>
      </c>
      <c r="L3409" s="48">
        <v>70</v>
      </c>
      <c r="M3409" t="s">
        <v>186</v>
      </c>
      <c r="N3409" t="s">
        <v>11</v>
      </c>
      <c r="O3409" s="74">
        <v>3.6282999999999999</v>
      </c>
      <c r="P3409" s="11">
        <f t="shared" si="329"/>
        <v>253.98</v>
      </c>
      <c r="Q3409" s="12">
        <f t="shared" si="330"/>
        <v>7.3003400000000003</v>
      </c>
      <c r="R3409" s="14">
        <f t="shared" si="331"/>
        <v>0.497</v>
      </c>
      <c r="S3409" s="13">
        <f t="shared" si="332"/>
        <v>34.79</v>
      </c>
      <c r="T3409" s="14" t="s">
        <v>349</v>
      </c>
      <c r="U3409" t="s">
        <v>191</v>
      </c>
    </row>
    <row r="3410" spans="1:21" x14ac:dyDescent="0.2">
      <c r="A3410" t="s">
        <v>7256</v>
      </c>
      <c r="B3410" s="23">
        <v>45839</v>
      </c>
      <c r="C3410" s="23">
        <v>45819</v>
      </c>
      <c r="D3410" t="s">
        <v>187</v>
      </c>
      <c r="E3410" t="s">
        <v>188</v>
      </c>
      <c r="G3410" t="s">
        <v>7590</v>
      </c>
      <c r="H3410" t="s">
        <v>1200</v>
      </c>
      <c r="I3410" t="s">
        <v>1201</v>
      </c>
      <c r="J3410" s="10" t="str">
        <f t="shared" si="328"/>
        <v>ALM-</v>
      </c>
      <c r="K3410" t="s">
        <v>98</v>
      </c>
      <c r="L3410" s="48">
        <v>200</v>
      </c>
      <c r="M3410" t="s">
        <v>186</v>
      </c>
      <c r="N3410" t="s">
        <v>11</v>
      </c>
      <c r="O3410" s="74">
        <v>3.6282999999999999</v>
      </c>
      <c r="P3410" s="11">
        <f t="shared" si="329"/>
        <v>725.66</v>
      </c>
      <c r="Q3410" s="12">
        <f t="shared" si="330"/>
        <v>7.3003400000000003</v>
      </c>
      <c r="R3410" s="14">
        <f t="shared" si="331"/>
        <v>0.497</v>
      </c>
      <c r="S3410" s="13">
        <f t="shared" si="332"/>
        <v>99.4</v>
      </c>
      <c r="T3410" s="14" t="s">
        <v>349</v>
      </c>
      <c r="U3410" t="s">
        <v>191</v>
      </c>
    </row>
    <row r="3411" spans="1:21" x14ac:dyDescent="0.2">
      <c r="A3411" t="s">
        <v>7257</v>
      </c>
      <c r="B3411" s="23">
        <v>45839</v>
      </c>
      <c r="C3411" s="23">
        <v>45819</v>
      </c>
      <c r="D3411" t="s">
        <v>187</v>
      </c>
      <c r="E3411" t="s">
        <v>188</v>
      </c>
      <c r="G3411" t="s">
        <v>7590</v>
      </c>
      <c r="H3411" t="s">
        <v>3718</v>
      </c>
      <c r="I3411" t="s">
        <v>3719</v>
      </c>
      <c r="J3411" s="10" t="str">
        <f t="shared" si="328"/>
        <v>ALM-</v>
      </c>
      <c r="K3411" t="s">
        <v>98</v>
      </c>
      <c r="L3411" s="48">
        <v>50</v>
      </c>
      <c r="M3411" t="s">
        <v>186</v>
      </c>
      <c r="N3411" t="s">
        <v>11</v>
      </c>
      <c r="O3411" s="74">
        <v>3.6282999999999999</v>
      </c>
      <c r="P3411" s="11">
        <f t="shared" si="329"/>
        <v>181.42</v>
      </c>
      <c r="Q3411" s="12">
        <f t="shared" si="330"/>
        <v>7.3003400000000003</v>
      </c>
      <c r="R3411" s="14">
        <f t="shared" si="331"/>
        <v>0.497</v>
      </c>
      <c r="S3411" s="13">
        <f t="shared" si="332"/>
        <v>24.85</v>
      </c>
      <c r="T3411" s="14" t="s">
        <v>349</v>
      </c>
      <c r="U3411" t="s">
        <v>191</v>
      </c>
    </row>
    <row r="3412" spans="1:21" x14ac:dyDescent="0.2">
      <c r="A3412" t="s">
        <v>7258</v>
      </c>
      <c r="B3412" s="23">
        <v>45839</v>
      </c>
      <c r="C3412" s="23">
        <v>45819</v>
      </c>
      <c r="D3412" t="s">
        <v>187</v>
      </c>
      <c r="E3412" t="s">
        <v>188</v>
      </c>
      <c r="G3412" t="s">
        <v>7605</v>
      </c>
      <c r="H3412" t="s">
        <v>6784</v>
      </c>
      <c r="I3412" t="s">
        <v>6785</v>
      </c>
      <c r="J3412" s="10" t="str">
        <f t="shared" ref="J3412:J3444" si="333">+LEFT(U3412,4)</f>
        <v>ALM-</v>
      </c>
      <c r="K3412" t="s">
        <v>98</v>
      </c>
      <c r="L3412" s="48">
        <v>80</v>
      </c>
      <c r="M3412" t="s">
        <v>186</v>
      </c>
      <c r="N3412" t="s">
        <v>11</v>
      </c>
      <c r="O3412" s="74">
        <v>3.6282999999999999</v>
      </c>
      <c r="P3412" s="11">
        <f t="shared" si="329"/>
        <v>290.26</v>
      </c>
      <c r="Q3412" s="12">
        <f t="shared" si="330"/>
        <v>7.3003400000000003</v>
      </c>
      <c r="R3412" s="14">
        <f t="shared" si="331"/>
        <v>0.497</v>
      </c>
      <c r="S3412" s="13">
        <f t="shared" si="332"/>
        <v>39.76</v>
      </c>
      <c r="T3412" s="14" t="s">
        <v>349</v>
      </c>
      <c r="U3412" t="s">
        <v>191</v>
      </c>
    </row>
    <row r="3413" spans="1:21" x14ac:dyDescent="0.2">
      <c r="A3413" t="s">
        <v>7259</v>
      </c>
      <c r="B3413" s="23">
        <v>45839</v>
      </c>
      <c r="C3413" s="23">
        <v>45819</v>
      </c>
      <c r="D3413" t="s">
        <v>187</v>
      </c>
      <c r="E3413" t="s">
        <v>188</v>
      </c>
      <c r="G3413" t="s">
        <v>7590</v>
      </c>
      <c r="H3413" t="s">
        <v>6784</v>
      </c>
      <c r="I3413" t="s">
        <v>6785</v>
      </c>
      <c r="J3413" s="10" t="str">
        <f t="shared" si="333"/>
        <v>ALM-</v>
      </c>
      <c r="K3413" t="s">
        <v>98</v>
      </c>
      <c r="L3413" s="48">
        <v>50</v>
      </c>
      <c r="M3413" t="s">
        <v>186</v>
      </c>
      <c r="N3413" t="s">
        <v>11</v>
      </c>
      <c r="O3413" s="74">
        <v>3.6282999999999999</v>
      </c>
      <c r="P3413" s="11">
        <f t="shared" si="329"/>
        <v>181.42</v>
      </c>
      <c r="Q3413" s="12">
        <f t="shared" si="330"/>
        <v>7.3003400000000003</v>
      </c>
      <c r="R3413" s="14">
        <f t="shared" si="331"/>
        <v>0.497</v>
      </c>
      <c r="S3413" s="13">
        <f t="shared" si="332"/>
        <v>24.85</v>
      </c>
      <c r="T3413" s="14" t="s">
        <v>349</v>
      </c>
      <c r="U3413" t="s">
        <v>191</v>
      </c>
    </row>
    <row r="3414" spans="1:21" x14ac:dyDescent="0.2">
      <c r="A3414" t="s">
        <v>7260</v>
      </c>
      <c r="B3414" s="23">
        <v>45839</v>
      </c>
      <c r="C3414" s="23">
        <v>45819</v>
      </c>
      <c r="D3414" t="s">
        <v>187</v>
      </c>
      <c r="E3414" t="s">
        <v>188</v>
      </c>
      <c r="G3414" t="s">
        <v>7590</v>
      </c>
      <c r="H3414" t="s">
        <v>184</v>
      </c>
      <c r="I3414" t="s">
        <v>185</v>
      </c>
      <c r="J3414" s="10" t="str">
        <f t="shared" si="333"/>
        <v>ALM-</v>
      </c>
      <c r="K3414" t="s">
        <v>98</v>
      </c>
      <c r="L3414" s="48">
        <v>155</v>
      </c>
      <c r="M3414" t="s">
        <v>186</v>
      </c>
      <c r="N3414" t="s">
        <v>11</v>
      </c>
      <c r="O3414" s="74">
        <v>3.6282999999999999</v>
      </c>
      <c r="P3414" s="11">
        <f t="shared" si="329"/>
        <v>562.39</v>
      </c>
      <c r="Q3414" s="12">
        <f t="shared" si="330"/>
        <v>7.3003400000000003</v>
      </c>
      <c r="R3414" s="14">
        <f t="shared" si="331"/>
        <v>0.497</v>
      </c>
      <c r="S3414" s="13">
        <f t="shared" si="332"/>
        <v>77.040000000000006</v>
      </c>
      <c r="T3414" s="14" t="s">
        <v>349</v>
      </c>
      <c r="U3414" t="s">
        <v>191</v>
      </c>
    </row>
    <row r="3415" spans="1:21" x14ac:dyDescent="0.2">
      <c r="A3415" t="s">
        <v>7261</v>
      </c>
      <c r="B3415" s="23">
        <v>45839</v>
      </c>
      <c r="C3415" s="23">
        <v>45819</v>
      </c>
      <c r="D3415" t="s">
        <v>187</v>
      </c>
      <c r="E3415" t="s">
        <v>188</v>
      </c>
      <c r="G3415" t="s">
        <v>7590</v>
      </c>
      <c r="H3415" t="s">
        <v>1738</v>
      </c>
      <c r="I3415" t="s">
        <v>1739</v>
      </c>
      <c r="J3415" s="10" t="str">
        <f t="shared" si="333"/>
        <v>ALM-</v>
      </c>
      <c r="K3415" t="s">
        <v>98</v>
      </c>
      <c r="L3415" s="48">
        <v>400</v>
      </c>
      <c r="M3415" t="s">
        <v>186</v>
      </c>
      <c r="N3415" t="s">
        <v>11</v>
      </c>
      <c r="O3415" s="74">
        <v>3.6282999999999999</v>
      </c>
      <c r="P3415" s="11">
        <f t="shared" si="329"/>
        <v>1451.32</v>
      </c>
      <c r="Q3415" s="12">
        <f t="shared" si="330"/>
        <v>7.3003400000000003</v>
      </c>
      <c r="R3415" s="14">
        <f t="shared" si="331"/>
        <v>0.497</v>
      </c>
      <c r="S3415" s="13">
        <f t="shared" si="332"/>
        <v>198.8</v>
      </c>
      <c r="T3415" s="14" t="s">
        <v>349</v>
      </c>
      <c r="U3415" t="s">
        <v>191</v>
      </c>
    </row>
    <row r="3416" spans="1:21" x14ac:dyDescent="0.2">
      <c r="A3416" t="s">
        <v>7262</v>
      </c>
      <c r="B3416" s="23">
        <v>45839</v>
      </c>
      <c r="C3416" s="23">
        <v>45819</v>
      </c>
      <c r="D3416" t="s">
        <v>187</v>
      </c>
      <c r="E3416" t="s">
        <v>188</v>
      </c>
      <c r="G3416" t="s">
        <v>7590</v>
      </c>
      <c r="H3416" t="s">
        <v>6786</v>
      </c>
      <c r="I3416" t="s">
        <v>6787</v>
      </c>
      <c r="J3416" s="10" t="str">
        <f t="shared" si="333"/>
        <v>ALM-</v>
      </c>
      <c r="K3416" t="s">
        <v>98</v>
      </c>
      <c r="L3416" s="48">
        <v>150</v>
      </c>
      <c r="M3416" t="s">
        <v>186</v>
      </c>
      <c r="N3416" t="s">
        <v>11</v>
      </c>
      <c r="O3416" s="74">
        <v>3.6282999999999999</v>
      </c>
      <c r="P3416" s="11">
        <f t="shared" si="329"/>
        <v>544.25</v>
      </c>
      <c r="Q3416" s="12">
        <f t="shared" si="330"/>
        <v>7.3003400000000003</v>
      </c>
      <c r="R3416" s="14">
        <f t="shared" si="331"/>
        <v>0.497</v>
      </c>
      <c r="S3416" s="13">
        <f t="shared" si="332"/>
        <v>74.55</v>
      </c>
      <c r="T3416" s="14" t="s">
        <v>349</v>
      </c>
      <c r="U3416" t="s">
        <v>191</v>
      </c>
    </row>
    <row r="3417" spans="1:21" x14ac:dyDescent="0.2">
      <c r="A3417" t="s">
        <v>7263</v>
      </c>
      <c r="B3417" s="23">
        <v>45839</v>
      </c>
      <c r="C3417" s="23">
        <v>45819</v>
      </c>
      <c r="D3417" t="s">
        <v>187</v>
      </c>
      <c r="E3417" t="s">
        <v>188</v>
      </c>
      <c r="G3417" t="s">
        <v>7590</v>
      </c>
      <c r="H3417" t="s">
        <v>6788</v>
      </c>
      <c r="I3417" t="s">
        <v>6789</v>
      </c>
      <c r="J3417" s="10" t="str">
        <f t="shared" si="333"/>
        <v>ALM-</v>
      </c>
      <c r="K3417" t="s">
        <v>98</v>
      </c>
      <c r="L3417" s="48">
        <v>160</v>
      </c>
      <c r="M3417" t="s">
        <v>186</v>
      </c>
      <c r="N3417" t="s">
        <v>11</v>
      </c>
      <c r="O3417" s="74">
        <v>3.6282999999999999</v>
      </c>
      <c r="P3417" s="11">
        <f t="shared" si="329"/>
        <v>580.53</v>
      </c>
      <c r="Q3417" s="12">
        <f t="shared" si="330"/>
        <v>7.3003400000000003</v>
      </c>
      <c r="R3417" s="14">
        <f t="shared" si="331"/>
        <v>0.497</v>
      </c>
      <c r="S3417" s="13">
        <f t="shared" si="332"/>
        <v>79.52</v>
      </c>
      <c r="T3417" s="14" t="s">
        <v>349</v>
      </c>
      <c r="U3417" t="s">
        <v>191</v>
      </c>
    </row>
    <row r="3418" spans="1:21" x14ac:dyDescent="0.2">
      <c r="A3418" t="s">
        <v>7214</v>
      </c>
      <c r="B3418" s="23">
        <v>45839</v>
      </c>
      <c r="C3418" s="23">
        <v>45819</v>
      </c>
      <c r="D3418" t="s">
        <v>187</v>
      </c>
      <c r="E3418" t="s">
        <v>188</v>
      </c>
      <c r="G3418" t="s">
        <v>7590</v>
      </c>
      <c r="H3418" t="s">
        <v>6771</v>
      </c>
      <c r="I3418" t="s">
        <v>6772</v>
      </c>
      <c r="J3418" s="10" t="str">
        <f t="shared" si="333"/>
        <v>ALM-</v>
      </c>
      <c r="K3418" t="s">
        <v>98</v>
      </c>
      <c r="L3418" s="48">
        <v>310</v>
      </c>
      <c r="M3418" t="s">
        <v>186</v>
      </c>
      <c r="N3418" t="s">
        <v>11</v>
      </c>
      <c r="O3418" s="74">
        <v>3.1415999999999999</v>
      </c>
      <c r="P3418" s="11">
        <f t="shared" si="329"/>
        <v>973.9</v>
      </c>
      <c r="Q3418" s="12">
        <f t="shared" si="330"/>
        <v>7.3003400000000003</v>
      </c>
      <c r="R3418" s="14">
        <f t="shared" si="331"/>
        <v>0.43030000000000002</v>
      </c>
      <c r="S3418" s="13">
        <f t="shared" si="332"/>
        <v>133.38999999999999</v>
      </c>
      <c r="T3418" s="14" t="s">
        <v>349</v>
      </c>
      <c r="U3418" t="s">
        <v>191</v>
      </c>
    </row>
    <row r="3419" spans="1:21" x14ac:dyDescent="0.2">
      <c r="A3419" t="s">
        <v>7216</v>
      </c>
      <c r="B3419" s="23">
        <v>45839</v>
      </c>
      <c r="C3419" s="23">
        <v>45828</v>
      </c>
      <c r="D3419" t="s">
        <v>187</v>
      </c>
      <c r="E3419" t="s">
        <v>188</v>
      </c>
      <c r="G3419" t="s">
        <v>7590</v>
      </c>
      <c r="H3419" t="s">
        <v>208</v>
      </c>
      <c r="I3419" t="s">
        <v>209</v>
      </c>
      <c r="J3419" s="10" t="str">
        <f t="shared" si="333"/>
        <v>ALM-</v>
      </c>
      <c r="K3419" t="s">
        <v>98</v>
      </c>
      <c r="L3419" s="48">
        <v>400</v>
      </c>
      <c r="M3419" t="s">
        <v>186</v>
      </c>
      <c r="N3419" t="s">
        <v>11</v>
      </c>
      <c r="O3419" s="74">
        <v>3.1415999999999999</v>
      </c>
      <c r="P3419" s="11">
        <f t="shared" si="329"/>
        <v>1256.6400000000001</v>
      </c>
      <c r="Q3419" s="12">
        <f t="shared" si="330"/>
        <v>7.3003400000000003</v>
      </c>
      <c r="R3419" s="14">
        <f t="shared" si="331"/>
        <v>0.43030000000000002</v>
      </c>
      <c r="S3419" s="13">
        <f t="shared" si="332"/>
        <v>172.12</v>
      </c>
      <c r="T3419" s="14" t="s">
        <v>349</v>
      </c>
      <c r="U3419" t="s">
        <v>191</v>
      </c>
    </row>
    <row r="3420" spans="1:21" x14ac:dyDescent="0.2">
      <c r="A3420" t="s">
        <v>7215</v>
      </c>
      <c r="B3420" s="23">
        <v>45839</v>
      </c>
      <c r="C3420" s="23">
        <v>45820</v>
      </c>
      <c r="D3420" t="s">
        <v>187</v>
      </c>
      <c r="E3420" t="s">
        <v>188</v>
      </c>
      <c r="G3420" t="s">
        <v>7590</v>
      </c>
      <c r="H3420" t="s">
        <v>6773</v>
      </c>
      <c r="I3420" t="s">
        <v>6774</v>
      </c>
      <c r="J3420" s="10" t="str">
        <f t="shared" si="333"/>
        <v>ALM-</v>
      </c>
      <c r="K3420" t="s">
        <v>98</v>
      </c>
      <c r="L3420" s="48">
        <v>290</v>
      </c>
      <c r="M3420" t="s">
        <v>186</v>
      </c>
      <c r="N3420" t="s">
        <v>11</v>
      </c>
      <c r="O3420" s="74">
        <v>3.1415999999999999</v>
      </c>
      <c r="P3420" s="11">
        <f t="shared" si="329"/>
        <v>911.06</v>
      </c>
      <c r="Q3420" s="12">
        <f t="shared" si="330"/>
        <v>7.3003400000000003</v>
      </c>
      <c r="R3420" s="14">
        <f t="shared" si="331"/>
        <v>0.43030000000000002</v>
      </c>
      <c r="S3420" s="13">
        <f t="shared" si="332"/>
        <v>124.79</v>
      </c>
      <c r="T3420" s="14" t="s">
        <v>349</v>
      </c>
      <c r="U3420" t="s">
        <v>191</v>
      </c>
    </row>
    <row r="3421" spans="1:21" x14ac:dyDescent="0.2">
      <c r="A3421" t="s">
        <v>7217</v>
      </c>
      <c r="B3421" s="23">
        <v>45839</v>
      </c>
      <c r="C3421" s="23">
        <v>45828</v>
      </c>
      <c r="D3421" t="s">
        <v>187</v>
      </c>
      <c r="E3421" t="s">
        <v>188</v>
      </c>
      <c r="G3421" t="s">
        <v>7590</v>
      </c>
      <c r="H3421" t="s">
        <v>205</v>
      </c>
      <c r="I3421" t="s">
        <v>206</v>
      </c>
      <c r="J3421" s="10" t="str">
        <f t="shared" si="333"/>
        <v>ALM-</v>
      </c>
      <c r="K3421" t="s">
        <v>98</v>
      </c>
      <c r="L3421" s="48">
        <v>100</v>
      </c>
      <c r="M3421" t="s">
        <v>186</v>
      </c>
      <c r="N3421" t="s">
        <v>11</v>
      </c>
      <c r="O3421" s="74">
        <v>3.1415999999999999</v>
      </c>
      <c r="P3421" s="11">
        <f t="shared" si="329"/>
        <v>314.16000000000003</v>
      </c>
      <c r="Q3421" s="12">
        <f t="shared" si="330"/>
        <v>7.3003400000000003</v>
      </c>
      <c r="R3421" s="14">
        <f t="shared" si="331"/>
        <v>0.43030000000000002</v>
      </c>
      <c r="S3421" s="13">
        <f t="shared" si="332"/>
        <v>43.03</v>
      </c>
      <c r="T3421" s="14" t="s">
        <v>349</v>
      </c>
      <c r="U3421" t="s">
        <v>191</v>
      </c>
    </row>
    <row r="3422" spans="1:21" x14ac:dyDescent="0.2">
      <c r="A3422" t="s">
        <v>7213</v>
      </c>
      <c r="B3422" s="23">
        <v>45839</v>
      </c>
      <c r="C3422" s="23">
        <v>45819</v>
      </c>
      <c r="D3422" t="s">
        <v>187</v>
      </c>
      <c r="E3422" t="s">
        <v>188</v>
      </c>
      <c r="G3422" t="s">
        <v>7590</v>
      </c>
      <c r="H3422" t="s">
        <v>1720</v>
      </c>
      <c r="I3422" t="s">
        <v>1721</v>
      </c>
      <c r="J3422" s="10" t="str">
        <f t="shared" si="333"/>
        <v>ALM-</v>
      </c>
      <c r="K3422" t="s">
        <v>98</v>
      </c>
      <c r="L3422" s="48">
        <v>220</v>
      </c>
      <c r="M3422" t="s">
        <v>186</v>
      </c>
      <c r="N3422" t="s">
        <v>11</v>
      </c>
      <c r="O3422" s="74">
        <v>3.1415999999999999</v>
      </c>
      <c r="P3422" s="11">
        <f t="shared" si="329"/>
        <v>691.15</v>
      </c>
      <c r="Q3422" s="12">
        <f t="shared" si="330"/>
        <v>7.3003400000000003</v>
      </c>
      <c r="R3422" s="14">
        <f t="shared" si="331"/>
        <v>0.43030000000000002</v>
      </c>
      <c r="S3422" s="13">
        <f t="shared" si="332"/>
        <v>94.67</v>
      </c>
      <c r="T3422" s="14" t="s">
        <v>349</v>
      </c>
      <c r="U3422" t="s">
        <v>191</v>
      </c>
    </row>
    <row r="3423" spans="1:21" x14ac:dyDescent="0.2">
      <c r="A3423" t="s">
        <v>7390</v>
      </c>
      <c r="B3423" s="23">
        <v>45839</v>
      </c>
      <c r="C3423" s="23">
        <v>45784</v>
      </c>
      <c r="D3423" t="s">
        <v>252</v>
      </c>
      <c r="E3423" t="s">
        <v>253</v>
      </c>
      <c r="G3423" t="s">
        <v>7547</v>
      </c>
      <c r="H3423" t="s">
        <v>1786</v>
      </c>
      <c r="I3423" t="s">
        <v>1787</v>
      </c>
      <c r="J3423" s="10" t="str">
        <f t="shared" si="333"/>
        <v>MISC</v>
      </c>
      <c r="K3423" t="s">
        <v>10</v>
      </c>
      <c r="L3423" s="48">
        <v>7750</v>
      </c>
      <c r="M3423" t="s">
        <v>1472</v>
      </c>
      <c r="N3423" t="s">
        <v>11</v>
      </c>
      <c r="O3423" s="74">
        <v>7.2556000000000003</v>
      </c>
      <c r="P3423" s="11">
        <f t="shared" si="329"/>
        <v>56230.9</v>
      </c>
      <c r="Q3423" s="12">
        <f t="shared" si="330"/>
        <v>7.3003400000000003</v>
      </c>
      <c r="R3423" s="14">
        <f t="shared" si="331"/>
        <v>0.99390000000000001</v>
      </c>
      <c r="S3423" s="13">
        <f t="shared" si="332"/>
        <v>7702.73</v>
      </c>
      <c r="T3423" s="14" t="s">
        <v>349</v>
      </c>
      <c r="U3423" t="s">
        <v>25</v>
      </c>
    </row>
    <row r="3424" spans="1:21" x14ac:dyDescent="0.2">
      <c r="A3424" t="s">
        <v>7453</v>
      </c>
      <c r="B3424" s="23">
        <v>45839</v>
      </c>
      <c r="C3424" s="23">
        <v>45772</v>
      </c>
      <c r="D3424" t="s">
        <v>121</v>
      </c>
      <c r="E3424" t="s">
        <v>122</v>
      </c>
      <c r="G3424" t="s">
        <v>7723</v>
      </c>
      <c r="H3424" t="s">
        <v>5744</v>
      </c>
      <c r="I3424" t="s">
        <v>5885</v>
      </c>
      <c r="J3424" s="10" t="str">
        <f t="shared" si="333"/>
        <v>MISC</v>
      </c>
      <c r="K3424" t="s">
        <v>10</v>
      </c>
      <c r="L3424" s="48">
        <v>20</v>
      </c>
      <c r="M3424" t="s">
        <v>1472</v>
      </c>
      <c r="N3424" t="s">
        <v>11</v>
      </c>
      <c r="O3424" s="74">
        <v>58.265599999999999</v>
      </c>
      <c r="P3424" s="11">
        <f t="shared" si="329"/>
        <v>1165.31</v>
      </c>
      <c r="Q3424" s="12">
        <f t="shared" si="330"/>
        <v>7.3003400000000003</v>
      </c>
      <c r="R3424" s="14">
        <f t="shared" si="331"/>
        <v>7.9812000000000003</v>
      </c>
      <c r="S3424" s="13">
        <f t="shared" si="332"/>
        <v>159.62</v>
      </c>
      <c r="T3424" s="14" t="s">
        <v>349</v>
      </c>
      <c r="U3424" t="s">
        <v>25</v>
      </c>
    </row>
    <row r="3425" spans="1:21" x14ac:dyDescent="0.2">
      <c r="A3425" t="s">
        <v>7453</v>
      </c>
      <c r="B3425" s="23">
        <v>45839</v>
      </c>
      <c r="C3425" s="23">
        <v>45772</v>
      </c>
      <c r="D3425" t="s">
        <v>121</v>
      </c>
      <c r="E3425" t="s">
        <v>122</v>
      </c>
      <c r="G3425" t="s">
        <v>7723</v>
      </c>
      <c r="H3425" t="s">
        <v>5744</v>
      </c>
      <c r="I3425" t="s">
        <v>5885</v>
      </c>
      <c r="J3425" s="10" t="str">
        <f t="shared" si="333"/>
        <v>MISC</v>
      </c>
      <c r="K3425" t="s">
        <v>10</v>
      </c>
      <c r="L3425" s="48">
        <v>480</v>
      </c>
      <c r="M3425" t="s">
        <v>1472</v>
      </c>
      <c r="N3425" t="s">
        <v>11</v>
      </c>
      <c r="O3425" s="74">
        <v>58.265599999999999</v>
      </c>
      <c r="P3425" s="11">
        <f t="shared" si="329"/>
        <v>27967.49</v>
      </c>
      <c r="Q3425" s="12">
        <f t="shared" si="330"/>
        <v>7.3003400000000003</v>
      </c>
      <c r="R3425" s="14">
        <f t="shared" si="331"/>
        <v>7.9812000000000003</v>
      </c>
      <c r="S3425" s="13">
        <f t="shared" si="332"/>
        <v>3830.98</v>
      </c>
      <c r="T3425" s="14" t="s">
        <v>349</v>
      </c>
      <c r="U3425" t="s">
        <v>25</v>
      </c>
    </row>
    <row r="3426" spans="1:21" x14ac:dyDescent="0.2">
      <c r="A3426" t="s">
        <v>7449</v>
      </c>
      <c r="B3426" s="23">
        <v>45839</v>
      </c>
      <c r="C3426" s="23">
        <v>45772</v>
      </c>
      <c r="D3426" t="s">
        <v>121</v>
      </c>
      <c r="E3426" t="s">
        <v>122</v>
      </c>
      <c r="G3426" t="s">
        <v>7723</v>
      </c>
      <c r="H3426" t="s">
        <v>4820</v>
      </c>
      <c r="I3426" t="s">
        <v>4821</v>
      </c>
      <c r="J3426" s="10" t="str">
        <f t="shared" si="333"/>
        <v>MISC</v>
      </c>
      <c r="K3426" t="s">
        <v>10</v>
      </c>
      <c r="L3426" s="48">
        <v>500</v>
      </c>
      <c r="M3426" t="s">
        <v>1472</v>
      </c>
      <c r="N3426" t="s">
        <v>11</v>
      </c>
      <c r="O3426" s="74">
        <v>22.486799999999999</v>
      </c>
      <c r="P3426" s="11">
        <f t="shared" si="329"/>
        <v>11243.4</v>
      </c>
      <c r="Q3426" s="12">
        <f t="shared" si="330"/>
        <v>7.3003400000000003</v>
      </c>
      <c r="R3426" s="14">
        <f t="shared" si="331"/>
        <v>3.0802</v>
      </c>
      <c r="S3426" s="13">
        <f t="shared" si="332"/>
        <v>1540.1</v>
      </c>
      <c r="T3426" s="14" t="s">
        <v>349</v>
      </c>
      <c r="U3426" t="s">
        <v>25</v>
      </c>
    </row>
    <row r="3427" spans="1:21" x14ac:dyDescent="0.2">
      <c r="A3427" t="s">
        <v>7309</v>
      </c>
      <c r="B3427" s="23">
        <v>45839</v>
      </c>
      <c r="C3427" s="23">
        <v>45784</v>
      </c>
      <c r="D3427" t="s">
        <v>651</v>
      </c>
      <c r="E3427" t="s">
        <v>652</v>
      </c>
      <c r="G3427" t="s">
        <v>7561</v>
      </c>
      <c r="H3427" t="s">
        <v>1758</v>
      </c>
      <c r="I3427" t="s">
        <v>1759</v>
      </c>
      <c r="J3427" s="10" t="str">
        <f t="shared" si="333"/>
        <v>KNOB</v>
      </c>
      <c r="K3427" t="s">
        <v>10</v>
      </c>
      <c r="L3427" s="48">
        <v>10600</v>
      </c>
      <c r="M3427" t="s">
        <v>1472</v>
      </c>
      <c r="N3427" t="s">
        <v>11</v>
      </c>
      <c r="O3427" s="74">
        <v>4.4320000000000004</v>
      </c>
      <c r="P3427" s="11">
        <f t="shared" si="329"/>
        <v>46979.199999999997</v>
      </c>
      <c r="Q3427" s="12">
        <f t="shared" si="330"/>
        <v>7.3003400000000003</v>
      </c>
      <c r="R3427" s="14">
        <f t="shared" si="331"/>
        <v>0.60709999999999997</v>
      </c>
      <c r="S3427" s="13">
        <f t="shared" si="332"/>
        <v>6435.26</v>
      </c>
      <c r="T3427" s="14" t="s">
        <v>349</v>
      </c>
      <c r="U3427" t="s">
        <v>32</v>
      </c>
    </row>
    <row r="3428" spans="1:21" x14ac:dyDescent="0.2">
      <c r="A3428" t="s">
        <v>7335</v>
      </c>
      <c r="B3428" s="23">
        <v>45839</v>
      </c>
      <c r="C3428" s="23">
        <v>45839</v>
      </c>
      <c r="D3428" t="s">
        <v>5</v>
      </c>
      <c r="E3428" t="s">
        <v>6</v>
      </c>
      <c r="G3428" t="s">
        <v>7647</v>
      </c>
      <c r="H3428" t="s">
        <v>6825</v>
      </c>
      <c r="I3428" t="s">
        <v>6826</v>
      </c>
      <c r="J3428" s="10" t="str">
        <f t="shared" si="333"/>
        <v>BOX-</v>
      </c>
      <c r="K3428" t="s">
        <v>10</v>
      </c>
      <c r="L3428" s="48">
        <v>1260</v>
      </c>
      <c r="M3428" t="s">
        <v>1472</v>
      </c>
      <c r="N3428" t="s">
        <v>11</v>
      </c>
      <c r="O3428" s="74">
        <v>5.12</v>
      </c>
      <c r="P3428" s="11">
        <f t="shared" si="329"/>
        <v>6451.2</v>
      </c>
      <c r="Q3428" s="12">
        <f t="shared" si="330"/>
        <v>7.3003400000000003</v>
      </c>
      <c r="R3428" s="14">
        <f t="shared" si="331"/>
        <v>0.70130000000000003</v>
      </c>
      <c r="S3428" s="13">
        <f t="shared" si="332"/>
        <v>883.64</v>
      </c>
      <c r="T3428" s="14" t="s">
        <v>349</v>
      </c>
      <c r="U3428" t="s">
        <v>1</v>
      </c>
    </row>
    <row r="3429" spans="1:21" x14ac:dyDescent="0.2">
      <c r="A3429" t="s">
        <v>6975</v>
      </c>
      <c r="B3429" s="23">
        <v>45839</v>
      </c>
      <c r="C3429" s="23">
        <v>45826</v>
      </c>
      <c r="D3429" t="s">
        <v>169</v>
      </c>
      <c r="E3429" t="s">
        <v>170</v>
      </c>
      <c r="G3429" t="s">
        <v>7506</v>
      </c>
      <c r="H3429" t="s">
        <v>3156</v>
      </c>
      <c r="I3429" t="s">
        <v>3366</v>
      </c>
      <c r="J3429" s="10" t="str">
        <f t="shared" si="333"/>
        <v>PAP-</v>
      </c>
      <c r="K3429" t="s">
        <v>10</v>
      </c>
      <c r="L3429" s="48">
        <v>8000</v>
      </c>
      <c r="M3429" t="s">
        <v>1472</v>
      </c>
      <c r="N3429" t="s">
        <v>11</v>
      </c>
      <c r="O3429" s="74">
        <v>0.12</v>
      </c>
      <c r="P3429" s="11">
        <f t="shared" si="329"/>
        <v>960</v>
      </c>
      <c r="Q3429" s="12">
        <f t="shared" si="330"/>
        <v>7.3003400000000003</v>
      </c>
      <c r="R3429" s="14">
        <f t="shared" si="331"/>
        <v>1.6400000000000001E-2</v>
      </c>
      <c r="S3429" s="13">
        <f t="shared" si="332"/>
        <v>131.19999999999999</v>
      </c>
      <c r="T3429" s="14" t="s">
        <v>349</v>
      </c>
      <c r="U3429" t="s">
        <v>1094</v>
      </c>
    </row>
    <row r="3430" spans="1:21" x14ac:dyDescent="0.2">
      <c r="A3430" t="s">
        <v>7002</v>
      </c>
      <c r="B3430" s="23">
        <v>45839</v>
      </c>
      <c r="C3430" s="23">
        <v>45818</v>
      </c>
      <c r="D3430" t="s">
        <v>169</v>
      </c>
      <c r="E3430" t="s">
        <v>170</v>
      </c>
      <c r="G3430" t="s">
        <v>7521</v>
      </c>
      <c r="H3430" t="s">
        <v>3546</v>
      </c>
      <c r="I3430" t="s">
        <v>3547</v>
      </c>
      <c r="J3430" s="10" t="str">
        <f t="shared" si="333"/>
        <v>PAP-</v>
      </c>
      <c r="K3430" t="s">
        <v>10</v>
      </c>
      <c r="L3430" s="48">
        <v>10000</v>
      </c>
      <c r="M3430" t="s">
        <v>1472</v>
      </c>
      <c r="N3430" t="s">
        <v>11</v>
      </c>
      <c r="O3430" s="74">
        <v>0.23</v>
      </c>
      <c r="P3430" s="11">
        <f t="shared" si="329"/>
        <v>2300</v>
      </c>
      <c r="Q3430" s="12">
        <f t="shared" si="330"/>
        <v>7.3003400000000003</v>
      </c>
      <c r="R3430" s="14">
        <f t="shared" si="331"/>
        <v>3.15E-2</v>
      </c>
      <c r="S3430" s="13">
        <f t="shared" si="332"/>
        <v>315</v>
      </c>
      <c r="T3430" s="14" t="s">
        <v>349</v>
      </c>
      <c r="U3430" t="s">
        <v>1094</v>
      </c>
    </row>
    <row r="3431" spans="1:21" x14ac:dyDescent="0.2">
      <c r="A3431" t="s">
        <v>6934</v>
      </c>
      <c r="B3431" s="23">
        <v>45839</v>
      </c>
      <c r="C3431" s="23">
        <v>45834</v>
      </c>
      <c r="D3431" t="s">
        <v>101</v>
      </c>
      <c r="E3431" t="s">
        <v>102</v>
      </c>
      <c r="G3431" t="s">
        <v>7494</v>
      </c>
      <c r="H3431" t="s">
        <v>6653</v>
      </c>
      <c r="I3431" t="s">
        <v>6654</v>
      </c>
      <c r="J3431" s="10" t="str">
        <f t="shared" si="333"/>
        <v>STKR</v>
      </c>
      <c r="K3431" t="s">
        <v>10</v>
      </c>
      <c r="L3431" s="48">
        <v>1010</v>
      </c>
      <c r="M3431" t="s">
        <v>1472</v>
      </c>
      <c r="N3431" t="s">
        <v>11</v>
      </c>
      <c r="O3431" s="74">
        <v>0.05</v>
      </c>
      <c r="P3431" s="11">
        <f t="shared" si="329"/>
        <v>50.5</v>
      </c>
      <c r="Q3431" s="12">
        <f t="shared" si="330"/>
        <v>7.3003400000000003</v>
      </c>
      <c r="R3431" s="14">
        <f t="shared" si="331"/>
        <v>6.7999999999999996E-3</v>
      </c>
      <c r="S3431" s="13">
        <f t="shared" si="332"/>
        <v>6.87</v>
      </c>
      <c r="T3431" s="14" t="s">
        <v>349</v>
      </c>
      <c r="U3431" t="s">
        <v>18</v>
      </c>
    </row>
    <row r="3432" spans="1:21" x14ac:dyDescent="0.2">
      <c r="A3432" t="s">
        <v>6920</v>
      </c>
      <c r="B3432" s="23">
        <v>45839</v>
      </c>
      <c r="C3432" s="23">
        <v>45826</v>
      </c>
      <c r="D3432" t="s">
        <v>169</v>
      </c>
      <c r="E3432" t="s">
        <v>170</v>
      </c>
      <c r="G3432" t="s">
        <v>7489</v>
      </c>
      <c r="H3432" t="s">
        <v>3231</v>
      </c>
      <c r="I3432" t="s">
        <v>3438</v>
      </c>
      <c r="J3432" s="10" t="str">
        <f t="shared" si="333"/>
        <v>STKR</v>
      </c>
      <c r="K3432" t="s">
        <v>10</v>
      </c>
      <c r="L3432" s="48">
        <v>1010</v>
      </c>
      <c r="M3432" t="s">
        <v>1472</v>
      </c>
      <c r="N3432" t="s">
        <v>11</v>
      </c>
      <c r="O3432" s="74">
        <v>4.2000000000000003E-2</v>
      </c>
      <c r="P3432" s="11">
        <f t="shared" si="329"/>
        <v>42.42</v>
      </c>
      <c r="Q3432" s="12">
        <f t="shared" si="330"/>
        <v>7.3003400000000003</v>
      </c>
      <c r="R3432" s="14">
        <f t="shared" si="331"/>
        <v>5.7999999999999996E-3</v>
      </c>
      <c r="S3432" s="13">
        <f t="shared" si="332"/>
        <v>5.86</v>
      </c>
      <c r="T3432" s="14" t="s">
        <v>349</v>
      </c>
      <c r="U3432" t="s">
        <v>18</v>
      </c>
    </row>
    <row r="3433" spans="1:21" x14ac:dyDescent="0.2">
      <c r="A3433" t="s">
        <v>6921</v>
      </c>
      <c r="B3433" s="23">
        <v>45839</v>
      </c>
      <c r="C3433" s="23">
        <v>45826</v>
      </c>
      <c r="D3433" t="s">
        <v>169</v>
      </c>
      <c r="E3433" t="s">
        <v>170</v>
      </c>
      <c r="G3433" t="s">
        <v>7489</v>
      </c>
      <c r="H3433" t="s">
        <v>3232</v>
      </c>
      <c r="I3433" t="s">
        <v>3439</v>
      </c>
      <c r="J3433" s="10" t="str">
        <f t="shared" si="333"/>
        <v>STKR</v>
      </c>
      <c r="K3433" t="s">
        <v>10</v>
      </c>
      <c r="L3433" s="48">
        <v>1010</v>
      </c>
      <c r="M3433" t="s">
        <v>1472</v>
      </c>
      <c r="N3433" t="s">
        <v>11</v>
      </c>
      <c r="O3433" s="74">
        <v>4.2000000000000003E-2</v>
      </c>
      <c r="P3433" s="11">
        <f t="shared" si="329"/>
        <v>42.42</v>
      </c>
      <c r="Q3433" s="12">
        <f t="shared" si="330"/>
        <v>7.3003400000000003</v>
      </c>
      <c r="R3433" s="14">
        <f t="shared" si="331"/>
        <v>5.7999999999999996E-3</v>
      </c>
      <c r="S3433" s="13">
        <f t="shared" si="332"/>
        <v>5.86</v>
      </c>
      <c r="T3433" s="14" t="s">
        <v>349</v>
      </c>
      <c r="U3433" t="s">
        <v>18</v>
      </c>
    </row>
    <row r="3434" spans="1:21" x14ac:dyDescent="0.2">
      <c r="A3434" t="s">
        <v>7013</v>
      </c>
      <c r="B3434" s="23">
        <v>45839</v>
      </c>
      <c r="C3434" s="23">
        <v>45826</v>
      </c>
      <c r="D3434" t="s">
        <v>169</v>
      </c>
      <c r="E3434" t="s">
        <v>170</v>
      </c>
      <c r="G3434" t="s">
        <v>7523</v>
      </c>
      <c r="H3434" t="s">
        <v>1617</v>
      </c>
      <c r="I3434" t="s">
        <v>1618</v>
      </c>
      <c r="J3434" s="10" t="str">
        <f t="shared" si="333"/>
        <v>U&amp;C-</v>
      </c>
      <c r="K3434" t="s">
        <v>10</v>
      </c>
      <c r="L3434" s="48">
        <v>1310</v>
      </c>
      <c r="M3434" t="s">
        <v>1472</v>
      </c>
      <c r="N3434" t="s">
        <v>11</v>
      </c>
      <c r="O3434" s="74">
        <v>0.27500000000000002</v>
      </c>
      <c r="P3434" s="11">
        <f t="shared" si="329"/>
        <v>360.25</v>
      </c>
      <c r="Q3434" s="12">
        <f t="shared" si="330"/>
        <v>7.3003400000000003</v>
      </c>
      <c r="R3434" s="14">
        <f t="shared" si="331"/>
        <v>3.7699999999999997E-2</v>
      </c>
      <c r="S3434" s="13">
        <f t="shared" si="332"/>
        <v>49.39</v>
      </c>
      <c r="T3434" s="14" t="s">
        <v>349</v>
      </c>
      <c r="U3434" t="s">
        <v>177</v>
      </c>
    </row>
    <row r="3435" spans="1:21" x14ac:dyDescent="0.2">
      <c r="A3435" t="s">
        <v>6988</v>
      </c>
      <c r="B3435" s="23">
        <v>45839</v>
      </c>
      <c r="C3435" s="23">
        <v>45826</v>
      </c>
      <c r="D3435" t="s">
        <v>169</v>
      </c>
      <c r="E3435" t="s">
        <v>170</v>
      </c>
      <c r="G3435" t="s">
        <v>7513</v>
      </c>
      <c r="H3435" t="s">
        <v>1114</v>
      </c>
      <c r="I3435" t="s">
        <v>1115</v>
      </c>
      <c r="J3435" s="10" t="str">
        <f t="shared" si="333"/>
        <v>U&amp;C-</v>
      </c>
      <c r="K3435" t="s">
        <v>10</v>
      </c>
      <c r="L3435" s="48">
        <v>8100</v>
      </c>
      <c r="M3435" t="s">
        <v>1472</v>
      </c>
      <c r="N3435" t="s">
        <v>11</v>
      </c>
      <c r="O3435" s="74">
        <v>0.185</v>
      </c>
      <c r="P3435" s="11">
        <f t="shared" si="329"/>
        <v>1498.5</v>
      </c>
      <c r="Q3435" s="12">
        <f t="shared" si="330"/>
        <v>7.3003400000000003</v>
      </c>
      <c r="R3435" s="14">
        <f t="shared" si="331"/>
        <v>2.53E-2</v>
      </c>
      <c r="S3435" s="13">
        <f t="shared" si="332"/>
        <v>204.93</v>
      </c>
      <c r="T3435" s="14" t="s">
        <v>349</v>
      </c>
      <c r="U3435" t="s">
        <v>177</v>
      </c>
    </row>
    <row r="3436" spans="1:21" x14ac:dyDescent="0.2">
      <c r="A3436" t="s">
        <v>7078</v>
      </c>
      <c r="B3436" s="23">
        <v>45839</v>
      </c>
      <c r="C3436" s="23">
        <v>45826</v>
      </c>
      <c r="D3436" t="s">
        <v>169</v>
      </c>
      <c r="E3436" t="s">
        <v>170</v>
      </c>
      <c r="G3436" t="s">
        <v>7523</v>
      </c>
      <c r="H3436" t="s">
        <v>6711</v>
      </c>
      <c r="I3436" t="s">
        <v>6712</v>
      </c>
      <c r="J3436" s="10" t="str">
        <f t="shared" si="333"/>
        <v>U&amp;C-</v>
      </c>
      <c r="K3436" t="s">
        <v>10</v>
      </c>
      <c r="L3436" s="48">
        <v>1010</v>
      </c>
      <c r="M3436" t="s">
        <v>1472</v>
      </c>
      <c r="N3436" t="s">
        <v>11</v>
      </c>
      <c r="O3436" s="74">
        <v>1.02</v>
      </c>
      <c r="P3436" s="11">
        <f t="shared" si="329"/>
        <v>1030.2</v>
      </c>
      <c r="Q3436" s="12">
        <f t="shared" si="330"/>
        <v>7.3003400000000003</v>
      </c>
      <c r="R3436" s="14">
        <f t="shared" si="331"/>
        <v>0.13969999999999999</v>
      </c>
      <c r="S3436" s="13">
        <f t="shared" si="332"/>
        <v>141.1</v>
      </c>
      <c r="T3436" s="14" t="s">
        <v>349</v>
      </c>
      <c r="U3436" t="s">
        <v>177</v>
      </c>
    </row>
    <row r="3437" spans="1:21" x14ac:dyDescent="0.2">
      <c r="A3437" t="s">
        <v>7465</v>
      </c>
      <c r="B3437" s="23">
        <v>45840</v>
      </c>
      <c r="C3437" s="23">
        <v>45821</v>
      </c>
      <c r="D3437" t="s">
        <v>2825</v>
      </c>
      <c r="E3437" t="s">
        <v>2826</v>
      </c>
      <c r="G3437" t="s">
        <v>7732</v>
      </c>
      <c r="H3437" t="s">
        <v>6894</v>
      </c>
      <c r="I3437" t="s">
        <v>6895</v>
      </c>
      <c r="J3437" s="10" t="str">
        <f t="shared" si="333"/>
        <v>INM-</v>
      </c>
      <c r="K3437" t="s">
        <v>10</v>
      </c>
      <c r="L3437" s="48">
        <v>150</v>
      </c>
      <c r="M3437" t="s">
        <v>186</v>
      </c>
      <c r="N3437" t="s">
        <v>11</v>
      </c>
      <c r="O3437" s="74">
        <v>72.212400000000002</v>
      </c>
      <c r="P3437" s="11">
        <f t="shared" si="329"/>
        <v>10831.86</v>
      </c>
      <c r="Q3437" s="12">
        <f t="shared" si="330"/>
        <v>7.3003400000000003</v>
      </c>
      <c r="R3437" s="14">
        <f t="shared" si="331"/>
        <v>9.8916000000000004</v>
      </c>
      <c r="S3437" s="13">
        <f t="shared" si="332"/>
        <v>1483.74</v>
      </c>
      <c r="T3437" s="14" t="s">
        <v>349</v>
      </c>
      <c r="U3437" t="s">
        <v>327</v>
      </c>
    </row>
    <row r="3438" spans="1:21" x14ac:dyDescent="0.2">
      <c r="A3438" t="s">
        <v>7478</v>
      </c>
      <c r="B3438" s="23">
        <v>45840</v>
      </c>
      <c r="C3438" s="23">
        <v>45821</v>
      </c>
      <c r="D3438" t="s">
        <v>2825</v>
      </c>
      <c r="E3438" t="s">
        <v>2826</v>
      </c>
      <c r="G3438" t="s">
        <v>7732</v>
      </c>
      <c r="H3438" t="s">
        <v>3183</v>
      </c>
      <c r="I3438" t="s">
        <v>3390</v>
      </c>
      <c r="J3438" s="10" t="str">
        <f t="shared" si="333"/>
        <v>INM-</v>
      </c>
      <c r="K3438" t="s">
        <v>10</v>
      </c>
      <c r="L3438" s="48">
        <v>180</v>
      </c>
      <c r="M3438" t="s">
        <v>186</v>
      </c>
      <c r="N3438" t="s">
        <v>11</v>
      </c>
      <c r="O3438" s="74">
        <v>122.23009999999999</v>
      </c>
      <c r="P3438" s="11">
        <f t="shared" si="329"/>
        <v>22001.42</v>
      </c>
      <c r="Q3438" s="12">
        <f t="shared" si="330"/>
        <v>7.3003400000000003</v>
      </c>
      <c r="R3438" s="14">
        <f t="shared" si="331"/>
        <v>16.743099999999998</v>
      </c>
      <c r="S3438" s="13">
        <f t="shared" si="332"/>
        <v>3013.76</v>
      </c>
      <c r="T3438" s="14" t="s">
        <v>349</v>
      </c>
      <c r="U3438" t="s">
        <v>327</v>
      </c>
    </row>
    <row r="3439" spans="1:21" x14ac:dyDescent="0.2">
      <c r="A3439" t="s">
        <v>7471</v>
      </c>
      <c r="B3439" s="23">
        <v>45840</v>
      </c>
      <c r="C3439" s="23">
        <v>45821</v>
      </c>
      <c r="D3439" t="s">
        <v>2825</v>
      </c>
      <c r="E3439" t="s">
        <v>2826</v>
      </c>
      <c r="G3439" t="s">
        <v>7732</v>
      </c>
      <c r="H3439" t="s">
        <v>3816</v>
      </c>
      <c r="I3439" t="s">
        <v>3817</v>
      </c>
      <c r="J3439" s="10" t="str">
        <f t="shared" si="333"/>
        <v>INM-</v>
      </c>
      <c r="K3439" t="s">
        <v>10</v>
      </c>
      <c r="L3439" s="48">
        <v>150</v>
      </c>
      <c r="M3439" t="s">
        <v>186</v>
      </c>
      <c r="N3439" t="s">
        <v>11</v>
      </c>
      <c r="O3439" s="74">
        <v>104.4602</v>
      </c>
      <c r="P3439" s="11">
        <f t="shared" si="329"/>
        <v>15669.03</v>
      </c>
      <c r="Q3439" s="12">
        <f t="shared" si="330"/>
        <v>7.3003400000000003</v>
      </c>
      <c r="R3439" s="14">
        <f t="shared" si="331"/>
        <v>14.3089</v>
      </c>
      <c r="S3439" s="13">
        <f t="shared" si="332"/>
        <v>2146.34</v>
      </c>
      <c r="T3439" s="14" t="s">
        <v>349</v>
      </c>
      <c r="U3439" t="s">
        <v>327</v>
      </c>
    </row>
    <row r="3440" spans="1:21" x14ac:dyDescent="0.2">
      <c r="A3440" t="s">
        <v>7476</v>
      </c>
      <c r="B3440" s="23">
        <v>45840</v>
      </c>
      <c r="C3440" s="23">
        <v>45821</v>
      </c>
      <c r="D3440" t="s">
        <v>2825</v>
      </c>
      <c r="E3440" t="s">
        <v>2826</v>
      </c>
      <c r="G3440" t="s">
        <v>7732</v>
      </c>
      <c r="H3440" t="s">
        <v>4832</v>
      </c>
      <c r="I3440" t="s">
        <v>4833</v>
      </c>
      <c r="J3440" s="10" t="str">
        <f t="shared" si="333"/>
        <v>INM-</v>
      </c>
      <c r="K3440" t="s">
        <v>10</v>
      </c>
      <c r="L3440" s="48">
        <v>180</v>
      </c>
      <c r="M3440" t="s">
        <v>186</v>
      </c>
      <c r="N3440" t="s">
        <v>11</v>
      </c>
      <c r="O3440" s="74">
        <v>111.92919999999999</v>
      </c>
      <c r="P3440" s="11">
        <f t="shared" si="329"/>
        <v>20147.259999999998</v>
      </c>
      <c r="Q3440" s="12">
        <f t="shared" si="330"/>
        <v>7.3003400000000003</v>
      </c>
      <c r="R3440" s="14">
        <f t="shared" si="331"/>
        <v>15.332100000000001</v>
      </c>
      <c r="S3440" s="13">
        <f t="shared" si="332"/>
        <v>2759.78</v>
      </c>
      <c r="T3440" s="14" t="s">
        <v>349</v>
      </c>
      <c r="U3440" t="s">
        <v>327</v>
      </c>
    </row>
    <row r="3441" spans="1:21" x14ac:dyDescent="0.2">
      <c r="A3441" t="s">
        <v>7479</v>
      </c>
      <c r="B3441" s="23">
        <v>45840</v>
      </c>
      <c r="C3441" s="23">
        <v>45821</v>
      </c>
      <c r="D3441" t="s">
        <v>2825</v>
      </c>
      <c r="E3441" t="s">
        <v>2826</v>
      </c>
      <c r="G3441" t="s">
        <v>7732</v>
      </c>
      <c r="H3441" t="s">
        <v>3184</v>
      </c>
      <c r="I3441" t="s">
        <v>3391</v>
      </c>
      <c r="J3441" s="10" t="str">
        <f t="shared" si="333"/>
        <v>INM-</v>
      </c>
      <c r="K3441" t="s">
        <v>10</v>
      </c>
      <c r="L3441" s="48">
        <v>90</v>
      </c>
      <c r="M3441" t="s">
        <v>186</v>
      </c>
      <c r="N3441" t="s">
        <v>11</v>
      </c>
      <c r="O3441" s="74">
        <v>131.76990000000001</v>
      </c>
      <c r="P3441" s="11">
        <f t="shared" si="329"/>
        <v>11859.29</v>
      </c>
      <c r="Q3441" s="12">
        <f t="shared" si="330"/>
        <v>7.3003400000000003</v>
      </c>
      <c r="R3441" s="14">
        <f t="shared" si="331"/>
        <v>18.049800000000001</v>
      </c>
      <c r="S3441" s="13">
        <f t="shared" si="332"/>
        <v>1624.48</v>
      </c>
      <c r="T3441" s="14" t="s">
        <v>349</v>
      </c>
      <c r="U3441" t="s">
        <v>327</v>
      </c>
    </row>
    <row r="3442" spans="1:21" x14ac:dyDescent="0.2">
      <c r="A3442" t="s">
        <v>7372</v>
      </c>
      <c r="B3442" s="23">
        <v>45840</v>
      </c>
      <c r="C3442" s="23">
        <v>45819</v>
      </c>
      <c r="D3442" t="s">
        <v>287</v>
      </c>
      <c r="E3442" t="s">
        <v>288</v>
      </c>
      <c r="G3442" t="s">
        <v>7682</v>
      </c>
      <c r="H3442" t="s">
        <v>76</v>
      </c>
      <c r="I3442" t="s">
        <v>77</v>
      </c>
      <c r="J3442" s="10" t="str">
        <f t="shared" si="333"/>
        <v>GLID</v>
      </c>
      <c r="K3442" t="s">
        <v>10</v>
      </c>
      <c r="L3442" s="48">
        <v>1500</v>
      </c>
      <c r="M3442" t="s">
        <v>1472</v>
      </c>
      <c r="N3442" t="s">
        <v>11</v>
      </c>
      <c r="O3442" s="74">
        <v>6.4610000000000003</v>
      </c>
      <c r="P3442" s="11">
        <f t="shared" si="329"/>
        <v>9691.5</v>
      </c>
      <c r="Q3442" s="12">
        <f t="shared" si="330"/>
        <v>7.3003400000000003</v>
      </c>
      <c r="R3442" s="14">
        <f t="shared" si="331"/>
        <v>0.88500000000000001</v>
      </c>
      <c r="S3442" s="13">
        <f t="shared" si="332"/>
        <v>1327.5</v>
      </c>
      <c r="T3442" s="14" t="s">
        <v>349</v>
      </c>
      <c r="U3442" t="s">
        <v>78</v>
      </c>
    </row>
    <row r="3443" spans="1:21" x14ac:dyDescent="0.2">
      <c r="A3443" t="s">
        <v>7372</v>
      </c>
      <c r="B3443" s="23">
        <v>45840</v>
      </c>
      <c r="C3443" s="23">
        <v>45819</v>
      </c>
      <c r="D3443" t="s">
        <v>287</v>
      </c>
      <c r="E3443" t="s">
        <v>288</v>
      </c>
      <c r="G3443" t="s">
        <v>7682</v>
      </c>
      <c r="H3443" t="s">
        <v>76</v>
      </c>
      <c r="I3443" t="s">
        <v>77</v>
      </c>
      <c r="J3443" s="10" t="str">
        <f t="shared" si="333"/>
        <v>GLID</v>
      </c>
      <c r="K3443" t="s">
        <v>10</v>
      </c>
      <c r="L3443" s="48">
        <v>360</v>
      </c>
      <c r="M3443" t="s">
        <v>1472</v>
      </c>
      <c r="N3443" t="s">
        <v>11</v>
      </c>
      <c r="O3443" s="74">
        <v>6.4610000000000003</v>
      </c>
      <c r="P3443" s="11">
        <f t="shared" si="329"/>
        <v>2325.96</v>
      </c>
      <c r="Q3443" s="12">
        <f t="shared" si="330"/>
        <v>7.3003400000000003</v>
      </c>
      <c r="R3443" s="14">
        <f t="shared" si="331"/>
        <v>0.88500000000000001</v>
      </c>
      <c r="S3443" s="13">
        <f t="shared" si="332"/>
        <v>318.60000000000002</v>
      </c>
      <c r="T3443" s="14" t="s">
        <v>349</v>
      </c>
      <c r="U3443" t="s">
        <v>78</v>
      </c>
    </row>
    <row r="3444" spans="1:21" x14ac:dyDescent="0.2">
      <c r="A3444" t="s">
        <v>7391</v>
      </c>
      <c r="B3444" s="23">
        <v>45840</v>
      </c>
      <c r="C3444" s="23">
        <v>45819</v>
      </c>
      <c r="D3444" t="s">
        <v>287</v>
      </c>
      <c r="E3444" t="s">
        <v>288</v>
      </c>
      <c r="G3444" t="s">
        <v>7682</v>
      </c>
      <c r="H3444" t="s">
        <v>860</v>
      </c>
      <c r="I3444" t="s">
        <v>861</v>
      </c>
      <c r="J3444" s="10" t="str">
        <f t="shared" si="333"/>
        <v>GLID</v>
      </c>
      <c r="K3444" t="s">
        <v>10</v>
      </c>
      <c r="L3444" s="48">
        <v>790</v>
      </c>
      <c r="M3444" t="s">
        <v>1472</v>
      </c>
      <c r="N3444" t="s">
        <v>11</v>
      </c>
      <c r="O3444" s="74">
        <v>7.42</v>
      </c>
      <c r="P3444" s="11">
        <f t="shared" si="329"/>
        <v>5861.8</v>
      </c>
      <c r="Q3444" s="12">
        <f t="shared" si="330"/>
        <v>7.3003400000000003</v>
      </c>
      <c r="R3444" s="14">
        <f t="shared" si="331"/>
        <v>1.0164</v>
      </c>
      <c r="S3444" s="13">
        <f t="shared" si="332"/>
        <v>802.96</v>
      </c>
      <c r="T3444" s="14" t="s">
        <v>349</v>
      </c>
      <c r="U3444" t="s">
        <v>78</v>
      </c>
    </row>
    <row r="3445" spans="1:21" x14ac:dyDescent="0.2">
      <c r="A3445" t="s">
        <v>7392</v>
      </c>
      <c r="B3445" s="23">
        <v>45840</v>
      </c>
      <c r="C3445" s="23">
        <v>45826</v>
      </c>
      <c r="D3445" t="s">
        <v>287</v>
      </c>
      <c r="E3445" t="s">
        <v>288</v>
      </c>
      <c r="G3445" t="s">
        <v>7682</v>
      </c>
      <c r="H3445" t="s">
        <v>1555</v>
      </c>
      <c r="I3445" t="s">
        <v>1556</v>
      </c>
      <c r="J3445" s="10" t="s">
        <v>1477</v>
      </c>
      <c r="K3445" t="s">
        <v>10</v>
      </c>
      <c r="L3445" s="48">
        <v>800</v>
      </c>
      <c r="M3445" t="s">
        <v>1472</v>
      </c>
      <c r="N3445" t="s">
        <v>11</v>
      </c>
      <c r="O3445" s="74">
        <v>7.42</v>
      </c>
      <c r="P3445" s="11">
        <f t="shared" si="329"/>
        <v>5936</v>
      </c>
      <c r="Q3445" s="12">
        <f t="shared" si="330"/>
        <v>7.3003400000000003</v>
      </c>
      <c r="R3445" s="14">
        <f t="shared" si="331"/>
        <v>1.0164</v>
      </c>
      <c r="S3445" s="13">
        <f t="shared" si="332"/>
        <v>813.12</v>
      </c>
      <c r="T3445" s="14" t="s">
        <v>349</v>
      </c>
      <c r="U3445" t="s">
        <v>36</v>
      </c>
    </row>
    <row r="3446" spans="1:21" x14ac:dyDescent="0.2">
      <c r="A3446" t="s">
        <v>7417</v>
      </c>
      <c r="B3446" s="23">
        <v>45840</v>
      </c>
      <c r="C3446" s="23">
        <v>45820</v>
      </c>
      <c r="D3446" t="s">
        <v>287</v>
      </c>
      <c r="E3446" t="s">
        <v>288</v>
      </c>
      <c r="G3446" t="s">
        <v>7682</v>
      </c>
      <c r="H3446" t="s">
        <v>842</v>
      </c>
      <c r="I3446" t="s">
        <v>843</v>
      </c>
      <c r="J3446" s="10" t="str">
        <f t="shared" ref="J3446:J3476" si="334">+LEFT(U3446,4)</f>
        <v>GLID</v>
      </c>
      <c r="K3446" t="s">
        <v>10</v>
      </c>
      <c r="L3446" s="48">
        <v>1200</v>
      </c>
      <c r="M3446" t="s">
        <v>1472</v>
      </c>
      <c r="N3446" t="s">
        <v>11</v>
      </c>
      <c r="O3446" s="74">
        <v>9.5</v>
      </c>
      <c r="P3446" s="11">
        <f t="shared" si="329"/>
        <v>11400</v>
      </c>
      <c r="Q3446" s="12">
        <f t="shared" si="330"/>
        <v>7.3003400000000003</v>
      </c>
      <c r="R3446" s="14">
        <f t="shared" si="331"/>
        <v>1.3012999999999999</v>
      </c>
      <c r="S3446" s="13">
        <f t="shared" si="332"/>
        <v>1561.56</v>
      </c>
      <c r="T3446" s="14" t="s">
        <v>349</v>
      </c>
      <c r="U3446" t="s">
        <v>78</v>
      </c>
    </row>
    <row r="3447" spans="1:21" x14ac:dyDescent="0.2">
      <c r="A3447" t="s">
        <v>7466</v>
      </c>
      <c r="B3447" s="23">
        <v>45840</v>
      </c>
      <c r="C3447" s="23">
        <v>45821</v>
      </c>
      <c r="D3447" t="s">
        <v>2825</v>
      </c>
      <c r="E3447" t="s">
        <v>2826</v>
      </c>
      <c r="G3447" t="s">
        <v>7732</v>
      </c>
      <c r="H3447" t="s">
        <v>3185</v>
      </c>
      <c r="I3447" t="s">
        <v>3392</v>
      </c>
      <c r="J3447" s="10" t="str">
        <f t="shared" si="334"/>
        <v>INM-</v>
      </c>
      <c r="K3447" t="s">
        <v>10</v>
      </c>
      <c r="L3447" s="48">
        <v>150</v>
      </c>
      <c r="M3447" t="s">
        <v>186</v>
      </c>
      <c r="N3447" t="s">
        <v>11</v>
      </c>
      <c r="O3447" s="74">
        <v>82.212400000000002</v>
      </c>
      <c r="P3447" s="11">
        <f t="shared" si="329"/>
        <v>12331.86</v>
      </c>
      <c r="Q3447" s="12">
        <f t="shared" si="330"/>
        <v>7.3003400000000003</v>
      </c>
      <c r="R3447" s="14">
        <f t="shared" si="331"/>
        <v>11.2614</v>
      </c>
      <c r="S3447" s="13">
        <f t="shared" si="332"/>
        <v>1689.21</v>
      </c>
      <c r="T3447" s="14" t="s">
        <v>349</v>
      </c>
      <c r="U3447" t="s">
        <v>327</v>
      </c>
    </row>
    <row r="3448" spans="1:21" x14ac:dyDescent="0.2">
      <c r="A3448" t="s">
        <v>6264</v>
      </c>
      <c r="B3448" s="23">
        <v>45840</v>
      </c>
      <c r="C3448" s="23">
        <v>45785</v>
      </c>
      <c r="D3448" t="s">
        <v>121</v>
      </c>
      <c r="E3448" t="s">
        <v>122</v>
      </c>
      <c r="G3448" t="s">
        <v>7652</v>
      </c>
      <c r="H3448" t="s">
        <v>3259</v>
      </c>
      <c r="I3448" t="s">
        <v>3466</v>
      </c>
      <c r="J3448" s="10" t="str">
        <f t="shared" si="334"/>
        <v>HDL-</v>
      </c>
      <c r="K3448" t="s">
        <v>10</v>
      </c>
      <c r="L3448" s="48">
        <v>1817</v>
      </c>
      <c r="M3448" t="s">
        <v>1472</v>
      </c>
      <c r="N3448" t="s">
        <v>11</v>
      </c>
      <c r="O3448" s="74">
        <v>5.1675000000000004</v>
      </c>
      <c r="P3448" s="11">
        <f t="shared" si="329"/>
        <v>9389.35</v>
      </c>
      <c r="Q3448" s="12">
        <f t="shared" si="330"/>
        <v>7.3003400000000003</v>
      </c>
      <c r="R3448" s="14">
        <f t="shared" si="331"/>
        <v>0.70779999999999998</v>
      </c>
      <c r="S3448" s="13">
        <f t="shared" si="332"/>
        <v>1286.07</v>
      </c>
      <c r="T3448" s="14" t="s">
        <v>349</v>
      </c>
      <c r="U3448" t="s">
        <v>228</v>
      </c>
    </row>
    <row r="3449" spans="1:21" x14ac:dyDescent="0.2">
      <c r="A3449" t="s">
        <v>6224</v>
      </c>
      <c r="B3449" s="23">
        <v>45840</v>
      </c>
      <c r="C3449" s="23">
        <v>45803</v>
      </c>
      <c r="D3449" t="s">
        <v>830</v>
      </c>
      <c r="E3449" t="s">
        <v>831</v>
      </c>
      <c r="G3449" t="s">
        <v>7614</v>
      </c>
      <c r="H3449" t="s">
        <v>3164</v>
      </c>
      <c r="I3449" t="s">
        <v>3374</v>
      </c>
      <c r="J3449" s="10" t="str">
        <f t="shared" si="334"/>
        <v>LID-</v>
      </c>
      <c r="K3449" t="s">
        <v>98</v>
      </c>
      <c r="L3449" s="48">
        <v>1220</v>
      </c>
      <c r="M3449" t="s">
        <v>1472</v>
      </c>
      <c r="N3449" t="s">
        <v>11</v>
      </c>
      <c r="O3449" s="74">
        <v>4.2</v>
      </c>
      <c r="P3449" s="11">
        <f t="shared" si="329"/>
        <v>5124</v>
      </c>
      <c r="Q3449" s="12">
        <f t="shared" si="330"/>
        <v>7.3003400000000003</v>
      </c>
      <c r="R3449" s="14">
        <f t="shared" si="331"/>
        <v>0.57530000000000003</v>
      </c>
      <c r="S3449" s="13">
        <f t="shared" si="332"/>
        <v>701.87</v>
      </c>
      <c r="T3449" s="14" t="s">
        <v>349</v>
      </c>
      <c r="U3449" t="s">
        <v>368</v>
      </c>
    </row>
    <row r="3450" spans="1:21" x14ac:dyDescent="0.2">
      <c r="A3450" t="s">
        <v>7289</v>
      </c>
      <c r="B3450" s="23">
        <v>45840</v>
      </c>
      <c r="C3450" s="23">
        <v>45803</v>
      </c>
      <c r="D3450" t="s">
        <v>830</v>
      </c>
      <c r="E3450" t="s">
        <v>831</v>
      </c>
      <c r="G3450" t="s">
        <v>7614</v>
      </c>
      <c r="H3450" t="s">
        <v>3164</v>
      </c>
      <c r="I3450" t="s">
        <v>3374</v>
      </c>
      <c r="J3450" s="10" t="str">
        <f t="shared" si="334"/>
        <v>LID-</v>
      </c>
      <c r="K3450" t="s">
        <v>98</v>
      </c>
      <c r="L3450" s="48">
        <v>1000</v>
      </c>
      <c r="M3450" t="s">
        <v>1472</v>
      </c>
      <c r="N3450" t="s">
        <v>11</v>
      </c>
      <c r="O3450" s="74">
        <v>4.2</v>
      </c>
      <c r="P3450" s="11">
        <f t="shared" si="329"/>
        <v>4200</v>
      </c>
      <c r="Q3450" s="12">
        <f t="shared" si="330"/>
        <v>7.3003400000000003</v>
      </c>
      <c r="R3450" s="14">
        <f t="shared" si="331"/>
        <v>0.57530000000000003</v>
      </c>
      <c r="S3450" s="13">
        <f t="shared" si="332"/>
        <v>575.29999999999995</v>
      </c>
      <c r="T3450" s="14" t="s">
        <v>349</v>
      </c>
      <c r="U3450" t="s">
        <v>368</v>
      </c>
    </row>
    <row r="3451" spans="1:21" x14ac:dyDescent="0.2">
      <c r="A3451" t="s">
        <v>6230</v>
      </c>
      <c r="B3451" s="23">
        <v>45840</v>
      </c>
      <c r="C3451" s="23">
        <v>45756</v>
      </c>
      <c r="D3451" t="s">
        <v>94</v>
      </c>
      <c r="E3451" t="s">
        <v>95</v>
      </c>
      <c r="G3451" t="s">
        <v>7625</v>
      </c>
      <c r="H3451" t="s">
        <v>3162</v>
      </c>
      <c r="I3451" t="s">
        <v>3372</v>
      </c>
      <c r="J3451" s="10" t="str">
        <f t="shared" si="334"/>
        <v>LID-</v>
      </c>
      <c r="K3451" t="s">
        <v>98</v>
      </c>
      <c r="L3451" s="48">
        <v>506</v>
      </c>
      <c r="M3451" t="s">
        <v>1472</v>
      </c>
      <c r="N3451" t="s">
        <v>11</v>
      </c>
      <c r="O3451" s="74">
        <v>4.26</v>
      </c>
      <c r="P3451" s="11">
        <f t="shared" si="329"/>
        <v>2155.56</v>
      </c>
      <c r="Q3451" s="12">
        <f t="shared" si="330"/>
        <v>7.3003400000000003</v>
      </c>
      <c r="R3451" s="14">
        <f t="shared" si="331"/>
        <v>0.58350000000000002</v>
      </c>
      <c r="S3451" s="13">
        <f t="shared" si="332"/>
        <v>295.25</v>
      </c>
      <c r="T3451" s="14" t="s">
        <v>349</v>
      </c>
      <c r="U3451" t="s">
        <v>368</v>
      </c>
    </row>
    <row r="3452" spans="1:21" x14ac:dyDescent="0.2">
      <c r="A3452" t="s">
        <v>7296</v>
      </c>
      <c r="B3452" s="23">
        <v>45840</v>
      </c>
      <c r="C3452" s="23">
        <v>45803</v>
      </c>
      <c r="D3452" t="s">
        <v>94</v>
      </c>
      <c r="E3452" t="s">
        <v>95</v>
      </c>
      <c r="G3452" t="s">
        <v>7625</v>
      </c>
      <c r="H3452" t="s">
        <v>3162</v>
      </c>
      <c r="I3452" t="s">
        <v>3372</v>
      </c>
      <c r="J3452" s="10" t="str">
        <f t="shared" si="334"/>
        <v>LID-</v>
      </c>
      <c r="K3452" t="s">
        <v>98</v>
      </c>
      <c r="L3452" s="48">
        <v>1010</v>
      </c>
      <c r="M3452" t="s">
        <v>1472</v>
      </c>
      <c r="N3452" t="s">
        <v>11</v>
      </c>
      <c r="O3452" s="74">
        <v>4.26</v>
      </c>
      <c r="P3452" s="11">
        <f t="shared" si="329"/>
        <v>4302.6000000000004</v>
      </c>
      <c r="Q3452" s="12">
        <f t="shared" si="330"/>
        <v>7.3003400000000003</v>
      </c>
      <c r="R3452" s="14">
        <f t="shared" si="331"/>
        <v>0.58350000000000002</v>
      </c>
      <c r="S3452" s="13">
        <f t="shared" si="332"/>
        <v>589.34</v>
      </c>
      <c r="T3452" s="14" t="s">
        <v>349</v>
      </c>
      <c r="U3452" t="s">
        <v>368</v>
      </c>
    </row>
    <row r="3453" spans="1:21" x14ac:dyDescent="0.2">
      <c r="A3453" t="s">
        <v>7297</v>
      </c>
      <c r="B3453" s="23">
        <v>45840</v>
      </c>
      <c r="C3453" s="23">
        <v>45803</v>
      </c>
      <c r="D3453" t="s">
        <v>94</v>
      </c>
      <c r="E3453" t="s">
        <v>95</v>
      </c>
      <c r="G3453" t="s">
        <v>7630</v>
      </c>
      <c r="H3453" t="s">
        <v>3162</v>
      </c>
      <c r="I3453" t="s">
        <v>3372</v>
      </c>
      <c r="J3453" s="10" t="str">
        <f t="shared" si="334"/>
        <v>LID-</v>
      </c>
      <c r="K3453" t="s">
        <v>98</v>
      </c>
      <c r="L3453" s="48">
        <v>600</v>
      </c>
      <c r="M3453" t="s">
        <v>1472</v>
      </c>
      <c r="N3453" t="s">
        <v>11</v>
      </c>
      <c r="O3453" s="74">
        <v>4.26</v>
      </c>
      <c r="P3453" s="11">
        <f t="shared" si="329"/>
        <v>2556</v>
      </c>
      <c r="Q3453" s="12">
        <f t="shared" si="330"/>
        <v>7.3003400000000003</v>
      </c>
      <c r="R3453" s="14">
        <f t="shared" si="331"/>
        <v>0.58350000000000002</v>
      </c>
      <c r="S3453" s="13">
        <f t="shared" si="332"/>
        <v>350.1</v>
      </c>
      <c r="T3453" s="14" t="s">
        <v>349</v>
      </c>
      <c r="U3453" t="s">
        <v>368</v>
      </c>
    </row>
    <row r="3454" spans="1:21" x14ac:dyDescent="0.2">
      <c r="A3454" t="s">
        <v>7362</v>
      </c>
      <c r="B3454" s="23">
        <v>45840</v>
      </c>
      <c r="C3454" s="23">
        <v>45807</v>
      </c>
      <c r="D3454" t="s">
        <v>94</v>
      </c>
      <c r="E3454" t="s">
        <v>95</v>
      </c>
      <c r="G3454" t="s">
        <v>7674</v>
      </c>
      <c r="H3454" t="s">
        <v>1272</v>
      </c>
      <c r="I3454" t="s">
        <v>1273</v>
      </c>
      <c r="J3454" s="10" t="str">
        <f t="shared" si="334"/>
        <v>SKU-</v>
      </c>
      <c r="K3454" t="s">
        <v>98</v>
      </c>
      <c r="L3454" s="48">
        <v>500</v>
      </c>
      <c r="M3454" t="s">
        <v>1472</v>
      </c>
      <c r="N3454" t="s">
        <v>11</v>
      </c>
      <c r="O3454" s="74">
        <v>6.09</v>
      </c>
      <c r="P3454" s="11">
        <f t="shared" si="329"/>
        <v>3045</v>
      </c>
      <c r="Q3454" s="12">
        <f t="shared" si="330"/>
        <v>7.3003400000000003</v>
      </c>
      <c r="R3454" s="14">
        <f t="shared" si="331"/>
        <v>0.83420000000000005</v>
      </c>
      <c r="S3454" s="13">
        <f t="shared" si="332"/>
        <v>417.1</v>
      </c>
      <c r="T3454" s="14" t="s">
        <v>349</v>
      </c>
      <c r="U3454" t="s">
        <v>2</v>
      </c>
    </row>
    <row r="3455" spans="1:21" x14ac:dyDescent="0.2">
      <c r="A3455" t="s">
        <v>7206</v>
      </c>
      <c r="B3455" s="23">
        <v>45841</v>
      </c>
      <c r="C3455" s="23">
        <v>45820</v>
      </c>
      <c r="D3455" t="s">
        <v>1006</v>
      </c>
      <c r="E3455" t="s">
        <v>1007</v>
      </c>
      <c r="G3455" t="s">
        <v>7580</v>
      </c>
      <c r="H3455" t="s">
        <v>1016</v>
      </c>
      <c r="I3455" t="s">
        <v>1017</v>
      </c>
      <c r="J3455" s="10" t="str">
        <f t="shared" si="334"/>
        <v>ALM-</v>
      </c>
      <c r="K3455" t="s">
        <v>98</v>
      </c>
      <c r="L3455" s="48">
        <v>790</v>
      </c>
      <c r="M3455" t="s">
        <v>186</v>
      </c>
      <c r="N3455" t="s">
        <v>11</v>
      </c>
      <c r="O3455" s="74">
        <v>3.0973000000000002</v>
      </c>
      <c r="P3455" s="11">
        <f t="shared" si="329"/>
        <v>2446.87</v>
      </c>
      <c r="Q3455" s="12">
        <f t="shared" si="330"/>
        <v>7.3003400000000003</v>
      </c>
      <c r="R3455" s="14">
        <f t="shared" si="331"/>
        <v>0.42430000000000001</v>
      </c>
      <c r="S3455" s="13">
        <f t="shared" si="332"/>
        <v>335.2</v>
      </c>
      <c r="T3455" s="14" t="s">
        <v>349</v>
      </c>
      <c r="U3455" t="s">
        <v>191</v>
      </c>
    </row>
    <row r="3456" spans="1:21" x14ac:dyDescent="0.2">
      <c r="A3456" t="s">
        <v>7207</v>
      </c>
      <c r="B3456" s="23">
        <v>45841</v>
      </c>
      <c r="C3456" s="23">
        <v>45820</v>
      </c>
      <c r="D3456" t="s">
        <v>1006</v>
      </c>
      <c r="E3456" t="s">
        <v>1007</v>
      </c>
      <c r="G3456" t="s">
        <v>7580</v>
      </c>
      <c r="H3456" t="s">
        <v>1013</v>
      </c>
      <c r="I3456" t="s">
        <v>1014</v>
      </c>
      <c r="J3456" s="10" t="str">
        <f t="shared" si="334"/>
        <v>ALM-</v>
      </c>
      <c r="K3456" t="s">
        <v>98</v>
      </c>
      <c r="L3456" s="48">
        <v>1108</v>
      </c>
      <c r="M3456" t="s">
        <v>186</v>
      </c>
      <c r="N3456" t="s">
        <v>11</v>
      </c>
      <c r="O3456" s="74">
        <v>3.0973000000000002</v>
      </c>
      <c r="P3456" s="11">
        <f t="shared" si="329"/>
        <v>3431.81</v>
      </c>
      <c r="Q3456" s="12">
        <f t="shared" si="330"/>
        <v>7.3003400000000003</v>
      </c>
      <c r="R3456" s="14">
        <f t="shared" si="331"/>
        <v>0.42430000000000001</v>
      </c>
      <c r="S3456" s="13">
        <f t="shared" si="332"/>
        <v>470.12</v>
      </c>
      <c r="T3456" s="14" t="s">
        <v>349</v>
      </c>
      <c r="U3456" t="s">
        <v>191</v>
      </c>
    </row>
    <row r="3457" spans="1:21" x14ac:dyDescent="0.2">
      <c r="A3457" t="s">
        <v>7159</v>
      </c>
      <c r="B3457" s="23">
        <v>45841</v>
      </c>
      <c r="C3457" s="23">
        <v>45820</v>
      </c>
      <c r="D3457" t="s">
        <v>1006</v>
      </c>
      <c r="E3457" t="s">
        <v>1007</v>
      </c>
      <c r="G3457" t="s">
        <v>7580</v>
      </c>
      <c r="H3457" t="s">
        <v>3658</v>
      </c>
      <c r="I3457" t="s">
        <v>3659</v>
      </c>
      <c r="J3457" s="10" t="str">
        <f t="shared" si="334"/>
        <v>ALM-</v>
      </c>
      <c r="K3457" t="s">
        <v>98</v>
      </c>
      <c r="L3457" s="48">
        <v>563</v>
      </c>
      <c r="M3457" t="s">
        <v>186</v>
      </c>
      <c r="N3457" t="s">
        <v>11</v>
      </c>
      <c r="O3457" s="74">
        <v>2.9203999999999999</v>
      </c>
      <c r="P3457" s="11">
        <f t="shared" si="329"/>
        <v>1644.19</v>
      </c>
      <c r="Q3457" s="12">
        <f t="shared" si="330"/>
        <v>7.3003400000000003</v>
      </c>
      <c r="R3457" s="14">
        <f t="shared" si="331"/>
        <v>0.4</v>
      </c>
      <c r="S3457" s="13">
        <f t="shared" si="332"/>
        <v>225.2</v>
      </c>
      <c r="T3457" s="14" t="s">
        <v>349</v>
      </c>
      <c r="U3457" t="s">
        <v>191</v>
      </c>
    </row>
    <row r="3458" spans="1:21" x14ac:dyDescent="0.2">
      <c r="A3458" t="s">
        <v>7172</v>
      </c>
      <c r="B3458" s="23">
        <v>45841</v>
      </c>
      <c r="C3458" s="23">
        <v>45820</v>
      </c>
      <c r="D3458" t="s">
        <v>1006</v>
      </c>
      <c r="E3458" t="s">
        <v>1007</v>
      </c>
      <c r="G3458" t="s">
        <v>7580</v>
      </c>
      <c r="H3458" t="s">
        <v>1019</v>
      </c>
      <c r="I3458" t="s">
        <v>1020</v>
      </c>
      <c r="J3458" s="10" t="str">
        <f t="shared" si="334"/>
        <v>ALM-</v>
      </c>
      <c r="K3458" t="s">
        <v>98</v>
      </c>
      <c r="L3458" s="48">
        <v>2289</v>
      </c>
      <c r="M3458" t="s">
        <v>186</v>
      </c>
      <c r="N3458" t="s">
        <v>11</v>
      </c>
      <c r="O3458" s="74">
        <v>2.9203999999999999</v>
      </c>
      <c r="P3458" s="11">
        <f t="shared" ref="P3458:P3521" si="335">ROUND(O3458*L3458,2)</f>
        <v>6684.8</v>
      </c>
      <c r="Q3458" s="12">
        <f t="shared" ref="Q3458:Q3521" si="336">IF(N3458="HKD",7.8,IF(N3458="CNY",7.30034,1))</f>
        <v>7.3003400000000003</v>
      </c>
      <c r="R3458" s="14">
        <f t="shared" ref="R3458:R3521" si="337">+ROUND(O3458/Q3458,4)</f>
        <v>0.4</v>
      </c>
      <c r="S3458" s="13">
        <f t="shared" ref="S3458:S3521" si="338">ROUND(R3458*L3458,2)</f>
        <v>915.6</v>
      </c>
      <c r="T3458" s="14" t="s">
        <v>349</v>
      </c>
      <c r="U3458" t="s">
        <v>191</v>
      </c>
    </row>
    <row r="3459" spans="1:21" x14ac:dyDescent="0.2">
      <c r="A3459" t="s">
        <v>7173</v>
      </c>
      <c r="B3459" s="23">
        <v>45841</v>
      </c>
      <c r="C3459" s="23">
        <v>45820</v>
      </c>
      <c r="D3459" t="s">
        <v>1006</v>
      </c>
      <c r="E3459" t="s">
        <v>1007</v>
      </c>
      <c r="G3459" t="s">
        <v>7580</v>
      </c>
      <c r="H3459" t="s">
        <v>3196</v>
      </c>
      <c r="I3459" t="s">
        <v>3403</v>
      </c>
      <c r="J3459" s="10" t="str">
        <f t="shared" si="334"/>
        <v>ALM-</v>
      </c>
      <c r="K3459" t="s">
        <v>98</v>
      </c>
      <c r="L3459" s="48">
        <v>3166</v>
      </c>
      <c r="M3459" t="s">
        <v>186</v>
      </c>
      <c r="N3459" t="s">
        <v>11</v>
      </c>
      <c r="O3459" s="74">
        <v>2.9203999999999999</v>
      </c>
      <c r="P3459" s="11">
        <f t="shared" si="335"/>
        <v>9245.99</v>
      </c>
      <c r="Q3459" s="12">
        <f t="shared" si="336"/>
        <v>7.3003400000000003</v>
      </c>
      <c r="R3459" s="14">
        <f t="shared" si="337"/>
        <v>0.4</v>
      </c>
      <c r="S3459" s="13">
        <f t="shared" si="338"/>
        <v>1266.4000000000001</v>
      </c>
      <c r="T3459" s="14" t="s">
        <v>349</v>
      </c>
      <c r="U3459" t="s">
        <v>191</v>
      </c>
    </row>
    <row r="3460" spans="1:21" x14ac:dyDescent="0.2">
      <c r="A3460" t="s">
        <v>7160</v>
      </c>
      <c r="B3460" s="23">
        <v>45841</v>
      </c>
      <c r="C3460" s="23">
        <v>45820</v>
      </c>
      <c r="D3460" t="s">
        <v>1006</v>
      </c>
      <c r="E3460" t="s">
        <v>1007</v>
      </c>
      <c r="G3460" t="s">
        <v>7580</v>
      </c>
      <c r="H3460" t="s">
        <v>6751</v>
      </c>
      <c r="I3460" t="s">
        <v>6752</v>
      </c>
      <c r="J3460" s="10" t="str">
        <f t="shared" si="334"/>
        <v>ALM-</v>
      </c>
      <c r="K3460" t="s">
        <v>98</v>
      </c>
      <c r="L3460" s="48">
        <v>601</v>
      </c>
      <c r="M3460" t="s">
        <v>186</v>
      </c>
      <c r="N3460" t="s">
        <v>11</v>
      </c>
      <c r="O3460" s="74">
        <v>2.9203999999999999</v>
      </c>
      <c r="P3460" s="11">
        <f t="shared" si="335"/>
        <v>1755.16</v>
      </c>
      <c r="Q3460" s="12">
        <f t="shared" si="336"/>
        <v>7.3003400000000003</v>
      </c>
      <c r="R3460" s="14">
        <f t="shared" si="337"/>
        <v>0.4</v>
      </c>
      <c r="S3460" s="13">
        <f t="shared" si="338"/>
        <v>240.4</v>
      </c>
      <c r="T3460" s="14" t="s">
        <v>349</v>
      </c>
      <c r="U3460" t="s">
        <v>191</v>
      </c>
    </row>
    <row r="3461" spans="1:21" x14ac:dyDescent="0.2">
      <c r="A3461" t="s">
        <v>7161</v>
      </c>
      <c r="B3461" s="23">
        <v>45841</v>
      </c>
      <c r="C3461" s="23">
        <v>45820</v>
      </c>
      <c r="D3461" t="s">
        <v>1006</v>
      </c>
      <c r="E3461" t="s">
        <v>1007</v>
      </c>
      <c r="G3461" t="s">
        <v>7580</v>
      </c>
      <c r="H3461" t="s">
        <v>6753</v>
      </c>
      <c r="I3461" t="s">
        <v>6754</v>
      </c>
      <c r="J3461" s="10" t="str">
        <f t="shared" si="334"/>
        <v>ALM-</v>
      </c>
      <c r="K3461" t="s">
        <v>98</v>
      </c>
      <c r="L3461" s="48">
        <v>725</v>
      </c>
      <c r="M3461" t="s">
        <v>186</v>
      </c>
      <c r="N3461" t="s">
        <v>11</v>
      </c>
      <c r="O3461" s="74">
        <v>2.9203999999999999</v>
      </c>
      <c r="P3461" s="11">
        <f t="shared" si="335"/>
        <v>2117.29</v>
      </c>
      <c r="Q3461" s="12">
        <f t="shared" si="336"/>
        <v>7.3003400000000003</v>
      </c>
      <c r="R3461" s="14">
        <f t="shared" si="337"/>
        <v>0.4</v>
      </c>
      <c r="S3461" s="13">
        <f t="shared" si="338"/>
        <v>290</v>
      </c>
      <c r="T3461" s="14" t="s">
        <v>349</v>
      </c>
      <c r="U3461" t="s">
        <v>191</v>
      </c>
    </row>
    <row r="3462" spans="1:21" x14ac:dyDescent="0.2">
      <c r="A3462" t="s">
        <v>7162</v>
      </c>
      <c r="B3462" s="23">
        <v>45841</v>
      </c>
      <c r="C3462" s="23">
        <v>45820</v>
      </c>
      <c r="D3462" t="s">
        <v>1006</v>
      </c>
      <c r="E3462" t="s">
        <v>1007</v>
      </c>
      <c r="G3462" t="s">
        <v>7580</v>
      </c>
      <c r="H3462" t="s">
        <v>4665</v>
      </c>
      <c r="I3462" t="s">
        <v>4666</v>
      </c>
      <c r="J3462" s="10" t="str">
        <f t="shared" si="334"/>
        <v>ALM-</v>
      </c>
      <c r="K3462" t="s">
        <v>98</v>
      </c>
      <c r="L3462" s="48">
        <v>1013</v>
      </c>
      <c r="M3462" t="s">
        <v>186</v>
      </c>
      <c r="N3462" t="s">
        <v>11</v>
      </c>
      <c r="O3462" s="74">
        <v>2.9203999999999999</v>
      </c>
      <c r="P3462" s="11">
        <f t="shared" si="335"/>
        <v>2958.37</v>
      </c>
      <c r="Q3462" s="12">
        <f t="shared" si="336"/>
        <v>7.3003400000000003</v>
      </c>
      <c r="R3462" s="14">
        <f t="shared" si="337"/>
        <v>0.4</v>
      </c>
      <c r="S3462" s="13">
        <f t="shared" si="338"/>
        <v>405.2</v>
      </c>
      <c r="T3462" s="14" t="s">
        <v>349</v>
      </c>
      <c r="U3462" t="s">
        <v>191</v>
      </c>
    </row>
    <row r="3463" spans="1:21" x14ac:dyDescent="0.2">
      <c r="A3463" t="s">
        <v>7163</v>
      </c>
      <c r="B3463" s="23">
        <v>45841</v>
      </c>
      <c r="C3463" s="23">
        <v>45820</v>
      </c>
      <c r="D3463" t="s">
        <v>1006</v>
      </c>
      <c r="E3463" t="s">
        <v>1007</v>
      </c>
      <c r="G3463" t="s">
        <v>7580</v>
      </c>
      <c r="H3463" t="s">
        <v>6755</v>
      </c>
      <c r="I3463" t="s">
        <v>6756</v>
      </c>
      <c r="J3463" s="10" t="str">
        <f t="shared" si="334"/>
        <v>ALM-</v>
      </c>
      <c r="K3463" t="s">
        <v>98</v>
      </c>
      <c r="L3463" s="48">
        <v>993</v>
      </c>
      <c r="M3463" t="s">
        <v>186</v>
      </c>
      <c r="N3463" t="s">
        <v>11</v>
      </c>
      <c r="O3463" s="74">
        <v>2.9203999999999999</v>
      </c>
      <c r="P3463" s="11">
        <f t="shared" si="335"/>
        <v>2899.96</v>
      </c>
      <c r="Q3463" s="12">
        <f t="shared" si="336"/>
        <v>7.3003400000000003</v>
      </c>
      <c r="R3463" s="14">
        <f t="shared" si="337"/>
        <v>0.4</v>
      </c>
      <c r="S3463" s="13">
        <f t="shared" si="338"/>
        <v>397.2</v>
      </c>
      <c r="T3463" s="14" t="s">
        <v>349</v>
      </c>
      <c r="U3463" t="s">
        <v>191</v>
      </c>
    </row>
    <row r="3464" spans="1:21" x14ac:dyDescent="0.2">
      <c r="A3464" t="s">
        <v>7164</v>
      </c>
      <c r="B3464" s="23">
        <v>45841</v>
      </c>
      <c r="C3464" s="23">
        <v>45820</v>
      </c>
      <c r="D3464" t="s">
        <v>1006</v>
      </c>
      <c r="E3464" t="s">
        <v>1007</v>
      </c>
      <c r="G3464" t="s">
        <v>7580</v>
      </c>
      <c r="H3464" t="s">
        <v>3660</v>
      </c>
      <c r="I3464" t="s">
        <v>3661</v>
      </c>
      <c r="J3464" s="10" t="str">
        <f t="shared" si="334"/>
        <v>ALM-</v>
      </c>
      <c r="K3464" t="s">
        <v>98</v>
      </c>
      <c r="L3464" s="48">
        <v>2107</v>
      </c>
      <c r="M3464" t="s">
        <v>186</v>
      </c>
      <c r="N3464" t="s">
        <v>11</v>
      </c>
      <c r="O3464" s="74">
        <v>2.9203999999999999</v>
      </c>
      <c r="P3464" s="11">
        <f t="shared" si="335"/>
        <v>6153.28</v>
      </c>
      <c r="Q3464" s="12">
        <f t="shared" si="336"/>
        <v>7.3003400000000003</v>
      </c>
      <c r="R3464" s="14">
        <f t="shared" si="337"/>
        <v>0.4</v>
      </c>
      <c r="S3464" s="13">
        <f t="shared" si="338"/>
        <v>842.8</v>
      </c>
      <c r="T3464" s="14" t="s">
        <v>349</v>
      </c>
      <c r="U3464" t="s">
        <v>191</v>
      </c>
    </row>
    <row r="3465" spans="1:21" x14ac:dyDescent="0.2">
      <c r="A3465" t="s">
        <v>7165</v>
      </c>
      <c r="B3465" s="23">
        <v>45841</v>
      </c>
      <c r="C3465" s="23">
        <v>45820</v>
      </c>
      <c r="D3465" t="s">
        <v>1006</v>
      </c>
      <c r="E3465" t="s">
        <v>1007</v>
      </c>
      <c r="G3465" t="s">
        <v>7580</v>
      </c>
      <c r="H3465" t="s">
        <v>4663</v>
      </c>
      <c r="I3465" t="s">
        <v>4664</v>
      </c>
      <c r="J3465" s="10" t="str">
        <f t="shared" si="334"/>
        <v>ALM-</v>
      </c>
      <c r="K3465" t="s">
        <v>98</v>
      </c>
      <c r="L3465" s="48">
        <v>3342</v>
      </c>
      <c r="M3465" t="s">
        <v>186</v>
      </c>
      <c r="N3465" t="s">
        <v>11</v>
      </c>
      <c r="O3465" s="74">
        <v>2.9203999999999999</v>
      </c>
      <c r="P3465" s="11">
        <f t="shared" si="335"/>
        <v>9759.98</v>
      </c>
      <c r="Q3465" s="12">
        <f t="shared" si="336"/>
        <v>7.3003400000000003</v>
      </c>
      <c r="R3465" s="14">
        <f t="shared" si="337"/>
        <v>0.4</v>
      </c>
      <c r="S3465" s="13">
        <f t="shared" si="338"/>
        <v>1336.8</v>
      </c>
      <c r="T3465" s="14" t="s">
        <v>349</v>
      </c>
      <c r="U3465" t="s">
        <v>191</v>
      </c>
    </row>
    <row r="3466" spans="1:21" x14ac:dyDescent="0.2">
      <c r="A3466" t="s">
        <v>7166</v>
      </c>
      <c r="B3466" s="23">
        <v>45841</v>
      </c>
      <c r="C3466" s="23">
        <v>45820</v>
      </c>
      <c r="D3466" t="s">
        <v>1006</v>
      </c>
      <c r="E3466" t="s">
        <v>1007</v>
      </c>
      <c r="G3466" t="s">
        <v>7580</v>
      </c>
      <c r="H3466" t="s">
        <v>1699</v>
      </c>
      <c r="I3466" t="s">
        <v>1700</v>
      </c>
      <c r="J3466" s="10" t="str">
        <f t="shared" si="334"/>
        <v>ALM-</v>
      </c>
      <c r="K3466" t="s">
        <v>98</v>
      </c>
      <c r="L3466" s="48">
        <v>574</v>
      </c>
      <c r="M3466" t="s">
        <v>186</v>
      </c>
      <c r="N3466" t="s">
        <v>11</v>
      </c>
      <c r="O3466" s="74">
        <v>2.9203999999999999</v>
      </c>
      <c r="P3466" s="11">
        <f t="shared" si="335"/>
        <v>1676.31</v>
      </c>
      <c r="Q3466" s="12">
        <f t="shared" si="336"/>
        <v>7.3003400000000003</v>
      </c>
      <c r="R3466" s="14">
        <f t="shared" si="337"/>
        <v>0.4</v>
      </c>
      <c r="S3466" s="13">
        <f t="shared" si="338"/>
        <v>229.6</v>
      </c>
      <c r="T3466" s="14" t="s">
        <v>349</v>
      </c>
      <c r="U3466" t="s">
        <v>191</v>
      </c>
    </row>
    <row r="3467" spans="1:21" x14ac:dyDescent="0.2">
      <c r="A3467" t="s">
        <v>7167</v>
      </c>
      <c r="B3467" s="23">
        <v>45841</v>
      </c>
      <c r="C3467" s="23">
        <v>45820</v>
      </c>
      <c r="D3467" t="s">
        <v>1006</v>
      </c>
      <c r="E3467" t="s">
        <v>1007</v>
      </c>
      <c r="G3467" t="s">
        <v>7580</v>
      </c>
      <c r="H3467" t="s">
        <v>6757</v>
      </c>
      <c r="I3467" t="s">
        <v>6758</v>
      </c>
      <c r="J3467" s="10" t="str">
        <f t="shared" si="334"/>
        <v>ALM-</v>
      </c>
      <c r="K3467" t="s">
        <v>98</v>
      </c>
      <c r="L3467" s="48">
        <v>537</v>
      </c>
      <c r="M3467" t="s">
        <v>186</v>
      </c>
      <c r="N3467" t="s">
        <v>11</v>
      </c>
      <c r="O3467" s="74">
        <v>2.9203999999999999</v>
      </c>
      <c r="P3467" s="11">
        <f t="shared" si="335"/>
        <v>1568.25</v>
      </c>
      <c r="Q3467" s="12">
        <f t="shared" si="336"/>
        <v>7.3003400000000003</v>
      </c>
      <c r="R3467" s="14">
        <f t="shared" si="337"/>
        <v>0.4</v>
      </c>
      <c r="S3467" s="13">
        <f t="shared" si="338"/>
        <v>214.8</v>
      </c>
      <c r="T3467" s="14" t="s">
        <v>349</v>
      </c>
      <c r="U3467" t="s">
        <v>191</v>
      </c>
    </row>
    <row r="3468" spans="1:21" x14ac:dyDescent="0.2">
      <c r="A3468" t="s">
        <v>7205</v>
      </c>
      <c r="B3468" s="23">
        <v>45841</v>
      </c>
      <c r="C3468" s="23">
        <v>45820</v>
      </c>
      <c r="D3468" t="s">
        <v>1006</v>
      </c>
      <c r="E3468" t="s">
        <v>1007</v>
      </c>
      <c r="G3468" t="s">
        <v>7580</v>
      </c>
      <c r="H3468" t="s">
        <v>1711</v>
      </c>
      <c r="I3468" t="s">
        <v>1712</v>
      </c>
      <c r="J3468" s="10" t="str">
        <f t="shared" si="334"/>
        <v>ALM-</v>
      </c>
      <c r="K3468" t="s">
        <v>98</v>
      </c>
      <c r="L3468" s="48">
        <v>998</v>
      </c>
      <c r="M3468" t="s">
        <v>186</v>
      </c>
      <c r="N3468" t="s">
        <v>11</v>
      </c>
      <c r="O3468" s="74">
        <v>3.0973000000000002</v>
      </c>
      <c r="P3468" s="11">
        <f t="shared" si="335"/>
        <v>3091.11</v>
      </c>
      <c r="Q3468" s="12">
        <f t="shared" si="336"/>
        <v>7.3003400000000003</v>
      </c>
      <c r="R3468" s="14">
        <f t="shared" si="337"/>
        <v>0.42430000000000001</v>
      </c>
      <c r="S3468" s="13">
        <f t="shared" si="338"/>
        <v>423.45</v>
      </c>
      <c r="T3468" s="14" t="s">
        <v>349</v>
      </c>
      <c r="U3468" t="s">
        <v>191</v>
      </c>
    </row>
    <row r="3469" spans="1:21" x14ac:dyDescent="0.2">
      <c r="A3469" t="s">
        <v>7168</v>
      </c>
      <c r="B3469" s="23">
        <v>45841</v>
      </c>
      <c r="C3469" s="23">
        <v>45820</v>
      </c>
      <c r="D3469" t="s">
        <v>1006</v>
      </c>
      <c r="E3469" t="s">
        <v>1007</v>
      </c>
      <c r="G3469" t="s">
        <v>7580</v>
      </c>
      <c r="H3469" t="s">
        <v>4667</v>
      </c>
      <c r="I3469" t="s">
        <v>4668</v>
      </c>
      <c r="J3469" s="10" t="str">
        <f t="shared" si="334"/>
        <v>ALM-</v>
      </c>
      <c r="K3469" t="s">
        <v>98</v>
      </c>
      <c r="L3469" s="48">
        <v>1305</v>
      </c>
      <c r="M3469" t="s">
        <v>186</v>
      </c>
      <c r="N3469" t="s">
        <v>11</v>
      </c>
      <c r="O3469" s="74">
        <v>2.9203999999999999</v>
      </c>
      <c r="P3469" s="11">
        <f t="shared" si="335"/>
        <v>3811.12</v>
      </c>
      <c r="Q3469" s="12">
        <f t="shared" si="336"/>
        <v>7.3003400000000003</v>
      </c>
      <c r="R3469" s="14">
        <f t="shared" si="337"/>
        <v>0.4</v>
      </c>
      <c r="S3469" s="13">
        <f t="shared" si="338"/>
        <v>522</v>
      </c>
      <c r="T3469" s="14" t="s">
        <v>349</v>
      </c>
      <c r="U3469" t="s">
        <v>191</v>
      </c>
    </row>
    <row r="3470" spans="1:21" x14ac:dyDescent="0.2">
      <c r="A3470" t="s">
        <v>7169</v>
      </c>
      <c r="B3470" s="23">
        <v>45841</v>
      </c>
      <c r="C3470" s="23">
        <v>45820</v>
      </c>
      <c r="D3470" t="s">
        <v>1006</v>
      </c>
      <c r="E3470" t="s">
        <v>1007</v>
      </c>
      <c r="G3470" t="s">
        <v>7580</v>
      </c>
      <c r="H3470" t="s">
        <v>4669</v>
      </c>
      <c r="I3470" t="s">
        <v>4670</v>
      </c>
      <c r="J3470" s="10" t="str">
        <f t="shared" si="334"/>
        <v>ALM-</v>
      </c>
      <c r="K3470" t="s">
        <v>98</v>
      </c>
      <c r="L3470" s="48">
        <v>821</v>
      </c>
      <c r="M3470" t="s">
        <v>186</v>
      </c>
      <c r="N3470" t="s">
        <v>11</v>
      </c>
      <c r="O3470" s="74">
        <v>2.9203999999999999</v>
      </c>
      <c r="P3470" s="11">
        <f t="shared" si="335"/>
        <v>2397.65</v>
      </c>
      <c r="Q3470" s="12">
        <f t="shared" si="336"/>
        <v>7.3003400000000003</v>
      </c>
      <c r="R3470" s="14">
        <f t="shared" si="337"/>
        <v>0.4</v>
      </c>
      <c r="S3470" s="13">
        <f t="shared" si="338"/>
        <v>328.4</v>
      </c>
      <c r="T3470" s="14" t="s">
        <v>349</v>
      </c>
      <c r="U3470" t="s">
        <v>191</v>
      </c>
    </row>
    <row r="3471" spans="1:21" x14ac:dyDescent="0.2">
      <c r="A3471" t="s">
        <v>7170</v>
      </c>
      <c r="B3471" s="23">
        <v>45841</v>
      </c>
      <c r="C3471" s="23">
        <v>45820</v>
      </c>
      <c r="D3471" t="s">
        <v>1006</v>
      </c>
      <c r="E3471" t="s">
        <v>1007</v>
      </c>
      <c r="G3471" t="s">
        <v>7580</v>
      </c>
      <c r="H3471" t="s">
        <v>1695</v>
      </c>
      <c r="I3471" t="s">
        <v>1696</v>
      </c>
      <c r="J3471" s="10" t="str">
        <f t="shared" si="334"/>
        <v>ALM-</v>
      </c>
      <c r="K3471" t="s">
        <v>98</v>
      </c>
      <c r="L3471" s="48">
        <v>1000</v>
      </c>
      <c r="M3471" t="s">
        <v>186</v>
      </c>
      <c r="N3471" t="s">
        <v>11</v>
      </c>
      <c r="O3471" s="74">
        <v>2.9203999999999999</v>
      </c>
      <c r="P3471" s="11">
        <f t="shared" si="335"/>
        <v>2920.4</v>
      </c>
      <c r="Q3471" s="12">
        <f t="shared" si="336"/>
        <v>7.3003400000000003</v>
      </c>
      <c r="R3471" s="14">
        <f t="shared" si="337"/>
        <v>0.4</v>
      </c>
      <c r="S3471" s="13">
        <f t="shared" si="338"/>
        <v>400</v>
      </c>
      <c r="T3471" s="14" t="s">
        <v>349</v>
      </c>
      <c r="U3471" t="s">
        <v>191</v>
      </c>
    </row>
    <row r="3472" spans="1:21" x14ac:dyDescent="0.2">
      <c r="A3472" t="s">
        <v>7171</v>
      </c>
      <c r="B3472" s="23">
        <v>45841</v>
      </c>
      <c r="C3472" s="23">
        <v>45820</v>
      </c>
      <c r="D3472" t="s">
        <v>1006</v>
      </c>
      <c r="E3472" t="s">
        <v>1007</v>
      </c>
      <c r="G3472" t="s">
        <v>7580</v>
      </c>
      <c r="H3472" t="s">
        <v>6759</v>
      </c>
      <c r="I3472" t="s">
        <v>6760</v>
      </c>
      <c r="J3472" s="10" t="str">
        <f t="shared" si="334"/>
        <v>ALM-</v>
      </c>
      <c r="K3472" t="s">
        <v>98</v>
      </c>
      <c r="L3472" s="48">
        <v>623</v>
      </c>
      <c r="M3472" t="s">
        <v>186</v>
      </c>
      <c r="N3472" t="s">
        <v>11</v>
      </c>
      <c r="O3472" s="74">
        <v>2.9203999999999999</v>
      </c>
      <c r="P3472" s="11">
        <f t="shared" si="335"/>
        <v>1819.41</v>
      </c>
      <c r="Q3472" s="12">
        <f t="shared" si="336"/>
        <v>7.3003400000000003</v>
      </c>
      <c r="R3472" s="14">
        <f t="shared" si="337"/>
        <v>0.4</v>
      </c>
      <c r="S3472" s="13">
        <f t="shared" si="338"/>
        <v>249.2</v>
      </c>
      <c r="T3472" s="14" t="s">
        <v>349</v>
      </c>
      <c r="U3472" t="s">
        <v>191</v>
      </c>
    </row>
    <row r="3473" spans="1:21" x14ac:dyDescent="0.2">
      <c r="A3473" t="s">
        <v>7174</v>
      </c>
      <c r="B3473" s="23">
        <v>45841</v>
      </c>
      <c r="C3473" s="23">
        <v>45828</v>
      </c>
      <c r="D3473" t="s">
        <v>1006</v>
      </c>
      <c r="E3473" t="s">
        <v>1007</v>
      </c>
      <c r="G3473" t="s">
        <v>7580</v>
      </c>
      <c r="H3473" t="s">
        <v>6761</v>
      </c>
      <c r="I3473" t="s">
        <v>6762</v>
      </c>
      <c r="J3473" s="10" t="str">
        <f t="shared" si="334"/>
        <v>ALM-</v>
      </c>
      <c r="K3473" t="s">
        <v>98</v>
      </c>
      <c r="L3473" s="48">
        <v>569</v>
      </c>
      <c r="M3473" t="s">
        <v>186</v>
      </c>
      <c r="N3473" t="s">
        <v>11</v>
      </c>
      <c r="O3473" s="74">
        <v>2.9203999999999999</v>
      </c>
      <c r="P3473" s="11">
        <f t="shared" si="335"/>
        <v>1661.71</v>
      </c>
      <c r="Q3473" s="12">
        <f t="shared" si="336"/>
        <v>7.3003400000000003</v>
      </c>
      <c r="R3473" s="14">
        <f t="shared" si="337"/>
        <v>0.4</v>
      </c>
      <c r="S3473" s="13">
        <f t="shared" si="338"/>
        <v>227.6</v>
      </c>
      <c r="T3473" s="14" t="s">
        <v>349</v>
      </c>
      <c r="U3473" t="s">
        <v>191</v>
      </c>
    </row>
    <row r="3474" spans="1:21" x14ac:dyDescent="0.2">
      <c r="A3474" t="s">
        <v>7175</v>
      </c>
      <c r="B3474" s="23">
        <v>45841</v>
      </c>
      <c r="C3474" s="23">
        <v>45828</v>
      </c>
      <c r="D3474" t="s">
        <v>1006</v>
      </c>
      <c r="E3474" t="s">
        <v>1007</v>
      </c>
      <c r="G3474" t="s">
        <v>7580</v>
      </c>
      <c r="H3474" t="s">
        <v>6763</v>
      </c>
      <c r="I3474" t="s">
        <v>6764</v>
      </c>
      <c r="J3474" s="10" t="str">
        <f t="shared" si="334"/>
        <v>ALM-</v>
      </c>
      <c r="K3474" t="s">
        <v>98</v>
      </c>
      <c r="L3474" s="48">
        <v>588</v>
      </c>
      <c r="M3474" t="s">
        <v>186</v>
      </c>
      <c r="N3474" t="s">
        <v>11</v>
      </c>
      <c r="O3474" s="74">
        <v>2.9203999999999999</v>
      </c>
      <c r="P3474" s="11">
        <f t="shared" si="335"/>
        <v>1717.2</v>
      </c>
      <c r="Q3474" s="12">
        <f t="shared" si="336"/>
        <v>7.3003400000000003</v>
      </c>
      <c r="R3474" s="14">
        <f t="shared" si="337"/>
        <v>0.4</v>
      </c>
      <c r="S3474" s="13">
        <f t="shared" si="338"/>
        <v>235.2</v>
      </c>
      <c r="T3474" s="14" t="s">
        <v>349</v>
      </c>
      <c r="U3474" t="s">
        <v>191</v>
      </c>
    </row>
    <row r="3475" spans="1:21" x14ac:dyDescent="0.2">
      <c r="A3475" t="s">
        <v>7024</v>
      </c>
      <c r="B3475" s="23">
        <v>45841</v>
      </c>
      <c r="C3475" s="23">
        <v>45821</v>
      </c>
      <c r="D3475" t="s">
        <v>569</v>
      </c>
      <c r="E3475" t="s">
        <v>570</v>
      </c>
      <c r="G3475" t="s">
        <v>7505</v>
      </c>
      <c r="H3475" t="s">
        <v>772</v>
      </c>
      <c r="I3475" t="s">
        <v>773</v>
      </c>
      <c r="J3475" s="10" t="str">
        <f t="shared" si="334"/>
        <v>WHR-</v>
      </c>
      <c r="K3475" t="s">
        <v>10</v>
      </c>
      <c r="L3475" s="48">
        <v>10000</v>
      </c>
      <c r="M3475" t="s">
        <v>1472</v>
      </c>
      <c r="N3475" t="s">
        <v>11</v>
      </c>
      <c r="O3475" s="74">
        <v>0.4365</v>
      </c>
      <c r="P3475" s="11">
        <f t="shared" si="335"/>
        <v>4365</v>
      </c>
      <c r="Q3475" s="12">
        <f t="shared" si="336"/>
        <v>7.3003400000000003</v>
      </c>
      <c r="R3475" s="14">
        <f t="shared" si="337"/>
        <v>5.9799999999999999E-2</v>
      </c>
      <c r="S3475" s="13">
        <f t="shared" si="338"/>
        <v>598</v>
      </c>
      <c r="T3475" s="14" t="s">
        <v>349</v>
      </c>
      <c r="U3475" t="s">
        <v>248</v>
      </c>
    </row>
    <row r="3476" spans="1:21" x14ac:dyDescent="0.2">
      <c r="A3476" t="s">
        <v>6974</v>
      </c>
      <c r="B3476" s="23">
        <v>45841</v>
      </c>
      <c r="C3476" s="23">
        <v>45821</v>
      </c>
      <c r="D3476" t="s">
        <v>569</v>
      </c>
      <c r="E3476" t="s">
        <v>570</v>
      </c>
      <c r="G3476" t="s">
        <v>7505</v>
      </c>
      <c r="H3476" t="s">
        <v>1412</v>
      </c>
      <c r="I3476" t="s">
        <v>1413</v>
      </c>
      <c r="J3476" s="10" t="str">
        <f t="shared" si="334"/>
        <v>WHR-</v>
      </c>
      <c r="K3476" t="s">
        <v>10</v>
      </c>
      <c r="L3476" s="48">
        <v>2500</v>
      </c>
      <c r="M3476" t="s">
        <v>1472</v>
      </c>
      <c r="N3476" t="s">
        <v>11</v>
      </c>
      <c r="O3476" s="74">
        <v>0.1176</v>
      </c>
      <c r="P3476" s="11">
        <f t="shared" si="335"/>
        <v>294</v>
      </c>
      <c r="Q3476" s="12">
        <f t="shared" si="336"/>
        <v>7.3003400000000003</v>
      </c>
      <c r="R3476" s="14">
        <f t="shared" si="337"/>
        <v>1.61E-2</v>
      </c>
      <c r="S3476" s="13">
        <f t="shared" si="338"/>
        <v>40.25</v>
      </c>
      <c r="T3476" s="14" t="s">
        <v>349</v>
      </c>
      <c r="U3476" t="s">
        <v>248</v>
      </c>
    </row>
    <row r="3477" spans="1:21" x14ac:dyDescent="0.2">
      <c r="A3477" t="s">
        <v>6292</v>
      </c>
      <c r="B3477" s="23">
        <v>45841</v>
      </c>
      <c r="C3477" s="23">
        <v>45814</v>
      </c>
      <c r="D3477" t="s">
        <v>866</v>
      </c>
      <c r="E3477" t="s">
        <v>867</v>
      </c>
      <c r="G3477" t="s">
        <v>7678</v>
      </c>
      <c r="H3477" t="s">
        <v>912</v>
      </c>
      <c r="I3477" t="s">
        <v>913</v>
      </c>
      <c r="J3477" s="10" t="s">
        <v>1483</v>
      </c>
      <c r="K3477" t="s">
        <v>10</v>
      </c>
      <c r="L3477" s="48">
        <v>10000</v>
      </c>
      <c r="M3477" t="s">
        <v>1472</v>
      </c>
      <c r="N3477" t="s">
        <v>11</v>
      </c>
      <c r="O3477" s="74">
        <v>6.4602000000000004</v>
      </c>
      <c r="P3477" s="11">
        <f t="shared" si="335"/>
        <v>64602</v>
      </c>
      <c r="Q3477" s="12">
        <f t="shared" si="336"/>
        <v>7.3003400000000003</v>
      </c>
      <c r="R3477" s="14">
        <f t="shared" si="337"/>
        <v>0.88490000000000002</v>
      </c>
      <c r="S3477" s="13">
        <f t="shared" si="338"/>
        <v>8849</v>
      </c>
      <c r="T3477" s="14" t="s">
        <v>349</v>
      </c>
      <c r="U3477" t="s">
        <v>36</v>
      </c>
    </row>
    <row r="3478" spans="1:21" x14ac:dyDescent="0.2">
      <c r="A3478" t="s">
        <v>7337</v>
      </c>
      <c r="B3478" s="23">
        <v>45841</v>
      </c>
      <c r="C3478" s="23">
        <v>45750</v>
      </c>
      <c r="D3478" t="s">
        <v>866</v>
      </c>
      <c r="E3478" t="s">
        <v>867</v>
      </c>
      <c r="G3478" t="s">
        <v>7648</v>
      </c>
      <c r="H3478" t="s">
        <v>34</v>
      </c>
      <c r="I3478" t="s">
        <v>35</v>
      </c>
      <c r="J3478" s="10" t="s">
        <v>1483</v>
      </c>
      <c r="K3478" t="s">
        <v>10</v>
      </c>
      <c r="L3478" s="48">
        <v>15000</v>
      </c>
      <c r="M3478" t="s">
        <v>1472</v>
      </c>
      <c r="N3478" t="s">
        <v>11</v>
      </c>
      <c r="O3478" s="74">
        <v>5.1326999999999998</v>
      </c>
      <c r="P3478" s="11">
        <f t="shared" si="335"/>
        <v>76990.5</v>
      </c>
      <c r="Q3478" s="12">
        <f t="shared" si="336"/>
        <v>7.3003400000000003</v>
      </c>
      <c r="R3478" s="14">
        <f t="shared" si="337"/>
        <v>0.70309999999999995</v>
      </c>
      <c r="S3478" s="13">
        <f t="shared" si="338"/>
        <v>10546.5</v>
      </c>
      <c r="T3478" s="14" t="s">
        <v>349</v>
      </c>
      <c r="U3478" t="s">
        <v>36</v>
      </c>
    </row>
    <row r="3479" spans="1:21" x14ac:dyDescent="0.2">
      <c r="A3479" t="s">
        <v>910</v>
      </c>
      <c r="B3479" s="23">
        <v>45841</v>
      </c>
      <c r="C3479" s="23">
        <v>45287</v>
      </c>
      <c r="D3479" t="s">
        <v>866</v>
      </c>
      <c r="E3479" t="s">
        <v>867</v>
      </c>
      <c r="G3479" t="s">
        <v>7662</v>
      </c>
      <c r="H3479" t="s">
        <v>908</v>
      </c>
      <c r="I3479" t="s">
        <v>909</v>
      </c>
      <c r="J3479" s="10" t="s">
        <v>1483</v>
      </c>
      <c r="K3479" t="s">
        <v>10</v>
      </c>
      <c r="L3479" s="48">
        <v>2904</v>
      </c>
      <c r="M3479" t="s">
        <v>1472</v>
      </c>
      <c r="N3479" t="s">
        <v>11</v>
      </c>
      <c r="O3479" s="74">
        <v>5.3804999999999996</v>
      </c>
      <c r="P3479" s="11">
        <f t="shared" si="335"/>
        <v>15624.97</v>
      </c>
      <c r="Q3479" s="12">
        <f t="shared" si="336"/>
        <v>7.3003400000000003</v>
      </c>
      <c r="R3479" s="14">
        <f t="shared" si="337"/>
        <v>0.73699999999999999</v>
      </c>
      <c r="S3479" s="13">
        <f t="shared" si="338"/>
        <v>2140.25</v>
      </c>
      <c r="T3479" s="14" t="s">
        <v>349</v>
      </c>
      <c r="U3479" t="s">
        <v>36</v>
      </c>
    </row>
    <row r="3480" spans="1:21" x14ac:dyDescent="0.2">
      <c r="A3480" t="s">
        <v>7146</v>
      </c>
      <c r="B3480" s="23">
        <v>45841</v>
      </c>
      <c r="C3480" s="23">
        <v>45839</v>
      </c>
      <c r="D3480" t="s">
        <v>5</v>
      </c>
      <c r="E3480" t="s">
        <v>6</v>
      </c>
      <c r="G3480" t="s">
        <v>7577</v>
      </c>
      <c r="H3480" t="s">
        <v>6743</v>
      </c>
      <c r="I3480" t="s">
        <v>6744</v>
      </c>
      <c r="J3480" s="10" t="str">
        <f t="shared" ref="J3480:J3495" si="339">+LEFT(U3480,4)</f>
        <v>SHTS</v>
      </c>
      <c r="K3480" t="s">
        <v>10</v>
      </c>
      <c r="L3480" s="48">
        <v>1010</v>
      </c>
      <c r="M3480" t="s">
        <v>1472</v>
      </c>
      <c r="N3480" t="s">
        <v>11</v>
      </c>
      <c r="O3480" s="74">
        <v>2.73</v>
      </c>
      <c r="P3480" s="11">
        <f t="shared" si="335"/>
        <v>2757.3</v>
      </c>
      <c r="Q3480" s="12">
        <f t="shared" si="336"/>
        <v>7.3003400000000003</v>
      </c>
      <c r="R3480" s="14">
        <f t="shared" si="337"/>
        <v>0.374</v>
      </c>
      <c r="S3480" s="13">
        <f t="shared" si="338"/>
        <v>377.74</v>
      </c>
      <c r="T3480" s="14" t="s">
        <v>349</v>
      </c>
      <c r="U3480" t="s">
        <v>9</v>
      </c>
    </row>
    <row r="3481" spans="1:21" x14ac:dyDescent="0.2">
      <c r="A3481" t="s">
        <v>7147</v>
      </c>
      <c r="B3481" s="23">
        <v>45841</v>
      </c>
      <c r="C3481" s="23">
        <v>45839</v>
      </c>
      <c r="D3481" t="s">
        <v>5</v>
      </c>
      <c r="E3481" t="s">
        <v>6</v>
      </c>
      <c r="G3481" t="s">
        <v>7577</v>
      </c>
      <c r="H3481" t="s">
        <v>6743</v>
      </c>
      <c r="I3481" t="s">
        <v>6744</v>
      </c>
      <c r="J3481" s="10" t="str">
        <f t="shared" si="339"/>
        <v>SHTS</v>
      </c>
      <c r="K3481" t="s">
        <v>10</v>
      </c>
      <c r="L3481" s="48">
        <v>505</v>
      </c>
      <c r="M3481" t="s">
        <v>1472</v>
      </c>
      <c r="N3481" t="s">
        <v>11</v>
      </c>
      <c r="O3481" s="74">
        <v>2.73</v>
      </c>
      <c r="P3481" s="11">
        <f t="shared" si="335"/>
        <v>1378.65</v>
      </c>
      <c r="Q3481" s="12">
        <f t="shared" si="336"/>
        <v>7.3003400000000003</v>
      </c>
      <c r="R3481" s="14">
        <f t="shared" si="337"/>
        <v>0.374</v>
      </c>
      <c r="S3481" s="13">
        <f t="shared" si="338"/>
        <v>188.87</v>
      </c>
      <c r="T3481" s="14" t="s">
        <v>349</v>
      </c>
      <c r="U3481" t="s">
        <v>9</v>
      </c>
    </row>
    <row r="3482" spans="1:21" x14ac:dyDescent="0.2">
      <c r="A3482" t="s">
        <v>7158</v>
      </c>
      <c r="B3482" s="23">
        <v>45841</v>
      </c>
      <c r="C3482" s="23">
        <v>45839</v>
      </c>
      <c r="D3482" t="s">
        <v>5</v>
      </c>
      <c r="E3482" t="s">
        <v>6</v>
      </c>
      <c r="G3482" t="s">
        <v>7577</v>
      </c>
      <c r="H3482" t="s">
        <v>6749</v>
      </c>
      <c r="I3482" t="s">
        <v>6750</v>
      </c>
      <c r="J3482" s="10" t="str">
        <f t="shared" si="339"/>
        <v>SHTS</v>
      </c>
      <c r="K3482" t="s">
        <v>10</v>
      </c>
      <c r="L3482" s="48">
        <v>1520</v>
      </c>
      <c r="M3482" t="s">
        <v>1472</v>
      </c>
      <c r="N3482" t="s">
        <v>11</v>
      </c>
      <c r="O3482" s="74">
        <v>2.92</v>
      </c>
      <c r="P3482" s="11">
        <f t="shared" si="335"/>
        <v>4438.3999999999996</v>
      </c>
      <c r="Q3482" s="12">
        <f t="shared" si="336"/>
        <v>7.3003400000000003</v>
      </c>
      <c r="R3482" s="14">
        <f t="shared" si="337"/>
        <v>0.4</v>
      </c>
      <c r="S3482" s="13">
        <f t="shared" si="338"/>
        <v>608</v>
      </c>
      <c r="T3482" s="14" t="s">
        <v>349</v>
      </c>
      <c r="U3482" t="s">
        <v>9</v>
      </c>
    </row>
    <row r="3483" spans="1:21" x14ac:dyDescent="0.2">
      <c r="A3483" t="s">
        <v>7356</v>
      </c>
      <c r="B3483" s="23">
        <v>45841</v>
      </c>
      <c r="C3483" s="23">
        <v>45839</v>
      </c>
      <c r="D3483" t="s">
        <v>5</v>
      </c>
      <c r="E3483" t="s">
        <v>6</v>
      </c>
      <c r="G3483" t="s">
        <v>7577</v>
      </c>
      <c r="H3483" t="s">
        <v>6837</v>
      </c>
      <c r="I3483" t="s">
        <v>6838</v>
      </c>
      <c r="J3483" s="10" t="str">
        <f t="shared" si="339"/>
        <v>SHTS</v>
      </c>
      <c r="K3483" t="s">
        <v>10</v>
      </c>
      <c r="L3483" s="48">
        <v>505</v>
      </c>
      <c r="M3483" t="s">
        <v>1472</v>
      </c>
      <c r="N3483" t="s">
        <v>11</v>
      </c>
      <c r="O3483" s="74">
        <v>5.87</v>
      </c>
      <c r="P3483" s="11">
        <f t="shared" si="335"/>
        <v>2964.35</v>
      </c>
      <c r="Q3483" s="12">
        <f t="shared" si="336"/>
        <v>7.3003400000000003</v>
      </c>
      <c r="R3483" s="14">
        <f t="shared" si="337"/>
        <v>0.80410000000000004</v>
      </c>
      <c r="S3483" s="13">
        <f t="shared" si="338"/>
        <v>406.07</v>
      </c>
      <c r="T3483" s="14" t="s">
        <v>349</v>
      </c>
      <c r="U3483" t="s">
        <v>9</v>
      </c>
    </row>
    <row r="3484" spans="1:21" x14ac:dyDescent="0.2">
      <c r="A3484" t="s">
        <v>7363</v>
      </c>
      <c r="B3484" s="23">
        <v>45841</v>
      </c>
      <c r="C3484" s="23">
        <v>45839</v>
      </c>
      <c r="D3484" t="s">
        <v>5</v>
      </c>
      <c r="E3484" t="s">
        <v>6</v>
      </c>
      <c r="G3484" t="s">
        <v>7577</v>
      </c>
      <c r="H3484" t="s">
        <v>6841</v>
      </c>
      <c r="I3484" t="s">
        <v>6842</v>
      </c>
      <c r="J3484" s="10" t="str">
        <f t="shared" si="339"/>
        <v>SHTS</v>
      </c>
      <c r="K3484" t="s">
        <v>10</v>
      </c>
      <c r="L3484" s="48">
        <v>505</v>
      </c>
      <c r="M3484" t="s">
        <v>1472</v>
      </c>
      <c r="N3484" t="s">
        <v>11</v>
      </c>
      <c r="O3484" s="74">
        <v>6.11</v>
      </c>
      <c r="P3484" s="11">
        <f t="shared" si="335"/>
        <v>3085.55</v>
      </c>
      <c r="Q3484" s="12">
        <f t="shared" si="336"/>
        <v>7.3003400000000003</v>
      </c>
      <c r="R3484" s="14">
        <f t="shared" si="337"/>
        <v>0.83689999999999998</v>
      </c>
      <c r="S3484" s="13">
        <f t="shared" si="338"/>
        <v>422.63</v>
      </c>
      <c r="T3484" s="14" t="s">
        <v>349</v>
      </c>
      <c r="U3484" t="s">
        <v>9</v>
      </c>
    </row>
    <row r="3485" spans="1:21" x14ac:dyDescent="0.2">
      <c r="A3485" t="s">
        <v>7157</v>
      </c>
      <c r="B3485" s="23">
        <v>45841</v>
      </c>
      <c r="C3485" s="23">
        <v>45831</v>
      </c>
      <c r="D3485" t="s">
        <v>5</v>
      </c>
      <c r="E3485" t="s">
        <v>6</v>
      </c>
      <c r="G3485" t="s">
        <v>7577</v>
      </c>
      <c r="H3485" t="s">
        <v>6747</v>
      </c>
      <c r="I3485" t="s">
        <v>6748</v>
      </c>
      <c r="J3485" s="10" t="str">
        <f t="shared" si="339"/>
        <v>BOX-</v>
      </c>
      <c r="K3485" t="s">
        <v>10</v>
      </c>
      <c r="L3485" s="48">
        <v>1010</v>
      </c>
      <c r="M3485" t="s">
        <v>1472</v>
      </c>
      <c r="N3485" t="s">
        <v>11</v>
      </c>
      <c r="O3485" s="74">
        <v>2.9</v>
      </c>
      <c r="P3485" s="11">
        <f t="shared" si="335"/>
        <v>2929</v>
      </c>
      <c r="Q3485" s="12">
        <f t="shared" si="336"/>
        <v>7.3003400000000003</v>
      </c>
      <c r="R3485" s="14">
        <f t="shared" si="337"/>
        <v>0.3972</v>
      </c>
      <c r="S3485" s="13">
        <f t="shared" si="338"/>
        <v>401.17</v>
      </c>
      <c r="T3485" s="14" t="s">
        <v>349</v>
      </c>
      <c r="U3485" t="s">
        <v>1</v>
      </c>
    </row>
    <row r="3486" spans="1:21" x14ac:dyDescent="0.2">
      <c r="A3486" t="s">
        <v>7203</v>
      </c>
      <c r="B3486" s="23">
        <v>45841</v>
      </c>
      <c r="C3486" s="23">
        <v>45831</v>
      </c>
      <c r="D3486" t="s">
        <v>5</v>
      </c>
      <c r="E3486" t="s">
        <v>6</v>
      </c>
      <c r="G3486" t="s">
        <v>7577</v>
      </c>
      <c r="H3486" t="s">
        <v>6769</v>
      </c>
      <c r="I3486" t="s">
        <v>6770</v>
      </c>
      <c r="J3486" s="10" t="str">
        <f t="shared" si="339"/>
        <v>BOX-</v>
      </c>
      <c r="K3486" t="s">
        <v>10</v>
      </c>
      <c r="L3486" s="48">
        <v>1010</v>
      </c>
      <c r="M3486" t="s">
        <v>1472</v>
      </c>
      <c r="N3486" t="s">
        <v>11</v>
      </c>
      <c r="O3486" s="74">
        <v>3.07</v>
      </c>
      <c r="P3486" s="11">
        <f t="shared" si="335"/>
        <v>3100.7</v>
      </c>
      <c r="Q3486" s="12">
        <f t="shared" si="336"/>
        <v>7.3003400000000003</v>
      </c>
      <c r="R3486" s="14">
        <f t="shared" si="337"/>
        <v>0.42049999999999998</v>
      </c>
      <c r="S3486" s="13">
        <f t="shared" si="338"/>
        <v>424.71</v>
      </c>
      <c r="T3486" s="14" t="s">
        <v>349</v>
      </c>
      <c r="U3486" t="s">
        <v>1</v>
      </c>
    </row>
    <row r="3487" spans="1:21" x14ac:dyDescent="0.2">
      <c r="A3487" t="s">
        <v>6264</v>
      </c>
      <c r="B3487" s="23">
        <v>45841</v>
      </c>
      <c r="C3487" s="23">
        <v>45785</v>
      </c>
      <c r="D3487" t="s">
        <v>121</v>
      </c>
      <c r="E3487" t="s">
        <v>122</v>
      </c>
      <c r="G3487" t="s">
        <v>7651</v>
      </c>
      <c r="H3487" t="s">
        <v>3259</v>
      </c>
      <c r="I3487" t="s">
        <v>3466</v>
      </c>
      <c r="J3487" s="10" t="str">
        <f t="shared" si="339"/>
        <v>HDL-</v>
      </c>
      <c r="K3487" t="s">
        <v>10</v>
      </c>
      <c r="L3487" s="48">
        <v>140</v>
      </c>
      <c r="M3487" t="s">
        <v>1472</v>
      </c>
      <c r="N3487" t="s">
        <v>11</v>
      </c>
      <c r="O3487" s="74">
        <v>5.1675000000000004</v>
      </c>
      <c r="P3487" s="11">
        <f t="shared" si="335"/>
        <v>723.45</v>
      </c>
      <c r="Q3487" s="12">
        <f t="shared" si="336"/>
        <v>7.3003400000000003</v>
      </c>
      <c r="R3487" s="14">
        <f t="shared" si="337"/>
        <v>0.70779999999999998</v>
      </c>
      <c r="S3487" s="13">
        <f t="shared" si="338"/>
        <v>99.09</v>
      </c>
      <c r="T3487" s="14" t="s">
        <v>349</v>
      </c>
      <c r="U3487" t="s">
        <v>228</v>
      </c>
    </row>
    <row r="3488" spans="1:21" x14ac:dyDescent="0.2">
      <c r="A3488" t="s">
        <v>7093</v>
      </c>
      <c r="B3488" s="23">
        <v>45841</v>
      </c>
      <c r="C3488" s="23">
        <v>45839</v>
      </c>
      <c r="D3488" t="s">
        <v>709</v>
      </c>
      <c r="E3488" t="s">
        <v>710</v>
      </c>
      <c r="G3488" t="s">
        <v>7560</v>
      </c>
      <c r="H3488" t="s">
        <v>3595</v>
      </c>
      <c r="I3488" t="s">
        <v>3596</v>
      </c>
      <c r="J3488" s="10" t="str">
        <f t="shared" si="339"/>
        <v>KNOB</v>
      </c>
      <c r="K3488" t="s">
        <v>10</v>
      </c>
      <c r="L3488" s="48">
        <v>200</v>
      </c>
      <c r="M3488" t="s">
        <v>1472</v>
      </c>
      <c r="N3488" t="s">
        <v>11</v>
      </c>
      <c r="O3488" s="74">
        <v>1.2426999999999999</v>
      </c>
      <c r="P3488" s="11">
        <f t="shared" si="335"/>
        <v>248.54</v>
      </c>
      <c r="Q3488" s="12">
        <f t="shared" si="336"/>
        <v>7.3003400000000003</v>
      </c>
      <c r="R3488" s="14">
        <f t="shared" si="337"/>
        <v>0.17019999999999999</v>
      </c>
      <c r="S3488" s="13">
        <f t="shared" si="338"/>
        <v>34.04</v>
      </c>
      <c r="T3488" s="14" t="s">
        <v>349</v>
      </c>
      <c r="U3488" t="s">
        <v>32</v>
      </c>
    </row>
    <row r="3489" spans="1:21" x14ac:dyDescent="0.2">
      <c r="A3489" t="s">
        <v>7380</v>
      </c>
      <c r="B3489" s="23">
        <v>45841</v>
      </c>
      <c r="C3489" s="23">
        <v>45756</v>
      </c>
      <c r="D3489" t="s">
        <v>143</v>
      </c>
      <c r="E3489" t="s">
        <v>144</v>
      </c>
      <c r="G3489" t="s">
        <v>7689</v>
      </c>
      <c r="H3489" t="s">
        <v>3146</v>
      </c>
      <c r="I3489" t="s">
        <v>3356</v>
      </c>
      <c r="J3489" s="10" t="str">
        <f t="shared" si="339"/>
        <v>LHDL</v>
      </c>
      <c r="K3489" t="s">
        <v>10</v>
      </c>
      <c r="L3489" s="48">
        <v>940</v>
      </c>
      <c r="M3489" t="s">
        <v>1472</v>
      </c>
      <c r="N3489" t="s">
        <v>11</v>
      </c>
      <c r="O3489" s="74">
        <v>6.8814000000000002</v>
      </c>
      <c r="P3489" s="11">
        <f t="shared" si="335"/>
        <v>6468.52</v>
      </c>
      <c r="Q3489" s="12">
        <f t="shared" si="336"/>
        <v>7.3003400000000003</v>
      </c>
      <c r="R3489" s="14">
        <f t="shared" si="337"/>
        <v>0.94259999999999999</v>
      </c>
      <c r="S3489" s="13">
        <f t="shared" si="338"/>
        <v>886.04</v>
      </c>
      <c r="T3489" s="14" t="s">
        <v>349</v>
      </c>
      <c r="U3489" t="s">
        <v>125</v>
      </c>
    </row>
    <row r="3490" spans="1:21" x14ac:dyDescent="0.2">
      <c r="A3490" t="s">
        <v>7386</v>
      </c>
      <c r="B3490" s="23">
        <v>45841</v>
      </c>
      <c r="C3490" s="23">
        <v>45803</v>
      </c>
      <c r="D3490" t="s">
        <v>143</v>
      </c>
      <c r="E3490" t="s">
        <v>144</v>
      </c>
      <c r="G3490" t="s">
        <v>7689</v>
      </c>
      <c r="H3490" t="s">
        <v>3146</v>
      </c>
      <c r="I3490" t="s">
        <v>3356</v>
      </c>
      <c r="J3490" s="10" t="str">
        <f t="shared" si="339"/>
        <v>LHDL</v>
      </c>
      <c r="K3490" t="s">
        <v>10</v>
      </c>
      <c r="L3490" s="48">
        <v>4700</v>
      </c>
      <c r="M3490" t="s">
        <v>1472</v>
      </c>
      <c r="N3490" t="s">
        <v>11</v>
      </c>
      <c r="O3490" s="74">
        <v>6.8814000000000002</v>
      </c>
      <c r="P3490" s="11">
        <f t="shared" si="335"/>
        <v>32342.58</v>
      </c>
      <c r="Q3490" s="12">
        <f t="shared" si="336"/>
        <v>7.3003400000000003</v>
      </c>
      <c r="R3490" s="14">
        <f t="shared" si="337"/>
        <v>0.94259999999999999</v>
      </c>
      <c r="S3490" s="13">
        <f t="shared" si="338"/>
        <v>4430.22</v>
      </c>
      <c r="T3490" s="14" t="s">
        <v>349</v>
      </c>
      <c r="U3490" t="s">
        <v>125</v>
      </c>
    </row>
    <row r="3491" spans="1:21" x14ac:dyDescent="0.2">
      <c r="A3491" t="s">
        <v>7381</v>
      </c>
      <c r="B3491" s="23">
        <v>45841</v>
      </c>
      <c r="C3491" s="23">
        <v>45756</v>
      </c>
      <c r="D3491" t="s">
        <v>143</v>
      </c>
      <c r="E3491" t="s">
        <v>144</v>
      </c>
      <c r="G3491" t="s">
        <v>7689</v>
      </c>
      <c r="H3491" t="s">
        <v>1796</v>
      </c>
      <c r="I3491" t="s">
        <v>1797</v>
      </c>
      <c r="J3491" s="10" t="str">
        <f t="shared" si="339"/>
        <v>LHDL</v>
      </c>
      <c r="K3491" t="s">
        <v>10</v>
      </c>
      <c r="L3491" s="48">
        <v>160</v>
      </c>
      <c r="M3491" t="s">
        <v>1472</v>
      </c>
      <c r="N3491" t="s">
        <v>11</v>
      </c>
      <c r="O3491" s="74">
        <v>6.8814000000000002</v>
      </c>
      <c r="P3491" s="11">
        <f t="shared" si="335"/>
        <v>1101.02</v>
      </c>
      <c r="Q3491" s="12">
        <f t="shared" si="336"/>
        <v>7.3003400000000003</v>
      </c>
      <c r="R3491" s="14">
        <f t="shared" si="337"/>
        <v>0.94259999999999999</v>
      </c>
      <c r="S3491" s="13">
        <f t="shared" si="338"/>
        <v>150.82</v>
      </c>
      <c r="T3491" s="14" t="s">
        <v>349</v>
      </c>
      <c r="U3491" t="s">
        <v>125</v>
      </c>
    </row>
    <row r="3492" spans="1:21" x14ac:dyDescent="0.2">
      <c r="A3492" t="s">
        <v>6313</v>
      </c>
      <c r="B3492" s="23">
        <v>45841</v>
      </c>
      <c r="C3492" s="23">
        <v>45803</v>
      </c>
      <c r="D3492" t="s">
        <v>143</v>
      </c>
      <c r="E3492" t="s">
        <v>144</v>
      </c>
      <c r="G3492" t="s">
        <v>7689</v>
      </c>
      <c r="H3492" t="s">
        <v>1796</v>
      </c>
      <c r="I3492" t="s">
        <v>1797</v>
      </c>
      <c r="J3492" s="10" t="str">
        <f t="shared" si="339"/>
        <v>LHDL</v>
      </c>
      <c r="K3492" t="s">
        <v>10</v>
      </c>
      <c r="L3492" s="48">
        <v>2720</v>
      </c>
      <c r="M3492" t="s">
        <v>1472</v>
      </c>
      <c r="N3492" t="s">
        <v>11</v>
      </c>
      <c r="O3492" s="74">
        <v>6.8814000000000002</v>
      </c>
      <c r="P3492" s="11">
        <f t="shared" si="335"/>
        <v>18717.41</v>
      </c>
      <c r="Q3492" s="12">
        <f t="shared" si="336"/>
        <v>7.3003400000000003</v>
      </c>
      <c r="R3492" s="14">
        <f t="shared" si="337"/>
        <v>0.94259999999999999</v>
      </c>
      <c r="S3492" s="13">
        <f t="shared" si="338"/>
        <v>2563.87</v>
      </c>
      <c r="T3492" s="14" t="s">
        <v>349</v>
      </c>
      <c r="U3492" t="s">
        <v>125</v>
      </c>
    </row>
    <row r="3493" spans="1:21" x14ac:dyDescent="0.2">
      <c r="A3493" t="s">
        <v>7387</v>
      </c>
      <c r="B3493" s="23">
        <v>45841</v>
      </c>
      <c r="C3493" s="23">
        <v>45803</v>
      </c>
      <c r="D3493" t="s">
        <v>143</v>
      </c>
      <c r="E3493" t="s">
        <v>144</v>
      </c>
      <c r="G3493" t="s">
        <v>7689</v>
      </c>
      <c r="H3493" t="s">
        <v>1798</v>
      </c>
      <c r="I3493" t="s">
        <v>1799</v>
      </c>
      <c r="J3493" s="10" t="str">
        <f t="shared" si="339"/>
        <v>LHDL</v>
      </c>
      <c r="K3493" t="s">
        <v>10</v>
      </c>
      <c r="L3493" s="48">
        <v>3840</v>
      </c>
      <c r="M3493" t="s">
        <v>1472</v>
      </c>
      <c r="N3493" t="s">
        <v>11</v>
      </c>
      <c r="O3493" s="74">
        <v>6.8814000000000002</v>
      </c>
      <c r="P3493" s="11">
        <f t="shared" si="335"/>
        <v>26424.58</v>
      </c>
      <c r="Q3493" s="12">
        <f t="shared" si="336"/>
        <v>7.3003400000000003</v>
      </c>
      <c r="R3493" s="14">
        <f t="shared" si="337"/>
        <v>0.94259999999999999</v>
      </c>
      <c r="S3493" s="13">
        <f t="shared" si="338"/>
        <v>3619.58</v>
      </c>
      <c r="T3493" s="14" t="s">
        <v>349</v>
      </c>
      <c r="U3493" t="s">
        <v>125</v>
      </c>
    </row>
    <row r="3494" spans="1:21" x14ac:dyDescent="0.2">
      <c r="A3494" t="s">
        <v>7319</v>
      </c>
      <c r="B3494" s="23">
        <v>45841</v>
      </c>
      <c r="C3494" s="23">
        <v>45784</v>
      </c>
      <c r="D3494" t="s">
        <v>569</v>
      </c>
      <c r="E3494" t="s">
        <v>570</v>
      </c>
      <c r="G3494" t="s">
        <v>7505</v>
      </c>
      <c r="H3494" t="s">
        <v>1762</v>
      </c>
      <c r="I3494" t="s">
        <v>1763</v>
      </c>
      <c r="J3494" s="10" t="str">
        <f t="shared" si="339"/>
        <v>MISC</v>
      </c>
      <c r="K3494" t="s">
        <v>10</v>
      </c>
      <c r="L3494" s="48">
        <v>500</v>
      </c>
      <c r="M3494" t="s">
        <v>1472</v>
      </c>
      <c r="N3494" t="s">
        <v>11</v>
      </c>
      <c r="O3494" s="74">
        <v>4.6900000000000004</v>
      </c>
      <c r="P3494" s="11">
        <f t="shared" si="335"/>
        <v>2345</v>
      </c>
      <c r="Q3494" s="12">
        <f t="shared" si="336"/>
        <v>7.3003400000000003</v>
      </c>
      <c r="R3494" s="14">
        <f t="shared" si="337"/>
        <v>0.64239999999999997</v>
      </c>
      <c r="S3494" s="13">
        <f t="shared" si="338"/>
        <v>321.2</v>
      </c>
      <c r="T3494" s="14" t="s">
        <v>349</v>
      </c>
      <c r="U3494" t="s">
        <v>25</v>
      </c>
    </row>
    <row r="3495" spans="1:21" x14ac:dyDescent="0.2">
      <c r="A3495" t="s">
        <v>7360</v>
      </c>
      <c r="B3495" s="23">
        <v>45841</v>
      </c>
      <c r="C3495" s="23">
        <v>45784</v>
      </c>
      <c r="D3495" t="s">
        <v>569</v>
      </c>
      <c r="E3495" t="s">
        <v>570</v>
      </c>
      <c r="G3495" t="s">
        <v>7505</v>
      </c>
      <c r="H3495" t="s">
        <v>1778</v>
      </c>
      <c r="I3495" t="s">
        <v>1779</v>
      </c>
      <c r="J3495" s="10" t="str">
        <f t="shared" si="339"/>
        <v>MISC</v>
      </c>
      <c r="K3495" t="s">
        <v>10</v>
      </c>
      <c r="L3495" s="48">
        <v>2320</v>
      </c>
      <c r="M3495" t="s">
        <v>1472</v>
      </c>
      <c r="N3495" t="s">
        <v>11</v>
      </c>
      <c r="O3495" s="74">
        <v>5.8996000000000004</v>
      </c>
      <c r="P3495" s="11">
        <f t="shared" si="335"/>
        <v>13687.07</v>
      </c>
      <c r="Q3495" s="12">
        <f t="shared" si="336"/>
        <v>7.3003400000000003</v>
      </c>
      <c r="R3495" s="14">
        <f t="shared" si="337"/>
        <v>0.80810000000000004</v>
      </c>
      <c r="S3495" s="13">
        <f t="shared" si="338"/>
        <v>1874.79</v>
      </c>
      <c r="T3495" s="14" t="s">
        <v>349</v>
      </c>
      <c r="U3495" t="s">
        <v>25</v>
      </c>
    </row>
    <row r="3496" spans="1:21" x14ac:dyDescent="0.2">
      <c r="A3496" t="s">
        <v>7243</v>
      </c>
      <c r="B3496" s="23">
        <v>45841</v>
      </c>
      <c r="C3496" s="23">
        <v>45826</v>
      </c>
      <c r="D3496" t="s">
        <v>569</v>
      </c>
      <c r="E3496" t="s">
        <v>570</v>
      </c>
      <c r="G3496" t="s">
        <v>7505</v>
      </c>
      <c r="H3496" t="s">
        <v>1511</v>
      </c>
      <c r="I3496" t="s">
        <v>1512</v>
      </c>
      <c r="J3496" s="10" t="s">
        <v>1503</v>
      </c>
      <c r="K3496" t="s">
        <v>10</v>
      </c>
      <c r="L3496" s="48">
        <v>300</v>
      </c>
      <c r="M3496" t="s">
        <v>1472</v>
      </c>
      <c r="N3496" t="s">
        <v>11</v>
      </c>
      <c r="O3496" s="74">
        <v>3.5</v>
      </c>
      <c r="P3496" s="11">
        <f t="shared" si="335"/>
        <v>1050</v>
      </c>
      <c r="Q3496" s="12">
        <f t="shared" si="336"/>
        <v>7.3003400000000003</v>
      </c>
      <c r="R3496" s="14">
        <f t="shared" si="337"/>
        <v>0.47939999999999999</v>
      </c>
      <c r="S3496" s="13">
        <f t="shared" si="338"/>
        <v>143.82</v>
      </c>
      <c r="T3496" s="14" t="s">
        <v>349</v>
      </c>
      <c r="U3496" t="s">
        <v>36</v>
      </c>
    </row>
    <row r="3497" spans="1:21" x14ac:dyDescent="0.2">
      <c r="A3497" t="s">
        <v>7280</v>
      </c>
      <c r="B3497" s="23">
        <v>45841</v>
      </c>
      <c r="C3497" s="23">
        <v>45826</v>
      </c>
      <c r="D3497" t="s">
        <v>569</v>
      </c>
      <c r="E3497" t="s">
        <v>570</v>
      </c>
      <c r="G3497" t="s">
        <v>7505</v>
      </c>
      <c r="H3497" t="s">
        <v>567</v>
      </c>
      <c r="I3497" t="s">
        <v>568</v>
      </c>
      <c r="J3497" s="10" t="s">
        <v>1503</v>
      </c>
      <c r="K3497" t="s">
        <v>10</v>
      </c>
      <c r="L3497" s="48">
        <v>300</v>
      </c>
      <c r="M3497" t="s">
        <v>1472</v>
      </c>
      <c r="N3497" t="s">
        <v>11</v>
      </c>
      <c r="O3497" s="74">
        <v>3.85</v>
      </c>
      <c r="P3497" s="11">
        <f t="shared" si="335"/>
        <v>1155</v>
      </c>
      <c r="Q3497" s="12">
        <f t="shared" si="336"/>
        <v>7.3003400000000003</v>
      </c>
      <c r="R3497" s="14">
        <f t="shared" si="337"/>
        <v>0.52739999999999998</v>
      </c>
      <c r="S3497" s="13">
        <f t="shared" si="338"/>
        <v>158.22</v>
      </c>
      <c r="T3497" s="14" t="s">
        <v>349</v>
      </c>
      <c r="U3497" t="s">
        <v>36</v>
      </c>
    </row>
    <row r="3498" spans="1:21" x14ac:dyDescent="0.2">
      <c r="A3498" t="s">
        <v>7351</v>
      </c>
      <c r="B3498" s="23">
        <v>45841</v>
      </c>
      <c r="C3498" s="23">
        <v>45839</v>
      </c>
      <c r="D3498" t="s">
        <v>5</v>
      </c>
      <c r="E3498" t="s">
        <v>6</v>
      </c>
      <c r="G3498" t="s">
        <v>7643</v>
      </c>
      <c r="H3498" t="s">
        <v>6833</v>
      </c>
      <c r="I3498" t="s">
        <v>6834</v>
      </c>
      <c r="J3498" s="10" t="str">
        <f t="shared" ref="J3498:J3506" si="340">+LEFT(U3498,4)</f>
        <v>SHTS</v>
      </c>
      <c r="K3498" t="s">
        <v>10</v>
      </c>
      <c r="L3498" s="48">
        <v>1010</v>
      </c>
      <c r="M3498" t="s">
        <v>1472</v>
      </c>
      <c r="N3498" t="s">
        <v>11</v>
      </c>
      <c r="O3498" s="74">
        <v>5.66</v>
      </c>
      <c r="P3498" s="11">
        <f t="shared" si="335"/>
        <v>5716.6</v>
      </c>
      <c r="Q3498" s="12">
        <f t="shared" si="336"/>
        <v>7.3003400000000003</v>
      </c>
      <c r="R3498" s="14">
        <f t="shared" si="337"/>
        <v>0.77529999999999999</v>
      </c>
      <c r="S3498" s="13">
        <f t="shared" si="338"/>
        <v>783.05</v>
      </c>
      <c r="T3498" s="14" t="s">
        <v>349</v>
      </c>
      <c r="U3498" t="s">
        <v>9</v>
      </c>
    </row>
    <row r="3499" spans="1:21" x14ac:dyDescent="0.2">
      <c r="A3499" t="s">
        <v>7297</v>
      </c>
      <c r="B3499" s="23">
        <v>45841</v>
      </c>
      <c r="C3499" s="23">
        <v>45803</v>
      </c>
      <c r="D3499" t="s">
        <v>94</v>
      </c>
      <c r="E3499" t="s">
        <v>95</v>
      </c>
      <c r="G3499" t="s">
        <v>7629</v>
      </c>
      <c r="H3499" t="s">
        <v>3162</v>
      </c>
      <c r="I3499" t="s">
        <v>3372</v>
      </c>
      <c r="J3499" s="10" t="str">
        <f t="shared" si="340"/>
        <v>LID-</v>
      </c>
      <c r="K3499" t="s">
        <v>98</v>
      </c>
      <c r="L3499" s="48">
        <v>411</v>
      </c>
      <c r="M3499" t="s">
        <v>1472</v>
      </c>
      <c r="N3499" t="s">
        <v>11</v>
      </c>
      <c r="O3499" s="74">
        <v>4.26</v>
      </c>
      <c r="P3499" s="11">
        <f t="shared" si="335"/>
        <v>1750.86</v>
      </c>
      <c r="Q3499" s="12">
        <f t="shared" si="336"/>
        <v>7.3003400000000003</v>
      </c>
      <c r="R3499" s="14">
        <f t="shared" si="337"/>
        <v>0.58350000000000002</v>
      </c>
      <c r="S3499" s="13">
        <f t="shared" si="338"/>
        <v>239.82</v>
      </c>
      <c r="T3499" s="14" t="s">
        <v>349</v>
      </c>
      <c r="U3499" t="s">
        <v>368</v>
      </c>
    </row>
    <row r="3500" spans="1:21" x14ac:dyDescent="0.2">
      <c r="A3500" t="s">
        <v>7362</v>
      </c>
      <c r="B3500" s="23">
        <v>45841</v>
      </c>
      <c r="C3500" s="23">
        <v>45807</v>
      </c>
      <c r="D3500" t="s">
        <v>94</v>
      </c>
      <c r="E3500" t="s">
        <v>95</v>
      </c>
      <c r="G3500" t="s">
        <v>7672</v>
      </c>
      <c r="H3500" t="s">
        <v>1272</v>
      </c>
      <c r="I3500" t="s">
        <v>1273</v>
      </c>
      <c r="J3500" s="10" t="str">
        <f t="shared" si="340"/>
        <v>SKU-</v>
      </c>
      <c r="K3500" t="s">
        <v>98</v>
      </c>
      <c r="L3500" s="48">
        <v>260</v>
      </c>
      <c r="M3500" t="s">
        <v>1472</v>
      </c>
      <c r="N3500" t="s">
        <v>11</v>
      </c>
      <c r="O3500" s="74">
        <v>6.09</v>
      </c>
      <c r="P3500" s="11">
        <f t="shared" si="335"/>
        <v>1583.4</v>
      </c>
      <c r="Q3500" s="12">
        <f t="shared" si="336"/>
        <v>7.3003400000000003</v>
      </c>
      <c r="R3500" s="14">
        <f t="shared" si="337"/>
        <v>0.83420000000000005</v>
      </c>
      <c r="S3500" s="13">
        <f t="shared" si="338"/>
        <v>216.89</v>
      </c>
      <c r="T3500" s="14" t="s">
        <v>349</v>
      </c>
      <c r="U3500" t="s">
        <v>2</v>
      </c>
    </row>
    <row r="3501" spans="1:21" x14ac:dyDescent="0.2">
      <c r="A3501" t="s">
        <v>7362</v>
      </c>
      <c r="B3501" s="23">
        <v>45841</v>
      </c>
      <c r="C3501" s="23">
        <v>45807</v>
      </c>
      <c r="D3501" t="s">
        <v>94</v>
      </c>
      <c r="E3501" t="s">
        <v>95</v>
      </c>
      <c r="G3501" t="s">
        <v>7673</v>
      </c>
      <c r="H3501" t="s">
        <v>1272</v>
      </c>
      <c r="I3501" t="s">
        <v>1273</v>
      </c>
      <c r="J3501" s="10" t="str">
        <f t="shared" si="340"/>
        <v>SKU-</v>
      </c>
      <c r="K3501" t="s">
        <v>98</v>
      </c>
      <c r="L3501" s="48">
        <v>500</v>
      </c>
      <c r="M3501" t="s">
        <v>1472</v>
      </c>
      <c r="N3501" t="s">
        <v>11</v>
      </c>
      <c r="O3501" s="74">
        <v>6.09</v>
      </c>
      <c r="P3501" s="11">
        <f t="shared" si="335"/>
        <v>3045</v>
      </c>
      <c r="Q3501" s="12">
        <f t="shared" si="336"/>
        <v>7.3003400000000003</v>
      </c>
      <c r="R3501" s="14">
        <f t="shared" si="337"/>
        <v>0.83420000000000005</v>
      </c>
      <c r="S3501" s="13">
        <f t="shared" si="338"/>
        <v>417.1</v>
      </c>
      <c r="T3501" s="14" t="s">
        <v>349</v>
      </c>
      <c r="U3501" t="s">
        <v>2</v>
      </c>
    </row>
    <row r="3502" spans="1:21" x14ac:dyDescent="0.2">
      <c r="A3502" t="s">
        <v>7481</v>
      </c>
      <c r="B3502" s="23">
        <v>45842</v>
      </c>
      <c r="C3502" s="23">
        <v>45833</v>
      </c>
      <c r="D3502" t="s">
        <v>311</v>
      </c>
      <c r="E3502" t="s">
        <v>312</v>
      </c>
      <c r="G3502" t="s">
        <v>7737</v>
      </c>
      <c r="H3502" t="s">
        <v>659</v>
      </c>
      <c r="I3502" t="s">
        <v>660</v>
      </c>
      <c r="J3502" s="10" t="str">
        <f t="shared" si="340"/>
        <v>INM-</v>
      </c>
      <c r="K3502" t="s">
        <v>10</v>
      </c>
      <c r="L3502" s="48">
        <v>50</v>
      </c>
      <c r="M3502" t="s">
        <v>186</v>
      </c>
      <c r="N3502" t="s">
        <v>11</v>
      </c>
      <c r="O3502" s="74">
        <v>197.3451</v>
      </c>
      <c r="P3502" s="11">
        <f t="shared" si="335"/>
        <v>9867.26</v>
      </c>
      <c r="Q3502" s="12">
        <f t="shared" si="336"/>
        <v>7.3003400000000003</v>
      </c>
      <c r="R3502" s="14">
        <f t="shared" si="337"/>
        <v>27.032299999999999</v>
      </c>
      <c r="S3502" s="13">
        <f t="shared" si="338"/>
        <v>1351.62</v>
      </c>
      <c r="T3502" s="14" t="s">
        <v>349</v>
      </c>
      <c r="U3502" t="s">
        <v>327</v>
      </c>
    </row>
    <row r="3503" spans="1:21" x14ac:dyDescent="0.2">
      <c r="A3503" t="s">
        <v>7480</v>
      </c>
      <c r="B3503" s="23">
        <v>45842</v>
      </c>
      <c r="C3503" s="23">
        <v>45833</v>
      </c>
      <c r="D3503" t="s">
        <v>311</v>
      </c>
      <c r="E3503" t="s">
        <v>312</v>
      </c>
      <c r="G3503" t="s">
        <v>7737</v>
      </c>
      <c r="H3503" t="s">
        <v>655</v>
      </c>
      <c r="I3503" t="s">
        <v>656</v>
      </c>
      <c r="J3503" s="10" t="str">
        <f t="shared" si="340"/>
        <v>INM-</v>
      </c>
      <c r="K3503" t="s">
        <v>10</v>
      </c>
      <c r="L3503" s="48">
        <v>25</v>
      </c>
      <c r="M3503" t="s">
        <v>186</v>
      </c>
      <c r="N3503" t="s">
        <v>11</v>
      </c>
      <c r="O3503" s="74">
        <v>197.3451</v>
      </c>
      <c r="P3503" s="11">
        <f t="shared" si="335"/>
        <v>4933.63</v>
      </c>
      <c r="Q3503" s="12">
        <f t="shared" si="336"/>
        <v>7.3003400000000003</v>
      </c>
      <c r="R3503" s="14">
        <f t="shared" si="337"/>
        <v>27.032299999999999</v>
      </c>
      <c r="S3503" s="13">
        <f t="shared" si="338"/>
        <v>675.81</v>
      </c>
      <c r="T3503" s="14" t="s">
        <v>349</v>
      </c>
      <c r="U3503" t="s">
        <v>327</v>
      </c>
    </row>
    <row r="3504" spans="1:21" x14ac:dyDescent="0.2">
      <c r="A3504" t="s">
        <v>7462</v>
      </c>
      <c r="B3504" s="23">
        <v>45842</v>
      </c>
      <c r="C3504" s="23">
        <v>45832</v>
      </c>
      <c r="D3504" t="s">
        <v>311</v>
      </c>
      <c r="E3504" t="s">
        <v>312</v>
      </c>
      <c r="G3504" t="s">
        <v>7731</v>
      </c>
      <c r="H3504" t="s">
        <v>337</v>
      </c>
      <c r="I3504" t="s">
        <v>338</v>
      </c>
      <c r="J3504" s="10" t="str">
        <f t="shared" si="340"/>
        <v>EXM-</v>
      </c>
      <c r="K3504" t="s">
        <v>10</v>
      </c>
      <c r="L3504" s="48">
        <v>100</v>
      </c>
      <c r="M3504" t="s">
        <v>186</v>
      </c>
      <c r="N3504" t="s">
        <v>11</v>
      </c>
      <c r="O3504" s="74">
        <v>71.769900000000007</v>
      </c>
      <c r="P3504" s="11">
        <f t="shared" si="335"/>
        <v>7176.99</v>
      </c>
      <c r="Q3504" s="12">
        <f t="shared" si="336"/>
        <v>7.3003400000000003</v>
      </c>
      <c r="R3504" s="14">
        <f t="shared" si="337"/>
        <v>9.8309999999999995</v>
      </c>
      <c r="S3504" s="13">
        <f t="shared" si="338"/>
        <v>983.1</v>
      </c>
      <c r="T3504" s="14" t="s">
        <v>349</v>
      </c>
      <c r="U3504" t="s">
        <v>315</v>
      </c>
    </row>
    <row r="3505" spans="1:21" x14ac:dyDescent="0.2">
      <c r="A3505" t="s">
        <v>7482</v>
      </c>
      <c r="B3505" s="23">
        <v>45842</v>
      </c>
      <c r="C3505" s="23">
        <v>45833</v>
      </c>
      <c r="D3505" t="s">
        <v>311</v>
      </c>
      <c r="E3505" t="s">
        <v>312</v>
      </c>
      <c r="G3505" t="s">
        <v>7737</v>
      </c>
      <c r="H3505" t="s">
        <v>6898</v>
      </c>
      <c r="I3505" t="s">
        <v>6899</v>
      </c>
      <c r="J3505" s="10" t="str">
        <f t="shared" si="340"/>
        <v>INM-</v>
      </c>
      <c r="K3505" t="s">
        <v>10</v>
      </c>
      <c r="L3505" s="48">
        <v>25</v>
      </c>
      <c r="M3505" t="s">
        <v>186</v>
      </c>
      <c r="N3505" t="s">
        <v>11</v>
      </c>
      <c r="O3505" s="74">
        <v>197.3451</v>
      </c>
      <c r="P3505" s="11">
        <f t="shared" si="335"/>
        <v>4933.63</v>
      </c>
      <c r="Q3505" s="12">
        <f t="shared" si="336"/>
        <v>7.3003400000000003</v>
      </c>
      <c r="R3505" s="14">
        <f t="shared" si="337"/>
        <v>27.032299999999999</v>
      </c>
      <c r="S3505" s="13">
        <f t="shared" si="338"/>
        <v>675.81</v>
      </c>
      <c r="T3505" s="14" t="s">
        <v>349</v>
      </c>
      <c r="U3505" t="s">
        <v>327</v>
      </c>
    </row>
    <row r="3506" spans="1:21" x14ac:dyDescent="0.2">
      <c r="A3506" t="s">
        <v>7483</v>
      </c>
      <c r="B3506" s="23">
        <v>45842</v>
      </c>
      <c r="C3506" s="23">
        <v>45833</v>
      </c>
      <c r="D3506" t="s">
        <v>311</v>
      </c>
      <c r="E3506" t="s">
        <v>312</v>
      </c>
      <c r="G3506" t="s">
        <v>7737</v>
      </c>
      <c r="H3506" t="s">
        <v>4834</v>
      </c>
      <c r="I3506" t="s">
        <v>4835</v>
      </c>
      <c r="J3506" s="10" t="str">
        <f t="shared" si="340"/>
        <v>INM-</v>
      </c>
      <c r="K3506" t="s">
        <v>10</v>
      </c>
      <c r="L3506" s="48">
        <v>50</v>
      </c>
      <c r="M3506" t="s">
        <v>186</v>
      </c>
      <c r="N3506" t="s">
        <v>11</v>
      </c>
      <c r="O3506" s="74">
        <v>197.3451</v>
      </c>
      <c r="P3506" s="11">
        <f t="shared" si="335"/>
        <v>9867.26</v>
      </c>
      <c r="Q3506" s="12">
        <f t="shared" si="336"/>
        <v>7.3003400000000003</v>
      </c>
      <c r="R3506" s="14">
        <f t="shared" si="337"/>
        <v>27.032299999999999</v>
      </c>
      <c r="S3506" s="13">
        <f t="shared" si="338"/>
        <v>1351.62</v>
      </c>
      <c r="T3506" s="14" t="s">
        <v>349</v>
      </c>
      <c r="U3506" t="s">
        <v>327</v>
      </c>
    </row>
    <row r="3507" spans="1:21" x14ac:dyDescent="0.2">
      <c r="A3507" t="s">
        <v>7345</v>
      </c>
      <c r="B3507" s="23">
        <v>45842</v>
      </c>
      <c r="C3507" s="23">
        <v>45825</v>
      </c>
      <c r="D3507" t="s">
        <v>866</v>
      </c>
      <c r="E3507" t="s">
        <v>867</v>
      </c>
      <c r="G3507" t="s">
        <v>7661</v>
      </c>
      <c r="H3507" t="s">
        <v>908</v>
      </c>
      <c r="I3507" t="s">
        <v>909</v>
      </c>
      <c r="J3507" s="10" t="s">
        <v>1483</v>
      </c>
      <c r="K3507" t="s">
        <v>10</v>
      </c>
      <c r="L3507" s="48">
        <v>5112</v>
      </c>
      <c r="M3507" t="s">
        <v>1472</v>
      </c>
      <c r="N3507" t="s">
        <v>11</v>
      </c>
      <c r="O3507" s="74">
        <v>5.2743000000000002</v>
      </c>
      <c r="P3507" s="11">
        <f t="shared" si="335"/>
        <v>26962.22</v>
      </c>
      <c r="Q3507" s="12">
        <f t="shared" si="336"/>
        <v>7.3003400000000003</v>
      </c>
      <c r="R3507" s="14">
        <f t="shared" si="337"/>
        <v>0.72250000000000003</v>
      </c>
      <c r="S3507" s="13">
        <f t="shared" si="338"/>
        <v>3693.42</v>
      </c>
      <c r="T3507" s="14" t="s">
        <v>349</v>
      </c>
      <c r="U3507" t="s">
        <v>36</v>
      </c>
    </row>
    <row r="3508" spans="1:21" x14ac:dyDescent="0.2">
      <c r="A3508" t="s">
        <v>7204</v>
      </c>
      <c r="B3508" s="23">
        <v>45842</v>
      </c>
      <c r="C3508" s="23">
        <v>45839</v>
      </c>
      <c r="D3508" t="s">
        <v>5</v>
      </c>
      <c r="E3508" t="s">
        <v>6</v>
      </c>
      <c r="G3508" t="s">
        <v>7589</v>
      </c>
      <c r="H3508" t="s">
        <v>518</v>
      </c>
      <c r="I3508" t="s">
        <v>519</v>
      </c>
      <c r="J3508" s="10" t="str">
        <f t="shared" ref="J3508:J3541" si="341">+LEFT(U3508,4)</f>
        <v>SHTS</v>
      </c>
      <c r="K3508" t="s">
        <v>10</v>
      </c>
      <c r="L3508" s="48">
        <v>1010</v>
      </c>
      <c r="M3508" t="s">
        <v>1472</v>
      </c>
      <c r="N3508" t="s">
        <v>11</v>
      </c>
      <c r="O3508" s="74">
        <v>3.07</v>
      </c>
      <c r="P3508" s="11">
        <f t="shared" si="335"/>
        <v>3100.7</v>
      </c>
      <c r="Q3508" s="12">
        <f t="shared" si="336"/>
        <v>7.3003400000000003</v>
      </c>
      <c r="R3508" s="14">
        <f t="shared" si="337"/>
        <v>0.42049999999999998</v>
      </c>
      <c r="S3508" s="13">
        <f t="shared" si="338"/>
        <v>424.71</v>
      </c>
      <c r="T3508" s="14" t="s">
        <v>349</v>
      </c>
      <c r="U3508" t="s">
        <v>9</v>
      </c>
    </row>
    <row r="3509" spans="1:21" x14ac:dyDescent="0.2">
      <c r="A3509" t="s">
        <v>7240</v>
      </c>
      <c r="B3509" s="23">
        <v>45842</v>
      </c>
      <c r="C3509" s="23">
        <v>45839</v>
      </c>
      <c r="D3509" t="s">
        <v>5</v>
      </c>
      <c r="E3509" t="s">
        <v>6</v>
      </c>
      <c r="G3509" t="s">
        <v>7589</v>
      </c>
      <c r="H3509" t="s">
        <v>6779</v>
      </c>
      <c r="I3509" t="s">
        <v>6780</v>
      </c>
      <c r="J3509" s="10" t="str">
        <f t="shared" si="341"/>
        <v>SHTS</v>
      </c>
      <c r="K3509" t="s">
        <v>10</v>
      </c>
      <c r="L3509" s="48">
        <v>1010</v>
      </c>
      <c r="M3509" t="s">
        <v>1472</v>
      </c>
      <c r="N3509" t="s">
        <v>11</v>
      </c>
      <c r="O3509" s="74">
        <v>3.49</v>
      </c>
      <c r="P3509" s="11">
        <f t="shared" si="335"/>
        <v>3524.9</v>
      </c>
      <c r="Q3509" s="12">
        <f t="shared" si="336"/>
        <v>7.3003400000000003</v>
      </c>
      <c r="R3509" s="14">
        <f t="shared" si="337"/>
        <v>0.47810000000000002</v>
      </c>
      <c r="S3509" s="13">
        <f t="shared" si="338"/>
        <v>482.88</v>
      </c>
      <c r="T3509" s="14" t="s">
        <v>349</v>
      </c>
      <c r="U3509" t="s">
        <v>9</v>
      </c>
    </row>
    <row r="3510" spans="1:21" x14ac:dyDescent="0.2">
      <c r="A3510" t="s">
        <v>7134</v>
      </c>
      <c r="B3510" s="23">
        <v>45842</v>
      </c>
      <c r="C3510" s="23">
        <v>45806</v>
      </c>
      <c r="D3510" t="s">
        <v>280</v>
      </c>
      <c r="E3510" t="s">
        <v>281</v>
      </c>
      <c r="G3510" t="s">
        <v>7570</v>
      </c>
      <c r="H3510" t="s">
        <v>6733</v>
      </c>
      <c r="I3510" t="s">
        <v>6734</v>
      </c>
      <c r="J3510" s="10" t="str">
        <f t="shared" si="341"/>
        <v>SHTS</v>
      </c>
      <c r="K3510" t="s">
        <v>10</v>
      </c>
      <c r="L3510" s="48">
        <v>1000</v>
      </c>
      <c r="M3510" t="s">
        <v>1472</v>
      </c>
      <c r="N3510" t="s">
        <v>11</v>
      </c>
      <c r="O3510" s="74">
        <v>2.5</v>
      </c>
      <c r="P3510" s="11">
        <f t="shared" si="335"/>
        <v>2500</v>
      </c>
      <c r="Q3510" s="12">
        <f t="shared" si="336"/>
        <v>7.3003400000000003</v>
      </c>
      <c r="R3510" s="14">
        <f t="shared" si="337"/>
        <v>0.34239999999999998</v>
      </c>
      <c r="S3510" s="13">
        <f t="shared" si="338"/>
        <v>342.4</v>
      </c>
      <c r="T3510" s="14" t="s">
        <v>349</v>
      </c>
      <c r="U3510" t="s">
        <v>9</v>
      </c>
    </row>
    <row r="3511" spans="1:21" x14ac:dyDescent="0.2">
      <c r="A3511" t="s">
        <v>7237</v>
      </c>
      <c r="B3511" s="23">
        <v>45842</v>
      </c>
      <c r="C3511" s="23">
        <v>45805</v>
      </c>
      <c r="D3511" t="s">
        <v>5</v>
      </c>
      <c r="E3511" t="s">
        <v>6</v>
      </c>
      <c r="G3511" t="s">
        <v>7565</v>
      </c>
      <c r="H3511" t="s">
        <v>3720</v>
      </c>
      <c r="I3511" t="s">
        <v>3721</v>
      </c>
      <c r="J3511" s="10" t="str">
        <f t="shared" si="341"/>
        <v>BOX-</v>
      </c>
      <c r="K3511" t="s">
        <v>10</v>
      </c>
      <c r="L3511" s="48">
        <v>3020</v>
      </c>
      <c r="M3511" t="s">
        <v>1472</v>
      </c>
      <c r="N3511" t="s">
        <v>11</v>
      </c>
      <c r="O3511" s="74">
        <v>3.43</v>
      </c>
      <c r="P3511" s="11">
        <f t="shared" si="335"/>
        <v>10358.6</v>
      </c>
      <c r="Q3511" s="12">
        <f t="shared" si="336"/>
        <v>7.3003400000000003</v>
      </c>
      <c r="R3511" s="14">
        <f t="shared" si="337"/>
        <v>0.4698</v>
      </c>
      <c r="S3511" s="13">
        <f t="shared" si="338"/>
        <v>1418.8</v>
      </c>
      <c r="T3511" s="14" t="s">
        <v>349</v>
      </c>
      <c r="U3511" t="s">
        <v>1</v>
      </c>
    </row>
    <row r="3512" spans="1:21" x14ac:dyDescent="0.2">
      <c r="A3512" t="s">
        <v>7312</v>
      </c>
      <c r="B3512" s="23">
        <v>45842</v>
      </c>
      <c r="C3512" s="23">
        <v>45805</v>
      </c>
      <c r="D3512" t="s">
        <v>5</v>
      </c>
      <c r="E3512" t="s">
        <v>6</v>
      </c>
      <c r="G3512" t="s">
        <v>7565</v>
      </c>
      <c r="H3512" t="s">
        <v>4725</v>
      </c>
      <c r="I3512" t="s">
        <v>4726</v>
      </c>
      <c r="J3512" s="10" t="str">
        <f t="shared" si="341"/>
        <v>BOX-</v>
      </c>
      <c r="K3512" t="s">
        <v>10</v>
      </c>
      <c r="L3512" s="48">
        <v>4020</v>
      </c>
      <c r="M3512" t="s">
        <v>1472</v>
      </c>
      <c r="N3512" t="s">
        <v>11</v>
      </c>
      <c r="O3512" s="74">
        <v>4.4800000000000004</v>
      </c>
      <c r="P3512" s="11">
        <f t="shared" si="335"/>
        <v>18009.599999999999</v>
      </c>
      <c r="Q3512" s="12">
        <f t="shared" si="336"/>
        <v>7.3003400000000003</v>
      </c>
      <c r="R3512" s="14">
        <f t="shared" si="337"/>
        <v>0.61370000000000002</v>
      </c>
      <c r="S3512" s="13">
        <f t="shared" si="338"/>
        <v>2467.0700000000002</v>
      </c>
      <c r="T3512" s="14" t="s">
        <v>349</v>
      </c>
      <c r="U3512" t="s">
        <v>1</v>
      </c>
    </row>
    <row r="3513" spans="1:21" x14ac:dyDescent="0.2">
      <c r="A3513" t="s">
        <v>7225</v>
      </c>
      <c r="B3513" s="23">
        <v>45842</v>
      </c>
      <c r="C3513" s="23">
        <v>45825</v>
      </c>
      <c r="D3513" t="s">
        <v>280</v>
      </c>
      <c r="E3513" t="s">
        <v>281</v>
      </c>
      <c r="G3513" t="s">
        <v>7570</v>
      </c>
      <c r="H3513" t="s">
        <v>284</v>
      </c>
      <c r="I3513" t="s">
        <v>285</v>
      </c>
      <c r="J3513" s="10" t="str">
        <f t="shared" si="341"/>
        <v>BOX-</v>
      </c>
      <c r="K3513" t="s">
        <v>10</v>
      </c>
      <c r="L3513" s="48">
        <v>2500</v>
      </c>
      <c r="M3513" t="s">
        <v>1472</v>
      </c>
      <c r="N3513" t="s">
        <v>11</v>
      </c>
      <c r="O3513" s="74">
        <v>3.18</v>
      </c>
      <c r="P3513" s="11">
        <f t="shared" si="335"/>
        <v>7950</v>
      </c>
      <c r="Q3513" s="12">
        <f t="shared" si="336"/>
        <v>7.3003400000000003</v>
      </c>
      <c r="R3513" s="14">
        <f t="shared" si="337"/>
        <v>0.43559999999999999</v>
      </c>
      <c r="S3513" s="13">
        <f t="shared" si="338"/>
        <v>1089</v>
      </c>
      <c r="T3513" s="14" t="s">
        <v>349</v>
      </c>
      <c r="U3513" t="s">
        <v>1</v>
      </c>
    </row>
    <row r="3514" spans="1:21" x14ac:dyDescent="0.2">
      <c r="A3514" t="s">
        <v>7226</v>
      </c>
      <c r="B3514" s="23">
        <v>45842</v>
      </c>
      <c r="C3514" s="23">
        <v>45825</v>
      </c>
      <c r="D3514" t="s">
        <v>280</v>
      </c>
      <c r="E3514" t="s">
        <v>281</v>
      </c>
      <c r="G3514" t="s">
        <v>7570</v>
      </c>
      <c r="H3514" t="s">
        <v>284</v>
      </c>
      <c r="I3514" t="s">
        <v>285</v>
      </c>
      <c r="J3514" s="10" t="str">
        <f t="shared" si="341"/>
        <v>BOX-</v>
      </c>
      <c r="K3514" t="s">
        <v>10</v>
      </c>
      <c r="L3514" s="48">
        <v>500</v>
      </c>
      <c r="M3514" t="s">
        <v>1472</v>
      </c>
      <c r="N3514" t="s">
        <v>11</v>
      </c>
      <c r="O3514" s="74">
        <v>3.18</v>
      </c>
      <c r="P3514" s="11">
        <f t="shared" si="335"/>
        <v>1590</v>
      </c>
      <c r="Q3514" s="12">
        <f t="shared" si="336"/>
        <v>7.3003400000000003</v>
      </c>
      <c r="R3514" s="14">
        <f t="shared" si="337"/>
        <v>0.43559999999999999</v>
      </c>
      <c r="S3514" s="13">
        <f t="shared" si="338"/>
        <v>217.8</v>
      </c>
      <c r="T3514" s="14" t="s">
        <v>349</v>
      </c>
      <c r="U3514" t="s">
        <v>1</v>
      </c>
    </row>
    <row r="3515" spans="1:21" x14ac:dyDescent="0.2">
      <c r="A3515" t="s">
        <v>7329</v>
      </c>
      <c r="B3515" s="23">
        <v>45842</v>
      </c>
      <c r="C3515" s="23">
        <v>45825</v>
      </c>
      <c r="D3515" t="s">
        <v>280</v>
      </c>
      <c r="E3515" t="s">
        <v>281</v>
      </c>
      <c r="G3515" t="s">
        <v>7570</v>
      </c>
      <c r="H3515" t="s">
        <v>278</v>
      </c>
      <c r="I3515" t="s">
        <v>279</v>
      </c>
      <c r="J3515" s="10" t="str">
        <f t="shared" si="341"/>
        <v>BOX-</v>
      </c>
      <c r="K3515" t="s">
        <v>10</v>
      </c>
      <c r="L3515" s="48">
        <v>3020</v>
      </c>
      <c r="M3515" t="s">
        <v>1472</v>
      </c>
      <c r="N3515" t="s">
        <v>11</v>
      </c>
      <c r="O3515" s="74">
        <v>5</v>
      </c>
      <c r="P3515" s="11">
        <f t="shared" si="335"/>
        <v>15100</v>
      </c>
      <c r="Q3515" s="12">
        <f t="shared" si="336"/>
        <v>7.3003400000000003</v>
      </c>
      <c r="R3515" s="14">
        <f t="shared" si="337"/>
        <v>0.68489999999999995</v>
      </c>
      <c r="S3515" s="13">
        <f t="shared" si="338"/>
        <v>2068.4</v>
      </c>
      <c r="T3515" s="14" t="s">
        <v>349</v>
      </c>
      <c r="U3515" t="s">
        <v>1</v>
      </c>
    </row>
    <row r="3516" spans="1:21" x14ac:dyDescent="0.2">
      <c r="A3516" t="s">
        <v>7330</v>
      </c>
      <c r="B3516" s="23">
        <v>45842</v>
      </c>
      <c r="C3516" s="23">
        <v>45825</v>
      </c>
      <c r="D3516" t="s">
        <v>280</v>
      </c>
      <c r="E3516" t="s">
        <v>281</v>
      </c>
      <c r="G3516" t="s">
        <v>7570</v>
      </c>
      <c r="H3516" t="s">
        <v>278</v>
      </c>
      <c r="I3516" t="s">
        <v>279</v>
      </c>
      <c r="J3516" s="10" t="str">
        <f t="shared" si="341"/>
        <v>BOX-</v>
      </c>
      <c r="K3516" t="s">
        <v>10</v>
      </c>
      <c r="L3516" s="48">
        <v>600</v>
      </c>
      <c r="M3516" t="s">
        <v>1472</v>
      </c>
      <c r="N3516" t="s">
        <v>11</v>
      </c>
      <c r="O3516" s="74">
        <v>5</v>
      </c>
      <c r="P3516" s="11">
        <f t="shared" si="335"/>
        <v>3000</v>
      </c>
      <c r="Q3516" s="12">
        <f t="shared" si="336"/>
        <v>7.3003400000000003</v>
      </c>
      <c r="R3516" s="14">
        <f t="shared" si="337"/>
        <v>0.68489999999999995</v>
      </c>
      <c r="S3516" s="13">
        <f t="shared" si="338"/>
        <v>410.94</v>
      </c>
      <c r="T3516" s="14" t="s">
        <v>349</v>
      </c>
      <c r="U3516" t="s">
        <v>1</v>
      </c>
    </row>
    <row r="3517" spans="1:21" x14ac:dyDescent="0.2">
      <c r="A3517" t="s">
        <v>7238</v>
      </c>
      <c r="B3517" s="23">
        <v>45842</v>
      </c>
      <c r="C3517" s="23">
        <v>45841</v>
      </c>
      <c r="D3517" t="s">
        <v>5</v>
      </c>
      <c r="E3517" t="s">
        <v>6</v>
      </c>
      <c r="G3517" t="s">
        <v>7565</v>
      </c>
      <c r="H3517" t="s">
        <v>6777</v>
      </c>
      <c r="I3517" t="s">
        <v>6778</v>
      </c>
      <c r="J3517" s="10" t="str">
        <f t="shared" si="341"/>
        <v>BOX-</v>
      </c>
      <c r="K3517" t="s">
        <v>10</v>
      </c>
      <c r="L3517" s="48">
        <v>480</v>
      </c>
      <c r="M3517" t="s">
        <v>1472</v>
      </c>
      <c r="N3517" t="s">
        <v>11</v>
      </c>
      <c r="O3517" s="74">
        <v>3.46</v>
      </c>
      <c r="P3517" s="11">
        <f t="shared" si="335"/>
        <v>1660.8</v>
      </c>
      <c r="Q3517" s="12">
        <f t="shared" si="336"/>
        <v>7.3003400000000003</v>
      </c>
      <c r="R3517" s="14">
        <f t="shared" si="337"/>
        <v>0.47399999999999998</v>
      </c>
      <c r="S3517" s="13">
        <f t="shared" si="338"/>
        <v>227.52</v>
      </c>
      <c r="T3517" s="14" t="s">
        <v>349</v>
      </c>
      <c r="U3517" t="s">
        <v>1</v>
      </c>
    </row>
    <row r="3518" spans="1:21" x14ac:dyDescent="0.2">
      <c r="A3518" t="s">
        <v>7239</v>
      </c>
      <c r="B3518" s="23">
        <v>45842</v>
      </c>
      <c r="C3518" s="23">
        <v>45841</v>
      </c>
      <c r="D3518" t="s">
        <v>5</v>
      </c>
      <c r="E3518" t="s">
        <v>6</v>
      </c>
      <c r="G3518" t="s">
        <v>7565</v>
      </c>
      <c r="H3518" t="s">
        <v>6777</v>
      </c>
      <c r="I3518" t="s">
        <v>6778</v>
      </c>
      <c r="J3518" s="10" t="str">
        <f t="shared" si="341"/>
        <v>BOX-</v>
      </c>
      <c r="K3518" t="s">
        <v>10</v>
      </c>
      <c r="L3518" s="48">
        <v>20</v>
      </c>
      <c r="M3518" t="s">
        <v>1472</v>
      </c>
      <c r="N3518" t="s">
        <v>11</v>
      </c>
      <c r="O3518" s="74">
        <v>3.46</v>
      </c>
      <c r="P3518" s="11">
        <f t="shared" si="335"/>
        <v>69.2</v>
      </c>
      <c r="Q3518" s="12">
        <f t="shared" si="336"/>
        <v>7.3003400000000003</v>
      </c>
      <c r="R3518" s="14">
        <f t="shared" si="337"/>
        <v>0.47399999999999998</v>
      </c>
      <c r="S3518" s="13">
        <f t="shared" si="338"/>
        <v>9.48</v>
      </c>
      <c r="T3518" s="14" t="s">
        <v>349</v>
      </c>
      <c r="U3518" t="s">
        <v>1</v>
      </c>
    </row>
    <row r="3519" spans="1:21" x14ac:dyDescent="0.2">
      <c r="A3519" t="s">
        <v>7110</v>
      </c>
      <c r="B3519" s="23">
        <v>45842</v>
      </c>
      <c r="C3519" s="23">
        <v>45839</v>
      </c>
      <c r="D3519" t="s">
        <v>5</v>
      </c>
      <c r="E3519" t="s">
        <v>6</v>
      </c>
      <c r="G3519" t="s">
        <v>7565</v>
      </c>
      <c r="H3519" t="s">
        <v>3270</v>
      </c>
      <c r="I3519" t="s">
        <v>3476</v>
      </c>
      <c r="J3519" s="10" t="str">
        <f t="shared" si="341"/>
        <v>BOX-</v>
      </c>
      <c r="K3519" t="s">
        <v>10</v>
      </c>
      <c r="L3519" s="48">
        <v>2020</v>
      </c>
      <c r="M3519" t="s">
        <v>1472</v>
      </c>
      <c r="N3519" t="s">
        <v>11</v>
      </c>
      <c r="O3519" s="74">
        <v>1.65</v>
      </c>
      <c r="P3519" s="11">
        <f t="shared" si="335"/>
        <v>3333</v>
      </c>
      <c r="Q3519" s="12">
        <f t="shared" si="336"/>
        <v>7.3003400000000003</v>
      </c>
      <c r="R3519" s="14">
        <f t="shared" si="337"/>
        <v>0.22600000000000001</v>
      </c>
      <c r="S3519" s="13">
        <f t="shared" si="338"/>
        <v>456.52</v>
      </c>
      <c r="T3519" s="14" t="s">
        <v>349</v>
      </c>
      <c r="U3519" t="s">
        <v>1</v>
      </c>
    </row>
    <row r="3520" spans="1:21" x14ac:dyDescent="0.2">
      <c r="A3520" t="s">
        <v>7416</v>
      </c>
      <c r="B3520" s="23">
        <v>45842</v>
      </c>
      <c r="C3520" s="23">
        <v>45839</v>
      </c>
      <c r="D3520" t="s">
        <v>5</v>
      </c>
      <c r="E3520" t="s">
        <v>6</v>
      </c>
      <c r="G3520" t="s">
        <v>7579</v>
      </c>
      <c r="H3520" t="s">
        <v>6862</v>
      </c>
      <c r="I3520" t="s">
        <v>6863</v>
      </c>
      <c r="J3520" s="10" t="str">
        <f t="shared" si="341"/>
        <v>BOX-</v>
      </c>
      <c r="K3520" t="s">
        <v>10</v>
      </c>
      <c r="L3520" s="48">
        <v>1010</v>
      </c>
      <c r="M3520" t="s">
        <v>1472</v>
      </c>
      <c r="N3520" t="s">
        <v>11</v>
      </c>
      <c r="O3520" s="74">
        <v>9.2200000000000006</v>
      </c>
      <c r="P3520" s="11">
        <f t="shared" si="335"/>
        <v>9312.2000000000007</v>
      </c>
      <c r="Q3520" s="12">
        <f t="shared" si="336"/>
        <v>7.3003400000000003</v>
      </c>
      <c r="R3520" s="14">
        <f t="shared" si="337"/>
        <v>1.2629999999999999</v>
      </c>
      <c r="S3520" s="13">
        <f t="shared" si="338"/>
        <v>1275.6300000000001</v>
      </c>
      <c r="T3520" s="14" t="s">
        <v>349</v>
      </c>
      <c r="U3520" t="s">
        <v>1</v>
      </c>
    </row>
    <row r="3521" spans="1:21" x14ac:dyDescent="0.2">
      <c r="A3521" t="s">
        <v>7151</v>
      </c>
      <c r="B3521" s="23">
        <v>45842</v>
      </c>
      <c r="C3521" s="23">
        <v>45839</v>
      </c>
      <c r="D3521" t="s">
        <v>5</v>
      </c>
      <c r="E3521" t="s">
        <v>6</v>
      </c>
      <c r="G3521" t="s">
        <v>7579</v>
      </c>
      <c r="H3521" t="s">
        <v>459</v>
      </c>
      <c r="I3521" t="s">
        <v>460</v>
      </c>
      <c r="J3521" s="10" t="str">
        <f t="shared" si="341"/>
        <v>BOX-</v>
      </c>
      <c r="K3521" t="s">
        <v>10</v>
      </c>
      <c r="L3521" s="48">
        <v>3020</v>
      </c>
      <c r="M3521" t="s">
        <v>1472</v>
      </c>
      <c r="N3521" t="s">
        <v>11</v>
      </c>
      <c r="O3521" s="74">
        <v>2.78</v>
      </c>
      <c r="P3521" s="11">
        <f t="shared" si="335"/>
        <v>8395.6</v>
      </c>
      <c r="Q3521" s="12">
        <f t="shared" si="336"/>
        <v>7.3003400000000003</v>
      </c>
      <c r="R3521" s="14">
        <f t="shared" si="337"/>
        <v>0.38080000000000003</v>
      </c>
      <c r="S3521" s="13">
        <f t="shared" si="338"/>
        <v>1150.02</v>
      </c>
      <c r="T3521" s="14" t="s">
        <v>349</v>
      </c>
      <c r="U3521" t="s">
        <v>1</v>
      </c>
    </row>
    <row r="3522" spans="1:21" x14ac:dyDescent="0.2">
      <c r="A3522" t="s">
        <v>7430</v>
      </c>
      <c r="B3522" s="23">
        <v>45842</v>
      </c>
      <c r="C3522" s="23">
        <v>45839</v>
      </c>
      <c r="D3522" t="s">
        <v>5</v>
      </c>
      <c r="E3522" t="s">
        <v>6</v>
      </c>
      <c r="G3522" t="s">
        <v>7579</v>
      </c>
      <c r="H3522" t="s">
        <v>3240</v>
      </c>
      <c r="I3522" t="s">
        <v>3447</v>
      </c>
      <c r="J3522" s="10" t="str">
        <f t="shared" si="341"/>
        <v>BOX-</v>
      </c>
      <c r="K3522" t="s">
        <v>10</v>
      </c>
      <c r="L3522" s="48">
        <v>505</v>
      </c>
      <c r="M3522" t="s">
        <v>1472</v>
      </c>
      <c r="N3522" t="s">
        <v>11</v>
      </c>
      <c r="O3522" s="74">
        <v>10.93</v>
      </c>
      <c r="P3522" s="11">
        <f t="shared" ref="P3522:P3585" si="342">ROUND(O3522*L3522,2)</f>
        <v>5519.65</v>
      </c>
      <c r="Q3522" s="12">
        <f t="shared" ref="Q3522:Q3585" si="343">IF(N3522="HKD",7.8,IF(N3522="CNY",7.30034,1))</f>
        <v>7.3003400000000003</v>
      </c>
      <c r="R3522" s="14">
        <f t="shared" ref="R3522:R3585" si="344">+ROUND(O3522/Q3522,4)</f>
        <v>1.4972000000000001</v>
      </c>
      <c r="S3522" s="13">
        <f t="shared" ref="S3522:S3585" si="345">ROUND(R3522*L3522,2)</f>
        <v>756.09</v>
      </c>
      <c r="T3522" s="14" t="s">
        <v>349</v>
      </c>
      <c r="U3522" t="s">
        <v>1</v>
      </c>
    </row>
    <row r="3523" spans="1:21" x14ac:dyDescent="0.2">
      <c r="A3523" t="s">
        <v>7324</v>
      </c>
      <c r="B3523" s="23">
        <v>45842</v>
      </c>
      <c r="C3523" s="23">
        <v>45839</v>
      </c>
      <c r="D3523" t="s">
        <v>5</v>
      </c>
      <c r="E3523" t="s">
        <v>6</v>
      </c>
      <c r="G3523" t="s">
        <v>7579</v>
      </c>
      <c r="H3523" t="s">
        <v>4717</v>
      </c>
      <c r="I3523" t="s">
        <v>4718</v>
      </c>
      <c r="J3523" s="10" t="str">
        <f t="shared" si="341"/>
        <v>BOX-</v>
      </c>
      <c r="K3523" t="s">
        <v>10</v>
      </c>
      <c r="L3523" s="48">
        <v>2020</v>
      </c>
      <c r="M3523" t="s">
        <v>1472</v>
      </c>
      <c r="N3523" t="s">
        <v>11</v>
      </c>
      <c r="O3523" s="74">
        <v>4.84</v>
      </c>
      <c r="P3523" s="11">
        <f t="shared" si="342"/>
        <v>9776.7999999999993</v>
      </c>
      <c r="Q3523" s="12">
        <f t="shared" si="343"/>
        <v>7.3003400000000003</v>
      </c>
      <c r="R3523" s="14">
        <f t="shared" si="344"/>
        <v>0.66300000000000003</v>
      </c>
      <c r="S3523" s="13">
        <f t="shared" si="345"/>
        <v>1339.26</v>
      </c>
      <c r="T3523" s="14" t="s">
        <v>349</v>
      </c>
      <c r="U3523" t="s">
        <v>1</v>
      </c>
    </row>
    <row r="3524" spans="1:21" x14ac:dyDescent="0.2">
      <c r="A3524" t="s">
        <v>7336</v>
      </c>
      <c r="B3524" s="23">
        <v>45842</v>
      </c>
      <c r="C3524" s="23">
        <v>45839</v>
      </c>
      <c r="D3524" t="s">
        <v>5</v>
      </c>
      <c r="E3524" t="s">
        <v>6</v>
      </c>
      <c r="G3524" t="s">
        <v>7579</v>
      </c>
      <c r="H3524" t="s">
        <v>6825</v>
      </c>
      <c r="I3524" t="s">
        <v>6826</v>
      </c>
      <c r="J3524" s="10" t="str">
        <f t="shared" si="341"/>
        <v>BOX-</v>
      </c>
      <c r="K3524" t="s">
        <v>10</v>
      </c>
      <c r="L3524" s="48">
        <v>1000</v>
      </c>
      <c r="M3524" t="s">
        <v>1472</v>
      </c>
      <c r="N3524" t="s">
        <v>11</v>
      </c>
      <c r="O3524" s="74">
        <v>5.12</v>
      </c>
      <c r="P3524" s="11">
        <f t="shared" si="342"/>
        <v>5120</v>
      </c>
      <c r="Q3524" s="12">
        <f t="shared" si="343"/>
        <v>7.3003400000000003</v>
      </c>
      <c r="R3524" s="14">
        <f t="shared" si="344"/>
        <v>0.70130000000000003</v>
      </c>
      <c r="S3524" s="13">
        <f t="shared" si="345"/>
        <v>701.3</v>
      </c>
      <c r="T3524" s="14" t="s">
        <v>349</v>
      </c>
      <c r="U3524" t="s">
        <v>1</v>
      </c>
    </row>
    <row r="3525" spans="1:21" x14ac:dyDescent="0.2">
      <c r="A3525" t="s">
        <v>7318</v>
      </c>
      <c r="B3525" s="23">
        <v>45842</v>
      </c>
      <c r="C3525" s="23">
        <v>45839</v>
      </c>
      <c r="D3525" t="s">
        <v>5</v>
      </c>
      <c r="E3525" t="s">
        <v>6</v>
      </c>
      <c r="G3525" t="s">
        <v>7565</v>
      </c>
      <c r="H3525" t="s">
        <v>3750</v>
      </c>
      <c r="I3525" t="s">
        <v>3751</v>
      </c>
      <c r="J3525" s="10" t="str">
        <f t="shared" si="341"/>
        <v>BOX-</v>
      </c>
      <c r="K3525" t="s">
        <v>10</v>
      </c>
      <c r="L3525" s="48">
        <v>1010</v>
      </c>
      <c r="M3525" t="s">
        <v>1472</v>
      </c>
      <c r="N3525" t="s">
        <v>11</v>
      </c>
      <c r="O3525" s="74">
        <v>4.66</v>
      </c>
      <c r="P3525" s="11">
        <f t="shared" si="342"/>
        <v>4706.6000000000004</v>
      </c>
      <c r="Q3525" s="12">
        <f t="shared" si="343"/>
        <v>7.3003400000000003</v>
      </c>
      <c r="R3525" s="14">
        <f t="shared" si="344"/>
        <v>0.63829999999999998</v>
      </c>
      <c r="S3525" s="13">
        <f t="shared" si="345"/>
        <v>644.67999999999995</v>
      </c>
      <c r="T3525" s="14" t="s">
        <v>349</v>
      </c>
      <c r="U3525" t="s">
        <v>1</v>
      </c>
    </row>
    <row r="3526" spans="1:21" x14ac:dyDescent="0.2">
      <c r="A3526" t="s">
        <v>7342</v>
      </c>
      <c r="B3526" s="23">
        <v>45842</v>
      </c>
      <c r="C3526" s="23">
        <v>45839</v>
      </c>
      <c r="D3526" t="s">
        <v>5</v>
      </c>
      <c r="E3526" t="s">
        <v>6</v>
      </c>
      <c r="G3526" t="s">
        <v>7565</v>
      </c>
      <c r="H3526" t="s">
        <v>3756</v>
      </c>
      <c r="I3526" t="s">
        <v>3757</v>
      </c>
      <c r="J3526" s="10" t="str">
        <f t="shared" si="341"/>
        <v>BOX-</v>
      </c>
      <c r="K3526" t="s">
        <v>10</v>
      </c>
      <c r="L3526" s="48">
        <v>1010</v>
      </c>
      <c r="M3526" t="s">
        <v>1472</v>
      </c>
      <c r="N3526" t="s">
        <v>11</v>
      </c>
      <c r="O3526" s="74">
        <v>5.19</v>
      </c>
      <c r="P3526" s="11">
        <f t="shared" si="342"/>
        <v>5241.8999999999996</v>
      </c>
      <c r="Q3526" s="12">
        <f t="shared" si="343"/>
        <v>7.3003400000000003</v>
      </c>
      <c r="R3526" s="14">
        <f t="shared" si="344"/>
        <v>0.71089999999999998</v>
      </c>
      <c r="S3526" s="13">
        <f t="shared" si="345"/>
        <v>718.01</v>
      </c>
      <c r="T3526" s="14" t="s">
        <v>349</v>
      </c>
      <c r="U3526" t="s">
        <v>1</v>
      </c>
    </row>
    <row r="3527" spans="1:21" x14ac:dyDescent="0.2">
      <c r="A3527" t="s">
        <v>7343</v>
      </c>
      <c r="B3527" s="23">
        <v>45842</v>
      </c>
      <c r="C3527" s="23">
        <v>45841</v>
      </c>
      <c r="D3527" t="s">
        <v>5</v>
      </c>
      <c r="E3527" t="s">
        <v>6</v>
      </c>
      <c r="G3527" t="s">
        <v>7565</v>
      </c>
      <c r="H3527" t="s">
        <v>6827</v>
      </c>
      <c r="I3527" t="s">
        <v>6828</v>
      </c>
      <c r="J3527" s="10" t="str">
        <f t="shared" si="341"/>
        <v>BOX-</v>
      </c>
      <c r="K3527" t="s">
        <v>10</v>
      </c>
      <c r="L3527" s="48">
        <v>14100</v>
      </c>
      <c r="M3527" t="s">
        <v>1472</v>
      </c>
      <c r="N3527" t="s">
        <v>11</v>
      </c>
      <c r="O3527" s="74">
        <v>5.2</v>
      </c>
      <c r="P3527" s="11">
        <f t="shared" si="342"/>
        <v>73320</v>
      </c>
      <c r="Q3527" s="12">
        <f t="shared" si="343"/>
        <v>7.3003400000000003</v>
      </c>
      <c r="R3527" s="14">
        <f t="shared" si="344"/>
        <v>0.71230000000000004</v>
      </c>
      <c r="S3527" s="13">
        <f t="shared" si="345"/>
        <v>10043.43</v>
      </c>
      <c r="T3527" s="14" t="s">
        <v>349</v>
      </c>
      <c r="U3527" t="s">
        <v>1</v>
      </c>
    </row>
    <row r="3528" spans="1:21" x14ac:dyDescent="0.2">
      <c r="A3528" t="s">
        <v>7344</v>
      </c>
      <c r="B3528" s="23">
        <v>45842</v>
      </c>
      <c r="C3528" s="23">
        <v>45841</v>
      </c>
      <c r="D3528" t="s">
        <v>5</v>
      </c>
      <c r="E3528" t="s">
        <v>6</v>
      </c>
      <c r="G3528" t="s">
        <v>7565</v>
      </c>
      <c r="H3528" t="s">
        <v>6827</v>
      </c>
      <c r="I3528" t="s">
        <v>6828</v>
      </c>
      <c r="J3528" s="10" t="str">
        <f t="shared" si="341"/>
        <v>BOX-</v>
      </c>
      <c r="K3528" t="s">
        <v>10</v>
      </c>
      <c r="L3528" s="48">
        <v>50</v>
      </c>
      <c r="M3528" t="s">
        <v>1472</v>
      </c>
      <c r="N3528" t="s">
        <v>11</v>
      </c>
      <c r="O3528" s="74">
        <v>5.2</v>
      </c>
      <c r="P3528" s="11">
        <f t="shared" si="342"/>
        <v>260</v>
      </c>
      <c r="Q3528" s="12">
        <f t="shared" si="343"/>
        <v>7.3003400000000003</v>
      </c>
      <c r="R3528" s="14">
        <f t="shared" si="344"/>
        <v>0.71230000000000004</v>
      </c>
      <c r="S3528" s="13">
        <f t="shared" si="345"/>
        <v>35.619999999999997</v>
      </c>
      <c r="T3528" s="14" t="s">
        <v>349</v>
      </c>
      <c r="U3528" t="s">
        <v>1</v>
      </c>
    </row>
    <row r="3529" spans="1:21" x14ac:dyDescent="0.2">
      <c r="A3529" t="s">
        <v>7289</v>
      </c>
      <c r="B3529" s="23">
        <v>45842</v>
      </c>
      <c r="C3529" s="23">
        <v>45803</v>
      </c>
      <c r="D3529" t="s">
        <v>830</v>
      </c>
      <c r="E3529" t="s">
        <v>831</v>
      </c>
      <c r="G3529" t="s">
        <v>7617</v>
      </c>
      <c r="H3529" t="s">
        <v>3164</v>
      </c>
      <c r="I3529" t="s">
        <v>3374</v>
      </c>
      <c r="J3529" s="10" t="str">
        <f t="shared" si="341"/>
        <v>LID-</v>
      </c>
      <c r="K3529" t="s">
        <v>98</v>
      </c>
      <c r="L3529" s="48">
        <v>2000</v>
      </c>
      <c r="M3529" t="s">
        <v>1472</v>
      </c>
      <c r="N3529" t="s">
        <v>11</v>
      </c>
      <c r="O3529" s="74">
        <v>4.2</v>
      </c>
      <c r="P3529" s="11">
        <f t="shared" si="342"/>
        <v>8400</v>
      </c>
      <c r="Q3529" s="12">
        <f t="shared" si="343"/>
        <v>7.3003400000000003</v>
      </c>
      <c r="R3529" s="14">
        <f t="shared" si="344"/>
        <v>0.57530000000000003</v>
      </c>
      <c r="S3529" s="13">
        <f t="shared" si="345"/>
        <v>1150.5999999999999</v>
      </c>
      <c r="T3529" s="14" t="s">
        <v>349</v>
      </c>
      <c r="U3529" t="s">
        <v>368</v>
      </c>
    </row>
    <row r="3530" spans="1:21" x14ac:dyDescent="0.2">
      <c r="A3530" t="s">
        <v>7297</v>
      </c>
      <c r="B3530" s="23">
        <v>45842</v>
      </c>
      <c r="C3530" s="23">
        <v>45803</v>
      </c>
      <c r="D3530" t="s">
        <v>94</v>
      </c>
      <c r="E3530" t="s">
        <v>95</v>
      </c>
      <c r="G3530" t="s">
        <v>7628</v>
      </c>
      <c r="H3530" t="s">
        <v>3162</v>
      </c>
      <c r="I3530" t="s">
        <v>3372</v>
      </c>
      <c r="J3530" s="10" t="str">
        <f t="shared" si="341"/>
        <v>LID-</v>
      </c>
      <c r="K3530" t="s">
        <v>98</v>
      </c>
      <c r="L3530" s="48">
        <v>1440</v>
      </c>
      <c r="M3530" t="s">
        <v>1472</v>
      </c>
      <c r="N3530" t="s">
        <v>11</v>
      </c>
      <c r="O3530" s="74">
        <v>4.26</v>
      </c>
      <c r="P3530" s="11">
        <f t="shared" si="342"/>
        <v>6134.4</v>
      </c>
      <c r="Q3530" s="12">
        <f t="shared" si="343"/>
        <v>7.3003400000000003</v>
      </c>
      <c r="R3530" s="14">
        <f t="shared" si="344"/>
        <v>0.58350000000000002</v>
      </c>
      <c r="S3530" s="13">
        <f t="shared" si="345"/>
        <v>840.24</v>
      </c>
      <c r="T3530" s="14" t="s">
        <v>349</v>
      </c>
      <c r="U3530" t="s">
        <v>368</v>
      </c>
    </row>
    <row r="3531" spans="1:21" x14ac:dyDescent="0.2">
      <c r="A3531" t="s">
        <v>7362</v>
      </c>
      <c r="B3531" s="23">
        <v>45842</v>
      </c>
      <c r="C3531" s="23">
        <v>45807</v>
      </c>
      <c r="D3531" t="s">
        <v>94</v>
      </c>
      <c r="E3531" t="s">
        <v>95</v>
      </c>
      <c r="G3531" t="s">
        <v>7671</v>
      </c>
      <c r="H3531" t="s">
        <v>1272</v>
      </c>
      <c r="I3531" t="s">
        <v>1273</v>
      </c>
      <c r="J3531" s="10" t="str">
        <f t="shared" si="341"/>
        <v>SKU-</v>
      </c>
      <c r="K3531" t="s">
        <v>98</v>
      </c>
      <c r="L3531" s="48">
        <v>240</v>
      </c>
      <c r="M3531" t="s">
        <v>1472</v>
      </c>
      <c r="N3531" t="s">
        <v>11</v>
      </c>
      <c r="O3531" s="74">
        <v>6.09</v>
      </c>
      <c r="P3531" s="11">
        <f t="shared" si="342"/>
        <v>1461.6</v>
      </c>
      <c r="Q3531" s="12">
        <f t="shared" si="343"/>
        <v>7.3003400000000003</v>
      </c>
      <c r="R3531" s="14">
        <f t="shared" si="344"/>
        <v>0.83420000000000005</v>
      </c>
      <c r="S3531" s="13">
        <f t="shared" si="345"/>
        <v>200.21</v>
      </c>
      <c r="T3531" s="14" t="s">
        <v>349</v>
      </c>
      <c r="U3531" t="s">
        <v>2</v>
      </c>
    </row>
    <row r="3532" spans="1:21" x14ac:dyDescent="0.2">
      <c r="A3532" t="s">
        <v>7079</v>
      </c>
      <c r="B3532" s="23">
        <v>45845</v>
      </c>
      <c r="C3532" s="23">
        <v>45813</v>
      </c>
      <c r="D3532" t="s">
        <v>709</v>
      </c>
      <c r="E3532" t="s">
        <v>710</v>
      </c>
      <c r="G3532" t="s">
        <v>7552</v>
      </c>
      <c r="H3532" t="s">
        <v>738</v>
      </c>
      <c r="I3532" t="s">
        <v>739</v>
      </c>
      <c r="J3532" s="10" t="str">
        <f t="shared" si="341"/>
        <v>KNOB</v>
      </c>
      <c r="K3532" t="s">
        <v>10</v>
      </c>
      <c r="L3532" s="48">
        <v>3050</v>
      </c>
      <c r="M3532" t="s">
        <v>1472</v>
      </c>
      <c r="N3532" t="s">
        <v>11</v>
      </c>
      <c r="O3532" s="74">
        <v>1.0254000000000001</v>
      </c>
      <c r="P3532" s="11">
        <f t="shared" si="342"/>
        <v>3127.47</v>
      </c>
      <c r="Q3532" s="12">
        <f t="shared" si="343"/>
        <v>7.3003400000000003</v>
      </c>
      <c r="R3532" s="14">
        <f t="shared" si="344"/>
        <v>0.14050000000000001</v>
      </c>
      <c r="S3532" s="13">
        <f t="shared" si="345"/>
        <v>428.53</v>
      </c>
      <c r="T3532" s="14" t="s">
        <v>349</v>
      </c>
      <c r="U3532" t="s">
        <v>32</v>
      </c>
    </row>
    <row r="3533" spans="1:21" x14ac:dyDescent="0.2">
      <c r="A3533" t="s">
        <v>6950</v>
      </c>
      <c r="B3533" s="23">
        <v>45845</v>
      </c>
      <c r="C3533" s="23">
        <v>45813</v>
      </c>
      <c r="D3533" t="s">
        <v>143</v>
      </c>
      <c r="E3533" t="s">
        <v>144</v>
      </c>
      <c r="G3533" t="s">
        <v>7497</v>
      </c>
      <c r="H3533" t="s">
        <v>939</v>
      </c>
      <c r="I3533" t="s">
        <v>940</v>
      </c>
      <c r="J3533" s="10" t="str">
        <f t="shared" si="341"/>
        <v>WHR-</v>
      </c>
      <c r="K3533" t="s">
        <v>10</v>
      </c>
      <c r="L3533" s="48">
        <v>7200</v>
      </c>
      <c r="M3533" t="s">
        <v>1472</v>
      </c>
      <c r="N3533" t="s">
        <v>11</v>
      </c>
      <c r="O3533" s="74">
        <v>6.2E-2</v>
      </c>
      <c r="P3533" s="11">
        <f t="shared" si="342"/>
        <v>446.4</v>
      </c>
      <c r="Q3533" s="12">
        <f t="shared" si="343"/>
        <v>7.3003400000000003</v>
      </c>
      <c r="R3533" s="14">
        <f t="shared" si="344"/>
        <v>8.5000000000000006E-3</v>
      </c>
      <c r="S3533" s="13">
        <f t="shared" si="345"/>
        <v>61.2</v>
      </c>
      <c r="T3533" s="14" t="s">
        <v>349</v>
      </c>
      <c r="U3533" t="s">
        <v>248</v>
      </c>
    </row>
    <row r="3534" spans="1:21" x14ac:dyDescent="0.2">
      <c r="A3534" t="s">
        <v>6951</v>
      </c>
      <c r="B3534" s="23">
        <v>45845</v>
      </c>
      <c r="C3534" s="23">
        <v>45821</v>
      </c>
      <c r="D3534" t="s">
        <v>143</v>
      </c>
      <c r="E3534" t="s">
        <v>144</v>
      </c>
      <c r="G3534" t="s">
        <v>7497</v>
      </c>
      <c r="H3534" t="s">
        <v>939</v>
      </c>
      <c r="I3534" t="s">
        <v>940</v>
      </c>
      <c r="J3534" s="10" t="str">
        <f t="shared" si="341"/>
        <v>WHR-</v>
      </c>
      <c r="K3534" t="s">
        <v>10</v>
      </c>
      <c r="L3534" s="48">
        <v>12500</v>
      </c>
      <c r="M3534" t="s">
        <v>1472</v>
      </c>
      <c r="N3534" t="s">
        <v>11</v>
      </c>
      <c r="O3534" s="74">
        <v>6.2E-2</v>
      </c>
      <c r="P3534" s="11">
        <f t="shared" si="342"/>
        <v>775</v>
      </c>
      <c r="Q3534" s="12">
        <f t="shared" si="343"/>
        <v>7.3003400000000003</v>
      </c>
      <c r="R3534" s="14">
        <f t="shared" si="344"/>
        <v>8.5000000000000006E-3</v>
      </c>
      <c r="S3534" s="13">
        <f t="shared" si="345"/>
        <v>106.25</v>
      </c>
      <c r="T3534" s="14" t="s">
        <v>349</v>
      </c>
      <c r="U3534" t="s">
        <v>248</v>
      </c>
    </row>
    <row r="3535" spans="1:21" x14ac:dyDescent="0.2">
      <c r="A3535" t="s">
        <v>6980</v>
      </c>
      <c r="B3535" s="23">
        <v>45845</v>
      </c>
      <c r="C3535" s="23">
        <v>45813</v>
      </c>
      <c r="D3535" t="s">
        <v>143</v>
      </c>
      <c r="E3535" t="s">
        <v>144</v>
      </c>
      <c r="G3535" t="s">
        <v>7497</v>
      </c>
      <c r="H3535" t="s">
        <v>1386</v>
      </c>
      <c r="I3535" t="s">
        <v>1387</v>
      </c>
      <c r="J3535" s="10" t="str">
        <f t="shared" si="341"/>
        <v>WHR-</v>
      </c>
      <c r="K3535" t="s">
        <v>10</v>
      </c>
      <c r="L3535" s="48">
        <v>120</v>
      </c>
      <c r="M3535" t="s">
        <v>1472</v>
      </c>
      <c r="N3535" t="s">
        <v>11</v>
      </c>
      <c r="O3535" s="74">
        <v>0.14000000000000001</v>
      </c>
      <c r="P3535" s="11">
        <f t="shared" si="342"/>
        <v>16.8</v>
      </c>
      <c r="Q3535" s="12">
        <f t="shared" si="343"/>
        <v>7.3003400000000003</v>
      </c>
      <c r="R3535" s="14">
        <f t="shared" si="344"/>
        <v>1.9199999999999998E-2</v>
      </c>
      <c r="S3535" s="13">
        <f t="shared" si="345"/>
        <v>2.2999999999999998</v>
      </c>
      <c r="T3535" s="14" t="s">
        <v>349</v>
      </c>
      <c r="U3535" t="s">
        <v>248</v>
      </c>
    </row>
    <row r="3536" spans="1:21" x14ac:dyDescent="0.2">
      <c r="A3536" t="s">
        <v>6980</v>
      </c>
      <c r="B3536" s="23">
        <v>45845</v>
      </c>
      <c r="C3536" s="23">
        <v>45813</v>
      </c>
      <c r="D3536" t="s">
        <v>143</v>
      </c>
      <c r="E3536" t="s">
        <v>144</v>
      </c>
      <c r="G3536" t="s">
        <v>7510</v>
      </c>
      <c r="H3536" t="s">
        <v>1386</v>
      </c>
      <c r="I3536" t="s">
        <v>1387</v>
      </c>
      <c r="J3536" s="10" t="str">
        <f t="shared" si="341"/>
        <v>WHR-</v>
      </c>
      <c r="K3536" t="s">
        <v>10</v>
      </c>
      <c r="L3536" s="48">
        <v>-1230</v>
      </c>
      <c r="M3536" t="s">
        <v>1472</v>
      </c>
      <c r="N3536" t="s">
        <v>11</v>
      </c>
      <c r="O3536" s="74">
        <v>0.14000000000000001</v>
      </c>
      <c r="P3536" s="11">
        <f t="shared" si="342"/>
        <v>-172.2</v>
      </c>
      <c r="Q3536" s="12">
        <f t="shared" si="343"/>
        <v>7.3003400000000003</v>
      </c>
      <c r="R3536" s="14">
        <f t="shared" si="344"/>
        <v>1.9199999999999998E-2</v>
      </c>
      <c r="S3536" s="13">
        <f t="shared" si="345"/>
        <v>-23.62</v>
      </c>
      <c r="T3536" s="14" t="s">
        <v>349</v>
      </c>
      <c r="U3536" t="s">
        <v>248</v>
      </c>
    </row>
    <row r="3537" spans="1:21" x14ac:dyDescent="0.2">
      <c r="A3537" t="s">
        <v>6980</v>
      </c>
      <c r="B3537" s="23">
        <v>45845</v>
      </c>
      <c r="C3537" s="23">
        <v>45813</v>
      </c>
      <c r="D3537" t="s">
        <v>143</v>
      </c>
      <c r="E3537" t="s">
        <v>144</v>
      </c>
      <c r="G3537" t="s">
        <v>7497</v>
      </c>
      <c r="H3537" t="s">
        <v>1386</v>
      </c>
      <c r="I3537" t="s">
        <v>1387</v>
      </c>
      <c r="J3537" s="10" t="str">
        <f t="shared" si="341"/>
        <v>WHR-</v>
      </c>
      <c r="K3537" t="s">
        <v>10</v>
      </c>
      <c r="L3537" s="48">
        <v>1230</v>
      </c>
      <c r="M3537" t="s">
        <v>1472</v>
      </c>
      <c r="N3537" t="s">
        <v>11</v>
      </c>
      <c r="O3537" s="74">
        <v>0.14000000000000001</v>
      </c>
      <c r="P3537" s="11">
        <f t="shared" si="342"/>
        <v>172.2</v>
      </c>
      <c r="Q3537" s="12">
        <f t="shared" si="343"/>
        <v>7.3003400000000003</v>
      </c>
      <c r="R3537" s="14">
        <f t="shared" si="344"/>
        <v>1.9199999999999998E-2</v>
      </c>
      <c r="S3537" s="13">
        <f t="shared" si="345"/>
        <v>23.62</v>
      </c>
      <c r="T3537" s="14" t="s">
        <v>349</v>
      </c>
      <c r="U3537" t="s">
        <v>248</v>
      </c>
    </row>
    <row r="3538" spans="1:21" x14ac:dyDescent="0.2">
      <c r="A3538" t="s">
        <v>6981</v>
      </c>
      <c r="B3538" s="23">
        <v>45845</v>
      </c>
      <c r="C3538" s="23">
        <v>45818</v>
      </c>
      <c r="D3538" t="s">
        <v>143</v>
      </c>
      <c r="E3538" t="s">
        <v>144</v>
      </c>
      <c r="G3538" t="s">
        <v>7497</v>
      </c>
      <c r="H3538" t="s">
        <v>1386</v>
      </c>
      <c r="I3538" t="s">
        <v>1387</v>
      </c>
      <c r="J3538" s="10" t="str">
        <f t="shared" si="341"/>
        <v>WHR-</v>
      </c>
      <c r="K3538" t="s">
        <v>10</v>
      </c>
      <c r="L3538" s="48">
        <v>18000</v>
      </c>
      <c r="M3538" t="s">
        <v>1472</v>
      </c>
      <c r="N3538" t="s">
        <v>11</v>
      </c>
      <c r="O3538" s="74">
        <v>0.14000000000000001</v>
      </c>
      <c r="P3538" s="11">
        <f t="shared" si="342"/>
        <v>2520</v>
      </c>
      <c r="Q3538" s="12">
        <f t="shared" si="343"/>
        <v>7.3003400000000003</v>
      </c>
      <c r="R3538" s="14">
        <f t="shared" si="344"/>
        <v>1.9199999999999998E-2</v>
      </c>
      <c r="S3538" s="13">
        <f t="shared" si="345"/>
        <v>345.6</v>
      </c>
      <c r="T3538" s="14" t="s">
        <v>349</v>
      </c>
      <c r="U3538" t="s">
        <v>248</v>
      </c>
    </row>
    <row r="3539" spans="1:21" x14ac:dyDescent="0.2">
      <c r="A3539" t="s">
        <v>7045</v>
      </c>
      <c r="B3539" s="23">
        <v>45845</v>
      </c>
      <c r="C3539" s="23">
        <v>45813</v>
      </c>
      <c r="D3539" t="s">
        <v>28</v>
      </c>
      <c r="E3539" t="s">
        <v>29</v>
      </c>
      <c r="G3539" t="s">
        <v>7515</v>
      </c>
      <c r="H3539" t="s">
        <v>6697</v>
      </c>
      <c r="I3539" t="s">
        <v>6698</v>
      </c>
      <c r="J3539" s="10" t="str">
        <f t="shared" si="341"/>
        <v>BRKT</v>
      </c>
      <c r="K3539" t="s">
        <v>10</v>
      </c>
      <c r="L3539" s="48">
        <v>2050</v>
      </c>
      <c r="M3539" t="s">
        <v>1472</v>
      </c>
      <c r="N3539" t="s">
        <v>11</v>
      </c>
      <c r="O3539" s="74">
        <v>0.67</v>
      </c>
      <c r="P3539" s="11">
        <f t="shared" si="342"/>
        <v>1373.5</v>
      </c>
      <c r="Q3539" s="12">
        <f t="shared" si="343"/>
        <v>7.3003400000000003</v>
      </c>
      <c r="R3539" s="14">
        <f t="shared" si="344"/>
        <v>9.1800000000000007E-2</v>
      </c>
      <c r="S3539" s="13">
        <f t="shared" si="345"/>
        <v>188.19</v>
      </c>
      <c r="T3539" s="14" t="s">
        <v>349</v>
      </c>
      <c r="U3539" t="s">
        <v>442</v>
      </c>
    </row>
    <row r="3540" spans="1:21" x14ac:dyDescent="0.2">
      <c r="A3540" t="s">
        <v>6932</v>
      </c>
      <c r="B3540" s="23">
        <v>45845</v>
      </c>
      <c r="C3540" s="23">
        <v>45820</v>
      </c>
      <c r="D3540" t="s">
        <v>128</v>
      </c>
      <c r="E3540" t="s">
        <v>129</v>
      </c>
      <c r="G3540" t="s">
        <v>7493</v>
      </c>
      <c r="H3540" t="s">
        <v>958</v>
      </c>
      <c r="I3540" t="s">
        <v>959</v>
      </c>
      <c r="J3540" s="10" t="str">
        <f t="shared" si="341"/>
        <v>RIV-</v>
      </c>
      <c r="K3540" t="s">
        <v>10</v>
      </c>
      <c r="L3540" s="48">
        <v>7000</v>
      </c>
      <c r="M3540" t="s">
        <v>1472</v>
      </c>
      <c r="N3540" t="s">
        <v>11</v>
      </c>
      <c r="O3540" s="74">
        <v>4.8000000000000001E-2</v>
      </c>
      <c r="P3540" s="11">
        <f t="shared" si="342"/>
        <v>336</v>
      </c>
      <c r="Q3540" s="12">
        <f t="shared" si="343"/>
        <v>7.3003400000000003</v>
      </c>
      <c r="R3540" s="14">
        <f t="shared" si="344"/>
        <v>6.6E-3</v>
      </c>
      <c r="S3540" s="13">
        <f t="shared" si="345"/>
        <v>46.2</v>
      </c>
      <c r="T3540" s="14" t="s">
        <v>349</v>
      </c>
      <c r="U3540" t="s">
        <v>132</v>
      </c>
    </row>
    <row r="3541" spans="1:21" x14ac:dyDescent="0.2">
      <c r="A3541" t="s">
        <v>7414</v>
      </c>
      <c r="B3541" s="23">
        <v>45845</v>
      </c>
      <c r="C3541" s="23">
        <v>45820</v>
      </c>
      <c r="D3541" t="s">
        <v>287</v>
      </c>
      <c r="E3541" t="s">
        <v>288</v>
      </c>
      <c r="G3541" t="s">
        <v>7703</v>
      </c>
      <c r="H3541" t="s">
        <v>848</v>
      </c>
      <c r="I3541" t="s">
        <v>849</v>
      </c>
      <c r="J3541" s="10" t="str">
        <f t="shared" si="341"/>
        <v>GLID</v>
      </c>
      <c r="K3541" t="s">
        <v>10</v>
      </c>
      <c r="L3541" s="48">
        <v>800</v>
      </c>
      <c r="M3541" t="s">
        <v>1472</v>
      </c>
      <c r="N3541" t="s">
        <v>11</v>
      </c>
      <c r="O3541" s="74">
        <v>8.84</v>
      </c>
      <c r="P3541" s="11">
        <f t="shared" si="342"/>
        <v>7072</v>
      </c>
      <c r="Q3541" s="12">
        <f t="shared" si="343"/>
        <v>7.3003400000000003</v>
      </c>
      <c r="R3541" s="14">
        <f t="shared" si="344"/>
        <v>1.2109000000000001</v>
      </c>
      <c r="S3541" s="13">
        <f t="shared" si="345"/>
        <v>968.72</v>
      </c>
      <c r="T3541" s="14" t="s">
        <v>349</v>
      </c>
      <c r="U3541" t="s">
        <v>78</v>
      </c>
    </row>
    <row r="3542" spans="1:21" x14ac:dyDescent="0.2">
      <c r="A3542" t="s">
        <v>7415</v>
      </c>
      <c r="B3542" s="23">
        <v>45845</v>
      </c>
      <c r="C3542" s="23">
        <v>45826</v>
      </c>
      <c r="D3542" t="s">
        <v>287</v>
      </c>
      <c r="E3542" t="s">
        <v>288</v>
      </c>
      <c r="G3542" t="s">
        <v>7703</v>
      </c>
      <c r="H3542" t="s">
        <v>73</v>
      </c>
      <c r="I3542" t="s">
        <v>74</v>
      </c>
      <c r="J3542" s="10" t="s">
        <v>1477</v>
      </c>
      <c r="K3542" t="s">
        <v>10</v>
      </c>
      <c r="L3542" s="48">
        <v>1000</v>
      </c>
      <c r="M3542" t="s">
        <v>1472</v>
      </c>
      <c r="N3542" t="s">
        <v>11</v>
      </c>
      <c r="O3542" s="74">
        <v>8.84</v>
      </c>
      <c r="P3542" s="11">
        <f t="shared" si="342"/>
        <v>8840</v>
      </c>
      <c r="Q3542" s="12">
        <f t="shared" si="343"/>
        <v>7.3003400000000003</v>
      </c>
      <c r="R3542" s="14">
        <f t="shared" si="344"/>
        <v>1.2109000000000001</v>
      </c>
      <c r="S3542" s="13">
        <f t="shared" si="345"/>
        <v>1210.9000000000001</v>
      </c>
      <c r="T3542" s="14" t="s">
        <v>349</v>
      </c>
      <c r="U3542" t="s">
        <v>36</v>
      </c>
    </row>
    <row r="3543" spans="1:21" x14ac:dyDescent="0.2">
      <c r="A3543" t="s">
        <v>7017</v>
      </c>
      <c r="B3543" s="23">
        <v>45845</v>
      </c>
      <c r="C3543" s="23">
        <v>45818</v>
      </c>
      <c r="D3543" t="s">
        <v>235</v>
      </c>
      <c r="E3543" t="s">
        <v>236</v>
      </c>
      <c r="G3543" t="s">
        <v>7512</v>
      </c>
      <c r="H3543" t="s">
        <v>4610</v>
      </c>
      <c r="I3543" t="s">
        <v>4611</v>
      </c>
      <c r="J3543" s="10" t="str">
        <f t="shared" ref="J3543:J3574" si="346">+LEFT(U3543,4)</f>
        <v>SCR-</v>
      </c>
      <c r="K3543" t="s">
        <v>10</v>
      </c>
      <c r="L3543" s="48">
        <v>18000</v>
      </c>
      <c r="M3543" t="s">
        <v>1472</v>
      </c>
      <c r="N3543" t="s">
        <v>11</v>
      </c>
      <c r="O3543" s="74">
        <v>0.2898</v>
      </c>
      <c r="P3543" s="11">
        <f t="shared" si="342"/>
        <v>5216.3999999999996</v>
      </c>
      <c r="Q3543" s="12">
        <f t="shared" si="343"/>
        <v>7.3003400000000003</v>
      </c>
      <c r="R3543" s="14">
        <f t="shared" si="344"/>
        <v>3.9699999999999999E-2</v>
      </c>
      <c r="S3543" s="13">
        <f t="shared" si="345"/>
        <v>714.6</v>
      </c>
      <c r="T3543" s="14" t="s">
        <v>349</v>
      </c>
      <c r="U3543" t="s">
        <v>166</v>
      </c>
    </row>
    <row r="3544" spans="1:21" x14ac:dyDescent="0.2">
      <c r="A3544" t="s">
        <v>6913</v>
      </c>
      <c r="B3544" s="23">
        <v>45845</v>
      </c>
      <c r="C3544" s="23">
        <v>45813</v>
      </c>
      <c r="D3544" t="s">
        <v>169</v>
      </c>
      <c r="E3544" t="s">
        <v>170</v>
      </c>
      <c r="G3544" t="s">
        <v>7488</v>
      </c>
      <c r="H3544" t="s">
        <v>6647</v>
      </c>
      <c r="I3544" t="s">
        <v>6648</v>
      </c>
      <c r="J3544" s="10" t="str">
        <f t="shared" si="346"/>
        <v>STKR</v>
      </c>
      <c r="K3544" t="s">
        <v>10</v>
      </c>
      <c r="L3544" s="48">
        <v>4070</v>
      </c>
      <c r="M3544" t="s">
        <v>1472</v>
      </c>
      <c r="N3544" t="s">
        <v>11</v>
      </c>
      <c r="O3544" s="74">
        <v>0.03</v>
      </c>
      <c r="P3544" s="11">
        <f t="shared" si="342"/>
        <v>122.1</v>
      </c>
      <c r="Q3544" s="12">
        <f t="shared" si="343"/>
        <v>7.3003400000000003</v>
      </c>
      <c r="R3544" s="14">
        <f t="shared" si="344"/>
        <v>4.1000000000000003E-3</v>
      </c>
      <c r="S3544" s="13">
        <f t="shared" si="345"/>
        <v>16.690000000000001</v>
      </c>
      <c r="T3544" s="14" t="s">
        <v>349</v>
      </c>
      <c r="U3544" t="s">
        <v>18</v>
      </c>
    </row>
    <row r="3545" spans="1:21" x14ac:dyDescent="0.2">
      <c r="A3545" t="s">
        <v>7365</v>
      </c>
      <c r="B3545" s="23">
        <v>45845</v>
      </c>
      <c r="C3545" s="23">
        <v>45835</v>
      </c>
      <c r="D3545" t="s">
        <v>2251</v>
      </c>
      <c r="E3545" t="s">
        <v>2252</v>
      </c>
      <c r="G3545" t="s">
        <v>7675</v>
      </c>
      <c r="H3545" t="s">
        <v>3268</v>
      </c>
      <c r="I3545" t="s">
        <v>3475</v>
      </c>
      <c r="J3545" s="10" t="str">
        <f t="shared" si="346"/>
        <v>MISC</v>
      </c>
      <c r="K3545" t="s">
        <v>10</v>
      </c>
      <c r="L3545" s="48">
        <v>3000</v>
      </c>
      <c r="M3545" t="s">
        <v>186</v>
      </c>
      <c r="N3545" t="s">
        <v>11</v>
      </c>
      <c r="O3545" s="74">
        <v>6.1504000000000003</v>
      </c>
      <c r="P3545" s="11">
        <f t="shared" si="342"/>
        <v>18451.2</v>
      </c>
      <c r="Q3545" s="12">
        <f t="shared" si="343"/>
        <v>7.3003400000000003</v>
      </c>
      <c r="R3545" s="14">
        <f t="shared" si="344"/>
        <v>0.84250000000000003</v>
      </c>
      <c r="S3545" s="13">
        <f t="shared" si="345"/>
        <v>2527.5</v>
      </c>
      <c r="T3545" s="14" t="s">
        <v>349</v>
      </c>
      <c r="U3545" t="s">
        <v>25</v>
      </c>
    </row>
    <row r="3546" spans="1:21" x14ac:dyDescent="0.2">
      <c r="A3546" t="s">
        <v>6264</v>
      </c>
      <c r="B3546" s="23">
        <v>45845</v>
      </c>
      <c r="C3546" s="23">
        <v>45785</v>
      </c>
      <c r="D3546" t="s">
        <v>121</v>
      </c>
      <c r="E3546" t="s">
        <v>122</v>
      </c>
      <c r="G3546" t="s">
        <v>7650</v>
      </c>
      <c r="H3546" t="s">
        <v>3259</v>
      </c>
      <c r="I3546" t="s">
        <v>3466</v>
      </c>
      <c r="J3546" s="10" t="str">
        <f t="shared" si="346"/>
        <v>HDL-</v>
      </c>
      <c r="K3546" t="s">
        <v>10</v>
      </c>
      <c r="L3546" s="48">
        <v>1260</v>
      </c>
      <c r="M3546" t="s">
        <v>1472</v>
      </c>
      <c r="N3546" t="s">
        <v>11</v>
      </c>
      <c r="O3546" s="74">
        <v>5.1675000000000004</v>
      </c>
      <c r="P3546" s="11">
        <f t="shared" si="342"/>
        <v>6511.05</v>
      </c>
      <c r="Q3546" s="12">
        <f t="shared" si="343"/>
        <v>7.3003400000000003</v>
      </c>
      <c r="R3546" s="14">
        <f t="shared" si="344"/>
        <v>0.70779999999999998</v>
      </c>
      <c r="S3546" s="13">
        <f t="shared" si="345"/>
        <v>891.83</v>
      </c>
      <c r="T3546" s="14" t="s">
        <v>349</v>
      </c>
      <c r="U3546" t="s">
        <v>228</v>
      </c>
    </row>
    <row r="3547" spans="1:21" x14ac:dyDescent="0.2">
      <c r="A3547" t="s">
        <v>7403</v>
      </c>
      <c r="B3547" s="23">
        <v>45845</v>
      </c>
      <c r="C3547" s="23">
        <v>45793</v>
      </c>
      <c r="D3547" t="s">
        <v>2817</v>
      </c>
      <c r="E3547" t="s">
        <v>2818</v>
      </c>
      <c r="G3547" t="s">
        <v>7699</v>
      </c>
      <c r="H3547" t="s">
        <v>6853</v>
      </c>
      <c r="I3547" t="s">
        <v>6854</v>
      </c>
      <c r="J3547" s="10" t="str">
        <f t="shared" si="346"/>
        <v>HDL-</v>
      </c>
      <c r="K3547" t="s">
        <v>10</v>
      </c>
      <c r="L3547" s="48">
        <v>510</v>
      </c>
      <c r="M3547" t="s">
        <v>1472</v>
      </c>
      <c r="N3547" t="s">
        <v>11</v>
      </c>
      <c r="O3547" s="74">
        <v>8.0116999999999994</v>
      </c>
      <c r="P3547" s="11">
        <f t="shared" si="342"/>
        <v>4085.97</v>
      </c>
      <c r="Q3547" s="12">
        <f t="shared" si="343"/>
        <v>7.3003400000000003</v>
      </c>
      <c r="R3547" s="14">
        <f t="shared" si="344"/>
        <v>1.0973999999999999</v>
      </c>
      <c r="S3547" s="13">
        <f t="shared" si="345"/>
        <v>559.66999999999996</v>
      </c>
      <c r="T3547" s="14" t="s">
        <v>349</v>
      </c>
      <c r="U3547" t="s">
        <v>228</v>
      </c>
    </row>
    <row r="3548" spans="1:21" x14ac:dyDescent="0.2">
      <c r="A3548" t="s">
        <v>7127</v>
      </c>
      <c r="B3548" s="23">
        <v>45845</v>
      </c>
      <c r="C3548" s="23">
        <v>45813</v>
      </c>
      <c r="D3548" t="s">
        <v>28</v>
      </c>
      <c r="E3548" t="s">
        <v>29</v>
      </c>
      <c r="G3548" t="s">
        <v>7515</v>
      </c>
      <c r="H3548" t="s">
        <v>26</v>
      </c>
      <c r="I3548" t="s">
        <v>27</v>
      </c>
      <c r="J3548" s="10" t="str">
        <f t="shared" si="346"/>
        <v>KNOB</v>
      </c>
      <c r="K3548" t="s">
        <v>10</v>
      </c>
      <c r="L3548" s="48">
        <v>3100</v>
      </c>
      <c r="M3548" t="s">
        <v>1472</v>
      </c>
      <c r="N3548" t="s">
        <v>11</v>
      </c>
      <c r="O3548" s="74">
        <v>2.2719</v>
      </c>
      <c r="P3548" s="11">
        <f t="shared" si="342"/>
        <v>7042.89</v>
      </c>
      <c r="Q3548" s="12">
        <f t="shared" si="343"/>
        <v>7.3003400000000003</v>
      </c>
      <c r="R3548" s="14">
        <f t="shared" si="344"/>
        <v>0.31119999999999998</v>
      </c>
      <c r="S3548" s="13">
        <f t="shared" si="345"/>
        <v>964.72</v>
      </c>
      <c r="T3548" s="14" t="s">
        <v>349</v>
      </c>
      <c r="U3548" t="s">
        <v>32</v>
      </c>
    </row>
    <row r="3549" spans="1:21" x14ac:dyDescent="0.2">
      <c r="A3549" t="s">
        <v>7083</v>
      </c>
      <c r="B3549" s="23">
        <v>45845</v>
      </c>
      <c r="C3549" s="23">
        <v>45825</v>
      </c>
      <c r="D3549" t="s">
        <v>295</v>
      </c>
      <c r="E3549" t="s">
        <v>296</v>
      </c>
      <c r="G3549" t="s">
        <v>7554</v>
      </c>
      <c r="H3549" t="s">
        <v>302</v>
      </c>
      <c r="I3549" t="s">
        <v>303</v>
      </c>
      <c r="J3549" s="10" t="str">
        <f t="shared" si="346"/>
        <v>LHDL</v>
      </c>
      <c r="K3549" t="s">
        <v>10</v>
      </c>
      <c r="L3549" s="48">
        <v>1000</v>
      </c>
      <c r="M3549" t="s">
        <v>1472</v>
      </c>
      <c r="N3549" t="s">
        <v>11</v>
      </c>
      <c r="O3549" s="74">
        <v>1.073</v>
      </c>
      <c r="P3549" s="11">
        <f t="shared" si="342"/>
        <v>1073</v>
      </c>
      <c r="Q3549" s="12">
        <f t="shared" si="343"/>
        <v>7.3003400000000003</v>
      </c>
      <c r="R3549" s="14">
        <f t="shared" si="344"/>
        <v>0.14699999999999999</v>
      </c>
      <c r="S3549" s="13">
        <f t="shared" si="345"/>
        <v>147</v>
      </c>
      <c r="T3549" s="14" t="s">
        <v>349</v>
      </c>
      <c r="U3549" t="s">
        <v>125</v>
      </c>
    </row>
    <row r="3550" spans="1:21" x14ac:dyDescent="0.2">
      <c r="A3550" t="s">
        <v>7084</v>
      </c>
      <c r="B3550" s="23">
        <v>45845</v>
      </c>
      <c r="C3550" s="23">
        <v>45825</v>
      </c>
      <c r="D3550" t="s">
        <v>295</v>
      </c>
      <c r="E3550" t="s">
        <v>296</v>
      </c>
      <c r="G3550" t="s">
        <v>7554</v>
      </c>
      <c r="H3550" t="s">
        <v>299</v>
      </c>
      <c r="I3550" t="s">
        <v>300</v>
      </c>
      <c r="J3550" s="10" t="str">
        <f t="shared" si="346"/>
        <v>LHDL</v>
      </c>
      <c r="K3550" t="s">
        <v>10</v>
      </c>
      <c r="L3550" s="48">
        <v>1020</v>
      </c>
      <c r="M3550" t="s">
        <v>1472</v>
      </c>
      <c r="N3550" t="s">
        <v>11</v>
      </c>
      <c r="O3550" s="74">
        <v>1.073</v>
      </c>
      <c r="P3550" s="11">
        <f t="shared" si="342"/>
        <v>1094.46</v>
      </c>
      <c r="Q3550" s="12">
        <f t="shared" si="343"/>
        <v>7.3003400000000003</v>
      </c>
      <c r="R3550" s="14">
        <f t="shared" si="344"/>
        <v>0.14699999999999999</v>
      </c>
      <c r="S3550" s="13">
        <f t="shared" si="345"/>
        <v>149.94</v>
      </c>
      <c r="T3550" s="14" t="s">
        <v>349</v>
      </c>
      <c r="U3550" t="s">
        <v>125</v>
      </c>
    </row>
    <row r="3551" spans="1:21" x14ac:dyDescent="0.2">
      <c r="A3551" t="s">
        <v>7085</v>
      </c>
      <c r="B3551" s="23">
        <v>45845</v>
      </c>
      <c r="C3551" s="23">
        <v>45825</v>
      </c>
      <c r="D3551" t="s">
        <v>295</v>
      </c>
      <c r="E3551" t="s">
        <v>296</v>
      </c>
      <c r="G3551" t="s">
        <v>7554</v>
      </c>
      <c r="H3551" t="s">
        <v>293</v>
      </c>
      <c r="I3551" t="s">
        <v>294</v>
      </c>
      <c r="J3551" s="10" t="str">
        <f t="shared" si="346"/>
        <v>LHDL</v>
      </c>
      <c r="K3551" t="s">
        <v>10</v>
      </c>
      <c r="L3551" s="48">
        <v>1000</v>
      </c>
      <c r="M3551" t="s">
        <v>1472</v>
      </c>
      <c r="N3551" t="s">
        <v>11</v>
      </c>
      <c r="O3551" s="74">
        <v>1.073</v>
      </c>
      <c r="P3551" s="11">
        <f t="shared" si="342"/>
        <v>1073</v>
      </c>
      <c r="Q3551" s="12">
        <f t="shared" si="343"/>
        <v>7.3003400000000003</v>
      </c>
      <c r="R3551" s="14">
        <f t="shared" si="344"/>
        <v>0.14699999999999999</v>
      </c>
      <c r="S3551" s="13">
        <f t="shared" si="345"/>
        <v>147</v>
      </c>
      <c r="T3551" s="14" t="s">
        <v>349</v>
      </c>
      <c r="U3551" t="s">
        <v>125</v>
      </c>
    </row>
    <row r="3552" spans="1:21" x14ac:dyDescent="0.2">
      <c r="A3552" t="s">
        <v>7381</v>
      </c>
      <c r="B3552" s="23">
        <v>45845</v>
      </c>
      <c r="C3552" s="23">
        <v>45756</v>
      </c>
      <c r="D3552" t="s">
        <v>143</v>
      </c>
      <c r="E3552" t="s">
        <v>144</v>
      </c>
      <c r="G3552" t="s">
        <v>7690</v>
      </c>
      <c r="H3552" t="s">
        <v>1796</v>
      </c>
      <c r="I3552" t="s">
        <v>1797</v>
      </c>
      <c r="J3552" s="10" t="str">
        <f t="shared" si="346"/>
        <v>LHDL</v>
      </c>
      <c r="K3552" t="s">
        <v>10</v>
      </c>
      <c r="L3552" s="48">
        <v>2160</v>
      </c>
      <c r="M3552" t="s">
        <v>1472</v>
      </c>
      <c r="N3552" t="s">
        <v>11</v>
      </c>
      <c r="O3552" s="74">
        <v>6.8814000000000002</v>
      </c>
      <c r="P3552" s="11">
        <f t="shared" si="342"/>
        <v>14863.82</v>
      </c>
      <c r="Q3552" s="12">
        <f t="shared" si="343"/>
        <v>7.3003400000000003</v>
      </c>
      <c r="R3552" s="14">
        <f t="shared" si="344"/>
        <v>0.94259999999999999</v>
      </c>
      <c r="S3552" s="13">
        <f t="shared" si="345"/>
        <v>2036.02</v>
      </c>
      <c r="T3552" s="14" t="s">
        <v>349</v>
      </c>
      <c r="U3552" t="s">
        <v>125</v>
      </c>
    </row>
    <row r="3553" spans="1:21" x14ac:dyDescent="0.2">
      <c r="A3553" t="s">
        <v>7387</v>
      </c>
      <c r="B3553" s="23">
        <v>45845</v>
      </c>
      <c r="C3553" s="23">
        <v>45803</v>
      </c>
      <c r="D3553" t="s">
        <v>143</v>
      </c>
      <c r="E3553" t="s">
        <v>144</v>
      </c>
      <c r="G3553" t="s">
        <v>7690</v>
      </c>
      <c r="H3553" t="s">
        <v>1798</v>
      </c>
      <c r="I3553" t="s">
        <v>1799</v>
      </c>
      <c r="J3553" s="10" t="str">
        <f t="shared" si="346"/>
        <v>LHDL</v>
      </c>
      <c r="K3553" t="s">
        <v>10</v>
      </c>
      <c r="L3553" s="48">
        <v>1800</v>
      </c>
      <c r="M3553" t="s">
        <v>1472</v>
      </c>
      <c r="N3553" t="s">
        <v>11</v>
      </c>
      <c r="O3553" s="74">
        <v>6.8814000000000002</v>
      </c>
      <c r="P3553" s="11">
        <f t="shared" si="342"/>
        <v>12386.52</v>
      </c>
      <c r="Q3553" s="12">
        <f t="shared" si="343"/>
        <v>7.3003400000000003</v>
      </c>
      <c r="R3553" s="14">
        <f t="shared" si="344"/>
        <v>0.94259999999999999</v>
      </c>
      <c r="S3553" s="13">
        <f t="shared" si="345"/>
        <v>1696.68</v>
      </c>
      <c r="T3553" s="14" t="s">
        <v>349</v>
      </c>
      <c r="U3553" t="s">
        <v>125</v>
      </c>
    </row>
    <row r="3554" spans="1:21" x14ac:dyDescent="0.2">
      <c r="A3554" t="s">
        <v>7382</v>
      </c>
      <c r="B3554" s="23">
        <v>45845</v>
      </c>
      <c r="C3554" s="23">
        <v>45756</v>
      </c>
      <c r="D3554" t="s">
        <v>143</v>
      </c>
      <c r="E3554" t="s">
        <v>144</v>
      </c>
      <c r="G3554" t="s">
        <v>7690</v>
      </c>
      <c r="H3554" t="s">
        <v>3150</v>
      </c>
      <c r="I3554" t="s">
        <v>3360</v>
      </c>
      <c r="J3554" s="10" t="str">
        <f t="shared" si="346"/>
        <v>LHDL</v>
      </c>
      <c r="K3554" t="s">
        <v>10</v>
      </c>
      <c r="L3554" s="48">
        <v>870</v>
      </c>
      <c r="M3554" t="s">
        <v>1472</v>
      </c>
      <c r="N3554" t="s">
        <v>11</v>
      </c>
      <c r="O3554" s="74">
        <v>6.8814000000000002</v>
      </c>
      <c r="P3554" s="11">
        <f t="shared" si="342"/>
        <v>5986.82</v>
      </c>
      <c r="Q3554" s="12">
        <f t="shared" si="343"/>
        <v>7.3003400000000003</v>
      </c>
      <c r="R3554" s="14">
        <f t="shared" si="344"/>
        <v>0.94259999999999999</v>
      </c>
      <c r="S3554" s="13">
        <f t="shared" si="345"/>
        <v>820.06</v>
      </c>
      <c r="T3554" s="14" t="s">
        <v>349</v>
      </c>
      <c r="U3554" t="s">
        <v>125</v>
      </c>
    </row>
    <row r="3555" spans="1:21" x14ac:dyDescent="0.2">
      <c r="A3555" t="s">
        <v>7385</v>
      </c>
      <c r="B3555" s="23">
        <v>45845</v>
      </c>
      <c r="C3555" s="23">
        <v>45784</v>
      </c>
      <c r="D3555" t="s">
        <v>143</v>
      </c>
      <c r="E3555" t="s">
        <v>144</v>
      </c>
      <c r="G3555" t="s">
        <v>7690</v>
      </c>
      <c r="H3555" t="s">
        <v>3150</v>
      </c>
      <c r="I3555" t="s">
        <v>3360</v>
      </c>
      <c r="J3555" s="10" t="str">
        <f t="shared" si="346"/>
        <v>LHDL</v>
      </c>
      <c r="K3555" t="s">
        <v>10</v>
      </c>
      <c r="L3555" s="48">
        <v>330</v>
      </c>
      <c r="M3555" t="s">
        <v>1472</v>
      </c>
      <c r="N3555" t="s">
        <v>11</v>
      </c>
      <c r="O3555" s="74">
        <v>6.8814000000000002</v>
      </c>
      <c r="P3555" s="11">
        <f t="shared" si="342"/>
        <v>2270.86</v>
      </c>
      <c r="Q3555" s="12">
        <f t="shared" si="343"/>
        <v>7.3003400000000003</v>
      </c>
      <c r="R3555" s="14">
        <f t="shared" si="344"/>
        <v>0.94259999999999999</v>
      </c>
      <c r="S3555" s="13">
        <f t="shared" si="345"/>
        <v>311.06</v>
      </c>
      <c r="T3555" s="14" t="s">
        <v>349</v>
      </c>
      <c r="U3555" t="s">
        <v>125</v>
      </c>
    </row>
    <row r="3556" spans="1:21" x14ac:dyDescent="0.2">
      <c r="A3556" t="s">
        <v>6314</v>
      </c>
      <c r="B3556" s="23">
        <v>45845</v>
      </c>
      <c r="C3556" s="23">
        <v>45803</v>
      </c>
      <c r="D3556" t="s">
        <v>143</v>
      </c>
      <c r="E3556" t="s">
        <v>144</v>
      </c>
      <c r="G3556" t="s">
        <v>7690</v>
      </c>
      <c r="H3556" t="s">
        <v>3150</v>
      </c>
      <c r="I3556" t="s">
        <v>3360</v>
      </c>
      <c r="J3556" s="10" t="str">
        <f t="shared" si="346"/>
        <v>LHDL</v>
      </c>
      <c r="K3556" t="s">
        <v>10</v>
      </c>
      <c r="L3556" s="48">
        <v>120</v>
      </c>
      <c r="M3556" t="s">
        <v>1472</v>
      </c>
      <c r="N3556" t="s">
        <v>11</v>
      </c>
      <c r="O3556" s="74">
        <v>6.8814000000000002</v>
      </c>
      <c r="P3556" s="11">
        <f t="shared" si="342"/>
        <v>825.77</v>
      </c>
      <c r="Q3556" s="12">
        <f t="shared" si="343"/>
        <v>7.3003400000000003</v>
      </c>
      <c r="R3556" s="14">
        <f t="shared" si="344"/>
        <v>0.94259999999999999</v>
      </c>
      <c r="S3556" s="13">
        <f t="shared" si="345"/>
        <v>113.11</v>
      </c>
      <c r="T3556" s="14" t="s">
        <v>349</v>
      </c>
      <c r="U3556" t="s">
        <v>125</v>
      </c>
    </row>
    <row r="3557" spans="1:21" x14ac:dyDescent="0.2">
      <c r="A3557" t="s">
        <v>7384</v>
      </c>
      <c r="B3557" s="23">
        <v>45845</v>
      </c>
      <c r="C3557" s="23">
        <v>45763</v>
      </c>
      <c r="D3557" t="s">
        <v>143</v>
      </c>
      <c r="E3557" t="s">
        <v>144</v>
      </c>
      <c r="G3557" t="s">
        <v>7690</v>
      </c>
      <c r="H3557" t="s">
        <v>3190</v>
      </c>
      <c r="I3557" t="s">
        <v>3397</v>
      </c>
      <c r="J3557" s="10" t="str">
        <f t="shared" si="346"/>
        <v>LHDL</v>
      </c>
      <c r="K3557" t="s">
        <v>10</v>
      </c>
      <c r="L3557" s="48">
        <v>1200</v>
      </c>
      <c r="M3557" t="s">
        <v>1472</v>
      </c>
      <c r="N3557" t="s">
        <v>11</v>
      </c>
      <c r="O3557" s="74">
        <v>6.8814000000000002</v>
      </c>
      <c r="P3557" s="11">
        <f t="shared" si="342"/>
        <v>8257.68</v>
      </c>
      <c r="Q3557" s="12">
        <f t="shared" si="343"/>
        <v>7.3003400000000003</v>
      </c>
      <c r="R3557" s="14">
        <f t="shared" si="344"/>
        <v>0.94259999999999999</v>
      </c>
      <c r="S3557" s="13">
        <f t="shared" si="345"/>
        <v>1131.1199999999999</v>
      </c>
      <c r="T3557" s="14" t="s">
        <v>349</v>
      </c>
      <c r="U3557" t="s">
        <v>125</v>
      </c>
    </row>
    <row r="3558" spans="1:21" x14ac:dyDescent="0.2">
      <c r="A3558" t="s">
        <v>6958</v>
      </c>
      <c r="B3558" s="23">
        <v>45845</v>
      </c>
      <c r="C3558" s="23">
        <v>45818</v>
      </c>
      <c r="D3558" t="s">
        <v>128</v>
      </c>
      <c r="E3558" t="s">
        <v>129</v>
      </c>
      <c r="G3558" t="s">
        <v>7493</v>
      </c>
      <c r="H3558" t="s">
        <v>3180</v>
      </c>
      <c r="I3558" t="s">
        <v>3387</v>
      </c>
      <c r="J3558" s="10" t="str">
        <f t="shared" si="346"/>
        <v>RIV-</v>
      </c>
      <c r="K3558" t="s">
        <v>10</v>
      </c>
      <c r="L3558" s="48">
        <v>1030</v>
      </c>
      <c r="M3558" t="s">
        <v>1472</v>
      </c>
      <c r="N3558" t="s">
        <v>11</v>
      </c>
      <c r="O3558" s="74">
        <v>9.1499999999999998E-2</v>
      </c>
      <c r="P3558" s="11">
        <f t="shared" si="342"/>
        <v>94.25</v>
      </c>
      <c r="Q3558" s="12">
        <f t="shared" si="343"/>
        <v>7.3003400000000003</v>
      </c>
      <c r="R3558" s="14">
        <f t="shared" si="344"/>
        <v>1.2500000000000001E-2</v>
      </c>
      <c r="S3558" s="13">
        <f t="shared" si="345"/>
        <v>12.88</v>
      </c>
      <c r="T3558" s="14" t="s">
        <v>349</v>
      </c>
      <c r="U3558" t="s">
        <v>132</v>
      </c>
    </row>
    <row r="3559" spans="1:21" x14ac:dyDescent="0.2">
      <c r="A3559" t="s">
        <v>6960</v>
      </c>
      <c r="B3559" s="23">
        <v>45845</v>
      </c>
      <c r="C3559" s="23">
        <v>45813</v>
      </c>
      <c r="D3559" t="s">
        <v>128</v>
      </c>
      <c r="E3559" t="s">
        <v>129</v>
      </c>
      <c r="G3559" t="s">
        <v>7493</v>
      </c>
      <c r="H3559" t="s">
        <v>1585</v>
      </c>
      <c r="I3559" t="s">
        <v>1586</v>
      </c>
      <c r="J3559" s="10" t="str">
        <f t="shared" si="346"/>
        <v>RIV-</v>
      </c>
      <c r="K3559" t="s">
        <v>10</v>
      </c>
      <c r="L3559" s="48">
        <v>2250</v>
      </c>
      <c r="M3559" t="s">
        <v>1472</v>
      </c>
      <c r="N3559" t="s">
        <v>11</v>
      </c>
      <c r="O3559" s="74">
        <v>9.6100000000000005E-2</v>
      </c>
      <c r="P3559" s="11">
        <f t="shared" si="342"/>
        <v>216.23</v>
      </c>
      <c r="Q3559" s="12">
        <f t="shared" si="343"/>
        <v>7.3003400000000003</v>
      </c>
      <c r="R3559" s="14">
        <f t="shared" si="344"/>
        <v>1.32E-2</v>
      </c>
      <c r="S3559" s="13">
        <f t="shared" si="345"/>
        <v>29.7</v>
      </c>
      <c r="T3559" s="14" t="s">
        <v>349</v>
      </c>
      <c r="U3559" t="s">
        <v>132</v>
      </c>
    </row>
    <row r="3560" spans="1:21" x14ac:dyDescent="0.2">
      <c r="A3560" t="s">
        <v>6961</v>
      </c>
      <c r="B3560" s="23">
        <v>45845</v>
      </c>
      <c r="C3560" s="23">
        <v>45821</v>
      </c>
      <c r="D3560" t="s">
        <v>128</v>
      </c>
      <c r="E3560" t="s">
        <v>129</v>
      </c>
      <c r="G3560" t="s">
        <v>7493</v>
      </c>
      <c r="H3560" t="s">
        <v>1585</v>
      </c>
      <c r="I3560" t="s">
        <v>1586</v>
      </c>
      <c r="J3560" s="10" t="str">
        <f t="shared" si="346"/>
        <v>RIV-</v>
      </c>
      <c r="K3560" t="s">
        <v>10</v>
      </c>
      <c r="L3560" s="48">
        <v>2200</v>
      </c>
      <c r="M3560" t="s">
        <v>1472</v>
      </c>
      <c r="N3560" t="s">
        <v>11</v>
      </c>
      <c r="O3560" s="74">
        <v>9.6100000000000005E-2</v>
      </c>
      <c r="P3560" s="11">
        <f t="shared" si="342"/>
        <v>211.42</v>
      </c>
      <c r="Q3560" s="12">
        <f t="shared" si="343"/>
        <v>7.3003400000000003</v>
      </c>
      <c r="R3560" s="14">
        <f t="shared" si="344"/>
        <v>1.32E-2</v>
      </c>
      <c r="S3560" s="13">
        <f t="shared" si="345"/>
        <v>29.04</v>
      </c>
      <c r="T3560" s="14" t="s">
        <v>349</v>
      </c>
      <c r="U3560" t="s">
        <v>132</v>
      </c>
    </row>
    <row r="3561" spans="1:21" x14ac:dyDescent="0.2">
      <c r="A3561" t="s">
        <v>6962</v>
      </c>
      <c r="B3561" s="23">
        <v>45845</v>
      </c>
      <c r="C3561" s="23">
        <v>45827</v>
      </c>
      <c r="D3561" t="s">
        <v>128</v>
      </c>
      <c r="E3561" t="s">
        <v>129</v>
      </c>
      <c r="G3561" t="s">
        <v>7493</v>
      </c>
      <c r="H3561" t="s">
        <v>1585</v>
      </c>
      <c r="I3561" t="s">
        <v>1586</v>
      </c>
      <c r="J3561" s="10" t="str">
        <f t="shared" si="346"/>
        <v>RIV-</v>
      </c>
      <c r="K3561" t="s">
        <v>10</v>
      </c>
      <c r="L3561" s="48">
        <v>4100</v>
      </c>
      <c r="M3561" t="s">
        <v>1472</v>
      </c>
      <c r="N3561" t="s">
        <v>11</v>
      </c>
      <c r="O3561" s="74">
        <v>9.6100000000000005E-2</v>
      </c>
      <c r="P3561" s="11">
        <f t="shared" si="342"/>
        <v>394.01</v>
      </c>
      <c r="Q3561" s="12">
        <f t="shared" si="343"/>
        <v>7.3003400000000003</v>
      </c>
      <c r="R3561" s="14">
        <f t="shared" si="344"/>
        <v>1.32E-2</v>
      </c>
      <c r="S3561" s="13">
        <f t="shared" si="345"/>
        <v>54.12</v>
      </c>
      <c r="T3561" s="14" t="s">
        <v>349</v>
      </c>
      <c r="U3561" t="s">
        <v>132</v>
      </c>
    </row>
    <row r="3562" spans="1:21" x14ac:dyDescent="0.2">
      <c r="A3562" t="s">
        <v>7073</v>
      </c>
      <c r="B3562" s="23">
        <v>45845</v>
      </c>
      <c r="C3562" s="23">
        <v>45821</v>
      </c>
      <c r="D3562" t="s">
        <v>28</v>
      </c>
      <c r="E3562" t="s">
        <v>29</v>
      </c>
      <c r="G3562" t="s">
        <v>7515</v>
      </c>
      <c r="H3562" t="s">
        <v>6705</v>
      </c>
      <c r="I3562" t="s">
        <v>6706</v>
      </c>
      <c r="J3562" s="10" t="str">
        <f t="shared" si="346"/>
        <v>FG--</v>
      </c>
      <c r="K3562" t="s">
        <v>10</v>
      </c>
      <c r="L3562" s="48">
        <v>1010</v>
      </c>
      <c r="M3562" t="s">
        <v>1472</v>
      </c>
      <c r="N3562" t="s">
        <v>11</v>
      </c>
      <c r="O3562" s="74">
        <v>0.97099999999999997</v>
      </c>
      <c r="P3562" s="11">
        <f t="shared" si="342"/>
        <v>980.71</v>
      </c>
      <c r="Q3562" s="12">
        <f t="shared" si="343"/>
        <v>7.3003400000000003</v>
      </c>
      <c r="R3562" s="14">
        <f t="shared" si="344"/>
        <v>0.13300000000000001</v>
      </c>
      <c r="S3562" s="13">
        <f t="shared" si="345"/>
        <v>134.33000000000001</v>
      </c>
      <c r="T3562" s="14" t="s">
        <v>349</v>
      </c>
      <c r="U3562" t="s">
        <v>64</v>
      </c>
    </row>
    <row r="3563" spans="1:21" x14ac:dyDescent="0.2">
      <c r="A3563" t="s">
        <v>7074</v>
      </c>
      <c r="B3563" s="23">
        <v>45845</v>
      </c>
      <c r="C3563" s="23">
        <v>45821</v>
      </c>
      <c r="D3563" t="s">
        <v>28</v>
      </c>
      <c r="E3563" t="s">
        <v>29</v>
      </c>
      <c r="G3563" t="s">
        <v>7515</v>
      </c>
      <c r="H3563" t="s">
        <v>6707</v>
      </c>
      <c r="I3563" t="s">
        <v>6708</v>
      </c>
      <c r="J3563" s="10" t="str">
        <f t="shared" si="346"/>
        <v>FG--</v>
      </c>
      <c r="K3563" t="s">
        <v>10</v>
      </c>
      <c r="L3563" s="48">
        <v>1010</v>
      </c>
      <c r="M3563" t="s">
        <v>1472</v>
      </c>
      <c r="N3563" t="s">
        <v>11</v>
      </c>
      <c r="O3563" s="74">
        <v>0.97170000000000001</v>
      </c>
      <c r="P3563" s="11">
        <f t="shared" si="342"/>
        <v>981.42</v>
      </c>
      <c r="Q3563" s="12">
        <f t="shared" si="343"/>
        <v>7.3003400000000003</v>
      </c>
      <c r="R3563" s="14">
        <f t="shared" si="344"/>
        <v>0.1331</v>
      </c>
      <c r="S3563" s="13">
        <f t="shared" si="345"/>
        <v>134.43</v>
      </c>
      <c r="T3563" s="14" t="s">
        <v>349</v>
      </c>
      <c r="U3563" t="s">
        <v>64</v>
      </c>
    </row>
    <row r="3564" spans="1:21" x14ac:dyDescent="0.2">
      <c r="A3564" t="s">
        <v>6991</v>
      </c>
      <c r="B3564" s="23">
        <v>45845</v>
      </c>
      <c r="C3564" s="23">
        <v>45842</v>
      </c>
      <c r="D3564" t="s">
        <v>28</v>
      </c>
      <c r="E3564" t="s">
        <v>29</v>
      </c>
      <c r="G3564" t="s">
        <v>7515</v>
      </c>
      <c r="H3564" t="s">
        <v>1175</v>
      </c>
      <c r="I3564" t="s">
        <v>1176</v>
      </c>
      <c r="J3564" s="10" t="str">
        <f t="shared" si="346"/>
        <v>MISC</v>
      </c>
      <c r="K3564" t="s">
        <v>10</v>
      </c>
      <c r="L3564" s="48">
        <v>1050</v>
      </c>
      <c r="M3564" t="s">
        <v>1472</v>
      </c>
      <c r="N3564" t="s">
        <v>11</v>
      </c>
      <c r="O3564" s="74">
        <v>0.18720000000000001</v>
      </c>
      <c r="P3564" s="11">
        <f t="shared" si="342"/>
        <v>196.56</v>
      </c>
      <c r="Q3564" s="12">
        <f t="shared" si="343"/>
        <v>7.3003400000000003</v>
      </c>
      <c r="R3564" s="14">
        <f t="shared" si="344"/>
        <v>2.5600000000000001E-2</v>
      </c>
      <c r="S3564" s="13">
        <f t="shared" si="345"/>
        <v>26.88</v>
      </c>
      <c r="T3564" s="14" t="s">
        <v>349</v>
      </c>
      <c r="U3564" t="s">
        <v>25</v>
      </c>
    </row>
    <row r="3565" spans="1:21" x14ac:dyDescent="0.2">
      <c r="A3565" t="s">
        <v>7018</v>
      </c>
      <c r="B3565" s="23">
        <v>45845</v>
      </c>
      <c r="C3565" s="23">
        <v>45825</v>
      </c>
      <c r="D3565" t="s">
        <v>925</v>
      </c>
      <c r="E3565" t="s">
        <v>926</v>
      </c>
      <c r="G3565" t="s">
        <v>7526</v>
      </c>
      <c r="H3565" t="s">
        <v>923</v>
      </c>
      <c r="I3565" t="s">
        <v>924</v>
      </c>
      <c r="J3565" s="10" t="str">
        <f t="shared" si="346"/>
        <v>FG--</v>
      </c>
      <c r="K3565" t="s">
        <v>10</v>
      </c>
      <c r="L3565" s="48">
        <v>1020</v>
      </c>
      <c r="M3565" t="s">
        <v>1472</v>
      </c>
      <c r="N3565" t="s">
        <v>11</v>
      </c>
      <c r="O3565" s="74">
        <v>0.30170000000000002</v>
      </c>
      <c r="P3565" s="11">
        <f t="shared" si="342"/>
        <v>307.73</v>
      </c>
      <c r="Q3565" s="12">
        <f t="shared" si="343"/>
        <v>7.3003400000000003</v>
      </c>
      <c r="R3565" s="14">
        <f t="shared" si="344"/>
        <v>4.1300000000000003E-2</v>
      </c>
      <c r="S3565" s="13">
        <f t="shared" si="345"/>
        <v>42.13</v>
      </c>
      <c r="T3565" s="14" t="s">
        <v>349</v>
      </c>
      <c r="U3565" t="s">
        <v>64</v>
      </c>
    </row>
    <row r="3566" spans="1:21" x14ac:dyDescent="0.2">
      <c r="A3566" t="s">
        <v>7450</v>
      </c>
      <c r="B3566" s="23">
        <v>45845</v>
      </c>
      <c r="C3566" s="23">
        <v>45813</v>
      </c>
      <c r="D3566" t="s">
        <v>21</v>
      </c>
      <c r="E3566" t="s">
        <v>22</v>
      </c>
      <c r="G3566" t="s">
        <v>7724</v>
      </c>
      <c r="H3566" t="s">
        <v>6890</v>
      </c>
      <c r="I3566" t="s">
        <v>6891</v>
      </c>
      <c r="J3566" s="10" t="str">
        <f t="shared" si="346"/>
        <v>T&amp;G-</v>
      </c>
      <c r="K3566" t="s">
        <v>10</v>
      </c>
      <c r="L3566" s="48">
        <v>970</v>
      </c>
      <c r="M3566" t="s">
        <v>1472</v>
      </c>
      <c r="N3566" t="s">
        <v>11</v>
      </c>
      <c r="O3566" s="74">
        <v>25.672000000000001</v>
      </c>
      <c r="P3566" s="11">
        <f t="shared" si="342"/>
        <v>24901.84</v>
      </c>
      <c r="Q3566" s="12">
        <f t="shared" si="343"/>
        <v>7.3003400000000003</v>
      </c>
      <c r="R3566" s="14">
        <f t="shared" si="344"/>
        <v>3.5165000000000002</v>
      </c>
      <c r="S3566" s="13">
        <f t="shared" si="345"/>
        <v>3411.01</v>
      </c>
      <c r="T3566" s="14" t="s">
        <v>349</v>
      </c>
      <c r="U3566" t="s">
        <v>2243</v>
      </c>
    </row>
    <row r="3567" spans="1:21" x14ac:dyDescent="0.2">
      <c r="A3567" t="s">
        <v>6986</v>
      </c>
      <c r="B3567" s="23">
        <v>45845</v>
      </c>
      <c r="C3567" s="23">
        <v>45825</v>
      </c>
      <c r="D3567" t="s">
        <v>235</v>
      </c>
      <c r="E3567" t="s">
        <v>236</v>
      </c>
      <c r="G3567" t="s">
        <v>7512</v>
      </c>
      <c r="H3567" t="s">
        <v>1361</v>
      </c>
      <c r="I3567" t="s">
        <v>1362</v>
      </c>
      <c r="J3567" s="10" t="str">
        <f t="shared" si="346"/>
        <v>RIV-</v>
      </c>
      <c r="K3567" t="s">
        <v>10</v>
      </c>
      <c r="L3567" s="48">
        <v>5000</v>
      </c>
      <c r="M3567" t="s">
        <v>1472</v>
      </c>
      <c r="N3567" t="s">
        <v>11</v>
      </c>
      <c r="O3567" s="74">
        <v>0.17649999999999999</v>
      </c>
      <c r="P3567" s="11">
        <f t="shared" si="342"/>
        <v>882.5</v>
      </c>
      <c r="Q3567" s="12">
        <f t="shared" si="343"/>
        <v>7.3003400000000003</v>
      </c>
      <c r="R3567" s="14">
        <f t="shared" si="344"/>
        <v>2.4199999999999999E-2</v>
      </c>
      <c r="S3567" s="13">
        <f t="shared" si="345"/>
        <v>121</v>
      </c>
      <c r="T3567" s="14" t="s">
        <v>349</v>
      </c>
      <c r="U3567" t="s">
        <v>132</v>
      </c>
    </row>
    <row r="3568" spans="1:21" x14ac:dyDescent="0.2">
      <c r="A3568" t="s">
        <v>6990</v>
      </c>
      <c r="B3568" s="23">
        <v>45845</v>
      </c>
      <c r="C3568" s="23">
        <v>45825</v>
      </c>
      <c r="D3568" t="s">
        <v>235</v>
      </c>
      <c r="E3568" t="s">
        <v>236</v>
      </c>
      <c r="G3568" t="s">
        <v>7512</v>
      </c>
      <c r="H3568" t="s">
        <v>242</v>
      </c>
      <c r="I3568" t="s">
        <v>243</v>
      </c>
      <c r="J3568" s="10" t="str">
        <f t="shared" si="346"/>
        <v>RIV-</v>
      </c>
      <c r="K3568" t="s">
        <v>10</v>
      </c>
      <c r="L3568" s="48">
        <v>10000</v>
      </c>
      <c r="M3568" t="s">
        <v>1472</v>
      </c>
      <c r="N3568" t="s">
        <v>11</v>
      </c>
      <c r="O3568" s="74">
        <v>0.1865</v>
      </c>
      <c r="P3568" s="11">
        <f t="shared" si="342"/>
        <v>1865</v>
      </c>
      <c r="Q3568" s="12">
        <f t="shared" si="343"/>
        <v>7.3003400000000003</v>
      </c>
      <c r="R3568" s="14">
        <f t="shared" si="344"/>
        <v>2.5499999999999998E-2</v>
      </c>
      <c r="S3568" s="13">
        <f t="shared" si="345"/>
        <v>255</v>
      </c>
      <c r="T3568" s="14" t="s">
        <v>349</v>
      </c>
      <c r="U3568" t="s">
        <v>132</v>
      </c>
    </row>
    <row r="3569" spans="1:21" x14ac:dyDescent="0.2">
      <c r="A3569" t="s">
        <v>6998</v>
      </c>
      <c r="B3569" s="23">
        <v>45845</v>
      </c>
      <c r="C3569" s="23">
        <v>45825</v>
      </c>
      <c r="D3569" t="s">
        <v>235</v>
      </c>
      <c r="E3569" t="s">
        <v>236</v>
      </c>
      <c r="G3569" t="s">
        <v>7512</v>
      </c>
      <c r="H3569" t="s">
        <v>1358</v>
      </c>
      <c r="I3569" t="s">
        <v>1359</v>
      </c>
      <c r="J3569" s="10" t="str">
        <f t="shared" si="346"/>
        <v>RIV-</v>
      </c>
      <c r="K3569" t="s">
        <v>10</v>
      </c>
      <c r="L3569" s="48">
        <v>40000</v>
      </c>
      <c r="M3569" t="s">
        <v>1472</v>
      </c>
      <c r="N3569" t="s">
        <v>11</v>
      </c>
      <c r="O3569" s="74">
        <v>0.22839999999999999</v>
      </c>
      <c r="P3569" s="11">
        <f t="shared" si="342"/>
        <v>9136</v>
      </c>
      <c r="Q3569" s="12">
        <f t="shared" si="343"/>
        <v>7.3003400000000003</v>
      </c>
      <c r="R3569" s="14">
        <f t="shared" si="344"/>
        <v>3.1300000000000001E-2</v>
      </c>
      <c r="S3569" s="13">
        <f t="shared" si="345"/>
        <v>1252</v>
      </c>
      <c r="T3569" s="14" t="s">
        <v>349</v>
      </c>
      <c r="U3569" t="s">
        <v>132</v>
      </c>
    </row>
    <row r="3570" spans="1:21" x14ac:dyDescent="0.2">
      <c r="A3570" t="s">
        <v>7289</v>
      </c>
      <c r="B3570" s="23">
        <v>45845</v>
      </c>
      <c r="C3570" s="23">
        <v>45803</v>
      </c>
      <c r="D3570" t="s">
        <v>830</v>
      </c>
      <c r="E3570" t="s">
        <v>831</v>
      </c>
      <c r="G3570" t="s">
        <v>7616</v>
      </c>
      <c r="H3570" t="s">
        <v>3164</v>
      </c>
      <c r="I3570" t="s">
        <v>3374</v>
      </c>
      <c r="J3570" s="10" t="str">
        <f t="shared" si="346"/>
        <v>LID-</v>
      </c>
      <c r="K3570" t="s">
        <v>98</v>
      </c>
      <c r="L3570" s="48">
        <v>1000</v>
      </c>
      <c r="M3570" t="s">
        <v>1472</v>
      </c>
      <c r="N3570" t="s">
        <v>11</v>
      </c>
      <c r="O3570" s="74">
        <v>4.2</v>
      </c>
      <c r="P3570" s="11">
        <f t="shared" si="342"/>
        <v>4200</v>
      </c>
      <c r="Q3570" s="12">
        <f t="shared" si="343"/>
        <v>7.3003400000000003</v>
      </c>
      <c r="R3570" s="14">
        <f t="shared" si="344"/>
        <v>0.57530000000000003</v>
      </c>
      <c r="S3570" s="13">
        <f t="shared" si="345"/>
        <v>575.29999999999995</v>
      </c>
      <c r="T3570" s="14" t="s">
        <v>349</v>
      </c>
      <c r="U3570" t="s">
        <v>368</v>
      </c>
    </row>
    <row r="3571" spans="1:21" x14ac:dyDescent="0.2">
      <c r="A3571" t="s">
        <v>7297</v>
      </c>
      <c r="B3571" s="23">
        <v>45845</v>
      </c>
      <c r="C3571" s="23">
        <v>45803</v>
      </c>
      <c r="D3571" t="s">
        <v>94</v>
      </c>
      <c r="E3571" t="s">
        <v>95</v>
      </c>
      <c r="G3571" t="s">
        <v>7627</v>
      </c>
      <c r="H3571" t="s">
        <v>3162</v>
      </c>
      <c r="I3571" t="s">
        <v>3372</v>
      </c>
      <c r="J3571" s="10" t="str">
        <f t="shared" si="346"/>
        <v>LID-</v>
      </c>
      <c r="K3571" t="s">
        <v>98</v>
      </c>
      <c r="L3571" s="48">
        <v>896</v>
      </c>
      <c r="M3571" t="s">
        <v>1472</v>
      </c>
      <c r="N3571" t="s">
        <v>11</v>
      </c>
      <c r="O3571" s="74">
        <v>4.26</v>
      </c>
      <c r="P3571" s="11">
        <f t="shared" si="342"/>
        <v>3816.96</v>
      </c>
      <c r="Q3571" s="12">
        <f t="shared" si="343"/>
        <v>7.3003400000000003</v>
      </c>
      <c r="R3571" s="14">
        <f t="shared" si="344"/>
        <v>0.58350000000000002</v>
      </c>
      <c r="S3571" s="13">
        <f t="shared" si="345"/>
        <v>522.82000000000005</v>
      </c>
      <c r="T3571" s="14" t="s">
        <v>349</v>
      </c>
      <c r="U3571" t="s">
        <v>368</v>
      </c>
    </row>
    <row r="3572" spans="1:21" x14ac:dyDescent="0.2">
      <c r="A3572" t="s">
        <v>7304</v>
      </c>
      <c r="B3572" s="23">
        <v>45845</v>
      </c>
      <c r="C3572" s="23">
        <v>45834</v>
      </c>
      <c r="D3572" t="s">
        <v>830</v>
      </c>
      <c r="E3572" t="s">
        <v>831</v>
      </c>
      <c r="G3572" t="s">
        <v>7639</v>
      </c>
      <c r="H3572" t="s">
        <v>3163</v>
      </c>
      <c r="I3572" t="s">
        <v>3373</v>
      </c>
      <c r="J3572" s="10" t="str">
        <f t="shared" si="346"/>
        <v>LID-</v>
      </c>
      <c r="K3572" t="s">
        <v>98</v>
      </c>
      <c r="L3572" s="48">
        <v>480</v>
      </c>
      <c r="M3572" t="s">
        <v>1472</v>
      </c>
      <c r="N3572" t="s">
        <v>11</v>
      </c>
      <c r="O3572" s="74">
        <v>4.3</v>
      </c>
      <c r="P3572" s="11">
        <f t="shared" si="342"/>
        <v>2064</v>
      </c>
      <c r="Q3572" s="12">
        <f t="shared" si="343"/>
        <v>7.3003400000000003</v>
      </c>
      <c r="R3572" s="14">
        <f t="shared" si="344"/>
        <v>0.58899999999999997</v>
      </c>
      <c r="S3572" s="13">
        <f t="shared" si="345"/>
        <v>282.72000000000003</v>
      </c>
      <c r="T3572" s="14" t="s">
        <v>349</v>
      </c>
      <c r="U3572" t="s">
        <v>368</v>
      </c>
    </row>
    <row r="3573" spans="1:21" x14ac:dyDescent="0.2">
      <c r="A3573" t="s">
        <v>7304</v>
      </c>
      <c r="B3573" s="23">
        <v>45845</v>
      </c>
      <c r="C3573" s="23">
        <v>45834</v>
      </c>
      <c r="D3573" t="s">
        <v>830</v>
      </c>
      <c r="E3573" t="s">
        <v>831</v>
      </c>
      <c r="G3573" t="s">
        <v>7616</v>
      </c>
      <c r="H3573" t="s">
        <v>3163</v>
      </c>
      <c r="I3573" t="s">
        <v>3373</v>
      </c>
      <c r="J3573" s="10" t="str">
        <f t="shared" si="346"/>
        <v>LID-</v>
      </c>
      <c r="K3573" t="s">
        <v>98</v>
      </c>
      <c r="L3573" s="48">
        <v>720</v>
      </c>
      <c r="M3573" t="s">
        <v>1472</v>
      </c>
      <c r="N3573" t="s">
        <v>11</v>
      </c>
      <c r="O3573" s="74">
        <v>4.3</v>
      </c>
      <c r="P3573" s="11">
        <f t="shared" si="342"/>
        <v>3096</v>
      </c>
      <c r="Q3573" s="12">
        <f t="shared" si="343"/>
        <v>7.3003400000000003</v>
      </c>
      <c r="R3573" s="14">
        <f t="shared" si="344"/>
        <v>0.58899999999999997</v>
      </c>
      <c r="S3573" s="13">
        <f t="shared" si="345"/>
        <v>424.08</v>
      </c>
      <c r="T3573" s="14" t="s">
        <v>349</v>
      </c>
      <c r="U3573" t="s">
        <v>368</v>
      </c>
    </row>
    <row r="3574" spans="1:21" x14ac:dyDescent="0.2">
      <c r="A3574" t="s">
        <v>6329</v>
      </c>
      <c r="B3574" s="23">
        <v>45845</v>
      </c>
      <c r="C3574" s="23">
        <v>45768</v>
      </c>
      <c r="D3574" t="s">
        <v>830</v>
      </c>
      <c r="E3574" t="s">
        <v>831</v>
      </c>
      <c r="G3574" t="s">
        <v>7698</v>
      </c>
      <c r="H3574" t="s">
        <v>928</v>
      </c>
      <c r="I3574" t="s">
        <v>929</v>
      </c>
      <c r="J3574" s="10" t="str">
        <f t="shared" si="346"/>
        <v>LID-</v>
      </c>
      <c r="K3574" s="76" t="s">
        <v>10548</v>
      </c>
      <c r="L3574" s="48">
        <v>150</v>
      </c>
      <c r="M3574" t="s">
        <v>1472</v>
      </c>
      <c r="N3574" t="s">
        <v>11</v>
      </c>
      <c r="O3574" s="74">
        <v>7.8</v>
      </c>
      <c r="P3574" s="11">
        <f t="shared" si="342"/>
        <v>1170</v>
      </c>
      <c r="Q3574" s="12">
        <f t="shared" si="343"/>
        <v>7.3003400000000003</v>
      </c>
      <c r="R3574" s="14">
        <f t="shared" si="344"/>
        <v>1.0684</v>
      </c>
      <c r="S3574" s="13">
        <f t="shared" si="345"/>
        <v>160.26</v>
      </c>
      <c r="T3574" s="14" t="s">
        <v>349</v>
      </c>
      <c r="U3574" t="s">
        <v>368</v>
      </c>
    </row>
    <row r="3575" spans="1:21" x14ac:dyDescent="0.2">
      <c r="A3575" t="s">
        <v>6247</v>
      </c>
      <c r="B3575" s="23">
        <v>45845</v>
      </c>
      <c r="C3575" s="23">
        <v>45748</v>
      </c>
      <c r="D3575" t="s">
        <v>94</v>
      </c>
      <c r="E3575" t="s">
        <v>95</v>
      </c>
      <c r="G3575" t="s">
        <v>7676</v>
      </c>
      <c r="H3575" t="s">
        <v>5702</v>
      </c>
      <c r="I3575" t="s">
        <v>5844</v>
      </c>
      <c r="J3575" s="10" t="str">
        <f t="shared" ref="J3575:J3606" si="347">+LEFT(U3575,4)</f>
        <v>SKU-</v>
      </c>
      <c r="K3575" t="s">
        <v>98</v>
      </c>
      <c r="L3575" s="48">
        <v>20</v>
      </c>
      <c r="M3575" t="s">
        <v>1472</v>
      </c>
      <c r="N3575" t="s">
        <v>11</v>
      </c>
      <c r="O3575" s="74">
        <v>6.39</v>
      </c>
      <c r="P3575" s="11">
        <f t="shared" si="342"/>
        <v>127.8</v>
      </c>
      <c r="Q3575" s="12">
        <f t="shared" si="343"/>
        <v>7.3003400000000003</v>
      </c>
      <c r="R3575" s="14">
        <f t="shared" si="344"/>
        <v>0.87529999999999997</v>
      </c>
      <c r="S3575" s="13">
        <f t="shared" si="345"/>
        <v>17.510000000000002</v>
      </c>
      <c r="T3575" s="14" t="s">
        <v>349</v>
      </c>
      <c r="U3575" t="s">
        <v>2</v>
      </c>
    </row>
    <row r="3576" spans="1:21" x14ac:dyDescent="0.2">
      <c r="A3576" t="s">
        <v>7370</v>
      </c>
      <c r="B3576" s="23">
        <v>45845</v>
      </c>
      <c r="C3576" s="23">
        <v>45807</v>
      </c>
      <c r="D3576" t="s">
        <v>94</v>
      </c>
      <c r="E3576" t="s">
        <v>95</v>
      </c>
      <c r="G3576" t="s">
        <v>7676</v>
      </c>
      <c r="H3576" t="s">
        <v>5702</v>
      </c>
      <c r="I3576" t="s">
        <v>5844</v>
      </c>
      <c r="J3576" s="10" t="str">
        <f t="shared" si="347"/>
        <v>SKU-</v>
      </c>
      <c r="K3576" t="s">
        <v>98</v>
      </c>
      <c r="L3576" s="48">
        <v>1500</v>
      </c>
      <c r="M3576" t="s">
        <v>1472</v>
      </c>
      <c r="N3576" t="s">
        <v>11</v>
      </c>
      <c r="O3576" s="74">
        <v>6.39</v>
      </c>
      <c r="P3576" s="11">
        <f t="shared" si="342"/>
        <v>9585</v>
      </c>
      <c r="Q3576" s="12">
        <f t="shared" si="343"/>
        <v>7.3003400000000003</v>
      </c>
      <c r="R3576" s="14">
        <f t="shared" si="344"/>
        <v>0.87529999999999997</v>
      </c>
      <c r="S3576" s="13">
        <f t="shared" si="345"/>
        <v>1312.95</v>
      </c>
      <c r="T3576" s="14" t="s">
        <v>349</v>
      </c>
      <c r="U3576" t="s">
        <v>2</v>
      </c>
    </row>
    <row r="3577" spans="1:21" x14ac:dyDescent="0.2">
      <c r="A3577" t="s">
        <v>7379</v>
      </c>
      <c r="B3577" s="23">
        <v>45845</v>
      </c>
      <c r="C3577" s="23">
        <v>45807</v>
      </c>
      <c r="D3577" t="s">
        <v>94</v>
      </c>
      <c r="E3577" t="s">
        <v>95</v>
      </c>
      <c r="G3577" t="s">
        <v>7688</v>
      </c>
      <c r="H3577" t="s">
        <v>5707</v>
      </c>
      <c r="I3577" t="s">
        <v>5848</v>
      </c>
      <c r="J3577" s="10" t="str">
        <f t="shared" si="347"/>
        <v>SKU-</v>
      </c>
      <c r="K3577" t="s">
        <v>98</v>
      </c>
      <c r="L3577" s="48">
        <v>500</v>
      </c>
      <c r="M3577" t="s">
        <v>1472</v>
      </c>
      <c r="N3577" t="s">
        <v>11</v>
      </c>
      <c r="O3577" s="74">
        <v>6.85</v>
      </c>
      <c r="P3577" s="11">
        <f t="shared" si="342"/>
        <v>3425</v>
      </c>
      <c r="Q3577" s="12">
        <f t="shared" si="343"/>
        <v>7.3003400000000003</v>
      </c>
      <c r="R3577" s="14">
        <f t="shared" si="344"/>
        <v>0.93830000000000002</v>
      </c>
      <c r="S3577" s="13">
        <f t="shared" si="345"/>
        <v>469.15</v>
      </c>
      <c r="T3577" s="14" t="s">
        <v>349</v>
      </c>
      <c r="U3577" t="s">
        <v>2</v>
      </c>
    </row>
    <row r="3578" spans="1:21" x14ac:dyDescent="0.2">
      <c r="A3578" t="s">
        <v>6980</v>
      </c>
      <c r="B3578" s="23">
        <v>45846</v>
      </c>
      <c r="C3578" s="23">
        <v>45813</v>
      </c>
      <c r="D3578" t="s">
        <v>143</v>
      </c>
      <c r="E3578" t="s">
        <v>144</v>
      </c>
      <c r="G3578" t="s">
        <v>7509</v>
      </c>
      <c r="H3578" t="s">
        <v>1386</v>
      </c>
      <c r="I3578" t="s">
        <v>1387</v>
      </c>
      <c r="J3578" s="10" t="str">
        <f t="shared" si="347"/>
        <v>WHR-</v>
      </c>
      <c r="K3578" t="s">
        <v>10</v>
      </c>
      <c r="L3578" s="48">
        <v>1110</v>
      </c>
      <c r="M3578" t="s">
        <v>1472</v>
      </c>
      <c r="N3578" t="s">
        <v>11</v>
      </c>
      <c r="O3578" s="74">
        <v>0.14000000000000001</v>
      </c>
      <c r="P3578" s="11">
        <f t="shared" si="342"/>
        <v>155.4</v>
      </c>
      <c r="Q3578" s="12">
        <f t="shared" si="343"/>
        <v>7.3003400000000003</v>
      </c>
      <c r="R3578" s="14">
        <f t="shared" si="344"/>
        <v>1.9199999999999998E-2</v>
      </c>
      <c r="S3578" s="13">
        <f t="shared" si="345"/>
        <v>21.31</v>
      </c>
      <c r="T3578" s="14" t="s">
        <v>349</v>
      </c>
      <c r="U3578" t="s">
        <v>248</v>
      </c>
    </row>
    <row r="3579" spans="1:21" x14ac:dyDescent="0.2">
      <c r="A3579" t="s">
        <v>7076</v>
      </c>
      <c r="B3579" s="23">
        <v>45846</v>
      </c>
      <c r="C3579" s="23">
        <v>45820</v>
      </c>
      <c r="D3579" t="s">
        <v>372</v>
      </c>
      <c r="E3579" t="s">
        <v>373</v>
      </c>
      <c r="G3579" t="s">
        <v>7550</v>
      </c>
      <c r="H3579" t="s">
        <v>1040</v>
      </c>
      <c r="I3579" t="s">
        <v>1041</v>
      </c>
      <c r="J3579" s="10" t="str">
        <f t="shared" si="347"/>
        <v>FG--</v>
      </c>
      <c r="K3579" t="s">
        <v>98</v>
      </c>
      <c r="L3579" s="48">
        <v>2990</v>
      </c>
      <c r="M3579" t="s">
        <v>1472</v>
      </c>
      <c r="N3579" t="s">
        <v>11</v>
      </c>
      <c r="O3579" s="74">
        <v>0.97450000000000003</v>
      </c>
      <c r="P3579" s="11">
        <f t="shared" si="342"/>
        <v>2913.76</v>
      </c>
      <c r="Q3579" s="12">
        <f t="shared" si="343"/>
        <v>7.3003400000000003</v>
      </c>
      <c r="R3579" s="14">
        <f t="shared" si="344"/>
        <v>0.13350000000000001</v>
      </c>
      <c r="S3579" s="13">
        <f t="shared" si="345"/>
        <v>399.17</v>
      </c>
      <c r="T3579" s="14" t="s">
        <v>349</v>
      </c>
      <c r="U3579" t="s">
        <v>64</v>
      </c>
    </row>
    <row r="3580" spans="1:21" x14ac:dyDescent="0.2">
      <c r="A3580" t="s">
        <v>7075</v>
      </c>
      <c r="B3580" s="23">
        <v>45846</v>
      </c>
      <c r="C3580" s="23">
        <v>45820</v>
      </c>
      <c r="D3580" t="s">
        <v>372</v>
      </c>
      <c r="E3580" t="s">
        <v>373</v>
      </c>
      <c r="G3580" t="s">
        <v>7550</v>
      </c>
      <c r="H3580" t="s">
        <v>1037</v>
      </c>
      <c r="I3580" t="s">
        <v>1038</v>
      </c>
      <c r="J3580" s="10" t="str">
        <f t="shared" si="347"/>
        <v>FG--</v>
      </c>
      <c r="K3580" t="s">
        <v>98</v>
      </c>
      <c r="L3580" s="48">
        <v>2410</v>
      </c>
      <c r="M3580" t="s">
        <v>1472</v>
      </c>
      <c r="N3580" t="s">
        <v>11</v>
      </c>
      <c r="O3580" s="74">
        <v>0.97450000000000003</v>
      </c>
      <c r="P3580" s="11">
        <f t="shared" si="342"/>
        <v>2348.5500000000002</v>
      </c>
      <c r="Q3580" s="12">
        <f t="shared" si="343"/>
        <v>7.3003400000000003</v>
      </c>
      <c r="R3580" s="14">
        <f t="shared" si="344"/>
        <v>0.13350000000000001</v>
      </c>
      <c r="S3580" s="13">
        <f t="shared" si="345"/>
        <v>321.74</v>
      </c>
      <c r="T3580" s="14" t="s">
        <v>349</v>
      </c>
      <c r="U3580" t="s">
        <v>64</v>
      </c>
    </row>
    <row r="3581" spans="1:21" x14ac:dyDescent="0.2">
      <c r="A3581" t="s">
        <v>7445</v>
      </c>
      <c r="B3581" s="23">
        <v>45846</v>
      </c>
      <c r="C3581" s="23">
        <v>45800</v>
      </c>
      <c r="D3581" t="s">
        <v>6902</v>
      </c>
      <c r="E3581" t="s">
        <v>6903</v>
      </c>
      <c r="G3581" t="s">
        <v>7720</v>
      </c>
      <c r="H3581" t="s">
        <v>6884</v>
      </c>
      <c r="I3581" t="s">
        <v>6885</v>
      </c>
      <c r="J3581" s="10" t="str">
        <f t="shared" si="347"/>
        <v>GLID</v>
      </c>
      <c r="K3581" t="s">
        <v>10</v>
      </c>
      <c r="L3581" s="48">
        <v>1520</v>
      </c>
      <c r="M3581" t="s">
        <v>1472</v>
      </c>
      <c r="N3581" t="s">
        <v>11</v>
      </c>
      <c r="O3581" s="74">
        <v>17.2578</v>
      </c>
      <c r="P3581" s="11">
        <f t="shared" si="342"/>
        <v>26231.86</v>
      </c>
      <c r="Q3581" s="12">
        <f t="shared" si="343"/>
        <v>7.3003400000000003</v>
      </c>
      <c r="R3581" s="14">
        <f t="shared" si="344"/>
        <v>2.3639999999999999</v>
      </c>
      <c r="S3581" s="13">
        <f t="shared" si="345"/>
        <v>3593.28</v>
      </c>
      <c r="T3581" s="14" t="s">
        <v>349</v>
      </c>
      <c r="U3581" t="s">
        <v>78</v>
      </c>
    </row>
    <row r="3582" spans="1:21" x14ac:dyDescent="0.2">
      <c r="A3582" t="s">
        <v>7340</v>
      </c>
      <c r="B3582" s="23">
        <v>45846</v>
      </c>
      <c r="C3582" s="23">
        <v>45813</v>
      </c>
      <c r="D3582" t="s">
        <v>149</v>
      </c>
      <c r="E3582" t="s">
        <v>150</v>
      </c>
      <c r="G3582" t="s">
        <v>7659</v>
      </c>
      <c r="H3582" t="s">
        <v>3209</v>
      </c>
      <c r="I3582" t="s">
        <v>3416</v>
      </c>
      <c r="J3582" s="10" t="str">
        <f t="shared" si="347"/>
        <v>GLID</v>
      </c>
      <c r="K3582" t="s">
        <v>10</v>
      </c>
      <c r="L3582" s="48">
        <v>100</v>
      </c>
      <c r="M3582" t="s">
        <v>1472</v>
      </c>
      <c r="N3582" t="s">
        <v>11</v>
      </c>
      <c r="O3582" s="74">
        <v>5.1798000000000002</v>
      </c>
      <c r="P3582" s="11">
        <f t="shared" si="342"/>
        <v>517.98</v>
      </c>
      <c r="Q3582" s="12">
        <f t="shared" si="343"/>
        <v>7.3003400000000003</v>
      </c>
      <c r="R3582" s="14">
        <f t="shared" si="344"/>
        <v>0.70950000000000002</v>
      </c>
      <c r="S3582" s="13">
        <f t="shared" si="345"/>
        <v>70.95</v>
      </c>
      <c r="T3582" s="14" t="s">
        <v>349</v>
      </c>
      <c r="U3582" t="s">
        <v>78</v>
      </c>
    </row>
    <row r="3583" spans="1:21" x14ac:dyDescent="0.2">
      <c r="A3583" t="s">
        <v>7340</v>
      </c>
      <c r="B3583" s="23">
        <v>45846</v>
      </c>
      <c r="C3583" s="23">
        <v>45813</v>
      </c>
      <c r="D3583" t="s">
        <v>149</v>
      </c>
      <c r="E3583" t="s">
        <v>150</v>
      </c>
      <c r="G3583" t="s">
        <v>7660</v>
      </c>
      <c r="H3583" t="s">
        <v>3209</v>
      </c>
      <c r="I3583" t="s">
        <v>3416</v>
      </c>
      <c r="J3583" s="10" t="str">
        <f t="shared" si="347"/>
        <v>GLID</v>
      </c>
      <c r="K3583" t="s">
        <v>10</v>
      </c>
      <c r="L3583" s="48">
        <v>510</v>
      </c>
      <c r="M3583" t="s">
        <v>1472</v>
      </c>
      <c r="N3583" t="s">
        <v>11</v>
      </c>
      <c r="O3583" s="74">
        <v>5.1798000000000002</v>
      </c>
      <c r="P3583" s="11">
        <f t="shared" si="342"/>
        <v>2641.7</v>
      </c>
      <c r="Q3583" s="12">
        <f t="shared" si="343"/>
        <v>7.3003400000000003</v>
      </c>
      <c r="R3583" s="14">
        <f t="shared" si="344"/>
        <v>0.70950000000000002</v>
      </c>
      <c r="S3583" s="13">
        <f t="shared" si="345"/>
        <v>361.85</v>
      </c>
      <c r="T3583" s="14" t="s">
        <v>349</v>
      </c>
      <c r="U3583" t="s">
        <v>78</v>
      </c>
    </row>
    <row r="3584" spans="1:21" x14ac:dyDescent="0.2">
      <c r="A3584" t="s">
        <v>6264</v>
      </c>
      <c r="B3584" s="23">
        <v>45846</v>
      </c>
      <c r="C3584" s="23">
        <v>45785</v>
      </c>
      <c r="D3584" t="s">
        <v>121</v>
      </c>
      <c r="E3584" t="s">
        <v>122</v>
      </c>
      <c r="G3584" t="s">
        <v>7649</v>
      </c>
      <c r="H3584" t="s">
        <v>3259</v>
      </c>
      <c r="I3584" t="s">
        <v>3466</v>
      </c>
      <c r="J3584" s="10" t="str">
        <f t="shared" si="347"/>
        <v>HDL-</v>
      </c>
      <c r="K3584" t="s">
        <v>10</v>
      </c>
      <c r="L3584" s="48">
        <v>1214</v>
      </c>
      <c r="M3584" t="s">
        <v>1472</v>
      </c>
      <c r="N3584" t="s">
        <v>11</v>
      </c>
      <c r="O3584" s="74">
        <v>5.1675000000000004</v>
      </c>
      <c r="P3584" s="11">
        <f t="shared" si="342"/>
        <v>6273.35</v>
      </c>
      <c r="Q3584" s="12">
        <f t="shared" si="343"/>
        <v>7.3003400000000003</v>
      </c>
      <c r="R3584" s="14">
        <f t="shared" si="344"/>
        <v>0.70779999999999998</v>
      </c>
      <c r="S3584" s="13">
        <f t="shared" si="345"/>
        <v>859.27</v>
      </c>
      <c r="T3584" s="14" t="s">
        <v>349</v>
      </c>
      <c r="U3584" t="s">
        <v>228</v>
      </c>
    </row>
    <row r="3585" spans="1:21" x14ac:dyDescent="0.2">
      <c r="A3585" t="s">
        <v>7338</v>
      </c>
      <c r="B3585" s="23">
        <v>45846</v>
      </c>
      <c r="C3585" s="23">
        <v>45786</v>
      </c>
      <c r="D3585" t="s">
        <v>121</v>
      </c>
      <c r="E3585" t="s">
        <v>122</v>
      </c>
      <c r="G3585" t="s">
        <v>7658</v>
      </c>
      <c r="H3585" t="s">
        <v>3259</v>
      </c>
      <c r="I3585" t="s">
        <v>3466</v>
      </c>
      <c r="J3585" s="10" t="str">
        <f t="shared" si="347"/>
        <v>HDL-</v>
      </c>
      <c r="K3585" t="s">
        <v>10</v>
      </c>
      <c r="L3585" s="48">
        <v>477</v>
      </c>
      <c r="M3585" t="s">
        <v>1472</v>
      </c>
      <c r="N3585" t="s">
        <v>11</v>
      </c>
      <c r="O3585" s="74">
        <v>5.1675000000000004</v>
      </c>
      <c r="P3585" s="11">
        <f t="shared" si="342"/>
        <v>2464.9</v>
      </c>
      <c r="Q3585" s="12">
        <f t="shared" si="343"/>
        <v>7.3003400000000003</v>
      </c>
      <c r="R3585" s="14">
        <f t="shared" si="344"/>
        <v>0.70779999999999998</v>
      </c>
      <c r="S3585" s="13">
        <f t="shared" si="345"/>
        <v>337.62</v>
      </c>
      <c r="T3585" s="14" t="s">
        <v>349</v>
      </c>
      <c r="U3585" t="s">
        <v>228</v>
      </c>
    </row>
    <row r="3586" spans="1:21" x14ac:dyDescent="0.2">
      <c r="A3586" t="s">
        <v>7387</v>
      </c>
      <c r="B3586" s="23">
        <v>45846</v>
      </c>
      <c r="C3586" s="23">
        <v>45803</v>
      </c>
      <c r="D3586" t="s">
        <v>143</v>
      </c>
      <c r="E3586" t="s">
        <v>144</v>
      </c>
      <c r="G3586" t="s">
        <v>7509</v>
      </c>
      <c r="H3586" t="s">
        <v>1798</v>
      </c>
      <c r="I3586" t="s">
        <v>1799</v>
      </c>
      <c r="J3586" s="10" t="str">
        <f t="shared" si="347"/>
        <v>LHDL</v>
      </c>
      <c r="K3586" t="s">
        <v>10</v>
      </c>
      <c r="L3586" s="48">
        <v>600</v>
      </c>
      <c r="M3586" t="s">
        <v>1472</v>
      </c>
      <c r="N3586" t="s">
        <v>11</v>
      </c>
      <c r="O3586" s="74">
        <v>6.8814000000000002</v>
      </c>
      <c r="P3586" s="11">
        <f t="shared" ref="P3586:P3649" si="348">ROUND(O3586*L3586,2)</f>
        <v>4128.84</v>
      </c>
      <c r="Q3586" s="12">
        <f t="shared" ref="Q3586:Q3649" si="349">IF(N3586="HKD",7.8,IF(N3586="CNY",7.30034,1))</f>
        <v>7.3003400000000003</v>
      </c>
      <c r="R3586" s="14">
        <f t="shared" ref="R3586:R3649" si="350">+ROUND(O3586/Q3586,4)</f>
        <v>0.94259999999999999</v>
      </c>
      <c r="S3586" s="13">
        <f t="shared" ref="S3586:S3649" si="351">ROUND(R3586*L3586,2)</f>
        <v>565.55999999999995</v>
      </c>
      <c r="T3586" s="14" t="s">
        <v>349</v>
      </c>
      <c r="U3586" t="s">
        <v>125</v>
      </c>
    </row>
    <row r="3587" spans="1:21" x14ac:dyDescent="0.2">
      <c r="A3587" t="s">
        <v>7382</v>
      </c>
      <c r="B3587" s="23">
        <v>45846</v>
      </c>
      <c r="C3587" s="23">
        <v>45756</v>
      </c>
      <c r="D3587" t="s">
        <v>143</v>
      </c>
      <c r="E3587" t="s">
        <v>144</v>
      </c>
      <c r="G3587" t="s">
        <v>7509</v>
      </c>
      <c r="H3587" t="s">
        <v>3150</v>
      </c>
      <c r="I3587" t="s">
        <v>3360</v>
      </c>
      <c r="J3587" s="10" t="str">
        <f t="shared" si="347"/>
        <v>LHDL</v>
      </c>
      <c r="K3587" t="s">
        <v>10</v>
      </c>
      <c r="L3587" s="48">
        <v>960</v>
      </c>
      <c r="M3587" t="s">
        <v>1472</v>
      </c>
      <c r="N3587" t="s">
        <v>11</v>
      </c>
      <c r="O3587" s="74">
        <v>6.8814000000000002</v>
      </c>
      <c r="P3587" s="11">
        <f t="shared" si="348"/>
        <v>6606.14</v>
      </c>
      <c r="Q3587" s="12">
        <f t="shared" si="349"/>
        <v>7.3003400000000003</v>
      </c>
      <c r="R3587" s="14">
        <f t="shared" si="350"/>
        <v>0.94259999999999999</v>
      </c>
      <c r="S3587" s="13">
        <f t="shared" si="351"/>
        <v>904.9</v>
      </c>
      <c r="T3587" s="14" t="s">
        <v>349</v>
      </c>
      <c r="U3587" t="s">
        <v>125</v>
      </c>
    </row>
    <row r="3588" spans="1:21" x14ac:dyDescent="0.2">
      <c r="A3588" t="s">
        <v>7383</v>
      </c>
      <c r="B3588" s="23">
        <v>45846</v>
      </c>
      <c r="C3588" s="23">
        <v>45756</v>
      </c>
      <c r="D3588" t="s">
        <v>143</v>
      </c>
      <c r="E3588" t="s">
        <v>144</v>
      </c>
      <c r="G3588" t="s">
        <v>7692</v>
      </c>
      <c r="H3588" t="s">
        <v>1800</v>
      </c>
      <c r="I3588" t="s">
        <v>1801</v>
      </c>
      <c r="J3588" s="10" t="str">
        <f t="shared" si="347"/>
        <v>LHDL</v>
      </c>
      <c r="K3588" t="s">
        <v>10</v>
      </c>
      <c r="L3588" s="48">
        <v>840</v>
      </c>
      <c r="M3588" t="s">
        <v>1472</v>
      </c>
      <c r="N3588" t="s">
        <v>11</v>
      </c>
      <c r="O3588" s="74">
        <v>6.8814000000000002</v>
      </c>
      <c r="P3588" s="11">
        <f t="shared" si="348"/>
        <v>5780.38</v>
      </c>
      <c r="Q3588" s="12">
        <f t="shared" si="349"/>
        <v>7.3003400000000003</v>
      </c>
      <c r="R3588" s="14">
        <f t="shared" si="350"/>
        <v>0.94259999999999999</v>
      </c>
      <c r="S3588" s="13">
        <f t="shared" si="351"/>
        <v>791.78</v>
      </c>
      <c r="T3588" s="14" t="s">
        <v>349</v>
      </c>
      <c r="U3588" t="s">
        <v>125</v>
      </c>
    </row>
    <row r="3589" spans="1:21" x14ac:dyDescent="0.2">
      <c r="A3589" t="s">
        <v>7277</v>
      </c>
      <c r="B3589" s="23">
        <v>45846</v>
      </c>
      <c r="C3589" s="23">
        <v>45799</v>
      </c>
      <c r="D3589" t="s">
        <v>94</v>
      </c>
      <c r="E3589" t="s">
        <v>95</v>
      </c>
      <c r="G3589" t="s">
        <v>7611</v>
      </c>
      <c r="H3589" t="s">
        <v>6792</v>
      </c>
      <c r="I3589" t="s">
        <v>6793</v>
      </c>
      <c r="J3589" s="10" t="str">
        <f t="shared" si="347"/>
        <v>LID-</v>
      </c>
      <c r="K3589" s="76" t="s">
        <v>10548</v>
      </c>
      <c r="L3589" s="48">
        <v>1330</v>
      </c>
      <c r="M3589" t="s">
        <v>1472</v>
      </c>
      <c r="N3589" t="s">
        <v>11</v>
      </c>
      <c r="O3589" s="74">
        <v>3.75</v>
      </c>
      <c r="P3589" s="11">
        <f t="shared" si="348"/>
        <v>4987.5</v>
      </c>
      <c r="Q3589" s="12">
        <f t="shared" si="349"/>
        <v>7.3003400000000003</v>
      </c>
      <c r="R3589" s="14">
        <f t="shared" si="350"/>
        <v>0.51370000000000005</v>
      </c>
      <c r="S3589" s="13">
        <f t="shared" si="351"/>
        <v>683.22</v>
      </c>
      <c r="T3589" s="14" t="s">
        <v>349</v>
      </c>
      <c r="U3589" t="s">
        <v>368</v>
      </c>
    </row>
    <row r="3590" spans="1:21" x14ac:dyDescent="0.2">
      <c r="A3590" t="s">
        <v>7289</v>
      </c>
      <c r="B3590" s="23">
        <v>45846</v>
      </c>
      <c r="C3590" s="23">
        <v>45803</v>
      </c>
      <c r="D3590" t="s">
        <v>830</v>
      </c>
      <c r="E3590" t="s">
        <v>831</v>
      </c>
      <c r="G3590" t="s">
        <v>7550</v>
      </c>
      <c r="H3590" t="s">
        <v>3164</v>
      </c>
      <c r="I3590" t="s">
        <v>3374</v>
      </c>
      <c r="J3590" s="10" t="str">
        <f t="shared" si="347"/>
        <v>LID-</v>
      </c>
      <c r="K3590" t="s">
        <v>98</v>
      </c>
      <c r="L3590" s="48">
        <v>1000</v>
      </c>
      <c r="M3590" t="s">
        <v>1472</v>
      </c>
      <c r="N3590" t="s">
        <v>11</v>
      </c>
      <c r="O3590" s="74">
        <v>4.2</v>
      </c>
      <c r="P3590" s="11">
        <f t="shared" si="348"/>
        <v>4200</v>
      </c>
      <c r="Q3590" s="12">
        <f t="shared" si="349"/>
        <v>7.3003400000000003</v>
      </c>
      <c r="R3590" s="14">
        <f t="shared" si="350"/>
        <v>0.57530000000000003</v>
      </c>
      <c r="S3590" s="13">
        <f t="shared" si="351"/>
        <v>575.29999999999995</v>
      </c>
      <c r="T3590" s="14" t="s">
        <v>349</v>
      </c>
      <c r="U3590" t="s">
        <v>368</v>
      </c>
    </row>
    <row r="3591" spans="1:21" x14ac:dyDescent="0.2">
      <c r="A3591" t="s">
        <v>6954</v>
      </c>
      <c r="B3591" s="23">
        <v>45847</v>
      </c>
      <c r="C3591" s="23">
        <v>45834</v>
      </c>
      <c r="D3591" t="s">
        <v>806</v>
      </c>
      <c r="E3591" t="s">
        <v>807</v>
      </c>
      <c r="G3591" t="s">
        <v>7499</v>
      </c>
      <c r="H3591" t="s">
        <v>821</v>
      </c>
      <c r="I3591" t="s">
        <v>822</v>
      </c>
      <c r="J3591" s="10" t="str">
        <f t="shared" si="347"/>
        <v>BAG-</v>
      </c>
      <c r="K3591" t="s">
        <v>10</v>
      </c>
      <c r="L3591" s="48">
        <v>15000</v>
      </c>
      <c r="M3591" t="s">
        <v>1472</v>
      </c>
      <c r="N3591" t="s">
        <v>11</v>
      </c>
      <c r="O3591" s="74">
        <v>0.08</v>
      </c>
      <c r="P3591" s="11">
        <f t="shared" si="348"/>
        <v>1200</v>
      </c>
      <c r="Q3591" s="12">
        <f t="shared" si="349"/>
        <v>7.3003400000000003</v>
      </c>
      <c r="R3591" s="14">
        <f t="shared" si="350"/>
        <v>1.0999999999999999E-2</v>
      </c>
      <c r="S3591" s="13">
        <f t="shared" si="351"/>
        <v>165</v>
      </c>
      <c r="T3591" s="14" t="s">
        <v>349</v>
      </c>
      <c r="U3591" t="s">
        <v>810</v>
      </c>
    </row>
    <row r="3592" spans="1:21" x14ac:dyDescent="0.2">
      <c r="A3592" t="s">
        <v>6923</v>
      </c>
      <c r="B3592" s="23">
        <v>45847</v>
      </c>
      <c r="C3592" s="23">
        <v>45834</v>
      </c>
      <c r="D3592" t="s">
        <v>169</v>
      </c>
      <c r="E3592" t="s">
        <v>170</v>
      </c>
      <c r="G3592" t="s">
        <v>7484</v>
      </c>
      <c r="H3592" t="s">
        <v>3490</v>
      </c>
      <c r="I3592" t="s">
        <v>3491</v>
      </c>
      <c r="J3592" s="10" t="str">
        <f t="shared" si="347"/>
        <v>STKR</v>
      </c>
      <c r="K3592" t="s">
        <v>10</v>
      </c>
      <c r="L3592" s="48">
        <v>500</v>
      </c>
      <c r="M3592" t="s">
        <v>1472</v>
      </c>
      <c r="N3592" t="s">
        <v>11</v>
      </c>
      <c r="O3592" s="74">
        <v>4.2000000000000003E-2</v>
      </c>
      <c r="P3592" s="11">
        <f t="shared" si="348"/>
        <v>21</v>
      </c>
      <c r="Q3592" s="12">
        <f t="shared" si="349"/>
        <v>7.3003400000000003</v>
      </c>
      <c r="R3592" s="14">
        <f t="shared" si="350"/>
        <v>5.7999999999999996E-3</v>
      </c>
      <c r="S3592" s="13">
        <f t="shared" si="351"/>
        <v>2.9</v>
      </c>
      <c r="T3592" s="14" t="s">
        <v>349</v>
      </c>
      <c r="U3592" t="s">
        <v>18</v>
      </c>
    </row>
    <row r="3593" spans="1:21" x14ac:dyDescent="0.2">
      <c r="A3593" t="s">
        <v>6924</v>
      </c>
      <c r="B3593" s="23">
        <v>45847</v>
      </c>
      <c r="C3593" s="23">
        <v>45834</v>
      </c>
      <c r="D3593" t="s">
        <v>169</v>
      </c>
      <c r="E3593" t="s">
        <v>170</v>
      </c>
      <c r="G3593" t="s">
        <v>7484</v>
      </c>
      <c r="H3593" t="s">
        <v>5604</v>
      </c>
      <c r="I3593" t="s">
        <v>5747</v>
      </c>
      <c r="J3593" s="10" t="str">
        <f t="shared" si="347"/>
        <v>STKR</v>
      </c>
      <c r="K3593" t="s">
        <v>10</v>
      </c>
      <c r="L3593" s="48">
        <v>500</v>
      </c>
      <c r="M3593" t="s">
        <v>1472</v>
      </c>
      <c r="N3593" t="s">
        <v>11</v>
      </c>
      <c r="O3593" s="74">
        <v>4.2000000000000003E-2</v>
      </c>
      <c r="P3593" s="11">
        <f t="shared" si="348"/>
        <v>21</v>
      </c>
      <c r="Q3593" s="12">
        <f t="shared" si="349"/>
        <v>7.3003400000000003</v>
      </c>
      <c r="R3593" s="14">
        <f t="shared" si="350"/>
        <v>5.7999999999999996E-3</v>
      </c>
      <c r="S3593" s="13">
        <f t="shared" si="351"/>
        <v>2.9</v>
      </c>
      <c r="T3593" s="14" t="s">
        <v>349</v>
      </c>
      <c r="U3593" t="s">
        <v>18</v>
      </c>
    </row>
    <row r="3594" spans="1:21" x14ac:dyDescent="0.2">
      <c r="A3594" t="s">
        <v>7062</v>
      </c>
      <c r="B3594" s="23">
        <v>45847</v>
      </c>
      <c r="C3594" s="23">
        <v>45846</v>
      </c>
      <c r="D3594" t="s">
        <v>169</v>
      </c>
      <c r="E3594" t="s">
        <v>170</v>
      </c>
      <c r="G3594" t="s">
        <v>7546</v>
      </c>
      <c r="H3594" t="s">
        <v>5654</v>
      </c>
      <c r="I3594" t="s">
        <v>5797</v>
      </c>
      <c r="J3594" s="10" t="str">
        <f t="shared" si="347"/>
        <v>LABL</v>
      </c>
      <c r="K3594" t="s">
        <v>10</v>
      </c>
      <c r="L3594" s="48">
        <v>2020</v>
      </c>
      <c r="M3594" t="s">
        <v>1472</v>
      </c>
      <c r="N3594" t="s">
        <v>11</v>
      </c>
      <c r="O3594" s="74">
        <v>0.89</v>
      </c>
      <c r="P3594" s="11">
        <f t="shared" si="348"/>
        <v>1797.8</v>
      </c>
      <c r="Q3594" s="12">
        <f t="shared" si="349"/>
        <v>7.3003400000000003</v>
      </c>
      <c r="R3594" s="14">
        <f t="shared" si="350"/>
        <v>0.12189999999999999</v>
      </c>
      <c r="S3594" s="13">
        <f t="shared" si="351"/>
        <v>246.24</v>
      </c>
      <c r="T3594" s="14" t="s">
        <v>349</v>
      </c>
      <c r="U3594" t="s">
        <v>630</v>
      </c>
    </row>
    <row r="3595" spans="1:21" x14ac:dyDescent="0.2">
      <c r="A3595" t="s">
        <v>7063</v>
      </c>
      <c r="B3595" s="23">
        <v>45847</v>
      </c>
      <c r="C3595" s="23">
        <v>45846</v>
      </c>
      <c r="D3595" t="s">
        <v>169</v>
      </c>
      <c r="E3595" t="s">
        <v>170</v>
      </c>
      <c r="G3595" t="s">
        <v>7546</v>
      </c>
      <c r="H3595" t="s">
        <v>5654</v>
      </c>
      <c r="I3595" t="s">
        <v>5797</v>
      </c>
      <c r="J3595" s="10" t="str">
        <f t="shared" si="347"/>
        <v>LABL</v>
      </c>
      <c r="K3595" t="s">
        <v>10</v>
      </c>
      <c r="L3595" s="48">
        <v>15</v>
      </c>
      <c r="M3595" t="s">
        <v>1472</v>
      </c>
      <c r="N3595" t="s">
        <v>11</v>
      </c>
      <c r="O3595" s="74">
        <v>0.89</v>
      </c>
      <c r="P3595" s="11">
        <f t="shared" si="348"/>
        <v>13.35</v>
      </c>
      <c r="Q3595" s="12">
        <f t="shared" si="349"/>
        <v>7.3003400000000003</v>
      </c>
      <c r="R3595" s="14">
        <f t="shared" si="350"/>
        <v>0.12189999999999999</v>
      </c>
      <c r="S3595" s="13">
        <f t="shared" si="351"/>
        <v>1.83</v>
      </c>
      <c r="T3595" s="14" t="s">
        <v>349</v>
      </c>
      <c r="U3595" t="s">
        <v>630</v>
      </c>
    </row>
    <row r="3596" spans="1:21" x14ac:dyDescent="0.2">
      <c r="A3596" t="s">
        <v>7014</v>
      </c>
      <c r="B3596" s="23">
        <v>45847</v>
      </c>
      <c r="C3596" s="23">
        <v>45834</v>
      </c>
      <c r="D3596" t="s">
        <v>169</v>
      </c>
      <c r="E3596" t="s">
        <v>170</v>
      </c>
      <c r="G3596" t="s">
        <v>7516</v>
      </c>
      <c r="H3596" t="s">
        <v>3562</v>
      </c>
      <c r="I3596" t="s">
        <v>1618</v>
      </c>
      <c r="J3596" s="10" t="str">
        <f t="shared" si="347"/>
        <v>U&amp;C-</v>
      </c>
      <c r="K3596" t="s">
        <v>10</v>
      </c>
      <c r="L3596" s="48">
        <v>1010</v>
      </c>
      <c r="M3596" t="s">
        <v>1472</v>
      </c>
      <c r="N3596" t="s">
        <v>11</v>
      </c>
      <c r="O3596" s="74">
        <v>0.27500000000000002</v>
      </c>
      <c r="P3596" s="11">
        <f t="shared" si="348"/>
        <v>277.75</v>
      </c>
      <c r="Q3596" s="12">
        <f t="shared" si="349"/>
        <v>7.3003400000000003</v>
      </c>
      <c r="R3596" s="14">
        <f t="shared" si="350"/>
        <v>3.7699999999999997E-2</v>
      </c>
      <c r="S3596" s="13">
        <f t="shared" si="351"/>
        <v>38.08</v>
      </c>
      <c r="T3596" s="14" t="s">
        <v>349</v>
      </c>
      <c r="U3596" t="s">
        <v>177</v>
      </c>
    </row>
    <row r="3597" spans="1:21" x14ac:dyDescent="0.2">
      <c r="A3597" t="s">
        <v>7004</v>
      </c>
      <c r="B3597" s="23">
        <v>45847</v>
      </c>
      <c r="C3597" s="23">
        <v>45834</v>
      </c>
      <c r="D3597" t="s">
        <v>806</v>
      </c>
      <c r="E3597" t="s">
        <v>807</v>
      </c>
      <c r="G3597" t="s">
        <v>7499</v>
      </c>
      <c r="H3597" t="s">
        <v>3550</v>
      </c>
      <c r="I3597" t="s">
        <v>3551</v>
      </c>
      <c r="J3597" s="10" t="str">
        <f t="shared" si="347"/>
        <v>BAG-</v>
      </c>
      <c r="K3597" t="s">
        <v>10</v>
      </c>
      <c r="L3597" s="48">
        <v>4750</v>
      </c>
      <c r="M3597" t="s">
        <v>1472</v>
      </c>
      <c r="N3597" t="s">
        <v>11</v>
      </c>
      <c r="O3597" s="74">
        <v>0.23699999999999999</v>
      </c>
      <c r="P3597" s="11">
        <f t="shared" si="348"/>
        <v>1125.75</v>
      </c>
      <c r="Q3597" s="12">
        <f t="shared" si="349"/>
        <v>7.3003400000000003</v>
      </c>
      <c r="R3597" s="14">
        <f t="shared" si="350"/>
        <v>3.2500000000000001E-2</v>
      </c>
      <c r="S3597" s="13">
        <f t="shared" si="351"/>
        <v>154.38</v>
      </c>
      <c r="T3597" s="14" t="s">
        <v>349</v>
      </c>
      <c r="U3597" t="s">
        <v>810</v>
      </c>
    </row>
    <row r="3598" spans="1:21" x14ac:dyDescent="0.2">
      <c r="A3598" t="s">
        <v>7444</v>
      </c>
      <c r="B3598" s="23">
        <v>45847</v>
      </c>
      <c r="C3598" s="23">
        <v>45834</v>
      </c>
      <c r="D3598" t="s">
        <v>806</v>
      </c>
      <c r="E3598" t="s">
        <v>807</v>
      </c>
      <c r="G3598" t="s">
        <v>7714</v>
      </c>
      <c r="H3598" t="s">
        <v>3253</v>
      </c>
      <c r="I3598" t="s">
        <v>3460</v>
      </c>
      <c r="J3598" s="10" t="str">
        <f t="shared" si="347"/>
        <v>SWF-</v>
      </c>
      <c r="K3598" t="s">
        <v>10</v>
      </c>
      <c r="L3598" s="48">
        <v>93.4</v>
      </c>
      <c r="M3598" t="s">
        <v>186</v>
      </c>
      <c r="N3598" t="s">
        <v>11</v>
      </c>
      <c r="O3598" s="74">
        <v>17.2</v>
      </c>
      <c r="P3598" s="11">
        <f t="shared" si="348"/>
        <v>1606.48</v>
      </c>
      <c r="Q3598" s="12">
        <f t="shared" si="349"/>
        <v>7.3003400000000003</v>
      </c>
      <c r="R3598" s="14">
        <f t="shared" si="350"/>
        <v>2.3561000000000001</v>
      </c>
      <c r="S3598" s="13">
        <f t="shared" si="351"/>
        <v>220.06</v>
      </c>
      <c r="T3598" s="14" t="s">
        <v>349</v>
      </c>
      <c r="U3598" t="s">
        <v>3481</v>
      </c>
    </row>
    <row r="3599" spans="1:21" x14ac:dyDescent="0.2">
      <c r="A3599" t="s">
        <v>7442</v>
      </c>
      <c r="B3599" s="23">
        <v>45847</v>
      </c>
      <c r="C3599" s="23">
        <v>45834</v>
      </c>
      <c r="D3599" t="s">
        <v>806</v>
      </c>
      <c r="E3599" t="s">
        <v>807</v>
      </c>
      <c r="G3599" t="s">
        <v>7714</v>
      </c>
      <c r="H3599" t="s">
        <v>6882</v>
      </c>
      <c r="I3599" t="s">
        <v>6883</v>
      </c>
      <c r="J3599" s="10" t="str">
        <f t="shared" si="347"/>
        <v>SWF-</v>
      </c>
      <c r="K3599" t="s">
        <v>10</v>
      </c>
      <c r="L3599" s="48">
        <v>114.9</v>
      </c>
      <c r="M3599" t="s">
        <v>186</v>
      </c>
      <c r="N3599" t="s">
        <v>11</v>
      </c>
      <c r="O3599" s="74">
        <v>16</v>
      </c>
      <c r="P3599" s="11">
        <f t="shared" si="348"/>
        <v>1838.4</v>
      </c>
      <c r="Q3599" s="12">
        <f t="shared" si="349"/>
        <v>7.3003400000000003</v>
      </c>
      <c r="R3599" s="14">
        <f t="shared" si="350"/>
        <v>2.1917</v>
      </c>
      <c r="S3599" s="13">
        <f t="shared" si="351"/>
        <v>251.83</v>
      </c>
      <c r="T3599" s="14" t="s">
        <v>349</v>
      </c>
      <c r="U3599" t="s">
        <v>3481</v>
      </c>
    </row>
    <row r="3600" spans="1:21" x14ac:dyDescent="0.2">
      <c r="A3600" t="s">
        <v>7281</v>
      </c>
      <c r="B3600" s="23">
        <v>45847</v>
      </c>
      <c r="C3600" s="23">
        <v>45842</v>
      </c>
      <c r="D3600" t="s">
        <v>5</v>
      </c>
      <c r="E3600" t="s">
        <v>6</v>
      </c>
      <c r="G3600" t="s">
        <v>7563</v>
      </c>
      <c r="H3600" t="s">
        <v>3223</v>
      </c>
      <c r="I3600" t="s">
        <v>3430</v>
      </c>
      <c r="J3600" s="10" t="str">
        <f t="shared" si="347"/>
        <v>BOX-</v>
      </c>
      <c r="K3600" t="s">
        <v>10</v>
      </c>
      <c r="L3600" s="48">
        <v>100</v>
      </c>
      <c r="M3600" t="s">
        <v>1472</v>
      </c>
      <c r="N3600" t="s">
        <v>11</v>
      </c>
      <c r="O3600" s="74">
        <v>3.85</v>
      </c>
      <c r="P3600" s="11">
        <f t="shared" si="348"/>
        <v>385</v>
      </c>
      <c r="Q3600" s="12">
        <f t="shared" si="349"/>
        <v>7.3003400000000003</v>
      </c>
      <c r="R3600" s="14">
        <f t="shared" si="350"/>
        <v>0.52739999999999998</v>
      </c>
      <c r="S3600" s="13">
        <f t="shared" si="351"/>
        <v>52.74</v>
      </c>
      <c r="T3600" s="14" t="s">
        <v>349</v>
      </c>
      <c r="U3600" t="s">
        <v>1</v>
      </c>
    </row>
    <row r="3601" spans="1:21" x14ac:dyDescent="0.2">
      <c r="A3601" t="s">
        <v>7191</v>
      </c>
      <c r="B3601" s="23">
        <v>45847</v>
      </c>
      <c r="C3601" s="23">
        <v>45842</v>
      </c>
      <c r="D3601" t="s">
        <v>5</v>
      </c>
      <c r="E3601" t="s">
        <v>6</v>
      </c>
      <c r="G3601" t="s">
        <v>7563</v>
      </c>
      <c r="H3601" t="s">
        <v>4682</v>
      </c>
      <c r="I3601" t="s">
        <v>1474</v>
      </c>
      <c r="J3601" s="10" t="str">
        <f t="shared" si="347"/>
        <v>BOX-</v>
      </c>
      <c r="K3601" t="s">
        <v>10</v>
      </c>
      <c r="L3601" s="48">
        <v>1010</v>
      </c>
      <c r="M3601" t="s">
        <v>1472</v>
      </c>
      <c r="N3601" t="s">
        <v>11</v>
      </c>
      <c r="O3601" s="74">
        <v>2.97</v>
      </c>
      <c r="P3601" s="11">
        <f t="shared" si="348"/>
        <v>2999.7</v>
      </c>
      <c r="Q3601" s="12">
        <f t="shared" si="349"/>
        <v>7.3003400000000003</v>
      </c>
      <c r="R3601" s="14">
        <f t="shared" si="350"/>
        <v>0.40679999999999999</v>
      </c>
      <c r="S3601" s="13">
        <f t="shared" si="351"/>
        <v>410.87</v>
      </c>
      <c r="T3601" s="14" t="s">
        <v>349</v>
      </c>
      <c r="U3601" t="s">
        <v>1</v>
      </c>
    </row>
    <row r="3602" spans="1:21" x14ac:dyDescent="0.2">
      <c r="A3602" t="s">
        <v>7285</v>
      </c>
      <c r="B3602" s="23">
        <v>45847</v>
      </c>
      <c r="C3602" s="23">
        <v>45842</v>
      </c>
      <c r="D3602" t="s">
        <v>5</v>
      </c>
      <c r="E3602" t="s">
        <v>6</v>
      </c>
      <c r="G3602" t="s">
        <v>7563</v>
      </c>
      <c r="H3602" t="s">
        <v>6800</v>
      </c>
      <c r="I3602" t="s">
        <v>6801</v>
      </c>
      <c r="J3602" s="10" t="str">
        <f t="shared" si="347"/>
        <v>BOX-</v>
      </c>
      <c r="K3602" t="s">
        <v>10</v>
      </c>
      <c r="L3602" s="48">
        <v>1010</v>
      </c>
      <c r="M3602" t="s">
        <v>1472</v>
      </c>
      <c r="N3602" t="s">
        <v>11</v>
      </c>
      <c r="O3602" s="74">
        <v>3.95</v>
      </c>
      <c r="P3602" s="11">
        <f t="shared" si="348"/>
        <v>3989.5</v>
      </c>
      <c r="Q3602" s="12">
        <f t="shared" si="349"/>
        <v>7.3003400000000003</v>
      </c>
      <c r="R3602" s="14">
        <f t="shared" si="350"/>
        <v>0.54110000000000003</v>
      </c>
      <c r="S3602" s="13">
        <f t="shared" si="351"/>
        <v>546.51</v>
      </c>
      <c r="T3602" s="14" t="s">
        <v>349</v>
      </c>
      <c r="U3602" t="s">
        <v>1</v>
      </c>
    </row>
    <row r="3603" spans="1:21" x14ac:dyDescent="0.2">
      <c r="A3603" t="s">
        <v>7287</v>
      </c>
      <c r="B3603" s="23">
        <v>45847</v>
      </c>
      <c r="C3603" s="23">
        <v>45842</v>
      </c>
      <c r="D3603" t="s">
        <v>5</v>
      </c>
      <c r="E3603" t="s">
        <v>6</v>
      </c>
      <c r="G3603" t="s">
        <v>7563</v>
      </c>
      <c r="H3603" t="s">
        <v>6777</v>
      </c>
      <c r="I3603" t="s">
        <v>6778</v>
      </c>
      <c r="J3603" s="10" t="str">
        <f t="shared" si="347"/>
        <v>BOX-</v>
      </c>
      <c r="K3603" t="s">
        <v>10</v>
      </c>
      <c r="L3603" s="48">
        <v>300</v>
      </c>
      <c r="M3603" t="s">
        <v>1472</v>
      </c>
      <c r="N3603" t="s">
        <v>11</v>
      </c>
      <c r="O3603" s="74">
        <v>4.1500000000000004</v>
      </c>
      <c r="P3603" s="11">
        <f t="shared" si="348"/>
        <v>1245</v>
      </c>
      <c r="Q3603" s="12">
        <f t="shared" si="349"/>
        <v>7.3003400000000003</v>
      </c>
      <c r="R3603" s="14">
        <f t="shared" si="350"/>
        <v>0.56850000000000001</v>
      </c>
      <c r="S3603" s="13">
        <f t="shared" si="351"/>
        <v>170.55</v>
      </c>
      <c r="T3603" s="14" t="s">
        <v>349</v>
      </c>
      <c r="U3603" t="s">
        <v>1</v>
      </c>
    </row>
    <row r="3604" spans="1:21" x14ac:dyDescent="0.2">
      <c r="A3604" t="s">
        <v>7106</v>
      </c>
      <c r="B3604" s="23">
        <v>45847</v>
      </c>
      <c r="C3604" s="23">
        <v>45842</v>
      </c>
      <c r="D3604" t="s">
        <v>5</v>
      </c>
      <c r="E3604" t="s">
        <v>6</v>
      </c>
      <c r="G3604" t="s">
        <v>7563</v>
      </c>
      <c r="H3604" t="s">
        <v>3270</v>
      </c>
      <c r="I3604" t="s">
        <v>3476</v>
      </c>
      <c r="J3604" s="10" t="str">
        <f t="shared" si="347"/>
        <v>BOX-</v>
      </c>
      <c r="K3604" t="s">
        <v>10</v>
      </c>
      <c r="L3604" s="48">
        <v>2020</v>
      </c>
      <c r="M3604" t="s">
        <v>1472</v>
      </c>
      <c r="N3604" t="s">
        <v>11</v>
      </c>
      <c r="O3604" s="74">
        <v>1.53</v>
      </c>
      <c r="P3604" s="11">
        <f t="shared" si="348"/>
        <v>3090.6</v>
      </c>
      <c r="Q3604" s="12">
        <f t="shared" si="349"/>
        <v>7.3003400000000003</v>
      </c>
      <c r="R3604" s="14">
        <f t="shared" si="350"/>
        <v>0.20960000000000001</v>
      </c>
      <c r="S3604" s="13">
        <f t="shared" si="351"/>
        <v>423.39</v>
      </c>
      <c r="T3604" s="14" t="s">
        <v>349</v>
      </c>
      <c r="U3604" t="s">
        <v>1</v>
      </c>
    </row>
    <row r="3605" spans="1:21" x14ac:dyDescent="0.2">
      <c r="A3605" t="s">
        <v>7116</v>
      </c>
      <c r="B3605" s="23">
        <v>45847</v>
      </c>
      <c r="C3605" s="23">
        <v>45842</v>
      </c>
      <c r="D3605" t="s">
        <v>5</v>
      </c>
      <c r="E3605" t="s">
        <v>6</v>
      </c>
      <c r="G3605" t="s">
        <v>7563</v>
      </c>
      <c r="H3605" t="s">
        <v>6721</v>
      </c>
      <c r="I3605" t="s">
        <v>6722</v>
      </c>
      <c r="J3605" s="10" t="str">
        <f t="shared" si="347"/>
        <v>BOX-</v>
      </c>
      <c r="K3605" t="s">
        <v>10</v>
      </c>
      <c r="L3605" s="48">
        <v>7100</v>
      </c>
      <c r="M3605" t="s">
        <v>1472</v>
      </c>
      <c r="N3605" t="s">
        <v>11</v>
      </c>
      <c r="O3605" s="74">
        <v>2.08</v>
      </c>
      <c r="P3605" s="11">
        <f t="shared" si="348"/>
        <v>14768</v>
      </c>
      <c r="Q3605" s="12">
        <f t="shared" si="349"/>
        <v>7.3003400000000003</v>
      </c>
      <c r="R3605" s="14">
        <f t="shared" si="350"/>
        <v>0.28489999999999999</v>
      </c>
      <c r="S3605" s="13">
        <f t="shared" si="351"/>
        <v>2022.79</v>
      </c>
      <c r="T3605" s="14" t="s">
        <v>349</v>
      </c>
      <c r="U3605" t="s">
        <v>1</v>
      </c>
    </row>
    <row r="3606" spans="1:21" x14ac:dyDescent="0.2">
      <c r="A3606" t="s">
        <v>7117</v>
      </c>
      <c r="B3606" s="23">
        <v>45847</v>
      </c>
      <c r="C3606" s="23">
        <v>45842</v>
      </c>
      <c r="D3606" t="s">
        <v>5</v>
      </c>
      <c r="E3606" t="s">
        <v>6</v>
      </c>
      <c r="G3606" t="s">
        <v>7563</v>
      </c>
      <c r="H3606" t="s">
        <v>6721</v>
      </c>
      <c r="I3606" t="s">
        <v>6722</v>
      </c>
      <c r="J3606" s="10" t="str">
        <f t="shared" si="347"/>
        <v>BOX-</v>
      </c>
      <c r="K3606" t="s">
        <v>10</v>
      </c>
      <c r="L3606" s="48">
        <v>50</v>
      </c>
      <c r="M3606" t="s">
        <v>1472</v>
      </c>
      <c r="N3606" t="s">
        <v>11</v>
      </c>
      <c r="O3606" s="74">
        <v>2.08</v>
      </c>
      <c r="P3606" s="11">
        <f t="shared" si="348"/>
        <v>104</v>
      </c>
      <c r="Q3606" s="12">
        <f t="shared" si="349"/>
        <v>7.3003400000000003</v>
      </c>
      <c r="R3606" s="14">
        <f t="shared" si="350"/>
        <v>0.28489999999999999</v>
      </c>
      <c r="S3606" s="13">
        <f t="shared" si="351"/>
        <v>14.25</v>
      </c>
      <c r="T3606" s="14" t="s">
        <v>349</v>
      </c>
      <c r="U3606" t="s">
        <v>1</v>
      </c>
    </row>
    <row r="3607" spans="1:21" x14ac:dyDescent="0.2">
      <c r="A3607" t="s">
        <v>6904</v>
      </c>
      <c r="B3607" s="23">
        <v>45847</v>
      </c>
      <c r="C3607" s="23">
        <v>45834</v>
      </c>
      <c r="D3607" t="s">
        <v>169</v>
      </c>
      <c r="E3607" t="s">
        <v>170</v>
      </c>
      <c r="G3607" t="s">
        <v>7484</v>
      </c>
      <c r="H3607" t="s">
        <v>3234</v>
      </c>
      <c r="I3607" t="s">
        <v>3441</v>
      </c>
      <c r="J3607" s="10" t="str">
        <f t="shared" ref="J3607:J3638" si="352">+LEFT(U3607,4)</f>
        <v>STKR</v>
      </c>
      <c r="K3607" t="s">
        <v>10</v>
      </c>
      <c r="L3607" s="48">
        <v>8100</v>
      </c>
      <c r="M3607" t="s">
        <v>1472</v>
      </c>
      <c r="N3607" t="s">
        <v>11</v>
      </c>
      <c r="O3607" s="74">
        <v>0.02</v>
      </c>
      <c r="P3607" s="11">
        <f t="shared" si="348"/>
        <v>162</v>
      </c>
      <c r="Q3607" s="12">
        <f t="shared" si="349"/>
        <v>7.3003400000000003</v>
      </c>
      <c r="R3607" s="14">
        <f t="shared" si="350"/>
        <v>2.7000000000000001E-3</v>
      </c>
      <c r="S3607" s="13">
        <f t="shared" si="351"/>
        <v>21.87</v>
      </c>
      <c r="T3607" s="14" t="s">
        <v>349</v>
      </c>
      <c r="U3607" t="s">
        <v>18</v>
      </c>
    </row>
    <row r="3608" spans="1:21" x14ac:dyDescent="0.2">
      <c r="A3608" t="s">
        <v>6905</v>
      </c>
      <c r="B3608" s="23">
        <v>45847</v>
      </c>
      <c r="C3608" s="23">
        <v>45834</v>
      </c>
      <c r="D3608" t="s">
        <v>169</v>
      </c>
      <c r="E3608" t="s">
        <v>170</v>
      </c>
      <c r="G3608" t="s">
        <v>7484</v>
      </c>
      <c r="H3608" t="s">
        <v>3234</v>
      </c>
      <c r="I3608" t="s">
        <v>3441</v>
      </c>
      <c r="J3608" s="10" t="str">
        <f t="shared" si="352"/>
        <v>STKR</v>
      </c>
      <c r="K3608" t="s">
        <v>10</v>
      </c>
      <c r="L3608" s="48">
        <v>500</v>
      </c>
      <c r="M3608" t="s">
        <v>1472</v>
      </c>
      <c r="N3608" t="s">
        <v>11</v>
      </c>
      <c r="O3608" s="74">
        <v>0.02</v>
      </c>
      <c r="P3608" s="11">
        <f t="shared" si="348"/>
        <v>10</v>
      </c>
      <c r="Q3608" s="12">
        <f t="shared" si="349"/>
        <v>7.3003400000000003</v>
      </c>
      <c r="R3608" s="14">
        <f t="shared" si="350"/>
        <v>2.7000000000000001E-3</v>
      </c>
      <c r="S3608" s="13">
        <f t="shared" si="351"/>
        <v>1.35</v>
      </c>
      <c r="T3608" s="14" t="s">
        <v>349</v>
      </c>
      <c r="U3608" t="s">
        <v>18</v>
      </c>
    </row>
    <row r="3609" spans="1:21" x14ac:dyDescent="0.2">
      <c r="A3609" t="s">
        <v>6994</v>
      </c>
      <c r="B3609" s="23">
        <v>45847</v>
      </c>
      <c r="C3609" s="23">
        <v>45826</v>
      </c>
      <c r="D3609" t="s">
        <v>169</v>
      </c>
      <c r="E3609" t="s">
        <v>170</v>
      </c>
      <c r="G3609" t="s">
        <v>7518</v>
      </c>
      <c r="H3609" t="s">
        <v>3542</v>
      </c>
      <c r="I3609" t="s">
        <v>3543</v>
      </c>
      <c r="J3609" s="10" t="str">
        <f t="shared" si="352"/>
        <v>PAP-</v>
      </c>
      <c r="K3609" t="s">
        <v>10</v>
      </c>
      <c r="L3609" s="48">
        <v>10000</v>
      </c>
      <c r="M3609" t="s">
        <v>1472</v>
      </c>
      <c r="N3609" t="s">
        <v>11</v>
      </c>
      <c r="O3609" s="74">
        <v>0.2</v>
      </c>
      <c r="P3609" s="11">
        <f t="shared" si="348"/>
        <v>2000</v>
      </c>
      <c r="Q3609" s="12">
        <f t="shared" si="349"/>
        <v>7.3003400000000003</v>
      </c>
      <c r="R3609" s="14">
        <f t="shared" si="350"/>
        <v>2.7400000000000001E-2</v>
      </c>
      <c r="S3609" s="13">
        <f t="shared" si="351"/>
        <v>274</v>
      </c>
      <c r="T3609" s="14" t="s">
        <v>349</v>
      </c>
      <c r="U3609" t="s">
        <v>1094</v>
      </c>
    </row>
    <row r="3610" spans="1:21" x14ac:dyDescent="0.2">
      <c r="A3610" t="s">
        <v>7020</v>
      </c>
      <c r="B3610" s="23">
        <v>45847</v>
      </c>
      <c r="C3610" s="23">
        <v>45826</v>
      </c>
      <c r="D3610" t="s">
        <v>169</v>
      </c>
      <c r="E3610" t="s">
        <v>170</v>
      </c>
      <c r="G3610" t="s">
        <v>7518</v>
      </c>
      <c r="H3610" t="s">
        <v>5647</v>
      </c>
      <c r="I3610" t="s">
        <v>5790</v>
      </c>
      <c r="J3610" s="10" t="str">
        <f t="shared" si="352"/>
        <v>PAP-</v>
      </c>
      <c r="K3610" t="s">
        <v>10</v>
      </c>
      <c r="L3610" s="48">
        <v>5000</v>
      </c>
      <c r="M3610" t="s">
        <v>1472</v>
      </c>
      <c r="N3610" t="s">
        <v>11</v>
      </c>
      <c r="O3610" s="74">
        <v>0.32</v>
      </c>
      <c r="P3610" s="11">
        <f t="shared" si="348"/>
        <v>1600</v>
      </c>
      <c r="Q3610" s="12">
        <f t="shared" si="349"/>
        <v>7.3003400000000003</v>
      </c>
      <c r="R3610" s="14">
        <f t="shared" si="350"/>
        <v>4.3799999999999999E-2</v>
      </c>
      <c r="S3610" s="13">
        <f t="shared" si="351"/>
        <v>219</v>
      </c>
      <c r="T3610" s="14" t="s">
        <v>349</v>
      </c>
      <c r="U3610" t="s">
        <v>1094</v>
      </c>
    </row>
    <row r="3611" spans="1:21" x14ac:dyDescent="0.2">
      <c r="A3611" t="s">
        <v>6911</v>
      </c>
      <c r="B3611" s="23">
        <v>45847</v>
      </c>
      <c r="C3611" s="23">
        <v>45834</v>
      </c>
      <c r="D3611" t="s">
        <v>169</v>
      </c>
      <c r="E3611" t="s">
        <v>170</v>
      </c>
      <c r="G3611" t="s">
        <v>7484</v>
      </c>
      <c r="H3611" t="s">
        <v>1133</v>
      </c>
      <c r="I3611" t="s">
        <v>1134</v>
      </c>
      <c r="J3611" s="10" t="str">
        <f t="shared" si="352"/>
        <v>STKR</v>
      </c>
      <c r="K3611" t="s">
        <v>10</v>
      </c>
      <c r="L3611" s="48">
        <v>15000</v>
      </c>
      <c r="M3611" t="s">
        <v>1472</v>
      </c>
      <c r="N3611" t="s">
        <v>11</v>
      </c>
      <c r="O3611" s="74">
        <v>2.5899999999999999E-2</v>
      </c>
      <c r="P3611" s="11">
        <f t="shared" si="348"/>
        <v>388.5</v>
      </c>
      <c r="Q3611" s="12">
        <f t="shared" si="349"/>
        <v>7.3003400000000003</v>
      </c>
      <c r="R3611" s="14">
        <f t="shared" si="350"/>
        <v>3.5000000000000001E-3</v>
      </c>
      <c r="S3611" s="13">
        <f t="shared" si="351"/>
        <v>52.5</v>
      </c>
      <c r="T3611" s="14" t="s">
        <v>349</v>
      </c>
      <c r="U3611" t="s">
        <v>18</v>
      </c>
    </row>
    <row r="3612" spans="1:21" x14ac:dyDescent="0.2">
      <c r="A3612" t="s">
        <v>7019</v>
      </c>
      <c r="B3612" s="23">
        <v>45847</v>
      </c>
      <c r="C3612" s="23">
        <v>45834</v>
      </c>
      <c r="D3612" t="s">
        <v>169</v>
      </c>
      <c r="E3612" t="s">
        <v>170</v>
      </c>
      <c r="G3612" t="s">
        <v>7516</v>
      </c>
      <c r="H3612" t="s">
        <v>3159</v>
      </c>
      <c r="I3612" t="s">
        <v>3369</v>
      </c>
      <c r="J3612" s="10" t="str">
        <f t="shared" si="352"/>
        <v>U&amp;C-</v>
      </c>
      <c r="K3612" t="s">
        <v>10</v>
      </c>
      <c r="L3612" s="48">
        <v>2000</v>
      </c>
      <c r="M3612" t="s">
        <v>1472</v>
      </c>
      <c r="N3612" t="s">
        <v>11</v>
      </c>
      <c r="O3612" s="74">
        <v>0.30759999999999998</v>
      </c>
      <c r="P3612" s="11">
        <f t="shared" si="348"/>
        <v>615.20000000000005</v>
      </c>
      <c r="Q3612" s="12">
        <f t="shared" si="349"/>
        <v>7.3003400000000003</v>
      </c>
      <c r="R3612" s="14">
        <f t="shared" si="350"/>
        <v>4.2099999999999999E-2</v>
      </c>
      <c r="S3612" s="13">
        <f t="shared" si="351"/>
        <v>84.2</v>
      </c>
      <c r="T3612" s="14" t="s">
        <v>349</v>
      </c>
      <c r="U3612" t="s">
        <v>177</v>
      </c>
    </row>
    <row r="3613" spans="1:21" x14ac:dyDescent="0.2">
      <c r="A3613" t="s">
        <v>6992</v>
      </c>
      <c r="B3613" s="23">
        <v>45847</v>
      </c>
      <c r="C3613" s="23">
        <v>45834</v>
      </c>
      <c r="D3613" t="s">
        <v>169</v>
      </c>
      <c r="E3613" t="s">
        <v>170</v>
      </c>
      <c r="G3613" t="s">
        <v>7516</v>
      </c>
      <c r="H3613" t="s">
        <v>5634</v>
      </c>
      <c r="I3613" t="s">
        <v>5777</v>
      </c>
      <c r="J3613" s="10" t="str">
        <f t="shared" si="352"/>
        <v>U&amp;C-</v>
      </c>
      <c r="K3613" t="s">
        <v>10</v>
      </c>
      <c r="L3613" s="48">
        <v>1010</v>
      </c>
      <c r="M3613" t="s">
        <v>1472</v>
      </c>
      <c r="N3613" t="s">
        <v>11</v>
      </c>
      <c r="O3613" s="74">
        <v>0.1948</v>
      </c>
      <c r="P3613" s="11">
        <f t="shared" si="348"/>
        <v>196.75</v>
      </c>
      <c r="Q3613" s="12">
        <f t="shared" si="349"/>
        <v>7.3003400000000003</v>
      </c>
      <c r="R3613" s="14">
        <f t="shared" si="350"/>
        <v>2.6700000000000002E-2</v>
      </c>
      <c r="S3613" s="13">
        <f t="shared" si="351"/>
        <v>26.97</v>
      </c>
      <c r="T3613" s="14" t="s">
        <v>349</v>
      </c>
      <c r="U3613" t="s">
        <v>177</v>
      </c>
    </row>
    <row r="3614" spans="1:21" x14ac:dyDescent="0.2">
      <c r="A3614" t="s">
        <v>7289</v>
      </c>
      <c r="B3614" s="23">
        <v>45847</v>
      </c>
      <c r="C3614" s="23">
        <v>45803</v>
      </c>
      <c r="D3614" t="s">
        <v>830</v>
      </c>
      <c r="E3614" t="s">
        <v>831</v>
      </c>
      <c r="G3614" t="s">
        <v>7615</v>
      </c>
      <c r="H3614" t="s">
        <v>3164</v>
      </c>
      <c r="I3614" t="s">
        <v>3374</v>
      </c>
      <c r="J3614" s="10" t="str">
        <f t="shared" si="352"/>
        <v>LID-</v>
      </c>
      <c r="K3614" t="s">
        <v>98</v>
      </c>
      <c r="L3614" s="48">
        <v>1630</v>
      </c>
      <c r="M3614" t="s">
        <v>1472</v>
      </c>
      <c r="N3614" t="s">
        <v>11</v>
      </c>
      <c r="O3614" s="74">
        <v>4.2</v>
      </c>
      <c r="P3614" s="11">
        <f t="shared" si="348"/>
        <v>6846</v>
      </c>
      <c r="Q3614" s="12">
        <f t="shared" si="349"/>
        <v>7.3003400000000003</v>
      </c>
      <c r="R3614" s="14">
        <f t="shared" si="350"/>
        <v>0.57530000000000003</v>
      </c>
      <c r="S3614" s="13">
        <f t="shared" si="351"/>
        <v>937.74</v>
      </c>
      <c r="T3614" s="14" t="s">
        <v>349</v>
      </c>
      <c r="U3614" t="s">
        <v>368</v>
      </c>
    </row>
    <row r="3615" spans="1:21" x14ac:dyDescent="0.2">
      <c r="A3615" t="s">
        <v>7371</v>
      </c>
      <c r="B3615" s="23">
        <v>45847</v>
      </c>
      <c r="C3615" s="23">
        <v>45846</v>
      </c>
      <c r="D3615" t="s">
        <v>6900</v>
      </c>
      <c r="E3615" t="s">
        <v>6901</v>
      </c>
      <c r="G3615" t="s">
        <v>7677</v>
      </c>
      <c r="H3615" t="s">
        <v>3770</v>
      </c>
      <c r="I3615" t="s">
        <v>3771</v>
      </c>
      <c r="J3615" s="10" t="str">
        <f t="shared" si="352"/>
        <v>SSM-</v>
      </c>
      <c r="K3615" t="s">
        <v>10</v>
      </c>
      <c r="L3615" s="48">
        <v>43912</v>
      </c>
      <c r="M3615" t="s">
        <v>186</v>
      </c>
      <c r="N3615" t="s">
        <v>11</v>
      </c>
      <c r="O3615" s="74">
        <v>6.3982000000000001</v>
      </c>
      <c r="P3615" s="11">
        <f t="shared" si="348"/>
        <v>280957.76</v>
      </c>
      <c r="Q3615" s="12">
        <f t="shared" si="349"/>
        <v>7.3003400000000003</v>
      </c>
      <c r="R3615" s="14">
        <f t="shared" si="350"/>
        <v>0.87639999999999996</v>
      </c>
      <c r="S3615" s="13">
        <f t="shared" si="351"/>
        <v>38484.480000000003</v>
      </c>
      <c r="T3615" s="14" t="s">
        <v>349</v>
      </c>
      <c r="U3615" t="s">
        <v>33</v>
      </c>
    </row>
    <row r="3616" spans="1:21" x14ac:dyDescent="0.2">
      <c r="A3616" t="s">
        <v>7473</v>
      </c>
      <c r="B3616" s="23">
        <v>45848</v>
      </c>
      <c r="C3616" s="23">
        <v>45834</v>
      </c>
      <c r="D3616" t="s">
        <v>311</v>
      </c>
      <c r="E3616" t="s">
        <v>312</v>
      </c>
      <c r="G3616" t="s">
        <v>7728</v>
      </c>
      <c r="H3616" t="s">
        <v>669</v>
      </c>
      <c r="I3616" t="s">
        <v>670</v>
      </c>
      <c r="J3616" s="10" t="str">
        <f t="shared" si="352"/>
        <v>INM-</v>
      </c>
      <c r="K3616" t="s">
        <v>10</v>
      </c>
      <c r="L3616" s="48">
        <v>150</v>
      </c>
      <c r="M3616" t="s">
        <v>186</v>
      </c>
      <c r="N3616" t="s">
        <v>11</v>
      </c>
      <c r="O3616" s="74">
        <v>110.17700000000001</v>
      </c>
      <c r="P3616" s="11">
        <f t="shared" si="348"/>
        <v>16526.55</v>
      </c>
      <c r="Q3616" s="12">
        <f t="shared" si="349"/>
        <v>7.3003400000000003</v>
      </c>
      <c r="R3616" s="14">
        <f t="shared" si="350"/>
        <v>15.092000000000001</v>
      </c>
      <c r="S3616" s="13">
        <f t="shared" si="351"/>
        <v>2263.8000000000002</v>
      </c>
      <c r="T3616" s="14" t="s">
        <v>349</v>
      </c>
      <c r="U3616" t="s">
        <v>327</v>
      </c>
    </row>
    <row r="3617" spans="1:21" x14ac:dyDescent="0.2">
      <c r="A3617" t="s">
        <v>7456</v>
      </c>
      <c r="B3617" s="23">
        <v>45848</v>
      </c>
      <c r="C3617" s="23">
        <v>45834</v>
      </c>
      <c r="D3617" t="s">
        <v>311</v>
      </c>
      <c r="E3617" t="s">
        <v>312</v>
      </c>
      <c r="G3617" t="s">
        <v>7728</v>
      </c>
      <c r="H3617" t="s">
        <v>331</v>
      </c>
      <c r="I3617" t="s">
        <v>332</v>
      </c>
      <c r="J3617" s="10" t="str">
        <f t="shared" si="352"/>
        <v>INM-</v>
      </c>
      <c r="K3617" t="s">
        <v>10</v>
      </c>
      <c r="L3617" s="48">
        <v>50</v>
      </c>
      <c r="M3617" t="s">
        <v>186</v>
      </c>
      <c r="N3617" t="s">
        <v>11</v>
      </c>
      <c r="O3617" s="74">
        <v>64.778800000000004</v>
      </c>
      <c r="P3617" s="11">
        <f t="shared" si="348"/>
        <v>3238.94</v>
      </c>
      <c r="Q3617" s="12">
        <f t="shared" si="349"/>
        <v>7.3003400000000003</v>
      </c>
      <c r="R3617" s="14">
        <f t="shared" si="350"/>
        <v>8.8734000000000002</v>
      </c>
      <c r="S3617" s="13">
        <f t="shared" si="351"/>
        <v>443.67</v>
      </c>
      <c r="T3617" s="14" t="s">
        <v>349</v>
      </c>
      <c r="U3617" t="s">
        <v>327</v>
      </c>
    </row>
    <row r="3618" spans="1:21" x14ac:dyDescent="0.2">
      <c r="A3618" t="s">
        <v>7463</v>
      </c>
      <c r="B3618" s="23">
        <v>45848</v>
      </c>
      <c r="C3618" s="23">
        <v>45834</v>
      </c>
      <c r="D3618" t="s">
        <v>311</v>
      </c>
      <c r="E3618" t="s">
        <v>312</v>
      </c>
      <c r="G3618" t="s">
        <v>7728</v>
      </c>
      <c r="H3618" t="s">
        <v>337</v>
      </c>
      <c r="I3618" t="s">
        <v>338</v>
      </c>
      <c r="J3618" s="10" t="str">
        <f t="shared" si="352"/>
        <v>EXM-</v>
      </c>
      <c r="K3618" t="s">
        <v>10</v>
      </c>
      <c r="L3618" s="48">
        <v>50</v>
      </c>
      <c r="M3618" t="s">
        <v>186</v>
      </c>
      <c r="N3618" t="s">
        <v>11</v>
      </c>
      <c r="O3618" s="74">
        <v>71.769900000000007</v>
      </c>
      <c r="P3618" s="11">
        <f t="shared" si="348"/>
        <v>3588.5</v>
      </c>
      <c r="Q3618" s="12">
        <f t="shared" si="349"/>
        <v>7.3003400000000003</v>
      </c>
      <c r="R3618" s="14">
        <f t="shared" si="350"/>
        <v>9.8309999999999995</v>
      </c>
      <c r="S3618" s="13">
        <f t="shared" si="351"/>
        <v>491.55</v>
      </c>
      <c r="T3618" s="14" t="s">
        <v>349</v>
      </c>
      <c r="U3618" t="s">
        <v>315</v>
      </c>
    </row>
    <row r="3619" spans="1:21" x14ac:dyDescent="0.2">
      <c r="A3619" t="s">
        <v>7467</v>
      </c>
      <c r="B3619" s="23">
        <v>45848</v>
      </c>
      <c r="C3619" s="23">
        <v>45834</v>
      </c>
      <c r="D3619" t="s">
        <v>311</v>
      </c>
      <c r="E3619" t="s">
        <v>312</v>
      </c>
      <c r="G3619" t="s">
        <v>7728</v>
      </c>
      <c r="H3619" t="s">
        <v>662</v>
      </c>
      <c r="I3619" t="s">
        <v>663</v>
      </c>
      <c r="J3619" s="10" t="str">
        <f t="shared" si="352"/>
        <v>INM-</v>
      </c>
      <c r="K3619" t="s">
        <v>10</v>
      </c>
      <c r="L3619" s="48">
        <v>200</v>
      </c>
      <c r="M3619" t="s">
        <v>186</v>
      </c>
      <c r="N3619" t="s">
        <v>11</v>
      </c>
      <c r="O3619" s="74">
        <v>92.743399999999994</v>
      </c>
      <c r="P3619" s="11">
        <f t="shared" si="348"/>
        <v>18548.68</v>
      </c>
      <c r="Q3619" s="12">
        <f t="shared" si="349"/>
        <v>7.3003400000000003</v>
      </c>
      <c r="R3619" s="14">
        <f t="shared" si="350"/>
        <v>12.704000000000001</v>
      </c>
      <c r="S3619" s="13">
        <f t="shared" si="351"/>
        <v>2540.8000000000002</v>
      </c>
      <c r="T3619" s="14" t="s">
        <v>349</v>
      </c>
      <c r="U3619" t="s">
        <v>327</v>
      </c>
    </row>
    <row r="3620" spans="1:21" x14ac:dyDescent="0.2">
      <c r="A3620" t="s">
        <v>7454</v>
      </c>
      <c r="B3620" s="23">
        <v>45848</v>
      </c>
      <c r="C3620" s="23">
        <v>45834</v>
      </c>
      <c r="D3620" t="s">
        <v>311</v>
      </c>
      <c r="E3620" t="s">
        <v>312</v>
      </c>
      <c r="G3620" t="s">
        <v>7728</v>
      </c>
      <c r="H3620" t="s">
        <v>341</v>
      </c>
      <c r="I3620" t="s">
        <v>342</v>
      </c>
      <c r="J3620" s="10" t="str">
        <f t="shared" si="352"/>
        <v>INM-</v>
      </c>
      <c r="K3620" t="s">
        <v>10</v>
      </c>
      <c r="L3620" s="48">
        <v>150</v>
      </c>
      <c r="M3620" t="s">
        <v>186</v>
      </c>
      <c r="N3620" t="s">
        <v>11</v>
      </c>
      <c r="O3620" s="74">
        <v>63.008800000000001</v>
      </c>
      <c r="P3620" s="11">
        <f t="shared" si="348"/>
        <v>9451.32</v>
      </c>
      <c r="Q3620" s="12">
        <f t="shared" si="349"/>
        <v>7.3003400000000003</v>
      </c>
      <c r="R3620" s="14">
        <f t="shared" si="350"/>
        <v>8.6309000000000005</v>
      </c>
      <c r="S3620" s="13">
        <f t="shared" si="351"/>
        <v>1294.6400000000001</v>
      </c>
      <c r="T3620" s="14" t="s">
        <v>349</v>
      </c>
      <c r="U3620" t="s">
        <v>327</v>
      </c>
    </row>
    <row r="3621" spans="1:21" x14ac:dyDescent="0.2">
      <c r="A3621" t="s">
        <v>7460</v>
      </c>
      <c r="B3621" s="23">
        <v>45848</v>
      </c>
      <c r="C3621" s="23">
        <v>45834</v>
      </c>
      <c r="D3621" t="s">
        <v>311</v>
      </c>
      <c r="E3621" t="s">
        <v>312</v>
      </c>
      <c r="G3621" t="s">
        <v>7728</v>
      </c>
      <c r="H3621" t="s">
        <v>334</v>
      </c>
      <c r="I3621" t="s">
        <v>335</v>
      </c>
      <c r="J3621" s="10" t="str">
        <f t="shared" si="352"/>
        <v>EXM-</v>
      </c>
      <c r="K3621" t="s">
        <v>10</v>
      </c>
      <c r="L3621" s="48">
        <v>200</v>
      </c>
      <c r="M3621" t="s">
        <v>186</v>
      </c>
      <c r="N3621" t="s">
        <v>11</v>
      </c>
      <c r="O3621" s="74">
        <v>70.353999999999999</v>
      </c>
      <c r="P3621" s="11">
        <f t="shared" si="348"/>
        <v>14070.8</v>
      </c>
      <c r="Q3621" s="12">
        <f t="shared" si="349"/>
        <v>7.3003400000000003</v>
      </c>
      <c r="R3621" s="14">
        <f t="shared" si="350"/>
        <v>9.6371000000000002</v>
      </c>
      <c r="S3621" s="13">
        <f t="shared" si="351"/>
        <v>1927.42</v>
      </c>
      <c r="T3621" s="14" t="s">
        <v>349</v>
      </c>
      <c r="U3621" t="s">
        <v>315</v>
      </c>
    </row>
    <row r="3622" spans="1:21" x14ac:dyDescent="0.2">
      <c r="A3622" t="s">
        <v>7445</v>
      </c>
      <c r="B3622" s="23">
        <v>45848</v>
      </c>
      <c r="C3622" s="23">
        <v>45800</v>
      </c>
      <c r="D3622" t="s">
        <v>6902</v>
      </c>
      <c r="E3622" t="s">
        <v>6903</v>
      </c>
      <c r="G3622" t="s">
        <v>7719</v>
      </c>
      <c r="H3622" t="s">
        <v>6884</v>
      </c>
      <c r="I3622" t="s">
        <v>6885</v>
      </c>
      <c r="J3622" s="10" t="str">
        <f t="shared" si="352"/>
        <v>GLID</v>
      </c>
      <c r="K3622" t="s">
        <v>10</v>
      </c>
      <c r="L3622" s="48">
        <v>1460</v>
      </c>
      <c r="M3622" t="s">
        <v>1472</v>
      </c>
      <c r="N3622" t="s">
        <v>11</v>
      </c>
      <c r="O3622" s="74">
        <v>17.2578</v>
      </c>
      <c r="P3622" s="11">
        <f t="shared" si="348"/>
        <v>25196.39</v>
      </c>
      <c r="Q3622" s="12">
        <f t="shared" si="349"/>
        <v>7.3003400000000003</v>
      </c>
      <c r="R3622" s="14">
        <f t="shared" si="350"/>
        <v>2.3639999999999999</v>
      </c>
      <c r="S3622" s="13">
        <f t="shared" si="351"/>
        <v>3451.44</v>
      </c>
      <c r="T3622" s="14" t="s">
        <v>349</v>
      </c>
      <c r="U3622" t="s">
        <v>78</v>
      </c>
    </row>
    <row r="3623" spans="1:21" x14ac:dyDescent="0.2">
      <c r="A3623" t="s">
        <v>7277</v>
      </c>
      <c r="B3623" s="23">
        <v>45848</v>
      </c>
      <c r="C3623" s="23">
        <v>45799</v>
      </c>
      <c r="D3623" t="s">
        <v>94</v>
      </c>
      <c r="E3623" t="s">
        <v>95</v>
      </c>
      <c r="G3623" t="s">
        <v>7610</v>
      </c>
      <c r="H3623" t="s">
        <v>6792</v>
      </c>
      <c r="I3623" t="s">
        <v>6793</v>
      </c>
      <c r="J3623" s="10" t="str">
        <f t="shared" si="352"/>
        <v>LID-</v>
      </c>
      <c r="K3623" s="76" t="s">
        <v>10548</v>
      </c>
      <c r="L3623" s="48">
        <v>1843</v>
      </c>
      <c r="M3623" t="s">
        <v>1472</v>
      </c>
      <c r="N3623" t="s">
        <v>11</v>
      </c>
      <c r="O3623" s="74">
        <v>3.75</v>
      </c>
      <c r="P3623" s="11">
        <f t="shared" si="348"/>
        <v>6911.25</v>
      </c>
      <c r="Q3623" s="12">
        <f t="shared" si="349"/>
        <v>7.3003400000000003</v>
      </c>
      <c r="R3623" s="14">
        <f t="shared" si="350"/>
        <v>0.51370000000000005</v>
      </c>
      <c r="S3623" s="13">
        <f t="shared" si="351"/>
        <v>946.75</v>
      </c>
      <c r="T3623" s="14" t="s">
        <v>349</v>
      </c>
      <c r="U3623" t="s">
        <v>368</v>
      </c>
    </row>
    <row r="3624" spans="1:21" x14ac:dyDescent="0.2">
      <c r="A3624" t="s">
        <v>7297</v>
      </c>
      <c r="B3624" s="23">
        <v>45848</v>
      </c>
      <c r="C3624" s="23">
        <v>45803</v>
      </c>
      <c r="D3624" t="s">
        <v>94</v>
      </c>
      <c r="E3624" t="s">
        <v>95</v>
      </c>
      <c r="G3624" t="s">
        <v>7626</v>
      </c>
      <c r="H3624" t="s">
        <v>3162</v>
      </c>
      <c r="I3624" t="s">
        <v>3372</v>
      </c>
      <c r="J3624" s="10" t="str">
        <f t="shared" si="352"/>
        <v>LID-</v>
      </c>
      <c r="K3624" t="s">
        <v>98</v>
      </c>
      <c r="L3624" s="48">
        <v>473</v>
      </c>
      <c r="M3624" t="s">
        <v>1472</v>
      </c>
      <c r="N3624" t="s">
        <v>11</v>
      </c>
      <c r="O3624" s="74">
        <v>4.26</v>
      </c>
      <c r="P3624" s="11">
        <f t="shared" si="348"/>
        <v>2014.98</v>
      </c>
      <c r="Q3624" s="12">
        <f t="shared" si="349"/>
        <v>7.3003400000000003</v>
      </c>
      <c r="R3624" s="14">
        <f t="shared" si="350"/>
        <v>0.58350000000000002</v>
      </c>
      <c r="S3624" s="13">
        <f t="shared" si="351"/>
        <v>276</v>
      </c>
      <c r="T3624" s="14" t="s">
        <v>349</v>
      </c>
      <c r="U3624" t="s">
        <v>368</v>
      </c>
    </row>
    <row r="3625" spans="1:21" x14ac:dyDescent="0.2">
      <c r="A3625" t="s">
        <v>7298</v>
      </c>
      <c r="B3625" s="23">
        <v>45848</v>
      </c>
      <c r="C3625" s="23">
        <v>45818</v>
      </c>
      <c r="D3625" t="s">
        <v>94</v>
      </c>
      <c r="E3625" t="s">
        <v>95</v>
      </c>
      <c r="G3625" t="s">
        <v>7626</v>
      </c>
      <c r="H3625" t="s">
        <v>3162</v>
      </c>
      <c r="I3625" t="s">
        <v>3372</v>
      </c>
      <c r="J3625" s="10" t="str">
        <f t="shared" si="352"/>
        <v>LID-</v>
      </c>
      <c r="K3625" t="s">
        <v>98</v>
      </c>
      <c r="L3625" s="48">
        <v>367</v>
      </c>
      <c r="M3625" t="s">
        <v>1472</v>
      </c>
      <c r="N3625" t="s">
        <v>11</v>
      </c>
      <c r="O3625" s="74">
        <v>4.26</v>
      </c>
      <c r="P3625" s="11">
        <f t="shared" si="348"/>
        <v>1563.42</v>
      </c>
      <c r="Q3625" s="12">
        <f t="shared" si="349"/>
        <v>7.3003400000000003</v>
      </c>
      <c r="R3625" s="14">
        <f t="shared" si="350"/>
        <v>0.58350000000000002</v>
      </c>
      <c r="S3625" s="13">
        <f t="shared" si="351"/>
        <v>214.14</v>
      </c>
      <c r="T3625" s="14" t="s">
        <v>349</v>
      </c>
      <c r="U3625" t="s">
        <v>368</v>
      </c>
    </row>
    <row r="3626" spans="1:21" x14ac:dyDescent="0.2">
      <c r="A3626" t="s">
        <v>7132</v>
      </c>
      <c r="B3626" s="23">
        <v>45849</v>
      </c>
      <c r="C3626" s="23">
        <v>45839</v>
      </c>
      <c r="D3626" t="s">
        <v>709</v>
      </c>
      <c r="E3626" t="s">
        <v>710</v>
      </c>
      <c r="G3626" t="s">
        <v>7533</v>
      </c>
      <c r="H3626" t="s">
        <v>3112</v>
      </c>
      <c r="I3626" t="s">
        <v>3326</v>
      </c>
      <c r="J3626" s="10" t="str">
        <f t="shared" si="352"/>
        <v>HDL-</v>
      </c>
      <c r="K3626" t="s">
        <v>10</v>
      </c>
      <c r="L3626" s="48">
        <v>1010</v>
      </c>
      <c r="M3626" t="s">
        <v>1472</v>
      </c>
      <c r="N3626" t="s">
        <v>11</v>
      </c>
      <c r="O3626" s="74">
        <v>2.3549000000000002</v>
      </c>
      <c r="P3626" s="11">
        <f t="shared" si="348"/>
        <v>2378.4499999999998</v>
      </c>
      <c r="Q3626" s="12">
        <f t="shared" si="349"/>
        <v>7.3003400000000003</v>
      </c>
      <c r="R3626" s="14">
        <f t="shared" si="350"/>
        <v>0.3226</v>
      </c>
      <c r="S3626" s="13">
        <f t="shared" si="351"/>
        <v>325.83</v>
      </c>
      <c r="T3626" s="14" t="s">
        <v>349</v>
      </c>
      <c r="U3626" t="s">
        <v>228</v>
      </c>
    </row>
    <row r="3627" spans="1:21" x14ac:dyDescent="0.2">
      <c r="A3627" t="s">
        <v>7088</v>
      </c>
      <c r="B3627" s="23">
        <v>45849</v>
      </c>
      <c r="C3627" s="23">
        <v>45839</v>
      </c>
      <c r="D3627" t="s">
        <v>709</v>
      </c>
      <c r="E3627" t="s">
        <v>710</v>
      </c>
      <c r="G3627" t="s">
        <v>7533</v>
      </c>
      <c r="H3627" t="s">
        <v>1645</v>
      </c>
      <c r="I3627" t="s">
        <v>1646</v>
      </c>
      <c r="J3627" s="10" t="str">
        <f t="shared" si="352"/>
        <v>KNOB</v>
      </c>
      <c r="K3627" t="s">
        <v>10</v>
      </c>
      <c r="L3627" s="48">
        <v>1300</v>
      </c>
      <c r="M3627" t="s">
        <v>1472</v>
      </c>
      <c r="N3627" t="s">
        <v>11</v>
      </c>
      <c r="O3627" s="74">
        <v>1.0902000000000001</v>
      </c>
      <c r="P3627" s="11">
        <f t="shared" si="348"/>
        <v>1417.26</v>
      </c>
      <c r="Q3627" s="12">
        <f t="shared" si="349"/>
        <v>7.3003400000000003</v>
      </c>
      <c r="R3627" s="14">
        <f t="shared" si="350"/>
        <v>0.14929999999999999</v>
      </c>
      <c r="S3627" s="13">
        <f t="shared" si="351"/>
        <v>194.09</v>
      </c>
      <c r="T3627" s="14" t="s">
        <v>349</v>
      </c>
      <c r="U3627" t="s">
        <v>32</v>
      </c>
    </row>
    <row r="3628" spans="1:21" x14ac:dyDescent="0.2">
      <c r="A3628" t="s">
        <v>7088</v>
      </c>
      <c r="B3628" s="23">
        <v>45849</v>
      </c>
      <c r="C3628" s="23">
        <v>45839</v>
      </c>
      <c r="D3628" t="s">
        <v>709</v>
      </c>
      <c r="E3628" t="s">
        <v>710</v>
      </c>
      <c r="G3628" t="s">
        <v>7533</v>
      </c>
      <c r="H3628" t="s">
        <v>1645</v>
      </c>
      <c r="I3628" t="s">
        <v>1646</v>
      </c>
      <c r="J3628" s="10" t="str">
        <f t="shared" si="352"/>
        <v>KNOB</v>
      </c>
      <c r="K3628" t="s">
        <v>10</v>
      </c>
      <c r="L3628" s="48">
        <v>300</v>
      </c>
      <c r="M3628" t="s">
        <v>1472</v>
      </c>
      <c r="N3628" t="s">
        <v>11</v>
      </c>
      <c r="O3628" s="74">
        <v>1.0902000000000001</v>
      </c>
      <c r="P3628" s="11">
        <f t="shared" si="348"/>
        <v>327.06</v>
      </c>
      <c r="Q3628" s="12">
        <f t="shared" si="349"/>
        <v>7.3003400000000003</v>
      </c>
      <c r="R3628" s="14">
        <f t="shared" si="350"/>
        <v>0.14929999999999999</v>
      </c>
      <c r="S3628" s="13">
        <f t="shared" si="351"/>
        <v>44.79</v>
      </c>
      <c r="T3628" s="14" t="s">
        <v>349</v>
      </c>
      <c r="U3628" t="s">
        <v>32</v>
      </c>
    </row>
    <row r="3629" spans="1:21" x14ac:dyDescent="0.2">
      <c r="A3629" t="s">
        <v>7109</v>
      </c>
      <c r="B3629" s="23">
        <v>45849</v>
      </c>
      <c r="C3629" s="23">
        <v>45839</v>
      </c>
      <c r="D3629" t="s">
        <v>709</v>
      </c>
      <c r="E3629" t="s">
        <v>710</v>
      </c>
      <c r="G3629" t="s">
        <v>7528</v>
      </c>
      <c r="H3629" t="s">
        <v>3225</v>
      </c>
      <c r="I3629" t="s">
        <v>3432</v>
      </c>
      <c r="J3629" s="10" t="str">
        <f t="shared" si="352"/>
        <v>KNOB</v>
      </c>
      <c r="K3629" t="s">
        <v>10</v>
      </c>
      <c r="L3629" s="48">
        <v>2000</v>
      </c>
      <c r="M3629" t="s">
        <v>1472</v>
      </c>
      <c r="N3629" t="s">
        <v>11</v>
      </c>
      <c r="O3629" s="74">
        <v>1.6423000000000001</v>
      </c>
      <c r="P3629" s="11">
        <f t="shared" si="348"/>
        <v>3284.6</v>
      </c>
      <c r="Q3629" s="12">
        <f t="shared" si="349"/>
        <v>7.3003400000000003</v>
      </c>
      <c r="R3629" s="14">
        <f t="shared" si="350"/>
        <v>0.22500000000000001</v>
      </c>
      <c r="S3629" s="13">
        <f t="shared" si="351"/>
        <v>450</v>
      </c>
      <c r="T3629" s="14" t="s">
        <v>349</v>
      </c>
      <c r="U3629" t="s">
        <v>32</v>
      </c>
    </row>
    <row r="3630" spans="1:21" x14ac:dyDescent="0.2">
      <c r="A3630" t="s">
        <v>7023</v>
      </c>
      <c r="B3630" s="23">
        <v>45849</v>
      </c>
      <c r="C3630" s="23">
        <v>45839</v>
      </c>
      <c r="D3630" t="s">
        <v>709</v>
      </c>
      <c r="E3630" t="s">
        <v>710</v>
      </c>
      <c r="G3630" t="s">
        <v>7528</v>
      </c>
      <c r="H3630" t="s">
        <v>1282</v>
      </c>
      <c r="I3630" t="s">
        <v>1283</v>
      </c>
      <c r="J3630" s="10" t="str">
        <f t="shared" si="352"/>
        <v>MISC</v>
      </c>
      <c r="K3630" t="s">
        <v>10</v>
      </c>
      <c r="L3630" s="48">
        <v>1020</v>
      </c>
      <c r="M3630" t="s">
        <v>1472</v>
      </c>
      <c r="N3630" t="s">
        <v>11</v>
      </c>
      <c r="O3630" s="74">
        <v>0.39100000000000001</v>
      </c>
      <c r="P3630" s="11">
        <f t="shared" si="348"/>
        <v>398.82</v>
      </c>
      <c r="Q3630" s="12">
        <f t="shared" si="349"/>
        <v>7.3003400000000003</v>
      </c>
      <c r="R3630" s="14">
        <f t="shared" si="350"/>
        <v>5.3600000000000002E-2</v>
      </c>
      <c r="S3630" s="13">
        <f t="shared" si="351"/>
        <v>54.67</v>
      </c>
      <c r="T3630" s="14" t="s">
        <v>349</v>
      </c>
      <c r="U3630" t="s">
        <v>25</v>
      </c>
    </row>
    <row r="3631" spans="1:21" x14ac:dyDescent="0.2">
      <c r="A3631" t="s">
        <v>7061</v>
      </c>
      <c r="B3631" s="23">
        <v>45849</v>
      </c>
      <c r="C3631" s="23">
        <v>45839</v>
      </c>
      <c r="D3631" t="s">
        <v>709</v>
      </c>
      <c r="E3631" t="s">
        <v>710</v>
      </c>
      <c r="G3631" t="s">
        <v>7528</v>
      </c>
      <c r="H3631" t="s">
        <v>1639</v>
      </c>
      <c r="I3631" t="s">
        <v>1640</v>
      </c>
      <c r="J3631" s="10" t="str">
        <f t="shared" si="352"/>
        <v>KNOB</v>
      </c>
      <c r="K3631" t="s">
        <v>10</v>
      </c>
      <c r="L3631" s="48">
        <v>5700</v>
      </c>
      <c r="M3631" t="s">
        <v>1472</v>
      </c>
      <c r="N3631" t="s">
        <v>11</v>
      </c>
      <c r="O3631" s="74">
        <v>0.86729999999999996</v>
      </c>
      <c r="P3631" s="11">
        <f t="shared" si="348"/>
        <v>4943.6099999999997</v>
      </c>
      <c r="Q3631" s="12">
        <f t="shared" si="349"/>
        <v>7.3003400000000003</v>
      </c>
      <c r="R3631" s="14">
        <f t="shared" si="350"/>
        <v>0.1188</v>
      </c>
      <c r="S3631" s="13">
        <f t="shared" si="351"/>
        <v>677.16</v>
      </c>
      <c r="T3631" s="14" t="s">
        <v>349</v>
      </c>
      <c r="U3631" t="s">
        <v>32</v>
      </c>
    </row>
    <row r="3632" spans="1:21" x14ac:dyDescent="0.2">
      <c r="A3632" t="s">
        <v>7193</v>
      </c>
      <c r="B3632" s="23">
        <v>45849</v>
      </c>
      <c r="C3632" s="23">
        <v>45827</v>
      </c>
      <c r="D3632" t="s">
        <v>149</v>
      </c>
      <c r="E3632" t="s">
        <v>150</v>
      </c>
      <c r="G3632" t="s">
        <v>7576</v>
      </c>
      <c r="H3632" t="s">
        <v>1707</v>
      </c>
      <c r="I3632" t="s">
        <v>1708</v>
      </c>
      <c r="J3632" s="10" t="str">
        <f t="shared" si="352"/>
        <v>GLID</v>
      </c>
      <c r="K3632" t="s">
        <v>10</v>
      </c>
      <c r="L3632" s="48">
        <v>500</v>
      </c>
      <c r="M3632" t="s">
        <v>1472</v>
      </c>
      <c r="N3632" t="s">
        <v>11</v>
      </c>
      <c r="O3632" s="74">
        <v>3.0331000000000001</v>
      </c>
      <c r="P3632" s="11">
        <f t="shared" si="348"/>
        <v>1516.55</v>
      </c>
      <c r="Q3632" s="12">
        <f t="shared" si="349"/>
        <v>7.3003400000000003</v>
      </c>
      <c r="R3632" s="14">
        <f t="shared" si="350"/>
        <v>0.41549999999999998</v>
      </c>
      <c r="S3632" s="13">
        <f t="shared" si="351"/>
        <v>207.75</v>
      </c>
      <c r="T3632" s="14" t="s">
        <v>349</v>
      </c>
      <c r="U3632" t="s">
        <v>78</v>
      </c>
    </row>
    <row r="3633" spans="1:21" x14ac:dyDescent="0.2">
      <c r="A3633" t="s">
        <v>7233</v>
      </c>
      <c r="B3633" s="23">
        <v>45849</v>
      </c>
      <c r="C3633" s="23">
        <v>45827</v>
      </c>
      <c r="D3633" t="s">
        <v>149</v>
      </c>
      <c r="E3633" t="s">
        <v>150</v>
      </c>
      <c r="G3633" t="s">
        <v>7576</v>
      </c>
      <c r="H3633" t="s">
        <v>1728</v>
      </c>
      <c r="I3633" t="s">
        <v>1729</v>
      </c>
      <c r="J3633" s="10" t="str">
        <f t="shared" si="352"/>
        <v>GLID</v>
      </c>
      <c r="K3633" t="s">
        <v>10</v>
      </c>
      <c r="L3633" s="48">
        <v>500</v>
      </c>
      <c r="M3633" t="s">
        <v>1472</v>
      </c>
      <c r="N3633" t="s">
        <v>11</v>
      </c>
      <c r="O3633" s="74">
        <v>3.3490000000000002</v>
      </c>
      <c r="P3633" s="11">
        <f t="shared" si="348"/>
        <v>1674.5</v>
      </c>
      <c r="Q3633" s="12">
        <f t="shared" si="349"/>
        <v>7.3003400000000003</v>
      </c>
      <c r="R3633" s="14">
        <f t="shared" si="350"/>
        <v>0.4587</v>
      </c>
      <c r="S3633" s="13">
        <f t="shared" si="351"/>
        <v>229.35</v>
      </c>
      <c r="T3633" s="14" t="s">
        <v>349</v>
      </c>
      <c r="U3633" t="s">
        <v>78</v>
      </c>
    </row>
    <row r="3634" spans="1:21" x14ac:dyDescent="0.2">
      <c r="A3634" t="s">
        <v>7222</v>
      </c>
      <c r="B3634" s="23">
        <v>45849</v>
      </c>
      <c r="C3634" s="23">
        <v>45818</v>
      </c>
      <c r="D3634" t="s">
        <v>149</v>
      </c>
      <c r="E3634" t="s">
        <v>150</v>
      </c>
      <c r="G3634" t="s">
        <v>7576</v>
      </c>
      <c r="H3634" t="s">
        <v>1724</v>
      </c>
      <c r="I3634" t="s">
        <v>1725</v>
      </c>
      <c r="J3634" s="10" t="str">
        <f t="shared" si="352"/>
        <v>GLID</v>
      </c>
      <c r="K3634" t="s">
        <v>10</v>
      </c>
      <c r="L3634" s="48">
        <v>1500</v>
      </c>
      <c r="M3634" t="s">
        <v>1472</v>
      </c>
      <c r="N3634" t="s">
        <v>11</v>
      </c>
      <c r="O3634" s="74">
        <v>3.1461000000000001</v>
      </c>
      <c r="P3634" s="11">
        <f t="shared" si="348"/>
        <v>4719.1499999999996</v>
      </c>
      <c r="Q3634" s="12">
        <f t="shared" si="349"/>
        <v>7.3003400000000003</v>
      </c>
      <c r="R3634" s="14">
        <f t="shared" si="350"/>
        <v>0.43099999999999999</v>
      </c>
      <c r="S3634" s="13">
        <f t="shared" si="351"/>
        <v>646.5</v>
      </c>
      <c r="T3634" s="14" t="s">
        <v>349</v>
      </c>
      <c r="U3634" t="s">
        <v>78</v>
      </c>
    </row>
    <row r="3635" spans="1:21" x14ac:dyDescent="0.2">
      <c r="A3635" t="s">
        <v>7145</v>
      </c>
      <c r="B3635" s="23">
        <v>45849</v>
      </c>
      <c r="C3635" s="23">
        <v>45820</v>
      </c>
      <c r="D3635" t="s">
        <v>149</v>
      </c>
      <c r="E3635" t="s">
        <v>150</v>
      </c>
      <c r="G3635" t="s">
        <v>7576</v>
      </c>
      <c r="H3635" t="s">
        <v>6741</v>
      </c>
      <c r="I3635" t="s">
        <v>6742</v>
      </c>
      <c r="J3635" s="10" t="str">
        <f t="shared" si="352"/>
        <v>GLID</v>
      </c>
      <c r="K3635" t="s">
        <v>10</v>
      </c>
      <c r="L3635" s="48">
        <v>2950</v>
      </c>
      <c r="M3635" t="s">
        <v>1472</v>
      </c>
      <c r="N3635" t="s">
        <v>11</v>
      </c>
      <c r="O3635" s="74">
        <v>2.706</v>
      </c>
      <c r="P3635" s="11">
        <f t="shared" si="348"/>
        <v>7982.7</v>
      </c>
      <c r="Q3635" s="12">
        <f t="shared" si="349"/>
        <v>7.3003400000000003</v>
      </c>
      <c r="R3635" s="14">
        <f t="shared" si="350"/>
        <v>0.37069999999999997</v>
      </c>
      <c r="S3635" s="13">
        <f t="shared" si="351"/>
        <v>1093.57</v>
      </c>
      <c r="T3635" s="14" t="s">
        <v>349</v>
      </c>
      <c r="U3635" t="s">
        <v>78</v>
      </c>
    </row>
    <row r="3636" spans="1:21" x14ac:dyDescent="0.2">
      <c r="A3636" t="s">
        <v>7288</v>
      </c>
      <c r="B3636" s="23">
        <v>45849</v>
      </c>
      <c r="C3636" s="23">
        <v>45820</v>
      </c>
      <c r="D3636" t="s">
        <v>149</v>
      </c>
      <c r="E3636" t="s">
        <v>150</v>
      </c>
      <c r="G3636" t="s">
        <v>7576</v>
      </c>
      <c r="H3636" t="s">
        <v>4713</v>
      </c>
      <c r="I3636" t="s">
        <v>4714</v>
      </c>
      <c r="J3636" s="10" t="str">
        <f t="shared" si="352"/>
        <v>GLID</v>
      </c>
      <c r="K3636" t="s">
        <v>10</v>
      </c>
      <c r="L3636" s="48">
        <v>4050</v>
      </c>
      <c r="M3636" t="s">
        <v>1472</v>
      </c>
      <c r="N3636" t="s">
        <v>11</v>
      </c>
      <c r="O3636" s="74">
        <v>4.1654999999999998</v>
      </c>
      <c r="P3636" s="11">
        <f t="shared" si="348"/>
        <v>16870.28</v>
      </c>
      <c r="Q3636" s="12">
        <f t="shared" si="349"/>
        <v>7.3003400000000003</v>
      </c>
      <c r="R3636" s="14">
        <f t="shared" si="350"/>
        <v>0.5706</v>
      </c>
      <c r="S3636" s="13">
        <f t="shared" si="351"/>
        <v>2310.9299999999998</v>
      </c>
      <c r="T3636" s="14" t="s">
        <v>349</v>
      </c>
      <c r="U3636" t="s">
        <v>78</v>
      </c>
    </row>
    <row r="3637" spans="1:21" x14ac:dyDescent="0.2">
      <c r="A3637" t="s">
        <v>4179</v>
      </c>
      <c r="B3637" s="23">
        <v>45849</v>
      </c>
      <c r="C3637" s="23">
        <v>45750</v>
      </c>
      <c r="D3637" t="s">
        <v>149</v>
      </c>
      <c r="E3637" t="s">
        <v>150</v>
      </c>
      <c r="G3637" t="s">
        <v>7576</v>
      </c>
      <c r="H3637" t="s">
        <v>1190</v>
      </c>
      <c r="I3637" t="s">
        <v>1191</v>
      </c>
      <c r="J3637" s="10" t="str">
        <f t="shared" si="352"/>
        <v>GLID</v>
      </c>
      <c r="K3637" t="s">
        <v>10</v>
      </c>
      <c r="L3637" s="48">
        <v>35</v>
      </c>
      <c r="M3637" t="s">
        <v>1472</v>
      </c>
      <c r="N3637" t="s">
        <v>11</v>
      </c>
      <c r="O3637" s="74">
        <v>4.3726000000000003</v>
      </c>
      <c r="P3637" s="11">
        <f t="shared" si="348"/>
        <v>153.04</v>
      </c>
      <c r="Q3637" s="12">
        <f t="shared" si="349"/>
        <v>7.3003400000000003</v>
      </c>
      <c r="R3637" s="14">
        <f t="shared" si="350"/>
        <v>0.59899999999999998</v>
      </c>
      <c r="S3637" s="13">
        <f t="shared" si="351"/>
        <v>20.97</v>
      </c>
      <c r="T3637" s="14" t="s">
        <v>349</v>
      </c>
      <c r="U3637" t="s">
        <v>78</v>
      </c>
    </row>
    <row r="3638" spans="1:21" x14ac:dyDescent="0.2">
      <c r="A3638" t="s">
        <v>7307</v>
      </c>
      <c r="B3638" s="23">
        <v>45849</v>
      </c>
      <c r="C3638" s="23">
        <v>45820</v>
      </c>
      <c r="D3638" t="s">
        <v>149</v>
      </c>
      <c r="E3638" t="s">
        <v>150</v>
      </c>
      <c r="G3638" t="s">
        <v>7576</v>
      </c>
      <c r="H3638" t="s">
        <v>1190</v>
      </c>
      <c r="I3638" t="s">
        <v>1191</v>
      </c>
      <c r="J3638" s="10" t="str">
        <f t="shared" si="352"/>
        <v>GLID</v>
      </c>
      <c r="K3638" t="s">
        <v>10</v>
      </c>
      <c r="L3638" s="48">
        <v>3020</v>
      </c>
      <c r="M3638" t="s">
        <v>1472</v>
      </c>
      <c r="N3638" t="s">
        <v>11</v>
      </c>
      <c r="O3638" s="74">
        <v>4.3726000000000003</v>
      </c>
      <c r="P3638" s="11">
        <f t="shared" si="348"/>
        <v>13205.25</v>
      </c>
      <c r="Q3638" s="12">
        <f t="shared" si="349"/>
        <v>7.3003400000000003</v>
      </c>
      <c r="R3638" s="14">
        <f t="shared" si="350"/>
        <v>0.59899999999999998</v>
      </c>
      <c r="S3638" s="13">
        <f t="shared" si="351"/>
        <v>1808.98</v>
      </c>
      <c r="T3638" s="14" t="s">
        <v>349</v>
      </c>
      <c r="U3638" t="s">
        <v>78</v>
      </c>
    </row>
    <row r="3639" spans="1:21" x14ac:dyDescent="0.2">
      <c r="A3639" t="s">
        <v>2768</v>
      </c>
      <c r="B3639" s="23">
        <v>45849</v>
      </c>
      <c r="C3639" s="23">
        <v>45730</v>
      </c>
      <c r="D3639" t="s">
        <v>287</v>
      </c>
      <c r="E3639" t="s">
        <v>288</v>
      </c>
      <c r="G3639" t="s">
        <v>7686</v>
      </c>
      <c r="H3639" t="s">
        <v>79</v>
      </c>
      <c r="I3639" t="s">
        <v>80</v>
      </c>
      <c r="J3639" s="10" t="s">
        <v>1477</v>
      </c>
      <c r="K3639" t="s">
        <v>10</v>
      </c>
      <c r="L3639" s="48">
        <v>-26</v>
      </c>
      <c r="M3639" t="s">
        <v>1472</v>
      </c>
      <c r="N3639" t="s">
        <v>11</v>
      </c>
      <c r="O3639" s="74">
        <v>6.5929000000000002</v>
      </c>
      <c r="P3639" s="11">
        <f t="shared" si="348"/>
        <v>-171.42</v>
      </c>
      <c r="Q3639" s="12">
        <f t="shared" si="349"/>
        <v>7.3003400000000003</v>
      </c>
      <c r="R3639" s="14">
        <f t="shared" si="350"/>
        <v>0.90310000000000001</v>
      </c>
      <c r="S3639" s="13">
        <f t="shared" si="351"/>
        <v>-23.48</v>
      </c>
      <c r="T3639" s="14" t="s">
        <v>349</v>
      </c>
      <c r="U3639" t="s">
        <v>36</v>
      </c>
    </row>
    <row r="3640" spans="1:21" x14ac:dyDescent="0.2">
      <c r="A3640" t="s">
        <v>2768</v>
      </c>
      <c r="B3640" s="23">
        <v>45849</v>
      </c>
      <c r="C3640" s="23">
        <v>45730</v>
      </c>
      <c r="D3640" t="s">
        <v>287</v>
      </c>
      <c r="E3640" t="s">
        <v>288</v>
      </c>
      <c r="G3640" t="s">
        <v>7687</v>
      </c>
      <c r="H3640" t="s">
        <v>79</v>
      </c>
      <c r="I3640" t="s">
        <v>80</v>
      </c>
      <c r="J3640" s="10" t="s">
        <v>1477</v>
      </c>
      <c r="K3640" t="s">
        <v>10</v>
      </c>
      <c r="L3640" s="48">
        <v>26</v>
      </c>
      <c r="M3640" t="s">
        <v>1472</v>
      </c>
      <c r="N3640" t="s">
        <v>11</v>
      </c>
      <c r="O3640" s="74">
        <v>6.5929000000000002</v>
      </c>
      <c r="P3640" s="11">
        <f t="shared" si="348"/>
        <v>171.42</v>
      </c>
      <c r="Q3640" s="12">
        <f t="shared" si="349"/>
        <v>7.3003400000000003</v>
      </c>
      <c r="R3640" s="14">
        <f t="shared" si="350"/>
        <v>0.90310000000000001</v>
      </c>
      <c r="S3640" s="13">
        <f t="shared" si="351"/>
        <v>23.48</v>
      </c>
      <c r="T3640" s="14" t="s">
        <v>349</v>
      </c>
      <c r="U3640" t="s">
        <v>36</v>
      </c>
    </row>
    <row r="3641" spans="1:21" x14ac:dyDescent="0.2">
      <c r="A3641" t="s">
        <v>7372</v>
      </c>
      <c r="B3641" s="23">
        <v>45849</v>
      </c>
      <c r="C3641" s="23">
        <v>45819</v>
      </c>
      <c r="D3641" t="s">
        <v>287</v>
      </c>
      <c r="E3641" t="s">
        <v>288</v>
      </c>
      <c r="G3641" t="s">
        <v>7681</v>
      </c>
      <c r="H3641" t="s">
        <v>76</v>
      </c>
      <c r="I3641" t="s">
        <v>77</v>
      </c>
      <c r="J3641" s="10" t="str">
        <f>+LEFT(U3641,4)</f>
        <v>GLID</v>
      </c>
      <c r="K3641" t="s">
        <v>10</v>
      </c>
      <c r="L3641" s="48">
        <v>127</v>
      </c>
      <c r="M3641" t="s">
        <v>1472</v>
      </c>
      <c r="N3641" t="s">
        <v>11</v>
      </c>
      <c r="O3641" s="74">
        <v>6.4610000000000003</v>
      </c>
      <c r="P3641" s="11">
        <f t="shared" si="348"/>
        <v>820.55</v>
      </c>
      <c r="Q3641" s="12">
        <f t="shared" si="349"/>
        <v>7.3003400000000003</v>
      </c>
      <c r="R3641" s="14">
        <f t="shared" si="350"/>
        <v>0.88500000000000001</v>
      </c>
      <c r="S3641" s="13">
        <f t="shared" si="351"/>
        <v>112.4</v>
      </c>
      <c r="T3641" s="14" t="s">
        <v>349</v>
      </c>
      <c r="U3641" t="s">
        <v>78</v>
      </c>
    </row>
    <row r="3642" spans="1:21" x14ac:dyDescent="0.2">
      <c r="A3642" t="s">
        <v>7372</v>
      </c>
      <c r="B3642" s="23">
        <v>45849</v>
      </c>
      <c r="C3642" s="23">
        <v>45819</v>
      </c>
      <c r="D3642" t="s">
        <v>287</v>
      </c>
      <c r="E3642" t="s">
        <v>288</v>
      </c>
      <c r="G3642" t="s">
        <v>7681</v>
      </c>
      <c r="H3642" t="s">
        <v>76</v>
      </c>
      <c r="I3642" t="s">
        <v>77</v>
      </c>
      <c r="J3642" s="10" t="str">
        <f>+LEFT(U3642,4)</f>
        <v>GLID</v>
      </c>
      <c r="K3642" t="s">
        <v>10</v>
      </c>
      <c r="L3642" s="48">
        <v>313</v>
      </c>
      <c r="M3642" t="s">
        <v>1472</v>
      </c>
      <c r="N3642" t="s">
        <v>11</v>
      </c>
      <c r="O3642" s="74">
        <v>6.4610000000000003</v>
      </c>
      <c r="P3642" s="11">
        <f t="shared" si="348"/>
        <v>2022.29</v>
      </c>
      <c r="Q3642" s="12">
        <f t="shared" si="349"/>
        <v>7.3003400000000003</v>
      </c>
      <c r="R3642" s="14">
        <f t="shared" si="350"/>
        <v>0.88500000000000001</v>
      </c>
      <c r="S3642" s="13">
        <f t="shared" si="351"/>
        <v>277.01</v>
      </c>
      <c r="T3642" s="14" t="s">
        <v>349</v>
      </c>
      <c r="U3642" t="s">
        <v>78</v>
      </c>
    </row>
    <row r="3643" spans="1:21" x14ac:dyDescent="0.2">
      <c r="A3643" t="s">
        <v>4218</v>
      </c>
      <c r="B3643" s="23">
        <v>45849</v>
      </c>
      <c r="C3643" s="23">
        <v>45744</v>
      </c>
      <c r="D3643" t="s">
        <v>287</v>
      </c>
      <c r="E3643" t="s">
        <v>288</v>
      </c>
      <c r="G3643" t="s">
        <v>7687</v>
      </c>
      <c r="H3643" t="s">
        <v>81</v>
      </c>
      <c r="I3643" t="s">
        <v>82</v>
      </c>
      <c r="J3643" s="10" t="s">
        <v>1477</v>
      </c>
      <c r="K3643" t="s">
        <v>10</v>
      </c>
      <c r="L3643" s="48">
        <v>46</v>
      </c>
      <c r="M3643" t="s">
        <v>1472</v>
      </c>
      <c r="N3643" t="s">
        <v>11</v>
      </c>
      <c r="O3643" s="74">
        <v>6.5929000000000002</v>
      </c>
      <c r="P3643" s="11">
        <f t="shared" si="348"/>
        <v>303.27</v>
      </c>
      <c r="Q3643" s="12">
        <f t="shared" si="349"/>
        <v>7.3003400000000003</v>
      </c>
      <c r="R3643" s="14">
        <f t="shared" si="350"/>
        <v>0.90310000000000001</v>
      </c>
      <c r="S3643" s="13">
        <f t="shared" si="351"/>
        <v>41.54</v>
      </c>
      <c r="T3643" s="14" t="s">
        <v>349</v>
      </c>
      <c r="U3643" t="s">
        <v>36</v>
      </c>
    </row>
    <row r="3644" spans="1:21" x14ac:dyDescent="0.2">
      <c r="A3644" t="s">
        <v>6332</v>
      </c>
      <c r="B3644" s="23">
        <v>45849</v>
      </c>
      <c r="C3644" s="23">
        <v>45820</v>
      </c>
      <c r="D3644" t="s">
        <v>287</v>
      </c>
      <c r="E3644" t="s">
        <v>288</v>
      </c>
      <c r="G3644" t="s">
        <v>7681</v>
      </c>
      <c r="H3644" t="s">
        <v>851</v>
      </c>
      <c r="I3644" t="s">
        <v>852</v>
      </c>
      <c r="J3644" s="10" t="str">
        <f>+LEFT(U3644,4)</f>
        <v>GLID</v>
      </c>
      <c r="K3644" t="s">
        <v>10</v>
      </c>
      <c r="L3644" s="48">
        <v>47</v>
      </c>
      <c r="M3644" t="s">
        <v>1472</v>
      </c>
      <c r="N3644" t="s">
        <v>11</v>
      </c>
      <c r="O3644" s="74">
        <v>8.15</v>
      </c>
      <c r="P3644" s="11">
        <f t="shared" si="348"/>
        <v>383.05</v>
      </c>
      <c r="Q3644" s="12">
        <f t="shared" si="349"/>
        <v>7.3003400000000003</v>
      </c>
      <c r="R3644" s="14">
        <f t="shared" si="350"/>
        <v>1.1164000000000001</v>
      </c>
      <c r="S3644" s="13">
        <f t="shared" si="351"/>
        <v>52.47</v>
      </c>
      <c r="T3644" s="14" t="s">
        <v>349</v>
      </c>
      <c r="U3644" t="s">
        <v>78</v>
      </c>
    </row>
    <row r="3645" spans="1:21" x14ac:dyDescent="0.2">
      <c r="A3645" t="s">
        <v>4256</v>
      </c>
      <c r="B3645" s="23">
        <v>45849</v>
      </c>
      <c r="C3645" s="23">
        <v>45730</v>
      </c>
      <c r="D3645" t="s">
        <v>287</v>
      </c>
      <c r="E3645" t="s">
        <v>288</v>
      </c>
      <c r="G3645" t="s">
        <v>7687</v>
      </c>
      <c r="H3645" t="s">
        <v>71</v>
      </c>
      <c r="I3645" t="s">
        <v>72</v>
      </c>
      <c r="J3645" s="10" t="s">
        <v>1477</v>
      </c>
      <c r="K3645" t="s">
        <v>10</v>
      </c>
      <c r="L3645" s="48">
        <v>70</v>
      </c>
      <c r="M3645" t="s">
        <v>1472</v>
      </c>
      <c r="N3645" t="s">
        <v>11</v>
      </c>
      <c r="O3645" s="74">
        <v>8.15</v>
      </c>
      <c r="P3645" s="11">
        <f t="shared" si="348"/>
        <v>570.5</v>
      </c>
      <c r="Q3645" s="12">
        <f t="shared" si="349"/>
        <v>7.3003400000000003</v>
      </c>
      <c r="R3645" s="14">
        <f t="shared" si="350"/>
        <v>1.1164000000000001</v>
      </c>
      <c r="S3645" s="13">
        <f t="shared" si="351"/>
        <v>78.150000000000006</v>
      </c>
      <c r="T3645" s="14" t="s">
        <v>349</v>
      </c>
      <c r="U3645" t="s">
        <v>36</v>
      </c>
    </row>
    <row r="3646" spans="1:21" x14ac:dyDescent="0.2">
      <c r="A3646" t="s">
        <v>7411</v>
      </c>
      <c r="B3646" s="23">
        <v>45849</v>
      </c>
      <c r="C3646" s="23">
        <v>45826</v>
      </c>
      <c r="D3646" t="s">
        <v>287</v>
      </c>
      <c r="E3646" t="s">
        <v>288</v>
      </c>
      <c r="G3646" t="s">
        <v>7681</v>
      </c>
      <c r="H3646" t="s">
        <v>71</v>
      </c>
      <c r="I3646" t="s">
        <v>72</v>
      </c>
      <c r="J3646" s="10" t="s">
        <v>1477</v>
      </c>
      <c r="K3646" t="s">
        <v>10</v>
      </c>
      <c r="L3646" s="48">
        <v>500</v>
      </c>
      <c r="M3646" t="s">
        <v>1472</v>
      </c>
      <c r="N3646" t="s">
        <v>11</v>
      </c>
      <c r="O3646" s="74">
        <v>8.15</v>
      </c>
      <c r="P3646" s="11">
        <f t="shared" si="348"/>
        <v>4075</v>
      </c>
      <c r="Q3646" s="12">
        <f t="shared" si="349"/>
        <v>7.3003400000000003</v>
      </c>
      <c r="R3646" s="14">
        <f t="shared" si="350"/>
        <v>1.1164000000000001</v>
      </c>
      <c r="S3646" s="13">
        <f t="shared" si="351"/>
        <v>558.20000000000005</v>
      </c>
      <c r="T3646" s="14" t="s">
        <v>349</v>
      </c>
      <c r="U3646" t="s">
        <v>36</v>
      </c>
    </row>
    <row r="3647" spans="1:21" x14ac:dyDescent="0.2">
      <c r="A3647" t="s">
        <v>2474</v>
      </c>
      <c r="B3647" s="23">
        <v>45849</v>
      </c>
      <c r="C3647" s="23">
        <v>45709</v>
      </c>
      <c r="D3647" t="s">
        <v>287</v>
      </c>
      <c r="E3647" t="s">
        <v>288</v>
      </c>
      <c r="G3647" t="s">
        <v>7687</v>
      </c>
      <c r="H3647" t="s">
        <v>73</v>
      </c>
      <c r="I3647" t="s">
        <v>74</v>
      </c>
      <c r="J3647" s="10" t="s">
        <v>1477</v>
      </c>
      <c r="K3647" t="s">
        <v>10</v>
      </c>
      <c r="L3647" s="48">
        <v>42</v>
      </c>
      <c r="M3647" t="s">
        <v>1472</v>
      </c>
      <c r="N3647" t="s">
        <v>11</v>
      </c>
      <c r="O3647" s="74">
        <v>8.84</v>
      </c>
      <c r="P3647" s="11">
        <f t="shared" si="348"/>
        <v>371.28</v>
      </c>
      <c r="Q3647" s="12">
        <f t="shared" si="349"/>
        <v>7.3003400000000003</v>
      </c>
      <c r="R3647" s="14">
        <f t="shared" si="350"/>
        <v>1.2109000000000001</v>
      </c>
      <c r="S3647" s="13">
        <f t="shared" si="351"/>
        <v>50.86</v>
      </c>
      <c r="T3647" s="14" t="s">
        <v>349</v>
      </c>
      <c r="U3647" t="s">
        <v>36</v>
      </c>
    </row>
    <row r="3648" spans="1:21" x14ac:dyDescent="0.2">
      <c r="A3648" t="s">
        <v>7417</v>
      </c>
      <c r="B3648" s="23">
        <v>45849</v>
      </c>
      <c r="C3648" s="23">
        <v>45820</v>
      </c>
      <c r="D3648" t="s">
        <v>287</v>
      </c>
      <c r="E3648" t="s">
        <v>288</v>
      </c>
      <c r="G3648" t="s">
        <v>7681</v>
      </c>
      <c r="H3648" t="s">
        <v>842</v>
      </c>
      <c r="I3648" t="s">
        <v>843</v>
      </c>
      <c r="J3648" s="10" t="str">
        <f>+LEFT(U3648,4)</f>
        <v>GLID</v>
      </c>
      <c r="K3648" t="s">
        <v>10</v>
      </c>
      <c r="L3648" s="48">
        <v>600</v>
      </c>
      <c r="M3648" t="s">
        <v>1472</v>
      </c>
      <c r="N3648" t="s">
        <v>11</v>
      </c>
      <c r="O3648" s="74">
        <v>9.5</v>
      </c>
      <c r="P3648" s="11">
        <f t="shared" si="348"/>
        <v>5700</v>
      </c>
      <c r="Q3648" s="12">
        <f t="shared" si="349"/>
        <v>7.3003400000000003</v>
      </c>
      <c r="R3648" s="14">
        <f t="shared" si="350"/>
        <v>1.3012999999999999</v>
      </c>
      <c r="S3648" s="13">
        <f t="shared" si="351"/>
        <v>780.78</v>
      </c>
      <c r="T3648" s="14" t="s">
        <v>349</v>
      </c>
      <c r="U3648" t="s">
        <v>78</v>
      </c>
    </row>
    <row r="3649" spans="1:21" x14ac:dyDescent="0.2">
      <c r="A3649" t="s">
        <v>2389</v>
      </c>
      <c r="B3649" s="23">
        <v>45849</v>
      </c>
      <c r="C3649" s="23">
        <v>45695</v>
      </c>
      <c r="D3649" t="s">
        <v>287</v>
      </c>
      <c r="E3649" t="s">
        <v>288</v>
      </c>
      <c r="G3649" t="s">
        <v>7697</v>
      </c>
      <c r="H3649" t="s">
        <v>703</v>
      </c>
      <c r="I3649" t="s">
        <v>704</v>
      </c>
      <c r="J3649" s="10" t="s">
        <v>1477</v>
      </c>
      <c r="K3649" t="s">
        <v>10</v>
      </c>
      <c r="L3649" s="48">
        <v>-45</v>
      </c>
      <c r="M3649" t="s">
        <v>1472</v>
      </c>
      <c r="N3649" t="s">
        <v>11</v>
      </c>
      <c r="O3649" s="74">
        <v>7.5751999999999997</v>
      </c>
      <c r="P3649" s="11">
        <f t="shared" si="348"/>
        <v>-340.88</v>
      </c>
      <c r="Q3649" s="12">
        <f t="shared" si="349"/>
        <v>7.3003400000000003</v>
      </c>
      <c r="R3649" s="14">
        <f t="shared" si="350"/>
        <v>1.0377000000000001</v>
      </c>
      <c r="S3649" s="13">
        <f t="shared" si="351"/>
        <v>-46.7</v>
      </c>
      <c r="T3649" s="14" t="s">
        <v>349</v>
      </c>
      <c r="U3649" t="s">
        <v>36</v>
      </c>
    </row>
    <row r="3650" spans="1:21" x14ac:dyDescent="0.2">
      <c r="A3650" t="s">
        <v>2389</v>
      </c>
      <c r="B3650" s="23">
        <v>45849</v>
      </c>
      <c r="C3650" s="23">
        <v>45695</v>
      </c>
      <c r="D3650" t="s">
        <v>287</v>
      </c>
      <c r="E3650" t="s">
        <v>288</v>
      </c>
      <c r="G3650" t="s">
        <v>7687</v>
      </c>
      <c r="H3650" t="s">
        <v>703</v>
      </c>
      <c r="I3650" t="s">
        <v>704</v>
      </c>
      <c r="J3650" s="10" t="s">
        <v>1477</v>
      </c>
      <c r="K3650" t="s">
        <v>10</v>
      </c>
      <c r="L3650" s="48">
        <v>45</v>
      </c>
      <c r="M3650" t="s">
        <v>1472</v>
      </c>
      <c r="N3650" t="s">
        <v>11</v>
      </c>
      <c r="O3650" s="74">
        <v>7.5751999999999997</v>
      </c>
      <c r="P3650" s="11">
        <f t="shared" ref="P3650:P3713" si="353">ROUND(O3650*L3650,2)</f>
        <v>340.88</v>
      </c>
      <c r="Q3650" s="12">
        <f t="shared" ref="Q3650:Q3713" si="354">IF(N3650="HKD",7.8,IF(N3650="CNY",7.30034,1))</f>
        <v>7.3003400000000003</v>
      </c>
      <c r="R3650" s="14">
        <f t="shared" ref="R3650:R3713" si="355">+ROUND(O3650/Q3650,4)</f>
        <v>1.0377000000000001</v>
      </c>
      <c r="S3650" s="13">
        <f t="shared" ref="S3650:S3713" si="356">ROUND(R3650*L3650,2)</f>
        <v>46.7</v>
      </c>
      <c r="T3650" s="14" t="s">
        <v>349</v>
      </c>
      <c r="U3650" t="s">
        <v>36</v>
      </c>
    </row>
    <row r="3651" spans="1:21" x14ac:dyDescent="0.2">
      <c r="A3651" t="s">
        <v>7223</v>
      </c>
      <c r="B3651" s="23">
        <v>45849</v>
      </c>
      <c r="C3651" s="23">
        <v>45821</v>
      </c>
      <c r="D3651" t="s">
        <v>149</v>
      </c>
      <c r="E3651" t="s">
        <v>150</v>
      </c>
      <c r="G3651" t="s">
        <v>7576</v>
      </c>
      <c r="H3651" t="s">
        <v>1183</v>
      </c>
      <c r="I3651" t="s">
        <v>1184</v>
      </c>
      <c r="J3651" s="10" t="str">
        <f t="shared" ref="J3651:J3682" si="357">+LEFT(U3651,4)</f>
        <v>GLID</v>
      </c>
      <c r="K3651" t="s">
        <v>10</v>
      </c>
      <c r="L3651" s="48">
        <v>1030</v>
      </c>
      <c r="M3651" t="s">
        <v>1472</v>
      </c>
      <c r="N3651" t="s">
        <v>11</v>
      </c>
      <c r="O3651" s="74">
        <v>3.1461000000000001</v>
      </c>
      <c r="P3651" s="11">
        <f t="shared" si="353"/>
        <v>3240.48</v>
      </c>
      <c r="Q3651" s="12">
        <f t="shared" si="354"/>
        <v>7.3003400000000003</v>
      </c>
      <c r="R3651" s="14">
        <f t="shared" si="355"/>
        <v>0.43099999999999999</v>
      </c>
      <c r="S3651" s="13">
        <f t="shared" si="356"/>
        <v>443.93</v>
      </c>
      <c r="T3651" s="14" t="s">
        <v>349</v>
      </c>
      <c r="U3651" t="s">
        <v>78</v>
      </c>
    </row>
    <row r="3652" spans="1:21" x14ac:dyDescent="0.2">
      <c r="A3652" t="s">
        <v>6996</v>
      </c>
      <c r="B3652" s="23">
        <v>45849</v>
      </c>
      <c r="C3652" s="23">
        <v>45845</v>
      </c>
      <c r="D3652" t="s">
        <v>806</v>
      </c>
      <c r="E3652" t="s">
        <v>807</v>
      </c>
      <c r="G3652" t="s">
        <v>7519</v>
      </c>
      <c r="H3652" t="s">
        <v>3544</v>
      </c>
      <c r="I3652" t="s">
        <v>3545</v>
      </c>
      <c r="J3652" s="10" t="str">
        <f t="shared" si="357"/>
        <v>BAG-</v>
      </c>
      <c r="K3652" t="s">
        <v>10</v>
      </c>
      <c r="L3652" s="48">
        <v>3000</v>
      </c>
      <c r="M3652" t="s">
        <v>1472</v>
      </c>
      <c r="N3652" t="s">
        <v>11</v>
      </c>
      <c r="O3652" s="74">
        <v>0.21</v>
      </c>
      <c r="P3652" s="11">
        <f t="shared" si="353"/>
        <v>630</v>
      </c>
      <c r="Q3652" s="12">
        <f t="shared" si="354"/>
        <v>7.3003400000000003</v>
      </c>
      <c r="R3652" s="14">
        <f t="shared" si="355"/>
        <v>2.8799999999999999E-2</v>
      </c>
      <c r="S3652" s="13">
        <f t="shared" si="356"/>
        <v>86.4</v>
      </c>
      <c r="T3652" s="14" t="s">
        <v>349</v>
      </c>
      <c r="U3652" t="s">
        <v>810</v>
      </c>
    </row>
    <row r="3653" spans="1:21" x14ac:dyDescent="0.2">
      <c r="A3653" t="s">
        <v>7338</v>
      </c>
      <c r="B3653" s="23">
        <v>45849</v>
      </c>
      <c r="C3653" s="23">
        <v>45786</v>
      </c>
      <c r="D3653" t="s">
        <v>121</v>
      </c>
      <c r="E3653" t="s">
        <v>122</v>
      </c>
      <c r="G3653" t="s">
        <v>7657</v>
      </c>
      <c r="H3653" t="s">
        <v>3259</v>
      </c>
      <c r="I3653" t="s">
        <v>3466</v>
      </c>
      <c r="J3653" s="10" t="str">
        <f t="shared" si="357"/>
        <v>HDL-</v>
      </c>
      <c r="K3653" t="s">
        <v>10</v>
      </c>
      <c r="L3653" s="48">
        <v>1260</v>
      </c>
      <c r="M3653" t="s">
        <v>1472</v>
      </c>
      <c r="N3653" t="s">
        <v>11</v>
      </c>
      <c r="O3653" s="74">
        <v>5.1675000000000004</v>
      </c>
      <c r="P3653" s="11">
        <f t="shared" si="353"/>
        <v>6511.05</v>
      </c>
      <c r="Q3653" s="12">
        <f t="shared" si="354"/>
        <v>7.3003400000000003</v>
      </c>
      <c r="R3653" s="14">
        <f t="shared" si="355"/>
        <v>0.70779999999999998</v>
      </c>
      <c r="S3653" s="13">
        <f t="shared" si="356"/>
        <v>891.83</v>
      </c>
      <c r="T3653" s="14" t="s">
        <v>349</v>
      </c>
      <c r="U3653" t="s">
        <v>228</v>
      </c>
    </row>
    <row r="3654" spans="1:21" x14ac:dyDescent="0.2">
      <c r="A3654" t="s">
        <v>7112</v>
      </c>
      <c r="B3654" s="23">
        <v>45849</v>
      </c>
      <c r="C3654" s="23">
        <v>45826</v>
      </c>
      <c r="D3654" t="s">
        <v>709</v>
      </c>
      <c r="E3654" t="s">
        <v>710</v>
      </c>
      <c r="G3654" t="s">
        <v>7533</v>
      </c>
      <c r="H3654" t="s">
        <v>6720</v>
      </c>
      <c r="I3654" t="s">
        <v>1681</v>
      </c>
      <c r="J3654" s="10" t="str">
        <f t="shared" si="357"/>
        <v>LHDL</v>
      </c>
      <c r="K3654" t="s">
        <v>10</v>
      </c>
      <c r="L3654" s="48">
        <v>1000</v>
      </c>
      <c r="M3654" t="s">
        <v>1472</v>
      </c>
      <c r="N3654" t="s">
        <v>11</v>
      </c>
      <c r="O3654" s="74">
        <v>1.7138</v>
      </c>
      <c r="P3654" s="11">
        <f t="shared" si="353"/>
        <v>1713.8</v>
      </c>
      <c r="Q3654" s="12">
        <f t="shared" si="354"/>
        <v>7.3003400000000003</v>
      </c>
      <c r="R3654" s="14">
        <f t="shared" si="355"/>
        <v>0.23480000000000001</v>
      </c>
      <c r="S3654" s="13">
        <f t="shared" si="356"/>
        <v>234.8</v>
      </c>
      <c r="T3654" s="14" t="s">
        <v>349</v>
      </c>
      <c r="U3654" t="s">
        <v>125</v>
      </c>
    </row>
    <row r="3655" spans="1:21" x14ac:dyDescent="0.2">
      <c r="A3655" t="s">
        <v>7111</v>
      </c>
      <c r="B3655" s="23">
        <v>45849</v>
      </c>
      <c r="C3655" s="23">
        <v>45821</v>
      </c>
      <c r="D3655" t="s">
        <v>709</v>
      </c>
      <c r="E3655" t="s">
        <v>710</v>
      </c>
      <c r="G3655" t="s">
        <v>7533</v>
      </c>
      <c r="H3655" t="s">
        <v>6718</v>
      </c>
      <c r="I3655" t="s">
        <v>6719</v>
      </c>
      <c r="J3655" s="10" t="str">
        <f t="shared" si="357"/>
        <v>LHDL</v>
      </c>
      <c r="K3655" t="s">
        <v>10</v>
      </c>
      <c r="L3655" s="48">
        <v>3030</v>
      </c>
      <c r="M3655" t="s">
        <v>1472</v>
      </c>
      <c r="N3655" t="s">
        <v>11</v>
      </c>
      <c r="O3655" s="74">
        <v>1.7138</v>
      </c>
      <c r="P3655" s="11">
        <f t="shared" si="353"/>
        <v>5192.8100000000004</v>
      </c>
      <c r="Q3655" s="12">
        <f t="shared" si="354"/>
        <v>7.3003400000000003</v>
      </c>
      <c r="R3655" s="14">
        <f t="shared" si="355"/>
        <v>0.23480000000000001</v>
      </c>
      <c r="S3655" s="13">
        <f t="shared" si="356"/>
        <v>711.44</v>
      </c>
      <c r="T3655" s="14" t="s">
        <v>349</v>
      </c>
      <c r="U3655" t="s">
        <v>125</v>
      </c>
    </row>
    <row r="3656" spans="1:21" x14ac:dyDescent="0.2">
      <c r="A3656" t="s">
        <v>7419</v>
      </c>
      <c r="B3656" s="23">
        <v>45849</v>
      </c>
      <c r="C3656" s="23">
        <v>45817</v>
      </c>
      <c r="D3656" t="s">
        <v>263</v>
      </c>
      <c r="E3656" t="s">
        <v>0</v>
      </c>
      <c r="G3656" t="s">
        <v>7706</v>
      </c>
      <c r="H3656" t="s">
        <v>6864</v>
      </c>
      <c r="I3656" t="s">
        <v>6865</v>
      </c>
      <c r="J3656" s="10" t="str">
        <f t="shared" si="357"/>
        <v>LHDL</v>
      </c>
      <c r="K3656" t="s">
        <v>10</v>
      </c>
      <c r="L3656" s="48">
        <v>4300</v>
      </c>
      <c r="M3656" t="s">
        <v>1472</v>
      </c>
      <c r="N3656" t="s">
        <v>11</v>
      </c>
      <c r="O3656" s="74">
        <v>9.5239999999999991</v>
      </c>
      <c r="P3656" s="11">
        <f t="shared" si="353"/>
        <v>40953.199999999997</v>
      </c>
      <c r="Q3656" s="12">
        <f t="shared" si="354"/>
        <v>7.3003400000000003</v>
      </c>
      <c r="R3656" s="14">
        <f t="shared" si="355"/>
        <v>1.3046</v>
      </c>
      <c r="S3656" s="13">
        <f t="shared" si="356"/>
        <v>5609.78</v>
      </c>
      <c r="T3656" s="14" t="s">
        <v>349</v>
      </c>
      <c r="U3656" t="s">
        <v>125</v>
      </c>
    </row>
    <row r="3657" spans="1:21" x14ac:dyDescent="0.2">
      <c r="A3657" t="s">
        <v>7420</v>
      </c>
      <c r="B3657" s="23">
        <v>45849</v>
      </c>
      <c r="C3657" s="23">
        <v>45817</v>
      </c>
      <c r="D3657" t="s">
        <v>263</v>
      </c>
      <c r="E3657" t="s">
        <v>0</v>
      </c>
      <c r="G3657" t="s">
        <v>7706</v>
      </c>
      <c r="H3657" t="s">
        <v>6866</v>
      </c>
      <c r="I3657" t="s">
        <v>6867</v>
      </c>
      <c r="J3657" s="10" t="str">
        <f t="shared" si="357"/>
        <v>LHDL</v>
      </c>
      <c r="K3657" t="s">
        <v>10</v>
      </c>
      <c r="L3657" s="48">
        <v>1800</v>
      </c>
      <c r="M3657" t="s">
        <v>1472</v>
      </c>
      <c r="N3657" t="s">
        <v>11</v>
      </c>
      <c r="O3657" s="74">
        <v>9.5239999999999991</v>
      </c>
      <c r="P3657" s="11">
        <f t="shared" si="353"/>
        <v>17143.2</v>
      </c>
      <c r="Q3657" s="12">
        <f t="shared" si="354"/>
        <v>7.3003400000000003</v>
      </c>
      <c r="R3657" s="14">
        <f t="shared" si="355"/>
        <v>1.3046</v>
      </c>
      <c r="S3657" s="13">
        <f t="shared" si="356"/>
        <v>2348.2800000000002</v>
      </c>
      <c r="T3657" s="14" t="s">
        <v>349</v>
      </c>
      <c r="U3657" t="s">
        <v>125</v>
      </c>
    </row>
    <row r="3658" spans="1:21" x14ac:dyDescent="0.2">
      <c r="A3658" t="s">
        <v>7421</v>
      </c>
      <c r="B3658" s="23">
        <v>45849</v>
      </c>
      <c r="C3658" s="23">
        <v>45817</v>
      </c>
      <c r="D3658" t="s">
        <v>263</v>
      </c>
      <c r="E3658" t="s">
        <v>0</v>
      </c>
      <c r="G3658" t="s">
        <v>7706</v>
      </c>
      <c r="H3658" t="s">
        <v>6868</v>
      </c>
      <c r="I3658" t="s">
        <v>6869</v>
      </c>
      <c r="J3658" s="10" t="str">
        <f t="shared" si="357"/>
        <v>LHDL</v>
      </c>
      <c r="K3658" t="s">
        <v>10</v>
      </c>
      <c r="L3658" s="48">
        <v>3300</v>
      </c>
      <c r="M3658" t="s">
        <v>1472</v>
      </c>
      <c r="N3658" t="s">
        <v>11</v>
      </c>
      <c r="O3658" s="74">
        <v>9.5239999999999991</v>
      </c>
      <c r="P3658" s="11">
        <f t="shared" si="353"/>
        <v>31429.200000000001</v>
      </c>
      <c r="Q3658" s="12">
        <f t="shared" si="354"/>
        <v>7.3003400000000003</v>
      </c>
      <c r="R3658" s="14">
        <f t="shared" si="355"/>
        <v>1.3046</v>
      </c>
      <c r="S3658" s="13">
        <f t="shared" si="356"/>
        <v>4305.18</v>
      </c>
      <c r="T3658" s="14" t="s">
        <v>349</v>
      </c>
      <c r="U3658" t="s">
        <v>125</v>
      </c>
    </row>
    <row r="3659" spans="1:21" x14ac:dyDescent="0.2">
      <c r="A3659" t="s">
        <v>7422</v>
      </c>
      <c r="B3659" s="23">
        <v>45849</v>
      </c>
      <c r="C3659" s="23">
        <v>45817</v>
      </c>
      <c r="D3659" t="s">
        <v>263</v>
      </c>
      <c r="E3659" t="s">
        <v>0</v>
      </c>
      <c r="G3659" t="s">
        <v>7706</v>
      </c>
      <c r="H3659" t="s">
        <v>6870</v>
      </c>
      <c r="I3659" t="s">
        <v>6871</v>
      </c>
      <c r="J3659" s="10" t="str">
        <f t="shared" si="357"/>
        <v>LHDL</v>
      </c>
      <c r="K3659" t="s">
        <v>10</v>
      </c>
      <c r="L3659" s="48">
        <v>2900</v>
      </c>
      <c r="M3659" t="s">
        <v>1472</v>
      </c>
      <c r="N3659" t="s">
        <v>11</v>
      </c>
      <c r="O3659" s="74">
        <v>9.5239999999999991</v>
      </c>
      <c r="P3659" s="11">
        <f t="shared" si="353"/>
        <v>27619.599999999999</v>
      </c>
      <c r="Q3659" s="12">
        <f t="shared" si="354"/>
        <v>7.3003400000000003</v>
      </c>
      <c r="R3659" s="14">
        <f t="shared" si="355"/>
        <v>1.3046</v>
      </c>
      <c r="S3659" s="13">
        <f t="shared" si="356"/>
        <v>3783.34</v>
      </c>
      <c r="T3659" s="14" t="s">
        <v>349</v>
      </c>
      <c r="U3659" t="s">
        <v>125</v>
      </c>
    </row>
    <row r="3660" spans="1:21" x14ac:dyDescent="0.2">
      <c r="A3660" t="s">
        <v>7382</v>
      </c>
      <c r="B3660" s="23">
        <v>45849</v>
      </c>
      <c r="C3660" s="23">
        <v>45756</v>
      </c>
      <c r="D3660" t="s">
        <v>143</v>
      </c>
      <c r="E3660" t="s">
        <v>144</v>
      </c>
      <c r="G3660" t="s">
        <v>7691</v>
      </c>
      <c r="H3660" t="s">
        <v>3150</v>
      </c>
      <c r="I3660" t="s">
        <v>3360</v>
      </c>
      <c r="J3660" s="10" t="str">
        <f t="shared" si="357"/>
        <v>LHDL</v>
      </c>
      <c r="K3660" t="s">
        <v>10</v>
      </c>
      <c r="L3660" s="48">
        <v>2400</v>
      </c>
      <c r="M3660" t="s">
        <v>1472</v>
      </c>
      <c r="N3660" t="s">
        <v>11</v>
      </c>
      <c r="O3660" s="74">
        <v>6.8814000000000002</v>
      </c>
      <c r="P3660" s="11">
        <f t="shared" si="353"/>
        <v>16515.36</v>
      </c>
      <c r="Q3660" s="12">
        <f t="shared" si="354"/>
        <v>7.3003400000000003</v>
      </c>
      <c r="R3660" s="14">
        <f t="shared" si="355"/>
        <v>0.94259999999999999</v>
      </c>
      <c r="S3660" s="13">
        <f t="shared" si="356"/>
        <v>2262.2399999999998</v>
      </c>
      <c r="T3660" s="14" t="s">
        <v>349</v>
      </c>
      <c r="U3660" t="s">
        <v>125</v>
      </c>
    </row>
    <row r="3661" spans="1:21" x14ac:dyDescent="0.2">
      <c r="A3661" t="s">
        <v>7383</v>
      </c>
      <c r="B3661" s="23">
        <v>45849</v>
      </c>
      <c r="C3661" s="23">
        <v>45756</v>
      </c>
      <c r="D3661" t="s">
        <v>143</v>
      </c>
      <c r="E3661" t="s">
        <v>144</v>
      </c>
      <c r="G3661" t="s">
        <v>7691</v>
      </c>
      <c r="H3661" t="s">
        <v>1800</v>
      </c>
      <c r="I3661" t="s">
        <v>1801</v>
      </c>
      <c r="J3661" s="10" t="str">
        <f t="shared" si="357"/>
        <v>LHDL</v>
      </c>
      <c r="K3661" t="s">
        <v>10</v>
      </c>
      <c r="L3661" s="48">
        <v>160</v>
      </c>
      <c r="M3661" t="s">
        <v>1472</v>
      </c>
      <c r="N3661" t="s">
        <v>11</v>
      </c>
      <c r="O3661" s="74">
        <v>6.8814000000000002</v>
      </c>
      <c r="P3661" s="11">
        <f t="shared" si="353"/>
        <v>1101.02</v>
      </c>
      <c r="Q3661" s="12">
        <f t="shared" si="354"/>
        <v>7.3003400000000003</v>
      </c>
      <c r="R3661" s="14">
        <f t="shared" si="355"/>
        <v>0.94259999999999999</v>
      </c>
      <c r="S3661" s="13">
        <f t="shared" si="356"/>
        <v>150.82</v>
      </c>
      <c r="T3661" s="14" t="s">
        <v>349</v>
      </c>
      <c r="U3661" t="s">
        <v>125</v>
      </c>
    </row>
    <row r="3662" spans="1:21" x14ac:dyDescent="0.2">
      <c r="A3662" t="s">
        <v>6143</v>
      </c>
      <c r="B3662" s="23">
        <v>45849</v>
      </c>
      <c r="C3662" s="23">
        <v>45821</v>
      </c>
      <c r="D3662" t="s">
        <v>709</v>
      </c>
      <c r="E3662" t="s">
        <v>710</v>
      </c>
      <c r="G3662" t="s">
        <v>7533</v>
      </c>
      <c r="H3662" t="s">
        <v>5676</v>
      </c>
      <c r="I3662" t="s">
        <v>5819</v>
      </c>
      <c r="J3662" s="10" t="str">
        <f t="shared" si="357"/>
        <v>SHDL</v>
      </c>
      <c r="K3662" t="s">
        <v>10</v>
      </c>
      <c r="L3662" s="48">
        <v>1980</v>
      </c>
      <c r="M3662" t="s">
        <v>1472</v>
      </c>
      <c r="N3662" t="s">
        <v>11</v>
      </c>
      <c r="O3662" s="74">
        <v>3.0712999999999999</v>
      </c>
      <c r="P3662" s="11">
        <f t="shared" si="353"/>
        <v>6081.17</v>
      </c>
      <c r="Q3662" s="12">
        <f t="shared" si="354"/>
        <v>7.3003400000000003</v>
      </c>
      <c r="R3662" s="14">
        <f t="shared" si="355"/>
        <v>0.42070000000000002</v>
      </c>
      <c r="S3662" s="13">
        <f t="shared" si="356"/>
        <v>832.99</v>
      </c>
      <c r="T3662" s="14" t="s">
        <v>349</v>
      </c>
      <c r="U3662" t="s">
        <v>722</v>
      </c>
    </row>
    <row r="3663" spans="1:21" x14ac:dyDescent="0.2">
      <c r="A3663" t="s">
        <v>7142</v>
      </c>
      <c r="B3663" s="23">
        <v>45849</v>
      </c>
      <c r="C3663" s="23">
        <v>45821</v>
      </c>
      <c r="D3663" t="s">
        <v>709</v>
      </c>
      <c r="E3663" t="s">
        <v>710</v>
      </c>
      <c r="G3663" t="s">
        <v>7533</v>
      </c>
      <c r="H3663" t="s">
        <v>6737</v>
      </c>
      <c r="I3663" t="s">
        <v>6738</v>
      </c>
      <c r="J3663" s="10" t="str">
        <f t="shared" si="357"/>
        <v>SHDL</v>
      </c>
      <c r="K3663" t="s">
        <v>10</v>
      </c>
      <c r="L3663" s="48">
        <v>2000</v>
      </c>
      <c r="M3663" t="s">
        <v>1472</v>
      </c>
      <c r="N3663" t="s">
        <v>11</v>
      </c>
      <c r="O3663" s="74">
        <v>2.6126999999999998</v>
      </c>
      <c r="P3663" s="11">
        <f t="shared" si="353"/>
        <v>5225.3999999999996</v>
      </c>
      <c r="Q3663" s="12">
        <f t="shared" si="354"/>
        <v>7.3003400000000003</v>
      </c>
      <c r="R3663" s="14">
        <f t="shared" si="355"/>
        <v>0.3579</v>
      </c>
      <c r="S3663" s="13">
        <f t="shared" si="356"/>
        <v>715.8</v>
      </c>
      <c r="T3663" s="14" t="s">
        <v>349</v>
      </c>
      <c r="U3663" t="s">
        <v>722</v>
      </c>
    </row>
    <row r="3664" spans="1:21" x14ac:dyDescent="0.2">
      <c r="A3664" t="s">
        <v>7143</v>
      </c>
      <c r="B3664" s="23">
        <v>45849</v>
      </c>
      <c r="C3664" s="23">
        <v>45821</v>
      </c>
      <c r="D3664" t="s">
        <v>709</v>
      </c>
      <c r="E3664" t="s">
        <v>710</v>
      </c>
      <c r="G3664" t="s">
        <v>7533</v>
      </c>
      <c r="H3664" t="s">
        <v>6739</v>
      </c>
      <c r="I3664" t="s">
        <v>6740</v>
      </c>
      <c r="J3664" s="10" t="str">
        <f t="shared" si="357"/>
        <v>SHDL</v>
      </c>
      <c r="K3664" t="s">
        <v>10</v>
      </c>
      <c r="L3664" s="48">
        <v>2000</v>
      </c>
      <c r="M3664" t="s">
        <v>1472</v>
      </c>
      <c r="N3664" t="s">
        <v>11</v>
      </c>
      <c r="O3664" s="74">
        <v>2.6126999999999998</v>
      </c>
      <c r="P3664" s="11">
        <f t="shared" si="353"/>
        <v>5225.3999999999996</v>
      </c>
      <c r="Q3664" s="12">
        <f t="shared" si="354"/>
        <v>7.3003400000000003</v>
      </c>
      <c r="R3664" s="14">
        <f t="shared" si="355"/>
        <v>0.3579</v>
      </c>
      <c r="S3664" s="13">
        <f t="shared" si="356"/>
        <v>715.8</v>
      </c>
      <c r="T3664" s="14" t="s">
        <v>349</v>
      </c>
      <c r="U3664" t="s">
        <v>722</v>
      </c>
    </row>
    <row r="3665" spans="1:21" x14ac:dyDescent="0.2">
      <c r="A3665" t="s">
        <v>6957</v>
      </c>
      <c r="B3665" s="23">
        <v>45849</v>
      </c>
      <c r="C3665" s="23">
        <v>45845</v>
      </c>
      <c r="D3665" t="s">
        <v>806</v>
      </c>
      <c r="E3665" t="s">
        <v>807</v>
      </c>
      <c r="G3665" t="s">
        <v>7500</v>
      </c>
      <c r="H3665" t="s">
        <v>3212</v>
      </c>
      <c r="I3665" t="s">
        <v>3419</v>
      </c>
      <c r="J3665" s="10" t="str">
        <f t="shared" si="357"/>
        <v>BAG-</v>
      </c>
      <c r="K3665" t="s">
        <v>10</v>
      </c>
      <c r="L3665" s="48">
        <v>10000</v>
      </c>
      <c r="M3665" t="s">
        <v>1472</v>
      </c>
      <c r="N3665" t="s">
        <v>11</v>
      </c>
      <c r="O3665" s="74">
        <v>8.7999999999999995E-2</v>
      </c>
      <c r="P3665" s="11">
        <f t="shared" si="353"/>
        <v>880</v>
      </c>
      <c r="Q3665" s="12">
        <f t="shared" si="354"/>
        <v>7.3003400000000003</v>
      </c>
      <c r="R3665" s="14">
        <f t="shared" si="355"/>
        <v>1.21E-2</v>
      </c>
      <c r="S3665" s="13">
        <f t="shared" si="356"/>
        <v>121</v>
      </c>
      <c r="T3665" s="14" t="s">
        <v>349</v>
      </c>
      <c r="U3665" t="s">
        <v>810</v>
      </c>
    </row>
    <row r="3666" spans="1:21" x14ac:dyDescent="0.2">
      <c r="A3666" t="s">
        <v>6965</v>
      </c>
      <c r="B3666" s="23">
        <v>45849</v>
      </c>
      <c r="C3666" s="23">
        <v>45845</v>
      </c>
      <c r="D3666" t="s">
        <v>806</v>
      </c>
      <c r="E3666" t="s">
        <v>807</v>
      </c>
      <c r="G3666" t="s">
        <v>7500</v>
      </c>
      <c r="H3666" t="s">
        <v>3213</v>
      </c>
      <c r="I3666" t="s">
        <v>3420</v>
      </c>
      <c r="J3666" s="10" t="str">
        <f t="shared" si="357"/>
        <v>BAG-</v>
      </c>
      <c r="K3666" t="s">
        <v>10</v>
      </c>
      <c r="L3666" s="48">
        <v>10000</v>
      </c>
      <c r="M3666" t="s">
        <v>1472</v>
      </c>
      <c r="N3666" t="s">
        <v>11</v>
      </c>
      <c r="O3666" s="74">
        <v>0.1</v>
      </c>
      <c r="P3666" s="11">
        <f t="shared" si="353"/>
        <v>1000</v>
      </c>
      <c r="Q3666" s="12">
        <f t="shared" si="354"/>
        <v>7.3003400000000003</v>
      </c>
      <c r="R3666" s="14">
        <f t="shared" si="355"/>
        <v>1.37E-2</v>
      </c>
      <c r="S3666" s="13">
        <f t="shared" si="356"/>
        <v>137</v>
      </c>
      <c r="T3666" s="14" t="s">
        <v>349</v>
      </c>
      <c r="U3666" t="s">
        <v>810</v>
      </c>
    </row>
    <row r="3667" spans="1:21" x14ac:dyDescent="0.2">
      <c r="A3667" t="s">
        <v>6995</v>
      </c>
      <c r="B3667" s="23">
        <v>45849</v>
      </c>
      <c r="C3667" s="23">
        <v>45845</v>
      </c>
      <c r="D3667" t="s">
        <v>806</v>
      </c>
      <c r="E3667" t="s">
        <v>807</v>
      </c>
      <c r="G3667" t="s">
        <v>7500</v>
      </c>
      <c r="H3667" t="s">
        <v>3540</v>
      </c>
      <c r="I3667" t="s">
        <v>3541</v>
      </c>
      <c r="J3667" s="10" t="str">
        <f t="shared" si="357"/>
        <v>BAG-</v>
      </c>
      <c r="K3667" t="s">
        <v>10</v>
      </c>
      <c r="L3667" s="48">
        <v>5000</v>
      </c>
      <c r="M3667" t="s">
        <v>1472</v>
      </c>
      <c r="N3667" t="s">
        <v>11</v>
      </c>
      <c r="O3667" s="74">
        <v>0.2</v>
      </c>
      <c r="P3667" s="11">
        <f t="shared" si="353"/>
        <v>1000</v>
      </c>
      <c r="Q3667" s="12">
        <f t="shared" si="354"/>
        <v>7.3003400000000003</v>
      </c>
      <c r="R3667" s="14">
        <f t="shared" si="355"/>
        <v>2.7400000000000001E-2</v>
      </c>
      <c r="S3667" s="13">
        <f t="shared" si="356"/>
        <v>137</v>
      </c>
      <c r="T3667" s="14" t="s">
        <v>349</v>
      </c>
      <c r="U3667" t="s">
        <v>810</v>
      </c>
    </row>
    <row r="3668" spans="1:21" x14ac:dyDescent="0.2">
      <c r="A3668" t="s">
        <v>7004</v>
      </c>
      <c r="B3668" s="23">
        <v>45849</v>
      </c>
      <c r="C3668" s="23">
        <v>45834</v>
      </c>
      <c r="D3668" t="s">
        <v>806</v>
      </c>
      <c r="E3668" t="s">
        <v>807</v>
      </c>
      <c r="G3668" t="s">
        <v>7500</v>
      </c>
      <c r="H3668" t="s">
        <v>3550</v>
      </c>
      <c r="I3668" t="s">
        <v>3551</v>
      </c>
      <c r="J3668" s="10" t="str">
        <f t="shared" si="357"/>
        <v>BAG-</v>
      </c>
      <c r="K3668" t="s">
        <v>10</v>
      </c>
      <c r="L3668" s="48">
        <v>250</v>
      </c>
      <c r="M3668" t="s">
        <v>1472</v>
      </c>
      <c r="N3668" t="s">
        <v>11</v>
      </c>
      <c r="O3668" s="74">
        <v>0.23699999999999999</v>
      </c>
      <c r="P3668" s="11">
        <f t="shared" si="353"/>
        <v>59.25</v>
      </c>
      <c r="Q3668" s="12">
        <f t="shared" si="354"/>
        <v>7.3003400000000003</v>
      </c>
      <c r="R3668" s="14">
        <f t="shared" si="355"/>
        <v>3.2500000000000001E-2</v>
      </c>
      <c r="S3668" s="13">
        <f t="shared" si="356"/>
        <v>8.1300000000000008</v>
      </c>
      <c r="T3668" s="14" t="s">
        <v>349</v>
      </c>
      <c r="U3668" t="s">
        <v>810</v>
      </c>
    </row>
    <row r="3669" spans="1:21" x14ac:dyDescent="0.2">
      <c r="A3669" t="s">
        <v>7108</v>
      </c>
      <c r="B3669" s="23">
        <v>45849</v>
      </c>
      <c r="C3669" s="23">
        <v>45842</v>
      </c>
      <c r="D3669" t="s">
        <v>709</v>
      </c>
      <c r="E3669" t="s">
        <v>710</v>
      </c>
      <c r="G3669" t="s">
        <v>7528</v>
      </c>
      <c r="H3669" t="s">
        <v>729</v>
      </c>
      <c r="I3669" t="s">
        <v>730</v>
      </c>
      <c r="J3669" s="10" t="str">
        <f t="shared" si="357"/>
        <v>HDL-</v>
      </c>
      <c r="K3669" t="s">
        <v>10</v>
      </c>
      <c r="L3669" s="48">
        <v>2000</v>
      </c>
      <c r="M3669" t="s">
        <v>1472</v>
      </c>
      <c r="N3669" t="s">
        <v>11</v>
      </c>
      <c r="O3669" s="74">
        <v>1.5313000000000001</v>
      </c>
      <c r="P3669" s="11">
        <f t="shared" si="353"/>
        <v>3062.6</v>
      </c>
      <c r="Q3669" s="12">
        <f t="shared" si="354"/>
        <v>7.3003400000000003</v>
      </c>
      <c r="R3669" s="14">
        <f t="shared" si="355"/>
        <v>0.20979999999999999</v>
      </c>
      <c r="S3669" s="13">
        <f t="shared" si="356"/>
        <v>419.6</v>
      </c>
      <c r="T3669" s="14" t="s">
        <v>349</v>
      </c>
      <c r="U3669" t="s">
        <v>228</v>
      </c>
    </row>
    <row r="3670" spans="1:21" x14ac:dyDescent="0.2">
      <c r="A3670" t="s">
        <v>7031</v>
      </c>
      <c r="B3670" s="23">
        <v>45849</v>
      </c>
      <c r="C3670" s="23">
        <v>45842</v>
      </c>
      <c r="D3670" t="s">
        <v>709</v>
      </c>
      <c r="E3670" t="s">
        <v>710</v>
      </c>
      <c r="G3670" t="s">
        <v>7528</v>
      </c>
      <c r="H3670" t="s">
        <v>726</v>
      </c>
      <c r="I3670" t="s">
        <v>727</v>
      </c>
      <c r="J3670" s="10" t="str">
        <f t="shared" si="357"/>
        <v>KNOB</v>
      </c>
      <c r="K3670" t="s">
        <v>10</v>
      </c>
      <c r="L3670" s="48">
        <v>1000</v>
      </c>
      <c r="M3670" t="s">
        <v>1472</v>
      </c>
      <c r="N3670" t="s">
        <v>11</v>
      </c>
      <c r="O3670" s="74">
        <v>0.56669999999999998</v>
      </c>
      <c r="P3670" s="11">
        <f t="shared" si="353"/>
        <v>566.70000000000005</v>
      </c>
      <c r="Q3670" s="12">
        <f t="shared" si="354"/>
        <v>7.3003400000000003</v>
      </c>
      <c r="R3670" s="14">
        <f t="shared" si="355"/>
        <v>7.7600000000000002E-2</v>
      </c>
      <c r="S3670" s="13">
        <f t="shared" si="356"/>
        <v>77.599999999999994</v>
      </c>
      <c r="T3670" s="14" t="s">
        <v>349</v>
      </c>
      <c r="U3670" t="s">
        <v>32</v>
      </c>
    </row>
    <row r="3671" spans="1:21" x14ac:dyDescent="0.2">
      <c r="A3671" t="s">
        <v>7089</v>
      </c>
      <c r="B3671" s="23">
        <v>45849</v>
      </c>
      <c r="C3671" s="23">
        <v>45834</v>
      </c>
      <c r="D3671" t="s">
        <v>169</v>
      </c>
      <c r="E3671" t="s">
        <v>170</v>
      </c>
      <c r="G3671" t="s">
        <v>7557</v>
      </c>
      <c r="H3671" t="s">
        <v>3226</v>
      </c>
      <c r="I3671" t="s">
        <v>3433</v>
      </c>
      <c r="J3671" s="10" t="str">
        <f t="shared" si="357"/>
        <v>U&amp;C-</v>
      </c>
      <c r="K3671" t="s">
        <v>10</v>
      </c>
      <c r="L3671" s="48">
        <v>7550</v>
      </c>
      <c r="M3671" t="s">
        <v>1472</v>
      </c>
      <c r="N3671" t="s">
        <v>11</v>
      </c>
      <c r="O3671" s="74">
        <v>1.1200000000000001</v>
      </c>
      <c r="P3671" s="11">
        <f t="shared" si="353"/>
        <v>8456</v>
      </c>
      <c r="Q3671" s="12">
        <f t="shared" si="354"/>
        <v>7.3003400000000003</v>
      </c>
      <c r="R3671" s="14">
        <f t="shared" si="355"/>
        <v>0.15340000000000001</v>
      </c>
      <c r="S3671" s="13">
        <f t="shared" si="356"/>
        <v>1158.17</v>
      </c>
      <c r="T3671" s="14" t="s">
        <v>349</v>
      </c>
      <c r="U3671" t="s">
        <v>177</v>
      </c>
    </row>
    <row r="3672" spans="1:21" x14ac:dyDescent="0.2">
      <c r="A3672" t="s">
        <v>7066</v>
      </c>
      <c r="B3672" s="23">
        <v>45849</v>
      </c>
      <c r="C3672" s="23">
        <v>45818</v>
      </c>
      <c r="D3672" t="s">
        <v>169</v>
      </c>
      <c r="E3672" t="s">
        <v>170</v>
      </c>
      <c r="G3672" t="s">
        <v>7548</v>
      </c>
      <c r="H3672" t="s">
        <v>6701</v>
      </c>
      <c r="I3672" t="s">
        <v>6702</v>
      </c>
      <c r="J3672" s="10" t="str">
        <f t="shared" si="357"/>
        <v>U&amp;C-</v>
      </c>
      <c r="K3672" t="s">
        <v>10</v>
      </c>
      <c r="L3672" s="48">
        <v>7100</v>
      </c>
      <c r="M3672" t="s">
        <v>1472</v>
      </c>
      <c r="N3672" t="s">
        <v>11</v>
      </c>
      <c r="O3672" s="74">
        <v>0.9</v>
      </c>
      <c r="P3672" s="11">
        <f t="shared" si="353"/>
        <v>6390</v>
      </c>
      <c r="Q3672" s="12">
        <f t="shared" si="354"/>
        <v>7.3003400000000003</v>
      </c>
      <c r="R3672" s="14">
        <f t="shared" si="355"/>
        <v>0.12330000000000001</v>
      </c>
      <c r="S3672" s="13">
        <f t="shared" si="356"/>
        <v>875.43</v>
      </c>
      <c r="T3672" s="14" t="s">
        <v>349</v>
      </c>
      <c r="U3672" t="s">
        <v>177</v>
      </c>
    </row>
    <row r="3673" spans="1:21" x14ac:dyDescent="0.2">
      <c r="A3673" t="s">
        <v>7067</v>
      </c>
      <c r="B3673" s="23">
        <v>45849</v>
      </c>
      <c r="C3673" s="23">
        <v>45818</v>
      </c>
      <c r="D3673" t="s">
        <v>169</v>
      </c>
      <c r="E3673" t="s">
        <v>170</v>
      </c>
      <c r="G3673" t="s">
        <v>7548</v>
      </c>
      <c r="H3673" t="s">
        <v>6701</v>
      </c>
      <c r="I3673" t="s">
        <v>6702</v>
      </c>
      <c r="J3673" s="10" t="str">
        <f t="shared" si="357"/>
        <v>U&amp;C-</v>
      </c>
      <c r="K3673" t="s">
        <v>10</v>
      </c>
      <c r="L3673" s="48">
        <v>50</v>
      </c>
      <c r="M3673" t="s">
        <v>1472</v>
      </c>
      <c r="N3673" t="s">
        <v>11</v>
      </c>
      <c r="O3673" s="74">
        <v>0.9</v>
      </c>
      <c r="P3673" s="11">
        <f t="shared" si="353"/>
        <v>45</v>
      </c>
      <c r="Q3673" s="12">
        <f t="shared" si="354"/>
        <v>7.3003400000000003</v>
      </c>
      <c r="R3673" s="14">
        <f t="shared" si="355"/>
        <v>0.12330000000000001</v>
      </c>
      <c r="S3673" s="13">
        <f t="shared" si="356"/>
        <v>6.17</v>
      </c>
      <c r="T3673" s="14" t="s">
        <v>349</v>
      </c>
      <c r="U3673" t="s">
        <v>177</v>
      </c>
    </row>
    <row r="3674" spans="1:21" x14ac:dyDescent="0.2">
      <c r="A3674" t="s">
        <v>7096</v>
      </c>
      <c r="B3674" s="23">
        <v>45849</v>
      </c>
      <c r="C3674" s="23">
        <v>45818</v>
      </c>
      <c r="D3674" t="s">
        <v>169</v>
      </c>
      <c r="E3674" t="s">
        <v>170</v>
      </c>
      <c r="G3674" t="s">
        <v>7527</v>
      </c>
      <c r="H3674" t="s">
        <v>6714</v>
      </c>
      <c r="I3674" t="s">
        <v>5803</v>
      </c>
      <c r="J3674" s="10" t="str">
        <f t="shared" si="357"/>
        <v>BHRE</v>
      </c>
      <c r="K3674" t="s">
        <v>10</v>
      </c>
      <c r="L3674" s="48">
        <v>7100</v>
      </c>
      <c r="M3674" t="s">
        <v>1472</v>
      </c>
      <c r="N3674" t="s">
        <v>11</v>
      </c>
      <c r="O3674" s="74">
        <v>1.35</v>
      </c>
      <c r="P3674" s="11">
        <f t="shared" si="353"/>
        <v>9585</v>
      </c>
      <c r="Q3674" s="12">
        <f t="shared" si="354"/>
        <v>7.3003400000000003</v>
      </c>
      <c r="R3674" s="14">
        <f t="shared" si="355"/>
        <v>0.18490000000000001</v>
      </c>
      <c r="S3674" s="13">
        <f t="shared" si="356"/>
        <v>1312.79</v>
      </c>
      <c r="T3674" s="14" t="s">
        <v>349</v>
      </c>
      <c r="U3674" t="s">
        <v>173</v>
      </c>
    </row>
    <row r="3675" spans="1:21" x14ac:dyDescent="0.2">
      <c r="A3675" t="s">
        <v>7097</v>
      </c>
      <c r="B3675" s="23">
        <v>45849</v>
      </c>
      <c r="C3675" s="23">
        <v>45818</v>
      </c>
      <c r="D3675" t="s">
        <v>169</v>
      </c>
      <c r="E3675" t="s">
        <v>170</v>
      </c>
      <c r="G3675" t="s">
        <v>7527</v>
      </c>
      <c r="H3675" t="s">
        <v>6714</v>
      </c>
      <c r="I3675" t="s">
        <v>5803</v>
      </c>
      <c r="J3675" s="10" t="str">
        <f t="shared" si="357"/>
        <v>BHRE</v>
      </c>
      <c r="K3675" t="s">
        <v>10</v>
      </c>
      <c r="L3675" s="48">
        <v>50</v>
      </c>
      <c r="M3675" t="s">
        <v>1472</v>
      </c>
      <c r="N3675" t="s">
        <v>11</v>
      </c>
      <c r="O3675" s="74">
        <v>1.35</v>
      </c>
      <c r="P3675" s="11">
        <f t="shared" si="353"/>
        <v>67.5</v>
      </c>
      <c r="Q3675" s="12">
        <f t="shared" si="354"/>
        <v>7.3003400000000003</v>
      </c>
      <c r="R3675" s="14">
        <f t="shared" si="355"/>
        <v>0.18490000000000001</v>
      </c>
      <c r="S3675" s="13">
        <f t="shared" si="356"/>
        <v>9.25</v>
      </c>
      <c r="T3675" s="14" t="s">
        <v>349</v>
      </c>
      <c r="U3675" t="s">
        <v>173</v>
      </c>
    </row>
    <row r="3676" spans="1:21" x14ac:dyDescent="0.2">
      <c r="A3676" t="s">
        <v>7021</v>
      </c>
      <c r="B3676" s="23">
        <v>45849</v>
      </c>
      <c r="C3676" s="23">
        <v>45818</v>
      </c>
      <c r="D3676" t="s">
        <v>169</v>
      </c>
      <c r="E3676" t="s">
        <v>170</v>
      </c>
      <c r="G3676" t="s">
        <v>7527</v>
      </c>
      <c r="H3676" t="s">
        <v>6685</v>
      </c>
      <c r="I3676" t="s">
        <v>6686</v>
      </c>
      <c r="J3676" s="10" t="str">
        <f t="shared" si="357"/>
        <v>BHRE</v>
      </c>
      <c r="K3676" t="s">
        <v>10</v>
      </c>
      <c r="L3676" s="48">
        <v>7100</v>
      </c>
      <c r="M3676" t="s">
        <v>1472</v>
      </c>
      <c r="N3676" t="s">
        <v>11</v>
      </c>
      <c r="O3676" s="74">
        <v>0.36</v>
      </c>
      <c r="P3676" s="11">
        <f t="shared" si="353"/>
        <v>2556</v>
      </c>
      <c r="Q3676" s="12">
        <f t="shared" si="354"/>
        <v>7.3003400000000003</v>
      </c>
      <c r="R3676" s="14">
        <f t="shared" si="355"/>
        <v>4.9299999999999997E-2</v>
      </c>
      <c r="S3676" s="13">
        <f t="shared" si="356"/>
        <v>350.03</v>
      </c>
      <c r="T3676" s="14" t="s">
        <v>349</v>
      </c>
      <c r="U3676" t="s">
        <v>173</v>
      </c>
    </row>
    <row r="3677" spans="1:21" x14ac:dyDescent="0.2">
      <c r="A3677" t="s">
        <v>7022</v>
      </c>
      <c r="B3677" s="23">
        <v>45849</v>
      </c>
      <c r="C3677" s="23">
        <v>45818</v>
      </c>
      <c r="D3677" t="s">
        <v>169</v>
      </c>
      <c r="E3677" t="s">
        <v>170</v>
      </c>
      <c r="G3677" t="s">
        <v>7527</v>
      </c>
      <c r="H3677" t="s">
        <v>6685</v>
      </c>
      <c r="I3677" t="s">
        <v>6686</v>
      </c>
      <c r="J3677" s="10" t="str">
        <f t="shared" si="357"/>
        <v>BHRE</v>
      </c>
      <c r="K3677" t="s">
        <v>10</v>
      </c>
      <c r="L3677" s="48">
        <v>50</v>
      </c>
      <c r="M3677" t="s">
        <v>1472</v>
      </c>
      <c r="N3677" t="s">
        <v>11</v>
      </c>
      <c r="O3677" s="74">
        <v>0.36</v>
      </c>
      <c r="P3677" s="11">
        <f t="shared" si="353"/>
        <v>18</v>
      </c>
      <c r="Q3677" s="12">
        <f t="shared" si="354"/>
        <v>7.3003400000000003</v>
      </c>
      <c r="R3677" s="14">
        <f t="shared" si="355"/>
        <v>4.9299999999999997E-2</v>
      </c>
      <c r="S3677" s="13">
        <f t="shared" si="356"/>
        <v>2.4700000000000002</v>
      </c>
      <c r="T3677" s="14" t="s">
        <v>349</v>
      </c>
      <c r="U3677" t="s">
        <v>173</v>
      </c>
    </row>
    <row r="3678" spans="1:21" x14ac:dyDescent="0.2">
      <c r="A3678" t="s">
        <v>7199</v>
      </c>
      <c r="B3678" s="23">
        <v>45849</v>
      </c>
      <c r="C3678" s="23">
        <v>45813</v>
      </c>
      <c r="D3678" t="s">
        <v>169</v>
      </c>
      <c r="E3678" t="s">
        <v>170</v>
      </c>
      <c r="G3678" t="s">
        <v>7548</v>
      </c>
      <c r="H3678" t="s">
        <v>6767</v>
      </c>
      <c r="I3678" t="s">
        <v>6768</v>
      </c>
      <c r="J3678" s="10" t="str">
        <f t="shared" si="357"/>
        <v>BHRE</v>
      </c>
      <c r="K3678" t="s">
        <v>10</v>
      </c>
      <c r="L3678" s="48">
        <v>510</v>
      </c>
      <c r="M3678" t="s">
        <v>1472</v>
      </c>
      <c r="N3678" t="s">
        <v>11</v>
      </c>
      <c r="O3678" s="74">
        <v>3.05</v>
      </c>
      <c r="P3678" s="11">
        <f t="shared" si="353"/>
        <v>1555.5</v>
      </c>
      <c r="Q3678" s="12">
        <f t="shared" si="354"/>
        <v>7.3003400000000003</v>
      </c>
      <c r="R3678" s="14">
        <f t="shared" si="355"/>
        <v>0.4178</v>
      </c>
      <c r="S3678" s="13">
        <f t="shared" si="356"/>
        <v>213.08</v>
      </c>
      <c r="T3678" s="14" t="s">
        <v>349</v>
      </c>
      <c r="U3678" t="s">
        <v>173</v>
      </c>
    </row>
    <row r="3679" spans="1:21" x14ac:dyDescent="0.2">
      <c r="A3679" t="s">
        <v>7201</v>
      </c>
      <c r="B3679" s="23">
        <v>45849</v>
      </c>
      <c r="C3679" s="23">
        <v>45832</v>
      </c>
      <c r="D3679" t="s">
        <v>169</v>
      </c>
      <c r="E3679" t="s">
        <v>170</v>
      </c>
      <c r="G3679" t="s">
        <v>7548</v>
      </c>
      <c r="H3679" t="s">
        <v>6767</v>
      </c>
      <c r="I3679" t="s">
        <v>6768</v>
      </c>
      <c r="J3679" s="10" t="str">
        <f t="shared" si="357"/>
        <v>BHRE</v>
      </c>
      <c r="K3679" t="s">
        <v>10</v>
      </c>
      <c r="L3679" s="48">
        <v>500</v>
      </c>
      <c r="M3679" t="s">
        <v>1472</v>
      </c>
      <c r="N3679" t="s">
        <v>11</v>
      </c>
      <c r="O3679" s="74">
        <v>3.05</v>
      </c>
      <c r="P3679" s="11">
        <f t="shared" si="353"/>
        <v>1525</v>
      </c>
      <c r="Q3679" s="12">
        <f t="shared" si="354"/>
        <v>7.3003400000000003</v>
      </c>
      <c r="R3679" s="14">
        <f t="shared" si="355"/>
        <v>0.4178</v>
      </c>
      <c r="S3679" s="13">
        <f t="shared" si="356"/>
        <v>208.9</v>
      </c>
      <c r="T3679" s="14" t="s">
        <v>349</v>
      </c>
      <c r="U3679" t="s">
        <v>173</v>
      </c>
    </row>
    <row r="3680" spans="1:21" x14ac:dyDescent="0.2">
      <c r="A3680" t="s">
        <v>7090</v>
      </c>
      <c r="B3680" s="23">
        <v>45849</v>
      </c>
      <c r="C3680" s="23">
        <v>45834</v>
      </c>
      <c r="D3680" t="s">
        <v>169</v>
      </c>
      <c r="E3680" t="s">
        <v>170</v>
      </c>
      <c r="G3680" t="s">
        <v>7558</v>
      </c>
      <c r="H3680" t="s">
        <v>6713</v>
      </c>
      <c r="I3680" t="s">
        <v>647</v>
      </c>
      <c r="J3680" s="10" t="str">
        <f t="shared" si="357"/>
        <v>PRIM</v>
      </c>
      <c r="K3680" t="s">
        <v>10</v>
      </c>
      <c r="L3680" s="48">
        <v>6050</v>
      </c>
      <c r="M3680" t="s">
        <v>1472</v>
      </c>
      <c r="N3680" t="s">
        <v>11</v>
      </c>
      <c r="O3680" s="74">
        <v>1.1200000000000001</v>
      </c>
      <c r="P3680" s="11">
        <f t="shared" si="353"/>
        <v>6776</v>
      </c>
      <c r="Q3680" s="12">
        <f t="shared" si="354"/>
        <v>7.3003400000000003</v>
      </c>
      <c r="R3680" s="14">
        <f t="shared" si="355"/>
        <v>0.15340000000000001</v>
      </c>
      <c r="S3680" s="13">
        <f t="shared" si="356"/>
        <v>928.07</v>
      </c>
      <c r="T3680" s="14" t="s">
        <v>349</v>
      </c>
      <c r="U3680" t="s">
        <v>181</v>
      </c>
    </row>
    <row r="3681" spans="1:21" x14ac:dyDescent="0.2">
      <c r="A3681" t="s">
        <v>7040</v>
      </c>
      <c r="B3681" s="23">
        <v>45849</v>
      </c>
      <c r="C3681" s="23">
        <v>45834</v>
      </c>
      <c r="D3681" t="s">
        <v>709</v>
      </c>
      <c r="E3681" t="s">
        <v>710</v>
      </c>
      <c r="G3681" t="s">
        <v>7533</v>
      </c>
      <c r="H3681" t="s">
        <v>713</v>
      </c>
      <c r="I3681" t="s">
        <v>714</v>
      </c>
      <c r="J3681" s="10" t="str">
        <f t="shared" si="357"/>
        <v>KNOB</v>
      </c>
      <c r="K3681" t="s">
        <v>10</v>
      </c>
      <c r="L3681" s="48">
        <v>2050</v>
      </c>
      <c r="M3681" t="s">
        <v>1472</v>
      </c>
      <c r="N3681" t="s">
        <v>11</v>
      </c>
      <c r="O3681" s="74">
        <v>0.61839999999999995</v>
      </c>
      <c r="P3681" s="11">
        <f t="shared" si="353"/>
        <v>1267.72</v>
      </c>
      <c r="Q3681" s="12">
        <f t="shared" si="354"/>
        <v>7.3003400000000003</v>
      </c>
      <c r="R3681" s="14">
        <f t="shared" si="355"/>
        <v>8.4699999999999998E-2</v>
      </c>
      <c r="S3681" s="13">
        <f t="shared" si="356"/>
        <v>173.64</v>
      </c>
      <c r="T3681" s="14" t="s">
        <v>349</v>
      </c>
      <c r="U3681" t="s">
        <v>32</v>
      </c>
    </row>
    <row r="3682" spans="1:21" x14ac:dyDescent="0.2">
      <c r="A3682" t="s">
        <v>7091</v>
      </c>
      <c r="B3682" s="23">
        <v>45849</v>
      </c>
      <c r="C3682" s="23">
        <v>45821</v>
      </c>
      <c r="D3682" t="s">
        <v>709</v>
      </c>
      <c r="E3682" t="s">
        <v>710</v>
      </c>
      <c r="G3682" t="s">
        <v>7533</v>
      </c>
      <c r="H3682" t="s">
        <v>1647</v>
      </c>
      <c r="I3682" t="s">
        <v>1648</v>
      </c>
      <c r="J3682" s="10" t="str">
        <f t="shared" si="357"/>
        <v>HDL-</v>
      </c>
      <c r="K3682" t="s">
        <v>10</v>
      </c>
      <c r="L3682" s="48">
        <v>1500</v>
      </c>
      <c r="M3682" t="s">
        <v>1472</v>
      </c>
      <c r="N3682" t="s">
        <v>11</v>
      </c>
      <c r="O3682" s="74">
        <v>1.1486000000000001</v>
      </c>
      <c r="P3682" s="11">
        <f t="shared" si="353"/>
        <v>1722.9</v>
      </c>
      <c r="Q3682" s="12">
        <f t="shared" si="354"/>
        <v>7.3003400000000003</v>
      </c>
      <c r="R3682" s="14">
        <f t="shared" si="355"/>
        <v>0.1573</v>
      </c>
      <c r="S3682" s="13">
        <f t="shared" si="356"/>
        <v>235.95</v>
      </c>
      <c r="T3682" s="14" t="s">
        <v>349</v>
      </c>
      <c r="U3682" t="s">
        <v>228</v>
      </c>
    </row>
    <row r="3683" spans="1:21" x14ac:dyDescent="0.2">
      <c r="A3683" t="s">
        <v>7094</v>
      </c>
      <c r="B3683" s="23">
        <v>45849</v>
      </c>
      <c r="C3683" s="23">
        <v>45821</v>
      </c>
      <c r="D3683" t="s">
        <v>709</v>
      </c>
      <c r="E3683" t="s">
        <v>710</v>
      </c>
      <c r="G3683" t="s">
        <v>7533</v>
      </c>
      <c r="H3683" t="s">
        <v>1651</v>
      </c>
      <c r="I3683" t="s">
        <v>1652</v>
      </c>
      <c r="J3683" s="10" t="str">
        <f t="shared" ref="J3683:J3717" si="358">+LEFT(U3683,4)</f>
        <v>HDL-</v>
      </c>
      <c r="K3683" t="s">
        <v>10</v>
      </c>
      <c r="L3683" s="48">
        <v>1500</v>
      </c>
      <c r="M3683" t="s">
        <v>1472</v>
      </c>
      <c r="N3683" t="s">
        <v>11</v>
      </c>
      <c r="O3683" s="74">
        <v>1.3041</v>
      </c>
      <c r="P3683" s="11">
        <f t="shared" si="353"/>
        <v>1956.15</v>
      </c>
      <c r="Q3683" s="12">
        <f t="shared" si="354"/>
        <v>7.3003400000000003</v>
      </c>
      <c r="R3683" s="14">
        <f t="shared" si="355"/>
        <v>0.17860000000000001</v>
      </c>
      <c r="S3683" s="13">
        <f t="shared" si="356"/>
        <v>267.89999999999998</v>
      </c>
      <c r="T3683" s="14" t="s">
        <v>349</v>
      </c>
      <c r="U3683" t="s">
        <v>228</v>
      </c>
    </row>
    <row r="3684" spans="1:21" x14ac:dyDescent="0.2">
      <c r="A3684" t="s">
        <v>7298</v>
      </c>
      <c r="B3684" s="23">
        <v>45849</v>
      </c>
      <c r="C3684" s="23">
        <v>45818</v>
      </c>
      <c r="D3684" t="s">
        <v>94</v>
      </c>
      <c r="E3684" t="s">
        <v>95</v>
      </c>
      <c r="G3684" t="s">
        <v>7612</v>
      </c>
      <c r="H3684" t="s">
        <v>3162</v>
      </c>
      <c r="I3684" t="s">
        <v>3372</v>
      </c>
      <c r="J3684" s="10" t="str">
        <f t="shared" si="358"/>
        <v>LID-</v>
      </c>
      <c r="K3684" t="s">
        <v>98</v>
      </c>
      <c r="L3684" s="48">
        <v>1320</v>
      </c>
      <c r="M3684" t="s">
        <v>1472</v>
      </c>
      <c r="N3684" t="s">
        <v>11</v>
      </c>
      <c r="O3684" s="74">
        <v>4.26</v>
      </c>
      <c r="P3684" s="11">
        <f t="shared" si="353"/>
        <v>5623.2</v>
      </c>
      <c r="Q3684" s="12">
        <f t="shared" si="354"/>
        <v>7.3003400000000003</v>
      </c>
      <c r="R3684" s="14">
        <f t="shared" si="355"/>
        <v>0.58350000000000002</v>
      </c>
      <c r="S3684" s="13">
        <f t="shared" si="356"/>
        <v>770.22</v>
      </c>
      <c r="T3684" s="14" t="s">
        <v>349</v>
      </c>
      <c r="U3684" t="s">
        <v>368</v>
      </c>
    </row>
    <row r="3685" spans="1:21" x14ac:dyDescent="0.2">
      <c r="A3685" t="s">
        <v>7436</v>
      </c>
      <c r="B3685" s="23">
        <v>45849</v>
      </c>
      <c r="C3685" s="23">
        <v>45846</v>
      </c>
      <c r="D3685" t="s">
        <v>6900</v>
      </c>
      <c r="E3685" t="s">
        <v>6901</v>
      </c>
      <c r="G3685" t="s">
        <v>7710</v>
      </c>
      <c r="H3685" t="s">
        <v>1812</v>
      </c>
      <c r="I3685" t="s">
        <v>1813</v>
      </c>
      <c r="J3685" s="10" t="str">
        <f t="shared" si="358"/>
        <v>SSM-</v>
      </c>
      <c r="K3685" t="s">
        <v>10</v>
      </c>
      <c r="L3685" s="48">
        <v>19441</v>
      </c>
      <c r="M3685" t="s">
        <v>186</v>
      </c>
      <c r="N3685" t="s">
        <v>11</v>
      </c>
      <c r="O3685" s="74">
        <v>11.9292</v>
      </c>
      <c r="P3685" s="11">
        <f t="shared" si="353"/>
        <v>231915.58</v>
      </c>
      <c r="Q3685" s="12">
        <f t="shared" si="354"/>
        <v>7.3003400000000003</v>
      </c>
      <c r="R3685" s="14">
        <f t="shared" si="355"/>
        <v>1.6341000000000001</v>
      </c>
      <c r="S3685" s="13">
        <f t="shared" si="356"/>
        <v>31768.54</v>
      </c>
      <c r="T3685" s="14" t="s">
        <v>349</v>
      </c>
      <c r="U3685" t="s">
        <v>33</v>
      </c>
    </row>
    <row r="3686" spans="1:21" x14ac:dyDescent="0.2">
      <c r="A3686" t="s">
        <v>7435</v>
      </c>
      <c r="B3686" s="23">
        <v>45849</v>
      </c>
      <c r="C3686" s="23">
        <v>45846</v>
      </c>
      <c r="D3686" t="s">
        <v>6900</v>
      </c>
      <c r="E3686" t="s">
        <v>6901</v>
      </c>
      <c r="G3686" t="s">
        <v>7710</v>
      </c>
      <c r="H3686" t="s">
        <v>1808</v>
      </c>
      <c r="I3686" t="s">
        <v>1809</v>
      </c>
      <c r="J3686" s="10" t="str">
        <f t="shared" si="358"/>
        <v>SSM-</v>
      </c>
      <c r="K3686" t="s">
        <v>10</v>
      </c>
      <c r="L3686" s="48">
        <v>21050</v>
      </c>
      <c r="M3686" t="s">
        <v>186</v>
      </c>
      <c r="N3686" t="s">
        <v>11</v>
      </c>
      <c r="O3686" s="74">
        <v>11.7699</v>
      </c>
      <c r="P3686" s="11">
        <f t="shared" si="353"/>
        <v>247756.4</v>
      </c>
      <c r="Q3686" s="12">
        <f t="shared" si="354"/>
        <v>7.3003400000000003</v>
      </c>
      <c r="R3686" s="14">
        <f t="shared" si="355"/>
        <v>1.6122000000000001</v>
      </c>
      <c r="S3686" s="13">
        <f t="shared" si="356"/>
        <v>33936.81</v>
      </c>
      <c r="T3686" s="14" t="s">
        <v>349</v>
      </c>
      <c r="U3686" t="s">
        <v>33</v>
      </c>
    </row>
    <row r="3687" spans="1:21" x14ac:dyDescent="0.2">
      <c r="A3687" t="s">
        <v>7434</v>
      </c>
      <c r="B3687" s="23">
        <v>45849</v>
      </c>
      <c r="C3687" s="23">
        <v>45846</v>
      </c>
      <c r="D3687" t="s">
        <v>2827</v>
      </c>
      <c r="E3687" t="s">
        <v>2828</v>
      </c>
      <c r="G3687" t="s">
        <v>7711</v>
      </c>
      <c r="H3687" t="s">
        <v>1806</v>
      </c>
      <c r="I3687" t="s">
        <v>1807</v>
      </c>
      <c r="J3687" s="10" t="str">
        <f t="shared" si="358"/>
        <v>SSM-</v>
      </c>
      <c r="K3687" t="s">
        <v>10</v>
      </c>
      <c r="L3687" s="48">
        <v>19292</v>
      </c>
      <c r="M3687" t="s">
        <v>186</v>
      </c>
      <c r="N3687" t="s">
        <v>11</v>
      </c>
      <c r="O3687" s="74">
        <v>11.7257</v>
      </c>
      <c r="P3687" s="11">
        <f t="shared" si="353"/>
        <v>226212.2</v>
      </c>
      <c r="Q3687" s="12">
        <f t="shared" si="354"/>
        <v>7.3003400000000003</v>
      </c>
      <c r="R3687" s="14">
        <f t="shared" si="355"/>
        <v>1.6062000000000001</v>
      </c>
      <c r="S3687" s="13">
        <f t="shared" si="356"/>
        <v>30986.81</v>
      </c>
      <c r="T3687" s="14" t="s">
        <v>349</v>
      </c>
      <c r="U3687" t="s">
        <v>33</v>
      </c>
    </row>
    <row r="3688" spans="1:21" x14ac:dyDescent="0.2">
      <c r="A3688" t="s">
        <v>7433</v>
      </c>
      <c r="B3688" s="23">
        <v>45849</v>
      </c>
      <c r="C3688" s="23">
        <v>45846</v>
      </c>
      <c r="D3688" t="s">
        <v>6900</v>
      </c>
      <c r="E3688" t="s">
        <v>6901</v>
      </c>
      <c r="G3688" t="s">
        <v>7710</v>
      </c>
      <c r="H3688" t="s">
        <v>6876</v>
      </c>
      <c r="I3688" t="s">
        <v>6877</v>
      </c>
      <c r="J3688" s="10" t="str">
        <f t="shared" si="358"/>
        <v>SSM-</v>
      </c>
      <c r="K3688" t="s">
        <v>10</v>
      </c>
      <c r="L3688" s="48">
        <v>40170</v>
      </c>
      <c r="M3688" t="s">
        <v>186</v>
      </c>
      <c r="N3688" t="s">
        <v>11</v>
      </c>
      <c r="O3688" s="74">
        <v>11.5929</v>
      </c>
      <c r="P3688" s="11">
        <f t="shared" si="353"/>
        <v>465686.79</v>
      </c>
      <c r="Q3688" s="12">
        <f t="shared" si="354"/>
        <v>7.3003400000000003</v>
      </c>
      <c r="R3688" s="14">
        <f t="shared" si="355"/>
        <v>1.5880000000000001</v>
      </c>
      <c r="S3688" s="13">
        <f t="shared" si="356"/>
        <v>63789.96</v>
      </c>
      <c r="T3688" s="14" t="s">
        <v>349</v>
      </c>
      <c r="U3688" t="s">
        <v>33</v>
      </c>
    </row>
    <row r="3689" spans="1:21" x14ac:dyDescent="0.2">
      <c r="A3689" t="s">
        <v>7208</v>
      </c>
      <c r="B3689" s="23">
        <v>45852</v>
      </c>
      <c r="C3689" s="23">
        <v>45833</v>
      </c>
      <c r="D3689" t="s">
        <v>1006</v>
      </c>
      <c r="E3689" t="s">
        <v>1007</v>
      </c>
      <c r="G3689" t="s">
        <v>7581</v>
      </c>
      <c r="H3689" t="s">
        <v>3672</v>
      </c>
      <c r="I3689" t="s">
        <v>3673</v>
      </c>
      <c r="J3689" s="10" t="str">
        <f t="shared" si="358"/>
        <v>ALM-</v>
      </c>
      <c r="K3689" t="s">
        <v>98</v>
      </c>
      <c r="L3689" s="48">
        <v>542</v>
      </c>
      <c r="M3689" t="s">
        <v>186</v>
      </c>
      <c r="N3689" t="s">
        <v>11</v>
      </c>
      <c r="O3689" s="74">
        <v>3.0973000000000002</v>
      </c>
      <c r="P3689" s="11">
        <f t="shared" si="353"/>
        <v>1678.74</v>
      </c>
      <c r="Q3689" s="12">
        <f t="shared" si="354"/>
        <v>7.3003400000000003</v>
      </c>
      <c r="R3689" s="14">
        <f t="shared" si="355"/>
        <v>0.42430000000000001</v>
      </c>
      <c r="S3689" s="13">
        <f t="shared" si="356"/>
        <v>229.97</v>
      </c>
      <c r="T3689" s="14" t="s">
        <v>349</v>
      </c>
      <c r="U3689" t="s">
        <v>191</v>
      </c>
    </row>
    <row r="3690" spans="1:21" x14ac:dyDescent="0.2">
      <c r="A3690" t="s">
        <v>7209</v>
      </c>
      <c r="B3690" s="23">
        <v>45852</v>
      </c>
      <c r="C3690" s="23">
        <v>45833</v>
      </c>
      <c r="D3690" t="s">
        <v>1006</v>
      </c>
      <c r="E3690" t="s">
        <v>1007</v>
      </c>
      <c r="G3690" t="s">
        <v>7581</v>
      </c>
      <c r="H3690" t="s">
        <v>1013</v>
      </c>
      <c r="I3690" t="s">
        <v>1014</v>
      </c>
      <c r="J3690" s="10" t="str">
        <f t="shared" si="358"/>
        <v>ALM-</v>
      </c>
      <c r="K3690" t="s">
        <v>98</v>
      </c>
      <c r="L3690" s="48">
        <v>885</v>
      </c>
      <c r="M3690" t="s">
        <v>186</v>
      </c>
      <c r="N3690" t="s">
        <v>11</v>
      </c>
      <c r="O3690" s="74">
        <v>3.0973000000000002</v>
      </c>
      <c r="P3690" s="11">
        <f t="shared" si="353"/>
        <v>2741.11</v>
      </c>
      <c r="Q3690" s="12">
        <f t="shared" si="354"/>
        <v>7.3003400000000003</v>
      </c>
      <c r="R3690" s="14">
        <f t="shared" si="355"/>
        <v>0.42430000000000001</v>
      </c>
      <c r="S3690" s="13">
        <f t="shared" si="356"/>
        <v>375.51</v>
      </c>
      <c r="T3690" s="14" t="s">
        <v>349</v>
      </c>
      <c r="U3690" t="s">
        <v>191</v>
      </c>
    </row>
    <row r="3691" spans="1:21" x14ac:dyDescent="0.2">
      <c r="A3691" t="s">
        <v>7177</v>
      </c>
      <c r="B3691" s="23">
        <v>45852</v>
      </c>
      <c r="C3691" s="23">
        <v>45833</v>
      </c>
      <c r="D3691" t="s">
        <v>1006</v>
      </c>
      <c r="E3691" t="s">
        <v>1007</v>
      </c>
      <c r="G3691" t="s">
        <v>7581</v>
      </c>
      <c r="H3691" t="s">
        <v>3658</v>
      </c>
      <c r="I3691" t="s">
        <v>3659</v>
      </c>
      <c r="J3691" s="10" t="str">
        <f t="shared" si="358"/>
        <v>ALM-</v>
      </c>
      <c r="K3691" t="s">
        <v>98</v>
      </c>
      <c r="L3691" s="48">
        <v>629</v>
      </c>
      <c r="M3691" t="s">
        <v>186</v>
      </c>
      <c r="N3691" t="s">
        <v>11</v>
      </c>
      <c r="O3691" s="74">
        <v>2.9203999999999999</v>
      </c>
      <c r="P3691" s="11">
        <f t="shared" si="353"/>
        <v>1836.93</v>
      </c>
      <c r="Q3691" s="12">
        <f t="shared" si="354"/>
        <v>7.3003400000000003</v>
      </c>
      <c r="R3691" s="14">
        <f t="shared" si="355"/>
        <v>0.4</v>
      </c>
      <c r="S3691" s="13">
        <f t="shared" si="356"/>
        <v>251.6</v>
      </c>
      <c r="T3691" s="14" t="s">
        <v>349</v>
      </c>
      <c r="U3691" t="s">
        <v>191</v>
      </c>
    </row>
    <row r="3692" spans="1:21" x14ac:dyDescent="0.2">
      <c r="A3692" t="s">
        <v>7178</v>
      </c>
      <c r="B3692" s="23">
        <v>45852</v>
      </c>
      <c r="C3692" s="23">
        <v>45833</v>
      </c>
      <c r="D3692" t="s">
        <v>1006</v>
      </c>
      <c r="E3692" t="s">
        <v>1007</v>
      </c>
      <c r="G3692" t="s">
        <v>7581</v>
      </c>
      <c r="H3692" t="s">
        <v>3255</v>
      </c>
      <c r="I3692" t="s">
        <v>3462</v>
      </c>
      <c r="J3692" s="10" t="str">
        <f t="shared" si="358"/>
        <v>ALM-</v>
      </c>
      <c r="K3692" t="s">
        <v>98</v>
      </c>
      <c r="L3692" s="48">
        <v>1158</v>
      </c>
      <c r="M3692" t="s">
        <v>186</v>
      </c>
      <c r="N3692" t="s">
        <v>11</v>
      </c>
      <c r="O3692" s="74">
        <v>2.9203999999999999</v>
      </c>
      <c r="P3692" s="11">
        <f t="shared" si="353"/>
        <v>3381.82</v>
      </c>
      <c r="Q3692" s="12">
        <f t="shared" si="354"/>
        <v>7.3003400000000003</v>
      </c>
      <c r="R3692" s="14">
        <f t="shared" si="355"/>
        <v>0.4</v>
      </c>
      <c r="S3692" s="13">
        <f t="shared" si="356"/>
        <v>463.2</v>
      </c>
      <c r="T3692" s="14" t="s">
        <v>349</v>
      </c>
      <c r="U3692" t="s">
        <v>191</v>
      </c>
    </row>
    <row r="3693" spans="1:21" x14ac:dyDescent="0.2">
      <c r="A3693" t="s">
        <v>7176</v>
      </c>
      <c r="B3693" s="23">
        <v>45852</v>
      </c>
      <c r="C3693" s="23">
        <v>45833</v>
      </c>
      <c r="D3693" t="s">
        <v>1006</v>
      </c>
      <c r="E3693" t="s">
        <v>1007</v>
      </c>
      <c r="G3693" t="s">
        <v>7581</v>
      </c>
      <c r="H3693" t="s">
        <v>6765</v>
      </c>
      <c r="I3693" t="s">
        <v>6766</v>
      </c>
      <c r="J3693" s="10" t="str">
        <f t="shared" si="358"/>
        <v>ALM-</v>
      </c>
      <c r="K3693" t="s">
        <v>98</v>
      </c>
      <c r="L3693" s="48">
        <v>738</v>
      </c>
      <c r="M3693" t="s">
        <v>186</v>
      </c>
      <c r="N3693" t="s">
        <v>11</v>
      </c>
      <c r="O3693" s="74">
        <v>2.9203999999999999</v>
      </c>
      <c r="P3693" s="11">
        <f t="shared" si="353"/>
        <v>2155.2600000000002</v>
      </c>
      <c r="Q3693" s="12">
        <f t="shared" si="354"/>
        <v>7.3003400000000003</v>
      </c>
      <c r="R3693" s="14">
        <f t="shared" si="355"/>
        <v>0.4</v>
      </c>
      <c r="S3693" s="13">
        <f t="shared" si="356"/>
        <v>295.2</v>
      </c>
      <c r="T3693" s="14" t="s">
        <v>349</v>
      </c>
      <c r="U3693" t="s">
        <v>191</v>
      </c>
    </row>
    <row r="3694" spans="1:21" x14ac:dyDescent="0.2">
      <c r="A3694" t="s">
        <v>7179</v>
      </c>
      <c r="B3694" s="23">
        <v>45852</v>
      </c>
      <c r="C3694" s="23">
        <v>45833</v>
      </c>
      <c r="D3694" t="s">
        <v>1006</v>
      </c>
      <c r="E3694" t="s">
        <v>1007</v>
      </c>
      <c r="G3694" t="s">
        <v>7581</v>
      </c>
      <c r="H3694" t="s">
        <v>3194</v>
      </c>
      <c r="I3694" t="s">
        <v>3401</v>
      </c>
      <c r="J3694" s="10" t="str">
        <f t="shared" si="358"/>
        <v>ALM-</v>
      </c>
      <c r="K3694" t="s">
        <v>98</v>
      </c>
      <c r="L3694" s="48">
        <v>560</v>
      </c>
      <c r="M3694" t="s">
        <v>186</v>
      </c>
      <c r="N3694" t="s">
        <v>11</v>
      </c>
      <c r="O3694" s="74">
        <v>2.9203999999999999</v>
      </c>
      <c r="P3694" s="11">
        <f t="shared" si="353"/>
        <v>1635.42</v>
      </c>
      <c r="Q3694" s="12">
        <f t="shared" si="354"/>
        <v>7.3003400000000003</v>
      </c>
      <c r="R3694" s="14">
        <f t="shared" si="355"/>
        <v>0.4</v>
      </c>
      <c r="S3694" s="13">
        <f t="shared" si="356"/>
        <v>224</v>
      </c>
      <c r="T3694" s="14" t="s">
        <v>349</v>
      </c>
      <c r="U3694" t="s">
        <v>191</v>
      </c>
    </row>
    <row r="3695" spans="1:21" x14ac:dyDescent="0.2">
      <c r="A3695" t="s">
        <v>7180</v>
      </c>
      <c r="B3695" s="23">
        <v>45852</v>
      </c>
      <c r="C3695" s="23">
        <v>45833</v>
      </c>
      <c r="D3695" t="s">
        <v>1006</v>
      </c>
      <c r="E3695" t="s">
        <v>1007</v>
      </c>
      <c r="G3695" t="s">
        <v>7581</v>
      </c>
      <c r="H3695" t="s">
        <v>3195</v>
      </c>
      <c r="I3695" t="s">
        <v>3402</v>
      </c>
      <c r="J3695" s="10" t="str">
        <f t="shared" si="358"/>
        <v>ALM-</v>
      </c>
      <c r="K3695" t="s">
        <v>98</v>
      </c>
      <c r="L3695" s="48">
        <v>1951</v>
      </c>
      <c r="M3695" t="s">
        <v>186</v>
      </c>
      <c r="N3695" t="s">
        <v>11</v>
      </c>
      <c r="O3695" s="74">
        <v>2.9203999999999999</v>
      </c>
      <c r="P3695" s="11">
        <f t="shared" si="353"/>
        <v>5697.7</v>
      </c>
      <c r="Q3695" s="12">
        <f t="shared" si="354"/>
        <v>7.3003400000000003</v>
      </c>
      <c r="R3695" s="14">
        <f t="shared" si="355"/>
        <v>0.4</v>
      </c>
      <c r="S3695" s="13">
        <f t="shared" si="356"/>
        <v>780.4</v>
      </c>
      <c r="T3695" s="14" t="s">
        <v>349</v>
      </c>
      <c r="U3695" t="s">
        <v>191</v>
      </c>
    </row>
    <row r="3696" spans="1:21" x14ac:dyDescent="0.2">
      <c r="A3696" t="s">
        <v>7183</v>
      </c>
      <c r="B3696" s="23">
        <v>45852</v>
      </c>
      <c r="C3696" s="23">
        <v>45842</v>
      </c>
      <c r="D3696" t="s">
        <v>1006</v>
      </c>
      <c r="E3696" t="s">
        <v>1007</v>
      </c>
      <c r="G3696" t="s">
        <v>7581</v>
      </c>
      <c r="H3696" t="s">
        <v>3195</v>
      </c>
      <c r="I3696" t="s">
        <v>3402</v>
      </c>
      <c r="J3696" s="10" t="str">
        <f t="shared" si="358"/>
        <v>ALM-</v>
      </c>
      <c r="K3696" t="s">
        <v>98</v>
      </c>
      <c r="L3696" s="48">
        <v>628</v>
      </c>
      <c r="M3696" t="s">
        <v>186</v>
      </c>
      <c r="N3696" t="s">
        <v>11</v>
      </c>
      <c r="O3696" s="74">
        <v>2.9203999999999999</v>
      </c>
      <c r="P3696" s="11">
        <f t="shared" si="353"/>
        <v>1834.01</v>
      </c>
      <c r="Q3696" s="12">
        <f t="shared" si="354"/>
        <v>7.3003400000000003</v>
      </c>
      <c r="R3696" s="14">
        <f t="shared" si="355"/>
        <v>0.4</v>
      </c>
      <c r="S3696" s="13">
        <f t="shared" si="356"/>
        <v>251.2</v>
      </c>
      <c r="T3696" s="14" t="s">
        <v>349</v>
      </c>
      <c r="U3696" t="s">
        <v>191</v>
      </c>
    </row>
    <row r="3697" spans="1:21" x14ac:dyDescent="0.2">
      <c r="A3697" t="s">
        <v>7182</v>
      </c>
      <c r="B3697" s="23">
        <v>45852</v>
      </c>
      <c r="C3697" s="23">
        <v>45833</v>
      </c>
      <c r="D3697" t="s">
        <v>1006</v>
      </c>
      <c r="E3697" t="s">
        <v>1007</v>
      </c>
      <c r="G3697" t="s">
        <v>7581</v>
      </c>
      <c r="H3697" t="s">
        <v>3662</v>
      </c>
      <c r="I3697" t="s">
        <v>3663</v>
      </c>
      <c r="J3697" s="10" t="str">
        <f t="shared" si="358"/>
        <v>ALM-</v>
      </c>
      <c r="K3697" t="s">
        <v>98</v>
      </c>
      <c r="L3697" s="48">
        <v>533</v>
      </c>
      <c r="M3697" t="s">
        <v>186</v>
      </c>
      <c r="N3697" t="s">
        <v>11</v>
      </c>
      <c r="O3697" s="74">
        <v>2.9203999999999999</v>
      </c>
      <c r="P3697" s="11">
        <f t="shared" si="353"/>
        <v>1556.57</v>
      </c>
      <c r="Q3697" s="12">
        <f t="shared" si="354"/>
        <v>7.3003400000000003</v>
      </c>
      <c r="R3697" s="14">
        <f t="shared" si="355"/>
        <v>0.4</v>
      </c>
      <c r="S3697" s="13">
        <f t="shared" si="356"/>
        <v>213.2</v>
      </c>
      <c r="T3697" s="14" t="s">
        <v>349</v>
      </c>
      <c r="U3697" t="s">
        <v>191</v>
      </c>
    </row>
    <row r="3698" spans="1:21" x14ac:dyDescent="0.2">
      <c r="A3698" t="s">
        <v>7181</v>
      </c>
      <c r="B3698" s="23">
        <v>45852</v>
      </c>
      <c r="C3698" s="23">
        <v>45833</v>
      </c>
      <c r="D3698" t="s">
        <v>1006</v>
      </c>
      <c r="E3698" t="s">
        <v>1007</v>
      </c>
      <c r="G3698" t="s">
        <v>7581</v>
      </c>
      <c r="H3698" t="s">
        <v>3196</v>
      </c>
      <c r="I3698" t="s">
        <v>3403</v>
      </c>
      <c r="J3698" s="10" t="str">
        <f t="shared" si="358"/>
        <v>ALM-</v>
      </c>
      <c r="K3698" t="s">
        <v>98</v>
      </c>
      <c r="L3698" s="48">
        <v>631</v>
      </c>
      <c r="M3698" t="s">
        <v>186</v>
      </c>
      <c r="N3698" t="s">
        <v>11</v>
      </c>
      <c r="O3698" s="74">
        <v>2.9203999999999999</v>
      </c>
      <c r="P3698" s="11">
        <f t="shared" si="353"/>
        <v>1842.77</v>
      </c>
      <c r="Q3698" s="12">
        <f t="shared" si="354"/>
        <v>7.3003400000000003</v>
      </c>
      <c r="R3698" s="14">
        <f t="shared" si="355"/>
        <v>0.4</v>
      </c>
      <c r="S3698" s="13">
        <f t="shared" si="356"/>
        <v>252.4</v>
      </c>
      <c r="T3698" s="14" t="s">
        <v>349</v>
      </c>
      <c r="U3698" t="s">
        <v>191</v>
      </c>
    </row>
    <row r="3699" spans="1:21" x14ac:dyDescent="0.2">
      <c r="A3699" t="s">
        <v>7184</v>
      </c>
      <c r="B3699" s="23">
        <v>45852</v>
      </c>
      <c r="C3699" s="23">
        <v>45842</v>
      </c>
      <c r="D3699" t="s">
        <v>1006</v>
      </c>
      <c r="E3699" t="s">
        <v>1007</v>
      </c>
      <c r="G3699" t="s">
        <v>7581</v>
      </c>
      <c r="H3699" t="s">
        <v>3196</v>
      </c>
      <c r="I3699" t="s">
        <v>3403</v>
      </c>
      <c r="J3699" s="10" t="str">
        <f t="shared" si="358"/>
        <v>ALM-</v>
      </c>
      <c r="K3699" t="s">
        <v>98</v>
      </c>
      <c r="L3699" s="48">
        <v>534</v>
      </c>
      <c r="M3699" t="s">
        <v>186</v>
      </c>
      <c r="N3699" t="s">
        <v>11</v>
      </c>
      <c r="O3699" s="74">
        <v>2.9203999999999999</v>
      </c>
      <c r="P3699" s="11">
        <f t="shared" si="353"/>
        <v>1559.49</v>
      </c>
      <c r="Q3699" s="12">
        <f t="shared" si="354"/>
        <v>7.3003400000000003</v>
      </c>
      <c r="R3699" s="14">
        <f t="shared" si="355"/>
        <v>0.4</v>
      </c>
      <c r="S3699" s="13">
        <f t="shared" si="356"/>
        <v>213.6</v>
      </c>
      <c r="T3699" s="14" t="s">
        <v>349</v>
      </c>
      <c r="U3699" t="s">
        <v>191</v>
      </c>
    </row>
    <row r="3700" spans="1:21" x14ac:dyDescent="0.2">
      <c r="A3700" t="s">
        <v>7060</v>
      </c>
      <c r="B3700" s="23">
        <v>45852</v>
      </c>
      <c r="C3700" s="23">
        <v>45846</v>
      </c>
      <c r="D3700" t="s">
        <v>651</v>
      </c>
      <c r="E3700" t="s">
        <v>652</v>
      </c>
      <c r="G3700" t="s">
        <v>7545</v>
      </c>
      <c r="H3700" t="s">
        <v>3236</v>
      </c>
      <c r="I3700" t="s">
        <v>3443</v>
      </c>
      <c r="J3700" s="10" t="str">
        <f t="shared" si="358"/>
        <v>FG--</v>
      </c>
      <c r="K3700" t="s">
        <v>10</v>
      </c>
      <c r="L3700" s="48">
        <v>100</v>
      </c>
      <c r="M3700" t="s">
        <v>1472</v>
      </c>
      <c r="N3700" t="s">
        <v>11</v>
      </c>
      <c r="O3700" s="74">
        <v>0.84</v>
      </c>
      <c r="P3700" s="11">
        <f t="shared" si="353"/>
        <v>84</v>
      </c>
      <c r="Q3700" s="12">
        <f t="shared" si="354"/>
        <v>7.3003400000000003</v>
      </c>
      <c r="R3700" s="14">
        <f t="shared" si="355"/>
        <v>0.11509999999999999</v>
      </c>
      <c r="S3700" s="13">
        <f t="shared" si="356"/>
        <v>11.51</v>
      </c>
      <c r="T3700" s="14" t="s">
        <v>349</v>
      </c>
      <c r="U3700" t="s">
        <v>64</v>
      </c>
    </row>
    <row r="3701" spans="1:21" x14ac:dyDescent="0.2">
      <c r="A3701" t="s">
        <v>6916</v>
      </c>
      <c r="B3701" s="23">
        <v>45852</v>
      </c>
      <c r="C3701" s="23">
        <v>45803</v>
      </c>
      <c r="D3701" t="s">
        <v>545</v>
      </c>
      <c r="E3701" t="s">
        <v>546</v>
      </c>
      <c r="G3701" t="s">
        <v>7490</v>
      </c>
      <c r="H3701" t="s">
        <v>563</v>
      </c>
      <c r="I3701" t="s">
        <v>564</v>
      </c>
      <c r="J3701" s="10" t="str">
        <f t="shared" si="358"/>
        <v>WHR-</v>
      </c>
      <c r="K3701" t="s">
        <v>10</v>
      </c>
      <c r="L3701" s="48">
        <v>8550</v>
      </c>
      <c r="M3701" t="s">
        <v>1472</v>
      </c>
      <c r="N3701" t="s">
        <v>11</v>
      </c>
      <c r="O3701" s="74">
        <v>4.1000000000000002E-2</v>
      </c>
      <c r="P3701" s="11">
        <f t="shared" si="353"/>
        <v>350.55</v>
      </c>
      <c r="Q3701" s="12">
        <f t="shared" si="354"/>
        <v>7.3003400000000003</v>
      </c>
      <c r="R3701" s="14">
        <f t="shared" si="355"/>
        <v>5.5999999999999999E-3</v>
      </c>
      <c r="S3701" s="13">
        <f t="shared" si="356"/>
        <v>47.88</v>
      </c>
      <c r="T3701" s="14" t="s">
        <v>349</v>
      </c>
      <c r="U3701" t="s">
        <v>248</v>
      </c>
    </row>
    <row r="3702" spans="1:21" x14ac:dyDescent="0.2">
      <c r="A3702" t="s">
        <v>6917</v>
      </c>
      <c r="B3702" s="23">
        <v>45852</v>
      </c>
      <c r="C3702" s="23">
        <v>45803</v>
      </c>
      <c r="D3702" t="s">
        <v>545</v>
      </c>
      <c r="E3702" t="s">
        <v>546</v>
      </c>
      <c r="G3702" t="s">
        <v>7490</v>
      </c>
      <c r="H3702" t="s">
        <v>563</v>
      </c>
      <c r="I3702" t="s">
        <v>564</v>
      </c>
      <c r="J3702" s="10" t="str">
        <f t="shared" si="358"/>
        <v>WHR-</v>
      </c>
      <c r="K3702" t="s">
        <v>10</v>
      </c>
      <c r="L3702" s="48">
        <v>11100</v>
      </c>
      <c r="M3702" t="s">
        <v>1472</v>
      </c>
      <c r="N3702" t="s">
        <v>11</v>
      </c>
      <c r="O3702" s="74">
        <v>4.1000000000000002E-2</v>
      </c>
      <c r="P3702" s="11">
        <f t="shared" si="353"/>
        <v>455.1</v>
      </c>
      <c r="Q3702" s="12">
        <f t="shared" si="354"/>
        <v>7.3003400000000003</v>
      </c>
      <c r="R3702" s="14">
        <f t="shared" si="355"/>
        <v>5.5999999999999999E-3</v>
      </c>
      <c r="S3702" s="13">
        <f t="shared" si="356"/>
        <v>62.16</v>
      </c>
      <c r="T3702" s="14" t="s">
        <v>349</v>
      </c>
      <c r="U3702" t="s">
        <v>248</v>
      </c>
    </row>
    <row r="3703" spans="1:21" x14ac:dyDescent="0.2">
      <c r="A3703" t="s">
        <v>6918</v>
      </c>
      <c r="B3703" s="23">
        <v>45852</v>
      </c>
      <c r="C3703" s="23">
        <v>45813</v>
      </c>
      <c r="D3703" t="s">
        <v>545</v>
      </c>
      <c r="E3703" t="s">
        <v>546</v>
      </c>
      <c r="G3703" t="s">
        <v>7490</v>
      </c>
      <c r="H3703" t="s">
        <v>563</v>
      </c>
      <c r="I3703" t="s">
        <v>564</v>
      </c>
      <c r="J3703" s="10" t="str">
        <f t="shared" si="358"/>
        <v>WHR-</v>
      </c>
      <c r="K3703" t="s">
        <v>10</v>
      </c>
      <c r="L3703" s="48">
        <v>1100</v>
      </c>
      <c r="M3703" t="s">
        <v>1472</v>
      </c>
      <c r="N3703" t="s">
        <v>11</v>
      </c>
      <c r="O3703" s="74">
        <v>4.1000000000000002E-2</v>
      </c>
      <c r="P3703" s="11">
        <f t="shared" si="353"/>
        <v>45.1</v>
      </c>
      <c r="Q3703" s="12">
        <f t="shared" si="354"/>
        <v>7.3003400000000003</v>
      </c>
      <c r="R3703" s="14">
        <f t="shared" si="355"/>
        <v>5.5999999999999999E-3</v>
      </c>
      <c r="S3703" s="13">
        <f t="shared" si="356"/>
        <v>6.16</v>
      </c>
      <c r="T3703" s="14" t="s">
        <v>349</v>
      </c>
      <c r="U3703" t="s">
        <v>248</v>
      </c>
    </row>
    <row r="3704" spans="1:21" x14ac:dyDescent="0.2">
      <c r="A3704" t="s">
        <v>6919</v>
      </c>
      <c r="B3704" s="23">
        <v>45852</v>
      </c>
      <c r="C3704" s="23">
        <v>45821</v>
      </c>
      <c r="D3704" t="s">
        <v>545</v>
      </c>
      <c r="E3704" t="s">
        <v>546</v>
      </c>
      <c r="G3704" t="s">
        <v>7490</v>
      </c>
      <c r="H3704" t="s">
        <v>563</v>
      </c>
      <c r="I3704" t="s">
        <v>564</v>
      </c>
      <c r="J3704" s="10" t="str">
        <f t="shared" si="358"/>
        <v>WHR-</v>
      </c>
      <c r="K3704" t="s">
        <v>10</v>
      </c>
      <c r="L3704" s="48">
        <v>12300</v>
      </c>
      <c r="M3704" t="s">
        <v>1472</v>
      </c>
      <c r="N3704" t="s">
        <v>11</v>
      </c>
      <c r="O3704" s="74">
        <v>4.1000000000000002E-2</v>
      </c>
      <c r="P3704" s="11">
        <f t="shared" si="353"/>
        <v>504.3</v>
      </c>
      <c r="Q3704" s="12">
        <f t="shared" si="354"/>
        <v>7.3003400000000003</v>
      </c>
      <c r="R3704" s="14">
        <f t="shared" si="355"/>
        <v>5.5999999999999999E-3</v>
      </c>
      <c r="S3704" s="13">
        <f t="shared" si="356"/>
        <v>68.88</v>
      </c>
      <c r="T3704" s="14" t="s">
        <v>349</v>
      </c>
      <c r="U3704" t="s">
        <v>248</v>
      </c>
    </row>
    <row r="3705" spans="1:21" x14ac:dyDescent="0.2">
      <c r="A3705" t="s">
        <v>7350</v>
      </c>
      <c r="B3705" s="23">
        <v>45852</v>
      </c>
      <c r="C3705" s="23">
        <v>45820</v>
      </c>
      <c r="D3705" t="s">
        <v>128</v>
      </c>
      <c r="E3705" t="s">
        <v>129</v>
      </c>
      <c r="G3705" t="s">
        <v>7503</v>
      </c>
      <c r="H3705" t="s">
        <v>5710</v>
      </c>
      <c r="I3705" t="s">
        <v>5851</v>
      </c>
      <c r="J3705" s="10" t="str">
        <f t="shared" si="358"/>
        <v>HDL-</v>
      </c>
      <c r="K3705" t="s">
        <v>10</v>
      </c>
      <c r="L3705" s="48">
        <v>2400</v>
      </c>
      <c r="M3705" t="s">
        <v>1472</v>
      </c>
      <c r="N3705" t="s">
        <v>11</v>
      </c>
      <c r="O3705" s="74">
        <v>5.5223000000000004</v>
      </c>
      <c r="P3705" s="11">
        <f t="shared" si="353"/>
        <v>13253.52</v>
      </c>
      <c r="Q3705" s="12">
        <f t="shared" si="354"/>
        <v>7.3003400000000003</v>
      </c>
      <c r="R3705" s="14">
        <f t="shared" si="355"/>
        <v>0.75639999999999996</v>
      </c>
      <c r="S3705" s="13">
        <f t="shared" si="356"/>
        <v>1815.36</v>
      </c>
      <c r="T3705" s="14" t="s">
        <v>349</v>
      </c>
      <c r="U3705" t="s">
        <v>228</v>
      </c>
    </row>
    <row r="3706" spans="1:21" x14ac:dyDescent="0.2">
      <c r="A3706" t="s">
        <v>7352</v>
      </c>
      <c r="B3706" s="23">
        <v>45852</v>
      </c>
      <c r="C3706" s="23">
        <v>45820</v>
      </c>
      <c r="D3706" t="s">
        <v>128</v>
      </c>
      <c r="E3706" t="s">
        <v>129</v>
      </c>
      <c r="G3706" t="s">
        <v>7503</v>
      </c>
      <c r="H3706" t="s">
        <v>6835</v>
      </c>
      <c r="I3706" t="s">
        <v>6836</v>
      </c>
      <c r="J3706" s="10" t="str">
        <f t="shared" si="358"/>
        <v>HDL-</v>
      </c>
      <c r="K3706" t="s">
        <v>10</v>
      </c>
      <c r="L3706" s="48">
        <v>1020</v>
      </c>
      <c r="M3706" t="s">
        <v>1472</v>
      </c>
      <c r="N3706" t="s">
        <v>11</v>
      </c>
      <c r="O3706" s="74">
        <v>5.6931000000000003</v>
      </c>
      <c r="P3706" s="11">
        <f t="shared" si="353"/>
        <v>5806.96</v>
      </c>
      <c r="Q3706" s="12">
        <f t="shared" si="354"/>
        <v>7.3003400000000003</v>
      </c>
      <c r="R3706" s="14">
        <f t="shared" si="355"/>
        <v>0.77980000000000005</v>
      </c>
      <c r="S3706" s="13">
        <f t="shared" si="356"/>
        <v>795.4</v>
      </c>
      <c r="T3706" s="14" t="s">
        <v>349</v>
      </c>
      <c r="U3706" t="s">
        <v>228</v>
      </c>
    </row>
    <row r="3707" spans="1:21" x14ac:dyDescent="0.2">
      <c r="A3707" t="s">
        <v>7080</v>
      </c>
      <c r="B3707" s="23">
        <v>45852</v>
      </c>
      <c r="C3707" s="23">
        <v>45818</v>
      </c>
      <c r="D3707" t="s">
        <v>295</v>
      </c>
      <c r="E3707" t="s">
        <v>296</v>
      </c>
      <c r="G3707" t="s">
        <v>7553</v>
      </c>
      <c r="H3707" t="s">
        <v>3117</v>
      </c>
      <c r="I3707" t="s">
        <v>300</v>
      </c>
      <c r="J3707" s="10" t="str">
        <f t="shared" si="358"/>
        <v>LHDL</v>
      </c>
      <c r="K3707" t="s">
        <v>10</v>
      </c>
      <c r="L3707" s="48">
        <v>1000</v>
      </c>
      <c r="M3707" t="s">
        <v>1472</v>
      </c>
      <c r="N3707" t="s">
        <v>11</v>
      </c>
      <c r="O3707" s="74">
        <v>1.0419</v>
      </c>
      <c r="P3707" s="11">
        <f t="shared" si="353"/>
        <v>1041.9000000000001</v>
      </c>
      <c r="Q3707" s="12">
        <f t="shared" si="354"/>
        <v>7.3003400000000003</v>
      </c>
      <c r="R3707" s="14">
        <f t="shared" si="355"/>
        <v>0.14269999999999999</v>
      </c>
      <c r="S3707" s="13">
        <f t="shared" si="356"/>
        <v>142.69999999999999</v>
      </c>
      <c r="T3707" s="14" t="s">
        <v>349</v>
      </c>
      <c r="U3707" t="s">
        <v>125</v>
      </c>
    </row>
    <row r="3708" spans="1:21" x14ac:dyDescent="0.2">
      <c r="A3708" t="s">
        <v>7420</v>
      </c>
      <c r="B3708" s="23">
        <v>45852</v>
      </c>
      <c r="C3708" s="23">
        <v>45817</v>
      </c>
      <c r="D3708" t="s">
        <v>263</v>
      </c>
      <c r="E3708" t="s">
        <v>0</v>
      </c>
      <c r="G3708" t="s">
        <v>7707</v>
      </c>
      <c r="H3708" t="s">
        <v>6866</v>
      </c>
      <c r="I3708" t="s">
        <v>6867</v>
      </c>
      <c r="J3708" s="10" t="str">
        <f t="shared" si="358"/>
        <v>LHDL</v>
      </c>
      <c r="K3708" t="s">
        <v>10</v>
      </c>
      <c r="L3708" s="48">
        <v>1800</v>
      </c>
      <c r="M3708" t="s">
        <v>1472</v>
      </c>
      <c r="N3708" t="s">
        <v>11</v>
      </c>
      <c r="O3708" s="74">
        <v>9.5239999999999991</v>
      </c>
      <c r="P3708" s="11">
        <f t="shared" si="353"/>
        <v>17143.2</v>
      </c>
      <c r="Q3708" s="12">
        <f t="shared" si="354"/>
        <v>7.3003400000000003</v>
      </c>
      <c r="R3708" s="14">
        <f t="shared" si="355"/>
        <v>1.3046</v>
      </c>
      <c r="S3708" s="13">
        <f t="shared" si="356"/>
        <v>2348.2800000000002</v>
      </c>
      <c r="T3708" s="14" t="s">
        <v>349</v>
      </c>
      <c r="U3708" t="s">
        <v>125</v>
      </c>
    </row>
    <row r="3709" spans="1:21" x14ac:dyDescent="0.2">
      <c r="A3709" t="s">
        <v>7421</v>
      </c>
      <c r="B3709" s="23">
        <v>45852</v>
      </c>
      <c r="C3709" s="23">
        <v>45817</v>
      </c>
      <c r="D3709" t="s">
        <v>263</v>
      </c>
      <c r="E3709" t="s">
        <v>0</v>
      </c>
      <c r="G3709" t="s">
        <v>7707</v>
      </c>
      <c r="H3709" t="s">
        <v>6868</v>
      </c>
      <c r="I3709" t="s">
        <v>6869</v>
      </c>
      <c r="J3709" s="10" t="str">
        <f t="shared" si="358"/>
        <v>LHDL</v>
      </c>
      <c r="K3709" t="s">
        <v>10</v>
      </c>
      <c r="L3709" s="48">
        <v>300</v>
      </c>
      <c r="M3709" t="s">
        <v>1472</v>
      </c>
      <c r="N3709" t="s">
        <v>11</v>
      </c>
      <c r="O3709" s="74">
        <v>9.5239999999999991</v>
      </c>
      <c r="P3709" s="11">
        <f t="shared" si="353"/>
        <v>2857.2</v>
      </c>
      <c r="Q3709" s="12">
        <f t="shared" si="354"/>
        <v>7.3003400000000003</v>
      </c>
      <c r="R3709" s="14">
        <f t="shared" si="355"/>
        <v>1.3046</v>
      </c>
      <c r="S3709" s="13">
        <f t="shared" si="356"/>
        <v>391.38</v>
      </c>
      <c r="T3709" s="14" t="s">
        <v>349</v>
      </c>
      <c r="U3709" t="s">
        <v>125</v>
      </c>
    </row>
    <row r="3710" spans="1:21" x14ac:dyDescent="0.2">
      <c r="A3710" t="s">
        <v>7422</v>
      </c>
      <c r="B3710" s="23">
        <v>45852</v>
      </c>
      <c r="C3710" s="23">
        <v>45817</v>
      </c>
      <c r="D3710" t="s">
        <v>263</v>
      </c>
      <c r="E3710" t="s">
        <v>0</v>
      </c>
      <c r="G3710" t="s">
        <v>7707</v>
      </c>
      <c r="H3710" t="s">
        <v>6870</v>
      </c>
      <c r="I3710" t="s">
        <v>6871</v>
      </c>
      <c r="J3710" s="10" t="str">
        <f t="shared" si="358"/>
        <v>LHDL</v>
      </c>
      <c r="K3710" t="s">
        <v>10</v>
      </c>
      <c r="L3710" s="48">
        <v>1000</v>
      </c>
      <c r="M3710" t="s">
        <v>1472</v>
      </c>
      <c r="N3710" t="s">
        <v>11</v>
      </c>
      <c r="O3710" s="74">
        <v>9.5239999999999991</v>
      </c>
      <c r="P3710" s="11">
        <f t="shared" si="353"/>
        <v>9524</v>
      </c>
      <c r="Q3710" s="12">
        <f t="shared" si="354"/>
        <v>7.3003400000000003</v>
      </c>
      <c r="R3710" s="14">
        <f t="shared" si="355"/>
        <v>1.3046</v>
      </c>
      <c r="S3710" s="13">
        <f t="shared" si="356"/>
        <v>1304.5999999999999</v>
      </c>
      <c r="T3710" s="14" t="s">
        <v>349</v>
      </c>
      <c r="U3710" t="s">
        <v>125</v>
      </c>
    </row>
    <row r="3711" spans="1:21" x14ac:dyDescent="0.2">
      <c r="A3711" t="s">
        <v>6966</v>
      </c>
      <c r="B3711" s="23">
        <v>45852</v>
      </c>
      <c r="C3711" s="23">
        <v>45821</v>
      </c>
      <c r="D3711" t="s">
        <v>128</v>
      </c>
      <c r="E3711" t="s">
        <v>129</v>
      </c>
      <c r="G3711" t="s">
        <v>7503</v>
      </c>
      <c r="H3711" t="s">
        <v>950</v>
      </c>
      <c r="I3711" t="s">
        <v>951</v>
      </c>
      <c r="J3711" s="10" t="str">
        <f t="shared" si="358"/>
        <v>RIV-</v>
      </c>
      <c r="K3711" t="s">
        <v>10</v>
      </c>
      <c r="L3711" s="48">
        <v>2800</v>
      </c>
      <c r="M3711" t="s">
        <v>1472</v>
      </c>
      <c r="N3711" t="s">
        <v>11</v>
      </c>
      <c r="O3711" s="74">
        <v>0.1016</v>
      </c>
      <c r="P3711" s="11">
        <f t="shared" si="353"/>
        <v>284.48</v>
      </c>
      <c r="Q3711" s="12">
        <f t="shared" si="354"/>
        <v>7.3003400000000003</v>
      </c>
      <c r="R3711" s="14">
        <f t="shared" si="355"/>
        <v>1.3899999999999999E-2</v>
      </c>
      <c r="S3711" s="13">
        <f t="shared" si="356"/>
        <v>38.92</v>
      </c>
      <c r="T3711" s="14" t="s">
        <v>349</v>
      </c>
      <c r="U3711" t="s">
        <v>132</v>
      </c>
    </row>
    <row r="3712" spans="1:21" x14ac:dyDescent="0.2">
      <c r="A3712" t="s">
        <v>7089</v>
      </c>
      <c r="B3712" s="23">
        <v>45852</v>
      </c>
      <c r="C3712" s="23">
        <v>45834</v>
      </c>
      <c r="D3712" t="s">
        <v>169</v>
      </c>
      <c r="E3712" t="s">
        <v>170</v>
      </c>
      <c r="G3712" t="s">
        <v>7556</v>
      </c>
      <c r="H3712" t="s">
        <v>3226</v>
      </c>
      <c r="I3712" t="s">
        <v>3433</v>
      </c>
      <c r="J3712" s="10" t="str">
        <f t="shared" si="358"/>
        <v>U&amp;C-</v>
      </c>
      <c r="K3712" t="s">
        <v>10</v>
      </c>
      <c r="L3712" s="48">
        <v>500</v>
      </c>
      <c r="M3712" t="s">
        <v>1472</v>
      </c>
      <c r="N3712" t="s">
        <v>11</v>
      </c>
      <c r="O3712" s="74">
        <v>1.1200000000000001</v>
      </c>
      <c r="P3712" s="11">
        <f t="shared" si="353"/>
        <v>560</v>
      </c>
      <c r="Q3712" s="12">
        <f t="shared" si="354"/>
        <v>7.3003400000000003</v>
      </c>
      <c r="R3712" s="14">
        <f t="shared" si="355"/>
        <v>0.15340000000000001</v>
      </c>
      <c r="S3712" s="13">
        <f t="shared" si="356"/>
        <v>76.7</v>
      </c>
      <c r="T3712" s="14" t="s">
        <v>349</v>
      </c>
      <c r="U3712" t="s">
        <v>177</v>
      </c>
    </row>
    <row r="3713" spans="1:21" x14ac:dyDescent="0.2">
      <c r="A3713" t="s">
        <v>7092</v>
      </c>
      <c r="B3713" s="23">
        <v>45852</v>
      </c>
      <c r="C3713" s="23">
        <v>45834</v>
      </c>
      <c r="D3713" t="s">
        <v>169</v>
      </c>
      <c r="E3713" t="s">
        <v>170</v>
      </c>
      <c r="G3713" t="s">
        <v>7559</v>
      </c>
      <c r="H3713" t="s">
        <v>4636</v>
      </c>
      <c r="I3713" t="s">
        <v>3434</v>
      </c>
      <c r="J3713" s="10" t="str">
        <f t="shared" si="358"/>
        <v>BHRE</v>
      </c>
      <c r="K3713" t="s">
        <v>10</v>
      </c>
      <c r="L3713" s="48">
        <v>8050</v>
      </c>
      <c r="M3713" t="s">
        <v>1472</v>
      </c>
      <c r="N3713" t="s">
        <v>11</v>
      </c>
      <c r="O3713" s="74">
        <v>1.1499999999999999</v>
      </c>
      <c r="P3713" s="11">
        <f t="shared" si="353"/>
        <v>9257.5</v>
      </c>
      <c r="Q3713" s="12">
        <f t="shared" si="354"/>
        <v>7.3003400000000003</v>
      </c>
      <c r="R3713" s="14">
        <f t="shared" si="355"/>
        <v>0.1575</v>
      </c>
      <c r="S3713" s="13">
        <f t="shared" si="356"/>
        <v>1267.8800000000001</v>
      </c>
      <c r="T3713" s="14" t="s">
        <v>349</v>
      </c>
      <c r="U3713" t="s">
        <v>173</v>
      </c>
    </row>
    <row r="3714" spans="1:21" x14ac:dyDescent="0.2">
      <c r="A3714" t="s">
        <v>7200</v>
      </c>
      <c r="B3714" s="23">
        <v>45852</v>
      </c>
      <c r="C3714" s="23">
        <v>45826</v>
      </c>
      <c r="D3714" t="s">
        <v>169</v>
      </c>
      <c r="E3714" t="s">
        <v>170</v>
      </c>
      <c r="G3714" t="s">
        <v>7548</v>
      </c>
      <c r="H3714" t="s">
        <v>6767</v>
      </c>
      <c r="I3714" t="s">
        <v>6768</v>
      </c>
      <c r="J3714" s="10" t="str">
        <f t="shared" si="358"/>
        <v>BHRE</v>
      </c>
      <c r="K3714" t="s">
        <v>10</v>
      </c>
      <c r="L3714" s="48">
        <v>50</v>
      </c>
      <c r="M3714" t="s">
        <v>1472</v>
      </c>
      <c r="N3714" t="s">
        <v>11</v>
      </c>
      <c r="O3714" s="74">
        <v>3.05</v>
      </c>
      <c r="P3714" s="11">
        <f t="shared" ref="P3714:P3777" si="359">ROUND(O3714*L3714,2)</f>
        <v>152.5</v>
      </c>
      <c r="Q3714" s="12">
        <f t="shared" ref="Q3714:Q3777" si="360">IF(N3714="HKD",7.8,IF(N3714="CNY",7.30034,1))</f>
        <v>7.3003400000000003</v>
      </c>
      <c r="R3714" s="14">
        <f t="shared" ref="R3714:R3777" si="361">+ROUND(O3714/Q3714,4)</f>
        <v>0.4178</v>
      </c>
      <c r="S3714" s="13">
        <f t="shared" ref="S3714:S3777" si="362">ROUND(R3714*L3714,2)</f>
        <v>20.89</v>
      </c>
      <c r="T3714" s="14" t="s">
        <v>349</v>
      </c>
      <c r="U3714" t="s">
        <v>173</v>
      </c>
    </row>
    <row r="3715" spans="1:21" x14ac:dyDescent="0.2">
      <c r="A3715" t="s">
        <v>7128</v>
      </c>
      <c r="B3715" s="23">
        <v>45852</v>
      </c>
      <c r="C3715" s="23">
        <v>45825</v>
      </c>
      <c r="D3715" t="s">
        <v>295</v>
      </c>
      <c r="E3715" t="s">
        <v>296</v>
      </c>
      <c r="G3715" t="s">
        <v>7568</v>
      </c>
      <c r="H3715" t="s">
        <v>6728</v>
      </c>
      <c r="I3715" t="s">
        <v>6729</v>
      </c>
      <c r="J3715" s="10" t="str">
        <f t="shared" si="358"/>
        <v>SHDL</v>
      </c>
      <c r="K3715" t="s">
        <v>10</v>
      </c>
      <c r="L3715" s="48">
        <v>6000</v>
      </c>
      <c r="M3715" t="s">
        <v>1472</v>
      </c>
      <c r="N3715" t="s">
        <v>11</v>
      </c>
      <c r="O3715" s="74">
        <v>2.2770000000000001</v>
      </c>
      <c r="P3715" s="11">
        <f t="shared" si="359"/>
        <v>13662</v>
      </c>
      <c r="Q3715" s="12">
        <f t="shared" si="360"/>
        <v>7.3003400000000003</v>
      </c>
      <c r="R3715" s="14">
        <f t="shared" si="361"/>
        <v>0.31190000000000001</v>
      </c>
      <c r="S3715" s="13">
        <f t="shared" si="362"/>
        <v>1871.4</v>
      </c>
      <c r="T3715" s="14" t="s">
        <v>349</v>
      </c>
      <c r="U3715" t="s">
        <v>722</v>
      </c>
    </row>
    <row r="3716" spans="1:21" x14ac:dyDescent="0.2">
      <c r="A3716" t="s">
        <v>6970</v>
      </c>
      <c r="B3716" s="23">
        <v>45852</v>
      </c>
      <c r="C3716" s="23">
        <v>45803</v>
      </c>
      <c r="D3716" t="s">
        <v>545</v>
      </c>
      <c r="E3716" t="s">
        <v>546</v>
      </c>
      <c r="G3716" t="s">
        <v>7490</v>
      </c>
      <c r="H3716" t="s">
        <v>549</v>
      </c>
      <c r="I3716" t="s">
        <v>550</v>
      </c>
      <c r="J3716" s="10" t="str">
        <f t="shared" si="358"/>
        <v>MISC</v>
      </c>
      <c r="K3716" t="s">
        <v>10</v>
      </c>
      <c r="L3716" s="48">
        <v>8550</v>
      </c>
      <c r="M3716" t="s">
        <v>1472</v>
      </c>
      <c r="N3716" t="s">
        <v>11</v>
      </c>
      <c r="O3716" s="74">
        <v>0.115</v>
      </c>
      <c r="P3716" s="11">
        <f t="shared" si="359"/>
        <v>983.25</v>
      </c>
      <c r="Q3716" s="12">
        <f t="shared" si="360"/>
        <v>7.3003400000000003</v>
      </c>
      <c r="R3716" s="14">
        <f t="shared" si="361"/>
        <v>1.5800000000000002E-2</v>
      </c>
      <c r="S3716" s="13">
        <f t="shared" si="362"/>
        <v>135.09</v>
      </c>
      <c r="T3716" s="14" t="s">
        <v>349</v>
      </c>
      <c r="U3716" t="s">
        <v>25</v>
      </c>
    </row>
    <row r="3717" spans="1:21" x14ac:dyDescent="0.2">
      <c r="A3717" t="s">
        <v>6971</v>
      </c>
      <c r="B3717" s="23">
        <v>45852</v>
      </c>
      <c r="C3717" s="23">
        <v>45803</v>
      </c>
      <c r="D3717" t="s">
        <v>545</v>
      </c>
      <c r="E3717" t="s">
        <v>546</v>
      </c>
      <c r="G3717" t="s">
        <v>7490</v>
      </c>
      <c r="H3717" t="s">
        <v>549</v>
      </c>
      <c r="I3717" t="s">
        <v>550</v>
      </c>
      <c r="J3717" s="10" t="str">
        <f t="shared" si="358"/>
        <v>MISC</v>
      </c>
      <c r="K3717" t="s">
        <v>10</v>
      </c>
      <c r="L3717" s="48">
        <v>11100</v>
      </c>
      <c r="M3717" t="s">
        <v>1472</v>
      </c>
      <c r="N3717" t="s">
        <v>11</v>
      </c>
      <c r="O3717" s="74">
        <v>0.115</v>
      </c>
      <c r="P3717" s="11">
        <f t="shared" si="359"/>
        <v>1276.5</v>
      </c>
      <c r="Q3717" s="12">
        <f t="shared" si="360"/>
        <v>7.3003400000000003</v>
      </c>
      <c r="R3717" s="14">
        <f t="shared" si="361"/>
        <v>1.5800000000000002E-2</v>
      </c>
      <c r="S3717" s="13">
        <f t="shared" si="362"/>
        <v>175.38</v>
      </c>
      <c r="T3717" s="14" t="s">
        <v>349</v>
      </c>
      <c r="U3717" t="s">
        <v>25</v>
      </c>
    </row>
    <row r="3718" spans="1:21" x14ac:dyDescent="0.2">
      <c r="A3718" t="s">
        <v>7282</v>
      </c>
      <c r="B3718" s="23">
        <v>45852</v>
      </c>
      <c r="C3718" s="23">
        <v>45832</v>
      </c>
      <c r="D3718" t="s">
        <v>696</v>
      </c>
      <c r="E3718" t="s">
        <v>697</v>
      </c>
      <c r="G3718" t="s">
        <v>7612</v>
      </c>
      <c r="H3718" t="s">
        <v>1537</v>
      </c>
      <c r="I3718" t="s">
        <v>1538</v>
      </c>
      <c r="J3718" s="10" t="s">
        <v>1534</v>
      </c>
      <c r="K3718" t="s">
        <v>10</v>
      </c>
      <c r="L3718" s="48">
        <v>3000</v>
      </c>
      <c r="M3718" t="s">
        <v>1472</v>
      </c>
      <c r="N3718" t="s">
        <v>11</v>
      </c>
      <c r="O3718" s="74">
        <v>3.9188000000000001</v>
      </c>
      <c r="P3718" s="11">
        <f t="shared" si="359"/>
        <v>11756.4</v>
      </c>
      <c r="Q3718" s="12">
        <f t="shared" si="360"/>
        <v>7.3003400000000003</v>
      </c>
      <c r="R3718" s="14">
        <f t="shared" si="361"/>
        <v>0.53680000000000005</v>
      </c>
      <c r="S3718" s="13">
        <f t="shared" si="362"/>
        <v>1610.4</v>
      </c>
      <c r="T3718" s="14" t="s">
        <v>349</v>
      </c>
      <c r="U3718" t="s">
        <v>36</v>
      </c>
    </row>
    <row r="3719" spans="1:21" x14ac:dyDescent="0.2">
      <c r="A3719" t="s">
        <v>7194</v>
      </c>
      <c r="B3719" s="23">
        <v>45852</v>
      </c>
      <c r="C3719" s="23">
        <v>45826</v>
      </c>
      <c r="D3719" t="s">
        <v>569</v>
      </c>
      <c r="E3719" t="s">
        <v>570</v>
      </c>
      <c r="G3719" t="s">
        <v>7584</v>
      </c>
      <c r="H3719" t="s">
        <v>1519</v>
      </c>
      <c r="I3719" t="s">
        <v>1520</v>
      </c>
      <c r="J3719" s="10" t="s">
        <v>1503</v>
      </c>
      <c r="K3719" t="s">
        <v>10</v>
      </c>
      <c r="L3719" s="48">
        <v>2000</v>
      </c>
      <c r="M3719" t="s">
        <v>1472</v>
      </c>
      <c r="N3719" t="s">
        <v>11</v>
      </c>
      <c r="O3719" s="74">
        <v>3.0379999999999998</v>
      </c>
      <c r="P3719" s="11">
        <f t="shared" si="359"/>
        <v>6076</v>
      </c>
      <c r="Q3719" s="12">
        <f t="shared" si="360"/>
        <v>7.3003400000000003</v>
      </c>
      <c r="R3719" s="14">
        <f t="shared" si="361"/>
        <v>0.41610000000000003</v>
      </c>
      <c r="S3719" s="13">
        <f t="shared" si="362"/>
        <v>832.2</v>
      </c>
      <c r="T3719" s="14" t="s">
        <v>349</v>
      </c>
      <c r="U3719" t="s">
        <v>36</v>
      </c>
    </row>
    <row r="3720" spans="1:21" x14ac:dyDescent="0.2">
      <c r="A3720" t="s">
        <v>7327</v>
      </c>
      <c r="B3720" s="23">
        <v>45852</v>
      </c>
      <c r="C3720" s="23">
        <v>45839</v>
      </c>
      <c r="D3720" t="s">
        <v>5</v>
      </c>
      <c r="E3720" t="s">
        <v>6</v>
      </c>
      <c r="G3720" t="s">
        <v>7643</v>
      </c>
      <c r="H3720" t="s">
        <v>6821</v>
      </c>
      <c r="I3720" t="s">
        <v>6822</v>
      </c>
      <c r="J3720" s="10" t="str">
        <f t="shared" ref="J3720:J3727" si="363">+LEFT(U3720,4)</f>
        <v>SHTS</v>
      </c>
      <c r="K3720" t="s">
        <v>10</v>
      </c>
      <c r="L3720" s="48">
        <v>505</v>
      </c>
      <c r="M3720" t="s">
        <v>1472</v>
      </c>
      <c r="N3720" t="s">
        <v>11</v>
      </c>
      <c r="O3720" s="74">
        <v>4.91</v>
      </c>
      <c r="P3720" s="11">
        <f t="shared" si="359"/>
        <v>2479.5500000000002</v>
      </c>
      <c r="Q3720" s="12">
        <f t="shared" si="360"/>
        <v>7.3003400000000003</v>
      </c>
      <c r="R3720" s="14">
        <f t="shared" si="361"/>
        <v>0.67259999999999998</v>
      </c>
      <c r="S3720" s="13">
        <f t="shared" si="362"/>
        <v>339.66</v>
      </c>
      <c r="T3720" s="14" t="s">
        <v>349</v>
      </c>
      <c r="U3720" t="s">
        <v>9</v>
      </c>
    </row>
    <row r="3721" spans="1:21" x14ac:dyDescent="0.2">
      <c r="A3721" t="s">
        <v>7241</v>
      </c>
      <c r="B3721" s="23">
        <v>45852</v>
      </c>
      <c r="C3721" s="23">
        <v>45797</v>
      </c>
      <c r="D3721" t="s">
        <v>94</v>
      </c>
      <c r="E3721" t="s">
        <v>95</v>
      </c>
      <c r="G3721" t="s">
        <v>7599</v>
      </c>
      <c r="H3721" t="s">
        <v>3704</v>
      </c>
      <c r="I3721" t="s">
        <v>3705</v>
      </c>
      <c r="J3721" s="10" t="str">
        <f t="shared" si="363"/>
        <v>LID-</v>
      </c>
      <c r="K3721" t="s">
        <v>98</v>
      </c>
      <c r="L3721" s="48">
        <v>1020</v>
      </c>
      <c r="M3721" t="s">
        <v>1472</v>
      </c>
      <c r="N3721" t="s">
        <v>11</v>
      </c>
      <c r="O3721" s="74">
        <v>3.5</v>
      </c>
      <c r="P3721" s="11">
        <f t="shared" si="359"/>
        <v>3570</v>
      </c>
      <c r="Q3721" s="12">
        <f t="shared" si="360"/>
        <v>7.3003400000000003</v>
      </c>
      <c r="R3721" s="14">
        <f t="shared" si="361"/>
        <v>0.47939999999999999</v>
      </c>
      <c r="S3721" s="13">
        <f t="shared" si="362"/>
        <v>488.99</v>
      </c>
      <c r="T3721" s="14" t="s">
        <v>349</v>
      </c>
      <c r="U3721" t="s">
        <v>368</v>
      </c>
    </row>
    <row r="3722" spans="1:21" x14ac:dyDescent="0.2">
      <c r="A3722" t="s">
        <v>7316</v>
      </c>
      <c r="B3722" s="23">
        <v>45852</v>
      </c>
      <c r="C3722" s="23">
        <v>45783</v>
      </c>
      <c r="D3722" t="s">
        <v>94</v>
      </c>
      <c r="E3722" t="s">
        <v>95</v>
      </c>
      <c r="G3722" t="s">
        <v>7599</v>
      </c>
      <c r="H3722" t="s">
        <v>6813</v>
      </c>
      <c r="I3722" t="s">
        <v>6814</v>
      </c>
      <c r="J3722" s="10" t="str">
        <f t="shared" si="363"/>
        <v>SKU-</v>
      </c>
      <c r="K3722" t="s">
        <v>98</v>
      </c>
      <c r="L3722" s="48">
        <v>500</v>
      </c>
      <c r="M3722" t="s">
        <v>1472</v>
      </c>
      <c r="N3722" t="s">
        <v>11</v>
      </c>
      <c r="O3722" s="74">
        <v>4.6500000000000004</v>
      </c>
      <c r="P3722" s="11">
        <f t="shared" si="359"/>
        <v>2325</v>
      </c>
      <c r="Q3722" s="12">
        <f t="shared" si="360"/>
        <v>7.3003400000000003</v>
      </c>
      <c r="R3722" s="14">
        <f t="shared" si="361"/>
        <v>0.63700000000000001</v>
      </c>
      <c r="S3722" s="13">
        <f t="shared" si="362"/>
        <v>318.5</v>
      </c>
      <c r="T3722" s="14" t="s">
        <v>349</v>
      </c>
      <c r="U3722" t="s">
        <v>2</v>
      </c>
    </row>
    <row r="3723" spans="1:21" x14ac:dyDescent="0.2">
      <c r="A3723" t="s">
        <v>7290</v>
      </c>
      <c r="B3723" s="23">
        <v>45852</v>
      </c>
      <c r="C3723" s="23">
        <v>45818</v>
      </c>
      <c r="D3723" t="s">
        <v>830</v>
      </c>
      <c r="E3723" t="s">
        <v>831</v>
      </c>
      <c r="G3723" t="s">
        <v>7618</v>
      </c>
      <c r="H3723" t="s">
        <v>3164</v>
      </c>
      <c r="I3723" t="s">
        <v>3374</v>
      </c>
      <c r="J3723" s="10" t="str">
        <f t="shared" si="363"/>
        <v>LID-</v>
      </c>
      <c r="K3723" t="s">
        <v>98</v>
      </c>
      <c r="L3723" s="48">
        <v>530</v>
      </c>
      <c r="M3723" t="s">
        <v>1472</v>
      </c>
      <c r="N3723" t="s">
        <v>11</v>
      </c>
      <c r="O3723" s="74">
        <v>4.2</v>
      </c>
      <c r="P3723" s="11">
        <f t="shared" si="359"/>
        <v>2226</v>
      </c>
      <c r="Q3723" s="12">
        <f t="shared" si="360"/>
        <v>7.3003400000000003</v>
      </c>
      <c r="R3723" s="14">
        <f t="shared" si="361"/>
        <v>0.57530000000000003</v>
      </c>
      <c r="S3723" s="13">
        <f t="shared" si="362"/>
        <v>304.91000000000003</v>
      </c>
      <c r="T3723" s="14" t="s">
        <v>349</v>
      </c>
      <c r="U3723" t="s">
        <v>368</v>
      </c>
    </row>
    <row r="3724" spans="1:21" x14ac:dyDescent="0.2">
      <c r="A3724" t="s">
        <v>7290</v>
      </c>
      <c r="B3724" s="23">
        <v>45852</v>
      </c>
      <c r="C3724" s="23">
        <v>45818</v>
      </c>
      <c r="D3724" t="s">
        <v>830</v>
      </c>
      <c r="E3724" t="s">
        <v>831</v>
      </c>
      <c r="G3724" t="s">
        <v>7619</v>
      </c>
      <c r="H3724" t="s">
        <v>3164</v>
      </c>
      <c r="I3724" t="s">
        <v>3374</v>
      </c>
      <c r="J3724" s="10" t="str">
        <f t="shared" si="363"/>
        <v>LID-</v>
      </c>
      <c r="K3724" t="s">
        <v>98</v>
      </c>
      <c r="L3724" s="48">
        <v>1000</v>
      </c>
      <c r="M3724" t="s">
        <v>1472</v>
      </c>
      <c r="N3724" t="s">
        <v>11</v>
      </c>
      <c r="O3724" s="74">
        <v>4.2</v>
      </c>
      <c r="P3724" s="11">
        <f t="shared" si="359"/>
        <v>4200</v>
      </c>
      <c r="Q3724" s="12">
        <f t="shared" si="360"/>
        <v>7.3003400000000003</v>
      </c>
      <c r="R3724" s="14">
        <f t="shared" si="361"/>
        <v>0.57530000000000003</v>
      </c>
      <c r="S3724" s="13">
        <f t="shared" si="362"/>
        <v>575.29999999999995</v>
      </c>
      <c r="T3724" s="14" t="s">
        <v>349</v>
      </c>
      <c r="U3724" t="s">
        <v>368</v>
      </c>
    </row>
    <row r="3725" spans="1:21" x14ac:dyDescent="0.2">
      <c r="A3725" t="s">
        <v>7298</v>
      </c>
      <c r="B3725" s="23">
        <v>45852</v>
      </c>
      <c r="C3725" s="23">
        <v>45818</v>
      </c>
      <c r="D3725" t="s">
        <v>94</v>
      </c>
      <c r="E3725" t="s">
        <v>95</v>
      </c>
      <c r="G3725" t="s">
        <v>7631</v>
      </c>
      <c r="H3725" t="s">
        <v>3162</v>
      </c>
      <c r="I3725" t="s">
        <v>3372</v>
      </c>
      <c r="J3725" s="10" t="str">
        <f t="shared" si="363"/>
        <v>LID-</v>
      </c>
      <c r="K3725" t="s">
        <v>98</v>
      </c>
      <c r="L3725" s="48">
        <v>243</v>
      </c>
      <c r="M3725" t="s">
        <v>1472</v>
      </c>
      <c r="N3725" t="s">
        <v>11</v>
      </c>
      <c r="O3725" s="74">
        <v>4.26</v>
      </c>
      <c r="P3725" s="11">
        <f t="shared" si="359"/>
        <v>1035.18</v>
      </c>
      <c r="Q3725" s="12">
        <f t="shared" si="360"/>
        <v>7.3003400000000003</v>
      </c>
      <c r="R3725" s="14">
        <f t="shared" si="361"/>
        <v>0.58350000000000002</v>
      </c>
      <c r="S3725" s="13">
        <f t="shared" si="362"/>
        <v>141.79</v>
      </c>
      <c r="T3725" s="14" t="s">
        <v>349</v>
      </c>
      <c r="U3725" t="s">
        <v>368</v>
      </c>
    </row>
    <row r="3726" spans="1:21" x14ac:dyDescent="0.2">
      <c r="A3726" t="s">
        <v>7299</v>
      </c>
      <c r="B3726" s="23">
        <v>45852</v>
      </c>
      <c r="C3726" s="23">
        <v>45818</v>
      </c>
      <c r="D3726" t="s">
        <v>94</v>
      </c>
      <c r="E3726" t="s">
        <v>95</v>
      </c>
      <c r="G3726" t="s">
        <v>7631</v>
      </c>
      <c r="H3726" t="s">
        <v>3162</v>
      </c>
      <c r="I3726" t="s">
        <v>3372</v>
      </c>
      <c r="J3726" s="10" t="str">
        <f t="shared" si="363"/>
        <v>LID-</v>
      </c>
      <c r="K3726" t="s">
        <v>98</v>
      </c>
      <c r="L3726" s="48">
        <v>1454</v>
      </c>
      <c r="M3726" t="s">
        <v>1472</v>
      </c>
      <c r="N3726" t="s">
        <v>11</v>
      </c>
      <c r="O3726" s="74">
        <v>4.26</v>
      </c>
      <c r="P3726" s="11">
        <f t="shared" si="359"/>
        <v>6194.04</v>
      </c>
      <c r="Q3726" s="12">
        <f t="shared" si="360"/>
        <v>7.3003400000000003</v>
      </c>
      <c r="R3726" s="14">
        <f t="shared" si="361"/>
        <v>0.58350000000000002</v>
      </c>
      <c r="S3726" s="13">
        <f t="shared" si="362"/>
        <v>848.41</v>
      </c>
      <c r="T3726" s="14" t="s">
        <v>349</v>
      </c>
      <c r="U3726" t="s">
        <v>368</v>
      </c>
    </row>
    <row r="3727" spans="1:21" x14ac:dyDescent="0.2">
      <c r="A3727" t="s">
        <v>7229</v>
      </c>
      <c r="B3727" s="23">
        <v>45853</v>
      </c>
      <c r="C3727" s="23">
        <v>45786</v>
      </c>
      <c r="D3727" t="s">
        <v>128</v>
      </c>
      <c r="E3727" t="s">
        <v>129</v>
      </c>
      <c r="G3727" t="s">
        <v>7502</v>
      </c>
      <c r="H3727" t="s">
        <v>4693</v>
      </c>
      <c r="I3727" t="s">
        <v>4694</v>
      </c>
      <c r="J3727" s="10" t="str">
        <f t="shared" si="363"/>
        <v>HDL-</v>
      </c>
      <c r="K3727" t="s">
        <v>10</v>
      </c>
      <c r="L3727" s="48">
        <v>2400</v>
      </c>
      <c r="M3727" t="s">
        <v>1472</v>
      </c>
      <c r="N3727" t="s">
        <v>11</v>
      </c>
      <c r="O3727" s="74">
        <v>3.2145000000000001</v>
      </c>
      <c r="P3727" s="11">
        <f t="shared" si="359"/>
        <v>7714.8</v>
      </c>
      <c r="Q3727" s="12">
        <f t="shared" si="360"/>
        <v>7.3003400000000003</v>
      </c>
      <c r="R3727" s="14">
        <f t="shared" si="361"/>
        <v>0.44030000000000002</v>
      </c>
      <c r="S3727" s="13">
        <f t="shared" si="362"/>
        <v>1056.72</v>
      </c>
      <c r="T3727" s="14" t="s">
        <v>349</v>
      </c>
      <c r="U3727" t="s">
        <v>228</v>
      </c>
    </row>
    <row r="3728" spans="1:21" x14ac:dyDescent="0.2">
      <c r="A3728" t="s">
        <v>7052</v>
      </c>
      <c r="B3728" s="23">
        <v>45853</v>
      </c>
      <c r="C3728" s="23">
        <v>45834</v>
      </c>
      <c r="D3728" t="s">
        <v>121</v>
      </c>
      <c r="E3728" t="s">
        <v>122</v>
      </c>
      <c r="G3728" t="s">
        <v>7541</v>
      </c>
      <c r="H3728" t="s">
        <v>1306</v>
      </c>
      <c r="I3728" t="s">
        <v>1307</v>
      </c>
      <c r="J3728" s="10" t="s">
        <v>1525</v>
      </c>
      <c r="K3728" t="s">
        <v>10</v>
      </c>
      <c r="L3728" s="48">
        <v>3500</v>
      </c>
      <c r="M3728" t="s">
        <v>1472</v>
      </c>
      <c r="N3728" t="s">
        <v>11</v>
      </c>
      <c r="O3728" s="74">
        <v>0.8</v>
      </c>
      <c r="P3728" s="11">
        <f t="shared" si="359"/>
        <v>2800</v>
      </c>
      <c r="Q3728" s="12">
        <f t="shared" si="360"/>
        <v>7.3003400000000003</v>
      </c>
      <c r="R3728" s="14">
        <f t="shared" si="361"/>
        <v>0.1096</v>
      </c>
      <c r="S3728" s="13">
        <f t="shared" si="362"/>
        <v>383.6</v>
      </c>
      <c r="T3728" s="14" t="s">
        <v>349</v>
      </c>
      <c r="U3728" t="s">
        <v>36</v>
      </c>
    </row>
    <row r="3729" spans="1:21" x14ac:dyDescent="0.2">
      <c r="A3729" t="s">
        <v>7053</v>
      </c>
      <c r="B3729" s="23">
        <v>45853</v>
      </c>
      <c r="C3729" s="23">
        <v>45834</v>
      </c>
      <c r="D3729" t="s">
        <v>121</v>
      </c>
      <c r="E3729" t="s">
        <v>122</v>
      </c>
      <c r="G3729" t="s">
        <v>7541</v>
      </c>
      <c r="H3729" t="s">
        <v>1546</v>
      </c>
      <c r="I3729" t="s">
        <v>1547</v>
      </c>
      <c r="J3729" s="10" t="s">
        <v>1525</v>
      </c>
      <c r="K3729" t="s">
        <v>10</v>
      </c>
      <c r="L3729" s="48">
        <v>4000</v>
      </c>
      <c r="M3729" t="s">
        <v>1472</v>
      </c>
      <c r="N3729" t="s">
        <v>11</v>
      </c>
      <c r="O3729" s="74">
        <v>0.8</v>
      </c>
      <c r="P3729" s="11">
        <f t="shared" si="359"/>
        <v>3200</v>
      </c>
      <c r="Q3729" s="12">
        <f t="shared" si="360"/>
        <v>7.3003400000000003</v>
      </c>
      <c r="R3729" s="14">
        <f t="shared" si="361"/>
        <v>0.1096</v>
      </c>
      <c r="S3729" s="13">
        <f t="shared" si="362"/>
        <v>438.4</v>
      </c>
      <c r="T3729" s="14" t="s">
        <v>349</v>
      </c>
      <c r="U3729" t="s">
        <v>36</v>
      </c>
    </row>
    <row r="3730" spans="1:21" x14ac:dyDescent="0.2">
      <c r="A3730" t="s">
        <v>2768</v>
      </c>
      <c r="B3730" s="23">
        <v>45853</v>
      </c>
      <c r="C3730" s="23">
        <v>45730</v>
      </c>
      <c r="D3730" t="s">
        <v>287</v>
      </c>
      <c r="E3730" t="s">
        <v>288</v>
      </c>
      <c r="G3730" t="s">
        <v>7685</v>
      </c>
      <c r="H3730" t="s">
        <v>79</v>
      </c>
      <c r="I3730" t="s">
        <v>80</v>
      </c>
      <c r="J3730" s="10" t="s">
        <v>1477</v>
      </c>
      <c r="K3730" t="s">
        <v>10</v>
      </c>
      <c r="L3730" s="48">
        <v>26</v>
      </c>
      <c r="M3730" t="s">
        <v>1472</v>
      </c>
      <c r="N3730" t="s">
        <v>11</v>
      </c>
      <c r="O3730" s="74">
        <v>6.5929000000000002</v>
      </c>
      <c r="P3730" s="11">
        <f t="shared" si="359"/>
        <v>171.42</v>
      </c>
      <c r="Q3730" s="12">
        <f t="shared" si="360"/>
        <v>7.3003400000000003</v>
      </c>
      <c r="R3730" s="14">
        <f t="shared" si="361"/>
        <v>0.90310000000000001</v>
      </c>
      <c r="S3730" s="13">
        <f t="shared" si="362"/>
        <v>23.48</v>
      </c>
      <c r="T3730" s="14" t="s">
        <v>349</v>
      </c>
      <c r="U3730" t="s">
        <v>36</v>
      </c>
    </row>
    <row r="3731" spans="1:21" x14ac:dyDescent="0.2">
      <c r="A3731" t="s">
        <v>7372</v>
      </c>
      <c r="B3731" s="23">
        <v>45853</v>
      </c>
      <c r="C3731" s="23">
        <v>45819</v>
      </c>
      <c r="D3731" t="s">
        <v>287</v>
      </c>
      <c r="E3731" t="s">
        <v>288</v>
      </c>
      <c r="G3731" t="s">
        <v>7680</v>
      </c>
      <c r="H3731" t="s">
        <v>76</v>
      </c>
      <c r="I3731" t="s">
        <v>77</v>
      </c>
      <c r="J3731" s="10" t="str">
        <f>+LEFT(U3731,4)</f>
        <v>GLID</v>
      </c>
      <c r="K3731" t="s">
        <v>10</v>
      </c>
      <c r="L3731" s="48">
        <v>-313</v>
      </c>
      <c r="M3731" t="s">
        <v>1472</v>
      </c>
      <c r="N3731" t="s">
        <v>11</v>
      </c>
      <c r="O3731" s="74">
        <v>6.4610000000000003</v>
      </c>
      <c r="P3731" s="11">
        <f t="shared" si="359"/>
        <v>-2022.29</v>
      </c>
      <c r="Q3731" s="12">
        <f t="shared" si="360"/>
        <v>7.3003400000000003</v>
      </c>
      <c r="R3731" s="14">
        <f t="shared" si="361"/>
        <v>0.88500000000000001</v>
      </c>
      <c r="S3731" s="13">
        <f t="shared" si="362"/>
        <v>-277.01</v>
      </c>
      <c r="T3731" s="14" t="s">
        <v>349</v>
      </c>
      <c r="U3731" t="s">
        <v>78</v>
      </c>
    </row>
    <row r="3732" spans="1:21" x14ac:dyDescent="0.2">
      <c r="A3732" t="s">
        <v>7410</v>
      </c>
      <c r="B3732" s="23">
        <v>45853</v>
      </c>
      <c r="C3732" s="23">
        <v>45820</v>
      </c>
      <c r="D3732" t="s">
        <v>287</v>
      </c>
      <c r="E3732" t="s">
        <v>288</v>
      </c>
      <c r="G3732" t="s">
        <v>7701</v>
      </c>
      <c r="H3732" t="s">
        <v>854</v>
      </c>
      <c r="I3732" t="s">
        <v>855</v>
      </c>
      <c r="J3732" s="10" t="str">
        <f>+LEFT(U3732,4)</f>
        <v>GLID</v>
      </c>
      <c r="K3732" t="s">
        <v>10</v>
      </c>
      <c r="L3732" s="48">
        <v>1001</v>
      </c>
      <c r="M3732" t="s">
        <v>1472</v>
      </c>
      <c r="N3732" t="s">
        <v>11</v>
      </c>
      <c r="O3732" s="74">
        <v>8.15</v>
      </c>
      <c r="P3732" s="11">
        <f t="shared" si="359"/>
        <v>8158.15</v>
      </c>
      <c r="Q3732" s="12">
        <f t="shared" si="360"/>
        <v>7.3003400000000003</v>
      </c>
      <c r="R3732" s="14">
        <f t="shared" si="361"/>
        <v>1.1164000000000001</v>
      </c>
      <c r="S3732" s="13">
        <f t="shared" si="362"/>
        <v>1117.52</v>
      </c>
      <c r="T3732" s="14" t="s">
        <v>349</v>
      </c>
      <c r="U3732" t="s">
        <v>78</v>
      </c>
    </row>
    <row r="3733" spans="1:21" x14ac:dyDescent="0.2">
      <c r="A3733" t="s">
        <v>7418</v>
      </c>
      <c r="B3733" s="23">
        <v>45853</v>
      </c>
      <c r="C3733" s="23">
        <v>45820</v>
      </c>
      <c r="D3733" t="s">
        <v>287</v>
      </c>
      <c r="E3733" t="s">
        <v>288</v>
      </c>
      <c r="G3733" t="s">
        <v>7704</v>
      </c>
      <c r="H3733" t="s">
        <v>838</v>
      </c>
      <c r="I3733" t="s">
        <v>839</v>
      </c>
      <c r="J3733" s="10" t="str">
        <f>+LEFT(U3733,4)</f>
        <v>GLID</v>
      </c>
      <c r="K3733" t="s">
        <v>10</v>
      </c>
      <c r="L3733" s="48">
        <v>1650</v>
      </c>
      <c r="M3733" t="s">
        <v>1472</v>
      </c>
      <c r="N3733" t="s">
        <v>11</v>
      </c>
      <c r="O3733" s="74">
        <v>9.5</v>
      </c>
      <c r="P3733" s="11">
        <f t="shared" si="359"/>
        <v>15675</v>
      </c>
      <c r="Q3733" s="12">
        <f t="shared" si="360"/>
        <v>7.3003400000000003</v>
      </c>
      <c r="R3733" s="14">
        <f t="shared" si="361"/>
        <v>1.3012999999999999</v>
      </c>
      <c r="S3733" s="13">
        <f t="shared" si="362"/>
        <v>2147.15</v>
      </c>
      <c r="T3733" s="14" t="s">
        <v>349</v>
      </c>
      <c r="U3733" t="s">
        <v>78</v>
      </c>
    </row>
    <row r="3734" spans="1:21" x14ac:dyDescent="0.2">
      <c r="A3734" t="s">
        <v>7445</v>
      </c>
      <c r="B3734" s="23">
        <v>45853</v>
      </c>
      <c r="C3734" s="23">
        <v>45800</v>
      </c>
      <c r="D3734" t="s">
        <v>6902</v>
      </c>
      <c r="E3734" t="s">
        <v>6903</v>
      </c>
      <c r="G3734" t="s">
        <v>7718</v>
      </c>
      <c r="H3734" t="s">
        <v>6884</v>
      </c>
      <c r="I3734" t="s">
        <v>6885</v>
      </c>
      <c r="J3734" s="10" t="str">
        <f>+LEFT(U3734,4)</f>
        <v>GLID</v>
      </c>
      <c r="K3734" t="s">
        <v>10</v>
      </c>
      <c r="L3734" s="48">
        <v>480</v>
      </c>
      <c r="M3734" t="s">
        <v>1472</v>
      </c>
      <c r="N3734" t="s">
        <v>11</v>
      </c>
      <c r="O3734" s="74">
        <v>17.2578</v>
      </c>
      <c r="P3734" s="11">
        <f t="shared" si="359"/>
        <v>8283.74</v>
      </c>
      <c r="Q3734" s="12">
        <f t="shared" si="360"/>
        <v>7.3003400000000003</v>
      </c>
      <c r="R3734" s="14">
        <f t="shared" si="361"/>
        <v>2.3639999999999999</v>
      </c>
      <c r="S3734" s="13">
        <f t="shared" si="362"/>
        <v>1134.72</v>
      </c>
      <c r="T3734" s="14" t="s">
        <v>349</v>
      </c>
      <c r="U3734" t="s">
        <v>78</v>
      </c>
    </row>
    <row r="3735" spans="1:21" x14ac:dyDescent="0.2">
      <c r="A3735" t="s">
        <v>7394</v>
      </c>
      <c r="B3735" s="23">
        <v>45853</v>
      </c>
      <c r="C3735" s="23">
        <v>45832</v>
      </c>
      <c r="D3735" t="s">
        <v>287</v>
      </c>
      <c r="E3735" t="s">
        <v>288</v>
      </c>
      <c r="G3735" t="s">
        <v>7694</v>
      </c>
      <c r="H3735" t="s">
        <v>703</v>
      </c>
      <c r="I3735" t="s">
        <v>704</v>
      </c>
      <c r="J3735" s="10" t="s">
        <v>1477</v>
      </c>
      <c r="K3735" t="s">
        <v>10</v>
      </c>
      <c r="L3735" s="48">
        <v>2000</v>
      </c>
      <c r="M3735" t="s">
        <v>1472</v>
      </c>
      <c r="N3735" t="s">
        <v>11</v>
      </c>
      <c r="O3735" s="74">
        <v>7.4237000000000002</v>
      </c>
      <c r="P3735" s="11">
        <f t="shared" si="359"/>
        <v>14847.4</v>
      </c>
      <c r="Q3735" s="12">
        <f t="shared" si="360"/>
        <v>7.3003400000000003</v>
      </c>
      <c r="R3735" s="14">
        <f t="shared" si="361"/>
        <v>1.0168999999999999</v>
      </c>
      <c r="S3735" s="13">
        <f t="shared" si="362"/>
        <v>2033.8</v>
      </c>
      <c r="T3735" s="14" t="s">
        <v>349</v>
      </c>
      <c r="U3735" t="s">
        <v>36</v>
      </c>
    </row>
    <row r="3736" spans="1:21" x14ac:dyDescent="0.2">
      <c r="A3736" t="s">
        <v>7395</v>
      </c>
      <c r="B3736" s="23">
        <v>45853</v>
      </c>
      <c r="C3736" s="23">
        <v>45834</v>
      </c>
      <c r="D3736" t="s">
        <v>287</v>
      </c>
      <c r="E3736" t="s">
        <v>288</v>
      </c>
      <c r="G3736" t="s">
        <v>7694</v>
      </c>
      <c r="H3736" t="s">
        <v>703</v>
      </c>
      <c r="I3736" t="s">
        <v>704</v>
      </c>
      <c r="J3736" s="10" t="s">
        <v>1477</v>
      </c>
      <c r="K3736" t="s">
        <v>10</v>
      </c>
      <c r="L3736" s="48">
        <v>1990</v>
      </c>
      <c r="M3736" t="s">
        <v>1472</v>
      </c>
      <c r="N3736" t="s">
        <v>11</v>
      </c>
      <c r="O3736" s="74">
        <v>7.4237000000000002</v>
      </c>
      <c r="P3736" s="11">
        <f t="shared" si="359"/>
        <v>14773.16</v>
      </c>
      <c r="Q3736" s="12">
        <f t="shared" si="360"/>
        <v>7.3003400000000003</v>
      </c>
      <c r="R3736" s="14">
        <f t="shared" si="361"/>
        <v>1.0168999999999999</v>
      </c>
      <c r="S3736" s="13">
        <f t="shared" si="362"/>
        <v>2023.63</v>
      </c>
      <c r="T3736" s="14" t="s">
        <v>349</v>
      </c>
      <c r="U3736" t="s">
        <v>36</v>
      </c>
    </row>
    <row r="3737" spans="1:21" x14ac:dyDescent="0.2">
      <c r="A3737" t="s">
        <v>2389</v>
      </c>
      <c r="B3737" s="23">
        <v>45853</v>
      </c>
      <c r="C3737" s="23">
        <v>45695</v>
      </c>
      <c r="D3737" t="s">
        <v>287</v>
      </c>
      <c r="E3737" t="s">
        <v>288</v>
      </c>
      <c r="G3737" t="s">
        <v>7685</v>
      </c>
      <c r="H3737" t="s">
        <v>703</v>
      </c>
      <c r="I3737" t="s">
        <v>704</v>
      </c>
      <c r="J3737" s="10" t="s">
        <v>1477</v>
      </c>
      <c r="K3737" t="s">
        <v>10</v>
      </c>
      <c r="L3737" s="48">
        <v>45</v>
      </c>
      <c r="M3737" t="s">
        <v>1472</v>
      </c>
      <c r="N3737" t="s">
        <v>11</v>
      </c>
      <c r="O3737" s="74">
        <v>7.5751999999999997</v>
      </c>
      <c r="P3737" s="11">
        <f t="shared" si="359"/>
        <v>340.88</v>
      </c>
      <c r="Q3737" s="12">
        <f t="shared" si="360"/>
        <v>7.3003400000000003</v>
      </c>
      <c r="R3737" s="14">
        <f t="shared" si="361"/>
        <v>1.0377000000000001</v>
      </c>
      <c r="S3737" s="13">
        <f t="shared" si="362"/>
        <v>46.7</v>
      </c>
      <c r="T3737" s="14" t="s">
        <v>349</v>
      </c>
      <c r="U3737" t="s">
        <v>36</v>
      </c>
    </row>
    <row r="3738" spans="1:21" x14ac:dyDescent="0.2">
      <c r="A3738" t="s">
        <v>7338</v>
      </c>
      <c r="B3738" s="23">
        <v>45853</v>
      </c>
      <c r="C3738" s="23">
        <v>45786</v>
      </c>
      <c r="D3738" t="s">
        <v>121</v>
      </c>
      <c r="E3738" t="s">
        <v>122</v>
      </c>
      <c r="G3738" t="s">
        <v>7656</v>
      </c>
      <c r="H3738" t="s">
        <v>3259</v>
      </c>
      <c r="I3738" t="s">
        <v>3466</v>
      </c>
      <c r="J3738" s="10" t="str">
        <f t="shared" ref="J3738:J3769" si="364">+LEFT(U3738,4)</f>
        <v>HDL-</v>
      </c>
      <c r="K3738" t="s">
        <v>10</v>
      </c>
      <c r="L3738" s="48">
        <v>840</v>
      </c>
      <c r="M3738" t="s">
        <v>1472</v>
      </c>
      <c r="N3738" t="s">
        <v>11</v>
      </c>
      <c r="O3738" s="74">
        <v>5.1675000000000004</v>
      </c>
      <c r="P3738" s="11">
        <f t="shared" si="359"/>
        <v>4340.7</v>
      </c>
      <c r="Q3738" s="12">
        <f t="shared" si="360"/>
        <v>7.3003400000000003</v>
      </c>
      <c r="R3738" s="14">
        <f t="shared" si="361"/>
        <v>0.70779999999999998</v>
      </c>
      <c r="S3738" s="13">
        <f t="shared" si="362"/>
        <v>594.54999999999995</v>
      </c>
      <c r="T3738" s="14" t="s">
        <v>349</v>
      </c>
      <c r="U3738" t="s">
        <v>228</v>
      </c>
    </row>
    <row r="3739" spans="1:21" x14ac:dyDescent="0.2">
      <c r="A3739" t="s">
        <v>7355</v>
      </c>
      <c r="B3739" s="23">
        <v>45853</v>
      </c>
      <c r="C3739" s="23">
        <v>45803</v>
      </c>
      <c r="D3739" t="s">
        <v>143</v>
      </c>
      <c r="E3739" t="s">
        <v>144</v>
      </c>
      <c r="G3739" t="s">
        <v>7644</v>
      </c>
      <c r="H3739" t="s">
        <v>3766</v>
      </c>
      <c r="I3739" t="s">
        <v>3767</v>
      </c>
      <c r="J3739" s="10" t="str">
        <f t="shared" si="364"/>
        <v>LHDL</v>
      </c>
      <c r="K3739" t="s">
        <v>10</v>
      </c>
      <c r="L3739" s="48">
        <v>480</v>
      </c>
      <c r="M3739" t="s">
        <v>1472</v>
      </c>
      <c r="N3739" t="s">
        <v>11</v>
      </c>
      <c r="O3739" s="74">
        <v>5.8468</v>
      </c>
      <c r="P3739" s="11">
        <f t="shared" si="359"/>
        <v>2806.46</v>
      </c>
      <c r="Q3739" s="12">
        <f t="shared" si="360"/>
        <v>7.3003400000000003</v>
      </c>
      <c r="R3739" s="14">
        <f t="shared" si="361"/>
        <v>0.80089999999999995</v>
      </c>
      <c r="S3739" s="13">
        <f t="shared" si="362"/>
        <v>384.43</v>
      </c>
      <c r="T3739" s="14" t="s">
        <v>349</v>
      </c>
      <c r="U3739" t="s">
        <v>125</v>
      </c>
    </row>
    <row r="3740" spans="1:21" x14ac:dyDescent="0.2">
      <c r="A3740" t="s">
        <v>7049</v>
      </c>
      <c r="B3740" s="23">
        <v>45853</v>
      </c>
      <c r="C3740" s="23">
        <v>45820</v>
      </c>
      <c r="D3740" t="s">
        <v>372</v>
      </c>
      <c r="E3740" t="s">
        <v>373</v>
      </c>
      <c r="G3740" t="s">
        <v>7538</v>
      </c>
      <c r="H3740" t="s">
        <v>1029</v>
      </c>
      <c r="I3740" t="s">
        <v>1030</v>
      </c>
      <c r="J3740" s="10" t="str">
        <f t="shared" si="364"/>
        <v>LHDL</v>
      </c>
      <c r="K3740" t="s">
        <v>98</v>
      </c>
      <c r="L3740" s="48">
        <v>3050</v>
      </c>
      <c r="M3740" t="s">
        <v>1472</v>
      </c>
      <c r="N3740" t="s">
        <v>11</v>
      </c>
      <c r="O3740" s="74">
        <v>0.76559999999999995</v>
      </c>
      <c r="P3740" s="11">
        <f t="shared" si="359"/>
        <v>2335.08</v>
      </c>
      <c r="Q3740" s="12">
        <f t="shared" si="360"/>
        <v>7.3003400000000003</v>
      </c>
      <c r="R3740" s="14">
        <f t="shared" si="361"/>
        <v>0.10489999999999999</v>
      </c>
      <c r="S3740" s="13">
        <f t="shared" si="362"/>
        <v>319.95</v>
      </c>
      <c r="T3740" s="14" t="s">
        <v>349</v>
      </c>
      <c r="U3740" t="s">
        <v>125</v>
      </c>
    </row>
    <row r="3741" spans="1:21" x14ac:dyDescent="0.2">
      <c r="A3741" t="s">
        <v>7380</v>
      </c>
      <c r="B3741" s="23">
        <v>45853</v>
      </c>
      <c r="C3741" s="23">
        <v>45756</v>
      </c>
      <c r="D3741" t="s">
        <v>143</v>
      </c>
      <c r="E3741" t="s">
        <v>144</v>
      </c>
      <c r="G3741" t="s">
        <v>7644</v>
      </c>
      <c r="H3741" t="s">
        <v>3146</v>
      </c>
      <c r="I3741" t="s">
        <v>3356</v>
      </c>
      <c r="J3741" s="10" t="str">
        <f t="shared" si="364"/>
        <v>LHDL</v>
      </c>
      <c r="K3741" t="s">
        <v>10</v>
      </c>
      <c r="L3741" s="48">
        <v>1680</v>
      </c>
      <c r="M3741" t="s">
        <v>1472</v>
      </c>
      <c r="N3741" t="s">
        <v>11</v>
      </c>
      <c r="O3741" s="74">
        <v>6.8814000000000002</v>
      </c>
      <c r="P3741" s="11">
        <f t="shared" si="359"/>
        <v>11560.75</v>
      </c>
      <c r="Q3741" s="12">
        <f t="shared" si="360"/>
        <v>7.3003400000000003</v>
      </c>
      <c r="R3741" s="14">
        <f t="shared" si="361"/>
        <v>0.94259999999999999</v>
      </c>
      <c r="S3741" s="13">
        <f t="shared" si="362"/>
        <v>1583.57</v>
      </c>
      <c r="T3741" s="14" t="s">
        <v>349</v>
      </c>
      <c r="U3741" t="s">
        <v>125</v>
      </c>
    </row>
    <row r="3742" spans="1:21" x14ac:dyDescent="0.2">
      <c r="A3742" t="s">
        <v>6963</v>
      </c>
      <c r="B3742" s="23">
        <v>45853</v>
      </c>
      <c r="C3742" s="23">
        <v>45839</v>
      </c>
      <c r="D3742" t="s">
        <v>128</v>
      </c>
      <c r="E3742" t="s">
        <v>129</v>
      </c>
      <c r="G3742" t="s">
        <v>7502</v>
      </c>
      <c r="H3742" t="s">
        <v>1585</v>
      </c>
      <c r="I3742" t="s">
        <v>1586</v>
      </c>
      <c r="J3742" s="10" t="str">
        <f t="shared" si="364"/>
        <v>RIV-</v>
      </c>
      <c r="K3742" t="s">
        <v>10</v>
      </c>
      <c r="L3742" s="48">
        <v>1000</v>
      </c>
      <c r="M3742" t="s">
        <v>1472</v>
      </c>
      <c r="N3742" t="s">
        <v>11</v>
      </c>
      <c r="O3742" s="74">
        <v>9.6100000000000005E-2</v>
      </c>
      <c r="P3742" s="11">
        <f t="shared" si="359"/>
        <v>96.1</v>
      </c>
      <c r="Q3742" s="12">
        <f t="shared" si="360"/>
        <v>7.3003400000000003</v>
      </c>
      <c r="R3742" s="14">
        <f t="shared" si="361"/>
        <v>1.32E-2</v>
      </c>
      <c r="S3742" s="13">
        <f t="shared" si="362"/>
        <v>13.2</v>
      </c>
      <c r="T3742" s="14" t="s">
        <v>349</v>
      </c>
      <c r="U3742" t="s">
        <v>132</v>
      </c>
    </row>
    <row r="3743" spans="1:21" x14ac:dyDescent="0.2">
      <c r="A3743" t="s">
        <v>7248</v>
      </c>
      <c r="B3743" s="23">
        <v>45853</v>
      </c>
      <c r="C3743" s="23">
        <v>45814</v>
      </c>
      <c r="D3743" t="s">
        <v>187</v>
      </c>
      <c r="E3743" t="s">
        <v>188</v>
      </c>
      <c r="G3743" t="s">
        <v>7591</v>
      </c>
      <c r="H3743" t="s">
        <v>192</v>
      </c>
      <c r="I3743" t="s">
        <v>193</v>
      </c>
      <c r="J3743" s="10" t="str">
        <f t="shared" si="364"/>
        <v>ALM-</v>
      </c>
      <c r="K3743" t="s">
        <v>98</v>
      </c>
      <c r="L3743" s="48">
        <v>50</v>
      </c>
      <c r="M3743" t="s">
        <v>186</v>
      </c>
      <c r="N3743" t="s">
        <v>11</v>
      </c>
      <c r="O3743" s="74">
        <v>3.6282999999999999</v>
      </c>
      <c r="P3743" s="11">
        <f t="shared" si="359"/>
        <v>181.42</v>
      </c>
      <c r="Q3743" s="12">
        <f t="shared" si="360"/>
        <v>7.3003400000000003</v>
      </c>
      <c r="R3743" s="14">
        <f t="shared" si="361"/>
        <v>0.497</v>
      </c>
      <c r="S3743" s="13">
        <f t="shared" si="362"/>
        <v>24.85</v>
      </c>
      <c r="T3743" s="14" t="s">
        <v>349</v>
      </c>
      <c r="U3743" t="s">
        <v>191</v>
      </c>
    </row>
    <row r="3744" spans="1:21" x14ac:dyDescent="0.2">
      <c r="A3744" t="s">
        <v>7264</v>
      </c>
      <c r="B3744" s="23">
        <v>45853</v>
      </c>
      <c r="C3744" s="23">
        <v>45841</v>
      </c>
      <c r="D3744" t="s">
        <v>187</v>
      </c>
      <c r="E3744" t="s">
        <v>188</v>
      </c>
      <c r="G3744" t="s">
        <v>7591</v>
      </c>
      <c r="H3744" t="s">
        <v>192</v>
      </c>
      <c r="I3744" t="s">
        <v>193</v>
      </c>
      <c r="J3744" s="10" t="str">
        <f t="shared" si="364"/>
        <v>ALM-</v>
      </c>
      <c r="K3744" t="s">
        <v>98</v>
      </c>
      <c r="L3744" s="48">
        <v>50</v>
      </c>
      <c r="M3744" t="s">
        <v>186</v>
      </c>
      <c r="N3744" t="s">
        <v>11</v>
      </c>
      <c r="O3744" s="74">
        <v>3.6282999999999999</v>
      </c>
      <c r="P3744" s="11">
        <f t="shared" si="359"/>
        <v>181.42</v>
      </c>
      <c r="Q3744" s="12">
        <f t="shared" si="360"/>
        <v>7.3003400000000003</v>
      </c>
      <c r="R3744" s="14">
        <f t="shared" si="361"/>
        <v>0.497</v>
      </c>
      <c r="S3744" s="13">
        <f t="shared" si="362"/>
        <v>24.85</v>
      </c>
      <c r="T3744" s="14" t="s">
        <v>349</v>
      </c>
      <c r="U3744" t="s">
        <v>191</v>
      </c>
    </row>
    <row r="3745" spans="1:21" x14ac:dyDescent="0.2">
      <c r="A3745" t="s">
        <v>7265</v>
      </c>
      <c r="B3745" s="23">
        <v>45853</v>
      </c>
      <c r="C3745" s="23">
        <v>45841</v>
      </c>
      <c r="D3745" t="s">
        <v>187</v>
      </c>
      <c r="E3745" t="s">
        <v>188</v>
      </c>
      <c r="G3745" t="s">
        <v>7591</v>
      </c>
      <c r="H3745" t="s">
        <v>3188</v>
      </c>
      <c r="I3745" t="s">
        <v>3395</v>
      </c>
      <c r="J3745" s="10" t="str">
        <f t="shared" si="364"/>
        <v>ALM-</v>
      </c>
      <c r="K3745" t="s">
        <v>98</v>
      </c>
      <c r="L3745" s="48">
        <v>50</v>
      </c>
      <c r="M3745" t="s">
        <v>186</v>
      </c>
      <c r="N3745" t="s">
        <v>11</v>
      </c>
      <c r="O3745" s="74">
        <v>3.6282999999999999</v>
      </c>
      <c r="P3745" s="11">
        <f t="shared" si="359"/>
        <v>181.42</v>
      </c>
      <c r="Q3745" s="12">
        <f t="shared" si="360"/>
        <v>7.3003400000000003</v>
      </c>
      <c r="R3745" s="14">
        <f t="shared" si="361"/>
        <v>0.497</v>
      </c>
      <c r="S3745" s="13">
        <f t="shared" si="362"/>
        <v>24.85</v>
      </c>
      <c r="T3745" s="14" t="s">
        <v>349</v>
      </c>
      <c r="U3745" t="s">
        <v>191</v>
      </c>
    </row>
    <row r="3746" spans="1:21" x14ac:dyDescent="0.2">
      <c r="A3746" t="s">
        <v>7266</v>
      </c>
      <c r="B3746" s="23">
        <v>45853</v>
      </c>
      <c r="C3746" s="23">
        <v>45841</v>
      </c>
      <c r="D3746" t="s">
        <v>187</v>
      </c>
      <c r="E3746" t="s">
        <v>188</v>
      </c>
      <c r="G3746" t="s">
        <v>7591</v>
      </c>
      <c r="H3746" t="s">
        <v>3714</v>
      </c>
      <c r="I3746" t="s">
        <v>3715</v>
      </c>
      <c r="J3746" s="10" t="str">
        <f t="shared" si="364"/>
        <v>ALM-</v>
      </c>
      <c r="K3746" t="s">
        <v>98</v>
      </c>
      <c r="L3746" s="48">
        <v>50</v>
      </c>
      <c r="M3746" t="s">
        <v>186</v>
      </c>
      <c r="N3746" t="s">
        <v>11</v>
      </c>
      <c r="O3746" s="74">
        <v>3.6282999999999999</v>
      </c>
      <c r="P3746" s="11">
        <f t="shared" si="359"/>
        <v>181.42</v>
      </c>
      <c r="Q3746" s="12">
        <f t="shared" si="360"/>
        <v>7.3003400000000003</v>
      </c>
      <c r="R3746" s="14">
        <f t="shared" si="361"/>
        <v>0.497</v>
      </c>
      <c r="S3746" s="13">
        <f t="shared" si="362"/>
        <v>24.85</v>
      </c>
      <c r="T3746" s="14" t="s">
        <v>349</v>
      </c>
      <c r="U3746" t="s">
        <v>191</v>
      </c>
    </row>
    <row r="3747" spans="1:21" x14ac:dyDescent="0.2">
      <c r="A3747" t="s">
        <v>7249</v>
      </c>
      <c r="B3747" s="23">
        <v>45853</v>
      </c>
      <c r="C3747" s="23">
        <v>45814</v>
      </c>
      <c r="D3747" t="s">
        <v>187</v>
      </c>
      <c r="E3747" t="s">
        <v>188</v>
      </c>
      <c r="G3747" t="s">
        <v>7591</v>
      </c>
      <c r="H3747" t="s">
        <v>1736</v>
      </c>
      <c r="I3747" t="s">
        <v>1737</v>
      </c>
      <c r="J3747" s="10" t="str">
        <f t="shared" si="364"/>
        <v>ALM-</v>
      </c>
      <c r="K3747" t="s">
        <v>98</v>
      </c>
      <c r="L3747" s="48">
        <v>90</v>
      </c>
      <c r="M3747" t="s">
        <v>186</v>
      </c>
      <c r="N3747" t="s">
        <v>11</v>
      </c>
      <c r="O3747" s="74">
        <v>3.6282999999999999</v>
      </c>
      <c r="P3747" s="11">
        <f t="shared" si="359"/>
        <v>326.55</v>
      </c>
      <c r="Q3747" s="12">
        <f t="shared" si="360"/>
        <v>7.3003400000000003</v>
      </c>
      <c r="R3747" s="14">
        <f t="shared" si="361"/>
        <v>0.497</v>
      </c>
      <c r="S3747" s="13">
        <f t="shared" si="362"/>
        <v>44.73</v>
      </c>
      <c r="T3747" s="14" t="s">
        <v>349</v>
      </c>
      <c r="U3747" t="s">
        <v>191</v>
      </c>
    </row>
    <row r="3748" spans="1:21" x14ac:dyDescent="0.2">
      <c r="A3748" t="s">
        <v>7250</v>
      </c>
      <c r="B3748" s="23">
        <v>45853</v>
      </c>
      <c r="C3748" s="23">
        <v>45814</v>
      </c>
      <c r="D3748" t="s">
        <v>187</v>
      </c>
      <c r="E3748" t="s">
        <v>188</v>
      </c>
      <c r="G3748" t="s">
        <v>7591</v>
      </c>
      <c r="H3748" t="s">
        <v>6782</v>
      </c>
      <c r="I3748" t="s">
        <v>6783</v>
      </c>
      <c r="J3748" s="10" t="str">
        <f t="shared" si="364"/>
        <v>ALM-</v>
      </c>
      <c r="K3748" t="s">
        <v>98</v>
      </c>
      <c r="L3748" s="48">
        <v>50</v>
      </c>
      <c r="M3748" t="s">
        <v>186</v>
      </c>
      <c r="N3748" t="s">
        <v>11</v>
      </c>
      <c r="O3748" s="74">
        <v>3.6282999999999999</v>
      </c>
      <c r="P3748" s="11">
        <f t="shared" si="359"/>
        <v>181.42</v>
      </c>
      <c r="Q3748" s="12">
        <f t="shared" si="360"/>
        <v>7.3003400000000003</v>
      </c>
      <c r="R3748" s="14">
        <f t="shared" si="361"/>
        <v>0.497</v>
      </c>
      <c r="S3748" s="13">
        <f t="shared" si="362"/>
        <v>24.85</v>
      </c>
      <c r="T3748" s="14" t="s">
        <v>349</v>
      </c>
      <c r="U3748" t="s">
        <v>191</v>
      </c>
    </row>
    <row r="3749" spans="1:21" x14ac:dyDescent="0.2">
      <c r="A3749" t="s">
        <v>7267</v>
      </c>
      <c r="B3749" s="23">
        <v>45853</v>
      </c>
      <c r="C3749" s="23">
        <v>45841</v>
      </c>
      <c r="D3749" t="s">
        <v>187</v>
      </c>
      <c r="E3749" t="s">
        <v>188</v>
      </c>
      <c r="G3749" t="s">
        <v>7591</v>
      </c>
      <c r="H3749" t="s">
        <v>6782</v>
      </c>
      <c r="I3749" t="s">
        <v>6783</v>
      </c>
      <c r="J3749" s="10" t="str">
        <f t="shared" si="364"/>
        <v>ALM-</v>
      </c>
      <c r="K3749" t="s">
        <v>98</v>
      </c>
      <c r="L3749" s="48">
        <v>50</v>
      </c>
      <c r="M3749" t="s">
        <v>186</v>
      </c>
      <c r="N3749" t="s">
        <v>11</v>
      </c>
      <c r="O3749" s="74">
        <v>3.6282999999999999</v>
      </c>
      <c r="P3749" s="11">
        <f t="shared" si="359"/>
        <v>181.42</v>
      </c>
      <c r="Q3749" s="12">
        <f t="shared" si="360"/>
        <v>7.3003400000000003</v>
      </c>
      <c r="R3749" s="14">
        <f t="shared" si="361"/>
        <v>0.497</v>
      </c>
      <c r="S3749" s="13">
        <f t="shared" si="362"/>
        <v>24.85</v>
      </c>
      <c r="T3749" s="14" t="s">
        <v>349</v>
      </c>
      <c r="U3749" t="s">
        <v>191</v>
      </c>
    </row>
    <row r="3750" spans="1:21" x14ac:dyDescent="0.2">
      <c r="A3750" t="s">
        <v>7268</v>
      </c>
      <c r="B3750" s="23">
        <v>45853</v>
      </c>
      <c r="C3750" s="23">
        <v>45841</v>
      </c>
      <c r="D3750" t="s">
        <v>187</v>
      </c>
      <c r="E3750" t="s">
        <v>188</v>
      </c>
      <c r="G3750" t="s">
        <v>7591</v>
      </c>
      <c r="H3750" t="s">
        <v>1226</v>
      </c>
      <c r="I3750" t="s">
        <v>1227</v>
      </c>
      <c r="J3750" s="10" t="str">
        <f t="shared" si="364"/>
        <v>ALM-</v>
      </c>
      <c r="K3750" t="s">
        <v>98</v>
      </c>
      <c r="L3750" s="48">
        <v>110</v>
      </c>
      <c r="M3750" t="s">
        <v>186</v>
      </c>
      <c r="N3750" t="s">
        <v>11</v>
      </c>
      <c r="O3750" s="74">
        <v>3.6282999999999999</v>
      </c>
      <c r="P3750" s="11">
        <f t="shared" si="359"/>
        <v>399.11</v>
      </c>
      <c r="Q3750" s="12">
        <f t="shared" si="360"/>
        <v>7.3003400000000003</v>
      </c>
      <c r="R3750" s="14">
        <f t="shared" si="361"/>
        <v>0.497</v>
      </c>
      <c r="S3750" s="13">
        <f t="shared" si="362"/>
        <v>54.67</v>
      </c>
      <c r="T3750" s="14" t="s">
        <v>349</v>
      </c>
      <c r="U3750" t="s">
        <v>191</v>
      </c>
    </row>
    <row r="3751" spans="1:21" x14ac:dyDescent="0.2">
      <c r="A3751" t="s">
        <v>7269</v>
      </c>
      <c r="B3751" s="23">
        <v>45853</v>
      </c>
      <c r="C3751" s="23">
        <v>45841</v>
      </c>
      <c r="D3751" t="s">
        <v>187</v>
      </c>
      <c r="E3751" t="s">
        <v>188</v>
      </c>
      <c r="G3751" t="s">
        <v>7591</v>
      </c>
      <c r="H3751" t="s">
        <v>3221</v>
      </c>
      <c r="I3751" t="s">
        <v>3428</v>
      </c>
      <c r="J3751" s="10" t="str">
        <f t="shared" si="364"/>
        <v>ALM-</v>
      </c>
      <c r="K3751" t="s">
        <v>98</v>
      </c>
      <c r="L3751" s="48">
        <v>50</v>
      </c>
      <c r="M3751" t="s">
        <v>186</v>
      </c>
      <c r="N3751" t="s">
        <v>11</v>
      </c>
      <c r="O3751" s="74">
        <v>3.6282999999999999</v>
      </c>
      <c r="P3751" s="11">
        <f t="shared" si="359"/>
        <v>181.42</v>
      </c>
      <c r="Q3751" s="12">
        <f t="shared" si="360"/>
        <v>7.3003400000000003</v>
      </c>
      <c r="R3751" s="14">
        <f t="shared" si="361"/>
        <v>0.497</v>
      </c>
      <c r="S3751" s="13">
        <f t="shared" si="362"/>
        <v>24.85</v>
      </c>
      <c r="T3751" s="14" t="s">
        <v>349</v>
      </c>
      <c r="U3751" t="s">
        <v>191</v>
      </c>
    </row>
    <row r="3752" spans="1:21" x14ac:dyDescent="0.2">
      <c r="A3752" t="s">
        <v>7219</v>
      </c>
      <c r="B3752" s="23">
        <v>45853</v>
      </c>
      <c r="C3752" s="23">
        <v>45835</v>
      </c>
      <c r="D3752" t="s">
        <v>187</v>
      </c>
      <c r="E3752" t="s">
        <v>188</v>
      </c>
      <c r="G3752" t="s">
        <v>7591</v>
      </c>
      <c r="H3752" t="s">
        <v>1210</v>
      </c>
      <c r="I3752" t="s">
        <v>1211</v>
      </c>
      <c r="J3752" s="10" t="str">
        <f t="shared" si="364"/>
        <v>ALM-</v>
      </c>
      <c r="K3752" t="s">
        <v>98</v>
      </c>
      <c r="L3752" s="48">
        <v>400</v>
      </c>
      <c r="M3752" t="s">
        <v>186</v>
      </c>
      <c r="N3752" t="s">
        <v>11</v>
      </c>
      <c r="O3752" s="74">
        <v>3.1415999999999999</v>
      </c>
      <c r="P3752" s="11">
        <f t="shared" si="359"/>
        <v>1256.6400000000001</v>
      </c>
      <c r="Q3752" s="12">
        <f t="shared" si="360"/>
        <v>7.3003400000000003</v>
      </c>
      <c r="R3752" s="14">
        <f t="shared" si="361"/>
        <v>0.43030000000000002</v>
      </c>
      <c r="S3752" s="13">
        <f t="shared" si="362"/>
        <v>172.12</v>
      </c>
      <c r="T3752" s="14" t="s">
        <v>349</v>
      </c>
      <c r="U3752" t="s">
        <v>191</v>
      </c>
    </row>
    <row r="3753" spans="1:21" x14ac:dyDescent="0.2">
      <c r="A3753" t="s">
        <v>7218</v>
      </c>
      <c r="B3753" s="23">
        <v>45853</v>
      </c>
      <c r="C3753" s="23">
        <v>45835</v>
      </c>
      <c r="D3753" t="s">
        <v>187</v>
      </c>
      <c r="E3753" t="s">
        <v>188</v>
      </c>
      <c r="G3753" t="s">
        <v>7591</v>
      </c>
      <c r="H3753" t="s">
        <v>1217</v>
      </c>
      <c r="I3753" t="s">
        <v>1218</v>
      </c>
      <c r="J3753" s="10" t="str">
        <f t="shared" si="364"/>
        <v>ALM-</v>
      </c>
      <c r="K3753" t="s">
        <v>98</v>
      </c>
      <c r="L3753" s="48">
        <v>500</v>
      </c>
      <c r="M3753" t="s">
        <v>186</v>
      </c>
      <c r="N3753" t="s">
        <v>11</v>
      </c>
      <c r="O3753" s="74">
        <v>3.1415999999999999</v>
      </c>
      <c r="P3753" s="11">
        <f t="shared" si="359"/>
        <v>1570.8</v>
      </c>
      <c r="Q3753" s="12">
        <f t="shared" si="360"/>
        <v>7.3003400000000003</v>
      </c>
      <c r="R3753" s="14">
        <f t="shared" si="361"/>
        <v>0.43030000000000002</v>
      </c>
      <c r="S3753" s="13">
        <f t="shared" si="362"/>
        <v>215.15</v>
      </c>
      <c r="T3753" s="14" t="s">
        <v>349</v>
      </c>
      <c r="U3753" t="s">
        <v>191</v>
      </c>
    </row>
    <row r="3754" spans="1:21" x14ac:dyDescent="0.2">
      <c r="A3754" t="s">
        <v>7220</v>
      </c>
      <c r="B3754" s="23">
        <v>45853</v>
      </c>
      <c r="C3754" s="23">
        <v>45841</v>
      </c>
      <c r="D3754" t="s">
        <v>187</v>
      </c>
      <c r="E3754" t="s">
        <v>188</v>
      </c>
      <c r="G3754" t="s">
        <v>7591</v>
      </c>
      <c r="H3754" t="s">
        <v>1217</v>
      </c>
      <c r="I3754" t="s">
        <v>1218</v>
      </c>
      <c r="J3754" s="10" t="str">
        <f t="shared" si="364"/>
        <v>ALM-</v>
      </c>
      <c r="K3754" t="s">
        <v>98</v>
      </c>
      <c r="L3754" s="48">
        <v>880</v>
      </c>
      <c r="M3754" t="s">
        <v>186</v>
      </c>
      <c r="N3754" t="s">
        <v>11</v>
      </c>
      <c r="O3754" s="74">
        <v>3.1415999999999999</v>
      </c>
      <c r="P3754" s="11">
        <f t="shared" si="359"/>
        <v>2764.61</v>
      </c>
      <c r="Q3754" s="12">
        <f t="shared" si="360"/>
        <v>7.3003400000000003</v>
      </c>
      <c r="R3754" s="14">
        <f t="shared" si="361"/>
        <v>0.43030000000000002</v>
      </c>
      <c r="S3754" s="13">
        <f t="shared" si="362"/>
        <v>378.66</v>
      </c>
      <c r="T3754" s="14" t="s">
        <v>349</v>
      </c>
      <c r="U3754" t="s">
        <v>191</v>
      </c>
    </row>
    <row r="3755" spans="1:21" x14ac:dyDescent="0.2">
      <c r="A3755" t="s">
        <v>7221</v>
      </c>
      <c r="B3755" s="23">
        <v>45853</v>
      </c>
      <c r="C3755" s="23">
        <v>45853</v>
      </c>
      <c r="D3755" t="s">
        <v>187</v>
      </c>
      <c r="E3755" t="s">
        <v>188</v>
      </c>
      <c r="G3755" t="s">
        <v>7591</v>
      </c>
      <c r="H3755" t="s">
        <v>1217</v>
      </c>
      <c r="I3755" t="s">
        <v>1218</v>
      </c>
      <c r="J3755" s="10" t="str">
        <f t="shared" si="364"/>
        <v>ALM-</v>
      </c>
      <c r="K3755" t="s">
        <v>98</v>
      </c>
      <c r="L3755" s="48">
        <v>120</v>
      </c>
      <c r="M3755" t="s">
        <v>186</v>
      </c>
      <c r="N3755" t="s">
        <v>11</v>
      </c>
      <c r="O3755" s="74">
        <v>3.1415999999999999</v>
      </c>
      <c r="P3755" s="11">
        <f t="shared" si="359"/>
        <v>376.99</v>
      </c>
      <c r="Q3755" s="12">
        <f t="shared" si="360"/>
        <v>7.3003400000000003</v>
      </c>
      <c r="R3755" s="14">
        <f t="shared" si="361"/>
        <v>0.43030000000000002</v>
      </c>
      <c r="S3755" s="13">
        <f t="shared" si="362"/>
        <v>51.64</v>
      </c>
      <c r="T3755" s="14" t="s">
        <v>349</v>
      </c>
      <c r="U3755" t="s">
        <v>191</v>
      </c>
    </row>
    <row r="3756" spans="1:21" x14ac:dyDescent="0.2">
      <c r="A3756" t="s">
        <v>7333</v>
      </c>
      <c r="B3756" s="23">
        <v>45853</v>
      </c>
      <c r="C3756" s="23">
        <v>45803</v>
      </c>
      <c r="D3756" t="s">
        <v>143</v>
      </c>
      <c r="E3756" t="s">
        <v>144</v>
      </c>
      <c r="G3756" t="s">
        <v>7644</v>
      </c>
      <c r="H3756" t="s">
        <v>141</v>
      </c>
      <c r="I3756" t="s">
        <v>142</v>
      </c>
      <c r="J3756" s="10" t="str">
        <f t="shared" si="364"/>
        <v>KNOB</v>
      </c>
      <c r="K3756" t="s">
        <v>10</v>
      </c>
      <c r="L3756" s="48">
        <v>8550</v>
      </c>
      <c r="M3756" t="s">
        <v>1472</v>
      </c>
      <c r="N3756" t="s">
        <v>11</v>
      </c>
      <c r="O3756" s="74">
        <v>5.0999999999999996</v>
      </c>
      <c r="P3756" s="11">
        <f t="shared" si="359"/>
        <v>43605</v>
      </c>
      <c r="Q3756" s="12">
        <f t="shared" si="360"/>
        <v>7.3003400000000003</v>
      </c>
      <c r="R3756" s="14">
        <f t="shared" si="361"/>
        <v>0.6986</v>
      </c>
      <c r="S3756" s="13">
        <f t="shared" si="362"/>
        <v>5973.03</v>
      </c>
      <c r="T3756" s="14" t="s">
        <v>349</v>
      </c>
      <c r="U3756" t="s">
        <v>32</v>
      </c>
    </row>
    <row r="3757" spans="1:21" x14ac:dyDescent="0.2">
      <c r="A3757" t="s">
        <v>7334</v>
      </c>
      <c r="B3757" s="23">
        <v>45853</v>
      </c>
      <c r="C3757" s="23">
        <v>45803</v>
      </c>
      <c r="D3757" t="s">
        <v>143</v>
      </c>
      <c r="E3757" t="s">
        <v>144</v>
      </c>
      <c r="G3757" t="s">
        <v>7644</v>
      </c>
      <c r="H3757" t="s">
        <v>141</v>
      </c>
      <c r="I3757" t="s">
        <v>142</v>
      </c>
      <c r="J3757" s="10" t="str">
        <f t="shared" si="364"/>
        <v>KNOB</v>
      </c>
      <c r="K3757" t="s">
        <v>10</v>
      </c>
      <c r="L3757" s="48">
        <v>3630</v>
      </c>
      <c r="M3757" t="s">
        <v>1472</v>
      </c>
      <c r="N3757" t="s">
        <v>11</v>
      </c>
      <c r="O3757" s="74">
        <v>5.0999999999999996</v>
      </c>
      <c r="P3757" s="11">
        <f t="shared" si="359"/>
        <v>18513</v>
      </c>
      <c r="Q3757" s="12">
        <f t="shared" si="360"/>
        <v>7.3003400000000003</v>
      </c>
      <c r="R3757" s="14">
        <f t="shared" si="361"/>
        <v>0.6986</v>
      </c>
      <c r="S3757" s="13">
        <f t="shared" si="362"/>
        <v>2535.92</v>
      </c>
      <c r="T3757" s="14" t="s">
        <v>349</v>
      </c>
      <c r="U3757" t="s">
        <v>32</v>
      </c>
    </row>
    <row r="3758" spans="1:21" x14ac:dyDescent="0.2">
      <c r="A3758" t="s">
        <v>7270</v>
      </c>
      <c r="B3758" s="23">
        <v>45853</v>
      </c>
      <c r="C3758" s="23">
        <v>45783</v>
      </c>
      <c r="D3758" t="s">
        <v>94</v>
      </c>
      <c r="E3758" t="s">
        <v>95</v>
      </c>
      <c r="G3758" t="s">
        <v>7606</v>
      </c>
      <c r="H3758" t="s">
        <v>6790</v>
      </c>
      <c r="I3758" t="s">
        <v>6791</v>
      </c>
      <c r="J3758" s="10" t="str">
        <f t="shared" si="364"/>
        <v>LID-</v>
      </c>
      <c r="K3758" s="76" t="s">
        <v>10548</v>
      </c>
      <c r="L3758" s="48">
        <v>200</v>
      </c>
      <c r="M3758" t="s">
        <v>1472</v>
      </c>
      <c r="N3758" t="s">
        <v>11</v>
      </c>
      <c r="O3758" s="74">
        <v>3.64</v>
      </c>
      <c r="P3758" s="11">
        <f t="shared" si="359"/>
        <v>728</v>
      </c>
      <c r="Q3758" s="12">
        <f t="shared" si="360"/>
        <v>7.3003400000000003</v>
      </c>
      <c r="R3758" s="14">
        <f t="shared" si="361"/>
        <v>0.49859999999999999</v>
      </c>
      <c r="S3758" s="13">
        <f t="shared" si="362"/>
        <v>99.72</v>
      </c>
      <c r="T3758" s="14" t="s">
        <v>349</v>
      </c>
      <c r="U3758" t="s">
        <v>368</v>
      </c>
    </row>
    <row r="3759" spans="1:21" x14ac:dyDescent="0.2">
      <c r="A3759" t="s">
        <v>7317</v>
      </c>
      <c r="B3759" s="23">
        <v>45853</v>
      </c>
      <c r="C3759" s="23">
        <v>45800</v>
      </c>
      <c r="D3759" t="s">
        <v>94</v>
      </c>
      <c r="E3759" t="s">
        <v>95</v>
      </c>
      <c r="G3759" t="s">
        <v>7606</v>
      </c>
      <c r="H3759" t="s">
        <v>6813</v>
      </c>
      <c r="I3759" t="s">
        <v>6814</v>
      </c>
      <c r="J3759" s="10" t="str">
        <f t="shared" si="364"/>
        <v>SKU-</v>
      </c>
      <c r="K3759" t="s">
        <v>98</v>
      </c>
      <c r="L3759" s="48">
        <v>500</v>
      </c>
      <c r="M3759" t="s">
        <v>1472</v>
      </c>
      <c r="N3759" t="s">
        <v>11</v>
      </c>
      <c r="O3759" s="74">
        <v>4.6500000000000004</v>
      </c>
      <c r="P3759" s="11">
        <f t="shared" si="359"/>
        <v>2325</v>
      </c>
      <c r="Q3759" s="12">
        <f t="shared" si="360"/>
        <v>7.3003400000000003</v>
      </c>
      <c r="R3759" s="14">
        <f t="shared" si="361"/>
        <v>0.63700000000000001</v>
      </c>
      <c r="S3759" s="13">
        <f t="shared" si="362"/>
        <v>318.5</v>
      </c>
      <c r="T3759" s="14" t="s">
        <v>349</v>
      </c>
      <c r="U3759" t="s">
        <v>2</v>
      </c>
    </row>
    <row r="3760" spans="1:21" x14ac:dyDescent="0.2">
      <c r="A3760" t="s">
        <v>7431</v>
      </c>
      <c r="B3760" s="23">
        <v>45854</v>
      </c>
      <c r="C3760" s="23">
        <v>45818</v>
      </c>
      <c r="D3760" t="s">
        <v>898</v>
      </c>
      <c r="E3760" t="s">
        <v>899</v>
      </c>
      <c r="G3760" t="s">
        <v>7709</v>
      </c>
      <c r="H3760" t="s">
        <v>6874</v>
      </c>
      <c r="I3760" t="s">
        <v>6875</v>
      </c>
      <c r="J3760" s="10" t="str">
        <f t="shared" si="364"/>
        <v>GLID</v>
      </c>
      <c r="K3760" t="s">
        <v>10</v>
      </c>
      <c r="L3760" s="48">
        <v>500</v>
      </c>
      <c r="M3760" t="s">
        <v>1472</v>
      </c>
      <c r="N3760" t="s">
        <v>11</v>
      </c>
      <c r="O3760" s="74">
        <v>10.945</v>
      </c>
      <c r="P3760" s="11">
        <f t="shared" si="359"/>
        <v>5472.5</v>
      </c>
      <c r="Q3760" s="12">
        <f t="shared" si="360"/>
        <v>7.3003400000000003</v>
      </c>
      <c r="R3760" s="14">
        <f t="shared" si="361"/>
        <v>1.4992000000000001</v>
      </c>
      <c r="S3760" s="13">
        <f t="shared" si="362"/>
        <v>749.6</v>
      </c>
      <c r="T3760" s="14" t="s">
        <v>349</v>
      </c>
      <c r="U3760" t="s">
        <v>78</v>
      </c>
    </row>
    <row r="3761" spans="1:21" x14ac:dyDescent="0.2">
      <c r="A3761" t="s">
        <v>7419</v>
      </c>
      <c r="B3761" s="23">
        <v>45854</v>
      </c>
      <c r="C3761" s="23">
        <v>45817</v>
      </c>
      <c r="D3761" t="s">
        <v>263</v>
      </c>
      <c r="E3761" t="s">
        <v>0</v>
      </c>
      <c r="G3761" t="s">
        <v>7705</v>
      </c>
      <c r="H3761" t="s">
        <v>6864</v>
      </c>
      <c r="I3761" t="s">
        <v>6865</v>
      </c>
      <c r="J3761" s="10" t="str">
        <f t="shared" si="364"/>
        <v>LHDL</v>
      </c>
      <c r="K3761" t="s">
        <v>10</v>
      </c>
      <c r="L3761" s="48">
        <v>40</v>
      </c>
      <c r="M3761" t="s">
        <v>1472</v>
      </c>
      <c r="N3761" t="s">
        <v>11</v>
      </c>
      <c r="O3761" s="74">
        <v>9.5239999999999991</v>
      </c>
      <c r="P3761" s="11">
        <f t="shared" si="359"/>
        <v>380.96</v>
      </c>
      <c r="Q3761" s="12">
        <f t="shared" si="360"/>
        <v>7.3003400000000003</v>
      </c>
      <c r="R3761" s="14">
        <f t="shared" si="361"/>
        <v>1.3046</v>
      </c>
      <c r="S3761" s="13">
        <f t="shared" si="362"/>
        <v>52.18</v>
      </c>
      <c r="T3761" s="14" t="s">
        <v>349</v>
      </c>
      <c r="U3761" t="s">
        <v>125</v>
      </c>
    </row>
    <row r="3762" spans="1:21" x14ac:dyDescent="0.2">
      <c r="A3762" t="s">
        <v>7380</v>
      </c>
      <c r="B3762" s="23">
        <v>45854</v>
      </c>
      <c r="C3762" s="23">
        <v>45756</v>
      </c>
      <c r="D3762" t="s">
        <v>143</v>
      </c>
      <c r="E3762" t="s">
        <v>144</v>
      </c>
      <c r="G3762" t="s">
        <v>7646</v>
      </c>
      <c r="H3762" t="s">
        <v>3146</v>
      </c>
      <c r="I3762" t="s">
        <v>3356</v>
      </c>
      <c r="J3762" s="10" t="str">
        <f t="shared" si="364"/>
        <v>LHDL</v>
      </c>
      <c r="K3762" t="s">
        <v>10</v>
      </c>
      <c r="L3762" s="48">
        <v>1480</v>
      </c>
      <c r="M3762" t="s">
        <v>1472</v>
      </c>
      <c r="N3762" t="s">
        <v>11</v>
      </c>
      <c r="O3762" s="74">
        <v>6.8814000000000002</v>
      </c>
      <c r="P3762" s="11">
        <f t="shared" si="359"/>
        <v>10184.469999999999</v>
      </c>
      <c r="Q3762" s="12">
        <f t="shared" si="360"/>
        <v>7.3003400000000003</v>
      </c>
      <c r="R3762" s="14">
        <f t="shared" si="361"/>
        <v>0.94259999999999999</v>
      </c>
      <c r="S3762" s="13">
        <f t="shared" si="362"/>
        <v>1395.05</v>
      </c>
      <c r="T3762" s="14" t="s">
        <v>349</v>
      </c>
      <c r="U3762" t="s">
        <v>125</v>
      </c>
    </row>
    <row r="3763" spans="1:21" x14ac:dyDescent="0.2">
      <c r="A3763" t="s">
        <v>7420</v>
      </c>
      <c r="B3763" s="23">
        <v>45854</v>
      </c>
      <c r="C3763" s="23">
        <v>45817</v>
      </c>
      <c r="D3763" t="s">
        <v>263</v>
      </c>
      <c r="E3763" t="s">
        <v>0</v>
      </c>
      <c r="G3763" t="s">
        <v>7705</v>
      </c>
      <c r="H3763" t="s">
        <v>6866</v>
      </c>
      <c r="I3763" t="s">
        <v>6867</v>
      </c>
      <c r="J3763" s="10" t="str">
        <f t="shared" si="364"/>
        <v>LHDL</v>
      </c>
      <c r="K3763" t="s">
        <v>10</v>
      </c>
      <c r="L3763" s="48">
        <v>1400</v>
      </c>
      <c r="M3763" t="s">
        <v>1472</v>
      </c>
      <c r="N3763" t="s">
        <v>11</v>
      </c>
      <c r="O3763" s="74">
        <v>9.5239999999999991</v>
      </c>
      <c r="P3763" s="11">
        <f t="shared" si="359"/>
        <v>13333.6</v>
      </c>
      <c r="Q3763" s="12">
        <f t="shared" si="360"/>
        <v>7.3003400000000003</v>
      </c>
      <c r="R3763" s="14">
        <f t="shared" si="361"/>
        <v>1.3046</v>
      </c>
      <c r="S3763" s="13">
        <f t="shared" si="362"/>
        <v>1826.44</v>
      </c>
      <c r="T3763" s="14" t="s">
        <v>349</v>
      </c>
      <c r="U3763" t="s">
        <v>125</v>
      </c>
    </row>
    <row r="3764" spans="1:21" x14ac:dyDescent="0.2">
      <c r="A3764" t="s">
        <v>7381</v>
      </c>
      <c r="B3764" s="23">
        <v>45854</v>
      </c>
      <c r="C3764" s="23">
        <v>45756</v>
      </c>
      <c r="D3764" t="s">
        <v>143</v>
      </c>
      <c r="E3764" t="s">
        <v>144</v>
      </c>
      <c r="G3764" t="s">
        <v>7646</v>
      </c>
      <c r="H3764" t="s">
        <v>1796</v>
      </c>
      <c r="I3764" t="s">
        <v>1797</v>
      </c>
      <c r="J3764" s="10" t="str">
        <f t="shared" si="364"/>
        <v>LHDL</v>
      </c>
      <c r="K3764" t="s">
        <v>10</v>
      </c>
      <c r="L3764" s="48">
        <v>840</v>
      </c>
      <c r="M3764" t="s">
        <v>1472</v>
      </c>
      <c r="N3764" t="s">
        <v>11</v>
      </c>
      <c r="O3764" s="74">
        <v>6.8814000000000002</v>
      </c>
      <c r="P3764" s="11">
        <f t="shared" si="359"/>
        <v>5780.38</v>
      </c>
      <c r="Q3764" s="12">
        <f t="shared" si="360"/>
        <v>7.3003400000000003</v>
      </c>
      <c r="R3764" s="14">
        <f t="shared" si="361"/>
        <v>0.94259999999999999</v>
      </c>
      <c r="S3764" s="13">
        <f t="shared" si="362"/>
        <v>791.78</v>
      </c>
      <c r="T3764" s="14" t="s">
        <v>349</v>
      </c>
      <c r="U3764" t="s">
        <v>125</v>
      </c>
    </row>
    <row r="3765" spans="1:21" x14ac:dyDescent="0.2">
      <c r="A3765" t="s">
        <v>7421</v>
      </c>
      <c r="B3765" s="23">
        <v>45854</v>
      </c>
      <c r="C3765" s="23">
        <v>45817</v>
      </c>
      <c r="D3765" t="s">
        <v>263</v>
      </c>
      <c r="E3765" t="s">
        <v>0</v>
      </c>
      <c r="G3765" t="s">
        <v>7705</v>
      </c>
      <c r="H3765" t="s">
        <v>6868</v>
      </c>
      <c r="I3765" t="s">
        <v>6869</v>
      </c>
      <c r="J3765" s="10" t="str">
        <f t="shared" si="364"/>
        <v>LHDL</v>
      </c>
      <c r="K3765" t="s">
        <v>10</v>
      </c>
      <c r="L3765" s="48">
        <v>730</v>
      </c>
      <c r="M3765" t="s">
        <v>1472</v>
      </c>
      <c r="N3765" t="s">
        <v>11</v>
      </c>
      <c r="O3765" s="74">
        <v>9.5239999999999991</v>
      </c>
      <c r="P3765" s="11">
        <f t="shared" si="359"/>
        <v>6952.52</v>
      </c>
      <c r="Q3765" s="12">
        <f t="shared" si="360"/>
        <v>7.3003400000000003</v>
      </c>
      <c r="R3765" s="14">
        <f t="shared" si="361"/>
        <v>1.3046</v>
      </c>
      <c r="S3765" s="13">
        <f t="shared" si="362"/>
        <v>952.36</v>
      </c>
      <c r="T3765" s="14" t="s">
        <v>349</v>
      </c>
      <c r="U3765" t="s">
        <v>125</v>
      </c>
    </row>
    <row r="3766" spans="1:21" x14ac:dyDescent="0.2">
      <c r="A3766" t="s">
        <v>7387</v>
      </c>
      <c r="B3766" s="23">
        <v>45854</v>
      </c>
      <c r="C3766" s="23">
        <v>45803</v>
      </c>
      <c r="D3766" t="s">
        <v>143</v>
      </c>
      <c r="E3766" t="s">
        <v>144</v>
      </c>
      <c r="G3766" t="s">
        <v>7646</v>
      </c>
      <c r="H3766" t="s">
        <v>1798</v>
      </c>
      <c r="I3766" t="s">
        <v>1799</v>
      </c>
      <c r="J3766" s="10" t="str">
        <f t="shared" si="364"/>
        <v>LHDL</v>
      </c>
      <c r="K3766" t="s">
        <v>10</v>
      </c>
      <c r="L3766" s="48">
        <v>1960</v>
      </c>
      <c r="M3766" t="s">
        <v>1472</v>
      </c>
      <c r="N3766" t="s">
        <v>11</v>
      </c>
      <c r="O3766" s="74">
        <v>6.8814000000000002</v>
      </c>
      <c r="P3766" s="11">
        <f t="shared" si="359"/>
        <v>13487.54</v>
      </c>
      <c r="Q3766" s="12">
        <f t="shared" si="360"/>
        <v>7.3003400000000003</v>
      </c>
      <c r="R3766" s="14">
        <f t="shared" si="361"/>
        <v>0.94259999999999999</v>
      </c>
      <c r="S3766" s="13">
        <f t="shared" si="362"/>
        <v>1847.5</v>
      </c>
      <c r="T3766" s="14" t="s">
        <v>349</v>
      </c>
      <c r="U3766" t="s">
        <v>125</v>
      </c>
    </row>
    <row r="3767" spans="1:21" x14ac:dyDescent="0.2">
      <c r="A3767" t="s">
        <v>7422</v>
      </c>
      <c r="B3767" s="23">
        <v>45854</v>
      </c>
      <c r="C3767" s="23">
        <v>45817</v>
      </c>
      <c r="D3767" t="s">
        <v>263</v>
      </c>
      <c r="E3767" t="s">
        <v>0</v>
      </c>
      <c r="G3767" t="s">
        <v>7705</v>
      </c>
      <c r="H3767" t="s">
        <v>6870</v>
      </c>
      <c r="I3767" t="s">
        <v>6871</v>
      </c>
      <c r="J3767" s="10" t="str">
        <f t="shared" si="364"/>
        <v>LHDL</v>
      </c>
      <c r="K3767" t="s">
        <v>10</v>
      </c>
      <c r="L3767" s="48">
        <v>1720</v>
      </c>
      <c r="M3767" t="s">
        <v>1472</v>
      </c>
      <c r="N3767" t="s">
        <v>11</v>
      </c>
      <c r="O3767" s="74">
        <v>9.5239999999999991</v>
      </c>
      <c r="P3767" s="11">
        <f t="shared" si="359"/>
        <v>16381.28</v>
      </c>
      <c r="Q3767" s="12">
        <f t="shared" si="360"/>
        <v>7.3003400000000003</v>
      </c>
      <c r="R3767" s="14">
        <f t="shared" si="361"/>
        <v>1.3046</v>
      </c>
      <c r="S3767" s="13">
        <f t="shared" si="362"/>
        <v>2243.91</v>
      </c>
      <c r="T3767" s="14" t="s">
        <v>349</v>
      </c>
      <c r="U3767" t="s">
        <v>125</v>
      </c>
    </row>
    <row r="3768" spans="1:21" x14ac:dyDescent="0.2">
      <c r="A3768" t="s">
        <v>7382</v>
      </c>
      <c r="B3768" s="23">
        <v>45854</v>
      </c>
      <c r="C3768" s="23">
        <v>45756</v>
      </c>
      <c r="D3768" t="s">
        <v>143</v>
      </c>
      <c r="E3768" t="s">
        <v>144</v>
      </c>
      <c r="G3768" t="s">
        <v>7646</v>
      </c>
      <c r="H3768" t="s">
        <v>3150</v>
      </c>
      <c r="I3768" t="s">
        <v>3360</v>
      </c>
      <c r="J3768" s="10" t="str">
        <f t="shared" si="364"/>
        <v>LHDL</v>
      </c>
      <c r="K3768" t="s">
        <v>10</v>
      </c>
      <c r="L3768" s="48">
        <v>370</v>
      </c>
      <c r="M3768" t="s">
        <v>1472</v>
      </c>
      <c r="N3768" t="s">
        <v>11</v>
      </c>
      <c r="O3768" s="74">
        <v>6.8814000000000002</v>
      </c>
      <c r="P3768" s="11">
        <f t="shared" si="359"/>
        <v>2546.12</v>
      </c>
      <c r="Q3768" s="12">
        <f t="shared" si="360"/>
        <v>7.3003400000000003</v>
      </c>
      <c r="R3768" s="14">
        <f t="shared" si="361"/>
        <v>0.94259999999999999</v>
      </c>
      <c r="S3768" s="13">
        <f t="shared" si="362"/>
        <v>348.76</v>
      </c>
      <c r="T3768" s="14" t="s">
        <v>349</v>
      </c>
      <c r="U3768" t="s">
        <v>125</v>
      </c>
    </row>
    <row r="3769" spans="1:21" x14ac:dyDescent="0.2">
      <c r="A3769" t="s">
        <v>7384</v>
      </c>
      <c r="B3769" s="23">
        <v>45854</v>
      </c>
      <c r="C3769" s="23">
        <v>45763</v>
      </c>
      <c r="D3769" t="s">
        <v>143</v>
      </c>
      <c r="E3769" t="s">
        <v>144</v>
      </c>
      <c r="G3769" t="s">
        <v>7646</v>
      </c>
      <c r="H3769" t="s">
        <v>3190</v>
      </c>
      <c r="I3769" t="s">
        <v>3397</v>
      </c>
      <c r="J3769" s="10" t="str">
        <f t="shared" si="364"/>
        <v>LHDL</v>
      </c>
      <c r="K3769" t="s">
        <v>10</v>
      </c>
      <c r="L3769" s="48">
        <v>400</v>
      </c>
      <c r="M3769" t="s">
        <v>1472</v>
      </c>
      <c r="N3769" t="s">
        <v>11</v>
      </c>
      <c r="O3769" s="74">
        <v>6.8814000000000002</v>
      </c>
      <c r="P3769" s="11">
        <f t="shared" si="359"/>
        <v>2752.56</v>
      </c>
      <c r="Q3769" s="12">
        <f t="shared" si="360"/>
        <v>7.3003400000000003</v>
      </c>
      <c r="R3769" s="14">
        <f t="shared" si="361"/>
        <v>0.94259999999999999</v>
      </c>
      <c r="S3769" s="13">
        <f t="shared" si="362"/>
        <v>377.04</v>
      </c>
      <c r="T3769" s="14" t="s">
        <v>349</v>
      </c>
      <c r="U3769" t="s">
        <v>125</v>
      </c>
    </row>
    <row r="3770" spans="1:21" x14ac:dyDescent="0.2">
      <c r="A3770" t="s">
        <v>7334</v>
      </c>
      <c r="B3770" s="23">
        <v>45854</v>
      </c>
      <c r="C3770" s="23">
        <v>45803</v>
      </c>
      <c r="D3770" t="s">
        <v>143</v>
      </c>
      <c r="E3770" t="s">
        <v>144</v>
      </c>
      <c r="G3770" t="s">
        <v>7646</v>
      </c>
      <c r="H3770" t="s">
        <v>141</v>
      </c>
      <c r="I3770" t="s">
        <v>142</v>
      </c>
      <c r="J3770" s="10" t="str">
        <f t="shared" ref="J3770:J3801" si="365">+LEFT(U3770,4)</f>
        <v>KNOB</v>
      </c>
      <c r="K3770" t="s">
        <v>10</v>
      </c>
      <c r="L3770" s="48">
        <v>5880</v>
      </c>
      <c r="M3770" t="s">
        <v>1472</v>
      </c>
      <c r="N3770" t="s">
        <v>11</v>
      </c>
      <c r="O3770" s="74">
        <v>5.0999999999999996</v>
      </c>
      <c r="P3770" s="11">
        <f t="shared" si="359"/>
        <v>29988</v>
      </c>
      <c r="Q3770" s="12">
        <f t="shared" si="360"/>
        <v>7.3003400000000003</v>
      </c>
      <c r="R3770" s="14">
        <f t="shared" si="361"/>
        <v>0.6986</v>
      </c>
      <c r="S3770" s="13">
        <f t="shared" si="362"/>
        <v>4107.7700000000004</v>
      </c>
      <c r="T3770" s="14" t="s">
        <v>349</v>
      </c>
      <c r="U3770" t="s">
        <v>32</v>
      </c>
    </row>
    <row r="3771" spans="1:21" x14ac:dyDescent="0.2">
      <c r="A3771" t="s">
        <v>7443</v>
      </c>
      <c r="B3771" s="23">
        <v>45854</v>
      </c>
      <c r="C3771" s="23">
        <v>45820</v>
      </c>
      <c r="D3771" t="s">
        <v>898</v>
      </c>
      <c r="E3771" t="s">
        <v>899</v>
      </c>
      <c r="G3771" t="s">
        <v>7715</v>
      </c>
      <c r="H3771" t="s">
        <v>896</v>
      </c>
      <c r="I3771" t="s">
        <v>897</v>
      </c>
      <c r="J3771" s="10" t="str">
        <f t="shared" si="365"/>
        <v>GLID</v>
      </c>
      <c r="K3771" t="s">
        <v>10</v>
      </c>
      <c r="L3771" s="48">
        <v>3050</v>
      </c>
      <c r="M3771" t="s">
        <v>1472</v>
      </c>
      <c r="N3771" t="s">
        <v>11</v>
      </c>
      <c r="O3771" s="74">
        <v>16.5</v>
      </c>
      <c r="P3771" s="11">
        <f t="shared" si="359"/>
        <v>50325</v>
      </c>
      <c r="Q3771" s="12">
        <f t="shared" si="360"/>
        <v>7.3003400000000003</v>
      </c>
      <c r="R3771" s="14">
        <f t="shared" si="361"/>
        <v>2.2602000000000002</v>
      </c>
      <c r="S3771" s="13">
        <f t="shared" si="362"/>
        <v>6893.61</v>
      </c>
      <c r="T3771" s="14" t="s">
        <v>349</v>
      </c>
      <c r="U3771" t="s">
        <v>78</v>
      </c>
    </row>
    <row r="3772" spans="1:21" x14ac:dyDescent="0.2">
      <c r="A3772" t="s">
        <v>6977</v>
      </c>
      <c r="B3772" s="23">
        <v>45854</v>
      </c>
      <c r="C3772" s="23">
        <v>45825</v>
      </c>
      <c r="D3772" t="s">
        <v>235</v>
      </c>
      <c r="E3772" t="s">
        <v>236</v>
      </c>
      <c r="G3772" t="s">
        <v>7507</v>
      </c>
      <c r="H3772" t="s">
        <v>1352</v>
      </c>
      <c r="I3772" t="s">
        <v>1353</v>
      </c>
      <c r="J3772" s="10" t="str">
        <f t="shared" si="365"/>
        <v>RIV-</v>
      </c>
      <c r="K3772" t="s">
        <v>10</v>
      </c>
      <c r="L3772" s="48">
        <v>40000</v>
      </c>
      <c r="M3772" t="s">
        <v>1472</v>
      </c>
      <c r="N3772" t="s">
        <v>11</v>
      </c>
      <c r="O3772" s="74">
        <v>0.1328</v>
      </c>
      <c r="P3772" s="11">
        <f t="shared" si="359"/>
        <v>5312</v>
      </c>
      <c r="Q3772" s="12">
        <f t="shared" si="360"/>
        <v>7.3003400000000003</v>
      </c>
      <c r="R3772" s="14">
        <f t="shared" si="361"/>
        <v>1.8200000000000001E-2</v>
      </c>
      <c r="S3772" s="13">
        <f t="shared" si="362"/>
        <v>728</v>
      </c>
      <c r="T3772" s="14" t="s">
        <v>349</v>
      </c>
      <c r="U3772" t="s">
        <v>132</v>
      </c>
    </row>
    <row r="3773" spans="1:21" x14ac:dyDescent="0.2">
      <c r="A3773" t="s">
        <v>6978</v>
      </c>
      <c r="B3773" s="23">
        <v>45854</v>
      </c>
      <c r="C3773" s="23">
        <v>45827</v>
      </c>
      <c r="D3773" t="s">
        <v>235</v>
      </c>
      <c r="E3773" t="s">
        <v>236</v>
      </c>
      <c r="G3773" t="s">
        <v>7508</v>
      </c>
      <c r="H3773" t="s">
        <v>1352</v>
      </c>
      <c r="I3773" t="s">
        <v>1353</v>
      </c>
      <c r="J3773" s="10" t="str">
        <f t="shared" si="365"/>
        <v>RIV-</v>
      </c>
      <c r="K3773" t="s">
        <v>10</v>
      </c>
      <c r="L3773" s="48">
        <v>41000</v>
      </c>
      <c r="M3773" t="s">
        <v>1472</v>
      </c>
      <c r="N3773" t="s">
        <v>11</v>
      </c>
      <c r="O3773" s="74">
        <v>0.1328</v>
      </c>
      <c r="P3773" s="11">
        <f t="shared" si="359"/>
        <v>5444.8</v>
      </c>
      <c r="Q3773" s="12">
        <f t="shared" si="360"/>
        <v>7.3003400000000003</v>
      </c>
      <c r="R3773" s="14">
        <f t="shared" si="361"/>
        <v>1.8200000000000001E-2</v>
      </c>
      <c r="S3773" s="13">
        <f t="shared" si="362"/>
        <v>746.2</v>
      </c>
      <c r="T3773" s="14" t="s">
        <v>349</v>
      </c>
      <c r="U3773" t="s">
        <v>132</v>
      </c>
    </row>
    <row r="3774" spans="1:21" x14ac:dyDescent="0.2">
      <c r="A3774" t="s">
        <v>6979</v>
      </c>
      <c r="B3774" s="23">
        <v>45854</v>
      </c>
      <c r="C3774" s="23">
        <v>45807</v>
      </c>
      <c r="D3774" t="s">
        <v>235</v>
      </c>
      <c r="E3774" t="s">
        <v>236</v>
      </c>
      <c r="G3774" t="s">
        <v>7507</v>
      </c>
      <c r="H3774" t="s">
        <v>1352</v>
      </c>
      <c r="I3774" t="s">
        <v>1353</v>
      </c>
      <c r="J3774" s="10" t="str">
        <f t="shared" si="365"/>
        <v>RIV-</v>
      </c>
      <c r="K3774" t="s">
        <v>10</v>
      </c>
      <c r="L3774" s="48">
        <v>5650</v>
      </c>
      <c r="M3774" t="s">
        <v>1472</v>
      </c>
      <c r="N3774" t="s">
        <v>11</v>
      </c>
      <c r="O3774" s="74">
        <v>0.13550000000000001</v>
      </c>
      <c r="P3774" s="11">
        <f t="shared" si="359"/>
        <v>765.58</v>
      </c>
      <c r="Q3774" s="12">
        <f t="shared" si="360"/>
        <v>7.3003400000000003</v>
      </c>
      <c r="R3774" s="14">
        <f t="shared" si="361"/>
        <v>1.8599999999999998E-2</v>
      </c>
      <c r="S3774" s="13">
        <f t="shared" si="362"/>
        <v>105.09</v>
      </c>
      <c r="T3774" s="14" t="s">
        <v>349</v>
      </c>
      <c r="U3774" t="s">
        <v>132</v>
      </c>
    </row>
    <row r="3775" spans="1:21" x14ac:dyDescent="0.2">
      <c r="A3775" t="s">
        <v>6982</v>
      </c>
      <c r="B3775" s="23">
        <v>45854</v>
      </c>
      <c r="C3775" s="23">
        <v>45838</v>
      </c>
      <c r="D3775" t="s">
        <v>235</v>
      </c>
      <c r="E3775" t="s">
        <v>236</v>
      </c>
      <c r="G3775" t="s">
        <v>7507</v>
      </c>
      <c r="H3775" t="s">
        <v>3526</v>
      </c>
      <c r="I3775" t="s">
        <v>3527</v>
      </c>
      <c r="J3775" s="10" t="str">
        <f t="shared" si="365"/>
        <v>RIV-</v>
      </c>
      <c r="K3775" t="s">
        <v>10</v>
      </c>
      <c r="L3775" s="48">
        <v>35000</v>
      </c>
      <c r="M3775" t="s">
        <v>1472</v>
      </c>
      <c r="N3775" t="s">
        <v>11</v>
      </c>
      <c r="O3775" s="74">
        <v>0.14480000000000001</v>
      </c>
      <c r="P3775" s="11">
        <f t="shared" si="359"/>
        <v>5068</v>
      </c>
      <c r="Q3775" s="12">
        <f t="shared" si="360"/>
        <v>7.3003400000000003</v>
      </c>
      <c r="R3775" s="14">
        <f t="shared" si="361"/>
        <v>1.9800000000000002E-2</v>
      </c>
      <c r="S3775" s="13">
        <f t="shared" si="362"/>
        <v>693</v>
      </c>
      <c r="T3775" s="14" t="s">
        <v>349</v>
      </c>
      <c r="U3775" t="s">
        <v>132</v>
      </c>
    </row>
    <row r="3776" spans="1:21" x14ac:dyDescent="0.2">
      <c r="A3776" t="s">
        <v>6985</v>
      </c>
      <c r="B3776" s="23">
        <v>45854</v>
      </c>
      <c r="C3776" s="23">
        <v>45839</v>
      </c>
      <c r="D3776" t="s">
        <v>235</v>
      </c>
      <c r="E3776" t="s">
        <v>236</v>
      </c>
      <c r="G3776" t="s">
        <v>7511</v>
      </c>
      <c r="H3776" t="s">
        <v>239</v>
      </c>
      <c r="I3776" t="s">
        <v>240</v>
      </c>
      <c r="J3776" s="10" t="str">
        <f t="shared" si="365"/>
        <v>RIV-</v>
      </c>
      <c r="K3776" t="s">
        <v>10</v>
      </c>
      <c r="L3776" s="48">
        <v>30000</v>
      </c>
      <c r="M3776" t="s">
        <v>1472</v>
      </c>
      <c r="N3776" t="s">
        <v>11</v>
      </c>
      <c r="O3776" s="74">
        <v>0.15790000000000001</v>
      </c>
      <c r="P3776" s="11">
        <f t="shared" si="359"/>
        <v>4737</v>
      </c>
      <c r="Q3776" s="12">
        <f t="shared" si="360"/>
        <v>7.3003400000000003</v>
      </c>
      <c r="R3776" s="14">
        <f t="shared" si="361"/>
        <v>2.1600000000000001E-2</v>
      </c>
      <c r="S3776" s="13">
        <f t="shared" si="362"/>
        <v>648</v>
      </c>
      <c r="T3776" s="14" t="s">
        <v>349</v>
      </c>
      <c r="U3776" t="s">
        <v>132</v>
      </c>
    </row>
    <row r="3777" spans="1:21" x14ac:dyDescent="0.2">
      <c r="A3777" t="s">
        <v>6987</v>
      </c>
      <c r="B3777" s="23">
        <v>45854</v>
      </c>
      <c r="C3777" s="23">
        <v>45846</v>
      </c>
      <c r="D3777" t="s">
        <v>235</v>
      </c>
      <c r="E3777" t="s">
        <v>236</v>
      </c>
      <c r="G3777" t="s">
        <v>7511</v>
      </c>
      <c r="H3777" t="s">
        <v>242</v>
      </c>
      <c r="I3777" t="s">
        <v>243</v>
      </c>
      <c r="J3777" s="10" t="str">
        <f t="shared" si="365"/>
        <v>RIV-</v>
      </c>
      <c r="K3777" t="s">
        <v>10</v>
      </c>
      <c r="L3777" s="48">
        <v>20000</v>
      </c>
      <c r="M3777" t="s">
        <v>1472</v>
      </c>
      <c r="N3777" t="s">
        <v>11</v>
      </c>
      <c r="O3777" s="74">
        <v>0.18279999999999999</v>
      </c>
      <c r="P3777" s="11">
        <f t="shared" si="359"/>
        <v>3656</v>
      </c>
      <c r="Q3777" s="12">
        <f t="shared" si="360"/>
        <v>7.3003400000000003</v>
      </c>
      <c r="R3777" s="14">
        <f t="shared" si="361"/>
        <v>2.5000000000000001E-2</v>
      </c>
      <c r="S3777" s="13">
        <f t="shared" si="362"/>
        <v>500</v>
      </c>
      <c r="T3777" s="14" t="s">
        <v>349</v>
      </c>
      <c r="U3777" t="s">
        <v>132</v>
      </c>
    </row>
    <row r="3778" spans="1:21" x14ac:dyDescent="0.2">
      <c r="A3778" t="s">
        <v>6983</v>
      </c>
      <c r="B3778" s="23">
        <v>45854</v>
      </c>
      <c r="C3778" s="23">
        <v>45803</v>
      </c>
      <c r="D3778" t="s">
        <v>162</v>
      </c>
      <c r="E3778" t="s">
        <v>163</v>
      </c>
      <c r="G3778" t="s">
        <v>7501</v>
      </c>
      <c r="H3778" t="s">
        <v>587</v>
      </c>
      <c r="I3778" t="s">
        <v>588</v>
      </c>
      <c r="J3778" s="10" t="str">
        <f t="shared" si="365"/>
        <v>SCR-</v>
      </c>
      <c r="K3778" t="s">
        <v>10</v>
      </c>
      <c r="L3778" s="48">
        <v>8550</v>
      </c>
      <c r="M3778" t="s">
        <v>1472</v>
      </c>
      <c r="N3778" t="s">
        <v>11</v>
      </c>
      <c r="O3778" s="74">
        <v>0.153</v>
      </c>
      <c r="P3778" s="11">
        <f t="shared" ref="P3778:P3841" si="366">ROUND(O3778*L3778,2)</f>
        <v>1308.1500000000001</v>
      </c>
      <c r="Q3778" s="12">
        <f t="shared" ref="Q3778:Q3841" si="367">IF(N3778="HKD",7.8,IF(N3778="CNY",7.30034,1))</f>
        <v>7.3003400000000003</v>
      </c>
      <c r="R3778" s="14">
        <f t="shared" ref="R3778:R3841" si="368">+ROUND(O3778/Q3778,4)</f>
        <v>2.1000000000000001E-2</v>
      </c>
      <c r="S3778" s="13">
        <f t="shared" ref="S3778:S3841" si="369">ROUND(R3778*L3778,2)</f>
        <v>179.55</v>
      </c>
      <c r="T3778" s="14" t="s">
        <v>349</v>
      </c>
      <c r="U3778" t="s">
        <v>166</v>
      </c>
    </row>
    <row r="3779" spans="1:21" x14ac:dyDescent="0.2">
      <c r="A3779" t="s">
        <v>6984</v>
      </c>
      <c r="B3779" s="23">
        <v>45854</v>
      </c>
      <c r="C3779" s="23">
        <v>45803</v>
      </c>
      <c r="D3779" t="s">
        <v>162</v>
      </c>
      <c r="E3779" t="s">
        <v>163</v>
      </c>
      <c r="G3779" t="s">
        <v>7501</v>
      </c>
      <c r="H3779" t="s">
        <v>587</v>
      </c>
      <c r="I3779" t="s">
        <v>588</v>
      </c>
      <c r="J3779" s="10" t="str">
        <f t="shared" si="365"/>
        <v>SCR-</v>
      </c>
      <c r="K3779" t="s">
        <v>10</v>
      </c>
      <c r="L3779" s="48">
        <v>11100</v>
      </c>
      <c r="M3779" t="s">
        <v>1472</v>
      </c>
      <c r="N3779" t="s">
        <v>11</v>
      </c>
      <c r="O3779" s="74">
        <v>0.153</v>
      </c>
      <c r="P3779" s="11">
        <f t="shared" si="366"/>
        <v>1698.3</v>
      </c>
      <c r="Q3779" s="12">
        <f t="shared" si="367"/>
        <v>7.3003400000000003</v>
      </c>
      <c r="R3779" s="14">
        <f t="shared" si="368"/>
        <v>2.1000000000000001E-2</v>
      </c>
      <c r="S3779" s="13">
        <f t="shared" si="369"/>
        <v>233.1</v>
      </c>
      <c r="T3779" s="14" t="s">
        <v>349</v>
      </c>
      <c r="U3779" t="s">
        <v>166</v>
      </c>
    </row>
    <row r="3780" spans="1:21" x14ac:dyDescent="0.2">
      <c r="A3780" t="s">
        <v>6959</v>
      </c>
      <c r="B3780" s="23">
        <v>45854</v>
      </c>
      <c r="C3780" s="23">
        <v>45839</v>
      </c>
      <c r="D3780" t="s">
        <v>162</v>
      </c>
      <c r="E3780" t="s">
        <v>163</v>
      </c>
      <c r="G3780" t="s">
        <v>7501</v>
      </c>
      <c r="H3780" t="s">
        <v>583</v>
      </c>
      <c r="I3780" t="s">
        <v>584</v>
      </c>
      <c r="J3780" s="10" t="str">
        <f t="shared" si="365"/>
        <v>SCR-</v>
      </c>
      <c r="K3780" t="s">
        <v>10</v>
      </c>
      <c r="L3780" s="48">
        <v>7000</v>
      </c>
      <c r="M3780" t="s">
        <v>1472</v>
      </c>
      <c r="N3780" t="s">
        <v>11</v>
      </c>
      <c r="O3780" s="74">
        <v>9.2999999999999999E-2</v>
      </c>
      <c r="P3780" s="11">
        <f t="shared" si="366"/>
        <v>651</v>
      </c>
      <c r="Q3780" s="12">
        <f t="shared" si="367"/>
        <v>7.3003400000000003</v>
      </c>
      <c r="R3780" s="14">
        <f t="shared" si="368"/>
        <v>1.2699999999999999E-2</v>
      </c>
      <c r="S3780" s="13">
        <f t="shared" si="369"/>
        <v>88.9</v>
      </c>
      <c r="T3780" s="14" t="s">
        <v>349</v>
      </c>
      <c r="U3780" t="s">
        <v>166</v>
      </c>
    </row>
    <row r="3781" spans="1:21" x14ac:dyDescent="0.2">
      <c r="A3781" t="s">
        <v>6973</v>
      </c>
      <c r="B3781" s="23">
        <v>45854</v>
      </c>
      <c r="C3781" s="23">
        <v>45825</v>
      </c>
      <c r="D3781" t="s">
        <v>162</v>
      </c>
      <c r="E3781" t="s">
        <v>163</v>
      </c>
      <c r="G3781" t="s">
        <v>7501</v>
      </c>
      <c r="H3781" t="s">
        <v>573</v>
      </c>
      <c r="I3781" t="s">
        <v>574</v>
      </c>
      <c r="J3781" s="10" t="str">
        <f t="shared" si="365"/>
        <v>SCR-</v>
      </c>
      <c r="K3781" t="s">
        <v>10</v>
      </c>
      <c r="L3781" s="48">
        <v>2900</v>
      </c>
      <c r="M3781" t="s">
        <v>1472</v>
      </c>
      <c r="N3781" t="s">
        <v>11</v>
      </c>
      <c r="O3781" s="74">
        <v>0.11700000000000001</v>
      </c>
      <c r="P3781" s="11">
        <f t="shared" si="366"/>
        <v>339.3</v>
      </c>
      <c r="Q3781" s="12">
        <f t="shared" si="367"/>
        <v>7.3003400000000003</v>
      </c>
      <c r="R3781" s="14">
        <f t="shared" si="368"/>
        <v>1.6E-2</v>
      </c>
      <c r="S3781" s="13">
        <f t="shared" si="369"/>
        <v>46.4</v>
      </c>
      <c r="T3781" s="14" t="s">
        <v>349</v>
      </c>
      <c r="U3781" t="s">
        <v>166</v>
      </c>
    </row>
    <row r="3782" spans="1:21" x14ac:dyDescent="0.2">
      <c r="A3782" t="s">
        <v>7202</v>
      </c>
      <c r="B3782" s="23">
        <v>45854</v>
      </c>
      <c r="C3782" s="23">
        <v>45852</v>
      </c>
      <c r="D3782" t="s">
        <v>5</v>
      </c>
      <c r="E3782" t="s">
        <v>6</v>
      </c>
      <c r="G3782" t="s">
        <v>7588</v>
      </c>
      <c r="H3782" t="s">
        <v>459</v>
      </c>
      <c r="I3782" t="s">
        <v>460</v>
      </c>
      <c r="J3782" s="10" t="str">
        <f t="shared" si="365"/>
        <v>BOX-</v>
      </c>
      <c r="K3782" t="s">
        <v>10</v>
      </c>
      <c r="L3782" s="48">
        <v>2020</v>
      </c>
      <c r="M3782" t="s">
        <v>1472</v>
      </c>
      <c r="N3782" t="s">
        <v>11</v>
      </c>
      <c r="O3782" s="74">
        <v>3.05</v>
      </c>
      <c r="P3782" s="11">
        <f t="shared" si="366"/>
        <v>6161</v>
      </c>
      <c r="Q3782" s="12">
        <f t="shared" si="367"/>
        <v>7.3003400000000003</v>
      </c>
      <c r="R3782" s="14">
        <f t="shared" si="368"/>
        <v>0.4178</v>
      </c>
      <c r="S3782" s="13">
        <f t="shared" si="369"/>
        <v>843.96</v>
      </c>
      <c r="T3782" s="14" t="s">
        <v>349</v>
      </c>
      <c r="U3782" t="s">
        <v>1</v>
      </c>
    </row>
    <row r="3783" spans="1:21" x14ac:dyDescent="0.2">
      <c r="A3783" t="s">
        <v>7291</v>
      </c>
      <c r="B3783" s="23">
        <v>45854</v>
      </c>
      <c r="C3783" s="23">
        <v>45818</v>
      </c>
      <c r="D3783" t="s">
        <v>830</v>
      </c>
      <c r="E3783" t="s">
        <v>831</v>
      </c>
      <c r="G3783" t="s">
        <v>7621</v>
      </c>
      <c r="H3783" t="s">
        <v>3164</v>
      </c>
      <c r="I3783" t="s">
        <v>3374</v>
      </c>
      <c r="J3783" s="10" t="str">
        <f t="shared" si="365"/>
        <v>LID-</v>
      </c>
      <c r="K3783" t="s">
        <v>98</v>
      </c>
      <c r="L3783" s="48">
        <v>1000</v>
      </c>
      <c r="M3783" t="s">
        <v>1472</v>
      </c>
      <c r="N3783" t="s">
        <v>11</v>
      </c>
      <c r="O3783" s="74">
        <v>4.2</v>
      </c>
      <c r="P3783" s="11">
        <f t="shared" si="366"/>
        <v>4200</v>
      </c>
      <c r="Q3783" s="12">
        <f t="shared" si="367"/>
        <v>7.3003400000000003</v>
      </c>
      <c r="R3783" s="14">
        <f t="shared" si="368"/>
        <v>0.57530000000000003</v>
      </c>
      <c r="S3783" s="13">
        <f t="shared" si="369"/>
        <v>575.29999999999995</v>
      </c>
      <c r="T3783" s="14" t="s">
        <v>349</v>
      </c>
      <c r="U3783" t="s">
        <v>368</v>
      </c>
    </row>
    <row r="3784" spans="1:21" x14ac:dyDescent="0.2">
      <c r="A3784" t="s">
        <v>7299</v>
      </c>
      <c r="B3784" s="23">
        <v>45854</v>
      </c>
      <c r="C3784" s="23">
        <v>45818</v>
      </c>
      <c r="D3784" t="s">
        <v>94</v>
      </c>
      <c r="E3784" t="s">
        <v>95</v>
      </c>
      <c r="G3784" t="s">
        <v>7632</v>
      </c>
      <c r="H3784" t="s">
        <v>3162</v>
      </c>
      <c r="I3784" t="s">
        <v>3372</v>
      </c>
      <c r="J3784" s="10" t="str">
        <f t="shared" si="365"/>
        <v>LID-</v>
      </c>
      <c r="K3784" t="s">
        <v>98</v>
      </c>
      <c r="L3784" s="48">
        <v>10</v>
      </c>
      <c r="M3784" t="s">
        <v>1472</v>
      </c>
      <c r="N3784" t="s">
        <v>11</v>
      </c>
      <c r="O3784" s="74">
        <v>4.26</v>
      </c>
      <c r="P3784" s="11">
        <f t="shared" si="366"/>
        <v>42.6</v>
      </c>
      <c r="Q3784" s="12">
        <f t="shared" si="367"/>
        <v>7.3003400000000003</v>
      </c>
      <c r="R3784" s="14">
        <f t="shared" si="368"/>
        <v>0.58350000000000002</v>
      </c>
      <c r="S3784" s="13">
        <f t="shared" si="369"/>
        <v>5.84</v>
      </c>
      <c r="T3784" s="14" t="s">
        <v>349</v>
      </c>
      <c r="U3784" t="s">
        <v>368</v>
      </c>
    </row>
    <row r="3785" spans="1:21" x14ac:dyDescent="0.2">
      <c r="A3785" t="s">
        <v>7299</v>
      </c>
      <c r="B3785" s="23">
        <v>45854</v>
      </c>
      <c r="C3785" s="23">
        <v>45818</v>
      </c>
      <c r="D3785" t="s">
        <v>94</v>
      </c>
      <c r="E3785" t="s">
        <v>95</v>
      </c>
      <c r="G3785" t="s">
        <v>7632</v>
      </c>
      <c r="H3785" t="s">
        <v>3162</v>
      </c>
      <c r="I3785" t="s">
        <v>3372</v>
      </c>
      <c r="J3785" s="10" t="str">
        <f t="shared" si="365"/>
        <v>LID-</v>
      </c>
      <c r="K3785" t="s">
        <v>98</v>
      </c>
      <c r="L3785" s="48">
        <v>556</v>
      </c>
      <c r="M3785" t="s">
        <v>1472</v>
      </c>
      <c r="N3785" t="s">
        <v>11</v>
      </c>
      <c r="O3785" s="74">
        <v>4.26</v>
      </c>
      <c r="P3785" s="11">
        <f t="shared" si="366"/>
        <v>2368.56</v>
      </c>
      <c r="Q3785" s="12">
        <f t="shared" si="367"/>
        <v>7.3003400000000003</v>
      </c>
      <c r="R3785" s="14">
        <f t="shared" si="368"/>
        <v>0.58350000000000002</v>
      </c>
      <c r="S3785" s="13">
        <f t="shared" si="369"/>
        <v>324.43</v>
      </c>
      <c r="T3785" s="14" t="s">
        <v>349</v>
      </c>
      <c r="U3785" t="s">
        <v>368</v>
      </c>
    </row>
    <row r="3786" spans="1:21" x14ac:dyDescent="0.2">
      <c r="A3786" t="s">
        <v>7302</v>
      </c>
      <c r="B3786" s="23">
        <v>45854</v>
      </c>
      <c r="C3786" s="23">
        <v>45827</v>
      </c>
      <c r="D3786" t="s">
        <v>94</v>
      </c>
      <c r="E3786" t="s">
        <v>95</v>
      </c>
      <c r="G3786" t="s">
        <v>7632</v>
      </c>
      <c r="H3786" t="s">
        <v>3162</v>
      </c>
      <c r="I3786" t="s">
        <v>3372</v>
      </c>
      <c r="J3786" s="10" t="str">
        <f t="shared" si="365"/>
        <v>LID-</v>
      </c>
      <c r="K3786" t="s">
        <v>98</v>
      </c>
      <c r="L3786" s="48">
        <v>274</v>
      </c>
      <c r="M3786" t="s">
        <v>1472</v>
      </c>
      <c r="N3786" t="s">
        <v>11</v>
      </c>
      <c r="O3786" s="74">
        <v>4.26</v>
      </c>
      <c r="P3786" s="11">
        <f t="shared" si="366"/>
        <v>1167.24</v>
      </c>
      <c r="Q3786" s="12">
        <f t="shared" si="367"/>
        <v>7.3003400000000003</v>
      </c>
      <c r="R3786" s="14">
        <f t="shared" si="368"/>
        <v>0.58350000000000002</v>
      </c>
      <c r="S3786" s="13">
        <f t="shared" si="369"/>
        <v>159.88</v>
      </c>
      <c r="T3786" s="14" t="s">
        <v>349</v>
      </c>
      <c r="U3786" t="s">
        <v>368</v>
      </c>
    </row>
    <row r="3787" spans="1:21" x14ac:dyDescent="0.2">
      <c r="A3787" t="s">
        <v>7295</v>
      </c>
      <c r="B3787" s="23">
        <v>45854</v>
      </c>
      <c r="C3787" s="23">
        <v>45805</v>
      </c>
      <c r="D3787" t="s">
        <v>830</v>
      </c>
      <c r="E3787" t="s">
        <v>831</v>
      </c>
      <c r="G3787" t="s">
        <v>7624</v>
      </c>
      <c r="H3787" t="s">
        <v>3738</v>
      </c>
      <c r="I3787" t="s">
        <v>3739</v>
      </c>
      <c r="J3787" s="10" t="str">
        <f t="shared" si="365"/>
        <v>LID-</v>
      </c>
      <c r="K3787" t="s">
        <v>98</v>
      </c>
      <c r="L3787" s="48">
        <v>1010</v>
      </c>
      <c r="M3787" t="s">
        <v>1472</v>
      </c>
      <c r="N3787" t="s">
        <v>11</v>
      </c>
      <c r="O3787" s="74">
        <v>4.25</v>
      </c>
      <c r="P3787" s="11">
        <f t="shared" si="366"/>
        <v>4292.5</v>
      </c>
      <c r="Q3787" s="12">
        <f t="shared" si="367"/>
        <v>7.3003400000000003</v>
      </c>
      <c r="R3787" s="14">
        <f t="shared" si="368"/>
        <v>0.58220000000000005</v>
      </c>
      <c r="S3787" s="13">
        <f t="shared" si="369"/>
        <v>588.02</v>
      </c>
      <c r="T3787" s="14" t="s">
        <v>349</v>
      </c>
      <c r="U3787" t="s">
        <v>368</v>
      </c>
    </row>
    <row r="3788" spans="1:21" x14ac:dyDescent="0.2">
      <c r="A3788" t="s">
        <v>6350</v>
      </c>
      <c r="B3788" s="23">
        <v>45854</v>
      </c>
      <c r="C3788" s="23">
        <v>45763</v>
      </c>
      <c r="D3788" t="s">
        <v>6397</v>
      </c>
      <c r="E3788" t="s">
        <v>6398</v>
      </c>
      <c r="G3788" t="s">
        <v>6622</v>
      </c>
      <c r="H3788" t="s">
        <v>5729</v>
      </c>
      <c r="I3788" t="s">
        <v>5870</v>
      </c>
      <c r="J3788" s="10" t="str">
        <f t="shared" si="365"/>
        <v>SSM-</v>
      </c>
      <c r="K3788" t="s">
        <v>10</v>
      </c>
      <c r="L3788" s="48">
        <v>3776</v>
      </c>
      <c r="M3788" t="s">
        <v>186</v>
      </c>
      <c r="N3788" t="s">
        <v>11</v>
      </c>
      <c r="O3788" s="74">
        <v>11.106199999999999</v>
      </c>
      <c r="P3788" s="11">
        <f t="shared" si="366"/>
        <v>41937.01</v>
      </c>
      <c r="Q3788" s="12">
        <f t="shared" si="367"/>
        <v>7.3003400000000003</v>
      </c>
      <c r="R3788" s="14">
        <f t="shared" si="368"/>
        <v>1.5213000000000001</v>
      </c>
      <c r="S3788" s="13">
        <f t="shared" si="369"/>
        <v>5744.43</v>
      </c>
      <c r="T3788" s="14" t="s">
        <v>349</v>
      </c>
      <c r="U3788" t="s">
        <v>33</v>
      </c>
    </row>
    <row r="3789" spans="1:21" x14ac:dyDescent="0.2">
      <c r="A3789" t="s">
        <v>7458</v>
      </c>
      <c r="B3789" s="23">
        <v>45855</v>
      </c>
      <c r="C3789" s="23">
        <v>45842</v>
      </c>
      <c r="D3789" t="s">
        <v>311</v>
      </c>
      <c r="E3789" t="s">
        <v>312</v>
      </c>
      <c r="G3789" t="s">
        <v>7730</v>
      </c>
      <c r="H3789" t="s">
        <v>328</v>
      </c>
      <c r="I3789" t="s">
        <v>329</v>
      </c>
      <c r="J3789" s="10" t="str">
        <f t="shared" si="365"/>
        <v>INM-</v>
      </c>
      <c r="K3789" t="s">
        <v>10</v>
      </c>
      <c r="L3789" s="48">
        <v>50</v>
      </c>
      <c r="M3789" t="s">
        <v>186</v>
      </c>
      <c r="N3789" t="s">
        <v>11</v>
      </c>
      <c r="O3789" s="74">
        <v>69.026499999999999</v>
      </c>
      <c r="P3789" s="11">
        <f t="shared" si="366"/>
        <v>3451.33</v>
      </c>
      <c r="Q3789" s="12">
        <f t="shared" si="367"/>
        <v>7.3003400000000003</v>
      </c>
      <c r="R3789" s="14">
        <f t="shared" si="368"/>
        <v>9.4551999999999996</v>
      </c>
      <c r="S3789" s="13">
        <f t="shared" si="369"/>
        <v>472.76</v>
      </c>
      <c r="T3789" s="14" t="s">
        <v>349</v>
      </c>
      <c r="U3789" t="s">
        <v>327</v>
      </c>
    </row>
    <row r="3790" spans="1:21" x14ac:dyDescent="0.2">
      <c r="A3790" t="s">
        <v>7459</v>
      </c>
      <c r="B3790" s="23">
        <v>45855</v>
      </c>
      <c r="C3790" s="23">
        <v>45842</v>
      </c>
      <c r="D3790" t="s">
        <v>311</v>
      </c>
      <c r="E3790" t="s">
        <v>312</v>
      </c>
      <c r="G3790" t="s">
        <v>7730</v>
      </c>
      <c r="H3790" t="s">
        <v>323</v>
      </c>
      <c r="I3790" t="s">
        <v>324</v>
      </c>
      <c r="J3790" s="10" t="str">
        <f t="shared" si="365"/>
        <v>INM-</v>
      </c>
      <c r="K3790" t="s">
        <v>10</v>
      </c>
      <c r="L3790" s="48">
        <v>50</v>
      </c>
      <c r="M3790" t="s">
        <v>186</v>
      </c>
      <c r="N3790" t="s">
        <v>11</v>
      </c>
      <c r="O3790" s="74">
        <v>69.026499999999999</v>
      </c>
      <c r="P3790" s="11">
        <f t="shared" si="366"/>
        <v>3451.33</v>
      </c>
      <c r="Q3790" s="12">
        <f t="shared" si="367"/>
        <v>7.3003400000000003</v>
      </c>
      <c r="R3790" s="14">
        <f t="shared" si="368"/>
        <v>9.4551999999999996</v>
      </c>
      <c r="S3790" s="13">
        <f t="shared" si="369"/>
        <v>472.76</v>
      </c>
      <c r="T3790" s="14" t="s">
        <v>349</v>
      </c>
      <c r="U3790" t="s">
        <v>327</v>
      </c>
    </row>
    <row r="3791" spans="1:21" x14ac:dyDescent="0.2">
      <c r="A3791" t="s">
        <v>7139</v>
      </c>
      <c r="B3791" s="23">
        <v>45855</v>
      </c>
      <c r="C3791" s="23">
        <v>45818</v>
      </c>
      <c r="D3791" t="s">
        <v>149</v>
      </c>
      <c r="E3791" t="s">
        <v>150</v>
      </c>
      <c r="G3791" t="s">
        <v>7574</v>
      </c>
      <c r="H3791" t="s">
        <v>1187</v>
      </c>
      <c r="I3791" t="s">
        <v>1188</v>
      </c>
      <c r="J3791" s="10" t="str">
        <f t="shared" si="365"/>
        <v>GLID</v>
      </c>
      <c r="K3791" t="s">
        <v>10</v>
      </c>
      <c r="L3791" s="48">
        <v>1510</v>
      </c>
      <c r="M3791" t="s">
        <v>1472</v>
      </c>
      <c r="N3791" t="s">
        <v>11</v>
      </c>
      <c r="O3791" s="74">
        <v>2.5366</v>
      </c>
      <c r="P3791" s="11">
        <f t="shared" si="366"/>
        <v>3830.27</v>
      </c>
      <c r="Q3791" s="12">
        <f t="shared" si="367"/>
        <v>7.3003400000000003</v>
      </c>
      <c r="R3791" s="14">
        <f t="shared" si="368"/>
        <v>0.34749999999999998</v>
      </c>
      <c r="S3791" s="13">
        <f t="shared" si="369"/>
        <v>524.73</v>
      </c>
      <c r="T3791" s="14" t="s">
        <v>349</v>
      </c>
      <c r="U3791" t="s">
        <v>78</v>
      </c>
    </row>
    <row r="3792" spans="1:21" x14ac:dyDescent="0.2">
      <c r="A3792" t="s">
        <v>7150</v>
      </c>
      <c r="B3792" s="23">
        <v>45855</v>
      </c>
      <c r="C3792" s="23">
        <v>45818</v>
      </c>
      <c r="D3792" t="s">
        <v>149</v>
      </c>
      <c r="E3792" t="s">
        <v>150</v>
      </c>
      <c r="G3792" t="s">
        <v>7574</v>
      </c>
      <c r="H3792" t="s">
        <v>786</v>
      </c>
      <c r="I3792" t="s">
        <v>787</v>
      </c>
      <c r="J3792" s="10" t="str">
        <f t="shared" si="365"/>
        <v>GLID</v>
      </c>
      <c r="K3792" t="s">
        <v>10</v>
      </c>
      <c r="L3792" s="48">
        <v>1510</v>
      </c>
      <c r="M3792" t="s">
        <v>1472</v>
      </c>
      <c r="N3792" t="s">
        <v>11</v>
      </c>
      <c r="O3792" s="74">
        <v>2.7494000000000001</v>
      </c>
      <c r="P3792" s="11">
        <f t="shared" si="366"/>
        <v>4151.59</v>
      </c>
      <c r="Q3792" s="12">
        <f t="shared" si="367"/>
        <v>7.3003400000000003</v>
      </c>
      <c r="R3792" s="14">
        <f t="shared" si="368"/>
        <v>0.37659999999999999</v>
      </c>
      <c r="S3792" s="13">
        <f t="shared" si="369"/>
        <v>568.66999999999996</v>
      </c>
      <c r="T3792" s="14" t="s">
        <v>349</v>
      </c>
      <c r="U3792" t="s">
        <v>78</v>
      </c>
    </row>
    <row r="3793" spans="1:21" x14ac:dyDescent="0.2">
      <c r="A3793" t="s">
        <v>7305</v>
      </c>
      <c r="B3793" s="23">
        <v>45855</v>
      </c>
      <c r="C3793" s="23">
        <v>45818</v>
      </c>
      <c r="D3793" t="s">
        <v>149</v>
      </c>
      <c r="E3793" t="s">
        <v>150</v>
      </c>
      <c r="G3793" t="s">
        <v>7574</v>
      </c>
      <c r="H3793" t="s">
        <v>6806</v>
      </c>
      <c r="I3793" t="s">
        <v>6807</v>
      </c>
      <c r="J3793" s="10" t="str">
        <f t="shared" si="365"/>
        <v>GLID</v>
      </c>
      <c r="K3793" t="s">
        <v>10</v>
      </c>
      <c r="L3793" s="48">
        <v>500</v>
      </c>
      <c r="M3793" t="s">
        <v>1472</v>
      </c>
      <c r="N3793" t="s">
        <v>11</v>
      </c>
      <c r="O3793" s="74">
        <v>4.3053999999999997</v>
      </c>
      <c r="P3793" s="11">
        <f t="shared" si="366"/>
        <v>2152.6999999999998</v>
      </c>
      <c r="Q3793" s="12">
        <f t="shared" si="367"/>
        <v>7.3003400000000003</v>
      </c>
      <c r="R3793" s="14">
        <f t="shared" si="368"/>
        <v>0.58979999999999999</v>
      </c>
      <c r="S3793" s="13">
        <f t="shared" si="369"/>
        <v>294.89999999999998</v>
      </c>
      <c r="T3793" s="14" t="s">
        <v>349</v>
      </c>
      <c r="U3793" t="s">
        <v>78</v>
      </c>
    </row>
    <row r="3794" spans="1:21" x14ac:dyDescent="0.2">
      <c r="A3794" t="s">
        <v>6944</v>
      </c>
      <c r="B3794" s="23">
        <v>45855</v>
      </c>
      <c r="C3794" s="23">
        <v>45852</v>
      </c>
      <c r="D3794" t="s">
        <v>101</v>
      </c>
      <c r="E3794" t="s">
        <v>102</v>
      </c>
      <c r="G3794" t="s">
        <v>7496</v>
      </c>
      <c r="H3794" t="s">
        <v>1245</v>
      </c>
      <c r="I3794" t="s">
        <v>1246</v>
      </c>
      <c r="J3794" s="10" t="str">
        <f t="shared" si="365"/>
        <v>STKR</v>
      </c>
      <c r="K3794" t="s">
        <v>10</v>
      </c>
      <c r="L3794" s="48">
        <v>510</v>
      </c>
      <c r="M3794" t="s">
        <v>1472</v>
      </c>
      <c r="N3794" t="s">
        <v>11</v>
      </c>
      <c r="O3794" s="74">
        <v>0.05</v>
      </c>
      <c r="P3794" s="11">
        <f t="shared" si="366"/>
        <v>25.5</v>
      </c>
      <c r="Q3794" s="12">
        <f t="shared" si="367"/>
        <v>7.3003400000000003</v>
      </c>
      <c r="R3794" s="14">
        <f t="shared" si="368"/>
        <v>6.7999999999999996E-3</v>
      </c>
      <c r="S3794" s="13">
        <f t="shared" si="369"/>
        <v>3.47</v>
      </c>
      <c r="T3794" s="14" t="s">
        <v>349</v>
      </c>
      <c r="U3794" t="s">
        <v>18</v>
      </c>
    </row>
    <row r="3795" spans="1:21" x14ac:dyDescent="0.2">
      <c r="A3795" t="s">
        <v>6969</v>
      </c>
      <c r="B3795" s="23">
        <v>45855</v>
      </c>
      <c r="C3795" s="23">
        <v>45847</v>
      </c>
      <c r="D3795" t="s">
        <v>101</v>
      </c>
      <c r="E3795" t="s">
        <v>102</v>
      </c>
      <c r="G3795" t="s">
        <v>7495</v>
      </c>
      <c r="H3795" t="s">
        <v>6675</v>
      </c>
      <c r="I3795" t="s">
        <v>6676</v>
      </c>
      <c r="J3795" s="10" t="str">
        <f t="shared" si="365"/>
        <v>STKR</v>
      </c>
      <c r="K3795" t="s">
        <v>10</v>
      </c>
      <c r="L3795" s="48">
        <v>1010</v>
      </c>
      <c r="M3795" t="s">
        <v>1472</v>
      </c>
      <c r="N3795" t="s">
        <v>11</v>
      </c>
      <c r="O3795" s="74">
        <v>0.11</v>
      </c>
      <c r="P3795" s="11">
        <f t="shared" si="366"/>
        <v>111.1</v>
      </c>
      <c r="Q3795" s="12">
        <f t="shared" si="367"/>
        <v>7.3003400000000003</v>
      </c>
      <c r="R3795" s="14">
        <f t="shared" si="368"/>
        <v>1.5100000000000001E-2</v>
      </c>
      <c r="S3795" s="13">
        <f t="shared" si="369"/>
        <v>15.25</v>
      </c>
      <c r="T3795" s="14" t="s">
        <v>349</v>
      </c>
      <c r="U3795" t="s">
        <v>18</v>
      </c>
    </row>
    <row r="3796" spans="1:21" x14ac:dyDescent="0.2">
      <c r="A3796" t="s">
        <v>6945</v>
      </c>
      <c r="B3796" s="23">
        <v>45855</v>
      </c>
      <c r="C3796" s="23">
        <v>45852</v>
      </c>
      <c r="D3796" t="s">
        <v>101</v>
      </c>
      <c r="E3796" t="s">
        <v>102</v>
      </c>
      <c r="G3796" t="s">
        <v>7496</v>
      </c>
      <c r="H3796" t="s">
        <v>6663</v>
      </c>
      <c r="I3796" t="s">
        <v>6664</v>
      </c>
      <c r="J3796" s="10" t="str">
        <f t="shared" si="365"/>
        <v>STKR</v>
      </c>
      <c r="K3796" t="s">
        <v>10</v>
      </c>
      <c r="L3796" s="48">
        <v>1010</v>
      </c>
      <c r="M3796" t="s">
        <v>1472</v>
      </c>
      <c r="N3796" t="s">
        <v>11</v>
      </c>
      <c r="O3796" s="74">
        <v>0.05</v>
      </c>
      <c r="P3796" s="11">
        <f t="shared" si="366"/>
        <v>50.5</v>
      </c>
      <c r="Q3796" s="12">
        <f t="shared" si="367"/>
        <v>7.3003400000000003</v>
      </c>
      <c r="R3796" s="14">
        <f t="shared" si="368"/>
        <v>6.7999999999999996E-3</v>
      </c>
      <c r="S3796" s="13">
        <f t="shared" si="369"/>
        <v>6.87</v>
      </c>
      <c r="T3796" s="14" t="s">
        <v>349</v>
      </c>
      <c r="U3796" t="s">
        <v>18</v>
      </c>
    </row>
    <row r="3797" spans="1:21" x14ac:dyDescent="0.2">
      <c r="A3797" t="s">
        <v>6946</v>
      </c>
      <c r="B3797" s="23">
        <v>45855</v>
      </c>
      <c r="C3797" s="23">
        <v>45852</v>
      </c>
      <c r="D3797" t="s">
        <v>101</v>
      </c>
      <c r="E3797" t="s">
        <v>102</v>
      </c>
      <c r="G3797" t="s">
        <v>7496</v>
      </c>
      <c r="H3797" t="s">
        <v>6665</v>
      </c>
      <c r="I3797" t="s">
        <v>6666</v>
      </c>
      <c r="J3797" s="10" t="str">
        <f t="shared" si="365"/>
        <v>STKR</v>
      </c>
      <c r="K3797" t="s">
        <v>10</v>
      </c>
      <c r="L3797" s="48">
        <v>1010</v>
      </c>
      <c r="M3797" t="s">
        <v>1472</v>
      </c>
      <c r="N3797" t="s">
        <v>11</v>
      </c>
      <c r="O3797" s="74">
        <v>0.05</v>
      </c>
      <c r="P3797" s="11">
        <f t="shared" si="366"/>
        <v>50.5</v>
      </c>
      <c r="Q3797" s="12">
        <f t="shared" si="367"/>
        <v>7.3003400000000003</v>
      </c>
      <c r="R3797" s="14">
        <f t="shared" si="368"/>
        <v>6.7999999999999996E-3</v>
      </c>
      <c r="S3797" s="13">
        <f t="shared" si="369"/>
        <v>6.87</v>
      </c>
      <c r="T3797" s="14" t="s">
        <v>349</v>
      </c>
      <c r="U3797" t="s">
        <v>18</v>
      </c>
    </row>
    <row r="3798" spans="1:21" x14ac:dyDescent="0.2">
      <c r="A3798" t="s">
        <v>6935</v>
      </c>
      <c r="B3798" s="23">
        <v>45855</v>
      </c>
      <c r="C3798" s="23">
        <v>45847</v>
      </c>
      <c r="D3798" t="s">
        <v>101</v>
      </c>
      <c r="E3798" t="s">
        <v>102</v>
      </c>
      <c r="G3798" t="s">
        <v>7495</v>
      </c>
      <c r="H3798" t="s">
        <v>111</v>
      </c>
      <c r="I3798" t="s">
        <v>112</v>
      </c>
      <c r="J3798" s="10" t="str">
        <f t="shared" si="365"/>
        <v>STKR</v>
      </c>
      <c r="K3798" t="s">
        <v>10</v>
      </c>
      <c r="L3798" s="48">
        <v>1510</v>
      </c>
      <c r="M3798" t="s">
        <v>1472</v>
      </c>
      <c r="N3798" t="s">
        <v>11</v>
      </c>
      <c r="O3798" s="74">
        <v>0.05</v>
      </c>
      <c r="P3798" s="11">
        <f t="shared" si="366"/>
        <v>75.5</v>
      </c>
      <c r="Q3798" s="12">
        <f t="shared" si="367"/>
        <v>7.3003400000000003</v>
      </c>
      <c r="R3798" s="14">
        <f t="shared" si="368"/>
        <v>6.7999999999999996E-3</v>
      </c>
      <c r="S3798" s="13">
        <f t="shared" si="369"/>
        <v>10.27</v>
      </c>
      <c r="T3798" s="14" t="s">
        <v>349</v>
      </c>
      <c r="U3798" t="s">
        <v>18</v>
      </c>
    </row>
    <row r="3799" spans="1:21" x14ac:dyDescent="0.2">
      <c r="A3799" t="s">
        <v>6936</v>
      </c>
      <c r="B3799" s="23">
        <v>45855</v>
      </c>
      <c r="C3799" s="23">
        <v>45847</v>
      </c>
      <c r="D3799" t="s">
        <v>101</v>
      </c>
      <c r="E3799" t="s">
        <v>102</v>
      </c>
      <c r="G3799" t="s">
        <v>7495</v>
      </c>
      <c r="H3799" t="s">
        <v>108</v>
      </c>
      <c r="I3799" t="s">
        <v>109</v>
      </c>
      <c r="J3799" s="10" t="str">
        <f t="shared" si="365"/>
        <v>STKR</v>
      </c>
      <c r="K3799" t="s">
        <v>10</v>
      </c>
      <c r="L3799" s="48">
        <v>1510</v>
      </c>
      <c r="M3799" t="s">
        <v>1472</v>
      </c>
      <c r="N3799" t="s">
        <v>11</v>
      </c>
      <c r="O3799" s="74">
        <v>0.05</v>
      </c>
      <c r="P3799" s="11">
        <f t="shared" si="366"/>
        <v>75.5</v>
      </c>
      <c r="Q3799" s="12">
        <f t="shared" si="367"/>
        <v>7.3003400000000003</v>
      </c>
      <c r="R3799" s="14">
        <f t="shared" si="368"/>
        <v>6.7999999999999996E-3</v>
      </c>
      <c r="S3799" s="13">
        <f t="shared" si="369"/>
        <v>10.27</v>
      </c>
      <c r="T3799" s="14" t="s">
        <v>349</v>
      </c>
      <c r="U3799" t="s">
        <v>18</v>
      </c>
    </row>
    <row r="3800" spans="1:21" x14ac:dyDescent="0.2">
      <c r="A3800" t="s">
        <v>6937</v>
      </c>
      <c r="B3800" s="23">
        <v>45855</v>
      </c>
      <c r="C3800" s="23">
        <v>45847</v>
      </c>
      <c r="D3800" t="s">
        <v>101</v>
      </c>
      <c r="E3800" t="s">
        <v>102</v>
      </c>
      <c r="G3800" t="s">
        <v>7495</v>
      </c>
      <c r="H3800" t="s">
        <v>5621</v>
      </c>
      <c r="I3800" t="s">
        <v>5764</v>
      </c>
      <c r="J3800" s="10" t="str">
        <f t="shared" si="365"/>
        <v>STKR</v>
      </c>
      <c r="K3800" t="s">
        <v>10</v>
      </c>
      <c r="L3800" s="48">
        <v>3020</v>
      </c>
      <c r="M3800" t="s">
        <v>1472</v>
      </c>
      <c r="N3800" t="s">
        <v>11</v>
      </c>
      <c r="O3800" s="74">
        <v>0.05</v>
      </c>
      <c r="P3800" s="11">
        <f t="shared" si="366"/>
        <v>151</v>
      </c>
      <c r="Q3800" s="12">
        <f t="shared" si="367"/>
        <v>7.3003400000000003</v>
      </c>
      <c r="R3800" s="14">
        <f t="shared" si="368"/>
        <v>6.7999999999999996E-3</v>
      </c>
      <c r="S3800" s="13">
        <f t="shared" si="369"/>
        <v>20.54</v>
      </c>
      <c r="T3800" s="14" t="s">
        <v>349</v>
      </c>
      <c r="U3800" t="s">
        <v>18</v>
      </c>
    </row>
    <row r="3801" spans="1:21" x14ac:dyDescent="0.2">
      <c r="A3801" t="s">
        <v>7374</v>
      </c>
      <c r="B3801" s="23">
        <v>45855</v>
      </c>
      <c r="C3801" s="23">
        <v>45813</v>
      </c>
      <c r="D3801" t="s">
        <v>121</v>
      </c>
      <c r="E3801" t="s">
        <v>122</v>
      </c>
      <c r="G3801" t="s">
        <v>7684</v>
      </c>
      <c r="H3801" t="s">
        <v>6845</v>
      </c>
      <c r="I3801" t="s">
        <v>6846</v>
      </c>
      <c r="J3801" s="10" t="str">
        <f t="shared" si="365"/>
        <v>HDL-</v>
      </c>
      <c r="K3801" t="s">
        <v>10</v>
      </c>
      <c r="L3801" s="48">
        <v>3060</v>
      </c>
      <c r="M3801" t="s">
        <v>1472</v>
      </c>
      <c r="N3801" t="s">
        <v>11</v>
      </c>
      <c r="O3801" s="74">
        <v>6.5797999999999996</v>
      </c>
      <c r="P3801" s="11">
        <f t="shared" si="366"/>
        <v>20134.189999999999</v>
      </c>
      <c r="Q3801" s="12">
        <f t="shared" si="367"/>
        <v>7.3003400000000003</v>
      </c>
      <c r="R3801" s="14">
        <f t="shared" si="368"/>
        <v>0.90129999999999999</v>
      </c>
      <c r="S3801" s="13">
        <f t="shared" si="369"/>
        <v>2757.98</v>
      </c>
      <c r="T3801" s="14" t="s">
        <v>349</v>
      </c>
      <c r="U3801" t="s">
        <v>228</v>
      </c>
    </row>
    <row r="3802" spans="1:21" x14ac:dyDescent="0.2">
      <c r="A3802" t="s">
        <v>7401</v>
      </c>
      <c r="B3802" s="23">
        <v>45855</v>
      </c>
      <c r="C3802" s="23">
        <v>45813</v>
      </c>
      <c r="D3802" t="s">
        <v>121</v>
      </c>
      <c r="E3802" t="s">
        <v>122</v>
      </c>
      <c r="G3802" t="s">
        <v>7684</v>
      </c>
      <c r="H3802" t="s">
        <v>6851</v>
      </c>
      <c r="I3802" t="s">
        <v>6852</v>
      </c>
      <c r="J3802" s="10" t="str">
        <f t="shared" ref="J3802:J3833" si="370">+LEFT(U3802,4)</f>
        <v>HDL-</v>
      </c>
      <c r="K3802" t="s">
        <v>10</v>
      </c>
      <c r="L3802" s="48">
        <v>3200</v>
      </c>
      <c r="M3802" t="s">
        <v>1472</v>
      </c>
      <c r="N3802" t="s">
        <v>11</v>
      </c>
      <c r="O3802" s="74">
        <v>7.6571999999999996</v>
      </c>
      <c r="P3802" s="11">
        <f t="shared" si="366"/>
        <v>24503.040000000001</v>
      </c>
      <c r="Q3802" s="12">
        <f t="shared" si="367"/>
        <v>7.3003400000000003</v>
      </c>
      <c r="R3802" s="14">
        <f t="shared" si="368"/>
        <v>1.0488999999999999</v>
      </c>
      <c r="S3802" s="13">
        <f t="shared" si="369"/>
        <v>3356.48</v>
      </c>
      <c r="T3802" s="14" t="s">
        <v>349</v>
      </c>
      <c r="U3802" t="s">
        <v>228</v>
      </c>
    </row>
    <row r="3803" spans="1:21" x14ac:dyDescent="0.2">
      <c r="A3803" t="s">
        <v>7402</v>
      </c>
      <c r="B3803" s="23">
        <v>45855</v>
      </c>
      <c r="C3803" s="23">
        <v>45813</v>
      </c>
      <c r="D3803" t="s">
        <v>121</v>
      </c>
      <c r="E3803" t="s">
        <v>122</v>
      </c>
      <c r="G3803" t="s">
        <v>7684</v>
      </c>
      <c r="H3803" t="s">
        <v>5720</v>
      </c>
      <c r="I3803" t="s">
        <v>5861</v>
      </c>
      <c r="J3803" s="10" t="str">
        <f t="shared" si="370"/>
        <v>HDL-</v>
      </c>
      <c r="K3803" t="s">
        <v>10</v>
      </c>
      <c r="L3803" s="48">
        <v>3300</v>
      </c>
      <c r="M3803" t="s">
        <v>1472</v>
      </c>
      <c r="N3803" t="s">
        <v>11</v>
      </c>
      <c r="O3803" s="74">
        <v>7.6571999999999996</v>
      </c>
      <c r="P3803" s="11">
        <f t="shared" si="366"/>
        <v>25268.76</v>
      </c>
      <c r="Q3803" s="12">
        <f t="shared" si="367"/>
        <v>7.3003400000000003</v>
      </c>
      <c r="R3803" s="14">
        <f t="shared" si="368"/>
        <v>1.0488999999999999</v>
      </c>
      <c r="S3803" s="13">
        <f t="shared" si="369"/>
        <v>3461.37</v>
      </c>
      <c r="T3803" s="14" t="s">
        <v>349</v>
      </c>
      <c r="U3803" t="s">
        <v>228</v>
      </c>
    </row>
    <row r="3804" spans="1:21" x14ac:dyDescent="0.2">
      <c r="A3804" t="s">
        <v>7321</v>
      </c>
      <c r="B3804" s="23">
        <v>45855</v>
      </c>
      <c r="C3804" s="23">
        <v>45852</v>
      </c>
      <c r="D3804" t="s">
        <v>5</v>
      </c>
      <c r="E3804" t="s">
        <v>6</v>
      </c>
      <c r="G3804" t="s">
        <v>7640</v>
      </c>
      <c r="H3804" t="s">
        <v>6815</v>
      </c>
      <c r="I3804" t="s">
        <v>6816</v>
      </c>
      <c r="J3804" s="10" t="str">
        <f t="shared" si="370"/>
        <v>SHTS</v>
      </c>
      <c r="K3804" t="s">
        <v>10</v>
      </c>
      <c r="L3804" s="48">
        <v>505</v>
      </c>
      <c r="M3804" t="s">
        <v>1472</v>
      </c>
      <c r="N3804" t="s">
        <v>11</v>
      </c>
      <c r="O3804" s="74">
        <v>4.8</v>
      </c>
      <c r="P3804" s="11">
        <f t="shared" si="366"/>
        <v>2424</v>
      </c>
      <c r="Q3804" s="12">
        <f t="shared" si="367"/>
        <v>7.3003400000000003</v>
      </c>
      <c r="R3804" s="14">
        <f t="shared" si="368"/>
        <v>0.65749999999999997</v>
      </c>
      <c r="S3804" s="13">
        <f t="shared" si="369"/>
        <v>332.04</v>
      </c>
      <c r="T3804" s="14" t="s">
        <v>349</v>
      </c>
      <c r="U3804" t="s">
        <v>9</v>
      </c>
    </row>
    <row r="3805" spans="1:21" x14ac:dyDescent="0.2">
      <c r="A3805" t="s">
        <v>7326</v>
      </c>
      <c r="B3805" s="23">
        <v>45855</v>
      </c>
      <c r="C3805" s="23">
        <v>45852</v>
      </c>
      <c r="D3805" t="s">
        <v>5</v>
      </c>
      <c r="E3805" t="s">
        <v>6</v>
      </c>
      <c r="G3805" t="s">
        <v>7640</v>
      </c>
      <c r="H3805" t="s">
        <v>6819</v>
      </c>
      <c r="I3805" t="s">
        <v>6820</v>
      </c>
      <c r="J3805" s="10" t="str">
        <f t="shared" si="370"/>
        <v>SHTS</v>
      </c>
      <c r="K3805" t="s">
        <v>10</v>
      </c>
      <c r="L3805" s="48">
        <v>505</v>
      </c>
      <c r="M3805" t="s">
        <v>1472</v>
      </c>
      <c r="N3805" t="s">
        <v>11</v>
      </c>
      <c r="O3805" s="74">
        <v>4.9000000000000004</v>
      </c>
      <c r="P3805" s="11">
        <f t="shared" si="366"/>
        <v>2474.5</v>
      </c>
      <c r="Q3805" s="12">
        <f t="shared" si="367"/>
        <v>7.3003400000000003</v>
      </c>
      <c r="R3805" s="14">
        <f t="shared" si="368"/>
        <v>0.67120000000000002</v>
      </c>
      <c r="S3805" s="13">
        <f t="shared" si="369"/>
        <v>338.96</v>
      </c>
      <c r="T3805" s="14" t="s">
        <v>349</v>
      </c>
      <c r="U3805" t="s">
        <v>9</v>
      </c>
    </row>
    <row r="3806" spans="1:21" x14ac:dyDescent="0.2">
      <c r="A3806" t="s">
        <v>7331</v>
      </c>
      <c r="B3806" s="23">
        <v>45855</v>
      </c>
      <c r="C3806" s="23">
        <v>45852</v>
      </c>
      <c r="D3806" t="s">
        <v>5</v>
      </c>
      <c r="E3806" t="s">
        <v>6</v>
      </c>
      <c r="G3806" t="s">
        <v>7640</v>
      </c>
      <c r="H3806" t="s">
        <v>6823</v>
      </c>
      <c r="I3806" t="s">
        <v>6824</v>
      </c>
      <c r="J3806" s="10" t="str">
        <f t="shared" si="370"/>
        <v>SHTS</v>
      </c>
      <c r="K3806" t="s">
        <v>10</v>
      </c>
      <c r="L3806" s="48">
        <v>505</v>
      </c>
      <c r="M3806" t="s">
        <v>1472</v>
      </c>
      <c r="N3806" t="s">
        <v>11</v>
      </c>
      <c r="O3806" s="74">
        <v>5</v>
      </c>
      <c r="P3806" s="11">
        <f t="shared" si="366"/>
        <v>2525</v>
      </c>
      <c r="Q3806" s="12">
        <f t="shared" si="367"/>
        <v>7.3003400000000003</v>
      </c>
      <c r="R3806" s="14">
        <f t="shared" si="368"/>
        <v>0.68489999999999995</v>
      </c>
      <c r="S3806" s="13">
        <f t="shared" si="369"/>
        <v>345.87</v>
      </c>
      <c r="T3806" s="14" t="s">
        <v>349</v>
      </c>
      <c r="U3806" t="s">
        <v>9</v>
      </c>
    </row>
    <row r="3807" spans="1:21" x14ac:dyDescent="0.2">
      <c r="A3807" t="s">
        <v>7409</v>
      </c>
      <c r="B3807" s="23">
        <v>45855</v>
      </c>
      <c r="C3807" s="23">
        <v>45852</v>
      </c>
      <c r="D3807" t="s">
        <v>5</v>
      </c>
      <c r="E3807" t="s">
        <v>6</v>
      </c>
      <c r="G3807" t="s">
        <v>7663</v>
      </c>
      <c r="H3807" t="s">
        <v>6859</v>
      </c>
      <c r="I3807" t="s">
        <v>6860</v>
      </c>
      <c r="J3807" s="10" t="str">
        <f t="shared" si="370"/>
        <v>BOX-</v>
      </c>
      <c r="K3807" t="s">
        <v>10</v>
      </c>
      <c r="L3807" s="48">
        <v>505</v>
      </c>
      <c r="M3807" t="s">
        <v>1472</v>
      </c>
      <c r="N3807" t="s">
        <v>11</v>
      </c>
      <c r="O3807" s="74">
        <v>8.1</v>
      </c>
      <c r="P3807" s="11">
        <f t="shared" si="366"/>
        <v>4090.5</v>
      </c>
      <c r="Q3807" s="12">
        <f t="shared" si="367"/>
        <v>7.3003400000000003</v>
      </c>
      <c r="R3807" s="14">
        <f t="shared" si="368"/>
        <v>1.1094999999999999</v>
      </c>
      <c r="S3807" s="13">
        <f t="shared" si="369"/>
        <v>560.29999999999995</v>
      </c>
      <c r="T3807" s="14" t="s">
        <v>349</v>
      </c>
      <c r="U3807" t="s">
        <v>1</v>
      </c>
    </row>
    <row r="3808" spans="1:21" x14ac:dyDescent="0.2">
      <c r="A3808" t="s">
        <v>7428</v>
      </c>
      <c r="B3808" s="23">
        <v>45855</v>
      </c>
      <c r="C3808" s="23">
        <v>45852</v>
      </c>
      <c r="D3808" t="s">
        <v>5</v>
      </c>
      <c r="E3808" t="s">
        <v>6</v>
      </c>
      <c r="G3808" t="s">
        <v>7663</v>
      </c>
      <c r="H3808" t="s">
        <v>6872</v>
      </c>
      <c r="I3808" t="s">
        <v>6873</v>
      </c>
      <c r="J3808" s="10" t="str">
        <f t="shared" si="370"/>
        <v>BOX-</v>
      </c>
      <c r="K3808" t="s">
        <v>10</v>
      </c>
      <c r="L3808" s="48">
        <v>505</v>
      </c>
      <c r="M3808" t="s">
        <v>1472</v>
      </c>
      <c r="N3808" t="s">
        <v>11</v>
      </c>
      <c r="O3808" s="74">
        <v>10.8</v>
      </c>
      <c r="P3808" s="11">
        <f t="shared" si="366"/>
        <v>5454</v>
      </c>
      <c r="Q3808" s="12">
        <f t="shared" si="367"/>
        <v>7.3003400000000003</v>
      </c>
      <c r="R3808" s="14">
        <f t="shared" si="368"/>
        <v>1.4794</v>
      </c>
      <c r="S3808" s="13">
        <f t="shared" si="369"/>
        <v>747.1</v>
      </c>
      <c r="T3808" s="14" t="s">
        <v>349</v>
      </c>
      <c r="U3808" t="s">
        <v>1</v>
      </c>
    </row>
    <row r="3809" spans="1:21" x14ac:dyDescent="0.2">
      <c r="A3809" t="s">
        <v>7346</v>
      </c>
      <c r="B3809" s="23">
        <v>45855</v>
      </c>
      <c r="C3809" s="23">
        <v>45852</v>
      </c>
      <c r="D3809" t="s">
        <v>5</v>
      </c>
      <c r="E3809" t="s">
        <v>6</v>
      </c>
      <c r="G3809" t="s">
        <v>7663</v>
      </c>
      <c r="H3809" t="s">
        <v>471</v>
      </c>
      <c r="I3809" t="s">
        <v>472</v>
      </c>
      <c r="J3809" s="10" t="str">
        <f t="shared" si="370"/>
        <v>BOX-</v>
      </c>
      <c r="K3809" t="s">
        <v>10</v>
      </c>
      <c r="L3809" s="48">
        <v>1010</v>
      </c>
      <c r="M3809" t="s">
        <v>1472</v>
      </c>
      <c r="N3809" t="s">
        <v>11</v>
      </c>
      <c r="O3809" s="74">
        <v>5.4</v>
      </c>
      <c r="P3809" s="11">
        <f t="shared" si="366"/>
        <v>5454</v>
      </c>
      <c r="Q3809" s="12">
        <f t="shared" si="367"/>
        <v>7.3003400000000003</v>
      </c>
      <c r="R3809" s="14">
        <f t="shared" si="368"/>
        <v>0.73970000000000002</v>
      </c>
      <c r="S3809" s="13">
        <f t="shared" si="369"/>
        <v>747.1</v>
      </c>
      <c r="T3809" s="14" t="s">
        <v>349</v>
      </c>
      <c r="U3809" t="s">
        <v>1</v>
      </c>
    </row>
    <row r="3810" spans="1:21" x14ac:dyDescent="0.2">
      <c r="A3810" t="s">
        <v>7376</v>
      </c>
      <c r="B3810" s="23">
        <v>45855</v>
      </c>
      <c r="C3810" s="23">
        <v>45852</v>
      </c>
      <c r="D3810" t="s">
        <v>5</v>
      </c>
      <c r="E3810" t="s">
        <v>6</v>
      </c>
      <c r="G3810" t="s">
        <v>7663</v>
      </c>
      <c r="H3810" t="s">
        <v>6847</v>
      </c>
      <c r="I3810" t="s">
        <v>6848</v>
      </c>
      <c r="J3810" s="10" t="str">
        <f t="shared" si="370"/>
        <v>BOX-</v>
      </c>
      <c r="K3810" t="s">
        <v>10</v>
      </c>
      <c r="L3810" s="48">
        <v>510</v>
      </c>
      <c r="M3810" t="s">
        <v>1472</v>
      </c>
      <c r="N3810" t="s">
        <v>11</v>
      </c>
      <c r="O3810" s="74">
        <v>6.6</v>
      </c>
      <c r="P3810" s="11">
        <f t="shared" si="366"/>
        <v>3366</v>
      </c>
      <c r="Q3810" s="12">
        <f t="shared" si="367"/>
        <v>7.3003400000000003</v>
      </c>
      <c r="R3810" s="14">
        <f t="shared" si="368"/>
        <v>0.90410000000000001</v>
      </c>
      <c r="S3810" s="13">
        <f t="shared" si="369"/>
        <v>461.09</v>
      </c>
      <c r="T3810" s="14" t="s">
        <v>349</v>
      </c>
      <c r="U3810" t="s">
        <v>1</v>
      </c>
    </row>
    <row r="3811" spans="1:21" x14ac:dyDescent="0.2">
      <c r="A3811" t="s">
        <v>7377</v>
      </c>
      <c r="B3811" s="23">
        <v>45855</v>
      </c>
      <c r="C3811" s="23">
        <v>45852</v>
      </c>
      <c r="D3811" t="s">
        <v>5</v>
      </c>
      <c r="E3811" t="s">
        <v>6</v>
      </c>
      <c r="G3811" t="s">
        <v>7663</v>
      </c>
      <c r="H3811" t="s">
        <v>6847</v>
      </c>
      <c r="I3811" t="s">
        <v>6848</v>
      </c>
      <c r="J3811" s="10" t="str">
        <f t="shared" si="370"/>
        <v>BOX-</v>
      </c>
      <c r="K3811" t="s">
        <v>10</v>
      </c>
      <c r="L3811" s="48">
        <v>500</v>
      </c>
      <c r="M3811" t="s">
        <v>1472</v>
      </c>
      <c r="N3811" t="s">
        <v>11</v>
      </c>
      <c r="O3811" s="74">
        <v>6.6</v>
      </c>
      <c r="P3811" s="11">
        <f t="shared" si="366"/>
        <v>3300</v>
      </c>
      <c r="Q3811" s="12">
        <f t="shared" si="367"/>
        <v>7.3003400000000003</v>
      </c>
      <c r="R3811" s="14">
        <f t="shared" si="368"/>
        <v>0.90410000000000001</v>
      </c>
      <c r="S3811" s="13">
        <f t="shared" si="369"/>
        <v>452.05</v>
      </c>
      <c r="T3811" s="14" t="s">
        <v>349</v>
      </c>
      <c r="U3811" t="s">
        <v>1</v>
      </c>
    </row>
    <row r="3812" spans="1:21" x14ac:dyDescent="0.2">
      <c r="A3812" t="s">
        <v>7368</v>
      </c>
      <c r="B3812" s="23">
        <v>45855</v>
      </c>
      <c r="C3812" s="23">
        <v>45852</v>
      </c>
      <c r="D3812" t="s">
        <v>5</v>
      </c>
      <c r="E3812" t="s">
        <v>6</v>
      </c>
      <c r="G3812" t="s">
        <v>7663</v>
      </c>
      <c r="H3812" t="s">
        <v>6843</v>
      </c>
      <c r="I3812" t="s">
        <v>6844</v>
      </c>
      <c r="J3812" s="10" t="str">
        <f t="shared" si="370"/>
        <v>BOX-</v>
      </c>
      <c r="K3812" t="s">
        <v>10</v>
      </c>
      <c r="L3812" s="48">
        <v>505</v>
      </c>
      <c r="M3812" t="s">
        <v>1472</v>
      </c>
      <c r="N3812" t="s">
        <v>11</v>
      </c>
      <c r="O3812" s="74">
        <v>6.2</v>
      </c>
      <c r="P3812" s="11">
        <f t="shared" si="366"/>
        <v>3131</v>
      </c>
      <c r="Q3812" s="12">
        <f t="shared" si="367"/>
        <v>7.3003400000000003</v>
      </c>
      <c r="R3812" s="14">
        <f t="shared" si="368"/>
        <v>0.84930000000000005</v>
      </c>
      <c r="S3812" s="13">
        <f t="shared" si="369"/>
        <v>428.9</v>
      </c>
      <c r="T3812" s="14" t="s">
        <v>349</v>
      </c>
      <c r="U3812" t="s">
        <v>1</v>
      </c>
    </row>
    <row r="3813" spans="1:21" x14ac:dyDescent="0.2">
      <c r="A3813" t="s">
        <v>7388</v>
      </c>
      <c r="B3813" s="23">
        <v>45855</v>
      </c>
      <c r="C3813" s="23">
        <v>45852</v>
      </c>
      <c r="D3813" t="s">
        <v>5</v>
      </c>
      <c r="E3813" t="s">
        <v>6</v>
      </c>
      <c r="G3813" t="s">
        <v>7663</v>
      </c>
      <c r="H3813" t="s">
        <v>5717</v>
      </c>
      <c r="I3813" t="s">
        <v>5858</v>
      </c>
      <c r="J3813" s="10" t="str">
        <f t="shared" si="370"/>
        <v>BOX-</v>
      </c>
      <c r="K3813" t="s">
        <v>10</v>
      </c>
      <c r="L3813" s="48">
        <v>1010</v>
      </c>
      <c r="M3813" t="s">
        <v>1472</v>
      </c>
      <c r="N3813" t="s">
        <v>11</v>
      </c>
      <c r="O3813" s="74">
        <v>6.9</v>
      </c>
      <c r="P3813" s="11">
        <f t="shared" si="366"/>
        <v>6969</v>
      </c>
      <c r="Q3813" s="12">
        <f t="shared" si="367"/>
        <v>7.3003400000000003</v>
      </c>
      <c r="R3813" s="14">
        <f t="shared" si="368"/>
        <v>0.94520000000000004</v>
      </c>
      <c r="S3813" s="13">
        <f t="shared" si="369"/>
        <v>954.65</v>
      </c>
      <c r="T3813" s="14" t="s">
        <v>349</v>
      </c>
      <c r="U3813" t="s">
        <v>1</v>
      </c>
    </row>
    <row r="3814" spans="1:21" x14ac:dyDescent="0.2">
      <c r="A3814" t="s">
        <v>6938</v>
      </c>
      <c r="B3814" s="23">
        <v>45855</v>
      </c>
      <c r="C3814" s="23">
        <v>45847</v>
      </c>
      <c r="D3814" t="s">
        <v>101</v>
      </c>
      <c r="E3814" t="s">
        <v>102</v>
      </c>
      <c r="G3814" t="s">
        <v>7495</v>
      </c>
      <c r="H3814" t="s">
        <v>4583</v>
      </c>
      <c r="I3814" t="s">
        <v>4584</v>
      </c>
      <c r="J3814" s="10" t="str">
        <f t="shared" si="370"/>
        <v>STKR</v>
      </c>
      <c r="K3814" t="s">
        <v>10</v>
      </c>
      <c r="L3814" s="48">
        <v>2650</v>
      </c>
      <c r="M3814" t="s">
        <v>1472</v>
      </c>
      <c r="N3814" t="s">
        <v>11</v>
      </c>
      <c r="O3814" s="74">
        <v>0.05</v>
      </c>
      <c r="P3814" s="11">
        <f t="shared" si="366"/>
        <v>132.5</v>
      </c>
      <c r="Q3814" s="12">
        <f t="shared" si="367"/>
        <v>7.3003400000000003</v>
      </c>
      <c r="R3814" s="14">
        <f t="shared" si="368"/>
        <v>6.7999999999999996E-3</v>
      </c>
      <c r="S3814" s="13">
        <f t="shared" si="369"/>
        <v>18.02</v>
      </c>
      <c r="T3814" s="14" t="s">
        <v>349</v>
      </c>
      <c r="U3814" t="s">
        <v>18</v>
      </c>
    </row>
    <row r="3815" spans="1:21" x14ac:dyDescent="0.2">
      <c r="A3815" t="s">
        <v>6939</v>
      </c>
      <c r="B3815" s="23">
        <v>45855</v>
      </c>
      <c r="C3815" s="23">
        <v>45847</v>
      </c>
      <c r="D3815" t="s">
        <v>101</v>
      </c>
      <c r="E3815" t="s">
        <v>102</v>
      </c>
      <c r="G3815" t="s">
        <v>7495</v>
      </c>
      <c r="H3815" t="s">
        <v>4585</v>
      </c>
      <c r="I3815" t="s">
        <v>4586</v>
      </c>
      <c r="J3815" s="10" t="str">
        <f t="shared" si="370"/>
        <v>STKR</v>
      </c>
      <c r="K3815" t="s">
        <v>10</v>
      </c>
      <c r="L3815" s="48">
        <v>1900</v>
      </c>
      <c r="M3815" t="s">
        <v>1472</v>
      </c>
      <c r="N3815" t="s">
        <v>11</v>
      </c>
      <c r="O3815" s="74">
        <v>0.05</v>
      </c>
      <c r="P3815" s="11">
        <f t="shared" si="366"/>
        <v>95</v>
      </c>
      <c r="Q3815" s="12">
        <f t="shared" si="367"/>
        <v>7.3003400000000003</v>
      </c>
      <c r="R3815" s="14">
        <f t="shared" si="368"/>
        <v>6.7999999999999996E-3</v>
      </c>
      <c r="S3815" s="13">
        <f t="shared" si="369"/>
        <v>12.92</v>
      </c>
      <c r="T3815" s="14" t="s">
        <v>349</v>
      </c>
      <c r="U3815" t="s">
        <v>18</v>
      </c>
    </row>
    <row r="3816" spans="1:21" x14ac:dyDescent="0.2">
      <c r="A3816" t="s">
        <v>6940</v>
      </c>
      <c r="B3816" s="23">
        <v>45855</v>
      </c>
      <c r="C3816" s="23">
        <v>45847</v>
      </c>
      <c r="D3816" t="s">
        <v>101</v>
      </c>
      <c r="E3816" t="s">
        <v>102</v>
      </c>
      <c r="G3816" t="s">
        <v>7495</v>
      </c>
      <c r="H3816" t="s">
        <v>6655</v>
      </c>
      <c r="I3816" t="s">
        <v>6656</v>
      </c>
      <c r="J3816" s="10" t="str">
        <f t="shared" si="370"/>
        <v>STKR</v>
      </c>
      <c r="K3816" t="s">
        <v>10</v>
      </c>
      <c r="L3816" s="48">
        <v>1130</v>
      </c>
      <c r="M3816" t="s">
        <v>1472</v>
      </c>
      <c r="N3816" t="s">
        <v>11</v>
      </c>
      <c r="O3816" s="74">
        <v>0.05</v>
      </c>
      <c r="P3816" s="11">
        <f t="shared" si="366"/>
        <v>56.5</v>
      </c>
      <c r="Q3816" s="12">
        <f t="shared" si="367"/>
        <v>7.3003400000000003</v>
      </c>
      <c r="R3816" s="14">
        <f t="shared" si="368"/>
        <v>6.7999999999999996E-3</v>
      </c>
      <c r="S3816" s="13">
        <f t="shared" si="369"/>
        <v>7.68</v>
      </c>
      <c r="T3816" s="14" t="s">
        <v>349</v>
      </c>
      <c r="U3816" t="s">
        <v>18</v>
      </c>
    </row>
    <row r="3817" spans="1:21" x14ac:dyDescent="0.2">
      <c r="A3817" t="s">
        <v>6941</v>
      </c>
      <c r="B3817" s="23">
        <v>45855</v>
      </c>
      <c r="C3817" s="23">
        <v>45847</v>
      </c>
      <c r="D3817" t="s">
        <v>101</v>
      </c>
      <c r="E3817" t="s">
        <v>102</v>
      </c>
      <c r="G3817" t="s">
        <v>7495</v>
      </c>
      <c r="H3817" t="s">
        <v>6657</v>
      </c>
      <c r="I3817" t="s">
        <v>6658</v>
      </c>
      <c r="J3817" s="10" t="str">
        <f t="shared" si="370"/>
        <v>STKR</v>
      </c>
      <c r="K3817" t="s">
        <v>10</v>
      </c>
      <c r="L3817" s="48">
        <v>1320</v>
      </c>
      <c r="M3817" t="s">
        <v>1472</v>
      </c>
      <c r="N3817" t="s">
        <v>11</v>
      </c>
      <c r="O3817" s="74">
        <v>0.05</v>
      </c>
      <c r="P3817" s="11">
        <f t="shared" si="366"/>
        <v>66</v>
      </c>
      <c r="Q3817" s="12">
        <f t="shared" si="367"/>
        <v>7.3003400000000003</v>
      </c>
      <c r="R3817" s="14">
        <f t="shared" si="368"/>
        <v>6.7999999999999996E-3</v>
      </c>
      <c r="S3817" s="13">
        <f t="shared" si="369"/>
        <v>8.98</v>
      </c>
      <c r="T3817" s="14" t="s">
        <v>349</v>
      </c>
      <c r="U3817" t="s">
        <v>18</v>
      </c>
    </row>
    <row r="3818" spans="1:21" x14ac:dyDescent="0.2">
      <c r="A3818" t="s">
        <v>6942</v>
      </c>
      <c r="B3818" s="23">
        <v>45855</v>
      </c>
      <c r="C3818" s="23">
        <v>45847</v>
      </c>
      <c r="D3818" t="s">
        <v>101</v>
      </c>
      <c r="E3818" t="s">
        <v>102</v>
      </c>
      <c r="G3818" t="s">
        <v>7495</v>
      </c>
      <c r="H3818" t="s">
        <v>6659</v>
      </c>
      <c r="I3818" t="s">
        <v>6660</v>
      </c>
      <c r="J3818" s="10" t="str">
        <f t="shared" si="370"/>
        <v>STKR</v>
      </c>
      <c r="K3818" t="s">
        <v>10</v>
      </c>
      <c r="L3818" s="48">
        <v>1900</v>
      </c>
      <c r="M3818" t="s">
        <v>1472</v>
      </c>
      <c r="N3818" t="s">
        <v>11</v>
      </c>
      <c r="O3818" s="74">
        <v>0.05</v>
      </c>
      <c r="P3818" s="11">
        <f t="shared" si="366"/>
        <v>95</v>
      </c>
      <c r="Q3818" s="12">
        <f t="shared" si="367"/>
        <v>7.3003400000000003</v>
      </c>
      <c r="R3818" s="14">
        <f t="shared" si="368"/>
        <v>6.7999999999999996E-3</v>
      </c>
      <c r="S3818" s="13">
        <f t="shared" si="369"/>
        <v>12.92</v>
      </c>
      <c r="T3818" s="14" t="s">
        <v>349</v>
      </c>
      <c r="U3818" t="s">
        <v>18</v>
      </c>
    </row>
    <row r="3819" spans="1:21" x14ac:dyDescent="0.2">
      <c r="A3819" t="s">
        <v>6943</v>
      </c>
      <c r="B3819" s="23">
        <v>45855</v>
      </c>
      <c r="C3819" s="23">
        <v>45847</v>
      </c>
      <c r="D3819" t="s">
        <v>101</v>
      </c>
      <c r="E3819" t="s">
        <v>102</v>
      </c>
      <c r="G3819" t="s">
        <v>7495</v>
      </c>
      <c r="H3819" t="s">
        <v>6661</v>
      </c>
      <c r="I3819" t="s">
        <v>6662</v>
      </c>
      <c r="J3819" s="10" t="str">
        <f t="shared" si="370"/>
        <v>STKR</v>
      </c>
      <c r="K3819" t="s">
        <v>10</v>
      </c>
      <c r="L3819" s="48">
        <v>1900</v>
      </c>
      <c r="M3819" t="s">
        <v>1472</v>
      </c>
      <c r="N3819" t="s">
        <v>11</v>
      </c>
      <c r="O3819" s="74">
        <v>0.05</v>
      </c>
      <c r="P3819" s="11">
        <f t="shared" si="366"/>
        <v>95</v>
      </c>
      <c r="Q3819" s="12">
        <f t="shared" si="367"/>
        <v>7.3003400000000003</v>
      </c>
      <c r="R3819" s="14">
        <f t="shared" si="368"/>
        <v>6.7999999999999996E-3</v>
      </c>
      <c r="S3819" s="13">
        <f t="shared" si="369"/>
        <v>12.92</v>
      </c>
      <c r="T3819" s="14" t="s">
        <v>349</v>
      </c>
      <c r="U3819" t="s">
        <v>18</v>
      </c>
    </row>
    <row r="3820" spans="1:21" x14ac:dyDescent="0.2">
      <c r="A3820" t="s">
        <v>7452</v>
      </c>
      <c r="B3820" s="23">
        <v>45855</v>
      </c>
      <c r="C3820" s="23">
        <v>45840</v>
      </c>
      <c r="D3820" t="s">
        <v>6399</v>
      </c>
      <c r="E3820" t="s">
        <v>6400</v>
      </c>
      <c r="G3820" t="s">
        <v>7727</v>
      </c>
      <c r="H3820" t="s">
        <v>6892</v>
      </c>
      <c r="I3820" t="s">
        <v>6893</v>
      </c>
      <c r="J3820" s="10" t="str">
        <f t="shared" si="370"/>
        <v>PAN-</v>
      </c>
      <c r="K3820" t="s">
        <v>98</v>
      </c>
      <c r="L3820" s="48">
        <v>234</v>
      </c>
      <c r="M3820" t="s">
        <v>1472</v>
      </c>
      <c r="N3820" t="s">
        <v>11</v>
      </c>
      <c r="O3820" s="74">
        <v>46</v>
      </c>
      <c r="P3820" s="11">
        <f t="shared" si="366"/>
        <v>10764</v>
      </c>
      <c r="Q3820" s="12">
        <f t="shared" si="367"/>
        <v>7.3003400000000003</v>
      </c>
      <c r="R3820" s="14">
        <f t="shared" si="368"/>
        <v>6.3010999999999999</v>
      </c>
      <c r="S3820" s="13">
        <f t="shared" si="369"/>
        <v>1474.46</v>
      </c>
      <c r="T3820" s="14" t="s">
        <v>349</v>
      </c>
      <c r="U3820" t="s">
        <v>6644</v>
      </c>
    </row>
    <row r="3821" spans="1:21" x14ac:dyDescent="0.2">
      <c r="A3821" t="s">
        <v>7291</v>
      </c>
      <c r="B3821" s="23">
        <v>45855</v>
      </c>
      <c r="C3821" s="23">
        <v>45818</v>
      </c>
      <c r="D3821" t="s">
        <v>830</v>
      </c>
      <c r="E3821" t="s">
        <v>831</v>
      </c>
      <c r="G3821" t="s">
        <v>7620</v>
      </c>
      <c r="H3821" t="s">
        <v>3164</v>
      </c>
      <c r="I3821" t="s">
        <v>3374</v>
      </c>
      <c r="J3821" s="10" t="str">
        <f t="shared" si="370"/>
        <v>LID-</v>
      </c>
      <c r="K3821" t="s">
        <v>98</v>
      </c>
      <c r="L3821" s="48">
        <v>510</v>
      </c>
      <c r="M3821" t="s">
        <v>1472</v>
      </c>
      <c r="N3821" t="s">
        <v>11</v>
      </c>
      <c r="O3821" s="74">
        <v>4.2</v>
      </c>
      <c r="P3821" s="11">
        <f t="shared" si="366"/>
        <v>2142</v>
      </c>
      <c r="Q3821" s="12">
        <f t="shared" si="367"/>
        <v>7.3003400000000003</v>
      </c>
      <c r="R3821" s="14">
        <f t="shared" si="368"/>
        <v>0.57530000000000003</v>
      </c>
      <c r="S3821" s="13">
        <f t="shared" si="369"/>
        <v>293.39999999999998</v>
      </c>
      <c r="T3821" s="14" t="s">
        <v>349</v>
      </c>
      <c r="U3821" t="s">
        <v>368</v>
      </c>
    </row>
    <row r="3822" spans="1:21" x14ac:dyDescent="0.2">
      <c r="A3822" t="s">
        <v>7293</v>
      </c>
      <c r="B3822" s="23">
        <v>45855</v>
      </c>
      <c r="C3822" s="23">
        <v>45827</v>
      </c>
      <c r="D3822" t="s">
        <v>830</v>
      </c>
      <c r="E3822" t="s">
        <v>831</v>
      </c>
      <c r="G3822" t="s">
        <v>7620</v>
      </c>
      <c r="H3822" t="s">
        <v>3164</v>
      </c>
      <c r="I3822" t="s">
        <v>3374</v>
      </c>
      <c r="J3822" s="10" t="str">
        <f t="shared" si="370"/>
        <v>LID-</v>
      </c>
      <c r="K3822" t="s">
        <v>98</v>
      </c>
      <c r="L3822" s="48">
        <v>760</v>
      </c>
      <c r="M3822" t="s">
        <v>1472</v>
      </c>
      <c r="N3822" t="s">
        <v>11</v>
      </c>
      <c r="O3822" s="74">
        <v>4.2</v>
      </c>
      <c r="P3822" s="11">
        <f t="shared" si="366"/>
        <v>3192</v>
      </c>
      <c r="Q3822" s="12">
        <f t="shared" si="367"/>
        <v>7.3003400000000003</v>
      </c>
      <c r="R3822" s="14">
        <f t="shared" si="368"/>
        <v>0.57530000000000003</v>
      </c>
      <c r="S3822" s="13">
        <f t="shared" si="369"/>
        <v>437.23</v>
      </c>
      <c r="T3822" s="14" t="s">
        <v>349</v>
      </c>
      <c r="U3822" t="s">
        <v>368</v>
      </c>
    </row>
    <row r="3823" spans="1:21" x14ac:dyDescent="0.2">
      <c r="A3823" t="s">
        <v>7284</v>
      </c>
      <c r="B3823" s="23">
        <v>45855</v>
      </c>
      <c r="C3823" s="23">
        <v>45783</v>
      </c>
      <c r="D3823" t="s">
        <v>94</v>
      </c>
      <c r="E3823" t="s">
        <v>95</v>
      </c>
      <c r="G3823" t="s">
        <v>348</v>
      </c>
      <c r="H3823" t="s">
        <v>6798</v>
      </c>
      <c r="I3823" t="s">
        <v>6799</v>
      </c>
      <c r="J3823" s="10" t="str">
        <f t="shared" si="370"/>
        <v>LID-</v>
      </c>
      <c r="K3823" t="s">
        <v>98</v>
      </c>
      <c r="L3823" s="48">
        <v>1020</v>
      </c>
      <c r="M3823" t="s">
        <v>1472</v>
      </c>
      <c r="N3823" t="s">
        <v>11</v>
      </c>
      <c r="O3823" s="74">
        <v>3.95</v>
      </c>
      <c r="P3823" s="11">
        <f t="shared" si="366"/>
        <v>4029</v>
      </c>
      <c r="Q3823" s="12">
        <f t="shared" si="367"/>
        <v>7.3003400000000003</v>
      </c>
      <c r="R3823" s="14">
        <f t="shared" si="368"/>
        <v>0.54110000000000003</v>
      </c>
      <c r="S3823" s="13">
        <f t="shared" si="369"/>
        <v>551.91999999999996</v>
      </c>
      <c r="T3823" s="14" t="s">
        <v>349</v>
      </c>
      <c r="U3823" t="s">
        <v>368</v>
      </c>
    </row>
    <row r="3824" spans="1:21" x14ac:dyDescent="0.2">
      <c r="A3824" t="s">
        <v>7302</v>
      </c>
      <c r="B3824" s="23">
        <v>45855</v>
      </c>
      <c r="C3824" s="23">
        <v>45827</v>
      </c>
      <c r="D3824" t="s">
        <v>94</v>
      </c>
      <c r="E3824" t="s">
        <v>95</v>
      </c>
      <c r="G3824" t="s">
        <v>7638</v>
      </c>
      <c r="H3824" t="s">
        <v>3162</v>
      </c>
      <c r="I3824" t="s">
        <v>3372</v>
      </c>
      <c r="J3824" s="10" t="str">
        <f t="shared" si="370"/>
        <v>LID-</v>
      </c>
      <c r="K3824" t="s">
        <v>98</v>
      </c>
      <c r="L3824" s="48">
        <v>876</v>
      </c>
      <c r="M3824" t="s">
        <v>1472</v>
      </c>
      <c r="N3824" t="s">
        <v>11</v>
      </c>
      <c r="O3824" s="74">
        <v>4.26</v>
      </c>
      <c r="P3824" s="11">
        <f t="shared" si="366"/>
        <v>3731.76</v>
      </c>
      <c r="Q3824" s="12">
        <f t="shared" si="367"/>
        <v>7.3003400000000003</v>
      </c>
      <c r="R3824" s="14">
        <f t="shared" si="368"/>
        <v>0.58350000000000002</v>
      </c>
      <c r="S3824" s="13">
        <f t="shared" si="369"/>
        <v>511.15</v>
      </c>
      <c r="T3824" s="14" t="s">
        <v>349</v>
      </c>
      <c r="U3824" t="s">
        <v>368</v>
      </c>
    </row>
    <row r="3825" spans="1:21" x14ac:dyDescent="0.2">
      <c r="A3825" t="s">
        <v>7302</v>
      </c>
      <c r="B3825" s="23">
        <v>45855</v>
      </c>
      <c r="C3825" s="23">
        <v>45827</v>
      </c>
      <c r="D3825" t="s">
        <v>94</v>
      </c>
      <c r="E3825" t="s">
        <v>95</v>
      </c>
      <c r="G3825" t="s">
        <v>7638</v>
      </c>
      <c r="H3825" t="s">
        <v>3162</v>
      </c>
      <c r="I3825" t="s">
        <v>3372</v>
      </c>
      <c r="J3825" s="10" t="str">
        <f t="shared" si="370"/>
        <v>LID-</v>
      </c>
      <c r="K3825" t="s">
        <v>98</v>
      </c>
      <c r="L3825" s="48">
        <v>840</v>
      </c>
      <c r="M3825" t="s">
        <v>1472</v>
      </c>
      <c r="N3825" t="s">
        <v>11</v>
      </c>
      <c r="O3825" s="74">
        <v>4.26</v>
      </c>
      <c r="P3825" s="11">
        <f t="shared" si="366"/>
        <v>3578.4</v>
      </c>
      <c r="Q3825" s="12">
        <f t="shared" si="367"/>
        <v>7.3003400000000003</v>
      </c>
      <c r="R3825" s="14">
        <f t="shared" si="368"/>
        <v>0.58350000000000002</v>
      </c>
      <c r="S3825" s="13">
        <f t="shared" si="369"/>
        <v>490.14</v>
      </c>
      <c r="T3825" s="14" t="s">
        <v>349</v>
      </c>
      <c r="U3825" t="s">
        <v>368</v>
      </c>
    </row>
    <row r="3826" spans="1:21" x14ac:dyDescent="0.2">
      <c r="A3826" t="s">
        <v>7304</v>
      </c>
      <c r="B3826" s="23">
        <v>45855</v>
      </c>
      <c r="C3826" s="23">
        <v>45834</v>
      </c>
      <c r="D3826" t="s">
        <v>830</v>
      </c>
      <c r="E3826" t="s">
        <v>831</v>
      </c>
      <c r="G3826" t="s">
        <v>7620</v>
      </c>
      <c r="H3826" t="s">
        <v>3163</v>
      </c>
      <c r="I3826" t="s">
        <v>3373</v>
      </c>
      <c r="J3826" s="10" t="str">
        <f t="shared" si="370"/>
        <v>LID-</v>
      </c>
      <c r="K3826" t="s">
        <v>98</v>
      </c>
      <c r="L3826" s="48">
        <v>600</v>
      </c>
      <c r="M3826" t="s">
        <v>1472</v>
      </c>
      <c r="N3826" t="s">
        <v>11</v>
      </c>
      <c r="O3826" s="74">
        <v>4.3</v>
      </c>
      <c r="P3826" s="11">
        <f t="shared" si="366"/>
        <v>2580</v>
      </c>
      <c r="Q3826" s="12">
        <f t="shared" si="367"/>
        <v>7.3003400000000003</v>
      </c>
      <c r="R3826" s="14">
        <f t="shared" si="368"/>
        <v>0.58899999999999997</v>
      </c>
      <c r="S3826" s="13">
        <f t="shared" si="369"/>
        <v>353.4</v>
      </c>
      <c r="T3826" s="14" t="s">
        <v>349</v>
      </c>
      <c r="U3826" t="s">
        <v>368</v>
      </c>
    </row>
    <row r="3827" spans="1:21" x14ac:dyDescent="0.2">
      <c r="A3827" t="s">
        <v>7008</v>
      </c>
      <c r="B3827" s="23">
        <v>45855</v>
      </c>
      <c r="C3827" s="23">
        <v>45828</v>
      </c>
      <c r="D3827" t="s">
        <v>6395</v>
      </c>
      <c r="E3827" t="s">
        <v>6396</v>
      </c>
      <c r="G3827" t="s">
        <v>7524</v>
      </c>
      <c r="H3827" t="s">
        <v>5641</v>
      </c>
      <c r="I3827" t="s">
        <v>5784</v>
      </c>
      <c r="J3827" s="10" t="str">
        <f t="shared" si="370"/>
        <v>SSM-</v>
      </c>
      <c r="K3827" t="s">
        <v>10</v>
      </c>
      <c r="L3827" s="48">
        <v>4522</v>
      </c>
      <c r="M3827" t="s">
        <v>186</v>
      </c>
      <c r="N3827" t="s">
        <v>11</v>
      </c>
      <c r="O3827" s="74">
        <v>0.25130000000000002</v>
      </c>
      <c r="P3827" s="11">
        <f t="shared" si="366"/>
        <v>1136.3800000000001</v>
      </c>
      <c r="Q3827" s="12">
        <f t="shared" si="367"/>
        <v>7.3003400000000003</v>
      </c>
      <c r="R3827" s="14">
        <f t="shared" si="368"/>
        <v>3.44E-2</v>
      </c>
      <c r="S3827" s="13">
        <f t="shared" si="369"/>
        <v>155.56</v>
      </c>
      <c r="T3827" s="14" t="s">
        <v>349</v>
      </c>
      <c r="U3827" t="s">
        <v>33</v>
      </c>
    </row>
    <row r="3828" spans="1:21" x14ac:dyDescent="0.2">
      <c r="A3828" t="s">
        <v>7244</v>
      </c>
      <c r="B3828" s="23">
        <v>45856</v>
      </c>
      <c r="C3828" s="23">
        <v>45820</v>
      </c>
      <c r="D3828" t="s">
        <v>121</v>
      </c>
      <c r="E3828" t="s">
        <v>122</v>
      </c>
      <c r="G3828" t="s">
        <v>7602</v>
      </c>
      <c r="H3828" t="s">
        <v>357</v>
      </c>
      <c r="I3828" t="s">
        <v>358</v>
      </c>
      <c r="J3828" s="10" t="str">
        <f t="shared" si="370"/>
        <v>HDL-</v>
      </c>
      <c r="K3828" t="s">
        <v>10</v>
      </c>
      <c r="L3828" s="48">
        <v>6600</v>
      </c>
      <c r="M3828" t="s">
        <v>1472</v>
      </c>
      <c r="N3828" t="s">
        <v>11</v>
      </c>
      <c r="O3828" s="74">
        <v>3.5398000000000001</v>
      </c>
      <c r="P3828" s="11">
        <f t="shared" si="366"/>
        <v>23362.68</v>
      </c>
      <c r="Q3828" s="12">
        <f t="shared" si="367"/>
        <v>7.3003400000000003</v>
      </c>
      <c r="R3828" s="14">
        <f t="shared" si="368"/>
        <v>0.4849</v>
      </c>
      <c r="S3828" s="13">
        <f t="shared" si="369"/>
        <v>3200.34</v>
      </c>
      <c r="T3828" s="14" t="s">
        <v>349</v>
      </c>
      <c r="U3828" t="s">
        <v>228</v>
      </c>
    </row>
    <row r="3829" spans="1:21" x14ac:dyDescent="0.2">
      <c r="A3829" t="s">
        <v>7445</v>
      </c>
      <c r="B3829" s="23">
        <v>45856</v>
      </c>
      <c r="C3829" s="23">
        <v>45800</v>
      </c>
      <c r="D3829" t="s">
        <v>6902</v>
      </c>
      <c r="E3829" t="s">
        <v>6903</v>
      </c>
      <c r="G3829" t="s">
        <v>7717</v>
      </c>
      <c r="H3829" t="s">
        <v>6884</v>
      </c>
      <c r="I3829" t="s">
        <v>6885</v>
      </c>
      <c r="J3829" s="10" t="str">
        <f t="shared" si="370"/>
        <v>GLID</v>
      </c>
      <c r="K3829" t="s">
        <v>10</v>
      </c>
      <c r="L3829" s="48">
        <v>380</v>
      </c>
      <c r="M3829" t="s">
        <v>1472</v>
      </c>
      <c r="N3829" t="s">
        <v>11</v>
      </c>
      <c r="O3829" s="74">
        <v>17.2578</v>
      </c>
      <c r="P3829" s="11">
        <f t="shared" si="366"/>
        <v>6557.96</v>
      </c>
      <c r="Q3829" s="12">
        <f t="shared" si="367"/>
        <v>7.3003400000000003</v>
      </c>
      <c r="R3829" s="14">
        <f t="shared" si="368"/>
        <v>2.3639999999999999</v>
      </c>
      <c r="S3829" s="13">
        <f t="shared" si="369"/>
        <v>898.32</v>
      </c>
      <c r="T3829" s="14" t="s">
        <v>349</v>
      </c>
      <c r="U3829" t="s">
        <v>78</v>
      </c>
    </row>
    <row r="3830" spans="1:21" x14ac:dyDescent="0.2">
      <c r="A3830" t="s">
        <v>7057</v>
      </c>
      <c r="B3830" s="23">
        <v>45856</v>
      </c>
      <c r="C3830" s="23">
        <v>45832</v>
      </c>
      <c r="D3830" t="s">
        <v>746</v>
      </c>
      <c r="E3830" t="s">
        <v>747</v>
      </c>
      <c r="G3830" t="s">
        <v>7544</v>
      </c>
      <c r="H3830" t="s">
        <v>3583</v>
      </c>
      <c r="I3830" t="s">
        <v>3584</v>
      </c>
      <c r="J3830" s="10" t="str">
        <f t="shared" si="370"/>
        <v>SSM-</v>
      </c>
      <c r="K3830" t="s">
        <v>10</v>
      </c>
      <c r="L3830" s="48">
        <v>3200</v>
      </c>
      <c r="M3830" t="s">
        <v>1472</v>
      </c>
      <c r="N3830" t="s">
        <v>11</v>
      </c>
      <c r="O3830" s="74">
        <v>0.83189999999999997</v>
      </c>
      <c r="P3830" s="11">
        <f t="shared" si="366"/>
        <v>2662.08</v>
      </c>
      <c r="Q3830" s="12">
        <f t="shared" si="367"/>
        <v>7.3003400000000003</v>
      </c>
      <c r="R3830" s="14">
        <f t="shared" si="368"/>
        <v>0.114</v>
      </c>
      <c r="S3830" s="13">
        <f t="shared" si="369"/>
        <v>364.8</v>
      </c>
      <c r="T3830" s="14" t="s">
        <v>349</v>
      </c>
      <c r="U3830" t="s">
        <v>33</v>
      </c>
    </row>
    <row r="3831" spans="1:21" x14ac:dyDescent="0.2">
      <c r="A3831" t="s">
        <v>7058</v>
      </c>
      <c r="B3831" s="23">
        <v>45856</v>
      </c>
      <c r="C3831" s="23">
        <v>45845</v>
      </c>
      <c r="D3831" t="s">
        <v>746</v>
      </c>
      <c r="E3831" t="s">
        <v>747</v>
      </c>
      <c r="G3831" t="s">
        <v>7544</v>
      </c>
      <c r="H3831" t="s">
        <v>3583</v>
      </c>
      <c r="I3831" t="s">
        <v>3584</v>
      </c>
      <c r="J3831" s="10" t="str">
        <f t="shared" si="370"/>
        <v>SSM-</v>
      </c>
      <c r="K3831" t="s">
        <v>10</v>
      </c>
      <c r="L3831" s="48">
        <v>2500</v>
      </c>
      <c r="M3831" t="s">
        <v>1472</v>
      </c>
      <c r="N3831" t="s">
        <v>11</v>
      </c>
      <c r="O3831" s="74">
        <v>0.83189999999999997</v>
      </c>
      <c r="P3831" s="11">
        <f t="shared" si="366"/>
        <v>2079.75</v>
      </c>
      <c r="Q3831" s="12">
        <f t="shared" si="367"/>
        <v>7.3003400000000003</v>
      </c>
      <c r="R3831" s="14">
        <f t="shared" si="368"/>
        <v>0.114</v>
      </c>
      <c r="S3831" s="13">
        <f t="shared" si="369"/>
        <v>285</v>
      </c>
      <c r="T3831" s="14" t="s">
        <v>349</v>
      </c>
      <c r="U3831" t="s">
        <v>33</v>
      </c>
    </row>
    <row r="3832" spans="1:21" x14ac:dyDescent="0.2">
      <c r="A3832" t="s">
        <v>7064</v>
      </c>
      <c r="B3832" s="23">
        <v>45856</v>
      </c>
      <c r="C3832" s="23">
        <v>45832</v>
      </c>
      <c r="D3832" t="s">
        <v>746</v>
      </c>
      <c r="E3832" t="s">
        <v>747</v>
      </c>
      <c r="G3832" t="s">
        <v>7544</v>
      </c>
      <c r="H3832" t="s">
        <v>3585</v>
      </c>
      <c r="I3832" t="s">
        <v>3586</v>
      </c>
      <c r="J3832" s="10" t="str">
        <f t="shared" si="370"/>
        <v>SSM-</v>
      </c>
      <c r="K3832" t="s">
        <v>10</v>
      </c>
      <c r="L3832" s="48">
        <v>1850</v>
      </c>
      <c r="M3832" t="s">
        <v>1472</v>
      </c>
      <c r="N3832" t="s">
        <v>11</v>
      </c>
      <c r="O3832" s="74">
        <v>0.89380000000000004</v>
      </c>
      <c r="P3832" s="11">
        <f t="shared" si="366"/>
        <v>1653.53</v>
      </c>
      <c r="Q3832" s="12">
        <f t="shared" si="367"/>
        <v>7.3003400000000003</v>
      </c>
      <c r="R3832" s="14">
        <f t="shared" si="368"/>
        <v>0.12239999999999999</v>
      </c>
      <c r="S3832" s="13">
        <f t="shared" si="369"/>
        <v>226.44</v>
      </c>
      <c r="T3832" s="14" t="s">
        <v>349</v>
      </c>
      <c r="U3832" t="s">
        <v>33</v>
      </c>
    </row>
    <row r="3833" spans="1:21" x14ac:dyDescent="0.2">
      <c r="A3833" t="s">
        <v>7071</v>
      </c>
      <c r="B3833" s="23">
        <v>45856</v>
      </c>
      <c r="C3833" s="23">
        <v>45832</v>
      </c>
      <c r="D3833" t="s">
        <v>746</v>
      </c>
      <c r="E3833" t="s">
        <v>747</v>
      </c>
      <c r="G3833" t="s">
        <v>7544</v>
      </c>
      <c r="H3833" t="s">
        <v>753</v>
      </c>
      <c r="I3833" t="s">
        <v>754</v>
      </c>
      <c r="J3833" s="10" t="str">
        <f t="shared" si="370"/>
        <v>SSM-</v>
      </c>
      <c r="K3833" t="s">
        <v>10</v>
      </c>
      <c r="L3833" s="48">
        <v>4550</v>
      </c>
      <c r="M3833" t="s">
        <v>1472</v>
      </c>
      <c r="N3833" t="s">
        <v>11</v>
      </c>
      <c r="O3833" s="74">
        <v>0.94689999999999996</v>
      </c>
      <c r="P3833" s="11">
        <f t="shared" si="366"/>
        <v>4308.3999999999996</v>
      </c>
      <c r="Q3833" s="12">
        <f t="shared" si="367"/>
        <v>7.3003400000000003</v>
      </c>
      <c r="R3833" s="14">
        <f t="shared" si="368"/>
        <v>0.12970000000000001</v>
      </c>
      <c r="S3833" s="13">
        <f t="shared" si="369"/>
        <v>590.14</v>
      </c>
      <c r="T3833" s="14" t="s">
        <v>349</v>
      </c>
      <c r="U3833" t="s">
        <v>33</v>
      </c>
    </row>
    <row r="3834" spans="1:21" x14ac:dyDescent="0.2">
      <c r="A3834" t="s">
        <v>7072</v>
      </c>
      <c r="B3834" s="23">
        <v>45856</v>
      </c>
      <c r="C3834" s="23">
        <v>45845</v>
      </c>
      <c r="D3834" t="s">
        <v>746</v>
      </c>
      <c r="E3834" t="s">
        <v>747</v>
      </c>
      <c r="G3834" t="s">
        <v>7544</v>
      </c>
      <c r="H3834" t="s">
        <v>753</v>
      </c>
      <c r="I3834" t="s">
        <v>754</v>
      </c>
      <c r="J3834" s="10" t="str">
        <f t="shared" ref="J3834:J3865" si="371">+LEFT(U3834,4)</f>
        <v>SSM-</v>
      </c>
      <c r="K3834" t="s">
        <v>10</v>
      </c>
      <c r="L3834" s="48">
        <v>3650</v>
      </c>
      <c r="M3834" t="s">
        <v>1472</v>
      </c>
      <c r="N3834" t="s">
        <v>11</v>
      </c>
      <c r="O3834" s="74">
        <v>0.94689999999999996</v>
      </c>
      <c r="P3834" s="11">
        <f t="shared" si="366"/>
        <v>3456.19</v>
      </c>
      <c r="Q3834" s="12">
        <f t="shared" si="367"/>
        <v>7.3003400000000003</v>
      </c>
      <c r="R3834" s="14">
        <f t="shared" si="368"/>
        <v>0.12970000000000001</v>
      </c>
      <c r="S3834" s="13">
        <f t="shared" si="369"/>
        <v>473.41</v>
      </c>
      <c r="T3834" s="14" t="s">
        <v>349</v>
      </c>
      <c r="U3834" t="s">
        <v>33</v>
      </c>
    </row>
    <row r="3835" spans="1:21" x14ac:dyDescent="0.2">
      <c r="A3835" t="s">
        <v>7081</v>
      </c>
      <c r="B3835" s="23">
        <v>45856</v>
      </c>
      <c r="C3835" s="23">
        <v>45832</v>
      </c>
      <c r="D3835" t="s">
        <v>746</v>
      </c>
      <c r="E3835" t="s">
        <v>747</v>
      </c>
      <c r="G3835" t="s">
        <v>7544</v>
      </c>
      <c r="H3835" t="s">
        <v>750</v>
      </c>
      <c r="I3835" t="s">
        <v>751</v>
      </c>
      <c r="J3835" s="10" t="str">
        <f t="shared" si="371"/>
        <v>SSM-</v>
      </c>
      <c r="K3835" t="s">
        <v>10</v>
      </c>
      <c r="L3835" s="48">
        <v>3350</v>
      </c>
      <c r="M3835" t="s">
        <v>1472</v>
      </c>
      <c r="N3835" t="s">
        <v>11</v>
      </c>
      <c r="O3835" s="74">
        <v>1.0530999999999999</v>
      </c>
      <c r="P3835" s="11">
        <f t="shared" si="366"/>
        <v>3527.89</v>
      </c>
      <c r="Q3835" s="12">
        <f t="shared" si="367"/>
        <v>7.3003400000000003</v>
      </c>
      <c r="R3835" s="14">
        <f t="shared" si="368"/>
        <v>0.14430000000000001</v>
      </c>
      <c r="S3835" s="13">
        <f t="shared" si="369"/>
        <v>483.41</v>
      </c>
      <c r="T3835" s="14" t="s">
        <v>349</v>
      </c>
      <c r="U3835" t="s">
        <v>33</v>
      </c>
    </row>
    <row r="3836" spans="1:21" x14ac:dyDescent="0.2">
      <c r="A3836" t="s">
        <v>7082</v>
      </c>
      <c r="B3836" s="23">
        <v>45856</v>
      </c>
      <c r="C3836" s="23">
        <v>45845</v>
      </c>
      <c r="D3836" t="s">
        <v>746</v>
      </c>
      <c r="E3836" t="s">
        <v>747</v>
      </c>
      <c r="G3836" t="s">
        <v>7544</v>
      </c>
      <c r="H3836" t="s">
        <v>750</v>
      </c>
      <c r="I3836" t="s">
        <v>751</v>
      </c>
      <c r="J3836" s="10" t="str">
        <f t="shared" si="371"/>
        <v>SSM-</v>
      </c>
      <c r="K3836" t="s">
        <v>10</v>
      </c>
      <c r="L3836" s="48">
        <v>3700</v>
      </c>
      <c r="M3836" t="s">
        <v>1472</v>
      </c>
      <c r="N3836" t="s">
        <v>11</v>
      </c>
      <c r="O3836" s="74">
        <v>1.0530999999999999</v>
      </c>
      <c r="P3836" s="11">
        <f t="shared" si="366"/>
        <v>3896.47</v>
      </c>
      <c r="Q3836" s="12">
        <f t="shared" si="367"/>
        <v>7.3003400000000003</v>
      </c>
      <c r="R3836" s="14">
        <f t="shared" si="368"/>
        <v>0.14430000000000001</v>
      </c>
      <c r="S3836" s="13">
        <f t="shared" si="369"/>
        <v>533.91</v>
      </c>
      <c r="T3836" s="14" t="s">
        <v>349</v>
      </c>
      <c r="U3836" t="s">
        <v>33</v>
      </c>
    </row>
    <row r="3837" spans="1:21" x14ac:dyDescent="0.2">
      <c r="A3837" t="s">
        <v>7099</v>
      </c>
      <c r="B3837" s="23">
        <v>45856</v>
      </c>
      <c r="C3837" s="23">
        <v>45832</v>
      </c>
      <c r="D3837" t="s">
        <v>746</v>
      </c>
      <c r="E3837" t="s">
        <v>747</v>
      </c>
      <c r="G3837" t="s">
        <v>7544</v>
      </c>
      <c r="H3837" t="s">
        <v>3597</v>
      </c>
      <c r="I3837" t="s">
        <v>3598</v>
      </c>
      <c r="J3837" s="10" t="str">
        <f t="shared" si="371"/>
        <v>SSM-</v>
      </c>
      <c r="K3837" t="s">
        <v>10</v>
      </c>
      <c r="L3837" s="48">
        <v>3100</v>
      </c>
      <c r="M3837" t="s">
        <v>1472</v>
      </c>
      <c r="N3837" t="s">
        <v>11</v>
      </c>
      <c r="O3837" s="74">
        <v>1.3628</v>
      </c>
      <c r="P3837" s="11">
        <f t="shared" si="366"/>
        <v>4224.68</v>
      </c>
      <c r="Q3837" s="12">
        <f t="shared" si="367"/>
        <v>7.3003400000000003</v>
      </c>
      <c r="R3837" s="14">
        <f t="shared" si="368"/>
        <v>0.1867</v>
      </c>
      <c r="S3837" s="13">
        <f t="shared" si="369"/>
        <v>578.77</v>
      </c>
      <c r="T3837" s="14" t="s">
        <v>349</v>
      </c>
      <c r="U3837" t="s">
        <v>33</v>
      </c>
    </row>
    <row r="3838" spans="1:21" x14ac:dyDescent="0.2">
      <c r="A3838" t="s">
        <v>7102</v>
      </c>
      <c r="B3838" s="23">
        <v>45856</v>
      </c>
      <c r="C3838" s="23">
        <v>45832</v>
      </c>
      <c r="D3838" t="s">
        <v>746</v>
      </c>
      <c r="E3838" t="s">
        <v>747</v>
      </c>
      <c r="G3838" t="s">
        <v>7544</v>
      </c>
      <c r="H3838" t="s">
        <v>3601</v>
      </c>
      <c r="I3838" t="s">
        <v>3602</v>
      </c>
      <c r="J3838" s="10" t="str">
        <f t="shared" si="371"/>
        <v>SSM-</v>
      </c>
      <c r="K3838" t="s">
        <v>10</v>
      </c>
      <c r="L3838" s="48">
        <v>2550</v>
      </c>
      <c r="M3838" t="s">
        <v>1472</v>
      </c>
      <c r="N3838" t="s">
        <v>11</v>
      </c>
      <c r="O3838" s="74">
        <v>1.4513</v>
      </c>
      <c r="P3838" s="11">
        <f t="shared" si="366"/>
        <v>3700.82</v>
      </c>
      <c r="Q3838" s="12">
        <f t="shared" si="367"/>
        <v>7.3003400000000003</v>
      </c>
      <c r="R3838" s="14">
        <f t="shared" si="368"/>
        <v>0.1988</v>
      </c>
      <c r="S3838" s="13">
        <f t="shared" si="369"/>
        <v>506.94</v>
      </c>
      <c r="T3838" s="14" t="s">
        <v>349</v>
      </c>
      <c r="U3838" t="s">
        <v>33</v>
      </c>
    </row>
    <row r="3839" spans="1:21" x14ac:dyDescent="0.2">
      <c r="A3839" t="s">
        <v>7369</v>
      </c>
      <c r="B3839" s="23">
        <v>45856</v>
      </c>
      <c r="C3839" s="23">
        <v>45852</v>
      </c>
      <c r="D3839" t="s">
        <v>143</v>
      </c>
      <c r="E3839" t="s">
        <v>144</v>
      </c>
      <c r="G3839" t="s">
        <v>7669</v>
      </c>
      <c r="H3839" t="s">
        <v>5714</v>
      </c>
      <c r="I3839" t="s">
        <v>5855</v>
      </c>
      <c r="J3839" s="10" t="str">
        <f t="shared" si="371"/>
        <v>LHDL</v>
      </c>
      <c r="K3839" t="s">
        <v>10</v>
      </c>
      <c r="L3839" s="48">
        <v>32</v>
      </c>
      <c r="M3839" t="s">
        <v>1472</v>
      </c>
      <c r="N3839" t="s">
        <v>11</v>
      </c>
      <c r="O3839" s="74">
        <v>6.2632000000000003</v>
      </c>
      <c r="P3839" s="11">
        <f t="shared" si="366"/>
        <v>200.42</v>
      </c>
      <c r="Q3839" s="12">
        <f t="shared" si="367"/>
        <v>7.3003400000000003</v>
      </c>
      <c r="R3839" s="14">
        <f t="shared" si="368"/>
        <v>0.8579</v>
      </c>
      <c r="S3839" s="13">
        <f t="shared" si="369"/>
        <v>27.45</v>
      </c>
      <c r="T3839" s="14" t="s">
        <v>349</v>
      </c>
      <c r="U3839" t="s">
        <v>125</v>
      </c>
    </row>
    <row r="3840" spans="1:21" x14ac:dyDescent="0.2">
      <c r="A3840" t="s">
        <v>7366</v>
      </c>
      <c r="B3840" s="23">
        <v>45856</v>
      </c>
      <c r="C3840" s="23">
        <v>45852</v>
      </c>
      <c r="D3840" t="s">
        <v>143</v>
      </c>
      <c r="E3840" t="s">
        <v>144</v>
      </c>
      <c r="G3840" t="s">
        <v>7669</v>
      </c>
      <c r="H3840" t="s">
        <v>5712</v>
      </c>
      <c r="I3840" t="s">
        <v>5853</v>
      </c>
      <c r="J3840" s="10" t="str">
        <f t="shared" si="371"/>
        <v>LHDL</v>
      </c>
      <c r="K3840" t="s">
        <v>10</v>
      </c>
      <c r="L3840" s="48">
        <v>32</v>
      </c>
      <c r="M3840" t="s">
        <v>1472</v>
      </c>
      <c r="N3840" t="s">
        <v>11</v>
      </c>
      <c r="O3840" s="74">
        <v>6.1544999999999996</v>
      </c>
      <c r="P3840" s="11">
        <f t="shared" si="366"/>
        <v>196.94</v>
      </c>
      <c r="Q3840" s="12">
        <f t="shared" si="367"/>
        <v>7.3003400000000003</v>
      </c>
      <c r="R3840" s="14">
        <f t="shared" si="368"/>
        <v>0.84299999999999997</v>
      </c>
      <c r="S3840" s="13">
        <f t="shared" si="369"/>
        <v>26.98</v>
      </c>
      <c r="T3840" s="14" t="s">
        <v>349</v>
      </c>
      <c r="U3840" t="s">
        <v>125</v>
      </c>
    </row>
    <row r="3841" spans="1:21" x14ac:dyDescent="0.2">
      <c r="A3841" t="s">
        <v>7367</v>
      </c>
      <c r="B3841" s="23">
        <v>45856</v>
      </c>
      <c r="C3841" s="23">
        <v>45852</v>
      </c>
      <c r="D3841" t="s">
        <v>143</v>
      </c>
      <c r="E3841" t="s">
        <v>144</v>
      </c>
      <c r="G3841" t="s">
        <v>7669</v>
      </c>
      <c r="H3841" t="s">
        <v>5713</v>
      </c>
      <c r="I3841" t="s">
        <v>5854</v>
      </c>
      <c r="J3841" s="10" t="str">
        <f t="shared" si="371"/>
        <v>LHDL</v>
      </c>
      <c r="K3841" t="s">
        <v>10</v>
      </c>
      <c r="L3841" s="48">
        <v>32</v>
      </c>
      <c r="M3841" t="s">
        <v>1472</v>
      </c>
      <c r="N3841" t="s">
        <v>11</v>
      </c>
      <c r="O3841" s="74">
        <v>6.1544999999999996</v>
      </c>
      <c r="P3841" s="11">
        <f t="shared" si="366"/>
        <v>196.94</v>
      </c>
      <c r="Q3841" s="12">
        <f t="shared" si="367"/>
        <v>7.3003400000000003</v>
      </c>
      <c r="R3841" s="14">
        <f t="shared" si="368"/>
        <v>0.84299999999999997</v>
      </c>
      <c r="S3841" s="13">
        <f t="shared" si="369"/>
        <v>26.98</v>
      </c>
      <c r="T3841" s="14" t="s">
        <v>349</v>
      </c>
      <c r="U3841" t="s">
        <v>125</v>
      </c>
    </row>
    <row r="3842" spans="1:21" x14ac:dyDescent="0.2">
      <c r="A3842" t="s">
        <v>7355</v>
      </c>
      <c r="B3842" s="23">
        <v>45856</v>
      </c>
      <c r="C3842" s="23">
        <v>45803</v>
      </c>
      <c r="D3842" t="s">
        <v>143</v>
      </c>
      <c r="E3842" t="s">
        <v>144</v>
      </c>
      <c r="G3842" t="s">
        <v>7669</v>
      </c>
      <c r="H3842" t="s">
        <v>3766</v>
      </c>
      <c r="I3842" t="s">
        <v>3767</v>
      </c>
      <c r="J3842" s="10" t="str">
        <f t="shared" si="371"/>
        <v>LHDL</v>
      </c>
      <c r="K3842" t="s">
        <v>10</v>
      </c>
      <c r="L3842" s="48">
        <v>520</v>
      </c>
      <c r="M3842" t="s">
        <v>1472</v>
      </c>
      <c r="N3842" t="s">
        <v>11</v>
      </c>
      <c r="O3842" s="74">
        <v>5.8468</v>
      </c>
      <c r="P3842" s="11">
        <f t="shared" ref="P3842:P3905" si="372">ROUND(O3842*L3842,2)</f>
        <v>3040.34</v>
      </c>
      <c r="Q3842" s="12">
        <f t="shared" ref="Q3842:Q3905" si="373">IF(N3842="HKD",7.8,IF(N3842="CNY",7.30034,1))</f>
        <v>7.3003400000000003</v>
      </c>
      <c r="R3842" s="14">
        <f t="shared" ref="R3842:R3905" si="374">+ROUND(O3842/Q3842,4)</f>
        <v>0.80089999999999995</v>
      </c>
      <c r="S3842" s="13">
        <f t="shared" ref="S3842:S3905" si="375">ROUND(R3842*L3842,2)</f>
        <v>416.47</v>
      </c>
      <c r="T3842" s="14" t="s">
        <v>349</v>
      </c>
      <c r="U3842" t="s">
        <v>125</v>
      </c>
    </row>
    <row r="3843" spans="1:21" x14ac:dyDescent="0.2">
      <c r="A3843" t="s">
        <v>7381</v>
      </c>
      <c r="B3843" s="23">
        <v>45856</v>
      </c>
      <c r="C3843" s="23">
        <v>45756</v>
      </c>
      <c r="D3843" t="s">
        <v>143</v>
      </c>
      <c r="E3843" t="s">
        <v>144</v>
      </c>
      <c r="G3843" t="s">
        <v>7669</v>
      </c>
      <c r="H3843" t="s">
        <v>1796</v>
      </c>
      <c r="I3843" t="s">
        <v>1797</v>
      </c>
      <c r="J3843" s="10" t="str">
        <f t="shared" si="371"/>
        <v>LHDL</v>
      </c>
      <c r="K3843" t="s">
        <v>10</v>
      </c>
      <c r="L3843" s="48">
        <v>940</v>
      </c>
      <c r="M3843" t="s">
        <v>1472</v>
      </c>
      <c r="N3843" t="s">
        <v>11</v>
      </c>
      <c r="O3843" s="74">
        <v>6.8814000000000002</v>
      </c>
      <c r="P3843" s="11">
        <f t="shared" si="372"/>
        <v>6468.52</v>
      </c>
      <c r="Q3843" s="12">
        <f t="shared" si="373"/>
        <v>7.3003400000000003</v>
      </c>
      <c r="R3843" s="14">
        <f t="shared" si="374"/>
        <v>0.94259999999999999</v>
      </c>
      <c r="S3843" s="13">
        <f t="shared" si="375"/>
        <v>886.04</v>
      </c>
      <c r="T3843" s="14" t="s">
        <v>349</v>
      </c>
      <c r="U3843" t="s">
        <v>125</v>
      </c>
    </row>
    <row r="3844" spans="1:21" x14ac:dyDescent="0.2">
      <c r="A3844" t="s">
        <v>7227</v>
      </c>
      <c r="B3844" s="23">
        <v>45856</v>
      </c>
      <c r="C3844" s="23">
        <v>45734</v>
      </c>
      <c r="D3844" t="s">
        <v>94</v>
      </c>
      <c r="E3844" t="s">
        <v>95</v>
      </c>
      <c r="G3844" t="s">
        <v>7593</v>
      </c>
      <c r="H3844" t="s">
        <v>3058</v>
      </c>
      <c r="I3844" t="s">
        <v>3274</v>
      </c>
      <c r="J3844" s="10" t="str">
        <f t="shared" si="371"/>
        <v>LID-</v>
      </c>
      <c r="K3844" t="s">
        <v>98</v>
      </c>
      <c r="L3844" s="48">
        <v>1310</v>
      </c>
      <c r="M3844" t="s">
        <v>1472</v>
      </c>
      <c r="N3844" t="s">
        <v>11</v>
      </c>
      <c r="O3844" s="74">
        <v>3.2</v>
      </c>
      <c r="P3844" s="11">
        <f t="shared" si="372"/>
        <v>4192</v>
      </c>
      <c r="Q3844" s="12">
        <f t="shared" si="373"/>
        <v>7.3003400000000003</v>
      </c>
      <c r="R3844" s="14">
        <f t="shared" si="374"/>
        <v>0.43830000000000002</v>
      </c>
      <c r="S3844" s="13">
        <f t="shared" si="375"/>
        <v>574.16999999999996</v>
      </c>
      <c r="T3844" s="14" t="s">
        <v>349</v>
      </c>
      <c r="U3844" t="s">
        <v>368</v>
      </c>
    </row>
    <row r="3845" spans="1:21" x14ac:dyDescent="0.2">
      <c r="A3845" t="s">
        <v>7230</v>
      </c>
      <c r="B3845" s="23">
        <v>45856</v>
      </c>
      <c r="C3845" s="23">
        <v>45734</v>
      </c>
      <c r="D3845" t="s">
        <v>94</v>
      </c>
      <c r="E3845" t="s">
        <v>95</v>
      </c>
      <c r="G3845" t="s">
        <v>7593</v>
      </c>
      <c r="H3845" t="s">
        <v>1726</v>
      </c>
      <c r="I3845" t="s">
        <v>1727</v>
      </c>
      <c r="J3845" s="10" t="str">
        <f t="shared" si="371"/>
        <v>LID-</v>
      </c>
      <c r="K3845" t="s">
        <v>98</v>
      </c>
      <c r="L3845" s="48">
        <v>606</v>
      </c>
      <c r="M3845" t="s">
        <v>1472</v>
      </c>
      <c r="N3845" t="s">
        <v>11</v>
      </c>
      <c r="O3845" s="74">
        <v>3.3</v>
      </c>
      <c r="P3845" s="11">
        <f t="shared" si="372"/>
        <v>1999.8</v>
      </c>
      <c r="Q3845" s="12">
        <f t="shared" si="373"/>
        <v>7.3003400000000003</v>
      </c>
      <c r="R3845" s="14">
        <f t="shared" si="374"/>
        <v>0.45200000000000001</v>
      </c>
      <c r="S3845" s="13">
        <f t="shared" si="375"/>
        <v>273.91000000000003</v>
      </c>
      <c r="T3845" s="14" t="s">
        <v>349</v>
      </c>
      <c r="U3845" t="s">
        <v>368</v>
      </c>
    </row>
    <row r="3846" spans="1:21" x14ac:dyDescent="0.2">
      <c r="A3846" t="s">
        <v>7292</v>
      </c>
      <c r="B3846" s="23">
        <v>45856</v>
      </c>
      <c r="C3846" s="23">
        <v>45818</v>
      </c>
      <c r="D3846" t="s">
        <v>830</v>
      </c>
      <c r="E3846" t="s">
        <v>831</v>
      </c>
      <c r="G3846" t="s">
        <v>7623</v>
      </c>
      <c r="H3846" t="s">
        <v>3164</v>
      </c>
      <c r="I3846" t="s">
        <v>3374</v>
      </c>
      <c r="J3846" s="10" t="str">
        <f t="shared" si="371"/>
        <v>LID-</v>
      </c>
      <c r="K3846" t="s">
        <v>98</v>
      </c>
      <c r="L3846" s="48">
        <v>1000</v>
      </c>
      <c r="M3846" t="s">
        <v>1472</v>
      </c>
      <c r="N3846" t="s">
        <v>11</v>
      </c>
      <c r="O3846" s="74">
        <v>4.2</v>
      </c>
      <c r="P3846" s="11">
        <f t="shared" si="372"/>
        <v>4200</v>
      </c>
      <c r="Q3846" s="12">
        <f t="shared" si="373"/>
        <v>7.3003400000000003</v>
      </c>
      <c r="R3846" s="14">
        <f t="shared" si="374"/>
        <v>0.57530000000000003</v>
      </c>
      <c r="S3846" s="13">
        <f t="shared" si="375"/>
        <v>575.29999999999995</v>
      </c>
      <c r="T3846" s="14" t="s">
        <v>349</v>
      </c>
      <c r="U3846" t="s">
        <v>368</v>
      </c>
    </row>
    <row r="3847" spans="1:21" x14ac:dyDescent="0.2">
      <c r="A3847" t="s">
        <v>7446</v>
      </c>
      <c r="B3847" s="23">
        <v>45859</v>
      </c>
      <c r="C3847" s="23">
        <v>45855</v>
      </c>
      <c r="D3847" t="s">
        <v>1006</v>
      </c>
      <c r="E3847" t="s">
        <v>1007</v>
      </c>
      <c r="G3847" t="s">
        <v>7721</v>
      </c>
      <c r="H3847" t="s">
        <v>1817</v>
      </c>
      <c r="I3847" t="s">
        <v>1818</v>
      </c>
      <c r="J3847" s="10" t="str">
        <f t="shared" si="371"/>
        <v>ALM-</v>
      </c>
      <c r="K3847" t="s">
        <v>10</v>
      </c>
      <c r="L3847" s="48">
        <v>50000</v>
      </c>
      <c r="M3847" t="s">
        <v>186</v>
      </c>
      <c r="N3847" t="s">
        <v>11</v>
      </c>
      <c r="O3847" s="74">
        <v>18.1858</v>
      </c>
      <c r="P3847" s="11">
        <f t="shared" si="372"/>
        <v>909290</v>
      </c>
      <c r="Q3847" s="12">
        <f t="shared" si="373"/>
        <v>7.3003400000000003</v>
      </c>
      <c r="R3847" s="14">
        <f t="shared" si="374"/>
        <v>2.4910999999999999</v>
      </c>
      <c r="S3847" s="13">
        <f t="shared" si="375"/>
        <v>124555</v>
      </c>
      <c r="T3847" s="14" t="s">
        <v>349</v>
      </c>
      <c r="U3847" t="s">
        <v>191</v>
      </c>
    </row>
    <row r="3848" spans="1:21" x14ac:dyDescent="0.2">
      <c r="A3848" t="s">
        <v>7470</v>
      </c>
      <c r="B3848" s="23">
        <v>45859</v>
      </c>
      <c r="C3848" s="23">
        <v>45842</v>
      </c>
      <c r="D3848" t="s">
        <v>311</v>
      </c>
      <c r="E3848" t="s">
        <v>312</v>
      </c>
      <c r="G3848" t="s">
        <v>7734</v>
      </c>
      <c r="H3848" t="s">
        <v>6896</v>
      </c>
      <c r="I3848" t="s">
        <v>6897</v>
      </c>
      <c r="J3848" s="10" t="str">
        <f t="shared" si="371"/>
        <v>EXM-</v>
      </c>
      <c r="K3848" t="s">
        <v>10</v>
      </c>
      <c r="L3848" s="48">
        <v>25</v>
      </c>
      <c r="M3848" t="s">
        <v>186</v>
      </c>
      <c r="N3848" t="s">
        <v>11</v>
      </c>
      <c r="O3848" s="74">
        <v>104.4248</v>
      </c>
      <c r="P3848" s="11">
        <f t="shared" si="372"/>
        <v>2610.62</v>
      </c>
      <c r="Q3848" s="12">
        <f t="shared" si="373"/>
        <v>7.3003400000000003</v>
      </c>
      <c r="R3848" s="14">
        <f t="shared" si="374"/>
        <v>14.3041</v>
      </c>
      <c r="S3848" s="13">
        <f t="shared" si="375"/>
        <v>357.6</v>
      </c>
      <c r="T3848" s="14" t="s">
        <v>349</v>
      </c>
      <c r="U3848" t="s">
        <v>315</v>
      </c>
    </row>
    <row r="3849" spans="1:21" x14ac:dyDescent="0.2">
      <c r="A3849" t="s">
        <v>7475</v>
      </c>
      <c r="B3849" s="23">
        <v>45859</v>
      </c>
      <c r="C3849" s="23">
        <v>45842</v>
      </c>
      <c r="D3849" t="s">
        <v>311</v>
      </c>
      <c r="E3849" t="s">
        <v>312</v>
      </c>
      <c r="G3849" t="s">
        <v>7734</v>
      </c>
      <c r="H3849" t="s">
        <v>320</v>
      </c>
      <c r="I3849" t="s">
        <v>321</v>
      </c>
      <c r="J3849" s="10" t="str">
        <f t="shared" si="371"/>
        <v>EXM-</v>
      </c>
      <c r="K3849" t="s">
        <v>10</v>
      </c>
      <c r="L3849" s="48">
        <v>25</v>
      </c>
      <c r="M3849" t="s">
        <v>186</v>
      </c>
      <c r="N3849" t="s">
        <v>11</v>
      </c>
      <c r="O3849" s="74">
        <v>110.6195</v>
      </c>
      <c r="P3849" s="11">
        <f t="shared" si="372"/>
        <v>2765.49</v>
      </c>
      <c r="Q3849" s="12">
        <f t="shared" si="373"/>
        <v>7.3003400000000003</v>
      </c>
      <c r="R3849" s="14">
        <f t="shared" si="374"/>
        <v>15.152699999999999</v>
      </c>
      <c r="S3849" s="13">
        <f t="shared" si="375"/>
        <v>378.82</v>
      </c>
      <c r="T3849" s="14" t="s">
        <v>349</v>
      </c>
      <c r="U3849" t="s">
        <v>315</v>
      </c>
    </row>
    <row r="3850" spans="1:21" x14ac:dyDescent="0.2">
      <c r="A3850" t="s">
        <v>7427</v>
      </c>
      <c r="B3850" s="23">
        <v>45859</v>
      </c>
      <c r="C3850" s="23">
        <v>45855</v>
      </c>
      <c r="D3850" t="s">
        <v>981</v>
      </c>
      <c r="E3850" t="s">
        <v>982</v>
      </c>
      <c r="G3850" t="s">
        <v>7708</v>
      </c>
      <c r="H3850" t="s">
        <v>5723</v>
      </c>
      <c r="I3850" t="s">
        <v>5864</v>
      </c>
      <c r="J3850" s="10" t="str">
        <f t="shared" si="371"/>
        <v>LHDL</v>
      </c>
      <c r="K3850" t="s">
        <v>10</v>
      </c>
      <c r="L3850" s="48">
        <v>7</v>
      </c>
      <c r="M3850" t="s">
        <v>1472</v>
      </c>
      <c r="N3850" t="s">
        <v>11</v>
      </c>
      <c r="O3850" s="74">
        <v>10.105499999999999</v>
      </c>
      <c r="P3850" s="11">
        <f t="shared" si="372"/>
        <v>70.739999999999995</v>
      </c>
      <c r="Q3850" s="12">
        <f t="shared" si="373"/>
        <v>7.3003400000000003</v>
      </c>
      <c r="R3850" s="14">
        <f t="shared" si="374"/>
        <v>1.3843000000000001</v>
      </c>
      <c r="S3850" s="13">
        <f t="shared" si="375"/>
        <v>9.69</v>
      </c>
      <c r="T3850" s="14" t="s">
        <v>349</v>
      </c>
      <c r="U3850" t="s">
        <v>125</v>
      </c>
    </row>
    <row r="3851" spans="1:21" x14ac:dyDescent="0.2">
      <c r="A3851" t="s">
        <v>7432</v>
      </c>
      <c r="B3851" s="23">
        <v>45859</v>
      </c>
      <c r="C3851" s="23">
        <v>45855</v>
      </c>
      <c r="D3851" t="s">
        <v>981</v>
      </c>
      <c r="E3851" t="s">
        <v>982</v>
      </c>
      <c r="G3851" t="s">
        <v>7708</v>
      </c>
      <c r="H3851" t="s">
        <v>5728</v>
      </c>
      <c r="I3851" t="s">
        <v>5869</v>
      </c>
      <c r="J3851" s="10" t="str">
        <f t="shared" si="371"/>
        <v>HDL-</v>
      </c>
      <c r="K3851" t="s">
        <v>10</v>
      </c>
      <c r="L3851" s="48">
        <v>129</v>
      </c>
      <c r="M3851" t="s">
        <v>1472</v>
      </c>
      <c r="N3851" t="s">
        <v>11</v>
      </c>
      <c r="O3851" s="74">
        <v>11.177</v>
      </c>
      <c r="P3851" s="11">
        <f t="shared" si="372"/>
        <v>1441.83</v>
      </c>
      <c r="Q3851" s="12">
        <f t="shared" si="373"/>
        <v>7.3003400000000003</v>
      </c>
      <c r="R3851" s="14">
        <f t="shared" si="374"/>
        <v>1.5309999999999999</v>
      </c>
      <c r="S3851" s="13">
        <f t="shared" si="375"/>
        <v>197.5</v>
      </c>
      <c r="T3851" s="14" t="s">
        <v>349</v>
      </c>
      <c r="U3851" t="s">
        <v>228</v>
      </c>
    </row>
    <row r="3852" spans="1:21" x14ac:dyDescent="0.2">
      <c r="A3852" t="s">
        <v>6912</v>
      </c>
      <c r="B3852" s="23">
        <v>45859</v>
      </c>
      <c r="C3852" s="23">
        <v>45847</v>
      </c>
      <c r="D3852" t="s">
        <v>169</v>
      </c>
      <c r="E3852" t="s">
        <v>170</v>
      </c>
      <c r="G3852" t="s">
        <v>7486</v>
      </c>
      <c r="H3852" t="s">
        <v>1136</v>
      </c>
      <c r="I3852" t="s">
        <v>1137</v>
      </c>
      <c r="J3852" s="10" t="str">
        <f t="shared" si="371"/>
        <v>STKR</v>
      </c>
      <c r="K3852" t="s">
        <v>10</v>
      </c>
      <c r="L3852" s="48">
        <v>11100</v>
      </c>
      <c r="M3852" t="s">
        <v>1472</v>
      </c>
      <c r="N3852" t="s">
        <v>11</v>
      </c>
      <c r="O3852" s="74">
        <v>2.9000000000000001E-2</v>
      </c>
      <c r="P3852" s="11">
        <f t="shared" si="372"/>
        <v>321.89999999999998</v>
      </c>
      <c r="Q3852" s="12">
        <f t="shared" si="373"/>
        <v>7.3003400000000003</v>
      </c>
      <c r="R3852" s="14">
        <f t="shared" si="374"/>
        <v>4.0000000000000001E-3</v>
      </c>
      <c r="S3852" s="13">
        <f t="shared" si="375"/>
        <v>44.4</v>
      </c>
      <c r="T3852" s="14" t="s">
        <v>349</v>
      </c>
      <c r="U3852" t="s">
        <v>18</v>
      </c>
    </row>
    <row r="3853" spans="1:21" x14ac:dyDescent="0.2">
      <c r="A3853" t="s">
        <v>6908</v>
      </c>
      <c r="B3853" s="23">
        <v>45859</v>
      </c>
      <c r="C3853" s="23">
        <v>45847</v>
      </c>
      <c r="D3853" t="s">
        <v>169</v>
      </c>
      <c r="E3853" t="s">
        <v>170</v>
      </c>
      <c r="G3853" t="s">
        <v>7486</v>
      </c>
      <c r="H3853" t="s">
        <v>5605</v>
      </c>
      <c r="I3853" t="s">
        <v>5748</v>
      </c>
      <c r="J3853" s="10" t="str">
        <f t="shared" si="371"/>
        <v>STKR</v>
      </c>
      <c r="K3853" t="s">
        <v>10</v>
      </c>
      <c r="L3853" s="48">
        <v>4030</v>
      </c>
      <c r="M3853" t="s">
        <v>1472</v>
      </c>
      <c r="N3853" t="s">
        <v>11</v>
      </c>
      <c r="O3853" s="74">
        <v>0.02</v>
      </c>
      <c r="P3853" s="11">
        <f t="shared" si="372"/>
        <v>80.599999999999994</v>
      </c>
      <c r="Q3853" s="12">
        <f t="shared" si="373"/>
        <v>7.3003400000000003</v>
      </c>
      <c r="R3853" s="14">
        <f t="shared" si="374"/>
        <v>2.7000000000000001E-3</v>
      </c>
      <c r="S3853" s="13">
        <f t="shared" si="375"/>
        <v>10.88</v>
      </c>
      <c r="T3853" s="14" t="s">
        <v>349</v>
      </c>
      <c r="U3853" t="s">
        <v>18</v>
      </c>
    </row>
    <row r="3854" spans="1:21" x14ac:dyDescent="0.2">
      <c r="A3854" t="s">
        <v>6909</v>
      </c>
      <c r="B3854" s="23">
        <v>45859</v>
      </c>
      <c r="C3854" s="23">
        <v>45847</v>
      </c>
      <c r="D3854" t="s">
        <v>169</v>
      </c>
      <c r="E3854" t="s">
        <v>170</v>
      </c>
      <c r="G3854" t="s">
        <v>7486</v>
      </c>
      <c r="H3854" t="s">
        <v>5605</v>
      </c>
      <c r="I3854" t="s">
        <v>5748</v>
      </c>
      <c r="J3854" s="10" t="str">
        <f t="shared" si="371"/>
        <v>STKR</v>
      </c>
      <c r="K3854" t="s">
        <v>10</v>
      </c>
      <c r="L3854" s="48">
        <v>1000</v>
      </c>
      <c r="M3854" t="s">
        <v>1472</v>
      </c>
      <c r="N3854" t="s">
        <v>11</v>
      </c>
      <c r="O3854" s="74">
        <v>0.02</v>
      </c>
      <c r="P3854" s="11">
        <f t="shared" si="372"/>
        <v>20</v>
      </c>
      <c r="Q3854" s="12">
        <f t="shared" si="373"/>
        <v>7.3003400000000003</v>
      </c>
      <c r="R3854" s="14">
        <f t="shared" si="374"/>
        <v>2.7000000000000001E-3</v>
      </c>
      <c r="S3854" s="13">
        <f t="shared" si="375"/>
        <v>2.7</v>
      </c>
      <c r="T3854" s="14" t="s">
        <v>349</v>
      </c>
      <c r="U3854" t="s">
        <v>18</v>
      </c>
    </row>
    <row r="3855" spans="1:21" x14ac:dyDescent="0.2">
      <c r="A3855" t="s">
        <v>7005</v>
      </c>
      <c r="B3855" s="23">
        <v>45859</v>
      </c>
      <c r="C3855" s="23">
        <v>45847</v>
      </c>
      <c r="D3855" t="s">
        <v>169</v>
      </c>
      <c r="E3855" t="s">
        <v>170</v>
      </c>
      <c r="G3855" t="s">
        <v>7517</v>
      </c>
      <c r="H3855" t="s">
        <v>1117</v>
      </c>
      <c r="I3855" t="s">
        <v>1118</v>
      </c>
      <c r="J3855" s="10" t="str">
        <f t="shared" si="371"/>
        <v>U&amp;C-</v>
      </c>
      <c r="K3855" t="s">
        <v>10</v>
      </c>
      <c r="L3855" s="48">
        <v>5030</v>
      </c>
      <c r="M3855" t="s">
        <v>1472</v>
      </c>
      <c r="N3855" t="s">
        <v>11</v>
      </c>
      <c r="O3855" s="74">
        <v>0.24199999999999999</v>
      </c>
      <c r="P3855" s="11">
        <f t="shared" si="372"/>
        <v>1217.26</v>
      </c>
      <c r="Q3855" s="12">
        <f t="shared" si="373"/>
        <v>7.3003400000000003</v>
      </c>
      <c r="R3855" s="14">
        <f t="shared" si="374"/>
        <v>3.3099999999999997E-2</v>
      </c>
      <c r="S3855" s="13">
        <f t="shared" si="375"/>
        <v>166.49</v>
      </c>
      <c r="T3855" s="14" t="s">
        <v>349</v>
      </c>
      <c r="U3855" t="s">
        <v>177</v>
      </c>
    </row>
    <row r="3856" spans="1:21" x14ac:dyDescent="0.2">
      <c r="A3856" t="s">
        <v>7032</v>
      </c>
      <c r="B3856" s="23">
        <v>45859</v>
      </c>
      <c r="C3856" s="23">
        <v>45847</v>
      </c>
      <c r="D3856" t="s">
        <v>169</v>
      </c>
      <c r="E3856" t="s">
        <v>170</v>
      </c>
      <c r="G3856" t="s">
        <v>7520</v>
      </c>
      <c r="H3856" t="s">
        <v>3151</v>
      </c>
      <c r="I3856" t="s">
        <v>3361</v>
      </c>
      <c r="J3856" s="10" t="str">
        <f t="shared" si="371"/>
        <v>U&amp;C-</v>
      </c>
      <c r="K3856" t="s">
        <v>10</v>
      </c>
      <c r="L3856" s="48">
        <v>3020</v>
      </c>
      <c r="M3856" t="s">
        <v>1472</v>
      </c>
      <c r="N3856" t="s">
        <v>11</v>
      </c>
      <c r="O3856" s="74">
        <v>0.56999999999999995</v>
      </c>
      <c r="P3856" s="11">
        <f t="shared" si="372"/>
        <v>1721.4</v>
      </c>
      <c r="Q3856" s="12">
        <f t="shared" si="373"/>
        <v>7.3003400000000003</v>
      </c>
      <c r="R3856" s="14">
        <f t="shared" si="374"/>
        <v>7.8100000000000003E-2</v>
      </c>
      <c r="S3856" s="13">
        <f t="shared" si="375"/>
        <v>235.86</v>
      </c>
      <c r="T3856" s="14" t="s">
        <v>349</v>
      </c>
      <c r="U3856" t="s">
        <v>177</v>
      </c>
    </row>
    <row r="3857" spans="1:21" x14ac:dyDescent="0.2">
      <c r="A3857" t="s">
        <v>7001</v>
      </c>
      <c r="B3857" s="23">
        <v>45859</v>
      </c>
      <c r="C3857" s="23">
        <v>45847</v>
      </c>
      <c r="D3857" t="s">
        <v>169</v>
      </c>
      <c r="E3857" t="s">
        <v>170</v>
      </c>
      <c r="G3857" t="s">
        <v>7517</v>
      </c>
      <c r="H3857" t="s">
        <v>3560</v>
      </c>
      <c r="I3857" t="s">
        <v>3561</v>
      </c>
      <c r="J3857" s="10" t="str">
        <f t="shared" si="371"/>
        <v>U&amp;C-</v>
      </c>
      <c r="K3857" t="s">
        <v>10</v>
      </c>
      <c r="L3857" s="48">
        <v>10550</v>
      </c>
      <c r="M3857" t="s">
        <v>1472</v>
      </c>
      <c r="N3857" t="s">
        <v>11</v>
      </c>
      <c r="O3857" s="74">
        <v>0.22839999999999999</v>
      </c>
      <c r="P3857" s="11">
        <f t="shared" si="372"/>
        <v>2409.62</v>
      </c>
      <c r="Q3857" s="12">
        <f t="shared" si="373"/>
        <v>7.3003400000000003</v>
      </c>
      <c r="R3857" s="14">
        <f t="shared" si="374"/>
        <v>3.1300000000000001E-2</v>
      </c>
      <c r="S3857" s="13">
        <f t="shared" si="375"/>
        <v>330.22</v>
      </c>
      <c r="T3857" s="14" t="s">
        <v>349</v>
      </c>
      <c r="U3857" t="s">
        <v>177</v>
      </c>
    </row>
    <row r="3858" spans="1:21" x14ac:dyDescent="0.2">
      <c r="A3858" t="s">
        <v>6993</v>
      </c>
      <c r="B3858" s="23">
        <v>45859</v>
      </c>
      <c r="C3858" s="23">
        <v>45847</v>
      </c>
      <c r="D3858" t="s">
        <v>169</v>
      </c>
      <c r="E3858" t="s">
        <v>170</v>
      </c>
      <c r="G3858" t="s">
        <v>7517</v>
      </c>
      <c r="H3858" t="s">
        <v>4597</v>
      </c>
      <c r="I3858" t="s">
        <v>4598</v>
      </c>
      <c r="J3858" s="10" t="str">
        <f t="shared" si="371"/>
        <v>U&amp;C-</v>
      </c>
      <c r="K3858" t="s">
        <v>10</v>
      </c>
      <c r="L3858" s="48">
        <v>23900</v>
      </c>
      <c r="M3858" t="s">
        <v>1472</v>
      </c>
      <c r="N3858" t="s">
        <v>11</v>
      </c>
      <c r="O3858" s="74">
        <v>0.19500000000000001</v>
      </c>
      <c r="P3858" s="11">
        <f t="shared" si="372"/>
        <v>4660.5</v>
      </c>
      <c r="Q3858" s="12">
        <f t="shared" si="373"/>
        <v>7.3003400000000003</v>
      </c>
      <c r="R3858" s="14">
        <f t="shared" si="374"/>
        <v>2.6700000000000002E-2</v>
      </c>
      <c r="S3858" s="13">
        <f t="shared" si="375"/>
        <v>638.13</v>
      </c>
      <c r="T3858" s="14" t="s">
        <v>349</v>
      </c>
      <c r="U3858" t="s">
        <v>177</v>
      </c>
    </row>
    <row r="3859" spans="1:21" x14ac:dyDescent="0.2">
      <c r="A3859" t="s">
        <v>7350</v>
      </c>
      <c r="B3859" s="23">
        <v>45859</v>
      </c>
      <c r="C3859" s="23">
        <v>45820</v>
      </c>
      <c r="D3859" t="s">
        <v>128</v>
      </c>
      <c r="E3859" t="s">
        <v>129</v>
      </c>
      <c r="G3859" t="s">
        <v>7666</v>
      </c>
      <c r="H3859" t="s">
        <v>5710</v>
      </c>
      <c r="I3859" t="s">
        <v>5851</v>
      </c>
      <c r="J3859" s="10" t="str">
        <f t="shared" si="371"/>
        <v>HDL-</v>
      </c>
      <c r="K3859" t="s">
        <v>10</v>
      </c>
      <c r="L3859" s="48">
        <v>1700</v>
      </c>
      <c r="M3859" t="s">
        <v>1472</v>
      </c>
      <c r="N3859" t="s">
        <v>11</v>
      </c>
      <c r="O3859" s="74">
        <v>5.5223000000000004</v>
      </c>
      <c r="P3859" s="11">
        <f t="shared" si="372"/>
        <v>9387.91</v>
      </c>
      <c r="Q3859" s="12">
        <f t="shared" si="373"/>
        <v>7.3003400000000003</v>
      </c>
      <c r="R3859" s="14">
        <f t="shared" si="374"/>
        <v>0.75639999999999996</v>
      </c>
      <c r="S3859" s="13">
        <f t="shared" si="375"/>
        <v>1285.8800000000001</v>
      </c>
      <c r="T3859" s="14" t="s">
        <v>349</v>
      </c>
      <c r="U3859" t="s">
        <v>228</v>
      </c>
    </row>
    <row r="3860" spans="1:21" x14ac:dyDescent="0.2">
      <c r="A3860" t="s">
        <v>7123</v>
      </c>
      <c r="B3860" s="23">
        <v>45859</v>
      </c>
      <c r="C3860" s="23">
        <v>45827</v>
      </c>
      <c r="D3860" t="s">
        <v>28</v>
      </c>
      <c r="E3860" t="s">
        <v>29</v>
      </c>
      <c r="G3860" t="s">
        <v>7567</v>
      </c>
      <c r="H3860" t="s">
        <v>3071</v>
      </c>
      <c r="I3860" t="s">
        <v>948</v>
      </c>
      <c r="J3860" s="10" t="str">
        <f t="shared" si="371"/>
        <v>LHDL</v>
      </c>
      <c r="K3860" t="s">
        <v>10</v>
      </c>
      <c r="L3860" s="48">
        <v>500</v>
      </c>
      <c r="M3860" t="s">
        <v>1472</v>
      </c>
      <c r="N3860" t="s">
        <v>11</v>
      </c>
      <c r="O3860" s="74">
        <v>2.1898</v>
      </c>
      <c r="P3860" s="11">
        <f t="shared" si="372"/>
        <v>1094.9000000000001</v>
      </c>
      <c r="Q3860" s="12">
        <f t="shared" si="373"/>
        <v>7.3003400000000003</v>
      </c>
      <c r="R3860" s="14">
        <f t="shared" si="374"/>
        <v>0.3</v>
      </c>
      <c r="S3860" s="13">
        <f t="shared" si="375"/>
        <v>150</v>
      </c>
      <c r="T3860" s="14" t="s">
        <v>349</v>
      </c>
      <c r="U3860" t="s">
        <v>125</v>
      </c>
    </row>
    <row r="3861" spans="1:21" x14ac:dyDescent="0.2">
      <c r="A3861" t="s">
        <v>7124</v>
      </c>
      <c r="B3861" s="23">
        <v>45859</v>
      </c>
      <c r="C3861" s="23">
        <v>45827</v>
      </c>
      <c r="D3861" t="s">
        <v>28</v>
      </c>
      <c r="E3861" t="s">
        <v>29</v>
      </c>
      <c r="G3861" t="s">
        <v>7567</v>
      </c>
      <c r="H3861" t="s">
        <v>3072</v>
      </c>
      <c r="I3861" t="s">
        <v>3288</v>
      </c>
      <c r="J3861" s="10" t="str">
        <f t="shared" si="371"/>
        <v>LHDL</v>
      </c>
      <c r="K3861" t="s">
        <v>10</v>
      </c>
      <c r="L3861" s="48">
        <v>460</v>
      </c>
      <c r="M3861" t="s">
        <v>1472</v>
      </c>
      <c r="N3861" t="s">
        <v>11</v>
      </c>
      <c r="O3861" s="74">
        <v>2.1898</v>
      </c>
      <c r="P3861" s="11">
        <f t="shared" si="372"/>
        <v>1007.31</v>
      </c>
      <c r="Q3861" s="12">
        <f t="shared" si="373"/>
        <v>7.3003400000000003</v>
      </c>
      <c r="R3861" s="14">
        <f t="shared" si="374"/>
        <v>0.3</v>
      </c>
      <c r="S3861" s="13">
        <f t="shared" si="375"/>
        <v>138</v>
      </c>
      <c r="T3861" s="14" t="s">
        <v>349</v>
      </c>
      <c r="U3861" t="s">
        <v>125</v>
      </c>
    </row>
    <row r="3862" spans="1:21" x14ac:dyDescent="0.2">
      <c r="A3862" t="s">
        <v>7125</v>
      </c>
      <c r="B3862" s="23">
        <v>45859</v>
      </c>
      <c r="C3862" s="23">
        <v>45852</v>
      </c>
      <c r="D3862" t="s">
        <v>28</v>
      </c>
      <c r="E3862" t="s">
        <v>29</v>
      </c>
      <c r="G3862" t="s">
        <v>7567</v>
      </c>
      <c r="H3862" t="s">
        <v>6727</v>
      </c>
      <c r="I3862" t="s">
        <v>5836</v>
      </c>
      <c r="J3862" s="10" t="str">
        <f t="shared" si="371"/>
        <v>LHDL</v>
      </c>
      <c r="K3862" t="s">
        <v>10</v>
      </c>
      <c r="L3862" s="48">
        <v>22</v>
      </c>
      <c r="M3862" t="s">
        <v>1472</v>
      </c>
      <c r="N3862" t="s">
        <v>11</v>
      </c>
      <c r="O3862" s="74">
        <v>2.1898</v>
      </c>
      <c r="P3862" s="11">
        <f t="shared" si="372"/>
        <v>48.18</v>
      </c>
      <c r="Q3862" s="12">
        <f t="shared" si="373"/>
        <v>7.3003400000000003</v>
      </c>
      <c r="R3862" s="14">
        <f t="shared" si="374"/>
        <v>0.3</v>
      </c>
      <c r="S3862" s="13">
        <f t="shared" si="375"/>
        <v>6.6</v>
      </c>
      <c r="T3862" s="14" t="s">
        <v>349</v>
      </c>
      <c r="U3862" t="s">
        <v>125</v>
      </c>
    </row>
    <row r="3863" spans="1:21" x14ac:dyDescent="0.2">
      <c r="A3863" t="s">
        <v>6947</v>
      </c>
      <c r="B3863" s="23">
        <v>45859</v>
      </c>
      <c r="C3863" s="23">
        <v>45847</v>
      </c>
      <c r="D3863" t="s">
        <v>169</v>
      </c>
      <c r="E3863" t="s">
        <v>170</v>
      </c>
      <c r="G3863" t="s">
        <v>7486</v>
      </c>
      <c r="H3863" t="s">
        <v>6667</v>
      </c>
      <c r="I3863" t="s">
        <v>6668</v>
      </c>
      <c r="J3863" s="10" t="str">
        <f t="shared" si="371"/>
        <v>STKR</v>
      </c>
      <c r="K3863" t="s">
        <v>10</v>
      </c>
      <c r="L3863" s="48">
        <v>510</v>
      </c>
      <c r="M3863" t="s">
        <v>1472</v>
      </c>
      <c r="N3863" t="s">
        <v>11</v>
      </c>
      <c r="O3863" s="74">
        <v>0.06</v>
      </c>
      <c r="P3863" s="11">
        <f t="shared" si="372"/>
        <v>30.6</v>
      </c>
      <c r="Q3863" s="12">
        <f t="shared" si="373"/>
        <v>7.3003400000000003</v>
      </c>
      <c r="R3863" s="14">
        <f t="shared" si="374"/>
        <v>8.2000000000000007E-3</v>
      </c>
      <c r="S3863" s="13">
        <f t="shared" si="375"/>
        <v>4.18</v>
      </c>
      <c r="T3863" s="14" t="s">
        <v>349</v>
      </c>
      <c r="U3863" t="s">
        <v>18</v>
      </c>
    </row>
    <row r="3864" spans="1:21" x14ac:dyDescent="0.2">
      <c r="A3864" t="s">
        <v>6948</v>
      </c>
      <c r="B3864" s="23">
        <v>45859</v>
      </c>
      <c r="C3864" s="23">
        <v>45847</v>
      </c>
      <c r="D3864" t="s">
        <v>169</v>
      </c>
      <c r="E3864" t="s">
        <v>170</v>
      </c>
      <c r="G3864" t="s">
        <v>7486</v>
      </c>
      <c r="H3864" t="s">
        <v>6669</v>
      </c>
      <c r="I3864" t="s">
        <v>6670</v>
      </c>
      <c r="J3864" s="10" t="str">
        <f t="shared" si="371"/>
        <v>STKR</v>
      </c>
      <c r="K3864" t="s">
        <v>10</v>
      </c>
      <c r="L3864" s="48">
        <v>510</v>
      </c>
      <c r="M3864" t="s">
        <v>1472</v>
      </c>
      <c r="N3864" t="s">
        <v>11</v>
      </c>
      <c r="O3864" s="74">
        <v>0.06</v>
      </c>
      <c r="P3864" s="11">
        <f t="shared" si="372"/>
        <v>30.6</v>
      </c>
      <c r="Q3864" s="12">
        <f t="shared" si="373"/>
        <v>7.3003400000000003</v>
      </c>
      <c r="R3864" s="14">
        <f t="shared" si="374"/>
        <v>8.2000000000000007E-3</v>
      </c>
      <c r="S3864" s="13">
        <f t="shared" si="375"/>
        <v>4.18</v>
      </c>
      <c r="T3864" s="14" t="s">
        <v>349</v>
      </c>
      <c r="U3864" t="s">
        <v>18</v>
      </c>
    </row>
    <row r="3865" spans="1:21" x14ac:dyDescent="0.2">
      <c r="A3865" t="s">
        <v>6949</v>
      </c>
      <c r="B3865" s="23">
        <v>45859</v>
      </c>
      <c r="C3865" s="23">
        <v>45847</v>
      </c>
      <c r="D3865" t="s">
        <v>169</v>
      </c>
      <c r="E3865" t="s">
        <v>170</v>
      </c>
      <c r="G3865" t="s">
        <v>7486</v>
      </c>
      <c r="H3865" t="s">
        <v>6671</v>
      </c>
      <c r="I3865" t="s">
        <v>6672</v>
      </c>
      <c r="J3865" s="10" t="str">
        <f t="shared" si="371"/>
        <v>STKR</v>
      </c>
      <c r="K3865" t="s">
        <v>10</v>
      </c>
      <c r="L3865" s="48">
        <v>510</v>
      </c>
      <c r="M3865" t="s">
        <v>1472</v>
      </c>
      <c r="N3865" t="s">
        <v>11</v>
      </c>
      <c r="O3865" s="74">
        <v>0.06</v>
      </c>
      <c r="P3865" s="11">
        <f t="shared" si="372"/>
        <v>30.6</v>
      </c>
      <c r="Q3865" s="12">
        <f t="shared" si="373"/>
        <v>7.3003400000000003</v>
      </c>
      <c r="R3865" s="14">
        <f t="shared" si="374"/>
        <v>8.2000000000000007E-3</v>
      </c>
      <c r="S3865" s="13">
        <f t="shared" si="375"/>
        <v>4.18</v>
      </c>
      <c r="T3865" s="14" t="s">
        <v>349</v>
      </c>
      <c r="U3865" t="s">
        <v>18</v>
      </c>
    </row>
    <row r="3866" spans="1:21" x14ac:dyDescent="0.2">
      <c r="A3866" t="s">
        <v>7003</v>
      </c>
      <c r="B3866" s="23">
        <v>45859</v>
      </c>
      <c r="C3866" s="23">
        <v>45847</v>
      </c>
      <c r="D3866" t="s">
        <v>169</v>
      </c>
      <c r="E3866" t="s">
        <v>170</v>
      </c>
      <c r="G3866" t="s">
        <v>7487</v>
      </c>
      <c r="H3866" t="s">
        <v>1098</v>
      </c>
      <c r="I3866" t="s">
        <v>1099</v>
      </c>
      <c r="J3866" s="10" t="str">
        <f t="shared" ref="J3866:J3880" si="376">+LEFT(U3866,4)</f>
        <v>PAP-</v>
      </c>
      <c r="K3866" t="s">
        <v>10</v>
      </c>
      <c r="L3866" s="48">
        <v>9500</v>
      </c>
      <c r="M3866" t="s">
        <v>1472</v>
      </c>
      <c r="N3866" t="s">
        <v>11</v>
      </c>
      <c r="O3866" s="74">
        <v>0.23</v>
      </c>
      <c r="P3866" s="11">
        <f t="shared" si="372"/>
        <v>2185</v>
      </c>
      <c r="Q3866" s="12">
        <f t="shared" si="373"/>
        <v>7.3003400000000003</v>
      </c>
      <c r="R3866" s="14">
        <f t="shared" si="374"/>
        <v>3.15E-2</v>
      </c>
      <c r="S3866" s="13">
        <f t="shared" si="375"/>
        <v>299.25</v>
      </c>
      <c r="T3866" s="14" t="s">
        <v>349</v>
      </c>
      <c r="U3866" t="s">
        <v>1094</v>
      </c>
    </row>
    <row r="3867" spans="1:21" x14ac:dyDescent="0.2">
      <c r="A3867" t="s">
        <v>7129</v>
      </c>
      <c r="B3867" s="23">
        <v>45859</v>
      </c>
      <c r="C3867" s="23">
        <v>45825</v>
      </c>
      <c r="D3867" t="s">
        <v>295</v>
      </c>
      <c r="E3867" t="s">
        <v>296</v>
      </c>
      <c r="G3867" t="s">
        <v>7566</v>
      </c>
      <c r="H3867" t="s">
        <v>6730</v>
      </c>
      <c r="I3867" t="s">
        <v>6731</v>
      </c>
      <c r="J3867" s="10" t="str">
        <f t="shared" si="376"/>
        <v>SHDL</v>
      </c>
      <c r="K3867" t="s">
        <v>10</v>
      </c>
      <c r="L3867" s="48">
        <v>6100</v>
      </c>
      <c r="M3867" t="s">
        <v>1472</v>
      </c>
      <c r="N3867" t="s">
        <v>11</v>
      </c>
      <c r="O3867" s="74">
        <v>2.2917999999999998</v>
      </c>
      <c r="P3867" s="11">
        <f t="shared" si="372"/>
        <v>13979.98</v>
      </c>
      <c r="Q3867" s="12">
        <f t="shared" si="373"/>
        <v>7.3003400000000003</v>
      </c>
      <c r="R3867" s="14">
        <f t="shared" si="374"/>
        <v>0.31390000000000001</v>
      </c>
      <c r="S3867" s="13">
        <f t="shared" si="375"/>
        <v>1914.79</v>
      </c>
      <c r="T3867" s="14" t="s">
        <v>349</v>
      </c>
      <c r="U3867" t="s">
        <v>722</v>
      </c>
    </row>
    <row r="3868" spans="1:21" x14ac:dyDescent="0.2">
      <c r="A3868" t="s">
        <v>7118</v>
      </c>
      <c r="B3868" s="23">
        <v>45859</v>
      </c>
      <c r="C3868" s="23">
        <v>45825</v>
      </c>
      <c r="D3868" t="s">
        <v>295</v>
      </c>
      <c r="E3868" t="s">
        <v>296</v>
      </c>
      <c r="G3868" t="s">
        <v>7566</v>
      </c>
      <c r="H3868" t="s">
        <v>6723</v>
      </c>
      <c r="I3868" t="s">
        <v>6724</v>
      </c>
      <c r="J3868" s="10" t="str">
        <f t="shared" si="376"/>
        <v>SHDL</v>
      </c>
      <c r="K3868" t="s">
        <v>10</v>
      </c>
      <c r="L3868" s="48">
        <v>6100</v>
      </c>
      <c r="M3868" t="s">
        <v>1472</v>
      </c>
      <c r="N3868" t="s">
        <v>11</v>
      </c>
      <c r="O3868" s="74">
        <v>2.0903999999999998</v>
      </c>
      <c r="P3868" s="11">
        <f t="shared" si="372"/>
        <v>12751.44</v>
      </c>
      <c r="Q3868" s="12">
        <f t="shared" si="373"/>
        <v>7.3003400000000003</v>
      </c>
      <c r="R3868" s="14">
        <f t="shared" si="374"/>
        <v>0.2863</v>
      </c>
      <c r="S3868" s="13">
        <f t="shared" si="375"/>
        <v>1746.43</v>
      </c>
      <c r="T3868" s="14" t="s">
        <v>349</v>
      </c>
      <c r="U3868" t="s">
        <v>722</v>
      </c>
    </row>
    <row r="3869" spans="1:21" x14ac:dyDescent="0.2">
      <c r="A3869" t="s">
        <v>6910</v>
      </c>
      <c r="B3869" s="23">
        <v>45859</v>
      </c>
      <c r="C3869" s="23">
        <v>45847</v>
      </c>
      <c r="D3869" t="s">
        <v>169</v>
      </c>
      <c r="E3869" t="s">
        <v>170</v>
      </c>
      <c r="G3869" t="s">
        <v>7487</v>
      </c>
      <c r="H3869" t="s">
        <v>5606</v>
      </c>
      <c r="I3869" t="s">
        <v>5749</v>
      </c>
      <c r="J3869" s="10" t="str">
        <f t="shared" si="376"/>
        <v>PAP-</v>
      </c>
      <c r="K3869" t="s">
        <v>10</v>
      </c>
      <c r="L3869" s="48">
        <v>3000</v>
      </c>
      <c r="M3869" t="s">
        <v>1472</v>
      </c>
      <c r="N3869" t="s">
        <v>11</v>
      </c>
      <c r="O3869" s="74">
        <v>0.02</v>
      </c>
      <c r="P3869" s="11">
        <f t="shared" si="372"/>
        <v>60</v>
      </c>
      <c r="Q3869" s="12">
        <f t="shared" si="373"/>
        <v>7.3003400000000003</v>
      </c>
      <c r="R3869" s="14">
        <f t="shared" si="374"/>
        <v>2.7000000000000001E-3</v>
      </c>
      <c r="S3869" s="13">
        <f t="shared" si="375"/>
        <v>8.1</v>
      </c>
      <c r="T3869" s="14" t="s">
        <v>349</v>
      </c>
      <c r="U3869" t="s">
        <v>1094</v>
      </c>
    </row>
    <row r="3870" spans="1:21" x14ac:dyDescent="0.2">
      <c r="A3870" t="s">
        <v>6997</v>
      </c>
      <c r="B3870" s="23">
        <v>45859</v>
      </c>
      <c r="C3870" s="23">
        <v>45847</v>
      </c>
      <c r="D3870" t="s">
        <v>169</v>
      </c>
      <c r="E3870" t="s">
        <v>170</v>
      </c>
      <c r="G3870" t="s">
        <v>7517</v>
      </c>
      <c r="H3870" t="s">
        <v>636</v>
      </c>
      <c r="I3870" t="s">
        <v>637</v>
      </c>
      <c r="J3870" s="10" t="str">
        <f t="shared" si="376"/>
        <v>WACD</v>
      </c>
      <c r="K3870" t="s">
        <v>10</v>
      </c>
      <c r="L3870" s="48">
        <v>16000</v>
      </c>
      <c r="M3870" t="s">
        <v>1472</v>
      </c>
      <c r="N3870" t="s">
        <v>11</v>
      </c>
      <c r="O3870" s="74">
        <v>0.215</v>
      </c>
      <c r="P3870" s="11">
        <f t="shared" si="372"/>
        <v>3440</v>
      </c>
      <c r="Q3870" s="12">
        <f t="shared" si="373"/>
        <v>7.3003400000000003</v>
      </c>
      <c r="R3870" s="14">
        <f t="shared" si="374"/>
        <v>2.9499999999999998E-2</v>
      </c>
      <c r="S3870" s="13">
        <f t="shared" si="375"/>
        <v>472</v>
      </c>
      <c r="T3870" s="14" t="s">
        <v>349</v>
      </c>
      <c r="U3870" t="s">
        <v>635</v>
      </c>
    </row>
    <row r="3871" spans="1:21" x14ac:dyDescent="0.2">
      <c r="A3871" t="s">
        <v>7011</v>
      </c>
      <c r="B3871" s="23">
        <v>45859</v>
      </c>
      <c r="C3871" s="23">
        <v>45847</v>
      </c>
      <c r="D3871" t="s">
        <v>169</v>
      </c>
      <c r="E3871" t="s">
        <v>170</v>
      </c>
      <c r="G3871" t="s">
        <v>7520</v>
      </c>
      <c r="H3871" t="s">
        <v>3558</v>
      </c>
      <c r="I3871" t="s">
        <v>3559</v>
      </c>
      <c r="J3871" s="10" t="str">
        <f t="shared" si="376"/>
        <v>WACD</v>
      </c>
      <c r="K3871" t="s">
        <v>10</v>
      </c>
      <c r="L3871" s="48">
        <v>1510</v>
      </c>
      <c r="M3871" t="s">
        <v>1472</v>
      </c>
      <c r="N3871" t="s">
        <v>11</v>
      </c>
      <c r="O3871" s="74">
        <v>0.26500000000000001</v>
      </c>
      <c r="P3871" s="11">
        <f t="shared" si="372"/>
        <v>400.15</v>
      </c>
      <c r="Q3871" s="12">
        <f t="shared" si="373"/>
        <v>7.3003400000000003</v>
      </c>
      <c r="R3871" s="14">
        <f t="shared" si="374"/>
        <v>3.6299999999999999E-2</v>
      </c>
      <c r="S3871" s="13">
        <f t="shared" si="375"/>
        <v>54.81</v>
      </c>
      <c r="T3871" s="14" t="s">
        <v>349</v>
      </c>
      <c r="U3871" t="s">
        <v>635</v>
      </c>
    </row>
    <row r="3872" spans="1:21" x14ac:dyDescent="0.2">
      <c r="A3872" t="s">
        <v>6925</v>
      </c>
      <c r="B3872" s="23">
        <v>45859</v>
      </c>
      <c r="C3872" s="23">
        <v>45847</v>
      </c>
      <c r="D3872" t="s">
        <v>169</v>
      </c>
      <c r="E3872" t="s">
        <v>170</v>
      </c>
      <c r="G3872" t="s">
        <v>7486</v>
      </c>
      <c r="H3872" t="s">
        <v>3229</v>
      </c>
      <c r="I3872" t="s">
        <v>3436</v>
      </c>
      <c r="J3872" s="10" t="str">
        <f t="shared" si="376"/>
        <v>STKR</v>
      </c>
      <c r="K3872" t="s">
        <v>10</v>
      </c>
      <c r="L3872" s="48">
        <v>1010</v>
      </c>
      <c r="M3872" t="s">
        <v>1472</v>
      </c>
      <c r="N3872" t="s">
        <v>11</v>
      </c>
      <c r="O3872" s="74">
        <v>4.2000000000000003E-2</v>
      </c>
      <c r="P3872" s="11">
        <f t="shared" si="372"/>
        <v>42.42</v>
      </c>
      <c r="Q3872" s="12">
        <f t="shared" si="373"/>
        <v>7.3003400000000003</v>
      </c>
      <c r="R3872" s="14">
        <f t="shared" si="374"/>
        <v>5.7999999999999996E-3</v>
      </c>
      <c r="S3872" s="13">
        <f t="shared" si="375"/>
        <v>5.86</v>
      </c>
      <c r="T3872" s="14" t="s">
        <v>349</v>
      </c>
      <c r="U3872" t="s">
        <v>18</v>
      </c>
    </row>
    <row r="3873" spans="1:21" x14ac:dyDescent="0.2">
      <c r="A3873" t="s">
        <v>6914</v>
      </c>
      <c r="B3873" s="23">
        <v>45859</v>
      </c>
      <c r="C3873" s="23">
        <v>45847</v>
      </c>
      <c r="D3873" t="s">
        <v>169</v>
      </c>
      <c r="E3873" t="s">
        <v>170</v>
      </c>
      <c r="G3873" t="s">
        <v>7486</v>
      </c>
      <c r="H3873" t="s">
        <v>1559</v>
      </c>
      <c r="I3873" t="s">
        <v>1560</v>
      </c>
      <c r="J3873" s="10" t="str">
        <f t="shared" si="376"/>
        <v>STKR</v>
      </c>
      <c r="K3873" t="s">
        <v>10</v>
      </c>
      <c r="L3873" s="48">
        <v>24000</v>
      </c>
      <c r="M3873" t="s">
        <v>1472</v>
      </c>
      <c r="N3873" t="s">
        <v>11</v>
      </c>
      <c r="O3873" s="74">
        <v>3.2000000000000001E-2</v>
      </c>
      <c r="P3873" s="11">
        <f t="shared" si="372"/>
        <v>768</v>
      </c>
      <c r="Q3873" s="12">
        <f t="shared" si="373"/>
        <v>7.3003400000000003</v>
      </c>
      <c r="R3873" s="14">
        <f t="shared" si="374"/>
        <v>4.4000000000000003E-3</v>
      </c>
      <c r="S3873" s="13">
        <f t="shared" si="375"/>
        <v>105.6</v>
      </c>
      <c r="T3873" s="14" t="s">
        <v>349</v>
      </c>
      <c r="U3873" t="s">
        <v>18</v>
      </c>
    </row>
    <row r="3874" spans="1:21" x14ac:dyDescent="0.2">
      <c r="A3874" t="s">
        <v>7000</v>
      </c>
      <c r="B3874" s="23">
        <v>45859</v>
      </c>
      <c r="C3874" s="23">
        <v>45847</v>
      </c>
      <c r="D3874" t="s">
        <v>169</v>
      </c>
      <c r="E3874" t="s">
        <v>170</v>
      </c>
      <c r="G3874" t="s">
        <v>7520</v>
      </c>
      <c r="H3874" t="s">
        <v>4601</v>
      </c>
      <c r="I3874" t="s">
        <v>4602</v>
      </c>
      <c r="J3874" s="10" t="str">
        <f t="shared" si="376"/>
        <v>U&amp;C-</v>
      </c>
      <c r="K3874" t="s">
        <v>10</v>
      </c>
      <c r="L3874" s="48">
        <v>7050</v>
      </c>
      <c r="M3874" t="s">
        <v>1472</v>
      </c>
      <c r="N3874" t="s">
        <v>11</v>
      </c>
      <c r="O3874" s="74">
        <v>0.22839999999999999</v>
      </c>
      <c r="P3874" s="11">
        <f t="shared" si="372"/>
        <v>1610.22</v>
      </c>
      <c r="Q3874" s="12">
        <f t="shared" si="373"/>
        <v>7.3003400000000003</v>
      </c>
      <c r="R3874" s="14">
        <f t="shared" si="374"/>
        <v>3.1300000000000001E-2</v>
      </c>
      <c r="S3874" s="13">
        <f t="shared" si="375"/>
        <v>220.67</v>
      </c>
      <c r="T3874" s="14" t="s">
        <v>349</v>
      </c>
      <c r="U3874" t="s">
        <v>177</v>
      </c>
    </row>
    <row r="3875" spans="1:21" x14ac:dyDescent="0.2">
      <c r="A3875" t="s">
        <v>7274</v>
      </c>
      <c r="B3875" s="23">
        <v>45859</v>
      </c>
      <c r="C3875" s="23">
        <v>45748</v>
      </c>
      <c r="D3875" t="s">
        <v>94</v>
      </c>
      <c r="E3875" t="s">
        <v>95</v>
      </c>
      <c r="G3875" t="s">
        <v>7608</v>
      </c>
      <c r="H3875" t="s">
        <v>3061</v>
      </c>
      <c r="I3875" t="s">
        <v>3277</v>
      </c>
      <c r="J3875" s="10" t="str">
        <f t="shared" si="376"/>
        <v>LID-</v>
      </c>
      <c r="K3875" t="s">
        <v>98</v>
      </c>
      <c r="L3875" s="48">
        <v>1310</v>
      </c>
      <c r="M3875" t="s">
        <v>1472</v>
      </c>
      <c r="N3875" t="s">
        <v>11</v>
      </c>
      <c r="O3875" s="74">
        <v>3.7</v>
      </c>
      <c r="P3875" s="11">
        <f t="shared" si="372"/>
        <v>4847</v>
      </c>
      <c r="Q3875" s="12">
        <f t="shared" si="373"/>
        <v>7.3003400000000003</v>
      </c>
      <c r="R3875" s="14">
        <f t="shared" si="374"/>
        <v>0.50680000000000003</v>
      </c>
      <c r="S3875" s="13">
        <f t="shared" si="375"/>
        <v>663.91</v>
      </c>
      <c r="T3875" s="14" t="s">
        <v>349</v>
      </c>
      <c r="U3875" t="s">
        <v>368</v>
      </c>
    </row>
    <row r="3876" spans="1:21" x14ac:dyDescent="0.2">
      <c r="A3876" t="s">
        <v>7292</v>
      </c>
      <c r="B3876" s="23">
        <v>45859</v>
      </c>
      <c r="C3876" s="23">
        <v>45818</v>
      </c>
      <c r="D3876" t="s">
        <v>830</v>
      </c>
      <c r="E3876" t="s">
        <v>831</v>
      </c>
      <c r="G3876" t="s">
        <v>7622</v>
      </c>
      <c r="H3876" t="s">
        <v>3164</v>
      </c>
      <c r="I3876" t="s">
        <v>3374</v>
      </c>
      <c r="J3876" s="10" t="str">
        <f t="shared" si="376"/>
        <v>LID-</v>
      </c>
      <c r="K3876" t="s">
        <v>98</v>
      </c>
      <c r="L3876" s="48">
        <v>310</v>
      </c>
      <c r="M3876" t="s">
        <v>1472</v>
      </c>
      <c r="N3876" t="s">
        <v>11</v>
      </c>
      <c r="O3876" s="74">
        <v>4.2</v>
      </c>
      <c r="P3876" s="11">
        <f t="shared" si="372"/>
        <v>1302</v>
      </c>
      <c r="Q3876" s="12">
        <f t="shared" si="373"/>
        <v>7.3003400000000003</v>
      </c>
      <c r="R3876" s="14">
        <f t="shared" si="374"/>
        <v>0.57530000000000003</v>
      </c>
      <c r="S3876" s="13">
        <f t="shared" si="375"/>
        <v>178.34</v>
      </c>
      <c r="T3876" s="14" t="s">
        <v>349</v>
      </c>
      <c r="U3876" t="s">
        <v>368</v>
      </c>
    </row>
    <row r="3877" spans="1:21" x14ac:dyDescent="0.2">
      <c r="A3877" t="s">
        <v>7328</v>
      </c>
      <c r="B3877" s="23">
        <v>45859</v>
      </c>
      <c r="C3877" s="23">
        <v>45784</v>
      </c>
      <c r="D3877" t="s">
        <v>830</v>
      </c>
      <c r="E3877" t="s">
        <v>831</v>
      </c>
      <c r="G3877" t="s">
        <v>273</v>
      </c>
      <c r="H3877" t="s">
        <v>834</v>
      </c>
      <c r="I3877" t="s">
        <v>835</v>
      </c>
      <c r="J3877" s="10" t="str">
        <f t="shared" si="376"/>
        <v>SKU-</v>
      </c>
      <c r="K3877" t="s">
        <v>98</v>
      </c>
      <c r="L3877" s="48">
        <v>500</v>
      </c>
      <c r="M3877" t="s">
        <v>1472</v>
      </c>
      <c r="N3877" t="s">
        <v>11</v>
      </c>
      <c r="O3877" s="74">
        <v>4.9154</v>
      </c>
      <c r="P3877" s="11">
        <f t="shared" si="372"/>
        <v>2457.6999999999998</v>
      </c>
      <c r="Q3877" s="12">
        <f t="shared" si="373"/>
        <v>7.3003400000000003</v>
      </c>
      <c r="R3877" s="14">
        <f t="shared" si="374"/>
        <v>0.67330000000000001</v>
      </c>
      <c r="S3877" s="13">
        <f t="shared" si="375"/>
        <v>336.65</v>
      </c>
      <c r="T3877" s="14" t="s">
        <v>349</v>
      </c>
      <c r="U3877" t="s">
        <v>2</v>
      </c>
    </row>
    <row r="3878" spans="1:21" x14ac:dyDescent="0.2">
      <c r="A3878" t="s">
        <v>7332</v>
      </c>
      <c r="B3878" s="23">
        <v>45859</v>
      </c>
      <c r="C3878" s="23">
        <v>45784</v>
      </c>
      <c r="D3878" t="s">
        <v>830</v>
      </c>
      <c r="E3878" t="s">
        <v>831</v>
      </c>
      <c r="G3878" t="s">
        <v>273</v>
      </c>
      <c r="H3878" t="s">
        <v>828</v>
      </c>
      <c r="I3878" t="s">
        <v>829</v>
      </c>
      <c r="J3878" s="10" t="str">
        <f t="shared" si="376"/>
        <v>SKU-</v>
      </c>
      <c r="K3878" t="s">
        <v>98</v>
      </c>
      <c r="L3878" s="48">
        <v>2300</v>
      </c>
      <c r="M3878" t="s">
        <v>1472</v>
      </c>
      <c r="N3878" t="s">
        <v>11</v>
      </c>
      <c r="O3878" s="74">
        <v>5.0862999999999996</v>
      </c>
      <c r="P3878" s="11">
        <f t="shared" si="372"/>
        <v>11698.49</v>
      </c>
      <c r="Q3878" s="12">
        <f t="shared" si="373"/>
        <v>7.3003400000000003</v>
      </c>
      <c r="R3878" s="14">
        <f t="shared" si="374"/>
        <v>0.69669999999999999</v>
      </c>
      <c r="S3878" s="13">
        <f t="shared" si="375"/>
        <v>1602.41</v>
      </c>
      <c r="T3878" s="14" t="s">
        <v>349</v>
      </c>
      <c r="U3878" t="s">
        <v>2</v>
      </c>
    </row>
    <row r="3879" spans="1:21" x14ac:dyDescent="0.2">
      <c r="A3879" t="s">
        <v>7114</v>
      </c>
      <c r="B3879" s="23">
        <v>45860</v>
      </c>
      <c r="C3879" s="23">
        <v>45847</v>
      </c>
      <c r="D3879" t="s">
        <v>651</v>
      </c>
      <c r="E3879" t="s">
        <v>652</v>
      </c>
      <c r="G3879" t="s">
        <v>7562</v>
      </c>
      <c r="H3879" t="s">
        <v>3114</v>
      </c>
      <c r="I3879" t="s">
        <v>3328</v>
      </c>
      <c r="J3879" s="10" t="str">
        <f t="shared" si="376"/>
        <v>HDL-</v>
      </c>
      <c r="K3879" t="s">
        <v>10</v>
      </c>
      <c r="L3879" s="48">
        <v>3050</v>
      </c>
      <c r="M3879" t="s">
        <v>1472</v>
      </c>
      <c r="N3879" t="s">
        <v>11</v>
      </c>
      <c r="O3879" s="74">
        <v>1.7248000000000001</v>
      </c>
      <c r="P3879" s="11">
        <f t="shared" si="372"/>
        <v>5260.64</v>
      </c>
      <c r="Q3879" s="12">
        <f t="shared" si="373"/>
        <v>7.3003400000000003</v>
      </c>
      <c r="R3879" s="14">
        <f t="shared" si="374"/>
        <v>0.23630000000000001</v>
      </c>
      <c r="S3879" s="13">
        <f t="shared" si="375"/>
        <v>720.72</v>
      </c>
      <c r="T3879" s="14" t="s">
        <v>349</v>
      </c>
      <c r="U3879" t="s">
        <v>228</v>
      </c>
    </row>
    <row r="3880" spans="1:21" x14ac:dyDescent="0.2">
      <c r="A3880" t="s">
        <v>7104</v>
      </c>
      <c r="B3880" s="23">
        <v>45860</v>
      </c>
      <c r="C3880" s="23">
        <v>45847</v>
      </c>
      <c r="D3880" t="s">
        <v>651</v>
      </c>
      <c r="E3880" t="s">
        <v>652</v>
      </c>
      <c r="G3880" t="s">
        <v>7562</v>
      </c>
      <c r="H3880" t="s">
        <v>649</v>
      </c>
      <c r="I3880" t="s">
        <v>650</v>
      </c>
      <c r="J3880" s="10" t="str">
        <f t="shared" si="376"/>
        <v>HDL-</v>
      </c>
      <c r="K3880" t="s">
        <v>10</v>
      </c>
      <c r="L3880" s="48">
        <v>1010</v>
      </c>
      <c r="M3880" t="s">
        <v>1472</v>
      </c>
      <c r="N3880" t="s">
        <v>11</v>
      </c>
      <c r="O3880" s="74">
        <v>1.5</v>
      </c>
      <c r="P3880" s="11">
        <f t="shared" si="372"/>
        <v>1515</v>
      </c>
      <c r="Q3880" s="12">
        <f t="shared" si="373"/>
        <v>7.3003400000000003</v>
      </c>
      <c r="R3880" s="14">
        <f t="shared" si="374"/>
        <v>0.20549999999999999</v>
      </c>
      <c r="S3880" s="13">
        <f t="shared" si="375"/>
        <v>207.56</v>
      </c>
      <c r="T3880" s="14" t="s">
        <v>349</v>
      </c>
      <c r="U3880" t="s">
        <v>228</v>
      </c>
    </row>
    <row r="3881" spans="1:21" x14ac:dyDescent="0.2">
      <c r="A3881" t="s">
        <v>7373</v>
      </c>
      <c r="B3881" s="23">
        <v>45860</v>
      </c>
      <c r="C3881" s="23">
        <v>45834</v>
      </c>
      <c r="D3881" t="s">
        <v>287</v>
      </c>
      <c r="E3881" t="s">
        <v>288</v>
      </c>
      <c r="G3881" t="s">
        <v>7683</v>
      </c>
      <c r="H3881" t="s">
        <v>81</v>
      </c>
      <c r="I3881" t="s">
        <v>82</v>
      </c>
      <c r="J3881" s="10" t="s">
        <v>1477</v>
      </c>
      <c r="K3881" t="s">
        <v>10</v>
      </c>
      <c r="L3881" s="48">
        <v>2000</v>
      </c>
      <c r="M3881" t="s">
        <v>1472</v>
      </c>
      <c r="N3881" t="s">
        <v>11</v>
      </c>
      <c r="O3881" s="74">
        <v>6.4610000000000003</v>
      </c>
      <c r="P3881" s="11">
        <f t="shared" si="372"/>
        <v>12922</v>
      </c>
      <c r="Q3881" s="12">
        <f t="shared" si="373"/>
        <v>7.3003400000000003</v>
      </c>
      <c r="R3881" s="14">
        <f t="shared" si="374"/>
        <v>0.88500000000000001</v>
      </c>
      <c r="S3881" s="13">
        <f t="shared" si="375"/>
        <v>1770</v>
      </c>
      <c r="T3881" s="14" t="s">
        <v>349</v>
      </c>
      <c r="U3881" t="s">
        <v>36</v>
      </c>
    </row>
    <row r="3882" spans="1:21" x14ac:dyDescent="0.2">
      <c r="A3882" t="s">
        <v>7391</v>
      </c>
      <c r="B3882" s="23">
        <v>45860</v>
      </c>
      <c r="C3882" s="23">
        <v>45819</v>
      </c>
      <c r="D3882" t="s">
        <v>287</v>
      </c>
      <c r="E3882" t="s">
        <v>288</v>
      </c>
      <c r="G3882" t="s">
        <v>7683</v>
      </c>
      <c r="H3882" t="s">
        <v>860</v>
      </c>
      <c r="I3882" t="s">
        <v>861</v>
      </c>
      <c r="J3882" s="10" t="str">
        <f>+LEFT(U3882,4)</f>
        <v>GLID</v>
      </c>
      <c r="K3882" t="s">
        <v>10</v>
      </c>
      <c r="L3882" s="48">
        <v>208</v>
      </c>
      <c r="M3882" t="s">
        <v>1472</v>
      </c>
      <c r="N3882" t="s">
        <v>11</v>
      </c>
      <c r="O3882" s="74">
        <v>7.42</v>
      </c>
      <c r="P3882" s="11">
        <f t="shared" si="372"/>
        <v>1543.36</v>
      </c>
      <c r="Q3882" s="12">
        <f t="shared" si="373"/>
        <v>7.3003400000000003</v>
      </c>
      <c r="R3882" s="14">
        <f t="shared" si="374"/>
        <v>1.0164</v>
      </c>
      <c r="S3882" s="13">
        <f t="shared" si="375"/>
        <v>211.41</v>
      </c>
      <c r="T3882" s="14" t="s">
        <v>349</v>
      </c>
      <c r="U3882" t="s">
        <v>78</v>
      </c>
    </row>
    <row r="3883" spans="1:21" x14ac:dyDescent="0.2">
      <c r="A3883" t="s">
        <v>6337</v>
      </c>
      <c r="B3883" s="23">
        <v>45860</v>
      </c>
      <c r="C3883" s="23">
        <v>45820</v>
      </c>
      <c r="D3883" t="s">
        <v>287</v>
      </c>
      <c r="E3883" t="s">
        <v>288</v>
      </c>
      <c r="G3883" t="s">
        <v>7683</v>
      </c>
      <c r="H3883" t="s">
        <v>845</v>
      </c>
      <c r="I3883" t="s">
        <v>846</v>
      </c>
      <c r="J3883" s="10" t="str">
        <f>+LEFT(U3883,4)</f>
        <v>GLID</v>
      </c>
      <c r="K3883" t="s">
        <v>10</v>
      </c>
      <c r="L3883" s="48">
        <v>600</v>
      </c>
      <c r="M3883" t="s">
        <v>1472</v>
      </c>
      <c r="N3883" t="s">
        <v>11</v>
      </c>
      <c r="O3883" s="74">
        <v>8.84</v>
      </c>
      <c r="P3883" s="11">
        <f t="shared" si="372"/>
        <v>5304</v>
      </c>
      <c r="Q3883" s="12">
        <f t="shared" si="373"/>
        <v>7.3003400000000003</v>
      </c>
      <c r="R3883" s="14">
        <f t="shared" si="374"/>
        <v>1.2109000000000001</v>
      </c>
      <c r="S3883" s="13">
        <f t="shared" si="375"/>
        <v>726.54</v>
      </c>
      <c r="T3883" s="14" t="s">
        <v>349</v>
      </c>
      <c r="U3883" t="s">
        <v>78</v>
      </c>
    </row>
    <row r="3884" spans="1:21" x14ac:dyDescent="0.2">
      <c r="A3884" t="s">
        <v>7418</v>
      </c>
      <c r="B3884" s="23">
        <v>45860</v>
      </c>
      <c r="C3884" s="23">
        <v>45820</v>
      </c>
      <c r="D3884" t="s">
        <v>287</v>
      </c>
      <c r="E3884" t="s">
        <v>288</v>
      </c>
      <c r="G3884" t="s">
        <v>7683</v>
      </c>
      <c r="H3884" t="s">
        <v>838</v>
      </c>
      <c r="I3884" t="s">
        <v>839</v>
      </c>
      <c r="J3884" s="10" t="str">
        <f>+LEFT(U3884,4)</f>
        <v>GLID</v>
      </c>
      <c r="K3884" t="s">
        <v>10</v>
      </c>
      <c r="L3884" s="48">
        <v>150</v>
      </c>
      <c r="M3884" t="s">
        <v>1472</v>
      </c>
      <c r="N3884" t="s">
        <v>11</v>
      </c>
      <c r="O3884" s="74">
        <v>9.5</v>
      </c>
      <c r="P3884" s="11">
        <f t="shared" si="372"/>
        <v>1425</v>
      </c>
      <c r="Q3884" s="12">
        <f t="shared" si="373"/>
        <v>7.3003400000000003</v>
      </c>
      <c r="R3884" s="14">
        <f t="shared" si="374"/>
        <v>1.3012999999999999</v>
      </c>
      <c r="S3884" s="13">
        <f t="shared" si="375"/>
        <v>195.2</v>
      </c>
      <c r="T3884" s="14" t="s">
        <v>349</v>
      </c>
      <c r="U3884" t="s">
        <v>78</v>
      </c>
    </row>
    <row r="3885" spans="1:21" x14ac:dyDescent="0.2">
      <c r="A3885" t="s">
        <v>7396</v>
      </c>
      <c r="B3885" s="23">
        <v>45860</v>
      </c>
      <c r="C3885" s="23">
        <v>45834</v>
      </c>
      <c r="D3885" t="s">
        <v>287</v>
      </c>
      <c r="E3885" t="s">
        <v>288</v>
      </c>
      <c r="G3885" t="s">
        <v>7683</v>
      </c>
      <c r="H3885" t="s">
        <v>935</v>
      </c>
      <c r="I3885" t="s">
        <v>936</v>
      </c>
      <c r="J3885" s="10" t="s">
        <v>1477</v>
      </c>
      <c r="K3885" t="s">
        <v>10</v>
      </c>
      <c r="L3885" s="48">
        <v>2050</v>
      </c>
      <c r="M3885" t="s">
        <v>1472</v>
      </c>
      <c r="N3885" t="s">
        <v>11</v>
      </c>
      <c r="O3885" s="74">
        <v>7.4237000000000002</v>
      </c>
      <c r="P3885" s="11">
        <f t="shared" si="372"/>
        <v>15218.59</v>
      </c>
      <c r="Q3885" s="12">
        <f t="shared" si="373"/>
        <v>7.3003400000000003</v>
      </c>
      <c r="R3885" s="14">
        <f t="shared" si="374"/>
        <v>1.0168999999999999</v>
      </c>
      <c r="S3885" s="13">
        <f t="shared" si="375"/>
        <v>2084.65</v>
      </c>
      <c r="T3885" s="14" t="s">
        <v>349</v>
      </c>
      <c r="U3885" t="s">
        <v>36</v>
      </c>
    </row>
    <row r="3886" spans="1:21" x14ac:dyDescent="0.2">
      <c r="A3886" t="s">
        <v>7130</v>
      </c>
      <c r="B3886" s="23">
        <v>45860</v>
      </c>
      <c r="C3886" s="23">
        <v>45859</v>
      </c>
      <c r="D3886" t="s">
        <v>5</v>
      </c>
      <c r="E3886" t="s">
        <v>6</v>
      </c>
      <c r="G3886" t="s">
        <v>7569</v>
      </c>
      <c r="H3886" t="s">
        <v>6732</v>
      </c>
      <c r="I3886" t="s">
        <v>422</v>
      </c>
      <c r="J3886" s="10" t="str">
        <f t="shared" ref="J3886:J3902" si="377">+LEFT(U3886,4)</f>
        <v>BOX-</v>
      </c>
      <c r="K3886" t="s">
        <v>10</v>
      </c>
      <c r="L3886" s="48">
        <v>3020</v>
      </c>
      <c r="M3886" t="s">
        <v>1472</v>
      </c>
      <c r="N3886" t="s">
        <v>11</v>
      </c>
      <c r="O3886" s="74">
        <v>2.33</v>
      </c>
      <c r="P3886" s="11">
        <f t="shared" si="372"/>
        <v>7036.6</v>
      </c>
      <c r="Q3886" s="12">
        <f t="shared" si="373"/>
        <v>7.3003400000000003</v>
      </c>
      <c r="R3886" s="14">
        <f t="shared" si="374"/>
        <v>0.31919999999999998</v>
      </c>
      <c r="S3886" s="13">
        <f t="shared" si="375"/>
        <v>963.98</v>
      </c>
      <c r="T3886" s="14" t="s">
        <v>349</v>
      </c>
      <c r="U3886" t="s">
        <v>1</v>
      </c>
    </row>
    <row r="3887" spans="1:21" x14ac:dyDescent="0.2">
      <c r="A3887" t="s">
        <v>7242</v>
      </c>
      <c r="B3887" s="23">
        <v>45860</v>
      </c>
      <c r="C3887" s="23">
        <v>45805</v>
      </c>
      <c r="D3887" t="s">
        <v>94</v>
      </c>
      <c r="E3887" t="s">
        <v>95</v>
      </c>
      <c r="G3887" t="s">
        <v>7601</v>
      </c>
      <c r="H3887" t="s">
        <v>3060</v>
      </c>
      <c r="I3887" t="s">
        <v>3276</v>
      </c>
      <c r="J3887" s="10" t="str">
        <f t="shared" si="377"/>
        <v>LID-</v>
      </c>
      <c r="K3887" t="s">
        <v>98</v>
      </c>
      <c r="L3887" s="48">
        <v>1800</v>
      </c>
      <c r="M3887" t="s">
        <v>1472</v>
      </c>
      <c r="N3887" t="s">
        <v>11</v>
      </c>
      <c r="O3887" s="74">
        <v>3.5</v>
      </c>
      <c r="P3887" s="11">
        <f t="shared" si="372"/>
        <v>6300</v>
      </c>
      <c r="Q3887" s="12">
        <f t="shared" si="373"/>
        <v>7.3003400000000003</v>
      </c>
      <c r="R3887" s="14">
        <f t="shared" si="374"/>
        <v>0.47939999999999999</v>
      </c>
      <c r="S3887" s="13">
        <f t="shared" si="375"/>
        <v>862.92</v>
      </c>
      <c r="T3887" s="14" t="s">
        <v>349</v>
      </c>
      <c r="U3887" t="s">
        <v>368</v>
      </c>
    </row>
    <row r="3888" spans="1:21" x14ac:dyDescent="0.2">
      <c r="A3888" t="s">
        <v>7477</v>
      </c>
      <c r="B3888" s="23">
        <v>45861</v>
      </c>
      <c r="C3888" s="23">
        <v>45847</v>
      </c>
      <c r="D3888" t="s">
        <v>311</v>
      </c>
      <c r="E3888" t="s">
        <v>312</v>
      </c>
      <c r="G3888" t="s">
        <v>7736</v>
      </c>
      <c r="H3888" t="s">
        <v>316</v>
      </c>
      <c r="I3888" t="s">
        <v>317</v>
      </c>
      <c r="J3888" s="10" t="str">
        <f t="shared" si="377"/>
        <v>EXM-</v>
      </c>
      <c r="K3888" t="s">
        <v>10</v>
      </c>
      <c r="L3888" s="48">
        <v>125</v>
      </c>
      <c r="M3888" t="s">
        <v>186</v>
      </c>
      <c r="N3888" t="s">
        <v>11</v>
      </c>
      <c r="O3888" s="74">
        <v>117.3451</v>
      </c>
      <c r="P3888" s="11">
        <f t="shared" si="372"/>
        <v>14668.14</v>
      </c>
      <c r="Q3888" s="12">
        <f t="shared" si="373"/>
        <v>7.3003400000000003</v>
      </c>
      <c r="R3888" s="14">
        <f t="shared" si="374"/>
        <v>16.073899999999998</v>
      </c>
      <c r="S3888" s="13">
        <f t="shared" si="375"/>
        <v>2009.24</v>
      </c>
      <c r="T3888" s="14" t="s">
        <v>349</v>
      </c>
      <c r="U3888" t="s">
        <v>315</v>
      </c>
    </row>
    <row r="3889" spans="1:21" x14ac:dyDescent="0.2">
      <c r="A3889" t="s">
        <v>7468</v>
      </c>
      <c r="B3889" s="23">
        <v>45861</v>
      </c>
      <c r="C3889" s="23">
        <v>45846</v>
      </c>
      <c r="D3889" t="s">
        <v>311</v>
      </c>
      <c r="E3889" t="s">
        <v>312</v>
      </c>
      <c r="G3889" t="s">
        <v>7733</v>
      </c>
      <c r="H3889" t="s">
        <v>662</v>
      </c>
      <c r="I3889" t="s">
        <v>663</v>
      </c>
      <c r="J3889" s="10" t="str">
        <f t="shared" si="377"/>
        <v>INM-</v>
      </c>
      <c r="K3889" t="s">
        <v>10</v>
      </c>
      <c r="L3889" s="48">
        <v>250</v>
      </c>
      <c r="M3889" t="s">
        <v>186</v>
      </c>
      <c r="N3889" t="s">
        <v>11</v>
      </c>
      <c r="O3889" s="74">
        <v>92.743399999999994</v>
      </c>
      <c r="P3889" s="11">
        <f t="shared" si="372"/>
        <v>23185.85</v>
      </c>
      <c r="Q3889" s="12">
        <f t="shared" si="373"/>
        <v>7.3003400000000003</v>
      </c>
      <c r="R3889" s="14">
        <f t="shared" si="374"/>
        <v>12.704000000000001</v>
      </c>
      <c r="S3889" s="13">
        <f t="shared" si="375"/>
        <v>3176</v>
      </c>
      <c r="T3889" s="14" t="s">
        <v>349</v>
      </c>
      <c r="U3889" t="s">
        <v>327</v>
      </c>
    </row>
    <row r="3890" spans="1:21" x14ac:dyDescent="0.2">
      <c r="A3890" t="s">
        <v>7027</v>
      </c>
      <c r="B3890" s="23">
        <v>45861</v>
      </c>
      <c r="C3890" s="23">
        <v>45845</v>
      </c>
      <c r="D3890" t="s">
        <v>806</v>
      </c>
      <c r="E3890" t="s">
        <v>807</v>
      </c>
      <c r="G3890" t="s">
        <v>7530</v>
      </c>
      <c r="H3890" t="s">
        <v>6687</v>
      </c>
      <c r="I3890" t="s">
        <v>6688</v>
      </c>
      <c r="J3890" s="10" t="str">
        <f t="shared" si="377"/>
        <v>BAG-</v>
      </c>
      <c r="K3890" t="s">
        <v>10</v>
      </c>
      <c r="L3890" s="48">
        <v>500</v>
      </c>
      <c r="M3890" t="s">
        <v>1472</v>
      </c>
      <c r="N3890" t="s">
        <v>11</v>
      </c>
      <c r="O3890" s="74">
        <v>0.5</v>
      </c>
      <c r="P3890" s="11">
        <f t="shared" si="372"/>
        <v>250</v>
      </c>
      <c r="Q3890" s="12">
        <f t="shared" si="373"/>
        <v>7.3003400000000003</v>
      </c>
      <c r="R3890" s="14">
        <f t="shared" si="374"/>
        <v>6.8500000000000005E-2</v>
      </c>
      <c r="S3890" s="13">
        <f t="shared" si="375"/>
        <v>34.25</v>
      </c>
      <c r="T3890" s="14" t="s">
        <v>349</v>
      </c>
      <c r="U3890" t="s">
        <v>810</v>
      </c>
    </row>
    <row r="3891" spans="1:21" x14ac:dyDescent="0.2">
      <c r="A3891" t="s">
        <v>6906</v>
      </c>
      <c r="B3891" s="23">
        <v>45861</v>
      </c>
      <c r="C3891" s="23">
        <v>45847</v>
      </c>
      <c r="D3891" t="s">
        <v>169</v>
      </c>
      <c r="E3891" t="s">
        <v>170</v>
      </c>
      <c r="G3891" t="s">
        <v>7485</v>
      </c>
      <c r="H3891" t="s">
        <v>622</v>
      </c>
      <c r="I3891" t="s">
        <v>623</v>
      </c>
      <c r="J3891" s="10" t="str">
        <f t="shared" si="377"/>
        <v>STKR</v>
      </c>
      <c r="K3891" t="s">
        <v>10</v>
      </c>
      <c r="L3891" s="48">
        <v>5030</v>
      </c>
      <c r="M3891" t="s">
        <v>1472</v>
      </c>
      <c r="N3891" t="s">
        <v>11</v>
      </c>
      <c r="O3891" s="74">
        <v>0.02</v>
      </c>
      <c r="P3891" s="11">
        <f t="shared" si="372"/>
        <v>100.6</v>
      </c>
      <c r="Q3891" s="12">
        <f t="shared" si="373"/>
        <v>7.3003400000000003</v>
      </c>
      <c r="R3891" s="14">
        <f t="shared" si="374"/>
        <v>2.7000000000000001E-3</v>
      </c>
      <c r="S3891" s="13">
        <f t="shared" si="375"/>
        <v>13.58</v>
      </c>
      <c r="T3891" s="14" t="s">
        <v>349</v>
      </c>
      <c r="U3891" t="s">
        <v>18</v>
      </c>
    </row>
    <row r="3892" spans="1:21" x14ac:dyDescent="0.2">
      <c r="A3892" t="s">
        <v>6907</v>
      </c>
      <c r="B3892" s="23">
        <v>45861</v>
      </c>
      <c r="C3892" s="23">
        <v>45847</v>
      </c>
      <c r="D3892" t="s">
        <v>169</v>
      </c>
      <c r="E3892" t="s">
        <v>170</v>
      </c>
      <c r="G3892" t="s">
        <v>7485</v>
      </c>
      <c r="H3892" t="s">
        <v>622</v>
      </c>
      <c r="I3892" t="s">
        <v>623</v>
      </c>
      <c r="J3892" s="10" t="str">
        <f t="shared" si="377"/>
        <v>STKR</v>
      </c>
      <c r="K3892" t="s">
        <v>10</v>
      </c>
      <c r="L3892" s="48">
        <v>500</v>
      </c>
      <c r="M3892" t="s">
        <v>1472</v>
      </c>
      <c r="N3892" t="s">
        <v>11</v>
      </c>
      <c r="O3892" s="74">
        <v>0.02</v>
      </c>
      <c r="P3892" s="11">
        <f t="shared" si="372"/>
        <v>10</v>
      </c>
      <c r="Q3892" s="12">
        <f t="shared" si="373"/>
        <v>7.3003400000000003</v>
      </c>
      <c r="R3892" s="14">
        <f t="shared" si="374"/>
        <v>2.7000000000000001E-3</v>
      </c>
      <c r="S3892" s="13">
        <f t="shared" si="375"/>
        <v>1.35</v>
      </c>
      <c r="T3892" s="14" t="s">
        <v>349</v>
      </c>
      <c r="U3892" t="s">
        <v>18</v>
      </c>
    </row>
    <row r="3893" spans="1:21" x14ac:dyDescent="0.2">
      <c r="A3893" t="s">
        <v>7300</v>
      </c>
      <c r="B3893" s="23">
        <v>45861</v>
      </c>
      <c r="C3893" s="23">
        <v>45818</v>
      </c>
      <c r="D3893" t="s">
        <v>94</v>
      </c>
      <c r="E3893" t="s">
        <v>95</v>
      </c>
      <c r="G3893" t="s">
        <v>7634</v>
      </c>
      <c r="H3893" t="s">
        <v>3162</v>
      </c>
      <c r="I3893" t="s">
        <v>3372</v>
      </c>
      <c r="J3893" s="10" t="str">
        <f t="shared" si="377"/>
        <v>LID-</v>
      </c>
      <c r="K3893" t="s">
        <v>98</v>
      </c>
      <c r="L3893" s="48">
        <v>560</v>
      </c>
      <c r="M3893" t="s">
        <v>1472</v>
      </c>
      <c r="N3893" t="s">
        <v>11</v>
      </c>
      <c r="O3893" s="74">
        <v>4.26</v>
      </c>
      <c r="P3893" s="11">
        <f t="shared" si="372"/>
        <v>2385.6</v>
      </c>
      <c r="Q3893" s="12">
        <f t="shared" si="373"/>
        <v>7.3003400000000003</v>
      </c>
      <c r="R3893" s="14">
        <f t="shared" si="374"/>
        <v>0.58350000000000002</v>
      </c>
      <c r="S3893" s="13">
        <f t="shared" si="375"/>
        <v>326.76</v>
      </c>
      <c r="T3893" s="14" t="s">
        <v>349</v>
      </c>
      <c r="U3893" t="s">
        <v>368</v>
      </c>
    </row>
    <row r="3894" spans="1:21" x14ac:dyDescent="0.2">
      <c r="A3894" t="s">
        <v>7302</v>
      </c>
      <c r="B3894" s="23">
        <v>45861</v>
      </c>
      <c r="C3894" s="23">
        <v>45827</v>
      </c>
      <c r="D3894" t="s">
        <v>94</v>
      </c>
      <c r="E3894" t="s">
        <v>95</v>
      </c>
      <c r="G3894" t="s">
        <v>7634</v>
      </c>
      <c r="H3894" t="s">
        <v>3162</v>
      </c>
      <c r="I3894" t="s">
        <v>3372</v>
      </c>
      <c r="J3894" s="10" t="str">
        <f t="shared" si="377"/>
        <v>LID-</v>
      </c>
      <c r="K3894" t="s">
        <v>98</v>
      </c>
      <c r="L3894" s="48">
        <v>1840</v>
      </c>
      <c r="M3894" t="s">
        <v>1472</v>
      </c>
      <c r="N3894" t="s">
        <v>11</v>
      </c>
      <c r="O3894" s="74">
        <v>4.26</v>
      </c>
      <c r="P3894" s="11">
        <f t="shared" si="372"/>
        <v>7838.4</v>
      </c>
      <c r="Q3894" s="12">
        <f t="shared" si="373"/>
        <v>7.3003400000000003</v>
      </c>
      <c r="R3894" s="14">
        <f t="shared" si="374"/>
        <v>0.58350000000000002</v>
      </c>
      <c r="S3894" s="13">
        <f t="shared" si="375"/>
        <v>1073.6400000000001</v>
      </c>
      <c r="T3894" s="14" t="s">
        <v>349</v>
      </c>
      <c r="U3894" t="s">
        <v>368</v>
      </c>
    </row>
    <row r="3895" spans="1:21" x14ac:dyDescent="0.2">
      <c r="A3895" t="s">
        <v>7354</v>
      </c>
      <c r="B3895" s="23">
        <v>45861</v>
      </c>
      <c r="C3895" s="23">
        <v>45784</v>
      </c>
      <c r="D3895" t="s">
        <v>94</v>
      </c>
      <c r="E3895" t="s">
        <v>95</v>
      </c>
      <c r="G3895" t="s">
        <v>152</v>
      </c>
      <c r="H3895" t="s">
        <v>360</v>
      </c>
      <c r="I3895" t="s">
        <v>361</v>
      </c>
      <c r="J3895" s="10" t="str">
        <f t="shared" si="377"/>
        <v>SKU-</v>
      </c>
      <c r="K3895" t="s">
        <v>98</v>
      </c>
      <c r="L3895" s="48">
        <v>2640</v>
      </c>
      <c r="M3895" t="s">
        <v>1472</v>
      </c>
      <c r="N3895" t="s">
        <v>11</v>
      </c>
      <c r="O3895" s="74">
        <v>5.8230000000000004</v>
      </c>
      <c r="P3895" s="11">
        <f t="shared" si="372"/>
        <v>15372.72</v>
      </c>
      <c r="Q3895" s="12">
        <f t="shared" si="373"/>
        <v>7.3003400000000003</v>
      </c>
      <c r="R3895" s="14">
        <f t="shared" si="374"/>
        <v>0.79759999999999998</v>
      </c>
      <c r="S3895" s="13">
        <f t="shared" si="375"/>
        <v>2105.66</v>
      </c>
      <c r="T3895" s="14" t="s">
        <v>349</v>
      </c>
      <c r="U3895" t="s">
        <v>2</v>
      </c>
    </row>
    <row r="3896" spans="1:21" x14ac:dyDescent="0.2">
      <c r="A3896" t="s">
        <v>7474</v>
      </c>
      <c r="B3896" s="23">
        <v>45862</v>
      </c>
      <c r="C3896" s="23">
        <v>45847</v>
      </c>
      <c r="D3896" t="s">
        <v>311</v>
      </c>
      <c r="E3896" t="s">
        <v>312</v>
      </c>
      <c r="G3896" t="s">
        <v>7729</v>
      </c>
      <c r="H3896" t="s">
        <v>669</v>
      </c>
      <c r="I3896" t="s">
        <v>670</v>
      </c>
      <c r="J3896" s="10" t="str">
        <f t="shared" si="377"/>
        <v>INM-</v>
      </c>
      <c r="K3896" t="s">
        <v>10</v>
      </c>
      <c r="L3896" s="48">
        <v>125</v>
      </c>
      <c r="M3896" t="s">
        <v>186</v>
      </c>
      <c r="N3896" t="s">
        <v>11</v>
      </c>
      <c r="O3896" s="74">
        <v>110.17700000000001</v>
      </c>
      <c r="P3896" s="11">
        <f t="shared" si="372"/>
        <v>13772.13</v>
      </c>
      <c r="Q3896" s="12">
        <f t="shared" si="373"/>
        <v>7.3003400000000003</v>
      </c>
      <c r="R3896" s="14">
        <f t="shared" si="374"/>
        <v>15.092000000000001</v>
      </c>
      <c r="S3896" s="13">
        <f t="shared" si="375"/>
        <v>1886.5</v>
      </c>
      <c r="T3896" s="14" t="s">
        <v>349</v>
      </c>
      <c r="U3896" t="s">
        <v>327</v>
      </c>
    </row>
    <row r="3897" spans="1:21" x14ac:dyDescent="0.2">
      <c r="A3897" t="s">
        <v>7457</v>
      </c>
      <c r="B3897" s="23">
        <v>45862</v>
      </c>
      <c r="C3897" s="23">
        <v>45847</v>
      </c>
      <c r="D3897" t="s">
        <v>311</v>
      </c>
      <c r="E3897" t="s">
        <v>312</v>
      </c>
      <c r="G3897" t="s">
        <v>7729</v>
      </c>
      <c r="H3897" t="s">
        <v>331</v>
      </c>
      <c r="I3897" t="s">
        <v>332</v>
      </c>
      <c r="J3897" s="10" t="str">
        <f t="shared" si="377"/>
        <v>INM-</v>
      </c>
      <c r="K3897" t="s">
        <v>10</v>
      </c>
      <c r="L3897" s="48">
        <v>100</v>
      </c>
      <c r="M3897" t="s">
        <v>186</v>
      </c>
      <c r="N3897" t="s">
        <v>11</v>
      </c>
      <c r="O3897" s="74">
        <v>64.778800000000004</v>
      </c>
      <c r="P3897" s="11">
        <f t="shared" si="372"/>
        <v>6477.88</v>
      </c>
      <c r="Q3897" s="12">
        <f t="shared" si="373"/>
        <v>7.3003400000000003</v>
      </c>
      <c r="R3897" s="14">
        <f t="shared" si="374"/>
        <v>8.8734000000000002</v>
      </c>
      <c r="S3897" s="13">
        <f t="shared" si="375"/>
        <v>887.34</v>
      </c>
      <c r="T3897" s="14" t="s">
        <v>349</v>
      </c>
      <c r="U3897" t="s">
        <v>327</v>
      </c>
    </row>
    <row r="3898" spans="1:21" x14ac:dyDescent="0.2">
      <c r="A3898" t="s">
        <v>7464</v>
      </c>
      <c r="B3898" s="23">
        <v>45862</v>
      </c>
      <c r="C3898" s="23">
        <v>45847</v>
      </c>
      <c r="D3898" t="s">
        <v>311</v>
      </c>
      <c r="E3898" t="s">
        <v>312</v>
      </c>
      <c r="G3898" t="s">
        <v>7729</v>
      </c>
      <c r="H3898" t="s">
        <v>337</v>
      </c>
      <c r="I3898" t="s">
        <v>338</v>
      </c>
      <c r="J3898" s="10" t="str">
        <f t="shared" si="377"/>
        <v>EXM-</v>
      </c>
      <c r="K3898" t="s">
        <v>10</v>
      </c>
      <c r="L3898" s="48">
        <v>100</v>
      </c>
      <c r="M3898" t="s">
        <v>186</v>
      </c>
      <c r="N3898" t="s">
        <v>11</v>
      </c>
      <c r="O3898" s="74">
        <v>71.769900000000007</v>
      </c>
      <c r="P3898" s="11">
        <f t="shared" si="372"/>
        <v>7176.99</v>
      </c>
      <c r="Q3898" s="12">
        <f t="shared" si="373"/>
        <v>7.3003400000000003</v>
      </c>
      <c r="R3898" s="14">
        <f t="shared" si="374"/>
        <v>9.8309999999999995</v>
      </c>
      <c r="S3898" s="13">
        <f t="shared" si="375"/>
        <v>983.1</v>
      </c>
      <c r="T3898" s="14" t="s">
        <v>349</v>
      </c>
      <c r="U3898" t="s">
        <v>315</v>
      </c>
    </row>
    <row r="3899" spans="1:21" x14ac:dyDescent="0.2">
      <c r="A3899" t="s">
        <v>7469</v>
      </c>
      <c r="B3899" s="23">
        <v>45862</v>
      </c>
      <c r="C3899" s="23">
        <v>45847</v>
      </c>
      <c r="D3899" t="s">
        <v>311</v>
      </c>
      <c r="E3899" t="s">
        <v>312</v>
      </c>
      <c r="G3899" t="s">
        <v>7729</v>
      </c>
      <c r="H3899" t="s">
        <v>662</v>
      </c>
      <c r="I3899" t="s">
        <v>663</v>
      </c>
      <c r="J3899" s="10" t="str">
        <f t="shared" si="377"/>
        <v>INM-</v>
      </c>
      <c r="K3899" t="s">
        <v>10</v>
      </c>
      <c r="L3899" s="48">
        <v>200</v>
      </c>
      <c r="M3899" t="s">
        <v>186</v>
      </c>
      <c r="N3899" t="s">
        <v>11</v>
      </c>
      <c r="O3899" s="74">
        <v>92.743399999999994</v>
      </c>
      <c r="P3899" s="11">
        <f t="shared" si="372"/>
        <v>18548.68</v>
      </c>
      <c r="Q3899" s="12">
        <f t="shared" si="373"/>
        <v>7.3003400000000003</v>
      </c>
      <c r="R3899" s="14">
        <f t="shared" si="374"/>
        <v>12.704000000000001</v>
      </c>
      <c r="S3899" s="13">
        <f t="shared" si="375"/>
        <v>2540.8000000000002</v>
      </c>
      <c r="T3899" s="14" t="s">
        <v>349</v>
      </c>
      <c r="U3899" t="s">
        <v>327</v>
      </c>
    </row>
    <row r="3900" spans="1:21" x14ac:dyDescent="0.2">
      <c r="A3900" t="s">
        <v>7455</v>
      </c>
      <c r="B3900" s="23">
        <v>45862</v>
      </c>
      <c r="C3900" s="23">
        <v>45847</v>
      </c>
      <c r="D3900" t="s">
        <v>311</v>
      </c>
      <c r="E3900" t="s">
        <v>312</v>
      </c>
      <c r="G3900" t="s">
        <v>7729</v>
      </c>
      <c r="H3900" t="s">
        <v>341</v>
      </c>
      <c r="I3900" t="s">
        <v>342</v>
      </c>
      <c r="J3900" s="10" t="str">
        <f t="shared" si="377"/>
        <v>INM-</v>
      </c>
      <c r="K3900" t="s">
        <v>10</v>
      </c>
      <c r="L3900" s="48">
        <v>125</v>
      </c>
      <c r="M3900" t="s">
        <v>186</v>
      </c>
      <c r="N3900" t="s">
        <v>11</v>
      </c>
      <c r="O3900" s="74">
        <v>63.008800000000001</v>
      </c>
      <c r="P3900" s="11">
        <f t="shared" si="372"/>
        <v>7876.1</v>
      </c>
      <c r="Q3900" s="12">
        <f t="shared" si="373"/>
        <v>7.3003400000000003</v>
      </c>
      <c r="R3900" s="14">
        <f t="shared" si="374"/>
        <v>8.6309000000000005</v>
      </c>
      <c r="S3900" s="13">
        <f t="shared" si="375"/>
        <v>1078.8599999999999</v>
      </c>
      <c r="T3900" s="14" t="s">
        <v>349</v>
      </c>
      <c r="U3900" t="s">
        <v>327</v>
      </c>
    </row>
    <row r="3901" spans="1:21" x14ac:dyDescent="0.2">
      <c r="A3901" t="s">
        <v>7461</v>
      </c>
      <c r="B3901" s="23">
        <v>45862</v>
      </c>
      <c r="C3901" s="23">
        <v>45847</v>
      </c>
      <c r="D3901" t="s">
        <v>311</v>
      </c>
      <c r="E3901" t="s">
        <v>312</v>
      </c>
      <c r="G3901" t="s">
        <v>7729</v>
      </c>
      <c r="H3901" t="s">
        <v>334</v>
      </c>
      <c r="I3901" t="s">
        <v>335</v>
      </c>
      <c r="J3901" s="10" t="str">
        <f t="shared" si="377"/>
        <v>EXM-</v>
      </c>
      <c r="K3901" t="s">
        <v>10</v>
      </c>
      <c r="L3901" s="48">
        <v>100</v>
      </c>
      <c r="M3901" t="s">
        <v>186</v>
      </c>
      <c r="N3901" t="s">
        <v>11</v>
      </c>
      <c r="O3901" s="74">
        <v>70.353999999999999</v>
      </c>
      <c r="P3901" s="11">
        <f t="shared" si="372"/>
        <v>7035.4</v>
      </c>
      <c r="Q3901" s="12">
        <f t="shared" si="373"/>
        <v>7.3003400000000003</v>
      </c>
      <c r="R3901" s="14">
        <f t="shared" si="374"/>
        <v>9.6371000000000002</v>
      </c>
      <c r="S3901" s="13">
        <f t="shared" si="375"/>
        <v>963.71</v>
      </c>
      <c r="T3901" s="14" t="s">
        <v>349</v>
      </c>
      <c r="U3901" t="s">
        <v>315</v>
      </c>
    </row>
    <row r="3902" spans="1:21" x14ac:dyDescent="0.2">
      <c r="A3902" t="s">
        <v>7245</v>
      </c>
      <c r="B3902" s="23">
        <v>45862</v>
      </c>
      <c r="C3902" s="23">
        <v>45834</v>
      </c>
      <c r="D3902" t="s">
        <v>121</v>
      </c>
      <c r="E3902" t="s">
        <v>122</v>
      </c>
      <c r="G3902" t="s">
        <v>7542</v>
      </c>
      <c r="H3902" t="s">
        <v>357</v>
      </c>
      <c r="I3902" t="s">
        <v>358</v>
      </c>
      <c r="J3902" s="10" t="str">
        <f t="shared" si="377"/>
        <v>HDL-</v>
      </c>
      <c r="K3902" t="s">
        <v>10</v>
      </c>
      <c r="L3902" s="48">
        <v>1540</v>
      </c>
      <c r="M3902" t="s">
        <v>1472</v>
      </c>
      <c r="N3902" t="s">
        <v>11</v>
      </c>
      <c r="O3902" s="74">
        <v>3.5398000000000001</v>
      </c>
      <c r="P3902" s="11">
        <f t="shared" si="372"/>
        <v>5451.29</v>
      </c>
      <c r="Q3902" s="12">
        <f t="shared" si="373"/>
        <v>7.3003400000000003</v>
      </c>
      <c r="R3902" s="14">
        <f t="shared" si="374"/>
        <v>0.4849</v>
      </c>
      <c r="S3902" s="13">
        <f t="shared" si="375"/>
        <v>746.75</v>
      </c>
      <c r="T3902" s="14" t="s">
        <v>349</v>
      </c>
      <c r="U3902" t="s">
        <v>228</v>
      </c>
    </row>
    <row r="3903" spans="1:21" x14ac:dyDescent="0.2">
      <c r="A3903" t="s">
        <v>7054</v>
      </c>
      <c r="B3903" s="23">
        <v>45862</v>
      </c>
      <c r="C3903" s="23">
        <v>45834</v>
      </c>
      <c r="D3903" t="s">
        <v>121</v>
      </c>
      <c r="E3903" t="s">
        <v>122</v>
      </c>
      <c r="G3903" t="s">
        <v>7542</v>
      </c>
      <c r="H3903" t="s">
        <v>1548</v>
      </c>
      <c r="I3903" t="s">
        <v>1531</v>
      </c>
      <c r="J3903" s="10" t="s">
        <v>1525</v>
      </c>
      <c r="K3903" t="s">
        <v>10</v>
      </c>
      <c r="L3903" s="48">
        <v>2600</v>
      </c>
      <c r="M3903" t="s">
        <v>1472</v>
      </c>
      <c r="N3903" t="s">
        <v>11</v>
      </c>
      <c r="O3903" s="74">
        <v>0.8</v>
      </c>
      <c r="P3903" s="11">
        <f t="shared" si="372"/>
        <v>2080</v>
      </c>
      <c r="Q3903" s="12">
        <f t="shared" si="373"/>
        <v>7.3003400000000003</v>
      </c>
      <c r="R3903" s="14">
        <f t="shared" si="374"/>
        <v>0.1096</v>
      </c>
      <c r="S3903" s="13">
        <f t="shared" si="375"/>
        <v>284.95999999999998</v>
      </c>
      <c r="T3903" s="14" t="s">
        <v>349</v>
      </c>
      <c r="U3903" t="s">
        <v>36</v>
      </c>
    </row>
    <row r="3904" spans="1:21" x14ac:dyDescent="0.2">
      <c r="A3904" t="s">
        <v>7445</v>
      </c>
      <c r="B3904" s="23">
        <v>45862</v>
      </c>
      <c r="C3904" s="23">
        <v>45800</v>
      </c>
      <c r="D3904" t="s">
        <v>6902</v>
      </c>
      <c r="E3904" t="s">
        <v>6903</v>
      </c>
      <c r="G3904" t="s">
        <v>7716</v>
      </c>
      <c r="H3904" t="s">
        <v>6884</v>
      </c>
      <c r="I3904" t="s">
        <v>6885</v>
      </c>
      <c r="J3904" s="10" t="str">
        <f t="shared" ref="J3904:J3941" si="378">+LEFT(U3904,4)</f>
        <v>GLID</v>
      </c>
      <c r="K3904" t="s">
        <v>10</v>
      </c>
      <c r="L3904" s="48">
        <v>260</v>
      </c>
      <c r="M3904" t="s">
        <v>1472</v>
      </c>
      <c r="N3904" t="s">
        <v>11</v>
      </c>
      <c r="O3904" s="74">
        <v>17.2578</v>
      </c>
      <c r="P3904" s="11">
        <f t="shared" si="372"/>
        <v>4487.03</v>
      </c>
      <c r="Q3904" s="12">
        <f t="shared" si="373"/>
        <v>7.3003400000000003</v>
      </c>
      <c r="R3904" s="14">
        <f t="shared" si="374"/>
        <v>2.3639999999999999</v>
      </c>
      <c r="S3904" s="13">
        <f t="shared" si="375"/>
        <v>614.64</v>
      </c>
      <c r="T3904" s="14" t="s">
        <v>349</v>
      </c>
      <c r="U3904" t="s">
        <v>78</v>
      </c>
    </row>
    <row r="3905" spans="1:21" x14ac:dyDescent="0.2">
      <c r="A3905" t="s">
        <v>7246</v>
      </c>
      <c r="B3905" s="23">
        <v>45862</v>
      </c>
      <c r="C3905" s="23">
        <v>45861</v>
      </c>
      <c r="D3905" t="s">
        <v>5</v>
      </c>
      <c r="E3905" t="s">
        <v>6</v>
      </c>
      <c r="G3905" t="s">
        <v>7603</v>
      </c>
      <c r="H3905" t="s">
        <v>3720</v>
      </c>
      <c r="I3905" t="s">
        <v>3721</v>
      </c>
      <c r="J3905" s="10" t="str">
        <f t="shared" si="378"/>
        <v>BOX-</v>
      </c>
      <c r="K3905" t="s">
        <v>10</v>
      </c>
      <c r="L3905" s="48">
        <v>500</v>
      </c>
      <c r="M3905" t="s">
        <v>1472</v>
      </c>
      <c r="N3905" t="s">
        <v>11</v>
      </c>
      <c r="O3905" s="74">
        <v>3.57</v>
      </c>
      <c r="P3905" s="11">
        <f t="shared" si="372"/>
        <v>1785</v>
      </c>
      <c r="Q3905" s="12">
        <f t="shared" si="373"/>
        <v>7.3003400000000003</v>
      </c>
      <c r="R3905" s="14">
        <f t="shared" si="374"/>
        <v>0.48899999999999999</v>
      </c>
      <c r="S3905" s="13">
        <f t="shared" si="375"/>
        <v>244.5</v>
      </c>
      <c r="T3905" s="14" t="s">
        <v>349</v>
      </c>
      <c r="U3905" t="s">
        <v>1</v>
      </c>
    </row>
    <row r="3906" spans="1:21" x14ac:dyDescent="0.2">
      <c r="A3906" t="s">
        <v>7315</v>
      </c>
      <c r="B3906" s="23">
        <v>45862</v>
      </c>
      <c r="C3906" s="23">
        <v>45861</v>
      </c>
      <c r="D3906" t="s">
        <v>5</v>
      </c>
      <c r="E3906" t="s">
        <v>6</v>
      </c>
      <c r="G3906" t="s">
        <v>7603</v>
      </c>
      <c r="H3906" t="s">
        <v>4725</v>
      </c>
      <c r="I3906" t="s">
        <v>4726</v>
      </c>
      <c r="J3906" s="10" t="str">
        <f t="shared" si="378"/>
        <v>BOX-</v>
      </c>
      <c r="K3906" t="s">
        <v>10</v>
      </c>
      <c r="L3906" s="48">
        <v>500</v>
      </c>
      <c r="M3906" t="s">
        <v>1472</v>
      </c>
      <c r="N3906" t="s">
        <v>11</v>
      </c>
      <c r="O3906" s="74">
        <v>4.54</v>
      </c>
      <c r="P3906" s="11">
        <f t="shared" ref="P3906:P3969" si="379">ROUND(O3906*L3906,2)</f>
        <v>2270</v>
      </c>
      <c r="Q3906" s="12">
        <f t="shared" ref="Q3906:Q3969" si="380">IF(N3906="HKD",7.8,IF(N3906="CNY",7.30034,1))</f>
        <v>7.3003400000000003</v>
      </c>
      <c r="R3906" s="14">
        <f t="shared" ref="R3906:R3969" si="381">+ROUND(O3906/Q3906,4)</f>
        <v>0.62190000000000001</v>
      </c>
      <c r="S3906" s="13">
        <f t="shared" ref="S3906:S3969" si="382">ROUND(R3906*L3906,2)</f>
        <v>310.95</v>
      </c>
      <c r="T3906" s="14" t="s">
        <v>349</v>
      </c>
      <c r="U3906" t="s">
        <v>1</v>
      </c>
    </row>
    <row r="3907" spans="1:21" x14ac:dyDescent="0.2">
      <c r="A3907" t="s">
        <v>7338</v>
      </c>
      <c r="B3907" s="23">
        <v>45862</v>
      </c>
      <c r="C3907" s="23">
        <v>45786</v>
      </c>
      <c r="D3907" t="s">
        <v>121</v>
      </c>
      <c r="E3907" t="s">
        <v>122</v>
      </c>
      <c r="G3907" t="s">
        <v>7655</v>
      </c>
      <c r="H3907" t="s">
        <v>3259</v>
      </c>
      <c r="I3907" t="s">
        <v>3466</v>
      </c>
      <c r="J3907" s="10" t="str">
        <f t="shared" si="378"/>
        <v>HDL-</v>
      </c>
      <c r="K3907" t="s">
        <v>10</v>
      </c>
      <c r="L3907" s="48">
        <v>1180</v>
      </c>
      <c r="M3907" t="s">
        <v>1472</v>
      </c>
      <c r="N3907" t="s">
        <v>11</v>
      </c>
      <c r="O3907" s="74">
        <v>5.1675000000000004</v>
      </c>
      <c r="P3907" s="11">
        <f t="shared" si="379"/>
        <v>6097.65</v>
      </c>
      <c r="Q3907" s="12">
        <f t="shared" si="380"/>
        <v>7.3003400000000003</v>
      </c>
      <c r="R3907" s="14">
        <f t="shared" si="381"/>
        <v>0.70779999999999998</v>
      </c>
      <c r="S3907" s="13">
        <f t="shared" si="382"/>
        <v>835.2</v>
      </c>
      <c r="T3907" s="14" t="s">
        <v>349</v>
      </c>
      <c r="U3907" t="s">
        <v>228</v>
      </c>
    </row>
    <row r="3908" spans="1:21" x14ac:dyDescent="0.2">
      <c r="A3908" t="s">
        <v>7086</v>
      </c>
      <c r="B3908" s="23">
        <v>45862</v>
      </c>
      <c r="C3908" s="23">
        <v>45852</v>
      </c>
      <c r="D3908" t="s">
        <v>295</v>
      </c>
      <c r="E3908" t="s">
        <v>296</v>
      </c>
      <c r="G3908" t="s">
        <v>7555</v>
      </c>
      <c r="H3908" t="s">
        <v>302</v>
      </c>
      <c r="I3908" t="s">
        <v>303</v>
      </c>
      <c r="J3908" s="10" t="str">
        <f t="shared" si="378"/>
        <v>LHDL</v>
      </c>
      <c r="K3908" t="s">
        <v>10</v>
      </c>
      <c r="L3908" s="48">
        <v>32</v>
      </c>
      <c r="M3908" t="s">
        <v>1472</v>
      </c>
      <c r="N3908" t="s">
        <v>11</v>
      </c>
      <c r="O3908" s="74">
        <v>1.073</v>
      </c>
      <c r="P3908" s="11">
        <f t="shared" si="379"/>
        <v>34.340000000000003</v>
      </c>
      <c r="Q3908" s="12">
        <f t="shared" si="380"/>
        <v>7.3003400000000003</v>
      </c>
      <c r="R3908" s="14">
        <f t="shared" si="381"/>
        <v>0.14699999999999999</v>
      </c>
      <c r="S3908" s="13">
        <f t="shared" si="382"/>
        <v>4.7</v>
      </c>
      <c r="T3908" s="14" t="s">
        <v>349</v>
      </c>
      <c r="U3908" t="s">
        <v>125</v>
      </c>
    </row>
    <row r="3909" spans="1:21" x14ac:dyDescent="0.2">
      <c r="A3909" t="s">
        <v>7087</v>
      </c>
      <c r="B3909" s="23">
        <v>45862</v>
      </c>
      <c r="C3909" s="23">
        <v>45852</v>
      </c>
      <c r="D3909" t="s">
        <v>295</v>
      </c>
      <c r="E3909" t="s">
        <v>296</v>
      </c>
      <c r="G3909" t="s">
        <v>7555</v>
      </c>
      <c r="H3909" t="s">
        <v>299</v>
      </c>
      <c r="I3909" t="s">
        <v>300</v>
      </c>
      <c r="J3909" s="10" t="str">
        <f t="shared" si="378"/>
        <v>LHDL</v>
      </c>
      <c r="K3909" t="s">
        <v>10</v>
      </c>
      <c r="L3909" s="48">
        <v>53</v>
      </c>
      <c r="M3909" t="s">
        <v>1472</v>
      </c>
      <c r="N3909" t="s">
        <v>11</v>
      </c>
      <c r="O3909" s="74">
        <v>1.073</v>
      </c>
      <c r="P3909" s="11">
        <f t="shared" si="379"/>
        <v>56.87</v>
      </c>
      <c r="Q3909" s="12">
        <f t="shared" si="380"/>
        <v>7.3003400000000003</v>
      </c>
      <c r="R3909" s="14">
        <f t="shared" si="381"/>
        <v>0.14699999999999999</v>
      </c>
      <c r="S3909" s="13">
        <f t="shared" si="382"/>
        <v>7.79</v>
      </c>
      <c r="T3909" s="14" t="s">
        <v>349</v>
      </c>
      <c r="U3909" t="s">
        <v>125</v>
      </c>
    </row>
    <row r="3910" spans="1:21" x14ac:dyDescent="0.2">
      <c r="A3910" t="s">
        <v>7141</v>
      </c>
      <c r="B3910" s="23">
        <v>45862</v>
      </c>
      <c r="C3910" s="23">
        <v>45818</v>
      </c>
      <c r="D3910" t="s">
        <v>925</v>
      </c>
      <c r="E3910" t="s">
        <v>926</v>
      </c>
      <c r="G3910" t="s">
        <v>7504</v>
      </c>
      <c r="H3910" t="s">
        <v>6735</v>
      </c>
      <c r="I3910" t="s">
        <v>6736</v>
      </c>
      <c r="J3910" s="10" t="str">
        <f t="shared" si="378"/>
        <v>SHDL</v>
      </c>
      <c r="K3910" t="s">
        <v>10</v>
      </c>
      <c r="L3910" s="48">
        <v>1010</v>
      </c>
      <c r="M3910" t="s">
        <v>1472</v>
      </c>
      <c r="N3910" t="s">
        <v>11</v>
      </c>
      <c r="O3910" s="74">
        <v>2.5990000000000002</v>
      </c>
      <c r="P3910" s="11">
        <f t="shared" si="379"/>
        <v>2624.99</v>
      </c>
      <c r="Q3910" s="12">
        <f t="shared" si="380"/>
        <v>7.3003400000000003</v>
      </c>
      <c r="R3910" s="14">
        <f t="shared" si="381"/>
        <v>0.35599999999999998</v>
      </c>
      <c r="S3910" s="13">
        <f t="shared" si="382"/>
        <v>359.56</v>
      </c>
      <c r="T3910" s="14" t="s">
        <v>349</v>
      </c>
      <c r="U3910" t="s">
        <v>722</v>
      </c>
    </row>
    <row r="3911" spans="1:21" x14ac:dyDescent="0.2">
      <c r="A3911" t="s">
        <v>7441</v>
      </c>
      <c r="B3911" s="23">
        <v>45862</v>
      </c>
      <c r="C3911" s="23">
        <v>45826</v>
      </c>
      <c r="D3911" t="s">
        <v>121</v>
      </c>
      <c r="E3911" t="s">
        <v>122</v>
      </c>
      <c r="G3911" t="s">
        <v>7713</v>
      </c>
      <c r="H3911" t="s">
        <v>6880</v>
      </c>
      <c r="I3911" t="s">
        <v>6881</v>
      </c>
      <c r="J3911" s="10" t="str">
        <f t="shared" si="378"/>
        <v>SHDL</v>
      </c>
      <c r="K3911" t="s">
        <v>10</v>
      </c>
      <c r="L3911" s="48">
        <v>200</v>
      </c>
      <c r="M3911" t="s">
        <v>1472</v>
      </c>
      <c r="N3911" t="s">
        <v>11</v>
      </c>
      <c r="O3911" s="74">
        <v>14.814399999999999</v>
      </c>
      <c r="P3911" s="11">
        <f t="shared" si="379"/>
        <v>2962.88</v>
      </c>
      <c r="Q3911" s="12">
        <f t="shared" si="380"/>
        <v>7.3003400000000003</v>
      </c>
      <c r="R3911" s="14">
        <f t="shared" si="381"/>
        <v>2.0293000000000001</v>
      </c>
      <c r="S3911" s="13">
        <f t="shared" si="382"/>
        <v>405.86</v>
      </c>
      <c r="T3911" s="14" t="s">
        <v>349</v>
      </c>
      <c r="U3911" t="s">
        <v>722</v>
      </c>
    </row>
    <row r="3912" spans="1:21" x14ac:dyDescent="0.2">
      <c r="A3912" t="s">
        <v>7224</v>
      </c>
      <c r="B3912" s="23">
        <v>45862</v>
      </c>
      <c r="C3912" s="23">
        <v>45861</v>
      </c>
      <c r="D3912" t="s">
        <v>5</v>
      </c>
      <c r="E3912" t="s">
        <v>6</v>
      </c>
      <c r="G3912" t="s">
        <v>7592</v>
      </c>
      <c r="H3912" t="s">
        <v>1658</v>
      </c>
      <c r="I3912" t="s">
        <v>1659</v>
      </c>
      <c r="J3912" s="10" t="str">
        <f t="shared" si="378"/>
        <v>SHTS</v>
      </c>
      <c r="K3912" t="s">
        <v>10</v>
      </c>
      <c r="L3912" s="48">
        <v>1010</v>
      </c>
      <c r="M3912" t="s">
        <v>1472</v>
      </c>
      <c r="N3912" t="s">
        <v>11</v>
      </c>
      <c r="O3912" s="74">
        <v>3.15</v>
      </c>
      <c r="P3912" s="11">
        <f t="shared" si="379"/>
        <v>3181.5</v>
      </c>
      <c r="Q3912" s="12">
        <f t="shared" si="380"/>
        <v>7.3003400000000003</v>
      </c>
      <c r="R3912" s="14">
        <f t="shared" si="381"/>
        <v>0.43149999999999999</v>
      </c>
      <c r="S3912" s="13">
        <f t="shared" si="382"/>
        <v>435.82</v>
      </c>
      <c r="T3912" s="14" t="s">
        <v>349</v>
      </c>
      <c r="U3912" t="s">
        <v>9</v>
      </c>
    </row>
    <row r="3913" spans="1:21" x14ac:dyDescent="0.2">
      <c r="A3913" t="s">
        <v>7003</v>
      </c>
      <c r="B3913" s="23">
        <v>45862</v>
      </c>
      <c r="C3913" s="23">
        <v>45847</v>
      </c>
      <c r="D3913" t="s">
        <v>169</v>
      </c>
      <c r="E3913" t="s">
        <v>170</v>
      </c>
      <c r="G3913" t="s">
        <v>7522</v>
      </c>
      <c r="H3913" t="s">
        <v>1098</v>
      </c>
      <c r="I3913" t="s">
        <v>1099</v>
      </c>
      <c r="J3913" s="10" t="str">
        <f t="shared" si="378"/>
        <v>PAP-</v>
      </c>
      <c r="K3913" t="s">
        <v>10</v>
      </c>
      <c r="L3913" s="48">
        <v>500</v>
      </c>
      <c r="M3913" t="s">
        <v>1472</v>
      </c>
      <c r="N3913" t="s">
        <v>11</v>
      </c>
      <c r="O3913" s="74">
        <v>0.23</v>
      </c>
      <c r="P3913" s="11">
        <f t="shared" si="379"/>
        <v>115</v>
      </c>
      <c r="Q3913" s="12">
        <f t="shared" si="380"/>
        <v>7.3003400000000003</v>
      </c>
      <c r="R3913" s="14">
        <f t="shared" si="381"/>
        <v>3.15E-2</v>
      </c>
      <c r="S3913" s="13">
        <f t="shared" si="382"/>
        <v>15.75</v>
      </c>
      <c r="T3913" s="14" t="s">
        <v>349</v>
      </c>
      <c r="U3913" t="s">
        <v>1094</v>
      </c>
    </row>
    <row r="3914" spans="1:21" x14ac:dyDescent="0.2">
      <c r="A3914" t="s">
        <v>7015</v>
      </c>
      <c r="B3914" s="23">
        <v>45862</v>
      </c>
      <c r="C3914" s="23">
        <v>45847</v>
      </c>
      <c r="D3914" t="s">
        <v>169</v>
      </c>
      <c r="E3914" t="s">
        <v>170</v>
      </c>
      <c r="G3914" t="s">
        <v>7522</v>
      </c>
      <c r="H3914" t="s">
        <v>6681</v>
      </c>
      <c r="I3914" t="s">
        <v>6682</v>
      </c>
      <c r="J3914" s="10" t="str">
        <f t="shared" si="378"/>
        <v>U&amp;C-</v>
      </c>
      <c r="K3914" t="s">
        <v>10</v>
      </c>
      <c r="L3914" s="48">
        <v>1010</v>
      </c>
      <c r="M3914" t="s">
        <v>1472</v>
      </c>
      <c r="N3914" t="s">
        <v>11</v>
      </c>
      <c r="O3914" s="74">
        <v>0.28499999999999998</v>
      </c>
      <c r="P3914" s="11">
        <f t="shared" si="379"/>
        <v>287.85000000000002</v>
      </c>
      <c r="Q3914" s="12">
        <f t="shared" si="380"/>
        <v>7.3003400000000003</v>
      </c>
      <c r="R3914" s="14">
        <f t="shared" si="381"/>
        <v>3.9E-2</v>
      </c>
      <c r="S3914" s="13">
        <f t="shared" si="382"/>
        <v>39.39</v>
      </c>
      <c r="T3914" s="14" t="s">
        <v>349</v>
      </c>
      <c r="U3914" t="s">
        <v>177</v>
      </c>
    </row>
    <row r="3915" spans="1:21" x14ac:dyDescent="0.2">
      <c r="A3915" t="s">
        <v>7016</v>
      </c>
      <c r="B3915" s="23">
        <v>45862</v>
      </c>
      <c r="C3915" s="23">
        <v>45855</v>
      </c>
      <c r="D3915" t="s">
        <v>169</v>
      </c>
      <c r="E3915" t="s">
        <v>170</v>
      </c>
      <c r="G3915" t="s">
        <v>7522</v>
      </c>
      <c r="H3915" t="s">
        <v>6683</v>
      </c>
      <c r="I3915" t="s">
        <v>6684</v>
      </c>
      <c r="J3915" s="10" t="str">
        <f t="shared" si="378"/>
        <v>U&amp;C-</v>
      </c>
      <c r="K3915" t="s">
        <v>10</v>
      </c>
      <c r="L3915" s="48">
        <v>2520</v>
      </c>
      <c r="M3915" t="s">
        <v>1472</v>
      </c>
      <c r="N3915" t="s">
        <v>11</v>
      </c>
      <c r="O3915" s="74">
        <v>0.28499999999999998</v>
      </c>
      <c r="P3915" s="11">
        <f t="shared" si="379"/>
        <v>718.2</v>
      </c>
      <c r="Q3915" s="12">
        <f t="shared" si="380"/>
        <v>7.3003400000000003</v>
      </c>
      <c r="R3915" s="14">
        <f t="shared" si="381"/>
        <v>3.9E-2</v>
      </c>
      <c r="S3915" s="13">
        <f t="shared" si="382"/>
        <v>98.28</v>
      </c>
      <c r="T3915" s="14" t="s">
        <v>349</v>
      </c>
      <c r="U3915" t="s">
        <v>177</v>
      </c>
    </row>
    <row r="3916" spans="1:21" x14ac:dyDescent="0.2">
      <c r="A3916" t="s">
        <v>7242</v>
      </c>
      <c r="B3916" s="23">
        <v>45862</v>
      </c>
      <c r="C3916" s="23">
        <v>45805</v>
      </c>
      <c r="D3916" t="s">
        <v>94</v>
      </c>
      <c r="E3916" t="s">
        <v>95</v>
      </c>
      <c r="G3916" t="s">
        <v>7600</v>
      </c>
      <c r="H3916" t="s">
        <v>3060</v>
      </c>
      <c r="I3916" t="s">
        <v>3276</v>
      </c>
      <c r="J3916" s="10" t="str">
        <f t="shared" si="378"/>
        <v>LID-</v>
      </c>
      <c r="K3916" t="s">
        <v>98</v>
      </c>
      <c r="L3916" s="48">
        <v>1830</v>
      </c>
      <c r="M3916" t="s">
        <v>1472</v>
      </c>
      <c r="N3916" t="s">
        <v>11</v>
      </c>
      <c r="O3916" s="74">
        <v>3.5</v>
      </c>
      <c r="P3916" s="11">
        <f t="shared" si="379"/>
        <v>6405</v>
      </c>
      <c r="Q3916" s="12">
        <f t="shared" si="380"/>
        <v>7.3003400000000003</v>
      </c>
      <c r="R3916" s="14">
        <f t="shared" si="381"/>
        <v>0.47939999999999999</v>
      </c>
      <c r="S3916" s="13">
        <f t="shared" si="382"/>
        <v>877.3</v>
      </c>
      <c r="T3916" s="14" t="s">
        <v>349</v>
      </c>
      <c r="U3916" t="s">
        <v>368</v>
      </c>
    </row>
    <row r="3917" spans="1:21" x14ac:dyDescent="0.2">
      <c r="A3917" t="s">
        <v>7300</v>
      </c>
      <c r="B3917" s="23">
        <v>45862</v>
      </c>
      <c r="C3917" s="23">
        <v>45818</v>
      </c>
      <c r="D3917" t="s">
        <v>94</v>
      </c>
      <c r="E3917" t="s">
        <v>95</v>
      </c>
      <c r="G3917" t="s">
        <v>7633</v>
      </c>
      <c r="H3917" t="s">
        <v>3162</v>
      </c>
      <c r="I3917" t="s">
        <v>3372</v>
      </c>
      <c r="J3917" s="10" t="str">
        <f t="shared" si="378"/>
        <v>LID-</v>
      </c>
      <c r="K3917" t="s">
        <v>98</v>
      </c>
      <c r="L3917" s="48">
        <v>440</v>
      </c>
      <c r="M3917" t="s">
        <v>1472</v>
      </c>
      <c r="N3917" t="s">
        <v>11</v>
      </c>
      <c r="O3917" s="74">
        <v>4.26</v>
      </c>
      <c r="P3917" s="11">
        <f t="shared" si="379"/>
        <v>1874.4</v>
      </c>
      <c r="Q3917" s="12">
        <f t="shared" si="380"/>
        <v>7.3003400000000003</v>
      </c>
      <c r="R3917" s="14">
        <f t="shared" si="381"/>
        <v>0.58350000000000002</v>
      </c>
      <c r="S3917" s="13">
        <f t="shared" si="382"/>
        <v>256.74</v>
      </c>
      <c r="T3917" s="14" t="s">
        <v>349</v>
      </c>
      <c r="U3917" t="s">
        <v>368</v>
      </c>
    </row>
    <row r="3918" spans="1:21" x14ac:dyDescent="0.2">
      <c r="A3918" t="s">
        <v>7300</v>
      </c>
      <c r="B3918" s="23">
        <v>45862</v>
      </c>
      <c r="C3918" s="23">
        <v>45818</v>
      </c>
      <c r="D3918" t="s">
        <v>94</v>
      </c>
      <c r="E3918" t="s">
        <v>95</v>
      </c>
      <c r="G3918" t="s">
        <v>7600</v>
      </c>
      <c r="H3918" t="s">
        <v>3162</v>
      </c>
      <c r="I3918" t="s">
        <v>3372</v>
      </c>
      <c r="J3918" s="10" t="str">
        <f t="shared" si="378"/>
        <v>LID-</v>
      </c>
      <c r="K3918" t="s">
        <v>98</v>
      </c>
      <c r="L3918" s="48">
        <v>720</v>
      </c>
      <c r="M3918" t="s">
        <v>1472</v>
      </c>
      <c r="N3918" t="s">
        <v>11</v>
      </c>
      <c r="O3918" s="74">
        <v>4.26</v>
      </c>
      <c r="P3918" s="11">
        <f t="shared" si="379"/>
        <v>3067.2</v>
      </c>
      <c r="Q3918" s="12">
        <f t="shared" si="380"/>
        <v>7.3003400000000003</v>
      </c>
      <c r="R3918" s="14">
        <f t="shared" si="381"/>
        <v>0.58350000000000002</v>
      </c>
      <c r="S3918" s="13">
        <f t="shared" si="382"/>
        <v>420.12</v>
      </c>
      <c r="T3918" s="14" t="s">
        <v>349</v>
      </c>
      <c r="U3918" t="s">
        <v>368</v>
      </c>
    </row>
    <row r="3919" spans="1:21" x14ac:dyDescent="0.2">
      <c r="A3919" t="s">
        <v>7301</v>
      </c>
      <c r="B3919" s="23">
        <v>45862</v>
      </c>
      <c r="C3919" s="23">
        <v>45818</v>
      </c>
      <c r="D3919" t="s">
        <v>94</v>
      </c>
      <c r="E3919" t="s">
        <v>95</v>
      </c>
      <c r="G3919" t="s">
        <v>7633</v>
      </c>
      <c r="H3919" t="s">
        <v>3162</v>
      </c>
      <c r="I3919" t="s">
        <v>3372</v>
      </c>
      <c r="J3919" s="10" t="str">
        <f t="shared" si="378"/>
        <v>LID-</v>
      </c>
      <c r="K3919" t="s">
        <v>98</v>
      </c>
      <c r="L3919" s="48">
        <v>160</v>
      </c>
      <c r="M3919" t="s">
        <v>1472</v>
      </c>
      <c r="N3919" t="s">
        <v>11</v>
      </c>
      <c r="O3919" s="74">
        <v>4.26</v>
      </c>
      <c r="P3919" s="11">
        <f t="shared" si="379"/>
        <v>681.6</v>
      </c>
      <c r="Q3919" s="12">
        <f t="shared" si="380"/>
        <v>7.3003400000000003</v>
      </c>
      <c r="R3919" s="14">
        <f t="shared" si="381"/>
        <v>0.58350000000000002</v>
      </c>
      <c r="S3919" s="13">
        <f t="shared" si="382"/>
        <v>93.36</v>
      </c>
      <c r="T3919" s="14" t="s">
        <v>349</v>
      </c>
      <c r="U3919" t="s">
        <v>368</v>
      </c>
    </row>
    <row r="3920" spans="1:21" x14ac:dyDescent="0.2">
      <c r="A3920" t="s">
        <v>7301</v>
      </c>
      <c r="B3920" s="23">
        <v>45862</v>
      </c>
      <c r="C3920" s="23">
        <v>45818</v>
      </c>
      <c r="D3920" t="s">
        <v>94</v>
      </c>
      <c r="E3920" t="s">
        <v>95</v>
      </c>
      <c r="G3920" t="s">
        <v>7637</v>
      </c>
      <c r="H3920" t="s">
        <v>3162</v>
      </c>
      <c r="I3920" t="s">
        <v>3372</v>
      </c>
      <c r="J3920" s="10" t="str">
        <f t="shared" si="378"/>
        <v>LID-</v>
      </c>
      <c r="K3920" t="s">
        <v>98</v>
      </c>
      <c r="L3920" s="48">
        <v>-440</v>
      </c>
      <c r="M3920" t="s">
        <v>1472</v>
      </c>
      <c r="N3920" t="s">
        <v>11</v>
      </c>
      <c r="O3920" s="74">
        <v>4.26</v>
      </c>
      <c r="P3920" s="11">
        <f t="shared" si="379"/>
        <v>-1874.4</v>
      </c>
      <c r="Q3920" s="12">
        <f t="shared" si="380"/>
        <v>7.3003400000000003</v>
      </c>
      <c r="R3920" s="14">
        <f t="shared" si="381"/>
        <v>0.58350000000000002</v>
      </c>
      <c r="S3920" s="13">
        <f t="shared" si="382"/>
        <v>-256.74</v>
      </c>
      <c r="T3920" s="14" t="s">
        <v>349</v>
      </c>
      <c r="U3920" t="s">
        <v>368</v>
      </c>
    </row>
    <row r="3921" spans="1:21" x14ac:dyDescent="0.2">
      <c r="A3921" t="s">
        <v>7301</v>
      </c>
      <c r="B3921" s="23">
        <v>45862</v>
      </c>
      <c r="C3921" s="23">
        <v>45818</v>
      </c>
      <c r="D3921" t="s">
        <v>94</v>
      </c>
      <c r="E3921" t="s">
        <v>95</v>
      </c>
      <c r="G3921" t="s">
        <v>7633</v>
      </c>
      <c r="H3921" t="s">
        <v>3162</v>
      </c>
      <c r="I3921" t="s">
        <v>3372</v>
      </c>
      <c r="J3921" s="10" t="str">
        <f t="shared" si="378"/>
        <v>LID-</v>
      </c>
      <c r="K3921" t="s">
        <v>98</v>
      </c>
      <c r="L3921" s="48">
        <v>440</v>
      </c>
      <c r="M3921" t="s">
        <v>1472</v>
      </c>
      <c r="N3921" t="s">
        <v>11</v>
      </c>
      <c r="O3921" s="74">
        <v>4.26</v>
      </c>
      <c r="P3921" s="11">
        <f t="shared" si="379"/>
        <v>1874.4</v>
      </c>
      <c r="Q3921" s="12">
        <f t="shared" si="380"/>
        <v>7.3003400000000003</v>
      </c>
      <c r="R3921" s="14">
        <f t="shared" si="381"/>
        <v>0.58350000000000002</v>
      </c>
      <c r="S3921" s="13">
        <f t="shared" si="382"/>
        <v>256.74</v>
      </c>
      <c r="T3921" s="14" t="s">
        <v>349</v>
      </c>
      <c r="U3921" t="s">
        <v>368</v>
      </c>
    </row>
    <row r="3922" spans="1:21" x14ac:dyDescent="0.2">
      <c r="A3922" t="s">
        <v>7354</v>
      </c>
      <c r="B3922" s="23">
        <v>45862</v>
      </c>
      <c r="C3922" s="23">
        <v>45784</v>
      </c>
      <c r="D3922" t="s">
        <v>94</v>
      </c>
      <c r="E3922" t="s">
        <v>95</v>
      </c>
      <c r="G3922" t="s">
        <v>7668</v>
      </c>
      <c r="H3922" t="s">
        <v>360</v>
      </c>
      <c r="I3922" t="s">
        <v>361</v>
      </c>
      <c r="J3922" s="10" t="str">
        <f t="shared" si="378"/>
        <v>SKU-</v>
      </c>
      <c r="K3922" t="s">
        <v>98</v>
      </c>
      <c r="L3922" s="48">
        <v>2640</v>
      </c>
      <c r="M3922" t="s">
        <v>1472</v>
      </c>
      <c r="N3922" t="s">
        <v>11</v>
      </c>
      <c r="O3922" s="74">
        <v>5.8230000000000004</v>
      </c>
      <c r="P3922" s="11">
        <f t="shared" si="379"/>
        <v>15372.72</v>
      </c>
      <c r="Q3922" s="12">
        <f t="shared" si="380"/>
        <v>7.3003400000000003</v>
      </c>
      <c r="R3922" s="14">
        <f t="shared" si="381"/>
        <v>0.79759999999999998</v>
      </c>
      <c r="S3922" s="13">
        <f t="shared" si="382"/>
        <v>2105.66</v>
      </c>
      <c r="T3922" s="14" t="s">
        <v>349</v>
      </c>
      <c r="U3922" t="s">
        <v>2</v>
      </c>
    </row>
    <row r="3923" spans="1:21" x14ac:dyDescent="0.2">
      <c r="A3923" t="s">
        <v>7211</v>
      </c>
      <c r="B3923" s="23">
        <v>45863</v>
      </c>
      <c r="C3923" s="23">
        <v>45853</v>
      </c>
      <c r="D3923" t="s">
        <v>1006</v>
      </c>
      <c r="E3923" t="s">
        <v>1007</v>
      </c>
      <c r="G3923" t="s">
        <v>7582</v>
      </c>
      <c r="H3923" t="s">
        <v>3219</v>
      </c>
      <c r="I3923" t="s">
        <v>3426</v>
      </c>
      <c r="J3923" s="10" t="str">
        <f t="shared" si="378"/>
        <v>ALM-</v>
      </c>
      <c r="K3923" t="s">
        <v>98</v>
      </c>
      <c r="L3923" s="48">
        <v>548</v>
      </c>
      <c r="M3923" t="s">
        <v>186</v>
      </c>
      <c r="N3923" t="s">
        <v>11</v>
      </c>
      <c r="O3923" s="74">
        <v>3.0973000000000002</v>
      </c>
      <c r="P3923" s="11">
        <f t="shared" si="379"/>
        <v>1697.32</v>
      </c>
      <c r="Q3923" s="12">
        <f t="shared" si="380"/>
        <v>7.3003400000000003</v>
      </c>
      <c r="R3923" s="14">
        <f t="shared" si="381"/>
        <v>0.42430000000000001</v>
      </c>
      <c r="S3923" s="13">
        <f t="shared" si="382"/>
        <v>232.52</v>
      </c>
      <c r="T3923" s="14" t="s">
        <v>349</v>
      </c>
      <c r="U3923" t="s">
        <v>191</v>
      </c>
    </row>
    <row r="3924" spans="1:21" x14ac:dyDescent="0.2">
      <c r="A3924" t="s">
        <v>7210</v>
      </c>
      <c r="B3924" s="23">
        <v>45863</v>
      </c>
      <c r="C3924" s="23">
        <v>45852</v>
      </c>
      <c r="D3924" t="s">
        <v>1006</v>
      </c>
      <c r="E3924" t="s">
        <v>1007</v>
      </c>
      <c r="G3924" t="s">
        <v>7582</v>
      </c>
      <c r="H3924" t="s">
        <v>1013</v>
      </c>
      <c r="I3924" t="s">
        <v>1014</v>
      </c>
      <c r="J3924" s="10" t="str">
        <f t="shared" si="378"/>
        <v>ALM-</v>
      </c>
      <c r="K3924" t="s">
        <v>98</v>
      </c>
      <c r="L3924" s="48">
        <v>934</v>
      </c>
      <c r="M3924" t="s">
        <v>186</v>
      </c>
      <c r="N3924" t="s">
        <v>11</v>
      </c>
      <c r="O3924" s="74">
        <v>3.0973000000000002</v>
      </c>
      <c r="P3924" s="11">
        <f t="shared" si="379"/>
        <v>2892.88</v>
      </c>
      <c r="Q3924" s="12">
        <f t="shared" si="380"/>
        <v>7.3003400000000003</v>
      </c>
      <c r="R3924" s="14">
        <f t="shared" si="381"/>
        <v>0.42430000000000001</v>
      </c>
      <c r="S3924" s="13">
        <f t="shared" si="382"/>
        <v>396.3</v>
      </c>
      <c r="T3924" s="14" t="s">
        <v>349</v>
      </c>
      <c r="U3924" t="s">
        <v>191</v>
      </c>
    </row>
    <row r="3925" spans="1:21" x14ac:dyDescent="0.2">
      <c r="A3925" t="s">
        <v>7185</v>
      </c>
      <c r="B3925" s="23">
        <v>45863</v>
      </c>
      <c r="C3925" s="23">
        <v>45852</v>
      </c>
      <c r="D3925" t="s">
        <v>1006</v>
      </c>
      <c r="E3925" t="s">
        <v>1007</v>
      </c>
      <c r="G3925" t="s">
        <v>7582</v>
      </c>
      <c r="H3925" t="s">
        <v>3256</v>
      </c>
      <c r="I3925" t="s">
        <v>3463</v>
      </c>
      <c r="J3925" s="10" t="str">
        <f t="shared" si="378"/>
        <v>ALM-</v>
      </c>
      <c r="K3925" t="s">
        <v>98</v>
      </c>
      <c r="L3925" s="48">
        <v>629</v>
      </c>
      <c r="M3925" t="s">
        <v>186</v>
      </c>
      <c r="N3925" t="s">
        <v>11</v>
      </c>
      <c r="O3925" s="74">
        <v>2.9203999999999999</v>
      </c>
      <c r="P3925" s="11">
        <f t="shared" si="379"/>
        <v>1836.93</v>
      </c>
      <c r="Q3925" s="12">
        <f t="shared" si="380"/>
        <v>7.3003400000000003</v>
      </c>
      <c r="R3925" s="14">
        <f t="shared" si="381"/>
        <v>0.4</v>
      </c>
      <c r="S3925" s="13">
        <f t="shared" si="382"/>
        <v>251.6</v>
      </c>
      <c r="T3925" s="14" t="s">
        <v>349</v>
      </c>
      <c r="U3925" t="s">
        <v>191</v>
      </c>
    </row>
    <row r="3926" spans="1:21" x14ac:dyDescent="0.2">
      <c r="A3926" t="s">
        <v>7189</v>
      </c>
      <c r="B3926" s="23">
        <v>45863</v>
      </c>
      <c r="C3926" s="23">
        <v>45853</v>
      </c>
      <c r="D3926" t="s">
        <v>1006</v>
      </c>
      <c r="E3926" t="s">
        <v>1007</v>
      </c>
      <c r="G3926" t="s">
        <v>7582</v>
      </c>
      <c r="H3926" t="s">
        <v>3194</v>
      </c>
      <c r="I3926" t="s">
        <v>3401</v>
      </c>
      <c r="J3926" s="10" t="str">
        <f t="shared" si="378"/>
        <v>ALM-</v>
      </c>
      <c r="K3926" t="s">
        <v>98</v>
      </c>
      <c r="L3926" s="48">
        <v>583</v>
      </c>
      <c r="M3926" t="s">
        <v>186</v>
      </c>
      <c r="N3926" t="s">
        <v>11</v>
      </c>
      <c r="O3926" s="74">
        <v>2.9203999999999999</v>
      </c>
      <c r="P3926" s="11">
        <f t="shared" si="379"/>
        <v>1702.59</v>
      </c>
      <c r="Q3926" s="12">
        <f t="shared" si="380"/>
        <v>7.3003400000000003</v>
      </c>
      <c r="R3926" s="14">
        <f t="shared" si="381"/>
        <v>0.4</v>
      </c>
      <c r="S3926" s="13">
        <f t="shared" si="382"/>
        <v>233.2</v>
      </c>
      <c r="T3926" s="14" t="s">
        <v>349</v>
      </c>
      <c r="U3926" t="s">
        <v>191</v>
      </c>
    </row>
    <row r="3927" spans="1:21" x14ac:dyDescent="0.2">
      <c r="A3927" t="s">
        <v>7186</v>
      </c>
      <c r="B3927" s="23">
        <v>45863</v>
      </c>
      <c r="C3927" s="23">
        <v>45852</v>
      </c>
      <c r="D3927" t="s">
        <v>1006</v>
      </c>
      <c r="E3927" t="s">
        <v>1007</v>
      </c>
      <c r="G3927" t="s">
        <v>7582</v>
      </c>
      <c r="H3927" t="s">
        <v>1019</v>
      </c>
      <c r="I3927" t="s">
        <v>1020</v>
      </c>
      <c r="J3927" s="10" t="str">
        <f t="shared" si="378"/>
        <v>ALM-</v>
      </c>
      <c r="K3927" t="s">
        <v>98</v>
      </c>
      <c r="L3927" s="48">
        <v>595</v>
      </c>
      <c r="M3927" t="s">
        <v>186</v>
      </c>
      <c r="N3927" t="s">
        <v>11</v>
      </c>
      <c r="O3927" s="74">
        <v>2.9203999999999999</v>
      </c>
      <c r="P3927" s="11">
        <f t="shared" si="379"/>
        <v>1737.64</v>
      </c>
      <c r="Q3927" s="12">
        <f t="shared" si="380"/>
        <v>7.3003400000000003</v>
      </c>
      <c r="R3927" s="14">
        <f t="shared" si="381"/>
        <v>0.4</v>
      </c>
      <c r="S3927" s="13">
        <f t="shared" si="382"/>
        <v>238</v>
      </c>
      <c r="T3927" s="14" t="s">
        <v>349</v>
      </c>
      <c r="U3927" t="s">
        <v>191</v>
      </c>
    </row>
    <row r="3928" spans="1:21" x14ac:dyDescent="0.2">
      <c r="A3928" t="s">
        <v>7187</v>
      </c>
      <c r="B3928" s="23">
        <v>45863</v>
      </c>
      <c r="C3928" s="23">
        <v>45852</v>
      </c>
      <c r="D3928" t="s">
        <v>1006</v>
      </c>
      <c r="E3928" t="s">
        <v>1007</v>
      </c>
      <c r="G3928" t="s">
        <v>7582</v>
      </c>
      <c r="H3928" t="s">
        <v>3266</v>
      </c>
      <c r="I3928" t="s">
        <v>3473</v>
      </c>
      <c r="J3928" s="10" t="str">
        <f t="shared" si="378"/>
        <v>ALM-</v>
      </c>
      <c r="K3928" t="s">
        <v>98</v>
      </c>
      <c r="L3928" s="48">
        <v>565</v>
      </c>
      <c r="M3928" t="s">
        <v>186</v>
      </c>
      <c r="N3928" t="s">
        <v>11</v>
      </c>
      <c r="O3928" s="74">
        <v>2.9203999999999999</v>
      </c>
      <c r="P3928" s="11">
        <f t="shared" si="379"/>
        <v>1650.03</v>
      </c>
      <c r="Q3928" s="12">
        <f t="shared" si="380"/>
        <v>7.3003400000000003</v>
      </c>
      <c r="R3928" s="14">
        <f t="shared" si="381"/>
        <v>0.4</v>
      </c>
      <c r="S3928" s="13">
        <f t="shared" si="382"/>
        <v>226</v>
      </c>
      <c r="T3928" s="14" t="s">
        <v>349</v>
      </c>
      <c r="U3928" t="s">
        <v>191</v>
      </c>
    </row>
    <row r="3929" spans="1:21" x14ac:dyDescent="0.2">
      <c r="A3929" t="s">
        <v>7188</v>
      </c>
      <c r="B3929" s="23">
        <v>45863</v>
      </c>
      <c r="C3929" s="23">
        <v>45852</v>
      </c>
      <c r="D3929" t="s">
        <v>1006</v>
      </c>
      <c r="E3929" t="s">
        <v>1007</v>
      </c>
      <c r="G3929" t="s">
        <v>7582</v>
      </c>
      <c r="H3929" t="s">
        <v>3664</v>
      </c>
      <c r="I3929" t="s">
        <v>3665</v>
      </c>
      <c r="J3929" s="10" t="str">
        <f t="shared" si="378"/>
        <v>ALM-</v>
      </c>
      <c r="K3929" t="s">
        <v>98</v>
      </c>
      <c r="L3929" s="48">
        <v>1194</v>
      </c>
      <c r="M3929" t="s">
        <v>186</v>
      </c>
      <c r="N3929" t="s">
        <v>11</v>
      </c>
      <c r="O3929" s="74">
        <v>2.9203999999999999</v>
      </c>
      <c r="P3929" s="11">
        <f t="shared" si="379"/>
        <v>3486.96</v>
      </c>
      <c r="Q3929" s="12">
        <f t="shared" si="380"/>
        <v>7.3003400000000003</v>
      </c>
      <c r="R3929" s="14">
        <f t="shared" si="381"/>
        <v>0.4</v>
      </c>
      <c r="S3929" s="13">
        <f t="shared" si="382"/>
        <v>477.6</v>
      </c>
      <c r="T3929" s="14" t="s">
        <v>349</v>
      </c>
      <c r="U3929" t="s">
        <v>191</v>
      </c>
    </row>
    <row r="3930" spans="1:21" x14ac:dyDescent="0.2">
      <c r="A3930" t="s">
        <v>7190</v>
      </c>
      <c r="B3930" s="23">
        <v>45863</v>
      </c>
      <c r="C3930" s="23">
        <v>45853</v>
      </c>
      <c r="D3930" t="s">
        <v>1006</v>
      </c>
      <c r="E3930" t="s">
        <v>1007</v>
      </c>
      <c r="G3930" t="s">
        <v>7582</v>
      </c>
      <c r="H3930" t="s">
        <v>3664</v>
      </c>
      <c r="I3930" t="s">
        <v>3665</v>
      </c>
      <c r="J3930" s="10" t="str">
        <f t="shared" si="378"/>
        <v>ALM-</v>
      </c>
      <c r="K3930" t="s">
        <v>98</v>
      </c>
      <c r="L3930" s="48">
        <v>534</v>
      </c>
      <c r="M3930" t="s">
        <v>186</v>
      </c>
      <c r="N3930" t="s">
        <v>11</v>
      </c>
      <c r="O3930" s="74">
        <v>2.9203999999999999</v>
      </c>
      <c r="P3930" s="11">
        <f t="shared" si="379"/>
        <v>1559.49</v>
      </c>
      <c r="Q3930" s="12">
        <f t="shared" si="380"/>
        <v>7.3003400000000003</v>
      </c>
      <c r="R3930" s="14">
        <f t="shared" si="381"/>
        <v>0.4</v>
      </c>
      <c r="S3930" s="13">
        <f t="shared" si="382"/>
        <v>213.6</v>
      </c>
      <c r="T3930" s="14" t="s">
        <v>349</v>
      </c>
      <c r="U3930" t="s">
        <v>191</v>
      </c>
    </row>
    <row r="3931" spans="1:21" x14ac:dyDescent="0.2">
      <c r="A3931" t="s">
        <v>7229</v>
      </c>
      <c r="B3931" s="23">
        <v>45863</v>
      </c>
      <c r="C3931" s="23">
        <v>45786</v>
      </c>
      <c r="D3931" t="s">
        <v>128</v>
      </c>
      <c r="E3931" t="s">
        <v>129</v>
      </c>
      <c r="G3931" t="s">
        <v>7596</v>
      </c>
      <c r="H3931" t="s">
        <v>4693</v>
      </c>
      <c r="I3931" t="s">
        <v>4694</v>
      </c>
      <c r="J3931" s="10" t="str">
        <f t="shared" si="378"/>
        <v>HDL-</v>
      </c>
      <c r="K3931" t="s">
        <v>10</v>
      </c>
      <c r="L3931" s="48">
        <v>430</v>
      </c>
      <c r="M3931" t="s">
        <v>1472</v>
      </c>
      <c r="N3931" t="s">
        <v>11</v>
      </c>
      <c r="O3931" s="74">
        <v>3.2145000000000001</v>
      </c>
      <c r="P3931" s="11">
        <f t="shared" si="379"/>
        <v>1382.24</v>
      </c>
      <c r="Q3931" s="12">
        <f t="shared" si="380"/>
        <v>7.3003400000000003</v>
      </c>
      <c r="R3931" s="14">
        <f t="shared" si="381"/>
        <v>0.44030000000000002</v>
      </c>
      <c r="S3931" s="13">
        <f t="shared" si="382"/>
        <v>189.33</v>
      </c>
      <c r="T3931" s="14" t="s">
        <v>349</v>
      </c>
      <c r="U3931" t="s">
        <v>228</v>
      </c>
    </row>
    <row r="3932" spans="1:21" x14ac:dyDescent="0.2">
      <c r="A3932" t="s">
        <v>7025</v>
      </c>
      <c r="B3932" s="23">
        <v>45863</v>
      </c>
      <c r="C3932" s="23">
        <v>45847</v>
      </c>
      <c r="D3932" t="s">
        <v>569</v>
      </c>
      <c r="E3932" t="s">
        <v>570</v>
      </c>
      <c r="G3932" t="s">
        <v>7504</v>
      </c>
      <c r="H3932" t="s">
        <v>772</v>
      </c>
      <c r="I3932" t="s">
        <v>773</v>
      </c>
      <c r="J3932" s="10" t="str">
        <f t="shared" si="378"/>
        <v>WHR-</v>
      </c>
      <c r="K3932" t="s">
        <v>10</v>
      </c>
      <c r="L3932" s="48">
        <v>7650</v>
      </c>
      <c r="M3932" t="s">
        <v>1472</v>
      </c>
      <c r="N3932" t="s">
        <v>11</v>
      </c>
      <c r="O3932" s="74">
        <v>0.4365</v>
      </c>
      <c r="P3932" s="11">
        <f t="shared" si="379"/>
        <v>3339.23</v>
      </c>
      <c r="Q3932" s="12">
        <f t="shared" si="380"/>
        <v>7.3003400000000003</v>
      </c>
      <c r="R3932" s="14">
        <f t="shared" si="381"/>
        <v>5.9799999999999999E-2</v>
      </c>
      <c r="S3932" s="13">
        <f t="shared" si="382"/>
        <v>457.47</v>
      </c>
      <c r="T3932" s="14" t="s">
        <v>349</v>
      </c>
      <c r="U3932" t="s">
        <v>248</v>
      </c>
    </row>
    <row r="3933" spans="1:21" x14ac:dyDescent="0.2">
      <c r="A3933" t="s">
        <v>6972</v>
      </c>
      <c r="B3933" s="23">
        <v>45863</v>
      </c>
      <c r="C3933" s="23">
        <v>45839</v>
      </c>
      <c r="D3933" t="s">
        <v>569</v>
      </c>
      <c r="E3933" t="s">
        <v>570</v>
      </c>
      <c r="G3933" t="s">
        <v>7504</v>
      </c>
      <c r="H3933" t="s">
        <v>1412</v>
      </c>
      <c r="I3933" t="s">
        <v>1413</v>
      </c>
      <c r="J3933" s="10" t="str">
        <f t="shared" si="378"/>
        <v>WHR-</v>
      </c>
      <c r="K3933" t="s">
        <v>10</v>
      </c>
      <c r="L3933" s="48">
        <v>5000</v>
      </c>
      <c r="M3933" t="s">
        <v>1472</v>
      </c>
      <c r="N3933" t="s">
        <v>11</v>
      </c>
      <c r="O3933" s="74">
        <v>0.1164</v>
      </c>
      <c r="P3933" s="11">
        <f t="shared" si="379"/>
        <v>582</v>
      </c>
      <c r="Q3933" s="12">
        <f t="shared" si="380"/>
        <v>7.3003400000000003</v>
      </c>
      <c r="R3933" s="14">
        <f t="shared" si="381"/>
        <v>1.5900000000000001E-2</v>
      </c>
      <c r="S3933" s="13">
        <f t="shared" si="382"/>
        <v>79.5</v>
      </c>
      <c r="T3933" s="14" t="s">
        <v>349</v>
      </c>
      <c r="U3933" t="s">
        <v>248</v>
      </c>
    </row>
    <row r="3934" spans="1:21" x14ac:dyDescent="0.2">
      <c r="A3934" t="s">
        <v>6976</v>
      </c>
      <c r="B3934" s="23">
        <v>45863</v>
      </c>
      <c r="C3934" s="23">
        <v>45847</v>
      </c>
      <c r="D3934" t="s">
        <v>569</v>
      </c>
      <c r="E3934" t="s">
        <v>570</v>
      </c>
      <c r="G3934" t="s">
        <v>7504</v>
      </c>
      <c r="H3934" t="s">
        <v>1412</v>
      </c>
      <c r="I3934" t="s">
        <v>1413</v>
      </c>
      <c r="J3934" s="10" t="str">
        <f t="shared" si="378"/>
        <v>WHR-</v>
      </c>
      <c r="K3934" t="s">
        <v>10</v>
      </c>
      <c r="L3934" s="48">
        <v>1100</v>
      </c>
      <c r="M3934" t="s">
        <v>1472</v>
      </c>
      <c r="N3934" t="s">
        <v>11</v>
      </c>
      <c r="O3934" s="74">
        <v>0.12</v>
      </c>
      <c r="P3934" s="11">
        <f t="shared" si="379"/>
        <v>132</v>
      </c>
      <c r="Q3934" s="12">
        <f t="shared" si="380"/>
        <v>7.3003400000000003</v>
      </c>
      <c r="R3934" s="14">
        <f t="shared" si="381"/>
        <v>1.6400000000000001E-2</v>
      </c>
      <c r="S3934" s="13">
        <f t="shared" si="382"/>
        <v>18.04</v>
      </c>
      <c r="T3934" s="14" t="s">
        <v>349</v>
      </c>
      <c r="U3934" t="s">
        <v>248</v>
      </c>
    </row>
    <row r="3935" spans="1:21" x14ac:dyDescent="0.2">
      <c r="A3935" t="s">
        <v>7007</v>
      </c>
      <c r="B3935" s="23">
        <v>45863</v>
      </c>
      <c r="C3935" s="23">
        <v>45839</v>
      </c>
      <c r="D3935" t="s">
        <v>569</v>
      </c>
      <c r="E3935" t="s">
        <v>570</v>
      </c>
      <c r="G3935" t="s">
        <v>7504</v>
      </c>
      <c r="H3935" t="s">
        <v>6679</v>
      </c>
      <c r="I3935" t="s">
        <v>6680</v>
      </c>
      <c r="J3935" s="10" t="str">
        <f t="shared" si="378"/>
        <v>WHR-</v>
      </c>
      <c r="K3935" t="s">
        <v>10</v>
      </c>
      <c r="L3935" s="48">
        <v>1020</v>
      </c>
      <c r="M3935" t="s">
        <v>1472</v>
      </c>
      <c r="N3935" t="s">
        <v>11</v>
      </c>
      <c r="O3935" s="74">
        <v>0.25</v>
      </c>
      <c r="P3935" s="11">
        <f t="shared" si="379"/>
        <v>255</v>
      </c>
      <c r="Q3935" s="12">
        <f t="shared" si="380"/>
        <v>7.3003400000000003</v>
      </c>
      <c r="R3935" s="14">
        <f t="shared" si="381"/>
        <v>3.4200000000000001E-2</v>
      </c>
      <c r="S3935" s="13">
        <f t="shared" si="382"/>
        <v>34.880000000000003</v>
      </c>
      <c r="T3935" s="14" t="s">
        <v>349</v>
      </c>
      <c r="U3935" t="s">
        <v>248</v>
      </c>
    </row>
    <row r="3936" spans="1:21" x14ac:dyDescent="0.2">
      <c r="A3936" t="s">
        <v>7153</v>
      </c>
      <c r="B3936" s="23">
        <v>45863</v>
      </c>
      <c r="C3936" s="23">
        <v>45839</v>
      </c>
      <c r="D3936" t="s">
        <v>149</v>
      </c>
      <c r="E3936" t="s">
        <v>150</v>
      </c>
      <c r="G3936" t="s">
        <v>7578</v>
      </c>
      <c r="H3936" t="s">
        <v>4656</v>
      </c>
      <c r="I3936" t="s">
        <v>4657</v>
      </c>
      <c r="J3936" s="10" t="str">
        <f t="shared" si="378"/>
        <v>GLID</v>
      </c>
      <c r="K3936" t="s">
        <v>10</v>
      </c>
      <c r="L3936" s="48">
        <v>1030</v>
      </c>
      <c r="M3936" t="s">
        <v>1472</v>
      </c>
      <c r="N3936" t="s">
        <v>11</v>
      </c>
      <c r="O3936" s="74">
        <v>2.8224</v>
      </c>
      <c r="P3936" s="11">
        <f t="shared" si="379"/>
        <v>2907.07</v>
      </c>
      <c r="Q3936" s="12">
        <f t="shared" si="380"/>
        <v>7.3003400000000003</v>
      </c>
      <c r="R3936" s="14">
        <f t="shared" si="381"/>
        <v>0.3866</v>
      </c>
      <c r="S3936" s="13">
        <f t="shared" si="382"/>
        <v>398.2</v>
      </c>
      <c r="T3936" s="14" t="s">
        <v>349</v>
      </c>
      <c r="U3936" t="s">
        <v>78</v>
      </c>
    </row>
    <row r="3937" spans="1:21" x14ac:dyDescent="0.2">
      <c r="A3937" t="s">
        <v>7212</v>
      </c>
      <c r="B3937" s="23">
        <v>45863</v>
      </c>
      <c r="C3937" s="23">
        <v>45839</v>
      </c>
      <c r="D3937" t="s">
        <v>149</v>
      </c>
      <c r="E3937" t="s">
        <v>150</v>
      </c>
      <c r="G3937" t="s">
        <v>7578</v>
      </c>
      <c r="H3937" t="s">
        <v>781</v>
      </c>
      <c r="I3937" t="s">
        <v>782</v>
      </c>
      <c r="J3937" s="10" t="str">
        <f t="shared" si="378"/>
        <v>GLID</v>
      </c>
      <c r="K3937" t="s">
        <v>10</v>
      </c>
      <c r="L3937" s="48">
        <v>1020</v>
      </c>
      <c r="M3937" t="s">
        <v>1472</v>
      </c>
      <c r="N3937" t="s">
        <v>11</v>
      </c>
      <c r="O3937" s="74">
        <v>3.1166</v>
      </c>
      <c r="P3937" s="11">
        <f t="shared" si="379"/>
        <v>3178.93</v>
      </c>
      <c r="Q3937" s="12">
        <f t="shared" si="380"/>
        <v>7.3003400000000003</v>
      </c>
      <c r="R3937" s="14">
        <f t="shared" si="381"/>
        <v>0.4269</v>
      </c>
      <c r="S3937" s="13">
        <f t="shared" si="382"/>
        <v>435.44</v>
      </c>
      <c r="T3937" s="14" t="s">
        <v>349</v>
      </c>
      <c r="U3937" t="s">
        <v>78</v>
      </c>
    </row>
    <row r="3938" spans="1:21" x14ac:dyDescent="0.2">
      <c r="A3938" t="s">
        <v>7148</v>
      </c>
      <c r="B3938" s="23">
        <v>45863</v>
      </c>
      <c r="C3938" s="23">
        <v>45839</v>
      </c>
      <c r="D3938" t="s">
        <v>149</v>
      </c>
      <c r="E3938" t="s">
        <v>150</v>
      </c>
      <c r="G3938" t="s">
        <v>7578</v>
      </c>
      <c r="H3938" t="s">
        <v>3168</v>
      </c>
      <c r="I3938" t="s">
        <v>787</v>
      </c>
      <c r="J3938" s="10" t="str">
        <f t="shared" si="378"/>
        <v>GLID</v>
      </c>
      <c r="K3938" t="s">
        <v>10</v>
      </c>
      <c r="L3938" s="48">
        <v>1000</v>
      </c>
      <c r="M3938" t="s">
        <v>1472</v>
      </c>
      <c r="N3938" t="s">
        <v>11</v>
      </c>
      <c r="O3938" s="74">
        <v>2.7372999999999998</v>
      </c>
      <c r="P3938" s="11">
        <f t="shared" si="379"/>
        <v>2737.3</v>
      </c>
      <c r="Q3938" s="12">
        <f t="shared" si="380"/>
        <v>7.3003400000000003</v>
      </c>
      <c r="R3938" s="14">
        <f t="shared" si="381"/>
        <v>0.375</v>
      </c>
      <c r="S3938" s="13">
        <f t="shared" si="382"/>
        <v>375</v>
      </c>
      <c r="T3938" s="14" t="s">
        <v>349</v>
      </c>
      <c r="U3938" t="s">
        <v>78</v>
      </c>
    </row>
    <row r="3939" spans="1:21" x14ac:dyDescent="0.2">
      <c r="A3939" t="s">
        <v>7276</v>
      </c>
      <c r="B3939" s="23">
        <v>45863</v>
      </c>
      <c r="C3939" s="23">
        <v>45839</v>
      </c>
      <c r="D3939" t="s">
        <v>149</v>
      </c>
      <c r="E3939" t="s">
        <v>150</v>
      </c>
      <c r="G3939" t="s">
        <v>7578</v>
      </c>
      <c r="H3939" t="s">
        <v>3169</v>
      </c>
      <c r="I3939" t="s">
        <v>1180</v>
      </c>
      <c r="J3939" s="10" t="str">
        <f t="shared" si="378"/>
        <v>GLID</v>
      </c>
      <c r="K3939" t="s">
        <v>10</v>
      </c>
      <c r="L3939" s="48">
        <v>1000</v>
      </c>
      <c r="M3939" t="s">
        <v>1472</v>
      </c>
      <c r="N3939" t="s">
        <v>11</v>
      </c>
      <c r="O3939" s="74">
        <v>3.7364999999999999</v>
      </c>
      <c r="P3939" s="11">
        <f t="shared" si="379"/>
        <v>3736.5</v>
      </c>
      <c r="Q3939" s="12">
        <f t="shared" si="380"/>
        <v>7.3003400000000003</v>
      </c>
      <c r="R3939" s="14">
        <f t="shared" si="381"/>
        <v>0.51180000000000003</v>
      </c>
      <c r="S3939" s="13">
        <f t="shared" si="382"/>
        <v>511.8</v>
      </c>
      <c r="T3939" s="14" t="s">
        <v>349</v>
      </c>
      <c r="U3939" t="s">
        <v>78</v>
      </c>
    </row>
    <row r="3940" spans="1:21" x14ac:dyDescent="0.2">
      <c r="A3940" t="s">
        <v>7375</v>
      </c>
      <c r="B3940" s="23">
        <v>45863</v>
      </c>
      <c r="C3940" s="23">
        <v>45847</v>
      </c>
      <c r="D3940" t="s">
        <v>287</v>
      </c>
      <c r="E3940" t="s">
        <v>288</v>
      </c>
      <c r="G3940" t="s">
        <v>7633</v>
      </c>
      <c r="H3940" t="s">
        <v>76</v>
      </c>
      <c r="I3940" t="s">
        <v>77</v>
      </c>
      <c r="J3940" s="10" t="str">
        <f t="shared" si="378"/>
        <v>GLID</v>
      </c>
      <c r="K3940" t="s">
        <v>10</v>
      </c>
      <c r="L3940" s="48">
        <v>1000</v>
      </c>
      <c r="M3940" t="s">
        <v>1472</v>
      </c>
      <c r="N3940" t="s">
        <v>11</v>
      </c>
      <c r="O3940" s="74">
        <v>6.5929000000000002</v>
      </c>
      <c r="P3940" s="11">
        <f t="shared" si="379"/>
        <v>6592.9</v>
      </c>
      <c r="Q3940" s="12">
        <f t="shared" si="380"/>
        <v>7.3003400000000003</v>
      </c>
      <c r="R3940" s="14">
        <f t="shared" si="381"/>
        <v>0.90310000000000001</v>
      </c>
      <c r="S3940" s="13">
        <f t="shared" si="382"/>
        <v>903.1</v>
      </c>
      <c r="T3940" s="14" t="s">
        <v>349</v>
      </c>
      <c r="U3940" t="s">
        <v>78</v>
      </c>
    </row>
    <row r="3941" spans="1:21" x14ac:dyDescent="0.2">
      <c r="A3941" t="s">
        <v>7391</v>
      </c>
      <c r="B3941" s="23">
        <v>45863</v>
      </c>
      <c r="C3941" s="23">
        <v>45819</v>
      </c>
      <c r="D3941" t="s">
        <v>287</v>
      </c>
      <c r="E3941" t="s">
        <v>288</v>
      </c>
      <c r="G3941" t="s">
        <v>7633</v>
      </c>
      <c r="H3941" t="s">
        <v>860</v>
      </c>
      <c r="I3941" t="s">
        <v>861</v>
      </c>
      <c r="J3941" s="10" t="str">
        <f t="shared" si="378"/>
        <v>GLID</v>
      </c>
      <c r="K3941" t="s">
        <v>10</v>
      </c>
      <c r="L3941" s="48">
        <v>52</v>
      </c>
      <c r="M3941" t="s">
        <v>1472</v>
      </c>
      <c r="N3941" t="s">
        <v>11</v>
      </c>
      <c r="O3941" s="74">
        <v>7.42</v>
      </c>
      <c r="P3941" s="11">
        <f t="shared" si="379"/>
        <v>385.84</v>
      </c>
      <c r="Q3941" s="12">
        <f t="shared" si="380"/>
        <v>7.3003400000000003</v>
      </c>
      <c r="R3941" s="14">
        <f t="shared" si="381"/>
        <v>1.0164</v>
      </c>
      <c r="S3941" s="13">
        <f t="shared" si="382"/>
        <v>52.85</v>
      </c>
      <c r="T3941" s="14" t="s">
        <v>349</v>
      </c>
      <c r="U3941" t="s">
        <v>78</v>
      </c>
    </row>
    <row r="3942" spans="1:21" x14ac:dyDescent="0.2">
      <c r="A3942" t="s">
        <v>4228</v>
      </c>
      <c r="B3942" s="23">
        <v>45863</v>
      </c>
      <c r="C3942" s="23">
        <v>45741</v>
      </c>
      <c r="D3942" t="s">
        <v>287</v>
      </c>
      <c r="E3942" t="s">
        <v>288</v>
      </c>
      <c r="G3942" t="s">
        <v>7633</v>
      </c>
      <c r="H3942" t="s">
        <v>1555</v>
      </c>
      <c r="I3942" t="s">
        <v>1556</v>
      </c>
      <c r="J3942" s="10" t="s">
        <v>1477</v>
      </c>
      <c r="K3942" t="s">
        <v>10</v>
      </c>
      <c r="L3942" s="48">
        <v>125</v>
      </c>
      <c r="M3942" t="s">
        <v>1472</v>
      </c>
      <c r="N3942" t="s">
        <v>11</v>
      </c>
      <c r="O3942" s="74">
        <v>7.42</v>
      </c>
      <c r="P3942" s="11">
        <f t="shared" si="379"/>
        <v>927.5</v>
      </c>
      <c r="Q3942" s="12">
        <f t="shared" si="380"/>
        <v>7.3003400000000003</v>
      </c>
      <c r="R3942" s="14">
        <f t="shared" si="381"/>
        <v>1.0164</v>
      </c>
      <c r="S3942" s="13">
        <f t="shared" si="382"/>
        <v>127.05</v>
      </c>
      <c r="T3942" s="14" t="s">
        <v>349</v>
      </c>
      <c r="U3942" t="s">
        <v>36</v>
      </c>
    </row>
    <row r="3943" spans="1:21" x14ac:dyDescent="0.2">
      <c r="A3943" t="s">
        <v>7410</v>
      </c>
      <c r="B3943" s="23">
        <v>45863</v>
      </c>
      <c r="C3943" s="23">
        <v>45820</v>
      </c>
      <c r="D3943" t="s">
        <v>287</v>
      </c>
      <c r="E3943" t="s">
        <v>288</v>
      </c>
      <c r="G3943" t="s">
        <v>7633</v>
      </c>
      <c r="H3943" t="s">
        <v>854</v>
      </c>
      <c r="I3943" t="s">
        <v>855</v>
      </c>
      <c r="J3943" s="10" t="str">
        <f>+LEFT(U3943,4)</f>
        <v>GLID</v>
      </c>
      <c r="K3943" t="s">
        <v>10</v>
      </c>
      <c r="L3943" s="48">
        <v>49</v>
      </c>
      <c r="M3943" t="s">
        <v>1472</v>
      </c>
      <c r="N3943" t="s">
        <v>11</v>
      </c>
      <c r="O3943" s="74">
        <v>8.15</v>
      </c>
      <c r="P3943" s="11">
        <f t="shared" si="379"/>
        <v>399.35</v>
      </c>
      <c r="Q3943" s="12">
        <f t="shared" si="380"/>
        <v>7.3003400000000003</v>
      </c>
      <c r="R3943" s="14">
        <f t="shared" si="381"/>
        <v>1.1164000000000001</v>
      </c>
      <c r="S3943" s="13">
        <f t="shared" si="382"/>
        <v>54.7</v>
      </c>
      <c r="T3943" s="14" t="s">
        <v>349</v>
      </c>
      <c r="U3943" t="s">
        <v>78</v>
      </c>
    </row>
    <row r="3944" spans="1:21" x14ac:dyDescent="0.2">
      <c r="A3944" t="s">
        <v>7395</v>
      </c>
      <c r="B3944" s="23">
        <v>45863</v>
      </c>
      <c r="C3944" s="23">
        <v>45834</v>
      </c>
      <c r="D3944" t="s">
        <v>287</v>
      </c>
      <c r="E3944" t="s">
        <v>288</v>
      </c>
      <c r="G3944" t="s">
        <v>7633</v>
      </c>
      <c r="H3944" t="s">
        <v>703</v>
      </c>
      <c r="I3944" t="s">
        <v>704</v>
      </c>
      <c r="J3944" s="10" t="s">
        <v>1477</v>
      </c>
      <c r="K3944" t="s">
        <v>10</v>
      </c>
      <c r="L3944" s="48">
        <v>110</v>
      </c>
      <c r="M3944" t="s">
        <v>1472</v>
      </c>
      <c r="N3944" t="s">
        <v>11</v>
      </c>
      <c r="O3944" s="74">
        <v>7.4237000000000002</v>
      </c>
      <c r="P3944" s="11">
        <f t="shared" si="379"/>
        <v>816.61</v>
      </c>
      <c r="Q3944" s="12">
        <f t="shared" si="380"/>
        <v>7.3003400000000003</v>
      </c>
      <c r="R3944" s="14">
        <f t="shared" si="381"/>
        <v>1.0168999999999999</v>
      </c>
      <c r="S3944" s="13">
        <f t="shared" si="382"/>
        <v>111.86</v>
      </c>
      <c r="T3944" s="14" t="s">
        <v>349</v>
      </c>
      <c r="U3944" t="s">
        <v>36</v>
      </c>
    </row>
    <row r="3945" spans="1:21" x14ac:dyDescent="0.2">
      <c r="A3945" t="s">
        <v>7271</v>
      </c>
      <c r="B3945" s="23">
        <v>45863</v>
      </c>
      <c r="C3945" s="23">
        <v>45818</v>
      </c>
      <c r="D3945" t="s">
        <v>149</v>
      </c>
      <c r="E3945" t="s">
        <v>150</v>
      </c>
      <c r="G3945" t="s">
        <v>7578</v>
      </c>
      <c r="H3945" t="s">
        <v>1179</v>
      </c>
      <c r="I3945" t="s">
        <v>1180</v>
      </c>
      <c r="J3945" s="10" t="str">
        <f t="shared" ref="J3945:J3952" si="383">+LEFT(U3945,4)</f>
        <v>GLID</v>
      </c>
      <c r="K3945" t="s">
        <v>10</v>
      </c>
      <c r="L3945" s="48">
        <v>1000</v>
      </c>
      <c r="M3945" t="s">
        <v>1472</v>
      </c>
      <c r="N3945" t="s">
        <v>11</v>
      </c>
      <c r="O3945" s="74">
        <v>3.6753999999999998</v>
      </c>
      <c r="P3945" s="11">
        <f t="shared" si="379"/>
        <v>3675.4</v>
      </c>
      <c r="Q3945" s="12">
        <f t="shared" si="380"/>
        <v>7.3003400000000003</v>
      </c>
      <c r="R3945" s="14">
        <f t="shared" si="381"/>
        <v>0.50349999999999995</v>
      </c>
      <c r="S3945" s="13">
        <f t="shared" si="382"/>
        <v>503.5</v>
      </c>
      <c r="T3945" s="14" t="s">
        <v>349</v>
      </c>
      <c r="U3945" t="s">
        <v>78</v>
      </c>
    </row>
    <row r="3946" spans="1:21" x14ac:dyDescent="0.2">
      <c r="A3946" t="s">
        <v>7272</v>
      </c>
      <c r="B3946" s="23">
        <v>45863</v>
      </c>
      <c r="C3946" s="23">
        <v>45839</v>
      </c>
      <c r="D3946" t="s">
        <v>149</v>
      </c>
      <c r="E3946" t="s">
        <v>150</v>
      </c>
      <c r="G3946" t="s">
        <v>7578</v>
      </c>
      <c r="H3946" t="s">
        <v>1179</v>
      </c>
      <c r="I3946" t="s">
        <v>1180</v>
      </c>
      <c r="J3946" s="10" t="str">
        <f t="shared" si="383"/>
        <v>GLID</v>
      </c>
      <c r="K3946" t="s">
        <v>10</v>
      </c>
      <c r="L3946" s="48">
        <v>1000</v>
      </c>
      <c r="M3946" t="s">
        <v>1472</v>
      </c>
      <c r="N3946" t="s">
        <v>11</v>
      </c>
      <c r="O3946" s="74">
        <v>3.6753999999999998</v>
      </c>
      <c r="P3946" s="11">
        <f t="shared" si="379"/>
        <v>3675.4</v>
      </c>
      <c r="Q3946" s="12">
        <f t="shared" si="380"/>
        <v>7.3003400000000003</v>
      </c>
      <c r="R3946" s="14">
        <f t="shared" si="381"/>
        <v>0.50349999999999995</v>
      </c>
      <c r="S3946" s="13">
        <f t="shared" si="382"/>
        <v>503.5</v>
      </c>
      <c r="T3946" s="14" t="s">
        <v>349</v>
      </c>
      <c r="U3946" t="s">
        <v>78</v>
      </c>
    </row>
    <row r="3947" spans="1:21" x14ac:dyDescent="0.2">
      <c r="A3947" t="s">
        <v>7322</v>
      </c>
      <c r="B3947" s="23">
        <v>45863</v>
      </c>
      <c r="C3947" s="23">
        <v>45818</v>
      </c>
      <c r="D3947" t="s">
        <v>149</v>
      </c>
      <c r="E3947" t="s">
        <v>150</v>
      </c>
      <c r="G3947" t="s">
        <v>7578</v>
      </c>
      <c r="H3947" t="s">
        <v>3100</v>
      </c>
      <c r="I3947" t="s">
        <v>3315</v>
      </c>
      <c r="J3947" s="10" t="str">
        <f t="shared" si="383"/>
        <v>GLID</v>
      </c>
      <c r="K3947" t="s">
        <v>10</v>
      </c>
      <c r="L3947" s="48">
        <v>2020</v>
      </c>
      <c r="M3947" t="s">
        <v>1472</v>
      </c>
      <c r="N3947" t="s">
        <v>11</v>
      </c>
      <c r="O3947" s="74">
        <v>4.8014000000000001</v>
      </c>
      <c r="P3947" s="11">
        <f t="shared" si="379"/>
        <v>9698.83</v>
      </c>
      <c r="Q3947" s="12">
        <f t="shared" si="380"/>
        <v>7.3003400000000003</v>
      </c>
      <c r="R3947" s="14">
        <f t="shared" si="381"/>
        <v>0.65769999999999995</v>
      </c>
      <c r="S3947" s="13">
        <f t="shared" si="382"/>
        <v>1328.55</v>
      </c>
      <c r="T3947" s="14" t="s">
        <v>349</v>
      </c>
      <c r="U3947" t="s">
        <v>78</v>
      </c>
    </row>
    <row r="3948" spans="1:21" x14ac:dyDescent="0.2">
      <c r="A3948" t="s">
        <v>7323</v>
      </c>
      <c r="B3948" s="23">
        <v>45863</v>
      </c>
      <c r="C3948" s="23">
        <v>45820</v>
      </c>
      <c r="D3948" t="s">
        <v>128</v>
      </c>
      <c r="E3948" t="s">
        <v>129</v>
      </c>
      <c r="G3948" t="s">
        <v>7596</v>
      </c>
      <c r="H3948" t="s">
        <v>4741</v>
      </c>
      <c r="I3948" t="s">
        <v>4742</v>
      </c>
      <c r="J3948" s="10" t="str">
        <f t="shared" si="383"/>
        <v>HDL-</v>
      </c>
      <c r="K3948" t="s">
        <v>10</v>
      </c>
      <c r="L3948" s="48">
        <v>500</v>
      </c>
      <c r="M3948" t="s">
        <v>1472</v>
      </c>
      <c r="N3948" t="s">
        <v>11</v>
      </c>
      <c r="O3948" s="74">
        <v>4.8219000000000003</v>
      </c>
      <c r="P3948" s="11">
        <f t="shared" si="379"/>
        <v>2410.9499999999998</v>
      </c>
      <c r="Q3948" s="12">
        <f t="shared" si="380"/>
        <v>7.3003400000000003</v>
      </c>
      <c r="R3948" s="14">
        <f t="shared" si="381"/>
        <v>0.66049999999999998</v>
      </c>
      <c r="S3948" s="13">
        <f t="shared" si="382"/>
        <v>330.25</v>
      </c>
      <c r="T3948" s="14" t="s">
        <v>349</v>
      </c>
      <c r="U3948" t="s">
        <v>228</v>
      </c>
    </row>
    <row r="3949" spans="1:21" x14ac:dyDescent="0.2">
      <c r="A3949" t="s">
        <v>7338</v>
      </c>
      <c r="B3949" s="23">
        <v>45863</v>
      </c>
      <c r="C3949" s="23">
        <v>45786</v>
      </c>
      <c r="D3949" t="s">
        <v>121</v>
      </c>
      <c r="E3949" t="s">
        <v>122</v>
      </c>
      <c r="G3949" t="s">
        <v>7654</v>
      </c>
      <c r="H3949" t="s">
        <v>3259</v>
      </c>
      <c r="I3949" t="s">
        <v>3466</v>
      </c>
      <c r="J3949" s="10" t="str">
        <f t="shared" si="383"/>
        <v>HDL-</v>
      </c>
      <c r="K3949" t="s">
        <v>10</v>
      </c>
      <c r="L3949" s="48">
        <v>280</v>
      </c>
      <c r="M3949" t="s">
        <v>1472</v>
      </c>
      <c r="N3949" t="s">
        <v>11</v>
      </c>
      <c r="O3949" s="74">
        <v>5.1675000000000004</v>
      </c>
      <c r="P3949" s="11">
        <f t="shared" si="379"/>
        <v>1446.9</v>
      </c>
      <c r="Q3949" s="12">
        <f t="shared" si="380"/>
        <v>7.3003400000000003</v>
      </c>
      <c r="R3949" s="14">
        <f t="shared" si="381"/>
        <v>0.70779999999999998</v>
      </c>
      <c r="S3949" s="13">
        <f t="shared" si="382"/>
        <v>198.18</v>
      </c>
      <c r="T3949" s="14" t="s">
        <v>349</v>
      </c>
      <c r="U3949" t="s">
        <v>228</v>
      </c>
    </row>
    <row r="3950" spans="1:21" x14ac:dyDescent="0.2">
      <c r="A3950" t="s">
        <v>7320</v>
      </c>
      <c r="B3950" s="23">
        <v>45863</v>
      </c>
      <c r="C3950" s="23">
        <v>45803</v>
      </c>
      <c r="D3950" t="s">
        <v>569</v>
      </c>
      <c r="E3950" t="s">
        <v>570</v>
      </c>
      <c r="G3950" t="s">
        <v>7504</v>
      </c>
      <c r="H3950" t="s">
        <v>1762</v>
      </c>
      <c r="I3950" t="s">
        <v>1763</v>
      </c>
      <c r="J3950" s="10" t="str">
        <f t="shared" si="383"/>
        <v>MISC</v>
      </c>
      <c r="K3950" t="s">
        <v>10</v>
      </c>
      <c r="L3950" s="48">
        <v>1400</v>
      </c>
      <c r="M3950" t="s">
        <v>1472</v>
      </c>
      <c r="N3950" t="s">
        <v>11</v>
      </c>
      <c r="O3950" s="74">
        <v>4.6900000000000004</v>
      </c>
      <c r="P3950" s="11">
        <f t="shared" si="379"/>
        <v>6566</v>
      </c>
      <c r="Q3950" s="12">
        <f t="shared" si="380"/>
        <v>7.3003400000000003</v>
      </c>
      <c r="R3950" s="14">
        <f t="shared" si="381"/>
        <v>0.64239999999999997</v>
      </c>
      <c r="S3950" s="13">
        <f t="shared" si="382"/>
        <v>899.36</v>
      </c>
      <c r="T3950" s="14" t="s">
        <v>349</v>
      </c>
      <c r="U3950" t="s">
        <v>25</v>
      </c>
    </row>
    <row r="3951" spans="1:21" x14ac:dyDescent="0.2">
      <c r="A3951" t="s">
        <v>7361</v>
      </c>
      <c r="B3951" s="23">
        <v>45863</v>
      </c>
      <c r="C3951" s="23">
        <v>45803</v>
      </c>
      <c r="D3951" t="s">
        <v>569</v>
      </c>
      <c r="E3951" t="s">
        <v>570</v>
      </c>
      <c r="G3951" t="s">
        <v>7504</v>
      </c>
      <c r="H3951" t="s">
        <v>1778</v>
      </c>
      <c r="I3951" t="s">
        <v>1779</v>
      </c>
      <c r="J3951" s="10" t="str">
        <f t="shared" si="383"/>
        <v>MISC</v>
      </c>
      <c r="K3951" t="s">
        <v>10</v>
      </c>
      <c r="L3951" s="48">
        <v>2120</v>
      </c>
      <c r="M3951" t="s">
        <v>1472</v>
      </c>
      <c r="N3951" t="s">
        <v>11</v>
      </c>
      <c r="O3951" s="74">
        <v>5.8996000000000004</v>
      </c>
      <c r="P3951" s="11">
        <f t="shared" si="379"/>
        <v>12507.15</v>
      </c>
      <c r="Q3951" s="12">
        <f t="shared" si="380"/>
        <v>7.3003400000000003</v>
      </c>
      <c r="R3951" s="14">
        <f t="shared" si="381"/>
        <v>0.80810000000000004</v>
      </c>
      <c r="S3951" s="13">
        <f t="shared" si="382"/>
        <v>1713.17</v>
      </c>
      <c r="T3951" s="14" t="s">
        <v>349</v>
      </c>
      <c r="U3951" t="s">
        <v>25</v>
      </c>
    </row>
    <row r="3952" spans="1:21" x14ac:dyDescent="0.2">
      <c r="A3952" t="s">
        <v>7429</v>
      </c>
      <c r="B3952" s="23">
        <v>45863</v>
      </c>
      <c r="C3952" s="23">
        <v>45803</v>
      </c>
      <c r="D3952" t="s">
        <v>569</v>
      </c>
      <c r="E3952" t="s">
        <v>570</v>
      </c>
      <c r="G3952" t="s">
        <v>7504</v>
      </c>
      <c r="H3952" t="s">
        <v>1804</v>
      </c>
      <c r="I3952" t="s">
        <v>1805</v>
      </c>
      <c r="J3952" s="10" t="str">
        <f t="shared" si="383"/>
        <v>MISC</v>
      </c>
      <c r="K3952" t="s">
        <v>10</v>
      </c>
      <c r="L3952" s="48">
        <v>600</v>
      </c>
      <c r="M3952" t="s">
        <v>1472</v>
      </c>
      <c r="N3952" t="s">
        <v>11</v>
      </c>
      <c r="O3952" s="74">
        <v>10.85</v>
      </c>
      <c r="P3952" s="11">
        <f t="shared" si="379"/>
        <v>6510</v>
      </c>
      <c r="Q3952" s="12">
        <f t="shared" si="380"/>
        <v>7.3003400000000003</v>
      </c>
      <c r="R3952" s="14">
        <f t="shared" si="381"/>
        <v>1.4862</v>
      </c>
      <c r="S3952" s="13">
        <f t="shared" si="382"/>
        <v>891.72</v>
      </c>
      <c r="T3952" s="14" t="s">
        <v>349</v>
      </c>
      <c r="U3952" t="s">
        <v>25</v>
      </c>
    </row>
    <row r="3953" spans="1:21" x14ac:dyDescent="0.2">
      <c r="A3953" t="s">
        <v>7195</v>
      </c>
      <c r="B3953" s="23">
        <v>45863</v>
      </c>
      <c r="C3953" s="23">
        <v>45832</v>
      </c>
      <c r="D3953" t="s">
        <v>569</v>
      </c>
      <c r="E3953" t="s">
        <v>570</v>
      </c>
      <c r="G3953" t="s">
        <v>7504</v>
      </c>
      <c r="H3953" t="s">
        <v>1519</v>
      </c>
      <c r="I3953" t="s">
        <v>1520</v>
      </c>
      <c r="J3953" s="10" t="s">
        <v>1503</v>
      </c>
      <c r="K3953" t="s">
        <v>10</v>
      </c>
      <c r="L3953" s="48">
        <v>3050</v>
      </c>
      <c r="M3953" t="s">
        <v>1472</v>
      </c>
      <c r="N3953" t="s">
        <v>11</v>
      </c>
      <c r="O3953" s="74">
        <v>3.0379999999999998</v>
      </c>
      <c r="P3953" s="11">
        <f t="shared" si="379"/>
        <v>9265.9</v>
      </c>
      <c r="Q3953" s="12">
        <f t="shared" si="380"/>
        <v>7.3003400000000003</v>
      </c>
      <c r="R3953" s="14">
        <f t="shared" si="381"/>
        <v>0.41610000000000003</v>
      </c>
      <c r="S3953" s="13">
        <f t="shared" si="382"/>
        <v>1269.1099999999999</v>
      </c>
      <c r="T3953" s="14" t="s">
        <v>349</v>
      </c>
      <c r="U3953" t="s">
        <v>36</v>
      </c>
    </row>
    <row r="3954" spans="1:21" x14ac:dyDescent="0.2">
      <c r="A3954" t="s">
        <v>7196</v>
      </c>
      <c r="B3954" s="23">
        <v>45863</v>
      </c>
      <c r="C3954" s="23">
        <v>45847</v>
      </c>
      <c r="D3954" t="s">
        <v>569</v>
      </c>
      <c r="E3954" t="s">
        <v>570</v>
      </c>
      <c r="G3954" t="s">
        <v>7585</v>
      </c>
      <c r="H3954" t="s">
        <v>1519</v>
      </c>
      <c r="I3954" t="s">
        <v>1520</v>
      </c>
      <c r="J3954" s="10" t="s">
        <v>1503</v>
      </c>
      <c r="K3954" t="s">
        <v>10</v>
      </c>
      <c r="L3954" s="48">
        <v>1800</v>
      </c>
      <c r="M3954" t="s">
        <v>1472</v>
      </c>
      <c r="N3954" t="s">
        <v>11</v>
      </c>
      <c r="O3954" s="74">
        <v>3.0379999999999998</v>
      </c>
      <c r="P3954" s="11">
        <f t="shared" si="379"/>
        <v>5468.4</v>
      </c>
      <c r="Q3954" s="12">
        <f t="shared" si="380"/>
        <v>7.3003400000000003</v>
      </c>
      <c r="R3954" s="14">
        <f t="shared" si="381"/>
        <v>0.41610000000000003</v>
      </c>
      <c r="S3954" s="13">
        <f t="shared" si="382"/>
        <v>748.98</v>
      </c>
      <c r="T3954" s="14" t="s">
        <v>349</v>
      </c>
      <c r="U3954" t="s">
        <v>36</v>
      </c>
    </row>
    <row r="3955" spans="1:21" x14ac:dyDescent="0.2">
      <c r="A3955" t="s">
        <v>7135</v>
      </c>
      <c r="B3955" s="23">
        <v>45863</v>
      </c>
      <c r="C3955" s="23">
        <v>45861</v>
      </c>
      <c r="D3955" t="s">
        <v>268</v>
      </c>
      <c r="E3955" t="s">
        <v>269</v>
      </c>
      <c r="G3955" t="s">
        <v>7571</v>
      </c>
      <c r="H3955" t="s">
        <v>1684</v>
      </c>
      <c r="I3955" t="s">
        <v>1685</v>
      </c>
      <c r="J3955" s="10" t="str">
        <f t="shared" ref="J3955:J4000" si="384">+LEFT(U3955,4)</f>
        <v>MISC</v>
      </c>
      <c r="K3955" t="s">
        <v>10</v>
      </c>
      <c r="L3955" s="48">
        <v>3000</v>
      </c>
      <c r="M3955" t="s">
        <v>1472</v>
      </c>
      <c r="N3955" t="s">
        <v>11</v>
      </c>
      <c r="O3955" s="74">
        <v>2.5</v>
      </c>
      <c r="P3955" s="11">
        <f t="shared" si="379"/>
        <v>7500</v>
      </c>
      <c r="Q3955" s="12">
        <f t="shared" si="380"/>
        <v>7.3003400000000003</v>
      </c>
      <c r="R3955" s="14">
        <f t="shared" si="381"/>
        <v>0.34239999999999998</v>
      </c>
      <c r="S3955" s="13">
        <f t="shared" si="382"/>
        <v>1027.2</v>
      </c>
      <c r="T3955" s="14" t="s">
        <v>349</v>
      </c>
      <c r="U3955" t="s">
        <v>25</v>
      </c>
    </row>
    <row r="3956" spans="1:21" x14ac:dyDescent="0.2">
      <c r="A3956" t="s">
        <v>7451</v>
      </c>
      <c r="B3956" s="23">
        <v>45863</v>
      </c>
      <c r="C3956" s="23">
        <v>45852</v>
      </c>
      <c r="D3956" t="s">
        <v>268</v>
      </c>
      <c r="E3956" t="s">
        <v>269</v>
      </c>
      <c r="G3956" t="s">
        <v>7725</v>
      </c>
      <c r="H3956" t="s">
        <v>266</v>
      </c>
      <c r="I3956" t="s">
        <v>267</v>
      </c>
      <c r="J3956" s="10" t="str">
        <f t="shared" si="384"/>
        <v>POLM</v>
      </c>
      <c r="K3956" t="s">
        <v>10</v>
      </c>
      <c r="L3956" s="48">
        <v>500</v>
      </c>
      <c r="M3956" t="s">
        <v>136</v>
      </c>
      <c r="N3956" t="s">
        <v>11</v>
      </c>
      <c r="O3956" s="74">
        <v>43.3628</v>
      </c>
      <c r="P3956" s="11">
        <f t="shared" si="379"/>
        <v>21681.4</v>
      </c>
      <c r="Q3956" s="12">
        <f t="shared" si="380"/>
        <v>7.3003400000000003</v>
      </c>
      <c r="R3956" s="14">
        <f t="shared" si="381"/>
        <v>5.9398</v>
      </c>
      <c r="S3956" s="13">
        <f t="shared" si="382"/>
        <v>2969.9</v>
      </c>
      <c r="T3956" s="14" t="s">
        <v>349</v>
      </c>
      <c r="U3956" t="s">
        <v>272</v>
      </c>
    </row>
    <row r="3957" spans="1:21" x14ac:dyDescent="0.2">
      <c r="A3957" t="s">
        <v>7231</v>
      </c>
      <c r="B3957" s="23">
        <v>45863</v>
      </c>
      <c r="C3957" s="23">
        <v>45805</v>
      </c>
      <c r="D3957" t="s">
        <v>94</v>
      </c>
      <c r="E3957" t="s">
        <v>95</v>
      </c>
      <c r="G3957" t="s">
        <v>7597</v>
      </c>
      <c r="H3957" t="s">
        <v>1726</v>
      </c>
      <c r="I3957" t="s">
        <v>1727</v>
      </c>
      <c r="J3957" s="10" t="str">
        <f t="shared" si="384"/>
        <v>LID-</v>
      </c>
      <c r="K3957" t="s">
        <v>98</v>
      </c>
      <c r="L3957" s="48">
        <v>1750</v>
      </c>
      <c r="M3957" t="s">
        <v>1472</v>
      </c>
      <c r="N3957" t="s">
        <v>11</v>
      </c>
      <c r="O3957" s="74">
        <v>3.3</v>
      </c>
      <c r="P3957" s="11">
        <f t="shared" si="379"/>
        <v>5775</v>
      </c>
      <c r="Q3957" s="12">
        <f t="shared" si="380"/>
        <v>7.3003400000000003</v>
      </c>
      <c r="R3957" s="14">
        <f t="shared" si="381"/>
        <v>0.45200000000000001</v>
      </c>
      <c r="S3957" s="13">
        <f t="shared" si="382"/>
        <v>791</v>
      </c>
      <c r="T3957" s="14" t="s">
        <v>349</v>
      </c>
      <c r="U3957" t="s">
        <v>368</v>
      </c>
    </row>
    <row r="3958" spans="1:21" x14ac:dyDescent="0.2">
      <c r="A3958" t="s">
        <v>7235</v>
      </c>
      <c r="B3958" s="23">
        <v>45863</v>
      </c>
      <c r="C3958" s="23">
        <v>45805</v>
      </c>
      <c r="D3958" t="s">
        <v>94</v>
      </c>
      <c r="E3958" t="s">
        <v>95</v>
      </c>
      <c r="G3958" t="s">
        <v>7598</v>
      </c>
      <c r="H3958" t="s">
        <v>3059</v>
      </c>
      <c r="I3958" t="s">
        <v>3275</v>
      </c>
      <c r="J3958" s="10" t="str">
        <f t="shared" si="384"/>
        <v>LID-</v>
      </c>
      <c r="K3958" t="s">
        <v>98</v>
      </c>
      <c r="L3958" s="48">
        <v>2080</v>
      </c>
      <c r="M3958" t="s">
        <v>1472</v>
      </c>
      <c r="N3958" t="s">
        <v>11</v>
      </c>
      <c r="O3958" s="74">
        <v>3.4</v>
      </c>
      <c r="P3958" s="11">
        <f t="shared" si="379"/>
        <v>7072</v>
      </c>
      <c r="Q3958" s="12">
        <f t="shared" si="380"/>
        <v>7.3003400000000003</v>
      </c>
      <c r="R3958" s="14">
        <f t="shared" si="381"/>
        <v>0.4657</v>
      </c>
      <c r="S3958" s="13">
        <f t="shared" si="382"/>
        <v>968.66</v>
      </c>
      <c r="T3958" s="14" t="s">
        <v>349</v>
      </c>
      <c r="U3958" t="s">
        <v>368</v>
      </c>
    </row>
    <row r="3959" spans="1:21" x14ac:dyDescent="0.2">
      <c r="A3959" t="s">
        <v>7235</v>
      </c>
      <c r="B3959" s="23">
        <v>45863</v>
      </c>
      <c r="C3959" s="23">
        <v>45805</v>
      </c>
      <c r="D3959" t="s">
        <v>94</v>
      </c>
      <c r="E3959" t="s">
        <v>95</v>
      </c>
      <c r="G3959" t="s">
        <v>7597</v>
      </c>
      <c r="H3959" t="s">
        <v>3059</v>
      </c>
      <c r="I3959" t="s">
        <v>3275</v>
      </c>
      <c r="J3959" s="10" t="str">
        <f t="shared" si="384"/>
        <v>LID-</v>
      </c>
      <c r="K3959" t="s">
        <v>98</v>
      </c>
      <c r="L3959" s="48">
        <v>1750</v>
      </c>
      <c r="M3959" t="s">
        <v>1472</v>
      </c>
      <c r="N3959" t="s">
        <v>11</v>
      </c>
      <c r="O3959" s="74">
        <v>3.4</v>
      </c>
      <c r="P3959" s="11">
        <f t="shared" si="379"/>
        <v>5950</v>
      </c>
      <c r="Q3959" s="12">
        <f t="shared" si="380"/>
        <v>7.3003400000000003</v>
      </c>
      <c r="R3959" s="14">
        <f t="shared" si="381"/>
        <v>0.4657</v>
      </c>
      <c r="S3959" s="13">
        <f t="shared" si="382"/>
        <v>814.98</v>
      </c>
      <c r="T3959" s="14" t="s">
        <v>349</v>
      </c>
      <c r="U3959" t="s">
        <v>368</v>
      </c>
    </row>
    <row r="3960" spans="1:21" x14ac:dyDescent="0.2">
      <c r="A3960" t="s">
        <v>7354</v>
      </c>
      <c r="B3960" s="23">
        <v>45863</v>
      </c>
      <c r="C3960" s="23">
        <v>45784</v>
      </c>
      <c r="D3960" t="s">
        <v>94</v>
      </c>
      <c r="E3960" t="s">
        <v>95</v>
      </c>
      <c r="G3960" t="s">
        <v>7667</v>
      </c>
      <c r="H3960" t="s">
        <v>360</v>
      </c>
      <c r="I3960" t="s">
        <v>361</v>
      </c>
      <c r="J3960" s="10" t="str">
        <f t="shared" si="384"/>
        <v>SKU-</v>
      </c>
      <c r="K3960" t="s">
        <v>98</v>
      </c>
      <c r="L3960" s="48">
        <v>2420</v>
      </c>
      <c r="M3960" t="s">
        <v>1472</v>
      </c>
      <c r="N3960" t="s">
        <v>11</v>
      </c>
      <c r="O3960" s="74">
        <v>5.8230000000000004</v>
      </c>
      <c r="P3960" s="11">
        <f t="shared" si="379"/>
        <v>14091.66</v>
      </c>
      <c r="Q3960" s="12">
        <f t="shared" si="380"/>
        <v>7.3003400000000003</v>
      </c>
      <c r="R3960" s="14">
        <f t="shared" si="381"/>
        <v>0.79759999999999998</v>
      </c>
      <c r="S3960" s="13">
        <f t="shared" si="382"/>
        <v>1930.19</v>
      </c>
      <c r="T3960" s="14" t="s">
        <v>349</v>
      </c>
      <c r="U3960" t="s">
        <v>2</v>
      </c>
    </row>
    <row r="3961" spans="1:21" x14ac:dyDescent="0.2">
      <c r="A3961" t="s">
        <v>7120</v>
      </c>
      <c r="B3961" s="23">
        <v>45866</v>
      </c>
      <c r="C3961" s="23">
        <v>45839</v>
      </c>
      <c r="D3961" t="s">
        <v>651</v>
      </c>
      <c r="E3961" t="s">
        <v>652</v>
      </c>
      <c r="G3961" t="s">
        <v>7540</v>
      </c>
      <c r="H3961" t="s">
        <v>1672</v>
      </c>
      <c r="I3961" t="s">
        <v>1673</v>
      </c>
      <c r="J3961" s="10" t="str">
        <f t="shared" si="384"/>
        <v>HDL-</v>
      </c>
      <c r="K3961" t="s">
        <v>10</v>
      </c>
      <c r="L3961" s="48">
        <v>1550</v>
      </c>
      <c r="M3961" t="s">
        <v>1472</v>
      </c>
      <c r="N3961" t="s">
        <v>11</v>
      </c>
      <c r="O3961" s="74">
        <v>2.1269999999999998</v>
      </c>
      <c r="P3961" s="11">
        <f t="shared" si="379"/>
        <v>3296.85</v>
      </c>
      <c r="Q3961" s="12">
        <f t="shared" si="380"/>
        <v>7.3003400000000003</v>
      </c>
      <c r="R3961" s="14">
        <f t="shared" si="381"/>
        <v>0.29139999999999999</v>
      </c>
      <c r="S3961" s="13">
        <f t="shared" si="382"/>
        <v>451.67</v>
      </c>
      <c r="T3961" s="14" t="s">
        <v>349</v>
      </c>
      <c r="U3961" t="s">
        <v>228</v>
      </c>
    </row>
    <row r="3962" spans="1:21" x14ac:dyDescent="0.2">
      <c r="A3962" t="s">
        <v>7121</v>
      </c>
      <c r="B3962" s="23">
        <v>45866</v>
      </c>
      <c r="C3962" s="23">
        <v>45847</v>
      </c>
      <c r="D3962" t="s">
        <v>651</v>
      </c>
      <c r="E3962" t="s">
        <v>652</v>
      </c>
      <c r="G3962" t="s">
        <v>7540</v>
      </c>
      <c r="H3962" t="s">
        <v>1672</v>
      </c>
      <c r="I3962" t="s">
        <v>1673</v>
      </c>
      <c r="J3962" s="10" t="str">
        <f t="shared" si="384"/>
        <v>HDL-</v>
      </c>
      <c r="K3962" t="s">
        <v>10</v>
      </c>
      <c r="L3962" s="48">
        <v>500</v>
      </c>
      <c r="M3962" t="s">
        <v>1472</v>
      </c>
      <c r="N3962" t="s">
        <v>11</v>
      </c>
      <c r="O3962" s="74">
        <v>2.1269999999999998</v>
      </c>
      <c r="P3962" s="11">
        <f t="shared" si="379"/>
        <v>1063.5</v>
      </c>
      <c r="Q3962" s="12">
        <f t="shared" si="380"/>
        <v>7.3003400000000003</v>
      </c>
      <c r="R3962" s="14">
        <f t="shared" si="381"/>
        <v>0.29139999999999999</v>
      </c>
      <c r="S3962" s="13">
        <f t="shared" si="382"/>
        <v>145.69999999999999</v>
      </c>
      <c r="T3962" s="14" t="s">
        <v>349</v>
      </c>
      <c r="U3962" t="s">
        <v>228</v>
      </c>
    </row>
    <row r="3963" spans="1:21" x14ac:dyDescent="0.2">
      <c r="A3963" t="s">
        <v>7311</v>
      </c>
      <c r="B3963" s="23">
        <v>45866</v>
      </c>
      <c r="C3963" s="23">
        <v>45839</v>
      </c>
      <c r="D3963" t="s">
        <v>28</v>
      </c>
      <c r="E3963" t="s">
        <v>29</v>
      </c>
      <c r="G3963" t="s">
        <v>7529</v>
      </c>
      <c r="H3963" t="s">
        <v>6810</v>
      </c>
      <c r="I3963" t="s">
        <v>6811</v>
      </c>
      <c r="J3963" s="10" t="str">
        <f t="shared" si="384"/>
        <v>KNOB</v>
      </c>
      <c r="K3963" t="s">
        <v>10</v>
      </c>
      <c r="L3963" s="48">
        <v>1020</v>
      </c>
      <c r="M3963" t="s">
        <v>1472</v>
      </c>
      <c r="N3963" t="s">
        <v>11</v>
      </c>
      <c r="O3963" s="74">
        <v>4.4642999999999997</v>
      </c>
      <c r="P3963" s="11">
        <f t="shared" si="379"/>
        <v>4553.59</v>
      </c>
      <c r="Q3963" s="12">
        <f t="shared" si="380"/>
        <v>7.3003400000000003</v>
      </c>
      <c r="R3963" s="14">
        <f t="shared" si="381"/>
        <v>0.61150000000000004</v>
      </c>
      <c r="S3963" s="13">
        <f t="shared" si="382"/>
        <v>623.73</v>
      </c>
      <c r="T3963" s="14" t="s">
        <v>349</v>
      </c>
      <c r="U3963" t="s">
        <v>32</v>
      </c>
    </row>
    <row r="3964" spans="1:21" x14ac:dyDescent="0.2">
      <c r="A3964" t="s">
        <v>7026</v>
      </c>
      <c r="B3964" s="23">
        <v>45866</v>
      </c>
      <c r="C3964" s="23">
        <v>45839</v>
      </c>
      <c r="D3964" t="s">
        <v>28</v>
      </c>
      <c r="E3964" t="s">
        <v>29</v>
      </c>
      <c r="G3964" t="s">
        <v>7529</v>
      </c>
      <c r="H3964" t="s">
        <v>1627</v>
      </c>
      <c r="I3964" t="s">
        <v>1628</v>
      </c>
      <c r="J3964" s="10" t="str">
        <f t="shared" si="384"/>
        <v>FG--</v>
      </c>
      <c r="K3964" t="s">
        <v>10</v>
      </c>
      <c r="L3964" s="48">
        <v>1520</v>
      </c>
      <c r="M3964" t="s">
        <v>1472</v>
      </c>
      <c r="N3964" t="s">
        <v>11</v>
      </c>
      <c r="O3964" s="74">
        <v>0.4859</v>
      </c>
      <c r="P3964" s="11">
        <f t="shared" si="379"/>
        <v>738.57</v>
      </c>
      <c r="Q3964" s="12">
        <f t="shared" si="380"/>
        <v>7.3003400000000003</v>
      </c>
      <c r="R3964" s="14">
        <f t="shared" si="381"/>
        <v>6.6600000000000006E-2</v>
      </c>
      <c r="S3964" s="13">
        <f t="shared" si="382"/>
        <v>101.23</v>
      </c>
      <c r="T3964" s="14" t="s">
        <v>349</v>
      </c>
      <c r="U3964" t="s">
        <v>64</v>
      </c>
    </row>
    <row r="3965" spans="1:21" x14ac:dyDescent="0.2">
      <c r="A3965" t="s">
        <v>7122</v>
      </c>
      <c r="B3965" s="23">
        <v>45866</v>
      </c>
      <c r="C3965" s="23">
        <v>45839</v>
      </c>
      <c r="D3965" t="s">
        <v>28</v>
      </c>
      <c r="E3965" t="s">
        <v>29</v>
      </c>
      <c r="G3965" t="s">
        <v>7529</v>
      </c>
      <c r="H3965" t="s">
        <v>6725</v>
      </c>
      <c r="I3965" t="s">
        <v>6726</v>
      </c>
      <c r="J3965" s="10" t="str">
        <f t="shared" si="384"/>
        <v>KNOB</v>
      </c>
      <c r="K3965" t="s">
        <v>10</v>
      </c>
      <c r="L3965" s="48">
        <v>1020</v>
      </c>
      <c r="M3965" t="s">
        <v>1472</v>
      </c>
      <c r="N3965" t="s">
        <v>11</v>
      </c>
      <c r="O3965" s="74">
        <v>2.1463000000000001</v>
      </c>
      <c r="P3965" s="11">
        <f t="shared" si="379"/>
        <v>2189.23</v>
      </c>
      <c r="Q3965" s="12">
        <f t="shared" si="380"/>
        <v>7.3003400000000003</v>
      </c>
      <c r="R3965" s="14">
        <f t="shared" si="381"/>
        <v>0.29399999999999998</v>
      </c>
      <c r="S3965" s="13">
        <f t="shared" si="382"/>
        <v>299.88</v>
      </c>
      <c r="T3965" s="14" t="s">
        <v>349</v>
      </c>
      <c r="U3965" t="s">
        <v>32</v>
      </c>
    </row>
    <row r="3966" spans="1:21" x14ac:dyDescent="0.2">
      <c r="A3966" t="s">
        <v>7028</v>
      </c>
      <c r="B3966" s="23">
        <v>45866</v>
      </c>
      <c r="C3966" s="23">
        <v>45847</v>
      </c>
      <c r="D3966" t="s">
        <v>21</v>
      </c>
      <c r="E3966" t="s">
        <v>22</v>
      </c>
      <c r="G3966" t="s">
        <v>7531</v>
      </c>
      <c r="H3966" t="s">
        <v>6689</v>
      </c>
      <c r="I3966" t="s">
        <v>6690</v>
      </c>
      <c r="J3966" s="10" t="str">
        <f t="shared" si="384"/>
        <v>BRKT</v>
      </c>
      <c r="K3966" t="s">
        <v>10</v>
      </c>
      <c r="L3966" s="48">
        <v>2250</v>
      </c>
      <c r="M3966" t="s">
        <v>1472</v>
      </c>
      <c r="N3966" t="s">
        <v>11</v>
      </c>
      <c r="O3966" s="74">
        <v>0.56430000000000002</v>
      </c>
      <c r="P3966" s="11">
        <f t="shared" si="379"/>
        <v>1269.68</v>
      </c>
      <c r="Q3966" s="12">
        <f t="shared" si="380"/>
        <v>7.3003400000000003</v>
      </c>
      <c r="R3966" s="14">
        <f t="shared" si="381"/>
        <v>7.7299999999999994E-2</v>
      </c>
      <c r="S3966" s="13">
        <f t="shared" si="382"/>
        <v>173.93</v>
      </c>
      <c r="T3966" s="14" t="s">
        <v>349</v>
      </c>
      <c r="U3966" t="s">
        <v>442</v>
      </c>
    </row>
    <row r="3967" spans="1:21" x14ac:dyDescent="0.2">
      <c r="A3967" t="s">
        <v>7034</v>
      </c>
      <c r="B3967" s="23">
        <v>45866</v>
      </c>
      <c r="C3967" s="23">
        <v>45839</v>
      </c>
      <c r="D3967" t="s">
        <v>21</v>
      </c>
      <c r="E3967" t="s">
        <v>22</v>
      </c>
      <c r="G3967" t="s">
        <v>7531</v>
      </c>
      <c r="H3967" t="s">
        <v>6691</v>
      </c>
      <c r="I3967" t="s">
        <v>6692</v>
      </c>
      <c r="J3967" s="10" t="str">
        <f t="shared" si="384"/>
        <v>BRKT</v>
      </c>
      <c r="K3967" t="s">
        <v>10</v>
      </c>
      <c r="L3967" s="48">
        <v>1350</v>
      </c>
      <c r="M3967" t="s">
        <v>1472</v>
      </c>
      <c r="N3967" t="s">
        <v>11</v>
      </c>
      <c r="O3967" s="74">
        <v>0.57579999999999998</v>
      </c>
      <c r="P3967" s="11">
        <f t="shared" si="379"/>
        <v>777.33</v>
      </c>
      <c r="Q3967" s="12">
        <f t="shared" si="380"/>
        <v>7.3003400000000003</v>
      </c>
      <c r="R3967" s="14">
        <f t="shared" si="381"/>
        <v>7.8899999999999998E-2</v>
      </c>
      <c r="S3967" s="13">
        <f t="shared" si="382"/>
        <v>106.52</v>
      </c>
      <c r="T3967" s="14" t="s">
        <v>349</v>
      </c>
      <c r="U3967" t="s">
        <v>442</v>
      </c>
    </row>
    <row r="3968" spans="1:21" x14ac:dyDescent="0.2">
      <c r="A3968" t="s">
        <v>7029</v>
      </c>
      <c r="B3968" s="23">
        <v>45866</v>
      </c>
      <c r="C3968" s="23">
        <v>45847</v>
      </c>
      <c r="D3968" t="s">
        <v>21</v>
      </c>
      <c r="E3968" t="s">
        <v>22</v>
      </c>
      <c r="G3968" t="s">
        <v>7531</v>
      </c>
      <c r="H3968" t="s">
        <v>801</v>
      </c>
      <c r="I3968" t="s">
        <v>802</v>
      </c>
      <c r="J3968" s="10" t="str">
        <f t="shared" si="384"/>
        <v>BRKT</v>
      </c>
      <c r="K3968" t="s">
        <v>10</v>
      </c>
      <c r="L3968" s="48">
        <v>2000</v>
      </c>
      <c r="M3968" t="s">
        <v>1472</v>
      </c>
      <c r="N3968" t="s">
        <v>11</v>
      </c>
      <c r="O3968" s="74">
        <v>0.56430000000000002</v>
      </c>
      <c r="P3968" s="11">
        <f t="shared" si="379"/>
        <v>1128.5999999999999</v>
      </c>
      <c r="Q3968" s="12">
        <f t="shared" si="380"/>
        <v>7.3003400000000003</v>
      </c>
      <c r="R3968" s="14">
        <f t="shared" si="381"/>
        <v>7.7299999999999994E-2</v>
      </c>
      <c r="S3968" s="13">
        <f t="shared" si="382"/>
        <v>154.6</v>
      </c>
      <c r="T3968" s="14" t="s">
        <v>349</v>
      </c>
      <c r="U3968" t="s">
        <v>442</v>
      </c>
    </row>
    <row r="3969" spans="1:21" x14ac:dyDescent="0.2">
      <c r="A3969" t="s">
        <v>7035</v>
      </c>
      <c r="B3969" s="23">
        <v>45866</v>
      </c>
      <c r="C3969" s="23">
        <v>45839</v>
      </c>
      <c r="D3969" t="s">
        <v>21</v>
      </c>
      <c r="E3969" t="s">
        <v>22</v>
      </c>
      <c r="G3969" t="s">
        <v>7531</v>
      </c>
      <c r="H3969" t="s">
        <v>801</v>
      </c>
      <c r="I3969" t="s">
        <v>802</v>
      </c>
      <c r="J3969" s="10" t="str">
        <f t="shared" si="384"/>
        <v>BRKT</v>
      </c>
      <c r="K3969" t="s">
        <v>10</v>
      </c>
      <c r="L3969" s="48">
        <v>1000</v>
      </c>
      <c r="M3969" t="s">
        <v>1472</v>
      </c>
      <c r="N3969" t="s">
        <v>11</v>
      </c>
      <c r="O3969" s="74">
        <v>0.57579999999999998</v>
      </c>
      <c r="P3969" s="11">
        <f t="shared" si="379"/>
        <v>575.79999999999995</v>
      </c>
      <c r="Q3969" s="12">
        <f t="shared" si="380"/>
        <v>7.3003400000000003</v>
      </c>
      <c r="R3969" s="14">
        <f t="shared" si="381"/>
        <v>7.8899999999999998E-2</v>
      </c>
      <c r="S3969" s="13">
        <f t="shared" si="382"/>
        <v>78.900000000000006</v>
      </c>
      <c r="T3969" s="14" t="s">
        <v>349</v>
      </c>
      <c r="U3969" t="s">
        <v>442</v>
      </c>
    </row>
    <row r="3970" spans="1:21" x14ac:dyDescent="0.2">
      <c r="A3970" t="s">
        <v>7030</v>
      </c>
      <c r="B3970" s="23">
        <v>45866</v>
      </c>
      <c r="C3970" s="23">
        <v>45847</v>
      </c>
      <c r="D3970" t="s">
        <v>21</v>
      </c>
      <c r="E3970" t="s">
        <v>22</v>
      </c>
      <c r="G3970" t="s">
        <v>7531</v>
      </c>
      <c r="H3970" t="s">
        <v>4616</v>
      </c>
      <c r="I3970" t="s">
        <v>4617</v>
      </c>
      <c r="J3970" s="10" t="str">
        <f t="shared" si="384"/>
        <v>BRKT</v>
      </c>
      <c r="K3970" t="s">
        <v>10</v>
      </c>
      <c r="L3970" s="48">
        <v>4900</v>
      </c>
      <c r="M3970" t="s">
        <v>1472</v>
      </c>
      <c r="N3970" t="s">
        <v>11</v>
      </c>
      <c r="O3970" s="74">
        <v>0.56430000000000002</v>
      </c>
      <c r="P3970" s="11">
        <f t="shared" ref="P3970:P4033" si="385">ROUND(O3970*L3970,2)</f>
        <v>2765.07</v>
      </c>
      <c r="Q3970" s="12">
        <f t="shared" ref="Q3970:Q4033" si="386">IF(N3970="HKD",7.8,IF(N3970="CNY",7.30034,1))</f>
        <v>7.3003400000000003</v>
      </c>
      <c r="R3970" s="14">
        <f t="shared" ref="R3970:R4033" si="387">+ROUND(O3970/Q3970,4)</f>
        <v>7.7299999999999994E-2</v>
      </c>
      <c r="S3970" s="13">
        <f t="shared" ref="S3970:S4033" si="388">ROUND(R3970*L3970,2)</f>
        <v>378.77</v>
      </c>
      <c r="T3970" s="14" t="s">
        <v>349</v>
      </c>
      <c r="U3970" t="s">
        <v>442</v>
      </c>
    </row>
    <row r="3971" spans="1:21" x14ac:dyDescent="0.2">
      <c r="A3971" t="s">
        <v>7033</v>
      </c>
      <c r="B3971" s="23">
        <v>45866</v>
      </c>
      <c r="C3971" s="23">
        <v>45847</v>
      </c>
      <c r="D3971" t="s">
        <v>28</v>
      </c>
      <c r="E3971" t="s">
        <v>29</v>
      </c>
      <c r="G3971" t="s">
        <v>7529</v>
      </c>
      <c r="H3971" t="s">
        <v>4614</v>
      </c>
      <c r="I3971" t="s">
        <v>4615</v>
      </c>
      <c r="J3971" s="10" t="str">
        <f t="shared" si="384"/>
        <v>BRKT</v>
      </c>
      <c r="K3971" t="s">
        <v>10</v>
      </c>
      <c r="L3971" s="48">
        <v>9000</v>
      </c>
      <c r="M3971" t="s">
        <v>1472</v>
      </c>
      <c r="N3971" t="s">
        <v>11</v>
      </c>
      <c r="O3971" s="74">
        <v>0.5716</v>
      </c>
      <c r="P3971" s="11">
        <f t="shared" si="385"/>
        <v>5144.3999999999996</v>
      </c>
      <c r="Q3971" s="12">
        <f t="shared" si="386"/>
        <v>7.3003400000000003</v>
      </c>
      <c r="R3971" s="14">
        <f t="shared" si="387"/>
        <v>7.8299999999999995E-2</v>
      </c>
      <c r="S3971" s="13">
        <f t="shared" si="388"/>
        <v>704.7</v>
      </c>
      <c r="T3971" s="14" t="s">
        <v>349</v>
      </c>
      <c r="U3971" t="s">
        <v>442</v>
      </c>
    </row>
    <row r="3972" spans="1:21" x14ac:dyDescent="0.2">
      <c r="A3972" t="s">
        <v>7036</v>
      </c>
      <c r="B3972" s="23">
        <v>45866</v>
      </c>
      <c r="C3972" s="23">
        <v>45839</v>
      </c>
      <c r="D3972" t="s">
        <v>28</v>
      </c>
      <c r="E3972" t="s">
        <v>29</v>
      </c>
      <c r="G3972" t="s">
        <v>7529</v>
      </c>
      <c r="H3972" t="s">
        <v>4614</v>
      </c>
      <c r="I3972" t="s">
        <v>4615</v>
      </c>
      <c r="J3972" s="10" t="str">
        <f t="shared" si="384"/>
        <v>BRKT</v>
      </c>
      <c r="K3972" t="s">
        <v>10</v>
      </c>
      <c r="L3972" s="48">
        <v>1000</v>
      </c>
      <c r="M3972" t="s">
        <v>1472</v>
      </c>
      <c r="N3972" t="s">
        <v>11</v>
      </c>
      <c r="O3972" s="74">
        <v>0.58930000000000005</v>
      </c>
      <c r="P3972" s="11">
        <f t="shared" si="385"/>
        <v>589.29999999999995</v>
      </c>
      <c r="Q3972" s="12">
        <f t="shared" si="386"/>
        <v>7.3003400000000003</v>
      </c>
      <c r="R3972" s="14">
        <f t="shared" si="387"/>
        <v>8.0699999999999994E-2</v>
      </c>
      <c r="S3972" s="13">
        <f t="shared" si="388"/>
        <v>80.7</v>
      </c>
      <c r="T3972" s="14" t="s">
        <v>349</v>
      </c>
      <c r="U3972" t="s">
        <v>442</v>
      </c>
    </row>
    <row r="3973" spans="1:21" x14ac:dyDescent="0.2">
      <c r="A3973" t="s">
        <v>7037</v>
      </c>
      <c r="B3973" s="23">
        <v>45866</v>
      </c>
      <c r="C3973" s="23">
        <v>45839</v>
      </c>
      <c r="D3973" t="s">
        <v>28</v>
      </c>
      <c r="E3973" t="s">
        <v>29</v>
      </c>
      <c r="G3973" t="s">
        <v>7532</v>
      </c>
      <c r="H3973" t="s">
        <v>6693</v>
      </c>
      <c r="I3973" t="s">
        <v>6694</v>
      </c>
      <c r="J3973" s="10" t="str">
        <f t="shared" si="384"/>
        <v>BRKT</v>
      </c>
      <c r="K3973" t="s">
        <v>10</v>
      </c>
      <c r="L3973" s="48">
        <v>1000</v>
      </c>
      <c r="M3973" t="s">
        <v>1472</v>
      </c>
      <c r="N3973" t="s">
        <v>11</v>
      </c>
      <c r="O3973" s="74">
        <v>0.58930000000000005</v>
      </c>
      <c r="P3973" s="11">
        <f t="shared" si="385"/>
        <v>589.29999999999995</v>
      </c>
      <c r="Q3973" s="12">
        <f t="shared" si="386"/>
        <v>7.3003400000000003</v>
      </c>
      <c r="R3973" s="14">
        <f t="shared" si="387"/>
        <v>8.0699999999999994E-2</v>
      </c>
      <c r="S3973" s="13">
        <f t="shared" si="388"/>
        <v>80.7</v>
      </c>
      <c r="T3973" s="14" t="s">
        <v>349</v>
      </c>
      <c r="U3973" t="s">
        <v>442</v>
      </c>
    </row>
    <row r="3974" spans="1:21" x14ac:dyDescent="0.2">
      <c r="A3974" t="s">
        <v>7038</v>
      </c>
      <c r="B3974" s="23">
        <v>45866</v>
      </c>
      <c r="C3974" s="23">
        <v>45839</v>
      </c>
      <c r="D3974" t="s">
        <v>28</v>
      </c>
      <c r="E3974" t="s">
        <v>29</v>
      </c>
      <c r="G3974" t="s">
        <v>7532</v>
      </c>
      <c r="H3974" t="s">
        <v>6695</v>
      </c>
      <c r="I3974" t="s">
        <v>6696</v>
      </c>
      <c r="J3974" s="10" t="str">
        <f t="shared" si="384"/>
        <v>BRKT</v>
      </c>
      <c r="K3974" t="s">
        <v>10</v>
      </c>
      <c r="L3974" s="48">
        <v>1020</v>
      </c>
      <c r="M3974" t="s">
        <v>1472</v>
      </c>
      <c r="N3974" t="s">
        <v>11</v>
      </c>
      <c r="O3974" s="74">
        <v>0.58930000000000005</v>
      </c>
      <c r="P3974" s="11">
        <f t="shared" si="385"/>
        <v>601.09</v>
      </c>
      <c r="Q3974" s="12">
        <f t="shared" si="386"/>
        <v>7.3003400000000003</v>
      </c>
      <c r="R3974" s="14">
        <f t="shared" si="387"/>
        <v>8.0699999999999994E-2</v>
      </c>
      <c r="S3974" s="13">
        <f t="shared" si="388"/>
        <v>82.31</v>
      </c>
      <c r="T3974" s="14" t="s">
        <v>349</v>
      </c>
      <c r="U3974" t="s">
        <v>442</v>
      </c>
    </row>
    <row r="3975" spans="1:21" x14ac:dyDescent="0.2">
      <c r="A3975" t="s">
        <v>7039</v>
      </c>
      <c r="B3975" s="23">
        <v>45866</v>
      </c>
      <c r="C3975" s="23">
        <v>45839</v>
      </c>
      <c r="D3975" t="s">
        <v>21</v>
      </c>
      <c r="E3975" t="s">
        <v>22</v>
      </c>
      <c r="G3975" t="s">
        <v>7531</v>
      </c>
      <c r="H3975" t="s">
        <v>3577</v>
      </c>
      <c r="I3975" t="s">
        <v>3578</v>
      </c>
      <c r="J3975" s="10" t="str">
        <f t="shared" si="384"/>
        <v>BRKT</v>
      </c>
      <c r="K3975" t="s">
        <v>10</v>
      </c>
      <c r="L3975" s="48">
        <v>1000</v>
      </c>
      <c r="M3975" t="s">
        <v>1472</v>
      </c>
      <c r="N3975" t="s">
        <v>11</v>
      </c>
      <c r="O3975" s="74">
        <v>0.60340000000000005</v>
      </c>
      <c r="P3975" s="11">
        <f t="shared" si="385"/>
        <v>603.4</v>
      </c>
      <c r="Q3975" s="12">
        <f t="shared" si="386"/>
        <v>7.3003400000000003</v>
      </c>
      <c r="R3975" s="14">
        <f t="shared" si="387"/>
        <v>8.2699999999999996E-2</v>
      </c>
      <c r="S3975" s="13">
        <f t="shared" si="388"/>
        <v>82.7</v>
      </c>
      <c r="T3975" s="14" t="s">
        <v>349</v>
      </c>
      <c r="U3975" t="s">
        <v>442</v>
      </c>
    </row>
    <row r="3976" spans="1:21" x14ac:dyDescent="0.2">
      <c r="A3976" t="s">
        <v>7042</v>
      </c>
      <c r="B3976" s="23">
        <v>45866</v>
      </c>
      <c r="C3976" s="23">
        <v>45847</v>
      </c>
      <c r="D3976" t="s">
        <v>28</v>
      </c>
      <c r="E3976" t="s">
        <v>29</v>
      </c>
      <c r="G3976" t="s">
        <v>7532</v>
      </c>
      <c r="H3976" t="s">
        <v>1152</v>
      </c>
      <c r="I3976" t="s">
        <v>1153</v>
      </c>
      <c r="J3976" s="10" t="str">
        <f t="shared" si="384"/>
        <v>BRKT</v>
      </c>
      <c r="K3976" t="s">
        <v>10</v>
      </c>
      <c r="L3976" s="48">
        <v>1000</v>
      </c>
      <c r="M3976" t="s">
        <v>1472</v>
      </c>
      <c r="N3976" t="s">
        <v>11</v>
      </c>
      <c r="O3976" s="74">
        <v>0.6522</v>
      </c>
      <c r="P3976" s="11">
        <f t="shared" si="385"/>
        <v>652.20000000000005</v>
      </c>
      <c r="Q3976" s="12">
        <f t="shared" si="386"/>
        <v>7.3003400000000003</v>
      </c>
      <c r="R3976" s="14">
        <f t="shared" si="387"/>
        <v>8.9300000000000004E-2</v>
      </c>
      <c r="S3976" s="13">
        <f t="shared" si="388"/>
        <v>89.3</v>
      </c>
      <c r="T3976" s="14" t="s">
        <v>349</v>
      </c>
      <c r="U3976" t="s">
        <v>442</v>
      </c>
    </row>
    <row r="3977" spans="1:21" x14ac:dyDescent="0.2">
      <c r="A3977" t="s">
        <v>7043</v>
      </c>
      <c r="B3977" s="23">
        <v>45866</v>
      </c>
      <c r="C3977" s="23">
        <v>45847</v>
      </c>
      <c r="D3977" t="s">
        <v>21</v>
      </c>
      <c r="E3977" t="s">
        <v>22</v>
      </c>
      <c r="G3977" t="s">
        <v>7534</v>
      </c>
      <c r="H3977" t="s">
        <v>1428</v>
      </c>
      <c r="I3977" t="s">
        <v>1429</v>
      </c>
      <c r="J3977" s="10" t="str">
        <f t="shared" si="384"/>
        <v>FG--</v>
      </c>
      <c r="K3977" t="s">
        <v>10</v>
      </c>
      <c r="L3977" s="48">
        <v>1000</v>
      </c>
      <c r="M3977" t="s">
        <v>1472</v>
      </c>
      <c r="N3977" t="s">
        <v>11</v>
      </c>
      <c r="O3977" s="74">
        <v>0.65839999999999999</v>
      </c>
      <c r="P3977" s="11">
        <f t="shared" si="385"/>
        <v>658.4</v>
      </c>
      <c r="Q3977" s="12">
        <f t="shared" si="386"/>
        <v>7.3003400000000003</v>
      </c>
      <c r="R3977" s="14">
        <f t="shared" si="387"/>
        <v>9.0200000000000002E-2</v>
      </c>
      <c r="S3977" s="13">
        <f t="shared" si="388"/>
        <v>90.2</v>
      </c>
      <c r="T3977" s="14" t="s">
        <v>349</v>
      </c>
      <c r="U3977" t="s">
        <v>64</v>
      </c>
    </row>
    <row r="3978" spans="1:21" x14ac:dyDescent="0.2">
      <c r="A3978" t="s">
        <v>7044</v>
      </c>
      <c r="B3978" s="23">
        <v>45866</v>
      </c>
      <c r="C3978" s="23">
        <v>45847</v>
      </c>
      <c r="D3978" t="s">
        <v>21</v>
      </c>
      <c r="E3978" t="s">
        <v>22</v>
      </c>
      <c r="G3978" t="s">
        <v>7534</v>
      </c>
      <c r="H3978" t="s">
        <v>3581</v>
      </c>
      <c r="I3978" t="s">
        <v>3582</v>
      </c>
      <c r="J3978" s="10" t="str">
        <f t="shared" si="384"/>
        <v>FG--</v>
      </c>
      <c r="K3978" t="s">
        <v>10</v>
      </c>
      <c r="L3978" s="48">
        <v>1000</v>
      </c>
      <c r="M3978" t="s">
        <v>1472</v>
      </c>
      <c r="N3978" t="s">
        <v>11</v>
      </c>
      <c r="O3978" s="74">
        <v>0.65839999999999999</v>
      </c>
      <c r="P3978" s="11">
        <f t="shared" si="385"/>
        <v>658.4</v>
      </c>
      <c r="Q3978" s="12">
        <f t="shared" si="386"/>
        <v>7.3003400000000003</v>
      </c>
      <c r="R3978" s="14">
        <f t="shared" si="387"/>
        <v>9.0200000000000002E-2</v>
      </c>
      <c r="S3978" s="13">
        <f t="shared" si="388"/>
        <v>90.2</v>
      </c>
      <c r="T3978" s="14" t="s">
        <v>349</v>
      </c>
      <c r="U3978" t="s">
        <v>64</v>
      </c>
    </row>
    <row r="3979" spans="1:21" x14ac:dyDescent="0.2">
      <c r="A3979" t="s">
        <v>7041</v>
      </c>
      <c r="B3979" s="23">
        <v>45866</v>
      </c>
      <c r="C3979" s="23">
        <v>45847</v>
      </c>
      <c r="D3979" t="s">
        <v>21</v>
      </c>
      <c r="E3979" t="s">
        <v>22</v>
      </c>
      <c r="G3979" t="s">
        <v>7534</v>
      </c>
      <c r="H3979" t="s">
        <v>3179</v>
      </c>
      <c r="I3979" t="s">
        <v>3386</v>
      </c>
      <c r="J3979" s="10" t="str">
        <f t="shared" si="384"/>
        <v>FG--</v>
      </c>
      <c r="K3979" t="s">
        <v>10</v>
      </c>
      <c r="L3979" s="48">
        <v>1000</v>
      </c>
      <c r="M3979" t="s">
        <v>1472</v>
      </c>
      <c r="N3979" t="s">
        <v>11</v>
      </c>
      <c r="O3979" s="74">
        <v>0.64870000000000005</v>
      </c>
      <c r="P3979" s="11">
        <f t="shared" si="385"/>
        <v>648.70000000000005</v>
      </c>
      <c r="Q3979" s="12">
        <f t="shared" si="386"/>
        <v>7.3003400000000003</v>
      </c>
      <c r="R3979" s="14">
        <f t="shared" si="387"/>
        <v>8.8900000000000007E-2</v>
      </c>
      <c r="S3979" s="13">
        <f t="shared" si="388"/>
        <v>88.9</v>
      </c>
      <c r="T3979" s="14" t="s">
        <v>349</v>
      </c>
      <c r="U3979" t="s">
        <v>64</v>
      </c>
    </row>
    <row r="3980" spans="1:21" x14ac:dyDescent="0.2">
      <c r="A3980" t="s">
        <v>7051</v>
      </c>
      <c r="B3980" s="23">
        <v>45866</v>
      </c>
      <c r="C3980" s="23">
        <v>45839</v>
      </c>
      <c r="D3980" t="s">
        <v>651</v>
      </c>
      <c r="E3980" t="s">
        <v>652</v>
      </c>
      <c r="G3980" t="s">
        <v>7540</v>
      </c>
      <c r="H3980" t="s">
        <v>6699</v>
      </c>
      <c r="I3980" t="s">
        <v>6700</v>
      </c>
      <c r="J3980" s="10" t="str">
        <f t="shared" si="384"/>
        <v>FG--</v>
      </c>
      <c r="K3980" t="s">
        <v>10</v>
      </c>
      <c r="L3980" s="48">
        <v>1010</v>
      </c>
      <c r="M3980" t="s">
        <v>1472</v>
      </c>
      <c r="N3980" t="s">
        <v>11</v>
      </c>
      <c r="O3980" s="74">
        <v>0.79079999999999995</v>
      </c>
      <c r="P3980" s="11">
        <f t="shared" si="385"/>
        <v>798.71</v>
      </c>
      <c r="Q3980" s="12">
        <f t="shared" si="386"/>
        <v>7.3003400000000003</v>
      </c>
      <c r="R3980" s="14">
        <f t="shared" si="387"/>
        <v>0.10829999999999999</v>
      </c>
      <c r="S3980" s="13">
        <f t="shared" si="388"/>
        <v>109.38</v>
      </c>
      <c r="T3980" s="14" t="s">
        <v>349</v>
      </c>
      <c r="U3980" t="s">
        <v>64</v>
      </c>
    </row>
    <row r="3981" spans="1:21" x14ac:dyDescent="0.2">
      <c r="A3981" t="s">
        <v>7077</v>
      </c>
      <c r="B3981" s="23">
        <v>45866</v>
      </c>
      <c r="C3981" s="23">
        <v>45839</v>
      </c>
      <c r="D3981" t="s">
        <v>372</v>
      </c>
      <c r="E3981" t="s">
        <v>373</v>
      </c>
      <c r="G3981" t="s">
        <v>7551</v>
      </c>
      <c r="H3981" t="s">
        <v>6709</v>
      </c>
      <c r="I3981" t="s">
        <v>6710</v>
      </c>
      <c r="J3981" s="10" t="str">
        <f t="shared" si="384"/>
        <v>FG--</v>
      </c>
      <c r="K3981" t="s">
        <v>98</v>
      </c>
      <c r="L3981" s="48">
        <v>730</v>
      </c>
      <c r="M3981" t="s">
        <v>1472</v>
      </c>
      <c r="N3981" t="s">
        <v>11</v>
      </c>
      <c r="O3981" s="74">
        <v>0.99439999999999995</v>
      </c>
      <c r="P3981" s="11">
        <f t="shared" si="385"/>
        <v>725.91</v>
      </c>
      <c r="Q3981" s="12">
        <f t="shared" si="386"/>
        <v>7.3003400000000003</v>
      </c>
      <c r="R3981" s="14">
        <f t="shared" si="387"/>
        <v>0.13619999999999999</v>
      </c>
      <c r="S3981" s="13">
        <f t="shared" si="388"/>
        <v>99.43</v>
      </c>
      <c r="T3981" s="14" t="s">
        <v>349</v>
      </c>
      <c r="U3981" t="s">
        <v>64</v>
      </c>
    </row>
    <row r="3982" spans="1:21" x14ac:dyDescent="0.2">
      <c r="A3982" t="s">
        <v>7389</v>
      </c>
      <c r="B3982" s="23">
        <v>45866</v>
      </c>
      <c r="C3982" s="23">
        <v>45847</v>
      </c>
      <c r="D3982" t="s">
        <v>696</v>
      </c>
      <c r="E3982" t="s">
        <v>697</v>
      </c>
      <c r="G3982" t="s">
        <v>7670</v>
      </c>
      <c r="H3982" t="s">
        <v>3173</v>
      </c>
      <c r="I3982" t="s">
        <v>3380</v>
      </c>
      <c r="J3982" s="10" t="str">
        <f t="shared" si="384"/>
        <v>GLID</v>
      </c>
      <c r="K3982" t="s">
        <v>10</v>
      </c>
      <c r="L3982" s="48">
        <v>1020</v>
      </c>
      <c r="M3982" t="s">
        <v>1472</v>
      </c>
      <c r="N3982" t="s">
        <v>11</v>
      </c>
      <c r="O3982" s="74">
        <v>6.9063999999999997</v>
      </c>
      <c r="P3982" s="11">
        <f t="shared" si="385"/>
        <v>7044.53</v>
      </c>
      <c r="Q3982" s="12">
        <f t="shared" si="386"/>
        <v>7.3003400000000003</v>
      </c>
      <c r="R3982" s="14">
        <f t="shared" si="387"/>
        <v>0.94599999999999995</v>
      </c>
      <c r="S3982" s="13">
        <f t="shared" si="388"/>
        <v>964.92</v>
      </c>
      <c r="T3982" s="14" t="s">
        <v>349</v>
      </c>
      <c r="U3982" t="s">
        <v>78</v>
      </c>
    </row>
    <row r="3983" spans="1:21" x14ac:dyDescent="0.2">
      <c r="A3983" t="s">
        <v>7400</v>
      </c>
      <c r="B3983" s="23">
        <v>45866</v>
      </c>
      <c r="C3983" s="23">
        <v>45847</v>
      </c>
      <c r="D3983" t="s">
        <v>696</v>
      </c>
      <c r="E3983" t="s">
        <v>697</v>
      </c>
      <c r="G3983" t="s">
        <v>7670</v>
      </c>
      <c r="H3983" t="s">
        <v>4767</v>
      </c>
      <c r="I3983" t="s">
        <v>4768</v>
      </c>
      <c r="J3983" s="10" t="str">
        <f t="shared" si="384"/>
        <v>GLID</v>
      </c>
      <c r="K3983" t="s">
        <v>10</v>
      </c>
      <c r="L3983" s="48">
        <v>1040</v>
      </c>
      <c r="M3983" t="s">
        <v>1472</v>
      </c>
      <c r="N3983" t="s">
        <v>11</v>
      </c>
      <c r="O3983" s="74">
        <v>7.6048</v>
      </c>
      <c r="P3983" s="11">
        <f t="shared" si="385"/>
        <v>7908.99</v>
      </c>
      <c r="Q3983" s="12">
        <f t="shared" si="386"/>
        <v>7.3003400000000003</v>
      </c>
      <c r="R3983" s="14">
        <f t="shared" si="387"/>
        <v>1.0417000000000001</v>
      </c>
      <c r="S3983" s="13">
        <f t="shared" si="388"/>
        <v>1083.3699999999999</v>
      </c>
      <c r="T3983" s="14" t="s">
        <v>349</v>
      </c>
      <c r="U3983" t="s">
        <v>78</v>
      </c>
    </row>
    <row r="3984" spans="1:21" x14ac:dyDescent="0.2">
      <c r="A3984" t="s">
        <v>7412</v>
      </c>
      <c r="B3984" s="23">
        <v>45866</v>
      </c>
      <c r="C3984" s="23">
        <v>45847</v>
      </c>
      <c r="D3984" t="s">
        <v>696</v>
      </c>
      <c r="E3984" t="s">
        <v>697</v>
      </c>
      <c r="G3984" t="s">
        <v>7670</v>
      </c>
      <c r="H3984" t="s">
        <v>3174</v>
      </c>
      <c r="I3984" t="s">
        <v>3381</v>
      </c>
      <c r="J3984" s="10" t="str">
        <f t="shared" si="384"/>
        <v>GLID</v>
      </c>
      <c r="K3984" t="s">
        <v>10</v>
      </c>
      <c r="L3984" s="48">
        <v>1020</v>
      </c>
      <c r="M3984" t="s">
        <v>1472</v>
      </c>
      <c r="N3984" t="s">
        <v>11</v>
      </c>
      <c r="O3984" s="74">
        <v>8.3711000000000002</v>
      </c>
      <c r="P3984" s="11">
        <f t="shared" si="385"/>
        <v>8538.52</v>
      </c>
      <c r="Q3984" s="12">
        <f t="shared" si="386"/>
        <v>7.3003400000000003</v>
      </c>
      <c r="R3984" s="14">
        <f t="shared" si="387"/>
        <v>1.1467000000000001</v>
      </c>
      <c r="S3984" s="13">
        <f t="shared" si="388"/>
        <v>1169.6300000000001</v>
      </c>
      <c r="T3984" s="14" t="s">
        <v>349</v>
      </c>
      <c r="U3984" t="s">
        <v>78</v>
      </c>
    </row>
    <row r="3985" spans="1:21" x14ac:dyDescent="0.2">
      <c r="A3985" t="s">
        <v>5228</v>
      </c>
      <c r="B3985" s="23">
        <v>45866</v>
      </c>
      <c r="C3985" s="23">
        <v>45786</v>
      </c>
      <c r="D3985" t="s">
        <v>696</v>
      </c>
      <c r="E3985" t="s">
        <v>697</v>
      </c>
      <c r="G3985" t="s">
        <v>7664</v>
      </c>
      <c r="H3985" t="s">
        <v>1782</v>
      </c>
      <c r="I3985" t="s">
        <v>1783</v>
      </c>
      <c r="J3985" s="10" t="str">
        <f t="shared" si="384"/>
        <v>GLID</v>
      </c>
      <c r="K3985" t="s">
        <v>10</v>
      </c>
      <c r="L3985" s="48">
        <v>100</v>
      </c>
      <c r="M3985" t="s">
        <v>1472</v>
      </c>
      <c r="N3985" t="s">
        <v>11</v>
      </c>
      <c r="O3985" s="74">
        <v>5.8975999999999997</v>
      </c>
      <c r="P3985" s="11">
        <f t="shared" si="385"/>
        <v>589.76</v>
      </c>
      <c r="Q3985" s="12">
        <f t="shared" si="386"/>
        <v>7.3003400000000003</v>
      </c>
      <c r="R3985" s="14">
        <f t="shared" si="387"/>
        <v>0.80789999999999995</v>
      </c>
      <c r="S3985" s="13">
        <f t="shared" si="388"/>
        <v>80.790000000000006</v>
      </c>
      <c r="T3985" s="14" t="s">
        <v>349</v>
      </c>
      <c r="U3985" t="s">
        <v>78</v>
      </c>
    </row>
    <row r="3986" spans="1:21" x14ac:dyDescent="0.2">
      <c r="A3986" t="s">
        <v>5228</v>
      </c>
      <c r="B3986" s="23">
        <v>45866</v>
      </c>
      <c r="C3986" s="23">
        <v>45786</v>
      </c>
      <c r="D3986" t="s">
        <v>696</v>
      </c>
      <c r="E3986" t="s">
        <v>697</v>
      </c>
      <c r="G3986" t="s">
        <v>7665</v>
      </c>
      <c r="H3986" t="s">
        <v>1782</v>
      </c>
      <c r="I3986" t="s">
        <v>1783</v>
      </c>
      <c r="J3986" s="10" t="str">
        <f t="shared" si="384"/>
        <v>GLID</v>
      </c>
      <c r="K3986" t="s">
        <v>10</v>
      </c>
      <c r="L3986" s="48">
        <v>-100</v>
      </c>
      <c r="M3986" t="s">
        <v>1472</v>
      </c>
      <c r="N3986" t="s">
        <v>11</v>
      </c>
      <c r="O3986" s="74">
        <v>5.8975999999999997</v>
      </c>
      <c r="P3986" s="11">
        <f t="shared" si="385"/>
        <v>-589.76</v>
      </c>
      <c r="Q3986" s="12">
        <f t="shared" si="386"/>
        <v>7.3003400000000003</v>
      </c>
      <c r="R3986" s="14">
        <f t="shared" si="387"/>
        <v>0.80789999999999995</v>
      </c>
      <c r="S3986" s="13">
        <f t="shared" si="388"/>
        <v>-80.790000000000006</v>
      </c>
      <c r="T3986" s="14" t="s">
        <v>349</v>
      </c>
      <c r="U3986" t="s">
        <v>78</v>
      </c>
    </row>
    <row r="3987" spans="1:21" x14ac:dyDescent="0.2">
      <c r="A3987" t="s">
        <v>7357</v>
      </c>
      <c r="B3987" s="23">
        <v>45866</v>
      </c>
      <c r="C3987" s="23">
        <v>45839</v>
      </c>
      <c r="D3987" t="s">
        <v>696</v>
      </c>
      <c r="E3987" t="s">
        <v>697</v>
      </c>
      <c r="G3987" t="s">
        <v>7670</v>
      </c>
      <c r="H3987" t="s">
        <v>1782</v>
      </c>
      <c r="I3987" t="s">
        <v>1783</v>
      </c>
      <c r="J3987" s="10" t="str">
        <f t="shared" si="384"/>
        <v>GLID</v>
      </c>
      <c r="K3987" t="s">
        <v>10</v>
      </c>
      <c r="L3987" s="48">
        <v>1000</v>
      </c>
      <c r="M3987" t="s">
        <v>1472</v>
      </c>
      <c r="N3987" t="s">
        <v>11</v>
      </c>
      <c r="O3987" s="74">
        <v>5.8975999999999997</v>
      </c>
      <c r="P3987" s="11">
        <f t="shared" si="385"/>
        <v>5897.6</v>
      </c>
      <c r="Q3987" s="12">
        <f t="shared" si="386"/>
        <v>7.3003400000000003</v>
      </c>
      <c r="R3987" s="14">
        <f t="shared" si="387"/>
        <v>0.80789999999999995</v>
      </c>
      <c r="S3987" s="13">
        <f t="shared" si="388"/>
        <v>807.9</v>
      </c>
      <c r="T3987" s="14" t="s">
        <v>349</v>
      </c>
      <c r="U3987" t="s">
        <v>78</v>
      </c>
    </row>
    <row r="3988" spans="1:21" x14ac:dyDescent="0.2">
      <c r="A3988" t="s">
        <v>7359</v>
      </c>
      <c r="B3988" s="23">
        <v>45866</v>
      </c>
      <c r="C3988" s="23">
        <v>45847</v>
      </c>
      <c r="D3988" t="s">
        <v>696</v>
      </c>
      <c r="E3988" t="s">
        <v>697</v>
      </c>
      <c r="G3988" t="s">
        <v>7670</v>
      </c>
      <c r="H3988" t="s">
        <v>1782</v>
      </c>
      <c r="I3988" t="s">
        <v>1783</v>
      </c>
      <c r="J3988" s="10" t="str">
        <f t="shared" si="384"/>
        <v>GLID</v>
      </c>
      <c r="K3988" t="s">
        <v>10</v>
      </c>
      <c r="L3988" s="48">
        <v>3050</v>
      </c>
      <c r="M3988" t="s">
        <v>1472</v>
      </c>
      <c r="N3988" t="s">
        <v>11</v>
      </c>
      <c r="O3988" s="74">
        <v>5.8975999999999997</v>
      </c>
      <c r="P3988" s="11">
        <f t="shared" si="385"/>
        <v>17987.68</v>
      </c>
      <c r="Q3988" s="12">
        <f t="shared" si="386"/>
        <v>7.3003400000000003</v>
      </c>
      <c r="R3988" s="14">
        <f t="shared" si="387"/>
        <v>0.80789999999999995</v>
      </c>
      <c r="S3988" s="13">
        <f t="shared" si="388"/>
        <v>2464.1</v>
      </c>
      <c r="T3988" s="14" t="s">
        <v>349</v>
      </c>
      <c r="U3988" t="s">
        <v>78</v>
      </c>
    </row>
    <row r="3989" spans="1:21" x14ac:dyDescent="0.2">
      <c r="A3989" t="s">
        <v>7358</v>
      </c>
      <c r="B3989" s="23">
        <v>45866</v>
      </c>
      <c r="C3989" s="23">
        <v>45839</v>
      </c>
      <c r="D3989" t="s">
        <v>696</v>
      </c>
      <c r="E3989" t="s">
        <v>697</v>
      </c>
      <c r="G3989" t="s">
        <v>7670</v>
      </c>
      <c r="H3989" t="s">
        <v>6839</v>
      </c>
      <c r="I3989" t="s">
        <v>6840</v>
      </c>
      <c r="J3989" s="10" t="str">
        <f t="shared" si="384"/>
        <v>GLID</v>
      </c>
      <c r="K3989" t="s">
        <v>10</v>
      </c>
      <c r="L3989" s="48">
        <v>1030</v>
      </c>
      <c r="M3989" t="s">
        <v>1472</v>
      </c>
      <c r="N3989" t="s">
        <v>11</v>
      </c>
      <c r="O3989" s="74">
        <v>5.8975999999999997</v>
      </c>
      <c r="P3989" s="11">
        <f t="shared" si="385"/>
        <v>6074.53</v>
      </c>
      <c r="Q3989" s="12">
        <f t="shared" si="386"/>
        <v>7.3003400000000003</v>
      </c>
      <c r="R3989" s="14">
        <f t="shared" si="387"/>
        <v>0.80789999999999995</v>
      </c>
      <c r="S3989" s="13">
        <f t="shared" si="388"/>
        <v>832.14</v>
      </c>
      <c r="T3989" s="14" t="s">
        <v>349</v>
      </c>
      <c r="U3989" t="s">
        <v>78</v>
      </c>
    </row>
    <row r="3990" spans="1:21" x14ac:dyDescent="0.2">
      <c r="A3990" t="s">
        <v>7115</v>
      </c>
      <c r="B3990" s="23">
        <v>45866</v>
      </c>
      <c r="C3990" s="23">
        <v>45818</v>
      </c>
      <c r="D3990" t="s">
        <v>5</v>
      </c>
      <c r="E3990" t="s">
        <v>6</v>
      </c>
      <c r="G3990" t="s">
        <v>6472</v>
      </c>
      <c r="H3990" t="s">
        <v>5665</v>
      </c>
      <c r="I3990" t="s">
        <v>5808</v>
      </c>
      <c r="J3990" s="10" t="str">
        <f t="shared" si="384"/>
        <v>BOX-</v>
      </c>
      <c r="K3990" t="s">
        <v>10</v>
      </c>
      <c r="L3990" s="48">
        <v>1010</v>
      </c>
      <c r="M3990" t="s">
        <v>1472</v>
      </c>
      <c r="N3990" t="s">
        <v>11</v>
      </c>
      <c r="O3990" s="74">
        <v>2</v>
      </c>
      <c r="P3990" s="11">
        <f t="shared" si="385"/>
        <v>2020</v>
      </c>
      <c r="Q3990" s="12">
        <f t="shared" si="386"/>
        <v>7.3003400000000003</v>
      </c>
      <c r="R3990" s="14">
        <f t="shared" si="387"/>
        <v>0.27400000000000002</v>
      </c>
      <c r="S3990" s="13">
        <f t="shared" si="388"/>
        <v>276.74</v>
      </c>
      <c r="T3990" s="14" t="s">
        <v>349</v>
      </c>
      <c r="U3990" t="s">
        <v>1</v>
      </c>
    </row>
    <row r="3991" spans="1:21" x14ac:dyDescent="0.2">
      <c r="A3991" t="s">
        <v>7406</v>
      </c>
      <c r="B3991" s="23">
        <v>45866</v>
      </c>
      <c r="C3991" s="23">
        <v>45818</v>
      </c>
      <c r="D3991" t="s">
        <v>981</v>
      </c>
      <c r="E3991" t="s">
        <v>982</v>
      </c>
      <c r="G3991" t="s">
        <v>7700</v>
      </c>
      <c r="H3991" t="s">
        <v>6855</v>
      </c>
      <c r="I3991" t="s">
        <v>6856</v>
      </c>
      <c r="J3991" s="10" t="str">
        <f t="shared" si="384"/>
        <v>HDL-</v>
      </c>
      <c r="K3991" t="s">
        <v>10</v>
      </c>
      <c r="L3991" s="48">
        <v>500</v>
      </c>
      <c r="M3991" t="s">
        <v>1472</v>
      </c>
      <c r="N3991" t="s">
        <v>11</v>
      </c>
      <c r="O3991" s="74">
        <v>8.0838999999999999</v>
      </c>
      <c r="P3991" s="11">
        <f t="shared" si="385"/>
        <v>4041.95</v>
      </c>
      <c r="Q3991" s="12">
        <f t="shared" si="386"/>
        <v>7.3003400000000003</v>
      </c>
      <c r="R3991" s="14">
        <f t="shared" si="387"/>
        <v>1.1073</v>
      </c>
      <c r="S3991" s="13">
        <f t="shared" si="388"/>
        <v>553.65</v>
      </c>
      <c r="T3991" s="14" t="s">
        <v>349</v>
      </c>
      <c r="U3991" t="s">
        <v>228</v>
      </c>
    </row>
    <row r="3992" spans="1:21" x14ac:dyDescent="0.2">
      <c r="A3992" t="s">
        <v>7407</v>
      </c>
      <c r="B3992" s="23">
        <v>45866</v>
      </c>
      <c r="C3992" s="23">
        <v>45818</v>
      </c>
      <c r="D3992" t="s">
        <v>981</v>
      </c>
      <c r="E3992" t="s">
        <v>982</v>
      </c>
      <c r="G3992" t="s">
        <v>7700</v>
      </c>
      <c r="H3992" t="s">
        <v>4772</v>
      </c>
      <c r="I3992" t="s">
        <v>4773</v>
      </c>
      <c r="J3992" s="10" t="str">
        <f t="shared" si="384"/>
        <v>HDL-</v>
      </c>
      <c r="K3992" t="s">
        <v>10</v>
      </c>
      <c r="L3992" s="48">
        <v>500</v>
      </c>
      <c r="M3992" t="s">
        <v>1472</v>
      </c>
      <c r="N3992" t="s">
        <v>11</v>
      </c>
      <c r="O3992" s="74">
        <v>8.0838999999999999</v>
      </c>
      <c r="P3992" s="11">
        <f t="shared" si="385"/>
        <v>4041.95</v>
      </c>
      <c r="Q3992" s="12">
        <f t="shared" si="386"/>
        <v>7.3003400000000003</v>
      </c>
      <c r="R3992" s="14">
        <f t="shared" si="387"/>
        <v>1.1073</v>
      </c>
      <c r="S3992" s="13">
        <f t="shared" si="388"/>
        <v>553.65</v>
      </c>
      <c r="T3992" s="14" t="s">
        <v>349</v>
      </c>
      <c r="U3992" t="s">
        <v>228</v>
      </c>
    </row>
    <row r="3993" spans="1:21" x14ac:dyDescent="0.2">
      <c r="A3993" t="s">
        <v>7408</v>
      </c>
      <c r="B3993" s="23">
        <v>45866</v>
      </c>
      <c r="C3993" s="23">
        <v>45818</v>
      </c>
      <c r="D3993" t="s">
        <v>981</v>
      </c>
      <c r="E3993" t="s">
        <v>982</v>
      </c>
      <c r="G3993" t="s">
        <v>7700</v>
      </c>
      <c r="H3993" t="s">
        <v>6857</v>
      </c>
      <c r="I3993" t="s">
        <v>6858</v>
      </c>
      <c r="J3993" s="10" t="str">
        <f t="shared" si="384"/>
        <v>HDL-</v>
      </c>
      <c r="K3993" t="s">
        <v>10</v>
      </c>
      <c r="L3993" s="48">
        <v>510</v>
      </c>
      <c r="M3993" t="s">
        <v>1472</v>
      </c>
      <c r="N3993" t="s">
        <v>11</v>
      </c>
      <c r="O3993" s="74">
        <v>8.0838999999999999</v>
      </c>
      <c r="P3993" s="11">
        <f t="shared" si="385"/>
        <v>4122.79</v>
      </c>
      <c r="Q3993" s="12">
        <f t="shared" si="386"/>
        <v>7.3003400000000003</v>
      </c>
      <c r="R3993" s="14">
        <f t="shared" si="387"/>
        <v>1.1073</v>
      </c>
      <c r="S3993" s="13">
        <f t="shared" si="388"/>
        <v>564.72</v>
      </c>
      <c r="T3993" s="14" t="s">
        <v>349</v>
      </c>
      <c r="U3993" t="s">
        <v>228</v>
      </c>
    </row>
    <row r="3994" spans="1:21" x14ac:dyDescent="0.2">
      <c r="A3994" t="s">
        <v>7126</v>
      </c>
      <c r="B3994" s="23">
        <v>45866</v>
      </c>
      <c r="C3994" s="23">
        <v>45820</v>
      </c>
      <c r="D3994" t="s">
        <v>28</v>
      </c>
      <c r="E3994" t="s">
        <v>29</v>
      </c>
      <c r="G3994" t="s">
        <v>7529</v>
      </c>
      <c r="H3994" t="s">
        <v>26</v>
      </c>
      <c r="I3994" t="s">
        <v>27</v>
      </c>
      <c r="J3994" s="10" t="str">
        <f t="shared" si="384"/>
        <v>KNOB</v>
      </c>
      <c r="K3994" t="s">
        <v>10</v>
      </c>
      <c r="L3994" s="48">
        <v>10000</v>
      </c>
      <c r="M3994" t="s">
        <v>1472</v>
      </c>
      <c r="N3994" t="s">
        <v>11</v>
      </c>
      <c r="O3994" s="74">
        <v>2.2488000000000001</v>
      </c>
      <c r="P3994" s="11">
        <f t="shared" si="385"/>
        <v>22488</v>
      </c>
      <c r="Q3994" s="12">
        <f t="shared" si="386"/>
        <v>7.3003400000000003</v>
      </c>
      <c r="R3994" s="14">
        <f t="shared" si="387"/>
        <v>0.308</v>
      </c>
      <c r="S3994" s="13">
        <f t="shared" si="388"/>
        <v>3080</v>
      </c>
      <c r="T3994" s="14" t="s">
        <v>349</v>
      </c>
      <c r="U3994" t="s">
        <v>32</v>
      </c>
    </row>
    <row r="3995" spans="1:21" x14ac:dyDescent="0.2">
      <c r="A3995" t="s">
        <v>7423</v>
      </c>
      <c r="B3995" s="23">
        <v>45866</v>
      </c>
      <c r="C3995" s="23">
        <v>45817</v>
      </c>
      <c r="D3995" t="s">
        <v>263</v>
      </c>
      <c r="E3995" t="s">
        <v>0</v>
      </c>
      <c r="G3995" t="s">
        <v>7702</v>
      </c>
      <c r="H3995" t="s">
        <v>6864</v>
      </c>
      <c r="I3995" t="s">
        <v>6865</v>
      </c>
      <c r="J3995" s="10" t="str">
        <f t="shared" si="384"/>
        <v>LHDL</v>
      </c>
      <c r="K3995" t="s">
        <v>10</v>
      </c>
      <c r="L3995" s="48">
        <v>1100</v>
      </c>
      <c r="M3995" t="s">
        <v>1472</v>
      </c>
      <c r="N3995" t="s">
        <v>11</v>
      </c>
      <c r="O3995" s="74">
        <v>9.5239999999999991</v>
      </c>
      <c r="P3995" s="11">
        <f t="shared" si="385"/>
        <v>10476.4</v>
      </c>
      <c r="Q3995" s="12">
        <f t="shared" si="386"/>
        <v>7.3003400000000003</v>
      </c>
      <c r="R3995" s="14">
        <f t="shared" si="387"/>
        <v>1.3046</v>
      </c>
      <c r="S3995" s="13">
        <f t="shared" si="388"/>
        <v>1435.06</v>
      </c>
      <c r="T3995" s="14" t="s">
        <v>349</v>
      </c>
      <c r="U3995" t="s">
        <v>125</v>
      </c>
    </row>
    <row r="3996" spans="1:21" x14ac:dyDescent="0.2">
      <c r="A3996" t="s">
        <v>7424</v>
      </c>
      <c r="B3996" s="23">
        <v>45866</v>
      </c>
      <c r="C3996" s="23">
        <v>45817</v>
      </c>
      <c r="D3996" t="s">
        <v>263</v>
      </c>
      <c r="E3996" t="s">
        <v>0</v>
      </c>
      <c r="G3996" t="s">
        <v>7702</v>
      </c>
      <c r="H3996" t="s">
        <v>6866</v>
      </c>
      <c r="I3996" t="s">
        <v>6867</v>
      </c>
      <c r="J3996" s="10" t="str">
        <f t="shared" si="384"/>
        <v>LHDL</v>
      </c>
      <c r="K3996" t="s">
        <v>10</v>
      </c>
      <c r="L3996" s="48">
        <v>1200</v>
      </c>
      <c r="M3996" t="s">
        <v>1472</v>
      </c>
      <c r="N3996" t="s">
        <v>11</v>
      </c>
      <c r="O3996" s="74">
        <v>9.5239999999999991</v>
      </c>
      <c r="P3996" s="11">
        <f t="shared" si="385"/>
        <v>11428.8</v>
      </c>
      <c r="Q3996" s="12">
        <f t="shared" si="386"/>
        <v>7.3003400000000003</v>
      </c>
      <c r="R3996" s="14">
        <f t="shared" si="387"/>
        <v>1.3046</v>
      </c>
      <c r="S3996" s="13">
        <f t="shared" si="388"/>
        <v>1565.52</v>
      </c>
      <c r="T3996" s="14" t="s">
        <v>349</v>
      </c>
      <c r="U3996" t="s">
        <v>125</v>
      </c>
    </row>
    <row r="3997" spans="1:21" x14ac:dyDescent="0.2">
      <c r="A3997" t="s">
        <v>7425</v>
      </c>
      <c r="B3997" s="23">
        <v>45866</v>
      </c>
      <c r="C3997" s="23">
        <v>45817</v>
      </c>
      <c r="D3997" t="s">
        <v>263</v>
      </c>
      <c r="E3997" t="s">
        <v>0</v>
      </c>
      <c r="G3997" t="s">
        <v>7702</v>
      </c>
      <c r="H3997" t="s">
        <v>6868</v>
      </c>
      <c r="I3997" t="s">
        <v>6869</v>
      </c>
      <c r="J3997" s="10" t="str">
        <f t="shared" si="384"/>
        <v>LHDL</v>
      </c>
      <c r="K3997" t="s">
        <v>10</v>
      </c>
      <c r="L3997" s="48">
        <v>1300</v>
      </c>
      <c r="M3997" t="s">
        <v>1472</v>
      </c>
      <c r="N3997" t="s">
        <v>11</v>
      </c>
      <c r="O3997" s="74">
        <v>9.5239999999999991</v>
      </c>
      <c r="P3997" s="11">
        <f t="shared" si="385"/>
        <v>12381.2</v>
      </c>
      <c r="Q3997" s="12">
        <f t="shared" si="386"/>
        <v>7.3003400000000003</v>
      </c>
      <c r="R3997" s="14">
        <f t="shared" si="387"/>
        <v>1.3046</v>
      </c>
      <c r="S3997" s="13">
        <f t="shared" si="388"/>
        <v>1695.98</v>
      </c>
      <c r="T3997" s="14" t="s">
        <v>349</v>
      </c>
      <c r="U3997" t="s">
        <v>125</v>
      </c>
    </row>
    <row r="3998" spans="1:21" x14ac:dyDescent="0.2">
      <c r="A3998" t="s">
        <v>7426</v>
      </c>
      <c r="B3998" s="23">
        <v>45866</v>
      </c>
      <c r="C3998" s="23">
        <v>45817</v>
      </c>
      <c r="D3998" t="s">
        <v>263</v>
      </c>
      <c r="E3998" t="s">
        <v>0</v>
      </c>
      <c r="G3998" t="s">
        <v>7702</v>
      </c>
      <c r="H3998" t="s">
        <v>6870</v>
      </c>
      <c r="I3998" t="s">
        <v>6871</v>
      </c>
      <c r="J3998" s="10" t="str">
        <f t="shared" si="384"/>
        <v>LHDL</v>
      </c>
      <c r="K3998" t="s">
        <v>10</v>
      </c>
      <c r="L3998" s="48">
        <v>2200</v>
      </c>
      <c r="M3998" t="s">
        <v>1472</v>
      </c>
      <c r="N3998" t="s">
        <v>11</v>
      </c>
      <c r="O3998" s="74">
        <v>9.5239999999999991</v>
      </c>
      <c r="P3998" s="11">
        <f t="shared" si="385"/>
        <v>20952.8</v>
      </c>
      <c r="Q3998" s="12">
        <f t="shared" si="386"/>
        <v>7.3003400000000003</v>
      </c>
      <c r="R3998" s="14">
        <f t="shared" si="387"/>
        <v>1.3046</v>
      </c>
      <c r="S3998" s="13">
        <f t="shared" si="388"/>
        <v>2870.12</v>
      </c>
      <c r="T3998" s="14" t="s">
        <v>349</v>
      </c>
      <c r="U3998" t="s">
        <v>125</v>
      </c>
    </row>
    <row r="3999" spans="1:21" x14ac:dyDescent="0.2">
      <c r="A3999" t="s">
        <v>7413</v>
      </c>
      <c r="B3999" s="23">
        <v>45866</v>
      </c>
      <c r="C3999" s="23">
        <v>45813</v>
      </c>
      <c r="D3999" t="s">
        <v>263</v>
      </c>
      <c r="E3999" t="s">
        <v>0</v>
      </c>
      <c r="G3999" t="s">
        <v>7702</v>
      </c>
      <c r="H3999" t="s">
        <v>6861</v>
      </c>
      <c r="I3999" t="s">
        <v>5866</v>
      </c>
      <c r="J3999" s="10" t="str">
        <f t="shared" si="384"/>
        <v>SHDL</v>
      </c>
      <c r="K3999" t="s">
        <v>10</v>
      </c>
      <c r="L3999" s="48">
        <v>1250</v>
      </c>
      <c r="M3999" t="s">
        <v>1472</v>
      </c>
      <c r="N3999" t="s">
        <v>11</v>
      </c>
      <c r="O3999" s="74">
        <v>8.7162000000000006</v>
      </c>
      <c r="P3999" s="11">
        <f t="shared" si="385"/>
        <v>10895.25</v>
      </c>
      <c r="Q3999" s="12">
        <f t="shared" si="386"/>
        <v>7.3003400000000003</v>
      </c>
      <c r="R3999" s="14">
        <f t="shared" si="387"/>
        <v>1.1939</v>
      </c>
      <c r="S3999" s="13">
        <f t="shared" si="388"/>
        <v>1492.38</v>
      </c>
      <c r="T3999" s="14" t="s">
        <v>349</v>
      </c>
      <c r="U3999" t="s">
        <v>722</v>
      </c>
    </row>
    <row r="4000" spans="1:21" x14ac:dyDescent="0.2">
      <c r="A4000" t="s">
        <v>7399</v>
      </c>
      <c r="B4000" s="23">
        <v>45866</v>
      </c>
      <c r="C4000" s="23">
        <v>45803</v>
      </c>
      <c r="D4000" t="s">
        <v>252</v>
      </c>
      <c r="E4000" t="s">
        <v>253</v>
      </c>
      <c r="G4000" t="s">
        <v>7696</v>
      </c>
      <c r="H4000" t="s">
        <v>1786</v>
      </c>
      <c r="I4000" t="s">
        <v>1787</v>
      </c>
      <c r="J4000" s="10" t="str">
        <f t="shared" si="384"/>
        <v>MISC</v>
      </c>
      <c r="K4000" t="s">
        <v>10</v>
      </c>
      <c r="L4000" s="48">
        <v>1510</v>
      </c>
      <c r="M4000" t="s">
        <v>1472</v>
      </c>
      <c r="N4000" t="s">
        <v>11</v>
      </c>
      <c r="O4000" s="74">
        <v>7.48</v>
      </c>
      <c r="P4000" s="11">
        <f t="shared" si="385"/>
        <v>11294.8</v>
      </c>
      <c r="Q4000" s="12">
        <f t="shared" si="386"/>
        <v>7.3003400000000003</v>
      </c>
      <c r="R4000" s="14">
        <f t="shared" si="387"/>
        <v>1.0246</v>
      </c>
      <c r="S4000" s="13">
        <f t="shared" si="388"/>
        <v>1547.15</v>
      </c>
      <c r="T4000" s="14" t="s">
        <v>349</v>
      </c>
      <c r="U4000" t="s">
        <v>25</v>
      </c>
    </row>
    <row r="4001" spans="1:21" x14ac:dyDescent="0.2">
      <c r="A4001" t="s">
        <v>7283</v>
      </c>
      <c r="B4001" s="23">
        <v>45866</v>
      </c>
      <c r="C4001" s="23">
        <v>45847</v>
      </c>
      <c r="D4001" t="s">
        <v>696</v>
      </c>
      <c r="E4001" t="s">
        <v>697</v>
      </c>
      <c r="G4001" t="s">
        <v>7613</v>
      </c>
      <c r="H4001" t="s">
        <v>1537</v>
      </c>
      <c r="I4001" t="s">
        <v>1538</v>
      </c>
      <c r="J4001" s="10" t="s">
        <v>1534</v>
      </c>
      <c r="K4001" t="s">
        <v>10</v>
      </c>
      <c r="L4001" s="48">
        <v>3050</v>
      </c>
      <c r="M4001" t="s">
        <v>1472</v>
      </c>
      <c r="N4001" t="s">
        <v>11</v>
      </c>
      <c r="O4001" s="74">
        <v>3.9188000000000001</v>
      </c>
      <c r="P4001" s="11">
        <f t="shared" si="385"/>
        <v>11952.34</v>
      </c>
      <c r="Q4001" s="12">
        <f t="shared" si="386"/>
        <v>7.3003400000000003</v>
      </c>
      <c r="R4001" s="14">
        <f t="shared" si="387"/>
        <v>0.53680000000000005</v>
      </c>
      <c r="S4001" s="13">
        <f t="shared" si="388"/>
        <v>1637.24</v>
      </c>
      <c r="T4001" s="14" t="s">
        <v>349</v>
      </c>
      <c r="U4001" t="s">
        <v>36</v>
      </c>
    </row>
    <row r="4002" spans="1:21" x14ac:dyDescent="0.2">
      <c r="A4002" t="s">
        <v>4205</v>
      </c>
      <c r="B4002" s="23">
        <v>45866</v>
      </c>
      <c r="C4002" s="23">
        <v>45695</v>
      </c>
      <c r="D4002" t="s">
        <v>696</v>
      </c>
      <c r="E4002" t="s">
        <v>697</v>
      </c>
      <c r="G4002" t="s">
        <v>7664</v>
      </c>
      <c r="H4002" t="s">
        <v>694</v>
      </c>
      <c r="I4002" t="s">
        <v>695</v>
      </c>
      <c r="J4002" s="10" t="s">
        <v>1534</v>
      </c>
      <c r="K4002" t="s">
        <v>10</v>
      </c>
      <c r="L4002" s="48">
        <v>200</v>
      </c>
      <c r="M4002" t="s">
        <v>1472</v>
      </c>
      <c r="N4002" t="s">
        <v>11</v>
      </c>
      <c r="O4002" s="74">
        <v>5.49</v>
      </c>
      <c r="P4002" s="11">
        <f t="shared" si="385"/>
        <v>1098</v>
      </c>
      <c r="Q4002" s="12">
        <f t="shared" si="386"/>
        <v>7.3003400000000003</v>
      </c>
      <c r="R4002" s="14">
        <f t="shared" si="387"/>
        <v>0.752</v>
      </c>
      <c r="S4002" s="13">
        <f t="shared" si="388"/>
        <v>150.4</v>
      </c>
      <c r="T4002" s="14" t="s">
        <v>349</v>
      </c>
      <c r="U4002" t="s">
        <v>36</v>
      </c>
    </row>
    <row r="4003" spans="1:21" x14ac:dyDescent="0.2">
      <c r="A4003" t="s">
        <v>4205</v>
      </c>
      <c r="B4003" s="23">
        <v>45866</v>
      </c>
      <c r="C4003" s="23">
        <v>45695</v>
      </c>
      <c r="D4003" t="s">
        <v>696</v>
      </c>
      <c r="E4003" t="s">
        <v>697</v>
      </c>
      <c r="G4003" t="s">
        <v>7665</v>
      </c>
      <c r="H4003" t="s">
        <v>694</v>
      </c>
      <c r="I4003" t="s">
        <v>695</v>
      </c>
      <c r="J4003" s="10" t="s">
        <v>1534</v>
      </c>
      <c r="K4003" t="s">
        <v>10</v>
      </c>
      <c r="L4003" s="48">
        <v>-200</v>
      </c>
      <c r="M4003" t="s">
        <v>1472</v>
      </c>
      <c r="N4003" t="s">
        <v>11</v>
      </c>
      <c r="O4003" s="74">
        <v>5.49</v>
      </c>
      <c r="P4003" s="11">
        <f t="shared" si="385"/>
        <v>-1098</v>
      </c>
      <c r="Q4003" s="12">
        <f t="shared" si="386"/>
        <v>7.3003400000000003</v>
      </c>
      <c r="R4003" s="14">
        <f t="shared" si="387"/>
        <v>0.752</v>
      </c>
      <c r="S4003" s="13">
        <f t="shared" si="388"/>
        <v>-150.4</v>
      </c>
      <c r="T4003" s="14" t="s">
        <v>349</v>
      </c>
      <c r="U4003" t="s">
        <v>36</v>
      </c>
    </row>
    <row r="4004" spans="1:21" x14ac:dyDescent="0.2">
      <c r="A4004" t="s">
        <v>2376</v>
      </c>
      <c r="B4004" s="23">
        <v>45866</v>
      </c>
      <c r="C4004" s="23">
        <v>45695</v>
      </c>
      <c r="D4004" t="s">
        <v>696</v>
      </c>
      <c r="E4004" t="s">
        <v>697</v>
      </c>
      <c r="G4004" t="s">
        <v>7664</v>
      </c>
      <c r="H4004" t="s">
        <v>700</v>
      </c>
      <c r="I4004" t="s">
        <v>701</v>
      </c>
      <c r="J4004" s="10" t="s">
        <v>1534</v>
      </c>
      <c r="K4004" t="s">
        <v>10</v>
      </c>
      <c r="L4004" s="48">
        <v>300</v>
      </c>
      <c r="M4004" t="s">
        <v>1472</v>
      </c>
      <c r="N4004" t="s">
        <v>11</v>
      </c>
      <c r="O4004" s="74">
        <v>6.01</v>
      </c>
      <c r="P4004" s="11">
        <f t="shared" si="385"/>
        <v>1803</v>
      </c>
      <c r="Q4004" s="12">
        <f t="shared" si="386"/>
        <v>7.3003400000000003</v>
      </c>
      <c r="R4004" s="14">
        <f t="shared" si="387"/>
        <v>0.82320000000000004</v>
      </c>
      <c r="S4004" s="13">
        <f t="shared" si="388"/>
        <v>246.96</v>
      </c>
      <c r="T4004" s="14" t="s">
        <v>349</v>
      </c>
      <c r="U4004" t="s">
        <v>36</v>
      </c>
    </row>
    <row r="4005" spans="1:21" x14ac:dyDescent="0.2">
      <c r="A4005" t="s">
        <v>2376</v>
      </c>
      <c r="B4005" s="23">
        <v>45866</v>
      </c>
      <c r="C4005" s="23">
        <v>45695</v>
      </c>
      <c r="D4005" t="s">
        <v>696</v>
      </c>
      <c r="E4005" t="s">
        <v>697</v>
      </c>
      <c r="G4005" t="s">
        <v>7665</v>
      </c>
      <c r="H4005" t="s">
        <v>700</v>
      </c>
      <c r="I4005" t="s">
        <v>701</v>
      </c>
      <c r="J4005" s="10" t="s">
        <v>1534</v>
      </c>
      <c r="K4005" t="s">
        <v>10</v>
      </c>
      <c r="L4005" s="48">
        <v>-300</v>
      </c>
      <c r="M4005" t="s">
        <v>1472</v>
      </c>
      <c r="N4005" t="s">
        <v>11</v>
      </c>
      <c r="O4005" s="74">
        <v>6.01</v>
      </c>
      <c r="P4005" s="11">
        <f t="shared" si="385"/>
        <v>-1803</v>
      </c>
      <c r="Q4005" s="12">
        <f t="shared" si="386"/>
        <v>7.3003400000000003</v>
      </c>
      <c r="R4005" s="14">
        <f t="shared" si="387"/>
        <v>0.82320000000000004</v>
      </c>
      <c r="S4005" s="13">
        <f t="shared" si="388"/>
        <v>-246.96</v>
      </c>
      <c r="T4005" s="14" t="s">
        <v>349</v>
      </c>
      <c r="U4005" t="s">
        <v>36</v>
      </c>
    </row>
    <row r="4006" spans="1:21" x14ac:dyDescent="0.2">
      <c r="A4006" t="s">
        <v>7310</v>
      </c>
      <c r="B4006" s="23">
        <v>45866</v>
      </c>
      <c r="C4006" s="23">
        <v>45803</v>
      </c>
      <c r="D4006" t="s">
        <v>651</v>
      </c>
      <c r="E4006" t="s">
        <v>652</v>
      </c>
      <c r="G4006" t="s">
        <v>7540</v>
      </c>
      <c r="H4006" t="s">
        <v>1758</v>
      </c>
      <c r="I4006" t="s">
        <v>1759</v>
      </c>
      <c r="J4006" s="10" t="str">
        <f>+LEFT(U4006,4)</f>
        <v>KNOB</v>
      </c>
      <c r="K4006" t="s">
        <v>10</v>
      </c>
      <c r="L4006" s="48">
        <v>5600</v>
      </c>
      <c r="M4006" t="s">
        <v>1472</v>
      </c>
      <c r="N4006" t="s">
        <v>11</v>
      </c>
      <c r="O4006" s="74">
        <v>4.4320000000000004</v>
      </c>
      <c r="P4006" s="11">
        <f t="shared" si="385"/>
        <v>24819.200000000001</v>
      </c>
      <c r="Q4006" s="12">
        <f t="shared" si="386"/>
        <v>7.3003400000000003</v>
      </c>
      <c r="R4006" s="14">
        <f t="shared" si="387"/>
        <v>0.60709999999999997</v>
      </c>
      <c r="S4006" s="13">
        <f t="shared" si="388"/>
        <v>3399.76</v>
      </c>
      <c r="T4006" s="14" t="s">
        <v>349</v>
      </c>
      <c r="U4006" t="s">
        <v>32</v>
      </c>
    </row>
    <row r="4007" spans="1:21" x14ac:dyDescent="0.2">
      <c r="A4007" t="s">
        <v>7452</v>
      </c>
      <c r="B4007" s="23">
        <v>45866</v>
      </c>
      <c r="C4007" s="23">
        <v>45840</v>
      </c>
      <c r="D4007" t="s">
        <v>6399</v>
      </c>
      <c r="E4007" t="s">
        <v>6400</v>
      </c>
      <c r="G4007" t="s">
        <v>7726</v>
      </c>
      <c r="H4007" t="s">
        <v>6892</v>
      </c>
      <c r="I4007" t="s">
        <v>6893</v>
      </c>
      <c r="J4007" s="10" t="str">
        <f>+LEFT(U4007,4)</f>
        <v>PAN-</v>
      </c>
      <c r="K4007" t="s">
        <v>98</v>
      </c>
      <c r="L4007" s="48">
        <v>331</v>
      </c>
      <c r="M4007" t="s">
        <v>1472</v>
      </c>
      <c r="N4007" t="s">
        <v>11</v>
      </c>
      <c r="O4007" s="74">
        <v>46</v>
      </c>
      <c r="P4007" s="11">
        <f t="shared" si="385"/>
        <v>15226</v>
      </c>
      <c r="Q4007" s="12">
        <f t="shared" si="386"/>
        <v>7.3003400000000003</v>
      </c>
      <c r="R4007" s="14">
        <f t="shared" si="387"/>
        <v>6.3010999999999999</v>
      </c>
      <c r="S4007" s="13">
        <f t="shared" si="388"/>
        <v>2085.66</v>
      </c>
      <c r="T4007" s="14" t="s">
        <v>349</v>
      </c>
      <c r="U4007" t="s">
        <v>6644</v>
      </c>
    </row>
    <row r="4008" spans="1:21" x14ac:dyDescent="0.2">
      <c r="A4008" t="s">
        <v>7275</v>
      </c>
      <c r="B4008" s="23">
        <v>45866</v>
      </c>
      <c r="C4008" s="23">
        <v>45805</v>
      </c>
      <c r="D4008" t="s">
        <v>94</v>
      </c>
      <c r="E4008" t="s">
        <v>95</v>
      </c>
      <c r="G4008" t="s">
        <v>7609</v>
      </c>
      <c r="H4008" t="s">
        <v>3061</v>
      </c>
      <c r="I4008" t="s">
        <v>3277</v>
      </c>
      <c r="J4008" s="10" t="str">
        <f>+LEFT(U4008,4)</f>
        <v>LID-</v>
      </c>
      <c r="K4008" t="s">
        <v>98</v>
      </c>
      <c r="L4008" s="48">
        <v>1280</v>
      </c>
      <c r="M4008" t="s">
        <v>1472</v>
      </c>
      <c r="N4008" t="s">
        <v>11</v>
      </c>
      <c r="O4008" s="74">
        <v>3.7</v>
      </c>
      <c r="P4008" s="11">
        <f t="shared" si="385"/>
        <v>4736</v>
      </c>
      <c r="Q4008" s="12">
        <f t="shared" si="386"/>
        <v>7.3003400000000003</v>
      </c>
      <c r="R4008" s="14">
        <f t="shared" si="387"/>
        <v>0.50680000000000003</v>
      </c>
      <c r="S4008" s="13">
        <f t="shared" si="388"/>
        <v>648.70000000000005</v>
      </c>
      <c r="T4008" s="14" t="s">
        <v>349</v>
      </c>
      <c r="U4008" t="s">
        <v>368</v>
      </c>
    </row>
    <row r="4009" spans="1:21" x14ac:dyDescent="0.2">
      <c r="A4009" t="s">
        <v>7301</v>
      </c>
      <c r="B4009" s="23">
        <v>45866</v>
      </c>
      <c r="C4009" s="23">
        <v>45818</v>
      </c>
      <c r="D4009" t="s">
        <v>94</v>
      </c>
      <c r="E4009" t="s">
        <v>95</v>
      </c>
      <c r="G4009" t="s">
        <v>7636</v>
      </c>
      <c r="H4009" t="s">
        <v>3162</v>
      </c>
      <c r="I4009" t="s">
        <v>3372</v>
      </c>
      <c r="J4009" s="10" t="str">
        <f>+LEFT(U4009,4)</f>
        <v>LID-</v>
      </c>
      <c r="K4009" t="s">
        <v>98</v>
      </c>
      <c r="L4009" s="48">
        <v>720</v>
      </c>
      <c r="M4009" t="s">
        <v>1472</v>
      </c>
      <c r="N4009" t="s">
        <v>11</v>
      </c>
      <c r="O4009" s="74">
        <v>4.26</v>
      </c>
      <c r="P4009" s="11">
        <f t="shared" si="385"/>
        <v>3067.2</v>
      </c>
      <c r="Q4009" s="12">
        <f t="shared" si="386"/>
        <v>7.3003400000000003</v>
      </c>
      <c r="R4009" s="14">
        <f t="shared" si="387"/>
        <v>0.58350000000000002</v>
      </c>
      <c r="S4009" s="13">
        <f t="shared" si="388"/>
        <v>420.12</v>
      </c>
      <c r="T4009" s="14" t="s">
        <v>349</v>
      </c>
      <c r="U4009" t="s">
        <v>368</v>
      </c>
    </row>
    <row r="4010" spans="1:21" x14ac:dyDescent="0.2">
      <c r="A4010" t="s">
        <v>7056</v>
      </c>
      <c r="B4010" s="23">
        <v>45867</v>
      </c>
      <c r="C4010" s="23">
        <v>45856</v>
      </c>
      <c r="D4010" t="s">
        <v>121</v>
      </c>
      <c r="E4010" t="s">
        <v>122</v>
      </c>
      <c r="G4010" t="s">
        <v>7543</v>
      </c>
      <c r="H4010" t="s">
        <v>1306</v>
      </c>
      <c r="I4010" t="s">
        <v>1307</v>
      </c>
      <c r="J4010" s="10" t="s">
        <v>1525</v>
      </c>
      <c r="K4010" t="s">
        <v>10</v>
      </c>
      <c r="L4010" s="48">
        <v>2050</v>
      </c>
      <c r="M4010" t="s">
        <v>1472</v>
      </c>
      <c r="N4010" t="s">
        <v>11</v>
      </c>
      <c r="O4010" s="74">
        <v>0.8</v>
      </c>
      <c r="P4010" s="11">
        <f t="shared" si="385"/>
        <v>1640</v>
      </c>
      <c r="Q4010" s="12">
        <f t="shared" si="386"/>
        <v>7.3003400000000003</v>
      </c>
      <c r="R4010" s="14">
        <f t="shared" si="387"/>
        <v>0.1096</v>
      </c>
      <c r="S4010" s="13">
        <f t="shared" si="388"/>
        <v>224.68</v>
      </c>
      <c r="T4010" s="14" t="s">
        <v>349</v>
      </c>
      <c r="U4010" t="s">
        <v>36</v>
      </c>
    </row>
    <row r="4011" spans="1:21" x14ac:dyDescent="0.2">
      <c r="A4011" t="s">
        <v>7055</v>
      </c>
      <c r="B4011" s="23">
        <v>45867</v>
      </c>
      <c r="C4011" s="23">
        <v>45855</v>
      </c>
      <c r="D4011" t="s">
        <v>121</v>
      </c>
      <c r="E4011" t="s">
        <v>122</v>
      </c>
      <c r="G4011" t="s">
        <v>7543</v>
      </c>
      <c r="H4011" t="s">
        <v>1548</v>
      </c>
      <c r="I4011" t="s">
        <v>1531</v>
      </c>
      <c r="J4011" s="10" t="s">
        <v>1525</v>
      </c>
      <c r="K4011" t="s">
        <v>10</v>
      </c>
      <c r="L4011" s="48">
        <v>2600</v>
      </c>
      <c r="M4011" t="s">
        <v>1472</v>
      </c>
      <c r="N4011" t="s">
        <v>11</v>
      </c>
      <c r="O4011" s="74">
        <v>0.8</v>
      </c>
      <c r="P4011" s="11">
        <f t="shared" si="385"/>
        <v>2080</v>
      </c>
      <c r="Q4011" s="12">
        <f t="shared" si="386"/>
        <v>7.3003400000000003</v>
      </c>
      <c r="R4011" s="14">
        <f t="shared" si="387"/>
        <v>0.1096</v>
      </c>
      <c r="S4011" s="13">
        <f t="shared" si="388"/>
        <v>284.95999999999998</v>
      </c>
      <c r="T4011" s="14" t="s">
        <v>349</v>
      </c>
      <c r="U4011" t="s">
        <v>36</v>
      </c>
    </row>
    <row r="4012" spans="1:21" x14ac:dyDescent="0.2">
      <c r="A4012" t="s">
        <v>7137</v>
      </c>
      <c r="B4012" s="23">
        <v>45867</v>
      </c>
      <c r="C4012" s="23">
        <v>45839</v>
      </c>
      <c r="D4012" t="s">
        <v>149</v>
      </c>
      <c r="E4012" t="s">
        <v>150</v>
      </c>
      <c r="G4012" t="s">
        <v>7573</v>
      </c>
      <c r="H4012" t="s">
        <v>4650</v>
      </c>
      <c r="I4012" t="s">
        <v>4651</v>
      </c>
      <c r="J4012" s="10" t="str">
        <f t="shared" ref="J4012:J4043" si="389">+LEFT(U4012,4)</f>
        <v>GLID</v>
      </c>
      <c r="K4012" t="s">
        <v>10</v>
      </c>
      <c r="L4012" s="48">
        <v>1030</v>
      </c>
      <c r="M4012" t="s">
        <v>1472</v>
      </c>
      <c r="N4012" t="s">
        <v>11</v>
      </c>
      <c r="O4012" s="74">
        <v>2.5051000000000001</v>
      </c>
      <c r="P4012" s="11">
        <f t="shared" si="385"/>
        <v>2580.25</v>
      </c>
      <c r="Q4012" s="12">
        <f t="shared" si="386"/>
        <v>7.3003400000000003</v>
      </c>
      <c r="R4012" s="14">
        <f t="shared" si="387"/>
        <v>0.34310000000000002</v>
      </c>
      <c r="S4012" s="13">
        <f t="shared" si="388"/>
        <v>353.39</v>
      </c>
      <c r="T4012" s="14" t="s">
        <v>349</v>
      </c>
      <c r="U4012" t="s">
        <v>78</v>
      </c>
    </row>
    <row r="4013" spans="1:21" x14ac:dyDescent="0.2">
      <c r="A4013" t="s">
        <v>7138</v>
      </c>
      <c r="B4013" s="23">
        <v>45867</v>
      </c>
      <c r="C4013" s="23">
        <v>45847</v>
      </c>
      <c r="D4013" t="s">
        <v>149</v>
      </c>
      <c r="E4013" t="s">
        <v>150</v>
      </c>
      <c r="G4013" t="s">
        <v>7573</v>
      </c>
      <c r="H4013" t="s">
        <v>4650</v>
      </c>
      <c r="I4013" t="s">
        <v>4651</v>
      </c>
      <c r="J4013" s="10" t="str">
        <f t="shared" si="389"/>
        <v>GLID</v>
      </c>
      <c r="K4013" t="s">
        <v>10</v>
      </c>
      <c r="L4013" s="48">
        <v>1000</v>
      </c>
      <c r="M4013" t="s">
        <v>1472</v>
      </c>
      <c r="N4013" t="s">
        <v>11</v>
      </c>
      <c r="O4013" s="74">
        <v>2.5051000000000001</v>
      </c>
      <c r="P4013" s="11">
        <f t="shared" si="385"/>
        <v>2505.1</v>
      </c>
      <c r="Q4013" s="12">
        <f t="shared" si="386"/>
        <v>7.3003400000000003</v>
      </c>
      <c r="R4013" s="14">
        <f t="shared" si="387"/>
        <v>0.34310000000000002</v>
      </c>
      <c r="S4013" s="13">
        <f t="shared" si="388"/>
        <v>343.1</v>
      </c>
      <c r="T4013" s="14" t="s">
        <v>349</v>
      </c>
      <c r="U4013" t="s">
        <v>78</v>
      </c>
    </row>
    <row r="4014" spans="1:21" x14ac:dyDescent="0.2">
      <c r="A4014" t="s">
        <v>7154</v>
      </c>
      <c r="B4014" s="23">
        <v>45867</v>
      </c>
      <c r="C4014" s="23">
        <v>45847</v>
      </c>
      <c r="D4014" t="s">
        <v>149</v>
      </c>
      <c r="E4014" t="s">
        <v>150</v>
      </c>
      <c r="G4014" t="s">
        <v>7573</v>
      </c>
      <c r="H4014" t="s">
        <v>4656</v>
      </c>
      <c r="I4014" t="s">
        <v>4657</v>
      </c>
      <c r="J4014" s="10" t="str">
        <f t="shared" si="389"/>
        <v>GLID</v>
      </c>
      <c r="K4014" t="s">
        <v>10</v>
      </c>
      <c r="L4014" s="48">
        <v>1000</v>
      </c>
      <c r="M4014" t="s">
        <v>1472</v>
      </c>
      <c r="N4014" t="s">
        <v>11</v>
      </c>
      <c r="O4014" s="74">
        <v>2.8224</v>
      </c>
      <c r="P4014" s="11">
        <f t="shared" si="385"/>
        <v>2822.4</v>
      </c>
      <c r="Q4014" s="12">
        <f t="shared" si="386"/>
        <v>7.3003400000000003</v>
      </c>
      <c r="R4014" s="14">
        <f t="shared" si="387"/>
        <v>0.3866</v>
      </c>
      <c r="S4014" s="13">
        <f t="shared" si="388"/>
        <v>386.6</v>
      </c>
      <c r="T4014" s="14" t="s">
        <v>349</v>
      </c>
      <c r="U4014" t="s">
        <v>78</v>
      </c>
    </row>
    <row r="4015" spans="1:21" x14ac:dyDescent="0.2">
      <c r="A4015" t="s">
        <v>7303</v>
      </c>
      <c r="B4015" s="23">
        <v>45867</v>
      </c>
      <c r="C4015" s="23">
        <v>45839</v>
      </c>
      <c r="D4015" t="s">
        <v>149</v>
      </c>
      <c r="E4015" t="s">
        <v>150</v>
      </c>
      <c r="G4015" t="s">
        <v>7573</v>
      </c>
      <c r="H4015" t="s">
        <v>4721</v>
      </c>
      <c r="I4015" t="s">
        <v>4722</v>
      </c>
      <c r="J4015" s="10" t="str">
        <f t="shared" si="389"/>
        <v>GLID</v>
      </c>
      <c r="K4015" t="s">
        <v>10</v>
      </c>
      <c r="L4015" s="48">
        <v>1010</v>
      </c>
      <c r="M4015" t="s">
        <v>1472</v>
      </c>
      <c r="N4015" t="s">
        <v>11</v>
      </c>
      <c r="O4015" s="74">
        <v>4.2759999999999998</v>
      </c>
      <c r="P4015" s="11">
        <f t="shared" si="385"/>
        <v>4318.76</v>
      </c>
      <c r="Q4015" s="12">
        <f t="shared" si="386"/>
        <v>7.3003400000000003</v>
      </c>
      <c r="R4015" s="14">
        <f t="shared" si="387"/>
        <v>0.5857</v>
      </c>
      <c r="S4015" s="13">
        <f t="shared" si="388"/>
        <v>591.55999999999995</v>
      </c>
      <c r="T4015" s="14" t="s">
        <v>349</v>
      </c>
      <c r="U4015" t="s">
        <v>78</v>
      </c>
    </row>
    <row r="4016" spans="1:21" x14ac:dyDescent="0.2">
      <c r="A4016" t="s">
        <v>7140</v>
      </c>
      <c r="B4016" s="23">
        <v>45867</v>
      </c>
      <c r="C4016" s="23">
        <v>45847</v>
      </c>
      <c r="D4016" t="s">
        <v>149</v>
      </c>
      <c r="E4016" t="s">
        <v>150</v>
      </c>
      <c r="G4016" t="s">
        <v>7573</v>
      </c>
      <c r="H4016" t="s">
        <v>1686</v>
      </c>
      <c r="I4016" t="s">
        <v>1188</v>
      </c>
      <c r="J4016" s="10" t="str">
        <f t="shared" si="389"/>
        <v>GLID</v>
      </c>
      <c r="K4016" t="s">
        <v>10</v>
      </c>
      <c r="L4016" s="48">
        <v>500</v>
      </c>
      <c r="M4016" t="s">
        <v>1472</v>
      </c>
      <c r="N4016" t="s">
        <v>11</v>
      </c>
      <c r="O4016" s="74">
        <v>2.5366</v>
      </c>
      <c r="P4016" s="11">
        <f t="shared" si="385"/>
        <v>1268.3</v>
      </c>
      <c r="Q4016" s="12">
        <f t="shared" si="386"/>
        <v>7.3003400000000003</v>
      </c>
      <c r="R4016" s="14">
        <f t="shared" si="387"/>
        <v>0.34749999999999998</v>
      </c>
      <c r="S4016" s="13">
        <f t="shared" si="388"/>
        <v>173.75</v>
      </c>
      <c r="T4016" s="14" t="s">
        <v>349</v>
      </c>
      <c r="U4016" t="s">
        <v>78</v>
      </c>
    </row>
    <row r="4017" spans="1:21" x14ac:dyDescent="0.2">
      <c r="A4017" t="s">
        <v>7149</v>
      </c>
      <c r="B4017" s="23">
        <v>45867</v>
      </c>
      <c r="C4017" s="23">
        <v>45847</v>
      </c>
      <c r="D4017" t="s">
        <v>149</v>
      </c>
      <c r="E4017" t="s">
        <v>150</v>
      </c>
      <c r="G4017" t="s">
        <v>7573</v>
      </c>
      <c r="H4017" t="s">
        <v>3168</v>
      </c>
      <c r="I4017" t="s">
        <v>787</v>
      </c>
      <c r="J4017" s="10" t="str">
        <f t="shared" si="389"/>
        <v>GLID</v>
      </c>
      <c r="K4017" t="s">
        <v>10</v>
      </c>
      <c r="L4017" s="48">
        <v>500</v>
      </c>
      <c r="M4017" t="s">
        <v>1472</v>
      </c>
      <c r="N4017" t="s">
        <v>11</v>
      </c>
      <c r="O4017" s="74">
        <v>2.7372999999999998</v>
      </c>
      <c r="P4017" s="11">
        <f t="shared" si="385"/>
        <v>1368.65</v>
      </c>
      <c r="Q4017" s="12">
        <f t="shared" si="386"/>
        <v>7.3003400000000003</v>
      </c>
      <c r="R4017" s="14">
        <f t="shared" si="387"/>
        <v>0.375</v>
      </c>
      <c r="S4017" s="13">
        <f t="shared" si="388"/>
        <v>187.5</v>
      </c>
      <c r="T4017" s="14" t="s">
        <v>349</v>
      </c>
      <c r="U4017" t="s">
        <v>78</v>
      </c>
    </row>
    <row r="4018" spans="1:21" x14ac:dyDescent="0.2">
      <c r="A4018" t="s">
        <v>7347</v>
      </c>
      <c r="B4018" s="23">
        <v>45867</v>
      </c>
      <c r="C4018" s="23">
        <v>45839</v>
      </c>
      <c r="D4018" t="s">
        <v>149</v>
      </c>
      <c r="E4018" t="s">
        <v>150</v>
      </c>
      <c r="G4018" t="s">
        <v>7573</v>
      </c>
      <c r="H4018" t="s">
        <v>3090</v>
      </c>
      <c r="I4018" t="s">
        <v>3306</v>
      </c>
      <c r="J4018" s="10" t="str">
        <f t="shared" si="389"/>
        <v>GLID</v>
      </c>
      <c r="K4018" t="s">
        <v>10</v>
      </c>
      <c r="L4018" s="48">
        <v>1000</v>
      </c>
      <c r="M4018" t="s">
        <v>1472</v>
      </c>
      <c r="N4018" t="s">
        <v>11</v>
      </c>
      <c r="O4018" s="74">
        <v>5.4089</v>
      </c>
      <c r="P4018" s="11">
        <f t="shared" si="385"/>
        <v>5408.9</v>
      </c>
      <c r="Q4018" s="12">
        <f t="shared" si="386"/>
        <v>7.3003400000000003</v>
      </c>
      <c r="R4018" s="14">
        <f t="shared" si="387"/>
        <v>0.7409</v>
      </c>
      <c r="S4018" s="13">
        <f t="shared" si="388"/>
        <v>740.9</v>
      </c>
      <c r="T4018" s="14" t="s">
        <v>349</v>
      </c>
      <c r="U4018" t="s">
        <v>78</v>
      </c>
    </row>
    <row r="4019" spans="1:21" x14ac:dyDescent="0.2">
      <c r="A4019" t="s">
        <v>7232</v>
      </c>
      <c r="B4019" s="23">
        <v>45867</v>
      </c>
      <c r="C4019" s="23">
        <v>45839</v>
      </c>
      <c r="D4019" t="s">
        <v>149</v>
      </c>
      <c r="E4019" t="s">
        <v>150</v>
      </c>
      <c r="G4019" t="s">
        <v>7573</v>
      </c>
      <c r="H4019" t="s">
        <v>6775</v>
      </c>
      <c r="I4019" t="s">
        <v>6776</v>
      </c>
      <c r="J4019" s="10" t="str">
        <f t="shared" si="389"/>
        <v>GLID</v>
      </c>
      <c r="K4019" t="s">
        <v>10</v>
      </c>
      <c r="L4019" s="48">
        <v>1000</v>
      </c>
      <c r="M4019" t="s">
        <v>1472</v>
      </c>
      <c r="N4019" t="s">
        <v>11</v>
      </c>
      <c r="O4019" s="74">
        <v>3.3189000000000002</v>
      </c>
      <c r="P4019" s="11">
        <f t="shared" si="385"/>
        <v>3318.9</v>
      </c>
      <c r="Q4019" s="12">
        <f t="shared" si="386"/>
        <v>7.3003400000000003</v>
      </c>
      <c r="R4019" s="14">
        <f t="shared" si="387"/>
        <v>0.4546</v>
      </c>
      <c r="S4019" s="13">
        <f t="shared" si="388"/>
        <v>454.6</v>
      </c>
      <c r="T4019" s="14" t="s">
        <v>349</v>
      </c>
      <c r="U4019" t="s">
        <v>78</v>
      </c>
    </row>
    <row r="4020" spans="1:21" x14ac:dyDescent="0.2">
      <c r="A4020" t="s">
        <v>7372</v>
      </c>
      <c r="B4020" s="23">
        <v>45867</v>
      </c>
      <c r="C4020" s="23">
        <v>45819</v>
      </c>
      <c r="D4020" t="s">
        <v>287</v>
      </c>
      <c r="E4020" t="s">
        <v>288</v>
      </c>
      <c r="G4020" t="s">
        <v>7679</v>
      </c>
      <c r="H4020" t="s">
        <v>76</v>
      </c>
      <c r="I4020" t="s">
        <v>77</v>
      </c>
      <c r="J4020" s="10" t="str">
        <f t="shared" si="389"/>
        <v>GLID</v>
      </c>
      <c r="K4020" t="s">
        <v>10</v>
      </c>
      <c r="L4020" s="48">
        <v>173</v>
      </c>
      <c r="M4020" t="s">
        <v>1472</v>
      </c>
      <c r="N4020" t="s">
        <v>11</v>
      </c>
      <c r="O4020" s="74">
        <v>6.4610000000000003</v>
      </c>
      <c r="P4020" s="11">
        <f t="shared" si="385"/>
        <v>1117.75</v>
      </c>
      <c r="Q4020" s="12">
        <f t="shared" si="386"/>
        <v>7.3003400000000003</v>
      </c>
      <c r="R4020" s="14">
        <f t="shared" si="387"/>
        <v>0.88500000000000001</v>
      </c>
      <c r="S4020" s="13">
        <f t="shared" si="388"/>
        <v>153.11000000000001</v>
      </c>
      <c r="T4020" s="14" t="s">
        <v>349</v>
      </c>
      <c r="U4020" t="s">
        <v>78</v>
      </c>
    </row>
    <row r="4021" spans="1:21" x14ac:dyDescent="0.2">
      <c r="A4021" t="s">
        <v>7372</v>
      </c>
      <c r="B4021" s="23">
        <v>45867</v>
      </c>
      <c r="C4021" s="23">
        <v>45819</v>
      </c>
      <c r="D4021" t="s">
        <v>287</v>
      </c>
      <c r="E4021" t="s">
        <v>288</v>
      </c>
      <c r="G4021" t="s">
        <v>7679</v>
      </c>
      <c r="H4021" t="s">
        <v>76</v>
      </c>
      <c r="I4021" t="s">
        <v>77</v>
      </c>
      <c r="J4021" s="10" t="str">
        <f t="shared" si="389"/>
        <v>GLID</v>
      </c>
      <c r="K4021" t="s">
        <v>10</v>
      </c>
      <c r="L4021" s="48">
        <v>140</v>
      </c>
      <c r="M4021" t="s">
        <v>1472</v>
      </c>
      <c r="N4021" t="s">
        <v>11</v>
      </c>
      <c r="O4021" s="74">
        <v>6.4610000000000003</v>
      </c>
      <c r="P4021" s="11">
        <f t="shared" si="385"/>
        <v>904.54</v>
      </c>
      <c r="Q4021" s="12">
        <f t="shared" si="386"/>
        <v>7.3003400000000003</v>
      </c>
      <c r="R4021" s="14">
        <f t="shared" si="387"/>
        <v>0.88500000000000001</v>
      </c>
      <c r="S4021" s="13">
        <f t="shared" si="388"/>
        <v>123.9</v>
      </c>
      <c r="T4021" s="14" t="s">
        <v>349</v>
      </c>
      <c r="U4021" t="s">
        <v>78</v>
      </c>
    </row>
    <row r="4022" spans="1:21" x14ac:dyDescent="0.2">
      <c r="A4022" t="s">
        <v>7341</v>
      </c>
      <c r="B4022" s="23">
        <v>45867</v>
      </c>
      <c r="C4022" s="23">
        <v>45818</v>
      </c>
      <c r="D4022" t="s">
        <v>149</v>
      </c>
      <c r="E4022" t="s">
        <v>150</v>
      </c>
      <c r="G4022" t="s">
        <v>7573</v>
      </c>
      <c r="H4022" t="s">
        <v>3209</v>
      </c>
      <c r="I4022" t="s">
        <v>3416</v>
      </c>
      <c r="J4022" s="10" t="str">
        <f t="shared" si="389"/>
        <v>GLID</v>
      </c>
      <c r="K4022" t="s">
        <v>10</v>
      </c>
      <c r="L4022" s="48">
        <v>1010</v>
      </c>
      <c r="M4022" t="s">
        <v>1472</v>
      </c>
      <c r="N4022" t="s">
        <v>11</v>
      </c>
      <c r="O4022" s="74">
        <v>5.1798000000000002</v>
      </c>
      <c r="P4022" s="11">
        <f t="shared" si="385"/>
        <v>5231.6000000000004</v>
      </c>
      <c r="Q4022" s="12">
        <f t="shared" si="386"/>
        <v>7.3003400000000003</v>
      </c>
      <c r="R4022" s="14">
        <f t="shared" si="387"/>
        <v>0.70950000000000002</v>
      </c>
      <c r="S4022" s="13">
        <f t="shared" si="388"/>
        <v>716.6</v>
      </c>
      <c r="T4022" s="14" t="s">
        <v>349</v>
      </c>
      <c r="U4022" t="s">
        <v>78</v>
      </c>
    </row>
    <row r="4023" spans="1:21" x14ac:dyDescent="0.2">
      <c r="A4023" t="s">
        <v>6952</v>
      </c>
      <c r="B4023" s="23">
        <v>45867</v>
      </c>
      <c r="C4023" s="23">
        <v>45847</v>
      </c>
      <c r="D4023" t="s">
        <v>162</v>
      </c>
      <c r="E4023" t="s">
        <v>163</v>
      </c>
      <c r="G4023" t="s">
        <v>7498</v>
      </c>
      <c r="H4023" t="s">
        <v>606</v>
      </c>
      <c r="I4023" t="s">
        <v>607</v>
      </c>
      <c r="J4023" s="10" t="str">
        <f t="shared" si="389"/>
        <v>SCR-</v>
      </c>
      <c r="K4023" t="s">
        <v>10</v>
      </c>
      <c r="L4023" s="48">
        <v>8000</v>
      </c>
      <c r="M4023" t="s">
        <v>1472</v>
      </c>
      <c r="N4023" t="s">
        <v>11</v>
      </c>
      <c r="O4023" s="74">
        <v>6.9000000000000006E-2</v>
      </c>
      <c r="P4023" s="11">
        <f t="shared" si="385"/>
        <v>552</v>
      </c>
      <c r="Q4023" s="12">
        <f t="shared" si="386"/>
        <v>7.3003400000000003</v>
      </c>
      <c r="R4023" s="14">
        <f t="shared" si="387"/>
        <v>9.4999999999999998E-3</v>
      </c>
      <c r="S4023" s="13">
        <f t="shared" si="388"/>
        <v>76</v>
      </c>
      <c r="T4023" s="14" t="s">
        <v>349</v>
      </c>
      <c r="U4023" t="s">
        <v>166</v>
      </c>
    </row>
    <row r="4024" spans="1:21" x14ac:dyDescent="0.2">
      <c r="A4024" t="s">
        <v>6955</v>
      </c>
      <c r="B4024" s="23">
        <v>45867</v>
      </c>
      <c r="C4024" s="23">
        <v>45839</v>
      </c>
      <c r="D4024" t="s">
        <v>162</v>
      </c>
      <c r="E4024" t="s">
        <v>163</v>
      </c>
      <c r="G4024" t="s">
        <v>7498</v>
      </c>
      <c r="H4024" t="s">
        <v>6673</v>
      </c>
      <c r="I4024" t="s">
        <v>6674</v>
      </c>
      <c r="J4024" s="10" t="str">
        <f t="shared" si="389"/>
        <v>SCR-</v>
      </c>
      <c r="K4024" t="s">
        <v>10</v>
      </c>
      <c r="L4024" s="48">
        <v>1100</v>
      </c>
      <c r="M4024" t="s">
        <v>1472</v>
      </c>
      <c r="N4024" t="s">
        <v>11</v>
      </c>
      <c r="O4024" s="74">
        <v>8.3000000000000004E-2</v>
      </c>
      <c r="P4024" s="11">
        <f t="shared" si="385"/>
        <v>91.3</v>
      </c>
      <c r="Q4024" s="12">
        <f t="shared" si="386"/>
        <v>7.3003400000000003</v>
      </c>
      <c r="R4024" s="14">
        <f t="shared" si="387"/>
        <v>1.14E-2</v>
      </c>
      <c r="S4024" s="13">
        <f t="shared" si="388"/>
        <v>12.54</v>
      </c>
      <c r="T4024" s="14" t="s">
        <v>349</v>
      </c>
      <c r="U4024" t="s">
        <v>166</v>
      </c>
    </row>
    <row r="4025" spans="1:21" x14ac:dyDescent="0.2">
      <c r="A4025" t="s">
        <v>7136</v>
      </c>
      <c r="B4025" s="23">
        <v>45867</v>
      </c>
      <c r="C4025" s="23">
        <v>45861</v>
      </c>
      <c r="D4025" t="s">
        <v>5</v>
      </c>
      <c r="E4025" t="s">
        <v>6</v>
      </c>
      <c r="G4025" t="s">
        <v>7572</v>
      </c>
      <c r="H4025" t="s">
        <v>3603</v>
      </c>
      <c r="I4025" t="s">
        <v>3604</v>
      </c>
      <c r="J4025" s="10" t="str">
        <f t="shared" si="389"/>
        <v>SHTS</v>
      </c>
      <c r="K4025" t="s">
        <v>10</v>
      </c>
      <c r="L4025" s="48">
        <v>1010</v>
      </c>
      <c r="M4025" t="s">
        <v>1472</v>
      </c>
      <c r="N4025" t="s">
        <v>11</v>
      </c>
      <c r="O4025" s="74">
        <v>2.5</v>
      </c>
      <c r="P4025" s="11">
        <f t="shared" si="385"/>
        <v>2525</v>
      </c>
      <c r="Q4025" s="12">
        <f t="shared" si="386"/>
        <v>7.3003400000000003</v>
      </c>
      <c r="R4025" s="14">
        <f t="shared" si="387"/>
        <v>0.34239999999999998</v>
      </c>
      <c r="S4025" s="13">
        <f t="shared" si="388"/>
        <v>345.82</v>
      </c>
      <c r="T4025" s="14" t="s">
        <v>349</v>
      </c>
      <c r="U4025" t="s">
        <v>9</v>
      </c>
    </row>
    <row r="4026" spans="1:21" x14ac:dyDescent="0.2">
      <c r="A4026" t="s">
        <v>7236</v>
      </c>
      <c r="B4026" s="23">
        <v>45867</v>
      </c>
      <c r="C4026" s="23">
        <v>45821</v>
      </c>
      <c r="D4026" t="s">
        <v>5</v>
      </c>
      <c r="E4026" t="s">
        <v>6</v>
      </c>
      <c r="G4026" t="s">
        <v>7572</v>
      </c>
      <c r="H4026" t="s">
        <v>1730</v>
      </c>
      <c r="I4026" t="s">
        <v>1731</v>
      </c>
      <c r="J4026" s="10" t="str">
        <f t="shared" si="389"/>
        <v>SHTS</v>
      </c>
      <c r="K4026" t="s">
        <v>10</v>
      </c>
      <c r="L4026" s="48">
        <v>1010</v>
      </c>
      <c r="M4026" t="s">
        <v>1472</v>
      </c>
      <c r="N4026" t="s">
        <v>11</v>
      </c>
      <c r="O4026" s="74">
        <v>3.4</v>
      </c>
      <c r="P4026" s="11">
        <f t="shared" si="385"/>
        <v>3434</v>
      </c>
      <c r="Q4026" s="12">
        <f t="shared" si="386"/>
        <v>7.3003400000000003</v>
      </c>
      <c r="R4026" s="14">
        <f t="shared" si="387"/>
        <v>0.4657</v>
      </c>
      <c r="S4026" s="13">
        <f t="shared" si="388"/>
        <v>470.36</v>
      </c>
      <c r="T4026" s="14" t="s">
        <v>349</v>
      </c>
      <c r="U4026" t="s">
        <v>9</v>
      </c>
    </row>
    <row r="4027" spans="1:21" x14ac:dyDescent="0.2">
      <c r="A4027" t="s">
        <v>7152</v>
      </c>
      <c r="B4027" s="23">
        <v>45867</v>
      </c>
      <c r="C4027" s="23">
        <v>45861</v>
      </c>
      <c r="D4027" t="s">
        <v>5</v>
      </c>
      <c r="E4027" t="s">
        <v>6</v>
      </c>
      <c r="G4027" t="s">
        <v>7572</v>
      </c>
      <c r="H4027" t="s">
        <v>1660</v>
      </c>
      <c r="I4027" t="s">
        <v>1661</v>
      </c>
      <c r="J4027" s="10" t="str">
        <f t="shared" si="389"/>
        <v>SHTS</v>
      </c>
      <c r="K4027" t="s">
        <v>10</v>
      </c>
      <c r="L4027" s="48">
        <v>1010</v>
      </c>
      <c r="M4027" t="s">
        <v>1472</v>
      </c>
      <c r="N4027" t="s">
        <v>11</v>
      </c>
      <c r="O4027" s="74">
        <v>2.78</v>
      </c>
      <c r="P4027" s="11">
        <f t="shared" si="385"/>
        <v>2807.8</v>
      </c>
      <c r="Q4027" s="12">
        <f t="shared" si="386"/>
        <v>7.3003400000000003</v>
      </c>
      <c r="R4027" s="14">
        <f t="shared" si="387"/>
        <v>0.38080000000000003</v>
      </c>
      <c r="S4027" s="13">
        <f t="shared" si="388"/>
        <v>384.61</v>
      </c>
      <c r="T4027" s="14" t="s">
        <v>349</v>
      </c>
      <c r="U4027" t="s">
        <v>9</v>
      </c>
    </row>
    <row r="4028" spans="1:21" x14ac:dyDescent="0.2">
      <c r="A4028" t="s">
        <v>6252</v>
      </c>
      <c r="B4028" s="23">
        <v>45867</v>
      </c>
      <c r="C4028" s="23">
        <v>45800</v>
      </c>
      <c r="D4028" t="s">
        <v>128</v>
      </c>
      <c r="E4028" t="s">
        <v>129</v>
      </c>
      <c r="G4028" t="s">
        <v>7641</v>
      </c>
      <c r="H4028" t="s">
        <v>4741</v>
      </c>
      <c r="I4028" t="s">
        <v>4742</v>
      </c>
      <c r="J4028" s="10" t="str">
        <f t="shared" si="389"/>
        <v>HDL-</v>
      </c>
      <c r="K4028" t="s">
        <v>10</v>
      </c>
      <c r="L4028" s="48">
        <v>80</v>
      </c>
      <c r="M4028" t="s">
        <v>1472</v>
      </c>
      <c r="N4028" t="s">
        <v>11</v>
      </c>
      <c r="O4028" s="74">
        <v>4.8219000000000003</v>
      </c>
      <c r="P4028" s="11">
        <f t="shared" si="385"/>
        <v>385.75</v>
      </c>
      <c r="Q4028" s="12">
        <f t="shared" si="386"/>
        <v>7.3003400000000003</v>
      </c>
      <c r="R4028" s="14">
        <f t="shared" si="387"/>
        <v>0.66049999999999998</v>
      </c>
      <c r="S4028" s="13">
        <f t="shared" si="388"/>
        <v>52.84</v>
      </c>
      <c r="T4028" s="14" t="s">
        <v>349</v>
      </c>
      <c r="U4028" t="s">
        <v>228</v>
      </c>
    </row>
    <row r="4029" spans="1:21" x14ac:dyDescent="0.2">
      <c r="A4029" t="s">
        <v>6252</v>
      </c>
      <c r="B4029" s="23">
        <v>45867</v>
      </c>
      <c r="C4029" s="23">
        <v>45800</v>
      </c>
      <c r="D4029" t="s">
        <v>128</v>
      </c>
      <c r="E4029" t="s">
        <v>129</v>
      </c>
      <c r="G4029" t="s">
        <v>7642</v>
      </c>
      <c r="H4029" t="s">
        <v>4741</v>
      </c>
      <c r="I4029" t="s">
        <v>4742</v>
      </c>
      <c r="J4029" s="10" t="str">
        <f t="shared" si="389"/>
        <v>HDL-</v>
      </c>
      <c r="K4029" t="s">
        <v>10</v>
      </c>
      <c r="L4029" s="48">
        <v>-80</v>
      </c>
      <c r="M4029" t="s">
        <v>1472</v>
      </c>
      <c r="N4029" t="s">
        <v>11</v>
      </c>
      <c r="O4029" s="74">
        <v>4.8219000000000003</v>
      </c>
      <c r="P4029" s="11">
        <f t="shared" si="385"/>
        <v>-385.75</v>
      </c>
      <c r="Q4029" s="12">
        <f t="shared" si="386"/>
        <v>7.3003400000000003</v>
      </c>
      <c r="R4029" s="14">
        <f t="shared" si="387"/>
        <v>0.66049999999999998</v>
      </c>
      <c r="S4029" s="13">
        <f t="shared" si="388"/>
        <v>-52.84</v>
      </c>
      <c r="T4029" s="14" t="s">
        <v>349</v>
      </c>
      <c r="U4029" t="s">
        <v>228</v>
      </c>
    </row>
    <row r="4030" spans="1:21" x14ac:dyDescent="0.2">
      <c r="A4030" t="s">
        <v>7323</v>
      </c>
      <c r="B4030" s="23">
        <v>45867</v>
      </c>
      <c r="C4030" s="23">
        <v>45820</v>
      </c>
      <c r="D4030" t="s">
        <v>128</v>
      </c>
      <c r="E4030" t="s">
        <v>129</v>
      </c>
      <c r="G4030" t="s">
        <v>7641</v>
      </c>
      <c r="H4030" t="s">
        <v>4741</v>
      </c>
      <c r="I4030" t="s">
        <v>4742</v>
      </c>
      <c r="J4030" s="10" t="str">
        <f t="shared" si="389"/>
        <v>HDL-</v>
      </c>
      <c r="K4030" t="s">
        <v>10</v>
      </c>
      <c r="L4030" s="48">
        <v>1350</v>
      </c>
      <c r="M4030" t="s">
        <v>1472</v>
      </c>
      <c r="N4030" t="s">
        <v>11</v>
      </c>
      <c r="O4030" s="74">
        <v>4.8219000000000003</v>
      </c>
      <c r="P4030" s="11">
        <f t="shared" si="385"/>
        <v>6509.57</v>
      </c>
      <c r="Q4030" s="12">
        <f t="shared" si="386"/>
        <v>7.3003400000000003</v>
      </c>
      <c r="R4030" s="14">
        <f t="shared" si="387"/>
        <v>0.66049999999999998</v>
      </c>
      <c r="S4030" s="13">
        <f t="shared" si="388"/>
        <v>891.68</v>
      </c>
      <c r="T4030" s="14" t="s">
        <v>349</v>
      </c>
      <c r="U4030" t="s">
        <v>228</v>
      </c>
    </row>
    <row r="4031" spans="1:21" x14ac:dyDescent="0.2">
      <c r="A4031" t="s">
        <v>7448</v>
      </c>
      <c r="B4031" s="23">
        <v>45867</v>
      </c>
      <c r="C4031" s="23">
        <v>45797</v>
      </c>
      <c r="D4031" t="s">
        <v>121</v>
      </c>
      <c r="E4031" t="s">
        <v>122</v>
      </c>
      <c r="G4031" t="s">
        <v>7543</v>
      </c>
      <c r="H4031" t="s">
        <v>6888</v>
      </c>
      <c r="I4031" t="s">
        <v>6889</v>
      </c>
      <c r="J4031" s="10" t="str">
        <f t="shared" si="389"/>
        <v>SHDL</v>
      </c>
      <c r="K4031" t="s">
        <v>10</v>
      </c>
      <c r="L4031" s="48">
        <v>1280</v>
      </c>
      <c r="M4031" t="s">
        <v>1472</v>
      </c>
      <c r="N4031" t="s">
        <v>11</v>
      </c>
      <c r="O4031" s="74">
        <v>18.5867</v>
      </c>
      <c r="P4031" s="11">
        <f t="shared" si="385"/>
        <v>23790.98</v>
      </c>
      <c r="Q4031" s="12">
        <f t="shared" si="386"/>
        <v>7.3003400000000003</v>
      </c>
      <c r="R4031" s="14">
        <f t="shared" si="387"/>
        <v>2.5459999999999998</v>
      </c>
      <c r="S4031" s="13">
        <f t="shared" si="388"/>
        <v>3258.88</v>
      </c>
      <c r="T4031" s="14" t="s">
        <v>349</v>
      </c>
      <c r="U4031" t="s">
        <v>722</v>
      </c>
    </row>
    <row r="4032" spans="1:21" x14ac:dyDescent="0.2">
      <c r="A4032" t="s">
        <v>7325</v>
      </c>
      <c r="B4032" s="23">
        <v>45867</v>
      </c>
      <c r="C4032" s="23">
        <v>45861</v>
      </c>
      <c r="D4032" t="s">
        <v>5</v>
      </c>
      <c r="E4032" t="s">
        <v>6</v>
      </c>
      <c r="G4032" t="s">
        <v>7572</v>
      </c>
      <c r="H4032" t="s">
        <v>6817</v>
      </c>
      <c r="I4032" t="s">
        <v>6818</v>
      </c>
      <c r="J4032" s="10" t="str">
        <f t="shared" si="389"/>
        <v>SHTS</v>
      </c>
      <c r="K4032" t="s">
        <v>10</v>
      </c>
      <c r="L4032" s="48">
        <v>505</v>
      </c>
      <c r="M4032" t="s">
        <v>1472</v>
      </c>
      <c r="N4032" t="s">
        <v>11</v>
      </c>
      <c r="O4032" s="74">
        <v>4.8600000000000003</v>
      </c>
      <c r="P4032" s="11">
        <f t="shared" si="385"/>
        <v>2454.3000000000002</v>
      </c>
      <c r="Q4032" s="12">
        <f t="shared" si="386"/>
        <v>7.3003400000000003</v>
      </c>
      <c r="R4032" s="14">
        <f t="shared" si="387"/>
        <v>0.66569999999999996</v>
      </c>
      <c r="S4032" s="13">
        <f t="shared" si="388"/>
        <v>336.18</v>
      </c>
      <c r="T4032" s="14" t="s">
        <v>349</v>
      </c>
      <c r="U4032" t="s">
        <v>9</v>
      </c>
    </row>
    <row r="4033" spans="1:21" x14ac:dyDescent="0.2">
      <c r="A4033" t="s">
        <v>7349</v>
      </c>
      <c r="B4033" s="23">
        <v>45867</v>
      </c>
      <c r="C4033" s="23">
        <v>45861</v>
      </c>
      <c r="D4033" t="s">
        <v>5</v>
      </c>
      <c r="E4033" t="s">
        <v>6</v>
      </c>
      <c r="G4033" t="s">
        <v>7572</v>
      </c>
      <c r="H4033" t="s">
        <v>6831</v>
      </c>
      <c r="I4033" t="s">
        <v>6832</v>
      </c>
      <c r="J4033" s="10" t="str">
        <f t="shared" si="389"/>
        <v>SHTS</v>
      </c>
      <c r="K4033" t="s">
        <v>10</v>
      </c>
      <c r="L4033" s="48">
        <v>505</v>
      </c>
      <c r="M4033" t="s">
        <v>1472</v>
      </c>
      <c r="N4033" t="s">
        <v>11</v>
      </c>
      <c r="O4033" s="74">
        <v>5.45</v>
      </c>
      <c r="P4033" s="11">
        <f t="shared" si="385"/>
        <v>2752.25</v>
      </c>
      <c r="Q4033" s="12">
        <f t="shared" si="386"/>
        <v>7.3003400000000003</v>
      </c>
      <c r="R4033" s="14">
        <f t="shared" si="387"/>
        <v>0.74650000000000005</v>
      </c>
      <c r="S4033" s="13">
        <f t="shared" si="388"/>
        <v>376.98</v>
      </c>
      <c r="T4033" s="14" t="s">
        <v>349</v>
      </c>
      <c r="U4033" t="s">
        <v>9</v>
      </c>
    </row>
    <row r="4034" spans="1:21" x14ac:dyDescent="0.2">
      <c r="A4034" t="s">
        <v>7348</v>
      </c>
      <c r="B4034" s="23">
        <v>45867</v>
      </c>
      <c r="C4034" s="23">
        <v>45861</v>
      </c>
      <c r="D4034" t="s">
        <v>5</v>
      </c>
      <c r="E4034" t="s">
        <v>6</v>
      </c>
      <c r="G4034" t="s">
        <v>7572</v>
      </c>
      <c r="H4034" t="s">
        <v>6829</v>
      </c>
      <c r="I4034" t="s">
        <v>6830</v>
      </c>
      <c r="J4034" s="10" t="str">
        <f t="shared" si="389"/>
        <v>SHTS</v>
      </c>
      <c r="K4034" t="s">
        <v>10</v>
      </c>
      <c r="L4034" s="48">
        <v>505</v>
      </c>
      <c r="M4034" t="s">
        <v>1472</v>
      </c>
      <c r="N4034" t="s">
        <v>11</v>
      </c>
      <c r="O4034" s="74">
        <v>5.43</v>
      </c>
      <c r="P4034" s="11">
        <f t="shared" ref="P4034:P4097" si="390">ROUND(O4034*L4034,2)</f>
        <v>2742.15</v>
      </c>
      <c r="Q4034" s="12">
        <f t="shared" ref="Q4034:Q4097" si="391">IF(N4034="HKD",7.8,IF(N4034="CNY",7.30034,1))</f>
        <v>7.3003400000000003</v>
      </c>
      <c r="R4034" s="14">
        <f t="shared" ref="R4034:R4097" si="392">+ROUND(O4034/Q4034,4)</f>
        <v>0.74380000000000002</v>
      </c>
      <c r="S4034" s="13">
        <f t="shared" ref="S4034:S4097" si="393">ROUND(R4034*L4034,2)</f>
        <v>375.62</v>
      </c>
      <c r="T4034" s="14" t="s">
        <v>349</v>
      </c>
      <c r="U4034" t="s">
        <v>9</v>
      </c>
    </row>
    <row r="4035" spans="1:21" x14ac:dyDescent="0.2">
      <c r="A4035" t="s">
        <v>7397</v>
      </c>
      <c r="B4035" s="23">
        <v>45867</v>
      </c>
      <c r="C4035" s="23">
        <v>45805</v>
      </c>
      <c r="D4035" t="s">
        <v>121</v>
      </c>
      <c r="E4035" t="s">
        <v>122</v>
      </c>
      <c r="G4035" t="s">
        <v>7543</v>
      </c>
      <c r="H4035" t="s">
        <v>119</v>
      </c>
      <c r="I4035" t="s">
        <v>120</v>
      </c>
      <c r="J4035" s="10" t="str">
        <f t="shared" si="389"/>
        <v>LHDL</v>
      </c>
      <c r="K4035" t="s">
        <v>10</v>
      </c>
      <c r="L4035" s="48">
        <v>710</v>
      </c>
      <c r="M4035" t="s">
        <v>1472</v>
      </c>
      <c r="N4035" t="s">
        <v>11</v>
      </c>
      <c r="O4035" s="74">
        <v>7.4566999999999997</v>
      </c>
      <c r="P4035" s="11">
        <f t="shared" si="390"/>
        <v>5294.26</v>
      </c>
      <c r="Q4035" s="12">
        <f t="shared" si="391"/>
        <v>7.3003400000000003</v>
      </c>
      <c r="R4035" s="14">
        <f t="shared" si="392"/>
        <v>1.0214000000000001</v>
      </c>
      <c r="S4035" s="13">
        <f t="shared" si="393"/>
        <v>725.19</v>
      </c>
      <c r="T4035" s="14" t="s">
        <v>349</v>
      </c>
      <c r="U4035" t="s">
        <v>125</v>
      </c>
    </row>
    <row r="4036" spans="1:21" x14ac:dyDescent="0.2">
      <c r="A4036" t="s">
        <v>6953</v>
      </c>
      <c r="B4036" s="23">
        <v>45867</v>
      </c>
      <c r="C4036" s="23">
        <v>45803</v>
      </c>
      <c r="D4036" t="s">
        <v>162</v>
      </c>
      <c r="E4036" t="s">
        <v>163</v>
      </c>
      <c r="G4036" t="s">
        <v>7498</v>
      </c>
      <c r="H4036" t="s">
        <v>592</v>
      </c>
      <c r="I4036" t="s">
        <v>593</v>
      </c>
      <c r="J4036" s="10" t="str">
        <f t="shared" si="389"/>
        <v>SCR-</v>
      </c>
      <c r="K4036" t="s">
        <v>10</v>
      </c>
      <c r="L4036" s="48">
        <v>5650</v>
      </c>
      <c r="M4036" t="s">
        <v>1472</v>
      </c>
      <c r="N4036" t="s">
        <v>11</v>
      </c>
      <c r="O4036" s="74">
        <v>7.0000000000000007E-2</v>
      </c>
      <c r="P4036" s="11">
        <f t="shared" si="390"/>
        <v>395.5</v>
      </c>
      <c r="Q4036" s="12">
        <f t="shared" si="391"/>
        <v>7.3003400000000003</v>
      </c>
      <c r="R4036" s="14">
        <f t="shared" si="392"/>
        <v>9.5999999999999992E-3</v>
      </c>
      <c r="S4036" s="13">
        <f t="shared" si="393"/>
        <v>54.24</v>
      </c>
      <c r="T4036" s="14" t="s">
        <v>349</v>
      </c>
      <c r="U4036" t="s">
        <v>166</v>
      </c>
    </row>
    <row r="4037" spans="1:21" x14ac:dyDescent="0.2">
      <c r="A4037" t="s">
        <v>6964</v>
      </c>
      <c r="B4037" s="23">
        <v>45867</v>
      </c>
      <c r="C4037" s="23">
        <v>45839</v>
      </c>
      <c r="D4037" t="s">
        <v>162</v>
      </c>
      <c r="E4037" t="s">
        <v>163</v>
      </c>
      <c r="G4037" t="s">
        <v>7498</v>
      </c>
      <c r="H4037" t="s">
        <v>578</v>
      </c>
      <c r="I4037" t="s">
        <v>579</v>
      </c>
      <c r="J4037" s="10" t="str">
        <f t="shared" si="389"/>
        <v>SCR-</v>
      </c>
      <c r="K4037" t="s">
        <v>10</v>
      </c>
      <c r="L4037" s="48">
        <v>3100</v>
      </c>
      <c r="M4037" t="s">
        <v>1472</v>
      </c>
      <c r="N4037" t="s">
        <v>11</v>
      </c>
      <c r="O4037" s="74">
        <v>9.8000000000000004E-2</v>
      </c>
      <c r="P4037" s="11">
        <f t="shared" si="390"/>
        <v>303.8</v>
      </c>
      <c r="Q4037" s="12">
        <f t="shared" si="391"/>
        <v>7.3003400000000003</v>
      </c>
      <c r="R4037" s="14">
        <f t="shared" si="392"/>
        <v>1.34E-2</v>
      </c>
      <c r="S4037" s="13">
        <f t="shared" si="393"/>
        <v>41.54</v>
      </c>
      <c r="T4037" s="14" t="s">
        <v>349</v>
      </c>
      <c r="U4037" t="s">
        <v>166</v>
      </c>
    </row>
    <row r="4038" spans="1:21" x14ac:dyDescent="0.2">
      <c r="A4038" t="s">
        <v>7192</v>
      </c>
      <c r="B4038" s="23">
        <v>45867</v>
      </c>
      <c r="C4038" s="23">
        <v>45866</v>
      </c>
      <c r="D4038" t="s">
        <v>5</v>
      </c>
      <c r="E4038" t="s">
        <v>6</v>
      </c>
      <c r="G4038" t="s">
        <v>7583</v>
      </c>
      <c r="H4038" t="s">
        <v>4649</v>
      </c>
      <c r="I4038" t="s">
        <v>377</v>
      </c>
      <c r="J4038" s="10" t="str">
        <f t="shared" si="389"/>
        <v>BOX-</v>
      </c>
      <c r="K4038" t="s">
        <v>10</v>
      </c>
      <c r="L4038" s="48">
        <v>1010</v>
      </c>
      <c r="M4038" t="s">
        <v>1472</v>
      </c>
      <c r="N4038" t="s">
        <v>11</v>
      </c>
      <c r="O4038" s="74">
        <v>2.98</v>
      </c>
      <c r="P4038" s="11">
        <f t="shared" si="390"/>
        <v>3009.8</v>
      </c>
      <c r="Q4038" s="12">
        <f t="shared" si="391"/>
        <v>7.3003400000000003</v>
      </c>
      <c r="R4038" s="14">
        <f t="shared" si="392"/>
        <v>0.40820000000000001</v>
      </c>
      <c r="S4038" s="13">
        <f t="shared" si="393"/>
        <v>412.28</v>
      </c>
      <c r="T4038" s="14" t="s">
        <v>349</v>
      </c>
      <c r="U4038" t="s">
        <v>1</v>
      </c>
    </row>
    <row r="4039" spans="1:21" x14ac:dyDescent="0.2">
      <c r="A4039" t="s">
        <v>7279</v>
      </c>
      <c r="B4039" s="23">
        <v>45867</v>
      </c>
      <c r="C4039" s="23">
        <v>45866</v>
      </c>
      <c r="D4039" t="s">
        <v>5</v>
      </c>
      <c r="E4039" t="s">
        <v>6</v>
      </c>
      <c r="G4039" t="s">
        <v>7583</v>
      </c>
      <c r="H4039" t="s">
        <v>6796</v>
      </c>
      <c r="I4039" t="s">
        <v>6797</v>
      </c>
      <c r="J4039" s="10" t="str">
        <f t="shared" si="389"/>
        <v>BOX-</v>
      </c>
      <c r="K4039" t="s">
        <v>10</v>
      </c>
      <c r="L4039" s="48">
        <v>1010</v>
      </c>
      <c r="M4039" t="s">
        <v>1472</v>
      </c>
      <c r="N4039" t="s">
        <v>11</v>
      </c>
      <c r="O4039" s="74">
        <v>3.83</v>
      </c>
      <c r="P4039" s="11">
        <f t="shared" si="390"/>
        <v>3868.3</v>
      </c>
      <c r="Q4039" s="12">
        <f t="shared" si="391"/>
        <v>7.3003400000000003</v>
      </c>
      <c r="R4039" s="14">
        <f t="shared" si="392"/>
        <v>0.52459999999999996</v>
      </c>
      <c r="S4039" s="13">
        <f t="shared" si="393"/>
        <v>529.85</v>
      </c>
      <c r="T4039" s="14" t="s">
        <v>349</v>
      </c>
      <c r="U4039" t="s">
        <v>1</v>
      </c>
    </row>
    <row r="4040" spans="1:21" x14ac:dyDescent="0.2">
      <c r="A4040" t="s">
        <v>7278</v>
      </c>
      <c r="B4040" s="23">
        <v>45867</v>
      </c>
      <c r="C4040" s="23">
        <v>45866</v>
      </c>
      <c r="D4040" t="s">
        <v>5</v>
      </c>
      <c r="E4040" t="s">
        <v>6</v>
      </c>
      <c r="G4040" t="s">
        <v>7583</v>
      </c>
      <c r="H4040" t="s">
        <v>6794</v>
      </c>
      <c r="I4040" t="s">
        <v>6795</v>
      </c>
      <c r="J4040" s="10" t="str">
        <f t="shared" si="389"/>
        <v>BOX-</v>
      </c>
      <c r="K4040" t="s">
        <v>10</v>
      </c>
      <c r="L4040" s="48">
        <v>1160</v>
      </c>
      <c r="M4040" t="s">
        <v>1472</v>
      </c>
      <c r="N4040" t="s">
        <v>11</v>
      </c>
      <c r="O4040" s="74">
        <v>3.82</v>
      </c>
      <c r="P4040" s="11">
        <f t="shared" si="390"/>
        <v>4431.2</v>
      </c>
      <c r="Q4040" s="12">
        <f t="shared" si="391"/>
        <v>7.3003400000000003</v>
      </c>
      <c r="R4040" s="14">
        <f t="shared" si="392"/>
        <v>0.52329999999999999</v>
      </c>
      <c r="S4040" s="13">
        <f t="shared" si="393"/>
        <v>607.03</v>
      </c>
      <c r="T4040" s="14" t="s">
        <v>349</v>
      </c>
      <c r="U4040" t="s">
        <v>1</v>
      </c>
    </row>
    <row r="4041" spans="1:21" x14ac:dyDescent="0.2">
      <c r="A4041" t="s">
        <v>7286</v>
      </c>
      <c r="B4041" s="23">
        <v>45867</v>
      </c>
      <c r="C4041" s="23">
        <v>45866</v>
      </c>
      <c r="D4041" t="s">
        <v>5</v>
      </c>
      <c r="E4041" t="s">
        <v>6</v>
      </c>
      <c r="G4041" t="s">
        <v>7583</v>
      </c>
      <c r="H4041" t="s">
        <v>6802</v>
      </c>
      <c r="I4041" t="s">
        <v>6803</v>
      </c>
      <c r="J4041" s="10" t="str">
        <f t="shared" si="389"/>
        <v>BOX-</v>
      </c>
      <c r="K4041" t="s">
        <v>10</v>
      </c>
      <c r="L4041" s="48">
        <v>1260</v>
      </c>
      <c r="M4041" t="s">
        <v>1472</v>
      </c>
      <c r="N4041" t="s">
        <v>11</v>
      </c>
      <c r="O4041" s="74">
        <v>3.96</v>
      </c>
      <c r="P4041" s="11">
        <f t="shared" si="390"/>
        <v>4989.6000000000004</v>
      </c>
      <c r="Q4041" s="12">
        <f t="shared" si="391"/>
        <v>7.3003400000000003</v>
      </c>
      <c r="R4041" s="14">
        <f t="shared" si="392"/>
        <v>0.54239999999999999</v>
      </c>
      <c r="S4041" s="13">
        <f t="shared" si="393"/>
        <v>683.42</v>
      </c>
      <c r="T4041" s="14" t="s">
        <v>349</v>
      </c>
      <c r="U4041" t="s">
        <v>1</v>
      </c>
    </row>
    <row r="4042" spans="1:21" x14ac:dyDescent="0.2">
      <c r="A4042" t="s">
        <v>7294</v>
      </c>
      <c r="B4042" s="23">
        <v>45867</v>
      </c>
      <c r="C4042" s="23">
        <v>45866</v>
      </c>
      <c r="D4042" t="s">
        <v>5</v>
      </c>
      <c r="E4042" t="s">
        <v>6</v>
      </c>
      <c r="G4042" t="s">
        <v>7583</v>
      </c>
      <c r="H4042" t="s">
        <v>6804</v>
      </c>
      <c r="I4042" t="s">
        <v>6805</v>
      </c>
      <c r="J4042" s="10" t="str">
        <f t="shared" si="389"/>
        <v>BOX-</v>
      </c>
      <c r="K4042" t="s">
        <v>10</v>
      </c>
      <c r="L4042" s="48">
        <v>1010</v>
      </c>
      <c r="M4042" t="s">
        <v>1472</v>
      </c>
      <c r="N4042" t="s">
        <v>11</v>
      </c>
      <c r="O4042" s="74">
        <v>4.21</v>
      </c>
      <c r="P4042" s="11">
        <f t="shared" si="390"/>
        <v>4252.1000000000004</v>
      </c>
      <c r="Q4042" s="12">
        <f t="shared" si="391"/>
        <v>7.3003400000000003</v>
      </c>
      <c r="R4042" s="14">
        <f t="shared" si="392"/>
        <v>0.57669999999999999</v>
      </c>
      <c r="S4042" s="13">
        <f t="shared" si="393"/>
        <v>582.47</v>
      </c>
      <c r="T4042" s="14" t="s">
        <v>349</v>
      </c>
      <c r="U4042" t="s">
        <v>1</v>
      </c>
    </row>
    <row r="4043" spans="1:21" x14ac:dyDescent="0.2">
      <c r="A4043" t="s">
        <v>7306</v>
      </c>
      <c r="B4043" s="23">
        <v>45867</v>
      </c>
      <c r="C4043" s="23">
        <v>45866</v>
      </c>
      <c r="D4043" t="s">
        <v>5</v>
      </c>
      <c r="E4043" t="s">
        <v>6</v>
      </c>
      <c r="G4043" t="s">
        <v>7583</v>
      </c>
      <c r="H4043" t="s">
        <v>6808</v>
      </c>
      <c r="I4043" t="s">
        <v>6809</v>
      </c>
      <c r="J4043" s="10" t="str">
        <f t="shared" si="389"/>
        <v>BOX-</v>
      </c>
      <c r="K4043" t="s">
        <v>10</v>
      </c>
      <c r="L4043" s="48">
        <v>1010</v>
      </c>
      <c r="M4043" t="s">
        <v>1472</v>
      </c>
      <c r="N4043" t="s">
        <v>11</v>
      </c>
      <c r="O4043" s="74">
        <v>4.3499999999999996</v>
      </c>
      <c r="P4043" s="11">
        <f t="shared" si="390"/>
        <v>4393.5</v>
      </c>
      <c r="Q4043" s="12">
        <f t="shared" si="391"/>
        <v>7.3003400000000003</v>
      </c>
      <c r="R4043" s="14">
        <f t="shared" si="392"/>
        <v>0.59589999999999999</v>
      </c>
      <c r="S4043" s="13">
        <f t="shared" si="393"/>
        <v>601.86</v>
      </c>
      <c r="T4043" s="14" t="s">
        <v>349</v>
      </c>
      <c r="U4043" t="s">
        <v>1</v>
      </c>
    </row>
    <row r="4044" spans="1:21" x14ac:dyDescent="0.2">
      <c r="A4044" t="s">
        <v>7247</v>
      </c>
      <c r="B4044" s="23">
        <v>45867</v>
      </c>
      <c r="C4044" s="23">
        <v>45832</v>
      </c>
      <c r="D4044" t="s">
        <v>94</v>
      </c>
      <c r="E4044" t="s">
        <v>95</v>
      </c>
      <c r="G4044" t="s">
        <v>7604</v>
      </c>
      <c r="H4044" t="s">
        <v>6781</v>
      </c>
      <c r="I4044" t="s">
        <v>5838</v>
      </c>
      <c r="J4044" s="10" t="str">
        <f t="shared" ref="J4044:J4075" si="394">+LEFT(U4044,4)</f>
        <v>LID-</v>
      </c>
      <c r="K4044" t="s">
        <v>98</v>
      </c>
      <c r="L4044" s="48">
        <v>1000</v>
      </c>
      <c r="M4044" t="s">
        <v>1472</v>
      </c>
      <c r="N4044" t="s">
        <v>11</v>
      </c>
      <c r="O4044" s="74">
        <v>3.6</v>
      </c>
      <c r="P4044" s="11">
        <f t="shared" si="390"/>
        <v>3600</v>
      </c>
      <c r="Q4044" s="12">
        <f t="shared" si="391"/>
        <v>7.3003400000000003</v>
      </c>
      <c r="R4044" s="14">
        <f t="shared" si="392"/>
        <v>0.49309999999999998</v>
      </c>
      <c r="S4044" s="13">
        <f t="shared" si="393"/>
        <v>493.1</v>
      </c>
      <c r="T4044" s="14" t="s">
        <v>349</v>
      </c>
      <c r="U4044" t="s">
        <v>368</v>
      </c>
    </row>
    <row r="4045" spans="1:21" x14ac:dyDescent="0.2">
      <c r="A4045" t="s">
        <v>7313</v>
      </c>
      <c r="B4045" s="23">
        <v>45867</v>
      </c>
      <c r="C4045" s="23">
        <v>45832</v>
      </c>
      <c r="D4045" t="s">
        <v>94</v>
      </c>
      <c r="E4045" t="s">
        <v>95</v>
      </c>
      <c r="G4045" t="s">
        <v>7604</v>
      </c>
      <c r="H4045" t="s">
        <v>6812</v>
      </c>
      <c r="I4045" t="s">
        <v>5847</v>
      </c>
      <c r="J4045" s="10" t="str">
        <f t="shared" si="394"/>
        <v>LID-</v>
      </c>
      <c r="K4045" t="s">
        <v>98</v>
      </c>
      <c r="L4045" s="48">
        <v>1000</v>
      </c>
      <c r="M4045" t="s">
        <v>1472</v>
      </c>
      <c r="N4045" t="s">
        <v>11</v>
      </c>
      <c r="O4045" s="74">
        <v>4.5</v>
      </c>
      <c r="P4045" s="11">
        <f t="shared" si="390"/>
        <v>4500</v>
      </c>
      <c r="Q4045" s="12">
        <f t="shared" si="391"/>
        <v>7.3003400000000003</v>
      </c>
      <c r="R4045" s="14">
        <f t="shared" si="392"/>
        <v>0.61639999999999995</v>
      </c>
      <c r="S4045" s="13">
        <f t="shared" si="393"/>
        <v>616.4</v>
      </c>
      <c r="T4045" s="14" t="s">
        <v>349</v>
      </c>
      <c r="U4045" t="s">
        <v>368</v>
      </c>
    </row>
    <row r="4046" spans="1:21" x14ac:dyDescent="0.2">
      <c r="A4046" t="s">
        <v>7228</v>
      </c>
      <c r="B4046" s="23">
        <v>45867</v>
      </c>
      <c r="C4046" s="23">
        <v>45805</v>
      </c>
      <c r="D4046" t="s">
        <v>94</v>
      </c>
      <c r="E4046" t="s">
        <v>95</v>
      </c>
      <c r="G4046" t="s">
        <v>7595</v>
      </c>
      <c r="H4046" t="s">
        <v>3058</v>
      </c>
      <c r="I4046" t="s">
        <v>3274</v>
      </c>
      <c r="J4046" s="10" t="str">
        <f t="shared" si="394"/>
        <v>LID-</v>
      </c>
      <c r="K4046" t="s">
        <v>98</v>
      </c>
      <c r="L4046" s="48">
        <v>2520</v>
      </c>
      <c r="M4046" t="s">
        <v>1472</v>
      </c>
      <c r="N4046" t="s">
        <v>11</v>
      </c>
      <c r="O4046" s="74">
        <v>3.2</v>
      </c>
      <c r="P4046" s="11">
        <f t="shared" si="390"/>
        <v>8064</v>
      </c>
      <c r="Q4046" s="12">
        <f t="shared" si="391"/>
        <v>7.3003400000000003</v>
      </c>
      <c r="R4046" s="14">
        <f t="shared" si="392"/>
        <v>0.43830000000000002</v>
      </c>
      <c r="S4046" s="13">
        <f t="shared" si="393"/>
        <v>1104.52</v>
      </c>
      <c r="T4046" s="14" t="s">
        <v>349</v>
      </c>
      <c r="U4046" t="s">
        <v>368</v>
      </c>
    </row>
    <row r="4047" spans="1:21" x14ac:dyDescent="0.2">
      <c r="A4047" t="s">
        <v>7231</v>
      </c>
      <c r="B4047" s="23">
        <v>45867</v>
      </c>
      <c r="C4047" s="23">
        <v>45805</v>
      </c>
      <c r="D4047" t="s">
        <v>94</v>
      </c>
      <c r="E4047" t="s">
        <v>95</v>
      </c>
      <c r="G4047" t="s">
        <v>7595</v>
      </c>
      <c r="H4047" t="s">
        <v>1726</v>
      </c>
      <c r="I4047" t="s">
        <v>1727</v>
      </c>
      <c r="J4047" s="10" t="str">
        <f t="shared" si="394"/>
        <v>LID-</v>
      </c>
      <c r="K4047" t="s">
        <v>98</v>
      </c>
      <c r="L4047" s="48">
        <v>1480</v>
      </c>
      <c r="M4047" t="s">
        <v>1472</v>
      </c>
      <c r="N4047" t="s">
        <v>11</v>
      </c>
      <c r="O4047" s="74">
        <v>3.3</v>
      </c>
      <c r="P4047" s="11">
        <f t="shared" si="390"/>
        <v>4884</v>
      </c>
      <c r="Q4047" s="12">
        <f t="shared" si="391"/>
        <v>7.3003400000000003</v>
      </c>
      <c r="R4047" s="14">
        <f t="shared" si="392"/>
        <v>0.45200000000000001</v>
      </c>
      <c r="S4047" s="13">
        <f t="shared" si="393"/>
        <v>668.96</v>
      </c>
      <c r="T4047" s="14" t="s">
        <v>349</v>
      </c>
      <c r="U4047" t="s">
        <v>368</v>
      </c>
    </row>
    <row r="4048" spans="1:21" x14ac:dyDescent="0.2">
      <c r="A4048" t="s">
        <v>7275</v>
      </c>
      <c r="B4048" s="23">
        <v>45867</v>
      </c>
      <c r="C4048" s="23">
        <v>45805</v>
      </c>
      <c r="D4048" t="s">
        <v>94</v>
      </c>
      <c r="E4048" t="s">
        <v>95</v>
      </c>
      <c r="G4048" t="s">
        <v>7595</v>
      </c>
      <c r="H4048" t="s">
        <v>3061</v>
      </c>
      <c r="I4048" t="s">
        <v>3277</v>
      </c>
      <c r="J4048" s="10" t="str">
        <f t="shared" si="394"/>
        <v>LID-</v>
      </c>
      <c r="K4048" t="s">
        <v>98</v>
      </c>
      <c r="L4048" s="48">
        <v>1280</v>
      </c>
      <c r="M4048" t="s">
        <v>1472</v>
      </c>
      <c r="N4048" t="s">
        <v>11</v>
      </c>
      <c r="O4048" s="74">
        <v>3.7</v>
      </c>
      <c r="P4048" s="11">
        <f t="shared" si="390"/>
        <v>4736</v>
      </c>
      <c r="Q4048" s="12">
        <f t="shared" si="391"/>
        <v>7.3003400000000003</v>
      </c>
      <c r="R4048" s="14">
        <f t="shared" si="392"/>
        <v>0.50680000000000003</v>
      </c>
      <c r="S4048" s="13">
        <f t="shared" si="393"/>
        <v>648.70000000000005</v>
      </c>
      <c r="T4048" s="14" t="s">
        <v>349</v>
      </c>
      <c r="U4048" t="s">
        <v>368</v>
      </c>
    </row>
    <row r="4049" spans="1:21" x14ac:dyDescent="0.2">
      <c r="A4049" t="s">
        <v>7338</v>
      </c>
      <c r="B4049" s="23">
        <v>45868</v>
      </c>
      <c r="C4049" s="23">
        <v>45786</v>
      </c>
      <c r="D4049" t="s">
        <v>121</v>
      </c>
      <c r="E4049" t="s">
        <v>122</v>
      </c>
      <c r="G4049" t="s">
        <v>7653</v>
      </c>
      <c r="H4049" t="s">
        <v>3259</v>
      </c>
      <c r="I4049" t="s">
        <v>3466</v>
      </c>
      <c r="J4049" s="10" t="str">
        <f t="shared" si="394"/>
        <v>HDL-</v>
      </c>
      <c r="K4049" t="s">
        <v>10</v>
      </c>
      <c r="L4049" s="48">
        <v>1263</v>
      </c>
      <c r="M4049" t="s">
        <v>1472</v>
      </c>
      <c r="N4049" t="s">
        <v>11</v>
      </c>
      <c r="O4049" s="74">
        <v>5.1675000000000004</v>
      </c>
      <c r="P4049" s="11">
        <f t="shared" si="390"/>
        <v>6526.55</v>
      </c>
      <c r="Q4049" s="12">
        <f t="shared" si="391"/>
        <v>7.3003400000000003</v>
      </c>
      <c r="R4049" s="14">
        <f t="shared" si="392"/>
        <v>0.70779999999999998</v>
      </c>
      <c r="S4049" s="13">
        <f t="shared" si="393"/>
        <v>893.95</v>
      </c>
      <c r="T4049" s="14" t="s">
        <v>349</v>
      </c>
      <c r="U4049" t="s">
        <v>228</v>
      </c>
    </row>
    <row r="4050" spans="1:21" x14ac:dyDescent="0.2">
      <c r="A4050" t="s">
        <v>7339</v>
      </c>
      <c r="B4050" s="23">
        <v>45868</v>
      </c>
      <c r="C4050" s="23">
        <v>45820</v>
      </c>
      <c r="D4050" t="s">
        <v>121</v>
      </c>
      <c r="E4050" t="s">
        <v>122</v>
      </c>
      <c r="G4050" t="s">
        <v>7653</v>
      </c>
      <c r="H4050" t="s">
        <v>3259</v>
      </c>
      <c r="I4050" t="s">
        <v>3466</v>
      </c>
      <c r="J4050" s="10" t="str">
        <f t="shared" si="394"/>
        <v>HDL-</v>
      </c>
      <c r="K4050" t="s">
        <v>10</v>
      </c>
      <c r="L4050" s="48">
        <v>2372</v>
      </c>
      <c r="M4050" t="s">
        <v>1472</v>
      </c>
      <c r="N4050" t="s">
        <v>11</v>
      </c>
      <c r="O4050" s="74">
        <v>5.1675000000000004</v>
      </c>
      <c r="P4050" s="11">
        <f t="shared" si="390"/>
        <v>12257.31</v>
      </c>
      <c r="Q4050" s="12">
        <f t="shared" si="391"/>
        <v>7.3003400000000003</v>
      </c>
      <c r="R4050" s="14">
        <f t="shared" si="392"/>
        <v>0.70779999999999998</v>
      </c>
      <c r="S4050" s="13">
        <f t="shared" si="393"/>
        <v>1678.9</v>
      </c>
      <c r="T4050" s="14" t="s">
        <v>349</v>
      </c>
      <c r="U4050" t="s">
        <v>228</v>
      </c>
    </row>
    <row r="4051" spans="1:21" x14ac:dyDescent="0.2">
      <c r="A4051" t="s">
        <v>7437</v>
      </c>
      <c r="B4051" s="23">
        <v>45868</v>
      </c>
      <c r="C4051" s="23">
        <v>45818</v>
      </c>
      <c r="D4051" t="s">
        <v>981</v>
      </c>
      <c r="E4051" t="s">
        <v>982</v>
      </c>
      <c r="G4051" t="s">
        <v>7712</v>
      </c>
      <c r="H4051" t="s">
        <v>979</v>
      </c>
      <c r="I4051" t="s">
        <v>980</v>
      </c>
      <c r="J4051" s="10" t="str">
        <f t="shared" si="394"/>
        <v>HDL-</v>
      </c>
      <c r="K4051" t="s">
        <v>10</v>
      </c>
      <c r="L4051" s="48">
        <v>1530</v>
      </c>
      <c r="M4051" t="s">
        <v>1472</v>
      </c>
      <c r="N4051" t="s">
        <v>11</v>
      </c>
      <c r="O4051" s="74">
        <v>13.308199999999999</v>
      </c>
      <c r="P4051" s="11">
        <f t="shared" si="390"/>
        <v>20361.55</v>
      </c>
      <c r="Q4051" s="12">
        <f t="shared" si="391"/>
        <v>7.3003400000000003</v>
      </c>
      <c r="R4051" s="14">
        <f t="shared" si="392"/>
        <v>1.823</v>
      </c>
      <c r="S4051" s="13">
        <f t="shared" si="393"/>
        <v>2789.19</v>
      </c>
      <c r="T4051" s="14" t="s">
        <v>349</v>
      </c>
      <c r="U4051" t="s">
        <v>228</v>
      </c>
    </row>
    <row r="4052" spans="1:21" x14ac:dyDescent="0.2">
      <c r="A4052" t="s">
        <v>7438</v>
      </c>
      <c r="B4052" s="23">
        <v>45868</v>
      </c>
      <c r="C4052" s="23">
        <v>45818</v>
      </c>
      <c r="D4052" t="s">
        <v>981</v>
      </c>
      <c r="E4052" t="s">
        <v>982</v>
      </c>
      <c r="G4052" t="s">
        <v>7712</v>
      </c>
      <c r="H4052" t="s">
        <v>4794</v>
      </c>
      <c r="I4052" t="s">
        <v>4795</v>
      </c>
      <c r="J4052" s="10" t="str">
        <f t="shared" si="394"/>
        <v>HDL-</v>
      </c>
      <c r="K4052" t="s">
        <v>10</v>
      </c>
      <c r="L4052" s="48">
        <v>1530</v>
      </c>
      <c r="M4052" t="s">
        <v>1472</v>
      </c>
      <c r="N4052" t="s">
        <v>11</v>
      </c>
      <c r="O4052" s="74">
        <v>13.308199999999999</v>
      </c>
      <c r="P4052" s="11">
        <f t="shared" si="390"/>
        <v>20361.55</v>
      </c>
      <c r="Q4052" s="12">
        <f t="shared" si="391"/>
        <v>7.3003400000000003</v>
      </c>
      <c r="R4052" s="14">
        <f t="shared" si="392"/>
        <v>1.823</v>
      </c>
      <c r="S4052" s="13">
        <f t="shared" si="393"/>
        <v>2789.19</v>
      </c>
      <c r="T4052" s="14" t="s">
        <v>349</v>
      </c>
      <c r="U4052" t="s">
        <v>228</v>
      </c>
    </row>
    <row r="4053" spans="1:21" x14ac:dyDescent="0.2">
      <c r="A4053" t="s">
        <v>7439</v>
      </c>
      <c r="B4053" s="23">
        <v>45868</v>
      </c>
      <c r="C4053" s="23">
        <v>45818</v>
      </c>
      <c r="D4053" t="s">
        <v>981</v>
      </c>
      <c r="E4053" t="s">
        <v>982</v>
      </c>
      <c r="G4053" t="s">
        <v>7712</v>
      </c>
      <c r="H4053" t="s">
        <v>985</v>
      </c>
      <c r="I4053" t="s">
        <v>986</v>
      </c>
      <c r="J4053" s="10" t="str">
        <f t="shared" si="394"/>
        <v>HDL-</v>
      </c>
      <c r="K4053" t="s">
        <v>10</v>
      </c>
      <c r="L4053" s="48">
        <v>1010</v>
      </c>
      <c r="M4053" t="s">
        <v>1472</v>
      </c>
      <c r="N4053" t="s">
        <v>11</v>
      </c>
      <c r="O4053" s="74">
        <v>14.152699999999999</v>
      </c>
      <c r="P4053" s="11">
        <f t="shared" si="390"/>
        <v>14294.23</v>
      </c>
      <c r="Q4053" s="12">
        <f t="shared" si="391"/>
        <v>7.3003400000000003</v>
      </c>
      <c r="R4053" s="14">
        <f t="shared" si="392"/>
        <v>1.9386000000000001</v>
      </c>
      <c r="S4053" s="13">
        <f t="shared" si="393"/>
        <v>1957.99</v>
      </c>
      <c r="T4053" s="14" t="s">
        <v>349</v>
      </c>
      <c r="U4053" t="s">
        <v>228</v>
      </c>
    </row>
    <row r="4054" spans="1:21" x14ac:dyDescent="0.2">
      <c r="A4054" t="s">
        <v>7440</v>
      </c>
      <c r="B4054" s="23">
        <v>45868</v>
      </c>
      <c r="C4054" s="23">
        <v>45818</v>
      </c>
      <c r="D4054" t="s">
        <v>981</v>
      </c>
      <c r="E4054" t="s">
        <v>982</v>
      </c>
      <c r="G4054" t="s">
        <v>7712</v>
      </c>
      <c r="H4054" t="s">
        <v>6878</v>
      </c>
      <c r="I4054" t="s">
        <v>6879</v>
      </c>
      <c r="J4054" s="10" t="str">
        <f t="shared" si="394"/>
        <v>HDL-</v>
      </c>
      <c r="K4054" t="s">
        <v>10</v>
      </c>
      <c r="L4054" s="48">
        <v>1020</v>
      </c>
      <c r="M4054" t="s">
        <v>1472</v>
      </c>
      <c r="N4054" t="s">
        <v>11</v>
      </c>
      <c r="O4054" s="74">
        <v>14.152699999999999</v>
      </c>
      <c r="P4054" s="11">
        <f t="shared" si="390"/>
        <v>14435.75</v>
      </c>
      <c r="Q4054" s="12">
        <f t="shared" si="391"/>
        <v>7.3003400000000003</v>
      </c>
      <c r="R4054" s="14">
        <f t="shared" si="392"/>
        <v>1.9386000000000001</v>
      </c>
      <c r="S4054" s="13">
        <f t="shared" si="393"/>
        <v>1977.37</v>
      </c>
      <c r="T4054" s="14" t="s">
        <v>349</v>
      </c>
      <c r="U4054" t="s">
        <v>228</v>
      </c>
    </row>
    <row r="4055" spans="1:21" x14ac:dyDescent="0.2">
      <c r="A4055" t="s">
        <v>7398</v>
      </c>
      <c r="B4055" s="23">
        <v>45868</v>
      </c>
      <c r="C4055" s="23">
        <v>45827</v>
      </c>
      <c r="D4055" t="s">
        <v>2817</v>
      </c>
      <c r="E4055" t="s">
        <v>2818</v>
      </c>
      <c r="G4055" t="s">
        <v>7695</v>
      </c>
      <c r="H4055" t="s">
        <v>3076</v>
      </c>
      <c r="I4055" t="s">
        <v>3292</v>
      </c>
      <c r="J4055" s="10" t="str">
        <f t="shared" si="394"/>
        <v>HDL-</v>
      </c>
      <c r="K4055" t="s">
        <v>10</v>
      </c>
      <c r="L4055" s="48">
        <v>500</v>
      </c>
      <c r="M4055" t="s">
        <v>1472</v>
      </c>
      <c r="N4055" t="s">
        <v>11</v>
      </c>
      <c r="O4055" s="74">
        <v>7.4577999999999998</v>
      </c>
      <c r="P4055" s="11">
        <f t="shared" si="390"/>
        <v>3728.9</v>
      </c>
      <c r="Q4055" s="12">
        <f t="shared" si="391"/>
        <v>7.3003400000000003</v>
      </c>
      <c r="R4055" s="14">
        <f t="shared" si="392"/>
        <v>1.0216000000000001</v>
      </c>
      <c r="S4055" s="13">
        <f t="shared" si="393"/>
        <v>510.8</v>
      </c>
      <c r="T4055" s="14" t="s">
        <v>349</v>
      </c>
      <c r="U4055" t="s">
        <v>228</v>
      </c>
    </row>
    <row r="4056" spans="1:21" x14ac:dyDescent="0.2">
      <c r="A4056" t="s">
        <v>7404</v>
      </c>
      <c r="B4056" s="23">
        <v>45868</v>
      </c>
      <c r="C4056" s="23">
        <v>45827</v>
      </c>
      <c r="D4056" t="s">
        <v>2817</v>
      </c>
      <c r="E4056" t="s">
        <v>2818</v>
      </c>
      <c r="G4056" t="s">
        <v>7695</v>
      </c>
      <c r="H4056" t="s">
        <v>3077</v>
      </c>
      <c r="I4056" t="s">
        <v>3293</v>
      </c>
      <c r="J4056" s="10" t="str">
        <f t="shared" si="394"/>
        <v>HDL-</v>
      </c>
      <c r="K4056" t="s">
        <v>10</v>
      </c>
      <c r="L4056" s="48">
        <v>500</v>
      </c>
      <c r="M4056" t="s">
        <v>1472</v>
      </c>
      <c r="N4056" t="s">
        <v>11</v>
      </c>
      <c r="O4056" s="74">
        <v>8.0116999999999994</v>
      </c>
      <c r="P4056" s="11">
        <f t="shared" si="390"/>
        <v>4005.85</v>
      </c>
      <c r="Q4056" s="12">
        <f t="shared" si="391"/>
        <v>7.3003400000000003</v>
      </c>
      <c r="R4056" s="14">
        <f t="shared" si="392"/>
        <v>1.0973999999999999</v>
      </c>
      <c r="S4056" s="13">
        <f t="shared" si="393"/>
        <v>548.70000000000005</v>
      </c>
      <c r="T4056" s="14" t="s">
        <v>349</v>
      </c>
      <c r="U4056" t="s">
        <v>228</v>
      </c>
    </row>
    <row r="4057" spans="1:21" x14ac:dyDescent="0.2">
      <c r="A4057" t="s">
        <v>7405</v>
      </c>
      <c r="B4057" s="23">
        <v>45868</v>
      </c>
      <c r="C4057" s="23">
        <v>45847</v>
      </c>
      <c r="D4057" t="s">
        <v>2817</v>
      </c>
      <c r="E4057" t="s">
        <v>2818</v>
      </c>
      <c r="G4057" t="s">
        <v>7695</v>
      </c>
      <c r="H4057" t="s">
        <v>6853</v>
      </c>
      <c r="I4057" t="s">
        <v>6854</v>
      </c>
      <c r="J4057" s="10" t="str">
        <f t="shared" si="394"/>
        <v>HDL-</v>
      </c>
      <c r="K4057" t="s">
        <v>10</v>
      </c>
      <c r="L4057" s="48">
        <v>510</v>
      </c>
      <c r="M4057" t="s">
        <v>1472</v>
      </c>
      <c r="N4057" t="s">
        <v>11</v>
      </c>
      <c r="O4057" s="74">
        <v>8.0116999999999994</v>
      </c>
      <c r="P4057" s="11">
        <f t="shared" si="390"/>
        <v>4085.97</v>
      </c>
      <c r="Q4057" s="12">
        <f t="shared" si="391"/>
        <v>7.3003400000000003</v>
      </c>
      <c r="R4057" s="14">
        <f t="shared" si="392"/>
        <v>1.0973999999999999</v>
      </c>
      <c r="S4057" s="13">
        <f t="shared" si="393"/>
        <v>559.66999999999996</v>
      </c>
      <c r="T4057" s="14" t="s">
        <v>349</v>
      </c>
      <c r="U4057" t="s">
        <v>228</v>
      </c>
    </row>
    <row r="4058" spans="1:21" x14ac:dyDescent="0.2">
      <c r="A4058" t="s">
        <v>7314</v>
      </c>
      <c r="B4058" s="23">
        <v>45868</v>
      </c>
      <c r="C4058" s="23">
        <v>45868</v>
      </c>
      <c r="D4058" t="s">
        <v>5</v>
      </c>
      <c r="E4058" t="s">
        <v>6</v>
      </c>
      <c r="G4058" t="s">
        <v>7564</v>
      </c>
      <c r="H4058" t="s">
        <v>6777</v>
      </c>
      <c r="I4058" t="s">
        <v>6778</v>
      </c>
      <c r="J4058" s="10" t="str">
        <f t="shared" si="394"/>
        <v>BOX-</v>
      </c>
      <c r="K4058" t="s">
        <v>10</v>
      </c>
      <c r="L4058" s="48">
        <v>280</v>
      </c>
      <c r="M4058" t="s">
        <v>1472</v>
      </c>
      <c r="N4058" t="s">
        <v>11</v>
      </c>
      <c r="O4058" s="74">
        <v>4.53</v>
      </c>
      <c r="P4058" s="11">
        <f t="shared" si="390"/>
        <v>1268.4000000000001</v>
      </c>
      <c r="Q4058" s="12">
        <f t="shared" si="391"/>
        <v>7.3003400000000003</v>
      </c>
      <c r="R4058" s="14">
        <f t="shared" si="392"/>
        <v>0.62050000000000005</v>
      </c>
      <c r="S4058" s="13">
        <f t="shared" si="393"/>
        <v>173.74</v>
      </c>
      <c r="T4058" s="14" t="s">
        <v>349</v>
      </c>
      <c r="U4058" t="s">
        <v>1</v>
      </c>
    </row>
    <row r="4059" spans="1:21" x14ac:dyDescent="0.2">
      <c r="A4059" t="s">
        <v>7107</v>
      </c>
      <c r="B4059" s="23">
        <v>45868</v>
      </c>
      <c r="C4059" s="23">
        <v>45842</v>
      </c>
      <c r="D4059" t="s">
        <v>5</v>
      </c>
      <c r="E4059" t="s">
        <v>6</v>
      </c>
      <c r="G4059" t="s">
        <v>7564</v>
      </c>
      <c r="H4059" t="s">
        <v>3270</v>
      </c>
      <c r="I4059" t="s">
        <v>3476</v>
      </c>
      <c r="J4059" s="10" t="str">
        <f t="shared" si="394"/>
        <v>BOX-</v>
      </c>
      <c r="K4059" t="s">
        <v>10</v>
      </c>
      <c r="L4059" s="48">
        <v>3020</v>
      </c>
      <c r="M4059" t="s">
        <v>1472</v>
      </c>
      <c r="N4059" t="s">
        <v>11</v>
      </c>
      <c r="O4059" s="74">
        <v>1.53</v>
      </c>
      <c r="P4059" s="11">
        <f t="shared" si="390"/>
        <v>4620.6000000000004</v>
      </c>
      <c r="Q4059" s="12">
        <f t="shared" si="391"/>
        <v>7.3003400000000003</v>
      </c>
      <c r="R4059" s="14">
        <f t="shared" si="392"/>
        <v>0.20960000000000001</v>
      </c>
      <c r="S4059" s="13">
        <f t="shared" si="393"/>
        <v>632.99</v>
      </c>
      <c r="T4059" s="14" t="s">
        <v>349</v>
      </c>
      <c r="U4059" t="s">
        <v>1</v>
      </c>
    </row>
    <row r="4060" spans="1:21" x14ac:dyDescent="0.2">
      <c r="A4060" t="s">
        <v>7334</v>
      </c>
      <c r="B4060" s="23">
        <v>45868</v>
      </c>
      <c r="C4060" s="23">
        <v>45803</v>
      </c>
      <c r="D4060" t="s">
        <v>143</v>
      </c>
      <c r="E4060" t="s">
        <v>144</v>
      </c>
      <c r="G4060" t="s">
        <v>7645</v>
      </c>
      <c r="H4060" t="s">
        <v>141</v>
      </c>
      <c r="I4060" t="s">
        <v>142</v>
      </c>
      <c r="J4060" s="10" t="str">
        <f t="shared" si="394"/>
        <v>KNOB</v>
      </c>
      <c r="K4060" t="s">
        <v>10</v>
      </c>
      <c r="L4060" s="48">
        <v>420</v>
      </c>
      <c r="M4060" t="s">
        <v>1472</v>
      </c>
      <c r="N4060" t="s">
        <v>11</v>
      </c>
      <c r="O4060" s="74">
        <v>5.0999999999999996</v>
      </c>
      <c r="P4060" s="11">
        <f t="shared" si="390"/>
        <v>2142</v>
      </c>
      <c r="Q4060" s="12">
        <f t="shared" si="391"/>
        <v>7.3003400000000003</v>
      </c>
      <c r="R4060" s="14">
        <f t="shared" si="392"/>
        <v>0.6986</v>
      </c>
      <c r="S4060" s="13">
        <f t="shared" si="393"/>
        <v>293.41000000000003</v>
      </c>
      <c r="T4060" s="14" t="s">
        <v>349</v>
      </c>
      <c r="U4060" t="s">
        <v>32</v>
      </c>
    </row>
    <row r="4061" spans="1:21" x14ac:dyDescent="0.2">
      <c r="A4061" t="s">
        <v>7144</v>
      </c>
      <c r="B4061" s="23">
        <v>45868</v>
      </c>
      <c r="C4061" s="23">
        <v>45861</v>
      </c>
      <c r="D4061" t="s">
        <v>5</v>
      </c>
      <c r="E4061" t="s">
        <v>6</v>
      </c>
      <c r="G4061" t="s">
        <v>7575</v>
      </c>
      <c r="H4061" t="s">
        <v>459</v>
      </c>
      <c r="I4061" t="s">
        <v>460</v>
      </c>
      <c r="J4061" s="10" t="str">
        <f t="shared" si="394"/>
        <v>BOX-</v>
      </c>
      <c r="K4061" t="s">
        <v>10</v>
      </c>
      <c r="L4061" s="48">
        <v>2020</v>
      </c>
      <c r="M4061" t="s">
        <v>1472</v>
      </c>
      <c r="N4061" t="s">
        <v>11</v>
      </c>
      <c r="O4061" s="74">
        <v>2.69</v>
      </c>
      <c r="P4061" s="11">
        <f t="shared" si="390"/>
        <v>5433.8</v>
      </c>
      <c r="Q4061" s="12">
        <f t="shared" si="391"/>
        <v>7.3003400000000003</v>
      </c>
      <c r="R4061" s="14">
        <f t="shared" si="392"/>
        <v>0.36849999999999999</v>
      </c>
      <c r="S4061" s="13">
        <f t="shared" si="393"/>
        <v>744.37</v>
      </c>
      <c r="T4061" s="14" t="s">
        <v>349</v>
      </c>
      <c r="U4061" t="s">
        <v>1</v>
      </c>
    </row>
    <row r="4062" spans="1:21" x14ac:dyDescent="0.2">
      <c r="A4062" t="s">
        <v>7308</v>
      </c>
      <c r="B4062" s="23">
        <v>45868</v>
      </c>
      <c r="C4062" s="23">
        <v>45861</v>
      </c>
      <c r="D4062" t="s">
        <v>5</v>
      </c>
      <c r="E4062" t="s">
        <v>6</v>
      </c>
      <c r="G4062" t="s">
        <v>7575</v>
      </c>
      <c r="H4062" t="s">
        <v>4717</v>
      </c>
      <c r="I4062" t="s">
        <v>4718</v>
      </c>
      <c r="J4062" s="10" t="str">
        <f t="shared" si="394"/>
        <v>BOX-</v>
      </c>
      <c r="K4062" t="s">
        <v>10</v>
      </c>
      <c r="L4062" s="48">
        <v>3020</v>
      </c>
      <c r="M4062" t="s">
        <v>1472</v>
      </c>
      <c r="N4062" t="s">
        <v>11</v>
      </c>
      <c r="O4062" s="74">
        <v>4.3899999999999997</v>
      </c>
      <c r="P4062" s="11">
        <f t="shared" si="390"/>
        <v>13257.8</v>
      </c>
      <c r="Q4062" s="12">
        <f t="shared" si="391"/>
        <v>7.3003400000000003</v>
      </c>
      <c r="R4062" s="14">
        <f t="shared" si="392"/>
        <v>0.60129999999999995</v>
      </c>
      <c r="S4062" s="13">
        <f t="shared" si="393"/>
        <v>1815.93</v>
      </c>
      <c r="T4062" s="14" t="s">
        <v>349</v>
      </c>
      <c r="U4062" t="s">
        <v>1</v>
      </c>
    </row>
    <row r="4063" spans="1:21" x14ac:dyDescent="0.2">
      <c r="A4063" t="s">
        <v>7234</v>
      </c>
      <c r="B4063" s="23">
        <v>45868</v>
      </c>
      <c r="C4063" s="23">
        <v>45861</v>
      </c>
      <c r="D4063" t="s">
        <v>5</v>
      </c>
      <c r="E4063" t="s">
        <v>6</v>
      </c>
      <c r="G4063" t="s">
        <v>7564</v>
      </c>
      <c r="H4063" t="s">
        <v>3700</v>
      </c>
      <c r="I4063" t="s">
        <v>3701</v>
      </c>
      <c r="J4063" s="10" t="str">
        <f t="shared" si="394"/>
        <v>BOX-</v>
      </c>
      <c r="K4063" t="s">
        <v>10</v>
      </c>
      <c r="L4063" s="48">
        <v>1010</v>
      </c>
      <c r="M4063" t="s">
        <v>1472</v>
      </c>
      <c r="N4063" t="s">
        <v>11</v>
      </c>
      <c r="O4063" s="74">
        <v>3.39</v>
      </c>
      <c r="P4063" s="11">
        <f t="shared" si="390"/>
        <v>3423.9</v>
      </c>
      <c r="Q4063" s="12">
        <f t="shared" si="391"/>
        <v>7.3003400000000003</v>
      </c>
      <c r="R4063" s="14">
        <f t="shared" si="392"/>
        <v>0.46439999999999998</v>
      </c>
      <c r="S4063" s="13">
        <f t="shared" si="393"/>
        <v>469.04</v>
      </c>
      <c r="T4063" s="14" t="s">
        <v>349</v>
      </c>
      <c r="U4063" t="s">
        <v>1</v>
      </c>
    </row>
    <row r="4064" spans="1:21" x14ac:dyDescent="0.2">
      <c r="A4064" t="s">
        <v>6926</v>
      </c>
      <c r="B4064" s="23">
        <v>45868</v>
      </c>
      <c r="C4064" s="23">
        <v>45847</v>
      </c>
      <c r="D4064" t="s">
        <v>169</v>
      </c>
      <c r="E4064" t="s">
        <v>170</v>
      </c>
      <c r="G4064" t="s">
        <v>7491</v>
      </c>
      <c r="H4064" t="s">
        <v>6649</v>
      </c>
      <c r="I4064" t="s">
        <v>6650</v>
      </c>
      <c r="J4064" s="10" t="str">
        <f t="shared" si="394"/>
        <v>STKR</v>
      </c>
      <c r="K4064" t="s">
        <v>10</v>
      </c>
      <c r="L4064" s="48">
        <v>1010</v>
      </c>
      <c r="M4064" t="s">
        <v>1472</v>
      </c>
      <c r="N4064" t="s">
        <v>11</v>
      </c>
      <c r="O4064" s="74">
        <v>4.2000000000000003E-2</v>
      </c>
      <c r="P4064" s="11">
        <f t="shared" si="390"/>
        <v>42.42</v>
      </c>
      <c r="Q4064" s="12">
        <f t="shared" si="391"/>
        <v>7.3003400000000003</v>
      </c>
      <c r="R4064" s="14">
        <f t="shared" si="392"/>
        <v>5.7999999999999996E-3</v>
      </c>
      <c r="S4064" s="13">
        <f t="shared" si="393"/>
        <v>5.86</v>
      </c>
      <c r="T4064" s="14" t="s">
        <v>349</v>
      </c>
      <c r="U4064" t="s">
        <v>18</v>
      </c>
    </row>
    <row r="4065" spans="1:21" x14ac:dyDescent="0.2">
      <c r="A4065" t="s">
        <v>6927</v>
      </c>
      <c r="B4065" s="23">
        <v>45868</v>
      </c>
      <c r="C4065" s="23">
        <v>45847</v>
      </c>
      <c r="D4065" t="s">
        <v>169</v>
      </c>
      <c r="E4065" t="s">
        <v>170</v>
      </c>
      <c r="G4065" t="s">
        <v>7491</v>
      </c>
      <c r="H4065" t="s">
        <v>6649</v>
      </c>
      <c r="I4065" t="s">
        <v>6650</v>
      </c>
      <c r="J4065" s="10" t="str">
        <f t="shared" si="394"/>
        <v>STKR</v>
      </c>
      <c r="K4065" t="s">
        <v>10</v>
      </c>
      <c r="L4065" s="48">
        <v>50</v>
      </c>
      <c r="M4065" t="s">
        <v>1472</v>
      </c>
      <c r="N4065" t="s">
        <v>11</v>
      </c>
      <c r="O4065" s="74">
        <v>4.2000000000000003E-2</v>
      </c>
      <c r="P4065" s="11">
        <f t="shared" si="390"/>
        <v>2.1</v>
      </c>
      <c r="Q4065" s="12">
        <f t="shared" si="391"/>
        <v>7.3003400000000003</v>
      </c>
      <c r="R4065" s="14">
        <f t="shared" si="392"/>
        <v>5.7999999999999996E-3</v>
      </c>
      <c r="S4065" s="13">
        <f t="shared" si="393"/>
        <v>0.28999999999999998</v>
      </c>
      <c r="T4065" s="14" t="s">
        <v>349</v>
      </c>
      <c r="U4065" t="s">
        <v>18</v>
      </c>
    </row>
    <row r="4066" spans="1:21" x14ac:dyDescent="0.2">
      <c r="A4066" t="s">
        <v>6928</v>
      </c>
      <c r="B4066" s="23">
        <v>45868</v>
      </c>
      <c r="C4066" s="23">
        <v>45855</v>
      </c>
      <c r="D4066" t="s">
        <v>169</v>
      </c>
      <c r="E4066" t="s">
        <v>170</v>
      </c>
      <c r="G4066" t="s">
        <v>7491</v>
      </c>
      <c r="H4066" t="s">
        <v>6651</v>
      </c>
      <c r="I4066" t="s">
        <v>6652</v>
      </c>
      <c r="J4066" s="10" t="str">
        <f t="shared" si="394"/>
        <v>STKR</v>
      </c>
      <c r="K4066" t="s">
        <v>10</v>
      </c>
      <c r="L4066" s="48">
        <v>2520</v>
      </c>
      <c r="M4066" t="s">
        <v>1472</v>
      </c>
      <c r="N4066" t="s">
        <v>11</v>
      </c>
      <c r="O4066" s="74">
        <v>4.2000000000000003E-2</v>
      </c>
      <c r="P4066" s="11">
        <f t="shared" si="390"/>
        <v>105.84</v>
      </c>
      <c r="Q4066" s="12">
        <f t="shared" si="391"/>
        <v>7.3003400000000003</v>
      </c>
      <c r="R4066" s="14">
        <f t="shared" si="392"/>
        <v>5.7999999999999996E-3</v>
      </c>
      <c r="S4066" s="13">
        <f t="shared" si="393"/>
        <v>14.62</v>
      </c>
      <c r="T4066" s="14" t="s">
        <v>349</v>
      </c>
      <c r="U4066" t="s">
        <v>18</v>
      </c>
    </row>
    <row r="4067" spans="1:21" x14ac:dyDescent="0.2">
      <c r="A4067" t="s">
        <v>6929</v>
      </c>
      <c r="B4067" s="23">
        <v>45868</v>
      </c>
      <c r="C4067" s="23">
        <v>45861</v>
      </c>
      <c r="D4067" t="s">
        <v>169</v>
      </c>
      <c r="E4067" t="s">
        <v>170</v>
      </c>
      <c r="G4067" t="s">
        <v>7491</v>
      </c>
      <c r="H4067" t="s">
        <v>6651</v>
      </c>
      <c r="I4067" t="s">
        <v>6652</v>
      </c>
      <c r="J4067" s="10" t="str">
        <f t="shared" si="394"/>
        <v>STKR</v>
      </c>
      <c r="K4067" t="s">
        <v>10</v>
      </c>
      <c r="L4067" s="48">
        <v>100</v>
      </c>
      <c r="M4067" t="s">
        <v>1472</v>
      </c>
      <c r="N4067" t="s">
        <v>11</v>
      </c>
      <c r="O4067" s="74">
        <v>4.2000000000000003E-2</v>
      </c>
      <c r="P4067" s="11">
        <f t="shared" si="390"/>
        <v>4.2</v>
      </c>
      <c r="Q4067" s="12">
        <f t="shared" si="391"/>
        <v>7.3003400000000003</v>
      </c>
      <c r="R4067" s="14">
        <f t="shared" si="392"/>
        <v>5.7999999999999996E-3</v>
      </c>
      <c r="S4067" s="13">
        <f t="shared" si="393"/>
        <v>0.57999999999999996</v>
      </c>
      <c r="T4067" s="14" t="s">
        <v>349</v>
      </c>
      <c r="U4067" t="s">
        <v>18</v>
      </c>
    </row>
    <row r="4068" spans="1:21" x14ac:dyDescent="0.2">
      <c r="A4068" t="s">
        <v>7228</v>
      </c>
      <c r="B4068" s="23">
        <v>45868</v>
      </c>
      <c r="C4068" s="23">
        <v>45805</v>
      </c>
      <c r="D4068" t="s">
        <v>94</v>
      </c>
      <c r="E4068" t="s">
        <v>95</v>
      </c>
      <c r="G4068" t="s">
        <v>7594</v>
      </c>
      <c r="H4068" t="s">
        <v>3058</v>
      </c>
      <c r="I4068" t="s">
        <v>3274</v>
      </c>
      <c r="J4068" s="10" t="str">
        <f t="shared" si="394"/>
        <v>LID-</v>
      </c>
      <c r="K4068" t="s">
        <v>98</v>
      </c>
      <c r="L4068" s="48">
        <v>510</v>
      </c>
      <c r="M4068" t="s">
        <v>1472</v>
      </c>
      <c r="N4068" t="s">
        <v>11</v>
      </c>
      <c r="O4068" s="74">
        <v>3.2</v>
      </c>
      <c r="P4068" s="11">
        <f t="shared" si="390"/>
        <v>1632</v>
      </c>
      <c r="Q4068" s="12">
        <f t="shared" si="391"/>
        <v>7.3003400000000003</v>
      </c>
      <c r="R4068" s="14">
        <f t="shared" si="392"/>
        <v>0.43830000000000002</v>
      </c>
      <c r="S4068" s="13">
        <f t="shared" si="393"/>
        <v>223.53</v>
      </c>
      <c r="T4068" s="14" t="s">
        <v>349</v>
      </c>
      <c r="U4068" t="s">
        <v>368</v>
      </c>
    </row>
    <row r="4069" spans="1:21" x14ac:dyDescent="0.2">
      <c r="A4069" t="s">
        <v>7275</v>
      </c>
      <c r="B4069" s="23">
        <v>45868</v>
      </c>
      <c r="C4069" s="23">
        <v>45805</v>
      </c>
      <c r="D4069" t="s">
        <v>94</v>
      </c>
      <c r="E4069" t="s">
        <v>95</v>
      </c>
      <c r="G4069" t="s">
        <v>7594</v>
      </c>
      <c r="H4069" t="s">
        <v>3061</v>
      </c>
      <c r="I4069" t="s">
        <v>3277</v>
      </c>
      <c r="J4069" s="10" t="str">
        <f t="shared" si="394"/>
        <v>LID-</v>
      </c>
      <c r="K4069" t="s">
        <v>98</v>
      </c>
      <c r="L4069" s="48">
        <v>970</v>
      </c>
      <c r="M4069" t="s">
        <v>1472</v>
      </c>
      <c r="N4069" t="s">
        <v>11</v>
      </c>
      <c r="O4069" s="74">
        <v>3.7</v>
      </c>
      <c r="P4069" s="11">
        <f t="shared" si="390"/>
        <v>3589</v>
      </c>
      <c r="Q4069" s="12">
        <f t="shared" si="391"/>
        <v>7.3003400000000003</v>
      </c>
      <c r="R4069" s="14">
        <f t="shared" si="392"/>
        <v>0.50680000000000003</v>
      </c>
      <c r="S4069" s="13">
        <f t="shared" si="393"/>
        <v>491.6</v>
      </c>
      <c r="T4069" s="14" t="s">
        <v>349</v>
      </c>
      <c r="U4069" t="s">
        <v>368</v>
      </c>
    </row>
    <row r="4070" spans="1:21" x14ac:dyDescent="0.2">
      <c r="A4070" t="s">
        <v>7301</v>
      </c>
      <c r="B4070" s="23">
        <v>45868</v>
      </c>
      <c r="C4070" s="23">
        <v>45818</v>
      </c>
      <c r="D4070" t="s">
        <v>94</v>
      </c>
      <c r="E4070" t="s">
        <v>95</v>
      </c>
      <c r="G4070" t="s">
        <v>7635</v>
      </c>
      <c r="H4070" t="s">
        <v>3162</v>
      </c>
      <c r="I4070" t="s">
        <v>3372</v>
      </c>
      <c r="J4070" s="10" t="str">
        <f t="shared" si="394"/>
        <v>LID-</v>
      </c>
      <c r="K4070" t="s">
        <v>98</v>
      </c>
      <c r="L4070" s="48">
        <v>840</v>
      </c>
      <c r="M4070" t="s">
        <v>1472</v>
      </c>
      <c r="N4070" t="s">
        <v>11</v>
      </c>
      <c r="O4070" s="74">
        <v>4.26</v>
      </c>
      <c r="P4070" s="11">
        <f t="shared" si="390"/>
        <v>3578.4</v>
      </c>
      <c r="Q4070" s="12">
        <f t="shared" si="391"/>
        <v>7.3003400000000003</v>
      </c>
      <c r="R4070" s="14">
        <f t="shared" si="392"/>
        <v>0.58350000000000002</v>
      </c>
      <c r="S4070" s="13">
        <f t="shared" si="393"/>
        <v>490.14</v>
      </c>
      <c r="T4070" s="14" t="s">
        <v>349</v>
      </c>
      <c r="U4070" t="s">
        <v>368</v>
      </c>
    </row>
    <row r="4071" spans="1:21" x14ac:dyDescent="0.2">
      <c r="A4071" t="s">
        <v>7472</v>
      </c>
      <c r="B4071" s="23">
        <v>45869</v>
      </c>
      <c r="C4071" s="23">
        <v>45853</v>
      </c>
      <c r="D4071" t="s">
        <v>311</v>
      </c>
      <c r="E4071" t="s">
        <v>312</v>
      </c>
      <c r="G4071" t="s">
        <v>7735</v>
      </c>
      <c r="H4071" t="s">
        <v>666</v>
      </c>
      <c r="I4071" t="s">
        <v>667</v>
      </c>
      <c r="J4071" s="10" t="str">
        <f t="shared" si="394"/>
        <v>INM-</v>
      </c>
      <c r="K4071" t="s">
        <v>10</v>
      </c>
      <c r="L4071" s="48">
        <v>175</v>
      </c>
      <c r="M4071" t="s">
        <v>186</v>
      </c>
      <c r="N4071" t="s">
        <v>11</v>
      </c>
      <c r="O4071" s="74">
        <v>105.0442</v>
      </c>
      <c r="P4071" s="11">
        <f t="shared" si="390"/>
        <v>18382.740000000002</v>
      </c>
      <c r="Q4071" s="12">
        <f t="shared" si="391"/>
        <v>7.3003400000000003</v>
      </c>
      <c r="R4071" s="14">
        <f t="shared" si="392"/>
        <v>14.3889</v>
      </c>
      <c r="S4071" s="13">
        <f t="shared" si="393"/>
        <v>2518.06</v>
      </c>
      <c r="T4071" s="14" t="s">
        <v>349</v>
      </c>
      <c r="U4071" t="s">
        <v>327</v>
      </c>
    </row>
    <row r="4072" spans="1:21" x14ac:dyDescent="0.2">
      <c r="A4072" t="s">
        <v>7047</v>
      </c>
      <c r="B4072" s="23">
        <v>45869</v>
      </c>
      <c r="C4072" s="23">
        <v>45847</v>
      </c>
      <c r="D4072" t="s">
        <v>21</v>
      </c>
      <c r="E4072" t="s">
        <v>22</v>
      </c>
      <c r="G4072" t="s">
        <v>7536</v>
      </c>
      <c r="H4072" t="s">
        <v>3178</v>
      </c>
      <c r="I4072" t="s">
        <v>3385</v>
      </c>
      <c r="J4072" s="10" t="str">
        <f t="shared" si="394"/>
        <v>BRKT</v>
      </c>
      <c r="K4072" t="s">
        <v>10</v>
      </c>
      <c r="L4072" s="48">
        <v>1000</v>
      </c>
      <c r="M4072" t="s">
        <v>1472</v>
      </c>
      <c r="N4072" t="s">
        <v>11</v>
      </c>
      <c r="O4072" s="74">
        <v>0.68969999999999998</v>
      </c>
      <c r="P4072" s="11">
        <f t="shared" si="390"/>
        <v>689.7</v>
      </c>
      <c r="Q4072" s="12">
        <f t="shared" si="391"/>
        <v>7.3003400000000003</v>
      </c>
      <c r="R4072" s="14">
        <f t="shared" si="392"/>
        <v>9.4500000000000001E-2</v>
      </c>
      <c r="S4072" s="13">
        <f t="shared" si="393"/>
        <v>94.5</v>
      </c>
      <c r="T4072" s="14" t="s">
        <v>349</v>
      </c>
      <c r="U4072" t="s">
        <v>442</v>
      </c>
    </row>
    <row r="4073" spans="1:21" x14ac:dyDescent="0.2">
      <c r="A4073" t="s">
        <v>7198</v>
      </c>
      <c r="B4073" s="23">
        <v>45869</v>
      </c>
      <c r="C4073" s="23">
        <v>45847</v>
      </c>
      <c r="D4073" t="s">
        <v>149</v>
      </c>
      <c r="E4073" t="s">
        <v>150</v>
      </c>
      <c r="G4073" t="s">
        <v>7587</v>
      </c>
      <c r="H4073" t="s">
        <v>153</v>
      </c>
      <c r="I4073" t="s">
        <v>154</v>
      </c>
      <c r="J4073" s="10" t="str">
        <f t="shared" si="394"/>
        <v>GLID</v>
      </c>
      <c r="K4073" t="s">
        <v>10</v>
      </c>
      <c r="L4073" s="48">
        <v>1060</v>
      </c>
      <c r="M4073" t="s">
        <v>1472</v>
      </c>
      <c r="N4073" t="s">
        <v>11</v>
      </c>
      <c r="O4073" s="74">
        <v>3.0440999999999998</v>
      </c>
      <c r="P4073" s="11">
        <f t="shared" si="390"/>
        <v>3226.75</v>
      </c>
      <c r="Q4073" s="12">
        <f t="shared" si="391"/>
        <v>7.3003400000000003</v>
      </c>
      <c r="R4073" s="14">
        <f t="shared" si="392"/>
        <v>0.41699999999999998</v>
      </c>
      <c r="S4073" s="13">
        <f t="shared" si="393"/>
        <v>442.02</v>
      </c>
      <c r="T4073" s="14" t="s">
        <v>349</v>
      </c>
      <c r="U4073" t="s">
        <v>78</v>
      </c>
    </row>
    <row r="4074" spans="1:21" x14ac:dyDescent="0.2">
      <c r="A4074" t="s">
        <v>7273</v>
      </c>
      <c r="B4074" s="23">
        <v>45869</v>
      </c>
      <c r="C4074" s="23">
        <v>45847</v>
      </c>
      <c r="D4074" t="s">
        <v>149</v>
      </c>
      <c r="E4074" t="s">
        <v>150</v>
      </c>
      <c r="G4074" t="s">
        <v>7607</v>
      </c>
      <c r="H4074" t="s">
        <v>1179</v>
      </c>
      <c r="I4074" t="s">
        <v>1180</v>
      </c>
      <c r="J4074" s="10" t="str">
        <f t="shared" si="394"/>
        <v>GLID</v>
      </c>
      <c r="K4074" t="s">
        <v>10</v>
      </c>
      <c r="L4074" s="48">
        <v>510</v>
      </c>
      <c r="M4074" t="s">
        <v>1472</v>
      </c>
      <c r="N4074" t="s">
        <v>11</v>
      </c>
      <c r="O4074" s="74">
        <v>3.6753999999999998</v>
      </c>
      <c r="P4074" s="11">
        <f t="shared" si="390"/>
        <v>1874.45</v>
      </c>
      <c r="Q4074" s="12">
        <f t="shared" si="391"/>
        <v>7.3003400000000003</v>
      </c>
      <c r="R4074" s="14">
        <f t="shared" si="392"/>
        <v>0.50349999999999995</v>
      </c>
      <c r="S4074" s="13">
        <f t="shared" si="393"/>
        <v>256.79000000000002</v>
      </c>
      <c r="T4074" s="14" t="s">
        <v>349</v>
      </c>
      <c r="U4074" t="s">
        <v>78</v>
      </c>
    </row>
    <row r="4075" spans="1:21" x14ac:dyDescent="0.2">
      <c r="A4075" t="s">
        <v>6989</v>
      </c>
      <c r="B4075" s="23">
        <v>45869</v>
      </c>
      <c r="C4075" s="23">
        <v>45855</v>
      </c>
      <c r="D4075" t="s">
        <v>6393</v>
      </c>
      <c r="E4075" t="s">
        <v>6394</v>
      </c>
      <c r="G4075" t="s">
        <v>7514</v>
      </c>
      <c r="H4075" t="s">
        <v>6677</v>
      </c>
      <c r="I4075" t="s">
        <v>6678</v>
      </c>
      <c r="J4075" s="10" t="str">
        <f t="shared" si="394"/>
        <v>SWF-</v>
      </c>
      <c r="K4075" t="s">
        <v>10</v>
      </c>
      <c r="L4075" s="48">
        <v>1000</v>
      </c>
      <c r="M4075" t="s">
        <v>1472</v>
      </c>
      <c r="N4075" t="s">
        <v>11</v>
      </c>
      <c r="O4075" s="74">
        <v>0.186</v>
      </c>
      <c r="P4075" s="11">
        <f t="shared" si="390"/>
        <v>186</v>
      </c>
      <c r="Q4075" s="12">
        <f t="shared" si="391"/>
        <v>7.3003400000000003</v>
      </c>
      <c r="R4075" s="14">
        <f t="shared" si="392"/>
        <v>2.5499999999999998E-2</v>
      </c>
      <c r="S4075" s="13">
        <f t="shared" si="393"/>
        <v>25.5</v>
      </c>
      <c r="T4075" s="14" t="s">
        <v>349</v>
      </c>
      <c r="U4075" t="s">
        <v>3481</v>
      </c>
    </row>
    <row r="4076" spans="1:21" x14ac:dyDescent="0.2">
      <c r="A4076" t="s">
        <v>7393</v>
      </c>
      <c r="B4076" s="23">
        <v>45869</v>
      </c>
      <c r="C4076" s="23">
        <v>45748</v>
      </c>
      <c r="D4076" t="s">
        <v>121</v>
      </c>
      <c r="E4076" t="s">
        <v>122</v>
      </c>
      <c r="G4076" t="s">
        <v>7693</v>
      </c>
      <c r="H4076" t="s">
        <v>1792</v>
      </c>
      <c r="I4076" t="s">
        <v>1793</v>
      </c>
      <c r="J4076" s="10" t="str">
        <f t="shared" ref="J4076:J4107" si="395">+LEFT(U4076,4)</f>
        <v>LHDL</v>
      </c>
      <c r="K4076" t="s">
        <v>10</v>
      </c>
      <c r="L4076" s="48">
        <v>1310</v>
      </c>
      <c r="M4076" t="s">
        <v>1472</v>
      </c>
      <c r="N4076" t="s">
        <v>11</v>
      </c>
      <c r="O4076" s="74">
        <v>7.4212999999999996</v>
      </c>
      <c r="P4076" s="11">
        <f t="shared" si="390"/>
        <v>9721.9</v>
      </c>
      <c r="Q4076" s="12">
        <f t="shared" si="391"/>
        <v>7.3003400000000003</v>
      </c>
      <c r="R4076" s="14">
        <f t="shared" si="392"/>
        <v>1.0165999999999999</v>
      </c>
      <c r="S4076" s="13">
        <f t="shared" si="393"/>
        <v>1331.75</v>
      </c>
      <c r="T4076" s="14" t="s">
        <v>349</v>
      </c>
      <c r="U4076" t="s">
        <v>125</v>
      </c>
    </row>
    <row r="4077" spans="1:21" x14ac:dyDescent="0.2">
      <c r="A4077" t="s">
        <v>8147</v>
      </c>
      <c r="B4077" s="23">
        <v>45870</v>
      </c>
      <c r="C4077" s="23">
        <v>45847</v>
      </c>
      <c r="D4077" t="s">
        <v>61</v>
      </c>
      <c r="E4077" t="s">
        <v>61</v>
      </c>
      <c r="G4077" t="s">
        <v>8541</v>
      </c>
      <c r="H4077" t="s">
        <v>4643</v>
      </c>
      <c r="I4077" t="s">
        <v>4644</v>
      </c>
      <c r="J4077" s="10" t="str">
        <f t="shared" si="395"/>
        <v>HDL-</v>
      </c>
      <c r="K4077" t="s">
        <v>10</v>
      </c>
      <c r="L4077" s="48">
        <v>10080</v>
      </c>
      <c r="M4077" t="s">
        <v>1472</v>
      </c>
      <c r="N4077" t="s">
        <v>11</v>
      </c>
      <c r="O4077" s="74">
        <v>1.5477000000000001</v>
      </c>
      <c r="P4077" s="11">
        <f t="shared" si="390"/>
        <v>15600.82</v>
      </c>
      <c r="Q4077" s="12">
        <f t="shared" si="391"/>
        <v>7.3003400000000003</v>
      </c>
      <c r="R4077" s="14">
        <f t="shared" si="392"/>
        <v>0.21199999999999999</v>
      </c>
      <c r="S4077" s="13">
        <f t="shared" si="393"/>
        <v>2136.96</v>
      </c>
      <c r="T4077" s="14" t="s">
        <v>349</v>
      </c>
      <c r="U4077" t="s">
        <v>228</v>
      </c>
    </row>
    <row r="4078" spans="1:21" x14ac:dyDescent="0.2">
      <c r="A4078" t="s">
        <v>8143</v>
      </c>
      <c r="B4078" s="23">
        <v>45870</v>
      </c>
      <c r="C4078" s="23">
        <v>45847</v>
      </c>
      <c r="D4078" t="s">
        <v>61</v>
      </c>
      <c r="E4078" t="s">
        <v>61</v>
      </c>
      <c r="G4078" t="s">
        <v>8541</v>
      </c>
      <c r="H4078" t="s">
        <v>225</v>
      </c>
      <c r="I4078" t="s">
        <v>226</v>
      </c>
      <c r="J4078" s="10" t="str">
        <f t="shared" si="395"/>
        <v>HDL-</v>
      </c>
      <c r="K4078" t="s">
        <v>10</v>
      </c>
      <c r="L4078" s="48">
        <v>9450</v>
      </c>
      <c r="M4078" t="s">
        <v>1472</v>
      </c>
      <c r="N4078" t="s">
        <v>11</v>
      </c>
      <c r="O4078" s="74">
        <v>1.3992</v>
      </c>
      <c r="P4078" s="11">
        <f t="shared" si="390"/>
        <v>13222.44</v>
      </c>
      <c r="Q4078" s="12">
        <f t="shared" si="391"/>
        <v>7.3003400000000003</v>
      </c>
      <c r="R4078" s="14">
        <f t="shared" si="392"/>
        <v>0.19170000000000001</v>
      </c>
      <c r="S4078" s="13">
        <f t="shared" si="393"/>
        <v>1811.57</v>
      </c>
      <c r="T4078" s="14" t="s">
        <v>349</v>
      </c>
      <c r="U4078" t="s">
        <v>228</v>
      </c>
    </row>
    <row r="4079" spans="1:21" x14ac:dyDescent="0.2">
      <c r="A4079" t="s">
        <v>8122</v>
      </c>
      <c r="B4079" s="23">
        <v>45870</v>
      </c>
      <c r="C4079" s="23">
        <v>45839</v>
      </c>
      <c r="D4079" t="s">
        <v>61</v>
      </c>
      <c r="E4079" t="s">
        <v>61</v>
      </c>
      <c r="G4079" t="s">
        <v>8541</v>
      </c>
      <c r="H4079" t="s">
        <v>221</v>
      </c>
      <c r="I4079" t="s">
        <v>222</v>
      </c>
      <c r="J4079" s="10" t="str">
        <f t="shared" si="395"/>
        <v>KNOB</v>
      </c>
      <c r="K4079" t="s">
        <v>10</v>
      </c>
      <c r="L4079" s="48">
        <v>2700</v>
      </c>
      <c r="M4079" t="s">
        <v>1472</v>
      </c>
      <c r="N4079" t="s">
        <v>11</v>
      </c>
      <c r="O4079" s="74">
        <v>1.2455000000000001</v>
      </c>
      <c r="P4079" s="11">
        <f t="shared" si="390"/>
        <v>3362.85</v>
      </c>
      <c r="Q4079" s="12">
        <f t="shared" si="391"/>
        <v>7.3003400000000003</v>
      </c>
      <c r="R4079" s="14">
        <f t="shared" si="392"/>
        <v>0.1706</v>
      </c>
      <c r="S4079" s="13">
        <f t="shared" si="393"/>
        <v>460.62</v>
      </c>
      <c r="T4079" s="14" t="s">
        <v>349</v>
      </c>
      <c r="U4079" t="s">
        <v>32</v>
      </c>
    </row>
    <row r="4080" spans="1:21" x14ac:dyDescent="0.2">
      <c r="A4080" t="s">
        <v>8123</v>
      </c>
      <c r="B4080" s="23">
        <v>45870</v>
      </c>
      <c r="C4080" s="23">
        <v>45847</v>
      </c>
      <c r="D4080" t="s">
        <v>61</v>
      </c>
      <c r="E4080" t="s">
        <v>61</v>
      </c>
      <c r="G4080" t="s">
        <v>8541</v>
      </c>
      <c r="H4080" t="s">
        <v>221</v>
      </c>
      <c r="I4080" t="s">
        <v>222</v>
      </c>
      <c r="J4080" s="10" t="str">
        <f t="shared" si="395"/>
        <v>KNOB</v>
      </c>
      <c r="K4080" t="s">
        <v>10</v>
      </c>
      <c r="L4080" s="48">
        <v>5400</v>
      </c>
      <c r="M4080" t="s">
        <v>1472</v>
      </c>
      <c r="N4080" t="s">
        <v>11</v>
      </c>
      <c r="O4080" s="74">
        <v>1.2455000000000001</v>
      </c>
      <c r="P4080" s="11">
        <f t="shared" si="390"/>
        <v>6725.7</v>
      </c>
      <c r="Q4080" s="12">
        <f t="shared" si="391"/>
        <v>7.3003400000000003</v>
      </c>
      <c r="R4080" s="14">
        <f t="shared" si="392"/>
        <v>0.1706</v>
      </c>
      <c r="S4080" s="13">
        <f t="shared" si="393"/>
        <v>921.24</v>
      </c>
      <c r="T4080" s="14" t="s">
        <v>349</v>
      </c>
      <c r="U4080" t="s">
        <v>32</v>
      </c>
    </row>
    <row r="4081" spans="1:21" x14ac:dyDescent="0.2">
      <c r="A4081" t="s">
        <v>7932</v>
      </c>
      <c r="B4081" s="23">
        <v>45870</v>
      </c>
      <c r="C4081" s="23">
        <v>45853</v>
      </c>
      <c r="D4081" t="s">
        <v>235</v>
      </c>
      <c r="E4081" t="s">
        <v>236</v>
      </c>
      <c r="G4081" t="s">
        <v>8485</v>
      </c>
      <c r="H4081" t="s">
        <v>233</v>
      </c>
      <c r="I4081" t="s">
        <v>234</v>
      </c>
      <c r="J4081" s="10" t="str">
        <f t="shared" si="395"/>
        <v>RIV-</v>
      </c>
      <c r="K4081" t="s">
        <v>10</v>
      </c>
      <c r="L4081" s="48">
        <v>26000</v>
      </c>
      <c r="M4081" t="s">
        <v>1472</v>
      </c>
      <c r="N4081" t="s">
        <v>11</v>
      </c>
      <c r="O4081" s="74">
        <v>4.0800000000000003E-2</v>
      </c>
      <c r="P4081" s="11">
        <f t="shared" si="390"/>
        <v>1060.8</v>
      </c>
      <c r="Q4081" s="12">
        <f t="shared" si="391"/>
        <v>7.3003400000000003</v>
      </c>
      <c r="R4081" s="14">
        <f t="shared" si="392"/>
        <v>5.5999999999999999E-3</v>
      </c>
      <c r="S4081" s="13">
        <f t="shared" si="393"/>
        <v>145.6</v>
      </c>
      <c r="T4081" s="14" t="s">
        <v>349</v>
      </c>
      <c r="U4081" t="s">
        <v>132</v>
      </c>
    </row>
    <row r="4082" spans="1:21" x14ac:dyDescent="0.2">
      <c r="A4082" t="s">
        <v>7933</v>
      </c>
      <c r="B4082" s="23">
        <v>45870</v>
      </c>
      <c r="C4082" s="23">
        <v>45839</v>
      </c>
      <c r="D4082" t="s">
        <v>235</v>
      </c>
      <c r="E4082" t="s">
        <v>236</v>
      </c>
      <c r="G4082" t="s">
        <v>8486</v>
      </c>
      <c r="H4082" t="s">
        <v>233</v>
      </c>
      <c r="I4082" t="s">
        <v>234</v>
      </c>
      <c r="J4082" s="10" t="str">
        <f t="shared" si="395"/>
        <v>RIV-</v>
      </c>
      <c r="K4082" t="s">
        <v>10</v>
      </c>
      <c r="L4082" s="48">
        <v>27000</v>
      </c>
      <c r="M4082" t="s">
        <v>1472</v>
      </c>
      <c r="N4082" t="s">
        <v>11</v>
      </c>
      <c r="O4082" s="74">
        <v>4.0800000000000003E-2</v>
      </c>
      <c r="P4082" s="11">
        <f t="shared" si="390"/>
        <v>1101.5999999999999</v>
      </c>
      <c r="Q4082" s="12">
        <f t="shared" si="391"/>
        <v>7.3003400000000003</v>
      </c>
      <c r="R4082" s="14">
        <f t="shared" si="392"/>
        <v>5.5999999999999999E-3</v>
      </c>
      <c r="S4082" s="13">
        <f t="shared" si="393"/>
        <v>151.19999999999999</v>
      </c>
      <c r="T4082" s="14" t="s">
        <v>349</v>
      </c>
      <c r="U4082" t="s">
        <v>132</v>
      </c>
    </row>
    <row r="4083" spans="1:21" x14ac:dyDescent="0.2">
      <c r="A4083" t="s">
        <v>8125</v>
      </c>
      <c r="B4083" s="23">
        <v>45870</v>
      </c>
      <c r="C4083" s="23">
        <v>45839</v>
      </c>
      <c r="D4083" t="s">
        <v>61</v>
      </c>
      <c r="E4083" t="s">
        <v>61</v>
      </c>
      <c r="G4083" t="s">
        <v>8541</v>
      </c>
      <c r="H4083" t="s">
        <v>7787</v>
      </c>
      <c r="I4083" t="s">
        <v>7788</v>
      </c>
      <c r="J4083" s="10" t="str">
        <f t="shared" si="395"/>
        <v>FG--</v>
      </c>
      <c r="K4083" t="s">
        <v>10</v>
      </c>
      <c r="L4083" s="48">
        <v>1600</v>
      </c>
      <c r="M4083" t="s">
        <v>1472</v>
      </c>
      <c r="N4083" t="s">
        <v>11</v>
      </c>
      <c r="O4083" s="74">
        <v>1.3002</v>
      </c>
      <c r="P4083" s="11">
        <f t="shared" si="390"/>
        <v>2080.3200000000002</v>
      </c>
      <c r="Q4083" s="12">
        <f t="shared" si="391"/>
        <v>7.3003400000000003</v>
      </c>
      <c r="R4083" s="14">
        <f t="shared" si="392"/>
        <v>0.17810000000000001</v>
      </c>
      <c r="S4083" s="13">
        <f t="shared" si="393"/>
        <v>284.95999999999998</v>
      </c>
      <c r="T4083" s="14" t="s">
        <v>349</v>
      </c>
      <c r="U4083" t="s">
        <v>64</v>
      </c>
    </row>
    <row r="4084" spans="1:21" x14ac:dyDescent="0.2">
      <c r="A4084" t="s">
        <v>8126</v>
      </c>
      <c r="B4084" s="23">
        <v>45870</v>
      </c>
      <c r="C4084" s="23">
        <v>45839</v>
      </c>
      <c r="D4084" t="s">
        <v>61</v>
      </c>
      <c r="E4084" t="s">
        <v>61</v>
      </c>
      <c r="G4084" t="s">
        <v>8541</v>
      </c>
      <c r="H4084" t="s">
        <v>59</v>
      </c>
      <c r="I4084" t="s">
        <v>60</v>
      </c>
      <c r="J4084" s="10" t="str">
        <f t="shared" si="395"/>
        <v>FG--</v>
      </c>
      <c r="K4084" t="s">
        <v>10</v>
      </c>
      <c r="L4084" s="48">
        <v>1600</v>
      </c>
      <c r="M4084" t="s">
        <v>1472</v>
      </c>
      <c r="N4084" t="s">
        <v>11</v>
      </c>
      <c r="O4084" s="74">
        <v>1.3002</v>
      </c>
      <c r="P4084" s="11">
        <f t="shared" si="390"/>
        <v>2080.3200000000002</v>
      </c>
      <c r="Q4084" s="12">
        <f t="shared" si="391"/>
        <v>7.3003400000000003</v>
      </c>
      <c r="R4084" s="14">
        <f t="shared" si="392"/>
        <v>0.17810000000000001</v>
      </c>
      <c r="S4084" s="13">
        <f t="shared" si="393"/>
        <v>284.95999999999998</v>
      </c>
      <c r="T4084" s="14" t="s">
        <v>349</v>
      </c>
      <c r="U4084" t="s">
        <v>64</v>
      </c>
    </row>
    <row r="4085" spans="1:21" x14ac:dyDescent="0.2">
      <c r="A4085" t="s">
        <v>8134</v>
      </c>
      <c r="B4085" s="23">
        <v>45870</v>
      </c>
      <c r="C4085" s="23">
        <v>45847</v>
      </c>
      <c r="D4085" t="s">
        <v>61</v>
      </c>
      <c r="E4085" t="s">
        <v>61</v>
      </c>
      <c r="G4085" t="s">
        <v>8541</v>
      </c>
      <c r="H4085" t="s">
        <v>59</v>
      </c>
      <c r="I4085" t="s">
        <v>60</v>
      </c>
      <c r="J4085" s="10" t="str">
        <f t="shared" si="395"/>
        <v>FG--</v>
      </c>
      <c r="K4085" t="s">
        <v>10</v>
      </c>
      <c r="L4085" s="48">
        <v>3200</v>
      </c>
      <c r="M4085" t="s">
        <v>1472</v>
      </c>
      <c r="N4085" t="s">
        <v>11</v>
      </c>
      <c r="O4085" s="74">
        <v>1.3002</v>
      </c>
      <c r="P4085" s="11">
        <f t="shared" si="390"/>
        <v>4160.6400000000003</v>
      </c>
      <c r="Q4085" s="12">
        <f t="shared" si="391"/>
        <v>7.3003400000000003</v>
      </c>
      <c r="R4085" s="14">
        <f t="shared" si="392"/>
        <v>0.17810000000000001</v>
      </c>
      <c r="S4085" s="13">
        <f t="shared" si="393"/>
        <v>569.91999999999996</v>
      </c>
      <c r="T4085" s="14" t="s">
        <v>349</v>
      </c>
      <c r="U4085" t="s">
        <v>64</v>
      </c>
    </row>
    <row r="4086" spans="1:21" x14ac:dyDescent="0.2">
      <c r="A4086" t="s">
        <v>8128</v>
      </c>
      <c r="B4086" s="23">
        <v>45870</v>
      </c>
      <c r="C4086" s="23">
        <v>45847</v>
      </c>
      <c r="D4086" t="s">
        <v>61</v>
      </c>
      <c r="E4086" t="s">
        <v>61</v>
      </c>
      <c r="G4086" t="s">
        <v>8541</v>
      </c>
      <c r="H4086" t="s">
        <v>4637</v>
      </c>
      <c r="I4086" t="s">
        <v>4638</v>
      </c>
      <c r="J4086" s="10" t="str">
        <f t="shared" si="395"/>
        <v>FG--</v>
      </c>
      <c r="K4086" t="s">
        <v>10</v>
      </c>
      <c r="L4086" s="48">
        <v>1600</v>
      </c>
      <c r="M4086" t="s">
        <v>1472</v>
      </c>
      <c r="N4086" t="s">
        <v>11</v>
      </c>
      <c r="O4086" s="74">
        <v>1.3002</v>
      </c>
      <c r="P4086" s="11">
        <f t="shared" si="390"/>
        <v>2080.3200000000002</v>
      </c>
      <c r="Q4086" s="12">
        <f t="shared" si="391"/>
        <v>7.3003400000000003</v>
      </c>
      <c r="R4086" s="14">
        <f t="shared" si="392"/>
        <v>0.17810000000000001</v>
      </c>
      <c r="S4086" s="13">
        <f t="shared" si="393"/>
        <v>284.95999999999998</v>
      </c>
      <c r="T4086" s="14" t="s">
        <v>349</v>
      </c>
      <c r="U4086" t="s">
        <v>64</v>
      </c>
    </row>
    <row r="4087" spans="1:21" x14ac:dyDescent="0.2">
      <c r="A4087" t="s">
        <v>8127</v>
      </c>
      <c r="B4087" s="23">
        <v>45870</v>
      </c>
      <c r="C4087" s="23">
        <v>45839</v>
      </c>
      <c r="D4087" t="s">
        <v>61</v>
      </c>
      <c r="E4087" t="s">
        <v>61</v>
      </c>
      <c r="G4087" t="s">
        <v>8541</v>
      </c>
      <c r="H4087" t="s">
        <v>4639</v>
      </c>
      <c r="I4087" t="s">
        <v>4640</v>
      </c>
      <c r="J4087" s="10" t="str">
        <f t="shared" si="395"/>
        <v>FG--</v>
      </c>
      <c r="K4087" t="s">
        <v>10</v>
      </c>
      <c r="L4087" s="48">
        <v>1600</v>
      </c>
      <c r="M4087" t="s">
        <v>1472</v>
      </c>
      <c r="N4087" t="s">
        <v>11</v>
      </c>
      <c r="O4087" s="74">
        <v>1.3002</v>
      </c>
      <c r="P4087" s="11">
        <f t="shared" si="390"/>
        <v>2080.3200000000002</v>
      </c>
      <c r="Q4087" s="12">
        <f t="shared" si="391"/>
        <v>7.3003400000000003</v>
      </c>
      <c r="R4087" s="14">
        <f t="shared" si="392"/>
        <v>0.17810000000000001</v>
      </c>
      <c r="S4087" s="13">
        <f t="shared" si="393"/>
        <v>284.95999999999998</v>
      </c>
      <c r="T4087" s="14" t="s">
        <v>349</v>
      </c>
      <c r="U4087" t="s">
        <v>64</v>
      </c>
    </row>
    <row r="4088" spans="1:21" x14ac:dyDescent="0.2">
      <c r="A4088" t="s">
        <v>8138</v>
      </c>
      <c r="B4088" s="23">
        <v>45870</v>
      </c>
      <c r="C4088" s="23">
        <v>45847</v>
      </c>
      <c r="D4088" t="s">
        <v>61</v>
      </c>
      <c r="E4088" t="s">
        <v>61</v>
      </c>
      <c r="G4088" t="s">
        <v>8541</v>
      </c>
      <c r="H4088" t="s">
        <v>4641</v>
      </c>
      <c r="I4088" t="s">
        <v>4642</v>
      </c>
      <c r="J4088" s="10" t="str">
        <f t="shared" si="395"/>
        <v>FG--</v>
      </c>
      <c r="K4088" t="s">
        <v>10</v>
      </c>
      <c r="L4088" s="48">
        <v>8000</v>
      </c>
      <c r="M4088" t="s">
        <v>1472</v>
      </c>
      <c r="N4088" t="s">
        <v>11</v>
      </c>
      <c r="O4088" s="74">
        <v>1.3002</v>
      </c>
      <c r="P4088" s="11">
        <f t="shared" si="390"/>
        <v>10401.6</v>
      </c>
      <c r="Q4088" s="12">
        <f t="shared" si="391"/>
        <v>7.3003400000000003</v>
      </c>
      <c r="R4088" s="14">
        <f t="shared" si="392"/>
        <v>0.17810000000000001</v>
      </c>
      <c r="S4088" s="13">
        <f t="shared" si="393"/>
        <v>1424.8</v>
      </c>
      <c r="T4088" s="14" t="s">
        <v>349</v>
      </c>
      <c r="U4088" t="s">
        <v>64</v>
      </c>
    </row>
    <row r="4089" spans="1:21" x14ac:dyDescent="0.2">
      <c r="A4089" t="s">
        <v>8089</v>
      </c>
      <c r="B4089" s="23">
        <v>45870</v>
      </c>
      <c r="C4089" s="23">
        <v>45839</v>
      </c>
      <c r="D4089" t="s">
        <v>235</v>
      </c>
      <c r="E4089" t="s">
        <v>236</v>
      </c>
      <c r="G4089" t="s">
        <v>8506</v>
      </c>
      <c r="H4089" t="s">
        <v>1348</v>
      </c>
      <c r="I4089" t="s">
        <v>1349</v>
      </c>
      <c r="J4089" s="10" t="str">
        <f t="shared" si="395"/>
        <v>SCR-</v>
      </c>
      <c r="K4089" t="s">
        <v>10</v>
      </c>
      <c r="L4089" s="48">
        <v>3000</v>
      </c>
      <c r="M4089" t="s">
        <v>1472</v>
      </c>
      <c r="N4089" t="s">
        <v>11</v>
      </c>
      <c r="O4089" s="74">
        <v>0.67030000000000001</v>
      </c>
      <c r="P4089" s="11">
        <f t="shared" si="390"/>
        <v>2010.9</v>
      </c>
      <c r="Q4089" s="12">
        <f t="shared" si="391"/>
        <v>7.3003400000000003</v>
      </c>
      <c r="R4089" s="14">
        <f t="shared" si="392"/>
        <v>9.1800000000000007E-2</v>
      </c>
      <c r="S4089" s="13">
        <f t="shared" si="393"/>
        <v>275.39999999999998</v>
      </c>
      <c r="T4089" s="14" t="s">
        <v>349</v>
      </c>
      <c r="U4089" t="s">
        <v>166</v>
      </c>
    </row>
    <row r="4090" spans="1:21" x14ac:dyDescent="0.2">
      <c r="A4090" t="s">
        <v>7423</v>
      </c>
      <c r="B4090" s="23">
        <v>45870</v>
      </c>
      <c r="C4090" s="23">
        <v>45817</v>
      </c>
      <c r="D4090" t="s">
        <v>263</v>
      </c>
      <c r="E4090" t="s">
        <v>0</v>
      </c>
      <c r="G4090" t="s">
        <v>8659</v>
      </c>
      <c r="H4090" t="s">
        <v>6864</v>
      </c>
      <c r="I4090" t="s">
        <v>7873</v>
      </c>
      <c r="J4090" s="10" t="str">
        <f t="shared" si="395"/>
        <v>LHDL</v>
      </c>
      <c r="K4090" t="s">
        <v>10</v>
      </c>
      <c r="L4090" s="48">
        <v>1720</v>
      </c>
      <c r="M4090" t="s">
        <v>1472</v>
      </c>
      <c r="N4090" t="s">
        <v>11</v>
      </c>
      <c r="O4090" s="74">
        <v>9.5239999999999991</v>
      </c>
      <c r="P4090" s="11">
        <f t="shared" si="390"/>
        <v>16381.28</v>
      </c>
      <c r="Q4090" s="12">
        <f t="shared" si="391"/>
        <v>7.3003400000000003</v>
      </c>
      <c r="R4090" s="14">
        <f t="shared" si="392"/>
        <v>1.3046</v>
      </c>
      <c r="S4090" s="13">
        <f t="shared" si="393"/>
        <v>2243.91</v>
      </c>
      <c r="T4090" s="14" t="s">
        <v>349</v>
      </c>
      <c r="U4090" t="s">
        <v>125</v>
      </c>
    </row>
    <row r="4091" spans="1:21" x14ac:dyDescent="0.2">
      <c r="A4091" t="s">
        <v>7424</v>
      </c>
      <c r="B4091" s="23">
        <v>45870</v>
      </c>
      <c r="C4091" s="23">
        <v>45817</v>
      </c>
      <c r="D4091" t="s">
        <v>263</v>
      </c>
      <c r="E4091" t="s">
        <v>0</v>
      </c>
      <c r="G4091" t="s">
        <v>8659</v>
      </c>
      <c r="H4091" t="s">
        <v>6866</v>
      </c>
      <c r="I4091" t="s">
        <v>7874</v>
      </c>
      <c r="J4091" s="10" t="str">
        <f t="shared" si="395"/>
        <v>LHDL</v>
      </c>
      <c r="K4091" t="s">
        <v>10</v>
      </c>
      <c r="L4091" s="48">
        <v>1930</v>
      </c>
      <c r="M4091" t="s">
        <v>1472</v>
      </c>
      <c r="N4091" t="s">
        <v>11</v>
      </c>
      <c r="O4091" s="74">
        <v>9.5239999999999991</v>
      </c>
      <c r="P4091" s="11">
        <f t="shared" si="390"/>
        <v>18381.32</v>
      </c>
      <c r="Q4091" s="12">
        <f t="shared" si="391"/>
        <v>7.3003400000000003</v>
      </c>
      <c r="R4091" s="14">
        <f t="shared" si="392"/>
        <v>1.3046</v>
      </c>
      <c r="S4091" s="13">
        <f t="shared" si="393"/>
        <v>2517.88</v>
      </c>
      <c r="T4091" s="14" t="s">
        <v>349</v>
      </c>
      <c r="U4091" t="s">
        <v>125</v>
      </c>
    </row>
    <row r="4092" spans="1:21" x14ac:dyDescent="0.2">
      <c r="A4092" t="s">
        <v>7425</v>
      </c>
      <c r="B4092" s="23">
        <v>45870</v>
      </c>
      <c r="C4092" s="23">
        <v>45817</v>
      </c>
      <c r="D4092" t="s">
        <v>263</v>
      </c>
      <c r="E4092" t="s">
        <v>0</v>
      </c>
      <c r="G4092" t="s">
        <v>8659</v>
      </c>
      <c r="H4092" t="s">
        <v>6868</v>
      </c>
      <c r="I4092" t="s">
        <v>7872</v>
      </c>
      <c r="J4092" s="10" t="str">
        <f t="shared" si="395"/>
        <v>LHDL</v>
      </c>
      <c r="K4092" t="s">
        <v>10</v>
      </c>
      <c r="L4092" s="48">
        <v>1530</v>
      </c>
      <c r="M4092" t="s">
        <v>1472</v>
      </c>
      <c r="N4092" t="s">
        <v>11</v>
      </c>
      <c r="O4092" s="74">
        <v>9.5239999999999991</v>
      </c>
      <c r="P4092" s="11">
        <f t="shared" si="390"/>
        <v>14571.72</v>
      </c>
      <c r="Q4092" s="12">
        <f t="shared" si="391"/>
        <v>7.3003400000000003</v>
      </c>
      <c r="R4092" s="14">
        <f t="shared" si="392"/>
        <v>1.3046</v>
      </c>
      <c r="S4092" s="13">
        <f t="shared" si="393"/>
        <v>1996.04</v>
      </c>
      <c r="T4092" s="14" t="s">
        <v>349</v>
      </c>
      <c r="U4092" t="s">
        <v>125</v>
      </c>
    </row>
    <row r="4093" spans="1:21" x14ac:dyDescent="0.2">
      <c r="A4093" t="s">
        <v>7426</v>
      </c>
      <c r="B4093" s="23">
        <v>45870</v>
      </c>
      <c r="C4093" s="23">
        <v>45817</v>
      </c>
      <c r="D4093" t="s">
        <v>263</v>
      </c>
      <c r="E4093" t="s">
        <v>0</v>
      </c>
      <c r="G4093" t="s">
        <v>8659</v>
      </c>
      <c r="H4093" t="s">
        <v>6870</v>
      </c>
      <c r="I4093" t="s">
        <v>7871</v>
      </c>
      <c r="J4093" s="10" t="str">
        <f t="shared" si="395"/>
        <v>LHDL</v>
      </c>
      <c r="K4093" t="s">
        <v>10</v>
      </c>
      <c r="L4093" s="48">
        <v>1230</v>
      </c>
      <c r="M4093" t="s">
        <v>1472</v>
      </c>
      <c r="N4093" t="s">
        <v>11</v>
      </c>
      <c r="O4093" s="74">
        <v>9.5239999999999991</v>
      </c>
      <c r="P4093" s="11">
        <f t="shared" si="390"/>
        <v>11714.52</v>
      </c>
      <c r="Q4093" s="12">
        <f t="shared" si="391"/>
        <v>7.3003400000000003</v>
      </c>
      <c r="R4093" s="14">
        <f t="shared" si="392"/>
        <v>1.3046</v>
      </c>
      <c r="S4093" s="13">
        <f t="shared" si="393"/>
        <v>1604.66</v>
      </c>
      <c r="T4093" s="14" t="s">
        <v>349</v>
      </c>
      <c r="U4093" t="s">
        <v>125</v>
      </c>
    </row>
    <row r="4094" spans="1:21" x14ac:dyDescent="0.2">
      <c r="A4094" t="s">
        <v>8260</v>
      </c>
      <c r="B4094" s="23">
        <v>45870</v>
      </c>
      <c r="C4094" s="23">
        <v>45859</v>
      </c>
      <c r="D4094" t="s">
        <v>187</v>
      </c>
      <c r="E4094" t="s">
        <v>188</v>
      </c>
      <c r="G4094" t="s">
        <v>8568</v>
      </c>
      <c r="H4094" t="s">
        <v>3718</v>
      </c>
      <c r="I4094" t="s">
        <v>3719</v>
      </c>
      <c r="J4094" s="10" t="str">
        <f t="shared" si="395"/>
        <v>ALM-</v>
      </c>
      <c r="K4094" t="s">
        <v>98</v>
      </c>
      <c r="L4094" s="48">
        <v>130</v>
      </c>
      <c r="M4094" t="s">
        <v>186</v>
      </c>
      <c r="N4094" t="s">
        <v>11</v>
      </c>
      <c r="O4094" s="74">
        <v>3.6282999999999999</v>
      </c>
      <c r="P4094" s="11">
        <f t="shared" si="390"/>
        <v>471.68</v>
      </c>
      <c r="Q4094" s="12">
        <f t="shared" si="391"/>
        <v>7.3003400000000003</v>
      </c>
      <c r="R4094" s="14">
        <f t="shared" si="392"/>
        <v>0.497</v>
      </c>
      <c r="S4094" s="13">
        <f t="shared" si="393"/>
        <v>64.61</v>
      </c>
      <c r="T4094" s="14" t="s">
        <v>349</v>
      </c>
      <c r="U4094" t="s">
        <v>191</v>
      </c>
    </row>
    <row r="4095" spans="1:21" x14ac:dyDescent="0.2">
      <c r="A4095" t="s">
        <v>8252</v>
      </c>
      <c r="B4095" s="23">
        <v>45870</v>
      </c>
      <c r="C4095" s="23">
        <v>45859</v>
      </c>
      <c r="D4095" t="s">
        <v>187</v>
      </c>
      <c r="E4095" t="s">
        <v>188</v>
      </c>
      <c r="G4095" t="s">
        <v>8568</v>
      </c>
      <c r="H4095" t="s">
        <v>3221</v>
      </c>
      <c r="I4095" t="s">
        <v>3428</v>
      </c>
      <c r="J4095" s="10" t="str">
        <f t="shared" si="395"/>
        <v>ALM-</v>
      </c>
      <c r="K4095" t="s">
        <v>98</v>
      </c>
      <c r="L4095" s="48">
        <v>50</v>
      </c>
      <c r="M4095" t="s">
        <v>186</v>
      </c>
      <c r="N4095" t="s">
        <v>11</v>
      </c>
      <c r="O4095" s="74">
        <v>3.6282999999999999</v>
      </c>
      <c r="P4095" s="11">
        <f t="shared" si="390"/>
        <v>181.42</v>
      </c>
      <c r="Q4095" s="12">
        <f t="shared" si="391"/>
        <v>7.3003400000000003</v>
      </c>
      <c r="R4095" s="14">
        <f t="shared" si="392"/>
        <v>0.497</v>
      </c>
      <c r="S4095" s="13">
        <f t="shared" si="393"/>
        <v>24.85</v>
      </c>
      <c r="T4095" s="14" t="s">
        <v>349</v>
      </c>
      <c r="U4095" t="s">
        <v>191</v>
      </c>
    </row>
    <row r="4096" spans="1:21" x14ac:dyDescent="0.2">
      <c r="A4096" t="s">
        <v>8202</v>
      </c>
      <c r="B4096" s="23">
        <v>45870</v>
      </c>
      <c r="C4096" s="23">
        <v>45841</v>
      </c>
      <c r="D4096" t="s">
        <v>187</v>
      </c>
      <c r="E4096" t="s">
        <v>188</v>
      </c>
      <c r="G4096" t="s">
        <v>8568</v>
      </c>
      <c r="H4096" t="s">
        <v>211</v>
      </c>
      <c r="I4096" t="s">
        <v>212</v>
      </c>
      <c r="J4096" s="10" t="str">
        <f t="shared" si="395"/>
        <v>ALM-</v>
      </c>
      <c r="K4096" t="s">
        <v>98</v>
      </c>
      <c r="L4096" s="48">
        <v>50</v>
      </c>
      <c r="M4096" t="s">
        <v>186</v>
      </c>
      <c r="N4096" t="s">
        <v>11</v>
      </c>
      <c r="O4096" s="74">
        <v>3.1415999999999999</v>
      </c>
      <c r="P4096" s="11">
        <f t="shared" si="390"/>
        <v>157.08000000000001</v>
      </c>
      <c r="Q4096" s="12">
        <f t="shared" si="391"/>
        <v>7.3003400000000003</v>
      </c>
      <c r="R4096" s="14">
        <f t="shared" si="392"/>
        <v>0.43030000000000002</v>
      </c>
      <c r="S4096" s="13">
        <f t="shared" si="393"/>
        <v>21.52</v>
      </c>
      <c r="T4096" s="14" t="s">
        <v>349</v>
      </c>
      <c r="U4096" t="s">
        <v>191</v>
      </c>
    </row>
    <row r="4097" spans="1:21" x14ac:dyDescent="0.2">
      <c r="A4097" t="s">
        <v>8230</v>
      </c>
      <c r="B4097" s="23">
        <v>45870</v>
      </c>
      <c r="C4097" s="23">
        <v>45853</v>
      </c>
      <c r="D4097" t="s">
        <v>187</v>
      </c>
      <c r="E4097" t="s">
        <v>188</v>
      </c>
      <c r="G4097" t="s">
        <v>8568</v>
      </c>
      <c r="H4097" t="s">
        <v>211</v>
      </c>
      <c r="I4097" t="s">
        <v>212</v>
      </c>
      <c r="J4097" s="10" t="str">
        <f t="shared" si="395"/>
        <v>ALM-</v>
      </c>
      <c r="K4097" t="s">
        <v>98</v>
      </c>
      <c r="L4097" s="48">
        <v>540</v>
      </c>
      <c r="M4097" t="s">
        <v>186</v>
      </c>
      <c r="N4097" t="s">
        <v>11</v>
      </c>
      <c r="O4097" s="74">
        <v>3.1415999999999999</v>
      </c>
      <c r="P4097" s="11">
        <f t="shared" si="390"/>
        <v>1696.46</v>
      </c>
      <c r="Q4097" s="12">
        <f t="shared" si="391"/>
        <v>7.3003400000000003</v>
      </c>
      <c r="R4097" s="14">
        <f t="shared" si="392"/>
        <v>0.43030000000000002</v>
      </c>
      <c r="S4097" s="13">
        <f t="shared" si="393"/>
        <v>232.36</v>
      </c>
      <c r="T4097" s="14" t="s">
        <v>349</v>
      </c>
      <c r="U4097" t="s">
        <v>191</v>
      </c>
    </row>
    <row r="4098" spans="1:21" x14ac:dyDescent="0.2">
      <c r="A4098" t="s">
        <v>8203</v>
      </c>
      <c r="B4098" s="23">
        <v>45870</v>
      </c>
      <c r="C4098" s="23">
        <v>45841</v>
      </c>
      <c r="D4098" t="s">
        <v>187</v>
      </c>
      <c r="E4098" t="s">
        <v>188</v>
      </c>
      <c r="G4098" t="s">
        <v>8568</v>
      </c>
      <c r="H4098" t="s">
        <v>6773</v>
      </c>
      <c r="I4098" t="s">
        <v>6774</v>
      </c>
      <c r="J4098" s="10" t="str">
        <f t="shared" si="395"/>
        <v>ALM-</v>
      </c>
      <c r="K4098" t="s">
        <v>98</v>
      </c>
      <c r="L4098" s="48">
        <v>50</v>
      </c>
      <c r="M4098" t="s">
        <v>186</v>
      </c>
      <c r="N4098" t="s">
        <v>11</v>
      </c>
      <c r="O4098" s="74">
        <v>3.1415999999999999</v>
      </c>
      <c r="P4098" s="11">
        <f t="shared" ref="P4098:P4161" si="396">ROUND(O4098*L4098,2)</f>
        <v>157.08000000000001</v>
      </c>
      <c r="Q4098" s="12">
        <f t="shared" ref="Q4098:Q4161" si="397">IF(N4098="HKD",7.8,IF(N4098="CNY",7.30034,1))</f>
        <v>7.3003400000000003</v>
      </c>
      <c r="R4098" s="14">
        <f t="shared" ref="R4098:R4161" si="398">+ROUND(O4098/Q4098,4)</f>
        <v>0.43030000000000002</v>
      </c>
      <c r="S4098" s="13">
        <f t="shared" ref="S4098:S4161" si="399">ROUND(R4098*L4098,2)</f>
        <v>21.52</v>
      </c>
      <c r="T4098" s="14" t="s">
        <v>349</v>
      </c>
      <c r="U4098" t="s">
        <v>191</v>
      </c>
    </row>
    <row r="4099" spans="1:21" x14ac:dyDescent="0.2">
      <c r="A4099" t="s">
        <v>8216</v>
      </c>
      <c r="B4099" s="23">
        <v>45870</v>
      </c>
      <c r="C4099" s="23">
        <v>45853</v>
      </c>
      <c r="D4099" t="s">
        <v>187</v>
      </c>
      <c r="E4099" t="s">
        <v>188</v>
      </c>
      <c r="G4099" t="s">
        <v>8568</v>
      </c>
      <c r="H4099" t="s">
        <v>1713</v>
      </c>
      <c r="I4099" t="s">
        <v>1714</v>
      </c>
      <c r="J4099" s="10" t="str">
        <f t="shared" si="395"/>
        <v>ALM-</v>
      </c>
      <c r="K4099" t="s">
        <v>98</v>
      </c>
      <c r="L4099" s="48">
        <v>145</v>
      </c>
      <c r="M4099" t="s">
        <v>186</v>
      </c>
      <c r="N4099" t="s">
        <v>11</v>
      </c>
      <c r="O4099" s="74">
        <v>3.1415999999999999</v>
      </c>
      <c r="P4099" s="11">
        <f t="shared" si="396"/>
        <v>455.53</v>
      </c>
      <c r="Q4099" s="12">
        <f t="shared" si="397"/>
        <v>7.3003400000000003</v>
      </c>
      <c r="R4099" s="14">
        <f t="shared" si="398"/>
        <v>0.43030000000000002</v>
      </c>
      <c r="S4099" s="13">
        <f t="shared" si="399"/>
        <v>62.39</v>
      </c>
      <c r="T4099" s="14" t="s">
        <v>349</v>
      </c>
      <c r="U4099" t="s">
        <v>191</v>
      </c>
    </row>
    <row r="4100" spans="1:21" x14ac:dyDescent="0.2">
      <c r="A4100" t="s">
        <v>8217</v>
      </c>
      <c r="B4100" s="23">
        <v>45870</v>
      </c>
      <c r="C4100" s="23">
        <v>45853</v>
      </c>
      <c r="D4100" t="s">
        <v>187</v>
      </c>
      <c r="E4100" t="s">
        <v>188</v>
      </c>
      <c r="G4100" t="s">
        <v>8568</v>
      </c>
      <c r="H4100" t="s">
        <v>205</v>
      </c>
      <c r="I4100" t="s">
        <v>206</v>
      </c>
      <c r="J4100" s="10" t="str">
        <f t="shared" si="395"/>
        <v>ALM-</v>
      </c>
      <c r="K4100" t="s">
        <v>98</v>
      </c>
      <c r="L4100" s="48">
        <v>155</v>
      </c>
      <c r="M4100" t="s">
        <v>186</v>
      </c>
      <c r="N4100" t="s">
        <v>11</v>
      </c>
      <c r="O4100" s="74">
        <v>3.1415999999999999</v>
      </c>
      <c r="P4100" s="11">
        <f t="shared" si="396"/>
        <v>486.95</v>
      </c>
      <c r="Q4100" s="12">
        <f t="shared" si="397"/>
        <v>7.3003400000000003</v>
      </c>
      <c r="R4100" s="14">
        <f t="shared" si="398"/>
        <v>0.43030000000000002</v>
      </c>
      <c r="S4100" s="13">
        <f t="shared" si="399"/>
        <v>66.7</v>
      </c>
      <c r="T4100" s="14" t="s">
        <v>349</v>
      </c>
      <c r="U4100" t="s">
        <v>191</v>
      </c>
    </row>
    <row r="4101" spans="1:21" x14ac:dyDescent="0.2">
      <c r="A4101" t="s">
        <v>8224</v>
      </c>
      <c r="B4101" s="23">
        <v>45870</v>
      </c>
      <c r="C4101" s="23">
        <v>45841</v>
      </c>
      <c r="D4101" t="s">
        <v>187</v>
      </c>
      <c r="E4101" t="s">
        <v>188</v>
      </c>
      <c r="G4101" t="s">
        <v>8568</v>
      </c>
      <c r="H4101" t="s">
        <v>205</v>
      </c>
      <c r="I4101" t="s">
        <v>206</v>
      </c>
      <c r="J4101" s="10" t="str">
        <f t="shared" si="395"/>
        <v>ALM-</v>
      </c>
      <c r="K4101" t="s">
        <v>98</v>
      </c>
      <c r="L4101" s="48">
        <v>300</v>
      </c>
      <c r="M4101" t="s">
        <v>186</v>
      </c>
      <c r="N4101" t="s">
        <v>11</v>
      </c>
      <c r="O4101" s="74">
        <v>3.1415999999999999</v>
      </c>
      <c r="P4101" s="11">
        <f t="shared" si="396"/>
        <v>942.48</v>
      </c>
      <c r="Q4101" s="12">
        <f t="shared" si="397"/>
        <v>7.3003400000000003</v>
      </c>
      <c r="R4101" s="14">
        <f t="shared" si="398"/>
        <v>0.43030000000000002</v>
      </c>
      <c r="S4101" s="13">
        <f t="shared" si="399"/>
        <v>129.09</v>
      </c>
      <c r="T4101" s="14" t="s">
        <v>349</v>
      </c>
      <c r="U4101" t="s">
        <v>191</v>
      </c>
    </row>
    <row r="4102" spans="1:21" x14ac:dyDescent="0.2">
      <c r="A4102" t="s">
        <v>8204</v>
      </c>
      <c r="B4102" s="23">
        <v>45870</v>
      </c>
      <c r="C4102" s="23">
        <v>45841</v>
      </c>
      <c r="D4102" t="s">
        <v>187</v>
      </c>
      <c r="E4102" t="s">
        <v>188</v>
      </c>
      <c r="G4102" t="s">
        <v>8568</v>
      </c>
      <c r="H4102" t="s">
        <v>202</v>
      </c>
      <c r="I4102" t="s">
        <v>203</v>
      </c>
      <c r="J4102" s="10" t="str">
        <f t="shared" si="395"/>
        <v>ALM-</v>
      </c>
      <c r="K4102" t="s">
        <v>98</v>
      </c>
      <c r="L4102" s="48">
        <v>50</v>
      </c>
      <c r="M4102" t="s">
        <v>186</v>
      </c>
      <c r="N4102" t="s">
        <v>11</v>
      </c>
      <c r="O4102" s="74">
        <v>3.1415999999999999</v>
      </c>
      <c r="P4102" s="11">
        <f t="shared" si="396"/>
        <v>157.08000000000001</v>
      </c>
      <c r="Q4102" s="12">
        <f t="shared" si="397"/>
        <v>7.3003400000000003</v>
      </c>
      <c r="R4102" s="14">
        <f t="shared" si="398"/>
        <v>0.43030000000000002</v>
      </c>
      <c r="S4102" s="13">
        <f t="shared" si="399"/>
        <v>21.52</v>
      </c>
      <c r="T4102" s="14" t="s">
        <v>349</v>
      </c>
      <c r="U4102" t="s">
        <v>191</v>
      </c>
    </row>
    <row r="4103" spans="1:21" x14ac:dyDescent="0.2">
      <c r="A4103" t="s">
        <v>8221</v>
      </c>
      <c r="B4103" s="23">
        <v>45870</v>
      </c>
      <c r="C4103" s="23">
        <v>45861</v>
      </c>
      <c r="D4103" t="s">
        <v>187</v>
      </c>
      <c r="E4103" t="s">
        <v>188</v>
      </c>
      <c r="G4103" t="s">
        <v>8568</v>
      </c>
      <c r="H4103" t="s">
        <v>202</v>
      </c>
      <c r="I4103" t="s">
        <v>203</v>
      </c>
      <c r="J4103" s="10" t="str">
        <f t="shared" si="395"/>
        <v>ALM-</v>
      </c>
      <c r="K4103" t="s">
        <v>98</v>
      </c>
      <c r="L4103" s="48">
        <v>200</v>
      </c>
      <c r="M4103" t="s">
        <v>186</v>
      </c>
      <c r="N4103" t="s">
        <v>11</v>
      </c>
      <c r="O4103" s="74">
        <v>3.1415999999999999</v>
      </c>
      <c r="P4103" s="11">
        <f t="shared" si="396"/>
        <v>628.32000000000005</v>
      </c>
      <c r="Q4103" s="12">
        <f t="shared" si="397"/>
        <v>7.3003400000000003</v>
      </c>
      <c r="R4103" s="14">
        <f t="shared" si="398"/>
        <v>0.43030000000000002</v>
      </c>
      <c r="S4103" s="13">
        <f t="shared" si="399"/>
        <v>86.06</v>
      </c>
      <c r="T4103" s="14" t="s">
        <v>349</v>
      </c>
      <c r="U4103" t="s">
        <v>191</v>
      </c>
    </row>
    <row r="4104" spans="1:21" x14ac:dyDescent="0.2">
      <c r="A4104" t="s">
        <v>8233</v>
      </c>
      <c r="B4104" s="23">
        <v>45870</v>
      </c>
      <c r="C4104" s="23">
        <v>45853</v>
      </c>
      <c r="D4104" t="s">
        <v>187</v>
      </c>
      <c r="E4104" t="s">
        <v>188</v>
      </c>
      <c r="G4104" t="s">
        <v>8568</v>
      </c>
      <c r="H4104" t="s">
        <v>202</v>
      </c>
      <c r="I4104" t="s">
        <v>203</v>
      </c>
      <c r="J4104" s="10" t="str">
        <f t="shared" si="395"/>
        <v>ALM-</v>
      </c>
      <c r="K4104" t="s">
        <v>98</v>
      </c>
      <c r="L4104" s="48">
        <v>1170</v>
      </c>
      <c r="M4104" t="s">
        <v>186</v>
      </c>
      <c r="N4104" t="s">
        <v>11</v>
      </c>
      <c r="O4104" s="74">
        <v>3.1415999999999999</v>
      </c>
      <c r="P4104" s="11">
        <f t="shared" si="396"/>
        <v>3675.67</v>
      </c>
      <c r="Q4104" s="12">
        <f t="shared" si="397"/>
        <v>7.3003400000000003</v>
      </c>
      <c r="R4104" s="14">
        <f t="shared" si="398"/>
        <v>0.43030000000000002</v>
      </c>
      <c r="S4104" s="13">
        <f t="shared" si="399"/>
        <v>503.45</v>
      </c>
      <c r="T4104" s="14" t="s">
        <v>349</v>
      </c>
      <c r="U4104" t="s">
        <v>191</v>
      </c>
    </row>
    <row r="4105" spans="1:21" x14ac:dyDescent="0.2">
      <c r="A4105" t="s">
        <v>8218</v>
      </c>
      <c r="B4105" s="23">
        <v>45870</v>
      </c>
      <c r="C4105" s="23">
        <v>45841</v>
      </c>
      <c r="D4105" t="s">
        <v>187</v>
      </c>
      <c r="E4105" t="s">
        <v>188</v>
      </c>
      <c r="G4105" t="s">
        <v>8568</v>
      </c>
      <c r="H4105" t="s">
        <v>7808</v>
      </c>
      <c r="I4105" t="s">
        <v>7809</v>
      </c>
      <c r="J4105" s="10" t="str">
        <f t="shared" si="395"/>
        <v>ALM-</v>
      </c>
      <c r="K4105" t="s">
        <v>98</v>
      </c>
      <c r="L4105" s="48">
        <v>170</v>
      </c>
      <c r="M4105" t="s">
        <v>186</v>
      </c>
      <c r="N4105" t="s">
        <v>11</v>
      </c>
      <c r="O4105" s="74">
        <v>3.1415999999999999</v>
      </c>
      <c r="P4105" s="11">
        <f t="shared" si="396"/>
        <v>534.07000000000005</v>
      </c>
      <c r="Q4105" s="12">
        <f t="shared" si="397"/>
        <v>7.3003400000000003</v>
      </c>
      <c r="R4105" s="14">
        <f t="shared" si="398"/>
        <v>0.43030000000000002</v>
      </c>
      <c r="S4105" s="13">
        <f t="shared" si="399"/>
        <v>73.150000000000006</v>
      </c>
      <c r="T4105" s="14" t="s">
        <v>349</v>
      </c>
      <c r="U4105" t="s">
        <v>191</v>
      </c>
    </row>
    <row r="4106" spans="1:21" x14ac:dyDescent="0.2">
      <c r="A4106" t="s">
        <v>8227</v>
      </c>
      <c r="B4106" s="23">
        <v>45870</v>
      </c>
      <c r="C4106" s="23">
        <v>45853</v>
      </c>
      <c r="D4106" t="s">
        <v>187</v>
      </c>
      <c r="E4106" t="s">
        <v>188</v>
      </c>
      <c r="G4106" t="s">
        <v>8568</v>
      </c>
      <c r="H4106" t="s">
        <v>199</v>
      </c>
      <c r="I4106" t="s">
        <v>200</v>
      </c>
      <c r="J4106" s="10" t="str">
        <f t="shared" si="395"/>
        <v>ALM-</v>
      </c>
      <c r="K4106" t="s">
        <v>98</v>
      </c>
      <c r="L4106" s="48">
        <v>470</v>
      </c>
      <c r="M4106" t="s">
        <v>186</v>
      </c>
      <c r="N4106" t="s">
        <v>11</v>
      </c>
      <c r="O4106" s="74">
        <v>3.1415999999999999</v>
      </c>
      <c r="P4106" s="11">
        <f t="shared" si="396"/>
        <v>1476.55</v>
      </c>
      <c r="Q4106" s="12">
        <f t="shared" si="397"/>
        <v>7.3003400000000003</v>
      </c>
      <c r="R4106" s="14">
        <f t="shared" si="398"/>
        <v>0.43030000000000002</v>
      </c>
      <c r="S4106" s="13">
        <f t="shared" si="399"/>
        <v>202.24</v>
      </c>
      <c r="T4106" s="14" t="s">
        <v>349</v>
      </c>
      <c r="U4106" t="s">
        <v>191</v>
      </c>
    </row>
    <row r="4107" spans="1:21" x14ac:dyDescent="0.2">
      <c r="A4107" t="s">
        <v>8232</v>
      </c>
      <c r="B4107" s="23">
        <v>45870</v>
      </c>
      <c r="C4107" s="23">
        <v>45861</v>
      </c>
      <c r="D4107" t="s">
        <v>187</v>
      </c>
      <c r="E4107" t="s">
        <v>188</v>
      </c>
      <c r="G4107" t="s">
        <v>8568</v>
      </c>
      <c r="H4107" t="s">
        <v>199</v>
      </c>
      <c r="I4107" t="s">
        <v>200</v>
      </c>
      <c r="J4107" s="10" t="str">
        <f t="shared" si="395"/>
        <v>ALM-</v>
      </c>
      <c r="K4107" t="s">
        <v>98</v>
      </c>
      <c r="L4107" s="48">
        <v>950</v>
      </c>
      <c r="M4107" t="s">
        <v>186</v>
      </c>
      <c r="N4107" t="s">
        <v>11</v>
      </c>
      <c r="O4107" s="74">
        <v>3.1415999999999999</v>
      </c>
      <c r="P4107" s="11">
        <f t="shared" si="396"/>
        <v>2984.52</v>
      </c>
      <c r="Q4107" s="12">
        <f t="shared" si="397"/>
        <v>7.3003400000000003</v>
      </c>
      <c r="R4107" s="14">
        <f t="shared" si="398"/>
        <v>0.43030000000000002</v>
      </c>
      <c r="S4107" s="13">
        <f t="shared" si="399"/>
        <v>408.79</v>
      </c>
      <c r="T4107" s="14" t="s">
        <v>349</v>
      </c>
      <c r="U4107" t="s">
        <v>191</v>
      </c>
    </row>
    <row r="4108" spans="1:21" x14ac:dyDescent="0.2">
      <c r="A4108" t="s">
        <v>8214</v>
      </c>
      <c r="B4108" s="23">
        <v>45870</v>
      </c>
      <c r="C4108" s="23">
        <v>45859</v>
      </c>
      <c r="D4108" t="s">
        <v>187</v>
      </c>
      <c r="E4108" t="s">
        <v>188</v>
      </c>
      <c r="G4108" t="s">
        <v>8568</v>
      </c>
      <c r="H4108" t="s">
        <v>3189</v>
      </c>
      <c r="I4108" t="s">
        <v>3396</v>
      </c>
      <c r="J4108" s="10" t="str">
        <f t="shared" ref="J4108:J4139" si="400">+LEFT(U4108,4)</f>
        <v>ALM-</v>
      </c>
      <c r="K4108" t="s">
        <v>98</v>
      </c>
      <c r="L4108" s="48">
        <v>75</v>
      </c>
      <c r="M4108" t="s">
        <v>186</v>
      </c>
      <c r="N4108" t="s">
        <v>11</v>
      </c>
      <c r="O4108" s="74">
        <v>3.1415999999999999</v>
      </c>
      <c r="P4108" s="11">
        <f t="shared" si="396"/>
        <v>235.62</v>
      </c>
      <c r="Q4108" s="12">
        <f t="shared" si="397"/>
        <v>7.3003400000000003</v>
      </c>
      <c r="R4108" s="14">
        <f t="shared" si="398"/>
        <v>0.43030000000000002</v>
      </c>
      <c r="S4108" s="13">
        <f t="shared" si="399"/>
        <v>32.270000000000003</v>
      </c>
      <c r="T4108" s="14" t="s">
        <v>349</v>
      </c>
      <c r="U4108" t="s">
        <v>191</v>
      </c>
    </row>
    <row r="4109" spans="1:21" x14ac:dyDescent="0.2">
      <c r="A4109" t="s">
        <v>8228</v>
      </c>
      <c r="B4109" s="23">
        <v>45870</v>
      </c>
      <c r="C4109" s="23">
        <v>45841</v>
      </c>
      <c r="D4109" t="s">
        <v>187</v>
      </c>
      <c r="E4109" t="s">
        <v>188</v>
      </c>
      <c r="G4109" t="s">
        <v>8568</v>
      </c>
      <c r="H4109" t="s">
        <v>1210</v>
      </c>
      <c r="I4109" t="s">
        <v>1211</v>
      </c>
      <c r="J4109" s="10" t="str">
        <f t="shared" si="400"/>
        <v>ALM-</v>
      </c>
      <c r="K4109" t="s">
        <v>98</v>
      </c>
      <c r="L4109" s="48">
        <v>500</v>
      </c>
      <c r="M4109" t="s">
        <v>186</v>
      </c>
      <c r="N4109" t="s">
        <v>11</v>
      </c>
      <c r="O4109" s="74">
        <v>3.1415999999999999</v>
      </c>
      <c r="P4109" s="11">
        <f t="shared" si="396"/>
        <v>1570.8</v>
      </c>
      <c r="Q4109" s="12">
        <f t="shared" si="397"/>
        <v>7.3003400000000003</v>
      </c>
      <c r="R4109" s="14">
        <f t="shared" si="398"/>
        <v>0.43030000000000002</v>
      </c>
      <c r="S4109" s="13">
        <f t="shared" si="399"/>
        <v>215.15</v>
      </c>
      <c r="T4109" s="14" t="s">
        <v>349</v>
      </c>
      <c r="U4109" t="s">
        <v>191</v>
      </c>
    </row>
    <row r="4110" spans="1:21" x14ac:dyDescent="0.2">
      <c r="A4110" t="s">
        <v>8229</v>
      </c>
      <c r="B4110" s="23">
        <v>45870</v>
      </c>
      <c r="C4110" s="23">
        <v>45853</v>
      </c>
      <c r="D4110" t="s">
        <v>187</v>
      </c>
      <c r="E4110" t="s">
        <v>188</v>
      </c>
      <c r="G4110" t="s">
        <v>8568</v>
      </c>
      <c r="H4110" t="s">
        <v>1210</v>
      </c>
      <c r="I4110" t="s">
        <v>1211</v>
      </c>
      <c r="J4110" s="10" t="str">
        <f t="shared" si="400"/>
        <v>ALM-</v>
      </c>
      <c r="K4110" t="s">
        <v>98</v>
      </c>
      <c r="L4110" s="48">
        <v>520</v>
      </c>
      <c r="M4110" t="s">
        <v>186</v>
      </c>
      <c r="N4110" t="s">
        <v>11</v>
      </c>
      <c r="O4110" s="74">
        <v>3.1415999999999999</v>
      </c>
      <c r="P4110" s="11">
        <f t="shared" si="396"/>
        <v>1633.63</v>
      </c>
      <c r="Q4110" s="12">
        <f t="shared" si="397"/>
        <v>7.3003400000000003</v>
      </c>
      <c r="R4110" s="14">
        <f t="shared" si="398"/>
        <v>0.43030000000000002</v>
      </c>
      <c r="S4110" s="13">
        <f t="shared" si="399"/>
        <v>223.76</v>
      </c>
      <c r="T4110" s="14" t="s">
        <v>349</v>
      </c>
      <c r="U4110" t="s">
        <v>191</v>
      </c>
    </row>
    <row r="4111" spans="1:21" x14ac:dyDescent="0.2">
      <c r="A4111" t="s">
        <v>8012</v>
      </c>
      <c r="B4111" s="23">
        <v>45870</v>
      </c>
      <c r="C4111" s="23">
        <v>45846</v>
      </c>
      <c r="D4111" t="s">
        <v>235</v>
      </c>
      <c r="E4111" t="s">
        <v>236</v>
      </c>
      <c r="G4111" t="s">
        <v>8486</v>
      </c>
      <c r="H4111" t="s">
        <v>1352</v>
      </c>
      <c r="I4111" t="s">
        <v>1353</v>
      </c>
      <c r="J4111" s="10" t="str">
        <f t="shared" si="400"/>
        <v>RIV-</v>
      </c>
      <c r="K4111" t="s">
        <v>10</v>
      </c>
      <c r="L4111" s="48">
        <v>76000</v>
      </c>
      <c r="M4111" t="s">
        <v>1472</v>
      </c>
      <c r="N4111" t="s">
        <v>11</v>
      </c>
      <c r="O4111" s="74">
        <v>0.13150000000000001</v>
      </c>
      <c r="P4111" s="11">
        <f t="shared" si="396"/>
        <v>9994</v>
      </c>
      <c r="Q4111" s="12">
        <f t="shared" si="397"/>
        <v>7.3003400000000003</v>
      </c>
      <c r="R4111" s="14">
        <f t="shared" si="398"/>
        <v>1.7999999999999999E-2</v>
      </c>
      <c r="S4111" s="13">
        <f t="shared" si="399"/>
        <v>1368</v>
      </c>
      <c r="T4111" s="14" t="s">
        <v>349</v>
      </c>
      <c r="U4111" t="s">
        <v>132</v>
      </c>
    </row>
    <row r="4112" spans="1:21" x14ac:dyDescent="0.2">
      <c r="A4112" t="s">
        <v>8014</v>
      </c>
      <c r="B4112" s="23">
        <v>45870</v>
      </c>
      <c r="C4112" s="23">
        <v>45813</v>
      </c>
      <c r="D4112" t="s">
        <v>235</v>
      </c>
      <c r="E4112" t="s">
        <v>236</v>
      </c>
      <c r="G4112" t="s">
        <v>8506</v>
      </c>
      <c r="H4112" t="s">
        <v>1352</v>
      </c>
      <c r="I4112" t="s">
        <v>1353</v>
      </c>
      <c r="J4112" s="10" t="str">
        <f t="shared" si="400"/>
        <v>RIV-</v>
      </c>
      <c r="K4112" t="s">
        <v>10</v>
      </c>
      <c r="L4112" s="48">
        <v>4040</v>
      </c>
      <c r="M4112" t="s">
        <v>1472</v>
      </c>
      <c r="N4112" t="s">
        <v>11</v>
      </c>
      <c r="O4112" s="74">
        <v>0.13550000000000001</v>
      </c>
      <c r="P4112" s="11">
        <f t="shared" si="396"/>
        <v>547.41999999999996</v>
      </c>
      <c r="Q4112" s="12">
        <f t="shared" si="397"/>
        <v>7.3003400000000003</v>
      </c>
      <c r="R4112" s="14">
        <f t="shared" si="398"/>
        <v>1.8599999999999998E-2</v>
      </c>
      <c r="S4112" s="13">
        <f t="shared" si="399"/>
        <v>75.14</v>
      </c>
      <c r="T4112" s="14" t="s">
        <v>349</v>
      </c>
      <c r="U4112" t="s">
        <v>132</v>
      </c>
    </row>
    <row r="4113" spans="1:21" x14ac:dyDescent="0.2">
      <c r="A4113" t="s">
        <v>8022</v>
      </c>
      <c r="B4113" s="23">
        <v>45870</v>
      </c>
      <c r="C4113" s="23">
        <v>45853</v>
      </c>
      <c r="D4113" t="s">
        <v>235</v>
      </c>
      <c r="E4113" t="s">
        <v>236</v>
      </c>
      <c r="G4113" t="s">
        <v>8485</v>
      </c>
      <c r="H4113" t="s">
        <v>239</v>
      </c>
      <c r="I4113" t="s">
        <v>240</v>
      </c>
      <c r="J4113" s="10" t="str">
        <f t="shared" si="400"/>
        <v>RIV-</v>
      </c>
      <c r="K4113" t="s">
        <v>10</v>
      </c>
      <c r="L4113" s="48">
        <v>40500</v>
      </c>
      <c r="M4113" t="s">
        <v>1472</v>
      </c>
      <c r="N4113" t="s">
        <v>11</v>
      </c>
      <c r="O4113" s="74">
        <v>0.15790000000000001</v>
      </c>
      <c r="P4113" s="11">
        <f t="shared" si="396"/>
        <v>6394.95</v>
      </c>
      <c r="Q4113" s="12">
        <f t="shared" si="397"/>
        <v>7.3003400000000003</v>
      </c>
      <c r="R4113" s="14">
        <f t="shared" si="398"/>
        <v>2.1600000000000001E-2</v>
      </c>
      <c r="S4113" s="13">
        <f t="shared" si="399"/>
        <v>874.8</v>
      </c>
      <c r="T4113" s="14" t="s">
        <v>349</v>
      </c>
      <c r="U4113" t="s">
        <v>132</v>
      </c>
    </row>
    <row r="4114" spans="1:21" x14ac:dyDescent="0.2">
      <c r="A4114" t="s">
        <v>8028</v>
      </c>
      <c r="B4114" s="23">
        <v>45870</v>
      </c>
      <c r="C4114" s="23">
        <v>45839</v>
      </c>
      <c r="D4114" t="s">
        <v>235</v>
      </c>
      <c r="E4114" t="s">
        <v>236</v>
      </c>
      <c r="G4114" t="s">
        <v>8506</v>
      </c>
      <c r="H4114" t="s">
        <v>1361</v>
      </c>
      <c r="I4114" t="s">
        <v>1362</v>
      </c>
      <c r="J4114" s="10" t="str">
        <f t="shared" si="400"/>
        <v>RIV-</v>
      </c>
      <c r="K4114" t="s">
        <v>10</v>
      </c>
      <c r="L4114" s="48">
        <v>2000</v>
      </c>
      <c r="M4114" t="s">
        <v>1472</v>
      </c>
      <c r="N4114" t="s">
        <v>11</v>
      </c>
      <c r="O4114" s="74">
        <v>0.17649999999999999</v>
      </c>
      <c r="P4114" s="11">
        <f t="shared" si="396"/>
        <v>353</v>
      </c>
      <c r="Q4114" s="12">
        <f t="shared" si="397"/>
        <v>7.3003400000000003</v>
      </c>
      <c r="R4114" s="14">
        <f t="shared" si="398"/>
        <v>2.4199999999999999E-2</v>
      </c>
      <c r="S4114" s="13">
        <f t="shared" si="399"/>
        <v>48.4</v>
      </c>
      <c r="T4114" s="14" t="s">
        <v>349</v>
      </c>
      <c r="U4114" t="s">
        <v>132</v>
      </c>
    </row>
    <row r="4115" spans="1:21" x14ac:dyDescent="0.2">
      <c r="A4115" t="s">
        <v>8029</v>
      </c>
      <c r="B4115" s="23">
        <v>45870</v>
      </c>
      <c r="C4115" s="23">
        <v>45853</v>
      </c>
      <c r="D4115" t="s">
        <v>235</v>
      </c>
      <c r="E4115" t="s">
        <v>236</v>
      </c>
      <c r="G4115" t="s">
        <v>8485</v>
      </c>
      <c r="H4115" t="s">
        <v>1361</v>
      </c>
      <c r="I4115" t="s">
        <v>1362</v>
      </c>
      <c r="J4115" s="10" t="str">
        <f t="shared" si="400"/>
        <v>RIV-</v>
      </c>
      <c r="K4115" t="s">
        <v>10</v>
      </c>
      <c r="L4115" s="48">
        <v>5800</v>
      </c>
      <c r="M4115" t="s">
        <v>1472</v>
      </c>
      <c r="N4115" t="s">
        <v>11</v>
      </c>
      <c r="O4115" s="74">
        <v>0.17649999999999999</v>
      </c>
      <c r="P4115" s="11">
        <f t="shared" si="396"/>
        <v>1023.7</v>
      </c>
      <c r="Q4115" s="12">
        <f t="shared" si="397"/>
        <v>7.3003400000000003</v>
      </c>
      <c r="R4115" s="14">
        <f t="shared" si="398"/>
        <v>2.4199999999999999E-2</v>
      </c>
      <c r="S4115" s="13">
        <f t="shared" si="399"/>
        <v>140.36000000000001</v>
      </c>
      <c r="T4115" s="14" t="s">
        <v>349</v>
      </c>
      <c r="U4115" t="s">
        <v>132</v>
      </c>
    </row>
    <row r="4116" spans="1:21" x14ac:dyDescent="0.2">
      <c r="A4116" t="s">
        <v>8033</v>
      </c>
      <c r="B4116" s="23">
        <v>45870</v>
      </c>
      <c r="C4116" s="23">
        <v>45846</v>
      </c>
      <c r="D4116" t="s">
        <v>235</v>
      </c>
      <c r="E4116" t="s">
        <v>236</v>
      </c>
      <c r="G4116" t="s">
        <v>8486</v>
      </c>
      <c r="H4116" t="s">
        <v>242</v>
      </c>
      <c r="I4116" t="s">
        <v>243</v>
      </c>
      <c r="J4116" s="10" t="str">
        <f t="shared" si="400"/>
        <v>RIV-</v>
      </c>
      <c r="K4116" t="s">
        <v>10</v>
      </c>
      <c r="L4116" s="48">
        <v>1000</v>
      </c>
      <c r="M4116" t="s">
        <v>1472</v>
      </c>
      <c r="N4116" t="s">
        <v>11</v>
      </c>
      <c r="O4116" s="74">
        <v>0.1865</v>
      </c>
      <c r="P4116" s="11">
        <f t="shared" si="396"/>
        <v>186.5</v>
      </c>
      <c r="Q4116" s="12">
        <f t="shared" si="397"/>
        <v>7.3003400000000003</v>
      </c>
      <c r="R4116" s="14">
        <f t="shared" si="398"/>
        <v>2.5499999999999998E-2</v>
      </c>
      <c r="S4116" s="13">
        <f t="shared" si="399"/>
        <v>25.5</v>
      </c>
      <c r="T4116" s="14" t="s">
        <v>349</v>
      </c>
      <c r="U4116" t="s">
        <v>132</v>
      </c>
    </row>
    <row r="4117" spans="1:21" x14ac:dyDescent="0.2">
      <c r="A4117" t="s">
        <v>8034</v>
      </c>
      <c r="B4117" s="23">
        <v>45870</v>
      </c>
      <c r="C4117" s="23">
        <v>45839</v>
      </c>
      <c r="D4117" t="s">
        <v>235</v>
      </c>
      <c r="E4117" t="s">
        <v>236</v>
      </c>
      <c r="G4117" t="s">
        <v>8506</v>
      </c>
      <c r="H4117" t="s">
        <v>242</v>
      </c>
      <c r="I4117" t="s">
        <v>243</v>
      </c>
      <c r="J4117" s="10" t="str">
        <f t="shared" si="400"/>
        <v>RIV-</v>
      </c>
      <c r="K4117" t="s">
        <v>10</v>
      </c>
      <c r="L4117" s="48">
        <v>2100</v>
      </c>
      <c r="M4117" t="s">
        <v>1472</v>
      </c>
      <c r="N4117" t="s">
        <v>11</v>
      </c>
      <c r="O4117" s="74">
        <v>0.1865</v>
      </c>
      <c r="P4117" s="11">
        <f t="shared" si="396"/>
        <v>391.65</v>
      </c>
      <c r="Q4117" s="12">
        <f t="shared" si="397"/>
        <v>7.3003400000000003</v>
      </c>
      <c r="R4117" s="14">
        <f t="shared" si="398"/>
        <v>2.5499999999999998E-2</v>
      </c>
      <c r="S4117" s="13">
        <f t="shared" si="399"/>
        <v>53.55</v>
      </c>
      <c r="T4117" s="14" t="s">
        <v>349</v>
      </c>
      <c r="U4117" t="s">
        <v>132</v>
      </c>
    </row>
    <row r="4118" spans="1:21" x14ac:dyDescent="0.2">
      <c r="A4118" t="s">
        <v>8052</v>
      </c>
      <c r="B4118" s="23">
        <v>45870</v>
      </c>
      <c r="C4118" s="23">
        <v>45853</v>
      </c>
      <c r="D4118" t="s">
        <v>235</v>
      </c>
      <c r="E4118" t="s">
        <v>236</v>
      </c>
      <c r="G4118" t="s">
        <v>8485</v>
      </c>
      <c r="H4118" t="s">
        <v>1358</v>
      </c>
      <c r="I4118" t="s">
        <v>1359</v>
      </c>
      <c r="J4118" s="10" t="str">
        <f t="shared" si="400"/>
        <v>RIV-</v>
      </c>
      <c r="K4118" t="s">
        <v>10</v>
      </c>
      <c r="L4118" s="48">
        <v>10000</v>
      </c>
      <c r="M4118" t="s">
        <v>1472</v>
      </c>
      <c r="N4118" t="s">
        <v>11</v>
      </c>
      <c r="O4118" s="74">
        <v>0.2331</v>
      </c>
      <c r="P4118" s="11">
        <f t="shared" si="396"/>
        <v>2331</v>
      </c>
      <c r="Q4118" s="12">
        <f t="shared" si="397"/>
        <v>7.3003400000000003</v>
      </c>
      <c r="R4118" s="14">
        <f t="shared" si="398"/>
        <v>3.1899999999999998E-2</v>
      </c>
      <c r="S4118" s="13">
        <f t="shared" si="399"/>
        <v>319</v>
      </c>
      <c r="T4118" s="14" t="s">
        <v>349</v>
      </c>
      <c r="U4118" t="s">
        <v>132</v>
      </c>
    </row>
    <row r="4119" spans="1:21" x14ac:dyDescent="0.2">
      <c r="A4119" t="s">
        <v>8353</v>
      </c>
      <c r="B4119" s="23">
        <v>45870</v>
      </c>
      <c r="C4119" s="23">
        <v>45803</v>
      </c>
      <c r="D4119" t="s">
        <v>149</v>
      </c>
      <c r="E4119" t="s">
        <v>150</v>
      </c>
      <c r="G4119" t="s">
        <v>8626</v>
      </c>
      <c r="H4119" t="s">
        <v>274</v>
      </c>
      <c r="I4119" t="s">
        <v>275</v>
      </c>
      <c r="J4119" s="10" t="str">
        <f t="shared" si="400"/>
        <v>SKU-</v>
      </c>
      <c r="K4119" t="s">
        <v>98</v>
      </c>
      <c r="L4119" s="48">
        <v>4000</v>
      </c>
      <c r="M4119" t="s">
        <v>1472</v>
      </c>
      <c r="N4119" t="s">
        <v>11</v>
      </c>
      <c r="O4119" s="74">
        <v>5.4371</v>
      </c>
      <c r="P4119" s="11">
        <f t="shared" si="396"/>
        <v>21748.400000000001</v>
      </c>
      <c r="Q4119" s="12">
        <f t="shared" si="397"/>
        <v>7.3003400000000003</v>
      </c>
      <c r="R4119" s="14">
        <f t="shared" si="398"/>
        <v>0.74480000000000002</v>
      </c>
      <c r="S4119" s="13">
        <f t="shared" si="399"/>
        <v>2979.2</v>
      </c>
      <c r="T4119" s="14" t="s">
        <v>349</v>
      </c>
      <c r="U4119" t="s">
        <v>2</v>
      </c>
    </row>
    <row r="4120" spans="1:21" x14ac:dyDescent="0.2">
      <c r="A4120" t="s">
        <v>8380</v>
      </c>
      <c r="B4120" s="23">
        <v>45870</v>
      </c>
      <c r="C4120" s="23">
        <v>45803</v>
      </c>
      <c r="D4120" t="s">
        <v>149</v>
      </c>
      <c r="E4120" t="s">
        <v>150</v>
      </c>
      <c r="G4120" t="s">
        <v>8626</v>
      </c>
      <c r="H4120" t="s">
        <v>345</v>
      </c>
      <c r="I4120" t="s">
        <v>346</v>
      </c>
      <c r="J4120" s="10" t="str">
        <f t="shared" si="400"/>
        <v>SKU-</v>
      </c>
      <c r="K4120" t="s">
        <v>98</v>
      </c>
      <c r="L4120" s="48">
        <v>720</v>
      </c>
      <c r="M4120" t="s">
        <v>1472</v>
      </c>
      <c r="N4120" t="s">
        <v>11</v>
      </c>
      <c r="O4120" s="74">
        <v>6.8368000000000002</v>
      </c>
      <c r="P4120" s="11">
        <f t="shared" si="396"/>
        <v>4922.5</v>
      </c>
      <c r="Q4120" s="12">
        <f t="shared" si="397"/>
        <v>7.3003400000000003</v>
      </c>
      <c r="R4120" s="14">
        <f t="shared" si="398"/>
        <v>0.9365</v>
      </c>
      <c r="S4120" s="13">
        <f t="shared" si="399"/>
        <v>674.28</v>
      </c>
      <c r="T4120" s="14" t="s">
        <v>349</v>
      </c>
      <c r="U4120" t="s">
        <v>2</v>
      </c>
    </row>
    <row r="4121" spans="1:21" x14ac:dyDescent="0.2">
      <c r="A4121" t="s">
        <v>8402</v>
      </c>
      <c r="B4121" s="23">
        <v>45870</v>
      </c>
      <c r="C4121" s="23">
        <v>45803</v>
      </c>
      <c r="D4121" t="s">
        <v>149</v>
      </c>
      <c r="E4121" t="s">
        <v>150</v>
      </c>
      <c r="G4121" t="s">
        <v>8626</v>
      </c>
      <c r="H4121" t="s">
        <v>147</v>
      </c>
      <c r="I4121" t="s">
        <v>148</v>
      </c>
      <c r="J4121" s="10" t="str">
        <f t="shared" si="400"/>
        <v>SKU-</v>
      </c>
      <c r="K4121" t="s">
        <v>98</v>
      </c>
      <c r="L4121" s="48">
        <v>2000</v>
      </c>
      <c r="M4121" t="s">
        <v>1472</v>
      </c>
      <c r="N4121" t="s">
        <v>11</v>
      </c>
      <c r="O4121" s="74">
        <v>7.8185000000000002</v>
      </c>
      <c r="P4121" s="11">
        <f t="shared" si="396"/>
        <v>15637</v>
      </c>
      <c r="Q4121" s="12">
        <f t="shared" si="397"/>
        <v>7.3003400000000003</v>
      </c>
      <c r="R4121" s="14">
        <f t="shared" si="398"/>
        <v>1.071</v>
      </c>
      <c r="S4121" s="13">
        <f t="shared" si="399"/>
        <v>2142</v>
      </c>
      <c r="T4121" s="14" t="s">
        <v>349</v>
      </c>
      <c r="U4121" t="s">
        <v>2</v>
      </c>
    </row>
    <row r="4122" spans="1:21" x14ac:dyDescent="0.2">
      <c r="A4122" t="s">
        <v>8369</v>
      </c>
      <c r="B4122" s="23">
        <v>45873</v>
      </c>
      <c r="C4122" s="23">
        <v>45834</v>
      </c>
      <c r="D4122" t="s">
        <v>981</v>
      </c>
      <c r="E4122" t="s">
        <v>982</v>
      </c>
      <c r="G4122" t="s">
        <v>8632</v>
      </c>
      <c r="H4122" t="s">
        <v>7854</v>
      </c>
      <c r="I4122" t="s">
        <v>7855</v>
      </c>
      <c r="J4122" s="10" t="str">
        <f t="shared" si="400"/>
        <v>HDL-</v>
      </c>
      <c r="K4122" t="s">
        <v>10</v>
      </c>
      <c r="L4122" s="48">
        <v>1030</v>
      </c>
      <c r="M4122" t="s">
        <v>1472</v>
      </c>
      <c r="N4122" t="s">
        <v>11</v>
      </c>
      <c r="O4122" s="74">
        <v>6.0753000000000004</v>
      </c>
      <c r="P4122" s="11">
        <f t="shared" si="396"/>
        <v>6257.56</v>
      </c>
      <c r="Q4122" s="12">
        <f t="shared" si="397"/>
        <v>7.3003400000000003</v>
      </c>
      <c r="R4122" s="14">
        <f t="shared" si="398"/>
        <v>0.83220000000000005</v>
      </c>
      <c r="S4122" s="13">
        <f t="shared" si="399"/>
        <v>857.17</v>
      </c>
      <c r="T4122" s="14" t="s">
        <v>349</v>
      </c>
      <c r="U4122" t="s">
        <v>228</v>
      </c>
    </row>
    <row r="4123" spans="1:21" x14ac:dyDescent="0.2">
      <c r="A4123" t="s">
        <v>8409</v>
      </c>
      <c r="B4123" s="23">
        <v>45873</v>
      </c>
      <c r="C4123" s="23">
        <v>45839</v>
      </c>
      <c r="D4123" t="s">
        <v>252</v>
      </c>
      <c r="E4123" t="s">
        <v>253</v>
      </c>
      <c r="G4123" t="s">
        <v>8655</v>
      </c>
      <c r="H4123" t="s">
        <v>256</v>
      </c>
      <c r="I4123" t="s">
        <v>257</v>
      </c>
      <c r="J4123" s="10" t="str">
        <f t="shared" si="400"/>
        <v>GLID</v>
      </c>
      <c r="K4123" t="s">
        <v>10</v>
      </c>
      <c r="L4123" s="48">
        <v>3610</v>
      </c>
      <c r="M4123" t="s">
        <v>1472</v>
      </c>
      <c r="N4123" t="s">
        <v>11</v>
      </c>
      <c r="O4123" s="74">
        <v>8.7219999999999995</v>
      </c>
      <c r="P4123" s="11">
        <f t="shared" si="396"/>
        <v>31486.42</v>
      </c>
      <c r="Q4123" s="12">
        <f t="shared" si="397"/>
        <v>7.3003400000000003</v>
      </c>
      <c r="R4123" s="14">
        <f t="shared" si="398"/>
        <v>1.1947000000000001</v>
      </c>
      <c r="S4123" s="13">
        <f t="shared" si="399"/>
        <v>4312.87</v>
      </c>
      <c r="T4123" s="14" t="s">
        <v>349</v>
      </c>
      <c r="U4123" t="s">
        <v>78</v>
      </c>
    </row>
    <row r="4124" spans="1:21" x14ac:dyDescent="0.2">
      <c r="A4124" t="s">
        <v>8432</v>
      </c>
      <c r="B4124" s="23">
        <v>45873</v>
      </c>
      <c r="C4124" s="23">
        <v>45839</v>
      </c>
      <c r="D4124" t="s">
        <v>252</v>
      </c>
      <c r="E4124" t="s">
        <v>253</v>
      </c>
      <c r="G4124" t="s">
        <v>8655</v>
      </c>
      <c r="H4124" t="s">
        <v>775</v>
      </c>
      <c r="I4124" t="s">
        <v>776</v>
      </c>
      <c r="J4124" s="10" t="str">
        <f t="shared" si="400"/>
        <v>GLID</v>
      </c>
      <c r="K4124" t="s">
        <v>10</v>
      </c>
      <c r="L4124" s="48">
        <v>880</v>
      </c>
      <c r="M4124" t="s">
        <v>1472</v>
      </c>
      <c r="N4124" t="s">
        <v>11</v>
      </c>
      <c r="O4124" s="74">
        <v>13.6808</v>
      </c>
      <c r="P4124" s="11">
        <f t="shared" si="396"/>
        <v>12039.1</v>
      </c>
      <c r="Q4124" s="12">
        <f t="shared" si="397"/>
        <v>7.3003400000000003</v>
      </c>
      <c r="R4124" s="14">
        <f t="shared" si="398"/>
        <v>1.8740000000000001</v>
      </c>
      <c r="S4124" s="13">
        <f t="shared" si="399"/>
        <v>1649.12</v>
      </c>
      <c r="T4124" s="14" t="s">
        <v>349</v>
      </c>
      <c r="U4124" t="s">
        <v>78</v>
      </c>
    </row>
    <row r="4125" spans="1:21" x14ac:dyDescent="0.2">
      <c r="A4125" t="s">
        <v>8074</v>
      </c>
      <c r="B4125" s="23">
        <v>45873</v>
      </c>
      <c r="C4125" s="23">
        <v>45853</v>
      </c>
      <c r="D4125" t="s">
        <v>28</v>
      </c>
      <c r="E4125" t="s">
        <v>29</v>
      </c>
      <c r="G4125" t="s">
        <v>8524</v>
      </c>
      <c r="H4125" t="s">
        <v>4614</v>
      </c>
      <c r="I4125" t="s">
        <v>4615</v>
      </c>
      <c r="J4125" s="10" t="str">
        <f t="shared" si="400"/>
        <v>BRKT</v>
      </c>
      <c r="K4125" t="s">
        <v>10</v>
      </c>
      <c r="L4125" s="48">
        <v>3900</v>
      </c>
      <c r="M4125" t="s">
        <v>1472</v>
      </c>
      <c r="N4125" t="s">
        <v>11</v>
      </c>
      <c r="O4125" s="74">
        <v>0.57750000000000001</v>
      </c>
      <c r="P4125" s="11">
        <f t="shared" si="396"/>
        <v>2252.25</v>
      </c>
      <c r="Q4125" s="12">
        <f t="shared" si="397"/>
        <v>7.3003400000000003</v>
      </c>
      <c r="R4125" s="14">
        <f t="shared" si="398"/>
        <v>7.9100000000000004E-2</v>
      </c>
      <c r="S4125" s="13">
        <f t="shared" si="399"/>
        <v>308.49</v>
      </c>
      <c r="T4125" s="14" t="s">
        <v>349</v>
      </c>
      <c r="U4125" t="s">
        <v>442</v>
      </c>
    </row>
    <row r="4126" spans="1:21" x14ac:dyDescent="0.2">
      <c r="A4126" t="s">
        <v>8076</v>
      </c>
      <c r="B4126" s="23">
        <v>45873</v>
      </c>
      <c r="C4126" s="23">
        <v>45839</v>
      </c>
      <c r="D4126" t="s">
        <v>28</v>
      </c>
      <c r="E4126" t="s">
        <v>29</v>
      </c>
      <c r="G4126" t="s">
        <v>8524</v>
      </c>
      <c r="H4126" t="s">
        <v>1149</v>
      </c>
      <c r="I4126" t="s">
        <v>1150</v>
      </c>
      <c r="J4126" s="10" t="str">
        <f t="shared" si="400"/>
        <v>BRKT</v>
      </c>
      <c r="K4126" t="s">
        <v>10</v>
      </c>
      <c r="L4126" s="48">
        <v>1750</v>
      </c>
      <c r="M4126" t="s">
        <v>1472</v>
      </c>
      <c r="N4126" t="s">
        <v>11</v>
      </c>
      <c r="O4126" s="74">
        <v>0.58930000000000005</v>
      </c>
      <c r="P4126" s="11">
        <f t="shared" si="396"/>
        <v>1031.28</v>
      </c>
      <c r="Q4126" s="12">
        <f t="shared" si="397"/>
        <v>7.3003400000000003</v>
      </c>
      <c r="R4126" s="14">
        <f t="shared" si="398"/>
        <v>8.0699999999999994E-2</v>
      </c>
      <c r="S4126" s="13">
        <f t="shared" si="399"/>
        <v>141.22999999999999</v>
      </c>
      <c r="T4126" s="14" t="s">
        <v>349</v>
      </c>
      <c r="U4126" t="s">
        <v>442</v>
      </c>
    </row>
    <row r="4127" spans="1:21" x14ac:dyDescent="0.2">
      <c r="A4127" t="s">
        <v>8084</v>
      </c>
      <c r="B4127" s="23">
        <v>45873</v>
      </c>
      <c r="C4127" s="23">
        <v>45866</v>
      </c>
      <c r="D4127" t="s">
        <v>28</v>
      </c>
      <c r="E4127" t="s">
        <v>29</v>
      </c>
      <c r="G4127" t="s">
        <v>8524</v>
      </c>
      <c r="H4127" t="s">
        <v>4626</v>
      </c>
      <c r="I4127" t="s">
        <v>4627</v>
      </c>
      <c r="J4127" s="10" t="str">
        <f t="shared" si="400"/>
        <v>BRKT</v>
      </c>
      <c r="K4127" t="s">
        <v>10</v>
      </c>
      <c r="L4127" s="48">
        <v>1000</v>
      </c>
      <c r="M4127" t="s">
        <v>1472</v>
      </c>
      <c r="N4127" t="s">
        <v>11</v>
      </c>
      <c r="O4127" s="74">
        <v>0.6522</v>
      </c>
      <c r="P4127" s="11">
        <f t="shared" si="396"/>
        <v>652.20000000000005</v>
      </c>
      <c r="Q4127" s="12">
        <f t="shared" si="397"/>
        <v>7.3003400000000003</v>
      </c>
      <c r="R4127" s="14">
        <f t="shared" si="398"/>
        <v>8.9300000000000004E-2</v>
      </c>
      <c r="S4127" s="13">
        <f t="shared" si="399"/>
        <v>89.3</v>
      </c>
      <c r="T4127" s="14" t="s">
        <v>349</v>
      </c>
      <c r="U4127" t="s">
        <v>442</v>
      </c>
    </row>
    <row r="4128" spans="1:21" x14ac:dyDescent="0.2">
      <c r="A4128" t="s">
        <v>8083</v>
      </c>
      <c r="B4128" s="23">
        <v>45873</v>
      </c>
      <c r="C4128" s="23">
        <v>45866</v>
      </c>
      <c r="D4128" t="s">
        <v>28</v>
      </c>
      <c r="E4128" t="s">
        <v>29</v>
      </c>
      <c r="G4128" t="s">
        <v>8524</v>
      </c>
      <c r="H4128" t="s">
        <v>1152</v>
      </c>
      <c r="I4128" t="s">
        <v>1153</v>
      </c>
      <c r="J4128" s="10" t="str">
        <f t="shared" si="400"/>
        <v>BRKT</v>
      </c>
      <c r="K4128" t="s">
        <v>10</v>
      </c>
      <c r="L4128" s="48">
        <v>500</v>
      </c>
      <c r="M4128" t="s">
        <v>1472</v>
      </c>
      <c r="N4128" t="s">
        <v>11</v>
      </c>
      <c r="O4128" s="74">
        <v>0.6522</v>
      </c>
      <c r="P4128" s="11">
        <f t="shared" si="396"/>
        <v>326.10000000000002</v>
      </c>
      <c r="Q4128" s="12">
        <f t="shared" si="397"/>
        <v>7.3003400000000003</v>
      </c>
      <c r="R4128" s="14">
        <f t="shared" si="398"/>
        <v>8.9300000000000004E-2</v>
      </c>
      <c r="S4128" s="13">
        <f t="shared" si="399"/>
        <v>44.65</v>
      </c>
      <c r="T4128" s="14" t="s">
        <v>349</v>
      </c>
      <c r="U4128" t="s">
        <v>442</v>
      </c>
    </row>
    <row r="4129" spans="1:21" x14ac:dyDescent="0.2">
      <c r="A4129" t="s">
        <v>8103</v>
      </c>
      <c r="B4129" s="23">
        <v>45873</v>
      </c>
      <c r="C4129" s="23">
        <v>45866</v>
      </c>
      <c r="D4129" t="s">
        <v>28</v>
      </c>
      <c r="E4129" t="s">
        <v>29</v>
      </c>
      <c r="G4129" t="s">
        <v>8524</v>
      </c>
      <c r="H4129" t="s">
        <v>4628</v>
      </c>
      <c r="I4129" t="s">
        <v>4629</v>
      </c>
      <c r="J4129" s="10" t="str">
        <f t="shared" si="400"/>
        <v>FG--</v>
      </c>
      <c r="K4129" t="s">
        <v>10</v>
      </c>
      <c r="L4129" s="48">
        <v>1000</v>
      </c>
      <c r="M4129" t="s">
        <v>1472</v>
      </c>
      <c r="N4129" t="s">
        <v>11</v>
      </c>
      <c r="O4129" s="74">
        <v>0.82230000000000003</v>
      </c>
      <c r="P4129" s="11">
        <f t="shared" si="396"/>
        <v>822.3</v>
      </c>
      <c r="Q4129" s="12">
        <f t="shared" si="397"/>
        <v>7.3003400000000003</v>
      </c>
      <c r="R4129" s="14">
        <f t="shared" si="398"/>
        <v>0.11260000000000001</v>
      </c>
      <c r="S4129" s="13">
        <f t="shared" si="399"/>
        <v>112.6</v>
      </c>
      <c r="T4129" s="14" t="s">
        <v>349</v>
      </c>
      <c r="U4129" t="s">
        <v>64</v>
      </c>
    </row>
    <row r="4130" spans="1:21" x14ac:dyDescent="0.2">
      <c r="A4130" t="s">
        <v>8066</v>
      </c>
      <c r="B4130" s="23">
        <v>45873</v>
      </c>
      <c r="C4130" s="23">
        <v>45847</v>
      </c>
      <c r="D4130" t="s">
        <v>169</v>
      </c>
      <c r="E4130" t="s">
        <v>170</v>
      </c>
      <c r="G4130" t="s">
        <v>8512</v>
      </c>
      <c r="H4130" t="s">
        <v>3092</v>
      </c>
      <c r="I4130" t="s">
        <v>1626</v>
      </c>
      <c r="J4130" s="10" t="str">
        <f t="shared" si="400"/>
        <v>WACD</v>
      </c>
      <c r="K4130" t="s">
        <v>10</v>
      </c>
      <c r="L4130" s="48">
        <v>1010</v>
      </c>
      <c r="M4130" t="s">
        <v>1472</v>
      </c>
      <c r="N4130" t="s">
        <v>11</v>
      </c>
      <c r="O4130" s="74">
        <v>0.39200000000000002</v>
      </c>
      <c r="P4130" s="11">
        <f t="shared" si="396"/>
        <v>395.92</v>
      </c>
      <c r="Q4130" s="12">
        <f t="shared" si="397"/>
        <v>7.3003400000000003</v>
      </c>
      <c r="R4130" s="14">
        <f t="shared" si="398"/>
        <v>5.3699999999999998E-2</v>
      </c>
      <c r="S4130" s="13">
        <f t="shared" si="399"/>
        <v>54.24</v>
      </c>
      <c r="T4130" s="14" t="s">
        <v>349</v>
      </c>
      <c r="U4130" t="s">
        <v>635</v>
      </c>
    </row>
    <row r="4131" spans="1:21" x14ac:dyDescent="0.2">
      <c r="A4131" t="s">
        <v>8007</v>
      </c>
      <c r="B4131" s="23">
        <v>45873</v>
      </c>
      <c r="C4131" s="23">
        <v>45847</v>
      </c>
      <c r="D4131" t="s">
        <v>169</v>
      </c>
      <c r="E4131" t="s">
        <v>170</v>
      </c>
      <c r="G4131" t="s">
        <v>8478</v>
      </c>
      <c r="H4131" t="s">
        <v>5633</v>
      </c>
      <c r="I4131" t="s">
        <v>5776</v>
      </c>
      <c r="J4131" s="10" t="str">
        <f t="shared" si="400"/>
        <v>STKR</v>
      </c>
      <c r="K4131" t="s">
        <v>10</v>
      </c>
      <c r="L4131" s="48">
        <v>1010</v>
      </c>
      <c r="M4131" t="s">
        <v>1472</v>
      </c>
      <c r="N4131" t="s">
        <v>11</v>
      </c>
      <c r="O4131" s="74">
        <v>0.13</v>
      </c>
      <c r="P4131" s="11">
        <f t="shared" si="396"/>
        <v>131.30000000000001</v>
      </c>
      <c r="Q4131" s="12">
        <f t="shared" si="397"/>
        <v>7.3003400000000003</v>
      </c>
      <c r="R4131" s="14">
        <f t="shared" si="398"/>
        <v>1.78E-2</v>
      </c>
      <c r="S4131" s="13">
        <f t="shared" si="399"/>
        <v>17.98</v>
      </c>
      <c r="T4131" s="14" t="s">
        <v>349</v>
      </c>
      <c r="U4131" t="s">
        <v>18</v>
      </c>
    </row>
    <row r="4132" spans="1:21" x14ac:dyDescent="0.2">
      <c r="A4132" t="s">
        <v>7967</v>
      </c>
      <c r="B4132" s="23">
        <v>45873</v>
      </c>
      <c r="C4132" s="23">
        <v>45847</v>
      </c>
      <c r="D4132" t="s">
        <v>169</v>
      </c>
      <c r="E4132" t="s">
        <v>170</v>
      </c>
      <c r="G4132" t="s">
        <v>8487</v>
      </c>
      <c r="H4132" t="s">
        <v>3202</v>
      </c>
      <c r="I4132" t="s">
        <v>3409</v>
      </c>
      <c r="J4132" s="10" t="str">
        <f t="shared" si="400"/>
        <v>STKR</v>
      </c>
      <c r="K4132" t="s">
        <v>10</v>
      </c>
      <c r="L4132" s="48">
        <v>1010</v>
      </c>
      <c r="M4132" t="s">
        <v>1472</v>
      </c>
      <c r="N4132" t="s">
        <v>11</v>
      </c>
      <c r="O4132" s="74">
        <v>0.06</v>
      </c>
      <c r="P4132" s="11">
        <f t="shared" si="396"/>
        <v>60.6</v>
      </c>
      <c r="Q4132" s="12">
        <f t="shared" si="397"/>
        <v>7.3003400000000003</v>
      </c>
      <c r="R4132" s="14">
        <f t="shared" si="398"/>
        <v>8.2000000000000007E-3</v>
      </c>
      <c r="S4132" s="13">
        <f t="shared" si="399"/>
        <v>8.2799999999999994</v>
      </c>
      <c r="T4132" s="14" t="s">
        <v>349</v>
      </c>
      <c r="U4132" t="s">
        <v>18</v>
      </c>
    </row>
    <row r="4133" spans="1:21" x14ac:dyDescent="0.2">
      <c r="A4133" t="s">
        <v>7927</v>
      </c>
      <c r="B4133" s="23">
        <v>45873</v>
      </c>
      <c r="C4133" s="23">
        <v>45855</v>
      </c>
      <c r="D4133" t="s">
        <v>169</v>
      </c>
      <c r="E4133" t="s">
        <v>170</v>
      </c>
      <c r="G4133" t="s">
        <v>8482</v>
      </c>
      <c r="H4133" t="s">
        <v>3490</v>
      </c>
      <c r="I4133" t="s">
        <v>3491</v>
      </c>
      <c r="J4133" s="10" t="str">
        <f t="shared" si="400"/>
        <v>STKR</v>
      </c>
      <c r="K4133" t="s">
        <v>10</v>
      </c>
      <c r="L4133" s="48">
        <v>4020</v>
      </c>
      <c r="M4133" t="s">
        <v>1472</v>
      </c>
      <c r="N4133" t="s">
        <v>11</v>
      </c>
      <c r="O4133" s="74">
        <v>0.03</v>
      </c>
      <c r="P4133" s="11">
        <f t="shared" si="396"/>
        <v>120.6</v>
      </c>
      <c r="Q4133" s="12">
        <f t="shared" si="397"/>
        <v>7.3003400000000003</v>
      </c>
      <c r="R4133" s="14">
        <f t="shared" si="398"/>
        <v>4.1000000000000003E-3</v>
      </c>
      <c r="S4133" s="13">
        <f t="shared" si="399"/>
        <v>16.48</v>
      </c>
      <c r="T4133" s="14" t="s">
        <v>349</v>
      </c>
      <c r="U4133" t="s">
        <v>18</v>
      </c>
    </row>
    <row r="4134" spans="1:21" x14ac:dyDescent="0.2">
      <c r="A4134" t="s">
        <v>7925</v>
      </c>
      <c r="B4134" s="23">
        <v>45873</v>
      </c>
      <c r="C4134" s="23">
        <v>45855</v>
      </c>
      <c r="D4134" t="s">
        <v>169</v>
      </c>
      <c r="E4134" t="s">
        <v>170</v>
      </c>
      <c r="G4134" t="s">
        <v>8482</v>
      </c>
      <c r="H4134" t="s">
        <v>5604</v>
      </c>
      <c r="I4134" t="s">
        <v>5747</v>
      </c>
      <c r="J4134" s="10" t="str">
        <f t="shared" si="400"/>
        <v>STKR</v>
      </c>
      <c r="K4134" t="s">
        <v>10</v>
      </c>
      <c r="L4134" s="48">
        <v>3020</v>
      </c>
      <c r="M4134" t="s">
        <v>1472</v>
      </c>
      <c r="N4134" t="s">
        <v>11</v>
      </c>
      <c r="O4134" s="74">
        <v>0.03</v>
      </c>
      <c r="P4134" s="11">
        <f t="shared" si="396"/>
        <v>90.6</v>
      </c>
      <c r="Q4134" s="12">
        <f t="shared" si="397"/>
        <v>7.3003400000000003</v>
      </c>
      <c r="R4134" s="14">
        <f t="shared" si="398"/>
        <v>4.1000000000000003E-3</v>
      </c>
      <c r="S4134" s="13">
        <f t="shared" si="399"/>
        <v>12.38</v>
      </c>
      <c r="T4134" s="14" t="s">
        <v>349</v>
      </c>
      <c r="U4134" t="s">
        <v>18</v>
      </c>
    </row>
    <row r="4135" spans="1:21" x14ac:dyDescent="0.2">
      <c r="A4135" t="s">
        <v>7938</v>
      </c>
      <c r="B4135" s="23">
        <v>45873</v>
      </c>
      <c r="C4135" s="23">
        <v>45847</v>
      </c>
      <c r="D4135" t="s">
        <v>169</v>
      </c>
      <c r="E4135" t="s">
        <v>170</v>
      </c>
      <c r="G4135" t="s">
        <v>8487</v>
      </c>
      <c r="H4135" t="s">
        <v>619</v>
      </c>
      <c r="I4135" t="s">
        <v>620</v>
      </c>
      <c r="J4135" s="10" t="str">
        <f t="shared" si="400"/>
        <v>STKR</v>
      </c>
      <c r="K4135" t="s">
        <v>10</v>
      </c>
      <c r="L4135" s="48">
        <v>500</v>
      </c>
      <c r="M4135" t="s">
        <v>1472</v>
      </c>
      <c r="N4135" t="s">
        <v>11</v>
      </c>
      <c r="O4135" s="74">
        <v>4.2000000000000003E-2</v>
      </c>
      <c r="P4135" s="11">
        <f t="shared" si="396"/>
        <v>21</v>
      </c>
      <c r="Q4135" s="12">
        <f t="shared" si="397"/>
        <v>7.3003400000000003</v>
      </c>
      <c r="R4135" s="14">
        <f t="shared" si="398"/>
        <v>5.7999999999999996E-3</v>
      </c>
      <c r="S4135" s="13">
        <f t="shared" si="399"/>
        <v>2.9</v>
      </c>
      <c r="T4135" s="14" t="s">
        <v>349</v>
      </c>
      <c r="U4135" t="s">
        <v>18</v>
      </c>
    </row>
    <row r="4136" spans="1:21" x14ac:dyDescent="0.2">
      <c r="A4136" t="s">
        <v>7945</v>
      </c>
      <c r="B4136" s="23">
        <v>45873</v>
      </c>
      <c r="C4136" s="23">
        <v>45847</v>
      </c>
      <c r="D4136" t="s">
        <v>169</v>
      </c>
      <c r="E4136" t="s">
        <v>170</v>
      </c>
      <c r="G4136" t="s">
        <v>8487</v>
      </c>
      <c r="H4136" t="s">
        <v>619</v>
      </c>
      <c r="I4136" t="s">
        <v>620</v>
      </c>
      <c r="J4136" s="10" t="str">
        <f t="shared" si="400"/>
        <v>STKR</v>
      </c>
      <c r="K4136" t="s">
        <v>10</v>
      </c>
      <c r="L4136" s="48">
        <v>2020</v>
      </c>
      <c r="M4136" t="s">
        <v>1472</v>
      </c>
      <c r="N4136" t="s">
        <v>11</v>
      </c>
      <c r="O4136" s="74">
        <v>4.2000000000000003E-2</v>
      </c>
      <c r="P4136" s="11">
        <f t="shared" si="396"/>
        <v>84.84</v>
      </c>
      <c r="Q4136" s="12">
        <f t="shared" si="397"/>
        <v>7.3003400000000003</v>
      </c>
      <c r="R4136" s="14">
        <f t="shared" si="398"/>
        <v>5.7999999999999996E-3</v>
      </c>
      <c r="S4136" s="13">
        <f t="shared" si="399"/>
        <v>11.72</v>
      </c>
      <c r="T4136" s="14" t="s">
        <v>349</v>
      </c>
      <c r="U4136" t="s">
        <v>18</v>
      </c>
    </row>
    <row r="4137" spans="1:21" x14ac:dyDescent="0.2">
      <c r="A4137" t="s">
        <v>7943</v>
      </c>
      <c r="B4137" s="23">
        <v>45873</v>
      </c>
      <c r="C4137" s="23">
        <v>45847</v>
      </c>
      <c r="D4137" t="s">
        <v>169</v>
      </c>
      <c r="E4137" t="s">
        <v>170</v>
      </c>
      <c r="G4137" t="s">
        <v>8487</v>
      </c>
      <c r="H4137" t="s">
        <v>615</v>
      </c>
      <c r="I4137" t="s">
        <v>616</v>
      </c>
      <c r="J4137" s="10" t="str">
        <f t="shared" si="400"/>
        <v>STKR</v>
      </c>
      <c r="K4137" t="s">
        <v>10</v>
      </c>
      <c r="L4137" s="48">
        <v>600</v>
      </c>
      <c r="M4137" t="s">
        <v>1472</v>
      </c>
      <c r="N4137" t="s">
        <v>11</v>
      </c>
      <c r="O4137" s="74">
        <v>4.2000000000000003E-2</v>
      </c>
      <c r="P4137" s="11">
        <f t="shared" si="396"/>
        <v>25.2</v>
      </c>
      <c r="Q4137" s="12">
        <f t="shared" si="397"/>
        <v>7.3003400000000003</v>
      </c>
      <c r="R4137" s="14">
        <f t="shared" si="398"/>
        <v>5.7999999999999996E-3</v>
      </c>
      <c r="S4137" s="13">
        <f t="shared" si="399"/>
        <v>3.48</v>
      </c>
      <c r="T4137" s="14" t="s">
        <v>349</v>
      </c>
      <c r="U4137" t="s">
        <v>18</v>
      </c>
    </row>
    <row r="4138" spans="1:21" x14ac:dyDescent="0.2">
      <c r="A4138" t="s">
        <v>7946</v>
      </c>
      <c r="B4138" s="23">
        <v>45873</v>
      </c>
      <c r="C4138" s="23">
        <v>45847</v>
      </c>
      <c r="D4138" t="s">
        <v>169</v>
      </c>
      <c r="E4138" t="s">
        <v>170</v>
      </c>
      <c r="G4138" t="s">
        <v>8487</v>
      </c>
      <c r="H4138" t="s">
        <v>615</v>
      </c>
      <c r="I4138" t="s">
        <v>616</v>
      </c>
      <c r="J4138" s="10" t="str">
        <f t="shared" si="400"/>
        <v>STKR</v>
      </c>
      <c r="K4138" t="s">
        <v>10</v>
      </c>
      <c r="L4138" s="48">
        <v>2020</v>
      </c>
      <c r="M4138" t="s">
        <v>1472</v>
      </c>
      <c r="N4138" t="s">
        <v>11</v>
      </c>
      <c r="O4138" s="74">
        <v>4.2000000000000003E-2</v>
      </c>
      <c r="P4138" s="11">
        <f t="shared" si="396"/>
        <v>84.84</v>
      </c>
      <c r="Q4138" s="12">
        <f t="shared" si="397"/>
        <v>7.3003400000000003</v>
      </c>
      <c r="R4138" s="14">
        <f t="shared" si="398"/>
        <v>5.7999999999999996E-3</v>
      </c>
      <c r="S4138" s="13">
        <f t="shared" si="399"/>
        <v>11.72</v>
      </c>
      <c r="T4138" s="14" t="s">
        <v>349</v>
      </c>
      <c r="U4138" t="s">
        <v>18</v>
      </c>
    </row>
    <row r="4139" spans="1:21" x14ac:dyDescent="0.2">
      <c r="A4139" t="s">
        <v>7923</v>
      </c>
      <c r="B4139" s="23">
        <v>45873</v>
      </c>
      <c r="C4139" s="23">
        <v>45847</v>
      </c>
      <c r="D4139" t="s">
        <v>169</v>
      </c>
      <c r="E4139" t="s">
        <v>170</v>
      </c>
      <c r="G4139" t="s">
        <v>8478</v>
      </c>
      <c r="H4139" t="s">
        <v>1129</v>
      </c>
      <c r="I4139" t="s">
        <v>1130</v>
      </c>
      <c r="J4139" s="10" t="str">
        <f t="shared" si="400"/>
        <v>STKR</v>
      </c>
      <c r="K4139" t="s">
        <v>10</v>
      </c>
      <c r="L4139" s="48">
        <v>3000</v>
      </c>
      <c r="M4139" t="s">
        <v>1472</v>
      </c>
      <c r="N4139" t="s">
        <v>11</v>
      </c>
      <c r="O4139" s="74">
        <v>2.5899999999999999E-2</v>
      </c>
      <c r="P4139" s="11">
        <f t="shared" si="396"/>
        <v>77.7</v>
      </c>
      <c r="Q4139" s="12">
        <f t="shared" si="397"/>
        <v>7.3003400000000003</v>
      </c>
      <c r="R4139" s="14">
        <f t="shared" si="398"/>
        <v>3.5000000000000001E-3</v>
      </c>
      <c r="S4139" s="13">
        <f t="shared" si="399"/>
        <v>10.5</v>
      </c>
      <c r="T4139" s="14" t="s">
        <v>349</v>
      </c>
      <c r="U4139" t="s">
        <v>18</v>
      </c>
    </row>
    <row r="4140" spans="1:21" x14ac:dyDescent="0.2">
      <c r="A4140" t="s">
        <v>8041</v>
      </c>
      <c r="B4140" s="23">
        <v>45873</v>
      </c>
      <c r="C4140" s="23">
        <v>45847</v>
      </c>
      <c r="D4140" t="s">
        <v>169</v>
      </c>
      <c r="E4140" t="s">
        <v>170</v>
      </c>
      <c r="G4140" t="s">
        <v>8512</v>
      </c>
      <c r="H4140" t="s">
        <v>3165</v>
      </c>
      <c r="I4140" t="s">
        <v>3375</v>
      </c>
      <c r="J4140" s="10" t="str">
        <f t="shared" ref="J4140:J4163" si="401">+LEFT(U4140,4)</f>
        <v>U&amp;C-</v>
      </c>
      <c r="K4140" t="s">
        <v>10</v>
      </c>
      <c r="L4140" s="48">
        <v>3020</v>
      </c>
      <c r="M4140" t="s">
        <v>1472</v>
      </c>
      <c r="N4140" t="s">
        <v>11</v>
      </c>
      <c r="O4140" s="74">
        <v>0.21929999999999999</v>
      </c>
      <c r="P4140" s="11">
        <f t="shared" si="396"/>
        <v>662.29</v>
      </c>
      <c r="Q4140" s="12">
        <f t="shared" si="397"/>
        <v>7.3003400000000003</v>
      </c>
      <c r="R4140" s="14">
        <f t="shared" si="398"/>
        <v>0.03</v>
      </c>
      <c r="S4140" s="13">
        <f t="shared" si="399"/>
        <v>90.6</v>
      </c>
      <c r="T4140" s="14" t="s">
        <v>349</v>
      </c>
      <c r="U4140" t="s">
        <v>177</v>
      </c>
    </row>
    <row r="4141" spans="1:21" x14ac:dyDescent="0.2">
      <c r="A4141" t="s">
        <v>8055</v>
      </c>
      <c r="B4141" s="23">
        <v>45873</v>
      </c>
      <c r="C4141" s="23">
        <v>45847</v>
      </c>
      <c r="D4141" t="s">
        <v>169</v>
      </c>
      <c r="E4141" t="s">
        <v>170</v>
      </c>
      <c r="G4141" t="s">
        <v>8512</v>
      </c>
      <c r="H4141" t="s">
        <v>5637</v>
      </c>
      <c r="I4141" t="s">
        <v>5780</v>
      </c>
      <c r="J4141" s="10" t="str">
        <f t="shared" si="401"/>
        <v>U&amp;C-</v>
      </c>
      <c r="K4141" t="s">
        <v>10</v>
      </c>
      <c r="L4141" s="48">
        <v>4020</v>
      </c>
      <c r="M4141" t="s">
        <v>1472</v>
      </c>
      <c r="N4141" t="s">
        <v>11</v>
      </c>
      <c r="O4141" s="74">
        <v>0.245</v>
      </c>
      <c r="P4141" s="11">
        <f t="shared" si="396"/>
        <v>984.9</v>
      </c>
      <c r="Q4141" s="12">
        <f t="shared" si="397"/>
        <v>7.3003400000000003</v>
      </c>
      <c r="R4141" s="14">
        <f t="shared" si="398"/>
        <v>3.3599999999999998E-2</v>
      </c>
      <c r="S4141" s="13">
        <f t="shared" si="399"/>
        <v>135.07</v>
      </c>
      <c r="T4141" s="14" t="s">
        <v>349</v>
      </c>
      <c r="U4141" t="s">
        <v>177</v>
      </c>
    </row>
    <row r="4142" spans="1:21" x14ac:dyDescent="0.2">
      <c r="A4142" t="s">
        <v>7323</v>
      </c>
      <c r="B4142" s="23">
        <v>45873</v>
      </c>
      <c r="C4142" s="23">
        <v>45820</v>
      </c>
      <c r="D4142" t="s">
        <v>128</v>
      </c>
      <c r="E4142" t="s">
        <v>129</v>
      </c>
      <c r="G4142" t="s">
        <v>8473</v>
      </c>
      <c r="H4142" t="s">
        <v>4741</v>
      </c>
      <c r="I4142" t="s">
        <v>4742</v>
      </c>
      <c r="J4142" s="10" t="str">
        <f t="shared" si="401"/>
        <v>HDL-</v>
      </c>
      <c r="K4142" t="s">
        <v>10</v>
      </c>
      <c r="L4142" s="48">
        <v>1050</v>
      </c>
      <c r="M4142" t="s">
        <v>1472</v>
      </c>
      <c r="N4142" t="s">
        <v>11</v>
      </c>
      <c r="O4142" s="74">
        <v>4.8219000000000003</v>
      </c>
      <c r="P4142" s="11">
        <f t="shared" si="396"/>
        <v>5063</v>
      </c>
      <c r="Q4142" s="12">
        <f t="shared" si="397"/>
        <v>7.3003400000000003</v>
      </c>
      <c r="R4142" s="14">
        <f t="shared" si="398"/>
        <v>0.66049999999999998</v>
      </c>
      <c r="S4142" s="13">
        <f t="shared" si="399"/>
        <v>693.53</v>
      </c>
      <c r="T4142" s="14" t="s">
        <v>349</v>
      </c>
      <c r="U4142" t="s">
        <v>228</v>
      </c>
    </row>
    <row r="4143" spans="1:21" x14ac:dyDescent="0.2">
      <c r="A4143" t="s">
        <v>8283</v>
      </c>
      <c r="B4143" s="23">
        <v>45873</v>
      </c>
      <c r="C4143" s="23">
        <v>45870</v>
      </c>
      <c r="D4143" t="s">
        <v>121</v>
      </c>
      <c r="E4143" t="s">
        <v>122</v>
      </c>
      <c r="G4143" t="s">
        <v>8524</v>
      </c>
      <c r="H4143" t="s">
        <v>1742</v>
      </c>
      <c r="I4143" t="s">
        <v>1743</v>
      </c>
      <c r="J4143" s="10" t="str">
        <f t="shared" si="401"/>
        <v>HDL-</v>
      </c>
      <c r="K4143" t="s">
        <v>10</v>
      </c>
      <c r="L4143" s="48">
        <v>150</v>
      </c>
      <c r="M4143" t="s">
        <v>1472</v>
      </c>
      <c r="N4143" t="s">
        <v>11</v>
      </c>
      <c r="O4143" s="74">
        <v>4.1566000000000001</v>
      </c>
      <c r="P4143" s="11">
        <f t="shared" si="396"/>
        <v>623.49</v>
      </c>
      <c r="Q4143" s="12">
        <f t="shared" si="397"/>
        <v>7.3003400000000003</v>
      </c>
      <c r="R4143" s="14">
        <f t="shared" si="398"/>
        <v>0.56940000000000002</v>
      </c>
      <c r="S4143" s="13">
        <f t="shared" si="399"/>
        <v>85.41</v>
      </c>
      <c r="T4143" s="14" t="s">
        <v>349</v>
      </c>
      <c r="U4143" t="s">
        <v>228</v>
      </c>
    </row>
    <row r="4144" spans="1:21" x14ac:dyDescent="0.2">
      <c r="A4144" t="s">
        <v>8158</v>
      </c>
      <c r="B4144" s="23">
        <v>45873</v>
      </c>
      <c r="C4144" s="23">
        <v>45821</v>
      </c>
      <c r="D4144" t="s">
        <v>651</v>
      </c>
      <c r="E4144" t="s">
        <v>652</v>
      </c>
      <c r="G4144" t="s">
        <v>8536</v>
      </c>
      <c r="H4144" t="s">
        <v>1676</v>
      </c>
      <c r="I4144" t="s">
        <v>1677</v>
      </c>
      <c r="J4144" s="10" t="str">
        <f t="shared" si="401"/>
        <v>HDL-</v>
      </c>
      <c r="K4144" t="s">
        <v>10</v>
      </c>
      <c r="L4144" s="48">
        <v>3050</v>
      </c>
      <c r="M4144" t="s">
        <v>1472</v>
      </c>
      <c r="N4144" t="s">
        <v>11</v>
      </c>
      <c r="O4144" s="74">
        <v>2.2311999999999999</v>
      </c>
      <c r="P4144" s="11">
        <f t="shared" si="396"/>
        <v>6805.16</v>
      </c>
      <c r="Q4144" s="12">
        <f t="shared" si="397"/>
        <v>7.3003400000000003</v>
      </c>
      <c r="R4144" s="14">
        <f t="shared" si="398"/>
        <v>0.30559999999999998</v>
      </c>
      <c r="S4144" s="13">
        <f t="shared" si="399"/>
        <v>932.08</v>
      </c>
      <c r="T4144" s="14" t="s">
        <v>349</v>
      </c>
      <c r="U4144" t="s">
        <v>228</v>
      </c>
    </row>
    <row r="4145" spans="1:21" x14ac:dyDescent="0.2">
      <c r="A4145" t="s">
        <v>8159</v>
      </c>
      <c r="B4145" s="23">
        <v>45873</v>
      </c>
      <c r="C4145" s="23">
        <v>45847</v>
      </c>
      <c r="D4145" t="s">
        <v>28</v>
      </c>
      <c r="E4145" t="s">
        <v>29</v>
      </c>
      <c r="G4145" t="s">
        <v>8524</v>
      </c>
      <c r="H4145" t="s">
        <v>26</v>
      </c>
      <c r="I4145" t="s">
        <v>27</v>
      </c>
      <c r="J4145" s="10" t="str">
        <f t="shared" si="401"/>
        <v>KNOB</v>
      </c>
      <c r="K4145" t="s">
        <v>10</v>
      </c>
      <c r="L4145" s="48">
        <v>2020</v>
      </c>
      <c r="M4145" t="s">
        <v>1472</v>
      </c>
      <c r="N4145" t="s">
        <v>11</v>
      </c>
      <c r="O4145" s="74">
        <v>2.2719</v>
      </c>
      <c r="P4145" s="11">
        <f t="shared" si="396"/>
        <v>4589.24</v>
      </c>
      <c r="Q4145" s="12">
        <f t="shared" si="397"/>
        <v>7.3003400000000003</v>
      </c>
      <c r="R4145" s="14">
        <f t="shared" si="398"/>
        <v>0.31119999999999998</v>
      </c>
      <c r="S4145" s="13">
        <f t="shared" si="399"/>
        <v>628.62</v>
      </c>
      <c r="T4145" s="14" t="s">
        <v>349</v>
      </c>
      <c r="U4145" t="s">
        <v>32</v>
      </c>
    </row>
    <row r="4146" spans="1:21" x14ac:dyDescent="0.2">
      <c r="A4146" t="s">
        <v>8383</v>
      </c>
      <c r="B4146" s="23">
        <v>45873</v>
      </c>
      <c r="C4146" s="23">
        <v>45828</v>
      </c>
      <c r="D4146" t="s">
        <v>2255</v>
      </c>
      <c r="E4146" t="s">
        <v>2256</v>
      </c>
      <c r="G4146" t="s">
        <v>8645</v>
      </c>
      <c r="H4146" t="s">
        <v>3146</v>
      </c>
      <c r="I4146" t="s">
        <v>3356</v>
      </c>
      <c r="J4146" s="10" t="str">
        <f t="shared" si="401"/>
        <v>LHDL</v>
      </c>
      <c r="K4146" t="s">
        <v>10</v>
      </c>
      <c r="L4146" s="48">
        <v>1140</v>
      </c>
      <c r="M4146" t="s">
        <v>1472</v>
      </c>
      <c r="N4146" t="s">
        <v>11</v>
      </c>
      <c r="O4146" s="74">
        <v>6.8814000000000002</v>
      </c>
      <c r="P4146" s="11">
        <f t="shared" si="396"/>
        <v>7844.8</v>
      </c>
      <c r="Q4146" s="12">
        <f t="shared" si="397"/>
        <v>7.3003400000000003</v>
      </c>
      <c r="R4146" s="14">
        <f t="shared" si="398"/>
        <v>0.94259999999999999</v>
      </c>
      <c r="S4146" s="13">
        <f t="shared" si="399"/>
        <v>1074.56</v>
      </c>
      <c r="T4146" s="14" t="s">
        <v>349</v>
      </c>
      <c r="U4146" t="s">
        <v>125</v>
      </c>
    </row>
    <row r="4147" spans="1:21" x14ac:dyDescent="0.2">
      <c r="A4147" t="s">
        <v>8405</v>
      </c>
      <c r="B4147" s="23">
        <v>45873</v>
      </c>
      <c r="C4147" s="23">
        <v>45827</v>
      </c>
      <c r="D4147" t="s">
        <v>2255</v>
      </c>
      <c r="E4147" t="s">
        <v>2256</v>
      </c>
      <c r="G4147" t="s">
        <v>8645</v>
      </c>
      <c r="H4147" t="s">
        <v>3147</v>
      </c>
      <c r="I4147" t="s">
        <v>3357</v>
      </c>
      <c r="J4147" s="10" t="str">
        <f t="shared" si="401"/>
        <v>HDL-</v>
      </c>
      <c r="K4147" t="s">
        <v>10</v>
      </c>
      <c r="L4147" s="48">
        <v>540</v>
      </c>
      <c r="M4147" t="s">
        <v>1472</v>
      </c>
      <c r="N4147" t="s">
        <v>11</v>
      </c>
      <c r="O4147" s="74">
        <v>7.8714000000000004</v>
      </c>
      <c r="P4147" s="11">
        <f t="shared" si="396"/>
        <v>4250.5600000000004</v>
      </c>
      <c r="Q4147" s="12">
        <f t="shared" si="397"/>
        <v>7.3003400000000003</v>
      </c>
      <c r="R4147" s="14">
        <f t="shared" si="398"/>
        <v>1.0782</v>
      </c>
      <c r="S4147" s="13">
        <f t="shared" si="399"/>
        <v>582.23</v>
      </c>
      <c r="T4147" s="14" t="s">
        <v>349</v>
      </c>
      <c r="U4147" t="s">
        <v>228</v>
      </c>
    </row>
    <row r="4148" spans="1:21" x14ac:dyDescent="0.2">
      <c r="A4148" t="s">
        <v>8384</v>
      </c>
      <c r="B4148" s="23">
        <v>45873</v>
      </c>
      <c r="C4148" s="23">
        <v>45828</v>
      </c>
      <c r="D4148" t="s">
        <v>2255</v>
      </c>
      <c r="E4148" t="s">
        <v>2256</v>
      </c>
      <c r="G4148" t="s">
        <v>8645</v>
      </c>
      <c r="H4148" t="s">
        <v>1796</v>
      </c>
      <c r="I4148" t="s">
        <v>1797</v>
      </c>
      <c r="J4148" s="10" t="str">
        <f t="shared" si="401"/>
        <v>LHDL</v>
      </c>
      <c r="K4148" t="s">
        <v>10</v>
      </c>
      <c r="L4148" s="48">
        <v>1260</v>
      </c>
      <c r="M4148" t="s">
        <v>1472</v>
      </c>
      <c r="N4148" t="s">
        <v>11</v>
      </c>
      <c r="O4148" s="74">
        <v>6.8814000000000002</v>
      </c>
      <c r="P4148" s="11">
        <f t="shared" si="396"/>
        <v>8670.56</v>
      </c>
      <c r="Q4148" s="12">
        <f t="shared" si="397"/>
        <v>7.3003400000000003</v>
      </c>
      <c r="R4148" s="14">
        <f t="shared" si="398"/>
        <v>0.94259999999999999</v>
      </c>
      <c r="S4148" s="13">
        <f t="shared" si="399"/>
        <v>1187.68</v>
      </c>
      <c r="T4148" s="14" t="s">
        <v>349</v>
      </c>
      <c r="U4148" t="s">
        <v>125</v>
      </c>
    </row>
    <row r="4149" spans="1:21" x14ac:dyDescent="0.2">
      <c r="A4149" t="s">
        <v>8382</v>
      </c>
      <c r="B4149" s="23">
        <v>45873</v>
      </c>
      <c r="C4149" s="23">
        <v>45828</v>
      </c>
      <c r="D4149" t="s">
        <v>2255</v>
      </c>
      <c r="E4149" t="s">
        <v>2256</v>
      </c>
      <c r="G4149" t="s">
        <v>8645</v>
      </c>
      <c r="H4149" t="s">
        <v>1798</v>
      </c>
      <c r="I4149" t="s">
        <v>1799</v>
      </c>
      <c r="J4149" s="10" t="str">
        <f t="shared" si="401"/>
        <v>LHDL</v>
      </c>
      <c r="K4149" t="s">
        <v>10</v>
      </c>
      <c r="L4149" s="48">
        <v>520</v>
      </c>
      <c r="M4149" t="s">
        <v>1472</v>
      </c>
      <c r="N4149" t="s">
        <v>11</v>
      </c>
      <c r="O4149" s="74">
        <v>6.8814000000000002</v>
      </c>
      <c r="P4149" s="11">
        <f t="shared" si="396"/>
        <v>3578.33</v>
      </c>
      <c r="Q4149" s="12">
        <f t="shared" si="397"/>
        <v>7.3003400000000003</v>
      </c>
      <c r="R4149" s="14">
        <f t="shared" si="398"/>
        <v>0.94259999999999999</v>
      </c>
      <c r="S4149" s="13">
        <f t="shared" si="399"/>
        <v>490.15</v>
      </c>
      <c r="T4149" s="14" t="s">
        <v>349</v>
      </c>
      <c r="U4149" t="s">
        <v>125</v>
      </c>
    </row>
    <row r="4150" spans="1:21" x14ac:dyDescent="0.2">
      <c r="A4150" t="s">
        <v>8385</v>
      </c>
      <c r="B4150" s="23">
        <v>45873</v>
      </c>
      <c r="C4150" s="23">
        <v>45828</v>
      </c>
      <c r="D4150" t="s">
        <v>2255</v>
      </c>
      <c r="E4150" t="s">
        <v>2256</v>
      </c>
      <c r="G4150" t="s">
        <v>8645</v>
      </c>
      <c r="H4150" t="s">
        <v>3150</v>
      </c>
      <c r="I4150" t="s">
        <v>3360</v>
      </c>
      <c r="J4150" s="10" t="str">
        <f t="shared" si="401"/>
        <v>LHDL</v>
      </c>
      <c r="K4150" t="s">
        <v>10</v>
      </c>
      <c r="L4150" s="48">
        <v>2700</v>
      </c>
      <c r="M4150" t="s">
        <v>1472</v>
      </c>
      <c r="N4150" t="s">
        <v>11</v>
      </c>
      <c r="O4150" s="74">
        <v>6.8814000000000002</v>
      </c>
      <c r="P4150" s="11">
        <f t="shared" si="396"/>
        <v>18579.78</v>
      </c>
      <c r="Q4150" s="12">
        <f t="shared" si="397"/>
        <v>7.3003400000000003</v>
      </c>
      <c r="R4150" s="14">
        <f t="shared" si="398"/>
        <v>0.94259999999999999</v>
      </c>
      <c r="S4150" s="13">
        <f t="shared" si="399"/>
        <v>2545.02</v>
      </c>
      <c r="T4150" s="14" t="s">
        <v>349</v>
      </c>
      <c r="U4150" t="s">
        <v>125</v>
      </c>
    </row>
    <row r="4151" spans="1:21" x14ac:dyDescent="0.2">
      <c r="A4151" t="s">
        <v>7973</v>
      </c>
      <c r="B4151" s="23">
        <v>45873</v>
      </c>
      <c r="C4151" s="23">
        <v>45853</v>
      </c>
      <c r="D4151" t="s">
        <v>128</v>
      </c>
      <c r="E4151" t="s">
        <v>129</v>
      </c>
      <c r="G4151" t="s">
        <v>8494</v>
      </c>
      <c r="H4151" t="s">
        <v>3088</v>
      </c>
      <c r="I4151" t="s">
        <v>3304</v>
      </c>
      <c r="J4151" s="10" t="str">
        <f t="shared" si="401"/>
        <v>RIV-</v>
      </c>
      <c r="K4151" t="s">
        <v>10</v>
      </c>
      <c r="L4151" s="48">
        <v>15000</v>
      </c>
      <c r="M4151" t="s">
        <v>1472</v>
      </c>
      <c r="N4151" t="s">
        <v>11</v>
      </c>
      <c r="O4151" s="74">
        <v>6.2199999999999998E-2</v>
      </c>
      <c r="P4151" s="11">
        <f t="shared" si="396"/>
        <v>933</v>
      </c>
      <c r="Q4151" s="12">
        <f t="shared" si="397"/>
        <v>7.3003400000000003</v>
      </c>
      <c r="R4151" s="14">
        <f t="shared" si="398"/>
        <v>8.5000000000000006E-3</v>
      </c>
      <c r="S4151" s="13">
        <f t="shared" si="399"/>
        <v>127.5</v>
      </c>
      <c r="T4151" s="14" t="s">
        <v>349</v>
      </c>
      <c r="U4151" t="s">
        <v>132</v>
      </c>
    </row>
    <row r="4152" spans="1:21" x14ac:dyDescent="0.2">
      <c r="A4152" t="s">
        <v>7989</v>
      </c>
      <c r="B4152" s="23">
        <v>45873</v>
      </c>
      <c r="C4152" s="23">
        <v>45853</v>
      </c>
      <c r="D4152" t="s">
        <v>128</v>
      </c>
      <c r="E4152" t="s">
        <v>129</v>
      </c>
      <c r="G4152" t="s">
        <v>8473</v>
      </c>
      <c r="H4152" t="s">
        <v>3180</v>
      </c>
      <c r="I4152" t="s">
        <v>3387</v>
      </c>
      <c r="J4152" s="10" t="str">
        <f t="shared" si="401"/>
        <v>RIV-</v>
      </c>
      <c r="K4152" t="s">
        <v>10</v>
      </c>
      <c r="L4152" s="48">
        <v>4100</v>
      </c>
      <c r="M4152" t="s">
        <v>1472</v>
      </c>
      <c r="N4152" t="s">
        <v>11</v>
      </c>
      <c r="O4152" s="74">
        <v>9.1499999999999998E-2</v>
      </c>
      <c r="P4152" s="11">
        <f t="shared" si="396"/>
        <v>375.15</v>
      </c>
      <c r="Q4152" s="12">
        <f t="shared" si="397"/>
        <v>7.3003400000000003</v>
      </c>
      <c r="R4152" s="14">
        <f t="shared" si="398"/>
        <v>1.2500000000000001E-2</v>
      </c>
      <c r="S4152" s="13">
        <f t="shared" si="399"/>
        <v>51.25</v>
      </c>
      <c r="T4152" s="14" t="s">
        <v>349</v>
      </c>
      <c r="U4152" t="s">
        <v>132</v>
      </c>
    </row>
    <row r="4153" spans="1:21" x14ac:dyDescent="0.2">
      <c r="A4153" t="s">
        <v>7995</v>
      </c>
      <c r="B4153" s="23">
        <v>45873</v>
      </c>
      <c r="C4153" s="23">
        <v>45853</v>
      </c>
      <c r="D4153" t="s">
        <v>128</v>
      </c>
      <c r="E4153" t="s">
        <v>129</v>
      </c>
      <c r="G4153" t="s">
        <v>8473</v>
      </c>
      <c r="H4153" t="s">
        <v>1585</v>
      </c>
      <c r="I4153" t="s">
        <v>1586</v>
      </c>
      <c r="J4153" s="10" t="str">
        <f t="shared" si="401"/>
        <v>RIV-</v>
      </c>
      <c r="K4153" t="s">
        <v>10</v>
      </c>
      <c r="L4153" s="48">
        <v>5100</v>
      </c>
      <c r="M4153" t="s">
        <v>1472</v>
      </c>
      <c r="N4153" t="s">
        <v>11</v>
      </c>
      <c r="O4153" s="74">
        <v>9.6100000000000005E-2</v>
      </c>
      <c r="P4153" s="11">
        <f t="shared" si="396"/>
        <v>490.11</v>
      </c>
      <c r="Q4153" s="12">
        <f t="shared" si="397"/>
        <v>7.3003400000000003</v>
      </c>
      <c r="R4153" s="14">
        <f t="shared" si="398"/>
        <v>1.32E-2</v>
      </c>
      <c r="S4153" s="13">
        <f t="shared" si="399"/>
        <v>67.319999999999993</v>
      </c>
      <c r="T4153" s="14" t="s">
        <v>349</v>
      </c>
      <c r="U4153" t="s">
        <v>132</v>
      </c>
    </row>
    <row r="4154" spans="1:21" x14ac:dyDescent="0.2">
      <c r="A4154" t="s">
        <v>7983</v>
      </c>
      <c r="B4154" s="23">
        <v>45873</v>
      </c>
      <c r="C4154" s="23">
        <v>45853</v>
      </c>
      <c r="D4154" t="s">
        <v>128</v>
      </c>
      <c r="E4154" t="s">
        <v>129</v>
      </c>
      <c r="G4154" t="s">
        <v>8473</v>
      </c>
      <c r="H4154" t="s">
        <v>954</v>
      </c>
      <c r="I4154" t="s">
        <v>955</v>
      </c>
      <c r="J4154" s="10" t="str">
        <f t="shared" si="401"/>
        <v>RIV-</v>
      </c>
      <c r="K4154" t="s">
        <v>10</v>
      </c>
      <c r="L4154" s="48">
        <v>19000</v>
      </c>
      <c r="M4154" t="s">
        <v>1472</v>
      </c>
      <c r="N4154" t="s">
        <v>11</v>
      </c>
      <c r="O4154" s="74">
        <v>7.0099999999999996E-2</v>
      </c>
      <c r="P4154" s="11">
        <f t="shared" si="396"/>
        <v>1331.9</v>
      </c>
      <c r="Q4154" s="12">
        <f t="shared" si="397"/>
        <v>7.3003400000000003</v>
      </c>
      <c r="R4154" s="14">
        <f t="shared" si="398"/>
        <v>9.5999999999999992E-3</v>
      </c>
      <c r="S4154" s="13">
        <f t="shared" si="399"/>
        <v>182.4</v>
      </c>
      <c r="T4154" s="14" t="s">
        <v>349</v>
      </c>
      <c r="U4154" t="s">
        <v>132</v>
      </c>
    </row>
    <row r="4155" spans="1:21" x14ac:dyDescent="0.2">
      <c r="A4155" t="s">
        <v>8109</v>
      </c>
      <c r="B4155" s="23">
        <v>45873</v>
      </c>
      <c r="C4155" s="23">
        <v>45847</v>
      </c>
      <c r="D4155" t="s">
        <v>169</v>
      </c>
      <c r="E4155" t="s">
        <v>170</v>
      </c>
      <c r="G4155" t="s">
        <v>8514</v>
      </c>
      <c r="H4155" t="s">
        <v>3152</v>
      </c>
      <c r="I4155" t="s">
        <v>3362</v>
      </c>
      <c r="J4155" s="10" t="str">
        <f t="shared" si="401"/>
        <v>STKR</v>
      </c>
      <c r="K4155" t="s">
        <v>10</v>
      </c>
      <c r="L4155" s="48">
        <v>510</v>
      </c>
      <c r="M4155" t="s">
        <v>1472</v>
      </c>
      <c r="N4155" t="s">
        <v>11</v>
      </c>
      <c r="O4155" s="74">
        <v>0.96</v>
      </c>
      <c r="P4155" s="11">
        <f t="shared" si="396"/>
        <v>489.6</v>
      </c>
      <c r="Q4155" s="12">
        <f t="shared" si="397"/>
        <v>7.3003400000000003</v>
      </c>
      <c r="R4155" s="14">
        <f t="shared" si="398"/>
        <v>0.13150000000000001</v>
      </c>
      <c r="S4155" s="13">
        <f t="shared" si="399"/>
        <v>67.069999999999993</v>
      </c>
      <c r="T4155" s="14" t="s">
        <v>349</v>
      </c>
      <c r="U4155" t="s">
        <v>18</v>
      </c>
    </row>
    <row r="4156" spans="1:21" x14ac:dyDescent="0.2">
      <c r="A4156" t="s">
        <v>7984</v>
      </c>
      <c r="B4156" s="23">
        <v>45873</v>
      </c>
      <c r="C4156" s="23">
        <v>45847</v>
      </c>
      <c r="D4156" t="s">
        <v>169</v>
      </c>
      <c r="E4156" t="s">
        <v>170</v>
      </c>
      <c r="G4156" t="s">
        <v>8478</v>
      </c>
      <c r="H4156" t="s">
        <v>3153</v>
      </c>
      <c r="I4156" t="s">
        <v>3363</v>
      </c>
      <c r="J4156" s="10" t="str">
        <f t="shared" si="401"/>
        <v>STKR</v>
      </c>
      <c r="K4156" t="s">
        <v>10</v>
      </c>
      <c r="L4156" s="48">
        <v>510</v>
      </c>
      <c r="M4156" t="s">
        <v>1472</v>
      </c>
      <c r="N4156" t="s">
        <v>11</v>
      </c>
      <c r="O4156" s="74">
        <v>0.08</v>
      </c>
      <c r="P4156" s="11">
        <f t="shared" si="396"/>
        <v>40.799999999999997</v>
      </c>
      <c r="Q4156" s="12">
        <f t="shared" si="397"/>
        <v>7.3003400000000003</v>
      </c>
      <c r="R4156" s="14">
        <f t="shared" si="398"/>
        <v>1.0999999999999999E-2</v>
      </c>
      <c r="S4156" s="13">
        <f t="shared" si="399"/>
        <v>5.61</v>
      </c>
      <c r="T4156" s="14" t="s">
        <v>349</v>
      </c>
      <c r="U4156" t="s">
        <v>18</v>
      </c>
    </row>
    <row r="4157" spans="1:21" x14ac:dyDescent="0.2">
      <c r="A4157" t="s">
        <v>8062</v>
      </c>
      <c r="B4157" s="23">
        <v>45873</v>
      </c>
      <c r="C4157" s="23">
        <v>45847</v>
      </c>
      <c r="D4157" t="s">
        <v>169</v>
      </c>
      <c r="E4157" t="s">
        <v>170</v>
      </c>
      <c r="G4157" t="s">
        <v>8512</v>
      </c>
      <c r="H4157" t="s">
        <v>1623</v>
      </c>
      <c r="I4157" t="s">
        <v>1624</v>
      </c>
      <c r="J4157" s="10" t="str">
        <f t="shared" si="401"/>
        <v>U&amp;C-</v>
      </c>
      <c r="K4157" t="s">
        <v>10</v>
      </c>
      <c r="L4157" s="48">
        <v>4030</v>
      </c>
      <c r="M4157" t="s">
        <v>1472</v>
      </c>
      <c r="N4157" t="s">
        <v>11</v>
      </c>
      <c r="O4157" s="74">
        <v>0.28199999999999997</v>
      </c>
      <c r="P4157" s="11">
        <f t="shared" si="396"/>
        <v>1136.46</v>
      </c>
      <c r="Q4157" s="12">
        <f t="shared" si="397"/>
        <v>7.3003400000000003</v>
      </c>
      <c r="R4157" s="14">
        <f t="shared" si="398"/>
        <v>3.8600000000000002E-2</v>
      </c>
      <c r="S4157" s="13">
        <f t="shared" si="399"/>
        <v>155.56</v>
      </c>
      <c r="T4157" s="14" t="s">
        <v>349</v>
      </c>
      <c r="U4157" t="s">
        <v>177</v>
      </c>
    </row>
    <row r="4158" spans="1:21" x14ac:dyDescent="0.2">
      <c r="A4158" t="s">
        <v>8043</v>
      </c>
      <c r="B4158" s="23">
        <v>45873</v>
      </c>
      <c r="C4158" s="23">
        <v>45847</v>
      </c>
      <c r="D4158" t="s">
        <v>169</v>
      </c>
      <c r="E4158" t="s">
        <v>170</v>
      </c>
      <c r="G4158" t="s">
        <v>8512</v>
      </c>
      <c r="H4158" t="s">
        <v>3154</v>
      </c>
      <c r="I4158" t="s">
        <v>3364</v>
      </c>
      <c r="J4158" s="10" t="str">
        <f t="shared" si="401"/>
        <v>U&amp;C-</v>
      </c>
      <c r="K4158" t="s">
        <v>10</v>
      </c>
      <c r="L4158" s="48">
        <v>510</v>
      </c>
      <c r="M4158" t="s">
        <v>1472</v>
      </c>
      <c r="N4158" t="s">
        <v>11</v>
      </c>
      <c r="O4158" s="74">
        <v>0.22839999999999999</v>
      </c>
      <c r="P4158" s="11">
        <f t="shared" si="396"/>
        <v>116.48</v>
      </c>
      <c r="Q4158" s="12">
        <f t="shared" si="397"/>
        <v>7.3003400000000003</v>
      </c>
      <c r="R4158" s="14">
        <f t="shared" si="398"/>
        <v>3.1300000000000001E-2</v>
      </c>
      <c r="S4158" s="13">
        <f t="shared" si="399"/>
        <v>15.96</v>
      </c>
      <c r="T4158" s="14" t="s">
        <v>349</v>
      </c>
      <c r="U4158" t="s">
        <v>177</v>
      </c>
    </row>
    <row r="4159" spans="1:21" x14ac:dyDescent="0.2">
      <c r="A4159" t="s">
        <v>7929</v>
      </c>
      <c r="B4159" s="23">
        <v>45873</v>
      </c>
      <c r="C4159" s="23">
        <v>45847</v>
      </c>
      <c r="D4159" t="s">
        <v>169</v>
      </c>
      <c r="E4159" t="s">
        <v>170</v>
      </c>
      <c r="G4159" t="s">
        <v>8478</v>
      </c>
      <c r="H4159" t="s">
        <v>3155</v>
      </c>
      <c r="I4159" t="s">
        <v>3365</v>
      </c>
      <c r="J4159" s="10" t="str">
        <f t="shared" si="401"/>
        <v>STKR</v>
      </c>
      <c r="K4159" t="s">
        <v>10</v>
      </c>
      <c r="L4159" s="48">
        <v>1500</v>
      </c>
      <c r="M4159" t="s">
        <v>1472</v>
      </c>
      <c r="N4159" t="s">
        <v>11</v>
      </c>
      <c r="O4159" s="74">
        <v>3.5000000000000003E-2</v>
      </c>
      <c r="P4159" s="11">
        <f t="shared" si="396"/>
        <v>52.5</v>
      </c>
      <c r="Q4159" s="12">
        <f t="shared" si="397"/>
        <v>7.3003400000000003</v>
      </c>
      <c r="R4159" s="14">
        <f t="shared" si="398"/>
        <v>4.7999999999999996E-3</v>
      </c>
      <c r="S4159" s="13">
        <f t="shared" si="399"/>
        <v>7.2</v>
      </c>
      <c r="T4159" s="14" t="s">
        <v>349</v>
      </c>
      <c r="U4159" t="s">
        <v>18</v>
      </c>
    </row>
    <row r="4160" spans="1:21" x14ac:dyDescent="0.2">
      <c r="A4160" t="s">
        <v>7996</v>
      </c>
      <c r="B4160" s="23">
        <v>45873</v>
      </c>
      <c r="C4160" s="23">
        <v>45863</v>
      </c>
      <c r="D4160" t="s">
        <v>169</v>
      </c>
      <c r="E4160" t="s">
        <v>170</v>
      </c>
      <c r="G4160" t="s">
        <v>8498</v>
      </c>
      <c r="H4160" t="s">
        <v>1101</v>
      </c>
      <c r="I4160" t="s">
        <v>1102</v>
      </c>
      <c r="J4160" s="10" t="str">
        <f t="shared" si="401"/>
        <v>PAP-</v>
      </c>
      <c r="K4160" t="s">
        <v>10</v>
      </c>
      <c r="L4160" s="48">
        <v>6000</v>
      </c>
      <c r="M4160" t="s">
        <v>1472</v>
      </c>
      <c r="N4160" t="s">
        <v>11</v>
      </c>
      <c r="O4160" s="74">
        <v>0.1</v>
      </c>
      <c r="P4160" s="11">
        <f t="shared" si="396"/>
        <v>600</v>
      </c>
      <c r="Q4160" s="12">
        <f t="shared" si="397"/>
        <v>7.3003400000000003</v>
      </c>
      <c r="R4160" s="14">
        <f t="shared" si="398"/>
        <v>1.37E-2</v>
      </c>
      <c r="S4160" s="13">
        <f t="shared" si="399"/>
        <v>82.2</v>
      </c>
      <c r="T4160" s="14" t="s">
        <v>349</v>
      </c>
      <c r="U4160" t="s">
        <v>1094</v>
      </c>
    </row>
    <row r="4161" spans="1:21" x14ac:dyDescent="0.2">
      <c r="A4161" t="s">
        <v>8118</v>
      </c>
      <c r="B4161" s="23">
        <v>45873</v>
      </c>
      <c r="C4161" s="23">
        <v>45863</v>
      </c>
      <c r="D4161" t="s">
        <v>169</v>
      </c>
      <c r="E4161" t="s">
        <v>170</v>
      </c>
      <c r="G4161" t="s">
        <v>8514</v>
      </c>
      <c r="H4161" t="s">
        <v>1120</v>
      </c>
      <c r="I4161" t="s">
        <v>643</v>
      </c>
      <c r="J4161" s="10" t="str">
        <f t="shared" si="401"/>
        <v>U&amp;C-</v>
      </c>
      <c r="K4161" t="s">
        <v>10</v>
      </c>
      <c r="L4161" s="48">
        <v>3620</v>
      </c>
      <c r="M4161" t="s">
        <v>1472</v>
      </c>
      <c r="N4161" t="s">
        <v>11</v>
      </c>
      <c r="O4161" s="74">
        <v>1.0900000000000001</v>
      </c>
      <c r="P4161" s="11">
        <f t="shared" si="396"/>
        <v>3945.8</v>
      </c>
      <c r="Q4161" s="12">
        <f t="shared" si="397"/>
        <v>7.3003400000000003</v>
      </c>
      <c r="R4161" s="14">
        <f t="shared" si="398"/>
        <v>0.14929999999999999</v>
      </c>
      <c r="S4161" s="13">
        <f t="shared" si="399"/>
        <v>540.47</v>
      </c>
      <c r="T4161" s="14" t="s">
        <v>349</v>
      </c>
      <c r="U4161" t="s">
        <v>177</v>
      </c>
    </row>
    <row r="4162" spans="1:21" x14ac:dyDescent="0.2">
      <c r="A4162" t="s">
        <v>8106</v>
      </c>
      <c r="B4162" s="23">
        <v>45873</v>
      </c>
      <c r="C4162" s="23">
        <v>45853</v>
      </c>
      <c r="D4162" t="s">
        <v>651</v>
      </c>
      <c r="E4162" t="s">
        <v>652</v>
      </c>
      <c r="G4162" t="s">
        <v>8536</v>
      </c>
      <c r="H4162" t="s">
        <v>3587</v>
      </c>
      <c r="I4162" t="s">
        <v>3588</v>
      </c>
      <c r="J4162" s="10" t="str">
        <f t="shared" si="401"/>
        <v>KNOB</v>
      </c>
      <c r="K4162" t="s">
        <v>10</v>
      </c>
      <c r="L4162" s="48">
        <v>2850</v>
      </c>
      <c r="M4162" t="s">
        <v>1472</v>
      </c>
      <c r="N4162" t="s">
        <v>11</v>
      </c>
      <c r="O4162" s="74">
        <v>0.88980000000000004</v>
      </c>
      <c r="P4162" s="11">
        <f t="shared" ref="P4162:P4225" si="402">ROUND(O4162*L4162,2)</f>
        <v>2535.9299999999998</v>
      </c>
      <c r="Q4162" s="12">
        <f t="shared" ref="Q4162:Q4225" si="403">IF(N4162="HKD",7.8,IF(N4162="CNY",7.30034,1))</f>
        <v>7.3003400000000003</v>
      </c>
      <c r="R4162" s="14">
        <f t="shared" ref="R4162:R4225" si="404">+ROUND(O4162/Q4162,4)</f>
        <v>0.12189999999999999</v>
      </c>
      <c r="S4162" s="13">
        <f t="shared" ref="S4162:S4225" si="405">ROUND(R4162*L4162,2)</f>
        <v>347.42</v>
      </c>
      <c r="T4162" s="14" t="s">
        <v>349</v>
      </c>
      <c r="U4162" t="s">
        <v>32</v>
      </c>
    </row>
    <row r="4163" spans="1:21" x14ac:dyDescent="0.2">
      <c r="A4163" t="s">
        <v>7917</v>
      </c>
      <c r="B4163" s="23">
        <v>45873</v>
      </c>
      <c r="C4163" s="23">
        <v>45818</v>
      </c>
      <c r="D4163" t="s">
        <v>128</v>
      </c>
      <c r="E4163" t="s">
        <v>129</v>
      </c>
      <c r="G4163" t="s">
        <v>8473</v>
      </c>
      <c r="H4163" t="s">
        <v>7738</v>
      </c>
      <c r="I4163" t="s">
        <v>7739</v>
      </c>
      <c r="J4163" s="10" t="str">
        <f t="shared" si="401"/>
        <v>SHDL</v>
      </c>
      <c r="K4163" t="s">
        <v>10</v>
      </c>
      <c r="L4163" s="48">
        <v>1010</v>
      </c>
      <c r="M4163" t="s">
        <v>1472</v>
      </c>
      <c r="N4163" t="s">
        <v>11</v>
      </c>
      <c r="O4163" s="74">
        <v>1.6907000000000001</v>
      </c>
      <c r="P4163" s="11">
        <f t="shared" si="402"/>
        <v>1707.61</v>
      </c>
      <c r="Q4163" s="12">
        <f t="shared" si="403"/>
        <v>7.3003400000000003</v>
      </c>
      <c r="R4163" s="14">
        <f t="shared" si="404"/>
        <v>0.2316</v>
      </c>
      <c r="S4163" s="13">
        <f t="shared" si="405"/>
        <v>233.92</v>
      </c>
      <c r="T4163" s="14" t="s">
        <v>349</v>
      </c>
      <c r="U4163" t="s">
        <v>722</v>
      </c>
    </row>
    <row r="4164" spans="1:21" x14ac:dyDescent="0.2">
      <c r="A4164" t="s">
        <v>8268</v>
      </c>
      <c r="B4164" s="23">
        <v>45873</v>
      </c>
      <c r="C4164" s="23">
        <v>45856</v>
      </c>
      <c r="D4164" t="s">
        <v>696</v>
      </c>
      <c r="E4164" t="s">
        <v>697</v>
      </c>
      <c r="G4164" t="s">
        <v>8588</v>
      </c>
      <c r="H4164" t="s">
        <v>1535</v>
      </c>
      <c r="I4164" t="s">
        <v>1536</v>
      </c>
      <c r="J4164" s="10" t="s">
        <v>1534</v>
      </c>
      <c r="K4164" t="s">
        <v>10</v>
      </c>
      <c r="L4164" s="48">
        <v>1500</v>
      </c>
      <c r="M4164" t="s">
        <v>1472</v>
      </c>
      <c r="N4164" t="s">
        <v>11</v>
      </c>
      <c r="O4164" s="74">
        <v>3.7345000000000002</v>
      </c>
      <c r="P4164" s="11">
        <f t="shared" si="402"/>
        <v>5601.75</v>
      </c>
      <c r="Q4164" s="12">
        <f t="shared" si="403"/>
        <v>7.3003400000000003</v>
      </c>
      <c r="R4164" s="14">
        <f t="shared" si="404"/>
        <v>0.51160000000000005</v>
      </c>
      <c r="S4164" s="13">
        <f t="shared" si="405"/>
        <v>767.4</v>
      </c>
      <c r="T4164" s="14" t="s">
        <v>349</v>
      </c>
      <c r="U4164" t="s">
        <v>36</v>
      </c>
    </row>
    <row r="4165" spans="1:21" x14ac:dyDescent="0.2">
      <c r="A4165" t="s">
        <v>8275</v>
      </c>
      <c r="B4165" s="23">
        <v>45873</v>
      </c>
      <c r="C4165" s="23">
        <v>45859</v>
      </c>
      <c r="D4165" t="s">
        <v>696</v>
      </c>
      <c r="E4165" t="s">
        <v>697</v>
      </c>
      <c r="G4165" t="s">
        <v>8588</v>
      </c>
      <c r="H4165" t="s">
        <v>1537</v>
      </c>
      <c r="I4165" t="s">
        <v>1538</v>
      </c>
      <c r="J4165" s="10" t="s">
        <v>1534</v>
      </c>
      <c r="K4165" t="s">
        <v>10</v>
      </c>
      <c r="L4165" s="48">
        <v>1000</v>
      </c>
      <c r="M4165" t="s">
        <v>1472</v>
      </c>
      <c r="N4165" t="s">
        <v>11</v>
      </c>
      <c r="O4165" s="74">
        <v>3.9188000000000001</v>
      </c>
      <c r="P4165" s="11">
        <f t="shared" si="402"/>
        <v>3918.8</v>
      </c>
      <c r="Q4165" s="12">
        <f t="shared" si="403"/>
        <v>7.3003400000000003</v>
      </c>
      <c r="R4165" s="14">
        <f t="shared" si="404"/>
        <v>0.53680000000000005</v>
      </c>
      <c r="S4165" s="13">
        <f t="shared" si="405"/>
        <v>536.79999999999995</v>
      </c>
      <c r="T4165" s="14" t="s">
        <v>349</v>
      </c>
      <c r="U4165" t="s">
        <v>36</v>
      </c>
    </row>
    <row r="4166" spans="1:21" x14ac:dyDescent="0.2">
      <c r="A4166" t="s">
        <v>8276</v>
      </c>
      <c r="B4166" s="23">
        <v>45873</v>
      </c>
      <c r="C4166" s="23">
        <v>45856</v>
      </c>
      <c r="D4166" t="s">
        <v>696</v>
      </c>
      <c r="E4166" t="s">
        <v>697</v>
      </c>
      <c r="G4166" t="s">
        <v>8588</v>
      </c>
      <c r="H4166" t="s">
        <v>1537</v>
      </c>
      <c r="I4166" t="s">
        <v>1538</v>
      </c>
      <c r="J4166" s="10" t="s">
        <v>1534</v>
      </c>
      <c r="K4166" t="s">
        <v>10</v>
      </c>
      <c r="L4166" s="48">
        <v>2100</v>
      </c>
      <c r="M4166" t="s">
        <v>1472</v>
      </c>
      <c r="N4166" t="s">
        <v>11</v>
      </c>
      <c r="O4166" s="74">
        <v>3.9188000000000001</v>
      </c>
      <c r="P4166" s="11">
        <f t="shared" si="402"/>
        <v>8229.48</v>
      </c>
      <c r="Q4166" s="12">
        <f t="shared" si="403"/>
        <v>7.3003400000000003</v>
      </c>
      <c r="R4166" s="14">
        <f t="shared" si="404"/>
        <v>0.53680000000000005</v>
      </c>
      <c r="S4166" s="13">
        <f t="shared" si="405"/>
        <v>1127.28</v>
      </c>
      <c r="T4166" s="14" t="s">
        <v>349</v>
      </c>
      <c r="U4166" t="s">
        <v>36</v>
      </c>
    </row>
    <row r="4167" spans="1:21" x14ac:dyDescent="0.2">
      <c r="A4167" t="s">
        <v>8284</v>
      </c>
      <c r="B4167" s="23">
        <v>45873</v>
      </c>
      <c r="C4167" s="23">
        <v>45856</v>
      </c>
      <c r="D4167" t="s">
        <v>696</v>
      </c>
      <c r="E4167" t="s">
        <v>697</v>
      </c>
      <c r="G4167" t="s">
        <v>8588</v>
      </c>
      <c r="H4167" t="s">
        <v>1539</v>
      </c>
      <c r="I4167" t="s">
        <v>1540</v>
      </c>
      <c r="J4167" s="10" t="s">
        <v>1534</v>
      </c>
      <c r="K4167" t="s">
        <v>10</v>
      </c>
      <c r="L4167" s="48">
        <v>400</v>
      </c>
      <c r="M4167" t="s">
        <v>1472</v>
      </c>
      <c r="N4167" t="s">
        <v>11</v>
      </c>
      <c r="O4167" s="74">
        <v>4.1612999999999998</v>
      </c>
      <c r="P4167" s="11">
        <f t="shared" si="402"/>
        <v>1664.52</v>
      </c>
      <c r="Q4167" s="12">
        <f t="shared" si="403"/>
        <v>7.3003400000000003</v>
      </c>
      <c r="R4167" s="14">
        <f t="shared" si="404"/>
        <v>0.56999999999999995</v>
      </c>
      <c r="S4167" s="13">
        <f t="shared" si="405"/>
        <v>228</v>
      </c>
      <c r="T4167" s="14" t="s">
        <v>349</v>
      </c>
      <c r="U4167" t="s">
        <v>36</v>
      </c>
    </row>
    <row r="4168" spans="1:21" x14ac:dyDescent="0.2">
      <c r="A4168" t="s">
        <v>8303</v>
      </c>
      <c r="B4168" s="23">
        <v>45873</v>
      </c>
      <c r="C4168" s="23">
        <v>45856</v>
      </c>
      <c r="D4168" t="s">
        <v>696</v>
      </c>
      <c r="E4168" t="s">
        <v>697</v>
      </c>
      <c r="G4168" t="s">
        <v>8588</v>
      </c>
      <c r="H4168" t="s">
        <v>1541</v>
      </c>
      <c r="I4168" t="s">
        <v>1542</v>
      </c>
      <c r="J4168" s="10" t="s">
        <v>1534</v>
      </c>
      <c r="K4168" t="s">
        <v>10</v>
      </c>
      <c r="L4168" s="48">
        <v>300</v>
      </c>
      <c r="M4168" t="s">
        <v>1472</v>
      </c>
      <c r="N4168" t="s">
        <v>11</v>
      </c>
      <c r="O4168" s="74">
        <v>4.3940999999999999</v>
      </c>
      <c r="P4168" s="11">
        <f t="shared" si="402"/>
        <v>1318.23</v>
      </c>
      <c r="Q4168" s="12">
        <f t="shared" si="403"/>
        <v>7.3003400000000003</v>
      </c>
      <c r="R4168" s="14">
        <f t="shared" si="404"/>
        <v>0.60189999999999999</v>
      </c>
      <c r="S4168" s="13">
        <f t="shared" si="405"/>
        <v>180.57</v>
      </c>
      <c r="T4168" s="14" t="s">
        <v>349</v>
      </c>
      <c r="U4168" t="s">
        <v>36</v>
      </c>
    </row>
    <row r="4169" spans="1:21" x14ac:dyDescent="0.2">
      <c r="A4169" t="s">
        <v>8325</v>
      </c>
      <c r="B4169" s="23">
        <v>45873</v>
      </c>
      <c r="C4169" s="23">
        <v>45859</v>
      </c>
      <c r="D4169" t="s">
        <v>696</v>
      </c>
      <c r="E4169" t="s">
        <v>697</v>
      </c>
      <c r="G4169" t="s">
        <v>8588</v>
      </c>
      <c r="H4169" t="s">
        <v>890</v>
      </c>
      <c r="I4169" t="s">
        <v>891</v>
      </c>
      <c r="J4169" s="10" t="s">
        <v>1534</v>
      </c>
      <c r="K4169" t="s">
        <v>10</v>
      </c>
      <c r="L4169" s="48">
        <v>210</v>
      </c>
      <c r="M4169" t="s">
        <v>1472</v>
      </c>
      <c r="N4169" t="s">
        <v>11</v>
      </c>
      <c r="O4169" s="74">
        <v>4.8499999999999996</v>
      </c>
      <c r="P4169" s="11">
        <f t="shared" si="402"/>
        <v>1018.5</v>
      </c>
      <c r="Q4169" s="12">
        <f t="shared" si="403"/>
        <v>7.3003400000000003</v>
      </c>
      <c r="R4169" s="14">
        <f t="shared" si="404"/>
        <v>0.66439999999999999</v>
      </c>
      <c r="S4169" s="13">
        <f t="shared" si="405"/>
        <v>139.52000000000001</v>
      </c>
      <c r="T4169" s="14" t="s">
        <v>349</v>
      </c>
      <c r="U4169" t="s">
        <v>36</v>
      </c>
    </row>
    <row r="4170" spans="1:21" x14ac:dyDescent="0.2">
      <c r="A4170" t="s">
        <v>8304</v>
      </c>
      <c r="B4170" s="23">
        <v>45873</v>
      </c>
      <c r="C4170" s="23">
        <v>45839</v>
      </c>
      <c r="D4170" t="s">
        <v>651</v>
      </c>
      <c r="E4170" t="s">
        <v>652</v>
      </c>
      <c r="G4170" t="s">
        <v>8536</v>
      </c>
      <c r="H4170" t="s">
        <v>1758</v>
      </c>
      <c r="I4170" t="s">
        <v>1759</v>
      </c>
      <c r="J4170" s="10" t="str">
        <f t="shared" ref="J4170:J4201" si="406">+LEFT(U4170,4)</f>
        <v>KNOB</v>
      </c>
      <c r="K4170" t="s">
        <v>10</v>
      </c>
      <c r="L4170" s="48">
        <v>8200</v>
      </c>
      <c r="M4170" t="s">
        <v>1472</v>
      </c>
      <c r="N4170" t="s">
        <v>11</v>
      </c>
      <c r="O4170" s="74">
        <v>4.4320000000000004</v>
      </c>
      <c r="P4170" s="11">
        <f t="shared" si="402"/>
        <v>36342.400000000001</v>
      </c>
      <c r="Q4170" s="12">
        <f t="shared" si="403"/>
        <v>7.3003400000000003</v>
      </c>
      <c r="R4170" s="14">
        <f t="shared" si="404"/>
        <v>0.60709999999999997</v>
      </c>
      <c r="S4170" s="13">
        <f t="shared" si="405"/>
        <v>4978.22</v>
      </c>
      <c r="T4170" s="14" t="s">
        <v>349</v>
      </c>
      <c r="U4170" t="s">
        <v>32</v>
      </c>
    </row>
    <row r="4171" spans="1:21" x14ac:dyDescent="0.2">
      <c r="A4171" t="s">
        <v>7985</v>
      </c>
      <c r="B4171" s="23">
        <v>45873</v>
      </c>
      <c r="C4171" s="23">
        <v>45847</v>
      </c>
      <c r="D4171" t="s">
        <v>169</v>
      </c>
      <c r="E4171" t="s">
        <v>170</v>
      </c>
      <c r="G4171" t="s">
        <v>8498</v>
      </c>
      <c r="H4171" t="s">
        <v>7760</v>
      </c>
      <c r="I4171" t="s">
        <v>7761</v>
      </c>
      <c r="J4171" s="10" t="str">
        <f t="shared" si="406"/>
        <v>PAP-</v>
      </c>
      <c r="K4171" t="s">
        <v>10</v>
      </c>
      <c r="L4171" s="48">
        <v>3000</v>
      </c>
      <c r="M4171" t="s">
        <v>1472</v>
      </c>
      <c r="N4171" t="s">
        <v>11</v>
      </c>
      <c r="O4171" s="74">
        <v>0.08</v>
      </c>
      <c r="P4171" s="11">
        <f t="shared" si="402"/>
        <v>240</v>
      </c>
      <c r="Q4171" s="12">
        <f t="shared" si="403"/>
        <v>7.3003400000000003</v>
      </c>
      <c r="R4171" s="14">
        <f t="shared" si="404"/>
        <v>1.0999999999999999E-2</v>
      </c>
      <c r="S4171" s="13">
        <f t="shared" si="405"/>
        <v>33</v>
      </c>
      <c r="T4171" s="14" t="s">
        <v>349</v>
      </c>
      <c r="U4171" t="s">
        <v>1094</v>
      </c>
    </row>
    <row r="4172" spans="1:21" x14ac:dyDescent="0.2">
      <c r="A4172" t="s">
        <v>8019</v>
      </c>
      <c r="B4172" s="23">
        <v>45873</v>
      </c>
      <c r="C4172" s="23">
        <v>45847</v>
      </c>
      <c r="D4172" t="s">
        <v>169</v>
      </c>
      <c r="E4172" t="s">
        <v>170</v>
      </c>
      <c r="G4172" t="s">
        <v>8498</v>
      </c>
      <c r="H4172" t="s">
        <v>3254</v>
      </c>
      <c r="I4172" t="s">
        <v>3461</v>
      </c>
      <c r="J4172" s="10" t="str">
        <f t="shared" si="406"/>
        <v>PAP-</v>
      </c>
      <c r="K4172" t="s">
        <v>10</v>
      </c>
      <c r="L4172" s="48">
        <v>13000</v>
      </c>
      <c r="M4172" t="s">
        <v>1472</v>
      </c>
      <c r="N4172" t="s">
        <v>11</v>
      </c>
      <c r="O4172" s="74">
        <v>0.14000000000000001</v>
      </c>
      <c r="P4172" s="11">
        <f t="shared" si="402"/>
        <v>1820</v>
      </c>
      <c r="Q4172" s="12">
        <f t="shared" si="403"/>
        <v>7.3003400000000003</v>
      </c>
      <c r="R4172" s="14">
        <f t="shared" si="404"/>
        <v>1.9199999999999998E-2</v>
      </c>
      <c r="S4172" s="13">
        <f t="shared" si="405"/>
        <v>249.6</v>
      </c>
      <c r="T4172" s="14" t="s">
        <v>349</v>
      </c>
      <c r="U4172" t="s">
        <v>1094</v>
      </c>
    </row>
    <row r="4173" spans="1:21" x14ac:dyDescent="0.2">
      <c r="A4173" t="s">
        <v>8049</v>
      </c>
      <c r="B4173" s="23">
        <v>45873</v>
      </c>
      <c r="C4173" s="23">
        <v>45847</v>
      </c>
      <c r="D4173" t="s">
        <v>169</v>
      </c>
      <c r="E4173" t="s">
        <v>170</v>
      </c>
      <c r="G4173" t="s">
        <v>8498</v>
      </c>
      <c r="H4173" t="s">
        <v>3546</v>
      </c>
      <c r="I4173" t="s">
        <v>3547</v>
      </c>
      <c r="J4173" s="10" t="str">
        <f t="shared" si="406"/>
        <v>PAP-</v>
      </c>
      <c r="K4173" t="s">
        <v>10</v>
      </c>
      <c r="L4173" s="48">
        <v>17000</v>
      </c>
      <c r="M4173" t="s">
        <v>1472</v>
      </c>
      <c r="N4173" t="s">
        <v>11</v>
      </c>
      <c r="O4173" s="74">
        <v>0.23</v>
      </c>
      <c r="P4173" s="11">
        <f t="shared" si="402"/>
        <v>3910</v>
      </c>
      <c r="Q4173" s="12">
        <f t="shared" si="403"/>
        <v>7.3003400000000003</v>
      </c>
      <c r="R4173" s="14">
        <f t="shared" si="404"/>
        <v>3.15E-2</v>
      </c>
      <c r="S4173" s="13">
        <f t="shared" si="405"/>
        <v>535.5</v>
      </c>
      <c r="T4173" s="14" t="s">
        <v>349</v>
      </c>
      <c r="U4173" t="s">
        <v>1094</v>
      </c>
    </row>
    <row r="4174" spans="1:21" x14ac:dyDescent="0.2">
      <c r="A4174" t="s">
        <v>8054</v>
      </c>
      <c r="B4174" s="23">
        <v>45873</v>
      </c>
      <c r="C4174" s="23">
        <v>45847</v>
      </c>
      <c r="D4174" t="s">
        <v>169</v>
      </c>
      <c r="E4174" t="s">
        <v>170</v>
      </c>
      <c r="G4174" t="s">
        <v>8498</v>
      </c>
      <c r="H4174" t="s">
        <v>3552</v>
      </c>
      <c r="I4174" t="s">
        <v>3553</v>
      </c>
      <c r="J4174" s="10" t="str">
        <f t="shared" si="406"/>
        <v>PAP-</v>
      </c>
      <c r="K4174" t="s">
        <v>10</v>
      </c>
      <c r="L4174" s="48">
        <v>20000</v>
      </c>
      <c r="M4174" t="s">
        <v>1472</v>
      </c>
      <c r="N4174" t="s">
        <v>11</v>
      </c>
      <c r="O4174" s="74">
        <v>0.24</v>
      </c>
      <c r="P4174" s="11">
        <f t="shared" si="402"/>
        <v>4800</v>
      </c>
      <c r="Q4174" s="12">
        <f t="shared" si="403"/>
        <v>7.3003400000000003</v>
      </c>
      <c r="R4174" s="14">
        <f t="shared" si="404"/>
        <v>3.2899999999999999E-2</v>
      </c>
      <c r="S4174" s="13">
        <f t="shared" si="405"/>
        <v>658</v>
      </c>
      <c r="T4174" s="14" t="s">
        <v>349</v>
      </c>
      <c r="U4174" t="s">
        <v>1094</v>
      </c>
    </row>
    <row r="4175" spans="1:21" x14ac:dyDescent="0.2">
      <c r="A4175" t="s">
        <v>7976</v>
      </c>
      <c r="B4175" s="23">
        <v>45873</v>
      </c>
      <c r="C4175" s="23">
        <v>45847</v>
      </c>
      <c r="D4175" t="s">
        <v>169</v>
      </c>
      <c r="E4175" t="s">
        <v>170</v>
      </c>
      <c r="G4175" t="s">
        <v>8478</v>
      </c>
      <c r="H4175" t="s">
        <v>3204</v>
      </c>
      <c r="I4175" t="s">
        <v>3411</v>
      </c>
      <c r="J4175" s="10" t="str">
        <f t="shared" si="406"/>
        <v>STKR</v>
      </c>
      <c r="K4175" t="s">
        <v>10</v>
      </c>
      <c r="L4175" s="48">
        <v>1010</v>
      </c>
      <c r="M4175" t="s">
        <v>1472</v>
      </c>
      <c r="N4175" t="s">
        <v>11</v>
      </c>
      <c r="O4175" s="74">
        <v>7.0000000000000007E-2</v>
      </c>
      <c r="P4175" s="11">
        <f t="shared" si="402"/>
        <v>70.7</v>
      </c>
      <c r="Q4175" s="12">
        <f t="shared" si="403"/>
        <v>7.3003400000000003</v>
      </c>
      <c r="R4175" s="14">
        <f t="shared" si="404"/>
        <v>9.5999999999999992E-3</v>
      </c>
      <c r="S4175" s="13">
        <f t="shared" si="405"/>
        <v>9.6999999999999993</v>
      </c>
      <c r="T4175" s="14" t="s">
        <v>349</v>
      </c>
      <c r="U4175" t="s">
        <v>18</v>
      </c>
    </row>
    <row r="4176" spans="1:21" x14ac:dyDescent="0.2">
      <c r="A4176" t="s">
        <v>7977</v>
      </c>
      <c r="B4176" s="23">
        <v>45873</v>
      </c>
      <c r="C4176" s="23">
        <v>45847</v>
      </c>
      <c r="D4176" t="s">
        <v>169</v>
      </c>
      <c r="E4176" t="s">
        <v>170</v>
      </c>
      <c r="G4176" t="s">
        <v>8487</v>
      </c>
      <c r="H4176" t="s">
        <v>4591</v>
      </c>
      <c r="I4176" t="s">
        <v>4592</v>
      </c>
      <c r="J4176" s="10" t="str">
        <f t="shared" si="406"/>
        <v>STKR</v>
      </c>
      <c r="K4176" t="s">
        <v>10</v>
      </c>
      <c r="L4176" s="48">
        <v>1010</v>
      </c>
      <c r="M4176" t="s">
        <v>1472</v>
      </c>
      <c r="N4176" t="s">
        <v>11</v>
      </c>
      <c r="O4176" s="74">
        <v>7.0000000000000007E-2</v>
      </c>
      <c r="P4176" s="11">
        <f t="shared" si="402"/>
        <v>70.7</v>
      </c>
      <c r="Q4176" s="12">
        <f t="shared" si="403"/>
        <v>7.3003400000000003</v>
      </c>
      <c r="R4176" s="14">
        <f t="shared" si="404"/>
        <v>9.5999999999999992E-3</v>
      </c>
      <c r="S4176" s="13">
        <f t="shared" si="405"/>
        <v>9.6999999999999993</v>
      </c>
      <c r="T4176" s="14" t="s">
        <v>349</v>
      </c>
      <c r="U4176" t="s">
        <v>18</v>
      </c>
    </row>
    <row r="4177" spans="1:21" x14ac:dyDescent="0.2">
      <c r="A4177" t="s">
        <v>7980</v>
      </c>
      <c r="B4177" s="23">
        <v>45873</v>
      </c>
      <c r="C4177" s="23">
        <v>45847</v>
      </c>
      <c r="D4177" t="s">
        <v>169</v>
      </c>
      <c r="E4177" t="s">
        <v>170</v>
      </c>
      <c r="G4177" t="s">
        <v>8478</v>
      </c>
      <c r="H4177" t="s">
        <v>1573</v>
      </c>
      <c r="I4177" t="s">
        <v>1574</v>
      </c>
      <c r="J4177" s="10" t="str">
        <f t="shared" si="406"/>
        <v>STKR</v>
      </c>
      <c r="K4177" t="s">
        <v>10</v>
      </c>
      <c r="L4177" s="48">
        <v>2020</v>
      </c>
      <c r="M4177" t="s">
        <v>1472</v>
      </c>
      <c r="N4177" t="s">
        <v>11</v>
      </c>
      <c r="O4177" s="74">
        <v>7.0000000000000007E-2</v>
      </c>
      <c r="P4177" s="11">
        <f t="shared" si="402"/>
        <v>141.4</v>
      </c>
      <c r="Q4177" s="12">
        <f t="shared" si="403"/>
        <v>7.3003400000000003</v>
      </c>
      <c r="R4177" s="14">
        <f t="shared" si="404"/>
        <v>9.5999999999999992E-3</v>
      </c>
      <c r="S4177" s="13">
        <f t="shared" si="405"/>
        <v>19.39</v>
      </c>
      <c r="T4177" s="14" t="s">
        <v>349</v>
      </c>
      <c r="U4177" t="s">
        <v>18</v>
      </c>
    </row>
    <row r="4178" spans="1:21" x14ac:dyDescent="0.2">
      <c r="A4178" t="s">
        <v>7965</v>
      </c>
      <c r="B4178" s="23">
        <v>45873</v>
      </c>
      <c r="C4178" s="23">
        <v>45847</v>
      </c>
      <c r="D4178" t="s">
        <v>169</v>
      </c>
      <c r="E4178" t="s">
        <v>170</v>
      </c>
      <c r="G4178" t="s">
        <v>8487</v>
      </c>
      <c r="H4178" t="s">
        <v>3205</v>
      </c>
      <c r="I4178" t="s">
        <v>3412</v>
      </c>
      <c r="J4178" s="10" t="str">
        <f t="shared" si="406"/>
        <v>STKR</v>
      </c>
      <c r="K4178" t="s">
        <v>10</v>
      </c>
      <c r="L4178" s="48">
        <v>3020</v>
      </c>
      <c r="M4178" t="s">
        <v>1472</v>
      </c>
      <c r="N4178" t="s">
        <v>11</v>
      </c>
      <c r="O4178" s="74">
        <v>0.05</v>
      </c>
      <c r="P4178" s="11">
        <f t="shared" si="402"/>
        <v>151</v>
      </c>
      <c r="Q4178" s="12">
        <f t="shared" si="403"/>
        <v>7.3003400000000003</v>
      </c>
      <c r="R4178" s="14">
        <f t="shared" si="404"/>
        <v>6.7999999999999996E-3</v>
      </c>
      <c r="S4178" s="13">
        <f t="shared" si="405"/>
        <v>20.54</v>
      </c>
      <c r="T4178" s="14" t="s">
        <v>349</v>
      </c>
      <c r="U4178" t="s">
        <v>18</v>
      </c>
    </row>
    <row r="4179" spans="1:21" x14ac:dyDescent="0.2">
      <c r="A4179" t="s">
        <v>7939</v>
      </c>
      <c r="B4179" s="23">
        <v>45873</v>
      </c>
      <c r="C4179" s="23">
        <v>45863</v>
      </c>
      <c r="D4179" t="s">
        <v>169</v>
      </c>
      <c r="E4179" t="s">
        <v>170</v>
      </c>
      <c r="G4179" t="s">
        <v>8482</v>
      </c>
      <c r="H4179" t="s">
        <v>4563</v>
      </c>
      <c r="I4179" t="s">
        <v>4564</v>
      </c>
      <c r="J4179" s="10" t="str">
        <f t="shared" si="406"/>
        <v>STKR</v>
      </c>
      <c r="K4179" t="s">
        <v>10</v>
      </c>
      <c r="L4179" s="48">
        <v>510</v>
      </c>
      <c r="M4179" t="s">
        <v>1472</v>
      </c>
      <c r="N4179" t="s">
        <v>11</v>
      </c>
      <c r="O4179" s="74">
        <v>4.2000000000000003E-2</v>
      </c>
      <c r="P4179" s="11">
        <f t="shared" si="402"/>
        <v>21.42</v>
      </c>
      <c r="Q4179" s="12">
        <f t="shared" si="403"/>
        <v>7.3003400000000003</v>
      </c>
      <c r="R4179" s="14">
        <f t="shared" si="404"/>
        <v>5.7999999999999996E-3</v>
      </c>
      <c r="S4179" s="13">
        <f t="shared" si="405"/>
        <v>2.96</v>
      </c>
      <c r="T4179" s="14" t="s">
        <v>349</v>
      </c>
      <c r="U4179" t="s">
        <v>18</v>
      </c>
    </row>
    <row r="4180" spans="1:21" x14ac:dyDescent="0.2">
      <c r="A4180" t="s">
        <v>7944</v>
      </c>
      <c r="B4180" s="23">
        <v>45873</v>
      </c>
      <c r="C4180" s="23">
        <v>45863</v>
      </c>
      <c r="D4180" t="s">
        <v>169</v>
      </c>
      <c r="E4180" t="s">
        <v>170</v>
      </c>
      <c r="G4180" t="s">
        <v>8478</v>
      </c>
      <c r="H4180" t="s">
        <v>4565</v>
      </c>
      <c r="I4180" t="s">
        <v>4566</v>
      </c>
      <c r="J4180" s="10" t="str">
        <f t="shared" si="406"/>
        <v>STKR</v>
      </c>
      <c r="K4180" t="s">
        <v>10</v>
      </c>
      <c r="L4180" s="48">
        <v>1000</v>
      </c>
      <c r="M4180" t="s">
        <v>1472</v>
      </c>
      <c r="N4180" t="s">
        <v>11</v>
      </c>
      <c r="O4180" s="74">
        <v>4.2000000000000003E-2</v>
      </c>
      <c r="P4180" s="11">
        <f t="shared" si="402"/>
        <v>42</v>
      </c>
      <c r="Q4180" s="12">
        <f t="shared" si="403"/>
        <v>7.3003400000000003</v>
      </c>
      <c r="R4180" s="14">
        <f t="shared" si="404"/>
        <v>5.7999999999999996E-3</v>
      </c>
      <c r="S4180" s="13">
        <f t="shared" si="405"/>
        <v>5.8</v>
      </c>
      <c r="T4180" s="14" t="s">
        <v>349</v>
      </c>
      <c r="U4180" t="s">
        <v>18</v>
      </c>
    </row>
    <row r="4181" spans="1:21" x14ac:dyDescent="0.2">
      <c r="A4181" t="s">
        <v>7940</v>
      </c>
      <c r="B4181" s="23">
        <v>45873</v>
      </c>
      <c r="C4181" s="23">
        <v>45863</v>
      </c>
      <c r="D4181" t="s">
        <v>169</v>
      </c>
      <c r="E4181" t="s">
        <v>170</v>
      </c>
      <c r="G4181" t="s">
        <v>8482</v>
      </c>
      <c r="H4181" t="s">
        <v>7748</v>
      </c>
      <c r="I4181" t="s">
        <v>7749</v>
      </c>
      <c r="J4181" s="10" t="str">
        <f t="shared" si="406"/>
        <v>STKR</v>
      </c>
      <c r="K4181" t="s">
        <v>10</v>
      </c>
      <c r="L4181" s="48">
        <v>510</v>
      </c>
      <c r="M4181" t="s">
        <v>1472</v>
      </c>
      <c r="N4181" t="s">
        <v>11</v>
      </c>
      <c r="O4181" s="74">
        <v>4.2000000000000003E-2</v>
      </c>
      <c r="P4181" s="11">
        <f t="shared" si="402"/>
        <v>21.42</v>
      </c>
      <c r="Q4181" s="12">
        <f t="shared" si="403"/>
        <v>7.3003400000000003</v>
      </c>
      <c r="R4181" s="14">
        <f t="shared" si="404"/>
        <v>5.7999999999999996E-3</v>
      </c>
      <c r="S4181" s="13">
        <f t="shared" si="405"/>
        <v>2.96</v>
      </c>
      <c r="T4181" s="14" t="s">
        <v>349</v>
      </c>
      <c r="U4181" t="s">
        <v>18</v>
      </c>
    </row>
    <row r="4182" spans="1:21" x14ac:dyDescent="0.2">
      <c r="A4182" t="s">
        <v>7941</v>
      </c>
      <c r="B4182" s="23">
        <v>45873</v>
      </c>
      <c r="C4182" s="23">
        <v>45863</v>
      </c>
      <c r="D4182" t="s">
        <v>169</v>
      </c>
      <c r="E4182" t="s">
        <v>170</v>
      </c>
      <c r="G4182" t="s">
        <v>8482</v>
      </c>
      <c r="H4182" t="s">
        <v>4571</v>
      </c>
      <c r="I4182" t="s">
        <v>4572</v>
      </c>
      <c r="J4182" s="10" t="str">
        <f t="shared" si="406"/>
        <v>STKR</v>
      </c>
      <c r="K4182" t="s">
        <v>10</v>
      </c>
      <c r="L4182" s="48">
        <v>510</v>
      </c>
      <c r="M4182" t="s">
        <v>1472</v>
      </c>
      <c r="N4182" t="s">
        <v>11</v>
      </c>
      <c r="O4182" s="74">
        <v>4.2000000000000003E-2</v>
      </c>
      <c r="P4182" s="11">
        <f t="shared" si="402"/>
        <v>21.42</v>
      </c>
      <c r="Q4182" s="12">
        <f t="shared" si="403"/>
        <v>7.3003400000000003</v>
      </c>
      <c r="R4182" s="14">
        <f t="shared" si="404"/>
        <v>5.7999999999999996E-3</v>
      </c>
      <c r="S4182" s="13">
        <f t="shared" si="405"/>
        <v>2.96</v>
      </c>
      <c r="T4182" s="14" t="s">
        <v>349</v>
      </c>
      <c r="U4182" t="s">
        <v>18</v>
      </c>
    </row>
    <row r="4183" spans="1:21" x14ac:dyDescent="0.2">
      <c r="A4183" t="s">
        <v>7942</v>
      </c>
      <c r="B4183" s="23">
        <v>45873</v>
      </c>
      <c r="C4183" s="23">
        <v>45863</v>
      </c>
      <c r="D4183" t="s">
        <v>169</v>
      </c>
      <c r="E4183" t="s">
        <v>170</v>
      </c>
      <c r="G4183" t="s">
        <v>8482</v>
      </c>
      <c r="H4183" t="s">
        <v>4573</v>
      </c>
      <c r="I4183" t="s">
        <v>4574</v>
      </c>
      <c r="J4183" s="10" t="str">
        <f t="shared" si="406"/>
        <v>STKR</v>
      </c>
      <c r="K4183" t="s">
        <v>10</v>
      </c>
      <c r="L4183" s="48">
        <v>510</v>
      </c>
      <c r="M4183" t="s">
        <v>1472</v>
      </c>
      <c r="N4183" t="s">
        <v>11</v>
      </c>
      <c r="O4183" s="74">
        <v>4.2000000000000003E-2</v>
      </c>
      <c r="P4183" s="11">
        <f t="shared" si="402"/>
        <v>21.42</v>
      </c>
      <c r="Q4183" s="12">
        <f t="shared" si="403"/>
        <v>7.3003400000000003</v>
      </c>
      <c r="R4183" s="14">
        <f t="shared" si="404"/>
        <v>5.7999999999999996E-3</v>
      </c>
      <c r="S4183" s="13">
        <f t="shared" si="405"/>
        <v>2.96</v>
      </c>
      <c r="T4183" s="14" t="s">
        <v>349</v>
      </c>
      <c r="U4183" t="s">
        <v>18</v>
      </c>
    </row>
    <row r="4184" spans="1:21" x14ac:dyDescent="0.2">
      <c r="A4184" t="s">
        <v>7921</v>
      </c>
      <c r="B4184" s="23">
        <v>45873</v>
      </c>
      <c r="C4184" s="23">
        <v>45847</v>
      </c>
      <c r="D4184" t="s">
        <v>169</v>
      </c>
      <c r="E4184" t="s">
        <v>170</v>
      </c>
      <c r="G4184" t="s">
        <v>8478</v>
      </c>
      <c r="H4184" t="s">
        <v>1133</v>
      </c>
      <c r="I4184" t="s">
        <v>1134</v>
      </c>
      <c r="J4184" s="10" t="str">
        <f t="shared" si="406"/>
        <v>STKR</v>
      </c>
      <c r="K4184" t="s">
        <v>10</v>
      </c>
      <c r="L4184" s="48">
        <v>14100</v>
      </c>
      <c r="M4184" t="s">
        <v>1472</v>
      </c>
      <c r="N4184" t="s">
        <v>11</v>
      </c>
      <c r="O4184" s="74">
        <v>2.5000000000000001E-2</v>
      </c>
      <c r="P4184" s="11">
        <f t="shared" si="402"/>
        <v>352.5</v>
      </c>
      <c r="Q4184" s="12">
        <f t="shared" si="403"/>
        <v>7.3003400000000003</v>
      </c>
      <c r="R4184" s="14">
        <f t="shared" si="404"/>
        <v>3.3999999999999998E-3</v>
      </c>
      <c r="S4184" s="13">
        <f t="shared" si="405"/>
        <v>47.94</v>
      </c>
      <c r="T4184" s="14" t="s">
        <v>349</v>
      </c>
      <c r="U4184" t="s">
        <v>18</v>
      </c>
    </row>
    <row r="4185" spans="1:21" x14ac:dyDescent="0.2">
      <c r="A4185" t="s">
        <v>7922</v>
      </c>
      <c r="B4185" s="23">
        <v>45873</v>
      </c>
      <c r="C4185" s="23">
        <v>45863</v>
      </c>
      <c r="D4185" t="s">
        <v>169</v>
      </c>
      <c r="E4185" t="s">
        <v>170</v>
      </c>
      <c r="G4185" t="s">
        <v>8479</v>
      </c>
      <c r="H4185" t="s">
        <v>1133</v>
      </c>
      <c r="I4185" t="s">
        <v>1134</v>
      </c>
      <c r="J4185" s="10" t="str">
        <f t="shared" si="406"/>
        <v>STKR</v>
      </c>
      <c r="K4185" t="s">
        <v>10</v>
      </c>
      <c r="L4185" s="48">
        <v>-6200</v>
      </c>
      <c r="M4185" t="s">
        <v>1472</v>
      </c>
      <c r="N4185" t="s">
        <v>11</v>
      </c>
      <c r="O4185" s="74">
        <v>2.5899999999999999E-2</v>
      </c>
      <c r="P4185" s="11">
        <f t="shared" si="402"/>
        <v>-160.58000000000001</v>
      </c>
      <c r="Q4185" s="12">
        <f t="shared" si="403"/>
        <v>7.3003400000000003</v>
      </c>
      <c r="R4185" s="14">
        <f t="shared" si="404"/>
        <v>3.5000000000000001E-3</v>
      </c>
      <c r="S4185" s="13">
        <f t="shared" si="405"/>
        <v>-21.7</v>
      </c>
      <c r="T4185" s="14" t="s">
        <v>349</v>
      </c>
      <c r="U4185" t="s">
        <v>18</v>
      </c>
    </row>
    <row r="4186" spans="1:21" x14ac:dyDescent="0.2">
      <c r="A4186" t="s">
        <v>7922</v>
      </c>
      <c r="B4186" s="23">
        <v>45873</v>
      </c>
      <c r="C4186" s="23">
        <v>45863</v>
      </c>
      <c r="D4186" t="s">
        <v>169</v>
      </c>
      <c r="E4186" t="s">
        <v>170</v>
      </c>
      <c r="G4186" t="s">
        <v>8478</v>
      </c>
      <c r="H4186" t="s">
        <v>1133</v>
      </c>
      <c r="I4186" t="s">
        <v>1134</v>
      </c>
      <c r="J4186" s="10" t="str">
        <f t="shared" si="406"/>
        <v>STKR</v>
      </c>
      <c r="K4186" t="s">
        <v>10</v>
      </c>
      <c r="L4186" s="48">
        <v>6200</v>
      </c>
      <c r="M4186" t="s">
        <v>1472</v>
      </c>
      <c r="N4186" t="s">
        <v>11</v>
      </c>
      <c r="O4186" s="74">
        <v>2.5899999999999999E-2</v>
      </c>
      <c r="P4186" s="11">
        <f t="shared" si="402"/>
        <v>160.58000000000001</v>
      </c>
      <c r="Q4186" s="12">
        <f t="shared" si="403"/>
        <v>7.3003400000000003</v>
      </c>
      <c r="R4186" s="14">
        <f t="shared" si="404"/>
        <v>3.5000000000000001E-3</v>
      </c>
      <c r="S4186" s="13">
        <f t="shared" si="405"/>
        <v>21.7</v>
      </c>
      <c r="T4186" s="14" t="s">
        <v>349</v>
      </c>
      <c r="U4186" t="s">
        <v>18</v>
      </c>
    </row>
    <row r="4187" spans="1:21" x14ac:dyDescent="0.2">
      <c r="A4187" t="s">
        <v>7922</v>
      </c>
      <c r="B4187" s="23">
        <v>45873</v>
      </c>
      <c r="C4187" s="23">
        <v>45863</v>
      </c>
      <c r="D4187" t="s">
        <v>169</v>
      </c>
      <c r="E4187" t="s">
        <v>170</v>
      </c>
      <c r="G4187" t="s">
        <v>8480</v>
      </c>
      <c r="H4187" t="s">
        <v>1133</v>
      </c>
      <c r="I4187" t="s">
        <v>1134</v>
      </c>
      <c r="J4187" s="10" t="str">
        <f t="shared" si="406"/>
        <v>STKR</v>
      </c>
      <c r="K4187" t="s">
        <v>10</v>
      </c>
      <c r="L4187" s="48">
        <v>6200</v>
      </c>
      <c r="M4187" t="s">
        <v>1472</v>
      </c>
      <c r="N4187" t="s">
        <v>11</v>
      </c>
      <c r="O4187" s="74">
        <v>2.5899999999999999E-2</v>
      </c>
      <c r="P4187" s="11">
        <f t="shared" si="402"/>
        <v>160.58000000000001</v>
      </c>
      <c r="Q4187" s="12">
        <f t="shared" si="403"/>
        <v>7.3003400000000003</v>
      </c>
      <c r="R4187" s="14">
        <f t="shared" si="404"/>
        <v>3.5000000000000001E-3</v>
      </c>
      <c r="S4187" s="13">
        <f t="shared" si="405"/>
        <v>21.7</v>
      </c>
      <c r="T4187" s="14" t="s">
        <v>349</v>
      </c>
      <c r="U4187" t="s">
        <v>18</v>
      </c>
    </row>
    <row r="4188" spans="1:21" x14ac:dyDescent="0.2">
      <c r="A4188" t="s">
        <v>8031</v>
      </c>
      <c r="B4188" s="23">
        <v>45873</v>
      </c>
      <c r="C4188" s="23">
        <v>45847</v>
      </c>
      <c r="D4188" t="s">
        <v>169</v>
      </c>
      <c r="E4188" t="s">
        <v>170</v>
      </c>
      <c r="G4188" t="s">
        <v>8512</v>
      </c>
      <c r="H4188" t="s">
        <v>1611</v>
      </c>
      <c r="I4188" t="s">
        <v>1612</v>
      </c>
      <c r="J4188" s="10" t="str">
        <f t="shared" si="406"/>
        <v>U&amp;C-</v>
      </c>
      <c r="K4188" t="s">
        <v>10</v>
      </c>
      <c r="L4188" s="48">
        <v>6300</v>
      </c>
      <c r="M4188" t="s">
        <v>1472</v>
      </c>
      <c r="N4188" t="s">
        <v>11</v>
      </c>
      <c r="O4188" s="74">
        <v>0.185</v>
      </c>
      <c r="P4188" s="11">
        <f t="shared" si="402"/>
        <v>1165.5</v>
      </c>
      <c r="Q4188" s="12">
        <f t="shared" si="403"/>
        <v>7.3003400000000003</v>
      </c>
      <c r="R4188" s="14">
        <f t="shared" si="404"/>
        <v>2.53E-2</v>
      </c>
      <c r="S4188" s="13">
        <f t="shared" si="405"/>
        <v>159.38999999999999</v>
      </c>
      <c r="T4188" s="14" t="s">
        <v>349</v>
      </c>
      <c r="U4188" t="s">
        <v>177</v>
      </c>
    </row>
    <row r="4189" spans="1:21" x14ac:dyDescent="0.2">
      <c r="A4189" t="s">
        <v>8060</v>
      </c>
      <c r="B4189" s="23">
        <v>45873</v>
      </c>
      <c r="C4189" s="23">
        <v>45847</v>
      </c>
      <c r="D4189" t="s">
        <v>169</v>
      </c>
      <c r="E4189" t="s">
        <v>170</v>
      </c>
      <c r="G4189" t="s">
        <v>8514</v>
      </c>
      <c r="H4189" t="s">
        <v>1114</v>
      </c>
      <c r="I4189" t="s">
        <v>1115</v>
      </c>
      <c r="J4189" s="10" t="str">
        <f t="shared" si="406"/>
        <v>U&amp;C-</v>
      </c>
      <c r="K4189" t="s">
        <v>10</v>
      </c>
      <c r="L4189" s="48">
        <v>2020</v>
      </c>
      <c r="M4189" t="s">
        <v>1472</v>
      </c>
      <c r="N4189" t="s">
        <v>11</v>
      </c>
      <c r="O4189" s="74">
        <v>0.26700000000000002</v>
      </c>
      <c r="P4189" s="11">
        <f t="shared" si="402"/>
        <v>539.34</v>
      </c>
      <c r="Q4189" s="12">
        <f t="shared" si="403"/>
        <v>7.3003400000000003</v>
      </c>
      <c r="R4189" s="14">
        <f t="shared" si="404"/>
        <v>3.6600000000000001E-2</v>
      </c>
      <c r="S4189" s="13">
        <f t="shared" si="405"/>
        <v>73.930000000000007</v>
      </c>
      <c r="T4189" s="14" t="s">
        <v>349</v>
      </c>
      <c r="U4189" t="s">
        <v>177</v>
      </c>
    </row>
    <row r="4190" spans="1:21" x14ac:dyDescent="0.2">
      <c r="A4190" t="s">
        <v>8044</v>
      </c>
      <c r="B4190" s="23">
        <v>45873</v>
      </c>
      <c r="C4190" s="23">
        <v>45847</v>
      </c>
      <c r="D4190" t="s">
        <v>169</v>
      </c>
      <c r="E4190" t="s">
        <v>170</v>
      </c>
      <c r="G4190" t="s">
        <v>8514</v>
      </c>
      <c r="H4190" t="s">
        <v>7762</v>
      </c>
      <c r="I4190" t="s">
        <v>7763</v>
      </c>
      <c r="J4190" s="10" t="str">
        <f t="shared" si="406"/>
        <v>U&amp;C-</v>
      </c>
      <c r="K4190" t="s">
        <v>10</v>
      </c>
      <c r="L4190" s="48">
        <v>3020</v>
      </c>
      <c r="M4190" t="s">
        <v>1472</v>
      </c>
      <c r="N4190" t="s">
        <v>11</v>
      </c>
      <c r="O4190" s="74">
        <v>0.22839999999999999</v>
      </c>
      <c r="P4190" s="11">
        <f t="shared" si="402"/>
        <v>689.77</v>
      </c>
      <c r="Q4190" s="12">
        <f t="shared" si="403"/>
        <v>7.3003400000000003</v>
      </c>
      <c r="R4190" s="14">
        <f t="shared" si="404"/>
        <v>3.1300000000000001E-2</v>
      </c>
      <c r="S4190" s="13">
        <f t="shared" si="405"/>
        <v>94.53</v>
      </c>
      <c r="T4190" s="14" t="s">
        <v>349</v>
      </c>
      <c r="U4190" t="s">
        <v>177</v>
      </c>
    </row>
    <row r="4191" spans="1:21" x14ac:dyDescent="0.2">
      <c r="A4191" t="s">
        <v>8059</v>
      </c>
      <c r="B4191" s="23">
        <v>45873</v>
      </c>
      <c r="C4191" s="23">
        <v>45847</v>
      </c>
      <c r="D4191" t="s">
        <v>169</v>
      </c>
      <c r="E4191" t="s">
        <v>170</v>
      </c>
      <c r="G4191" t="s">
        <v>8512</v>
      </c>
      <c r="H4191" t="s">
        <v>1108</v>
      </c>
      <c r="I4191" t="s">
        <v>1109</v>
      </c>
      <c r="J4191" s="10" t="str">
        <f t="shared" si="406"/>
        <v>U&amp;C-</v>
      </c>
      <c r="K4191" t="s">
        <v>10</v>
      </c>
      <c r="L4191" s="48">
        <v>1010</v>
      </c>
      <c r="M4191" t="s">
        <v>1472</v>
      </c>
      <c r="N4191" t="s">
        <v>11</v>
      </c>
      <c r="O4191" s="74">
        <v>0.26700000000000002</v>
      </c>
      <c r="P4191" s="11">
        <f t="shared" si="402"/>
        <v>269.67</v>
      </c>
      <c r="Q4191" s="12">
        <f t="shared" si="403"/>
        <v>7.3003400000000003</v>
      </c>
      <c r="R4191" s="14">
        <f t="shared" si="404"/>
        <v>3.6600000000000001E-2</v>
      </c>
      <c r="S4191" s="13">
        <f t="shared" si="405"/>
        <v>36.97</v>
      </c>
      <c r="T4191" s="14" t="s">
        <v>349</v>
      </c>
      <c r="U4191" t="s">
        <v>177</v>
      </c>
    </row>
    <row r="4192" spans="1:21" x14ac:dyDescent="0.2">
      <c r="A4192" t="s">
        <v>8061</v>
      </c>
      <c r="B4192" s="23">
        <v>45873</v>
      </c>
      <c r="C4192" s="23">
        <v>45863</v>
      </c>
      <c r="D4192" t="s">
        <v>169</v>
      </c>
      <c r="E4192" t="s">
        <v>170</v>
      </c>
      <c r="G4192" t="s">
        <v>8514</v>
      </c>
      <c r="H4192" t="s">
        <v>4607</v>
      </c>
      <c r="I4192" t="s">
        <v>4608</v>
      </c>
      <c r="J4192" s="10" t="str">
        <f t="shared" si="406"/>
        <v>STKR</v>
      </c>
      <c r="K4192" t="s">
        <v>10</v>
      </c>
      <c r="L4192" s="48">
        <v>2020</v>
      </c>
      <c r="M4192" t="s">
        <v>1472</v>
      </c>
      <c r="N4192" t="s">
        <v>11</v>
      </c>
      <c r="O4192" s="74">
        <v>0.27500000000000002</v>
      </c>
      <c r="P4192" s="11">
        <f t="shared" si="402"/>
        <v>555.5</v>
      </c>
      <c r="Q4192" s="12">
        <f t="shared" si="403"/>
        <v>7.3003400000000003</v>
      </c>
      <c r="R4192" s="14">
        <f t="shared" si="404"/>
        <v>3.7699999999999997E-2</v>
      </c>
      <c r="S4192" s="13">
        <f t="shared" si="405"/>
        <v>76.150000000000006</v>
      </c>
      <c r="T4192" s="14" t="s">
        <v>349</v>
      </c>
      <c r="U4192" t="s">
        <v>18</v>
      </c>
    </row>
    <row r="4193" spans="1:21" x14ac:dyDescent="0.2">
      <c r="A4193" t="s">
        <v>8063</v>
      </c>
      <c r="B4193" s="23">
        <v>45873</v>
      </c>
      <c r="C4193" s="23">
        <v>45863</v>
      </c>
      <c r="D4193" t="s">
        <v>169</v>
      </c>
      <c r="E4193" t="s">
        <v>170</v>
      </c>
      <c r="G4193" t="s">
        <v>8519</v>
      </c>
      <c r="H4193" t="s">
        <v>4609</v>
      </c>
      <c r="I4193" t="s">
        <v>4608</v>
      </c>
      <c r="J4193" s="10" t="str">
        <f t="shared" si="406"/>
        <v>U&amp;C-</v>
      </c>
      <c r="K4193" t="s">
        <v>10</v>
      </c>
      <c r="L4193" s="48">
        <v>1010</v>
      </c>
      <c r="M4193" t="s">
        <v>1472</v>
      </c>
      <c r="N4193" t="s">
        <v>11</v>
      </c>
      <c r="O4193" s="74">
        <v>0.28499999999999998</v>
      </c>
      <c r="P4193" s="11">
        <f t="shared" si="402"/>
        <v>287.85000000000002</v>
      </c>
      <c r="Q4193" s="12">
        <f t="shared" si="403"/>
        <v>7.3003400000000003</v>
      </c>
      <c r="R4193" s="14">
        <f t="shared" si="404"/>
        <v>3.9E-2</v>
      </c>
      <c r="S4193" s="13">
        <f t="shared" si="405"/>
        <v>39.39</v>
      </c>
      <c r="T4193" s="14" t="s">
        <v>349</v>
      </c>
      <c r="U4193" t="s">
        <v>177</v>
      </c>
    </row>
    <row r="4194" spans="1:21" x14ac:dyDescent="0.2">
      <c r="A4194" t="s">
        <v>7452</v>
      </c>
      <c r="B4194" s="23">
        <v>45873</v>
      </c>
      <c r="C4194" s="23">
        <v>45840</v>
      </c>
      <c r="D4194" t="s">
        <v>6399</v>
      </c>
      <c r="E4194" t="s">
        <v>6400</v>
      </c>
      <c r="G4194" t="s">
        <v>8672</v>
      </c>
      <c r="H4194" t="s">
        <v>6892</v>
      </c>
      <c r="I4194" t="s">
        <v>6893</v>
      </c>
      <c r="J4194" s="10" t="str">
        <f t="shared" si="406"/>
        <v>PAN-</v>
      </c>
      <c r="K4194" t="s">
        <v>98</v>
      </c>
      <c r="L4194" s="48">
        <v>238</v>
      </c>
      <c r="M4194" t="s">
        <v>1472</v>
      </c>
      <c r="N4194" t="s">
        <v>11</v>
      </c>
      <c r="O4194" s="74">
        <v>46</v>
      </c>
      <c r="P4194" s="11">
        <f t="shared" si="402"/>
        <v>10948</v>
      </c>
      <c r="Q4194" s="12">
        <f t="shared" si="403"/>
        <v>7.3003400000000003</v>
      </c>
      <c r="R4194" s="14">
        <f t="shared" si="404"/>
        <v>6.3010999999999999</v>
      </c>
      <c r="S4194" s="13">
        <f t="shared" si="405"/>
        <v>1499.66</v>
      </c>
      <c r="T4194" s="14" t="s">
        <v>349</v>
      </c>
      <c r="U4194" t="s">
        <v>6644</v>
      </c>
    </row>
    <row r="4195" spans="1:21" x14ac:dyDescent="0.2">
      <c r="A4195" t="s">
        <v>8281</v>
      </c>
      <c r="B4195" s="23">
        <v>45873</v>
      </c>
      <c r="C4195" s="23">
        <v>45805</v>
      </c>
      <c r="D4195" t="s">
        <v>94</v>
      </c>
      <c r="E4195" t="s">
        <v>95</v>
      </c>
      <c r="G4195" t="s">
        <v>8591</v>
      </c>
      <c r="H4195" t="s">
        <v>1750</v>
      </c>
      <c r="I4195" t="s">
        <v>1751</v>
      </c>
      <c r="J4195" s="10" t="str">
        <f t="shared" si="406"/>
        <v>LID-</v>
      </c>
      <c r="K4195" t="s">
        <v>98</v>
      </c>
      <c r="L4195" s="48">
        <v>710</v>
      </c>
      <c r="M4195" t="s">
        <v>1472</v>
      </c>
      <c r="N4195" t="s">
        <v>11</v>
      </c>
      <c r="O4195" s="74">
        <v>4</v>
      </c>
      <c r="P4195" s="11">
        <f t="shared" si="402"/>
        <v>2840</v>
      </c>
      <c r="Q4195" s="12">
        <f t="shared" si="403"/>
        <v>7.3003400000000003</v>
      </c>
      <c r="R4195" s="14">
        <f t="shared" si="404"/>
        <v>0.54790000000000005</v>
      </c>
      <c r="S4195" s="13">
        <f t="shared" si="405"/>
        <v>389.01</v>
      </c>
      <c r="T4195" s="14" t="s">
        <v>349</v>
      </c>
      <c r="U4195" t="s">
        <v>368</v>
      </c>
    </row>
    <row r="4196" spans="1:21" x14ac:dyDescent="0.2">
      <c r="A4196" t="s">
        <v>8282</v>
      </c>
      <c r="B4196" s="23">
        <v>45873</v>
      </c>
      <c r="C4196" s="23">
        <v>45813</v>
      </c>
      <c r="D4196" t="s">
        <v>94</v>
      </c>
      <c r="E4196" t="s">
        <v>95</v>
      </c>
      <c r="G4196" t="s">
        <v>8591</v>
      </c>
      <c r="H4196" t="s">
        <v>3732</v>
      </c>
      <c r="I4196" t="s">
        <v>3733</v>
      </c>
      <c r="J4196" s="10" t="str">
        <f t="shared" si="406"/>
        <v>LID-</v>
      </c>
      <c r="K4196" t="s">
        <v>98</v>
      </c>
      <c r="L4196" s="48">
        <v>1010</v>
      </c>
      <c r="M4196" t="s">
        <v>1472</v>
      </c>
      <c r="N4196" t="s">
        <v>11</v>
      </c>
      <c r="O4196" s="74">
        <v>4.0599999999999996</v>
      </c>
      <c r="P4196" s="11">
        <f t="shared" si="402"/>
        <v>4100.6000000000004</v>
      </c>
      <c r="Q4196" s="12">
        <f t="shared" si="403"/>
        <v>7.3003400000000003</v>
      </c>
      <c r="R4196" s="14">
        <f t="shared" si="404"/>
        <v>0.55610000000000004</v>
      </c>
      <c r="S4196" s="13">
        <f t="shared" si="405"/>
        <v>561.66</v>
      </c>
      <c r="T4196" s="14" t="s">
        <v>349</v>
      </c>
      <c r="U4196" t="s">
        <v>368</v>
      </c>
    </row>
    <row r="4197" spans="1:21" x14ac:dyDescent="0.2">
      <c r="A4197" t="s">
        <v>8094</v>
      </c>
      <c r="B4197" s="23">
        <v>45874</v>
      </c>
      <c r="C4197" s="23">
        <v>45848</v>
      </c>
      <c r="D4197" t="s">
        <v>2245</v>
      </c>
      <c r="E4197" t="s">
        <v>2246</v>
      </c>
      <c r="G4197" t="s">
        <v>8529</v>
      </c>
      <c r="H4197" t="s">
        <v>1633</v>
      </c>
      <c r="I4197" t="s">
        <v>1634</v>
      </c>
      <c r="J4197" s="10" t="str">
        <f t="shared" si="406"/>
        <v>KNOB</v>
      </c>
      <c r="K4197" t="s">
        <v>10</v>
      </c>
      <c r="L4197" s="48">
        <v>1500</v>
      </c>
      <c r="M4197" t="s">
        <v>1472</v>
      </c>
      <c r="N4197" t="s">
        <v>11</v>
      </c>
      <c r="O4197" s="74">
        <v>0.70320000000000005</v>
      </c>
      <c r="P4197" s="11">
        <f t="shared" si="402"/>
        <v>1054.8</v>
      </c>
      <c r="Q4197" s="12">
        <f t="shared" si="403"/>
        <v>7.3003400000000003</v>
      </c>
      <c r="R4197" s="14">
        <f t="shared" si="404"/>
        <v>9.6299999999999997E-2</v>
      </c>
      <c r="S4197" s="13">
        <f t="shared" si="405"/>
        <v>144.44999999999999</v>
      </c>
      <c r="T4197" s="14" t="s">
        <v>349</v>
      </c>
      <c r="U4197" t="s">
        <v>32</v>
      </c>
    </row>
    <row r="4198" spans="1:21" x14ac:dyDescent="0.2">
      <c r="A4198" t="s">
        <v>8107</v>
      </c>
      <c r="B4198" s="23">
        <v>45874</v>
      </c>
      <c r="C4198" s="23">
        <v>45853</v>
      </c>
      <c r="D4198" t="s">
        <v>709</v>
      </c>
      <c r="E4198" t="s">
        <v>710</v>
      </c>
      <c r="G4198" t="s">
        <v>8520</v>
      </c>
      <c r="H4198" t="s">
        <v>1639</v>
      </c>
      <c r="I4198" t="s">
        <v>1640</v>
      </c>
      <c r="J4198" s="10" t="str">
        <f t="shared" si="406"/>
        <v>KNOB</v>
      </c>
      <c r="K4198" t="s">
        <v>10</v>
      </c>
      <c r="L4198" s="48">
        <v>1100</v>
      </c>
      <c r="M4198" t="s">
        <v>1472</v>
      </c>
      <c r="N4198" t="s">
        <v>11</v>
      </c>
      <c r="O4198" s="74">
        <v>0.89419999999999999</v>
      </c>
      <c r="P4198" s="11">
        <f t="shared" si="402"/>
        <v>983.62</v>
      </c>
      <c r="Q4198" s="12">
        <f t="shared" si="403"/>
        <v>7.3003400000000003</v>
      </c>
      <c r="R4198" s="14">
        <f t="shared" si="404"/>
        <v>0.1225</v>
      </c>
      <c r="S4198" s="13">
        <f t="shared" si="405"/>
        <v>134.75</v>
      </c>
      <c r="T4198" s="14" t="s">
        <v>349</v>
      </c>
      <c r="U4198" t="s">
        <v>32</v>
      </c>
    </row>
    <row r="4199" spans="1:21" x14ac:dyDescent="0.2">
      <c r="A4199" t="s">
        <v>8113</v>
      </c>
      <c r="B4199" s="23">
        <v>45874</v>
      </c>
      <c r="C4199" s="23">
        <v>45839</v>
      </c>
      <c r="D4199" t="s">
        <v>372</v>
      </c>
      <c r="E4199" t="s">
        <v>373</v>
      </c>
      <c r="G4199" t="s">
        <v>8531</v>
      </c>
      <c r="H4199" t="s">
        <v>7781</v>
      </c>
      <c r="I4199" t="s">
        <v>7782</v>
      </c>
      <c r="J4199" s="10" t="str">
        <f t="shared" si="406"/>
        <v>FG--</v>
      </c>
      <c r="K4199" t="s">
        <v>98</v>
      </c>
      <c r="L4199" s="48">
        <v>100</v>
      </c>
      <c r="M4199" t="s">
        <v>1472</v>
      </c>
      <c r="N4199" t="s">
        <v>11</v>
      </c>
      <c r="O4199" s="74">
        <v>0.99439999999999995</v>
      </c>
      <c r="P4199" s="11">
        <f t="shared" si="402"/>
        <v>99.44</v>
      </c>
      <c r="Q4199" s="12">
        <f t="shared" si="403"/>
        <v>7.3003400000000003</v>
      </c>
      <c r="R4199" s="14">
        <f t="shared" si="404"/>
        <v>0.13619999999999999</v>
      </c>
      <c r="S4199" s="13">
        <f t="shared" si="405"/>
        <v>13.62</v>
      </c>
      <c r="T4199" s="14" t="s">
        <v>349</v>
      </c>
      <c r="U4199" t="s">
        <v>64</v>
      </c>
    </row>
    <row r="4200" spans="1:21" x14ac:dyDescent="0.2">
      <c r="A4200" t="s">
        <v>8113</v>
      </c>
      <c r="B4200" s="23">
        <v>45874</v>
      </c>
      <c r="C4200" s="23">
        <v>45839</v>
      </c>
      <c r="D4200" t="s">
        <v>372</v>
      </c>
      <c r="E4200" t="s">
        <v>373</v>
      </c>
      <c r="G4200" t="s">
        <v>8531</v>
      </c>
      <c r="H4200" t="s">
        <v>7781</v>
      </c>
      <c r="I4200" t="s">
        <v>7782</v>
      </c>
      <c r="J4200" s="10" t="str">
        <f t="shared" si="406"/>
        <v>FG--</v>
      </c>
      <c r="K4200" t="s">
        <v>98</v>
      </c>
      <c r="L4200" s="48">
        <v>900</v>
      </c>
      <c r="M4200" t="s">
        <v>1472</v>
      </c>
      <c r="N4200" t="s">
        <v>11</v>
      </c>
      <c r="O4200" s="74">
        <v>0.99439999999999995</v>
      </c>
      <c r="P4200" s="11">
        <f t="shared" si="402"/>
        <v>894.96</v>
      </c>
      <c r="Q4200" s="12">
        <f t="shared" si="403"/>
        <v>7.3003400000000003</v>
      </c>
      <c r="R4200" s="14">
        <f t="shared" si="404"/>
        <v>0.13619999999999999</v>
      </c>
      <c r="S4200" s="13">
        <f t="shared" si="405"/>
        <v>122.58</v>
      </c>
      <c r="T4200" s="14" t="s">
        <v>349</v>
      </c>
      <c r="U4200" t="s">
        <v>64</v>
      </c>
    </row>
    <row r="4201" spans="1:21" x14ac:dyDescent="0.2">
      <c r="A4201" t="s">
        <v>8414</v>
      </c>
      <c r="B4201" s="23">
        <v>45874</v>
      </c>
      <c r="C4201" s="23">
        <v>45866</v>
      </c>
      <c r="D4201" t="s">
        <v>5</v>
      </c>
      <c r="E4201" t="s">
        <v>6</v>
      </c>
      <c r="G4201" t="s">
        <v>8657</v>
      </c>
      <c r="H4201" t="s">
        <v>7869</v>
      </c>
      <c r="I4201" t="s">
        <v>7870</v>
      </c>
      <c r="J4201" s="10" t="str">
        <f t="shared" si="406"/>
        <v>BOX-</v>
      </c>
      <c r="K4201" t="s">
        <v>10</v>
      </c>
      <c r="L4201" s="48">
        <v>1010</v>
      </c>
      <c r="M4201" t="s">
        <v>1472</v>
      </c>
      <c r="N4201" t="s">
        <v>11</v>
      </c>
      <c r="O4201" s="74">
        <v>9.43</v>
      </c>
      <c r="P4201" s="11">
        <f t="shared" si="402"/>
        <v>9524.2999999999993</v>
      </c>
      <c r="Q4201" s="12">
        <f t="shared" si="403"/>
        <v>7.3003400000000003</v>
      </c>
      <c r="R4201" s="14">
        <f t="shared" si="404"/>
        <v>1.2917000000000001</v>
      </c>
      <c r="S4201" s="13">
        <f t="shared" si="405"/>
        <v>1304.6199999999999</v>
      </c>
      <c r="T4201" s="14" t="s">
        <v>349</v>
      </c>
      <c r="U4201" t="s">
        <v>1</v>
      </c>
    </row>
    <row r="4202" spans="1:21" x14ac:dyDescent="0.2">
      <c r="A4202" t="s">
        <v>8244</v>
      </c>
      <c r="B4202" s="23">
        <v>45874</v>
      </c>
      <c r="C4202" s="23">
        <v>45805</v>
      </c>
      <c r="D4202" t="s">
        <v>5</v>
      </c>
      <c r="E4202" t="s">
        <v>6</v>
      </c>
      <c r="G4202" t="s">
        <v>8551</v>
      </c>
      <c r="H4202" t="s">
        <v>3720</v>
      </c>
      <c r="I4202" t="s">
        <v>3721</v>
      </c>
      <c r="J4202" s="10" t="str">
        <f t="shared" ref="J4202:J4233" si="407">+LEFT(U4202,4)</f>
        <v>BOX-</v>
      </c>
      <c r="K4202" t="s">
        <v>10</v>
      </c>
      <c r="L4202" s="48">
        <v>4020</v>
      </c>
      <c r="M4202" t="s">
        <v>1472</v>
      </c>
      <c r="N4202" t="s">
        <v>11</v>
      </c>
      <c r="O4202" s="74">
        <v>3.43</v>
      </c>
      <c r="P4202" s="11">
        <f t="shared" si="402"/>
        <v>13788.6</v>
      </c>
      <c r="Q4202" s="12">
        <f t="shared" si="403"/>
        <v>7.3003400000000003</v>
      </c>
      <c r="R4202" s="14">
        <f t="shared" si="404"/>
        <v>0.4698</v>
      </c>
      <c r="S4202" s="13">
        <f t="shared" si="405"/>
        <v>1888.6</v>
      </c>
      <c r="T4202" s="14" t="s">
        <v>349</v>
      </c>
      <c r="U4202" t="s">
        <v>1</v>
      </c>
    </row>
    <row r="4203" spans="1:21" x14ac:dyDescent="0.2">
      <c r="A4203" t="s">
        <v>8308</v>
      </c>
      <c r="B4203" s="23">
        <v>45874</v>
      </c>
      <c r="C4203" s="23">
        <v>45805</v>
      </c>
      <c r="D4203" t="s">
        <v>5</v>
      </c>
      <c r="E4203" t="s">
        <v>6</v>
      </c>
      <c r="G4203" t="s">
        <v>8551</v>
      </c>
      <c r="H4203" t="s">
        <v>4725</v>
      </c>
      <c r="I4203" t="s">
        <v>4726</v>
      </c>
      <c r="J4203" s="10" t="str">
        <f t="shared" si="407"/>
        <v>BOX-</v>
      </c>
      <c r="K4203" t="s">
        <v>10</v>
      </c>
      <c r="L4203" s="48">
        <v>3520</v>
      </c>
      <c r="M4203" t="s">
        <v>1472</v>
      </c>
      <c r="N4203" t="s">
        <v>11</v>
      </c>
      <c r="O4203" s="74">
        <v>4.4800000000000004</v>
      </c>
      <c r="P4203" s="11">
        <f t="shared" si="402"/>
        <v>15769.6</v>
      </c>
      <c r="Q4203" s="12">
        <f t="shared" si="403"/>
        <v>7.3003400000000003</v>
      </c>
      <c r="R4203" s="14">
        <f t="shared" si="404"/>
        <v>0.61370000000000002</v>
      </c>
      <c r="S4203" s="13">
        <f t="shared" si="405"/>
        <v>2160.2199999999998</v>
      </c>
      <c r="T4203" s="14" t="s">
        <v>349</v>
      </c>
      <c r="U4203" t="s">
        <v>1</v>
      </c>
    </row>
    <row r="4204" spans="1:21" x14ac:dyDescent="0.2">
      <c r="A4204" t="s">
        <v>8291</v>
      </c>
      <c r="B4204" s="23">
        <v>45874</v>
      </c>
      <c r="C4204" s="23">
        <v>45870</v>
      </c>
      <c r="D4204" t="s">
        <v>5</v>
      </c>
      <c r="E4204" t="s">
        <v>6</v>
      </c>
      <c r="G4204" t="s">
        <v>8551</v>
      </c>
      <c r="H4204" t="s">
        <v>5694</v>
      </c>
      <c r="I4204" t="s">
        <v>5837</v>
      </c>
      <c r="J4204" s="10" t="str">
        <f t="shared" si="407"/>
        <v>BOX-</v>
      </c>
      <c r="K4204" t="s">
        <v>10</v>
      </c>
      <c r="L4204" s="48">
        <v>4030</v>
      </c>
      <c r="M4204" t="s">
        <v>1472</v>
      </c>
      <c r="N4204" t="s">
        <v>11</v>
      </c>
      <c r="O4204" s="74">
        <v>4.21</v>
      </c>
      <c r="P4204" s="11">
        <f t="shared" si="402"/>
        <v>16966.3</v>
      </c>
      <c r="Q4204" s="12">
        <f t="shared" si="403"/>
        <v>7.3003400000000003</v>
      </c>
      <c r="R4204" s="14">
        <f t="shared" si="404"/>
        <v>0.57669999999999999</v>
      </c>
      <c r="S4204" s="13">
        <f t="shared" si="405"/>
        <v>2324.1</v>
      </c>
      <c r="T4204" s="14" t="s">
        <v>349</v>
      </c>
      <c r="U4204" t="s">
        <v>1</v>
      </c>
    </row>
    <row r="4205" spans="1:21" x14ac:dyDescent="0.2">
      <c r="A4205" t="s">
        <v>8299</v>
      </c>
      <c r="B4205" s="23">
        <v>45874</v>
      </c>
      <c r="C4205" s="23">
        <v>45821</v>
      </c>
      <c r="D4205" t="s">
        <v>2245</v>
      </c>
      <c r="E4205" t="s">
        <v>2246</v>
      </c>
      <c r="G4205" t="s">
        <v>8529</v>
      </c>
      <c r="H4205" t="s">
        <v>3133</v>
      </c>
      <c r="I4205" t="s">
        <v>3343</v>
      </c>
      <c r="J4205" s="10" t="str">
        <f t="shared" si="407"/>
        <v>HDL-</v>
      </c>
      <c r="K4205" t="s">
        <v>10</v>
      </c>
      <c r="L4205" s="48">
        <v>1015</v>
      </c>
      <c r="M4205" t="s">
        <v>1472</v>
      </c>
      <c r="N4205" t="s">
        <v>11</v>
      </c>
      <c r="O4205" s="74">
        <v>4.3320999999999996</v>
      </c>
      <c r="P4205" s="11">
        <f t="shared" si="402"/>
        <v>4397.08</v>
      </c>
      <c r="Q4205" s="12">
        <f t="shared" si="403"/>
        <v>7.3003400000000003</v>
      </c>
      <c r="R4205" s="14">
        <f t="shared" si="404"/>
        <v>0.59340000000000004</v>
      </c>
      <c r="S4205" s="13">
        <f t="shared" si="405"/>
        <v>602.29999999999995</v>
      </c>
      <c r="T4205" s="14" t="s">
        <v>349</v>
      </c>
      <c r="U4205" t="s">
        <v>228</v>
      </c>
    </row>
    <row r="4206" spans="1:21" x14ac:dyDescent="0.2">
      <c r="A4206" t="s">
        <v>8300</v>
      </c>
      <c r="B4206" s="23">
        <v>45874</v>
      </c>
      <c r="C4206" s="23">
        <v>45821</v>
      </c>
      <c r="D4206" t="s">
        <v>2245</v>
      </c>
      <c r="E4206" t="s">
        <v>2246</v>
      </c>
      <c r="G4206" t="s">
        <v>8529</v>
      </c>
      <c r="H4206" t="s">
        <v>4719</v>
      </c>
      <c r="I4206" t="s">
        <v>4720</v>
      </c>
      <c r="J4206" s="10" t="str">
        <f t="shared" si="407"/>
        <v>HDL-</v>
      </c>
      <c r="K4206" t="s">
        <v>10</v>
      </c>
      <c r="L4206" s="48">
        <v>1020</v>
      </c>
      <c r="M4206" t="s">
        <v>1472</v>
      </c>
      <c r="N4206" t="s">
        <v>11</v>
      </c>
      <c r="O4206" s="74">
        <v>4.3320999999999996</v>
      </c>
      <c r="P4206" s="11">
        <f t="shared" si="402"/>
        <v>4418.74</v>
      </c>
      <c r="Q4206" s="12">
        <f t="shared" si="403"/>
        <v>7.3003400000000003</v>
      </c>
      <c r="R4206" s="14">
        <f t="shared" si="404"/>
        <v>0.59340000000000004</v>
      </c>
      <c r="S4206" s="13">
        <f t="shared" si="405"/>
        <v>605.27</v>
      </c>
      <c r="T4206" s="14" t="s">
        <v>349</v>
      </c>
      <c r="U4206" t="s">
        <v>228</v>
      </c>
    </row>
    <row r="4207" spans="1:21" x14ac:dyDescent="0.2">
      <c r="A4207" t="s">
        <v>8323</v>
      </c>
      <c r="B4207" s="23">
        <v>45874</v>
      </c>
      <c r="C4207" s="23">
        <v>45821</v>
      </c>
      <c r="D4207" t="s">
        <v>2245</v>
      </c>
      <c r="E4207" t="s">
        <v>2246</v>
      </c>
      <c r="G4207" t="s">
        <v>8529</v>
      </c>
      <c r="H4207" t="s">
        <v>3134</v>
      </c>
      <c r="I4207" t="s">
        <v>3344</v>
      </c>
      <c r="J4207" s="10" t="str">
        <f t="shared" si="407"/>
        <v>HDL-</v>
      </c>
      <c r="K4207" t="s">
        <v>10</v>
      </c>
      <c r="L4207" s="48">
        <v>1020</v>
      </c>
      <c r="M4207" t="s">
        <v>1472</v>
      </c>
      <c r="N4207" t="s">
        <v>11</v>
      </c>
      <c r="O4207" s="74">
        <v>4.7900999999999998</v>
      </c>
      <c r="P4207" s="11">
        <f t="shared" si="402"/>
        <v>4885.8999999999996</v>
      </c>
      <c r="Q4207" s="12">
        <f t="shared" si="403"/>
        <v>7.3003400000000003</v>
      </c>
      <c r="R4207" s="14">
        <f t="shared" si="404"/>
        <v>0.65610000000000002</v>
      </c>
      <c r="S4207" s="13">
        <f t="shared" si="405"/>
        <v>669.22</v>
      </c>
      <c r="T4207" s="14" t="s">
        <v>349</v>
      </c>
      <c r="U4207" t="s">
        <v>228</v>
      </c>
    </row>
    <row r="4208" spans="1:21" x14ac:dyDescent="0.2">
      <c r="A4208" t="s">
        <v>8322</v>
      </c>
      <c r="B4208" s="23">
        <v>45874</v>
      </c>
      <c r="C4208" s="23">
        <v>45821</v>
      </c>
      <c r="D4208" t="s">
        <v>2245</v>
      </c>
      <c r="E4208" t="s">
        <v>2246</v>
      </c>
      <c r="G4208" t="s">
        <v>8529</v>
      </c>
      <c r="H4208" t="s">
        <v>4737</v>
      </c>
      <c r="I4208" t="s">
        <v>4738</v>
      </c>
      <c r="J4208" s="10" t="str">
        <f t="shared" si="407"/>
        <v>HDL-</v>
      </c>
      <c r="K4208" t="s">
        <v>10</v>
      </c>
      <c r="L4208" s="48">
        <v>1010</v>
      </c>
      <c r="M4208" t="s">
        <v>1472</v>
      </c>
      <c r="N4208" t="s">
        <v>11</v>
      </c>
      <c r="O4208" s="74">
        <v>4.7900999999999998</v>
      </c>
      <c r="P4208" s="11">
        <f t="shared" si="402"/>
        <v>4838</v>
      </c>
      <c r="Q4208" s="12">
        <f t="shared" si="403"/>
        <v>7.3003400000000003</v>
      </c>
      <c r="R4208" s="14">
        <f t="shared" si="404"/>
        <v>0.65610000000000002</v>
      </c>
      <c r="S4208" s="13">
        <f t="shared" si="405"/>
        <v>662.66</v>
      </c>
      <c r="T4208" s="14" t="s">
        <v>349</v>
      </c>
      <c r="U4208" t="s">
        <v>228</v>
      </c>
    </row>
    <row r="4209" spans="1:21" x14ac:dyDescent="0.2">
      <c r="A4209" t="s">
        <v>8098</v>
      </c>
      <c r="B4209" s="23">
        <v>45874</v>
      </c>
      <c r="C4209" s="23">
        <v>45853</v>
      </c>
      <c r="D4209" t="s">
        <v>372</v>
      </c>
      <c r="E4209" t="s">
        <v>373</v>
      </c>
      <c r="G4209" t="s">
        <v>8531</v>
      </c>
      <c r="H4209" t="s">
        <v>1029</v>
      </c>
      <c r="I4209" t="s">
        <v>1030</v>
      </c>
      <c r="J4209" s="10" t="str">
        <f t="shared" si="407"/>
        <v>LHDL</v>
      </c>
      <c r="K4209" t="s">
        <v>98</v>
      </c>
      <c r="L4209" s="48">
        <v>1030</v>
      </c>
      <c r="M4209" t="s">
        <v>1472</v>
      </c>
      <c r="N4209" t="s">
        <v>11</v>
      </c>
      <c r="O4209" s="74">
        <v>0.78120000000000001</v>
      </c>
      <c r="P4209" s="11">
        <f t="shared" si="402"/>
        <v>804.64</v>
      </c>
      <c r="Q4209" s="12">
        <f t="shared" si="403"/>
        <v>7.3003400000000003</v>
      </c>
      <c r="R4209" s="14">
        <f t="shared" si="404"/>
        <v>0.107</v>
      </c>
      <c r="S4209" s="13">
        <f t="shared" si="405"/>
        <v>110.21</v>
      </c>
      <c r="T4209" s="14" t="s">
        <v>349</v>
      </c>
      <c r="U4209" t="s">
        <v>125</v>
      </c>
    </row>
    <row r="4210" spans="1:21" x14ac:dyDescent="0.2">
      <c r="A4210" t="s">
        <v>8350</v>
      </c>
      <c r="B4210" s="23">
        <v>45874</v>
      </c>
      <c r="C4210" s="23">
        <v>45870</v>
      </c>
      <c r="D4210" t="s">
        <v>5</v>
      </c>
      <c r="E4210" t="s">
        <v>6</v>
      </c>
      <c r="G4210" t="s">
        <v>8552</v>
      </c>
      <c r="H4210" t="s">
        <v>7845</v>
      </c>
      <c r="I4210" t="s">
        <v>7846</v>
      </c>
      <c r="J4210" s="10" t="str">
        <f t="shared" si="407"/>
        <v>SHTS</v>
      </c>
      <c r="K4210" t="s">
        <v>10</v>
      </c>
      <c r="L4210" s="48">
        <v>505</v>
      </c>
      <c r="M4210" t="s">
        <v>1472</v>
      </c>
      <c r="N4210" t="s">
        <v>11</v>
      </c>
      <c r="O4210" s="74">
        <v>5.22</v>
      </c>
      <c r="P4210" s="11">
        <f t="shared" si="402"/>
        <v>2636.1</v>
      </c>
      <c r="Q4210" s="12">
        <f t="shared" si="403"/>
        <v>7.3003400000000003</v>
      </c>
      <c r="R4210" s="14">
        <f t="shared" si="404"/>
        <v>0.71499999999999997</v>
      </c>
      <c r="S4210" s="13">
        <f t="shared" si="405"/>
        <v>361.08</v>
      </c>
      <c r="T4210" s="14" t="s">
        <v>349</v>
      </c>
      <c r="U4210" t="s">
        <v>9</v>
      </c>
    </row>
    <row r="4211" spans="1:21" x14ac:dyDescent="0.2">
      <c r="A4211" t="s">
        <v>8427</v>
      </c>
      <c r="B4211" s="23">
        <v>45874</v>
      </c>
      <c r="C4211" s="23">
        <v>45870</v>
      </c>
      <c r="D4211" t="s">
        <v>5</v>
      </c>
      <c r="E4211" t="s">
        <v>6</v>
      </c>
      <c r="G4211" t="s">
        <v>8657</v>
      </c>
      <c r="H4211" t="s">
        <v>7883</v>
      </c>
      <c r="I4211" t="s">
        <v>7884</v>
      </c>
      <c r="J4211" s="10" t="str">
        <f t="shared" si="407"/>
        <v>BOX-</v>
      </c>
      <c r="K4211" t="s">
        <v>10</v>
      </c>
      <c r="L4211" s="48">
        <v>505</v>
      </c>
      <c r="M4211" t="s">
        <v>1472</v>
      </c>
      <c r="N4211" t="s">
        <v>11</v>
      </c>
      <c r="O4211" s="74">
        <v>12.47</v>
      </c>
      <c r="P4211" s="11">
        <f t="shared" si="402"/>
        <v>6297.35</v>
      </c>
      <c r="Q4211" s="12">
        <f t="shared" si="403"/>
        <v>7.3003400000000003</v>
      </c>
      <c r="R4211" s="14">
        <f t="shared" si="404"/>
        <v>1.7081</v>
      </c>
      <c r="S4211" s="13">
        <f t="shared" si="405"/>
        <v>862.59</v>
      </c>
      <c r="T4211" s="14" t="s">
        <v>349</v>
      </c>
      <c r="U4211" t="s">
        <v>1</v>
      </c>
    </row>
    <row r="4212" spans="1:21" x14ac:dyDescent="0.2">
      <c r="A4212" t="s">
        <v>8411</v>
      </c>
      <c r="B4212" s="23">
        <v>45874</v>
      </c>
      <c r="C4212" s="23">
        <v>45870</v>
      </c>
      <c r="D4212" t="s">
        <v>5</v>
      </c>
      <c r="E4212" t="s">
        <v>6</v>
      </c>
      <c r="G4212" t="s">
        <v>8657</v>
      </c>
      <c r="H4212" t="s">
        <v>7867</v>
      </c>
      <c r="I4212" t="s">
        <v>7868</v>
      </c>
      <c r="J4212" s="10" t="str">
        <f t="shared" si="407"/>
        <v>BOX-</v>
      </c>
      <c r="K4212" t="s">
        <v>10</v>
      </c>
      <c r="L4212" s="48">
        <v>605</v>
      </c>
      <c r="M4212" t="s">
        <v>1472</v>
      </c>
      <c r="N4212" t="s">
        <v>11</v>
      </c>
      <c r="O4212" s="74">
        <v>8.85</v>
      </c>
      <c r="P4212" s="11">
        <f t="shared" si="402"/>
        <v>5354.25</v>
      </c>
      <c r="Q4212" s="12">
        <f t="shared" si="403"/>
        <v>7.3003400000000003</v>
      </c>
      <c r="R4212" s="14">
        <f t="shared" si="404"/>
        <v>1.2122999999999999</v>
      </c>
      <c r="S4212" s="13">
        <f t="shared" si="405"/>
        <v>733.44</v>
      </c>
      <c r="T4212" s="14" t="s">
        <v>349</v>
      </c>
      <c r="U4212" t="s">
        <v>1</v>
      </c>
    </row>
    <row r="4213" spans="1:21" x14ac:dyDescent="0.2">
      <c r="A4213" t="s">
        <v>8415</v>
      </c>
      <c r="B4213" s="23">
        <v>45874</v>
      </c>
      <c r="C4213" s="23">
        <v>45870</v>
      </c>
      <c r="D4213" t="s">
        <v>5</v>
      </c>
      <c r="E4213" t="s">
        <v>6</v>
      </c>
      <c r="G4213" t="s">
        <v>8657</v>
      </c>
      <c r="H4213" t="s">
        <v>7875</v>
      </c>
      <c r="I4213" t="s">
        <v>7876</v>
      </c>
      <c r="J4213" s="10" t="str">
        <f t="shared" si="407"/>
        <v>BOX-</v>
      </c>
      <c r="K4213" t="s">
        <v>10</v>
      </c>
      <c r="L4213" s="48">
        <v>1010</v>
      </c>
      <c r="M4213" t="s">
        <v>1472</v>
      </c>
      <c r="N4213" t="s">
        <v>11</v>
      </c>
      <c r="O4213" s="74">
        <v>9.6300000000000008</v>
      </c>
      <c r="P4213" s="11">
        <f t="shared" si="402"/>
        <v>9726.2999999999993</v>
      </c>
      <c r="Q4213" s="12">
        <f t="shared" si="403"/>
        <v>7.3003400000000003</v>
      </c>
      <c r="R4213" s="14">
        <f t="shared" si="404"/>
        <v>1.3190999999999999</v>
      </c>
      <c r="S4213" s="13">
        <f t="shared" si="405"/>
        <v>1332.29</v>
      </c>
      <c r="T4213" s="14" t="s">
        <v>349</v>
      </c>
      <c r="U4213" t="s">
        <v>1</v>
      </c>
    </row>
    <row r="4214" spans="1:21" x14ac:dyDescent="0.2">
      <c r="A4214" t="s">
        <v>8416</v>
      </c>
      <c r="B4214" s="23">
        <v>45874</v>
      </c>
      <c r="C4214" s="23">
        <v>45870</v>
      </c>
      <c r="D4214" t="s">
        <v>5</v>
      </c>
      <c r="E4214" t="s">
        <v>6</v>
      </c>
      <c r="G4214" t="s">
        <v>8657</v>
      </c>
      <c r="H4214" t="s">
        <v>7877</v>
      </c>
      <c r="I4214" t="s">
        <v>7878</v>
      </c>
      <c r="J4214" s="10" t="str">
        <f t="shared" si="407"/>
        <v>BOX-</v>
      </c>
      <c r="K4214" t="s">
        <v>10</v>
      </c>
      <c r="L4214" s="48">
        <v>1010</v>
      </c>
      <c r="M4214" t="s">
        <v>1472</v>
      </c>
      <c r="N4214" t="s">
        <v>11</v>
      </c>
      <c r="O4214" s="74">
        <v>9.67</v>
      </c>
      <c r="P4214" s="11">
        <f t="shared" si="402"/>
        <v>9766.7000000000007</v>
      </c>
      <c r="Q4214" s="12">
        <f t="shared" si="403"/>
        <v>7.3003400000000003</v>
      </c>
      <c r="R4214" s="14">
        <f t="shared" si="404"/>
        <v>1.3246</v>
      </c>
      <c r="S4214" s="13">
        <f t="shared" si="405"/>
        <v>1337.85</v>
      </c>
      <c r="T4214" s="14" t="s">
        <v>349</v>
      </c>
      <c r="U4214" t="s">
        <v>1</v>
      </c>
    </row>
    <row r="4215" spans="1:21" x14ac:dyDescent="0.2">
      <c r="A4215" t="s">
        <v>8428</v>
      </c>
      <c r="B4215" s="23">
        <v>45874</v>
      </c>
      <c r="C4215" s="23">
        <v>45870</v>
      </c>
      <c r="D4215" t="s">
        <v>5</v>
      </c>
      <c r="E4215" t="s">
        <v>6</v>
      </c>
      <c r="G4215" t="s">
        <v>8657</v>
      </c>
      <c r="H4215" t="s">
        <v>7885</v>
      </c>
      <c r="I4215" t="s">
        <v>7886</v>
      </c>
      <c r="J4215" s="10" t="str">
        <f t="shared" si="407"/>
        <v>BOX-</v>
      </c>
      <c r="K4215" t="s">
        <v>10</v>
      </c>
      <c r="L4215" s="48">
        <v>505</v>
      </c>
      <c r="M4215" t="s">
        <v>1472</v>
      </c>
      <c r="N4215" t="s">
        <v>11</v>
      </c>
      <c r="O4215" s="74">
        <v>12.69</v>
      </c>
      <c r="P4215" s="11">
        <f t="shared" si="402"/>
        <v>6408.45</v>
      </c>
      <c r="Q4215" s="12">
        <f t="shared" si="403"/>
        <v>7.3003400000000003</v>
      </c>
      <c r="R4215" s="14">
        <f t="shared" si="404"/>
        <v>1.7383</v>
      </c>
      <c r="S4215" s="13">
        <f t="shared" si="405"/>
        <v>877.84</v>
      </c>
      <c r="T4215" s="14" t="s">
        <v>349</v>
      </c>
      <c r="U4215" t="s">
        <v>1</v>
      </c>
    </row>
    <row r="4216" spans="1:21" x14ac:dyDescent="0.2">
      <c r="A4216" t="s">
        <v>8391</v>
      </c>
      <c r="B4216" s="23">
        <v>45874</v>
      </c>
      <c r="C4216" s="23">
        <v>45870</v>
      </c>
      <c r="D4216" t="s">
        <v>5</v>
      </c>
      <c r="E4216" t="s">
        <v>6</v>
      </c>
      <c r="G4216" t="s">
        <v>8613</v>
      </c>
      <c r="H4216" t="s">
        <v>387</v>
      </c>
      <c r="I4216" t="s">
        <v>388</v>
      </c>
      <c r="J4216" s="10" t="str">
        <f t="shared" si="407"/>
        <v>BOX-</v>
      </c>
      <c r="K4216" t="s">
        <v>10</v>
      </c>
      <c r="L4216" s="48">
        <v>1210</v>
      </c>
      <c r="M4216" t="s">
        <v>1472</v>
      </c>
      <c r="N4216" t="s">
        <v>11</v>
      </c>
      <c r="O4216" s="74">
        <v>7.35</v>
      </c>
      <c r="P4216" s="11">
        <f t="shared" si="402"/>
        <v>8893.5</v>
      </c>
      <c r="Q4216" s="12">
        <f t="shared" si="403"/>
        <v>7.3003400000000003</v>
      </c>
      <c r="R4216" s="14">
        <f t="shared" si="404"/>
        <v>1.0067999999999999</v>
      </c>
      <c r="S4216" s="13">
        <f t="shared" si="405"/>
        <v>1218.23</v>
      </c>
      <c r="T4216" s="14" t="s">
        <v>349</v>
      </c>
      <c r="U4216" t="s">
        <v>1</v>
      </c>
    </row>
    <row r="4217" spans="1:21" x14ac:dyDescent="0.2">
      <c r="A4217" t="s">
        <v>8420</v>
      </c>
      <c r="B4217" s="23">
        <v>45874</v>
      </c>
      <c r="C4217" s="23">
        <v>45870</v>
      </c>
      <c r="D4217" t="s">
        <v>5</v>
      </c>
      <c r="E4217" t="s">
        <v>6</v>
      </c>
      <c r="G4217" t="s">
        <v>8657</v>
      </c>
      <c r="H4217" t="s">
        <v>5734</v>
      </c>
      <c r="I4217" t="s">
        <v>5875</v>
      </c>
      <c r="J4217" s="10" t="str">
        <f t="shared" si="407"/>
        <v>BOX-</v>
      </c>
      <c r="K4217" t="s">
        <v>10</v>
      </c>
      <c r="L4217" s="48">
        <v>1010</v>
      </c>
      <c r="M4217" t="s">
        <v>1472</v>
      </c>
      <c r="N4217" t="s">
        <v>11</v>
      </c>
      <c r="O4217" s="74">
        <v>10.32</v>
      </c>
      <c r="P4217" s="11">
        <f t="shared" si="402"/>
        <v>10423.200000000001</v>
      </c>
      <c r="Q4217" s="12">
        <f t="shared" si="403"/>
        <v>7.3003400000000003</v>
      </c>
      <c r="R4217" s="14">
        <f t="shared" si="404"/>
        <v>1.4136</v>
      </c>
      <c r="S4217" s="13">
        <f t="shared" si="405"/>
        <v>1427.74</v>
      </c>
      <c r="T4217" s="14" t="s">
        <v>349</v>
      </c>
      <c r="U4217" t="s">
        <v>1</v>
      </c>
    </row>
    <row r="4218" spans="1:21" x14ac:dyDescent="0.2">
      <c r="A4218" t="s">
        <v>8448</v>
      </c>
      <c r="B4218" s="23">
        <v>45874</v>
      </c>
      <c r="C4218" s="23">
        <v>45870</v>
      </c>
      <c r="D4218" t="s">
        <v>5</v>
      </c>
      <c r="E4218" t="s">
        <v>6</v>
      </c>
      <c r="G4218" t="s">
        <v>8657</v>
      </c>
      <c r="H4218" t="s">
        <v>447</v>
      </c>
      <c r="I4218" t="s">
        <v>448</v>
      </c>
      <c r="J4218" s="10" t="str">
        <f t="shared" si="407"/>
        <v>BOX-</v>
      </c>
      <c r="K4218" t="s">
        <v>10</v>
      </c>
      <c r="L4218" s="48">
        <v>1010</v>
      </c>
      <c r="M4218" t="s">
        <v>1472</v>
      </c>
      <c r="N4218" t="s">
        <v>11</v>
      </c>
      <c r="O4218" s="74">
        <v>16.760000000000002</v>
      </c>
      <c r="P4218" s="11">
        <f t="shared" si="402"/>
        <v>16927.599999999999</v>
      </c>
      <c r="Q4218" s="12">
        <f t="shared" si="403"/>
        <v>7.3003400000000003</v>
      </c>
      <c r="R4218" s="14">
        <f t="shared" si="404"/>
        <v>2.2957999999999998</v>
      </c>
      <c r="S4218" s="13">
        <f t="shared" si="405"/>
        <v>2318.7600000000002</v>
      </c>
      <c r="T4218" s="14" t="s">
        <v>349</v>
      </c>
      <c r="U4218" t="s">
        <v>1</v>
      </c>
    </row>
    <row r="4219" spans="1:21" x14ac:dyDescent="0.2">
      <c r="A4219" t="s">
        <v>8163</v>
      </c>
      <c r="B4219" s="23">
        <v>45874</v>
      </c>
      <c r="C4219" s="23">
        <v>45870</v>
      </c>
      <c r="D4219" t="s">
        <v>5</v>
      </c>
      <c r="E4219" t="s">
        <v>6</v>
      </c>
      <c r="G4219" t="s">
        <v>8551</v>
      </c>
      <c r="H4219" t="s">
        <v>6732</v>
      </c>
      <c r="I4219" t="s">
        <v>422</v>
      </c>
      <c r="J4219" s="10" t="str">
        <f t="shared" si="407"/>
        <v>BOX-</v>
      </c>
      <c r="K4219" t="s">
        <v>10</v>
      </c>
      <c r="L4219" s="48">
        <v>1310</v>
      </c>
      <c r="M4219" t="s">
        <v>1472</v>
      </c>
      <c r="N4219" t="s">
        <v>11</v>
      </c>
      <c r="O4219" s="74">
        <v>2.33</v>
      </c>
      <c r="P4219" s="11">
        <f t="shared" si="402"/>
        <v>3052.3</v>
      </c>
      <c r="Q4219" s="12">
        <f t="shared" si="403"/>
        <v>7.3003400000000003</v>
      </c>
      <c r="R4219" s="14">
        <f t="shared" si="404"/>
        <v>0.31919999999999998</v>
      </c>
      <c r="S4219" s="13">
        <f t="shared" si="405"/>
        <v>418.15</v>
      </c>
      <c r="T4219" s="14" t="s">
        <v>349</v>
      </c>
      <c r="U4219" t="s">
        <v>1</v>
      </c>
    </row>
    <row r="4220" spans="1:21" x14ac:dyDescent="0.2">
      <c r="A4220" t="s">
        <v>8164</v>
      </c>
      <c r="B4220" s="23">
        <v>45874</v>
      </c>
      <c r="C4220" s="23">
        <v>45870</v>
      </c>
      <c r="D4220" t="s">
        <v>5</v>
      </c>
      <c r="E4220" t="s">
        <v>6</v>
      </c>
      <c r="G4220" t="s">
        <v>8551</v>
      </c>
      <c r="H4220" t="s">
        <v>6732</v>
      </c>
      <c r="I4220" t="s">
        <v>422</v>
      </c>
      <c r="J4220" s="10" t="str">
        <f t="shared" si="407"/>
        <v>BOX-</v>
      </c>
      <c r="K4220" t="s">
        <v>10</v>
      </c>
      <c r="L4220" s="48">
        <v>1310</v>
      </c>
      <c r="M4220" t="s">
        <v>1472</v>
      </c>
      <c r="N4220" t="s">
        <v>11</v>
      </c>
      <c r="O4220" s="74">
        <v>2.33</v>
      </c>
      <c r="P4220" s="11">
        <f t="shared" si="402"/>
        <v>3052.3</v>
      </c>
      <c r="Q4220" s="12">
        <f t="shared" si="403"/>
        <v>7.3003400000000003</v>
      </c>
      <c r="R4220" s="14">
        <f t="shared" si="404"/>
        <v>0.31919999999999998</v>
      </c>
      <c r="S4220" s="13">
        <f t="shared" si="405"/>
        <v>418.15</v>
      </c>
      <c r="T4220" s="14" t="s">
        <v>349</v>
      </c>
      <c r="U4220" t="s">
        <v>1</v>
      </c>
    </row>
    <row r="4221" spans="1:21" x14ac:dyDescent="0.2">
      <c r="A4221" t="s">
        <v>8065</v>
      </c>
      <c r="B4221" s="23">
        <v>45874</v>
      </c>
      <c r="C4221" s="23">
        <v>45853</v>
      </c>
      <c r="D4221" t="s">
        <v>709</v>
      </c>
      <c r="E4221" t="s">
        <v>710</v>
      </c>
      <c r="G4221" t="s">
        <v>8520</v>
      </c>
      <c r="H4221" t="s">
        <v>735</v>
      </c>
      <c r="I4221" t="s">
        <v>736</v>
      </c>
      <c r="J4221" s="10" t="str">
        <f t="shared" si="407"/>
        <v>KNOB</v>
      </c>
      <c r="K4221" t="s">
        <v>10</v>
      </c>
      <c r="L4221" s="48">
        <v>2240</v>
      </c>
      <c r="M4221" t="s">
        <v>1472</v>
      </c>
      <c r="N4221" t="s">
        <v>11</v>
      </c>
      <c r="O4221" s="74">
        <v>0.38540000000000002</v>
      </c>
      <c r="P4221" s="11">
        <f t="shared" si="402"/>
        <v>863.3</v>
      </c>
      <c r="Q4221" s="12">
        <f t="shared" si="403"/>
        <v>7.3003400000000003</v>
      </c>
      <c r="R4221" s="14">
        <f t="shared" si="404"/>
        <v>5.28E-2</v>
      </c>
      <c r="S4221" s="13">
        <f t="shared" si="405"/>
        <v>118.27</v>
      </c>
      <c r="T4221" s="14" t="s">
        <v>349</v>
      </c>
      <c r="U4221" t="s">
        <v>32</v>
      </c>
    </row>
    <row r="4222" spans="1:21" x14ac:dyDescent="0.2">
      <c r="A4222" t="s">
        <v>8342</v>
      </c>
      <c r="B4222" s="23">
        <v>45874</v>
      </c>
      <c r="C4222" s="23">
        <v>45803</v>
      </c>
      <c r="D4222" t="s">
        <v>143</v>
      </c>
      <c r="E4222" t="s">
        <v>144</v>
      </c>
      <c r="G4222" t="s">
        <v>8619</v>
      </c>
      <c r="H4222" t="s">
        <v>141</v>
      </c>
      <c r="I4222" t="s">
        <v>142</v>
      </c>
      <c r="J4222" s="10" t="str">
        <f t="shared" si="407"/>
        <v>KNOB</v>
      </c>
      <c r="K4222" t="s">
        <v>10</v>
      </c>
      <c r="L4222" s="48">
        <v>930</v>
      </c>
      <c r="M4222" t="s">
        <v>1472</v>
      </c>
      <c r="N4222" t="s">
        <v>11</v>
      </c>
      <c r="O4222" s="74">
        <v>5.0999999999999996</v>
      </c>
      <c r="P4222" s="11">
        <f t="shared" si="402"/>
        <v>4743</v>
      </c>
      <c r="Q4222" s="12">
        <f t="shared" si="403"/>
        <v>7.3003400000000003</v>
      </c>
      <c r="R4222" s="14">
        <f t="shared" si="404"/>
        <v>0.6986</v>
      </c>
      <c r="S4222" s="13">
        <f t="shared" si="405"/>
        <v>649.70000000000005</v>
      </c>
      <c r="T4222" s="14" t="s">
        <v>349</v>
      </c>
      <c r="U4222" t="s">
        <v>32</v>
      </c>
    </row>
    <row r="4223" spans="1:21" x14ac:dyDescent="0.2">
      <c r="A4223" t="s">
        <v>7334</v>
      </c>
      <c r="B4223" s="23">
        <v>45874</v>
      </c>
      <c r="C4223" s="23">
        <v>45803</v>
      </c>
      <c r="D4223" t="s">
        <v>143</v>
      </c>
      <c r="E4223" t="s">
        <v>144</v>
      </c>
      <c r="G4223" t="s">
        <v>8619</v>
      </c>
      <c r="H4223" t="s">
        <v>141</v>
      </c>
      <c r="I4223" t="s">
        <v>142</v>
      </c>
      <c r="J4223" s="10" t="str">
        <f t="shared" si="407"/>
        <v>KNOB</v>
      </c>
      <c r="K4223" t="s">
        <v>10</v>
      </c>
      <c r="L4223" s="48">
        <v>1170</v>
      </c>
      <c r="M4223" t="s">
        <v>1472</v>
      </c>
      <c r="N4223" t="s">
        <v>11</v>
      </c>
      <c r="O4223" s="74">
        <v>5.0999999999999996</v>
      </c>
      <c r="P4223" s="11">
        <f t="shared" si="402"/>
        <v>5967</v>
      </c>
      <c r="Q4223" s="12">
        <f t="shared" si="403"/>
        <v>7.3003400000000003</v>
      </c>
      <c r="R4223" s="14">
        <f t="shared" si="404"/>
        <v>0.6986</v>
      </c>
      <c r="S4223" s="13">
        <f t="shared" si="405"/>
        <v>817.36</v>
      </c>
      <c r="T4223" s="14" t="s">
        <v>349</v>
      </c>
      <c r="U4223" t="s">
        <v>32</v>
      </c>
    </row>
    <row r="4224" spans="1:21" x14ac:dyDescent="0.2">
      <c r="A4224" t="s">
        <v>8022</v>
      </c>
      <c r="B4224" s="23">
        <v>45874</v>
      </c>
      <c r="C4224" s="23">
        <v>45853</v>
      </c>
      <c r="D4224" t="s">
        <v>235</v>
      </c>
      <c r="E4224" t="s">
        <v>236</v>
      </c>
      <c r="G4224" t="s">
        <v>8508</v>
      </c>
      <c r="H4224" t="s">
        <v>239</v>
      </c>
      <c r="I4224" t="s">
        <v>240</v>
      </c>
      <c r="J4224" s="10" t="str">
        <f t="shared" si="407"/>
        <v>RIV-</v>
      </c>
      <c r="K4224" t="s">
        <v>10</v>
      </c>
      <c r="L4224" s="48">
        <v>3000</v>
      </c>
      <c r="M4224" t="s">
        <v>1472</v>
      </c>
      <c r="N4224" t="s">
        <v>11</v>
      </c>
      <c r="O4224" s="74">
        <v>0.15790000000000001</v>
      </c>
      <c r="P4224" s="11">
        <f t="shared" si="402"/>
        <v>473.7</v>
      </c>
      <c r="Q4224" s="12">
        <f t="shared" si="403"/>
        <v>7.3003400000000003</v>
      </c>
      <c r="R4224" s="14">
        <f t="shared" si="404"/>
        <v>2.1600000000000001E-2</v>
      </c>
      <c r="S4224" s="13">
        <f t="shared" si="405"/>
        <v>64.8</v>
      </c>
      <c r="T4224" s="14" t="s">
        <v>349</v>
      </c>
      <c r="U4224" t="s">
        <v>132</v>
      </c>
    </row>
    <row r="4225" spans="1:21" x14ac:dyDescent="0.2">
      <c r="A4225" t="s">
        <v>8176</v>
      </c>
      <c r="B4225" s="23">
        <v>45874</v>
      </c>
      <c r="C4225" s="23">
        <v>45861</v>
      </c>
      <c r="D4225" t="s">
        <v>5</v>
      </c>
      <c r="E4225" t="s">
        <v>6</v>
      </c>
      <c r="G4225" t="s">
        <v>8557</v>
      </c>
      <c r="H4225" t="s">
        <v>459</v>
      </c>
      <c r="I4225" t="s">
        <v>460</v>
      </c>
      <c r="J4225" s="10" t="str">
        <f t="shared" si="407"/>
        <v>BOX-</v>
      </c>
      <c r="K4225" t="s">
        <v>10</v>
      </c>
      <c r="L4225" s="48">
        <v>3020</v>
      </c>
      <c r="M4225" t="s">
        <v>1472</v>
      </c>
      <c r="N4225" t="s">
        <v>11</v>
      </c>
      <c r="O4225" s="74">
        <v>2.69</v>
      </c>
      <c r="P4225" s="11">
        <f t="shared" si="402"/>
        <v>8123.8</v>
      </c>
      <c r="Q4225" s="12">
        <f t="shared" si="403"/>
        <v>7.3003400000000003</v>
      </c>
      <c r="R4225" s="14">
        <f t="shared" si="404"/>
        <v>0.36849999999999999</v>
      </c>
      <c r="S4225" s="13">
        <f t="shared" si="405"/>
        <v>1112.8699999999999</v>
      </c>
      <c r="T4225" s="14" t="s">
        <v>349</v>
      </c>
      <c r="U4225" t="s">
        <v>1</v>
      </c>
    </row>
    <row r="4226" spans="1:21" x14ac:dyDescent="0.2">
      <c r="A4226" t="s">
        <v>8321</v>
      </c>
      <c r="B4226" s="23">
        <v>45874</v>
      </c>
      <c r="C4226" s="23">
        <v>45866</v>
      </c>
      <c r="D4226" t="s">
        <v>5</v>
      </c>
      <c r="E4226" t="s">
        <v>6</v>
      </c>
      <c r="G4226" t="s">
        <v>8613</v>
      </c>
      <c r="H4226" t="s">
        <v>7833</v>
      </c>
      <c r="I4226" t="s">
        <v>7834</v>
      </c>
      <c r="J4226" s="10" t="str">
        <f t="shared" si="407"/>
        <v>BOX-</v>
      </c>
      <c r="K4226" t="s">
        <v>10</v>
      </c>
      <c r="L4226" s="48">
        <v>1010</v>
      </c>
      <c r="M4226" t="s">
        <v>1472</v>
      </c>
      <c r="N4226" t="s">
        <v>11</v>
      </c>
      <c r="O4226" s="74">
        <v>4.79</v>
      </c>
      <c r="P4226" s="11">
        <f t="shared" ref="P4226:P4289" si="408">ROUND(O4226*L4226,2)</f>
        <v>4837.8999999999996</v>
      </c>
      <c r="Q4226" s="12">
        <f t="shared" ref="Q4226:Q4289" si="409">IF(N4226="HKD",7.8,IF(N4226="CNY",7.30034,1))</f>
        <v>7.3003400000000003</v>
      </c>
      <c r="R4226" s="14">
        <f t="shared" ref="R4226:R4289" si="410">+ROUND(O4226/Q4226,4)</f>
        <v>0.65610000000000002</v>
      </c>
      <c r="S4226" s="13">
        <f t="shared" ref="S4226:S4289" si="411">ROUND(R4226*L4226,2)</f>
        <v>662.66</v>
      </c>
      <c r="T4226" s="14" t="s">
        <v>349</v>
      </c>
      <c r="U4226" t="s">
        <v>1</v>
      </c>
    </row>
    <row r="4227" spans="1:21" x14ac:dyDescent="0.2">
      <c r="A4227" t="s">
        <v>8245</v>
      </c>
      <c r="B4227" s="23">
        <v>45874</v>
      </c>
      <c r="C4227" s="23">
        <v>45821</v>
      </c>
      <c r="D4227" t="s">
        <v>5</v>
      </c>
      <c r="E4227" t="s">
        <v>6</v>
      </c>
      <c r="G4227" t="s">
        <v>8557</v>
      </c>
      <c r="H4227" t="s">
        <v>1746</v>
      </c>
      <c r="I4227" t="s">
        <v>1747</v>
      </c>
      <c r="J4227" s="10" t="str">
        <f t="shared" si="407"/>
        <v>BOX-</v>
      </c>
      <c r="K4227" t="s">
        <v>10</v>
      </c>
      <c r="L4227" s="48">
        <v>2020</v>
      </c>
      <c r="M4227" t="s">
        <v>1472</v>
      </c>
      <c r="N4227" t="s">
        <v>11</v>
      </c>
      <c r="O4227" s="74">
        <v>3.44</v>
      </c>
      <c r="P4227" s="11">
        <f t="shared" si="408"/>
        <v>6948.8</v>
      </c>
      <c r="Q4227" s="12">
        <f t="shared" si="409"/>
        <v>7.3003400000000003</v>
      </c>
      <c r="R4227" s="14">
        <f t="shared" si="410"/>
        <v>0.47120000000000001</v>
      </c>
      <c r="S4227" s="13">
        <f t="shared" si="411"/>
        <v>951.82</v>
      </c>
      <c r="T4227" s="14" t="s">
        <v>349</v>
      </c>
      <c r="U4227" t="s">
        <v>1</v>
      </c>
    </row>
    <row r="4228" spans="1:21" x14ac:dyDescent="0.2">
      <c r="A4228" t="s">
        <v>8309</v>
      </c>
      <c r="B4228" s="23">
        <v>45874</v>
      </c>
      <c r="C4228" s="23">
        <v>45821</v>
      </c>
      <c r="D4228" t="s">
        <v>5</v>
      </c>
      <c r="E4228" t="s">
        <v>6</v>
      </c>
      <c r="G4228" t="s">
        <v>8557</v>
      </c>
      <c r="H4228" t="s">
        <v>1768</v>
      </c>
      <c r="I4228" t="s">
        <v>1769</v>
      </c>
      <c r="J4228" s="10" t="str">
        <f t="shared" si="407"/>
        <v>BOX-</v>
      </c>
      <c r="K4228" t="s">
        <v>10</v>
      </c>
      <c r="L4228" s="48">
        <v>2020</v>
      </c>
      <c r="M4228" t="s">
        <v>1472</v>
      </c>
      <c r="N4228" t="s">
        <v>11</v>
      </c>
      <c r="O4228" s="74">
        <v>4.5</v>
      </c>
      <c r="P4228" s="11">
        <f t="shared" si="408"/>
        <v>9090</v>
      </c>
      <c r="Q4228" s="12">
        <f t="shared" si="409"/>
        <v>7.3003400000000003</v>
      </c>
      <c r="R4228" s="14">
        <f t="shared" si="410"/>
        <v>0.61639999999999995</v>
      </c>
      <c r="S4228" s="13">
        <f t="shared" si="411"/>
        <v>1245.1300000000001</v>
      </c>
      <c r="T4228" s="14" t="s">
        <v>349</v>
      </c>
      <c r="U4228" t="s">
        <v>1</v>
      </c>
    </row>
    <row r="4229" spans="1:21" x14ac:dyDescent="0.2">
      <c r="A4229" t="s">
        <v>8355</v>
      </c>
      <c r="B4229" s="23">
        <v>45874</v>
      </c>
      <c r="C4229" s="23">
        <v>45870</v>
      </c>
      <c r="D4229" t="s">
        <v>5</v>
      </c>
      <c r="E4229" t="s">
        <v>6</v>
      </c>
      <c r="G4229" t="s">
        <v>8557</v>
      </c>
      <c r="H4229" t="s">
        <v>6825</v>
      </c>
      <c r="I4229" t="s">
        <v>6826</v>
      </c>
      <c r="J4229" s="10" t="str">
        <f t="shared" si="407"/>
        <v>BOX-</v>
      </c>
      <c r="K4229" t="s">
        <v>10</v>
      </c>
      <c r="L4229" s="48">
        <v>1760</v>
      </c>
      <c r="M4229" t="s">
        <v>1472</v>
      </c>
      <c r="N4229" t="s">
        <v>11</v>
      </c>
      <c r="O4229" s="74">
        <v>5.46</v>
      </c>
      <c r="P4229" s="11">
        <f t="shared" si="408"/>
        <v>9609.6</v>
      </c>
      <c r="Q4229" s="12">
        <f t="shared" si="409"/>
        <v>7.3003400000000003</v>
      </c>
      <c r="R4229" s="14">
        <f t="shared" si="410"/>
        <v>0.74790000000000001</v>
      </c>
      <c r="S4229" s="13">
        <f t="shared" si="411"/>
        <v>1316.3</v>
      </c>
      <c r="T4229" s="14" t="s">
        <v>349</v>
      </c>
      <c r="U4229" t="s">
        <v>1</v>
      </c>
    </row>
    <row r="4230" spans="1:21" x14ac:dyDescent="0.2">
      <c r="A4230" t="s">
        <v>8166</v>
      </c>
      <c r="B4230" s="23">
        <v>45874</v>
      </c>
      <c r="C4230" s="23">
        <v>45870</v>
      </c>
      <c r="D4230" t="s">
        <v>5</v>
      </c>
      <c r="E4230" t="s">
        <v>6</v>
      </c>
      <c r="G4230" t="s">
        <v>8552</v>
      </c>
      <c r="H4230" t="s">
        <v>7794</v>
      </c>
      <c r="I4230" t="s">
        <v>7795</v>
      </c>
      <c r="J4230" s="10" t="str">
        <f t="shared" si="407"/>
        <v>SHTS</v>
      </c>
      <c r="K4230" t="s">
        <v>10</v>
      </c>
      <c r="L4230" s="48">
        <v>1010</v>
      </c>
      <c r="M4230" t="s">
        <v>1472</v>
      </c>
      <c r="N4230" t="s">
        <v>11</v>
      </c>
      <c r="O4230" s="74">
        <v>2.4700000000000002</v>
      </c>
      <c r="P4230" s="11">
        <f t="shared" si="408"/>
        <v>2494.6999999999998</v>
      </c>
      <c r="Q4230" s="12">
        <f t="shared" si="409"/>
        <v>7.3003400000000003</v>
      </c>
      <c r="R4230" s="14">
        <f t="shared" si="410"/>
        <v>0.33829999999999999</v>
      </c>
      <c r="S4230" s="13">
        <f t="shared" si="411"/>
        <v>341.68</v>
      </c>
      <c r="T4230" s="14" t="s">
        <v>349</v>
      </c>
      <c r="U4230" t="s">
        <v>9</v>
      </c>
    </row>
    <row r="4231" spans="1:21" x14ac:dyDescent="0.2">
      <c r="A4231" t="s">
        <v>8168</v>
      </c>
      <c r="B4231" s="23">
        <v>45874</v>
      </c>
      <c r="C4231" s="23">
        <v>45870</v>
      </c>
      <c r="D4231" t="s">
        <v>5</v>
      </c>
      <c r="E4231" t="s">
        <v>6</v>
      </c>
      <c r="G4231" t="s">
        <v>8552</v>
      </c>
      <c r="H4231" t="s">
        <v>7796</v>
      </c>
      <c r="I4231" t="s">
        <v>7797</v>
      </c>
      <c r="J4231" s="10" t="str">
        <f t="shared" si="407"/>
        <v>SHTS</v>
      </c>
      <c r="K4231" t="s">
        <v>10</v>
      </c>
      <c r="L4231" s="48">
        <v>1010</v>
      </c>
      <c r="M4231" t="s">
        <v>1472</v>
      </c>
      <c r="N4231" t="s">
        <v>11</v>
      </c>
      <c r="O4231" s="74">
        <v>2.5099999999999998</v>
      </c>
      <c r="P4231" s="11">
        <f t="shared" si="408"/>
        <v>2535.1</v>
      </c>
      <c r="Q4231" s="12">
        <f t="shared" si="409"/>
        <v>7.3003400000000003</v>
      </c>
      <c r="R4231" s="14">
        <f t="shared" si="410"/>
        <v>0.34379999999999999</v>
      </c>
      <c r="S4231" s="13">
        <f t="shared" si="411"/>
        <v>347.24</v>
      </c>
      <c r="T4231" s="14" t="s">
        <v>349</v>
      </c>
      <c r="U4231" t="s">
        <v>9</v>
      </c>
    </row>
    <row r="4232" spans="1:21" x14ac:dyDescent="0.2">
      <c r="A4232" t="s">
        <v>8173</v>
      </c>
      <c r="B4232" s="23">
        <v>45874</v>
      </c>
      <c r="C4232" s="23">
        <v>45870</v>
      </c>
      <c r="D4232" t="s">
        <v>5</v>
      </c>
      <c r="E4232" t="s">
        <v>6</v>
      </c>
      <c r="G4232" t="s">
        <v>8552</v>
      </c>
      <c r="H4232" t="s">
        <v>7798</v>
      </c>
      <c r="I4232" t="s">
        <v>7799</v>
      </c>
      <c r="J4232" s="10" t="str">
        <f t="shared" si="407"/>
        <v>SHTS</v>
      </c>
      <c r="K4232" t="s">
        <v>10</v>
      </c>
      <c r="L4232" s="48">
        <v>1010</v>
      </c>
      <c r="M4232" t="s">
        <v>1472</v>
      </c>
      <c r="N4232" t="s">
        <v>11</v>
      </c>
      <c r="O4232" s="74">
        <v>2.58</v>
      </c>
      <c r="P4232" s="11">
        <f t="shared" si="408"/>
        <v>2605.8000000000002</v>
      </c>
      <c r="Q4232" s="12">
        <f t="shared" si="409"/>
        <v>7.3003400000000003</v>
      </c>
      <c r="R4232" s="14">
        <f t="shared" si="410"/>
        <v>0.35339999999999999</v>
      </c>
      <c r="S4232" s="13">
        <f t="shared" si="411"/>
        <v>356.93</v>
      </c>
      <c r="T4232" s="14" t="s">
        <v>349</v>
      </c>
      <c r="U4232" t="s">
        <v>9</v>
      </c>
    </row>
    <row r="4233" spans="1:21" x14ac:dyDescent="0.2">
      <c r="A4233" t="s">
        <v>8263</v>
      </c>
      <c r="B4233" s="23">
        <v>45874</v>
      </c>
      <c r="C4233" s="23">
        <v>45813</v>
      </c>
      <c r="D4233" t="s">
        <v>94</v>
      </c>
      <c r="E4233" t="s">
        <v>95</v>
      </c>
      <c r="G4233" t="s">
        <v>8583</v>
      </c>
      <c r="H4233" t="s">
        <v>5688</v>
      </c>
      <c r="I4233" t="s">
        <v>5831</v>
      </c>
      <c r="J4233" s="10" t="str">
        <f t="shared" si="407"/>
        <v>LID-</v>
      </c>
      <c r="K4233" t="s">
        <v>98</v>
      </c>
      <c r="L4233" s="48">
        <v>1010</v>
      </c>
      <c r="M4233" t="s">
        <v>1472</v>
      </c>
      <c r="N4233" t="s">
        <v>11</v>
      </c>
      <c r="O4233" s="74">
        <v>3.64</v>
      </c>
      <c r="P4233" s="11">
        <f t="shared" si="408"/>
        <v>3676.4</v>
      </c>
      <c r="Q4233" s="12">
        <f t="shared" si="409"/>
        <v>7.3003400000000003</v>
      </c>
      <c r="R4233" s="14">
        <f t="shared" si="410"/>
        <v>0.49859999999999999</v>
      </c>
      <c r="S4233" s="13">
        <f t="shared" si="411"/>
        <v>503.59</v>
      </c>
      <c r="T4233" s="14" t="s">
        <v>349</v>
      </c>
      <c r="U4233" t="s">
        <v>368</v>
      </c>
    </row>
    <row r="4234" spans="1:21" x14ac:dyDescent="0.2">
      <c r="A4234" t="s">
        <v>8294</v>
      </c>
      <c r="B4234" s="23">
        <v>45874</v>
      </c>
      <c r="C4234" s="23">
        <v>45818</v>
      </c>
      <c r="D4234" t="s">
        <v>94</v>
      </c>
      <c r="E4234" t="s">
        <v>95</v>
      </c>
      <c r="G4234" t="s">
        <v>8603</v>
      </c>
      <c r="H4234" t="s">
        <v>3162</v>
      </c>
      <c r="I4234" t="s">
        <v>3372</v>
      </c>
      <c r="J4234" s="10" t="str">
        <f t="shared" ref="J4234:J4256" si="412">+LEFT(U4234,4)</f>
        <v>LID-</v>
      </c>
      <c r="K4234" t="s">
        <v>98</v>
      </c>
      <c r="L4234" s="48">
        <v>628</v>
      </c>
      <c r="M4234" t="s">
        <v>1472</v>
      </c>
      <c r="N4234" t="s">
        <v>11</v>
      </c>
      <c r="O4234" s="74">
        <v>4.26</v>
      </c>
      <c r="P4234" s="11">
        <f t="shared" si="408"/>
        <v>2675.28</v>
      </c>
      <c r="Q4234" s="12">
        <f t="shared" si="409"/>
        <v>7.3003400000000003</v>
      </c>
      <c r="R4234" s="14">
        <f t="shared" si="410"/>
        <v>0.58350000000000002</v>
      </c>
      <c r="S4234" s="13">
        <f t="shared" si="411"/>
        <v>366.44</v>
      </c>
      <c r="T4234" s="14" t="s">
        <v>349</v>
      </c>
      <c r="U4234" t="s">
        <v>368</v>
      </c>
    </row>
    <row r="4235" spans="1:21" x14ac:dyDescent="0.2">
      <c r="A4235" t="s">
        <v>8248</v>
      </c>
      <c r="B4235" s="23">
        <v>45874</v>
      </c>
      <c r="C4235" s="23">
        <v>45853</v>
      </c>
      <c r="D4235" t="s">
        <v>94</v>
      </c>
      <c r="E4235" t="s">
        <v>95</v>
      </c>
      <c r="G4235" t="s">
        <v>8583</v>
      </c>
      <c r="H4235" t="s">
        <v>1732</v>
      </c>
      <c r="I4235" t="s">
        <v>1733</v>
      </c>
      <c r="J4235" s="10" t="str">
        <f t="shared" si="412"/>
        <v>LID-</v>
      </c>
      <c r="K4235" s="76" t="s">
        <v>10548</v>
      </c>
      <c r="L4235" s="48">
        <v>500</v>
      </c>
      <c r="M4235" t="s">
        <v>1472</v>
      </c>
      <c r="N4235" t="s">
        <v>11</v>
      </c>
      <c r="O4235" s="74">
        <v>3.53</v>
      </c>
      <c r="P4235" s="11">
        <f t="shared" si="408"/>
        <v>1765</v>
      </c>
      <c r="Q4235" s="12">
        <f t="shared" si="409"/>
        <v>7.3003400000000003</v>
      </c>
      <c r="R4235" s="14">
        <f t="shared" si="410"/>
        <v>0.48349999999999999</v>
      </c>
      <c r="S4235" s="13">
        <f t="shared" si="411"/>
        <v>241.75</v>
      </c>
      <c r="T4235" s="14" t="s">
        <v>349</v>
      </c>
      <c r="U4235" t="s">
        <v>368</v>
      </c>
    </row>
    <row r="4236" spans="1:21" x14ac:dyDescent="0.2">
      <c r="A4236" t="s">
        <v>8201</v>
      </c>
      <c r="B4236" s="23">
        <v>45875</v>
      </c>
      <c r="C4236" s="23">
        <v>45847</v>
      </c>
      <c r="D4236" t="s">
        <v>149</v>
      </c>
      <c r="E4236" t="s">
        <v>150</v>
      </c>
      <c r="G4236" t="s">
        <v>8567</v>
      </c>
      <c r="H4236" t="s">
        <v>3091</v>
      </c>
      <c r="I4236" t="s">
        <v>3307</v>
      </c>
      <c r="J4236" s="10" t="str">
        <f t="shared" si="412"/>
        <v>GLID</v>
      </c>
      <c r="K4236" t="s">
        <v>10</v>
      </c>
      <c r="L4236" s="48">
        <v>1010</v>
      </c>
      <c r="M4236" t="s">
        <v>1472</v>
      </c>
      <c r="N4236" t="s">
        <v>11</v>
      </c>
      <c r="O4236" s="74">
        <v>3.1193</v>
      </c>
      <c r="P4236" s="11">
        <f t="shared" si="408"/>
        <v>3150.49</v>
      </c>
      <c r="Q4236" s="12">
        <f t="shared" si="409"/>
        <v>7.3003400000000003</v>
      </c>
      <c r="R4236" s="14">
        <f t="shared" si="410"/>
        <v>0.42730000000000001</v>
      </c>
      <c r="S4236" s="13">
        <f t="shared" si="411"/>
        <v>431.57</v>
      </c>
      <c r="T4236" s="14" t="s">
        <v>349</v>
      </c>
      <c r="U4236" t="s">
        <v>78</v>
      </c>
    </row>
    <row r="4237" spans="1:21" x14ac:dyDescent="0.2">
      <c r="A4237" t="s">
        <v>8306</v>
      </c>
      <c r="B4237" s="23">
        <v>45875</v>
      </c>
      <c r="C4237" s="23">
        <v>45847</v>
      </c>
      <c r="D4237" t="s">
        <v>149</v>
      </c>
      <c r="E4237" t="s">
        <v>150</v>
      </c>
      <c r="G4237" t="s">
        <v>8567</v>
      </c>
      <c r="H4237" t="s">
        <v>1193</v>
      </c>
      <c r="I4237" t="s">
        <v>1194</v>
      </c>
      <c r="J4237" s="10" t="str">
        <f t="shared" si="412"/>
        <v>GLID</v>
      </c>
      <c r="K4237" t="s">
        <v>10</v>
      </c>
      <c r="L4237" s="48">
        <v>1138</v>
      </c>
      <c r="M4237" t="s">
        <v>1472</v>
      </c>
      <c r="N4237" t="s">
        <v>11</v>
      </c>
      <c r="O4237" s="74">
        <v>4.4463999999999997</v>
      </c>
      <c r="P4237" s="11">
        <f t="shared" si="408"/>
        <v>5060</v>
      </c>
      <c r="Q4237" s="12">
        <f t="shared" si="409"/>
        <v>7.3003400000000003</v>
      </c>
      <c r="R4237" s="14">
        <f t="shared" si="410"/>
        <v>0.60909999999999997</v>
      </c>
      <c r="S4237" s="13">
        <f t="shared" si="411"/>
        <v>693.16</v>
      </c>
      <c r="T4237" s="14" t="s">
        <v>349</v>
      </c>
      <c r="U4237" t="s">
        <v>78</v>
      </c>
    </row>
    <row r="4238" spans="1:21" x14ac:dyDescent="0.2">
      <c r="A4238" t="s">
        <v>8343</v>
      </c>
      <c r="B4238" s="23">
        <v>45875</v>
      </c>
      <c r="C4238" s="23">
        <v>45847</v>
      </c>
      <c r="D4238" t="s">
        <v>149</v>
      </c>
      <c r="E4238" t="s">
        <v>150</v>
      </c>
      <c r="G4238" t="s">
        <v>8567</v>
      </c>
      <c r="H4238" t="s">
        <v>790</v>
      </c>
      <c r="I4238" t="s">
        <v>791</v>
      </c>
      <c r="J4238" s="10" t="str">
        <f t="shared" si="412"/>
        <v>GLID</v>
      </c>
      <c r="K4238" t="s">
        <v>10</v>
      </c>
      <c r="L4238" s="48">
        <v>900</v>
      </c>
      <c r="M4238" t="s">
        <v>1472</v>
      </c>
      <c r="N4238" t="s">
        <v>11</v>
      </c>
      <c r="O4238" s="74">
        <v>5.1580000000000004</v>
      </c>
      <c r="P4238" s="11">
        <f t="shared" si="408"/>
        <v>4642.2</v>
      </c>
      <c r="Q4238" s="12">
        <f t="shared" si="409"/>
        <v>7.3003400000000003</v>
      </c>
      <c r="R4238" s="14">
        <f t="shared" si="410"/>
        <v>0.70650000000000002</v>
      </c>
      <c r="S4238" s="13">
        <f t="shared" si="411"/>
        <v>635.85</v>
      </c>
      <c r="T4238" s="14" t="s">
        <v>349</v>
      </c>
      <c r="U4238" t="s">
        <v>78</v>
      </c>
    </row>
    <row r="4239" spans="1:21" x14ac:dyDescent="0.2">
      <c r="A4239" t="s">
        <v>8234</v>
      </c>
      <c r="B4239" s="23">
        <v>45875</v>
      </c>
      <c r="C4239" s="23">
        <v>45847</v>
      </c>
      <c r="D4239" t="s">
        <v>149</v>
      </c>
      <c r="E4239" t="s">
        <v>150</v>
      </c>
      <c r="G4239" t="s">
        <v>8567</v>
      </c>
      <c r="H4239" t="s">
        <v>1724</v>
      </c>
      <c r="I4239" t="s">
        <v>1725</v>
      </c>
      <c r="J4239" s="10" t="str">
        <f t="shared" si="412"/>
        <v>GLID</v>
      </c>
      <c r="K4239" t="s">
        <v>10</v>
      </c>
      <c r="L4239" s="48">
        <v>500</v>
      </c>
      <c r="M4239" t="s">
        <v>1472</v>
      </c>
      <c r="N4239" t="s">
        <v>11</v>
      </c>
      <c r="O4239" s="74">
        <v>3.1461000000000001</v>
      </c>
      <c r="P4239" s="11">
        <f t="shared" si="408"/>
        <v>1573.05</v>
      </c>
      <c r="Q4239" s="12">
        <f t="shared" si="409"/>
        <v>7.3003400000000003</v>
      </c>
      <c r="R4239" s="14">
        <f t="shared" si="410"/>
        <v>0.43099999999999999</v>
      </c>
      <c r="S4239" s="13">
        <f t="shared" si="411"/>
        <v>215.5</v>
      </c>
      <c r="T4239" s="14" t="s">
        <v>349</v>
      </c>
      <c r="U4239" t="s">
        <v>78</v>
      </c>
    </row>
    <row r="4240" spans="1:21" x14ac:dyDescent="0.2">
      <c r="A4240" t="s">
        <v>8269</v>
      </c>
      <c r="B4240" s="23">
        <v>45875</v>
      </c>
      <c r="C4240" s="23">
        <v>45847</v>
      </c>
      <c r="D4240" t="s">
        <v>149</v>
      </c>
      <c r="E4240" t="s">
        <v>150</v>
      </c>
      <c r="G4240" t="s">
        <v>8567</v>
      </c>
      <c r="H4240" t="s">
        <v>3169</v>
      </c>
      <c r="I4240" t="s">
        <v>1180</v>
      </c>
      <c r="J4240" s="10" t="str">
        <f t="shared" si="412"/>
        <v>GLID</v>
      </c>
      <c r="K4240" t="s">
        <v>10</v>
      </c>
      <c r="L4240" s="48">
        <v>510</v>
      </c>
      <c r="M4240" t="s">
        <v>1472</v>
      </c>
      <c r="N4240" t="s">
        <v>11</v>
      </c>
      <c r="O4240" s="74">
        <v>3.7364999999999999</v>
      </c>
      <c r="P4240" s="11">
        <f t="shared" si="408"/>
        <v>1905.62</v>
      </c>
      <c r="Q4240" s="12">
        <f t="shared" si="409"/>
        <v>7.3003400000000003</v>
      </c>
      <c r="R4240" s="14">
        <f t="shared" si="410"/>
        <v>0.51180000000000003</v>
      </c>
      <c r="S4240" s="13">
        <f t="shared" si="411"/>
        <v>261.02</v>
      </c>
      <c r="T4240" s="14" t="s">
        <v>349</v>
      </c>
      <c r="U4240" t="s">
        <v>78</v>
      </c>
    </row>
    <row r="4241" spans="1:21" x14ac:dyDescent="0.2">
      <c r="A4241" t="s">
        <v>8327</v>
      </c>
      <c r="B4241" s="23">
        <v>45875</v>
      </c>
      <c r="C4241" s="23">
        <v>45847</v>
      </c>
      <c r="D4241" t="s">
        <v>149</v>
      </c>
      <c r="E4241" t="s">
        <v>150</v>
      </c>
      <c r="G4241" t="s">
        <v>8567</v>
      </c>
      <c r="H4241" t="s">
        <v>3170</v>
      </c>
      <c r="I4241" t="s">
        <v>3315</v>
      </c>
      <c r="J4241" s="10" t="str">
        <f t="shared" si="412"/>
        <v>GLID</v>
      </c>
      <c r="K4241" t="s">
        <v>10</v>
      </c>
      <c r="L4241" s="48">
        <v>510</v>
      </c>
      <c r="M4241" t="s">
        <v>1472</v>
      </c>
      <c r="N4241" t="s">
        <v>11</v>
      </c>
      <c r="O4241" s="74">
        <v>4.8769</v>
      </c>
      <c r="P4241" s="11">
        <f t="shared" si="408"/>
        <v>2487.2199999999998</v>
      </c>
      <c r="Q4241" s="12">
        <f t="shared" si="409"/>
        <v>7.3003400000000003</v>
      </c>
      <c r="R4241" s="14">
        <f t="shared" si="410"/>
        <v>0.66800000000000004</v>
      </c>
      <c r="S4241" s="13">
        <f t="shared" si="411"/>
        <v>340.68</v>
      </c>
      <c r="T4241" s="14" t="s">
        <v>349</v>
      </c>
      <c r="U4241" t="s">
        <v>78</v>
      </c>
    </row>
    <row r="4242" spans="1:21" x14ac:dyDescent="0.2">
      <c r="A4242" t="s">
        <v>8285</v>
      </c>
      <c r="B4242" s="23">
        <v>45875</v>
      </c>
      <c r="C4242" s="23">
        <v>45847</v>
      </c>
      <c r="D4242" t="s">
        <v>149</v>
      </c>
      <c r="E4242" t="s">
        <v>150</v>
      </c>
      <c r="G4242" t="s">
        <v>8567</v>
      </c>
      <c r="H4242" t="s">
        <v>4713</v>
      </c>
      <c r="I4242" t="s">
        <v>4714</v>
      </c>
      <c r="J4242" s="10" t="str">
        <f t="shared" si="412"/>
        <v>GLID</v>
      </c>
      <c r="K4242" t="s">
        <v>10</v>
      </c>
      <c r="L4242" s="48">
        <v>3020</v>
      </c>
      <c r="M4242" t="s">
        <v>1472</v>
      </c>
      <c r="N4242" t="s">
        <v>11</v>
      </c>
      <c r="O4242" s="74">
        <v>4.1654999999999998</v>
      </c>
      <c r="P4242" s="11">
        <f t="shared" si="408"/>
        <v>12579.81</v>
      </c>
      <c r="Q4242" s="12">
        <f t="shared" si="409"/>
        <v>7.3003400000000003</v>
      </c>
      <c r="R4242" s="14">
        <f t="shared" si="410"/>
        <v>0.5706</v>
      </c>
      <c r="S4242" s="13">
        <f t="shared" si="411"/>
        <v>1723.21</v>
      </c>
      <c r="T4242" s="14" t="s">
        <v>349</v>
      </c>
      <c r="U4242" t="s">
        <v>78</v>
      </c>
    </row>
    <row r="4243" spans="1:21" x14ac:dyDescent="0.2">
      <c r="A4243" t="s">
        <v>7964</v>
      </c>
      <c r="B4243" s="23">
        <v>45875</v>
      </c>
      <c r="C4243" s="23">
        <v>45855</v>
      </c>
      <c r="D4243" t="s">
        <v>101</v>
      </c>
      <c r="E4243" t="s">
        <v>102</v>
      </c>
      <c r="G4243" t="s">
        <v>8489</v>
      </c>
      <c r="H4243" t="s">
        <v>4579</v>
      </c>
      <c r="I4243" t="s">
        <v>4580</v>
      </c>
      <c r="J4243" s="10" t="str">
        <f t="shared" si="412"/>
        <v>STKR</v>
      </c>
      <c r="K4243" t="s">
        <v>10</v>
      </c>
      <c r="L4243" s="48">
        <v>1520</v>
      </c>
      <c r="M4243" t="s">
        <v>1472</v>
      </c>
      <c r="N4243" t="s">
        <v>11</v>
      </c>
      <c r="O4243" s="74">
        <v>0.05</v>
      </c>
      <c r="P4243" s="11">
        <f t="shared" si="408"/>
        <v>76</v>
      </c>
      <c r="Q4243" s="12">
        <f t="shared" si="409"/>
        <v>7.3003400000000003</v>
      </c>
      <c r="R4243" s="14">
        <f t="shared" si="410"/>
        <v>6.7999999999999996E-3</v>
      </c>
      <c r="S4243" s="13">
        <f t="shared" si="411"/>
        <v>10.34</v>
      </c>
      <c r="T4243" s="14" t="s">
        <v>349</v>
      </c>
      <c r="U4243" t="s">
        <v>18</v>
      </c>
    </row>
    <row r="4244" spans="1:21" x14ac:dyDescent="0.2">
      <c r="A4244" t="s">
        <v>7963</v>
      </c>
      <c r="B4244" s="23">
        <v>45875</v>
      </c>
      <c r="C4244" s="23">
        <v>45855</v>
      </c>
      <c r="D4244" t="s">
        <v>101</v>
      </c>
      <c r="E4244" t="s">
        <v>102</v>
      </c>
      <c r="G4244" t="s">
        <v>8489</v>
      </c>
      <c r="H4244" t="s">
        <v>4581</v>
      </c>
      <c r="I4244" t="s">
        <v>4582</v>
      </c>
      <c r="J4244" s="10" t="str">
        <f t="shared" si="412"/>
        <v>STKR</v>
      </c>
      <c r="K4244" t="s">
        <v>10</v>
      </c>
      <c r="L4244" s="48">
        <v>1140</v>
      </c>
      <c r="M4244" t="s">
        <v>1472</v>
      </c>
      <c r="N4244" t="s">
        <v>11</v>
      </c>
      <c r="O4244" s="74">
        <v>0.05</v>
      </c>
      <c r="P4244" s="11">
        <f t="shared" si="408"/>
        <v>57</v>
      </c>
      <c r="Q4244" s="12">
        <f t="shared" si="409"/>
        <v>7.3003400000000003</v>
      </c>
      <c r="R4244" s="14">
        <f t="shared" si="410"/>
        <v>6.7999999999999996E-3</v>
      </c>
      <c r="S4244" s="13">
        <f t="shared" si="411"/>
        <v>7.75</v>
      </c>
      <c r="T4244" s="14" t="s">
        <v>349</v>
      </c>
      <c r="U4244" t="s">
        <v>18</v>
      </c>
    </row>
    <row r="4245" spans="1:21" x14ac:dyDescent="0.2">
      <c r="A4245" t="s">
        <v>7955</v>
      </c>
      <c r="B4245" s="23">
        <v>45875</v>
      </c>
      <c r="C4245" s="23">
        <v>45868</v>
      </c>
      <c r="D4245" t="s">
        <v>101</v>
      </c>
      <c r="E4245" t="s">
        <v>102</v>
      </c>
      <c r="G4245" t="s">
        <v>8489</v>
      </c>
      <c r="H4245" t="s">
        <v>108</v>
      </c>
      <c r="I4245" t="s">
        <v>109</v>
      </c>
      <c r="J4245" s="10" t="str">
        <f t="shared" si="412"/>
        <v>STKR</v>
      </c>
      <c r="K4245" t="s">
        <v>10</v>
      </c>
      <c r="L4245" s="48">
        <v>760</v>
      </c>
      <c r="M4245" t="s">
        <v>1472</v>
      </c>
      <c r="N4245" t="s">
        <v>11</v>
      </c>
      <c r="O4245" s="74">
        <v>0.05</v>
      </c>
      <c r="P4245" s="11">
        <f t="shared" si="408"/>
        <v>38</v>
      </c>
      <c r="Q4245" s="12">
        <f t="shared" si="409"/>
        <v>7.3003400000000003</v>
      </c>
      <c r="R4245" s="14">
        <f t="shared" si="410"/>
        <v>6.7999999999999996E-3</v>
      </c>
      <c r="S4245" s="13">
        <f t="shared" si="411"/>
        <v>5.17</v>
      </c>
      <c r="T4245" s="14" t="s">
        <v>349</v>
      </c>
      <c r="U4245" t="s">
        <v>18</v>
      </c>
    </row>
    <row r="4246" spans="1:21" x14ac:dyDescent="0.2">
      <c r="A4246" t="s">
        <v>7956</v>
      </c>
      <c r="B4246" s="23">
        <v>45875</v>
      </c>
      <c r="C4246" s="23">
        <v>45868</v>
      </c>
      <c r="D4246" t="s">
        <v>101</v>
      </c>
      <c r="E4246" t="s">
        <v>102</v>
      </c>
      <c r="G4246" t="s">
        <v>8489</v>
      </c>
      <c r="H4246" t="s">
        <v>4583</v>
      </c>
      <c r="I4246" t="s">
        <v>4584</v>
      </c>
      <c r="J4246" s="10" t="str">
        <f t="shared" si="412"/>
        <v>STKR</v>
      </c>
      <c r="K4246" t="s">
        <v>10</v>
      </c>
      <c r="L4246" s="48">
        <v>760</v>
      </c>
      <c r="M4246" t="s">
        <v>1472</v>
      </c>
      <c r="N4246" t="s">
        <v>11</v>
      </c>
      <c r="O4246" s="74">
        <v>0.05</v>
      </c>
      <c r="P4246" s="11">
        <f t="shared" si="408"/>
        <v>38</v>
      </c>
      <c r="Q4246" s="12">
        <f t="shared" si="409"/>
        <v>7.3003400000000003</v>
      </c>
      <c r="R4246" s="14">
        <f t="shared" si="410"/>
        <v>6.7999999999999996E-3</v>
      </c>
      <c r="S4246" s="13">
        <f t="shared" si="411"/>
        <v>5.17</v>
      </c>
      <c r="T4246" s="14" t="s">
        <v>349</v>
      </c>
      <c r="U4246" t="s">
        <v>18</v>
      </c>
    </row>
    <row r="4247" spans="1:21" x14ac:dyDescent="0.2">
      <c r="A4247" t="s">
        <v>7962</v>
      </c>
      <c r="B4247" s="23">
        <v>45875</v>
      </c>
      <c r="C4247" s="23">
        <v>45868</v>
      </c>
      <c r="D4247" t="s">
        <v>101</v>
      </c>
      <c r="E4247" t="s">
        <v>102</v>
      </c>
      <c r="G4247" t="s">
        <v>8489</v>
      </c>
      <c r="H4247" t="s">
        <v>4585</v>
      </c>
      <c r="I4247" t="s">
        <v>4586</v>
      </c>
      <c r="J4247" s="10" t="str">
        <f t="shared" si="412"/>
        <v>STKR</v>
      </c>
      <c r="K4247" t="s">
        <v>10</v>
      </c>
      <c r="L4247" s="48">
        <v>1130</v>
      </c>
      <c r="M4247" t="s">
        <v>1472</v>
      </c>
      <c r="N4247" t="s">
        <v>11</v>
      </c>
      <c r="O4247" s="74">
        <v>0.05</v>
      </c>
      <c r="P4247" s="11">
        <f t="shared" si="408"/>
        <v>56.5</v>
      </c>
      <c r="Q4247" s="12">
        <f t="shared" si="409"/>
        <v>7.3003400000000003</v>
      </c>
      <c r="R4247" s="14">
        <f t="shared" si="410"/>
        <v>6.7999999999999996E-3</v>
      </c>
      <c r="S4247" s="13">
        <f t="shared" si="411"/>
        <v>7.68</v>
      </c>
      <c r="T4247" s="14" t="s">
        <v>349</v>
      </c>
      <c r="U4247" t="s">
        <v>18</v>
      </c>
    </row>
    <row r="4248" spans="1:21" x14ac:dyDescent="0.2">
      <c r="A4248" t="s">
        <v>7957</v>
      </c>
      <c r="B4248" s="23">
        <v>45875</v>
      </c>
      <c r="C4248" s="23">
        <v>45868</v>
      </c>
      <c r="D4248" t="s">
        <v>101</v>
      </c>
      <c r="E4248" t="s">
        <v>102</v>
      </c>
      <c r="G4248" t="s">
        <v>8489</v>
      </c>
      <c r="H4248" t="s">
        <v>6657</v>
      </c>
      <c r="I4248" t="s">
        <v>6658</v>
      </c>
      <c r="J4248" s="10" t="str">
        <f t="shared" si="412"/>
        <v>STKR</v>
      </c>
      <c r="K4248" t="s">
        <v>10</v>
      </c>
      <c r="L4248" s="48">
        <v>960</v>
      </c>
      <c r="M4248" t="s">
        <v>1472</v>
      </c>
      <c r="N4248" t="s">
        <v>11</v>
      </c>
      <c r="O4248" s="74">
        <v>0.05</v>
      </c>
      <c r="P4248" s="11">
        <f t="shared" si="408"/>
        <v>48</v>
      </c>
      <c r="Q4248" s="12">
        <f t="shared" si="409"/>
        <v>7.3003400000000003</v>
      </c>
      <c r="R4248" s="14">
        <f t="shared" si="410"/>
        <v>6.7999999999999996E-3</v>
      </c>
      <c r="S4248" s="13">
        <f t="shared" si="411"/>
        <v>6.53</v>
      </c>
      <c r="T4248" s="14" t="s">
        <v>349</v>
      </c>
      <c r="U4248" t="s">
        <v>18</v>
      </c>
    </row>
    <row r="4249" spans="1:21" x14ac:dyDescent="0.2">
      <c r="A4249" t="s">
        <v>7954</v>
      </c>
      <c r="B4249" s="23">
        <v>45875</v>
      </c>
      <c r="C4249" s="23">
        <v>45868</v>
      </c>
      <c r="D4249" t="s">
        <v>101</v>
      </c>
      <c r="E4249" t="s">
        <v>102</v>
      </c>
      <c r="G4249" t="s">
        <v>8489</v>
      </c>
      <c r="H4249" t="s">
        <v>6659</v>
      </c>
      <c r="I4249" t="s">
        <v>6660</v>
      </c>
      <c r="J4249" s="10" t="str">
        <f t="shared" si="412"/>
        <v>STKR</v>
      </c>
      <c r="K4249" t="s">
        <v>10</v>
      </c>
      <c r="L4249" s="48">
        <v>750</v>
      </c>
      <c r="M4249" t="s">
        <v>1472</v>
      </c>
      <c r="N4249" t="s">
        <v>11</v>
      </c>
      <c r="O4249" s="74">
        <v>0.05</v>
      </c>
      <c r="P4249" s="11">
        <f t="shared" si="408"/>
        <v>37.5</v>
      </c>
      <c r="Q4249" s="12">
        <f t="shared" si="409"/>
        <v>7.3003400000000003</v>
      </c>
      <c r="R4249" s="14">
        <f t="shared" si="410"/>
        <v>6.7999999999999996E-3</v>
      </c>
      <c r="S4249" s="13">
        <f t="shared" si="411"/>
        <v>5.0999999999999996</v>
      </c>
      <c r="T4249" s="14" t="s">
        <v>349</v>
      </c>
      <c r="U4249" t="s">
        <v>18</v>
      </c>
    </row>
    <row r="4250" spans="1:21" x14ac:dyDescent="0.2">
      <c r="A4250" t="s">
        <v>8288</v>
      </c>
      <c r="B4250" s="23">
        <v>45875</v>
      </c>
      <c r="C4250" s="23">
        <v>45818</v>
      </c>
      <c r="D4250" t="s">
        <v>830</v>
      </c>
      <c r="E4250" t="s">
        <v>831</v>
      </c>
      <c r="G4250" t="s">
        <v>8599</v>
      </c>
      <c r="H4250" t="s">
        <v>3164</v>
      </c>
      <c r="I4250" t="s">
        <v>3374</v>
      </c>
      <c r="J4250" s="10" t="str">
        <f t="shared" si="412"/>
        <v>LID-</v>
      </c>
      <c r="K4250" t="s">
        <v>98</v>
      </c>
      <c r="L4250" s="48">
        <v>1310</v>
      </c>
      <c r="M4250" t="s">
        <v>1472</v>
      </c>
      <c r="N4250" t="s">
        <v>11</v>
      </c>
      <c r="O4250" s="74">
        <v>4.2</v>
      </c>
      <c r="P4250" s="11">
        <f t="shared" si="408"/>
        <v>5502</v>
      </c>
      <c r="Q4250" s="12">
        <f t="shared" si="409"/>
        <v>7.3003400000000003</v>
      </c>
      <c r="R4250" s="14">
        <f t="shared" si="410"/>
        <v>0.57530000000000003</v>
      </c>
      <c r="S4250" s="13">
        <f t="shared" si="411"/>
        <v>753.64</v>
      </c>
      <c r="T4250" s="14" t="s">
        <v>349</v>
      </c>
      <c r="U4250" t="s">
        <v>368</v>
      </c>
    </row>
    <row r="4251" spans="1:21" x14ac:dyDescent="0.2">
      <c r="A4251" t="s">
        <v>8379</v>
      </c>
      <c r="B4251" s="23">
        <v>45875</v>
      </c>
      <c r="C4251" s="23">
        <v>45803</v>
      </c>
      <c r="D4251" t="s">
        <v>149</v>
      </c>
      <c r="E4251" t="s">
        <v>150</v>
      </c>
      <c r="G4251" t="s">
        <v>8640</v>
      </c>
      <c r="H4251" t="s">
        <v>345</v>
      </c>
      <c r="I4251" t="s">
        <v>346</v>
      </c>
      <c r="J4251" s="10" t="str">
        <f t="shared" si="412"/>
        <v>SKU-</v>
      </c>
      <c r="K4251" t="s">
        <v>98</v>
      </c>
      <c r="L4251" s="48">
        <v>1100</v>
      </c>
      <c r="M4251" t="s">
        <v>1472</v>
      </c>
      <c r="N4251" t="s">
        <v>11</v>
      </c>
      <c r="O4251" s="74">
        <v>6.8368000000000002</v>
      </c>
      <c r="P4251" s="11">
        <f t="shared" si="408"/>
        <v>7520.48</v>
      </c>
      <c r="Q4251" s="12">
        <f t="shared" si="409"/>
        <v>7.3003400000000003</v>
      </c>
      <c r="R4251" s="14">
        <f t="shared" si="410"/>
        <v>0.9365</v>
      </c>
      <c r="S4251" s="13">
        <f t="shared" si="411"/>
        <v>1030.1500000000001</v>
      </c>
      <c r="T4251" s="14" t="s">
        <v>349</v>
      </c>
      <c r="U4251" t="s">
        <v>2</v>
      </c>
    </row>
    <row r="4252" spans="1:21" x14ac:dyDescent="0.2">
      <c r="A4252" t="s">
        <v>8380</v>
      </c>
      <c r="B4252" s="23">
        <v>45875</v>
      </c>
      <c r="C4252" s="23">
        <v>45803</v>
      </c>
      <c r="D4252" t="s">
        <v>149</v>
      </c>
      <c r="E4252" t="s">
        <v>150</v>
      </c>
      <c r="G4252" t="s">
        <v>8642</v>
      </c>
      <c r="H4252" t="s">
        <v>345</v>
      </c>
      <c r="I4252" t="s">
        <v>346</v>
      </c>
      <c r="J4252" s="10" t="str">
        <f t="shared" si="412"/>
        <v>SKU-</v>
      </c>
      <c r="K4252" t="s">
        <v>98</v>
      </c>
      <c r="L4252" s="48">
        <v>1780</v>
      </c>
      <c r="M4252" t="s">
        <v>1472</v>
      </c>
      <c r="N4252" t="s">
        <v>11</v>
      </c>
      <c r="O4252" s="74">
        <v>6.8368000000000002</v>
      </c>
      <c r="P4252" s="11">
        <f t="shared" si="408"/>
        <v>12169.5</v>
      </c>
      <c r="Q4252" s="12">
        <f t="shared" si="409"/>
        <v>7.3003400000000003</v>
      </c>
      <c r="R4252" s="14">
        <f t="shared" si="410"/>
        <v>0.9365</v>
      </c>
      <c r="S4252" s="13">
        <f t="shared" si="411"/>
        <v>1666.97</v>
      </c>
      <c r="T4252" s="14" t="s">
        <v>349</v>
      </c>
      <c r="U4252" t="s">
        <v>2</v>
      </c>
    </row>
    <row r="4253" spans="1:21" x14ac:dyDescent="0.2">
      <c r="A4253" t="s">
        <v>8463</v>
      </c>
      <c r="B4253" s="23">
        <v>45876</v>
      </c>
      <c r="C4253" s="23">
        <v>45861</v>
      </c>
      <c r="D4253" t="s">
        <v>311</v>
      </c>
      <c r="E4253" t="s">
        <v>312</v>
      </c>
      <c r="G4253" t="s">
        <v>8675</v>
      </c>
      <c r="H4253" t="s">
        <v>331</v>
      </c>
      <c r="I4253" t="s">
        <v>332</v>
      </c>
      <c r="J4253" s="10" t="str">
        <f t="shared" si="412"/>
        <v>INM-</v>
      </c>
      <c r="K4253" t="s">
        <v>10</v>
      </c>
      <c r="L4253" s="48">
        <v>75</v>
      </c>
      <c r="M4253" t="s">
        <v>186</v>
      </c>
      <c r="N4253" t="s">
        <v>11</v>
      </c>
      <c r="O4253" s="74">
        <v>64.778800000000004</v>
      </c>
      <c r="P4253" s="11">
        <f t="shared" si="408"/>
        <v>4858.41</v>
      </c>
      <c r="Q4253" s="12">
        <f t="shared" si="409"/>
        <v>7.3003400000000003</v>
      </c>
      <c r="R4253" s="14">
        <f t="shared" si="410"/>
        <v>8.8734000000000002</v>
      </c>
      <c r="S4253" s="13">
        <f t="shared" si="411"/>
        <v>665.51</v>
      </c>
      <c r="T4253" s="14" t="s">
        <v>349</v>
      </c>
      <c r="U4253" t="s">
        <v>327</v>
      </c>
    </row>
    <row r="4254" spans="1:21" x14ac:dyDescent="0.2">
      <c r="A4254" t="s">
        <v>8468</v>
      </c>
      <c r="B4254" s="23">
        <v>45876</v>
      </c>
      <c r="C4254" s="23">
        <v>45861</v>
      </c>
      <c r="D4254" t="s">
        <v>311</v>
      </c>
      <c r="E4254" t="s">
        <v>312</v>
      </c>
      <c r="G4254" t="s">
        <v>8675</v>
      </c>
      <c r="H4254" t="s">
        <v>662</v>
      </c>
      <c r="I4254" t="s">
        <v>663</v>
      </c>
      <c r="J4254" s="10" t="str">
        <f t="shared" si="412"/>
        <v>INM-</v>
      </c>
      <c r="K4254" t="s">
        <v>10</v>
      </c>
      <c r="L4254" s="48">
        <v>200</v>
      </c>
      <c r="M4254" t="s">
        <v>186</v>
      </c>
      <c r="N4254" t="s">
        <v>11</v>
      </c>
      <c r="O4254" s="74">
        <v>92.743399999999994</v>
      </c>
      <c r="P4254" s="11">
        <f t="shared" si="408"/>
        <v>18548.68</v>
      </c>
      <c r="Q4254" s="12">
        <f t="shared" si="409"/>
        <v>7.3003400000000003</v>
      </c>
      <c r="R4254" s="14">
        <f t="shared" si="410"/>
        <v>12.704000000000001</v>
      </c>
      <c r="S4254" s="13">
        <f t="shared" si="411"/>
        <v>2540.8000000000002</v>
      </c>
      <c r="T4254" s="14" t="s">
        <v>349</v>
      </c>
      <c r="U4254" t="s">
        <v>327</v>
      </c>
    </row>
    <row r="4255" spans="1:21" x14ac:dyDescent="0.2">
      <c r="A4255" t="s">
        <v>8462</v>
      </c>
      <c r="B4255" s="23">
        <v>45876</v>
      </c>
      <c r="C4255" s="23">
        <v>45861</v>
      </c>
      <c r="D4255" t="s">
        <v>311</v>
      </c>
      <c r="E4255" t="s">
        <v>312</v>
      </c>
      <c r="G4255" t="s">
        <v>8675</v>
      </c>
      <c r="H4255" t="s">
        <v>341</v>
      </c>
      <c r="I4255" t="s">
        <v>342</v>
      </c>
      <c r="J4255" s="10" t="str">
        <f t="shared" si="412"/>
        <v>INM-</v>
      </c>
      <c r="K4255" t="s">
        <v>10</v>
      </c>
      <c r="L4255" s="48">
        <v>100</v>
      </c>
      <c r="M4255" t="s">
        <v>186</v>
      </c>
      <c r="N4255" t="s">
        <v>11</v>
      </c>
      <c r="O4255" s="74">
        <v>63.008800000000001</v>
      </c>
      <c r="P4255" s="11">
        <f t="shared" si="408"/>
        <v>6300.88</v>
      </c>
      <c r="Q4255" s="12">
        <f t="shared" si="409"/>
        <v>7.3003400000000003</v>
      </c>
      <c r="R4255" s="14">
        <f t="shared" si="410"/>
        <v>8.6309000000000005</v>
      </c>
      <c r="S4255" s="13">
        <f t="shared" si="411"/>
        <v>863.09</v>
      </c>
      <c r="T4255" s="14" t="s">
        <v>349</v>
      </c>
      <c r="U4255" t="s">
        <v>327</v>
      </c>
    </row>
    <row r="4256" spans="1:21" x14ac:dyDescent="0.2">
      <c r="A4256" t="s">
        <v>7972</v>
      </c>
      <c r="B4256" s="23">
        <v>45876</v>
      </c>
      <c r="C4256" s="23">
        <v>45853</v>
      </c>
      <c r="D4256" t="s">
        <v>143</v>
      </c>
      <c r="E4256" t="s">
        <v>144</v>
      </c>
      <c r="G4256" t="s">
        <v>8493</v>
      </c>
      <c r="H4256" t="s">
        <v>939</v>
      </c>
      <c r="I4256" t="s">
        <v>940</v>
      </c>
      <c r="J4256" s="10" t="str">
        <f t="shared" si="412"/>
        <v>WHR-</v>
      </c>
      <c r="K4256" t="s">
        <v>10</v>
      </c>
      <c r="L4256" s="48">
        <v>11000</v>
      </c>
      <c r="M4256" t="s">
        <v>1472</v>
      </c>
      <c r="N4256" t="s">
        <v>11</v>
      </c>
      <c r="O4256" s="74">
        <v>6.2E-2</v>
      </c>
      <c r="P4256" s="11">
        <f t="shared" si="408"/>
        <v>682</v>
      </c>
      <c r="Q4256" s="12">
        <f t="shared" si="409"/>
        <v>7.3003400000000003</v>
      </c>
      <c r="R4256" s="14">
        <f t="shared" si="410"/>
        <v>8.5000000000000006E-3</v>
      </c>
      <c r="S4256" s="13">
        <f t="shared" si="411"/>
        <v>93.5</v>
      </c>
      <c r="T4256" s="14" t="s">
        <v>349</v>
      </c>
      <c r="U4256" t="s">
        <v>248</v>
      </c>
    </row>
    <row r="4257" spans="1:21" x14ac:dyDescent="0.2">
      <c r="A4257" t="s">
        <v>8100</v>
      </c>
      <c r="B4257" s="23">
        <v>45876</v>
      </c>
      <c r="C4257" s="23">
        <v>45863</v>
      </c>
      <c r="D4257" t="s">
        <v>121</v>
      </c>
      <c r="E4257" t="s">
        <v>122</v>
      </c>
      <c r="G4257" t="s">
        <v>8533</v>
      </c>
      <c r="H4257" t="s">
        <v>1546</v>
      </c>
      <c r="I4257" t="s">
        <v>1547</v>
      </c>
      <c r="J4257" s="10" t="s">
        <v>1525</v>
      </c>
      <c r="K4257" t="s">
        <v>10</v>
      </c>
      <c r="L4257" s="48">
        <v>1900</v>
      </c>
      <c r="M4257" t="s">
        <v>1472</v>
      </c>
      <c r="N4257" t="s">
        <v>11</v>
      </c>
      <c r="O4257" s="74">
        <v>0.8</v>
      </c>
      <c r="P4257" s="11">
        <f t="shared" si="408"/>
        <v>1520</v>
      </c>
      <c r="Q4257" s="12">
        <f t="shared" si="409"/>
        <v>7.3003400000000003</v>
      </c>
      <c r="R4257" s="14">
        <f t="shared" si="410"/>
        <v>0.1096</v>
      </c>
      <c r="S4257" s="13">
        <f t="shared" si="411"/>
        <v>208.24</v>
      </c>
      <c r="T4257" s="14" t="s">
        <v>349</v>
      </c>
      <c r="U4257" t="s">
        <v>36</v>
      </c>
    </row>
    <row r="4258" spans="1:21" x14ac:dyDescent="0.2">
      <c r="A4258" t="s">
        <v>8102</v>
      </c>
      <c r="B4258" s="23">
        <v>45876</v>
      </c>
      <c r="C4258" s="23">
        <v>45856</v>
      </c>
      <c r="D4258" t="s">
        <v>121</v>
      </c>
      <c r="E4258" t="s">
        <v>122</v>
      </c>
      <c r="G4258" t="s">
        <v>8533</v>
      </c>
      <c r="H4258" t="s">
        <v>1546</v>
      </c>
      <c r="I4258" t="s">
        <v>1547</v>
      </c>
      <c r="J4258" s="10" t="s">
        <v>1525</v>
      </c>
      <c r="K4258" t="s">
        <v>10</v>
      </c>
      <c r="L4258" s="48">
        <v>2700</v>
      </c>
      <c r="M4258" t="s">
        <v>1472</v>
      </c>
      <c r="N4258" t="s">
        <v>11</v>
      </c>
      <c r="O4258" s="74">
        <v>0.8</v>
      </c>
      <c r="P4258" s="11">
        <f t="shared" si="408"/>
        <v>2160</v>
      </c>
      <c r="Q4258" s="12">
        <f t="shared" si="409"/>
        <v>7.3003400000000003</v>
      </c>
      <c r="R4258" s="14">
        <f t="shared" si="410"/>
        <v>0.1096</v>
      </c>
      <c r="S4258" s="13">
        <f t="shared" si="411"/>
        <v>295.92</v>
      </c>
      <c r="T4258" s="14" t="s">
        <v>349</v>
      </c>
      <c r="U4258" t="s">
        <v>36</v>
      </c>
    </row>
    <row r="4259" spans="1:21" x14ac:dyDescent="0.2">
      <c r="A4259" t="s">
        <v>8101</v>
      </c>
      <c r="B4259" s="23">
        <v>45876</v>
      </c>
      <c r="C4259" s="23">
        <v>45863</v>
      </c>
      <c r="D4259" t="s">
        <v>121</v>
      </c>
      <c r="E4259" t="s">
        <v>122</v>
      </c>
      <c r="G4259" t="s">
        <v>8533</v>
      </c>
      <c r="H4259" t="s">
        <v>1548</v>
      </c>
      <c r="I4259" t="s">
        <v>1531</v>
      </c>
      <c r="J4259" s="10" t="s">
        <v>1525</v>
      </c>
      <c r="K4259" t="s">
        <v>10</v>
      </c>
      <c r="L4259" s="48">
        <v>2000</v>
      </c>
      <c r="M4259" t="s">
        <v>1472</v>
      </c>
      <c r="N4259" t="s">
        <v>11</v>
      </c>
      <c r="O4259" s="74">
        <v>0.8</v>
      </c>
      <c r="P4259" s="11">
        <f t="shared" si="408"/>
        <v>1600</v>
      </c>
      <c r="Q4259" s="12">
        <f t="shared" si="409"/>
        <v>7.3003400000000003</v>
      </c>
      <c r="R4259" s="14">
        <f t="shared" si="410"/>
        <v>0.1096</v>
      </c>
      <c r="S4259" s="13">
        <f t="shared" si="411"/>
        <v>219.2</v>
      </c>
      <c r="T4259" s="14" t="s">
        <v>349</v>
      </c>
      <c r="U4259" t="s">
        <v>36</v>
      </c>
    </row>
    <row r="4260" spans="1:21" x14ac:dyDescent="0.2">
      <c r="A4260" t="s">
        <v>8023</v>
      </c>
      <c r="B4260" s="23">
        <v>45876</v>
      </c>
      <c r="C4260" s="23">
        <v>45855</v>
      </c>
      <c r="D4260" t="s">
        <v>806</v>
      </c>
      <c r="E4260" t="s">
        <v>807</v>
      </c>
      <c r="G4260" t="s">
        <v>8491</v>
      </c>
      <c r="H4260" t="s">
        <v>1601</v>
      </c>
      <c r="I4260" t="s">
        <v>1602</v>
      </c>
      <c r="J4260" s="10" t="str">
        <f t="shared" ref="J4260:J4291" si="413">+LEFT(U4260,4)</f>
        <v>BAG-</v>
      </c>
      <c r="K4260" t="s">
        <v>10</v>
      </c>
      <c r="L4260" s="48">
        <v>10000</v>
      </c>
      <c r="M4260" t="s">
        <v>1472</v>
      </c>
      <c r="N4260" t="s">
        <v>11</v>
      </c>
      <c r="O4260" s="74">
        <v>0.158</v>
      </c>
      <c r="P4260" s="11">
        <f t="shared" si="408"/>
        <v>1580</v>
      </c>
      <c r="Q4260" s="12">
        <f t="shared" si="409"/>
        <v>7.3003400000000003</v>
      </c>
      <c r="R4260" s="14">
        <f t="shared" si="410"/>
        <v>2.1600000000000001E-2</v>
      </c>
      <c r="S4260" s="13">
        <f t="shared" si="411"/>
        <v>216</v>
      </c>
      <c r="T4260" s="14" t="s">
        <v>349</v>
      </c>
      <c r="U4260" t="s">
        <v>810</v>
      </c>
    </row>
    <row r="4261" spans="1:21" x14ac:dyDescent="0.2">
      <c r="A4261" t="s">
        <v>8008</v>
      </c>
      <c r="B4261" s="23">
        <v>45876</v>
      </c>
      <c r="C4261" s="23">
        <v>45855</v>
      </c>
      <c r="D4261" t="s">
        <v>806</v>
      </c>
      <c r="E4261" t="s">
        <v>807</v>
      </c>
      <c r="G4261" t="s">
        <v>8491</v>
      </c>
      <c r="H4261" t="s">
        <v>3251</v>
      </c>
      <c r="I4261" t="s">
        <v>3458</v>
      </c>
      <c r="J4261" s="10" t="str">
        <f t="shared" si="413"/>
        <v>BAG-</v>
      </c>
      <c r="K4261" t="s">
        <v>10</v>
      </c>
      <c r="L4261" s="48">
        <v>10000</v>
      </c>
      <c r="M4261" t="s">
        <v>1472</v>
      </c>
      <c r="N4261" t="s">
        <v>11</v>
      </c>
      <c r="O4261" s="74">
        <v>0.13</v>
      </c>
      <c r="P4261" s="11">
        <f t="shared" si="408"/>
        <v>1300</v>
      </c>
      <c r="Q4261" s="12">
        <f t="shared" si="409"/>
        <v>7.3003400000000003</v>
      </c>
      <c r="R4261" s="14">
        <f t="shared" si="410"/>
        <v>1.78E-2</v>
      </c>
      <c r="S4261" s="13">
        <f t="shared" si="411"/>
        <v>178</v>
      </c>
      <c r="T4261" s="14" t="s">
        <v>349</v>
      </c>
      <c r="U4261" t="s">
        <v>810</v>
      </c>
    </row>
    <row r="4262" spans="1:21" x14ac:dyDescent="0.2">
      <c r="A4262" t="s">
        <v>7968</v>
      </c>
      <c r="B4262" s="23">
        <v>45876</v>
      </c>
      <c r="C4262" s="23">
        <v>45855</v>
      </c>
      <c r="D4262" t="s">
        <v>806</v>
      </c>
      <c r="E4262" t="s">
        <v>807</v>
      </c>
      <c r="G4262" t="s">
        <v>8491</v>
      </c>
      <c r="H4262" t="s">
        <v>1567</v>
      </c>
      <c r="I4262" t="s">
        <v>1568</v>
      </c>
      <c r="J4262" s="10" t="str">
        <f t="shared" si="413"/>
        <v>BAG-</v>
      </c>
      <c r="K4262" t="s">
        <v>10</v>
      </c>
      <c r="L4262" s="48">
        <v>5000</v>
      </c>
      <c r="M4262" t="s">
        <v>1472</v>
      </c>
      <c r="N4262" t="s">
        <v>11</v>
      </c>
      <c r="O4262" s="74">
        <v>0.06</v>
      </c>
      <c r="P4262" s="11">
        <f t="shared" si="408"/>
        <v>300</v>
      </c>
      <c r="Q4262" s="12">
        <f t="shared" si="409"/>
        <v>7.3003400000000003</v>
      </c>
      <c r="R4262" s="14">
        <f t="shared" si="410"/>
        <v>8.2000000000000007E-3</v>
      </c>
      <c r="S4262" s="13">
        <f t="shared" si="411"/>
        <v>41</v>
      </c>
      <c r="T4262" s="14" t="s">
        <v>349</v>
      </c>
      <c r="U4262" t="s">
        <v>810</v>
      </c>
    </row>
    <row r="4263" spans="1:21" x14ac:dyDescent="0.2">
      <c r="A4263" t="s">
        <v>7986</v>
      </c>
      <c r="B4263" s="23">
        <v>45876</v>
      </c>
      <c r="C4263" s="23">
        <v>45855</v>
      </c>
      <c r="D4263" t="s">
        <v>806</v>
      </c>
      <c r="E4263" t="s">
        <v>807</v>
      </c>
      <c r="G4263" t="s">
        <v>8491</v>
      </c>
      <c r="H4263" t="s">
        <v>821</v>
      </c>
      <c r="I4263" t="s">
        <v>822</v>
      </c>
      <c r="J4263" s="10" t="str">
        <f t="shared" si="413"/>
        <v>BAG-</v>
      </c>
      <c r="K4263" t="s">
        <v>10</v>
      </c>
      <c r="L4263" s="48">
        <v>11000</v>
      </c>
      <c r="M4263" t="s">
        <v>1472</v>
      </c>
      <c r="N4263" t="s">
        <v>11</v>
      </c>
      <c r="O4263" s="74">
        <v>0.08</v>
      </c>
      <c r="P4263" s="11">
        <f t="shared" si="408"/>
        <v>880</v>
      </c>
      <c r="Q4263" s="12">
        <f t="shared" si="409"/>
        <v>7.3003400000000003</v>
      </c>
      <c r="R4263" s="14">
        <f t="shared" si="410"/>
        <v>1.0999999999999999E-2</v>
      </c>
      <c r="S4263" s="13">
        <f t="shared" si="411"/>
        <v>121</v>
      </c>
      <c r="T4263" s="14" t="s">
        <v>349</v>
      </c>
      <c r="U4263" t="s">
        <v>810</v>
      </c>
    </row>
    <row r="4264" spans="1:21" x14ac:dyDescent="0.2">
      <c r="A4264" t="s">
        <v>7987</v>
      </c>
      <c r="B4264" s="23">
        <v>45876</v>
      </c>
      <c r="C4264" s="23">
        <v>45855</v>
      </c>
      <c r="D4264" t="s">
        <v>806</v>
      </c>
      <c r="E4264" t="s">
        <v>807</v>
      </c>
      <c r="G4264" t="s">
        <v>8491</v>
      </c>
      <c r="H4264" t="s">
        <v>817</v>
      </c>
      <c r="I4264" t="s">
        <v>818</v>
      </c>
      <c r="J4264" s="10" t="str">
        <f t="shared" si="413"/>
        <v>BAG-</v>
      </c>
      <c r="K4264" t="s">
        <v>10</v>
      </c>
      <c r="L4264" s="48">
        <v>13000</v>
      </c>
      <c r="M4264" t="s">
        <v>1472</v>
      </c>
      <c r="N4264" t="s">
        <v>11</v>
      </c>
      <c r="O4264" s="74">
        <v>8.5000000000000006E-2</v>
      </c>
      <c r="P4264" s="11">
        <f t="shared" si="408"/>
        <v>1105</v>
      </c>
      <c r="Q4264" s="12">
        <f t="shared" si="409"/>
        <v>7.3003400000000003</v>
      </c>
      <c r="R4264" s="14">
        <f t="shared" si="410"/>
        <v>1.1599999999999999E-2</v>
      </c>
      <c r="S4264" s="13">
        <f t="shared" si="411"/>
        <v>150.80000000000001</v>
      </c>
      <c r="T4264" s="14" t="s">
        <v>349</v>
      </c>
      <c r="U4264" t="s">
        <v>810</v>
      </c>
    </row>
    <row r="4265" spans="1:21" x14ac:dyDescent="0.2">
      <c r="A4265" t="s">
        <v>8002</v>
      </c>
      <c r="B4265" s="23">
        <v>45876</v>
      </c>
      <c r="C4265" s="23">
        <v>45855</v>
      </c>
      <c r="D4265" t="s">
        <v>806</v>
      </c>
      <c r="E4265" t="s">
        <v>807</v>
      </c>
      <c r="G4265" t="s">
        <v>8491</v>
      </c>
      <c r="H4265" t="s">
        <v>3192</v>
      </c>
      <c r="I4265" t="s">
        <v>3399</v>
      </c>
      <c r="J4265" s="10" t="str">
        <f t="shared" si="413"/>
        <v>BAG-</v>
      </c>
      <c r="K4265" t="s">
        <v>10</v>
      </c>
      <c r="L4265" s="48">
        <v>10000</v>
      </c>
      <c r="M4265" t="s">
        <v>1472</v>
      </c>
      <c r="N4265" t="s">
        <v>11</v>
      </c>
      <c r="O4265" s="74">
        <v>0.115</v>
      </c>
      <c r="P4265" s="11">
        <f t="shared" si="408"/>
        <v>1150</v>
      </c>
      <c r="Q4265" s="12">
        <f t="shared" si="409"/>
        <v>7.3003400000000003</v>
      </c>
      <c r="R4265" s="14">
        <f t="shared" si="410"/>
        <v>1.5800000000000002E-2</v>
      </c>
      <c r="S4265" s="13">
        <f t="shared" si="411"/>
        <v>158</v>
      </c>
      <c r="T4265" s="14" t="s">
        <v>349</v>
      </c>
      <c r="U4265" t="s">
        <v>810</v>
      </c>
    </row>
    <row r="4266" spans="1:21" x14ac:dyDescent="0.2">
      <c r="A4266" t="s">
        <v>8430</v>
      </c>
      <c r="B4266" s="23">
        <v>45876</v>
      </c>
      <c r="C4266" s="23">
        <v>45818</v>
      </c>
      <c r="D4266" t="s">
        <v>263</v>
      </c>
      <c r="E4266" t="s">
        <v>0</v>
      </c>
      <c r="G4266" t="s">
        <v>8664</v>
      </c>
      <c r="H4266" t="s">
        <v>989</v>
      </c>
      <c r="I4266" t="s">
        <v>990</v>
      </c>
      <c r="J4266" s="10" t="str">
        <f t="shared" si="413"/>
        <v>HDL-</v>
      </c>
      <c r="K4266" t="s">
        <v>10</v>
      </c>
      <c r="L4266" s="48">
        <v>1820</v>
      </c>
      <c r="M4266" t="s">
        <v>1472</v>
      </c>
      <c r="N4266" t="s">
        <v>11</v>
      </c>
      <c r="O4266" s="74">
        <v>13.037000000000001</v>
      </c>
      <c r="P4266" s="11">
        <f t="shared" si="408"/>
        <v>23727.34</v>
      </c>
      <c r="Q4266" s="12">
        <f t="shared" si="409"/>
        <v>7.3003400000000003</v>
      </c>
      <c r="R4266" s="14">
        <f t="shared" si="410"/>
        <v>1.7858000000000001</v>
      </c>
      <c r="S4266" s="13">
        <f t="shared" si="411"/>
        <v>3250.16</v>
      </c>
      <c r="T4266" s="14" t="s">
        <v>349</v>
      </c>
      <c r="U4266" t="s">
        <v>228</v>
      </c>
    </row>
    <row r="4267" spans="1:21" x14ac:dyDescent="0.2">
      <c r="A4267" t="s">
        <v>8434</v>
      </c>
      <c r="B4267" s="23">
        <v>45876</v>
      </c>
      <c r="C4267" s="23">
        <v>45818</v>
      </c>
      <c r="D4267" t="s">
        <v>263</v>
      </c>
      <c r="E4267" t="s">
        <v>0</v>
      </c>
      <c r="G4267" t="s">
        <v>8664</v>
      </c>
      <c r="H4267" t="s">
        <v>993</v>
      </c>
      <c r="I4267" t="s">
        <v>994</v>
      </c>
      <c r="J4267" s="10" t="str">
        <f t="shared" si="413"/>
        <v>HDL-</v>
      </c>
      <c r="K4267" t="s">
        <v>10</v>
      </c>
      <c r="L4267" s="48">
        <v>2730</v>
      </c>
      <c r="M4267" t="s">
        <v>1472</v>
      </c>
      <c r="N4267" t="s">
        <v>11</v>
      </c>
      <c r="O4267" s="74">
        <v>13.8674</v>
      </c>
      <c r="P4267" s="11">
        <f t="shared" si="408"/>
        <v>37858</v>
      </c>
      <c r="Q4267" s="12">
        <f t="shared" si="409"/>
        <v>7.3003400000000003</v>
      </c>
      <c r="R4267" s="14">
        <f t="shared" si="410"/>
        <v>1.8996</v>
      </c>
      <c r="S4267" s="13">
        <f t="shared" si="411"/>
        <v>5185.91</v>
      </c>
      <c r="T4267" s="14" t="s">
        <v>349</v>
      </c>
      <c r="U4267" t="s">
        <v>228</v>
      </c>
    </row>
    <row r="4268" spans="1:21" x14ac:dyDescent="0.2">
      <c r="A4268" t="s">
        <v>8440</v>
      </c>
      <c r="B4268" s="23">
        <v>45876</v>
      </c>
      <c r="C4268" s="23">
        <v>45818</v>
      </c>
      <c r="D4268" t="s">
        <v>263</v>
      </c>
      <c r="E4268" t="s">
        <v>0</v>
      </c>
      <c r="G4268" t="s">
        <v>8664</v>
      </c>
      <c r="H4268" t="s">
        <v>5735</v>
      </c>
      <c r="I4268" t="s">
        <v>5876</v>
      </c>
      <c r="J4268" s="10" t="str">
        <f t="shared" si="413"/>
        <v>HDL-</v>
      </c>
      <c r="K4268" t="s">
        <v>10</v>
      </c>
      <c r="L4268" s="48">
        <v>560</v>
      </c>
      <c r="M4268" t="s">
        <v>1472</v>
      </c>
      <c r="N4268" t="s">
        <v>11</v>
      </c>
      <c r="O4268" s="74">
        <v>14.150399999999999</v>
      </c>
      <c r="P4268" s="11">
        <f t="shared" si="408"/>
        <v>7924.22</v>
      </c>
      <c r="Q4268" s="12">
        <f t="shared" si="409"/>
        <v>7.3003400000000003</v>
      </c>
      <c r="R4268" s="14">
        <f t="shared" si="410"/>
        <v>1.9382999999999999</v>
      </c>
      <c r="S4268" s="13">
        <f t="shared" si="411"/>
        <v>1085.45</v>
      </c>
      <c r="T4268" s="14" t="s">
        <v>349</v>
      </c>
      <c r="U4268" t="s">
        <v>228</v>
      </c>
    </row>
    <row r="4269" spans="1:21" x14ac:dyDescent="0.2">
      <c r="A4269" t="s">
        <v>8438</v>
      </c>
      <c r="B4269" s="23">
        <v>45876</v>
      </c>
      <c r="C4269" s="23">
        <v>45818</v>
      </c>
      <c r="D4269" t="s">
        <v>263</v>
      </c>
      <c r="E4269" t="s">
        <v>0</v>
      </c>
      <c r="G4269" t="s">
        <v>8664</v>
      </c>
      <c r="H4269" t="s">
        <v>3796</v>
      </c>
      <c r="I4269" t="s">
        <v>3797</v>
      </c>
      <c r="J4269" s="10" t="str">
        <f t="shared" si="413"/>
        <v>HDL-</v>
      </c>
      <c r="K4269" t="s">
        <v>10</v>
      </c>
      <c r="L4269" s="48">
        <v>784</v>
      </c>
      <c r="M4269" t="s">
        <v>1472</v>
      </c>
      <c r="N4269" t="s">
        <v>11</v>
      </c>
      <c r="O4269" s="74">
        <v>14.150399999999999</v>
      </c>
      <c r="P4269" s="11">
        <f t="shared" si="408"/>
        <v>11093.91</v>
      </c>
      <c r="Q4269" s="12">
        <f t="shared" si="409"/>
        <v>7.3003400000000003</v>
      </c>
      <c r="R4269" s="14">
        <f t="shared" si="410"/>
        <v>1.9382999999999999</v>
      </c>
      <c r="S4269" s="13">
        <f t="shared" si="411"/>
        <v>1519.63</v>
      </c>
      <c r="T4269" s="14" t="s">
        <v>349</v>
      </c>
      <c r="U4269" t="s">
        <v>228</v>
      </c>
    </row>
    <row r="4270" spans="1:21" x14ac:dyDescent="0.2">
      <c r="A4270" t="s">
        <v>8437</v>
      </c>
      <c r="B4270" s="23">
        <v>45876</v>
      </c>
      <c r="C4270" s="23">
        <v>45818</v>
      </c>
      <c r="D4270" t="s">
        <v>263</v>
      </c>
      <c r="E4270" t="s">
        <v>0</v>
      </c>
      <c r="G4270" t="s">
        <v>8664</v>
      </c>
      <c r="H4270" t="s">
        <v>7891</v>
      </c>
      <c r="I4270" t="s">
        <v>7892</v>
      </c>
      <c r="J4270" s="10" t="str">
        <f t="shared" si="413"/>
        <v>HDL-</v>
      </c>
      <c r="K4270" t="s">
        <v>10</v>
      </c>
      <c r="L4270" s="48">
        <v>168</v>
      </c>
      <c r="M4270" t="s">
        <v>1472</v>
      </c>
      <c r="N4270" t="s">
        <v>11</v>
      </c>
      <c r="O4270" s="74">
        <v>14.150399999999999</v>
      </c>
      <c r="P4270" s="11">
        <f t="shared" si="408"/>
        <v>2377.27</v>
      </c>
      <c r="Q4270" s="12">
        <f t="shared" si="409"/>
        <v>7.3003400000000003</v>
      </c>
      <c r="R4270" s="14">
        <f t="shared" si="410"/>
        <v>1.9382999999999999</v>
      </c>
      <c r="S4270" s="13">
        <f t="shared" si="411"/>
        <v>325.63</v>
      </c>
      <c r="T4270" s="14" t="s">
        <v>349</v>
      </c>
      <c r="U4270" t="s">
        <v>228</v>
      </c>
    </row>
    <row r="4271" spans="1:21" x14ac:dyDescent="0.2">
      <c r="A4271" t="s">
        <v>8404</v>
      </c>
      <c r="B4271" s="23">
        <v>45876</v>
      </c>
      <c r="C4271" s="23">
        <v>45827</v>
      </c>
      <c r="D4271" t="s">
        <v>2255</v>
      </c>
      <c r="E4271" t="s">
        <v>2256</v>
      </c>
      <c r="G4271" t="s">
        <v>8652</v>
      </c>
      <c r="H4271" t="s">
        <v>3145</v>
      </c>
      <c r="I4271" t="s">
        <v>3355</v>
      </c>
      <c r="J4271" s="10" t="str">
        <f t="shared" si="413"/>
        <v>HDL-</v>
      </c>
      <c r="K4271" t="s">
        <v>10</v>
      </c>
      <c r="L4271" s="48">
        <v>500</v>
      </c>
      <c r="M4271" t="s">
        <v>1472</v>
      </c>
      <c r="N4271" t="s">
        <v>11</v>
      </c>
      <c r="O4271" s="74">
        <v>7.8714000000000004</v>
      </c>
      <c r="P4271" s="11">
        <f t="shared" si="408"/>
        <v>3935.7</v>
      </c>
      <c r="Q4271" s="12">
        <f t="shared" si="409"/>
        <v>7.3003400000000003</v>
      </c>
      <c r="R4271" s="14">
        <f t="shared" si="410"/>
        <v>1.0782</v>
      </c>
      <c r="S4271" s="13">
        <f t="shared" si="411"/>
        <v>539.1</v>
      </c>
      <c r="T4271" s="14" t="s">
        <v>349</v>
      </c>
      <c r="U4271" t="s">
        <v>228</v>
      </c>
    </row>
    <row r="4272" spans="1:21" x14ac:dyDescent="0.2">
      <c r="A4272" t="s">
        <v>8406</v>
      </c>
      <c r="B4272" s="23">
        <v>45876</v>
      </c>
      <c r="C4272" s="23">
        <v>45827</v>
      </c>
      <c r="D4272" t="s">
        <v>2255</v>
      </c>
      <c r="E4272" t="s">
        <v>2256</v>
      </c>
      <c r="G4272" t="s">
        <v>8652</v>
      </c>
      <c r="H4272" t="s">
        <v>3148</v>
      </c>
      <c r="I4272" t="s">
        <v>3358</v>
      </c>
      <c r="J4272" s="10" t="str">
        <f t="shared" si="413"/>
        <v>HDL-</v>
      </c>
      <c r="K4272" t="s">
        <v>10</v>
      </c>
      <c r="L4272" s="48">
        <v>540</v>
      </c>
      <c r="M4272" t="s">
        <v>1472</v>
      </c>
      <c r="N4272" t="s">
        <v>11</v>
      </c>
      <c r="O4272" s="74">
        <v>7.8714000000000004</v>
      </c>
      <c r="P4272" s="11">
        <f t="shared" si="408"/>
        <v>4250.5600000000004</v>
      </c>
      <c r="Q4272" s="12">
        <f t="shared" si="409"/>
        <v>7.3003400000000003</v>
      </c>
      <c r="R4272" s="14">
        <f t="shared" si="410"/>
        <v>1.0782</v>
      </c>
      <c r="S4272" s="13">
        <f t="shared" si="411"/>
        <v>582.23</v>
      </c>
      <c r="T4272" s="14" t="s">
        <v>349</v>
      </c>
      <c r="U4272" t="s">
        <v>228</v>
      </c>
    </row>
    <row r="4273" spans="1:21" x14ac:dyDescent="0.2">
      <c r="A4273" t="s">
        <v>8407</v>
      </c>
      <c r="B4273" s="23">
        <v>45876</v>
      </c>
      <c r="C4273" s="23">
        <v>45827</v>
      </c>
      <c r="D4273" t="s">
        <v>2255</v>
      </c>
      <c r="E4273" t="s">
        <v>2256</v>
      </c>
      <c r="G4273" t="s">
        <v>8652</v>
      </c>
      <c r="H4273" t="s">
        <v>3149</v>
      </c>
      <c r="I4273" t="s">
        <v>3359</v>
      </c>
      <c r="J4273" s="10" t="str">
        <f t="shared" si="413"/>
        <v>HDL-</v>
      </c>
      <c r="K4273" t="s">
        <v>10</v>
      </c>
      <c r="L4273" s="48">
        <v>800</v>
      </c>
      <c r="M4273" t="s">
        <v>1472</v>
      </c>
      <c r="N4273" t="s">
        <v>11</v>
      </c>
      <c r="O4273" s="74">
        <v>7.8714000000000004</v>
      </c>
      <c r="P4273" s="11">
        <f t="shared" si="408"/>
        <v>6297.12</v>
      </c>
      <c r="Q4273" s="12">
        <f t="shared" si="409"/>
        <v>7.3003400000000003</v>
      </c>
      <c r="R4273" s="14">
        <f t="shared" si="410"/>
        <v>1.0782</v>
      </c>
      <c r="S4273" s="13">
        <f t="shared" si="411"/>
        <v>862.56</v>
      </c>
      <c r="T4273" s="14" t="s">
        <v>349</v>
      </c>
      <c r="U4273" t="s">
        <v>228</v>
      </c>
    </row>
    <row r="4274" spans="1:21" x14ac:dyDescent="0.2">
      <c r="A4274" t="s">
        <v>7448</v>
      </c>
      <c r="B4274" s="23">
        <v>45876</v>
      </c>
      <c r="C4274" s="23">
        <v>45797</v>
      </c>
      <c r="D4274" t="s">
        <v>121</v>
      </c>
      <c r="E4274" t="s">
        <v>122</v>
      </c>
      <c r="G4274" t="s">
        <v>8533</v>
      </c>
      <c r="H4274" t="s">
        <v>6888</v>
      </c>
      <c r="I4274" t="s">
        <v>6889</v>
      </c>
      <c r="J4274" s="10" t="str">
        <f t="shared" si="413"/>
        <v>SHDL</v>
      </c>
      <c r="K4274" t="s">
        <v>10</v>
      </c>
      <c r="L4274" s="48">
        <v>640</v>
      </c>
      <c r="M4274" t="s">
        <v>1472</v>
      </c>
      <c r="N4274" t="s">
        <v>11</v>
      </c>
      <c r="O4274" s="74">
        <v>18.5867</v>
      </c>
      <c r="P4274" s="11">
        <f t="shared" si="408"/>
        <v>11895.49</v>
      </c>
      <c r="Q4274" s="12">
        <f t="shared" si="409"/>
        <v>7.3003400000000003</v>
      </c>
      <c r="R4274" s="14">
        <f t="shared" si="410"/>
        <v>2.5459999999999998</v>
      </c>
      <c r="S4274" s="13">
        <f t="shared" si="411"/>
        <v>1629.44</v>
      </c>
      <c r="T4274" s="14" t="s">
        <v>349</v>
      </c>
      <c r="U4274" t="s">
        <v>722</v>
      </c>
    </row>
    <row r="4275" spans="1:21" x14ac:dyDescent="0.2">
      <c r="A4275" t="s">
        <v>7997</v>
      </c>
      <c r="B4275" s="23">
        <v>45876</v>
      </c>
      <c r="C4275" s="23">
        <v>45855</v>
      </c>
      <c r="D4275" t="s">
        <v>806</v>
      </c>
      <c r="E4275" t="s">
        <v>807</v>
      </c>
      <c r="G4275" t="s">
        <v>8502</v>
      </c>
      <c r="H4275" t="s">
        <v>3213</v>
      </c>
      <c r="I4275" t="s">
        <v>3420</v>
      </c>
      <c r="J4275" s="10" t="str">
        <f t="shared" si="413"/>
        <v>BAG-</v>
      </c>
      <c r="K4275" t="s">
        <v>10</v>
      </c>
      <c r="L4275" s="48">
        <v>7774</v>
      </c>
      <c r="M4275" t="s">
        <v>1472</v>
      </c>
      <c r="N4275" t="s">
        <v>11</v>
      </c>
      <c r="O4275" s="74">
        <v>0.1</v>
      </c>
      <c r="P4275" s="11">
        <f t="shared" si="408"/>
        <v>777.4</v>
      </c>
      <c r="Q4275" s="12">
        <f t="shared" si="409"/>
        <v>7.3003400000000003</v>
      </c>
      <c r="R4275" s="14">
        <f t="shared" si="410"/>
        <v>1.37E-2</v>
      </c>
      <c r="S4275" s="13">
        <f t="shared" si="411"/>
        <v>106.5</v>
      </c>
      <c r="T4275" s="14" t="s">
        <v>349</v>
      </c>
      <c r="U4275" t="s">
        <v>810</v>
      </c>
    </row>
    <row r="4276" spans="1:21" x14ac:dyDescent="0.2">
      <c r="A4276" t="s">
        <v>8011</v>
      </c>
      <c r="B4276" s="23">
        <v>45876</v>
      </c>
      <c r="C4276" s="23">
        <v>45855</v>
      </c>
      <c r="D4276" t="s">
        <v>806</v>
      </c>
      <c r="E4276" t="s">
        <v>807</v>
      </c>
      <c r="G4276" t="s">
        <v>8502</v>
      </c>
      <c r="H4276" t="s">
        <v>3214</v>
      </c>
      <c r="I4276" t="s">
        <v>3421</v>
      </c>
      <c r="J4276" s="10" t="str">
        <f t="shared" si="413"/>
        <v>BAG-</v>
      </c>
      <c r="K4276" t="s">
        <v>10</v>
      </c>
      <c r="L4276" s="48">
        <v>15000</v>
      </c>
      <c r="M4276" t="s">
        <v>1472</v>
      </c>
      <c r="N4276" t="s">
        <v>11</v>
      </c>
      <c r="O4276" s="74">
        <v>0.13</v>
      </c>
      <c r="P4276" s="11">
        <f t="shared" si="408"/>
        <v>1950</v>
      </c>
      <c r="Q4276" s="12">
        <f t="shared" si="409"/>
        <v>7.3003400000000003</v>
      </c>
      <c r="R4276" s="14">
        <f t="shared" si="410"/>
        <v>1.78E-2</v>
      </c>
      <c r="S4276" s="13">
        <f t="shared" si="411"/>
        <v>267</v>
      </c>
      <c r="T4276" s="14" t="s">
        <v>349</v>
      </c>
      <c r="U4276" t="s">
        <v>810</v>
      </c>
    </row>
    <row r="4277" spans="1:21" x14ac:dyDescent="0.2">
      <c r="A4277" t="s">
        <v>8018</v>
      </c>
      <c r="B4277" s="23">
        <v>45876</v>
      </c>
      <c r="C4277" s="23">
        <v>45855</v>
      </c>
      <c r="D4277" t="s">
        <v>806</v>
      </c>
      <c r="E4277" t="s">
        <v>807</v>
      </c>
      <c r="G4277" t="s">
        <v>8502</v>
      </c>
      <c r="H4277" t="s">
        <v>3215</v>
      </c>
      <c r="I4277" t="s">
        <v>3422</v>
      </c>
      <c r="J4277" s="10" t="str">
        <f t="shared" si="413"/>
        <v>BAG-</v>
      </c>
      <c r="K4277" t="s">
        <v>10</v>
      </c>
      <c r="L4277" s="48">
        <v>10000</v>
      </c>
      <c r="M4277" t="s">
        <v>1472</v>
      </c>
      <c r="N4277" t="s">
        <v>11</v>
      </c>
      <c r="O4277" s="74">
        <v>0.14000000000000001</v>
      </c>
      <c r="P4277" s="11">
        <f t="shared" si="408"/>
        <v>1400</v>
      </c>
      <c r="Q4277" s="12">
        <f t="shared" si="409"/>
        <v>7.3003400000000003</v>
      </c>
      <c r="R4277" s="14">
        <f t="shared" si="410"/>
        <v>1.9199999999999998E-2</v>
      </c>
      <c r="S4277" s="13">
        <f t="shared" si="411"/>
        <v>192</v>
      </c>
      <c r="T4277" s="14" t="s">
        <v>349</v>
      </c>
      <c r="U4277" t="s">
        <v>810</v>
      </c>
    </row>
    <row r="4278" spans="1:21" x14ac:dyDescent="0.2">
      <c r="A4278" t="s">
        <v>8038</v>
      </c>
      <c r="B4278" s="23">
        <v>45876</v>
      </c>
      <c r="C4278" s="23">
        <v>45855</v>
      </c>
      <c r="D4278" t="s">
        <v>806</v>
      </c>
      <c r="E4278" t="s">
        <v>807</v>
      </c>
      <c r="G4278" t="s">
        <v>8502</v>
      </c>
      <c r="H4278" t="s">
        <v>3540</v>
      </c>
      <c r="I4278" t="s">
        <v>3541</v>
      </c>
      <c r="J4278" s="10" t="str">
        <f t="shared" si="413"/>
        <v>BAG-</v>
      </c>
      <c r="K4278" t="s">
        <v>10</v>
      </c>
      <c r="L4278" s="48">
        <v>4650</v>
      </c>
      <c r="M4278" t="s">
        <v>1472</v>
      </c>
      <c r="N4278" t="s">
        <v>11</v>
      </c>
      <c r="O4278" s="74">
        <v>0.2</v>
      </c>
      <c r="P4278" s="11">
        <f t="shared" si="408"/>
        <v>930</v>
      </c>
      <c r="Q4278" s="12">
        <f t="shared" si="409"/>
        <v>7.3003400000000003</v>
      </c>
      <c r="R4278" s="14">
        <f t="shared" si="410"/>
        <v>2.7400000000000001E-2</v>
      </c>
      <c r="S4278" s="13">
        <f t="shared" si="411"/>
        <v>127.41</v>
      </c>
      <c r="T4278" s="14" t="s">
        <v>349</v>
      </c>
      <c r="U4278" t="s">
        <v>810</v>
      </c>
    </row>
    <row r="4279" spans="1:21" x14ac:dyDescent="0.2">
      <c r="A4279" t="s">
        <v>8442</v>
      </c>
      <c r="B4279" s="23">
        <v>45876</v>
      </c>
      <c r="C4279" s="23">
        <v>45855</v>
      </c>
      <c r="D4279" t="s">
        <v>806</v>
      </c>
      <c r="E4279" t="s">
        <v>807</v>
      </c>
      <c r="G4279" t="s">
        <v>8665</v>
      </c>
      <c r="H4279" t="s">
        <v>3085</v>
      </c>
      <c r="I4279" t="s">
        <v>3301</v>
      </c>
      <c r="J4279" s="10" t="str">
        <f t="shared" si="413"/>
        <v>SWF-</v>
      </c>
      <c r="K4279" t="s">
        <v>10</v>
      </c>
      <c r="L4279" s="48">
        <v>201.9</v>
      </c>
      <c r="M4279" t="s">
        <v>186</v>
      </c>
      <c r="N4279" t="s">
        <v>11</v>
      </c>
      <c r="O4279" s="74">
        <v>16</v>
      </c>
      <c r="P4279" s="11">
        <f t="shared" si="408"/>
        <v>3230.4</v>
      </c>
      <c r="Q4279" s="12">
        <f t="shared" si="409"/>
        <v>7.3003400000000003</v>
      </c>
      <c r="R4279" s="14">
        <f t="shared" si="410"/>
        <v>2.1917</v>
      </c>
      <c r="S4279" s="13">
        <f t="shared" si="411"/>
        <v>442.5</v>
      </c>
      <c r="T4279" s="14" t="s">
        <v>349</v>
      </c>
      <c r="U4279" t="s">
        <v>3481</v>
      </c>
    </row>
    <row r="4280" spans="1:21" x14ac:dyDescent="0.2">
      <c r="A4280" t="s">
        <v>8346</v>
      </c>
      <c r="B4280" s="23">
        <v>45876</v>
      </c>
      <c r="C4280" s="23">
        <v>45874</v>
      </c>
      <c r="D4280" t="s">
        <v>5</v>
      </c>
      <c r="E4280" t="s">
        <v>6</v>
      </c>
      <c r="G4280" t="s">
        <v>8559</v>
      </c>
      <c r="H4280" t="s">
        <v>7843</v>
      </c>
      <c r="I4280" t="s">
        <v>7844</v>
      </c>
      <c r="J4280" s="10" t="str">
        <f t="shared" si="413"/>
        <v>BOX-</v>
      </c>
      <c r="K4280" t="s">
        <v>10</v>
      </c>
      <c r="L4280" s="48">
        <v>1010</v>
      </c>
      <c r="M4280" t="s">
        <v>1472</v>
      </c>
      <c r="N4280" t="s">
        <v>11</v>
      </c>
      <c r="O4280" s="74">
        <v>5.17</v>
      </c>
      <c r="P4280" s="11">
        <f t="shared" si="408"/>
        <v>5221.7</v>
      </c>
      <c r="Q4280" s="12">
        <f t="shared" si="409"/>
        <v>7.3003400000000003</v>
      </c>
      <c r="R4280" s="14">
        <f t="shared" si="410"/>
        <v>0.70820000000000005</v>
      </c>
      <c r="S4280" s="13">
        <f t="shared" si="411"/>
        <v>715.28</v>
      </c>
      <c r="T4280" s="14" t="s">
        <v>349</v>
      </c>
      <c r="U4280" t="s">
        <v>1</v>
      </c>
    </row>
    <row r="4281" spans="1:21" x14ac:dyDescent="0.2">
      <c r="A4281" t="s">
        <v>8347</v>
      </c>
      <c r="B4281" s="23">
        <v>45876</v>
      </c>
      <c r="C4281" s="23">
        <v>45874</v>
      </c>
      <c r="D4281" t="s">
        <v>5</v>
      </c>
      <c r="E4281" t="s">
        <v>6</v>
      </c>
      <c r="G4281" t="s">
        <v>8559</v>
      </c>
      <c r="H4281" t="s">
        <v>7843</v>
      </c>
      <c r="I4281" t="s">
        <v>7844</v>
      </c>
      <c r="J4281" s="10" t="str">
        <f t="shared" si="413"/>
        <v>BOX-</v>
      </c>
      <c r="K4281" t="s">
        <v>10</v>
      </c>
      <c r="L4281" s="48">
        <v>1510</v>
      </c>
      <c r="M4281" t="s">
        <v>1472</v>
      </c>
      <c r="N4281" t="s">
        <v>11</v>
      </c>
      <c r="O4281" s="74">
        <v>5.17</v>
      </c>
      <c r="P4281" s="11">
        <f t="shared" si="408"/>
        <v>7806.7</v>
      </c>
      <c r="Q4281" s="12">
        <f t="shared" si="409"/>
        <v>7.3003400000000003</v>
      </c>
      <c r="R4281" s="14">
        <f t="shared" si="410"/>
        <v>0.70820000000000005</v>
      </c>
      <c r="S4281" s="13">
        <f t="shared" si="411"/>
        <v>1069.3800000000001</v>
      </c>
      <c r="T4281" s="14" t="s">
        <v>349</v>
      </c>
      <c r="U4281" t="s">
        <v>1</v>
      </c>
    </row>
    <row r="4282" spans="1:21" x14ac:dyDescent="0.2">
      <c r="A4282" t="s">
        <v>8178</v>
      </c>
      <c r="B4282" s="23">
        <v>45876</v>
      </c>
      <c r="C4282" s="23">
        <v>45874</v>
      </c>
      <c r="D4282" t="s">
        <v>5</v>
      </c>
      <c r="E4282" t="s">
        <v>6</v>
      </c>
      <c r="G4282" t="s">
        <v>8559</v>
      </c>
      <c r="H4282" t="s">
        <v>7800</v>
      </c>
      <c r="I4282" t="s">
        <v>7801</v>
      </c>
      <c r="J4282" s="10" t="str">
        <f t="shared" si="413"/>
        <v>BOX-</v>
      </c>
      <c r="K4282" t="s">
        <v>10</v>
      </c>
      <c r="L4282" s="48">
        <v>1010</v>
      </c>
      <c r="M4282" t="s">
        <v>1472</v>
      </c>
      <c r="N4282" t="s">
        <v>11</v>
      </c>
      <c r="O4282" s="74">
        <v>2.71</v>
      </c>
      <c r="P4282" s="11">
        <f t="shared" si="408"/>
        <v>2737.1</v>
      </c>
      <c r="Q4282" s="12">
        <f t="shared" si="409"/>
        <v>7.3003400000000003</v>
      </c>
      <c r="R4282" s="14">
        <f t="shared" si="410"/>
        <v>0.37119999999999997</v>
      </c>
      <c r="S4282" s="13">
        <f t="shared" si="411"/>
        <v>374.91</v>
      </c>
      <c r="T4282" s="14" t="s">
        <v>349</v>
      </c>
      <c r="U4282" t="s">
        <v>1</v>
      </c>
    </row>
    <row r="4283" spans="1:21" x14ac:dyDescent="0.2">
      <c r="A4283" t="s">
        <v>8408</v>
      </c>
      <c r="B4283" s="23">
        <v>45877</v>
      </c>
      <c r="C4283" s="23">
        <v>45839</v>
      </c>
      <c r="D4283" t="s">
        <v>252</v>
      </c>
      <c r="E4283" t="s">
        <v>253</v>
      </c>
      <c r="G4283" t="s">
        <v>8653</v>
      </c>
      <c r="H4283" t="s">
        <v>256</v>
      </c>
      <c r="I4283" t="s">
        <v>257</v>
      </c>
      <c r="J4283" s="10" t="str">
        <f t="shared" si="413"/>
        <v>GLID</v>
      </c>
      <c r="K4283" t="s">
        <v>10</v>
      </c>
      <c r="L4283" s="48">
        <v>180</v>
      </c>
      <c r="M4283" t="s">
        <v>1472</v>
      </c>
      <c r="N4283" t="s">
        <v>11</v>
      </c>
      <c r="O4283" s="74">
        <v>8.7219999999999995</v>
      </c>
      <c r="P4283" s="11">
        <f t="shared" si="408"/>
        <v>1569.96</v>
      </c>
      <c r="Q4283" s="12">
        <f t="shared" si="409"/>
        <v>7.3003400000000003</v>
      </c>
      <c r="R4283" s="14">
        <f t="shared" si="410"/>
        <v>1.1947000000000001</v>
      </c>
      <c r="S4283" s="13">
        <f t="shared" si="411"/>
        <v>215.05</v>
      </c>
      <c r="T4283" s="14" t="s">
        <v>349</v>
      </c>
      <c r="U4283" t="s">
        <v>78</v>
      </c>
    </row>
    <row r="4284" spans="1:21" x14ac:dyDescent="0.2">
      <c r="A4284" t="s">
        <v>8409</v>
      </c>
      <c r="B4284" s="23">
        <v>45877</v>
      </c>
      <c r="C4284" s="23">
        <v>45839</v>
      </c>
      <c r="D4284" t="s">
        <v>252</v>
      </c>
      <c r="E4284" t="s">
        <v>253</v>
      </c>
      <c r="G4284" t="s">
        <v>8654</v>
      </c>
      <c r="H4284" t="s">
        <v>256</v>
      </c>
      <c r="I4284" t="s">
        <v>257</v>
      </c>
      <c r="J4284" s="10" t="str">
        <f t="shared" si="413"/>
        <v>GLID</v>
      </c>
      <c r="K4284" t="s">
        <v>10</v>
      </c>
      <c r="L4284" s="48">
        <v>420</v>
      </c>
      <c r="M4284" t="s">
        <v>1472</v>
      </c>
      <c r="N4284" t="s">
        <v>11</v>
      </c>
      <c r="O4284" s="74">
        <v>8.7219999999999995</v>
      </c>
      <c r="P4284" s="11">
        <f t="shared" si="408"/>
        <v>3663.24</v>
      </c>
      <c r="Q4284" s="12">
        <f t="shared" si="409"/>
        <v>7.3003400000000003</v>
      </c>
      <c r="R4284" s="14">
        <f t="shared" si="410"/>
        <v>1.1947000000000001</v>
      </c>
      <c r="S4284" s="13">
        <f t="shared" si="411"/>
        <v>501.77</v>
      </c>
      <c r="T4284" s="14" t="s">
        <v>349</v>
      </c>
      <c r="U4284" t="s">
        <v>78</v>
      </c>
    </row>
    <row r="4285" spans="1:21" x14ac:dyDescent="0.2">
      <c r="A4285" t="s">
        <v>8408</v>
      </c>
      <c r="B4285" s="23">
        <v>45877</v>
      </c>
      <c r="C4285" s="23">
        <v>45839</v>
      </c>
      <c r="D4285" t="s">
        <v>252</v>
      </c>
      <c r="E4285" t="s">
        <v>253</v>
      </c>
      <c r="G4285" t="s">
        <v>8656</v>
      </c>
      <c r="H4285" t="s">
        <v>256</v>
      </c>
      <c r="I4285" t="s">
        <v>257</v>
      </c>
      <c r="J4285" s="10" t="str">
        <f t="shared" si="413"/>
        <v>GLID</v>
      </c>
      <c r="K4285" t="s">
        <v>10</v>
      </c>
      <c r="L4285" s="48">
        <v>3840</v>
      </c>
      <c r="M4285" t="s">
        <v>1472</v>
      </c>
      <c r="N4285" t="s">
        <v>11</v>
      </c>
      <c r="O4285" s="74">
        <v>8.7219999999999995</v>
      </c>
      <c r="P4285" s="11">
        <f t="shared" si="408"/>
        <v>33492.480000000003</v>
      </c>
      <c r="Q4285" s="12">
        <f t="shared" si="409"/>
        <v>7.3003400000000003</v>
      </c>
      <c r="R4285" s="14">
        <f t="shared" si="410"/>
        <v>1.1947000000000001</v>
      </c>
      <c r="S4285" s="13">
        <f t="shared" si="411"/>
        <v>4587.6499999999996</v>
      </c>
      <c r="T4285" s="14" t="s">
        <v>349</v>
      </c>
      <c r="U4285" t="s">
        <v>78</v>
      </c>
    </row>
    <row r="4286" spans="1:21" x14ac:dyDescent="0.2">
      <c r="A4286" t="s">
        <v>8421</v>
      </c>
      <c r="B4286" s="23">
        <v>45877</v>
      </c>
      <c r="C4286" s="23">
        <v>45839</v>
      </c>
      <c r="D4286" t="s">
        <v>252</v>
      </c>
      <c r="E4286" t="s">
        <v>253</v>
      </c>
      <c r="G4286" t="s">
        <v>8653</v>
      </c>
      <c r="H4286" t="s">
        <v>250</v>
      </c>
      <c r="I4286" t="s">
        <v>251</v>
      </c>
      <c r="J4286" s="10" t="str">
        <f t="shared" si="413"/>
        <v>GLID</v>
      </c>
      <c r="K4286" t="s">
        <v>10</v>
      </c>
      <c r="L4286" s="48">
        <v>330</v>
      </c>
      <c r="M4286" t="s">
        <v>1472</v>
      </c>
      <c r="N4286" t="s">
        <v>11</v>
      </c>
      <c r="O4286" s="74">
        <v>10.7476</v>
      </c>
      <c r="P4286" s="11">
        <f t="shared" si="408"/>
        <v>3546.71</v>
      </c>
      <c r="Q4286" s="12">
        <f t="shared" si="409"/>
        <v>7.3003400000000003</v>
      </c>
      <c r="R4286" s="14">
        <f t="shared" si="410"/>
        <v>1.4722</v>
      </c>
      <c r="S4286" s="13">
        <f t="shared" si="411"/>
        <v>485.83</v>
      </c>
      <c r="T4286" s="14" t="s">
        <v>349</v>
      </c>
      <c r="U4286" t="s">
        <v>78</v>
      </c>
    </row>
    <row r="4287" spans="1:21" x14ac:dyDescent="0.2">
      <c r="A4287" t="s">
        <v>8421</v>
      </c>
      <c r="B4287" s="23">
        <v>45877</v>
      </c>
      <c r="C4287" s="23">
        <v>45839</v>
      </c>
      <c r="D4287" t="s">
        <v>252</v>
      </c>
      <c r="E4287" t="s">
        <v>253</v>
      </c>
      <c r="G4287" t="s">
        <v>8656</v>
      </c>
      <c r="H4287" t="s">
        <v>250</v>
      </c>
      <c r="I4287" t="s">
        <v>251</v>
      </c>
      <c r="J4287" s="10" t="str">
        <f t="shared" si="413"/>
        <v>GLID</v>
      </c>
      <c r="K4287" t="s">
        <v>10</v>
      </c>
      <c r="L4287" s="48">
        <v>1260</v>
      </c>
      <c r="M4287" t="s">
        <v>1472</v>
      </c>
      <c r="N4287" t="s">
        <v>11</v>
      </c>
      <c r="O4287" s="74">
        <v>10.7476</v>
      </c>
      <c r="P4287" s="11">
        <f t="shared" si="408"/>
        <v>13541.98</v>
      </c>
      <c r="Q4287" s="12">
        <f t="shared" si="409"/>
        <v>7.3003400000000003</v>
      </c>
      <c r="R4287" s="14">
        <f t="shared" si="410"/>
        <v>1.4722</v>
      </c>
      <c r="S4287" s="13">
        <f t="shared" si="411"/>
        <v>1854.97</v>
      </c>
      <c r="T4287" s="14" t="s">
        <v>349</v>
      </c>
      <c r="U4287" t="s">
        <v>78</v>
      </c>
    </row>
    <row r="4288" spans="1:21" x14ac:dyDescent="0.2">
      <c r="A4288" t="s">
        <v>8423</v>
      </c>
      <c r="B4288" s="23">
        <v>45877</v>
      </c>
      <c r="C4288" s="23">
        <v>45839</v>
      </c>
      <c r="D4288" t="s">
        <v>252</v>
      </c>
      <c r="E4288" t="s">
        <v>253</v>
      </c>
      <c r="G4288" t="s">
        <v>8654</v>
      </c>
      <c r="H4288" t="s">
        <v>250</v>
      </c>
      <c r="I4288" t="s">
        <v>251</v>
      </c>
      <c r="J4288" s="10" t="str">
        <f t="shared" si="413"/>
        <v>GLID</v>
      </c>
      <c r="K4288" t="s">
        <v>10</v>
      </c>
      <c r="L4288" s="48">
        <v>2520</v>
      </c>
      <c r="M4288" t="s">
        <v>1472</v>
      </c>
      <c r="N4288" t="s">
        <v>11</v>
      </c>
      <c r="O4288" s="74">
        <v>10.8584</v>
      </c>
      <c r="P4288" s="11">
        <f t="shared" si="408"/>
        <v>27363.17</v>
      </c>
      <c r="Q4288" s="12">
        <f t="shared" si="409"/>
        <v>7.3003400000000003</v>
      </c>
      <c r="R4288" s="14">
        <f t="shared" si="410"/>
        <v>1.4874000000000001</v>
      </c>
      <c r="S4288" s="13">
        <f t="shared" si="411"/>
        <v>3748.25</v>
      </c>
      <c r="T4288" s="14" t="s">
        <v>349</v>
      </c>
      <c r="U4288" t="s">
        <v>78</v>
      </c>
    </row>
    <row r="4289" spans="1:21" x14ac:dyDescent="0.2">
      <c r="A4289" t="s">
        <v>8431</v>
      </c>
      <c r="B4289" s="23">
        <v>45877</v>
      </c>
      <c r="C4289" s="23">
        <v>45839</v>
      </c>
      <c r="D4289" t="s">
        <v>252</v>
      </c>
      <c r="E4289" t="s">
        <v>253</v>
      </c>
      <c r="G4289" t="s">
        <v>8653</v>
      </c>
      <c r="H4289" t="s">
        <v>775</v>
      </c>
      <c r="I4289" t="s">
        <v>776</v>
      </c>
      <c r="J4289" s="10" t="str">
        <f t="shared" si="413"/>
        <v>GLID</v>
      </c>
      <c r="K4289" t="s">
        <v>10</v>
      </c>
      <c r="L4289" s="48">
        <v>180</v>
      </c>
      <c r="M4289" t="s">
        <v>1472</v>
      </c>
      <c r="N4289" t="s">
        <v>11</v>
      </c>
      <c r="O4289" s="74">
        <v>13.6808</v>
      </c>
      <c r="P4289" s="11">
        <f t="shared" si="408"/>
        <v>2462.54</v>
      </c>
      <c r="Q4289" s="12">
        <f t="shared" si="409"/>
        <v>7.3003400000000003</v>
      </c>
      <c r="R4289" s="14">
        <f t="shared" si="410"/>
        <v>1.8740000000000001</v>
      </c>
      <c r="S4289" s="13">
        <f t="shared" si="411"/>
        <v>337.32</v>
      </c>
      <c r="T4289" s="14" t="s">
        <v>349</v>
      </c>
      <c r="U4289" t="s">
        <v>78</v>
      </c>
    </row>
    <row r="4290" spans="1:21" x14ac:dyDescent="0.2">
      <c r="A4290" t="s">
        <v>8432</v>
      </c>
      <c r="B4290" s="23">
        <v>45877</v>
      </c>
      <c r="C4290" s="23">
        <v>45839</v>
      </c>
      <c r="D4290" t="s">
        <v>252</v>
      </c>
      <c r="E4290" t="s">
        <v>253</v>
      </c>
      <c r="G4290" t="s">
        <v>8654</v>
      </c>
      <c r="H4290" t="s">
        <v>775</v>
      </c>
      <c r="I4290" t="s">
        <v>776</v>
      </c>
      <c r="J4290" s="10" t="str">
        <f t="shared" si="413"/>
        <v>GLID</v>
      </c>
      <c r="K4290" t="s">
        <v>10</v>
      </c>
      <c r="L4290" s="48">
        <v>1140</v>
      </c>
      <c r="M4290" t="s">
        <v>1472</v>
      </c>
      <c r="N4290" t="s">
        <v>11</v>
      </c>
      <c r="O4290" s="74">
        <v>13.6808</v>
      </c>
      <c r="P4290" s="11">
        <f t="shared" ref="P4290:P4353" si="414">ROUND(O4290*L4290,2)</f>
        <v>15596.11</v>
      </c>
      <c r="Q4290" s="12">
        <f t="shared" ref="Q4290:Q4353" si="415">IF(N4290="HKD",7.8,IF(N4290="CNY",7.30034,1))</f>
        <v>7.3003400000000003</v>
      </c>
      <c r="R4290" s="14">
        <f t="shared" ref="R4290:R4353" si="416">+ROUND(O4290/Q4290,4)</f>
        <v>1.8740000000000001</v>
      </c>
      <c r="S4290" s="13">
        <f t="shared" ref="S4290:S4353" si="417">ROUND(R4290*L4290,2)</f>
        <v>2136.36</v>
      </c>
      <c r="T4290" s="14" t="s">
        <v>349</v>
      </c>
      <c r="U4290" t="s">
        <v>78</v>
      </c>
    </row>
    <row r="4291" spans="1:21" x14ac:dyDescent="0.2">
      <c r="A4291" t="s">
        <v>8431</v>
      </c>
      <c r="B4291" s="23">
        <v>45877</v>
      </c>
      <c r="C4291" s="23">
        <v>45839</v>
      </c>
      <c r="D4291" t="s">
        <v>252</v>
      </c>
      <c r="E4291" t="s">
        <v>253</v>
      </c>
      <c r="G4291" t="s">
        <v>8656</v>
      </c>
      <c r="H4291" t="s">
        <v>775</v>
      </c>
      <c r="I4291" t="s">
        <v>776</v>
      </c>
      <c r="J4291" s="10" t="str">
        <f t="shared" si="413"/>
        <v>GLID</v>
      </c>
      <c r="K4291" t="s">
        <v>10</v>
      </c>
      <c r="L4291" s="48">
        <v>1840</v>
      </c>
      <c r="M4291" t="s">
        <v>1472</v>
      </c>
      <c r="N4291" t="s">
        <v>11</v>
      </c>
      <c r="O4291" s="74">
        <v>13.6808</v>
      </c>
      <c r="P4291" s="11">
        <f t="shared" si="414"/>
        <v>25172.67</v>
      </c>
      <c r="Q4291" s="12">
        <f t="shared" si="415"/>
        <v>7.3003400000000003</v>
      </c>
      <c r="R4291" s="14">
        <f t="shared" si="416"/>
        <v>1.8740000000000001</v>
      </c>
      <c r="S4291" s="13">
        <f t="shared" si="417"/>
        <v>3448.16</v>
      </c>
      <c r="T4291" s="14" t="s">
        <v>349</v>
      </c>
      <c r="U4291" t="s">
        <v>78</v>
      </c>
    </row>
    <row r="4292" spans="1:21" x14ac:dyDescent="0.2">
      <c r="A4292" t="s">
        <v>8151</v>
      </c>
      <c r="B4292" s="23">
        <v>45877</v>
      </c>
      <c r="C4292" s="23">
        <v>45847</v>
      </c>
      <c r="D4292" t="s">
        <v>295</v>
      </c>
      <c r="E4292" t="s">
        <v>296</v>
      </c>
      <c r="G4292" t="s">
        <v>8545</v>
      </c>
      <c r="H4292" t="s">
        <v>3120</v>
      </c>
      <c r="I4292" t="s">
        <v>3330</v>
      </c>
      <c r="J4292" s="10" t="str">
        <f t="shared" ref="J4292:J4317" si="418">+LEFT(U4292,4)</f>
        <v>SHDL</v>
      </c>
      <c r="K4292" t="s">
        <v>10</v>
      </c>
      <c r="L4292" s="48">
        <v>3950</v>
      </c>
      <c r="M4292" t="s">
        <v>1472</v>
      </c>
      <c r="N4292" t="s">
        <v>11</v>
      </c>
      <c r="O4292" s="74">
        <v>1.7404999999999999</v>
      </c>
      <c r="P4292" s="11">
        <f t="shared" si="414"/>
        <v>6874.98</v>
      </c>
      <c r="Q4292" s="12">
        <f t="shared" si="415"/>
        <v>7.3003400000000003</v>
      </c>
      <c r="R4292" s="14">
        <f t="shared" si="416"/>
        <v>0.2384</v>
      </c>
      <c r="S4292" s="13">
        <f t="shared" si="417"/>
        <v>941.68</v>
      </c>
      <c r="T4292" s="14" t="s">
        <v>349</v>
      </c>
      <c r="U4292" t="s">
        <v>722</v>
      </c>
    </row>
    <row r="4293" spans="1:21" x14ac:dyDescent="0.2">
      <c r="A4293" t="s">
        <v>8111</v>
      </c>
      <c r="B4293" s="23">
        <v>45877</v>
      </c>
      <c r="C4293" s="23">
        <v>45853</v>
      </c>
      <c r="D4293" t="s">
        <v>295</v>
      </c>
      <c r="E4293" t="s">
        <v>296</v>
      </c>
      <c r="G4293" t="s">
        <v>8537</v>
      </c>
      <c r="H4293" t="s">
        <v>3115</v>
      </c>
      <c r="I4293" t="s">
        <v>307</v>
      </c>
      <c r="J4293" s="10" t="str">
        <f t="shared" si="418"/>
        <v>LHDL</v>
      </c>
      <c r="K4293" t="s">
        <v>10</v>
      </c>
      <c r="L4293" s="48">
        <v>500</v>
      </c>
      <c r="M4293" t="s">
        <v>1472</v>
      </c>
      <c r="N4293" t="s">
        <v>11</v>
      </c>
      <c r="O4293" s="74">
        <v>0.98939999999999995</v>
      </c>
      <c r="P4293" s="11">
        <f t="shared" si="414"/>
        <v>494.7</v>
      </c>
      <c r="Q4293" s="12">
        <f t="shared" si="415"/>
        <v>7.3003400000000003</v>
      </c>
      <c r="R4293" s="14">
        <f t="shared" si="416"/>
        <v>0.13550000000000001</v>
      </c>
      <c r="S4293" s="13">
        <f t="shared" si="417"/>
        <v>67.75</v>
      </c>
      <c r="T4293" s="14" t="s">
        <v>349</v>
      </c>
      <c r="U4293" t="s">
        <v>125</v>
      </c>
    </row>
    <row r="4294" spans="1:21" x14ac:dyDescent="0.2">
      <c r="A4294" t="s">
        <v>8114</v>
      </c>
      <c r="B4294" s="23">
        <v>45877</v>
      </c>
      <c r="C4294" s="23">
        <v>45853</v>
      </c>
      <c r="D4294" t="s">
        <v>295</v>
      </c>
      <c r="E4294" t="s">
        <v>296</v>
      </c>
      <c r="G4294" t="s">
        <v>8538</v>
      </c>
      <c r="H4294" t="s">
        <v>3116</v>
      </c>
      <c r="I4294" t="s">
        <v>303</v>
      </c>
      <c r="J4294" s="10" t="str">
        <f t="shared" si="418"/>
        <v>LHDL</v>
      </c>
      <c r="K4294" t="s">
        <v>10</v>
      </c>
      <c r="L4294" s="48">
        <v>500</v>
      </c>
      <c r="M4294" t="s">
        <v>1472</v>
      </c>
      <c r="N4294" t="s">
        <v>11</v>
      </c>
      <c r="O4294" s="74">
        <v>1.0419</v>
      </c>
      <c r="P4294" s="11">
        <f t="shared" si="414"/>
        <v>520.95000000000005</v>
      </c>
      <c r="Q4294" s="12">
        <f t="shared" si="415"/>
        <v>7.3003400000000003</v>
      </c>
      <c r="R4294" s="14">
        <f t="shared" si="416"/>
        <v>0.14269999999999999</v>
      </c>
      <c r="S4294" s="13">
        <f t="shared" si="417"/>
        <v>71.349999999999994</v>
      </c>
      <c r="T4294" s="14" t="s">
        <v>349</v>
      </c>
      <c r="U4294" t="s">
        <v>125</v>
      </c>
    </row>
    <row r="4295" spans="1:21" x14ac:dyDescent="0.2">
      <c r="A4295" t="s">
        <v>8115</v>
      </c>
      <c r="B4295" s="23">
        <v>45877</v>
      </c>
      <c r="C4295" s="23">
        <v>45853</v>
      </c>
      <c r="D4295" t="s">
        <v>295</v>
      </c>
      <c r="E4295" t="s">
        <v>296</v>
      </c>
      <c r="G4295" t="s">
        <v>8538</v>
      </c>
      <c r="H4295" t="s">
        <v>3118</v>
      </c>
      <c r="I4295" t="s">
        <v>294</v>
      </c>
      <c r="J4295" s="10" t="str">
        <f t="shared" si="418"/>
        <v>LHDL</v>
      </c>
      <c r="K4295" t="s">
        <v>10</v>
      </c>
      <c r="L4295" s="48">
        <v>500</v>
      </c>
      <c r="M4295" t="s">
        <v>1472</v>
      </c>
      <c r="N4295" t="s">
        <v>11</v>
      </c>
      <c r="O4295" s="74">
        <v>1.0419</v>
      </c>
      <c r="P4295" s="11">
        <f t="shared" si="414"/>
        <v>520.95000000000005</v>
      </c>
      <c r="Q4295" s="12">
        <f t="shared" si="415"/>
        <v>7.3003400000000003</v>
      </c>
      <c r="R4295" s="14">
        <f t="shared" si="416"/>
        <v>0.14269999999999999</v>
      </c>
      <c r="S4295" s="13">
        <f t="shared" si="417"/>
        <v>71.349999999999994</v>
      </c>
      <c r="T4295" s="14" t="s">
        <v>349</v>
      </c>
      <c r="U4295" t="s">
        <v>125</v>
      </c>
    </row>
    <row r="4296" spans="1:21" x14ac:dyDescent="0.2">
      <c r="A4296" t="s">
        <v>8116</v>
      </c>
      <c r="B4296" s="23">
        <v>45877</v>
      </c>
      <c r="C4296" s="23">
        <v>45853</v>
      </c>
      <c r="D4296" t="s">
        <v>295</v>
      </c>
      <c r="E4296" t="s">
        <v>296</v>
      </c>
      <c r="G4296" t="s">
        <v>8538</v>
      </c>
      <c r="H4296" t="s">
        <v>3119</v>
      </c>
      <c r="I4296" t="s">
        <v>3329</v>
      </c>
      <c r="J4296" s="10" t="str">
        <f t="shared" si="418"/>
        <v>LHDL</v>
      </c>
      <c r="K4296" t="s">
        <v>10</v>
      </c>
      <c r="L4296" s="48">
        <v>500</v>
      </c>
      <c r="M4296" t="s">
        <v>1472</v>
      </c>
      <c r="N4296" t="s">
        <v>11</v>
      </c>
      <c r="O4296" s="74">
        <v>1.0419</v>
      </c>
      <c r="P4296" s="11">
        <f t="shared" si="414"/>
        <v>520.95000000000005</v>
      </c>
      <c r="Q4296" s="12">
        <f t="shared" si="415"/>
        <v>7.3003400000000003</v>
      </c>
      <c r="R4296" s="14">
        <f t="shared" si="416"/>
        <v>0.14269999999999999</v>
      </c>
      <c r="S4296" s="13">
        <f t="shared" si="417"/>
        <v>71.349999999999994</v>
      </c>
      <c r="T4296" s="14" t="s">
        <v>349</v>
      </c>
      <c r="U4296" t="s">
        <v>125</v>
      </c>
    </row>
    <row r="4297" spans="1:21" x14ac:dyDescent="0.2">
      <c r="A4297" t="s">
        <v>7989</v>
      </c>
      <c r="B4297" s="23">
        <v>45877</v>
      </c>
      <c r="C4297" s="23">
        <v>45853</v>
      </c>
      <c r="D4297" t="s">
        <v>128</v>
      </c>
      <c r="E4297" t="s">
        <v>129</v>
      </c>
      <c r="G4297" t="s">
        <v>8499</v>
      </c>
      <c r="H4297" t="s">
        <v>3180</v>
      </c>
      <c r="I4297" t="s">
        <v>3387</v>
      </c>
      <c r="J4297" s="10" t="str">
        <f t="shared" si="418"/>
        <v>RIV-</v>
      </c>
      <c r="K4297" t="s">
        <v>10</v>
      </c>
      <c r="L4297" s="48">
        <v>-4100</v>
      </c>
      <c r="M4297" t="s">
        <v>1472</v>
      </c>
      <c r="N4297" t="s">
        <v>11</v>
      </c>
      <c r="O4297" s="74">
        <v>9.1499999999999998E-2</v>
      </c>
      <c r="P4297" s="11">
        <f t="shared" si="414"/>
        <v>-375.15</v>
      </c>
      <c r="Q4297" s="12">
        <f t="shared" si="415"/>
        <v>7.3003400000000003</v>
      </c>
      <c r="R4297" s="14">
        <f t="shared" si="416"/>
        <v>1.2500000000000001E-2</v>
      </c>
      <c r="S4297" s="13">
        <f t="shared" si="417"/>
        <v>-51.25</v>
      </c>
      <c r="T4297" s="14" t="s">
        <v>349</v>
      </c>
      <c r="U4297" t="s">
        <v>132</v>
      </c>
    </row>
    <row r="4298" spans="1:21" x14ac:dyDescent="0.2">
      <c r="A4298" t="s">
        <v>8148</v>
      </c>
      <c r="B4298" s="23">
        <v>45877</v>
      </c>
      <c r="C4298" s="23">
        <v>45876</v>
      </c>
      <c r="D4298" t="s">
        <v>5</v>
      </c>
      <c r="E4298" t="s">
        <v>6</v>
      </c>
      <c r="G4298" t="s">
        <v>8544</v>
      </c>
      <c r="H4298" t="s">
        <v>3270</v>
      </c>
      <c r="I4298" t="s">
        <v>3476</v>
      </c>
      <c r="J4298" s="10" t="str">
        <f t="shared" si="418"/>
        <v>BOX-</v>
      </c>
      <c r="K4298" t="s">
        <v>10</v>
      </c>
      <c r="L4298" s="48">
        <v>500</v>
      </c>
      <c r="M4298" t="s">
        <v>1472</v>
      </c>
      <c r="N4298" t="s">
        <v>11</v>
      </c>
      <c r="O4298" s="74">
        <v>1.59</v>
      </c>
      <c r="P4298" s="11">
        <f t="shared" si="414"/>
        <v>795</v>
      </c>
      <c r="Q4298" s="12">
        <f t="shared" si="415"/>
        <v>7.3003400000000003</v>
      </c>
      <c r="R4298" s="14">
        <f t="shared" si="416"/>
        <v>0.21779999999999999</v>
      </c>
      <c r="S4298" s="13">
        <f t="shared" si="417"/>
        <v>108.9</v>
      </c>
      <c r="T4298" s="14" t="s">
        <v>349</v>
      </c>
      <c r="U4298" t="s">
        <v>1</v>
      </c>
    </row>
    <row r="4299" spans="1:21" x14ac:dyDescent="0.2">
      <c r="A4299" t="s">
        <v>8149</v>
      </c>
      <c r="B4299" s="23">
        <v>45877</v>
      </c>
      <c r="C4299" s="23">
        <v>45876</v>
      </c>
      <c r="D4299" t="s">
        <v>5</v>
      </c>
      <c r="E4299" t="s">
        <v>6</v>
      </c>
      <c r="G4299" t="s">
        <v>8544</v>
      </c>
      <c r="H4299" t="s">
        <v>3270</v>
      </c>
      <c r="I4299" t="s">
        <v>3476</v>
      </c>
      <c r="J4299" s="10" t="str">
        <f t="shared" si="418"/>
        <v>BOX-</v>
      </c>
      <c r="K4299" t="s">
        <v>10</v>
      </c>
      <c r="L4299" s="48">
        <v>3020</v>
      </c>
      <c r="M4299" t="s">
        <v>1472</v>
      </c>
      <c r="N4299" t="s">
        <v>11</v>
      </c>
      <c r="O4299" s="74">
        <v>1.59</v>
      </c>
      <c r="P4299" s="11">
        <f t="shared" si="414"/>
        <v>4801.8</v>
      </c>
      <c r="Q4299" s="12">
        <f t="shared" si="415"/>
        <v>7.3003400000000003</v>
      </c>
      <c r="R4299" s="14">
        <f t="shared" si="416"/>
        <v>0.21779999999999999</v>
      </c>
      <c r="S4299" s="13">
        <f t="shared" si="417"/>
        <v>657.76</v>
      </c>
      <c r="T4299" s="14" t="s">
        <v>349</v>
      </c>
      <c r="U4299" t="s">
        <v>1</v>
      </c>
    </row>
    <row r="4300" spans="1:21" x14ac:dyDescent="0.2">
      <c r="A4300" t="s">
        <v>8251</v>
      </c>
      <c r="B4300" s="23">
        <v>45877</v>
      </c>
      <c r="C4300" s="23">
        <v>45876</v>
      </c>
      <c r="D4300" t="s">
        <v>5</v>
      </c>
      <c r="E4300" t="s">
        <v>6</v>
      </c>
      <c r="G4300" t="s">
        <v>8544</v>
      </c>
      <c r="H4300" t="s">
        <v>7812</v>
      </c>
      <c r="I4300" t="s">
        <v>7813</v>
      </c>
      <c r="J4300" s="10" t="str">
        <f t="shared" si="418"/>
        <v>BOX-</v>
      </c>
      <c r="K4300" t="s">
        <v>10</v>
      </c>
      <c r="L4300" s="48">
        <v>3020</v>
      </c>
      <c r="M4300" t="s">
        <v>1472</v>
      </c>
      <c r="N4300" t="s">
        <v>11</v>
      </c>
      <c r="O4300" s="74">
        <v>3.6</v>
      </c>
      <c r="P4300" s="11">
        <f t="shared" si="414"/>
        <v>10872</v>
      </c>
      <c r="Q4300" s="12">
        <f t="shared" si="415"/>
        <v>7.3003400000000003</v>
      </c>
      <c r="R4300" s="14">
        <f t="shared" si="416"/>
        <v>0.49309999999999998</v>
      </c>
      <c r="S4300" s="13">
        <f t="shared" si="417"/>
        <v>1489.16</v>
      </c>
      <c r="T4300" s="14" t="s">
        <v>349</v>
      </c>
      <c r="U4300" t="s">
        <v>1</v>
      </c>
    </row>
    <row r="4301" spans="1:21" x14ac:dyDescent="0.2">
      <c r="A4301" t="s">
        <v>7452</v>
      </c>
      <c r="B4301" s="23">
        <v>45877</v>
      </c>
      <c r="C4301" s="23">
        <v>45840</v>
      </c>
      <c r="D4301" t="s">
        <v>6399</v>
      </c>
      <c r="E4301" t="s">
        <v>6400</v>
      </c>
      <c r="G4301" t="s">
        <v>8673</v>
      </c>
      <c r="H4301" t="s">
        <v>6892</v>
      </c>
      <c r="I4301" t="s">
        <v>6893</v>
      </c>
      <c r="J4301" s="10" t="str">
        <f t="shared" si="418"/>
        <v>PAN-</v>
      </c>
      <c r="K4301" t="s">
        <v>98</v>
      </c>
      <c r="L4301" s="48">
        <v>239</v>
      </c>
      <c r="M4301" t="s">
        <v>1472</v>
      </c>
      <c r="N4301" t="s">
        <v>11</v>
      </c>
      <c r="O4301" s="74">
        <v>46</v>
      </c>
      <c r="P4301" s="11">
        <f t="shared" si="414"/>
        <v>10994</v>
      </c>
      <c r="Q4301" s="12">
        <f t="shared" si="415"/>
        <v>7.3003400000000003</v>
      </c>
      <c r="R4301" s="14">
        <f t="shared" si="416"/>
        <v>6.3010999999999999</v>
      </c>
      <c r="S4301" s="13">
        <f t="shared" si="417"/>
        <v>1505.96</v>
      </c>
      <c r="T4301" s="14" t="s">
        <v>349</v>
      </c>
      <c r="U4301" t="s">
        <v>6644</v>
      </c>
    </row>
    <row r="4302" spans="1:21" x14ac:dyDescent="0.2">
      <c r="A4302" t="s">
        <v>6351</v>
      </c>
      <c r="B4302" s="23">
        <v>45877</v>
      </c>
      <c r="C4302" s="23">
        <v>45763</v>
      </c>
      <c r="D4302" t="s">
        <v>6397</v>
      </c>
      <c r="E4302" t="s">
        <v>6398</v>
      </c>
      <c r="G4302" t="s">
        <v>8662</v>
      </c>
      <c r="H4302" t="s">
        <v>5641</v>
      </c>
      <c r="I4302" t="s">
        <v>5784</v>
      </c>
      <c r="J4302" s="10" t="str">
        <f t="shared" si="418"/>
        <v>SSM-</v>
      </c>
      <c r="K4302" t="s">
        <v>10</v>
      </c>
      <c r="L4302" s="48">
        <v>9660</v>
      </c>
      <c r="M4302" t="s">
        <v>186</v>
      </c>
      <c r="N4302" t="s">
        <v>11</v>
      </c>
      <c r="O4302" s="74">
        <v>11.194699999999999</v>
      </c>
      <c r="P4302" s="11">
        <f t="shared" si="414"/>
        <v>108140.8</v>
      </c>
      <c r="Q4302" s="12">
        <f t="shared" si="415"/>
        <v>7.3003400000000003</v>
      </c>
      <c r="R4302" s="14">
        <f t="shared" si="416"/>
        <v>1.5334000000000001</v>
      </c>
      <c r="S4302" s="13">
        <f t="shared" si="417"/>
        <v>14812.64</v>
      </c>
      <c r="T4302" s="14" t="s">
        <v>349</v>
      </c>
      <c r="U4302" t="s">
        <v>33</v>
      </c>
    </row>
    <row r="4303" spans="1:21" x14ac:dyDescent="0.2">
      <c r="A4303" t="s">
        <v>6350</v>
      </c>
      <c r="B4303" s="23">
        <v>45877</v>
      </c>
      <c r="C4303" s="23">
        <v>45763</v>
      </c>
      <c r="D4303" t="s">
        <v>6397</v>
      </c>
      <c r="E4303" t="s">
        <v>6398</v>
      </c>
      <c r="G4303" t="s">
        <v>8662</v>
      </c>
      <c r="H4303" t="s">
        <v>5729</v>
      </c>
      <c r="I4303" t="s">
        <v>5870</v>
      </c>
      <c r="J4303" s="10" t="str">
        <f t="shared" si="418"/>
        <v>SSM-</v>
      </c>
      <c r="K4303" t="s">
        <v>10</v>
      </c>
      <c r="L4303" s="48">
        <v>3995</v>
      </c>
      <c r="M4303" t="s">
        <v>186</v>
      </c>
      <c r="N4303" t="s">
        <v>11</v>
      </c>
      <c r="O4303" s="74">
        <v>11.106199999999999</v>
      </c>
      <c r="P4303" s="11">
        <f t="shared" si="414"/>
        <v>44369.27</v>
      </c>
      <c r="Q4303" s="12">
        <f t="shared" si="415"/>
        <v>7.3003400000000003</v>
      </c>
      <c r="R4303" s="14">
        <f t="shared" si="416"/>
        <v>1.5213000000000001</v>
      </c>
      <c r="S4303" s="13">
        <f t="shared" si="417"/>
        <v>6077.59</v>
      </c>
      <c r="T4303" s="14" t="s">
        <v>349</v>
      </c>
      <c r="U4303" t="s">
        <v>33</v>
      </c>
    </row>
    <row r="4304" spans="1:21" x14ac:dyDescent="0.2">
      <c r="A4304" t="s">
        <v>8467</v>
      </c>
      <c r="B4304" s="23">
        <v>45880</v>
      </c>
      <c r="C4304" s="23">
        <v>45861</v>
      </c>
      <c r="D4304" t="s">
        <v>2825</v>
      </c>
      <c r="E4304" t="s">
        <v>2826</v>
      </c>
      <c r="G4304" t="s">
        <v>8678</v>
      </c>
      <c r="H4304" t="s">
        <v>6894</v>
      </c>
      <c r="I4304" t="s">
        <v>6895</v>
      </c>
      <c r="J4304" s="10" t="str">
        <f t="shared" si="418"/>
        <v>INM-</v>
      </c>
      <c r="K4304" t="s">
        <v>10</v>
      </c>
      <c r="L4304" s="48">
        <v>270</v>
      </c>
      <c r="M4304" t="s">
        <v>186</v>
      </c>
      <c r="N4304" t="s">
        <v>11</v>
      </c>
      <c r="O4304" s="74">
        <v>72.212400000000002</v>
      </c>
      <c r="P4304" s="11">
        <f t="shared" si="414"/>
        <v>19497.349999999999</v>
      </c>
      <c r="Q4304" s="12">
        <f t="shared" si="415"/>
        <v>7.3003400000000003</v>
      </c>
      <c r="R4304" s="14">
        <f t="shared" si="416"/>
        <v>9.8916000000000004</v>
      </c>
      <c r="S4304" s="13">
        <f t="shared" si="417"/>
        <v>2670.73</v>
      </c>
      <c r="T4304" s="14" t="s">
        <v>349</v>
      </c>
      <c r="U4304" t="s">
        <v>327</v>
      </c>
    </row>
    <row r="4305" spans="1:21" x14ac:dyDescent="0.2">
      <c r="A4305" t="s">
        <v>8471</v>
      </c>
      <c r="B4305" s="23">
        <v>45880</v>
      </c>
      <c r="C4305" s="23">
        <v>45861</v>
      </c>
      <c r="D4305" t="s">
        <v>2825</v>
      </c>
      <c r="E4305" t="s">
        <v>2826</v>
      </c>
      <c r="G4305" t="s">
        <v>8678</v>
      </c>
      <c r="H4305" t="s">
        <v>3184</v>
      </c>
      <c r="I4305" t="s">
        <v>3391</v>
      </c>
      <c r="J4305" s="10" t="str">
        <f t="shared" si="418"/>
        <v>INM-</v>
      </c>
      <c r="K4305" t="s">
        <v>10</v>
      </c>
      <c r="L4305" s="48">
        <v>30</v>
      </c>
      <c r="M4305" t="s">
        <v>186</v>
      </c>
      <c r="N4305" t="s">
        <v>11</v>
      </c>
      <c r="O4305" s="74">
        <v>131.76990000000001</v>
      </c>
      <c r="P4305" s="11">
        <f t="shared" si="414"/>
        <v>3953.1</v>
      </c>
      <c r="Q4305" s="12">
        <f t="shared" si="415"/>
        <v>7.3003400000000003</v>
      </c>
      <c r="R4305" s="14">
        <f t="shared" si="416"/>
        <v>18.049800000000001</v>
      </c>
      <c r="S4305" s="13">
        <f t="shared" si="417"/>
        <v>541.49</v>
      </c>
      <c r="T4305" s="14" t="s">
        <v>349</v>
      </c>
      <c r="U4305" t="s">
        <v>327</v>
      </c>
    </row>
    <row r="4306" spans="1:21" x14ac:dyDescent="0.2">
      <c r="A4306" t="s">
        <v>8472</v>
      </c>
      <c r="B4306" s="23">
        <v>45880</v>
      </c>
      <c r="C4306" s="23">
        <v>45861</v>
      </c>
      <c r="D4306" t="s">
        <v>2825</v>
      </c>
      <c r="E4306" t="s">
        <v>2826</v>
      </c>
      <c r="G4306" t="s">
        <v>8678</v>
      </c>
      <c r="H4306" t="s">
        <v>3184</v>
      </c>
      <c r="I4306" t="s">
        <v>3391</v>
      </c>
      <c r="J4306" s="10" t="str">
        <f t="shared" si="418"/>
        <v>INM-</v>
      </c>
      <c r="K4306" t="s">
        <v>10</v>
      </c>
      <c r="L4306" s="48">
        <v>60</v>
      </c>
      <c r="M4306" t="s">
        <v>186</v>
      </c>
      <c r="N4306" t="s">
        <v>11</v>
      </c>
      <c r="O4306" s="74">
        <v>131.76990000000001</v>
      </c>
      <c r="P4306" s="11">
        <f t="shared" si="414"/>
        <v>7906.19</v>
      </c>
      <c r="Q4306" s="12">
        <f t="shared" si="415"/>
        <v>7.3003400000000003</v>
      </c>
      <c r="R4306" s="14">
        <f t="shared" si="416"/>
        <v>18.049800000000001</v>
      </c>
      <c r="S4306" s="13">
        <f t="shared" si="417"/>
        <v>1082.99</v>
      </c>
      <c r="T4306" s="14" t="s">
        <v>349</v>
      </c>
      <c r="U4306" t="s">
        <v>327</v>
      </c>
    </row>
    <row r="4307" spans="1:21" x14ac:dyDescent="0.2">
      <c r="A4307" t="s">
        <v>8237</v>
      </c>
      <c r="B4307" s="23">
        <v>45880</v>
      </c>
      <c r="C4307" s="23">
        <v>45834</v>
      </c>
      <c r="D4307" t="s">
        <v>128</v>
      </c>
      <c r="E4307" t="s">
        <v>129</v>
      </c>
      <c r="G4307" t="s">
        <v>8574</v>
      </c>
      <c r="H4307" t="s">
        <v>3082</v>
      </c>
      <c r="I4307" t="s">
        <v>3298</v>
      </c>
      <c r="J4307" s="10" t="str">
        <f t="shared" si="418"/>
        <v>HDL-</v>
      </c>
      <c r="K4307" t="s">
        <v>10</v>
      </c>
      <c r="L4307" s="48">
        <v>640</v>
      </c>
      <c r="M4307" t="s">
        <v>1472</v>
      </c>
      <c r="N4307" t="s">
        <v>11</v>
      </c>
      <c r="O4307" s="74">
        <v>3.1817000000000002</v>
      </c>
      <c r="P4307" s="11">
        <f t="shared" si="414"/>
        <v>2036.29</v>
      </c>
      <c r="Q4307" s="12">
        <f t="shared" si="415"/>
        <v>7.3003400000000003</v>
      </c>
      <c r="R4307" s="14">
        <f t="shared" si="416"/>
        <v>0.43580000000000002</v>
      </c>
      <c r="S4307" s="13">
        <f t="shared" si="417"/>
        <v>278.91000000000003</v>
      </c>
      <c r="T4307" s="14" t="s">
        <v>349</v>
      </c>
      <c r="U4307" t="s">
        <v>228</v>
      </c>
    </row>
    <row r="4308" spans="1:21" x14ac:dyDescent="0.2">
      <c r="A4308" t="s">
        <v>8142</v>
      </c>
      <c r="B4308" s="23">
        <v>45880</v>
      </c>
      <c r="C4308" s="23">
        <v>45853</v>
      </c>
      <c r="D4308" t="s">
        <v>61</v>
      </c>
      <c r="E4308" t="s">
        <v>61</v>
      </c>
      <c r="G4308" t="s">
        <v>8540</v>
      </c>
      <c r="H4308" t="s">
        <v>225</v>
      </c>
      <c r="I4308" t="s">
        <v>226</v>
      </c>
      <c r="J4308" s="10" t="str">
        <f t="shared" si="418"/>
        <v>HDL-</v>
      </c>
      <c r="K4308" t="s">
        <v>10</v>
      </c>
      <c r="L4308" s="48">
        <v>7350</v>
      </c>
      <c r="M4308" t="s">
        <v>1472</v>
      </c>
      <c r="N4308" t="s">
        <v>11</v>
      </c>
      <c r="O4308" s="74">
        <v>1.3992</v>
      </c>
      <c r="P4308" s="11">
        <f t="shared" si="414"/>
        <v>10284.120000000001</v>
      </c>
      <c r="Q4308" s="12">
        <f t="shared" si="415"/>
        <v>7.3003400000000003</v>
      </c>
      <c r="R4308" s="14">
        <f t="shared" si="416"/>
        <v>0.19170000000000001</v>
      </c>
      <c r="S4308" s="13">
        <f t="shared" si="417"/>
        <v>1409</v>
      </c>
      <c r="T4308" s="14" t="s">
        <v>349</v>
      </c>
      <c r="U4308" t="s">
        <v>228</v>
      </c>
    </row>
    <row r="4309" spans="1:21" x14ac:dyDescent="0.2">
      <c r="A4309" t="s">
        <v>8124</v>
      </c>
      <c r="B4309" s="23">
        <v>45880</v>
      </c>
      <c r="C4309" s="23">
        <v>45853</v>
      </c>
      <c r="D4309" t="s">
        <v>61</v>
      </c>
      <c r="E4309" t="s">
        <v>61</v>
      </c>
      <c r="G4309" t="s">
        <v>8540</v>
      </c>
      <c r="H4309" t="s">
        <v>221</v>
      </c>
      <c r="I4309" t="s">
        <v>222</v>
      </c>
      <c r="J4309" s="10" t="str">
        <f t="shared" si="418"/>
        <v>KNOB</v>
      </c>
      <c r="K4309" t="s">
        <v>10</v>
      </c>
      <c r="L4309" s="48">
        <v>7650</v>
      </c>
      <c r="M4309" t="s">
        <v>1472</v>
      </c>
      <c r="N4309" t="s">
        <v>11</v>
      </c>
      <c r="O4309" s="74">
        <v>1.2455000000000001</v>
      </c>
      <c r="P4309" s="11">
        <f t="shared" si="414"/>
        <v>9528.08</v>
      </c>
      <c r="Q4309" s="12">
        <f t="shared" si="415"/>
        <v>7.3003400000000003</v>
      </c>
      <c r="R4309" s="14">
        <f t="shared" si="416"/>
        <v>0.1706</v>
      </c>
      <c r="S4309" s="13">
        <f t="shared" si="417"/>
        <v>1305.0899999999999</v>
      </c>
      <c r="T4309" s="14" t="s">
        <v>349</v>
      </c>
      <c r="U4309" t="s">
        <v>32</v>
      </c>
    </row>
    <row r="4310" spans="1:21" x14ac:dyDescent="0.2">
      <c r="A4310" t="s">
        <v>8086</v>
      </c>
      <c r="B4310" s="23">
        <v>45880</v>
      </c>
      <c r="C4310" s="23">
        <v>45848</v>
      </c>
      <c r="D4310" t="s">
        <v>372</v>
      </c>
      <c r="E4310" t="s">
        <v>373</v>
      </c>
      <c r="G4310" t="s">
        <v>8527</v>
      </c>
      <c r="H4310" t="s">
        <v>1046</v>
      </c>
      <c r="I4310" t="s">
        <v>1047</v>
      </c>
      <c r="J4310" s="10" t="str">
        <f t="shared" si="418"/>
        <v>KNOB</v>
      </c>
      <c r="K4310" t="s">
        <v>98</v>
      </c>
      <c r="L4310" s="48">
        <v>1020</v>
      </c>
      <c r="M4310" t="s">
        <v>1472</v>
      </c>
      <c r="N4310" t="s">
        <v>11</v>
      </c>
      <c r="O4310" s="74">
        <v>0.6542</v>
      </c>
      <c r="P4310" s="11">
        <f t="shared" si="414"/>
        <v>667.28</v>
      </c>
      <c r="Q4310" s="12">
        <f t="shared" si="415"/>
        <v>7.3003400000000003</v>
      </c>
      <c r="R4310" s="14">
        <f t="shared" si="416"/>
        <v>8.9599999999999999E-2</v>
      </c>
      <c r="S4310" s="13">
        <f t="shared" si="417"/>
        <v>91.39</v>
      </c>
      <c r="T4310" s="14" t="s">
        <v>349</v>
      </c>
      <c r="U4310" t="s">
        <v>32</v>
      </c>
    </row>
    <row r="4311" spans="1:21" x14ac:dyDescent="0.2">
      <c r="A4311" t="s">
        <v>8121</v>
      </c>
      <c r="B4311" s="23">
        <v>45880</v>
      </c>
      <c r="C4311" s="23">
        <v>45853</v>
      </c>
      <c r="D4311" t="s">
        <v>61</v>
      </c>
      <c r="E4311" t="s">
        <v>61</v>
      </c>
      <c r="G4311" t="s">
        <v>8540</v>
      </c>
      <c r="H4311" t="s">
        <v>7785</v>
      </c>
      <c r="I4311" t="s">
        <v>7786</v>
      </c>
      <c r="J4311" s="10" t="str">
        <f t="shared" si="418"/>
        <v>SHDL</v>
      </c>
      <c r="K4311" t="s">
        <v>10</v>
      </c>
      <c r="L4311" s="48">
        <v>2560</v>
      </c>
      <c r="M4311" t="s">
        <v>1472</v>
      </c>
      <c r="N4311" t="s">
        <v>11</v>
      </c>
      <c r="O4311" s="74">
        <v>1.1588000000000001</v>
      </c>
      <c r="P4311" s="11">
        <f t="shared" si="414"/>
        <v>2966.53</v>
      </c>
      <c r="Q4311" s="12">
        <f t="shared" si="415"/>
        <v>7.3003400000000003</v>
      </c>
      <c r="R4311" s="14">
        <f t="shared" si="416"/>
        <v>0.15870000000000001</v>
      </c>
      <c r="S4311" s="13">
        <f t="shared" si="417"/>
        <v>406.27</v>
      </c>
      <c r="T4311" s="14" t="s">
        <v>349</v>
      </c>
      <c r="U4311" t="s">
        <v>722</v>
      </c>
    </row>
    <row r="4312" spans="1:21" x14ac:dyDescent="0.2">
      <c r="A4312" t="s">
        <v>7998</v>
      </c>
      <c r="B4312" s="23">
        <v>45880</v>
      </c>
      <c r="C4312" s="23">
        <v>45875</v>
      </c>
      <c r="D4312" t="s">
        <v>545</v>
      </c>
      <c r="E4312" t="s">
        <v>546</v>
      </c>
      <c r="G4312" t="s">
        <v>8503</v>
      </c>
      <c r="H4312" t="s">
        <v>245</v>
      </c>
      <c r="I4312" t="s">
        <v>246</v>
      </c>
      <c r="J4312" s="10" t="str">
        <f t="shared" si="418"/>
        <v>WHR-</v>
      </c>
      <c r="K4312" t="s">
        <v>10</v>
      </c>
      <c r="L4312" s="48">
        <v>2500</v>
      </c>
      <c r="M4312" t="s">
        <v>1472</v>
      </c>
      <c r="N4312" t="s">
        <v>11</v>
      </c>
      <c r="O4312" s="74">
        <v>0.108</v>
      </c>
      <c r="P4312" s="11">
        <f t="shared" si="414"/>
        <v>270</v>
      </c>
      <c r="Q4312" s="12">
        <f t="shared" si="415"/>
        <v>7.3003400000000003</v>
      </c>
      <c r="R4312" s="14">
        <f t="shared" si="416"/>
        <v>1.4800000000000001E-2</v>
      </c>
      <c r="S4312" s="13">
        <f t="shared" si="417"/>
        <v>37</v>
      </c>
      <c r="T4312" s="14" t="s">
        <v>349</v>
      </c>
      <c r="U4312" t="s">
        <v>248</v>
      </c>
    </row>
    <row r="4313" spans="1:21" x14ac:dyDescent="0.2">
      <c r="A4313" t="s">
        <v>7999</v>
      </c>
      <c r="B4313" s="23">
        <v>45880</v>
      </c>
      <c r="C4313" s="23">
        <v>45839</v>
      </c>
      <c r="D4313" t="s">
        <v>545</v>
      </c>
      <c r="E4313" t="s">
        <v>546</v>
      </c>
      <c r="G4313" t="s">
        <v>8484</v>
      </c>
      <c r="H4313" t="s">
        <v>245</v>
      </c>
      <c r="I4313" t="s">
        <v>246</v>
      </c>
      <c r="J4313" s="10" t="str">
        <f t="shared" si="418"/>
        <v>WHR-</v>
      </c>
      <c r="K4313" t="s">
        <v>10</v>
      </c>
      <c r="L4313" s="48">
        <v>6850</v>
      </c>
      <c r="M4313" t="s">
        <v>1472</v>
      </c>
      <c r="N4313" t="s">
        <v>11</v>
      </c>
      <c r="O4313" s="74">
        <v>0.108</v>
      </c>
      <c r="P4313" s="11">
        <f t="shared" si="414"/>
        <v>739.8</v>
      </c>
      <c r="Q4313" s="12">
        <f t="shared" si="415"/>
        <v>7.3003400000000003</v>
      </c>
      <c r="R4313" s="14">
        <f t="shared" si="416"/>
        <v>1.4800000000000001E-2</v>
      </c>
      <c r="S4313" s="13">
        <f t="shared" si="417"/>
        <v>101.38</v>
      </c>
      <c r="T4313" s="14" t="s">
        <v>349</v>
      </c>
      <c r="U4313" t="s">
        <v>248</v>
      </c>
    </row>
    <row r="4314" spans="1:21" x14ac:dyDescent="0.2">
      <c r="A4314" t="s">
        <v>8000</v>
      </c>
      <c r="B4314" s="23">
        <v>45880</v>
      </c>
      <c r="C4314" s="23">
        <v>45847</v>
      </c>
      <c r="D4314" t="s">
        <v>545</v>
      </c>
      <c r="E4314" t="s">
        <v>546</v>
      </c>
      <c r="G4314" t="s">
        <v>8484</v>
      </c>
      <c r="H4314" t="s">
        <v>245</v>
      </c>
      <c r="I4314" t="s">
        <v>246</v>
      </c>
      <c r="J4314" s="10" t="str">
        <f t="shared" si="418"/>
        <v>WHR-</v>
      </c>
      <c r="K4314" t="s">
        <v>10</v>
      </c>
      <c r="L4314" s="48">
        <v>10000</v>
      </c>
      <c r="M4314" t="s">
        <v>1472</v>
      </c>
      <c r="N4314" t="s">
        <v>11</v>
      </c>
      <c r="O4314" s="74">
        <v>0.108</v>
      </c>
      <c r="P4314" s="11">
        <f t="shared" si="414"/>
        <v>1080</v>
      </c>
      <c r="Q4314" s="12">
        <f t="shared" si="415"/>
        <v>7.3003400000000003</v>
      </c>
      <c r="R4314" s="14">
        <f t="shared" si="416"/>
        <v>1.4800000000000001E-2</v>
      </c>
      <c r="S4314" s="13">
        <f t="shared" si="417"/>
        <v>148</v>
      </c>
      <c r="T4314" s="14" t="s">
        <v>349</v>
      </c>
      <c r="U4314" t="s">
        <v>248</v>
      </c>
    </row>
    <row r="4315" spans="1:21" x14ac:dyDescent="0.2">
      <c r="A4315" t="s">
        <v>8412</v>
      </c>
      <c r="B4315" s="23">
        <v>45880</v>
      </c>
      <c r="C4315" s="23">
        <v>45839</v>
      </c>
      <c r="D4315" t="s">
        <v>252</v>
      </c>
      <c r="E4315" t="s">
        <v>253</v>
      </c>
      <c r="G4315" t="s">
        <v>8658</v>
      </c>
      <c r="H4315" t="s">
        <v>256</v>
      </c>
      <c r="I4315" t="s">
        <v>257</v>
      </c>
      <c r="J4315" s="10" t="str">
        <f t="shared" si="418"/>
        <v>GLID</v>
      </c>
      <c r="K4315" t="s">
        <v>10</v>
      </c>
      <c r="L4315" s="48">
        <v>50</v>
      </c>
      <c r="M4315" t="s">
        <v>1472</v>
      </c>
      <c r="N4315" t="s">
        <v>11</v>
      </c>
      <c r="O4315" s="74">
        <v>8.9</v>
      </c>
      <c r="P4315" s="11">
        <f t="shared" si="414"/>
        <v>445</v>
      </c>
      <c r="Q4315" s="12">
        <f t="shared" si="415"/>
        <v>7.3003400000000003</v>
      </c>
      <c r="R4315" s="14">
        <f t="shared" si="416"/>
        <v>1.2191000000000001</v>
      </c>
      <c r="S4315" s="13">
        <f t="shared" si="417"/>
        <v>60.96</v>
      </c>
      <c r="T4315" s="14" t="s">
        <v>349</v>
      </c>
      <c r="U4315" t="s">
        <v>78</v>
      </c>
    </row>
    <row r="4316" spans="1:21" x14ac:dyDescent="0.2">
      <c r="A4316" t="s">
        <v>8424</v>
      </c>
      <c r="B4316" s="23">
        <v>45880</v>
      </c>
      <c r="C4316" s="23">
        <v>45839</v>
      </c>
      <c r="D4316" t="s">
        <v>252</v>
      </c>
      <c r="E4316" t="s">
        <v>253</v>
      </c>
      <c r="G4316" t="s">
        <v>8658</v>
      </c>
      <c r="H4316" t="s">
        <v>250</v>
      </c>
      <c r="I4316" t="s">
        <v>251</v>
      </c>
      <c r="J4316" s="10" t="str">
        <f t="shared" si="418"/>
        <v>GLID</v>
      </c>
      <c r="K4316" t="s">
        <v>10</v>
      </c>
      <c r="L4316" s="48">
        <v>50</v>
      </c>
      <c r="M4316" t="s">
        <v>1472</v>
      </c>
      <c r="N4316" t="s">
        <v>11</v>
      </c>
      <c r="O4316" s="74">
        <v>11.08</v>
      </c>
      <c r="P4316" s="11">
        <f t="shared" si="414"/>
        <v>554</v>
      </c>
      <c r="Q4316" s="12">
        <f t="shared" si="415"/>
        <v>7.3003400000000003</v>
      </c>
      <c r="R4316" s="14">
        <f t="shared" si="416"/>
        <v>1.5177</v>
      </c>
      <c r="S4316" s="13">
        <f t="shared" si="417"/>
        <v>75.89</v>
      </c>
      <c r="T4316" s="14" t="s">
        <v>349</v>
      </c>
      <c r="U4316" t="s">
        <v>78</v>
      </c>
    </row>
    <row r="4317" spans="1:21" x14ac:dyDescent="0.2">
      <c r="A4317" t="s">
        <v>8425</v>
      </c>
      <c r="B4317" s="23">
        <v>45880</v>
      </c>
      <c r="C4317" s="23">
        <v>45839</v>
      </c>
      <c r="D4317" t="s">
        <v>252</v>
      </c>
      <c r="E4317" t="s">
        <v>253</v>
      </c>
      <c r="G4317" t="s">
        <v>8658</v>
      </c>
      <c r="H4317" t="s">
        <v>250</v>
      </c>
      <c r="I4317" t="s">
        <v>251</v>
      </c>
      <c r="J4317" s="10" t="str">
        <f t="shared" si="418"/>
        <v>GLID</v>
      </c>
      <c r="K4317" t="s">
        <v>10</v>
      </c>
      <c r="L4317" s="48">
        <v>350</v>
      </c>
      <c r="M4317" t="s">
        <v>1472</v>
      </c>
      <c r="N4317" t="s">
        <v>11</v>
      </c>
      <c r="O4317" s="74">
        <v>11.08</v>
      </c>
      <c r="P4317" s="11">
        <f t="shared" si="414"/>
        <v>3878</v>
      </c>
      <c r="Q4317" s="12">
        <f t="shared" si="415"/>
        <v>7.3003400000000003</v>
      </c>
      <c r="R4317" s="14">
        <f t="shared" si="416"/>
        <v>1.5177</v>
      </c>
      <c r="S4317" s="13">
        <f t="shared" si="417"/>
        <v>531.20000000000005</v>
      </c>
      <c r="T4317" s="14" t="s">
        <v>349</v>
      </c>
      <c r="U4317" t="s">
        <v>78</v>
      </c>
    </row>
    <row r="4318" spans="1:21" x14ac:dyDescent="0.2">
      <c r="A4318" t="s">
        <v>8139</v>
      </c>
      <c r="B4318" s="23">
        <v>45880</v>
      </c>
      <c r="C4318" s="23">
        <v>45856</v>
      </c>
      <c r="D4318" t="s">
        <v>252</v>
      </c>
      <c r="E4318" t="s">
        <v>253</v>
      </c>
      <c r="G4318" t="s">
        <v>8543</v>
      </c>
      <c r="H4318" t="s">
        <v>685</v>
      </c>
      <c r="I4318" t="s">
        <v>686</v>
      </c>
      <c r="J4318" s="10" t="s">
        <v>1525</v>
      </c>
      <c r="K4318" t="s">
        <v>10</v>
      </c>
      <c r="L4318" s="48">
        <v>110</v>
      </c>
      <c r="M4318" t="s">
        <v>1472</v>
      </c>
      <c r="N4318" t="s">
        <v>11</v>
      </c>
      <c r="O4318" s="74">
        <v>1.31</v>
      </c>
      <c r="P4318" s="11">
        <f t="shared" si="414"/>
        <v>144.1</v>
      </c>
      <c r="Q4318" s="12">
        <f t="shared" si="415"/>
        <v>7.3003400000000003</v>
      </c>
      <c r="R4318" s="14">
        <f t="shared" si="416"/>
        <v>0.1794</v>
      </c>
      <c r="S4318" s="13">
        <f t="shared" si="417"/>
        <v>19.73</v>
      </c>
      <c r="T4318" s="14" t="s">
        <v>349</v>
      </c>
      <c r="U4318" t="s">
        <v>36</v>
      </c>
    </row>
    <row r="4319" spans="1:21" x14ac:dyDescent="0.2">
      <c r="A4319" t="s">
        <v>8140</v>
      </c>
      <c r="B4319" s="23">
        <v>45880</v>
      </c>
      <c r="C4319" s="23">
        <v>45856</v>
      </c>
      <c r="D4319" t="s">
        <v>252</v>
      </c>
      <c r="E4319" t="s">
        <v>253</v>
      </c>
      <c r="G4319" t="s">
        <v>8543</v>
      </c>
      <c r="H4319" t="s">
        <v>682</v>
      </c>
      <c r="I4319" t="s">
        <v>683</v>
      </c>
      <c r="J4319" s="10" t="s">
        <v>1525</v>
      </c>
      <c r="K4319" t="s">
        <v>10</v>
      </c>
      <c r="L4319" s="48">
        <v>2500</v>
      </c>
      <c r="M4319" t="s">
        <v>1472</v>
      </c>
      <c r="N4319" t="s">
        <v>11</v>
      </c>
      <c r="O4319" s="74">
        <v>1.3524</v>
      </c>
      <c r="P4319" s="11">
        <f t="shared" si="414"/>
        <v>3381</v>
      </c>
      <c r="Q4319" s="12">
        <f t="shared" si="415"/>
        <v>7.3003400000000003</v>
      </c>
      <c r="R4319" s="14">
        <f t="shared" si="416"/>
        <v>0.18529999999999999</v>
      </c>
      <c r="S4319" s="13">
        <f t="shared" si="417"/>
        <v>463.25</v>
      </c>
      <c r="T4319" s="14" t="s">
        <v>349</v>
      </c>
      <c r="U4319" t="s">
        <v>36</v>
      </c>
    </row>
    <row r="4320" spans="1:21" x14ac:dyDescent="0.2">
      <c r="A4320" t="s">
        <v>8141</v>
      </c>
      <c r="B4320" s="23">
        <v>45880</v>
      </c>
      <c r="C4320" s="23">
        <v>45868</v>
      </c>
      <c r="D4320" t="s">
        <v>252</v>
      </c>
      <c r="E4320" t="s">
        <v>253</v>
      </c>
      <c r="G4320" t="s">
        <v>8543</v>
      </c>
      <c r="H4320" t="s">
        <v>682</v>
      </c>
      <c r="I4320" t="s">
        <v>683</v>
      </c>
      <c r="J4320" s="10" t="s">
        <v>1525</v>
      </c>
      <c r="K4320" t="s">
        <v>10</v>
      </c>
      <c r="L4320" s="48">
        <v>1800</v>
      </c>
      <c r="M4320" t="s">
        <v>1472</v>
      </c>
      <c r="N4320" t="s">
        <v>11</v>
      </c>
      <c r="O4320" s="74">
        <v>1.38</v>
      </c>
      <c r="P4320" s="11">
        <f t="shared" si="414"/>
        <v>2484</v>
      </c>
      <c r="Q4320" s="12">
        <f t="shared" si="415"/>
        <v>7.3003400000000003</v>
      </c>
      <c r="R4320" s="14">
        <f t="shared" si="416"/>
        <v>0.189</v>
      </c>
      <c r="S4320" s="13">
        <f t="shared" si="417"/>
        <v>340.2</v>
      </c>
      <c r="T4320" s="14" t="s">
        <v>349</v>
      </c>
      <c r="U4320" t="s">
        <v>36</v>
      </c>
    </row>
    <row r="4321" spans="1:21" x14ac:dyDescent="0.2">
      <c r="A4321" t="s">
        <v>8129</v>
      </c>
      <c r="B4321" s="23">
        <v>45880</v>
      </c>
      <c r="C4321" s="23">
        <v>45853</v>
      </c>
      <c r="D4321" t="s">
        <v>61</v>
      </c>
      <c r="E4321" t="s">
        <v>61</v>
      </c>
      <c r="G4321" t="s">
        <v>8540</v>
      </c>
      <c r="H4321" t="s">
        <v>7789</v>
      </c>
      <c r="I4321" t="s">
        <v>7790</v>
      </c>
      <c r="J4321" s="10" t="str">
        <f t="shared" ref="J4321:J4343" si="419">+LEFT(U4321,4)</f>
        <v>FG--</v>
      </c>
      <c r="K4321" t="s">
        <v>10</v>
      </c>
      <c r="L4321" s="48">
        <v>1600</v>
      </c>
      <c r="M4321" t="s">
        <v>1472</v>
      </c>
      <c r="N4321" t="s">
        <v>11</v>
      </c>
      <c r="O4321" s="74">
        <v>1.3002</v>
      </c>
      <c r="P4321" s="11">
        <f t="shared" si="414"/>
        <v>2080.3200000000002</v>
      </c>
      <c r="Q4321" s="12">
        <f t="shared" si="415"/>
        <v>7.3003400000000003</v>
      </c>
      <c r="R4321" s="14">
        <f t="shared" si="416"/>
        <v>0.17810000000000001</v>
      </c>
      <c r="S4321" s="13">
        <f t="shared" si="417"/>
        <v>284.95999999999998</v>
      </c>
      <c r="T4321" s="14" t="s">
        <v>349</v>
      </c>
      <c r="U4321" t="s">
        <v>64</v>
      </c>
    </row>
    <row r="4322" spans="1:21" x14ac:dyDescent="0.2">
      <c r="A4322" t="s">
        <v>8130</v>
      </c>
      <c r="B4322" s="23">
        <v>45880</v>
      </c>
      <c r="C4322" s="23">
        <v>45853</v>
      </c>
      <c r="D4322" t="s">
        <v>61</v>
      </c>
      <c r="E4322" t="s">
        <v>61</v>
      </c>
      <c r="G4322" t="s">
        <v>8540</v>
      </c>
      <c r="H4322" t="s">
        <v>7787</v>
      </c>
      <c r="I4322" t="s">
        <v>7788</v>
      </c>
      <c r="J4322" s="10" t="str">
        <f t="shared" si="419"/>
        <v>FG--</v>
      </c>
      <c r="K4322" t="s">
        <v>10</v>
      </c>
      <c r="L4322" s="48">
        <v>1600</v>
      </c>
      <c r="M4322" t="s">
        <v>1472</v>
      </c>
      <c r="N4322" t="s">
        <v>11</v>
      </c>
      <c r="O4322" s="74">
        <v>1.3002</v>
      </c>
      <c r="P4322" s="11">
        <f t="shared" si="414"/>
        <v>2080.3200000000002</v>
      </c>
      <c r="Q4322" s="12">
        <f t="shared" si="415"/>
        <v>7.3003400000000003</v>
      </c>
      <c r="R4322" s="14">
        <f t="shared" si="416"/>
        <v>0.17810000000000001</v>
      </c>
      <c r="S4322" s="13">
        <f t="shared" si="417"/>
        <v>284.95999999999998</v>
      </c>
      <c r="T4322" s="14" t="s">
        <v>349</v>
      </c>
      <c r="U4322" t="s">
        <v>64</v>
      </c>
    </row>
    <row r="4323" spans="1:21" x14ac:dyDescent="0.2">
      <c r="A4323" t="s">
        <v>8135</v>
      </c>
      <c r="B4323" s="23">
        <v>45880</v>
      </c>
      <c r="C4323" s="23">
        <v>45853</v>
      </c>
      <c r="D4323" t="s">
        <v>61</v>
      </c>
      <c r="E4323" t="s">
        <v>61</v>
      </c>
      <c r="G4323" t="s">
        <v>8540</v>
      </c>
      <c r="H4323" t="s">
        <v>59</v>
      </c>
      <c r="I4323" t="s">
        <v>60</v>
      </c>
      <c r="J4323" s="10" t="str">
        <f t="shared" si="419"/>
        <v>FG--</v>
      </c>
      <c r="K4323" t="s">
        <v>10</v>
      </c>
      <c r="L4323" s="48">
        <v>3200</v>
      </c>
      <c r="M4323" t="s">
        <v>1472</v>
      </c>
      <c r="N4323" t="s">
        <v>11</v>
      </c>
      <c r="O4323" s="74">
        <v>1.3002</v>
      </c>
      <c r="P4323" s="11">
        <f t="shared" si="414"/>
        <v>4160.6400000000003</v>
      </c>
      <c r="Q4323" s="12">
        <f t="shared" si="415"/>
        <v>7.3003400000000003</v>
      </c>
      <c r="R4323" s="14">
        <f t="shared" si="416"/>
        <v>0.17810000000000001</v>
      </c>
      <c r="S4323" s="13">
        <f t="shared" si="417"/>
        <v>569.91999999999996</v>
      </c>
      <c r="T4323" s="14" t="s">
        <v>349</v>
      </c>
      <c r="U4323" t="s">
        <v>64</v>
      </c>
    </row>
    <row r="4324" spans="1:21" x14ac:dyDescent="0.2">
      <c r="A4324" t="s">
        <v>8136</v>
      </c>
      <c r="B4324" s="23">
        <v>45880</v>
      </c>
      <c r="C4324" s="23">
        <v>45853</v>
      </c>
      <c r="D4324" t="s">
        <v>61</v>
      </c>
      <c r="E4324" t="s">
        <v>61</v>
      </c>
      <c r="G4324" t="s">
        <v>8540</v>
      </c>
      <c r="H4324" t="s">
        <v>4637</v>
      </c>
      <c r="I4324" t="s">
        <v>4638</v>
      </c>
      <c r="J4324" s="10" t="str">
        <f t="shared" si="419"/>
        <v>FG--</v>
      </c>
      <c r="K4324" t="s">
        <v>10</v>
      </c>
      <c r="L4324" s="48">
        <v>3200</v>
      </c>
      <c r="M4324" t="s">
        <v>1472</v>
      </c>
      <c r="N4324" t="s">
        <v>11</v>
      </c>
      <c r="O4324" s="74">
        <v>1.3002</v>
      </c>
      <c r="P4324" s="11">
        <f t="shared" si="414"/>
        <v>4160.6400000000003</v>
      </c>
      <c r="Q4324" s="12">
        <f t="shared" si="415"/>
        <v>7.3003400000000003</v>
      </c>
      <c r="R4324" s="14">
        <f t="shared" si="416"/>
        <v>0.17810000000000001</v>
      </c>
      <c r="S4324" s="13">
        <f t="shared" si="417"/>
        <v>569.91999999999996</v>
      </c>
      <c r="T4324" s="14" t="s">
        <v>349</v>
      </c>
      <c r="U4324" t="s">
        <v>64</v>
      </c>
    </row>
    <row r="4325" spans="1:21" x14ac:dyDescent="0.2">
      <c r="A4325" t="s">
        <v>8131</v>
      </c>
      <c r="B4325" s="23">
        <v>45880</v>
      </c>
      <c r="C4325" s="23">
        <v>45853</v>
      </c>
      <c r="D4325" t="s">
        <v>61</v>
      </c>
      <c r="E4325" t="s">
        <v>61</v>
      </c>
      <c r="G4325" t="s">
        <v>8540</v>
      </c>
      <c r="H4325" t="s">
        <v>4639</v>
      </c>
      <c r="I4325" t="s">
        <v>4640</v>
      </c>
      <c r="J4325" s="10" t="str">
        <f t="shared" si="419"/>
        <v>FG--</v>
      </c>
      <c r="K4325" t="s">
        <v>10</v>
      </c>
      <c r="L4325" s="48">
        <v>1600</v>
      </c>
      <c r="M4325" t="s">
        <v>1472</v>
      </c>
      <c r="N4325" t="s">
        <v>11</v>
      </c>
      <c r="O4325" s="74">
        <v>1.3002</v>
      </c>
      <c r="P4325" s="11">
        <f t="shared" si="414"/>
        <v>2080.3200000000002</v>
      </c>
      <c r="Q4325" s="12">
        <f t="shared" si="415"/>
        <v>7.3003400000000003</v>
      </c>
      <c r="R4325" s="14">
        <f t="shared" si="416"/>
        <v>0.17810000000000001</v>
      </c>
      <c r="S4325" s="13">
        <f t="shared" si="417"/>
        <v>284.95999999999998</v>
      </c>
      <c r="T4325" s="14" t="s">
        <v>349</v>
      </c>
      <c r="U4325" t="s">
        <v>64</v>
      </c>
    </row>
    <row r="4326" spans="1:21" x14ac:dyDescent="0.2">
      <c r="A4326" t="s">
        <v>8132</v>
      </c>
      <c r="B4326" s="23">
        <v>45880</v>
      </c>
      <c r="C4326" s="23">
        <v>45853</v>
      </c>
      <c r="D4326" t="s">
        <v>61</v>
      </c>
      <c r="E4326" t="s">
        <v>61</v>
      </c>
      <c r="G4326" t="s">
        <v>8540</v>
      </c>
      <c r="H4326" t="s">
        <v>4641</v>
      </c>
      <c r="I4326" t="s">
        <v>4642</v>
      </c>
      <c r="J4326" s="10" t="str">
        <f t="shared" si="419"/>
        <v>FG--</v>
      </c>
      <c r="K4326" t="s">
        <v>10</v>
      </c>
      <c r="L4326" s="48">
        <v>1600</v>
      </c>
      <c r="M4326" t="s">
        <v>1472</v>
      </c>
      <c r="N4326" t="s">
        <v>11</v>
      </c>
      <c r="O4326" s="74">
        <v>1.3002</v>
      </c>
      <c r="P4326" s="11">
        <f t="shared" si="414"/>
        <v>2080.3200000000002</v>
      </c>
      <c r="Q4326" s="12">
        <f t="shared" si="415"/>
        <v>7.3003400000000003</v>
      </c>
      <c r="R4326" s="14">
        <f t="shared" si="416"/>
        <v>0.17810000000000001</v>
      </c>
      <c r="S4326" s="13">
        <f t="shared" si="417"/>
        <v>284.95999999999998</v>
      </c>
      <c r="T4326" s="14" t="s">
        <v>349</v>
      </c>
      <c r="U4326" t="s">
        <v>64</v>
      </c>
    </row>
    <row r="4327" spans="1:21" x14ac:dyDescent="0.2">
      <c r="A4327" t="s">
        <v>7934</v>
      </c>
      <c r="B4327" s="23">
        <v>45880</v>
      </c>
      <c r="C4327" s="23">
        <v>45847</v>
      </c>
      <c r="D4327" t="s">
        <v>545</v>
      </c>
      <c r="E4327" t="s">
        <v>546</v>
      </c>
      <c r="G4327" t="s">
        <v>8484</v>
      </c>
      <c r="H4327" t="s">
        <v>563</v>
      </c>
      <c r="I4327" t="s">
        <v>564</v>
      </c>
      <c r="J4327" s="10" t="str">
        <f t="shared" si="419"/>
        <v>WHR-</v>
      </c>
      <c r="K4327" t="s">
        <v>10</v>
      </c>
      <c r="L4327" s="48">
        <v>11000</v>
      </c>
      <c r="M4327" t="s">
        <v>1472</v>
      </c>
      <c r="N4327" t="s">
        <v>11</v>
      </c>
      <c r="O4327" s="74">
        <v>4.1000000000000002E-2</v>
      </c>
      <c r="P4327" s="11">
        <f t="shared" si="414"/>
        <v>451</v>
      </c>
      <c r="Q4327" s="12">
        <f t="shared" si="415"/>
        <v>7.3003400000000003</v>
      </c>
      <c r="R4327" s="14">
        <f t="shared" si="416"/>
        <v>5.5999999999999999E-3</v>
      </c>
      <c r="S4327" s="13">
        <f t="shared" si="417"/>
        <v>61.6</v>
      </c>
      <c r="T4327" s="14" t="s">
        <v>349</v>
      </c>
      <c r="U4327" t="s">
        <v>248</v>
      </c>
    </row>
    <row r="4328" spans="1:21" x14ac:dyDescent="0.2">
      <c r="A4328" t="s">
        <v>8071</v>
      </c>
      <c r="B4328" s="23">
        <v>45880</v>
      </c>
      <c r="C4328" s="23">
        <v>45847</v>
      </c>
      <c r="D4328" t="s">
        <v>169</v>
      </c>
      <c r="E4328" t="s">
        <v>170</v>
      </c>
      <c r="G4328" t="s">
        <v>8522</v>
      </c>
      <c r="H4328" t="s">
        <v>7770</v>
      </c>
      <c r="I4328" t="s">
        <v>4625</v>
      </c>
      <c r="J4328" s="10" t="str">
        <f t="shared" si="419"/>
        <v>U&amp;C-</v>
      </c>
      <c r="K4328" t="s">
        <v>10</v>
      </c>
      <c r="L4328" s="48">
        <v>3250</v>
      </c>
      <c r="M4328" t="s">
        <v>1472</v>
      </c>
      <c r="N4328" t="s">
        <v>11</v>
      </c>
      <c r="O4328" s="74">
        <v>0.56699999999999995</v>
      </c>
      <c r="P4328" s="11">
        <f t="shared" si="414"/>
        <v>1842.75</v>
      </c>
      <c r="Q4328" s="12">
        <f t="shared" si="415"/>
        <v>7.3003400000000003</v>
      </c>
      <c r="R4328" s="14">
        <f t="shared" si="416"/>
        <v>7.7700000000000005E-2</v>
      </c>
      <c r="S4328" s="13">
        <f t="shared" si="417"/>
        <v>252.53</v>
      </c>
      <c r="T4328" s="14" t="s">
        <v>349</v>
      </c>
      <c r="U4328" t="s">
        <v>177</v>
      </c>
    </row>
    <row r="4329" spans="1:21" x14ac:dyDescent="0.2">
      <c r="A4329" t="s">
        <v>7323</v>
      </c>
      <c r="B4329" s="23">
        <v>45880</v>
      </c>
      <c r="C4329" s="23">
        <v>45820</v>
      </c>
      <c r="D4329" t="s">
        <v>128</v>
      </c>
      <c r="E4329" t="s">
        <v>129</v>
      </c>
      <c r="G4329" t="s">
        <v>8574</v>
      </c>
      <c r="H4329" t="s">
        <v>4741</v>
      </c>
      <c r="I4329" t="s">
        <v>4742</v>
      </c>
      <c r="J4329" s="10" t="str">
        <f t="shared" si="419"/>
        <v>HDL-</v>
      </c>
      <c r="K4329" t="s">
        <v>10</v>
      </c>
      <c r="L4329" s="48">
        <v>300</v>
      </c>
      <c r="M4329" t="s">
        <v>1472</v>
      </c>
      <c r="N4329" t="s">
        <v>11</v>
      </c>
      <c r="O4329" s="74">
        <v>4.8219000000000003</v>
      </c>
      <c r="P4329" s="11">
        <f t="shared" si="414"/>
        <v>1446.57</v>
      </c>
      <c r="Q4329" s="12">
        <f t="shared" si="415"/>
        <v>7.3003400000000003</v>
      </c>
      <c r="R4329" s="14">
        <f t="shared" si="416"/>
        <v>0.66049999999999998</v>
      </c>
      <c r="S4329" s="13">
        <f t="shared" si="417"/>
        <v>198.15</v>
      </c>
      <c r="T4329" s="14" t="s">
        <v>349</v>
      </c>
      <c r="U4329" t="s">
        <v>228</v>
      </c>
    </row>
    <row r="4330" spans="1:21" x14ac:dyDescent="0.2">
      <c r="A4330" t="s">
        <v>7339</v>
      </c>
      <c r="B4330" s="23">
        <v>45880</v>
      </c>
      <c r="C4330" s="23">
        <v>45820</v>
      </c>
      <c r="D4330" t="s">
        <v>121</v>
      </c>
      <c r="E4330" t="s">
        <v>122</v>
      </c>
      <c r="G4330" t="s">
        <v>8624</v>
      </c>
      <c r="H4330" t="s">
        <v>3259</v>
      </c>
      <c r="I4330" t="s">
        <v>3466</v>
      </c>
      <c r="J4330" s="10" t="str">
        <f t="shared" si="419"/>
        <v>HDL-</v>
      </c>
      <c r="K4330" t="s">
        <v>10</v>
      </c>
      <c r="L4330" s="48">
        <v>500</v>
      </c>
      <c r="M4330" t="s">
        <v>1472</v>
      </c>
      <c r="N4330" t="s">
        <v>11</v>
      </c>
      <c r="O4330" s="74">
        <v>5.1675000000000004</v>
      </c>
      <c r="P4330" s="11">
        <f t="shared" si="414"/>
        <v>2583.75</v>
      </c>
      <c r="Q4330" s="12">
        <f t="shared" si="415"/>
        <v>7.3003400000000003</v>
      </c>
      <c r="R4330" s="14">
        <f t="shared" si="416"/>
        <v>0.70779999999999998</v>
      </c>
      <c r="S4330" s="13">
        <f t="shared" si="417"/>
        <v>353.9</v>
      </c>
      <c r="T4330" s="14" t="s">
        <v>349</v>
      </c>
      <c r="U4330" t="s">
        <v>228</v>
      </c>
    </row>
    <row r="4331" spans="1:21" x14ac:dyDescent="0.2">
      <c r="A4331" t="s">
        <v>8430</v>
      </c>
      <c r="B4331" s="23">
        <v>45880</v>
      </c>
      <c r="C4331" s="23">
        <v>45818</v>
      </c>
      <c r="D4331" t="s">
        <v>263</v>
      </c>
      <c r="E4331" t="s">
        <v>0</v>
      </c>
      <c r="G4331" t="s">
        <v>8663</v>
      </c>
      <c r="H4331" t="s">
        <v>989</v>
      </c>
      <c r="I4331" t="s">
        <v>990</v>
      </c>
      <c r="J4331" s="10" t="str">
        <f t="shared" si="419"/>
        <v>HDL-</v>
      </c>
      <c r="K4331" t="s">
        <v>10</v>
      </c>
      <c r="L4331" s="48">
        <v>910</v>
      </c>
      <c r="M4331" t="s">
        <v>1472</v>
      </c>
      <c r="N4331" t="s">
        <v>11</v>
      </c>
      <c r="O4331" s="74">
        <v>13.037000000000001</v>
      </c>
      <c r="P4331" s="11">
        <f t="shared" si="414"/>
        <v>11863.67</v>
      </c>
      <c r="Q4331" s="12">
        <f t="shared" si="415"/>
        <v>7.3003400000000003</v>
      </c>
      <c r="R4331" s="14">
        <f t="shared" si="416"/>
        <v>1.7858000000000001</v>
      </c>
      <c r="S4331" s="13">
        <f t="shared" si="417"/>
        <v>1625.08</v>
      </c>
      <c r="T4331" s="14" t="s">
        <v>349</v>
      </c>
      <c r="U4331" t="s">
        <v>228</v>
      </c>
    </row>
    <row r="4332" spans="1:21" x14ac:dyDescent="0.2">
      <c r="A4332" t="s">
        <v>8440</v>
      </c>
      <c r="B4332" s="23">
        <v>45880</v>
      </c>
      <c r="C4332" s="23">
        <v>45818</v>
      </c>
      <c r="D4332" t="s">
        <v>263</v>
      </c>
      <c r="E4332" t="s">
        <v>0</v>
      </c>
      <c r="G4332" t="s">
        <v>8663</v>
      </c>
      <c r="H4332" t="s">
        <v>5735</v>
      </c>
      <c r="I4332" t="s">
        <v>5876</v>
      </c>
      <c r="J4332" s="10" t="str">
        <f t="shared" si="419"/>
        <v>HDL-</v>
      </c>
      <c r="K4332" t="s">
        <v>10</v>
      </c>
      <c r="L4332" s="48">
        <v>960</v>
      </c>
      <c r="M4332" t="s">
        <v>1472</v>
      </c>
      <c r="N4332" t="s">
        <v>11</v>
      </c>
      <c r="O4332" s="74">
        <v>14.150399999999999</v>
      </c>
      <c r="P4332" s="11">
        <f t="shared" si="414"/>
        <v>13584.38</v>
      </c>
      <c r="Q4332" s="12">
        <f t="shared" si="415"/>
        <v>7.3003400000000003</v>
      </c>
      <c r="R4332" s="14">
        <f t="shared" si="416"/>
        <v>1.9382999999999999</v>
      </c>
      <c r="S4332" s="13">
        <f t="shared" si="417"/>
        <v>1860.77</v>
      </c>
      <c r="T4332" s="14" t="s">
        <v>349</v>
      </c>
      <c r="U4332" t="s">
        <v>228</v>
      </c>
    </row>
    <row r="4333" spans="1:21" x14ac:dyDescent="0.2">
      <c r="A4333" t="s">
        <v>8438</v>
      </c>
      <c r="B4333" s="23">
        <v>45880</v>
      </c>
      <c r="C4333" s="23">
        <v>45818</v>
      </c>
      <c r="D4333" t="s">
        <v>263</v>
      </c>
      <c r="E4333" t="s">
        <v>0</v>
      </c>
      <c r="G4333" t="s">
        <v>8663</v>
      </c>
      <c r="H4333" t="s">
        <v>3796</v>
      </c>
      <c r="I4333" t="s">
        <v>3797</v>
      </c>
      <c r="J4333" s="10" t="str">
        <f t="shared" si="419"/>
        <v>HDL-</v>
      </c>
      <c r="K4333" t="s">
        <v>10</v>
      </c>
      <c r="L4333" s="48">
        <v>396</v>
      </c>
      <c r="M4333" t="s">
        <v>1472</v>
      </c>
      <c r="N4333" t="s">
        <v>11</v>
      </c>
      <c r="O4333" s="74">
        <v>14.150399999999999</v>
      </c>
      <c r="P4333" s="11">
        <f t="shared" si="414"/>
        <v>5603.56</v>
      </c>
      <c r="Q4333" s="12">
        <f t="shared" si="415"/>
        <v>7.3003400000000003</v>
      </c>
      <c r="R4333" s="14">
        <f t="shared" si="416"/>
        <v>1.9382999999999999</v>
      </c>
      <c r="S4333" s="13">
        <f t="shared" si="417"/>
        <v>767.57</v>
      </c>
      <c r="T4333" s="14" t="s">
        <v>349</v>
      </c>
      <c r="U4333" t="s">
        <v>228</v>
      </c>
    </row>
    <row r="4334" spans="1:21" x14ac:dyDescent="0.2">
      <c r="A4334" t="s">
        <v>8439</v>
      </c>
      <c r="B4334" s="23">
        <v>45880</v>
      </c>
      <c r="C4334" s="23">
        <v>45818</v>
      </c>
      <c r="D4334" t="s">
        <v>263</v>
      </c>
      <c r="E4334" t="s">
        <v>0</v>
      </c>
      <c r="G4334" t="s">
        <v>8663</v>
      </c>
      <c r="H4334" t="s">
        <v>7893</v>
      </c>
      <c r="I4334" t="s">
        <v>7894</v>
      </c>
      <c r="J4334" s="10" t="str">
        <f t="shared" si="419"/>
        <v>HDL-</v>
      </c>
      <c r="K4334" t="s">
        <v>10</v>
      </c>
      <c r="L4334" s="48">
        <v>510</v>
      </c>
      <c r="M4334" t="s">
        <v>1472</v>
      </c>
      <c r="N4334" t="s">
        <v>11</v>
      </c>
      <c r="O4334" s="74">
        <v>14.150399999999999</v>
      </c>
      <c r="P4334" s="11">
        <f t="shared" si="414"/>
        <v>7216.7</v>
      </c>
      <c r="Q4334" s="12">
        <f t="shared" si="415"/>
        <v>7.3003400000000003</v>
      </c>
      <c r="R4334" s="14">
        <f t="shared" si="416"/>
        <v>1.9382999999999999</v>
      </c>
      <c r="S4334" s="13">
        <f t="shared" si="417"/>
        <v>988.53</v>
      </c>
      <c r="T4334" s="14" t="s">
        <v>349</v>
      </c>
      <c r="U4334" t="s">
        <v>228</v>
      </c>
    </row>
    <row r="4335" spans="1:21" x14ac:dyDescent="0.2">
      <c r="A4335" t="s">
        <v>8437</v>
      </c>
      <c r="B4335" s="23">
        <v>45880</v>
      </c>
      <c r="C4335" s="23">
        <v>45818</v>
      </c>
      <c r="D4335" t="s">
        <v>263</v>
      </c>
      <c r="E4335" t="s">
        <v>0</v>
      </c>
      <c r="G4335" t="s">
        <v>8663</v>
      </c>
      <c r="H4335" t="s">
        <v>7891</v>
      </c>
      <c r="I4335" t="s">
        <v>7892</v>
      </c>
      <c r="J4335" s="10" t="str">
        <f t="shared" si="419"/>
        <v>HDL-</v>
      </c>
      <c r="K4335" t="s">
        <v>10</v>
      </c>
      <c r="L4335" s="48">
        <v>852</v>
      </c>
      <c r="M4335" t="s">
        <v>1472</v>
      </c>
      <c r="N4335" t="s">
        <v>11</v>
      </c>
      <c r="O4335" s="74">
        <v>14.150399999999999</v>
      </c>
      <c r="P4335" s="11">
        <f t="shared" si="414"/>
        <v>12056.14</v>
      </c>
      <c r="Q4335" s="12">
        <f t="shared" si="415"/>
        <v>7.3003400000000003</v>
      </c>
      <c r="R4335" s="14">
        <f t="shared" si="416"/>
        <v>1.9382999999999999</v>
      </c>
      <c r="S4335" s="13">
        <f t="shared" si="417"/>
        <v>1651.43</v>
      </c>
      <c r="T4335" s="14" t="s">
        <v>349</v>
      </c>
      <c r="U4335" t="s">
        <v>228</v>
      </c>
    </row>
    <row r="4336" spans="1:21" x14ac:dyDescent="0.2">
      <c r="A4336" t="s">
        <v>7950</v>
      </c>
      <c r="B4336" s="23">
        <v>45880</v>
      </c>
      <c r="C4336" s="23">
        <v>45853</v>
      </c>
      <c r="D4336" t="s">
        <v>545</v>
      </c>
      <c r="E4336" t="s">
        <v>546</v>
      </c>
      <c r="G4336" t="s">
        <v>8484</v>
      </c>
      <c r="H4336" t="s">
        <v>543</v>
      </c>
      <c r="I4336" t="s">
        <v>544</v>
      </c>
      <c r="J4336" s="10" t="str">
        <f t="shared" si="419"/>
        <v>WHR-</v>
      </c>
      <c r="K4336" t="s">
        <v>10</v>
      </c>
      <c r="L4336" s="48">
        <v>10800</v>
      </c>
      <c r="M4336" t="s">
        <v>1472</v>
      </c>
      <c r="N4336" t="s">
        <v>11</v>
      </c>
      <c r="O4336" s="74">
        <v>4.2999999999999997E-2</v>
      </c>
      <c r="P4336" s="11">
        <f t="shared" si="414"/>
        <v>464.4</v>
      </c>
      <c r="Q4336" s="12">
        <f t="shared" si="415"/>
        <v>7.3003400000000003</v>
      </c>
      <c r="R4336" s="14">
        <f t="shared" si="416"/>
        <v>5.8999999999999999E-3</v>
      </c>
      <c r="S4336" s="13">
        <f t="shared" si="417"/>
        <v>63.72</v>
      </c>
      <c r="T4336" s="14" t="s">
        <v>349</v>
      </c>
      <c r="U4336" t="s">
        <v>248</v>
      </c>
    </row>
    <row r="4337" spans="1:21" x14ac:dyDescent="0.2">
      <c r="A4337" t="s">
        <v>8091</v>
      </c>
      <c r="B4337" s="23">
        <v>45880</v>
      </c>
      <c r="C4337" s="23">
        <v>45866</v>
      </c>
      <c r="D4337" t="s">
        <v>28</v>
      </c>
      <c r="E4337" t="s">
        <v>29</v>
      </c>
      <c r="G4337" t="s">
        <v>8528</v>
      </c>
      <c r="H4337" t="s">
        <v>1141</v>
      </c>
      <c r="I4337" t="s">
        <v>1142</v>
      </c>
      <c r="J4337" s="10" t="str">
        <f t="shared" si="419"/>
        <v>FG--</v>
      </c>
      <c r="K4337" t="s">
        <v>10</v>
      </c>
      <c r="L4337" s="48">
        <v>1550</v>
      </c>
      <c r="M4337" t="s">
        <v>1472</v>
      </c>
      <c r="N4337" t="s">
        <v>11</v>
      </c>
      <c r="O4337" s="74">
        <v>0.67430000000000001</v>
      </c>
      <c r="P4337" s="11">
        <f t="shared" si="414"/>
        <v>1045.17</v>
      </c>
      <c r="Q4337" s="12">
        <f t="shared" si="415"/>
        <v>7.3003400000000003</v>
      </c>
      <c r="R4337" s="14">
        <f t="shared" si="416"/>
        <v>9.2399999999999996E-2</v>
      </c>
      <c r="S4337" s="13">
        <f t="shared" si="417"/>
        <v>143.22</v>
      </c>
      <c r="T4337" s="14" t="s">
        <v>349</v>
      </c>
      <c r="U4337" t="s">
        <v>64</v>
      </c>
    </row>
    <row r="4338" spans="1:21" x14ac:dyDescent="0.2">
      <c r="A4338" t="s">
        <v>8341</v>
      </c>
      <c r="B4338" s="23">
        <v>45880</v>
      </c>
      <c r="C4338" s="23">
        <v>45839</v>
      </c>
      <c r="D4338" t="s">
        <v>143</v>
      </c>
      <c r="E4338" t="s">
        <v>144</v>
      </c>
      <c r="G4338" t="s">
        <v>8620</v>
      </c>
      <c r="H4338" t="s">
        <v>141</v>
      </c>
      <c r="I4338" t="s">
        <v>142</v>
      </c>
      <c r="J4338" s="10" t="str">
        <f t="shared" si="419"/>
        <v>KNOB</v>
      </c>
      <c r="K4338" t="s">
        <v>10</v>
      </c>
      <c r="L4338" s="48">
        <v>1070</v>
      </c>
      <c r="M4338" t="s">
        <v>1472</v>
      </c>
      <c r="N4338" t="s">
        <v>11</v>
      </c>
      <c r="O4338" s="74">
        <v>5.0999999999999996</v>
      </c>
      <c r="P4338" s="11">
        <f t="shared" si="414"/>
        <v>5457</v>
      </c>
      <c r="Q4338" s="12">
        <f t="shared" si="415"/>
        <v>7.3003400000000003</v>
      </c>
      <c r="R4338" s="14">
        <f t="shared" si="416"/>
        <v>0.6986</v>
      </c>
      <c r="S4338" s="13">
        <f t="shared" si="417"/>
        <v>747.5</v>
      </c>
      <c r="T4338" s="14" t="s">
        <v>349</v>
      </c>
      <c r="U4338" t="s">
        <v>32</v>
      </c>
    </row>
    <row r="4339" spans="1:21" x14ac:dyDescent="0.2">
      <c r="A4339" t="s">
        <v>8342</v>
      </c>
      <c r="B4339" s="23">
        <v>45880</v>
      </c>
      <c r="C4339" s="23">
        <v>45803</v>
      </c>
      <c r="D4339" t="s">
        <v>143</v>
      </c>
      <c r="E4339" t="s">
        <v>144</v>
      </c>
      <c r="G4339" t="s">
        <v>8620</v>
      </c>
      <c r="H4339" t="s">
        <v>141</v>
      </c>
      <c r="I4339" t="s">
        <v>142</v>
      </c>
      <c r="J4339" s="10" t="str">
        <f t="shared" si="419"/>
        <v>KNOB</v>
      </c>
      <c r="K4339" t="s">
        <v>10</v>
      </c>
      <c r="L4339" s="48">
        <v>4670</v>
      </c>
      <c r="M4339" t="s">
        <v>1472</v>
      </c>
      <c r="N4339" t="s">
        <v>11</v>
      </c>
      <c r="O4339" s="74">
        <v>5.0999999999999996</v>
      </c>
      <c r="P4339" s="11">
        <f t="shared" si="414"/>
        <v>23817</v>
      </c>
      <c r="Q4339" s="12">
        <f t="shared" si="415"/>
        <v>7.3003400000000003</v>
      </c>
      <c r="R4339" s="14">
        <f t="shared" si="416"/>
        <v>0.6986</v>
      </c>
      <c r="S4339" s="13">
        <f t="shared" si="417"/>
        <v>3262.46</v>
      </c>
      <c r="T4339" s="14" t="s">
        <v>349</v>
      </c>
      <c r="U4339" t="s">
        <v>32</v>
      </c>
    </row>
    <row r="4340" spans="1:21" x14ac:dyDescent="0.2">
      <c r="A4340" t="s">
        <v>8320</v>
      </c>
      <c r="B4340" s="23">
        <v>45880</v>
      </c>
      <c r="C4340" s="23">
        <v>45839</v>
      </c>
      <c r="D4340" t="s">
        <v>569</v>
      </c>
      <c r="E4340" t="s">
        <v>570</v>
      </c>
      <c r="G4340" t="s">
        <v>8565</v>
      </c>
      <c r="H4340" t="s">
        <v>1762</v>
      </c>
      <c r="I4340" t="s">
        <v>1763</v>
      </c>
      <c r="J4340" s="10" t="str">
        <f t="shared" si="419"/>
        <v>MISC</v>
      </c>
      <c r="K4340" t="s">
        <v>10</v>
      </c>
      <c r="L4340" s="48">
        <v>1210</v>
      </c>
      <c r="M4340" t="s">
        <v>1472</v>
      </c>
      <c r="N4340" t="s">
        <v>11</v>
      </c>
      <c r="O4340" s="74">
        <v>4.6900000000000004</v>
      </c>
      <c r="P4340" s="11">
        <f t="shared" si="414"/>
        <v>5674.9</v>
      </c>
      <c r="Q4340" s="12">
        <f t="shared" si="415"/>
        <v>7.3003400000000003</v>
      </c>
      <c r="R4340" s="14">
        <f t="shared" si="416"/>
        <v>0.64239999999999997</v>
      </c>
      <c r="S4340" s="13">
        <f t="shared" si="417"/>
        <v>777.3</v>
      </c>
      <c r="T4340" s="14" t="s">
        <v>349</v>
      </c>
      <c r="U4340" t="s">
        <v>25</v>
      </c>
    </row>
    <row r="4341" spans="1:21" x14ac:dyDescent="0.2">
      <c r="A4341" t="s">
        <v>8367</v>
      </c>
      <c r="B4341" s="23">
        <v>45880</v>
      </c>
      <c r="C4341" s="23">
        <v>45839</v>
      </c>
      <c r="D4341" t="s">
        <v>569</v>
      </c>
      <c r="E4341" t="s">
        <v>570</v>
      </c>
      <c r="G4341" t="s">
        <v>8565</v>
      </c>
      <c r="H4341" t="s">
        <v>1778</v>
      </c>
      <c r="I4341" t="s">
        <v>1779</v>
      </c>
      <c r="J4341" s="10" t="str">
        <f t="shared" si="419"/>
        <v>MISC</v>
      </c>
      <c r="K4341" t="s">
        <v>10</v>
      </c>
      <c r="L4341" s="48">
        <v>3220</v>
      </c>
      <c r="M4341" t="s">
        <v>1472</v>
      </c>
      <c r="N4341" t="s">
        <v>11</v>
      </c>
      <c r="O4341" s="74">
        <v>5.8996000000000004</v>
      </c>
      <c r="P4341" s="11">
        <f t="shared" si="414"/>
        <v>18996.71</v>
      </c>
      <c r="Q4341" s="12">
        <f t="shared" si="415"/>
        <v>7.3003400000000003</v>
      </c>
      <c r="R4341" s="14">
        <f t="shared" si="416"/>
        <v>0.80810000000000004</v>
      </c>
      <c r="S4341" s="13">
        <f t="shared" si="417"/>
        <v>2602.08</v>
      </c>
      <c r="T4341" s="14" t="s">
        <v>349</v>
      </c>
      <c r="U4341" t="s">
        <v>25</v>
      </c>
    </row>
    <row r="4342" spans="1:21" x14ac:dyDescent="0.2">
      <c r="A4342" t="s">
        <v>8390</v>
      </c>
      <c r="B4342" s="23">
        <v>45880</v>
      </c>
      <c r="C4342" s="23">
        <v>45839</v>
      </c>
      <c r="D4342" t="s">
        <v>252</v>
      </c>
      <c r="E4342" t="s">
        <v>253</v>
      </c>
      <c r="G4342" t="s">
        <v>8543</v>
      </c>
      <c r="H4342" t="s">
        <v>1786</v>
      </c>
      <c r="I4342" t="s">
        <v>1787</v>
      </c>
      <c r="J4342" s="10" t="str">
        <f t="shared" si="419"/>
        <v>MISC</v>
      </c>
      <c r="K4342" t="s">
        <v>10</v>
      </c>
      <c r="L4342" s="48">
        <v>2520</v>
      </c>
      <c r="M4342" t="s">
        <v>1472</v>
      </c>
      <c r="N4342" t="s">
        <v>11</v>
      </c>
      <c r="O4342" s="74">
        <v>7.3304</v>
      </c>
      <c r="P4342" s="11">
        <f t="shared" si="414"/>
        <v>18472.61</v>
      </c>
      <c r="Q4342" s="12">
        <f t="shared" si="415"/>
        <v>7.3003400000000003</v>
      </c>
      <c r="R4342" s="14">
        <f t="shared" si="416"/>
        <v>1.0041</v>
      </c>
      <c r="S4342" s="13">
        <f t="shared" si="417"/>
        <v>2530.33</v>
      </c>
      <c r="T4342" s="14" t="s">
        <v>349</v>
      </c>
      <c r="U4342" t="s">
        <v>25</v>
      </c>
    </row>
    <row r="4343" spans="1:21" x14ac:dyDescent="0.2">
      <c r="A4343" t="s">
        <v>8422</v>
      </c>
      <c r="B4343" s="23">
        <v>45880</v>
      </c>
      <c r="C4343" s="23">
        <v>45839</v>
      </c>
      <c r="D4343" t="s">
        <v>569</v>
      </c>
      <c r="E4343" t="s">
        <v>570</v>
      </c>
      <c r="G4343" t="s">
        <v>8565</v>
      </c>
      <c r="H4343" t="s">
        <v>1804</v>
      </c>
      <c r="I4343" t="s">
        <v>1805</v>
      </c>
      <c r="J4343" s="10" t="str">
        <f t="shared" si="419"/>
        <v>MISC</v>
      </c>
      <c r="K4343" t="s">
        <v>10</v>
      </c>
      <c r="L4343" s="48">
        <v>1310</v>
      </c>
      <c r="M4343" t="s">
        <v>1472</v>
      </c>
      <c r="N4343" t="s">
        <v>11</v>
      </c>
      <c r="O4343" s="74">
        <v>10.85</v>
      </c>
      <c r="P4343" s="11">
        <f t="shared" si="414"/>
        <v>14213.5</v>
      </c>
      <c r="Q4343" s="12">
        <f t="shared" si="415"/>
        <v>7.3003400000000003</v>
      </c>
      <c r="R4343" s="14">
        <f t="shared" si="416"/>
        <v>1.4862</v>
      </c>
      <c r="S4343" s="13">
        <f t="shared" si="417"/>
        <v>1946.92</v>
      </c>
      <c r="T4343" s="14" t="s">
        <v>349</v>
      </c>
      <c r="U4343" t="s">
        <v>25</v>
      </c>
    </row>
    <row r="4344" spans="1:21" x14ac:dyDescent="0.2">
      <c r="A4344" t="s">
        <v>7196</v>
      </c>
      <c r="B4344" s="23">
        <v>45880</v>
      </c>
      <c r="C4344" s="23">
        <v>45847</v>
      </c>
      <c r="D4344" t="s">
        <v>569</v>
      </c>
      <c r="E4344" t="s">
        <v>570</v>
      </c>
      <c r="G4344" t="s">
        <v>8565</v>
      </c>
      <c r="H4344" t="s">
        <v>1519</v>
      </c>
      <c r="I4344" t="s">
        <v>1520</v>
      </c>
      <c r="J4344" s="10" t="s">
        <v>1503</v>
      </c>
      <c r="K4344" t="s">
        <v>10</v>
      </c>
      <c r="L4344" s="48">
        <v>1350</v>
      </c>
      <c r="M4344" t="s">
        <v>1472</v>
      </c>
      <c r="N4344" t="s">
        <v>11</v>
      </c>
      <c r="O4344" s="74">
        <v>3.0379999999999998</v>
      </c>
      <c r="P4344" s="11">
        <f t="shared" si="414"/>
        <v>4101.3</v>
      </c>
      <c r="Q4344" s="12">
        <f t="shared" si="415"/>
        <v>7.3003400000000003</v>
      </c>
      <c r="R4344" s="14">
        <f t="shared" si="416"/>
        <v>0.41610000000000003</v>
      </c>
      <c r="S4344" s="13">
        <f t="shared" si="417"/>
        <v>561.74</v>
      </c>
      <c r="T4344" s="14" t="s">
        <v>349</v>
      </c>
      <c r="U4344" t="s">
        <v>36</v>
      </c>
    </row>
    <row r="4345" spans="1:21" x14ac:dyDescent="0.2">
      <c r="A4345" t="s">
        <v>8247</v>
      </c>
      <c r="B4345" s="23">
        <v>45880</v>
      </c>
      <c r="C4345" s="23">
        <v>45856</v>
      </c>
      <c r="D4345" t="s">
        <v>569</v>
      </c>
      <c r="E4345" t="s">
        <v>570</v>
      </c>
      <c r="G4345" t="s">
        <v>8565</v>
      </c>
      <c r="H4345" t="s">
        <v>1511</v>
      </c>
      <c r="I4345" t="s">
        <v>1512</v>
      </c>
      <c r="J4345" s="10" t="s">
        <v>1503</v>
      </c>
      <c r="K4345" t="s">
        <v>10</v>
      </c>
      <c r="L4345" s="48">
        <v>1000</v>
      </c>
      <c r="M4345" t="s">
        <v>1472</v>
      </c>
      <c r="N4345" t="s">
        <v>11</v>
      </c>
      <c r="O4345" s="74">
        <v>3.5</v>
      </c>
      <c r="P4345" s="11">
        <f t="shared" si="414"/>
        <v>3500</v>
      </c>
      <c r="Q4345" s="12">
        <f t="shared" si="415"/>
        <v>7.3003400000000003</v>
      </c>
      <c r="R4345" s="14">
        <f t="shared" si="416"/>
        <v>0.47939999999999999</v>
      </c>
      <c r="S4345" s="13">
        <f t="shared" si="417"/>
        <v>479.4</v>
      </c>
      <c r="T4345" s="14" t="s">
        <v>349</v>
      </c>
      <c r="U4345" t="s">
        <v>36</v>
      </c>
    </row>
    <row r="4346" spans="1:21" x14ac:dyDescent="0.2">
      <c r="A4346" t="s">
        <v>8271</v>
      </c>
      <c r="B4346" s="23">
        <v>45880</v>
      </c>
      <c r="C4346" s="23">
        <v>45856</v>
      </c>
      <c r="D4346" t="s">
        <v>569</v>
      </c>
      <c r="E4346" t="s">
        <v>570</v>
      </c>
      <c r="G4346" t="s">
        <v>8565</v>
      </c>
      <c r="H4346" t="s">
        <v>567</v>
      </c>
      <c r="I4346" t="s">
        <v>568</v>
      </c>
      <c r="J4346" s="10" t="s">
        <v>1503</v>
      </c>
      <c r="K4346" t="s">
        <v>10</v>
      </c>
      <c r="L4346" s="48">
        <v>1000</v>
      </c>
      <c r="M4346" t="s">
        <v>1472</v>
      </c>
      <c r="N4346" t="s">
        <v>11</v>
      </c>
      <c r="O4346" s="74">
        <v>3.85</v>
      </c>
      <c r="P4346" s="11">
        <f t="shared" si="414"/>
        <v>3850</v>
      </c>
      <c r="Q4346" s="12">
        <f t="shared" si="415"/>
        <v>7.3003400000000003</v>
      </c>
      <c r="R4346" s="14">
        <f t="shared" si="416"/>
        <v>0.52739999999999998</v>
      </c>
      <c r="S4346" s="13">
        <f t="shared" si="417"/>
        <v>527.4</v>
      </c>
      <c r="T4346" s="14" t="s">
        <v>349</v>
      </c>
      <c r="U4346" t="s">
        <v>36</v>
      </c>
    </row>
    <row r="4347" spans="1:21" x14ac:dyDescent="0.2">
      <c r="A4347" t="s">
        <v>8328</v>
      </c>
      <c r="B4347" s="23">
        <v>45880</v>
      </c>
      <c r="C4347" s="23">
        <v>45856</v>
      </c>
      <c r="D4347" t="s">
        <v>569</v>
      </c>
      <c r="E4347" t="s">
        <v>570</v>
      </c>
      <c r="G4347" t="s">
        <v>8565</v>
      </c>
      <c r="H4347" t="s">
        <v>763</v>
      </c>
      <c r="I4347" t="s">
        <v>764</v>
      </c>
      <c r="J4347" s="10" t="s">
        <v>1503</v>
      </c>
      <c r="K4347" t="s">
        <v>10</v>
      </c>
      <c r="L4347" s="48">
        <v>100</v>
      </c>
      <c r="M4347" t="s">
        <v>1472</v>
      </c>
      <c r="N4347" t="s">
        <v>11</v>
      </c>
      <c r="O4347" s="74">
        <v>4.9000000000000004</v>
      </c>
      <c r="P4347" s="11">
        <f t="shared" si="414"/>
        <v>490</v>
      </c>
      <c r="Q4347" s="12">
        <f t="shared" si="415"/>
        <v>7.3003400000000003</v>
      </c>
      <c r="R4347" s="14">
        <f t="shared" si="416"/>
        <v>0.67120000000000002</v>
      </c>
      <c r="S4347" s="13">
        <f t="shared" si="417"/>
        <v>67.12</v>
      </c>
      <c r="T4347" s="14" t="s">
        <v>349</v>
      </c>
      <c r="U4347" t="s">
        <v>36</v>
      </c>
    </row>
    <row r="4348" spans="1:21" x14ac:dyDescent="0.2">
      <c r="A4348" t="s">
        <v>8360</v>
      </c>
      <c r="B4348" s="23">
        <v>45880</v>
      </c>
      <c r="C4348" s="23">
        <v>45856</v>
      </c>
      <c r="D4348" t="s">
        <v>569</v>
      </c>
      <c r="E4348" t="s">
        <v>570</v>
      </c>
      <c r="G4348" t="s">
        <v>8565</v>
      </c>
      <c r="H4348" t="s">
        <v>1415</v>
      </c>
      <c r="I4348" t="s">
        <v>1416</v>
      </c>
      <c r="J4348" s="10" t="s">
        <v>1503</v>
      </c>
      <c r="K4348" t="s">
        <v>10</v>
      </c>
      <c r="L4348" s="48">
        <v>100</v>
      </c>
      <c r="M4348" t="s">
        <v>1472</v>
      </c>
      <c r="N4348" t="s">
        <v>11</v>
      </c>
      <c r="O4348" s="74">
        <v>5.7</v>
      </c>
      <c r="P4348" s="11">
        <f t="shared" si="414"/>
        <v>570</v>
      </c>
      <c r="Q4348" s="12">
        <f t="shared" si="415"/>
        <v>7.3003400000000003</v>
      </c>
      <c r="R4348" s="14">
        <f t="shared" si="416"/>
        <v>0.78080000000000005</v>
      </c>
      <c r="S4348" s="13">
        <f t="shared" si="417"/>
        <v>78.08</v>
      </c>
      <c r="T4348" s="14" t="s">
        <v>349</v>
      </c>
      <c r="U4348" t="s">
        <v>36</v>
      </c>
    </row>
    <row r="4349" spans="1:21" x14ac:dyDescent="0.2">
      <c r="A4349" t="s">
        <v>7981</v>
      </c>
      <c r="B4349" s="23">
        <v>45880</v>
      </c>
      <c r="C4349" s="23">
        <v>45839</v>
      </c>
      <c r="D4349" t="s">
        <v>162</v>
      </c>
      <c r="E4349" t="s">
        <v>163</v>
      </c>
      <c r="G4349" t="s">
        <v>8497</v>
      </c>
      <c r="H4349" t="s">
        <v>592</v>
      </c>
      <c r="I4349" t="s">
        <v>593</v>
      </c>
      <c r="J4349" s="10" t="str">
        <f t="shared" ref="J4349:J4380" si="420">+LEFT(U4349,4)</f>
        <v>SCR-</v>
      </c>
      <c r="K4349" t="s">
        <v>10</v>
      </c>
      <c r="L4349" s="48">
        <v>8250</v>
      </c>
      <c r="M4349" t="s">
        <v>1472</v>
      </c>
      <c r="N4349" t="s">
        <v>11</v>
      </c>
      <c r="O4349" s="74">
        <v>7.0000000000000007E-2</v>
      </c>
      <c r="P4349" s="11">
        <f t="shared" si="414"/>
        <v>577.5</v>
      </c>
      <c r="Q4349" s="12">
        <f t="shared" si="415"/>
        <v>7.3003400000000003</v>
      </c>
      <c r="R4349" s="14">
        <f t="shared" si="416"/>
        <v>9.5999999999999992E-3</v>
      </c>
      <c r="S4349" s="13">
        <f t="shared" si="417"/>
        <v>79.2</v>
      </c>
      <c r="T4349" s="14" t="s">
        <v>349</v>
      </c>
      <c r="U4349" t="s">
        <v>166</v>
      </c>
    </row>
    <row r="4350" spans="1:21" x14ac:dyDescent="0.2">
      <c r="A4350" t="s">
        <v>7992</v>
      </c>
      <c r="B4350" s="23">
        <v>45880</v>
      </c>
      <c r="C4350" s="23">
        <v>45853</v>
      </c>
      <c r="D4350" t="s">
        <v>162</v>
      </c>
      <c r="E4350" t="s">
        <v>163</v>
      </c>
      <c r="G4350" t="s">
        <v>8497</v>
      </c>
      <c r="H4350" t="s">
        <v>583</v>
      </c>
      <c r="I4350" t="s">
        <v>584</v>
      </c>
      <c r="J4350" s="10" t="str">
        <f t="shared" si="420"/>
        <v>SCR-</v>
      </c>
      <c r="K4350" t="s">
        <v>10</v>
      </c>
      <c r="L4350" s="48">
        <v>10700</v>
      </c>
      <c r="M4350" t="s">
        <v>1472</v>
      </c>
      <c r="N4350" t="s">
        <v>11</v>
      </c>
      <c r="O4350" s="74">
        <v>9.2999999999999999E-2</v>
      </c>
      <c r="P4350" s="11">
        <f t="shared" si="414"/>
        <v>995.1</v>
      </c>
      <c r="Q4350" s="12">
        <f t="shared" si="415"/>
        <v>7.3003400000000003</v>
      </c>
      <c r="R4350" s="14">
        <f t="shared" si="416"/>
        <v>1.2699999999999999E-2</v>
      </c>
      <c r="S4350" s="13">
        <f t="shared" si="417"/>
        <v>135.88999999999999</v>
      </c>
      <c r="T4350" s="14" t="s">
        <v>349</v>
      </c>
      <c r="U4350" t="s">
        <v>166</v>
      </c>
    </row>
    <row r="4351" spans="1:21" x14ac:dyDescent="0.2">
      <c r="A4351" t="s">
        <v>7994</v>
      </c>
      <c r="B4351" s="23">
        <v>45880</v>
      </c>
      <c r="C4351" s="23">
        <v>45853</v>
      </c>
      <c r="D4351" t="s">
        <v>162</v>
      </c>
      <c r="E4351" t="s">
        <v>163</v>
      </c>
      <c r="G4351" t="s">
        <v>8497</v>
      </c>
      <c r="H4351" t="s">
        <v>578</v>
      </c>
      <c r="I4351" t="s">
        <v>579</v>
      </c>
      <c r="J4351" s="10" t="str">
        <f t="shared" si="420"/>
        <v>SCR-</v>
      </c>
      <c r="K4351" t="s">
        <v>10</v>
      </c>
      <c r="L4351" s="48">
        <v>28700</v>
      </c>
      <c r="M4351" t="s">
        <v>1472</v>
      </c>
      <c r="N4351" t="s">
        <v>11</v>
      </c>
      <c r="O4351" s="74">
        <v>9.6000000000000002E-2</v>
      </c>
      <c r="P4351" s="11">
        <f t="shared" si="414"/>
        <v>2755.2</v>
      </c>
      <c r="Q4351" s="12">
        <f t="shared" si="415"/>
        <v>7.3003400000000003</v>
      </c>
      <c r="R4351" s="14">
        <f t="shared" si="416"/>
        <v>1.32E-2</v>
      </c>
      <c r="S4351" s="13">
        <f t="shared" si="417"/>
        <v>378.84</v>
      </c>
      <c r="T4351" s="14" t="s">
        <v>349</v>
      </c>
      <c r="U4351" t="s">
        <v>166</v>
      </c>
    </row>
    <row r="4352" spans="1:21" x14ac:dyDescent="0.2">
      <c r="A4352" t="s">
        <v>8005</v>
      </c>
      <c r="B4352" s="23">
        <v>45880</v>
      </c>
      <c r="C4352" s="23">
        <v>45853</v>
      </c>
      <c r="D4352" t="s">
        <v>162</v>
      </c>
      <c r="E4352" t="s">
        <v>163</v>
      </c>
      <c r="G4352" t="s">
        <v>8497</v>
      </c>
      <c r="H4352" t="s">
        <v>573</v>
      </c>
      <c r="I4352" t="s">
        <v>574</v>
      </c>
      <c r="J4352" s="10" t="str">
        <f t="shared" si="420"/>
        <v>SCR-</v>
      </c>
      <c r="K4352" t="s">
        <v>10</v>
      </c>
      <c r="L4352" s="48">
        <v>6100</v>
      </c>
      <c r="M4352" t="s">
        <v>1472</v>
      </c>
      <c r="N4352" t="s">
        <v>11</v>
      </c>
      <c r="O4352" s="74">
        <v>0.11700000000000001</v>
      </c>
      <c r="P4352" s="11">
        <f t="shared" si="414"/>
        <v>713.7</v>
      </c>
      <c r="Q4352" s="12">
        <f t="shared" si="415"/>
        <v>7.3003400000000003</v>
      </c>
      <c r="R4352" s="14">
        <f t="shared" si="416"/>
        <v>1.6E-2</v>
      </c>
      <c r="S4352" s="13">
        <f t="shared" si="417"/>
        <v>97.6</v>
      </c>
      <c r="T4352" s="14" t="s">
        <v>349</v>
      </c>
      <c r="U4352" t="s">
        <v>166</v>
      </c>
    </row>
    <row r="4353" spans="1:21" x14ac:dyDescent="0.2">
      <c r="A4353" t="s">
        <v>7931</v>
      </c>
      <c r="B4353" s="23">
        <v>45880</v>
      </c>
      <c r="C4353" s="23">
        <v>45853</v>
      </c>
      <c r="D4353" t="s">
        <v>545</v>
      </c>
      <c r="E4353" t="s">
        <v>546</v>
      </c>
      <c r="G4353" t="s">
        <v>8484</v>
      </c>
      <c r="H4353" t="s">
        <v>557</v>
      </c>
      <c r="I4353" t="s">
        <v>558</v>
      </c>
      <c r="J4353" s="10" t="str">
        <f t="shared" si="420"/>
        <v>WHR-</v>
      </c>
      <c r="K4353" t="s">
        <v>10</v>
      </c>
      <c r="L4353" s="48">
        <v>15000</v>
      </c>
      <c r="M4353" t="s">
        <v>1472</v>
      </c>
      <c r="N4353" t="s">
        <v>11</v>
      </c>
      <c r="O4353" s="74">
        <v>3.9800000000000002E-2</v>
      </c>
      <c r="P4353" s="11">
        <f t="shared" si="414"/>
        <v>597</v>
      </c>
      <c r="Q4353" s="12">
        <f t="shared" si="415"/>
        <v>7.3003400000000003</v>
      </c>
      <c r="R4353" s="14">
        <f t="shared" si="416"/>
        <v>5.4999999999999997E-3</v>
      </c>
      <c r="S4353" s="13">
        <f t="shared" si="417"/>
        <v>82.5</v>
      </c>
      <c r="T4353" s="14" t="s">
        <v>349</v>
      </c>
      <c r="U4353" t="s">
        <v>248</v>
      </c>
    </row>
    <row r="4354" spans="1:21" x14ac:dyDescent="0.2">
      <c r="A4354" t="s">
        <v>8264</v>
      </c>
      <c r="B4354" s="23">
        <v>45880</v>
      </c>
      <c r="C4354" s="23">
        <v>45834</v>
      </c>
      <c r="D4354" t="s">
        <v>94</v>
      </c>
      <c r="E4354" t="s">
        <v>95</v>
      </c>
      <c r="G4354" t="s">
        <v>8587</v>
      </c>
      <c r="H4354" t="s">
        <v>7816</v>
      </c>
      <c r="I4354" t="s">
        <v>7817</v>
      </c>
      <c r="J4354" s="10" t="str">
        <f t="shared" si="420"/>
        <v>LID-</v>
      </c>
      <c r="K4354" s="76" t="s">
        <v>10548</v>
      </c>
      <c r="L4354" s="48">
        <v>1300</v>
      </c>
      <c r="M4354" t="s">
        <v>1472</v>
      </c>
      <c r="N4354" t="s">
        <v>11</v>
      </c>
      <c r="O4354" s="74">
        <v>3.64</v>
      </c>
      <c r="P4354" s="11">
        <f t="shared" ref="P4354:P4417" si="421">ROUND(O4354*L4354,2)</f>
        <v>4732</v>
      </c>
      <c r="Q4354" s="12">
        <f t="shared" ref="Q4354:Q4417" si="422">IF(N4354="HKD",7.8,IF(N4354="CNY",7.30034,1))</f>
        <v>7.3003400000000003</v>
      </c>
      <c r="R4354" s="14">
        <f t="shared" ref="R4354:R4417" si="423">+ROUND(O4354/Q4354,4)</f>
        <v>0.49859999999999999</v>
      </c>
      <c r="S4354" s="13">
        <f t="shared" ref="S4354:S4417" si="424">ROUND(R4354*L4354,2)</f>
        <v>648.17999999999995</v>
      </c>
      <c r="T4354" s="14" t="s">
        <v>349</v>
      </c>
      <c r="U4354" t="s">
        <v>368</v>
      </c>
    </row>
    <row r="4355" spans="1:21" x14ac:dyDescent="0.2">
      <c r="A4355" t="s">
        <v>8297</v>
      </c>
      <c r="B4355" s="23">
        <v>45880</v>
      </c>
      <c r="C4355" s="23">
        <v>45834</v>
      </c>
      <c r="D4355" t="s">
        <v>830</v>
      </c>
      <c r="E4355" t="s">
        <v>831</v>
      </c>
      <c r="G4355" t="s">
        <v>8607</v>
      </c>
      <c r="H4355" t="s">
        <v>4715</v>
      </c>
      <c r="I4355" t="s">
        <v>4716</v>
      </c>
      <c r="J4355" s="10" t="str">
        <f t="shared" si="420"/>
        <v>LID-</v>
      </c>
      <c r="K4355" t="s">
        <v>98</v>
      </c>
      <c r="L4355" s="48">
        <v>570</v>
      </c>
      <c r="M4355" t="s">
        <v>1472</v>
      </c>
      <c r="N4355" t="s">
        <v>11</v>
      </c>
      <c r="O4355" s="74">
        <v>4.3</v>
      </c>
      <c r="P4355" s="11">
        <f t="shared" si="421"/>
        <v>2451</v>
      </c>
      <c r="Q4355" s="12">
        <f t="shared" si="422"/>
        <v>7.3003400000000003</v>
      </c>
      <c r="R4355" s="14">
        <f t="shared" si="423"/>
        <v>0.58899999999999997</v>
      </c>
      <c r="S4355" s="13">
        <f t="shared" si="424"/>
        <v>335.73</v>
      </c>
      <c r="T4355" s="14" t="s">
        <v>349</v>
      </c>
      <c r="U4355" t="s">
        <v>368</v>
      </c>
    </row>
    <row r="4356" spans="1:21" x14ac:dyDescent="0.2">
      <c r="A4356" t="s">
        <v>8400</v>
      </c>
      <c r="B4356" s="23">
        <v>45880</v>
      </c>
      <c r="C4356" s="23">
        <v>45799</v>
      </c>
      <c r="D4356" t="s">
        <v>830</v>
      </c>
      <c r="E4356" t="s">
        <v>831</v>
      </c>
      <c r="G4356" t="s">
        <v>8650</v>
      </c>
      <c r="H4356" t="s">
        <v>7863</v>
      </c>
      <c r="I4356" t="s">
        <v>7864</v>
      </c>
      <c r="J4356" s="10" t="str">
        <f t="shared" si="420"/>
        <v>LID-</v>
      </c>
      <c r="K4356" t="s">
        <v>98</v>
      </c>
      <c r="L4356" s="48">
        <v>1030</v>
      </c>
      <c r="M4356" t="s">
        <v>1472</v>
      </c>
      <c r="N4356" t="s">
        <v>11</v>
      </c>
      <c r="O4356" s="74">
        <v>7.8</v>
      </c>
      <c r="P4356" s="11">
        <f t="shared" si="421"/>
        <v>8034</v>
      </c>
      <c r="Q4356" s="12">
        <f t="shared" si="422"/>
        <v>7.3003400000000003</v>
      </c>
      <c r="R4356" s="14">
        <f t="shared" si="423"/>
        <v>1.0684</v>
      </c>
      <c r="S4356" s="13">
        <f t="shared" si="424"/>
        <v>1100.45</v>
      </c>
      <c r="T4356" s="14" t="s">
        <v>349</v>
      </c>
      <c r="U4356" t="s">
        <v>368</v>
      </c>
    </row>
    <row r="4357" spans="1:21" x14ac:dyDescent="0.2">
      <c r="A4357" t="s">
        <v>8236</v>
      </c>
      <c r="B4357" s="23">
        <v>45881</v>
      </c>
      <c r="C4357" s="23">
        <v>45834</v>
      </c>
      <c r="D4357" t="s">
        <v>128</v>
      </c>
      <c r="E4357" t="s">
        <v>129</v>
      </c>
      <c r="G4357" t="s">
        <v>8573</v>
      </c>
      <c r="H4357" t="s">
        <v>4693</v>
      </c>
      <c r="I4357" t="s">
        <v>4694</v>
      </c>
      <c r="J4357" s="10" t="str">
        <f t="shared" si="420"/>
        <v>HDL-</v>
      </c>
      <c r="K4357" t="s">
        <v>10</v>
      </c>
      <c r="L4357" s="48">
        <v>480</v>
      </c>
      <c r="M4357" t="s">
        <v>1472</v>
      </c>
      <c r="N4357" t="s">
        <v>11</v>
      </c>
      <c r="O4357" s="74">
        <v>3.1817000000000002</v>
      </c>
      <c r="P4357" s="11">
        <f t="shared" si="421"/>
        <v>1527.22</v>
      </c>
      <c r="Q4357" s="12">
        <f t="shared" si="422"/>
        <v>7.3003400000000003</v>
      </c>
      <c r="R4357" s="14">
        <f t="shared" si="423"/>
        <v>0.43580000000000002</v>
      </c>
      <c r="S4357" s="13">
        <f t="shared" si="424"/>
        <v>209.18</v>
      </c>
      <c r="T4357" s="14" t="s">
        <v>349</v>
      </c>
      <c r="U4357" t="s">
        <v>228</v>
      </c>
    </row>
    <row r="4358" spans="1:21" x14ac:dyDescent="0.2">
      <c r="A4358" t="s">
        <v>7229</v>
      </c>
      <c r="B4358" s="23">
        <v>45881</v>
      </c>
      <c r="C4358" s="23">
        <v>45786</v>
      </c>
      <c r="D4358" t="s">
        <v>128</v>
      </c>
      <c r="E4358" t="s">
        <v>129</v>
      </c>
      <c r="G4358" t="s">
        <v>8573</v>
      </c>
      <c r="H4358" t="s">
        <v>4693</v>
      </c>
      <c r="I4358" t="s">
        <v>4694</v>
      </c>
      <c r="J4358" s="10" t="str">
        <f t="shared" si="420"/>
        <v>HDL-</v>
      </c>
      <c r="K4358" t="s">
        <v>10</v>
      </c>
      <c r="L4358" s="48">
        <v>1170</v>
      </c>
      <c r="M4358" t="s">
        <v>1472</v>
      </c>
      <c r="N4358" t="s">
        <v>11</v>
      </c>
      <c r="O4358" s="74">
        <v>3.2145000000000001</v>
      </c>
      <c r="P4358" s="11">
        <f t="shared" si="421"/>
        <v>3760.97</v>
      </c>
      <c r="Q4358" s="12">
        <f t="shared" si="422"/>
        <v>7.3003400000000003</v>
      </c>
      <c r="R4358" s="14">
        <f t="shared" si="423"/>
        <v>0.44030000000000002</v>
      </c>
      <c r="S4358" s="13">
        <f t="shared" si="424"/>
        <v>515.15</v>
      </c>
      <c r="T4358" s="14" t="s">
        <v>349</v>
      </c>
      <c r="U4358" t="s">
        <v>228</v>
      </c>
    </row>
    <row r="4359" spans="1:21" x14ac:dyDescent="0.2">
      <c r="A4359" t="s">
        <v>8419</v>
      </c>
      <c r="B4359" s="23">
        <v>45881</v>
      </c>
      <c r="C4359" s="23">
        <v>45813</v>
      </c>
      <c r="D4359" t="s">
        <v>143</v>
      </c>
      <c r="E4359" t="s">
        <v>144</v>
      </c>
      <c r="G4359" t="s">
        <v>8475</v>
      </c>
      <c r="H4359" t="s">
        <v>4780</v>
      </c>
      <c r="I4359" t="s">
        <v>4781</v>
      </c>
      <c r="J4359" s="10" t="str">
        <f t="shared" si="420"/>
        <v>SHDL</v>
      </c>
      <c r="K4359" t="s">
        <v>10</v>
      </c>
      <c r="L4359" s="48">
        <v>400</v>
      </c>
      <c r="M4359" t="s">
        <v>1472</v>
      </c>
      <c r="N4359" t="s">
        <v>11</v>
      </c>
      <c r="O4359" s="74">
        <v>10.2669</v>
      </c>
      <c r="P4359" s="11">
        <f t="shared" si="421"/>
        <v>4106.76</v>
      </c>
      <c r="Q4359" s="12">
        <f t="shared" si="422"/>
        <v>7.3003400000000003</v>
      </c>
      <c r="R4359" s="14">
        <f t="shared" si="423"/>
        <v>1.4064000000000001</v>
      </c>
      <c r="S4359" s="13">
        <f t="shared" si="424"/>
        <v>562.55999999999995</v>
      </c>
      <c r="T4359" s="14" t="s">
        <v>349</v>
      </c>
      <c r="U4359" t="s">
        <v>722</v>
      </c>
    </row>
    <row r="4360" spans="1:21" x14ac:dyDescent="0.2">
      <c r="A4360" t="s">
        <v>8117</v>
      </c>
      <c r="B4360" s="23">
        <v>45881</v>
      </c>
      <c r="C4360" s="23">
        <v>45853</v>
      </c>
      <c r="D4360" t="s">
        <v>709</v>
      </c>
      <c r="E4360" t="s">
        <v>710</v>
      </c>
      <c r="G4360" t="s">
        <v>8539</v>
      </c>
      <c r="H4360" t="s">
        <v>1643</v>
      </c>
      <c r="I4360" t="s">
        <v>1644</v>
      </c>
      <c r="J4360" s="10" t="str">
        <f t="shared" si="420"/>
        <v>T&amp;G-</v>
      </c>
      <c r="K4360" t="s">
        <v>10</v>
      </c>
      <c r="L4360" s="48">
        <v>3400</v>
      </c>
      <c r="M4360" t="s">
        <v>1472</v>
      </c>
      <c r="N4360" t="s">
        <v>11</v>
      </c>
      <c r="O4360" s="74">
        <v>1.0879000000000001</v>
      </c>
      <c r="P4360" s="11">
        <f t="shared" si="421"/>
        <v>3698.86</v>
      </c>
      <c r="Q4360" s="12">
        <f t="shared" si="422"/>
        <v>7.3003400000000003</v>
      </c>
      <c r="R4360" s="14">
        <f t="shared" si="423"/>
        <v>0.14899999999999999</v>
      </c>
      <c r="S4360" s="13">
        <f t="shared" si="424"/>
        <v>506.6</v>
      </c>
      <c r="T4360" s="14" t="s">
        <v>349</v>
      </c>
      <c r="U4360" t="s">
        <v>2243</v>
      </c>
    </row>
    <row r="4361" spans="1:21" x14ac:dyDescent="0.2">
      <c r="A4361" t="s">
        <v>8306</v>
      </c>
      <c r="B4361" s="23">
        <v>45881</v>
      </c>
      <c r="C4361" s="23">
        <v>45847</v>
      </c>
      <c r="D4361" t="s">
        <v>149</v>
      </c>
      <c r="E4361" t="s">
        <v>150</v>
      </c>
      <c r="G4361" t="s">
        <v>8609</v>
      </c>
      <c r="H4361" t="s">
        <v>1193</v>
      </c>
      <c r="I4361" t="s">
        <v>1194</v>
      </c>
      <c r="J4361" s="10" t="str">
        <f t="shared" si="420"/>
        <v>GLID</v>
      </c>
      <c r="K4361" t="s">
        <v>10</v>
      </c>
      <c r="L4361" s="48">
        <v>162</v>
      </c>
      <c r="M4361" t="s">
        <v>1472</v>
      </c>
      <c r="N4361" t="s">
        <v>11</v>
      </c>
      <c r="O4361" s="74">
        <v>4.4463999999999997</v>
      </c>
      <c r="P4361" s="11">
        <f t="shared" si="421"/>
        <v>720.32</v>
      </c>
      <c r="Q4361" s="12">
        <f t="shared" si="422"/>
        <v>7.3003400000000003</v>
      </c>
      <c r="R4361" s="14">
        <f t="shared" si="423"/>
        <v>0.60909999999999997</v>
      </c>
      <c r="S4361" s="13">
        <f t="shared" si="424"/>
        <v>98.67</v>
      </c>
      <c r="T4361" s="14" t="s">
        <v>349</v>
      </c>
      <c r="U4361" t="s">
        <v>78</v>
      </c>
    </row>
    <row r="4362" spans="1:21" x14ac:dyDescent="0.2">
      <c r="A4362" t="s">
        <v>8343</v>
      </c>
      <c r="B4362" s="23">
        <v>45881</v>
      </c>
      <c r="C4362" s="23">
        <v>45847</v>
      </c>
      <c r="D4362" t="s">
        <v>149</v>
      </c>
      <c r="E4362" t="s">
        <v>150</v>
      </c>
      <c r="G4362" t="s">
        <v>8609</v>
      </c>
      <c r="H4362" t="s">
        <v>790</v>
      </c>
      <c r="I4362" t="s">
        <v>791</v>
      </c>
      <c r="J4362" s="10" t="str">
        <f t="shared" si="420"/>
        <v>GLID</v>
      </c>
      <c r="K4362" t="s">
        <v>10</v>
      </c>
      <c r="L4362" s="48">
        <v>80</v>
      </c>
      <c r="M4362" t="s">
        <v>1472</v>
      </c>
      <c r="N4362" t="s">
        <v>11</v>
      </c>
      <c r="O4362" s="74">
        <v>5.1580000000000004</v>
      </c>
      <c r="P4362" s="11">
        <f t="shared" si="421"/>
        <v>412.64</v>
      </c>
      <c r="Q4362" s="12">
        <f t="shared" si="422"/>
        <v>7.3003400000000003</v>
      </c>
      <c r="R4362" s="14">
        <f t="shared" si="423"/>
        <v>0.70650000000000002</v>
      </c>
      <c r="S4362" s="13">
        <f t="shared" si="424"/>
        <v>56.52</v>
      </c>
      <c r="T4362" s="14" t="s">
        <v>349</v>
      </c>
      <c r="U4362" t="s">
        <v>78</v>
      </c>
    </row>
    <row r="4363" spans="1:21" x14ac:dyDescent="0.2">
      <c r="A4363" t="s">
        <v>6220</v>
      </c>
      <c r="B4363" s="23">
        <v>45881</v>
      </c>
      <c r="C4363" s="23">
        <v>45805</v>
      </c>
      <c r="D4363" t="s">
        <v>149</v>
      </c>
      <c r="E4363" t="s">
        <v>150</v>
      </c>
      <c r="G4363" t="s">
        <v>8592</v>
      </c>
      <c r="H4363" t="s">
        <v>4713</v>
      </c>
      <c r="I4363" t="s">
        <v>4714</v>
      </c>
      <c r="J4363" s="10" t="str">
        <f t="shared" si="420"/>
        <v>GLID</v>
      </c>
      <c r="K4363" t="s">
        <v>10</v>
      </c>
      <c r="L4363" s="48">
        <v>-78</v>
      </c>
      <c r="M4363" t="s">
        <v>1472</v>
      </c>
      <c r="N4363" t="s">
        <v>11</v>
      </c>
      <c r="O4363" s="74">
        <v>4.1654999999999998</v>
      </c>
      <c r="P4363" s="11">
        <f t="shared" si="421"/>
        <v>-324.91000000000003</v>
      </c>
      <c r="Q4363" s="12">
        <f t="shared" si="422"/>
        <v>7.3003400000000003</v>
      </c>
      <c r="R4363" s="14">
        <f t="shared" si="423"/>
        <v>0.5706</v>
      </c>
      <c r="S4363" s="13">
        <f t="shared" si="424"/>
        <v>-44.51</v>
      </c>
      <c r="T4363" s="14" t="s">
        <v>349</v>
      </c>
      <c r="U4363" t="s">
        <v>78</v>
      </c>
    </row>
    <row r="4364" spans="1:21" x14ac:dyDescent="0.2">
      <c r="A4364" t="s">
        <v>7307</v>
      </c>
      <c r="B4364" s="23">
        <v>45881</v>
      </c>
      <c r="C4364" s="23">
        <v>45820</v>
      </c>
      <c r="D4364" t="s">
        <v>149</v>
      </c>
      <c r="E4364" t="s">
        <v>150</v>
      </c>
      <c r="G4364" t="s">
        <v>8592</v>
      </c>
      <c r="H4364" t="s">
        <v>1190</v>
      </c>
      <c r="I4364" t="s">
        <v>1191</v>
      </c>
      <c r="J4364" s="10" t="str">
        <f t="shared" si="420"/>
        <v>GLID</v>
      </c>
      <c r="K4364" t="s">
        <v>10</v>
      </c>
      <c r="L4364" s="48">
        <v>-26</v>
      </c>
      <c r="M4364" t="s">
        <v>1472</v>
      </c>
      <c r="N4364" t="s">
        <v>11</v>
      </c>
      <c r="O4364" s="74">
        <v>4.3726000000000003</v>
      </c>
      <c r="P4364" s="11">
        <f t="shared" si="421"/>
        <v>-113.69</v>
      </c>
      <c r="Q4364" s="12">
        <f t="shared" si="422"/>
        <v>7.3003400000000003</v>
      </c>
      <c r="R4364" s="14">
        <f t="shared" si="423"/>
        <v>0.59899999999999998</v>
      </c>
      <c r="S4364" s="13">
        <f t="shared" si="424"/>
        <v>-15.57</v>
      </c>
      <c r="T4364" s="14" t="s">
        <v>349</v>
      </c>
      <c r="U4364" t="s">
        <v>78</v>
      </c>
    </row>
    <row r="4365" spans="1:21" x14ac:dyDescent="0.2">
      <c r="A4365" t="s">
        <v>8302</v>
      </c>
      <c r="B4365" s="23">
        <v>45881</v>
      </c>
      <c r="C4365" s="23">
        <v>45869</v>
      </c>
      <c r="D4365" t="s">
        <v>149</v>
      </c>
      <c r="E4365" t="s">
        <v>150</v>
      </c>
      <c r="G4365" t="s">
        <v>8609</v>
      </c>
      <c r="H4365" t="s">
        <v>7830</v>
      </c>
      <c r="I4365" t="s">
        <v>7831</v>
      </c>
      <c r="J4365" s="10" t="str">
        <f t="shared" si="420"/>
        <v>GLID</v>
      </c>
      <c r="K4365" t="s">
        <v>10</v>
      </c>
      <c r="L4365" s="48">
        <v>1000</v>
      </c>
      <c r="M4365" t="s">
        <v>1472</v>
      </c>
      <c r="N4365" t="s">
        <v>11</v>
      </c>
      <c r="O4365" s="74">
        <v>4.3754</v>
      </c>
      <c r="P4365" s="11">
        <f t="shared" si="421"/>
        <v>4375.3999999999996</v>
      </c>
      <c r="Q4365" s="12">
        <f t="shared" si="422"/>
        <v>7.3003400000000003</v>
      </c>
      <c r="R4365" s="14">
        <f t="shared" si="423"/>
        <v>0.59930000000000005</v>
      </c>
      <c r="S4365" s="13">
        <f t="shared" si="424"/>
        <v>599.29999999999995</v>
      </c>
      <c r="T4365" s="14" t="s">
        <v>349</v>
      </c>
      <c r="U4365" t="s">
        <v>78</v>
      </c>
    </row>
    <row r="4366" spans="1:21" x14ac:dyDescent="0.2">
      <c r="A4366" t="s">
        <v>8339</v>
      </c>
      <c r="B4366" s="23">
        <v>45881</v>
      </c>
      <c r="C4366" s="23">
        <v>45869</v>
      </c>
      <c r="D4366" t="s">
        <v>149</v>
      </c>
      <c r="E4366" t="s">
        <v>150</v>
      </c>
      <c r="G4366" t="s">
        <v>8609</v>
      </c>
      <c r="H4366" t="s">
        <v>7839</v>
      </c>
      <c r="I4366" t="s">
        <v>7840</v>
      </c>
      <c r="J4366" s="10" t="str">
        <f t="shared" si="420"/>
        <v>GLID</v>
      </c>
      <c r="K4366" t="s">
        <v>10</v>
      </c>
      <c r="L4366" s="48">
        <v>1000</v>
      </c>
      <c r="M4366" t="s">
        <v>1472</v>
      </c>
      <c r="N4366" t="s">
        <v>11</v>
      </c>
      <c r="O4366" s="74">
        <v>5.0876999999999999</v>
      </c>
      <c r="P4366" s="11">
        <f t="shared" si="421"/>
        <v>5087.7</v>
      </c>
      <c r="Q4366" s="12">
        <f t="shared" si="422"/>
        <v>7.3003400000000003</v>
      </c>
      <c r="R4366" s="14">
        <f t="shared" si="423"/>
        <v>0.69689999999999996</v>
      </c>
      <c r="S4366" s="13">
        <f t="shared" si="424"/>
        <v>696.9</v>
      </c>
      <c r="T4366" s="14" t="s">
        <v>349</v>
      </c>
      <c r="U4366" t="s">
        <v>78</v>
      </c>
    </row>
    <row r="4367" spans="1:21" x14ac:dyDescent="0.2">
      <c r="A4367" t="s">
        <v>8361</v>
      </c>
      <c r="B4367" s="23">
        <v>45881</v>
      </c>
      <c r="C4367" s="23">
        <v>45813</v>
      </c>
      <c r="D4367" t="s">
        <v>143</v>
      </c>
      <c r="E4367" t="s">
        <v>144</v>
      </c>
      <c r="G4367" t="s">
        <v>8475</v>
      </c>
      <c r="H4367" t="s">
        <v>3764</v>
      </c>
      <c r="I4367" t="s">
        <v>3765</v>
      </c>
      <c r="J4367" s="10" t="str">
        <f t="shared" si="420"/>
        <v>LHDL</v>
      </c>
      <c r="K4367" t="s">
        <v>10</v>
      </c>
      <c r="L4367" s="48">
        <v>480</v>
      </c>
      <c r="M4367" t="s">
        <v>1472</v>
      </c>
      <c r="N4367" t="s">
        <v>11</v>
      </c>
      <c r="O4367" s="74">
        <v>5.7778999999999998</v>
      </c>
      <c r="P4367" s="11">
        <f t="shared" si="421"/>
        <v>2773.39</v>
      </c>
      <c r="Q4367" s="12">
        <f t="shared" si="422"/>
        <v>7.3003400000000003</v>
      </c>
      <c r="R4367" s="14">
        <f t="shared" si="423"/>
        <v>0.79149999999999998</v>
      </c>
      <c r="S4367" s="13">
        <f t="shared" si="424"/>
        <v>379.92</v>
      </c>
      <c r="T4367" s="14" t="s">
        <v>349</v>
      </c>
      <c r="U4367" t="s">
        <v>125</v>
      </c>
    </row>
    <row r="4368" spans="1:21" x14ac:dyDescent="0.2">
      <c r="A4368" t="s">
        <v>7918</v>
      </c>
      <c r="B4368" s="23">
        <v>45881</v>
      </c>
      <c r="C4368" s="23">
        <v>45832</v>
      </c>
      <c r="D4368" t="s">
        <v>143</v>
      </c>
      <c r="E4368" t="s">
        <v>144</v>
      </c>
      <c r="G4368" t="s">
        <v>8475</v>
      </c>
      <c r="H4368" t="s">
        <v>7740</v>
      </c>
      <c r="I4368" t="s">
        <v>7741</v>
      </c>
      <c r="J4368" s="10" t="str">
        <f t="shared" si="420"/>
        <v>LHDL</v>
      </c>
      <c r="K4368" t="s">
        <v>10</v>
      </c>
      <c r="L4368" s="48">
        <v>480</v>
      </c>
      <c r="M4368" t="s">
        <v>1472</v>
      </c>
      <c r="N4368" t="s">
        <v>11</v>
      </c>
      <c r="O4368" s="74">
        <v>5.95</v>
      </c>
      <c r="P4368" s="11">
        <f t="shared" si="421"/>
        <v>2856</v>
      </c>
      <c r="Q4368" s="12">
        <f t="shared" si="422"/>
        <v>7.3003400000000003</v>
      </c>
      <c r="R4368" s="14">
        <f t="shared" si="423"/>
        <v>0.81499999999999995</v>
      </c>
      <c r="S4368" s="13">
        <f t="shared" si="424"/>
        <v>391.2</v>
      </c>
      <c r="T4368" s="14" t="s">
        <v>349</v>
      </c>
      <c r="U4368" t="s">
        <v>125</v>
      </c>
    </row>
    <row r="4369" spans="1:21" x14ac:dyDescent="0.2">
      <c r="A4369" t="s">
        <v>7448</v>
      </c>
      <c r="B4369" s="23">
        <v>45881</v>
      </c>
      <c r="C4369" s="23">
        <v>45797</v>
      </c>
      <c r="D4369" t="s">
        <v>121</v>
      </c>
      <c r="E4369" t="s">
        <v>122</v>
      </c>
      <c r="G4369" t="s">
        <v>8669</v>
      </c>
      <c r="H4369" t="s">
        <v>6888</v>
      </c>
      <c r="I4369" t="s">
        <v>6889</v>
      </c>
      <c r="J4369" s="10" t="str">
        <f t="shared" si="420"/>
        <v>SHDL</v>
      </c>
      <c r="K4369" t="s">
        <v>10</v>
      </c>
      <c r="L4369" s="48">
        <v>130</v>
      </c>
      <c r="M4369" t="s">
        <v>1472</v>
      </c>
      <c r="N4369" t="s">
        <v>11</v>
      </c>
      <c r="O4369" s="74">
        <v>18.5867</v>
      </c>
      <c r="P4369" s="11">
        <f t="shared" si="421"/>
        <v>2416.27</v>
      </c>
      <c r="Q4369" s="12">
        <f t="shared" si="422"/>
        <v>7.3003400000000003</v>
      </c>
      <c r="R4369" s="14">
        <f t="shared" si="423"/>
        <v>2.5459999999999998</v>
      </c>
      <c r="S4369" s="13">
        <f t="shared" si="424"/>
        <v>330.98</v>
      </c>
      <c r="T4369" s="14" t="s">
        <v>349</v>
      </c>
      <c r="U4369" t="s">
        <v>722</v>
      </c>
    </row>
    <row r="4370" spans="1:21" x14ac:dyDescent="0.2">
      <c r="A4370" t="s">
        <v>8056</v>
      </c>
      <c r="B4370" s="23">
        <v>45882</v>
      </c>
      <c r="C4370" s="23">
        <v>45882</v>
      </c>
      <c r="D4370" t="s">
        <v>806</v>
      </c>
      <c r="E4370" t="s">
        <v>807</v>
      </c>
      <c r="G4370" t="s">
        <v>8517</v>
      </c>
      <c r="H4370" t="s">
        <v>7768</v>
      </c>
      <c r="I4370" t="s">
        <v>7769</v>
      </c>
      <c r="J4370" s="10" t="str">
        <f t="shared" si="420"/>
        <v>BAG-</v>
      </c>
      <c r="K4370" t="s">
        <v>10</v>
      </c>
      <c r="L4370" s="48">
        <v>500</v>
      </c>
      <c r="M4370" t="s">
        <v>1472</v>
      </c>
      <c r="N4370" t="s">
        <v>11</v>
      </c>
      <c r="O4370" s="74">
        <v>0.25</v>
      </c>
      <c r="P4370" s="11">
        <f t="shared" si="421"/>
        <v>125</v>
      </c>
      <c r="Q4370" s="12">
        <f t="shared" si="422"/>
        <v>7.3003400000000003</v>
      </c>
      <c r="R4370" s="14">
        <f t="shared" si="423"/>
        <v>3.4200000000000001E-2</v>
      </c>
      <c r="S4370" s="13">
        <f t="shared" si="424"/>
        <v>17.100000000000001</v>
      </c>
      <c r="T4370" s="14" t="s">
        <v>349</v>
      </c>
      <c r="U4370" t="s">
        <v>810</v>
      </c>
    </row>
    <row r="4371" spans="1:21" x14ac:dyDescent="0.2">
      <c r="A4371" t="s">
        <v>8235</v>
      </c>
      <c r="B4371" s="23">
        <v>45882</v>
      </c>
      <c r="C4371" s="23">
        <v>45870</v>
      </c>
      <c r="D4371" t="s">
        <v>5</v>
      </c>
      <c r="E4371" t="s">
        <v>6</v>
      </c>
      <c r="G4371" t="s">
        <v>8554</v>
      </c>
      <c r="H4371" t="s">
        <v>3239</v>
      </c>
      <c r="I4371" t="s">
        <v>3446</v>
      </c>
      <c r="J4371" s="10" t="str">
        <f t="shared" si="420"/>
        <v>SHTS</v>
      </c>
      <c r="K4371" t="s">
        <v>10</v>
      </c>
      <c r="L4371" s="48">
        <v>1010</v>
      </c>
      <c r="M4371" t="s">
        <v>1472</v>
      </c>
      <c r="N4371" t="s">
        <v>11</v>
      </c>
      <c r="O4371" s="74">
        <v>3.18</v>
      </c>
      <c r="P4371" s="11">
        <f t="shared" si="421"/>
        <v>3211.8</v>
      </c>
      <c r="Q4371" s="12">
        <f t="shared" si="422"/>
        <v>7.3003400000000003</v>
      </c>
      <c r="R4371" s="14">
        <f t="shared" si="423"/>
        <v>0.43559999999999999</v>
      </c>
      <c r="S4371" s="13">
        <f t="shared" si="424"/>
        <v>439.96</v>
      </c>
      <c r="T4371" s="14" t="s">
        <v>349</v>
      </c>
      <c r="U4371" t="s">
        <v>9</v>
      </c>
    </row>
    <row r="4372" spans="1:21" x14ac:dyDescent="0.2">
      <c r="A4372" t="s">
        <v>8352</v>
      </c>
      <c r="B4372" s="23">
        <v>45882</v>
      </c>
      <c r="C4372" s="23">
        <v>45880</v>
      </c>
      <c r="D4372" t="s">
        <v>5</v>
      </c>
      <c r="E4372" t="s">
        <v>6</v>
      </c>
      <c r="G4372" t="s">
        <v>8546</v>
      </c>
      <c r="H4372" t="s">
        <v>7847</v>
      </c>
      <c r="I4372" t="s">
        <v>7848</v>
      </c>
      <c r="J4372" s="10" t="str">
        <f t="shared" si="420"/>
        <v>BOX-</v>
      </c>
      <c r="K4372" t="s">
        <v>10</v>
      </c>
      <c r="L4372" s="48">
        <v>1010</v>
      </c>
      <c r="M4372" t="s">
        <v>1472</v>
      </c>
      <c r="N4372" t="s">
        <v>11</v>
      </c>
      <c r="O4372" s="74">
        <v>5.26</v>
      </c>
      <c r="P4372" s="11">
        <f t="shared" si="421"/>
        <v>5312.6</v>
      </c>
      <c r="Q4372" s="12">
        <f t="shared" si="422"/>
        <v>7.3003400000000003</v>
      </c>
      <c r="R4372" s="14">
        <f t="shared" si="423"/>
        <v>0.72050000000000003</v>
      </c>
      <c r="S4372" s="13">
        <f t="shared" si="424"/>
        <v>727.71</v>
      </c>
      <c r="T4372" s="14" t="s">
        <v>349</v>
      </c>
      <c r="U4372" t="s">
        <v>1</v>
      </c>
    </row>
    <row r="4373" spans="1:21" x14ac:dyDescent="0.2">
      <c r="A4373" t="s">
        <v>8436</v>
      </c>
      <c r="B4373" s="23">
        <v>45882</v>
      </c>
      <c r="C4373" s="23">
        <v>45880</v>
      </c>
      <c r="D4373" t="s">
        <v>5</v>
      </c>
      <c r="E4373" t="s">
        <v>6</v>
      </c>
      <c r="G4373" t="s">
        <v>8644</v>
      </c>
      <c r="H4373" t="s">
        <v>7889</v>
      </c>
      <c r="I4373" t="s">
        <v>7890</v>
      </c>
      <c r="J4373" s="10" t="str">
        <f t="shared" si="420"/>
        <v>BOX-</v>
      </c>
      <c r="K4373" t="s">
        <v>10</v>
      </c>
      <c r="L4373" s="48">
        <v>1010</v>
      </c>
      <c r="M4373" t="s">
        <v>1472</v>
      </c>
      <c r="N4373" t="s">
        <v>11</v>
      </c>
      <c r="O4373" s="74">
        <v>14.1</v>
      </c>
      <c r="P4373" s="11">
        <f t="shared" si="421"/>
        <v>14241</v>
      </c>
      <c r="Q4373" s="12">
        <f t="shared" si="422"/>
        <v>7.3003400000000003</v>
      </c>
      <c r="R4373" s="14">
        <f t="shared" si="423"/>
        <v>1.9314</v>
      </c>
      <c r="S4373" s="13">
        <f t="shared" si="424"/>
        <v>1950.71</v>
      </c>
      <c r="T4373" s="14" t="s">
        <v>349</v>
      </c>
      <c r="U4373" t="s">
        <v>1</v>
      </c>
    </row>
    <row r="4374" spans="1:21" x14ac:dyDescent="0.2">
      <c r="A4374" t="s">
        <v>8169</v>
      </c>
      <c r="B4374" s="23">
        <v>45882</v>
      </c>
      <c r="C4374" s="23">
        <v>45880</v>
      </c>
      <c r="D4374" t="s">
        <v>5</v>
      </c>
      <c r="E4374" t="s">
        <v>6</v>
      </c>
      <c r="G4374" t="s">
        <v>8554</v>
      </c>
      <c r="H4374" t="s">
        <v>1081</v>
      </c>
      <c r="I4374" t="s">
        <v>1082</v>
      </c>
      <c r="J4374" s="10" t="str">
        <f t="shared" si="420"/>
        <v>SHTS</v>
      </c>
      <c r="K4374" t="s">
        <v>10</v>
      </c>
      <c r="L4374" s="48">
        <v>1320</v>
      </c>
      <c r="M4374" t="s">
        <v>1472</v>
      </c>
      <c r="N4374" t="s">
        <v>11</v>
      </c>
      <c r="O4374" s="74">
        <v>2.5299999999999998</v>
      </c>
      <c r="P4374" s="11">
        <f t="shared" si="421"/>
        <v>3339.6</v>
      </c>
      <c r="Q4374" s="12">
        <f t="shared" si="422"/>
        <v>7.3003400000000003</v>
      </c>
      <c r="R4374" s="14">
        <f t="shared" si="423"/>
        <v>0.34660000000000002</v>
      </c>
      <c r="S4374" s="13">
        <f t="shared" si="424"/>
        <v>457.51</v>
      </c>
      <c r="T4374" s="14" t="s">
        <v>349</v>
      </c>
      <c r="U4374" t="s">
        <v>9</v>
      </c>
    </row>
    <row r="4375" spans="1:21" x14ac:dyDescent="0.2">
      <c r="A4375" t="s">
        <v>8243</v>
      </c>
      <c r="B4375" s="23">
        <v>45882</v>
      </c>
      <c r="C4375" s="23">
        <v>45880</v>
      </c>
      <c r="D4375" t="s">
        <v>5</v>
      </c>
      <c r="E4375" t="s">
        <v>6</v>
      </c>
      <c r="G4375" t="s">
        <v>8554</v>
      </c>
      <c r="H4375" t="s">
        <v>4687</v>
      </c>
      <c r="I4375" t="s">
        <v>4688</v>
      </c>
      <c r="J4375" s="10" t="str">
        <f t="shared" si="420"/>
        <v>SHTS</v>
      </c>
      <c r="K4375" t="s">
        <v>10</v>
      </c>
      <c r="L4375" s="48">
        <v>1710</v>
      </c>
      <c r="M4375" t="s">
        <v>1472</v>
      </c>
      <c r="N4375" t="s">
        <v>11</v>
      </c>
      <c r="O4375" s="74">
        <v>3.35</v>
      </c>
      <c r="P4375" s="11">
        <f t="shared" si="421"/>
        <v>5728.5</v>
      </c>
      <c r="Q4375" s="12">
        <f t="shared" si="422"/>
        <v>7.3003400000000003</v>
      </c>
      <c r="R4375" s="14">
        <f t="shared" si="423"/>
        <v>0.45889999999999997</v>
      </c>
      <c r="S4375" s="13">
        <f t="shared" si="424"/>
        <v>784.72</v>
      </c>
      <c r="T4375" s="14" t="s">
        <v>349</v>
      </c>
      <c r="U4375" t="s">
        <v>9</v>
      </c>
    </row>
    <row r="4376" spans="1:21" x14ac:dyDescent="0.2">
      <c r="A4376" t="s">
        <v>8194</v>
      </c>
      <c r="B4376" s="23">
        <v>45882</v>
      </c>
      <c r="C4376" s="23">
        <v>45880</v>
      </c>
      <c r="D4376" t="s">
        <v>5</v>
      </c>
      <c r="E4376" t="s">
        <v>6</v>
      </c>
      <c r="G4376" t="s">
        <v>8554</v>
      </c>
      <c r="H4376" t="s">
        <v>4703</v>
      </c>
      <c r="I4376" t="s">
        <v>4704</v>
      </c>
      <c r="J4376" s="10" t="str">
        <f t="shared" si="420"/>
        <v>SHTS</v>
      </c>
      <c r="K4376" t="s">
        <v>10</v>
      </c>
      <c r="L4376" s="48">
        <v>3200</v>
      </c>
      <c r="M4376" t="s">
        <v>1472</v>
      </c>
      <c r="N4376" t="s">
        <v>11</v>
      </c>
      <c r="O4376" s="74">
        <v>2.99</v>
      </c>
      <c r="P4376" s="11">
        <f t="shared" si="421"/>
        <v>9568</v>
      </c>
      <c r="Q4376" s="12">
        <f t="shared" si="422"/>
        <v>7.3003400000000003</v>
      </c>
      <c r="R4376" s="14">
        <f t="shared" si="423"/>
        <v>0.40960000000000002</v>
      </c>
      <c r="S4376" s="13">
        <f t="shared" si="424"/>
        <v>1310.72</v>
      </c>
      <c r="T4376" s="14" t="s">
        <v>349</v>
      </c>
      <c r="U4376" t="s">
        <v>9</v>
      </c>
    </row>
    <row r="4377" spans="1:21" x14ac:dyDescent="0.2">
      <c r="A4377" t="s">
        <v>8307</v>
      </c>
      <c r="B4377" s="23">
        <v>45882</v>
      </c>
      <c r="C4377" s="23">
        <v>45880</v>
      </c>
      <c r="D4377" t="s">
        <v>5</v>
      </c>
      <c r="E4377" t="s">
        <v>6</v>
      </c>
      <c r="G4377" t="s">
        <v>8554</v>
      </c>
      <c r="H4377" t="s">
        <v>4774</v>
      </c>
      <c r="I4377" t="s">
        <v>4775</v>
      </c>
      <c r="J4377" s="10" t="str">
        <f t="shared" si="420"/>
        <v>SHTS</v>
      </c>
      <c r="K4377" t="s">
        <v>10</v>
      </c>
      <c r="L4377" s="48">
        <v>1730</v>
      </c>
      <c r="M4377" t="s">
        <v>1472</v>
      </c>
      <c r="N4377" t="s">
        <v>11</v>
      </c>
      <c r="O4377" s="74">
        <v>4.45</v>
      </c>
      <c r="P4377" s="11">
        <f t="shared" si="421"/>
        <v>7698.5</v>
      </c>
      <c r="Q4377" s="12">
        <f t="shared" si="422"/>
        <v>7.3003400000000003</v>
      </c>
      <c r="R4377" s="14">
        <f t="shared" si="423"/>
        <v>0.60960000000000003</v>
      </c>
      <c r="S4377" s="13">
        <f t="shared" si="424"/>
        <v>1054.6099999999999</v>
      </c>
      <c r="T4377" s="14" t="s">
        <v>349</v>
      </c>
      <c r="U4377" t="s">
        <v>9</v>
      </c>
    </row>
    <row r="4378" spans="1:21" x14ac:dyDescent="0.2">
      <c r="A4378" t="s">
        <v>8265</v>
      </c>
      <c r="B4378" s="23">
        <v>45882</v>
      </c>
      <c r="C4378" s="23">
        <v>45880</v>
      </c>
      <c r="D4378" t="s">
        <v>5</v>
      </c>
      <c r="E4378" t="s">
        <v>6</v>
      </c>
      <c r="G4378" t="s">
        <v>8554</v>
      </c>
      <c r="H4378" t="s">
        <v>4751</v>
      </c>
      <c r="I4378" t="s">
        <v>4752</v>
      </c>
      <c r="J4378" s="10" t="str">
        <f t="shared" si="420"/>
        <v>SHTS</v>
      </c>
      <c r="K4378" t="s">
        <v>10</v>
      </c>
      <c r="L4378" s="48">
        <v>1010</v>
      </c>
      <c r="M4378" t="s">
        <v>1472</v>
      </c>
      <c r="N4378" t="s">
        <v>11</v>
      </c>
      <c r="O4378" s="74">
        <v>3.67</v>
      </c>
      <c r="P4378" s="11">
        <f t="shared" si="421"/>
        <v>3706.7</v>
      </c>
      <c r="Q4378" s="12">
        <f t="shared" si="422"/>
        <v>7.3003400000000003</v>
      </c>
      <c r="R4378" s="14">
        <f t="shared" si="423"/>
        <v>0.50270000000000004</v>
      </c>
      <c r="S4378" s="13">
        <f t="shared" si="424"/>
        <v>507.73</v>
      </c>
      <c r="T4378" s="14" t="s">
        <v>349</v>
      </c>
      <c r="U4378" t="s">
        <v>9</v>
      </c>
    </row>
    <row r="4379" spans="1:21" x14ac:dyDescent="0.2">
      <c r="A4379" t="s">
        <v>8417</v>
      </c>
      <c r="B4379" s="23">
        <v>45882</v>
      </c>
      <c r="C4379" s="23">
        <v>45880</v>
      </c>
      <c r="D4379" t="s">
        <v>5</v>
      </c>
      <c r="E4379" t="s">
        <v>6</v>
      </c>
      <c r="G4379" t="s">
        <v>8566</v>
      </c>
      <c r="H4379" t="s">
        <v>7879</v>
      </c>
      <c r="I4379" t="s">
        <v>7880</v>
      </c>
      <c r="J4379" s="10" t="str">
        <f t="shared" si="420"/>
        <v>BOX-</v>
      </c>
      <c r="K4379" t="s">
        <v>10</v>
      </c>
      <c r="L4379" s="48">
        <v>1010</v>
      </c>
      <c r="M4379" t="s">
        <v>1472</v>
      </c>
      <c r="N4379" t="s">
        <v>11</v>
      </c>
      <c r="O4379" s="74">
        <v>9.6999999999999993</v>
      </c>
      <c r="P4379" s="11">
        <f t="shared" si="421"/>
        <v>9797</v>
      </c>
      <c r="Q4379" s="12">
        <f t="shared" si="422"/>
        <v>7.3003400000000003</v>
      </c>
      <c r="R4379" s="14">
        <f t="shared" si="423"/>
        <v>1.3287</v>
      </c>
      <c r="S4379" s="13">
        <f t="shared" si="424"/>
        <v>1341.99</v>
      </c>
      <c r="T4379" s="14" t="s">
        <v>349</v>
      </c>
      <c r="U4379" t="s">
        <v>1</v>
      </c>
    </row>
    <row r="4380" spans="1:21" x14ac:dyDescent="0.2">
      <c r="A4380" t="s">
        <v>8195</v>
      </c>
      <c r="B4380" s="23">
        <v>45882</v>
      </c>
      <c r="C4380" s="23">
        <v>45880</v>
      </c>
      <c r="D4380" t="s">
        <v>5</v>
      </c>
      <c r="E4380" t="s">
        <v>6</v>
      </c>
      <c r="G4380" t="s">
        <v>8546</v>
      </c>
      <c r="H4380" t="s">
        <v>4652</v>
      </c>
      <c r="I4380" t="s">
        <v>4653</v>
      </c>
      <c r="J4380" s="10" t="str">
        <f t="shared" si="420"/>
        <v>BOX-</v>
      </c>
      <c r="K4380" t="s">
        <v>10</v>
      </c>
      <c r="L4380" s="48">
        <v>1075</v>
      </c>
      <c r="M4380" t="s">
        <v>1472</v>
      </c>
      <c r="N4380" t="s">
        <v>11</v>
      </c>
      <c r="O4380" s="74">
        <v>3</v>
      </c>
      <c r="P4380" s="11">
        <f t="shared" si="421"/>
        <v>3225</v>
      </c>
      <c r="Q4380" s="12">
        <f t="shared" si="422"/>
        <v>7.3003400000000003</v>
      </c>
      <c r="R4380" s="14">
        <f t="shared" si="423"/>
        <v>0.41089999999999999</v>
      </c>
      <c r="S4380" s="13">
        <f t="shared" si="424"/>
        <v>441.72</v>
      </c>
      <c r="T4380" s="14" t="s">
        <v>349</v>
      </c>
      <c r="U4380" t="s">
        <v>1</v>
      </c>
    </row>
    <row r="4381" spans="1:21" x14ac:dyDescent="0.2">
      <c r="A4381" t="s">
        <v>8175</v>
      </c>
      <c r="B4381" s="23">
        <v>45882</v>
      </c>
      <c r="C4381" s="23">
        <v>45880</v>
      </c>
      <c r="D4381" t="s">
        <v>5</v>
      </c>
      <c r="E4381" t="s">
        <v>6</v>
      </c>
      <c r="G4381" t="s">
        <v>8546</v>
      </c>
      <c r="H4381" t="s">
        <v>5659</v>
      </c>
      <c r="I4381" t="s">
        <v>5802</v>
      </c>
      <c r="J4381" s="10" t="str">
        <f t="shared" ref="J4381:J4416" si="425">+LEFT(U4381,4)</f>
        <v>BOX-</v>
      </c>
      <c r="K4381" t="s">
        <v>10</v>
      </c>
      <c r="L4381" s="48">
        <v>1010</v>
      </c>
      <c r="M4381" t="s">
        <v>1472</v>
      </c>
      <c r="N4381" t="s">
        <v>11</v>
      </c>
      <c r="O4381" s="74">
        <v>2.66</v>
      </c>
      <c r="P4381" s="11">
        <f t="shared" si="421"/>
        <v>2686.6</v>
      </c>
      <c r="Q4381" s="12">
        <f t="shared" si="422"/>
        <v>7.3003400000000003</v>
      </c>
      <c r="R4381" s="14">
        <f t="shared" si="423"/>
        <v>0.3644</v>
      </c>
      <c r="S4381" s="13">
        <f t="shared" si="424"/>
        <v>368.04</v>
      </c>
      <c r="T4381" s="14" t="s">
        <v>349</v>
      </c>
      <c r="U4381" t="s">
        <v>1</v>
      </c>
    </row>
    <row r="4382" spans="1:21" x14ac:dyDescent="0.2">
      <c r="A4382" t="s">
        <v>8433</v>
      </c>
      <c r="B4382" s="23">
        <v>45882</v>
      </c>
      <c r="C4382" s="23">
        <v>45880</v>
      </c>
      <c r="D4382" t="s">
        <v>5</v>
      </c>
      <c r="E4382" t="s">
        <v>6</v>
      </c>
      <c r="G4382" t="s">
        <v>8644</v>
      </c>
      <c r="H4382" t="s">
        <v>5733</v>
      </c>
      <c r="I4382" t="s">
        <v>5874</v>
      </c>
      <c r="J4382" s="10" t="str">
        <f t="shared" si="425"/>
        <v>BOX-</v>
      </c>
      <c r="K4382" t="s">
        <v>10</v>
      </c>
      <c r="L4382" s="48">
        <v>1010</v>
      </c>
      <c r="M4382" t="s">
        <v>1472</v>
      </c>
      <c r="N4382" t="s">
        <v>11</v>
      </c>
      <c r="O4382" s="74">
        <v>13.7</v>
      </c>
      <c r="P4382" s="11">
        <f t="shared" si="421"/>
        <v>13837</v>
      </c>
      <c r="Q4382" s="12">
        <f t="shared" si="422"/>
        <v>7.3003400000000003</v>
      </c>
      <c r="R4382" s="14">
        <f t="shared" si="423"/>
        <v>1.8766</v>
      </c>
      <c r="S4382" s="13">
        <f t="shared" si="424"/>
        <v>1895.37</v>
      </c>
      <c r="T4382" s="14" t="s">
        <v>349</v>
      </c>
      <c r="U4382" t="s">
        <v>1</v>
      </c>
    </row>
    <row r="4383" spans="1:21" x14ac:dyDescent="0.2">
      <c r="A4383" t="s">
        <v>8340</v>
      </c>
      <c r="B4383" s="23">
        <v>45882</v>
      </c>
      <c r="C4383" s="23">
        <v>45880</v>
      </c>
      <c r="D4383" t="s">
        <v>5</v>
      </c>
      <c r="E4383" t="s">
        <v>6</v>
      </c>
      <c r="G4383" t="s">
        <v>8554</v>
      </c>
      <c r="H4383" t="s">
        <v>7841</v>
      </c>
      <c r="I4383" t="s">
        <v>7842</v>
      </c>
      <c r="J4383" s="10" t="str">
        <f t="shared" si="425"/>
        <v>SHTS</v>
      </c>
      <c r="K4383" t="s">
        <v>10</v>
      </c>
      <c r="L4383" s="48">
        <v>505</v>
      </c>
      <c r="M4383" t="s">
        <v>1472</v>
      </c>
      <c r="N4383" t="s">
        <v>11</v>
      </c>
      <c r="O4383" s="74">
        <v>5.09</v>
      </c>
      <c r="P4383" s="11">
        <f t="shared" si="421"/>
        <v>2570.4499999999998</v>
      </c>
      <c r="Q4383" s="12">
        <f t="shared" si="422"/>
        <v>7.3003400000000003</v>
      </c>
      <c r="R4383" s="14">
        <f t="shared" si="423"/>
        <v>0.69720000000000004</v>
      </c>
      <c r="S4383" s="13">
        <f t="shared" si="424"/>
        <v>352.09</v>
      </c>
      <c r="T4383" s="14" t="s">
        <v>349</v>
      </c>
      <c r="U4383" t="s">
        <v>9</v>
      </c>
    </row>
    <row r="4384" spans="1:21" x14ac:dyDescent="0.2">
      <c r="A4384" t="s">
        <v>8381</v>
      </c>
      <c r="B4384" s="23">
        <v>45882</v>
      </c>
      <c r="C4384" s="23">
        <v>45880</v>
      </c>
      <c r="D4384" t="s">
        <v>5</v>
      </c>
      <c r="E4384" t="s">
        <v>6</v>
      </c>
      <c r="G4384" t="s">
        <v>8644</v>
      </c>
      <c r="H4384" t="s">
        <v>7858</v>
      </c>
      <c r="I4384" t="s">
        <v>7859</v>
      </c>
      <c r="J4384" s="10" t="str">
        <f t="shared" si="425"/>
        <v>BOX-</v>
      </c>
      <c r="K4384" t="s">
        <v>10</v>
      </c>
      <c r="L4384" s="48">
        <v>505</v>
      </c>
      <c r="M4384" t="s">
        <v>1472</v>
      </c>
      <c r="N4384" t="s">
        <v>11</v>
      </c>
      <c r="O4384" s="74">
        <v>6.86</v>
      </c>
      <c r="P4384" s="11">
        <f t="shared" si="421"/>
        <v>3464.3</v>
      </c>
      <c r="Q4384" s="12">
        <f t="shared" si="422"/>
        <v>7.3003400000000003</v>
      </c>
      <c r="R4384" s="14">
        <f t="shared" si="423"/>
        <v>0.93969999999999998</v>
      </c>
      <c r="S4384" s="13">
        <f t="shared" si="424"/>
        <v>474.55</v>
      </c>
      <c r="T4384" s="14" t="s">
        <v>349</v>
      </c>
      <c r="U4384" t="s">
        <v>1</v>
      </c>
    </row>
    <row r="4385" spans="1:21" x14ac:dyDescent="0.2">
      <c r="A4385" t="s">
        <v>8426</v>
      </c>
      <c r="B4385" s="23">
        <v>45882</v>
      </c>
      <c r="C4385" s="23">
        <v>45880</v>
      </c>
      <c r="D4385" t="s">
        <v>5</v>
      </c>
      <c r="E4385" t="s">
        <v>6</v>
      </c>
      <c r="G4385" t="s">
        <v>8644</v>
      </c>
      <c r="H4385" t="s">
        <v>7881</v>
      </c>
      <c r="I4385" t="s">
        <v>7882</v>
      </c>
      <c r="J4385" s="10" t="str">
        <f t="shared" si="425"/>
        <v>BOX-</v>
      </c>
      <c r="K4385" t="s">
        <v>10</v>
      </c>
      <c r="L4385" s="48">
        <v>505</v>
      </c>
      <c r="M4385" t="s">
        <v>1472</v>
      </c>
      <c r="N4385" t="s">
        <v>11</v>
      </c>
      <c r="O4385" s="74">
        <v>11.53</v>
      </c>
      <c r="P4385" s="11">
        <f t="shared" si="421"/>
        <v>5822.65</v>
      </c>
      <c r="Q4385" s="12">
        <f t="shared" si="422"/>
        <v>7.3003400000000003</v>
      </c>
      <c r="R4385" s="14">
        <f t="shared" si="423"/>
        <v>1.5793999999999999</v>
      </c>
      <c r="S4385" s="13">
        <f t="shared" si="424"/>
        <v>797.6</v>
      </c>
      <c r="T4385" s="14" t="s">
        <v>349</v>
      </c>
      <c r="U4385" t="s">
        <v>1</v>
      </c>
    </row>
    <row r="4386" spans="1:21" x14ac:dyDescent="0.2">
      <c r="A4386" t="s">
        <v>8413</v>
      </c>
      <c r="B4386" s="23">
        <v>45882</v>
      </c>
      <c r="C4386" s="23">
        <v>45880</v>
      </c>
      <c r="D4386" t="s">
        <v>5</v>
      </c>
      <c r="E4386" t="s">
        <v>6</v>
      </c>
      <c r="G4386" t="s">
        <v>8644</v>
      </c>
      <c r="H4386" t="s">
        <v>452</v>
      </c>
      <c r="I4386" t="s">
        <v>453</v>
      </c>
      <c r="J4386" s="10" t="str">
        <f t="shared" si="425"/>
        <v>BOX-</v>
      </c>
      <c r="K4386" t="s">
        <v>10</v>
      </c>
      <c r="L4386" s="48">
        <v>505</v>
      </c>
      <c r="M4386" t="s">
        <v>1472</v>
      </c>
      <c r="N4386" t="s">
        <v>11</v>
      </c>
      <c r="O4386" s="74">
        <v>9.33</v>
      </c>
      <c r="P4386" s="11">
        <f t="shared" si="421"/>
        <v>4711.6499999999996</v>
      </c>
      <c r="Q4386" s="12">
        <f t="shared" si="422"/>
        <v>7.3003400000000003</v>
      </c>
      <c r="R4386" s="14">
        <f t="shared" si="423"/>
        <v>1.278</v>
      </c>
      <c r="S4386" s="13">
        <f t="shared" si="424"/>
        <v>645.39</v>
      </c>
      <c r="T4386" s="14" t="s">
        <v>349</v>
      </c>
      <c r="U4386" t="s">
        <v>1</v>
      </c>
    </row>
    <row r="4387" spans="1:21" x14ac:dyDescent="0.2">
      <c r="A4387" t="s">
        <v>8386</v>
      </c>
      <c r="B4387" s="23">
        <v>45882</v>
      </c>
      <c r="C4387" s="23">
        <v>45880</v>
      </c>
      <c r="D4387" t="s">
        <v>5</v>
      </c>
      <c r="E4387" t="s">
        <v>6</v>
      </c>
      <c r="G4387" t="s">
        <v>8546</v>
      </c>
      <c r="H4387" t="s">
        <v>7860</v>
      </c>
      <c r="I4387" t="s">
        <v>7861</v>
      </c>
      <c r="J4387" s="10" t="str">
        <f t="shared" si="425"/>
        <v>BOX-</v>
      </c>
      <c r="K4387" t="s">
        <v>10</v>
      </c>
      <c r="L4387" s="48">
        <v>505</v>
      </c>
      <c r="M4387" t="s">
        <v>1472</v>
      </c>
      <c r="N4387" t="s">
        <v>11</v>
      </c>
      <c r="O4387" s="74">
        <v>6.96</v>
      </c>
      <c r="P4387" s="11">
        <f t="shared" si="421"/>
        <v>3514.8</v>
      </c>
      <c r="Q4387" s="12">
        <f t="shared" si="422"/>
        <v>7.3003400000000003</v>
      </c>
      <c r="R4387" s="14">
        <f t="shared" si="423"/>
        <v>0.95340000000000003</v>
      </c>
      <c r="S4387" s="13">
        <f t="shared" si="424"/>
        <v>481.47</v>
      </c>
      <c r="T4387" s="14" t="s">
        <v>349</v>
      </c>
      <c r="U4387" t="s">
        <v>1</v>
      </c>
    </row>
    <row r="4388" spans="1:21" x14ac:dyDescent="0.2">
      <c r="A4388" t="s">
        <v>8238</v>
      </c>
      <c r="B4388" s="23">
        <v>45882</v>
      </c>
      <c r="C4388" s="23">
        <v>45881</v>
      </c>
      <c r="D4388" t="s">
        <v>5</v>
      </c>
      <c r="E4388" t="s">
        <v>6</v>
      </c>
      <c r="G4388" t="s">
        <v>8579</v>
      </c>
      <c r="H4388" t="s">
        <v>403</v>
      </c>
      <c r="I4388" t="s">
        <v>404</v>
      </c>
      <c r="J4388" s="10" t="str">
        <f t="shared" si="425"/>
        <v>BOX-</v>
      </c>
      <c r="K4388" t="s">
        <v>10</v>
      </c>
      <c r="L4388" s="48">
        <v>1010</v>
      </c>
      <c r="M4388" t="s">
        <v>1472</v>
      </c>
      <c r="N4388" t="s">
        <v>11</v>
      </c>
      <c r="O4388" s="74">
        <v>3.23</v>
      </c>
      <c r="P4388" s="11">
        <f t="shared" si="421"/>
        <v>3262.3</v>
      </c>
      <c r="Q4388" s="12">
        <f t="shared" si="422"/>
        <v>7.3003400000000003</v>
      </c>
      <c r="R4388" s="14">
        <f t="shared" si="423"/>
        <v>0.44240000000000002</v>
      </c>
      <c r="S4388" s="13">
        <f t="shared" si="424"/>
        <v>446.82</v>
      </c>
      <c r="T4388" s="14" t="s">
        <v>349</v>
      </c>
      <c r="U4388" t="s">
        <v>1</v>
      </c>
    </row>
    <row r="4389" spans="1:21" x14ac:dyDescent="0.2">
      <c r="A4389" t="s">
        <v>8050</v>
      </c>
      <c r="B4389" s="23">
        <v>45882</v>
      </c>
      <c r="C4389" s="23">
        <v>45863</v>
      </c>
      <c r="D4389" t="s">
        <v>169</v>
      </c>
      <c r="E4389" t="s">
        <v>170</v>
      </c>
      <c r="G4389" t="s">
        <v>8515</v>
      </c>
      <c r="H4389" t="s">
        <v>1098</v>
      </c>
      <c r="I4389" t="s">
        <v>1099</v>
      </c>
      <c r="J4389" s="10" t="str">
        <f t="shared" si="425"/>
        <v>PAP-</v>
      </c>
      <c r="K4389" t="s">
        <v>10</v>
      </c>
      <c r="L4389" s="48">
        <v>18000</v>
      </c>
      <c r="M4389" t="s">
        <v>1472</v>
      </c>
      <c r="N4389" t="s">
        <v>11</v>
      </c>
      <c r="O4389" s="74">
        <v>0.23</v>
      </c>
      <c r="P4389" s="11">
        <f t="shared" si="421"/>
        <v>4140</v>
      </c>
      <c r="Q4389" s="12">
        <f t="shared" si="422"/>
        <v>7.3003400000000003</v>
      </c>
      <c r="R4389" s="14">
        <f t="shared" si="423"/>
        <v>3.15E-2</v>
      </c>
      <c r="S4389" s="13">
        <f t="shared" si="424"/>
        <v>567</v>
      </c>
      <c r="T4389" s="14" t="s">
        <v>349</v>
      </c>
      <c r="U4389" t="s">
        <v>1094</v>
      </c>
    </row>
    <row r="4390" spans="1:21" x14ac:dyDescent="0.2">
      <c r="A4390" t="s">
        <v>8453</v>
      </c>
      <c r="B4390" s="23">
        <v>45882</v>
      </c>
      <c r="C4390" s="23">
        <v>45880</v>
      </c>
      <c r="D4390" t="s">
        <v>5</v>
      </c>
      <c r="E4390" t="s">
        <v>6</v>
      </c>
      <c r="G4390" t="s">
        <v>8566</v>
      </c>
      <c r="H4390" t="s">
        <v>3804</v>
      </c>
      <c r="I4390" t="s">
        <v>3805</v>
      </c>
      <c r="J4390" s="10" t="str">
        <f t="shared" si="425"/>
        <v>BOX-</v>
      </c>
      <c r="K4390" t="s">
        <v>10</v>
      </c>
      <c r="L4390" s="48">
        <v>505</v>
      </c>
      <c r="M4390" t="s">
        <v>1472</v>
      </c>
      <c r="N4390" t="s">
        <v>11</v>
      </c>
      <c r="O4390" s="74">
        <v>20.46</v>
      </c>
      <c r="P4390" s="11">
        <f t="shared" si="421"/>
        <v>10332.299999999999</v>
      </c>
      <c r="Q4390" s="12">
        <f t="shared" si="422"/>
        <v>7.3003400000000003</v>
      </c>
      <c r="R4390" s="14">
        <f t="shared" si="423"/>
        <v>2.8026</v>
      </c>
      <c r="S4390" s="13">
        <f t="shared" si="424"/>
        <v>1415.31</v>
      </c>
      <c r="T4390" s="14" t="s">
        <v>349</v>
      </c>
      <c r="U4390" t="s">
        <v>1</v>
      </c>
    </row>
    <row r="4391" spans="1:21" x14ac:dyDescent="0.2">
      <c r="A4391" t="s">
        <v>8198</v>
      </c>
      <c r="B4391" s="23">
        <v>45882</v>
      </c>
      <c r="C4391" s="23">
        <v>45880</v>
      </c>
      <c r="D4391" t="s">
        <v>5</v>
      </c>
      <c r="E4391" t="s">
        <v>6</v>
      </c>
      <c r="G4391" t="s">
        <v>8546</v>
      </c>
      <c r="H4391" t="s">
        <v>3674</v>
      </c>
      <c r="I4391" t="s">
        <v>3675</v>
      </c>
      <c r="J4391" s="10" t="str">
        <f t="shared" si="425"/>
        <v>BOX-</v>
      </c>
      <c r="K4391" t="s">
        <v>10</v>
      </c>
      <c r="L4391" s="48">
        <v>1010</v>
      </c>
      <c r="M4391" t="s">
        <v>1472</v>
      </c>
      <c r="N4391" t="s">
        <v>11</v>
      </c>
      <c r="O4391" s="74">
        <v>3.09</v>
      </c>
      <c r="P4391" s="11">
        <f t="shared" si="421"/>
        <v>3120.9</v>
      </c>
      <c r="Q4391" s="12">
        <f t="shared" si="422"/>
        <v>7.3003400000000003</v>
      </c>
      <c r="R4391" s="14">
        <f t="shared" si="423"/>
        <v>0.42330000000000001</v>
      </c>
      <c r="S4391" s="13">
        <f t="shared" si="424"/>
        <v>427.53</v>
      </c>
      <c r="T4391" s="14" t="s">
        <v>349</v>
      </c>
      <c r="U4391" t="s">
        <v>1</v>
      </c>
    </row>
    <row r="4392" spans="1:21" x14ac:dyDescent="0.2">
      <c r="A4392" t="s">
        <v>8190</v>
      </c>
      <c r="B4392" s="23">
        <v>45882</v>
      </c>
      <c r="C4392" s="23">
        <v>45880</v>
      </c>
      <c r="D4392" t="s">
        <v>5</v>
      </c>
      <c r="E4392" t="s">
        <v>6</v>
      </c>
      <c r="G4392" t="s">
        <v>8546</v>
      </c>
      <c r="H4392" t="s">
        <v>4677</v>
      </c>
      <c r="I4392" t="s">
        <v>4678</v>
      </c>
      <c r="J4392" s="10" t="str">
        <f t="shared" si="425"/>
        <v>BOX-</v>
      </c>
      <c r="K4392" t="s">
        <v>10</v>
      </c>
      <c r="L4392" s="48">
        <v>1010</v>
      </c>
      <c r="M4392" t="s">
        <v>1472</v>
      </c>
      <c r="N4392" t="s">
        <v>11</v>
      </c>
      <c r="O4392" s="74">
        <v>2.95</v>
      </c>
      <c r="P4392" s="11">
        <f t="shared" si="421"/>
        <v>2979.5</v>
      </c>
      <c r="Q4392" s="12">
        <f t="shared" si="422"/>
        <v>7.3003400000000003</v>
      </c>
      <c r="R4392" s="14">
        <f t="shared" si="423"/>
        <v>0.40410000000000001</v>
      </c>
      <c r="S4392" s="13">
        <f t="shared" si="424"/>
        <v>408.14</v>
      </c>
      <c r="T4392" s="14" t="s">
        <v>349</v>
      </c>
      <c r="U4392" t="s">
        <v>1</v>
      </c>
    </row>
    <row r="4393" spans="1:21" x14ac:dyDescent="0.2">
      <c r="A4393" t="s">
        <v>8191</v>
      </c>
      <c r="B4393" s="23">
        <v>45882</v>
      </c>
      <c r="C4393" s="23">
        <v>45880</v>
      </c>
      <c r="D4393" t="s">
        <v>5</v>
      </c>
      <c r="E4393" t="s">
        <v>6</v>
      </c>
      <c r="G4393" t="s">
        <v>8546</v>
      </c>
      <c r="H4393" t="s">
        <v>4681</v>
      </c>
      <c r="I4393" t="s">
        <v>1706</v>
      </c>
      <c r="J4393" s="10" t="str">
        <f t="shared" si="425"/>
        <v>BOX-</v>
      </c>
      <c r="K4393" t="s">
        <v>10</v>
      </c>
      <c r="L4393" s="48">
        <v>1010</v>
      </c>
      <c r="M4393" t="s">
        <v>1472</v>
      </c>
      <c r="N4393" t="s">
        <v>11</v>
      </c>
      <c r="O4393" s="74">
        <v>2.95</v>
      </c>
      <c r="P4393" s="11">
        <f t="shared" si="421"/>
        <v>2979.5</v>
      </c>
      <c r="Q4393" s="12">
        <f t="shared" si="422"/>
        <v>7.3003400000000003</v>
      </c>
      <c r="R4393" s="14">
        <f t="shared" si="423"/>
        <v>0.40410000000000001</v>
      </c>
      <c r="S4393" s="13">
        <f t="shared" si="424"/>
        <v>408.14</v>
      </c>
      <c r="T4393" s="14" t="s">
        <v>349</v>
      </c>
      <c r="U4393" t="s">
        <v>1</v>
      </c>
    </row>
    <row r="4394" spans="1:21" x14ac:dyDescent="0.2">
      <c r="A4394" t="s">
        <v>8152</v>
      </c>
      <c r="B4394" s="23">
        <v>45882</v>
      </c>
      <c r="C4394" s="23">
        <v>45880</v>
      </c>
      <c r="D4394" t="s">
        <v>5</v>
      </c>
      <c r="E4394" t="s">
        <v>6</v>
      </c>
      <c r="G4394" t="s">
        <v>8546</v>
      </c>
      <c r="H4394" t="s">
        <v>4649</v>
      </c>
      <c r="I4394" t="s">
        <v>377</v>
      </c>
      <c r="J4394" s="10" t="str">
        <f t="shared" si="425"/>
        <v>BOX-</v>
      </c>
      <c r="K4394" t="s">
        <v>10</v>
      </c>
      <c r="L4394" s="48">
        <v>1010</v>
      </c>
      <c r="M4394" t="s">
        <v>1472</v>
      </c>
      <c r="N4394" t="s">
        <v>11</v>
      </c>
      <c r="O4394" s="74">
        <v>1.75</v>
      </c>
      <c r="P4394" s="11">
        <f t="shared" si="421"/>
        <v>1767.5</v>
      </c>
      <c r="Q4394" s="12">
        <f t="shared" si="422"/>
        <v>7.3003400000000003</v>
      </c>
      <c r="R4394" s="14">
        <f t="shared" si="423"/>
        <v>0.2397</v>
      </c>
      <c r="S4394" s="13">
        <f t="shared" si="424"/>
        <v>242.1</v>
      </c>
      <c r="T4394" s="14" t="s">
        <v>349</v>
      </c>
      <c r="U4394" t="s">
        <v>1</v>
      </c>
    </row>
    <row r="4395" spans="1:21" x14ac:dyDescent="0.2">
      <c r="A4395" t="s">
        <v>8197</v>
      </c>
      <c r="B4395" s="23">
        <v>45882</v>
      </c>
      <c r="C4395" s="23">
        <v>45880</v>
      </c>
      <c r="D4395" t="s">
        <v>5</v>
      </c>
      <c r="E4395" t="s">
        <v>6</v>
      </c>
      <c r="G4395" t="s">
        <v>8566</v>
      </c>
      <c r="H4395" t="s">
        <v>7806</v>
      </c>
      <c r="I4395" t="s">
        <v>7807</v>
      </c>
      <c r="J4395" s="10" t="str">
        <f t="shared" si="425"/>
        <v>BOX-</v>
      </c>
      <c r="K4395" t="s">
        <v>10</v>
      </c>
      <c r="L4395" s="48">
        <v>3020</v>
      </c>
      <c r="M4395" t="s">
        <v>1472</v>
      </c>
      <c r="N4395" t="s">
        <v>11</v>
      </c>
      <c r="O4395" s="74">
        <v>3.05</v>
      </c>
      <c r="P4395" s="11">
        <f t="shared" si="421"/>
        <v>9211</v>
      </c>
      <c r="Q4395" s="12">
        <f t="shared" si="422"/>
        <v>7.3003400000000003</v>
      </c>
      <c r="R4395" s="14">
        <f t="shared" si="423"/>
        <v>0.4178</v>
      </c>
      <c r="S4395" s="13">
        <f t="shared" si="424"/>
        <v>1261.76</v>
      </c>
      <c r="T4395" s="14" t="s">
        <v>349</v>
      </c>
      <c r="U4395" t="s">
        <v>1</v>
      </c>
    </row>
    <row r="4396" spans="1:21" x14ac:dyDescent="0.2">
      <c r="A4396" t="s">
        <v>8292</v>
      </c>
      <c r="B4396" s="23">
        <v>45882</v>
      </c>
      <c r="C4396" s="23">
        <v>45880</v>
      </c>
      <c r="D4396" t="s">
        <v>5</v>
      </c>
      <c r="E4396" t="s">
        <v>6</v>
      </c>
      <c r="G4396" t="s">
        <v>8566</v>
      </c>
      <c r="H4396" t="s">
        <v>4717</v>
      </c>
      <c r="I4396" t="s">
        <v>4718</v>
      </c>
      <c r="J4396" s="10" t="str">
        <f t="shared" si="425"/>
        <v>BOX-</v>
      </c>
      <c r="K4396" t="s">
        <v>10</v>
      </c>
      <c r="L4396" s="48">
        <v>4030</v>
      </c>
      <c r="M4396" t="s">
        <v>1472</v>
      </c>
      <c r="N4396" t="s">
        <v>11</v>
      </c>
      <c r="O4396" s="74">
        <v>4.2300000000000004</v>
      </c>
      <c r="P4396" s="11">
        <f t="shared" si="421"/>
        <v>17046.900000000001</v>
      </c>
      <c r="Q4396" s="12">
        <f t="shared" si="422"/>
        <v>7.3003400000000003</v>
      </c>
      <c r="R4396" s="14">
        <f t="shared" si="423"/>
        <v>0.57940000000000003</v>
      </c>
      <c r="S4396" s="13">
        <f t="shared" si="424"/>
        <v>2334.98</v>
      </c>
      <c r="T4396" s="14" t="s">
        <v>349</v>
      </c>
      <c r="U4396" t="s">
        <v>1</v>
      </c>
    </row>
    <row r="4397" spans="1:21" x14ac:dyDescent="0.2">
      <c r="A4397" t="s">
        <v>8249</v>
      </c>
      <c r="B4397" s="23">
        <v>45882</v>
      </c>
      <c r="C4397" s="23">
        <v>45880</v>
      </c>
      <c r="D4397" t="s">
        <v>5</v>
      </c>
      <c r="E4397" t="s">
        <v>6</v>
      </c>
      <c r="G4397" t="s">
        <v>8566</v>
      </c>
      <c r="H4397" t="s">
        <v>1746</v>
      </c>
      <c r="I4397" t="s">
        <v>1747</v>
      </c>
      <c r="J4397" s="10" t="str">
        <f t="shared" si="425"/>
        <v>BOX-</v>
      </c>
      <c r="K4397" t="s">
        <v>10</v>
      </c>
      <c r="L4397" s="48">
        <v>3020</v>
      </c>
      <c r="M4397" t="s">
        <v>1472</v>
      </c>
      <c r="N4397" t="s">
        <v>11</v>
      </c>
      <c r="O4397" s="74">
        <v>3.56</v>
      </c>
      <c r="P4397" s="11">
        <f t="shared" si="421"/>
        <v>10751.2</v>
      </c>
      <c r="Q4397" s="12">
        <f t="shared" si="422"/>
        <v>7.3003400000000003</v>
      </c>
      <c r="R4397" s="14">
        <f t="shared" si="423"/>
        <v>0.48759999999999998</v>
      </c>
      <c r="S4397" s="13">
        <f t="shared" si="424"/>
        <v>1472.55</v>
      </c>
      <c r="T4397" s="14" t="s">
        <v>349</v>
      </c>
      <c r="U4397" t="s">
        <v>1</v>
      </c>
    </row>
    <row r="4398" spans="1:21" x14ac:dyDescent="0.2">
      <c r="A4398" t="s">
        <v>8311</v>
      </c>
      <c r="B4398" s="23">
        <v>45882</v>
      </c>
      <c r="C4398" s="23">
        <v>45880</v>
      </c>
      <c r="D4398" t="s">
        <v>5</v>
      </c>
      <c r="E4398" t="s">
        <v>6</v>
      </c>
      <c r="G4398" t="s">
        <v>8566</v>
      </c>
      <c r="H4398" t="s">
        <v>1768</v>
      </c>
      <c r="I4398" t="s">
        <v>1769</v>
      </c>
      <c r="J4398" s="10" t="str">
        <f t="shared" si="425"/>
        <v>BOX-</v>
      </c>
      <c r="K4398" t="s">
        <v>10</v>
      </c>
      <c r="L4398" s="48">
        <v>3020</v>
      </c>
      <c r="M4398" t="s">
        <v>1472</v>
      </c>
      <c r="N4398" t="s">
        <v>11</v>
      </c>
      <c r="O4398" s="74">
        <v>4.57</v>
      </c>
      <c r="P4398" s="11">
        <f t="shared" si="421"/>
        <v>13801.4</v>
      </c>
      <c r="Q4398" s="12">
        <f t="shared" si="422"/>
        <v>7.3003400000000003</v>
      </c>
      <c r="R4398" s="14">
        <f t="shared" si="423"/>
        <v>0.626</v>
      </c>
      <c r="S4398" s="13">
        <f t="shared" si="424"/>
        <v>1890.52</v>
      </c>
      <c r="T4398" s="14" t="s">
        <v>349</v>
      </c>
      <c r="U4398" t="s">
        <v>1</v>
      </c>
    </row>
    <row r="4399" spans="1:21" x14ac:dyDescent="0.2">
      <c r="A4399" t="s">
        <v>8356</v>
      </c>
      <c r="B4399" s="23">
        <v>45882</v>
      </c>
      <c r="C4399" s="23">
        <v>45880</v>
      </c>
      <c r="D4399" t="s">
        <v>5</v>
      </c>
      <c r="E4399" t="s">
        <v>6</v>
      </c>
      <c r="G4399" t="s">
        <v>8566</v>
      </c>
      <c r="H4399" t="s">
        <v>7849</v>
      </c>
      <c r="I4399" t="s">
        <v>7850</v>
      </c>
      <c r="J4399" s="10" t="str">
        <f t="shared" si="425"/>
        <v>BOX-</v>
      </c>
      <c r="K4399" t="s">
        <v>10</v>
      </c>
      <c r="L4399" s="48">
        <v>1010</v>
      </c>
      <c r="M4399" t="s">
        <v>1472</v>
      </c>
      <c r="N4399" t="s">
        <v>11</v>
      </c>
      <c r="O4399" s="74">
        <v>5.47</v>
      </c>
      <c r="P4399" s="11">
        <f t="shared" si="421"/>
        <v>5524.7</v>
      </c>
      <c r="Q4399" s="12">
        <f t="shared" si="422"/>
        <v>7.3003400000000003</v>
      </c>
      <c r="R4399" s="14">
        <f t="shared" si="423"/>
        <v>0.74929999999999997</v>
      </c>
      <c r="S4399" s="13">
        <f t="shared" si="424"/>
        <v>756.79</v>
      </c>
      <c r="T4399" s="14" t="s">
        <v>349</v>
      </c>
      <c r="U4399" t="s">
        <v>1</v>
      </c>
    </row>
    <row r="4400" spans="1:21" x14ac:dyDescent="0.2">
      <c r="A4400" t="s">
        <v>8314</v>
      </c>
      <c r="B4400" s="23">
        <v>45882</v>
      </c>
      <c r="C4400" s="23">
        <v>45880</v>
      </c>
      <c r="D4400" t="s">
        <v>5</v>
      </c>
      <c r="E4400" t="s">
        <v>6</v>
      </c>
      <c r="G4400" t="s">
        <v>8558</v>
      </c>
      <c r="H4400" t="s">
        <v>4727</v>
      </c>
      <c r="I4400" t="s">
        <v>4728</v>
      </c>
      <c r="J4400" s="10" t="str">
        <f t="shared" si="425"/>
        <v>BOX-</v>
      </c>
      <c r="K4400" t="s">
        <v>10</v>
      </c>
      <c r="L4400" s="48">
        <v>1010</v>
      </c>
      <c r="M4400" t="s">
        <v>1472</v>
      </c>
      <c r="N4400" t="s">
        <v>11</v>
      </c>
      <c r="O4400" s="74">
        <v>4.5999999999999996</v>
      </c>
      <c r="P4400" s="11">
        <f t="shared" si="421"/>
        <v>4646</v>
      </c>
      <c r="Q4400" s="12">
        <f t="shared" si="422"/>
        <v>7.3003400000000003</v>
      </c>
      <c r="R4400" s="14">
        <f t="shared" si="423"/>
        <v>0.63009999999999999</v>
      </c>
      <c r="S4400" s="13">
        <f t="shared" si="424"/>
        <v>636.4</v>
      </c>
      <c r="T4400" s="14" t="s">
        <v>349</v>
      </c>
      <c r="U4400" t="s">
        <v>1</v>
      </c>
    </row>
    <row r="4401" spans="1:21" x14ac:dyDescent="0.2">
      <c r="A4401" t="s">
        <v>8177</v>
      </c>
      <c r="B4401" s="23">
        <v>45882</v>
      </c>
      <c r="C4401" s="23">
        <v>45874</v>
      </c>
      <c r="D4401" t="s">
        <v>5</v>
      </c>
      <c r="E4401" t="s">
        <v>6</v>
      </c>
      <c r="G4401" t="s">
        <v>8558</v>
      </c>
      <c r="H4401" t="s">
        <v>7800</v>
      </c>
      <c r="I4401" t="s">
        <v>7801</v>
      </c>
      <c r="J4401" s="10" t="str">
        <f t="shared" si="425"/>
        <v>BOX-</v>
      </c>
      <c r="K4401" t="s">
        <v>10</v>
      </c>
      <c r="L4401" s="48">
        <v>50</v>
      </c>
      <c r="M4401" t="s">
        <v>1472</v>
      </c>
      <c r="N4401" t="s">
        <v>11</v>
      </c>
      <c r="O4401" s="74">
        <v>2.71</v>
      </c>
      <c r="P4401" s="11">
        <f t="shared" si="421"/>
        <v>135.5</v>
      </c>
      <c r="Q4401" s="12">
        <f t="shared" si="422"/>
        <v>7.3003400000000003</v>
      </c>
      <c r="R4401" s="14">
        <f t="shared" si="423"/>
        <v>0.37119999999999997</v>
      </c>
      <c r="S4401" s="13">
        <f t="shared" si="424"/>
        <v>18.559999999999999</v>
      </c>
      <c r="T4401" s="14" t="s">
        <v>349</v>
      </c>
      <c r="U4401" t="s">
        <v>1</v>
      </c>
    </row>
    <row r="4402" spans="1:21" x14ac:dyDescent="0.2">
      <c r="A4402" t="s">
        <v>8180</v>
      </c>
      <c r="B4402" s="23">
        <v>45882</v>
      </c>
      <c r="C4402" s="23">
        <v>45863</v>
      </c>
      <c r="D4402" t="s">
        <v>169</v>
      </c>
      <c r="E4402" t="s">
        <v>170</v>
      </c>
      <c r="G4402" t="s">
        <v>8561</v>
      </c>
      <c r="H4402" t="s">
        <v>3086</v>
      </c>
      <c r="I4402" t="s">
        <v>3302</v>
      </c>
      <c r="J4402" s="10" t="str">
        <f t="shared" si="425"/>
        <v>SKU-</v>
      </c>
      <c r="K4402" t="s">
        <v>98</v>
      </c>
      <c r="L4402" s="48">
        <v>3000</v>
      </c>
      <c r="M4402" t="s">
        <v>1472</v>
      </c>
      <c r="N4402" t="s">
        <v>11</v>
      </c>
      <c r="O4402" s="74">
        <v>2.79</v>
      </c>
      <c r="P4402" s="11">
        <f t="shared" si="421"/>
        <v>8370</v>
      </c>
      <c r="Q4402" s="12">
        <f t="shared" si="422"/>
        <v>7.3003400000000003</v>
      </c>
      <c r="R4402" s="14">
        <f t="shared" si="423"/>
        <v>0.38219999999999998</v>
      </c>
      <c r="S4402" s="13">
        <f t="shared" si="424"/>
        <v>1146.5999999999999</v>
      </c>
      <c r="T4402" s="14" t="s">
        <v>349</v>
      </c>
      <c r="U4402" t="s">
        <v>2</v>
      </c>
    </row>
    <row r="4403" spans="1:21" x14ac:dyDescent="0.2">
      <c r="A4403" t="s">
        <v>8329</v>
      </c>
      <c r="B4403" s="23">
        <v>45882</v>
      </c>
      <c r="C4403" s="23">
        <v>45803</v>
      </c>
      <c r="D4403" t="s">
        <v>830</v>
      </c>
      <c r="E4403" t="s">
        <v>831</v>
      </c>
      <c r="G4403" t="s">
        <v>8614</v>
      </c>
      <c r="H4403" t="s">
        <v>834</v>
      </c>
      <c r="I4403" t="s">
        <v>835</v>
      </c>
      <c r="J4403" s="10" t="str">
        <f t="shared" si="425"/>
        <v>SKU-</v>
      </c>
      <c r="K4403" t="s">
        <v>98</v>
      </c>
      <c r="L4403" s="48">
        <v>1400</v>
      </c>
      <c r="M4403" t="s">
        <v>1472</v>
      </c>
      <c r="N4403" t="s">
        <v>11</v>
      </c>
      <c r="O4403" s="74">
        <v>4.9154</v>
      </c>
      <c r="P4403" s="11">
        <f t="shared" si="421"/>
        <v>6881.56</v>
      </c>
      <c r="Q4403" s="12">
        <f t="shared" si="422"/>
        <v>7.3003400000000003</v>
      </c>
      <c r="R4403" s="14">
        <f t="shared" si="423"/>
        <v>0.67330000000000001</v>
      </c>
      <c r="S4403" s="13">
        <f t="shared" si="424"/>
        <v>942.62</v>
      </c>
      <c r="T4403" s="14" t="s">
        <v>349</v>
      </c>
      <c r="U4403" t="s">
        <v>2</v>
      </c>
    </row>
    <row r="4404" spans="1:21" x14ac:dyDescent="0.2">
      <c r="A4404" t="s">
        <v>8338</v>
      </c>
      <c r="B4404" s="23">
        <v>45882</v>
      </c>
      <c r="C4404" s="23">
        <v>45803</v>
      </c>
      <c r="D4404" t="s">
        <v>830</v>
      </c>
      <c r="E4404" t="s">
        <v>831</v>
      </c>
      <c r="G4404" t="s">
        <v>8614</v>
      </c>
      <c r="H4404" t="s">
        <v>828</v>
      </c>
      <c r="I4404" t="s">
        <v>829</v>
      </c>
      <c r="J4404" s="10" t="str">
        <f t="shared" si="425"/>
        <v>SKU-</v>
      </c>
      <c r="K4404" t="s">
        <v>98</v>
      </c>
      <c r="L4404" s="48">
        <v>2100</v>
      </c>
      <c r="M4404" t="s">
        <v>1472</v>
      </c>
      <c r="N4404" t="s">
        <v>11</v>
      </c>
      <c r="O4404" s="74">
        <v>5.0862999999999996</v>
      </c>
      <c r="P4404" s="11">
        <f t="shared" si="421"/>
        <v>10681.23</v>
      </c>
      <c r="Q4404" s="12">
        <f t="shared" si="422"/>
        <v>7.3003400000000003</v>
      </c>
      <c r="R4404" s="14">
        <f t="shared" si="423"/>
        <v>0.69669999999999999</v>
      </c>
      <c r="S4404" s="13">
        <f t="shared" si="424"/>
        <v>1463.07</v>
      </c>
      <c r="T4404" s="14" t="s">
        <v>349</v>
      </c>
      <c r="U4404" t="s">
        <v>2</v>
      </c>
    </row>
    <row r="4405" spans="1:21" x14ac:dyDescent="0.2">
      <c r="A4405" t="s">
        <v>8072</v>
      </c>
      <c r="B4405" s="23">
        <v>45883</v>
      </c>
      <c r="C4405" s="23">
        <v>45853</v>
      </c>
      <c r="D4405" t="s">
        <v>21</v>
      </c>
      <c r="E4405" t="s">
        <v>22</v>
      </c>
      <c r="G4405" t="s">
        <v>8521</v>
      </c>
      <c r="H4405" t="s">
        <v>6691</v>
      </c>
      <c r="I4405" t="s">
        <v>6692</v>
      </c>
      <c r="J4405" s="10" t="str">
        <f t="shared" si="425"/>
        <v>BRKT</v>
      </c>
      <c r="K4405" t="s">
        <v>10</v>
      </c>
      <c r="L4405" s="48">
        <v>1200</v>
      </c>
      <c r="M4405" t="s">
        <v>1472</v>
      </c>
      <c r="N4405" t="s">
        <v>11</v>
      </c>
      <c r="O4405" s="74">
        <v>0.57579999999999998</v>
      </c>
      <c r="P4405" s="11">
        <f t="shared" si="421"/>
        <v>690.96</v>
      </c>
      <c r="Q4405" s="12">
        <f t="shared" si="422"/>
        <v>7.3003400000000003</v>
      </c>
      <c r="R4405" s="14">
        <f t="shared" si="423"/>
        <v>7.8899999999999998E-2</v>
      </c>
      <c r="S4405" s="13">
        <f t="shared" si="424"/>
        <v>94.68</v>
      </c>
      <c r="T4405" s="14" t="s">
        <v>349</v>
      </c>
      <c r="U4405" t="s">
        <v>442</v>
      </c>
    </row>
    <row r="4406" spans="1:21" x14ac:dyDescent="0.2">
      <c r="A4406" t="s">
        <v>8070</v>
      </c>
      <c r="B4406" s="23">
        <v>45883</v>
      </c>
      <c r="C4406" s="23">
        <v>45853</v>
      </c>
      <c r="D4406" t="s">
        <v>21</v>
      </c>
      <c r="E4406" t="s">
        <v>22</v>
      </c>
      <c r="G4406" t="s">
        <v>8521</v>
      </c>
      <c r="H4406" t="s">
        <v>801</v>
      </c>
      <c r="I4406" t="s">
        <v>802</v>
      </c>
      <c r="J4406" s="10" t="str">
        <f t="shared" si="425"/>
        <v>BRKT</v>
      </c>
      <c r="K4406" t="s">
        <v>10</v>
      </c>
      <c r="L4406" s="48">
        <v>2300</v>
      </c>
      <c r="M4406" t="s">
        <v>1472</v>
      </c>
      <c r="N4406" t="s">
        <v>11</v>
      </c>
      <c r="O4406" s="74">
        <v>0.56430000000000002</v>
      </c>
      <c r="P4406" s="11">
        <f t="shared" si="421"/>
        <v>1297.8900000000001</v>
      </c>
      <c r="Q4406" s="12">
        <f t="shared" si="422"/>
        <v>7.3003400000000003</v>
      </c>
      <c r="R4406" s="14">
        <f t="shared" si="423"/>
        <v>7.7299999999999994E-2</v>
      </c>
      <c r="S4406" s="13">
        <f t="shared" si="424"/>
        <v>177.79</v>
      </c>
      <c r="T4406" s="14" t="s">
        <v>349</v>
      </c>
      <c r="U4406" t="s">
        <v>442</v>
      </c>
    </row>
    <row r="4407" spans="1:21" x14ac:dyDescent="0.2">
      <c r="A4407" t="s">
        <v>8081</v>
      </c>
      <c r="B4407" s="23">
        <v>45883</v>
      </c>
      <c r="C4407" s="23">
        <v>45866</v>
      </c>
      <c r="D4407" t="s">
        <v>21</v>
      </c>
      <c r="E4407" t="s">
        <v>22</v>
      </c>
      <c r="G4407" t="s">
        <v>8521</v>
      </c>
      <c r="H4407" t="s">
        <v>1629</v>
      </c>
      <c r="I4407" t="s">
        <v>1630</v>
      </c>
      <c r="J4407" s="10" t="str">
        <f t="shared" si="425"/>
        <v>BRKT</v>
      </c>
      <c r="K4407" t="s">
        <v>10</v>
      </c>
      <c r="L4407" s="48">
        <v>1000</v>
      </c>
      <c r="M4407" t="s">
        <v>1472</v>
      </c>
      <c r="N4407" t="s">
        <v>11</v>
      </c>
      <c r="O4407" s="74">
        <v>0.63419999999999999</v>
      </c>
      <c r="P4407" s="11">
        <f t="shared" si="421"/>
        <v>634.20000000000005</v>
      </c>
      <c r="Q4407" s="12">
        <f t="shared" si="422"/>
        <v>7.3003400000000003</v>
      </c>
      <c r="R4407" s="14">
        <f t="shared" si="423"/>
        <v>8.6900000000000005E-2</v>
      </c>
      <c r="S4407" s="13">
        <f t="shared" si="424"/>
        <v>86.9</v>
      </c>
      <c r="T4407" s="14" t="s">
        <v>349</v>
      </c>
      <c r="U4407" t="s">
        <v>442</v>
      </c>
    </row>
    <row r="4408" spans="1:21" x14ac:dyDescent="0.2">
      <c r="A4408" t="s">
        <v>8075</v>
      </c>
      <c r="B4408" s="23">
        <v>45883</v>
      </c>
      <c r="C4408" s="23">
        <v>45866</v>
      </c>
      <c r="D4408" t="s">
        <v>21</v>
      </c>
      <c r="E4408" t="s">
        <v>22</v>
      </c>
      <c r="G4408" t="s">
        <v>8521</v>
      </c>
      <c r="H4408" t="s">
        <v>1448</v>
      </c>
      <c r="I4408" t="s">
        <v>1449</v>
      </c>
      <c r="J4408" s="10" t="str">
        <f t="shared" si="425"/>
        <v>BRKT</v>
      </c>
      <c r="K4408" t="s">
        <v>10</v>
      </c>
      <c r="L4408" s="48">
        <v>1000</v>
      </c>
      <c r="M4408" t="s">
        <v>1472</v>
      </c>
      <c r="N4408" t="s">
        <v>11</v>
      </c>
      <c r="O4408" s="74">
        <v>0.57969999999999999</v>
      </c>
      <c r="P4408" s="11">
        <f t="shared" si="421"/>
        <v>579.70000000000005</v>
      </c>
      <c r="Q4408" s="12">
        <f t="shared" si="422"/>
        <v>7.3003400000000003</v>
      </c>
      <c r="R4408" s="14">
        <f t="shared" si="423"/>
        <v>7.9399999999999998E-2</v>
      </c>
      <c r="S4408" s="13">
        <f t="shared" si="424"/>
        <v>79.400000000000006</v>
      </c>
      <c r="T4408" s="14" t="s">
        <v>349</v>
      </c>
      <c r="U4408" t="s">
        <v>442</v>
      </c>
    </row>
    <row r="4409" spans="1:21" x14ac:dyDescent="0.2">
      <c r="A4409" t="s">
        <v>8079</v>
      </c>
      <c r="B4409" s="23">
        <v>45883</v>
      </c>
      <c r="C4409" s="23">
        <v>45866</v>
      </c>
      <c r="D4409" t="s">
        <v>21</v>
      </c>
      <c r="E4409" t="s">
        <v>22</v>
      </c>
      <c r="G4409" t="s">
        <v>8521</v>
      </c>
      <c r="H4409" t="s">
        <v>3176</v>
      </c>
      <c r="I4409" t="s">
        <v>3383</v>
      </c>
      <c r="J4409" s="10" t="str">
        <f t="shared" si="425"/>
        <v>BRKT</v>
      </c>
      <c r="K4409" t="s">
        <v>10</v>
      </c>
      <c r="L4409" s="48">
        <v>1050</v>
      </c>
      <c r="M4409" t="s">
        <v>1472</v>
      </c>
      <c r="N4409" t="s">
        <v>11</v>
      </c>
      <c r="O4409" s="74">
        <v>0.60340000000000005</v>
      </c>
      <c r="P4409" s="11">
        <f t="shared" si="421"/>
        <v>633.57000000000005</v>
      </c>
      <c r="Q4409" s="12">
        <f t="shared" si="422"/>
        <v>7.3003400000000003</v>
      </c>
      <c r="R4409" s="14">
        <f t="shared" si="423"/>
        <v>8.2699999999999996E-2</v>
      </c>
      <c r="S4409" s="13">
        <f t="shared" si="424"/>
        <v>86.84</v>
      </c>
      <c r="T4409" s="14" t="s">
        <v>349</v>
      </c>
      <c r="U4409" t="s">
        <v>442</v>
      </c>
    </row>
    <row r="4410" spans="1:21" x14ac:dyDescent="0.2">
      <c r="A4410" t="s">
        <v>8087</v>
      </c>
      <c r="B4410" s="23">
        <v>45883</v>
      </c>
      <c r="C4410" s="23">
        <v>45866</v>
      </c>
      <c r="D4410" t="s">
        <v>21</v>
      </c>
      <c r="E4410" t="s">
        <v>22</v>
      </c>
      <c r="G4410" t="s">
        <v>8521</v>
      </c>
      <c r="H4410" t="s">
        <v>1437</v>
      </c>
      <c r="I4410" t="s">
        <v>1438</v>
      </c>
      <c r="J4410" s="10" t="str">
        <f t="shared" si="425"/>
        <v>FG--</v>
      </c>
      <c r="K4410" t="s">
        <v>10</v>
      </c>
      <c r="L4410" s="48">
        <v>900</v>
      </c>
      <c r="M4410" t="s">
        <v>1472</v>
      </c>
      <c r="N4410" t="s">
        <v>11</v>
      </c>
      <c r="O4410" s="74">
        <v>0.65839999999999999</v>
      </c>
      <c r="P4410" s="11">
        <f t="shared" si="421"/>
        <v>592.55999999999995</v>
      </c>
      <c r="Q4410" s="12">
        <f t="shared" si="422"/>
        <v>7.3003400000000003</v>
      </c>
      <c r="R4410" s="14">
        <f t="shared" si="423"/>
        <v>9.0200000000000002E-2</v>
      </c>
      <c r="S4410" s="13">
        <f t="shared" si="424"/>
        <v>81.180000000000007</v>
      </c>
      <c r="T4410" s="14" t="s">
        <v>349</v>
      </c>
      <c r="U4410" t="s">
        <v>64</v>
      </c>
    </row>
    <row r="4411" spans="1:21" x14ac:dyDescent="0.2">
      <c r="A4411" t="s">
        <v>8088</v>
      </c>
      <c r="B4411" s="23">
        <v>45883</v>
      </c>
      <c r="C4411" s="23">
        <v>45866</v>
      </c>
      <c r="D4411" t="s">
        <v>21</v>
      </c>
      <c r="E4411" t="s">
        <v>22</v>
      </c>
      <c r="G4411" t="s">
        <v>8521</v>
      </c>
      <c r="H4411" t="s">
        <v>3177</v>
      </c>
      <c r="I4411" t="s">
        <v>3384</v>
      </c>
      <c r="J4411" s="10" t="str">
        <f t="shared" si="425"/>
        <v>FG--</v>
      </c>
      <c r="K4411" t="s">
        <v>10</v>
      </c>
      <c r="L4411" s="48">
        <v>1050</v>
      </c>
      <c r="M4411" t="s">
        <v>1472</v>
      </c>
      <c r="N4411" t="s">
        <v>11</v>
      </c>
      <c r="O4411" s="74">
        <v>0.65839999999999999</v>
      </c>
      <c r="P4411" s="11">
        <f t="shared" si="421"/>
        <v>691.32</v>
      </c>
      <c r="Q4411" s="12">
        <f t="shared" si="422"/>
        <v>7.3003400000000003</v>
      </c>
      <c r="R4411" s="14">
        <f t="shared" si="423"/>
        <v>9.0200000000000002E-2</v>
      </c>
      <c r="S4411" s="13">
        <f t="shared" si="424"/>
        <v>94.71</v>
      </c>
      <c r="T4411" s="14" t="s">
        <v>349</v>
      </c>
      <c r="U4411" t="s">
        <v>64</v>
      </c>
    </row>
    <row r="4412" spans="1:21" x14ac:dyDescent="0.2">
      <c r="A4412" t="s">
        <v>8085</v>
      </c>
      <c r="B4412" s="23">
        <v>45883</v>
      </c>
      <c r="C4412" s="23">
        <v>45866</v>
      </c>
      <c r="D4412" t="s">
        <v>21</v>
      </c>
      <c r="E4412" t="s">
        <v>22</v>
      </c>
      <c r="G4412" t="s">
        <v>8526</v>
      </c>
      <c r="H4412" t="s">
        <v>1432</v>
      </c>
      <c r="I4412" t="s">
        <v>1433</v>
      </c>
      <c r="J4412" s="10" t="str">
        <f t="shared" si="425"/>
        <v>FG--</v>
      </c>
      <c r="K4412" t="s">
        <v>10</v>
      </c>
      <c r="L4412" s="48">
        <v>1000</v>
      </c>
      <c r="M4412" t="s">
        <v>1472</v>
      </c>
      <c r="N4412" t="s">
        <v>11</v>
      </c>
      <c r="O4412" s="74">
        <v>0.65390000000000004</v>
      </c>
      <c r="P4412" s="11">
        <f t="shared" si="421"/>
        <v>653.9</v>
      </c>
      <c r="Q4412" s="12">
        <f t="shared" si="422"/>
        <v>7.3003400000000003</v>
      </c>
      <c r="R4412" s="14">
        <f t="shared" si="423"/>
        <v>8.9599999999999999E-2</v>
      </c>
      <c r="S4412" s="13">
        <f t="shared" si="424"/>
        <v>89.6</v>
      </c>
      <c r="T4412" s="14" t="s">
        <v>349</v>
      </c>
      <c r="U4412" t="s">
        <v>64</v>
      </c>
    </row>
    <row r="4413" spans="1:21" x14ac:dyDescent="0.2">
      <c r="A4413" t="s">
        <v>8286</v>
      </c>
      <c r="B4413" s="23">
        <v>45883</v>
      </c>
      <c r="C4413" s="23">
        <v>45832</v>
      </c>
      <c r="D4413" t="s">
        <v>94</v>
      </c>
      <c r="E4413" t="s">
        <v>95</v>
      </c>
      <c r="G4413" t="s">
        <v>8593</v>
      </c>
      <c r="H4413" t="s">
        <v>7826</v>
      </c>
      <c r="I4413" t="s">
        <v>7827</v>
      </c>
      <c r="J4413" s="10" t="str">
        <f t="shared" si="425"/>
        <v>LID-</v>
      </c>
      <c r="K4413" t="s">
        <v>98</v>
      </c>
      <c r="L4413" s="48">
        <v>600</v>
      </c>
      <c r="M4413" t="s">
        <v>1472</v>
      </c>
      <c r="N4413" t="s">
        <v>11</v>
      </c>
      <c r="O4413" s="74">
        <v>4.17</v>
      </c>
      <c r="P4413" s="11">
        <f t="shared" si="421"/>
        <v>2502</v>
      </c>
      <c r="Q4413" s="12">
        <f t="shared" si="422"/>
        <v>7.3003400000000003</v>
      </c>
      <c r="R4413" s="14">
        <f t="shared" si="423"/>
        <v>0.57120000000000004</v>
      </c>
      <c r="S4413" s="13">
        <f t="shared" si="424"/>
        <v>342.72</v>
      </c>
      <c r="T4413" s="14" t="s">
        <v>349</v>
      </c>
      <c r="U4413" t="s">
        <v>368</v>
      </c>
    </row>
    <row r="4414" spans="1:21" x14ac:dyDescent="0.2">
      <c r="A4414" t="s">
        <v>8297</v>
      </c>
      <c r="B4414" s="23">
        <v>45883</v>
      </c>
      <c r="C4414" s="23">
        <v>45834</v>
      </c>
      <c r="D4414" t="s">
        <v>830</v>
      </c>
      <c r="E4414" t="s">
        <v>831</v>
      </c>
      <c r="G4414" t="s">
        <v>8606</v>
      </c>
      <c r="H4414" t="s">
        <v>4715</v>
      </c>
      <c r="I4414" t="s">
        <v>4716</v>
      </c>
      <c r="J4414" s="10" t="str">
        <f t="shared" si="425"/>
        <v>LID-</v>
      </c>
      <c r="K4414" t="s">
        <v>98</v>
      </c>
      <c r="L4414" s="48">
        <v>460</v>
      </c>
      <c r="M4414" t="s">
        <v>1472</v>
      </c>
      <c r="N4414" t="s">
        <v>11</v>
      </c>
      <c r="O4414" s="74">
        <v>4.3</v>
      </c>
      <c r="P4414" s="11">
        <f t="shared" si="421"/>
        <v>1978</v>
      </c>
      <c r="Q4414" s="12">
        <f t="shared" si="422"/>
        <v>7.3003400000000003</v>
      </c>
      <c r="R4414" s="14">
        <f t="shared" si="423"/>
        <v>0.58899999999999997</v>
      </c>
      <c r="S4414" s="13">
        <f t="shared" si="424"/>
        <v>270.94</v>
      </c>
      <c r="T4414" s="14" t="s">
        <v>349</v>
      </c>
      <c r="U4414" t="s">
        <v>368</v>
      </c>
    </row>
    <row r="4415" spans="1:21" x14ac:dyDescent="0.2">
      <c r="A4415" t="s">
        <v>8419</v>
      </c>
      <c r="B4415" s="23">
        <v>45884</v>
      </c>
      <c r="C4415" s="23">
        <v>45813</v>
      </c>
      <c r="D4415" t="s">
        <v>143</v>
      </c>
      <c r="E4415" t="s">
        <v>144</v>
      </c>
      <c r="G4415" t="s">
        <v>8621</v>
      </c>
      <c r="H4415" t="s">
        <v>4780</v>
      </c>
      <c r="I4415" t="s">
        <v>4781</v>
      </c>
      <c r="J4415" s="10" t="str">
        <f t="shared" si="425"/>
        <v>SHDL</v>
      </c>
      <c r="K4415" t="s">
        <v>10</v>
      </c>
      <c r="L4415" s="48">
        <v>900</v>
      </c>
      <c r="M4415" t="s">
        <v>1472</v>
      </c>
      <c r="N4415" t="s">
        <v>11</v>
      </c>
      <c r="O4415" s="74">
        <v>10.2669</v>
      </c>
      <c r="P4415" s="11">
        <f t="shared" si="421"/>
        <v>9240.2099999999991</v>
      </c>
      <c r="Q4415" s="12">
        <f t="shared" si="422"/>
        <v>7.3003400000000003</v>
      </c>
      <c r="R4415" s="14">
        <f t="shared" si="423"/>
        <v>1.4064000000000001</v>
      </c>
      <c r="S4415" s="13">
        <f t="shared" si="424"/>
        <v>1265.76</v>
      </c>
      <c r="T4415" s="14" t="s">
        <v>349</v>
      </c>
      <c r="U4415" t="s">
        <v>722</v>
      </c>
    </row>
    <row r="4416" spans="1:21" x14ac:dyDescent="0.2">
      <c r="A4416" t="s">
        <v>8343</v>
      </c>
      <c r="B4416" s="23">
        <v>45884</v>
      </c>
      <c r="C4416" s="23">
        <v>45847</v>
      </c>
      <c r="D4416" t="s">
        <v>149</v>
      </c>
      <c r="E4416" t="s">
        <v>150</v>
      </c>
      <c r="G4416" t="s">
        <v>8622</v>
      </c>
      <c r="H4416" t="s">
        <v>790</v>
      </c>
      <c r="I4416" t="s">
        <v>791</v>
      </c>
      <c r="J4416" s="10" t="str">
        <f t="shared" si="425"/>
        <v>GLID</v>
      </c>
      <c r="K4416" t="s">
        <v>10</v>
      </c>
      <c r="L4416" s="48">
        <v>20</v>
      </c>
      <c r="M4416" t="s">
        <v>1472</v>
      </c>
      <c r="N4416" t="s">
        <v>11</v>
      </c>
      <c r="O4416" s="74">
        <v>5.1580000000000004</v>
      </c>
      <c r="P4416" s="11">
        <f t="shared" si="421"/>
        <v>103.16</v>
      </c>
      <c r="Q4416" s="12">
        <f t="shared" si="422"/>
        <v>7.3003400000000003</v>
      </c>
      <c r="R4416" s="14">
        <f t="shared" si="423"/>
        <v>0.70650000000000002</v>
      </c>
      <c r="S4416" s="13">
        <f t="shared" si="424"/>
        <v>14.13</v>
      </c>
      <c r="T4416" s="14" t="s">
        <v>349</v>
      </c>
      <c r="U4416" t="s">
        <v>78</v>
      </c>
    </row>
    <row r="4417" spans="1:21" x14ac:dyDescent="0.2">
      <c r="A4417" t="s">
        <v>8374</v>
      </c>
      <c r="B4417" s="23">
        <v>45884</v>
      </c>
      <c r="C4417" s="23">
        <v>45856</v>
      </c>
      <c r="D4417" t="s">
        <v>287</v>
      </c>
      <c r="E4417" t="s">
        <v>288</v>
      </c>
      <c r="G4417" t="s">
        <v>8636</v>
      </c>
      <c r="H4417" t="s">
        <v>81</v>
      </c>
      <c r="I4417" t="s">
        <v>82</v>
      </c>
      <c r="J4417" s="10" t="s">
        <v>1477</v>
      </c>
      <c r="K4417" t="s">
        <v>10</v>
      </c>
      <c r="L4417" s="48">
        <v>2100</v>
      </c>
      <c r="M4417" t="s">
        <v>1472</v>
      </c>
      <c r="N4417" t="s">
        <v>11</v>
      </c>
      <c r="O4417" s="74">
        <v>6.4610000000000003</v>
      </c>
      <c r="P4417" s="11">
        <f t="shared" si="421"/>
        <v>13568.1</v>
      </c>
      <c r="Q4417" s="12">
        <f t="shared" si="422"/>
        <v>7.3003400000000003</v>
      </c>
      <c r="R4417" s="14">
        <f t="shared" si="423"/>
        <v>0.88500000000000001</v>
      </c>
      <c r="S4417" s="13">
        <f t="shared" si="424"/>
        <v>1858.5</v>
      </c>
      <c r="T4417" s="14" t="s">
        <v>349</v>
      </c>
      <c r="U4417" t="s">
        <v>36</v>
      </c>
    </row>
    <row r="4418" spans="1:21" x14ac:dyDescent="0.2">
      <c r="A4418" t="s">
        <v>8396</v>
      </c>
      <c r="B4418" s="23">
        <v>45884</v>
      </c>
      <c r="C4418" s="23">
        <v>45855</v>
      </c>
      <c r="D4418" t="s">
        <v>287</v>
      </c>
      <c r="E4418" t="s">
        <v>288</v>
      </c>
      <c r="G4418" t="s">
        <v>8636</v>
      </c>
      <c r="H4418" t="s">
        <v>935</v>
      </c>
      <c r="I4418" t="s">
        <v>936</v>
      </c>
      <c r="J4418" s="10" t="s">
        <v>1477</v>
      </c>
      <c r="K4418" t="s">
        <v>10</v>
      </c>
      <c r="L4418" s="48">
        <v>1575</v>
      </c>
      <c r="M4418" t="s">
        <v>1472</v>
      </c>
      <c r="N4418" t="s">
        <v>11</v>
      </c>
      <c r="O4418" s="74">
        <v>7.4237000000000002</v>
      </c>
      <c r="P4418" s="11">
        <f t="shared" ref="P4418:P4481" si="426">ROUND(O4418*L4418,2)</f>
        <v>11692.33</v>
      </c>
      <c r="Q4418" s="12">
        <f t="shared" ref="Q4418:Q4481" si="427">IF(N4418="HKD",7.8,IF(N4418="CNY",7.30034,1))</f>
        <v>7.3003400000000003</v>
      </c>
      <c r="R4418" s="14">
        <f t="shared" ref="R4418:R4481" si="428">+ROUND(O4418/Q4418,4)</f>
        <v>1.0168999999999999</v>
      </c>
      <c r="S4418" s="13">
        <f t="shared" ref="S4418:S4481" si="429">ROUND(R4418*L4418,2)</f>
        <v>1601.62</v>
      </c>
      <c r="T4418" s="14" t="s">
        <v>349</v>
      </c>
      <c r="U4418" t="s">
        <v>36</v>
      </c>
    </row>
    <row r="4419" spans="1:21" x14ac:dyDescent="0.2">
      <c r="A4419" t="s">
        <v>8377</v>
      </c>
      <c r="B4419" s="23">
        <v>45884</v>
      </c>
      <c r="C4419" s="23">
        <v>45847</v>
      </c>
      <c r="D4419" t="s">
        <v>121</v>
      </c>
      <c r="E4419" t="s">
        <v>122</v>
      </c>
      <c r="G4419" t="s">
        <v>8638</v>
      </c>
      <c r="H4419" t="s">
        <v>1303</v>
      </c>
      <c r="I4419" t="s">
        <v>1304</v>
      </c>
      <c r="J4419" s="10" t="str">
        <f t="shared" ref="J4419:J4450" si="430">+LEFT(U4419,4)</f>
        <v>HDL-</v>
      </c>
      <c r="K4419" t="s">
        <v>10</v>
      </c>
      <c r="L4419" s="48">
        <v>1310</v>
      </c>
      <c r="M4419" t="s">
        <v>1472</v>
      </c>
      <c r="N4419" t="s">
        <v>11</v>
      </c>
      <c r="O4419" s="74">
        <v>6.5797999999999996</v>
      </c>
      <c r="P4419" s="11">
        <f t="shared" si="426"/>
        <v>8619.5400000000009</v>
      </c>
      <c r="Q4419" s="12">
        <f t="shared" si="427"/>
        <v>7.3003400000000003</v>
      </c>
      <c r="R4419" s="14">
        <f t="shared" si="428"/>
        <v>0.90129999999999999</v>
      </c>
      <c r="S4419" s="13">
        <f t="shared" si="429"/>
        <v>1180.7</v>
      </c>
      <c r="T4419" s="14" t="s">
        <v>349</v>
      </c>
      <c r="U4419" t="s">
        <v>228</v>
      </c>
    </row>
    <row r="4420" spans="1:21" x14ac:dyDescent="0.2">
      <c r="A4420" t="s">
        <v>8399</v>
      </c>
      <c r="B4420" s="23">
        <v>45884</v>
      </c>
      <c r="C4420" s="23">
        <v>45847</v>
      </c>
      <c r="D4420" t="s">
        <v>121</v>
      </c>
      <c r="E4420" t="s">
        <v>122</v>
      </c>
      <c r="G4420" t="s">
        <v>8638</v>
      </c>
      <c r="H4420" t="s">
        <v>973</v>
      </c>
      <c r="I4420" t="s">
        <v>974</v>
      </c>
      <c r="J4420" s="10" t="str">
        <f t="shared" si="430"/>
        <v>HDL-</v>
      </c>
      <c r="K4420" t="s">
        <v>10</v>
      </c>
      <c r="L4420" s="48">
        <v>1010</v>
      </c>
      <c r="M4420" t="s">
        <v>1472</v>
      </c>
      <c r="N4420" t="s">
        <v>11</v>
      </c>
      <c r="O4420" s="74">
        <v>7.6571999999999996</v>
      </c>
      <c r="P4420" s="11">
        <f t="shared" si="426"/>
        <v>7733.77</v>
      </c>
      <c r="Q4420" s="12">
        <f t="shared" si="427"/>
        <v>7.3003400000000003</v>
      </c>
      <c r="R4420" s="14">
        <f t="shared" si="428"/>
        <v>1.0488999999999999</v>
      </c>
      <c r="S4420" s="13">
        <f t="shared" si="429"/>
        <v>1059.3900000000001</v>
      </c>
      <c r="T4420" s="14" t="s">
        <v>349</v>
      </c>
      <c r="U4420" t="s">
        <v>228</v>
      </c>
    </row>
    <row r="4421" spans="1:21" x14ac:dyDescent="0.2">
      <c r="A4421" t="s">
        <v>8376</v>
      </c>
      <c r="B4421" s="23">
        <v>45884</v>
      </c>
      <c r="C4421" s="23">
        <v>45847</v>
      </c>
      <c r="D4421" t="s">
        <v>121</v>
      </c>
      <c r="E4421" t="s">
        <v>122</v>
      </c>
      <c r="G4421" t="s">
        <v>8638</v>
      </c>
      <c r="H4421" t="s">
        <v>6845</v>
      </c>
      <c r="I4421" t="s">
        <v>6846</v>
      </c>
      <c r="J4421" s="10" t="str">
        <f t="shared" si="430"/>
        <v>HDL-</v>
      </c>
      <c r="K4421" t="s">
        <v>10</v>
      </c>
      <c r="L4421" s="48">
        <v>1020</v>
      </c>
      <c r="M4421" t="s">
        <v>1472</v>
      </c>
      <c r="N4421" t="s">
        <v>11</v>
      </c>
      <c r="O4421" s="74">
        <v>6.5797999999999996</v>
      </c>
      <c r="P4421" s="11">
        <f t="shared" si="426"/>
        <v>6711.4</v>
      </c>
      <c r="Q4421" s="12">
        <f t="shared" si="427"/>
        <v>7.3003400000000003</v>
      </c>
      <c r="R4421" s="14">
        <f t="shared" si="428"/>
        <v>0.90129999999999999</v>
      </c>
      <c r="S4421" s="13">
        <f t="shared" si="429"/>
        <v>919.33</v>
      </c>
      <c r="T4421" s="14" t="s">
        <v>349</v>
      </c>
      <c r="U4421" t="s">
        <v>228</v>
      </c>
    </row>
    <row r="4422" spans="1:21" x14ac:dyDescent="0.2">
      <c r="A4422" t="s">
        <v>8368</v>
      </c>
      <c r="B4422" s="23">
        <v>45884</v>
      </c>
      <c r="C4422" s="23">
        <v>45813</v>
      </c>
      <c r="D4422" t="s">
        <v>143</v>
      </c>
      <c r="E4422" t="s">
        <v>144</v>
      </c>
      <c r="G4422" t="s">
        <v>8474</v>
      </c>
      <c r="H4422" t="s">
        <v>5714</v>
      </c>
      <c r="I4422" t="s">
        <v>5855</v>
      </c>
      <c r="J4422" s="10" t="str">
        <f t="shared" si="430"/>
        <v>LHDL</v>
      </c>
      <c r="K4422" t="s">
        <v>10</v>
      </c>
      <c r="L4422" s="48">
        <v>1010</v>
      </c>
      <c r="M4422" t="s">
        <v>1472</v>
      </c>
      <c r="N4422" t="s">
        <v>11</v>
      </c>
      <c r="O4422" s="74">
        <v>5.95</v>
      </c>
      <c r="P4422" s="11">
        <f t="shared" si="426"/>
        <v>6009.5</v>
      </c>
      <c r="Q4422" s="12">
        <f t="shared" si="427"/>
        <v>7.3003400000000003</v>
      </c>
      <c r="R4422" s="14">
        <f t="shared" si="428"/>
        <v>0.81499999999999995</v>
      </c>
      <c r="S4422" s="13">
        <f t="shared" si="429"/>
        <v>823.15</v>
      </c>
      <c r="T4422" s="14" t="s">
        <v>349</v>
      </c>
      <c r="U4422" t="s">
        <v>125</v>
      </c>
    </row>
    <row r="4423" spans="1:21" x14ac:dyDescent="0.2">
      <c r="A4423" t="s">
        <v>8364</v>
      </c>
      <c r="B4423" s="23">
        <v>45884</v>
      </c>
      <c r="C4423" s="23">
        <v>45813</v>
      </c>
      <c r="D4423" t="s">
        <v>143</v>
      </c>
      <c r="E4423" t="s">
        <v>144</v>
      </c>
      <c r="G4423" t="s">
        <v>8474</v>
      </c>
      <c r="H4423" t="s">
        <v>5713</v>
      </c>
      <c r="I4423" t="s">
        <v>5854</v>
      </c>
      <c r="J4423" s="10" t="str">
        <f t="shared" si="430"/>
        <v>LHDL</v>
      </c>
      <c r="K4423" t="s">
        <v>10</v>
      </c>
      <c r="L4423" s="48">
        <v>720</v>
      </c>
      <c r="M4423" t="s">
        <v>1472</v>
      </c>
      <c r="N4423" t="s">
        <v>11</v>
      </c>
      <c r="O4423" s="74">
        <v>5.8468</v>
      </c>
      <c r="P4423" s="11">
        <f t="shared" si="426"/>
        <v>4209.7</v>
      </c>
      <c r="Q4423" s="12">
        <f t="shared" si="427"/>
        <v>7.3003400000000003</v>
      </c>
      <c r="R4423" s="14">
        <f t="shared" si="428"/>
        <v>0.80089999999999995</v>
      </c>
      <c r="S4423" s="13">
        <f t="shared" si="429"/>
        <v>576.65</v>
      </c>
      <c r="T4423" s="14" t="s">
        <v>349</v>
      </c>
      <c r="U4423" t="s">
        <v>125</v>
      </c>
    </row>
    <row r="4424" spans="1:21" x14ac:dyDescent="0.2">
      <c r="A4424" t="s">
        <v>8362</v>
      </c>
      <c r="B4424" s="23">
        <v>45884</v>
      </c>
      <c r="C4424" s="23">
        <v>45832</v>
      </c>
      <c r="D4424" t="s">
        <v>143</v>
      </c>
      <c r="E4424" t="s">
        <v>144</v>
      </c>
      <c r="G4424" t="s">
        <v>8474</v>
      </c>
      <c r="H4424" t="s">
        <v>7853</v>
      </c>
      <c r="I4424" t="s">
        <v>1793</v>
      </c>
      <c r="J4424" s="10" t="str">
        <f t="shared" si="430"/>
        <v>LHDL</v>
      </c>
      <c r="K4424" t="s">
        <v>10</v>
      </c>
      <c r="L4424" s="48">
        <v>480</v>
      </c>
      <c r="M4424" t="s">
        <v>1472</v>
      </c>
      <c r="N4424" t="s">
        <v>11</v>
      </c>
      <c r="O4424" s="74">
        <v>5.7778999999999998</v>
      </c>
      <c r="P4424" s="11">
        <f t="shared" si="426"/>
        <v>2773.39</v>
      </c>
      <c r="Q4424" s="12">
        <f t="shared" si="427"/>
        <v>7.3003400000000003</v>
      </c>
      <c r="R4424" s="14">
        <f t="shared" si="428"/>
        <v>0.79149999999999998</v>
      </c>
      <c r="S4424" s="13">
        <f t="shared" si="429"/>
        <v>379.92</v>
      </c>
      <c r="T4424" s="14" t="s">
        <v>349</v>
      </c>
      <c r="U4424" t="s">
        <v>125</v>
      </c>
    </row>
    <row r="4425" spans="1:21" x14ac:dyDescent="0.2">
      <c r="A4425" t="s">
        <v>7918</v>
      </c>
      <c r="B4425" s="23">
        <v>45884</v>
      </c>
      <c r="C4425" s="23">
        <v>45832</v>
      </c>
      <c r="D4425" t="s">
        <v>143</v>
      </c>
      <c r="E4425" t="s">
        <v>144</v>
      </c>
      <c r="G4425" t="s">
        <v>8474</v>
      </c>
      <c r="H4425" t="s">
        <v>7740</v>
      </c>
      <c r="I4425" t="s">
        <v>7741</v>
      </c>
      <c r="J4425" s="10" t="str">
        <f t="shared" si="430"/>
        <v>LHDL</v>
      </c>
      <c r="K4425" t="s">
        <v>10</v>
      </c>
      <c r="L4425" s="48">
        <v>780</v>
      </c>
      <c r="M4425" t="s">
        <v>1472</v>
      </c>
      <c r="N4425" t="s">
        <v>11</v>
      </c>
      <c r="O4425" s="74">
        <v>5.95</v>
      </c>
      <c r="P4425" s="11">
        <f t="shared" si="426"/>
        <v>4641</v>
      </c>
      <c r="Q4425" s="12">
        <f t="shared" si="427"/>
        <v>7.3003400000000003</v>
      </c>
      <c r="R4425" s="14">
        <f t="shared" si="428"/>
        <v>0.81499999999999995</v>
      </c>
      <c r="S4425" s="13">
        <f t="shared" si="429"/>
        <v>635.70000000000005</v>
      </c>
      <c r="T4425" s="14" t="s">
        <v>349</v>
      </c>
      <c r="U4425" t="s">
        <v>125</v>
      </c>
    </row>
    <row r="4426" spans="1:21" x14ac:dyDescent="0.2">
      <c r="A4426" t="s">
        <v>8366</v>
      </c>
      <c r="B4426" s="23">
        <v>45884</v>
      </c>
      <c r="C4426" s="23">
        <v>45813</v>
      </c>
      <c r="D4426" t="s">
        <v>143</v>
      </c>
      <c r="E4426" t="s">
        <v>144</v>
      </c>
      <c r="G4426" t="s">
        <v>8474</v>
      </c>
      <c r="H4426" t="s">
        <v>3766</v>
      </c>
      <c r="I4426" t="s">
        <v>3767</v>
      </c>
      <c r="J4426" s="10" t="str">
        <f t="shared" si="430"/>
        <v>LHDL</v>
      </c>
      <c r="K4426" t="s">
        <v>10</v>
      </c>
      <c r="L4426" s="48">
        <v>1050</v>
      </c>
      <c r="M4426" t="s">
        <v>1472</v>
      </c>
      <c r="N4426" t="s">
        <v>11</v>
      </c>
      <c r="O4426" s="74">
        <v>5.8468</v>
      </c>
      <c r="P4426" s="11">
        <f t="shared" si="426"/>
        <v>6139.14</v>
      </c>
      <c r="Q4426" s="12">
        <f t="shared" si="427"/>
        <v>7.3003400000000003</v>
      </c>
      <c r="R4426" s="14">
        <f t="shared" si="428"/>
        <v>0.80089999999999995</v>
      </c>
      <c r="S4426" s="13">
        <f t="shared" si="429"/>
        <v>840.95</v>
      </c>
      <c r="T4426" s="14" t="s">
        <v>349</v>
      </c>
      <c r="U4426" t="s">
        <v>125</v>
      </c>
    </row>
    <row r="4427" spans="1:21" x14ac:dyDescent="0.2">
      <c r="A4427" t="s">
        <v>8341</v>
      </c>
      <c r="B4427" s="23">
        <v>45884</v>
      </c>
      <c r="C4427" s="23">
        <v>45839</v>
      </c>
      <c r="D4427" t="s">
        <v>143</v>
      </c>
      <c r="E4427" t="s">
        <v>144</v>
      </c>
      <c r="G4427" t="s">
        <v>8621</v>
      </c>
      <c r="H4427" t="s">
        <v>141</v>
      </c>
      <c r="I4427" t="s">
        <v>142</v>
      </c>
      <c r="J4427" s="10" t="str">
        <f t="shared" si="430"/>
        <v>KNOB</v>
      </c>
      <c r="K4427" t="s">
        <v>10</v>
      </c>
      <c r="L4427" s="48">
        <v>6300</v>
      </c>
      <c r="M4427" t="s">
        <v>1472</v>
      </c>
      <c r="N4427" t="s">
        <v>11</v>
      </c>
      <c r="O4427" s="74">
        <v>5.0999999999999996</v>
      </c>
      <c r="P4427" s="11">
        <f t="shared" si="426"/>
        <v>32130</v>
      </c>
      <c r="Q4427" s="12">
        <f t="shared" si="427"/>
        <v>7.3003400000000003</v>
      </c>
      <c r="R4427" s="14">
        <f t="shared" si="428"/>
        <v>0.6986</v>
      </c>
      <c r="S4427" s="13">
        <f t="shared" si="429"/>
        <v>4401.18</v>
      </c>
      <c r="T4427" s="14" t="s">
        <v>349</v>
      </c>
      <c r="U4427" t="s">
        <v>32</v>
      </c>
    </row>
    <row r="4428" spans="1:21" x14ac:dyDescent="0.2">
      <c r="A4428" t="s">
        <v>8393</v>
      </c>
      <c r="B4428" s="23">
        <v>45884</v>
      </c>
      <c r="C4428" s="23">
        <v>45805</v>
      </c>
      <c r="D4428" t="s">
        <v>121</v>
      </c>
      <c r="E4428" t="s">
        <v>122</v>
      </c>
      <c r="G4428" t="s">
        <v>8638</v>
      </c>
      <c r="H4428" t="s">
        <v>1788</v>
      </c>
      <c r="I4428" t="s">
        <v>1789</v>
      </c>
      <c r="J4428" s="10" t="str">
        <f t="shared" si="430"/>
        <v>LHDL</v>
      </c>
      <c r="K4428" t="s">
        <v>10</v>
      </c>
      <c r="L4428" s="48">
        <v>369</v>
      </c>
      <c r="M4428" t="s">
        <v>1472</v>
      </c>
      <c r="N4428" t="s">
        <v>11</v>
      </c>
      <c r="O4428" s="74">
        <v>7.3506999999999998</v>
      </c>
      <c r="P4428" s="11">
        <f t="shared" si="426"/>
        <v>2712.41</v>
      </c>
      <c r="Q4428" s="12">
        <f t="shared" si="427"/>
        <v>7.3003400000000003</v>
      </c>
      <c r="R4428" s="14">
        <f t="shared" si="428"/>
        <v>1.0068999999999999</v>
      </c>
      <c r="S4428" s="13">
        <f t="shared" si="429"/>
        <v>371.55</v>
      </c>
      <c r="T4428" s="14" t="s">
        <v>349</v>
      </c>
      <c r="U4428" t="s">
        <v>125</v>
      </c>
    </row>
    <row r="4429" spans="1:21" x14ac:dyDescent="0.2">
      <c r="A4429" t="s">
        <v>8392</v>
      </c>
      <c r="B4429" s="23">
        <v>45884</v>
      </c>
      <c r="C4429" s="23">
        <v>45805</v>
      </c>
      <c r="D4429" t="s">
        <v>121</v>
      </c>
      <c r="E4429" t="s">
        <v>122</v>
      </c>
      <c r="G4429" t="s">
        <v>8638</v>
      </c>
      <c r="H4429" t="s">
        <v>1790</v>
      </c>
      <c r="I4429" t="s">
        <v>1791</v>
      </c>
      <c r="J4429" s="10" t="str">
        <f t="shared" si="430"/>
        <v>LHDL</v>
      </c>
      <c r="K4429" t="s">
        <v>10</v>
      </c>
      <c r="L4429" s="48">
        <v>378</v>
      </c>
      <c r="M4429" t="s">
        <v>1472</v>
      </c>
      <c r="N4429" t="s">
        <v>11</v>
      </c>
      <c r="O4429" s="74">
        <v>7.3506999999999998</v>
      </c>
      <c r="P4429" s="11">
        <f t="shared" si="426"/>
        <v>2778.56</v>
      </c>
      <c r="Q4429" s="12">
        <f t="shared" si="427"/>
        <v>7.3003400000000003</v>
      </c>
      <c r="R4429" s="14">
        <f t="shared" si="428"/>
        <v>1.0068999999999999</v>
      </c>
      <c r="S4429" s="13">
        <f t="shared" si="429"/>
        <v>380.61</v>
      </c>
      <c r="T4429" s="14" t="s">
        <v>349</v>
      </c>
      <c r="U4429" t="s">
        <v>125</v>
      </c>
    </row>
    <row r="4430" spans="1:21" x14ac:dyDescent="0.2">
      <c r="A4430" t="s">
        <v>8394</v>
      </c>
      <c r="B4430" s="23">
        <v>45884</v>
      </c>
      <c r="C4430" s="23">
        <v>45805</v>
      </c>
      <c r="D4430" t="s">
        <v>121</v>
      </c>
      <c r="E4430" t="s">
        <v>122</v>
      </c>
      <c r="G4430" t="s">
        <v>8638</v>
      </c>
      <c r="H4430" t="s">
        <v>3057</v>
      </c>
      <c r="I4430" t="s">
        <v>963</v>
      </c>
      <c r="J4430" s="10" t="str">
        <f t="shared" si="430"/>
        <v>LHDL</v>
      </c>
      <c r="K4430" t="s">
        <v>10</v>
      </c>
      <c r="L4430" s="48">
        <v>2020</v>
      </c>
      <c r="M4430" t="s">
        <v>1472</v>
      </c>
      <c r="N4430" t="s">
        <v>11</v>
      </c>
      <c r="O4430" s="74">
        <v>7.3506999999999998</v>
      </c>
      <c r="P4430" s="11">
        <f t="shared" si="426"/>
        <v>14848.41</v>
      </c>
      <c r="Q4430" s="12">
        <f t="shared" si="427"/>
        <v>7.3003400000000003</v>
      </c>
      <c r="R4430" s="14">
        <f t="shared" si="428"/>
        <v>1.0068999999999999</v>
      </c>
      <c r="S4430" s="13">
        <f t="shared" si="429"/>
        <v>2033.94</v>
      </c>
      <c r="T4430" s="14" t="s">
        <v>349</v>
      </c>
      <c r="U4430" t="s">
        <v>125</v>
      </c>
    </row>
    <row r="4431" spans="1:21" x14ac:dyDescent="0.2">
      <c r="A4431" t="s">
        <v>8395</v>
      </c>
      <c r="B4431" s="23">
        <v>45884</v>
      </c>
      <c r="C4431" s="23">
        <v>45805</v>
      </c>
      <c r="D4431" t="s">
        <v>121</v>
      </c>
      <c r="E4431" t="s">
        <v>122</v>
      </c>
      <c r="G4431" t="s">
        <v>8638</v>
      </c>
      <c r="H4431" t="s">
        <v>1792</v>
      </c>
      <c r="I4431" t="s">
        <v>1793</v>
      </c>
      <c r="J4431" s="10" t="str">
        <f t="shared" si="430"/>
        <v>LHDL</v>
      </c>
      <c r="K4431" t="s">
        <v>10</v>
      </c>
      <c r="L4431" s="48">
        <v>3570</v>
      </c>
      <c r="M4431" t="s">
        <v>1472</v>
      </c>
      <c r="N4431" t="s">
        <v>11</v>
      </c>
      <c r="O4431" s="74">
        <v>7.4212999999999996</v>
      </c>
      <c r="P4431" s="11">
        <f t="shared" si="426"/>
        <v>26494.04</v>
      </c>
      <c r="Q4431" s="12">
        <f t="shared" si="427"/>
        <v>7.3003400000000003</v>
      </c>
      <c r="R4431" s="14">
        <f t="shared" si="428"/>
        <v>1.0165999999999999</v>
      </c>
      <c r="S4431" s="13">
        <f t="shared" si="429"/>
        <v>3629.26</v>
      </c>
      <c r="T4431" s="14" t="s">
        <v>349</v>
      </c>
      <c r="U4431" t="s">
        <v>125</v>
      </c>
    </row>
    <row r="4432" spans="1:21" x14ac:dyDescent="0.2">
      <c r="A4432" t="s">
        <v>8167</v>
      </c>
      <c r="B4432" s="23">
        <v>45884</v>
      </c>
      <c r="C4432" s="23">
        <v>45881</v>
      </c>
      <c r="D4432" t="s">
        <v>268</v>
      </c>
      <c r="E4432" t="s">
        <v>269</v>
      </c>
      <c r="G4432" t="s">
        <v>8553</v>
      </c>
      <c r="H4432" t="s">
        <v>1684</v>
      </c>
      <c r="I4432" t="s">
        <v>1685</v>
      </c>
      <c r="J4432" s="10" t="str">
        <f t="shared" si="430"/>
        <v>MISC</v>
      </c>
      <c r="K4432" t="s">
        <v>10</v>
      </c>
      <c r="L4432" s="48">
        <v>2000</v>
      </c>
      <c r="M4432" t="s">
        <v>1472</v>
      </c>
      <c r="N4432" t="s">
        <v>11</v>
      </c>
      <c r="O4432" s="74">
        <v>2.5</v>
      </c>
      <c r="P4432" s="11">
        <f t="shared" si="426"/>
        <v>5000</v>
      </c>
      <c r="Q4432" s="12">
        <f t="shared" si="427"/>
        <v>7.3003400000000003</v>
      </c>
      <c r="R4432" s="14">
        <f t="shared" si="428"/>
        <v>0.34239999999999998</v>
      </c>
      <c r="S4432" s="13">
        <f t="shared" si="429"/>
        <v>684.8</v>
      </c>
      <c r="T4432" s="14" t="s">
        <v>349</v>
      </c>
      <c r="U4432" t="s">
        <v>25</v>
      </c>
    </row>
    <row r="4433" spans="1:21" x14ac:dyDescent="0.2">
      <c r="A4433" t="s">
        <v>8461</v>
      </c>
      <c r="B4433" s="23">
        <v>45884</v>
      </c>
      <c r="C4433" s="23">
        <v>45859</v>
      </c>
      <c r="D4433" t="s">
        <v>2821</v>
      </c>
      <c r="E4433" t="s">
        <v>2822</v>
      </c>
      <c r="G4433" t="s">
        <v>8674</v>
      </c>
      <c r="H4433" t="s">
        <v>4828</v>
      </c>
      <c r="I4433" t="s">
        <v>4829</v>
      </c>
      <c r="J4433" s="10" t="str">
        <f t="shared" si="430"/>
        <v>MISC</v>
      </c>
      <c r="K4433" t="s">
        <v>10</v>
      </c>
      <c r="L4433" s="48">
        <v>50</v>
      </c>
      <c r="M4433" t="s">
        <v>1472</v>
      </c>
      <c r="N4433" t="s">
        <v>11</v>
      </c>
      <c r="O4433" s="74">
        <v>55.9</v>
      </c>
      <c r="P4433" s="11">
        <f t="shared" si="426"/>
        <v>2795</v>
      </c>
      <c r="Q4433" s="12">
        <f t="shared" si="427"/>
        <v>7.3003400000000003</v>
      </c>
      <c r="R4433" s="14">
        <f t="shared" si="428"/>
        <v>7.6571999999999996</v>
      </c>
      <c r="S4433" s="13">
        <f t="shared" si="429"/>
        <v>382.86</v>
      </c>
      <c r="T4433" s="14" t="s">
        <v>349</v>
      </c>
      <c r="U4433" t="s">
        <v>25</v>
      </c>
    </row>
    <row r="4434" spans="1:21" x14ac:dyDescent="0.2">
      <c r="A4434" t="s">
        <v>8286</v>
      </c>
      <c r="B4434" s="23">
        <v>45884</v>
      </c>
      <c r="C4434" s="23">
        <v>45832</v>
      </c>
      <c r="D4434" t="s">
        <v>94</v>
      </c>
      <c r="E4434" t="s">
        <v>95</v>
      </c>
      <c r="G4434" t="s">
        <v>8594</v>
      </c>
      <c r="H4434" t="s">
        <v>7826</v>
      </c>
      <c r="I4434" t="s">
        <v>7827</v>
      </c>
      <c r="J4434" s="10" t="str">
        <f t="shared" si="430"/>
        <v>LID-</v>
      </c>
      <c r="K4434" t="s">
        <v>98</v>
      </c>
      <c r="L4434" s="48">
        <v>660</v>
      </c>
      <c r="M4434" t="s">
        <v>1472</v>
      </c>
      <c r="N4434" t="s">
        <v>11</v>
      </c>
      <c r="O4434" s="74">
        <v>4.17</v>
      </c>
      <c r="P4434" s="11">
        <f t="shared" si="426"/>
        <v>2752.2</v>
      </c>
      <c r="Q4434" s="12">
        <f t="shared" si="427"/>
        <v>7.3003400000000003</v>
      </c>
      <c r="R4434" s="14">
        <f t="shared" si="428"/>
        <v>0.57120000000000004</v>
      </c>
      <c r="S4434" s="13">
        <f t="shared" si="429"/>
        <v>376.99</v>
      </c>
      <c r="T4434" s="14" t="s">
        <v>349</v>
      </c>
      <c r="U4434" t="s">
        <v>368</v>
      </c>
    </row>
    <row r="4435" spans="1:21" x14ac:dyDescent="0.2">
      <c r="A4435" t="s">
        <v>8379</v>
      </c>
      <c r="B4435" s="23">
        <v>45884</v>
      </c>
      <c r="C4435" s="23">
        <v>45803</v>
      </c>
      <c r="D4435" t="s">
        <v>149</v>
      </c>
      <c r="E4435" t="s">
        <v>150</v>
      </c>
      <c r="G4435" t="s">
        <v>8641</v>
      </c>
      <c r="H4435" t="s">
        <v>345</v>
      </c>
      <c r="I4435" t="s">
        <v>346</v>
      </c>
      <c r="J4435" s="10" t="str">
        <f t="shared" si="430"/>
        <v>SKU-</v>
      </c>
      <c r="K4435" t="s">
        <v>98</v>
      </c>
      <c r="L4435" s="48">
        <v>1440</v>
      </c>
      <c r="M4435" t="s">
        <v>1472</v>
      </c>
      <c r="N4435" t="s">
        <v>11</v>
      </c>
      <c r="O4435" s="74">
        <v>6.8368000000000002</v>
      </c>
      <c r="P4435" s="11">
        <f t="shared" si="426"/>
        <v>9844.99</v>
      </c>
      <c r="Q4435" s="12">
        <f t="shared" si="427"/>
        <v>7.3003400000000003</v>
      </c>
      <c r="R4435" s="14">
        <f t="shared" si="428"/>
        <v>0.9365</v>
      </c>
      <c r="S4435" s="13">
        <f t="shared" si="429"/>
        <v>1348.56</v>
      </c>
      <c r="T4435" s="14" t="s">
        <v>349</v>
      </c>
      <c r="U4435" t="s">
        <v>2</v>
      </c>
    </row>
    <row r="4436" spans="1:21" x14ac:dyDescent="0.2">
      <c r="A4436" t="s">
        <v>8470</v>
      </c>
      <c r="B4436" s="23">
        <v>45887</v>
      </c>
      <c r="C4436" s="23">
        <v>45868</v>
      </c>
      <c r="D4436" t="s">
        <v>311</v>
      </c>
      <c r="E4436" t="s">
        <v>312</v>
      </c>
      <c r="G4436" t="s">
        <v>8679</v>
      </c>
      <c r="H4436" t="s">
        <v>316</v>
      </c>
      <c r="I4436" t="s">
        <v>317</v>
      </c>
      <c r="J4436" s="10" t="str">
        <f t="shared" si="430"/>
        <v>EXM-</v>
      </c>
      <c r="K4436" t="s">
        <v>10</v>
      </c>
      <c r="L4436" s="48">
        <v>50</v>
      </c>
      <c r="M4436" t="s">
        <v>186</v>
      </c>
      <c r="N4436" t="s">
        <v>11</v>
      </c>
      <c r="O4436" s="74">
        <v>117.3451</v>
      </c>
      <c r="P4436" s="11">
        <f t="shared" si="426"/>
        <v>5867.26</v>
      </c>
      <c r="Q4436" s="12">
        <f t="shared" si="427"/>
        <v>7.3003400000000003</v>
      </c>
      <c r="R4436" s="14">
        <f t="shared" si="428"/>
        <v>16.073899999999998</v>
      </c>
      <c r="S4436" s="13">
        <f t="shared" si="429"/>
        <v>803.7</v>
      </c>
      <c r="T4436" s="14" t="s">
        <v>349</v>
      </c>
      <c r="U4436" t="s">
        <v>315</v>
      </c>
    </row>
    <row r="4437" spans="1:21" x14ac:dyDescent="0.2">
      <c r="A4437" t="s">
        <v>8465</v>
      </c>
      <c r="B4437" s="23">
        <v>45887</v>
      </c>
      <c r="C4437" s="23">
        <v>45868</v>
      </c>
      <c r="D4437" t="s">
        <v>311</v>
      </c>
      <c r="E4437" t="s">
        <v>312</v>
      </c>
      <c r="G4437" t="s">
        <v>8677</v>
      </c>
      <c r="H4437" t="s">
        <v>337</v>
      </c>
      <c r="I4437" t="s">
        <v>338</v>
      </c>
      <c r="J4437" s="10" t="str">
        <f t="shared" si="430"/>
        <v>EXM-</v>
      </c>
      <c r="K4437" t="s">
        <v>10</v>
      </c>
      <c r="L4437" s="48">
        <v>50</v>
      </c>
      <c r="M4437" t="s">
        <v>186</v>
      </c>
      <c r="N4437" t="s">
        <v>11</v>
      </c>
      <c r="O4437" s="74">
        <v>71.769900000000007</v>
      </c>
      <c r="P4437" s="11">
        <f t="shared" si="426"/>
        <v>3588.5</v>
      </c>
      <c r="Q4437" s="12">
        <f t="shared" si="427"/>
        <v>7.3003400000000003</v>
      </c>
      <c r="R4437" s="14">
        <f t="shared" si="428"/>
        <v>9.8309999999999995</v>
      </c>
      <c r="S4437" s="13">
        <f t="shared" si="429"/>
        <v>491.55</v>
      </c>
      <c r="T4437" s="14" t="s">
        <v>349</v>
      </c>
      <c r="U4437" t="s">
        <v>315</v>
      </c>
    </row>
    <row r="4438" spans="1:21" x14ac:dyDescent="0.2">
      <c r="A4438" t="s">
        <v>8469</v>
      </c>
      <c r="B4438" s="23">
        <v>45887</v>
      </c>
      <c r="C4438" s="23">
        <v>45868</v>
      </c>
      <c r="D4438" t="s">
        <v>311</v>
      </c>
      <c r="E4438" t="s">
        <v>312</v>
      </c>
      <c r="G4438" t="s">
        <v>8677</v>
      </c>
      <c r="H4438" t="s">
        <v>662</v>
      </c>
      <c r="I4438" t="s">
        <v>663</v>
      </c>
      <c r="J4438" s="10" t="str">
        <f t="shared" si="430"/>
        <v>INM-</v>
      </c>
      <c r="K4438" t="s">
        <v>10</v>
      </c>
      <c r="L4438" s="48">
        <v>250</v>
      </c>
      <c r="M4438" t="s">
        <v>186</v>
      </c>
      <c r="N4438" t="s">
        <v>11</v>
      </c>
      <c r="O4438" s="74">
        <v>92.743399999999994</v>
      </c>
      <c r="P4438" s="11">
        <f t="shared" si="426"/>
        <v>23185.85</v>
      </c>
      <c r="Q4438" s="12">
        <f t="shared" si="427"/>
        <v>7.3003400000000003</v>
      </c>
      <c r="R4438" s="14">
        <f t="shared" si="428"/>
        <v>12.704000000000001</v>
      </c>
      <c r="S4438" s="13">
        <f t="shared" si="429"/>
        <v>3176</v>
      </c>
      <c r="T4438" s="14" t="s">
        <v>349</v>
      </c>
      <c r="U4438" t="s">
        <v>327</v>
      </c>
    </row>
    <row r="4439" spans="1:21" x14ac:dyDescent="0.2">
      <c r="A4439" t="s">
        <v>8146</v>
      </c>
      <c r="B4439" s="23">
        <v>45887</v>
      </c>
      <c r="C4439" s="23">
        <v>45870</v>
      </c>
      <c r="D4439" t="s">
        <v>651</v>
      </c>
      <c r="E4439" t="s">
        <v>652</v>
      </c>
      <c r="G4439" t="s">
        <v>8532</v>
      </c>
      <c r="H4439" t="s">
        <v>7791</v>
      </c>
      <c r="I4439" t="s">
        <v>4646</v>
      </c>
      <c r="J4439" s="10" t="str">
        <f t="shared" si="430"/>
        <v>HDL-</v>
      </c>
      <c r="K4439" t="s">
        <v>10</v>
      </c>
      <c r="L4439" s="48">
        <v>1650</v>
      </c>
      <c r="M4439" t="s">
        <v>1472</v>
      </c>
      <c r="N4439" t="s">
        <v>11</v>
      </c>
      <c r="O4439" s="74">
        <v>1.5325</v>
      </c>
      <c r="P4439" s="11">
        <f t="shared" si="426"/>
        <v>2528.63</v>
      </c>
      <c r="Q4439" s="12">
        <f t="shared" si="427"/>
        <v>7.3003400000000003</v>
      </c>
      <c r="R4439" s="14">
        <f t="shared" si="428"/>
        <v>0.2099</v>
      </c>
      <c r="S4439" s="13">
        <f t="shared" si="429"/>
        <v>346.34</v>
      </c>
      <c r="T4439" s="14" t="s">
        <v>349</v>
      </c>
      <c r="U4439" t="s">
        <v>228</v>
      </c>
    </row>
    <row r="4440" spans="1:21" x14ac:dyDescent="0.2">
      <c r="A4440" t="s">
        <v>8120</v>
      </c>
      <c r="B4440" s="23">
        <v>45887</v>
      </c>
      <c r="C4440" s="23">
        <v>45870</v>
      </c>
      <c r="D4440" t="s">
        <v>651</v>
      </c>
      <c r="E4440" t="s">
        <v>652</v>
      </c>
      <c r="G4440" t="s">
        <v>8532</v>
      </c>
      <c r="H4440" t="s">
        <v>7783</v>
      </c>
      <c r="I4440" t="s">
        <v>7784</v>
      </c>
      <c r="J4440" s="10" t="str">
        <f t="shared" si="430"/>
        <v>HDL-</v>
      </c>
      <c r="K4440" t="s">
        <v>10</v>
      </c>
      <c r="L4440" s="48">
        <v>4100</v>
      </c>
      <c r="M4440" t="s">
        <v>1472</v>
      </c>
      <c r="N4440" t="s">
        <v>11</v>
      </c>
      <c r="O4440" s="74">
        <v>1.1286</v>
      </c>
      <c r="P4440" s="11">
        <f t="shared" si="426"/>
        <v>4627.26</v>
      </c>
      <c r="Q4440" s="12">
        <f t="shared" si="427"/>
        <v>7.3003400000000003</v>
      </c>
      <c r="R4440" s="14">
        <f t="shared" si="428"/>
        <v>0.15459999999999999</v>
      </c>
      <c r="S4440" s="13">
        <f t="shared" si="429"/>
        <v>633.86</v>
      </c>
      <c r="T4440" s="14" t="s">
        <v>349</v>
      </c>
      <c r="U4440" t="s">
        <v>228</v>
      </c>
    </row>
    <row r="4441" spans="1:21" x14ac:dyDescent="0.2">
      <c r="A4441" t="s">
        <v>8155</v>
      </c>
      <c r="B4441" s="23">
        <v>45887</v>
      </c>
      <c r="C4441" s="23">
        <v>45866</v>
      </c>
      <c r="D4441" t="s">
        <v>651</v>
      </c>
      <c r="E4441" t="s">
        <v>652</v>
      </c>
      <c r="G4441" t="s">
        <v>8534</v>
      </c>
      <c r="H4441" t="s">
        <v>1672</v>
      </c>
      <c r="I4441" t="s">
        <v>1673</v>
      </c>
      <c r="J4441" s="10" t="str">
        <f t="shared" si="430"/>
        <v>HDL-</v>
      </c>
      <c r="K4441" t="s">
        <v>10</v>
      </c>
      <c r="L4441" s="48">
        <v>1010</v>
      </c>
      <c r="M4441" t="s">
        <v>1472</v>
      </c>
      <c r="N4441" t="s">
        <v>11</v>
      </c>
      <c r="O4441" s="74">
        <v>2.1269999999999998</v>
      </c>
      <c r="P4441" s="11">
        <f t="shared" si="426"/>
        <v>2148.27</v>
      </c>
      <c r="Q4441" s="12">
        <f t="shared" si="427"/>
        <v>7.3003400000000003</v>
      </c>
      <c r="R4441" s="14">
        <f t="shared" si="428"/>
        <v>0.29139999999999999</v>
      </c>
      <c r="S4441" s="13">
        <f t="shared" si="429"/>
        <v>294.31</v>
      </c>
      <c r="T4441" s="14" t="s">
        <v>349</v>
      </c>
      <c r="U4441" t="s">
        <v>228</v>
      </c>
    </row>
    <row r="4442" spans="1:21" x14ac:dyDescent="0.2">
      <c r="A4442" t="s">
        <v>8419</v>
      </c>
      <c r="B4442" s="23">
        <v>45887</v>
      </c>
      <c r="C4442" s="23">
        <v>45813</v>
      </c>
      <c r="D4442" t="s">
        <v>143</v>
      </c>
      <c r="E4442" t="s">
        <v>144</v>
      </c>
      <c r="G4442" t="s">
        <v>8628</v>
      </c>
      <c r="H4442" t="s">
        <v>4780</v>
      </c>
      <c r="I4442" t="s">
        <v>4781</v>
      </c>
      <c r="J4442" s="10" t="str">
        <f t="shared" si="430"/>
        <v>SHDL</v>
      </c>
      <c r="K4442" t="s">
        <v>10</v>
      </c>
      <c r="L4442" s="48">
        <v>720</v>
      </c>
      <c r="M4442" t="s">
        <v>1472</v>
      </c>
      <c r="N4442" t="s">
        <v>11</v>
      </c>
      <c r="O4442" s="74">
        <v>10.2669</v>
      </c>
      <c r="P4442" s="11">
        <f t="shared" si="426"/>
        <v>7392.17</v>
      </c>
      <c r="Q4442" s="12">
        <f t="shared" si="427"/>
        <v>7.3003400000000003</v>
      </c>
      <c r="R4442" s="14">
        <f t="shared" si="428"/>
        <v>1.4064000000000001</v>
      </c>
      <c r="S4442" s="13">
        <f t="shared" si="429"/>
        <v>1012.61</v>
      </c>
      <c r="T4442" s="14" t="s">
        <v>349</v>
      </c>
      <c r="U4442" t="s">
        <v>722</v>
      </c>
    </row>
    <row r="4443" spans="1:21" x14ac:dyDescent="0.2">
      <c r="A4443" t="s">
        <v>7953</v>
      </c>
      <c r="B4443" s="23">
        <v>45887</v>
      </c>
      <c r="C4443" s="23">
        <v>45866</v>
      </c>
      <c r="D4443" t="s">
        <v>128</v>
      </c>
      <c r="E4443" t="s">
        <v>129</v>
      </c>
      <c r="G4443" t="s">
        <v>8488</v>
      </c>
      <c r="H4443" t="s">
        <v>958</v>
      </c>
      <c r="I4443" t="s">
        <v>959</v>
      </c>
      <c r="J4443" s="10" t="str">
        <f t="shared" si="430"/>
        <v>RIV-</v>
      </c>
      <c r="K4443" t="s">
        <v>10</v>
      </c>
      <c r="L4443" s="48">
        <v>4000</v>
      </c>
      <c r="M4443" t="s">
        <v>1472</v>
      </c>
      <c r="N4443" t="s">
        <v>11</v>
      </c>
      <c r="O4443" s="74">
        <v>4.8000000000000001E-2</v>
      </c>
      <c r="P4443" s="11">
        <f t="shared" si="426"/>
        <v>192</v>
      </c>
      <c r="Q4443" s="12">
        <f t="shared" si="427"/>
        <v>7.3003400000000003</v>
      </c>
      <c r="R4443" s="14">
        <f t="shared" si="428"/>
        <v>6.6E-3</v>
      </c>
      <c r="S4443" s="13">
        <f t="shared" si="429"/>
        <v>26.4</v>
      </c>
      <c r="T4443" s="14" t="s">
        <v>349</v>
      </c>
      <c r="U4443" t="s">
        <v>132</v>
      </c>
    </row>
    <row r="4444" spans="1:21" x14ac:dyDescent="0.2">
      <c r="A4444" t="s">
        <v>8099</v>
      </c>
      <c r="B4444" s="23">
        <v>45887</v>
      </c>
      <c r="C4444" s="23">
        <v>45880</v>
      </c>
      <c r="D4444" t="s">
        <v>651</v>
      </c>
      <c r="E4444" t="s">
        <v>652</v>
      </c>
      <c r="G4444" t="s">
        <v>8532</v>
      </c>
      <c r="H4444" t="s">
        <v>3235</v>
      </c>
      <c r="I4444" t="s">
        <v>3442</v>
      </c>
      <c r="J4444" s="10" t="str">
        <f t="shared" si="430"/>
        <v>FG--</v>
      </c>
      <c r="K4444" t="s">
        <v>10</v>
      </c>
      <c r="L4444" s="48">
        <v>1060</v>
      </c>
      <c r="M4444" t="s">
        <v>1472</v>
      </c>
      <c r="N4444" t="s">
        <v>11</v>
      </c>
      <c r="O4444" s="74">
        <v>0.79079999999999995</v>
      </c>
      <c r="P4444" s="11">
        <f t="shared" si="426"/>
        <v>838.25</v>
      </c>
      <c r="Q4444" s="12">
        <f t="shared" si="427"/>
        <v>7.3003400000000003</v>
      </c>
      <c r="R4444" s="14">
        <f t="shared" si="428"/>
        <v>0.10829999999999999</v>
      </c>
      <c r="S4444" s="13">
        <f t="shared" si="429"/>
        <v>114.8</v>
      </c>
      <c r="T4444" s="14" t="s">
        <v>349</v>
      </c>
      <c r="U4444" t="s">
        <v>64</v>
      </c>
    </row>
    <row r="4445" spans="1:21" x14ac:dyDescent="0.2">
      <c r="A4445" t="s">
        <v>8104</v>
      </c>
      <c r="B4445" s="23">
        <v>45887</v>
      </c>
      <c r="C4445" s="23">
        <v>45880</v>
      </c>
      <c r="D4445" t="s">
        <v>651</v>
      </c>
      <c r="E4445" t="s">
        <v>652</v>
      </c>
      <c r="G4445" t="s">
        <v>8534</v>
      </c>
      <c r="H4445" t="s">
        <v>3236</v>
      </c>
      <c r="I4445" t="s">
        <v>3443</v>
      </c>
      <c r="J4445" s="10" t="str">
        <f t="shared" si="430"/>
        <v>FG--</v>
      </c>
      <c r="K4445" t="s">
        <v>10</v>
      </c>
      <c r="L4445" s="48">
        <v>2000</v>
      </c>
      <c r="M4445" t="s">
        <v>1472</v>
      </c>
      <c r="N4445" t="s">
        <v>11</v>
      </c>
      <c r="O4445" s="74">
        <v>0.82320000000000004</v>
      </c>
      <c r="P4445" s="11">
        <f t="shared" si="426"/>
        <v>1646.4</v>
      </c>
      <c r="Q4445" s="12">
        <f t="shared" si="427"/>
        <v>7.3003400000000003</v>
      </c>
      <c r="R4445" s="14">
        <f t="shared" si="428"/>
        <v>0.1128</v>
      </c>
      <c r="S4445" s="13">
        <f t="shared" si="429"/>
        <v>225.6</v>
      </c>
      <c r="T4445" s="14" t="s">
        <v>349</v>
      </c>
      <c r="U4445" t="s">
        <v>64</v>
      </c>
    </row>
    <row r="4446" spans="1:21" x14ac:dyDescent="0.2">
      <c r="A4446" t="s">
        <v>7958</v>
      </c>
      <c r="B4446" s="23">
        <v>45887</v>
      </c>
      <c r="C4446" s="23">
        <v>45882</v>
      </c>
      <c r="D4446" t="s">
        <v>101</v>
      </c>
      <c r="E4446" t="s">
        <v>102</v>
      </c>
      <c r="G4446" t="s">
        <v>8490</v>
      </c>
      <c r="H4446" t="s">
        <v>3494</v>
      </c>
      <c r="I4446" t="s">
        <v>3495</v>
      </c>
      <c r="J4446" s="10" t="str">
        <f t="shared" si="430"/>
        <v>STKR</v>
      </c>
      <c r="K4446" t="s">
        <v>10</v>
      </c>
      <c r="L4446" s="48">
        <v>1010</v>
      </c>
      <c r="M4446" t="s">
        <v>1472</v>
      </c>
      <c r="N4446" t="s">
        <v>11</v>
      </c>
      <c r="O4446" s="74">
        <v>0.05</v>
      </c>
      <c r="P4446" s="11">
        <f t="shared" si="426"/>
        <v>50.5</v>
      </c>
      <c r="Q4446" s="12">
        <f t="shared" si="427"/>
        <v>7.3003400000000003</v>
      </c>
      <c r="R4446" s="14">
        <f t="shared" si="428"/>
        <v>6.7999999999999996E-3</v>
      </c>
      <c r="S4446" s="13">
        <f t="shared" si="429"/>
        <v>6.87</v>
      </c>
      <c r="T4446" s="14" t="s">
        <v>349</v>
      </c>
      <c r="U4446" t="s">
        <v>18</v>
      </c>
    </row>
    <row r="4447" spans="1:21" x14ac:dyDescent="0.2">
      <c r="A4447" t="s">
        <v>8359</v>
      </c>
      <c r="B4447" s="23">
        <v>45887</v>
      </c>
      <c r="C4447" s="23">
        <v>45834</v>
      </c>
      <c r="D4447" t="s">
        <v>128</v>
      </c>
      <c r="E4447" t="s">
        <v>129</v>
      </c>
      <c r="G4447" t="s">
        <v>8630</v>
      </c>
      <c r="H4447" t="s">
        <v>5710</v>
      </c>
      <c r="I4447" t="s">
        <v>5851</v>
      </c>
      <c r="J4447" s="10" t="str">
        <f t="shared" si="430"/>
        <v>HDL-</v>
      </c>
      <c r="K4447" t="s">
        <v>10</v>
      </c>
      <c r="L4447" s="48">
        <v>102</v>
      </c>
      <c r="M4447" t="s">
        <v>1472</v>
      </c>
      <c r="N4447" t="s">
        <v>11</v>
      </c>
      <c r="O4447" s="74">
        <v>5.6931000000000003</v>
      </c>
      <c r="P4447" s="11">
        <f t="shared" si="426"/>
        <v>580.70000000000005</v>
      </c>
      <c r="Q4447" s="12">
        <f t="shared" si="427"/>
        <v>7.3003400000000003</v>
      </c>
      <c r="R4447" s="14">
        <f t="shared" si="428"/>
        <v>0.77980000000000005</v>
      </c>
      <c r="S4447" s="13">
        <f t="shared" si="429"/>
        <v>79.540000000000006</v>
      </c>
      <c r="T4447" s="14" t="s">
        <v>349</v>
      </c>
      <c r="U4447" t="s">
        <v>228</v>
      </c>
    </row>
    <row r="4448" spans="1:21" x14ac:dyDescent="0.2">
      <c r="A4448" t="s">
        <v>8157</v>
      </c>
      <c r="B4448" s="23">
        <v>45887</v>
      </c>
      <c r="C4448" s="23">
        <v>45868</v>
      </c>
      <c r="D4448" t="s">
        <v>651</v>
      </c>
      <c r="E4448" t="s">
        <v>652</v>
      </c>
      <c r="G4448" t="s">
        <v>8532</v>
      </c>
      <c r="H4448" t="s">
        <v>7792</v>
      </c>
      <c r="I4448" t="s">
        <v>7793</v>
      </c>
      <c r="J4448" s="10" t="str">
        <f t="shared" si="430"/>
        <v>HDL-</v>
      </c>
      <c r="K4448" t="s">
        <v>10</v>
      </c>
      <c r="L4448" s="48">
        <v>5860</v>
      </c>
      <c r="M4448" t="s">
        <v>1472</v>
      </c>
      <c r="N4448" t="s">
        <v>11</v>
      </c>
      <c r="O4448" s="74">
        <v>2.2143000000000002</v>
      </c>
      <c r="P4448" s="11">
        <f t="shared" si="426"/>
        <v>12975.8</v>
      </c>
      <c r="Q4448" s="12">
        <f t="shared" si="427"/>
        <v>7.3003400000000003</v>
      </c>
      <c r="R4448" s="14">
        <f t="shared" si="428"/>
        <v>0.30330000000000001</v>
      </c>
      <c r="S4448" s="13">
        <f t="shared" si="429"/>
        <v>1777.34</v>
      </c>
      <c r="T4448" s="14" t="s">
        <v>349</v>
      </c>
      <c r="U4448" t="s">
        <v>228</v>
      </c>
    </row>
    <row r="4449" spans="1:21" x14ac:dyDescent="0.2">
      <c r="A4449" t="s">
        <v>8365</v>
      </c>
      <c r="B4449" s="23">
        <v>45887</v>
      </c>
      <c r="C4449" s="23">
        <v>45813</v>
      </c>
      <c r="D4449" t="s">
        <v>143</v>
      </c>
      <c r="E4449" t="s">
        <v>144</v>
      </c>
      <c r="G4449" t="s">
        <v>8628</v>
      </c>
      <c r="H4449" t="s">
        <v>5712</v>
      </c>
      <c r="I4449" t="s">
        <v>5853</v>
      </c>
      <c r="J4449" s="10" t="str">
        <f t="shared" si="430"/>
        <v>LHDL</v>
      </c>
      <c r="K4449" t="s">
        <v>10</v>
      </c>
      <c r="L4449" s="48">
        <v>480</v>
      </c>
      <c r="M4449" t="s">
        <v>1472</v>
      </c>
      <c r="N4449" t="s">
        <v>11</v>
      </c>
      <c r="O4449" s="74">
        <v>5.8468</v>
      </c>
      <c r="P4449" s="11">
        <f t="shared" si="426"/>
        <v>2806.46</v>
      </c>
      <c r="Q4449" s="12">
        <f t="shared" si="427"/>
        <v>7.3003400000000003</v>
      </c>
      <c r="R4449" s="14">
        <f t="shared" si="428"/>
        <v>0.80089999999999995</v>
      </c>
      <c r="S4449" s="13">
        <f t="shared" si="429"/>
        <v>384.43</v>
      </c>
      <c r="T4449" s="14" t="s">
        <v>349</v>
      </c>
      <c r="U4449" t="s">
        <v>125</v>
      </c>
    </row>
    <row r="4450" spans="1:21" x14ac:dyDescent="0.2">
      <c r="A4450" t="s">
        <v>8364</v>
      </c>
      <c r="B4450" s="23">
        <v>45887</v>
      </c>
      <c r="C4450" s="23">
        <v>45813</v>
      </c>
      <c r="D4450" t="s">
        <v>143</v>
      </c>
      <c r="E4450" t="s">
        <v>144</v>
      </c>
      <c r="G4450" t="s">
        <v>8628</v>
      </c>
      <c r="H4450" t="s">
        <v>5713</v>
      </c>
      <c r="I4450" t="s">
        <v>5854</v>
      </c>
      <c r="J4450" s="10" t="str">
        <f t="shared" si="430"/>
        <v>LHDL</v>
      </c>
      <c r="K4450" t="s">
        <v>10</v>
      </c>
      <c r="L4450" s="48">
        <v>290</v>
      </c>
      <c r="M4450" t="s">
        <v>1472</v>
      </c>
      <c r="N4450" t="s">
        <v>11</v>
      </c>
      <c r="O4450" s="74">
        <v>5.8468</v>
      </c>
      <c r="P4450" s="11">
        <f t="shared" si="426"/>
        <v>1695.57</v>
      </c>
      <c r="Q4450" s="12">
        <f t="shared" si="427"/>
        <v>7.3003400000000003</v>
      </c>
      <c r="R4450" s="14">
        <f t="shared" si="428"/>
        <v>0.80089999999999995</v>
      </c>
      <c r="S4450" s="13">
        <f t="shared" si="429"/>
        <v>232.26</v>
      </c>
      <c r="T4450" s="14" t="s">
        <v>349</v>
      </c>
      <c r="U4450" t="s">
        <v>125</v>
      </c>
    </row>
    <row r="4451" spans="1:21" x14ac:dyDescent="0.2">
      <c r="A4451" t="s">
        <v>8362</v>
      </c>
      <c r="B4451" s="23">
        <v>45887</v>
      </c>
      <c r="C4451" s="23">
        <v>45832</v>
      </c>
      <c r="D4451" t="s">
        <v>143</v>
      </c>
      <c r="E4451" t="s">
        <v>144</v>
      </c>
      <c r="G4451" t="s">
        <v>8628</v>
      </c>
      <c r="H4451" t="s">
        <v>7853</v>
      </c>
      <c r="I4451" t="s">
        <v>1793</v>
      </c>
      <c r="J4451" s="10" t="str">
        <f t="shared" ref="J4451:J4486" si="431">+LEFT(U4451,4)</f>
        <v>LHDL</v>
      </c>
      <c r="K4451" t="s">
        <v>10</v>
      </c>
      <c r="L4451" s="48">
        <v>780</v>
      </c>
      <c r="M4451" t="s">
        <v>1472</v>
      </c>
      <c r="N4451" t="s">
        <v>11</v>
      </c>
      <c r="O4451" s="74">
        <v>5.7778999999999998</v>
      </c>
      <c r="P4451" s="11">
        <f t="shared" si="426"/>
        <v>4506.76</v>
      </c>
      <c r="Q4451" s="12">
        <f t="shared" si="427"/>
        <v>7.3003400000000003</v>
      </c>
      <c r="R4451" s="14">
        <f t="shared" si="428"/>
        <v>0.79149999999999998</v>
      </c>
      <c r="S4451" s="13">
        <f t="shared" si="429"/>
        <v>617.37</v>
      </c>
      <c r="T4451" s="14" t="s">
        <v>349</v>
      </c>
      <c r="U4451" t="s">
        <v>125</v>
      </c>
    </row>
    <row r="4452" spans="1:21" x14ac:dyDescent="0.2">
      <c r="A4452" t="s">
        <v>8358</v>
      </c>
      <c r="B4452" s="23">
        <v>45887</v>
      </c>
      <c r="C4452" s="23">
        <v>45825</v>
      </c>
      <c r="D4452" t="s">
        <v>143</v>
      </c>
      <c r="E4452" t="s">
        <v>144</v>
      </c>
      <c r="G4452" t="s">
        <v>8628</v>
      </c>
      <c r="H4452" t="s">
        <v>3089</v>
      </c>
      <c r="I4452" t="s">
        <v>3305</v>
      </c>
      <c r="J4452" s="10" t="str">
        <f t="shared" si="431"/>
        <v>LHDL</v>
      </c>
      <c r="K4452" t="s">
        <v>10</v>
      </c>
      <c r="L4452" s="48">
        <v>1000</v>
      </c>
      <c r="M4452" t="s">
        <v>1472</v>
      </c>
      <c r="N4452" t="s">
        <v>11</v>
      </c>
      <c r="O4452" s="74">
        <v>5.5971000000000002</v>
      </c>
      <c r="P4452" s="11">
        <f t="shared" si="426"/>
        <v>5597.1</v>
      </c>
      <c r="Q4452" s="12">
        <f t="shared" si="427"/>
        <v>7.3003400000000003</v>
      </c>
      <c r="R4452" s="14">
        <f t="shared" si="428"/>
        <v>0.76670000000000005</v>
      </c>
      <c r="S4452" s="13">
        <f t="shared" si="429"/>
        <v>766.7</v>
      </c>
      <c r="T4452" s="14" t="s">
        <v>349</v>
      </c>
      <c r="U4452" t="s">
        <v>125</v>
      </c>
    </row>
    <row r="4453" spans="1:21" x14ac:dyDescent="0.2">
      <c r="A4453" t="s">
        <v>7966</v>
      </c>
      <c r="B4453" s="23">
        <v>45887</v>
      </c>
      <c r="C4453" s="23">
        <v>45853</v>
      </c>
      <c r="D4453" t="s">
        <v>128</v>
      </c>
      <c r="E4453" t="s">
        <v>129</v>
      </c>
      <c r="G4453" t="s">
        <v>8488</v>
      </c>
      <c r="H4453" t="s">
        <v>7758</v>
      </c>
      <c r="I4453" t="s">
        <v>7759</v>
      </c>
      <c r="J4453" s="10" t="str">
        <f t="shared" si="431"/>
        <v>RIV-</v>
      </c>
      <c r="K4453" t="s">
        <v>10</v>
      </c>
      <c r="L4453" s="48">
        <v>3100</v>
      </c>
      <c r="M4453" t="s">
        <v>1472</v>
      </c>
      <c r="N4453" t="s">
        <v>11</v>
      </c>
      <c r="O4453" s="74">
        <v>0.05</v>
      </c>
      <c r="P4453" s="11">
        <f t="shared" si="426"/>
        <v>155</v>
      </c>
      <c r="Q4453" s="12">
        <f t="shared" si="427"/>
        <v>7.3003400000000003</v>
      </c>
      <c r="R4453" s="14">
        <f t="shared" si="428"/>
        <v>6.7999999999999996E-3</v>
      </c>
      <c r="S4453" s="13">
        <f t="shared" si="429"/>
        <v>21.08</v>
      </c>
      <c r="T4453" s="14" t="s">
        <v>349</v>
      </c>
      <c r="U4453" t="s">
        <v>132</v>
      </c>
    </row>
    <row r="4454" spans="1:21" x14ac:dyDescent="0.2">
      <c r="A4454" t="s">
        <v>7989</v>
      </c>
      <c r="B4454" s="23">
        <v>45887</v>
      </c>
      <c r="C4454" s="23">
        <v>45853</v>
      </c>
      <c r="D4454" t="s">
        <v>128</v>
      </c>
      <c r="E4454" t="s">
        <v>129</v>
      </c>
      <c r="G4454" t="s">
        <v>8488</v>
      </c>
      <c r="H4454" t="s">
        <v>3180</v>
      </c>
      <c r="I4454" t="s">
        <v>3387</v>
      </c>
      <c r="J4454" s="10" t="str">
        <f t="shared" si="431"/>
        <v>RIV-</v>
      </c>
      <c r="K4454" t="s">
        <v>10</v>
      </c>
      <c r="L4454" s="48">
        <v>4100</v>
      </c>
      <c r="M4454" t="s">
        <v>1472</v>
      </c>
      <c r="N4454" t="s">
        <v>11</v>
      </c>
      <c r="O4454" s="74">
        <v>9.1499999999999998E-2</v>
      </c>
      <c r="P4454" s="11">
        <f t="shared" si="426"/>
        <v>375.15</v>
      </c>
      <c r="Q4454" s="12">
        <f t="shared" si="427"/>
        <v>7.3003400000000003</v>
      </c>
      <c r="R4454" s="14">
        <f t="shared" si="428"/>
        <v>1.2500000000000001E-2</v>
      </c>
      <c r="S4454" s="13">
        <f t="shared" si="429"/>
        <v>51.25</v>
      </c>
      <c r="T4454" s="14" t="s">
        <v>349</v>
      </c>
      <c r="U4454" t="s">
        <v>132</v>
      </c>
    </row>
    <row r="4455" spans="1:21" x14ac:dyDescent="0.2">
      <c r="A4455" t="s">
        <v>7951</v>
      </c>
      <c r="B4455" s="23">
        <v>45887</v>
      </c>
      <c r="C4455" s="23">
        <v>45853</v>
      </c>
      <c r="D4455" t="s">
        <v>128</v>
      </c>
      <c r="E4455" t="s">
        <v>129</v>
      </c>
      <c r="G4455" t="s">
        <v>8488</v>
      </c>
      <c r="H4455" t="s">
        <v>7750</v>
      </c>
      <c r="I4455" t="s">
        <v>7751</v>
      </c>
      <c r="J4455" s="10" t="str">
        <f t="shared" si="431"/>
        <v>RIV-</v>
      </c>
      <c r="K4455" t="s">
        <v>10</v>
      </c>
      <c r="L4455" s="48">
        <v>1100</v>
      </c>
      <c r="M4455" t="s">
        <v>1472</v>
      </c>
      <c r="N4455" t="s">
        <v>11</v>
      </c>
      <c r="O4455" s="74">
        <v>4.6300000000000001E-2</v>
      </c>
      <c r="P4455" s="11">
        <f t="shared" si="426"/>
        <v>50.93</v>
      </c>
      <c r="Q4455" s="12">
        <f t="shared" si="427"/>
        <v>7.3003400000000003</v>
      </c>
      <c r="R4455" s="14">
        <f t="shared" si="428"/>
        <v>6.3E-3</v>
      </c>
      <c r="S4455" s="13">
        <f t="shared" si="429"/>
        <v>6.93</v>
      </c>
      <c r="T4455" s="14" t="s">
        <v>349</v>
      </c>
      <c r="U4455" t="s">
        <v>132</v>
      </c>
    </row>
    <row r="4456" spans="1:21" x14ac:dyDescent="0.2">
      <c r="A4456" t="s">
        <v>7952</v>
      </c>
      <c r="B4456" s="23">
        <v>45887</v>
      </c>
      <c r="C4456" s="23">
        <v>45839</v>
      </c>
      <c r="D4456" t="s">
        <v>128</v>
      </c>
      <c r="E4456" t="s">
        <v>129</v>
      </c>
      <c r="G4456" t="s">
        <v>8488</v>
      </c>
      <c r="H4456" t="s">
        <v>7750</v>
      </c>
      <c r="I4456" t="s">
        <v>7751</v>
      </c>
      <c r="J4456" s="10" t="str">
        <f t="shared" si="431"/>
        <v>RIV-</v>
      </c>
      <c r="K4456" t="s">
        <v>10</v>
      </c>
      <c r="L4456" s="48">
        <v>2550</v>
      </c>
      <c r="M4456" t="s">
        <v>1472</v>
      </c>
      <c r="N4456" t="s">
        <v>11</v>
      </c>
      <c r="O4456" s="74">
        <v>4.6300000000000001E-2</v>
      </c>
      <c r="P4456" s="11">
        <f t="shared" si="426"/>
        <v>118.07</v>
      </c>
      <c r="Q4456" s="12">
        <f t="shared" si="427"/>
        <v>7.3003400000000003</v>
      </c>
      <c r="R4456" s="14">
        <f t="shared" si="428"/>
        <v>6.3E-3</v>
      </c>
      <c r="S4456" s="13">
        <f t="shared" si="429"/>
        <v>16.07</v>
      </c>
      <c r="T4456" s="14" t="s">
        <v>349</v>
      </c>
      <c r="U4456" t="s">
        <v>132</v>
      </c>
    </row>
    <row r="4457" spans="1:21" x14ac:dyDescent="0.2">
      <c r="A4457" t="s">
        <v>7982</v>
      </c>
      <c r="B4457" s="23">
        <v>45887</v>
      </c>
      <c r="C4457" s="23">
        <v>45868</v>
      </c>
      <c r="D4457" t="s">
        <v>128</v>
      </c>
      <c r="E4457" t="s">
        <v>129</v>
      </c>
      <c r="G4457" t="s">
        <v>8488</v>
      </c>
      <c r="H4457" t="s">
        <v>954</v>
      </c>
      <c r="I4457" t="s">
        <v>955</v>
      </c>
      <c r="J4457" s="10" t="str">
        <f t="shared" si="431"/>
        <v>RIV-</v>
      </c>
      <c r="K4457" t="s">
        <v>10</v>
      </c>
      <c r="L4457" s="48">
        <v>13000</v>
      </c>
      <c r="M4457" t="s">
        <v>1472</v>
      </c>
      <c r="N4457" t="s">
        <v>11</v>
      </c>
      <c r="O4457" s="74">
        <v>7.0099999999999996E-2</v>
      </c>
      <c r="P4457" s="11">
        <f t="shared" si="426"/>
        <v>911.3</v>
      </c>
      <c r="Q4457" s="12">
        <f t="shared" si="427"/>
        <v>7.3003400000000003</v>
      </c>
      <c r="R4457" s="14">
        <f t="shared" si="428"/>
        <v>9.5999999999999992E-3</v>
      </c>
      <c r="S4457" s="13">
        <f t="shared" si="429"/>
        <v>124.8</v>
      </c>
      <c r="T4457" s="14" t="s">
        <v>349</v>
      </c>
      <c r="U4457" t="s">
        <v>132</v>
      </c>
    </row>
    <row r="4458" spans="1:21" x14ac:dyDescent="0.2">
      <c r="A4458" t="s">
        <v>7974</v>
      </c>
      <c r="B4458" s="23">
        <v>45887</v>
      </c>
      <c r="C4458" s="23">
        <v>45868</v>
      </c>
      <c r="D4458" t="s">
        <v>128</v>
      </c>
      <c r="E4458" t="s">
        <v>129</v>
      </c>
      <c r="G4458" t="s">
        <v>8488</v>
      </c>
      <c r="H4458" t="s">
        <v>5630</v>
      </c>
      <c r="I4458" t="s">
        <v>5773</v>
      </c>
      <c r="J4458" s="10" t="str">
        <f t="shared" si="431"/>
        <v>RIV-</v>
      </c>
      <c r="K4458" t="s">
        <v>10</v>
      </c>
      <c r="L4458" s="48">
        <v>1020</v>
      </c>
      <c r="M4458" t="s">
        <v>1472</v>
      </c>
      <c r="N4458" t="s">
        <v>11</v>
      </c>
      <c r="O4458" s="74">
        <v>6.5699999999999995E-2</v>
      </c>
      <c r="P4458" s="11">
        <f t="shared" si="426"/>
        <v>67.010000000000005</v>
      </c>
      <c r="Q4458" s="12">
        <f t="shared" si="427"/>
        <v>7.3003400000000003</v>
      </c>
      <c r="R4458" s="14">
        <f t="shared" si="428"/>
        <v>8.9999999999999993E-3</v>
      </c>
      <c r="S4458" s="13">
        <f t="shared" si="429"/>
        <v>9.18</v>
      </c>
      <c r="T4458" s="14" t="s">
        <v>349</v>
      </c>
      <c r="U4458" t="s">
        <v>132</v>
      </c>
    </row>
    <row r="4459" spans="1:21" x14ac:dyDescent="0.2">
      <c r="A4459" t="s">
        <v>8053</v>
      </c>
      <c r="B4459" s="23">
        <v>45887</v>
      </c>
      <c r="C4459" s="23">
        <v>45861</v>
      </c>
      <c r="D4459" t="s">
        <v>806</v>
      </c>
      <c r="E4459" t="s">
        <v>807</v>
      </c>
      <c r="G4459" t="s">
        <v>8516</v>
      </c>
      <c r="H4459" t="s">
        <v>7766</v>
      </c>
      <c r="I4459" t="s">
        <v>7767</v>
      </c>
      <c r="J4459" s="10" t="str">
        <f t="shared" si="431"/>
        <v>SWF-</v>
      </c>
      <c r="K4459" t="s">
        <v>10</v>
      </c>
      <c r="L4459" s="48">
        <v>3000</v>
      </c>
      <c r="M4459" t="s">
        <v>1472</v>
      </c>
      <c r="N4459" t="s">
        <v>11</v>
      </c>
      <c r="O4459" s="74">
        <v>0.23499999999999999</v>
      </c>
      <c r="P4459" s="11">
        <f t="shared" si="426"/>
        <v>705</v>
      </c>
      <c r="Q4459" s="12">
        <f t="shared" si="427"/>
        <v>7.3003400000000003</v>
      </c>
      <c r="R4459" s="14">
        <f t="shared" si="428"/>
        <v>3.2199999999999999E-2</v>
      </c>
      <c r="S4459" s="13">
        <f t="shared" si="429"/>
        <v>96.6</v>
      </c>
      <c r="T4459" s="14" t="s">
        <v>349</v>
      </c>
      <c r="U4459" t="s">
        <v>3481</v>
      </c>
    </row>
    <row r="4460" spans="1:21" x14ac:dyDescent="0.2">
      <c r="A4460" t="s">
        <v>8144</v>
      </c>
      <c r="B4460" s="23">
        <v>45887</v>
      </c>
      <c r="C4460" s="23">
        <v>45866</v>
      </c>
      <c r="D4460" t="s">
        <v>651</v>
      </c>
      <c r="E4460" t="s">
        <v>652</v>
      </c>
      <c r="G4460" t="s">
        <v>8534</v>
      </c>
      <c r="H4460" t="s">
        <v>3599</v>
      </c>
      <c r="I4460" t="s">
        <v>3600</v>
      </c>
      <c r="J4460" s="10" t="str">
        <f t="shared" si="431"/>
        <v>SHDL</v>
      </c>
      <c r="K4460" t="s">
        <v>10</v>
      </c>
      <c r="L4460" s="48">
        <v>2010</v>
      </c>
      <c r="M4460" t="s">
        <v>1472</v>
      </c>
      <c r="N4460" t="s">
        <v>11</v>
      </c>
      <c r="O4460" s="74">
        <v>1.4357</v>
      </c>
      <c r="P4460" s="11">
        <f t="shared" si="426"/>
        <v>2885.76</v>
      </c>
      <c r="Q4460" s="12">
        <f t="shared" si="427"/>
        <v>7.3003400000000003</v>
      </c>
      <c r="R4460" s="14">
        <f t="shared" si="428"/>
        <v>0.19670000000000001</v>
      </c>
      <c r="S4460" s="13">
        <f t="shared" si="429"/>
        <v>395.37</v>
      </c>
      <c r="T4460" s="14" t="s">
        <v>349</v>
      </c>
      <c r="U4460" t="s">
        <v>722</v>
      </c>
    </row>
    <row r="4461" spans="1:21" x14ac:dyDescent="0.2">
      <c r="A4461" t="s">
        <v>8444</v>
      </c>
      <c r="B4461" s="23">
        <v>45887</v>
      </c>
      <c r="C4461" s="23">
        <v>45881</v>
      </c>
      <c r="D4461" t="s">
        <v>898</v>
      </c>
      <c r="E4461" t="s">
        <v>899</v>
      </c>
      <c r="G4461" t="s">
        <v>8666</v>
      </c>
      <c r="H4461" t="s">
        <v>896</v>
      </c>
      <c r="I4461" t="s">
        <v>897</v>
      </c>
      <c r="J4461" s="10" t="str">
        <f t="shared" si="431"/>
        <v>GLID</v>
      </c>
      <c r="K4461" t="s">
        <v>10</v>
      </c>
      <c r="L4461" s="48">
        <v>150</v>
      </c>
      <c r="M4461" t="s">
        <v>1472</v>
      </c>
      <c r="N4461" t="s">
        <v>11</v>
      </c>
      <c r="O4461" s="74">
        <v>16.5</v>
      </c>
      <c r="P4461" s="11">
        <f t="shared" si="426"/>
        <v>2475</v>
      </c>
      <c r="Q4461" s="12">
        <f t="shared" si="427"/>
        <v>7.3003400000000003</v>
      </c>
      <c r="R4461" s="14">
        <f t="shared" si="428"/>
        <v>2.2602000000000002</v>
      </c>
      <c r="S4461" s="13">
        <f t="shared" si="429"/>
        <v>339.03</v>
      </c>
      <c r="T4461" s="14" t="s">
        <v>349</v>
      </c>
      <c r="U4461" t="s">
        <v>78</v>
      </c>
    </row>
    <row r="4462" spans="1:21" x14ac:dyDescent="0.2">
      <c r="A4462" t="s">
        <v>8445</v>
      </c>
      <c r="B4462" s="23">
        <v>45887</v>
      </c>
      <c r="C4462" s="23">
        <v>45856</v>
      </c>
      <c r="D4462" t="s">
        <v>898</v>
      </c>
      <c r="E4462" t="s">
        <v>899</v>
      </c>
      <c r="G4462" t="s">
        <v>8666</v>
      </c>
      <c r="H4462" t="s">
        <v>896</v>
      </c>
      <c r="I4462" t="s">
        <v>897</v>
      </c>
      <c r="J4462" s="10" t="str">
        <f t="shared" si="431"/>
        <v>GLID</v>
      </c>
      <c r="K4462" t="s">
        <v>10</v>
      </c>
      <c r="L4462" s="48">
        <v>2030</v>
      </c>
      <c r="M4462" t="s">
        <v>1472</v>
      </c>
      <c r="N4462" t="s">
        <v>11</v>
      </c>
      <c r="O4462" s="74">
        <v>16.5</v>
      </c>
      <c r="P4462" s="11">
        <f t="shared" si="426"/>
        <v>33495</v>
      </c>
      <c r="Q4462" s="12">
        <f t="shared" si="427"/>
        <v>7.3003400000000003</v>
      </c>
      <c r="R4462" s="14">
        <f t="shared" si="428"/>
        <v>2.2602000000000002</v>
      </c>
      <c r="S4462" s="13">
        <f t="shared" si="429"/>
        <v>4588.21</v>
      </c>
      <c r="T4462" s="14" t="s">
        <v>349</v>
      </c>
      <c r="U4462" t="s">
        <v>78</v>
      </c>
    </row>
    <row r="4463" spans="1:21" x14ac:dyDescent="0.2">
      <c r="A4463" t="s">
        <v>7959</v>
      </c>
      <c r="B4463" s="23">
        <v>45887</v>
      </c>
      <c r="C4463" s="23">
        <v>45882</v>
      </c>
      <c r="D4463" t="s">
        <v>101</v>
      </c>
      <c r="E4463" t="s">
        <v>102</v>
      </c>
      <c r="G4463" t="s">
        <v>8490</v>
      </c>
      <c r="H4463" t="s">
        <v>7752</v>
      </c>
      <c r="I4463" t="s">
        <v>7753</v>
      </c>
      <c r="J4463" s="10" t="str">
        <f t="shared" si="431"/>
        <v>STKR</v>
      </c>
      <c r="K4463" t="s">
        <v>10</v>
      </c>
      <c r="L4463" s="48">
        <v>1010</v>
      </c>
      <c r="M4463" t="s">
        <v>1472</v>
      </c>
      <c r="N4463" t="s">
        <v>11</v>
      </c>
      <c r="O4463" s="74">
        <v>0.05</v>
      </c>
      <c r="P4463" s="11">
        <f t="shared" si="426"/>
        <v>50.5</v>
      </c>
      <c r="Q4463" s="12">
        <f t="shared" si="427"/>
        <v>7.3003400000000003</v>
      </c>
      <c r="R4463" s="14">
        <f t="shared" si="428"/>
        <v>6.7999999999999996E-3</v>
      </c>
      <c r="S4463" s="13">
        <f t="shared" si="429"/>
        <v>6.87</v>
      </c>
      <c r="T4463" s="14" t="s">
        <v>349</v>
      </c>
      <c r="U4463" t="s">
        <v>18</v>
      </c>
    </row>
    <row r="4464" spans="1:21" x14ac:dyDescent="0.2">
      <c r="A4464" t="s">
        <v>7960</v>
      </c>
      <c r="B4464" s="23">
        <v>45887</v>
      </c>
      <c r="C4464" s="23">
        <v>45882</v>
      </c>
      <c r="D4464" t="s">
        <v>101</v>
      </c>
      <c r="E4464" t="s">
        <v>102</v>
      </c>
      <c r="G4464" t="s">
        <v>8490</v>
      </c>
      <c r="H4464" t="s">
        <v>7754</v>
      </c>
      <c r="I4464" t="s">
        <v>7755</v>
      </c>
      <c r="J4464" s="10" t="str">
        <f t="shared" si="431"/>
        <v>STKR</v>
      </c>
      <c r="K4464" t="s">
        <v>10</v>
      </c>
      <c r="L4464" s="48">
        <v>1010</v>
      </c>
      <c r="M4464" t="s">
        <v>1472</v>
      </c>
      <c r="N4464" t="s">
        <v>11</v>
      </c>
      <c r="O4464" s="74">
        <v>0.05</v>
      </c>
      <c r="P4464" s="11">
        <f t="shared" si="426"/>
        <v>50.5</v>
      </c>
      <c r="Q4464" s="12">
        <f t="shared" si="427"/>
        <v>7.3003400000000003</v>
      </c>
      <c r="R4464" s="14">
        <f t="shared" si="428"/>
        <v>6.7999999999999996E-3</v>
      </c>
      <c r="S4464" s="13">
        <f t="shared" si="429"/>
        <v>6.87</v>
      </c>
      <c r="T4464" s="14" t="s">
        <v>349</v>
      </c>
      <c r="U4464" t="s">
        <v>18</v>
      </c>
    </row>
    <row r="4465" spans="1:21" x14ac:dyDescent="0.2">
      <c r="A4465" t="s">
        <v>7961</v>
      </c>
      <c r="B4465" s="23">
        <v>45887</v>
      </c>
      <c r="C4465" s="23">
        <v>45882</v>
      </c>
      <c r="D4465" t="s">
        <v>101</v>
      </c>
      <c r="E4465" t="s">
        <v>102</v>
      </c>
      <c r="G4465" t="s">
        <v>8490</v>
      </c>
      <c r="H4465" t="s">
        <v>7756</v>
      </c>
      <c r="I4465" t="s">
        <v>7757</v>
      </c>
      <c r="J4465" s="10" t="str">
        <f t="shared" si="431"/>
        <v>STKR</v>
      </c>
      <c r="K4465" t="s">
        <v>10</v>
      </c>
      <c r="L4465" s="48">
        <v>1010</v>
      </c>
      <c r="M4465" t="s">
        <v>1472</v>
      </c>
      <c r="N4465" t="s">
        <v>11</v>
      </c>
      <c r="O4465" s="74">
        <v>0.05</v>
      </c>
      <c r="P4465" s="11">
        <f t="shared" si="426"/>
        <v>50.5</v>
      </c>
      <c r="Q4465" s="12">
        <f t="shared" si="427"/>
        <v>7.3003400000000003</v>
      </c>
      <c r="R4465" s="14">
        <f t="shared" si="428"/>
        <v>6.7999999999999996E-3</v>
      </c>
      <c r="S4465" s="13">
        <f t="shared" si="429"/>
        <v>6.87</v>
      </c>
      <c r="T4465" s="14" t="s">
        <v>349</v>
      </c>
      <c r="U4465" t="s">
        <v>18</v>
      </c>
    </row>
    <row r="4466" spans="1:21" x14ac:dyDescent="0.2">
      <c r="A4466" t="s">
        <v>8449</v>
      </c>
      <c r="B4466" s="23">
        <v>45887</v>
      </c>
      <c r="C4466" s="23">
        <v>45848</v>
      </c>
      <c r="D4466" t="s">
        <v>4838</v>
      </c>
      <c r="E4466" t="s">
        <v>4839</v>
      </c>
      <c r="G4466" t="s">
        <v>8668</v>
      </c>
      <c r="H4466" t="s">
        <v>7901</v>
      </c>
      <c r="I4466" t="s">
        <v>7902</v>
      </c>
      <c r="J4466" s="10" t="str">
        <f t="shared" si="431"/>
        <v>CDM-</v>
      </c>
      <c r="K4466" t="s">
        <v>10</v>
      </c>
      <c r="L4466" s="48">
        <v>1100</v>
      </c>
      <c r="M4466" t="s">
        <v>1472</v>
      </c>
      <c r="N4466" t="s">
        <v>11</v>
      </c>
      <c r="O4466" s="74">
        <v>16.929200000000002</v>
      </c>
      <c r="P4466" s="11">
        <f t="shared" si="426"/>
        <v>18622.12</v>
      </c>
      <c r="Q4466" s="12">
        <f t="shared" si="427"/>
        <v>7.3003400000000003</v>
      </c>
      <c r="R4466" s="14">
        <f t="shared" si="428"/>
        <v>2.319</v>
      </c>
      <c r="S4466" s="13">
        <f t="shared" si="429"/>
        <v>2550.9</v>
      </c>
      <c r="T4466" s="14" t="s">
        <v>349</v>
      </c>
      <c r="U4466" t="s">
        <v>3482</v>
      </c>
    </row>
    <row r="4467" spans="1:21" x14ac:dyDescent="0.2">
      <c r="A4467" t="s">
        <v>8450</v>
      </c>
      <c r="B4467" s="23">
        <v>45887</v>
      </c>
      <c r="C4467" s="23">
        <v>45835</v>
      </c>
      <c r="D4467" t="s">
        <v>4838</v>
      </c>
      <c r="E4467" t="s">
        <v>4839</v>
      </c>
      <c r="G4467" t="s">
        <v>8668</v>
      </c>
      <c r="H4467" t="s">
        <v>7901</v>
      </c>
      <c r="I4467" t="s">
        <v>7902</v>
      </c>
      <c r="J4467" s="10" t="str">
        <f t="shared" si="431"/>
        <v>CDM-</v>
      </c>
      <c r="K4467" t="s">
        <v>10</v>
      </c>
      <c r="L4467" s="48">
        <v>2150</v>
      </c>
      <c r="M4467" t="s">
        <v>1472</v>
      </c>
      <c r="N4467" t="s">
        <v>11</v>
      </c>
      <c r="O4467" s="74">
        <v>16.929200000000002</v>
      </c>
      <c r="P4467" s="11">
        <f t="shared" si="426"/>
        <v>36397.78</v>
      </c>
      <c r="Q4467" s="12">
        <f t="shared" si="427"/>
        <v>7.3003400000000003</v>
      </c>
      <c r="R4467" s="14">
        <f t="shared" si="428"/>
        <v>2.319</v>
      </c>
      <c r="S4467" s="13">
        <f t="shared" si="429"/>
        <v>4985.8500000000004</v>
      </c>
      <c r="T4467" s="14" t="s">
        <v>349</v>
      </c>
      <c r="U4467" t="s">
        <v>3482</v>
      </c>
    </row>
    <row r="4468" spans="1:21" x14ac:dyDescent="0.2">
      <c r="A4468" t="s">
        <v>8455</v>
      </c>
      <c r="B4468" s="23">
        <v>45887</v>
      </c>
      <c r="C4468" s="23">
        <v>45835</v>
      </c>
      <c r="D4468" t="s">
        <v>4838</v>
      </c>
      <c r="E4468" t="s">
        <v>4839</v>
      </c>
      <c r="G4468" t="s">
        <v>8668</v>
      </c>
      <c r="H4468" t="s">
        <v>7905</v>
      </c>
      <c r="I4468" t="s">
        <v>7906</v>
      </c>
      <c r="J4468" s="10" t="str">
        <f t="shared" si="431"/>
        <v>CDM-</v>
      </c>
      <c r="K4468" t="s">
        <v>10</v>
      </c>
      <c r="L4468" s="48">
        <v>2620</v>
      </c>
      <c r="M4468" t="s">
        <v>1472</v>
      </c>
      <c r="N4468" t="s">
        <v>11</v>
      </c>
      <c r="O4468" s="74">
        <v>25.4071</v>
      </c>
      <c r="P4468" s="11">
        <f t="shared" si="426"/>
        <v>66566.600000000006</v>
      </c>
      <c r="Q4468" s="12">
        <f t="shared" si="427"/>
        <v>7.3003400000000003</v>
      </c>
      <c r="R4468" s="14">
        <f t="shared" si="428"/>
        <v>3.4803000000000002</v>
      </c>
      <c r="S4468" s="13">
        <f t="shared" si="429"/>
        <v>9118.39</v>
      </c>
      <c r="T4468" s="14" t="s">
        <v>349</v>
      </c>
      <c r="U4468" t="s">
        <v>3482</v>
      </c>
    </row>
    <row r="4469" spans="1:21" x14ac:dyDescent="0.2">
      <c r="A4469" t="s">
        <v>8460</v>
      </c>
      <c r="B4469" s="23">
        <v>45887</v>
      </c>
      <c r="C4469" s="23">
        <v>45835</v>
      </c>
      <c r="D4469" t="s">
        <v>4838</v>
      </c>
      <c r="E4469" t="s">
        <v>4839</v>
      </c>
      <c r="G4469" t="s">
        <v>8668</v>
      </c>
      <c r="H4469" t="s">
        <v>7915</v>
      </c>
      <c r="I4469" t="s">
        <v>7916</v>
      </c>
      <c r="J4469" s="10" t="str">
        <f t="shared" si="431"/>
        <v>CDM-</v>
      </c>
      <c r="K4469" t="s">
        <v>10</v>
      </c>
      <c r="L4469" s="48">
        <v>2150</v>
      </c>
      <c r="M4469" t="s">
        <v>1472</v>
      </c>
      <c r="N4469" t="s">
        <v>11</v>
      </c>
      <c r="O4469" s="74">
        <v>50.371699999999997</v>
      </c>
      <c r="P4469" s="11">
        <f t="shared" si="426"/>
        <v>108299.16</v>
      </c>
      <c r="Q4469" s="12">
        <f t="shared" si="427"/>
        <v>7.3003400000000003</v>
      </c>
      <c r="R4469" s="14">
        <f t="shared" si="428"/>
        <v>6.8998999999999997</v>
      </c>
      <c r="S4469" s="13">
        <f t="shared" si="429"/>
        <v>14834.79</v>
      </c>
      <c r="T4469" s="14" t="s">
        <v>349</v>
      </c>
      <c r="U4469" t="s">
        <v>3482</v>
      </c>
    </row>
    <row r="4470" spans="1:21" x14ac:dyDescent="0.2">
      <c r="A4470" t="s">
        <v>8287</v>
      </c>
      <c r="B4470" s="23">
        <v>45887</v>
      </c>
      <c r="C4470" s="23">
        <v>45842</v>
      </c>
      <c r="D4470" t="s">
        <v>830</v>
      </c>
      <c r="E4470" t="s">
        <v>831</v>
      </c>
      <c r="G4470" t="s">
        <v>8598</v>
      </c>
      <c r="H4470" t="s">
        <v>3164</v>
      </c>
      <c r="I4470" t="s">
        <v>3374</v>
      </c>
      <c r="J4470" s="10" t="str">
        <f t="shared" si="431"/>
        <v>LID-</v>
      </c>
      <c r="K4470" t="s">
        <v>98</v>
      </c>
      <c r="L4470" s="48">
        <v>1000</v>
      </c>
      <c r="M4470" t="s">
        <v>1472</v>
      </c>
      <c r="N4470" t="s">
        <v>11</v>
      </c>
      <c r="O4470" s="74">
        <v>4.2</v>
      </c>
      <c r="P4470" s="11">
        <f t="shared" si="426"/>
        <v>4200</v>
      </c>
      <c r="Q4470" s="12">
        <f t="shared" si="427"/>
        <v>7.3003400000000003</v>
      </c>
      <c r="R4470" s="14">
        <f t="shared" si="428"/>
        <v>0.57530000000000003</v>
      </c>
      <c r="S4470" s="13">
        <f t="shared" si="429"/>
        <v>575.29999999999995</v>
      </c>
      <c r="T4470" s="14" t="s">
        <v>349</v>
      </c>
      <c r="U4470" t="s">
        <v>368</v>
      </c>
    </row>
    <row r="4471" spans="1:21" x14ac:dyDescent="0.2">
      <c r="A4471" t="s">
        <v>8289</v>
      </c>
      <c r="B4471" s="23">
        <v>45887</v>
      </c>
      <c r="C4471" s="23">
        <v>45818</v>
      </c>
      <c r="D4471" t="s">
        <v>830</v>
      </c>
      <c r="E4471" t="s">
        <v>831</v>
      </c>
      <c r="G4471" t="s">
        <v>8598</v>
      </c>
      <c r="H4471" t="s">
        <v>3164</v>
      </c>
      <c r="I4471" t="s">
        <v>3374</v>
      </c>
      <c r="J4471" s="10" t="str">
        <f t="shared" si="431"/>
        <v>LID-</v>
      </c>
      <c r="K4471" t="s">
        <v>98</v>
      </c>
      <c r="L4471" s="48">
        <v>1510</v>
      </c>
      <c r="M4471" t="s">
        <v>1472</v>
      </c>
      <c r="N4471" t="s">
        <v>11</v>
      </c>
      <c r="O4471" s="74">
        <v>4.2</v>
      </c>
      <c r="P4471" s="11">
        <f t="shared" si="426"/>
        <v>6342</v>
      </c>
      <c r="Q4471" s="12">
        <f t="shared" si="427"/>
        <v>7.3003400000000003</v>
      </c>
      <c r="R4471" s="14">
        <f t="shared" si="428"/>
        <v>0.57530000000000003</v>
      </c>
      <c r="S4471" s="13">
        <f t="shared" si="429"/>
        <v>868.7</v>
      </c>
      <c r="T4471" s="14" t="s">
        <v>349</v>
      </c>
      <c r="U4471" t="s">
        <v>368</v>
      </c>
    </row>
    <row r="4472" spans="1:21" x14ac:dyDescent="0.2">
      <c r="A4472" t="s">
        <v>7919</v>
      </c>
      <c r="B4472" s="23">
        <v>45887</v>
      </c>
      <c r="C4472" s="23">
        <v>45884</v>
      </c>
      <c r="D4472" t="s">
        <v>2827</v>
      </c>
      <c r="E4472" t="s">
        <v>2828</v>
      </c>
      <c r="G4472" t="s">
        <v>8476</v>
      </c>
      <c r="H4472" t="s">
        <v>1806</v>
      </c>
      <c r="I4472" t="s">
        <v>1807</v>
      </c>
      <c r="J4472" s="10" t="str">
        <f t="shared" si="431"/>
        <v>SSM-</v>
      </c>
      <c r="K4472" t="s">
        <v>10</v>
      </c>
      <c r="L4472" s="48">
        <v>19799</v>
      </c>
      <c r="M4472" t="s">
        <v>186</v>
      </c>
      <c r="N4472" t="s">
        <v>11</v>
      </c>
      <c r="O4472" s="74">
        <f>+ROUND(13.8/1.13,4)</f>
        <v>12.212400000000001</v>
      </c>
      <c r="P4472" s="11">
        <f t="shared" si="426"/>
        <v>241793.31</v>
      </c>
      <c r="Q4472" s="12">
        <f t="shared" si="427"/>
        <v>7.3003400000000003</v>
      </c>
      <c r="R4472" s="14">
        <f t="shared" si="428"/>
        <v>1.6729000000000001</v>
      </c>
      <c r="S4472" s="13">
        <f t="shared" si="429"/>
        <v>33121.75</v>
      </c>
      <c r="T4472" s="14" t="s">
        <v>349</v>
      </c>
      <c r="U4472" t="s">
        <v>33</v>
      </c>
    </row>
    <row r="4473" spans="1:21" x14ac:dyDescent="0.2">
      <c r="A4473" t="s">
        <v>8363</v>
      </c>
      <c r="B4473" s="23">
        <v>45887</v>
      </c>
      <c r="C4473" s="23">
        <v>45803</v>
      </c>
      <c r="D4473" t="s">
        <v>94</v>
      </c>
      <c r="E4473" t="s">
        <v>95</v>
      </c>
      <c r="G4473" t="s">
        <v>8631</v>
      </c>
      <c r="H4473" t="s">
        <v>360</v>
      </c>
      <c r="I4473" t="s">
        <v>361</v>
      </c>
      <c r="J4473" s="10" t="str">
        <f t="shared" si="431"/>
        <v>SKU-</v>
      </c>
      <c r="K4473" t="s">
        <v>98</v>
      </c>
      <c r="L4473" s="48">
        <v>1500</v>
      </c>
      <c r="M4473" t="s">
        <v>1472</v>
      </c>
      <c r="N4473" t="s">
        <v>11</v>
      </c>
      <c r="O4473" s="74">
        <v>5.8230000000000004</v>
      </c>
      <c r="P4473" s="11">
        <f t="shared" si="426"/>
        <v>8734.5</v>
      </c>
      <c r="Q4473" s="12">
        <f t="shared" si="427"/>
        <v>7.3003400000000003</v>
      </c>
      <c r="R4473" s="14">
        <f t="shared" si="428"/>
        <v>0.79759999999999998</v>
      </c>
      <c r="S4473" s="13">
        <f t="shared" si="429"/>
        <v>1196.4000000000001</v>
      </c>
      <c r="T4473" s="14" t="s">
        <v>349</v>
      </c>
      <c r="U4473" t="s">
        <v>2</v>
      </c>
    </row>
    <row r="4474" spans="1:21" x14ac:dyDescent="0.2">
      <c r="A4474" t="s">
        <v>8200</v>
      </c>
      <c r="B4474" s="23">
        <v>45888</v>
      </c>
      <c r="C4474" s="23">
        <v>45870</v>
      </c>
      <c r="D4474" t="s">
        <v>1006</v>
      </c>
      <c r="E4474" t="s">
        <v>1007</v>
      </c>
      <c r="G4474" t="s">
        <v>8564</v>
      </c>
      <c r="H4474" t="s">
        <v>3219</v>
      </c>
      <c r="I4474" t="s">
        <v>3426</v>
      </c>
      <c r="J4474" s="10" t="str">
        <f t="shared" si="431"/>
        <v>ALM-</v>
      </c>
      <c r="K4474" t="s">
        <v>98</v>
      </c>
      <c r="L4474" s="48">
        <v>1880</v>
      </c>
      <c r="M4474" t="s">
        <v>186</v>
      </c>
      <c r="N4474" t="s">
        <v>11</v>
      </c>
      <c r="O4474" s="74">
        <v>3.0973000000000002</v>
      </c>
      <c r="P4474" s="11">
        <f t="shared" si="426"/>
        <v>5822.92</v>
      </c>
      <c r="Q4474" s="12">
        <f t="shared" si="427"/>
        <v>7.3003400000000003</v>
      </c>
      <c r="R4474" s="14">
        <f t="shared" si="428"/>
        <v>0.42430000000000001</v>
      </c>
      <c r="S4474" s="13">
        <f t="shared" si="429"/>
        <v>797.68</v>
      </c>
      <c r="T4474" s="14" t="s">
        <v>349</v>
      </c>
      <c r="U4474" t="s">
        <v>191</v>
      </c>
    </row>
    <row r="4475" spans="1:21" x14ac:dyDescent="0.2">
      <c r="A4475" t="s">
        <v>8185</v>
      </c>
      <c r="B4475" s="23">
        <v>45888</v>
      </c>
      <c r="C4475" s="23">
        <v>45870</v>
      </c>
      <c r="D4475" t="s">
        <v>1006</v>
      </c>
      <c r="E4475" t="s">
        <v>1007</v>
      </c>
      <c r="G4475" t="s">
        <v>8564</v>
      </c>
      <c r="H4475" t="s">
        <v>1010</v>
      </c>
      <c r="I4475" t="s">
        <v>1011</v>
      </c>
      <c r="J4475" s="10" t="str">
        <f t="shared" si="431"/>
        <v>ALM-</v>
      </c>
      <c r="K4475" t="s">
        <v>98</v>
      </c>
      <c r="L4475" s="48">
        <v>597</v>
      </c>
      <c r="M4475" t="s">
        <v>186</v>
      </c>
      <c r="N4475" t="s">
        <v>11</v>
      </c>
      <c r="O4475" s="74">
        <v>2.9203999999999999</v>
      </c>
      <c r="P4475" s="11">
        <f t="shared" si="426"/>
        <v>1743.48</v>
      </c>
      <c r="Q4475" s="12">
        <f t="shared" si="427"/>
        <v>7.3003400000000003</v>
      </c>
      <c r="R4475" s="14">
        <f t="shared" si="428"/>
        <v>0.4</v>
      </c>
      <c r="S4475" s="13">
        <f t="shared" si="429"/>
        <v>238.8</v>
      </c>
      <c r="T4475" s="14" t="s">
        <v>349</v>
      </c>
      <c r="U4475" t="s">
        <v>191</v>
      </c>
    </row>
    <row r="4476" spans="1:21" x14ac:dyDescent="0.2">
      <c r="A4476" t="s">
        <v>8186</v>
      </c>
      <c r="B4476" s="23">
        <v>45888</v>
      </c>
      <c r="C4476" s="23">
        <v>45876</v>
      </c>
      <c r="D4476" t="s">
        <v>1006</v>
      </c>
      <c r="E4476" t="s">
        <v>1007</v>
      </c>
      <c r="G4476" t="s">
        <v>8564</v>
      </c>
      <c r="H4476" t="s">
        <v>3195</v>
      </c>
      <c r="I4476" t="s">
        <v>3402</v>
      </c>
      <c r="J4476" s="10" t="str">
        <f t="shared" si="431"/>
        <v>ALM-</v>
      </c>
      <c r="K4476" t="s">
        <v>98</v>
      </c>
      <c r="L4476" s="48">
        <v>605</v>
      </c>
      <c r="M4476" t="s">
        <v>186</v>
      </c>
      <c r="N4476" t="s">
        <v>11</v>
      </c>
      <c r="O4476" s="74">
        <v>2.9203999999999999</v>
      </c>
      <c r="P4476" s="11">
        <f t="shared" si="426"/>
        <v>1766.84</v>
      </c>
      <c r="Q4476" s="12">
        <f t="shared" si="427"/>
        <v>7.3003400000000003</v>
      </c>
      <c r="R4476" s="14">
        <f t="shared" si="428"/>
        <v>0.4</v>
      </c>
      <c r="S4476" s="13">
        <f t="shared" si="429"/>
        <v>242</v>
      </c>
      <c r="T4476" s="14" t="s">
        <v>349</v>
      </c>
      <c r="U4476" t="s">
        <v>191</v>
      </c>
    </row>
    <row r="4477" spans="1:21" x14ac:dyDescent="0.2">
      <c r="A4477" t="s">
        <v>8184</v>
      </c>
      <c r="B4477" s="23">
        <v>45888</v>
      </c>
      <c r="C4477" s="23">
        <v>45876</v>
      </c>
      <c r="D4477" t="s">
        <v>1006</v>
      </c>
      <c r="E4477" t="s">
        <v>1007</v>
      </c>
      <c r="G4477" t="s">
        <v>8564</v>
      </c>
      <c r="H4477" t="s">
        <v>7802</v>
      </c>
      <c r="I4477" t="s">
        <v>7803</v>
      </c>
      <c r="J4477" s="10" t="str">
        <f t="shared" si="431"/>
        <v>ALM-</v>
      </c>
      <c r="K4477" t="s">
        <v>98</v>
      </c>
      <c r="L4477" s="48">
        <v>516</v>
      </c>
      <c r="M4477" t="s">
        <v>186</v>
      </c>
      <c r="N4477" t="s">
        <v>11</v>
      </c>
      <c r="O4477" s="74">
        <v>2.9203999999999999</v>
      </c>
      <c r="P4477" s="11">
        <f t="shared" si="426"/>
        <v>1506.93</v>
      </c>
      <c r="Q4477" s="12">
        <f t="shared" si="427"/>
        <v>7.3003400000000003</v>
      </c>
      <c r="R4477" s="14">
        <f t="shared" si="428"/>
        <v>0.4</v>
      </c>
      <c r="S4477" s="13">
        <f t="shared" si="429"/>
        <v>206.4</v>
      </c>
      <c r="T4477" s="14" t="s">
        <v>349</v>
      </c>
      <c r="U4477" t="s">
        <v>191</v>
      </c>
    </row>
    <row r="4478" spans="1:21" x14ac:dyDescent="0.2">
      <c r="A4478" t="s">
        <v>8189</v>
      </c>
      <c r="B4478" s="23">
        <v>45888</v>
      </c>
      <c r="C4478" s="23">
        <v>45870</v>
      </c>
      <c r="D4478" t="s">
        <v>1006</v>
      </c>
      <c r="E4478" t="s">
        <v>1007</v>
      </c>
      <c r="G4478" t="s">
        <v>8564</v>
      </c>
      <c r="H4478" t="s">
        <v>7804</v>
      </c>
      <c r="I4478" t="s">
        <v>7805</v>
      </c>
      <c r="J4478" s="10" t="str">
        <f t="shared" si="431"/>
        <v>ALM-</v>
      </c>
      <c r="K4478" t="s">
        <v>98</v>
      </c>
      <c r="L4478" s="48">
        <v>1280</v>
      </c>
      <c r="M4478" t="s">
        <v>186</v>
      </c>
      <c r="N4478" t="s">
        <v>11</v>
      </c>
      <c r="O4478" s="74">
        <v>2.9203999999999999</v>
      </c>
      <c r="P4478" s="11">
        <f t="shared" si="426"/>
        <v>3738.11</v>
      </c>
      <c r="Q4478" s="12">
        <f t="shared" si="427"/>
        <v>7.3003400000000003</v>
      </c>
      <c r="R4478" s="14">
        <f t="shared" si="428"/>
        <v>0.4</v>
      </c>
      <c r="S4478" s="13">
        <f t="shared" si="429"/>
        <v>512</v>
      </c>
      <c r="T4478" s="14" t="s">
        <v>349</v>
      </c>
      <c r="U4478" t="s">
        <v>191</v>
      </c>
    </row>
    <row r="4479" spans="1:21" x14ac:dyDescent="0.2">
      <c r="A4479" t="s">
        <v>8199</v>
      </c>
      <c r="B4479" s="23">
        <v>45888</v>
      </c>
      <c r="C4479" s="23">
        <v>45876</v>
      </c>
      <c r="D4479" t="s">
        <v>1006</v>
      </c>
      <c r="E4479" t="s">
        <v>1007</v>
      </c>
      <c r="G4479" t="s">
        <v>8564</v>
      </c>
      <c r="H4479" t="s">
        <v>1711</v>
      </c>
      <c r="I4479" t="s">
        <v>1712</v>
      </c>
      <c r="J4479" s="10" t="str">
        <f t="shared" si="431"/>
        <v>ALM-</v>
      </c>
      <c r="K4479" t="s">
        <v>98</v>
      </c>
      <c r="L4479" s="48">
        <v>528</v>
      </c>
      <c r="M4479" t="s">
        <v>186</v>
      </c>
      <c r="N4479" t="s">
        <v>11</v>
      </c>
      <c r="O4479" s="74">
        <v>3.0973000000000002</v>
      </c>
      <c r="P4479" s="11">
        <f t="shared" si="426"/>
        <v>1635.37</v>
      </c>
      <c r="Q4479" s="12">
        <f t="shared" si="427"/>
        <v>7.3003400000000003</v>
      </c>
      <c r="R4479" s="14">
        <f t="shared" si="428"/>
        <v>0.42430000000000001</v>
      </c>
      <c r="S4479" s="13">
        <f t="shared" si="429"/>
        <v>224.03</v>
      </c>
      <c r="T4479" s="14" t="s">
        <v>349</v>
      </c>
      <c r="U4479" t="s">
        <v>191</v>
      </c>
    </row>
    <row r="4480" spans="1:21" x14ac:dyDescent="0.2">
      <c r="A4480" t="s">
        <v>8187</v>
      </c>
      <c r="B4480" s="23">
        <v>45888</v>
      </c>
      <c r="C4480" s="23">
        <v>45876</v>
      </c>
      <c r="D4480" t="s">
        <v>1006</v>
      </c>
      <c r="E4480" t="s">
        <v>1007</v>
      </c>
      <c r="G4480" t="s">
        <v>8564</v>
      </c>
      <c r="H4480" t="s">
        <v>4667</v>
      </c>
      <c r="I4480" t="s">
        <v>4668</v>
      </c>
      <c r="J4480" s="10" t="str">
        <f t="shared" si="431"/>
        <v>ALM-</v>
      </c>
      <c r="K4480" t="s">
        <v>98</v>
      </c>
      <c r="L4480" s="48">
        <v>649</v>
      </c>
      <c r="M4480" t="s">
        <v>186</v>
      </c>
      <c r="N4480" t="s">
        <v>11</v>
      </c>
      <c r="O4480" s="74">
        <v>2.9203999999999999</v>
      </c>
      <c r="P4480" s="11">
        <f t="shared" si="426"/>
        <v>1895.34</v>
      </c>
      <c r="Q4480" s="12">
        <f t="shared" si="427"/>
        <v>7.3003400000000003</v>
      </c>
      <c r="R4480" s="14">
        <f t="shared" si="428"/>
        <v>0.4</v>
      </c>
      <c r="S4480" s="13">
        <f t="shared" si="429"/>
        <v>259.60000000000002</v>
      </c>
      <c r="T4480" s="14" t="s">
        <v>349</v>
      </c>
      <c r="U4480" t="s">
        <v>191</v>
      </c>
    </row>
    <row r="4481" spans="1:21" x14ac:dyDescent="0.2">
      <c r="A4481" t="s">
        <v>8188</v>
      </c>
      <c r="B4481" s="23">
        <v>45888</v>
      </c>
      <c r="C4481" s="23">
        <v>45876</v>
      </c>
      <c r="D4481" t="s">
        <v>1006</v>
      </c>
      <c r="E4481" t="s">
        <v>1007</v>
      </c>
      <c r="G4481" t="s">
        <v>8564</v>
      </c>
      <c r="H4481" t="s">
        <v>1695</v>
      </c>
      <c r="I4481" t="s">
        <v>1696</v>
      </c>
      <c r="J4481" s="10" t="str">
        <f t="shared" si="431"/>
        <v>ALM-</v>
      </c>
      <c r="K4481" t="s">
        <v>98</v>
      </c>
      <c r="L4481" s="48">
        <v>1050</v>
      </c>
      <c r="M4481" t="s">
        <v>186</v>
      </c>
      <c r="N4481" t="s">
        <v>11</v>
      </c>
      <c r="O4481" s="74">
        <v>2.9203999999999999</v>
      </c>
      <c r="P4481" s="11">
        <f t="shared" si="426"/>
        <v>3066.42</v>
      </c>
      <c r="Q4481" s="12">
        <f t="shared" si="427"/>
        <v>7.3003400000000003</v>
      </c>
      <c r="R4481" s="14">
        <f t="shared" si="428"/>
        <v>0.4</v>
      </c>
      <c r="S4481" s="13">
        <f t="shared" si="429"/>
        <v>420</v>
      </c>
      <c r="T4481" s="14" t="s">
        <v>349</v>
      </c>
      <c r="U4481" t="s">
        <v>191</v>
      </c>
    </row>
    <row r="4482" spans="1:21" x14ac:dyDescent="0.2">
      <c r="A4482" t="s">
        <v>8236</v>
      </c>
      <c r="B4482" s="23">
        <v>45888</v>
      </c>
      <c r="C4482" s="23">
        <v>45834</v>
      </c>
      <c r="D4482" t="s">
        <v>128</v>
      </c>
      <c r="E4482" t="s">
        <v>129</v>
      </c>
      <c r="G4482" t="s">
        <v>8572</v>
      </c>
      <c r="H4482" t="s">
        <v>4693</v>
      </c>
      <c r="I4482" t="s">
        <v>4694</v>
      </c>
      <c r="J4482" s="10" t="str">
        <f t="shared" si="431"/>
        <v>HDL-</v>
      </c>
      <c r="K4482" t="s">
        <v>10</v>
      </c>
      <c r="L4482" s="48">
        <v>480</v>
      </c>
      <c r="M4482" t="s">
        <v>1472</v>
      </c>
      <c r="N4482" t="s">
        <v>11</v>
      </c>
      <c r="O4482" s="74">
        <v>3.1817000000000002</v>
      </c>
      <c r="P4482" s="11">
        <f t="shared" ref="P4482:P4545" si="432">ROUND(O4482*L4482,2)</f>
        <v>1527.22</v>
      </c>
      <c r="Q4482" s="12">
        <f t="shared" ref="Q4482:Q4545" si="433">IF(N4482="HKD",7.8,IF(N4482="CNY",7.30034,1))</f>
        <v>7.3003400000000003</v>
      </c>
      <c r="R4482" s="14">
        <f t="shared" ref="R4482:R4545" si="434">+ROUND(O4482/Q4482,4)</f>
        <v>0.43580000000000002</v>
      </c>
      <c r="S4482" s="13">
        <f t="shared" ref="S4482:S4545" si="435">ROUND(R4482*L4482,2)</f>
        <v>209.18</v>
      </c>
      <c r="T4482" s="14" t="s">
        <v>349</v>
      </c>
      <c r="U4482" t="s">
        <v>228</v>
      </c>
    </row>
    <row r="4483" spans="1:21" x14ac:dyDescent="0.2">
      <c r="A4483" t="s">
        <v>8236</v>
      </c>
      <c r="B4483" s="23">
        <v>45888</v>
      </c>
      <c r="C4483" s="23">
        <v>45834</v>
      </c>
      <c r="D4483" t="s">
        <v>128</v>
      </c>
      <c r="E4483" t="s">
        <v>129</v>
      </c>
      <c r="G4483" t="s">
        <v>8576</v>
      </c>
      <c r="H4483" t="s">
        <v>4693</v>
      </c>
      <c r="I4483" t="s">
        <v>4694</v>
      </c>
      <c r="J4483" s="10" t="str">
        <f t="shared" si="431"/>
        <v>HDL-</v>
      </c>
      <c r="K4483" t="s">
        <v>10</v>
      </c>
      <c r="L4483" s="48">
        <v>1120</v>
      </c>
      <c r="M4483" t="s">
        <v>1472</v>
      </c>
      <c r="N4483" t="s">
        <v>11</v>
      </c>
      <c r="O4483" s="74">
        <v>3.1817000000000002</v>
      </c>
      <c r="P4483" s="11">
        <f t="shared" si="432"/>
        <v>3563.5</v>
      </c>
      <c r="Q4483" s="12">
        <f t="shared" si="433"/>
        <v>7.3003400000000003</v>
      </c>
      <c r="R4483" s="14">
        <f t="shared" si="434"/>
        <v>0.43580000000000002</v>
      </c>
      <c r="S4483" s="13">
        <f t="shared" si="435"/>
        <v>488.1</v>
      </c>
      <c r="T4483" s="14" t="s">
        <v>349</v>
      </c>
      <c r="U4483" t="s">
        <v>228</v>
      </c>
    </row>
    <row r="4484" spans="1:21" x14ac:dyDescent="0.2">
      <c r="A4484" t="s">
        <v>8410</v>
      </c>
      <c r="B4484" s="23">
        <v>45888</v>
      </c>
      <c r="C4484" s="23">
        <v>45805</v>
      </c>
      <c r="D4484" t="s">
        <v>121</v>
      </c>
      <c r="E4484" t="s">
        <v>122</v>
      </c>
      <c r="G4484" t="s">
        <v>8581</v>
      </c>
      <c r="H4484" t="s">
        <v>7865</v>
      </c>
      <c r="I4484" t="s">
        <v>7866</v>
      </c>
      <c r="J4484" s="10" t="str">
        <f t="shared" si="431"/>
        <v>SHDL</v>
      </c>
      <c r="K4484" t="s">
        <v>10</v>
      </c>
      <c r="L4484" s="48">
        <v>948</v>
      </c>
      <c r="M4484" t="s">
        <v>1472</v>
      </c>
      <c r="N4484" t="s">
        <v>11</v>
      </c>
      <c r="O4484" s="74">
        <v>8.8047000000000004</v>
      </c>
      <c r="P4484" s="11">
        <f t="shared" si="432"/>
        <v>8346.86</v>
      </c>
      <c r="Q4484" s="12">
        <f t="shared" si="433"/>
        <v>7.3003400000000003</v>
      </c>
      <c r="R4484" s="14">
        <f t="shared" si="434"/>
        <v>1.2060999999999999</v>
      </c>
      <c r="S4484" s="13">
        <f t="shared" si="435"/>
        <v>1143.3800000000001</v>
      </c>
      <c r="T4484" s="14" t="s">
        <v>349</v>
      </c>
      <c r="U4484" t="s">
        <v>722</v>
      </c>
    </row>
    <row r="4485" spans="1:21" x14ac:dyDescent="0.2">
      <c r="A4485" t="s">
        <v>8421</v>
      </c>
      <c r="B4485" s="23">
        <v>45888</v>
      </c>
      <c r="C4485" s="23">
        <v>45839</v>
      </c>
      <c r="D4485" t="s">
        <v>252</v>
      </c>
      <c r="E4485" t="s">
        <v>253</v>
      </c>
      <c r="G4485" t="s">
        <v>8661</v>
      </c>
      <c r="H4485" t="s">
        <v>250</v>
      </c>
      <c r="I4485" t="s">
        <v>251</v>
      </c>
      <c r="J4485" s="10" t="str">
        <f t="shared" si="431"/>
        <v>GLID</v>
      </c>
      <c r="K4485" t="s">
        <v>10</v>
      </c>
      <c r="L4485" s="48">
        <v>3440</v>
      </c>
      <c r="M4485" t="s">
        <v>1472</v>
      </c>
      <c r="N4485" t="s">
        <v>11</v>
      </c>
      <c r="O4485" s="74">
        <v>10.7476</v>
      </c>
      <c r="P4485" s="11">
        <f t="shared" si="432"/>
        <v>36971.74</v>
      </c>
      <c r="Q4485" s="12">
        <f t="shared" si="433"/>
        <v>7.3003400000000003</v>
      </c>
      <c r="R4485" s="14">
        <f t="shared" si="434"/>
        <v>1.4722</v>
      </c>
      <c r="S4485" s="13">
        <f t="shared" si="435"/>
        <v>5064.37</v>
      </c>
      <c r="T4485" s="14" t="s">
        <v>349</v>
      </c>
      <c r="U4485" t="s">
        <v>78</v>
      </c>
    </row>
    <row r="4486" spans="1:21" x14ac:dyDescent="0.2">
      <c r="A4486" t="s">
        <v>8181</v>
      </c>
      <c r="B4486" s="23">
        <v>45888</v>
      </c>
      <c r="C4486" s="23">
        <v>45870</v>
      </c>
      <c r="D4486" t="s">
        <v>149</v>
      </c>
      <c r="E4486" t="s">
        <v>150</v>
      </c>
      <c r="G4486" t="s">
        <v>8563</v>
      </c>
      <c r="H4486" t="s">
        <v>4656</v>
      </c>
      <c r="I4486" t="s">
        <v>4657</v>
      </c>
      <c r="J4486" s="10" t="str">
        <f t="shared" si="431"/>
        <v>GLID</v>
      </c>
      <c r="K4486" t="s">
        <v>10</v>
      </c>
      <c r="L4486" s="48">
        <v>1780</v>
      </c>
      <c r="M4486" t="s">
        <v>1472</v>
      </c>
      <c r="N4486" t="s">
        <v>11</v>
      </c>
      <c r="O4486" s="74">
        <v>2.8224</v>
      </c>
      <c r="P4486" s="11">
        <f t="shared" si="432"/>
        <v>5023.87</v>
      </c>
      <c r="Q4486" s="12">
        <f t="shared" si="433"/>
        <v>7.3003400000000003</v>
      </c>
      <c r="R4486" s="14">
        <f t="shared" si="434"/>
        <v>0.3866</v>
      </c>
      <c r="S4486" s="13">
        <f t="shared" si="435"/>
        <v>688.15</v>
      </c>
      <c r="T4486" s="14" t="s">
        <v>349</v>
      </c>
      <c r="U4486" t="s">
        <v>78</v>
      </c>
    </row>
    <row r="4487" spans="1:21" x14ac:dyDescent="0.2">
      <c r="A4487" t="s">
        <v>8396</v>
      </c>
      <c r="B4487" s="23">
        <v>45888</v>
      </c>
      <c r="C4487" s="23">
        <v>45855</v>
      </c>
      <c r="D4487" t="s">
        <v>287</v>
      </c>
      <c r="E4487" t="s">
        <v>288</v>
      </c>
      <c r="G4487" t="s">
        <v>8647</v>
      </c>
      <c r="H4487" t="s">
        <v>935</v>
      </c>
      <c r="I4487" t="s">
        <v>936</v>
      </c>
      <c r="J4487" s="10" t="s">
        <v>1477</v>
      </c>
      <c r="K4487" t="s">
        <v>10</v>
      </c>
      <c r="L4487" s="48">
        <v>425</v>
      </c>
      <c r="M4487" t="s">
        <v>1472</v>
      </c>
      <c r="N4487" t="s">
        <v>11</v>
      </c>
      <c r="O4487" s="74">
        <v>7.4237000000000002</v>
      </c>
      <c r="P4487" s="11">
        <f t="shared" si="432"/>
        <v>3155.07</v>
      </c>
      <c r="Q4487" s="12">
        <f t="shared" si="433"/>
        <v>7.3003400000000003</v>
      </c>
      <c r="R4487" s="14">
        <f t="shared" si="434"/>
        <v>1.0168999999999999</v>
      </c>
      <c r="S4487" s="13">
        <f t="shared" si="435"/>
        <v>432.18</v>
      </c>
      <c r="T4487" s="14" t="s">
        <v>349</v>
      </c>
      <c r="U4487" t="s">
        <v>36</v>
      </c>
    </row>
    <row r="4488" spans="1:21" x14ac:dyDescent="0.2">
      <c r="A4488" t="s">
        <v>8398</v>
      </c>
      <c r="B4488" s="23">
        <v>45888</v>
      </c>
      <c r="C4488" s="23">
        <v>45856</v>
      </c>
      <c r="D4488" t="s">
        <v>287</v>
      </c>
      <c r="E4488" t="s">
        <v>288</v>
      </c>
      <c r="G4488" t="s">
        <v>8648</v>
      </c>
      <c r="H4488" t="s">
        <v>935</v>
      </c>
      <c r="I4488" t="s">
        <v>936</v>
      </c>
      <c r="J4488" s="10" t="s">
        <v>1477</v>
      </c>
      <c r="K4488" t="s">
        <v>10</v>
      </c>
      <c r="L4488" s="48">
        <v>1000</v>
      </c>
      <c r="M4488" t="s">
        <v>1472</v>
      </c>
      <c r="N4488" t="s">
        <v>11</v>
      </c>
      <c r="O4488" s="74">
        <v>7.5751999999999997</v>
      </c>
      <c r="P4488" s="11">
        <f t="shared" si="432"/>
        <v>7575.2</v>
      </c>
      <c r="Q4488" s="12">
        <f t="shared" si="433"/>
        <v>7.3003400000000003</v>
      </c>
      <c r="R4488" s="14">
        <f t="shared" si="434"/>
        <v>1.0377000000000001</v>
      </c>
      <c r="S4488" s="13">
        <f t="shared" si="435"/>
        <v>1037.7</v>
      </c>
      <c r="T4488" s="14" t="s">
        <v>349</v>
      </c>
      <c r="U4488" t="s">
        <v>36</v>
      </c>
    </row>
    <row r="4489" spans="1:21" x14ac:dyDescent="0.2">
      <c r="A4489" t="s">
        <v>8344</v>
      </c>
      <c r="B4489" s="23">
        <v>45888</v>
      </c>
      <c r="C4489" s="23">
        <v>45880</v>
      </c>
      <c r="D4489" t="s">
        <v>5</v>
      </c>
      <c r="E4489" t="s">
        <v>6</v>
      </c>
      <c r="G4489" t="s">
        <v>8623</v>
      </c>
      <c r="H4489" t="s">
        <v>1772</v>
      </c>
      <c r="I4489" t="s">
        <v>1773</v>
      </c>
      <c r="J4489" s="10" t="str">
        <f t="shared" ref="J4489:J4520" si="436">+LEFT(U4489,4)</f>
        <v>BOX-</v>
      </c>
      <c r="K4489" t="s">
        <v>10</v>
      </c>
      <c r="L4489" s="48">
        <v>1010</v>
      </c>
      <c r="M4489" t="s">
        <v>1472</v>
      </c>
      <c r="N4489" t="s">
        <v>11</v>
      </c>
      <c r="O4489" s="74">
        <v>5.16</v>
      </c>
      <c r="P4489" s="11">
        <f t="shared" si="432"/>
        <v>5211.6000000000004</v>
      </c>
      <c r="Q4489" s="12">
        <f t="shared" si="433"/>
        <v>7.3003400000000003</v>
      </c>
      <c r="R4489" s="14">
        <f t="shared" si="434"/>
        <v>0.70679999999999998</v>
      </c>
      <c r="S4489" s="13">
        <f t="shared" si="435"/>
        <v>713.87</v>
      </c>
      <c r="T4489" s="14" t="s">
        <v>349</v>
      </c>
      <c r="U4489" t="s">
        <v>1</v>
      </c>
    </row>
    <row r="4490" spans="1:21" x14ac:dyDescent="0.2">
      <c r="A4490" t="s">
        <v>8174</v>
      </c>
      <c r="B4490" s="23">
        <v>45888</v>
      </c>
      <c r="C4490" s="23">
        <v>45880</v>
      </c>
      <c r="D4490" t="s">
        <v>5</v>
      </c>
      <c r="E4490" t="s">
        <v>6</v>
      </c>
      <c r="G4490" t="s">
        <v>8556</v>
      </c>
      <c r="H4490" t="s">
        <v>3638</v>
      </c>
      <c r="I4490" t="s">
        <v>3639</v>
      </c>
      <c r="J4490" s="10" t="str">
        <f t="shared" si="436"/>
        <v>SHTS</v>
      </c>
      <c r="K4490" t="s">
        <v>10</v>
      </c>
      <c r="L4490" s="48">
        <v>1010</v>
      </c>
      <c r="M4490" t="s">
        <v>1472</v>
      </c>
      <c r="N4490" t="s">
        <v>11</v>
      </c>
      <c r="O4490" s="74">
        <v>2.63</v>
      </c>
      <c r="P4490" s="11">
        <f t="shared" si="432"/>
        <v>2656.3</v>
      </c>
      <c r="Q4490" s="12">
        <f t="shared" si="433"/>
        <v>7.3003400000000003</v>
      </c>
      <c r="R4490" s="14">
        <f t="shared" si="434"/>
        <v>0.36030000000000001</v>
      </c>
      <c r="S4490" s="13">
        <f t="shared" si="435"/>
        <v>363.9</v>
      </c>
      <c r="T4490" s="14" t="s">
        <v>349</v>
      </c>
      <c r="U4490" t="s">
        <v>9</v>
      </c>
    </row>
    <row r="4491" spans="1:21" x14ac:dyDescent="0.2">
      <c r="A4491" t="s">
        <v>8192</v>
      </c>
      <c r="B4491" s="23">
        <v>45888</v>
      </c>
      <c r="C4491" s="23">
        <v>45880</v>
      </c>
      <c r="D4491" t="s">
        <v>5</v>
      </c>
      <c r="E4491" t="s">
        <v>6</v>
      </c>
      <c r="G4491" t="s">
        <v>8556</v>
      </c>
      <c r="H4491" t="s">
        <v>499</v>
      </c>
      <c r="I4491" t="s">
        <v>500</v>
      </c>
      <c r="J4491" s="10" t="str">
        <f t="shared" si="436"/>
        <v>SHTS</v>
      </c>
      <c r="K4491" t="s">
        <v>10</v>
      </c>
      <c r="L4491" s="48">
        <v>1010</v>
      </c>
      <c r="M4491" t="s">
        <v>1472</v>
      </c>
      <c r="N4491" t="s">
        <v>11</v>
      </c>
      <c r="O4491" s="74">
        <v>2.99</v>
      </c>
      <c r="P4491" s="11">
        <f t="shared" si="432"/>
        <v>3019.9</v>
      </c>
      <c r="Q4491" s="12">
        <f t="shared" si="433"/>
        <v>7.3003400000000003</v>
      </c>
      <c r="R4491" s="14">
        <f t="shared" si="434"/>
        <v>0.40960000000000002</v>
      </c>
      <c r="S4491" s="13">
        <f t="shared" si="435"/>
        <v>413.7</v>
      </c>
      <c r="T4491" s="14" t="s">
        <v>349</v>
      </c>
      <c r="U4491" t="s">
        <v>9</v>
      </c>
    </row>
    <row r="4492" spans="1:21" x14ac:dyDescent="0.2">
      <c r="A4492" t="s">
        <v>7339</v>
      </c>
      <c r="B4492" s="23">
        <v>45888</v>
      </c>
      <c r="C4492" s="23">
        <v>45820</v>
      </c>
      <c r="D4492" t="s">
        <v>121</v>
      </c>
      <c r="E4492" t="s">
        <v>122</v>
      </c>
      <c r="G4492" t="s">
        <v>8581</v>
      </c>
      <c r="H4492" t="s">
        <v>3259</v>
      </c>
      <c r="I4492" t="s">
        <v>3466</v>
      </c>
      <c r="J4492" s="10" t="str">
        <f t="shared" si="436"/>
        <v>HDL-</v>
      </c>
      <c r="K4492" t="s">
        <v>10</v>
      </c>
      <c r="L4492" s="48">
        <v>278</v>
      </c>
      <c r="M4492" t="s">
        <v>1472</v>
      </c>
      <c r="N4492" t="s">
        <v>11</v>
      </c>
      <c r="O4492" s="74">
        <v>5.1675000000000004</v>
      </c>
      <c r="P4492" s="11">
        <f t="shared" si="432"/>
        <v>1436.57</v>
      </c>
      <c r="Q4492" s="12">
        <f t="shared" si="433"/>
        <v>7.3003400000000003</v>
      </c>
      <c r="R4492" s="14">
        <f t="shared" si="434"/>
        <v>0.70779999999999998</v>
      </c>
      <c r="S4492" s="13">
        <f t="shared" si="435"/>
        <v>196.77</v>
      </c>
      <c r="T4492" s="14" t="s">
        <v>349</v>
      </c>
      <c r="U4492" t="s">
        <v>228</v>
      </c>
    </row>
    <row r="4493" spans="1:21" x14ac:dyDescent="0.2">
      <c r="A4493" t="s">
        <v>8345</v>
      </c>
      <c r="B4493" s="23">
        <v>45888</v>
      </c>
      <c r="C4493" s="23">
        <v>45834</v>
      </c>
      <c r="D4493" t="s">
        <v>121</v>
      </c>
      <c r="E4493" t="s">
        <v>122</v>
      </c>
      <c r="G4493" t="s">
        <v>8581</v>
      </c>
      <c r="H4493" t="s">
        <v>3259</v>
      </c>
      <c r="I4493" t="s">
        <v>3466</v>
      </c>
      <c r="J4493" s="10" t="str">
        <f t="shared" si="436"/>
        <v>HDL-</v>
      </c>
      <c r="K4493" t="s">
        <v>10</v>
      </c>
      <c r="L4493" s="48">
        <v>1397</v>
      </c>
      <c r="M4493" t="s">
        <v>1472</v>
      </c>
      <c r="N4493" t="s">
        <v>11</v>
      </c>
      <c r="O4493" s="74">
        <v>5.1675000000000004</v>
      </c>
      <c r="P4493" s="11">
        <f t="shared" si="432"/>
        <v>7219</v>
      </c>
      <c r="Q4493" s="12">
        <f t="shared" si="433"/>
        <v>7.3003400000000003</v>
      </c>
      <c r="R4493" s="14">
        <f t="shared" si="434"/>
        <v>0.70779999999999998</v>
      </c>
      <c r="S4493" s="13">
        <f t="shared" si="435"/>
        <v>988.8</v>
      </c>
      <c r="T4493" s="14" t="s">
        <v>349</v>
      </c>
      <c r="U4493" t="s">
        <v>228</v>
      </c>
    </row>
    <row r="4494" spans="1:21" x14ac:dyDescent="0.2">
      <c r="A4494" t="s">
        <v>8331</v>
      </c>
      <c r="B4494" s="23">
        <v>45888</v>
      </c>
      <c r="C4494" s="23">
        <v>45827</v>
      </c>
      <c r="D4494" t="s">
        <v>981</v>
      </c>
      <c r="E4494" t="s">
        <v>982</v>
      </c>
      <c r="G4494" t="s">
        <v>8615</v>
      </c>
      <c r="H4494" t="s">
        <v>3752</v>
      </c>
      <c r="I4494" t="s">
        <v>3753</v>
      </c>
      <c r="J4494" s="10" t="str">
        <f t="shared" si="436"/>
        <v>HDL-</v>
      </c>
      <c r="K4494" t="s">
        <v>10</v>
      </c>
      <c r="L4494" s="48">
        <v>90</v>
      </c>
      <c r="M4494" t="s">
        <v>1472</v>
      </c>
      <c r="N4494" t="s">
        <v>11</v>
      </c>
      <c r="O4494" s="74">
        <v>4.9706999999999999</v>
      </c>
      <c r="P4494" s="11">
        <f t="shared" si="432"/>
        <v>447.36</v>
      </c>
      <c r="Q4494" s="12">
        <f t="shared" si="433"/>
        <v>7.3003400000000003</v>
      </c>
      <c r="R4494" s="14">
        <f t="shared" si="434"/>
        <v>0.68089999999999995</v>
      </c>
      <c r="S4494" s="13">
        <f t="shared" si="435"/>
        <v>61.28</v>
      </c>
      <c r="T4494" s="14" t="s">
        <v>349</v>
      </c>
      <c r="U4494" t="s">
        <v>228</v>
      </c>
    </row>
    <row r="4495" spans="1:21" x14ac:dyDescent="0.2">
      <c r="A4495" t="s">
        <v>8332</v>
      </c>
      <c r="B4495" s="23">
        <v>45888</v>
      </c>
      <c r="C4495" s="23">
        <v>45827</v>
      </c>
      <c r="D4495" t="s">
        <v>981</v>
      </c>
      <c r="E4495" t="s">
        <v>982</v>
      </c>
      <c r="G4495" t="s">
        <v>8615</v>
      </c>
      <c r="H4495" t="s">
        <v>7837</v>
      </c>
      <c r="I4495" t="s">
        <v>7838</v>
      </c>
      <c r="J4495" s="10" t="str">
        <f t="shared" si="436"/>
        <v>HDL-</v>
      </c>
      <c r="K4495" t="s">
        <v>10</v>
      </c>
      <c r="L4495" s="48">
        <v>510</v>
      </c>
      <c r="M4495" t="s">
        <v>1472</v>
      </c>
      <c r="N4495" t="s">
        <v>11</v>
      </c>
      <c r="O4495" s="74">
        <v>4.9706999999999999</v>
      </c>
      <c r="P4495" s="11">
        <f t="shared" si="432"/>
        <v>2535.06</v>
      </c>
      <c r="Q4495" s="12">
        <f t="shared" si="433"/>
        <v>7.3003400000000003</v>
      </c>
      <c r="R4495" s="14">
        <f t="shared" si="434"/>
        <v>0.68089999999999995</v>
      </c>
      <c r="S4495" s="13">
        <f t="shared" si="435"/>
        <v>347.26</v>
      </c>
      <c r="T4495" s="14" t="s">
        <v>349</v>
      </c>
      <c r="U4495" t="s">
        <v>228</v>
      </c>
    </row>
    <row r="4496" spans="1:21" x14ac:dyDescent="0.2">
      <c r="A4496" t="s">
        <v>8330</v>
      </c>
      <c r="B4496" s="23">
        <v>45888</v>
      </c>
      <c r="C4496" s="23">
        <v>45827</v>
      </c>
      <c r="D4496" t="s">
        <v>981</v>
      </c>
      <c r="E4496" t="s">
        <v>982</v>
      </c>
      <c r="G4496" t="s">
        <v>8615</v>
      </c>
      <c r="H4496" t="s">
        <v>7835</v>
      </c>
      <c r="I4496" t="s">
        <v>7836</v>
      </c>
      <c r="J4496" s="10" t="str">
        <f t="shared" si="436"/>
        <v>HDL-</v>
      </c>
      <c r="K4496" t="s">
        <v>10</v>
      </c>
      <c r="L4496" s="48">
        <v>510</v>
      </c>
      <c r="M4496" t="s">
        <v>1472</v>
      </c>
      <c r="N4496" t="s">
        <v>11</v>
      </c>
      <c r="O4496" s="74">
        <v>4.9355000000000002</v>
      </c>
      <c r="P4496" s="11">
        <f t="shared" si="432"/>
        <v>2517.11</v>
      </c>
      <c r="Q4496" s="12">
        <f t="shared" si="433"/>
        <v>7.3003400000000003</v>
      </c>
      <c r="R4496" s="14">
        <f t="shared" si="434"/>
        <v>0.67610000000000003</v>
      </c>
      <c r="S4496" s="13">
        <f t="shared" si="435"/>
        <v>344.81</v>
      </c>
      <c r="T4496" s="14" t="s">
        <v>349</v>
      </c>
      <c r="U4496" t="s">
        <v>228</v>
      </c>
    </row>
    <row r="4497" spans="1:21" x14ac:dyDescent="0.2">
      <c r="A4497" t="s">
        <v>8240</v>
      </c>
      <c r="B4497" s="23">
        <v>45888</v>
      </c>
      <c r="C4497" s="23">
        <v>45853</v>
      </c>
      <c r="D4497" t="s">
        <v>121</v>
      </c>
      <c r="E4497" t="s">
        <v>122</v>
      </c>
      <c r="G4497" t="s">
        <v>8581</v>
      </c>
      <c r="H4497" t="s">
        <v>969</v>
      </c>
      <c r="I4497" t="s">
        <v>970</v>
      </c>
      <c r="J4497" s="10" t="str">
        <f t="shared" si="436"/>
        <v>LHDL</v>
      </c>
      <c r="K4497" t="s">
        <v>10</v>
      </c>
      <c r="L4497" s="48">
        <v>1010</v>
      </c>
      <c r="M4497" t="s">
        <v>1472</v>
      </c>
      <c r="N4497" t="s">
        <v>11</v>
      </c>
      <c r="O4497" s="74">
        <v>3.2938000000000001</v>
      </c>
      <c r="P4497" s="11">
        <f t="shared" si="432"/>
        <v>3326.74</v>
      </c>
      <c r="Q4497" s="12">
        <f t="shared" si="433"/>
        <v>7.3003400000000003</v>
      </c>
      <c r="R4497" s="14">
        <f t="shared" si="434"/>
        <v>0.45119999999999999</v>
      </c>
      <c r="S4497" s="13">
        <f t="shared" si="435"/>
        <v>455.71</v>
      </c>
      <c r="T4497" s="14" t="s">
        <v>349</v>
      </c>
      <c r="U4497" t="s">
        <v>125</v>
      </c>
    </row>
    <row r="4498" spans="1:21" x14ac:dyDescent="0.2">
      <c r="A4498" t="s">
        <v>8241</v>
      </c>
      <c r="B4498" s="23">
        <v>45888</v>
      </c>
      <c r="C4498" s="23">
        <v>45853</v>
      </c>
      <c r="D4498" t="s">
        <v>121</v>
      </c>
      <c r="E4498" t="s">
        <v>122</v>
      </c>
      <c r="G4498" t="s">
        <v>8581</v>
      </c>
      <c r="H4498" t="s">
        <v>1299</v>
      </c>
      <c r="I4498" t="s">
        <v>1300</v>
      </c>
      <c r="J4498" s="10" t="str">
        <f t="shared" si="436"/>
        <v>LHDL</v>
      </c>
      <c r="K4498" t="s">
        <v>10</v>
      </c>
      <c r="L4498" s="48">
        <v>1320</v>
      </c>
      <c r="M4498" t="s">
        <v>1472</v>
      </c>
      <c r="N4498" t="s">
        <v>11</v>
      </c>
      <c r="O4498" s="74">
        <v>3.2938000000000001</v>
      </c>
      <c r="P4498" s="11">
        <f t="shared" si="432"/>
        <v>4347.82</v>
      </c>
      <c r="Q4498" s="12">
        <f t="shared" si="433"/>
        <v>7.3003400000000003</v>
      </c>
      <c r="R4498" s="14">
        <f t="shared" si="434"/>
        <v>0.45119999999999999</v>
      </c>
      <c r="S4498" s="13">
        <f t="shared" si="435"/>
        <v>595.58000000000004</v>
      </c>
      <c r="T4498" s="14" t="s">
        <v>349</v>
      </c>
      <c r="U4498" t="s">
        <v>125</v>
      </c>
    </row>
    <row r="4499" spans="1:21" x14ac:dyDescent="0.2">
      <c r="A4499" t="s">
        <v>8171</v>
      </c>
      <c r="B4499" s="23">
        <v>45888</v>
      </c>
      <c r="C4499" s="23">
        <v>45880</v>
      </c>
      <c r="D4499" t="s">
        <v>5</v>
      </c>
      <c r="E4499" t="s">
        <v>6</v>
      </c>
      <c r="G4499" t="s">
        <v>8550</v>
      </c>
      <c r="H4499" t="s">
        <v>3261</v>
      </c>
      <c r="I4499" t="s">
        <v>3468</v>
      </c>
      <c r="J4499" s="10" t="str">
        <f t="shared" si="436"/>
        <v>BOX-</v>
      </c>
      <c r="K4499" t="s">
        <v>10</v>
      </c>
      <c r="L4499" s="48">
        <v>505</v>
      </c>
      <c r="M4499" t="s">
        <v>1472</v>
      </c>
      <c r="N4499" t="s">
        <v>11</v>
      </c>
      <c r="O4499" s="74">
        <v>2.57</v>
      </c>
      <c r="P4499" s="11">
        <f t="shared" si="432"/>
        <v>1297.8499999999999</v>
      </c>
      <c r="Q4499" s="12">
        <f t="shared" si="433"/>
        <v>7.3003400000000003</v>
      </c>
      <c r="R4499" s="14">
        <f t="shared" si="434"/>
        <v>0.35199999999999998</v>
      </c>
      <c r="S4499" s="13">
        <f t="shared" si="435"/>
        <v>177.76</v>
      </c>
      <c r="T4499" s="14" t="s">
        <v>349</v>
      </c>
      <c r="U4499" t="s">
        <v>1</v>
      </c>
    </row>
    <row r="4500" spans="1:21" x14ac:dyDescent="0.2">
      <c r="A4500" t="s">
        <v>8162</v>
      </c>
      <c r="B4500" s="23">
        <v>45888</v>
      </c>
      <c r="C4500" s="23">
        <v>45870</v>
      </c>
      <c r="D4500" t="s">
        <v>5</v>
      </c>
      <c r="E4500" t="s">
        <v>6</v>
      </c>
      <c r="G4500" t="s">
        <v>8550</v>
      </c>
      <c r="H4500" t="s">
        <v>6732</v>
      </c>
      <c r="I4500" t="s">
        <v>422</v>
      </c>
      <c r="J4500" s="10" t="str">
        <f t="shared" si="436"/>
        <v>BOX-</v>
      </c>
      <c r="K4500" t="s">
        <v>10</v>
      </c>
      <c r="L4500" s="48">
        <v>1010</v>
      </c>
      <c r="M4500" t="s">
        <v>1472</v>
      </c>
      <c r="N4500" t="s">
        <v>11</v>
      </c>
      <c r="O4500" s="74">
        <v>2.33</v>
      </c>
      <c r="P4500" s="11">
        <f t="shared" si="432"/>
        <v>2353.3000000000002</v>
      </c>
      <c r="Q4500" s="12">
        <f t="shared" si="433"/>
        <v>7.3003400000000003</v>
      </c>
      <c r="R4500" s="14">
        <f t="shared" si="434"/>
        <v>0.31919999999999998</v>
      </c>
      <c r="S4500" s="13">
        <f t="shared" si="435"/>
        <v>322.39</v>
      </c>
      <c r="T4500" s="14" t="s">
        <v>349</v>
      </c>
      <c r="U4500" t="s">
        <v>1</v>
      </c>
    </row>
    <row r="4501" spans="1:21" x14ac:dyDescent="0.2">
      <c r="A4501" t="s">
        <v>8254</v>
      </c>
      <c r="B4501" s="23">
        <v>45888</v>
      </c>
      <c r="C4501" s="23">
        <v>45868</v>
      </c>
      <c r="D4501" t="s">
        <v>187</v>
      </c>
      <c r="E4501" t="s">
        <v>188</v>
      </c>
      <c r="G4501" t="s">
        <v>8569</v>
      </c>
      <c r="H4501" t="s">
        <v>192</v>
      </c>
      <c r="I4501" t="s">
        <v>193</v>
      </c>
      <c r="J4501" s="10" t="str">
        <f t="shared" si="436"/>
        <v>ALM-</v>
      </c>
      <c r="K4501" t="s">
        <v>98</v>
      </c>
      <c r="L4501" s="48">
        <v>50</v>
      </c>
      <c r="M4501" t="s">
        <v>186</v>
      </c>
      <c r="N4501" t="s">
        <v>11</v>
      </c>
      <c r="O4501" s="74">
        <v>3.6282999999999999</v>
      </c>
      <c r="P4501" s="11">
        <f t="shared" si="432"/>
        <v>181.42</v>
      </c>
      <c r="Q4501" s="12">
        <f t="shared" si="433"/>
        <v>7.3003400000000003</v>
      </c>
      <c r="R4501" s="14">
        <f t="shared" si="434"/>
        <v>0.497</v>
      </c>
      <c r="S4501" s="13">
        <f t="shared" si="435"/>
        <v>24.85</v>
      </c>
      <c r="T4501" s="14" t="s">
        <v>349</v>
      </c>
      <c r="U4501" t="s">
        <v>191</v>
      </c>
    </row>
    <row r="4502" spans="1:21" x14ac:dyDescent="0.2">
      <c r="A4502" t="s">
        <v>8256</v>
      </c>
      <c r="B4502" s="23">
        <v>45888</v>
      </c>
      <c r="C4502" s="23">
        <v>45875</v>
      </c>
      <c r="D4502" t="s">
        <v>187</v>
      </c>
      <c r="E4502" t="s">
        <v>188</v>
      </c>
      <c r="G4502" t="s">
        <v>8569</v>
      </c>
      <c r="H4502" t="s">
        <v>192</v>
      </c>
      <c r="I4502" t="s">
        <v>193</v>
      </c>
      <c r="J4502" s="10" t="str">
        <f t="shared" si="436"/>
        <v>ALM-</v>
      </c>
      <c r="K4502" t="s">
        <v>98</v>
      </c>
      <c r="L4502" s="48">
        <v>50</v>
      </c>
      <c r="M4502" t="s">
        <v>186</v>
      </c>
      <c r="N4502" t="s">
        <v>11</v>
      </c>
      <c r="O4502" s="74">
        <v>3.6282999999999999</v>
      </c>
      <c r="P4502" s="11">
        <f t="shared" si="432"/>
        <v>181.42</v>
      </c>
      <c r="Q4502" s="12">
        <f t="shared" si="433"/>
        <v>7.3003400000000003</v>
      </c>
      <c r="R4502" s="14">
        <f t="shared" si="434"/>
        <v>0.497</v>
      </c>
      <c r="S4502" s="13">
        <f t="shared" si="435"/>
        <v>24.85</v>
      </c>
      <c r="T4502" s="14" t="s">
        <v>349</v>
      </c>
      <c r="U4502" t="s">
        <v>191</v>
      </c>
    </row>
    <row r="4503" spans="1:21" x14ac:dyDescent="0.2">
      <c r="A4503" t="s">
        <v>8257</v>
      </c>
      <c r="B4503" s="23">
        <v>45888</v>
      </c>
      <c r="C4503" s="23">
        <v>45875</v>
      </c>
      <c r="D4503" t="s">
        <v>187</v>
      </c>
      <c r="E4503" t="s">
        <v>188</v>
      </c>
      <c r="G4503" t="s">
        <v>8569</v>
      </c>
      <c r="H4503" t="s">
        <v>1200</v>
      </c>
      <c r="I4503" t="s">
        <v>1201</v>
      </c>
      <c r="J4503" s="10" t="str">
        <f t="shared" si="436"/>
        <v>ALM-</v>
      </c>
      <c r="K4503" t="s">
        <v>98</v>
      </c>
      <c r="L4503" s="48">
        <v>70</v>
      </c>
      <c r="M4503" t="s">
        <v>186</v>
      </c>
      <c r="N4503" t="s">
        <v>11</v>
      </c>
      <c r="O4503" s="74">
        <v>3.6282999999999999</v>
      </c>
      <c r="P4503" s="11">
        <f t="shared" si="432"/>
        <v>253.98</v>
      </c>
      <c r="Q4503" s="12">
        <f t="shared" si="433"/>
        <v>7.3003400000000003</v>
      </c>
      <c r="R4503" s="14">
        <f t="shared" si="434"/>
        <v>0.497</v>
      </c>
      <c r="S4503" s="13">
        <f t="shared" si="435"/>
        <v>34.79</v>
      </c>
      <c r="T4503" s="14" t="s">
        <v>349</v>
      </c>
      <c r="U4503" t="s">
        <v>191</v>
      </c>
    </row>
    <row r="4504" spans="1:21" x14ac:dyDescent="0.2">
      <c r="A4504" t="s">
        <v>8253</v>
      </c>
      <c r="B4504" s="23">
        <v>45888</v>
      </c>
      <c r="C4504" s="23">
        <v>45868</v>
      </c>
      <c r="D4504" t="s">
        <v>187</v>
      </c>
      <c r="E4504" t="s">
        <v>188</v>
      </c>
      <c r="G4504" t="s">
        <v>8569</v>
      </c>
      <c r="H4504" t="s">
        <v>1736</v>
      </c>
      <c r="I4504" t="s">
        <v>1737</v>
      </c>
      <c r="J4504" s="10" t="str">
        <f t="shared" si="436"/>
        <v>ALM-</v>
      </c>
      <c r="K4504" t="s">
        <v>98</v>
      </c>
      <c r="L4504" s="48">
        <v>50</v>
      </c>
      <c r="M4504" t="s">
        <v>186</v>
      </c>
      <c r="N4504" t="s">
        <v>11</v>
      </c>
      <c r="O4504" s="74">
        <v>3.6282999999999999</v>
      </c>
      <c r="P4504" s="11">
        <f t="shared" si="432"/>
        <v>181.42</v>
      </c>
      <c r="Q4504" s="12">
        <f t="shared" si="433"/>
        <v>7.3003400000000003</v>
      </c>
      <c r="R4504" s="14">
        <f t="shared" si="434"/>
        <v>0.497</v>
      </c>
      <c r="S4504" s="13">
        <f t="shared" si="435"/>
        <v>24.85</v>
      </c>
      <c r="T4504" s="14" t="s">
        <v>349</v>
      </c>
      <c r="U4504" t="s">
        <v>191</v>
      </c>
    </row>
    <row r="4505" spans="1:21" x14ac:dyDescent="0.2">
      <c r="A4505" t="s">
        <v>8255</v>
      </c>
      <c r="B4505" s="23">
        <v>45888</v>
      </c>
      <c r="C4505" s="23">
        <v>45868</v>
      </c>
      <c r="D4505" t="s">
        <v>187</v>
      </c>
      <c r="E4505" t="s">
        <v>188</v>
      </c>
      <c r="G4505" t="s">
        <v>8569</v>
      </c>
      <c r="H4505" t="s">
        <v>6782</v>
      </c>
      <c r="I4505" t="s">
        <v>6783</v>
      </c>
      <c r="J4505" s="10" t="str">
        <f t="shared" si="436"/>
        <v>ALM-</v>
      </c>
      <c r="K4505" t="s">
        <v>98</v>
      </c>
      <c r="L4505" s="48">
        <v>50</v>
      </c>
      <c r="M4505" t="s">
        <v>186</v>
      </c>
      <c r="N4505" t="s">
        <v>11</v>
      </c>
      <c r="O4505" s="74">
        <v>3.6282999999999999</v>
      </c>
      <c r="P4505" s="11">
        <f t="shared" si="432"/>
        <v>181.42</v>
      </c>
      <c r="Q4505" s="12">
        <f t="shared" si="433"/>
        <v>7.3003400000000003</v>
      </c>
      <c r="R4505" s="14">
        <f t="shared" si="434"/>
        <v>0.497</v>
      </c>
      <c r="S4505" s="13">
        <f t="shared" si="435"/>
        <v>24.85</v>
      </c>
      <c r="T4505" s="14" t="s">
        <v>349</v>
      </c>
      <c r="U4505" t="s">
        <v>191</v>
      </c>
    </row>
    <row r="4506" spans="1:21" x14ac:dyDescent="0.2">
      <c r="A4506" t="s">
        <v>8259</v>
      </c>
      <c r="B4506" s="23">
        <v>45888</v>
      </c>
      <c r="C4506" s="23">
        <v>45875</v>
      </c>
      <c r="D4506" t="s">
        <v>187</v>
      </c>
      <c r="E4506" t="s">
        <v>188</v>
      </c>
      <c r="G4506" t="s">
        <v>8569</v>
      </c>
      <c r="H4506" t="s">
        <v>1226</v>
      </c>
      <c r="I4506" t="s">
        <v>1227</v>
      </c>
      <c r="J4506" s="10" t="str">
        <f t="shared" si="436"/>
        <v>ALM-</v>
      </c>
      <c r="K4506" t="s">
        <v>98</v>
      </c>
      <c r="L4506" s="48">
        <v>115</v>
      </c>
      <c r="M4506" t="s">
        <v>186</v>
      </c>
      <c r="N4506" t="s">
        <v>11</v>
      </c>
      <c r="O4506" s="74">
        <v>3.6282999999999999</v>
      </c>
      <c r="P4506" s="11">
        <f t="shared" si="432"/>
        <v>417.25</v>
      </c>
      <c r="Q4506" s="12">
        <f t="shared" si="433"/>
        <v>7.3003400000000003</v>
      </c>
      <c r="R4506" s="14">
        <f t="shared" si="434"/>
        <v>0.497</v>
      </c>
      <c r="S4506" s="13">
        <f t="shared" si="435"/>
        <v>57.16</v>
      </c>
      <c r="T4506" s="14" t="s">
        <v>349</v>
      </c>
      <c r="U4506" t="s">
        <v>191</v>
      </c>
    </row>
    <row r="4507" spans="1:21" x14ac:dyDescent="0.2">
      <c r="A4507" t="s">
        <v>8258</v>
      </c>
      <c r="B4507" s="23">
        <v>45888</v>
      </c>
      <c r="C4507" s="23">
        <v>45875</v>
      </c>
      <c r="D4507" t="s">
        <v>187</v>
      </c>
      <c r="E4507" t="s">
        <v>188</v>
      </c>
      <c r="G4507" t="s">
        <v>8569</v>
      </c>
      <c r="H4507" t="s">
        <v>7814</v>
      </c>
      <c r="I4507" t="s">
        <v>7815</v>
      </c>
      <c r="J4507" s="10" t="str">
        <f t="shared" si="436"/>
        <v>ALM-</v>
      </c>
      <c r="K4507" t="s">
        <v>98</v>
      </c>
      <c r="L4507" s="48">
        <v>80</v>
      </c>
      <c r="M4507" t="s">
        <v>186</v>
      </c>
      <c r="N4507" t="s">
        <v>11</v>
      </c>
      <c r="O4507" s="74">
        <v>3.6282999999999999</v>
      </c>
      <c r="P4507" s="11">
        <f t="shared" si="432"/>
        <v>290.26</v>
      </c>
      <c r="Q4507" s="12">
        <f t="shared" si="433"/>
        <v>7.3003400000000003</v>
      </c>
      <c r="R4507" s="14">
        <f t="shared" si="434"/>
        <v>0.497</v>
      </c>
      <c r="S4507" s="13">
        <f t="shared" si="435"/>
        <v>39.76</v>
      </c>
      <c r="T4507" s="14" t="s">
        <v>349</v>
      </c>
      <c r="U4507" t="s">
        <v>191</v>
      </c>
    </row>
    <row r="4508" spans="1:21" x14ac:dyDescent="0.2">
      <c r="A4508" t="s">
        <v>8261</v>
      </c>
      <c r="B4508" s="23">
        <v>45888</v>
      </c>
      <c r="C4508" s="23">
        <v>45868</v>
      </c>
      <c r="D4508" t="s">
        <v>187</v>
      </c>
      <c r="E4508" t="s">
        <v>188</v>
      </c>
      <c r="G4508" t="s">
        <v>8569</v>
      </c>
      <c r="H4508" t="s">
        <v>3221</v>
      </c>
      <c r="I4508" t="s">
        <v>3428</v>
      </c>
      <c r="J4508" s="10" t="str">
        <f t="shared" si="436"/>
        <v>ALM-</v>
      </c>
      <c r="K4508" t="s">
        <v>98</v>
      </c>
      <c r="L4508" s="48">
        <v>450</v>
      </c>
      <c r="M4508" t="s">
        <v>186</v>
      </c>
      <c r="N4508" t="s">
        <v>11</v>
      </c>
      <c r="O4508" s="74">
        <v>3.6282999999999999</v>
      </c>
      <c r="P4508" s="11">
        <f t="shared" si="432"/>
        <v>1632.74</v>
      </c>
      <c r="Q4508" s="12">
        <f t="shared" si="433"/>
        <v>7.3003400000000003</v>
      </c>
      <c r="R4508" s="14">
        <f t="shared" si="434"/>
        <v>0.497</v>
      </c>
      <c r="S4508" s="13">
        <f t="shared" si="435"/>
        <v>223.65</v>
      </c>
      <c r="T4508" s="14" t="s">
        <v>349</v>
      </c>
      <c r="U4508" t="s">
        <v>191</v>
      </c>
    </row>
    <row r="4509" spans="1:21" x14ac:dyDescent="0.2">
      <c r="A4509" t="s">
        <v>8208</v>
      </c>
      <c r="B4509" s="23">
        <v>45888</v>
      </c>
      <c r="C4509" s="23">
        <v>45875</v>
      </c>
      <c r="D4509" t="s">
        <v>187</v>
      </c>
      <c r="E4509" t="s">
        <v>188</v>
      </c>
      <c r="G4509" t="s">
        <v>8569</v>
      </c>
      <c r="H4509" t="s">
        <v>214</v>
      </c>
      <c r="I4509" t="s">
        <v>215</v>
      </c>
      <c r="J4509" s="10" t="str">
        <f t="shared" si="436"/>
        <v>ALM-</v>
      </c>
      <c r="K4509" t="s">
        <v>98</v>
      </c>
      <c r="L4509" s="48">
        <v>50</v>
      </c>
      <c r="M4509" t="s">
        <v>186</v>
      </c>
      <c r="N4509" t="s">
        <v>11</v>
      </c>
      <c r="O4509" s="74">
        <v>3.1415999999999999</v>
      </c>
      <c r="P4509" s="11">
        <f t="shared" si="432"/>
        <v>157.08000000000001</v>
      </c>
      <c r="Q4509" s="12">
        <f t="shared" si="433"/>
        <v>7.3003400000000003</v>
      </c>
      <c r="R4509" s="14">
        <f t="shared" si="434"/>
        <v>0.43030000000000002</v>
      </c>
      <c r="S4509" s="13">
        <f t="shared" si="435"/>
        <v>21.52</v>
      </c>
      <c r="T4509" s="14" t="s">
        <v>349</v>
      </c>
      <c r="U4509" t="s">
        <v>191</v>
      </c>
    </row>
    <row r="4510" spans="1:21" x14ac:dyDescent="0.2">
      <c r="A4510" t="s">
        <v>8212</v>
      </c>
      <c r="B4510" s="23">
        <v>45888</v>
      </c>
      <c r="C4510" s="23">
        <v>45875</v>
      </c>
      <c r="D4510" t="s">
        <v>187</v>
      </c>
      <c r="E4510" t="s">
        <v>188</v>
      </c>
      <c r="G4510" t="s">
        <v>8569</v>
      </c>
      <c r="H4510" t="s">
        <v>211</v>
      </c>
      <c r="I4510" t="s">
        <v>212</v>
      </c>
      <c r="J4510" s="10" t="str">
        <f t="shared" si="436"/>
        <v>ALM-</v>
      </c>
      <c r="K4510" t="s">
        <v>98</v>
      </c>
      <c r="L4510" s="48">
        <v>60</v>
      </c>
      <c r="M4510" t="s">
        <v>186</v>
      </c>
      <c r="N4510" t="s">
        <v>11</v>
      </c>
      <c r="O4510" s="74">
        <v>3.1415999999999999</v>
      </c>
      <c r="P4510" s="11">
        <f t="shared" si="432"/>
        <v>188.5</v>
      </c>
      <c r="Q4510" s="12">
        <f t="shared" si="433"/>
        <v>7.3003400000000003</v>
      </c>
      <c r="R4510" s="14">
        <f t="shared" si="434"/>
        <v>0.43030000000000002</v>
      </c>
      <c r="S4510" s="13">
        <f t="shared" si="435"/>
        <v>25.82</v>
      </c>
      <c r="T4510" s="14" t="s">
        <v>349</v>
      </c>
      <c r="U4510" t="s">
        <v>191</v>
      </c>
    </row>
    <row r="4511" spans="1:21" x14ac:dyDescent="0.2">
      <c r="A4511" t="s">
        <v>8215</v>
      </c>
      <c r="B4511" s="23">
        <v>45888</v>
      </c>
      <c r="C4511" s="23">
        <v>45870</v>
      </c>
      <c r="D4511" t="s">
        <v>187</v>
      </c>
      <c r="E4511" t="s">
        <v>188</v>
      </c>
      <c r="G4511" t="s">
        <v>8569</v>
      </c>
      <c r="H4511" t="s">
        <v>211</v>
      </c>
      <c r="I4511" t="s">
        <v>212</v>
      </c>
      <c r="J4511" s="10" t="str">
        <f t="shared" si="436"/>
        <v>ALM-</v>
      </c>
      <c r="K4511" t="s">
        <v>98</v>
      </c>
      <c r="L4511" s="48">
        <v>110</v>
      </c>
      <c r="M4511" t="s">
        <v>186</v>
      </c>
      <c r="N4511" t="s">
        <v>11</v>
      </c>
      <c r="O4511" s="74">
        <v>3.1415999999999999</v>
      </c>
      <c r="P4511" s="11">
        <f t="shared" si="432"/>
        <v>345.58</v>
      </c>
      <c r="Q4511" s="12">
        <f t="shared" si="433"/>
        <v>7.3003400000000003</v>
      </c>
      <c r="R4511" s="14">
        <f t="shared" si="434"/>
        <v>0.43030000000000002</v>
      </c>
      <c r="S4511" s="13">
        <f t="shared" si="435"/>
        <v>47.33</v>
      </c>
      <c r="T4511" s="14" t="s">
        <v>349</v>
      </c>
      <c r="U4511" t="s">
        <v>191</v>
      </c>
    </row>
    <row r="4512" spans="1:21" x14ac:dyDescent="0.2">
      <c r="A4512" t="s">
        <v>8225</v>
      </c>
      <c r="B4512" s="23">
        <v>45888</v>
      </c>
      <c r="C4512" s="23">
        <v>45861</v>
      </c>
      <c r="D4512" t="s">
        <v>187</v>
      </c>
      <c r="E4512" t="s">
        <v>188</v>
      </c>
      <c r="G4512" t="s">
        <v>8569</v>
      </c>
      <c r="H4512" t="s">
        <v>211</v>
      </c>
      <c r="I4512" t="s">
        <v>212</v>
      </c>
      <c r="J4512" s="10" t="str">
        <f t="shared" si="436"/>
        <v>ALM-</v>
      </c>
      <c r="K4512" t="s">
        <v>98</v>
      </c>
      <c r="L4512" s="48">
        <v>300</v>
      </c>
      <c r="M4512" t="s">
        <v>186</v>
      </c>
      <c r="N4512" t="s">
        <v>11</v>
      </c>
      <c r="O4512" s="74">
        <v>3.1415999999999999</v>
      </c>
      <c r="P4512" s="11">
        <f t="shared" si="432"/>
        <v>942.48</v>
      </c>
      <c r="Q4512" s="12">
        <f t="shared" si="433"/>
        <v>7.3003400000000003</v>
      </c>
      <c r="R4512" s="14">
        <f t="shared" si="434"/>
        <v>0.43030000000000002</v>
      </c>
      <c r="S4512" s="13">
        <f t="shared" si="435"/>
        <v>129.09</v>
      </c>
      <c r="T4512" s="14" t="s">
        <v>349</v>
      </c>
      <c r="U4512" t="s">
        <v>191</v>
      </c>
    </row>
    <row r="4513" spans="1:21" x14ac:dyDescent="0.2">
      <c r="A4513" t="s">
        <v>8220</v>
      </c>
      <c r="B4513" s="23">
        <v>45888</v>
      </c>
      <c r="C4513" s="23">
        <v>45853</v>
      </c>
      <c r="D4513" t="s">
        <v>187</v>
      </c>
      <c r="E4513" t="s">
        <v>188</v>
      </c>
      <c r="G4513" t="s">
        <v>8569</v>
      </c>
      <c r="H4513" t="s">
        <v>208</v>
      </c>
      <c r="I4513" t="s">
        <v>209</v>
      </c>
      <c r="J4513" s="10" t="str">
        <f t="shared" si="436"/>
        <v>ALM-</v>
      </c>
      <c r="K4513" t="s">
        <v>98</v>
      </c>
      <c r="L4513" s="48">
        <v>190</v>
      </c>
      <c r="M4513" t="s">
        <v>186</v>
      </c>
      <c r="N4513" t="s">
        <v>11</v>
      </c>
      <c r="O4513" s="74">
        <v>3.1415999999999999</v>
      </c>
      <c r="P4513" s="11">
        <f t="shared" si="432"/>
        <v>596.9</v>
      </c>
      <c r="Q4513" s="12">
        <f t="shared" si="433"/>
        <v>7.3003400000000003</v>
      </c>
      <c r="R4513" s="14">
        <f t="shared" si="434"/>
        <v>0.43030000000000002</v>
      </c>
      <c r="S4513" s="13">
        <f t="shared" si="435"/>
        <v>81.760000000000005</v>
      </c>
      <c r="T4513" s="14" t="s">
        <v>349</v>
      </c>
      <c r="U4513" t="s">
        <v>191</v>
      </c>
    </row>
    <row r="4514" spans="1:21" x14ac:dyDescent="0.2">
      <c r="A4514" t="s">
        <v>8213</v>
      </c>
      <c r="B4514" s="23">
        <v>45888</v>
      </c>
      <c r="C4514" s="23">
        <v>45875</v>
      </c>
      <c r="D4514" t="s">
        <v>187</v>
      </c>
      <c r="E4514" t="s">
        <v>188</v>
      </c>
      <c r="G4514" t="s">
        <v>8569</v>
      </c>
      <c r="H4514" t="s">
        <v>1715</v>
      </c>
      <c r="I4514" t="s">
        <v>1214</v>
      </c>
      <c r="J4514" s="10" t="str">
        <f t="shared" si="436"/>
        <v>ALM-</v>
      </c>
      <c r="K4514" t="s">
        <v>98</v>
      </c>
      <c r="L4514" s="48">
        <v>65</v>
      </c>
      <c r="M4514" t="s">
        <v>186</v>
      </c>
      <c r="N4514" t="s">
        <v>11</v>
      </c>
      <c r="O4514" s="74">
        <v>3.1415999999999999</v>
      </c>
      <c r="P4514" s="11">
        <f t="shared" si="432"/>
        <v>204.2</v>
      </c>
      <c r="Q4514" s="12">
        <f t="shared" si="433"/>
        <v>7.3003400000000003</v>
      </c>
      <c r="R4514" s="14">
        <f t="shared" si="434"/>
        <v>0.43030000000000002</v>
      </c>
      <c r="S4514" s="13">
        <f t="shared" si="435"/>
        <v>27.97</v>
      </c>
      <c r="T4514" s="14" t="s">
        <v>349</v>
      </c>
      <c r="U4514" t="s">
        <v>191</v>
      </c>
    </row>
    <row r="4515" spans="1:21" x14ac:dyDescent="0.2">
      <c r="A4515" t="s">
        <v>8226</v>
      </c>
      <c r="B4515" s="23">
        <v>45888</v>
      </c>
      <c r="C4515" s="23">
        <v>45870</v>
      </c>
      <c r="D4515" t="s">
        <v>187</v>
      </c>
      <c r="E4515" t="s">
        <v>188</v>
      </c>
      <c r="G4515" t="s">
        <v>8569</v>
      </c>
      <c r="H4515" t="s">
        <v>1715</v>
      </c>
      <c r="I4515" t="s">
        <v>1214</v>
      </c>
      <c r="J4515" s="10" t="str">
        <f t="shared" si="436"/>
        <v>ALM-</v>
      </c>
      <c r="K4515" t="s">
        <v>98</v>
      </c>
      <c r="L4515" s="48">
        <v>330</v>
      </c>
      <c r="M4515" t="s">
        <v>186</v>
      </c>
      <c r="N4515" t="s">
        <v>11</v>
      </c>
      <c r="O4515" s="74">
        <v>3.1415999999999999</v>
      </c>
      <c r="P4515" s="11">
        <f t="shared" si="432"/>
        <v>1036.73</v>
      </c>
      <c r="Q4515" s="12">
        <f t="shared" si="433"/>
        <v>7.3003400000000003</v>
      </c>
      <c r="R4515" s="14">
        <f t="shared" si="434"/>
        <v>0.43030000000000002</v>
      </c>
      <c r="S4515" s="13">
        <f t="shared" si="435"/>
        <v>142</v>
      </c>
      <c r="T4515" s="14" t="s">
        <v>349</v>
      </c>
      <c r="U4515" t="s">
        <v>191</v>
      </c>
    </row>
    <row r="4516" spans="1:21" x14ac:dyDescent="0.2">
      <c r="A4516" t="s">
        <v>8209</v>
      </c>
      <c r="B4516" s="23">
        <v>45888</v>
      </c>
      <c r="C4516" s="23">
        <v>45875</v>
      </c>
      <c r="D4516" t="s">
        <v>187</v>
      </c>
      <c r="E4516" t="s">
        <v>188</v>
      </c>
      <c r="G4516" t="s">
        <v>8569</v>
      </c>
      <c r="H4516" t="s">
        <v>202</v>
      </c>
      <c r="I4516" t="s">
        <v>203</v>
      </c>
      <c r="J4516" s="10" t="str">
        <f t="shared" si="436"/>
        <v>ALM-</v>
      </c>
      <c r="K4516" t="s">
        <v>98</v>
      </c>
      <c r="L4516" s="48">
        <v>50</v>
      </c>
      <c r="M4516" t="s">
        <v>186</v>
      </c>
      <c r="N4516" t="s">
        <v>11</v>
      </c>
      <c r="O4516" s="74">
        <v>3.1415999999999999</v>
      </c>
      <c r="P4516" s="11">
        <f t="shared" si="432"/>
        <v>157.08000000000001</v>
      </c>
      <c r="Q4516" s="12">
        <f t="shared" si="433"/>
        <v>7.3003400000000003</v>
      </c>
      <c r="R4516" s="14">
        <f t="shared" si="434"/>
        <v>0.43030000000000002</v>
      </c>
      <c r="S4516" s="13">
        <f t="shared" si="435"/>
        <v>21.52</v>
      </c>
      <c r="T4516" s="14" t="s">
        <v>349</v>
      </c>
      <c r="U4516" t="s">
        <v>191</v>
      </c>
    </row>
    <row r="4517" spans="1:21" x14ac:dyDescent="0.2">
      <c r="A4517" t="s">
        <v>8205</v>
      </c>
      <c r="B4517" s="23">
        <v>45888</v>
      </c>
      <c r="C4517" s="23">
        <v>45861</v>
      </c>
      <c r="D4517" t="s">
        <v>187</v>
      </c>
      <c r="E4517" t="s">
        <v>188</v>
      </c>
      <c r="G4517" t="s">
        <v>8569</v>
      </c>
      <c r="H4517" t="s">
        <v>5679</v>
      </c>
      <c r="I4517" t="s">
        <v>5822</v>
      </c>
      <c r="J4517" s="10" t="str">
        <f t="shared" si="436"/>
        <v>ALM-</v>
      </c>
      <c r="K4517" t="s">
        <v>98</v>
      </c>
      <c r="L4517" s="48">
        <v>50</v>
      </c>
      <c r="M4517" t="s">
        <v>186</v>
      </c>
      <c r="N4517" t="s">
        <v>11</v>
      </c>
      <c r="O4517" s="74">
        <v>3.1415999999999999</v>
      </c>
      <c r="P4517" s="11">
        <f t="shared" si="432"/>
        <v>157.08000000000001</v>
      </c>
      <c r="Q4517" s="12">
        <f t="shared" si="433"/>
        <v>7.3003400000000003</v>
      </c>
      <c r="R4517" s="14">
        <f t="shared" si="434"/>
        <v>0.43030000000000002</v>
      </c>
      <c r="S4517" s="13">
        <f t="shared" si="435"/>
        <v>21.52</v>
      </c>
      <c r="T4517" s="14" t="s">
        <v>349</v>
      </c>
      <c r="U4517" t="s">
        <v>191</v>
      </c>
    </row>
    <row r="4518" spans="1:21" x14ac:dyDescent="0.2">
      <c r="A4518" t="s">
        <v>8207</v>
      </c>
      <c r="B4518" s="23">
        <v>45888</v>
      </c>
      <c r="C4518" s="23">
        <v>45875</v>
      </c>
      <c r="D4518" t="s">
        <v>187</v>
      </c>
      <c r="E4518" t="s">
        <v>188</v>
      </c>
      <c r="G4518" t="s">
        <v>8569</v>
      </c>
      <c r="H4518" t="s">
        <v>5679</v>
      </c>
      <c r="I4518" t="s">
        <v>5822</v>
      </c>
      <c r="J4518" s="10" t="str">
        <f t="shared" si="436"/>
        <v>ALM-</v>
      </c>
      <c r="K4518" t="s">
        <v>98</v>
      </c>
      <c r="L4518" s="48">
        <v>50</v>
      </c>
      <c r="M4518" t="s">
        <v>186</v>
      </c>
      <c r="N4518" t="s">
        <v>11</v>
      </c>
      <c r="O4518" s="74">
        <v>3.1415999999999999</v>
      </c>
      <c r="P4518" s="11">
        <f t="shared" si="432"/>
        <v>157.08000000000001</v>
      </c>
      <c r="Q4518" s="12">
        <f t="shared" si="433"/>
        <v>7.3003400000000003</v>
      </c>
      <c r="R4518" s="14">
        <f t="shared" si="434"/>
        <v>0.43030000000000002</v>
      </c>
      <c r="S4518" s="13">
        <f t="shared" si="435"/>
        <v>21.52</v>
      </c>
      <c r="T4518" s="14" t="s">
        <v>349</v>
      </c>
      <c r="U4518" t="s">
        <v>191</v>
      </c>
    </row>
    <row r="4519" spans="1:21" x14ac:dyDescent="0.2">
      <c r="A4519" t="s">
        <v>8206</v>
      </c>
      <c r="B4519" s="23">
        <v>45888</v>
      </c>
      <c r="C4519" s="23">
        <v>45861</v>
      </c>
      <c r="D4519" t="s">
        <v>187</v>
      </c>
      <c r="E4519" t="s">
        <v>188</v>
      </c>
      <c r="G4519" t="s">
        <v>8569</v>
      </c>
      <c r="H4519" t="s">
        <v>7808</v>
      </c>
      <c r="I4519" t="s">
        <v>7809</v>
      </c>
      <c r="J4519" s="10" t="str">
        <f t="shared" si="436"/>
        <v>ALM-</v>
      </c>
      <c r="K4519" t="s">
        <v>98</v>
      </c>
      <c r="L4519" s="48">
        <v>50</v>
      </c>
      <c r="M4519" t="s">
        <v>186</v>
      </c>
      <c r="N4519" t="s">
        <v>11</v>
      </c>
      <c r="O4519" s="74">
        <v>3.1415999999999999</v>
      </c>
      <c r="P4519" s="11">
        <f t="shared" si="432"/>
        <v>157.08000000000001</v>
      </c>
      <c r="Q4519" s="12">
        <f t="shared" si="433"/>
        <v>7.3003400000000003</v>
      </c>
      <c r="R4519" s="14">
        <f t="shared" si="434"/>
        <v>0.43030000000000002</v>
      </c>
      <c r="S4519" s="13">
        <f t="shared" si="435"/>
        <v>21.52</v>
      </c>
      <c r="T4519" s="14" t="s">
        <v>349</v>
      </c>
      <c r="U4519" t="s">
        <v>191</v>
      </c>
    </row>
    <row r="4520" spans="1:21" x14ac:dyDescent="0.2">
      <c r="A4520" t="s">
        <v>8231</v>
      </c>
      <c r="B4520" s="23">
        <v>45888</v>
      </c>
      <c r="C4520" s="23">
        <v>45870</v>
      </c>
      <c r="D4520" t="s">
        <v>187</v>
      </c>
      <c r="E4520" t="s">
        <v>188</v>
      </c>
      <c r="G4520" t="s">
        <v>8569</v>
      </c>
      <c r="H4520" t="s">
        <v>199</v>
      </c>
      <c r="I4520" t="s">
        <v>200</v>
      </c>
      <c r="J4520" s="10" t="str">
        <f t="shared" si="436"/>
        <v>ALM-</v>
      </c>
      <c r="K4520" t="s">
        <v>98</v>
      </c>
      <c r="L4520" s="48">
        <v>715</v>
      </c>
      <c r="M4520" t="s">
        <v>186</v>
      </c>
      <c r="N4520" t="s">
        <v>11</v>
      </c>
      <c r="O4520" s="74">
        <v>3.1415999999999999</v>
      </c>
      <c r="P4520" s="11">
        <f t="shared" si="432"/>
        <v>2246.2399999999998</v>
      </c>
      <c r="Q4520" s="12">
        <f t="shared" si="433"/>
        <v>7.3003400000000003</v>
      </c>
      <c r="R4520" s="14">
        <f t="shared" si="434"/>
        <v>0.43030000000000002</v>
      </c>
      <c r="S4520" s="13">
        <f t="shared" si="435"/>
        <v>307.66000000000003</v>
      </c>
      <c r="T4520" s="14" t="s">
        <v>349</v>
      </c>
      <c r="U4520" t="s">
        <v>191</v>
      </c>
    </row>
    <row r="4521" spans="1:21" x14ac:dyDescent="0.2">
      <c r="A4521" t="s">
        <v>8222</v>
      </c>
      <c r="B4521" s="23">
        <v>45888</v>
      </c>
      <c r="C4521" s="23">
        <v>45868</v>
      </c>
      <c r="D4521" t="s">
        <v>187</v>
      </c>
      <c r="E4521" t="s">
        <v>188</v>
      </c>
      <c r="G4521" t="s">
        <v>8569</v>
      </c>
      <c r="H4521" t="s">
        <v>1718</v>
      </c>
      <c r="I4521" t="s">
        <v>1719</v>
      </c>
      <c r="J4521" s="10" t="str">
        <f t="shared" ref="J4521:J4552" si="437">+LEFT(U4521,4)</f>
        <v>ALM-</v>
      </c>
      <c r="K4521" t="s">
        <v>98</v>
      </c>
      <c r="L4521" s="48">
        <v>200</v>
      </c>
      <c r="M4521" t="s">
        <v>186</v>
      </c>
      <c r="N4521" t="s">
        <v>11</v>
      </c>
      <c r="O4521" s="74">
        <v>3.1415999999999999</v>
      </c>
      <c r="P4521" s="11">
        <f t="shared" si="432"/>
        <v>628.32000000000005</v>
      </c>
      <c r="Q4521" s="12">
        <f t="shared" si="433"/>
        <v>7.3003400000000003</v>
      </c>
      <c r="R4521" s="14">
        <f t="shared" si="434"/>
        <v>0.43030000000000002</v>
      </c>
      <c r="S4521" s="13">
        <f t="shared" si="435"/>
        <v>86.06</v>
      </c>
      <c r="T4521" s="14" t="s">
        <v>349</v>
      </c>
      <c r="U4521" t="s">
        <v>191</v>
      </c>
    </row>
    <row r="4522" spans="1:21" x14ac:dyDescent="0.2">
      <c r="A4522" t="s">
        <v>8223</v>
      </c>
      <c r="B4522" s="23">
        <v>45888</v>
      </c>
      <c r="C4522" s="23">
        <v>45875</v>
      </c>
      <c r="D4522" t="s">
        <v>187</v>
      </c>
      <c r="E4522" t="s">
        <v>188</v>
      </c>
      <c r="G4522" t="s">
        <v>8569</v>
      </c>
      <c r="H4522" t="s">
        <v>3187</v>
      </c>
      <c r="I4522" t="s">
        <v>3394</v>
      </c>
      <c r="J4522" s="10" t="str">
        <f t="shared" si="437"/>
        <v>ALM-</v>
      </c>
      <c r="K4522" t="s">
        <v>98</v>
      </c>
      <c r="L4522" s="48">
        <v>255</v>
      </c>
      <c r="M4522" t="s">
        <v>186</v>
      </c>
      <c r="N4522" t="s">
        <v>11</v>
      </c>
      <c r="O4522" s="74">
        <v>3.1415999999999999</v>
      </c>
      <c r="P4522" s="11">
        <f t="shared" si="432"/>
        <v>801.11</v>
      </c>
      <c r="Q4522" s="12">
        <f t="shared" si="433"/>
        <v>7.3003400000000003</v>
      </c>
      <c r="R4522" s="14">
        <f t="shared" si="434"/>
        <v>0.43030000000000002</v>
      </c>
      <c r="S4522" s="13">
        <f t="shared" si="435"/>
        <v>109.73</v>
      </c>
      <c r="T4522" s="14" t="s">
        <v>349</v>
      </c>
      <c r="U4522" t="s">
        <v>191</v>
      </c>
    </row>
    <row r="4523" spans="1:21" x14ac:dyDescent="0.2">
      <c r="A4523" t="s">
        <v>8219</v>
      </c>
      <c r="B4523" s="23">
        <v>45888</v>
      </c>
      <c r="C4523" s="23">
        <v>45875</v>
      </c>
      <c r="D4523" t="s">
        <v>187</v>
      </c>
      <c r="E4523" t="s">
        <v>188</v>
      </c>
      <c r="G4523" t="s">
        <v>8569</v>
      </c>
      <c r="H4523" t="s">
        <v>3676</v>
      </c>
      <c r="I4523" t="s">
        <v>3677</v>
      </c>
      <c r="J4523" s="10" t="str">
        <f t="shared" si="437"/>
        <v>ALM-</v>
      </c>
      <c r="K4523" t="s">
        <v>98</v>
      </c>
      <c r="L4523" s="48">
        <v>170</v>
      </c>
      <c r="M4523" t="s">
        <v>186</v>
      </c>
      <c r="N4523" t="s">
        <v>11</v>
      </c>
      <c r="O4523" s="74">
        <v>3.1415999999999999</v>
      </c>
      <c r="P4523" s="11">
        <f t="shared" si="432"/>
        <v>534.07000000000005</v>
      </c>
      <c r="Q4523" s="12">
        <f t="shared" si="433"/>
        <v>7.3003400000000003</v>
      </c>
      <c r="R4523" s="14">
        <f t="shared" si="434"/>
        <v>0.43030000000000002</v>
      </c>
      <c r="S4523" s="13">
        <f t="shared" si="435"/>
        <v>73.150000000000006</v>
      </c>
      <c r="T4523" s="14" t="s">
        <v>349</v>
      </c>
      <c r="U4523" t="s">
        <v>191</v>
      </c>
    </row>
    <row r="4524" spans="1:21" x14ac:dyDescent="0.2">
      <c r="A4524" t="s">
        <v>8211</v>
      </c>
      <c r="B4524" s="23">
        <v>45888</v>
      </c>
      <c r="C4524" s="23">
        <v>45875</v>
      </c>
      <c r="D4524" t="s">
        <v>187</v>
      </c>
      <c r="E4524" t="s">
        <v>188</v>
      </c>
      <c r="G4524" t="s">
        <v>8569</v>
      </c>
      <c r="H4524" t="s">
        <v>3688</v>
      </c>
      <c r="I4524" t="s">
        <v>3689</v>
      </c>
      <c r="J4524" s="10" t="str">
        <f t="shared" si="437"/>
        <v>ALM-</v>
      </c>
      <c r="K4524" t="s">
        <v>98</v>
      </c>
      <c r="L4524" s="48">
        <v>52</v>
      </c>
      <c r="M4524" t="s">
        <v>186</v>
      </c>
      <c r="N4524" t="s">
        <v>11</v>
      </c>
      <c r="O4524" s="74">
        <v>3.1415999999999999</v>
      </c>
      <c r="P4524" s="11">
        <f t="shared" si="432"/>
        <v>163.36000000000001</v>
      </c>
      <c r="Q4524" s="12">
        <f t="shared" si="433"/>
        <v>7.3003400000000003</v>
      </c>
      <c r="R4524" s="14">
        <f t="shared" si="434"/>
        <v>0.43030000000000002</v>
      </c>
      <c r="S4524" s="13">
        <f t="shared" si="435"/>
        <v>22.38</v>
      </c>
      <c r="T4524" s="14" t="s">
        <v>349</v>
      </c>
      <c r="U4524" t="s">
        <v>191</v>
      </c>
    </row>
    <row r="4525" spans="1:21" x14ac:dyDescent="0.2">
      <c r="A4525" t="s">
        <v>8210</v>
      </c>
      <c r="B4525" s="23">
        <v>45888</v>
      </c>
      <c r="C4525" s="23">
        <v>45875</v>
      </c>
      <c r="D4525" t="s">
        <v>187</v>
      </c>
      <c r="E4525" t="s">
        <v>188</v>
      </c>
      <c r="G4525" t="s">
        <v>8569</v>
      </c>
      <c r="H4525" t="s">
        <v>1210</v>
      </c>
      <c r="I4525" t="s">
        <v>1211</v>
      </c>
      <c r="J4525" s="10" t="str">
        <f t="shared" si="437"/>
        <v>ALM-</v>
      </c>
      <c r="K4525" t="s">
        <v>98</v>
      </c>
      <c r="L4525" s="48">
        <v>50</v>
      </c>
      <c r="M4525" t="s">
        <v>186</v>
      </c>
      <c r="N4525" t="s">
        <v>11</v>
      </c>
      <c r="O4525" s="74">
        <v>3.1415999999999999</v>
      </c>
      <c r="P4525" s="11">
        <f t="shared" si="432"/>
        <v>157.08000000000001</v>
      </c>
      <c r="Q4525" s="12">
        <f t="shared" si="433"/>
        <v>7.3003400000000003</v>
      </c>
      <c r="R4525" s="14">
        <f t="shared" si="434"/>
        <v>0.43030000000000002</v>
      </c>
      <c r="S4525" s="13">
        <f t="shared" si="435"/>
        <v>21.52</v>
      </c>
      <c r="T4525" s="14" t="s">
        <v>349</v>
      </c>
      <c r="U4525" t="s">
        <v>191</v>
      </c>
    </row>
    <row r="4526" spans="1:21" x14ac:dyDescent="0.2">
      <c r="A4526" t="s">
        <v>8392</v>
      </c>
      <c r="B4526" s="23">
        <v>45888</v>
      </c>
      <c r="C4526" s="23">
        <v>45805</v>
      </c>
      <c r="D4526" t="s">
        <v>121</v>
      </c>
      <c r="E4526" t="s">
        <v>122</v>
      </c>
      <c r="G4526" t="s">
        <v>8581</v>
      </c>
      <c r="H4526" t="s">
        <v>1790</v>
      </c>
      <c r="I4526" t="s">
        <v>1791</v>
      </c>
      <c r="J4526" s="10" t="str">
        <f t="shared" si="437"/>
        <v>LHDL</v>
      </c>
      <c r="K4526" t="s">
        <v>10</v>
      </c>
      <c r="L4526" s="48">
        <v>2880</v>
      </c>
      <c r="M4526" t="s">
        <v>1472</v>
      </c>
      <c r="N4526" t="s">
        <v>11</v>
      </c>
      <c r="O4526" s="74">
        <v>7.3506999999999998</v>
      </c>
      <c r="P4526" s="11">
        <f t="shared" si="432"/>
        <v>21170.02</v>
      </c>
      <c r="Q4526" s="12">
        <f t="shared" si="433"/>
        <v>7.3003400000000003</v>
      </c>
      <c r="R4526" s="14">
        <f t="shared" si="434"/>
        <v>1.0068999999999999</v>
      </c>
      <c r="S4526" s="13">
        <f t="shared" si="435"/>
        <v>2899.87</v>
      </c>
      <c r="T4526" s="14" t="s">
        <v>349</v>
      </c>
      <c r="U4526" t="s">
        <v>125</v>
      </c>
    </row>
    <row r="4527" spans="1:21" x14ac:dyDescent="0.2">
      <c r="A4527" t="s">
        <v>8013</v>
      </c>
      <c r="B4527" s="23">
        <v>45888</v>
      </c>
      <c r="C4527" s="23">
        <v>45869</v>
      </c>
      <c r="D4527" t="s">
        <v>235</v>
      </c>
      <c r="E4527" t="s">
        <v>236</v>
      </c>
      <c r="G4527" t="s">
        <v>8505</v>
      </c>
      <c r="H4527" t="s">
        <v>1352</v>
      </c>
      <c r="I4527" t="s">
        <v>1353</v>
      </c>
      <c r="J4527" s="10" t="str">
        <f t="shared" si="437"/>
        <v>RIV-</v>
      </c>
      <c r="K4527" t="s">
        <v>10</v>
      </c>
      <c r="L4527" s="48">
        <v>76000</v>
      </c>
      <c r="M4527" t="s">
        <v>1472</v>
      </c>
      <c r="N4527" t="s">
        <v>11</v>
      </c>
      <c r="O4527" s="74">
        <v>0.13150000000000001</v>
      </c>
      <c r="P4527" s="11">
        <f t="shared" si="432"/>
        <v>9994</v>
      </c>
      <c r="Q4527" s="12">
        <f t="shared" si="433"/>
        <v>7.3003400000000003</v>
      </c>
      <c r="R4527" s="14">
        <f t="shared" si="434"/>
        <v>1.7999999999999999E-2</v>
      </c>
      <c r="S4527" s="13">
        <f t="shared" si="435"/>
        <v>1368</v>
      </c>
      <c r="T4527" s="14" t="s">
        <v>349</v>
      </c>
      <c r="U4527" t="s">
        <v>132</v>
      </c>
    </row>
    <row r="4528" spans="1:21" x14ac:dyDescent="0.2">
      <c r="A4528" t="s">
        <v>8037</v>
      </c>
      <c r="B4528" s="23">
        <v>45888</v>
      </c>
      <c r="C4528" s="23">
        <v>45863</v>
      </c>
      <c r="D4528" t="s">
        <v>235</v>
      </c>
      <c r="E4528" t="s">
        <v>236</v>
      </c>
      <c r="G4528" t="s">
        <v>8505</v>
      </c>
      <c r="H4528" t="s">
        <v>242</v>
      </c>
      <c r="I4528" t="s">
        <v>243</v>
      </c>
      <c r="J4528" s="10" t="str">
        <f t="shared" si="437"/>
        <v>RIV-</v>
      </c>
      <c r="K4528" t="s">
        <v>10</v>
      </c>
      <c r="L4528" s="48">
        <v>5200</v>
      </c>
      <c r="M4528" t="s">
        <v>1472</v>
      </c>
      <c r="N4528" t="s">
        <v>11</v>
      </c>
      <c r="O4528" s="74">
        <v>0.1865</v>
      </c>
      <c r="P4528" s="11">
        <f t="shared" si="432"/>
        <v>969.8</v>
      </c>
      <c r="Q4528" s="12">
        <f t="shared" si="433"/>
        <v>7.3003400000000003</v>
      </c>
      <c r="R4528" s="14">
        <f t="shared" si="434"/>
        <v>2.5499999999999998E-2</v>
      </c>
      <c r="S4528" s="13">
        <f t="shared" si="435"/>
        <v>132.6</v>
      </c>
      <c r="T4528" s="14" t="s">
        <v>349</v>
      </c>
      <c r="U4528" t="s">
        <v>132</v>
      </c>
    </row>
    <row r="4529" spans="1:21" x14ac:dyDescent="0.2">
      <c r="A4529" t="s">
        <v>8267</v>
      </c>
      <c r="B4529" s="23">
        <v>45888</v>
      </c>
      <c r="C4529" s="23">
        <v>45880</v>
      </c>
      <c r="D4529" t="s">
        <v>5</v>
      </c>
      <c r="E4529" t="s">
        <v>6</v>
      </c>
      <c r="G4529" t="s">
        <v>8550</v>
      </c>
      <c r="H4529" t="s">
        <v>4705</v>
      </c>
      <c r="I4529" t="s">
        <v>4706</v>
      </c>
      <c r="J4529" s="10" t="str">
        <f t="shared" si="437"/>
        <v>BOX-</v>
      </c>
      <c r="K4529" t="s">
        <v>10</v>
      </c>
      <c r="L4529" s="48">
        <v>505</v>
      </c>
      <c r="M4529" t="s">
        <v>1472</v>
      </c>
      <c r="N4529" t="s">
        <v>11</v>
      </c>
      <c r="O4529" s="74">
        <v>3.7</v>
      </c>
      <c r="P4529" s="11">
        <f t="shared" si="432"/>
        <v>1868.5</v>
      </c>
      <c r="Q4529" s="12">
        <f t="shared" si="433"/>
        <v>7.3003400000000003</v>
      </c>
      <c r="R4529" s="14">
        <f t="shared" si="434"/>
        <v>0.50680000000000003</v>
      </c>
      <c r="S4529" s="13">
        <f t="shared" si="435"/>
        <v>255.93</v>
      </c>
      <c r="T4529" s="14" t="s">
        <v>349</v>
      </c>
      <c r="U4529" t="s">
        <v>1</v>
      </c>
    </row>
    <row r="4530" spans="1:21" x14ac:dyDescent="0.2">
      <c r="A4530" t="s">
        <v>8312</v>
      </c>
      <c r="B4530" s="23">
        <v>45888</v>
      </c>
      <c r="C4530" s="23">
        <v>45880</v>
      </c>
      <c r="D4530" t="s">
        <v>5</v>
      </c>
      <c r="E4530" t="s">
        <v>6</v>
      </c>
      <c r="G4530" t="s">
        <v>8550</v>
      </c>
      <c r="H4530" t="s">
        <v>4727</v>
      </c>
      <c r="I4530" t="s">
        <v>4728</v>
      </c>
      <c r="J4530" s="10" t="str">
        <f t="shared" si="437"/>
        <v>BOX-</v>
      </c>
      <c r="K4530" t="s">
        <v>10</v>
      </c>
      <c r="L4530" s="48">
        <v>505</v>
      </c>
      <c r="M4530" t="s">
        <v>1472</v>
      </c>
      <c r="N4530" t="s">
        <v>11</v>
      </c>
      <c r="O4530" s="74">
        <v>4.5999999999999996</v>
      </c>
      <c r="P4530" s="11">
        <f t="shared" si="432"/>
        <v>2323</v>
      </c>
      <c r="Q4530" s="12">
        <f t="shared" si="433"/>
        <v>7.3003400000000003</v>
      </c>
      <c r="R4530" s="14">
        <f t="shared" si="434"/>
        <v>0.63009999999999999</v>
      </c>
      <c r="S4530" s="13">
        <f t="shared" si="435"/>
        <v>318.2</v>
      </c>
      <c r="T4530" s="14" t="s">
        <v>349</v>
      </c>
      <c r="U4530" t="s">
        <v>1</v>
      </c>
    </row>
    <row r="4531" spans="1:21" x14ac:dyDescent="0.2">
      <c r="A4531" t="s">
        <v>8273</v>
      </c>
      <c r="B4531" s="23">
        <v>45888</v>
      </c>
      <c r="C4531" s="23">
        <v>45880</v>
      </c>
      <c r="D4531" t="s">
        <v>5</v>
      </c>
      <c r="E4531" t="s">
        <v>6</v>
      </c>
      <c r="G4531" t="s">
        <v>8550</v>
      </c>
      <c r="H4531" t="s">
        <v>7820</v>
      </c>
      <c r="I4531" t="s">
        <v>7821</v>
      </c>
      <c r="J4531" s="10" t="str">
        <f t="shared" si="437"/>
        <v>BOX-</v>
      </c>
      <c r="K4531" t="s">
        <v>10</v>
      </c>
      <c r="L4531" s="48">
        <v>505</v>
      </c>
      <c r="M4531" t="s">
        <v>1472</v>
      </c>
      <c r="N4531" t="s">
        <v>11</v>
      </c>
      <c r="O4531" s="74">
        <v>3.9</v>
      </c>
      <c r="P4531" s="11">
        <f t="shared" si="432"/>
        <v>1969.5</v>
      </c>
      <c r="Q4531" s="12">
        <f t="shared" si="433"/>
        <v>7.3003400000000003</v>
      </c>
      <c r="R4531" s="14">
        <f t="shared" si="434"/>
        <v>0.53420000000000001</v>
      </c>
      <c r="S4531" s="13">
        <f t="shared" si="435"/>
        <v>269.77</v>
      </c>
      <c r="T4531" s="14" t="s">
        <v>349</v>
      </c>
      <c r="U4531" t="s">
        <v>1</v>
      </c>
    </row>
    <row r="4532" spans="1:21" x14ac:dyDescent="0.2">
      <c r="A4532" t="s">
        <v>8336</v>
      </c>
      <c r="B4532" s="23">
        <v>45888</v>
      </c>
      <c r="C4532" s="23">
        <v>45880</v>
      </c>
      <c r="D4532" t="s">
        <v>5</v>
      </c>
      <c r="E4532" t="s">
        <v>6</v>
      </c>
      <c r="G4532" t="s">
        <v>8550</v>
      </c>
      <c r="H4532" t="s">
        <v>4743</v>
      </c>
      <c r="I4532" t="s">
        <v>4744</v>
      </c>
      <c r="J4532" s="10" t="str">
        <f t="shared" si="437"/>
        <v>BOX-</v>
      </c>
      <c r="K4532" t="s">
        <v>10</v>
      </c>
      <c r="L4532" s="48">
        <v>505</v>
      </c>
      <c r="M4532" t="s">
        <v>1472</v>
      </c>
      <c r="N4532" t="s">
        <v>11</v>
      </c>
      <c r="O4532" s="74">
        <v>5.0199999999999996</v>
      </c>
      <c r="P4532" s="11">
        <f t="shared" si="432"/>
        <v>2535.1</v>
      </c>
      <c r="Q4532" s="12">
        <f t="shared" si="433"/>
        <v>7.3003400000000003</v>
      </c>
      <c r="R4532" s="14">
        <f t="shared" si="434"/>
        <v>0.68759999999999999</v>
      </c>
      <c r="S4532" s="13">
        <f t="shared" si="435"/>
        <v>347.24</v>
      </c>
      <c r="T4532" s="14" t="s">
        <v>349</v>
      </c>
      <c r="U4532" t="s">
        <v>1</v>
      </c>
    </row>
    <row r="4533" spans="1:21" x14ac:dyDescent="0.2">
      <c r="A4533" t="s">
        <v>8316</v>
      </c>
      <c r="B4533" s="23">
        <v>45888</v>
      </c>
      <c r="C4533" s="23">
        <v>45834</v>
      </c>
      <c r="D4533" t="s">
        <v>94</v>
      </c>
      <c r="E4533" t="s">
        <v>95</v>
      </c>
      <c r="G4533" t="s">
        <v>8611</v>
      </c>
      <c r="H4533" t="s">
        <v>7832</v>
      </c>
      <c r="I4533" t="s">
        <v>6814</v>
      </c>
      <c r="J4533" s="10" t="str">
        <f t="shared" si="437"/>
        <v>SKU-</v>
      </c>
      <c r="K4533" t="s">
        <v>98</v>
      </c>
      <c r="L4533" s="48">
        <v>480</v>
      </c>
      <c r="M4533" t="s">
        <v>1472</v>
      </c>
      <c r="N4533" t="s">
        <v>11</v>
      </c>
      <c r="O4533" s="74">
        <v>4.6500000000000004</v>
      </c>
      <c r="P4533" s="11">
        <f t="shared" si="432"/>
        <v>2232</v>
      </c>
      <c r="Q4533" s="12">
        <f t="shared" si="433"/>
        <v>7.3003400000000003</v>
      </c>
      <c r="R4533" s="14">
        <f t="shared" si="434"/>
        <v>0.63700000000000001</v>
      </c>
      <c r="S4533" s="13">
        <f t="shared" si="435"/>
        <v>305.76</v>
      </c>
      <c r="T4533" s="14" t="s">
        <v>349</v>
      </c>
      <c r="U4533" t="s">
        <v>2</v>
      </c>
    </row>
    <row r="4534" spans="1:21" x14ac:dyDescent="0.2">
      <c r="A4534" t="s">
        <v>8317</v>
      </c>
      <c r="B4534" s="23">
        <v>45888</v>
      </c>
      <c r="C4534" s="23">
        <v>45846</v>
      </c>
      <c r="D4534" t="s">
        <v>94</v>
      </c>
      <c r="E4534" t="s">
        <v>95</v>
      </c>
      <c r="G4534" t="s">
        <v>8611</v>
      </c>
      <c r="H4534" t="s">
        <v>7832</v>
      </c>
      <c r="I4534" t="s">
        <v>6814</v>
      </c>
      <c r="J4534" s="10" t="str">
        <f t="shared" si="437"/>
        <v>SKU-</v>
      </c>
      <c r="K4534" t="s">
        <v>98</v>
      </c>
      <c r="L4534" s="48">
        <v>500</v>
      </c>
      <c r="M4534" t="s">
        <v>1472</v>
      </c>
      <c r="N4534" t="s">
        <v>11</v>
      </c>
      <c r="O4534" s="74">
        <v>4.6500000000000004</v>
      </c>
      <c r="P4534" s="11">
        <f t="shared" si="432"/>
        <v>2325</v>
      </c>
      <c r="Q4534" s="12">
        <f t="shared" si="433"/>
        <v>7.3003400000000003</v>
      </c>
      <c r="R4534" s="14">
        <f t="shared" si="434"/>
        <v>0.63700000000000001</v>
      </c>
      <c r="S4534" s="13">
        <f t="shared" si="435"/>
        <v>318.5</v>
      </c>
      <c r="T4534" s="14" t="s">
        <v>349</v>
      </c>
      <c r="U4534" t="s">
        <v>2</v>
      </c>
    </row>
    <row r="4535" spans="1:21" x14ac:dyDescent="0.2">
      <c r="A4535" t="s">
        <v>8274</v>
      </c>
      <c r="B4535" s="23">
        <v>45888</v>
      </c>
      <c r="C4535" s="23">
        <v>45832</v>
      </c>
      <c r="D4535" t="s">
        <v>830</v>
      </c>
      <c r="E4535" t="s">
        <v>831</v>
      </c>
      <c r="G4535" t="s">
        <v>8589</v>
      </c>
      <c r="H4535" t="s">
        <v>7822</v>
      </c>
      <c r="I4535" t="s">
        <v>7823</v>
      </c>
      <c r="J4535" s="10" t="str">
        <f t="shared" si="437"/>
        <v>LID-</v>
      </c>
      <c r="K4535" t="s">
        <v>98</v>
      </c>
      <c r="L4535" s="48">
        <v>1260</v>
      </c>
      <c r="M4535" t="s">
        <v>1472</v>
      </c>
      <c r="N4535" t="s">
        <v>11</v>
      </c>
      <c r="O4535" s="74">
        <v>3.9</v>
      </c>
      <c r="P4535" s="11">
        <f t="shared" si="432"/>
        <v>4914</v>
      </c>
      <c r="Q4535" s="12">
        <f t="shared" si="433"/>
        <v>7.3003400000000003</v>
      </c>
      <c r="R4535" s="14">
        <f t="shared" si="434"/>
        <v>0.53420000000000001</v>
      </c>
      <c r="S4535" s="13">
        <f t="shared" si="435"/>
        <v>673.09</v>
      </c>
      <c r="T4535" s="14" t="s">
        <v>349</v>
      </c>
      <c r="U4535" t="s">
        <v>368</v>
      </c>
    </row>
    <row r="4536" spans="1:21" x14ac:dyDescent="0.2">
      <c r="A4536" t="s">
        <v>8354</v>
      </c>
      <c r="B4536" s="23">
        <v>45888</v>
      </c>
      <c r="C4536" s="23">
        <v>45803</v>
      </c>
      <c r="D4536" t="s">
        <v>149</v>
      </c>
      <c r="E4536" t="s">
        <v>150</v>
      </c>
      <c r="G4536" t="s">
        <v>8627</v>
      </c>
      <c r="H4536" t="s">
        <v>274</v>
      </c>
      <c r="I4536" t="s">
        <v>275</v>
      </c>
      <c r="J4536" s="10" t="str">
        <f t="shared" si="437"/>
        <v>SKU-</v>
      </c>
      <c r="K4536" t="s">
        <v>98</v>
      </c>
      <c r="L4536" s="48">
        <v>4000</v>
      </c>
      <c r="M4536" t="s">
        <v>1472</v>
      </c>
      <c r="N4536" t="s">
        <v>11</v>
      </c>
      <c r="O4536" s="74">
        <v>5.4371</v>
      </c>
      <c r="P4536" s="11">
        <f t="shared" si="432"/>
        <v>21748.400000000001</v>
      </c>
      <c r="Q4536" s="12">
        <f t="shared" si="433"/>
        <v>7.3003400000000003</v>
      </c>
      <c r="R4536" s="14">
        <f t="shared" si="434"/>
        <v>0.74480000000000002</v>
      </c>
      <c r="S4536" s="13">
        <f t="shared" si="435"/>
        <v>2979.2</v>
      </c>
      <c r="T4536" s="14" t="s">
        <v>349</v>
      </c>
      <c r="U4536" t="s">
        <v>2</v>
      </c>
    </row>
    <row r="4537" spans="1:21" x14ac:dyDescent="0.2">
      <c r="A4537" t="s">
        <v>8379</v>
      </c>
      <c r="B4537" s="23">
        <v>45888</v>
      </c>
      <c r="C4537" s="23">
        <v>45803</v>
      </c>
      <c r="D4537" t="s">
        <v>149</v>
      </c>
      <c r="E4537" t="s">
        <v>150</v>
      </c>
      <c r="G4537" t="s">
        <v>8627</v>
      </c>
      <c r="H4537" t="s">
        <v>345</v>
      </c>
      <c r="I4537" t="s">
        <v>346</v>
      </c>
      <c r="J4537" s="10" t="str">
        <f t="shared" si="437"/>
        <v>SKU-</v>
      </c>
      <c r="K4537" t="s">
        <v>98</v>
      </c>
      <c r="L4537" s="48">
        <v>230</v>
      </c>
      <c r="M4537" t="s">
        <v>1472</v>
      </c>
      <c r="N4537" t="s">
        <v>11</v>
      </c>
      <c r="O4537" s="74">
        <v>6.8368000000000002</v>
      </c>
      <c r="P4537" s="11">
        <f t="shared" si="432"/>
        <v>1572.46</v>
      </c>
      <c r="Q4537" s="12">
        <f t="shared" si="433"/>
        <v>7.3003400000000003</v>
      </c>
      <c r="R4537" s="14">
        <f t="shared" si="434"/>
        <v>0.9365</v>
      </c>
      <c r="S4537" s="13">
        <f t="shared" si="435"/>
        <v>215.4</v>
      </c>
      <c r="T4537" s="14" t="s">
        <v>349</v>
      </c>
      <c r="U4537" t="s">
        <v>2</v>
      </c>
    </row>
    <row r="4538" spans="1:21" x14ac:dyDescent="0.2">
      <c r="A4538" t="s">
        <v>8403</v>
      </c>
      <c r="B4538" s="23">
        <v>45888</v>
      </c>
      <c r="C4538" s="23">
        <v>45803</v>
      </c>
      <c r="D4538" t="s">
        <v>149</v>
      </c>
      <c r="E4538" t="s">
        <v>150</v>
      </c>
      <c r="G4538" t="s">
        <v>8627</v>
      </c>
      <c r="H4538" t="s">
        <v>147</v>
      </c>
      <c r="I4538" t="s">
        <v>148</v>
      </c>
      <c r="J4538" s="10" t="str">
        <f t="shared" si="437"/>
        <v>SKU-</v>
      </c>
      <c r="K4538" t="s">
        <v>98</v>
      </c>
      <c r="L4538" s="48">
        <v>2000</v>
      </c>
      <c r="M4538" t="s">
        <v>1472</v>
      </c>
      <c r="N4538" t="s">
        <v>11</v>
      </c>
      <c r="O4538" s="74">
        <v>7.8185000000000002</v>
      </c>
      <c r="P4538" s="11">
        <f t="shared" si="432"/>
        <v>15637</v>
      </c>
      <c r="Q4538" s="12">
        <f t="shared" si="433"/>
        <v>7.3003400000000003</v>
      </c>
      <c r="R4538" s="14">
        <f t="shared" si="434"/>
        <v>1.071</v>
      </c>
      <c r="S4538" s="13">
        <f t="shared" si="435"/>
        <v>2142</v>
      </c>
      <c r="T4538" s="14" t="s">
        <v>349</v>
      </c>
      <c r="U4538" t="s">
        <v>2</v>
      </c>
    </row>
    <row r="4539" spans="1:21" x14ac:dyDescent="0.2">
      <c r="A4539" t="s">
        <v>8318</v>
      </c>
      <c r="B4539" s="23">
        <v>45889</v>
      </c>
      <c r="C4539" s="23">
        <v>45846</v>
      </c>
      <c r="D4539" t="s">
        <v>94</v>
      </c>
      <c r="E4539" t="s">
        <v>95</v>
      </c>
      <c r="G4539" t="s">
        <v>8612</v>
      </c>
      <c r="H4539" t="s">
        <v>7832</v>
      </c>
      <c r="I4539" t="s">
        <v>6814</v>
      </c>
      <c r="J4539" s="10" t="str">
        <f t="shared" si="437"/>
        <v>SKU-</v>
      </c>
      <c r="K4539" t="s">
        <v>98</v>
      </c>
      <c r="L4539" s="48">
        <v>1010</v>
      </c>
      <c r="M4539" t="s">
        <v>1472</v>
      </c>
      <c r="N4539" t="s">
        <v>11</v>
      </c>
      <c r="O4539" s="74">
        <v>4.6500000000000004</v>
      </c>
      <c r="P4539" s="11">
        <f t="shared" si="432"/>
        <v>4696.5</v>
      </c>
      <c r="Q4539" s="12">
        <f t="shared" si="433"/>
        <v>7.3003400000000003</v>
      </c>
      <c r="R4539" s="14">
        <f t="shared" si="434"/>
        <v>0.63700000000000001</v>
      </c>
      <c r="S4539" s="13">
        <f t="shared" si="435"/>
        <v>643.37</v>
      </c>
      <c r="T4539" s="14" t="s">
        <v>349</v>
      </c>
      <c r="U4539" t="s">
        <v>2</v>
      </c>
    </row>
    <row r="4540" spans="1:21" x14ac:dyDescent="0.2">
      <c r="A4540" t="s">
        <v>8319</v>
      </c>
      <c r="B4540" s="23">
        <v>45889</v>
      </c>
      <c r="C4540" s="23">
        <v>45846</v>
      </c>
      <c r="D4540" t="s">
        <v>94</v>
      </c>
      <c r="E4540" t="s">
        <v>95</v>
      </c>
      <c r="G4540" t="s">
        <v>8612</v>
      </c>
      <c r="H4540" t="s">
        <v>7832</v>
      </c>
      <c r="I4540" t="s">
        <v>6814</v>
      </c>
      <c r="J4540" s="10" t="str">
        <f t="shared" si="437"/>
        <v>SKU-</v>
      </c>
      <c r="K4540" t="s">
        <v>98</v>
      </c>
      <c r="L4540" s="48">
        <v>1010</v>
      </c>
      <c r="M4540" t="s">
        <v>1472</v>
      </c>
      <c r="N4540" t="s">
        <v>11</v>
      </c>
      <c r="O4540" s="74">
        <v>4.6500000000000004</v>
      </c>
      <c r="P4540" s="11">
        <f t="shared" si="432"/>
        <v>4696.5</v>
      </c>
      <c r="Q4540" s="12">
        <f t="shared" si="433"/>
        <v>7.3003400000000003</v>
      </c>
      <c r="R4540" s="14">
        <f t="shared" si="434"/>
        <v>0.63700000000000001</v>
      </c>
      <c r="S4540" s="13">
        <f t="shared" si="435"/>
        <v>643.37</v>
      </c>
      <c r="T4540" s="14" t="s">
        <v>349</v>
      </c>
      <c r="U4540" t="s">
        <v>2</v>
      </c>
    </row>
    <row r="4541" spans="1:21" x14ac:dyDescent="0.2">
      <c r="A4541" t="s">
        <v>7245</v>
      </c>
      <c r="B4541" s="23">
        <v>45890</v>
      </c>
      <c r="C4541" s="23">
        <v>45834</v>
      </c>
      <c r="D4541" t="s">
        <v>121</v>
      </c>
      <c r="E4541" t="s">
        <v>122</v>
      </c>
      <c r="G4541" t="s">
        <v>8584</v>
      </c>
      <c r="H4541" t="s">
        <v>357</v>
      </c>
      <c r="I4541" t="s">
        <v>358</v>
      </c>
      <c r="J4541" s="10" t="str">
        <f t="shared" si="437"/>
        <v>HDL-</v>
      </c>
      <c r="K4541" t="s">
        <v>10</v>
      </c>
      <c r="L4541" s="48">
        <v>1172</v>
      </c>
      <c r="M4541" t="s">
        <v>1472</v>
      </c>
      <c r="N4541" t="s">
        <v>11</v>
      </c>
      <c r="O4541" s="74">
        <v>3.5398000000000001</v>
      </c>
      <c r="P4541" s="11">
        <f t="shared" si="432"/>
        <v>4148.6499999999996</v>
      </c>
      <c r="Q4541" s="12">
        <f t="shared" si="433"/>
        <v>7.3003400000000003</v>
      </c>
      <c r="R4541" s="14">
        <f t="shared" si="434"/>
        <v>0.4849</v>
      </c>
      <c r="S4541" s="13">
        <f t="shared" si="435"/>
        <v>568.29999999999995</v>
      </c>
      <c r="T4541" s="14" t="s">
        <v>349</v>
      </c>
      <c r="U4541" t="s">
        <v>228</v>
      </c>
    </row>
    <row r="4542" spans="1:21" x14ac:dyDescent="0.2">
      <c r="A4542" t="s">
        <v>8236</v>
      </c>
      <c r="B4542" s="23">
        <v>45890</v>
      </c>
      <c r="C4542" s="23">
        <v>45834</v>
      </c>
      <c r="D4542" t="s">
        <v>128</v>
      </c>
      <c r="E4542" t="s">
        <v>129</v>
      </c>
      <c r="G4542" t="s">
        <v>8577</v>
      </c>
      <c r="H4542" t="s">
        <v>4693</v>
      </c>
      <c r="I4542" t="s">
        <v>4694</v>
      </c>
      <c r="J4542" s="10" t="str">
        <f t="shared" si="437"/>
        <v>HDL-</v>
      </c>
      <c r="K4542" t="s">
        <v>10</v>
      </c>
      <c r="L4542" s="48">
        <v>1600</v>
      </c>
      <c r="M4542" t="s">
        <v>1472</v>
      </c>
      <c r="N4542" t="s">
        <v>11</v>
      </c>
      <c r="O4542" s="74">
        <v>3.1817000000000002</v>
      </c>
      <c r="P4542" s="11">
        <f t="shared" si="432"/>
        <v>5090.72</v>
      </c>
      <c r="Q4542" s="12">
        <f t="shared" si="433"/>
        <v>7.3003400000000003</v>
      </c>
      <c r="R4542" s="14">
        <f t="shared" si="434"/>
        <v>0.43580000000000002</v>
      </c>
      <c r="S4542" s="13">
        <f t="shared" si="435"/>
        <v>697.28</v>
      </c>
      <c r="T4542" s="14" t="s">
        <v>349</v>
      </c>
      <c r="U4542" t="s">
        <v>228</v>
      </c>
    </row>
    <row r="4543" spans="1:21" x14ac:dyDescent="0.2">
      <c r="A4543" t="s">
        <v>8410</v>
      </c>
      <c r="B4543" s="23">
        <v>45890</v>
      </c>
      <c r="C4543" s="23">
        <v>45805</v>
      </c>
      <c r="D4543" t="s">
        <v>121</v>
      </c>
      <c r="E4543" t="s">
        <v>122</v>
      </c>
      <c r="G4543" t="s">
        <v>8584</v>
      </c>
      <c r="H4543" t="s">
        <v>7865</v>
      </c>
      <c r="I4543" t="s">
        <v>7866</v>
      </c>
      <c r="J4543" s="10" t="str">
        <f t="shared" si="437"/>
        <v>SHDL</v>
      </c>
      <c r="K4543" t="s">
        <v>10</v>
      </c>
      <c r="L4543" s="48">
        <v>1849</v>
      </c>
      <c r="M4543" t="s">
        <v>1472</v>
      </c>
      <c r="N4543" t="s">
        <v>11</v>
      </c>
      <c r="O4543" s="74">
        <v>8.8047000000000004</v>
      </c>
      <c r="P4543" s="11">
        <f t="shared" si="432"/>
        <v>16279.89</v>
      </c>
      <c r="Q4543" s="12">
        <f t="shared" si="433"/>
        <v>7.3003400000000003</v>
      </c>
      <c r="R4543" s="14">
        <f t="shared" si="434"/>
        <v>1.2060999999999999</v>
      </c>
      <c r="S4543" s="13">
        <f t="shared" si="435"/>
        <v>2230.08</v>
      </c>
      <c r="T4543" s="14" t="s">
        <v>349</v>
      </c>
      <c r="U4543" t="s">
        <v>722</v>
      </c>
    </row>
    <row r="4544" spans="1:21" x14ac:dyDescent="0.2">
      <c r="A4544" t="s">
        <v>8331</v>
      </c>
      <c r="B4544" s="23">
        <v>45890</v>
      </c>
      <c r="C4544" s="23">
        <v>45827</v>
      </c>
      <c r="D4544" t="s">
        <v>981</v>
      </c>
      <c r="E4544" t="s">
        <v>982</v>
      </c>
      <c r="G4544" t="s">
        <v>8616</v>
      </c>
      <c r="H4544" t="s">
        <v>3752</v>
      </c>
      <c r="I4544" t="s">
        <v>3753</v>
      </c>
      <c r="J4544" s="10" t="str">
        <f t="shared" si="437"/>
        <v>HDL-</v>
      </c>
      <c r="K4544" t="s">
        <v>10</v>
      </c>
      <c r="L4544" s="48">
        <v>410</v>
      </c>
      <c r="M4544" t="s">
        <v>1472</v>
      </c>
      <c r="N4544" t="s">
        <v>11</v>
      </c>
      <c r="O4544" s="74">
        <v>4.9706999999999999</v>
      </c>
      <c r="P4544" s="11">
        <f t="shared" si="432"/>
        <v>2037.99</v>
      </c>
      <c r="Q4544" s="12">
        <f t="shared" si="433"/>
        <v>7.3003400000000003</v>
      </c>
      <c r="R4544" s="14">
        <f t="shared" si="434"/>
        <v>0.68089999999999995</v>
      </c>
      <c r="S4544" s="13">
        <f t="shared" si="435"/>
        <v>279.17</v>
      </c>
      <c r="T4544" s="14" t="s">
        <v>349</v>
      </c>
      <c r="U4544" t="s">
        <v>228</v>
      </c>
    </row>
    <row r="4545" spans="1:21" x14ac:dyDescent="0.2">
      <c r="A4545" t="s">
        <v>8278</v>
      </c>
      <c r="B4545" s="23">
        <v>45890</v>
      </c>
      <c r="C4545" s="23">
        <v>45853</v>
      </c>
      <c r="D4545" t="s">
        <v>121</v>
      </c>
      <c r="E4545" t="s">
        <v>122</v>
      </c>
      <c r="G4545" t="s">
        <v>8584</v>
      </c>
      <c r="H4545" t="s">
        <v>4711</v>
      </c>
      <c r="I4545" t="s">
        <v>4712</v>
      </c>
      <c r="J4545" s="10" t="str">
        <f t="shared" si="437"/>
        <v>HDL-</v>
      </c>
      <c r="K4545" t="s">
        <v>10</v>
      </c>
      <c r="L4545" s="48">
        <v>1020</v>
      </c>
      <c r="M4545" t="s">
        <v>1472</v>
      </c>
      <c r="N4545" t="s">
        <v>11</v>
      </c>
      <c r="O4545" s="74">
        <v>3.9580000000000002</v>
      </c>
      <c r="P4545" s="11">
        <f t="shared" si="432"/>
        <v>4037.16</v>
      </c>
      <c r="Q4545" s="12">
        <f t="shared" si="433"/>
        <v>7.3003400000000003</v>
      </c>
      <c r="R4545" s="14">
        <f t="shared" si="434"/>
        <v>0.54220000000000002</v>
      </c>
      <c r="S4545" s="13">
        <f t="shared" si="435"/>
        <v>553.04</v>
      </c>
      <c r="T4545" s="14" t="s">
        <v>349</v>
      </c>
      <c r="U4545" t="s">
        <v>228</v>
      </c>
    </row>
    <row r="4546" spans="1:21" x14ac:dyDescent="0.2">
      <c r="A4546" t="s">
        <v>8279</v>
      </c>
      <c r="B4546" s="23">
        <v>45890</v>
      </c>
      <c r="C4546" s="23">
        <v>45853</v>
      </c>
      <c r="D4546" t="s">
        <v>121</v>
      </c>
      <c r="E4546" t="s">
        <v>122</v>
      </c>
      <c r="G4546" t="s">
        <v>8584</v>
      </c>
      <c r="H4546" t="s">
        <v>350</v>
      </c>
      <c r="I4546" t="s">
        <v>351</v>
      </c>
      <c r="J4546" s="10" t="str">
        <f t="shared" si="437"/>
        <v>HDL-</v>
      </c>
      <c r="K4546" t="s">
        <v>10</v>
      </c>
      <c r="L4546" s="48">
        <v>1020</v>
      </c>
      <c r="M4546" t="s">
        <v>1472</v>
      </c>
      <c r="N4546" t="s">
        <v>11</v>
      </c>
      <c r="O4546" s="74">
        <v>3.9580000000000002</v>
      </c>
      <c r="P4546" s="11">
        <f t="shared" ref="P4546:P4609" si="438">ROUND(O4546*L4546,2)</f>
        <v>4037.16</v>
      </c>
      <c r="Q4546" s="12">
        <f t="shared" ref="Q4546:Q4609" si="439">IF(N4546="HKD",7.8,IF(N4546="CNY",7.30034,1))</f>
        <v>7.3003400000000003</v>
      </c>
      <c r="R4546" s="14">
        <f t="shared" ref="R4546:R4609" si="440">+ROUND(O4546/Q4546,4)</f>
        <v>0.54220000000000002</v>
      </c>
      <c r="S4546" s="13">
        <f t="shared" ref="S4546:S4609" si="441">ROUND(R4546*L4546,2)</f>
        <v>553.04</v>
      </c>
      <c r="T4546" s="14" t="s">
        <v>349</v>
      </c>
      <c r="U4546" t="s">
        <v>228</v>
      </c>
    </row>
    <row r="4547" spans="1:21" x14ac:dyDescent="0.2">
      <c r="A4547" t="s">
        <v>8280</v>
      </c>
      <c r="B4547" s="23">
        <v>45890</v>
      </c>
      <c r="C4547" s="23">
        <v>45821</v>
      </c>
      <c r="D4547" t="s">
        <v>121</v>
      </c>
      <c r="E4547" t="s">
        <v>122</v>
      </c>
      <c r="G4547" t="s">
        <v>8584</v>
      </c>
      <c r="H4547" t="s">
        <v>4709</v>
      </c>
      <c r="I4547" t="s">
        <v>4710</v>
      </c>
      <c r="J4547" s="10" t="str">
        <f t="shared" si="437"/>
        <v>HDL-</v>
      </c>
      <c r="K4547" t="s">
        <v>10</v>
      </c>
      <c r="L4547" s="48">
        <v>3030</v>
      </c>
      <c r="M4547" t="s">
        <v>1472</v>
      </c>
      <c r="N4547" t="s">
        <v>11</v>
      </c>
      <c r="O4547" s="74">
        <v>3.9580000000000002</v>
      </c>
      <c r="P4547" s="11">
        <f t="shared" si="438"/>
        <v>11992.74</v>
      </c>
      <c r="Q4547" s="12">
        <f t="shared" si="439"/>
        <v>7.3003400000000003</v>
      </c>
      <c r="R4547" s="14">
        <f t="shared" si="440"/>
        <v>0.54220000000000002</v>
      </c>
      <c r="S4547" s="13">
        <f t="shared" si="441"/>
        <v>1642.87</v>
      </c>
      <c r="T4547" s="14" t="s">
        <v>349</v>
      </c>
      <c r="U4547" t="s">
        <v>228</v>
      </c>
    </row>
    <row r="4548" spans="1:21" x14ac:dyDescent="0.2">
      <c r="A4548" t="s">
        <v>8389</v>
      </c>
      <c r="B4548" s="23">
        <v>45890</v>
      </c>
      <c r="C4548" s="23">
        <v>45805</v>
      </c>
      <c r="D4548" t="s">
        <v>121</v>
      </c>
      <c r="E4548" t="s">
        <v>122</v>
      </c>
      <c r="G4548" t="s">
        <v>8584</v>
      </c>
      <c r="H4548" t="s">
        <v>3056</v>
      </c>
      <c r="I4548" t="s">
        <v>3273</v>
      </c>
      <c r="J4548" s="10" t="str">
        <f t="shared" si="437"/>
        <v>LHDL</v>
      </c>
      <c r="K4548" t="s">
        <v>10</v>
      </c>
      <c r="L4548" s="48">
        <v>480</v>
      </c>
      <c r="M4548" t="s">
        <v>1472</v>
      </c>
      <c r="N4548" t="s">
        <v>11</v>
      </c>
      <c r="O4548" s="74">
        <v>7.3152999999999997</v>
      </c>
      <c r="P4548" s="11">
        <f t="shared" si="438"/>
        <v>3511.34</v>
      </c>
      <c r="Q4548" s="12">
        <f t="shared" si="439"/>
        <v>7.3003400000000003</v>
      </c>
      <c r="R4548" s="14">
        <f t="shared" si="440"/>
        <v>1.002</v>
      </c>
      <c r="S4548" s="13">
        <f t="shared" si="441"/>
        <v>480.96</v>
      </c>
      <c r="T4548" s="14" t="s">
        <v>349</v>
      </c>
      <c r="U4548" t="s">
        <v>125</v>
      </c>
    </row>
    <row r="4549" spans="1:21" x14ac:dyDescent="0.2">
      <c r="A4549" t="s">
        <v>8393</v>
      </c>
      <c r="B4549" s="23">
        <v>45890</v>
      </c>
      <c r="C4549" s="23">
        <v>45805</v>
      </c>
      <c r="D4549" t="s">
        <v>121</v>
      </c>
      <c r="E4549" t="s">
        <v>122</v>
      </c>
      <c r="G4549" t="s">
        <v>8584</v>
      </c>
      <c r="H4549" t="s">
        <v>1788</v>
      </c>
      <c r="I4549" t="s">
        <v>1789</v>
      </c>
      <c r="J4549" s="10" t="str">
        <f t="shared" si="437"/>
        <v>LHDL</v>
      </c>
      <c r="K4549" t="s">
        <v>10</v>
      </c>
      <c r="L4549" s="48">
        <v>1792</v>
      </c>
      <c r="M4549" t="s">
        <v>1472</v>
      </c>
      <c r="N4549" t="s">
        <v>11</v>
      </c>
      <c r="O4549" s="74">
        <v>7.3506999999999998</v>
      </c>
      <c r="P4549" s="11">
        <f t="shared" si="438"/>
        <v>13172.45</v>
      </c>
      <c r="Q4549" s="12">
        <f t="shared" si="439"/>
        <v>7.3003400000000003</v>
      </c>
      <c r="R4549" s="14">
        <f t="shared" si="440"/>
        <v>1.0068999999999999</v>
      </c>
      <c r="S4549" s="13">
        <f t="shared" si="441"/>
        <v>1804.36</v>
      </c>
      <c r="T4549" s="14" t="s">
        <v>349</v>
      </c>
      <c r="U4549" t="s">
        <v>125</v>
      </c>
    </row>
    <row r="4550" spans="1:21" x14ac:dyDescent="0.2">
      <c r="A4550" t="s">
        <v>8392</v>
      </c>
      <c r="B4550" s="23">
        <v>45890</v>
      </c>
      <c r="C4550" s="23">
        <v>45805</v>
      </c>
      <c r="D4550" t="s">
        <v>121</v>
      </c>
      <c r="E4550" t="s">
        <v>122</v>
      </c>
      <c r="G4550" t="s">
        <v>8584</v>
      </c>
      <c r="H4550" t="s">
        <v>1790</v>
      </c>
      <c r="I4550" t="s">
        <v>1791</v>
      </c>
      <c r="J4550" s="10" t="str">
        <f t="shared" si="437"/>
        <v>LHDL</v>
      </c>
      <c r="K4550" t="s">
        <v>10</v>
      </c>
      <c r="L4550" s="48">
        <v>538</v>
      </c>
      <c r="M4550" t="s">
        <v>1472</v>
      </c>
      <c r="N4550" t="s">
        <v>11</v>
      </c>
      <c r="O4550" s="74">
        <v>7.3506999999999998</v>
      </c>
      <c r="P4550" s="11">
        <f t="shared" si="438"/>
        <v>3954.68</v>
      </c>
      <c r="Q4550" s="12">
        <f t="shared" si="439"/>
        <v>7.3003400000000003</v>
      </c>
      <c r="R4550" s="14">
        <f t="shared" si="440"/>
        <v>1.0068999999999999</v>
      </c>
      <c r="S4550" s="13">
        <f t="shared" si="441"/>
        <v>541.71</v>
      </c>
      <c r="T4550" s="14" t="s">
        <v>349</v>
      </c>
      <c r="U4550" t="s">
        <v>125</v>
      </c>
    </row>
    <row r="4551" spans="1:21" x14ac:dyDescent="0.2">
      <c r="A4551" t="s">
        <v>8379</v>
      </c>
      <c r="B4551" s="23">
        <v>45890</v>
      </c>
      <c r="C4551" s="23">
        <v>45803</v>
      </c>
      <c r="D4551" t="s">
        <v>149</v>
      </c>
      <c r="E4551" t="s">
        <v>150</v>
      </c>
      <c r="G4551" t="s">
        <v>8643</v>
      </c>
      <c r="H4551" t="s">
        <v>345</v>
      </c>
      <c r="I4551" t="s">
        <v>346</v>
      </c>
      <c r="J4551" s="10" t="str">
        <f t="shared" si="437"/>
        <v>SKU-</v>
      </c>
      <c r="K4551" t="s">
        <v>98</v>
      </c>
      <c r="L4551" s="48">
        <v>2230</v>
      </c>
      <c r="M4551" t="s">
        <v>1472</v>
      </c>
      <c r="N4551" t="s">
        <v>11</v>
      </c>
      <c r="O4551" s="74">
        <v>6.8368000000000002</v>
      </c>
      <c r="P4551" s="11">
        <f t="shared" si="438"/>
        <v>15246.06</v>
      </c>
      <c r="Q4551" s="12">
        <f t="shared" si="439"/>
        <v>7.3003400000000003</v>
      </c>
      <c r="R4551" s="14">
        <f t="shared" si="440"/>
        <v>0.9365</v>
      </c>
      <c r="S4551" s="13">
        <f t="shared" si="441"/>
        <v>2088.4</v>
      </c>
      <c r="T4551" s="14" t="s">
        <v>349</v>
      </c>
      <c r="U4551" t="s">
        <v>2</v>
      </c>
    </row>
    <row r="4552" spans="1:21" x14ac:dyDescent="0.2">
      <c r="A4552" t="s">
        <v>8150</v>
      </c>
      <c r="B4552" s="23">
        <v>45891</v>
      </c>
      <c r="C4552" s="23">
        <v>45880</v>
      </c>
      <c r="D4552" t="s">
        <v>709</v>
      </c>
      <c r="E4552" t="s">
        <v>710</v>
      </c>
      <c r="G4552" t="s">
        <v>8535</v>
      </c>
      <c r="H4552" t="s">
        <v>3225</v>
      </c>
      <c r="I4552" t="s">
        <v>3432</v>
      </c>
      <c r="J4552" s="10" t="str">
        <f t="shared" si="437"/>
        <v>KNOB</v>
      </c>
      <c r="K4552" t="s">
        <v>10</v>
      </c>
      <c r="L4552" s="48">
        <v>3060</v>
      </c>
      <c r="M4552" t="s">
        <v>1472</v>
      </c>
      <c r="N4552" t="s">
        <v>11</v>
      </c>
      <c r="O4552" s="74">
        <v>1.6423000000000001</v>
      </c>
      <c r="P4552" s="11">
        <f t="shared" si="438"/>
        <v>5025.4399999999996</v>
      </c>
      <c r="Q4552" s="12">
        <f t="shared" si="439"/>
        <v>7.3003400000000003</v>
      </c>
      <c r="R4552" s="14">
        <f t="shared" si="440"/>
        <v>0.22500000000000001</v>
      </c>
      <c r="S4552" s="13">
        <f t="shared" si="441"/>
        <v>688.5</v>
      </c>
      <c r="T4552" s="14" t="s">
        <v>349</v>
      </c>
      <c r="U4552" t="s">
        <v>32</v>
      </c>
    </row>
    <row r="4553" spans="1:21" x14ac:dyDescent="0.2">
      <c r="A4553" t="s">
        <v>8105</v>
      </c>
      <c r="B4553" s="23">
        <v>45891</v>
      </c>
      <c r="C4553" s="23">
        <v>45880</v>
      </c>
      <c r="D4553" t="s">
        <v>709</v>
      </c>
      <c r="E4553" t="s">
        <v>710</v>
      </c>
      <c r="G4553" t="s">
        <v>8535</v>
      </c>
      <c r="H4553" t="s">
        <v>1639</v>
      </c>
      <c r="I4553" t="s">
        <v>1640</v>
      </c>
      <c r="J4553" s="10" t="str">
        <f t="shared" ref="J4553:J4584" si="442">+LEFT(U4553,4)</f>
        <v>KNOB</v>
      </c>
      <c r="K4553" t="s">
        <v>10</v>
      </c>
      <c r="L4553" s="48">
        <v>3450</v>
      </c>
      <c r="M4553" t="s">
        <v>1472</v>
      </c>
      <c r="N4553" t="s">
        <v>11</v>
      </c>
      <c r="O4553" s="74">
        <v>0.87629999999999997</v>
      </c>
      <c r="P4553" s="11">
        <f t="shared" si="438"/>
        <v>3023.24</v>
      </c>
      <c r="Q4553" s="12">
        <f t="shared" si="439"/>
        <v>7.3003400000000003</v>
      </c>
      <c r="R4553" s="14">
        <f t="shared" si="440"/>
        <v>0.12</v>
      </c>
      <c r="S4553" s="13">
        <f t="shared" si="441"/>
        <v>414</v>
      </c>
      <c r="T4553" s="14" t="s">
        <v>349</v>
      </c>
      <c r="U4553" t="s">
        <v>32</v>
      </c>
    </row>
    <row r="4554" spans="1:21" x14ac:dyDescent="0.2">
      <c r="A4554" t="s">
        <v>8092</v>
      </c>
      <c r="B4554" s="23">
        <v>45891</v>
      </c>
      <c r="C4554" s="23">
        <v>45870</v>
      </c>
      <c r="D4554" t="s">
        <v>21</v>
      </c>
      <c r="E4554" t="s">
        <v>22</v>
      </c>
      <c r="G4554" t="s">
        <v>8511</v>
      </c>
      <c r="H4554" t="s">
        <v>7773</v>
      </c>
      <c r="I4554" t="s">
        <v>7774</v>
      </c>
      <c r="J4554" s="10" t="str">
        <f t="shared" si="442"/>
        <v>BRKT</v>
      </c>
      <c r="K4554" t="s">
        <v>10</v>
      </c>
      <c r="L4554" s="48">
        <v>2050</v>
      </c>
      <c r="M4554" t="s">
        <v>1472</v>
      </c>
      <c r="N4554" t="s">
        <v>11</v>
      </c>
      <c r="O4554" s="74">
        <v>0.68020000000000003</v>
      </c>
      <c r="P4554" s="11">
        <f t="shared" si="438"/>
        <v>1394.41</v>
      </c>
      <c r="Q4554" s="12">
        <f t="shared" si="439"/>
        <v>7.3003400000000003</v>
      </c>
      <c r="R4554" s="14">
        <f t="shared" si="440"/>
        <v>9.3200000000000005E-2</v>
      </c>
      <c r="S4554" s="13">
        <f t="shared" si="441"/>
        <v>191.06</v>
      </c>
      <c r="T4554" s="14" t="s">
        <v>349</v>
      </c>
      <c r="U4554" t="s">
        <v>442</v>
      </c>
    </row>
    <row r="4555" spans="1:21" x14ac:dyDescent="0.2">
      <c r="A4555" t="s">
        <v>8093</v>
      </c>
      <c r="B4555" s="23">
        <v>45891</v>
      </c>
      <c r="C4555" s="23">
        <v>45870</v>
      </c>
      <c r="D4555" t="s">
        <v>21</v>
      </c>
      <c r="E4555" t="s">
        <v>22</v>
      </c>
      <c r="G4555" t="s">
        <v>8511</v>
      </c>
      <c r="H4555" t="s">
        <v>7775</v>
      </c>
      <c r="I4555" t="s">
        <v>7776</v>
      </c>
      <c r="J4555" s="10" t="str">
        <f t="shared" si="442"/>
        <v>BRKT</v>
      </c>
      <c r="K4555" t="s">
        <v>10</v>
      </c>
      <c r="L4555" s="48">
        <v>2050</v>
      </c>
      <c r="M4555" t="s">
        <v>1472</v>
      </c>
      <c r="N4555" t="s">
        <v>11</v>
      </c>
      <c r="O4555" s="74">
        <v>0.68020000000000003</v>
      </c>
      <c r="P4555" s="11">
        <f t="shared" si="438"/>
        <v>1394.41</v>
      </c>
      <c r="Q4555" s="12">
        <f t="shared" si="439"/>
        <v>7.3003400000000003</v>
      </c>
      <c r="R4555" s="14">
        <f t="shared" si="440"/>
        <v>9.3200000000000005E-2</v>
      </c>
      <c r="S4555" s="13">
        <f t="shared" si="441"/>
        <v>191.06</v>
      </c>
      <c r="T4555" s="14" t="s">
        <v>349</v>
      </c>
      <c r="U4555" t="s">
        <v>442</v>
      </c>
    </row>
    <row r="4556" spans="1:21" x14ac:dyDescent="0.2">
      <c r="A4556" t="s">
        <v>8077</v>
      </c>
      <c r="B4556" s="23">
        <v>45891</v>
      </c>
      <c r="C4556" s="23">
        <v>45870</v>
      </c>
      <c r="D4556" t="s">
        <v>21</v>
      </c>
      <c r="E4556" t="s">
        <v>22</v>
      </c>
      <c r="G4556" t="s">
        <v>8511</v>
      </c>
      <c r="H4556" t="s">
        <v>814</v>
      </c>
      <c r="I4556" t="s">
        <v>815</v>
      </c>
      <c r="J4556" s="10" t="str">
        <f t="shared" si="442"/>
        <v>BRKT</v>
      </c>
      <c r="K4556" t="s">
        <v>10</v>
      </c>
      <c r="L4556" s="48">
        <v>2000</v>
      </c>
      <c r="M4556" t="s">
        <v>1472</v>
      </c>
      <c r="N4556" t="s">
        <v>11</v>
      </c>
      <c r="O4556" s="74">
        <v>0.59360000000000002</v>
      </c>
      <c r="P4556" s="11">
        <f t="shared" si="438"/>
        <v>1187.2</v>
      </c>
      <c r="Q4556" s="12">
        <f t="shared" si="439"/>
        <v>7.3003400000000003</v>
      </c>
      <c r="R4556" s="14">
        <f t="shared" si="440"/>
        <v>8.1299999999999997E-2</v>
      </c>
      <c r="S4556" s="13">
        <f t="shared" si="441"/>
        <v>162.6</v>
      </c>
      <c r="T4556" s="14" t="s">
        <v>349</v>
      </c>
      <c r="U4556" t="s">
        <v>442</v>
      </c>
    </row>
    <row r="4557" spans="1:21" x14ac:dyDescent="0.2">
      <c r="A4557" t="s">
        <v>8073</v>
      </c>
      <c r="B4557" s="23">
        <v>45891</v>
      </c>
      <c r="C4557" s="23">
        <v>45880</v>
      </c>
      <c r="D4557" t="s">
        <v>28</v>
      </c>
      <c r="E4557" t="s">
        <v>29</v>
      </c>
      <c r="G4557" t="s">
        <v>8523</v>
      </c>
      <c r="H4557" t="s">
        <v>1149</v>
      </c>
      <c r="I4557" t="s">
        <v>1150</v>
      </c>
      <c r="J4557" s="10" t="str">
        <f t="shared" si="442"/>
        <v>BRKT</v>
      </c>
      <c r="K4557" t="s">
        <v>10</v>
      </c>
      <c r="L4557" s="48">
        <v>2020</v>
      </c>
      <c r="M4557" t="s">
        <v>1472</v>
      </c>
      <c r="N4557" t="s">
        <v>11</v>
      </c>
      <c r="O4557" s="74">
        <v>0.57750000000000001</v>
      </c>
      <c r="P4557" s="11">
        <f t="shared" si="438"/>
        <v>1166.55</v>
      </c>
      <c r="Q4557" s="12">
        <f t="shared" si="439"/>
        <v>7.3003400000000003</v>
      </c>
      <c r="R4557" s="14">
        <f t="shared" si="440"/>
        <v>7.9100000000000004E-2</v>
      </c>
      <c r="S4557" s="13">
        <f t="shared" si="441"/>
        <v>159.78</v>
      </c>
      <c r="T4557" s="14" t="s">
        <v>349</v>
      </c>
      <c r="U4557" t="s">
        <v>442</v>
      </c>
    </row>
    <row r="4558" spans="1:21" x14ac:dyDescent="0.2">
      <c r="A4558" t="s">
        <v>8078</v>
      </c>
      <c r="B4558" s="23">
        <v>45891</v>
      </c>
      <c r="C4558" s="23">
        <v>45880</v>
      </c>
      <c r="D4558" t="s">
        <v>28</v>
      </c>
      <c r="E4558" t="s">
        <v>29</v>
      </c>
      <c r="G4558" t="s">
        <v>8523</v>
      </c>
      <c r="H4558" t="s">
        <v>1145</v>
      </c>
      <c r="I4558" t="s">
        <v>1146</v>
      </c>
      <c r="J4558" s="10" t="str">
        <f t="shared" si="442"/>
        <v>BRKT</v>
      </c>
      <c r="K4558" t="s">
        <v>10</v>
      </c>
      <c r="L4558" s="48">
        <v>3050</v>
      </c>
      <c r="M4558" t="s">
        <v>1472</v>
      </c>
      <c r="N4558" t="s">
        <v>11</v>
      </c>
      <c r="O4558" s="74">
        <v>0.59809999999999997</v>
      </c>
      <c r="P4558" s="11">
        <f t="shared" si="438"/>
        <v>1824.21</v>
      </c>
      <c r="Q4558" s="12">
        <f t="shared" si="439"/>
        <v>7.3003400000000003</v>
      </c>
      <c r="R4558" s="14">
        <f t="shared" si="440"/>
        <v>8.1900000000000001E-2</v>
      </c>
      <c r="S4558" s="13">
        <f t="shared" si="441"/>
        <v>249.8</v>
      </c>
      <c r="T4558" s="14" t="s">
        <v>349</v>
      </c>
      <c r="U4558" t="s">
        <v>442</v>
      </c>
    </row>
    <row r="4559" spans="1:21" x14ac:dyDescent="0.2">
      <c r="A4559" t="s">
        <v>8375</v>
      </c>
      <c r="B4559" s="23">
        <v>45891</v>
      </c>
      <c r="C4559" s="23">
        <v>45863</v>
      </c>
      <c r="D4559" t="s">
        <v>287</v>
      </c>
      <c r="E4559" t="s">
        <v>288</v>
      </c>
      <c r="G4559" t="s">
        <v>8637</v>
      </c>
      <c r="H4559" t="s">
        <v>76</v>
      </c>
      <c r="I4559" t="s">
        <v>77</v>
      </c>
      <c r="J4559" s="10" t="str">
        <f t="shared" si="442"/>
        <v>GLID</v>
      </c>
      <c r="K4559" t="s">
        <v>10</v>
      </c>
      <c r="L4559" s="48">
        <v>2160</v>
      </c>
      <c r="M4559" t="s">
        <v>1472</v>
      </c>
      <c r="N4559" t="s">
        <v>11</v>
      </c>
      <c r="O4559" s="74">
        <v>6.4610000000000003</v>
      </c>
      <c r="P4559" s="11">
        <f t="shared" si="438"/>
        <v>13955.76</v>
      </c>
      <c r="Q4559" s="12">
        <f t="shared" si="439"/>
        <v>7.3003400000000003</v>
      </c>
      <c r="R4559" s="14">
        <f t="shared" si="440"/>
        <v>0.88500000000000001</v>
      </c>
      <c r="S4559" s="13">
        <f t="shared" si="441"/>
        <v>1911.6</v>
      </c>
      <c r="T4559" s="14" t="s">
        <v>349</v>
      </c>
      <c r="U4559" t="s">
        <v>78</v>
      </c>
    </row>
    <row r="4560" spans="1:21" x14ac:dyDescent="0.2">
      <c r="A4560" t="s">
        <v>8090</v>
      </c>
      <c r="B4560" s="23">
        <v>45891</v>
      </c>
      <c r="C4560" s="23">
        <v>45880</v>
      </c>
      <c r="D4560" t="s">
        <v>235</v>
      </c>
      <c r="E4560" t="s">
        <v>236</v>
      </c>
      <c r="G4560" t="s">
        <v>8509</v>
      </c>
      <c r="H4560" t="s">
        <v>1348</v>
      </c>
      <c r="I4560" t="s">
        <v>1349</v>
      </c>
      <c r="J4560" s="10" t="str">
        <f t="shared" si="442"/>
        <v>SCR-</v>
      </c>
      <c r="K4560" t="s">
        <v>10</v>
      </c>
      <c r="L4560" s="48">
        <v>3050</v>
      </c>
      <c r="M4560" t="s">
        <v>1472</v>
      </c>
      <c r="N4560" t="s">
        <v>11</v>
      </c>
      <c r="O4560" s="74">
        <v>0.67030000000000001</v>
      </c>
      <c r="P4560" s="11">
        <f t="shared" si="438"/>
        <v>2044.42</v>
      </c>
      <c r="Q4560" s="12">
        <f t="shared" si="439"/>
        <v>7.3003400000000003</v>
      </c>
      <c r="R4560" s="14">
        <f t="shared" si="440"/>
        <v>9.1800000000000007E-2</v>
      </c>
      <c r="S4560" s="13">
        <f t="shared" si="441"/>
        <v>279.99</v>
      </c>
      <c r="T4560" s="14" t="s">
        <v>349</v>
      </c>
      <c r="U4560" t="s">
        <v>166</v>
      </c>
    </row>
    <row r="4561" spans="1:21" x14ac:dyDescent="0.2">
      <c r="A4561" t="s">
        <v>8170</v>
      </c>
      <c r="B4561" s="23">
        <v>45891</v>
      </c>
      <c r="C4561" s="23">
        <v>45880</v>
      </c>
      <c r="D4561" t="s">
        <v>5</v>
      </c>
      <c r="E4561" t="s">
        <v>6</v>
      </c>
      <c r="G4561" t="s">
        <v>8555</v>
      </c>
      <c r="H4561" t="s">
        <v>1081</v>
      </c>
      <c r="I4561" t="s">
        <v>1082</v>
      </c>
      <c r="J4561" s="10" t="str">
        <f t="shared" si="442"/>
        <v>SHTS</v>
      </c>
      <c r="K4561" t="s">
        <v>10</v>
      </c>
      <c r="L4561" s="48">
        <v>1410</v>
      </c>
      <c r="M4561" t="s">
        <v>1472</v>
      </c>
      <c r="N4561" t="s">
        <v>11</v>
      </c>
      <c r="O4561" s="74">
        <v>2.5299999999999998</v>
      </c>
      <c r="P4561" s="11">
        <f t="shared" si="438"/>
        <v>3567.3</v>
      </c>
      <c r="Q4561" s="12">
        <f t="shared" si="439"/>
        <v>7.3003400000000003</v>
      </c>
      <c r="R4561" s="14">
        <f t="shared" si="440"/>
        <v>0.34660000000000002</v>
      </c>
      <c r="S4561" s="13">
        <f t="shared" si="441"/>
        <v>488.71</v>
      </c>
      <c r="T4561" s="14" t="s">
        <v>349</v>
      </c>
      <c r="U4561" t="s">
        <v>9</v>
      </c>
    </row>
    <row r="4562" spans="1:21" x14ac:dyDescent="0.2">
      <c r="A4562" t="s">
        <v>8193</v>
      </c>
      <c r="B4562" s="23">
        <v>45891</v>
      </c>
      <c r="C4562" s="23">
        <v>45880</v>
      </c>
      <c r="D4562" t="s">
        <v>5</v>
      </c>
      <c r="E4562" t="s">
        <v>6</v>
      </c>
      <c r="G4562" t="s">
        <v>8555</v>
      </c>
      <c r="H4562" t="s">
        <v>4703</v>
      </c>
      <c r="I4562" t="s">
        <v>4704</v>
      </c>
      <c r="J4562" s="10" t="str">
        <f t="shared" si="442"/>
        <v>SHTS</v>
      </c>
      <c r="K4562" t="s">
        <v>10</v>
      </c>
      <c r="L4562" s="48">
        <v>1210</v>
      </c>
      <c r="M4562" t="s">
        <v>1472</v>
      </c>
      <c r="N4562" t="s">
        <v>11</v>
      </c>
      <c r="O4562" s="74">
        <v>2.99</v>
      </c>
      <c r="P4562" s="11">
        <f t="shared" si="438"/>
        <v>3617.9</v>
      </c>
      <c r="Q4562" s="12">
        <f t="shared" si="439"/>
        <v>7.3003400000000003</v>
      </c>
      <c r="R4562" s="14">
        <f t="shared" si="440"/>
        <v>0.40960000000000002</v>
      </c>
      <c r="S4562" s="13">
        <f t="shared" si="441"/>
        <v>495.62</v>
      </c>
      <c r="T4562" s="14" t="s">
        <v>349</v>
      </c>
      <c r="U4562" t="s">
        <v>9</v>
      </c>
    </row>
    <row r="4563" spans="1:21" x14ac:dyDescent="0.2">
      <c r="A4563" t="s">
        <v>8266</v>
      </c>
      <c r="B4563" s="23">
        <v>45891</v>
      </c>
      <c r="C4563" s="23">
        <v>45880</v>
      </c>
      <c r="D4563" t="s">
        <v>5</v>
      </c>
      <c r="E4563" t="s">
        <v>6</v>
      </c>
      <c r="G4563" t="s">
        <v>8555</v>
      </c>
      <c r="H4563" t="s">
        <v>4751</v>
      </c>
      <c r="I4563" t="s">
        <v>4752</v>
      </c>
      <c r="J4563" s="10" t="str">
        <f t="shared" si="442"/>
        <v>SHTS</v>
      </c>
      <c r="K4563" t="s">
        <v>10</v>
      </c>
      <c r="L4563" s="48">
        <v>1410</v>
      </c>
      <c r="M4563" t="s">
        <v>1472</v>
      </c>
      <c r="N4563" t="s">
        <v>11</v>
      </c>
      <c r="O4563" s="74">
        <v>3.67</v>
      </c>
      <c r="P4563" s="11">
        <f t="shared" si="438"/>
        <v>5174.7</v>
      </c>
      <c r="Q4563" s="12">
        <f t="shared" si="439"/>
        <v>7.3003400000000003</v>
      </c>
      <c r="R4563" s="14">
        <f t="shared" si="440"/>
        <v>0.50270000000000004</v>
      </c>
      <c r="S4563" s="13">
        <f t="shared" si="441"/>
        <v>708.81</v>
      </c>
      <c r="T4563" s="14" t="s">
        <v>349</v>
      </c>
      <c r="U4563" t="s">
        <v>9</v>
      </c>
    </row>
    <row r="4564" spans="1:21" x14ac:dyDescent="0.2">
      <c r="A4564" t="s">
        <v>8418</v>
      </c>
      <c r="B4564" s="23">
        <v>45891</v>
      </c>
      <c r="C4564" s="23">
        <v>45880</v>
      </c>
      <c r="D4564" t="s">
        <v>5</v>
      </c>
      <c r="E4564" t="s">
        <v>6</v>
      </c>
      <c r="G4564" t="s">
        <v>8660</v>
      </c>
      <c r="H4564" t="s">
        <v>7879</v>
      </c>
      <c r="I4564" t="s">
        <v>7880</v>
      </c>
      <c r="J4564" s="10" t="str">
        <f t="shared" si="442"/>
        <v>BOX-</v>
      </c>
      <c r="K4564" t="s">
        <v>10</v>
      </c>
      <c r="L4564" s="48">
        <v>1210</v>
      </c>
      <c r="M4564" t="s">
        <v>1472</v>
      </c>
      <c r="N4564" t="s">
        <v>11</v>
      </c>
      <c r="O4564" s="74">
        <v>9.6999999999999993</v>
      </c>
      <c r="P4564" s="11">
        <f t="shared" si="438"/>
        <v>11737</v>
      </c>
      <c r="Q4564" s="12">
        <f t="shared" si="439"/>
        <v>7.3003400000000003</v>
      </c>
      <c r="R4564" s="14">
        <f t="shared" si="440"/>
        <v>1.3287</v>
      </c>
      <c r="S4564" s="13">
        <f t="shared" si="441"/>
        <v>1607.73</v>
      </c>
      <c r="T4564" s="14" t="s">
        <v>349</v>
      </c>
      <c r="U4564" t="s">
        <v>1</v>
      </c>
    </row>
    <row r="4565" spans="1:21" x14ac:dyDescent="0.2">
      <c r="A4565" t="s">
        <v>8196</v>
      </c>
      <c r="B4565" s="23">
        <v>45891</v>
      </c>
      <c r="C4565" s="23">
        <v>45880</v>
      </c>
      <c r="D4565" t="s">
        <v>5</v>
      </c>
      <c r="E4565" t="s">
        <v>6</v>
      </c>
      <c r="G4565" t="s">
        <v>8547</v>
      </c>
      <c r="H4565" t="s">
        <v>4652</v>
      </c>
      <c r="I4565" t="s">
        <v>4653</v>
      </c>
      <c r="J4565" s="10" t="str">
        <f t="shared" si="442"/>
        <v>BOX-</v>
      </c>
      <c r="K4565" t="s">
        <v>10</v>
      </c>
      <c r="L4565" s="48">
        <v>1110</v>
      </c>
      <c r="M4565" t="s">
        <v>1472</v>
      </c>
      <c r="N4565" t="s">
        <v>11</v>
      </c>
      <c r="O4565" s="74">
        <v>3</v>
      </c>
      <c r="P4565" s="11">
        <f t="shared" si="438"/>
        <v>3330</v>
      </c>
      <c r="Q4565" s="12">
        <f t="shared" si="439"/>
        <v>7.3003400000000003</v>
      </c>
      <c r="R4565" s="14">
        <f t="shared" si="440"/>
        <v>0.41089999999999999</v>
      </c>
      <c r="S4565" s="13">
        <f t="shared" si="441"/>
        <v>456.1</v>
      </c>
      <c r="T4565" s="14" t="s">
        <v>349</v>
      </c>
      <c r="U4565" t="s">
        <v>1</v>
      </c>
    </row>
    <row r="4566" spans="1:21" x14ac:dyDescent="0.2">
      <c r="A4566" t="s">
        <v>8250</v>
      </c>
      <c r="B4566" s="23">
        <v>45891</v>
      </c>
      <c r="C4566" s="23">
        <v>45861</v>
      </c>
      <c r="D4566" t="s">
        <v>5</v>
      </c>
      <c r="E4566" t="s">
        <v>6</v>
      </c>
      <c r="G4566" t="s">
        <v>8585</v>
      </c>
      <c r="H4566" t="s">
        <v>3720</v>
      </c>
      <c r="I4566" t="s">
        <v>3721</v>
      </c>
      <c r="J4566" s="10" t="str">
        <f t="shared" si="442"/>
        <v>BOX-</v>
      </c>
      <c r="K4566" t="s">
        <v>10</v>
      </c>
      <c r="L4566" s="48">
        <v>4030</v>
      </c>
      <c r="M4566" t="s">
        <v>1472</v>
      </c>
      <c r="N4566" t="s">
        <v>11</v>
      </c>
      <c r="O4566" s="74">
        <v>3.57</v>
      </c>
      <c r="P4566" s="11">
        <f t="shared" si="438"/>
        <v>14387.1</v>
      </c>
      <c r="Q4566" s="12">
        <f t="shared" si="439"/>
        <v>7.3003400000000003</v>
      </c>
      <c r="R4566" s="14">
        <f t="shared" si="440"/>
        <v>0.48899999999999999</v>
      </c>
      <c r="S4566" s="13">
        <f t="shared" si="441"/>
        <v>1970.67</v>
      </c>
      <c r="T4566" s="14" t="s">
        <v>349</v>
      </c>
      <c r="U4566" t="s">
        <v>1</v>
      </c>
    </row>
    <row r="4567" spans="1:21" x14ac:dyDescent="0.2">
      <c r="A4567" t="s">
        <v>8310</v>
      </c>
      <c r="B4567" s="23">
        <v>45891</v>
      </c>
      <c r="C4567" s="23">
        <v>45861</v>
      </c>
      <c r="D4567" t="s">
        <v>5</v>
      </c>
      <c r="E4567" t="s">
        <v>6</v>
      </c>
      <c r="G4567" t="s">
        <v>8585</v>
      </c>
      <c r="H4567" t="s">
        <v>4725</v>
      </c>
      <c r="I4567" t="s">
        <v>4726</v>
      </c>
      <c r="J4567" s="10" t="str">
        <f t="shared" si="442"/>
        <v>BOX-</v>
      </c>
      <c r="K4567" t="s">
        <v>10</v>
      </c>
      <c r="L4567" s="48">
        <v>3020</v>
      </c>
      <c r="M4567" t="s">
        <v>1472</v>
      </c>
      <c r="N4567" t="s">
        <v>11</v>
      </c>
      <c r="O4567" s="74">
        <v>4.54</v>
      </c>
      <c r="P4567" s="11">
        <f t="shared" si="438"/>
        <v>13710.8</v>
      </c>
      <c r="Q4567" s="12">
        <f t="shared" si="439"/>
        <v>7.3003400000000003</v>
      </c>
      <c r="R4567" s="14">
        <f t="shared" si="440"/>
        <v>0.62190000000000001</v>
      </c>
      <c r="S4567" s="13">
        <f t="shared" si="441"/>
        <v>1878.14</v>
      </c>
      <c r="T4567" s="14" t="s">
        <v>349</v>
      </c>
      <c r="U4567" t="s">
        <v>1</v>
      </c>
    </row>
    <row r="4568" spans="1:21" x14ac:dyDescent="0.2">
      <c r="A4568" t="s">
        <v>8290</v>
      </c>
      <c r="B4568" s="23">
        <v>45891</v>
      </c>
      <c r="C4568" s="23">
        <v>45870</v>
      </c>
      <c r="D4568" t="s">
        <v>5</v>
      </c>
      <c r="E4568" t="s">
        <v>6</v>
      </c>
      <c r="G4568" t="s">
        <v>8585</v>
      </c>
      <c r="H4568" t="s">
        <v>5694</v>
      </c>
      <c r="I4568" t="s">
        <v>5837</v>
      </c>
      <c r="J4568" s="10" t="str">
        <f t="shared" si="442"/>
        <v>BOX-</v>
      </c>
      <c r="K4568" t="s">
        <v>10</v>
      </c>
      <c r="L4568" s="48">
        <v>1000</v>
      </c>
      <c r="M4568" t="s">
        <v>1472</v>
      </c>
      <c r="N4568" t="s">
        <v>11</v>
      </c>
      <c r="O4568" s="74">
        <v>4.21</v>
      </c>
      <c r="P4568" s="11">
        <f t="shared" si="438"/>
        <v>4210</v>
      </c>
      <c r="Q4568" s="12">
        <f t="shared" si="439"/>
        <v>7.3003400000000003</v>
      </c>
      <c r="R4568" s="14">
        <f t="shared" si="440"/>
        <v>0.57669999999999999</v>
      </c>
      <c r="S4568" s="13">
        <f t="shared" si="441"/>
        <v>576.70000000000005</v>
      </c>
      <c r="T4568" s="14" t="s">
        <v>349</v>
      </c>
      <c r="U4568" t="s">
        <v>1</v>
      </c>
    </row>
    <row r="4569" spans="1:21" x14ac:dyDescent="0.2">
      <c r="A4569" t="s">
        <v>8160</v>
      </c>
      <c r="B4569" s="23">
        <v>45891</v>
      </c>
      <c r="C4569" s="23">
        <v>45880</v>
      </c>
      <c r="D4569" t="s">
        <v>28</v>
      </c>
      <c r="E4569" t="s">
        <v>29</v>
      </c>
      <c r="G4569" t="s">
        <v>8523</v>
      </c>
      <c r="H4569" t="s">
        <v>26</v>
      </c>
      <c r="I4569" t="s">
        <v>27</v>
      </c>
      <c r="J4569" s="10" t="str">
        <f t="shared" si="442"/>
        <v>KNOB</v>
      </c>
      <c r="K4569" t="s">
        <v>10</v>
      </c>
      <c r="L4569" s="48">
        <v>1000</v>
      </c>
      <c r="M4569" t="s">
        <v>1472</v>
      </c>
      <c r="N4569" t="s">
        <v>11</v>
      </c>
      <c r="O4569" s="74">
        <v>2.3182999999999998</v>
      </c>
      <c r="P4569" s="11">
        <f t="shared" si="438"/>
        <v>2318.3000000000002</v>
      </c>
      <c r="Q4569" s="12">
        <f t="shared" si="439"/>
        <v>7.3003400000000003</v>
      </c>
      <c r="R4569" s="14">
        <f t="shared" si="440"/>
        <v>0.31759999999999999</v>
      </c>
      <c r="S4569" s="13">
        <f t="shared" si="441"/>
        <v>317.60000000000002</v>
      </c>
      <c r="T4569" s="14" t="s">
        <v>349</v>
      </c>
      <c r="U4569" t="s">
        <v>32</v>
      </c>
    </row>
    <row r="4570" spans="1:21" x14ac:dyDescent="0.2">
      <c r="A4570" t="s">
        <v>8161</v>
      </c>
      <c r="B4570" s="23">
        <v>45891</v>
      </c>
      <c r="C4570" s="23">
        <v>45870</v>
      </c>
      <c r="D4570" t="s">
        <v>28</v>
      </c>
      <c r="E4570" t="s">
        <v>29</v>
      </c>
      <c r="G4570" t="s">
        <v>8523</v>
      </c>
      <c r="H4570" t="s">
        <v>26</v>
      </c>
      <c r="I4570" t="s">
        <v>27</v>
      </c>
      <c r="J4570" s="10" t="str">
        <f t="shared" si="442"/>
        <v>KNOB</v>
      </c>
      <c r="K4570" t="s">
        <v>10</v>
      </c>
      <c r="L4570" s="48">
        <v>1920</v>
      </c>
      <c r="M4570" t="s">
        <v>1472</v>
      </c>
      <c r="N4570" t="s">
        <v>11</v>
      </c>
      <c r="O4570" s="74">
        <v>2.3182999999999998</v>
      </c>
      <c r="P4570" s="11">
        <f t="shared" si="438"/>
        <v>4451.1400000000003</v>
      </c>
      <c r="Q4570" s="12">
        <f t="shared" si="439"/>
        <v>7.3003400000000003</v>
      </c>
      <c r="R4570" s="14">
        <f t="shared" si="440"/>
        <v>0.31759999999999999</v>
      </c>
      <c r="S4570" s="13">
        <f t="shared" si="441"/>
        <v>609.79</v>
      </c>
      <c r="T4570" s="14" t="s">
        <v>349</v>
      </c>
      <c r="U4570" t="s">
        <v>32</v>
      </c>
    </row>
    <row r="4571" spans="1:21" x14ac:dyDescent="0.2">
      <c r="A4571" t="s">
        <v>8365</v>
      </c>
      <c r="B4571" s="23">
        <v>45891</v>
      </c>
      <c r="C4571" s="23">
        <v>45813</v>
      </c>
      <c r="D4571" t="s">
        <v>143</v>
      </c>
      <c r="E4571" t="s">
        <v>144</v>
      </c>
      <c r="G4571" t="s">
        <v>8618</v>
      </c>
      <c r="H4571" t="s">
        <v>5712</v>
      </c>
      <c r="I4571" t="s">
        <v>5853</v>
      </c>
      <c r="J4571" s="10" t="str">
        <f t="shared" si="442"/>
        <v>LHDL</v>
      </c>
      <c r="K4571" t="s">
        <v>10</v>
      </c>
      <c r="L4571" s="48">
        <v>530</v>
      </c>
      <c r="M4571" t="s">
        <v>1472</v>
      </c>
      <c r="N4571" t="s">
        <v>11</v>
      </c>
      <c r="O4571" s="74">
        <v>5.8468</v>
      </c>
      <c r="P4571" s="11">
        <f t="shared" si="438"/>
        <v>3098.8</v>
      </c>
      <c r="Q4571" s="12">
        <f t="shared" si="439"/>
        <v>7.3003400000000003</v>
      </c>
      <c r="R4571" s="14">
        <f t="shared" si="440"/>
        <v>0.80089999999999995</v>
      </c>
      <c r="S4571" s="13">
        <f t="shared" si="441"/>
        <v>424.48</v>
      </c>
      <c r="T4571" s="14" t="s">
        <v>349</v>
      </c>
      <c r="U4571" t="s">
        <v>125</v>
      </c>
    </row>
    <row r="4572" spans="1:21" x14ac:dyDescent="0.2">
      <c r="A4572" t="s">
        <v>8361</v>
      </c>
      <c r="B4572" s="23">
        <v>45891</v>
      </c>
      <c r="C4572" s="23">
        <v>45813</v>
      </c>
      <c r="D4572" t="s">
        <v>143</v>
      </c>
      <c r="E4572" t="s">
        <v>144</v>
      </c>
      <c r="G4572" t="s">
        <v>8523</v>
      </c>
      <c r="H4572" t="s">
        <v>3764</v>
      </c>
      <c r="I4572" t="s">
        <v>3765</v>
      </c>
      <c r="J4572" s="10" t="str">
        <f t="shared" si="442"/>
        <v>LHDL</v>
      </c>
      <c r="K4572" t="s">
        <v>10</v>
      </c>
      <c r="L4572" s="48">
        <v>570</v>
      </c>
      <c r="M4572" t="s">
        <v>1472</v>
      </c>
      <c r="N4572" t="s">
        <v>11</v>
      </c>
      <c r="O4572" s="74">
        <v>5.7778999999999998</v>
      </c>
      <c r="P4572" s="11">
        <f t="shared" si="438"/>
        <v>3293.4</v>
      </c>
      <c r="Q4572" s="12">
        <f t="shared" si="439"/>
        <v>7.3003400000000003</v>
      </c>
      <c r="R4572" s="14">
        <f t="shared" si="440"/>
        <v>0.79149999999999998</v>
      </c>
      <c r="S4572" s="13">
        <f t="shared" si="441"/>
        <v>451.16</v>
      </c>
      <c r="T4572" s="14" t="s">
        <v>349</v>
      </c>
      <c r="U4572" t="s">
        <v>125</v>
      </c>
    </row>
    <row r="4573" spans="1:21" x14ac:dyDescent="0.2">
      <c r="A4573" t="s">
        <v>8082</v>
      </c>
      <c r="B4573" s="23">
        <v>45891</v>
      </c>
      <c r="C4573" s="23">
        <v>45880</v>
      </c>
      <c r="D4573" t="s">
        <v>28</v>
      </c>
      <c r="E4573" t="s">
        <v>29</v>
      </c>
      <c r="G4573" t="s">
        <v>8523</v>
      </c>
      <c r="H4573" t="s">
        <v>3579</v>
      </c>
      <c r="I4573" t="s">
        <v>3580</v>
      </c>
      <c r="J4573" s="10" t="str">
        <f t="shared" si="442"/>
        <v>BRKT</v>
      </c>
      <c r="K4573" t="s">
        <v>10</v>
      </c>
      <c r="L4573" s="48">
        <v>2000</v>
      </c>
      <c r="M4573" t="s">
        <v>1472</v>
      </c>
      <c r="N4573" t="s">
        <v>11</v>
      </c>
      <c r="O4573" s="74">
        <v>0.63560000000000005</v>
      </c>
      <c r="P4573" s="11">
        <f t="shared" si="438"/>
        <v>1271.2</v>
      </c>
      <c r="Q4573" s="12">
        <f t="shared" si="439"/>
        <v>7.3003400000000003</v>
      </c>
      <c r="R4573" s="14">
        <f t="shared" si="440"/>
        <v>8.7099999999999997E-2</v>
      </c>
      <c r="S4573" s="13">
        <f t="shared" si="441"/>
        <v>174.2</v>
      </c>
      <c r="T4573" s="14" t="s">
        <v>349</v>
      </c>
      <c r="U4573" t="s">
        <v>442</v>
      </c>
    </row>
    <row r="4574" spans="1:21" x14ac:dyDescent="0.2">
      <c r="A4574" t="s">
        <v>8108</v>
      </c>
      <c r="B4574" s="23">
        <v>45891</v>
      </c>
      <c r="C4574" s="23">
        <v>45880</v>
      </c>
      <c r="D4574" t="s">
        <v>28</v>
      </c>
      <c r="E4574" t="s">
        <v>29</v>
      </c>
      <c r="G4574" t="s">
        <v>8523</v>
      </c>
      <c r="H4574" t="s">
        <v>3589</v>
      </c>
      <c r="I4574" t="s">
        <v>3590</v>
      </c>
      <c r="J4574" s="10" t="str">
        <f t="shared" si="442"/>
        <v>FG--</v>
      </c>
      <c r="K4574" t="s">
        <v>10</v>
      </c>
      <c r="L4574" s="48">
        <v>2050</v>
      </c>
      <c r="M4574" t="s">
        <v>1472</v>
      </c>
      <c r="N4574" t="s">
        <v>11</v>
      </c>
      <c r="O4574" s="74">
        <v>0.91769999999999996</v>
      </c>
      <c r="P4574" s="11">
        <f t="shared" si="438"/>
        <v>1881.29</v>
      </c>
      <c r="Q4574" s="12">
        <f t="shared" si="439"/>
        <v>7.3003400000000003</v>
      </c>
      <c r="R4574" s="14">
        <f t="shared" si="440"/>
        <v>0.12570000000000001</v>
      </c>
      <c r="S4574" s="13">
        <f t="shared" si="441"/>
        <v>257.69</v>
      </c>
      <c r="T4574" s="14" t="s">
        <v>349</v>
      </c>
      <c r="U4574" t="s">
        <v>64</v>
      </c>
    </row>
    <row r="4575" spans="1:21" x14ac:dyDescent="0.2">
      <c r="A4575" t="s">
        <v>8333</v>
      </c>
      <c r="B4575" s="23">
        <v>45891</v>
      </c>
      <c r="C4575" s="23">
        <v>45853</v>
      </c>
      <c r="D4575" t="s">
        <v>21</v>
      </c>
      <c r="E4575" t="s">
        <v>22</v>
      </c>
      <c r="G4575" t="s">
        <v>8518</v>
      </c>
      <c r="H4575" t="s">
        <v>3103</v>
      </c>
      <c r="I4575" t="s">
        <v>3318</v>
      </c>
      <c r="J4575" s="10" t="str">
        <f t="shared" si="442"/>
        <v>HDL-</v>
      </c>
      <c r="K4575" t="s">
        <v>98</v>
      </c>
      <c r="L4575" s="48">
        <v>500</v>
      </c>
      <c r="M4575" t="s">
        <v>1472</v>
      </c>
      <c r="N4575" t="s">
        <v>11</v>
      </c>
      <c r="O4575" s="74">
        <v>4.9718999999999998</v>
      </c>
      <c r="P4575" s="11">
        <f t="shared" si="438"/>
        <v>2485.9499999999998</v>
      </c>
      <c r="Q4575" s="12">
        <f t="shared" si="439"/>
        <v>7.3003400000000003</v>
      </c>
      <c r="R4575" s="14">
        <f t="shared" si="440"/>
        <v>0.68110000000000004</v>
      </c>
      <c r="S4575" s="13">
        <f t="shared" si="441"/>
        <v>340.55</v>
      </c>
      <c r="T4575" s="14" t="s">
        <v>349</v>
      </c>
      <c r="U4575" t="s">
        <v>228</v>
      </c>
    </row>
    <row r="4576" spans="1:21" x14ac:dyDescent="0.2">
      <c r="A4576" t="s">
        <v>8334</v>
      </c>
      <c r="B4576" s="23">
        <v>45891</v>
      </c>
      <c r="C4576" s="23">
        <v>45853</v>
      </c>
      <c r="D4576" t="s">
        <v>21</v>
      </c>
      <c r="E4576" t="s">
        <v>22</v>
      </c>
      <c r="G4576" t="s">
        <v>8518</v>
      </c>
      <c r="H4576" t="s">
        <v>3104</v>
      </c>
      <c r="I4576" t="s">
        <v>3319</v>
      </c>
      <c r="J4576" s="10" t="str">
        <f t="shared" si="442"/>
        <v>HDL-</v>
      </c>
      <c r="K4576" t="s">
        <v>98</v>
      </c>
      <c r="L4576" s="48">
        <v>500</v>
      </c>
      <c r="M4576" t="s">
        <v>1472</v>
      </c>
      <c r="N4576" t="s">
        <v>11</v>
      </c>
      <c r="O4576" s="74">
        <v>4.9718999999999998</v>
      </c>
      <c r="P4576" s="11">
        <f t="shared" si="438"/>
        <v>2485.9499999999998</v>
      </c>
      <c r="Q4576" s="12">
        <f t="shared" si="439"/>
        <v>7.3003400000000003</v>
      </c>
      <c r="R4576" s="14">
        <f t="shared" si="440"/>
        <v>0.68110000000000004</v>
      </c>
      <c r="S4576" s="13">
        <f t="shared" si="441"/>
        <v>340.55</v>
      </c>
      <c r="T4576" s="14" t="s">
        <v>349</v>
      </c>
      <c r="U4576" t="s">
        <v>228</v>
      </c>
    </row>
    <row r="4577" spans="1:21" x14ac:dyDescent="0.2">
      <c r="A4577" t="s">
        <v>8335</v>
      </c>
      <c r="B4577" s="23">
        <v>45891</v>
      </c>
      <c r="C4577" s="23">
        <v>45853</v>
      </c>
      <c r="D4577" t="s">
        <v>21</v>
      </c>
      <c r="E4577" t="s">
        <v>22</v>
      </c>
      <c r="G4577" t="s">
        <v>8518</v>
      </c>
      <c r="H4577" t="s">
        <v>3105</v>
      </c>
      <c r="I4577" t="s">
        <v>3320</v>
      </c>
      <c r="J4577" s="10" t="str">
        <f t="shared" si="442"/>
        <v>HDL-</v>
      </c>
      <c r="K4577" t="s">
        <v>98</v>
      </c>
      <c r="L4577" s="48">
        <v>500</v>
      </c>
      <c r="M4577" t="s">
        <v>1472</v>
      </c>
      <c r="N4577" t="s">
        <v>11</v>
      </c>
      <c r="O4577" s="74">
        <v>4.9718999999999998</v>
      </c>
      <c r="P4577" s="11">
        <f t="shared" si="438"/>
        <v>2485.9499999999998</v>
      </c>
      <c r="Q4577" s="12">
        <f t="shared" si="439"/>
        <v>7.3003400000000003</v>
      </c>
      <c r="R4577" s="14">
        <f t="shared" si="440"/>
        <v>0.68110000000000004</v>
      </c>
      <c r="S4577" s="13">
        <f t="shared" si="441"/>
        <v>340.55</v>
      </c>
      <c r="T4577" s="14" t="s">
        <v>349</v>
      </c>
      <c r="U4577" t="s">
        <v>228</v>
      </c>
    </row>
    <row r="4578" spans="1:21" x14ac:dyDescent="0.2">
      <c r="A4578" t="s">
        <v>8349</v>
      </c>
      <c r="B4578" s="23">
        <v>45891</v>
      </c>
      <c r="C4578" s="23">
        <v>45853</v>
      </c>
      <c r="D4578" t="s">
        <v>21</v>
      </c>
      <c r="E4578" t="s">
        <v>22</v>
      </c>
      <c r="G4578" t="s">
        <v>8518</v>
      </c>
      <c r="H4578" t="s">
        <v>3106</v>
      </c>
      <c r="I4578" t="s">
        <v>3321</v>
      </c>
      <c r="J4578" s="10" t="str">
        <f t="shared" si="442"/>
        <v>HDL-</v>
      </c>
      <c r="K4578" t="s">
        <v>98</v>
      </c>
      <c r="L4578" s="48">
        <v>510</v>
      </c>
      <c r="M4578" t="s">
        <v>1472</v>
      </c>
      <c r="N4578" t="s">
        <v>11</v>
      </c>
      <c r="O4578" s="74">
        <v>5.1859000000000002</v>
      </c>
      <c r="P4578" s="11">
        <f t="shared" si="438"/>
        <v>2644.81</v>
      </c>
      <c r="Q4578" s="12">
        <f t="shared" si="439"/>
        <v>7.3003400000000003</v>
      </c>
      <c r="R4578" s="14">
        <f t="shared" si="440"/>
        <v>0.71040000000000003</v>
      </c>
      <c r="S4578" s="13">
        <f t="shared" si="441"/>
        <v>362.3</v>
      </c>
      <c r="T4578" s="14" t="s">
        <v>349</v>
      </c>
      <c r="U4578" t="s">
        <v>228</v>
      </c>
    </row>
    <row r="4579" spans="1:21" x14ac:dyDescent="0.2">
      <c r="A4579" t="s">
        <v>8348</v>
      </c>
      <c r="B4579" s="23">
        <v>45891</v>
      </c>
      <c r="C4579" s="23">
        <v>45853</v>
      </c>
      <c r="D4579" t="s">
        <v>21</v>
      </c>
      <c r="E4579" t="s">
        <v>22</v>
      </c>
      <c r="G4579" t="s">
        <v>8518</v>
      </c>
      <c r="H4579" t="s">
        <v>3107</v>
      </c>
      <c r="I4579" t="s">
        <v>3322</v>
      </c>
      <c r="J4579" s="10" t="str">
        <f t="shared" si="442"/>
        <v>HDL-</v>
      </c>
      <c r="K4579" t="s">
        <v>98</v>
      </c>
      <c r="L4579" s="48">
        <v>500</v>
      </c>
      <c r="M4579" t="s">
        <v>1472</v>
      </c>
      <c r="N4579" t="s">
        <v>11</v>
      </c>
      <c r="O4579" s="74">
        <v>5.1859000000000002</v>
      </c>
      <c r="P4579" s="11">
        <f t="shared" si="438"/>
        <v>2592.9499999999998</v>
      </c>
      <c r="Q4579" s="12">
        <f t="shared" si="439"/>
        <v>7.3003400000000003</v>
      </c>
      <c r="R4579" s="14">
        <f t="shared" si="440"/>
        <v>0.71040000000000003</v>
      </c>
      <c r="S4579" s="13">
        <f t="shared" si="441"/>
        <v>355.2</v>
      </c>
      <c r="T4579" s="14" t="s">
        <v>349</v>
      </c>
      <c r="U4579" t="s">
        <v>228</v>
      </c>
    </row>
    <row r="4580" spans="1:21" x14ac:dyDescent="0.2">
      <c r="A4580" t="s">
        <v>8351</v>
      </c>
      <c r="B4580" s="23">
        <v>45891</v>
      </c>
      <c r="C4580" s="23">
        <v>45853</v>
      </c>
      <c r="D4580" t="s">
        <v>21</v>
      </c>
      <c r="E4580" t="s">
        <v>22</v>
      </c>
      <c r="G4580" t="s">
        <v>8518</v>
      </c>
      <c r="H4580" t="s">
        <v>3108</v>
      </c>
      <c r="I4580" t="s">
        <v>3323</v>
      </c>
      <c r="J4580" s="10" t="str">
        <f t="shared" si="442"/>
        <v>HDL-</v>
      </c>
      <c r="K4580" t="s">
        <v>98</v>
      </c>
      <c r="L4580" s="48">
        <v>500</v>
      </c>
      <c r="M4580" t="s">
        <v>1472</v>
      </c>
      <c r="N4580" t="s">
        <v>11</v>
      </c>
      <c r="O4580" s="74">
        <v>5.2427000000000001</v>
      </c>
      <c r="P4580" s="11">
        <f t="shared" si="438"/>
        <v>2621.35</v>
      </c>
      <c r="Q4580" s="12">
        <f t="shared" si="439"/>
        <v>7.3003400000000003</v>
      </c>
      <c r="R4580" s="14">
        <f t="shared" si="440"/>
        <v>0.71809999999999996</v>
      </c>
      <c r="S4580" s="13">
        <f t="shared" si="441"/>
        <v>359.05</v>
      </c>
      <c r="T4580" s="14" t="s">
        <v>349</v>
      </c>
      <c r="U4580" t="s">
        <v>228</v>
      </c>
    </row>
    <row r="4581" spans="1:21" x14ac:dyDescent="0.2">
      <c r="A4581" t="s">
        <v>8341</v>
      </c>
      <c r="B4581" s="23">
        <v>45891</v>
      </c>
      <c r="C4581" s="23">
        <v>45839</v>
      </c>
      <c r="D4581" t="s">
        <v>143</v>
      </c>
      <c r="E4581" t="s">
        <v>144</v>
      </c>
      <c r="G4581" t="s">
        <v>8618</v>
      </c>
      <c r="H4581" t="s">
        <v>141</v>
      </c>
      <c r="I4581" t="s">
        <v>142</v>
      </c>
      <c r="J4581" s="10" t="str">
        <f t="shared" si="442"/>
        <v>KNOB</v>
      </c>
      <c r="K4581" t="s">
        <v>10</v>
      </c>
      <c r="L4581" s="48">
        <v>830</v>
      </c>
      <c r="M4581" t="s">
        <v>1472</v>
      </c>
      <c r="N4581" t="s">
        <v>11</v>
      </c>
      <c r="O4581" s="74">
        <v>5.0999999999999996</v>
      </c>
      <c r="P4581" s="11">
        <f t="shared" si="438"/>
        <v>4233</v>
      </c>
      <c r="Q4581" s="12">
        <f t="shared" si="439"/>
        <v>7.3003400000000003</v>
      </c>
      <c r="R4581" s="14">
        <f t="shared" si="440"/>
        <v>0.6986</v>
      </c>
      <c r="S4581" s="13">
        <f t="shared" si="441"/>
        <v>579.84</v>
      </c>
      <c r="T4581" s="14" t="s">
        <v>349</v>
      </c>
      <c r="U4581" t="s">
        <v>32</v>
      </c>
    </row>
    <row r="4582" spans="1:21" x14ac:dyDescent="0.2">
      <c r="A4582" t="s">
        <v>8057</v>
      </c>
      <c r="B4582" s="23">
        <v>45891</v>
      </c>
      <c r="C4582" s="23">
        <v>45866</v>
      </c>
      <c r="D4582" t="s">
        <v>21</v>
      </c>
      <c r="E4582" t="s">
        <v>22</v>
      </c>
      <c r="G4582" t="s">
        <v>8518</v>
      </c>
      <c r="H4582" t="s">
        <v>19</v>
      </c>
      <c r="I4582" t="s">
        <v>20</v>
      </c>
      <c r="J4582" s="10" t="str">
        <f t="shared" si="442"/>
        <v>MISC</v>
      </c>
      <c r="K4582" t="s">
        <v>10</v>
      </c>
      <c r="L4582" s="48">
        <v>1000</v>
      </c>
      <c r="M4582" t="s">
        <v>1472</v>
      </c>
      <c r="N4582" t="s">
        <v>11</v>
      </c>
      <c r="O4582" s="74">
        <v>0.25180000000000002</v>
      </c>
      <c r="P4582" s="11">
        <f t="shared" si="438"/>
        <v>251.8</v>
      </c>
      <c r="Q4582" s="12">
        <f t="shared" si="439"/>
        <v>7.3003400000000003</v>
      </c>
      <c r="R4582" s="14">
        <f t="shared" si="440"/>
        <v>3.4500000000000003E-2</v>
      </c>
      <c r="S4582" s="13">
        <f t="shared" si="441"/>
        <v>34.5</v>
      </c>
      <c r="T4582" s="14" t="s">
        <v>349</v>
      </c>
      <c r="U4582" t="s">
        <v>25</v>
      </c>
    </row>
    <row r="4583" spans="1:21" x14ac:dyDescent="0.2">
      <c r="A4583" t="s">
        <v>8027</v>
      </c>
      <c r="B4583" s="23">
        <v>45891</v>
      </c>
      <c r="C4583" s="23">
        <v>45866</v>
      </c>
      <c r="D4583" t="s">
        <v>21</v>
      </c>
      <c r="E4583" t="s">
        <v>22</v>
      </c>
      <c r="G4583" t="s">
        <v>8511</v>
      </c>
      <c r="H4583" t="s">
        <v>824</v>
      </c>
      <c r="I4583" t="s">
        <v>825</v>
      </c>
      <c r="J4583" s="10" t="str">
        <f t="shared" si="442"/>
        <v>BRKT</v>
      </c>
      <c r="K4583" t="s">
        <v>10</v>
      </c>
      <c r="L4583" s="48">
        <v>1000</v>
      </c>
      <c r="M4583" t="s">
        <v>1472</v>
      </c>
      <c r="N4583" t="s">
        <v>11</v>
      </c>
      <c r="O4583" s="74">
        <v>0.17269999999999999</v>
      </c>
      <c r="P4583" s="11">
        <f t="shared" si="438"/>
        <v>172.7</v>
      </c>
      <c r="Q4583" s="12">
        <f t="shared" si="439"/>
        <v>7.3003400000000003</v>
      </c>
      <c r="R4583" s="14">
        <f t="shared" si="440"/>
        <v>2.3699999999999999E-2</v>
      </c>
      <c r="S4583" s="13">
        <f t="shared" si="441"/>
        <v>23.7</v>
      </c>
      <c r="T4583" s="14" t="s">
        <v>349</v>
      </c>
      <c r="U4583" t="s">
        <v>442</v>
      </c>
    </row>
    <row r="4584" spans="1:21" x14ac:dyDescent="0.2">
      <c r="A4584" t="s">
        <v>8020</v>
      </c>
      <c r="B4584" s="23">
        <v>45891</v>
      </c>
      <c r="C4584" s="23">
        <v>45838</v>
      </c>
      <c r="D4584" t="s">
        <v>235</v>
      </c>
      <c r="E4584" t="s">
        <v>236</v>
      </c>
      <c r="G4584" t="s">
        <v>8507</v>
      </c>
      <c r="H4584" t="s">
        <v>3526</v>
      </c>
      <c r="I4584" t="s">
        <v>3527</v>
      </c>
      <c r="J4584" s="10" t="str">
        <f t="shared" si="442"/>
        <v>RIV-</v>
      </c>
      <c r="K4584" t="s">
        <v>10</v>
      </c>
      <c r="L4584" s="48">
        <v>18000</v>
      </c>
      <c r="M4584" t="s">
        <v>1472</v>
      </c>
      <c r="N4584" t="s">
        <v>11</v>
      </c>
      <c r="O4584" s="74">
        <v>0.1477</v>
      </c>
      <c r="P4584" s="11">
        <f t="shared" si="438"/>
        <v>2658.6</v>
      </c>
      <c r="Q4584" s="12">
        <f t="shared" si="439"/>
        <v>7.3003400000000003</v>
      </c>
      <c r="R4584" s="14">
        <f t="shared" si="440"/>
        <v>2.0199999999999999E-2</v>
      </c>
      <c r="S4584" s="13">
        <f t="shared" si="441"/>
        <v>363.6</v>
      </c>
      <c r="T4584" s="14" t="s">
        <v>349</v>
      </c>
      <c r="U4584" t="s">
        <v>132</v>
      </c>
    </row>
    <row r="4585" spans="1:21" x14ac:dyDescent="0.2">
      <c r="A4585" t="s">
        <v>8024</v>
      </c>
      <c r="B4585" s="23">
        <v>45891</v>
      </c>
      <c r="C4585" s="23">
        <v>45880</v>
      </c>
      <c r="D4585" t="s">
        <v>235</v>
      </c>
      <c r="E4585" t="s">
        <v>236</v>
      </c>
      <c r="G4585" t="s">
        <v>8509</v>
      </c>
      <c r="H4585" t="s">
        <v>239</v>
      </c>
      <c r="I4585" t="s">
        <v>240</v>
      </c>
      <c r="J4585" s="10" t="str">
        <f t="shared" ref="J4585:J4605" si="443">+LEFT(U4585,4)</f>
        <v>RIV-</v>
      </c>
      <c r="K4585" t="s">
        <v>10</v>
      </c>
      <c r="L4585" s="48">
        <v>8500</v>
      </c>
      <c r="M4585" t="s">
        <v>1472</v>
      </c>
      <c r="N4585" t="s">
        <v>11</v>
      </c>
      <c r="O4585" s="74">
        <v>0.16120000000000001</v>
      </c>
      <c r="P4585" s="11">
        <f t="shared" si="438"/>
        <v>1370.2</v>
      </c>
      <c r="Q4585" s="12">
        <f t="shared" si="439"/>
        <v>7.3003400000000003</v>
      </c>
      <c r="R4585" s="14">
        <f t="shared" si="440"/>
        <v>2.2100000000000002E-2</v>
      </c>
      <c r="S4585" s="13">
        <f t="shared" si="441"/>
        <v>187.85</v>
      </c>
      <c r="T4585" s="14" t="s">
        <v>349</v>
      </c>
      <c r="U4585" t="s">
        <v>132</v>
      </c>
    </row>
    <row r="4586" spans="1:21" x14ac:dyDescent="0.2">
      <c r="A4586" t="s">
        <v>8025</v>
      </c>
      <c r="B4586" s="23">
        <v>45891</v>
      </c>
      <c r="C4586" s="23">
        <v>45870</v>
      </c>
      <c r="D4586" t="s">
        <v>235</v>
      </c>
      <c r="E4586" t="s">
        <v>236</v>
      </c>
      <c r="G4586" t="s">
        <v>8507</v>
      </c>
      <c r="H4586" t="s">
        <v>239</v>
      </c>
      <c r="I4586" t="s">
        <v>240</v>
      </c>
      <c r="J4586" s="10" t="str">
        <f t="shared" si="443"/>
        <v>RIV-</v>
      </c>
      <c r="K4586" t="s">
        <v>10</v>
      </c>
      <c r="L4586" s="48">
        <v>12500</v>
      </c>
      <c r="M4586" t="s">
        <v>1472</v>
      </c>
      <c r="N4586" t="s">
        <v>11</v>
      </c>
      <c r="O4586" s="74">
        <v>0.16120000000000001</v>
      </c>
      <c r="P4586" s="11">
        <f t="shared" si="438"/>
        <v>2015</v>
      </c>
      <c r="Q4586" s="12">
        <f t="shared" si="439"/>
        <v>7.3003400000000003</v>
      </c>
      <c r="R4586" s="14">
        <f t="shared" si="440"/>
        <v>2.2100000000000002E-2</v>
      </c>
      <c r="S4586" s="13">
        <f t="shared" si="441"/>
        <v>276.25</v>
      </c>
      <c r="T4586" s="14" t="s">
        <v>349</v>
      </c>
      <c r="U4586" t="s">
        <v>132</v>
      </c>
    </row>
    <row r="4587" spans="1:21" x14ac:dyDescent="0.2">
      <c r="A4587" t="s">
        <v>8030</v>
      </c>
      <c r="B4587" s="23">
        <v>45891</v>
      </c>
      <c r="C4587" s="23">
        <v>45875</v>
      </c>
      <c r="D4587" t="s">
        <v>235</v>
      </c>
      <c r="E4587" t="s">
        <v>236</v>
      </c>
      <c r="G4587" t="s">
        <v>8510</v>
      </c>
      <c r="H4587" t="s">
        <v>1361</v>
      </c>
      <c r="I4587" t="s">
        <v>1362</v>
      </c>
      <c r="J4587" s="10" t="str">
        <f t="shared" si="443"/>
        <v>RIV-</v>
      </c>
      <c r="K4587" t="s">
        <v>10</v>
      </c>
      <c r="L4587" s="48">
        <v>13100</v>
      </c>
      <c r="M4587" t="s">
        <v>1472</v>
      </c>
      <c r="N4587" t="s">
        <v>11</v>
      </c>
      <c r="O4587" s="74">
        <v>0.17649999999999999</v>
      </c>
      <c r="P4587" s="11">
        <f t="shared" si="438"/>
        <v>2312.15</v>
      </c>
      <c r="Q4587" s="12">
        <f t="shared" si="439"/>
        <v>7.3003400000000003</v>
      </c>
      <c r="R4587" s="14">
        <f t="shared" si="440"/>
        <v>2.4199999999999999E-2</v>
      </c>
      <c r="S4587" s="13">
        <f t="shared" si="441"/>
        <v>317.02</v>
      </c>
      <c r="T4587" s="14" t="s">
        <v>349</v>
      </c>
      <c r="U4587" t="s">
        <v>132</v>
      </c>
    </row>
    <row r="4588" spans="1:21" x14ac:dyDescent="0.2">
      <c r="A4588" t="s">
        <v>8035</v>
      </c>
      <c r="B4588" s="23">
        <v>45891</v>
      </c>
      <c r="C4588" s="23">
        <v>45875</v>
      </c>
      <c r="D4588" t="s">
        <v>235</v>
      </c>
      <c r="E4588" t="s">
        <v>236</v>
      </c>
      <c r="G4588" t="s">
        <v>8510</v>
      </c>
      <c r="H4588" t="s">
        <v>242</v>
      </c>
      <c r="I4588" t="s">
        <v>243</v>
      </c>
      <c r="J4588" s="10" t="str">
        <f t="shared" si="443"/>
        <v>RIV-</v>
      </c>
      <c r="K4588" t="s">
        <v>10</v>
      </c>
      <c r="L4588" s="48">
        <v>2600</v>
      </c>
      <c r="M4588" t="s">
        <v>1472</v>
      </c>
      <c r="N4588" t="s">
        <v>11</v>
      </c>
      <c r="O4588" s="74">
        <v>0.1865</v>
      </c>
      <c r="P4588" s="11">
        <f t="shared" si="438"/>
        <v>484.9</v>
      </c>
      <c r="Q4588" s="12">
        <f t="shared" si="439"/>
        <v>7.3003400000000003</v>
      </c>
      <c r="R4588" s="14">
        <f t="shared" si="440"/>
        <v>2.5499999999999998E-2</v>
      </c>
      <c r="S4588" s="13">
        <f t="shared" si="441"/>
        <v>66.3</v>
      </c>
      <c r="T4588" s="14" t="s">
        <v>349</v>
      </c>
      <c r="U4588" t="s">
        <v>132</v>
      </c>
    </row>
    <row r="4589" spans="1:21" x14ac:dyDescent="0.2">
      <c r="A4589" t="s">
        <v>8036</v>
      </c>
      <c r="B4589" s="23">
        <v>45891</v>
      </c>
      <c r="C4589" s="23">
        <v>45880</v>
      </c>
      <c r="D4589" t="s">
        <v>235</v>
      </c>
      <c r="E4589" t="s">
        <v>236</v>
      </c>
      <c r="G4589" t="s">
        <v>8509</v>
      </c>
      <c r="H4589" t="s">
        <v>242</v>
      </c>
      <c r="I4589" t="s">
        <v>243</v>
      </c>
      <c r="J4589" s="10" t="str">
        <f t="shared" si="443"/>
        <v>RIV-</v>
      </c>
      <c r="K4589" t="s">
        <v>10</v>
      </c>
      <c r="L4589" s="48">
        <v>3300</v>
      </c>
      <c r="M4589" t="s">
        <v>1472</v>
      </c>
      <c r="N4589" t="s">
        <v>11</v>
      </c>
      <c r="O4589" s="74">
        <v>0.1865</v>
      </c>
      <c r="P4589" s="11">
        <f t="shared" si="438"/>
        <v>615.45000000000005</v>
      </c>
      <c r="Q4589" s="12">
        <f t="shared" si="439"/>
        <v>7.3003400000000003</v>
      </c>
      <c r="R4589" s="14">
        <f t="shared" si="440"/>
        <v>2.5499999999999998E-2</v>
      </c>
      <c r="S4589" s="13">
        <f t="shared" si="441"/>
        <v>84.15</v>
      </c>
      <c r="T4589" s="14" t="s">
        <v>349</v>
      </c>
      <c r="U4589" t="s">
        <v>132</v>
      </c>
    </row>
    <row r="4590" spans="1:21" x14ac:dyDescent="0.2">
      <c r="A4590" t="s">
        <v>8051</v>
      </c>
      <c r="B4590" s="23">
        <v>45891</v>
      </c>
      <c r="C4590" s="23">
        <v>45875</v>
      </c>
      <c r="D4590" t="s">
        <v>235</v>
      </c>
      <c r="E4590" t="s">
        <v>236</v>
      </c>
      <c r="G4590" t="s">
        <v>8510</v>
      </c>
      <c r="H4590" t="s">
        <v>1358</v>
      </c>
      <c r="I4590" t="s">
        <v>1359</v>
      </c>
      <c r="J4590" s="10" t="str">
        <f t="shared" si="443"/>
        <v>RIV-</v>
      </c>
      <c r="K4590" t="s">
        <v>10</v>
      </c>
      <c r="L4590" s="48">
        <v>7600</v>
      </c>
      <c r="M4590" t="s">
        <v>1472</v>
      </c>
      <c r="N4590" t="s">
        <v>11</v>
      </c>
      <c r="O4590" s="74">
        <v>0.2331</v>
      </c>
      <c r="P4590" s="11">
        <f t="shared" si="438"/>
        <v>1771.56</v>
      </c>
      <c r="Q4590" s="12">
        <f t="shared" si="439"/>
        <v>7.3003400000000003</v>
      </c>
      <c r="R4590" s="14">
        <f t="shared" si="440"/>
        <v>3.1899999999999998E-2</v>
      </c>
      <c r="S4590" s="13">
        <f t="shared" si="441"/>
        <v>242.44</v>
      </c>
      <c r="T4590" s="14" t="s">
        <v>349</v>
      </c>
      <c r="U4590" t="s">
        <v>132</v>
      </c>
    </row>
    <row r="4591" spans="1:21" x14ac:dyDescent="0.2">
      <c r="A4591" t="s">
        <v>8026</v>
      </c>
      <c r="B4591" s="23">
        <v>45891</v>
      </c>
      <c r="C4591" s="23">
        <v>45875</v>
      </c>
      <c r="D4591" t="s">
        <v>235</v>
      </c>
      <c r="E4591" t="s">
        <v>236</v>
      </c>
      <c r="G4591" t="s">
        <v>8510</v>
      </c>
      <c r="H4591" t="s">
        <v>1337</v>
      </c>
      <c r="I4591" t="s">
        <v>1338</v>
      </c>
      <c r="J4591" s="10" t="str">
        <f t="shared" si="443"/>
        <v>RIV-</v>
      </c>
      <c r="K4591" t="s">
        <v>10</v>
      </c>
      <c r="L4591" s="48">
        <v>1100</v>
      </c>
      <c r="M4591" t="s">
        <v>1472</v>
      </c>
      <c r="N4591" t="s">
        <v>11</v>
      </c>
      <c r="O4591" s="74">
        <v>0.17180000000000001</v>
      </c>
      <c r="P4591" s="11">
        <f t="shared" si="438"/>
        <v>188.98</v>
      </c>
      <c r="Q4591" s="12">
        <f t="shared" si="439"/>
        <v>7.3003400000000003</v>
      </c>
      <c r="R4591" s="14">
        <f t="shared" si="440"/>
        <v>2.35E-2</v>
      </c>
      <c r="S4591" s="13">
        <f t="shared" si="441"/>
        <v>25.85</v>
      </c>
      <c r="T4591" s="14" t="s">
        <v>349</v>
      </c>
      <c r="U4591" t="s">
        <v>132</v>
      </c>
    </row>
    <row r="4592" spans="1:21" x14ac:dyDescent="0.2">
      <c r="A4592" t="s">
        <v>7990</v>
      </c>
      <c r="B4592" s="23">
        <v>45891</v>
      </c>
      <c r="C4592" s="23">
        <v>45880</v>
      </c>
      <c r="D4592" t="s">
        <v>162</v>
      </c>
      <c r="E4592" t="s">
        <v>163</v>
      </c>
      <c r="G4592" t="s">
        <v>8500</v>
      </c>
      <c r="H4592" t="s">
        <v>583</v>
      </c>
      <c r="I4592" t="s">
        <v>584</v>
      </c>
      <c r="J4592" s="10" t="str">
        <f t="shared" si="443"/>
        <v>SCR-</v>
      </c>
      <c r="K4592" t="s">
        <v>10</v>
      </c>
      <c r="L4592" s="48">
        <v>1000</v>
      </c>
      <c r="M4592" t="s">
        <v>1472</v>
      </c>
      <c r="N4592" t="s">
        <v>11</v>
      </c>
      <c r="O4592" s="74">
        <v>9.2999999999999999E-2</v>
      </c>
      <c r="P4592" s="11">
        <f t="shared" si="438"/>
        <v>93</v>
      </c>
      <c r="Q4592" s="12">
        <f t="shared" si="439"/>
        <v>7.3003400000000003</v>
      </c>
      <c r="R4592" s="14">
        <f t="shared" si="440"/>
        <v>1.2699999999999999E-2</v>
      </c>
      <c r="S4592" s="13">
        <f t="shared" si="441"/>
        <v>12.7</v>
      </c>
      <c r="T4592" s="14" t="s">
        <v>349</v>
      </c>
      <c r="U4592" t="s">
        <v>166</v>
      </c>
    </row>
    <row r="4593" spans="1:21" x14ac:dyDescent="0.2">
      <c r="A4593" t="s">
        <v>7991</v>
      </c>
      <c r="B4593" s="23">
        <v>45891</v>
      </c>
      <c r="C4593" s="23">
        <v>45870</v>
      </c>
      <c r="D4593" t="s">
        <v>162</v>
      </c>
      <c r="E4593" t="s">
        <v>163</v>
      </c>
      <c r="G4593" t="s">
        <v>8500</v>
      </c>
      <c r="H4593" t="s">
        <v>583</v>
      </c>
      <c r="I4593" t="s">
        <v>584</v>
      </c>
      <c r="J4593" s="10" t="str">
        <f t="shared" si="443"/>
        <v>SCR-</v>
      </c>
      <c r="K4593" t="s">
        <v>10</v>
      </c>
      <c r="L4593" s="48">
        <v>1850</v>
      </c>
      <c r="M4593" t="s">
        <v>1472</v>
      </c>
      <c r="N4593" t="s">
        <v>11</v>
      </c>
      <c r="O4593" s="74">
        <v>9.2999999999999999E-2</v>
      </c>
      <c r="P4593" s="11">
        <f t="shared" si="438"/>
        <v>172.05</v>
      </c>
      <c r="Q4593" s="12">
        <f t="shared" si="439"/>
        <v>7.3003400000000003</v>
      </c>
      <c r="R4593" s="14">
        <f t="shared" si="440"/>
        <v>1.2699999999999999E-2</v>
      </c>
      <c r="S4593" s="13">
        <f t="shared" si="441"/>
        <v>23.5</v>
      </c>
      <c r="T4593" s="14" t="s">
        <v>349</v>
      </c>
      <c r="U4593" t="s">
        <v>166</v>
      </c>
    </row>
    <row r="4594" spans="1:21" x14ac:dyDescent="0.2">
      <c r="A4594" t="s">
        <v>8003</v>
      </c>
      <c r="B4594" s="23">
        <v>45891</v>
      </c>
      <c r="C4594" s="23">
        <v>45880</v>
      </c>
      <c r="D4594" t="s">
        <v>162</v>
      </c>
      <c r="E4594" t="s">
        <v>163</v>
      </c>
      <c r="G4594" t="s">
        <v>8500</v>
      </c>
      <c r="H4594" t="s">
        <v>573</v>
      </c>
      <c r="I4594" t="s">
        <v>574</v>
      </c>
      <c r="J4594" s="10" t="str">
        <f t="shared" si="443"/>
        <v>SCR-</v>
      </c>
      <c r="K4594" t="s">
        <v>10</v>
      </c>
      <c r="L4594" s="48">
        <v>1000</v>
      </c>
      <c r="M4594" t="s">
        <v>1472</v>
      </c>
      <c r="N4594" t="s">
        <v>11</v>
      </c>
      <c r="O4594" s="74">
        <v>0.11700000000000001</v>
      </c>
      <c r="P4594" s="11">
        <f t="shared" si="438"/>
        <v>117</v>
      </c>
      <c r="Q4594" s="12">
        <f t="shared" si="439"/>
        <v>7.3003400000000003</v>
      </c>
      <c r="R4594" s="14">
        <f t="shared" si="440"/>
        <v>1.6E-2</v>
      </c>
      <c r="S4594" s="13">
        <f t="shared" si="441"/>
        <v>16</v>
      </c>
      <c r="T4594" s="14" t="s">
        <v>349</v>
      </c>
      <c r="U4594" t="s">
        <v>166</v>
      </c>
    </row>
    <row r="4595" spans="1:21" x14ac:dyDescent="0.2">
      <c r="A4595" t="s">
        <v>8004</v>
      </c>
      <c r="B4595" s="23">
        <v>45891</v>
      </c>
      <c r="C4595" s="23">
        <v>45870</v>
      </c>
      <c r="D4595" t="s">
        <v>162</v>
      </c>
      <c r="E4595" t="s">
        <v>163</v>
      </c>
      <c r="G4595" t="s">
        <v>8500</v>
      </c>
      <c r="H4595" t="s">
        <v>573</v>
      </c>
      <c r="I4595" t="s">
        <v>574</v>
      </c>
      <c r="J4595" s="10" t="str">
        <f t="shared" si="443"/>
        <v>SCR-</v>
      </c>
      <c r="K4595" t="s">
        <v>10</v>
      </c>
      <c r="L4595" s="48">
        <v>5200</v>
      </c>
      <c r="M4595" t="s">
        <v>1472</v>
      </c>
      <c r="N4595" t="s">
        <v>11</v>
      </c>
      <c r="O4595" s="74">
        <v>0.11700000000000001</v>
      </c>
      <c r="P4595" s="11">
        <f t="shared" si="438"/>
        <v>608.4</v>
      </c>
      <c r="Q4595" s="12">
        <f t="shared" si="439"/>
        <v>7.3003400000000003</v>
      </c>
      <c r="R4595" s="14">
        <f t="shared" si="440"/>
        <v>1.6E-2</v>
      </c>
      <c r="S4595" s="13">
        <f t="shared" si="441"/>
        <v>83.2</v>
      </c>
      <c r="T4595" s="14" t="s">
        <v>349</v>
      </c>
      <c r="U4595" t="s">
        <v>166</v>
      </c>
    </row>
    <row r="4596" spans="1:21" x14ac:dyDescent="0.2">
      <c r="A4596" t="s">
        <v>8153</v>
      </c>
      <c r="B4596" s="23">
        <v>45891</v>
      </c>
      <c r="C4596" s="23">
        <v>45880</v>
      </c>
      <c r="D4596" t="s">
        <v>5</v>
      </c>
      <c r="E4596" t="s">
        <v>6</v>
      </c>
      <c r="G4596" t="s">
        <v>8547</v>
      </c>
      <c r="H4596" t="s">
        <v>4649</v>
      </c>
      <c r="I4596" t="s">
        <v>377</v>
      </c>
      <c r="J4596" s="10" t="str">
        <f t="shared" si="443"/>
        <v>BOX-</v>
      </c>
      <c r="K4596" t="s">
        <v>10</v>
      </c>
      <c r="L4596" s="48">
        <v>1010</v>
      </c>
      <c r="M4596" t="s">
        <v>1472</v>
      </c>
      <c r="N4596" t="s">
        <v>11</v>
      </c>
      <c r="O4596" s="74">
        <v>1.75</v>
      </c>
      <c r="P4596" s="11">
        <f t="shared" si="438"/>
        <v>1767.5</v>
      </c>
      <c r="Q4596" s="12">
        <f t="shared" si="439"/>
        <v>7.3003400000000003</v>
      </c>
      <c r="R4596" s="14">
        <f t="shared" si="440"/>
        <v>0.2397</v>
      </c>
      <c r="S4596" s="13">
        <f t="shared" si="441"/>
        <v>242.1</v>
      </c>
      <c r="T4596" s="14" t="s">
        <v>349</v>
      </c>
      <c r="U4596" t="s">
        <v>1</v>
      </c>
    </row>
    <row r="4597" spans="1:21" x14ac:dyDescent="0.2">
      <c r="A4597" t="s">
        <v>8236</v>
      </c>
      <c r="B4597" s="23">
        <v>45894</v>
      </c>
      <c r="C4597" s="23">
        <v>45834</v>
      </c>
      <c r="D4597" t="s">
        <v>128</v>
      </c>
      <c r="E4597" t="s">
        <v>129</v>
      </c>
      <c r="G4597" t="s">
        <v>8570</v>
      </c>
      <c r="H4597" t="s">
        <v>4693</v>
      </c>
      <c r="I4597" t="s">
        <v>4694</v>
      </c>
      <c r="J4597" s="10" t="str">
        <f t="shared" si="443"/>
        <v>HDL-</v>
      </c>
      <c r="K4597" t="s">
        <v>10</v>
      </c>
      <c r="L4597" s="48">
        <v>-1336</v>
      </c>
      <c r="M4597" t="s">
        <v>1472</v>
      </c>
      <c r="N4597" t="s">
        <v>11</v>
      </c>
      <c r="O4597" s="74">
        <v>3.1817000000000002</v>
      </c>
      <c r="P4597" s="11">
        <f t="shared" si="438"/>
        <v>-4250.75</v>
      </c>
      <c r="Q4597" s="12">
        <f t="shared" si="439"/>
        <v>7.3003400000000003</v>
      </c>
      <c r="R4597" s="14">
        <f t="shared" si="440"/>
        <v>0.43580000000000002</v>
      </c>
      <c r="S4597" s="13">
        <f t="shared" si="441"/>
        <v>-582.23</v>
      </c>
      <c r="T4597" s="14" t="s">
        <v>349</v>
      </c>
      <c r="U4597" t="s">
        <v>228</v>
      </c>
    </row>
    <row r="4598" spans="1:21" x14ac:dyDescent="0.2">
      <c r="A4598" t="s">
        <v>8236</v>
      </c>
      <c r="B4598" s="23">
        <v>45894</v>
      </c>
      <c r="C4598" s="23">
        <v>45834</v>
      </c>
      <c r="D4598" t="s">
        <v>128</v>
      </c>
      <c r="E4598" t="s">
        <v>129</v>
      </c>
      <c r="G4598" t="s">
        <v>8575</v>
      </c>
      <c r="H4598" t="s">
        <v>4693</v>
      </c>
      <c r="I4598" t="s">
        <v>4694</v>
      </c>
      <c r="J4598" s="10" t="str">
        <f t="shared" si="443"/>
        <v>HDL-</v>
      </c>
      <c r="K4598" t="s">
        <v>10</v>
      </c>
      <c r="L4598" s="48">
        <v>800</v>
      </c>
      <c r="M4598" t="s">
        <v>1472</v>
      </c>
      <c r="N4598" t="s">
        <v>11</v>
      </c>
      <c r="O4598" s="74">
        <v>3.1817000000000002</v>
      </c>
      <c r="P4598" s="11">
        <f t="shared" si="438"/>
        <v>2545.36</v>
      </c>
      <c r="Q4598" s="12">
        <f t="shared" si="439"/>
        <v>7.3003400000000003</v>
      </c>
      <c r="R4598" s="14">
        <f t="shared" si="440"/>
        <v>0.43580000000000002</v>
      </c>
      <c r="S4598" s="13">
        <f t="shared" si="441"/>
        <v>348.64</v>
      </c>
      <c r="T4598" s="14" t="s">
        <v>349</v>
      </c>
      <c r="U4598" t="s">
        <v>228</v>
      </c>
    </row>
    <row r="4599" spans="1:21" x14ac:dyDescent="0.2">
      <c r="A4599" t="s">
        <v>8236</v>
      </c>
      <c r="B4599" s="23">
        <v>45894</v>
      </c>
      <c r="C4599" s="23">
        <v>45834</v>
      </c>
      <c r="D4599" t="s">
        <v>128</v>
      </c>
      <c r="E4599" t="s">
        <v>129</v>
      </c>
      <c r="G4599" t="s">
        <v>8575</v>
      </c>
      <c r="H4599" t="s">
        <v>4693</v>
      </c>
      <c r="I4599" t="s">
        <v>4694</v>
      </c>
      <c r="J4599" s="10" t="str">
        <f t="shared" si="443"/>
        <v>HDL-</v>
      </c>
      <c r="K4599" t="s">
        <v>10</v>
      </c>
      <c r="L4599" s="48">
        <v>1336</v>
      </c>
      <c r="M4599" t="s">
        <v>1472</v>
      </c>
      <c r="N4599" t="s">
        <v>11</v>
      </c>
      <c r="O4599" s="74">
        <v>3.1817000000000002</v>
      </c>
      <c r="P4599" s="11">
        <f t="shared" si="438"/>
        <v>4250.75</v>
      </c>
      <c r="Q4599" s="12">
        <f t="shared" si="439"/>
        <v>7.3003400000000003</v>
      </c>
      <c r="R4599" s="14">
        <f t="shared" si="440"/>
        <v>0.43580000000000002</v>
      </c>
      <c r="S4599" s="13">
        <f t="shared" si="441"/>
        <v>582.23</v>
      </c>
      <c r="T4599" s="14" t="s">
        <v>349</v>
      </c>
      <c r="U4599" t="s">
        <v>228</v>
      </c>
    </row>
    <row r="4600" spans="1:21" x14ac:dyDescent="0.2">
      <c r="A4600" t="s">
        <v>8237</v>
      </c>
      <c r="B4600" s="23">
        <v>45894</v>
      </c>
      <c r="C4600" s="23">
        <v>45834</v>
      </c>
      <c r="D4600" t="s">
        <v>128</v>
      </c>
      <c r="E4600" t="s">
        <v>129</v>
      </c>
      <c r="G4600" t="s">
        <v>8578</v>
      </c>
      <c r="H4600" t="s">
        <v>3082</v>
      </c>
      <c r="I4600" t="s">
        <v>3298</v>
      </c>
      <c r="J4600" s="10" t="str">
        <f t="shared" si="443"/>
        <v>HDL-</v>
      </c>
      <c r="K4600" t="s">
        <v>10</v>
      </c>
      <c r="L4600" s="48">
        <v>1760</v>
      </c>
      <c r="M4600" t="s">
        <v>1472</v>
      </c>
      <c r="N4600" t="s">
        <v>11</v>
      </c>
      <c r="O4600" s="74">
        <v>3.1817000000000002</v>
      </c>
      <c r="P4600" s="11">
        <f t="shared" si="438"/>
        <v>5599.79</v>
      </c>
      <c r="Q4600" s="12">
        <f t="shared" si="439"/>
        <v>7.3003400000000003</v>
      </c>
      <c r="R4600" s="14">
        <f t="shared" si="440"/>
        <v>0.43580000000000002</v>
      </c>
      <c r="S4600" s="13">
        <f t="shared" si="441"/>
        <v>767.01</v>
      </c>
      <c r="T4600" s="14" t="s">
        <v>349</v>
      </c>
      <c r="U4600" t="s">
        <v>228</v>
      </c>
    </row>
    <row r="4601" spans="1:21" x14ac:dyDescent="0.2">
      <c r="A4601" t="s">
        <v>8145</v>
      </c>
      <c r="B4601" s="23">
        <v>45894</v>
      </c>
      <c r="C4601" s="23">
        <v>45866</v>
      </c>
      <c r="D4601" t="s">
        <v>372</v>
      </c>
      <c r="E4601" t="s">
        <v>373</v>
      </c>
      <c r="G4601" t="s">
        <v>8530</v>
      </c>
      <c r="H4601" t="s">
        <v>370</v>
      </c>
      <c r="I4601" t="s">
        <v>371</v>
      </c>
      <c r="J4601" s="10" t="str">
        <f t="shared" si="443"/>
        <v>HDL-</v>
      </c>
      <c r="K4601" t="s">
        <v>98</v>
      </c>
      <c r="L4601" s="48">
        <v>1000</v>
      </c>
      <c r="M4601" t="s">
        <v>1472</v>
      </c>
      <c r="N4601" t="s">
        <v>11</v>
      </c>
      <c r="O4601" s="74">
        <v>1.4438</v>
      </c>
      <c r="P4601" s="11">
        <f t="shared" si="438"/>
        <v>1443.8</v>
      </c>
      <c r="Q4601" s="12">
        <f t="shared" si="439"/>
        <v>7.3003400000000003</v>
      </c>
      <c r="R4601" s="14">
        <f t="shared" si="440"/>
        <v>0.1978</v>
      </c>
      <c r="S4601" s="13">
        <f t="shared" si="441"/>
        <v>197.8</v>
      </c>
      <c r="T4601" s="14" t="s">
        <v>349</v>
      </c>
      <c r="U4601" t="s">
        <v>228</v>
      </c>
    </row>
    <row r="4602" spans="1:21" x14ac:dyDescent="0.2">
      <c r="A4602" t="s">
        <v>8378</v>
      </c>
      <c r="B4602" s="23">
        <v>45894</v>
      </c>
      <c r="C4602" s="23">
        <v>45860</v>
      </c>
      <c r="D4602" t="s">
        <v>981</v>
      </c>
      <c r="E4602" t="s">
        <v>982</v>
      </c>
      <c r="G4602" t="s">
        <v>8639</v>
      </c>
      <c r="H4602" t="s">
        <v>4761</v>
      </c>
      <c r="I4602" t="s">
        <v>4762</v>
      </c>
      <c r="J4602" s="10" t="str">
        <f t="shared" si="443"/>
        <v>HDL-</v>
      </c>
      <c r="K4602" t="s">
        <v>10</v>
      </c>
      <c r="L4602" s="48">
        <v>1550</v>
      </c>
      <c r="M4602" t="s">
        <v>1472</v>
      </c>
      <c r="N4602" t="s">
        <v>11</v>
      </c>
      <c r="O4602" s="74">
        <v>6.7522000000000002</v>
      </c>
      <c r="P4602" s="11">
        <f t="shared" si="438"/>
        <v>10465.91</v>
      </c>
      <c r="Q4602" s="12">
        <f t="shared" si="439"/>
        <v>7.3003400000000003</v>
      </c>
      <c r="R4602" s="14">
        <f t="shared" si="440"/>
        <v>0.92490000000000006</v>
      </c>
      <c r="S4602" s="13">
        <f t="shared" si="441"/>
        <v>1433.6</v>
      </c>
      <c r="T4602" s="14" t="s">
        <v>349</v>
      </c>
      <c r="U4602" t="s">
        <v>228</v>
      </c>
    </row>
    <row r="4603" spans="1:21" x14ac:dyDescent="0.2">
      <c r="A4603" t="s">
        <v>8165</v>
      </c>
      <c r="B4603" s="23">
        <v>45894</v>
      </c>
      <c r="C4603" s="23">
        <v>45880</v>
      </c>
      <c r="D4603" t="s">
        <v>651</v>
      </c>
      <c r="E4603" t="s">
        <v>652</v>
      </c>
      <c r="G4603" t="s">
        <v>8548</v>
      </c>
      <c r="H4603" t="s">
        <v>3198</v>
      </c>
      <c r="I4603" t="s">
        <v>3405</v>
      </c>
      <c r="J4603" s="10" t="str">
        <f t="shared" si="443"/>
        <v>HDL-</v>
      </c>
      <c r="K4603" t="s">
        <v>10</v>
      </c>
      <c r="L4603" s="48">
        <v>3100</v>
      </c>
      <c r="M4603" t="s">
        <v>1472</v>
      </c>
      <c r="N4603" t="s">
        <v>11</v>
      </c>
      <c r="O4603" s="74">
        <v>2.3401999999999998</v>
      </c>
      <c r="P4603" s="11">
        <f t="shared" si="438"/>
        <v>7254.62</v>
      </c>
      <c r="Q4603" s="12">
        <f t="shared" si="439"/>
        <v>7.3003400000000003</v>
      </c>
      <c r="R4603" s="14">
        <f t="shared" si="440"/>
        <v>0.3206</v>
      </c>
      <c r="S4603" s="13">
        <f t="shared" si="441"/>
        <v>993.86</v>
      </c>
      <c r="T4603" s="14" t="s">
        <v>349</v>
      </c>
      <c r="U4603" t="s">
        <v>228</v>
      </c>
    </row>
    <row r="4604" spans="1:21" x14ac:dyDescent="0.2">
      <c r="A4604" t="s">
        <v>8154</v>
      </c>
      <c r="B4604" s="23">
        <v>45894</v>
      </c>
      <c r="C4604" s="23">
        <v>45880</v>
      </c>
      <c r="D4604" t="s">
        <v>651</v>
      </c>
      <c r="E4604" t="s">
        <v>652</v>
      </c>
      <c r="G4604" t="s">
        <v>8548</v>
      </c>
      <c r="H4604" t="s">
        <v>1672</v>
      </c>
      <c r="I4604" t="s">
        <v>1673</v>
      </c>
      <c r="J4604" s="10" t="str">
        <f t="shared" si="443"/>
        <v>HDL-</v>
      </c>
      <c r="K4604" t="s">
        <v>10</v>
      </c>
      <c r="L4604" s="48">
        <v>2050</v>
      </c>
      <c r="M4604" t="s">
        <v>1472</v>
      </c>
      <c r="N4604" t="s">
        <v>11</v>
      </c>
      <c r="O4604" s="74">
        <v>2.0844999999999998</v>
      </c>
      <c r="P4604" s="11">
        <f t="shared" si="438"/>
        <v>4273.2299999999996</v>
      </c>
      <c r="Q4604" s="12">
        <f t="shared" si="439"/>
        <v>7.3003400000000003</v>
      </c>
      <c r="R4604" s="14">
        <f t="shared" si="440"/>
        <v>0.28549999999999998</v>
      </c>
      <c r="S4604" s="13">
        <f t="shared" si="441"/>
        <v>585.28</v>
      </c>
      <c r="T4604" s="14" t="s">
        <v>349</v>
      </c>
      <c r="U4604" t="s">
        <v>228</v>
      </c>
    </row>
    <row r="4605" spans="1:21" x14ac:dyDescent="0.2">
      <c r="A4605" t="s">
        <v>8110</v>
      </c>
      <c r="B4605" s="23">
        <v>45894</v>
      </c>
      <c r="C4605" s="23">
        <v>45880</v>
      </c>
      <c r="D4605" t="s">
        <v>372</v>
      </c>
      <c r="E4605" t="s">
        <v>373</v>
      </c>
      <c r="G4605" t="s">
        <v>8530</v>
      </c>
      <c r="H4605" t="s">
        <v>1040</v>
      </c>
      <c r="I4605" t="s">
        <v>1041</v>
      </c>
      <c r="J4605" s="10" t="str">
        <f t="shared" si="443"/>
        <v>FG--</v>
      </c>
      <c r="K4605" t="s">
        <v>98</v>
      </c>
      <c r="L4605" s="48">
        <v>3050</v>
      </c>
      <c r="M4605" t="s">
        <v>1472</v>
      </c>
      <c r="N4605" t="s">
        <v>11</v>
      </c>
      <c r="O4605" s="74">
        <v>0.97450000000000003</v>
      </c>
      <c r="P4605" s="11">
        <f t="shared" si="438"/>
        <v>2972.23</v>
      </c>
      <c r="Q4605" s="12">
        <f t="shared" si="439"/>
        <v>7.3003400000000003</v>
      </c>
      <c r="R4605" s="14">
        <f t="shared" si="440"/>
        <v>0.13350000000000001</v>
      </c>
      <c r="S4605" s="13">
        <f t="shared" si="441"/>
        <v>407.18</v>
      </c>
      <c r="T4605" s="14" t="s">
        <v>349</v>
      </c>
      <c r="U4605" t="s">
        <v>64</v>
      </c>
    </row>
    <row r="4606" spans="1:21" x14ac:dyDescent="0.2">
      <c r="A4606" t="s">
        <v>8373</v>
      </c>
      <c r="B4606" s="23">
        <v>45894</v>
      </c>
      <c r="C4606" s="23">
        <v>45862</v>
      </c>
      <c r="D4606" t="s">
        <v>287</v>
      </c>
      <c r="E4606" t="s">
        <v>288</v>
      </c>
      <c r="G4606" t="s">
        <v>8635</v>
      </c>
      <c r="H4606" t="s">
        <v>79</v>
      </c>
      <c r="I4606" t="s">
        <v>80</v>
      </c>
      <c r="J4606" s="10" t="s">
        <v>1477</v>
      </c>
      <c r="K4606" t="s">
        <v>10</v>
      </c>
      <c r="L4606" s="48">
        <v>2050</v>
      </c>
      <c r="M4606" t="s">
        <v>1472</v>
      </c>
      <c r="N4606" t="s">
        <v>11</v>
      </c>
      <c r="O4606" s="74">
        <v>6.4610000000000003</v>
      </c>
      <c r="P4606" s="11">
        <f t="shared" si="438"/>
        <v>13245.05</v>
      </c>
      <c r="Q4606" s="12">
        <f t="shared" si="439"/>
        <v>7.3003400000000003</v>
      </c>
      <c r="R4606" s="14">
        <f t="shared" si="440"/>
        <v>0.88500000000000001</v>
      </c>
      <c r="S4606" s="13">
        <f t="shared" si="441"/>
        <v>1814.25</v>
      </c>
      <c r="T4606" s="14" t="s">
        <v>349</v>
      </c>
      <c r="U4606" t="s">
        <v>36</v>
      </c>
    </row>
    <row r="4607" spans="1:21" x14ac:dyDescent="0.2">
      <c r="A4607" t="s">
        <v>8397</v>
      </c>
      <c r="B4607" s="23">
        <v>45894</v>
      </c>
      <c r="C4607" s="23">
        <v>45856</v>
      </c>
      <c r="D4607" t="s">
        <v>287</v>
      </c>
      <c r="E4607" t="s">
        <v>288</v>
      </c>
      <c r="G4607" t="s">
        <v>8635</v>
      </c>
      <c r="H4607" t="s">
        <v>703</v>
      </c>
      <c r="I4607" t="s">
        <v>704</v>
      </c>
      <c r="J4607" s="10" t="s">
        <v>1477</v>
      </c>
      <c r="K4607" t="s">
        <v>10</v>
      </c>
      <c r="L4607" s="48">
        <v>2900</v>
      </c>
      <c r="M4607" t="s">
        <v>1472</v>
      </c>
      <c r="N4607" t="s">
        <v>11</v>
      </c>
      <c r="O4607" s="74">
        <v>7.4237000000000002</v>
      </c>
      <c r="P4607" s="11">
        <f t="shared" si="438"/>
        <v>21528.73</v>
      </c>
      <c r="Q4607" s="12">
        <f t="shared" si="439"/>
        <v>7.3003400000000003</v>
      </c>
      <c r="R4607" s="14">
        <f t="shared" si="440"/>
        <v>1.0168999999999999</v>
      </c>
      <c r="S4607" s="13">
        <f t="shared" si="441"/>
        <v>2949.01</v>
      </c>
      <c r="T4607" s="14" t="s">
        <v>349</v>
      </c>
      <c r="U4607" t="s">
        <v>36</v>
      </c>
    </row>
    <row r="4608" spans="1:21" x14ac:dyDescent="0.2">
      <c r="A4608" t="s">
        <v>7993</v>
      </c>
      <c r="B4608" s="23">
        <v>45894</v>
      </c>
      <c r="C4608" s="23">
        <v>45876</v>
      </c>
      <c r="D4608" t="s">
        <v>806</v>
      </c>
      <c r="E4608" t="s">
        <v>807</v>
      </c>
      <c r="G4608" t="s">
        <v>8501</v>
      </c>
      <c r="H4608" t="s">
        <v>3248</v>
      </c>
      <c r="I4608" t="s">
        <v>3455</v>
      </c>
      <c r="J4608" s="10" t="str">
        <f t="shared" ref="J4608:J4639" si="444">+LEFT(U4608,4)</f>
        <v>BAG-</v>
      </c>
      <c r="K4608" t="s">
        <v>10</v>
      </c>
      <c r="L4608" s="48">
        <v>5000</v>
      </c>
      <c r="M4608" t="s">
        <v>1472</v>
      </c>
      <c r="N4608" t="s">
        <v>11</v>
      </c>
      <c r="O4608" s="74">
        <v>9.6000000000000002E-2</v>
      </c>
      <c r="P4608" s="11">
        <f t="shared" si="438"/>
        <v>480</v>
      </c>
      <c r="Q4608" s="12">
        <f t="shared" si="439"/>
        <v>7.3003400000000003</v>
      </c>
      <c r="R4608" s="14">
        <f t="shared" si="440"/>
        <v>1.32E-2</v>
      </c>
      <c r="S4608" s="13">
        <f t="shared" si="441"/>
        <v>66</v>
      </c>
      <c r="T4608" s="14" t="s">
        <v>349</v>
      </c>
      <c r="U4608" t="s">
        <v>810</v>
      </c>
    </row>
    <row r="4609" spans="1:21" x14ac:dyDescent="0.2">
      <c r="A4609" t="s">
        <v>8001</v>
      </c>
      <c r="B4609" s="23">
        <v>45894</v>
      </c>
      <c r="C4609" s="23">
        <v>45876</v>
      </c>
      <c r="D4609" t="s">
        <v>806</v>
      </c>
      <c r="E4609" t="s">
        <v>807</v>
      </c>
      <c r="G4609" t="s">
        <v>8501</v>
      </c>
      <c r="H4609" t="s">
        <v>3249</v>
      </c>
      <c r="I4609" t="s">
        <v>3456</v>
      </c>
      <c r="J4609" s="10" t="str">
        <f t="shared" si="444"/>
        <v>BAG-</v>
      </c>
      <c r="K4609" t="s">
        <v>10</v>
      </c>
      <c r="L4609" s="48">
        <v>3000</v>
      </c>
      <c r="M4609" t="s">
        <v>1472</v>
      </c>
      <c r="N4609" t="s">
        <v>11</v>
      </c>
      <c r="O4609" s="74">
        <v>0.113</v>
      </c>
      <c r="P4609" s="11">
        <f t="shared" si="438"/>
        <v>339</v>
      </c>
      <c r="Q4609" s="12">
        <f t="shared" si="439"/>
        <v>7.3003400000000003</v>
      </c>
      <c r="R4609" s="14">
        <f t="shared" si="440"/>
        <v>1.55E-2</v>
      </c>
      <c r="S4609" s="13">
        <f t="shared" si="441"/>
        <v>46.5</v>
      </c>
      <c r="T4609" s="14" t="s">
        <v>349</v>
      </c>
      <c r="U4609" t="s">
        <v>810</v>
      </c>
    </row>
    <row r="4610" spans="1:21" x14ac:dyDescent="0.2">
      <c r="A4610" t="s">
        <v>8040</v>
      </c>
      <c r="B4610" s="23">
        <v>45894</v>
      </c>
      <c r="C4610" s="23">
        <v>45889</v>
      </c>
      <c r="D4610" t="s">
        <v>806</v>
      </c>
      <c r="E4610" t="s">
        <v>807</v>
      </c>
      <c r="G4610" t="s">
        <v>8501</v>
      </c>
      <c r="H4610" t="s">
        <v>3544</v>
      </c>
      <c r="I4610" t="s">
        <v>3545</v>
      </c>
      <c r="J4610" s="10" t="str">
        <f t="shared" si="444"/>
        <v>BAG-</v>
      </c>
      <c r="K4610" t="s">
        <v>10</v>
      </c>
      <c r="L4610" s="48">
        <v>2000</v>
      </c>
      <c r="M4610" t="s">
        <v>1472</v>
      </c>
      <c r="N4610" t="s">
        <v>11</v>
      </c>
      <c r="O4610" s="74">
        <v>0.21</v>
      </c>
      <c r="P4610" s="11">
        <f t="shared" ref="P4610:P4673" si="445">ROUND(O4610*L4610,2)</f>
        <v>420</v>
      </c>
      <c r="Q4610" s="12">
        <f t="shared" ref="Q4610:Q4673" si="446">IF(N4610="HKD",7.8,IF(N4610="CNY",7.30034,1))</f>
        <v>7.3003400000000003</v>
      </c>
      <c r="R4610" s="14">
        <f t="shared" ref="R4610:R4673" si="447">+ROUND(O4610/Q4610,4)</f>
        <v>2.8799999999999999E-2</v>
      </c>
      <c r="S4610" s="13">
        <f t="shared" ref="S4610:S4673" si="448">ROUND(R4610*L4610,2)</f>
        <v>57.6</v>
      </c>
      <c r="T4610" s="14" t="s">
        <v>349</v>
      </c>
      <c r="U4610" t="s">
        <v>810</v>
      </c>
    </row>
    <row r="4611" spans="1:21" x14ac:dyDescent="0.2">
      <c r="A4611" t="s">
        <v>8021</v>
      </c>
      <c r="B4611" s="23">
        <v>45894</v>
      </c>
      <c r="C4611" s="23">
        <v>45876</v>
      </c>
      <c r="D4611" t="s">
        <v>806</v>
      </c>
      <c r="E4611" t="s">
        <v>807</v>
      </c>
      <c r="G4611" t="s">
        <v>8501</v>
      </c>
      <c r="H4611" t="s">
        <v>804</v>
      </c>
      <c r="I4611" t="s">
        <v>805</v>
      </c>
      <c r="J4611" s="10" t="str">
        <f t="shared" si="444"/>
        <v>BAG-</v>
      </c>
      <c r="K4611" t="s">
        <v>10</v>
      </c>
      <c r="L4611" s="48">
        <v>5000</v>
      </c>
      <c r="M4611" t="s">
        <v>1472</v>
      </c>
      <c r="N4611" t="s">
        <v>11</v>
      </c>
      <c r="O4611" s="74">
        <v>0.152</v>
      </c>
      <c r="P4611" s="11">
        <f t="shared" si="445"/>
        <v>760</v>
      </c>
      <c r="Q4611" s="12">
        <f t="shared" si="446"/>
        <v>7.3003400000000003</v>
      </c>
      <c r="R4611" s="14">
        <f t="shared" si="447"/>
        <v>2.0799999999999999E-2</v>
      </c>
      <c r="S4611" s="13">
        <f t="shared" si="448"/>
        <v>104</v>
      </c>
      <c r="T4611" s="14" t="s">
        <v>349</v>
      </c>
      <c r="U4611" t="s">
        <v>810</v>
      </c>
    </row>
    <row r="4612" spans="1:21" x14ac:dyDescent="0.2">
      <c r="A4612" t="s">
        <v>7350</v>
      </c>
      <c r="B4612" s="23">
        <v>45894</v>
      </c>
      <c r="C4612" s="23">
        <v>45820</v>
      </c>
      <c r="D4612" t="s">
        <v>128</v>
      </c>
      <c r="E4612" t="s">
        <v>129</v>
      </c>
      <c r="G4612" t="s">
        <v>8570</v>
      </c>
      <c r="H4612" t="s">
        <v>5710</v>
      </c>
      <c r="I4612" t="s">
        <v>5851</v>
      </c>
      <c r="J4612" s="10" t="str">
        <f t="shared" si="444"/>
        <v>HDL-</v>
      </c>
      <c r="K4612" t="s">
        <v>10</v>
      </c>
      <c r="L4612" s="48">
        <v>-546</v>
      </c>
      <c r="M4612" t="s">
        <v>1472</v>
      </c>
      <c r="N4612" t="s">
        <v>11</v>
      </c>
      <c r="O4612" s="74">
        <v>5.5223000000000004</v>
      </c>
      <c r="P4612" s="11">
        <f t="shared" si="445"/>
        <v>-3015.18</v>
      </c>
      <c r="Q4612" s="12">
        <f t="shared" si="446"/>
        <v>7.3003400000000003</v>
      </c>
      <c r="R4612" s="14">
        <f t="shared" si="447"/>
        <v>0.75639999999999996</v>
      </c>
      <c r="S4612" s="13">
        <f t="shared" si="448"/>
        <v>-412.99</v>
      </c>
      <c r="T4612" s="14" t="s">
        <v>349</v>
      </c>
      <c r="U4612" t="s">
        <v>228</v>
      </c>
    </row>
    <row r="4613" spans="1:21" x14ac:dyDescent="0.2">
      <c r="A4613" t="s">
        <v>7350</v>
      </c>
      <c r="B4613" s="23">
        <v>45894</v>
      </c>
      <c r="C4613" s="23">
        <v>45820</v>
      </c>
      <c r="D4613" t="s">
        <v>128</v>
      </c>
      <c r="E4613" t="s">
        <v>129</v>
      </c>
      <c r="G4613" t="s">
        <v>8575</v>
      </c>
      <c r="H4613" t="s">
        <v>5710</v>
      </c>
      <c r="I4613" t="s">
        <v>5851</v>
      </c>
      <c r="J4613" s="10" t="str">
        <f t="shared" si="444"/>
        <v>HDL-</v>
      </c>
      <c r="K4613" t="s">
        <v>10</v>
      </c>
      <c r="L4613" s="48">
        <v>546</v>
      </c>
      <c r="M4613" t="s">
        <v>1472</v>
      </c>
      <c r="N4613" t="s">
        <v>11</v>
      </c>
      <c r="O4613" s="74">
        <v>5.5223000000000004</v>
      </c>
      <c r="P4613" s="11">
        <f t="shared" si="445"/>
        <v>3015.18</v>
      </c>
      <c r="Q4613" s="12">
        <f t="shared" si="446"/>
        <v>7.3003400000000003</v>
      </c>
      <c r="R4613" s="14">
        <f t="shared" si="447"/>
        <v>0.75639999999999996</v>
      </c>
      <c r="S4613" s="13">
        <f t="shared" si="448"/>
        <v>412.99</v>
      </c>
      <c r="T4613" s="14" t="s">
        <v>349</v>
      </c>
      <c r="U4613" t="s">
        <v>228</v>
      </c>
    </row>
    <row r="4614" spans="1:21" x14ac:dyDescent="0.2">
      <c r="A4614" t="s">
        <v>8359</v>
      </c>
      <c r="B4614" s="23">
        <v>45894</v>
      </c>
      <c r="C4614" s="23">
        <v>45834</v>
      </c>
      <c r="D4614" t="s">
        <v>128</v>
      </c>
      <c r="E4614" t="s">
        <v>129</v>
      </c>
      <c r="G4614" t="s">
        <v>8570</v>
      </c>
      <c r="H4614" t="s">
        <v>5710</v>
      </c>
      <c r="I4614" t="s">
        <v>5851</v>
      </c>
      <c r="J4614" s="10" t="str">
        <f t="shared" si="444"/>
        <v>HDL-</v>
      </c>
      <c r="K4614" t="s">
        <v>10</v>
      </c>
      <c r="L4614" s="48">
        <v>-102</v>
      </c>
      <c r="M4614" t="s">
        <v>1472</v>
      </c>
      <c r="N4614" t="s">
        <v>11</v>
      </c>
      <c r="O4614" s="74">
        <v>5.6931000000000003</v>
      </c>
      <c r="P4614" s="11">
        <f t="shared" si="445"/>
        <v>-580.70000000000005</v>
      </c>
      <c r="Q4614" s="12">
        <f t="shared" si="446"/>
        <v>7.3003400000000003</v>
      </c>
      <c r="R4614" s="14">
        <f t="shared" si="447"/>
        <v>0.77980000000000005</v>
      </c>
      <c r="S4614" s="13">
        <f t="shared" si="448"/>
        <v>-79.540000000000006</v>
      </c>
      <c r="T4614" s="14" t="s">
        <v>349</v>
      </c>
      <c r="U4614" t="s">
        <v>228</v>
      </c>
    </row>
    <row r="4615" spans="1:21" x14ac:dyDescent="0.2">
      <c r="A4615" t="s">
        <v>8359</v>
      </c>
      <c r="B4615" s="23">
        <v>45894</v>
      </c>
      <c r="C4615" s="23">
        <v>45834</v>
      </c>
      <c r="D4615" t="s">
        <v>128</v>
      </c>
      <c r="E4615" t="s">
        <v>129</v>
      </c>
      <c r="G4615" t="s">
        <v>8575</v>
      </c>
      <c r="H4615" t="s">
        <v>5710</v>
      </c>
      <c r="I4615" t="s">
        <v>5851</v>
      </c>
      <c r="J4615" s="10" t="str">
        <f t="shared" si="444"/>
        <v>HDL-</v>
      </c>
      <c r="K4615" t="s">
        <v>10</v>
      </c>
      <c r="L4615" s="48">
        <v>102</v>
      </c>
      <c r="M4615" t="s">
        <v>1472</v>
      </c>
      <c r="N4615" t="s">
        <v>11</v>
      </c>
      <c r="O4615" s="74">
        <v>5.6931000000000003</v>
      </c>
      <c r="P4615" s="11">
        <f t="shared" si="445"/>
        <v>580.70000000000005</v>
      </c>
      <c r="Q4615" s="12">
        <f t="shared" si="446"/>
        <v>7.3003400000000003</v>
      </c>
      <c r="R4615" s="14">
        <f t="shared" si="447"/>
        <v>0.77980000000000005</v>
      </c>
      <c r="S4615" s="13">
        <f t="shared" si="448"/>
        <v>79.540000000000006</v>
      </c>
      <c r="T4615" s="14" t="s">
        <v>349</v>
      </c>
      <c r="U4615" t="s">
        <v>228</v>
      </c>
    </row>
    <row r="4616" spans="1:21" x14ac:dyDescent="0.2">
      <c r="A4616" t="s">
        <v>8359</v>
      </c>
      <c r="B4616" s="23">
        <v>45894</v>
      </c>
      <c r="C4616" s="23">
        <v>45834</v>
      </c>
      <c r="D4616" t="s">
        <v>128</v>
      </c>
      <c r="E4616" t="s">
        <v>129</v>
      </c>
      <c r="G4616" t="s">
        <v>8629</v>
      </c>
      <c r="H4616" t="s">
        <v>5710</v>
      </c>
      <c r="I4616" t="s">
        <v>5851</v>
      </c>
      <c r="J4616" s="10" t="str">
        <f t="shared" si="444"/>
        <v>HDL-</v>
      </c>
      <c r="K4616" t="s">
        <v>10</v>
      </c>
      <c r="L4616" s="48">
        <v>102</v>
      </c>
      <c r="M4616" t="s">
        <v>1472</v>
      </c>
      <c r="N4616" t="s">
        <v>11</v>
      </c>
      <c r="O4616" s="74">
        <v>5.6931000000000003</v>
      </c>
      <c r="P4616" s="11">
        <f t="shared" si="445"/>
        <v>580.70000000000005</v>
      </c>
      <c r="Q4616" s="12">
        <f t="shared" si="446"/>
        <v>7.3003400000000003</v>
      </c>
      <c r="R4616" s="14">
        <f t="shared" si="447"/>
        <v>0.77980000000000005</v>
      </c>
      <c r="S4616" s="13">
        <f t="shared" si="448"/>
        <v>79.540000000000006</v>
      </c>
      <c r="T4616" s="14" t="s">
        <v>349</v>
      </c>
      <c r="U4616" t="s">
        <v>228</v>
      </c>
    </row>
    <row r="4617" spans="1:21" x14ac:dyDescent="0.2">
      <c r="A4617" t="s">
        <v>8172</v>
      </c>
      <c r="B4617" s="23">
        <v>45894</v>
      </c>
      <c r="C4617" s="23">
        <v>45880</v>
      </c>
      <c r="D4617" t="s">
        <v>651</v>
      </c>
      <c r="E4617" t="s">
        <v>652</v>
      </c>
      <c r="G4617" t="s">
        <v>8548</v>
      </c>
      <c r="H4617" t="s">
        <v>3632</v>
      </c>
      <c r="I4617" t="s">
        <v>3633</v>
      </c>
      <c r="J4617" s="10" t="str">
        <f t="shared" si="444"/>
        <v>HDL-</v>
      </c>
      <c r="K4617" t="s">
        <v>10</v>
      </c>
      <c r="L4617" s="48">
        <v>1000</v>
      </c>
      <c r="M4617" t="s">
        <v>1472</v>
      </c>
      <c r="N4617" t="s">
        <v>11</v>
      </c>
      <c r="O4617" s="74">
        <v>2.5788000000000002</v>
      </c>
      <c r="P4617" s="11">
        <f t="shared" si="445"/>
        <v>2578.8000000000002</v>
      </c>
      <c r="Q4617" s="12">
        <f t="shared" si="446"/>
        <v>7.3003400000000003</v>
      </c>
      <c r="R4617" s="14">
        <f t="shared" si="447"/>
        <v>0.35320000000000001</v>
      </c>
      <c r="S4617" s="13">
        <f t="shared" si="448"/>
        <v>353.2</v>
      </c>
      <c r="T4617" s="14" t="s">
        <v>349</v>
      </c>
      <c r="U4617" t="s">
        <v>228</v>
      </c>
    </row>
    <row r="4618" spans="1:21" x14ac:dyDescent="0.2">
      <c r="A4618" t="s">
        <v>8119</v>
      </c>
      <c r="B4618" s="23">
        <v>45894</v>
      </c>
      <c r="C4618" s="23">
        <v>45821</v>
      </c>
      <c r="D4618" t="s">
        <v>372</v>
      </c>
      <c r="E4618" t="s">
        <v>373</v>
      </c>
      <c r="G4618" t="s">
        <v>8530</v>
      </c>
      <c r="H4618" t="s">
        <v>1033</v>
      </c>
      <c r="I4618" t="s">
        <v>1034</v>
      </c>
      <c r="J4618" s="10" t="str">
        <f t="shared" si="444"/>
        <v>HDL-</v>
      </c>
      <c r="K4618" t="s">
        <v>98</v>
      </c>
      <c r="L4618" s="48">
        <v>2040</v>
      </c>
      <c r="M4618" t="s">
        <v>1472</v>
      </c>
      <c r="N4618" t="s">
        <v>11</v>
      </c>
      <c r="O4618" s="74">
        <v>1.0945</v>
      </c>
      <c r="P4618" s="11">
        <f t="shared" si="445"/>
        <v>2232.7800000000002</v>
      </c>
      <c r="Q4618" s="12">
        <f t="shared" si="446"/>
        <v>7.3003400000000003</v>
      </c>
      <c r="R4618" s="14">
        <f t="shared" si="447"/>
        <v>0.14990000000000001</v>
      </c>
      <c r="S4618" s="13">
        <f t="shared" si="448"/>
        <v>305.8</v>
      </c>
      <c r="T4618" s="14" t="s">
        <v>349</v>
      </c>
      <c r="U4618" t="s">
        <v>228</v>
      </c>
    </row>
    <row r="4619" spans="1:21" x14ac:dyDescent="0.2">
      <c r="A4619" t="s">
        <v>8097</v>
      </c>
      <c r="B4619" s="23">
        <v>45894</v>
      </c>
      <c r="C4619" s="23">
        <v>45866</v>
      </c>
      <c r="D4619" t="s">
        <v>372</v>
      </c>
      <c r="E4619" t="s">
        <v>373</v>
      </c>
      <c r="G4619" t="s">
        <v>8530</v>
      </c>
      <c r="H4619" t="s">
        <v>1029</v>
      </c>
      <c r="I4619" t="s">
        <v>1030</v>
      </c>
      <c r="J4619" s="10" t="str">
        <f t="shared" si="444"/>
        <v>LHDL</v>
      </c>
      <c r="K4619" t="s">
        <v>98</v>
      </c>
      <c r="L4619" s="48">
        <v>1000</v>
      </c>
      <c r="M4619" t="s">
        <v>1472</v>
      </c>
      <c r="N4619" t="s">
        <v>11</v>
      </c>
      <c r="O4619" s="74">
        <v>0.78120000000000001</v>
      </c>
      <c r="P4619" s="11">
        <f t="shared" si="445"/>
        <v>781.2</v>
      </c>
      <c r="Q4619" s="12">
        <f t="shared" si="446"/>
        <v>7.3003400000000003</v>
      </c>
      <c r="R4619" s="14">
        <f t="shared" si="447"/>
        <v>0.107</v>
      </c>
      <c r="S4619" s="13">
        <f t="shared" si="448"/>
        <v>107</v>
      </c>
      <c r="T4619" s="14" t="s">
        <v>349</v>
      </c>
      <c r="U4619" t="s">
        <v>125</v>
      </c>
    </row>
    <row r="4620" spans="1:21" x14ac:dyDescent="0.2">
      <c r="A4620" t="s">
        <v>8112</v>
      </c>
      <c r="B4620" s="23">
        <v>45894</v>
      </c>
      <c r="C4620" s="23">
        <v>45866</v>
      </c>
      <c r="D4620" t="s">
        <v>372</v>
      </c>
      <c r="E4620" t="s">
        <v>373</v>
      </c>
      <c r="G4620" t="s">
        <v>8530</v>
      </c>
      <c r="H4620" t="s">
        <v>3102</v>
      </c>
      <c r="I4620" t="s">
        <v>3317</v>
      </c>
      <c r="J4620" s="10" t="str">
        <f t="shared" si="444"/>
        <v>FG--</v>
      </c>
      <c r="K4620" t="s">
        <v>98</v>
      </c>
      <c r="L4620" s="48">
        <v>1550</v>
      </c>
      <c r="M4620" t="s">
        <v>1472</v>
      </c>
      <c r="N4620" t="s">
        <v>11</v>
      </c>
      <c r="O4620" s="74">
        <v>0.99399999999999999</v>
      </c>
      <c r="P4620" s="11">
        <f t="shared" si="445"/>
        <v>1540.7</v>
      </c>
      <c r="Q4620" s="12">
        <f t="shared" si="446"/>
        <v>7.3003400000000003</v>
      </c>
      <c r="R4620" s="14">
        <f t="shared" si="447"/>
        <v>0.13619999999999999</v>
      </c>
      <c r="S4620" s="13">
        <f t="shared" si="448"/>
        <v>211.11</v>
      </c>
      <c r="T4620" s="14" t="s">
        <v>349</v>
      </c>
      <c r="U4620" t="s">
        <v>64</v>
      </c>
    </row>
    <row r="4621" spans="1:21" x14ac:dyDescent="0.2">
      <c r="A4621" t="s">
        <v>8305</v>
      </c>
      <c r="B4621" s="23">
        <v>45894</v>
      </c>
      <c r="C4621" s="23">
        <v>45839</v>
      </c>
      <c r="D4621" t="s">
        <v>651</v>
      </c>
      <c r="E4621" t="s">
        <v>652</v>
      </c>
      <c r="G4621" t="s">
        <v>8548</v>
      </c>
      <c r="H4621" t="s">
        <v>1758</v>
      </c>
      <c r="I4621" t="s">
        <v>1759</v>
      </c>
      <c r="J4621" s="10" t="str">
        <f t="shared" si="444"/>
        <v>KNOB</v>
      </c>
      <c r="K4621" t="s">
        <v>10</v>
      </c>
      <c r="L4621" s="48">
        <v>20400</v>
      </c>
      <c r="M4621" t="s">
        <v>1472</v>
      </c>
      <c r="N4621" t="s">
        <v>11</v>
      </c>
      <c r="O4621" s="74">
        <v>4.4320000000000004</v>
      </c>
      <c r="P4621" s="11">
        <f t="shared" si="445"/>
        <v>90412.800000000003</v>
      </c>
      <c r="Q4621" s="12">
        <f t="shared" si="446"/>
        <v>7.3003400000000003</v>
      </c>
      <c r="R4621" s="14">
        <f t="shared" si="447"/>
        <v>0.60709999999999997</v>
      </c>
      <c r="S4621" s="13">
        <f t="shared" si="448"/>
        <v>12384.84</v>
      </c>
      <c r="T4621" s="14" t="s">
        <v>349</v>
      </c>
      <c r="U4621" t="s">
        <v>32</v>
      </c>
    </row>
    <row r="4622" spans="1:21" x14ac:dyDescent="0.2">
      <c r="A4622" t="s">
        <v>8287</v>
      </c>
      <c r="B4622" s="23">
        <v>45894</v>
      </c>
      <c r="C4622" s="23">
        <v>45842</v>
      </c>
      <c r="D4622" t="s">
        <v>830</v>
      </c>
      <c r="E4622" t="s">
        <v>831</v>
      </c>
      <c r="G4622" t="s">
        <v>8597</v>
      </c>
      <c r="H4622" t="s">
        <v>3164</v>
      </c>
      <c r="I4622" t="s">
        <v>3374</v>
      </c>
      <c r="J4622" s="10" t="str">
        <f t="shared" si="444"/>
        <v>LID-</v>
      </c>
      <c r="K4622" t="s">
        <v>98</v>
      </c>
      <c r="L4622" s="48">
        <v>1000</v>
      </c>
      <c r="M4622" t="s">
        <v>1472</v>
      </c>
      <c r="N4622" t="s">
        <v>11</v>
      </c>
      <c r="O4622" s="74">
        <v>4.2</v>
      </c>
      <c r="P4622" s="11">
        <f t="shared" si="445"/>
        <v>4200</v>
      </c>
      <c r="Q4622" s="12">
        <f t="shared" si="446"/>
        <v>7.3003400000000003</v>
      </c>
      <c r="R4622" s="14">
        <f t="shared" si="447"/>
        <v>0.57530000000000003</v>
      </c>
      <c r="S4622" s="13">
        <f t="shared" si="448"/>
        <v>575.29999999999995</v>
      </c>
      <c r="T4622" s="14" t="s">
        <v>349</v>
      </c>
      <c r="U4622" t="s">
        <v>368</v>
      </c>
    </row>
    <row r="4623" spans="1:21" x14ac:dyDescent="0.2">
      <c r="A4623" t="s">
        <v>8294</v>
      </c>
      <c r="B4623" s="23">
        <v>45894</v>
      </c>
      <c r="C4623" s="23">
        <v>45818</v>
      </c>
      <c r="D4623" t="s">
        <v>94</v>
      </c>
      <c r="E4623" t="s">
        <v>95</v>
      </c>
      <c r="G4623" t="s">
        <v>8602</v>
      </c>
      <c r="H4623" t="s">
        <v>3162</v>
      </c>
      <c r="I4623" t="s">
        <v>3372</v>
      </c>
      <c r="J4623" s="10" t="str">
        <f t="shared" si="444"/>
        <v>LID-</v>
      </c>
      <c r="K4623" t="s">
        <v>98</v>
      </c>
      <c r="L4623" s="48">
        <v>600</v>
      </c>
      <c r="M4623" t="s">
        <v>1472</v>
      </c>
      <c r="N4623" t="s">
        <v>11</v>
      </c>
      <c r="O4623" s="74">
        <v>4.26</v>
      </c>
      <c r="P4623" s="11">
        <f t="shared" si="445"/>
        <v>2556</v>
      </c>
      <c r="Q4623" s="12">
        <f t="shared" si="446"/>
        <v>7.3003400000000003</v>
      </c>
      <c r="R4623" s="14">
        <f t="shared" si="447"/>
        <v>0.58350000000000002</v>
      </c>
      <c r="S4623" s="13">
        <f t="shared" si="448"/>
        <v>350.1</v>
      </c>
      <c r="T4623" s="14" t="s">
        <v>349</v>
      </c>
      <c r="U4623" t="s">
        <v>368</v>
      </c>
    </row>
    <row r="4624" spans="1:21" x14ac:dyDescent="0.2">
      <c r="A4624" t="s">
        <v>8301</v>
      </c>
      <c r="B4624" s="23">
        <v>45894</v>
      </c>
      <c r="C4624" s="23">
        <v>45842</v>
      </c>
      <c r="D4624" t="s">
        <v>94</v>
      </c>
      <c r="E4624" t="s">
        <v>95</v>
      </c>
      <c r="G4624" t="s">
        <v>8602</v>
      </c>
      <c r="H4624" t="s">
        <v>3163</v>
      </c>
      <c r="I4624" t="s">
        <v>3373</v>
      </c>
      <c r="J4624" s="10" t="str">
        <f t="shared" si="444"/>
        <v>LID-</v>
      </c>
      <c r="K4624" t="s">
        <v>98</v>
      </c>
      <c r="L4624" s="48">
        <v>2520</v>
      </c>
      <c r="M4624" t="s">
        <v>1472</v>
      </c>
      <c r="N4624" t="s">
        <v>11</v>
      </c>
      <c r="O4624" s="74">
        <v>4.37</v>
      </c>
      <c r="P4624" s="11">
        <f t="shared" si="445"/>
        <v>11012.4</v>
      </c>
      <c r="Q4624" s="12">
        <f t="shared" si="446"/>
        <v>7.3003400000000003</v>
      </c>
      <c r="R4624" s="14">
        <f t="shared" si="447"/>
        <v>0.59860000000000002</v>
      </c>
      <c r="S4624" s="13">
        <f t="shared" si="448"/>
        <v>1508.47</v>
      </c>
      <c r="T4624" s="14" t="s">
        <v>349</v>
      </c>
      <c r="U4624" t="s">
        <v>368</v>
      </c>
    </row>
    <row r="4625" spans="1:21" x14ac:dyDescent="0.2">
      <c r="A4625" t="s">
        <v>8298</v>
      </c>
      <c r="B4625" s="23">
        <v>45894</v>
      </c>
      <c r="C4625" s="23">
        <v>45834</v>
      </c>
      <c r="D4625" t="s">
        <v>830</v>
      </c>
      <c r="E4625" t="s">
        <v>831</v>
      </c>
      <c r="G4625" t="s">
        <v>8608</v>
      </c>
      <c r="H4625" t="s">
        <v>4715</v>
      </c>
      <c r="I4625" t="s">
        <v>4716</v>
      </c>
      <c r="J4625" s="10" t="str">
        <f t="shared" si="444"/>
        <v>LID-</v>
      </c>
      <c r="K4625" t="s">
        <v>98</v>
      </c>
      <c r="L4625" s="48">
        <v>1030</v>
      </c>
      <c r="M4625" t="s">
        <v>1472</v>
      </c>
      <c r="N4625" t="s">
        <v>11</v>
      </c>
      <c r="O4625" s="74">
        <v>4.3</v>
      </c>
      <c r="P4625" s="11">
        <f t="shared" si="445"/>
        <v>4429</v>
      </c>
      <c r="Q4625" s="12">
        <f t="shared" si="446"/>
        <v>7.3003400000000003</v>
      </c>
      <c r="R4625" s="14">
        <f t="shared" si="447"/>
        <v>0.58899999999999997</v>
      </c>
      <c r="S4625" s="13">
        <f t="shared" si="448"/>
        <v>606.66999999999996</v>
      </c>
      <c r="T4625" s="14" t="s">
        <v>349</v>
      </c>
      <c r="U4625" t="s">
        <v>368</v>
      </c>
    </row>
    <row r="4626" spans="1:21" x14ac:dyDescent="0.2">
      <c r="A4626" t="s">
        <v>8293</v>
      </c>
      <c r="B4626" s="23">
        <v>45894</v>
      </c>
      <c r="C4626" s="23">
        <v>45813</v>
      </c>
      <c r="D4626" t="s">
        <v>830</v>
      </c>
      <c r="E4626" t="s">
        <v>831</v>
      </c>
      <c r="G4626" t="s">
        <v>8600</v>
      </c>
      <c r="H4626" t="s">
        <v>3738</v>
      </c>
      <c r="I4626" t="s">
        <v>3739</v>
      </c>
      <c r="J4626" s="10" t="str">
        <f t="shared" si="444"/>
        <v>LID-</v>
      </c>
      <c r="K4626" t="s">
        <v>98</v>
      </c>
      <c r="L4626" s="48">
        <v>1010</v>
      </c>
      <c r="M4626" t="s">
        <v>1472</v>
      </c>
      <c r="N4626" t="s">
        <v>11</v>
      </c>
      <c r="O4626" s="74">
        <v>4.25</v>
      </c>
      <c r="P4626" s="11">
        <f t="shared" si="445"/>
        <v>4292.5</v>
      </c>
      <c r="Q4626" s="12">
        <f t="shared" si="446"/>
        <v>7.3003400000000003</v>
      </c>
      <c r="R4626" s="14">
        <f t="shared" si="447"/>
        <v>0.58220000000000005</v>
      </c>
      <c r="S4626" s="13">
        <f t="shared" si="448"/>
        <v>588.02</v>
      </c>
      <c r="T4626" s="14" t="s">
        <v>349</v>
      </c>
      <c r="U4626" t="s">
        <v>368</v>
      </c>
    </row>
    <row r="4627" spans="1:21" x14ac:dyDescent="0.2">
      <c r="A4627" t="s">
        <v>8010</v>
      </c>
      <c r="B4627" s="23">
        <v>45895</v>
      </c>
      <c r="C4627" s="23">
        <v>45881</v>
      </c>
      <c r="D4627" t="s">
        <v>806</v>
      </c>
      <c r="E4627" t="s">
        <v>807</v>
      </c>
      <c r="G4627" t="s">
        <v>8495</v>
      </c>
      <c r="H4627" t="s">
        <v>3251</v>
      </c>
      <c r="I4627" t="s">
        <v>3458</v>
      </c>
      <c r="J4627" s="10" t="str">
        <f t="shared" si="444"/>
        <v>BAG-</v>
      </c>
      <c r="K4627" t="s">
        <v>10</v>
      </c>
      <c r="L4627" s="48">
        <v>10000</v>
      </c>
      <c r="M4627" t="s">
        <v>1472</v>
      </c>
      <c r="N4627" t="s">
        <v>11</v>
      </c>
      <c r="O4627" s="74">
        <v>0.13</v>
      </c>
      <c r="P4627" s="11">
        <f t="shared" si="445"/>
        <v>1300</v>
      </c>
      <c r="Q4627" s="12">
        <f t="shared" si="446"/>
        <v>7.3003400000000003</v>
      </c>
      <c r="R4627" s="14">
        <f t="shared" si="447"/>
        <v>1.78E-2</v>
      </c>
      <c r="S4627" s="13">
        <f t="shared" si="448"/>
        <v>178</v>
      </c>
      <c r="T4627" s="14" t="s">
        <v>349</v>
      </c>
      <c r="U4627" t="s">
        <v>810</v>
      </c>
    </row>
    <row r="4628" spans="1:21" x14ac:dyDescent="0.2">
      <c r="A4628" t="s">
        <v>8452</v>
      </c>
      <c r="B4628" s="23">
        <v>45895</v>
      </c>
      <c r="C4628" s="23">
        <v>45813</v>
      </c>
      <c r="D4628" t="s">
        <v>121</v>
      </c>
      <c r="E4628" t="s">
        <v>122</v>
      </c>
      <c r="G4628" t="s">
        <v>8646</v>
      </c>
      <c r="H4628" t="s">
        <v>4816</v>
      </c>
      <c r="I4628" t="s">
        <v>4817</v>
      </c>
      <c r="J4628" s="10" t="str">
        <f t="shared" si="444"/>
        <v>HDL-</v>
      </c>
      <c r="K4628" t="s">
        <v>10</v>
      </c>
      <c r="L4628" s="48">
        <v>1417</v>
      </c>
      <c r="M4628" t="s">
        <v>1472</v>
      </c>
      <c r="N4628" t="s">
        <v>11</v>
      </c>
      <c r="O4628" s="74">
        <v>19.379300000000001</v>
      </c>
      <c r="P4628" s="11">
        <f t="shared" si="445"/>
        <v>27460.47</v>
      </c>
      <c r="Q4628" s="12">
        <f t="shared" si="446"/>
        <v>7.3003400000000003</v>
      </c>
      <c r="R4628" s="14">
        <f t="shared" si="447"/>
        <v>2.6545999999999998</v>
      </c>
      <c r="S4628" s="13">
        <f t="shared" si="448"/>
        <v>3761.57</v>
      </c>
      <c r="T4628" s="14" t="s">
        <v>349</v>
      </c>
      <c r="U4628" t="s">
        <v>228</v>
      </c>
    </row>
    <row r="4629" spans="1:21" x14ac:dyDescent="0.2">
      <c r="A4629" t="s">
        <v>8443</v>
      </c>
      <c r="B4629" s="23">
        <v>45895</v>
      </c>
      <c r="C4629" s="23">
        <v>45813</v>
      </c>
      <c r="D4629" t="s">
        <v>121</v>
      </c>
      <c r="E4629" t="s">
        <v>122</v>
      </c>
      <c r="G4629" t="s">
        <v>8646</v>
      </c>
      <c r="H4629" t="s">
        <v>7895</v>
      </c>
      <c r="I4629" t="s">
        <v>7896</v>
      </c>
      <c r="J4629" s="10" t="str">
        <f t="shared" si="444"/>
        <v>HDL-</v>
      </c>
      <c r="K4629" t="s">
        <v>10</v>
      </c>
      <c r="L4629" s="48">
        <v>500</v>
      </c>
      <c r="M4629" t="s">
        <v>1472</v>
      </c>
      <c r="N4629" t="s">
        <v>11</v>
      </c>
      <c r="O4629" s="74">
        <v>16.2423</v>
      </c>
      <c r="P4629" s="11">
        <f t="shared" si="445"/>
        <v>8121.15</v>
      </c>
      <c r="Q4629" s="12">
        <f t="shared" si="446"/>
        <v>7.3003400000000003</v>
      </c>
      <c r="R4629" s="14">
        <f t="shared" si="447"/>
        <v>2.2248999999999999</v>
      </c>
      <c r="S4629" s="13">
        <f t="shared" si="448"/>
        <v>1112.45</v>
      </c>
      <c r="T4629" s="14" t="s">
        <v>349</v>
      </c>
      <c r="U4629" t="s">
        <v>228</v>
      </c>
    </row>
    <row r="4630" spans="1:21" x14ac:dyDescent="0.2">
      <c r="A4630" t="s">
        <v>8446</v>
      </c>
      <c r="B4630" s="23">
        <v>45895</v>
      </c>
      <c r="C4630" s="23">
        <v>45813</v>
      </c>
      <c r="D4630" t="s">
        <v>121</v>
      </c>
      <c r="E4630" t="s">
        <v>122</v>
      </c>
      <c r="G4630" t="s">
        <v>8646</v>
      </c>
      <c r="H4630" t="s">
        <v>7897</v>
      </c>
      <c r="I4630" t="s">
        <v>7898</v>
      </c>
      <c r="J4630" s="10" t="str">
        <f t="shared" si="444"/>
        <v>HDL-</v>
      </c>
      <c r="K4630" t="s">
        <v>10</v>
      </c>
      <c r="L4630" s="48">
        <v>401</v>
      </c>
      <c r="M4630" t="s">
        <v>1472</v>
      </c>
      <c r="N4630" t="s">
        <v>11</v>
      </c>
      <c r="O4630" s="74">
        <v>16.597999999999999</v>
      </c>
      <c r="P4630" s="11">
        <f t="shared" si="445"/>
        <v>6655.8</v>
      </c>
      <c r="Q4630" s="12">
        <f t="shared" si="446"/>
        <v>7.3003400000000003</v>
      </c>
      <c r="R4630" s="14">
        <f t="shared" si="447"/>
        <v>2.2736000000000001</v>
      </c>
      <c r="S4630" s="13">
        <f t="shared" si="448"/>
        <v>911.71</v>
      </c>
      <c r="T4630" s="14" t="s">
        <v>349</v>
      </c>
      <c r="U4630" t="s">
        <v>228</v>
      </c>
    </row>
    <row r="4631" spans="1:21" x14ac:dyDescent="0.2">
      <c r="A4631" t="s">
        <v>8435</v>
      </c>
      <c r="B4631" s="23">
        <v>45895</v>
      </c>
      <c r="C4631" s="23">
        <v>45813</v>
      </c>
      <c r="D4631" t="s">
        <v>121</v>
      </c>
      <c r="E4631" t="s">
        <v>122</v>
      </c>
      <c r="G4631" t="s">
        <v>8646</v>
      </c>
      <c r="H4631" t="s">
        <v>4559</v>
      </c>
      <c r="I4631" t="s">
        <v>4560</v>
      </c>
      <c r="J4631" s="10" t="str">
        <f t="shared" si="444"/>
        <v>SHDL</v>
      </c>
      <c r="K4631" t="s">
        <v>10</v>
      </c>
      <c r="L4631" s="48">
        <v>900</v>
      </c>
      <c r="M4631" t="s">
        <v>1472</v>
      </c>
      <c r="N4631" t="s">
        <v>11</v>
      </c>
      <c r="O4631" s="74">
        <v>14.079499999999999</v>
      </c>
      <c r="P4631" s="11">
        <f t="shared" si="445"/>
        <v>12671.55</v>
      </c>
      <c r="Q4631" s="12">
        <f t="shared" si="446"/>
        <v>7.3003400000000003</v>
      </c>
      <c r="R4631" s="14">
        <f t="shared" si="447"/>
        <v>1.9286000000000001</v>
      </c>
      <c r="S4631" s="13">
        <f t="shared" si="448"/>
        <v>1735.74</v>
      </c>
      <c r="T4631" s="14" t="s">
        <v>349</v>
      </c>
      <c r="U4631" t="s">
        <v>722</v>
      </c>
    </row>
    <row r="4632" spans="1:21" x14ac:dyDescent="0.2">
      <c r="A4632" t="s">
        <v>8429</v>
      </c>
      <c r="B4632" s="23">
        <v>45895</v>
      </c>
      <c r="C4632" s="23">
        <v>45813</v>
      </c>
      <c r="D4632" t="s">
        <v>121</v>
      </c>
      <c r="E4632" t="s">
        <v>122</v>
      </c>
      <c r="G4632" t="s">
        <v>8646</v>
      </c>
      <c r="H4632" t="s">
        <v>7887</v>
      </c>
      <c r="I4632" t="s">
        <v>7888</v>
      </c>
      <c r="J4632" s="10" t="str">
        <f t="shared" si="444"/>
        <v>SHDL</v>
      </c>
      <c r="K4632" t="s">
        <v>10</v>
      </c>
      <c r="L4632" s="48">
        <v>448</v>
      </c>
      <c r="M4632" t="s">
        <v>1472</v>
      </c>
      <c r="N4632" t="s">
        <v>11</v>
      </c>
      <c r="O4632" s="74">
        <v>12.696400000000001</v>
      </c>
      <c r="P4632" s="11">
        <f t="shared" si="445"/>
        <v>5687.99</v>
      </c>
      <c r="Q4632" s="12">
        <f t="shared" si="446"/>
        <v>7.3003400000000003</v>
      </c>
      <c r="R4632" s="14">
        <f t="shared" si="447"/>
        <v>1.7392000000000001</v>
      </c>
      <c r="S4632" s="13">
        <f t="shared" si="448"/>
        <v>779.16</v>
      </c>
      <c r="T4632" s="14" t="s">
        <v>349</v>
      </c>
      <c r="U4632" t="s">
        <v>722</v>
      </c>
    </row>
    <row r="4633" spans="1:21" x14ac:dyDescent="0.2">
      <c r="A4633" t="s">
        <v>8451</v>
      </c>
      <c r="B4633" s="23">
        <v>45895</v>
      </c>
      <c r="C4633" s="23">
        <v>45813</v>
      </c>
      <c r="D4633" t="s">
        <v>121</v>
      </c>
      <c r="E4633" t="s">
        <v>122</v>
      </c>
      <c r="G4633" t="s">
        <v>8646</v>
      </c>
      <c r="H4633" t="s">
        <v>4814</v>
      </c>
      <c r="I4633" t="s">
        <v>4815</v>
      </c>
      <c r="J4633" s="10" t="str">
        <f t="shared" si="444"/>
        <v>SHDL</v>
      </c>
      <c r="K4633" t="s">
        <v>10</v>
      </c>
      <c r="L4633" s="48">
        <v>1252</v>
      </c>
      <c r="M4633" t="s">
        <v>1472</v>
      </c>
      <c r="N4633" t="s">
        <v>11</v>
      </c>
      <c r="O4633" s="74">
        <v>18.218299999999999</v>
      </c>
      <c r="P4633" s="11">
        <f t="shared" si="445"/>
        <v>22809.31</v>
      </c>
      <c r="Q4633" s="12">
        <f t="shared" si="446"/>
        <v>7.3003400000000003</v>
      </c>
      <c r="R4633" s="14">
        <f t="shared" si="447"/>
        <v>2.4954999999999998</v>
      </c>
      <c r="S4633" s="13">
        <f t="shared" si="448"/>
        <v>3124.37</v>
      </c>
      <c r="T4633" s="14" t="s">
        <v>349</v>
      </c>
      <c r="U4633" t="s">
        <v>722</v>
      </c>
    </row>
    <row r="4634" spans="1:21" x14ac:dyDescent="0.2">
      <c r="A4634" t="s">
        <v>7975</v>
      </c>
      <c r="B4634" s="23">
        <v>45895</v>
      </c>
      <c r="C4634" s="23">
        <v>45876</v>
      </c>
      <c r="D4634" t="s">
        <v>806</v>
      </c>
      <c r="E4634" t="s">
        <v>807</v>
      </c>
      <c r="G4634" t="s">
        <v>8495</v>
      </c>
      <c r="H4634" t="s">
        <v>3512</v>
      </c>
      <c r="I4634" t="s">
        <v>3513</v>
      </c>
      <c r="J4634" s="10" t="str">
        <f t="shared" si="444"/>
        <v>BAG-</v>
      </c>
      <c r="K4634" t="s">
        <v>10</v>
      </c>
      <c r="L4634" s="48">
        <v>3000</v>
      </c>
      <c r="M4634" t="s">
        <v>1472</v>
      </c>
      <c r="N4634" t="s">
        <v>11</v>
      </c>
      <c r="O4634" s="74">
        <v>6.7000000000000004E-2</v>
      </c>
      <c r="P4634" s="11">
        <f t="shared" si="445"/>
        <v>201</v>
      </c>
      <c r="Q4634" s="12">
        <f t="shared" si="446"/>
        <v>7.3003400000000003</v>
      </c>
      <c r="R4634" s="14">
        <f t="shared" si="447"/>
        <v>9.1999999999999998E-3</v>
      </c>
      <c r="S4634" s="13">
        <f t="shared" si="448"/>
        <v>27.6</v>
      </c>
      <c r="T4634" s="14" t="s">
        <v>349</v>
      </c>
      <c r="U4634" t="s">
        <v>810</v>
      </c>
    </row>
    <row r="4635" spans="1:21" x14ac:dyDescent="0.2">
      <c r="A4635" t="s">
        <v>7988</v>
      </c>
      <c r="B4635" s="23">
        <v>45895</v>
      </c>
      <c r="C4635" s="23">
        <v>45876</v>
      </c>
      <c r="D4635" t="s">
        <v>806</v>
      </c>
      <c r="E4635" t="s">
        <v>807</v>
      </c>
      <c r="G4635" t="s">
        <v>8495</v>
      </c>
      <c r="H4635" t="s">
        <v>3212</v>
      </c>
      <c r="I4635" t="s">
        <v>3419</v>
      </c>
      <c r="J4635" s="10" t="str">
        <f t="shared" si="444"/>
        <v>BAG-</v>
      </c>
      <c r="K4635" t="s">
        <v>10</v>
      </c>
      <c r="L4635" s="48">
        <v>15000</v>
      </c>
      <c r="M4635" t="s">
        <v>1472</v>
      </c>
      <c r="N4635" t="s">
        <v>11</v>
      </c>
      <c r="O4635" s="74">
        <v>8.7999999999999995E-2</v>
      </c>
      <c r="P4635" s="11">
        <f t="shared" si="445"/>
        <v>1320</v>
      </c>
      <c r="Q4635" s="12">
        <f t="shared" si="446"/>
        <v>7.3003400000000003</v>
      </c>
      <c r="R4635" s="14">
        <f t="shared" si="447"/>
        <v>1.21E-2</v>
      </c>
      <c r="S4635" s="13">
        <f t="shared" si="448"/>
        <v>181.5</v>
      </c>
      <c r="T4635" s="14" t="s">
        <v>349</v>
      </c>
      <c r="U4635" t="s">
        <v>810</v>
      </c>
    </row>
    <row r="4636" spans="1:21" x14ac:dyDescent="0.2">
      <c r="A4636" t="s">
        <v>8009</v>
      </c>
      <c r="B4636" s="23">
        <v>45895</v>
      </c>
      <c r="C4636" s="23">
        <v>45876</v>
      </c>
      <c r="D4636" t="s">
        <v>806</v>
      </c>
      <c r="E4636" t="s">
        <v>807</v>
      </c>
      <c r="G4636" t="s">
        <v>8495</v>
      </c>
      <c r="H4636" t="s">
        <v>3214</v>
      </c>
      <c r="I4636" t="s">
        <v>3421</v>
      </c>
      <c r="J4636" s="10" t="str">
        <f t="shared" si="444"/>
        <v>BAG-</v>
      </c>
      <c r="K4636" t="s">
        <v>10</v>
      </c>
      <c r="L4636" s="48">
        <v>10000</v>
      </c>
      <c r="M4636" t="s">
        <v>1472</v>
      </c>
      <c r="N4636" t="s">
        <v>11</v>
      </c>
      <c r="O4636" s="74">
        <v>0.13</v>
      </c>
      <c r="P4636" s="11">
        <f t="shared" si="445"/>
        <v>1300</v>
      </c>
      <c r="Q4636" s="12">
        <f t="shared" si="446"/>
        <v>7.3003400000000003</v>
      </c>
      <c r="R4636" s="14">
        <f t="shared" si="447"/>
        <v>1.78E-2</v>
      </c>
      <c r="S4636" s="13">
        <f t="shared" si="448"/>
        <v>178</v>
      </c>
      <c r="T4636" s="14" t="s">
        <v>349</v>
      </c>
      <c r="U4636" t="s">
        <v>810</v>
      </c>
    </row>
    <row r="4637" spans="1:21" x14ac:dyDescent="0.2">
      <c r="A4637" t="s">
        <v>8032</v>
      </c>
      <c r="B4637" s="23">
        <v>45895</v>
      </c>
      <c r="C4637" s="23">
        <v>45876</v>
      </c>
      <c r="D4637" t="s">
        <v>806</v>
      </c>
      <c r="E4637" t="s">
        <v>807</v>
      </c>
      <c r="G4637" t="s">
        <v>8495</v>
      </c>
      <c r="H4637" t="s">
        <v>3246</v>
      </c>
      <c r="I4637" t="s">
        <v>3453</v>
      </c>
      <c r="J4637" s="10" t="str">
        <f t="shared" si="444"/>
        <v>BAG-</v>
      </c>
      <c r="K4637" t="s">
        <v>10</v>
      </c>
      <c r="L4637" s="48">
        <v>13800</v>
      </c>
      <c r="M4637" t="s">
        <v>1472</v>
      </c>
      <c r="N4637" t="s">
        <v>11</v>
      </c>
      <c r="O4637" s="74">
        <v>0.185</v>
      </c>
      <c r="P4637" s="11">
        <f t="shared" si="445"/>
        <v>2553</v>
      </c>
      <c r="Q4637" s="12">
        <f t="shared" si="446"/>
        <v>7.3003400000000003</v>
      </c>
      <c r="R4637" s="14">
        <f t="shared" si="447"/>
        <v>2.53E-2</v>
      </c>
      <c r="S4637" s="13">
        <f t="shared" si="448"/>
        <v>349.14</v>
      </c>
      <c r="T4637" s="14" t="s">
        <v>349</v>
      </c>
      <c r="U4637" t="s">
        <v>810</v>
      </c>
    </row>
    <row r="4638" spans="1:21" x14ac:dyDescent="0.2">
      <c r="A4638" t="s">
        <v>8064</v>
      </c>
      <c r="B4638" s="23">
        <v>45895</v>
      </c>
      <c r="C4638" s="23">
        <v>45881</v>
      </c>
      <c r="D4638" t="s">
        <v>806</v>
      </c>
      <c r="E4638" t="s">
        <v>807</v>
      </c>
      <c r="G4638" t="s">
        <v>8495</v>
      </c>
      <c r="H4638" t="s">
        <v>3563</v>
      </c>
      <c r="I4638" t="s">
        <v>3564</v>
      </c>
      <c r="J4638" s="10" t="str">
        <f t="shared" si="444"/>
        <v>BAG-</v>
      </c>
      <c r="K4638" t="s">
        <v>10</v>
      </c>
      <c r="L4638" s="48">
        <v>10000</v>
      </c>
      <c r="M4638" t="s">
        <v>1472</v>
      </c>
      <c r="N4638" t="s">
        <v>11</v>
      </c>
      <c r="O4638" s="74">
        <v>0.32</v>
      </c>
      <c r="P4638" s="11">
        <f t="shared" si="445"/>
        <v>3200</v>
      </c>
      <c r="Q4638" s="12">
        <f t="shared" si="446"/>
        <v>7.3003400000000003</v>
      </c>
      <c r="R4638" s="14">
        <f t="shared" si="447"/>
        <v>4.3799999999999999E-2</v>
      </c>
      <c r="S4638" s="13">
        <f t="shared" si="448"/>
        <v>438</v>
      </c>
      <c r="T4638" s="14" t="s">
        <v>349</v>
      </c>
      <c r="U4638" t="s">
        <v>810</v>
      </c>
    </row>
    <row r="4639" spans="1:21" x14ac:dyDescent="0.2">
      <c r="A4639" t="s">
        <v>8389</v>
      </c>
      <c r="B4639" s="23">
        <v>45895</v>
      </c>
      <c r="C4639" s="23">
        <v>45805</v>
      </c>
      <c r="D4639" t="s">
        <v>121</v>
      </c>
      <c r="E4639" t="s">
        <v>122</v>
      </c>
      <c r="G4639" t="s">
        <v>8646</v>
      </c>
      <c r="H4639" t="s">
        <v>3056</v>
      </c>
      <c r="I4639" t="s">
        <v>3273</v>
      </c>
      <c r="J4639" s="10" t="str">
        <f t="shared" si="444"/>
        <v>LHDL</v>
      </c>
      <c r="K4639" t="s">
        <v>10</v>
      </c>
      <c r="L4639" s="48">
        <v>1285</v>
      </c>
      <c r="M4639" t="s">
        <v>1472</v>
      </c>
      <c r="N4639" t="s">
        <v>11</v>
      </c>
      <c r="O4639" s="74">
        <v>7.3152999999999997</v>
      </c>
      <c r="P4639" s="11">
        <f t="shared" si="445"/>
        <v>9400.16</v>
      </c>
      <c r="Q4639" s="12">
        <f t="shared" si="446"/>
        <v>7.3003400000000003</v>
      </c>
      <c r="R4639" s="14">
        <f t="shared" si="447"/>
        <v>1.002</v>
      </c>
      <c r="S4639" s="13">
        <f t="shared" si="448"/>
        <v>1287.57</v>
      </c>
      <c r="T4639" s="14" t="s">
        <v>349</v>
      </c>
      <c r="U4639" t="s">
        <v>125</v>
      </c>
    </row>
    <row r="4640" spans="1:21" x14ac:dyDescent="0.2">
      <c r="A4640" t="s">
        <v>8393</v>
      </c>
      <c r="B4640" s="23">
        <v>45895</v>
      </c>
      <c r="C4640" s="23">
        <v>45805</v>
      </c>
      <c r="D4640" t="s">
        <v>121</v>
      </c>
      <c r="E4640" t="s">
        <v>122</v>
      </c>
      <c r="G4640" t="s">
        <v>8646</v>
      </c>
      <c r="H4640" t="s">
        <v>1788</v>
      </c>
      <c r="I4640" t="s">
        <v>1789</v>
      </c>
      <c r="J4640" s="10" t="str">
        <f t="shared" ref="J4640:J4671" si="449">+LEFT(U4640,4)</f>
        <v>LHDL</v>
      </c>
      <c r="K4640" t="s">
        <v>10</v>
      </c>
      <c r="L4640" s="48">
        <v>1069</v>
      </c>
      <c r="M4640" t="s">
        <v>1472</v>
      </c>
      <c r="N4640" t="s">
        <v>11</v>
      </c>
      <c r="O4640" s="74">
        <v>7.3506999999999998</v>
      </c>
      <c r="P4640" s="11">
        <f t="shared" si="445"/>
        <v>7857.9</v>
      </c>
      <c r="Q4640" s="12">
        <f t="shared" si="446"/>
        <v>7.3003400000000003</v>
      </c>
      <c r="R4640" s="14">
        <f t="shared" si="447"/>
        <v>1.0068999999999999</v>
      </c>
      <c r="S4640" s="13">
        <f t="shared" si="448"/>
        <v>1076.3800000000001</v>
      </c>
      <c r="T4640" s="14" t="s">
        <v>349</v>
      </c>
      <c r="U4640" t="s">
        <v>125</v>
      </c>
    </row>
    <row r="4641" spans="1:21" x14ac:dyDescent="0.2">
      <c r="A4641" t="s">
        <v>8392</v>
      </c>
      <c r="B4641" s="23">
        <v>45895</v>
      </c>
      <c r="C4641" s="23">
        <v>45805</v>
      </c>
      <c r="D4641" t="s">
        <v>121</v>
      </c>
      <c r="E4641" t="s">
        <v>122</v>
      </c>
      <c r="G4641" t="s">
        <v>8646</v>
      </c>
      <c r="H4641" t="s">
        <v>1790</v>
      </c>
      <c r="I4641" t="s">
        <v>1791</v>
      </c>
      <c r="J4641" s="10" t="str">
        <f t="shared" si="449"/>
        <v>LHDL</v>
      </c>
      <c r="K4641" t="s">
        <v>10</v>
      </c>
      <c r="L4641" s="48">
        <v>34</v>
      </c>
      <c r="M4641" t="s">
        <v>1472</v>
      </c>
      <c r="N4641" t="s">
        <v>11</v>
      </c>
      <c r="O4641" s="74">
        <v>7.3506999999999998</v>
      </c>
      <c r="P4641" s="11">
        <f t="shared" si="445"/>
        <v>249.92</v>
      </c>
      <c r="Q4641" s="12">
        <f t="shared" si="446"/>
        <v>7.3003400000000003</v>
      </c>
      <c r="R4641" s="14">
        <f t="shared" si="447"/>
        <v>1.0068999999999999</v>
      </c>
      <c r="S4641" s="13">
        <f t="shared" si="448"/>
        <v>34.229999999999997</v>
      </c>
      <c r="T4641" s="14" t="s">
        <v>349</v>
      </c>
      <c r="U4641" t="s">
        <v>125</v>
      </c>
    </row>
    <row r="4642" spans="1:21" x14ac:dyDescent="0.2">
      <c r="A4642" t="s">
        <v>8394</v>
      </c>
      <c r="B4642" s="23">
        <v>45895</v>
      </c>
      <c r="C4642" s="23">
        <v>45805</v>
      </c>
      <c r="D4642" t="s">
        <v>121</v>
      </c>
      <c r="E4642" t="s">
        <v>122</v>
      </c>
      <c r="G4642" t="s">
        <v>8646</v>
      </c>
      <c r="H4642" t="s">
        <v>3057</v>
      </c>
      <c r="I4642" t="s">
        <v>963</v>
      </c>
      <c r="J4642" s="10" t="str">
        <f t="shared" si="449"/>
        <v>LHDL</v>
      </c>
      <c r="K4642" t="s">
        <v>10</v>
      </c>
      <c r="L4642" s="48">
        <v>720</v>
      </c>
      <c r="M4642" t="s">
        <v>1472</v>
      </c>
      <c r="N4642" t="s">
        <v>11</v>
      </c>
      <c r="O4642" s="74">
        <v>7.3506999999999998</v>
      </c>
      <c r="P4642" s="11">
        <f t="shared" si="445"/>
        <v>5292.5</v>
      </c>
      <c r="Q4642" s="12">
        <f t="shared" si="446"/>
        <v>7.3003400000000003</v>
      </c>
      <c r="R4642" s="14">
        <f t="shared" si="447"/>
        <v>1.0068999999999999</v>
      </c>
      <c r="S4642" s="13">
        <f t="shared" si="448"/>
        <v>724.97</v>
      </c>
      <c r="T4642" s="14" t="s">
        <v>349</v>
      </c>
      <c r="U4642" t="s">
        <v>125</v>
      </c>
    </row>
    <row r="4643" spans="1:21" x14ac:dyDescent="0.2">
      <c r="A4643" t="s">
        <v>8287</v>
      </c>
      <c r="B4643" s="23">
        <v>45895</v>
      </c>
      <c r="C4643" s="23">
        <v>45842</v>
      </c>
      <c r="D4643" t="s">
        <v>830</v>
      </c>
      <c r="E4643" t="s">
        <v>831</v>
      </c>
      <c r="G4643" t="s">
        <v>8530</v>
      </c>
      <c r="H4643" t="s">
        <v>3164</v>
      </c>
      <c r="I4643" t="s">
        <v>3374</v>
      </c>
      <c r="J4643" s="10" t="str">
        <f t="shared" si="449"/>
        <v>LID-</v>
      </c>
      <c r="K4643" t="s">
        <v>98</v>
      </c>
      <c r="L4643" s="48">
        <v>1000</v>
      </c>
      <c r="M4643" t="s">
        <v>1472</v>
      </c>
      <c r="N4643" t="s">
        <v>11</v>
      </c>
      <c r="O4643" s="74">
        <v>4.2</v>
      </c>
      <c r="P4643" s="11">
        <f t="shared" si="445"/>
        <v>4200</v>
      </c>
      <c r="Q4643" s="12">
        <f t="shared" si="446"/>
        <v>7.3003400000000003</v>
      </c>
      <c r="R4643" s="14">
        <f t="shared" si="447"/>
        <v>0.57530000000000003</v>
      </c>
      <c r="S4643" s="13">
        <f t="shared" si="448"/>
        <v>575.29999999999995</v>
      </c>
      <c r="T4643" s="14" t="s">
        <v>349</v>
      </c>
      <c r="U4643" t="s">
        <v>368</v>
      </c>
    </row>
    <row r="4644" spans="1:21" x14ac:dyDescent="0.2">
      <c r="A4644" t="s">
        <v>8294</v>
      </c>
      <c r="B4644" s="23">
        <v>45895</v>
      </c>
      <c r="C4644" s="23">
        <v>45818</v>
      </c>
      <c r="D4644" t="s">
        <v>94</v>
      </c>
      <c r="E4644" t="s">
        <v>95</v>
      </c>
      <c r="G4644" t="s">
        <v>8601</v>
      </c>
      <c r="H4644" t="s">
        <v>3162</v>
      </c>
      <c r="I4644" t="s">
        <v>3372</v>
      </c>
      <c r="J4644" s="10" t="str">
        <f t="shared" si="449"/>
        <v>LID-</v>
      </c>
      <c r="K4644" t="s">
        <v>98</v>
      </c>
      <c r="L4644" s="48">
        <v>492</v>
      </c>
      <c r="M4644" t="s">
        <v>1472</v>
      </c>
      <c r="N4644" t="s">
        <v>11</v>
      </c>
      <c r="O4644" s="74">
        <v>4.26</v>
      </c>
      <c r="P4644" s="11">
        <f t="shared" si="445"/>
        <v>2095.92</v>
      </c>
      <c r="Q4644" s="12">
        <f t="shared" si="446"/>
        <v>7.3003400000000003</v>
      </c>
      <c r="R4644" s="14">
        <f t="shared" si="447"/>
        <v>0.58350000000000002</v>
      </c>
      <c r="S4644" s="13">
        <f t="shared" si="448"/>
        <v>287.08</v>
      </c>
      <c r="T4644" s="14" t="s">
        <v>349</v>
      </c>
      <c r="U4644" t="s">
        <v>368</v>
      </c>
    </row>
    <row r="4645" spans="1:21" x14ac:dyDescent="0.2">
      <c r="A4645" t="s">
        <v>8295</v>
      </c>
      <c r="B4645" s="23">
        <v>45895</v>
      </c>
      <c r="C4645" s="23">
        <v>45842</v>
      </c>
      <c r="D4645" t="s">
        <v>94</v>
      </c>
      <c r="E4645" t="s">
        <v>95</v>
      </c>
      <c r="G4645" t="s">
        <v>8601</v>
      </c>
      <c r="H4645" t="s">
        <v>3162</v>
      </c>
      <c r="I4645" t="s">
        <v>3372</v>
      </c>
      <c r="J4645" s="10" t="str">
        <f t="shared" si="449"/>
        <v>LID-</v>
      </c>
      <c r="K4645" t="s">
        <v>98</v>
      </c>
      <c r="L4645" s="48">
        <v>936</v>
      </c>
      <c r="M4645" t="s">
        <v>1472</v>
      </c>
      <c r="N4645" t="s">
        <v>11</v>
      </c>
      <c r="O4645" s="74">
        <v>4.26</v>
      </c>
      <c r="P4645" s="11">
        <f t="shared" si="445"/>
        <v>3987.36</v>
      </c>
      <c r="Q4645" s="12">
        <f t="shared" si="446"/>
        <v>7.3003400000000003</v>
      </c>
      <c r="R4645" s="14">
        <f t="shared" si="447"/>
        <v>0.58350000000000002</v>
      </c>
      <c r="S4645" s="13">
        <f t="shared" si="448"/>
        <v>546.16</v>
      </c>
      <c r="T4645" s="14" t="s">
        <v>349</v>
      </c>
      <c r="U4645" t="s">
        <v>368</v>
      </c>
    </row>
    <row r="4646" spans="1:21" x14ac:dyDescent="0.2">
      <c r="A4646" t="s">
        <v>8337</v>
      </c>
      <c r="B4646" s="23">
        <v>45895</v>
      </c>
      <c r="C4646" s="23">
        <v>45839</v>
      </c>
      <c r="D4646" t="s">
        <v>830</v>
      </c>
      <c r="E4646" t="s">
        <v>831</v>
      </c>
      <c r="G4646" t="s">
        <v>8617</v>
      </c>
      <c r="H4646" t="s">
        <v>828</v>
      </c>
      <c r="I4646" t="s">
        <v>829</v>
      </c>
      <c r="J4646" s="10" t="str">
        <f t="shared" si="449"/>
        <v>SKU-</v>
      </c>
      <c r="K4646" t="s">
        <v>98</v>
      </c>
      <c r="L4646" s="48">
        <v>1200</v>
      </c>
      <c r="M4646" t="s">
        <v>1472</v>
      </c>
      <c r="N4646" t="s">
        <v>11</v>
      </c>
      <c r="O4646" s="74">
        <v>5.0862999999999996</v>
      </c>
      <c r="P4646" s="11">
        <f t="shared" si="445"/>
        <v>6103.56</v>
      </c>
      <c r="Q4646" s="12">
        <f t="shared" si="446"/>
        <v>7.3003400000000003</v>
      </c>
      <c r="R4646" s="14">
        <f t="shared" si="447"/>
        <v>0.69669999999999999</v>
      </c>
      <c r="S4646" s="13">
        <f t="shared" si="448"/>
        <v>836.04</v>
      </c>
      <c r="T4646" s="14" t="s">
        <v>349</v>
      </c>
      <c r="U4646" t="s">
        <v>2</v>
      </c>
    </row>
    <row r="4647" spans="1:21" x14ac:dyDescent="0.2">
      <c r="A4647" t="s">
        <v>8454</v>
      </c>
      <c r="B4647" s="23">
        <v>45896</v>
      </c>
      <c r="C4647" s="23">
        <v>45835</v>
      </c>
      <c r="D4647" t="s">
        <v>4838</v>
      </c>
      <c r="E4647" t="s">
        <v>4839</v>
      </c>
      <c r="G4647" t="s">
        <v>8670</v>
      </c>
      <c r="H4647" t="s">
        <v>7903</v>
      </c>
      <c r="I4647" t="s">
        <v>7904</v>
      </c>
      <c r="J4647" s="10" t="str">
        <f t="shared" si="449"/>
        <v>CDM-</v>
      </c>
      <c r="K4647" t="s">
        <v>10</v>
      </c>
      <c r="L4647" s="48">
        <v>1100</v>
      </c>
      <c r="M4647" t="s">
        <v>1472</v>
      </c>
      <c r="N4647" t="s">
        <v>11</v>
      </c>
      <c r="O4647" s="74">
        <v>21.4513</v>
      </c>
      <c r="P4647" s="11">
        <f t="shared" si="445"/>
        <v>23596.43</v>
      </c>
      <c r="Q4647" s="12">
        <f t="shared" si="446"/>
        <v>7.3003400000000003</v>
      </c>
      <c r="R4647" s="14">
        <f t="shared" si="447"/>
        <v>2.9384000000000001</v>
      </c>
      <c r="S4647" s="13">
        <f t="shared" si="448"/>
        <v>3232.24</v>
      </c>
      <c r="T4647" s="14" t="s">
        <v>349</v>
      </c>
      <c r="U4647" t="s">
        <v>3482</v>
      </c>
    </row>
    <row r="4648" spans="1:21" x14ac:dyDescent="0.2">
      <c r="A4648" t="s">
        <v>8455</v>
      </c>
      <c r="B4648" s="23">
        <v>45896</v>
      </c>
      <c r="C4648" s="23">
        <v>45835</v>
      </c>
      <c r="D4648" t="s">
        <v>4838</v>
      </c>
      <c r="E4648" t="s">
        <v>4839</v>
      </c>
      <c r="G4648" t="s">
        <v>8670</v>
      </c>
      <c r="H4648" t="s">
        <v>7905</v>
      </c>
      <c r="I4648" t="s">
        <v>7906</v>
      </c>
      <c r="J4648" s="10" t="str">
        <f t="shared" si="449"/>
        <v>CDM-</v>
      </c>
      <c r="K4648" t="s">
        <v>10</v>
      </c>
      <c r="L4648" s="48">
        <v>530</v>
      </c>
      <c r="M4648" t="s">
        <v>1472</v>
      </c>
      <c r="N4648" t="s">
        <v>11</v>
      </c>
      <c r="O4648" s="74">
        <v>25.4071</v>
      </c>
      <c r="P4648" s="11">
        <f t="shared" si="445"/>
        <v>13465.76</v>
      </c>
      <c r="Q4648" s="12">
        <f t="shared" si="446"/>
        <v>7.3003400000000003</v>
      </c>
      <c r="R4648" s="14">
        <f t="shared" si="447"/>
        <v>3.4803000000000002</v>
      </c>
      <c r="S4648" s="13">
        <f t="shared" si="448"/>
        <v>1844.56</v>
      </c>
      <c r="T4648" s="14" t="s">
        <v>349</v>
      </c>
      <c r="U4648" t="s">
        <v>3482</v>
      </c>
    </row>
    <row r="4649" spans="1:21" x14ac:dyDescent="0.2">
      <c r="A4649" t="s">
        <v>8456</v>
      </c>
      <c r="B4649" s="23">
        <v>45896</v>
      </c>
      <c r="C4649" s="23">
        <v>45835</v>
      </c>
      <c r="D4649" t="s">
        <v>4838</v>
      </c>
      <c r="E4649" t="s">
        <v>4839</v>
      </c>
      <c r="G4649" t="s">
        <v>8670</v>
      </c>
      <c r="H4649" t="s">
        <v>7907</v>
      </c>
      <c r="I4649" t="s">
        <v>7908</v>
      </c>
      <c r="J4649" s="10" t="str">
        <f t="shared" si="449"/>
        <v>CDM-</v>
      </c>
      <c r="K4649" t="s">
        <v>10</v>
      </c>
      <c r="L4649" s="48">
        <v>1100</v>
      </c>
      <c r="M4649" t="s">
        <v>1472</v>
      </c>
      <c r="N4649" t="s">
        <v>11</v>
      </c>
      <c r="O4649" s="74">
        <v>32.008800000000001</v>
      </c>
      <c r="P4649" s="11">
        <f t="shared" si="445"/>
        <v>35209.68</v>
      </c>
      <c r="Q4649" s="12">
        <f t="shared" si="446"/>
        <v>7.3003400000000003</v>
      </c>
      <c r="R4649" s="14">
        <f t="shared" si="447"/>
        <v>4.3845999999999998</v>
      </c>
      <c r="S4649" s="13">
        <f t="shared" si="448"/>
        <v>4823.0600000000004</v>
      </c>
      <c r="T4649" s="14" t="s">
        <v>349</v>
      </c>
      <c r="U4649" t="s">
        <v>3482</v>
      </c>
    </row>
    <row r="4650" spans="1:21" x14ac:dyDescent="0.2">
      <c r="A4650" t="s">
        <v>8457</v>
      </c>
      <c r="B4650" s="23">
        <v>45896</v>
      </c>
      <c r="C4650" s="23">
        <v>45835</v>
      </c>
      <c r="D4650" t="s">
        <v>4838</v>
      </c>
      <c r="E4650" t="s">
        <v>4839</v>
      </c>
      <c r="G4650" t="s">
        <v>8670</v>
      </c>
      <c r="H4650" t="s">
        <v>7909</v>
      </c>
      <c r="I4650" t="s">
        <v>7910</v>
      </c>
      <c r="J4650" s="10" t="str">
        <f t="shared" si="449"/>
        <v>CDM-</v>
      </c>
      <c r="K4650" t="s">
        <v>10</v>
      </c>
      <c r="L4650" s="48">
        <v>2150</v>
      </c>
      <c r="M4650" t="s">
        <v>1472</v>
      </c>
      <c r="N4650" t="s">
        <v>11</v>
      </c>
      <c r="O4650" s="74">
        <v>34.380499999999998</v>
      </c>
      <c r="P4650" s="11">
        <f t="shared" si="445"/>
        <v>73918.080000000002</v>
      </c>
      <c r="Q4650" s="12">
        <f t="shared" si="446"/>
        <v>7.3003400000000003</v>
      </c>
      <c r="R4650" s="14">
        <f t="shared" si="447"/>
        <v>4.7093999999999996</v>
      </c>
      <c r="S4650" s="13">
        <f t="shared" si="448"/>
        <v>10125.209999999999</v>
      </c>
      <c r="T4650" s="14" t="s">
        <v>349</v>
      </c>
      <c r="U4650" t="s">
        <v>3482</v>
      </c>
    </row>
    <row r="4651" spans="1:21" x14ac:dyDescent="0.2">
      <c r="A4651" t="s">
        <v>8458</v>
      </c>
      <c r="B4651" s="23">
        <v>45896</v>
      </c>
      <c r="C4651" s="23">
        <v>45835</v>
      </c>
      <c r="D4651" t="s">
        <v>4838</v>
      </c>
      <c r="E4651" t="s">
        <v>4839</v>
      </c>
      <c r="G4651" t="s">
        <v>8670</v>
      </c>
      <c r="H4651" t="s">
        <v>7911</v>
      </c>
      <c r="I4651" t="s">
        <v>7912</v>
      </c>
      <c r="J4651" s="10" t="str">
        <f t="shared" si="449"/>
        <v>CDM-</v>
      </c>
      <c r="K4651" t="s">
        <v>10</v>
      </c>
      <c r="L4651" s="48">
        <v>5203</v>
      </c>
      <c r="M4651" t="s">
        <v>1472</v>
      </c>
      <c r="N4651" t="s">
        <v>11</v>
      </c>
      <c r="O4651" s="74">
        <v>40.672600000000003</v>
      </c>
      <c r="P4651" s="11">
        <f t="shared" si="445"/>
        <v>211619.54</v>
      </c>
      <c r="Q4651" s="12">
        <f t="shared" si="446"/>
        <v>7.3003400000000003</v>
      </c>
      <c r="R4651" s="14">
        <f t="shared" si="447"/>
        <v>5.5712999999999999</v>
      </c>
      <c r="S4651" s="13">
        <f t="shared" si="448"/>
        <v>28987.47</v>
      </c>
      <c r="T4651" s="14" t="s">
        <v>349</v>
      </c>
      <c r="U4651" t="s">
        <v>3482</v>
      </c>
    </row>
    <row r="4652" spans="1:21" x14ac:dyDescent="0.2">
      <c r="A4652" t="s">
        <v>8459</v>
      </c>
      <c r="B4652" s="23">
        <v>45896</v>
      </c>
      <c r="C4652" s="23">
        <v>45835</v>
      </c>
      <c r="D4652" t="s">
        <v>4838</v>
      </c>
      <c r="E4652" t="s">
        <v>4839</v>
      </c>
      <c r="G4652" t="s">
        <v>8670</v>
      </c>
      <c r="H4652" t="s">
        <v>7913</v>
      </c>
      <c r="I4652" t="s">
        <v>7914</v>
      </c>
      <c r="J4652" s="10" t="str">
        <f t="shared" si="449"/>
        <v>CDM-</v>
      </c>
      <c r="K4652" t="s">
        <v>10</v>
      </c>
      <c r="L4652" s="48">
        <v>1100</v>
      </c>
      <c r="M4652" t="s">
        <v>1472</v>
      </c>
      <c r="N4652" t="s">
        <v>11</v>
      </c>
      <c r="O4652" s="74">
        <v>46.088500000000003</v>
      </c>
      <c r="P4652" s="11">
        <f t="shared" si="445"/>
        <v>50697.35</v>
      </c>
      <c r="Q4652" s="12">
        <f t="shared" si="446"/>
        <v>7.3003400000000003</v>
      </c>
      <c r="R4652" s="14">
        <f t="shared" si="447"/>
        <v>6.3132000000000001</v>
      </c>
      <c r="S4652" s="13">
        <f t="shared" si="448"/>
        <v>6944.52</v>
      </c>
      <c r="T4652" s="14" t="s">
        <v>349</v>
      </c>
      <c r="U4652" t="s">
        <v>3482</v>
      </c>
    </row>
    <row r="4653" spans="1:21" x14ac:dyDescent="0.2">
      <c r="A4653" t="s">
        <v>8287</v>
      </c>
      <c r="B4653" s="23">
        <v>45896</v>
      </c>
      <c r="C4653" s="23">
        <v>45842</v>
      </c>
      <c r="D4653" t="s">
        <v>830</v>
      </c>
      <c r="E4653" t="s">
        <v>831</v>
      </c>
      <c r="G4653" t="s">
        <v>8596</v>
      </c>
      <c r="H4653" t="s">
        <v>3164</v>
      </c>
      <c r="I4653" t="s">
        <v>3374</v>
      </c>
      <c r="J4653" s="10" t="str">
        <f t="shared" si="449"/>
        <v>LID-</v>
      </c>
      <c r="K4653" t="s">
        <v>98</v>
      </c>
      <c r="L4653" s="48">
        <v>1000</v>
      </c>
      <c r="M4653" t="s">
        <v>1472</v>
      </c>
      <c r="N4653" t="s">
        <v>11</v>
      </c>
      <c r="O4653" s="74">
        <v>4.2</v>
      </c>
      <c r="P4653" s="11">
        <f t="shared" si="445"/>
        <v>4200</v>
      </c>
      <c r="Q4653" s="12">
        <f t="shared" si="446"/>
        <v>7.3003400000000003</v>
      </c>
      <c r="R4653" s="14">
        <f t="shared" si="447"/>
        <v>0.57530000000000003</v>
      </c>
      <c r="S4653" s="13">
        <f t="shared" si="448"/>
        <v>575.29999999999995</v>
      </c>
      <c r="T4653" s="14" t="s">
        <v>349</v>
      </c>
      <c r="U4653" t="s">
        <v>368</v>
      </c>
    </row>
    <row r="4654" spans="1:21" x14ac:dyDescent="0.2">
      <c r="A4654" t="s">
        <v>8295</v>
      </c>
      <c r="B4654" s="23">
        <v>45896</v>
      </c>
      <c r="C4654" s="23">
        <v>45842</v>
      </c>
      <c r="D4654" t="s">
        <v>94</v>
      </c>
      <c r="E4654" t="s">
        <v>95</v>
      </c>
      <c r="G4654" t="s">
        <v>8595</v>
      </c>
      <c r="H4654" t="s">
        <v>3162</v>
      </c>
      <c r="I4654" t="s">
        <v>3372</v>
      </c>
      <c r="J4654" s="10" t="str">
        <f t="shared" si="449"/>
        <v>LID-</v>
      </c>
      <c r="K4654" t="s">
        <v>98</v>
      </c>
      <c r="L4654" s="48">
        <v>720</v>
      </c>
      <c r="M4654" t="s">
        <v>1472</v>
      </c>
      <c r="N4654" t="s">
        <v>11</v>
      </c>
      <c r="O4654" s="74">
        <v>4.26</v>
      </c>
      <c r="P4654" s="11">
        <f t="shared" si="445"/>
        <v>3067.2</v>
      </c>
      <c r="Q4654" s="12">
        <f t="shared" si="446"/>
        <v>7.3003400000000003</v>
      </c>
      <c r="R4654" s="14">
        <f t="shared" si="447"/>
        <v>0.58350000000000002</v>
      </c>
      <c r="S4654" s="13">
        <f t="shared" si="448"/>
        <v>420.12</v>
      </c>
      <c r="T4654" s="14" t="s">
        <v>349</v>
      </c>
      <c r="U4654" t="s">
        <v>368</v>
      </c>
    </row>
    <row r="4655" spans="1:21" x14ac:dyDescent="0.2">
      <c r="A4655" t="s">
        <v>8295</v>
      </c>
      <c r="B4655" s="23">
        <v>45896</v>
      </c>
      <c r="C4655" s="23">
        <v>45842</v>
      </c>
      <c r="D4655" t="s">
        <v>94</v>
      </c>
      <c r="E4655" t="s">
        <v>95</v>
      </c>
      <c r="G4655" t="s">
        <v>8605</v>
      </c>
      <c r="H4655" t="s">
        <v>3162</v>
      </c>
      <c r="I4655" t="s">
        <v>3372</v>
      </c>
      <c r="J4655" s="10" t="str">
        <f t="shared" si="449"/>
        <v>LID-</v>
      </c>
      <c r="K4655" t="s">
        <v>98</v>
      </c>
      <c r="L4655" s="48">
        <v>743</v>
      </c>
      <c r="M4655" t="s">
        <v>1472</v>
      </c>
      <c r="N4655" t="s">
        <v>11</v>
      </c>
      <c r="O4655" s="74">
        <v>4.26</v>
      </c>
      <c r="P4655" s="11">
        <f t="shared" si="445"/>
        <v>3165.18</v>
      </c>
      <c r="Q4655" s="12">
        <f t="shared" si="446"/>
        <v>7.3003400000000003</v>
      </c>
      <c r="R4655" s="14">
        <f t="shared" si="447"/>
        <v>0.58350000000000002</v>
      </c>
      <c r="S4655" s="13">
        <f t="shared" si="448"/>
        <v>433.54</v>
      </c>
      <c r="T4655" s="14" t="s">
        <v>349</v>
      </c>
      <c r="U4655" t="s">
        <v>368</v>
      </c>
    </row>
    <row r="4656" spans="1:21" x14ac:dyDescent="0.2">
      <c r="A4656" t="s">
        <v>8313</v>
      </c>
      <c r="B4656" s="23">
        <v>45896</v>
      </c>
      <c r="C4656" s="23">
        <v>45842</v>
      </c>
      <c r="D4656" t="s">
        <v>830</v>
      </c>
      <c r="E4656" t="s">
        <v>831</v>
      </c>
      <c r="G4656" t="s">
        <v>8610</v>
      </c>
      <c r="H4656" t="s">
        <v>3744</v>
      </c>
      <c r="I4656" t="s">
        <v>3745</v>
      </c>
      <c r="J4656" s="10" t="str">
        <f t="shared" si="449"/>
        <v>LID-</v>
      </c>
      <c r="K4656" t="s">
        <v>98</v>
      </c>
      <c r="L4656" s="48">
        <v>720</v>
      </c>
      <c r="M4656" t="s">
        <v>1472</v>
      </c>
      <c r="N4656" t="s">
        <v>11</v>
      </c>
      <c r="O4656" s="74">
        <v>4.5999999999999996</v>
      </c>
      <c r="P4656" s="11">
        <f t="shared" si="445"/>
        <v>3312</v>
      </c>
      <c r="Q4656" s="12">
        <f t="shared" si="446"/>
        <v>7.3003400000000003</v>
      </c>
      <c r="R4656" s="14">
        <f t="shared" si="447"/>
        <v>0.63009999999999999</v>
      </c>
      <c r="S4656" s="13">
        <f t="shared" si="448"/>
        <v>453.67</v>
      </c>
      <c r="T4656" s="14" t="s">
        <v>349</v>
      </c>
      <c r="U4656" t="s">
        <v>368</v>
      </c>
    </row>
    <row r="4657" spans="1:21" x14ac:dyDescent="0.2">
      <c r="A4657" t="s">
        <v>6329</v>
      </c>
      <c r="B4657" s="23">
        <v>45896</v>
      </c>
      <c r="C4657" s="23">
        <v>45768</v>
      </c>
      <c r="D4657" t="s">
        <v>830</v>
      </c>
      <c r="E4657" t="s">
        <v>831</v>
      </c>
      <c r="G4657" t="s">
        <v>8649</v>
      </c>
      <c r="H4657" t="s">
        <v>928</v>
      </c>
      <c r="I4657" t="s">
        <v>929</v>
      </c>
      <c r="J4657" s="10" t="str">
        <f t="shared" si="449"/>
        <v>LID-</v>
      </c>
      <c r="K4657" s="76" t="s">
        <v>10548</v>
      </c>
      <c r="L4657" s="48">
        <v>330</v>
      </c>
      <c r="M4657" t="s">
        <v>1472</v>
      </c>
      <c r="N4657" t="s">
        <v>11</v>
      </c>
      <c r="O4657" s="74">
        <v>7.8</v>
      </c>
      <c r="P4657" s="11">
        <f t="shared" si="445"/>
        <v>2574</v>
      </c>
      <c r="Q4657" s="12">
        <f t="shared" si="446"/>
        <v>7.3003400000000003</v>
      </c>
      <c r="R4657" s="14">
        <f t="shared" si="447"/>
        <v>1.0684</v>
      </c>
      <c r="S4657" s="13">
        <f t="shared" si="448"/>
        <v>352.57</v>
      </c>
      <c r="T4657" s="14" t="s">
        <v>349</v>
      </c>
      <c r="U4657" t="s">
        <v>368</v>
      </c>
    </row>
    <row r="4658" spans="1:21" x14ac:dyDescent="0.2">
      <c r="A4658" t="s">
        <v>8372</v>
      </c>
      <c r="B4658" s="23">
        <v>45896</v>
      </c>
      <c r="C4658" s="23">
        <v>45803</v>
      </c>
      <c r="D4658" t="s">
        <v>94</v>
      </c>
      <c r="E4658" t="s">
        <v>95</v>
      </c>
      <c r="G4658" t="s">
        <v>8633</v>
      </c>
      <c r="H4658" t="s">
        <v>92</v>
      </c>
      <c r="I4658" t="s">
        <v>93</v>
      </c>
      <c r="J4658" s="10" t="str">
        <f t="shared" si="449"/>
        <v>SKU-</v>
      </c>
      <c r="K4658" t="s">
        <v>98</v>
      </c>
      <c r="L4658" s="48">
        <v>190</v>
      </c>
      <c r="M4658" t="s">
        <v>1472</v>
      </c>
      <c r="N4658" t="s">
        <v>11</v>
      </c>
      <c r="O4658" s="74">
        <v>6.298</v>
      </c>
      <c r="P4658" s="11">
        <f t="shared" si="445"/>
        <v>1196.6199999999999</v>
      </c>
      <c r="Q4658" s="12">
        <f t="shared" si="446"/>
        <v>7.3003400000000003</v>
      </c>
      <c r="R4658" s="14">
        <f t="shared" si="447"/>
        <v>0.86270000000000002</v>
      </c>
      <c r="S4658" s="13">
        <f t="shared" si="448"/>
        <v>163.91</v>
      </c>
      <c r="T4658" s="14" t="s">
        <v>349</v>
      </c>
      <c r="U4658" t="s">
        <v>2</v>
      </c>
    </row>
    <row r="4659" spans="1:21" x14ac:dyDescent="0.2">
      <c r="A4659" t="s">
        <v>8466</v>
      </c>
      <c r="B4659" s="23">
        <v>45897</v>
      </c>
      <c r="C4659" s="23">
        <v>45884</v>
      </c>
      <c r="D4659" t="s">
        <v>311</v>
      </c>
      <c r="E4659" t="s">
        <v>312</v>
      </c>
      <c r="G4659" t="s">
        <v>8676</v>
      </c>
      <c r="H4659" t="s">
        <v>337</v>
      </c>
      <c r="I4659" t="s">
        <v>338</v>
      </c>
      <c r="J4659" s="10" t="str">
        <f t="shared" si="449"/>
        <v>EXM-</v>
      </c>
      <c r="K4659" t="s">
        <v>10</v>
      </c>
      <c r="L4659" s="48">
        <v>125</v>
      </c>
      <c r="M4659" t="s">
        <v>186</v>
      </c>
      <c r="N4659" t="s">
        <v>11</v>
      </c>
      <c r="O4659" s="74">
        <v>71.769900000000007</v>
      </c>
      <c r="P4659" s="11">
        <f t="shared" si="445"/>
        <v>8971.24</v>
      </c>
      <c r="Q4659" s="12">
        <f t="shared" si="446"/>
        <v>7.3003400000000003</v>
      </c>
      <c r="R4659" s="14">
        <f t="shared" si="447"/>
        <v>9.8309999999999995</v>
      </c>
      <c r="S4659" s="13">
        <f t="shared" si="448"/>
        <v>1228.8800000000001</v>
      </c>
      <c r="T4659" s="14" t="s">
        <v>349</v>
      </c>
      <c r="U4659" t="s">
        <v>315</v>
      </c>
    </row>
    <row r="4660" spans="1:21" x14ac:dyDescent="0.2">
      <c r="A4660" t="s">
        <v>8464</v>
      </c>
      <c r="B4660" s="23">
        <v>45897</v>
      </c>
      <c r="C4660" s="23">
        <v>45884</v>
      </c>
      <c r="D4660" t="s">
        <v>311</v>
      </c>
      <c r="E4660" t="s">
        <v>312</v>
      </c>
      <c r="G4660" t="s">
        <v>8676</v>
      </c>
      <c r="H4660" t="s">
        <v>334</v>
      </c>
      <c r="I4660" t="s">
        <v>335</v>
      </c>
      <c r="J4660" s="10" t="str">
        <f t="shared" si="449"/>
        <v>EXM-</v>
      </c>
      <c r="K4660" t="s">
        <v>10</v>
      </c>
      <c r="L4660" s="48">
        <v>75</v>
      </c>
      <c r="M4660" t="s">
        <v>186</v>
      </c>
      <c r="N4660" t="s">
        <v>11</v>
      </c>
      <c r="O4660" s="74">
        <v>70.353999999999999</v>
      </c>
      <c r="P4660" s="11">
        <f t="shared" si="445"/>
        <v>5276.55</v>
      </c>
      <c r="Q4660" s="12">
        <f t="shared" si="446"/>
        <v>7.3003400000000003</v>
      </c>
      <c r="R4660" s="14">
        <f t="shared" si="447"/>
        <v>9.6371000000000002</v>
      </c>
      <c r="S4660" s="13">
        <f t="shared" si="448"/>
        <v>722.78</v>
      </c>
      <c r="T4660" s="14" t="s">
        <v>349</v>
      </c>
      <c r="U4660" t="s">
        <v>315</v>
      </c>
    </row>
    <row r="4661" spans="1:21" x14ac:dyDescent="0.2">
      <c r="A4661" t="s">
        <v>8236</v>
      </c>
      <c r="B4661" s="23">
        <v>45897</v>
      </c>
      <c r="C4661" s="23">
        <v>45834</v>
      </c>
      <c r="D4661" t="s">
        <v>128</v>
      </c>
      <c r="E4661" t="s">
        <v>129</v>
      </c>
      <c r="G4661" t="s">
        <v>8571</v>
      </c>
      <c r="H4661" t="s">
        <v>4693</v>
      </c>
      <c r="I4661" t="s">
        <v>4694</v>
      </c>
      <c r="J4661" s="10" t="str">
        <f t="shared" si="449"/>
        <v>HDL-</v>
      </c>
      <c r="K4661" t="s">
        <v>10</v>
      </c>
      <c r="L4661" s="48">
        <v>122</v>
      </c>
      <c r="M4661" t="s">
        <v>1472</v>
      </c>
      <c r="N4661" t="s">
        <v>11</v>
      </c>
      <c r="O4661" s="74">
        <v>3.1817000000000002</v>
      </c>
      <c r="P4661" s="11">
        <f t="shared" si="445"/>
        <v>388.17</v>
      </c>
      <c r="Q4661" s="12">
        <f t="shared" si="446"/>
        <v>7.3003400000000003</v>
      </c>
      <c r="R4661" s="14">
        <f t="shared" si="447"/>
        <v>0.43580000000000002</v>
      </c>
      <c r="S4661" s="13">
        <f t="shared" si="448"/>
        <v>53.17</v>
      </c>
      <c r="T4661" s="14" t="s">
        <v>349</v>
      </c>
      <c r="U4661" t="s">
        <v>228</v>
      </c>
    </row>
    <row r="4662" spans="1:21" x14ac:dyDescent="0.2">
      <c r="A4662" t="s">
        <v>8237</v>
      </c>
      <c r="B4662" s="23">
        <v>45897</v>
      </c>
      <c r="C4662" s="23">
        <v>45834</v>
      </c>
      <c r="D4662" t="s">
        <v>128</v>
      </c>
      <c r="E4662" t="s">
        <v>129</v>
      </c>
      <c r="G4662" t="s">
        <v>8571</v>
      </c>
      <c r="H4662" t="s">
        <v>3082</v>
      </c>
      <c r="I4662" t="s">
        <v>3298</v>
      </c>
      <c r="J4662" s="10" t="str">
        <f t="shared" si="449"/>
        <v>HDL-</v>
      </c>
      <c r="K4662" t="s">
        <v>10</v>
      </c>
      <c r="L4662" s="48">
        <v>471</v>
      </c>
      <c r="M4662" t="s">
        <v>1472</v>
      </c>
      <c r="N4662" t="s">
        <v>11</v>
      </c>
      <c r="O4662" s="74">
        <v>3.1817000000000002</v>
      </c>
      <c r="P4662" s="11">
        <f t="shared" si="445"/>
        <v>1498.58</v>
      </c>
      <c r="Q4662" s="12">
        <f t="shared" si="446"/>
        <v>7.3003400000000003</v>
      </c>
      <c r="R4662" s="14">
        <f t="shared" si="447"/>
        <v>0.43580000000000002</v>
      </c>
      <c r="S4662" s="13">
        <f t="shared" si="448"/>
        <v>205.26</v>
      </c>
      <c r="T4662" s="14" t="s">
        <v>349</v>
      </c>
      <c r="U4662" t="s">
        <v>228</v>
      </c>
    </row>
    <row r="4663" spans="1:21" x14ac:dyDescent="0.2">
      <c r="A4663" t="s">
        <v>8242</v>
      </c>
      <c r="B4663" s="23">
        <v>45897</v>
      </c>
      <c r="C4663" s="23">
        <v>45834</v>
      </c>
      <c r="D4663" t="s">
        <v>128</v>
      </c>
      <c r="E4663" t="s">
        <v>129</v>
      </c>
      <c r="G4663" t="s">
        <v>8582</v>
      </c>
      <c r="H4663" t="s">
        <v>3698</v>
      </c>
      <c r="I4663" t="s">
        <v>3699</v>
      </c>
      <c r="J4663" s="10" t="str">
        <f t="shared" si="449"/>
        <v>HDL-</v>
      </c>
      <c r="K4663" t="s">
        <v>10</v>
      </c>
      <c r="L4663" s="48">
        <v>1020</v>
      </c>
      <c r="M4663" t="s">
        <v>1472</v>
      </c>
      <c r="N4663" t="s">
        <v>11</v>
      </c>
      <c r="O4663" s="74">
        <v>3.3456000000000001</v>
      </c>
      <c r="P4663" s="11">
        <f t="shared" si="445"/>
        <v>3412.51</v>
      </c>
      <c r="Q4663" s="12">
        <f t="shared" si="446"/>
        <v>7.3003400000000003</v>
      </c>
      <c r="R4663" s="14">
        <f t="shared" si="447"/>
        <v>0.45829999999999999</v>
      </c>
      <c r="S4663" s="13">
        <f t="shared" si="448"/>
        <v>467.47</v>
      </c>
      <c r="T4663" s="14" t="s">
        <v>349</v>
      </c>
      <c r="U4663" t="s">
        <v>228</v>
      </c>
    </row>
    <row r="4664" spans="1:21" x14ac:dyDescent="0.2">
      <c r="A4664" t="s">
        <v>8410</v>
      </c>
      <c r="B4664" s="23">
        <v>45897</v>
      </c>
      <c r="C4664" s="23">
        <v>45805</v>
      </c>
      <c r="D4664" t="s">
        <v>121</v>
      </c>
      <c r="E4664" t="s">
        <v>122</v>
      </c>
      <c r="G4664" t="s">
        <v>8625</v>
      </c>
      <c r="H4664" t="s">
        <v>7865</v>
      </c>
      <c r="I4664" t="s">
        <v>7866</v>
      </c>
      <c r="J4664" s="10" t="str">
        <f t="shared" si="449"/>
        <v>SHDL</v>
      </c>
      <c r="K4664" t="s">
        <v>10</v>
      </c>
      <c r="L4664" s="48">
        <v>23</v>
      </c>
      <c r="M4664" t="s">
        <v>1472</v>
      </c>
      <c r="N4664" t="s">
        <v>11</v>
      </c>
      <c r="O4664" s="74">
        <v>8.8047000000000004</v>
      </c>
      <c r="P4664" s="11">
        <f t="shared" si="445"/>
        <v>202.51</v>
      </c>
      <c r="Q4664" s="12">
        <f t="shared" si="446"/>
        <v>7.3003400000000003</v>
      </c>
      <c r="R4664" s="14">
        <f t="shared" si="447"/>
        <v>1.2060999999999999</v>
      </c>
      <c r="S4664" s="13">
        <f t="shared" si="448"/>
        <v>27.74</v>
      </c>
      <c r="T4664" s="14" t="s">
        <v>349</v>
      </c>
      <c r="U4664" t="s">
        <v>722</v>
      </c>
    </row>
    <row r="4665" spans="1:21" x14ac:dyDescent="0.2">
      <c r="A4665" t="s">
        <v>8181</v>
      </c>
      <c r="B4665" s="23">
        <v>45897</v>
      </c>
      <c r="C4665" s="23">
        <v>45870</v>
      </c>
      <c r="D4665" t="s">
        <v>149</v>
      </c>
      <c r="E4665" t="s">
        <v>150</v>
      </c>
      <c r="G4665" t="s">
        <v>8562</v>
      </c>
      <c r="H4665" t="s">
        <v>4656</v>
      </c>
      <c r="I4665" t="s">
        <v>4657</v>
      </c>
      <c r="J4665" s="10" t="str">
        <f t="shared" si="449"/>
        <v>GLID</v>
      </c>
      <c r="K4665" t="s">
        <v>10</v>
      </c>
      <c r="L4665" s="48">
        <v>240</v>
      </c>
      <c r="M4665" t="s">
        <v>1472</v>
      </c>
      <c r="N4665" t="s">
        <v>11</v>
      </c>
      <c r="O4665" s="74">
        <v>2.8224</v>
      </c>
      <c r="P4665" s="11">
        <f t="shared" si="445"/>
        <v>677.38</v>
      </c>
      <c r="Q4665" s="12">
        <f t="shared" si="446"/>
        <v>7.3003400000000003</v>
      </c>
      <c r="R4665" s="14">
        <f t="shared" si="447"/>
        <v>0.3866</v>
      </c>
      <c r="S4665" s="13">
        <f t="shared" si="448"/>
        <v>92.78</v>
      </c>
      <c r="T4665" s="14" t="s">
        <v>349</v>
      </c>
      <c r="U4665" t="s">
        <v>78</v>
      </c>
    </row>
    <row r="4666" spans="1:21" x14ac:dyDescent="0.2">
      <c r="A4666" t="s">
        <v>6220</v>
      </c>
      <c r="B4666" s="23">
        <v>45897</v>
      </c>
      <c r="C4666" s="23">
        <v>45805</v>
      </c>
      <c r="D4666" t="s">
        <v>149</v>
      </c>
      <c r="E4666" t="s">
        <v>150</v>
      </c>
      <c r="G4666" t="s">
        <v>8562</v>
      </c>
      <c r="H4666" t="s">
        <v>4713</v>
      </c>
      <c r="I4666" t="s">
        <v>4714</v>
      </c>
      <c r="J4666" s="10" t="str">
        <f t="shared" si="449"/>
        <v>GLID</v>
      </c>
      <c r="K4666" t="s">
        <v>10</v>
      </c>
      <c r="L4666" s="48">
        <v>78</v>
      </c>
      <c r="M4666" t="s">
        <v>1472</v>
      </c>
      <c r="N4666" t="s">
        <v>11</v>
      </c>
      <c r="O4666" s="74">
        <v>4.1654999999999998</v>
      </c>
      <c r="P4666" s="11">
        <f t="shared" si="445"/>
        <v>324.91000000000003</v>
      </c>
      <c r="Q4666" s="12">
        <f t="shared" si="446"/>
        <v>7.3003400000000003</v>
      </c>
      <c r="R4666" s="14">
        <f t="shared" si="447"/>
        <v>0.5706</v>
      </c>
      <c r="S4666" s="13">
        <f t="shared" si="448"/>
        <v>44.51</v>
      </c>
      <c r="T4666" s="14" t="s">
        <v>349</v>
      </c>
      <c r="U4666" t="s">
        <v>78</v>
      </c>
    </row>
    <row r="4667" spans="1:21" x14ac:dyDescent="0.2">
      <c r="A4667" t="s">
        <v>8315</v>
      </c>
      <c r="B4667" s="23">
        <v>45897</v>
      </c>
      <c r="C4667" s="23">
        <v>45866</v>
      </c>
      <c r="D4667" t="s">
        <v>149</v>
      </c>
      <c r="E4667" t="s">
        <v>150</v>
      </c>
      <c r="G4667" t="s">
        <v>8562</v>
      </c>
      <c r="H4667" t="s">
        <v>3746</v>
      </c>
      <c r="I4667" t="s">
        <v>3747</v>
      </c>
      <c r="J4667" s="10" t="str">
        <f t="shared" si="449"/>
        <v>GLID</v>
      </c>
      <c r="K4667" t="s">
        <v>10</v>
      </c>
      <c r="L4667" s="48">
        <v>1110</v>
      </c>
      <c r="M4667" t="s">
        <v>1472</v>
      </c>
      <c r="N4667" t="s">
        <v>11</v>
      </c>
      <c r="O4667" s="74">
        <v>4.6165000000000003</v>
      </c>
      <c r="P4667" s="11">
        <f t="shared" si="445"/>
        <v>5124.32</v>
      </c>
      <c r="Q4667" s="12">
        <f t="shared" si="446"/>
        <v>7.3003400000000003</v>
      </c>
      <c r="R4667" s="14">
        <f t="shared" si="447"/>
        <v>0.63239999999999996</v>
      </c>
      <c r="S4667" s="13">
        <f t="shared" si="448"/>
        <v>701.96</v>
      </c>
      <c r="T4667" s="14" t="s">
        <v>349</v>
      </c>
      <c r="U4667" t="s">
        <v>78</v>
      </c>
    </row>
    <row r="4668" spans="1:21" x14ac:dyDescent="0.2">
      <c r="A4668" t="s">
        <v>7307</v>
      </c>
      <c r="B4668" s="23">
        <v>45897</v>
      </c>
      <c r="C4668" s="23">
        <v>45820</v>
      </c>
      <c r="D4668" t="s">
        <v>149</v>
      </c>
      <c r="E4668" t="s">
        <v>150</v>
      </c>
      <c r="G4668" t="s">
        <v>8562</v>
      </c>
      <c r="H4668" t="s">
        <v>1190</v>
      </c>
      <c r="I4668" t="s">
        <v>1191</v>
      </c>
      <c r="J4668" s="10" t="str">
        <f t="shared" si="449"/>
        <v>GLID</v>
      </c>
      <c r="K4668" t="s">
        <v>10</v>
      </c>
      <c r="L4668" s="48">
        <v>26</v>
      </c>
      <c r="M4668" t="s">
        <v>1472</v>
      </c>
      <c r="N4668" t="s">
        <v>11</v>
      </c>
      <c r="O4668" s="74">
        <v>4.3726000000000003</v>
      </c>
      <c r="P4668" s="11">
        <f t="shared" si="445"/>
        <v>113.69</v>
      </c>
      <c r="Q4668" s="12">
        <f t="shared" si="446"/>
        <v>7.3003400000000003</v>
      </c>
      <c r="R4668" s="14">
        <f t="shared" si="447"/>
        <v>0.59899999999999998</v>
      </c>
      <c r="S4668" s="13">
        <f t="shared" si="448"/>
        <v>15.57</v>
      </c>
      <c r="T4668" s="14" t="s">
        <v>349</v>
      </c>
      <c r="U4668" t="s">
        <v>78</v>
      </c>
    </row>
    <row r="4669" spans="1:21" x14ac:dyDescent="0.2">
      <c r="A4669" t="s">
        <v>8357</v>
      </c>
      <c r="B4669" s="23">
        <v>45897</v>
      </c>
      <c r="C4669" s="23">
        <v>45895</v>
      </c>
      <c r="D4669" t="s">
        <v>5</v>
      </c>
      <c r="E4669" t="s">
        <v>6</v>
      </c>
      <c r="G4669" t="s">
        <v>8560</v>
      </c>
      <c r="H4669" t="s">
        <v>7851</v>
      </c>
      <c r="I4669" t="s">
        <v>7852</v>
      </c>
      <c r="J4669" s="10" t="str">
        <f t="shared" si="449"/>
        <v>BOX-</v>
      </c>
      <c r="K4669" t="s">
        <v>10</v>
      </c>
      <c r="L4669" s="48">
        <v>505</v>
      </c>
      <c r="M4669" t="s">
        <v>1472</v>
      </c>
      <c r="N4669" t="s">
        <v>11</v>
      </c>
      <c r="O4669" s="74">
        <v>5.5</v>
      </c>
      <c r="P4669" s="11">
        <f t="shared" si="445"/>
        <v>2777.5</v>
      </c>
      <c r="Q4669" s="12">
        <f t="shared" si="446"/>
        <v>7.3003400000000003</v>
      </c>
      <c r="R4669" s="14">
        <f t="shared" si="447"/>
        <v>0.75339999999999996</v>
      </c>
      <c r="S4669" s="13">
        <f t="shared" si="448"/>
        <v>380.47</v>
      </c>
      <c r="T4669" s="14" t="s">
        <v>349</v>
      </c>
      <c r="U4669" t="s">
        <v>1</v>
      </c>
    </row>
    <row r="4670" spans="1:21" x14ac:dyDescent="0.2">
      <c r="A4670" t="s">
        <v>8370</v>
      </c>
      <c r="B4670" s="23">
        <v>45897</v>
      </c>
      <c r="C4670" s="23">
        <v>45895</v>
      </c>
      <c r="D4670" t="s">
        <v>5</v>
      </c>
      <c r="E4670" t="s">
        <v>6</v>
      </c>
      <c r="G4670" t="s">
        <v>8560</v>
      </c>
      <c r="H4670" t="s">
        <v>7856</v>
      </c>
      <c r="I4670" t="s">
        <v>7857</v>
      </c>
      <c r="J4670" s="10" t="str">
        <f t="shared" si="449"/>
        <v>SHTS</v>
      </c>
      <c r="K4670" t="s">
        <v>10</v>
      </c>
      <c r="L4670" s="48">
        <v>505</v>
      </c>
      <c r="M4670" t="s">
        <v>1472</v>
      </c>
      <c r="N4670" t="s">
        <v>11</v>
      </c>
      <c r="O4670" s="74">
        <v>6.17</v>
      </c>
      <c r="P4670" s="11">
        <f t="shared" si="445"/>
        <v>3115.85</v>
      </c>
      <c r="Q4670" s="12">
        <f t="shared" si="446"/>
        <v>7.3003400000000003</v>
      </c>
      <c r="R4670" s="14">
        <f t="shared" si="447"/>
        <v>0.84519999999999995</v>
      </c>
      <c r="S4670" s="13">
        <f t="shared" si="448"/>
        <v>426.83</v>
      </c>
      <c r="T4670" s="14" t="s">
        <v>349</v>
      </c>
      <c r="U4670" t="s">
        <v>9</v>
      </c>
    </row>
    <row r="4671" spans="1:21" x14ac:dyDescent="0.2">
      <c r="A4671" t="s">
        <v>8371</v>
      </c>
      <c r="B4671" s="23">
        <v>45897</v>
      </c>
      <c r="C4671" s="23">
        <v>45895</v>
      </c>
      <c r="D4671" t="s">
        <v>5</v>
      </c>
      <c r="E4671" t="s">
        <v>6</v>
      </c>
      <c r="G4671" t="s">
        <v>8590</v>
      </c>
      <c r="H4671" t="s">
        <v>486</v>
      </c>
      <c r="I4671" t="s">
        <v>487</v>
      </c>
      <c r="J4671" s="10" t="str">
        <f t="shared" si="449"/>
        <v>BOX-</v>
      </c>
      <c r="K4671" t="s">
        <v>10</v>
      </c>
      <c r="L4671" s="48">
        <v>1010</v>
      </c>
      <c r="M4671" t="s">
        <v>1472</v>
      </c>
      <c r="N4671" t="s">
        <v>11</v>
      </c>
      <c r="O4671" s="74">
        <v>6.27</v>
      </c>
      <c r="P4671" s="11">
        <f t="shared" si="445"/>
        <v>6332.7</v>
      </c>
      <c r="Q4671" s="12">
        <f t="shared" si="446"/>
        <v>7.3003400000000003</v>
      </c>
      <c r="R4671" s="14">
        <f t="shared" si="447"/>
        <v>0.8589</v>
      </c>
      <c r="S4671" s="13">
        <f t="shared" si="448"/>
        <v>867.49</v>
      </c>
      <c r="T4671" s="14" t="s">
        <v>349</v>
      </c>
      <c r="U4671" t="s">
        <v>1</v>
      </c>
    </row>
    <row r="4672" spans="1:21" x14ac:dyDescent="0.2">
      <c r="A4672" t="s">
        <v>8156</v>
      </c>
      <c r="B4672" s="23">
        <v>45897</v>
      </c>
      <c r="C4672" s="23">
        <v>45895</v>
      </c>
      <c r="D4672" t="s">
        <v>5</v>
      </c>
      <c r="E4672" t="s">
        <v>6</v>
      </c>
      <c r="G4672" t="s">
        <v>8549</v>
      </c>
      <c r="H4672" t="s">
        <v>496</v>
      </c>
      <c r="I4672" t="s">
        <v>497</v>
      </c>
      <c r="J4672" s="10" t="str">
        <f t="shared" ref="J4672:J4703" si="450">+LEFT(U4672,4)</f>
        <v>SHTS</v>
      </c>
      <c r="K4672" t="s">
        <v>10</v>
      </c>
      <c r="L4672" s="48">
        <v>1020</v>
      </c>
      <c r="M4672" t="s">
        <v>1472</v>
      </c>
      <c r="N4672" t="s">
        <v>11</v>
      </c>
      <c r="O4672" s="74">
        <v>2.14</v>
      </c>
      <c r="P4672" s="11">
        <f t="shared" si="445"/>
        <v>2182.8000000000002</v>
      </c>
      <c r="Q4672" s="12">
        <f t="shared" si="446"/>
        <v>7.3003400000000003</v>
      </c>
      <c r="R4672" s="14">
        <f t="shared" si="447"/>
        <v>0.29310000000000003</v>
      </c>
      <c r="S4672" s="13">
        <f t="shared" si="448"/>
        <v>298.95999999999998</v>
      </c>
      <c r="T4672" s="14" t="s">
        <v>349</v>
      </c>
      <c r="U4672" t="s">
        <v>9</v>
      </c>
    </row>
    <row r="4673" spans="1:21" x14ac:dyDescent="0.2">
      <c r="A4673" t="s">
        <v>8183</v>
      </c>
      <c r="B4673" s="23">
        <v>45897</v>
      </c>
      <c r="C4673" s="23">
        <v>45895</v>
      </c>
      <c r="D4673" t="s">
        <v>5</v>
      </c>
      <c r="E4673" t="s">
        <v>6</v>
      </c>
      <c r="G4673" t="s">
        <v>8549</v>
      </c>
      <c r="H4673" t="s">
        <v>3656</v>
      </c>
      <c r="I4673" t="s">
        <v>3657</v>
      </c>
      <c r="J4673" s="10" t="str">
        <f t="shared" si="450"/>
        <v>SHTS</v>
      </c>
      <c r="K4673" t="s">
        <v>10</v>
      </c>
      <c r="L4673" s="48">
        <v>1010</v>
      </c>
      <c r="M4673" t="s">
        <v>1472</v>
      </c>
      <c r="N4673" t="s">
        <v>11</v>
      </c>
      <c r="O4673" s="74">
        <v>2.92</v>
      </c>
      <c r="P4673" s="11">
        <f t="shared" si="445"/>
        <v>2949.2</v>
      </c>
      <c r="Q4673" s="12">
        <f t="shared" si="446"/>
        <v>7.3003400000000003</v>
      </c>
      <c r="R4673" s="14">
        <f t="shared" si="447"/>
        <v>0.4</v>
      </c>
      <c r="S4673" s="13">
        <f t="shared" si="448"/>
        <v>404</v>
      </c>
      <c r="T4673" s="14" t="s">
        <v>349</v>
      </c>
      <c r="U4673" t="s">
        <v>9</v>
      </c>
    </row>
    <row r="4674" spans="1:21" x14ac:dyDescent="0.2">
      <c r="A4674" t="s">
        <v>8326</v>
      </c>
      <c r="B4674" s="23">
        <v>45897</v>
      </c>
      <c r="C4674" s="23">
        <v>45895</v>
      </c>
      <c r="D4674" t="s">
        <v>5</v>
      </c>
      <c r="E4674" t="s">
        <v>6</v>
      </c>
      <c r="G4674" t="s">
        <v>8590</v>
      </c>
      <c r="H4674" t="s">
        <v>483</v>
      </c>
      <c r="I4674" t="s">
        <v>484</v>
      </c>
      <c r="J4674" s="10" t="str">
        <f t="shared" si="450"/>
        <v>BOX-</v>
      </c>
      <c r="K4674" t="s">
        <v>10</v>
      </c>
      <c r="L4674" s="48">
        <v>1010</v>
      </c>
      <c r="M4674" t="s">
        <v>1472</v>
      </c>
      <c r="N4674" t="s">
        <v>11</v>
      </c>
      <c r="O4674" s="74">
        <v>4.8600000000000003</v>
      </c>
      <c r="P4674" s="11">
        <f t="shared" ref="P4674:P4737" si="451">ROUND(O4674*L4674,2)</f>
        <v>4908.6000000000004</v>
      </c>
      <c r="Q4674" s="12">
        <f t="shared" ref="Q4674:Q4737" si="452">IF(N4674="HKD",7.8,IF(N4674="CNY",7.30034,1))</f>
        <v>7.3003400000000003</v>
      </c>
      <c r="R4674" s="14">
        <f t="shared" ref="R4674:R4737" si="453">+ROUND(O4674/Q4674,4)</f>
        <v>0.66569999999999996</v>
      </c>
      <c r="S4674" s="13">
        <f t="shared" ref="S4674:S4737" si="454">ROUND(R4674*L4674,2)</f>
        <v>672.36</v>
      </c>
      <c r="T4674" s="14" t="s">
        <v>349</v>
      </c>
      <c r="U4674" t="s">
        <v>1</v>
      </c>
    </row>
    <row r="4675" spans="1:21" x14ac:dyDescent="0.2">
      <c r="A4675" t="s">
        <v>7949</v>
      </c>
      <c r="B4675" s="23">
        <v>45897</v>
      </c>
      <c r="C4675" s="23">
        <v>45881</v>
      </c>
      <c r="D4675" t="s">
        <v>169</v>
      </c>
      <c r="E4675" t="s">
        <v>170</v>
      </c>
      <c r="G4675" t="s">
        <v>8483</v>
      </c>
      <c r="H4675" t="s">
        <v>619</v>
      </c>
      <c r="I4675" t="s">
        <v>620</v>
      </c>
      <c r="J4675" s="10" t="str">
        <f t="shared" si="450"/>
        <v>STKR</v>
      </c>
      <c r="K4675" t="s">
        <v>10</v>
      </c>
      <c r="L4675" s="48">
        <v>2020</v>
      </c>
      <c r="M4675" t="s">
        <v>1472</v>
      </c>
      <c r="N4675" t="s">
        <v>11</v>
      </c>
      <c r="O4675" s="74">
        <v>4.2000000000000003E-2</v>
      </c>
      <c r="P4675" s="11">
        <f t="shared" si="451"/>
        <v>84.84</v>
      </c>
      <c r="Q4675" s="12">
        <f t="shared" si="452"/>
        <v>7.3003400000000003</v>
      </c>
      <c r="R4675" s="14">
        <f t="shared" si="453"/>
        <v>5.7999999999999996E-3</v>
      </c>
      <c r="S4675" s="13">
        <f t="shared" si="454"/>
        <v>11.72</v>
      </c>
      <c r="T4675" s="14" t="s">
        <v>349</v>
      </c>
      <c r="U4675" t="s">
        <v>18</v>
      </c>
    </row>
    <row r="4676" spans="1:21" x14ac:dyDescent="0.2">
      <c r="A4676" t="s">
        <v>7926</v>
      </c>
      <c r="B4676" s="23">
        <v>45897</v>
      </c>
      <c r="C4676" s="23">
        <v>45881</v>
      </c>
      <c r="D4676" t="s">
        <v>169</v>
      </c>
      <c r="E4676" t="s">
        <v>170</v>
      </c>
      <c r="G4676" t="s">
        <v>8483</v>
      </c>
      <c r="H4676" t="s">
        <v>615</v>
      </c>
      <c r="I4676" t="s">
        <v>616</v>
      </c>
      <c r="J4676" s="10" t="str">
        <f t="shared" si="450"/>
        <v>STKR</v>
      </c>
      <c r="K4676" t="s">
        <v>10</v>
      </c>
      <c r="L4676" s="48">
        <v>3020</v>
      </c>
      <c r="M4676" t="s">
        <v>1472</v>
      </c>
      <c r="N4676" t="s">
        <v>11</v>
      </c>
      <c r="O4676" s="74">
        <v>0.03</v>
      </c>
      <c r="P4676" s="11">
        <f t="shared" si="451"/>
        <v>90.6</v>
      </c>
      <c r="Q4676" s="12">
        <f t="shared" si="452"/>
        <v>7.3003400000000003</v>
      </c>
      <c r="R4676" s="14">
        <f t="shared" si="453"/>
        <v>4.1000000000000003E-3</v>
      </c>
      <c r="S4676" s="13">
        <f t="shared" si="454"/>
        <v>12.38</v>
      </c>
      <c r="T4676" s="14" t="s">
        <v>349</v>
      </c>
      <c r="U4676" t="s">
        <v>18</v>
      </c>
    </row>
    <row r="4677" spans="1:21" x14ac:dyDescent="0.2">
      <c r="A4677" t="s">
        <v>8042</v>
      </c>
      <c r="B4677" s="23">
        <v>45897</v>
      </c>
      <c r="C4677" s="23">
        <v>45876</v>
      </c>
      <c r="D4677" t="s">
        <v>169</v>
      </c>
      <c r="E4677" t="s">
        <v>170</v>
      </c>
      <c r="G4677" t="s">
        <v>8513</v>
      </c>
      <c r="H4677" t="s">
        <v>3143</v>
      </c>
      <c r="I4677" t="s">
        <v>3353</v>
      </c>
      <c r="J4677" s="10" t="str">
        <f t="shared" si="450"/>
        <v>U&amp;C-</v>
      </c>
      <c r="K4677" t="s">
        <v>10</v>
      </c>
      <c r="L4677" s="48">
        <v>3100</v>
      </c>
      <c r="M4677" t="s">
        <v>1472</v>
      </c>
      <c r="N4677" t="s">
        <v>11</v>
      </c>
      <c r="O4677" s="74">
        <v>0.222</v>
      </c>
      <c r="P4677" s="11">
        <f t="shared" si="451"/>
        <v>688.2</v>
      </c>
      <c r="Q4677" s="12">
        <f t="shared" si="452"/>
        <v>7.3003400000000003</v>
      </c>
      <c r="R4677" s="14">
        <f t="shared" si="453"/>
        <v>3.04E-2</v>
      </c>
      <c r="S4677" s="13">
        <f t="shared" si="454"/>
        <v>94.24</v>
      </c>
      <c r="T4677" s="14" t="s">
        <v>349</v>
      </c>
      <c r="U4677" t="s">
        <v>177</v>
      </c>
    </row>
    <row r="4678" spans="1:21" x14ac:dyDescent="0.2">
      <c r="A4678" t="s">
        <v>8058</v>
      </c>
      <c r="B4678" s="23">
        <v>45897</v>
      </c>
      <c r="C4678" s="23">
        <v>45881</v>
      </c>
      <c r="D4678" t="s">
        <v>169</v>
      </c>
      <c r="E4678" t="s">
        <v>170</v>
      </c>
      <c r="G4678" t="s">
        <v>8513</v>
      </c>
      <c r="H4678" t="s">
        <v>3157</v>
      </c>
      <c r="I4678" t="s">
        <v>3367</v>
      </c>
      <c r="J4678" s="10" t="str">
        <f t="shared" si="450"/>
        <v>U&amp;C-</v>
      </c>
      <c r="K4678" t="s">
        <v>10</v>
      </c>
      <c r="L4678" s="48">
        <v>5030</v>
      </c>
      <c r="M4678" t="s">
        <v>1472</v>
      </c>
      <c r="N4678" t="s">
        <v>11</v>
      </c>
      <c r="O4678" s="74">
        <v>0.252</v>
      </c>
      <c r="P4678" s="11">
        <f t="shared" si="451"/>
        <v>1267.56</v>
      </c>
      <c r="Q4678" s="12">
        <f t="shared" si="452"/>
        <v>7.3003400000000003</v>
      </c>
      <c r="R4678" s="14">
        <f t="shared" si="453"/>
        <v>3.4500000000000003E-2</v>
      </c>
      <c r="S4678" s="13">
        <f t="shared" si="454"/>
        <v>173.54</v>
      </c>
      <c r="T4678" s="14" t="s">
        <v>349</v>
      </c>
      <c r="U4678" t="s">
        <v>177</v>
      </c>
    </row>
    <row r="4679" spans="1:21" x14ac:dyDescent="0.2">
      <c r="A4679" t="s">
        <v>8324</v>
      </c>
      <c r="B4679" s="23">
        <v>45897</v>
      </c>
      <c r="C4679" s="23">
        <v>45834</v>
      </c>
      <c r="D4679" t="s">
        <v>128</v>
      </c>
      <c r="E4679" t="s">
        <v>129</v>
      </c>
      <c r="G4679" t="s">
        <v>8571</v>
      </c>
      <c r="H4679" t="s">
        <v>4741</v>
      </c>
      <c r="I4679" t="s">
        <v>4742</v>
      </c>
      <c r="J4679" s="10" t="str">
        <f t="shared" si="450"/>
        <v>HDL-</v>
      </c>
      <c r="K4679" t="s">
        <v>10</v>
      </c>
      <c r="L4679" s="48">
        <v>399</v>
      </c>
      <c r="M4679" t="s">
        <v>1472</v>
      </c>
      <c r="N4679" t="s">
        <v>11</v>
      </c>
      <c r="O4679" s="74">
        <v>4.8219000000000003</v>
      </c>
      <c r="P4679" s="11">
        <f t="shared" si="451"/>
        <v>1923.94</v>
      </c>
      <c r="Q4679" s="12">
        <f t="shared" si="452"/>
        <v>7.3003400000000003</v>
      </c>
      <c r="R4679" s="14">
        <f t="shared" si="453"/>
        <v>0.66049999999999998</v>
      </c>
      <c r="S4679" s="13">
        <f t="shared" si="454"/>
        <v>263.54000000000002</v>
      </c>
      <c r="T4679" s="14" t="s">
        <v>349</v>
      </c>
      <c r="U4679" t="s">
        <v>228</v>
      </c>
    </row>
    <row r="4680" spans="1:21" x14ac:dyDescent="0.2">
      <c r="A4680" t="s">
        <v>7323</v>
      </c>
      <c r="B4680" s="23">
        <v>45897</v>
      </c>
      <c r="C4680" s="23">
        <v>45820</v>
      </c>
      <c r="D4680" t="s">
        <v>128</v>
      </c>
      <c r="E4680" t="s">
        <v>129</v>
      </c>
      <c r="G4680" t="s">
        <v>8571</v>
      </c>
      <c r="H4680" t="s">
        <v>4741</v>
      </c>
      <c r="I4680" t="s">
        <v>4742</v>
      </c>
      <c r="J4680" s="10" t="str">
        <f t="shared" si="450"/>
        <v>HDL-</v>
      </c>
      <c r="K4680" t="s">
        <v>10</v>
      </c>
      <c r="L4680" s="48">
        <v>870</v>
      </c>
      <c r="M4680" t="s">
        <v>1472</v>
      </c>
      <c r="N4680" t="s">
        <v>11</v>
      </c>
      <c r="O4680" s="74">
        <v>4.8219000000000003</v>
      </c>
      <c r="P4680" s="11">
        <f t="shared" si="451"/>
        <v>4195.05</v>
      </c>
      <c r="Q4680" s="12">
        <f t="shared" si="452"/>
        <v>7.3003400000000003</v>
      </c>
      <c r="R4680" s="14">
        <f t="shared" si="453"/>
        <v>0.66049999999999998</v>
      </c>
      <c r="S4680" s="13">
        <f t="shared" si="454"/>
        <v>574.64</v>
      </c>
      <c r="T4680" s="14" t="s">
        <v>349</v>
      </c>
      <c r="U4680" t="s">
        <v>228</v>
      </c>
    </row>
    <row r="4681" spans="1:21" x14ac:dyDescent="0.2">
      <c r="A4681" t="s">
        <v>8345</v>
      </c>
      <c r="B4681" s="23">
        <v>45897</v>
      </c>
      <c r="C4681" s="23">
        <v>45834</v>
      </c>
      <c r="D4681" t="s">
        <v>121</v>
      </c>
      <c r="E4681" t="s">
        <v>122</v>
      </c>
      <c r="G4681" t="s">
        <v>8625</v>
      </c>
      <c r="H4681" t="s">
        <v>3259</v>
      </c>
      <c r="I4681" t="s">
        <v>3466</v>
      </c>
      <c r="J4681" s="10" t="str">
        <f t="shared" si="450"/>
        <v>HDL-</v>
      </c>
      <c r="K4681" t="s">
        <v>10</v>
      </c>
      <c r="L4681" s="48">
        <v>2609</v>
      </c>
      <c r="M4681" t="s">
        <v>1472</v>
      </c>
      <c r="N4681" t="s">
        <v>11</v>
      </c>
      <c r="O4681" s="74">
        <v>5.1675000000000004</v>
      </c>
      <c r="P4681" s="11">
        <f t="shared" si="451"/>
        <v>13482.01</v>
      </c>
      <c r="Q4681" s="12">
        <f t="shared" si="452"/>
        <v>7.3003400000000003</v>
      </c>
      <c r="R4681" s="14">
        <f t="shared" si="453"/>
        <v>0.70779999999999998</v>
      </c>
      <c r="S4681" s="13">
        <f t="shared" si="454"/>
        <v>1846.65</v>
      </c>
      <c r="T4681" s="14" t="s">
        <v>349</v>
      </c>
      <c r="U4681" t="s">
        <v>228</v>
      </c>
    </row>
    <row r="4682" spans="1:21" x14ac:dyDescent="0.2">
      <c r="A4682" t="s">
        <v>8447</v>
      </c>
      <c r="B4682" s="23">
        <v>45897</v>
      </c>
      <c r="C4682" s="23">
        <v>45826</v>
      </c>
      <c r="D4682" t="s">
        <v>121</v>
      </c>
      <c r="E4682" t="s">
        <v>122</v>
      </c>
      <c r="G4682" t="s">
        <v>8542</v>
      </c>
      <c r="H4682" t="s">
        <v>7899</v>
      </c>
      <c r="I4682" t="s">
        <v>7900</v>
      </c>
      <c r="J4682" s="10" t="str">
        <f t="shared" si="450"/>
        <v>SHDL</v>
      </c>
      <c r="K4682" t="s">
        <v>10</v>
      </c>
      <c r="L4682" s="48">
        <v>-148</v>
      </c>
      <c r="M4682" t="s">
        <v>1472</v>
      </c>
      <c r="N4682" t="s">
        <v>11</v>
      </c>
      <c r="O4682" s="74">
        <v>16.7362</v>
      </c>
      <c r="P4682" s="11">
        <f t="shared" si="451"/>
        <v>-2476.96</v>
      </c>
      <c r="Q4682" s="12">
        <f t="shared" si="452"/>
        <v>7.3003400000000003</v>
      </c>
      <c r="R4682" s="14">
        <f t="shared" si="453"/>
        <v>2.2925</v>
      </c>
      <c r="S4682" s="13">
        <f t="shared" si="454"/>
        <v>-339.29</v>
      </c>
      <c r="T4682" s="14" t="s">
        <v>349</v>
      </c>
      <c r="U4682" t="s">
        <v>722</v>
      </c>
    </row>
    <row r="4683" spans="1:21" x14ac:dyDescent="0.2">
      <c r="A4683" t="s">
        <v>8447</v>
      </c>
      <c r="B4683" s="23">
        <v>45897</v>
      </c>
      <c r="C4683" s="23">
        <v>45826</v>
      </c>
      <c r="D4683" t="s">
        <v>121</v>
      </c>
      <c r="E4683" t="s">
        <v>122</v>
      </c>
      <c r="G4683" t="s">
        <v>8667</v>
      </c>
      <c r="H4683" t="s">
        <v>7899</v>
      </c>
      <c r="I4683" t="s">
        <v>7900</v>
      </c>
      <c r="J4683" s="10" t="str">
        <f t="shared" si="450"/>
        <v>SHDL</v>
      </c>
      <c r="K4683" t="s">
        <v>10</v>
      </c>
      <c r="L4683" s="48">
        <v>148</v>
      </c>
      <c r="M4683" t="s">
        <v>1472</v>
      </c>
      <c r="N4683" t="s">
        <v>11</v>
      </c>
      <c r="O4683" s="74">
        <v>16.7362</v>
      </c>
      <c r="P4683" s="11">
        <f t="shared" si="451"/>
        <v>2476.96</v>
      </c>
      <c r="Q4683" s="12">
        <f t="shared" si="452"/>
        <v>7.3003400000000003</v>
      </c>
      <c r="R4683" s="14">
        <f t="shared" si="453"/>
        <v>2.2925</v>
      </c>
      <c r="S4683" s="13">
        <f t="shared" si="454"/>
        <v>339.29</v>
      </c>
      <c r="T4683" s="14" t="s">
        <v>349</v>
      </c>
      <c r="U4683" t="s">
        <v>722</v>
      </c>
    </row>
    <row r="4684" spans="1:21" x14ac:dyDescent="0.2">
      <c r="A4684" t="s">
        <v>8447</v>
      </c>
      <c r="B4684" s="23">
        <v>45897</v>
      </c>
      <c r="C4684" s="23">
        <v>45826</v>
      </c>
      <c r="D4684" t="s">
        <v>121</v>
      </c>
      <c r="E4684" t="s">
        <v>122</v>
      </c>
      <c r="G4684" t="s">
        <v>8542</v>
      </c>
      <c r="H4684" t="s">
        <v>7899</v>
      </c>
      <c r="I4684" t="s">
        <v>7900</v>
      </c>
      <c r="J4684" s="10" t="str">
        <f t="shared" si="450"/>
        <v>SHDL</v>
      </c>
      <c r="K4684" t="s">
        <v>10</v>
      </c>
      <c r="L4684" s="48">
        <v>148</v>
      </c>
      <c r="M4684" t="s">
        <v>1472</v>
      </c>
      <c r="N4684" t="s">
        <v>11</v>
      </c>
      <c r="O4684" s="74">
        <v>16.7362</v>
      </c>
      <c r="P4684" s="11">
        <f t="shared" si="451"/>
        <v>2476.96</v>
      </c>
      <c r="Q4684" s="12">
        <f t="shared" si="452"/>
        <v>7.3003400000000003</v>
      </c>
      <c r="R4684" s="14">
        <f t="shared" si="453"/>
        <v>2.2925</v>
      </c>
      <c r="S4684" s="13">
        <f t="shared" si="454"/>
        <v>339.29</v>
      </c>
      <c r="T4684" s="14" t="s">
        <v>349</v>
      </c>
      <c r="U4684" t="s">
        <v>722</v>
      </c>
    </row>
    <row r="4685" spans="1:21" x14ac:dyDescent="0.2">
      <c r="A4685" t="s">
        <v>8048</v>
      </c>
      <c r="B4685" s="23">
        <v>45897</v>
      </c>
      <c r="C4685" s="23">
        <v>45889</v>
      </c>
      <c r="D4685" t="s">
        <v>169</v>
      </c>
      <c r="E4685" t="s">
        <v>170</v>
      </c>
      <c r="G4685" t="s">
        <v>8477</v>
      </c>
      <c r="H4685" t="s">
        <v>1098</v>
      </c>
      <c r="I4685" t="s">
        <v>1099</v>
      </c>
      <c r="J4685" s="10" t="str">
        <f t="shared" si="450"/>
        <v>PAP-</v>
      </c>
      <c r="K4685" t="s">
        <v>10</v>
      </c>
      <c r="L4685" s="48">
        <v>15000</v>
      </c>
      <c r="M4685" t="s">
        <v>1472</v>
      </c>
      <c r="N4685" t="s">
        <v>11</v>
      </c>
      <c r="O4685" s="74">
        <v>0.23</v>
      </c>
      <c r="P4685" s="11">
        <f t="shared" si="451"/>
        <v>3450</v>
      </c>
      <c r="Q4685" s="12">
        <f t="shared" si="452"/>
        <v>7.3003400000000003</v>
      </c>
      <c r="R4685" s="14">
        <f t="shared" si="453"/>
        <v>3.15E-2</v>
      </c>
      <c r="S4685" s="13">
        <f t="shared" si="454"/>
        <v>472.5</v>
      </c>
      <c r="T4685" s="14" t="s">
        <v>349</v>
      </c>
      <c r="U4685" t="s">
        <v>1094</v>
      </c>
    </row>
    <row r="4686" spans="1:21" x14ac:dyDescent="0.2">
      <c r="A4686" t="s">
        <v>8394</v>
      </c>
      <c r="B4686" s="23">
        <v>45897</v>
      </c>
      <c r="C4686" s="23">
        <v>45805</v>
      </c>
      <c r="D4686" t="s">
        <v>121</v>
      </c>
      <c r="E4686" t="s">
        <v>122</v>
      </c>
      <c r="G4686" t="s">
        <v>8625</v>
      </c>
      <c r="H4686" t="s">
        <v>3057</v>
      </c>
      <c r="I4686" t="s">
        <v>963</v>
      </c>
      <c r="J4686" s="10" t="str">
        <f t="shared" si="450"/>
        <v>LHDL</v>
      </c>
      <c r="K4686" t="s">
        <v>10</v>
      </c>
      <c r="L4686" s="48">
        <v>480</v>
      </c>
      <c r="M4686" t="s">
        <v>1472</v>
      </c>
      <c r="N4686" t="s">
        <v>11</v>
      </c>
      <c r="O4686" s="74">
        <v>7.3506999999999998</v>
      </c>
      <c r="P4686" s="11">
        <f t="shared" si="451"/>
        <v>3528.34</v>
      </c>
      <c r="Q4686" s="12">
        <f t="shared" si="452"/>
        <v>7.3003400000000003</v>
      </c>
      <c r="R4686" s="14">
        <f t="shared" si="453"/>
        <v>1.0068999999999999</v>
      </c>
      <c r="S4686" s="13">
        <f t="shared" si="454"/>
        <v>483.31</v>
      </c>
      <c r="T4686" s="14" t="s">
        <v>349</v>
      </c>
      <c r="U4686" t="s">
        <v>125</v>
      </c>
    </row>
    <row r="4687" spans="1:21" x14ac:dyDescent="0.2">
      <c r="A4687" t="s">
        <v>8182</v>
      </c>
      <c r="B4687" s="23">
        <v>45897</v>
      </c>
      <c r="C4687" s="23">
        <v>45895</v>
      </c>
      <c r="D4687" t="s">
        <v>5</v>
      </c>
      <c r="E4687" t="s">
        <v>6</v>
      </c>
      <c r="G4687" t="s">
        <v>8560</v>
      </c>
      <c r="H4687" t="s">
        <v>4660</v>
      </c>
      <c r="I4687" t="s">
        <v>1692</v>
      </c>
      <c r="J4687" s="10" t="str">
        <f t="shared" si="450"/>
        <v>BOX-</v>
      </c>
      <c r="K4687" t="s">
        <v>10</v>
      </c>
      <c r="L4687" s="48">
        <v>1010</v>
      </c>
      <c r="M4687" t="s">
        <v>1472</v>
      </c>
      <c r="N4687" t="s">
        <v>11</v>
      </c>
      <c r="O4687" s="74">
        <v>2.9</v>
      </c>
      <c r="P4687" s="11">
        <f t="shared" si="451"/>
        <v>2929</v>
      </c>
      <c r="Q4687" s="12">
        <f t="shared" si="452"/>
        <v>7.3003400000000003</v>
      </c>
      <c r="R4687" s="14">
        <f t="shared" si="453"/>
        <v>0.3972</v>
      </c>
      <c r="S4687" s="13">
        <f t="shared" si="454"/>
        <v>401.17</v>
      </c>
      <c r="T4687" s="14" t="s">
        <v>349</v>
      </c>
      <c r="U4687" t="s">
        <v>1</v>
      </c>
    </row>
    <row r="4688" spans="1:21" x14ac:dyDescent="0.2">
      <c r="A4688" t="s">
        <v>8179</v>
      </c>
      <c r="B4688" s="23">
        <v>45897</v>
      </c>
      <c r="C4688" s="23">
        <v>45895</v>
      </c>
      <c r="D4688" t="s">
        <v>5</v>
      </c>
      <c r="E4688" t="s">
        <v>6</v>
      </c>
      <c r="G4688" t="s">
        <v>8560</v>
      </c>
      <c r="H4688" t="s">
        <v>3666</v>
      </c>
      <c r="I4688" t="s">
        <v>3667</v>
      </c>
      <c r="J4688" s="10" t="str">
        <f t="shared" si="450"/>
        <v>BOX-</v>
      </c>
      <c r="K4688" t="s">
        <v>10</v>
      </c>
      <c r="L4688" s="48">
        <v>1110</v>
      </c>
      <c r="M4688" t="s">
        <v>1472</v>
      </c>
      <c r="N4688" t="s">
        <v>11</v>
      </c>
      <c r="O4688" s="74">
        <v>2.75</v>
      </c>
      <c r="P4688" s="11">
        <f t="shared" si="451"/>
        <v>3052.5</v>
      </c>
      <c r="Q4688" s="12">
        <f t="shared" si="452"/>
        <v>7.3003400000000003</v>
      </c>
      <c r="R4688" s="14">
        <f t="shared" si="453"/>
        <v>0.37669999999999998</v>
      </c>
      <c r="S4688" s="13">
        <f t="shared" si="454"/>
        <v>418.14</v>
      </c>
      <c r="T4688" s="14" t="s">
        <v>349</v>
      </c>
      <c r="U4688" t="s">
        <v>1</v>
      </c>
    </row>
    <row r="4689" spans="1:21" x14ac:dyDescent="0.2">
      <c r="A4689" t="s">
        <v>8277</v>
      </c>
      <c r="B4689" s="23">
        <v>45897</v>
      </c>
      <c r="C4689" s="23">
        <v>45895</v>
      </c>
      <c r="D4689" t="s">
        <v>5</v>
      </c>
      <c r="E4689" t="s">
        <v>6</v>
      </c>
      <c r="G4689" t="s">
        <v>8590</v>
      </c>
      <c r="H4689" t="s">
        <v>7824</v>
      </c>
      <c r="I4689" t="s">
        <v>7825</v>
      </c>
      <c r="J4689" s="10" t="str">
        <f t="shared" si="450"/>
        <v>BOX-</v>
      </c>
      <c r="K4689" t="s">
        <v>10</v>
      </c>
      <c r="L4689" s="48">
        <v>1500</v>
      </c>
      <c r="M4689" t="s">
        <v>1472</v>
      </c>
      <c r="N4689" t="s">
        <v>11</v>
      </c>
      <c r="O4689" s="74">
        <v>3.92</v>
      </c>
      <c r="P4689" s="11">
        <f t="shared" si="451"/>
        <v>5880</v>
      </c>
      <c r="Q4689" s="12">
        <f t="shared" si="452"/>
        <v>7.3003400000000003</v>
      </c>
      <c r="R4689" s="14">
        <f t="shared" si="453"/>
        <v>0.53700000000000003</v>
      </c>
      <c r="S4689" s="13">
        <f t="shared" si="454"/>
        <v>805.5</v>
      </c>
      <c r="T4689" s="14" t="s">
        <v>349</v>
      </c>
      <c r="U4689" t="s">
        <v>1</v>
      </c>
    </row>
    <row r="4690" spans="1:21" x14ac:dyDescent="0.2">
      <c r="A4690" t="s">
        <v>8239</v>
      </c>
      <c r="B4690" s="23">
        <v>45897</v>
      </c>
      <c r="C4690" s="23">
        <v>45895</v>
      </c>
      <c r="D4690" t="s">
        <v>5</v>
      </c>
      <c r="E4690" t="s">
        <v>6</v>
      </c>
      <c r="G4690" t="s">
        <v>8580</v>
      </c>
      <c r="H4690" t="s">
        <v>7810</v>
      </c>
      <c r="I4690" t="s">
        <v>7811</v>
      </c>
      <c r="J4690" s="10" t="str">
        <f t="shared" si="450"/>
        <v>BOX-</v>
      </c>
      <c r="K4690" t="s">
        <v>10</v>
      </c>
      <c r="L4690" s="48">
        <v>2020</v>
      </c>
      <c r="M4690" t="s">
        <v>1472</v>
      </c>
      <c r="N4690" t="s">
        <v>11</v>
      </c>
      <c r="O4690" s="74">
        <v>3.27</v>
      </c>
      <c r="P4690" s="11">
        <f t="shared" si="451"/>
        <v>6605.4</v>
      </c>
      <c r="Q4690" s="12">
        <f t="shared" si="452"/>
        <v>7.3003400000000003</v>
      </c>
      <c r="R4690" s="14">
        <f t="shared" si="453"/>
        <v>0.44790000000000002</v>
      </c>
      <c r="S4690" s="13">
        <f t="shared" si="454"/>
        <v>904.76</v>
      </c>
      <c r="T4690" s="14" t="s">
        <v>349</v>
      </c>
      <c r="U4690" t="s">
        <v>1</v>
      </c>
    </row>
    <row r="4691" spans="1:21" x14ac:dyDescent="0.2">
      <c r="A4691" t="s">
        <v>8296</v>
      </c>
      <c r="B4691" s="23">
        <v>45897</v>
      </c>
      <c r="C4691" s="23">
        <v>45895</v>
      </c>
      <c r="D4691" t="s">
        <v>5</v>
      </c>
      <c r="E4691" t="s">
        <v>6</v>
      </c>
      <c r="G4691" t="s">
        <v>8580</v>
      </c>
      <c r="H4691" t="s">
        <v>7828</v>
      </c>
      <c r="I4691" t="s">
        <v>7829</v>
      </c>
      <c r="J4691" s="10" t="str">
        <f t="shared" si="450"/>
        <v>BOX-</v>
      </c>
      <c r="K4691" t="s">
        <v>10</v>
      </c>
      <c r="L4691" s="48">
        <v>2020</v>
      </c>
      <c r="M4691" t="s">
        <v>1472</v>
      </c>
      <c r="N4691" t="s">
        <v>11</v>
      </c>
      <c r="O4691" s="74">
        <v>4.28</v>
      </c>
      <c r="P4691" s="11">
        <f t="shared" si="451"/>
        <v>8645.6</v>
      </c>
      <c r="Q4691" s="12">
        <f t="shared" si="452"/>
        <v>7.3003400000000003</v>
      </c>
      <c r="R4691" s="14">
        <f t="shared" si="453"/>
        <v>0.58630000000000004</v>
      </c>
      <c r="S4691" s="13">
        <f t="shared" si="454"/>
        <v>1184.33</v>
      </c>
      <c r="T4691" s="14" t="s">
        <v>349</v>
      </c>
      <c r="U4691" t="s">
        <v>1</v>
      </c>
    </row>
    <row r="4692" spans="1:21" x14ac:dyDescent="0.2">
      <c r="A4692" t="s">
        <v>8272</v>
      </c>
      <c r="B4692" s="23">
        <v>45897</v>
      </c>
      <c r="C4692" s="23">
        <v>45895</v>
      </c>
      <c r="D4692" t="s">
        <v>5</v>
      </c>
      <c r="E4692" t="s">
        <v>6</v>
      </c>
      <c r="G4692" t="s">
        <v>8580</v>
      </c>
      <c r="H4692" t="s">
        <v>7818</v>
      </c>
      <c r="I4692" t="s">
        <v>7819</v>
      </c>
      <c r="J4692" s="10" t="str">
        <f t="shared" si="450"/>
        <v>BOX-</v>
      </c>
      <c r="K4692" t="s">
        <v>10</v>
      </c>
      <c r="L4692" s="48">
        <v>2020</v>
      </c>
      <c r="M4692" t="s">
        <v>1472</v>
      </c>
      <c r="N4692" t="s">
        <v>11</v>
      </c>
      <c r="O4692" s="74">
        <v>3.87</v>
      </c>
      <c r="P4692" s="11">
        <f t="shared" si="451"/>
        <v>7817.4</v>
      </c>
      <c r="Q4692" s="12">
        <f t="shared" si="452"/>
        <v>7.3003400000000003</v>
      </c>
      <c r="R4692" s="14">
        <f t="shared" si="453"/>
        <v>0.53010000000000002</v>
      </c>
      <c r="S4692" s="13">
        <f t="shared" si="454"/>
        <v>1070.8</v>
      </c>
      <c r="T4692" s="14" t="s">
        <v>349</v>
      </c>
      <c r="U4692" t="s">
        <v>1</v>
      </c>
    </row>
    <row r="4693" spans="1:21" x14ac:dyDescent="0.2">
      <c r="A4693" t="s">
        <v>7920</v>
      </c>
      <c r="B4693" s="23">
        <v>45897</v>
      </c>
      <c r="C4693" s="23">
        <v>45876</v>
      </c>
      <c r="D4693" t="s">
        <v>169</v>
      </c>
      <c r="E4693" t="s">
        <v>170</v>
      </c>
      <c r="G4693" t="s">
        <v>8477</v>
      </c>
      <c r="H4693" t="s">
        <v>5606</v>
      </c>
      <c r="I4693" t="s">
        <v>5749</v>
      </c>
      <c r="J4693" s="10" t="str">
        <f t="shared" si="450"/>
        <v>PAP-</v>
      </c>
      <c r="K4693" t="s">
        <v>10</v>
      </c>
      <c r="L4693" s="48">
        <v>2000</v>
      </c>
      <c r="M4693" t="s">
        <v>1472</v>
      </c>
      <c r="N4693" t="s">
        <v>11</v>
      </c>
      <c r="O4693" s="74">
        <v>0.02</v>
      </c>
      <c r="P4693" s="11">
        <f t="shared" si="451"/>
        <v>40</v>
      </c>
      <c r="Q4693" s="12">
        <f t="shared" si="452"/>
        <v>7.3003400000000003</v>
      </c>
      <c r="R4693" s="14">
        <f t="shared" si="453"/>
        <v>2.7000000000000001E-3</v>
      </c>
      <c r="S4693" s="13">
        <f t="shared" si="454"/>
        <v>5.4</v>
      </c>
      <c r="T4693" s="14" t="s">
        <v>349</v>
      </c>
      <c r="U4693" t="s">
        <v>1094</v>
      </c>
    </row>
    <row r="4694" spans="1:21" x14ac:dyDescent="0.2">
      <c r="A4694" t="s">
        <v>8016</v>
      </c>
      <c r="B4694" s="23">
        <v>45897</v>
      </c>
      <c r="C4694" s="23">
        <v>45876</v>
      </c>
      <c r="D4694" t="s">
        <v>169</v>
      </c>
      <c r="E4694" t="s">
        <v>170</v>
      </c>
      <c r="G4694" t="s">
        <v>8477</v>
      </c>
      <c r="H4694" t="s">
        <v>3254</v>
      </c>
      <c r="I4694" t="s">
        <v>3461</v>
      </c>
      <c r="J4694" s="10" t="str">
        <f t="shared" si="450"/>
        <v>PAP-</v>
      </c>
      <c r="K4694" t="s">
        <v>10</v>
      </c>
      <c r="L4694" s="48">
        <v>5000</v>
      </c>
      <c r="M4694" t="s">
        <v>1472</v>
      </c>
      <c r="N4694" t="s">
        <v>11</v>
      </c>
      <c r="O4694" s="74">
        <v>0.14000000000000001</v>
      </c>
      <c r="P4694" s="11">
        <f t="shared" si="451"/>
        <v>700</v>
      </c>
      <c r="Q4694" s="12">
        <f t="shared" si="452"/>
        <v>7.3003400000000003</v>
      </c>
      <c r="R4694" s="14">
        <f t="shared" si="453"/>
        <v>1.9199999999999998E-2</v>
      </c>
      <c r="S4694" s="13">
        <f t="shared" si="454"/>
        <v>96</v>
      </c>
      <c r="T4694" s="14" t="s">
        <v>349</v>
      </c>
      <c r="U4694" t="s">
        <v>1094</v>
      </c>
    </row>
    <row r="4695" spans="1:21" x14ac:dyDescent="0.2">
      <c r="A4695" t="s">
        <v>8017</v>
      </c>
      <c r="B4695" s="23">
        <v>45897</v>
      </c>
      <c r="C4695" s="23">
        <v>45881</v>
      </c>
      <c r="D4695" t="s">
        <v>169</v>
      </c>
      <c r="E4695" t="s">
        <v>170</v>
      </c>
      <c r="G4695" t="s">
        <v>8477</v>
      </c>
      <c r="H4695" t="s">
        <v>3254</v>
      </c>
      <c r="I4695" t="s">
        <v>3461</v>
      </c>
      <c r="J4695" s="10" t="str">
        <f t="shared" si="450"/>
        <v>PAP-</v>
      </c>
      <c r="K4695" t="s">
        <v>10</v>
      </c>
      <c r="L4695" s="48">
        <v>5000</v>
      </c>
      <c r="M4695" t="s">
        <v>1472</v>
      </c>
      <c r="N4695" t="s">
        <v>11</v>
      </c>
      <c r="O4695" s="74">
        <v>0.14000000000000001</v>
      </c>
      <c r="P4695" s="11">
        <f t="shared" si="451"/>
        <v>700</v>
      </c>
      <c r="Q4695" s="12">
        <f t="shared" si="452"/>
        <v>7.3003400000000003</v>
      </c>
      <c r="R4695" s="14">
        <f t="shared" si="453"/>
        <v>1.9199999999999998E-2</v>
      </c>
      <c r="S4695" s="13">
        <f t="shared" si="454"/>
        <v>96</v>
      </c>
      <c r="T4695" s="14" t="s">
        <v>349</v>
      </c>
      <c r="U4695" t="s">
        <v>1094</v>
      </c>
    </row>
    <row r="4696" spans="1:21" x14ac:dyDescent="0.2">
      <c r="A4696" t="s">
        <v>8039</v>
      </c>
      <c r="B4696" s="23">
        <v>45897</v>
      </c>
      <c r="C4696" s="23">
        <v>45889</v>
      </c>
      <c r="D4696" t="s">
        <v>169</v>
      </c>
      <c r="E4696" t="s">
        <v>170</v>
      </c>
      <c r="G4696" t="s">
        <v>8477</v>
      </c>
      <c r="H4696" t="s">
        <v>3542</v>
      </c>
      <c r="I4696" t="s">
        <v>3543</v>
      </c>
      <c r="J4696" s="10" t="str">
        <f t="shared" si="450"/>
        <v>PAP-</v>
      </c>
      <c r="K4696" t="s">
        <v>10</v>
      </c>
      <c r="L4696" s="48">
        <v>5000</v>
      </c>
      <c r="M4696" t="s">
        <v>1472</v>
      </c>
      <c r="N4696" t="s">
        <v>11</v>
      </c>
      <c r="O4696" s="74">
        <v>0.2</v>
      </c>
      <c r="P4696" s="11">
        <f t="shared" si="451"/>
        <v>1000</v>
      </c>
      <c r="Q4696" s="12">
        <f t="shared" si="452"/>
        <v>7.3003400000000003</v>
      </c>
      <c r="R4696" s="14">
        <f t="shared" si="453"/>
        <v>2.7400000000000001E-2</v>
      </c>
      <c r="S4696" s="13">
        <f t="shared" si="454"/>
        <v>137</v>
      </c>
      <c r="T4696" s="14" t="s">
        <v>349</v>
      </c>
      <c r="U4696" t="s">
        <v>1094</v>
      </c>
    </row>
    <row r="4697" spans="1:21" x14ac:dyDescent="0.2">
      <c r="A4697" t="s">
        <v>8046</v>
      </c>
      <c r="B4697" s="23">
        <v>45897</v>
      </c>
      <c r="C4697" s="23">
        <v>45876</v>
      </c>
      <c r="D4697" t="s">
        <v>169</v>
      </c>
      <c r="E4697" t="s">
        <v>170</v>
      </c>
      <c r="G4697" t="s">
        <v>8477</v>
      </c>
      <c r="H4697" t="s">
        <v>3546</v>
      </c>
      <c r="I4697" t="s">
        <v>3547</v>
      </c>
      <c r="J4697" s="10" t="str">
        <f t="shared" si="450"/>
        <v>PAP-</v>
      </c>
      <c r="K4697" t="s">
        <v>10</v>
      </c>
      <c r="L4697" s="48">
        <v>6000</v>
      </c>
      <c r="M4697" t="s">
        <v>1472</v>
      </c>
      <c r="N4697" t="s">
        <v>11</v>
      </c>
      <c r="O4697" s="74">
        <v>0.23</v>
      </c>
      <c r="P4697" s="11">
        <f t="shared" si="451"/>
        <v>1380</v>
      </c>
      <c r="Q4697" s="12">
        <f t="shared" si="452"/>
        <v>7.3003400000000003</v>
      </c>
      <c r="R4697" s="14">
        <f t="shared" si="453"/>
        <v>3.15E-2</v>
      </c>
      <c r="S4697" s="13">
        <f t="shared" si="454"/>
        <v>189</v>
      </c>
      <c r="T4697" s="14" t="s">
        <v>349</v>
      </c>
      <c r="U4697" t="s">
        <v>1094</v>
      </c>
    </row>
    <row r="4698" spans="1:21" x14ac:dyDescent="0.2">
      <c r="A4698" t="s">
        <v>8047</v>
      </c>
      <c r="B4698" s="23">
        <v>45897</v>
      </c>
      <c r="C4698" s="23">
        <v>45881</v>
      </c>
      <c r="D4698" t="s">
        <v>169</v>
      </c>
      <c r="E4698" t="s">
        <v>170</v>
      </c>
      <c r="G4698" t="s">
        <v>8477</v>
      </c>
      <c r="H4698" t="s">
        <v>3546</v>
      </c>
      <c r="I4698" t="s">
        <v>3547</v>
      </c>
      <c r="J4698" s="10" t="str">
        <f t="shared" si="450"/>
        <v>PAP-</v>
      </c>
      <c r="K4698" t="s">
        <v>10</v>
      </c>
      <c r="L4698" s="48">
        <v>10000</v>
      </c>
      <c r="M4698" t="s">
        <v>1472</v>
      </c>
      <c r="N4698" t="s">
        <v>11</v>
      </c>
      <c r="O4698" s="74">
        <v>0.23</v>
      </c>
      <c r="P4698" s="11">
        <f t="shared" si="451"/>
        <v>2300</v>
      </c>
      <c r="Q4698" s="12">
        <f t="shared" si="452"/>
        <v>7.3003400000000003</v>
      </c>
      <c r="R4698" s="14">
        <f t="shared" si="453"/>
        <v>3.15E-2</v>
      </c>
      <c r="S4698" s="13">
        <f t="shared" si="454"/>
        <v>315</v>
      </c>
      <c r="T4698" s="14" t="s">
        <v>349</v>
      </c>
      <c r="U4698" t="s">
        <v>1094</v>
      </c>
    </row>
    <row r="4699" spans="1:21" x14ac:dyDescent="0.2">
      <c r="A4699" t="s">
        <v>7935</v>
      </c>
      <c r="B4699" s="23">
        <v>45897</v>
      </c>
      <c r="C4699" s="23">
        <v>45876</v>
      </c>
      <c r="D4699" t="s">
        <v>169</v>
      </c>
      <c r="E4699" t="s">
        <v>170</v>
      </c>
      <c r="G4699" t="s">
        <v>8483</v>
      </c>
      <c r="H4699" t="s">
        <v>7742</v>
      </c>
      <c r="I4699" t="s">
        <v>7743</v>
      </c>
      <c r="J4699" s="10" t="str">
        <f t="shared" si="450"/>
        <v>STKR</v>
      </c>
      <c r="K4699" t="s">
        <v>10</v>
      </c>
      <c r="L4699" s="48">
        <v>70</v>
      </c>
      <c r="M4699" t="s">
        <v>1472</v>
      </c>
      <c r="N4699" t="s">
        <v>11</v>
      </c>
      <c r="O4699" s="74">
        <v>4.2000000000000003E-2</v>
      </c>
      <c r="P4699" s="11">
        <f t="shared" si="451"/>
        <v>2.94</v>
      </c>
      <c r="Q4699" s="12">
        <f t="shared" si="452"/>
        <v>7.3003400000000003</v>
      </c>
      <c r="R4699" s="14">
        <f t="shared" si="453"/>
        <v>5.7999999999999996E-3</v>
      </c>
      <c r="S4699" s="13">
        <f t="shared" si="454"/>
        <v>0.41</v>
      </c>
      <c r="T4699" s="14" t="s">
        <v>349</v>
      </c>
      <c r="U4699" t="s">
        <v>18</v>
      </c>
    </row>
    <row r="4700" spans="1:21" x14ac:dyDescent="0.2">
      <c r="A4700" t="s">
        <v>7947</v>
      </c>
      <c r="B4700" s="23">
        <v>45897</v>
      </c>
      <c r="C4700" s="23">
        <v>45876</v>
      </c>
      <c r="D4700" t="s">
        <v>169</v>
      </c>
      <c r="E4700" t="s">
        <v>170</v>
      </c>
      <c r="G4700" t="s">
        <v>8483</v>
      </c>
      <c r="H4700" t="s">
        <v>7742</v>
      </c>
      <c r="I4700" t="s">
        <v>7743</v>
      </c>
      <c r="J4700" s="10" t="str">
        <f t="shared" si="450"/>
        <v>STKR</v>
      </c>
      <c r="K4700" t="s">
        <v>10</v>
      </c>
      <c r="L4700" s="48">
        <v>2020</v>
      </c>
      <c r="M4700" t="s">
        <v>1472</v>
      </c>
      <c r="N4700" t="s">
        <v>11</v>
      </c>
      <c r="O4700" s="74">
        <v>4.2000000000000003E-2</v>
      </c>
      <c r="P4700" s="11">
        <f t="shared" si="451"/>
        <v>84.84</v>
      </c>
      <c r="Q4700" s="12">
        <f t="shared" si="452"/>
        <v>7.3003400000000003</v>
      </c>
      <c r="R4700" s="14">
        <f t="shared" si="453"/>
        <v>5.7999999999999996E-3</v>
      </c>
      <c r="S4700" s="13">
        <f t="shared" si="454"/>
        <v>11.72</v>
      </c>
      <c r="T4700" s="14" t="s">
        <v>349</v>
      </c>
      <c r="U4700" t="s">
        <v>18</v>
      </c>
    </row>
    <row r="4701" spans="1:21" x14ac:dyDescent="0.2">
      <c r="A4701" t="s">
        <v>7936</v>
      </c>
      <c r="B4701" s="23">
        <v>45897</v>
      </c>
      <c r="C4701" s="23">
        <v>45876</v>
      </c>
      <c r="D4701" t="s">
        <v>169</v>
      </c>
      <c r="E4701" t="s">
        <v>170</v>
      </c>
      <c r="G4701" t="s">
        <v>8483</v>
      </c>
      <c r="H4701" t="s">
        <v>7744</v>
      </c>
      <c r="I4701" t="s">
        <v>7745</v>
      </c>
      <c r="J4701" s="10" t="str">
        <f t="shared" si="450"/>
        <v>STKR</v>
      </c>
      <c r="K4701" t="s">
        <v>10</v>
      </c>
      <c r="L4701" s="48">
        <v>70</v>
      </c>
      <c r="M4701" t="s">
        <v>1472</v>
      </c>
      <c r="N4701" t="s">
        <v>11</v>
      </c>
      <c r="O4701" s="74">
        <v>4.2000000000000003E-2</v>
      </c>
      <c r="P4701" s="11">
        <f t="shared" si="451"/>
        <v>2.94</v>
      </c>
      <c r="Q4701" s="12">
        <f t="shared" si="452"/>
        <v>7.3003400000000003</v>
      </c>
      <c r="R4701" s="14">
        <f t="shared" si="453"/>
        <v>5.7999999999999996E-3</v>
      </c>
      <c r="S4701" s="13">
        <f t="shared" si="454"/>
        <v>0.41</v>
      </c>
      <c r="T4701" s="14" t="s">
        <v>349</v>
      </c>
      <c r="U4701" t="s">
        <v>18</v>
      </c>
    </row>
    <row r="4702" spans="1:21" x14ac:dyDescent="0.2">
      <c r="A4702" t="s">
        <v>7948</v>
      </c>
      <c r="B4702" s="23">
        <v>45897</v>
      </c>
      <c r="C4702" s="23">
        <v>45876</v>
      </c>
      <c r="D4702" t="s">
        <v>169</v>
      </c>
      <c r="E4702" t="s">
        <v>170</v>
      </c>
      <c r="G4702" t="s">
        <v>8483</v>
      </c>
      <c r="H4702" t="s">
        <v>7744</v>
      </c>
      <c r="I4702" t="s">
        <v>7745</v>
      </c>
      <c r="J4702" s="10" t="str">
        <f t="shared" si="450"/>
        <v>STKR</v>
      </c>
      <c r="K4702" t="s">
        <v>10</v>
      </c>
      <c r="L4702" s="48">
        <v>2020</v>
      </c>
      <c r="M4702" t="s">
        <v>1472</v>
      </c>
      <c r="N4702" t="s">
        <v>11</v>
      </c>
      <c r="O4702" s="74">
        <v>4.2000000000000003E-2</v>
      </c>
      <c r="P4702" s="11">
        <f t="shared" si="451"/>
        <v>84.84</v>
      </c>
      <c r="Q4702" s="12">
        <f t="shared" si="452"/>
        <v>7.3003400000000003</v>
      </c>
      <c r="R4702" s="14">
        <f t="shared" si="453"/>
        <v>5.7999999999999996E-3</v>
      </c>
      <c r="S4702" s="13">
        <f t="shared" si="454"/>
        <v>11.72</v>
      </c>
      <c r="T4702" s="14" t="s">
        <v>349</v>
      </c>
      <c r="U4702" t="s">
        <v>18</v>
      </c>
    </row>
    <row r="4703" spans="1:21" x14ac:dyDescent="0.2">
      <c r="A4703" t="s">
        <v>7937</v>
      </c>
      <c r="B4703" s="23">
        <v>45897</v>
      </c>
      <c r="C4703" s="23">
        <v>45876</v>
      </c>
      <c r="D4703" t="s">
        <v>169</v>
      </c>
      <c r="E4703" t="s">
        <v>170</v>
      </c>
      <c r="G4703" t="s">
        <v>8483</v>
      </c>
      <c r="H4703" t="s">
        <v>7746</v>
      </c>
      <c r="I4703" t="s">
        <v>7747</v>
      </c>
      <c r="J4703" s="10" t="str">
        <f t="shared" si="450"/>
        <v>STKR</v>
      </c>
      <c r="K4703" t="s">
        <v>10</v>
      </c>
      <c r="L4703" s="48">
        <v>70</v>
      </c>
      <c r="M4703" t="s">
        <v>1472</v>
      </c>
      <c r="N4703" t="s">
        <v>11</v>
      </c>
      <c r="O4703" s="74">
        <v>4.2000000000000003E-2</v>
      </c>
      <c r="P4703" s="11">
        <f t="shared" si="451"/>
        <v>2.94</v>
      </c>
      <c r="Q4703" s="12">
        <f t="shared" si="452"/>
        <v>7.3003400000000003</v>
      </c>
      <c r="R4703" s="14">
        <f t="shared" si="453"/>
        <v>5.7999999999999996E-3</v>
      </c>
      <c r="S4703" s="13">
        <f t="shared" si="454"/>
        <v>0.41</v>
      </c>
      <c r="T4703" s="14" t="s">
        <v>349</v>
      </c>
      <c r="U4703" t="s">
        <v>18</v>
      </c>
    </row>
    <row r="4704" spans="1:21" x14ac:dyDescent="0.2">
      <c r="A4704" t="s">
        <v>7978</v>
      </c>
      <c r="B4704" s="23">
        <v>45897</v>
      </c>
      <c r="C4704" s="23">
        <v>45881</v>
      </c>
      <c r="D4704" t="s">
        <v>169</v>
      </c>
      <c r="E4704" t="s">
        <v>170</v>
      </c>
      <c r="G4704" t="s">
        <v>8481</v>
      </c>
      <c r="H4704" t="s">
        <v>1571</v>
      </c>
      <c r="I4704" t="s">
        <v>1572</v>
      </c>
      <c r="J4704" s="10" t="str">
        <f t="shared" ref="J4704:J4729" si="455">+LEFT(U4704,4)</f>
        <v>STKR</v>
      </c>
      <c r="K4704" t="s">
        <v>10</v>
      </c>
      <c r="L4704" s="48">
        <v>1010</v>
      </c>
      <c r="M4704" t="s">
        <v>1472</v>
      </c>
      <c r="N4704" t="s">
        <v>11</v>
      </c>
      <c r="O4704" s="74">
        <v>7.0000000000000007E-2</v>
      </c>
      <c r="P4704" s="11">
        <f t="shared" si="451"/>
        <v>70.7</v>
      </c>
      <c r="Q4704" s="12">
        <f t="shared" si="452"/>
        <v>7.3003400000000003</v>
      </c>
      <c r="R4704" s="14">
        <f t="shared" si="453"/>
        <v>9.5999999999999992E-3</v>
      </c>
      <c r="S4704" s="13">
        <f t="shared" si="454"/>
        <v>9.6999999999999993</v>
      </c>
      <c r="T4704" s="14" t="s">
        <v>349</v>
      </c>
      <c r="U4704" t="s">
        <v>18</v>
      </c>
    </row>
    <row r="4705" spans="1:21" x14ac:dyDescent="0.2">
      <c r="A4705" t="s">
        <v>7979</v>
      </c>
      <c r="B4705" s="23">
        <v>45897</v>
      </c>
      <c r="C4705" s="23">
        <v>45881</v>
      </c>
      <c r="D4705" t="s">
        <v>169</v>
      </c>
      <c r="E4705" t="s">
        <v>170</v>
      </c>
      <c r="G4705" t="s">
        <v>8496</v>
      </c>
      <c r="H4705" t="s">
        <v>3205</v>
      </c>
      <c r="I4705" t="s">
        <v>3412</v>
      </c>
      <c r="J4705" s="10" t="str">
        <f t="shared" si="455"/>
        <v>STKR</v>
      </c>
      <c r="K4705" t="s">
        <v>10</v>
      </c>
      <c r="L4705" s="48">
        <v>1110</v>
      </c>
      <c r="M4705" t="s">
        <v>1472</v>
      </c>
      <c r="N4705" t="s">
        <v>11</v>
      </c>
      <c r="O4705" s="74">
        <v>7.0000000000000007E-2</v>
      </c>
      <c r="P4705" s="11">
        <f t="shared" si="451"/>
        <v>77.7</v>
      </c>
      <c r="Q4705" s="12">
        <f t="shared" si="452"/>
        <v>7.3003400000000003</v>
      </c>
      <c r="R4705" s="14">
        <f t="shared" si="453"/>
        <v>9.5999999999999992E-3</v>
      </c>
      <c r="S4705" s="13">
        <f t="shared" si="454"/>
        <v>10.66</v>
      </c>
      <c r="T4705" s="14" t="s">
        <v>349</v>
      </c>
      <c r="U4705" t="s">
        <v>18</v>
      </c>
    </row>
    <row r="4706" spans="1:21" x14ac:dyDescent="0.2">
      <c r="A4706" t="s">
        <v>7928</v>
      </c>
      <c r="B4706" s="23">
        <v>45897</v>
      </c>
      <c r="C4706" s="23">
        <v>45881</v>
      </c>
      <c r="D4706" t="s">
        <v>169</v>
      </c>
      <c r="E4706" t="s">
        <v>170</v>
      </c>
      <c r="G4706" t="s">
        <v>8481</v>
      </c>
      <c r="H4706" t="s">
        <v>1559</v>
      </c>
      <c r="I4706" t="s">
        <v>1560</v>
      </c>
      <c r="J4706" s="10" t="str">
        <f t="shared" si="455"/>
        <v>STKR</v>
      </c>
      <c r="K4706" t="s">
        <v>10</v>
      </c>
      <c r="L4706" s="48">
        <v>5000</v>
      </c>
      <c r="M4706" t="s">
        <v>1472</v>
      </c>
      <c r="N4706" t="s">
        <v>11</v>
      </c>
      <c r="O4706" s="74">
        <v>3.2000000000000001E-2</v>
      </c>
      <c r="P4706" s="11">
        <f t="shared" si="451"/>
        <v>160</v>
      </c>
      <c r="Q4706" s="12">
        <f t="shared" si="452"/>
        <v>7.3003400000000003</v>
      </c>
      <c r="R4706" s="14">
        <f t="shared" si="453"/>
        <v>4.4000000000000003E-3</v>
      </c>
      <c r="S4706" s="13">
        <f t="shared" si="454"/>
        <v>22</v>
      </c>
      <c r="T4706" s="14" t="s">
        <v>349</v>
      </c>
      <c r="U4706" t="s">
        <v>18</v>
      </c>
    </row>
    <row r="4707" spans="1:21" x14ac:dyDescent="0.2">
      <c r="A4707" t="s">
        <v>7930</v>
      </c>
      <c r="B4707" s="23">
        <v>45897</v>
      </c>
      <c r="C4707" s="23">
        <v>45876</v>
      </c>
      <c r="D4707" t="s">
        <v>169</v>
      </c>
      <c r="E4707" t="s">
        <v>170</v>
      </c>
      <c r="G4707" t="s">
        <v>8481</v>
      </c>
      <c r="H4707" t="s">
        <v>1559</v>
      </c>
      <c r="I4707" t="s">
        <v>1560</v>
      </c>
      <c r="J4707" s="10" t="str">
        <f t="shared" si="455"/>
        <v>STKR</v>
      </c>
      <c r="K4707" t="s">
        <v>10</v>
      </c>
      <c r="L4707" s="48">
        <v>1700</v>
      </c>
      <c r="M4707" t="s">
        <v>1472</v>
      </c>
      <c r="N4707" t="s">
        <v>11</v>
      </c>
      <c r="O4707" s="74">
        <v>3.5000000000000003E-2</v>
      </c>
      <c r="P4707" s="11">
        <f t="shared" si="451"/>
        <v>59.5</v>
      </c>
      <c r="Q4707" s="12">
        <f t="shared" si="452"/>
        <v>7.3003400000000003</v>
      </c>
      <c r="R4707" s="14">
        <f t="shared" si="453"/>
        <v>4.7999999999999996E-3</v>
      </c>
      <c r="S4707" s="13">
        <f t="shared" si="454"/>
        <v>8.16</v>
      </c>
      <c r="T4707" s="14" t="s">
        <v>349</v>
      </c>
      <c r="U4707" t="s">
        <v>18</v>
      </c>
    </row>
    <row r="4708" spans="1:21" x14ac:dyDescent="0.2">
      <c r="A4708" t="s">
        <v>7924</v>
      </c>
      <c r="B4708" s="23">
        <v>45897</v>
      </c>
      <c r="C4708" s="23">
        <v>45876</v>
      </c>
      <c r="D4708" t="s">
        <v>169</v>
      </c>
      <c r="E4708" t="s">
        <v>170</v>
      </c>
      <c r="G4708" t="s">
        <v>8481</v>
      </c>
      <c r="H4708" t="s">
        <v>1133</v>
      </c>
      <c r="I4708" t="s">
        <v>1134</v>
      </c>
      <c r="J4708" s="10" t="str">
        <f t="shared" si="455"/>
        <v>STKR</v>
      </c>
      <c r="K4708" t="s">
        <v>10</v>
      </c>
      <c r="L4708" s="48">
        <v>14500</v>
      </c>
      <c r="M4708" t="s">
        <v>1472</v>
      </c>
      <c r="N4708" t="s">
        <v>11</v>
      </c>
      <c r="O4708" s="74">
        <v>2.5899999999999999E-2</v>
      </c>
      <c r="P4708" s="11">
        <f t="shared" si="451"/>
        <v>375.55</v>
      </c>
      <c r="Q4708" s="12">
        <f t="shared" si="452"/>
        <v>7.3003400000000003</v>
      </c>
      <c r="R4708" s="14">
        <f t="shared" si="453"/>
        <v>3.5000000000000001E-3</v>
      </c>
      <c r="S4708" s="13">
        <f t="shared" si="454"/>
        <v>50.75</v>
      </c>
      <c r="T4708" s="14" t="s">
        <v>349</v>
      </c>
      <c r="U4708" t="s">
        <v>18</v>
      </c>
    </row>
    <row r="4709" spans="1:21" x14ac:dyDescent="0.2">
      <c r="A4709" t="s">
        <v>8045</v>
      </c>
      <c r="B4709" s="23">
        <v>45897</v>
      </c>
      <c r="C4709" s="23">
        <v>45876</v>
      </c>
      <c r="D4709" t="s">
        <v>169</v>
      </c>
      <c r="E4709" t="s">
        <v>170</v>
      </c>
      <c r="G4709" t="s">
        <v>8513</v>
      </c>
      <c r="H4709" t="s">
        <v>7764</v>
      </c>
      <c r="I4709" t="s">
        <v>7765</v>
      </c>
      <c r="J4709" s="10" t="str">
        <f t="shared" si="455"/>
        <v>U&amp;C-</v>
      </c>
      <c r="K4709" t="s">
        <v>10</v>
      </c>
      <c r="L4709" s="48">
        <v>6030</v>
      </c>
      <c r="M4709" t="s">
        <v>1472</v>
      </c>
      <c r="N4709" t="s">
        <v>11</v>
      </c>
      <c r="O4709" s="74">
        <v>0.22839999999999999</v>
      </c>
      <c r="P4709" s="11">
        <f t="shared" si="451"/>
        <v>1377.25</v>
      </c>
      <c r="Q4709" s="12">
        <f t="shared" si="452"/>
        <v>7.3003400000000003</v>
      </c>
      <c r="R4709" s="14">
        <f t="shared" si="453"/>
        <v>3.1300000000000001E-2</v>
      </c>
      <c r="S4709" s="13">
        <f t="shared" si="454"/>
        <v>188.74</v>
      </c>
      <c r="T4709" s="14" t="s">
        <v>349</v>
      </c>
      <c r="U4709" t="s">
        <v>177</v>
      </c>
    </row>
    <row r="4710" spans="1:21" x14ac:dyDescent="0.2">
      <c r="A4710" t="s">
        <v>7452</v>
      </c>
      <c r="B4710" s="23">
        <v>45897</v>
      </c>
      <c r="C4710" s="23">
        <v>45840</v>
      </c>
      <c r="D4710" t="s">
        <v>6399</v>
      </c>
      <c r="E4710" t="s">
        <v>6400</v>
      </c>
      <c r="G4710" t="s">
        <v>8671</v>
      </c>
      <c r="H4710" t="s">
        <v>6892</v>
      </c>
      <c r="I4710" t="s">
        <v>6893</v>
      </c>
      <c r="J4710" s="10" t="str">
        <f t="shared" si="455"/>
        <v>PAN-</v>
      </c>
      <c r="K4710" t="s">
        <v>98</v>
      </c>
      <c r="L4710" s="48">
        <v>130</v>
      </c>
      <c r="M4710" t="s">
        <v>1472</v>
      </c>
      <c r="N4710" t="s">
        <v>11</v>
      </c>
      <c r="O4710" s="74">
        <v>46</v>
      </c>
      <c r="P4710" s="11">
        <f t="shared" si="451"/>
        <v>5980</v>
      </c>
      <c r="Q4710" s="12">
        <f t="shared" si="452"/>
        <v>7.3003400000000003</v>
      </c>
      <c r="R4710" s="14">
        <f t="shared" si="453"/>
        <v>6.3010999999999999</v>
      </c>
      <c r="S4710" s="13">
        <f t="shared" si="454"/>
        <v>819.14</v>
      </c>
      <c r="T4710" s="14" t="s">
        <v>349</v>
      </c>
      <c r="U4710" t="s">
        <v>6644</v>
      </c>
    </row>
    <row r="4711" spans="1:21" x14ac:dyDescent="0.2">
      <c r="A4711" t="s">
        <v>8287</v>
      </c>
      <c r="B4711" s="23">
        <v>45897</v>
      </c>
      <c r="C4711" s="23">
        <v>45842</v>
      </c>
      <c r="D4711" t="s">
        <v>830</v>
      </c>
      <c r="E4711" t="s">
        <v>831</v>
      </c>
      <c r="G4711" t="s">
        <v>8595</v>
      </c>
      <c r="H4711" t="s">
        <v>3164</v>
      </c>
      <c r="I4711" t="s">
        <v>3374</v>
      </c>
      <c r="J4711" s="10" t="str">
        <f t="shared" si="455"/>
        <v>LID-</v>
      </c>
      <c r="K4711" t="s">
        <v>98</v>
      </c>
      <c r="L4711" s="48">
        <v>1000</v>
      </c>
      <c r="M4711" t="s">
        <v>1472</v>
      </c>
      <c r="N4711" t="s">
        <v>11</v>
      </c>
      <c r="O4711" s="74">
        <v>4.2</v>
      </c>
      <c r="P4711" s="11">
        <f t="shared" si="451"/>
        <v>4200</v>
      </c>
      <c r="Q4711" s="12">
        <f t="shared" si="452"/>
        <v>7.3003400000000003</v>
      </c>
      <c r="R4711" s="14">
        <f t="shared" si="453"/>
        <v>0.57530000000000003</v>
      </c>
      <c r="S4711" s="13">
        <f t="shared" si="454"/>
        <v>575.29999999999995</v>
      </c>
      <c r="T4711" s="14" t="s">
        <v>349</v>
      </c>
      <c r="U4711" t="s">
        <v>368</v>
      </c>
    </row>
    <row r="4712" spans="1:21" x14ac:dyDescent="0.2">
      <c r="A4712" t="s">
        <v>8295</v>
      </c>
      <c r="B4712" s="23">
        <v>45897</v>
      </c>
      <c r="C4712" s="23">
        <v>45842</v>
      </c>
      <c r="D4712" t="s">
        <v>94</v>
      </c>
      <c r="E4712" t="s">
        <v>95</v>
      </c>
      <c r="G4712" t="s">
        <v>8604</v>
      </c>
      <c r="H4712" t="s">
        <v>3162</v>
      </c>
      <c r="I4712" t="s">
        <v>3372</v>
      </c>
      <c r="J4712" s="10" t="str">
        <f t="shared" si="455"/>
        <v>LID-</v>
      </c>
      <c r="K4712" t="s">
        <v>98</v>
      </c>
      <c r="L4712" s="48">
        <v>720</v>
      </c>
      <c r="M4712" t="s">
        <v>1472</v>
      </c>
      <c r="N4712" t="s">
        <v>11</v>
      </c>
      <c r="O4712" s="74">
        <v>4.26</v>
      </c>
      <c r="P4712" s="11">
        <f t="shared" si="451"/>
        <v>3067.2</v>
      </c>
      <c r="Q4712" s="12">
        <f t="shared" si="452"/>
        <v>7.3003400000000003</v>
      </c>
      <c r="R4712" s="14">
        <f t="shared" si="453"/>
        <v>0.58350000000000002</v>
      </c>
      <c r="S4712" s="13">
        <f t="shared" si="454"/>
        <v>420.12</v>
      </c>
      <c r="T4712" s="14" t="s">
        <v>349</v>
      </c>
      <c r="U4712" t="s">
        <v>368</v>
      </c>
    </row>
    <row r="4713" spans="1:21" x14ac:dyDescent="0.2">
      <c r="A4713" t="s">
        <v>8401</v>
      </c>
      <c r="B4713" s="23">
        <v>45897</v>
      </c>
      <c r="C4713" s="23">
        <v>45834</v>
      </c>
      <c r="D4713" t="s">
        <v>830</v>
      </c>
      <c r="E4713" t="s">
        <v>831</v>
      </c>
      <c r="G4713" t="s">
        <v>8651</v>
      </c>
      <c r="H4713" t="s">
        <v>928</v>
      </c>
      <c r="I4713" t="s">
        <v>929</v>
      </c>
      <c r="J4713" s="10" t="str">
        <f t="shared" si="455"/>
        <v>LID-</v>
      </c>
      <c r="K4713" s="76" t="s">
        <v>10548</v>
      </c>
      <c r="L4713" s="48">
        <v>1030</v>
      </c>
      <c r="M4713" t="s">
        <v>1472</v>
      </c>
      <c r="N4713" t="s">
        <v>11</v>
      </c>
      <c r="O4713" s="74">
        <v>7.8</v>
      </c>
      <c r="P4713" s="11">
        <f t="shared" si="451"/>
        <v>8034</v>
      </c>
      <c r="Q4713" s="12">
        <f t="shared" si="452"/>
        <v>7.3003400000000003</v>
      </c>
      <c r="R4713" s="14">
        <f t="shared" si="453"/>
        <v>1.0684</v>
      </c>
      <c r="S4713" s="13">
        <f t="shared" si="454"/>
        <v>1100.45</v>
      </c>
      <c r="T4713" s="14" t="s">
        <v>349</v>
      </c>
      <c r="U4713" t="s">
        <v>368</v>
      </c>
    </row>
    <row r="4714" spans="1:21" x14ac:dyDescent="0.2">
      <c r="A4714" t="s">
        <v>7969</v>
      </c>
      <c r="B4714" s="23">
        <v>45898</v>
      </c>
      <c r="C4714" s="23">
        <v>45880</v>
      </c>
      <c r="D4714" t="s">
        <v>143</v>
      </c>
      <c r="E4714" t="s">
        <v>144</v>
      </c>
      <c r="G4714" t="s">
        <v>8492</v>
      </c>
      <c r="H4714" t="s">
        <v>939</v>
      </c>
      <c r="I4714" t="s">
        <v>940</v>
      </c>
      <c r="J4714" s="10" t="str">
        <f t="shared" si="455"/>
        <v>WHR-</v>
      </c>
      <c r="K4714" t="s">
        <v>10</v>
      </c>
      <c r="L4714" s="48">
        <v>1000</v>
      </c>
      <c r="M4714" t="s">
        <v>1472</v>
      </c>
      <c r="N4714" t="s">
        <v>11</v>
      </c>
      <c r="O4714" s="74">
        <v>6.2E-2</v>
      </c>
      <c r="P4714" s="11">
        <f t="shared" si="451"/>
        <v>62</v>
      </c>
      <c r="Q4714" s="12">
        <f t="shared" si="452"/>
        <v>7.3003400000000003</v>
      </c>
      <c r="R4714" s="14">
        <f t="shared" si="453"/>
        <v>8.5000000000000006E-3</v>
      </c>
      <c r="S4714" s="13">
        <f t="shared" si="454"/>
        <v>8.5</v>
      </c>
      <c r="T4714" s="14" t="s">
        <v>349</v>
      </c>
      <c r="U4714" t="s">
        <v>248</v>
      </c>
    </row>
    <row r="4715" spans="1:21" x14ac:dyDescent="0.2">
      <c r="A4715" t="s">
        <v>7970</v>
      </c>
      <c r="B4715" s="23">
        <v>45898</v>
      </c>
      <c r="C4715" s="23">
        <v>45875</v>
      </c>
      <c r="D4715" t="s">
        <v>143</v>
      </c>
      <c r="E4715" t="s">
        <v>144</v>
      </c>
      <c r="G4715" t="s">
        <v>8492</v>
      </c>
      <c r="H4715" t="s">
        <v>939</v>
      </c>
      <c r="I4715" t="s">
        <v>940</v>
      </c>
      <c r="J4715" s="10" t="str">
        <f t="shared" si="455"/>
        <v>WHR-</v>
      </c>
      <c r="K4715" t="s">
        <v>10</v>
      </c>
      <c r="L4715" s="48">
        <v>2600</v>
      </c>
      <c r="M4715" t="s">
        <v>1472</v>
      </c>
      <c r="N4715" t="s">
        <v>11</v>
      </c>
      <c r="O4715" s="74">
        <v>6.2E-2</v>
      </c>
      <c r="P4715" s="11">
        <f t="shared" si="451"/>
        <v>161.19999999999999</v>
      </c>
      <c r="Q4715" s="12">
        <f t="shared" si="452"/>
        <v>7.3003400000000003</v>
      </c>
      <c r="R4715" s="14">
        <f t="shared" si="453"/>
        <v>8.5000000000000006E-3</v>
      </c>
      <c r="S4715" s="13">
        <f t="shared" si="454"/>
        <v>22.1</v>
      </c>
      <c r="T4715" s="14" t="s">
        <v>349</v>
      </c>
      <c r="U4715" t="s">
        <v>248</v>
      </c>
    </row>
    <row r="4716" spans="1:21" x14ac:dyDescent="0.2">
      <c r="A4716" t="s">
        <v>7971</v>
      </c>
      <c r="B4716" s="23">
        <v>45898</v>
      </c>
      <c r="C4716" s="23">
        <v>45894</v>
      </c>
      <c r="D4716" t="s">
        <v>143</v>
      </c>
      <c r="E4716" t="s">
        <v>144</v>
      </c>
      <c r="G4716" t="s">
        <v>8492</v>
      </c>
      <c r="H4716" t="s">
        <v>939</v>
      </c>
      <c r="I4716" t="s">
        <v>940</v>
      </c>
      <c r="J4716" s="10" t="str">
        <f t="shared" si="455"/>
        <v>WHR-</v>
      </c>
      <c r="K4716" t="s">
        <v>10</v>
      </c>
      <c r="L4716" s="48">
        <v>4500</v>
      </c>
      <c r="M4716" t="s">
        <v>1472</v>
      </c>
      <c r="N4716" t="s">
        <v>11</v>
      </c>
      <c r="O4716" s="74">
        <v>6.2E-2</v>
      </c>
      <c r="P4716" s="11">
        <f t="shared" si="451"/>
        <v>279</v>
      </c>
      <c r="Q4716" s="12">
        <f t="shared" si="452"/>
        <v>7.3003400000000003</v>
      </c>
      <c r="R4716" s="14">
        <f t="shared" si="453"/>
        <v>8.5000000000000006E-3</v>
      </c>
      <c r="S4716" s="13">
        <f t="shared" si="454"/>
        <v>38.25</v>
      </c>
      <c r="T4716" s="14" t="s">
        <v>349</v>
      </c>
      <c r="U4716" t="s">
        <v>248</v>
      </c>
    </row>
    <row r="4717" spans="1:21" x14ac:dyDescent="0.2">
      <c r="A4717" t="s">
        <v>8067</v>
      </c>
      <c r="B4717" s="23">
        <v>45898</v>
      </c>
      <c r="C4717" s="23">
        <v>45880</v>
      </c>
      <c r="D4717" t="s">
        <v>569</v>
      </c>
      <c r="E4717" t="s">
        <v>570</v>
      </c>
      <c r="G4717" t="s">
        <v>8504</v>
      </c>
      <c r="H4717" t="s">
        <v>772</v>
      </c>
      <c r="I4717" t="s">
        <v>773</v>
      </c>
      <c r="J4717" s="10" t="str">
        <f t="shared" si="455"/>
        <v>WHR-</v>
      </c>
      <c r="K4717" t="s">
        <v>10</v>
      </c>
      <c r="L4717" s="48">
        <v>1000</v>
      </c>
      <c r="M4717" t="s">
        <v>1472</v>
      </c>
      <c r="N4717" t="s">
        <v>11</v>
      </c>
      <c r="O4717" s="74">
        <v>0.45</v>
      </c>
      <c r="P4717" s="11">
        <f t="shared" si="451"/>
        <v>450</v>
      </c>
      <c r="Q4717" s="12">
        <f t="shared" si="452"/>
        <v>7.3003400000000003</v>
      </c>
      <c r="R4717" s="14">
        <f t="shared" si="453"/>
        <v>6.1600000000000002E-2</v>
      </c>
      <c r="S4717" s="13">
        <f t="shared" si="454"/>
        <v>61.6</v>
      </c>
      <c r="T4717" s="14" t="s">
        <v>349</v>
      </c>
      <c r="U4717" t="s">
        <v>248</v>
      </c>
    </row>
    <row r="4718" spans="1:21" x14ac:dyDescent="0.2">
      <c r="A4718" t="s">
        <v>8068</v>
      </c>
      <c r="B4718" s="23">
        <v>45898</v>
      </c>
      <c r="C4718" s="23">
        <v>45894</v>
      </c>
      <c r="D4718" t="s">
        <v>569</v>
      </c>
      <c r="E4718" t="s">
        <v>570</v>
      </c>
      <c r="G4718" t="s">
        <v>8504</v>
      </c>
      <c r="H4718" t="s">
        <v>772</v>
      </c>
      <c r="I4718" t="s">
        <v>773</v>
      </c>
      <c r="J4718" s="10" t="str">
        <f t="shared" si="455"/>
        <v>WHR-</v>
      </c>
      <c r="K4718" t="s">
        <v>10</v>
      </c>
      <c r="L4718" s="48">
        <v>1700</v>
      </c>
      <c r="M4718" t="s">
        <v>1472</v>
      </c>
      <c r="N4718" t="s">
        <v>11</v>
      </c>
      <c r="O4718" s="74">
        <v>0.45</v>
      </c>
      <c r="P4718" s="11">
        <f t="shared" si="451"/>
        <v>765</v>
      </c>
      <c r="Q4718" s="12">
        <f t="shared" si="452"/>
        <v>7.3003400000000003</v>
      </c>
      <c r="R4718" s="14">
        <f t="shared" si="453"/>
        <v>6.1600000000000002E-2</v>
      </c>
      <c r="S4718" s="13">
        <f t="shared" si="454"/>
        <v>104.72</v>
      </c>
      <c r="T4718" s="14" t="s">
        <v>349</v>
      </c>
      <c r="U4718" t="s">
        <v>248</v>
      </c>
    </row>
    <row r="4719" spans="1:21" x14ac:dyDescent="0.2">
      <c r="A4719" t="s">
        <v>8069</v>
      </c>
      <c r="B4719" s="23">
        <v>45898</v>
      </c>
      <c r="C4719" s="23">
        <v>45875</v>
      </c>
      <c r="D4719" t="s">
        <v>569</v>
      </c>
      <c r="E4719" t="s">
        <v>570</v>
      </c>
      <c r="G4719" t="s">
        <v>8504</v>
      </c>
      <c r="H4719" t="s">
        <v>772</v>
      </c>
      <c r="I4719" t="s">
        <v>773</v>
      </c>
      <c r="J4719" s="10" t="str">
        <f t="shared" si="455"/>
        <v>WHR-</v>
      </c>
      <c r="K4719" t="s">
        <v>10</v>
      </c>
      <c r="L4719" s="48">
        <v>1900</v>
      </c>
      <c r="M4719" t="s">
        <v>1472</v>
      </c>
      <c r="N4719" t="s">
        <v>11</v>
      </c>
      <c r="O4719" s="74">
        <v>0.45</v>
      </c>
      <c r="P4719" s="11">
        <f t="shared" si="451"/>
        <v>855</v>
      </c>
      <c r="Q4719" s="12">
        <f t="shared" si="452"/>
        <v>7.3003400000000003</v>
      </c>
      <c r="R4719" s="14">
        <f t="shared" si="453"/>
        <v>6.1600000000000002E-2</v>
      </c>
      <c r="S4719" s="13">
        <f t="shared" si="454"/>
        <v>117.04</v>
      </c>
      <c r="T4719" s="14" t="s">
        <v>349</v>
      </c>
      <c r="U4719" t="s">
        <v>248</v>
      </c>
    </row>
    <row r="4720" spans="1:21" x14ac:dyDescent="0.2">
      <c r="A4720" t="s">
        <v>8015</v>
      </c>
      <c r="B4720" s="23">
        <v>45898</v>
      </c>
      <c r="C4720" s="23">
        <v>45880</v>
      </c>
      <c r="D4720" t="s">
        <v>143</v>
      </c>
      <c r="E4720" t="s">
        <v>144</v>
      </c>
      <c r="G4720" t="s">
        <v>8492</v>
      </c>
      <c r="H4720" t="s">
        <v>1386</v>
      </c>
      <c r="I4720" t="s">
        <v>1387</v>
      </c>
      <c r="J4720" s="10" t="str">
        <f t="shared" si="455"/>
        <v>WHR-</v>
      </c>
      <c r="K4720" t="s">
        <v>10</v>
      </c>
      <c r="L4720" s="48">
        <v>500</v>
      </c>
      <c r="M4720" t="s">
        <v>1472</v>
      </c>
      <c r="N4720" t="s">
        <v>11</v>
      </c>
      <c r="O4720" s="74">
        <v>0.14000000000000001</v>
      </c>
      <c r="P4720" s="11">
        <f t="shared" si="451"/>
        <v>70</v>
      </c>
      <c r="Q4720" s="12">
        <f t="shared" si="452"/>
        <v>7.3003400000000003</v>
      </c>
      <c r="R4720" s="14">
        <f t="shared" si="453"/>
        <v>1.9199999999999998E-2</v>
      </c>
      <c r="S4720" s="13">
        <f t="shared" si="454"/>
        <v>9.6</v>
      </c>
      <c r="T4720" s="14" t="s">
        <v>349</v>
      </c>
      <c r="U4720" t="s">
        <v>248</v>
      </c>
    </row>
    <row r="4721" spans="1:21" x14ac:dyDescent="0.2">
      <c r="A4721" t="s">
        <v>8006</v>
      </c>
      <c r="B4721" s="23">
        <v>45898</v>
      </c>
      <c r="C4721" s="23">
        <v>45880</v>
      </c>
      <c r="D4721" t="s">
        <v>569</v>
      </c>
      <c r="E4721" t="s">
        <v>570</v>
      </c>
      <c r="G4721" t="s">
        <v>8504</v>
      </c>
      <c r="H4721" t="s">
        <v>1412</v>
      </c>
      <c r="I4721" t="s">
        <v>1413</v>
      </c>
      <c r="J4721" s="10" t="str">
        <f t="shared" si="455"/>
        <v>WHR-</v>
      </c>
      <c r="K4721" t="s">
        <v>10</v>
      </c>
      <c r="L4721" s="48">
        <v>3450</v>
      </c>
      <c r="M4721" t="s">
        <v>1472</v>
      </c>
      <c r="N4721" t="s">
        <v>11</v>
      </c>
      <c r="O4721" s="74">
        <v>0.1176</v>
      </c>
      <c r="P4721" s="11">
        <f t="shared" si="451"/>
        <v>405.72</v>
      </c>
      <c r="Q4721" s="12">
        <f t="shared" si="452"/>
        <v>7.3003400000000003</v>
      </c>
      <c r="R4721" s="14">
        <f t="shared" si="453"/>
        <v>1.61E-2</v>
      </c>
      <c r="S4721" s="13">
        <f t="shared" si="454"/>
        <v>55.55</v>
      </c>
      <c r="T4721" s="14" t="s">
        <v>349</v>
      </c>
      <c r="U4721" t="s">
        <v>248</v>
      </c>
    </row>
    <row r="4722" spans="1:21" x14ac:dyDescent="0.2">
      <c r="A4722" t="s">
        <v>8096</v>
      </c>
      <c r="B4722" s="23">
        <v>45898</v>
      </c>
      <c r="C4722" s="23">
        <v>45870</v>
      </c>
      <c r="D4722" t="s">
        <v>21</v>
      </c>
      <c r="E4722" t="s">
        <v>22</v>
      </c>
      <c r="G4722" t="s">
        <v>8525</v>
      </c>
      <c r="H4722" t="s">
        <v>7779</v>
      </c>
      <c r="I4722" t="s">
        <v>7780</v>
      </c>
      <c r="J4722" s="10" t="str">
        <f t="shared" si="455"/>
        <v>FG--</v>
      </c>
      <c r="K4722" t="s">
        <v>10</v>
      </c>
      <c r="L4722" s="48">
        <v>2050</v>
      </c>
      <c r="M4722" t="s">
        <v>1472</v>
      </c>
      <c r="N4722" t="s">
        <v>11</v>
      </c>
      <c r="O4722" s="74">
        <v>0.70320000000000005</v>
      </c>
      <c r="P4722" s="11">
        <f t="shared" si="451"/>
        <v>1441.56</v>
      </c>
      <c r="Q4722" s="12">
        <f t="shared" si="452"/>
        <v>7.3003400000000003</v>
      </c>
      <c r="R4722" s="14">
        <f t="shared" si="453"/>
        <v>9.6299999999999997E-2</v>
      </c>
      <c r="S4722" s="13">
        <f t="shared" si="454"/>
        <v>197.42</v>
      </c>
      <c r="T4722" s="14" t="s">
        <v>349</v>
      </c>
      <c r="U4722" t="s">
        <v>64</v>
      </c>
    </row>
    <row r="4723" spans="1:21" x14ac:dyDescent="0.2">
      <c r="A4723" t="s">
        <v>8095</v>
      </c>
      <c r="B4723" s="23">
        <v>45898</v>
      </c>
      <c r="C4723" s="23">
        <v>45870</v>
      </c>
      <c r="D4723" t="s">
        <v>21</v>
      </c>
      <c r="E4723" t="s">
        <v>22</v>
      </c>
      <c r="G4723" t="s">
        <v>8525</v>
      </c>
      <c r="H4723" t="s">
        <v>7777</v>
      </c>
      <c r="I4723" t="s">
        <v>7778</v>
      </c>
      <c r="J4723" s="10" t="str">
        <f t="shared" si="455"/>
        <v>FG--</v>
      </c>
      <c r="K4723" t="s">
        <v>10</v>
      </c>
      <c r="L4723" s="48">
        <v>2010</v>
      </c>
      <c r="M4723" t="s">
        <v>1472</v>
      </c>
      <c r="N4723" t="s">
        <v>11</v>
      </c>
      <c r="O4723" s="74">
        <v>0.70320000000000005</v>
      </c>
      <c r="P4723" s="11">
        <f t="shared" si="451"/>
        <v>1413.43</v>
      </c>
      <c r="Q4723" s="12">
        <f t="shared" si="452"/>
        <v>7.3003400000000003</v>
      </c>
      <c r="R4723" s="14">
        <f t="shared" si="453"/>
        <v>9.6299999999999997E-2</v>
      </c>
      <c r="S4723" s="13">
        <f t="shared" si="454"/>
        <v>193.56</v>
      </c>
      <c r="T4723" s="14" t="s">
        <v>349</v>
      </c>
      <c r="U4723" t="s">
        <v>64</v>
      </c>
    </row>
    <row r="4724" spans="1:21" x14ac:dyDescent="0.2">
      <c r="A4724" t="s">
        <v>8080</v>
      </c>
      <c r="B4724" s="23">
        <v>45898</v>
      </c>
      <c r="C4724" s="23">
        <v>45870</v>
      </c>
      <c r="D4724" t="s">
        <v>21</v>
      </c>
      <c r="E4724" t="s">
        <v>22</v>
      </c>
      <c r="G4724" t="s">
        <v>8525</v>
      </c>
      <c r="H4724" t="s">
        <v>7771</v>
      </c>
      <c r="I4724" t="s">
        <v>7772</v>
      </c>
      <c r="J4724" s="10" t="str">
        <f t="shared" si="455"/>
        <v>FG--</v>
      </c>
      <c r="K4724" t="s">
        <v>10</v>
      </c>
      <c r="L4724" s="48">
        <v>2050</v>
      </c>
      <c r="M4724" t="s">
        <v>1472</v>
      </c>
      <c r="N4724" t="s">
        <v>11</v>
      </c>
      <c r="O4724" s="74">
        <v>0.61660000000000004</v>
      </c>
      <c r="P4724" s="11">
        <f t="shared" si="451"/>
        <v>1264.03</v>
      </c>
      <c r="Q4724" s="12">
        <f t="shared" si="452"/>
        <v>7.3003400000000003</v>
      </c>
      <c r="R4724" s="14">
        <f t="shared" si="453"/>
        <v>8.4500000000000006E-2</v>
      </c>
      <c r="S4724" s="13">
        <f t="shared" si="454"/>
        <v>173.23</v>
      </c>
      <c r="T4724" s="14" t="s">
        <v>349</v>
      </c>
      <c r="U4724" t="s">
        <v>64</v>
      </c>
    </row>
    <row r="4725" spans="1:21" x14ac:dyDescent="0.2">
      <c r="A4725" t="s">
        <v>8133</v>
      </c>
      <c r="B4725" s="23">
        <v>45898</v>
      </c>
      <c r="C4725" s="23">
        <v>45880</v>
      </c>
      <c r="D4725" t="s">
        <v>61</v>
      </c>
      <c r="E4725" t="s">
        <v>61</v>
      </c>
      <c r="G4725" t="s">
        <v>8542</v>
      </c>
      <c r="H4725" t="s">
        <v>59</v>
      </c>
      <c r="I4725" t="s">
        <v>60</v>
      </c>
      <c r="J4725" s="10" t="str">
        <f t="shared" si="455"/>
        <v>FG--</v>
      </c>
      <c r="K4725" t="s">
        <v>10</v>
      </c>
      <c r="L4725" s="48">
        <v>1600</v>
      </c>
      <c r="M4725" t="s">
        <v>1472</v>
      </c>
      <c r="N4725" t="s">
        <v>11</v>
      </c>
      <c r="O4725" s="74">
        <v>1.3002</v>
      </c>
      <c r="P4725" s="11">
        <f t="shared" si="451"/>
        <v>2080.3200000000002</v>
      </c>
      <c r="Q4725" s="12">
        <f t="shared" si="452"/>
        <v>7.3003400000000003</v>
      </c>
      <c r="R4725" s="14">
        <f t="shared" si="453"/>
        <v>0.17810000000000001</v>
      </c>
      <c r="S4725" s="13">
        <f t="shared" si="454"/>
        <v>284.95999999999998</v>
      </c>
      <c r="T4725" s="14" t="s">
        <v>349</v>
      </c>
      <c r="U4725" t="s">
        <v>64</v>
      </c>
    </row>
    <row r="4726" spans="1:21" x14ac:dyDescent="0.2">
      <c r="A4726" t="s">
        <v>8137</v>
      </c>
      <c r="B4726" s="23">
        <v>45898</v>
      </c>
      <c r="C4726" s="23">
        <v>45880</v>
      </c>
      <c r="D4726" t="s">
        <v>61</v>
      </c>
      <c r="E4726" t="s">
        <v>61</v>
      </c>
      <c r="G4726" t="s">
        <v>8542</v>
      </c>
      <c r="H4726" t="s">
        <v>4641</v>
      </c>
      <c r="I4726" t="s">
        <v>4642</v>
      </c>
      <c r="J4726" s="10" t="str">
        <f t="shared" si="455"/>
        <v>FG--</v>
      </c>
      <c r="K4726" t="s">
        <v>10</v>
      </c>
      <c r="L4726" s="48">
        <v>6400</v>
      </c>
      <c r="M4726" t="s">
        <v>1472</v>
      </c>
      <c r="N4726" t="s">
        <v>11</v>
      </c>
      <c r="O4726" s="74">
        <v>1.3002</v>
      </c>
      <c r="P4726" s="11">
        <f t="shared" si="451"/>
        <v>8321.2800000000007</v>
      </c>
      <c r="Q4726" s="12">
        <f t="shared" si="452"/>
        <v>7.3003400000000003</v>
      </c>
      <c r="R4726" s="14">
        <f t="shared" si="453"/>
        <v>0.17810000000000001</v>
      </c>
      <c r="S4726" s="13">
        <f t="shared" si="454"/>
        <v>1139.8399999999999</v>
      </c>
      <c r="T4726" s="14" t="s">
        <v>349</v>
      </c>
      <c r="U4726" t="s">
        <v>64</v>
      </c>
    </row>
    <row r="4727" spans="1:21" x14ac:dyDescent="0.2">
      <c r="A4727" t="s">
        <v>8441</v>
      </c>
      <c r="B4727" s="23">
        <v>45898</v>
      </c>
      <c r="C4727" s="23">
        <v>45821</v>
      </c>
      <c r="D4727" t="s">
        <v>143</v>
      </c>
      <c r="E4727" t="s">
        <v>144</v>
      </c>
      <c r="G4727" t="s">
        <v>8492</v>
      </c>
      <c r="H4727" t="s">
        <v>4806</v>
      </c>
      <c r="I4727" t="s">
        <v>4807</v>
      </c>
      <c r="J4727" s="10" t="str">
        <f t="shared" si="455"/>
        <v>HDL-</v>
      </c>
      <c r="K4727" t="s">
        <v>10</v>
      </c>
      <c r="L4727" s="48">
        <v>630</v>
      </c>
      <c r="M4727" t="s">
        <v>1472</v>
      </c>
      <c r="N4727" t="s">
        <v>11</v>
      </c>
      <c r="O4727" s="74">
        <v>15.9543</v>
      </c>
      <c r="P4727" s="11">
        <f t="shared" si="451"/>
        <v>10051.209999999999</v>
      </c>
      <c r="Q4727" s="12">
        <f t="shared" si="452"/>
        <v>7.3003400000000003</v>
      </c>
      <c r="R4727" s="14">
        <f t="shared" si="453"/>
        <v>2.1854</v>
      </c>
      <c r="S4727" s="13">
        <f t="shared" si="454"/>
        <v>1376.8</v>
      </c>
      <c r="T4727" s="14" t="s">
        <v>349</v>
      </c>
      <c r="U4727" t="s">
        <v>228</v>
      </c>
    </row>
    <row r="4728" spans="1:21" x14ac:dyDescent="0.2">
      <c r="A4728" t="s">
        <v>8387</v>
      </c>
      <c r="B4728" s="23">
        <v>45898</v>
      </c>
      <c r="C4728" s="23">
        <v>45818</v>
      </c>
      <c r="D4728" t="s">
        <v>143</v>
      </c>
      <c r="E4728" t="s">
        <v>144</v>
      </c>
      <c r="G4728" t="s">
        <v>8492</v>
      </c>
      <c r="H4728" t="s">
        <v>1393</v>
      </c>
      <c r="I4728" t="s">
        <v>1394</v>
      </c>
      <c r="J4728" s="10" t="str">
        <f t="shared" si="455"/>
        <v>SHDL</v>
      </c>
      <c r="K4728" t="s">
        <v>10</v>
      </c>
      <c r="L4728" s="48">
        <v>600</v>
      </c>
      <c r="M4728" t="s">
        <v>1472</v>
      </c>
      <c r="N4728" t="s">
        <v>11</v>
      </c>
      <c r="O4728" s="74">
        <v>7.2710999999999997</v>
      </c>
      <c r="P4728" s="11">
        <f t="shared" si="451"/>
        <v>4362.66</v>
      </c>
      <c r="Q4728" s="12">
        <f t="shared" si="452"/>
        <v>7.3003400000000003</v>
      </c>
      <c r="R4728" s="14">
        <f t="shared" si="453"/>
        <v>0.996</v>
      </c>
      <c r="S4728" s="13">
        <f t="shared" si="454"/>
        <v>597.6</v>
      </c>
      <c r="T4728" s="14" t="s">
        <v>349</v>
      </c>
      <c r="U4728" t="s">
        <v>722</v>
      </c>
    </row>
    <row r="4729" spans="1:21" x14ac:dyDescent="0.2">
      <c r="A4729" t="s">
        <v>8388</v>
      </c>
      <c r="B4729" s="23">
        <v>45898</v>
      </c>
      <c r="C4729" s="23">
        <v>45818</v>
      </c>
      <c r="D4729" t="s">
        <v>143</v>
      </c>
      <c r="E4729" t="s">
        <v>144</v>
      </c>
      <c r="G4729" t="s">
        <v>8492</v>
      </c>
      <c r="H4729" t="s">
        <v>7862</v>
      </c>
      <c r="I4729" t="s">
        <v>945</v>
      </c>
      <c r="J4729" s="10" t="str">
        <f t="shared" si="455"/>
        <v>SHDL</v>
      </c>
      <c r="K4729" t="s">
        <v>10</v>
      </c>
      <c r="L4729" s="48">
        <v>1230</v>
      </c>
      <c r="M4729" t="s">
        <v>1472</v>
      </c>
      <c r="N4729" t="s">
        <v>11</v>
      </c>
      <c r="O4729" s="74">
        <v>7.2710999999999997</v>
      </c>
      <c r="P4729" s="11">
        <f t="shared" si="451"/>
        <v>8943.4500000000007</v>
      </c>
      <c r="Q4729" s="12">
        <f t="shared" si="452"/>
        <v>7.3003400000000003</v>
      </c>
      <c r="R4729" s="14">
        <f t="shared" si="453"/>
        <v>0.996</v>
      </c>
      <c r="S4729" s="13">
        <f t="shared" si="454"/>
        <v>1225.08</v>
      </c>
      <c r="T4729" s="14" t="s">
        <v>349</v>
      </c>
      <c r="U4729" t="s">
        <v>722</v>
      </c>
    </row>
    <row r="4730" spans="1:21" x14ac:dyDescent="0.2">
      <c r="A4730" t="s">
        <v>8246</v>
      </c>
      <c r="B4730" s="23">
        <v>45898</v>
      </c>
      <c r="C4730" s="23">
        <v>45889</v>
      </c>
      <c r="D4730" t="s">
        <v>569</v>
      </c>
      <c r="E4730" t="s">
        <v>570</v>
      </c>
      <c r="G4730" t="s">
        <v>8504</v>
      </c>
      <c r="H4730" t="s">
        <v>1511</v>
      </c>
      <c r="I4730" t="s">
        <v>1512</v>
      </c>
      <c r="J4730" s="10" t="s">
        <v>1503</v>
      </c>
      <c r="K4730" t="s">
        <v>10</v>
      </c>
      <c r="L4730" s="48">
        <v>300</v>
      </c>
      <c r="M4730" t="s">
        <v>1472</v>
      </c>
      <c r="N4730" t="s">
        <v>11</v>
      </c>
      <c r="O4730" s="74">
        <v>3.5</v>
      </c>
      <c r="P4730" s="11">
        <f t="shared" si="451"/>
        <v>1050</v>
      </c>
      <c r="Q4730" s="12">
        <f t="shared" si="452"/>
        <v>7.3003400000000003</v>
      </c>
      <c r="R4730" s="14">
        <f t="shared" si="453"/>
        <v>0.47939999999999999</v>
      </c>
      <c r="S4730" s="13">
        <f t="shared" si="454"/>
        <v>143.82</v>
      </c>
      <c r="T4730" s="14" t="s">
        <v>349</v>
      </c>
      <c r="U4730" t="s">
        <v>36</v>
      </c>
    </row>
    <row r="4731" spans="1:21" x14ac:dyDescent="0.2">
      <c r="A4731" t="s">
        <v>8270</v>
      </c>
      <c r="B4731" s="23">
        <v>45898</v>
      </c>
      <c r="C4731" s="23">
        <v>45889</v>
      </c>
      <c r="D4731" t="s">
        <v>569</v>
      </c>
      <c r="E4731" t="s">
        <v>570</v>
      </c>
      <c r="G4731" t="s">
        <v>8504</v>
      </c>
      <c r="H4731" t="s">
        <v>567</v>
      </c>
      <c r="I4731" t="s">
        <v>568</v>
      </c>
      <c r="J4731" s="10" t="s">
        <v>1503</v>
      </c>
      <c r="K4731" t="s">
        <v>10</v>
      </c>
      <c r="L4731" s="48">
        <v>300</v>
      </c>
      <c r="M4731" t="s">
        <v>1472</v>
      </c>
      <c r="N4731" t="s">
        <v>11</v>
      </c>
      <c r="O4731" s="74">
        <v>3.85</v>
      </c>
      <c r="P4731" s="11">
        <f t="shared" si="451"/>
        <v>1155</v>
      </c>
      <c r="Q4731" s="12">
        <f t="shared" si="452"/>
        <v>7.3003400000000003</v>
      </c>
      <c r="R4731" s="14">
        <f t="shared" si="453"/>
        <v>0.52739999999999998</v>
      </c>
      <c r="S4731" s="13">
        <f t="shared" si="454"/>
        <v>158.22</v>
      </c>
      <c r="T4731" s="14" t="s">
        <v>349</v>
      </c>
      <c r="U4731" t="s">
        <v>36</v>
      </c>
    </row>
    <row r="4732" spans="1:21" x14ac:dyDescent="0.2">
      <c r="A4732" t="s">
        <v>8262</v>
      </c>
      <c r="B4732" s="23">
        <v>45898</v>
      </c>
      <c r="C4732" s="23">
        <v>45898</v>
      </c>
      <c r="D4732" t="s">
        <v>94</v>
      </c>
      <c r="E4732" t="s">
        <v>95</v>
      </c>
      <c r="G4732" t="s">
        <v>8586</v>
      </c>
      <c r="H4732" t="s">
        <v>5688</v>
      </c>
      <c r="I4732" t="s">
        <v>5831</v>
      </c>
      <c r="J4732" s="10" t="str">
        <f t="shared" ref="J4732:J4763" si="456">+LEFT(U4732,4)</f>
        <v>LID-</v>
      </c>
      <c r="K4732" t="s">
        <v>98</v>
      </c>
      <c r="L4732" s="48">
        <v>51</v>
      </c>
      <c r="M4732" t="s">
        <v>1472</v>
      </c>
      <c r="N4732" t="s">
        <v>11</v>
      </c>
      <c r="O4732" s="74">
        <v>3.64</v>
      </c>
      <c r="P4732" s="11">
        <f t="shared" si="451"/>
        <v>185.64</v>
      </c>
      <c r="Q4732" s="12">
        <f t="shared" si="452"/>
        <v>7.3003400000000003</v>
      </c>
      <c r="R4732" s="14">
        <f t="shared" si="453"/>
        <v>0.49859999999999999</v>
      </c>
      <c r="S4732" s="13">
        <f t="shared" si="454"/>
        <v>25.43</v>
      </c>
      <c r="T4732" s="14" t="s">
        <v>349</v>
      </c>
      <c r="U4732" t="s">
        <v>368</v>
      </c>
    </row>
    <row r="4733" spans="1:21" x14ac:dyDescent="0.2">
      <c r="A4733" t="s">
        <v>8313</v>
      </c>
      <c r="B4733" s="23">
        <v>45898</v>
      </c>
      <c r="C4733" s="23">
        <v>45842</v>
      </c>
      <c r="D4733" t="s">
        <v>830</v>
      </c>
      <c r="E4733" t="s">
        <v>831</v>
      </c>
      <c r="G4733" t="s">
        <v>8562</v>
      </c>
      <c r="H4733" t="s">
        <v>3744</v>
      </c>
      <c r="I4733" t="s">
        <v>3745</v>
      </c>
      <c r="J4733" s="10" t="str">
        <f t="shared" si="456"/>
        <v>LID-</v>
      </c>
      <c r="K4733" t="s">
        <v>98</v>
      </c>
      <c r="L4733" s="48">
        <v>1400</v>
      </c>
      <c r="M4733" t="s">
        <v>1472</v>
      </c>
      <c r="N4733" t="s">
        <v>11</v>
      </c>
      <c r="O4733" s="74">
        <v>4.5999999999999996</v>
      </c>
      <c r="P4733" s="11">
        <f t="shared" si="451"/>
        <v>6440</v>
      </c>
      <c r="Q4733" s="12">
        <f t="shared" si="452"/>
        <v>7.3003400000000003</v>
      </c>
      <c r="R4733" s="14">
        <f t="shared" si="453"/>
        <v>0.63009999999999999</v>
      </c>
      <c r="S4733" s="13">
        <f t="shared" si="454"/>
        <v>882.14</v>
      </c>
      <c r="T4733" s="14" t="s">
        <v>349</v>
      </c>
      <c r="U4733" t="s">
        <v>368</v>
      </c>
    </row>
    <row r="4734" spans="1:21" x14ac:dyDescent="0.2">
      <c r="A4734" t="s">
        <v>8372</v>
      </c>
      <c r="B4734" s="23">
        <v>45898</v>
      </c>
      <c r="C4734" s="23">
        <v>45803</v>
      </c>
      <c r="D4734" t="s">
        <v>94</v>
      </c>
      <c r="E4734" t="s">
        <v>95</v>
      </c>
      <c r="G4734" t="s">
        <v>8634</v>
      </c>
      <c r="H4734" t="s">
        <v>92</v>
      </c>
      <c r="I4734" t="s">
        <v>93</v>
      </c>
      <c r="J4734" s="10" t="str">
        <f t="shared" si="456"/>
        <v>SKU-</v>
      </c>
      <c r="K4734" t="s">
        <v>98</v>
      </c>
      <c r="L4734" s="48">
        <v>410</v>
      </c>
      <c r="M4734" t="s">
        <v>1472</v>
      </c>
      <c r="N4734" t="s">
        <v>11</v>
      </c>
      <c r="O4734" s="74">
        <v>6.298</v>
      </c>
      <c r="P4734" s="11">
        <f t="shared" si="451"/>
        <v>2582.1799999999998</v>
      </c>
      <c r="Q4734" s="12">
        <f t="shared" si="452"/>
        <v>7.3003400000000003</v>
      </c>
      <c r="R4734" s="14">
        <f t="shared" si="453"/>
        <v>0.86270000000000002</v>
      </c>
      <c r="S4734" s="13">
        <f t="shared" si="454"/>
        <v>353.71</v>
      </c>
      <c r="T4734" s="14" t="s">
        <v>349</v>
      </c>
      <c r="U4734" t="s">
        <v>2</v>
      </c>
    </row>
    <row r="4735" spans="1:21" x14ac:dyDescent="0.2">
      <c r="A4735" t="s">
        <v>9322</v>
      </c>
      <c r="B4735" s="23">
        <v>45901</v>
      </c>
      <c r="C4735" s="23">
        <v>45818</v>
      </c>
      <c r="D4735" t="s">
        <v>143</v>
      </c>
      <c r="E4735" t="s">
        <v>144</v>
      </c>
      <c r="G4735" t="s">
        <v>9571</v>
      </c>
      <c r="H4735" t="s">
        <v>947</v>
      </c>
      <c r="I4735" t="s">
        <v>948</v>
      </c>
      <c r="J4735" s="10" t="str">
        <f t="shared" si="456"/>
        <v>LHDL</v>
      </c>
      <c r="K4735" t="s">
        <v>10</v>
      </c>
      <c r="L4735" s="48">
        <v>1530</v>
      </c>
      <c r="M4735" t="s">
        <v>1472</v>
      </c>
      <c r="N4735" t="s">
        <v>11</v>
      </c>
      <c r="O4735" s="74">
        <v>10.730700000000001</v>
      </c>
      <c r="P4735" s="11">
        <f t="shared" si="451"/>
        <v>16417.97</v>
      </c>
      <c r="Q4735" s="12">
        <f t="shared" si="452"/>
        <v>7.3003400000000003</v>
      </c>
      <c r="R4735" s="14">
        <f t="shared" si="453"/>
        <v>1.4699</v>
      </c>
      <c r="S4735" s="13">
        <f t="shared" si="454"/>
        <v>2248.9499999999998</v>
      </c>
      <c r="T4735" s="14" t="s">
        <v>349</v>
      </c>
      <c r="U4735" t="s">
        <v>125</v>
      </c>
    </row>
    <row r="4736" spans="1:21" x14ac:dyDescent="0.2">
      <c r="A4736" t="s">
        <v>9323</v>
      </c>
      <c r="B4736" s="23">
        <v>45901</v>
      </c>
      <c r="C4736" s="23">
        <v>45818</v>
      </c>
      <c r="D4736" t="s">
        <v>143</v>
      </c>
      <c r="E4736" t="s">
        <v>144</v>
      </c>
      <c r="G4736" t="s">
        <v>9571</v>
      </c>
      <c r="H4736" t="s">
        <v>5727</v>
      </c>
      <c r="I4736" t="s">
        <v>5868</v>
      </c>
      <c r="J4736" s="10" t="str">
        <f t="shared" si="456"/>
        <v>LHDL</v>
      </c>
      <c r="K4736" t="s">
        <v>10</v>
      </c>
      <c r="L4736" s="48">
        <v>1530</v>
      </c>
      <c r="M4736" t="s">
        <v>1472</v>
      </c>
      <c r="N4736" t="s">
        <v>11</v>
      </c>
      <c r="O4736" s="74">
        <v>10.730700000000001</v>
      </c>
      <c r="P4736" s="11">
        <f t="shared" si="451"/>
        <v>16417.97</v>
      </c>
      <c r="Q4736" s="12">
        <f t="shared" si="452"/>
        <v>7.3003400000000003</v>
      </c>
      <c r="R4736" s="14">
        <f t="shared" si="453"/>
        <v>1.4699</v>
      </c>
      <c r="S4736" s="13">
        <f t="shared" si="454"/>
        <v>2248.9499999999998</v>
      </c>
      <c r="T4736" s="14" t="s">
        <v>349</v>
      </c>
      <c r="U4736" t="s">
        <v>125</v>
      </c>
    </row>
    <row r="4737" spans="1:21" x14ac:dyDescent="0.2">
      <c r="A4737" t="s">
        <v>9319</v>
      </c>
      <c r="B4737" s="23">
        <v>45901</v>
      </c>
      <c r="C4737" s="23">
        <v>45818</v>
      </c>
      <c r="D4737" t="s">
        <v>143</v>
      </c>
      <c r="E4737" t="s">
        <v>144</v>
      </c>
      <c r="G4737" t="s">
        <v>9571</v>
      </c>
      <c r="H4737" t="s">
        <v>8840</v>
      </c>
      <c r="I4737" t="s">
        <v>5860</v>
      </c>
      <c r="J4737" s="10" t="str">
        <f t="shared" si="456"/>
        <v>LHDL</v>
      </c>
      <c r="K4737" t="s">
        <v>10</v>
      </c>
      <c r="L4737" s="48">
        <v>620</v>
      </c>
      <c r="M4737" t="s">
        <v>1472</v>
      </c>
      <c r="N4737" t="s">
        <v>11</v>
      </c>
      <c r="O4737" s="74">
        <v>10.6714</v>
      </c>
      <c r="P4737" s="11">
        <f t="shared" si="451"/>
        <v>6616.27</v>
      </c>
      <c r="Q4737" s="12">
        <f t="shared" si="452"/>
        <v>7.3003400000000003</v>
      </c>
      <c r="R4737" s="14">
        <f t="shared" si="453"/>
        <v>1.4618</v>
      </c>
      <c r="S4737" s="13">
        <f t="shared" si="454"/>
        <v>906.32</v>
      </c>
      <c r="T4737" s="14" t="s">
        <v>349</v>
      </c>
      <c r="U4737" t="s">
        <v>125</v>
      </c>
    </row>
    <row r="4738" spans="1:21" x14ac:dyDescent="0.2">
      <c r="A4738" t="s">
        <v>9320</v>
      </c>
      <c r="B4738" s="23">
        <v>45901</v>
      </c>
      <c r="C4738" s="23">
        <v>45818</v>
      </c>
      <c r="D4738" t="s">
        <v>143</v>
      </c>
      <c r="E4738" t="s">
        <v>144</v>
      </c>
      <c r="G4738" t="s">
        <v>9571</v>
      </c>
      <c r="H4738" t="s">
        <v>5725</v>
      </c>
      <c r="I4738" t="s">
        <v>5866</v>
      </c>
      <c r="J4738" s="10" t="str">
        <f t="shared" si="456"/>
        <v>LHDL</v>
      </c>
      <c r="K4738" t="s">
        <v>10</v>
      </c>
      <c r="L4738" s="48">
        <v>2190</v>
      </c>
      <c r="M4738" t="s">
        <v>1472</v>
      </c>
      <c r="N4738" t="s">
        <v>11</v>
      </c>
      <c r="O4738" s="74">
        <v>10.6714</v>
      </c>
      <c r="P4738" s="11">
        <f t="shared" ref="P4738:P4801" si="457">ROUND(O4738*L4738,2)</f>
        <v>23370.37</v>
      </c>
      <c r="Q4738" s="12">
        <f t="shared" ref="Q4738:Q4801" si="458">IF(N4738="HKD",7.8,IF(N4738="CNY",7.30034,1))</f>
        <v>7.3003400000000003</v>
      </c>
      <c r="R4738" s="14">
        <f t="shared" ref="R4738:R4801" si="459">+ROUND(O4738/Q4738,4)</f>
        <v>1.4618</v>
      </c>
      <c r="S4738" s="13">
        <f t="shared" ref="S4738:S4801" si="460">ROUND(R4738*L4738,2)</f>
        <v>3201.34</v>
      </c>
      <c r="T4738" s="14" t="s">
        <v>349</v>
      </c>
      <c r="U4738" t="s">
        <v>125</v>
      </c>
    </row>
    <row r="4739" spans="1:21" x14ac:dyDescent="0.2">
      <c r="A4739" t="s">
        <v>9064</v>
      </c>
      <c r="B4739" s="23">
        <v>45901</v>
      </c>
      <c r="C4739" s="23">
        <v>45880</v>
      </c>
      <c r="D4739" t="s">
        <v>372</v>
      </c>
      <c r="E4739" t="s">
        <v>373</v>
      </c>
      <c r="G4739" t="s">
        <v>9456</v>
      </c>
      <c r="H4739" t="s">
        <v>1037</v>
      </c>
      <c r="I4739" t="s">
        <v>1038</v>
      </c>
      <c r="J4739" s="10" t="str">
        <f t="shared" si="456"/>
        <v>FG--</v>
      </c>
      <c r="K4739" t="s">
        <v>98</v>
      </c>
      <c r="L4739" s="48">
        <v>1950</v>
      </c>
      <c r="M4739" t="s">
        <v>1472</v>
      </c>
      <c r="N4739" t="s">
        <v>11</v>
      </c>
      <c r="O4739" s="74">
        <v>0.99439999999999995</v>
      </c>
      <c r="P4739" s="11">
        <f t="shared" si="457"/>
        <v>1939.08</v>
      </c>
      <c r="Q4739" s="12">
        <f t="shared" si="458"/>
        <v>7.3003400000000003</v>
      </c>
      <c r="R4739" s="14">
        <f t="shared" si="459"/>
        <v>0.13619999999999999</v>
      </c>
      <c r="S4739" s="13">
        <f t="shared" si="460"/>
        <v>265.58999999999997</v>
      </c>
      <c r="T4739" s="14" t="s">
        <v>349</v>
      </c>
      <c r="U4739" t="s">
        <v>64</v>
      </c>
    </row>
    <row r="4740" spans="1:21" x14ac:dyDescent="0.2">
      <c r="A4740" t="s">
        <v>9277</v>
      </c>
      <c r="B4740" s="23">
        <v>45901</v>
      </c>
      <c r="C4740" s="23">
        <v>45875</v>
      </c>
      <c r="D4740" t="s">
        <v>2253</v>
      </c>
      <c r="E4740" t="s">
        <v>2254</v>
      </c>
      <c r="G4740" t="s">
        <v>9577</v>
      </c>
      <c r="H4740" t="s">
        <v>1794</v>
      </c>
      <c r="I4740" t="s">
        <v>1795</v>
      </c>
      <c r="J4740" s="10" t="str">
        <f t="shared" si="456"/>
        <v>GLID</v>
      </c>
      <c r="K4740" t="s">
        <v>10</v>
      </c>
      <c r="L4740" s="48">
        <v>459</v>
      </c>
      <c r="M4740" t="s">
        <v>1472</v>
      </c>
      <c r="N4740" t="s">
        <v>11</v>
      </c>
      <c r="O4740" s="74">
        <v>7.4503000000000004</v>
      </c>
      <c r="P4740" s="11">
        <f t="shared" si="457"/>
        <v>3419.69</v>
      </c>
      <c r="Q4740" s="12">
        <f t="shared" si="458"/>
        <v>7.3003400000000003</v>
      </c>
      <c r="R4740" s="14">
        <f t="shared" si="459"/>
        <v>1.0205</v>
      </c>
      <c r="S4740" s="13">
        <f t="shared" si="460"/>
        <v>468.41</v>
      </c>
      <c r="T4740" s="14" t="s">
        <v>349</v>
      </c>
      <c r="U4740" t="s">
        <v>78</v>
      </c>
    </row>
    <row r="4741" spans="1:21" x14ac:dyDescent="0.2">
      <c r="A4741" t="s">
        <v>9277</v>
      </c>
      <c r="B4741" s="23">
        <v>45901</v>
      </c>
      <c r="C4741" s="23">
        <v>45875</v>
      </c>
      <c r="D4741" t="s">
        <v>2253</v>
      </c>
      <c r="E4741" t="s">
        <v>2254</v>
      </c>
      <c r="G4741" t="s">
        <v>9577</v>
      </c>
      <c r="H4741" t="s">
        <v>1794</v>
      </c>
      <c r="I4741" t="s">
        <v>1795</v>
      </c>
      <c r="J4741" s="10" t="str">
        <f t="shared" si="456"/>
        <v>GLID</v>
      </c>
      <c r="K4741" t="s">
        <v>10</v>
      </c>
      <c r="L4741" s="48">
        <v>51</v>
      </c>
      <c r="M4741" t="s">
        <v>1472</v>
      </c>
      <c r="N4741" t="s">
        <v>11</v>
      </c>
      <c r="O4741" s="74">
        <v>7.4503000000000004</v>
      </c>
      <c r="P4741" s="11">
        <f t="shared" si="457"/>
        <v>379.97</v>
      </c>
      <c r="Q4741" s="12">
        <f t="shared" si="458"/>
        <v>7.3003400000000003</v>
      </c>
      <c r="R4741" s="14">
        <f t="shared" si="459"/>
        <v>1.0205</v>
      </c>
      <c r="S4741" s="13">
        <f t="shared" si="460"/>
        <v>52.05</v>
      </c>
      <c r="T4741" s="14" t="s">
        <v>349</v>
      </c>
      <c r="U4741" t="s">
        <v>78</v>
      </c>
    </row>
    <row r="4742" spans="1:21" x14ac:dyDescent="0.2">
      <c r="A4742" t="s">
        <v>8441</v>
      </c>
      <c r="B4742" s="23">
        <v>45901</v>
      </c>
      <c r="C4742" s="23">
        <v>45821</v>
      </c>
      <c r="D4742" t="s">
        <v>143</v>
      </c>
      <c r="E4742" t="s">
        <v>144</v>
      </c>
      <c r="G4742" t="s">
        <v>9571</v>
      </c>
      <c r="H4742" t="s">
        <v>4806</v>
      </c>
      <c r="I4742" t="s">
        <v>4807</v>
      </c>
      <c r="J4742" s="10" t="str">
        <f t="shared" si="456"/>
        <v>HDL-</v>
      </c>
      <c r="K4742" t="s">
        <v>10</v>
      </c>
      <c r="L4742" s="48">
        <v>1350</v>
      </c>
      <c r="M4742" t="s">
        <v>1472</v>
      </c>
      <c r="N4742" t="s">
        <v>11</v>
      </c>
      <c r="O4742" s="74">
        <v>15.9543</v>
      </c>
      <c r="P4742" s="11">
        <f t="shared" si="457"/>
        <v>21538.31</v>
      </c>
      <c r="Q4742" s="12">
        <f t="shared" si="458"/>
        <v>7.3003400000000003</v>
      </c>
      <c r="R4742" s="14">
        <f t="shared" si="459"/>
        <v>2.1854</v>
      </c>
      <c r="S4742" s="13">
        <f t="shared" si="460"/>
        <v>2950.29</v>
      </c>
      <c r="T4742" s="14" t="s">
        <v>349</v>
      </c>
      <c r="U4742" t="s">
        <v>228</v>
      </c>
    </row>
    <row r="4743" spans="1:21" x14ac:dyDescent="0.2">
      <c r="A4743" t="s">
        <v>9052</v>
      </c>
      <c r="B4743" s="23">
        <v>45901</v>
      </c>
      <c r="C4743" s="23">
        <v>45880</v>
      </c>
      <c r="D4743" t="s">
        <v>372</v>
      </c>
      <c r="E4743" t="s">
        <v>373</v>
      </c>
      <c r="G4743" t="s">
        <v>9456</v>
      </c>
      <c r="H4743" t="s">
        <v>1029</v>
      </c>
      <c r="I4743" t="s">
        <v>1030</v>
      </c>
      <c r="J4743" s="10" t="str">
        <f t="shared" si="456"/>
        <v>LHDL</v>
      </c>
      <c r="K4743" t="s">
        <v>98</v>
      </c>
      <c r="L4743" s="48">
        <v>1020</v>
      </c>
      <c r="M4743" t="s">
        <v>1472</v>
      </c>
      <c r="N4743" t="s">
        <v>11</v>
      </c>
      <c r="O4743" s="74">
        <v>0.78120000000000001</v>
      </c>
      <c r="P4743" s="11">
        <f t="shared" si="457"/>
        <v>796.82</v>
      </c>
      <c r="Q4743" s="12">
        <f t="shared" si="458"/>
        <v>7.3003400000000003</v>
      </c>
      <c r="R4743" s="14">
        <f t="shared" si="459"/>
        <v>0.107</v>
      </c>
      <c r="S4743" s="13">
        <f t="shared" si="460"/>
        <v>109.14</v>
      </c>
      <c r="T4743" s="14" t="s">
        <v>349</v>
      </c>
      <c r="U4743" t="s">
        <v>125</v>
      </c>
    </row>
    <row r="4744" spans="1:21" x14ac:dyDescent="0.2">
      <c r="A4744" t="s">
        <v>9269</v>
      </c>
      <c r="B4744" s="23">
        <v>45901</v>
      </c>
      <c r="C4744" s="23">
        <v>45818</v>
      </c>
      <c r="D4744" t="s">
        <v>143</v>
      </c>
      <c r="E4744" t="s">
        <v>144</v>
      </c>
      <c r="G4744" t="s">
        <v>9571</v>
      </c>
      <c r="H4744" t="s">
        <v>5719</v>
      </c>
      <c r="I4744" t="s">
        <v>5860</v>
      </c>
      <c r="J4744" s="10" t="str">
        <f t="shared" si="456"/>
        <v>SHDL</v>
      </c>
      <c r="K4744" t="s">
        <v>10</v>
      </c>
      <c r="L4744" s="48">
        <v>1400</v>
      </c>
      <c r="M4744" t="s">
        <v>1472</v>
      </c>
      <c r="N4744" t="s">
        <v>11</v>
      </c>
      <c r="O4744" s="74">
        <v>7.2710999999999997</v>
      </c>
      <c r="P4744" s="11">
        <f t="shared" si="457"/>
        <v>10179.540000000001</v>
      </c>
      <c r="Q4744" s="12">
        <f t="shared" si="458"/>
        <v>7.3003400000000003</v>
      </c>
      <c r="R4744" s="14">
        <f t="shared" si="459"/>
        <v>0.996</v>
      </c>
      <c r="S4744" s="13">
        <f t="shared" si="460"/>
        <v>1394.4</v>
      </c>
      <c r="T4744" s="14" t="s">
        <v>349</v>
      </c>
      <c r="U4744" t="s">
        <v>722</v>
      </c>
    </row>
    <row r="4745" spans="1:21" x14ac:dyDescent="0.2">
      <c r="A4745" t="s">
        <v>8893</v>
      </c>
      <c r="B4745" s="23">
        <v>45901</v>
      </c>
      <c r="C4745" s="23">
        <v>45876</v>
      </c>
      <c r="D4745" t="s">
        <v>169</v>
      </c>
      <c r="E4745" t="s">
        <v>170</v>
      </c>
      <c r="G4745" t="s">
        <v>8483</v>
      </c>
      <c r="H4745" t="s">
        <v>7746</v>
      </c>
      <c r="I4745" t="s">
        <v>7747</v>
      </c>
      <c r="J4745" s="10" t="str">
        <f t="shared" si="456"/>
        <v>STKR</v>
      </c>
      <c r="K4745" t="s">
        <v>10</v>
      </c>
      <c r="L4745" s="48">
        <v>2020</v>
      </c>
      <c r="M4745" t="s">
        <v>1472</v>
      </c>
      <c r="N4745" t="s">
        <v>11</v>
      </c>
      <c r="O4745" s="74">
        <v>4.2000000000000003E-2</v>
      </c>
      <c r="P4745" s="11">
        <f t="shared" si="457"/>
        <v>84.84</v>
      </c>
      <c r="Q4745" s="12">
        <f t="shared" si="458"/>
        <v>7.3003400000000003</v>
      </c>
      <c r="R4745" s="14">
        <f t="shared" si="459"/>
        <v>5.7999999999999996E-3</v>
      </c>
      <c r="S4745" s="13">
        <f t="shared" si="460"/>
        <v>11.72</v>
      </c>
      <c r="T4745" s="14" t="s">
        <v>349</v>
      </c>
      <c r="U4745" t="s">
        <v>18</v>
      </c>
    </row>
    <row r="4746" spans="1:21" x14ac:dyDescent="0.2">
      <c r="A4746" t="s">
        <v>8287</v>
      </c>
      <c r="B4746" s="23">
        <v>45901</v>
      </c>
      <c r="C4746" s="23">
        <v>45842</v>
      </c>
      <c r="D4746" t="s">
        <v>830</v>
      </c>
      <c r="E4746" t="s">
        <v>831</v>
      </c>
      <c r="G4746" t="s">
        <v>9519</v>
      </c>
      <c r="H4746" t="s">
        <v>3164</v>
      </c>
      <c r="I4746" t="s">
        <v>3374</v>
      </c>
      <c r="J4746" s="10" t="str">
        <f t="shared" si="456"/>
        <v>LID-</v>
      </c>
      <c r="K4746" t="s">
        <v>98</v>
      </c>
      <c r="L4746" s="48">
        <v>2000</v>
      </c>
      <c r="M4746" t="s">
        <v>1472</v>
      </c>
      <c r="N4746" t="s">
        <v>11</v>
      </c>
      <c r="O4746" s="74">
        <v>4.2</v>
      </c>
      <c r="P4746" s="11">
        <f t="shared" si="457"/>
        <v>8400</v>
      </c>
      <c r="Q4746" s="12">
        <f t="shared" si="458"/>
        <v>7.3003400000000003</v>
      </c>
      <c r="R4746" s="14">
        <f t="shared" si="459"/>
        <v>0.57530000000000003</v>
      </c>
      <c r="S4746" s="13">
        <f t="shared" si="460"/>
        <v>1150.5999999999999</v>
      </c>
      <c r="T4746" s="14" t="s">
        <v>349</v>
      </c>
      <c r="U4746" t="s">
        <v>368</v>
      </c>
    </row>
    <row r="4747" spans="1:21" x14ac:dyDescent="0.2">
      <c r="A4747" t="s">
        <v>8337</v>
      </c>
      <c r="B4747" s="23">
        <v>45901</v>
      </c>
      <c r="C4747" s="23">
        <v>45839</v>
      </c>
      <c r="D4747" t="s">
        <v>830</v>
      </c>
      <c r="E4747" t="s">
        <v>831</v>
      </c>
      <c r="G4747" t="s">
        <v>9535</v>
      </c>
      <c r="H4747" t="s">
        <v>828</v>
      </c>
      <c r="I4747" t="s">
        <v>829</v>
      </c>
      <c r="J4747" s="10" t="str">
        <f t="shared" si="456"/>
        <v>SKU-</v>
      </c>
      <c r="K4747" t="s">
        <v>98</v>
      </c>
      <c r="L4747" s="48">
        <v>600</v>
      </c>
      <c r="M4747" t="s">
        <v>1472</v>
      </c>
      <c r="N4747" t="s">
        <v>11</v>
      </c>
      <c r="O4747" s="74">
        <v>5.0862999999999996</v>
      </c>
      <c r="P4747" s="11">
        <f t="shared" si="457"/>
        <v>3051.78</v>
      </c>
      <c r="Q4747" s="12">
        <f t="shared" si="458"/>
        <v>7.3003400000000003</v>
      </c>
      <c r="R4747" s="14">
        <f t="shared" si="459"/>
        <v>0.69669999999999999</v>
      </c>
      <c r="S4747" s="13">
        <f t="shared" si="460"/>
        <v>418.02</v>
      </c>
      <c r="T4747" s="14" t="s">
        <v>349</v>
      </c>
      <c r="U4747" t="s">
        <v>2</v>
      </c>
    </row>
    <row r="4748" spans="1:21" x14ac:dyDescent="0.2">
      <c r="A4748" t="s">
        <v>9258</v>
      </c>
      <c r="B4748" s="23">
        <v>45902</v>
      </c>
      <c r="C4748" s="23">
        <v>45860</v>
      </c>
      <c r="D4748" t="s">
        <v>981</v>
      </c>
      <c r="E4748" t="s">
        <v>982</v>
      </c>
      <c r="G4748" t="s">
        <v>9559</v>
      </c>
      <c r="H4748" t="s">
        <v>4755</v>
      </c>
      <c r="I4748" t="s">
        <v>4756</v>
      </c>
      <c r="J4748" s="10" t="str">
        <f t="shared" si="456"/>
        <v>HDL-</v>
      </c>
      <c r="K4748" t="s">
        <v>10</v>
      </c>
      <c r="L4748" s="48">
        <v>1050</v>
      </c>
      <c r="M4748" t="s">
        <v>1472</v>
      </c>
      <c r="N4748" t="s">
        <v>11</v>
      </c>
      <c r="O4748" s="74">
        <v>6.2117000000000004</v>
      </c>
      <c r="P4748" s="11">
        <f t="shared" si="457"/>
        <v>6522.29</v>
      </c>
      <c r="Q4748" s="12">
        <f t="shared" si="458"/>
        <v>7.3003400000000003</v>
      </c>
      <c r="R4748" s="14">
        <f t="shared" si="459"/>
        <v>0.85089999999999999</v>
      </c>
      <c r="S4748" s="13">
        <f t="shared" si="460"/>
        <v>893.45</v>
      </c>
      <c r="T4748" s="14" t="s">
        <v>349</v>
      </c>
      <c r="U4748" t="s">
        <v>228</v>
      </c>
    </row>
    <row r="4749" spans="1:21" x14ac:dyDescent="0.2">
      <c r="A4749" t="s">
        <v>9265</v>
      </c>
      <c r="B4749" s="23">
        <v>45902</v>
      </c>
      <c r="C4749" s="23">
        <v>45860</v>
      </c>
      <c r="D4749" t="s">
        <v>981</v>
      </c>
      <c r="E4749" t="s">
        <v>982</v>
      </c>
      <c r="G4749" t="s">
        <v>9559</v>
      </c>
      <c r="H4749" t="s">
        <v>4759</v>
      </c>
      <c r="I4749" t="s">
        <v>4760</v>
      </c>
      <c r="J4749" s="10" t="str">
        <f t="shared" si="456"/>
        <v>HDL-</v>
      </c>
      <c r="K4749" t="s">
        <v>10</v>
      </c>
      <c r="L4749" s="48">
        <v>510</v>
      </c>
      <c r="M4749" t="s">
        <v>1472</v>
      </c>
      <c r="N4749" t="s">
        <v>11</v>
      </c>
      <c r="O4749" s="74">
        <v>6.7522000000000002</v>
      </c>
      <c r="P4749" s="11">
        <f t="shared" si="457"/>
        <v>3443.62</v>
      </c>
      <c r="Q4749" s="12">
        <f t="shared" si="458"/>
        <v>7.3003400000000003</v>
      </c>
      <c r="R4749" s="14">
        <f t="shared" si="459"/>
        <v>0.92490000000000006</v>
      </c>
      <c r="S4749" s="13">
        <f t="shared" si="460"/>
        <v>471.7</v>
      </c>
      <c r="T4749" s="14" t="s">
        <v>349</v>
      </c>
      <c r="U4749" t="s">
        <v>228</v>
      </c>
    </row>
    <row r="4750" spans="1:21" x14ac:dyDescent="0.2">
      <c r="A4750" t="s">
        <v>9324</v>
      </c>
      <c r="B4750" s="23">
        <v>45902</v>
      </c>
      <c r="C4750" s="23">
        <v>45818</v>
      </c>
      <c r="D4750" t="s">
        <v>143</v>
      </c>
      <c r="E4750" t="s">
        <v>144</v>
      </c>
      <c r="G4750" t="s">
        <v>9570</v>
      </c>
      <c r="H4750" t="s">
        <v>944</v>
      </c>
      <c r="I4750" t="s">
        <v>945</v>
      </c>
      <c r="J4750" s="10" t="str">
        <f t="shared" si="456"/>
        <v>LHDL</v>
      </c>
      <c r="K4750" t="s">
        <v>10</v>
      </c>
      <c r="L4750" s="48">
        <v>1530</v>
      </c>
      <c r="M4750" t="s">
        <v>1472</v>
      </c>
      <c r="N4750" t="s">
        <v>11</v>
      </c>
      <c r="O4750" s="74">
        <v>10.730700000000001</v>
      </c>
      <c r="P4750" s="11">
        <f t="shared" si="457"/>
        <v>16417.97</v>
      </c>
      <c r="Q4750" s="12">
        <f t="shared" si="458"/>
        <v>7.3003400000000003</v>
      </c>
      <c r="R4750" s="14">
        <f t="shared" si="459"/>
        <v>1.4699</v>
      </c>
      <c r="S4750" s="13">
        <f t="shared" si="460"/>
        <v>2248.9499999999998</v>
      </c>
      <c r="T4750" s="14" t="s">
        <v>349</v>
      </c>
      <c r="U4750" t="s">
        <v>125</v>
      </c>
    </row>
    <row r="4751" spans="1:21" x14ac:dyDescent="0.2">
      <c r="A4751" t="s">
        <v>9320</v>
      </c>
      <c r="B4751" s="23">
        <v>45902</v>
      </c>
      <c r="C4751" s="23">
        <v>45818</v>
      </c>
      <c r="D4751" t="s">
        <v>143</v>
      </c>
      <c r="E4751" t="s">
        <v>144</v>
      </c>
      <c r="G4751" t="s">
        <v>9570</v>
      </c>
      <c r="H4751" t="s">
        <v>5725</v>
      </c>
      <c r="I4751" t="s">
        <v>5866</v>
      </c>
      <c r="J4751" s="10" t="str">
        <f t="shared" si="456"/>
        <v>LHDL</v>
      </c>
      <c r="K4751" t="s">
        <v>10</v>
      </c>
      <c r="L4751" s="48">
        <v>360</v>
      </c>
      <c r="M4751" t="s">
        <v>1472</v>
      </c>
      <c r="N4751" t="s">
        <v>11</v>
      </c>
      <c r="O4751" s="74">
        <v>10.6714</v>
      </c>
      <c r="P4751" s="11">
        <f t="shared" si="457"/>
        <v>3841.7</v>
      </c>
      <c r="Q4751" s="12">
        <f t="shared" si="458"/>
        <v>7.3003400000000003</v>
      </c>
      <c r="R4751" s="14">
        <f t="shared" si="459"/>
        <v>1.4618</v>
      </c>
      <c r="S4751" s="13">
        <f t="shared" si="460"/>
        <v>526.25</v>
      </c>
      <c r="T4751" s="14" t="s">
        <v>349</v>
      </c>
      <c r="U4751" t="s">
        <v>125</v>
      </c>
    </row>
    <row r="4752" spans="1:21" x14ac:dyDescent="0.2">
      <c r="A4752" t="s">
        <v>8909</v>
      </c>
      <c r="B4752" s="23">
        <v>45902</v>
      </c>
      <c r="C4752" s="23">
        <v>45881</v>
      </c>
      <c r="D4752" t="s">
        <v>101</v>
      </c>
      <c r="E4752" t="s">
        <v>102</v>
      </c>
      <c r="G4752" t="s">
        <v>9408</v>
      </c>
      <c r="H4752" t="s">
        <v>111</v>
      </c>
      <c r="I4752" t="s">
        <v>112</v>
      </c>
      <c r="J4752" s="10" t="str">
        <f t="shared" si="456"/>
        <v>STKR</v>
      </c>
      <c r="K4752" t="s">
        <v>10</v>
      </c>
      <c r="L4752" s="48">
        <v>1510</v>
      </c>
      <c r="M4752" t="s">
        <v>1472</v>
      </c>
      <c r="N4752" t="s">
        <v>11</v>
      </c>
      <c r="O4752" s="74">
        <v>0.05</v>
      </c>
      <c r="P4752" s="11">
        <f t="shared" si="457"/>
        <v>75.5</v>
      </c>
      <c r="Q4752" s="12">
        <f t="shared" si="458"/>
        <v>7.3003400000000003</v>
      </c>
      <c r="R4752" s="14">
        <f t="shared" si="459"/>
        <v>6.7999999999999996E-3</v>
      </c>
      <c r="S4752" s="13">
        <f t="shared" si="460"/>
        <v>10.27</v>
      </c>
      <c r="T4752" s="14" t="s">
        <v>349</v>
      </c>
      <c r="U4752" t="s">
        <v>18</v>
      </c>
    </row>
    <row r="4753" spans="1:21" x14ac:dyDescent="0.2">
      <c r="A4753" t="s">
        <v>8910</v>
      </c>
      <c r="B4753" s="23">
        <v>45902</v>
      </c>
      <c r="C4753" s="23">
        <v>45881</v>
      </c>
      <c r="D4753" t="s">
        <v>101</v>
      </c>
      <c r="E4753" t="s">
        <v>102</v>
      </c>
      <c r="G4753" t="s">
        <v>9408</v>
      </c>
      <c r="H4753" t="s">
        <v>108</v>
      </c>
      <c r="I4753" t="s">
        <v>109</v>
      </c>
      <c r="J4753" s="10" t="str">
        <f t="shared" si="456"/>
        <v>STKR</v>
      </c>
      <c r="K4753" t="s">
        <v>10</v>
      </c>
      <c r="L4753" s="48">
        <v>2270</v>
      </c>
      <c r="M4753" t="s">
        <v>1472</v>
      </c>
      <c r="N4753" t="s">
        <v>11</v>
      </c>
      <c r="O4753" s="74">
        <v>0.05</v>
      </c>
      <c r="P4753" s="11">
        <f t="shared" si="457"/>
        <v>113.5</v>
      </c>
      <c r="Q4753" s="12">
        <f t="shared" si="458"/>
        <v>7.3003400000000003</v>
      </c>
      <c r="R4753" s="14">
        <f t="shared" si="459"/>
        <v>6.7999999999999996E-3</v>
      </c>
      <c r="S4753" s="13">
        <f t="shared" si="460"/>
        <v>15.44</v>
      </c>
      <c r="T4753" s="14" t="s">
        <v>349</v>
      </c>
      <c r="U4753" t="s">
        <v>18</v>
      </c>
    </row>
    <row r="4754" spans="1:21" x14ac:dyDescent="0.2">
      <c r="A4754" t="s">
        <v>9365</v>
      </c>
      <c r="B4754" s="23">
        <v>45902</v>
      </c>
      <c r="C4754" s="23">
        <v>45813</v>
      </c>
      <c r="D4754" t="s">
        <v>121</v>
      </c>
      <c r="E4754" t="s">
        <v>122</v>
      </c>
      <c r="G4754" t="s">
        <v>9572</v>
      </c>
      <c r="H4754" t="s">
        <v>8863</v>
      </c>
      <c r="I4754" t="s">
        <v>8864</v>
      </c>
      <c r="J4754" s="10" t="str">
        <f t="shared" si="456"/>
        <v>HDL-</v>
      </c>
      <c r="K4754" t="s">
        <v>10</v>
      </c>
      <c r="L4754" s="48">
        <v>400</v>
      </c>
      <c r="M4754" t="s">
        <v>1472</v>
      </c>
      <c r="N4754" t="s">
        <v>11</v>
      </c>
      <c r="O4754" s="74">
        <v>21.358899999999998</v>
      </c>
      <c r="P4754" s="11">
        <f t="shared" si="457"/>
        <v>8543.56</v>
      </c>
      <c r="Q4754" s="12">
        <f t="shared" si="458"/>
        <v>7.3003400000000003</v>
      </c>
      <c r="R4754" s="14">
        <f t="shared" si="459"/>
        <v>2.9257</v>
      </c>
      <c r="S4754" s="13">
        <f t="shared" si="460"/>
        <v>1170.28</v>
      </c>
      <c r="T4754" s="14" t="s">
        <v>349</v>
      </c>
      <c r="U4754" t="s">
        <v>228</v>
      </c>
    </row>
    <row r="4755" spans="1:21" x14ac:dyDescent="0.2">
      <c r="A4755" t="s">
        <v>9352</v>
      </c>
      <c r="B4755" s="23">
        <v>45902</v>
      </c>
      <c r="C4755" s="23">
        <v>45847</v>
      </c>
      <c r="D4755" t="s">
        <v>143</v>
      </c>
      <c r="E4755" t="s">
        <v>144</v>
      </c>
      <c r="G4755" t="s">
        <v>9570</v>
      </c>
      <c r="H4755" t="s">
        <v>8857</v>
      </c>
      <c r="I4755" t="s">
        <v>8858</v>
      </c>
      <c r="J4755" s="10" t="str">
        <f t="shared" si="456"/>
        <v>HDL-</v>
      </c>
      <c r="K4755" t="s">
        <v>10</v>
      </c>
      <c r="L4755" s="48">
        <v>360</v>
      </c>
      <c r="M4755" t="s">
        <v>1472</v>
      </c>
      <c r="N4755" t="s">
        <v>11</v>
      </c>
      <c r="O4755" s="74">
        <v>15.9543</v>
      </c>
      <c r="P4755" s="11">
        <f t="shared" si="457"/>
        <v>5743.55</v>
      </c>
      <c r="Q4755" s="12">
        <f t="shared" si="458"/>
        <v>7.3003400000000003</v>
      </c>
      <c r="R4755" s="14">
        <f t="shared" si="459"/>
        <v>2.1854</v>
      </c>
      <c r="S4755" s="13">
        <f t="shared" si="460"/>
        <v>786.74</v>
      </c>
      <c r="T4755" s="14" t="s">
        <v>349</v>
      </c>
      <c r="U4755" t="s">
        <v>228</v>
      </c>
    </row>
    <row r="4756" spans="1:21" x14ac:dyDescent="0.2">
      <c r="A4756" t="s">
        <v>8441</v>
      </c>
      <c r="B4756" s="23">
        <v>45902</v>
      </c>
      <c r="C4756" s="23">
        <v>45821</v>
      </c>
      <c r="D4756" t="s">
        <v>143</v>
      </c>
      <c r="E4756" t="s">
        <v>144</v>
      </c>
      <c r="G4756" t="s">
        <v>9570</v>
      </c>
      <c r="H4756" t="s">
        <v>4806</v>
      </c>
      <c r="I4756" t="s">
        <v>4807</v>
      </c>
      <c r="J4756" s="10" t="str">
        <f t="shared" si="456"/>
        <v>HDL-</v>
      </c>
      <c r="K4756" t="s">
        <v>10</v>
      </c>
      <c r="L4756" s="48">
        <v>800</v>
      </c>
      <c r="M4756" t="s">
        <v>1472</v>
      </c>
      <c r="N4756" t="s">
        <v>11</v>
      </c>
      <c r="O4756" s="74">
        <v>15.9543</v>
      </c>
      <c r="P4756" s="11">
        <f t="shared" si="457"/>
        <v>12763.44</v>
      </c>
      <c r="Q4756" s="12">
        <f t="shared" si="458"/>
        <v>7.3003400000000003</v>
      </c>
      <c r="R4756" s="14">
        <f t="shared" si="459"/>
        <v>2.1854</v>
      </c>
      <c r="S4756" s="13">
        <f t="shared" si="460"/>
        <v>1748.32</v>
      </c>
      <c r="T4756" s="14" t="s">
        <v>349</v>
      </c>
      <c r="U4756" t="s">
        <v>228</v>
      </c>
    </row>
    <row r="4757" spans="1:21" x14ac:dyDescent="0.2">
      <c r="A4757" t="s">
        <v>9316</v>
      </c>
      <c r="B4757" s="23">
        <v>45902</v>
      </c>
      <c r="C4757" s="23">
        <v>45901</v>
      </c>
      <c r="D4757" t="s">
        <v>263</v>
      </c>
      <c r="E4757" t="s">
        <v>0</v>
      </c>
      <c r="G4757" t="s">
        <v>9592</v>
      </c>
      <c r="H4757" t="s">
        <v>6870</v>
      </c>
      <c r="I4757" t="s">
        <v>7871</v>
      </c>
      <c r="J4757" s="10" t="str">
        <f t="shared" si="456"/>
        <v>LHDL</v>
      </c>
      <c r="K4757" t="s">
        <v>10</v>
      </c>
      <c r="L4757" s="48">
        <v>45</v>
      </c>
      <c r="M4757" t="s">
        <v>1472</v>
      </c>
      <c r="N4757" t="s">
        <v>11</v>
      </c>
      <c r="O4757" s="74">
        <v>9.5239999999999991</v>
      </c>
      <c r="P4757" s="11">
        <f t="shared" si="457"/>
        <v>428.58</v>
      </c>
      <c r="Q4757" s="12">
        <f t="shared" si="458"/>
        <v>7.3003400000000003</v>
      </c>
      <c r="R4757" s="14">
        <f t="shared" si="459"/>
        <v>1.3046</v>
      </c>
      <c r="S4757" s="13">
        <f t="shared" si="460"/>
        <v>58.71</v>
      </c>
      <c r="T4757" s="14" t="s">
        <v>349</v>
      </c>
      <c r="U4757" t="s">
        <v>125</v>
      </c>
    </row>
    <row r="4758" spans="1:21" x14ac:dyDescent="0.2">
      <c r="A4758" t="s">
        <v>8387</v>
      </c>
      <c r="B4758" s="23">
        <v>45902</v>
      </c>
      <c r="C4758" s="23">
        <v>45818</v>
      </c>
      <c r="D4758" t="s">
        <v>143</v>
      </c>
      <c r="E4758" t="s">
        <v>144</v>
      </c>
      <c r="G4758" t="s">
        <v>9570</v>
      </c>
      <c r="H4758" t="s">
        <v>1393</v>
      </c>
      <c r="I4758" t="s">
        <v>1394</v>
      </c>
      <c r="J4758" s="10" t="str">
        <f t="shared" si="456"/>
        <v>SHDL</v>
      </c>
      <c r="K4758" t="s">
        <v>10</v>
      </c>
      <c r="L4758" s="48">
        <v>800</v>
      </c>
      <c r="M4758" t="s">
        <v>1472</v>
      </c>
      <c r="N4758" t="s">
        <v>11</v>
      </c>
      <c r="O4758" s="74">
        <v>7.2710999999999997</v>
      </c>
      <c r="P4758" s="11">
        <f t="shared" si="457"/>
        <v>5816.88</v>
      </c>
      <c r="Q4758" s="12">
        <f t="shared" si="458"/>
        <v>7.3003400000000003</v>
      </c>
      <c r="R4758" s="14">
        <f t="shared" si="459"/>
        <v>0.996</v>
      </c>
      <c r="S4758" s="13">
        <f t="shared" si="460"/>
        <v>796.8</v>
      </c>
      <c r="T4758" s="14" t="s">
        <v>349</v>
      </c>
      <c r="U4758" t="s">
        <v>722</v>
      </c>
    </row>
    <row r="4759" spans="1:21" x14ac:dyDescent="0.2">
      <c r="A4759" t="s">
        <v>9272</v>
      </c>
      <c r="B4759" s="23">
        <v>45902</v>
      </c>
      <c r="C4759" s="23">
        <v>45818</v>
      </c>
      <c r="D4759" t="s">
        <v>143</v>
      </c>
      <c r="E4759" t="s">
        <v>144</v>
      </c>
      <c r="G4759" t="s">
        <v>9570</v>
      </c>
      <c r="H4759" t="s">
        <v>6861</v>
      </c>
      <c r="I4759" t="s">
        <v>5866</v>
      </c>
      <c r="J4759" s="10" t="str">
        <f t="shared" si="456"/>
        <v>SHDL</v>
      </c>
      <c r="K4759" t="s">
        <v>10</v>
      </c>
      <c r="L4759" s="48">
        <v>1250</v>
      </c>
      <c r="M4759" t="s">
        <v>1472</v>
      </c>
      <c r="N4759" t="s">
        <v>11</v>
      </c>
      <c r="O4759" s="74">
        <v>7.3746</v>
      </c>
      <c r="P4759" s="11">
        <f t="shared" si="457"/>
        <v>9218.25</v>
      </c>
      <c r="Q4759" s="12">
        <f t="shared" si="458"/>
        <v>7.3003400000000003</v>
      </c>
      <c r="R4759" s="14">
        <f t="shared" si="459"/>
        <v>1.0102</v>
      </c>
      <c r="S4759" s="13">
        <f t="shared" si="460"/>
        <v>1262.75</v>
      </c>
      <c r="T4759" s="14" t="s">
        <v>349</v>
      </c>
      <c r="U4759" t="s">
        <v>722</v>
      </c>
    </row>
    <row r="4760" spans="1:21" x14ac:dyDescent="0.2">
      <c r="A4760" t="s">
        <v>8435</v>
      </c>
      <c r="B4760" s="23">
        <v>45902</v>
      </c>
      <c r="C4760" s="23">
        <v>45813</v>
      </c>
      <c r="D4760" t="s">
        <v>121</v>
      </c>
      <c r="E4760" t="s">
        <v>122</v>
      </c>
      <c r="G4760" t="s">
        <v>9572</v>
      </c>
      <c r="H4760" t="s">
        <v>4559</v>
      </c>
      <c r="I4760" t="s">
        <v>4560</v>
      </c>
      <c r="J4760" s="10" t="str">
        <f t="shared" si="456"/>
        <v>SHDL</v>
      </c>
      <c r="K4760" t="s">
        <v>10</v>
      </c>
      <c r="L4760" s="48">
        <v>1700</v>
      </c>
      <c r="M4760" t="s">
        <v>1472</v>
      </c>
      <c r="N4760" t="s">
        <v>11</v>
      </c>
      <c r="O4760" s="74">
        <v>14.079499999999999</v>
      </c>
      <c r="P4760" s="11">
        <f t="shared" si="457"/>
        <v>23935.15</v>
      </c>
      <c r="Q4760" s="12">
        <f t="shared" si="458"/>
        <v>7.3003400000000003</v>
      </c>
      <c r="R4760" s="14">
        <f t="shared" si="459"/>
        <v>1.9286000000000001</v>
      </c>
      <c r="S4760" s="13">
        <f t="shared" si="460"/>
        <v>3278.62</v>
      </c>
      <c r="T4760" s="14" t="s">
        <v>349</v>
      </c>
      <c r="U4760" t="s">
        <v>722</v>
      </c>
    </row>
    <row r="4761" spans="1:21" x14ac:dyDescent="0.2">
      <c r="A4761" t="s">
        <v>8451</v>
      </c>
      <c r="B4761" s="23">
        <v>45902</v>
      </c>
      <c r="C4761" s="23">
        <v>45813</v>
      </c>
      <c r="D4761" t="s">
        <v>121</v>
      </c>
      <c r="E4761" t="s">
        <v>122</v>
      </c>
      <c r="G4761" t="s">
        <v>9572</v>
      </c>
      <c r="H4761" t="s">
        <v>4814</v>
      </c>
      <c r="I4761" t="s">
        <v>4815</v>
      </c>
      <c r="J4761" s="10" t="str">
        <f t="shared" si="456"/>
        <v>SHDL</v>
      </c>
      <c r="K4761" t="s">
        <v>10</v>
      </c>
      <c r="L4761" s="48">
        <v>248</v>
      </c>
      <c r="M4761" t="s">
        <v>1472</v>
      </c>
      <c r="N4761" t="s">
        <v>11</v>
      </c>
      <c r="O4761" s="74">
        <v>18.218299999999999</v>
      </c>
      <c r="P4761" s="11">
        <f t="shared" si="457"/>
        <v>4518.1400000000003</v>
      </c>
      <c r="Q4761" s="12">
        <f t="shared" si="458"/>
        <v>7.3003400000000003</v>
      </c>
      <c r="R4761" s="14">
        <f t="shared" si="459"/>
        <v>2.4954999999999998</v>
      </c>
      <c r="S4761" s="13">
        <f t="shared" si="460"/>
        <v>618.88</v>
      </c>
      <c r="T4761" s="14" t="s">
        <v>349</v>
      </c>
      <c r="U4761" t="s">
        <v>722</v>
      </c>
    </row>
    <row r="4762" spans="1:21" x14ac:dyDescent="0.2">
      <c r="A4762" t="s">
        <v>8447</v>
      </c>
      <c r="B4762" s="23">
        <v>45902</v>
      </c>
      <c r="C4762" s="23">
        <v>45826</v>
      </c>
      <c r="D4762" t="s">
        <v>121</v>
      </c>
      <c r="E4762" t="s">
        <v>122</v>
      </c>
      <c r="G4762" t="s">
        <v>9605</v>
      </c>
      <c r="H4762" t="s">
        <v>7899</v>
      </c>
      <c r="I4762" t="s">
        <v>7900</v>
      </c>
      <c r="J4762" s="10" t="str">
        <f t="shared" si="456"/>
        <v>SHDL</v>
      </c>
      <c r="K4762" t="s">
        <v>10</v>
      </c>
      <c r="L4762" s="48">
        <v>552</v>
      </c>
      <c r="M4762" t="s">
        <v>1472</v>
      </c>
      <c r="N4762" t="s">
        <v>11</v>
      </c>
      <c r="O4762" s="74">
        <v>18.5002</v>
      </c>
      <c r="P4762" s="11">
        <f t="shared" si="457"/>
        <v>10212.11</v>
      </c>
      <c r="Q4762" s="12">
        <f t="shared" si="458"/>
        <v>7.3003400000000003</v>
      </c>
      <c r="R4762" s="14">
        <f t="shared" si="459"/>
        <v>2.5341999999999998</v>
      </c>
      <c r="S4762" s="13">
        <f t="shared" si="460"/>
        <v>1398.88</v>
      </c>
      <c r="T4762" s="14" t="s">
        <v>349</v>
      </c>
      <c r="U4762" t="s">
        <v>722</v>
      </c>
    </row>
    <row r="4763" spans="1:21" x14ac:dyDescent="0.2">
      <c r="A4763" t="s">
        <v>8394</v>
      </c>
      <c r="B4763" s="23">
        <v>45902</v>
      </c>
      <c r="C4763" s="23">
        <v>45805</v>
      </c>
      <c r="D4763" t="s">
        <v>121</v>
      </c>
      <c r="E4763" t="s">
        <v>122</v>
      </c>
      <c r="G4763" t="s">
        <v>9572</v>
      </c>
      <c r="H4763" t="s">
        <v>3057</v>
      </c>
      <c r="I4763" t="s">
        <v>963</v>
      </c>
      <c r="J4763" s="10" t="str">
        <f t="shared" si="456"/>
        <v>LHDL</v>
      </c>
      <c r="K4763" t="s">
        <v>10</v>
      </c>
      <c r="L4763" s="48">
        <v>410</v>
      </c>
      <c r="M4763" t="s">
        <v>1472</v>
      </c>
      <c r="N4763" t="s">
        <v>11</v>
      </c>
      <c r="O4763" s="74">
        <v>7.3506999999999998</v>
      </c>
      <c r="P4763" s="11">
        <f t="shared" si="457"/>
        <v>3013.79</v>
      </c>
      <c r="Q4763" s="12">
        <f t="shared" si="458"/>
        <v>7.3003400000000003</v>
      </c>
      <c r="R4763" s="14">
        <f t="shared" si="459"/>
        <v>1.0068999999999999</v>
      </c>
      <c r="S4763" s="13">
        <f t="shared" si="460"/>
        <v>412.83</v>
      </c>
      <c r="T4763" s="14" t="s">
        <v>349</v>
      </c>
      <c r="U4763" t="s">
        <v>125</v>
      </c>
    </row>
    <row r="4764" spans="1:21" x14ac:dyDescent="0.2">
      <c r="A4764" t="s">
        <v>8904</v>
      </c>
      <c r="B4764" s="23">
        <v>45902</v>
      </c>
      <c r="C4764" s="23">
        <v>45876</v>
      </c>
      <c r="D4764" t="s">
        <v>101</v>
      </c>
      <c r="E4764" t="s">
        <v>102</v>
      </c>
      <c r="G4764" t="s">
        <v>9408</v>
      </c>
      <c r="H4764" t="s">
        <v>8703</v>
      </c>
      <c r="I4764" t="s">
        <v>8704</v>
      </c>
      <c r="J4764" s="10" t="str">
        <f t="shared" ref="J4764:J4780" si="461">+LEFT(U4764,4)</f>
        <v>STKR</v>
      </c>
      <c r="K4764" t="s">
        <v>10</v>
      </c>
      <c r="L4764" s="48">
        <v>1510</v>
      </c>
      <c r="M4764" t="s">
        <v>1472</v>
      </c>
      <c r="N4764" t="s">
        <v>11</v>
      </c>
      <c r="O4764" s="74">
        <v>0.05</v>
      </c>
      <c r="P4764" s="11">
        <f t="shared" si="457"/>
        <v>75.5</v>
      </c>
      <c r="Q4764" s="12">
        <f t="shared" si="458"/>
        <v>7.3003400000000003</v>
      </c>
      <c r="R4764" s="14">
        <f t="shared" si="459"/>
        <v>6.7999999999999996E-3</v>
      </c>
      <c r="S4764" s="13">
        <f t="shared" si="460"/>
        <v>10.27</v>
      </c>
      <c r="T4764" s="14" t="s">
        <v>349</v>
      </c>
      <c r="U4764" t="s">
        <v>18</v>
      </c>
    </row>
    <row r="4765" spans="1:21" x14ac:dyDescent="0.2">
      <c r="A4765" t="s">
        <v>8905</v>
      </c>
      <c r="B4765" s="23">
        <v>45902</v>
      </c>
      <c r="C4765" s="23">
        <v>45876</v>
      </c>
      <c r="D4765" t="s">
        <v>101</v>
      </c>
      <c r="E4765" t="s">
        <v>102</v>
      </c>
      <c r="G4765" t="s">
        <v>9408</v>
      </c>
      <c r="H4765" t="s">
        <v>8705</v>
      </c>
      <c r="I4765" t="s">
        <v>8706</v>
      </c>
      <c r="J4765" s="10" t="str">
        <f t="shared" si="461"/>
        <v>STKR</v>
      </c>
      <c r="K4765" t="s">
        <v>10</v>
      </c>
      <c r="L4765" s="48">
        <v>1510</v>
      </c>
      <c r="M4765" t="s">
        <v>1472</v>
      </c>
      <c r="N4765" t="s">
        <v>11</v>
      </c>
      <c r="O4765" s="74">
        <v>0.05</v>
      </c>
      <c r="P4765" s="11">
        <f t="shared" si="457"/>
        <v>75.5</v>
      </c>
      <c r="Q4765" s="12">
        <f t="shared" si="458"/>
        <v>7.3003400000000003</v>
      </c>
      <c r="R4765" s="14">
        <f t="shared" si="459"/>
        <v>6.7999999999999996E-3</v>
      </c>
      <c r="S4765" s="13">
        <f t="shared" si="460"/>
        <v>10.27</v>
      </c>
      <c r="T4765" s="14" t="s">
        <v>349</v>
      </c>
      <c r="U4765" t="s">
        <v>18</v>
      </c>
    </row>
    <row r="4766" spans="1:21" x14ac:dyDescent="0.2">
      <c r="A4766" t="s">
        <v>8906</v>
      </c>
      <c r="B4766" s="23">
        <v>45902</v>
      </c>
      <c r="C4766" s="23">
        <v>45876</v>
      </c>
      <c r="D4766" t="s">
        <v>101</v>
      </c>
      <c r="E4766" t="s">
        <v>102</v>
      </c>
      <c r="G4766" t="s">
        <v>9408</v>
      </c>
      <c r="H4766" t="s">
        <v>8707</v>
      </c>
      <c r="I4766" t="s">
        <v>8708</v>
      </c>
      <c r="J4766" s="10" t="str">
        <f t="shared" si="461"/>
        <v>STKR</v>
      </c>
      <c r="K4766" t="s">
        <v>10</v>
      </c>
      <c r="L4766" s="48">
        <v>1510</v>
      </c>
      <c r="M4766" t="s">
        <v>1472</v>
      </c>
      <c r="N4766" t="s">
        <v>11</v>
      </c>
      <c r="O4766" s="74">
        <v>0.05</v>
      </c>
      <c r="P4766" s="11">
        <f t="shared" si="457"/>
        <v>75.5</v>
      </c>
      <c r="Q4766" s="12">
        <f t="shared" si="458"/>
        <v>7.3003400000000003</v>
      </c>
      <c r="R4766" s="14">
        <f t="shared" si="459"/>
        <v>6.7999999999999996E-3</v>
      </c>
      <c r="S4766" s="13">
        <f t="shared" si="460"/>
        <v>10.27</v>
      </c>
      <c r="T4766" s="14" t="s">
        <v>349</v>
      </c>
      <c r="U4766" t="s">
        <v>18</v>
      </c>
    </row>
    <row r="4767" spans="1:21" x14ac:dyDescent="0.2">
      <c r="A4767" t="s">
        <v>8881</v>
      </c>
      <c r="B4767" s="23">
        <v>45902</v>
      </c>
      <c r="C4767" s="23">
        <v>45889</v>
      </c>
      <c r="D4767" t="s">
        <v>101</v>
      </c>
      <c r="E4767" t="s">
        <v>102</v>
      </c>
      <c r="G4767" t="s">
        <v>9408</v>
      </c>
      <c r="H4767" t="s">
        <v>8697</v>
      </c>
      <c r="I4767" t="s">
        <v>8698</v>
      </c>
      <c r="J4767" s="10" t="str">
        <f t="shared" si="461"/>
        <v>STKR</v>
      </c>
      <c r="K4767" t="s">
        <v>10</v>
      </c>
      <c r="L4767" s="48">
        <v>3500</v>
      </c>
      <c r="M4767" t="s">
        <v>1472</v>
      </c>
      <c r="N4767" t="s">
        <v>11</v>
      </c>
      <c r="O4767" s="74">
        <v>2.5000000000000001E-2</v>
      </c>
      <c r="P4767" s="11">
        <f t="shared" si="457"/>
        <v>87.5</v>
      </c>
      <c r="Q4767" s="12">
        <f t="shared" si="458"/>
        <v>7.3003400000000003</v>
      </c>
      <c r="R4767" s="14">
        <f t="shared" si="459"/>
        <v>3.3999999999999998E-3</v>
      </c>
      <c r="S4767" s="13">
        <f t="shared" si="460"/>
        <v>11.9</v>
      </c>
      <c r="T4767" s="14" t="s">
        <v>349</v>
      </c>
      <c r="U4767" t="s">
        <v>18</v>
      </c>
    </row>
    <row r="4768" spans="1:21" x14ac:dyDescent="0.2">
      <c r="A4768" t="s">
        <v>8287</v>
      </c>
      <c r="B4768" s="23">
        <v>45902</v>
      </c>
      <c r="C4768" s="23">
        <v>45842</v>
      </c>
      <c r="D4768" t="s">
        <v>830</v>
      </c>
      <c r="E4768" t="s">
        <v>831</v>
      </c>
      <c r="G4768" t="s">
        <v>9518</v>
      </c>
      <c r="H4768" t="s">
        <v>3164</v>
      </c>
      <c r="I4768" t="s">
        <v>3374</v>
      </c>
      <c r="J4768" s="10" t="str">
        <f t="shared" si="461"/>
        <v>LID-</v>
      </c>
      <c r="K4768" t="s">
        <v>98</v>
      </c>
      <c r="L4768" s="48">
        <v>1000</v>
      </c>
      <c r="M4768" t="s">
        <v>1472</v>
      </c>
      <c r="N4768" t="s">
        <v>11</v>
      </c>
      <c r="O4768" s="74">
        <v>4.2</v>
      </c>
      <c r="P4768" s="11">
        <f t="shared" si="457"/>
        <v>4200</v>
      </c>
      <c r="Q4768" s="12">
        <f t="shared" si="458"/>
        <v>7.3003400000000003</v>
      </c>
      <c r="R4768" s="14">
        <f t="shared" si="459"/>
        <v>0.57530000000000003</v>
      </c>
      <c r="S4768" s="13">
        <f t="shared" si="460"/>
        <v>575.29999999999995</v>
      </c>
      <c r="T4768" s="14" t="s">
        <v>349</v>
      </c>
      <c r="U4768" t="s">
        <v>368</v>
      </c>
    </row>
    <row r="4769" spans="1:21" x14ac:dyDescent="0.2">
      <c r="A4769" t="s">
        <v>8337</v>
      </c>
      <c r="B4769" s="23">
        <v>45902</v>
      </c>
      <c r="C4769" s="23">
        <v>45839</v>
      </c>
      <c r="D4769" t="s">
        <v>830</v>
      </c>
      <c r="E4769" t="s">
        <v>831</v>
      </c>
      <c r="G4769" t="s">
        <v>9534</v>
      </c>
      <c r="H4769" t="s">
        <v>828</v>
      </c>
      <c r="I4769" t="s">
        <v>829</v>
      </c>
      <c r="J4769" s="10" t="str">
        <f t="shared" si="461"/>
        <v>SKU-</v>
      </c>
      <c r="K4769" t="s">
        <v>98</v>
      </c>
      <c r="L4769" s="48">
        <v>1400</v>
      </c>
      <c r="M4769" t="s">
        <v>1472</v>
      </c>
      <c r="N4769" t="s">
        <v>11</v>
      </c>
      <c r="O4769" s="74">
        <v>5.0862999999999996</v>
      </c>
      <c r="P4769" s="11">
        <f t="shared" si="457"/>
        <v>7120.82</v>
      </c>
      <c r="Q4769" s="12">
        <f t="shared" si="458"/>
        <v>7.3003400000000003</v>
      </c>
      <c r="R4769" s="14">
        <f t="shared" si="459"/>
        <v>0.69669999999999999</v>
      </c>
      <c r="S4769" s="13">
        <f t="shared" si="460"/>
        <v>975.38</v>
      </c>
      <c r="T4769" s="14" t="s">
        <v>349</v>
      </c>
      <c r="U4769" t="s">
        <v>2</v>
      </c>
    </row>
    <row r="4770" spans="1:21" x14ac:dyDescent="0.2">
      <c r="A4770" t="s">
        <v>9137</v>
      </c>
      <c r="B4770" s="23">
        <v>45903</v>
      </c>
      <c r="C4770" s="23">
        <v>45896</v>
      </c>
      <c r="D4770" t="s">
        <v>1006</v>
      </c>
      <c r="E4770" t="s">
        <v>1007</v>
      </c>
      <c r="G4770" t="s">
        <v>9483</v>
      </c>
      <c r="H4770" t="s">
        <v>3219</v>
      </c>
      <c r="I4770" t="s">
        <v>3426</v>
      </c>
      <c r="J4770" s="10" t="str">
        <f t="shared" si="461"/>
        <v>ALM-</v>
      </c>
      <c r="K4770" t="s">
        <v>98</v>
      </c>
      <c r="L4770" s="48">
        <v>674</v>
      </c>
      <c r="M4770" t="s">
        <v>186</v>
      </c>
      <c r="N4770" t="s">
        <v>11</v>
      </c>
      <c r="O4770" s="74">
        <v>3.0973000000000002</v>
      </c>
      <c r="P4770" s="11">
        <f t="shared" si="457"/>
        <v>2087.58</v>
      </c>
      <c r="Q4770" s="12">
        <f t="shared" si="458"/>
        <v>7.3003400000000003</v>
      </c>
      <c r="R4770" s="14">
        <f t="shared" si="459"/>
        <v>0.42430000000000001</v>
      </c>
      <c r="S4770" s="13">
        <f t="shared" si="460"/>
        <v>285.98</v>
      </c>
      <c r="T4770" s="14" t="s">
        <v>349</v>
      </c>
      <c r="U4770" t="s">
        <v>191</v>
      </c>
    </row>
    <row r="4771" spans="1:21" x14ac:dyDescent="0.2">
      <c r="A4771" t="s">
        <v>9135</v>
      </c>
      <c r="B4771" s="23">
        <v>45903</v>
      </c>
      <c r="C4771" s="23">
        <v>45887</v>
      </c>
      <c r="D4771" t="s">
        <v>1006</v>
      </c>
      <c r="E4771" t="s">
        <v>1007</v>
      </c>
      <c r="G4771" t="s">
        <v>9483</v>
      </c>
      <c r="H4771" t="s">
        <v>1016</v>
      </c>
      <c r="I4771" t="s">
        <v>1017</v>
      </c>
      <c r="J4771" s="10" t="str">
        <f t="shared" si="461"/>
        <v>ALM-</v>
      </c>
      <c r="K4771" t="s">
        <v>98</v>
      </c>
      <c r="L4771" s="48">
        <v>797</v>
      </c>
      <c r="M4771" t="s">
        <v>186</v>
      </c>
      <c r="N4771" t="s">
        <v>11</v>
      </c>
      <c r="O4771" s="74">
        <v>3.0973000000000002</v>
      </c>
      <c r="P4771" s="11">
        <f t="shared" si="457"/>
        <v>2468.5500000000002</v>
      </c>
      <c r="Q4771" s="12">
        <f t="shared" si="458"/>
        <v>7.3003400000000003</v>
      </c>
      <c r="R4771" s="14">
        <f t="shared" si="459"/>
        <v>0.42430000000000001</v>
      </c>
      <c r="S4771" s="13">
        <f t="shared" si="460"/>
        <v>338.17</v>
      </c>
      <c r="T4771" s="14" t="s">
        <v>349</v>
      </c>
      <c r="U4771" t="s">
        <v>191</v>
      </c>
    </row>
    <row r="4772" spans="1:21" x14ac:dyDescent="0.2">
      <c r="A4772" t="s">
        <v>9113</v>
      </c>
      <c r="B4772" s="23">
        <v>45903</v>
      </c>
      <c r="C4772" s="23">
        <v>45887</v>
      </c>
      <c r="D4772" t="s">
        <v>1006</v>
      </c>
      <c r="E4772" t="s">
        <v>1007</v>
      </c>
      <c r="G4772" t="s">
        <v>9483</v>
      </c>
      <c r="H4772" t="s">
        <v>1019</v>
      </c>
      <c r="I4772" t="s">
        <v>1020</v>
      </c>
      <c r="J4772" s="10" t="str">
        <f t="shared" si="461"/>
        <v>ALM-</v>
      </c>
      <c r="K4772" t="s">
        <v>98</v>
      </c>
      <c r="L4772" s="48">
        <v>1938</v>
      </c>
      <c r="M4772" t="s">
        <v>186</v>
      </c>
      <c r="N4772" t="s">
        <v>11</v>
      </c>
      <c r="O4772" s="74">
        <v>2.9203999999999999</v>
      </c>
      <c r="P4772" s="11">
        <f t="shared" si="457"/>
        <v>5659.74</v>
      </c>
      <c r="Q4772" s="12">
        <f t="shared" si="458"/>
        <v>7.3003400000000003</v>
      </c>
      <c r="R4772" s="14">
        <f t="shared" si="459"/>
        <v>0.4</v>
      </c>
      <c r="S4772" s="13">
        <f t="shared" si="460"/>
        <v>775.2</v>
      </c>
      <c r="T4772" s="14" t="s">
        <v>349</v>
      </c>
      <c r="U4772" t="s">
        <v>191</v>
      </c>
    </row>
    <row r="4773" spans="1:21" x14ac:dyDescent="0.2">
      <c r="A4773" t="s">
        <v>9307</v>
      </c>
      <c r="B4773" s="23">
        <v>45903</v>
      </c>
      <c r="C4773" s="23">
        <v>45839</v>
      </c>
      <c r="D4773" t="s">
        <v>252</v>
      </c>
      <c r="E4773" t="s">
        <v>253</v>
      </c>
      <c r="G4773" t="s">
        <v>9589</v>
      </c>
      <c r="H4773" t="s">
        <v>256</v>
      </c>
      <c r="I4773" t="s">
        <v>257</v>
      </c>
      <c r="J4773" s="10" t="str">
        <f t="shared" si="461"/>
        <v>GLID</v>
      </c>
      <c r="K4773" t="s">
        <v>10</v>
      </c>
      <c r="L4773" s="48">
        <v>50</v>
      </c>
      <c r="M4773" t="s">
        <v>1472</v>
      </c>
      <c r="N4773" t="s">
        <v>11</v>
      </c>
      <c r="O4773" s="74">
        <v>8.9</v>
      </c>
      <c r="P4773" s="11">
        <f t="shared" si="457"/>
        <v>445</v>
      </c>
      <c r="Q4773" s="12">
        <f t="shared" si="458"/>
        <v>7.3003400000000003</v>
      </c>
      <c r="R4773" s="14">
        <f t="shared" si="459"/>
        <v>1.2191000000000001</v>
      </c>
      <c r="S4773" s="13">
        <f t="shared" si="460"/>
        <v>60.96</v>
      </c>
      <c r="T4773" s="14" t="s">
        <v>349</v>
      </c>
      <c r="U4773" t="s">
        <v>78</v>
      </c>
    </row>
    <row r="4774" spans="1:21" x14ac:dyDescent="0.2">
      <c r="A4774" t="s">
        <v>9307</v>
      </c>
      <c r="B4774" s="23">
        <v>45903</v>
      </c>
      <c r="C4774" s="23">
        <v>45839</v>
      </c>
      <c r="D4774" t="s">
        <v>252</v>
      </c>
      <c r="E4774" t="s">
        <v>253</v>
      </c>
      <c r="G4774" t="s">
        <v>0</v>
      </c>
      <c r="H4774" t="s">
        <v>256</v>
      </c>
      <c r="I4774" t="s">
        <v>257</v>
      </c>
      <c r="J4774" s="10" t="str">
        <f t="shared" si="461"/>
        <v>GLID</v>
      </c>
      <c r="K4774" t="s">
        <v>10</v>
      </c>
      <c r="L4774" s="48">
        <v>-1</v>
      </c>
      <c r="M4774" t="s">
        <v>1472</v>
      </c>
      <c r="N4774" t="s">
        <v>11</v>
      </c>
      <c r="O4774" s="74">
        <v>8.9</v>
      </c>
      <c r="P4774" s="11">
        <f t="shared" si="457"/>
        <v>-8.9</v>
      </c>
      <c r="Q4774" s="12">
        <f t="shared" si="458"/>
        <v>7.3003400000000003</v>
      </c>
      <c r="R4774" s="14">
        <f t="shared" si="459"/>
        <v>1.2191000000000001</v>
      </c>
      <c r="S4774" s="13">
        <f t="shared" si="460"/>
        <v>-1.22</v>
      </c>
      <c r="T4774" s="14" t="s">
        <v>349</v>
      </c>
      <c r="U4774" t="s">
        <v>78</v>
      </c>
    </row>
    <row r="4775" spans="1:21" x14ac:dyDescent="0.2">
      <c r="A4775" t="s">
        <v>9307</v>
      </c>
      <c r="B4775" s="23">
        <v>45903</v>
      </c>
      <c r="C4775" s="23">
        <v>45839</v>
      </c>
      <c r="D4775" t="s">
        <v>252</v>
      </c>
      <c r="E4775" t="s">
        <v>253</v>
      </c>
      <c r="G4775" t="s">
        <v>9589</v>
      </c>
      <c r="H4775" t="s">
        <v>256</v>
      </c>
      <c r="I4775" t="s">
        <v>257</v>
      </c>
      <c r="J4775" s="10" t="str">
        <f t="shared" si="461"/>
        <v>GLID</v>
      </c>
      <c r="K4775" t="s">
        <v>10</v>
      </c>
      <c r="L4775" s="48">
        <v>1</v>
      </c>
      <c r="M4775" t="s">
        <v>1472</v>
      </c>
      <c r="N4775" t="s">
        <v>11</v>
      </c>
      <c r="O4775" s="74">
        <v>8.9</v>
      </c>
      <c r="P4775" s="11">
        <f t="shared" si="457"/>
        <v>8.9</v>
      </c>
      <c r="Q4775" s="12">
        <f t="shared" si="458"/>
        <v>7.3003400000000003</v>
      </c>
      <c r="R4775" s="14">
        <f t="shared" si="459"/>
        <v>1.2191000000000001</v>
      </c>
      <c r="S4775" s="13">
        <f t="shared" si="460"/>
        <v>1.22</v>
      </c>
      <c r="T4775" s="14" t="s">
        <v>349</v>
      </c>
      <c r="U4775" t="s">
        <v>78</v>
      </c>
    </row>
    <row r="4776" spans="1:21" x14ac:dyDescent="0.2">
      <c r="A4776" t="s">
        <v>9308</v>
      </c>
      <c r="B4776" s="23">
        <v>45903</v>
      </c>
      <c r="C4776" s="23">
        <v>45839</v>
      </c>
      <c r="D4776" t="s">
        <v>252</v>
      </c>
      <c r="E4776" t="s">
        <v>253</v>
      </c>
      <c r="G4776" t="s">
        <v>9589</v>
      </c>
      <c r="H4776" t="s">
        <v>256</v>
      </c>
      <c r="I4776" t="s">
        <v>257</v>
      </c>
      <c r="J4776" s="10" t="str">
        <f t="shared" si="461"/>
        <v>GLID</v>
      </c>
      <c r="K4776" t="s">
        <v>10</v>
      </c>
      <c r="L4776" s="48">
        <v>50</v>
      </c>
      <c r="M4776" t="s">
        <v>1472</v>
      </c>
      <c r="N4776" t="s">
        <v>11</v>
      </c>
      <c r="O4776" s="74">
        <v>8.9</v>
      </c>
      <c r="P4776" s="11">
        <f t="shared" si="457"/>
        <v>445</v>
      </c>
      <c r="Q4776" s="12">
        <f t="shared" si="458"/>
        <v>7.3003400000000003</v>
      </c>
      <c r="R4776" s="14">
        <f t="shared" si="459"/>
        <v>1.2191000000000001</v>
      </c>
      <c r="S4776" s="13">
        <f t="shared" si="460"/>
        <v>60.96</v>
      </c>
      <c r="T4776" s="14" t="s">
        <v>349</v>
      </c>
      <c r="U4776" t="s">
        <v>78</v>
      </c>
    </row>
    <row r="4777" spans="1:21" x14ac:dyDescent="0.2">
      <c r="A4777" t="s">
        <v>9309</v>
      </c>
      <c r="B4777" s="23">
        <v>45903</v>
      </c>
      <c r="C4777" s="23">
        <v>45866</v>
      </c>
      <c r="D4777" t="s">
        <v>252</v>
      </c>
      <c r="E4777" t="s">
        <v>253</v>
      </c>
      <c r="G4777" t="s">
        <v>9589</v>
      </c>
      <c r="H4777" t="s">
        <v>256</v>
      </c>
      <c r="I4777" t="s">
        <v>257</v>
      </c>
      <c r="J4777" s="10" t="str">
        <f t="shared" si="461"/>
        <v>GLID</v>
      </c>
      <c r="K4777" t="s">
        <v>10</v>
      </c>
      <c r="L4777" s="48">
        <v>50</v>
      </c>
      <c r="M4777" t="s">
        <v>1472</v>
      </c>
      <c r="N4777" t="s">
        <v>11</v>
      </c>
      <c r="O4777" s="74">
        <v>8.9</v>
      </c>
      <c r="P4777" s="11">
        <f t="shared" si="457"/>
        <v>445</v>
      </c>
      <c r="Q4777" s="12">
        <f t="shared" si="458"/>
        <v>7.3003400000000003</v>
      </c>
      <c r="R4777" s="14">
        <f t="shared" si="459"/>
        <v>1.2191000000000001</v>
      </c>
      <c r="S4777" s="13">
        <f t="shared" si="460"/>
        <v>60.96</v>
      </c>
      <c r="T4777" s="14" t="s">
        <v>349</v>
      </c>
      <c r="U4777" t="s">
        <v>78</v>
      </c>
    </row>
    <row r="4778" spans="1:21" x14ac:dyDescent="0.2">
      <c r="A4778" t="s">
        <v>9329</v>
      </c>
      <c r="B4778" s="23">
        <v>45903</v>
      </c>
      <c r="C4778" s="23">
        <v>45839</v>
      </c>
      <c r="D4778" t="s">
        <v>252</v>
      </c>
      <c r="E4778" t="s">
        <v>253</v>
      </c>
      <c r="G4778" t="s">
        <v>9589</v>
      </c>
      <c r="H4778" t="s">
        <v>250</v>
      </c>
      <c r="I4778" t="s">
        <v>251</v>
      </c>
      <c r="J4778" s="10" t="str">
        <f t="shared" si="461"/>
        <v>GLID</v>
      </c>
      <c r="K4778" t="s">
        <v>10</v>
      </c>
      <c r="L4778" s="48">
        <v>50</v>
      </c>
      <c r="M4778" t="s">
        <v>1472</v>
      </c>
      <c r="N4778" t="s">
        <v>11</v>
      </c>
      <c r="O4778" s="74">
        <v>11.08</v>
      </c>
      <c r="P4778" s="11">
        <f t="shared" si="457"/>
        <v>554</v>
      </c>
      <c r="Q4778" s="12">
        <f t="shared" si="458"/>
        <v>7.3003400000000003</v>
      </c>
      <c r="R4778" s="14">
        <f t="shared" si="459"/>
        <v>1.5177</v>
      </c>
      <c r="S4778" s="13">
        <f t="shared" si="460"/>
        <v>75.89</v>
      </c>
      <c r="T4778" s="14" t="s">
        <v>349</v>
      </c>
      <c r="U4778" t="s">
        <v>78</v>
      </c>
    </row>
    <row r="4779" spans="1:21" x14ac:dyDescent="0.2">
      <c r="A4779" t="s">
        <v>9330</v>
      </c>
      <c r="B4779" s="23">
        <v>45903</v>
      </c>
      <c r="C4779" s="23">
        <v>45866</v>
      </c>
      <c r="D4779" t="s">
        <v>252</v>
      </c>
      <c r="E4779" t="s">
        <v>253</v>
      </c>
      <c r="G4779" t="s">
        <v>9589</v>
      </c>
      <c r="H4779" t="s">
        <v>250</v>
      </c>
      <c r="I4779" t="s">
        <v>251</v>
      </c>
      <c r="J4779" s="10" t="str">
        <f t="shared" si="461"/>
        <v>GLID</v>
      </c>
      <c r="K4779" t="s">
        <v>10</v>
      </c>
      <c r="L4779" s="48">
        <v>50</v>
      </c>
      <c r="M4779" t="s">
        <v>1472</v>
      </c>
      <c r="N4779" t="s">
        <v>11</v>
      </c>
      <c r="O4779" s="74">
        <v>11.08</v>
      </c>
      <c r="P4779" s="11">
        <f t="shared" si="457"/>
        <v>554</v>
      </c>
      <c r="Q4779" s="12">
        <f t="shared" si="458"/>
        <v>7.3003400000000003</v>
      </c>
      <c r="R4779" s="14">
        <f t="shared" si="459"/>
        <v>1.5177</v>
      </c>
      <c r="S4779" s="13">
        <f t="shared" si="460"/>
        <v>75.89</v>
      </c>
      <c r="T4779" s="14" t="s">
        <v>349</v>
      </c>
      <c r="U4779" t="s">
        <v>78</v>
      </c>
    </row>
    <row r="4780" spans="1:21" x14ac:dyDescent="0.2">
      <c r="A4780" t="s">
        <v>9342</v>
      </c>
      <c r="B4780" s="23">
        <v>45903</v>
      </c>
      <c r="C4780" s="23">
        <v>45839</v>
      </c>
      <c r="D4780" t="s">
        <v>252</v>
      </c>
      <c r="E4780" t="s">
        <v>253</v>
      </c>
      <c r="G4780" t="s">
        <v>9589</v>
      </c>
      <c r="H4780" t="s">
        <v>775</v>
      </c>
      <c r="I4780" t="s">
        <v>776</v>
      </c>
      <c r="J4780" s="10" t="str">
        <f t="shared" si="461"/>
        <v>GLID</v>
      </c>
      <c r="K4780" t="s">
        <v>10</v>
      </c>
      <c r="L4780" s="48">
        <v>50</v>
      </c>
      <c r="M4780" t="s">
        <v>1472</v>
      </c>
      <c r="N4780" t="s">
        <v>11</v>
      </c>
      <c r="O4780" s="74">
        <v>13.96</v>
      </c>
      <c r="P4780" s="11">
        <f t="shared" si="457"/>
        <v>698</v>
      </c>
      <c r="Q4780" s="12">
        <f t="shared" si="458"/>
        <v>7.3003400000000003</v>
      </c>
      <c r="R4780" s="14">
        <f t="shared" si="459"/>
        <v>1.9121999999999999</v>
      </c>
      <c r="S4780" s="13">
        <f t="shared" si="460"/>
        <v>95.61</v>
      </c>
      <c r="T4780" s="14" t="s">
        <v>349</v>
      </c>
      <c r="U4780" t="s">
        <v>78</v>
      </c>
    </row>
    <row r="4781" spans="1:21" x14ac:dyDescent="0.2">
      <c r="A4781" t="s">
        <v>9069</v>
      </c>
      <c r="B4781" s="23">
        <v>45903</v>
      </c>
      <c r="C4781" s="23">
        <v>45895</v>
      </c>
      <c r="D4781" t="s">
        <v>252</v>
      </c>
      <c r="E4781" t="s">
        <v>253</v>
      </c>
      <c r="G4781" t="s">
        <v>9461</v>
      </c>
      <c r="H4781" t="s">
        <v>682</v>
      </c>
      <c r="I4781" t="s">
        <v>683</v>
      </c>
      <c r="J4781" s="10" t="s">
        <v>1525</v>
      </c>
      <c r="K4781" t="s">
        <v>10</v>
      </c>
      <c r="L4781" s="48">
        <v>2050</v>
      </c>
      <c r="M4781" t="s">
        <v>1472</v>
      </c>
      <c r="N4781" t="s">
        <v>11</v>
      </c>
      <c r="O4781" s="74">
        <v>1.3524</v>
      </c>
      <c r="P4781" s="11">
        <f t="shared" si="457"/>
        <v>2772.42</v>
      </c>
      <c r="Q4781" s="12">
        <f t="shared" si="458"/>
        <v>7.3003400000000003</v>
      </c>
      <c r="R4781" s="14">
        <f t="shared" si="459"/>
        <v>0.18529999999999999</v>
      </c>
      <c r="S4781" s="13">
        <f t="shared" si="460"/>
        <v>379.87</v>
      </c>
      <c r="T4781" s="14" t="s">
        <v>349</v>
      </c>
      <c r="U4781" t="s">
        <v>36</v>
      </c>
    </row>
    <row r="4782" spans="1:21" x14ac:dyDescent="0.2">
      <c r="A4782" t="s">
        <v>9073</v>
      </c>
      <c r="B4782" s="23">
        <v>45903</v>
      </c>
      <c r="C4782" s="23">
        <v>45889</v>
      </c>
      <c r="D4782" t="s">
        <v>252</v>
      </c>
      <c r="E4782" t="s">
        <v>253</v>
      </c>
      <c r="G4782" t="s">
        <v>9461</v>
      </c>
      <c r="H4782" t="s">
        <v>682</v>
      </c>
      <c r="I4782" t="s">
        <v>683</v>
      </c>
      <c r="J4782" s="10" t="s">
        <v>1525</v>
      </c>
      <c r="K4782" t="s">
        <v>10</v>
      </c>
      <c r="L4782" s="48">
        <v>1250</v>
      </c>
      <c r="M4782" t="s">
        <v>1472</v>
      </c>
      <c r="N4782" t="s">
        <v>11</v>
      </c>
      <c r="O4782" s="74">
        <v>1.38</v>
      </c>
      <c r="P4782" s="11">
        <f t="shared" si="457"/>
        <v>1725</v>
      </c>
      <c r="Q4782" s="12">
        <f t="shared" si="458"/>
        <v>7.3003400000000003</v>
      </c>
      <c r="R4782" s="14">
        <f t="shared" si="459"/>
        <v>0.189</v>
      </c>
      <c r="S4782" s="13">
        <f t="shared" si="460"/>
        <v>236.25</v>
      </c>
      <c r="T4782" s="14" t="s">
        <v>349</v>
      </c>
      <c r="U4782" t="s">
        <v>36</v>
      </c>
    </row>
    <row r="4783" spans="1:21" x14ac:dyDescent="0.2">
      <c r="A4783" t="s">
        <v>9071</v>
      </c>
      <c r="B4783" s="23">
        <v>45903</v>
      </c>
      <c r="C4783" s="23">
        <v>45847</v>
      </c>
      <c r="D4783" t="s">
        <v>252</v>
      </c>
      <c r="E4783" t="s">
        <v>253</v>
      </c>
      <c r="G4783" t="s">
        <v>9461</v>
      </c>
      <c r="H4783" t="s">
        <v>1528</v>
      </c>
      <c r="I4783" t="s">
        <v>1529</v>
      </c>
      <c r="J4783" s="10" t="s">
        <v>1525</v>
      </c>
      <c r="K4783" t="s">
        <v>10</v>
      </c>
      <c r="L4783" s="48">
        <v>1000</v>
      </c>
      <c r="M4783" t="s">
        <v>1472</v>
      </c>
      <c r="N4783" t="s">
        <v>11</v>
      </c>
      <c r="O4783" s="74">
        <v>1.38</v>
      </c>
      <c r="P4783" s="11">
        <f t="shared" si="457"/>
        <v>1380</v>
      </c>
      <c r="Q4783" s="12">
        <f t="shared" si="458"/>
        <v>7.3003400000000003</v>
      </c>
      <c r="R4783" s="14">
        <f t="shared" si="459"/>
        <v>0.189</v>
      </c>
      <c r="S4783" s="13">
        <f t="shared" si="460"/>
        <v>189</v>
      </c>
      <c r="T4783" s="14" t="s">
        <v>349</v>
      </c>
      <c r="U4783" t="s">
        <v>36</v>
      </c>
    </row>
    <row r="4784" spans="1:21" x14ac:dyDescent="0.2">
      <c r="A4784" t="s">
        <v>9061</v>
      </c>
      <c r="B4784" s="23">
        <v>45903</v>
      </c>
      <c r="C4784" s="23">
        <v>45883</v>
      </c>
      <c r="D4784" t="s">
        <v>252</v>
      </c>
      <c r="E4784" t="s">
        <v>253</v>
      </c>
      <c r="G4784" t="s">
        <v>9461</v>
      </c>
      <c r="H4784" t="s">
        <v>3066</v>
      </c>
      <c r="I4784" t="s">
        <v>3283</v>
      </c>
      <c r="J4784" s="10" t="s">
        <v>1525</v>
      </c>
      <c r="K4784" t="s">
        <v>10</v>
      </c>
      <c r="L4784" s="48">
        <v>1000</v>
      </c>
      <c r="M4784" t="s">
        <v>1472</v>
      </c>
      <c r="N4784" t="s">
        <v>11</v>
      </c>
      <c r="O4784" s="74">
        <v>0.9</v>
      </c>
      <c r="P4784" s="11">
        <f t="shared" si="457"/>
        <v>900</v>
      </c>
      <c r="Q4784" s="12">
        <f t="shared" si="458"/>
        <v>7.3003400000000003</v>
      </c>
      <c r="R4784" s="14">
        <f t="shared" si="459"/>
        <v>0.12330000000000001</v>
      </c>
      <c r="S4784" s="13">
        <f t="shared" si="460"/>
        <v>123.3</v>
      </c>
      <c r="T4784" s="14" t="s">
        <v>349</v>
      </c>
      <c r="U4784" t="s">
        <v>36</v>
      </c>
    </row>
    <row r="4785" spans="1:21" x14ac:dyDescent="0.2">
      <c r="A4785" t="s">
        <v>9176</v>
      </c>
      <c r="B4785" s="23">
        <v>45903</v>
      </c>
      <c r="C4785" s="23">
        <v>45866</v>
      </c>
      <c r="D4785" t="s">
        <v>898</v>
      </c>
      <c r="E4785" t="s">
        <v>899</v>
      </c>
      <c r="G4785" t="s">
        <v>9501</v>
      </c>
      <c r="H4785" t="s">
        <v>905</v>
      </c>
      <c r="I4785" t="s">
        <v>906</v>
      </c>
      <c r="J4785" s="10" t="str">
        <f t="shared" ref="J4785:J4793" si="462">+LEFT(U4785,4)</f>
        <v>GLID</v>
      </c>
      <c r="K4785" t="s">
        <v>10</v>
      </c>
      <c r="L4785" s="48">
        <v>1020</v>
      </c>
      <c r="M4785" t="s">
        <v>1472</v>
      </c>
      <c r="N4785" t="s">
        <v>11</v>
      </c>
      <c r="O4785" s="74">
        <v>3.5017</v>
      </c>
      <c r="P4785" s="11">
        <f t="shared" si="457"/>
        <v>3571.73</v>
      </c>
      <c r="Q4785" s="12">
        <f t="shared" si="458"/>
        <v>7.3003400000000003</v>
      </c>
      <c r="R4785" s="14">
        <f t="shared" si="459"/>
        <v>0.47970000000000002</v>
      </c>
      <c r="S4785" s="13">
        <f t="shared" si="460"/>
        <v>489.29</v>
      </c>
      <c r="T4785" s="14" t="s">
        <v>349</v>
      </c>
      <c r="U4785" t="s">
        <v>78</v>
      </c>
    </row>
    <row r="4786" spans="1:21" x14ac:dyDescent="0.2">
      <c r="A4786" t="s">
        <v>9255</v>
      </c>
      <c r="B4786" s="23">
        <v>45903</v>
      </c>
      <c r="C4786" s="23">
        <v>45880</v>
      </c>
      <c r="D4786" t="s">
        <v>696</v>
      </c>
      <c r="E4786" t="s">
        <v>697</v>
      </c>
      <c r="G4786" t="s">
        <v>9556</v>
      </c>
      <c r="H4786" t="s">
        <v>1782</v>
      </c>
      <c r="I4786" t="s">
        <v>1783</v>
      </c>
      <c r="J4786" s="10" t="str">
        <f t="shared" si="462"/>
        <v>GLID</v>
      </c>
      <c r="K4786" t="s">
        <v>10</v>
      </c>
      <c r="L4786" s="48">
        <v>900</v>
      </c>
      <c r="M4786" t="s">
        <v>1472</v>
      </c>
      <c r="N4786" t="s">
        <v>11</v>
      </c>
      <c r="O4786" s="74">
        <v>5.8975999999999997</v>
      </c>
      <c r="P4786" s="11">
        <f t="shared" si="457"/>
        <v>5307.84</v>
      </c>
      <c r="Q4786" s="12">
        <f t="shared" si="458"/>
        <v>7.3003400000000003</v>
      </c>
      <c r="R4786" s="14">
        <f t="shared" si="459"/>
        <v>0.80789999999999995</v>
      </c>
      <c r="S4786" s="13">
        <f t="shared" si="460"/>
        <v>727.11</v>
      </c>
      <c r="T4786" s="14" t="s">
        <v>349</v>
      </c>
      <c r="U4786" t="s">
        <v>78</v>
      </c>
    </row>
    <row r="4787" spans="1:21" x14ac:dyDescent="0.2">
      <c r="A4787" t="s">
        <v>9025</v>
      </c>
      <c r="B4787" s="23">
        <v>45903</v>
      </c>
      <c r="C4787" s="23">
        <v>45881</v>
      </c>
      <c r="D4787" t="s">
        <v>169</v>
      </c>
      <c r="E4787" t="s">
        <v>170</v>
      </c>
      <c r="G4787" t="s">
        <v>9444</v>
      </c>
      <c r="H4787" t="s">
        <v>3092</v>
      </c>
      <c r="I4787" t="s">
        <v>1626</v>
      </c>
      <c r="J4787" s="10" t="str">
        <f t="shared" si="462"/>
        <v>WACD</v>
      </c>
      <c r="K4787" t="s">
        <v>10</v>
      </c>
      <c r="L4787" s="48">
        <v>70</v>
      </c>
      <c r="M4787" t="s">
        <v>1472</v>
      </c>
      <c r="N4787" t="s">
        <v>11</v>
      </c>
      <c r="O4787" s="74">
        <v>0.28899999999999998</v>
      </c>
      <c r="P4787" s="11">
        <f t="shared" si="457"/>
        <v>20.23</v>
      </c>
      <c r="Q4787" s="12">
        <f t="shared" si="458"/>
        <v>7.3003400000000003</v>
      </c>
      <c r="R4787" s="14">
        <f t="shared" si="459"/>
        <v>3.9600000000000003E-2</v>
      </c>
      <c r="S4787" s="13">
        <f t="shared" si="460"/>
        <v>2.77</v>
      </c>
      <c r="T4787" s="14" t="s">
        <v>349</v>
      </c>
      <c r="U4787" t="s">
        <v>635</v>
      </c>
    </row>
    <row r="4788" spans="1:21" x14ac:dyDescent="0.2">
      <c r="A4788" t="s">
        <v>9025</v>
      </c>
      <c r="B4788" s="23">
        <v>45903</v>
      </c>
      <c r="C4788" s="23">
        <v>45881</v>
      </c>
      <c r="D4788" t="s">
        <v>169</v>
      </c>
      <c r="E4788" t="s">
        <v>170</v>
      </c>
      <c r="G4788" t="s">
        <v>9444</v>
      </c>
      <c r="H4788" t="s">
        <v>3092</v>
      </c>
      <c r="I4788" t="s">
        <v>1626</v>
      </c>
      <c r="J4788" s="10" t="str">
        <f t="shared" si="462"/>
        <v>WACD</v>
      </c>
      <c r="K4788" t="s">
        <v>10</v>
      </c>
      <c r="L4788" s="48">
        <v>4030</v>
      </c>
      <c r="M4788" t="s">
        <v>1472</v>
      </c>
      <c r="N4788" t="s">
        <v>11</v>
      </c>
      <c r="O4788" s="74">
        <v>0.28899999999999998</v>
      </c>
      <c r="P4788" s="11">
        <f t="shared" si="457"/>
        <v>1164.67</v>
      </c>
      <c r="Q4788" s="12">
        <f t="shared" si="458"/>
        <v>7.3003400000000003</v>
      </c>
      <c r="R4788" s="14">
        <f t="shared" si="459"/>
        <v>3.9600000000000003E-2</v>
      </c>
      <c r="S4788" s="13">
        <f t="shared" si="460"/>
        <v>159.59</v>
      </c>
      <c r="T4788" s="14" t="s">
        <v>349</v>
      </c>
      <c r="U4788" t="s">
        <v>635</v>
      </c>
    </row>
    <row r="4789" spans="1:21" x14ac:dyDescent="0.2">
      <c r="A4789" t="s">
        <v>8894</v>
      </c>
      <c r="B4789" s="23">
        <v>45903</v>
      </c>
      <c r="C4789" s="23">
        <v>45881</v>
      </c>
      <c r="D4789" t="s">
        <v>169</v>
      </c>
      <c r="E4789" t="s">
        <v>170</v>
      </c>
      <c r="G4789" t="s">
        <v>9409</v>
      </c>
      <c r="H4789" t="s">
        <v>622</v>
      </c>
      <c r="I4789" t="s">
        <v>623</v>
      </c>
      <c r="J4789" s="10" t="str">
        <f t="shared" si="462"/>
        <v>STKR</v>
      </c>
      <c r="K4789" t="s">
        <v>10</v>
      </c>
      <c r="L4789" s="48">
        <v>1000</v>
      </c>
      <c r="M4789" t="s">
        <v>1472</v>
      </c>
      <c r="N4789" t="s">
        <v>11</v>
      </c>
      <c r="O4789" s="74">
        <v>4.2000000000000003E-2</v>
      </c>
      <c r="P4789" s="11">
        <f t="shared" si="457"/>
        <v>42</v>
      </c>
      <c r="Q4789" s="12">
        <f t="shared" si="458"/>
        <v>7.3003400000000003</v>
      </c>
      <c r="R4789" s="14">
        <f t="shared" si="459"/>
        <v>5.7999999999999996E-3</v>
      </c>
      <c r="S4789" s="13">
        <f t="shared" si="460"/>
        <v>5.8</v>
      </c>
      <c r="T4789" s="14" t="s">
        <v>349</v>
      </c>
      <c r="U4789" t="s">
        <v>18</v>
      </c>
    </row>
    <row r="4790" spans="1:21" x14ac:dyDescent="0.2">
      <c r="A4790" t="s">
        <v>9023</v>
      </c>
      <c r="B4790" s="23">
        <v>45903</v>
      </c>
      <c r="C4790" s="23">
        <v>45881</v>
      </c>
      <c r="D4790" t="s">
        <v>169</v>
      </c>
      <c r="E4790" t="s">
        <v>170</v>
      </c>
      <c r="G4790" t="s">
        <v>9444</v>
      </c>
      <c r="H4790" t="s">
        <v>1117</v>
      </c>
      <c r="I4790" t="s">
        <v>1118</v>
      </c>
      <c r="J4790" s="10" t="str">
        <f t="shared" si="462"/>
        <v>U&amp;C-</v>
      </c>
      <c r="K4790" t="s">
        <v>10</v>
      </c>
      <c r="L4790" s="48">
        <v>1010</v>
      </c>
      <c r="M4790" t="s">
        <v>1472</v>
      </c>
      <c r="N4790" t="s">
        <v>11</v>
      </c>
      <c r="O4790" s="74">
        <v>0.28499999999999998</v>
      </c>
      <c r="P4790" s="11">
        <f t="shared" si="457"/>
        <v>287.85000000000002</v>
      </c>
      <c r="Q4790" s="12">
        <f t="shared" si="458"/>
        <v>7.3003400000000003</v>
      </c>
      <c r="R4790" s="14">
        <f t="shared" si="459"/>
        <v>3.9E-2</v>
      </c>
      <c r="S4790" s="13">
        <f t="shared" si="460"/>
        <v>39.39</v>
      </c>
      <c r="T4790" s="14" t="s">
        <v>349</v>
      </c>
      <c r="U4790" t="s">
        <v>177</v>
      </c>
    </row>
    <row r="4791" spans="1:21" x14ac:dyDescent="0.2">
      <c r="A4791" t="s">
        <v>9075</v>
      </c>
      <c r="B4791" s="23">
        <v>45903</v>
      </c>
      <c r="C4791" s="23">
        <v>45889</v>
      </c>
      <c r="D4791" t="s">
        <v>169</v>
      </c>
      <c r="E4791" t="s">
        <v>170</v>
      </c>
      <c r="G4791" t="s">
        <v>9466</v>
      </c>
      <c r="H4791" t="s">
        <v>6713</v>
      </c>
      <c r="I4791" t="s">
        <v>647</v>
      </c>
      <c r="J4791" s="10" t="str">
        <f t="shared" si="462"/>
        <v>PRIM</v>
      </c>
      <c r="K4791" t="s">
        <v>10</v>
      </c>
      <c r="L4791" s="48">
        <v>3020</v>
      </c>
      <c r="M4791" t="s">
        <v>1472</v>
      </c>
      <c r="N4791" t="s">
        <v>11</v>
      </c>
      <c r="O4791" s="74">
        <v>1.46</v>
      </c>
      <c r="P4791" s="11">
        <f t="shared" si="457"/>
        <v>4409.2</v>
      </c>
      <c r="Q4791" s="12">
        <f t="shared" si="458"/>
        <v>7.3003400000000003</v>
      </c>
      <c r="R4791" s="14">
        <f t="shared" si="459"/>
        <v>0.2</v>
      </c>
      <c r="S4791" s="13">
        <f t="shared" si="460"/>
        <v>604</v>
      </c>
      <c r="T4791" s="14" t="s">
        <v>349</v>
      </c>
      <c r="U4791" t="s">
        <v>181</v>
      </c>
    </row>
    <row r="4792" spans="1:21" x14ac:dyDescent="0.2">
      <c r="A4792" t="s">
        <v>9360</v>
      </c>
      <c r="B4792" s="23">
        <v>45903</v>
      </c>
      <c r="C4792" s="23">
        <v>45880</v>
      </c>
      <c r="D4792" t="s">
        <v>898</v>
      </c>
      <c r="E4792" t="s">
        <v>899</v>
      </c>
      <c r="G4792" t="s">
        <v>9603</v>
      </c>
      <c r="H4792" t="s">
        <v>896</v>
      </c>
      <c r="I4792" t="s">
        <v>897</v>
      </c>
      <c r="J4792" s="10" t="str">
        <f t="shared" si="462"/>
        <v>GLID</v>
      </c>
      <c r="K4792" t="s">
        <v>10</v>
      </c>
      <c r="L4792" s="48">
        <v>1050</v>
      </c>
      <c r="M4792" t="s">
        <v>1472</v>
      </c>
      <c r="N4792" t="s">
        <v>11</v>
      </c>
      <c r="O4792" s="74">
        <v>16.5</v>
      </c>
      <c r="P4792" s="11">
        <f t="shared" si="457"/>
        <v>17325</v>
      </c>
      <c r="Q4792" s="12">
        <f t="shared" si="458"/>
        <v>7.3003400000000003</v>
      </c>
      <c r="R4792" s="14">
        <f t="shared" si="459"/>
        <v>2.2602000000000002</v>
      </c>
      <c r="S4792" s="13">
        <f t="shared" si="460"/>
        <v>2373.21</v>
      </c>
      <c r="T4792" s="14" t="s">
        <v>349</v>
      </c>
      <c r="U4792" t="s">
        <v>78</v>
      </c>
    </row>
    <row r="4793" spans="1:21" x14ac:dyDescent="0.2">
      <c r="A4793" t="s">
        <v>9268</v>
      </c>
      <c r="B4793" s="23">
        <v>45903</v>
      </c>
      <c r="C4793" s="23">
        <v>45839</v>
      </c>
      <c r="D4793" t="s">
        <v>252</v>
      </c>
      <c r="E4793" t="s">
        <v>253</v>
      </c>
      <c r="G4793" t="s">
        <v>9461</v>
      </c>
      <c r="H4793" t="s">
        <v>1786</v>
      </c>
      <c r="I4793" t="s">
        <v>1787</v>
      </c>
      <c r="J4793" s="10" t="str">
        <f t="shared" si="462"/>
        <v>MISC</v>
      </c>
      <c r="K4793" t="s">
        <v>10</v>
      </c>
      <c r="L4793" s="48">
        <v>10950</v>
      </c>
      <c r="M4793" t="s">
        <v>1472</v>
      </c>
      <c r="N4793" t="s">
        <v>11</v>
      </c>
      <c r="O4793" s="74">
        <v>7.2556000000000003</v>
      </c>
      <c r="P4793" s="11">
        <f t="shared" si="457"/>
        <v>79448.820000000007</v>
      </c>
      <c r="Q4793" s="12">
        <f t="shared" si="458"/>
        <v>7.3003400000000003</v>
      </c>
      <c r="R4793" s="14">
        <f t="shared" si="459"/>
        <v>0.99390000000000001</v>
      </c>
      <c r="S4793" s="13">
        <f t="shared" si="460"/>
        <v>10883.21</v>
      </c>
      <c r="T4793" s="14" t="s">
        <v>349</v>
      </c>
      <c r="U4793" t="s">
        <v>25</v>
      </c>
    </row>
    <row r="4794" spans="1:21" x14ac:dyDescent="0.2">
      <c r="A4794" t="s">
        <v>9188</v>
      </c>
      <c r="B4794" s="23">
        <v>45903</v>
      </c>
      <c r="C4794" s="23">
        <v>45889</v>
      </c>
      <c r="D4794" t="s">
        <v>696</v>
      </c>
      <c r="E4794" t="s">
        <v>697</v>
      </c>
      <c r="G4794" t="s">
        <v>9504</v>
      </c>
      <c r="H4794" t="s">
        <v>1535</v>
      </c>
      <c r="I4794" t="s">
        <v>1536</v>
      </c>
      <c r="J4794" s="10" t="s">
        <v>1534</v>
      </c>
      <c r="K4794" t="s">
        <v>10</v>
      </c>
      <c r="L4794" s="48">
        <v>300</v>
      </c>
      <c r="M4794" t="s">
        <v>1472</v>
      </c>
      <c r="N4794" t="s">
        <v>11</v>
      </c>
      <c r="O4794" s="74">
        <v>3.7345000000000002</v>
      </c>
      <c r="P4794" s="11">
        <f t="shared" si="457"/>
        <v>1120.3499999999999</v>
      </c>
      <c r="Q4794" s="12">
        <f t="shared" si="458"/>
        <v>7.3003400000000003</v>
      </c>
      <c r="R4794" s="14">
        <f t="shared" si="459"/>
        <v>0.51160000000000005</v>
      </c>
      <c r="S4794" s="13">
        <f t="shared" si="460"/>
        <v>153.47999999999999</v>
      </c>
      <c r="T4794" s="14" t="s">
        <v>349</v>
      </c>
      <c r="U4794" t="s">
        <v>36</v>
      </c>
    </row>
    <row r="4795" spans="1:21" x14ac:dyDescent="0.2">
      <c r="A4795" t="s">
        <v>9205</v>
      </c>
      <c r="B4795" s="23">
        <v>45903</v>
      </c>
      <c r="C4795" s="23">
        <v>45889</v>
      </c>
      <c r="D4795" t="s">
        <v>696</v>
      </c>
      <c r="E4795" t="s">
        <v>697</v>
      </c>
      <c r="G4795" t="s">
        <v>9504</v>
      </c>
      <c r="H4795" t="s">
        <v>1539</v>
      </c>
      <c r="I4795" t="s">
        <v>1540</v>
      </c>
      <c r="J4795" s="10" t="s">
        <v>1534</v>
      </c>
      <c r="K4795" t="s">
        <v>10</v>
      </c>
      <c r="L4795" s="48">
        <v>300</v>
      </c>
      <c r="M4795" t="s">
        <v>1472</v>
      </c>
      <c r="N4795" t="s">
        <v>11</v>
      </c>
      <c r="O4795" s="74">
        <v>4.1612999999999998</v>
      </c>
      <c r="P4795" s="11">
        <f t="shared" si="457"/>
        <v>1248.3900000000001</v>
      </c>
      <c r="Q4795" s="12">
        <f t="shared" si="458"/>
        <v>7.3003400000000003</v>
      </c>
      <c r="R4795" s="14">
        <f t="shared" si="459"/>
        <v>0.56999999999999995</v>
      </c>
      <c r="S4795" s="13">
        <f t="shared" si="460"/>
        <v>171</v>
      </c>
      <c r="T4795" s="14" t="s">
        <v>349</v>
      </c>
      <c r="U4795" t="s">
        <v>36</v>
      </c>
    </row>
    <row r="4796" spans="1:21" x14ac:dyDescent="0.2">
      <c r="A4796" t="s">
        <v>9214</v>
      </c>
      <c r="B4796" s="23">
        <v>45903</v>
      </c>
      <c r="C4796" s="23">
        <v>45889</v>
      </c>
      <c r="D4796" t="s">
        <v>696</v>
      </c>
      <c r="E4796" t="s">
        <v>697</v>
      </c>
      <c r="G4796" t="s">
        <v>9504</v>
      </c>
      <c r="H4796" t="s">
        <v>1541</v>
      </c>
      <c r="I4796" t="s">
        <v>1542</v>
      </c>
      <c r="J4796" s="10" t="s">
        <v>1534</v>
      </c>
      <c r="K4796" t="s">
        <v>10</v>
      </c>
      <c r="L4796" s="48">
        <v>300</v>
      </c>
      <c r="M4796" t="s">
        <v>1472</v>
      </c>
      <c r="N4796" t="s">
        <v>11</v>
      </c>
      <c r="O4796" s="74">
        <v>4.3940999999999999</v>
      </c>
      <c r="P4796" s="11">
        <f t="shared" si="457"/>
        <v>1318.23</v>
      </c>
      <c r="Q4796" s="12">
        <f t="shared" si="458"/>
        <v>7.3003400000000003</v>
      </c>
      <c r="R4796" s="14">
        <f t="shared" si="459"/>
        <v>0.60189999999999999</v>
      </c>
      <c r="S4796" s="13">
        <f t="shared" si="460"/>
        <v>180.57</v>
      </c>
      <c r="T4796" s="14" t="s">
        <v>349</v>
      </c>
      <c r="U4796" t="s">
        <v>36</v>
      </c>
    </row>
    <row r="4797" spans="1:21" x14ac:dyDescent="0.2">
      <c r="A4797" t="s">
        <v>8978</v>
      </c>
      <c r="B4797" s="23">
        <v>45903</v>
      </c>
      <c r="C4797" s="23">
        <v>45881</v>
      </c>
      <c r="D4797" t="s">
        <v>169</v>
      </c>
      <c r="E4797" t="s">
        <v>170</v>
      </c>
      <c r="G4797" t="s">
        <v>9409</v>
      </c>
      <c r="H4797" t="s">
        <v>3538</v>
      </c>
      <c r="I4797" t="s">
        <v>3539</v>
      </c>
      <c r="J4797" s="10" t="str">
        <f t="shared" ref="J4797:J4828" si="463">+LEFT(U4797,4)</f>
        <v>STKR</v>
      </c>
      <c r="K4797" t="s">
        <v>10</v>
      </c>
      <c r="L4797" s="48">
        <v>1010</v>
      </c>
      <c r="M4797" t="s">
        <v>1472</v>
      </c>
      <c r="N4797" t="s">
        <v>11</v>
      </c>
      <c r="O4797" s="74">
        <v>0.16</v>
      </c>
      <c r="P4797" s="11">
        <f t="shared" si="457"/>
        <v>161.6</v>
      </c>
      <c r="Q4797" s="12">
        <f t="shared" si="458"/>
        <v>7.3003400000000003</v>
      </c>
      <c r="R4797" s="14">
        <f t="shared" si="459"/>
        <v>2.1899999999999999E-2</v>
      </c>
      <c r="S4797" s="13">
        <f t="shared" si="460"/>
        <v>22.12</v>
      </c>
      <c r="T4797" s="14" t="s">
        <v>349</v>
      </c>
      <c r="U4797" t="s">
        <v>18</v>
      </c>
    </row>
    <row r="4798" spans="1:21" x14ac:dyDescent="0.2">
      <c r="A4798" t="s">
        <v>8895</v>
      </c>
      <c r="B4798" s="23">
        <v>45903</v>
      </c>
      <c r="C4798" s="23">
        <v>45894</v>
      </c>
      <c r="D4798" t="s">
        <v>169</v>
      </c>
      <c r="E4798" t="s">
        <v>170</v>
      </c>
      <c r="G4798" t="s">
        <v>9409</v>
      </c>
      <c r="H4798" t="s">
        <v>5613</v>
      </c>
      <c r="I4798" t="s">
        <v>5756</v>
      </c>
      <c r="J4798" s="10" t="str">
        <f t="shared" si="463"/>
        <v/>
      </c>
      <c r="K4798" t="s">
        <v>10</v>
      </c>
      <c r="L4798" s="48">
        <v>1820</v>
      </c>
      <c r="M4798" t="s">
        <v>1472</v>
      </c>
      <c r="N4798" t="s">
        <v>11</v>
      </c>
      <c r="O4798" s="74">
        <v>4.2000000000000003E-2</v>
      </c>
      <c r="P4798" s="11">
        <f t="shared" si="457"/>
        <v>76.44</v>
      </c>
      <c r="Q4798" s="12">
        <f t="shared" si="458"/>
        <v>7.3003400000000003</v>
      </c>
      <c r="R4798" s="14">
        <f t="shared" si="459"/>
        <v>5.7999999999999996E-3</v>
      </c>
      <c r="S4798" s="13">
        <f t="shared" si="460"/>
        <v>10.56</v>
      </c>
      <c r="T4798" s="14" t="s">
        <v>349</v>
      </c>
      <c r="U4798" t="s">
        <v>0</v>
      </c>
    </row>
    <row r="4799" spans="1:21" x14ac:dyDescent="0.2">
      <c r="A4799" t="s">
        <v>8896</v>
      </c>
      <c r="B4799" s="23">
        <v>45903</v>
      </c>
      <c r="C4799" s="23">
        <v>45894</v>
      </c>
      <c r="D4799" t="s">
        <v>169</v>
      </c>
      <c r="E4799" t="s">
        <v>170</v>
      </c>
      <c r="G4799" t="s">
        <v>9409</v>
      </c>
      <c r="H4799" t="s">
        <v>5613</v>
      </c>
      <c r="I4799" t="s">
        <v>5756</v>
      </c>
      <c r="J4799" s="10" t="str">
        <f t="shared" si="463"/>
        <v/>
      </c>
      <c r="K4799" t="s">
        <v>10</v>
      </c>
      <c r="L4799" s="48">
        <v>20</v>
      </c>
      <c r="M4799" t="s">
        <v>1472</v>
      </c>
      <c r="N4799" t="s">
        <v>11</v>
      </c>
      <c r="O4799" s="74">
        <v>4.2000000000000003E-2</v>
      </c>
      <c r="P4799" s="11">
        <f t="shared" si="457"/>
        <v>0.84</v>
      </c>
      <c r="Q4799" s="12">
        <f t="shared" si="458"/>
        <v>7.3003400000000003</v>
      </c>
      <c r="R4799" s="14">
        <f t="shared" si="459"/>
        <v>5.7999999999999996E-3</v>
      </c>
      <c r="S4799" s="13">
        <f t="shared" si="460"/>
        <v>0.12</v>
      </c>
      <c r="T4799" s="14" t="s">
        <v>349</v>
      </c>
      <c r="U4799" t="s">
        <v>0</v>
      </c>
    </row>
    <row r="4800" spans="1:21" x14ac:dyDescent="0.2">
      <c r="A4800" t="s">
        <v>8887</v>
      </c>
      <c r="B4800" s="23">
        <v>45903</v>
      </c>
      <c r="C4800" s="23">
        <v>45895</v>
      </c>
      <c r="D4800" t="s">
        <v>169</v>
      </c>
      <c r="E4800" t="s">
        <v>170</v>
      </c>
      <c r="G4800" t="s">
        <v>9409</v>
      </c>
      <c r="H4800" t="s">
        <v>1559</v>
      </c>
      <c r="I4800" t="s">
        <v>1560</v>
      </c>
      <c r="J4800" s="10" t="str">
        <f t="shared" si="463"/>
        <v>STKR</v>
      </c>
      <c r="K4800" t="s">
        <v>10</v>
      </c>
      <c r="L4800" s="48">
        <v>2000</v>
      </c>
      <c r="M4800" t="s">
        <v>1472</v>
      </c>
      <c r="N4800" t="s">
        <v>11</v>
      </c>
      <c r="O4800" s="74">
        <v>3.5000000000000003E-2</v>
      </c>
      <c r="P4800" s="11">
        <f t="shared" si="457"/>
        <v>70</v>
      </c>
      <c r="Q4800" s="12">
        <f t="shared" si="458"/>
        <v>7.3003400000000003</v>
      </c>
      <c r="R4800" s="14">
        <f t="shared" si="459"/>
        <v>4.7999999999999996E-3</v>
      </c>
      <c r="S4800" s="13">
        <f t="shared" si="460"/>
        <v>9.6</v>
      </c>
      <c r="T4800" s="14" t="s">
        <v>349</v>
      </c>
      <c r="U4800" t="s">
        <v>18</v>
      </c>
    </row>
    <row r="4801" spans="1:21" x14ac:dyDescent="0.2">
      <c r="A4801" t="s">
        <v>8882</v>
      </c>
      <c r="B4801" s="23">
        <v>45903</v>
      </c>
      <c r="C4801" s="23">
        <v>45881</v>
      </c>
      <c r="D4801" t="s">
        <v>169</v>
      </c>
      <c r="E4801" t="s">
        <v>170</v>
      </c>
      <c r="G4801" t="s">
        <v>9409</v>
      </c>
      <c r="H4801" t="s">
        <v>1133</v>
      </c>
      <c r="I4801" t="s">
        <v>1134</v>
      </c>
      <c r="J4801" s="10" t="str">
        <f t="shared" si="463"/>
        <v>STKR</v>
      </c>
      <c r="K4801" t="s">
        <v>10</v>
      </c>
      <c r="L4801" s="48">
        <v>5400</v>
      </c>
      <c r="M4801" t="s">
        <v>1472</v>
      </c>
      <c r="N4801" t="s">
        <v>11</v>
      </c>
      <c r="O4801" s="74">
        <v>2.5899999999999999E-2</v>
      </c>
      <c r="P4801" s="11">
        <f t="shared" si="457"/>
        <v>139.86000000000001</v>
      </c>
      <c r="Q4801" s="12">
        <f t="shared" si="458"/>
        <v>7.3003400000000003</v>
      </c>
      <c r="R4801" s="14">
        <f t="shared" si="459"/>
        <v>3.5000000000000001E-3</v>
      </c>
      <c r="S4801" s="13">
        <f t="shared" si="460"/>
        <v>18.899999999999999</v>
      </c>
      <c r="T4801" s="14" t="s">
        <v>349</v>
      </c>
      <c r="U4801" t="s">
        <v>18</v>
      </c>
    </row>
    <row r="4802" spans="1:21" x14ac:dyDescent="0.2">
      <c r="A4802" t="s">
        <v>8883</v>
      </c>
      <c r="B4802" s="23">
        <v>45903</v>
      </c>
      <c r="C4802" s="23">
        <v>45895</v>
      </c>
      <c r="D4802" t="s">
        <v>169</v>
      </c>
      <c r="E4802" t="s">
        <v>170</v>
      </c>
      <c r="G4802" t="s">
        <v>9409</v>
      </c>
      <c r="H4802" t="s">
        <v>1133</v>
      </c>
      <c r="I4802" t="s">
        <v>1134</v>
      </c>
      <c r="J4802" s="10" t="str">
        <f t="shared" si="463"/>
        <v>STKR</v>
      </c>
      <c r="K4802" t="s">
        <v>10</v>
      </c>
      <c r="L4802" s="48">
        <v>2500</v>
      </c>
      <c r="M4802" t="s">
        <v>1472</v>
      </c>
      <c r="N4802" t="s">
        <v>11</v>
      </c>
      <c r="O4802" s="74">
        <v>2.5899999999999999E-2</v>
      </c>
      <c r="P4802" s="11">
        <f t="shared" ref="P4802:P4865" si="464">ROUND(O4802*L4802,2)</f>
        <v>64.75</v>
      </c>
      <c r="Q4802" s="12">
        <f t="shared" ref="Q4802:Q4865" si="465">IF(N4802="HKD",7.8,IF(N4802="CNY",7.30034,1))</f>
        <v>7.3003400000000003</v>
      </c>
      <c r="R4802" s="14">
        <f t="shared" ref="R4802:R4865" si="466">+ROUND(O4802/Q4802,4)</f>
        <v>3.5000000000000001E-3</v>
      </c>
      <c r="S4802" s="13">
        <f t="shared" ref="S4802:S4865" si="467">ROUND(R4802*L4802,2)</f>
        <v>8.75</v>
      </c>
      <c r="T4802" s="14" t="s">
        <v>349</v>
      </c>
      <c r="U4802" t="s">
        <v>18</v>
      </c>
    </row>
    <row r="4803" spans="1:21" x14ac:dyDescent="0.2">
      <c r="A4803" t="s">
        <v>9004</v>
      </c>
      <c r="B4803" s="23">
        <v>45903</v>
      </c>
      <c r="C4803" s="23">
        <v>45881</v>
      </c>
      <c r="D4803" t="s">
        <v>169</v>
      </c>
      <c r="E4803" t="s">
        <v>170</v>
      </c>
      <c r="G4803" t="s">
        <v>9444</v>
      </c>
      <c r="H4803" t="s">
        <v>1611</v>
      </c>
      <c r="I4803" t="s">
        <v>1612</v>
      </c>
      <c r="J4803" s="10" t="str">
        <f t="shared" si="463"/>
        <v>U&amp;C-</v>
      </c>
      <c r="K4803" t="s">
        <v>10</v>
      </c>
      <c r="L4803" s="48">
        <v>3530</v>
      </c>
      <c r="M4803" t="s">
        <v>1472</v>
      </c>
      <c r="N4803" t="s">
        <v>11</v>
      </c>
      <c r="O4803" s="74">
        <v>0.22839999999999999</v>
      </c>
      <c r="P4803" s="11">
        <f t="shared" si="464"/>
        <v>806.25</v>
      </c>
      <c r="Q4803" s="12">
        <f t="shared" si="465"/>
        <v>7.3003400000000003</v>
      </c>
      <c r="R4803" s="14">
        <f t="shared" si="466"/>
        <v>3.1300000000000001E-2</v>
      </c>
      <c r="S4803" s="13">
        <f t="shared" si="467"/>
        <v>110.49</v>
      </c>
      <c r="T4803" s="14" t="s">
        <v>349</v>
      </c>
      <c r="U4803" t="s">
        <v>177</v>
      </c>
    </row>
    <row r="4804" spans="1:21" x14ac:dyDescent="0.2">
      <c r="A4804" t="s">
        <v>9019</v>
      </c>
      <c r="B4804" s="23">
        <v>45903</v>
      </c>
      <c r="C4804" s="23">
        <v>45881</v>
      </c>
      <c r="D4804" t="s">
        <v>169</v>
      </c>
      <c r="E4804" t="s">
        <v>170</v>
      </c>
      <c r="G4804" t="s">
        <v>9444</v>
      </c>
      <c r="H4804" t="s">
        <v>1617</v>
      </c>
      <c r="I4804" t="s">
        <v>1618</v>
      </c>
      <c r="J4804" s="10" t="str">
        <f t="shared" si="463"/>
        <v>U&amp;C-</v>
      </c>
      <c r="K4804" t="s">
        <v>10</v>
      </c>
      <c r="L4804" s="48">
        <v>2520</v>
      </c>
      <c r="M4804" t="s">
        <v>1472</v>
      </c>
      <c r="N4804" t="s">
        <v>11</v>
      </c>
      <c r="O4804" s="74">
        <v>0.27500000000000002</v>
      </c>
      <c r="P4804" s="11">
        <f t="shared" si="464"/>
        <v>693</v>
      </c>
      <c r="Q4804" s="12">
        <f t="shared" si="465"/>
        <v>7.3003400000000003</v>
      </c>
      <c r="R4804" s="14">
        <f t="shared" si="466"/>
        <v>3.7699999999999997E-2</v>
      </c>
      <c r="S4804" s="13">
        <f t="shared" si="467"/>
        <v>95</v>
      </c>
      <c r="T4804" s="14" t="s">
        <v>349</v>
      </c>
      <c r="U4804" t="s">
        <v>177</v>
      </c>
    </row>
    <row r="4805" spans="1:21" x14ac:dyDescent="0.2">
      <c r="A4805" t="s">
        <v>9016</v>
      </c>
      <c r="B4805" s="23">
        <v>45903</v>
      </c>
      <c r="C4805" s="23">
        <v>45881</v>
      </c>
      <c r="D4805" t="s">
        <v>169</v>
      </c>
      <c r="E4805" t="s">
        <v>170</v>
      </c>
      <c r="G4805" t="s">
        <v>9444</v>
      </c>
      <c r="H4805" t="s">
        <v>1114</v>
      </c>
      <c r="I4805" t="s">
        <v>1115</v>
      </c>
      <c r="J4805" s="10" t="str">
        <f t="shared" si="463"/>
        <v>U&amp;C-</v>
      </c>
      <c r="K4805" t="s">
        <v>10</v>
      </c>
      <c r="L4805" s="48">
        <v>950</v>
      </c>
      <c r="M4805" t="s">
        <v>1472</v>
      </c>
      <c r="N4805" t="s">
        <v>11</v>
      </c>
      <c r="O4805" s="74">
        <v>0.26700000000000002</v>
      </c>
      <c r="P4805" s="11">
        <f t="shared" si="464"/>
        <v>253.65</v>
      </c>
      <c r="Q4805" s="12">
        <f t="shared" si="465"/>
        <v>7.3003400000000003</v>
      </c>
      <c r="R4805" s="14">
        <f t="shared" si="466"/>
        <v>3.6600000000000001E-2</v>
      </c>
      <c r="S4805" s="13">
        <f t="shared" si="467"/>
        <v>34.770000000000003</v>
      </c>
      <c r="T4805" s="14" t="s">
        <v>349</v>
      </c>
      <c r="U4805" t="s">
        <v>177</v>
      </c>
    </row>
    <row r="4806" spans="1:21" x14ac:dyDescent="0.2">
      <c r="A4806" t="s">
        <v>9017</v>
      </c>
      <c r="B4806" s="23">
        <v>45903</v>
      </c>
      <c r="C4806" s="23">
        <v>45895</v>
      </c>
      <c r="D4806" t="s">
        <v>169</v>
      </c>
      <c r="E4806" t="s">
        <v>170</v>
      </c>
      <c r="G4806" t="s">
        <v>9444</v>
      </c>
      <c r="H4806" t="s">
        <v>5643</v>
      </c>
      <c r="I4806" t="s">
        <v>5786</v>
      </c>
      <c r="J4806" s="10" t="str">
        <f t="shared" si="463"/>
        <v>U&amp;C-</v>
      </c>
      <c r="K4806" t="s">
        <v>10</v>
      </c>
      <c r="L4806" s="48">
        <v>1820</v>
      </c>
      <c r="M4806" t="s">
        <v>1472</v>
      </c>
      <c r="N4806" t="s">
        <v>11</v>
      </c>
      <c r="O4806" s="74">
        <v>0.26700000000000002</v>
      </c>
      <c r="P4806" s="11">
        <f t="shared" si="464"/>
        <v>485.94</v>
      </c>
      <c r="Q4806" s="12">
        <f t="shared" si="465"/>
        <v>7.3003400000000003</v>
      </c>
      <c r="R4806" s="14">
        <f t="shared" si="466"/>
        <v>3.6600000000000001E-2</v>
      </c>
      <c r="S4806" s="13">
        <f t="shared" si="467"/>
        <v>66.61</v>
      </c>
      <c r="T4806" s="14" t="s">
        <v>349</v>
      </c>
      <c r="U4806" t="s">
        <v>177</v>
      </c>
    </row>
    <row r="4807" spans="1:21" x14ac:dyDescent="0.2">
      <c r="A4807" t="s">
        <v>9367</v>
      </c>
      <c r="B4807" s="23">
        <v>45903</v>
      </c>
      <c r="C4807" s="23">
        <v>45848</v>
      </c>
      <c r="D4807" t="s">
        <v>4838</v>
      </c>
      <c r="E4807" t="s">
        <v>4839</v>
      </c>
      <c r="G4807" t="s">
        <v>9607</v>
      </c>
      <c r="H4807" t="s">
        <v>7905</v>
      </c>
      <c r="I4807" t="s">
        <v>7906</v>
      </c>
      <c r="J4807" s="10" t="str">
        <f t="shared" si="463"/>
        <v>CDM-</v>
      </c>
      <c r="K4807" t="s">
        <v>10</v>
      </c>
      <c r="L4807" s="48">
        <v>850</v>
      </c>
      <c r="M4807" t="s">
        <v>1472</v>
      </c>
      <c r="N4807" t="s">
        <v>11</v>
      </c>
      <c r="O4807" s="74">
        <v>25.4071</v>
      </c>
      <c r="P4807" s="11">
        <f t="shared" si="464"/>
        <v>21596.04</v>
      </c>
      <c r="Q4807" s="12">
        <f t="shared" si="465"/>
        <v>7.3003400000000003</v>
      </c>
      <c r="R4807" s="14">
        <f t="shared" si="466"/>
        <v>3.4803000000000002</v>
      </c>
      <c r="S4807" s="13">
        <f t="shared" si="467"/>
        <v>2958.26</v>
      </c>
      <c r="T4807" s="14" t="s">
        <v>349</v>
      </c>
      <c r="U4807" t="s">
        <v>3482</v>
      </c>
    </row>
    <row r="4808" spans="1:21" x14ac:dyDescent="0.2">
      <c r="A4808" t="s">
        <v>9368</v>
      </c>
      <c r="B4808" s="23">
        <v>45903</v>
      </c>
      <c r="C4808" s="23">
        <v>45848</v>
      </c>
      <c r="D4808" t="s">
        <v>4838</v>
      </c>
      <c r="E4808" t="s">
        <v>4839</v>
      </c>
      <c r="G4808" t="s">
        <v>9607</v>
      </c>
      <c r="H4808" t="s">
        <v>7909</v>
      </c>
      <c r="I4808" t="s">
        <v>7910</v>
      </c>
      <c r="J4808" s="10" t="str">
        <f t="shared" si="463"/>
        <v>CDM-</v>
      </c>
      <c r="K4808" t="s">
        <v>10</v>
      </c>
      <c r="L4808" s="48">
        <v>700</v>
      </c>
      <c r="M4808" t="s">
        <v>1472</v>
      </c>
      <c r="N4808" t="s">
        <v>11</v>
      </c>
      <c r="O4808" s="74">
        <v>34.380499999999998</v>
      </c>
      <c r="P4808" s="11">
        <f t="shared" si="464"/>
        <v>24066.35</v>
      </c>
      <c r="Q4808" s="12">
        <f t="shared" si="465"/>
        <v>7.3003400000000003</v>
      </c>
      <c r="R4808" s="14">
        <f t="shared" si="466"/>
        <v>4.7093999999999996</v>
      </c>
      <c r="S4808" s="13">
        <f t="shared" si="467"/>
        <v>3296.58</v>
      </c>
      <c r="T4808" s="14" t="s">
        <v>349</v>
      </c>
      <c r="U4808" t="s">
        <v>3482</v>
      </c>
    </row>
    <row r="4809" spans="1:21" x14ac:dyDescent="0.2">
      <c r="A4809" t="s">
        <v>8458</v>
      </c>
      <c r="B4809" s="23">
        <v>45903</v>
      </c>
      <c r="C4809" s="23">
        <v>45835</v>
      </c>
      <c r="D4809" t="s">
        <v>4838</v>
      </c>
      <c r="E4809" t="s">
        <v>4839</v>
      </c>
      <c r="G4809" t="s">
        <v>9607</v>
      </c>
      <c r="H4809" t="s">
        <v>7911</v>
      </c>
      <c r="I4809" t="s">
        <v>7912</v>
      </c>
      <c r="J4809" s="10" t="str">
        <f t="shared" si="463"/>
        <v>CDM-</v>
      </c>
      <c r="K4809" t="s">
        <v>10</v>
      </c>
      <c r="L4809" s="48">
        <v>50</v>
      </c>
      <c r="M4809" t="s">
        <v>1472</v>
      </c>
      <c r="N4809" t="s">
        <v>11</v>
      </c>
      <c r="O4809" s="74">
        <v>40.672600000000003</v>
      </c>
      <c r="P4809" s="11">
        <f t="shared" si="464"/>
        <v>2033.63</v>
      </c>
      <c r="Q4809" s="12">
        <f t="shared" si="465"/>
        <v>7.3003400000000003</v>
      </c>
      <c r="R4809" s="14">
        <f t="shared" si="466"/>
        <v>5.5712999999999999</v>
      </c>
      <c r="S4809" s="13">
        <f t="shared" si="467"/>
        <v>278.57</v>
      </c>
      <c r="T4809" s="14" t="s">
        <v>349</v>
      </c>
      <c r="U4809" t="s">
        <v>3482</v>
      </c>
    </row>
    <row r="4810" spans="1:21" x14ac:dyDescent="0.2">
      <c r="A4810" t="s">
        <v>9369</v>
      </c>
      <c r="B4810" s="23">
        <v>45903</v>
      </c>
      <c r="C4810" s="23">
        <v>45848</v>
      </c>
      <c r="D4810" t="s">
        <v>4838</v>
      </c>
      <c r="E4810" t="s">
        <v>4839</v>
      </c>
      <c r="G4810" t="s">
        <v>9607</v>
      </c>
      <c r="H4810" t="s">
        <v>7911</v>
      </c>
      <c r="I4810" t="s">
        <v>7912</v>
      </c>
      <c r="J4810" s="10" t="str">
        <f t="shared" si="463"/>
        <v>CDM-</v>
      </c>
      <c r="K4810" t="s">
        <v>10</v>
      </c>
      <c r="L4810" s="48">
        <v>1200</v>
      </c>
      <c r="M4810" t="s">
        <v>1472</v>
      </c>
      <c r="N4810" t="s">
        <v>11</v>
      </c>
      <c r="O4810" s="74">
        <v>40.672600000000003</v>
      </c>
      <c r="P4810" s="11">
        <f t="shared" si="464"/>
        <v>48807.12</v>
      </c>
      <c r="Q4810" s="12">
        <f t="shared" si="465"/>
        <v>7.3003400000000003</v>
      </c>
      <c r="R4810" s="14">
        <f t="shared" si="466"/>
        <v>5.5712999999999999</v>
      </c>
      <c r="S4810" s="13">
        <f t="shared" si="467"/>
        <v>6685.56</v>
      </c>
      <c r="T4810" s="14" t="s">
        <v>349</v>
      </c>
      <c r="U4810" t="s">
        <v>3482</v>
      </c>
    </row>
    <row r="4811" spans="1:21" x14ac:dyDescent="0.2">
      <c r="A4811" t="s">
        <v>9370</v>
      </c>
      <c r="B4811" s="23">
        <v>45903</v>
      </c>
      <c r="C4811" s="23">
        <v>45848</v>
      </c>
      <c r="D4811" t="s">
        <v>4838</v>
      </c>
      <c r="E4811" t="s">
        <v>4839</v>
      </c>
      <c r="G4811" t="s">
        <v>9607</v>
      </c>
      <c r="H4811" t="s">
        <v>7913</v>
      </c>
      <c r="I4811" t="s">
        <v>7914</v>
      </c>
      <c r="J4811" s="10" t="str">
        <f t="shared" si="463"/>
        <v>CDM-</v>
      </c>
      <c r="K4811" t="s">
        <v>10</v>
      </c>
      <c r="L4811" s="48">
        <v>550</v>
      </c>
      <c r="M4811" t="s">
        <v>1472</v>
      </c>
      <c r="N4811" t="s">
        <v>11</v>
      </c>
      <c r="O4811" s="74">
        <v>46.088500000000003</v>
      </c>
      <c r="P4811" s="11">
        <f t="shared" si="464"/>
        <v>25348.68</v>
      </c>
      <c r="Q4811" s="12">
        <f t="shared" si="465"/>
        <v>7.3003400000000003</v>
      </c>
      <c r="R4811" s="14">
        <f t="shared" si="466"/>
        <v>6.3132000000000001</v>
      </c>
      <c r="S4811" s="13">
        <f t="shared" si="467"/>
        <v>3472.26</v>
      </c>
      <c r="T4811" s="14" t="s">
        <v>349</v>
      </c>
      <c r="U4811" t="s">
        <v>3482</v>
      </c>
    </row>
    <row r="4812" spans="1:21" x14ac:dyDescent="0.2">
      <c r="A4812" t="s">
        <v>9371</v>
      </c>
      <c r="B4812" s="23">
        <v>45903</v>
      </c>
      <c r="C4812" s="23">
        <v>45848</v>
      </c>
      <c r="D4812" t="s">
        <v>4838</v>
      </c>
      <c r="E4812" t="s">
        <v>4839</v>
      </c>
      <c r="G4812" t="s">
        <v>9607</v>
      </c>
      <c r="H4812" t="s">
        <v>7915</v>
      </c>
      <c r="I4812" t="s">
        <v>7916</v>
      </c>
      <c r="J4812" s="10" t="str">
        <f t="shared" si="463"/>
        <v>CDM-</v>
      </c>
      <c r="K4812" t="s">
        <v>10</v>
      </c>
      <c r="L4812" s="48">
        <v>330</v>
      </c>
      <c r="M4812" t="s">
        <v>1472</v>
      </c>
      <c r="N4812" t="s">
        <v>11</v>
      </c>
      <c r="O4812" s="74">
        <v>50.371699999999997</v>
      </c>
      <c r="P4812" s="11">
        <f t="shared" si="464"/>
        <v>16622.66</v>
      </c>
      <c r="Q4812" s="12">
        <f t="shared" si="465"/>
        <v>7.3003400000000003</v>
      </c>
      <c r="R4812" s="14">
        <f t="shared" si="466"/>
        <v>6.8998999999999997</v>
      </c>
      <c r="S4812" s="13">
        <f t="shared" si="467"/>
        <v>2276.9699999999998</v>
      </c>
      <c r="T4812" s="14" t="s">
        <v>349</v>
      </c>
      <c r="U4812" t="s">
        <v>3482</v>
      </c>
    </row>
    <row r="4813" spans="1:21" x14ac:dyDescent="0.2">
      <c r="A4813" t="s">
        <v>7245</v>
      </c>
      <c r="B4813" s="23">
        <v>45904</v>
      </c>
      <c r="C4813" s="23">
        <v>45834</v>
      </c>
      <c r="D4813" t="s">
        <v>121</v>
      </c>
      <c r="E4813" t="s">
        <v>122</v>
      </c>
      <c r="G4813" t="s">
        <v>9502</v>
      </c>
      <c r="H4813" t="s">
        <v>357</v>
      </c>
      <c r="I4813" t="s">
        <v>358</v>
      </c>
      <c r="J4813" s="10" t="str">
        <f t="shared" si="463"/>
        <v>HDL-</v>
      </c>
      <c r="K4813" t="s">
        <v>10</v>
      </c>
      <c r="L4813" s="48">
        <v>1388</v>
      </c>
      <c r="M4813" t="s">
        <v>1472</v>
      </c>
      <c r="N4813" t="s">
        <v>11</v>
      </c>
      <c r="O4813" s="74">
        <v>3.5398000000000001</v>
      </c>
      <c r="P4813" s="11">
        <f t="shared" si="464"/>
        <v>4913.24</v>
      </c>
      <c r="Q4813" s="12">
        <f t="shared" si="465"/>
        <v>7.3003400000000003</v>
      </c>
      <c r="R4813" s="14">
        <f t="shared" si="466"/>
        <v>0.4849</v>
      </c>
      <c r="S4813" s="13">
        <f t="shared" si="467"/>
        <v>673.04</v>
      </c>
      <c r="T4813" s="14" t="s">
        <v>349</v>
      </c>
      <c r="U4813" t="s">
        <v>228</v>
      </c>
    </row>
    <row r="4814" spans="1:21" x14ac:dyDescent="0.2">
      <c r="A4814" t="s">
        <v>9170</v>
      </c>
      <c r="B4814" s="23">
        <v>45904</v>
      </c>
      <c r="C4814" s="23">
        <v>45875</v>
      </c>
      <c r="D4814" t="s">
        <v>149</v>
      </c>
      <c r="E4814" t="s">
        <v>150</v>
      </c>
      <c r="G4814" t="s">
        <v>9490</v>
      </c>
      <c r="H4814" t="s">
        <v>1728</v>
      </c>
      <c r="I4814" t="s">
        <v>1729</v>
      </c>
      <c r="J4814" s="10" t="str">
        <f t="shared" si="463"/>
        <v>GLID</v>
      </c>
      <c r="K4814" t="s">
        <v>10</v>
      </c>
      <c r="L4814" s="48">
        <v>500</v>
      </c>
      <c r="M4814" t="s">
        <v>1472</v>
      </c>
      <c r="N4814" t="s">
        <v>11</v>
      </c>
      <c r="O4814" s="74">
        <v>3.3490000000000002</v>
      </c>
      <c r="P4814" s="11">
        <f t="shared" si="464"/>
        <v>1674.5</v>
      </c>
      <c r="Q4814" s="12">
        <f t="shared" si="465"/>
        <v>7.3003400000000003</v>
      </c>
      <c r="R4814" s="14">
        <f t="shared" si="466"/>
        <v>0.4587</v>
      </c>
      <c r="S4814" s="13">
        <f t="shared" si="467"/>
        <v>229.35</v>
      </c>
      <c r="T4814" s="14" t="s">
        <v>349</v>
      </c>
      <c r="U4814" t="s">
        <v>78</v>
      </c>
    </row>
    <row r="4815" spans="1:21" x14ac:dyDescent="0.2">
      <c r="A4815" t="s">
        <v>9204</v>
      </c>
      <c r="B4815" s="23">
        <v>45904</v>
      </c>
      <c r="C4815" s="23">
        <v>45875</v>
      </c>
      <c r="D4815" t="s">
        <v>149</v>
      </c>
      <c r="E4815" t="s">
        <v>150</v>
      </c>
      <c r="G4815" t="s">
        <v>9490</v>
      </c>
      <c r="H4815" t="s">
        <v>1756</v>
      </c>
      <c r="I4815" t="s">
        <v>1757</v>
      </c>
      <c r="J4815" s="10" t="str">
        <f t="shared" si="463"/>
        <v>GLID</v>
      </c>
      <c r="K4815" t="s">
        <v>10</v>
      </c>
      <c r="L4815" s="48">
        <v>500</v>
      </c>
      <c r="M4815" t="s">
        <v>1472</v>
      </c>
      <c r="N4815" t="s">
        <v>11</v>
      </c>
      <c r="O4815" s="74">
        <v>4.1127000000000002</v>
      </c>
      <c r="P4815" s="11">
        <f t="shared" si="464"/>
        <v>2056.35</v>
      </c>
      <c r="Q4815" s="12">
        <f t="shared" si="465"/>
        <v>7.3003400000000003</v>
      </c>
      <c r="R4815" s="14">
        <f t="shared" si="466"/>
        <v>0.56340000000000001</v>
      </c>
      <c r="S4815" s="13">
        <f t="shared" si="467"/>
        <v>281.7</v>
      </c>
      <c r="T4815" s="14" t="s">
        <v>349</v>
      </c>
      <c r="U4815" t="s">
        <v>78</v>
      </c>
    </row>
    <row r="4816" spans="1:21" x14ac:dyDescent="0.2">
      <c r="A4816" t="s">
        <v>9215</v>
      </c>
      <c r="B4816" s="23">
        <v>45904</v>
      </c>
      <c r="C4816" s="23">
        <v>45875</v>
      </c>
      <c r="D4816" t="s">
        <v>149</v>
      </c>
      <c r="E4816" t="s">
        <v>150</v>
      </c>
      <c r="G4816" t="s">
        <v>9490</v>
      </c>
      <c r="H4816" t="s">
        <v>3167</v>
      </c>
      <c r="I4816" t="s">
        <v>3377</v>
      </c>
      <c r="J4816" s="10" t="str">
        <f t="shared" si="463"/>
        <v>GLID</v>
      </c>
      <c r="K4816" t="s">
        <v>10</v>
      </c>
      <c r="L4816" s="48">
        <v>500</v>
      </c>
      <c r="M4816" t="s">
        <v>1472</v>
      </c>
      <c r="N4816" t="s">
        <v>11</v>
      </c>
      <c r="O4816" s="74">
        <v>4.4287999999999998</v>
      </c>
      <c r="P4816" s="11">
        <f t="shared" si="464"/>
        <v>2214.4</v>
      </c>
      <c r="Q4816" s="12">
        <f t="shared" si="465"/>
        <v>7.3003400000000003</v>
      </c>
      <c r="R4816" s="14">
        <f t="shared" si="466"/>
        <v>0.60670000000000002</v>
      </c>
      <c r="S4816" s="13">
        <f t="shared" si="467"/>
        <v>303.35000000000002</v>
      </c>
      <c r="T4816" s="14" t="s">
        <v>349</v>
      </c>
      <c r="U4816" t="s">
        <v>78</v>
      </c>
    </row>
    <row r="4817" spans="1:21" x14ac:dyDescent="0.2">
      <c r="A4817" t="s">
        <v>9234</v>
      </c>
      <c r="B4817" s="23">
        <v>45904</v>
      </c>
      <c r="C4817" s="23">
        <v>45875</v>
      </c>
      <c r="D4817" t="s">
        <v>149</v>
      </c>
      <c r="E4817" t="s">
        <v>150</v>
      </c>
      <c r="G4817" t="s">
        <v>9490</v>
      </c>
      <c r="H4817" t="s">
        <v>3754</v>
      </c>
      <c r="I4817" t="s">
        <v>3755</v>
      </c>
      <c r="J4817" s="10" t="str">
        <f t="shared" si="463"/>
        <v>GLID</v>
      </c>
      <c r="K4817" t="s">
        <v>10</v>
      </c>
      <c r="L4817" s="48">
        <v>510</v>
      </c>
      <c r="M4817" t="s">
        <v>1472</v>
      </c>
      <c r="N4817" t="s">
        <v>11</v>
      </c>
      <c r="O4817" s="74">
        <v>5.0648999999999997</v>
      </c>
      <c r="P4817" s="11">
        <f t="shared" si="464"/>
        <v>2583.1</v>
      </c>
      <c r="Q4817" s="12">
        <f t="shared" si="465"/>
        <v>7.3003400000000003</v>
      </c>
      <c r="R4817" s="14">
        <f t="shared" si="466"/>
        <v>0.69379999999999997</v>
      </c>
      <c r="S4817" s="13">
        <f t="shared" si="467"/>
        <v>353.84</v>
      </c>
      <c r="T4817" s="14" t="s">
        <v>349</v>
      </c>
      <c r="U4817" t="s">
        <v>78</v>
      </c>
    </row>
    <row r="4818" spans="1:21" x14ac:dyDescent="0.2">
      <c r="A4818" t="s">
        <v>9213</v>
      </c>
      <c r="B4818" s="23">
        <v>45904</v>
      </c>
      <c r="C4818" s="23">
        <v>45880</v>
      </c>
      <c r="D4818" t="s">
        <v>149</v>
      </c>
      <c r="E4818" t="s">
        <v>150</v>
      </c>
      <c r="G4818" t="s">
        <v>9490</v>
      </c>
      <c r="H4818" t="s">
        <v>1190</v>
      </c>
      <c r="I4818" t="s">
        <v>1191</v>
      </c>
      <c r="J4818" s="10" t="str">
        <f t="shared" si="463"/>
        <v>GLID</v>
      </c>
      <c r="K4818" t="s">
        <v>10</v>
      </c>
      <c r="L4818" s="48">
        <v>3050</v>
      </c>
      <c r="M4818" t="s">
        <v>1472</v>
      </c>
      <c r="N4818" t="s">
        <v>11</v>
      </c>
      <c r="O4818" s="74">
        <v>4.3726000000000003</v>
      </c>
      <c r="P4818" s="11">
        <f t="shared" si="464"/>
        <v>13336.43</v>
      </c>
      <c r="Q4818" s="12">
        <f t="shared" si="465"/>
        <v>7.3003400000000003</v>
      </c>
      <c r="R4818" s="14">
        <f t="shared" si="466"/>
        <v>0.59899999999999998</v>
      </c>
      <c r="S4818" s="13">
        <f t="shared" si="467"/>
        <v>1826.95</v>
      </c>
      <c r="T4818" s="14" t="s">
        <v>349</v>
      </c>
      <c r="U4818" t="s">
        <v>78</v>
      </c>
    </row>
    <row r="4819" spans="1:21" x14ac:dyDescent="0.2">
      <c r="A4819" t="s">
        <v>9162</v>
      </c>
      <c r="B4819" s="23">
        <v>45904</v>
      </c>
      <c r="C4819" s="23">
        <v>45875</v>
      </c>
      <c r="D4819" t="s">
        <v>149</v>
      </c>
      <c r="E4819" t="s">
        <v>150</v>
      </c>
      <c r="G4819" t="s">
        <v>9490</v>
      </c>
      <c r="H4819" t="s">
        <v>1183</v>
      </c>
      <c r="I4819" t="s">
        <v>1184</v>
      </c>
      <c r="J4819" s="10" t="str">
        <f t="shared" si="463"/>
        <v>GLID</v>
      </c>
      <c r="K4819" t="s">
        <v>10</v>
      </c>
      <c r="L4819" s="48">
        <v>520</v>
      </c>
      <c r="M4819" t="s">
        <v>1472</v>
      </c>
      <c r="N4819" t="s">
        <v>11</v>
      </c>
      <c r="O4819" s="74">
        <v>3.1461000000000001</v>
      </c>
      <c r="P4819" s="11">
        <f t="shared" si="464"/>
        <v>1635.97</v>
      </c>
      <c r="Q4819" s="12">
        <f t="shared" si="465"/>
        <v>7.3003400000000003</v>
      </c>
      <c r="R4819" s="14">
        <f t="shared" si="466"/>
        <v>0.43099999999999999</v>
      </c>
      <c r="S4819" s="13">
        <f t="shared" si="467"/>
        <v>224.12</v>
      </c>
      <c r="T4819" s="14" t="s">
        <v>349</v>
      </c>
      <c r="U4819" t="s">
        <v>78</v>
      </c>
    </row>
    <row r="4820" spans="1:21" x14ac:dyDescent="0.2">
      <c r="A4820" t="s">
        <v>9240</v>
      </c>
      <c r="B4820" s="23">
        <v>45904</v>
      </c>
      <c r="C4820" s="23">
        <v>45875</v>
      </c>
      <c r="D4820" t="s">
        <v>149</v>
      </c>
      <c r="E4820" t="s">
        <v>150</v>
      </c>
      <c r="G4820" t="s">
        <v>9490</v>
      </c>
      <c r="H4820" t="s">
        <v>3209</v>
      </c>
      <c r="I4820" t="s">
        <v>3416</v>
      </c>
      <c r="J4820" s="10" t="str">
        <f t="shared" si="463"/>
        <v>GLID</v>
      </c>
      <c r="K4820" t="s">
        <v>10</v>
      </c>
      <c r="L4820" s="48">
        <v>530</v>
      </c>
      <c r="M4820" t="s">
        <v>1472</v>
      </c>
      <c r="N4820" t="s">
        <v>11</v>
      </c>
      <c r="O4820" s="74">
        <v>5.1798000000000002</v>
      </c>
      <c r="P4820" s="11">
        <f t="shared" si="464"/>
        <v>2745.29</v>
      </c>
      <c r="Q4820" s="12">
        <f t="shared" si="465"/>
        <v>7.3003400000000003</v>
      </c>
      <c r="R4820" s="14">
        <f t="shared" si="466"/>
        <v>0.70950000000000002</v>
      </c>
      <c r="S4820" s="13">
        <f t="shared" si="467"/>
        <v>376.04</v>
      </c>
      <c r="T4820" s="14" t="s">
        <v>349</v>
      </c>
      <c r="U4820" t="s">
        <v>78</v>
      </c>
    </row>
    <row r="4821" spans="1:21" x14ac:dyDescent="0.2">
      <c r="A4821" t="s">
        <v>8953</v>
      </c>
      <c r="B4821" s="23">
        <v>45904</v>
      </c>
      <c r="C4821" s="23">
        <v>45889</v>
      </c>
      <c r="D4821" t="s">
        <v>806</v>
      </c>
      <c r="E4821" t="s">
        <v>807</v>
      </c>
      <c r="G4821" t="s">
        <v>9423</v>
      </c>
      <c r="H4821" t="s">
        <v>8711</v>
      </c>
      <c r="I4821" t="s">
        <v>8712</v>
      </c>
      <c r="J4821" s="10" t="str">
        <f t="shared" si="463"/>
        <v>BAG-</v>
      </c>
      <c r="K4821" t="s">
        <v>10</v>
      </c>
      <c r="L4821" s="48">
        <v>3000</v>
      </c>
      <c r="M4821" t="s">
        <v>1472</v>
      </c>
      <c r="N4821" t="s">
        <v>11</v>
      </c>
      <c r="O4821" s="74">
        <v>0.11899999999999999</v>
      </c>
      <c r="P4821" s="11">
        <f t="shared" si="464"/>
        <v>357</v>
      </c>
      <c r="Q4821" s="12">
        <f t="shared" si="465"/>
        <v>7.3003400000000003</v>
      </c>
      <c r="R4821" s="14">
        <f t="shared" si="466"/>
        <v>1.6299999999999999E-2</v>
      </c>
      <c r="S4821" s="13">
        <f t="shared" si="467"/>
        <v>48.9</v>
      </c>
      <c r="T4821" s="14" t="s">
        <v>349</v>
      </c>
      <c r="U4821" t="s">
        <v>810</v>
      </c>
    </row>
    <row r="4822" spans="1:21" x14ac:dyDescent="0.2">
      <c r="A4822" t="s">
        <v>8976</v>
      </c>
      <c r="B4822" s="23">
        <v>45904</v>
      </c>
      <c r="C4822" s="23">
        <v>45895</v>
      </c>
      <c r="D4822" t="s">
        <v>806</v>
      </c>
      <c r="E4822" t="s">
        <v>807</v>
      </c>
      <c r="G4822" t="s">
        <v>9423</v>
      </c>
      <c r="H4822" t="s">
        <v>1601</v>
      </c>
      <c r="I4822" t="s">
        <v>1602</v>
      </c>
      <c r="J4822" s="10" t="str">
        <f t="shared" si="463"/>
        <v>BAG-</v>
      </c>
      <c r="K4822" t="s">
        <v>10</v>
      </c>
      <c r="L4822" s="48">
        <v>3000</v>
      </c>
      <c r="M4822" t="s">
        <v>1472</v>
      </c>
      <c r="N4822" t="s">
        <v>11</v>
      </c>
      <c r="O4822" s="74">
        <v>0.158</v>
      </c>
      <c r="P4822" s="11">
        <f t="shared" si="464"/>
        <v>474</v>
      </c>
      <c r="Q4822" s="12">
        <f t="shared" si="465"/>
        <v>7.3003400000000003</v>
      </c>
      <c r="R4822" s="14">
        <f t="shared" si="466"/>
        <v>2.1600000000000001E-2</v>
      </c>
      <c r="S4822" s="13">
        <f t="shared" si="467"/>
        <v>64.8</v>
      </c>
      <c r="T4822" s="14" t="s">
        <v>349</v>
      </c>
      <c r="U4822" t="s">
        <v>810</v>
      </c>
    </row>
    <row r="4823" spans="1:21" x14ac:dyDescent="0.2">
      <c r="A4823" t="s">
        <v>8931</v>
      </c>
      <c r="B4823" s="23">
        <v>45904</v>
      </c>
      <c r="C4823" s="23">
        <v>45889</v>
      </c>
      <c r="D4823" t="s">
        <v>806</v>
      </c>
      <c r="E4823" t="s">
        <v>807</v>
      </c>
      <c r="G4823" t="s">
        <v>9423</v>
      </c>
      <c r="H4823" t="s">
        <v>821</v>
      </c>
      <c r="I4823" t="s">
        <v>822</v>
      </c>
      <c r="J4823" s="10" t="str">
        <f t="shared" si="463"/>
        <v>BAG-</v>
      </c>
      <c r="K4823" t="s">
        <v>10</v>
      </c>
      <c r="L4823" s="48">
        <v>10000</v>
      </c>
      <c r="M4823" t="s">
        <v>1472</v>
      </c>
      <c r="N4823" t="s">
        <v>11</v>
      </c>
      <c r="O4823" s="74">
        <v>0.08</v>
      </c>
      <c r="P4823" s="11">
        <f t="shared" si="464"/>
        <v>800</v>
      </c>
      <c r="Q4823" s="12">
        <f t="shared" si="465"/>
        <v>7.3003400000000003</v>
      </c>
      <c r="R4823" s="14">
        <f t="shared" si="466"/>
        <v>1.0999999999999999E-2</v>
      </c>
      <c r="S4823" s="13">
        <f t="shared" si="467"/>
        <v>110</v>
      </c>
      <c r="T4823" s="14" t="s">
        <v>349</v>
      </c>
      <c r="U4823" t="s">
        <v>810</v>
      </c>
    </row>
    <row r="4824" spans="1:21" x14ac:dyDescent="0.2">
      <c r="A4824" t="s">
        <v>8933</v>
      </c>
      <c r="B4824" s="23">
        <v>45904</v>
      </c>
      <c r="C4824" s="23">
        <v>45889</v>
      </c>
      <c r="D4824" t="s">
        <v>806</v>
      </c>
      <c r="E4824" t="s">
        <v>807</v>
      </c>
      <c r="G4824" t="s">
        <v>9423</v>
      </c>
      <c r="H4824" t="s">
        <v>817</v>
      </c>
      <c r="I4824" t="s">
        <v>818</v>
      </c>
      <c r="J4824" s="10" t="str">
        <f t="shared" si="463"/>
        <v>BAG-</v>
      </c>
      <c r="K4824" t="s">
        <v>10</v>
      </c>
      <c r="L4824" s="48">
        <v>5000</v>
      </c>
      <c r="M4824" t="s">
        <v>1472</v>
      </c>
      <c r="N4824" t="s">
        <v>11</v>
      </c>
      <c r="O4824" s="74">
        <v>8.5000000000000006E-2</v>
      </c>
      <c r="P4824" s="11">
        <f t="shared" si="464"/>
        <v>425</v>
      </c>
      <c r="Q4824" s="12">
        <f t="shared" si="465"/>
        <v>7.3003400000000003</v>
      </c>
      <c r="R4824" s="14">
        <f t="shared" si="466"/>
        <v>1.1599999999999999E-2</v>
      </c>
      <c r="S4824" s="13">
        <f t="shared" si="467"/>
        <v>58</v>
      </c>
      <c r="T4824" s="14" t="s">
        <v>349</v>
      </c>
      <c r="U4824" t="s">
        <v>810</v>
      </c>
    </row>
    <row r="4825" spans="1:21" x14ac:dyDescent="0.2">
      <c r="A4825" t="s">
        <v>8345</v>
      </c>
      <c r="B4825" s="23">
        <v>45904</v>
      </c>
      <c r="C4825" s="23">
        <v>45834</v>
      </c>
      <c r="D4825" t="s">
        <v>121</v>
      </c>
      <c r="E4825" t="s">
        <v>122</v>
      </c>
      <c r="G4825" t="s">
        <v>9502</v>
      </c>
      <c r="H4825" t="s">
        <v>3259</v>
      </c>
      <c r="I4825" t="s">
        <v>3466</v>
      </c>
      <c r="J4825" s="10" t="str">
        <f t="shared" si="463"/>
        <v>HDL-</v>
      </c>
      <c r="K4825" t="s">
        <v>10</v>
      </c>
      <c r="L4825" s="48">
        <v>2344</v>
      </c>
      <c r="M4825" t="s">
        <v>1472</v>
      </c>
      <c r="N4825" t="s">
        <v>11</v>
      </c>
      <c r="O4825" s="74">
        <v>5.1675000000000004</v>
      </c>
      <c r="P4825" s="11">
        <f t="shared" si="464"/>
        <v>12112.62</v>
      </c>
      <c r="Q4825" s="12">
        <f t="shared" si="465"/>
        <v>7.3003400000000003</v>
      </c>
      <c r="R4825" s="14">
        <f t="shared" si="466"/>
        <v>0.70779999999999998</v>
      </c>
      <c r="S4825" s="13">
        <f t="shared" si="467"/>
        <v>1659.08</v>
      </c>
      <c r="T4825" s="14" t="s">
        <v>349</v>
      </c>
      <c r="U4825" t="s">
        <v>228</v>
      </c>
    </row>
    <row r="4826" spans="1:21" x14ac:dyDescent="0.2">
      <c r="A4826" t="s">
        <v>8452</v>
      </c>
      <c r="B4826" s="23">
        <v>45904</v>
      </c>
      <c r="C4826" s="23">
        <v>45813</v>
      </c>
      <c r="D4826" t="s">
        <v>121</v>
      </c>
      <c r="E4826" t="s">
        <v>122</v>
      </c>
      <c r="G4826" t="s">
        <v>9502</v>
      </c>
      <c r="H4826" t="s">
        <v>4816</v>
      </c>
      <c r="I4826" t="s">
        <v>4817</v>
      </c>
      <c r="J4826" s="10" t="str">
        <f t="shared" si="463"/>
        <v>HDL-</v>
      </c>
      <c r="K4826" t="s">
        <v>10</v>
      </c>
      <c r="L4826" s="48">
        <v>83</v>
      </c>
      <c r="M4826" t="s">
        <v>1472</v>
      </c>
      <c r="N4826" t="s">
        <v>11</v>
      </c>
      <c r="O4826" s="74">
        <v>19.379300000000001</v>
      </c>
      <c r="P4826" s="11">
        <f t="shared" si="464"/>
        <v>1608.48</v>
      </c>
      <c r="Q4826" s="12">
        <f t="shared" si="465"/>
        <v>7.3003400000000003</v>
      </c>
      <c r="R4826" s="14">
        <f t="shared" si="466"/>
        <v>2.6545999999999998</v>
      </c>
      <c r="S4826" s="13">
        <f t="shared" si="467"/>
        <v>220.33</v>
      </c>
      <c r="T4826" s="14" t="s">
        <v>349</v>
      </c>
      <c r="U4826" t="s">
        <v>228</v>
      </c>
    </row>
    <row r="4827" spans="1:21" x14ac:dyDescent="0.2">
      <c r="A4827" t="s">
        <v>8446</v>
      </c>
      <c r="B4827" s="23">
        <v>45904</v>
      </c>
      <c r="C4827" s="23">
        <v>45813</v>
      </c>
      <c r="D4827" t="s">
        <v>121</v>
      </c>
      <c r="E4827" t="s">
        <v>122</v>
      </c>
      <c r="G4827" t="s">
        <v>9502</v>
      </c>
      <c r="H4827" t="s">
        <v>7897</v>
      </c>
      <c r="I4827" t="s">
        <v>7898</v>
      </c>
      <c r="J4827" s="10" t="str">
        <f t="shared" si="463"/>
        <v>HDL-</v>
      </c>
      <c r="K4827" t="s">
        <v>10</v>
      </c>
      <c r="L4827" s="48">
        <v>80</v>
      </c>
      <c r="M4827" t="s">
        <v>1472</v>
      </c>
      <c r="N4827" t="s">
        <v>11</v>
      </c>
      <c r="O4827" s="74">
        <v>19.8889</v>
      </c>
      <c r="P4827" s="11">
        <f t="shared" si="464"/>
        <v>1591.11</v>
      </c>
      <c r="Q4827" s="12">
        <f t="shared" si="465"/>
        <v>7.3003400000000003</v>
      </c>
      <c r="R4827" s="14">
        <f t="shared" si="466"/>
        <v>2.7244000000000002</v>
      </c>
      <c r="S4827" s="13">
        <f t="shared" si="467"/>
        <v>217.95</v>
      </c>
      <c r="T4827" s="14" t="s">
        <v>349</v>
      </c>
      <c r="U4827" t="s">
        <v>228</v>
      </c>
    </row>
    <row r="4828" spans="1:21" x14ac:dyDescent="0.2">
      <c r="A4828" t="s">
        <v>9366</v>
      </c>
      <c r="B4828" s="23">
        <v>45904</v>
      </c>
      <c r="C4828" s="23">
        <v>45813</v>
      </c>
      <c r="D4828" t="s">
        <v>121</v>
      </c>
      <c r="E4828" t="s">
        <v>122</v>
      </c>
      <c r="G4828" t="s">
        <v>9502</v>
      </c>
      <c r="H4828" t="s">
        <v>8865</v>
      </c>
      <c r="I4828" t="s">
        <v>8866</v>
      </c>
      <c r="J4828" s="10" t="str">
        <f t="shared" si="463"/>
        <v>HDL-</v>
      </c>
      <c r="K4828" t="s">
        <v>10</v>
      </c>
      <c r="L4828" s="48">
        <v>126</v>
      </c>
      <c r="M4828" t="s">
        <v>1472</v>
      </c>
      <c r="N4828" t="s">
        <v>11</v>
      </c>
      <c r="O4828" s="74">
        <v>21.358899999999998</v>
      </c>
      <c r="P4828" s="11">
        <f t="shared" si="464"/>
        <v>2691.22</v>
      </c>
      <c r="Q4828" s="12">
        <f t="shared" si="465"/>
        <v>7.3003400000000003</v>
      </c>
      <c r="R4828" s="14">
        <f t="shared" si="466"/>
        <v>2.9257</v>
      </c>
      <c r="S4828" s="13">
        <f t="shared" si="467"/>
        <v>368.64</v>
      </c>
      <c r="T4828" s="14" t="s">
        <v>349</v>
      </c>
      <c r="U4828" t="s">
        <v>228</v>
      </c>
    </row>
    <row r="4829" spans="1:21" x14ac:dyDescent="0.2">
      <c r="A4829" t="s">
        <v>8387</v>
      </c>
      <c r="B4829" s="23">
        <v>45904</v>
      </c>
      <c r="C4829" s="23">
        <v>45818</v>
      </c>
      <c r="D4829" t="s">
        <v>143</v>
      </c>
      <c r="E4829" t="s">
        <v>144</v>
      </c>
      <c r="G4829" t="s">
        <v>9407</v>
      </c>
      <c r="H4829" t="s">
        <v>1393</v>
      </c>
      <c r="I4829" t="s">
        <v>1394</v>
      </c>
      <c r="J4829" s="10" t="str">
        <f t="shared" ref="J4829:J4860" si="468">+LEFT(U4829,4)</f>
        <v>SHDL</v>
      </c>
      <c r="K4829" t="s">
        <v>10</v>
      </c>
      <c r="L4829" s="48">
        <v>650</v>
      </c>
      <c r="M4829" t="s">
        <v>1472</v>
      </c>
      <c r="N4829" t="s">
        <v>11</v>
      </c>
      <c r="O4829" s="74">
        <v>7.2710999999999997</v>
      </c>
      <c r="P4829" s="11">
        <f t="shared" si="464"/>
        <v>4726.22</v>
      </c>
      <c r="Q4829" s="12">
        <f t="shared" si="465"/>
        <v>7.3003400000000003</v>
      </c>
      <c r="R4829" s="14">
        <f t="shared" si="466"/>
        <v>0.996</v>
      </c>
      <c r="S4829" s="13">
        <f t="shared" si="467"/>
        <v>647.4</v>
      </c>
      <c r="T4829" s="14" t="s">
        <v>349</v>
      </c>
      <c r="U4829" t="s">
        <v>722</v>
      </c>
    </row>
    <row r="4830" spans="1:21" x14ac:dyDescent="0.2">
      <c r="A4830" t="s">
        <v>9270</v>
      </c>
      <c r="B4830" s="23">
        <v>45904</v>
      </c>
      <c r="C4830" s="23">
        <v>45853</v>
      </c>
      <c r="D4830" t="s">
        <v>143</v>
      </c>
      <c r="E4830" t="s">
        <v>144</v>
      </c>
      <c r="G4830" t="s">
        <v>9407</v>
      </c>
      <c r="H4830" t="s">
        <v>1393</v>
      </c>
      <c r="I4830" t="s">
        <v>1394</v>
      </c>
      <c r="J4830" s="10" t="str">
        <f t="shared" si="468"/>
        <v>SHDL</v>
      </c>
      <c r="K4830" t="s">
        <v>10</v>
      </c>
      <c r="L4830" s="48">
        <v>2030</v>
      </c>
      <c r="M4830" t="s">
        <v>1472</v>
      </c>
      <c r="N4830" t="s">
        <v>11</v>
      </c>
      <c r="O4830" s="74">
        <v>7.2710999999999997</v>
      </c>
      <c r="P4830" s="11">
        <f t="shared" si="464"/>
        <v>14760.33</v>
      </c>
      <c r="Q4830" s="12">
        <f t="shared" si="465"/>
        <v>7.3003400000000003</v>
      </c>
      <c r="R4830" s="14">
        <f t="shared" si="466"/>
        <v>0.996</v>
      </c>
      <c r="S4830" s="13">
        <f t="shared" si="467"/>
        <v>2021.88</v>
      </c>
      <c r="T4830" s="14" t="s">
        <v>349</v>
      </c>
      <c r="U4830" t="s">
        <v>722</v>
      </c>
    </row>
    <row r="4831" spans="1:21" x14ac:dyDescent="0.2">
      <c r="A4831" t="s">
        <v>9269</v>
      </c>
      <c r="B4831" s="23">
        <v>45904</v>
      </c>
      <c r="C4831" s="23">
        <v>45818</v>
      </c>
      <c r="D4831" t="s">
        <v>143</v>
      </c>
      <c r="E4831" t="s">
        <v>144</v>
      </c>
      <c r="G4831" t="s">
        <v>9407</v>
      </c>
      <c r="H4831" t="s">
        <v>5719</v>
      </c>
      <c r="I4831" t="s">
        <v>5860</v>
      </c>
      <c r="J4831" s="10" t="str">
        <f t="shared" si="468"/>
        <v>SHDL</v>
      </c>
      <c r="K4831" t="s">
        <v>10</v>
      </c>
      <c r="L4831" s="48">
        <v>1660</v>
      </c>
      <c r="M4831" t="s">
        <v>1472</v>
      </c>
      <c r="N4831" t="s">
        <v>11</v>
      </c>
      <c r="O4831" s="74">
        <v>7.2710999999999997</v>
      </c>
      <c r="P4831" s="11">
        <f t="shared" si="464"/>
        <v>12070.03</v>
      </c>
      <c r="Q4831" s="12">
        <f t="shared" si="465"/>
        <v>7.3003400000000003</v>
      </c>
      <c r="R4831" s="14">
        <f t="shared" si="466"/>
        <v>0.996</v>
      </c>
      <c r="S4831" s="13">
        <f t="shared" si="467"/>
        <v>1653.36</v>
      </c>
      <c r="T4831" s="14" t="s">
        <v>349</v>
      </c>
      <c r="U4831" t="s">
        <v>722</v>
      </c>
    </row>
    <row r="4832" spans="1:21" x14ac:dyDescent="0.2">
      <c r="A4832" t="s">
        <v>8879</v>
      </c>
      <c r="B4832" s="23">
        <v>45904</v>
      </c>
      <c r="C4832" s="23">
        <v>45818</v>
      </c>
      <c r="D4832" t="s">
        <v>143</v>
      </c>
      <c r="E4832" t="s">
        <v>144</v>
      </c>
      <c r="G4832" t="s">
        <v>9407</v>
      </c>
      <c r="H4832" t="s">
        <v>8693</v>
      </c>
      <c r="I4832" t="s">
        <v>8694</v>
      </c>
      <c r="J4832" s="10" t="str">
        <f t="shared" si="468"/>
        <v>SHDL</v>
      </c>
      <c r="K4832" t="s">
        <v>10</v>
      </c>
      <c r="L4832" s="48">
        <v>500</v>
      </c>
      <c r="M4832" t="s">
        <v>1472</v>
      </c>
      <c r="N4832" t="s">
        <v>11</v>
      </c>
      <c r="O4832" s="74">
        <v>7.6162000000000001</v>
      </c>
      <c r="P4832" s="11">
        <f t="shared" si="464"/>
        <v>3808.1</v>
      </c>
      <c r="Q4832" s="12">
        <f t="shared" si="465"/>
        <v>7.3003400000000003</v>
      </c>
      <c r="R4832" s="14">
        <f t="shared" si="466"/>
        <v>1.0432999999999999</v>
      </c>
      <c r="S4832" s="13">
        <f t="shared" si="467"/>
        <v>521.65</v>
      </c>
      <c r="T4832" s="14" t="s">
        <v>349</v>
      </c>
      <c r="U4832" t="s">
        <v>722</v>
      </c>
    </row>
    <row r="4833" spans="1:21" x14ac:dyDescent="0.2">
      <c r="A4833" t="s">
        <v>8880</v>
      </c>
      <c r="B4833" s="23">
        <v>45904</v>
      </c>
      <c r="C4833" s="23">
        <v>45818</v>
      </c>
      <c r="D4833" t="s">
        <v>143</v>
      </c>
      <c r="E4833" t="s">
        <v>144</v>
      </c>
      <c r="G4833" t="s">
        <v>9407</v>
      </c>
      <c r="H4833" t="s">
        <v>8695</v>
      </c>
      <c r="I4833" t="s">
        <v>8696</v>
      </c>
      <c r="J4833" s="10" t="str">
        <f t="shared" si="468"/>
        <v>SHDL</v>
      </c>
      <c r="K4833" t="s">
        <v>10</v>
      </c>
      <c r="L4833" s="48">
        <v>1030</v>
      </c>
      <c r="M4833" t="s">
        <v>1472</v>
      </c>
      <c r="N4833" t="s">
        <v>11</v>
      </c>
      <c r="O4833" s="74">
        <v>7.6162000000000001</v>
      </c>
      <c r="P4833" s="11">
        <f t="shared" si="464"/>
        <v>7844.69</v>
      </c>
      <c r="Q4833" s="12">
        <f t="shared" si="465"/>
        <v>7.3003400000000003</v>
      </c>
      <c r="R4833" s="14">
        <f t="shared" si="466"/>
        <v>1.0432999999999999</v>
      </c>
      <c r="S4833" s="13">
        <f t="shared" si="467"/>
        <v>1074.5999999999999</v>
      </c>
      <c r="T4833" s="14" t="s">
        <v>349</v>
      </c>
      <c r="U4833" t="s">
        <v>722</v>
      </c>
    </row>
    <row r="4834" spans="1:21" x14ac:dyDescent="0.2">
      <c r="A4834" t="s">
        <v>8435</v>
      </c>
      <c r="B4834" s="23">
        <v>45904</v>
      </c>
      <c r="C4834" s="23">
        <v>45813</v>
      </c>
      <c r="D4834" t="s">
        <v>121</v>
      </c>
      <c r="E4834" t="s">
        <v>122</v>
      </c>
      <c r="G4834" t="s">
        <v>9502</v>
      </c>
      <c r="H4834" t="s">
        <v>4559</v>
      </c>
      <c r="I4834" t="s">
        <v>4560</v>
      </c>
      <c r="J4834" s="10" t="str">
        <f t="shared" si="468"/>
        <v>SHDL</v>
      </c>
      <c r="K4834" t="s">
        <v>10</v>
      </c>
      <c r="L4834" s="48">
        <v>1100</v>
      </c>
      <c r="M4834" t="s">
        <v>1472</v>
      </c>
      <c r="N4834" t="s">
        <v>11</v>
      </c>
      <c r="O4834" s="74">
        <v>14.079499999999999</v>
      </c>
      <c r="P4834" s="11">
        <f t="shared" si="464"/>
        <v>15487.45</v>
      </c>
      <c r="Q4834" s="12">
        <f t="shared" si="465"/>
        <v>7.3003400000000003</v>
      </c>
      <c r="R4834" s="14">
        <f t="shared" si="466"/>
        <v>1.9286000000000001</v>
      </c>
      <c r="S4834" s="13">
        <f t="shared" si="467"/>
        <v>2121.46</v>
      </c>
      <c r="T4834" s="14" t="s">
        <v>349</v>
      </c>
      <c r="U4834" t="s">
        <v>722</v>
      </c>
    </row>
    <row r="4835" spans="1:21" x14ac:dyDescent="0.2">
      <c r="A4835" t="s">
        <v>9343</v>
      </c>
      <c r="B4835" s="23">
        <v>45904</v>
      </c>
      <c r="C4835" s="23">
        <v>45813</v>
      </c>
      <c r="D4835" t="s">
        <v>121</v>
      </c>
      <c r="E4835" t="s">
        <v>122</v>
      </c>
      <c r="G4835" t="s">
        <v>9502</v>
      </c>
      <c r="H4835" t="s">
        <v>4796</v>
      </c>
      <c r="I4835" t="s">
        <v>4797</v>
      </c>
      <c r="J4835" s="10" t="str">
        <f t="shared" si="468"/>
        <v>SHDL</v>
      </c>
      <c r="K4835" t="s">
        <v>10</v>
      </c>
      <c r="L4835" s="48">
        <v>200</v>
      </c>
      <c r="M4835" t="s">
        <v>1472</v>
      </c>
      <c r="N4835" t="s">
        <v>11</v>
      </c>
      <c r="O4835" s="74">
        <v>14.079499999999999</v>
      </c>
      <c r="P4835" s="11">
        <f t="shared" si="464"/>
        <v>2815.9</v>
      </c>
      <c r="Q4835" s="12">
        <f t="shared" si="465"/>
        <v>7.3003400000000003</v>
      </c>
      <c r="R4835" s="14">
        <f t="shared" si="466"/>
        <v>1.9286000000000001</v>
      </c>
      <c r="S4835" s="13">
        <f t="shared" si="467"/>
        <v>385.72</v>
      </c>
      <c r="T4835" s="14" t="s">
        <v>349</v>
      </c>
      <c r="U4835" t="s">
        <v>722</v>
      </c>
    </row>
    <row r="4836" spans="1:21" x14ac:dyDescent="0.2">
      <c r="A4836" t="s">
        <v>9362</v>
      </c>
      <c r="B4836" s="23">
        <v>45904</v>
      </c>
      <c r="C4836" s="23">
        <v>45813</v>
      </c>
      <c r="D4836" t="s">
        <v>121</v>
      </c>
      <c r="E4836" t="s">
        <v>122</v>
      </c>
      <c r="G4836" t="s">
        <v>9502</v>
      </c>
      <c r="H4836" t="s">
        <v>4812</v>
      </c>
      <c r="I4836" t="s">
        <v>4813</v>
      </c>
      <c r="J4836" s="10" t="str">
        <f t="shared" si="468"/>
        <v>SHDL</v>
      </c>
      <c r="K4836" t="s">
        <v>10</v>
      </c>
      <c r="L4836" s="48">
        <v>147</v>
      </c>
      <c r="M4836" t="s">
        <v>1472</v>
      </c>
      <c r="N4836" t="s">
        <v>11</v>
      </c>
      <c r="O4836" s="74">
        <v>18.218299999999999</v>
      </c>
      <c r="P4836" s="11">
        <f t="shared" si="464"/>
        <v>2678.09</v>
      </c>
      <c r="Q4836" s="12">
        <f t="shared" si="465"/>
        <v>7.3003400000000003</v>
      </c>
      <c r="R4836" s="14">
        <f t="shared" si="466"/>
        <v>2.4954999999999998</v>
      </c>
      <c r="S4836" s="13">
        <f t="shared" si="467"/>
        <v>366.84</v>
      </c>
      <c r="T4836" s="14" t="s">
        <v>349</v>
      </c>
      <c r="U4836" t="s">
        <v>722</v>
      </c>
    </row>
    <row r="4837" spans="1:21" x14ac:dyDescent="0.2">
      <c r="A4837" t="s">
        <v>7997</v>
      </c>
      <c r="B4837" s="23">
        <v>45904</v>
      </c>
      <c r="C4837" s="23">
        <v>45855</v>
      </c>
      <c r="D4837" t="s">
        <v>806</v>
      </c>
      <c r="E4837" t="s">
        <v>807</v>
      </c>
      <c r="G4837" t="s">
        <v>9423</v>
      </c>
      <c r="H4837" t="s">
        <v>3213</v>
      </c>
      <c r="I4837" t="s">
        <v>3420</v>
      </c>
      <c r="J4837" s="10" t="str">
        <f t="shared" si="468"/>
        <v>BAG-</v>
      </c>
      <c r="K4837" t="s">
        <v>10</v>
      </c>
      <c r="L4837" s="48">
        <v>2226</v>
      </c>
      <c r="M4837" t="s">
        <v>1472</v>
      </c>
      <c r="N4837" t="s">
        <v>11</v>
      </c>
      <c r="O4837" s="74">
        <v>0.1</v>
      </c>
      <c r="P4837" s="11">
        <f t="shared" si="464"/>
        <v>222.6</v>
      </c>
      <c r="Q4837" s="12">
        <f t="shared" si="465"/>
        <v>7.3003400000000003</v>
      </c>
      <c r="R4837" s="14">
        <f t="shared" si="466"/>
        <v>1.37E-2</v>
      </c>
      <c r="S4837" s="13">
        <f t="shared" si="467"/>
        <v>30.5</v>
      </c>
      <c r="T4837" s="14" t="s">
        <v>349</v>
      </c>
      <c r="U4837" t="s">
        <v>810</v>
      </c>
    </row>
    <row r="4838" spans="1:21" x14ac:dyDescent="0.2">
      <c r="A4838" t="s">
        <v>8941</v>
      </c>
      <c r="B4838" s="23">
        <v>45904</v>
      </c>
      <c r="C4838" s="23">
        <v>45889</v>
      </c>
      <c r="D4838" t="s">
        <v>806</v>
      </c>
      <c r="E4838" t="s">
        <v>807</v>
      </c>
      <c r="G4838" t="s">
        <v>9423</v>
      </c>
      <c r="H4838" t="s">
        <v>3213</v>
      </c>
      <c r="I4838" t="s">
        <v>3420</v>
      </c>
      <c r="J4838" s="10" t="str">
        <f t="shared" si="468"/>
        <v>BAG-</v>
      </c>
      <c r="K4838" t="s">
        <v>10</v>
      </c>
      <c r="L4838" s="48">
        <v>21000</v>
      </c>
      <c r="M4838" t="s">
        <v>1472</v>
      </c>
      <c r="N4838" t="s">
        <v>11</v>
      </c>
      <c r="O4838" s="74">
        <v>0.1</v>
      </c>
      <c r="P4838" s="11">
        <f t="shared" si="464"/>
        <v>2100</v>
      </c>
      <c r="Q4838" s="12">
        <f t="shared" si="465"/>
        <v>7.3003400000000003</v>
      </c>
      <c r="R4838" s="14">
        <f t="shared" si="466"/>
        <v>1.37E-2</v>
      </c>
      <c r="S4838" s="13">
        <f t="shared" si="467"/>
        <v>287.7</v>
      </c>
      <c r="T4838" s="14" t="s">
        <v>349</v>
      </c>
      <c r="U4838" t="s">
        <v>810</v>
      </c>
    </row>
    <row r="4839" spans="1:21" x14ac:dyDescent="0.2">
      <c r="A4839" t="s">
        <v>9015</v>
      </c>
      <c r="B4839" s="23">
        <v>45904</v>
      </c>
      <c r="C4839" s="23">
        <v>45889</v>
      </c>
      <c r="D4839" t="s">
        <v>806</v>
      </c>
      <c r="E4839" t="s">
        <v>807</v>
      </c>
      <c r="G4839" t="s">
        <v>9423</v>
      </c>
      <c r="H4839" t="s">
        <v>3556</v>
      </c>
      <c r="I4839" t="s">
        <v>3557</v>
      </c>
      <c r="J4839" s="10" t="str">
        <f t="shared" si="468"/>
        <v>BAG-</v>
      </c>
      <c r="K4839" t="s">
        <v>10</v>
      </c>
      <c r="L4839" s="48">
        <v>1620</v>
      </c>
      <c r="M4839" t="s">
        <v>1472</v>
      </c>
      <c r="N4839" t="s">
        <v>11</v>
      </c>
      <c r="O4839" s="74">
        <v>0.26</v>
      </c>
      <c r="P4839" s="11">
        <f t="shared" si="464"/>
        <v>421.2</v>
      </c>
      <c r="Q4839" s="12">
        <f t="shared" si="465"/>
        <v>7.3003400000000003</v>
      </c>
      <c r="R4839" s="14">
        <f t="shared" si="466"/>
        <v>3.56E-2</v>
      </c>
      <c r="S4839" s="13">
        <f t="shared" si="467"/>
        <v>57.67</v>
      </c>
      <c r="T4839" s="14" t="s">
        <v>349</v>
      </c>
      <c r="U4839" t="s">
        <v>810</v>
      </c>
    </row>
    <row r="4840" spans="1:21" x14ac:dyDescent="0.2">
      <c r="A4840" t="s">
        <v>9236</v>
      </c>
      <c r="B4840" s="23">
        <v>45904</v>
      </c>
      <c r="C4840" s="23">
        <v>45807</v>
      </c>
      <c r="D4840" t="s">
        <v>143</v>
      </c>
      <c r="E4840" t="s">
        <v>144</v>
      </c>
      <c r="G4840" t="s">
        <v>9407</v>
      </c>
      <c r="H4840" t="s">
        <v>141</v>
      </c>
      <c r="I4840" t="s">
        <v>142</v>
      </c>
      <c r="J4840" s="10" t="str">
        <f t="shared" si="468"/>
        <v>KNOB</v>
      </c>
      <c r="K4840" t="s">
        <v>10</v>
      </c>
      <c r="L4840" s="48">
        <v>8960</v>
      </c>
      <c r="M4840" t="s">
        <v>1472</v>
      </c>
      <c r="N4840" t="s">
        <v>11</v>
      </c>
      <c r="O4840" s="74">
        <v>5.0999999999999996</v>
      </c>
      <c r="P4840" s="11">
        <f t="shared" si="464"/>
        <v>45696</v>
      </c>
      <c r="Q4840" s="12">
        <f t="shared" si="465"/>
        <v>7.3003400000000003</v>
      </c>
      <c r="R4840" s="14">
        <f t="shared" si="466"/>
        <v>0.6986</v>
      </c>
      <c r="S4840" s="13">
        <f t="shared" si="467"/>
        <v>6259.46</v>
      </c>
      <c r="T4840" s="14" t="s">
        <v>349</v>
      </c>
      <c r="U4840" t="s">
        <v>32</v>
      </c>
    </row>
    <row r="4841" spans="1:21" x14ac:dyDescent="0.2">
      <c r="A4841" t="s">
        <v>8389</v>
      </c>
      <c r="B4841" s="23">
        <v>45904</v>
      </c>
      <c r="C4841" s="23">
        <v>45805</v>
      </c>
      <c r="D4841" t="s">
        <v>121</v>
      </c>
      <c r="E4841" t="s">
        <v>122</v>
      </c>
      <c r="G4841" t="s">
        <v>9502</v>
      </c>
      <c r="H4841" t="s">
        <v>3056</v>
      </c>
      <c r="I4841" t="s">
        <v>3273</v>
      </c>
      <c r="J4841" s="10" t="str">
        <f t="shared" si="468"/>
        <v>LHDL</v>
      </c>
      <c r="K4841" t="s">
        <v>10</v>
      </c>
      <c r="L4841" s="48">
        <v>1265</v>
      </c>
      <c r="M4841" t="s">
        <v>1472</v>
      </c>
      <c r="N4841" t="s">
        <v>11</v>
      </c>
      <c r="O4841" s="74">
        <v>7.3152999999999997</v>
      </c>
      <c r="P4841" s="11">
        <f t="shared" si="464"/>
        <v>9253.85</v>
      </c>
      <c r="Q4841" s="12">
        <f t="shared" si="465"/>
        <v>7.3003400000000003</v>
      </c>
      <c r="R4841" s="14">
        <f t="shared" si="466"/>
        <v>1.002</v>
      </c>
      <c r="S4841" s="13">
        <f t="shared" si="467"/>
        <v>1267.53</v>
      </c>
      <c r="T4841" s="14" t="s">
        <v>349</v>
      </c>
      <c r="U4841" t="s">
        <v>125</v>
      </c>
    </row>
    <row r="4842" spans="1:21" x14ac:dyDescent="0.2">
      <c r="A4842" t="s">
        <v>8937</v>
      </c>
      <c r="B4842" s="23">
        <v>45904</v>
      </c>
      <c r="C4842" s="23">
        <v>45894</v>
      </c>
      <c r="D4842" t="s">
        <v>162</v>
      </c>
      <c r="E4842" t="s">
        <v>163</v>
      </c>
      <c r="G4842" t="s">
        <v>9427</v>
      </c>
      <c r="H4842" t="s">
        <v>583</v>
      </c>
      <c r="I4842" t="s">
        <v>584</v>
      </c>
      <c r="J4842" s="10" t="str">
        <f t="shared" si="468"/>
        <v>SCR-</v>
      </c>
      <c r="K4842" t="s">
        <v>10</v>
      </c>
      <c r="L4842" s="48">
        <v>1800</v>
      </c>
      <c r="M4842" t="s">
        <v>1472</v>
      </c>
      <c r="N4842" t="s">
        <v>11</v>
      </c>
      <c r="O4842" s="74">
        <v>9.2999999999999999E-2</v>
      </c>
      <c r="P4842" s="11">
        <f t="shared" si="464"/>
        <v>167.4</v>
      </c>
      <c r="Q4842" s="12">
        <f t="shared" si="465"/>
        <v>7.3003400000000003</v>
      </c>
      <c r="R4842" s="14">
        <f t="shared" si="466"/>
        <v>1.2699999999999999E-2</v>
      </c>
      <c r="S4842" s="13">
        <f t="shared" si="467"/>
        <v>22.86</v>
      </c>
      <c r="T4842" s="14" t="s">
        <v>349</v>
      </c>
      <c r="U4842" t="s">
        <v>166</v>
      </c>
    </row>
    <row r="4843" spans="1:21" x14ac:dyDescent="0.2">
      <c r="A4843" t="s">
        <v>9335</v>
      </c>
      <c r="B4843" s="23">
        <v>45904</v>
      </c>
      <c r="C4843" s="23">
        <v>45901</v>
      </c>
      <c r="D4843" t="s">
        <v>2827</v>
      </c>
      <c r="E4843" t="s">
        <v>2828</v>
      </c>
      <c r="G4843" t="s">
        <v>9594</v>
      </c>
      <c r="H4843" t="s">
        <v>1812</v>
      </c>
      <c r="I4843" t="s">
        <v>1813</v>
      </c>
      <c r="J4843" s="10" t="str">
        <f t="shared" si="468"/>
        <v>SSM-</v>
      </c>
      <c r="K4843" t="s">
        <v>10</v>
      </c>
      <c r="L4843" s="48">
        <v>21204</v>
      </c>
      <c r="M4843" t="s">
        <v>186</v>
      </c>
      <c r="N4843" t="s">
        <v>11</v>
      </c>
      <c r="O4843" s="74">
        <v>12.415900000000001</v>
      </c>
      <c r="P4843" s="11">
        <f t="shared" si="464"/>
        <v>263266.74</v>
      </c>
      <c r="Q4843" s="12">
        <f t="shared" si="465"/>
        <v>7.3003400000000003</v>
      </c>
      <c r="R4843" s="14">
        <f t="shared" si="466"/>
        <v>1.7007000000000001</v>
      </c>
      <c r="S4843" s="13">
        <f t="shared" si="467"/>
        <v>36061.64</v>
      </c>
      <c r="T4843" s="14" t="s">
        <v>349</v>
      </c>
      <c r="U4843" t="s">
        <v>33</v>
      </c>
    </row>
    <row r="4844" spans="1:21" x14ac:dyDescent="0.2">
      <c r="A4844" t="s">
        <v>8870</v>
      </c>
      <c r="B4844" s="23">
        <v>45904</v>
      </c>
      <c r="C4844" s="23">
        <v>45901</v>
      </c>
      <c r="D4844" t="s">
        <v>2257</v>
      </c>
      <c r="E4844" t="s">
        <v>2258</v>
      </c>
      <c r="G4844" t="s">
        <v>9398</v>
      </c>
      <c r="H4844" t="s">
        <v>1806</v>
      </c>
      <c r="I4844" t="s">
        <v>1807</v>
      </c>
      <c r="J4844" s="10" t="str">
        <f t="shared" si="468"/>
        <v>SSM-</v>
      </c>
      <c r="K4844" t="s">
        <v>10</v>
      </c>
      <c r="L4844" s="48">
        <v>21866</v>
      </c>
      <c r="M4844" t="s">
        <v>186</v>
      </c>
      <c r="N4844" t="s">
        <v>11</v>
      </c>
      <c r="O4844" s="74">
        <v>12.1416</v>
      </c>
      <c r="P4844" s="11">
        <f t="shared" si="464"/>
        <v>265488.23</v>
      </c>
      <c r="Q4844" s="12">
        <f t="shared" si="465"/>
        <v>7.3003400000000003</v>
      </c>
      <c r="R4844" s="14">
        <f t="shared" si="466"/>
        <v>1.6632</v>
      </c>
      <c r="S4844" s="13">
        <f t="shared" si="467"/>
        <v>36367.53</v>
      </c>
      <c r="T4844" s="14" t="s">
        <v>349</v>
      </c>
      <c r="U4844" t="s">
        <v>33</v>
      </c>
    </row>
    <row r="4845" spans="1:21" x14ac:dyDescent="0.2">
      <c r="A4845" t="s">
        <v>9230</v>
      </c>
      <c r="B4845" s="23">
        <v>45904</v>
      </c>
      <c r="C4845" s="23">
        <v>45839</v>
      </c>
      <c r="D4845" t="s">
        <v>830</v>
      </c>
      <c r="E4845" t="s">
        <v>831</v>
      </c>
      <c r="G4845" t="s">
        <v>9532</v>
      </c>
      <c r="H4845" t="s">
        <v>834</v>
      </c>
      <c r="I4845" t="s">
        <v>835</v>
      </c>
      <c r="J4845" s="10" t="str">
        <f t="shared" si="468"/>
        <v>SKU-</v>
      </c>
      <c r="K4845" t="s">
        <v>98</v>
      </c>
      <c r="L4845" s="48">
        <v>1200</v>
      </c>
      <c r="M4845" t="s">
        <v>1472</v>
      </c>
      <c r="N4845" t="s">
        <v>11</v>
      </c>
      <c r="O4845" s="74">
        <v>4.9154</v>
      </c>
      <c r="P4845" s="11">
        <f t="shared" si="464"/>
        <v>5898.48</v>
      </c>
      <c r="Q4845" s="12">
        <f t="shared" si="465"/>
        <v>7.3003400000000003</v>
      </c>
      <c r="R4845" s="14">
        <f t="shared" si="466"/>
        <v>0.67330000000000001</v>
      </c>
      <c r="S4845" s="13">
        <f t="shared" si="467"/>
        <v>807.96</v>
      </c>
      <c r="T4845" s="14" t="s">
        <v>349</v>
      </c>
      <c r="U4845" t="s">
        <v>2</v>
      </c>
    </row>
    <row r="4846" spans="1:21" x14ac:dyDescent="0.2">
      <c r="A4846" t="s">
        <v>8903</v>
      </c>
      <c r="B4846" s="23">
        <v>45905</v>
      </c>
      <c r="C4846" s="23">
        <v>45880</v>
      </c>
      <c r="D4846" t="s">
        <v>128</v>
      </c>
      <c r="E4846" t="s">
        <v>129</v>
      </c>
      <c r="G4846" t="s">
        <v>9416</v>
      </c>
      <c r="H4846" t="s">
        <v>958</v>
      </c>
      <c r="I4846" t="s">
        <v>959</v>
      </c>
      <c r="J4846" s="10" t="str">
        <f t="shared" si="468"/>
        <v>RIV-</v>
      </c>
      <c r="K4846" t="s">
        <v>10</v>
      </c>
      <c r="L4846" s="48">
        <v>2000</v>
      </c>
      <c r="M4846" t="s">
        <v>1472</v>
      </c>
      <c r="N4846" t="s">
        <v>11</v>
      </c>
      <c r="O4846" s="74">
        <v>4.8000000000000001E-2</v>
      </c>
      <c r="P4846" s="11">
        <f t="shared" si="464"/>
        <v>96</v>
      </c>
      <c r="Q4846" s="12">
        <f t="shared" si="465"/>
        <v>7.3003400000000003</v>
      </c>
      <c r="R4846" s="14">
        <f t="shared" si="466"/>
        <v>6.6E-3</v>
      </c>
      <c r="S4846" s="13">
        <f t="shared" si="467"/>
        <v>13.2</v>
      </c>
      <c r="T4846" s="14" t="s">
        <v>349</v>
      </c>
      <c r="U4846" t="s">
        <v>132</v>
      </c>
    </row>
    <row r="4847" spans="1:21" x14ac:dyDescent="0.2">
      <c r="A4847" t="s">
        <v>9243</v>
      </c>
      <c r="B4847" s="23">
        <v>45905</v>
      </c>
      <c r="C4847" s="23">
        <v>45895</v>
      </c>
      <c r="D4847" t="s">
        <v>5</v>
      </c>
      <c r="E4847" t="s">
        <v>6</v>
      </c>
      <c r="G4847" t="s">
        <v>9469</v>
      </c>
      <c r="H4847" t="s">
        <v>3690</v>
      </c>
      <c r="I4847" t="s">
        <v>3691</v>
      </c>
      <c r="J4847" s="10" t="str">
        <f t="shared" si="468"/>
        <v>SHTS</v>
      </c>
      <c r="K4847" t="s">
        <v>10</v>
      </c>
      <c r="L4847" s="48">
        <v>505</v>
      </c>
      <c r="M4847" t="s">
        <v>1472</v>
      </c>
      <c r="N4847" t="s">
        <v>11</v>
      </c>
      <c r="O4847" s="74">
        <v>5.21</v>
      </c>
      <c r="P4847" s="11">
        <f t="shared" si="464"/>
        <v>2631.05</v>
      </c>
      <c r="Q4847" s="12">
        <f t="shared" si="465"/>
        <v>7.3003400000000003</v>
      </c>
      <c r="R4847" s="14">
        <f t="shared" si="466"/>
        <v>0.7137</v>
      </c>
      <c r="S4847" s="13">
        <f t="shared" si="467"/>
        <v>360.42</v>
      </c>
      <c r="T4847" s="14" t="s">
        <v>349</v>
      </c>
      <c r="U4847" t="s">
        <v>9</v>
      </c>
    </row>
    <row r="4848" spans="1:21" x14ac:dyDescent="0.2">
      <c r="A4848" t="s">
        <v>9079</v>
      </c>
      <c r="B4848" s="23">
        <v>45905</v>
      </c>
      <c r="C4848" s="23">
        <v>45895</v>
      </c>
      <c r="D4848" t="s">
        <v>5</v>
      </c>
      <c r="E4848" t="s">
        <v>6</v>
      </c>
      <c r="G4848" t="s">
        <v>9469</v>
      </c>
      <c r="H4848" t="s">
        <v>515</v>
      </c>
      <c r="I4848" t="s">
        <v>516</v>
      </c>
      <c r="J4848" s="10" t="str">
        <f t="shared" si="468"/>
        <v>SHTS</v>
      </c>
      <c r="K4848" t="s">
        <v>10</v>
      </c>
      <c r="L4848" s="48">
        <v>1010</v>
      </c>
      <c r="M4848" t="s">
        <v>1472</v>
      </c>
      <c r="N4848" t="s">
        <v>11</v>
      </c>
      <c r="O4848" s="74">
        <v>2.08</v>
      </c>
      <c r="P4848" s="11">
        <f t="shared" si="464"/>
        <v>2100.8000000000002</v>
      </c>
      <c r="Q4848" s="12">
        <f t="shared" si="465"/>
        <v>7.3003400000000003</v>
      </c>
      <c r="R4848" s="14">
        <f t="shared" si="466"/>
        <v>0.28489999999999999</v>
      </c>
      <c r="S4848" s="13">
        <f t="shared" si="467"/>
        <v>287.75</v>
      </c>
      <c r="T4848" s="14" t="s">
        <v>349</v>
      </c>
      <c r="U4848" t="s">
        <v>9</v>
      </c>
    </row>
    <row r="4849" spans="1:21" x14ac:dyDescent="0.2">
      <c r="A4849" t="s">
        <v>9354</v>
      </c>
      <c r="B4849" s="23">
        <v>45905</v>
      </c>
      <c r="C4849" s="23">
        <v>45895</v>
      </c>
      <c r="D4849" t="s">
        <v>806</v>
      </c>
      <c r="E4849" t="s">
        <v>807</v>
      </c>
      <c r="G4849" t="s">
        <v>9601</v>
      </c>
      <c r="H4849" t="s">
        <v>3210</v>
      </c>
      <c r="I4849" t="s">
        <v>3417</v>
      </c>
      <c r="J4849" s="10" t="str">
        <f t="shared" si="468"/>
        <v>SWF-</v>
      </c>
      <c r="K4849" t="s">
        <v>10</v>
      </c>
      <c r="L4849" s="48">
        <v>115.1</v>
      </c>
      <c r="M4849" t="s">
        <v>186</v>
      </c>
      <c r="N4849" t="s">
        <v>11</v>
      </c>
      <c r="O4849" s="74">
        <v>16</v>
      </c>
      <c r="P4849" s="11">
        <f t="shared" si="464"/>
        <v>1841.6</v>
      </c>
      <c r="Q4849" s="12">
        <f t="shared" si="465"/>
        <v>7.3003400000000003</v>
      </c>
      <c r="R4849" s="14">
        <f t="shared" si="466"/>
        <v>2.1917</v>
      </c>
      <c r="S4849" s="13">
        <f t="shared" si="467"/>
        <v>252.26</v>
      </c>
      <c r="T4849" s="14" t="s">
        <v>349</v>
      </c>
      <c r="U4849" t="s">
        <v>3481</v>
      </c>
    </row>
    <row r="4850" spans="1:21" x14ac:dyDescent="0.2">
      <c r="A4850" t="s">
        <v>9349</v>
      </c>
      <c r="B4850" s="23">
        <v>45905</v>
      </c>
      <c r="C4850" s="23">
        <v>45847</v>
      </c>
      <c r="D4850" t="s">
        <v>143</v>
      </c>
      <c r="E4850" t="s">
        <v>144</v>
      </c>
      <c r="G4850" t="s">
        <v>9426</v>
      </c>
      <c r="H4850" t="s">
        <v>4804</v>
      </c>
      <c r="I4850" t="s">
        <v>4805</v>
      </c>
      <c r="J4850" s="10" t="str">
        <f t="shared" si="468"/>
        <v>HDL-</v>
      </c>
      <c r="K4850" t="s">
        <v>10</v>
      </c>
      <c r="L4850" s="48">
        <v>560</v>
      </c>
      <c r="M4850" t="s">
        <v>1472</v>
      </c>
      <c r="N4850" t="s">
        <v>11</v>
      </c>
      <c r="O4850" s="74">
        <v>15.564299999999999</v>
      </c>
      <c r="P4850" s="11">
        <f t="shared" si="464"/>
        <v>8716.01</v>
      </c>
      <c r="Q4850" s="12">
        <f t="shared" si="465"/>
        <v>7.3003400000000003</v>
      </c>
      <c r="R4850" s="14">
        <f t="shared" si="466"/>
        <v>2.1320000000000001</v>
      </c>
      <c r="S4850" s="13">
        <f t="shared" si="467"/>
        <v>1193.92</v>
      </c>
      <c r="T4850" s="14" t="s">
        <v>349</v>
      </c>
      <c r="U4850" t="s">
        <v>228</v>
      </c>
    </row>
    <row r="4851" spans="1:21" x14ac:dyDescent="0.2">
      <c r="A4851" t="s">
        <v>9350</v>
      </c>
      <c r="B4851" s="23">
        <v>45905</v>
      </c>
      <c r="C4851" s="23">
        <v>45847</v>
      </c>
      <c r="D4851" t="s">
        <v>143</v>
      </c>
      <c r="E4851" t="s">
        <v>144</v>
      </c>
      <c r="G4851" t="s">
        <v>9426</v>
      </c>
      <c r="H4851" t="s">
        <v>3064</v>
      </c>
      <c r="I4851" t="s">
        <v>3280</v>
      </c>
      <c r="J4851" s="10" t="str">
        <f t="shared" si="468"/>
        <v>HDL-</v>
      </c>
      <c r="K4851" t="s">
        <v>10</v>
      </c>
      <c r="L4851" s="48">
        <v>320</v>
      </c>
      <c r="M4851" t="s">
        <v>1472</v>
      </c>
      <c r="N4851" t="s">
        <v>11</v>
      </c>
      <c r="O4851" s="74">
        <v>15.564299999999999</v>
      </c>
      <c r="P4851" s="11">
        <f t="shared" si="464"/>
        <v>4980.58</v>
      </c>
      <c r="Q4851" s="12">
        <f t="shared" si="465"/>
        <v>7.3003400000000003</v>
      </c>
      <c r="R4851" s="14">
        <f t="shared" si="466"/>
        <v>2.1320000000000001</v>
      </c>
      <c r="S4851" s="13">
        <f t="shared" si="467"/>
        <v>682.24</v>
      </c>
      <c r="T4851" s="14" t="s">
        <v>349</v>
      </c>
      <c r="U4851" t="s">
        <v>228</v>
      </c>
    </row>
    <row r="4852" spans="1:21" x14ac:dyDescent="0.2">
      <c r="A4852" t="s">
        <v>9352</v>
      </c>
      <c r="B4852" s="23">
        <v>45905</v>
      </c>
      <c r="C4852" s="23">
        <v>45847</v>
      </c>
      <c r="D4852" t="s">
        <v>143</v>
      </c>
      <c r="E4852" t="s">
        <v>144</v>
      </c>
      <c r="G4852" t="s">
        <v>9426</v>
      </c>
      <c r="H4852" t="s">
        <v>8857</v>
      </c>
      <c r="I4852" t="s">
        <v>8858</v>
      </c>
      <c r="J4852" s="10" t="str">
        <f t="shared" si="468"/>
        <v>HDL-</v>
      </c>
      <c r="K4852" t="s">
        <v>10</v>
      </c>
      <c r="L4852" s="48">
        <v>90</v>
      </c>
      <c r="M4852" t="s">
        <v>1472</v>
      </c>
      <c r="N4852" t="s">
        <v>11</v>
      </c>
      <c r="O4852" s="74">
        <v>15.9543</v>
      </c>
      <c r="P4852" s="11">
        <f t="shared" si="464"/>
        <v>1435.89</v>
      </c>
      <c r="Q4852" s="12">
        <f t="shared" si="465"/>
        <v>7.3003400000000003</v>
      </c>
      <c r="R4852" s="14">
        <f t="shared" si="466"/>
        <v>2.1854</v>
      </c>
      <c r="S4852" s="13">
        <f t="shared" si="467"/>
        <v>196.69</v>
      </c>
      <c r="T4852" s="14" t="s">
        <v>349</v>
      </c>
      <c r="U4852" t="s">
        <v>228</v>
      </c>
    </row>
    <row r="4853" spans="1:21" x14ac:dyDescent="0.2">
      <c r="A4853" t="s">
        <v>8441</v>
      </c>
      <c r="B4853" s="23">
        <v>45905</v>
      </c>
      <c r="C4853" s="23">
        <v>45821</v>
      </c>
      <c r="D4853" t="s">
        <v>143</v>
      </c>
      <c r="E4853" t="s">
        <v>144</v>
      </c>
      <c r="G4853" t="s">
        <v>9426</v>
      </c>
      <c r="H4853" t="s">
        <v>4806</v>
      </c>
      <c r="I4853" t="s">
        <v>4807</v>
      </c>
      <c r="J4853" s="10" t="str">
        <f t="shared" si="468"/>
        <v>HDL-</v>
      </c>
      <c r="K4853" t="s">
        <v>10</v>
      </c>
      <c r="L4853" s="48">
        <v>180</v>
      </c>
      <c r="M4853" t="s">
        <v>1472</v>
      </c>
      <c r="N4853" t="s">
        <v>11</v>
      </c>
      <c r="O4853" s="74">
        <v>15.9543</v>
      </c>
      <c r="P4853" s="11">
        <f t="shared" si="464"/>
        <v>2871.77</v>
      </c>
      <c r="Q4853" s="12">
        <f t="shared" si="465"/>
        <v>7.3003400000000003</v>
      </c>
      <c r="R4853" s="14">
        <f t="shared" si="466"/>
        <v>2.1854</v>
      </c>
      <c r="S4853" s="13">
        <f t="shared" si="467"/>
        <v>393.37</v>
      </c>
      <c r="T4853" s="14" t="s">
        <v>349</v>
      </c>
      <c r="U4853" t="s">
        <v>228</v>
      </c>
    </row>
    <row r="4854" spans="1:21" x14ac:dyDescent="0.2">
      <c r="A4854" t="s">
        <v>8936</v>
      </c>
      <c r="B4854" s="23">
        <v>45905</v>
      </c>
      <c r="C4854" s="23">
        <v>45875</v>
      </c>
      <c r="D4854" t="s">
        <v>143</v>
      </c>
      <c r="E4854" t="s">
        <v>144</v>
      </c>
      <c r="G4854" t="s">
        <v>9426</v>
      </c>
      <c r="H4854" t="s">
        <v>1397</v>
      </c>
      <c r="I4854" t="s">
        <v>1398</v>
      </c>
      <c r="J4854" s="10" t="str">
        <f t="shared" si="468"/>
        <v>WHR-</v>
      </c>
      <c r="K4854" t="s">
        <v>10</v>
      </c>
      <c r="L4854" s="48">
        <v>1100</v>
      </c>
      <c r="M4854" t="s">
        <v>1472</v>
      </c>
      <c r="N4854" t="s">
        <v>11</v>
      </c>
      <c r="O4854" s="74">
        <v>8.9499999999999996E-2</v>
      </c>
      <c r="P4854" s="11">
        <f t="shared" si="464"/>
        <v>98.45</v>
      </c>
      <c r="Q4854" s="12">
        <f t="shared" si="465"/>
        <v>7.3003400000000003</v>
      </c>
      <c r="R4854" s="14">
        <f t="shared" si="466"/>
        <v>1.23E-2</v>
      </c>
      <c r="S4854" s="13">
        <f t="shared" si="467"/>
        <v>13.53</v>
      </c>
      <c r="T4854" s="14" t="s">
        <v>349</v>
      </c>
      <c r="U4854" t="s">
        <v>248</v>
      </c>
    </row>
    <row r="4855" spans="1:21" x14ac:dyDescent="0.2">
      <c r="A4855" t="s">
        <v>8923</v>
      </c>
      <c r="B4855" s="23">
        <v>45905</v>
      </c>
      <c r="C4855" s="23">
        <v>45866</v>
      </c>
      <c r="D4855" t="s">
        <v>128</v>
      </c>
      <c r="E4855" t="s">
        <v>129</v>
      </c>
      <c r="G4855" t="s">
        <v>9416</v>
      </c>
      <c r="H4855" t="s">
        <v>3088</v>
      </c>
      <c r="I4855" t="s">
        <v>3304</v>
      </c>
      <c r="J4855" s="10" t="str">
        <f t="shared" si="468"/>
        <v>RIV-</v>
      </c>
      <c r="K4855" t="s">
        <v>10</v>
      </c>
      <c r="L4855" s="48">
        <v>18500</v>
      </c>
      <c r="M4855" t="s">
        <v>1472</v>
      </c>
      <c r="N4855" t="s">
        <v>11</v>
      </c>
      <c r="O4855" s="74">
        <v>6.2199999999999998E-2</v>
      </c>
      <c r="P4855" s="11">
        <f t="shared" si="464"/>
        <v>1150.7</v>
      </c>
      <c r="Q4855" s="12">
        <f t="shared" si="465"/>
        <v>7.3003400000000003</v>
      </c>
      <c r="R4855" s="14">
        <f t="shared" si="466"/>
        <v>8.5000000000000006E-3</v>
      </c>
      <c r="S4855" s="13">
        <f t="shared" si="467"/>
        <v>157.25</v>
      </c>
      <c r="T4855" s="14" t="s">
        <v>349</v>
      </c>
      <c r="U4855" t="s">
        <v>132</v>
      </c>
    </row>
    <row r="4856" spans="1:21" x14ac:dyDescent="0.2">
      <c r="A4856" t="s">
        <v>8939</v>
      </c>
      <c r="B4856" s="23">
        <v>45905</v>
      </c>
      <c r="C4856" s="23">
        <v>45875</v>
      </c>
      <c r="D4856" t="s">
        <v>128</v>
      </c>
      <c r="E4856" t="s">
        <v>129</v>
      </c>
      <c r="G4856" t="s">
        <v>9416</v>
      </c>
      <c r="H4856" t="s">
        <v>1585</v>
      </c>
      <c r="I4856" t="s">
        <v>1586</v>
      </c>
      <c r="J4856" s="10" t="str">
        <f t="shared" si="468"/>
        <v>RIV-</v>
      </c>
      <c r="K4856" t="s">
        <v>10</v>
      </c>
      <c r="L4856" s="48">
        <v>2000</v>
      </c>
      <c r="M4856" t="s">
        <v>1472</v>
      </c>
      <c r="N4856" t="s">
        <v>11</v>
      </c>
      <c r="O4856" s="74">
        <v>9.6100000000000005E-2</v>
      </c>
      <c r="P4856" s="11">
        <f t="shared" si="464"/>
        <v>192.2</v>
      </c>
      <c r="Q4856" s="12">
        <f t="shared" si="465"/>
        <v>7.3003400000000003</v>
      </c>
      <c r="R4856" s="14">
        <f t="shared" si="466"/>
        <v>1.32E-2</v>
      </c>
      <c r="S4856" s="13">
        <f t="shared" si="467"/>
        <v>26.4</v>
      </c>
      <c r="T4856" s="14" t="s">
        <v>349</v>
      </c>
      <c r="U4856" t="s">
        <v>132</v>
      </c>
    </row>
    <row r="4857" spans="1:21" x14ac:dyDescent="0.2">
      <c r="A4857" t="s">
        <v>8940</v>
      </c>
      <c r="B4857" s="23">
        <v>45905</v>
      </c>
      <c r="C4857" s="23">
        <v>45880</v>
      </c>
      <c r="D4857" t="s">
        <v>128</v>
      </c>
      <c r="E4857" t="s">
        <v>129</v>
      </c>
      <c r="G4857" t="s">
        <v>9416</v>
      </c>
      <c r="H4857" t="s">
        <v>1585</v>
      </c>
      <c r="I4857" t="s">
        <v>1586</v>
      </c>
      <c r="J4857" s="10" t="str">
        <f t="shared" si="468"/>
        <v>RIV-</v>
      </c>
      <c r="K4857" t="s">
        <v>10</v>
      </c>
      <c r="L4857" s="48">
        <v>2000</v>
      </c>
      <c r="M4857" t="s">
        <v>1472</v>
      </c>
      <c r="N4857" t="s">
        <v>11</v>
      </c>
      <c r="O4857" s="74">
        <v>9.6100000000000005E-2</v>
      </c>
      <c r="P4857" s="11">
        <f t="shared" si="464"/>
        <v>192.2</v>
      </c>
      <c r="Q4857" s="12">
        <f t="shared" si="465"/>
        <v>7.3003400000000003</v>
      </c>
      <c r="R4857" s="14">
        <f t="shared" si="466"/>
        <v>1.32E-2</v>
      </c>
      <c r="S4857" s="13">
        <f t="shared" si="467"/>
        <v>26.4</v>
      </c>
      <c r="T4857" s="14" t="s">
        <v>349</v>
      </c>
      <c r="U4857" t="s">
        <v>132</v>
      </c>
    </row>
    <row r="4858" spans="1:21" x14ac:dyDescent="0.2">
      <c r="A4858" t="s">
        <v>8944</v>
      </c>
      <c r="B4858" s="23">
        <v>45905</v>
      </c>
      <c r="C4858" s="23">
        <v>45875</v>
      </c>
      <c r="D4858" t="s">
        <v>128</v>
      </c>
      <c r="E4858" t="s">
        <v>129</v>
      </c>
      <c r="G4858" t="s">
        <v>9416</v>
      </c>
      <c r="H4858" t="s">
        <v>950</v>
      </c>
      <c r="I4858" t="s">
        <v>951</v>
      </c>
      <c r="J4858" s="10" t="str">
        <f t="shared" si="468"/>
        <v>RIV-</v>
      </c>
      <c r="K4858" t="s">
        <v>10</v>
      </c>
      <c r="L4858" s="48">
        <v>1000</v>
      </c>
      <c r="M4858" t="s">
        <v>1472</v>
      </c>
      <c r="N4858" t="s">
        <v>11</v>
      </c>
      <c r="O4858" s="74">
        <v>0.1016</v>
      </c>
      <c r="P4858" s="11">
        <f t="shared" si="464"/>
        <v>101.6</v>
      </c>
      <c r="Q4858" s="12">
        <f t="shared" si="465"/>
        <v>7.3003400000000003</v>
      </c>
      <c r="R4858" s="14">
        <f t="shared" si="466"/>
        <v>1.3899999999999999E-2</v>
      </c>
      <c r="S4858" s="13">
        <f t="shared" si="467"/>
        <v>13.9</v>
      </c>
      <c r="T4858" s="14" t="s">
        <v>349</v>
      </c>
      <c r="U4858" t="s">
        <v>132</v>
      </c>
    </row>
    <row r="4859" spans="1:21" x14ac:dyDescent="0.2">
      <c r="A4859" t="s">
        <v>8945</v>
      </c>
      <c r="B4859" s="23">
        <v>45905</v>
      </c>
      <c r="C4859" s="23">
        <v>45894</v>
      </c>
      <c r="D4859" t="s">
        <v>128</v>
      </c>
      <c r="E4859" t="s">
        <v>129</v>
      </c>
      <c r="G4859" t="s">
        <v>9416</v>
      </c>
      <c r="H4859" t="s">
        <v>950</v>
      </c>
      <c r="I4859" t="s">
        <v>951</v>
      </c>
      <c r="J4859" s="10" t="str">
        <f t="shared" si="468"/>
        <v>RIV-</v>
      </c>
      <c r="K4859" t="s">
        <v>10</v>
      </c>
      <c r="L4859" s="48">
        <v>500</v>
      </c>
      <c r="M4859" t="s">
        <v>1472</v>
      </c>
      <c r="N4859" t="s">
        <v>11</v>
      </c>
      <c r="O4859" s="74">
        <v>0.1016</v>
      </c>
      <c r="P4859" s="11">
        <f t="shared" si="464"/>
        <v>50.8</v>
      </c>
      <c r="Q4859" s="12">
        <f t="shared" si="465"/>
        <v>7.3003400000000003</v>
      </c>
      <c r="R4859" s="14">
        <f t="shared" si="466"/>
        <v>1.3899999999999999E-2</v>
      </c>
      <c r="S4859" s="13">
        <f t="shared" si="467"/>
        <v>6.95</v>
      </c>
      <c r="T4859" s="14" t="s">
        <v>349</v>
      </c>
      <c r="U4859" t="s">
        <v>132</v>
      </c>
    </row>
    <row r="4860" spans="1:21" x14ac:dyDescent="0.2">
      <c r="A4860" t="s">
        <v>8928</v>
      </c>
      <c r="B4860" s="23">
        <v>45905</v>
      </c>
      <c r="C4860" s="23">
        <v>45880</v>
      </c>
      <c r="D4860" t="s">
        <v>128</v>
      </c>
      <c r="E4860" t="s">
        <v>129</v>
      </c>
      <c r="G4860" t="s">
        <v>9416</v>
      </c>
      <c r="H4860" t="s">
        <v>954</v>
      </c>
      <c r="I4860" t="s">
        <v>955</v>
      </c>
      <c r="J4860" s="10" t="str">
        <f t="shared" si="468"/>
        <v>RIV-</v>
      </c>
      <c r="K4860" t="s">
        <v>10</v>
      </c>
      <c r="L4860" s="48">
        <v>7000</v>
      </c>
      <c r="M4860" t="s">
        <v>1472</v>
      </c>
      <c r="N4860" t="s">
        <v>11</v>
      </c>
      <c r="O4860" s="74">
        <v>7.0099999999999996E-2</v>
      </c>
      <c r="P4860" s="11">
        <f t="shared" si="464"/>
        <v>490.7</v>
      </c>
      <c r="Q4860" s="12">
        <f t="shared" si="465"/>
        <v>7.3003400000000003</v>
      </c>
      <c r="R4860" s="14">
        <f t="shared" si="466"/>
        <v>9.5999999999999992E-3</v>
      </c>
      <c r="S4860" s="13">
        <f t="shared" si="467"/>
        <v>67.2</v>
      </c>
      <c r="T4860" s="14" t="s">
        <v>349</v>
      </c>
      <c r="U4860" t="s">
        <v>132</v>
      </c>
    </row>
    <row r="4861" spans="1:21" x14ac:dyDescent="0.2">
      <c r="A4861" t="s">
        <v>9353</v>
      </c>
      <c r="B4861" s="23">
        <v>45905</v>
      </c>
      <c r="C4861" s="23">
        <v>45881</v>
      </c>
      <c r="D4861" t="s">
        <v>806</v>
      </c>
      <c r="E4861" t="s">
        <v>807</v>
      </c>
      <c r="G4861" t="s">
        <v>9601</v>
      </c>
      <c r="H4861" t="s">
        <v>3085</v>
      </c>
      <c r="I4861" t="s">
        <v>3301</v>
      </c>
      <c r="J4861" s="10" t="str">
        <f t="shared" ref="J4861:J4892" si="469">+LEFT(U4861,4)</f>
        <v>SWF-</v>
      </c>
      <c r="K4861" t="s">
        <v>10</v>
      </c>
      <c r="L4861" s="48">
        <v>110.9</v>
      </c>
      <c r="M4861" t="s">
        <v>186</v>
      </c>
      <c r="N4861" t="s">
        <v>11</v>
      </c>
      <c r="O4861" s="74">
        <v>16</v>
      </c>
      <c r="P4861" s="11">
        <f t="shared" si="464"/>
        <v>1774.4</v>
      </c>
      <c r="Q4861" s="12">
        <f t="shared" si="465"/>
        <v>7.3003400000000003</v>
      </c>
      <c r="R4861" s="14">
        <f t="shared" si="466"/>
        <v>2.1917</v>
      </c>
      <c r="S4861" s="13">
        <f t="shared" si="467"/>
        <v>243.06</v>
      </c>
      <c r="T4861" s="14" t="s">
        <v>349</v>
      </c>
      <c r="U4861" t="s">
        <v>3481</v>
      </c>
    </row>
    <row r="4862" spans="1:21" x14ac:dyDescent="0.2">
      <c r="A4862" t="s">
        <v>9225</v>
      </c>
      <c r="B4862" s="23">
        <v>45905</v>
      </c>
      <c r="C4862" s="23">
        <v>45895</v>
      </c>
      <c r="D4862" t="s">
        <v>5</v>
      </c>
      <c r="E4862" t="s">
        <v>6</v>
      </c>
      <c r="G4862" t="s">
        <v>9469</v>
      </c>
      <c r="H4862" t="s">
        <v>6815</v>
      </c>
      <c r="I4862" t="s">
        <v>6816</v>
      </c>
      <c r="J4862" s="10" t="str">
        <f t="shared" si="469"/>
        <v>SHTS</v>
      </c>
      <c r="K4862" t="s">
        <v>10</v>
      </c>
      <c r="L4862" s="48">
        <v>505</v>
      </c>
      <c r="M4862" t="s">
        <v>1472</v>
      </c>
      <c r="N4862" t="s">
        <v>11</v>
      </c>
      <c r="O4862" s="74">
        <v>4.84</v>
      </c>
      <c r="P4862" s="11">
        <f t="shared" si="464"/>
        <v>2444.1999999999998</v>
      </c>
      <c r="Q4862" s="12">
        <f t="shared" si="465"/>
        <v>7.3003400000000003</v>
      </c>
      <c r="R4862" s="14">
        <f t="shared" si="466"/>
        <v>0.66300000000000003</v>
      </c>
      <c r="S4862" s="13">
        <f t="shared" si="467"/>
        <v>334.82</v>
      </c>
      <c r="T4862" s="14" t="s">
        <v>349</v>
      </c>
      <c r="U4862" t="s">
        <v>9</v>
      </c>
    </row>
    <row r="4863" spans="1:21" x14ac:dyDescent="0.2">
      <c r="A4863" t="s">
        <v>9166</v>
      </c>
      <c r="B4863" s="23">
        <v>45905</v>
      </c>
      <c r="C4863" s="23">
        <v>45881</v>
      </c>
      <c r="D4863" t="s">
        <v>5</v>
      </c>
      <c r="E4863" t="s">
        <v>6</v>
      </c>
      <c r="G4863" t="s">
        <v>9494</v>
      </c>
      <c r="H4863" t="s">
        <v>403</v>
      </c>
      <c r="I4863" t="s">
        <v>404</v>
      </c>
      <c r="J4863" s="10" t="str">
        <f t="shared" si="469"/>
        <v>BOX-</v>
      </c>
      <c r="K4863" t="s">
        <v>10</v>
      </c>
      <c r="L4863" s="48">
        <v>1010</v>
      </c>
      <c r="M4863" t="s">
        <v>1472</v>
      </c>
      <c r="N4863" t="s">
        <v>11</v>
      </c>
      <c r="O4863" s="74">
        <v>3.23</v>
      </c>
      <c r="P4863" s="11">
        <f t="shared" si="464"/>
        <v>3262.3</v>
      </c>
      <c r="Q4863" s="12">
        <f t="shared" si="465"/>
        <v>7.3003400000000003</v>
      </c>
      <c r="R4863" s="14">
        <f t="shared" si="466"/>
        <v>0.44240000000000002</v>
      </c>
      <c r="S4863" s="13">
        <f t="shared" si="467"/>
        <v>446.82</v>
      </c>
      <c r="T4863" s="14" t="s">
        <v>349</v>
      </c>
      <c r="U4863" t="s">
        <v>1</v>
      </c>
    </row>
    <row r="4864" spans="1:21" x14ac:dyDescent="0.2">
      <c r="A4864" t="s">
        <v>9363</v>
      </c>
      <c r="B4864" s="23">
        <v>45905</v>
      </c>
      <c r="C4864" s="23">
        <v>45890</v>
      </c>
      <c r="D4864" t="s">
        <v>981</v>
      </c>
      <c r="E4864" t="s">
        <v>982</v>
      </c>
      <c r="G4864" t="s">
        <v>9604</v>
      </c>
      <c r="H4864" t="s">
        <v>8859</v>
      </c>
      <c r="I4864" t="s">
        <v>8860</v>
      </c>
      <c r="J4864" s="10" t="str">
        <f t="shared" si="469"/>
        <v>RACK</v>
      </c>
      <c r="K4864" t="s">
        <v>10</v>
      </c>
      <c r="L4864" s="48">
        <v>1450</v>
      </c>
      <c r="M4864" t="s">
        <v>1472</v>
      </c>
      <c r="N4864" t="s">
        <v>11</v>
      </c>
      <c r="O4864" s="74">
        <v>18.474299999999999</v>
      </c>
      <c r="P4864" s="11">
        <f t="shared" si="464"/>
        <v>26787.74</v>
      </c>
      <c r="Q4864" s="12">
        <f t="shared" si="465"/>
        <v>7.3003400000000003</v>
      </c>
      <c r="R4864" s="14">
        <f t="shared" si="466"/>
        <v>2.5306000000000002</v>
      </c>
      <c r="S4864" s="13">
        <f t="shared" si="467"/>
        <v>3669.37</v>
      </c>
      <c r="T4864" s="14" t="s">
        <v>349</v>
      </c>
      <c r="U4864" t="s">
        <v>6643</v>
      </c>
    </row>
    <row r="4865" spans="1:21" x14ac:dyDescent="0.2">
      <c r="A4865" t="s">
        <v>9169</v>
      </c>
      <c r="B4865" s="23">
        <v>45905</v>
      </c>
      <c r="C4865" s="23">
        <v>45895</v>
      </c>
      <c r="D4865" t="s">
        <v>5</v>
      </c>
      <c r="E4865" t="s">
        <v>6</v>
      </c>
      <c r="G4865" t="s">
        <v>9496</v>
      </c>
      <c r="H4865" t="s">
        <v>459</v>
      </c>
      <c r="I4865" t="s">
        <v>460</v>
      </c>
      <c r="J4865" s="10" t="str">
        <f t="shared" si="469"/>
        <v>BOX-</v>
      </c>
      <c r="K4865" t="s">
        <v>10</v>
      </c>
      <c r="L4865" s="48">
        <v>1010</v>
      </c>
      <c r="M4865" t="s">
        <v>1472</v>
      </c>
      <c r="N4865" t="s">
        <v>11</v>
      </c>
      <c r="O4865" s="74">
        <v>3.33</v>
      </c>
      <c r="P4865" s="11">
        <f t="shared" si="464"/>
        <v>3363.3</v>
      </c>
      <c r="Q4865" s="12">
        <f t="shared" si="465"/>
        <v>7.3003400000000003</v>
      </c>
      <c r="R4865" s="14">
        <f t="shared" si="466"/>
        <v>0.45610000000000001</v>
      </c>
      <c r="S4865" s="13">
        <f t="shared" si="467"/>
        <v>460.66</v>
      </c>
      <c r="T4865" s="14" t="s">
        <v>349</v>
      </c>
      <c r="U4865" t="s">
        <v>1</v>
      </c>
    </row>
    <row r="4866" spans="1:21" x14ac:dyDescent="0.2">
      <c r="A4866" t="s">
        <v>9358</v>
      </c>
      <c r="B4866" s="23">
        <v>45905</v>
      </c>
      <c r="C4866" s="23">
        <v>45895</v>
      </c>
      <c r="D4866" t="s">
        <v>5</v>
      </c>
      <c r="E4866" t="s">
        <v>6</v>
      </c>
      <c r="G4866" t="s">
        <v>9496</v>
      </c>
      <c r="H4866" t="s">
        <v>3790</v>
      </c>
      <c r="I4866" t="s">
        <v>3791</v>
      </c>
      <c r="J4866" s="10" t="str">
        <f t="shared" si="469"/>
        <v>BOX-</v>
      </c>
      <c r="K4866" t="s">
        <v>10</v>
      </c>
      <c r="L4866" s="48">
        <v>505</v>
      </c>
      <c r="M4866" t="s">
        <v>1472</v>
      </c>
      <c r="N4866" t="s">
        <v>11</v>
      </c>
      <c r="O4866" s="74">
        <v>16.45</v>
      </c>
      <c r="P4866" s="11">
        <f t="shared" ref="P4866:P4929" si="470">ROUND(O4866*L4866,2)</f>
        <v>8307.25</v>
      </c>
      <c r="Q4866" s="12">
        <f t="shared" ref="Q4866:Q4929" si="471">IF(N4866="HKD",7.8,IF(N4866="CNY",7.30034,1))</f>
        <v>7.3003400000000003</v>
      </c>
      <c r="R4866" s="14">
        <f t="shared" ref="R4866:R4929" si="472">+ROUND(O4866/Q4866,4)</f>
        <v>2.2532999999999999</v>
      </c>
      <c r="S4866" s="13">
        <f t="shared" ref="S4866:S4929" si="473">ROUND(R4866*L4866,2)</f>
        <v>1137.92</v>
      </c>
      <c r="T4866" s="14" t="s">
        <v>349</v>
      </c>
      <c r="U4866" t="s">
        <v>1</v>
      </c>
    </row>
    <row r="4867" spans="1:21" x14ac:dyDescent="0.2">
      <c r="A4867" t="s">
        <v>9339</v>
      </c>
      <c r="B4867" s="23">
        <v>45905</v>
      </c>
      <c r="C4867" s="23">
        <v>45895</v>
      </c>
      <c r="D4867" t="s">
        <v>5</v>
      </c>
      <c r="E4867" t="s">
        <v>6</v>
      </c>
      <c r="G4867" t="s">
        <v>9496</v>
      </c>
      <c r="H4867" t="s">
        <v>3794</v>
      </c>
      <c r="I4867" t="s">
        <v>3795</v>
      </c>
      <c r="J4867" s="10" t="str">
        <f t="shared" si="469"/>
        <v>BOX-</v>
      </c>
      <c r="K4867" t="s">
        <v>10</v>
      </c>
      <c r="L4867" s="48">
        <v>505</v>
      </c>
      <c r="M4867" t="s">
        <v>1472</v>
      </c>
      <c r="N4867" t="s">
        <v>11</v>
      </c>
      <c r="O4867" s="74">
        <v>13.11</v>
      </c>
      <c r="P4867" s="11">
        <f t="shared" si="470"/>
        <v>6620.55</v>
      </c>
      <c r="Q4867" s="12">
        <f t="shared" si="471"/>
        <v>7.3003400000000003</v>
      </c>
      <c r="R4867" s="14">
        <f t="shared" si="472"/>
        <v>1.7958000000000001</v>
      </c>
      <c r="S4867" s="13">
        <f t="shared" si="473"/>
        <v>906.88</v>
      </c>
      <c r="T4867" s="14" t="s">
        <v>349</v>
      </c>
      <c r="U4867" t="s">
        <v>1</v>
      </c>
    </row>
    <row r="4868" spans="1:21" x14ac:dyDescent="0.2">
      <c r="A4868" t="s">
        <v>9318</v>
      </c>
      <c r="B4868" s="23">
        <v>45905</v>
      </c>
      <c r="C4868" s="23">
        <v>45895</v>
      </c>
      <c r="D4868" t="s">
        <v>5</v>
      </c>
      <c r="E4868" t="s">
        <v>6</v>
      </c>
      <c r="G4868" t="s">
        <v>9496</v>
      </c>
      <c r="H4868" t="s">
        <v>3782</v>
      </c>
      <c r="I4868" t="s">
        <v>3783</v>
      </c>
      <c r="J4868" s="10" t="str">
        <f t="shared" si="469"/>
        <v>BOX-</v>
      </c>
      <c r="K4868" t="s">
        <v>10</v>
      </c>
      <c r="L4868" s="48">
        <v>505</v>
      </c>
      <c r="M4868" t="s">
        <v>1472</v>
      </c>
      <c r="N4868" t="s">
        <v>11</v>
      </c>
      <c r="O4868" s="74">
        <v>10.15</v>
      </c>
      <c r="P4868" s="11">
        <f t="shared" si="470"/>
        <v>5125.75</v>
      </c>
      <c r="Q4868" s="12">
        <f t="shared" si="471"/>
        <v>7.3003400000000003</v>
      </c>
      <c r="R4868" s="14">
        <f t="shared" si="472"/>
        <v>1.3903000000000001</v>
      </c>
      <c r="S4868" s="13">
        <f t="shared" si="473"/>
        <v>702.1</v>
      </c>
      <c r="T4868" s="14" t="s">
        <v>349</v>
      </c>
      <c r="U4868" t="s">
        <v>1</v>
      </c>
    </row>
    <row r="4869" spans="1:21" x14ac:dyDescent="0.2">
      <c r="A4869" t="s">
        <v>9211</v>
      </c>
      <c r="B4869" s="23">
        <v>45905</v>
      </c>
      <c r="C4869" s="23">
        <v>45895</v>
      </c>
      <c r="D4869" t="s">
        <v>5</v>
      </c>
      <c r="E4869" t="s">
        <v>6</v>
      </c>
      <c r="G4869" t="s">
        <v>9469</v>
      </c>
      <c r="H4869" t="s">
        <v>3623</v>
      </c>
      <c r="I4869" t="s">
        <v>3624</v>
      </c>
      <c r="J4869" s="10" t="str">
        <f t="shared" si="469"/>
        <v>SHTS</v>
      </c>
      <c r="K4869" t="s">
        <v>10</v>
      </c>
      <c r="L4869" s="48">
        <v>505</v>
      </c>
      <c r="M4869" t="s">
        <v>1472</v>
      </c>
      <c r="N4869" t="s">
        <v>11</v>
      </c>
      <c r="O4869" s="74">
        <v>4.3499999999999996</v>
      </c>
      <c r="P4869" s="11">
        <f t="shared" si="470"/>
        <v>2196.75</v>
      </c>
      <c r="Q4869" s="12">
        <f t="shared" si="471"/>
        <v>7.3003400000000003</v>
      </c>
      <c r="R4869" s="14">
        <f t="shared" si="472"/>
        <v>0.59589999999999999</v>
      </c>
      <c r="S4869" s="13">
        <f t="shared" si="473"/>
        <v>300.93</v>
      </c>
      <c r="T4869" s="14" t="s">
        <v>349</v>
      </c>
      <c r="U4869" t="s">
        <v>9</v>
      </c>
    </row>
    <row r="4870" spans="1:21" x14ac:dyDescent="0.2">
      <c r="A4870" t="s">
        <v>9229</v>
      </c>
      <c r="B4870" s="23">
        <v>45905</v>
      </c>
      <c r="C4870" s="23">
        <v>45895</v>
      </c>
      <c r="D4870" t="s">
        <v>5</v>
      </c>
      <c r="E4870" t="s">
        <v>6</v>
      </c>
      <c r="G4870" t="s">
        <v>9469</v>
      </c>
      <c r="H4870" t="s">
        <v>6821</v>
      </c>
      <c r="I4870" t="s">
        <v>6822</v>
      </c>
      <c r="J4870" s="10" t="str">
        <f t="shared" si="469"/>
        <v>SHTS</v>
      </c>
      <c r="K4870" t="s">
        <v>10</v>
      </c>
      <c r="L4870" s="48">
        <v>505</v>
      </c>
      <c r="M4870" t="s">
        <v>1472</v>
      </c>
      <c r="N4870" t="s">
        <v>11</v>
      </c>
      <c r="O4870" s="74">
        <v>4.91</v>
      </c>
      <c r="P4870" s="11">
        <f t="shared" si="470"/>
        <v>2479.5500000000002</v>
      </c>
      <c r="Q4870" s="12">
        <f t="shared" si="471"/>
        <v>7.3003400000000003</v>
      </c>
      <c r="R4870" s="14">
        <f t="shared" si="472"/>
        <v>0.67259999999999998</v>
      </c>
      <c r="S4870" s="13">
        <f t="shared" si="473"/>
        <v>339.66</v>
      </c>
      <c r="T4870" s="14" t="s">
        <v>349</v>
      </c>
      <c r="U4870" t="s">
        <v>9</v>
      </c>
    </row>
    <row r="4871" spans="1:21" x14ac:dyDescent="0.2">
      <c r="A4871" t="s">
        <v>9328</v>
      </c>
      <c r="B4871" s="23">
        <v>45905</v>
      </c>
      <c r="C4871" s="23">
        <v>45895</v>
      </c>
      <c r="D4871" t="s">
        <v>5</v>
      </c>
      <c r="E4871" t="s">
        <v>6</v>
      </c>
      <c r="G4871" t="s">
        <v>9496</v>
      </c>
      <c r="H4871" t="s">
        <v>3240</v>
      </c>
      <c r="I4871" t="s">
        <v>3447</v>
      </c>
      <c r="J4871" s="10" t="str">
        <f t="shared" si="469"/>
        <v>BOX-</v>
      </c>
      <c r="K4871" t="s">
        <v>10</v>
      </c>
      <c r="L4871" s="48">
        <v>505</v>
      </c>
      <c r="M4871" t="s">
        <v>1472</v>
      </c>
      <c r="N4871" t="s">
        <v>11</v>
      </c>
      <c r="O4871" s="74">
        <v>10.93</v>
      </c>
      <c r="P4871" s="11">
        <f t="shared" si="470"/>
        <v>5519.65</v>
      </c>
      <c r="Q4871" s="12">
        <f t="shared" si="471"/>
        <v>7.3003400000000003</v>
      </c>
      <c r="R4871" s="14">
        <f t="shared" si="472"/>
        <v>1.4972000000000001</v>
      </c>
      <c r="S4871" s="13">
        <f t="shared" si="473"/>
        <v>756.09</v>
      </c>
      <c r="T4871" s="14" t="s">
        <v>349</v>
      </c>
      <c r="U4871" t="s">
        <v>1</v>
      </c>
    </row>
    <row r="4872" spans="1:21" x14ac:dyDescent="0.2">
      <c r="A4872" t="s">
        <v>9194</v>
      </c>
      <c r="B4872" s="23">
        <v>45905</v>
      </c>
      <c r="C4872" s="23">
        <v>45895</v>
      </c>
      <c r="D4872" t="s">
        <v>5</v>
      </c>
      <c r="E4872" t="s">
        <v>6</v>
      </c>
      <c r="G4872" t="s">
        <v>9496</v>
      </c>
      <c r="H4872" t="s">
        <v>1746</v>
      </c>
      <c r="I4872" t="s">
        <v>1747</v>
      </c>
      <c r="J4872" s="10" t="str">
        <f t="shared" si="469"/>
        <v>BOX-</v>
      </c>
      <c r="K4872" t="s">
        <v>10</v>
      </c>
      <c r="L4872" s="48">
        <v>1510</v>
      </c>
      <c r="M4872" t="s">
        <v>1472</v>
      </c>
      <c r="N4872" t="s">
        <v>11</v>
      </c>
      <c r="O4872" s="74">
        <v>3.87</v>
      </c>
      <c r="P4872" s="11">
        <f t="shared" si="470"/>
        <v>5843.7</v>
      </c>
      <c r="Q4872" s="12">
        <f t="shared" si="471"/>
        <v>7.3003400000000003</v>
      </c>
      <c r="R4872" s="14">
        <f t="shared" si="472"/>
        <v>0.53010000000000002</v>
      </c>
      <c r="S4872" s="13">
        <f t="shared" si="473"/>
        <v>800.45</v>
      </c>
      <c r="T4872" s="14" t="s">
        <v>349</v>
      </c>
      <c r="U4872" t="s">
        <v>1</v>
      </c>
    </row>
    <row r="4873" spans="1:21" x14ac:dyDescent="0.2">
      <c r="A4873" t="s">
        <v>9222</v>
      </c>
      <c r="B4873" s="23">
        <v>45905</v>
      </c>
      <c r="C4873" s="23">
        <v>45895</v>
      </c>
      <c r="D4873" t="s">
        <v>5</v>
      </c>
      <c r="E4873" t="s">
        <v>6</v>
      </c>
      <c r="G4873" t="s">
        <v>9496</v>
      </c>
      <c r="H4873" t="s">
        <v>1768</v>
      </c>
      <c r="I4873" t="s">
        <v>1769</v>
      </c>
      <c r="J4873" s="10" t="str">
        <f t="shared" si="469"/>
        <v>BOX-</v>
      </c>
      <c r="K4873" t="s">
        <v>10</v>
      </c>
      <c r="L4873" s="48">
        <v>2020</v>
      </c>
      <c r="M4873" t="s">
        <v>1472</v>
      </c>
      <c r="N4873" t="s">
        <v>11</v>
      </c>
      <c r="O4873" s="74">
        <v>4.7699999999999996</v>
      </c>
      <c r="P4873" s="11">
        <f t="shared" si="470"/>
        <v>9635.4</v>
      </c>
      <c r="Q4873" s="12">
        <f t="shared" si="471"/>
        <v>7.3003400000000003</v>
      </c>
      <c r="R4873" s="14">
        <f t="shared" si="472"/>
        <v>0.65339999999999998</v>
      </c>
      <c r="S4873" s="13">
        <f t="shared" si="473"/>
        <v>1319.87</v>
      </c>
      <c r="T4873" s="14" t="s">
        <v>349</v>
      </c>
      <c r="U4873" t="s">
        <v>1</v>
      </c>
    </row>
    <row r="4874" spans="1:21" x14ac:dyDescent="0.2">
      <c r="A4874" t="s">
        <v>9239</v>
      </c>
      <c r="B4874" s="23">
        <v>45905</v>
      </c>
      <c r="C4874" s="23">
        <v>45874</v>
      </c>
      <c r="D4874" t="s">
        <v>5</v>
      </c>
      <c r="E4874" t="s">
        <v>6</v>
      </c>
      <c r="G4874" t="s">
        <v>9494</v>
      </c>
      <c r="H4874" t="s">
        <v>7843</v>
      </c>
      <c r="I4874" t="s">
        <v>7844</v>
      </c>
      <c r="J4874" s="10" t="str">
        <f t="shared" si="469"/>
        <v>BOX-</v>
      </c>
      <c r="K4874" t="s">
        <v>10</v>
      </c>
      <c r="L4874" s="48">
        <v>100</v>
      </c>
      <c r="M4874" t="s">
        <v>1472</v>
      </c>
      <c r="N4874" t="s">
        <v>11</v>
      </c>
      <c r="O4874" s="74">
        <v>5.17</v>
      </c>
      <c r="P4874" s="11">
        <f t="shared" si="470"/>
        <v>517</v>
      </c>
      <c r="Q4874" s="12">
        <f t="shared" si="471"/>
        <v>7.3003400000000003</v>
      </c>
      <c r="R4874" s="14">
        <f t="shared" si="472"/>
        <v>0.70820000000000005</v>
      </c>
      <c r="S4874" s="13">
        <f t="shared" si="473"/>
        <v>70.819999999999993</v>
      </c>
      <c r="T4874" s="14" t="s">
        <v>349</v>
      </c>
      <c r="U4874" t="s">
        <v>1</v>
      </c>
    </row>
    <row r="4875" spans="1:21" x14ac:dyDescent="0.2">
      <c r="A4875" t="s">
        <v>8287</v>
      </c>
      <c r="B4875" s="23">
        <v>45905</v>
      </c>
      <c r="C4875" s="23">
        <v>45842</v>
      </c>
      <c r="D4875" t="s">
        <v>830</v>
      </c>
      <c r="E4875" t="s">
        <v>831</v>
      </c>
      <c r="G4875" t="s">
        <v>9517</v>
      </c>
      <c r="H4875" t="s">
        <v>3164</v>
      </c>
      <c r="I4875" t="s">
        <v>3374</v>
      </c>
      <c r="J4875" s="10" t="str">
        <f t="shared" si="469"/>
        <v>LID-</v>
      </c>
      <c r="K4875" t="s">
        <v>98</v>
      </c>
      <c r="L4875" s="48">
        <v>1000</v>
      </c>
      <c r="M4875" t="s">
        <v>1472</v>
      </c>
      <c r="N4875" t="s">
        <v>11</v>
      </c>
      <c r="O4875" s="74">
        <v>4.2</v>
      </c>
      <c r="P4875" s="11">
        <f t="shared" si="470"/>
        <v>4200</v>
      </c>
      <c r="Q4875" s="12">
        <f t="shared" si="471"/>
        <v>7.3003400000000003</v>
      </c>
      <c r="R4875" s="14">
        <f t="shared" si="472"/>
        <v>0.57530000000000003</v>
      </c>
      <c r="S4875" s="13">
        <f t="shared" si="473"/>
        <v>575.29999999999995</v>
      </c>
      <c r="T4875" s="14" t="s">
        <v>349</v>
      </c>
      <c r="U4875" t="s">
        <v>368</v>
      </c>
    </row>
    <row r="4876" spans="1:21" x14ac:dyDescent="0.2">
      <c r="A4876" t="s">
        <v>9383</v>
      </c>
      <c r="B4876" s="23">
        <v>45908</v>
      </c>
      <c r="C4876" s="23">
        <v>45890</v>
      </c>
      <c r="D4876" t="s">
        <v>2825</v>
      </c>
      <c r="E4876" t="s">
        <v>2826</v>
      </c>
      <c r="G4876" t="s">
        <v>9613</v>
      </c>
      <c r="H4876" t="s">
        <v>6894</v>
      </c>
      <c r="I4876" t="s">
        <v>6895</v>
      </c>
      <c r="J4876" s="10" t="str">
        <f t="shared" si="469"/>
        <v>INM-</v>
      </c>
      <c r="K4876" t="s">
        <v>10</v>
      </c>
      <c r="L4876" s="48">
        <v>150</v>
      </c>
      <c r="M4876" t="s">
        <v>186</v>
      </c>
      <c r="N4876" t="s">
        <v>11</v>
      </c>
      <c r="O4876" s="74">
        <v>72.212400000000002</v>
      </c>
      <c r="P4876" s="11">
        <f t="shared" si="470"/>
        <v>10831.86</v>
      </c>
      <c r="Q4876" s="12">
        <f t="shared" si="471"/>
        <v>7.3003400000000003</v>
      </c>
      <c r="R4876" s="14">
        <f t="shared" si="472"/>
        <v>9.8916000000000004</v>
      </c>
      <c r="S4876" s="13">
        <f t="shared" si="473"/>
        <v>1483.74</v>
      </c>
      <c r="T4876" s="14" t="s">
        <v>349</v>
      </c>
      <c r="U4876" t="s">
        <v>327</v>
      </c>
    </row>
    <row r="4877" spans="1:21" x14ac:dyDescent="0.2">
      <c r="A4877" t="s">
        <v>9392</v>
      </c>
      <c r="B4877" s="23">
        <v>45908</v>
      </c>
      <c r="C4877" s="23">
        <v>45890</v>
      </c>
      <c r="D4877" t="s">
        <v>2825</v>
      </c>
      <c r="E4877" t="s">
        <v>2826</v>
      </c>
      <c r="G4877" t="s">
        <v>9613</v>
      </c>
      <c r="H4877" t="s">
        <v>3183</v>
      </c>
      <c r="I4877" t="s">
        <v>3390</v>
      </c>
      <c r="J4877" s="10" t="str">
        <f t="shared" si="469"/>
        <v>INM-</v>
      </c>
      <c r="K4877" t="s">
        <v>10</v>
      </c>
      <c r="L4877" s="48">
        <v>150</v>
      </c>
      <c r="M4877" t="s">
        <v>186</v>
      </c>
      <c r="N4877" t="s">
        <v>11</v>
      </c>
      <c r="O4877" s="74">
        <v>122.23009999999999</v>
      </c>
      <c r="P4877" s="11">
        <f t="shared" si="470"/>
        <v>18334.52</v>
      </c>
      <c r="Q4877" s="12">
        <f t="shared" si="471"/>
        <v>7.3003400000000003</v>
      </c>
      <c r="R4877" s="14">
        <f t="shared" si="472"/>
        <v>16.743099999999998</v>
      </c>
      <c r="S4877" s="13">
        <f t="shared" si="473"/>
        <v>2511.4699999999998</v>
      </c>
      <c r="T4877" s="14" t="s">
        <v>349</v>
      </c>
      <c r="U4877" t="s">
        <v>327</v>
      </c>
    </row>
    <row r="4878" spans="1:21" x14ac:dyDescent="0.2">
      <c r="A4878" t="s">
        <v>9389</v>
      </c>
      <c r="B4878" s="23">
        <v>45908</v>
      </c>
      <c r="C4878" s="23">
        <v>45890</v>
      </c>
      <c r="D4878" t="s">
        <v>2825</v>
      </c>
      <c r="E4878" t="s">
        <v>2826</v>
      </c>
      <c r="G4878" t="s">
        <v>9613</v>
      </c>
      <c r="H4878" t="s">
        <v>3816</v>
      </c>
      <c r="I4878" t="s">
        <v>3817</v>
      </c>
      <c r="J4878" s="10" t="str">
        <f t="shared" si="469"/>
        <v>INM-</v>
      </c>
      <c r="K4878" t="s">
        <v>10</v>
      </c>
      <c r="L4878" s="48">
        <v>60</v>
      </c>
      <c r="M4878" t="s">
        <v>186</v>
      </c>
      <c r="N4878" t="s">
        <v>11</v>
      </c>
      <c r="O4878" s="74">
        <v>104.4602</v>
      </c>
      <c r="P4878" s="11">
        <f t="shared" si="470"/>
        <v>6267.61</v>
      </c>
      <c r="Q4878" s="12">
        <f t="shared" si="471"/>
        <v>7.3003400000000003</v>
      </c>
      <c r="R4878" s="14">
        <f t="shared" si="472"/>
        <v>14.3089</v>
      </c>
      <c r="S4878" s="13">
        <f t="shared" si="473"/>
        <v>858.53</v>
      </c>
      <c r="T4878" s="14" t="s">
        <v>349</v>
      </c>
      <c r="U4878" t="s">
        <v>327</v>
      </c>
    </row>
    <row r="4879" spans="1:21" x14ac:dyDescent="0.2">
      <c r="A4879" t="s">
        <v>8236</v>
      </c>
      <c r="B4879" s="23">
        <v>45908</v>
      </c>
      <c r="C4879" s="23">
        <v>45834</v>
      </c>
      <c r="D4879" t="s">
        <v>128</v>
      </c>
      <c r="E4879" t="s">
        <v>129</v>
      </c>
      <c r="G4879" t="s">
        <v>9492</v>
      </c>
      <c r="H4879" t="s">
        <v>4693</v>
      </c>
      <c r="I4879" t="s">
        <v>4694</v>
      </c>
      <c r="J4879" s="10" t="str">
        <f t="shared" si="469"/>
        <v>HDL-</v>
      </c>
      <c r="K4879" t="s">
        <v>10</v>
      </c>
      <c r="L4879" s="48">
        <v>960</v>
      </c>
      <c r="M4879" t="s">
        <v>1472</v>
      </c>
      <c r="N4879" t="s">
        <v>11</v>
      </c>
      <c r="O4879" s="74">
        <v>3.1817000000000002</v>
      </c>
      <c r="P4879" s="11">
        <f t="shared" si="470"/>
        <v>3054.43</v>
      </c>
      <c r="Q4879" s="12">
        <f t="shared" si="471"/>
        <v>7.3003400000000003</v>
      </c>
      <c r="R4879" s="14">
        <f t="shared" si="472"/>
        <v>0.43580000000000002</v>
      </c>
      <c r="S4879" s="13">
        <f t="shared" si="473"/>
        <v>418.37</v>
      </c>
      <c r="T4879" s="14" t="s">
        <v>349</v>
      </c>
      <c r="U4879" t="s">
        <v>228</v>
      </c>
    </row>
    <row r="4880" spans="1:21" x14ac:dyDescent="0.2">
      <c r="A4880" t="s">
        <v>9049</v>
      </c>
      <c r="B4880" s="23">
        <v>45908</v>
      </c>
      <c r="C4880" s="23">
        <v>45895</v>
      </c>
      <c r="D4880" t="s">
        <v>651</v>
      </c>
      <c r="E4880" t="s">
        <v>652</v>
      </c>
      <c r="G4880" t="s">
        <v>0</v>
      </c>
      <c r="H4880" t="s">
        <v>716</v>
      </c>
      <c r="I4880" t="s">
        <v>717</v>
      </c>
      <c r="J4880" s="10" t="str">
        <f t="shared" si="469"/>
        <v>KNOB</v>
      </c>
      <c r="K4880" t="s">
        <v>10</v>
      </c>
      <c r="L4880" s="48">
        <v>-500</v>
      </c>
      <c r="M4880" t="s">
        <v>1472</v>
      </c>
      <c r="N4880" t="s">
        <v>11</v>
      </c>
      <c r="O4880" s="74">
        <v>0.7</v>
      </c>
      <c r="P4880" s="11">
        <f t="shared" si="470"/>
        <v>-350</v>
      </c>
      <c r="Q4880" s="12">
        <f t="shared" si="471"/>
        <v>7.3003400000000003</v>
      </c>
      <c r="R4880" s="14">
        <f t="shared" si="472"/>
        <v>9.5899999999999999E-2</v>
      </c>
      <c r="S4880" s="13">
        <f t="shared" si="473"/>
        <v>-47.95</v>
      </c>
      <c r="T4880" s="14" t="s">
        <v>349</v>
      </c>
      <c r="U4880" t="s">
        <v>32</v>
      </c>
    </row>
    <row r="4881" spans="1:21" x14ac:dyDescent="0.2">
      <c r="A4881" t="s">
        <v>9049</v>
      </c>
      <c r="B4881" s="23">
        <v>45908</v>
      </c>
      <c r="C4881" s="23">
        <v>45895</v>
      </c>
      <c r="D4881" t="s">
        <v>651</v>
      </c>
      <c r="E4881" t="s">
        <v>652</v>
      </c>
      <c r="G4881" t="s">
        <v>9454</v>
      </c>
      <c r="H4881" t="s">
        <v>716</v>
      </c>
      <c r="I4881" t="s">
        <v>717</v>
      </c>
      <c r="J4881" s="10" t="str">
        <f t="shared" si="469"/>
        <v>KNOB</v>
      </c>
      <c r="K4881" t="s">
        <v>10</v>
      </c>
      <c r="L4881" s="48">
        <v>500</v>
      </c>
      <c r="M4881" t="s">
        <v>1472</v>
      </c>
      <c r="N4881" t="s">
        <v>11</v>
      </c>
      <c r="O4881" s="74">
        <v>0.7</v>
      </c>
      <c r="P4881" s="11">
        <f t="shared" si="470"/>
        <v>350</v>
      </c>
      <c r="Q4881" s="12">
        <f t="shared" si="471"/>
        <v>7.3003400000000003</v>
      </c>
      <c r="R4881" s="14">
        <f t="shared" si="472"/>
        <v>9.5899999999999999E-2</v>
      </c>
      <c r="S4881" s="13">
        <f t="shared" si="473"/>
        <v>47.95</v>
      </c>
      <c r="T4881" s="14" t="s">
        <v>349</v>
      </c>
      <c r="U4881" t="s">
        <v>32</v>
      </c>
    </row>
    <row r="4882" spans="1:21" x14ac:dyDescent="0.2">
      <c r="A4882" t="s">
        <v>9068</v>
      </c>
      <c r="B4882" s="23">
        <v>45908</v>
      </c>
      <c r="C4882" s="23">
        <v>45882</v>
      </c>
      <c r="D4882" t="s">
        <v>61</v>
      </c>
      <c r="E4882" t="s">
        <v>61</v>
      </c>
      <c r="G4882" t="s">
        <v>9463</v>
      </c>
      <c r="H4882" t="s">
        <v>4639</v>
      </c>
      <c r="I4882" t="s">
        <v>4640</v>
      </c>
      <c r="J4882" s="10" t="str">
        <f t="shared" si="469"/>
        <v>FG--</v>
      </c>
      <c r="K4882" t="s">
        <v>10</v>
      </c>
      <c r="L4882" s="48">
        <v>1600</v>
      </c>
      <c r="M4882" t="s">
        <v>1472</v>
      </c>
      <c r="N4882" t="s">
        <v>11</v>
      </c>
      <c r="O4882" s="74">
        <v>1.3002</v>
      </c>
      <c r="P4882" s="11">
        <f t="shared" si="470"/>
        <v>2080.3200000000002</v>
      </c>
      <c r="Q4882" s="12">
        <f t="shared" si="471"/>
        <v>7.3003400000000003</v>
      </c>
      <c r="R4882" s="14">
        <f t="shared" si="472"/>
        <v>0.17810000000000001</v>
      </c>
      <c r="S4882" s="13">
        <f t="shared" si="473"/>
        <v>284.95999999999998</v>
      </c>
      <c r="T4882" s="14" t="s">
        <v>349</v>
      </c>
      <c r="U4882" t="s">
        <v>64</v>
      </c>
    </row>
    <row r="4883" spans="1:21" x14ac:dyDescent="0.2">
      <c r="A4883" t="s">
        <v>9293</v>
      </c>
      <c r="B4883" s="23">
        <v>45908</v>
      </c>
      <c r="C4883" s="23">
        <v>45888</v>
      </c>
      <c r="D4883" t="s">
        <v>280</v>
      </c>
      <c r="E4883" t="s">
        <v>281</v>
      </c>
      <c r="G4883" t="s">
        <v>9513</v>
      </c>
      <c r="H4883" t="s">
        <v>8824</v>
      </c>
      <c r="I4883" t="s">
        <v>8825</v>
      </c>
      <c r="J4883" s="10" t="str">
        <f t="shared" si="469"/>
        <v>BOX-</v>
      </c>
      <c r="K4883" t="s">
        <v>10</v>
      </c>
      <c r="L4883" s="48">
        <v>1510</v>
      </c>
      <c r="M4883" t="s">
        <v>1472</v>
      </c>
      <c r="N4883" t="s">
        <v>11</v>
      </c>
      <c r="O4883" s="74">
        <v>8</v>
      </c>
      <c r="P4883" s="11">
        <f t="shared" si="470"/>
        <v>12080</v>
      </c>
      <c r="Q4883" s="12">
        <f t="shared" si="471"/>
        <v>7.3003400000000003</v>
      </c>
      <c r="R4883" s="14">
        <f t="shared" si="472"/>
        <v>1.0958000000000001</v>
      </c>
      <c r="S4883" s="13">
        <f t="shared" si="473"/>
        <v>1654.66</v>
      </c>
      <c r="T4883" s="14" t="s">
        <v>349</v>
      </c>
      <c r="U4883" t="s">
        <v>1</v>
      </c>
    </row>
    <row r="4884" spans="1:21" x14ac:dyDescent="0.2">
      <c r="A4884" t="s">
        <v>9203</v>
      </c>
      <c r="B4884" s="23">
        <v>45908</v>
      </c>
      <c r="C4884" s="23">
        <v>45880</v>
      </c>
      <c r="D4884" t="s">
        <v>280</v>
      </c>
      <c r="E4884" t="s">
        <v>281</v>
      </c>
      <c r="G4884" t="s">
        <v>9513</v>
      </c>
      <c r="H4884" t="s">
        <v>284</v>
      </c>
      <c r="I4884" t="s">
        <v>285</v>
      </c>
      <c r="J4884" s="10" t="str">
        <f t="shared" si="469"/>
        <v>BOX-</v>
      </c>
      <c r="K4884" t="s">
        <v>10</v>
      </c>
      <c r="L4884" s="48">
        <v>1000</v>
      </c>
      <c r="M4884" t="s">
        <v>1472</v>
      </c>
      <c r="N4884" t="s">
        <v>11</v>
      </c>
      <c r="O4884" s="74">
        <v>4.05</v>
      </c>
      <c r="P4884" s="11">
        <f t="shared" si="470"/>
        <v>4050</v>
      </c>
      <c r="Q4884" s="12">
        <f t="shared" si="471"/>
        <v>7.3003400000000003</v>
      </c>
      <c r="R4884" s="14">
        <f t="shared" si="472"/>
        <v>0.55479999999999996</v>
      </c>
      <c r="S4884" s="13">
        <f t="shared" si="473"/>
        <v>554.79999999999995</v>
      </c>
      <c r="T4884" s="14" t="s">
        <v>349</v>
      </c>
      <c r="U4884" t="s">
        <v>1</v>
      </c>
    </row>
    <row r="4885" spans="1:21" x14ac:dyDescent="0.2">
      <c r="A4885" t="s">
        <v>9233</v>
      </c>
      <c r="B4885" s="23">
        <v>45908</v>
      </c>
      <c r="C4885" s="23">
        <v>45880</v>
      </c>
      <c r="D4885" t="s">
        <v>280</v>
      </c>
      <c r="E4885" t="s">
        <v>281</v>
      </c>
      <c r="G4885" t="s">
        <v>9513</v>
      </c>
      <c r="H4885" t="s">
        <v>278</v>
      </c>
      <c r="I4885" t="s">
        <v>279</v>
      </c>
      <c r="J4885" s="10" t="str">
        <f t="shared" si="469"/>
        <v>BOX-</v>
      </c>
      <c r="K4885" t="s">
        <v>10</v>
      </c>
      <c r="L4885" s="48">
        <v>3000</v>
      </c>
      <c r="M4885" t="s">
        <v>1472</v>
      </c>
      <c r="N4885" t="s">
        <v>11</v>
      </c>
      <c r="O4885" s="74">
        <v>5</v>
      </c>
      <c r="P4885" s="11">
        <f t="shared" si="470"/>
        <v>15000</v>
      </c>
      <c r="Q4885" s="12">
        <f t="shared" si="471"/>
        <v>7.3003400000000003</v>
      </c>
      <c r="R4885" s="14">
        <f t="shared" si="472"/>
        <v>0.68489999999999995</v>
      </c>
      <c r="S4885" s="13">
        <f t="shared" si="473"/>
        <v>2054.6999999999998</v>
      </c>
      <c r="T4885" s="14" t="s">
        <v>349</v>
      </c>
      <c r="U4885" t="s">
        <v>1</v>
      </c>
    </row>
    <row r="4886" spans="1:21" x14ac:dyDescent="0.2">
      <c r="A4886" t="s">
        <v>8324</v>
      </c>
      <c r="B4886" s="23">
        <v>45908</v>
      </c>
      <c r="C4886" s="23">
        <v>45834</v>
      </c>
      <c r="D4886" t="s">
        <v>128</v>
      </c>
      <c r="E4886" t="s">
        <v>129</v>
      </c>
      <c r="G4886" t="s">
        <v>9492</v>
      </c>
      <c r="H4886" t="s">
        <v>4741</v>
      </c>
      <c r="I4886" t="s">
        <v>4742</v>
      </c>
      <c r="J4886" s="10" t="str">
        <f t="shared" si="469"/>
        <v>HDL-</v>
      </c>
      <c r="K4886" t="s">
        <v>10</v>
      </c>
      <c r="L4886" s="48">
        <v>1800</v>
      </c>
      <c r="M4886" t="s">
        <v>1472</v>
      </c>
      <c r="N4886" t="s">
        <v>11</v>
      </c>
      <c r="O4886" s="74">
        <v>4.8219000000000003</v>
      </c>
      <c r="P4886" s="11">
        <f t="shared" si="470"/>
        <v>8679.42</v>
      </c>
      <c r="Q4886" s="12">
        <f t="shared" si="471"/>
        <v>7.3003400000000003</v>
      </c>
      <c r="R4886" s="14">
        <f t="shared" si="472"/>
        <v>0.66049999999999998</v>
      </c>
      <c r="S4886" s="13">
        <f t="shared" si="473"/>
        <v>1188.9000000000001</v>
      </c>
      <c r="T4886" s="14" t="s">
        <v>349</v>
      </c>
      <c r="U4886" t="s">
        <v>228</v>
      </c>
    </row>
    <row r="4887" spans="1:21" x14ac:dyDescent="0.2">
      <c r="A4887" t="s">
        <v>9102</v>
      </c>
      <c r="B4887" s="23">
        <v>45908</v>
      </c>
      <c r="C4887" s="23">
        <v>45895</v>
      </c>
      <c r="D4887" t="s">
        <v>651</v>
      </c>
      <c r="E4887" t="s">
        <v>652</v>
      </c>
      <c r="G4887" t="s">
        <v>9454</v>
      </c>
      <c r="H4887" t="s">
        <v>3632</v>
      </c>
      <c r="I4887" t="s">
        <v>3633</v>
      </c>
      <c r="J4887" s="10" t="str">
        <f t="shared" si="469"/>
        <v>HDL-</v>
      </c>
      <c r="K4887" t="s">
        <v>10</v>
      </c>
      <c r="L4887" s="48">
        <v>500</v>
      </c>
      <c r="M4887" t="s">
        <v>1472</v>
      </c>
      <c r="N4887" t="s">
        <v>11</v>
      </c>
      <c r="O4887" s="74">
        <v>2.5788000000000002</v>
      </c>
      <c r="P4887" s="11">
        <f t="shared" si="470"/>
        <v>1289.4000000000001</v>
      </c>
      <c r="Q4887" s="12">
        <f t="shared" si="471"/>
        <v>7.3003400000000003</v>
      </c>
      <c r="R4887" s="14">
        <f t="shared" si="472"/>
        <v>0.35320000000000001</v>
      </c>
      <c r="S4887" s="13">
        <f t="shared" si="473"/>
        <v>176.6</v>
      </c>
      <c r="T4887" s="14" t="s">
        <v>349</v>
      </c>
      <c r="U4887" t="s">
        <v>228</v>
      </c>
    </row>
    <row r="4888" spans="1:21" x14ac:dyDescent="0.2">
      <c r="A4888" t="s">
        <v>8441</v>
      </c>
      <c r="B4888" s="23">
        <v>45908</v>
      </c>
      <c r="C4888" s="23">
        <v>45821</v>
      </c>
      <c r="D4888" t="s">
        <v>143</v>
      </c>
      <c r="E4888" t="s">
        <v>144</v>
      </c>
      <c r="G4888" t="s">
        <v>9600</v>
      </c>
      <c r="H4888" t="s">
        <v>4806</v>
      </c>
      <c r="I4888" t="s">
        <v>4807</v>
      </c>
      <c r="J4888" s="10" t="str">
        <f t="shared" si="469"/>
        <v>HDL-</v>
      </c>
      <c r="K4888" t="s">
        <v>10</v>
      </c>
      <c r="L4888" s="48">
        <v>90</v>
      </c>
      <c r="M4888" t="s">
        <v>1472</v>
      </c>
      <c r="N4888" t="s">
        <v>11</v>
      </c>
      <c r="O4888" s="74">
        <v>15.9543</v>
      </c>
      <c r="P4888" s="11">
        <f t="shared" si="470"/>
        <v>1435.89</v>
      </c>
      <c r="Q4888" s="12">
        <f t="shared" si="471"/>
        <v>7.3003400000000003</v>
      </c>
      <c r="R4888" s="14">
        <f t="shared" si="472"/>
        <v>2.1854</v>
      </c>
      <c r="S4888" s="13">
        <f t="shared" si="473"/>
        <v>196.69</v>
      </c>
      <c r="T4888" s="14" t="s">
        <v>349</v>
      </c>
      <c r="U4888" t="s">
        <v>228</v>
      </c>
    </row>
    <row r="4889" spans="1:21" x14ac:dyDescent="0.2">
      <c r="A4889" t="s">
        <v>9090</v>
      </c>
      <c r="B4889" s="23">
        <v>45908</v>
      </c>
      <c r="C4889" s="23">
        <v>45894</v>
      </c>
      <c r="D4889" t="s">
        <v>28</v>
      </c>
      <c r="E4889" t="s">
        <v>29</v>
      </c>
      <c r="G4889" t="s">
        <v>9472</v>
      </c>
      <c r="H4889" t="s">
        <v>26</v>
      </c>
      <c r="I4889" t="s">
        <v>27</v>
      </c>
      <c r="J4889" s="10" t="str">
        <f t="shared" si="469"/>
        <v>KNOB</v>
      </c>
      <c r="K4889" t="s">
        <v>10</v>
      </c>
      <c r="L4889" s="48">
        <v>1020</v>
      </c>
      <c r="M4889" t="s">
        <v>1472</v>
      </c>
      <c r="N4889" t="s">
        <v>11</v>
      </c>
      <c r="O4889" s="74">
        <v>2.3182999999999998</v>
      </c>
      <c r="P4889" s="11">
        <f t="shared" si="470"/>
        <v>2364.67</v>
      </c>
      <c r="Q4889" s="12">
        <f t="shared" si="471"/>
        <v>7.3003400000000003</v>
      </c>
      <c r="R4889" s="14">
        <f t="shared" si="472"/>
        <v>0.31759999999999999</v>
      </c>
      <c r="S4889" s="13">
        <f t="shared" si="473"/>
        <v>323.95</v>
      </c>
      <c r="T4889" s="14" t="s">
        <v>349</v>
      </c>
      <c r="U4889" t="s">
        <v>32</v>
      </c>
    </row>
    <row r="4890" spans="1:21" x14ac:dyDescent="0.2">
      <c r="A4890" t="s">
        <v>9091</v>
      </c>
      <c r="B4890" s="23">
        <v>45908</v>
      </c>
      <c r="C4890" s="23">
        <v>45895</v>
      </c>
      <c r="D4890" t="s">
        <v>28</v>
      </c>
      <c r="E4890" t="s">
        <v>29</v>
      </c>
      <c r="G4890" t="s">
        <v>9472</v>
      </c>
      <c r="H4890" t="s">
        <v>26</v>
      </c>
      <c r="I4890" t="s">
        <v>27</v>
      </c>
      <c r="J4890" s="10" t="str">
        <f t="shared" si="469"/>
        <v>KNOB</v>
      </c>
      <c r="K4890" t="s">
        <v>10</v>
      </c>
      <c r="L4890" s="48">
        <v>800</v>
      </c>
      <c r="M4890" t="s">
        <v>1472</v>
      </c>
      <c r="N4890" t="s">
        <v>11</v>
      </c>
      <c r="O4890" s="74">
        <v>2.3182999999999998</v>
      </c>
      <c r="P4890" s="11">
        <f t="shared" si="470"/>
        <v>1854.64</v>
      </c>
      <c r="Q4890" s="12">
        <f t="shared" si="471"/>
        <v>7.3003400000000003</v>
      </c>
      <c r="R4890" s="14">
        <f t="shared" si="472"/>
        <v>0.31759999999999999</v>
      </c>
      <c r="S4890" s="13">
        <f t="shared" si="473"/>
        <v>254.08</v>
      </c>
      <c r="T4890" s="14" t="s">
        <v>349</v>
      </c>
      <c r="U4890" t="s">
        <v>32</v>
      </c>
    </row>
    <row r="4891" spans="1:21" x14ac:dyDescent="0.2">
      <c r="A4891" t="s">
        <v>9087</v>
      </c>
      <c r="B4891" s="23">
        <v>45908</v>
      </c>
      <c r="C4891" s="23">
        <v>45894</v>
      </c>
      <c r="D4891" t="s">
        <v>28</v>
      </c>
      <c r="E4891" t="s">
        <v>29</v>
      </c>
      <c r="G4891" t="s">
        <v>9472</v>
      </c>
      <c r="H4891" t="s">
        <v>3607</v>
      </c>
      <c r="I4891" t="s">
        <v>3608</v>
      </c>
      <c r="J4891" s="10" t="str">
        <f t="shared" si="469"/>
        <v>LHDL</v>
      </c>
      <c r="K4891" t="s">
        <v>10</v>
      </c>
      <c r="L4891" s="48">
        <v>500</v>
      </c>
      <c r="M4891" t="s">
        <v>1472</v>
      </c>
      <c r="N4891" t="s">
        <v>11</v>
      </c>
      <c r="O4891" s="74">
        <v>2.1898</v>
      </c>
      <c r="P4891" s="11">
        <f t="shared" si="470"/>
        <v>1094.9000000000001</v>
      </c>
      <c r="Q4891" s="12">
        <f t="shared" si="471"/>
        <v>7.3003400000000003</v>
      </c>
      <c r="R4891" s="14">
        <f t="shared" si="472"/>
        <v>0.3</v>
      </c>
      <c r="S4891" s="13">
        <f t="shared" si="473"/>
        <v>150</v>
      </c>
      <c r="T4891" s="14" t="s">
        <v>349</v>
      </c>
      <c r="U4891" t="s">
        <v>125</v>
      </c>
    </row>
    <row r="4892" spans="1:21" x14ac:dyDescent="0.2">
      <c r="A4892" t="s">
        <v>8981</v>
      </c>
      <c r="B4892" s="23">
        <v>45908</v>
      </c>
      <c r="C4892" s="23">
        <v>45902</v>
      </c>
      <c r="D4892" t="s">
        <v>235</v>
      </c>
      <c r="E4892" t="s">
        <v>236</v>
      </c>
      <c r="G4892" t="s">
        <v>9438</v>
      </c>
      <c r="H4892" t="s">
        <v>239</v>
      </c>
      <c r="I4892" t="s">
        <v>240</v>
      </c>
      <c r="J4892" s="10" t="str">
        <f t="shared" si="469"/>
        <v>RIV-</v>
      </c>
      <c r="K4892" t="s">
        <v>10</v>
      </c>
      <c r="L4892" s="48">
        <v>16000</v>
      </c>
      <c r="M4892" t="s">
        <v>1472</v>
      </c>
      <c r="N4892" t="s">
        <v>11</v>
      </c>
      <c r="O4892" s="74">
        <v>0.16120000000000001</v>
      </c>
      <c r="P4892" s="11">
        <f t="shared" si="470"/>
        <v>2579.1999999999998</v>
      </c>
      <c r="Q4892" s="12">
        <f t="shared" si="471"/>
        <v>7.3003400000000003</v>
      </c>
      <c r="R4892" s="14">
        <f t="shared" si="472"/>
        <v>2.2100000000000002E-2</v>
      </c>
      <c r="S4892" s="13">
        <f t="shared" si="473"/>
        <v>353.6</v>
      </c>
      <c r="T4892" s="14" t="s">
        <v>349</v>
      </c>
      <c r="U4892" t="s">
        <v>132</v>
      </c>
    </row>
    <row r="4893" spans="1:21" x14ac:dyDescent="0.2">
      <c r="A4893" t="s">
        <v>8287</v>
      </c>
      <c r="B4893" s="23">
        <v>45908</v>
      </c>
      <c r="C4893" s="23">
        <v>45842</v>
      </c>
      <c r="D4893" t="s">
        <v>830</v>
      </c>
      <c r="E4893" t="s">
        <v>831</v>
      </c>
      <c r="G4893" t="s">
        <v>9516</v>
      </c>
      <c r="H4893" t="s">
        <v>3164</v>
      </c>
      <c r="I4893" t="s">
        <v>3374</v>
      </c>
      <c r="J4893" s="10" t="str">
        <f t="shared" ref="J4893:J4899" si="474">+LEFT(U4893,4)</f>
        <v>LID-</v>
      </c>
      <c r="K4893" t="s">
        <v>98</v>
      </c>
      <c r="L4893" s="48">
        <v>1000</v>
      </c>
      <c r="M4893" t="s">
        <v>1472</v>
      </c>
      <c r="N4893" t="s">
        <v>11</v>
      </c>
      <c r="O4893" s="74">
        <v>4.2</v>
      </c>
      <c r="P4893" s="11">
        <f t="shared" si="470"/>
        <v>4200</v>
      </c>
      <c r="Q4893" s="12">
        <f t="shared" si="471"/>
        <v>7.3003400000000003</v>
      </c>
      <c r="R4893" s="14">
        <f t="shared" si="472"/>
        <v>0.57530000000000003</v>
      </c>
      <c r="S4893" s="13">
        <f t="shared" si="473"/>
        <v>575.29999999999995</v>
      </c>
      <c r="T4893" s="14" t="s">
        <v>349</v>
      </c>
      <c r="U4893" t="s">
        <v>368</v>
      </c>
    </row>
    <row r="4894" spans="1:21" x14ac:dyDescent="0.2">
      <c r="A4894" t="s">
        <v>9273</v>
      </c>
      <c r="B4894" s="23">
        <v>45908</v>
      </c>
      <c r="C4894" s="23">
        <v>45880</v>
      </c>
      <c r="D4894" t="s">
        <v>830</v>
      </c>
      <c r="E4894" t="s">
        <v>831</v>
      </c>
      <c r="G4894" t="s">
        <v>9574</v>
      </c>
      <c r="H4894" t="s">
        <v>8817</v>
      </c>
      <c r="I4894" t="s">
        <v>4764</v>
      </c>
      <c r="J4894" s="10" t="str">
        <f t="shared" si="474"/>
        <v>SKU-</v>
      </c>
      <c r="K4894" t="s">
        <v>98</v>
      </c>
      <c r="L4894" s="48">
        <v>1020</v>
      </c>
      <c r="M4894" t="s">
        <v>1472</v>
      </c>
      <c r="N4894" t="s">
        <v>11</v>
      </c>
      <c r="O4894" s="74">
        <v>7.4</v>
      </c>
      <c r="P4894" s="11">
        <f t="shared" si="470"/>
        <v>7548</v>
      </c>
      <c r="Q4894" s="12">
        <f t="shared" si="471"/>
        <v>7.3003400000000003</v>
      </c>
      <c r="R4894" s="14">
        <f t="shared" si="472"/>
        <v>1.0137</v>
      </c>
      <c r="S4894" s="13">
        <f t="shared" si="473"/>
        <v>1033.97</v>
      </c>
      <c r="T4894" s="14" t="s">
        <v>349</v>
      </c>
      <c r="U4894" t="s">
        <v>2</v>
      </c>
    </row>
    <row r="4895" spans="1:21" x14ac:dyDescent="0.2">
      <c r="A4895" t="s">
        <v>9393</v>
      </c>
      <c r="B4895" s="23">
        <v>45909</v>
      </c>
      <c r="C4895" s="23">
        <v>45896</v>
      </c>
      <c r="D4895" t="s">
        <v>311</v>
      </c>
      <c r="E4895" t="s">
        <v>312</v>
      </c>
      <c r="G4895" t="s">
        <v>9615</v>
      </c>
      <c r="H4895" t="s">
        <v>8867</v>
      </c>
      <c r="I4895" t="s">
        <v>8868</v>
      </c>
      <c r="J4895" s="10" t="str">
        <f t="shared" si="474"/>
        <v>EXM-</v>
      </c>
      <c r="K4895" t="s">
        <v>10</v>
      </c>
      <c r="L4895" s="48">
        <v>25</v>
      </c>
      <c r="M4895" t="s">
        <v>186</v>
      </c>
      <c r="N4895" t="s">
        <v>11</v>
      </c>
      <c r="O4895" s="74">
        <v>137.16810000000001</v>
      </c>
      <c r="P4895" s="11">
        <f t="shared" si="470"/>
        <v>3429.2</v>
      </c>
      <c r="Q4895" s="12">
        <f t="shared" si="471"/>
        <v>7.3003400000000003</v>
      </c>
      <c r="R4895" s="14">
        <f t="shared" si="472"/>
        <v>18.789300000000001</v>
      </c>
      <c r="S4895" s="13">
        <f t="shared" si="473"/>
        <v>469.73</v>
      </c>
      <c r="T4895" s="14" t="s">
        <v>349</v>
      </c>
      <c r="U4895" t="s">
        <v>315</v>
      </c>
    </row>
    <row r="4896" spans="1:21" x14ac:dyDescent="0.2">
      <c r="A4896" t="s">
        <v>9390</v>
      </c>
      <c r="B4896" s="23">
        <v>45909</v>
      </c>
      <c r="C4896" s="23">
        <v>45896</v>
      </c>
      <c r="D4896" t="s">
        <v>311</v>
      </c>
      <c r="E4896" t="s">
        <v>312</v>
      </c>
      <c r="G4896" t="s">
        <v>9615</v>
      </c>
      <c r="H4896" t="s">
        <v>320</v>
      </c>
      <c r="I4896" t="s">
        <v>321</v>
      </c>
      <c r="J4896" s="10" t="str">
        <f t="shared" si="474"/>
        <v>EXM-</v>
      </c>
      <c r="K4896" t="s">
        <v>10</v>
      </c>
      <c r="L4896" s="48">
        <v>50</v>
      </c>
      <c r="M4896" t="s">
        <v>186</v>
      </c>
      <c r="N4896" t="s">
        <v>11</v>
      </c>
      <c r="O4896" s="74">
        <v>110.6195</v>
      </c>
      <c r="P4896" s="11">
        <f t="shared" si="470"/>
        <v>5530.98</v>
      </c>
      <c r="Q4896" s="12">
        <f t="shared" si="471"/>
        <v>7.3003400000000003</v>
      </c>
      <c r="R4896" s="14">
        <f t="shared" si="472"/>
        <v>15.152699999999999</v>
      </c>
      <c r="S4896" s="13">
        <f t="shared" si="473"/>
        <v>757.64</v>
      </c>
      <c r="T4896" s="14" t="s">
        <v>349</v>
      </c>
      <c r="U4896" t="s">
        <v>315</v>
      </c>
    </row>
    <row r="4897" spans="1:21" x14ac:dyDescent="0.2">
      <c r="A4897" t="s">
        <v>9305</v>
      </c>
      <c r="B4897" s="23">
        <v>45909</v>
      </c>
      <c r="C4897" s="23">
        <v>45866</v>
      </c>
      <c r="D4897" t="s">
        <v>252</v>
      </c>
      <c r="E4897" t="s">
        <v>253</v>
      </c>
      <c r="G4897" t="s">
        <v>9588</v>
      </c>
      <c r="H4897" t="s">
        <v>256</v>
      </c>
      <c r="I4897" t="s">
        <v>257</v>
      </c>
      <c r="J4897" s="10" t="str">
        <f t="shared" si="474"/>
        <v>GLID</v>
      </c>
      <c r="K4897" t="s">
        <v>10</v>
      </c>
      <c r="L4897" s="48">
        <v>3520</v>
      </c>
      <c r="M4897" t="s">
        <v>1472</v>
      </c>
      <c r="N4897" t="s">
        <v>11</v>
      </c>
      <c r="O4897" s="74">
        <v>8.7219999999999995</v>
      </c>
      <c r="P4897" s="11">
        <f t="shared" si="470"/>
        <v>30701.439999999999</v>
      </c>
      <c r="Q4897" s="12">
        <f t="shared" si="471"/>
        <v>7.3003400000000003</v>
      </c>
      <c r="R4897" s="14">
        <f t="shared" si="472"/>
        <v>1.1947000000000001</v>
      </c>
      <c r="S4897" s="13">
        <f t="shared" si="473"/>
        <v>4205.34</v>
      </c>
      <c r="T4897" s="14" t="s">
        <v>349</v>
      </c>
      <c r="U4897" t="s">
        <v>78</v>
      </c>
    </row>
    <row r="4898" spans="1:21" x14ac:dyDescent="0.2">
      <c r="A4898" t="s">
        <v>9326</v>
      </c>
      <c r="B4898" s="23">
        <v>45909</v>
      </c>
      <c r="C4898" s="23">
        <v>45866</v>
      </c>
      <c r="D4898" t="s">
        <v>252</v>
      </c>
      <c r="E4898" t="s">
        <v>253</v>
      </c>
      <c r="G4898" t="s">
        <v>9588</v>
      </c>
      <c r="H4898" t="s">
        <v>250</v>
      </c>
      <c r="I4898" t="s">
        <v>251</v>
      </c>
      <c r="J4898" s="10" t="str">
        <f t="shared" si="474"/>
        <v>GLID</v>
      </c>
      <c r="K4898" t="s">
        <v>10</v>
      </c>
      <c r="L4898" s="48">
        <v>5530</v>
      </c>
      <c r="M4898" t="s">
        <v>1472</v>
      </c>
      <c r="N4898" t="s">
        <v>11</v>
      </c>
      <c r="O4898" s="74">
        <v>10.7476</v>
      </c>
      <c r="P4898" s="11">
        <f t="shared" si="470"/>
        <v>59434.23</v>
      </c>
      <c r="Q4898" s="12">
        <f t="shared" si="471"/>
        <v>7.3003400000000003</v>
      </c>
      <c r="R4898" s="14">
        <f t="shared" si="472"/>
        <v>1.4722</v>
      </c>
      <c r="S4898" s="13">
        <f t="shared" si="473"/>
        <v>8141.27</v>
      </c>
      <c r="T4898" s="14" t="s">
        <v>349</v>
      </c>
      <c r="U4898" t="s">
        <v>78</v>
      </c>
    </row>
    <row r="4899" spans="1:21" x14ac:dyDescent="0.2">
      <c r="A4899" t="s">
        <v>9341</v>
      </c>
      <c r="B4899" s="23">
        <v>45909</v>
      </c>
      <c r="C4899" s="23">
        <v>45866</v>
      </c>
      <c r="D4899" t="s">
        <v>252</v>
      </c>
      <c r="E4899" t="s">
        <v>253</v>
      </c>
      <c r="G4899" t="s">
        <v>9588</v>
      </c>
      <c r="H4899" t="s">
        <v>775</v>
      </c>
      <c r="I4899" t="s">
        <v>776</v>
      </c>
      <c r="J4899" s="10" t="str">
        <f t="shared" si="474"/>
        <v>GLID</v>
      </c>
      <c r="K4899" t="s">
        <v>10</v>
      </c>
      <c r="L4899" s="48">
        <v>2020</v>
      </c>
      <c r="M4899" t="s">
        <v>1472</v>
      </c>
      <c r="N4899" t="s">
        <v>11</v>
      </c>
      <c r="O4899" s="74">
        <v>13.6808</v>
      </c>
      <c r="P4899" s="11">
        <f t="shared" si="470"/>
        <v>27635.22</v>
      </c>
      <c r="Q4899" s="12">
        <f t="shared" si="471"/>
        <v>7.3003400000000003</v>
      </c>
      <c r="R4899" s="14">
        <f t="shared" si="472"/>
        <v>1.8740000000000001</v>
      </c>
      <c r="S4899" s="13">
        <f t="shared" si="473"/>
        <v>3785.48</v>
      </c>
      <c r="T4899" s="14" t="s">
        <v>349</v>
      </c>
      <c r="U4899" t="s">
        <v>78</v>
      </c>
    </row>
    <row r="4900" spans="1:21" x14ac:dyDescent="0.2">
      <c r="A4900" t="s">
        <v>9053</v>
      </c>
      <c r="B4900" s="23">
        <v>45909</v>
      </c>
      <c r="C4900" s="23">
        <v>45883</v>
      </c>
      <c r="D4900" t="s">
        <v>121</v>
      </c>
      <c r="E4900" t="s">
        <v>122</v>
      </c>
      <c r="G4900" t="s">
        <v>9457</v>
      </c>
      <c r="H4900" t="s">
        <v>1306</v>
      </c>
      <c r="I4900" t="s">
        <v>1307</v>
      </c>
      <c r="J4900" s="10" t="s">
        <v>1525</v>
      </c>
      <c r="K4900" t="s">
        <v>10</v>
      </c>
      <c r="L4900" s="48">
        <v>2050</v>
      </c>
      <c r="M4900" t="s">
        <v>1472</v>
      </c>
      <c r="N4900" t="s">
        <v>11</v>
      </c>
      <c r="O4900" s="74">
        <v>0.8</v>
      </c>
      <c r="P4900" s="11">
        <f t="shared" si="470"/>
        <v>1640</v>
      </c>
      <c r="Q4900" s="12">
        <f t="shared" si="471"/>
        <v>7.3003400000000003</v>
      </c>
      <c r="R4900" s="14">
        <f t="shared" si="472"/>
        <v>0.1096</v>
      </c>
      <c r="S4900" s="13">
        <f t="shared" si="473"/>
        <v>224.68</v>
      </c>
      <c r="T4900" s="14" t="s">
        <v>349</v>
      </c>
      <c r="U4900" t="s">
        <v>36</v>
      </c>
    </row>
    <row r="4901" spans="1:21" x14ac:dyDescent="0.2">
      <c r="A4901" t="s">
        <v>9054</v>
      </c>
      <c r="B4901" s="23">
        <v>45909</v>
      </c>
      <c r="C4901" s="23">
        <v>45894</v>
      </c>
      <c r="D4901" t="s">
        <v>121</v>
      </c>
      <c r="E4901" t="s">
        <v>122</v>
      </c>
      <c r="G4901" t="s">
        <v>9457</v>
      </c>
      <c r="H4901" t="s">
        <v>1306</v>
      </c>
      <c r="I4901" t="s">
        <v>1307</v>
      </c>
      <c r="J4901" s="10" t="s">
        <v>1525</v>
      </c>
      <c r="K4901" t="s">
        <v>10</v>
      </c>
      <c r="L4901" s="48">
        <v>1000</v>
      </c>
      <c r="M4901" t="s">
        <v>1472</v>
      </c>
      <c r="N4901" t="s">
        <v>11</v>
      </c>
      <c r="O4901" s="74">
        <v>0.8</v>
      </c>
      <c r="P4901" s="11">
        <f t="shared" si="470"/>
        <v>800</v>
      </c>
      <c r="Q4901" s="12">
        <f t="shared" si="471"/>
        <v>7.3003400000000003</v>
      </c>
      <c r="R4901" s="14">
        <f t="shared" si="472"/>
        <v>0.1096</v>
      </c>
      <c r="S4901" s="13">
        <f t="shared" si="473"/>
        <v>109.6</v>
      </c>
      <c r="T4901" s="14" t="s">
        <v>349</v>
      </c>
      <c r="U4901" t="s">
        <v>36</v>
      </c>
    </row>
    <row r="4902" spans="1:21" x14ac:dyDescent="0.2">
      <c r="A4902" t="s">
        <v>9055</v>
      </c>
      <c r="B4902" s="23">
        <v>45909</v>
      </c>
      <c r="C4902" s="23">
        <v>45895</v>
      </c>
      <c r="D4902" t="s">
        <v>121</v>
      </c>
      <c r="E4902" t="s">
        <v>122</v>
      </c>
      <c r="G4902" t="s">
        <v>9457</v>
      </c>
      <c r="H4902" t="s">
        <v>1306</v>
      </c>
      <c r="I4902" t="s">
        <v>1307</v>
      </c>
      <c r="J4902" s="10" t="s">
        <v>1525</v>
      </c>
      <c r="K4902" t="s">
        <v>10</v>
      </c>
      <c r="L4902" s="48">
        <v>3700</v>
      </c>
      <c r="M4902" t="s">
        <v>1472</v>
      </c>
      <c r="N4902" t="s">
        <v>11</v>
      </c>
      <c r="O4902" s="74">
        <v>0.8</v>
      </c>
      <c r="P4902" s="11">
        <f t="shared" si="470"/>
        <v>2960</v>
      </c>
      <c r="Q4902" s="12">
        <f t="shared" si="471"/>
        <v>7.3003400000000003</v>
      </c>
      <c r="R4902" s="14">
        <f t="shared" si="472"/>
        <v>0.1096</v>
      </c>
      <c r="S4902" s="13">
        <f t="shared" si="473"/>
        <v>405.52</v>
      </c>
      <c r="T4902" s="14" t="s">
        <v>349</v>
      </c>
      <c r="U4902" t="s">
        <v>36</v>
      </c>
    </row>
    <row r="4903" spans="1:21" x14ac:dyDescent="0.2">
      <c r="A4903" t="s">
        <v>9106</v>
      </c>
      <c r="B4903" s="23">
        <v>45909</v>
      </c>
      <c r="C4903" s="23">
        <v>45875</v>
      </c>
      <c r="D4903" t="s">
        <v>149</v>
      </c>
      <c r="E4903" t="s">
        <v>150</v>
      </c>
      <c r="G4903" t="s">
        <v>9480</v>
      </c>
      <c r="H4903" t="s">
        <v>1687</v>
      </c>
      <c r="I4903" t="s">
        <v>1688</v>
      </c>
      <c r="J4903" s="10" t="str">
        <f>+LEFT(U4903,4)</f>
        <v>GLID</v>
      </c>
      <c r="K4903" t="s">
        <v>10</v>
      </c>
      <c r="L4903" s="48">
        <v>500</v>
      </c>
      <c r="M4903" t="s">
        <v>1472</v>
      </c>
      <c r="N4903" t="s">
        <v>11</v>
      </c>
      <c r="O4903" s="74">
        <v>2.7103999999999999</v>
      </c>
      <c r="P4903" s="11">
        <f t="shared" si="470"/>
        <v>1355.2</v>
      </c>
      <c r="Q4903" s="12">
        <f t="shared" si="471"/>
        <v>7.3003400000000003</v>
      </c>
      <c r="R4903" s="14">
        <f t="shared" si="472"/>
        <v>0.37130000000000002</v>
      </c>
      <c r="S4903" s="13">
        <f t="shared" si="473"/>
        <v>185.65</v>
      </c>
      <c r="T4903" s="14" t="s">
        <v>349</v>
      </c>
      <c r="U4903" t="s">
        <v>78</v>
      </c>
    </row>
    <row r="4904" spans="1:21" x14ac:dyDescent="0.2">
      <c r="A4904" t="s">
        <v>9219</v>
      </c>
      <c r="B4904" s="23">
        <v>45909</v>
      </c>
      <c r="C4904" s="23">
        <v>45894</v>
      </c>
      <c r="D4904" t="s">
        <v>149</v>
      </c>
      <c r="E4904" t="s">
        <v>150</v>
      </c>
      <c r="G4904" t="s">
        <v>9480</v>
      </c>
      <c r="H4904" t="s">
        <v>5699</v>
      </c>
      <c r="I4904" t="s">
        <v>5841</v>
      </c>
      <c r="J4904" s="10" t="str">
        <f>+LEFT(U4904,4)</f>
        <v>GLID</v>
      </c>
      <c r="K4904" t="s">
        <v>10</v>
      </c>
      <c r="L4904" s="48">
        <v>1820</v>
      </c>
      <c r="M4904" t="s">
        <v>1472</v>
      </c>
      <c r="N4904" t="s">
        <v>11</v>
      </c>
      <c r="O4904" s="74">
        <v>4.6055000000000001</v>
      </c>
      <c r="P4904" s="11">
        <f t="shared" si="470"/>
        <v>8382.01</v>
      </c>
      <c r="Q4904" s="12">
        <f t="shared" si="471"/>
        <v>7.3003400000000003</v>
      </c>
      <c r="R4904" s="14">
        <f t="shared" si="472"/>
        <v>0.63090000000000002</v>
      </c>
      <c r="S4904" s="13">
        <f t="shared" si="473"/>
        <v>1148.24</v>
      </c>
      <c r="T4904" s="14" t="s">
        <v>349</v>
      </c>
      <c r="U4904" t="s">
        <v>78</v>
      </c>
    </row>
    <row r="4905" spans="1:21" x14ac:dyDescent="0.2">
      <c r="A4905" t="s">
        <v>9261</v>
      </c>
      <c r="B4905" s="23">
        <v>45909</v>
      </c>
      <c r="C4905" s="23">
        <v>45443</v>
      </c>
      <c r="D4905" t="s">
        <v>287</v>
      </c>
      <c r="E4905" t="s">
        <v>288</v>
      </c>
      <c r="G4905" t="s">
        <v>9561</v>
      </c>
      <c r="H4905" t="s">
        <v>1480</v>
      </c>
      <c r="I4905" t="s">
        <v>82</v>
      </c>
      <c r="J4905" s="10" t="s">
        <v>1477</v>
      </c>
      <c r="K4905" t="s">
        <v>10</v>
      </c>
      <c r="L4905" s="48">
        <v>-60</v>
      </c>
      <c r="M4905" t="s">
        <v>1472</v>
      </c>
      <c r="N4905" t="s">
        <v>11</v>
      </c>
      <c r="O4905" s="74">
        <v>6.4610000000000003</v>
      </c>
      <c r="P4905" s="11">
        <f t="shared" si="470"/>
        <v>-387.66</v>
      </c>
      <c r="Q4905" s="12">
        <f t="shared" si="471"/>
        <v>7.3003400000000003</v>
      </c>
      <c r="R4905" s="14">
        <f t="shared" si="472"/>
        <v>0.88500000000000001</v>
      </c>
      <c r="S4905" s="13">
        <f t="shared" si="473"/>
        <v>-53.1</v>
      </c>
      <c r="T4905" s="14" t="s">
        <v>349</v>
      </c>
      <c r="U4905" t="s">
        <v>36</v>
      </c>
    </row>
    <row r="4906" spans="1:21" x14ac:dyDescent="0.2">
      <c r="A4906" t="s">
        <v>8375</v>
      </c>
      <c r="B4906" s="23">
        <v>45909</v>
      </c>
      <c r="C4906" s="23">
        <v>45863</v>
      </c>
      <c r="D4906" t="s">
        <v>287</v>
      </c>
      <c r="E4906" t="s">
        <v>288</v>
      </c>
      <c r="G4906" t="s">
        <v>9561</v>
      </c>
      <c r="H4906" t="s">
        <v>76</v>
      </c>
      <c r="I4906" t="s">
        <v>77</v>
      </c>
      <c r="J4906" s="10" t="str">
        <f>+LEFT(U4906,4)</f>
        <v>GLID</v>
      </c>
      <c r="K4906" t="s">
        <v>10</v>
      </c>
      <c r="L4906" s="48">
        <v>-240</v>
      </c>
      <c r="M4906" t="s">
        <v>1472</v>
      </c>
      <c r="N4906" t="s">
        <v>11</v>
      </c>
      <c r="O4906" s="74">
        <v>6.4610000000000003</v>
      </c>
      <c r="P4906" s="11">
        <f t="shared" si="470"/>
        <v>-1550.64</v>
      </c>
      <c r="Q4906" s="12">
        <f t="shared" si="471"/>
        <v>7.3003400000000003</v>
      </c>
      <c r="R4906" s="14">
        <f t="shared" si="472"/>
        <v>0.88500000000000001</v>
      </c>
      <c r="S4906" s="13">
        <f t="shared" si="473"/>
        <v>-212.4</v>
      </c>
      <c r="T4906" s="14" t="s">
        <v>349</v>
      </c>
      <c r="U4906" t="s">
        <v>78</v>
      </c>
    </row>
    <row r="4907" spans="1:21" x14ac:dyDescent="0.2">
      <c r="A4907" t="s">
        <v>8375</v>
      </c>
      <c r="B4907" s="23">
        <v>45909</v>
      </c>
      <c r="C4907" s="23">
        <v>45863</v>
      </c>
      <c r="D4907" t="s">
        <v>287</v>
      </c>
      <c r="E4907" t="s">
        <v>288</v>
      </c>
      <c r="G4907" t="s">
        <v>9564</v>
      </c>
      <c r="H4907" t="s">
        <v>76</v>
      </c>
      <c r="I4907" t="s">
        <v>77</v>
      </c>
      <c r="J4907" s="10" t="str">
        <f>+LEFT(U4907,4)</f>
        <v>GLID</v>
      </c>
      <c r="K4907" t="s">
        <v>10</v>
      </c>
      <c r="L4907" s="48">
        <v>90</v>
      </c>
      <c r="M4907" t="s">
        <v>1472</v>
      </c>
      <c r="N4907" t="s">
        <v>11</v>
      </c>
      <c r="O4907" s="74">
        <v>6.4610000000000003</v>
      </c>
      <c r="P4907" s="11">
        <f t="shared" si="470"/>
        <v>581.49</v>
      </c>
      <c r="Q4907" s="12">
        <f t="shared" si="471"/>
        <v>7.3003400000000003</v>
      </c>
      <c r="R4907" s="14">
        <f t="shared" si="472"/>
        <v>0.88500000000000001</v>
      </c>
      <c r="S4907" s="13">
        <f t="shared" si="473"/>
        <v>79.650000000000006</v>
      </c>
      <c r="T4907" s="14" t="s">
        <v>349</v>
      </c>
      <c r="U4907" t="s">
        <v>78</v>
      </c>
    </row>
    <row r="4908" spans="1:21" x14ac:dyDescent="0.2">
      <c r="A4908" t="s">
        <v>9262</v>
      </c>
      <c r="B4908" s="23">
        <v>45909</v>
      </c>
      <c r="C4908" s="23">
        <v>45883</v>
      </c>
      <c r="D4908" t="s">
        <v>287</v>
      </c>
      <c r="E4908" t="s">
        <v>288</v>
      </c>
      <c r="G4908" t="s">
        <v>9564</v>
      </c>
      <c r="H4908" t="s">
        <v>81</v>
      </c>
      <c r="I4908" t="s">
        <v>82</v>
      </c>
      <c r="J4908" s="10" t="s">
        <v>1477</v>
      </c>
      <c r="K4908" t="s">
        <v>10</v>
      </c>
      <c r="L4908" s="48">
        <v>1243</v>
      </c>
      <c r="M4908" t="s">
        <v>1472</v>
      </c>
      <c r="N4908" t="s">
        <v>11</v>
      </c>
      <c r="O4908" s="74">
        <v>6.4610000000000003</v>
      </c>
      <c r="P4908" s="11">
        <f t="shared" si="470"/>
        <v>8031.02</v>
      </c>
      <c r="Q4908" s="12">
        <f t="shared" si="471"/>
        <v>7.3003400000000003</v>
      </c>
      <c r="R4908" s="14">
        <f t="shared" si="472"/>
        <v>0.88500000000000001</v>
      </c>
      <c r="S4908" s="13">
        <f t="shared" si="473"/>
        <v>1100.06</v>
      </c>
      <c r="T4908" s="14" t="s">
        <v>349</v>
      </c>
      <c r="U4908" t="s">
        <v>36</v>
      </c>
    </row>
    <row r="4909" spans="1:21" x14ac:dyDescent="0.2">
      <c r="A4909" t="s">
        <v>9262</v>
      </c>
      <c r="B4909" s="23">
        <v>45909</v>
      </c>
      <c r="C4909" s="23">
        <v>45883</v>
      </c>
      <c r="D4909" t="s">
        <v>287</v>
      </c>
      <c r="E4909" t="s">
        <v>288</v>
      </c>
      <c r="G4909" t="s">
        <v>9564</v>
      </c>
      <c r="H4909" t="s">
        <v>81</v>
      </c>
      <c r="I4909" t="s">
        <v>82</v>
      </c>
      <c r="J4909" s="10" t="s">
        <v>1477</v>
      </c>
      <c r="K4909" t="s">
        <v>10</v>
      </c>
      <c r="L4909" s="48">
        <v>497</v>
      </c>
      <c r="M4909" t="s">
        <v>1472</v>
      </c>
      <c r="N4909" t="s">
        <v>11</v>
      </c>
      <c r="O4909" s="74">
        <v>6.4610000000000003</v>
      </c>
      <c r="P4909" s="11">
        <f t="shared" si="470"/>
        <v>3211.12</v>
      </c>
      <c r="Q4909" s="12">
        <f t="shared" si="471"/>
        <v>7.3003400000000003</v>
      </c>
      <c r="R4909" s="14">
        <f t="shared" si="472"/>
        <v>0.88500000000000001</v>
      </c>
      <c r="S4909" s="13">
        <f t="shared" si="473"/>
        <v>439.85</v>
      </c>
      <c r="T4909" s="14" t="s">
        <v>349</v>
      </c>
      <c r="U4909" t="s">
        <v>36</v>
      </c>
    </row>
    <row r="4910" spans="1:21" x14ac:dyDescent="0.2">
      <c r="A4910" t="s">
        <v>8397</v>
      </c>
      <c r="B4910" s="23">
        <v>45909</v>
      </c>
      <c r="C4910" s="23">
        <v>45856</v>
      </c>
      <c r="D4910" t="s">
        <v>287</v>
      </c>
      <c r="E4910" t="s">
        <v>288</v>
      </c>
      <c r="G4910" t="s">
        <v>9561</v>
      </c>
      <c r="H4910" t="s">
        <v>703</v>
      </c>
      <c r="I4910" t="s">
        <v>704</v>
      </c>
      <c r="J4910" s="10" t="s">
        <v>1477</v>
      </c>
      <c r="K4910" t="s">
        <v>10</v>
      </c>
      <c r="L4910" s="48">
        <v>-180</v>
      </c>
      <c r="M4910" t="s">
        <v>1472</v>
      </c>
      <c r="N4910" t="s">
        <v>11</v>
      </c>
      <c r="O4910" s="74">
        <v>7.4237000000000002</v>
      </c>
      <c r="P4910" s="11">
        <f t="shared" si="470"/>
        <v>-1336.27</v>
      </c>
      <c r="Q4910" s="12">
        <f t="shared" si="471"/>
        <v>7.3003400000000003</v>
      </c>
      <c r="R4910" s="14">
        <f t="shared" si="472"/>
        <v>1.0168999999999999</v>
      </c>
      <c r="S4910" s="13">
        <f t="shared" si="473"/>
        <v>-183.04</v>
      </c>
      <c r="T4910" s="14" t="s">
        <v>349</v>
      </c>
      <c r="U4910" t="s">
        <v>36</v>
      </c>
    </row>
    <row r="4911" spans="1:21" x14ac:dyDescent="0.2">
      <c r="A4911" t="s">
        <v>4222</v>
      </c>
      <c r="B4911" s="23">
        <v>45909</v>
      </c>
      <c r="C4911" s="23">
        <v>45702</v>
      </c>
      <c r="D4911" t="s">
        <v>287</v>
      </c>
      <c r="E4911" t="s">
        <v>288</v>
      </c>
      <c r="G4911" t="s">
        <v>9561</v>
      </c>
      <c r="H4911" t="s">
        <v>3062</v>
      </c>
      <c r="I4911" t="s">
        <v>83</v>
      </c>
      <c r="J4911" s="10" t="s">
        <v>1477</v>
      </c>
      <c r="K4911" t="s">
        <v>10</v>
      </c>
      <c r="L4911" s="48">
        <v>-90</v>
      </c>
      <c r="M4911" t="s">
        <v>1472</v>
      </c>
      <c r="N4911" t="s">
        <v>11</v>
      </c>
      <c r="O4911" s="74">
        <v>7.3479999999999999</v>
      </c>
      <c r="P4911" s="11">
        <f t="shared" si="470"/>
        <v>-661.32</v>
      </c>
      <c r="Q4911" s="12">
        <f t="shared" si="471"/>
        <v>7.3003400000000003</v>
      </c>
      <c r="R4911" s="14">
        <f t="shared" si="472"/>
        <v>1.0065</v>
      </c>
      <c r="S4911" s="13">
        <f t="shared" si="473"/>
        <v>-90.59</v>
      </c>
      <c r="T4911" s="14" t="s">
        <v>349</v>
      </c>
      <c r="U4911" t="s">
        <v>36</v>
      </c>
    </row>
    <row r="4912" spans="1:21" x14ac:dyDescent="0.2">
      <c r="A4912" t="s">
        <v>9288</v>
      </c>
      <c r="B4912" s="23">
        <v>45909</v>
      </c>
      <c r="C4912" s="23">
        <v>45905</v>
      </c>
      <c r="D4912" t="s">
        <v>287</v>
      </c>
      <c r="E4912" t="s">
        <v>288</v>
      </c>
      <c r="G4912" t="s">
        <v>9564</v>
      </c>
      <c r="H4912" t="s">
        <v>3062</v>
      </c>
      <c r="I4912" t="s">
        <v>83</v>
      </c>
      <c r="J4912" s="10" t="s">
        <v>1477</v>
      </c>
      <c r="K4912" t="s">
        <v>10</v>
      </c>
      <c r="L4912" s="48">
        <v>200</v>
      </c>
      <c r="M4912" t="s">
        <v>1472</v>
      </c>
      <c r="N4912" t="s">
        <v>11</v>
      </c>
      <c r="O4912" s="74">
        <v>7.5751999999999997</v>
      </c>
      <c r="P4912" s="11">
        <f t="shared" si="470"/>
        <v>1515.04</v>
      </c>
      <c r="Q4912" s="12">
        <f t="shared" si="471"/>
        <v>7.3003400000000003</v>
      </c>
      <c r="R4912" s="14">
        <f t="shared" si="472"/>
        <v>1.0377000000000001</v>
      </c>
      <c r="S4912" s="13">
        <f t="shared" si="473"/>
        <v>207.54</v>
      </c>
      <c r="T4912" s="14" t="s">
        <v>349</v>
      </c>
      <c r="U4912" t="s">
        <v>36</v>
      </c>
    </row>
    <row r="4913" spans="1:21" x14ac:dyDescent="0.2">
      <c r="A4913" t="s">
        <v>9112</v>
      </c>
      <c r="B4913" s="23">
        <v>45909</v>
      </c>
      <c r="C4913" s="23">
        <v>45898</v>
      </c>
      <c r="D4913" t="s">
        <v>149</v>
      </c>
      <c r="E4913" t="s">
        <v>150</v>
      </c>
      <c r="G4913" t="s">
        <v>9480</v>
      </c>
      <c r="H4913" t="s">
        <v>1693</v>
      </c>
      <c r="I4913" t="s">
        <v>1694</v>
      </c>
      <c r="J4913" s="10" t="str">
        <f t="shared" ref="J4913:J4958" si="475">+LEFT(U4913,4)</f>
        <v>GLID</v>
      </c>
      <c r="K4913" t="s">
        <v>10</v>
      </c>
      <c r="L4913" s="48">
        <v>560</v>
      </c>
      <c r="M4913" t="s">
        <v>1472</v>
      </c>
      <c r="N4913" t="s">
        <v>11</v>
      </c>
      <c r="O4913" s="74">
        <v>2.9073000000000002</v>
      </c>
      <c r="P4913" s="11">
        <f t="shared" si="470"/>
        <v>1628.09</v>
      </c>
      <c r="Q4913" s="12">
        <f t="shared" si="471"/>
        <v>7.3003400000000003</v>
      </c>
      <c r="R4913" s="14">
        <f t="shared" si="472"/>
        <v>0.3982</v>
      </c>
      <c r="S4913" s="13">
        <f t="shared" si="473"/>
        <v>222.99</v>
      </c>
      <c r="T4913" s="14" t="s">
        <v>349</v>
      </c>
      <c r="U4913" t="s">
        <v>78</v>
      </c>
    </row>
    <row r="4914" spans="1:21" x14ac:dyDescent="0.2">
      <c r="A4914" t="s">
        <v>9171</v>
      </c>
      <c r="B4914" s="23">
        <v>45909</v>
      </c>
      <c r="C4914" s="23">
        <v>45898</v>
      </c>
      <c r="D4914" t="s">
        <v>149</v>
      </c>
      <c r="E4914" t="s">
        <v>150</v>
      </c>
      <c r="G4914" t="s">
        <v>9480</v>
      </c>
      <c r="H4914" t="s">
        <v>8783</v>
      </c>
      <c r="I4914" t="s">
        <v>8784</v>
      </c>
      <c r="J4914" s="10" t="str">
        <f t="shared" si="475"/>
        <v>GLID</v>
      </c>
      <c r="K4914" t="s">
        <v>10</v>
      </c>
      <c r="L4914" s="48">
        <v>500</v>
      </c>
      <c r="M4914" t="s">
        <v>1472</v>
      </c>
      <c r="N4914" t="s">
        <v>11</v>
      </c>
      <c r="O4914" s="74">
        <v>3.3694999999999999</v>
      </c>
      <c r="P4914" s="11">
        <f t="shared" si="470"/>
        <v>1684.75</v>
      </c>
      <c r="Q4914" s="12">
        <f t="shared" si="471"/>
        <v>7.3003400000000003</v>
      </c>
      <c r="R4914" s="14">
        <f t="shared" si="472"/>
        <v>0.46160000000000001</v>
      </c>
      <c r="S4914" s="13">
        <f t="shared" si="473"/>
        <v>230.8</v>
      </c>
      <c r="T4914" s="14" t="s">
        <v>349</v>
      </c>
      <c r="U4914" t="s">
        <v>78</v>
      </c>
    </row>
    <row r="4915" spans="1:21" x14ac:dyDescent="0.2">
      <c r="A4915" t="s">
        <v>8446</v>
      </c>
      <c r="B4915" s="23">
        <v>45909</v>
      </c>
      <c r="C4915" s="23">
        <v>45813</v>
      </c>
      <c r="D4915" t="s">
        <v>121</v>
      </c>
      <c r="E4915" t="s">
        <v>122</v>
      </c>
      <c r="G4915" t="s">
        <v>9480</v>
      </c>
      <c r="H4915" t="s">
        <v>7897</v>
      </c>
      <c r="I4915" t="s">
        <v>7898</v>
      </c>
      <c r="J4915" s="10" t="str">
        <f t="shared" si="475"/>
        <v>HDL-</v>
      </c>
      <c r="K4915" t="s">
        <v>10</v>
      </c>
      <c r="L4915" s="48">
        <v>119</v>
      </c>
      <c r="M4915" t="s">
        <v>1472</v>
      </c>
      <c r="N4915" t="s">
        <v>11</v>
      </c>
      <c r="O4915" s="74">
        <v>19.8889</v>
      </c>
      <c r="P4915" s="11">
        <f t="shared" si="470"/>
        <v>2366.7800000000002</v>
      </c>
      <c r="Q4915" s="12">
        <f t="shared" si="471"/>
        <v>7.3003400000000003</v>
      </c>
      <c r="R4915" s="14">
        <f t="shared" si="472"/>
        <v>2.7244000000000002</v>
      </c>
      <c r="S4915" s="13">
        <f t="shared" si="473"/>
        <v>324.2</v>
      </c>
      <c r="T4915" s="14" t="s">
        <v>349</v>
      </c>
      <c r="U4915" t="s">
        <v>228</v>
      </c>
    </row>
    <row r="4916" spans="1:21" x14ac:dyDescent="0.2">
      <c r="A4916" t="s">
        <v>9366</v>
      </c>
      <c r="B4916" s="23">
        <v>45909</v>
      </c>
      <c r="C4916" s="23">
        <v>45813</v>
      </c>
      <c r="D4916" t="s">
        <v>121</v>
      </c>
      <c r="E4916" t="s">
        <v>122</v>
      </c>
      <c r="G4916" t="s">
        <v>9457</v>
      </c>
      <c r="H4916" t="s">
        <v>8865</v>
      </c>
      <c r="I4916" t="s">
        <v>8866</v>
      </c>
      <c r="J4916" s="10" t="str">
        <f t="shared" si="475"/>
        <v>HDL-</v>
      </c>
      <c r="K4916" t="s">
        <v>10</v>
      </c>
      <c r="L4916" s="48">
        <v>1374</v>
      </c>
      <c r="M4916" t="s">
        <v>1472</v>
      </c>
      <c r="N4916" t="s">
        <v>11</v>
      </c>
      <c r="O4916" s="74">
        <v>21.358899999999998</v>
      </c>
      <c r="P4916" s="11">
        <f t="shared" si="470"/>
        <v>29347.13</v>
      </c>
      <c r="Q4916" s="12">
        <f t="shared" si="471"/>
        <v>7.3003400000000003</v>
      </c>
      <c r="R4916" s="14">
        <f t="shared" si="472"/>
        <v>2.9257</v>
      </c>
      <c r="S4916" s="13">
        <f t="shared" si="473"/>
        <v>4019.91</v>
      </c>
      <c r="T4916" s="14" t="s">
        <v>349</v>
      </c>
      <c r="U4916" t="s">
        <v>228</v>
      </c>
    </row>
    <row r="4917" spans="1:21" x14ac:dyDescent="0.2">
      <c r="A4917" t="s">
        <v>9348</v>
      </c>
      <c r="B4917" s="23">
        <v>45909</v>
      </c>
      <c r="C4917" s="23">
        <v>45847</v>
      </c>
      <c r="D4917" t="s">
        <v>143</v>
      </c>
      <c r="E4917" t="s">
        <v>144</v>
      </c>
      <c r="G4917" t="s">
        <v>9540</v>
      </c>
      <c r="H4917" t="s">
        <v>3798</v>
      </c>
      <c r="I4917" t="s">
        <v>3799</v>
      </c>
      <c r="J4917" s="10" t="str">
        <f t="shared" si="475"/>
        <v>HDL-</v>
      </c>
      <c r="K4917" t="s">
        <v>10</v>
      </c>
      <c r="L4917" s="48">
        <v>320</v>
      </c>
      <c r="M4917" t="s">
        <v>1472</v>
      </c>
      <c r="N4917" t="s">
        <v>11</v>
      </c>
      <c r="O4917" s="74">
        <v>15.564299999999999</v>
      </c>
      <c r="P4917" s="11">
        <f t="shared" si="470"/>
        <v>4980.58</v>
      </c>
      <c r="Q4917" s="12">
        <f t="shared" si="471"/>
        <v>7.3003400000000003</v>
      </c>
      <c r="R4917" s="14">
        <f t="shared" si="472"/>
        <v>2.1320000000000001</v>
      </c>
      <c r="S4917" s="13">
        <f t="shared" si="473"/>
        <v>682.24</v>
      </c>
      <c r="T4917" s="14" t="s">
        <v>349</v>
      </c>
      <c r="U4917" t="s">
        <v>228</v>
      </c>
    </row>
    <row r="4918" spans="1:21" x14ac:dyDescent="0.2">
      <c r="A4918" t="s">
        <v>9349</v>
      </c>
      <c r="B4918" s="23">
        <v>45909</v>
      </c>
      <c r="C4918" s="23">
        <v>45847</v>
      </c>
      <c r="D4918" t="s">
        <v>143</v>
      </c>
      <c r="E4918" t="s">
        <v>144</v>
      </c>
      <c r="G4918" t="s">
        <v>9540</v>
      </c>
      <c r="H4918" t="s">
        <v>4804</v>
      </c>
      <c r="I4918" t="s">
        <v>4805</v>
      </c>
      <c r="J4918" s="10" t="str">
        <f t="shared" si="475"/>
        <v>HDL-</v>
      </c>
      <c r="K4918" t="s">
        <v>10</v>
      </c>
      <c r="L4918" s="48">
        <v>450</v>
      </c>
      <c r="M4918" t="s">
        <v>1472</v>
      </c>
      <c r="N4918" t="s">
        <v>11</v>
      </c>
      <c r="O4918" s="74">
        <v>15.564299999999999</v>
      </c>
      <c r="P4918" s="11">
        <f t="shared" si="470"/>
        <v>7003.94</v>
      </c>
      <c r="Q4918" s="12">
        <f t="shared" si="471"/>
        <v>7.3003400000000003</v>
      </c>
      <c r="R4918" s="14">
        <f t="shared" si="472"/>
        <v>2.1320000000000001</v>
      </c>
      <c r="S4918" s="13">
        <f t="shared" si="473"/>
        <v>959.4</v>
      </c>
      <c r="T4918" s="14" t="s">
        <v>349</v>
      </c>
      <c r="U4918" t="s">
        <v>228</v>
      </c>
    </row>
    <row r="4919" spans="1:21" x14ac:dyDescent="0.2">
      <c r="A4919" t="s">
        <v>9352</v>
      </c>
      <c r="B4919" s="23">
        <v>45909</v>
      </c>
      <c r="C4919" s="23">
        <v>45847</v>
      </c>
      <c r="D4919" t="s">
        <v>143</v>
      </c>
      <c r="E4919" t="s">
        <v>144</v>
      </c>
      <c r="G4919" t="s">
        <v>9540</v>
      </c>
      <c r="H4919" t="s">
        <v>8857</v>
      </c>
      <c r="I4919" t="s">
        <v>8858</v>
      </c>
      <c r="J4919" s="10" t="str">
        <f t="shared" si="475"/>
        <v>HDL-</v>
      </c>
      <c r="K4919" t="s">
        <v>10</v>
      </c>
      <c r="L4919" s="48">
        <v>360</v>
      </c>
      <c r="M4919" t="s">
        <v>1472</v>
      </c>
      <c r="N4919" t="s">
        <v>11</v>
      </c>
      <c r="O4919" s="74">
        <v>15.9543</v>
      </c>
      <c r="P4919" s="11">
        <f t="shared" si="470"/>
        <v>5743.55</v>
      </c>
      <c r="Q4919" s="12">
        <f t="shared" si="471"/>
        <v>7.3003400000000003</v>
      </c>
      <c r="R4919" s="14">
        <f t="shared" si="472"/>
        <v>2.1854</v>
      </c>
      <c r="S4919" s="13">
        <f t="shared" si="473"/>
        <v>786.74</v>
      </c>
      <c r="T4919" s="14" t="s">
        <v>349</v>
      </c>
      <c r="U4919" t="s">
        <v>228</v>
      </c>
    </row>
    <row r="4920" spans="1:21" x14ac:dyDescent="0.2">
      <c r="A4920" t="s">
        <v>9282</v>
      </c>
      <c r="B4920" s="23">
        <v>45909</v>
      </c>
      <c r="C4920" s="23">
        <v>45842</v>
      </c>
      <c r="D4920" t="s">
        <v>143</v>
      </c>
      <c r="E4920" t="s">
        <v>144</v>
      </c>
      <c r="G4920" t="s">
        <v>9540</v>
      </c>
      <c r="H4920" t="s">
        <v>3146</v>
      </c>
      <c r="I4920" t="s">
        <v>3356</v>
      </c>
      <c r="J4920" s="10" t="str">
        <f t="shared" si="475"/>
        <v>LHDL</v>
      </c>
      <c r="K4920" t="s">
        <v>10</v>
      </c>
      <c r="L4920" s="48">
        <v>1920</v>
      </c>
      <c r="M4920" t="s">
        <v>1472</v>
      </c>
      <c r="N4920" t="s">
        <v>11</v>
      </c>
      <c r="O4920" s="74">
        <v>7.5308000000000002</v>
      </c>
      <c r="P4920" s="11">
        <f t="shared" si="470"/>
        <v>14459.14</v>
      </c>
      <c r="Q4920" s="12">
        <f t="shared" si="471"/>
        <v>7.3003400000000003</v>
      </c>
      <c r="R4920" s="14">
        <f t="shared" si="472"/>
        <v>1.0316000000000001</v>
      </c>
      <c r="S4920" s="13">
        <f t="shared" si="473"/>
        <v>1980.67</v>
      </c>
      <c r="T4920" s="14" t="s">
        <v>349</v>
      </c>
      <c r="U4920" t="s">
        <v>125</v>
      </c>
    </row>
    <row r="4921" spans="1:21" x14ac:dyDescent="0.2">
      <c r="A4921" t="s">
        <v>9343</v>
      </c>
      <c r="B4921" s="23">
        <v>45909</v>
      </c>
      <c r="C4921" s="23">
        <v>45813</v>
      </c>
      <c r="D4921" t="s">
        <v>121</v>
      </c>
      <c r="E4921" t="s">
        <v>122</v>
      </c>
      <c r="G4921" t="s">
        <v>9457</v>
      </c>
      <c r="H4921" t="s">
        <v>4796</v>
      </c>
      <c r="I4921" t="s">
        <v>4797</v>
      </c>
      <c r="J4921" s="10" t="str">
        <f t="shared" si="475"/>
        <v>SHDL</v>
      </c>
      <c r="K4921" t="s">
        <v>10</v>
      </c>
      <c r="L4921" s="48">
        <v>300</v>
      </c>
      <c r="M4921" t="s">
        <v>1472</v>
      </c>
      <c r="N4921" t="s">
        <v>11</v>
      </c>
      <c r="O4921" s="74">
        <v>14.079499999999999</v>
      </c>
      <c r="P4921" s="11">
        <f t="shared" si="470"/>
        <v>4223.8500000000004</v>
      </c>
      <c r="Q4921" s="12">
        <f t="shared" si="471"/>
        <v>7.3003400000000003</v>
      </c>
      <c r="R4921" s="14">
        <f t="shared" si="472"/>
        <v>1.9286000000000001</v>
      </c>
      <c r="S4921" s="13">
        <f t="shared" si="473"/>
        <v>578.58000000000004</v>
      </c>
      <c r="T4921" s="14" t="s">
        <v>349</v>
      </c>
      <c r="U4921" t="s">
        <v>722</v>
      </c>
    </row>
    <row r="4922" spans="1:21" x14ac:dyDescent="0.2">
      <c r="A4922" t="s">
        <v>9236</v>
      </c>
      <c r="B4922" s="23">
        <v>45909</v>
      </c>
      <c r="C4922" s="23">
        <v>45807</v>
      </c>
      <c r="D4922" t="s">
        <v>143</v>
      </c>
      <c r="E4922" t="s">
        <v>144</v>
      </c>
      <c r="G4922" t="s">
        <v>9537</v>
      </c>
      <c r="H4922" t="s">
        <v>141</v>
      </c>
      <c r="I4922" t="s">
        <v>142</v>
      </c>
      <c r="J4922" s="10" t="str">
        <f t="shared" si="475"/>
        <v>KNOB</v>
      </c>
      <c r="K4922" t="s">
        <v>10</v>
      </c>
      <c r="L4922" s="48">
        <v>2140</v>
      </c>
      <c r="M4922" t="s">
        <v>1472</v>
      </c>
      <c r="N4922" t="s">
        <v>11</v>
      </c>
      <c r="O4922" s="74">
        <v>5.0999999999999996</v>
      </c>
      <c r="P4922" s="11">
        <f t="shared" si="470"/>
        <v>10914</v>
      </c>
      <c r="Q4922" s="12">
        <f t="shared" si="471"/>
        <v>7.3003400000000003</v>
      </c>
      <c r="R4922" s="14">
        <f t="shared" si="472"/>
        <v>0.6986</v>
      </c>
      <c r="S4922" s="13">
        <f t="shared" si="473"/>
        <v>1495</v>
      </c>
      <c r="T4922" s="14" t="s">
        <v>349</v>
      </c>
      <c r="U4922" t="s">
        <v>32</v>
      </c>
    </row>
    <row r="4923" spans="1:21" x14ac:dyDescent="0.2">
      <c r="A4923" t="s">
        <v>9237</v>
      </c>
      <c r="B4923" s="23">
        <v>45909</v>
      </c>
      <c r="C4923" s="23">
        <v>45839</v>
      </c>
      <c r="D4923" t="s">
        <v>143</v>
      </c>
      <c r="E4923" t="s">
        <v>144</v>
      </c>
      <c r="G4923" t="s">
        <v>9540</v>
      </c>
      <c r="H4923" t="s">
        <v>141</v>
      </c>
      <c r="I4923" t="s">
        <v>142</v>
      </c>
      <c r="J4923" s="10" t="str">
        <f t="shared" si="475"/>
        <v>KNOB</v>
      </c>
      <c r="K4923" t="s">
        <v>10</v>
      </c>
      <c r="L4923" s="48">
        <v>240</v>
      </c>
      <c r="M4923" t="s">
        <v>1472</v>
      </c>
      <c r="N4923" t="s">
        <v>11</v>
      </c>
      <c r="O4923" s="74">
        <v>5.0999999999999996</v>
      </c>
      <c r="P4923" s="11">
        <f t="shared" si="470"/>
        <v>1224</v>
      </c>
      <c r="Q4923" s="12">
        <f t="shared" si="471"/>
        <v>7.3003400000000003</v>
      </c>
      <c r="R4923" s="14">
        <f t="shared" si="472"/>
        <v>0.6986</v>
      </c>
      <c r="S4923" s="13">
        <f t="shared" si="473"/>
        <v>167.66</v>
      </c>
      <c r="T4923" s="14" t="s">
        <v>349</v>
      </c>
      <c r="U4923" t="s">
        <v>32</v>
      </c>
    </row>
    <row r="4924" spans="1:21" x14ac:dyDescent="0.2">
      <c r="A4924" t="s">
        <v>8975</v>
      </c>
      <c r="B4924" s="23">
        <v>45909</v>
      </c>
      <c r="C4924" s="23">
        <v>45807</v>
      </c>
      <c r="D4924" t="s">
        <v>162</v>
      </c>
      <c r="E4924" t="s">
        <v>163</v>
      </c>
      <c r="G4924" t="s">
        <v>9437</v>
      </c>
      <c r="H4924" t="s">
        <v>587</v>
      </c>
      <c r="I4924" t="s">
        <v>588</v>
      </c>
      <c r="J4924" s="10" t="str">
        <f t="shared" si="475"/>
        <v>SCR-</v>
      </c>
      <c r="K4924" t="s">
        <v>10</v>
      </c>
      <c r="L4924" s="48">
        <v>11100</v>
      </c>
      <c r="M4924" t="s">
        <v>1472</v>
      </c>
      <c r="N4924" t="s">
        <v>11</v>
      </c>
      <c r="O4924" s="74">
        <v>0.153</v>
      </c>
      <c r="P4924" s="11">
        <f t="shared" si="470"/>
        <v>1698.3</v>
      </c>
      <c r="Q4924" s="12">
        <f t="shared" si="471"/>
        <v>7.3003400000000003</v>
      </c>
      <c r="R4924" s="14">
        <f t="shared" si="472"/>
        <v>2.1000000000000001E-2</v>
      </c>
      <c r="S4924" s="13">
        <f t="shared" si="473"/>
        <v>233.1</v>
      </c>
      <c r="T4924" s="14" t="s">
        <v>349</v>
      </c>
      <c r="U4924" t="s">
        <v>166</v>
      </c>
    </row>
    <row r="4925" spans="1:21" x14ac:dyDescent="0.2">
      <c r="A4925" t="s">
        <v>8287</v>
      </c>
      <c r="B4925" s="23">
        <v>45909</v>
      </c>
      <c r="C4925" s="23">
        <v>45842</v>
      </c>
      <c r="D4925" t="s">
        <v>830</v>
      </c>
      <c r="E4925" t="s">
        <v>831</v>
      </c>
      <c r="G4925" t="s">
        <v>9515</v>
      </c>
      <c r="H4925" t="s">
        <v>3164</v>
      </c>
      <c r="I4925" t="s">
        <v>3374</v>
      </c>
      <c r="J4925" s="10" t="str">
        <f t="shared" si="475"/>
        <v>LID-</v>
      </c>
      <c r="K4925" t="s">
        <v>98</v>
      </c>
      <c r="L4925" s="48">
        <v>1000</v>
      </c>
      <c r="M4925" t="s">
        <v>1472</v>
      </c>
      <c r="N4925" t="s">
        <v>11</v>
      </c>
      <c r="O4925" s="74">
        <v>4.2</v>
      </c>
      <c r="P4925" s="11">
        <f t="shared" si="470"/>
        <v>4200</v>
      </c>
      <c r="Q4925" s="12">
        <f t="shared" si="471"/>
        <v>7.3003400000000003</v>
      </c>
      <c r="R4925" s="14">
        <f t="shared" si="472"/>
        <v>0.57530000000000003</v>
      </c>
      <c r="S4925" s="13">
        <f t="shared" si="473"/>
        <v>575.29999999999995</v>
      </c>
      <c r="T4925" s="14" t="s">
        <v>349</v>
      </c>
      <c r="U4925" t="s">
        <v>368</v>
      </c>
    </row>
    <row r="4926" spans="1:21" x14ac:dyDescent="0.2">
      <c r="A4926" t="s">
        <v>9273</v>
      </c>
      <c r="B4926" s="23">
        <v>45909</v>
      </c>
      <c r="C4926" s="23">
        <v>45880</v>
      </c>
      <c r="D4926" t="s">
        <v>830</v>
      </c>
      <c r="E4926" t="s">
        <v>831</v>
      </c>
      <c r="G4926" t="s">
        <v>9573</v>
      </c>
      <c r="H4926" t="s">
        <v>8817</v>
      </c>
      <c r="I4926" t="s">
        <v>4764</v>
      </c>
      <c r="J4926" s="10" t="str">
        <f t="shared" si="475"/>
        <v>SKU-</v>
      </c>
      <c r="K4926" t="s">
        <v>98</v>
      </c>
      <c r="L4926" s="48">
        <v>372</v>
      </c>
      <c r="M4926" t="s">
        <v>1472</v>
      </c>
      <c r="N4926" t="s">
        <v>11</v>
      </c>
      <c r="O4926" s="74">
        <v>7.4</v>
      </c>
      <c r="P4926" s="11">
        <f t="shared" si="470"/>
        <v>2752.8</v>
      </c>
      <c r="Q4926" s="12">
        <f t="shared" si="471"/>
        <v>7.3003400000000003</v>
      </c>
      <c r="R4926" s="14">
        <f t="shared" si="472"/>
        <v>1.0137</v>
      </c>
      <c r="S4926" s="13">
        <f t="shared" si="473"/>
        <v>377.1</v>
      </c>
      <c r="T4926" s="14" t="s">
        <v>349</v>
      </c>
      <c r="U4926" t="s">
        <v>2</v>
      </c>
    </row>
    <row r="4927" spans="1:21" x14ac:dyDescent="0.2">
      <c r="A4927" t="s">
        <v>9273</v>
      </c>
      <c r="B4927" s="23">
        <v>45909</v>
      </c>
      <c r="C4927" s="23">
        <v>45880</v>
      </c>
      <c r="D4927" t="s">
        <v>830</v>
      </c>
      <c r="E4927" t="s">
        <v>831</v>
      </c>
      <c r="G4927" t="s">
        <v>0</v>
      </c>
      <c r="H4927" t="s">
        <v>8817</v>
      </c>
      <c r="I4927" t="s">
        <v>4764</v>
      </c>
      <c r="J4927" s="10" t="str">
        <f t="shared" si="475"/>
        <v>SKU-</v>
      </c>
      <c r="K4927" t="s">
        <v>98</v>
      </c>
      <c r="L4927" s="48">
        <v>-372</v>
      </c>
      <c r="M4927" t="s">
        <v>1472</v>
      </c>
      <c r="N4927" t="s">
        <v>11</v>
      </c>
      <c r="O4927" s="74">
        <v>7.4</v>
      </c>
      <c r="P4927" s="11">
        <f t="shared" si="470"/>
        <v>-2752.8</v>
      </c>
      <c r="Q4927" s="12">
        <f t="shared" si="471"/>
        <v>7.3003400000000003</v>
      </c>
      <c r="R4927" s="14">
        <f t="shared" si="472"/>
        <v>1.0137</v>
      </c>
      <c r="S4927" s="13">
        <f t="shared" si="473"/>
        <v>-377.1</v>
      </c>
      <c r="T4927" s="14" t="s">
        <v>349</v>
      </c>
      <c r="U4927" t="s">
        <v>2</v>
      </c>
    </row>
    <row r="4928" spans="1:21" x14ac:dyDescent="0.2">
      <c r="A4928" t="s">
        <v>8932</v>
      </c>
      <c r="B4928" s="23">
        <v>45910</v>
      </c>
      <c r="C4928" s="23">
        <v>45880</v>
      </c>
      <c r="D4928" t="s">
        <v>545</v>
      </c>
      <c r="E4928" t="s">
        <v>546</v>
      </c>
      <c r="G4928" t="s">
        <v>9412</v>
      </c>
      <c r="H4928" t="s">
        <v>553</v>
      </c>
      <c r="I4928" t="s">
        <v>554</v>
      </c>
      <c r="J4928" s="10" t="str">
        <f t="shared" si="475"/>
        <v>WHR-</v>
      </c>
      <c r="K4928" t="s">
        <v>10</v>
      </c>
      <c r="L4928" s="48">
        <v>2300</v>
      </c>
      <c r="M4928" t="s">
        <v>1472</v>
      </c>
      <c r="N4928" t="s">
        <v>11</v>
      </c>
      <c r="O4928" s="74">
        <v>8.5000000000000006E-2</v>
      </c>
      <c r="P4928" s="11">
        <f t="shared" si="470"/>
        <v>195.5</v>
      </c>
      <c r="Q4928" s="12">
        <f t="shared" si="471"/>
        <v>7.3003400000000003</v>
      </c>
      <c r="R4928" s="14">
        <f t="shared" si="472"/>
        <v>1.1599999999999999E-2</v>
      </c>
      <c r="S4928" s="13">
        <f t="shared" si="473"/>
        <v>26.68</v>
      </c>
      <c r="T4928" s="14" t="s">
        <v>349</v>
      </c>
      <c r="U4928" t="s">
        <v>248</v>
      </c>
    </row>
    <row r="4929" spans="1:21" x14ac:dyDescent="0.2">
      <c r="A4929" t="s">
        <v>8889</v>
      </c>
      <c r="B4929" s="23">
        <v>45910</v>
      </c>
      <c r="C4929" s="23">
        <v>45807</v>
      </c>
      <c r="D4929" t="s">
        <v>545</v>
      </c>
      <c r="E4929" t="s">
        <v>546</v>
      </c>
      <c r="G4929" t="s">
        <v>9412</v>
      </c>
      <c r="H4929" t="s">
        <v>563</v>
      </c>
      <c r="I4929" t="s">
        <v>564</v>
      </c>
      <c r="J4929" s="10" t="str">
        <f t="shared" si="475"/>
        <v>WHR-</v>
      </c>
      <c r="K4929" t="s">
        <v>10</v>
      </c>
      <c r="L4929" s="48">
        <v>11100</v>
      </c>
      <c r="M4929" t="s">
        <v>1472</v>
      </c>
      <c r="N4929" t="s">
        <v>11</v>
      </c>
      <c r="O4929" s="74">
        <v>4.1000000000000002E-2</v>
      </c>
      <c r="P4929" s="11">
        <f t="shared" si="470"/>
        <v>455.1</v>
      </c>
      <c r="Q4929" s="12">
        <f t="shared" si="471"/>
        <v>7.3003400000000003</v>
      </c>
      <c r="R4929" s="14">
        <f t="shared" si="472"/>
        <v>5.5999999999999999E-3</v>
      </c>
      <c r="S4929" s="13">
        <f t="shared" si="473"/>
        <v>62.16</v>
      </c>
      <c r="T4929" s="14" t="s">
        <v>349</v>
      </c>
      <c r="U4929" t="s">
        <v>248</v>
      </c>
    </row>
    <row r="4930" spans="1:21" x14ac:dyDescent="0.2">
      <c r="A4930" t="s">
        <v>8952</v>
      </c>
      <c r="B4930" s="23">
        <v>45910</v>
      </c>
      <c r="C4930" s="23">
        <v>45807</v>
      </c>
      <c r="D4930" t="s">
        <v>545</v>
      </c>
      <c r="E4930" t="s">
        <v>546</v>
      </c>
      <c r="G4930" t="s">
        <v>9412</v>
      </c>
      <c r="H4930" t="s">
        <v>549</v>
      </c>
      <c r="I4930" t="s">
        <v>550</v>
      </c>
      <c r="J4930" s="10" t="str">
        <f t="shared" si="475"/>
        <v>MISC</v>
      </c>
      <c r="K4930" t="s">
        <v>10</v>
      </c>
      <c r="L4930" s="48">
        <v>11100</v>
      </c>
      <c r="M4930" t="s">
        <v>1472</v>
      </c>
      <c r="N4930" t="s">
        <v>11</v>
      </c>
      <c r="O4930" s="74">
        <v>0.115</v>
      </c>
      <c r="P4930" s="11">
        <f t="shared" ref="P4930:P4993" si="476">ROUND(O4930*L4930,2)</f>
        <v>1276.5</v>
      </c>
      <c r="Q4930" s="12">
        <f t="shared" ref="Q4930:Q4993" si="477">IF(N4930="HKD",7.8,IF(N4930="CNY",7.30034,1))</f>
        <v>7.3003400000000003</v>
      </c>
      <c r="R4930" s="14">
        <f t="shared" ref="R4930:R4993" si="478">+ROUND(O4930/Q4930,4)</f>
        <v>1.5800000000000002E-2</v>
      </c>
      <c r="S4930" s="13">
        <f t="shared" ref="S4930:S4993" si="479">ROUND(R4930*L4930,2)</f>
        <v>175.38</v>
      </c>
      <c r="T4930" s="14" t="s">
        <v>349</v>
      </c>
      <c r="U4930" t="s">
        <v>25</v>
      </c>
    </row>
    <row r="4931" spans="1:21" x14ac:dyDescent="0.2">
      <c r="A4931" t="s">
        <v>8886</v>
      </c>
      <c r="B4931" s="23">
        <v>45911</v>
      </c>
      <c r="C4931" s="23">
        <v>45889</v>
      </c>
      <c r="D4931" t="s">
        <v>169</v>
      </c>
      <c r="E4931" t="s">
        <v>170</v>
      </c>
      <c r="G4931" t="s">
        <v>9405</v>
      </c>
      <c r="H4931" t="s">
        <v>1129</v>
      </c>
      <c r="I4931" t="s">
        <v>1130</v>
      </c>
      <c r="J4931" s="10" t="str">
        <f t="shared" si="475"/>
        <v>STKR</v>
      </c>
      <c r="K4931" t="s">
        <v>10</v>
      </c>
      <c r="L4931" s="48">
        <v>3400</v>
      </c>
      <c r="M4931" t="s">
        <v>1472</v>
      </c>
      <c r="N4931" t="s">
        <v>11</v>
      </c>
      <c r="O4931" s="74">
        <v>3.4200000000000001E-2</v>
      </c>
      <c r="P4931" s="11">
        <f t="shared" si="476"/>
        <v>116.28</v>
      </c>
      <c r="Q4931" s="12">
        <f t="shared" si="477"/>
        <v>7.3003400000000003</v>
      </c>
      <c r="R4931" s="14">
        <f t="shared" si="478"/>
        <v>4.7000000000000002E-3</v>
      </c>
      <c r="S4931" s="13">
        <f t="shared" si="479"/>
        <v>15.98</v>
      </c>
      <c r="T4931" s="14" t="s">
        <v>349</v>
      </c>
      <c r="U4931" t="s">
        <v>18</v>
      </c>
    </row>
    <row r="4932" spans="1:21" x14ac:dyDescent="0.2">
      <c r="A4932" t="s">
        <v>9002</v>
      </c>
      <c r="B4932" s="23">
        <v>45911</v>
      </c>
      <c r="C4932" s="23">
        <v>45889</v>
      </c>
      <c r="D4932" t="s">
        <v>169</v>
      </c>
      <c r="E4932" t="s">
        <v>170</v>
      </c>
      <c r="G4932" t="s">
        <v>9443</v>
      </c>
      <c r="H4932" t="s">
        <v>3165</v>
      </c>
      <c r="I4932" t="s">
        <v>3375</v>
      </c>
      <c r="J4932" s="10" t="str">
        <f t="shared" si="475"/>
        <v>U&amp;C-</v>
      </c>
      <c r="K4932" t="s">
        <v>10</v>
      </c>
      <c r="L4932" s="48">
        <v>1010</v>
      </c>
      <c r="M4932" t="s">
        <v>1472</v>
      </c>
      <c r="N4932" t="s">
        <v>11</v>
      </c>
      <c r="O4932" s="74">
        <v>0.21929999999999999</v>
      </c>
      <c r="P4932" s="11">
        <f t="shared" si="476"/>
        <v>221.49</v>
      </c>
      <c r="Q4932" s="12">
        <f t="shared" si="477"/>
        <v>7.3003400000000003</v>
      </c>
      <c r="R4932" s="14">
        <f t="shared" si="478"/>
        <v>0.03</v>
      </c>
      <c r="S4932" s="13">
        <f t="shared" si="479"/>
        <v>30.3</v>
      </c>
      <c r="T4932" s="14" t="s">
        <v>349</v>
      </c>
      <c r="U4932" t="s">
        <v>177</v>
      </c>
    </row>
    <row r="4933" spans="1:21" x14ac:dyDescent="0.2">
      <c r="A4933" t="s">
        <v>9198</v>
      </c>
      <c r="B4933" s="23">
        <v>45911</v>
      </c>
      <c r="C4933" s="23">
        <v>45861</v>
      </c>
      <c r="D4933" t="s">
        <v>121</v>
      </c>
      <c r="E4933" t="s">
        <v>122</v>
      </c>
      <c r="G4933" t="s">
        <v>9508</v>
      </c>
      <c r="H4933" t="s">
        <v>354</v>
      </c>
      <c r="I4933" t="s">
        <v>355</v>
      </c>
      <c r="J4933" s="10" t="str">
        <f t="shared" si="475"/>
        <v>HDL-</v>
      </c>
      <c r="K4933" t="s">
        <v>10</v>
      </c>
      <c r="L4933" s="48">
        <v>1010</v>
      </c>
      <c r="M4933" t="s">
        <v>1472</v>
      </c>
      <c r="N4933" t="s">
        <v>11</v>
      </c>
      <c r="O4933" s="74">
        <v>3.9580000000000002</v>
      </c>
      <c r="P4933" s="11">
        <f t="shared" si="476"/>
        <v>3997.58</v>
      </c>
      <c r="Q4933" s="12">
        <f t="shared" si="477"/>
        <v>7.3003400000000003</v>
      </c>
      <c r="R4933" s="14">
        <f t="shared" si="478"/>
        <v>0.54220000000000002</v>
      </c>
      <c r="S4933" s="13">
        <f t="shared" si="479"/>
        <v>547.62</v>
      </c>
      <c r="T4933" s="14" t="s">
        <v>349</v>
      </c>
      <c r="U4933" t="s">
        <v>228</v>
      </c>
    </row>
    <row r="4934" spans="1:21" x14ac:dyDescent="0.2">
      <c r="A4934" t="s">
        <v>9199</v>
      </c>
      <c r="B4934" s="23">
        <v>45911</v>
      </c>
      <c r="C4934" s="23">
        <v>45861</v>
      </c>
      <c r="D4934" t="s">
        <v>121</v>
      </c>
      <c r="E4934" t="s">
        <v>122</v>
      </c>
      <c r="G4934" t="s">
        <v>9508</v>
      </c>
      <c r="H4934" t="s">
        <v>3724</v>
      </c>
      <c r="I4934" t="s">
        <v>3725</v>
      </c>
      <c r="J4934" s="10" t="str">
        <f t="shared" si="475"/>
        <v>HDL-</v>
      </c>
      <c r="K4934" t="s">
        <v>10</v>
      </c>
      <c r="L4934" s="48">
        <v>1100</v>
      </c>
      <c r="M4934" t="s">
        <v>1472</v>
      </c>
      <c r="N4934" t="s">
        <v>11</v>
      </c>
      <c r="O4934" s="74">
        <v>3.9580000000000002</v>
      </c>
      <c r="P4934" s="11">
        <f t="shared" si="476"/>
        <v>4353.8</v>
      </c>
      <c r="Q4934" s="12">
        <f t="shared" si="477"/>
        <v>7.3003400000000003</v>
      </c>
      <c r="R4934" s="14">
        <f t="shared" si="478"/>
        <v>0.54220000000000002</v>
      </c>
      <c r="S4934" s="13">
        <f t="shared" si="479"/>
        <v>596.41999999999996</v>
      </c>
      <c r="T4934" s="14" t="s">
        <v>349</v>
      </c>
      <c r="U4934" t="s">
        <v>228</v>
      </c>
    </row>
    <row r="4935" spans="1:21" x14ac:dyDescent="0.2">
      <c r="A4935" t="s">
        <v>8435</v>
      </c>
      <c r="B4935" s="23">
        <v>45911</v>
      </c>
      <c r="C4935" s="23">
        <v>45813</v>
      </c>
      <c r="D4935" t="s">
        <v>121</v>
      </c>
      <c r="E4935" t="s">
        <v>122</v>
      </c>
      <c r="G4935" t="s">
        <v>9508</v>
      </c>
      <c r="H4935" t="s">
        <v>4559</v>
      </c>
      <c r="I4935" t="s">
        <v>4560</v>
      </c>
      <c r="J4935" s="10" t="str">
        <f t="shared" si="475"/>
        <v>SHDL</v>
      </c>
      <c r="K4935" t="s">
        <v>10</v>
      </c>
      <c r="L4935" s="48">
        <v>300</v>
      </c>
      <c r="M4935" t="s">
        <v>1472</v>
      </c>
      <c r="N4935" t="s">
        <v>11</v>
      </c>
      <c r="O4935" s="74">
        <v>14.079499999999999</v>
      </c>
      <c r="P4935" s="11">
        <f t="shared" si="476"/>
        <v>4223.8500000000004</v>
      </c>
      <c r="Q4935" s="12">
        <f t="shared" si="477"/>
        <v>7.3003400000000003</v>
      </c>
      <c r="R4935" s="14">
        <f t="shared" si="478"/>
        <v>1.9286000000000001</v>
      </c>
      <c r="S4935" s="13">
        <f t="shared" si="479"/>
        <v>578.58000000000004</v>
      </c>
      <c r="T4935" s="14" t="s">
        <v>349</v>
      </c>
      <c r="U4935" t="s">
        <v>722</v>
      </c>
    </row>
    <row r="4936" spans="1:21" x14ac:dyDescent="0.2">
      <c r="A4936" t="s">
        <v>9343</v>
      </c>
      <c r="B4936" s="23">
        <v>45911</v>
      </c>
      <c r="C4936" s="23">
        <v>45813</v>
      </c>
      <c r="D4936" t="s">
        <v>121</v>
      </c>
      <c r="E4936" t="s">
        <v>122</v>
      </c>
      <c r="G4936" t="s">
        <v>9508</v>
      </c>
      <c r="H4936" t="s">
        <v>4796</v>
      </c>
      <c r="I4936" t="s">
        <v>4797</v>
      </c>
      <c r="J4936" s="10" t="str">
        <f t="shared" si="475"/>
        <v>SHDL</v>
      </c>
      <c r="K4936" t="s">
        <v>10</v>
      </c>
      <c r="L4936" s="48">
        <v>1500</v>
      </c>
      <c r="M4936" t="s">
        <v>1472</v>
      </c>
      <c r="N4936" t="s">
        <v>11</v>
      </c>
      <c r="O4936" s="74">
        <v>14.079499999999999</v>
      </c>
      <c r="P4936" s="11">
        <f t="shared" si="476"/>
        <v>21119.25</v>
      </c>
      <c r="Q4936" s="12">
        <f t="shared" si="477"/>
        <v>7.3003400000000003</v>
      </c>
      <c r="R4936" s="14">
        <f t="shared" si="478"/>
        <v>1.9286000000000001</v>
      </c>
      <c r="S4936" s="13">
        <f t="shared" si="479"/>
        <v>2892.9</v>
      </c>
      <c r="T4936" s="14" t="s">
        <v>349</v>
      </c>
      <c r="U4936" t="s">
        <v>722</v>
      </c>
    </row>
    <row r="4937" spans="1:21" x14ac:dyDescent="0.2">
      <c r="A4937" t="s">
        <v>9344</v>
      </c>
      <c r="B4937" s="23">
        <v>45911</v>
      </c>
      <c r="C4937" s="23">
        <v>45826</v>
      </c>
      <c r="D4937" t="s">
        <v>121</v>
      </c>
      <c r="E4937" t="s">
        <v>122</v>
      </c>
      <c r="G4937" t="s">
        <v>9598</v>
      </c>
      <c r="H4937" t="s">
        <v>8855</v>
      </c>
      <c r="I4937" t="s">
        <v>8856</v>
      </c>
      <c r="J4937" s="10" t="str">
        <f t="shared" si="475"/>
        <v>SHDL</v>
      </c>
      <c r="K4937" t="s">
        <v>10</v>
      </c>
      <c r="L4937" s="48">
        <v>1100</v>
      </c>
      <c r="M4937" t="s">
        <v>1472</v>
      </c>
      <c r="N4937" t="s">
        <v>11</v>
      </c>
      <c r="O4937" s="74">
        <v>14.079499999999999</v>
      </c>
      <c r="P4937" s="11">
        <f t="shared" si="476"/>
        <v>15487.45</v>
      </c>
      <c r="Q4937" s="12">
        <f t="shared" si="477"/>
        <v>7.3003400000000003</v>
      </c>
      <c r="R4937" s="14">
        <f t="shared" si="478"/>
        <v>1.9286000000000001</v>
      </c>
      <c r="S4937" s="13">
        <f t="shared" si="479"/>
        <v>2121.46</v>
      </c>
      <c r="T4937" s="14" t="s">
        <v>349</v>
      </c>
      <c r="U4937" t="s">
        <v>722</v>
      </c>
    </row>
    <row r="4938" spans="1:21" x14ac:dyDescent="0.2">
      <c r="A4938" t="s">
        <v>9012</v>
      </c>
      <c r="B4938" s="23">
        <v>45911</v>
      </c>
      <c r="C4938" s="23">
        <v>45889</v>
      </c>
      <c r="D4938" t="s">
        <v>169</v>
      </c>
      <c r="E4938" t="s">
        <v>170</v>
      </c>
      <c r="G4938" t="s">
        <v>9443</v>
      </c>
      <c r="H4938" t="s">
        <v>8749</v>
      </c>
      <c r="I4938" t="s">
        <v>8750</v>
      </c>
      <c r="J4938" s="10" t="str">
        <f t="shared" si="475"/>
        <v>U&amp;C-</v>
      </c>
      <c r="K4938" t="s">
        <v>10</v>
      </c>
      <c r="L4938" s="48">
        <v>250</v>
      </c>
      <c r="M4938" t="s">
        <v>1472</v>
      </c>
      <c r="N4938" t="s">
        <v>11</v>
      </c>
      <c r="O4938" s="74">
        <v>0.2409</v>
      </c>
      <c r="P4938" s="11">
        <f t="shared" si="476"/>
        <v>60.23</v>
      </c>
      <c r="Q4938" s="12">
        <f t="shared" si="477"/>
        <v>7.3003400000000003</v>
      </c>
      <c r="R4938" s="14">
        <f t="shared" si="478"/>
        <v>3.3000000000000002E-2</v>
      </c>
      <c r="S4938" s="13">
        <f t="shared" si="479"/>
        <v>8.25</v>
      </c>
      <c r="T4938" s="14" t="s">
        <v>349</v>
      </c>
      <c r="U4938" t="s">
        <v>177</v>
      </c>
    </row>
    <row r="4939" spans="1:21" x14ac:dyDescent="0.2">
      <c r="A4939" t="s">
        <v>9032</v>
      </c>
      <c r="B4939" s="23">
        <v>45911</v>
      </c>
      <c r="C4939" s="23">
        <v>45889</v>
      </c>
      <c r="D4939" t="s">
        <v>169</v>
      </c>
      <c r="E4939" t="s">
        <v>170</v>
      </c>
      <c r="G4939" t="s">
        <v>9443</v>
      </c>
      <c r="H4939" t="s">
        <v>1623</v>
      </c>
      <c r="I4939" t="s">
        <v>1624</v>
      </c>
      <c r="J4939" s="10" t="str">
        <f t="shared" si="475"/>
        <v>U&amp;C-</v>
      </c>
      <c r="K4939" t="s">
        <v>10</v>
      </c>
      <c r="L4939" s="48">
        <v>2000</v>
      </c>
      <c r="M4939" t="s">
        <v>1472</v>
      </c>
      <c r="N4939" t="s">
        <v>11</v>
      </c>
      <c r="O4939" s="74">
        <v>0.32300000000000001</v>
      </c>
      <c r="P4939" s="11">
        <f t="shared" si="476"/>
        <v>646</v>
      </c>
      <c r="Q4939" s="12">
        <f t="shared" si="477"/>
        <v>7.3003400000000003</v>
      </c>
      <c r="R4939" s="14">
        <f t="shared" si="478"/>
        <v>4.4200000000000003E-2</v>
      </c>
      <c r="S4939" s="13">
        <f t="shared" si="479"/>
        <v>88.4</v>
      </c>
      <c r="T4939" s="14" t="s">
        <v>349</v>
      </c>
      <c r="U4939" t="s">
        <v>177</v>
      </c>
    </row>
    <row r="4940" spans="1:21" x14ac:dyDescent="0.2">
      <c r="A4940" t="s">
        <v>9033</v>
      </c>
      <c r="B4940" s="23">
        <v>45911</v>
      </c>
      <c r="C4940" s="23">
        <v>45895</v>
      </c>
      <c r="D4940" t="s">
        <v>169</v>
      </c>
      <c r="E4940" t="s">
        <v>170</v>
      </c>
      <c r="G4940" t="s">
        <v>9443</v>
      </c>
      <c r="H4940" t="s">
        <v>1623</v>
      </c>
      <c r="I4940" t="s">
        <v>1624</v>
      </c>
      <c r="J4940" s="10" t="str">
        <f t="shared" si="475"/>
        <v>U&amp;C-</v>
      </c>
      <c r="K4940" t="s">
        <v>10</v>
      </c>
      <c r="L4940" s="48">
        <v>1200</v>
      </c>
      <c r="M4940" t="s">
        <v>1472</v>
      </c>
      <c r="N4940" t="s">
        <v>11</v>
      </c>
      <c r="O4940" s="74">
        <v>0.32300000000000001</v>
      </c>
      <c r="P4940" s="11">
        <f t="shared" si="476"/>
        <v>387.6</v>
      </c>
      <c r="Q4940" s="12">
        <f t="shared" si="477"/>
        <v>7.3003400000000003</v>
      </c>
      <c r="R4940" s="14">
        <f t="shared" si="478"/>
        <v>4.4200000000000003E-2</v>
      </c>
      <c r="S4940" s="13">
        <f t="shared" si="479"/>
        <v>53.04</v>
      </c>
      <c r="T4940" s="14" t="s">
        <v>349</v>
      </c>
      <c r="U4940" t="s">
        <v>177</v>
      </c>
    </row>
    <row r="4941" spans="1:21" x14ac:dyDescent="0.2">
      <c r="A4941" t="s">
        <v>8942</v>
      </c>
      <c r="B4941" s="23">
        <v>45911</v>
      </c>
      <c r="C4941" s="23">
        <v>45902</v>
      </c>
      <c r="D4941" t="s">
        <v>169</v>
      </c>
      <c r="E4941" t="s">
        <v>170</v>
      </c>
      <c r="G4941" t="s">
        <v>9428</v>
      </c>
      <c r="H4941" t="s">
        <v>1101</v>
      </c>
      <c r="I4941" t="s">
        <v>1102</v>
      </c>
      <c r="J4941" s="10" t="str">
        <f t="shared" si="475"/>
        <v>PAP-</v>
      </c>
      <c r="K4941" t="s">
        <v>10</v>
      </c>
      <c r="L4941" s="48">
        <v>5000</v>
      </c>
      <c r="M4941" t="s">
        <v>1472</v>
      </c>
      <c r="N4941" t="s">
        <v>11</v>
      </c>
      <c r="O4941" s="74">
        <v>0.1</v>
      </c>
      <c r="P4941" s="11">
        <f t="shared" si="476"/>
        <v>500</v>
      </c>
      <c r="Q4941" s="12">
        <f t="shared" si="477"/>
        <v>7.3003400000000003</v>
      </c>
      <c r="R4941" s="14">
        <f t="shared" si="478"/>
        <v>1.37E-2</v>
      </c>
      <c r="S4941" s="13">
        <f t="shared" si="479"/>
        <v>68.5</v>
      </c>
      <c r="T4941" s="14" t="s">
        <v>349</v>
      </c>
      <c r="U4941" t="s">
        <v>1094</v>
      </c>
    </row>
    <row r="4942" spans="1:21" x14ac:dyDescent="0.2">
      <c r="A4942" t="s">
        <v>9007</v>
      </c>
      <c r="B4942" s="23">
        <v>45911</v>
      </c>
      <c r="C4942" s="23">
        <v>45894</v>
      </c>
      <c r="D4942" t="s">
        <v>169</v>
      </c>
      <c r="E4942" t="s">
        <v>170</v>
      </c>
      <c r="G4942" t="s">
        <v>9428</v>
      </c>
      <c r="H4942" t="s">
        <v>1098</v>
      </c>
      <c r="I4942" t="s">
        <v>1099</v>
      </c>
      <c r="J4942" s="10" t="str">
        <f t="shared" si="475"/>
        <v>PAP-</v>
      </c>
      <c r="K4942" t="s">
        <v>10</v>
      </c>
      <c r="L4942" s="48">
        <v>20000</v>
      </c>
      <c r="M4942" t="s">
        <v>1472</v>
      </c>
      <c r="N4942" t="s">
        <v>11</v>
      </c>
      <c r="O4942" s="74">
        <v>0.23</v>
      </c>
      <c r="P4942" s="11">
        <f t="shared" si="476"/>
        <v>4600</v>
      </c>
      <c r="Q4942" s="12">
        <f t="shared" si="477"/>
        <v>7.3003400000000003</v>
      </c>
      <c r="R4942" s="14">
        <f t="shared" si="478"/>
        <v>3.15E-2</v>
      </c>
      <c r="S4942" s="13">
        <f t="shared" si="479"/>
        <v>630</v>
      </c>
      <c r="T4942" s="14" t="s">
        <v>349</v>
      </c>
      <c r="U4942" t="s">
        <v>1094</v>
      </c>
    </row>
    <row r="4943" spans="1:21" x14ac:dyDescent="0.2">
      <c r="A4943" t="s">
        <v>9040</v>
      </c>
      <c r="B4943" s="23">
        <v>45911</v>
      </c>
      <c r="C4943" s="23">
        <v>45902</v>
      </c>
      <c r="D4943" t="s">
        <v>169</v>
      </c>
      <c r="E4943" t="s">
        <v>170</v>
      </c>
      <c r="G4943" t="s">
        <v>9428</v>
      </c>
      <c r="H4943" t="s">
        <v>1090</v>
      </c>
      <c r="I4943" t="s">
        <v>1091</v>
      </c>
      <c r="J4943" s="10" t="str">
        <f t="shared" si="475"/>
        <v>PAP-</v>
      </c>
      <c r="K4943" t="s">
        <v>10</v>
      </c>
      <c r="L4943" s="48">
        <v>3000</v>
      </c>
      <c r="M4943" t="s">
        <v>1472</v>
      </c>
      <c r="N4943" t="s">
        <v>11</v>
      </c>
      <c r="O4943" s="74">
        <v>0.47789999999999999</v>
      </c>
      <c r="P4943" s="11">
        <f t="shared" si="476"/>
        <v>1433.7</v>
      </c>
      <c r="Q4943" s="12">
        <f t="shared" si="477"/>
        <v>7.3003400000000003</v>
      </c>
      <c r="R4943" s="14">
        <f t="shared" si="478"/>
        <v>6.5500000000000003E-2</v>
      </c>
      <c r="S4943" s="13">
        <f t="shared" si="479"/>
        <v>196.5</v>
      </c>
      <c r="T4943" s="14" t="s">
        <v>349</v>
      </c>
      <c r="U4943" t="s">
        <v>1094</v>
      </c>
    </row>
    <row r="4944" spans="1:21" x14ac:dyDescent="0.2">
      <c r="A4944" t="s">
        <v>9035</v>
      </c>
      <c r="B4944" s="23">
        <v>45911</v>
      </c>
      <c r="C4944" s="23">
        <v>45894</v>
      </c>
      <c r="D4944" t="s">
        <v>169</v>
      </c>
      <c r="E4944" t="s">
        <v>170</v>
      </c>
      <c r="G4944" t="s">
        <v>9428</v>
      </c>
      <c r="H4944" t="s">
        <v>3206</v>
      </c>
      <c r="I4944" t="s">
        <v>3413</v>
      </c>
      <c r="J4944" s="10" t="str">
        <f t="shared" si="475"/>
        <v>PAP-</v>
      </c>
      <c r="K4944" t="s">
        <v>10</v>
      </c>
      <c r="L4944" s="48">
        <v>5000</v>
      </c>
      <c r="M4944" t="s">
        <v>1472</v>
      </c>
      <c r="N4944" t="s">
        <v>11</v>
      </c>
      <c r="O4944" s="74">
        <v>0.36</v>
      </c>
      <c r="P4944" s="11">
        <f t="shared" si="476"/>
        <v>1800</v>
      </c>
      <c r="Q4944" s="12">
        <f t="shared" si="477"/>
        <v>7.3003400000000003</v>
      </c>
      <c r="R4944" s="14">
        <f t="shared" si="478"/>
        <v>4.9299999999999997E-2</v>
      </c>
      <c r="S4944" s="13">
        <f t="shared" si="479"/>
        <v>246.5</v>
      </c>
      <c r="T4944" s="14" t="s">
        <v>349</v>
      </c>
      <c r="U4944" t="s">
        <v>1094</v>
      </c>
    </row>
    <row r="4945" spans="1:21" x14ac:dyDescent="0.2">
      <c r="A4945" t="s">
        <v>9067</v>
      </c>
      <c r="B4945" s="23">
        <v>45911</v>
      </c>
      <c r="C4945" s="23">
        <v>45902</v>
      </c>
      <c r="D4945" t="s">
        <v>169</v>
      </c>
      <c r="E4945" t="s">
        <v>170</v>
      </c>
      <c r="G4945" t="s">
        <v>9443</v>
      </c>
      <c r="H4945" t="s">
        <v>1653</v>
      </c>
      <c r="I4945" t="s">
        <v>1654</v>
      </c>
      <c r="J4945" s="10" t="str">
        <f t="shared" si="475"/>
        <v>PRIM</v>
      </c>
      <c r="K4945" t="s">
        <v>10</v>
      </c>
      <c r="L4945" s="48">
        <v>200</v>
      </c>
      <c r="M4945" t="s">
        <v>1472</v>
      </c>
      <c r="N4945" t="s">
        <v>11</v>
      </c>
      <c r="O4945" s="74">
        <v>1.29</v>
      </c>
      <c r="P4945" s="11">
        <f t="shared" si="476"/>
        <v>258</v>
      </c>
      <c r="Q4945" s="12">
        <f t="shared" si="477"/>
        <v>7.3003400000000003</v>
      </c>
      <c r="R4945" s="14">
        <f t="shared" si="478"/>
        <v>0.1767</v>
      </c>
      <c r="S4945" s="13">
        <f t="shared" si="479"/>
        <v>35.340000000000003</v>
      </c>
      <c r="T4945" s="14" t="s">
        <v>349</v>
      </c>
      <c r="U4945" t="s">
        <v>181</v>
      </c>
    </row>
    <row r="4946" spans="1:21" x14ac:dyDescent="0.2">
      <c r="A4946" t="s">
        <v>8955</v>
      </c>
      <c r="B4946" s="23">
        <v>45911</v>
      </c>
      <c r="C4946" s="23">
        <v>45902</v>
      </c>
      <c r="D4946" t="s">
        <v>169</v>
      </c>
      <c r="E4946" t="s">
        <v>170</v>
      </c>
      <c r="G4946" t="s">
        <v>9428</v>
      </c>
      <c r="H4946" t="s">
        <v>3156</v>
      </c>
      <c r="I4946" t="s">
        <v>3366</v>
      </c>
      <c r="J4946" s="10" t="str">
        <f t="shared" si="475"/>
        <v>PAP-</v>
      </c>
      <c r="K4946" t="s">
        <v>10</v>
      </c>
      <c r="L4946" s="48">
        <v>5000</v>
      </c>
      <c r="M4946" t="s">
        <v>1472</v>
      </c>
      <c r="N4946" t="s">
        <v>11</v>
      </c>
      <c r="O4946" s="74">
        <v>0.12</v>
      </c>
      <c r="P4946" s="11">
        <f t="shared" si="476"/>
        <v>600</v>
      </c>
      <c r="Q4946" s="12">
        <f t="shared" si="477"/>
        <v>7.3003400000000003</v>
      </c>
      <c r="R4946" s="14">
        <f t="shared" si="478"/>
        <v>1.6400000000000001E-2</v>
      </c>
      <c r="S4946" s="13">
        <f t="shared" si="479"/>
        <v>82</v>
      </c>
      <c r="T4946" s="14" t="s">
        <v>349</v>
      </c>
      <c r="U4946" t="s">
        <v>1094</v>
      </c>
    </row>
    <row r="4947" spans="1:21" x14ac:dyDescent="0.2">
      <c r="A4947" t="s">
        <v>9010</v>
      </c>
      <c r="B4947" s="23">
        <v>45911</v>
      </c>
      <c r="C4947" s="23">
        <v>45889</v>
      </c>
      <c r="D4947" t="s">
        <v>169</v>
      </c>
      <c r="E4947" t="s">
        <v>170</v>
      </c>
      <c r="G4947" t="s">
        <v>9428</v>
      </c>
      <c r="H4947" t="s">
        <v>3552</v>
      </c>
      <c r="I4947" t="s">
        <v>3553</v>
      </c>
      <c r="J4947" s="10" t="str">
        <f t="shared" si="475"/>
        <v>PAP-</v>
      </c>
      <c r="K4947" t="s">
        <v>10</v>
      </c>
      <c r="L4947" s="48">
        <v>5000</v>
      </c>
      <c r="M4947" t="s">
        <v>1472</v>
      </c>
      <c r="N4947" t="s">
        <v>11</v>
      </c>
      <c r="O4947" s="74">
        <v>0.24</v>
      </c>
      <c r="P4947" s="11">
        <f t="shared" si="476"/>
        <v>1200</v>
      </c>
      <c r="Q4947" s="12">
        <f t="shared" si="477"/>
        <v>7.3003400000000003</v>
      </c>
      <c r="R4947" s="14">
        <f t="shared" si="478"/>
        <v>3.2899999999999999E-2</v>
      </c>
      <c r="S4947" s="13">
        <f t="shared" si="479"/>
        <v>164.5</v>
      </c>
      <c r="T4947" s="14" t="s">
        <v>349</v>
      </c>
      <c r="U4947" t="s">
        <v>1094</v>
      </c>
    </row>
    <row r="4948" spans="1:21" x14ac:dyDescent="0.2">
      <c r="A4948" t="s">
        <v>8927</v>
      </c>
      <c r="B4948" s="23">
        <v>45911</v>
      </c>
      <c r="C4948" s="23">
        <v>45889</v>
      </c>
      <c r="D4948" t="s">
        <v>169</v>
      </c>
      <c r="E4948" t="s">
        <v>170</v>
      </c>
      <c r="G4948" t="s">
        <v>9405</v>
      </c>
      <c r="H4948" t="s">
        <v>3205</v>
      </c>
      <c r="I4948" t="s">
        <v>3412</v>
      </c>
      <c r="J4948" s="10" t="str">
        <f t="shared" si="475"/>
        <v>STKR</v>
      </c>
      <c r="K4948" t="s">
        <v>10</v>
      </c>
      <c r="L4948" s="48">
        <v>2020</v>
      </c>
      <c r="M4948" t="s">
        <v>1472</v>
      </c>
      <c r="N4948" t="s">
        <v>11</v>
      </c>
      <c r="O4948" s="74">
        <v>7.0000000000000007E-2</v>
      </c>
      <c r="P4948" s="11">
        <f t="shared" si="476"/>
        <v>141.4</v>
      </c>
      <c r="Q4948" s="12">
        <f t="shared" si="477"/>
        <v>7.3003400000000003</v>
      </c>
      <c r="R4948" s="14">
        <f t="shared" si="478"/>
        <v>9.5999999999999992E-3</v>
      </c>
      <c r="S4948" s="13">
        <f t="shared" si="479"/>
        <v>19.39</v>
      </c>
      <c r="T4948" s="14" t="s">
        <v>349</v>
      </c>
      <c r="U4948" t="s">
        <v>18</v>
      </c>
    </row>
    <row r="4949" spans="1:21" x14ac:dyDescent="0.2">
      <c r="A4949" t="s">
        <v>8901</v>
      </c>
      <c r="B4949" s="23">
        <v>45911</v>
      </c>
      <c r="C4949" s="23">
        <v>45902</v>
      </c>
      <c r="D4949" t="s">
        <v>169</v>
      </c>
      <c r="E4949" t="s">
        <v>170</v>
      </c>
      <c r="G4949" t="s">
        <v>9405</v>
      </c>
      <c r="H4949" t="s">
        <v>5617</v>
      </c>
      <c r="I4949" t="s">
        <v>5760</v>
      </c>
      <c r="J4949" s="10" t="str">
        <f t="shared" si="475"/>
        <v>STKR</v>
      </c>
      <c r="K4949" t="s">
        <v>10</v>
      </c>
      <c r="L4949" s="48">
        <v>2020</v>
      </c>
      <c r="M4949" t="s">
        <v>1472</v>
      </c>
      <c r="N4949" t="s">
        <v>11</v>
      </c>
      <c r="O4949" s="74">
        <v>4.4999999999999998E-2</v>
      </c>
      <c r="P4949" s="11">
        <f t="shared" si="476"/>
        <v>90.9</v>
      </c>
      <c r="Q4949" s="12">
        <f t="shared" si="477"/>
        <v>7.3003400000000003</v>
      </c>
      <c r="R4949" s="14">
        <f t="shared" si="478"/>
        <v>6.1999999999999998E-3</v>
      </c>
      <c r="S4949" s="13">
        <f t="shared" si="479"/>
        <v>12.52</v>
      </c>
      <c r="T4949" s="14" t="s">
        <v>349</v>
      </c>
      <c r="U4949" t="s">
        <v>18</v>
      </c>
    </row>
    <row r="4950" spans="1:21" x14ac:dyDescent="0.2">
      <c r="A4950" t="s">
        <v>8884</v>
      </c>
      <c r="B4950" s="23">
        <v>45911</v>
      </c>
      <c r="C4950" s="23">
        <v>45902</v>
      </c>
      <c r="D4950" t="s">
        <v>169</v>
      </c>
      <c r="E4950" t="s">
        <v>170</v>
      </c>
      <c r="G4950" t="s">
        <v>9405</v>
      </c>
      <c r="H4950" t="s">
        <v>1133</v>
      </c>
      <c r="I4950" t="s">
        <v>1134</v>
      </c>
      <c r="J4950" s="10" t="str">
        <f t="shared" si="475"/>
        <v>STKR</v>
      </c>
      <c r="K4950" t="s">
        <v>10</v>
      </c>
      <c r="L4950" s="48">
        <v>8000</v>
      </c>
      <c r="M4950" t="s">
        <v>1472</v>
      </c>
      <c r="N4950" t="s">
        <v>11</v>
      </c>
      <c r="O4950" s="74">
        <v>2.5899999999999999E-2</v>
      </c>
      <c r="P4950" s="11">
        <f t="shared" si="476"/>
        <v>207.2</v>
      </c>
      <c r="Q4950" s="12">
        <f t="shared" si="477"/>
        <v>7.3003400000000003</v>
      </c>
      <c r="R4950" s="14">
        <f t="shared" si="478"/>
        <v>3.5000000000000001E-3</v>
      </c>
      <c r="S4950" s="13">
        <f t="shared" si="479"/>
        <v>28</v>
      </c>
      <c r="T4950" s="14" t="s">
        <v>349</v>
      </c>
      <c r="U4950" t="s">
        <v>18</v>
      </c>
    </row>
    <row r="4951" spans="1:21" x14ac:dyDescent="0.2">
      <c r="A4951" t="s">
        <v>9006</v>
      </c>
      <c r="B4951" s="23">
        <v>45911</v>
      </c>
      <c r="C4951" s="23">
        <v>45902</v>
      </c>
      <c r="D4951" t="s">
        <v>169</v>
      </c>
      <c r="E4951" t="s">
        <v>170</v>
      </c>
      <c r="G4951" t="s">
        <v>9443</v>
      </c>
      <c r="H4951" t="s">
        <v>1611</v>
      </c>
      <c r="I4951" t="s">
        <v>1612</v>
      </c>
      <c r="J4951" s="10" t="str">
        <f t="shared" si="475"/>
        <v>U&amp;C-</v>
      </c>
      <c r="K4951" t="s">
        <v>10</v>
      </c>
      <c r="L4951" s="48">
        <v>7550</v>
      </c>
      <c r="M4951" t="s">
        <v>1472</v>
      </c>
      <c r="N4951" t="s">
        <v>11</v>
      </c>
      <c r="O4951" s="74">
        <v>0.22839999999999999</v>
      </c>
      <c r="P4951" s="11">
        <f t="shared" si="476"/>
        <v>1724.42</v>
      </c>
      <c r="Q4951" s="12">
        <f t="shared" si="477"/>
        <v>7.3003400000000003</v>
      </c>
      <c r="R4951" s="14">
        <f t="shared" si="478"/>
        <v>3.1300000000000001E-2</v>
      </c>
      <c r="S4951" s="13">
        <f t="shared" si="479"/>
        <v>236.32</v>
      </c>
      <c r="T4951" s="14" t="s">
        <v>349</v>
      </c>
      <c r="U4951" t="s">
        <v>177</v>
      </c>
    </row>
    <row r="4952" spans="1:21" x14ac:dyDescent="0.2">
      <c r="A4952" t="s">
        <v>9031</v>
      </c>
      <c r="B4952" s="23">
        <v>45911</v>
      </c>
      <c r="C4952" s="23">
        <v>45889</v>
      </c>
      <c r="D4952" t="s">
        <v>169</v>
      </c>
      <c r="E4952" t="s">
        <v>170</v>
      </c>
      <c r="G4952" t="s">
        <v>9443</v>
      </c>
      <c r="H4952" t="s">
        <v>3159</v>
      </c>
      <c r="I4952" t="s">
        <v>3369</v>
      </c>
      <c r="J4952" s="10" t="str">
        <f t="shared" si="475"/>
        <v>U&amp;C-</v>
      </c>
      <c r="K4952" t="s">
        <v>10</v>
      </c>
      <c r="L4952" s="48">
        <v>3400</v>
      </c>
      <c r="M4952" t="s">
        <v>1472</v>
      </c>
      <c r="N4952" t="s">
        <v>11</v>
      </c>
      <c r="O4952" s="74">
        <v>0.30759999999999998</v>
      </c>
      <c r="P4952" s="11">
        <f t="shared" si="476"/>
        <v>1045.8399999999999</v>
      </c>
      <c r="Q4952" s="12">
        <f t="shared" si="477"/>
        <v>7.3003400000000003</v>
      </c>
      <c r="R4952" s="14">
        <f t="shared" si="478"/>
        <v>4.2099999999999999E-2</v>
      </c>
      <c r="S4952" s="13">
        <f t="shared" si="479"/>
        <v>143.13999999999999</v>
      </c>
      <c r="T4952" s="14" t="s">
        <v>349</v>
      </c>
      <c r="U4952" t="s">
        <v>177</v>
      </c>
    </row>
    <row r="4953" spans="1:21" x14ac:dyDescent="0.2">
      <c r="A4953" t="s">
        <v>9022</v>
      </c>
      <c r="B4953" s="23">
        <v>45911</v>
      </c>
      <c r="C4953" s="23">
        <v>45889</v>
      </c>
      <c r="D4953" t="s">
        <v>169</v>
      </c>
      <c r="E4953" t="s">
        <v>170</v>
      </c>
      <c r="G4953" t="s">
        <v>9443</v>
      </c>
      <c r="H4953" t="s">
        <v>8751</v>
      </c>
      <c r="I4953" t="s">
        <v>8752</v>
      </c>
      <c r="J4953" s="10" t="str">
        <f t="shared" si="475"/>
        <v>U&amp;C-</v>
      </c>
      <c r="K4953" t="s">
        <v>10</v>
      </c>
      <c r="L4953" s="48">
        <v>350</v>
      </c>
      <c r="M4953" t="s">
        <v>1472</v>
      </c>
      <c r="N4953" t="s">
        <v>11</v>
      </c>
      <c r="O4953" s="74">
        <v>0.28399999999999997</v>
      </c>
      <c r="P4953" s="11">
        <f t="shared" si="476"/>
        <v>99.4</v>
      </c>
      <c r="Q4953" s="12">
        <f t="shared" si="477"/>
        <v>7.3003400000000003</v>
      </c>
      <c r="R4953" s="14">
        <f t="shared" si="478"/>
        <v>3.8899999999999997E-2</v>
      </c>
      <c r="S4953" s="13">
        <f t="shared" si="479"/>
        <v>13.62</v>
      </c>
      <c r="T4953" s="14" t="s">
        <v>349</v>
      </c>
      <c r="U4953" t="s">
        <v>177</v>
      </c>
    </row>
    <row r="4954" spans="1:21" x14ac:dyDescent="0.2">
      <c r="A4954" t="s">
        <v>9051</v>
      </c>
      <c r="B4954" s="23">
        <v>45911</v>
      </c>
      <c r="C4954" s="23">
        <v>45895</v>
      </c>
      <c r="D4954" t="s">
        <v>169</v>
      </c>
      <c r="E4954" t="s">
        <v>170</v>
      </c>
      <c r="G4954" t="s">
        <v>9443</v>
      </c>
      <c r="H4954" t="s">
        <v>5653</v>
      </c>
      <c r="I4954" t="s">
        <v>5796</v>
      </c>
      <c r="J4954" s="10" t="str">
        <f t="shared" si="475"/>
        <v>BHRE</v>
      </c>
      <c r="K4954" t="s">
        <v>10</v>
      </c>
      <c r="L4954" s="48">
        <v>1820</v>
      </c>
      <c r="M4954" t="s">
        <v>1472</v>
      </c>
      <c r="N4954" t="s">
        <v>11</v>
      </c>
      <c r="O4954" s="74">
        <v>0.76</v>
      </c>
      <c r="P4954" s="11">
        <f t="shared" si="476"/>
        <v>1383.2</v>
      </c>
      <c r="Q4954" s="12">
        <f t="shared" si="477"/>
        <v>7.3003400000000003</v>
      </c>
      <c r="R4954" s="14">
        <f t="shared" si="478"/>
        <v>0.1041</v>
      </c>
      <c r="S4954" s="13">
        <f t="shared" si="479"/>
        <v>189.46</v>
      </c>
      <c r="T4954" s="14" t="s">
        <v>349</v>
      </c>
      <c r="U4954" t="s">
        <v>173</v>
      </c>
    </row>
    <row r="4955" spans="1:21" x14ac:dyDescent="0.2">
      <c r="A4955" t="s">
        <v>8287</v>
      </c>
      <c r="B4955" s="23">
        <v>45911</v>
      </c>
      <c r="C4955" s="23">
        <v>45842</v>
      </c>
      <c r="D4955" t="s">
        <v>830</v>
      </c>
      <c r="E4955" t="s">
        <v>831</v>
      </c>
      <c r="G4955" t="s">
        <v>9514</v>
      </c>
      <c r="H4955" t="s">
        <v>3164</v>
      </c>
      <c r="I4955" t="s">
        <v>3374</v>
      </c>
      <c r="J4955" s="10" t="str">
        <f t="shared" si="475"/>
        <v>LID-</v>
      </c>
      <c r="K4955" t="s">
        <v>98</v>
      </c>
      <c r="L4955" s="48">
        <v>2750</v>
      </c>
      <c r="M4955" t="s">
        <v>1472</v>
      </c>
      <c r="N4955" t="s">
        <v>11</v>
      </c>
      <c r="O4955" s="74">
        <v>4.2</v>
      </c>
      <c r="P4955" s="11">
        <f t="shared" si="476"/>
        <v>11550</v>
      </c>
      <c r="Q4955" s="12">
        <f t="shared" si="477"/>
        <v>7.3003400000000003</v>
      </c>
      <c r="R4955" s="14">
        <f t="shared" si="478"/>
        <v>0.57530000000000003</v>
      </c>
      <c r="S4955" s="13">
        <f t="shared" si="479"/>
        <v>1582.08</v>
      </c>
      <c r="T4955" s="14" t="s">
        <v>349</v>
      </c>
      <c r="U4955" t="s">
        <v>368</v>
      </c>
    </row>
    <row r="4956" spans="1:21" x14ac:dyDescent="0.2">
      <c r="A4956" t="s">
        <v>9259</v>
      </c>
      <c r="B4956" s="23">
        <v>45911</v>
      </c>
      <c r="C4956" s="23">
        <v>45839</v>
      </c>
      <c r="D4956" t="s">
        <v>94</v>
      </c>
      <c r="E4956" t="s">
        <v>95</v>
      </c>
      <c r="G4956" t="s">
        <v>9560</v>
      </c>
      <c r="H4956" t="s">
        <v>92</v>
      </c>
      <c r="I4956" t="s">
        <v>93</v>
      </c>
      <c r="J4956" s="10" t="str">
        <f t="shared" si="475"/>
        <v>SKU-</v>
      </c>
      <c r="K4956" t="s">
        <v>98</v>
      </c>
      <c r="L4956" s="48">
        <v>1300</v>
      </c>
      <c r="M4956" t="s">
        <v>1472</v>
      </c>
      <c r="N4956" t="s">
        <v>11</v>
      </c>
      <c r="O4956" s="74">
        <v>6.298</v>
      </c>
      <c r="P4956" s="11">
        <f t="shared" si="476"/>
        <v>8187.4</v>
      </c>
      <c r="Q4956" s="12">
        <f t="shared" si="477"/>
        <v>7.3003400000000003</v>
      </c>
      <c r="R4956" s="14">
        <f t="shared" si="478"/>
        <v>0.86270000000000002</v>
      </c>
      <c r="S4956" s="13">
        <f t="shared" si="479"/>
        <v>1121.51</v>
      </c>
      <c r="T4956" s="14" t="s">
        <v>349</v>
      </c>
      <c r="U4956" t="s">
        <v>2</v>
      </c>
    </row>
    <row r="4957" spans="1:21" x14ac:dyDescent="0.2">
      <c r="A4957" t="s">
        <v>8236</v>
      </c>
      <c r="B4957" s="23">
        <v>45912</v>
      </c>
      <c r="C4957" s="23">
        <v>45834</v>
      </c>
      <c r="D4957" t="s">
        <v>128</v>
      </c>
      <c r="E4957" t="s">
        <v>129</v>
      </c>
      <c r="G4957" t="s">
        <v>9479</v>
      </c>
      <c r="H4957" t="s">
        <v>4693</v>
      </c>
      <c r="I4957" t="s">
        <v>4694</v>
      </c>
      <c r="J4957" s="10" t="str">
        <f t="shared" si="475"/>
        <v>HDL-</v>
      </c>
      <c r="K4957" t="s">
        <v>10</v>
      </c>
      <c r="L4957" s="48">
        <v>1438</v>
      </c>
      <c r="M4957" t="s">
        <v>1472</v>
      </c>
      <c r="N4957" t="s">
        <v>11</v>
      </c>
      <c r="O4957" s="74">
        <v>3.1817000000000002</v>
      </c>
      <c r="P4957" s="11">
        <f t="shared" si="476"/>
        <v>4575.28</v>
      </c>
      <c r="Q4957" s="12">
        <f t="shared" si="477"/>
        <v>7.3003400000000003</v>
      </c>
      <c r="R4957" s="14">
        <f t="shared" si="478"/>
        <v>0.43580000000000002</v>
      </c>
      <c r="S4957" s="13">
        <f t="shared" si="479"/>
        <v>626.67999999999995</v>
      </c>
      <c r="T4957" s="14" t="s">
        <v>349</v>
      </c>
      <c r="U4957" t="s">
        <v>228</v>
      </c>
    </row>
    <row r="4958" spans="1:21" x14ac:dyDescent="0.2">
      <c r="A4958" t="s">
        <v>8237</v>
      </c>
      <c r="B4958" s="23">
        <v>45912</v>
      </c>
      <c r="C4958" s="23">
        <v>45834</v>
      </c>
      <c r="D4958" t="s">
        <v>128</v>
      </c>
      <c r="E4958" t="s">
        <v>129</v>
      </c>
      <c r="G4958" t="s">
        <v>9479</v>
      </c>
      <c r="H4958" t="s">
        <v>3082</v>
      </c>
      <c r="I4958" t="s">
        <v>3298</v>
      </c>
      <c r="J4958" s="10" t="str">
        <f t="shared" si="475"/>
        <v>HDL-</v>
      </c>
      <c r="K4958" t="s">
        <v>10</v>
      </c>
      <c r="L4958" s="48">
        <v>2229</v>
      </c>
      <c r="M4958" t="s">
        <v>1472</v>
      </c>
      <c r="N4958" t="s">
        <v>11</v>
      </c>
      <c r="O4958" s="74">
        <v>3.1817000000000002</v>
      </c>
      <c r="P4958" s="11">
        <f t="shared" si="476"/>
        <v>7092.01</v>
      </c>
      <c r="Q4958" s="12">
        <f t="shared" si="477"/>
        <v>7.3003400000000003</v>
      </c>
      <c r="R4958" s="14">
        <f t="shared" si="478"/>
        <v>0.43580000000000002</v>
      </c>
      <c r="S4958" s="13">
        <f t="shared" si="479"/>
        <v>971.4</v>
      </c>
      <c r="T4958" s="14" t="s">
        <v>349</v>
      </c>
      <c r="U4958" t="s">
        <v>228</v>
      </c>
    </row>
    <row r="4959" spans="1:21" x14ac:dyDescent="0.2">
      <c r="A4959" t="s">
        <v>9262</v>
      </c>
      <c r="B4959" s="23">
        <v>45912</v>
      </c>
      <c r="C4959" s="23">
        <v>45883</v>
      </c>
      <c r="D4959" t="s">
        <v>287</v>
      </c>
      <c r="E4959" t="s">
        <v>288</v>
      </c>
      <c r="G4959" t="s">
        <v>0</v>
      </c>
      <c r="H4959" t="s">
        <v>81</v>
      </c>
      <c r="I4959" t="s">
        <v>82</v>
      </c>
      <c r="J4959" s="10" t="s">
        <v>1477</v>
      </c>
      <c r="K4959" t="s">
        <v>10</v>
      </c>
      <c r="L4959" s="48">
        <v>-1740</v>
      </c>
      <c r="M4959" t="s">
        <v>1472</v>
      </c>
      <c r="N4959" t="s">
        <v>11</v>
      </c>
      <c r="O4959" s="74">
        <v>6.4610000000000003</v>
      </c>
      <c r="P4959" s="11">
        <f t="shared" si="476"/>
        <v>-11242.14</v>
      </c>
      <c r="Q4959" s="12">
        <f t="shared" si="477"/>
        <v>7.3003400000000003</v>
      </c>
      <c r="R4959" s="14">
        <f t="shared" si="478"/>
        <v>0.88500000000000001</v>
      </c>
      <c r="S4959" s="13">
        <f t="shared" si="479"/>
        <v>-1539.9</v>
      </c>
      <c r="T4959" s="14" t="s">
        <v>349</v>
      </c>
      <c r="U4959" t="s">
        <v>36</v>
      </c>
    </row>
    <row r="4960" spans="1:21" x14ac:dyDescent="0.2">
      <c r="A4960" t="s">
        <v>8915</v>
      </c>
      <c r="B4960" s="23">
        <v>45912</v>
      </c>
      <c r="C4960" s="23">
        <v>45910</v>
      </c>
      <c r="D4960" t="s">
        <v>101</v>
      </c>
      <c r="E4960" t="s">
        <v>102</v>
      </c>
      <c r="G4960" t="s">
        <v>9418</v>
      </c>
      <c r="H4960" t="s">
        <v>1245</v>
      </c>
      <c r="I4960" t="s">
        <v>1246</v>
      </c>
      <c r="J4960" s="10" t="str">
        <f t="shared" ref="J4960:J5006" si="480">+LEFT(U4960,4)</f>
        <v>STKR</v>
      </c>
      <c r="K4960" t="s">
        <v>10</v>
      </c>
      <c r="L4960" s="48">
        <v>510</v>
      </c>
      <c r="M4960" t="s">
        <v>1472</v>
      </c>
      <c r="N4960" t="s">
        <v>11</v>
      </c>
      <c r="O4960" s="74">
        <v>0.05</v>
      </c>
      <c r="P4960" s="11">
        <f t="shared" si="476"/>
        <v>25.5</v>
      </c>
      <c r="Q4960" s="12">
        <f t="shared" si="477"/>
        <v>7.3003400000000003</v>
      </c>
      <c r="R4960" s="14">
        <f t="shared" si="478"/>
        <v>6.7999999999999996E-3</v>
      </c>
      <c r="S4960" s="13">
        <f t="shared" si="479"/>
        <v>3.47</v>
      </c>
      <c r="T4960" s="14" t="s">
        <v>349</v>
      </c>
      <c r="U4960" t="s">
        <v>18</v>
      </c>
    </row>
    <row r="4961" spans="1:21" x14ac:dyDescent="0.2">
      <c r="A4961" t="s">
        <v>8916</v>
      </c>
      <c r="B4961" s="23">
        <v>45912</v>
      </c>
      <c r="C4961" s="23">
        <v>45910</v>
      </c>
      <c r="D4961" t="s">
        <v>101</v>
      </c>
      <c r="E4961" t="s">
        <v>102</v>
      </c>
      <c r="G4961" t="s">
        <v>9418</v>
      </c>
      <c r="H4961" t="s">
        <v>3492</v>
      </c>
      <c r="I4961" t="s">
        <v>3493</v>
      </c>
      <c r="J4961" s="10" t="str">
        <f t="shared" si="480"/>
        <v>STKR</v>
      </c>
      <c r="K4961" t="s">
        <v>10</v>
      </c>
      <c r="L4961" s="48">
        <v>510</v>
      </c>
      <c r="M4961" t="s">
        <v>1472</v>
      </c>
      <c r="N4961" t="s">
        <v>11</v>
      </c>
      <c r="O4961" s="74">
        <v>0.05</v>
      </c>
      <c r="P4961" s="11">
        <f t="shared" si="476"/>
        <v>25.5</v>
      </c>
      <c r="Q4961" s="12">
        <f t="shared" si="477"/>
        <v>7.3003400000000003</v>
      </c>
      <c r="R4961" s="14">
        <f t="shared" si="478"/>
        <v>6.7999999999999996E-3</v>
      </c>
      <c r="S4961" s="13">
        <f t="shared" si="479"/>
        <v>3.47</v>
      </c>
      <c r="T4961" s="14" t="s">
        <v>349</v>
      </c>
      <c r="U4961" t="s">
        <v>18</v>
      </c>
    </row>
    <row r="4962" spans="1:21" x14ac:dyDescent="0.2">
      <c r="A4962" t="s">
        <v>8917</v>
      </c>
      <c r="B4962" s="23">
        <v>45912</v>
      </c>
      <c r="C4962" s="23">
        <v>45910</v>
      </c>
      <c r="D4962" t="s">
        <v>101</v>
      </c>
      <c r="E4962" t="s">
        <v>102</v>
      </c>
      <c r="G4962" t="s">
        <v>9418</v>
      </c>
      <c r="H4962" t="s">
        <v>1258</v>
      </c>
      <c r="I4962" t="s">
        <v>1259</v>
      </c>
      <c r="J4962" s="10" t="str">
        <f t="shared" si="480"/>
        <v>STKR</v>
      </c>
      <c r="K4962" t="s">
        <v>10</v>
      </c>
      <c r="L4962" s="48">
        <v>510</v>
      </c>
      <c r="M4962" t="s">
        <v>1472</v>
      </c>
      <c r="N4962" t="s">
        <v>11</v>
      </c>
      <c r="O4962" s="74">
        <v>0.05</v>
      </c>
      <c r="P4962" s="11">
        <f t="shared" si="476"/>
        <v>25.5</v>
      </c>
      <c r="Q4962" s="12">
        <f t="shared" si="477"/>
        <v>7.3003400000000003</v>
      </c>
      <c r="R4962" s="14">
        <f t="shared" si="478"/>
        <v>6.7999999999999996E-3</v>
      </c>
      <c r="S4962" s="13">
        <f t="shared" si="479"/>
        <v>3.47</v>
      </c>
      <c r="T4962" s="14" t="s">
        <v>349</v>
      </c>
      <c r="U4962" t="s">
        <v>18</v>
      </c>
    </row>
    <row r="4963" spans="1:21" x14ac:dyDescent="0.2">
      <c r="A4963" t="s">
        <v>8918</v>
      </c>
      <c r="B4963" s="23">
        <v>45912</v>
      </c>
      <c r="C4963" s="23">
        <v>45910</v>
      </c>
      <c r="D4963" t="s">
        <v>101</v>
      </c>
      <c r="E4963" t="s">
        <v>102</v>
      </c>
      <c r="G4963" t="s">
        <v>9418</v>
      </c>
      <c r="H4963" t="s">
        <v>1255</v>
      </c>
      <c r="I4963" t="s">
        <v>1256</v>
      </c>
      <c r="J4963" s="10" t="str">
        <f t="shared" si="480"/>
        <v>STKR</v>
      </c>
      <c r="K4963" t="s">
        <v>10</v>
      </c>
      <c r="L4963" s="48">
        <v>1110</v>
      </c>
      <c r="M4963" t="s">
        <v>1472</v>
      </c>
      <c r="N4963" t="s">
        <v>11</v>
      </c>
      <c r="O4963" s="74">
        <v>0.05</v>
      </c>
      <c r="P4963" s="11">
        <f t="shared" si="476"/>
        <v>55.5</v>
      </c>
      <c r="Q4963" s="12">
        <f t="shared" si="477"/>
        <v>7.3003400000000003</v>
      </c>
      <c r="R4963" s="14">
        <f t="shared" si="478"/>
        <v>6.7999999999999996E-3</v>
      </c>
      <c r="S4963" s="13">
        <f t="shared" si="479"/>
        <v>7.55</v>
      </c>
      <c r="T4963" s="14" t="s">
        <v>349</v>
      </c>
      <c r="U4963" t="s">
        <v>18</v>
      </c>
    </row>
    <row r="4964" spans="1:21" x14ac:dyDescent="0.2">
      <c r="A4964" t="s">
        <v>8324</v>
      </c>
      <c r="B4964" s="23">
        <v>45912</v>
      </c>
      <c r="C4964" s="23">
        <v>45834</v>
      </c>
      <c r="D4964" t="s">
        <v>128</v>
      </c>
      <c r="E4964" t="s">
        <v>129</v>
      </c>
      <c r="G4964" t="s">
        <v>9479</v>
      </c>
      <c r="H4964" t="s">
        <v>4741</v>
      </c>
      <c r="I4964" t="s">
        <v>4742</v>
      </c>
      <c r="J4964" s="10" t="str">
        <f t="shared" si="480"/>
        <v>HDL-</v>
      </c>
      <c r="K4964" t="s">
        <v>10</v>
      </c>
      <c r="L4964" s="48">
        <v>1161</v>
      </c>
      <c r="M4964" t="s">
        <v>1472</v>
      </c>
      <c r="N4964" t="s">
        <v>11</v>
      </c>
      <c r="O4964" s="74">
        <v>4.8219000000000003</v>
      </c>
      <c r="P4964" s="11">
        <f t="shared" si="476"/>
        <v>5598.23</v>
      </c>
      <c r="Q4964" s="12">
        <f t="shared" si="477"/>
        <v>7.3003400000000003</v>
      </c>
      <c r="R4964" s="14">
        <f t="shared" si="478"/>
        <v>0.66049999999999998</v>
      </c>
      <c r="S4964" s="13">
        <f t="shared" si="479"/>
        <v>766.84</v>
      </c>
      <c r="T4964" s="14" t="s">
        <v>349</v>
      </c>
      <c r="U4964" t="s">
        <v>228</v>
      </c>
    </row>
    <row r="4965" spans="1:21" x14ac:dyDescent="0.2">
      <c r="A4965" t="s">
        <v>9257</v>
      </c>
      <c r="B4965" s="23">
        <v>45912</v>
      </c>
      <c r="C4965" s="23">
        <v>45868</v>
      </c>
      <c r="D4965" t="s">
        <v>21</v>
      </c>
      <c r="E4965" t="s">
        <v>22</v>
      </c>
      <c r="G4965" t="s">
        <v>9558</v>
      </c>
      <c r="H4965" t="s">
        <v>8811</v>
      </c>
      <c r="I4965" t="s">
        <v>8812</v>
      </c>
      <c r="J4965" s="10" t="str">
        <f t="shared" si="480"/>
        <v>HDL-</v>
      </c>
      <c r="K4965" t="s">
        <v>10</v>
      </c>
      <c r="L4965" s="48">
        <v>510</v>
      </c>
      <c r="M4965" t="s">
        <v>1472</v>
      </c>
      <c r="N4965" t="s">
        <v>11</v>
      </c>
      <c r="O4965" s="74">
        <v>6.0206</v>
      </c>
      <c r="P4965" s="11">
        <f t="shared" si="476"/>
        <v>3070.51</v>
      </c>
      <c r="Q4965" s="12">
        <f t="shared" si="477"/>
        <v>7.3003400000000003</v>
      </c>
      <c r="R4965" s="14">
        <f t="shared" si="478"/>
        <v>0.82469999999999999</v>
      </c>
      <c r="S4965" s="13">
        <f t="shared" si="479"/>
        <v>420.6</v>
      </c>
      <c r="T4965" s="14" t="s">
        <v>349</v>
      </c>
      <c r="U4965" t="s">
        <v>228</v>
      </c>
    </row>
    <row r="4966" spans="1:21" x14ac:dyDescent="0.2">
      <c r="A4966" t="s">
        <v>9260</v>
      </c>
      <c r="B4966" s="23">
        <v>45912</v>
      </c>
      <c r="C4966" s="23">
        <v>45868</v>
      </c>
      <c r="D4966" t="s">
        <v>21</v>
      </c>
      <c r="E4966" t="s">
        <v>22</v>
      </c>
      <c r="G4966" t="s">
        <v>9558</v>
      </c>
      <c r="H4966" t="s">
        <v>3087</v>
      </c>
      <c r="I4966" t="s">
        <v>3303</v>
      </c>
      <c r="J4966" s="10" t="str">
        <f t="shared" si="480"/>
        <v>HDL-</v>
      </c>
      <c r="K4966" t="s">
        <v>10</v>
      </c>
      <c r="L4966" s="48">
        <v>500</v>
      </c>
      <c r="M4966" t="s">
        <v>1472</v>
      </c>
      <c r="N4966" t="s">
        <v>11</v>
      </c>
      <c r="O4966" s="74">
        <v>6.3521000000000001</v>
      </c>
      <c r="P4966" s="11">
        <f t="shared" si="476"/>
        <v>3176.05</v>
      </c>
      <c r="Q4966" s="12">
        <f t="shared" si="477"/>
        <v>7.3003400000000003</v>
      </c>
      <c r="R4966" s="14">
        <f t="shared" si="478"/>
        <v>0.87009999999999998</v>
      </c>
      <c r="S4966" s="13">
        <f t="shared" si="479"/>
        <v>435.05</v>
      </c>
      <c r="T4966" s="14" t="s">
        <v>349</v>
      </c>
      <c r="U4966" t="s">
        <v>228</v>
      </c>
    </row>
    <row r="4967" spans="1:21" x14ac:dyDescent="0.2">
      <c r="A4967" t="s">
        <v>9348</v>
      </c>
      <c r="B4967" s="23">
        <v>45912</v>
      </c>
      <c r="C4967" s="23">
        <v>45847</v>
      </c>
      <c r="D4967" t="s">
        <v>143</v>
      </c>
      <c r="E4967" t="s">
        <v>144</v>
      </c>
      <c r="G4967" t="s">
        <v>9539</v>
      </c>
      <c r="H4967" t="s">
        <v>3798</v>
      </c>
      <c r="I4967" t="s">
        <v>3799</v>
      </c>
      <c r="J4967" s="10" t="str">
        <f t="shared" si="480"/>
        <v>HDL-</v>
      </c>
      <c r="K4967" t="s">
        <v>10</v>
      </c>
      <c r="L4967" s="48">
        <v>690</v>
      </c>
      <c r="M4967" t="s">
        <v>1472</v>
      </c>
      <c r="N4967" t="s">
        <v>11</v>
      </c>
      <c r="O4967" s="74">
        <v>15.564299999999999</v>
      </c>
      <c r="P4967" s="11">
        <f t="shared" si="476"/>
        <v>10739.37</v>
      </c>
      <c r="Q4967" s="12">
        <f t="shared" si="477"/>
        <v>7.3003400000000003</v>
      </c>
      <c r="R4967" s="14">
        <f t="shared" si="478"/>
        <v>2.1320000000000001</v>
      </c>
      <c r="S4967" s="13">
        <f t="shared" si="479"/>
        <v>1471.08</v>
      </c>
      <c r="T4967" s="14" t="s">
        <v>349</v>
      </c>
      <c r="U4967" t="s">
        <v>228</v>
      </c>
    </row>
    <row r="4968" spans="1:21" x14ac:dyDescent="0.2">
      <c r="A4968" t="s">
        <v>9350</v>
      </c>
      <c r="B4968" s="23">
        <v>45912</v>
      </c>
      <c r="C4968" s="23">
        <v>45847</v>
      </c>
      <c r="D4968" t="s">
        <v>143</v>
      </c>
      <c r="E4968" t="s">
        <v>144</v>
      </c>
      <c r="G4968" t="s">
        <v>9539</v>
      </c>
      <c r="H4968" t="s">
        <v>3064</v>
      </c>
      <c r="I4968" t="s">
        <v>3280</v>
      </c>
      <c r="J4968" s="10" t="str">
        <f t="shared" si="480"/>
        <v>HDL-</v>
      </c>
      <c r="K4968" t="s">
        <v>10</v>
      </c>
      <c r="L4968" s="48">
        <v>680</v>
      </c>
      <c r="M4968" t="s">
        <v>1472</v>
      </c>
      <c r="N4968" t="s">
        <v>11</v>
      </c>
      <c r="O4968" s="74">
        <v>15.564299999999999</v>
      </c>
      <c r="P4968" s="11">
        <f t="shared" si="476"/>
        <v>10583.72</v>
      </c>
      <c r="Q4968" s="12">
        <f t="shared" si="477"/>
        <v>7.3003400000000003</v>
      </c>
      <c r="R4968" s="14">
        <f t="shared" si="478"/>
        <v>2.1320000000000001</v>
      </c>
      <c r="S4968" s="13">
        <f t="shared" si="479"/>
        <v>1449.76</v>
      </c>
      <c r="T4968" s="14" t="s">
        <v>349</v>
      </c>
      <c r="U4968" t="s">
        <v>228</v>
      </c>
    </row>
    <row r="4969" spans="1:21" x14ac:dyDescent="0.2">
      <c r="A4969" t="s">
        <v>9352</v>
      </c>
      <c r="B4969" s="23">
        <v>45912</v>
      </c>
      <c r="C4969" s="23">
        <v>45847</v>
      </c>
      <c r="D4969" t="s">
        <v>143</v>
      </c>
      <c r="E4969" t="s">
        <v>144</v>
      </c>
      <c r="G4969" t="s">
        <v>9539</v>
      </c>
      <c r="H4969" t="s">
        <v>8857</v>
      </c>
      <c r="I4969" t="s">
        <v>8858</v>
      </c>
      <c r="J4969" s="10" t="str">
        <f t="shared" si="480"/>
        <v>HDL-</v>
      </c>
      <c r="K4969" t="s">
        <v>10</v>
      </c>
      <c r="L4969" s="48">
        <v>210</v>
      </c>
      <c r="M4969" t="s">
        <v>1472</v>
      </c>
      <c r="N4969" t="s">
        <v>11</v>
      </c>
      <c r="O4969" s="74">
        <v>15.9543</v>
      </c>
      <c r="P4969" s="11">
        <f t="shared" si="476"/>
        <v>3350.4</v>
      </c>
      <c r="Q4969" s="12">
        <f t="shared" si="477"/>
        <v>7.3003400000000003</v>
      </c>
      <c r="R4969" s="14">
        <f t="shared" si="478"/>
        <v>2.1854</v>
      </c>
      <c r="S4969" s="13">
        <f t="shared" si="479"/>
        <v>458.93</v>
      </c>
      <c r="T4969" s="14" t="s">
        <v>349</v>
      </c>
      <c r="U4969" t="s">
        <v>228</v>
      </c>
    </row>
    <row r="4970" spans="1:21" x14ac:dyDescent="0.2">
      <c r="A4970" t="s">
        <v>9282</v>
      </c>
      <c r="B4970" s="23">
        <v>45912</v>
      </c>
      <c r="C4970" s="23">
        <v>45842</v>
      </c>
      <c r="D4970" t="s">
        <v>143</v>
      </c>
      <c r="E4970" t="s">
        <v>144</v>
      </c>
      <c r="G4970" t="s">
        <v>9583</v>
      </c>
      <c r="H4970" t="s">
        <v>3146</v>
      </c>
      <c r="I4970" t="s">
        <v>3356</v>
      </c>
      <c r="J4970" s="10" t="str">
        <f t="shared" si="480"/>
        <v>LHDL</v>
      </c>
      <c r="K4970" t="s">
        <v>10</v>
      </c>
      <c r="L4970" s="48">
        <v>2040</v>
      </c>
      <c r="M4970" t="s">
        <v>1472</v>
      </c>
      <c r="N4970" t="s">
        <v>11</v>
      </c>
      <c r="O4970" s="74">
        <v>7.5308000000000002</v>
      </c>
      <c r="P4970" s="11">
        <f t="shared" si="476"/>
        <v>15362.83</v>
      </c>
      <c r="Q4970" s="12">
        <f t="shared" si="477"/>
        <v>7.3003400000000003</v>
      </c>
      <c r="R4970" s="14">
        <f t="shared" si="478"/>
        <v>1.0316000000000001</v>
      </c>
      <c r="S4970" s="13">
        <f t="shared" si="479"/>
        <v>2104.46</v>
      </c>
      <c r="T4970" s="14" t="s">
        <v>349</v>
      </c>
      <c r="U4970" t="s">
        <v>125</v>
      </c>
    </row>
    <row r="4971" spans="1:21" x14ac:dyDescent="0.2">
      <c r="A4971" t="s">
        <v>9283</v>
      </c>
      <c r="B4971" s="23">
        <v>45912</v>
      </c>
      <c r="C4971" s="23">
        <v>45842</v>
      </c>
      <c r="D4971" t="s">
        <v>143</v>
      </c>
      <c r="E4971" t="s">
        <v>144</v>
      </c>
      <c r="G4971" t="s">
        <v>9583</v>
      </c>
      <c r="H4971" t="s">
        <v>1796</v>
      </c>
      <c r="I4971" t="s">
        <v>1797</v>
      </c>
      <c r="J4971" s="10" t="str">
        <f t="shared" si="480"/>
        <v>LHDL</v>
      </c>
      <c r="K4971" t="s">
        <v>10</v>
      </c>
      <c r="L4971" s="48">
        <v>1800</v>
      </c>
      <c r="M4971" t="s">
        <v>1472</v>
      </c>
      <c r="N4971" t="s">
        <v>11</v>
      </c>
      <c r="O4971" s="74">
        <v>7.5308000000000002</v>
      </c>
      <c r="P4971" s="11">
        <f t="shared" si="476"/>
        <v>13555.44</v>
      </c>
      <c r="Q4971" s="12">
        <f t="shared" si="477"/>
        <v>7.3003400000000003</v>
      </c>
      <c r="R4971" s="14">
        <f t="shared" si="478"/>
        <v>1.0316000000000001</v>
      </c>
      <c r="S4971" s="13">
        <f t="shared" si="479"/>
        <v>1856.88</v>
      </c>
      <c r="T4971" s="14" t="s">
        <v>349</v>
      </c>
      <c r="U4971" t="s">
        <v>125</v>
      </c>
    </row>
    <row r="4972" spans="1:21" x14ac:dyDescent="0.2">
      <c r="A4972" t="s">
        <v>9284</v>
      </c>
      <c r="B4972" s="23">
        <v>45912</v>
      </c>
      <c r="C4972" s="23">
        <v>45842</v>
      </c>
      <c r="D4972" t="s">
        <v>143</v>
      </c>
      <c r="E4972" t="s">
        <v>144</v>
      </c>
      <c r="G4972" t="s">
        <v>9583</v>
      </c>
      <c r="H4972" t="s">
        <v>1798</v>
      </c>
      <c r="I4972" t="s">
        <v>1799</v>
      </c>
      <c r="J4972" s="10" t="str">
        <f t="shared" si="480"/>
        <v>LHDL</v>
      </c>
      <c r="K4972" t="s">
        <v>10</v>
      </c>
      <c r="L4972" s="48">
        <v>2760</v>
      </c>
      <c r="M4972" t="s">
        <v>1472</v>
      </c>
      <c r="N4972" t="s">
        <v>11</v>
      </c>
      <c r="O4972" s="74">
        <v>7.5308000000000002</v>
      </c>
      <c r="P4972" s="11">
        <f t="shared" si="476"/>
        <v>20785.009999999998</v>
      </c>
      <c r="Q4972" s="12">
        <f t="shared" si="477"/>
        <v>7.3003400000000003</v>
      </c>
      <c r="R4972" s="14">
        <f t="shared" si="478"/>
        <v>1.0316000000000001</v>
      </c>
      <c r="S4972" s="13">
        <f t="shared" si="479"/>
        <v>2847.22</v>
      </c>
      <c r="T4972" s="14" t="s">
        <v>349</v>
      </c>
      <c r="U4972" t="s">
        <v>125</v>
      </c>
    </row>
    <row r="4973" spans="1:21" x14ac:dyDescent="0.2">
      <c r="A4973" t="s">
        <v>9285</v>
      </c>
      <c r="B4973" s="23">
        <v>45912</v>
      </c>
      <c r="C4973" s="23">
        <v>45842</v>
      </c>
      <c r="D4973" t="s">
        <v>143</v>
      </c>
      <c r="E4973" t="s">
        <v>144</v>
      </c>
      <c r="G4973" t="s">
        <v>9583</v>
      </c>
      <c r="H4973" t="s">
        <v>3150</v>
      </c>
      <c r="I4973" t="s">
        <v>3360</v>
      </c>
      <c r="J4973" s="10" t="str">
        <f t="shared" si="480"/>
        <v>LHDL</v>
      </c>
      <c r="K4973" t="s">
        <v>10</v>
      </c>
      <c r="L4973" s="48">
        <v>600</v>
      </c>
      <c r="M4973" t="s">
        <v>1472</v>
      </c>
      <c r="N4973" t="s">
        <v>11</v>
      </c>
      <c r="O4973" s="74">
        <v>7.5308000000000002</v>
      </c>
      <c r="P4973" s="11">
        <f t="shared" si="476"/>
        <v>4518.4799999999996</v>
      </c>
      <c r="Q4973" s="12">
        <f t="shared" si="477"/>
        <v>7.3003400000000003</v>
      </c>
      <c r="R4973" s="14">
        <f t="shared" si="478"/>
        <v>1.0316000000000001</v>
      </c>
      <c r="S4973" s="13">
        <f t="shared" si="479"/>
        <v>618.96</v>
      </c>
      <c r="T4973" s="14" t="s">
        <v>349</v>
      </c>
      <c r="U4973" t="s">
        <v>125</v>
      </c>
    </row>
    <row r="4974" spans="1:21" x14ac:dyDescent="0.2">
      <c r="A4974" t="s">
        <v>9103</v>
      </c>
      <c r="B4974" s="23">
        <v>45912</v>
      </c>
      <c r="C4974" s="23">
        <v>45875</v>
      </c>
      <c r="D4974" t="s">
        <v>128</v>
      </c>
      <c r="E4974" t="s">
        <v>129</v>
      </c>
      <c r="G4974" t="s">
        <v>9479</v>
      </c>
      <c r="H4974" t="s">
        <v>3636</v>
      </c>
      <c r="I4974" t="s">
        <v>3637</v>
      </c>
      <c r="J4974" s="10" t="str">
        <f t="shared" si="480"/>
        <v>SHDL</v>
      </c>
      <c r="K4974" t="s">
        <v>10</v>
      </c>
      <c r="L4974" s="48">
        <v>820</v>
      </c>
      <c r="M4974" t="s">
        <v>1472</v>
      </c>
      <c r="N4974" t="s">
        <v>11</v>
      </c>
      <c r="O4974" s="74">
        <v>2.6137999999999999</v>
      </c>
      <c r="P4974" s="11">
        <f t="shared" si="476"/>
        <v>2143.3200000000002</v>
      </c>
      <c r="Q4974" s="12">
        <f t="shared" si="477"/>
        <v>7.3003400000000003</v>
      </c>
      <c r="R4974" s="14">
        <f t="shared" si="478"/>
        <v>0.35799999999999998</v>
      </c>
      <c r="S4974" s="13">
        <f t="shared" si="479"/>
        <v>293.56</v>
      </c>
      <c r="T4974" s="14" t="s">
        <v>349</v>
      </c>
      <c r="U4974" t="s">
        <v>722</v>
      </c>
    </row>
    <row r="4975" spans="1:21" x14ac:dyDescent="0.2">
      <c r="A4975" t="s">
        <v>9104</v>
      </c>
      <c r="B4975" s="23">
        <v>45912</v>
      </c>
      <c r="C4975" s="23">
        <v>45875</v>
      </c>
      <c r="D4975" t="s">
        <v>128</v>
      </c>
      <c r="E4975" t="s">
        <v>129</v>
      </c>
      <c r="G4975" t="s">
        <v>9479</v>
      </c>
      <c r="H4975" t="s">
        <v>8766</v>
      </c>
      <c r="I4975" t="s">
        <v>5866</v>
      </c>
      <c r="J4975" s="10" t="str">
        <f t="shared" si="480"/>
        <v>SHDL</v>
      </c>
      <c r="K4975" t="s">
        <v>10</v>
      </c>
      <c r="L4975" s="48">
        <v>510</v>
      </c>
      <c r="M4975" t="s">
        <v>1472</v>
      </c>
      <c r="N4975" t="s">
        <v>11</v>
      </c>
      <c r="O4975" s="74">
        <v>2.6137999999999999</v>
      </c>
      <c r="P4975" s="11">
        <f t="shared" si="476"/>
        <v>1333.04</v>
      </c>
      <c r="Q4975" s="12">
        <f t="shared" si="477"/>
        <v>7.3003400000000003</v>
      </c>
      <c r="R4975" s="14">
        <f t="shared" si="478"/>
        <v>0.35799999999999998</v>
      </c>
      <c r="S4975" s="13">
        <f t="shared" si="479"/>
        <v>182.58</v>
      </c>
      <c r="T4975" s="14" t="s">
        <v>349</v>
      </c>
      <c r="U4975" t="s">
        <v>722</v>
      </c>
    </row>
    <row r="4976" spans="1:21" x14ac:dyDescent="0.2">
      <c r="A4976" t="s">
        <v>9105</v>
      </c>
      <c r="B4976" s="23">
        <v>45912</v>
      </c>
      <c r="C4976" s="23">
        <v>45875</v>
      </c>
      <c r="D4976" t="s">
        <v>128</v>
      </c>
      <c r="E4976" t="s">
        <v>129</v>
      </c>
      <c r="G4976" t="s">
        <v>9479</v>
      </c>
      <c r="H4976" t="s">
        <v>3634</v>
      </c>
      <c r="I4976" t="s">
        <v>3635</v>
      </c>
      <c r="J4976" s="10" t="str">
        <f t="shared" si="480"/>
        <v>SHDL</v>
      </c>
      <c r="K4976" t="s">
        <v>10</v>
      </c>
      <c r="L4976" s="48">
        <v>1010</v>
      </c>
      <c r="M4976" t="s">
        <v>1472</v>
      </c>
      <c r="N4976" t="s">
        <v>11</v>
      </c>
      <c r="O4976" s="74">
        <v>2.6137999999999999</v>
      </c>
      <c r="P4976" s="11">
        <f t="shared" si="476"/>
        <v>2639.94</v>
      </c>
      <c r="Q4976" s="12">
        <f t="shared" si="477"/>
        <v>7.3003400000000003</v>
      </c>
      <c r="R4976" s="14">
        <f t="shared" si="478"/>
        <v>0.35799999999999998</v>
      </c>
      <c r="S4976" s="13">
        <f t="shared" si="479"/>
        <v>361.58</v>
      </c>
      <c r="T4976" s="14" t="s">
        <v>349</v>
      </c>
      <c r="U4976" t="s">
        <v>722</v>
      </c>
    </row>
    <row r="4977" spans="1:21" x14ac:dyDescent="0.2">
      <c r="A4977" t="s">
        <v>9256</v>
      </c>
      <c r="B4977" s="23">
        <v>45912</v>
      </c>
      <c r="C4977" s="23">
        <v>45911</v>
      </c>
      <c r="D4977" t="s">
        <v>5</v>
      </c>
      <c r="E4977" t="s">
        <v>6</v>
      </c>
      <c r="G4977" t="s">
        <v>9557</v>
      </c>
      <c r="H4977" t="s">
        <v>8809</v>
      </c>
      <c r="I4977" t="s">
        <v>8810</v>
      </c>
      <c r="J4977" s="10" t="str">
        <f t="shared" si="480"/>
        <v>BOX-</v>
      </c>
      <c r="K4977" t="s">
        <v>10</v>
      </c>
      <c r="L4977" s="48">
        <v>1310</v>
      </c>
      <c r="M4977" t="s">
        <v>1472</v>
      </c>
      <c r="N4977" t="s">
        <v>11</v>
      </c>
      <c r="O4977" s="74">
        <v>6.02</v>
      </c>
      <c r="P4977" s="11">
        <f t="shared" si="476"/>
        <v>7886.2</v>
      </c>
      <c r="Q4977" s="12">
        <f t="shared" si="477"/>
        <v>7.3003400000000003</v>
      </c>
      <c r="R4977" s="14">
        <f t="shared" si="478"/>
        <v>0.8246</v>
      </c>
      <c r="S4977" s="13">
        <f t="shared" si="479"/>
        <v>1080.23</v>
      </c>
      <c r="T4977" s="14" t="s">
        <v>349</v>
      </c>
      <c r="U4977" t="s">
        <v>1</v>
      </c>
    </row>
    <row r="4978" spans="1:21" x14ac:dyDescent="0.2">
      <c r="A4978" t="s">
        <v>9237</v>
      </c>
      <c r="B4978" s="23">
        <v>45912</v>
      </c>
      <c r="C4978" s="23">
        <v>45839</v>
      </c>
      <c r="D4978" t="s">
        <v>143</v>
      </c>
      <c r="E4978" t="s">
        <v>144</v>
      </c>
      <c r="G4978" t="s">
        <v>9539</v>
      </c>
      <c r="H4978" t="s">
        <v>141</v>
      </c>
      <c r="I4978" t="s">
        <v>142</v>
      </c>
      <c r="J4978" s="10" t="str">
        <f t="shared" si="480"/>
        <v>KNOB</v>
      </c>
      <c r="K4978" t="s">
        <v>10</v>
      </c>
      <c r="L4978" s="48">
        <v>14840</v>
      </c>
      <c r="M4978" t="s">
        <v>1472</v>
      </c>
      <c r="N4978" t="s">
        <v>11</v>
      </c>
      <c r="O4978" s="74">
        <v>5.0999999999999996</v>
      </c>
      <c r="P4978" s="11">
        <f t="shared" si="476"/>
        <v>75684</v>
      </c>
      <c r="Q4978" s="12">
        <f t="shared" si="477"/>
        <v>7.3003400000000003</v>
      </c>
      <c r="R4978" s="14">
        <f t="shared" si="478"/>
        <v>0.6986</v>
      </c>
      <c r="S4978" s="13">
        <f t="shared" si="479"/>
        <v>10367.219999999999</v>
      </c>
      <c r="T4978" s="14" t="s">
        <v>349</v>
      </c>
      <c r="U4978" t="s">
        <v>32</v>
      </c>
    </row>
    <row r="4979" spans="1:21" x14ac:dyDescent="0.2">
      <c r="A4979" t="s">
        <v>9177</v>
      </c>
      <c r="B4979" s="23">
        <v>45912</v>
      </c>
      <c r="C4979" s="23">
        <v>45911</v>
      </c>
      <c r="D4979" t="s">
        <v>5</v>
      </c>
      <c r="E4979" t="s">
        <v>6</v>
      </c>
      <c r="G4979" t="s">
        <v>9503</v>
      </c>
      <c r="H4979" t="s">
        <v>1746</v>
      </c>
      <c r="I4979" t="s">
        <v>1747</v>
      </c>
      <c r="J4979" s="10" t="str">
        <f t="shared" si="480"/>
        <v>BOX-</v>
      </c>
      <c r="K4979" t="s">
        <v>10</v>
      </c>
      <c r="L4979" s="48">
        <v>1010</v>
      </c>
      <c r="M4979" t="s">
        <v>1472</v>
      </c>
      <c r="N4979" t="s">
        <v>11</v>
      </c>
      <c r="O4979" s="74">
        <v>3.6</v>
      </c>
      <c r="P4979" s="11">
        <f t="shared" si="476"/>
        <v>3636</v>
      </c>
      <c r="Q4979" s="12">
        <f t="shared" si="477"/>
        <v>7.3003400000000003</v>
      </c>
      <c r="R4979" s="14">
        <f t="shared" si="478"/>
        <v>0.49309999999999998</v>
      </c>
      <c r="S4979" s="13">
        <f t="shared" si="479"/>
        <v>498.03</v>
      </c>
      <c r="T4979" s="14" t="s">
        <v>349</v>
      </c>
      <c r="U4979" t="s">
        <v>1</v>
      </c>
    </row>
    <row r="4980" spans="1:21" x14ac:dyDescent="0.2">
      <c r="A4980" t="s">
        <v>9178</v>
      </c>
      <c r="B4980" s="23">
        <v>45912</v>
      </c>
      <c r="C4980" s="23">
        <v>45911</v>
      </c>
      <c r="D4980" t="s">
        <v>5</v>
      </c>
      <c r="E4980" t="s">
        <v>6</v>
      </c>
      <c r="G4980" t="s">
        <v>9503</v>
      </c>
      <c r="H4980" t="s">
        <v>1746</v>
      </c>
      <c r="I4980" t="s">
        <v>1747</v>
      </c>
      <c r="J4980" s="10" t="str">
        <f t="shared" si="480"/>
        <v>BOX-</v>
      </c>
      <c r="K4980" t="s">
        <v>10</v>
      </c>
      <c r="L4980" s="48">
        <v>1500</v>
      </c>
      <c r="M4980" t="s">
        <v>1472</v>
      </c>
      <c r="N4980" t="s">
        <v>11</v>
      </c>
      <c r="O4980" s="74">
        <v>3.6</v>
      </c>
      <c r="P4980" s="11">
        <f t="shared" si="476"/>
        <v>5400</v>
      </c>
      <c r="Q4980" s="12">
        <f t="shared" si="477"/>
        <v>7.3003400000000003</v>
      </c>
      <c r="R4980" s="14">
        <f t="shared" si="478"/>
        <v>0.49309999999999998</v>
      </c>
      <c r="S4980" s="13">
        <f t="shared" si="479"/>
        <v>739.65</v>
      </c>
      <c r="T4980" s="14" t="s">
        <v>349</v>
      </c>
      <c r="U4980" t="s">
        <v>1</v>
      </c>
    </row>
    <row r="4981" spans="1:21" x14ac:dyDescent="0.2">
      <c r="A4981" t="s">
        <v>9216</v>
      </c>
      <c r="B4981" s="23">
        <v>45912</v>
      </c>
      <c r="C4981" s="23">
        <v>45911</v>
      </c>
      <c r="D4981" t="s">
        <v>5</v>
      </c>
      <c r="E4981" t="s">
        <v>6</v>
      </c>
      <c r="G4981" t="s">
        <v>9503</v>
      </c>
      <c r="H4981" t="s">
        <v>1768</v>
      </c>
      <c r="I4981" t="s">
        <v>1769</v>
      </c>
      <c r="J4981" s="10" t="str">
        <f t="shared" si="480"/>
        <v>BOX-</v>
      </c>
      <c r="K4981" t="s">
        <v>10</v>
      </c>
      <c r="L4981" s="48">
        <v>1010</v>
      </c>
      <c r="M4981" t="s">
        <v>1472</v>
      </c>
      <c r="N4981" t="s">
        <v>11</v>
      </c>
      <c r="O4981" s="74">
        <v>4.57</v>
      </c>
      <c r="P4981" s="11">
        <f t="shared" si="476"/>
        <v>4615.7</v>
      </c>
      <c r="Q4981" s="12">
        <f t="shared" si="477"/>
        <v>7.3003400000000003</v>
      </c>
      <c r="R4981" s="14">
        <f t="shared" si="478"/>
        <v>0.626</v>
      </c>
      <c r="S4981" s="13">
        <f t="shared" si="479"/>
        <v>632.26</v>
      </c>
      <c r="T4981" s="14" t="s">
        <v>349</v>
      </c>
      <c r="U4981" t="s">
        <v>1</v>
      </c>
    </row>
    <row r="4982" spans="1:21" x14ac:dyDescent="0.2">
      <c r="A4982" t="s">
        <v>9217</v>
      </c>
      <c r="B4982" s="23">
        <v>45912</v>
      </c>
      <c r="C4982" s="23">
        <v>45911</v>
      </c>
      <c r="D4982" t="s">
        <v>5</v>
      </c>
      <c r="E4982" t="s">
        <v>6</v>
      </c>
      <c r="G4982" t="s">
        <v>9503</v>
      </c>
      <c r="H4982" t="s">
        <v>1768</v>
      </c>
      <c r="I4982" t="s">
        <v>1769</v>
      </c>
      <c r="J4982" s="10" t="str">
        <f t="shared" si="480"/>
        <v>BOX-</v>
      </c>
      <c r="K4982" t="s">
        <v>10</v>
      </c>
      <c r="L4982" s="48">
        <v>2020</v>
      </c>
      <c r="M4982" t="s">
        <v>1472</v>
      </c>
      <c r="N4982" t="s">
        <v>11</v>
      </c>
      <c r="O4982" s="74">
        <v>4.57</v>
      </c>
      <c r="P4982" s="11">
        <f t="shared" si="476"/>
        <v>9231.4</v>
      </c>
      <c r="Q4982" s="12">
        <f t="shared" si="477"/>
        <v>7.3003400000000003</v>
      </c>
      <c r="R4982" s="14">
        <f t="shared" si="478"/>
        <v>0.626</v>
      </c>
      <c r="S4982" s="13">
        <f t="shared" si="479"/>
        <v>1264.52</v>
      </c>
      <c r="T4982" s="14" t="s">
        <v>349</v>
      </c>
      <c r="U4982" t="s">
        <v>1</v>
      </c>
    </row>
    <row r="4983" spans="1:21" x14ac:dyDescent="0.2">
      <c r="A4983" t="s">
        <v>9244</v>
      </c>
      <c r="B4983" s="23">
        <v>45912</v>
      </c>
      <c r="C4983" s="23">
        <v>45911</v>
      </c>
      <c r="D4983" t="s">
        <v>5</v>
      </c>
      <c r="E4983" t="s">
        <v>6</v>
      </c>
      <c r="G4983" t="s">
        <v>9503</v>
      </c>
      <c r="H4983" t="s">
        <v>6825</v>
      </c>
      <c r="I4983" t="s">
        <v>6826</v>
      </c>
      <c r="J4983" s="10" t="str">
        <f t="shared" si="480"/>
        <v>BOX-</v>
      </c>
      <c r="K4983" t="s">
        <v>10</v>
      </c>
      <c r="L4983" s="48">
        <v>2020</v>
      </c>
      <c r="M4983" t="s">
        <v>1472</v>
      </c>
      <c r="N4983" t="s">
        <v>11</v>
      </c>
      <c r="O4983" s="74">
        <v>5.26</v>
      </c>
      <c r="P4983" s="11">
        <f t="shared" si="476"/>
        <v>10625.2</v>
      </c>
      <c r="Q4983" s="12">
        <f t="shared" si="477"/>
        <v>7.3003400000000003</v>
      </c>
      <c r="R4983" s="14">
        <f t="shared" si="478"/>
        <v>0.72050000000000003</v>
      </c>
      <c r="S4983" s="13">
        <f t="shared" si="479"/>
        <v>1455.41</v>
      </c>
      <c r="T4983" s="14" t="s">
        <v>349</v>
      </c>
      <c r="U4983" t="s">
        <v>1</v>
      </c>
    </row>
    <row r="4984" spans="1:21" x14ac:dyDescent="0.2">
      <c r="A4984" t="s">
        <v>9311</v>
      </c>
      <c r="B4984" s="23">
        <v>45912</v>
      </c>
      <c r="C4984" s="23">
        <v>45911</v>
      </c>
      <c r="D4984" t="s">
        <v>5</v>
      </c>
      <c r="E4984" t="s">
        <v>6</v>
      </c>
      <c r="G4984" t="s">
        <v>9503</v>
      </c>
      <c r="H4984" t="s">
        <v>3780</v>
      </c>
      <c r="I4984" t="s">
        <v>3781</v>
      </c>
      <c r="J4984" s="10" t="str">
        <f t="shared" si="480"/>
        <v>BOX-</v>
      </c>
      <c r="K4984" t="s">
        <v>10</v>
      </c>
      <c r="L4984" s="48">
        <v>505</v>
      </c>
      <c r="M4984" t="s">
        <v>1472</v>
      </c>
      <c r="N4984" t="s">
        <v>11</v>
      </c>
      <c r="O4984" s="74">
        <v>9.1</v>
      </c>
      <c r="P4984" s="11">
        <f t="shared" si="476"/>
        <v>4595.5</v>
      </c>
      <c r="Q4984" s="12">
        <f t="shared" si="477"/>
        <v>7.3003400000000003</v>
      </c>
      <c r="R4984" s="14">
        <f t="shared" si="478"/>
        <v>1.2464999999999999</v>
      </c>
      <c r="S4984" s="13">
        <f t="shared" si="479"/>
        <v>629.48</v>
      </c>
      <c r="T4984" s="14" t="s">
        <v>349</v>
      </c>
      <c r="U4984" t="s">
        <v>1</v>
      </c>
    </row>
    <row r="4985" spans="1:21" x14ac:dyDescent="0.2">
      <c r="A4985" t="s">
        <v>9227</v>
      </c>
      <c r="B4985" s="23">
        <v>45912</v>
      </c>
      <c r="C4985" s="23">
        <v>45911</v>
      </c>
      <c r="D4985" t="s">
        <v>5</v>
      </c>
      <c r="E4985" t="s">
        <v>6</v>
      </c>
      <c r="G4985" t="s">
        <v>9531</v>
      </c>
      <c r="H4985" t="s">
        <v>5705</v>
      </c>
      <c r="I4985" t="s">
        <v>5846</v>
      </c>
      <c r="J4985" s="10" t="str">
        <f t="shared" si="480"/>
        <v>BOX-</v>
      </c>
      <c r="K4985" t="s">
        <v>10</v>
      </c>
      <c r="L4985" s="48">
        <v>1810</v>
      </c>
      <c r="M4985" t="s">
        <v>1472</v>
      </c>
      <c r="N4985" t="s">
        <v>11</v>
      </c>
      <c r="O4985" s="74">
        <v>4.87</v>
      </c>
      <c r="P4985" s="11">
        <f t="shared" si="476"/>
        <v>8814.7000000000007</v>
      </c>
      <c r="Q4985" s="12">
        <f t="shared" si="477"/>
        <v>7.3003400000000003</v>
      </c>
      <c r="R4985" s="14">
        <f t="shared" si="478"/>
        <v>0.66710000000000003</v>
      </c>
      <c r="S4985" s="13">
        <f t="shared" si="479"/>
        <v>1207.45</v>
      </c>
      <c r="T4985" s="14" t="s">
        <v>349</v>
      </c>
      <c r="U4985" t="s">
        <v>1</v>
      </c>
    </row>
    <row r="4986" spans="1:21" x14ac:dyDescent="0.2">
      <c r="A4986" t="s">
        <v>8911</v>
      </c>
      <c r="B4986" s="23">
        <v>45912</v>
      </c>
      <c r="C4986" s="23">
        <v>45894</v>
      </c>
      <c r="D4986" t="s">
        <v>101</v>
      </c>
      <c r="E4986" t="s">
        <v>102</v>
      </c>
      <c r="G4986" t="s">
        <v>9418</v>
      </c>
      <c r="H4986" t="s">
        <v>5620</v>
      </c>
      <c r="I4986" t="s">
        <v>5763</v>
      </c>
      <c r="J4986" s="10" t="str">
        <f t="shared" si="480"/>
        <v>STKR</v>
      </c>
      <c r="K4986" t="s">
        <v>10</v>
      </c>
      <c r="L4986" s="48">
        <v>1360</v>
      </c>
      <c r="M4986" t="s">
        <v>1472</v>
      </c>
      <c r="N4986" t="s">
        <v>11</v>
      </c>
      <c r="O4986" s="74">
        <v>0.05</v>
      </c>
      <c r="P4986" s="11">
        <f t="shared" si="476"/>
        <v>68</v>
      </c>
      <c r="Q4986" s="12">
        <f t="shared" si="477"/>
        <v>7.3003400000000003</v>
      </c>
      <c r="R4986" s="14">
        <f t="shared" si="478"/>
        <v>6.7999999999999996E-3</v>
      </c>
      <c r="S4986" s="13">
        <f t="shared" si="479"/>
        <v>9.25</v>
      </c>
      <c r="T4986" s="14" t="s">
        <v>349</v>
      </c>
      <c r="U4986" t="s">
        <v>18</v>
      </c>
    </row>
    <row r="4987" spans="1:21" x14ac:dyDescent="0.2">
      <c r="A4987" t="s">
        <v>8912</v>
      </c>
      <c r="B4987" s="23">
        <v>45912</v>
      </c>
      <c r="C4987" s="23">
        <v>45894</v>
      </c>
      <c r="D4987" t="s">
        <v>101</v>
      </c>
      <c r="E4987" t="s">
        <v>102</v>
      </c>
      <c r="G4987" t="s">
        <v>9418</v>
      </c>
      <c r="H4987" t="s">
        <v>5620</v>
      </c>
      <c r="I4987" t="s">
        <v>5763</v>
      </c>
      <c r="J4987" s="10" t="str">
        <f t="shared" si="480"/>
        <v>STKR</v>
      </c>
      <c r="K4987" t="s">
        <v>10</v>
      </c>
      <c r="L4987" s="48">
        <v>20</v>
      </c>
      <c r="M4987" t="s">
        <v>1472</v>
      </c>
      <c r="N4987" t="s">
        <v>11</v>
      </c>
      <c r="O4987" s="74">
        <v>0.05</v>
      </c>
      <c r="P4987" s="11">
        <f t="shared" si="476"/>
        <v>1</v>
      </c>
      <c r="Q4987" s="12">
        <f t="shared" si="477"/>
        <v>7.3003400000000003</v>
      </c>
      <c r="R4987" s="14">
        <f t="shared" si="478"/>
        <v>6.7999999999999996E-3</v>
      </c>
      <c r="S4987" s="13">
        <f t="shared" si="479"/>
        <v>0.14000000000000001</v>
      </c>
      <c r="T4987" s="14" t="s">
        <v>349</v>
      </c>
      <c r="U4987" t="s">
        <v>18</v>
      </c>
    </row>
    <row r="4988" spans="1:21" x14ac:dyDescent="0.2">
      <c r="A4988" t="s">
        <v>8913</v>
      </c>
      <c r="B4988" s="23">
        <v>45912</v>
      </c>
      <c r="C4988" s="23">
        <v>45902</v>
      </c>
      <c r="D4988" t="s">
        <v>101</v>
      </c>
      <c r="E4988" t="s">
        <v>102</v>
      </c>
      <c r="G4988" t="s">
        <v>9418</v>
      </c>
      <c r="H4988" t="s">
        <v>6659</v>
      </c>
      <c r="I4988" t="s">
        <v>6660</v>
      </c>
      <c r="J4988" s="10" t="str">
        <f t="shared" si="480"/>
        <v>STKR</v>
      </c>
      <c r="K4988" t="s">
        <v>10</v>
      </c>
      <c r="L4988" s="48">
        <v>1520</v>
      </c>
      <c r="M4988" t="s">
        <v>1472</v>
      </c>
      <c r="N4988" t="s">
        <v>11</v>
      </c>
      <c r="O4988" s="74">
        <v>0.05</v>
      </c>
      <c r="P4988" s="11">
        <f t="shared" si="476"/>
        <v>76</v>
      </c>
      <c r="Q4988" s="12">
        <f t="shared" si="477"/>
        <v>7.3003400000000003</v>
      </c>
      <c r="R4988" s="14">
        <f t="shared" si="478"/>
        <v>6.7999999999999996E-3</v>
      </c>
      <c r="S4988" s="13">
        <f t="shared" si="479"/>
        <v>10.34</v>
      </c>
      <c r="T4988" s="14" t="s">
        <v>349</v>
      </c>
      <c r="U4988" t="s">
        <v>18</v>
      </c>
    </row>
    <row r="4989" spans="1:21" x14ac:dyDescent="0.2">
      <c r="A4989" t="s">
        <v>8914</v>
      </c>
      <c r="B4989" s="23">
        <v>45912</v>
      </c>
      <c r="C4989" s="23">
        <v>45902</v>
      </c>
      <c r="D4989" t="s">
        <v>101</v>
      </c>
      <c r="E4989" t="s">
        <v>102</v>
      </c>
      <c r="G4989" t="s">
        <v>9418</v>
      </c>
      <c r="H4989" t="s">
        <v>6661</v>
      </c>
      <c r="I4989" t="s">
        <v>6662</v>
      </c>
      <c r="J4989" s="10" t="str">
        <f t="shared" si="480"/>
        <v>STKR</v>
      </c>
      <c r="K4989" t="s">
        <v>10</v>
      </c>
      <c r="L4989" s="48">
        <v>1900</v>
      </c>
      <c r="M4989" t="s">
        <v>1472</v>
      </c>
      <c r="N4989" t="s">
        <v>11</v>
      </c>
      <c r="O4989" s="74">
        <v>0.05</v>
      </c>
      <c r="P4989" s="11">
        <f t="shared" si="476"/>
        <v>95</v>
      </c>
      <c r="Q4989" s="12">
        <f t="shared" si="477"/>
        <v>7.3003400000000003</v>
      </c>
      <c r="R4989" s="14">
        <f t="shared" si="478"/>
        <v>6.7999999999999996E-3</v>
      </c>
      <c r="S4989" s="13">
        <f t="shared" si="479"/>
        <v>12.92</v>
      </c>
      <c r="T4989" s="14" t="s">
        <v>349</v>
      </c>
      <c r="U4989" t="s">
        <v>18</v>
      </c>
    </row>
    <row r="4990" spans="1:21" x14ac:dyDescent="0.2">
      <c r="A4990" t="s">
        <v>8919</v>
      </c>
      <c r="B4990" s="23">
        <v>45912</v>
      </c>
      <c r="C4990" s="23">
        <v>45910</v>
      </c>
      <c r="D4990" t="s">
        <v>101</v>
      </c>
      <c r="E4990" t="s">
        <v>102</v>
      </c>
      <c r="G4990" t="s">
        <v>9418</v>
      </c>
      <c r="H4990" t="s">
        <v>3522</v>
      </c>
      <c r="I4990" t="s">
        <v>3523</v>
      </c>
      <c r="J4990" s="10" t="str">
        <f t="shared" si="480"/>
        <v>STKR</v>
      </c>
      <c r="K4990" t="s">
        <v>10</v>
      </c>
      <c r="L4990" s="48">
        <v>1010</v>
      </c>
      <c r="M4990" t="s">
        <v>1472</v>
      </c>
      <c r="N4990" t="s">
        <v>11</v>
      </c>
      <c r="O4990" s="74">
        <v>0.05</v>
      </c>
      <c r="P4990" s="11">
        <f t="shared" si="476"/>
        <v>50.5</v>
      </c>
      <c r="Q4990" s="12">
        <f t="shared" si="477"/>
        <v>7.3003400000000003</v>
      </c>
      <c r="R4990" s="14">
        <f t="shared" si="478"/>
        <v>6.7999999999999996E-3</v>
      </c>
      <c r="S4990" s="13">
        <f t="shared" si="479"/>
        <v>6.87</v>
      </c>
      <c r="T4990" s="14" t="s">
        <v>349</v>
      </c>
      <c r="U4990" t="s">
        <v>18</v>
      </c>
    </row>
    <row r="4991" spans="1:21" x14ac:dyDescent="0.2">
      <c r="A4991" t="s">
        <v>9168</v>
      </c>
      <c r="B4991" s="23">
        <v>45912</v>
      </c>
      <c r="C4991" s="23">
        <v>45875</v>
      </c>
      <c r="D4991" t="s">
        <v>94</v>
      </c>
      <c r="E4991" t="s">
        <v>95</v>
      </c>
      <c r="G4991" t="s">
        <v>0</v>
      </c>
      <c r="H4991" t="s">
        <v>364</v>
      </c>
      <c r="I4991" t="s">
        <v>365</v>
      </c>
      <c r="J4991" s="10" t="str">
        <f t="shared" si="480"/>
        <v>LID-</v>
      </c>
      <c r="K4991" t="s">
        <v>98</v>
      </c>
      <c r="L4991" s="48">
        <v>1520</v>
      </c>
      <c r="M4991" t="s">
        <v>1472</v>
      </c>
      <c r="N4991" t="s">
        <v>11</v>
      </c>
      <c r="O4991" s="74">
        <v>3.32</v>
      </c>
      <c r="P4991" s="11">
        <f t="shared" si="476"/>
        <v>5046.3999999999996</v>
      </c>
      <c r="Q4991" s="12">
        <f t="shared" si="477"/>
        <v>7.3003400000000003</v>
      </c>
      <c r="R4991" s="14">
        <f t="shared" si="478"/>
        <v>0.45479999999999998</v>
      </c>
      <c r="S4991" s="13">
        <f t="shared" si="479"/>
        <v>691.3</v>
      </c>
      <c r="T4991" s="14" t="s">
        <v>349</v>
      </c>
      <c r="U4991" t="s">
        <v>368</v>
      </c>
    </row>
    <row r="4992" spans="1:21" x14ac:dyDescent="0.2">
      <c r="A4992" t="s">
        <v>9138</v>
      </c>
      <c r="B4992" s="23">
        <v>45915</v>
      </c>
      <c r="C4992" s="23">
        <v>45905</v>
      </c>
      <c r="D4992" t="s">
        <v>1006</v>
      </c>
      <c r="E4992" t="s">
        <v>1007</v>
      </c>
      <c r="G4992" t="s">
        <v>9484</v>
      </c>
      <c r="H4992" t="s">
        <v>4685</v>
      </c>
      <c r="I4992" t="s">
        <v>4686</v>
      </c>
      <c r="J4992" s="10" t="str">
        <f t="shared" si="480"/>
        <v>ALM-</v>
      </c>
      <c r="K4992" t="s">
        <v>98</v>
      </c>
      <c r="L4992" s="48">
        <v>1343</v>
      </c>
      <c r="M4992" t="s">
        <v>186</v>
      </c>
      <c r="N4992" t="s">
        <v>11</v>
      </c>
      <c r="O4992" s="74">
        <v>3.0973000000000002</v>
      </c>
      <c r="P4992" s="11">
        <f t="shared" si="476"/>
        <v>4159.67</v>
      </c>
      <c r="Q4992" s="12">
        <f t="shared" si="477"/>
        <v>7.3003400000000003</v>
      </c>
      <c r="R4992" s="14">
        <f t="shared" si="478"/>
        <v>0.42430000000000001</v>
      </c>
      <c r="S4992" s="13">
        <f t="shared" si="479"/>
        <v>569.83000000000004</v>
      </c>
      <c r="T4992" s="14" t="s">
        <v>349</v>
      </c>
      <c r="U4992" t="s">
        <v>191</v>
      </c>
    </row>
    <row r="4993" spans="1:21" x14ac:dyDescent="0.2">
      <c r="A4993" t="s">
        <v>9121</v>
      </c>
      <c r="B4993" s="23">
        <v>45915</v>
      </c>
      <c r="C4993" s="23">
        <v>45905</v>
      </c>
      <c r="D4993" t="s">
        <v>1006</v>
      </c>
      <c r="E4993" t="s">
        <v>1007</v>
      </c>
      <c r="G4993" t="s">
        <v>9484</v>
      </c>
      <c r="H4993" t="s">
        <v>3258</v>
      </c>
      <c r="I4993" t="s">
        <v>3465</v>
      </c>
      <c r="J4993" s="10" t="str">
        <f t="shared" si="480"/>
        <v>ALM-</v>
      </c>
      <c r="K4993" t="s">
        <v>98</v>
      </c>
      <c r="L4993" s="48">
        <v>522</v>
      </c>
      <c r="M4993" t="s">
        <v>186</v>
      </c>
      <c r="N4993" t="s">
        <v>11</v>
      </c>
      <c r="O4993" s="74">
        <v>2.9203999999999999</v>
      </c>
      <c r="P4993" s="11">
        <f t="shared" si="476"/>
        <v>1524.45</v>
      </c>
      <c r="Q4993" s="12">
        <f t="shared" si="477"/>
        <v>7.3003400000000003</v>
      </c>
      <c r="R4993" s="14">
        <f t="shared" si="478"/>
        <v>0.4</v>
      </c>
      <c r="S4993" s="13">
        <f t="shared" si="479"/>
        <v>208.8</v>
      </c>
      <c r="T4993" s="14" t="s">
        <v>349</v>
      </c>
      <c r="U4993" t="s">
        <v>191</v>
      </c>
    </row>
    <row r="4994" spans="1:21" x14ac:dyDescent="0.2">
      <c r="A4994" t="s">
        <v>9122</v>
      </c>
      <c r="B4994" s="23">
        <v>45915</v>
      </c>
      <c r="C4994" s="23">
        <v>45905</v>
      </c>
      <c r="D4994" t="s">
        <v>1006</v>
      </c>
      <c r="E4994" t="s">
        <v>1007</v>
      </c>
      <c r="G4994" t="s">
        <v>9484</v>
      </c>
      <c r="H4994" t="s">
        <v>3195</v>
      </c>
      <c r="I4994" t="s">
        <v>3402</v>
      </c>
      <c r="J4994" s="10" t="str">
        <f t="shared" si="480"/>
        <v>ALM-</v>
      </c>
      <c r="K4994" t="s">
        <v>98</v>
      </c>
      <c r="L4994" s="48">
        <v>549</v>
      </c>
      <c r="M4994" t="s">
        <v>186</v>
      </c>
      <c r="N4994" t="s">
        <v>11</v>
      </c>
      <c r="O4994" s="74">
        <v>2.9203999999999999</v>
      </c>
      <c r="P4994" s="11">
        <f t="shared" ref="P4994:P5057" si="481">ROUND(O4994*L4994,2)</f>
        <v>1603.3</v>
      </c>
      <c r="Q4994" s="12">
        <f t="shared" ref="Q4994:Q5057" si="482">IF(N4994="HKD",7.8,IF(N4994="CNY",7.30034,1))</f>
        <v>7.3003400000000003</v>
      </c>
      <c r="R4994" s="14">
        <f t="shared" ref="R4994:R5057" si="483">+ROUND(O4994/Q4994,4)</f>
        <v>0.4</v>
      </c>
      <c r="S4994" s="13">
        <f t="shared" ref="S4994:S5057" si="484">ROUND(R4994*L4994,2)</f>
        <v>219.6</v>
      </c>
      <c r="T4994" s="14" t="s">
        <v>349</v>
      </c>
      <c r="U4994" t="s">
        <v>191</v>
      </c>
    </row>
    <row r="4995" spans="1:21" x14ac:dyDescent="0.2">
      <c r="A4995" t="s">
        <v>9114</v>
      </c>
      <c r="B4995" s="23">
        <v>45915</v>
      </c>
      <c r="C4995" s="23">
        <v>45896</v>
      </c>
      <c r="D4995" t="s">
        <v>1006</v>
      </c>
      <c r="E4995" t="s">
        <v>1007</v>
      </c>
      <c r="G4995" t="s">
        <v>9484</v>
      </c>
      <c r="H4995" t="s">
        <v>6753</v>
      </c>
      <c r="I4995" t="s">
        <v>6754</v>
      </c>
      <c r="J4995" s="10" t="str">
        <f t="shared" si="480"/>
        <v>ALM-</v>
      </c>
      <c r="K4995" t="s">
        <v>98</v>
      </c>
      <c r="L4995" s="48">
        <v>559</v>
      </c>
      <c r="M4995" t="s">
        <v>186</v>
      </c>
      <c r="N4995" t="s">
        <v>11</v>
      </c>
      <c r="O4995" s="74">
        <v>2.9203999999999999</v>
      </c>
      <c r="P4995" s="11">
        <f t="shared" si="481"/>
        <v>1632.5</v>
      </c>
      <c r="Q4995" s="12">
        <f t="shared" si="482"/>
        <v>7.3003400000000003</v>
      </c>
      <c r="R4995" s="14">
        <f t="shared" si="483"/>
        <v>0.4</v>
      </c>
      <c r="S4995" s="13">
        <f t="shared" si="484"/>
        <v>223.6</v>
      </c>
      <c r="T4995" s="14" t="s">
        <v>349</v>
      </c>
      <c r="U4995" t="s">
        <v>191</v>
      </c>
    </row>
    <row r="4996" spans="1:21" x14ac:dyDescent="0.2">
      <c r="A4996" t="s">
        <v>9115</v>
      </c>
      <c r="B4996" s="23">
        <v>45915</v>
      </c>
      <c r="C4996" s="23">
        <v>45896</v>
      </c>
      <c r="D4996" t="s">
        <v>1006</v>
      </c>
      <c r="E4996" t="s">
        <v>1007</v>
      </c>
      <c r="G4996" t="s">
        <v>9484</v>
      </c>
      <c r="H4996" t="s">
        <v>4665</v>
      </c>
      <c r="I4996" t="s">
        <v>4666</v>
      </c>
      <c r="J4996" s="10" t="str">
        <f t="shared" si="480"/>
        <v>ALM-</v>
      </c>
      <c r="K4996" t="s">
        <v>98</v>
      </c>
      <c r="L4996" s="48">
        <v>769</v>
      </c>
      <c r="M4996" t="s">
        <v>186</v>
      </c>
      <c r="N4996" t="s">
        <v>11</v>
      </c>
      <c r="O4996" s="74">
        <v>2.9203999999999999</v>
      </c>
      <c r="P4996" s="11">
        <f t="shared" si="481"/>
        <v>2245.79</v>
      </c>
      <c r="Q4996" s="12">
        <f t="shared" si="482"/>
        <v>7.3003400000000003</v>
      </c>
      <c r="R4996" s="14">
        <f t="shared" si="483"/>
        <v>0.4</v>
      </c>
      <c r="S4996" s="13">
        <f t="shared" si="484"/>
        <v>307.60000000000002</v>
      </c>
      <c r="T4996" s="14" t="s">
        <v>349</v>
      </c>
      <c r="U4996" t="s">
        <v>191</v>
      </c>
    </row>
    <row r="4997" spans="1:21" x14ac:dyDescent="0.2">
      <c r="A4997" t="s">
        <v>9116</v>
      </c>
      <c r="B4997" s="23">
        <v>45915</v>
      </c>
      <c r="C4997" s="23">
        <v>45896</v>
      </c>
      <c r="D4997" t="s">
        <v>1006</v>
      </c>
      <c r="E4997" t="s">
        <v>1007</v>
      </c>
      <c r="G4997" t="s">
        <v>9484</v>
      </c>
      <c r="H4997" t="s">
        <v>3660</v>
      </c>
      <c r="I4997" t="s">
        <v>3661</v>
      </c>
      <c r="J4997" s="10" t="str">
        <f t="shared" si="480"/>
        <v>ALM-</v>
      </c>
      <c r="K4997" t="s">
        <v>98</v>
      </c>
      <c r="L4997" s="48">
        <v>554</v>
      </c>
      <c r="M4997" t="s">
        <v>186</v>
      </c>
      <c r="N4997" t="s">
        <v>11</v>
      </c>
      <c r="O4997" s="74">
        <v>2.9203999999999999</v>
      </c>
      <c r="P4997" s="11">
        <f t="shared" si="481"/>
        <v>1617.9</v>
      </c>
      <c r="Q4997" s="12">
        <f t="shared" si="482"/>
        <v>7.3003400000000003</v>
      </c>
      <c r="R4997" s="14">
        <f t="shared" si="483"/>
        <v>0.4</v>
      </c>
      <c r="S4997" s="13">
        <f t="shared" si="484"/>
        <v>221.6</v>
      </c>
      <c r="T4997" s="14" t="s">
        <v>349</v>
      </c>
      <c r="U4997" t="s">
        <v>191</v>
      </c>
    </row>
    <row r="4998" spans="1:21" x14ac:dyDescent="0.2">
      <c r="A4998" t="s">
        <v>9117</v>
      </c>
      <c r="B4998" s="23">
        <v>45915</v>
      </c>
      <c r="C4998" s="23">
        <v>45896</v>
      </c>
      <c r="D4998" t="s">
        <v>1006</v>
      </c>
      <c r="E4998" t="s">
        <v>1007</v>
      </c>
      <c r="G4998" t="s">
        <v>9484</v>
      </c>
      <c r="H4998" t="s">
        <v>4663</v>
      </c>
      <c r="I4998" t="s">
        <v>4664</v>
      </c>
      <c r="J4998" s="10" t="str">
        <f t="shared" si="480"/>
        <v>ALM-</v>
      </c>
      <c r="K4998" t="s">
        <v>98</v>
      </c>
      <c r="L4998" s="48">
        <v>1053</v>
      </c>
      <c r="M4998" t="s">
        <v>186</v>
      </c>
      <c r="N4998" t="s">
        <v>11</v>
      </c>
      <c r="O4998" s="74">
        <v>2.9203999999999999</v>
      </c>
      <c r="P4998" s="11">
        <f t="shared" si="481"/>
        <v>3075.18</v>
      </c>
      <c r="Q4998" s="12">
        <f t="shared" si="482"/>
        <v>7.3003400000000003</v>
      </c>
      <c r="R4998" s="14">
        <f t="shared" si="483"/>
        <v>0.4</v>
      </c>
      <c r="S4998" s="13">
        <f t="shared" si="484"/>
        <v>421.2</v>
      </c>
      <c r="T4998" s="14" t="s">
        <v>349</v>
      </c>
      <c r="U4998" t="s">
        <v>191</v>
      </c>
    </row>
    <row r="4999" spans="1:21" x14ac:dyDescent="0.2">
      <c r="A4999" t="s">
        <v>9120</v>
      </c>
      <c r="B4999" s="23">
        <v>45915</v>
      </c>
      <c r="C4999" s="23">
        <v>45896</v>
      </c>
      <c r="D4999" t="s">
        <v>1006</v>
      </c>
      <c r="E4999" t="s">
        <v>1007</v>
      </c>
      <c r="G4999" t="s">
        <v>9484</v>
      </c>
      <c r="H4999" t="s">
        <v>5673</v>
      </c>
      <c r="I4999" t="s">
        <v>5816</v>
      </c>
      <c r="J4999" s="10" t="str">
        <f t="shared" si="480"/>
        <v>ALM-</v>
      </c>
      <c r="K4999" t="s">
        <v>98</v>
      </c>
      <c r="L4999" s="48">
        <v>552</v>
      </c>
      <c r="M4999" t="s">
        <v>186</v>
      </c>
      <c r="N4999" t="s">
        <v>11</v>
      </c>
      <c r="O4999" s="74">
        <v>2.9203999999999999</v>
      </c>
      <c r="P4999" s="11">
        <f t="shared" si="481"/>
        <v>1612.06</v>
      </c>
      <c r="Q4999" s="12">
        <f t="shared" si="482"/>
        <v>7.3003400000000003</v>
      </c>
      <c r="R4999" s="14">
        <f t="shared" si="483"/>
        <v>0.4</v>
      </c>
      <c r="S4999" s="13">
        <f t="shared" si="484"/>
        <v>220.8</v>
      </c>
      <c r="T4999" s="14" t="s">
        <v>349</v>
      </c>
      <c r="U4999" t="s">
        <v>191</v>
      </c>
    </row>
    <row r="5000" spans="1:21" x14ac:dyDescent="0.2">
      <c r="A5000" t="s">
        <v>9123</v>
      </c>
      <c r="B5000" s="23">
        <v>45915</v>
      </c>
      <c r="C5000" s="23">
        <v>45905</v>
      </c>
      <c r="D5000" t="s">
        <v>1006</v>
      </c>
      <c r="E5000" t="s">
        <v>1007</v>
      </c>
      <c r="G5000" t="s">
        <v>9484</v>
      </c>
      <c r="H5000" t="s">
        <v>8771</v>
      </c>
      <c r="I5000" t="s">
        <v>8772</v>
      </c>
      <c r="J5000" s="10" t="str">
        <f t="shared" si="480"/>
        <v>ALM-</v>
      </c>
      <c r="K5000" t="s">
        <v>98</v>
      </c>
      <c r="L5000" s="48">
        <v>596</v>
      </c>
      <c r="M5000" t="s">
        <v>186</v>
      </c>
      <c r="N5000" t="s">
        <v>11</v>
      </c>
      <c r="O5000" s="74">
        <v>2.9203999999999999</v>
      </c>
      <c r="P5000" s="11">
        <f t="shared" si="481"/>
        <v>1740.56</v>
      </c>
      <c r="Q5000" s="12">
        <f t="shared" si="482"/>
        <v>7.3003400000000003</v>
      </c>
      <c r="R5000" s="14">
        <f t="shared" si="483"/>
        <v>0.4</v>
      </c>
      <c r="S5000" s="13">
        <f t="shared" si="484"/>
        <v>238.4</v>
      </c>
      <c r="T5000" s="14" t="s">
        <v>349</v>
      </c>
      <c r="U5000" t="s">
        <v>191</v>
      </c>
    </row>
    <row r="5001" spans="1:21" x14ac:dyDescent="0.2">
      <c r="A5001" t="s">
        <v>9119</v>
      </c>
      <c r="B5001" s="23">
        <v>45915</v>
      </c>
      <c r="C5001" s="23">
        <v>45896</v>
      </c>
      <c r="D5001" t="s">
        <v>1006</v>
      </c>
      <c r="E5001" t="s">
        <v>1007</v>
      </c>
      <c r="G5001" t="s">
        <v>9484</v>
      </c>
      <c r="H5001" t="s">
        <v>8769</v>
      </c>
      <c r="I5001" t="s">
        <v>8770</v>
      </c>
      <c r="J5001" s="10" t="str">
        <f t="shared" si="480"/>
        <v>ALM-</v>
      </c>
      <c r="K5001" t="s">
        <v>98</v>
      </c>
      <c r="L5001" s="48">
        <v>624</v>
      </c>
      <c r="M5001" t="s">
        <v>186</v>
      </c>
      <c r="N5001" t="s">
        <v>11</v>
      </c>
      <c r="O5001" s="74">
        <v>2.9203999999999999</v>
      </c>
      <c r="P5001" s="11">
        <f t="shared" si="481"/>
        <v>1822.33</v>
      </c>
      <c r="Q5001" s="12">
        <f t="shared" si="482"/>
        <v>7.3003400000000003</v>
      </c>
      <c r="R5001" s="14">
        <f t="shared" si="483"/>
        <v>0.4</v>
      </c>
      <c r="S5001" s="13">
        <f t="shared" si="484"/>
        <v>249.6</v>
      </c>
      <c r="T5001" s="14" t="s">
        <v>349</v>
      </c>
      <c r="U5001" t="s">
        <v>191</v>
      </c>
    </row>
    <row r="5002" spans="1:21" x14ac:dyDescent="0.2">
      <c r="A5002" t="s">
        <v>9136</v>
      </c>
      <c r="B5002" s="23">
        <v>45915</v>
      </c>
      <c r="C5002" s="23">
        <v>45896</v>
      </c>
      <c r="D5002" t="s">
        <v>1006</v>
      </c>
      <c r="E5002" t="s">
        <v>1007</v>
      </c>
      <c r="G5002" t="s">
        <v>9484</v>
      </c>
      <c r="H5002" t="s">
        <v>1711</v>
      </c>
      <c r="I5002" t="s">
        <v>1712</v>
      </c>
      <c r="J5002" s="10" t="str">
        <f t="shared" si="480"/>
        <v>ALM-</v>
      </c>
      <c r="K5002" t="s">
        <v>98</v>
      </c>
      <c r="L5002" s="48">
        <v>944</v>
      </c>
      <c r="M5002" t="s">
        <v>186</v>
      </c>
      <c r="N5002" t="s">
        <v>11</v>
      </c>
      <c r="O5002" s="74">
        <v>3.0973000000000002</v>
      </c>
      <c r="P5002" s="11">
        <f t="shared" si="481"/>
        <v>2923.85</v>
      </c>
      <c r="Q5002" s="12">
        <f t="shared" si="482"/>
        <v>7.3003400000000003</v>
      </c>
      <c r="R5002" s="14">
        <f t="shared" si="483"/>
        <v>0.42430000000000001</v>
      </c>
      <c r="S5002" s="13">
        <f t="shared" si="484"/>
        <v>400.54</v>
      </c>
      <c r="T5002" s="14" t="s">
        <v>349</v>
      </c>
      <c r="U5002" t="s">
        <v>191</v>
      </c>
    </row>
    <row r="5003" spans="1:21" x14ac:dyDescent="0.2">
      <c r="A5003" t="s">
        <v>9118</v>
      </c>
      <c r="B5003" s="23">
        <v>45915</v>
      </c>
      <c r="C5003" s="23">
        <v>45896</v>
      </c>
      <c r="D5003" t="s">
        <v>1006</v>
      </c>
      <c r="E5003" t="s">
        <v>1007</v>
      </c>
      <c r="G5003" t="s">
        <v>9484</v>
      </c>
      <c r="H5003" t="s">
        <v>4667</v>
      </c>
      <c r="I5003" t="s">
        <v>4668</v>
      </c>
      <c r="J5003" s="10" t="str">
        <f t="shared" si="480"/>
        <v>ALM-</v>
      </c>
      <c r="K5003" t="s">
        <v>98</v>
      </c>
      <c r="L5003" s="48">
        <v>710</v>
      </c>
      <c r="M5003" t="s">
        <v>186</v>
      </c>
      <c r="N5003" t="s">
        <v>11</v>
      </c>
      <c r="O5003" s="74">
        <v>2.9203999999999999</v>
      </c>
      <c r="P5003" s="11">
        <f t="shared" si="481"/>
        <v>2073.48</v>
      </c>
      <c r="Q5003" s="12">
        <f t="shared" si="482"/>
        <v>7.3003400000000003</v>
      </c>
      <c r="R5003" s="14">
        <f t="shared" si="483"/>
        <v>0.4</v>
      </c>
      <c r="S5003" s="13">
        <f t="shared" si="484"/>
        <v>284</v>
      </c>
      <c r="T5003" s="14" t="s">
        <v>349</v>
      </c>
      <c r="U5003" t="s">
        <v>191</v>
      </c>
    </row>
    <row r="5004" spans="1:21" x14ac:dyDescent="0.2">
      <c r="A5004" t="s">
        <v>9325</v>
      </c>
      <c r="B5004" s="23">
        <v>45915</v>
      </c>
      <c r="C5004" s="23">
        <v>45910</v>
      </c>
      <c r="D5004" t="s">
        <v>143</v>
      </c>
      <c r="E5004" t="s">
        <v>144</v>
      </c>
      <c r="G5004" t="s">
        <v>9538</v>
      </c>
      <c r="H5004" t="s">
        <v>8841</v>
      </c>
      <c r="I5004" t="s">
        <v>8842</v>
      </c>
      <c r="J5004" s="10" t="str">
        <f t="shared" si="480"/>
        <v>LHDL</v>
      </c>
      <c r="K5004" t="s">
        <v>10</v>
      </c>
      <c r="L5004" s="48">
        <v>22</v>
      </c>
      <c r="M5004" t="s">
        <v>1472</v>
      </c>
      <c r="N5004" t="s">
        <v>11</v>
      </c>
      <c r="O5004" s="74">
        <v>10.730700000000001</v>
      </c>
      <c r="P5004" s="11">
        <f t="shared" si="481"/>
        <v>236.08</v>
      </c>
      <c r="Q5004" s="12">
        <f t="shared" si="482"/>
        <v>7.3003400000000003</v>
      </c>
      <c r="R5004" s="14">
        <f t="shared" si="483"/>
        <v>1.4699</v>
      </c>
      <c r="S5004" s="13">
        <f t="shared" si="484"/>
        <v>32.340000000000003</v>
      </c>
      <c r="T5004" s="14" t="s">
        <v>349</v>
      </c>
      <c r="U5004" t="s">
        <v>125</v>
      </c>
    </row>
    <row r="5005" spans="1:21" x14ac:dyDescent="0.2">
      <c r="A5005" t="s">
        <v>9044</v>
      </c>
      <c r="B5005" s="23">
        <v>45915</v>
      </c>
      <c r="C5005" s="23">
        <v>45903</v>
      </c>
      <c r="D5005" t="s">
        <v>235</v>
      </c>
      <c r="E5005" t="s">
        <v>236</v>
      </c>
      <c r="G5005" t="s">
        <v>9432</v>
      </c>
      <c r="H5005" t="s">
        <v>4622</v>
      </c>
      <c r="I5005" t="s">
        <v>4623</v>
      </c>
      <c r="J5005" s="10" t="str">
        <f t="shared" si="480"/>
        <v>STUD</v>
      </c>
      <c r="K5005" t="s">
        <v>10</v>
      </c>
      <c r="L5005" s="48">
        <v>3360</v>
      </c>
      <c r="M5005" t="s">
        <v>1472</v>
      </c>
      <c r="N5005" t="s">
        <v>11</v>
      </c>
      <c r="O5005" s="74">
        <v>0.60770000000000002</v>
      </c>
      <c r="P5005" s="11">
        <f t="shared" si="481"/>
        <v>2041.87</v>
      </c>
      <c r="Q5005" s="12">
        <f t="shared" si="482"/>
        <v>7.3003400000000003</v>
      </c>
      <c r="R5005" s="14">
        <f t="shared" si="483"/>
        <v>8.3199999999999996E-2</v>
      </c>
      <c r="S5005" s="13">
        <f t="shared" si="484"/>
        <v>279.55</v>
      </c>
      <c r="T5005" s="14" t="s">
        <v>349</v>
      </c>
      <c r="U5005" t="s">
        <v>5368</v>
      </c>
    </row>
    <row r="5006" spans="1:21" x14ac:dyDescent="0.2">
      <c r="A5006" t="s">
        <v>9247</v>
      </c>
      <c r="B5006" s="23">
        <v>45915</v>
      </c>
      <c r="C5006" s="23">
        <v>45895</v>
      </c>
      <c r="D5006" t="s">
        <v>696</v>
      </c>
      <c r="E5006" t="s">
        <v>697</v>
      </c>
      <c r="G5006" t="s">
        <v>9546</v>
      </c>
      <c r="H5006" t="s">
        <v>5711</v>
      </c>
      <c r="I5006" t="s">
        <v>5852</v>
      </c>
      <c r="J5006" s="10" t="str">
        <f t="shared" si="480"/>
        <v>GLID</v>
      </c>
      <c r="K5006" t="s">
        <v>10</v>
      </c>
      <c r="L5006" s="48">
        <v>1030</v>
      </c>
      <c r="M5006" t="s">
        <v>1472</v>
      </c>
      <c r="N5006" t="s">
        <v>11</v>
      </c>
      <c r="O5006" s="74">
        <v>5.5347</v>
      </c>
      <c r="P5006" s="11">
        <f t="shared" si="481"/>
        <v>5700.74</v>
      </c>
      <c r="Q5006" s="12">
        <f t="shared" si="482"/>
        <v>7.3003400000000003</v>
      </c>
      <c r="R5006" s="14">
        <f t="shared" si="483"/>
        <v>0.7581</v>
      </c>
      <c r="S5006" s="13">
        <f t="shared" si="484"/>
        <v>780.84</v>
      </c>
      <c r="T5006" s="14" t="s">
        <v>349</v>
      </c>
      <c r="U5006" t="s">
        <v>78</v>
      </c>
    </row>
    <row r="5007" spans="1:21" x14ac:dyDescent="0.2">
      <c r="A5007" t="s">
        <v>8397</v>
      </c>
      <c r="B5007" s="23">
        <v>45915</v>
      </c>
      <c r="C5007" s="23">
        <v>45856</v>
      </c>
      <c r="D5007" t="s">
        <v>287</v>
      </c>
      <c r="E5007" t="s">
        <v>288</v>
      </c>
      <c r="G5007" t="s">
        <v>9575</v>
      </c>
      <c r="H5007" t="s">
        <v>703</v>
      </c>
      <c r="I5007" t="s">
        <v>704</v>
      </c>
      <c r="J5007" s="10" t="s">
        <v>1477</v>
      </c>
      <c r="K5007" t="s">
        <v>10</v>
      </c>
      <c r="L5007" s="48">
        <v>180</v>
      </c>
      <c r="M5007" t="s">
        <v>1472</v>
      </c>
      <c r="N5007" t="s">
        <v>11</v>
      </c>
      <c r="O5007" s="74">
        <v>7.4237000000000002</v>
      </c>
      <c r="P5007" s="11">
        <f t="shared" si="481"/>
        <v>1336.27</v>
      </c>
      <c r="Q5007" s="12">
        <f t="shared" si="482"/>
        <v>7.3003400000000003</v>
      </c>
      <c r="R5007" s="14">
        <f t="shared" si="483"/>
        <v>1.0168999999999999</v>
      </c>
      <c r="S5007" s="13">
        <f t="shared" si="484"/>
        <v>183.04</v>
      </c>
      <c r="T5007" s="14" t="s">
        <v>349</v>
      </c>
      <c r="U5007" t="s">
        <v>36</v>
      </c>
    </row>
    <row r="5008" spans="1:21" x14ac:dyDescent="0.2">
      <c r="A5008" t="s">
        <v>8926</v>
      </c>
      <c r="B5008" s="23">
        <v>45915</v>
      </c>
      <c r="C5008" s="23">
        <v>45911</v>
      </c>
      <c r="D5008" t="s">
        <v>162</v>
      </c>
      <c r="E5008" t="s">
        <v>163</v>
      </c>
      <c r="G5008" t="s">
        <v>9420</v>
      </c>
      <c r="H5008" t="s">
        <v>606</v>
      </c>
      <c r="I5008" t="s">
        <v>607</v>
      </c>
      <c r="J5008" s="10" t="str">
        <f t="shared" ref="J5008:J5052" si="485">+LEFT(U5008,4)</f>
        <v>SCR-</v>
      </c>
      <c r="K5008" t="s">
        <v>10</v>
      </c>
      <c r="L5008" s="48">
        <v>500</v>
      </c>
      <c r="M5008" t="s">
        <v>1472</v>
      </c>
      <c r="N5008" t="s">
        <v>11</v>
      </c>
      <c r="O5008" s="74">
        <v>6.9000000000000006E-2</v>
      </c>
      <c r="P5008" s="11">
        <f t="shared" si="481"/>
        <v>34.5</v>
      </c>
      <c r="Q5008" s="12">
        <f t="shared" si="482"/>
        <v>7.3003400000000003</v>
      </c>
      <c r="R5008" s="14">
        <f t="shared" si="483"/>
        <v>9.4999999999999998E-3</v>
      </c>
      <c r="S5008" s="13">
        <f t="shared" si="484"/>
        <v>4.75</v>
      </c>
      <c r="T5008" s="14" t="s">
        <v>349</v>
      </c>
      <c r="U5008" t="s">
        <v>166</v>
      </c>
    </row>
    <row r="5009" spans="1:21" x14ac:dyDescent="0.2">
      <c r="A5009" t="s">
        <v>8949</v>
      </c>
      <c r="B5009" s="23">
        <v>45915</v>
      </c>
      <c r="C5009" s="23">
        <v>45894</v>
      </c>
      <c r="D5009" t="s">
        <v>162</v>
      </c>
      <c r="E5009" t="s">
        <v>163</v>
      </c>
      <c r="G5009" t="s">
        <v>9420</v>
      </c>
      <c r="H5009" t="s">
        <v>3520</v>
      </c>
      <c r="I5009" t="s">
        <v>3521</v>
      </c>
      <c r="J5009" s="10" t="str">
        <f t="shared" si="485"/>
        <v>SCR-</v>
      </c>
      <c r="K5009" t="s">
        <v>10</v>
      </c>
      <c r="L5009" s="48">
        <v>2200</v>
      </c>
      <c r="M5009" t="s">
        <v>1472</v>
      </c>
      <c r="N5009" t="s">
        <v>11</v>
      </c>
      <c r="O5009" s="74">
        <v>0.109</v>
      </c>
      <c r="P5009" s="11">
        <f t="shared" si="481"/>
        <v>239.8</v>
      </c>
      <c r="Q5009" s="12">
        <f t="shared" si="482"/>
        <v>7.3003400000000003</v>
      </c>
      <c r="R5009" s="14">
        <f t="shared" si="483"/>
        <v>1.49E-2</v>
      </c>
      <c r="S5009" s="13">
        <f t="shared" si="484"/>
        <v>32.78</v>
      </c>
      <c r="T5009" s="14" t="s">
        <v>349</v>
      </c>
      <c r="U5009" t="s">
        <v>166</v>
      </c>
    </row>
    <row r="5010" spans="1:21" x14ac:dyDescent="0.2">
      <c r="A5010" t="s">
        <v>8950</v>
      </c>
      <c r="B5010" s="23">
        <v>45915</v>
      </c>
      <c r="C5010" s="23">
        <v>45903</v>
      </c>
      <c r="D5010" t="s">
        <v>162</v>
      </c>
      <c r="E5010" t="s">
        <v>163</v>
      </c>
      <c r="G5010" t="s">
        <v>9420</v>
      </c>
      <c r="H5010" t="s">
        <v>3520</v>
      </c>
      <c r="I5010" t="s">
        <v>3521</v>
      </c>
      <c r="J5010" s="10" t="str">
        <f t="shared" si="485"/>
        <v>SCR-</v>
      </c>
      <c r="K5010" t="s">
        <v>10</v>
      </c>
      <c r="L5010" s="48">
        <v>7250</v>
      </c>
      <c r="M5010" t="s">
        <v>1472</v>
      </c>
      <c r="N5010" t="s">
        <v>11</v>
      </c>
      <c r="O5010" s="74">
        <v>0.109</v>
      </c>
      <c r="P5010" s="11">
        <f t="shared" si="481"/>
        <v>790.25</v>
      </c>
      <c r="Q5010" s="12">
        <f t="shared" si="482"/>
        <v>7.3003400000000003</v>
      </c>
      <c r="R5010" s="14">
        <f t="shared" si="483"/>
        <v>1.49E-2</v>
      </c>
      <c r="S5010" s="13">
        <f t="shared" si="484"/>
        <v>108.03</v>
      </c>
      <c r="T5010" s="14" t="s">
        <v>349</v>
      </c>
      <c r="U5010" t="s">
        <v>166</v>
      </c>
    </row>
    <row r="5011" spans="1:21" x14ac:dyDescent="0.2">
      <c r="A5011" t="s">
        <v>9092</v>
      </c>
      <c r="B5011" s="23">
        <v>45915</v>
      </c>
      <c r="C5011" s="23">
        <v>45915</v>
      </c>
      <c r="D5011" t="s">
        <v>28</v>
      </c>
      <c r="E5011" t="s">
        <v>29</v>
      </c>
      <c r="G5011" t="s">
        <v>9475</v>
      </c>
      <c r="H5011" t="s">
        <v>26</v>
      </c>
      <c r="I5011" t="s">
        <v>27</v>
      </c>
      <c r="J5011" s="10" t="str">
        <f t="shared" si="485"/>
        <v>KNOB</v>
      </c>
      <c r="K5011" t="s">
        <v>10</v>
      </c>
      <c r="L5011" s="48">
        <v>3000</v>
      </c>
      <c r="M5011" t="s">
        <v>1472</v>
      </c>
      <c r="N5011" t="s">
        <v>11</v>
      </c>
      <c r="O5011" s="74">
        <v>2.3182999999999998</v>
      </c>
      <c r="P5011" s="11">
        <f t="shared" si="481"/>
        <v>6954.9</v>
      </c>
      <c r="Q5011" s="12">
        <f t="shared" si="482"/>
        <v>7.3003400000000003</v>
      </c>
      <c r="R5011" s="14">
        <f t="shared" si="483"/>
        <v>0.31759999999999999</v>
      </c>
      <c r="S5011" s="13">
        <f t="shared" si="484"/>
        <v>952.8</v>
      </c>
      <c r="T5011" s="14" t="s">
        <v>349</v>
      </c>
      <c r="U5011" t="s">
        <v>32</v>
      </c>
    </row>
    <row r="5012" spans="1:21" x14ac:dyDescent="0.2">
      <c r="A5012" t="s">
        <v>9080</v>
      </c>
      <c r="B5012" s="23">
        <v>45915</v>
      </c>
      <c r="C5012" s="23">
        <v>45875</v>
      </c>
      <c r="D5012" t="s">
        <v>28</v>
      </c>
      <c r="E5012" t="s">
        <v>29</v>
      </c>
      <c r="G5012" t="s">
        <v>9470</v>
      </c>
      <c r="H5012" t="s">
        <v>3070</v>
      </c>
      <c r="I5012" t="s">
        <v>3287</v>
      </c>
      <c r="J5012" s="10" t="str">
        <f t="shared" si="485"/>
        <v>LHDL</v>
      </c>
      <c r="K5012" t="s">
        <v>10</v>
      </c>
      <c r="L5012" s="48">
        <v>500</v>
      </c>
      <c r="M5012" t="s">
        <v>1472</v>
      </c>
      <c r="N5012" t="s">
        <v>11</v>
      </c>
      <c r="O5012" s="74">
        <v>2.1898</v>
      </c>
      <c r="P5012" s="11">
        <f t="shared" si="481"/>
        <v>1094.9000000000001</v>
      </c>
      <c r="Q5012" s="12">
        <f t="shared" si="482"/>
        <v>7.3003400000000003</v>
      </c>
      <c r="R5012" s="14">
        <f t="shared" si="483"/>
        <v>0.3</v>
      </c>
      <c r="S5012" s="13">
        <f t="shared" si="484"/>
        <v>150</v>
      </c>
      <c r="T5012" s="14" t="s">
        <v>349</v>
      </c>
      <c r="U5012" t="s">
        <v>125</v>
      </c>
    </row>
    <row r="5013" spans="1:21" x14ac:dyDescent="0.2">
      <c r="A5013" t="s">
        <v>9081</v>
      </c>
      <c r="B5013" s="23">
        <v>45915</v>
      </c>
      <c r="C5013" s="23">
        <v>45875</v>
      </c>
      <c r="D5013" t="s">
        <v>28</v>
      </c>
      <c r="E5013" t="s">
        <v>29</v>
      </c>
      <c r="G5013" t="s">
        <v>9470</v>
      </c>
      <c r="H5013" t="s">
        <v>3072</v>
      </c>
      <c r="I5013" t="s">
        <v>3288</v>
      </c>
      <c r="J5013" s="10" t="str">
        <f t="shared" si="485"/>
        <v>LHDL</v>
      </c>
      <c r="K5013" t="s">
        <v>10</v>
      </c>
      <c r="L5013" s="48">
        <v>505</v>
      </c>
      <c r="M5013" t="s">
        <v>1472</v>
      </c>
      <c r="N5013" t="s">
        <v>11</v>
      </c>
      <c r="O5013" s="74">
        <v>2.1898</v>
      </c>
      <c r="P5013" s="11">
        <f t="shared" si="481"/>
        <v>1105.8499999999999</v>
      </c>
      <c r="Q5013" s="12">
        <f t="shared" si="482"/>
        <v>7.3003400000000003</v>
      </c>
      <c r="R5013" s="14">
        <f t="shared" si="483"/>
        <v>0.3</v>
      </c>
      <c r="S5013" s="13">
        <f t="shared" si="484"/>
        <v>151.5</v>
      </c>
      <c r="T5013" s="14" t="s">
        <v>349</v>
      </c>
      <c r="U5013" t="s">
        <v>125</v>
      </c>
    </row>
    <row r="5014" spans="1:21" x14ac:dyDescent="0.2">
      <c r="A5014" t="s">
        <v>9082</v>
      </c>
      <c r="B5014" s="23">
        <v>45915</v>
      </c>
      <c r="C5014" s="23">
        <v>45875</v>
      </c>
      <c r="D5014" t="s">
        <v>28</v>
      </c>
      <c r="E5014" t="s">
        <v>29</v>
      </c>
      <c r="G5014" t="s">
        <v>9470</v>
      </c>
      <c r="H5014" t="s">
        <v>3617</v>
      </c>
      <c r="I5014" t="s">
        <v>3618</v>
      </c>
      <c r="J5014" s="10" t="str">
        <f t="shared" si="485"/>
        <v>LHDL</v>
      </c>
      <c r="K5014" t="s">
        <v>10</v>
      </c>
      <c r="L5014" s="48">
        <v>510</v>
      </c>
      <c r="M5014" t="s">
        <v>1472</v>
      </c>
      <c r="N5014" t="s">
        <v>11</v>
      </c>
      <c r="O5014" s="74">
        <v>2.1898</v>
      </c>
      <c r="P5014" s="11">
        <f t="shared" si="481"/>
        <v>1116.8</v>
      </c>
      <c r="Q5014" s="12">
        <f t="shared" si="482"/>
        <v>7.3003400000000003</v>
      </c>
      <c r="R5014" s="14">
        <f t="shared" si="483"/>
        <v>0.3</v>
      </c>
      <c r="S5014" s="13">
        <f t="shared" si="484"/>
        <v>153</v>
      </c>
      <c r="T5014" s="14" t="s">
        <v>349</v>
      </c>
      <c r="U5014" t="s">
        <v>125</v>
      </c>
    </row>
    <row r="5015" spans="1:21" x14ac:dyDescent="0.2">
      <c r="A5015" t="s">
        <v>9083</v>
      </c>
      <c r="B5015" s="23">
        <v>45915</v>
      </c>
      <c r="C5015" s="23">
        <v>45875</v>
      </c>
      <c r="D5015" t="s">
        <v>28</v>
      </c>
      <c r="E5015" t="s">
        <v>29</v>
      </c>
      <c r="G5015" t="s">
        <v>9471</v>
      </c>
      <c r="H5015" t="s">
        <v>3073</v>
      </c>
      <c r="I5015" t="s">
        <v>3289</v>
      </c>
      <c r="J5015" s="10" t="str">
        <f t="shared" si="485"/>
        <v>LHDL</v>
      </c>
      <c r="K5015" t="s">
        <v>10</v>
      </c>
      <c r="L5015" s="48">
        <v>500</v>
      </c>
      <c r="M5015" t="s">
        <v>1472</v>
      </c>
      <c r="N5015" t="s">
        <v>11</v>
      </c>
      <c r="O5015" s="74">
        <v>2.1898</v>
      </c>
      <c r="P5015" s="11">
        <f t="shared" si="481"/>
        <v>1094.9000000000001</v>
      </c>
      <c r="Q5015" s="12">
        <f t="shared" si="482"/>
        <v>7.3003400000000003</v>
      </c>
      <c r="R5015" s="14">
        <f t="shared" si="483"/>
        <v>0.3</v>
      </c>
      <c r="S5015" s="13">
        <f t="shared" si="484"/>
        <v>150</v>
      </c>
      <c r="T5015" s="14" t="s">
        <v>349</v>
      </c>
      <c r="U5015" t="s">
        <v>125</v>
      </c>
    </row>
    <row r="5016" spans="1:21" x14ac:dyDescent="0.2">
      <c r="A5016" t="s">
        <v>9084</v>
      </c>
      <c r="B5016" s="23">
        <v>45915</v>
      </c>
      <c r="C5016" s="23">
        <v>45875</v>
      </c>
      <c r="D5016" t="s">
        <v>28</v>
      </c>
      <c r="E5016" t="s">
        <v>29</v>
      </c>
      <c r="G5016" t="s">
        <v>9471</v>
      </c>
      <c r="H5016" t="s">
        <v>3124</v>
      </c>
      <c r="I5016" t="s">
        <v>3334</v>
      </c>
      <c r="J5016" s="10" t="str">
        <f t="shared" si="485"/>
        <v>LHDL</v>
      </c>
      <c r="K5016" t="s">
        <v>10</v>
      </c>
      <c r="L5016" s="48">
        <v>500</v>
      </c>
      <c r="M5016" t="s">
        <v>1472</v>
      </c>
      <c r="N5016" t="s">
        <v>11</v>
      </c>
      <c r="O5016" s="74">
        <v>2.1898</v>
      </c>
      <c r="P5016" s="11">
        <f t="shared" si="481"/>
        <v>1094.9000000000001</v>
      </c>
      <c r="Q5016" s="12">
        <f t="shared" si="482"/>
        <v>7.3003400000000003</v>
      </c>
      <c r="R5016" s="14">
        <f t="shared" si="483"/>
        <v>0.3</v>
      </c>
      <c r="S5016" s="13">
        <f t="shared" si="484"/>
        <v>150</v>
      </c>
      <c r="T5016" s="14" t="s">
        <v>349</v>
      </c>
      <c r="U5016" t="s">
        <v>125</v>
      </c>
    </row>
    <row r="5017" spans="1:21" x14ac:dyDescent="0.2">
      <c r="A5017" t="s">
        <v>9085</v>
      </c>
      <c r="B5017" s="23">
        <v>45915</v>
      </c>
      <c r="C5017" s="23">
        <v>45875</v>
      </c>
      <c r="D5017" t="s">
        <v>28</v>
      </c>
      <c r="E5017" t="s">
        <v>29</v>
      </c>
      <c r="G5017" t="s">
        <v>9471</v>
      </c>
      <c r="H5017" t="s">
        <v>3619</v>
      </c>
      <c r="I5017" t="s">
        <v>3620</v>
      </c>
      <c r="J5017" s="10" t="str">
        <f t="shared" si="485"/>
        <v>LHDL</v>
      </c>
      <c r="K5017" t="s">
        <v>10</v>
      </c>
      <c r="L5017" s="48">
        <v>500</v>
      </c>
      <c r="M5017" t="s">
        <v>1472</v>
      </c>
      <c r="N5017" t="s">
        <v>11</v>
      </c>
      <c r="O5017" s="74">
        <v>2.1898</v>
      </c>
      <c r="P5017" s="11">
        <f t="shared" si="481"/>
        <v>1094.9000000000001</v>
      </c>
      <c r="Q5017" s="12">
        <f t="shared" si="482"/>
        <v>7.3003400000000003</v>
      </c>
      <c r="R5017" s="14">
        <f t="shared" si="483"/>
        <v>0.3</v>
      </c>
      <c r="S5017" s="13">
        <f t="shared" si="484"/>
        <v>150</v>
      </c>
      <c r="T5017" s="14" t="s">
        <v>349</v>
      </c>
      <c r="U5017" t="s">
        <v>125</v>
      </c>
    </row>
    <row r="5018" spans="1:21" x14ac:dyDescent="0.2">
      <c r="A5018" t="s">
        <v>9086</v>
      </c>
      <c r="B5018" s="23">
        <v>45915</v>
      </c>
      <c r="C5018" s="23">
        <v>45875</v>
      </c>
      <c r="D5018" t="s">
        <v>28</v>
      </c>
      <c r="E5018" t="s">
        <v>29</v>
      </c>
      <c r="G5018" t="s">
        <v>9471</v>
      </c>
      <c r="H5018" t="s">
        <v>8763</v>
      </c>
      <c r="I5018" t="s">
        <v>5866</v>
      </c>
      <c r="J5018" s="10" t="str">
        <f t="shared" si="485"/>
        <v>LHDL</v>
      </c>
      <c r="K5018" t="s">
        <v>10</v>
      </c>
      <c r="L5018" s="48">
        <v>500</v>
      </c>
      <c r="M5018" t="s">
        <v>1472</v>
      </c>
      <c r="N5018" t="s">
        <v>11</v>
      </c>
      <c r="O5018" s="74">
        <v>2.1898</v>
      </c>
      <c r="P5018" s="11">
        <f t="shared" si="481"/>
        <v>1094.9000000000001</v>
      </c>
      <c r="Q5018" s="12">
        <f t="shared" si="482"/>
        <v>7.3003400000000003</v>
      </c>
      <c r="R5018" s="14">
        <f t="shared" si="483"/>
        <v>0.3</v>
      </c>
      <c r="S5018" s="13">
        <f t="shared" si="484"/>
        <v>150</v>
      </c>
      <c r="T5018" s="14" t="s">
        <v>349</v>
      </c>
      <c r="U5018" t="s">
        <v>125</v>
      </c>
    </row>
    <row r="5019" spans="1:21" x14ac:dyDescent="0.2">
      <c r="A5019" t="s">
        <v>9249</v>
      </c>
      <c r="B5019" s="23">
        <v>45915</v>
      </c>
      <c r="C5019" s="23">
        <v>45873</v>
      </c>
      <c r="D5019" t="s">
        <v>2255</v>
      </c>
      <c r="E5019" t="s">
        <v>2256</v>
      </c>
      <c r="G5019" t="s">
        <v>9547</v>
      </c>
      <c r="H5019" t="s">
        <v>261</v>
      </c>
      <c r="I5019" t="s">
        <v>262</v>
      </c>
      <c r="J5019" s="10" t="str">
        <f t="shared" si="485"/>
        <v>LHDL</v>
      </c>
      <c r="K5019" t="s">
        <v>10</v>
      </c>
      <c r="L5019" s="48">
        <v>1500</v>
      </c>
      <c r="M5019" t="s">
        <v>1472</v>
      </c>
      <c r="N5019" t="s">
        <v>11</v>
      </c>
      <c r="O5019" s="74">
        <v>5.7374999999999998</v>
      </c>
      <c r="P5019" s="11">
        <f t="shared" si="481"/>
        <v>8606.25</v>
      </c>
      <c r="Q5019" s="12">
        <f t="shared" si="482"/>
        <v>7.3003400000000003</v>
      </c>
      <c r="R5019" s="14">
        <f t="shared" si="483"/>
        <v>0.78590000000000004</v>
      </c>
      <c r="S5019" s="13">
        <f t="shared" si="484"/>
        <v>1178.8499999999999</v>
      </c>
      <c r="T5019" s="14" t="s">
        <v>349</v>
      </c>
      <c r="U5019" t="s">
        <v>125</v>
      </c>
    </row>
    <row r="5020" spans="1:21" x14ac:dyDescent="0.2">
      <c r="A5020" t="s">
        <v>9095</v>
      </c>
      <c r="B5020" s="23">
        <v>45915</v>
      </c>
      <c r="C5020" s="23">
        <v>45894</v>
      </c>
      <c r="D5020" t="s">
        <v>28</v>
      </c>
      <c r="E5020" t="s">
        <v>29</v>
      </c>
      <c r="G5020" t="s">
        <v>9470</v>
      </c>
      <c r="H5020" t="s">
        <v>3629</v>
      </c>
      <c r="I5020" t="s">
        <v>3608</v>
      </c>
      <c r="J5020" s="10" t="str">
        <f t="shared" si="485"/>
        <v>SHDL</v>
      </c>
      <c r="K5020" t="s">
        <v>10</v>
      </c>
      <c r="L5020" s="48">
        <v>1020</v>
      </c>
      <c r="M5020" t="s">
        <v>1472</v>
      </c>
      <c r="N5020" t="s">
        <v>11</v>
      </c>
      <c r="O5020" s="74">
        <v>2.4588000000000001</v>
      </c>
      <c r="P5020" s="11">
        <f t="shared" si="481"/>
        <v>2507.98</v>
      </c>
      <c r="Q5020" s="12">
        <f t="shared" si="482"/>
        <v>7.3003400000000003</v>
      </c>
      <c r="R5020" s="14">
        <f t="shared" si="483"/>
        <v>0.33679999999999999</v>
      </c>
      <c r="S5020" s="13">
        <f t="shared" si="484"/>
        <v>343.54</v>
      </c>
      <c r="T5020" s="14" t="s">
        <v>349</v>
      </c>
      <c r="U5020" t="s">
        <v>722</v>
      </c>
    </row>
    <row r="5021" spans="1:21" x14ac:dyDescent="0.2">
      <c r="A5021" t="s">
        <v>9093</v>
      </c>
      <c r="B5021" s="23">
        <v>45915</v>
      </c>
      <c r="C5021" s="23">
        <v>45875</v>
      </c>
      <c r="D5021" t="s">
        <v>28</v>
      </c>
      <c r="E5021" t="s">
        <v>29</v>
      </c>
      <c r="G5021" t="s">
        <v>9470</v>
      </c>
      <c r="H5021" t="s">
        <v>3078</v>
      </c>
      <c r="I5021" t="s">
        <v>3294</v>
      </c>
      <c r="J5021" s="10" t="str">
        <f t="shared" si="485"/>
        <v>SHDL</v>
      </c>
      <c r="K5021" t="s">
        <v>10</v>
      </c>
      <c r="L5021" s="48">
        <v>950</v>
      </c>
      <c r="M5021" t="s">
        <v>1472</v>
      </c>
      <c r="N5021" t="s">
        <v>11</v>
      </c>
      <c r="O5021" s="74">
        <v>2.4588000000000001</v>
      </c>
      <c r="P5021" s="11">
        <f t="shared" si="481"/>
        <v>2335.86</v>
      </c>
      <c r="Q5021" s="12">
        <f t="shared" si="482"/>
        <v>7.3003400000000003</v>
      </c>
      <c r="R5021" s="14">
        <f t="shared" si="483"/>
        <v>0.33679999999999999</v>
      </c>
      <c r="S5021" s="13">
        <f t="shared" si="484"/>
        <v>319.95999999999998</v>
      </c>
      <c r="T5021" s="14" t="s">
        <v>349</v>
      </c>
      <c r="U5021" t="s">
        <v>722</v>
      </c>
    </row>
    <row r="5022" spans="1:21" x14ac:dyDescent="0.2">
      <c r="A5022" t="s">
        <v>9094</v>
      </c>
      <c r="B5022" s="23">
        <v>45915</v>
      </c>
      <c r="C5022" s="23">
        <v>45875</v>
      </c>
      <c r="D5022" t="s">
        <v>28</v>
      </c>
      <c r="E5022" t="s">
        <v>29</v>
      </c>
      <c r="G5022" t="s">
        <v>9470</v>
      </c>
      <c r="H5022" t="s">
        <v>3125</v>
      </c>
      <c r="I5022" t="s">
        <v>3335</v>
      </c>
      <c r="J5022" s="10" t="str">
        <f t="shared" si="485"/>
        <v>SHDL</v>
      </c>
      <c r="K5022" t="s">
        <v>10</v>
      </c>
      <c r="L5022" s="48">
        <v>1000</v>
      </c>
      <c r="M5022" t="s">
        <v>1472</v>
      </c>
      <c r="N5022" t="s">
        <v>11</v>
      </c>
      <c r="O5022" s="74">
        <v>2.4588000000000001</v>
      </c>
      <c r="P5022" s="11">
        <f t="shared" si="481"/>
        <v>2458.8000000000002</v>
      </c>
      <c r="Q5022" s="12">
        <f t="shared" si="482"/>
        <v>7.3003400000000003</v>
      </c>
      <c r="R5022" s="14">
        <f t="shared" si="483"/>
        <v>0.33679999999999999</v>
      </c>
      <c r="S5022" s="13">
        <f t="shared" si="484"/>
        <v>336.8</v>
      </c>
      <c r="T5022" s="14" t="s">
        <v>349</v>
      </c>
      <c r="U5022" t="s">
        <v>722</v>
      </c>
    </row>
    <row r="5023" spans="1:21" x14ac:dyDescent="0.2">
      <c r="A5023" t="s">
        <v>9179</v>
      </c>
      <c r="B5023" s="23">
        <v>45915</v>
      </c>
      <c r="C5023" s="23">
        <v>45896</v>
      </c>
      <c r="D5023" t="s">
        <v>187</v>
      </c>
      <c r="E5023" t="s">
        <v>188</v>
      </c>
      <c r="G5023" t="s">
        <v>9489</v>
      </c>
      <c r="H5023" t="s">
        <v>1223</v>
      </c>
      <c r="I5023" t="s">
        <v>1224</v>
      </c>
      <c r="J5023" s="10" t="str">
        <f t="shared" si="485"/>
        <v>ALM-</v>
      </c>
      <c r="K5023" t="s">
        <v>98</v>
      </c>
      <c r="L5023" s="48">
        <v>50</v>
      </c>
      <c r="M5023" t="s">
        <v>186</v>
      </c>
      <c r="N5023" t="s">
        <v>11</v>
      </c>
      <c r="O5023" s="74">
        <v>3.6282999999999999</v>
      </c>
      <c r="P5023" s="11">
        <f t="shared" si="481"/>
        <v>181.42</v>
      </c>
      <c r="Q5023" s="12">
        <f t="shared" si="482"/>
        <v>7.3003400000000003</v>
      </c>
      <c r="R5023" s="14">
        <f t="shared" si="483"/>
        <v>0.497</v>
      </c>
      <c r="S5023" s="13">
        <f t="shared" si="484"/>
        <v>24.85</v>
      </c>
      <c r="T5023" s="14" t="s">
        <v>349</v>
      </c>
      <c r="U5023" t="s">
        <v>191</v>
      </c>
    </row>
    <row r="5024" spans="1:21" x14ac:dyDescent="0.2">
      <c r="A5024" t="s">
        <v>9180</v>
      </c>
      <c r="B5024" s="23">
        <v>45915</v>
      </c>
      <c r="C5024" s="23">
        <v>45896</v>
      </c>
      <c r="D5024" t="s">
        <v>187</v>
      </c>
      <c r="E5024" t="s">
        <v>188</v>
      </c>
      <c r="G5024" t="s">
        <v>9489</v>
      </c>
      <c r="H5024" t="s">
        <v>192</v>
      </c>
      <c r="I5024" t="s">
        <v>193</v>
      </c>
      <c r="J5024" s="10" t="str">
        <f t="shared" si="485"/>
        <v>ALM-</v>
      </c>
      <c r="K5024" t="s">
        <v>98</v>
      </c>
      <c r="L5024" s="48">
        <v>80</v>
      </c>
      <c r="M5024" t="s">
        <v>186</v>
      </c>
      <c r="N5024" t="s">
        <v>11</v>
      </c>
      <c r="O5024" s="74">
        <v>3.6282999999999999</v>
      </c>
      <c r="P5024" s="11">
        <f t="shared" si="481"/>
        <v>290.26</v>
      </c>
      <c r="Q5024" s="12">
        <f t="shared" si="482"/>
        <v>7.3003400000000003</v>
      </c>
      <c r="R5024" s="14">
        <f t="shared" si="483"/>
        <v>0.497</v>
      </c>
      <c r="S5024" s="13">
        <f t="shared" si="484"/>
        <v>39.76</v>
      </c>
      <c r="T5024" s="14" t="s">
        <v>349</v>
      </c>
      <c r="U5024" t="s">
        <v>191</v>
      </c>
    </row>
    <row r="5025" spans="1:21" x14ac:dyDescent="0.2">
      <c r="A5025" t="s">
        <v>9181</v>
      </c>
      <c r="B5025" s="23">
        <v>45915</v>
      </c>
      <c r="C5025" s="23">
        <v>45896</v>
      </c>
      <c r="D5025" t="s">
        <v>187</v>
      </c>
      <c r="E5025" t="s">
        <v>188</v>
      </c>
      <c r="G5025" t="s">
        <v>9489</v>
      </c>
      <c r="H5025" t="s">
        <v>3714</v>
      </c>
      <c r="I5025" t="s">
        <v>3715</v>
      </c>
      <c r="J5025" s="10" t="str">
        <f t="shared" si="485"/>
        <v>ALM-</v>
      </c>
      <c r="K5025" t="s">
        <v>98</v>
      </c>
      <c r="L5025" s="48">
        <v>55</v>
      </c>
      <c r="M5025" t="s">
        <v>186</v>
      </c>
      <c r="N5025" t="s">
        <v>11</v>
      </c>
      <c r="O5025" s="74">
        <v>3.6282999999999999</v>
      </c>
      <c r="P5025" s="11">
        <f t="shared" si="481"/>
        <v>199.56</v>
      </c>
      <c r="Q5025" s="12">
        <f t="shared" si="482"/>
        <v>7.3003400000000003</v>
      </c>
      <c r="R5025" s="14">
        <f t="shared" si="483"/>
        <v>0.497</v>
      </c>
      <c r="S5025" s="13">
        <f t="shared" si="484"/>
        <v>27.34</v>
      </c>
      <c r="T5025" s="14" t="s">
        <v>349</v>
      </c>
      <c r="U5025" t="s">
        <v>191</v>
      </c>
    </row>
    <row r="5026" spans="1:21" x14ac:dyDescent="0.2">
      <c r="A5026" t="s">
        <v>9182</v>
      </c>
      <c r="B5026" s="23">
        <v>45915</v>
      </c>
      <c r="C5026" s="23">
        <v>45896</v>
      </c>
      <c r="D5026" t="s">
        <v>187</v>
      </c>
      <c r="E5026" t="s">
        <v>188</v>
      </c>
      <c r="G5026" t="s">
        <v>9489</v>
      </c>
      <c r="H5026" t="s">
        <v>1200</v>
      </c>
      <c r="I5026" t="s">
        <v>1201</v>
      </c>
      <c r="J5026" s="10" t="str">
        <f t="shared" si="485"/>
        <v>ALM-</v>
      </c>
      <c r="K5026" t="s">
        <v>98</v>
      </c>
      <c r="L5026" s="48">
        <v>75</v>
      </c>
      <c r="M5026" t="s">
        <v>186</v>
      </c>
      <c r="N5026" t="s">
        <v>11</v>
      </c>
      <c r="O5026" s="74">
        <v>3.6282999999999999</v>
      </c>
      <c r="P5026" s="11">
        <f t="shared" si="481"/>
        <v>272.12</v>
      </c>
      <c r="Q5026" s="12">
        <f t="shared" si="482"/>
        <v>7.3003400000000003</v>
      </c>
      <c r="R5026" s="14">
        <f t="shared" si="483"/>
        <v>0.497</v>
      </c>
      <c r="S5026" s="13">
        <f t="shared" si="484"/>
        <v>37.28</v>
      </c>
      <c r="T5026" s="14" t="s">
        <v>349</v>
      </c>
      <c r="U5026" t="s">
        <v>191</v>
      </c>
    </row>
    <row r="5027" spans="1:21" x14ac:dyDescent="0.2">
      <c r="A5027" t="s">
        <v>9185</v>
      </c>
      <c r="B5027" s="23">
        <v>45915</v>
      </c>
      <c r="C5027" s="23">
        <v>45896</v>
      </c>
      <c r="D5027" t="s">
        <v>187</v>
      </c>
      <c r="E5027" t="s">
        <v>188</v>
      </c>
      <c r="G5027" t="s">
        <v>9489</v>
      </c>
      <c r="H5027" t="s">
        <v>6784</v>
      </c>
      <c r="I5027" t="s">
        <v>6785</v>
      </c>
      <c r="J5027" s="10" t="str">
        <f t="shared" si="485"/>
        <v>ALM-</v>
      </c>
      <c r="K5027" t="s">
        <v>98</v>
      </c>
      <c r="L5027" s="48">
        <v>60</v>
      </c>
      <c r="M5027" t="s">
        <v>186</v>
      </c>
      <c r="N5027" t="s">
        <v>11</v>
      </c>
      <c r="O5027" s="74">
        <v>3.6282999999999999</v>
      </c>
      <c r="P5027" s="11">
        <f t="shared" si="481"/>
        <v>217.7</v>
      </c>
      <c r="Q5027" s="12">
        <f t="shared" si="482"/>
        <v>7.3003400000000003</v>
      </c>
      <c r="R5027" s="14">
        <f t="shared" si="483"/>
        <v>0.497</v>
      </c>
      <c r="S5027" s="13">
        <f t="shared" si="484"/>
        <v>29.82</v>
      </c>
      <c r="T5027" s="14" t="s">
        <v>349</v>
      </c>
      <c r="U5027" t="s">
        <v>191</v>
      </c>
    </row>
    <row r="5028" spans="1:21" x14ac:dyDescent="0.2">
      <c r="A5028" t="s">
        <v>9183</v>
      </c>
      <c r="B5028" s="23">
        <v>45915</v>
      </c>
      <c r="C5028" s="23">
        <v>45896</v>
      </c>
      <c r="D5028" t="s">
        <v>187</v>
      </c>
      <c r="E5028" t="s">
        <v>188</v>
      </c>
      <c r="G5028" t="s">
        <v>9489</v>
      </c>
      <c r="H5028" t="s">
        <v>184</v>
      </c>
      <c r="I5028" t="s">
        <v>185</v>
      </c>
      <c r="J5028" s="10" t="str">
        <f t="shared" si="485"/>
        <v>ALM-</v>
      </c>
      <c r="K5028" t="s">
        <v>98</v>
      </c>
      <c r="L5028" s="48">
        <v>105</v>
      </c>
      <c r="M5028" t="s">
        <v>186</v>
      </c>
      <c r="N5028" t="s">
        <v>11</v>
      </c>
      <c r="O5028" s="74">
        <v>3.6282999999999999</v>
      </c>
      <c r="P5028" s="11">
        <f t="shared" si="481"/>
        <v>380.97</v>
      </c>
      <c r="Q5028" s="12">
        <f t="shared" si="482"/>
        <v>7.3003400000000003</v>
      </c>
      <c r="R5028" s="14">
        <f t="shared" si="483"/>
        <v>0.497</v>
      </c>
      <c r="S5028" s="13">
        <f t="shared" si="484"/>
        <v>52.19</v>
      </c>
      <c r="T5028" s="14" t="s">
        <v>349</v>
      </c>
      <c r="U5028" t="s">
        <v>191</v>
      </c>
    </row>
    <row r="5029" spans="1:21" x14ac:dyDescent="0.2">
      <c r="A5029" t="s">
        <v>9184</v>
      </c>
      <c r="B5029" s="23">
        <v>45915</v>
      </c>
      <c r="C5029" s="23">
        <v>45896</v>
      </c>
      <c r="D5029" t="s">
        <v>187</v>
      </c>
      <c r="E5029" t="s">
        <v>188</v>
      </c>
      <c r="G5029" t="s">
        <v>9489</v>
      </c>
      <c r="H5029" t="s">
        <v>1738</v>
      </c>
      <c r="I5029" t="s">
        <v>1739</v>
      </c>
      <c r="J5029" s="10" t="str">
        <f t="shared" si="485"/>
        <v>ALM-</v>
      </c>
      <c r="K5029" t="s">
        <v>98</v>
      </c>
      <c r="L5029" s="48">
        <v>200</v>
      </c>
      <c r="M5029" t="s">
        <v>186</v>
      </c>
      <c r="N5029" t="s">
        <v>11</v>
      </c>
      <c r="O5029" s="74">
        <v>3.6282999999999999</v>
      </c>
      <c r="P5029" s="11">
        <f t="shared" si="481"/>
        <v>725.66</v>
      </c>
      <c r="Q5029" s="12">
        <f t="shared" si="482"/>
        <v>7.3003400000000003</v>
      </c>
      <c r="R5029" s="14">
        <f t="shared" si="483"/>
        <v>0.497</v>
      </c>
      <c r="S5029" s="13">
        <f t="shared" si="484"/>
        <v>99.4</v>
      </c>
      <c r="T5029" s="14" t="s">
        <v>349</v>
      </c>
      <c r="U5029" t="s">
        <v>191</v>
      </c>
    </row>
    <row r="5030" spans="1:21" x14ac:dyDescent="0.2">
      <c r="A5030" t="s">
        <v>9144</v>
      </c>
      <c r="B5030" s="23">
        <v>45915</v>
      </c>
      <c r="C5030" s="23">
        <v>45887</v>
      </c>
      <c r="D5030" t="s">
        <v>187</v>
      </c>
      <c r="E5030" t="s">
        <v>188</v>
      </c>
      <c r="G5030" t="s">
        <v>9489</v>
      </c>
      <c r="H5030" t="s">
        <v>211</v>
      </c>
      <c r="I5030" t="s">
        <v>212</v>
      </c>
      <c r="J5030" s="10" t="str">
        <f t="shared" si="485"/>
        <v>ALM-</v>
      </c>
      <c r="K5030" t="s">
        <v>98</v>
      </c>
      <c r="L5030" s="48">
        <v>230</v>
      </c>
      <c r="M5030" t="s">
        <v>186</v>
      </c>
      <c r="N5030" t="s">
        <v>11</v>
      </c>
      <c r="O5030" s="74">
        <v>3.1415999999999999</v>
      </c>
      <c r="P5030" s="11">
        <f t="shared" si="481"/>
        <v>722.57</v>
      </c>
      <c r="Q5030" s="12">
        <f t="shared" si="482"/>
        <v>7.3003400000000003</v>
      </c>
      <c r="R5030" s="14">
        <f t="shared" si="483"/>
        <v>0.43030000000000002</v>
      </c>
      <c r="S5030" s="13">
        <f t="shared" si="484"/>
        <v>98.97</v>
      </c>
      <c r="T5030" s="14" t="s">
        <v>349</v>
      </c>
      <c r="U5030" t="s">
        <v>191</v>
      </c>
    </row>
    <row r="5031" spans="1:21" x14ac:dyDescent="0.2">
      <c r="A5031" t="s">
        <v>9148</v>
      </c>
      <c r="B5031" s="23">
        <v>45915</v>
      </c>
      <c r="C5031" s="23">
        <v>45896</v>
      </c>
      <c r="D5031" t="s">
        <v>187</v>
      </c>
      <c r="E5031" t="s">
        <v>188</v>
      </c>
      <c r="G5031" t="s">
        <v>9489</v>
      </c>
      <c r="H5031" t="s">
        <v>211</v>
      </c>
      <c r="I5031" t="s">
        <v>212</v>
      </c>
      <c r="J5031" s="10" t="str">
        <f t="shared" si="485"/>
        <v>ALM-</v>
      </c>
      <c r="K5031" t="s">
        <v>98</v>
      </c>
      <c r="L5031" s="48">
        <v>260</v>
      </c>
      <c r="M5031" t="s">
        <v>186</v>
      </c>
      <c r="N5031" t="s">
        <v>11</v>
      </c>
      <c r="O5031" s="74">
        <v>3.1415999999999999</v>
      </c>
      <c r="P5031" s="11">
        <f t="shared" si="481"/>
        <v>816.82</v>
      </c>
      <c r="Q5031" s="12">
        <f t="shared" si="482"/>
        <v>7.3003400000000003</v>
      </c>
      <c r="R5031" s="14">
        <f t="shared" si="483"/>
        <v>0.43030000000000002</v>
      </c>
      <c r="S5031" s="13">
        <f t="shared" si="484"/>
        <v>111.88</v>
      </c>
      <c r="T5031" s="14" t="s">
        <v>349</v>
      </c>
      <c r="U5031" t="s">
        <v>191</v>
      </c>
    </row>
    <row r="5032" spans="1:21" x14ac:dyDescent="0.2">
      <c r="A5032" t="s">
        <v>9157</v>
      </c>
      <c r="B5032" s="23">
        <v>45915</v>
      </c>
      <c r="C5032" s="23">
        <v>45903</v>
      </c>
      <c r="D5032" t="s">
        <v>187</v>
      </c>
      <c r="E5032" t="s">
        <v>188</v>
      </c>
      <c r="G5032" t="s">
        <v>9489</v>
      </c>
      <c r="H5032" t="s">
        <v>211</v>
      </c>
      <c r="I5032" t="s">
        <v>212</v>
      </c>
      <c r="J5032" s="10" t="str">
        <f t="shared" si="485"/>
        <v>ALM-</v>
      </c>
      <c r="K5032" t="s">
        <v>98</v>
      </c>
      <c r="L5032" s="48">
        <v>500</v>
      </c>
      <c r="M5032" t="s">
        <v>186</v>
      </c>
      <c r="N5032" t="s">
        <v>11</v>
      </c>
      <c r="O5032" s="74">
        <v>3.1415999999999999</v>
      </c>
      <c r="P5032" s="11">
        <f t="shared" si="481"/>
        <v>1570.8</v>
      </c>
      <c r="Q5032" s="12">
        <f t="shared" si="482"/>
        <v>7.3003400000000003</v>
      </c>
      <c r="R5032" s="14">
        <f t="shared" si="483"/>
        <v>0.43030000000000002</v>
      </c>
      <c r="S5032" s="13">
        <f t="shared" si="484"/>
        <v>215.15</v>
      </c>
      <c r="T5032" s="14" t="s">
        <v>349</v>
      </c>
      <c r="U5032" t="s">
        <v>191</v>
      </c>
    </row>
    <row r="5033" spans="1:21" x14ac:dyDescent="0.2">
      <c r="A5033" t="s">
        <v>9161</v>
      </c>
      <c r="B5033" s="23">
        <v>45915</v>
      </c>
      <c r="C5033" s="23">
        <v>45910</v>
      </c>
      <c r="D5033" t="s">
        <v>187</v>
      </c>
      <c r="E5033" t="s">
        <v>188</v>
      </c>
      <c r="G5033" t="s">
        <v>9489</v>
      </c>
      <c r="H5033" t="s">
        <v>211</v>
      </c>
      <c r="I5033" t="s">
        <v>212</v>
      </c>
      <c r="J5033" s="10" t="str">
        <f t="shared" si="485"/>
        <v>ALM-</v>
      </c>
      <c r="K5033" t="s">
        <v>98</v>
      </c>
      <c r="L5033" s="48">
        <v>50</v>
      </c>
      <c r="M5033" t="s">
        <v>186</v>
      </c>
      <c r="N5033" t="s">
        <v>11</v>
      </c>
      <c r="O5033" s="74">
        <v>3.1415999999999999</v>
      </c>
      <c r="P5033" s="11">
        <f t="shared" si="481"/>
        <v>157.08000000000001</v>
      </c>
      <c r="Q5033" s="12">
        <f t="shared" si="482"/>
        <v>7.3003400000000003</v>
      </c>
      <c r="R5033" s="14">
        <f t="shared" si="483"/>
        <v>0.43030000000000002</v>
      </c>
      <c r="S5033" s="13">
        <f t="shared" si="484"/>
        <v>21.52</v>
      </c>
      <c r="T5033" s="14" t="s">
        <v>349</v>
      </c>
      <c r="U5033" t="s">
        <v>191</v>
      </c>
    </row>
    <row r="5034" spans="1:21" x14ac:dyDescent="0.2">
      <c r="A5034" t="s">
        <v>9149</v>
      </c>
      <c r="B5034" s="23">
        <v>45915</v>
      </c>
      <c r="C5034" s="23">
        <v>45896</v>
      </c>
      <c r="D5034" t="s">
        <v>187</v>
      </c>
      <c r="E5034" t="s">
        <v>188</v>
      </c>
      <c r="G5034" t="s">
        <v>9489</v>
      </c>
      <c r="H5034" t="s">
        <v>208</v>
      </c>
      <c r="I5034" t="s">
        <v>209</v>
      </c>
      <c r="J5034" s="10" t="str">
        <f t="shared" si="485"/>
        <v>ALM-</v>
      </c>
      <c r="K5034" t="s">
        <v>98</v>
      </c>
      <c r="L5034" s="48">
        <v>55</v>
      </c>
      <c r="M5034" t="s">
        <v>186</v>
      </c>
      <c r="N5034" t="s">
        <v>11</v>
      </c>
      <c r="O5034" s="74">
        <v>3.1415999999999999</v>
      </c>
      <c r="P5034" s="11">
        <f t="shared" si="481"/>
        <v>172.79</v>
      </c>
      <c r="Q5034" s="12">
        <f t="shared" si="482"/>
        <v>7.3003400000000003</v>
      </c>
      <c r="R5034" s="14">
        <f t="shared" si="483"/>
        <v>0.43030000000000002</v>
      </c>
      <c r="S5034" s="13">
        <f t="shared" si="484"/>
        <v>23.67</v>
      </c>
      <c r="T5034" s="14" t="s">
        <v>349</v>
      </c>
      <c r="U5034" t="s">
        <v>191</v>
      </c>
    </row>
    <row r="5035" spans="1:21" x14ac:dyDescent="0.2">
      <c r="A5035" t="s">
        <v>9150</v>
      </c>
      <c r="B5035" s="23">
        <v>45915</v>
      </c>
      <c r="C5035" s="23">
        <v>45896</v>
      </c>
      <c r="D5035" t="s">
        <v>187</v>
      </c>
      <c r="E5035" t="s">
        <v>188</v>
      </c>
      <c r="G5035" t="s">
        <v>9489</v>
      </c>
      <c r="H5035" t="s">
        <v>1713</v>
      </c>
      <c r="I5035" t="s">
        <v>1714</v>
      </c>
      <c r="J5035" s="10" t="str">
        <f t="shared" si="485"/>
        <v>ALM-</v>
      </c>
      <c r="K5035" t="s">
        <v>98</v>
      </c>
      <c r="L5035" s="48">
        <v>150</v>
      </c>
      <c r="M5035" t="s">
        <v>186</v>
      </c>
      <c r="N5035" t="s">
        <v>11</v>
      </c>
      <c r="O5035" s="74">
        <v>3.1415999999999999</v>
      </c>
      <c r="P5035" s="11">
        <f t="shared" si="481"/>
        <v>471.24</v>
      </c>
      <c r="Q5035" s="12">
        <f t="shared" si="482"/>
        <v>7.3003400000000003</v>
      </c>
      <c r="R5035" s="14">
        <f t="shared" si="483"/>
        <v>0.43030000000000002</v>
      </c>
      <c r="S5035" s="13">
        <f t="shared" si="484"/>
        <v>64.55</v>
      </c>
      <c r="T5035" s="14" t="s">
        <v>349</v>
      </c>
      <c r="U5035" t="s">
        <v>191</v>
      </c>
    </row>
    <row r="5036" spans="1:21" x14ac:dyDescent="0.2">
      <c r="A5036" t="s">
        <v>9151</v>
      </c>
      <c r="B5036" s="23">
        <v>45915</v>
      </c>
      <c r="C5036" s="23">
        <v>45896</v>
      </c>
      <c r="D5036" t="s">
        <v>187</v>
      </c>
      <c r="E5036" t="s">
        <v>188</v>
      </c>
      <c r="G5036" t="s">
        <v>9489</v>
      </c>
      <c r="H5036" t="s">
        <v>1715</v>
      </c>
      <c r="I5036" t="s">
        <v>1214</v>
      </c>
      <c r="J5036" s="10" t="str">
        <f t="shared" si="485"/>
        <v>ALM-</v>
      </c>
      <c r="K5036" t="s">
        <v>98</v>
      </c>
      <c r="L5036" s="48">
        <v>300</v>
      </c>
      <c r="M5036" t="s">
        <v>186</v>
      </c>
      <c r="N5036" t="s">
        <v>11</v>
      </c>
      <c r="O5036" s="74">
        <v>3.1415999999999999</v>
      </c>
      <c r="P5036" s="11">
        <f t="shared" si="481"/>
        <v>942.48</v>
      </c>
      <c r="Q5036" s="12">
        <f t="shared" si="482"/>
        <v>7.3003400000000003</v>
      </c>
      <c r="R5036" s="14">
        <f t="shared" si="483"/>
        <v>0.43030000000000002</v>
      </c>
      <c r="S5036" s="13">
        <f t="shared" si="484"/>
        <v>129.09</v>
      </c>
      <c r="T5036" s="14" t="s">
        <v>349</v>
      </c>
      <c r="U5036" t="s">
        <v>191</v>
      </c>
    </row>
    <row r="5037" spans="1:21" x14ac:dyDescent="0.2">
      <c r="A5037" t="s">
        <v>9152</v>
      </c>
      <c r="B5037" s="23">
        <v>45915</v>
      </c>
      <c r="C5037" s="23">
        <v>45896</v>
      </c>
      <c r="D5037" t="s">
        <v>187</v>
      </c>
      <c r="E5037" t="s">
        <v>188</v>
      </c>
      <c r="G5037" t="s">
        <v>9489</v>
      </c>
      <c r="H5037" t="s">
        <v>205</v>
      </c>
      <c r="I5037" t="s">
        <v>206</v>
      </c>
      <c r="J5037" s="10" t="str">
        <f t="shared" si="485"/>
        <v>ALM-</v>
      </c>
      <c r="K5037" t="s">
        <v>98</v>
      </c>
      <c r="L5037" s="48">
        <v>200</v>
      </c>
      <c r="M5037" t="s">
        <v>186</v>
      </c>
      <c r="N5037" t="s">
        <v>11</v>
      </c>
      <c r="O5037" s="74">
        <v>3.1415999999999999</v>
      </c>
      <c r="P5037" s="11">
        <f t="shared" si="481"/>
        <v>628.32000000000005</v>
      </c>
      <c r="Q5037" s="12">
        <f t="shared" si="482"/>
        <v>7.3003400000000003</v>
      </c>
      <c r="R5037" s="14">
        <f t="shared" si="483"/>
        <v>0.43030000000000002</v>
      </c>
      <c r="S5037" s="13">
        <f t="shared" si="484"/>
        <v>86.06</v>
      </c>
      <c r="T5037" s="14" t="s">
        <v>349</v>
      </c>
      <c r="U5037" t="s">
        <v>191</v>
      </c>
    </row>
    <row r="5038" spans="1:21" x14ac:dyDescent="0.2">
      <c r="A5038" t="s">
        <v>9143</v>
      </c>
      <c r="B5038" s="23">
        <v>45915</v>
      </c>
      <c r="C5038" s="23">
        <v>45875</v>
      </c>
      <c r="D5038" t="s">
        <v>187</v>
      </c>
      <c r="E5038" t="s">
        <v>188</v>
      </c>
      <c r="G5038" t="s">
        <v>9489</v>
      </c>
      <c r="H5038" t="s">
        <v>199</v>
      </c>
      <c r="I5038" t="s">
        <v>200</v>
      </c>
      <c r="J5038" s="10" t="str">
        <f t="shared" si="485"/>
        <v>ALM-</v>
      </c>
      <c r="K5038" t="s">
        <v>98</v>
      </c>
      <c r="L5038" s="48">
        <v>150</v>
      </c>
      <c r="M5038" t="s">
        <v>186</v>
      </c>
      <c r="N5038" t="s">
        <v>11</v>
      </c>
      <c r="O5038" s="74">
        <v>3.1415999999999999</v>
      </c>
      <c r="P5038" s="11">
        <f t="shared" si="481"/>
        <v>471.24</v>
      </c>
      <c r="Q5038" s="12">
        <f t="shared" si="482"/>
        <v>7.3003400000000003</v>
      </c>
      <c r="R5038" s="14">
        <f t="shared" si="483"/>
        <v>0.43030000000000002</v>
      </c>
      <c r="S5038" s="13">
        <f t="shared" si="484"/>
        <v>64.55</v>
      </c>
      <c r="T5038" s="14" t="s">
        <v>349</v>
      </c>
      <c r="U5038" t="s">
        <v>191</v>
      </c>
    </row>
    <row r="5039" spans="1:21" x14ac:dyDescent="0.2">
      <c r="A5039" t="s">
        <v>9145</v>
      </c>
      <c r="B5039" s="23">
        <v>45915</v>
      </c>
      <c r="C5039" s="23">
        <v>45887</v>
      </c>
      <c r="D5039" t="s">
        <v>187</v>
      </c>
      <c r="E5039" t="s">
        <v>188</v>
      </c>
      <c r="G5039" t="s">
        <v>9489</v>
      </c>
      <c r="H5039" t="s">
        <v>199</v>
      </c>
      <c r="I5039" t="s">
        <v>200</v>
      </c>
      <c r="J5039" s="10" t="str">
        <f t="shared" si="485"/>
        <v>ALM-</v>
      </c>
      <c r="K5039" t="s">
        <v>98</v>
      </c>
      <c r="L5039" s="48">
        <v>710</v>
      </c>
      <c r="M5039" t="s">
        <v>186</v>
      </c>
      <c r="N5039" t="s">
        <v>11</v>
      </c>
      <c r="O5039" s="74">
        <v>3.1415999999999999</v>
      </c>
      <c r="P5039" s="11">
        <f t="shared" si="481"/>
        <v>2230.54</v>
      </c>
      <c r="Q5039" s="12">
        <f t="shared" si="482"/>
        <v>7.3003400000000003</v>
      </c>
      <c r="R5039" s="14">
        <f t="shared" si="483"/>
        <v>0.43030000000000002</v>
      </c>
      <c r="S5039" s="13">
        <f t="shared" si="484"/>
        <v>305.51</v>
      </c>
      <c r="T5039" s="14" t="s">
        <v>349</v>
      </c>
      <c r="U5039" t="s">
        <v>191</v>
      </c>
    </row>
    <row r="5040" spans="1:21" x14ac:dyDescent="0.2">
      <c r="A5040" t="s">
        <v>9153</v>
      </c>
      <c r="B5040" s="23">
        <v>45915</v>
      </c>
      <c r="C5040" s="23">
        <v>45896</v>
      </c>
      <c r="D5040" t="s">
        <v>187</v>
      </c>
      <c r="E5040" t="s">
        <v>188</v>
      </c>
      <c r="G5040" t="s">
        <v>9489</v>
      </c>
      <c r="H5040" t="s">
        <v>199</v>
      </c>
      <c r="I5040" t="s">
        <v>200</v>
      </c>
      <c r="J5040" s="10" t="str">
        <f t="shared" si="485"/>
        <v>ALM-</v>
      </c>
      <c r="K5040" t="s">
        <v>98</v>
      </c>
      <c r="L5040" s="48">
        <v>240</v>
      </c>
      <c r="M5040" t="s">
        <v>186</v>
      </c>
      <c r="N5040" t="s">
        <v>11</v>
      </c>
      <c r="O5040" s="74">
        <v>3.1415999999999999</v>
      </c>
      <c r="P5040" s="11">
        <f t="shared" si="481"/>
        <v>753.98</v>
      </c>
      <c r="Q5040" s="12">
        <f t="shared" si="482"/>
        <v>7.3003400000000003</v>
      </c>
      <c r="R5040" s="14">
        <f t="shared" si="483"/>
        <v>0.43030000000000002</v>
      </c>
      <c r="S5040" s="13">
        <f t="shared" si="484"/>
        <v>103.27</v>
      </c>
      <c r="T5040" s="14" t="s">
        <v>349</v>
      </c>
      <c r="U5040" t="s">
        <v>191</v>
      </c>
    </row>
    <row r="5041" spans="1:21" x14ac:dyDescent="0.2">
      <c r="A5041" t="s">
        <v>9158</v>
      </c>
      <c r="B5041" s="23">
        <v>45915</v>
      </c>
      <c r="C5041" s="23">
        <v>45903</v>
      </c>
      <c r="D5041" t="s">
        <v>187</v>
      </c>
      <c r="E5041" t="s">
        <v>188</v>
      </c>
      <c r="G5041" t="s">
        <v>9489</v>
      </c>
      <c r="H5041" t="s">
        <v>199</v>
      </c>
      <c r="I5041" t="s">
        <v>200</v>
      </c>
      <c r="J5041" s="10" t="str">
        <f t="shared" si="485"/>
        <v>ALM-</v>
      </c>
      <c r="K5041" t="s">
        <v>98</v>
      </c>
      <c r="L5041" s="48">
        <v>1100</v>
      </c>
      <c r="M5041" t="s">
        <v>186</v>
      </c>
      <c r="N5041" t="s">
        <v>11</v>
      </c>
      <c r="O5041" s="74">
        <v>3.1415999999999999</v>
      </c>
      <c r="P5041" s="11">
        <f t="shared" si="481"/>
        <v>3455.76</v>
      </c>
      <c r="Q5041" s="12">
        <f t="shared" si="482"/>
        <v>7.3003400000000003</v>
      </c>
      <c r="R5041" s="14">
        <f t="shared" si="483"/>
        <v>0.43030000000000002</v>
      </c>
      <c r="S5041" s="13">
        <f t="shared" si="484"/>
        <v>473.33</v>
      </c>
      <c r="T5041" s="14" t="s">
        <v>349</v>
      </c>
      <c r="U5041" t="s">
        <v>191</v>
      </c>
    </row>
    <row r="5042" spans="1:21" x14ac:dyDescent="0.2">
      <c r="A5042" t="s">
        <v>9154</v>
      </c>
      <c r="B5042" s="23">
        <v>45915</v>
      </c>
      <c r="C5042" s="23">
        <v>45896</v>
      </c>
      <c r="D5042" t="s">
        <v>187</v>
      </c>
      <c r="E5042" t="s">
        <v>188</v>
      </c>
      <c r="G5042" t="s">
        <v>9489</v>
      </c>
      <c r="H5042" t="s">
        <v>3686</v>
      </c>
      <c r="I5042" t="s">
        <v>3687</v>
      </c>
      <c r="J5042" s="10" t="str">
        <f t="shared" si="485"/>
        <v>ALM-</v>
      </c>
      <c r="K5042" t="s">
        <v>98</v>
      </c>
      <c r="L5042" s="48">
        <v>300</v>
      </c>
      <c r="M5042" t="s">
        <v>186</v>
      </c>
      <c r="N5042" t="s">
        <v>11</v>
      </c>
      <c r="O5042" s="74">
        <v>3.1415999999999999</v>
      </c>
      <c r="P5042" s="11">
        <f t="shared" si="481"/>
        <v>942.48</v>
      </c>
      <c r="Q5042" s="12">
        <f t="shared" si="482"/>
        <v>7.3003400000000003</v>
      </c>
      <c r="R5042" s="14">
        <f t="shared" si="483"/>
        <v>0.43030000000000002</v>
      </c>
      <c r="S5042" s="13">
        <f t="shared" si="484"/>
        <v>129.09</v>
      </c>
      <c r="T5042" s="14" t="s">
        <v>349</v>
      </c>
      <c r="U5042" t="s">
        <v>191</v>
      </c>
    </row>
    <row r="5043" spans="1:21" x14ac:dyDescent="0.2">
      <c r="A5043" t="s">
        <v>9156</v>
      </c>
      <c r="B5043" s="23">
        <v>45915</v>
      </c>
      <c r="C5043" s="23">
        <v>45896</v>
      </c>
      <c r="D5043" t="s">
        <v>187</v>
      </c>
      <c r="E5043" t="s">
        <v>188</v>
      </c>
      <c r="G5043" t="s">
        <v>9489</v>
      </c>
      <c r="H5043" t="s">
        <v>3688</v>
      </c>
      <c r="I5043" t="s">
        <v>3689</v>
      </c>
      <c r="J5043" s="10" t="str">
        <f t="shared" si="485"/>
        <v>ALM-</v>
      </c>
      <c r="K5043" t="s">
        <v>98</v>
      </c>
      <c r="L5043" s="48">
        <v>350</v>
      </c>
      <c r="M5043" t="s">
        <v>186</v>
      </c>
      <c r="N5043" t="s">
        <v>11</v>
      </c>
      <c r="O5043" s="74">
        <v>3.1415999999999999</v>
      </c>
      <c r="P5043" s="11">
        <f t="shared" si="481"/>
        <v>1099.56</v>
      </c>
      <c r="Q5043" s="12">
        <f t="shared" si="482"/>
        <v>7.3003400000000003</v>
      </c>
      <c r="R5043" s="14">
        <f t="shared" si="483"/>
        <v>0.43030000000000002</v>
      </c>
      <c r="S5043" s="13">
        <f t="shared" si="484"/>
        <v>150.61000000000001</v>
      </c>
      <c r="T5043" s="14" t="s">
        <v>349</v>
      </c>
      <c r="U5043" t="s">
        <v>191</v>
      </c>
    </row>
    <row r="5044" spans="1:21" x14ac:dyDescent="0.2">
      <c r="A5044" t="s">
        <v>9159</v>
      </c>
      <c r="B5044" s="23">
        <v>45915</v>
      </c>
      <c r="C5044" s="23">
        <v>45903</v>
      </c>
      <c r="D5044" t="s">
        <v>187</v>
      </c>
      <c r="E5044" t="s">
        <v>188</v>
      </c>
      <c r="G5044" t="s">
        <v>9489</v>
      </c>
      <c r="H5044" t="s">
        <v>3189</v>
      </c>
      <c r="I5044" t="s">
        <v>3396</v>
      </c>
      <c r="J5044" s="10" t="str">
        <f t="shared" si="485"/>
        <v>ALM-</v>
      </c>
      <c r="K5044" t="s">
        <v>98</v>
      </c>
      <c r="L5044" s="48">
        <v>305</v>
      </c>
      <c r="M5044" t="s">
        <v>186</v>
      </c>
      <c r="N5044" t="s">
        <v>11</v>
      </c>
      <c r="O5044" s="74">
        <v>3.1415999999999999</v>
      </c>
      <c r="P5044" s="11">
        <f t="shared" si="481"/>
        <v>958.19</v>
      </c>
      <c r="Q5044" s="12">
        <f t="shared" si="482"/>
        <v>7.3003400000000003</v>
      </c>
      <c r="R5044" s="14">
        <f t="shared" si="483"/>
        <v>0.43030000000000002</v>
      </c>
      <c r="S5044" s="13">
        <f t="shared" si="484"/>
        <v>131.24</v>
      </c>
      <c r="T5044" s="14" t="s">
        <v>349</v>
      </c>
      <c r="U5044" t="s">
        <v>191</v>
      </c>
    </row>
    <row r="5045" spans="1:21" x14ac:dyDescent="0.2">
      <c r="A5045" t="s">
        <v>9147</v>
      </c>
      <c r="B5045" s="23">
        <v>45915</v>
      </c>
      <c r="C5045" s="23">
        <v>45887</v>
      </c>
      <c r="D5045" t="s">
        <v>187</v>
      </c>
      <c r="E5045" t="s">
        <v>188</v>
      </c>
      <c r="G5045" t="s">
        <v>9489</v>
      </c>
      <c r="H5045" t="s">
        <v>1210</v>
      </c>
      <c r="I5045" t="s">
        <v>1211</v>
      </c>
      <c r="J5045" s="10" t="str">
        <f t="shared" si="485"/>
        <v>ALM-</v>
      </c>
      <c r="K5045" t="s">
        <v>98</v>
      </c>
      <c r="L5045" s="48">
        <v>1050</v>
      </c>
      <c r="M5045" t="s">
        <v>186</v>
      </c>
      <c r="N5045" t="s">
        <v>11</v>
      </c>
      <c r="O5045" s="74">
        <v>3.1415999999999999</v>
      </c>
      <c r="P5045" s="11">
        <f t="shared" si="481"/>
        <v>3298.68</v>
      </c>
      <c r="Q5045" s="12">
        <f t="shared" si="482"/>
        <v>7.3003400000000003</v>
      </c>
      <c r="R5045" s="14">
        <f t="shared" si="483"/>
        <v>0.43030000000000002</v>
      </c>
      <c r="S5045" s="13">
        <f t="shared" si="484"/>
        <v>451.82</v>
      </c>
      <c r="T5045" s="14" t="s">
        <v>349</v>
      </c>
      <c r="U5045" t="s">
        <v>191</v>
      </c>
    </row>
    <row r="5046" spans="1:21" x14ac:dyDescent="0.2">
      <c r="A5046" t="s">
        <v>9160</v>
      </c>
      <c r="B5046" s="23">
        <v>45915</v>
      </c>
      <c r="C5046" s="23">
        <v>45903</v>
      </c>
      <c r="D5046" t="s">
        <v>187</v>
      </c>
      <c r="E5046" t="s">
        <v>188</v>
      </c>
      <c r="G5046" t="s">
        <v>9489</v>
      </c>
      <c r="H5046" t="s">
        <v>1210</v>
      </c>
      <c r="I5046" t="s">
        <v>1211</v>
      </c>
      <c r="J5046" s="10" t="str">
        <f t="shared" si="485"/>
        <v>ALM-</v>
      </c>
      <c r="K5046" t="s">
        <v>98</v>
      </c>
      <c r="L5046" s="48">
        <v>1050</v>
      </c>
      <c r="M5046" t="s">
        <v>186</v>
      </c>
      <c r="N5046" t="s">
        <v>11</v>
      </c>
      <c r="O5046" s="74">
        <v>3.1415999999999999</v>
      </c>
      <c r="P5046" s="11">
        <f t="shared" si="481"/>
        <v>3298.68</v>
      </c>
      <c r="Q5046" s="12">
        <f t="shared" si="482"/>
        <v>7.3003400000000003</v>
      </c>
      <c r="R5046" s="14">
        <f t="shared" si="483"/>
        <v>0.43030000000000002</v>
      </c>
      <c r="S5046" s="13">
        <f t="shared" si="484"/>
        <v>451.82</v>
      </c>
      <c r="T5046" s="14" t="s">
        <v>349</v>
      </c>
      <c r="U5046" t="s">
        <v>191</v>
      </c>
    </row>
    <row r="5047" spans="1:21" x14ac:dyDescent="0.2">
      <c r="A5047" t="s">
        <v>9146</v>
      </c>
      <c r="B5047" s="23">
        <v>45915</v>
      </c>
      <c r="C5047" s="23">
        <v>45887</v>
      </c>
      <c r="D5047" t="s">
        <v>187</v>
      </c>
      <c r="E5047" t="s">
        <v>188</v>
      </c>
      <c r="G5047" t="s">
        <v>9489</v>
      </c>
      <c r="H5047" t="s">
        <v>1217</v>
      </c>
      <c r="I5047" t="s">
        <v>1218</v>
      </c>
      <c r="J5047" s="10" t="str">
        <f t="shared" si="485"/>
        <v>ALM-</v>
      </c>
      <c r="K5047" t="s">
        <v>98</v>
      </c>
      <c r="L5047" s="48">
        <v>135</v>
      </c>
      <c r="M5047" t="s">
        <v>186</v>
      </c>
      <c r="N5047" t="s">
        <v>11</v>
      </c>
      <c r="O5047" s="74">
        <v>3.1415999999999999</v>
      </c>
      <c r="P5047" s="11">
        <f t="shared" si="481"/>
        <v>424.12</v>
      </c>
      <c r="Q5047" s="12">
        <f t="shared" si="482"/>
        <v>7.3003400000000003</v>
      </c>
      <c r="R5047" s="14">
        <f t="shared" si="483"/>
        <v>0.43030000000000002</v>
      </c>
      <c r="S5047" s="13">
        <f t="shared" si="484"/>
        <v>58.09</v>
      </c>
      <c r="T5047" s="14" t="s">
        <v>349</v>
      </c>
      <c r="U5047" t="s">
        <v>191</v>
      </c>
    </row>
    <row r="5048" spans="1:21" x14ac:dyDescent="0.2">
      <c r="A5048" t="s">
        <v>9155</v>
      </c>
      <c r="B5048" s="23">
        <v>45915</v>
      </c>
      <c r="C5048" s="23">
        <v>45896</v>
      </c>
      <c r="D5048" t="s">
        <v>187</v>
      </c>
      <c r="E5048" t="s">
        <v>188</v>
      </c>
      <c r="G5048" t="s">
        <v>9489</v>
      </c>
      <c r="H5048" t="s">
        <v>1217</v>
      </c>
      <c r="I5048" t="s">
        <v>1218</v>
      </c>
      <c r="J5048" s="10" t="str">
        <f t="shared" si="485"/>
        <v>ALM-</v>
      </c>
      <c r="K5048" t="s">
        <v>98</v>
      </c>
      <c r="L5048" s="48">
        <v>115</v>
      </c>
      <c r="M5048" t="s">
        <v>186</v>
      </c>
      <c r="N5048" t="s">
        <v>11</v>
      </c>
      <c r="O5048" s="74">
        <v>3.1415999999999999</v>
      </c>
      <c r="P5048" s="11">
        <f t="shared" si="481"/>
        <v>361.28</v>
      </c>
      <c r="Q5048" s="12">
        <f t="shared" si="482"/>
        <v>7.3003400000000003</v>
      </c>
      <c r="R5048" s="14">
        <f t="shared" si="483"/>
        <v>0.43030000000000002</v>
      </c>
      <c r="S5048" s="13">
        <f t="shared" si="484"/>
        <v>49.48</v>
      </c>
      <c r="T5048" s="14" t="s">
        <v>349</v>
      </c>
      <c r="U5048" t="s">
        <v>191</v>
      </c>
    </row>
    <row r="5049" spans="1:21" x14ac:dyDescent="0.2">
      <c r="A5049" t="s">
        <v>9237</v>
      </c>
      <c r="B5049" s="23">
        <v>45915</v>
      </c>
      <c r="C5049" s="23">
        <v>45839</v>
      </c>
      <c r="D5049" t="s">
        <v>143</v>
      </c>
      <c r="E5049" t="s">
        <v>144</v>
      </c>
      <c r="G5049" t="s">
        <v>9538</v>
      </c>
      <c r="H5049" t="s">
        <v>141</v>
      </c>
      <c r="I5049" t="s">
        <v>142</v>
      </c>
      <c r="J5049" s="10" t="str">
        <f t="shared" si="485"/>
        <v>KNOB</v>
      </c>
      <c r="K5049" t="s">
        <v>10</v>
      </c>
      <c r="L5049" s="48">
        <v>5220</v>
      </c>
      <c r="M5049" t="s">
        <v>1472</v>
      </c>
      <c r="N5049" t="s">
        <v>11</v>
      </c>
      <c r="O5049" s="74">
        <v>5.0999999999999996</v>
      </c>
      <c r="P5049" s="11">
        <f t="shared" si="481"/>
        <v>26622</v>
      </c>
      <c r="Q5049" s="12">
        <f t="shared" si="482"/>
        <v>7.3003400000000003</v>
      </c>
      <c r="R5049" s="14">
        <f t="shared" si="483"/>
        <v>0.6986</v>
      </c>
      <c r="S5049" s="13">
        <f t="shared" si="484"/>
        <v>3646.69</v>
      </c>
      <c r="T5049" s="14" t="s">
        <v>349</v>
      </c>
      <c r="U5049" t="s">
        <v>32</v>
      </c>
    </row>
    <row r="5050" spans="1:21" x14ac:dyDescent="0.2">
      <c r="A5050" t="s">
        <v>9058</v>
      </c>
      <c r="B5050" s="23">
        <v>45915</v>
      </c>
      <c r="C5050" s="23">
        <v>45903</v>
      </c>
      <c r="D5050" t="s">
        <v>651</v>
      </c>
      <c r="E5050" t="s">
        <v>652</v>
      </c>
      <c r="G5050" t="s">
        <v>9459</v>
      </c>
      <c r="H5050" t="s">
        <v>3587</v>
      </c>
      <c r="I5050" t="s">
        <v>3588</v>
      </c>
      <c r="J5050" s="10" t="str">
        <f t="shared" si="485"/>
        <v>KNOB</v>
      </c>
      <c r="K5050" t="s">
        <v>10</v>
      </c>
      <c r="L5050" s="48">
        <v>3500</v>
      </c>
      <c r="M5050" t="s">
        <v>1472</v>
      </c>
      <c r="N5050" t="s">
        <v>11</v>
      </c>
      <c r="O5050" s="74">
        <v>0.88980000000000004</v>
      </c>
      <c r="P5050" s="11">
        <f t="shared" si="481"/>
        <v>3114.3</v>
      </c>
      <c r="Q5050" s="12">
        <f t="shared" si="482"/>
        <v>7.3003400000000003</v>
      </c>
      <c r="R5050" s="14">
        <f t="shared" si="483"/>
        <v>0.12189999999999999</v>
      </c>
      <c r="S5050" s="13">
        <f t="shared" si="484"/>
        <v>426.65</v>
      </c>
      <c r="T5050" s="14" t="s">
        <v>349</v>
      </c>
      <c r="U5050" t="s">
        <v>32</v>
      </c>
    </row>
    <row r="5051" spans="1:21" x14ac:dyDescent="0.2">
      <c r="A5051" t="s">
        <v>9218</v>
      </c>
      <c r="B5051" s="23">
        <v>45915</v>
      </c>
      <c r="C5051" s="23">
        <v>45839</v>
      </c>
      <c r="D5051" t="s">
        <v>569</v>
      </c>
      <c r="E5051" t="s">
        <v>570</v>
      </c>
      <c r="G5051" t="s">
        <v>9527</v>
      </c>
      <c r="H5051" t="s">
        <v>1762</v>
      </c>
      <c r="I5051" t="s">
        <v>1763</v>
      </c>
      <c r="J5051" s="10" t="str">
        <f t="shared" si="485"/>
        <v>MISC</v>
      </c>
      <c r="K5051" t="s">
        <v>10</v>
      </c>
      <c r="L5051" s="48">
        <v>2700</v>
      </c>
      <c r="M5051" t="s">
        <v>1472</v>
      </c>
      <c r="N5051" t="s">
        <v>11</v>
      </c>
      <c r="O5051" s="74">
        <v>4.5961999999999996</v>
      </c>
      <c r="P5051" s="11">
        <f t="shared" si="481"/>
        <v>12409.74</v>
      </c>
      <c r="Q5051" s="12">
        <f t="shared" si="482"/>
        <v>7.3003400000000003</v>
      </c>
      <c r="R5051" s="14">
        <f t="shared" si="483"/>
        <v>0.62960000000000005</v>
      </c>
      <c r="S5051" s="13">
        <f t="shared" si="484"/>
        <v>1699.92</v>
      </c>
      <c r="T5051" s="14" t="s">
        <v>349</v>
      </c>
      <c r="U5051" t="s">
        <v>25</v>
      </c>
    </row>
    <row r="5052" spans="1:21" x14ac:dyDescent="0.2">
      <c r="A5052" t="s">
        <v>9327</v>
      </c>
      <c r="B5052" s="23">
        <v>45915</v>
      </c>
      <c r="C5052" s="23">
        <v>45839</v>
      </c>
      <c r="D5052" t="s">
        <v>569</v>
      </c>
      <c r="E5052" t="s">
        <v>570</v>
      </c>
      <c r="G5052" t="s">
        <v>9527</v>
      </c>
      <c r="H5052" t="s">
        <v>1804</v>
      </c>
      <c r="I5052" t="s">
        <v>1805</v>
      </c>
      <c r="J5052" s="10" t="str">
        <f t="shared" si="485"/>
        <v>MISC</v>
      </c>
      <c r="K5052" t="s">
        <v>10</v>
      </c>
      <c r="L5052" s="48">
        <v>1410</v>
      </c>
      <c r="M5052" t="s">
        <v>1472</v>
      </c>
      <c r="N5052" t="s">
        <v>11</v>
      </c>
      <c r="O5052" s="74">
        <v>10.85</v>
      </c>
      <c r="P5052" s="11">
        <f t="shared" si="481"/>
        <v>15298.5</v>
      </c>
      <c r="Q5052" s="12">
        <f t="shared" si="482"/>
        <v>7.3003400000000003</v>
      </c>
      <c r="R5052" s="14">
        <f t="shared" si="483"/>
        <v>1.4862</v>
      </c>
      <c r="S5052" s="13">
        <f t="shared" si="484"/>
        <v>2095.54</v>
      </c>
      <c r="T5052" s="14" t="s">
        <v>349</v>
      </c>
      <c r="U5052" t="s">
        <v>25</v>
      </c>
    </row>
    <row r="5053" spans="1:21" x14ac:dyDescent="0.2">
      <c r="A5053" t="s">
        <v>9189</v>
      </c>
      <c r="B5053" s="23">
        <v>45915</v>
      </c>
      <c r="C5053" s="23">
        <v>45895</v>
      </c>
      <c r="D5053" t="s">
        <v>696</v>
      </c>
      <c r="E5053" t="s">
        <v>697</v>
      </c>
      <c r="G5053" t="s">
        <v>9505</v>
      </c>
      <c r="H5053" t="s">
        <v>1535</v>
      </c>
      <c r="I5053" t="s">
        <v>1536</v>
      </c>
      <c r="J5053" s="10" t="s">
        <v>1534</v>
      </c>
      <c r="K5053" t="s">
        <v>10</v>
      </c>
      <c r="L5053" s="48">
        <v>1050</v>
      </c>
      <c r="M5053" t="s">
        <v>1472</v>
      </c>
      <c r="N5053" t="s">
        <v>11</v>
      </c>
      <c r="O5053" s="74">
        <v>3.7345000000000002</v>
      </c>
      <c r="P5053" s="11">
        <f t="shared" si="481"/>
        <v>3921.23</v>
      </c>
      <c r="Q5053" s="12">
        <f t="shared" si="482"/>
        <v>7.3003400000000003</v>
      </c>
      <c r="R5053" s="14">
        <f t="shared" si="483"/>
        <v>0.51160000000000005</v>
      </c>
      <c r="S5053" s="13">
        <f t="shared" si="484"/>
        <v>537.17999999999995</v>
      </c>
      <c r="T5053" s="14" t="s">
        <v>349</v>
      </c>
      <c r="U5053" t="s">
        <v>36</v>
      </c>
    </row>
    <row r="5054" spans="1:21" x14ac:dyDescent="0.2">
      <c r="A5054" t="s">
        <v>9197</v>
      </c>
      <c r="B5054" s="23">
        <v>45915</v>
      </c>
      <c r="C5054" s="23">
        <v>45895</v>
      </c>
      <c r="D5054" t="s">
        <v>696</v>
      </c>
      <c r="E5054" t="s">
        <v>697</v>
      </c>
      <c r="G5054" t="s">
        <v>9505</v>
      </c>
      <c r="H5054" t="s">
        <v>1537</v>
      </c>
      <c r="I5054" t="s">
        <v>1538</v>
      </c>
      <c r="J5054" s="10" t="s">
        <v>1534</v>
      </c>
      <c r="K5054" t="s">
        <v>10</v>
      </c>
      <c r="L5054" s="48">
        <v>1050</v>
      </c>
      <c r="M5054" t="s">
        <v>1472</v>
      </c>
      <c r="N5054" t="s">
        <v>11</v>
      </c>
      <c r="O5054" s="74">
        <v>3.9188000000000001</v>
      </c>
      <c r="P5054" s="11">
        <f t="shared" si="481"/>
        <v>4114.74</v>
      </c>
      <c r="Q5054" s="12">
        <f t="shared" si="482"/>
        <v>7.3003400000000003</v>
      </c>
      <c r="R5054" s="14">
        <f t="shared" si="483"/>
        <v>0.53680000000000005</v>
      </c>
      <c r="S5054" s="13">
        <f t="shared" si="484"/>
        <v>563.64</v>
      </c>
      <c r="T5054" s="14" t="s">
        <v>349</v>
      </c>
      <c r="U5054" t="s">
        <v>36</v>
      </c>
    </row>
    <row r="5055" spans="1:21" x14ac:dyDescent="0.2">
      <c r="A5055" t="s">
        <v>8960</v>
      </c>
      <c r="B5055" s="23">
        <v>45915</v>
      </c>
      <c r="C5055" s="23">
        <v>45903</v>
      </c>
      <c r="D5055" t="s">
        <v>235</v>
      </c>
      <c r="E5055" t="s">
        <v>236</v>
      </c>
      <c r="G5055" t="s">
        <v>9432</v>
      </c>
      <c r="H5055" t="s">
        <v>1352</v>
      </c>
      <c r="I5055" t="s">
        <v>1353</v>
      </c>
      <c r="J5055" s="10" t="str">
        <f t="shared" ref="J5055:J5063" si="486">+LEFT(U5055,4)</f>
        <v>RIV-</v>
      </c>
      <c r="K5055" t="s">
        <v>10</v>
      </c>
      <c r="L5055" s="48">
        <v>28100</v>
      </c>
      <c r="M5055" t="s">
        <v>1472</v>
      </c>
      <c r="N5055" t="s">
        <v>11</v>
      </c>
      <c r="O5055" s="74">
        <v>0.1328</v>
      </c>
      <c r="P5055" s="11">
        <f t="shared" si="481"/>
        <v>3731.68</v>
      </c>
      <c r="Q5055" s="12">
        <f t="shared" si="482"/>
        <v>7.3003400000000003</v>
      </c>
      <c r="R5055" s="14">
        <f t="shared" si="483"/>
        <v>1.8200000000000001E-2</v>
      </c>
      <c r="S5055" s="13">
        <f t="shared" si="484"/>
        <v>511.42</v>
      </c>
      <c r="T5055" s="14" t="s">
        <v>349</v>
      </c>
      <c r="U5055" t="s">
        <v>132</v>
      </c>
    </row>
    <row r="5056" spans="1:21" x14ac:dyDescent="0.2">
      <c r="A5056" t="s">
        <v>8980</v>
      </c>
      <c r="B5056" s="23">
        <v>45915</v>
      </c>
      <c r="C5056" s="23">
        <v>45894</v>
      </c>
      <c r="D5056" t="s">
        <v>235</v>
      </c>
      <c r="E5056" t="s">
        <v>236</v>
      </c>
      <c r="G5056" t="s">
        <v>9432</v>
      </c>
      <c r="H5056" t="s">
        <v>239</v>
      </c>
      <c r="I5056" t="s">
        <v>240</v>
      </c>
      <c r="J5056" s="10" t="str">
        <f t="shared" si="486"/>
        <v>RIV-</v>
      </c>
      <c r="K5056" t="s">
        <v>10</v>
      </c>
      <c r="L5056" s="48">
        <v>3600</v>
      </c>
      <c r="M5056" t="s">
        <v>1472</v>
      </c>
      <c r="N5056" t="s">
        <v>11</v>
      </c>
      <c r="O5056" s="74">
        <v>0.16120000000000001</v>
      </c>
      <c r="P5056" s="11">
        <f t="shared" si="481"/>
        <v>580.32000000000005</v>
      </c>
      <c r="Q5056" s="12">
        <f t="shared" si="482"/>
        <v>7.3003400000000003</v>
      </c>
      <c r="R5056" s="14">
        <f t="shared" si="483"/>
        <v>2.2100000000000002E-2</v>
      </c>
      <c r="S5056" s="13">
        <f t="shared" si="484"/>
        <v>79.56</v>
      </c>
      <c r="T5056" s="14" t="s">
        <v>349</v>
      </c>
      <c r="U5056" t="s">
        <v>132</v>
      </c>
    </row>
    <row r="5057" spans="1:21" x14ac:dyDescent="0.2">
      <c r="A5057" t="s">
        <v>8986</v>
      </c>
      <c r="B5057" s="23">
        <v>45915</v>
      </c>
      <c r="C5057" s="23">
        <v>45894</v>
      </c>
      <c r="D5057" t="s">
        <v>235</v>
      </c>
      <c r="E5057" t="s">
        <v>236</v>
      </c>
      <c r="G5057" t="s">
        <v>9432</v>
      </c>
      <c r="H5057" t="s">
        <v>1361</v>
      </c>
      <c r="I5057" t="s">
        <v>1362</v>
      </c>
      <c r="J5057" s="10" t="str">
        <f t="shared" si="486"/>
        <v>RIV-</v>
      </c>
      <c r="K5057" t="s">
        <v>10</v>
      </c>
      <c r="L5057" s="48">
        <v>18500</v>
      </c>
      <c r="M5057" t="s">
        <v>1472</v>
      </c>
      <c r="N5057" t="s">
        <v>11</v>
      </c>
      <c r="O5057" s="74">
        <v>0.17649999999999999</v>
      </c>
      <c r="P5057" s="11">
        <f t="shared" si="481"/>
        <v>3265.25</v>
      </c>
      <c r="Q5057" s="12">
        <f t="shared" si="482"/>
        <v>7.3003400000000003</v>
      </c>
      <c r="R5057" s="14">
        <f t="shared" si="483"/>
        <v>2.4199999999999999E-2</v>
      </c>
      <c r="S5057" s="13">
        <f t="shared" si="484"/>
        <v>447.7</v>
      </c>
      <c r="T5057" s="14" t="s">
        <v>349</v>
      </c>
      <c r="U5057" t="s">
        <v>132</v>
      </c>
    </row>
    <row r="5058" spans="1:21" x14ac:dyDescent="0.2">
      <c r="A5058" t="s">
        <v>8924</v>
      </c>
      <c r="B5058" s="23">
        <v>45915</v>
      </c>
      <c r="C5058" s="23">
        <v>45839</v>
      </c>
      <c r="D5058" t="s">
        <v>162</v>
      </c>
      <c r="E5058" t="s">
        <v>163</v>
      </c>
      <c r="G5058" t="s">
        <v>9420</v>
      </c>
      <c r="H5058" t="s">
        <v>592</v>
      </c>
      <c r="I5058" t="s">
        <v>593</v>
      </c>
      <c r="J5058" s="10" t="str">
        <f t="shared" si="486"/>
        <v>SCR-</v>
      </c>
      <c r="K5058" t="s">
        <v>10</v>
      </c>
      <c r="L5058" s="48">
        <v>20400</v>
      </c>
      <c r="M5058" t="s">
        <v>1472</v>
      </c>
      <c r="N5058" t="s">
        <v>11</v>
      </c>
      <c r="O5058" s="74">
        <v>6.8599999999999994E-2</v>
      </c>
      <c r="P5058" s="11">
        <f t="shared" ref="P5058:P5121" si="487">ROUND(O5058*L5058,2)</f>
        <v>1399.44</v>
      </c>
      <c r="Q5058" s="12">
        <f t="shared" ref="Q5058:Q5121" si="488">IF(N5058="HKD",7.8,IF(N5058="CNY",7.30034,1))</f>
        <v>7.3003400000000003</v>
      </c>
      <c r="R5058" s="14">
        <f t="shared" ref="R5058:R5121" si="489">+ROUND(O5058/Q5058,4)</f>
        <v>9.4000000000000004E-3</v>
      </c>
      <c r="S5058" s="13">
        <f t="shared" ref="S5058:S5121" si="490">ROUND(R5058*L5058,2)</f>
        <v>191.76</v>
      </c>
      <c r="T5058" s="14" t="s">
        <v>349</v>
      </c>
      <c r="U5058" t="s">
        <v>166</v>
      </c>
    </row>
    <row r="5059" spans="1:21" x14ac:dyDescent="0.2">
      <c r="A5059" t="s">
        <v>9250</v>
      </c>
      <c r="B5059" s="23">
        <v>45915</v>
      </c>
      <c r="C5059" s="23">
        <v>45839</v>
      </c>
      <c r="D5059" t="s">
        <v>94</v>
      </c>
      <c r="E5059" t="s">
        <v>95</v>
      </c>
      <c r="G5059" t="s">
        <v>9548</v>
      </c>
      <c r="H5059" t="s">
        <v>360</v>
      </c>
      <c r="I5059" t="s">
        <v>361</v>
      </c>
      <c r="J5059" s="10" t="str">
        <f t="shared" si="486"/>
        <v>SKU-</v>
      </c>
      <c r="K5059" t="s">
        <v>98</v>
      </c>
      <c r="L5059" s="48">
        <v>2500</v>
      </c>
      <c r="M5059" t="s">
        <v>1472</v>
      </c>
      <c r="N5059" t="s">
        <v>11</v>
      </c>
      <c r="O5059" s="74">
        <v>5.8230000000000004</v>
      </c>
      <c r="P5059" s="11">
        <f t="shared" si="487"/>
        <v>14557.5</v>
      </c>
      <c r="Q5059" s="12">
        <f t="shared" si="488"/>
        <v>7.3003400000000003</v>
      </c>
      <c r="R5059" s="14">
        <f t="shared" si="489"/>
        <v>0.79759999999999998</v>
      </c>
      <c r="S5059" s="13">
        <f t="shared" si="490"/>
        <v>1994</v>
      </c>
      <c r="T5059" s="14" t="s">
        <v>349</v>
      </c>
      <c r="U5059" t="s">
        <v>2</v>
      </c>
    </row>
    <row r="5060" spans="1:21" x14ac:dyDescent="0.2">
      <c r="A5060" t="s">
        <v>9201</v>
      </c>
      <c r="B5060" s="23">
        <v>45916</v>
      </c>
      <c r="C5060" s="23">
        <v>45905</v>
      </c>
      <c r="D5060" t="s">
        <v>121</v>
      </c>
      <c r="E5060" t="s">
        <v>122</v>
      </c>
      <c r="G5060" t="s">
        <v>9487</v>
      </c>
      <c r="H5060" t="s">
        <v>3726</v>
      </c>
      <c r="I5060" t="s">
        <v>3727</v>
      </c>
      <c r="J5060" s="10" t="str">
        <f t="shared" si="486"/>
        <v>HDL-</v>
      </c>
      <c r="K5060" t="s">
        <v>10</v>
      </c>
      <c r="L5060" s="48">
        <v>520</v>
      </c>
      <c r="M5060" t="s">
        <v>1472</v>
      </c>
      <c r="N5060" t="s">
        <v>11</v>
      </c>
      <c r="O5060" s="74">
        <v>3.9847999999999999</v>
      </c>
      <c r="P5060" s="11">
        <f t="shared" si="487"/>
        <v>2072.1</v>
      </c>
      <c r="Q5060" s="12">
        <f t="shared" si="488"/>
        <v>7.3003400000000003</v>
      </c>
      <c r="R5060" s="14">
        <f t="shared" si="489"/>
        <v>0.54579999999999995</v>
      </c>
      <c r="S5060" s="13">
        <f t="shared" si="490"/>
        <v>283.82</v>
      </c>
      <c r="T5060" s="14" t="s">
        <v>349</v>
      </c>
      <c r="U5060" t="s">
        <v>228</v>
      </c>
    </row>
    <row r="5061" spans="1:21" x14ac:dyDescent="0.2">
      <c r="A5061" t="s">
        <v>9315</v>
      </c>
      <c r="B5061" s="23">
        <v>45916</v>
      </c>
      <c r="C5061" s="23">
        <v>45838</v>
      </c>
      <c r="D5061" t="s">
        <v>121</v>
      </c>
      <c r="E5061" t="s">
        <v>122</v>
      </c>
      <c r="G5061" t="s">
        <v>9487</v>
      </c>
      <c r="H5061" t="s">
        <v>8836</v>
      </c>
      <c r="I5061" t="s">
        <v>8837</v>
      </c>
      <c r="J5061" s="10" t="str">
        <f t="shared" si="486"/>
        <v>LHDL</v>
      </c>
      <c r="K5061" t="s">
        <v>10</v>
      </c>
      <c r="L5061" s="48">
        <v>1000</v>
      </c>
      <c r="M5061" t="s">
        <v>1472</v>
      </c>
      <c r="N5061" t="s">
        <v>11</v>
      </c>
      <c r="O5061" s="74">
        <v>9.2414000000000005</v>
      </c>
      <c r="P5061" s="11">
        <f t="shared" si="487"/>
        <v>9241.4</v>
      </c>
      <c r="Q5061" s="12">
        <f t="shared" si="488"/>
        <v>7.3003400000000003</v>
      </c>
      <c r="R5061" s="14">
        <f t="shared" si="489"/>
        <v>1.2659</v>
      </c>
      <c r="S5061" s="13">
        <f t="shared" si="490"/>
        <v>1265.9000000000001</v>
      </c>
      <c r="T5061" s="14" t="s">
        <v>349</v>
      </c>
      <c r="U5061" t="s">
        <v>125</v>
      </c>
    </row>
    <row r="5062" spans="1:21" x14ac:dyDescent="0.2">
      <c r="A5062" t="s">
        <v>9312</v>
      </c>
      <c r="B5062" s="23">
        <v>45916</v>
      </c>
      <c r="C5062" s="23">
        <v>45838</v>
      </c>
      <c r="D5062" t="s">
        <v>121</v>
      </c>
      <c r="E5062" t="s">
        <v>122</v>
      </c>
      <c r="G5062" t="s">
        <v>9590</v>
      </c>
      <c r="H5062" t="s">
        <v>8832</v>
      </c>
      <c r="I5062" t="s">
        <v>8833</v>
      </c>
      <c r="J5062" s="10" t="str">
        <f t="shared" si="486"/>
        <v>LHDL</v>
      </c>
      <c r="K5062" t="s">
        <v>10</v>
      </c>
      <c r="L5062" s="48">
        <v>1060</v>
      </c>
      <c r="M5062" t="s">
        <v>1472</v>
      </c>
      <c r="N5062" t="s">
        <v>11</v>
      </c>
      <c r="O5062" s="74">
        <v>9.2050999999999998</v>
      </c>
      <c r="P5062" s="11">
        <f t="shared" si="487"/>
        <v>9757.41</v>
      </c>
      <c r="Q5062" s="12">
        <f t="shared" si="488"/>
        <v>7.3003400000000003</v>
      </c>
      <c r="R5062" s="14">
        <f t="shared" si="489"/>
        <v>1.2608999999999999</v>
      </c>
      <c r="S5062" s="13">
        <f t="shared" si="490"/>
        <v>1336.55</v>
      </c>
      <c r="T5062" s="14" t="s">
        <v>349</v>
      </c>
      <c r="U5062" t="s">
        <v>125</v>
      </c>
    </row>
    <row r="5063" spans="1:21" x14ac:dyDescent="0.2">
      <c r="A5063" t="s">
        <v>8873</v>
      </c>
      <c r="B5063" s="23">
        <v>45916</v>
      </c>
      <c r="C5063" s="23">
        <v>45916</v>
      </c>
      <c r="D5063" t="s">
        <v>67</v>
      </c>
      <c r="E5063" t="s">
        <v>68</v>
      </c>
      <c r="G5063" t="s">
        <v>9401</v>
      </c>
      <c r="H5063" t="s">
        <v>65</v>
      </c>
      <c r="I5063" t="s">
        <v>66</v>
      </c>
      <c r="J5063" s="10" t="str">
        <f t="shared" si="486"/>
        <v>MISC</v>
      </c>
      <c r="K5063" t="s">
        <v>10</v>
      </c>
      <c r="L5063" s="48">
        <v>1000</v>
      </c>
      <c r="M5063" t="s">
        <v>1472</v>
      </c>
      <c r="N5063" t="s">
        <v>11</v>
      </c>
      <c r="O5063" s="74">
        <v>5.3900000000000003E-2</v>
      </c>
      <c r="P5063" s="11">
        <f t="shared" si="487"/>
        <v>53.9</v>
      </c>
      <c r="Q5063" s="12">
        <f t="shared" si="488"/>
        <v>7.3003400000000003</v>
      </c>
      <c r="R5063" s="14">
        <f t="shared" si="489"/>
        <v>7.4000000000000003E-3</v>
      </c>
      <c r="S5063" s="13">
        <f t="shared" si="490"/>
        <v>7.4</v>
      </c>
      <c r="T5063" s="14" t="s">
        <v>349</v>
      </c>
      <c r="U5063" t="s">
        <v>25</v>
      </c>
    </row>
    <row r="5064" spans="1:21" x14ac:dyDescent="0.2">
      <c r="A5064" t="s">
        <v>8374</v>
      </c>
      <c r="B5064" s="23">
        <v>45916</v>
      </c>
      <c r="C5064" s="23">
        <v>45856</v>
      </c>
      <c r="D5064" t="s">
        <v>287</v>
      </c>
      <c r="E5064" t="s">
        <v>288</v>
      </c>
      <c r="G5064" t="s">
        <v>9563</v>
      </c>
      <c r="H5064" t="s">
        <v>81</v>
      </c>
      <c r="I5064" t="s">
        <v>82</v>
      </c>
      <c r="J5064" s="10" t="s">
        <v>1477</v>
      </c>
      <c r="K5064" t="s">
        <v>10</v>
      </c>
      <c r="L5064" s="48">
        <v>-1168</v>
      </c>
      <c r="M5064" t="s">
        <v>1472</v>
      </c>
      <c r="N5064" t="s">
        <v>11</v>
      </c>
      <c r="O5064" s="74">
        <v>6.4610000000000003</v>
      </c>
      <c r="P5064" s="11">
        <f t="shared" si="487"/>
        <v>-7546.45</v>
      </c>
      <c r="Q5064" s="12">
        <f t="shared" si="488"/>
        <v>7.3003400000000003</v>
      </c>
      <c r="R5064" s="14">
        <f t="shared" si="489"/>
        <v>0.88500000000000001</v>
      </c>
      <c r="S5064" s="13">
        <f t="shared" si="490"/>
        <v>-1033.68</v>
      </c>
      <c r="T5064" s="14" t="s">
        <v>349</v>
      </c>
      <c r="U5064" t="s">
        <v>36</v>
      </c>
    </row>
    <row r="5065" spans="1:21" x14ac:dyDescent="0.2">
      <c r="A5065" t="s">
        <v>9262</v>
      </c>
      <c r="B5065" s="23">
        <v>45916</v>
      </c>
      <c r="C5065" s="23">
        <v>45883</v>
      </c>
      <c r="D5065" t="s">
        <v>287</v>
      </c>
      <c r="E5065" t="s">
        <v>288</v>
      </c>
      <c r="G5065" t="s">
        <v>9566</v>
      </c>
      <c r="H5065" t="s">
        <v>81</v>
      </c>
      <c r="I5065" t="s">
        <v>82</v>
      </c>
      <c r="J5065" s="10" t="s">
        <v>1477</v>
      </c>
      <c r="K5065" t="s">
        <v>10</v>
      </c>
      <c r="L5065" s="48">
        <v>1740</v>
      </c>
      <c r="M5065" t="s">
        <v>1472</v>
      </c>
      <c r="N5065" t="s">
        <v>11</v>
      </c>
      <c r="O5065" s="74">
        <v>6.4610000000000003</v>
      </c>
      <c r="P5065" s="11">
        <f t="shared" si="487"/>
        <v>11242.14</v>
      </c>
      <c r="Q5065" s="12">
        <f t="shared" si="488"/>
        <v>7.3003400000000003</v>
      </c>
      <c r="R5065" s="14">
        <f t="shared" si="489"/>
        <v>0.88500000000000001</v>
      </c>
      <c r="S5065" s="13">
        <f t="shared" si="490"/>
        <v>1539.9</v>
      </c>
      <c r="T5065" s="14" t="s">
        <v>349</v>
      </c>
      <c r="U5065" t="s">
        <v>36</v>
      </c>
    </row>
    <row r="5066" spans="1:21" x14ac:dyDescent="0.2">
      <c r="A5066" t="s">
        <v>9263</v>
      </c>
      <c r="B5066" s="23">
        <v>45916</v>
      </c>
      <c r="C5066" s="23">
        <v>45895</v>
      </c>
      <c r="D5066" t="s">
        <v>287</v>
      </c>
      <c r="E5066" t="s">
        <v>288</v>
      </c>
      <c r="G5066" t="s">
        <v>9566</v>
      </c>
      <c r="H5066" t="s">
        <v>81</v>
      </c>
      <c r="I5066" t="s">
        <v>82</v>
      </c>
      <c r="J5066" s="10" t="s">
        <v>1477</v>
      </c>
      <c r="K5066" t="s">
        <v>10</v>
      </c>
      <c r="L5066" s="48">
        <v>260</v>
      </c>
      <c r="M5066" t="s">
        <v>1472</v>
      </c>
      <c r="N5066" t="s">
        <v>11</v>
      </c>
      <c r="O5066" s="74">
        <v>6.4610000000000003</v>
      </c>
      <c r="P5066" s="11">
        <f t="shared" si="487"/>
        <v>1679.86</v>
      </c>
      <c r="Q5066" s="12">
        <f t="shared" si="488"/>
        <v>7.3003400000000003</v>
      </c>
      <c r="R5066" s="14">
        <f t="shared" si="489"/>
        <v>0.88500000000000001</v>
      </c>
      <c r="S5066" s="13">
        <f t="shared" si="490"/>
        <v>230.1</v>
      </c>
      <c r="T5066" s="14" t="s">
        <v>349</v>
      </c>
      <c r="U5066" t="s">
        <v>36</v>
      </c>
    </row>
    <row r="5067" spans="1:21" x14ac:dyDescent="0.2">
      <c r="A5067" t="s">
        <v>9274</v>
      </c>
      <c r="B5067" s="23">
        <v>45916</v>
      </c>
      <c r="C5067" s="23">
        <v>45883</v>
      </c>
      <c r="D5067" t="s">
        <v>287</v>
      </c>
      <c r="E5067" t="s">
        <v>288</v>
      </c>
      <c r="G5067" t="s">
        <v>9566</v>
      </c>
      <c r="H5067" t="s">
        <v>1555</v>
      </c>
      <c r="I5067" t="s">
        <v>1556</v>
      </c>
      <c r="J5067" s="10" t="s">
        <v>1477</v>
      </c>
      <c r="K5067" t="s">
        <v>10</v>
      </c>
      <c r="L5067" s="48">
        <v>1050</v>
      </c>
      <c r="M5067" t="s">
        <v>1472</v>
      </c>
      <c r="N5067" t="s">
        <v>11</v>
      </c>
      <c r="O5067" s="74">
        <v>7.42</v>
      </c>
      <c r="P5067" s="11">
        <f t="shared" si="487"/>
        <v>7791</v>
      </c>
      <c r="Q5067" s="12">
        <f t="shared" si="488"/>
        <v>7.3003400000000003</v>
      </c>
      <c r="R5067" s="14">
        <f t="shared" si="489"/>
        <v>1.0164</v>
      </c>
      <c r="S5067" s="13">
        <f t="shared" si="490"/>
        <v>1067.22</v>
      </c>
      <c r="T5067" s="14" t="s">
        <v>349</v>
      </c>
      <c r="U5067" t="s">
        <v>36</v>
      </c>
    </row>
    <row r="5068" spans="1:21" x14ac:dyDescent="0.2">
      <c r="A5068" t="s">
        <v>9301</v>
      </c>
      <c r="B5068" s="23">
        <v>45916</v>
      </c>
      <c r="C5068" s="23">
        <v>45883</v>
      </c>
      <c r="D5068" t="s">
        <v>287</v>
      </c>
      <c r="E5068" t="s">
        <v>288</v>
      </c>
      <c r="G5068" t="s">
        <v>9566</v>
      </c>
      <c r="H5068" t="s">
        <v>71</v>
      </c>
      <c r="I5068" t="s">
        <v>72</v>
      </c>
      <c r="J5068" s="10" t="s">
        <v>1477</v>
      </c>
      <c r="K5068" t="s">
        <v>10</v>
      </c>
      <c r="L5068" s="48">
        <v>1000</v>
      </c>
      <c r="M5068" t="s">
        <v>1472</v>
      </c>
      <c r="N5068" t="s">
        <v>11</v>
      </c>
      <c r="O5068" s="74">
        <v>8.15</v>
      </c>
      <c r="P5068" s="11">
        <f t="shared" si="487"/>
        <v>8150</v>
      </c>
      <c r="Q5068" s="12">
        <f t="shared" si="488"/>
        <v>7.3003400000000003</v>
      </c>
      <c r="R5068" s="14">
        <f t="shared" si="489"/>
        <v>1.1164000000000001</v>
      </c>
      <c r="S5068" s="13">
        <f t="shared" si="490"/>
        <v>1116.4000000000001</v>
      </c>
      <c r="T5068" s="14" t="s">
        <v>349</v>
      </c>
      <c r="U5068" t="s">
        <v>36</v>
      </c>
    </row>
    <row r="5069" spans="1:21" x14ac:dyDescent="0.2">
      <c r="A5069" t="s">
        <v>8397</v>
      </c>
      <c r="B5069" s="23">
        <v>45916</v>
      </c>
      <c r="C5069" s="23">
        <v>45856</v>
      </c>
      <c r="D5069" t="s">
        <v>287</v>
      </c>
      <c r="E5069" t="s">
        <v>288</v>
      </c>
      <c r="G5069" t="s">
        <v>9575</v>
      </c>
      <c r="H5069" t="s">
        <v>703</v>
      </c>
      <c r="I5069" t="s">
        <v>704</v>
      </c>
      <c r="J5069" s="10" t="s">
        <v>1477</v>
      </c>
      <c r="K5069" t="s">
        <v>10</v>
      </c>
      <c r="L5069" s="48">
        <v>83</v>
      </c>
      <c r="M5069" t="s">
        <v>1472</v>
      </c>
      <c r="N5069" t="s">
        <v>11</v>
      </c>
      <c r="O5069" s="74">
        <v>7.4237000000000002</v>
      </c>
      <c r="P5069" s="11">
        <f t="shared" si="487"/>
        <v>616.16999999999996</v>
      </c>
      <c r="Q5069" s="12">
        <f t="shared" si="488"/>
        <v>7.3003400000000003</v>
      </c>
      <c r="R5069" s="14">
        <f t="shared" si="489"/>
        <v>1.0168999999999999</v>
      </c>
      <c r="S5069" s="13">
        <f t="shared" si="490"/>
        <v>84.4</v>
      </c>
      <c r="T5069" s="14" t="s">
        <v>349</v>
      </c>
      <c r="U5069" t="s">
        <v>36</v>
      </c>
    </row>
    <row r="5070" spans="1:21" x14ac:dyDescent="0.2">
      <c r="A5070" t="s">
        <v>8397</v>
      </c>
      <c r="B5070" s="23">
        <v>45916</v>
      </c>
      <c r="C5070" s="23">
        <v>45856</v>
      </c>
      <c r="D5070" t="s">
        <v>287</v>
      </c>
      <c r="E5070" t="s">
        <v>288</v>
      </c>
      <c r="G5070" t="s">
        <v>9563</v>
      </c>
      <c r="H5070" t="s">
        <v>703</v>
      </c>
      <c r="I5070" t="s">
        <v>704</v>
      </c>
      <c r="J5070" s="10" t="s">
        <v>1477</v>
      </c>
      <c r="K5070" t="s">
        <v>10</v>
      </c>
      <c r="L5070" s="48">
        <v>-83</v>
      </c>
      <c r="M5070" t="s">
        <v>1472</v>
      </c>
      <c r="N5070" t="s">
        <v>11</v>
      </c>
      <c r="O5070" s="74">
        <v>7.4237000000000002</v>
      </c>
      <c r="P5070" s="11">
        <f t="shared" si="487"/>
        <v>-616.16999999999996</v>
      </c>
      <c r="Q5070" s="12">
        <f t="shared" si="488"/>
        <v>7.3003400000000003</v>
      </c>
      <c r="R5070" s="14">
        <f t="shared" si="489"/>
        <v>1.0168999999999999</v>
      </c>
      <c r="S5070" s="13">
        <f t="shared" si="490"/>
        <v>-84.4</v>
      </c>
      <c r="T5070" s="14" t="s">
        <v>349</v>
      </c>
      <c r="U5070" t="s">
        <v>36</v>
      </c>
    </row>
    <row r="5071" spans="1:21" x14ac:dyDescent="0.2">
      <c r="A5071" t="s">
        <v>9238</v>
      </c>
      <c r="B5071" s="23">
        <v>45916</v>
      </c>
      <c r="C5071" s="23">
        <v>45902</v>
      </c>
      <c r="D5071" t="s">
        <v>121</v>
      </c>
      <c r="E5071" t="s">
        <v>122</v>
      </c>
      <c r="G5071" t="s">
        <v>9487</v>
      </c>
      <c r="H5071" t="s">
        <v>3259</v>
      </c>
      <c r="I5071" t="s">
        <v>3466</v>
      </c>
      <c r="J5071" s="10" t="str">
        <f t="shared" ref="J5071:J5102" si="491">+LEFT(U5071,4)</f>
        <v>HDL-</v>
      </c>
      <c r="K5071" t="s">
        <v>10</v>
      </c>
      <c r="L5071" s="48">
        <v>1238</v>
      </c>
      <c r="M5071" t="s">
        <v>1472</v>
      </c>
      <c r="N5071" t="s">
        <v>11</v>
      </c>
      <c r="O5071" s="74">
        <v>5.1675000000000004</v>
      </c>
      <c r="P5071" s="11">
        <f t="shared" si="487"/>
        <v>6397.37</v>
      </c>
      <c r="Q5071" s="12">
        <f t="shared" si="488"/>
        <v>7.3003400000000003</v>
      </c>
      <c r="R5071" s="14">
        <f t="shared" si="489"/>
        <v>0.70779999999999998</v>
      </c>
      <c r="S5071" s="13">
        <f t="shared" si="490"/>
        <v>876.26</v>
      </c>
      <c r="T5071" s="14" t="s">
        <v>349</v>
      </c>
      <c r="U5071" t="s">
        <v>228</v>
      </c>
    </row>
    <row r="5072" spans="1:21" x14ac:dyDescent="0.2">
      <c r="A5072" t="s">
        <v>9089</v>
      </c>
      <c r="B5072" s="23">
        <v>45916</v>
      </c>
      <c r="C5072" s="23">
        <v>45820</v>
      </c>
      <c r="D5072" t="s">
        <v>128</v>
      </c>
      <c r="E5072" t="s">
        <v>129</v>
      </c>
      <c r="G5072" t="s">
        <v>9474</v>
      </c>
      <c r="H5072" t="s">
        <v>26</v>
      </c>
      <c r="I5072" t="s">
        <v>27</v>
      </c>
      <c r="J5072" s="10" t="str">
        <f t="shared" si="491"/>
        <v>KNOB</v>
      </c>
      <c r="K5072" t="s">
        <v>10</v>
      </c>
      <c r="L5072" s="48">
        <v>5300</v>
      </c>
      <c r="M5072" t="s">
        <v>1472</v>
      </c>
      <c r="N5072" t="s">
        <v>11</v>
      </c>
      <c r="O5072" s="74">
        <v>2.2957000000000001</v>
      </c>
      <c r="P5072" s="11">
        <f t="shared" si="487"/>
        <v>12167.21</v>
      </c>
      <c r="Q5072" s="12">
        <f t="shared" si="488"/>
        <v>7.3003400000000003</v>
      </c>
      <c r="R5072" s="14">
        <f t="shared" si="489"/>
        <v>0.3145</v>
      </c>
      <c r="S5072" s="13">
        <f t="shared" si="490"/>
        <v>1666.85</v>
      </c>
      <c r="T5072" s="14" t="s">
        <v>349</v>
      </c>
      <c r="U5072" t="s">
        <v>32</v>
      </c>
    </row>
    <row r="5073" spans="1:21" x14ac:dyDescent="0.2">
      <c r="A5073" t="s">
        <v>9343</v>
      </c>
      <c r="B5073" s="23">
        <v>45916</v>
      </c>
      <c r="C5073" s="23">
        <v>45813</v>
      </c>
      <c r="D5073" t="s">
        <v>121</v>
      </c>
      <c r="E5073" t="s">
        <v>122</v>
      </c>
      <c r="G5073" t="s">
        <v>9487</v>
      </c>
      <c r="H5073" t="s">
        <v>4796</v>
      </c>
      <c r="I5073" t="s">
        <v>4797</v>
      </c>
      <c r="J5073" s="10" t="str">
        <f t="shared" si="491"/>
        <v>SHDL</v>
      </c>
      <c r="K5073" t="s">
        <v>10</v>
      </c>
      <c r="L5073" s="48">
        <v>1000</v>
      </c>
      <c r="M5073" t="s">
        <v>1472</v>
      </c>
      <c r="N5073" t="s">
        <v>11</v>
      </c>
      <c r="O5073" s="74">
        <v>14.079499999999999</v>
      </c>
      <c r="P5073" s="11">
        <f t="shared" si="487"/>
        <v>14079.5</v>
      </c>
      <c r="Q5073" s="12">
        <f t="shared" si="488"/>
        <v>7.3003400000000003</v>
      </c>
      <c r="R5073" s="14">
        <f t="shared" si="489"/>
        <v>1.9286000000000001</v>
      </c>
      <c r="S5073" s="13">
        <f t="shared" si="490"/>
        <v>1928.6</v>
      </c>
      <c r="T5073" s="14" t="s">
        <v>349</v>
      </c>
      <c r="U5073" t="s">
        <v>722</v>
      </c>
    </row>
    <row r="5074" spans="1:21" x14ac:dyDescent="0.2">
      <c r="A5074" t="s">
        <v>8429</v>
      </c>
      <c r="B5074" s="23">
        <v>45916</v>
      </c>
      <c r="C5074" s="23">
        <v>45813</v>
      </c>
      <c r="D5074" t="s">
        <v>121</v>
      </c>
      <c r="E5074" t="s">
        <v>122</v>
      </c>
      <c r="G5074" t="s">
        <v>9487</v>
      </c>
      <c r="H5074" t="s">
        <v>7887</v>
      </c>
      <c r="I5074" t="s">
        <v>7888</v>
      </c>
      <c r="J5074" s="10" t="str">
        <f t="shared" si="491"/>
        <v>SHDL</v>
      </c>
      <c r="K5074" t="s">
        <v>10</v>
      </c>
      <c r="L5074" s="48">
        <v>552</v>
      </c>
      <c r="M5074" t="s">
        <v>1472</v>
      </c>
      <c r="N5074" t="s">
        <v>11</v>
      </c>
      <c r="O5074" s="74">
        <v>12.696400000000001</v>
      </c>
      <c r="P5074" s="11">
        <f t="shared" si="487"/>
        <v>7008.41</v>
      </c>
      <c r="Q5074" s="12">
        <f t="shared" si="488"/>
        <v>7.3003400000000003</v>
      </c>
      <c r="R5074" s="14">
        <f t="shared" si="489"/>
        <v>1.7392000000000001</v>
      </c>
      <c r="S5074" s="13">
        <f t="shared" si="490"/>
        <v>960.04</v>
      </c>
      <c r="T5074" s="14" t="s">
        <v>349</v>
      </c>
      <c r="U5074" t="s">
        <v>722</v>
      </c>
    </row>
    <row r="5075" spans="1:21" x14ac:dyDescent="0.2">
      <c r="A5075" t="s">
        <v>9344</v>
      </c>
      <c r="B5075" s="23">
        <v>45916</v>
      </c>
      <c r="C5075" s="23">
        <v>45826</v>
      </c>
      <c r="D5075" t="s">
        <v>121</v>
      </c>
      <c r="E5075" t="s">
        <v>122</v>
      </c>
      <c r="G5075" t="s">
        <v>9597</v>
      </c>
      <c r="H5075" t="s">
        <v>8855</v>
      </c>
      <c r="I5075" t="s">
        <v>8856</v>
      </c>
      <c r="J5075" s="10" t="str">
        <f t="shared" si="491"/>
        <v>SHDL</v>
      </c>
      <c r="K5075" t="s">
        <v>10</v>
      </c>
      <c r="L5075" s="48">
        <v>100</v>
      </c>
      <c r="M5075" t="s">
        <v>1472</v>
      </c>
      <c r="N5075" t="s">
        <v>11</v>
      </c>
      <c r="O5075" s="74">
        <v>14.079499999999999</v>
      </c>
      <c r="P5075" s="11">
        <f t="shared" si="487"/>
        <v>1407.95</v>
      </c>
      <c r="Q5075" s="12">
        <f t="shared" si="488"/>
        <v>7.3003400000000003</v>
      </c>
      <c r="R5075" s="14">
        <f t="shared" si="489"/>
        <v>1.9286000000000001</v>
      </c>
      <c r="S5075" s="13">
        <f t="shared" si="490"/>
        <v>192.86</v>
      </c>
      <c r="T5075" s="14" t="s">
        <v>349</v>
      </c>
      <c r="U5075" t="s">
        <v>722</v>
      </c>
    </row>
    <row r="5076" spans="1:21" x14ac:dyDescent="0.2">
      <c r="A5076" t="s">
        <v>8874</v>
      </c>
      <c r="B5076" s="23">
        <v>45916</v>
      </c>
      <c r="C5076" s="23">
        <v>45916</v>
      </c>
      <c r="D5076" t="s">
        <v>67</v>
      </c>
      <c r="E5076" t="s">
        <v>68</v>
      </c>
      <c r="G5076" t="s">
        <v>9402</v>
      </c>
      <c r="H5076" t="s">
        <v>8685</v>
      </c>
      <c r="I5076" t="s">
        <v>8686</v>
      </c>
      <c r="J5076" s="10" t="str">
        <f t="shared" si="491"/>
        <v>STKR</v>
      </c>
      <c r="K5076" t="s">
        <v>10</v>
      </c>
      <c r="L5076" s="48">
        <v>7000</v>
      </c>
      <c r="M5076" t="s">
        <v>1472</v>
      </c>
      <c r="N5076" t="s">
        <v>11</v>
      </c>
      <c r="O5076" s="74">
        <v>1.2999999999999999E-2</v>
      </c>
      <c r="P5076" s="11">
        <f t="shared" si="487"/>
        <v>91</v>
      </c>
      <c r="Q5076" s="12">
        <f t="shared" si="488"/>
        <v>7.3003400000000003</v>
      </c>
      <c r="R5076" s="14">
        <f t="shared" si="489"/>
        <v>1.8E-3</v>
      </c>
      <c r="S5076" s="13">
        <f t="shared" si="490"/>
        <v>12.6</v>
      </c>
      <c r="T5076" s="14" t="s">
        <v>349</v>
      </c>
      <c r="U5076" t="s">
        <v>18</v>
      </c>
    </row>
    <row r="5077" spans="1:21" x14ac:dyDescent="0.2">
      <c r="A5077" t="s">
        <v>9364</v>
      </c>
      <c r="B5077" s="23">
        <v>45916</v>
      </c>
      <c r="C5077" s="23">
        <v>45911</v>
      </c>
      <c r="D5077" t="s">
        <v>121</v>
      </c>
      <c r="E5077" t="s">
        <v>122</v>
      </c>
      <c r="G5077" t="s">
        <v>9606</v>
      </c>
      <c r="H5077" t="s">
        <v>8861</v>
      </c>
      <c r="I5077" t="s">
        <v>8862</v>
      </c>
      <c r="J5077" s="10" t="str">
        <f t="shared" si="491"/>
        <v>KNOB</v>
      </c>
      <c r="K5077" t="s">
        <v>10</v>
      </c>
      <c r="L5077" s="48">
        <v>1000</v>
      </c>
      <c r="M5077" t="s">
        <v>1472</v>
      </c>
      <c r="N5077" t="s">
        <v>11</v>
      </c>
      <c r="O5077" s="74">
        <v>20.014900000000001</v>
      </c>
      <c r="P5077" s="11">
        <f t="shared" si="487"/>
        <v>20014.900000000001</v>
      </c>
      <c r="Q5077" s="12">
        <f t="shared" si="488"/>
        <v>7.3003400000000003</v>
      </c>
      <c r="R5077" s="14">
        <f t="shared" si="489"/>
        <v>2.7416</v>
      </c>
      <c r="S5077" s="13">
        <f t="shared" si="490"/>
        <v>2741.6</v>
      </c>
      <c r="T5077" s="14" t="s">
        <v>349</v>
      </c>
      <c r="U5077" t="s">
        <v>32</v>
      </c>
    </row>
    <row r="5078" spans="1:21" x14ac:dyDescent="0.2">
      <c r="A5078" t="s">
        <v>9132</v>
      </c>
      <c r="B5078" s="23">
        <v>45916</v>
      </c>
      <c r="C5078" s="23">
        <v>45875</v>
      </c>
      <c r="D5078" t="s">
        <v>121</v>
      </c>
      <c r="E5078" t="s">
        <v>122</v>
      </c>
      <c r="G5078" t="s">
        <v>9487</v>
      </c>
      <c r="H5078" t="s">
        <v>8777</v>
      </c>
      <c r="I5078" t="s">
        <v>8778</v>
      </c>
      <c r="J5078" s="10" t="str">
        <f t="shared" si="491"/>
        <v>LHDL</v>
      </c>
      <c r="K5078" t="s">
        <v>10</v>
      </c>
      <c r="L5078" s="48">
        <v>1000</v>
      </c>
      <c r="M5078" t="s">
        <v>1472</v>
      </c>
      <c r="N5078" t="s">
        <v>11</v>
      </c>
      <c r="O5078" s="74">
        <v>2.9552</v>
      </c>
      <c r="P5078" s="11">
        <f t="shared" si="487"/>
        <v>2955.2</v>
      </c>
      <c r="Q5078" s="12">
        <f t="shared" si="488"/>
        <v>7.3003400000000003</v>
      </c>
      <c r="R5078" s="14">
        <f t="shared" si="489"/>
        <v>0.40479999999999999</v>
      </c>
      <c r="S5078" s="13">
        <f t="shared" si="490"/>
        <v>404.8</v>
      </c>
      <c r="T5078" s="14" t="s">
        <v>349</v>
      </c>
      <c r="U5078" t="s">
        <v>125</v>
      </c>
    </row>
    <row r="5079" spans="1:21" x14ac:dyDescent="0.2">
      <c r="A5079" t="s">
        <v>9242</v>
      </c>
      <c r="B5079" s="23">
        <v>45917</v>
      </c>
      <c r="C5079" s="23">
        <v>45895</v>
      </c>
      <c r="D5079" t="s">
        <v>149</v>
      </c>
      <c r="E5079" t="s">
        <v>150</v>
      </c>
      <c r="G5079" t="s">
        <v>9542</v>
      </c>
      <c r="H5079" t="s">
        <v>3209</v>
      </c>
      <c r="I5079" t="s">
        <v>3416</v>
      </c>
      <c r="J5079" s="10" t="str">
        <f t="shared" si="491"/>
        <v>GLID</v>
      </c>
      <c r="K5079" t="s">
        <v>10</v>
      </c>
      <c r="L5079" s="48">
        <v>1230</v>
      </c>
      <c r="M5079" t="s">
        <v>1472</v>
      </c>
      <c r="N5079" t="s">
        <v>11</v>
      </c>
      <c r="O5079" s="74">
        <v>5.1798000000000002</v>
      </c>
      <c r="P5079" s="11">
        <f t="shared" si="487"/>
        <v>6371.15</v>
      </c>
      <c r="Q5079" s="12">
        <f t="shared" si="488"/>
        <v>7.3003400000000003</v>
      </c>
      <c r="R5079" s="14">
        <f t="shared" si="489"/>
        <v>0.70950000000000002</v>
      </c>
      <c r="S5079" s="13">
        <f t="shared" si="490"/>
        <v>872.69</v>
      </c>
      <c r="T5079" s="14" t="s">
        <v>349</v>
      </c>
      <c r="U5079" t="s">
        <v>78</v>
      </c>
    </row>
    <row r="5080" spans="1:21" x14ac:dyDescent="0.2">
      <c r="A5080" t="s">
        <v>9036</v>
      </c>
      <c r="B5080" s="23">
        <v>45917</v>
      </c>
      <c r="C5080" s="23">
        <v>45909</v>
      </c>
      <c r="D5080" t="s">
        <v>169</v>
      </c>
      <c r="E5080" t="s">
        <v>170</v>
      </c>
      <c r="G5080" t="s">
        <v>9436</v>
      </c>
      <c r="H5080" t="s">
        <v>3092</v>
      </c>
      <c r="I5080" t="s">
        <v>1626</v>
      </c>
      <c r="J5080" s="10" t="str">
        <f t="shared" si="491"/>
        <v>WACD</v>
      </c>
      <c r="K5080" t="s">
        <v>10</v>
      </c>
      <c r="L5080" s="48">
        <v>1300</v>
      </c>
      <c r="M5080" t="s">
        <v>1472</v>
      </c>
      <c r="N5080" t="s">
        <v>11</v>
      </c>
      <c r="O5080" s="74">
        <v>0.39200000000000002</v>
      </c>
      <c r="P5080" s="11">
        <f t="shared" si="487"/>
        <v>509.6</v>
      </c>
      <c r="Q5080" s="12">
        <f t="shared" si="488"/>
        <v>7.3003400000000003</v>
      </c>
      <c r="R5080" s="14">
        <f t="shared" si="489"/>
        <v>5.3699999999999998E-2</v>
      </c>
      <c r="S5080" s="13">
        <f t="shared" si="490"/>
        <v>69.81</v>
      </c>
      <c r="T5080" s="14" t="s">
        <v>349</v>
      </c>
      <c r="U5080" t="s">
        <v>635</v>
      </c>
    </row>
    <row r="5081" spans="1:21" x14ac:dyDescent="0.2">
      <c r="A5081" t="s">
        <v>9046</v>
      </c>
      <c r="B5081" s="23">
        <v>45917</v>
      </c>
      <c r="C5081" s="23">
        <v>45909</v>
      </c>
      <c r="D5081" t="s">
        <v>169</v>
      </c>
      <c r="E5081" t="s">
        <v>170</v>
      </c>
      <c r="G5081" t="s">
        <v>9436</v>
      </c>
      <c r="H5081" t="s">
        <v>5652</v>
      </c>
      <c r="I5081" t="s">
        <v>5795</v>
      </c>
      <c r="J5081" s="10" t="str">
        <f t="shared" si="491"/>
        <v>LABL</v>
      </c>
      <c r="K5081" t="s">
        <v>10</v>
      </c>
      <c r="L5081" s="48">
        <v>520</v>
      </c>
      <c r="M5081" t="s">
        <v>1472</v>
      </c>
      <c r="N5081" t="s">
        <v>11</v>
      </c>
      <c r="O5081" s="74">
        <v>0.65</v>
      </c>
      <c r="P5081" s="11">
        <f t="shared" si="487"/>
        <v>338</v>
      </c>
      <c r="Q5081" s="12">
        <f t="shared" si="488"/>
        <v>7.3003400000000003</v>
      </c>
      <c r="R5081" s="14">
        <f t="shared" si="489"/>
        <v>8.8999999999999996E-2</v>
      </c>
      <c r="S5081" s="13">
        <f t="shared" si="490"/>
        <v>46.28</v>
      </c>
      <c r="T5081" s="14" t="s">
        <v>349</v>
      </c>
      <c r="U5081" t="s">
        <v>630</v>
      </c>
    </row>
    <row r="5082" spans="1:21" x14ac:dyDescent="0.2">
      <c r="A5082" t="s">
        <v>9046</v>
      </c>
      <c r="B5082" s="23">
        <v>45917</v>
      </c>
      <c r="C5082" s="23">
        <v>45909</v>
      </c>
      <c r="D5082" t="s">
        <v>169</v>
      </c>
      <c r="E5082" t="s">
        <v>170</v>
      </c>
      <c r="G5082" t="s">
        <v>9452</v>
      </c>
      <c r="H5082" t="s">
        <v>5652</v>
      </c>
      <c r="I5082" t="s">
        <v>5795</v>
      </c>
      <c r="J5082" s="10" t="str">
        <f t="shared" si="491"/>
        <v>LABL</v>
      </c>
      <c r="K5082" t="s">
        <v>10</v>
      </c>
      <c r="L5082" s="48">
        <v>3000</v>
      </c>
      <c r="M5082" t="s">
        <v>1472</v>
      </c>
      <c r="N5082" t="s">
        <v>11</v>
      </c>
      <c r="O5082" s="74">
        <v>0.65</v>
      </c>
      <c r="P5082" s="11">
        <f t="shared" si="487"/>
        <v>1950</v>
      </c>
      <c r="Q5082" s="12">
        <f t="shared" si="488"/>
        <v>7.3003400000000003</v>
      </c>
      <c r="R5082" s="14">
        <f t="shared" si="489"/>
        <v>8.8999999999999996E-2</v>
      </c>
      <c r="S5082" s="13">
        <f t="shared" si="490"/>
        <v>267</v>
      </c>
      <c r="T5082" s="14" t="s">
        <v>349</v>
      </c>
      <c r="U5082" t="s">
        <v>630</v>
      </c>
    </row>
    <row r="5083" spans="1:21" x14ac:dyDescent="0.2">
      <c r="A5083" t="s">
        <v>9047</v>
      </c>
      <c r="B5083" s="23">
        <v>45917</v>
      </c>
      <c r="C5083" s="23">
        <v>45909</v>
      </c>
      <c r="D5083" t="s">
        <v>169</v>
      </c>
      <c r="E5083" t="s">
        <v>170</v>
      </c>
      <c r="G5083" t="s">
        <v>9452</v>
      </c>
      <c r="H5083" t="s">
        <v>5652</v>
      </c>
      <c r="I5083" t="s">
        <v>5795</v>
      </c>
      <c r="J5083" s="10" t="str">
        <f t="shared" si="491"/>
        <v>LABL</v>
      </c>
      <c r="K5083" t="s">
        <v>10</v>
      </c>
      <c r="L5083" s="48">
        <v>25</v>
      </c>
      <c r="M5083" t="s">
        <v>1472</v>
      </c>
      <c r="N5083" t="s">
        <v>11</v>
      </c>
      <c r="O5083" s="74">
        <v>0.65</v>
      </c>
      <c r="P5083" s="11">
        <f t="shared" si="487"/>
        <v>16.25</v>
      </c>
      <c r="Q5083" s="12">
        <f t="shared" si="488"/>
        <v>7.3003400000000003</v>
      </c>
      <c r="R5083" s="14">
        <f t="shared" si="489"/>
        <v>8.8999999999999996E-2</v>
      </c>
      <c r="S5083" s="13">
        <f t="shared" si="490"/>
        <v>2.23</v>
      </c>
      <c r="T5083" s="14" t="s">
        <v>349</v>
      </c>
      <c r="U5083" t="s">
        <v>630</v>
      </c>
    </row>
    <row r="5084" spans="1:21" x14ac:dyDescent="0.2">
      <c r="A5084" t="s">
        <v>9014</v>
      </c>
      <c r="B5084" s="23">
        <v>45917</v>
      </c>
      <c r="C5084" s="23">
        <v>45889</v>
      </c>
      <c r="D5084" t="s">
        <v>169</v>
      </c>
      <c r="E5084" t="s">
        <v>170</v>
      </c>
      <c r="G5084" t="s">
        <v>9436</v>
      </c>
      <c r="H5084" t="s">
        <v>4597</v>
      </c>
      <c r="I5084" t="s">
        <v>4598</v>
      </c>
      <c r="J5084" s="10" t="str">
        <f t="shared" si="491"/>
        <v>U&amp;C-</v>
      </c>
      <c r="K5084" t="s">
        <v>10</v>
      </c>
      <c r="L5084" s="48">
        <v>1200</v>
      </c>
      <c r="M5084" t="s">
        <v>1472</v>
      </c>
      <c r="N5084" t="s">
        <v>11</v>
      </c>
      <c r="O5084" s="74">
        <v>0.25600000000000001</v>
      </c>
      <c r="P5084" s="11">
        <f t="shared" si="487"/>
        <v>307.2</v>
      </c>
      <c r="Q5084" s="12">
        <f t="shared" si="488"/>
        <v>7.3003400000000003</v>
      </c>
      <c r="R5084" s="14">
        <f t="shared" si="489"/>
        <v>3.5099999999999999E-2</v>
      </c>
      <c r="S5084" s="13">
        <f t="shared" si="490"/>
        <v>42.12</v>
      </c>
      <c r="T5084" s="14" t="s">
        <v>349</v>
      </c>
      <c r="U5084" t="s">
        <v>177</v>
      </c>
    </row>
    <row r="5085" spans="1:21" x14ac:dyDescent="0.2">
      <c r="A5085" t="s">
        <v>9282</v>
      </c>
      <c r="B5085" s="23">
        <v>45917</v>
      </c>
      <c r="C5085" s="23">
        <v>45842</v>
      </c>
      <c r="D5085" t="s">
        <v>143</v>
      </c>
      <c r="E5085" t="s">
        <v>144</v>
      </c>
      <c r="G5085" t="s">
        <v>9582</v>
      </c>
      <c r="H5085" t="s">
        <v>3146</v>
      </c>
      <c r="I5085" t="s">
        <v>3356</v>
      </c>
      <c r="J5085" s="10" t="str">
        <f t="shared" si="491"/>
        <v>LHDL</v>
      </c>
      <c r="K5085" t="s">
        <v>10</v>
      </c>
      <c r="L5085" s="48">
        <v>1080</v>
      </c>
      <c r="M5085" t="s">
        <v>1472</v>
      </c>
      <c r="N5085" t="s">
        <v>11</v>
      </c>
      <c r="O5085" s="74">
        <v>7.5308000000000002</v>
      </c>
      <c r="P5085" s="11">
        <f t="shared" si="487"/>
        <v>8133.26</v>
      </c>
      <c r="Q5085" s="12">
        <f t="shared" si="488"/>
        <v>7.3003400000000003</v>
      </c>
      <c r="R5085" s="14">
        <f t="shared" si="489"/>
        <v>1.0316000000000001</v>
      </c>
      <c r="S5085" s="13">
        <f t="shared" si="490"/>
        <v>1114.1300000000001</v>
      </c>
      <c r="T5085" s="14" t="s">
        <v>349</v>
      </c>
      <c r="U5085" t="s">
        <v>125</v>
      </c>
    </row>
    <row r="5086" spans="1:21" x14ac:dyDescent="0.2">
      <c r="A5086" t="s">
        <v>9283</v>
      </c>
      <c r="B5086" s="23">
        <v>45917</v>
      </c>
      <c r="C5086" s="23">
        <v>45842</v>
      </c>
      <c r="D5086" t="s">
        <v>143</v>
      </c>
      <c r="E5086" t="s">
        <v>144</v>
      </c>
      <c r="G5086" t="s">
        <v>9582</v>
      </c>
      <c r="H5086" t="s">
        <v>1796</v>
      </c>
      <c r="I5086" t="s">
        <v>1797</v>
      </c>
      <c r="J5086" s="10" t="str">
        <f t="shared" si="491"/>
        <v>LHDL</v>
      </c>
      <c r="K5086" t="s">
        <v>10</v>
      </c>
      <c r="L5086" s="48">
        <v>960</v>
      </c>
      <c r="M5086" t="s">
        <v>1472</v>
      </c>
      <c r="N5086" t="s">
        <v>11</v>
      </c>
      <c r="O5086" s="74">
        <v>7.5308000000000002</v>
      </c>
      <c r="P5086" s="11">
        <f t="shared" si="487"/>
        <v>7229.57</v>
      </c>
      <c r="Q5086" s="12">
        <f t="shared" si="488"/>
        <v>7.3003400000000003</v>
      </c>
      <c r="R5086" s="14">
        <f t="shared" si="489"/>
        <v>1.0316000000000001</v>
      </c>
      <c r="S5086" s="13">
        <f t="shared" si="490"/>
        <v>990.34</v>
      </c>
      <c r="T5086" s="14" t="s">
        <v>349</v>
      </c>
      <c r="U5086" t="s">
        <v>125</v>
      </c>
    </row>
    <row r="5087" spans="1:21" x14ac:dyDescent="0.2">
      <c r="A5087" t="s">
        <v>9284</v>
      </c>
      <c r="B5087" s="23">
        <v>45917</v>
      </c>
      <c r="C5087" s="23">
        <v>45842</v>
      </c>
      <c r="D5087" t="s">
        <v>143</v>
      </c>
      <c r="E5087" t="s">
        <v>144</v>
      </c>
      <c r="G5087" t="s">
        <v>9582</v>
      </c>
      <c r="H5087" t="s">
        <v>1798</v>
      </c>
      <c r="I5087" t="s">
        <v>1799</v>
      </c>
      <c r="J5087" s="10" t="str">
        <f t="shared" si="491"/>
        <v>LHDL</v>
      </c>
      <c r="K5087" t="s">
        <v>10</v>
      </c>
      <c r="L5087" s="48">
        <v>600</v>
      </c>
      <c r="M5087" t="s">
        <v>1472</v>
      </c>
      <c r="N5087" t="s">
        <v>11</v>
      </c>
      <c r="O5087" s="74">
        <v>7.5308000000000002</v>
      </c>
      <c r="P5087" s="11">
        <f t="shared" si="487"/>
        <v>4518.4799999999996</v>
      </c>
      <c r="Q5087" s="12">
        <f t="shared" si="488"/>
        <v>7.3003400000000003</v>
      </c>
      <c r="R5087" s="14">
        <f t="shared" si="489"/>
        <v>1.0316000000000001</v>
      </c>
      <c r="S5087" s="13">
        <f t="shared" si="490"/>
        <v>618.96</v>
      </c>
      <c r="T5087" s="14" t="s">
        <v>349</v>
      </c>
      <c r="U5087" t="s">
        <v>125</v>
      </c>
    </row>
    <row r="5088" spans="1:21" x14ac:dyDescent="0.2">
      <c r="A5088" t="s">
        <v>9286</v>
      </c>
      <c r="B5088" s="23">
        <v>45917</v>
      </c>
      <c r="C5088" s="23">
        <v>45842</v>
      </c>
      <c r="D5088" t="s">
        <v>143</v>
      </c>
      <c r="E5088" t="s">
        <v>144</v>
      </c>
      <c r="G5088" t="s">
        <v>9582</v>
      </c>
      <c r="H5088" t="s">
        <v>1800</v>
      </c>
      <c r="I5088" t="s">
        <v>1801</v>
      </c>
      <c r="J5088" s="10" t="str">
        <f t="shared" si="491"/>
        <v>LHDL</v>
      </c>
      <c r="K5088" t="s">
        <v>10</v>
      </c>
      <c r="L5088" s="48">
        <v>360</v>
      </c>
      <c r="M5088" t="s">
        <v>1472</v>
      </c>
      <c r="N5088" t="s">
        <v>11</v>
      </c>
      <c r="O5088" s="74">
        <v>7.5308000000000002</v>
      </c>
      <c r="P5088" s="11">
        <f t="shared" si="487"/>
        <v>2711.09</v>
      </c>
      <c r="Q5088" s="12">
        <f t="shared" si="488"/>
        <v>7.3003400000000003</v>
      </c>
      <c r="R5088" s="14">
        <f t="shared" si="489"/>
        <v>1.0316000000000001</v>
      </c>
      <c r="S5088" s="13">
        <f t="shared" si="490"/>
        <v>371.38</v>
      </c>
      <c r="T5088" s="14" t="s">
        <v>349</v>
      </c>
      <c r="U5088" t="s">
        <v>125</v>
      </c>
    </row>
    <row r="5089" spans="1:21" x14ac:dyDescent="0.2">
      <c r="A5089" t="s">
        <v>9287</v>
      </c>
      <c r="B5089" s="23">
        <v>45917</v>
      </c>
      <c r="C5089" s="23">
        <v>45842</v>
      </c>
      <c r="D5089" t="s">
        <v>143</v>
      </c>
      <c r="E5089" t="s">
        <v>144</v>
      </c>
      <c r="G5089" t="s">
        <v>9582</v>
      </c>
      <c r="H5089" t="s">
        <v>3190</v>
      </c>
      <c r="I5089" t="s">
        <v>3397</v>
      </c>
      <c r="J5089" s="10" t="str">
        <f t="shared" si="491"/>
        <v>LHDL</v>
      </c>
      <c r="K5089" t="s">
        <v>10</v>
      </c>
      <c r="L5089" s="48">
        <v>1200</v>
      </c>
      <c r="M5089" t="s">
        <v>1472</v>
      </c>
      <c r="N5089" t="s">
        <v>11</v>
      </c>
      <c r="O5089" s="74">
        <v>7.5308000000000002</v>
      </c>
      <c r="P5089" s="11">
        <f t="shared" si="487"/>
        <v>9036.9599999999991</v>
      </c>
      <c r="Q5089" s="12">
        <f t="shared" si="488"/>
        <v>7.3003400000000003</v>
      </c>
      <c r="R5089" s="14">
        <f t="shared" si="489"/>
        <v>1.0316000000000001</v>
      </c>
      <c r="S5089" s="13">
        <f t="shared" si="490"/>
        <v>1237.92</v>
      </c>
      <c r="T5089" s="14" t="s">
        <v>349</v>
      </c>
      <c r="U5089" t="s">
        <v>125</v>
      </c>
    </row>
    <row r="5090" spans="1:21" x14ac:dyDescent="0.2">
      <c r="A5090" t="s">
        <v>9224</v>
      </c>
      <c r="B5090" s="23">
        <v>45917</v>
      </c>
      <c r="C5090" s="23">
        <v>45915</v>
      </c>
      <c r="D5090" t="s">
        <v>5</v>
      </c>
      <c r="E5090" t="s">
        <v>6</v>
      </c>
      <c r="G5090" t="s">
        <v>9530</v>
      </c>
      <c r="H5090" t="s">
        <v>3648</v>
      </c>
      <c r="I5090" t="s">
        <v>3649</v>
      </c>
      <c r="J5090" s="10" t="str">
        <f t="shared" si="491"/>
        <v>BOX-</v>
      </c>
      <c r="K5090" t="s">
        <v>10</v>
      </c>
      <c r="L5090" s="48">
        <v>505</v>
      </c>
      <c r="M5090" t="s">
        <v>1472</v>
      </c>
      <c r="N5090" t="s">
        <v>11</v>
      </c>
      <c r="O5090" s="74">
        <v>4.82</v>
      </c>
      <c r="P5090" s="11">
        <f t="shared" si="487"/>
        <v>2434.1</v>
      </c>
      <c r="Q5090" s="12">
        <f t="shared" si="488"/>
        <v>7.3003400000000003</v>
      </c>
      <c r="R5090" s="14">
        <f t="shared" si="489"/>
        <v>0.66020000000000001</v>
      </c>
      <c r="S5090" s="13">
        <f t="shared" si="490"/>
        <v>333.4</v>
      </c>
      <c r="T5090" s="14" t="s">
        <v>349</v>
      </c>
      <c r="U5090" t="s">
        <v>1</v>
      </c>
    </row>
    <row r="5091" spans="1:21" x14ac:dyDescent="0.2">
      <c r="A5091" t="s">
        <v>9333</v>
      </c>
      <c r="B5091" s="23">
        <v>45917</v>
      </c>
      <c r="C5091" s="23">
        <v>45911</v>
      </c>
      <c r="D5091" t="s">
        <v>5</v>
      </c>
      <c r="E5091" t="s">
        <v>6</v>
      </c>
      <c r="G5091" t="s">
        <v>9522</v>
      </c>
      <c r="H5091" t="s">
        <v>8845</v>
      </c>
      <c r="I5091" t="s">
        <v>8846</v>
      </c>
      <c r="J5091" s="10" t="str">
        <f t="shared" si="491"/>
        <v>BOX-</v>
      </c>
      <c r="K5091" t="s">
        <v>10</v>
      </c>
      <c r="L5091" s="48">
        <v>505</v>
      </c>
      <c r="M5091" t="s">
        <v>1472</v>
      </c>
      <c r="N5091" t="s">
        <v>11</v>
      </c>
      <c r="O5091" s="74">
        <v>11.4</v>
      </c>
      <c r="P5091" s="11">
        <f t="shared" si="487"/>
        <v>5757</v>
      </c>
      <c r="Q5091" s="12">
        <f t="shared" si="488"/>
        <v>7.3003400000000003</v>
      </c>
      <c r="R5091" s="14">
        <f t="shared" si="489"/>
        <v>1.5616000000000001</v>
      </c>
      <c r="S5091" s="13">
        <f t="shared" si="490"/>
        <v>788.61</v>
      </c>
      <c r="T5091" s="14" t="s">
        <v>349</v>
      </c>
      <c r="U5091" t="s">
        <v>1</v>
      </c>
    </row>
    <row r="5092" spans="1:21" x14ac:dyDescent="0.2">
      <c r="A5092" t="s">
        <v>9034</v>
      </c>
      <c r="B5092" s="23">
        <v>45917</v>
      </c>
      <c r="C5092" s="23">
        <v>45909</v>
      </c>
      <c r="D5092" t="s">
        <v>169</v>
      </c>
      <c r="E5092" t="s">
        <v>170</v>
      </c>
      <c r="G5092" t="s">
        <v>9448</v>
      </c>
      <c r="H5092" t="s">
        <v>1623</v>
      </c>
      <c r="I5092" t="s">
        <v>1624</v>
      </c>
      <c r="J5092" s="10" t="str">
        <f t="shared" si="491"/>
        <v>U&amp;C-</v>
      </c>
      <c r="K5092" t="s">
        <v>10</v>
      </c>
      <c r="L5092" s="48">
        <v>2000</v>
      </c>
      <c r="M5092" t="s">
        <v>1472</v>
      </c>
      <c r="N5092" t="s">
        <v>11</v>
      </c>
      <c r="O5092" s="74">
        <v>0.32300000000000001</v>
      </c>
      <c r="P5092" s="11">
        <f t="shared" si="487"/>
        <v>646</v>
      </c>
      <c r="Q5092" s="12">
        <f t="shared" si="488"/>
        <v>7.3003400000000003</v>
      </c>
      <c r="R5092" s="14">
        <f t="shared" si="489"/>
        <v>4.4200000000000003E-2</v>
      </c>
      <c r="S5092" s="13">
        <f t="shared" si="490"/>
        <v>88.4</v>
      </c>
      <c r="T5092" s="14" t="s">
        <v>349</v>
      </c>
      <c r="U5092" t="s">
        <v>177</v>
      </c>
    </row>
    <row r="5093" spans="1:21" x14ac:dyDescent="0.2">
      <c r="A5093" t="s">
        <v>9334</v>
      </c>
      <c r="B5093" s="23">
        <v>45917</v>
      </c>
      <c r="C5093" s="23">
        <v>45911</v>
      </c>
      <c r="D5093" t="s">
        <v>5</v>
      </c>
      <c r="E5093" t="s">
        <v>6</v>
      </c>
      <c r="G5093" t="s">
        <v>9522</v>
      </c>
      <c r="H5093" t="s">
        <v>8847</v>
      </c>
      <c r="I5093" t="s">
        <v>8848</v>
      </c>
      <c r="J5093" s="10" t="str">
        <f t="shared" si="491"/>
        <v>BOX-</v>
      </c>
      <c r="K5093" t="s">
        <v>10</v>
      </c>
      <c r="L5093" s="48">
        <v>705</v>
      </c>
      <c r="M5093" t="s">
        <v>1472</v>
      </c>
      <c r="N5093" t="s">
        <v>11</v>
      </c>
      <c r="O5093" s="74">
        <v>11.76</v>
      </c>
      <c r="P5093" s="11">
        <f t="shared" si="487"/>
        <v>8290.7999999999993</v>
      </c>
      <c r="Q5093" s="12">
        <f t="shared" si="488"/>
        <v>7.3003400000000003</v>
      </c>
      <c r="R5093" s="14">
        <f t="shared" si="489"/>
        <v>1.6109</v>
      </c>
      <c r="S5093" s="13">
        <f t="shared" si="490"/>
        <v>1135.68</v>
      </c>
      <c r="T5093" s="14" t="s">
        <v>349</v>
      </c>
      <c r="U5093" t="s">
        <v>1</v>
      </c>
    </row>
    <row r="5094" spans="1:21" x14ac:dyDescent="0.2">
      <c r="A5094" t="s">
        <v>9134</v>
      </c>
      <c r="B5094" s="23">
        <v>45917</v>
      </c>
      <c r="C5094" s="23">
        <v>45880</v>
      </c>
      <c r="D5094" t="s">
        <v>5</v>
      </c>
      <c r="E5094" t="s">
        <v>6</v>
      </c>
      <c r="G5094" t="s">
        <v>9488</v>
      </c>
      <c r="H5094" t="s">
        <v>7806</v>
      </c>
      <c r="I5094" t="s">
        <v>7807</v>
      </c>
      <c r="J5094" s="10" t="str">
        <f t="shared" si="491"/>
        <v>BOX-</v>
      </c>
      <c r="K5094" t="s">
        <v>10</v>
      </c>
      <c r="L5094" s="48">
        <v>600</v>
      </c>
      <c r="M5094" t="s">
        <v>1472</v>
      </c>
      <c r="N5094" t="s">
        <v>11</v>
      </c>
      <c r="O5094" s="74">
        <v>3.05</v>
      </c>
      <c r="P5094" s="11">
        <f t="shared" si="487"/>
        <v>1830</v>
      </c>
      <c r="Q5094" s="12">
        <f t="shared" si="488"/>
        <v>7.3003400000000003</v>
      </c>
      <c r="R5094" s="14">
        <f t="shared" si="489"/>
        <v>0.4178</v>
      </c>
      <c r="S5094" s="13">
        <f t="shared" si="490"/>
        <v>250.68</v>
      </c>
      <c r="T5094" s="14" t="s">
        <v>349</v>
      </c>
      <c r="U5094" t="s">
        <v>1</v>
      </c>
    </row>
    <row r="5095" spans="1:21" x14ac:dyDescent="0.2">
      <c r="A5095" t="s">
        <v>9321</v>
      </c>
      <c r="B5095" s="23">
        <v>45917</v>
      </c>
      <c r="C5095" s="23">
        <v>45911</v>
      </c>
      <c r="D5095" t="s">
        <v>5</v>
      </c>
      <c r="E5095" t="s">
        <v>6</v>
      </c>
      <c r="G5095" t="s">
        <v>9522</v>
      </c>
      <c r="H5095" t="s">
        <v>6847</v>
      </c>
      <c r="I5095" t="s">
        <v>6848</v>
      </c>
      <c r="J5095" s="10" t="str">
        <f t="shared" si="491"/>
        <v>BOX-</v>
      </c>
      <c r="K5095" t="s">
        <v>10</v>
      </c>
      <c r="L5095" s="48">
        <v>405</v>
      </c>
      <c r="M5095" t="s">
        <v>1472</v>
      </c>
      <c r="N5095" t="s">
        <v>11</v>
      </c>
      <c r="O5095" s="74">
        <v>10.7</v>
      </c>
      <c r="P5095" s="11">
        <f t="shared" si="487"/>
        <v>4333.5</v>
      </c>
      <c r="Q5095" s="12">
        <f t="shared" si="488"/>
        <v>7.3003400000000003</v>
      </c>
      <c r="R5095" s="14">
        <f t="shared" si="489"/>
        <v>1.4657</v>
      </c>
      <c r="S5095" s="13">
        <f t="shared" si="490"/>
        <v>593.61</v>
      </c>
      <c r="T5095" s="14" t="s">
        <v>349</v>
      </c>
      <c r="U5095" t="s">
        <v>1</v>
      </c>
    </row>
    <row r="5096" spans="1:21" x14ac:dyDescent="0.2">
      <c r="A5096" t="s">
        <v>9207</v>
      </c>
      <c r="B5096" s="23">
        <v>45917</v>
      </c>
      <c r="C5096" s="23">
        <v>45880</v>
      </c>
      <c r="D5096" t="s">
        <v>5</v>
      </c>
      <c r="E5096" t="s">
        <v>6</v>
      </c>
      <c r="G5096" t="s">
        <v>9522</v>
      </c>
      <c r="H5096" t="s">
        <v>4717</v>
      </c>
      <c r="I5096" t="s">
        <v>4718</v>
      </c>
      <c r="J5096" s="10" t="str">
        <f t="shared" si="491"/>
        <v>BOX-</v>
      </c>
      <c r="K5096" t="s">
        <v>10</v>
      </c>
      <c r="L5096" s="48">
        <v>1000</v>
      </c>
      <c r="M5096" t="s">
        <v>1472</v>
      </c>
      <c r="N5096" t="s">
        <v>11</v>
      </c>
      <c r="O5096" s="74">
        <v>4.2300000000000004</v>
      </c>
      <c r="P5096" s="11">
        <f t="shared" si="487"/>
        <v>4230</v>
      </c>
      <c r="Q5096" s="12">
        <f t="shared" si="488"/>
        <v>7.3003400000000003</v>
      </c>
      <c r="R5096" s="14">
        <f t="shared" si="489"/>
        <v>0.57940000000000003</v>
      </c>
      <c r="S5096" s="13">
        <f t="shared" si="490"/>
        <v>579.4</v>
      </c>
      <c r="T5096" s="14" t="s">
        <v>349</v>
      </c>
      <c r="U5096" t="s">
        <v>1</v>
      </c>
    </row>
    <row r="5097" spans="1:21" x14ac:dyDescent="0.2">
      <c r="A5097" t="s">
        <v>8971</v>
      </c>
      <c r="B5097" s="23">
        <v>45917</v>
      </c>
      <c r="C5097" s="23">
        <v>45902</v>
      </c>
      <c r="D5097" t="s">
        <v>169</v>
      </c>
      <c r="E5097" t="s">
        <v>170</v>
      </c>
      <c r="G5097" t="s">
        <v>9436</v>
      </c>
      <c r="H5097" t="s">
        <v>3254</v>
      </c>
      <c r="I5097" t="s">
        <v>3461</v>
      </c>
      <c r="J5097" s="10" t="str">
        <f t="shared" si="491"/>
        <v>PAP-</v>
      </c>
      <c r="K5097" t="s">
        <v>10</v>
      </c>
      <c r="L5097" s="48">
        <v>7000</v>
      </c>
      <c r="M5097" t="s">
        <v>1472</v>
      </c>
      <c r="N5097" t="s">
        <v>11</v>
      </c>
      <c r="O5097" s="74">
        <v>0.14000000000000001</v>
      </c>
      <c r="P5097" s="11">
        <f t="shared" si="487"/>
        <v>980</v>
      </c>
      <c r="Q5097" s="12">
        <f t="shared" si="488"/>
        <v>7.3003400000000003</v>
      </c>
      <c r="R5097" s="14">
        <f t="shared" si="489"/>
        <v>1.9199999999999998E-2</v>
      </c>
      <c r="S5097" s="13">
        <f t="shared" si="490"/>
        <v>134.4</v>
      </c>
      <c r="T5097" s="14" t="s">
        <v>349</v>
      </c>
      <c r="U5097" t="s">
        <v>1094</v>
      </c>
    </row>
    <row r="5098" spans="1:21" x14ac:dyDescent="0.2">
      <c r="A5098" t="s">
        <v>9008</v>
      </c>
      <c r="B5098" s="23">
        <v>45917</v>
      </c>
      <c r="C5098" s="23">
        <v>45902</v>
      </c>
      <c r="D5098" t="s">
        <v>169</v>
      </c>
      <c r="E5098" t="s">
        <v>170</v>
      </c>
      <c r="G5098" t="s">
        <v>9436</v>
      </c>
      <c r="H5098" t="s">
        <v>3546</v>
      </c>
      <c r="I5098" t="s">
        <v>3547</v>
      </c>
      <c r="J5098" s="10" t="str">
        <f t="shared" si="491"/>
        <v>PAP-</v>
      </c>
      <c r="K5098" t="s">
        <v>10</v>
      </c>
      <c r="L5098" s="48">
        <v>5000</v>
      </c>
      <c r="M5098" t="s">
        <v>1472</v>
      </c>
      <c r="N5098" t="s">
        <v>11</v>
      </c>
      <c r="O5098" s="74">
        <v>0.23</v>
      </c>
      <c r="P5098" s="11">
        <f t="shared" si="487"/>
        <v>1150</v>
      </c>
      <c r="Q5098" s="12">
        <f t="shared" si="488"/>
        <v>7.3003400000000003</v>
      </c>
      <c r="R5098" s="14">
        <f t="shared" si="489"/>
        <v>3.15E-2</v>
      </c>
      <c r="S5098" s="13">
        <f t="shared" si="490"/>
        <v>157.5</v>
      </c>
      <c r="T5098" s="14" t="s">
        <v>349</v>
      </c>
      <c r="U5098" t="s">
        <v>1094</v>
      </c>
    </row>
    <row r="5099" spans="1:21" x14ac:dyDescent="0.2">
      <c r="A5099" t="s">
        <v>9011</v>
      </c>
      <c r="B5099" s="23">
        <v>45917</v>
      </c>
      <c r="C5099" s="23">
        <v>45902</v>
      </c>
      <c r="D5099" t="s">
        <v>169</v>
      </c>
      <c r="E5099" t="s">
        <v>170</v>
      </c>
      <c r="G5099" t="s">
        <v>9436</v>
      </c>
      <c r="H5099" t="s">
        <v>3552</v>
      </c>
      <c r="I5099" t="s">
        <v>3553</v>
      </c>
      <c r="J5099" s="10" t="str">
        <f t="shared" si="491"/>
        <v>PAP-</v>
      </c>
      <c r="K5099" t="s">
        <v>10</v>
      </c>
      <c r="L5099" s="48">
        <v>2000</v>
      </c>
      <c r="M5099" t="s">
        <v>1472</v>
      </c>
      <c r="N5099" t="s">
        <v>11</v>
      </c>
      <c r="O5099" s="74">
        <v>0.24</v>
      </c>
      <c r="P5099" s="11">
        <f t="shared" si="487"/>
        <v>480</v>
      </c>
      <c r="Q5099" s="12">
        <f t="shared" si="488"/>
        <v>7.3003400000000003</v>
      </c>
      <c r="R5099" s="14">
        <f t="shared" si="489"/>
        <v>3.2899999999999999E-2</v>
      </c>
      <c r="S5099" s="13">
        <f t="shared" si="490"/>
        <v>65.8</v>
      </c>
      <c r="T5099" s="14" t="s">
        <v>349</v>
      </c>
      <c r="U5099" t="s">
        <v>1094</v>
      </c>
    </row>
    <row r="5100" spans="1:21" x14ac:dyDescent="0.2">
      <c r="A5100" t="s">
        <v>8979</v>
      </c>
      <c r="B5100" s="23">
        <v>45917</v>
      </c>
      <c r="C5100" s="23">
        <v>45909</v>
      </c>
      <c r="D5100" t="s">
        <v>169</v>
      </c>
      <c r="E5100" t="s">
        <v>170</v>
      </c>
      <c r="G5100" t="s">
        <v>9415</v>
      </c>
      <c r="H5100" t="s">
        <v>3538</v>
      </c>
      <c r="I5100" t="s">
        <v>3539</v>
      </c>
      <c r="J5100" s="10" t="str">
        <f t="shared" si="491"/>
        <v>STKR</v>
      </c>
      <c r="K5100" t="s">
        <v>10</v>
      </c>
      <c r="L5100" s="48">
        <v>1000</v>
      </c>
      <c r="M5100" t="s">
        <v>1472</v>
      </c>
      <c r="N5100" t="s">
        <v>11</v>
      </c>
      <c r="O5100" s="74">
        <v>0.16</v>
      </c>
      <c r="P5100" s="11">
        <f t="shared" si="487"/>
        <v>160</v>
      </c>
      <c r="Q5100" s="12">
        <f t="shared" si="488"/>
        <v>7.3003400000000003</v>
      </c>
      <c r="R5100" s="14">
        <f t="shared" si="489"/>
        <v>2.1899999999999999E-2</v>
      </c>
      <c r="S5100" s="13">
        <f t="shared" si="490"/>
        <v>21.9</v>
      </c>
      <c r="T5100" s="14" t="s">
        <v>349</v>
      </c>
      <c r="U5100" t="s">
        <v>18</v>
      </c>
    </row>
    <row r="5101" spans="1:21" x14ac:dyDescent="0.2">
      <c r="A5101" t="s">
        <v>8897</v>
      </c>
      <c r="B5101" s="23">
        <v>45917</v>
      </c>
      <c r="C5101" s="23">
        <v>45909</v>
      </c>
      <c r="D5101" t="s">
        <v>169</v>
      </c>
      <c r="E5101" t="s">
        <v>170</v>
      </c>
      <c r="G5101" t="s">
        <v>9415</v>
      </c>
      <c r="H5101" t="s">
        <v>3230</v>
      </c>
      <c r="I5101" t="s">
        <v>3437</v>
      </c>
      <c r="J5101" s="10" t="str">
        <f t="shared" si="491"/>
        <v>STKR</v>
      </c>
      <c r="K5101" t="s">
        <v>10</v>
      </c>
      <c r="L5101" s="48">
        <v>510</v>
      </c>
      <c r="M5101" t="s">
        <v>1472</v>
      </c>
      <c r="N5101" t="s">
        <v>11</v>
      </c>
      <c r="O5101" s="74">
        <v>4.2000000000000003E-2</v>
      </c>
      <c r="P5101" s="11">
        <f t="shared" si="487"/>
        <v>21.42</v>
      </c>
      <c r="Q5101" s="12">
        <f t="shared" si="488"/>
        <v>7.3003400000000003</v>
      </c>
      <c r="R5101" s="14">
        <f t="shared" si="489"/>
        <v>5.7999999999999996E-3</v>
      </c>
      <c r="S5101" s="13">
        <f t="shared" si="490"/>
        <v>2.96</v>
      </c>
      <c r="T5101" s="14" t="s">
        <v>349</v>
      </c>
      <c r="U5101" t="s">
        <v>18</v>
      </c>
    </row>
    <row r="5102" spans="1:21" x14ac:dyDescent="0.2">
      <c r="A5102" t="s">
        <v>9020</v>
      </c>
      <c r="B5102" s="23">
        <v>45917</v>
      </c>
      <c r="C5102" s="23">
        <v>45909</v>
      </c>
      <c r="D5102" t="s">
        <v>169</v>
      </c>
      <c r="E5102" t="s">
        <v>170</v>
      </c>
      <c r="G5102" t="s">
        <v>9436</v>
      </c>
      <c r="H5102" t="s">
        <v>3554</v>
      </c>
      <c r="I5102" t="s">
        <v>3555</v>
      </c>
      <c r="J5102" s="10" t="str">
        <f t="shared" si="491"/>
        <v>U&amp;C-</v>
      </c>
      <c r="K5102" t="s">
        <v>10</v>
      </c>
      <c r="L5102" s="48">
        <v>510</v>
      </c>
      <c r="M5102" t="s">
        <v>1472</v>
      </c>
      <c r="N5102" t="s">
        <v>11</v>
      </c>
      <c r="O5102" s="74">
        <v>0.27500000000000002</v>
      </c>
      <c r="P5102" s="11">
        <f t="shared" si="487"/>
        <v>140.25</v>
      </c>
      <c r="Q5102" s="12">
        <f t="shared" si="488"/>
        <v>7.3003400000000003</v>
      </c>
      <c r="R5102" s="14">
        <f t="shared" si="489"/>
        <v>3.7699999999999997E-2</v>
      </c>
      <c r="S5102" s="13">
        <f t="shared" si="490"/>
        <v>19.23</v>
      </c>
      <c r="T5102" s="14" t="s">
        <v>349</v>
      </c>
      <c r="U5102" t="s">
        <v>177</v>
      </c>
    </row>
    <row r="5103" spans="1:21" x14ac:dyDescent="0.2">
      <c r="A5103" t="s">
        <v>9021</v>
      </c>
      <c r="B5103" s="23">
        <v>45917</v>
      </c>
      <c r="C5103" s="23">
        <v>45909</v>
      </c>
      <c r="D5103" t="s">
        <v>169</v>
      </c>
      <c r="E5103" t="s">
        <v>170</v>
      </c>
      <c r="G5103" t="s">
        <v>9436</v>
      </c>
      <c r="H5103" t="s">
        <v>1617</v>
      </c>
      <c r="I5103" t="s">
        <v>1618</v>
      </c>
      <c r="J5103" s="10" t="str">
        <f t="shared" ref="J5103:J5134" si="492">+LEFT(U5103,4)</f>
        <v>U&amp;C-</v>
      </c>
      <c r="K5103" t="s">
        <v>10</v>
      </c>
      <c r="L5103" s="48">
        <v>800</v>
      </c>
      <c r="M5103" t="s">
        <v>1472</v>
      </c>
      <c r="N5103" t="s">
        <v>11</v>
      </c>
      <c r="O5103" s="74">
        <v>0.27500000000000002</v>
      </c>
      <c r="P5103" s="11">
        <f t="shared" si="487"/>
        <v>220</v>
      </c>
      <c r="Q5103" s="12">
        <f t="shared" si="488"/>
        <v>7.3003400000000003</v>
      </c>
      <c r="R5103" s="14">
        <f t="shared" si="489"/>
        <v>3.7699999999999997E-2</v>
      </c>
      <c r="S5103" s="13">
        <f t="shared" si="490"/>
        <v>30.16</v>
      </c>
      <c r="T5103" s="14" t="s">
        <v>349</v>
      </c>
      <c r="U5103" t="s">
        <v>177</v>
      </c>
    </row>
    <row r="5104" spans="1:21" x14ac:dyDescent="0.2">
      <c r="A5104" t="s">
        <v>8871</v>
      </c>
      <c r="B5104" s="23">
        <v>45917</v>
      </c>
      <c r="C5104" s="23">
        <v>45911</v>
      </c>
      <c r="D5104" t="s">
        <v>2827</v>
      </c>
      <c r="E5104" t="s">
        <v>2828</v>
      </c>
      <c r="G5104" t="s">
        <v>9399</v>
      </c>
      <c r="H5104" t="s">
        <v>1806</v>
      </c>
      <c r="I5104" t="s">
        <v>1807</v>
      </c>
      <c r="J5104" s="10" t="str">
        <f t="shared" si="492"/>
        <v>SSM-</v>
      </c>
      <c r="K5104" t="s">
        <v>10</v>
      </c>
      <c r="L5104" s="48">
        <v>31221</v>
      </c>
      <c r="M5104" t="s">
        <v>186</v>
      </c>
      <c r="N5104" t="s">
        <v>11</v>
      </c>
      <c r="O5104" s="74">
        <v>12.283200000000001</v>
      </c>
      <c r="P5104" s="11">
        <f t="shared" si="487"/>
        <v>383493.79</v>
      </c>
      <c r="Q5104" s="12">
        <f t="shared" si="488"/>
        <v>7.3003400000000003</v>
      </c>
      <c r="R5104" s="14">
        <f t="shared" si="489"/>
        <v>1.6826000000000001</v>
      </c>
      <c r="S5104" s="13">
        <f t="shared" si="490"/>
        <v>52532.45</v>
      </c>
      <c r="T5104" s="14" t="s">
        <v>349</v>
      </c>
      <c r="U5104" t="s">
        <v>33</v>
      </c>
    </row>
    <row r="5105" spans="1:21" x14ac:dyDescent="0.2">
      <c r="A5105" t="s">
        <v>9266</v>
      </c>
      <c r="B5105" s="23">
        <v>45917</v>
      </c>
      <c r="C5105" s="23">
        <v>45807</v>
      </c>
      <c r="D5105" t="s">
        <v>149</v>
      </c>
      <c r="E5105" t="s">
        <v>150</v>
      </c>
      <c r="G5105" t="s">
        <v>9568</v>
      </c>
      <c r="H5105" t="s">
        <v>345</v>
      </c>
      <c r="I5105" t="s">
        <v>346</v>
      </c>
      <c r="J5105" s="10" t="str">
        <f t="shared" si="492"/>
        <v>SKU-</v>
      </c>
      <c r="K5105" t="s">
        <v>98</v>
      </c>
      <c r="L5105" s="48">
        <v>4800</v>
      </c>
      <c r="M5105" t="s">
        <v>1472</v>
      </c>
      <c r="N5105" t="s">
        <v>11</v>
      </c>
      <c r="O5105" s="74">
        <v>6.8368000000000002</v>
      </c>
      <c r="P5105" s="11">
        <f t="shared" si="487"/>
        <v>32816.639999999999</v>
      </c>
      <c r="Q5105" s="12">
        <f t="shared" si="488"/>
        <v>7.3003400000000003</v>
      </c>
      <c r="R5105" s="14">
        <f t="shared" si="489"/>
        <v>0.9365</v>
      </c>
      <c r="S5105" s="13">
        <f t="shared" si="490"/>
        <v>4495.2</v>
      </c>
      <c r="T5105" s="14" t="s">
        <v>349</v>
      </c>
      <c r="U5105" t="s">
        <v>2</v>
      </c>
    </row>
    <row r="5106" spans="1:21" x14ac:dyDescent="0.2">
      <c r="A5106" t="s">
        <v>9077</v>
      </c>
      <c r="B5106" s="23">
        <v>45918</v>
      </c>
      <c r="C5106" s="23">
        <v>45902</v>
      </c>
      <c r="D5106" t="s">
        <v>709</v>
      </c>
      <c r="E5106" t="s">
        <v>710</v>
      </c>
      <c r="G5106" t="s">
        <v>9449</v>
      </c>
      <c r="H5106" t="s">
        <v>3225</v>
      </c>
      <c r="I5106" t="s">
        <v>3432</v>
      </c>
      <c r="J5106" s="10" t="str">
        <f t="shared" si="492"/>
        <v>KNOB</v>
      </c>
      <c r="K5106" t="s">
        <v>10</v>
      </c>
      <c r="L5106" s="48">
        <v>1100</v>
      </c>
      <c r="M5106" t="s">
        <v>1472</v>
      </c>
      <c r="N5106" t="s">
        <v>11</v>
      </c>
      <c r="O5106" s="74">
        <v>1.6758</v>
      </c>
      <c r="P5106" s="11">
        <f t="shared" si="487"/>
        <v>1843.38</v>
      </c>
      <c r="Q5106" s="12">
        <f t="shared" si="488"/>
        <v>7.3003400000000003</v>
      </c>
      <c r="R5106" s="14">
        <f t="shared" si="489"/>
        <v>0.2296</v>
      </c>
      <c r="S5106" s="13">
        <f t="shared" si="490"/>
        <v>252.56</v>
      </c>
      <c r="T5106" s="14" t="s">
        <v>349</v>
      </c>
      <c r="U5106" t="s">
        <v>32</v>
      </c>
    </row>
    <row r="5107" spans="1:21" x14ac:dyDescent="0.2">
      <c r="A5107" t="s">
        <v>9313</v>
      </c>
      <c r="B5107" s="23">
        <v>45918</v>
      </c>
      <c r="C5107" s="23">
        <v>45903</v>
      </c>
      <c r="D5107" t="s">
        <v>121</v>
      </c>
      <c r="E5107" t="s">
        <v>122</v>
      </c>
      <c r="G5107" t="s">
        <v>9482</v>
      </c>
      <c r="H5107" t="s">
        <v>8834</v>
      </c>
      <c r="I5107" t="s">
        <v>8835</v>
      </c>
      <c r="J5107" s="10" t="str">
        <f t="shared" si="492"/>
        <v>LHDL</v>
      </c>
      <c r="K5107" t="s">
        <v>10</v>
      </c>
      <c r="L5107" s="48">
        <v>100</v>
      </c>
      <c r="M5107" t="s">
        <v>1472</v>
      </c>
      <c r="N5107" t="s">
        <v>11</v>
      </c>
      <c r="O5107" s="74">
        <v>9.2050999999999998</v>
      </c>
      <c r="P5107" s="11">
        <f t="shared" si="487"/>
        <v>920.51</v>
      </c>
      <c r="Q5107" s="12">
        <f t="shared" si="488"/>
        <v>7.3003400000000003</v>
      </c>
      <c r="R5107" s="14">
        <f t="shared" si="489"/>
        <v>1.2608999999999999</v>
      </c>
      <c r="S5107" s="13">
        <f t="shared" si="490"/>
        <v>126.09</v>
      </c>
      <c r="T5107" s="14" t="s">
        <v>349</v>
      </c>
      <c r="U5107" t="s">
        <v>125</v>
      </c>
    </row>
    <row r="5108" spans="1:21" x14ac:dyDescent="0.2">
      <c r="A5108" t="s">
        <v>9060</v>
      </c>
      <c r="B5108" s="23">
        <v>45918</v>
      </c>
      <c r="C5108" s="23">
        <v>45894</v>
      </c>
      <c r="D5108" t="s">
        <v>709</v>
      </c>
      <c r="E5108" t="s">
        <v>710</v>
      </c>
      <c r="G5108" t="s">
        <v>9449</v>
      </c>
      <c r="H5108" t="s">
        <v>1639</v>
      </c>
      <c r="I5108" t="s">
        <v>1640</v>
      </c>
      <c r="J5108" s="10" t="str">
        <f t="shared" si="492"/>
        <v>KNOB</v>
      </c>
      <c r="K5108" t="s">
        <v>10</v>
      </c>
      <c r="L5108" s="48">
        <v>1000</v>
      </c>
      <c r="M5108" t="s">
        <v>1472</v>
      </c>
      <c r="N5108" t="s">
        <v>11</v>
      </c>
      <c r="O5108" s="74">
        <v>0.89419999999999999</v>
      </c>
      <c r="P5108" s="11">
        <f t="shared" si="487"/>
        <v>894.2</v>
      </c>
      <c r="Q5108" s="12">
        <f t="shared" si="488"/>
        <v>7.3003400000000003</v>
      </c>
      <c r="R5108" s="14">
        <f t="shared" si="489"/>
        <v>0.1225</v>
      </c>
      <c r="S5108" s="13">
        <f t="shared" si="490"/>
        <v>122.5</v>
      </c>
      <c r="T5108" s="14" t="s">
        <v>349</v>
      </c>
      <c r="U5108" t="s">
        <v>32</v>
      </c>
    </row>
    <row r="5109" spans="1:21" x14ac:dyDescent="0.2">
      <c r="A5109" t="s">
        <v>9294</v>
      </c>
      <c r="B5109" s="23">
        <v>45918</v>
      </c>
      <c r="C5109" s="23">
        <v>45909</v>
      </c>
      <c r="D5109" t="s">
        <v>280</v>
      </c>
      <c r="E5109" t="s">
        <v>281</v>
      </c>
      <c r="G5109" t="s">
        <v>9586</v>
      </c>
      <c r="H5109" t="s">
        <v>8824</v>
      </c>
      <c r="I5109" t="s">
        <v>8825</v>
      </c>
      <c r="J5109" s="10" t="str">
        <f t="shared" si="492"/>
        <v>BOX-</v>
      </c>
      <c r="K5109" t="s">
        <v>10</v>
      </c>
      <c r="L5109" s="48">
        <v>1510</v>
      </c>
      <c r="M5109" t="s">
        <v>1472</v>
      </c>
      <c r="N5109" t="s">
        <v>11</v>
      </c>
      <c r="O5109" s="74">
        <v>8</v>
      </c>
      <c r="P5109" s="11">
        <f t="shared" si="487"/>
        <v>12080</v>
      </c>
      <c r="Q5109" s="12">
        <f t="shared" si="488"/>
        <v>7.3003400000000003</v>
      </c>
      <c r="R5109" s="14">
        <f t="shared" si="489"/>
        <v>1.0958000000000001</v>
      </c>
      <c r="S5109" s="13">
        <f t="shared" si="490"/>
        <v>1654.66</v>
      </c>
      <c r="T5109" s="14" t="s">
        <v>349</v>
      </c>
      <c r="U5109" t="s">
        <v>1</v>
      </c>
    </row>
    <row r="5110" spans="1:21" x14ac:dyDescent="0.2">
      <c r="A5110" t="s">
        <v>9278</v>
      </c>
      <c r="B5110" s="23">
        <v>45918</v>
      </c>
      <c r="C5110" s="23">
        <v>45875</v>
      </c>
      <c r="D5110" t="s">
        <v>2817</v>
      </c>
      <c r="E5110" t="s">
        <v>2818</v>
      </c>
      <c r="G5110" t="s">
        <v>9578</v>
      </c>
      <c r="H5110" t="s">
        <v>3075</v>
      </c>
      <c r="I5110" t="s">
        <v>3291</v>
      </c>
      <c r="J5110" s="10" t="str">
        <f t="shared" si="492"/>
        <v>HDL-</v>
      </c>
      <c r="K5110" t="s">
        <v>10</v>
      </c>
      <c r="L5110" s="48">
        <v>500</v>
      </c>
      <c r="M5110" t="s">
        <v>1472</v>
      </c>
      <c r="N5110" t="s">
        <v>11</v>
      </c>
      <c r="O5110" s="74">
        <v>7.4577999999999998</v>
      </c>
      <c r="P5110" s="11">
        <f t="shared" si="487"/>
        <v>3728.9</v>
      </c>
      <c r="Q5110" s="12">
        <f t="shared" si="488"/>
        <v>7.3003400000000003</v>
      </c>
      <c r="R5110" s="14">
        <f t="shared" si="489"/>
        <v>1.0216000000000001</v>
      </c>
      <c r="S5110" s="13">
        <f t="shared" si="490"/>
        <v>510.8</v>
      </c>
      <c r="T5110" s="14" t="s">
        <v>349</v>
      </c>
      <c r="U5110" t="s">
        <v>228</v>
      </c>
    </row>
    <row r="5111" spans="1:21" x14ac:dyDescent="0.2">
      <c r="A5111" t="s">
        <v>9295</v>
      </c>
      <c r="B5111" s="23">
        <v>45918</v>
      </c>
      <c r="C5111" s="23">
        <v>45875</v>
      </c>
      <c r="D5111" t="s">
        <v>2817</v>
      </c>
      <c r="E5111" t="s">
        <v>2818</v>
      </c>
      <c r="G5111" t="s">
        <v>9578</v>
      </c>
      <c r="H5111" t="s">
        <v>3077</v>
      </c>
      <c r="I5111" t="s">
        <v>3293</v>
      </c>
      <c r="J5111" s="10" t="str">
        <f t="shared" si="492"/>
        <v>HDL-</v>
      </c>
      <c r="K5111" t="s">
        <v>10</v>
      </c>
      <c r="L5111" s="48">
        <v>500</v>
      </c>
      <c r="M5111" t="s">
        <v>1472</v>
      </c>
      <c r="N5111" t="s">
        <v>11</v>
      </c>
      <c r="O5111" s="74">
        <v>8.0116999999999994</v>
      </c>
      <c r="P5111" s="11">
        <f t="shared" si="487"/>
        <v>4005.85</v>
      </c>
      <c r="Q5111" s="12">
        <f t="shared" si="488"/>
        <v>7.3003400000000003</v>
      </c>
      <c r="R5111" s="14">
        <f t="shared" si="489"/>
        <v>1.0973999999999999</v>
      </c>
      <c r="S5111" s="13">
        <f t="shared" si="490"/>
        <v>548.70000000000005</v>
      </c>
      <c r="T5111" s="14" t="s">
        <v>349</v>
      </c>
      <c r="U5111" t="s">
        <v>228</v>
      </c>
    </row>
    <row r="5112" spans="1:21" x14ac:dyDescent="0.2">
      <c r="A5112" t="s">
        <v>9296</v>
      </c>
      <c r="B5112" s="23">
        <v>45918</v>
      </c>
      <c r="C5112" s="23">
        <v>45875</v>
      </c>
      <c r="D5112" t="s">
        <v>2817</v>
      </c>
      <c r="E5112" t="s">
        <v>2818</v>
      </c>
      <c r="G5112" t="s">
        <v>9578</v>
      </c>
      <c r="H5112" t="s">
        <v>8826</v>
      </c>
      <c r="I5112" t="s">
        <v>8827</v>
      </c>
      <c r="J5112" s="10" t="str">
        <f t="shared" si="492"/>
        <v>HDL-</v>
      </c>
      <c r="K5112" t="s">
        <v>10</v>
      </c>
      <c r="L5112" s="48">
        <v>500</v>
      </c>
      <c r="M5112" t="s">
        <v>1472</v>
      </c>
      <c r="N5112" t="s">
        <v>11</v>
      </c>
      <c r="O5112" s="74">
        <v>8.0116999999999994</v>
      </c>
      <c r="P5112" s="11">
        <f t="shared" si="487"/>
        <v>4005.85</v>
      </c>
      <c r="Q5112" s="12">
        <f t="shared" si="488"/>
        <v>7.3003400000000003</v>
      </c>
      <c r="R5112" s="14">
        <f t="shared" si="489"/>
        <v>1.0973999999999999</v>
      </c>
      <c r="S5112" s="13">
        <f t="shared" si="490"/>
        <v>548.70000000000005</v>
      </c>
      <c r="T5112" s="14" t="s">
        <v>349</v>
      </c>
      <c r="U5112" t="s">
        <v>228</v>
      </c>
    </row>
    <row r="5113" spans="1:21" x14ac:dyDescent="0.2">
      <c r="A5113" t="s">
        <v>9279</v>
      </c>
      <c r="B5113" s="23">
        <v>45918</v>
      </c>
      <c r="C5113" s="23">
        <v>45875</v>
      </c>
      <c r="D5113" t="s">
        <v>2817</v>
      </c>
      <c r="E5113" t="s">
        <v>2818</v>
      </c>
      <c r="G5113" t="s">
        <v>9578</v>
      </c>
      <c r="H5113" t="s">
        <v>3131</v>
      </c>
      <c r="I5113" t="s">
        <v>3341</v>
      </c>
      <c r="J5113" s="10" t="str">
        <f t="shared" si="492"/>
        <v>HDL-</v>
      </c>
      <c r="K5113" t="s">
        <v>10</v>
      </c>
      <c r="L5113" s="48">
        <v>990</v>
      </c>
      <c r="M5113" t="s">
        <v>1472</v>
      </c>
      <c r="N5113" t="s">
        <v>11</v>
      </c>
      <c r="O5113" s="74">
        <v>7.4577999999999998</v>
      </c>
      <c r="P5113" s="11">
        <f t="shared" si="487"/>
        <v>7383.22</v>
      </c>
      <c r="Q5113" s="12">
        <f t="shared" si="488"/>
        <v>7.3003400000000003</v>
      </c>
      <c r="R5113" s="14">
        <f t="shared" si="489"/>
        <v>1.0216000000000001</v>
      </c>
      <c r="S5113" s="13">
        <f t="shared" si="490"/>
        <v>1011.38</v>
      </c>
      <c r="T5113" s="14" t="s">
        <v>349</v>
      </c>
      <c r="U5113" t="s">
        <v>228</v>
      </c>
    </row>
    <row r="5114" spans="1:21" x14ac:dyDescent="0.2">
      <c r="A5114" t="s">
        <v>9297</v>
      </c>
      <c r="B5114" s="23">
        <v>45918</v>
      </c>
      <c r="C5114" s="23">
        <v>45875</v>
      </c>
      <c r="D5114" t="s">
        <v>2817</v>
      </c>
      <c r="E5114" t="s">
        <v>2818</v>
      </c>
      <c r="G5114" t="s">
        <v>9578</v>
      </c>
      <c r="H5114" t="s">
        <v>3774</v>
      </c>
      <c r="I5114" t="s">
        <v>3775</v>
      </c>
      <c r="J5114" s="10" t="str">
        <f t="shared" si="492"/>
        <v>HDL-</v>
      </c>
      <c r="K5114" t="s">
        <v>10</v>
      </c>
      <c r="L5114" s="48">
        <v>500</v>
      </c>
      <c r="M5114" t="s">
        <v>1472</v>
      </c>
      <c r="N5114" t="s">
        <v>11</v>
      </c>
      <c r="O5114" s="74">
        <v>8.0116999999999994</v>
      </c>
      <c r="P5114" s="11">
        <f t="shared" si="487"/>
        <v>4005.85</v>
      </c>
      <c r="Q5114" s="12">
        <f t="shared" si="488"/>
        <v>7.3003400000000003</v>
      </c>
      <c r="R5114" s="14">
        <f t="shared" si="489"/>
        <v>1.0973999999999999</v>
      </c>
      <c r="S5114" s="13">
        <f t="shared" si="490"/>
        <v>548.70000000000005</v>
      </c>
      <c r="T5114" s="14" t="s">
        <v>349</v>
      </c>
      <c r="U5114" t="s">
        <v>228</v>
      </c>
    </row>
    <row r="5115" spans="1:21" x14ac:dyDescent="0.2">
      <c r="A5115" t="s">
        <v>9298</v>
      </c>
      <c r="B5115" s="23">
        <v>45918</v>
      </c>
      <c r="C5115" s="23">
        <v>45875</v>
      </c>
      <c r="D5115" t="s">
        <v>2817</v>
      </c>
      <c r="E5115" t="s">
        <v>2818</v>
      </c>
      <c r="G5115" t="s">
        <v>9578</v>
      </c>
      <c r="H5115" t="s">
        <v>6853</v>
      </c>
      <c r="I5115" t="s">
        <v>6854</v>
      </c>
      <c r="J5115" s="10" t="str">
        <f t="shared" si="492"/>
        <v>HDL-</v>
      </c>
      <c r="K5115" t="s">
        <v>10</v>
      </c>
      <c r="L5115" s="48">
        <v>500</v>
      </c>
      <c r="M5115" t="s">
        <v>1472</v>
      </c>
      <c r="N5115" t="s">
        <v>11</v>
      </c>
      <c r="O5115" s="74">
        <v>8.0116999999999994</v>
      </c>
      <c r="P5115" s="11">
        <f t="shared" si="487"/>
        <v>4005.85</v>
      </c>
      <c r="Q5115" s="12">
        <f t="shared" si="488"/>
        <v>7.3003400000000003</v>
      </c>
      <c r="R5115" s="14">
        <f t="shared" si="489"/>
        <v>1.0973999999999999</v>
      </c>
      <c r="S5115" s="13">
        <f t="shared" si="490"/>
        <v>548.70000000000005</v>
      </c>
      <c r="T5115" s="14" t="s">
        <v>349</v>
      </c>
      <c r="U5115" t="s">
        <v>228</v>
      </c>
    </row>
    <row r="5116" spans="1:21" x14ac:dyDescent="0.2">
      <c r="A5116" t="s">
        <v>9111</v>
      </c>
      <c r="B5116" s="23">
        <v>45918</v>
      </c>
      <c r="C5116" s="23">
        <v>45875</v>
      </c>
      <c r="D5116" t="s">
        <v>121</v>
      </c>
      <c r="E5116" t="s">
        <v>122</v>
      </c>
      <c r="G5116" t="s">
        <v>9482</v>
      </c>
      <c r="H5116" t="s">
        <v>8767</v>
      </c>
      <c r="I5116" t="s">
        <v>8768</v>
      </c>
      <c r="J5116" s="10" t="str">
        <f t="shared" si="492"/>
        <v>SHDL</v>
      </c>
      <c r="K5116" t="s">
        <v>10</v>
      </c>
      <c r="L5116" s="48">
        <v>1000</v>
      </c>
      <c r="M5116" t="s">
        <v>1472</v>
      </c>
      <c r="N5116" t="s">
        <v>11</v>
      </c>
      <c r="O5116" s="74">
        <v>2.8874</v>
      </c>
      <c r="P5116" s="11">
        <f t="shared" si="487"/>
        <v>2887.4</v>
      </c>
      <c r="Q5116" s="12">
        <f t="shared" si="488"/>
        <v>7.3003400000000003</v>
      </c>
      <c r="R5116" s="14">
        <f t="shared" si="489"/>
        <v>0.39550000000000002</v>
      </c>
      <c r="S5116" s="13">
        <f t="shared" si="490"/>
        <v>395.5</v>
      </c>
      <c r="T5116" s="14" t="s">
        <v>349</v>
      </c>
      <c r="U5116" t="s">
        <v>722</v>
      </c>
    </row>
    <row r="5117" spans="1:21" x14ac:dyDescent="0.2">
      <c r="A5117" t="s">
        <v>9362</v>
      </c>
      <c r="B5117" s="23">
        <v>45918</v>
      </c>
      <c r="C5117" s="23">
        <v>45813</v>
      </c>
      <c r="D5117" t="s">
        <v>121</v>
      </c>
      <c r="E5117" t="s">
        <v>122</v>
      </c>
      <c r="G5117" t="s">
        <v>9482</v>
      </c>
      <c r="H5117" t="s">
        <v>4812</v>
      </c>
      <c r="I5117" t="s">
        <v>4813</v>
      </c>
      <c r="J5117" s="10" t="str">
        <f t="shared" si="492"/>
        <v>SHDL</v>
      </c>
      <c r="K5117" t="s">
        <v>10</v>
      </c>
      <c r="L5117" s="48">
        <v>1628</v>
      </c>
      <c r="M5117" t="s">
        <v>1472</v>
      </c>
      <c r="N5117" t="s">
        <v>11</v>
      </c>
      <c r="O5117" s="74">
        <v>18.218299999999999</v>
      </c>
      <c r="P5117" s="11">
        <f t="shared" si="487"/>
        <v>29659.39</v>
      </c>
      <c r="Q5117" s="12">
        <f t="shared" si="488"/>
        <v>7.3003400000000003</v>
      </c>
      <c r="R5117" s="14">
        <f t="shared" si="489"/>
        <v>2.4954999999999998</v>
      </c>
      <c r="S5117" s="13">
        <f t="shared" si="490"/>
        <v>4062.67</v>
      </c>
      <c r="T5117" s="14" t="s">
        <v>349</v>
      </c>
      <c r="U5117" t="s">
        <v>722</v>
      </c>
    </row>
    <row r="5118" spans="1:21" x14ac:dyDescent="0.2">
      <c r="A5118" t="s">
        <v>9347</v>
      </c>
      <c r="B5118" s="23">
        <v>45918</v>
      </c>
      <c r="C5118" s="23">
        <v>45826</v>
      </c>
      <c r="D5118" t="s">
        <v>121</v>
      </c>
      <c r="E5118" t="s">
        <v>122</v>
      </c>
      <c r="G5118" t="s">
        <v>9599</v>
      </c>
      <c r="H5118" t="s">
        <v>6880</v>
      </c>
      <c r="I5118" t="s">
        <v>6881</v>
      </c>
      <c r="J5118" s="10" t="str">
        <f t="shared" si="492"/>
        <v>SHDL</v>
      </c>
      <c r="K5118" t="s">
        <v>10</v>
      </c>
      <c r="L5118" s="48">
        <v>800</v>
      </c>
      <c r="M5118" t="s">
        <v>1472</v>
      </c>
      <c r="N5118" t="s">
        <v>11</v>
      </c>
      <c r="O5118" s="74">
        <v>14.814399999999999</v>
      </c>
      <c r="P5118" s="11">
        <f t="shared" si="487"/>
        <v>11851.52</v>
      </c>
      <c r="Q5118" s="12">
        <f t="shared" si="488"/>
        <v>7.3003400000000003</v>
      </c>
      <c r="R5118" s="14">
        <f t="shared" si="489"/>
        <v>2.0293000000000001</v>
      </c>
      <c r="S5118" s="13">
        <f t="shared" si="490"/>
        <v>1623.44</v>
      </c>
      <c r="T5118" s="14" t="s">
        <v>349</v>
      </c>
      <c r="U5118" t="s">
        <v>722</v>
      </c>
    </row>
    <row r="5119" spans="1:21" x14ac:dyDescent="0.2">
      <c r="A5119" t="s">
        <v>9037</v>
      </c>
      <c r="B5119" s="23">
        <v>45918</v>
      </c>
      <c r="C5119" s="23">
        <v>45911</v>
      </c>
      <c r="D5119" t="s">
        <v>709</v>
      </c>
      <c r="E5119" t="s">
        <v>710</v>
      </c>
      <c r="G5119" t="s">
        <v>9449</v>
      </c>
      <c r="H5119" t="s">
        <v>735</v>
      </c>
      <c r="I5119" t="s">
        <v>736</v>
      </c>
      <c r="J5119" s="10" t="str">
        <f t="shared" si="492"/>
        <v>KNOB</v>
      </c>
      <c r="K5119" t="s">
        <v>10</v>
      </c>
      <c r="L5119" s="48">
        <v>300</v>
      </c>
      <c r="M5119" t="s">
        <v>1472</v>
      </c>
      <c r="N5119" t="s">
        <v>11</v>
      </c>
      <c r="O5119" s="74">
        <v>0.39329999999999998</v>
      </c>
      <c r="P5119" s="11">
        <f t="shared" si="487"/>
        <v>117.99</v>
      </c>
      <c r="Q5119" s="12">
        <f t="shared" si="488"/>
        <v>7.3003400000000003</v>
      </c>
      <c r="R5119" s="14">
        <f t="shared" si="489"/>
        <v>5.3900000000000003E-2</v>
      </c>
      <c r="S5119" s="13">
        <f t="shared" si="490"/>
        <v>16.170000000000002</v>
      </c>
      <c r="T5119" s="14" t="s">
        <v>349</v>
      </c>
      <c r="U5119" t="s">
        <v>32</v>
      </c>
    </row>
    <row r="5120" spans="1:21" x14ac:dyDescent="0.2">
      <c r="A5120" t="s">
        <v>9024</v>
      </c>
      <c r="B5120" s="23">
        <v>45918</v>
      </c>
      <c r="C5120" s="23">
        <v>45915</v>
      </c>
      <c r="D5120" t="s">
        <v>169</v>
      </c>
      <c r="E5120" t="s">
        <v>170</v>
      </c>
      <c r="G5120" t="s">
        <v>9446</v>
      </c>
      <c r="H5120" t="s">
        <v>4609</v>
      </c>
      <c r="I5120" t="s">
        <v>4608</v>
      </c>
      <c r="J5120" s="10" t="str">
        <f t="shared" si="492"/>
        <v>U&amp;C-</v>
      </c>
      <c r="K5120" t="s">
        <v>10</v>
      </c>
      <c r="L5120" s="48">
        <v>1510</v>
      </c>
      <c r="M5120" t="s">
        <v>1472</v>
      </c>
      <c r="N5120" t="s">
        <v>11</v>
      </c>
      <c r="O5120" s="74">
        <v>0.28499999999999998</v>
      </c>
      <c r="P5120" s="11">
        <f t="shared" si="487"/>
        <v>430.35</v>
      </c>
      <c r="Q5120" s="12">
        <f t="shared" si="488"/>
        <v>7.3003400000000003</v>
      </c>
      <c r="R5120" s="14">
        <f t="shared" si="489"/>
        <v>3.9E-2</v>
      </c>
      <c r="S5120" s="13">
        <f t="shared" si="490"/>
        <v>58.89</v>
      </c>
      <c r="T5120" s="14" t="s">
        <v>349</v>
      </c>
      <c r="U5120" t="s">
        <v>177</v>
      </c>
    </row>
    <row r="5121" spans="1:21" x14ac:dyDescent="0.2">
      <c r="A5121" t="s">
        <v>9375</v>
      </c>
      <c r="B5121" s="23">
        <v>45919</v>
      </c>
      <c r="C5121" s="23">
        <v>45903</v>
      </c>
      <c r="D5121" t="s">
        <v>311</v>
      </c>
      <c r="E5121" t="s">
        <v>312</v>
      </c>
      <c r="G5121" t="s">
        <v>9401</v>
      </c>
      <c r="H5121" t="s">
        <v>331</v>
      </c>
      <c r="I5121" t="s">
        <v>332</v>
      </c>
      <c r="J5121" s="10" t="str">
        <f t="shared" si="492"/>
        <v>INM-</v>
      </c>
      <c r="K5121" t="s">
        <v>10</v>
      </c>
      <c r="L5121" s="48">
        <v>25</v>
      </c>
      <c r="M5121" t="s">
        <v>186</v>
      </c>
      <c r="N5121" t="s">
        <v>11</v>
      </c>
      <c r="O5121" s="74">
        <v>64.778800000000004</v>
      </c>
      <c r="P5121" s="11">
        <f t="shared" si="487"/>
        <v>1619.47</v>
      </c>
      <c r="Q5121" s="12">
        <f t="shared" si="488"/>
        <v>7.3003400000000003</v>
      </c>
      <c r="R5121" s="14">
        <f t="shared" si="489"/>
        <v>8.8734000000000002</v>
      </c>
      <c r="S5121" s="13">
        <f t="shared" si="490"/>
        <v>221.84</v>
      </c>
      <c r="T5121" s="14" t="s">
        <v>349</v>
      </c>
      <c r="U5121" t="s">
        <v>327</v>
      </c>
    </row>
    <row r="5122" spans="1:21" x14ac:dyDescent="0.2">
      <c r="A5122" t="s">
        <v>9386</v>
      </c>
      <c r="B5122" s="23">
        <v>45919</v>
      </c>
      <c r="C5122" s="23">
        <v>45903</v>
      </c>
      <c r="D5122" t="s">
        <v>311</v>
      </c>
      <c r="E5122" t="s">
        <v>312</v>
      </c>
      <c r="G5122" t="s">
        <v>9401</v>
      </c>
      <c r="H5122" t="s">
        <v>662</v>
      </c>
      <c r="I5122" t="s">
        <v>663</v>
      </c>
      <c r="J5122" s="10" t="str">
        <f t="shared" si="492"/>
        <v>INM-</v>
      </c>
      <c r="K5122" t="s">
        <v>10</v>
      </c>
      <c r="L5122" s="48">
        <v>125</v>
      </c>
      <c r="M5122" t="s">
        <v>186</v>
      </c>
      <c r="N5122" t="s">
        <v>11</v>
      </c>
      <c r="O5122" s="74">
        <v>92.743399999999994</v>
      </c>
      <c r="P5122" s="11">
        <f t="shared" ref="P5122:P5185" si="493">ROUND(O5122*L5122,2)</f>
        <v>11592.93</v>
      </c>
      <c r="Q5122" s="12">
        <f t="shared" ref="Q5122:Q5185" si="494">IF(N5122="HKD",7.8,IF(N5122="CNY",7.30034,1))</f>
        <v>7.3003400000000003</v>
      </c>
      <c r="R5122" s="14">
        <f t="shared" ref="R5122:R5185" si="495">+ROUND(O5122/Q5122,4)</f>
        <v>12.704000000000001</v>
      </c>
      <c r="S5122" s="13">
        <f t="shared" ref="S5122:S5185" si="496">ROUND(R5122*L5122,2)</f>
        <v>1588</v>
      </c>
      <c r="T5122" s="14" t="s">
        <v>349</v>
      </c>
      <c r="U5122" t="s">
        <v>327</v>
      </c>
    </row>
    <row r="5123" spans="1:21" x14ac:dyDescent="0.2">
      <c r="A5123" t="s">
        <v>9372</v>
      </c>
      <c r="B5123" s="23">
        <v>45919</v>
      </c>
      <c r="C5123" s="23">
        <v>45903</v>
      </c>
      <c r="D5123" t="s">
        <v>311</v>
      </c>
      <c r="E5123" t="s">
        <v>312</v>
      </c>
      <c r="G5123" t="s">
        <v>9401</v>
      </c>
      <c r="H5123" t="s">
        <v>341</v>
      </c>
      <c r="I5123" t="s">
        <v>342</v>
      </c>
      <c r="J5123" s="10" t="str">
        <f t="shared" si="492"/>
        <v>INM-</v>
      </c>
      <c r="K5123" t="s">
        <v>10</v>
      </c>
      <c r="L5123" s="48">
        <v>75</v>
      </c>
      <c r="M5123" t="s">
        <v>186</v>
      </c>
      <c r="N5123" t="s">
        <v>11</v>
      </c>
      <c r="O5123" s="74">
        <v>63.008800000000001</v>
      </c>
      <c r="P5123" s="11">
        <f t="shared" si="493"/>
        <v>4725.66</v>
      </c>
      <c r="Q5123" s="12">
        <f t="shared" si="494"/>
        <v>7.3003400000000003</v>
      </c>
      <c r="R5123" s="14">
        <f t="shared" si="495"/>
        <v>8.6309000000000005</v>
      </c>
      <c r="S5123" s="13">
        <f t="shared" si="496"/>
        <v>647.32000000000005</v>
      </c>
      <c r="T5123" s="14" t="s">
        <v>349</v>
      </c>
      <c r="U5123" t="s">
        <v>327</v>
      </c>
    </row>
    <row r="5124" spans="1:21" x14ac:dyDescent="0.2">
      <c r="A5124" t="s">
        <v>9065</v>
      </c>
      <c r="B5124" s="23">
        <v>45919</v>
      </c>
      <c r="C5124" s="23">
        <v>45911</v>
      </c>
      <c r="D5124" t="s">
        <v>295</v>
      </c>
      <c r="E5124" t="s">
        <v>296</v>
      </c>
      <c r="G5124" t="s">
        <v>9462</v>
      </c>
      <c r="H5124" t="s">
        <v>306</v>
      </c>
      <c r="I5124" t="s">
        <v>307</v>
      </c>
      <c r="J5124" s="10" t="str">
        <f t="shared" si="492"/>
        <v>LHDL</v>
      </c>
      <c r="K5124" t="s">
        <v>10</v>
      </c>
      <c r="L5124" s="48">
        <v>50</v>
      </c>
      <c r="M5124" t="s">
        <v>1472</v>
      </c>
      <c r="N5124" t="s">
        <v>11</v>
      </c>
      <c r="O5124" s="74">
        <v>1.0327</v>
      </c>
      <c r="P5124" s="11">
        <f t="shared" si="493"/>
        <v>51.64</v>
      </c>
      <c r="Q5124" s="12">
        <f t="shared" si="494"/>
        <v>7.3003400000000003</v>
      </c>
      <c r="R5124" s="14">
        <f t="shared" si="495"/>
        <v>0.14149999999999999</v>
      </c>
      <c r="S5124" s="13">
        <f t="shared" si="496"/>
        <v>7.08</v>
      </c>
      <c r="T5124" s="14" t="s">
        <v>349</v>
      </c>
      <c r="U5124" t="s">
        <v>125</v>
      </c>
    </row>
    <row r="5125" spans="1:21" x14ac:dyDescent="0.2">
      <c r="A5125" t="s">
        <v>9280</v>
      </c>
      <c r="B5125" s="23">
        <v>45919</v>
      </c>
      <c r="C5125" s="23">
        <v>45918</v>
      </c>
      <c r="D5125" t="s">
        <v>5</v>
      </c>
      <c r="E5125" t="s">
        <v>6</v>
      </c>
      <c r="G5125" t="s">
        <v>9579</v>
      </c>
      <c r="H5125" t="s">
        <v>8820</v>
      </c>
      <c r="I5125" t="s">
        <v>8821</v>
      </c>
      <c r="J5125" s="10" t="str">
        <f t="shared" si="492"/>
        <v>BOX-</v>
      </c>
      <c r="K5125" t="s">
        <v>10</v>
      </c>
      <c r="L5125" s="48">
        <v>505</v>
      </c>
      <c r="M5125" t="s">
        <v>1472</v>
      </c>
      <c r="N5125" t="s">
        <v>11</v>
      </c>
      <c r="O5125" s="74">
        <v>7.47</v>
      </c>
      <c r="P5125" s="11">
        <f t="shared" si="493"/>
        <v>3772.35</v>
      </c>
      <c r="Q5125" s="12">
        <f t="shared" si="494"/>
        <v>7.3003400000000003</v>
      </c>
      <c r="R5125" s="14">
        <f t="shared" si="495"/>
        <v>1.0232000000000001</v>
      </c>
      <c r="S5125" s="13">
        <f t="shared" si="496"/>
        <v>516.72</v>
      </c>
      <c r="T5125" s="14" t="s">
        <v>349</v>
      </c>
      <c r="U5125" t="s">
        <v>1</v>
      </c>
    </row>
    <row r="5126" spans="1:21" x14ac:dyDescent="0.2">
      <c r="A5126" t="s">
        <v>9331</v>
      </c>
      <c r="B5126" s="23">
        <v>45919</v>
      </c>
      <c r="C5126" s="23">
        <v>45918</v>
      </c>
      <c r="D5126" t="s">
        <v>5</v>
      </c>
      <c r="E5126" t="s">
        <v>6</v>
      </c>
      <c r="G5126" t="s">
        <v>9579</v>
      </c>
      <c r="H5126" t="s">
        <v>8843</v>
      </c>
      <c r="I5126" t="s">
        <v>8844</v>
      </c>
      <c r="J5126" s="10" t="str">
        <f t="shared" si="492"/>
        <v>BOX-</v>
      </c>
      <c r="K5126" t="s">
        <v>10</v>
      </c>
      <c r="L5126" s="48">
        <v>605</v>
      </c>
      <c r="M5126" t="s">
        <v>1472</v>
      </c>
      <c r="N5126" t="s">
        <v>11</v>
      </c>
      <c r="O5126" s="74">
        <v>11.24</v>
      </c>
      <c r="P5126" s="11">
        <f t="shared" si="493"/>
        <v>6800.2</v>
      </c>
      <c r="Q5126" s="12">
        <f t="shared" si="494"/>
        <v>7.3003400000000003</v>
      </c>
      <c r="R5126" s="14">
        <f t="shared" si="495"/>
        <v>1.5397000000000001</v>
      </c>
      <c r="S5126" s="13">
        <f t="shared" si="496"/>
        <v>931.52</v>
      </c>
      <c r="T5126" s="14" t="s">
        <v>349</v>
      </c>
      <c r="U5126" t="s">
        <v>1</v>
      </c>
    </row>
    <row r="5127" spans="1:21" x14ac:dyDescent="0.2">
      <c r="A5127" t="s">
        <v>9332</v>
      </c>
      <c r="B5127" s="23">
        <v>45919</v>
      </c>
      <c r="C5127" s="23">
        <v>45918</v>
      </c>
      <c r="D5127" t="s">
        <v>5</v>
      </c>
      <c r="E5127" t="s">
        <v>6</v>
      </c>
      <c r="G5127" t="s">
        <v>9579</v>
      </c>
      <c r="H5127" t="s">
        <v>5724</v>
      </c>
      <c r="I5127" t="s">
        <v>5865</v>
      </c>
      <c r="J5127" s="10" t="str">
        <f t="shared" si="492"/>
        <v>BOX-</v>
      </c>
      <c r="K5127" t="s">
        <v>10</v>
      </c>
      <c r="L5127" s="48">
        <v>605</v>
      </c>
      <c r="M5127" t="s">
        <v>1472</v>
      </c>
      <c r="N5127" t="s">
        <v>11</v>
      </c>
      <c r="O5127" s="74">
        <v>11.24</v>
      </c>
      <c r="P5127" s="11">
        <f t="shared" si="493"/>
        <v>6800.2</v>
      </c>
      <c r="Q5127" s="12">
        <f t="shared" si="494"/>
        <v>7.3003400000000003</v>
      </c>
      <c r="R5127" s="14">
        <f t="shared" si="495"/>
        <v>1.5397000000000001</v>
      </c>
      <c r="S5127" s="13">
        <f t="shared" si="496"/>
        <v>931.52</v>
      </c>
      <c r="T5127" s="14" t="s">
        <v>349</v>
      </c>
      <c r="U5127" t="s">
        <v>1</v>
      </c>
    </row>
    <row r="5128" spans="1:21" x14ac:dyDescent="0.2">
      <c r="A5128" t="s">
        <v>9337</v>
      </c>
      <c r="B5128" s="23">
        <v>45919</v>
      </c>
      <c r="C5128" s="23">
        <v>45918</v>
      </c>
      <c r="D5128" t="s">
        <v>5</v>
      </c>
      <c r="E5128" t="s">
        <v>6</v>
      </c>
      <c r="G5128" t="s">
        <v>9579</v>
      </c>
      <c r="H5128" t="s">
        <v>8851</v>
      </c>
      <c r="I5128" t="s">
        <v>8852</v>
      </c>
      <c r="J5128" s="10" t="str">
        <f t="shared" si="492"/>
        <v>BOX-</v>
      </c>
      <c r="K5128" t="s">
        <v>10</v>
      </c>
      <c r="L5128" s="48">
        <v>505</v>
      </c>
      <c r="M5128" t="s">
        <v>1472</v>
      </c>
      <c r="N5128" t="s">
        <v>11</v>
      </c>
      <c r="O5128" s="74">
        <v>12.46</v>
      </c>
      <c r="P5128" s="11">
        <f t="shared" si="493"/>
        <v>6292.3</v>
      </c>
      <c r="Q5128" s="12">
        <f t="shared" si="494"/>
        <v>7.3003400000000003</v>
      </c>
      <c r="R5128" s="14">
        <f t="shared" si="495"/>
        <v>1.7068000000000001</v>
      </c>
      <c r="S5128" s="13">
        <f t="shared" si="496"/>
        <v>861.93</v>
      </c>
      <c r="T5128" s="14" t="s">
        <v>349</v>
      </c>
      <c r="U5128" t="s">
        <v>1</v>
      </c>
    </row>
    <row r="5129" spans="1:21" x14ac:dyDescent="0.2">
      <c r="A5129" t="s">
        <v>9336</v>
      </c>
      <c r="B5129" s="23">
        <v>45919</v>
      </c>
      <c r="C5129" s="23">
        <v>45918</v>
      </c>
      <c r="D5129" t="s">
        <v>5</v>
      </c>
      <c r="E5129" t="s">
        <v>6</v>
      </c>
      <c r="G5129" t="s">
        <v>9579</v>
      </c>
      <c r="H5129" t="s">
        <v>8849</v>
      </c>
      <c r="I5129" t="s">
        <v>8850</v>
      </c>
      <c r="J5129" s="10" t="str">
        <f t="shared" si="492"/>
        <v>BOX-</v>
      </c>
      <c r="K5129" t="s">
        <v>10</v>
      </c>
      <c r="L5129" s="48">
        <v>505</v>
      </c>
      <c r="M5129" t="s">
        <v>1472</v>
      </c>
      <c r="N5129" t="s">
        <v>11</v>
      </c>
      <c r="O5129" s="74">
        <v>12.46</v>
      </c>
      <c r="P5129" s="11">
        <f t="shared" si="493"/>
        <v>6292.3</v>
      </c>
      <c r="Q5129" s="12">
        <f t="shared" si="494"/>
        <v>7.3003400000000003</v>
      </c>
      <c r="R5129" s="14">
        <f t="shared" si="495"/>
        <v>1.7068000000000001</v>
      </c>
      <c r="S5129" s="13">
        <f t="shared" si="496"/>
        <v>861.93</v>
      </c>
      <c r="T5129" s="14" t="s">
        <v>349</v>
      </c>
      <c r="U5129" t="s">
        <v>1</v>
      </c>
    </row>
    <row r="5130" spans="1:21" x14ac:dyDescent="0.2">
      <c r="A5130" t="s">
        <v>9292</v>
      </c>
      <c r="B5130" s="23">
        <v>45919</v>
      </c>
      <c r="C5130" s="23">
        <v>45918</v>
      </c>
      <c r="D5130" t="s">
        <v>5</v>
      </c>
      <c r="E5130" t="s">
        <v>6</v>
      </c>
      <c r="G5130" t="s">
        <v>9468</v>
      </c>
      <c r="H5130" t="s">
        <v>387</v>
      </c>
      <c r="I5130" t="s">
        <v>388</v>
      </c>
      <c r="J5130" s="10" t="str">
        <f t="shared" si="492"/>
        <v>BOX-</v>
      </c>
      <c r="K5130" t="s">
        <v>10</v>
      </c>
      <c r="L5130" s="48">
        <v>1010</v>
      </c>
      <c r="M5130" t="s">
        <v>1472</v>
      </c>
      <c r="N5130" t="s">
        <v>11</v>
      </c>
      <c r="O5130" s="74">
        <v>7.92</v>
      </c>
      <c r="P5130" s="11">
        <f t="shared" si="493"/>
        <v>7999.2</v>
      </c>
      <c r="Q5130" s="12">
        <f t="shared" si="494"/>
        <v>7.3003400000000003</v>
      </c>
      <c r="R5130" s="14">
        <f t="shared" si="495"/>
        <v>1.0849</v>
      </c>
      <c r="S5130" s="13">
        <f t="shared" si="496"/>
        <v>1095.75</v>
      </c>
      <c r="T5130" s="14" t="s">
        <v>349</v>
      </c>
      <c r="U5130" t="s">
        <v>1</v>
      </c>
    </row>
    <row r="5131" spans="1:21" x14ac:dyDescent="0.2">
      <c r="A5131" t="s">
        <v>9359</v>
      </c>
      <c r="B5131" s="23">
        <v>45919</v>
      </c>
      <c r="C5131" s="23">
        <v>45918</v>
      </c>
      <c r="D5131" t="s">
        <v>5</v>
      </c>
      <c r="E5131" t="s">
        <v>6</v>
      </c>
      <c r="G5131" t="s">
        <v>9591</v>
      </c>
      <c r="H5131" t="s">
        <v>3790</v>
      </c>
      <c r="I5131" t="s">
        <v>3791</v>
      </c>
      <c r="J5131" s="10" t="str">
        <f t="shared" si="492"/>
        <v>BOX-</v>
      </c>
      <c r="K5131" t="s">
        <v>10</v>
      </c>
      <c r="L5131" s="48">
        <v>500</v>
      </c>
      <c r="M5131" t="s">
        <v>1472</v>
      </c>
      <c r="N5131" t="s">
        <v>11</v>
      </c>
      <c r="O5131" s="74">
        <v>16.45</v>
      </c>
      <c r="P5131" s="11">
        <f t="shared" si="493"/>
        <v>8225</v>
      </c>
      <c r="Q5131" s="12">
        <f t="shared" si="494"/>
        <v>7.3003400000000003</v>
      </c>
      <c r="R5131" s="14">
        <f t="shared" si="495"/>
        <v>2.2532999999999999</v>
      </c>
      <c r="S5131" s="13">
        <f t="shared" si="496"/>
        <v>1126.6500000000001</v>
      </c>
      <c r="T5131" s="14" t="s">
        <v>349</v>
      </c>
      <c r="U5131" t="s">
        <v>1</v>
      </c>
    </row>
    <row r="5132" spans="1:21" x14ac:dyDescent="0.2">
      <c r="A5132" t="s">
        <v>9212</v>
      </c>
      <c r="B5132" s="23">
        <v>45919</v>
      </c>
      <c r="C5132" s="23">
        <v>45918</v>
      </c>
      <c r="D5132" t="s">
        <v>5</v>
      </c>
      <c r="E5132" t="s">
        <v>6</v>
      </c>
      <c r="G5132" t="s">
        <v>9526</v>
      </c>
      <c r="H5132" t="s">
        <v>3623</v>
      </c>
      <c r="I5132" t="s">
        <v>3624</v>
      </c>
      <c r="J5132" s="10" t="str">
        <f t="shared" si="492"/>
        <v>SHTS</v>
      </c>
      <c r="K5132" t="s">
        <v>10</v>
      </c>
      <c r="L5132" s="48">
        <v>505</v>
      </c>
      <c r="M5132" t="s">
        <v>1472</v>
      </c>
      <c r="N5132" t="s">
        <v>11</v>
      </c>
      <c r="O5132" s="74">
        <v>4.3499999999999996</v>
      </c>
      <c r="P5132" s="11">
        <f t="shared" si="493"/>
        <v>2196.75</v>
      </c>
      <c r="Q5132" s="12">
        <f t="shared" si="494"/>
        <v>7.3003400000000003</v>
      </c>
      <c r="R5132" s="14">
        <f t="shared" si="495"/>
        <v>0.59589999999999999</v>
      </c>
      <c r="S5132" s="13">
        <f t="shared" si="496"/>
        <v>300.93</v>
      </c>
      <c r="T5132" s="14" t="s">
        <v>349</v>
      </c>
      <c r="U5132" t="s">
        <v>9</v>
      </c>
    </row>
    <row r="5133" spans="1:21" x14ac:dyDescent="0.2">
      <c r="A5133" t="s">
        <v>9351</v>
      </c>
      <c r="B5133" s="23">
        <v>45919</v>
      </c>
      <c r="C5133" s="23">
        <v>45918</v>
      </c>
      <c r="D5133" t="s">
        <v>5</v>
      </c>
      <c r="E5133" t="s">
        <v>6</v>
      </c>
      <c r="G5133" t="s">
        <v>9591</v>
      </c>
      <c r="H5133" t="s">
        <v>3240</v>
      </c>
      <c r="I5133" t="s">
        <v>3447</v>
      </c>
      <c r="J5133" s="10" t="str">
        <f t="shared" si="492"/>
        <v>BOX-</v>
      </c>
      <c r="K5133" t="s">
        <v>10</v>
      </c>
      <c r="L5133" s="48">
        <v>300</v>
      </c>
      <c r="M5133" t="s">
        <v>1472</v>
      </c>
      <c r="N5133" t="s">
        <v>11</v>
      </c>
      <c r="O5133" s="74">
        <v>15.65</v>
      </c>
      <c r="P5133" s="11">
        <f t="shared" si="493"/>
        <v>4695</v>
      </c>
      <c r="Q5133" s="12">
        <f t="shared" si="494"/>
        <v>7.3003400000000003</v>
      </c>
      <c r="R5133" s="14">
        <f t="shared" si="495"/>
        <v>2.1436999999999999</v>
      </c>
      <c r="S5133" s="13">
        <f t="shared" si="496"/>
        <v>643.11</v>
      </c>
      <c r="T5133" s="14" t="s">
        <v>349</v>
      </c>
      <c r="U5133" t="s">
        <v>1</v>
      </c>
    </row>
    <row r="5134" spans="1:21" x14ac:dyDescent="0.2">
      <c r="A5134" t="s">
        <v>9078</v>
      </c>
      <c r="B5134" s="23">
        <v>45919</v>
      </c>
      <c r="C5134" s="23">
        <v>45918</v>
      </c>
      <c r="D5134" t="s">
        <v>5</v>
      </c>
      <c r="E5134" t="s">
        <v>6</v>
      </c>
      <c r="G5134" t="s">
        <v>9468</v>
      </c>
      <c r="H5134" t="s">
        <v>4649</v>
      </c>
      <c r="I5134" t="s">
        <v>377</v>
      </c>
      <c r="J5134" s="10" t="str">
        <f t="shared" si="492"/>
        <v>BOX-</v>
      </c>
      <c r="K5134" t="s">
        <v>10</v>
      </c>
      <c r="L5134" s="48">
        <v>2020</v>
      </c>
      <c r="M5134" t="s">
        <v>1472</v>
      </c>
      <c r="N5134" t="s">
        <v>11</v>
      </c>
      <c r="O5134" s="74">
        <v>1.79</v>
      </c>
      <c r="P5134" s="11">
        <f t="shared" si="493"/>
        <v>3615.8</v>
      </c>
      <c r="Q5134" s="12">
        <f t="shared" si="494"/>
        <v>7.3003400000000003</v>
      </c>
      <c r="R5134" s="14">
        <f t="shared" si="495"/>
        <v>0.2452</v>
      </c>
      <c r="S5134" s="13">
        <f t="shared" si="496"/>
        <v>495.3</v>
      </c>
      <c r="T5134" s="14" t="s">
        <v>349</v>
      </c>
      <c r="U5134" t="s">
        <v>1</v>
      </c>
    </row>
    <row r="5135" spans="1:21" x14ac:dyDescent="0.2">
      <c r="A5135" t="s">
        <v>9314</v>
      </c>
      <c r="B5135" s="23">
        <v>45919</v>
      </c>
      <c r="C5135" s="23">
        <v>45918</v>
      </c>
      <c r="D5135" t="s">
        <v>5</v>
      </c>
      <c r="E5135" t="s">
        <v>6</v>
      </c>
      <c r="G5135" t="s">
        <v>9591</v>
      </c>
      <c r="H5135" t="s">
        <v>3780</v>
      </c>
      <c r="I5135" t="s">
        <v>3781</v>
      </c>
      <c r="J5135" s="10" t="str">
        <f t="shared" ref="J5135:J5152" si="497">+LEFT(U5135,4)</f>
        <v>BOX-</v>
      </c>
      <c r="K5135" t="s">
        <v>10</v>
      </c>
      <c r="L5135" s="48">
        <v>500</v>
      </c>
      <c r="M5135" t="s">
        <v>1472</v>
      </c>
      <c r="N5135" t="s">
        <v>11</v>
      </c>
      <c r="O5135" s="74">
        <v>9.2200000000000006</v>
      </c>
      <c r="P5135" s="11">
        <f t="shared" si="493"/>
        <v>4610</v>
      </c>
      <c r="Q5135" s="12">
        <f t="shared" si="494"/>
        <v>7.3003400000000003</v>
      </c>
      <c r="R5135" s="14">
        <f t="shared" si="495"/>
        <v>1.2629999999999999</v>
      </c>
      <c r="S5135" s="13">
        <f t="shared" si="496"/>
        <v>631.5</v>
      </c>
      <c r="T5135" s="14" t="s">
        <v>349</v>
      </c>
      <c r="U5135" t="s">
        <v>1</v>
      </c>
    </row>
    <row r="5136" spans="1:21" x14ac:dyDescent="0.2">
      <c r="A5136" t="s">
        <v>9384</v>
      </c>
      <c r="B5136" s="23">
        <v>45919</v>
      </c>
      <c r="C5136" s="23">
        <v>45888</v>
      </c>
      <c r="D5136" t="s">
        <v>9394</v>
      </c>
      <c r="E5136" t="s">
        <v>9395</v>
      </c>
      <c r="G5136" t="s">
        <v>9404</v>
      </c>
      <c r="H5136" t="s">
        <v>8689</v>
      </c>
      <c r="I5136" t="s">
        <v>8690</v>
      </c>
      <c r="J5136" s="10" t="str">
        <f t="shared" si="497"/>
        <v>CUM-</v>
      </c>
      <c r="K5136" t="s">
        <v>10</v>
      </c>
      <c r="L5136" s="48">
        <v>1257</v>
      </c>
      <c r="M5136" t="s">
        <v>186</v>
      </c>
      <c r="N5136" t="s">
        <v>11</v>
      </c>
      <c r="O5136" s="74">
        <v>78.478800000000007</v>
      </c>
      <c r="P5136" s="11">
        <f t="shared" si="493"/>
        <v>98647.85</v>
      </c>
      <c r="Q5136" s="12">
        <f t="shared" si="494"/>
        <v>7.3003400000000003</v>
      </c>
      <c r="R5136" s="14">
        <f t="shared" si="495"/>
        <v>10.75</v>
      </c>
      <c r="S5136" s="13">
        <f t="shared" si="496"/>
        <v>13512.75</v>
      </c>
      <c r="T5136" s="14" t="s">
        <v>349</v>
      </c>
      <c r="U5136" t="s">
        <v>9617</v>
      </c>
    </row>
    <row r="5137" spans="1:21" x14ac:dyDescent="0.2">
      <c r="A5137" t="s">
        <v>8876</v>
      </c>
      <c r="B5137" s="23">
        <v>45919</v>
      </c>
      <c r="C5137" s="23">
        <v>45897</v>
      </c>
      <c r="D5137" t="s">
        <v>9394</v>
      </c>
      <c r="E5137" t="s">
        <v>9395</v>
      </c>
      <c r="G5137" t="s">
        <v>9404</v>
      </c>
      <c r="H5137" t="s">
        <v>8689</v>
      </c>
      <c r="I5137" t="s">
        <v>8690</v>
      </c>
      <c r="J5137" s="10" t="str">
        <f t="shared" si="497"/>
        <v>CUM-</v>
      </c>
      <c r="K5137" t="s">
        <v>10</v>
      </c>
      <c r="L5137" s="48">
        <v>3951</v>
      </c>
      <c r="M5137" t="s">
        <v>186</v>
      </c>
      <c r="N5137" t="s">
        <v>11</v>
      </c>
      <c r="O5137" s="74">
        <v>78.515900000000002</v>
      </c>
      <c r="P5137" s="11">
        <f t="shared" si="493"/>
        <v>310216.32000000001</v>
      </c>
      <c r="Q5137" s="12">
        <f t="shared" si="494"/>
        <v>7.3003400000000003</v>
      </c>
      <c r="R5137" s="14">
        <f t="shared" si="495"/>
        <v>10.755100000000001</v>
      </c>
      <c r="S5137" s="13">
        <f t="shared" si="496"/>
        <v>42493.4</v>
      </c>
      <c r="T5137" s="14" t="s">
        <v>349</v>
      </c>
      <c r="U5137" t="s">
        <v>9617</v>
      </c>
    </row>
    <row r="5138" spans="1:21" x14ac:dyDescent="0.2">
      <c r="A5138" t="s">
        <v>9276</v>
      </c>
      <c r="B5138" s="23">
        <v>45919</v>
      </c>
      <c r="C5138" s="23">
        <v>45905</v>
      </c>
      <c r="D5138" t="s">
        <v>830</v>
      </c>
      <c r="E5138" t="s">
        <v>831</v>
      </c>
      <c r="G5138" t="s">
        <v>9576</v>
      </c>
      <c r="H5138" t="s">
        <v>8818</v>
      </c>
      <c r="I5138" t="s">
        <v>8819</v>
      </c>
      <c r="J5138" s="10" t="str">
        <f t="shared" si="497"/>
        <v>LID-</v>
      </c>
      <c r="K5138" t="s">
        <v>98</v>
      </c>
      <c r="L5138" s="48">
        <v>-7</v>
      </c>
      <c r="M5138" t="s">
        <v>1472</v>
      </c>
      <c r="N5138" t="s">
        <v>11</v>
      </c>
      <c r="O5138" s="74">
        <v>7.45</v>
      </c>
      <c r="P5138" s="11">
        <f t="shared" si="493"/>
        <v>-52.15</v>
      </c>
      <c r="Q5138" s="12">
        <f t="shared" si="494"/>
        <v>7.3003400000000003</v>
      </c>
      <c r="R5138" s="14">
        <f t="shared" si="495"/>
        <v>1.0205</v>
      </c>
      <c r="S5138" s="13">
        <f t="shared" si="496"/>
        <v>-7.14</v>
      </c>
      <c r="T5138" s="14" t="s">
        <v>349</v>
      </c>
      <c r="U5138" t="s">
        <v>368</v>
      </c>
    </row>
    <row r="5139" spans="1:21" x14ac:dyDescent="0.2">
      <c r="A5139" t="s">
        <v>9276</v>
      </c>
      <c r="B5139" s="23">
        <v>45919</v>
      </c>
      <c r="C5139" s="23">
        <v>45905</v>
      </c>
      <c r="D5139" t="s">
        <v>830</v>
      </c>
      <c r="E5139" t="s">
        <v>831</v>
      </c>
      <c r="G5139" t="s">
        <v>9545</v>
      </c>
      <c r="H5139" t="s">
        <v>8818</v>
      </c>
      <c r="I5139" t="s">
        <v>8819</v>
      </c>
      <c r="J5139" s="10" t="str">
        <f t="shared" si="497"/>
        <v>LID-</v>
      </c>
      <c r="K5139" t="s">
        <v>98</v>
      </c>
      <c r="L5139" s="48">
        <v>7</v>
      </c>
      <c r="M5139" t="s">
        <v>1472</v>
      </c>
      <c r="N5139" t="s">
        <v>11</v>
      </c>
      <c r="O5139" s="74">
        <v>7.45</v>
      </c>
      <c r="P5139" s="11">
        <f t="shared" si="493"/>
        <v>52.15</v>
      </c>
      <c r="Q5139" s="12">
        <f t="shared" si="494"/>
        <v>7.3003400000000003</v>
      </c>
      <c r="R5139" s="14">
        <f t="shared" si="495"/>
        <v>1.0205</v>
      </c>
      <c r="S5139" s="13">
        <f t="shared" si="496"/>
        <v>7.14</v>
      </c>
      <c r="T5139" s="14" t="s">
        <v>349</v>
      </c>
      <c r="U5139" t="s">
        <v>368</v>
      </c>
    </row>
    <row r="5140" spans="1:21" x14ac:dyDescent="0.2">
      <c r="A5140" t="s">
        <v>9310</v>
      </c>
      <c r="B5140" s="23">
        <v>45919</v>
      </c>
      <c r="C5140" s="23">
        <v>45905</v>
      </c>
      <c r="D5140" t="s">
        <v>830</v>
      </c>
      <c r="E5140" t="s">
        <v>831</v>
      </c>
      <c r="G5140" t="s">
        <v>0</v>
      </c>
      <c r="H5140" t="s">
        <v>8830</v>
      </c>
      <c r="I5140" t="s">
        <v>8831</v>
      </c>
      <c r="J5140" s="10" t="str">
        <f t="shared" si="497"/>
        <v>LID-</v>
      </c>
      <c r="K5140" t="s">
        <v>98</v>
      </c>
      <c r="L5140" s="48">
        <v>-7</v>
      </c>
      <c r="M5140" t="s">
        <v>1472</v>
      </c>
      <c r="N5140" t="s">
        <v>11</v>
      </c>
      <c r="O5140" s="74">
        <v>8.9499999999999993</v>
      </c>
      <c r="P5140" s="11">
        <f t="shared" si="493"/>
        <v>-62.65</v>
      </c>
      <c r="Q5140" s="12">
        <f t="shared" si="494"/>
        <v>7.3003400000000003</v>
      </c>
      <c r="R5140" s="14">
        <f t="shared" si="495"/>
        <v>1.226</v>
      </c>
      <c r="S5140" s="13">
        <f t="shared" si="496"/>
        <v>-8.58</v>
      </c>
      <c r="T5140" s="14" t="s">
        <v>349</v>
      </c>
      <c r="U5140" t="s">
        <v>368</v>
      </c>
    </row>
    <row r="5141" spans="1:21" x14ac:dyDescent="0.2">
      <c r="A5141" t="s">
        <v>9310</v>
      </c>
      <c r="B5141" s="23">
        <v>45919</v>
      </c>
      <c r="C5141" s="23">
        <v>45905</v>
      </c>
      <c r="D5141" t="s">
        <v>830</v>
      </c>
      <c r="E5141" t="s">
        <v>831</v>
      </c>
      <c r="G5141" t="s">
        <v>9545</v>
      </c>
      <c r="H5141" t="s">
        <v>8830</v>
      </c>
      <c r="I5141" t="s">
        <v>8831</v>
      </c>
      <c r="J5141" s="10" t="str">
        <f t="shared" si="497"/>
        <v>LID-</v>
      </c>
      <c r="K5141" t="s">
        <v>98</v>
      </c>
      <c r="L5141" s="48">
        <v>7</v>
      </c>
      <c r="M5141" t="s">
        <v>1472</v>
      </c>
      <c r="N5141" t="s">
        <v>11</v>
      </c>
      <c r="O5141" s="74">
        <v>8.9499999999999993</v>
      </c>
      <c r="P5141" s="11">
        <f t="shared" si="493"/>
        <v>62.65</v>
      </c>
      <c r="Q5141" s="12">
        <f t="shared" si="494"/>
        <v>7.3003400000000003</v>
      </c>
      <c r="R5141" s="14">
        <f t="shared" si="495"/>
        <v>1.226</v>
      </c>
      <c r="S5141" s="13">
        <f t="shared" si="496"/>
        <v>8.58</v>
      </c>
      <c r="T5141" s="14" t="s">
        <v>349</v>
      </c>
      <c r="U5141" t="s">
        <v>368</v>
      </c>
    </row>
    <row r="5142" spans="1:21" x14ac:dyDescent="0.2">
      <c r="A5142" t="s">
        <v>9140</v>
      </c>
      <c r="B5142" s="23">
        <v>45922</v>
      </c>
      <c r="C5142" s="23">
        <v>45911</v>
      </c>
      <c r="D5142" t="s">
        <v>1006</v>
      </c>
      <c r="E5142" t="s">
        <v>1007</v>
      </c>
      <c r="G5142" t="s">
        <v>9485</v>
      </c>
      <c r="H5142" t="s">
        <v>1013</v>
      </c>
      <c r="I5142" t="s">
        <v>1014</v>
      </c>
      <c r="J5142" s="10" t="str">
        <f t="shared" si="497"/>
        <v>ALM-</v>
      </c>
      <c r="K5142" t="s">
        <v>98</v>
      </c>
      <c r="L5142" s="48">
        <v>542</v>
      </c>
      <c r="M5142" t="s">
        <v>186</v>
      </c>
      <c r="N5142" t="s">
        <v>11</v>
      </c>
      <c r="O5142" s="74">
        <v>3.0973000000000002</v>
      </c>
      <c r="P5142" s="11">
        <f t="shared" si="493"/>
        <v>1678.74</v>
      </c>
      <c r="Q5142" s="12">
        <f t="shared" si="494"/>
        <v>7.3003400000000003</v>
      </c>
      <c r="R5142" s="14">
        <f t="shared" si="495"/>
        <v>0.42430000000000001</v>
      </c>
      <c r="S5142" s="13">
        <f t="shared" si="496"/>
        <v>229.97</v>
      </c>
      <c r="T5142" s="14" t="s">
        <v>349</v>
      </c>
      <c r="U5142" t="s">
        <v>191</v>
      </c>
    </row>
    <row r="5143" spans="1:21" x14ac:dyDescent="0.2">
      <c r="A5143" t="s">
        <v>9141</v>
      </c>
      <c r="B5143" s="23">
        <v>45922</v>
      </c>
      <c r="C5143" s="23">
        <v>45912</v>
      </c>
      <c r="D5143" t="s">
        <v>1006</v>
      </c>
      <c r="E5143" t="s">
        <v>1007</v>
      </c>
      <c r="G5143" t="s">
        <v>9485</v>
      </c>
      <c r="H5143" t="s">
        <v>1013</v>
      </c>
      <c r="I5143" t="s">
        <v>1014</v>
      </c>
      <c r="J5143" s="10" t="str">
        <f t="shared" si="497"/>
        <v>ALM-</v>
      </c>
      <c r="K5143" t="s">
        <v>98</v>
      </c>
      <c r="L5143" s="48">
        <v>500</v>
      </c>
      <c r="M5143" t="s">
        <v>186</v>
      </c>
      <c r="N5143" t="s">
        <v>11</v>
      </c>
      <c r="O5143" s="74">
        <v>3.0973000000000002</v>
      </c>
      <c r="P5143" s="11">
        <f t="shared" si="493"/>
        <v>1548.65</v>
      </c>
      <c r="Q5143" s="12">
        <f t="shared" si="494"/>
        <v>7.3003400000000003</v>
      </c>
      <c r="R5143" s="14">
        <f t="shared" si="495"/>
        <v>0.42430000000000001</v>
      </c>
      <c r="S5143" s="13">
        <f t="shared" si="496"/>
        <v>212.15</v>
      </c>
      <c r="T5143" s="14" t="s">
        <v>349</v>
      </c>
      <c r="U5143" t="s">
        <v>191</v>
      </c>
    </row>
    <row r="5144" spans="1:21" x14ac:dyDescent="0.2">
      <c r="A5144" t="s">
        <v>9127</v>
      </c>
      <c r="B5144" s="23">
        <v>45922</v>
      </c>
      <c r="C5144" s="23">
        <v>45912</v>
      </c>
      <c r="D5144" t="s">
        <v>1006</v>
      </c>
      <c r="E5144" t="s">
        <v>1007</v>
      </c>
      <c r="G5144" t="s">
        <v>9485</v>
      </c>
      <c r="H5144" t="s">
        <v>3256</v>
      </c>
      <c r="I5144" t="s">
        <v>3463</v>
      </c>
      <c r="J5144" s="10" t="str">
        <f t="shared" si="497"/>
        <v>ALM-</v>
      </c>
      <c r="K5144" t="s">
        <v>98</v>
      </c>
      <c r="L5144" s="48">
        <v>935</v>
      </c>
      <c r="M5144" t="s">
        <v>186</v>
      </c>
      <c r="N5144" t="s">
        <v>11</v>
      </c>
      <c r="O5144" s="74">
        <v>2.9203999999999999</v>
      </c>
      <c r="P5144" s="11">
        <f t="shared" si="493"/>
        <v>2730.57</v>
      </c>
      <c r="Q5144" s="12">
        <f t="shared" si="494"/>
        <v>7.3003400000000003</v>
      </c>
      <c r="R5144" s="14">
        <f t="shared" si="495"/>
        <v>0.4</v>
      </c>
      <c r="S5144" s="13">
        <f t="shared" si="496"/>
        <v>374</v>
      </c>
      <c r="T5144" s="14" t="s">
        <v>349</v>
      </c>
      <c r="U5144" t="s">
        <v>191</v>
      </c>
    </row>
    <row r="5145" spans="1:21" x14ac:dyDescent="0.2">
      <c r="A5145" t="s">
        <v>9126</v>
      </c>
      <c r="B5145" s="23">
        <v>45922</v>
      </c>
      <c r="C5145" s="23">
        <v>45911</v>
      </c>
      <c r="D5145" t="s">
        <v>1006</v>
      </c>
      <c r="E5145" t="s">
        <v>1007</v>
      </c>
      <c r="G5145" t="s">
        <v>9485</v>
      </c>
      <c r="H5145" t="s">
        <v>3194</v>
      </c>
      <c r="I5145" t="s">
        <v>3401</v>
      </c>
      <c r="J5145" s="10" t="str">
        <f t="shared" si="497"/>
        <v>ALM-</v>
      </c>
      <c r="K5145" t="s">
        <v>98</v>
      </c>
      <c r="L5145" s="48">
        <v>1161</v>
      </c>
      <c r="M5145" t="s">
        <v>186</v>
      </c>
      <c r="N5145" t="s">
        <v>11</v>
      </c>
      <c r="O5145" s="74">
        <v>2.9203999999999999</v>
      </c>
      <c r="P5145" s="11">
        <f t="shared" si="493"/>
        <v>3390.58</v>
      </c>
      <c r="Q5145" s="12">
        <f t="shared" si="494"/>
        <v>7.3003400000000003</v>
      </c>
      <c r="R5145" s="14">
        <f t="shared" si="495"/>
        <v>0.4</v>
      </c>
      <c r="S5145" s="13">
        <f t="shared" si="496"/>
        <v>464.4</v>
      </c>
      <c r="T5145" s="14" t="s">
        <v>349</v>
      </c>
      <c r="U5145" t="s">
        <v>191</v>
      </c>
    </row>
    <row r="5146" spans="1:21" x14ac:dyDescent="0.2">
      <c r="A5146" t="s">
        <v>9128</v>
      </c>
      <c r="B5146" s="23">
        <v>45922</v>
      </c>
      <c r="C5146" s="23">
        <v>45912</v>
      </c>
      <c r="D5146" t="s">
        <v>1006</v>
      </c>
      <c r="E5146" t="s">
        <v>1007</v>
      </c>
      <c r="G5146" t="s">
        <v>9485</v>
      </c>
      <c r="H5146" t="s">
        <v>1019</v>
      </c>
      <c r="I5146" t="s">
        <v>1020</v>
      </c>
      <c r="J5146" s="10" t="str">
        <f t="shared" si="497"/>
        <v>ALM-</v>
      </c>
      <c r="K5146" t="s">
        <v>98</v>
      </c>
      <c r="L5146" s="48">
        <v>1758</v>
      </c>
      <c r="M5146" t="s">
        <v>186</v>
      </c>
      <c r="N5146" t="s">
        <v>11</v>
      </c>
      <c r="O5146" s="74">
        <v>2.9203999999999999</v>
      </c>
      <c r="P5146" s="11">
        <f t="shared" si="493"/>
        <v>5134.0600000000004</v>
      </c>
      <c r="Q5146" s="12">
        <f t="shared" si="494"/>
        <v>7.3003400000000003</v>
      </c>
      <c r="R5146" s="14">
        <f t="shared" si="495"/>
        <v>0.4</v>
      </c>
      <c r="S5146" s="13">
        <f t="shared" si="496"/>
        <v>703.2</v>
      </c>
      <c r="T5146" s="14" t="s">
        <v>349</v>
      </c>
      <c r="U5146" t="s">
        <v>191</v>
      </c>
    </row>
    <row r="5147" spans="1:21" x14ac:dyDescent="0.2">
      <c r="A5147" t="s">
        <v>9129</v>
      </c>
      <c r="B5147" s="23">
        <v>45922</v>
      </c>
      <c r="C5147" s="23">
        <v>45912</v>
      </c>
      <c r="D5147" t="s">
        <v>1006</v>
      </c>
      <c r="E5147" t="s">
        <v>1007</v>
      </c>
      <c r="G5147" t="s">
        <v>9485</v>
      </c>
      <c r="H5147" t="s">
        <v>3266</v>
      </c>
      <c r="I5147" t="s">
        <v>3473</v>
      </c>
      <c r="J5147" s="10" t="str">
        <f t="shared" si="497"/>
        <v>ALM-</v>
      </c>
      <c r="K5147" t="s">
        <v>98</v>
      </c>
      <c r="L5147" s="48">
        <v>966</v>
      </c>
      <c r="M5147" t="s">
        <v>186</v>
      </c>
      <c r="N5147" t="s">
        <v>11</v>
      </c>
      <c r="O5147" s="74">
        <v>2.9203999999999999</v>
      </c>
      <c r="P5147" s="11">
        <f t="shared" si="493"/>
        <v>2821.11</v>
      </c>
      <c r="Q5147" s="12">
        <f t="shared" si="494"/>
        <v>7.3003400000000003</v>
      </c>
      <c r="R5147" s="14">
        <f t="shared" si="495"/>
        <v>0.4</v>
      </c>
      <c r="S5147" s="13">
        <f t="shared" si="496"/>
        <v>386.4</v>
      </c>
      <c r="T5147" s="14" t="s">
        <v>349</v>
      </c>
      <c r="U5147" t="s">
        <v>191</v>
      </c>
    </row>
    <row r="5148" spans="1:21" x14ac:dyDescent="0.2">
      <c r="A5148" t="s">
        <v>9139</v>
      </c>
      <c r="B5148" s="23">
        <v>45922</v>
      </c>
      <c r="C5148" s="23">
        <v>45911</v>
      </c>
      <c r="D5148" t="s">
        <v>1006</v>
      </c>
      <c r="E5148" t="s">
        <v>1007</v>
      </c>
      <c r="G5148" t="s">
        <v>9485</v>
      </c>
      <c r="H5148" t="s">
        <v>8779</v>
      </c>
      <c r="I5148" t="s">
        <v>8780</v>
      </c>
      <c r="J5148" s="10" t="str">
        <f t="shared" si="497"/>
        <v>ALM-</v>
      </c>
      <c r="K5148" t="s">
        <v>98</v>
      </c>
      <c r="L5148" s="48">
        <v>550</v>
      </c>
      <c r="M5148" t="s">
        <v>186</v>
      </c>
      <c r="N5148" t="s">
        <v>11</v>
      </c>
      <c r="O5148" s="74">
        <v>3.0973000000000002</v>
      </c>
      <c r="P5148" s="11">
        <f t="shared" si="493"/>
        <v>1703.52</v>
      </c>
      <c r="Q5148" s="12">
        <f t="shared" si="494"/>
        <v>7.3003400000000003</v>
      </c>
      <c r="R5148" s="14">
        <f t="shared" si="495"/>
        <v>0.42430000000000001</v>
      </c>
      <c r="S5148" s="13">
        <f t="shared" si="496"/>
        <v>233.37</v>
      </c>
      <c r="T5148" s="14" t="s">
        <v>349</v>
      </c>
      <c r="U5148" t="s">
        <v>191</v>
      </c>
    </row>
    <row r="5149" spans="1:21" x14ac:dyDescent="0.2">
      <c r="A5149" t="s">
        <v>9125</v>
      </c>
      <c r="B5149" s="23">
        <v>45922</v>
      </c>
      <c r="C5149" s="23">
        <v>45911</v>
      </c>
      <c r="D5149" t="s">
        <v>1006</v>
      </c>
      <c r="E5149" t="s">
        <v>1007</v>
      </c>
      <c r="G5149" t="s">
        <v>9485</v>
      </c>
      <c r="H5149" t="s">
        <v>8773</v>
      </c>
      <c r="I5149" t="s">
        <v>8774</v>
      </c>
      <c r="J5149" s="10" t="str">
        <f t="shared" si="497"/>
        <v>ALM-</v>
      </c>
      <c r="K5149" t="s">
        <v>98</v>
      </c>
      <c r="L5149" s="48">
        <v>560</v>
      </c>
      <c r="M5149" t="s">
        <v>186</v>
      </c>
      <c r="N5149" t="s">
        <v>11</v>
      </c>
      <c r="O5149" s="74">
        <v>2.9203999999999999</v>
      </c>
      <c r="P5149" s="11">
        <f t="shared" si="493"/>
        <v>1635.42</v>
      </c>
      <c r="Q5149" s="12">
        <f t="shared" si="494"/>
        <v>7.3003400000000003</v>
      </c>
      <c r="R5149" s="14">
        <f t="shared" si="495"/>
        <v>0.4</v>
      </c>
      <c r="S5149" s="13">
        <f t="shared" si="496"/>
        <v>224</v>
      </c>
      <c r="T5149" s="14" t="s">
        <v>349</v>
      </c>
      <c r="U5149" t="s">
        <v>191</v>
      </c>
    </row>
    <row r="5150" spans="1:21" x14ac:dyDescent="0.2">
      <c r="A5150" t="s">
        <v>9124</v>
      </c>
      <c r="B5150" s="23">
        <v>45922</v>
      </c>
      <c r="C5150" s="23">
        <v>45911</v>
      </c>
      <c r="D5150" t="s">
        <v>1006</v>
      </c>
      <c r="E5150" t="s">
        <v>1007</v>
      </c>
      <c r="G5150" t="s">
        <v>9485</v>
      </c>
      <c r="H5150" t="s">
        <v>1695</v>
      </c>
      <c r="I5150" t="s">
        <v>1696</v>
      </c>
      <c r="J5150" s="10" t="str">
        <f t="shared" si="497"/>
        <v>ALM-</v>
      </c>
      <c r="K5150" t="s">
        <v>98</v>
      </c>
      <c r="L5150" s="48">
        <v>592</v>
      </c>
      <c r="M5150" t="s">
        <v>186</v>
      </c>
      <c r="N5150" t="s">
        <v>11</v>
      </c>
      <c r="O5150" s="74">
        <v>2.9203999999999999</v>
      </c>
      <c r="P5150" s="11">
        <f t="shared" si="493"/>
        <v>1728.88</v>
      </c>
      <c r="Q5150" s="12">
        <f t="shared" si="494"/>
        <v>7.3003400000000003</v>
      </c>
      <c r="R5150" s="14">
        <f t="shared" si="495"/>
        <v>0.4</v>
      </c>
      <c r="S5150" s="13">
        <f t="shared" si="496"/>
        <v>236.8</v>
      </c>
      <c r="T5150" s="14" t="s">
        <v>349</v>
      </c>
      <c r="U5150" t="s">
        <v>191</v>
      </c>
    </row>
    <row r="5151" spans="1:21" x14ac:dyDescent="0.2">
      <c r="A5151" t="s">
        <v>9190</v>
      </c>
      <c r="B5151" s="23">
        <v>45922</v>
      </c>
      <c r="C5151" s="23">
        <v>45894</v>
      </c>
      <c r="D5151" t="s">
        <v>149</v>
      </c>
      <c r="E5151" t="s">
        <v>150</v>
      </c>
      <c r="G5151" t="s">
        <v>9491</v>
      </c>
      <c r="H5151" t="s">
        <v>8789</v>
      </c>
      <c r="I5151" t="s">
        <v>8790</v>
      </c>
      <c r="J5151" s="10" t="str">
        <f t="shared" si="497"/>
        <v>GLID</v>
      </c>
      <c r="K5151" t="s">
        <v>10</v>
      </c>
      <c r="L5151" s="48">
        <v>950</v>
      </c>
      <c r="M5151" t="s">
        <v>1472</v>
      </c>
      <c r="N5151" t="s">
        <v>11</v>
      </c>
      <c r="O5151" s="74">
        <v>3.82</v>
      </c>
      <c r="P5151" s="11">
        <f t="shared" si="493"/>
        <v>3629</v>
      </c>
      <c r="Q5151" s="12">
        <f t="shared" si="494"/>
        <v>7.3003400000000003</v>
      </c>
      <c r="R5151" s="14">
        <f t="shared" si="495"/>
        <v>0.52329999999999999</v>
      </c>
      <c r="S5151" s="13">
        <f t="shared" si="496"/>
        <v>497.14</v>
      </c>
      <c r="T5151" s="14" t="s">
        <v>349</v>
      </c>
      <c r="U5151" t="s">
        <v>78</v>
      </c>
    </row>
    <row r="5152" spans="1:21" x14ac:dyDescent="0.2">
      <c r="A5152" t="s">
        <v>9191</v>
      </c>
      <c r="B5152" s="23">
        <v>45922</v>
      </c>
      <c r="C5152" s="23">
        <v>45915</v>
      </c>
      <c r="D5152" t="s">
        <v>149</v>
      </c>
      <c r="E5152" t="s">
        <v>150</v>
      </c>
      <c r="G5152" t="s">
        <v>9491</v>
      </c>
      <c r="H5152" t="s">
        <v>8789</v>
      </c>
      <c r="I5152" t="s">
        <v>8790</v>
      </c>
      <c r="J5152" s="10" t="str">
        <f t="shared" si="497"/>
        <v>GLID</v>
      </c>
      <c r="K5152" t="s">
        <v>10</v>
      </c>
      <c r="L5152" s="48">
        <v>520</v>
      </c>
      <c r="M5152" t="s">
        <v>1472</v>
      </c>
      <c r="N5152" t="s">
        <v>11</v>
      </c>
      <c r="O5152" s="74">
        <v>3.82</v>
      </c>
      <c r="P5152" s="11">
        <f t="shared" si="493"/>
        <v>1986.4</v>
      </c>
      <c r="Q5152" s="12">
        <f t="shared" si="494"/>
        <v>7.3003400000000003</v>
      </c>
      <c r="R5152" s="14">
        <f t="shared" si="495"/>
        <v>0.52329999999999999</v>
      </c>
      <c r="S5152" s="13">
        <f t="shared" si="496"/>
        <v>272.12</v>
      </c>
      <c r="T5152" s="14" t="s">
        <v>349</v>
      </c>
      <c r="U5152" t="s">
        <v>78</v>
      </c>
    </row>
    <row r="5153" spans="1:21" x14ac:dyDescent="0.2">
      <c r="A5153" t="s">
        <v>8374</v>
      </c>
      <c r="B5153" s="23">
        <v>45922</v>
      </c>
      <c r="C5153" s="23">
        <v>45856</v>
      </c>
      <c r="D5153" t="s">
        <v>287</v>
      </c>
      <c r="E5153" t="s">
        <v>288</v>
      </c>
      <c r="G5153" t="s">
        <v>9562</v>
      </c>
      <c r="H5153" t="s">
        <v>81</v>
      </c>
      <c r="I5153" t="s">
        <v>82</v>
      </c>
      <c r="J5153" s="10" t="s">
        <v>1477</v>
      </c>
      <c r="K5153" t="s">
        <v>10</v>
      </c>
      <c r="L5153" s="48">
        <v>1168</v>
      </c>
      <c r="M5153" t="s">
        <v>1472</v>
      </c>
      <c r="N5153" t="s">
        <v>11</v>
      </c>
      <c r="O5153" s="74">
        <v>6.4610000000000003</v>
      </c>
      <c r="P5153" s="11">
        <f t="shared" si="493"/>
        <v>7546.45</v>
      </c>
      <c r="Q5153" s="12">
        <f t="shared" si="494"/>
        <v>7.3003400000000003</v>
      </c>
      <c r="R5153" s="14">
        <f t="shared" si="495"/>
        <v>0.88500000000000001</v>
      </c>
      <c r="S5153" s="13">
        <f t="shared" si="496"/>
        <v>1033.68</v>
      </c>
      <c r="T5153" s="14" t="s">
        <v>349</v>
      </c>
      <c r="U5153" t="s">
        <v>36</v>
      </c>
    </row>
    <row r="5154" spans="1:21" x14ac:dyDescent="0.2">
      <c r="A5154" t="s">
        <v>9263</v>
      </c>
      <c r="B5154" s="23">
        <v>45922</v>
      </c>
      <c r="C5154" s="23">
        <v>45895</v>
      </c>
      <c r="D5154" t="s">
        <v>287</v>
      </c>
      <c r="E5154" t="s">
        <v>288</v>
      </c>
      <c r="G5154" t="s">
        <v>9562</v>
      </c>
      <c r="H5154" t="s">
        <v>81</v>
      </c>
      <c r="I5154" t="s">
        <v>82</v>
      </c>
      <c r="J5154" s="10" t="s">
        <v>1477</v>
      </c>
      <c r="K5154" t="s">
        <v>10</v>
      </c>
      <c r="L5154" s="48">
        <v>1172</v>
      </c>
      <c r="M5154" t="s">
        <v>1472</v>
      </c>
      <c r="N5154" t="s">
        <v>11</v>
      </c>
      <c r="O5154" s="74">
        <v>6.4610000000000003</v>
      </c>
      <c r="P5154" s="11">
        <f t="shared" si="493"/>
        <v>7572.29</v>
      </c>
      <c r="Q5154" s="12">
        <f t="shared" si="494"/>
        <v>7.3003400000000003</v>
      </c>
      <c r="R5154" s="14">
        <f t="shared" si="495"/>
        <v>0.88500000000000001</v>
      </c>
      <c r="S5154" s="13">
        <f t="shared" si="496"/>
        <v>1037.22</v>
      </c>
      <c r="T5154" s="14" t="s">
        <v>349</v>
      </c>
      <c r="U5154" t="s">
        <v>36</v>
      </c>
    </row>
    <row r="5155" spans="1:21" x14ac:dyDescent="0.2">
      <c r="A5155" t="s">
        <v>9306</v>
      </c>
      <c r="B5155" s="23">
        <v>45922</v>
      </c>
      <c r="C5155" s="23">
        <v>45883</v>
      </c>
      <c r="D5155" t="s">
        <v>287</v>
      </c>
      <c r="E5155" t="s">
        <v>288</v>
      </c>
      <c r="G5155" t="s">
        <v>9562</v>
      </c>
      <c r="H5155" t="s">
        <v>73</v>
      </c>
      <c r="I5155" t="s">
        <v>74</v>
      </c>
      <c r="J5155" s="10" t="s">
        <v>1477</v>
      </c>
      <c r="K5155" t="s">
        <v>10</v>
      </c>
      <c r="L5155" s="48">
        <v>1050</v>
      </c>
      <c r="M5155" t="s">
        <v>1472</v>
      </c>
      <c r="N5155" t="s">
        <v>11</v>
      </c>
      <c r="O5155" s="74">
        <v>8.84</v>
      </c>
      <c r="P5155" s="11">
        <f t="shared" si="493"/>
        <v>9282</v>
      </c>
      <c r="Q5155" s="12">
        <f t="shared" si="494"/>
        <v>7.3003400000000003</v>
      </c>
      <c r="R5155" s="14">
        <f t="shared" si="495"/>
        <v>1.2109000000000001</v>
      </c>
      <c r="S5155" s="13">
        <f t="shared" si="496"/>
        <v>1271.45</v>
      </c>
      <c r="T5155" s="14" t="s">
        <v>349</v>
      </c>
      <c r="U5155" t="s">
        <v>36</v>
      </c>
    </row>
    <row r="5156" spans="1:21" x14ac:dyDescent="0.2">
      <c r="A5156" t="s">
        <v>9163</v>
      </c>
      <c r="B5156" s="23">
        <v>45922</v>
      </c>
      <c r="C5156" s="23">
        <v>45909</v>
      </c>
      <c r="D5156" t="s">
        <v>149</v>
      </c>
      <c r="E5156" t="s">
        <v>150</v>
      </c>
      <c r="G5156" t="s">
        <v>9491</v>
      </c>
      <c r="H5156" t="s">
        <v>1183</v>
      </c>
      <c r="I5156" t="s">
        <v>1184</v>
      </c>
      <c r="J5156" s="10" t="str">
        <f t="shared" ref="J5156:J5172" si="498">+LEFT(U5156,4)</f>
        <v>GLID</v>
      </c>
      <c r="K5156" t="s">
        <v>10</v>
      </c>
      <c r="L5156" s="48">
        <v>500</v>
      </c>
      <c r="M5156" t="s">
        <v>1472</v>
      </c>
      <c r="N5156" t="s">
        <v>11</v>
      </c>
      <c r="O5156" s="74">
        <v>3.1461000000000001</v>
      </c>
      <c r="P5156" s="11">
        <f t="shared" si="493"/>
        <v>1573.05</v>
      </c>
      <c r="Q5156" s="12">
        <f t="shared" si="494"/>
        <v>7.3003400000000003</v>
      </c>
      <c r="R5156" s="14">
        <f t="shared" si="495"/>
        <v>0.43099999999999999</v>
      </c>
      <c r="S5156" s="13">
        <f t="shared" si="496"/>
        <v>215.5</v>
      </c>
      <c r="T5156" s="14" t="s">
        <v>349</v>
      </c>
      <c r="U5156" t="s">
        <v>78</v>
      </c>
    </row>
    <row r="5157" spans="1:21" x14ac:dyDescent="0.2">
      <c r="A5157" t="s">
        <v>9088</v>
      </c>
      <c r="B5157" s="23">
        <v>45922</v>
      </c>
      <c r="C5157" s="23">
        <v>45909</v>
      </c>
      <c r="D5157" t="s">
        <v>28</v>
      </c>
      <c r="E5157" t="s">
        <v>29</v>
      </c>
      <c r="G5157" t="s">
        <v>9473</v>
      </c>
      <c r="H5157" t="s">
        <v>3607</v>
      </c>
      <c r="I5157" t="s">
        <v>3608</v>
      </c>
      <c r="J5157" s="10" t="str">
        <f t="shared" si="498"/>
        <v>LHDL</v>
      </c>
      <c r="K5157" t="s">
        <v>10</v>
      </c>
      <c r="L5157" s="48">
        <v>500</v>
      </c>
      <c r="M5157" t="s">
        <v>1472</v>
      </c>
      <c r="N5157" t="s">
        <v>11</v>
      </c>
      <c r="O5157" s="74">
        <v>2.1898</v>
      </c>
      <c r="P5157" s="11">
        <f t="shared" si="493"/>
        <v>1094.9000000000001</v>
      </c>
      <c r="Q5157" s="12">
        <f t="shared" si="494"/>
        <v>7.3003400000000003</v>
      </c>
      <c r="R5157" s="14">
        <f t="shared" si="495"/>
        <v>0.3</v>
      </c>
      <c r="S5157" s="13">
        <f t="shared" si="496"/>
        <v>150</v>
      </c>
      <c r="T5157" s="14" t="s">
        <v>349</v>
      </c>
      <c r="U5157" t="s">
        <v>125</v>
      </c>
    </row>
    <row r="5158" spans="1:21" x14ac:dyDescent="0.2">
      <c r="A5158" t="s">
        <v>9096</v>
      </c>
      <c r="B5158" s="23">
        <v>45922</v>
      </c>
      <c r="C5158" s="23">
        <v>45909</v>
      </c>
      <c r="D5158" t="s">
        <v>28</v>
      </c>
      <c r="E5158" t="s">
        <v>29</v>
      </c>
      <c r="G5158" t="s">
        <v>9473</v>
      </c>
      <c r="H5158" t="s">
        <v>3629</v>
      </c>
      <c r="I5158" t="s">
        <v>3608</v>
      </c>
      <c r="J5158" s="10" t="str">
        <f t="shared" si="498"/>
        <v>SHDL</v>
      </c>
      <c r="K5158" t="s">
        <v>10</v>
      </c>
      <c r="L5158" s="48">
        <v>1000</v>
      </c>
      <c r="M5158" t="s">
        <v>1472</v>
      </c>
      <c r="N5158" t="s">
        <v>11</v>
      </c>
      <c r="O5158" s="74">
        <v>2.4588000000000001</v>
      </c>
      <c r="P5158" s="11">
        <f t="shared" si="493"/>
        <v>2458.8000000000002</v>
      </c>
      <c r="Q5158" s="12">
        <f t="shared" si="494"/>
        <v>7.3003400000000003</v>
      </c>
      <c r="R5158" s="14">
        <f t="shared" si="495"/>
        <v>0.33679999999999999</v>
      </c>
      <c r="S5158" s="13">
        <f t="shared" si="496"/>
        <v>336.8</v>
      </c>
      <c r="T5158" s="14" t="s">
        <v>349</v>
      </c>
      <c r="U5158" t="s">
        <v>722</v>
      </c>
    </row>
    <row r="5159" spans="1:21" x14ac:dyDescent="0.2">
      <c r="A5159" t="s">
        <v>9013</v>
      </c>
      <c r="B5159" s="23">
        <v>45922</v>
      </c>
      <c r="C5159" s="23">
        <v>45894</v>
      </c>
      <c r="D5159" t="s">
        <v>21</v>
      </c>
      <c r="E5159" t="s">
        <v>22</v>
      </c>
      <c r="G5159" t="s">
        <v>9439</v>
      </c>
      <c r="H5159" t="s">
        <v>19</v>
      </c>
      <c r="I5159" t="s">
        <v>20</v>
      </c>
      <c r="J5159" s="10" t="str">
        <f t="shared" si="498"/>
        <v>MISC</v>
      </c>
      <c r="K5159" t="s">
        <v>10</v>
      </c>
      <c r="L5159" s="48">
        <v>3200</v>
      </c>
      <c r="M5159" t="s">
        <v>1472</v>
      </c>
      <c r="N5159" t="s">
        <v>11</v>
      </c>
      <c r="O5159" s="74">
        <v>0.24679999999999999</v>
      </c>
      <c r="P5159" s="11">
        <f t="shared" si="493"/>
        <v>789.76</v>
      </c>
      <c r="Q5159" s="12">
        <f t="shared" si="494"/>
        <v>7.3003400000000003</v>
      </c>
      <c r="R5159" s="14">
        <f t="shared" si="495"/>
        <v>3.3799999999999997E-2</v>
      </c>
      <c r="S5159" s="13">
        <f t="shared" si="496"/>
        <v>108.16</v>
      </c>
      <c r="T5159" s="14" t="s">
        <v>349</v>
      </c>
      <c r="U5159" t="s">
        <v>25</v>
      </c>
    </row>
    <row r="5160" spans="1:21" x14ac:dyDescent="0.2">
      <c r="A5160" t="s">
        <v>8983</v>
      </c>
      <c r="B5160" s="23">
        <v>45922</v>
      </c>
      <c r="C5160" s="23">
        <v>45894</v>
      </c>
      <c r="D5160" t="s">
        <v>21</v>
      </c>
      <c r="E5160" t="s">
        <v>22</v>
      </c>
      <c r="G5160" t="s">
        <v>9439</v>
      </c>
      <c r="H5160" t="s">
        <v>824</v>
      </c>
      <c r="I5160" t="s">
        <v>825</v>
      </c>
      <c r="J5160" s="10" t="str">
        <f t="shared" si="498"/>
        <v>BRKT</v>
      </c>
      <c r="K5160" t="s">
        <v>10</v>
      </c>
      <c r="L5160" s="48">
        <v>3200</v>
      </c>
      <c r="M5160" t="s">
        <v>1472</v>
      </c>
      <c r="N5160" t="s">
        <v>11</v>
      </c>
      <c r="O5160" s="74">
        <v>0.16919999999999999</v>
      </c>
      <c r="P5160" s="11">
        <f t="shared" si="493"/>
        <v>541.44000000000005</v>
      </c>
      <c r="Q5160" s="12">
        <f t="shared" si="494"/>
        <v>7.3003400000000003</v>
      </c>
      <c r="R5160" s="14">
        <f t="shared" si="495"/>
        <v>2.3199999999999998E-2</v>
      </c>
      <c r="S5160" s="13">
        <f t="shared" si="496"/>
        <v>74.239999999999995</v>
      </c>
      <c r="T5160" s="14" t="s">
        <v>349</v>
      </c>
      <c r="U5160" t="s">
        <v>442</v>
      </c>
    </row>
    <row r="5161" spans="1:21" x14ac:dyDescent="0.2">
      <c r="A5161" t="s">
        <v>9252</v>
      </c>
      <c r="B5161" s="23">
        <v>45922</v>
      </c>
      <c r="C5161" s="23">
        <v>45839</v>
      </c>
      <c r="D5161" t="s">
        <v>569</v>
      </c>
      <c r="E5161" t="s">
        <v>570</v>
      </c>
      <c r="G5161" t="s">
        <v>9554</v>
      </c>
      <c r="H5161" t="s">
        <v>1778</v>
      </c>
      <c r="I5161" t="s">
        <v>1779</v>
      </c>
      <c r="J5161" s="10" t="str">
        <f t="shared" si="498"/>
        <v>MISC</v>
      </c>
      <c r="K5161" t="s">
        <v>10</v>
      </c>
      <c r="L5161" s="48">
        <v>5330</v>
      </c>
      <c r="M5161" t="s">
        <v>1472</v>
      </c>
      <c r="N5161" t="s">
        <v>11</v>
      </c>
      <c r="O5161" s="74">
        <v>5.8394000000000004</v>
      </c>
      <c r="P5161" s="11">
        <f t="shared" si="493"/>
        <v>31124</v>
      </c>
      <c r="Q5161" s="12">
        <f t="shared" si="494"/>
        <v>7.3003400000000003</v>
      </c>
      <c r="R5161" s="14">
        <f t="shared" si="495"/>
        <v>0.79990000000000006</v>
      </c>
      <c r="S5161" s="13">
        <f t="shared" si="496"/>
        <v>4263.47</v>
      </c>
      <c r="T5161" s="14" t="s">
        <v>349</v>
      </c>
      <c r="U5161" t="s">
        <v>25</v>
      </c>
    </row>
    <row r="5162" spans="1:21" x14ac:dyDescent="0.2">
      <c r="A5162" t="s">
        <v>9289</v>
      </c>
      <c r="B5162" s="23">
        <v>45922</v>
      </c>
      <c r="C5162" s="23">
        <v>45894</v>
      </c>
      <c r="D5162" t="s">
        <v>21</v>
      </c>
      <c r="E5162" t="s">
        <v>22</v>
      </c>
      <c r="G5162" t="s">
        <v>9439</v>
      </c>
      <c r="H5162" t="s">
        <v>5721</v>
      </c>
      <c r="I5162" t="s">
        <v>5862</v>
      </c>
      <c r="J5162" s="10" t="str">
        <f t="shared" si="498"/>
        <v>RACK</v>
      </c>
      <c r="K5162" t="s">
        <v>10</v>
      </c>
      <c r="L5162" s="48">
        <v>1800</v>
      </c>
      <c r="M5162" t="s">
        <v>1472</v>
      </c>
      <c r="N5162" t="s">
        <v>11</v>
      </c>
      <c r="O5162" s="74">
        <v>7.7855999999999996</v>
      </c>
      <c r="P5162" s="11">
        <f t="shared" si="493"/>
        <v>14014.08</v>
      </c>
      <c r="Q5162" s="12">
        <f t="shared" si="494"/>
        <v>7.3003400000000003</v>
      </c>
      <c r="R5162" s="14">
        <f t="shared" si="495"/>
        <v>1.0665</v>
      </c>
      <c r="S5162" s="13">
        <f t="shared" si="496"/>
        <v>1919.7</v>
      </c>
      <c r="T5162" s="14" t="s">
        <v>349</v>
      </c>
      <c r="U5162" t="s">
        <v>6643</v>
      </c>
    </row>
    <row r="5163" spans="1:21" x14ac:dyDescent="0.2">
      <c r="A5163" t="s">
        <v>9291</v>
      </c>
      <c r="B5163" s="23">
        <v>45922</v>
      </c>
      <c r="C5163" s="23">
        <v>45869</v>
      </c>
      <c r="D5163" t="s">
        <v>94</v>
      </c>
      <c r="E5163" t="s">
        <v>95</v>
      </c>
      <c r="G5163" t="s">
        <v>9585</v>
      </c>
      <c r="H5163" t="s">
        <v>8822</v>
      </c>
      <c r="I5163" t="s">
        <v>8823</v>
      </c>
      <c r="J5163" s="10" t="str">
        <f t="shared" si="498"/>
        <v>LID-</v>
      </c>
      <c r="K5163" t="s">
        <v>98</v>
      </c>
      <c r="L5163" s="48">
        <v>300</v>
      </c>
      <c r="M5163" t="s">
        <v>1472</v>
      </c>
      <c r="N5163" t="s">
        <v>11</v>
      </c>
      <c r="O5163" s="74">
        <v>7.9</v>
      </c>
      <c r="P5163" s="11">
        <f t="shared" si="493"/>
        <v>2370</v>
      </c>
      <c r="Q5163" s="12">
        <f t="shared" si="494"/>
        <v>7.3003400000000003</v>
      </c>
      <c r="R5163" s="14">
        <f t="shared" si="495"/>
        <v>1.0821000000000001</v>
      </c>
      <c r="S5163" s="13">
        <f t="shared" si="496"/>
        <v>324.63</v>
      </c>
      <c r="T5163" s="14" t="s">
        <v>349</v>
      </c>
      <c r="U5163" t="s">
        <v>368</v>
      </c>
    </row>
    <row r="5164" spans="1:21" x14ac:dyDescent="0.2">
      <c r="A5164" t="s">
        <v>9264</v>
      </c>
      <c r="B5164" s="23">
        <v>45922</v>
      </c>
      <c r="C5164" s="23">
        <v>45916</v>
      </c>
      <c r="D5164" t="s">
        <v>2257</v>
      </c>
      <c r="E5164" t="s">
        <v>2258</v>
      </c>
      <c r="G5164" t="s">
        <v>9567</v>
      </c>
      <c r="H5164" t="s">
        <v>8813</v>
      </c>
      <c r="I5164" t="s">
        <v>8814</v>
      </c>
      <c r="J5164" s="10" t="str">
        <f t="shared" si="498"/>
        <v>SSM-</v>
      </c>
      <c r="K5164" t="s">
        <v>10</v>
      </c>
      <c r="L5164" s="48">
        <v>22298</v>
      </c>
      <c r="M5164" t="s">
        <v>186</v>
      </c>
      <c r="N5164" t="s">
        <v>11</v>
      </c>
      <c r="O5164" s="74">
        <v>6.6814</v>
      </c>
      <c r="P5164" s="11">
        <f t="shared" si="493"/>
        <v>148981.85999999999</v>
      </c>
      <c r="Q5164" s="12">
        <f t="shared" si="494"/>
        <v>7.3003400000000003</v>
      </c>
      <c r="R5164" s="14">
        <f t="shared" si="495"/>
        <v>0.91520000000000001</v>
      </c>
      <c r="S5164" s="13">
        <f t="shared" si="496"/>
        <v>20407.13</v>
      </c>
      <c r="T5164" s="14" t="s">
        <v>349</v>
      </c>
      <c r="U5164" t="s">
        <v>33</v>
      </c>
    </row>
    <row r="5165" spans="1:21" x14ac:dyDescent="0.2">
      <c r="A5165" t="s">
        <v>9246</v>
      </c>
      <c r="B5165" s="23">
        <v>45922</v>
      </c>
      <c r="C5165" s="23">
        <v>45807</v>
      </c>
      <c r="D5165" t="s">
        <v>149</v>
      </c>
      <c r="E5165" t="s">
        <v>150</v>
      </c>
      <c r="G5165" t="s">
        <v>9545</v>
      </c>
      <c r="H5165" t="s">
        <v>274</v>
      </c>
      <c r="I5165" t="s">
        <v>275</v>
      </c>
      <c r="J5165" s="10" t="str">
        <f t="shared" si="498"/>
        <v>SKU-</v>
      </c>
      <c r="K5165" t="s">
        <v>98</v>
      </c>
      <c r="L5165" s="48">
        <v>3000</v>
      </c>
      <c r="M5165" t="s">
        <v>1472</v>
      </c>
      <c r="N5165" t="s">
        <v>11</v>
      </c>
      <c r="O5165" s="74">
        <v>5.4371</v>
      </c>
      <c r="P5165" s="11">
        <f t="shared" si="493"/>
        <v>16311.3</v>
      </c>
      <c r="Q5165" s="12">
        <f t="shared" si="494"/>
        <v>7.3003400000000003</v>
      </c>
      <c r="R5165" s="14">
        <f t="shared" si="495"/>
        <v>0.74480000000000002</v>
      </c>
      <c r="S5165" s="13">
        <f t="shared" si="496"/>
        <v>2234.4</v>
      </c>
      <c r="T5165" s="14" t="s">
        <v>349</v>
      </c>
      <c r="U5165" t="s">
        <v>2</v>
      </c>
    </row>
    <row r="5166" spans="1:21" x14ac:dyDescent="0.2">
      <c r="A5166" t="s">
        <v>9266</v>
      </c>
      <c r="B5166" s="23">
        <v>45922</v>
      </c>
      <c r="C5166" s="23">
        <v>45807</v>
      </c>
      <c r="D5166" t="s">
        <v>149</v>
      </c>
      <c r="E5166" t="s">
        <v>150</v>
      </c>
      <c r="G5166" t="s">
        <v>9545</v>
      </c>
      <c r="H5166" t="s">
        <v>345</v>
      </c>
      <c r="I5166" t="s">
        <v>346</v>
      </c>
      <c r="J5166" s="10" t="str">
        <f t="shared" si="498"/>
        <v>SKU-</v>
      </c>
      <c r="K5166" t="s">
        <v>98</v>
      </c>
      <c r="L5166" s="48">
        <v>700</v>
      </c>
      <c r="M5166" t="s">
        <v>1472</v>
      </c>
      <c r="N5166" t="s">
        <v>11</v>
      </c>
      <c r="O5166" s="74">
        <v>6.8368000000000002</v>
      </c>
      <c r="P5166" s="11">
        <f t="shared" si="493"/>
        <v>4785.76</v>
      </c>
      <c r="Q5166" s="12">
        <f t="shared" si="494"/>
        <v>7.3003400000000003</v>
      </c>
      <c r="R5166" s="14">
        <f t="shared" si="495"/>
        <v>0.9365</v>
      </c>
      <c r="S5166" s="13">
        <f t="shared" si="496"/>
        <v>655.55</v>
      </c>
      <c r="T5166" s="14" t="s">
        <v>349</v>
      </c>
      <c r="U5166" t="s">
        <v>2</v>
      </c>
    </row>
    <row r="5167" spans="1:21" x14ac:dyDescent="0.2">
      <c r="A5167" t="s">
        <v>9290</v>
      </c>
      <c r="B5167" s="23">
        <v>45922</v>
      </c>
      <c r="C5167" s="23">
        <v>45807</v>
      </c>
      <c r="D5167" t="s">
        <v>149</v>
      </c>
      <c r="E5167" t="s">
        <v>150</v>
      </c>
      <c r="G5167" t="s">
        <v>9545</v>
      </c>
      <c r="H5167" t="s">
        <v>147</v>
      </c>
      <c r="I5167" t="s">
        <v>148</v>
      </c>
      <c r="J5167" s="10" t="str">
        <f t="shared" si="498"/>
        <v>SKU-</v>
      </c>
      <c r="K5167" t="s">
        <v>98</v>
      </c>
      <c r="L5167" s="48">
        <v>2000</v>
      </c>
      <c r="M5167" t="s">
        <v>1472</v>
      </c>
      <c r="N5167" t="s">
        <v>11</v>
      </c>
      <c r="O5167" s="74">
        <v>7.8185000000000002</v>
      </c>
      <c r="P5167" s="11">
        <f t="shared" si="493"/>
        <v>15637</v>
      </c>
      <c r="Q5167" s="12">
        <f t="shared" si="494"/>
        <v>7.3003400000000003</v>
      </c>
      <c r="R5167" s="14">
        <f t="shared" si="495"/>
        <v>1.071</v>
      </c>
      <c r="S5167" s="13">
        <f t="shared" si="496"/>
        <v>2142</v>
      </c>
      <c r="T5167" s="14" t="s">
        <v>349</v>
      </c>
      <c r="U5167" t="s">
        <v>2</v>
      </c>
    </row>
    <row r="5168" spans="1:21" x14ac:dyDescent="0.2">
      <c r="A5168" t="s">
        <v>9376</v>
      </c>
      <c r="B5168" s="23">
        <v>45923</v>
      </c>
      <c r="C5168" s="23">
        <v>45909</v>
      </c>
      <c r="D5168" t="s">
        <v>311</v>
      </c>
      <c r="E5168" t="s">
        <v>312</v>
      </c>
      <c r="G5168" t="s">
        <v>9608</v>
      </c>
      <c r="H5168" t="s">
        <v>331</v>
      </c>
      <c r="I5168" t="s">
        <v>332</v>
      </c>
      <c r="J5168" s="10" t="str">
        <f t="shared" si="498"/>
        <v>INM-</v>
      </c>
      <c r="K5168" t="s">
        <v>10</v>
      </c>
      <c r="L5168" s="48">
        <v>175</v>
      </c>
      <c r="M5168" t="s">
        <v>186</v>
      </c>
      <c r="N5168" t="s">
        <v>11</v>
      </c>
      <c r="O5168" s="74">
        <v>64.778800000000004</v>
      </c>
      <c r="P5168" s="11">
        <f t="shared" si="493"/>
        <v>11336.29</v>
      </c>
      <c r="Q5168" s="12">
        <f t="shared" si="494"/>
        <v>7.3003400000000003</v>
      </c>
      <c r="R5168" s="14">
        <f t="shared" si="495"/>
        <v>8.8734000000000002</v>
      </c>
      <c r="S5168" s="13">
        <f t="shared" si="496"/>
        <v>1552.85</v>
      </c>
      <c r="T5168" s="14" t="s">
        <v>349</v>
      </c>
      <c r="U5168" t="s">
        <v>327</v>
      </c>
    </row>
    <row r="5169" spans="1:21" x14ac:dyDescent="0.2">
      <c r="A5169" t="s">
        <v>9382</v>
      </c>
      <c r="B5169" s="23">
        <v>45923</v>
      </c>
      <c r="C5169" s="23">
        <v>45910</v>
      </c>
      <c r="D5169" t="s">
        <v>311</v>
      </c>
      <c r="E5169" t="s">
        <v>312</v>
      </c>
      <c r="G5169" t="s">
        <v>9612</v>
      </c>
      <c r="H5169" t="s">
        <v>337</v>
      </c>
      <c r="I5169" t="s">
        <v>338</v>
      </c>
      <c r="J5169" s="10" t="str">
        <f t="shared" si="498"/>
        <v>EXM-</v>
      </c>
      <c r="K5169" t="s">
        <v>10</v>
      </c>
      <c r="L5169" s="48">
        <v>125</v>
      </c>
      <c r="M5169" t="s">
        <v>186</v>
      </c>
      <c r="N5169" t="s">
        <v>11</v>
      </c>
      <c r="O5169" s="74">
        <v>71.769900000000007</v>
      </c>
      <c r="P5169" s="11">
        <f t="shared" si="493"/>
        <v>8971.24</v>
      </c>
      <c r="Q5169" s="12">
        <f t="shared" si="494"/>
        <v>7.3003400000000003</v>
      </c>
      <c r="R5169" s="14">
        <f t="shared" si="495"/>
        <v>9.8309999999999995</v>
      </c>
      <c r="S5169" s="13">
        <f t="shared" si="496"/>
        <v>1228.8800000000001</v>
      </c>
      <c r="T5169" s="14" t="s">
        <v>349</v>
      </c>
      <c r="U5169" t="s">
        <v>315</v>
      </c>
    </row>
    <row r="5170" spans="1:21" x14ac:dyDescent="0.2">
      <c r="A5170" t="s">
        <v>9373</v>
      </c>
      <c r="B5170" s="23">
        <v>45923</v>
      </c>
      <c r="C5170" s="23">
        <v>45909</v>
      </c>
      <c r="D5170" t="s">
        <v>311</v>
      </c>
      <c r="E5170" t="s">
        <v>312</v>
      </c>
      <c r="G5170" t="s">
        <v>9608</v>
      </c>
      <c r="H5170" t="s">
        <v>341</v>
      </c>
      <c r="I5170" t="s">
        <v>342</v>
      </c>
      <c r="J5170" s="10" t="str">
        <f t="shared" si="498"/>
        <v>INM-</v>
      </c>
      <c r="K5170" t="s">
        <v>10</v>
      </c>
      <c r="L5170" s="48">
        <v>150</v>
      </c>
      <c r="M5170" t="s">
        <v>186</v>
      </c>
      <c r="N5170" t="s">
        <v>11</v>
      </c>
      <c r="O5170" s="74">
        <v>63.008800000000001</v>
      </c>
      <c r="P5170" s="11">
        <f t="shared" si="493"/>
        <v>9451.32</v>
      </c>
      <c r="Q5170" s="12">
        <f t="shared" si="494"/>
        <v>7.3003400000000003</v>
      </c>
      <c r="R5170" s="14">
        <f t="shared" si="495"/>
        <v>8.6309000000000005</v>
      </c>
      <c r="S5170" s="13">
        <f t="shared" si="496"/>
        <v>1294.6400000000001</v>
      </c>
      <c r="T5170" s="14" t="s">
        <v>349</v>
      </c>
      <c r="U5170" t="s">
        <v>327</v>
      </c>
    </row>
    <row r="5171" spans="1:21" x14ac:dyDescent="0.2">
      <c r="A5171" t="s">
        <v>9380</v>
      </c>
      <c r="B5171" s="23">
        <v>45923</v>
      </c>
      <c r="C5171" s="23">
        <v>45910</v>
      </c>
      <c r="D5171" t="s">
        <v>311</v>
      </c>
      <c r="E5171" t="s">
        <v>312</v>
      </c>
      <c r="G5171" t="s">
        <v>9612</v>
      </c>
      <c r="H5171" t="s">
        <v>334</v>
      </c>
      <c r="I5171" t="s">
        <v>335</v>
      </c>
      <c r="J5171" s="10" t="str">
        <f t="shared" si="498"/>
        <v>EXM-</v>
      </c>
      <c r="K5171" t="s">
        <v>10</v>
      </c>
      <c r="L5171" s="48">
        <v>125</v>
      </c>
      <c r="M5171" t="s">
        <v>186</v>
      </c>
      <c r="N5171" t="s">
        <v>11</v>
      </c>
      <c r="O5171" s="74">
        <v>70.353999999999999</v>
      </c>
      <c r="P5171" s="11">
        <f t="shared" si="493"/>
        <v>8794.25</v>
      </c>
      <c r="Q5171" s="12">
        <f t="shared" si="494"/>
        <v>7.3003400000000003</v>
      </c>
      <c r="R5171" s="14">
        <f t="shared" si="495"/>
        <v>9.6371000000000002</v>
      </c>
      <c r="S5171" s="13">
        <f t="shared" si="496"/>
        <v>1204.6400000000001</v>
      </c>
      <c r="T5171" s="14" t="s">
        <v>349</v>
      </c>
      <c r="U5171" t="s">
        <v>315</v>
      </c>
    </row>
    <row r="5172" spans="1:21" x14ac:dyDescent="0.2">
      <c r="A5172" t="s">
        <v>9050</v>
      </c>
      <c r="B5172" s="23">
        <v>45923</v>
      </c>
      <c r="C5172" s="23">
        <v>45894</v>
      </c>
      <c r="D5172" t="s">
        <v>2245</v>
      </c>
      <c r="E5172" t="s">
        <v>2246</v>
      </c>
      <c r="G5172" t="s">
        <v>9455</v>
      </c>
      <c r="H5172" t="s">
        <v>1633</v>
      </c>
      <c r="I5172" t="s">
        <v>1634</v>
      </c>
      <c r="J5172" s="10" t="str">
        <f t="shared" si="498"/>
        <v>KNOB</v>
      </c>
      <c r="K5172" t="s">
        <v>10</v>
      </c>
      <c r="L5172" s="48">
        <v>100</v>
      </c>
      <c r="M5172" t="s">
        <v>1472</v>
      </c>
      <c r="N5172" t="s">
        <v>11</v>
      </c>
      <c r="O5172" s="74">
        <v>0.70320000000000005</v>
      </c>
      <c r="P5172" s="11">
        <f t="shared" si="493"/>
        <v>70.319999999999993</v>
      </c>
      <c r="Q5172" s="12">
        <f t="shared" si="494"/>
        <v>7.3003400000000003</v>
      </c>
      <c r="R5172" s="14">
        <f t="shared" si="495"/>
        <v>9.6299999999999997E-2</v>
      </c>
      <c r="S5172" s="13">
        <f t="shared" si="496"/>
        <v>9.6300000000000008</v>
      </c>
      <c r="T5172" s="14" t="s">
        <v>349</v>
      </c>
      <c r="U5172" t="s">
        <v>32</v>
      </c>
    </row>
    <row r="5173" spans="1:21" x14ac:dyDescent="0.2">
      <c r="A5173" t="s">
        <v>9072</v>
      </c>
      <c r="B5173" s="23">
        <v>45923</v>
      </c>
      <c r="C5173" s="23">
        <v>45880</v>
      </c>
      <c r="D5173" t="s">
        <v>252</v>
      </c>
      <c r="E5173" t="s">
        <v>253</v>
      </c>
      <c r="G5173" t="s">
        <v>9464</v>
      </c>
      <c r="H5173" t="s">
        <v>678</v>
      </c>
      <c r="I5173" t="s">
        <v>679</v>
      </c>
      <c r="J5173" s="10" t="s">
        <v>1525</v>
      </c>
      <c r="K5173" t="s">
        <v>10</v>
      </c>
      <c r="L5173" s="48">
        <v>100</v>
      </c>
      <c r="M5173" t="s">
        <v>1472</v>
      </c>
      <c r="N5173" t="s">
        <v>11</v>
      </c>
      <c r="O5173" s="74">
        <v>1.38</v>
      </c>
      <c r="P5173" s="11">
        <f t="shared" si="493"/>
        <v>138</v>
      </c>
      <c r="Q5173" s="12">
        <f t="shared" si="494"/>
        <v>7.3003400000000003</v>
      </c>
      <c r="R5173" s="14">
        <f t="shared" si="495"/>
        <v>0.189</v>
      </c>
      <c r="S5173" s="13">
        <f t="shared" si="496"/>
        <v>18.899999999999999</v>
      </c>
      <c r="T5173" s="14" t="s">
        <v>349</v>
      </c>
      <c r="U5173" t="s">
        <v>36</v>
      </c>
    </row>
    <row r="5174" spans="1:21" x14ac:dyDescent="0.2">
      <c r="A5174" t="s">
        <v>8954</v>
      </c>
      <c r="B5174" s="23">
        <v>45923</v>
      </c>
      <c r="C5174" s="23">
        <v>45902</v>
      </c>
      <c r="D5174" t="s">
        <v>806</v>
      </c>
      <c r="E5174" t="s">
        <v>807</v>
      </c>
      <c r="G5174" t="s">
        <v>9424</v>
      </c>
      <c r="H5174" t="s">
        <v>8711</v>
      </c>
      <c r="I5174" t="s">
        <v>8712</v>
      </c>
      <c r="J5174" s="10" t="str">
        <f t="shared" ref="J5174:J5196" si="499">+LEFT(U5174,4)</f>
        <v>BAG-</v>
      </c>
      <c r="K5174" t="s">
        <v>10</v>
      </c>
      <c r="L5174" s="48">
        <v>3000</v>
      </c>
      <c r="M5174" t="s">
        <v>1472</v>
      </c>
      <c r="N5174" t="s">
        <v>11</v>
      </c>
      <c r="O5174" s="74">
        <v>0.11899999999999999</v>
      </c>
      <c r="P5174" s="11">
        <f t="shared" si="493"/>
        <v>357</v>
      </c>
      <c r="Q5174" s="12">
        <f t="shared" si="494"/>
        <v>7.3003400000000003</v>
      </c>
      <c r="R5174" s="14">
        <f t="shared" si="495"/>
        <v>1.6299999999999999E-2</v>
      </c>
      <c r="S5174" s="13">
        <f t="shared" si="496"/>
        <v>48.9</v>
      </c>
      <c r="T5174" s="14" t="s">
        <v>349</v>
      </c>
      <c r="U5174" t="s">
        <v>810</v>
      </c>
    </row>
    <row r="5175" spans="1:21" x14ac:dyDescent="0.2">
      <c r="A5175" t="s">
        <v>8985</v>
      </c>
      <c r="B5175" s="23">
        <v>45923</v>
      </c>
      <c r="C5175" s="23">
        <v>45909</v>
      </c>
      <c r="D5175" t="s">
        <v>806</v>
      </c>
      <c r="E5175" t="s">
        <v>807</v>
      </c>
      <c r="G5175" t="s">
        <v>9424</v>
      </c>
      <c r="H5175" t="s">
        <v>1605</v>
      </c>
      <c r="I5175" t="s">
        <v>1606</v>
      </c>
      <c r="J5175" s="10" t="str">
        <f t="shared" si="499"/>
        <v>BAG-</v>
      </c>
      <c r="K5175" t="s">
        <v>10</v>
      </c>
      <c r="L5175" s="48">
        <v>20000</v>
      </c>
      <c r="M5175" t="s">
        <v>1472</v>
      </c>
      <c r="N5175" t="s">
        <v>11</v>
      </c>
      <c r="O5175" s="74">
        <v>0.17299999999999999</v>
      </c>
      <c r="P5175" s="11">
        <f t="shared" si="493"/>
        <v>3460</v>
      </c>
      <c r="Q5175" s="12">
        <f t="shared" si="494"/>
        <v>7.3003400000000003</v>
      </c>
      <c r="R5175" s="14">
        <f t="shared" si="495"/>
        <v>2.3699999999999999E-2</v>
      </c>
      <c r="S5175" s="13">
        <f t="shared" si="496"/>
        <v>474</v>
      </c>
      <c r="T5175" s="14" t="s">
        <v>349</v>
      </c>
      <c r="U5175" t="s">
        <v>810</v>
      </c>
    </row>
    <row r="5176" spans="1:21" x14ac:dyDescent="0.2">
      <c r="A5176" t="s">
        <v>8977</v>
      </c>
      <c r="B5176" s="23">
        <v>45923</v>
      </c>
      <c r="C5176" s="23">
        <v>45902</v>
      </c>
      <c r="D5176" t="s">
        <v>806</v>
      </c>
      <c r="E5176" t="s">
        <v>807</v>
      </c>
      <c r="G5176" t="s">
        <v>9424</v>
      </c>
      <c r="H5176" t="s">
        <v>1601</v>
      </c>
      <c r="I5176" t="s">
        <v>1602</v>
      </c>
      <c r="J5176" s="10" t="str">
        <f t="shared" si="499"/>
        <v>BAG-</v>
      </c>
      <c r="K5176" t="s">
        <v>10</v>
      </c>
      <c r="L5176" s="48">
        <v>5000</v>
      </c>
      <c r="M5176" t="s">
        <v>1472</v>
      </c>
      <c r="N5176" t="s">
        <v>11</v>
      </c>
      <c r="O5176" s="74">
        <v>0.158</v>
      </c>
      <c r="P5176" s="11">
        <f t="shared" si="493"/>
        <v>790</v>
      </c>
      <c r="Q5176" s="12">
        <f t="shared" si="494"/>
        <v>7.3003400000000003</v>
      </c>
      <c r="R5176" s="14">
        <f t="shared" si="495"/>
        <v>2.1600000000000001E-2</v>
      </c>
      <c r="S5176" s="13">
        <f t="shared" si="496"/>
        <v>108</v>
      </c>
      <c r="T5176" s="14" t="s">
        <v>349</v>
      </c>
      <c r="U5176" t="s">
        <v>810</v>
      </c>
    </row>
    <row r="5177" spans="1:21" x14ac:dyDescent="0.2">
      <c r="A5177" t="s">
        <v>8934</v>
      </c>
      <c r="B5177" s="23">
        <v>45923</v>
      </c>
      <c r="C5177" s="23">
        <v>45902</v>
      </c>
      <c r="D5177" t="s">
        <v>806</v>
      </c>
      <c r="E5177" t="s">
        <v>807</v>
      </c>
      <c r="G5177" t="s">
        <v>9424</v>
      </c>
      <c r="H5177" t="s">
        <v>817</v>
      </c>
      <c r="I5177" t="s">
        <v>818</v>
      </c>
      <c r="J5177" s="10" t="str">
        <f t="shared" si="499"/>
        <v>BAG-</v>
      </c>
      <c r="K5177" t="s">
        <v>10</v>
      </c>
      <c r="L5177" s="48">
        <v>5000</v>
      </c>
      <c r="M5177" t="s">
        <v>1472</v>
      </c>
      <c r="N5177" t="s">
        <v>11</v>
      </c>
      <c r="O5177" s="74">
        <v>8.5000000000000006E-2</v>
      </c>
      <c r="P5177" s="11">
        <f t="shared" si="493"/>
        <v>425</v>
      </c>
      <c r="Q5177" s="12">
        <f t="shared" si="494"/>
        <v>7.3003400000000003</v>
      </c>
      <c r="R5177" s="14">
        <f t="shared" si="495"/>
        <v>1.1599999999999999E-2</v>
      </c>
      <c r="S5177" s="13">
        <f t="shared" si="496"/>
        <v>58</v>
      </c>
      <c r="T5177" s="14" t="s">
        <v>349</v>
      </c>
      <c r="U5177" t="s">
        <v>810</v>
      </c>
    </row>
    <row r="5178" spans="1:21" x14ac:dyDescent="0.2">
      <c r="A5178" t="s">
        <v>9281</v>
      </c>
      <c r="B5178" s="23">
        <v>45923</v>
      </c>
      <c r="C5178" s="23">
        <v>45875</v>
      </c>
      <c r="D5178" t="s">
        <v>981</v>
      </c>
      <c r="E5178" t="s">
        <v>982</v>
      </c>
      <c r="G5178" t="s">
        <v>9580</v>
      </c>
      <c r="H5178" t="s">
        <v>3074</v>
      </c>
      <c r="I5178" t="s">
        <v>3290</v>
      </c>
      <c r="J5178" s="10" t="str">
        <f t="shared" si="499"/>
        <v>HDL-</v>
      </c>
      <c r="K5178" t="s">
        <v>10</v>
      </c>
      <c r="L5178" s="48">
        <v>500</v>
      </c>
      <c r="M5178" t="s">
        <v>1472</v>
      </c>
      <c r="N5178" t="s">
        <v>11</v>
      </c>
      <c r="O5178" s="74">
        <v>7.4710000000000001</v>
      </c>
      <c r="P5178" s="11">
        <f t="shared" si="493"/>
        <v>3735.5</v>
      </c>
      <c r="Q5178" s="12">
        <f t="shared" si="494"/>
        <v>7.3003400000000003</v>
      </c>
      <c r="R5178" s="14">
        <f t="shared" si="495"/>
        <v>1.0234000000000001</v>
      </c>
      <c r="S5178" s="13">
        <f t="shared" si="496"/>
        <v>511.7</v>
      </c>
      <c r="T5178" s="14" t="s">
        <v>349</v>
      </c>
      <c r="U5178" t="s">
        <v>228</v>
      </c>
    </row>
    <row r="5179" spans="1:21" x14ac:dyDescent="0.2">
      <c r="A5179" t="s">
        <v>9300</v>
      </c>
      <c r="B5179" s="23">
        <v>45923</v>
      </c>
      <c r="C5179" s="23">
        <v>45875</v>
      </c>
      <c r="D5179" t="s">
        <v>981</v>
      </c>
      <c r="E5179" t="s">
        <v>982</v>
      </c>
      <c r="G5179" t="s">
        <v>9580</v>
      </c>
      <c r="H5179" t="s">
        <v>6855</v>
      </c>
      <c r="I5179" t="s">
        <v>6856</v>
      </c>
      <c r="J5179" s="10" t="str">
        <f t="shared" si="499"/>
        <v>HDL-</v>
      </c>
      <c r="K5179" t="s">
        <v>10</v>
      </c>
      <c r="L5179" s="48">
        <v>500</v>
      </c>
      <c r="M5179" t="s">
        <v>1472</v>
      </c>
      <c r="N5179" t="s">
        <v>11</v>
      </c>
      <c r="O5179" s="74">
        <v>8.0838999999999999</v>
      </c>
      <c r="P5179" s="11">
        <f t="shared" si="493"/>
        <v>4041.95</v>
      </c>
      <c r="Q5179" s="12">
        <f t="shared" si="494"/>
        <v>7.3003400000000003</v>
      </c>
      <c r="R5179" s="14">
        <f t="shared" si="495"/>
        <v>1.1073</v>
      </c>
      <c r="S5179" s="13">
        <f t="shared" si="496"/>
        <v>553.65</v>
      </c>
      <c r="T5179" s="14" t="s">
        <v>349</v>
      </c>
      <c r="U5179" t="s">
        <v>228</v>
      </c>
    </row>
    <row r="5180" spans="1:21" x14ac:dyDescent="0.2">
      <c r="A5180" t="s">
        <v>8935</v>
      </c>
      <c r="B5180" s="23">
        <v>45923</v>
      </c>
      <c r="C5180" s="23">
        <v>45895</v>
      </c>
      <c r="D5180" t="s">
        <v>806</v>
      </c>
      <c r="E5180" t="s">
        <v>807</v>
      </c>
      <c r="G5180" t="s">
        <v>9425</v>
      </c>
      <c r="H5180" t="s">
        <v>3212</v>
      </c>
      <c r="I5180" t="s">
        <v>3419</v>
      </c>
      <c r="J5180" s="10" t="str">
        <f t="shared" si="499"/>
        <v>BAG-</v>
      </c>
      <c r="K5180" t="s">
        <v>10</v>
      </c>
      <c r="L5180" s="48">
        <v>15000</v>
      </c>
      <c r="M5180" t="s">
        <v>1472</v>
      </c>
      <c r="N5180" t="s">
        <v>11</v>
      </c>
      <c r="O5180" s="74">
        <v>8.7999999999999995E-2</v>
      </c>
      <c r="P5180" s="11">
        <f t="shared" si="493"/>
        <v>1320</v>
      </c>
      <c r="Q5180" s="12">
        <f t="shared" si="494"/>
        <v>7.3003400000000003</v>
      </c>
      <c r="R5180" s="14">
        <f t="shared" si="495"/>
        <v>1.21E-2</v>
      </c>
      <c r="S5180" s="13">
        <f t="shared" si="496"/>
        <v>181.5</v>
      </c>
      <c r="T5180" s="14" t="s">
        <v>349</v>
      </c>
      <c r="U5180" t="s">
        <v>810</v>
      </c>
    </row>
    <row r="5181" spans="1:21" x14ac:dyDescent="0.2">
      <c r="A5181" t="s">
        <v>8943</v>
      </c>
      <c r="B5181" s="23">
        <v>45923</v>
      </c>
      <c r="C5181" s="23">
        <v>45910</v>
      </c>
      <c r="D5181" t="s">
        <v>806</v>
      </c>
      <c r="E5181" t="s">
        <v>807</v>
      </c>
      <c r="G5181" t="s">
        <v>9425</v>
      </c>
      <c r="H5181" t="s">
        <v>3213</v>
      </c>
      <c r="I5181" t="s">
        <v>3420</v>
      </c>
      <c r="J5181" s="10" t="str">
        <f t="shared" si="499"/>
        <v>BAG-</v>
      </c>
      <c r="K5181" t="s">
        <v>10</v>
      </c>
      <c r="L5181" s="48">
        <v>10000</v>
      </c>
      <c r="M5181" t="s">
        <v>1472</v>
      </c>
      <c r="N5181" t="s">
        <v>11</v>
      </c>
      <c r="O5181" s="74">
        <v>0.1</v>
      </c>
      <c r="P5181" s="11">
        <f t="shared" si="493"/>
        <v>1000</v>
      </c>
      <c r="Q5181" s="12">
        <f t="shared" si="494"/>
        <v>7.3003400000000003</v>
      </c>
      <c r="R5181" s="14">
        <f t="shared" si="495"/>
        <v>1.37E-2</v>
      </c>
      <c r="S5181" s="13">
        <f t="shared" si="496"/>
        <v>137</v>
      </c>
      <c r="T5181" s="14" t="s">
        <v>349</v>
      </c>
      <c r="U5181" t="s">
        <v>810</v>
      </c>
    </row>
    <row r="5182" spans="1:21" x14ac:dyDescent="0.2">
      <c r="A5182" t="s">
        <v>8956</v>
      </c>
      <c r="B5182" s="23">
        <v>45923</v>
      </c>
      <c r="C5182" s="23">
        <v>45895</v>
      </c>
      <c r="D5182" t="s">
        <v>806</v>
      </c>
      <c r="E5182" t="s">
        <v>807</v>
      </c>
      <c r="G5182" t="s">
        <v>9425</v>
      </c>
      <c r="H5182" t="s">
        <v>3214</v>
      </c>
      <c r="I5182" t="s">
        <v>3421</v>
      </c>
      <c r="J5182" s="10" t="str">
        <f t="shared" si="499"/>
        <v>BAG-</v>
      </c>
      <c r="K5182" t="s">
        <v>10</v>
      </c>
      <c r="L5182" s="48">
        <v>30000</v>
      </c>
      <c r="M5182" t="s">
        <v>1472</v>
      </c>
      <c r="N5182" t="s">
        <v>11</v>
      </c>
      <c r="O5182" s="74">
        <v>0.13</v>
      </c>
      <c r="P5182" s="11">
        <f t="shared" si="493"/>
        <v>3900</v>
      </c>
      <c r="Q5182" s="12">
        <f t="shared" si="494"/>
        <v>7.3003400000000003</v>
      </c>
      <c r="R5182" s="14">
        <f t="shared" si="495"/>
        <v>1.78E-2</v>
      </c>
      <c r="S5182" s="13">
        <f t="shared" si="496"/>
        <v>534</v>
      </c>
      <c r="T5182" s="14" t="s">
        <v>349</v>
      </c>
      <c r="U5182" t="s">
        <v>810</v>
      </c>
    </row>
    <row r="5183" spans="1:21" x14ac:dyDescent="0.2">
      <c r="A5183" t="s">
        <v>8957</v>
      </c>
      <c r="B5183" s="23">
        <v>45923</v>
      </c>
      <c r="C5183" s="23">
        <v>45910</v>
      </c>
      <c r="D5183" t="s">
        <v>806</v>
      </c>
      <c r="E5183" t="s">
        <v>807</v>
      </c>
      <c r="G5183" t="s">
        <v>9425</v>
      </c>
      <c r="H5183" t="s">
        <v>3214</v>
      </c>
      <c r="I5183" t="s">
        <v>3421</v>
      </c>
      <c r="J5183" s="10" t="str">
        <f t="shared" si="499"/>
        <v>BAG-</v>
      </c>
      <c r="K5183" t="s">
        <v>10</v>
      </c>
      <c r="L5183" s="48">
        <v>20000</v>
      </c>
      <c r="M5183" t="s">
        <v>1472</v>
      </c>
      <c r="N5183" t="s">
        <v>11</v>
      </c>
      <c r="O5183" s="74">
        <v>0.13</v>
      </c>
      <c r="P5183" s="11">
        <f t="shared" si="493"/>
        <v>2600</v>
      </c>
      <c r="Q5183" s="12">
        <f t="shared" si="494"/>
        <v>7.3003400000000003</v>
      </c>
      <c r="R5183" s="14">
        <f t="shared" si="495"/>
        <v>1.78E-2</v>
      </c>
      <c r="S5183" s="13">
        <f t="shared" si="496"/>
        <v>356</v>
      </c>
      <c r="T5183" s="14" t="s">
        <v>349</v>
      </c>
      <c r="U5183" t="s">
        <v>810</v>
      </c>
    </row>
    <row r="5184" spans="1:21" x14ac:dyDescent="0.2">
      <c r="A5184" t="s">
        <v>8973</v>
      </c>
      <c r="B5184" s="23">
        <v>45923</v>
      </c>
      <c r="C5184" s="23">
        <v>45908</v>
      </c>
      <c r="D5184" t="s">
        <v>806</v>
      </c>
      <c r="E5184" t="s">
        <v>807</v>
      </c>
      <c r="G5184" t="s">
        <v>9425</v>
      </c>
      <c r="H5184" t="s">
        <v>3139</v>
      </c>
      <c r="I5184" t="s">
        <v>3349</v>
      </c>
      <c r="J5184" s="10" t="str">
        <f t="shared" si="499"/>
        <v>BAG-</v>
      </c>
      <c r="K5184" t="s">
        <v>10</v>
      </c>
      <c r="L5184" s="48">
        <v>3920</v>
      </c>
      <c r="M5184" t="s">
        <v>1472</v>
      </c>
      <c r="N5184" t="s">
        <v>11</v>
      </c>
      <c r="O5184" s="74">
        <v>0.15</v>
      </c>
      <c r="P5184" s="11">
        <f t="shared" si="493"/>
        <v>588</v>
      </c>
      <c r="Q5184" s="12">
        <f t="shared" si="494"/>
        <v>7.3003400000000003</v>
      </c>
      <c r="R5184" s="14">
        <f t="shared" si="495"/>
        <v>2.0500000000000001E-2</v>
      </c>
      <c r="S5184" s="13">
        <f t="shared" si="496"/>
        <v>80.36</v>
      </c>
      <c r="T5184" s="14" t="s">
        <v>349</v>
      </c>
      <c r="U5184" t="s">
        <v>810</v>
      </c>
    </row>
    <row r="5185" spans="1:21" x14ac:dyDescent="0.2">
      <c r="A5185" t="s">
        <v>8970</v>
      </c>
      <c r="B5185" s="23">
        <v>45923</v>
      </c>
      <c r="C5185" s="23">
        <v>45895</v>
      </c>
      <c r="D5185" t="s">
        <v>806</v>
      </c>
      <c r="E5185" t="s">
        <v>807</v>
      </c>
      <c r="G5185" t="s">
        <v>9425</v>
      </c>
      <c r="H5185" t="s">
        <v>3215</v>
      </c>
      <c r="I5185" t="s">
        <v>3422</v>
      </c>
      <c r="J5185" s="10" t="str">
        <f t="shared" si="499"/>
        <v>BAG-</v>
      </c>
      <c r="K5185" t="s">
        <v>10</v>
      </c>
      <c r="L5185" s="48">
        <v>10000</v>
      </c>
      <c r="M5185" t="s">
        <v>1472</v>
      </c>
      <c r="N5185" t="s">
        <v>11</v>
      </c>
      <c r="O5185" s="74">
        <v>0.14000000000000001</v>
      </c>
      <c r="P5185" s="11">
        <f t="shared" si="493"/>
        <v>1400</v>
      </c>
      <c r="Q5185" s="12">
        <f t="shared" si="494"/>
        <v>7.3003400000000003</v>
      </c>
      <c r="R5185" s="14">
        <f t="shared" si="495"/>
        <v>1.9199999999999998E-2</v>
      </c>
      <c r="S5185" s="13">
        <f t="shared" si="496"/>
        <v>192</v>
      </c>
      <c r="T5185" s="14" t="s">
        <v>349</v>
      </c>
      <c r="U5185" t="s">
        <v>810</v>
      </c>
    </row>
    <row r="5186" spans="1:21" x14ac:dyDescent="0.2">
      <c r="A5186" t="s">
        <v>8032</v>
      </c>
      <c r="B5186" s="23">
        <v>45923</v>
      </c>
      <c r="C5186" s="23">
        <v>45876</v>
      </c>
      <c r="D5186" t="s">
        <v>806</v>
      </c>
      <c r="E5186" t="s">
        <v>807</v>
      </c>
      <c r="G5186" t="s">
        <v>9425</v>
      </c>
      <c r="H5186" t="s">
        <v>3246</v>
      </c>
      <c r="I5186" t="s">
        <v>3453</v>
      </c>
      <c r="J5186" s="10" t="str">
        <f t="shared" si="499"/>
        <v>BAG-</v>
      </c>
      <c r="K5186" t="s">
        <v>10</v>
      </c>
      <c r="L5186" s="48">
        <v>1200</v>
      </c>
      <c r="M5186" t="s">
        <v>1472</v>
      </c>
      <c r="N5186" t="s">
        <v>11</v>
      </c>
      <c r="O5186" s="74">
        <v>0.185</v>
      </c>
      <c r="P5186" s="11">
        <f t="shared" ref="P5186:P5249" si="500">ROUND(O5186*L5186,2)</f>
        <v>222</v>
      </c>
      <c r="Q5186" s="12">
        <f t="shared" ref="Q5186:Q5249" si="501">IF(N5186="HKD",7.8,IF(N5186="CNY",7.30034,1))</f>
        <v>7.3003400000000003</v>
      </c>
      <c r="R5186" s="14">
        <f t="shared" ref="R5186:R5249" si="502">+ROUND(O5186/Q5186,4)</f>
        <v>2.53E-2</v>
      </c>
      <c r="S5186" s="13">
        <f t="shared" ref="S5186:S5249" si="503">ROUND(R5186*L5186,2)</f>
        <v>30.36</v>
      </c>
      <c r="T5186" s="14" t="s">
        <v>349</v>
      </c>
      <c r="U5186" t="s">
        <v>810</v>
      </c>
    </row>
    <row r="5187" spans="1:21" x14ac:dyDescent="0.2">
      <c r="A5187" t="s">
        <v>8038</v>
      </c>
      <c r="B5187" s="23">
        <v>45923</v>
      </c>
      <c r="C5187" s="23">
        <v>45855</v>
      </c>
      <c r="D5187" t="s">
        <v>806</v>
      </c>
      <c r="E5187" t="s">
        <v>807</v>
      </c>
      <c r="G5187" t="s">
        <v>9425</v>
      </c>
      <c r="H5187" t="s">
        <v>3540</v>
      </c>
      <c r="I5187" t="s">
        <v>3541</v>
      </c>
      <c r="J5187" s="10" t="str">
        <f t="shared" si="499"/>
        <v>BAG-</v>
      </c>
      <c r="K5187" t="s">
        <v>10</v>
      </c>
      <c r="L5187" s="48">
        <v>350</v>
      </c>
      <c r="M5187" t="s">
        <v>1472</v>
      </c>
      <c r="N5187" t="s">
        <v>11</v>
      </c>
      <c r="O5187" s="74">
        <v>0.2</v>
      </c>
      <c r="P5187" s="11">
        <f t="shared" si="500"/>
        <v>70</v>
      </c>
      <c r="Q5187" s="12">
        <f t="shared" si="501"/>
        <v>7.3003400000000003</v>
      </c>
      <c r="R5187" s="14">
        <f t="shared" si="502"/>
        <v>2.7400000000000001E-2</v>
      </c>
      <c r="S5187" s="13">
        <f t="shared" si="503"/>
        <v>9.59</v>
      </c>
      <c r="T5187" s="14" t="s">
        <v>349</v>
      </c>
      <c r="U5187" t="s">
        <v>810</v>
      </c>
    </row>
    <row r="5188" spans="1:21" x14ac:dyDescent="0.2">
      <c r="A5188" t="s">
        <v>8999</v>
      </c>
      <c r="B5188" s="23">
        <v>45923</v>
      </c>
      <c r="C5188" s="23">
        <v>45895</v>
      </c>
      <c r="D5188" t="s">
        <v>806</v>
      </c>
      <c r="E5188" t="s">
        <v>807</v>
      </c>
      <c r="G5188" t="s">
        <v>9425</v>
      </c>
      <c r="H5188" t="s">
        <v>3540</v>
      </c>
      <c r="I5188" t="s">
        <v>3541</v>
      </c>
      <c r="J5188" s="10" t="str">
        <f t="shared" si="499"/>
        <v>BAG-</v>
      </c>
      <c r="K5188" t="s">
        <v>10</v>
      </c>
      <c r="L5188" s="48">
        <v>3000</v>
      </c>
      <c r="M5188" t="s">
        <v>1472</v>
      </c>
      <c r="N5188" t="s">
        <v>11</v>
      </c>
      <c r="O5188" s="74">
        <v>0.2</v>
      </c>
      <c r="P5188" s="11">
        <f t="shared" si="500"/>
        <v>600</v>
      </c>
      <c r="Q5188" s="12">
        <f t="shared" si="501"/>
        <v>7.3003400000000003</v>
      </c>
      <c r="R5188" s="14">
        <f t="shared" si="502"/>
        <v>2.7400000000000001E-2</v>
      </c>
      <c r="S5188" s="13">
        <f t="shared" si="503"/>
        <v>82.2</v>
      </c>
      <c r="T5188" s="14" t="s">
        <v>349</v>
      </c>
      <c r="U5188" t="s">
        <v>810</v>
      </c>
    </row>
    <row r="5189" spans="1:21" x14ac:dyDescent="0.2">
      <c r="A5189" t="s">
        <v>9109</v>
      </c>
      <c r="B5189" s="23">
        <v>45923</v>
      </c>
      <c r="C5189" s="23">
        <v>45919</v>
      </c>
      <c r="D5189" t="s">
        <v>5</v>
      </c>
      <c r="E5189" t="s">
        <v>6</v>
      </c>
      <c r="G5189" t="s">
        <v>9481</v>
      </c>
      <c r="H5189" t="s">
        <v>3272</v>
      </c>
      <c r="I5189" t="s">
        <v>3478</v>
      </c>
      <c r="J5189" s="10" t="str">
        <f t="shared" si="499"/>
        <v>BOX-</v>
      </c>
      <c r="K5189" t="s">
        <v>10</v>
      </c>
      <c r="L5189" s="48">
        <v>800</v>
      </c>
      <c r="M5189" t="s">
        <v>1472</v>
      </c>
      <c r="N5189" t="s">
        <v>11</v>
      </c>
      <c r="O5189" s="74">
        <v>2.82</v>
      </c>
      <c r="P5189" s="11">
        <f t="shared" si="500"/>
        <v>2256</v>
      </c>
      <c r="Q5189" s="12">
        <f t="shared" si="501"/>
        <v>7.3003400000000003</v>
      </c>
      <c r="R5189" s="14">
        <f t="shared" si="502"/>
        <v>0.38629999999999998</v>
      </c>
      <c r="S5189" s="13">
        <f t="shared" si="503"/>
        <v>309.04000000000002</v>
      </c>
      <c r="T5189" s="14" t="s">
        <v>349</v>
      </c>
      <c r="U5189" t="s">
        <v>1</v>
      </c>
    </row>
    <row r="5190" spans="1:21" x14ac:dyDescent="0.2">
      <c r="A5190" t="s">
        <v>9108</v>
      </c>
      <c r="B5190" s="23">
        <v>45923</v>
      </c>
      <c r="C5190" s="23">
        <v>45919</v>
      </c>
      <c r="D5190" t="s">
        <v>5</v>
      </c>
      <c r="E5190" t="s">
        <v>6</v>
      </c>
      <c r="G5190" t="s">
        <v>9481</v>
      </c>
      <c r="H5190" t="s">
        <v>406</v>
      </c>
      <c r="I5190" t="s">
        <v>407</v>
      </c>
      <c r="J5190" s="10" t="str">
        <f t="shared" si="499"/>
        <v>BOX-</v>
      </c>
      <c r="K5190" t="s">
        <v>10</v>
      </c>
      <c r="L5190" s="48">
        <v>1010</v>
      </c>
      <c r="M5190" t="s">
        <v>1472</v>
      </c>
      <c r="N5190" t="s">
        <v>11</v>
      </c>
      <c r="O5190" s="74">
        <v>2.76</v>
      </c>
      <c r="P5190" s="11">
        <f t="shared" si="500"/>
        <v>2787.6</v>
      </c>
      <c r="Q5190" s="12">
        <f t="shared" si="501"/>
        <v>7.3003400000000003</v>
      </c>
      <c r="R5190" s="14">
        <f t="shared" si="502"/>
        <v>0.37809999999999999</v>
      </c>
      <c r="S5190" s="13">
        <f t="shared" si="503"/>
        <v>381.88</v>
      </c>
      <c r="T5190" s="14" t="s">
        <v>349</v>
      </c>
      <c r="U5190" t="s">
        <v>1</v>
      </c>
    </row>
    <row r="5191" spans="1:21" x14ac:dyDescent="0.2">
      <c r="A5191" t="s">
        <v>9097</v>
      </c>
      <c r="B5191" s="23">
        <v>45923</v>
      </c>
      <c r="C5191" s="23">
        <v>45917</v>
      </c>
      <c r="D5191" t="s">
        <v>268</v>
      </c>
      <c r="E5191" t="s">
        <v>269</v>
      </c>
      <c r="G5191" t="s">
        <v>9476</v>
      </c>
      <c r="H5191" t="s">
        <v>1684</v>
      </c>
      <c r="I5191" t="s">
        <v>1685</v>
      </c>
      <c r="J5191" s="10" t="str">
        <f t="shared" si="499"/>
        <v>MISC</v>
      </c>
      <c r="K5191" t="s">
        <v>10</v>
      </c>
      <c r="L5191" s="48">
        <v>2000</v>
      </c>
      <c r="M5191" t="s">
        <v>1472</v>
      </c>
      <c r="N5191" t="s">
        <v>11</v>
      </c>
      <c r="O5191" s="74">
        <v>2.5</v>
      </c>
      <c r="P5191" s="11">
        <f t="shared" si="500"/>
        <v>5000</v>
      </c>
      <c r="Q5191" s="12">
        <f t="shared" si="501"/>
        <v>7.3003400000000003</v>
      </c>
      <c r="R5191" s="14">
        <f t="shared" si="502"/>
        <v>0.34239999999999998</v>
      </c>
      <c r="S5191" s="13">
        <f t="shared" si="503"/>
        <v>684.8</v>
      </c>
      <c r="T5191" s="14" t="s">
        <v>349</v>
      </c>
      <c r="U5191" t="s">
        <v>25</v>
      </c>
    </row>
    <row r="5192" spans="1:21" x14ac:dyDescent="0.2">
      <c r="A5192" t="s">
        <v>8877</v>
      </c>
      <c r="B5192" s="23">
        <v>45923</v>
      </c>
      <c r="C5192" s="23">
        <v>45922</v>
      </c>
      <c r="D5192" t="s">
        <v>806</v>
      </c>
      <c r="E5192" t="s">
        <v>807</v>
      </c>
      <c r="G5192" t="s">
        <v>9405</v>
      </c>
      <c r="H5192" t="s">
        <v>8691</v>
      </c>
      <c r="I5192" t="s">
        <v>8692</v>
      </c>
      <c r="J5192" s="10" t="str">
        <f t="shared" si="499"/>
        <v>SWF-</v>
      </c>
      <c r="K5192" t="s">
        <v>10</v>
      </c>
      <c r="L5192" s="48">
        <v>1000</v>
      </c>
      <c r="M5192" t="s">
        <v>1472</v>
      </c>
      <c r="N5192" t="s">
        <v>11</v>
      </c>
      <c r="O5192" s="74">
        <v>0.04</v>
      </c>
      <c r="P5192" s="11">
        <f t="shared" si="500"/>
        <v>40</v>
      </c>
      <c r="Q5192" s="12">
        <f t="shared" si="501"/>
        <v>7.3003400000000003</v>
      </c>
      <c r="R5192" s="14">
        <f t="shared" si="502"/>
        <v>5.4999999999999997E-3</v>
      </c>
      <c r="S5192" s="13">
        <f t="shared" si="503"/>
        <v>5.5</v>
      </c>
      <c r="T5192" s="14" t="s">
        <v>349</v>
      </c>
      <c r="U5192" t="s">
        <v>3481</v>
      </c>
    </row>
    <row r="5193" spans="1:21" x14ac:dyDescent="0.2">
      <c r="A5193" t="s">
        <v>9173</v>
      </c>
      <c r="B5193" s="23">
        <v>45923</v>
      </c>
      <c r="C5193" s="23">
        <v>45889</v>
      </c>
      <c r="D5193" t="s">
        <v>94</v>
      </c>
      <c r="E5193" t="s">
        <v>95</v>
      </c>
      <c r="G5193" t="s">
        <v>9498</v>
      </c>
      <c r="H5193" t="s">
        <v>8787</v>
      </c>
      <c r="I5193" t="s">
        <v>5835</v>
      </c>
      <c r="J5193" s="10" t="str">
        <f t="shared" si="499"/>
        <v>LID-</v>
      </c>
      <c r="K5193" t="s">
        <v>98</v>
      </c>
      <c r="L5193" s="48">
        <v>-980</v>
      </c>
      <c r="M5193" t="s">
        <v>1472</v>
      </c>
      <c r="N5193" t="s">
        <v>11</v>
      </c>
      <c r="O5193" s="74">
        <v>3.4</v>
      </c>
      <c r="P5193" s="11">
        <f t="shared" si="500"/>
        <v>-3332</v>
      </c>
      <c r="Q5193" s="12">
        <f t="shared" si="501"/>
        <v>7.3003400000000003</v>
      </c>
      <c r="R5193" s="14">
        <f t="shared" si="502"/>
        <v>0.4657</v>
      </c>
      <c r="S5193" s="13">
        <f t="shared" si="503"/>
        <v>-456.39</v>
      </c>
      <c r="T5193" s="14" t="s">
        <v>349</v>
      </c>
      <c r="U5193" t="s">
        <v>368</v>
      </c>
    </row>
    <row r="5194" spans="1:21" x14ac:dyDescent="0.2">
      <c r="A5194" t="s">
        <v>9173</v>
      </c>
      <c r="B5194" s="23">
        <v>45923</v>
      </c>
      <c r="C5194" s="23">
        <v>45889</v>
      </c>
      <c r="D5194" t="s">
        <v>94</v>
      </c>
      <c r="E5194" t="s">
        <v>95</v>
      </c>
      <c r="G5194" t="s">
        <v>9499</v>
      </c>
      <c r="H5194" t="s">
        <v>8787</v>
      </c>
      <c r="I5194" t="s">
        <v>5835</v>
      </c>
      <c r="J5194" s="10" t="str">
        <f t="shared" si="499"/>
        <v>LID-</v>
      </c>
      <c r="K5194" t="s">
        <v>98</v>
      </c>
      <c r="L5194" s="48">
        <v>980</v>
      </c>
      <c r="M5194" t="s">
        <v>1472</v>
      </c>
      <c r="N5194" t="s">
        <v>11</v>
      </c>
      <c r="O5194" s="74">
        <v>3.4</v>
      </c>
      <c r="P5194" s="11">
        <f t="shared" si="500"/>
        <v>3332</v>
      </c>
      <c r="Q5194" s="12">
        <f t="shared" si="501"/>
        <v>7.3003400000000003</v>
      </c>
      <c r="R5194" s="14">
        <f t="shared" si="502"/>
        <v>0.4657</v>
      </c>
      <c r="S5194" s="13">
        <f t="shared" si="503"/>
        <v>456.39</v>
      </c>
      <c r="T5194" s="14" t="s">
        <v>349</v>
      </c>
      <c r="U5194" t="s">
        <v>368</v>
      </c>
    </row>
    <row r="5195" spans="1:21" x14ac:dyDescent="0.2">
      <c r="A5195" t="s">
        <v>9174</v>
      </c>
      <c r="B5195" s="23">
        <v>45923</v>
      </c>
      <c r="C5195" s="23">
        <v>45889</v>
      </c>
      <c r="D5195" t="s">
        <v>94</v>
      </c>
      <c r="E5195" t="s">
        <v>95</v>
      </c>
      <c r="G5195" t="s">
        <v>9499</v>
      </c>
      <c r="H5195" t="s">
        <v>3704</v>
      </c>
      <c r="I5195" t="s">
        <v>3705</v>
      </c>
      <c r="J5195" s="10" t="str">
        <f t="shared" si="499"/>
        <v>LID-</v>
      </c>
      <c r="K5195" t="s">
        <v>98</v>
      </c>
      <c r="L5195" s="48">
        <v>980</v>
      </c>
      <c r="M5195" t="s">
        <v>1472</v>
      </c>
      <c r="N5195" t="s">
        <v>11</v>
      </c>
      <c r="O5195" s="74">
        <v>3.5</v>
      </c>
      <c r="P5195" s="11">
        <f t="shared" si="500"/>
        <v>3430</v>
      </c>
      <c r="Q5195" s="12">
        <f t="shared" si="501"/>
        <v>7.3003400000000003</v>
      </c>
      <c r="R5195" s="14">
        <f t="shared" si="502"/>
        <v>0.47939999999999999</v>
      </c>
      <c r="S5195" s="13">
        <f t="shared" si="503"/>
        <v>469.81</v>
      </c>
      <c r="T5195" s="14" t="s">
        <v>349</v>
      </c>
      <c r="U5195" t="s">
        <v>368</v>
      </c>
    </row>
    <row r="5196" spans="1:21" x14ac:dyDescent="0.2">
      <c r="A5196" t="s">
        <v>9210</v>
      </c>
      <c r="B5196" s="23">
        <v>45923</v>
      </c>
      <c r="C5196" s="23">
        <v>45889</v>
      </c>
      <c r="D5196" t="s">
        <v>94</v>
      </c>
      <c r="E5196" t="s">
        <v>95</v>
      </c>
      <c r="G5196" t="s">
        <v>9499</v>
      </c>
      <c r="H5196" t="s">
        <v>8800</v>
      </c>
      <c r="I5196" t="s">
        <v>1273</v>
      </c>
      <c r="J5196" s="10" t="str">
        <f t="shared" si="499"/>
        <v>LID-</v>
      </c>
      <c r="K5196" t="s">
        <v>98</v>
      </c>
      <c r="L5196" s="48">
        <v>1010</v>
      </c>
      <c r="M5196" t="s">
        <v>1472</v>
      </c>
      <c r="N5196" t="s">
        <v>11</v>
      </c>
      <c r="O5196" s="74">
        <v>4.3</v>
      </c>
      <c r="P5196" s="11">
        <f t="shared" si="500"/>
        <v>4343</v>
      </c>
      <c r="Q5196" s="12">
        <f t="shared" si="501"/>
        <v>7.3003400000000003</v>
      </c>
      <c r="R5196" s="14">
        <f t="shared" si="502"/>
        <v>0.58899999999999997</v>
      </c>
      <c r="S5196" s="13">
        <f t="shared" si="503"/>
        <v>594.89</v>
      </c>
      <c r="T5196" s="14" t="s">
        <v>349</v>
      </c>
      <c r="U5196" t="s">
        <v>368</v>
      </c>
    </row>
    <row r="5197" spans="1:21" x14ac:dyDescent="0.2">
      <c r="A5197" t="s">
        <v>9056</v>
      </c>
      <c r="B5197" s="23">
        <v>45925</v>
      </c>
      <c r="C5197" s="23">
        <v>45909</v>
      </c>
      <c r="D5197" t="s">
        <v>121</v>
      </c>
      <c r="E5197" t="s">
        <v>122</v>
      </c>
      <c r="G5197" t="s">
        <v>9458</v>
      </c>
      <c r="H5197" t="s">
        <v>1546</v>
      </c>
      <c r="I5197" t="s">
        <v>1547</v>
      </c>
      <c r="J5197" s="10" t="s">
        <v>1525</v>
      </c>
      <c r="K5197" t="s">
        <v>10</v>
      </c>
      <c r="L5197" s="48">
        <v>250</v>
      </c>
      <c r="M5197" t="s">
        <v>1472</v>
      </c>
      <c r="N5197" t="s">
        <v>11</v>
      </c>
      <c r="O5197" s="74">
        <v>0.8</v>
      </c>
      <c r="P5197" s="11">
        <f t="shared" si="500"/>
        <v>200</v>
      </c>
      <c r="Q5197" s="12">
        <f t="shared" si="501"/>
        <v>7.3003400000000003</v>
      </c>
      <c r="R5197" s="14">
        <f t="shared" si="502"/>
        <v>0.1096</v>
      </c>
      <c r="S5197" s="13">
        <f t="shared" si="503"/>
        <v>27.4</v>
      </c>
      <c r="T5197" s="14" t="s">
        <v>349</v>
      </c>
      <c r="U5197" t="s">
        <v>36</v>
      </c>
    </row>
    <row r="5198" spans="1:21" x14ac:dyDescent="0.2">
      <c r="A5198" t="s">
        <v>9099</v>
      </c>
      <c r="B5198" s="23">
        <v>45925</v>
      </c>
      <c r="C5198" s="23">
        <v>45894</v>
      </c>
      <c r="D5198" t="s">
        <v>149</v>
      </c>
      <c r="E5198" t="s">
        <v>150</v>
      </c>
      <c r="G5198" t="s">
        <v>9478</v>
      </c>
      <c r="H5198" t="s">
        <v>1187</v>
      </c>
      <c r="I5198" t="s">
        <v>1188</v>
      </c>
      <c r="J5198" s="10" t="str">
        <f t="shared" ref="J5198:J5230" si="504">+LEFT(U5198,4)</f>
        <v>GLID</v>
      </c>
      <c r="K5198" t="s">
        <v>10</v>
      </c>
      <c r="L5198" s="48">
        <v>2010</v>
      </c>
      <c r="M5198" t="s">
        <v>1472</v>
      </c>
      <c r="N5198" t="s">
        <v>11</v>
      </c>
      <c r="O5198" s="74">
        <v>2.5366</v>
      </c>
      <c r="P5198" s="11">
        <f t="shared" si="500"/>
        <v>5098.57</v>
      </c>
      <c r="Q5198" s="12">
        <f t="shared" si="501"/>
        <v>7.3003400000000003</v>
      </c>
      <c r="R5198" s="14">
        <f t="shared" si="502"/>
        <v>0.34749999999999998</v>
      </c>
      <c r="S5198" s="13">
        <f t="shared" si="503"/>
        <v>698.48</v>
      </c>
      <c r="T5198" s="14" t="s">
        <v>349</v>
      </c>
      <c r="U5198" t="s">
        <v>78</v>
      </c>
    </row>
    <row r="5199" spans="1:21" x14ac:dyDescent="0.2">
      <c r="A5199" t="s">
        <v>8907</v>
      </c>
      <c r="B5199" s="23">
        <v>45925</v>
      </c>
      <c r="C5199" s="23">
        <v>45876</v>
      </c>
      <c r="D5199" t="s">
        <v>169</v>
      </c>
      <c r="E5199" t="s">
        <v>170</v>
      </c>
      <c r="G5199" t="s">
        <v>9417</v>
      </c>
      <c r="H5199" t="s">
        <v>8709</v>
      </c>
      <c r="I5199" t="s">
        <v>8710</v>
      </c>
      <c r="J5199" s="10" t="str">
        <f t="shared" si="504"/>
        <v>STKR</v>
      </c>
      <c r="K5199" t="s">
        <v>10</v>
      </c>
      <c r="L5199" s="48">
        <v>1520</v>
      </c>
      <c r="M5199" t="s">
        <v>1472</v>
      </c>
      <c r="N5199" t="s">
        <v>11</v>
      </c>
      <c r="O5199" s="74">
        <v>0.05</v>
      </c>
      <c r="P5199" s="11">
        <f t="shared" si="500"/>
        <v>76</v>
      </c>
      <c r="Q5199" s="12">
        <f t="shared" si="501"/>
        <v>7.3003400000000003</v>
      </c>
      <c r="R5199" s="14">
        <f t="shared" si="502"/>
        <v>6.7999999999999996E-3</v>
      </c>
      <c r="S5199" s="13">
        <f t="shared" si="503"/>
        <v>10.34</v>
      </c>
      <c r="T5199" s="14" t="s">
        <v>349</v>
      </c>
      <c r="U5199" t="s">
        <v>18</v>
      </c>
    </row>
    <row r="5200" spans="1:21" x14ac:dyDescent="0.2">
      <c r="A5200" t="s">
        <v>8908</v>
      </c>
      <c r="B5200" s="23">
        <v>45925</v>
      </c>
      <c r="C5200" s="23">
        <v>45876</v>
      </c>
      <c r="D5200" t="s">
        <v>169</v>
      </c>
      <c r="E5200" t="s">
        <v>170</v>
      </c>
      <c r="G5200" t="s">
        <v>9417</v>
      </c>
      <c r="H5200" t="s">
        <v>8709</v>
      </c>
      <c r="I5200" t="s">
        <v>8710</v>
      </c>
      <c r="J5200" s="10" t="str">
        <f t="shared" si="504"/>
        <v>STKR</v>
      </c>
      <c r="K5200" t="s">
        <v>10</v>
      </c>
      <c r="L5200" s="48">
        <v>50</v>
      </c>
      <c r="M5200" t="s">
        <v>1472</v>
      </c>
      <c r="N5200" t="s">
        <v>11</v>
      </c>
      <c r="O5200" s="74">
        <v>0.05</v>
      </c>
      <c r="P5200" s="11">
        <f t="shared" si="500"/>
        <v>2.5</v>
      </c>
      <c r="Q5200" s="12">
        <f t="shared" si="501"/>
        <v>7.3003400000000003</v>
      </c>
      <c r="R5200" s="14">
        <f t="shared" si="502"/>
        <v>6.7999999999999996E-3</v>
      </c>
      <c r="S5200" s="13">
        <f t="shared" si="503"/>
        <v>0.34</v>
      </c>
      <c r="T5200" s="14" t="s">
        <v>349</v>
      </c>
      <c r="U5200" t="s">
        <v>18</v>
      </c>
    </row>
    <row r="5201" spans="1:21" x14ac:dyDescent="0.2">
      <c r="A5201" t="s">
        <v>9029</v>
      </c>
      <c r="B5201" s="23">
        <v>45925</v>
      </c>
      <c r="C5201" s="23">
        <v>45876</v>
      </c>
      <c r="D5201" t="s">
        <v>169</v>
      </c>
      <c r="E5201" t="s">
        <v>170</v>
      </c>
      <c r="G5201" t="s">
        <v>9447</v>
      </c>
      <c r="H5201" t="s">
        <v>8753</v>
      </c>
      <c r="I5201" t="s">
        <v>8754</v>
      </c>
      <c r="J5201" s="10" t="str">
        <f t="shared" si="504"/>
        <v>U&amp;C-</v>
      </c>
      <c r="K5201" t="s">
        <v>10</v>
      </c>
      <c r="L5201" s="48">
        <v>1510</v>
      </c>
      <c r="M5201" t="s">
        <v>1472</v>
      </c>
      <c r="N5201" t="s">
        <v>11</v>
      </c>
      <c r="O5201" s="74">
        <v>0.29499999999999998</v>
      </c>
      <c r="P5201" s="11">
        <f t="shared" si="500"/>
        <v>445.45</v>
      </c>
      <c r="Q5201" s="12">
        <f t="shared" si="501"/>
        <v>7.3003400000000003</v>
      </c>
      <c r="R5201" s="14">
        <f t="shared" si="502"/>
        <v>4.0399999999999998E-2</v>
      </c>
      <c r="S5201" s="13">
        <f t="shared" si="503"/>
        <v>61</v>
      </c>
      <c r="T5201" s="14" t="s">
        <v>349</v>
      </c>
      <c r="U5201" t="s">
        <v>177</v>
      </c>
    </row>
    <row r="5202" spans="1:21" x14ac:dyDescent="0.2">
      <c r="A5202" t="s">
        <v>9111</v>
      </c>
      <c r="B5202" s="23">
        <v>45925</v>
      </c>
      <c r="C5202" s="23">
        <v>45875</v>
      </c>
      <c r="D5202" t="s">
        <v>121</v>
      </c>
      <c r="E5202" t="s">
        <v>122</v>
      </c>
      <c r="G5202" t="s">
        <v>9458</v>
      </c>
      <c r="H5202" t="s">
        <v>8767</v>
      </c>
      <c r="I5202" t="s">
        <v>8768</v>
      </c>
      <c r="J5202" s="10" t="str">
        <f t="shared" si="504"/>
        <v>SHDL</v>
      </c>
      <c r="K5202" t="s">
        <v>10</v>
      </c>
      <c r="L5202" s="48">
        <v>20</v>
      </c>
      <c r="M5202" t="s">
        <v>1472</v>
      </c>
      <c r="N5202" t="s">
        <v>11</v>
      </c>
      <c r="O5202" s="74">
        <v>2.8874</v>
      </c>
      <c r="P5202" s="11">
        <f t="shared" si="500"/>
        <v>57.75</v>
      </c>
      <c r="Q5202" s="12">
        <f t="shared" si="501"/>
        <v>7.3003400000000003</v>
      </c>
      <c r="R5202" s="14">
        <f t="shared" si="502"/>
        <v>0.39550000000000002</v>
      </c>
      <c r="S5202" s="13">
        <f t="shared" si="503"/>
        <v>7.91</v>
      </c>
      <c r="T5202" s="14" t="s">
        <v>349</v>
      </c>
      <c r="U5202" t="s">
        <v>722</v>
      </c>
    </row>
    <row r="5203" spans="1:21" x14ac:dyDescent="0.2">
      <c r="A5203" t="s">
        <v>9357</v>
      </c>
      <c r="B5203" s="23">
        <v>45925</v>
      </c>
      <c r="C5203" s="23">
        <v>45813</v>
      </c>
      <c r="D5203" t="s">
        <v>121</v>
      </c>
      <c r="E5203" t="s">
        <v>122</v>
      </c>
      <c r="G5203" t="s">
        <v>9458</v>
      </c>
      <c r="H5203" t="s">
        <v>4810</v>
      </c>
      <c r="I5203" t="s">
        <v>4811</v>
      </c>
      <c r="J5203" s="10" t="str">
        <f t="shared" si="504"/>
        <v>SHDL</v>
      </c>
      <c r="K5203" t="s">
        <v>10</v>
      </c>
      <c r="L5203" s="48">
        <v>3000</v>
      </c>
      <c r="M5203" t="s">
        <v>1472</v>
      </c>
      <c r="N5203" t="s">
        <v>11</v>
      </c>
      <c r="O5203" s="74">
        <v>16.155200000000001</v>
      </c>
      <c r="P5203" s="11">
        <f t="shared" si="500"/>
        <v>48465.599999999999</v>
      </c>
      <c r="Q5203" s="12">
        <f t="shared" si="501"/>
        <v>7.3003400000000003</v>
      </c>
      <c r="R5203" s="14">
        <f t="shared" si="502"/>
        <v>2.2128999999999999</v>
      </c>
      <c r="S5203" s="13">
        <f t="shared" si="503"/>
        <v>6638.7</v>
      </c>
      <c r="T5203" s="14" t="s">
        <v>349</v>
      </c>
      <c r="U5203" t="s">
        <v>722</v>
      </c>
    </row>
    <row r="5204" spans="1:21" x14ac:dyDescent="0.2">
      <c r="A5204" t="s">
        <v>9356</v>
      </c>
      <c r="B5204" s="23">
        <v>45925</v>
      </c>
      <c r="C5204" s="23">
        <v>45813</v>
      </c>
      <c r="D5204" t="s">
        <v>121</v>
      </c>
      <c r="E5204" t="s">
        <v>122</v>
      </c>
      <c r="G5204" t="s">
        <v>9458</v>
      </c>
      <c r="H5204" t="s">
        <v>4808</v>
      </c>
      <c r="I5204" t="s">
        <v>4809</v>
      </c>
      <c r="J5204" s="10" t="str">
        <f t="shared" si="504"/>
        <v>SHDL</v>
      </c>
      <c r="K5204" t="s">
        <v>10</v>
      </c>
      <c r="L5204" s="48">
        <v>1500</v>
      </c>
      <c r="M5204" t="s">
        <v>1472</v>
      </c>
      <c r="N5204" t="s">
        <v>11</v>
      </c>
      <c r="O5204" s="74">
        <v>16.082699999999999</v>
      </c>
      <c r="P5204" s="11">
        <f t="shared" si="500"/>
        <v>24124.05</v>
      </c>
      <c r="Q5204" s="12">
        <f t="shared" si="501"/>
        <v>7.3003400000000003</v>
      </c>
      <c r="R5204" s="14">
        <f t="shared" si="502"/>
        <v>2.2029999999999998</v>
      </c>
      <c r="S5204" s="13">
        <f t="shared" si="503"/>
        <v>3304.5</v>
      </c>
      <c r="T5204" s="14" t="s">
        <v>349</v>
      </c>
      <c r="U5204" t="s">
        <v>722</v>
      </c>
    </row>
    <row r="5205" spans="1:21" x14ac:dyDescent="0.2">
      <c r="A5205" t="s">
        <v>9362</v>
      </c>
      <c r="B5205" s="23">
        <v>45925</v>
      </c>
      <c r="C5205" s="23">
        <v>45813</v>
      </c>
      <c r="D5205" t="s">
        <v>121</v>
      </c>
      <c r="E5205" t="s">
        <v>122</v>
      </c>
      <c r="G5205" t="s">
        <v>9458</v>
      </c>
      <c r="H5205" t="s">
        <v>4812</v>
      </c>
      <c r="I5205" t="s">
        <v>4813</v>
      </c>
      <c r="J5205" s="10" t="str">
        <f t="shared" si="504"/>
        <v>SHDL</v>
      </c>
      <c r="K5205" t="s">
        <v>10</v>
      </c>
      <c r="L5205" s="48">
        <v>225</v>
      </c>
      <c r="M5205" t="s">
        <v>1472</v>
      </c>
      <c r="N5205" t="s">
        <v>11</v>
      </c>
      <c r="O5205" s="74">
        <v>18.218299999999999</v>
      </c>
      <c r="P5205" s="11">
        <f t="shared" si="500"/>
        <v>4099.12</v>
      </c>
      <c r="Q5205" s="12">
        <f t="shared" si="501"/>
        <v>7.3003400000000003</v>
      </c>
      <c r="R5205" s="14">
        <f t="shared" si="502"/>
        <v>2.4954999999999998</v>
      </c>
      <c r="S5205" s="13">
        <f t="shared" si="503"/>
        <v>561.49</v>
      </c>
      <c r="T5205" s="14" t="s">
        <v>349</v>
      </c>
      <c r="U5205" t="s">
        <v>722</v>
      </c>
    </row>
    <row r="5206" spans="1:21" x14ac:dyDescent="0.2">
      <c r="A5206" t="s">
        <v>9271</v>
      </c>
      <c r="B5206" s="23">
        <v>45925</v>
      </c>
      <c r="C5206" s="23">
        <v>45861</v>
      </c>
      <c r="D5206" t="s">
        <v>121</v>
      </c>
      <c r="E5206" t="s">
        <v>122</v>
      </c>
      <c r="G5206" t="s">
        <v>9458</v>
      </c>
      <c r="H5206" t="s">
        <v>3772</v>
      </c>
      <c r="I5206" t="s">
        <v>3773</v>
      </c>
      <c r="J5206" s="10" t="str">
        <f t="shared" si="504"/>
        <v>HDL-</v>
      </c>
      <c r="K5206" t="s">
        <v>10</v>
      </c>
      <c r="L5206" s="48">
        <v>2175</v>
      </c>
      <c r="M5206" t="s">
        <v>1472</v>
      </c>
      <c r="N5206" t="s">
        <v>11</v>
      </c>
      <c r="O5206" s="74">
        <v>7.3367000000000004</v>
      </c>
      <c r="P5206" s="11">
        <f t="shared" si="500"/>
        <v>15957.32</v>
      </c>
      <c r="Q5206" s="12">
        <f t="shared" si="501"/>
        <v>7.3003400000000003</v>
      </c>
      <c r="R5206" s="14">
        <f t="shared" si="502"/>
        <v>1.0049999999999999</v>
      </c>
      <c r="S5206" s="13">
        <f t="shared" si="503"/>
        <v>2185.88</v>
      </c>
      <c r="T5206" s="14" t="s">
        <v>349</v>
      </c>
      <c r="U5206" t="s">
        <v>228</v>
      </c>
    </row>
    <row r="5207" spans="1:21" x14ac:dyDescent="0.2">
      <c r="A5207" t="s">
        <v>9132</v>
      </c>
      <c r="B5207" s="23">
        <v>45925</v>
      </c>
      <c r="C5207" s="23">
        <v>45875</v>
      </c>
      <c r="D5207" t="s">
        <v>121</v>
      </c>
      <c r="E5207" t="s">
        <v>122</v>
      </c>
      <c r="G5207" t="s">
        <v>9458</v>
      </c>
      <c r="H5207" t="s">
        <v>8777</v>
      </c>
      <c r="I5207" t="s">
        <v>8778</v>
      </c>
      <c r="J5207" s="10" t="str">
        <f t="shared" si="504"/>
        <v>LHDL</v>
      </c>
      <c r="K5207" t="s">
        <v>10</v>
      </c>
      <c r="L5207" s="48">
        <v>20</v>
      </c>
      <c r="M5207" t="s">
        <v>1472</v>
      </c>
      <c r="N5207" t="s">
        <v>11</v>
      </c>
      <c r="O5207" s="74">
        <v>2.9552</v>
      </c>
      <c r="P5207" s="11">
        <f t="shared" si="500"/>
        <v>59.1</v>
      </c>
      <c r="Q5207" s="12">
        <f t="shared" si="501"/>
        <v>7.3003400000000003</v>
      </c>
      <c r="R5207" s="14">
        <f t="shared" si="502"/>
        <v>0.40479999999999999</v>
      </c>
      <c r="S5207" s="13">
        <f t="shared" si="503"/>
        <v>8.1</v>
      </c>
      <c r="T5207" s="14" t="s">
        <v>349</v>
      </c>
      <c r="U5207" t="s">
        <v>125</v>
      </c>
    </row>
    <row r="5208" spans="1:21" x14ac:dyDescent="0.2">
      <c r="A5208" t="s">
        <v>9267</v>
      </c>
      <c r="B5208" s="23">
        <v>45925</v>
      </c>
      <c r="C5208" s="23">
        <v>45905</v>
      </c>
      <c r="D5208" t="s">
        <v>830</v>
      </c>
      <c r="E5208" t="s">
        <v>831</v>
      </c>
      <c r="G5208" t="s">
        <v>9569</v>
      </c>
      <c r="H5208" t="s">
        <v>8815</v>
      </c>
      <c r="I5208" t="s">
        <v>8816</v>
      </c>
      <c r="J5208" s="10" t="str">
        <f t="shared" si="504"/>
        <v>LID-</v>
      </c>
      <c r="K5208" t="s">
        <v>98</v>
      </c>
      <c r="L5208" s="48">
        <v>300</v>
      </c>
      <c r="M5208" t="s">
        <v>1472</v>
      </c>
      <c r="N5208" t="s">
        <v>11</v>
      </c>
      <c r="O5208" s="74">
        <v>6.85</v>
      </c>
      <c r="P5208" s="11">
        <f t="shared" si="500"/>
        <v>2055</v>
      </c>
      <c r="Q5208" s="12">
        <f t="shared" si="501"/>
        <v>7.3003400000000003</v>
      </c>
      <c r="R5208" s="14">
        <f t="shared" si="502"/>
        <v>0.93830000000000002</v>
      </c>
      <c r="S5208" s="13">
        <f t="shared" si="503"/>
        <v>281.49</v>
      </c>
      <c r="T5208" s="14" t="s">
        <v>349</v>
      </c>
      <c r="U5208" t="s">
        <v>368</v>
      </c>
    </row>
    <row r="5209" spans="1:21" x14ac:dyDescent="0.2">
      <c r="A5209" t="s">
        <v>9251</v>
      </c>
      <c r="B5209" s="23">
        <v>45925</v>
      </c>
      <c r="C5209" s="23">
        <v>45839</v>
      </c>
      <c r="D5209" t="s">
        <v>94</v>
      </c>
      <c r="E5209" t="s">
        <v>95</v>
      </c>
      <c r="G5209" t="s">
        <v>9553</v>
      </c>
      <c r="H5209" t="s">
        <v>360</v>
      </c>
      <c r="I5209" t="s">
        <v>361</v>
      </c>
      <c r="J5209" s="10" t="str">
        <f t="shared" si="504"/>
        <v>SKU-</v>
      </c>
      <c r="K5209" t="s">
        <v>98</v>
      </c>
      <c r="L5209" s="48">
        <v>4180</v>
      </c>
      <c r="M5209" t="s">
        <v>1472</v>
      </c>
      <c r="N5209" t="s">
        <v>11</v>
      </c>
      <c r="O5209" s="74">
        <v>5.8230000000000004</v>
      </c>
      <c r="P5209" s="11">
        <f t="shared" si="500"/>
        <v>24340.14</v>
      </c>
      <c r="Q5209" s="12">
        <f t="shared" si="501"/>
        <v>7.3003400000000003</v>
      </c>
      <c r="R5209" s="14">
        <f t="shared" si="502"/>
        <v>0.79759999999999998</v>
      </c>
      <c r="S5209" s="13">
        <f t="shared" si="503"/>
        <v>3333.97</v>
      </c>
      <c r="T5209" s="14" t="s">
        <v>349</v>
      </c>
      <c r="U5209" t="s">
        <v>2</v>
      </c>
    </row>
    <row r="5210" spans="1:21" x14ac:dyDescent="0.2">
      <c r="A5210" t="s">
        <v>9246</v>
      </c>
      <c r="B5210" s="23">
        <v>45925</v>
      </c>
      <c r="C5210" s="23">
        <v>45807</v>
      </c>
      <c r="D5210" t="s">
        <v>149</v>
      </c>
      <c r="E5210" t="s">
        <v>150</v>
      </c>
      <c r="G5210" t="s">
        <v>9544</v>
      </c>
      <c r="H5210" t="s">
        <v>274</v>
      </c>
      <c r="I5210" t="s">
        <v>275</v>
      </c>
      <c r="J5210" s="10" t="str">
        <f t="shared" si="504"/>
        <v>SKU-</v>
      </c>
      <c r="K5210" t="s">
        <v>98</v>
      </c>
      <c r="L5210" s="48">
        <v>480</v>
      </c>
      <c r="M5210" t="s">
        <v>1472</v>
      </c>
      <c r="N5210" t="s">
        <v>11</v>
      </c>
      <c r="O5210" s="74">
        <v>5.4371</v>
      </c>
      <c r="P5210" s="11">
        <f t="shared" si="500"/>
        <v>2609.81</v>
      </c>
      <c r="Q5210" s="12">
        <f t="shared" si="501"/>
        <v>7.3003400000000003</v>
      </c>
      <c r="R5210" s="14">
        <f t="shared" si="502"/>
        <v>0.74480000000000002</v>
      </c>
      <c r="S5210" s="13">
        <f t="shared" si="503"/>
        <v>357.5</v>
      </c>
      <c r="T5210" s="14" t="s">
        <v>349</v>
      </c>
      <c r="U5210" t="s">
        <v>2</v>
      </c>
    </row>
    <row r="5211" spans="1:21" x14ac:dyDescent="0.2">
      <c r="A5211" t="s">
        <v>9391</v>
      </c>
      <c r="B5211" s="23">
        <v>45926</v>
      </c>
      <c r="C5211" s="23">
        <v>45912</v>
      </c>
      <c r="D5211" t="s">
        <v>311</v>
      </c>
      <c r="E5211" t="s">
        <v>312</v>
      </c>
      <c r="G5211" t="s">
        <v>9616</v>
      </c>
      <c r="H5211" t="s">
        <v>316</v>
      </c>
      <c r="I5211" t="s">
        <v>317</v>
      </c>
      <c r="J5211" s="10" t="str">
        <f t="shared" si="504"/>
        <v>EXM-</v>
      </c>
      <c r="K5211" t="s">
        <v>10</v>
      </c>
      <c r="L5211" s="48">
        <v>75</v>
      </c>
      <c r="M5211" t="s">
        <v>186</v>
      </c>
      <c r="N5211" t="s">
        <v>11</v>
      </c>
      <c r="O5211" s="74">
        <v>117.3451</v>
      </c>
      <c r="P5211" s="11">
        <f t="shared" si="500"/>
        <v>8800.8799999999992</v>
      </c>
      <c r="Q5211" s="12">
        <f t="shared" si="501"/>
        <v>7.3003400000000003</v>
      </c>
      <c r="R5211" s="14">
        <f t="shared" si="502"/>
        <v>16.073899999999998</v>
      </c>
      <c r="S5211" s="13">
        <f t="shared" si="503"/>
        <v>1205.54</v>
      </c>
      <c r="T5211" s="14" t="s">
        <v>349</v>
      </c>
      <c r="U5211" t="s">
        <v>315</v>
      </c>
    </row>
    <row r="5212" spans="1:21" x14ac:dyDescent="0.2">
      <c r="A5212" t="s">
        <v>9038</v>
      </c>
      <c r="B5212" s="23">
        <v>45926</v>
      </c>
      <c r="C5212" s="23">
        <v>45923</v>
      </c>
      <c r="D5212" t="s">
        <v>569</v>
      </c>
      <c r="E5212" t="s">
        <v>570</v>
      </c>
      <c r="G5212" t="s">
        <v>9450</v>
      </c>
      <c r="H5212" t="s">
        <v>772</v>
      </c>
      <c r="I5212" t="s">
        <v>773</v>
      </c>
      <c r="J5212" s="10" t="str">
        <f t="shared" si="504"/>
        <v>WHR-</v>
      </c>
      <c r="K5212" t="s">
        <v>10</v>
      </c>
      <c r="L5212" s="48">
        <v>500</v>
      </c>
      <c r="M5212" t="s">
        <v>1472</v>
      </c>
      <c r="N5212" t="s">
        <v>11</v>
      </c>
      <c r="O5212" s="74">
        <v>0.45</v>
      </c>
      <c r="P5212" s="11">
        <f t="shared" si="500"/>
        <v>225</v>
      </c>
      <c r="Q5212" s="12">
        <f t="shared" si="501"/>
        <v>7.3003400000000003</v>
      </c>
      <c r="R5212" s="14">
        <f t="shared" si="502"/>
        <v>6.1600000000000002E-2</v>
      </c>
      <c r="S5212" s="13">
        <f t="shared" si="503"/>
        <v>30.8</v>
      </c>
      <c r="T5212" s="14" t="s">
        <v>349</v>
      </c>
      <c r="U5212" t="s">
        <v>248</v>
      </c>
    </row>
    <row r="5213" spans="1:21" x14ac:dyDescent="0.2">
      <c r="A5213" t="s">
        <v>8946</v>
      </c>
      <c r="B5213" s="23">
        <v>45926</v>
      </c>
      <c r="C5213" s="23">
        <v>45894</v>
      </c>
      <c r="D5213" t="s">
        <v>545</v>
      </c>
      <c r="E5213" t="s">
        <v>546</v>
      </c>
      <c r="G5213" t="s">
        <v>9411</v>
      </c>
      <c r="H5213" t="s">
        <v>245</v>
      </c>
      <c r="I5213" t="s">
        <v>246</v>
      </c>
      <c r="J5213" s="10" t="str">
        <f t="shared" si="504"/>
        <v>WHR-</v>
      </c>
      <c r="K5213" t="s">
        <v>10</v>
      </c>
      <c r="L5213" s="48">
        <v>9350</v>
      </c>
      <c r="M5213" t="s">
        <v>1472</v>
      </c>
      <c r="N5213" t="s">
        <v>11</v>
      </c>
      <c r="O5213" s="74">
        <v>0.108</v>
      </c>
      <c r="P5213" s="11">
        <f t="shared" si="500"/>
        <v>1009.8</v>
      </c>
      <c r="Q5213" s="12">
        <f t="shared" si="501"/>
        <v>7.3003400000000003</v>
      </c>
      <c r="R5213" s="14">
        <f t="shared" si="502"/>
        <v>1.4800000000000001E-2</v>
      </c>
      <c r="S5213" s="13">
        <f t="shared" si="503"/>
        <v>138.38</v>
      </c>
      <c r="T5213" s="14" t="s">
        <v>349</v>
      </c>
      <c r="U5213" t="s">
        <v>248</v>
      </c>
    </row>
    <row r="5214" spans="1:21" x14ac:dyDescent="0.2">
      <c r="A5214" t="s">
        <v>8947</v>
      </c>
      <c r="B5214" s="23">
        <v>45926</v>
      </c>
      <c r="C5214" s="23">
        <v>45895</v>
      </c>
      <c r="D5214" t="s">
        <v>545</v>
      </c>
      <c r="E5214" t="s">
        <v>546</v>
      </c>
      <c r="G5214" t="s">
        <v>9411</v>
      </c>
      <c r="H5214" t="s">
        <v>245</v>
      </c>
      <c r="I5214" t="s">
        <v>246</v>
      </c>
      <c r="J5214" s="10" t="str">
        <f t="shared" si="504"/>
        <v>WHR-</v>
      </c>
      <c r="K5214" t="s">
        <v>10</v>
      </c>
      <c r="L5214" s="48">
        <v>950</v>
      </c>
      <c r="M5214" t="s">
        <v>1472</v>
      </c>
      <c r="N5214" t="s">
        <v>11</v>
      </c>
      <c r="O5214" s="74">
        <v>0.108</v>
      </c>
      <c r="P5214" s="11">
        <f t="shared" si="500"/>
        <v>102.6</v>
      </c>
      <c r="Q5214" s="12">
        <f t="shared" si="501"/>
        <v>7.3003400000000003</v>
      </c>
      <c r="R5214" s="14">
        <f t="shared" si="502"/>
        <v>1.4800000000000001E-2</v>
      </c>
      <c r="S5214" s="13">
        <f t="shared" si="503"/>
        <v>14.06</v>
      </c>
      <c r="T5214" s="14" t="s">
        <v>349</v>
      </c>
      <c r="U5214" t="s">
        <v>248</v>
      </c>
    </row>
    <row r="5215" spans="1:21" x14ac:dyDescent="0.2">
      <c r="A5215" t="s">
        <v>8948</v>
      </c>
      <c r="B5215" s="23">
        <v>45926</v>
      </c>
      <c r="C5215" s="23">
        <v>45909</v>
      </c>
      <c r="D5215" t="s">
        <v>545</v>
      </c>
      <c r="E5215" t="s">
        <v>546</v>
      </c>
      <c r="G5215" t="s">
        <v>9411</v>
      </c>
      <c r="H5215" t="s">
        <v>245</v>
      </c>
      <c r="I5215" t="s">
        <v>246</v>
      </c>
      <c r="J5215" s="10" t="str">
        <f t="shared" si="504"/>
        <v>WHR-</v>
      </c>
      <c r="K5215" t="s">
        <v>10</v>
      </c>
      <c r="L5215" s="48">
        <v>1000</v>
      </c>
      <c r="M5215" t="s">
        <v>1472</v>
      </c>
      <c r="N5215" t="s">
        <v>11</v>
      </c>
      <c r="O5215" s="74">
        <v>0.108</v>
      </c>
      <c r="P5215" s="11">
        <f t="shared" si="500"/>
        <v>108</v>
      </c>
      <c r="Q5215" s="12">
        <f t="shared" si="501"/>
        <v>7.3003400000000003</v>
      </c>
      <c r="R5215" s="14">
        <f t="shared" si="502"/>
        <v>1.4800000000000001E-2</v>
      </c>
      <c r="S5215" s="13">
        <f t="shared" si="503"/>
        <v>14.8</v>
      </c>
      <c r="T5215" s="14" t="s">
        <v>349</v>
      </c>
      <c r="U5215" t="s">
        <v>248</v>
      </c>
    </row>
    <row r="5216" spans="1:21" x14ac:dyDescent="0.2">
      <c r="A5216" t="s">
        <v>8890</v>
      </c>
      <c r="B5216" s="23">
        <v>45926</v>
      </c>
      <c r="C5216" s="23">
        <v>45909</v>
      </c>
      <c r="D5216" t="s">
        <v>545</v>
      </c>
      <c r="E5216" t="s">
        <v>546</v>
      </c>
      <c r="G5216" t="s">
        <v>9411</v>
      </c>
      <c r="H5216" t="s">
        <v>563</v>
      </c>
      <c r="I5216" t="s">
        <v>564</v>
      </c>
      <c r="J5216" s="10" t="str">
        <f t="shared" si="504"/>
        <v>WHR-</v>
      </c>
      <c r="K5216" t="s">
        <v>10</v>
      </c>
      <c r="L5216" s="48">
        <v>2000</v>
      </c>
      <c r="M5216" t="s">
        <v>1472</v>
      </c>
      <c r="N5216" t="s">
        <v>11</v>
      </c>
      <c r="O5216" s="74">
        <v>4.1000000000000002E-2</v>
      </c>
      <c r="P5216" s="11">
        <f t="shared" si="500"/>
        <v>82</v>
      </c>
      <c r="Q5216" s="12">
        <f t="shared" si="501"/>
        <v>7.3003400000000003</v>
      </c>
      <c r="R5216" s="14">
        <f t="shared" si="502"/>
        <v>5.5999999999999999E-3</v>
      </c>
      <c r="S5216" s="13">
        <f t="shared" si="503"/>
        <v>11.2</v>
      </c>
      <c r="T5216" s="14" t="s">
        <v>349</v>
      </c>
      <c r="U5216" t="s">
        <v>248</v>
      </c>
    </row>
    <row r="5217" spans="1:21" x14ac:dyDescent="0.2">
      <c r="A5217" t="s">
        <v>9172</v>
      </c>
      <c r="B5217" s="23">
        <v>45926</v>
      </c>
      <c r="C5217" s="23">
        <v>45922</v>
      </c>
      <c r="D5217" t="s">
        <v>5</v>
      </c>
      <c r="E5217" t="s">
        <v>6</v>
      </c>
      <c r="G5217" t="s">
        <v>9497</v>
      </c>
      <c r="H5217" t="s">
        <v>8785</v>
      </c>
      <c r="I5217" t="s">
        <v>8786</v>
      </c>
      <c r="J5217" s="10" t="str">
        <f t="shared" si="504"/>
        <v>SHTS</v>
      </c>
      <c r="K5217" t="s">
        <v>10</v>
      </c>
      <c r="L5217" s="48">
        <v>1110</v>
      </c>
      <c r="M5217" t="s">
        <v>1472</v>
      </c>
      <c r="N5217" t="s">
        <v>11</v>
      </c>
      <c r="O5217" s="74">
        <v>3.38</v>
      </c>
      <c r="P5217" s="11">
        <f t="shared" si="500"/>
        <v>3751.8</v>
      </c>
      <c r="Q5217" s="12">
        <f t="shared" si="501"/>
        <v>7.3003400000000003</v>
      </c>
      <c r="R5217" s="14">
        <f t="shared" si="502"/>
        <v>0.46300000000000002</v>
      </c>
      <c r="S5217" s="13">
        <f t="shared" si="503"/>
        <v>513.92999999999995</v>
      </c>
      <c r="T5217" s="14" t="s">
        <v>349</v>
      </c>
      <c r="U5217" t="s">
        <v>9</v>
      </c>
    </row>
    <row r="5218" spans="1:21" x14ac:dyDescent="0.2">
      <c r="A5218" t="s">
        <v>9245</v>
      </c>
      <c r="B5218" s="23">
        <v>45926</v>
      </c>
      <c r="C5218" s="23">
        <v>45895</v>
      </c>
      <c r="D5218" t="s">
        <v>5</v>
      </c>
      <c r="E5218" t="s">
        <v>6</v>
      </c>
      <c r="G5218" t="s">
        <v>9497</v>
      </c>
      <c r="H5218" t="s">
        <v>8807</v>
      </c>
      <c r="I5218" t="s">
        <v>8808</v>
      </c>
      <c r="J5218" s="10" t="str">
        <f t="shared" si="504"/>
        <v>BOX-</v>
      </c>
      <c r="K5218" t="s">
        <v>10</v>
      </c>
      <c r="L5218" s="48">
        <v>505</v>
      </c>
      <c r="M5218" t="s">
        <v>1472</v>
      </c>
      <c r="N5218" t="s">
        <v>11</v>
      </c>
      <c r="O5218" s="74">
        <v>5.36</v>
      </c>
      <c r="P5218" s="11">
        <f t="shared" si="500"/>
        <v>2706.8</v>
      </c>
      <c r="Q5218" s="12">
        <f t="shared" si="501"/>
        <v>7.3003400000000003</v>
      </c>
      <c r="R5218" s="14">
        <f t="shared" si="502"/>
        <v>0.73419999999999996</v>
      </c>
      <c r="S5218" s="13">
        <f t="shared" si="503"/>
        <v>370.77</v>
      </c>
      <c r="T5218" s="14" t="s">
        <v>349</v>
      </c>
      <c r="U5218" t="s">
        <v>1</v>
      </c>
    </row>
    <row r="5219" spans="1:21" x14ac:dyDescent="0.2">
      <c r="A5219" t="s">
        <v>9059</v>
      </c>
      <c r="B5219" s="23">
        <v>45926</v>
      </c>
      <c r="C5219" s="23">
        <v>45912</v>
      </c>
      <c r="D5219" t="s">
        <v>746</v>
      </c>
      <c r="E5219" t="s">
        <v>747</v>
      </c>
      <c r="G5219" t="s">
        <v>9460</v>
      </c>
      <c r="H5219" t="s">
        <v>3585</v>
      </c>
      <c r="I5219" t="s">
        <v>3586</v>
      </c>
      <c r="J5219" s="10" t="str">
        <f t="shared" si="504"/>
        <v>SSM-</v>
      </c>
      <c r="K5219" t="s">
        <v>10</v>
      </c>
      <c r="L5219" s="48">
        <v>1600</v>
      </c>
      <c r="M5219" t="s">
        <v>1472</v>
      </c>
      <c r="N5219" t="s">
        <v>11</v>
      </c>
      <c r="O5219" s="74">
        <v>0.89380000000000004</v>
      </c>
      <c r="P5219" s="11">
        <f t="shared" si="500"/>
        <v>1430.08</v>
      </c>
      <c r="Q5219" s="12">
        <f t="shared" si="501"/>
        <v>7.3003400000000003</v>
      </c>
      <c r="R5219" s="14">
        <f t="shared" si="502"/>
        <v>0.12239999999999999</v>
      </c>
      <c r="S5219" s="13">
        <f t="shared" si="503"/>
        <v>195.84</v>
      </c>
      <c r="T5219" s="14" t="s">
        <v>349</v>
      </c>
      <c r="U5219" t="s">
        <v>33</v>
      </c>
    </row>
    <row r="5220" spans="1:21" x14ac:dyDescent="0.2">
      <c r="A5220" t="s">
        <v>9063</v>
      </c>
      <c r="B5220" s="23">
        <v>45926</v>
      </c>
      <c r="C5220" s="23">
        <v>45919</v>
      </c>
      <c r="D5220" t="s">
        <v>746</v>
      </c>
      <c r="E5220" t="s">
        <v>747</v>
      </c>
      <c r="G5220" t="s">
        <v>9460</v>
      </c>
      <c r="H5220" t="s">
        <v>753</v>
      </c>
      <c r="I5220" t="s">
        <v>754</v>
      </c>
      <c r="J5220" s="10" t="str">
        <f t="shared" si="504"/>
        <v>SSM-</v>
      </c>
      <c r="K5220" t="s">
        <v>10</v>
      </c>
      <c r="L5220" s="48">
        <v>800</v>
      </c>
      <c r="M5220" t="s">
        <v>1472</v>
      </c>
      <c r="N5220" t="s">
        <v>11</v>
      </c>
      <c r="O5220" s="74">
        <v>0.94689999999999996</v>
      </c>
      <c r="P5220" s="11">
        <f t="shared" si="500"/>
        <v>757.52</v>
      </c>
      <c r="Q5220" s="12">
        <f t="shared" si="501"/>
        <v>7.3003400000000003</v>
      </c>
      <c r="R5220" s="14">
        <f t="shared" si="502"/>
        <v>0.12970000000000001</v>
      </c>
      <c r="S5220" s="13">
        <f t="shared" si="503"/>
        <v>103.76</v>
      </c>
      <c r="T5220" s="14" t="s">
        <v>349</v>
      </c>
      <c r="U5220" t="s">
        <v>33</v>
      </c>
    </row>
    <row r="5221" spans="1:21" x14ac:dyDescent="0.2">
      <c r="A5221" t="s">
        <v>9066</v>
      </c>
      <c r="B5221" s="23">
        <v>45926</v>
      </c>
      <c r="C5221" s="23">
        <v>45919</v>
      </c>
      <c r="D5221" t="s">
        <v>746</v>
      </c>
      <c r="E5221" t="s">
        <v>747</v>
      </c>
      <c r="G5221" t="s">
        <v>9460</v>
      </c>
      <c r="H5221" t="s">
        <v>750</v>
      </c>
      <c r="I5221" t="s">
        <v>751</v>
      </c>
      <c r="J5221" s="10" t="str">
        <f t="shared" si="504"/>
        <v>SSM-</v>
      </c>
      <c r="K5221" t="s">
        <v>10</v>
      </c>
      <c r="L5221" s="48">
        <v>1900</v>
      </c>
      <c r="M5221" t="s">
        <v>1472</v>
      </c>
      <c r="N5221" t="s">
        <v>11</v>
      </c>
      <c r="O5221" s="74">
        <v>1.0530999999999999</v>
      </c>
      <c r="P5221" s="11">
        <f t="shared" si="500"/>
        <v>2000.89</v>
      </c>
      <c r="Q5221" s="12">
        <f t="shared" si="501"/>
        <v>7.3003400000000003</v>
      </c>
      <c r="R5221" s="14">
        <f t="shared" si="502"/>
        <v>0.14430000000000001</v>
      </c>
      <c r="S5221" s="13">
        <f t="shared" si="503"/>
        <v>274.17</v>
      </c>
      <c r="T5221" s="14" t="s">
        <v>349</v>
      </c>
      <c r="U5221" t="s">
        <v>33</v>
      </c>
    </row>
    <row r="5222" spans="1:21" x14ac:dyDescent="0.2">
      <c r="A5222" t="s">
        <v>9070</v>
      </c>
      <c r="B5222" s="23">
        <v>45926</v>
      </c>
      <c r="C5222" s="23">
        <v>45912</v>
      </c>
      <c r="D5222" t="s">
        <v>746</v>
      </c>
      <c r="E5222" t="s">
        <v>747</v>
      </c>
      <c r="G5222" t="s">
        <v>9460</v>
      </c>
      <c r="H5222" t="s">
        <v>3597</v>
      </c>
      <c r="I5222" t="s">
        <v>3598</v>
      </c>
      <c r="J5222" s="10" t="str">
        <f t="shared" si="504"/>
        <v>SSM-</v>
      </c>
      <c r="K5222" t="s">
        <v>10</v>
      </c>
      <c r="L5222" s="48">
        <v>2500</v>
      </c>
      <c r="M5222" t="s">
        <v>1472</v>
      </c>
      <c r="N5222" t="s">
        <v>11</v>
      </c>
      <c r="O5222" s="74">
        <v>1.3628</v>
      </c>
      <c r="P5222" s="11">
        <f t="shared" si="500"/>
        <v>3407</v>
      </c>
      <c r="Q5222" s="12">
        <f t="shared" si="501"/>
        <v>7.3003400000000003</v>
      </c>
      <c r="R5222" s="14">
        <f t="shared" si="502"/>
        <v>0.1867</v>
      </c>
      <c r="S5222" s="13">
        <f t="shared" si="503"/>
        <v>466.75</v>
      </c>
      <c r="T5222" s="14" t="s">
        <v>349</v>
      </c>
      <c r="U5222" t="s">
        <v>33</v>
      </c>
    </row>
    <row r="5223" spans="1:21" x14ac:dyDescent="0.2">
      <c r="A5223" t="s">
        <v>9340</v>
      </c>
      <c r="B5223" s="23">
        <v>45926</v>
      </c>
      <c r="C5223" s="23">
        <v>45875</v>
      </c>
      <c r="D5223" t="s">
        <v>263</v>
      </c>
      <c r="E5223" t="s">
        <v>0</v>
      </c>
      <c r="G5223" t="s">
        <v>9596</v>
      </c>
      <c r="H5223" t="s">
        <v>989</v>
      </c>
      <c r="I5223" t="s">
        <v>990</v>
      </c>
      <c r="J5223" s="10" t="str">
        <f t="shared" si="504"/>
        <v>HDL-</v>
      </c>
      <c r="K5223" t="s">
        <v>10</v>
      </c>
      <c r="L5223" s="48">
        <v>1010</v>
      </c>
      <c r="M5223" t="s">
        <v>1472</v>
      </c>
      <c r="N5223" t="s">
        <v>11</v>
      </c>
      <c r="O5223" s="74">
        <v>13.303100000000001</v>
      </c>
      <c r="P5223" s="11">
        <f t="shared" si="500"/>
        <v>13436.13</v>
      </c>
      <c r="Q5223" s="12">
        <f t="shared" si="501"/>
        <v>7.3003400000000003</v>
      </c>
      <c r="R5223" s="14">
        <f t="shared" si="502"/>
        <v>1.8223</v>
      </c>
      <c r="S5223" s="13">
        <f t="shared" si="503"/>
        <v>1840.52</v>
      </c>
      <c r="T5223" s="14" t="s">
        <v>349</v>
      </c>
      <c r="U5223" t="s">
        <v>228</v>
      </c>
    </row>
    <row r="5224" spans="1:21" x14ac:dyDescent="0.2">
      <c r="A5224" t="s">
        <v>9345</v>
      </c>
      <c r="B5224" s="23">
        <v>45926</v>
      </c>
      <c r="C5224" s="23">
        <v>45875</v>
      </c>
      <c r="D5224" t="s">
        <v>263</v>
      </c>
      <c r="E5224" t="s">
        <v>0</v>
      </c>
      <c r="G5224" t="s">
        <v>9596</v>
      </c>
      <c r="H5224" t="s">
        <v>993</v>
      </c>
      <c r="I5224" t="s">
        <v>994</v>
      </c>
      <c r="J5224" s="10" t="str">
        <f t="shared" si="504"/>
        <v>HDL-</v>
      </c>
      <c r="K5224" t="s">
        <v>10</v>
      </c>
      <c r="L5224" s="48">
        <v>1000</v>
      </c>
      <c r="M5224" t="s">
        <v>1472</v>
      </c>
      <c r="N5224" t="s">
        <v>11</v>
      </c>
      <c r="O5224" s="74">
        <v>14.150399999999999</v>
      </c>
      <c r="P5224" s="11">
        <f t="shared" si="500"/>
        <v>14150.4</v>
      </c>
      <c r="Q5224" s="12">
        <f t="shared" si="501"/>
        <v>7.3003400000000003</v>
      </c>
      <c r="R5224" s="14">
        <f t="shared" si="502"/>
        <v>1.9382999999999999</v>
      </c>
      <c r="S5224" s="13">
        <f t="shared" si="503"/>
        <v>1938.3</v>
      </c>
      <c r="T5224" s="14" t="s">
        <v>349</v>
      </c>
      <c r="U5224" t="s">
        <v>228</v>
      </c>
    </row>
    <row r="5225" spans="1:21" x14ac:dyDescent="0.2">
      <c r="A5225" t="s">
        <v>9346</v>
      </c>
      <c r="B5225" s="23">
        <v>45926</v>
      </c>
      <c r="C5225" s="23">
        <v>45875</v>
      </c>
      <c r="D5225" t="s">
        <v>263</v>
      </c>
      <c r="E5225" t="s">
        <v>0</v>
      </c>
      <c r="G5225" t="s">
        <v>9596</v>
      </c>
      <c r="H5225" t="s">
        <v>3796</v>
      </c>
      <c r="I5225" t="s">
        <v>3797</v>
      </c>
      <c r="J5225" s="10" t="str">
        <f t="shared" si="504"/>
        <v>HDL-</v>
      </c>
      <c r="K5225" t="s">
        <v>10</v>
      </c>
      <c r="L5225" s="48">
        <v>1020</v>
      </c>
      <c r="M5225" t="s">
        <v>1472</v>
      </c>
      <c r="N5225" t="s">
        <v>11</v>
      </c>
      <c r="O5225" s="74">
        <v>14.150399999999999</v>
      </c>
      <c r="P5225" s="11">
        <f t="shared" si="500"/>
        <v>14433.41</v>
      </c>
      <c r="Q5225" s="12">
        <f t="shared" si="501"/>
        <v>7.3003400000000003</v>
      </c>
      <c r="R5225" s="14">
        <f t="shared" si="502"/>
        <v>1.9382999999999999</v>
      </c>
      <c r="S5225" s="13">
        <f t="shared" si="503"/>
        <v>1977.07</v>
      </c>
      <c r="T5225" s="14" t="s">
        <v>349</v>
      </c>
      <c r="U5225" t="s">
        <v>228</v>
      </c>
    </row>
    <row r="5226" spans="1:21" x14ac:dyDescent="0.2">
      <c r="A5226" t="s">
        <v>9284</v>
      </c>
      <c r="B5226" s="23">
        <v>45926</v>
      </c>
      <c r="C5226" s="23">
        <v>45842</v>
      </c>
      <c r="D5226" t="s">
        <v>143</v>
      </c>
      <c r="E5226" t="s">
        <v>144</v>
      </c>
      <c r="G5226" t="s">
        <v>9584</v>
      </c>
      <c r="H5226" t="s">
        <v>1798</v>
      </c>
      <c r="I5226" t="s">
        <v>1799</v>
      </c>
      <c r="J5226" s="10" t="str">
        <f t="shared" si="504"/>
        <v>LHDL</v>
      </c>
      <c r="K5226" t="s">
        <v>10</v>
      </c>
      <c r="L5226" s="48">
        <v>6240</v>
      </c>
      <c r="M5226" t="s">
        <v>1472</v>
      </c>
      <c r="N5226" t="s">
        <v>11</v>
      </c>
      <c r="O5226" s="74">
        <v>7.5308000000000002</v>
      </c>
      <c r="P5226" s="11">
        <f t="shared" si="500"/>
        <v>46992.19</v>
      </c>
      <c r="Q5226" s="12">
        <f t="shared" si="501"/>
        <v>7.3003400000000003</v>
      </c>
      <c r="R5226" s="14">
        <f t="shared" si="502"/>
        <v>1.0316000000000001</v>
      </c>
      <c r="S5226" s="13">
        <f t="shared" si="503"/>
        <v>6437.18</v>
      </c>
      <c r="T5226" s="14" t="s">
        <v>349</v>
      </c>
      <c r="U5226" t="s">
        <v>125</v>
      </c>
    </row>
    <row r="5227" spans="1:21" x14ac:dyDescent="0.2">
      <c r="A5227" t="s">
        <v>9285</v>
      </c>
      <c r="B5227" s="23">
        <v>45926</v>
      </c>
      <c r="C5227" s="23">
        <v>45842</v>
      </c>
      <c r="D5227" t="s">
        <v>143</v>
      </c>
      <c r="E5227" t="s">
        <v>144</v>
      </c>
      <c r="G5227" t="s">
        <v>9584</v>
      </c>
      <c r="H5227" t="s">
        <v>3150</v>
      </c>
      <c r="I5227" t="s">
        <v>3360</v>
      </c>
      <c r="J5227" s="10" t="str">
        <f t="shared" si="504"/>
        <v>LHDL</v>
      </c>
      <c r="K5227" t="s">
        <v>10</v>
      </c>
      <c r="L5227" s="48">
        <v>1320</v>
      </c>
      <c r="M5227" t="s">
        <v>1472</v>
      </c>
      <c r="N5227" t="s">
        <v>11</v>
      </c>
      <c r="O5227" s="74">
        <v>7.5308000000000002</v>
      </c>
      <c r="P5227" s="11">
        <f t="shared" si="500"/>
        <v>9940.66</v>
      </c>
      <c r="Q5227" s="12">
        <f t="shared" si="501"/>
        <v>7.3003400000000003</v>
      </c>
      <c r="R5227" s="14">
        <f t="shared" si="502"/>
        <v>1.0316000000000001</v>
      </c>
      <c r="S5227" s="13">
        <f t="shared" si="503"/>
        <v>1361.71</v>
      </c>
      <c r="T5227" s="14" t="s">
        <v>349</v>
      </c>
      <c r="U5227" t="s">
        <v>125</v>
      </c>
    </row>
    <row r="5228" spans="1:21" x14ac:dyDescent="0.2">
      <c r="A5228" t="s">
        <v>8899</v>
      </c>
      <c r="B5228" s="23">
        <v>45926</v>
      </c>
      <c r="C5228" s="23">
        <v>45894</v>
      </c>
      <c r="D5228" t="s">
        <v>545</v>
      </c>
      <c r="E5228" t="s">
        <v>546</v>
      </c>
      <c r="G5228" t="s">
        <v>9411</v>
      </c>
      <c r="H5228" t="s">
        <v>543</v>
      </c>
      <c r="I5228" t="s">
        <v>544</v>
      </c>
      <c r="J5228" s="10" t="str">
        <f t="shared" si="504"/>
        <v>WHR-</v>
      </c>
      <c r="K5228" t="s">
        <v>10</v>
      </c>
      <c r="L5228" s="48">
        <v>18600</v>
      </c>
      <c r="M5228" t="s">
        <v>1472</v>
      </c>
      <c r="N5228" t="s">
        <v>11</v>
      </c>
      <c r="O5228" s="74">
        <v>4.2999999999999997E-2</v>
      </c>
      <c r="P5228" s="11">
        <f t="shared" si="500"/>
        <v>799.8</v>
      </c>
      <c r="Q5228" s="12">
        <f t="shared" si="501"/>
        <v>7.3003400000000003</v>
      </c>
      <c r="R5228" s="14">
        <f t="shared" si="502"/>
        <v>5.8999999999999999E-3</v>
      </c>
      <c r="S5228" s="13">
        <f t="shared" si="503"/>
        <v>109.74</v>
      </c>
      <c r="T5228" s="14" t="s">
        <v>349</v>
      </c>
      <c r="U5228" t="s">
        <v>248</v>
      </c>
    </row>
    <row r="5229" spans="1:21" x14ac:dyDescent="0.2">
      <c r="A5229" t="s">
        <v>8900</v>
      </c>
      <c r="B5229" s="23">
        <v>45926</v>
      </c>
      <c r="C5229" s="23">
        <v>45909</v>
      </c>
      <c r="D5229" t="s">
        <v>545</v>
      </c>
      <c r="E5229" t="s">
        <v>546</v>
      </c>
      <c r="G5229" t="s">
        <v>9411</v>
      </c>
      <c r="H5229" t="s">
        <v>543</v>
      </c>
      <c r="I5229" t="s">
        <v>544</v>
      </c>
      <c r="J5229" s="10" t="str">
        <f t="shared" si="504"/>
        <v>WHR-</v>
      </c>
      <c r="K5229" t="s">
        <v>10</v>
      </c>
      <c r="L5229" s="48">
        <v>1000</v>
      </c>
      <c r="M5229" t="s">
        <v>1472</v>
      </c>
      <c r="N5229" t="s">
        <v>11</v>
      </c>
      <c r="O5229" s="74">
        <v>4.2999999999999997E-2</v>
      </c>
      <c r="P5229" s="11">
        <f t="shared" si="500"/>
        <v>43</v>
      </c>
      <c r="Q5229" s="12">
        <f t="shared" si="501"/>
        <v>7.3003400000000003</v>
      </c>
      <c r="R5229" s="14">
        <f t="shared" si="502"/>
        <v>5.8999999999999999E-3</v>
      </c>
      <c r="S5229" s="13">
        <f t="shared" si="503"/>
        <v>5.9</v>
      </c>
      <c r="T5229" s="14" t="s">
        <v>349</v>
      </c>
      <c r="U5229" t="s">
        <v>248</v>
      </c>
    </row>
    <row r="5230" spans="1:21" x14ac:dyDescent="0.2">
      <c r="A5230" t="s">
        <v>9338</v>
      </c>
      <c r="B5230" s="23">
        <v>45926</v>
      </c>
      <c r="C5230" s="23">
        <v>45922</v>
      </c>
      <c r="D5230" t="s">
        <v>5</v>
      </c>
      <c r="E5230" t="s">
        <v>6</v>
      </c>
      <c r="G5230" t="s">
        <v>9595</v>
      </c>
      <c r="H5230" t="s">
        <v>8853</v>
      </c>
      <c r="I5230" t="s">
        <v>8854</v>
      </c>
      <c r="J5230" s="10" t="str">
        <f t="shared" si="504"/>
        <v>BOX-</v>
      </c>
      <c r="K5230" t="s">
        <v>10</v>
      </c>
      <c r="L5230" s="48">
        <v>505</v>
      </c>
      <c r="M5230" t="s">
        <v>1472</v>
      </c>
      <c r="N5230" t="s">
        <v>11</v>
      </c>
      <c r="O5230" s="74">
        <v>12.9</v>
      </c>
      <c r="P5230" s="11">
        <f t="shared" si="500"/>
        <v>6514.5</v>
      </c>
      <c r="Q5230" s="12">
        <f t="shared" si="501"/>
        <v>7.3003400000000003</v>
      </c>
      <c r="R5230" s="14">
        <f t="shared" si="502"/>
        <v>1.7669999999999999</v>
      </c>
      <c r="S5230" s="13">
        <f t="shared" si="503"/>
        <v>892.34</v>
      </c>
      <c r="T5230" s="14" t="s">
        <v>349</v>
      </c>
      <c r="U5230" t="s">
        <v>1</v>
      </c>
    </row>
    <row r="5231" spans="1:21" x14ac:dyDescent="0.2">
      <c r="A5231" t="s">
        <v>9175</v>
      </c>
      <c r="B5231" s="23">
        <v>45926</v>
      </c>
      <c r="C5231" s="23">
        <v>45923</v>
      </c>
      <c r="D5231" t="s">
        <v>569</v>
      </c>
      <c r="E5231" t="s">
        <v>570</v>
      </c>
      <c r="G5231" t="s">
        <v>9450</v>
      </c>
      <c r="H5231" t="s">
        <v>759</v>
      </c>
      <c r="I5231" t="s">
        <v>760</v>
      </c>
      <c r="J5231" s="10" t="s">
        <v>1503</v>
      </c>
      <c r="K5231" t="s">
        <v>10</v>
      </c>
      <c r="L5231" s="48">
        <v>200</v>
      </c>
      <c r="M5231" t="s">
        <v>1472</v>
      </c>
      <c r="N5231" t="s">
        <v>11</v>
      </c>
      <c r="O5231" s="74">
        <v>3.5</v>
      </c>
      <c r="P5231" s="11">
        <f t="shared" si="500"/>
        <v>700</v>
      </c>
      <c r="Q5231" s="12">
        <f t="shared" si="501"/>
        <v>7.3003400000000003</v>
      </c>
      <c r="R5231" s="14">
        <f t="shared" si="502"/>
        <v>0.47939999999999999</v>
      </c>
      <c r="S5231" s="13">
        <f t="shared" si="503"/>
        <v>95.88</v>
      </c>
      <c r="T5231" s="14" t="s">
        <v>349</v>
      </c>
      <c r="U5231" t="s">
        <v>36</v>
      </c>
    </row>
    <row r="5232" spans="1:21" x14ac:dyDescent="0.2">
      <c r="A5232" t="s">
        <v>9192</v>
      </c>
      <c r="B5232" s="23">
        <v>45926</v>
      </c>
      <c r="C5232" s="23">
        <v>45923</v>
      </c>
      <c r="D5232" t="s">
        <v>569</v>
      </c>
      <c r="E5232" t="s">
        <v>570</v>
      </c>
      <c r="G5232" t="s">
        <v>9450</v>
      </c>
      <c r="H5232" t="s">
        <v>1521</v>
      </c>
      <c r="I5232" t="s">
        <v>1522</v>
      </c>
      <c r="J5232" s="10" t="s">
        <v>1503</v>
      </c>
      <c r="K5232" t="s">
        <v>10</v>
      </c>
      <c r="L5232" s="48">
        <v>400</v>
      </c>
      <c r="M5232" t="s">
        <v>1472</v>
      </c>
      <c r="N5232" t="s">
        <v>11</v>
      </c>
      <c r="O5232" s="74">
        <v>3.85</v>
      </c>
      <c r="P5232" s="11">
        <f t="shared" si="500"/>
        <v>1540</v>
      </c>
      <c r="Q5232" s="12">
        <f t="shared" si="501"/>
        <v>7.3003400000000003</v>
      </c>
      <c r="R5232" s="14">
        <f t="shared" si="502"/>
        <v>0.52739999999999998</v>
      </c>
      <c r="S5232" s="13">
        <f t="shared" si="503"/>
        <v>210.96</v>
      </c>
      <c r="T5232" s="14" t="s">
        <v>349</v>
      </c>
      <c r="U5232" t="s">
        <v>36</v>
      </c>
    </row>
    <row r="5233" spans="1:21" x14ac:dyDescent="0.2">
      <c r="A5233" t="s">
        <v>8888</v>
      </c>
      <c r="B5233" s="23">
        <v>45926</v>
      </c>
      <c r="C5233" s="23">
        <v>45894</v>
      </c>
      <c r="D5233" t="s">
        <v>545</v>
      </c>
      <c r="E5233" t="s">
        <v>546</v>
      </c>
      <c r="G5233" t="s">
        <v>9411</v>
      </c>
      <c r="H5233" t="s">
        <v>557</v>
      </c>
      <c r="I5233" t="s">
        <v>558</v>
      </c>
      <c r="J5233" s="10" t="str">
        <f t="shared" ref="J5233:J5264" si="505">+LEFT(U5233,4)</f>
        <v>WHR-</v>
      </c>
      <c r="K5233" t="s">
        <v>10</v>
      </c>
      <c r="L5233" s="48">
        <v>3550</v>
      </c>
      <c r="M5233" t="s">
        <v>1472</v>
      </c>
      <c r="N5233" t="s">
        <v>11</v>
      </c>
      <c r="O5233" s="74">
        <v>3.9800000000000002E-2</v>
      </c>
      <c r="P5233" s="11">
        <f t="shared" si="500"/>
        <v>141.29</v>
      </c>
      <c r="Q5233" s="12">
        <f t="shared" si="501"/>
        <v>7.3003400000000003</v>
      </c>
      <c r="R5233" s="14">
        <f t="shared" si="502"/>
        <v>5.4999999999999997E-3</v>
      </c>
      <c r="S5233" s="13">
        <f t="shared" si="503"/>
        <v>19.53</v>
      </c>
      <c r="T5233" s="14" t="s">
        <v>349</v>
      </c>
      <c r="U5233" t="s">
        <v>248</v>
      </c>
    </row>
    <row r="5234" spans="1:21" x14ac:dyDescent="0.2">
      <c r="A5234" t="s">
        <v>9221</v>
      </c>
      <c r="B5234" s="23">
        <v>45926</v>
      </c>
      <c r="C5234" s="23">
        <v>45922</v>
      </c>
      <c r="D5234" t="s">
        <v>5</v>
      </c>
      <c r="E5234" t="s">
        <v>6</v>
      </c>
      <c r="G5234" t="s">
        <v>9529</v>
      </c>
      <c r="H5234" t="s">
        <v>3742</v>
      </c>
      <c r="I5234" t="s">
        <v>3743</v>
      </c>
      <c r="J5234" s="10" t="str">
        <f t="shared" si="505"/>
        <v>BOX-</v>
      </c>
      <c r="K5234" t="s">
        <v>10</v>
      </c>
      <c r="L5234" s="48">
        <v>510</v>
      </c>
      <c r="M5234" t="s">
        <v>1472</v>
      </c>
      <c r="N5234" t="s">
        <v>11</v>
      </c>
      <c r="O5234" s="74">
        <v>4.71</v>
      </c>
      <c r="P5234" s="11">
        <f t="shared" si="500"/>
        <v>2402.1</v>
      </c>
      <c r="Q5234" s="12">
        <f t="shared" si="501"/>
        <v>7.3003400000000003</v>
      </c>
      <c r="R5234" s="14">
        <f t="shared" si="502"/>
        <v>0.6452</v>
      </c>
      <c r="S5234" s="13">
        <f t="shared" si="503"/>
        <v>329.05</v>
      </c>
      <c r="T5234" s="14" t="s">
        <v>349</v>
      </c>
      <c r="U5234" t="s">
        <v>1</v>
      </c>
    </row>
    <row r="5235" spans="1:21" x14ac:dyDescent="0.2">
      <c r="A5235" t="s">
        <v>8875</v>
      </c>
      <c r="B5235" s="23">
        <v>45926</v>
      </c>
      <c r="C5235" s="23">
        <v>45926</v>
      </c>
      <c r="D5235" t="s">
        <v>67</v>
      </c>
      <c r="E5235" t="s">
        <v>68</v>
      </c>
      <c r="G5235" t="s">
        <v>9403</v>
      </c>
      <c r="H5235" t="s">
        <v>8687</v>
      </c>
      <c r="I5235" t="s">
        <v>8688</v>
      </c>
      <c r="J5235" s="10" t="str">
        <f t="shared" si="505"/>
        <v>BOX-</v>
      </c>
      <c r="K5235" t="s">
        <v>10</v>
      </c>
      <c r="L5235" s="48">
        <v>180</v>
      </c>
      <c r="M5235" t="s">
        <v>1472</v>
      </c>
      <c r="N5235" t="s">
        <v>11</v>
      </c>
      <c r="O5235" s="74">
        <v>1.7</v>
      </c>
      <c r="P5235" s="11">
        <f t="shared" si="500"/>
        <v>306</v>
      </c>
      <c r="Q5235" s="12">
        <f t="shared" si="501"/>
        <v>7.3003400000000003</v>
      </c>
      <c r="R5235" s="14">
        <f t="shared" si="502"/>
        <v>0.2329</v>
      </c>
      <c r="S5235" s="13">
        <f t="shared" si="503"/>
        <v>41.92</v>
      </c>
      <c r="T5235" s="14" t="s">
        <v>349</v>
      </c>
      <c r="U5235" t="s">
        <v>1</v>
      </c>
    </row>
    <row r="5236" spans="1:21" x14ac:dyDescent="0.2">
      <c r="A5236" t="s">
        <v>8920</v>
      </c>
      <c r="B5236" s="23">
        <v>45926</v>
      </c>
      <c r="C5236" s="23">
        <v>45923</v>
      </c>
      <c r="D5236" t="s">
        <v>101</v>
      </c>
      <c r="E5236" t="s">
        <v>102</v>
      </c>
      <c r="G5236" t="s">
        <v>9419</v>
      </c>
      <c r="H5236" t="s">
        <v>7752</v>
      </c>
      <c r="I5236" t="s">
        <v>7753</v>
      </c>
      <c r="J5236" s="10" t="str">
        <f t="shared" si="505"/>
        <v>STKR</v>
      </c>
      <c r="K5236" t="s">
        <v>10</v>
      </c>
      <c r="L5236" s="48">
        <v>1010</v>
      </c>
      <c r="M5236" t="s">
        <v>1472</v>
      </c>
      <c r="N5236" t="s">
        <v>11</v>
      </c>
      <c r="O5236" s="74">
        <v>0.05</v>
      </c>
      <c r="P5236" s="11">
        <f t="shared" si="500"/>
        <v>50.5</v>
      </c>
      <c r="Q5236" s="12">
        <f t="shared" si="501"/>
        <v>7.3003400000000003</v>
      </c>
      <c r="R5236" s="14">
        <f t="shared" si="502"/>
        <v>6.7999999999999996E-3</v>
      </c>
      <c r="S5236" s="13">
        <f t="shared" si="503"/>
        <v>6.87</v>
      </c>
      <c r="T5236" s="14" t="s">
        <v>349</v>
      </c>
      <c r="U5236" t="s">
        <v>18</v>
      </c>
    </row>
    <row r="5237" spans="1:21" x14ac:dyDescent="0.2">
      <c r="A5237" t="s">
        <v>8921</v>
      </c>
      <c r="B5237" s="23">
        <v>45926</v>
      </c>
      <c r="C5237" s="23">
        <v>45923</v>
      </c>
      <c r="D5237" t="s">
        <v>101</v>
      </c>
      <c r="E5237" t="s">
        <v>102</v>
      </c>
      <c r="G5237" t="s">
        <v>9419</v>
      </c>
      <c r="H5237" t="s">
        <v>7754</v>
      </c>
      <c r="I5237" t="s">
        <v>7755</v>
      </c>
      <c r="J5237" s="10" t="str">
        <f t="shared" si="505"/>
        <v>STKR</v>
      </c>
      <c r="K5237" t="s">
        <v>10</v>
      </c>
      <c r="L5237" s="48">
        <v>1010</v>
      </c>
      <c r="M5237" t="s">
        <v>1472</v>
      </c>
      <c r="N5237" t="s">
        <v>11</v>
      </c>
      <c r="O5237" s="74">
        <v>0.05</v>
      </c>
      <c r="P5237" s="11">
        <f t="shared" si="500"/>
        <v>50.5</v>
      </c>
      <c r="Q5237" s="12">
        <f t="shared" si="501"/>
        <v>7.3003400000000003</v>
      </c>
      <c r="R5237" s="14">
        <f t="shared" si="502"/>
        <v>6.7999999999999996E-3</v>
      </c>
      <c r="S5237" s="13">
        <f t="shared" si="503"/>
        <v>6.87</v>
      </c>
      <c r="T5237" s="14" t="s">
        <v>349</v>
      </c>
      <c r="U5237" t="s">
        <v>18</v>
      </c>
    </row>
    <row r="5238" spans="1:21" x14ac:dyDescent="0.2">
      <c r="A5238" t="s">
        <v>8922</v>
      </c>
      <c r="B5238" s="23">
        <v>45926</v>
      </c>
      <c r="C5238" s="23">
        <v>45923</v>
      </c>
      <c r="D5238" t="s">
        <v>101</v>
      </c>
      <c r="E5238" t="s">
        <v>102</v>
      </c>
      <c r="G5238" t="s">
        <v>9419</v>
      </c>
      <c r="H5238" t="s">
        <v>7756</v>
      </c>
      <c r="I5238" t="s">
        <v>7757</v>
      </c>
      <c r="J5238" s="10" t="str">
        <f t="shared" si="505"/>
        <v>STKR</v>
      </c>
      <c r="K5238" t="s">
        <v>10</v>
      </c>
      <c r="L5238" s="48">
        <v>1010</v>
      </c>
      <c r="M5238" t="s">
        <v>1472</v>
      </c>
      <c r="N5238" t="s">
        <v>11</v>
      </c>
      <c r="O5238" s="74">
        <v>0.05</v>
      </c>
      <c r="P5238" s="11">
        <f t="shared" si="500"/>
        <v>50.5</v>
      </c>
      <c r="Q5238" s="12">
        <f t="shared" si="501"/>
        <v>7.3003400000000003</v>
      </c>
      <c r="R5238" s="14">
        <f t="shared" si="502"/>
        <v>6.7999999999999996E-3</v>
      </c>
      <c r="S5238" s="13">
        <f t="shared" si="503"/>
        <v>6.87</v>
      </c>
      <c r="T5238" s="14" t="s">
        <v>349</v>
      </c>
      <c r="U5238" t="s">
        <v>18</v>
      </c>
    </row>
    <row r="5239" spans="1:21" x14ac:dyDescent="0.2">
      <c r="A5239" t="s">
        <v>9378</v>
      </c>
      <c r="B5239" s="23">
        <v>45927</v>
      </c>
      <c r="C5239" s="23">
        <v>45912</v>
      </c>
      <c r="D5239" t="s">
        <v>311</v>
      </c>
      <c r="E5239" t="s">
        <v>312</v>
      </c>
      <c r="G5239" t="s">
        <v>9611</v>
      </c>
      <c r="H5239" t="s">
        <v>328</v>
      </c>
      <c r="I5239" t="s">
        <v>329</v>
      </c>
      <c r="J5239" s="10" t="str">
        <f t="shared" si="505"/>
        <v>INM-</v>
      </c>
      <c r="K5239" t="s">
        <v>10</v>
      </c>
      <c r="L5239" s="48">
        <v>50</v>
      </c>
      <c r="M5239" t="s">
        <v>186</v>
      </c>
      <c r="N5239" t="s">
        <v>11</v>
      </c>
      <c r="O5239" s="74">
        <v>69.026499999999999</v>
      </c>
      <c r="P5239" s="11">
        <f t="shared" si="500"/>
        <v>3451.33</v>
      </c>
      <c r="Q5239" s="12">
        <f t="shared" si="501"/>
        <v>7.3003400000000003</v>
      </c>
      <c r="R5239" s="14">
        <f t="shared" si="502"/>
        <v>9.4551999999999996</v>
      </c>
      <c r="S5239" s="13">
        <f t="shared" si="503"/>
        <v>472.76</v>
      </c>
      <c r="T5239" s="14" t="s">
        <v>349</v>
      </c>
      <c r="U5239" t="s">
        <v>327</v>
      </c>
    </row>
    <row r="5240" spans="1:21" x14ac:dyDescent="0.2">
      <c r="A5240" t="s">
        <v>9387</v>
      </c>
      <c r="B5240" s="23">
        <v>45927</v>
      </c>
      <c r="C5240" s="23">
        <v>45912</v>
      </c>
      <c r="D5240" t="s">
        <v>311</v>
      </c>
      <c r="E5240" t="s">
        <v>312</v>
      </c>
      <c r="G5240" t="s">
        <v>9614</v>
      </c>
      <c r="H5240" t="s">
        <v>662</v>
      </c>
      <c r="I5240" t="s">
        <v>663</v>
      </c>
      <c r="J5240" s="10" t="str">
        <f t="shared" si="505"/>
        <v>INM-</v>
      </c>
      <c r="K5240" t="s">
        <v>10</v>
      </c>
      <c r="L5240" s="48">
        <v>150</v>
      </c>
      <c r="M5240" t="s">
        <v>186</v>
      </c>
      <c r="N5240" t="s">
        <v>11</v>
      </c>
      <c r="O5240" s="74">
        <v>92.743399999999994</v>
      </c>
      <c r="P5240" s="11">
        <f t="shared" si="500"/>
        <v>13911.51</v>
      </c>
      <c r="Q5240" s="12">
        <f t="shared" si="501"/>
        <v>7.3003400000000003</v>
      </c>
      <c r="R5240" s="14">
        <f t="shared" si="502"/>
        <v>12.704000000000001</v>
      </c>
      <c r="S5240" s="13">
        <f t="shared" si="503"/>
        <v>1905.6</v>
      </c>
      <c r="T5240" s="14" t="s">
        <v>349</v>
      </c>
      <c r="U5240" t="s">
        <v>327</v>
      </c>
    </row>
    <row r="5241" spans="1:21" x14ac:dyDescent="0.2">
      <c r="A5241" t="s">
        <v>9388</v>
      </c>
      <c r="B5241" s="23">
        <v>45927</v>
      </c>
      <c r="C5241" s="23">
        <v>45912</v>
      </c>
      <c r="D5241" t="s">
        <v>311</v>
      </c>
      <c r="E5241" t="s">
        <v>312</v>
      </c>
      <c r="G5241" t="s">
        <v>9611</v>
      </c>
      <c r="H5241" t="s">
        <v>662</v>
      </c>
      <c r="I5241" t="s">
        <v>663</v>
      </c>
      <c r="J5241" s="10" t="str">
        <f t="shared" si="505"/>
        <v>INM-</v>
      </c>
      <c r="K5241" t="s">
        <v>10</v>
      </c>
      <c r="L5241" s="48">
        <v>50</v>
      </c>
      <c r="M5241" t="s">
        <v>186</v>
      </c>
      <c r="N5241" t="s">
        <v>11</v>
      </c>
      <c r="O5241" s="74">
        <v>92.743399999999994</v>
      </c>
      <c r="P5241" s="11">
        <f t="shared" si="500"/>
        <v>4637.17</v>
      </c>
      <c r="Q5241" s="12">
        <f t="shared" si="501"/>
        <v>7.3003400000000003</v>
      </c>
      <c r="R5241" s="14">
        <f t="shared" si="502"/>
        <v>12.704000000000001</v>
      </c>
      <c r="S5241" s="13">
        <f t="shared" si="503"/>
        <v>635.20000000000005</v>
      </c>
      <c r="T5241" s="14" t="s">
        <v>349</v>
      </c>
      <c r="U5241" t="s">
        <v>327</v>
      </c>
    </row>
    <row r="5242" spans="1:21" x14ac:dyDescent="0.2">
      <c r="A5242" t="s">
        <v>9379</v>
      </c>
      <c r="B5242" s="23">
        <v>45927</v>
      </c>
      <c r="C5242" s="23">
        <v>45912</v>
      </c>
      <c r="D5242" t="s">
        <v>311</v>
      </c>
      <c r="E5242" t="s">
        <v>312</v>
      </c>
      <c r="G5242" t="s">
        <v>9611</v>
      </c>
      <c r="H5242" t="s">
        <v>323</v>
      </c>
      <c r="I5242" t="s">
        <v>324</v>
      </c>
      <c r="J5242" s="10" t="str">
        <f t="shared" si="505"/>
        <v>INM-</v>
      </c>
      <c r="K5242" t="s">
        <v>10</v>
      </c>
      <c r="L5242" s="48">
        <v>75</v>
      </c>
      <c r="M5242" t="s">
        <v>186</v>
      </c>
      <c r="N5242" t="s">
        <v>11</v>
      </c>
      <c r="O5242" s="74">
        <v>69.026499999999999</v>
      </c>
      <c r="P5242" s="11">
        <f t="shared" si="500"/>
        <v>5176.99</v>
      </c>
      <c r="Q5242" s="12">
        <f t="shared" si="501"/>
        <v>7.3003400000000003</v>
      </c>
      <c r="R5242" s="14">
        <f t="shared" si="502"/>
        <v>9.4551999999999996</v>
      </c>
      <c r="S5242" s="13">
        <f t="shared" si="503"/>
        <v>709.14</v>
      </c>
      <c r="T5242" s="14" t="s">
        <v>349</v>
      </c>
      <c r="U5242" t="s">
        <v>327</v>
      </c>
    </row>
    <row r="5243" spans="1:21" x14ac:dyDescent="0.2">
      <c r="A5243" t="s">
        <v>9165</v>
      </c>
      <c r="B5243" s="23">
        <v>45927</v>
      </c>
      <c r="C5243" s="23">
        <v>45902</v>
      </c>
      <c r="D5243" t="s">
        <v>128</v>
      </c>
      <c r="E5243" t="s">
        <v>129</v>
      </c>
      <c r="G5243" t="s">
        <v>9422</v>
      </c>
      <c r="H5243" t="s">
        <v>3082</v>
      </c>
      <c r="I5243" t="s">
        <v>3298</v>
      </c>
      <c r="J5243" s="10" t="str">
        <f t="shared" si="505"/>
        <v>HDL-</v>
      </c>
      <c r="K5243" t="s">
        <v>10</v>
      </c>
      <c r="L5243" s="48">
        <v>1280</v>
      </c>
      <c r="M5243" t="s">
        <v>1472</v>
      </c>
      <c r="N5243" t="s">
        <v>11</v>
      </c>
      <c r="O5243" s="74">
        <v>3.2145000000000001</v>
      </c>
      <c r="P5243" s="11">
        <f t="shared" si="500"/>
        <v>4114.5600000000004</v>
      </c>
      <c r="Q5243" s="12">
        <f t="shared" si="501"/>
        <v>7.3003400000000003</v>
      </c>
      <c r="R5243" s="14">
        <f t="shared" si="502"/>
        <v>0.44030000000000002</v>
      </c>
      <c r="S5243" s="13">
        <f t="shared" si="503"/>
        <v>563.58000000000004</v>
      </c>
      <c r="T5243" s="14" t="s">
        <v>349</v>
      </c>
      <c r="U5243" t="s">
        <v>228</v>
      </c>
    </row>
    <row r="5244" spans="1:21" x14ac:dyDescent="0.2">
      <c r="A5244" t="s">
        <v>9076</v>
      </c>
      <c r="B5244" s="23">
        <v>45927</v>
      </c>
      <c r="C5244" s="23">
        <v>45915</v>
      </c>
      <c r="D5244" t="s">
        <v>61</v>
      </c>
      <c r="E5244" t="s">
        <v>61</v>
      </c>
      <c r="G5244" t="s">
        <v>9467</v>
      </c>
      <c r="H5244" t="s">
        <v>4643</v>
      </c>
      <c r="I5244" t="s">
        <v>4644</v>
      </c>
      <c r="J5244" s="10" t="str">
        <f t="shared" si="505"/>
        <v>HDL-</v>
      </c>
      <c r="K5244" t="s">
        <v>10</v>
      </c>
      <c r="L5244" s="48">
        <v>5760</v>
      </c>
      <c r="M5244" t="s">
        <v>1472</v>
      </c>
      <c r="N5244" t="s">
        <v>11</v>
      </c>
      <c r="O5244" s="74">
        <v>1.5477000000000001</v>
      </c>
      <c r="P5244" s="11">
        <f t="shared" si="500"/>
        <v>8914.75</v>
      </c>
      <c r="Q5244" s="12">
        <f t="shared" si="501"/>
        <v>7.3003400000000003</v>
      </c>
      <c r="R5244" s="14">
        <f t="shared" si="502"/>
        <v>0.21199999999999999</v>
      </c>
      <c r="S5244" s="13">
        <f t="shared" si="503"/>
        <v>1221.1199999999999</v>
      </c>
      <c r="T5244" s="14" t="s">
        <v>349</v>
      </c>
      <c r="U5244" t="s">
        <v>228</v>
      </c>
    </row>
    <row r="5245" spans="1:21" x14ac:dyDescent="0.2">
      <c r="A5245" t="s">
        <v>9043</v>
      </c>
      <c r="B5245" s="23">
        <v>45927</v>
      </c>
      <c r="C5245" s="23">
        <v>45903</v>
      </c>
      <c r="D5245" t="s">
        <v>128</v>
      </c>
      <c r="E5245" t="s">
        <v>129</v>
      </c>
      <c r="G5245" t="s">
        <v>9422</v>
      </c>
      <c r="H5245" t="s">
        <v>5651</v>
      </c>
      <c r="I5245" t="s">
        <v>5794</v>
      </c>
      <c r="J5245" s="10" t="str">
        <f t="shared" si="505"/>
        <v>FG--</v>
      </c>
      <c r="K5245" t="s">
        <v>10</v>
      </c>
      <c r="L5245" s="48">
        <v>5400</v>
      </c>
      <c r="M5245" t="s">
        <v>1472</v>
      </c>
      <c r="N5245" t="s">
        <v>11</v>
      </c>
      <c r="O5245" s="74">
        <v>0.58660000000000001</v>
      </c>
      <c r="P5245" s="11">
        <f t="shared" si="500"/>
        <v>3167.64</v>
      </c>
      <c r="Q5245" s="12">
        <f t="shared" si="501"/>
        <v>7.3003400000000003</v>
      </c>
      <c r="R5245" s="14">
        <f t="shared" si="502"/>
        <v>8.0399999999999999E-2</v>
      </c>
      <c r="S5245" s="13">
        <f t="shared" si="503"/>
        <v>434.16</v>
      </c>
      <c r="T5245" s="14" t="s">
        <v>349</v>
      </c>
      <c r="U5245" t="s">
        <v>64</v>
      </c>
    </row>
    <row r="5246" spans="1:21" x14ac:dyDescent="0.2">
      <c r="A5246" t="s">
        <v>9098</v>
      </c>
      <c r="B5246" s="23">
        <v>45927</v>
      </c>
      <c r="C5246" s="23">
        <v>45894</v>
      </c>
      <c r="D5246" t="s">
        <v>149</v>
      </c>
      <c r="E5246" t="s">
        <v>150</v>
      </c>
      <c r="G5246" t="s">
        <v>9477</v>
      </c>
      <c r="H5246" t="s">
        <v>4650</v>
      </c>
      <c r="I5246" t="s">
        <v>4651</v>
      </c>
      <c r="J5246" s="10" t="str">
        <f t="shared" si="505"/>
        <v>GLID</v>
      </c>
      <c r="K5246" t="s">
        <v>10</v>
      </c>
      <c r="L5246" s="48">
        <v>946</v>
      </c>
      <c r="M5246" t="s">
        <v>1472</v>
      </c>
      <c r="N5246" t="s">
        <v>11</v>
      </c>
      <c r="O5246" s="74">
        <v>2.5051000000000001</v>
      </c>
      <c r="P5246" s="11">
        <f t="shared" si="500"/>
        <v>2369.8200000000002</v>
      </c>
      <c r="Q5246" s="12">
        <f t="shared" si="501"/>
        <v>7.3003400000000003</v>
      </c>
      <c r="R5246" s="14">
        <f t="shared" si="502"/>
        <v>0.34310000000000002</v>
      </c>
      <c r="S5246" s="13">
        <f t="shared" si="503"/>
        <v>324.57</v>
      </c>
      <c r="T5246" s="14" t="s">
        <v>349</v>
      </c>
      <c r="U5246" t="s">
        <v>78</v>
      </c>
    </row>
    <row r="5247" spans="1:21" x14ac:dyDescent="0.2">
      <c r="A5247" t="s">
        <v>9110</v>
      </c>
      <c r="B5247" s="23">
        <v>45927</v>
      </c>
      <c r="C5247" s="23">
        <v>45894</v>
      </c>
      <c r="D5247" t="s">
        <v>149</v>
      </c>
      <c r="E5247" t="s">
        <v>150</v>
      </c>
      <c r="G5247" t="s">
        <v>9477</v>
      </c>
      <c r="H5247" t="s">
        <v>4656</v>
      </c>
      <c r="I5247" t="s">
        <v>4657</v>
      </c>
      <c r="J5247" s="10" t="str">
        <f t="shared" si="505"/>
        <v>GLID</v>
      </c>
      <c r="K5247" t="s">
        <v>10</v>
      </c>
      <c r="L5247" s="48">
        <v>1210</v>
      </c>
      <c r="M5247" t="s">
        <v>1472</v>
      </c>
      <c r="N5247" t="s">
        <v>11</v>
      </c>
      <c r="O5247" s="74">
        <v>2.8224</v>
      </c>
      <c r="P5247" s="11">
        <f t="shared" si="500"/>
        <v>3415.1</v>
      </c>
      <c r="Q5247" s="12">
        <f t="shared" si="501"/>
        <v>7.3003400000000003</v>
      </c>
      <c r="R5247" s="14">
        <f t="shared" si="502"/>
        <v>0.3866</v>
      </c>
      <c r="S5247" s="13">
        <f t="shared" si="503"/>
        <v>467.79</v>
      </c>
      <c r="T5247" s="14" t="s">
        <v>349</v>
      </c>
      <c r="U5247" t="s">
        <v>78</v>
      </c>
    </row>
    <row r="5248" spans="1:21" x14ac:dyDescent="0.2">
      <c r="A5248" t="s">
        <v>9133</v>
      </c>
      <c r="B5248" s="23">
        <v>45927</v>
      </c>
      <c r="C5248" s="23">
        <v>45894</v>
      </c>
      <c r="D5248" t="s">
        <v>149</v>
      </c>
      <c r="E5248" t="s">
        <v>150</v>
      </c>
      <c r="G5248" t="s">
        <v>9477</v>
      </c>
      <c r="H5248" t="s">
        <v>153</v>
      </c>
      <c r="I5248" t="s">
        <v>154</v>
      </c>
      <c r="J5248" s="10" t="str">
        <f t="shared" si="505"/>
        <v>GLID</v>
      </c>
      <c r="K5248" t="s">
        <v>10</v>
      </c>
      <c r="L5248" s="48">
        <v>1100</v>
      </c>
      <c r="M5248" t="s">
        <v>1472</v>
      </c>
      <c r="N5248" t="s">
        <v>11</v>
      </c>
      <c r="O5248" s="74">
        <v>3.0440999999999998</v>
      </c>
      <c r="P5248" s="11">
        <f t="shared" si="500"/>
        <v>3348.51</v>
      </c>
      <c r="Q5248" s="12">
        <f t="shared" si="501"/>
        <v>7.3003400000000003</v>
      </c>
      <c r="R5248" s="14">
        <f t="shared" si="502"/>
        <v>0.41699999999999998</v>
      </c>
      <c r="S5248" s="13">
        <f t="shared" si="503"/>
        <v>458.7</v>
      </c>
      <c r="T5248" s="14" t="s">
        <v>349</v>
      </c>
      <c r="U5248" t="s">
        <v>78</v>
      </c>
    </row>
    <row r="5249" spans="1:21" x14ac:dyDescent="0.2">
      <c r="A5249" t="s">
        <v>9142</v>
      </c>
      <c r="B5249" s="23">
        <v>45927</v>
      </c>
      <c r="C5249" s="23">
        <v>45894</v>
      </c>
      <c r="D5249" t="s">
        <v>149</v>
      </c>
      <c r="E5249" t="s">
        <v>150</v>
      </c>
      <c r="G5249" t="s">
        <v>9477</v>
      </c>
      <c r="H5249" t="s">
        <v>3091</v>
      </c>
      <c r="I5249" t="s">
        <v>3307</v>
      </c>
      <c r="J5249" s="10" t="str">
        <f t="shared" si="505"/>
        <v>GLID</v>
      </c>
      <c r="K5249" t="s">
        <v>10</v>
      </c>
      <c r="L5249" s="48">
        <v>1200</v>
      </c>
      <c r="M5249" t="s">
        <v>1472</v>
      </c>
      <c r="N5249" t="s">
        <v>11</v>
      </c>
      <c r="O5249" s="74">
        <v>3.1193</v>
      </c>
      <c r="P5249" s="11">
        <f t="shared" si="500"/>
        <v>3743.16</v>
      </c>
      <c r="Q5249" s="12">
        <f t="shared" si="501"/>
        <v>7.3003400000000003</v>
      </c>
      <c r="R5249" s="14">
        <f t="shared" si="502"/>
        <v>0.42730000000000001</v>
      </c>
      <c r="S5249" s="13">
        <f t="shared" si="503"/>
        <v>512.76</v>
      </c>
      <c r="T5249" s="14" t="s">
        <v>349</v>
      </c>
      <c r="U5249" t="s">
        <v>78</v>
      </c>
    </row>
    <row r="5250" spans="1:21" x14ac:dyDescent="0.2">
      <c r="A5250" t="s">
        <v>9107</v>
      </c>
      <c r="B5250" s="23">
        <v>45927</v>
      </c>
      <c r="C5250" s="23">
        <v>45894</v>
      </c>
      <c r="D5250" t="s">
        <v>149</v>
      </c>
      <c r="E5250" t="s">
        <v>150</v>
      </c>
      <c r="G5250" t="s">
        <v>9477</v>
      </c>
      <c r="H5250" t="s">
        <v>786</v>
      </c>
      <c r="I5250" t="s">
        <v>787</v>
      </c>
      <c r="J5250" s="10" t="str">
        <f t="shared" si="505"/>
        <v>GLID</v>
      </c>
      <c r="K5250" t="s">
        <v>10</v>
      </c>
      <c r="L5250" s="48">
        <v>1000</v>
      </c>
      <c r="M5250" t="s">
        <v>1472</v>
      </c>
      <c r="N5250" t="s">
        <v>11</v>
      </c>
      <c r="O5250" s="74">
        <v>2.7494000000000001</v>
      </c>
      <c r="P5250" s="11">
        <f t="shared" ref="P5250:P5313" si="506">ROUND(O5250*L5250,2)</f>
        <v>2749.4</v>
      </c>
      <c r="Q5250" s="12">
        <f t="shared" ref="Q5250:Q5313" si="507">IF(N5250="HKD",7.8,IF(N5250="CNY",7.30034,1))</f>
        <v>7.3003400000000003</v>
      </c>
      <c r="R5250" s="14">
        <f t="shared" ref="R5250:R5313" si="508">+ROUND(O5250/Q5250,4)</f>
        <v>0.37659999999999999</v>
      </c>
      <c r="S5250" s="13">
        <f t="shared" ref="S5250:S5313" si="509">ROUND(R5250*L5250,2)</f>
        <v>376.6</v>
      </c>
      <c r="T5250" s="14" t="s">
        <v>349</v>
      </c>
      <c r="U5250" t="s">
        <v>78</v>
      </c>
    </row>
    <row r="5251" spans="1:21" x14ac:dyDescent="0.2">
      <c r="A5251" t="s">
        <v>9186</v>
      </c>
      <c r="B5251" s="23">
        <v>45927</v>
      </c>
      <c r="C5251" s="23">
        <v>45894</v>
      </c>
      <c r="D5251" t="s">
        <v>149</v>
      </c>
      <c r="E5251" t="s">
        <v>150</v>
      </c>
      <c r="G5251" t="s">
        <v>9477</v>
      </c>
      <c r="H5251" t="s">
        <v>1179</v>
      </c>
      <c r="I5251" t="s">
        <v>1180</v>
      </c>
      <c r="J5251" s="10" t="str">
        <f t="shared" si="505"/>
        <v>GLID</v>
      </c>
      <c r="K5251" t="s">
        <v>10</v>
      </c>
      <c r="L5251" s="48">
        <v>1420</v>
      </c>
      <c r="M5251" t="s">
        <v>1472</v>
      </c>
      <c r="N5251" t="s">
        <v>11</v>
      </c>
      <c r="O5251" s="74">
        <v>3.6753999999999998</v>
      </c>
      <c r="P5251" s="11">
        <f t="shared" si="506"/>
        <v>5219.07</v>
      </c>
      <c r="Q5251" s="12">
        <f t="shared" si="507"/>
        <v>7.3003400000000003</v>
      </c>
      <c r="R5251" s="14">
        <f t="shared" si="508"/>
        <v>0.50349999999999995</v>
      </c>
      <c r="S5251" s="13">
        <f t="shared" si="509"/>
        <v>714.97</v>
      </c>
      <c r="T5251" s="14" t="s">
        <v>349</v>
      </c>
      <c r="U5251" t="s">
        <v>78</v>
      </c>
    </row>
    <row r="5252" spans="1:21" x14ac:dyDescent="0.2">
      <c r="A5252" t="s">
        <v>9223</v>
      </c>
      <c r="B5252" s="23">
        <v>45927</v>
      </c>
      <c r="C5252" s="23">
        <v>45894</v>
      </c>
      <c r="D5252" t="s">
        <v>149</v>
      </c>
      <c r="E5252" t="s">
        <v>150</v>
      </c>
      <c r="G5252" t="s">
        <v>9477</v>
      </c>
      <c r="H5252" t="s">
        <v>3100</v>
      </c>
      <c r="I5252" t="s">
        <v>3315</v>
      </c>
      <c r="J5252" s="10" t="str">
        <f t="shared" si="505"/>
        <v>GLID</v>
      </c>
      <c r="K5252" t="s">
        <v>10</v>
      </c>
      <c r="L5252" s="48">
        <v>1000</v>
      </c>
      <c r="M5252" t="s">
        <v>1472</v>
      </c>
      <c r="N5252" t="s">
        <v>11</v>
      </c>
      <c r="O5252" s="74">
        <v>4.8014000000000001</v>
      </c>
      <c r="P5252" s="11">
        <f t="shared" si="506"/>
        <v>4801.3999999999996</v>
      </c>
      <c r="Q5252" s="12">
        <f t="shared" si="507"/>
        <v>7.3003400000000003</v>
      </c>
      <c r="R5252" s="14">
        <f t="shared" si="508"/>
        <v>0.65769999999999995</v>
      </c>
      <c r="S5252" s="13">
        <f t="shared" si="509"/>
        <v>657.7</v>
      </c>
      <c r="T5252" s="14" t="s">
        <v>349</v>
      </c>
      <c r="U5252" t="s">
        <v>78</v>
      </c>
    </row>
    <row r="5253" spans="1:21" x14ac:dyDescent="0.2">
      <c r="A5253" t="s">
        <v>9241</v>
      </c>
      <c r="B5253" s="23">
        <v>45927</v>
      </c>
      <c r="C5253" s="23">
        <v>45894</v>
      </c>
      <c r="D5253" t="s">
        <v>149</v>
      </c>
      <c r="E5253" t="s">
        <v>150</v>
      </c>
      <c r="G5253" t="s">
        <v>9477</v>
      </c>
      <c r="H5253" t="s">
        <v>3209</v>
      </c>
      <c r="I5253" t="s">
        <v>3416</v>
      </c>
      <c r="J5253" s="10" t="str">
        <f t="shared" si="505"/>
        <v>GLID</v>
      </c>
      <c r="K5253" t="s">
        <v>10</v>
      </c>
      <c r="L5253" s="48">
        <v>1010</v>
      </c>
      <c r="M5253" t="s">
        <v>1472</v>
      </c>
      <c r="N5253" t="s">
        <v>11</v>
      </c>
      <c r="O5253" s="74">
        <v>5.1798000000000002</v>
      </c>
      <c r="P5253" s="11">
        <f t="shared" si="506"/>
        <v>5231.6000000000004</v>
      </c>
      <c r="Q5253" s="12">
        <f t="shared" si="507"/>
        <v>7.3003400000000003</v>
      </c>
      <c r="R5253" s="14">
        <f t="shared" si="508"/>
        <v>0.70950000000000002</v>
      </c>
      <c r="S5253" s="13">
        <f t="shared" si="509"/>
        <v>716.6</v>
      </c>
      <c r="T5253" s="14" t="s">
        <v>349</v>
      </c>
      <c r="U5253" t="s">
        <v>78</v>
      </c>
    </row>
    <row r="5254" spans="1:21" x14ac:dyDescent="0.2">
      <c r="A5254" t="s">
        <v>9000</v>
      </c>
      <c r="B5254" s="23">
        <v>45927</v>
      </c>
      <c r="C5254" s="23">
        <v>45908</v>
      </c>
      <c r="D5254" t="s">
        <v>6393</v>
      </c>
      <c r="E5254" t="s">
        <v>6394</v>
      </c>
      <c r="G5254" t="s">
        <v>9442</v>
      </c>
      <c r="H5254" t="s">
        <v>5636</v>
      </c>
      <c r="I5254" t="s">
        <v>5779</v>
      </c>
      <c r="J5254" s="10" t="str">
        <f t="shared" si="505"/>
        <v>SWF-</v>
      </c>
      <c r="K5254" t="s">
        <v>10</v>
      </c>
      <c r="L5254" s="48">
        <v>4000</v>
      </c>
      <c r="M5254" t="s">
        <v>1472</v>
      </c>
      <c r="N5254" t="s">
        <v>11</v>
      </c>
      <c r="O5254" s="74">
        <v>0.20300000000000001</v>
      </c>
      <c r="P5254" s="11">
        <f t="shared" si="506"/>
        <v>812</v>
      </c>
      <c r="Q5254" s="12">
        <f t="shared" si="507"/>
        <v>7.3003400000000003</v>
      </c>
      <c r="R5254" s="14">
        <f t="shared" si="508"/>
        <v>2.7799999999999998E-2</v>
      </c>
      <c r="S5254" s="13">
        <f t="shared" si="509"/>
        <v>111.2</v>
      </c>
      <c r="T5254" s="14" t="s">
        <v>349</v>
      </c>
      <c r="U5254" t="s">
        <v>3481</v>
      </c>
    </row>
    <row r="5255" spans="1:21" x14ac:dyDescent="0.2">
      <c r="A5255" t="s">
        <v>9231</v>
      </c>
      <c r="B5255" s="23">
        <v>45927</v>
      </c>
      <c r="C5255" s="23">
        <v>45926</v>
      </c>
      <c r="D5255" t="s">
        <v>5</v>
      </c>
      <c r="E5255" t="s">
        <v>6</v>
      </c>
      <c r="G5255" t="s">
        <v>9533</v>
      </c>
      <c r="H5255" t="s">
        <v>8805</v>
      </c>
      <c r="I5255" t="s">
        <v>8806</v>
      </c>
      <c r="J5255" s="10" t="str">
        <f t="shared" si="505"/>
        <v>BOX-</v>
      </c>
      <c r="K5255" t="s">
        <v>10</v>
      </c>
      <c r="L5255" s="48">
        <v>1510</v>
      </c>
      <c r="M5255" t="s">
        <v>1472</v>
      </c>
      <c r="N5255" t="s">
        <v>11</v>
      </c>
      <c r="O5255" s="74">
        <v>4.93</v>
      </c>
      <c r="P5255" s="11">
        <f t="shared" si="506"/>
        <v>7444.3</v>
      </c>
      <c r="Q5255" s="12">
        <f t="shared" si="507"/>
        <v>7.3003400000000003</v>
      </c>
      <c r="R5255" s="14">
        <f t="shared" si="508"/>
        <v>0.67530000000000001</v>
      </c>
      <c r="S5255" s="13">
        <f t="shared" si="509"/>
        <v>1019.7</v>
      </c>
      <c r="T5255" s="14" t="s">
        <v>349</v>
      </c>
      <c r="U5255" t="s">
        <v>1</v>
      </c>
    </row>
    <row r="5256" spans="1:21" x14ac:dyDescent="0.2">
      <c r="A5256" t="s">
        <v>9232</v>
      </c>
      <c r="B5256" s="23">
        <v>45927</v>
      </c>
      <c r="C5256" s="23">
        <v>45926</v>
      </c>
      <c r="D5256" t="s">
        <v>5</v>
      </c>
      <c r="E5256" t="s">
        <v>6</v>
      </c>
      <c r="G5256" t="s">
        <v>9533</v>
      </c>
      <c r="H5256" t="s">
        <v>8805</v>
      </c>
      <c r="I5256" t="s">
        <v>8806</v>
      </c>
      <c r="J5256" s="10" t="str">
        <f t="shared" si="505"/>
        <v>BOX-</v>
      </c>
      <c r="K5256" t="s">
        <v>10</v>
      </c>
      <c r="L5256" s="48">
        <v>50</v>
      </c>
      <c r="M5256" t="s">
        <v>1472</v>
      </c>
      <c r="N5256" t="s">
        <v>11</v>
      </c>
      <c r="O5256" s="74">
        <v>4.93</v>
      </c>
      <c r="P5256" s="11">
        <f t="shared" si="506"/>
        <v>246.5</v>
      </c>
      <c r="Q5256" s="12">
        <f t="shared" si="507"/>
        <v>7.3003400000000003</v>
      </c>
      <c r="R5256" s="14">
        <f t="shared" si="508"/>
        <v>0.67530000000000001</v>
      </c>
      <c r="S5256" s="13">
        <f t="shared" si="509"/>
        <v>33.770000000000003</v>
      </c>
      <c r="T5256" s="14" t="s">
        <v>349</v>
      </c>
      <c r="U5256" t="s">
        <v>1</v>
      </c>
    </row>
    <row r="5257" spans="1:21" x14ac:dyDescent="0.2">
      <c r="A5257" t="s">
        <v>9238</v>
      </c>
      <c r="B5257" s="23">
        <v>45927</v>
      </c>
      <c r="C5257" s="23">
        <v>45902</v>
      </c>
      <c r="D5257" t="s">
        <v>121</v>
      </c>
      <c r="E5257" t="s">
        <v>122</v>
      </c>
      <c r="G5257" t="s">
        <v>9541</v>
      </c>
      <c r="H5257" t="s">
        <v>3259</v>
      </c>
      <c r="I5257" t="s">
        <v>3466</v>
      </c>
      <c r="J5257" s="10" t="str">
        <f t="shared" si="505"/>
        <v>HDL-</v>
      </c>
      <c r="K5257" t="s">
        <v>10</v>
      </c>
      <c r="L5257" s="48">
        <v>4012</v>
      </c>
      <c r="M5257" t="s">
        <v>1472</v>
      </c>
      <c r="N5257" t="s">
        <v>11</v>
      </c>
      <c r="O5257" s="74">
        <v>5.1675000000000004</v>
      </c>
      <c r="P5257" s="11">
        <f t="shared" si="506"/>
        <v>20732.009999999998</v>
      </c>
      <c r="Q5257" s="12">
        <f t="shared" si="507"/>
        <v>7.3003400000000003</v>
      </c>
      <c r="R5257" s="14">
        <f t="shared" si="508"/>
        <v>0.70779999999999998</v>
      </c>
      <c r="S5257" s="13">
        <f t="shared" si="509"/>
        <v>2839.69</v>
      </c>
      <c r="T5257" s="14" t="s">
        <v>349</v>
      </c>
      <c r="U5257" t="s">
        <v>228</v>
      </c>
    </row>
    <row r="5258" spans="1:21" x14ac:dyDescent="0.2">
      <c r="A5258" t="s">
        <v>8929</v>
      </c>
      <c r="B5258" s="23">
        <v>45927</v>
      </c>
      <c r="C5258" s="23">
        <v>45894</v>
      </c>
      <c r="D5258" t="s">
        <v>128</v>
      </c>
      <c r="E5258" t="s">
        <v>129</v>
      </c>
      <c r="G5258" t="s">
        <v>9422</v>
      </c>
      <c r="H5258" t="s">
        <v>954</v>
      </c>
      <c r="I5258" t="s">
        <v>955</v>
      </c>
      <c r="J5258" s="10" t="str">
        <f t="shared" si="505"/>
        <v>RIV-</v>
      </c>
      <c r="K5258" t="s">
        <v>10</v>
      </c>
      <c r="L5258" s="48">
        <v>12300</v>
      </c>
      <c r="M5258" t="s">
        <v>1472</v>
      </c>
      <c r="N5258" t="s">
        <v>11</v>
      </c>
      <c r="O5258" s="74">
        <v>7.0099999999999996E-2</v>
      </c>
      <c r="P5258" s="11">
        <f t="shared" si="506"/>
        <v>862.23</v>
      </c>
      <c r="Q5258" s="12">
        <f t="shared" si="507"/>
        <v>7.3003400000000003</v>
      </c>
      <c r="R5258" s="14">
        <f t="shared" si="508"/>
        <v>9.5999999999999992E-3</v>
      </c>
      <c r="S5258" s="13">
        <f t="shared" si="509"/>
        <v>118.08</v>
      </c>
      <c r="T5258" s="14" t="s">
        <v>349</v>
      </c>
      <c r="U5258" t="s">
        <v>132</v>
      </c>
    </row>
    <row r="5259" spans="1:21" x14ac:dyDescent="0.2">
      <c r="A5259" t="s">
        <v>8930</v>
      </c>
      <c r="B5259" s="23">
        <v>45927</v>
      </c>
      <c r="C5259" s="23">
        <v>45902</v>
      </c>
      <c r="D5259" t="s">
        <v>128</v>
      </c>
      <c r="E5259" t="s">
        <v>129</v>
      </c>
      <c r="G5259" t="s">
        <v>9422</v>
      </c>
      <c r="H5259" t="s">
        <v>954</v>
      </c>
      <c r="I5259" t="s">
        <v>955</v>
      </c>
      <c r="J5259" s="10" t="str">
        <f t="shared" si="505"/>
        <v>RIV-</v>
      </c>
      <c r="K5259" t="s">
        <v>10</v>
      </c>
      <c r="L5259" s="48">
        <v>1300</v>
      </c>
      <c r="M5259" t="s">
        <v>1472</v>
      </c>
      <c r="N5259" t="s">
        <v>11</v>
      </c>
      <c r="O5259" s="74">
        <v>7.0099999999999996E-2</v>
      </c>
      <c r="P5259" s="11">
        <f t="shared" si="506"/>
        <v>91.13</v>
      </c>
      <c r="Q5259" s="12">
        <f t="shared" si="507"/>
        <v>7.3003400000000003</v>
      </c>
      <c r="R5259" s="14">
        <f t="shared" si="508"/>
        <v>9.5999999999999992E-3</v>
      </c>
      <c r="S5259" s="13">
        <f t="shared" si="509"/>
        <v>12.48</v>
      </c>
      <c r="T5259" s="14" t="s">
        <v>349</v>
      </c>
      <c r="U5259" t="s">
        <v>132</v>
      </c>
    </row>
    <row r="5260" spans="1:21" x14ac:dyDescent="0.2">
      <c r="A5260" t="s">
        <v>9317</v>
      </c>
      <c r="B5260" s="23">
        <v>45927</v>
      </c>
      <c r="C5260" s="23">
        <v>45870</v>
      </c>
      <c r="D5260" t="s">
        <v>9396</v>
      </c>
      <c r="E5260" t="s">
        <v>9397</v>
      </c>
      <c r="G5260" t="s">
        <v>9593</v>
      </c>
      <c r="H5260" t="s">
        <v>8838</v>
      </c>
      <c r="I5260" t="s">
        <v>8839</v>
      </c>
      <c r="J5260" s="10" t="str">
        <f t="shared" si="505"/>
        <v>T&amp;G-</v>
      </c>
      <c r="K5260" t="s">
        <v>10</v>
      </c>
      <c r="L5260" s="48">
        <v>936</v>
      </c>
      <c r="M5260" t="s">
        <v>8869</v>
      </c>
      <c r="N5260" t="s">
        <v>11</v>
      </c>
      <c r="O5260" s="74">
        <v>10.0885</v>
      </c>
      <c r="P5260" s="11">
        <f t="shared" si="506"/>
        <v>9442.84</v>
      </c>
      <c r="Q5260" s="12">
        <f t="shared" si="507"/>
        <v>7.3003400000000003</v>
      </c>
      <c r="R5260" s="14">
        <f t="shared" si="508"/>
        <v>1.3818999999999999</v>
      </c>
      <c r="S5260" s="13">
        <f t="shared" si="509"/>
        <v>1293.46</v>
      </c>
      <c r="T5260" s="14" t="s">
        <v>349</v>
      </c>
      <c r="U5260" t="s">
        <v>2243</v>
      </c>
    </row>
    <row r="5261" spans="1:21" x14ac:dyDescent="0.2">
      <c r="A5261" t="s">
        <v>8961</v>
      </c>
      <c r="B5261" s="23">
        <v>45927</v>
      </c>
      <c r="C5261" s="23">
        <v>45922</v>
      </c>
      <c r="D5261" t="s">
        <v>101</v>
      </c>
      <c r="E5261" t="s">
        <v>102</v>
      </c>
      <c r="G5261" t="s">
        <v>9433</v>
      </c>
      <c r="H5261" t="s">
        <v>8713</v>
      </c>
      <c r="I5261" t="s">
        <v>8714</v>
      </c>
      <c r="J5261" s="10" t="str">
        <f t="shared" si="505"/>
        <v>STKR</v>
      </c>
      <c r="K5261" t="s">
        <v>10</v>
      </c>
      <c r="L5261" s="48">
        <v>300</v>
      </c>
      <c r="M5261" t="s">
        <v>1472</v>
      </c>
      <c r="N5261" t="s">
        <v>11</v>
      </c>
      <c r="O5261" s="74">
        <v>0.1333</v>
      </c>
      <c r="P5261" s="11">
        <f t="shared" si="506"/>
        <v>39.99</v>
      </c>
      <c r="Q5261" s="12">
        <f t="shared" si="507"/>
        <v>7.3003400000000003</v>
      </c>
      <c r="R5261" s="14">
        <f t="shared" si="508"/>
        <v>1.83E-2</v>
      </c>
      <c r="S5261" s="13">
        <f t="shared" si="509"/>
        <v>5.49</v>
      </c>
      <c r="T5261" s="14" t="s">
        <v>349</v>
      </c>
      <c r="U5261" t="s">
        <v>18</v>
      </c>
    </row>
    <row r="5262" spans="1:21" x14ac:dyDescent="0.2">
      <c r="A5262" t="s">
        <v>8988</v>
      </c>
      <c r="B5262" s="23">
        <v>45927</v>
      </c>
      <c r="C5262" s="23">
        <v>45922</v>
      </c>
      <c r="D5262" t="s">
        <v>101</v>
      </c>
      <c r="E5262" t="s">
        <v>102</v>
      </c>
      <c r="G5262" t="s">
        <v>9433</v>
      </c>
      <c r="H5262" t="s">
        <v>8727</v>
      </c>
      <c r="I5262" t="s">
        <v>8728</v>
      </c>
      <c r="J5262" s="10" t="str">
        <f t="shared" si="505"/>
        <v>STKR</v>
      </c>
      <c r="K5262" t="s">
        <v>10</v>
      </c>
      <c r="L5262" s="48">
        <v>300</v>
      </c>
      <c r="M5262" t="s">
        <v>1472</v>
      </c>
      <c r="N5262" t="s">
        <v>11</v>
      </c>
      <c r="O5262" s="74">
        <v>0.18329999999999999</v>
      </c>
      <c r="P5262" s="11">
        <f t="shared" si="506"/>
        <v>54.99</v>
      </c>
      <c r="Q5262" s="12">
        <f t="shared" si="507"/>
        <v>7.3003400000000003</v>
      </c>
      <c r="R5262" s="14">
        <f t="shared" si="508"/>
        <v>2.5100000000000001E-2</v>
      </c>
      <c r="S5262" s="13">
        <f t="shared" si="509"/>
        <v>7.53</v>
      </c>
      <c r="T5262" s="14" t="s">
        <v>349</v>
      </c>
      <c r="U5262" t="s">
        <v>18</v>
      </c>
    </row>
    <row r="5263" spans="1:21" x14ac:dyDescent="0.2">
      <c r="A5263" t="s">
        <v>8989</v>
      </c>
      <c r="B5263" s="23">
        <v>45927</v>
      </c>
      <c r="C5263" s="23">
        <v>45922</v>
      </c>
      <c r="D5263" t="s">
        <v>101</v>
      </c>
      <c r="E5263" t="s">
        <v>102</v>
      </c>
      <c r="G5263" t="s">
        <v>9433</v>
      </c>
      <c r="H5263" t="s">
        <v>8729</v>
      </c>
      <c r="I5263" t="s">
        <v>8730</v>
      </c>
      <c r="J5263" s="10" t="str">
        <f t="shared" si="505"/>
        <v>STKR</v>
      </c>
      <c r="K5263" t="s">
        <v>10</v>
      </c>
      <c r="L5263" s="48">
        <v>300</v>
      </c>
      <c r="M5263" t="s">
        <v>1472</v>
      </c>
      <c r="N5263" t="s">
        <v>11</v>
      </c>
      <c r="O5263" s="74">
        <v>0.18329999999999999</v>
      </c>
      <c r="P5263" s="11">
        <f t="shared" si="506"/>
        <v>54.99</v>
      </c>
      <c r="Q5263" s="12">
        <f t="shared" si="507"/>
        <v>7.3003400000000003</v>
      </c>
      <c r="R5263" s="14">
        <f t="shared" si="508"/>
        <v>2.5100000000000001E-2</v>
      </c>
      <c r="S5263" s="13">
        <f t="shared" si="509"/>
        <v>7.53</v>
      </c>
      <c r="T5263" s="14" t="s">
        <v>349</v>
      </c>
      <c r="U5263" t="s">
        <v>18</v>
      </c>
    </row>
    <row r="5264" spans="1:21" x14ac:dyDescent="0.2">
      <c r="A5264" t="s">
        <v>8990</v>
      </c>
      <c r="B5264" s="23">
        <v>45927</v>
      </c>
      <c r="C5264" s="23">
        <v>45922</v>
      </c>
      <c r="D5264" t="s">
        <v>101</v>
      </c>
      <c r="E5264" t="s">
        <v>102</v>
      </c>
      <c r="G5264" t="s">
        <v>9433</v>
      </c>
      <c r="H5264" t="s">
        <v>8731</v>
      </c>
      <c r="I5264" t="s">
        <v>8732</v>
      </c>
      <c r="J5264" s="10" t="str">
        <f t="shared" si="505"/>
        <v>STKR</v>
      </c>
      <c r="K5264" t="s">
        <v>10</v>
      </c>
      <c r="L5264" s="48">
        <v>300</v>
      </c>
      <c r="M5264" t="s">
        <v>1472</v>
      </c>
      <c r="N5264" t="s">
        <v>11</v>
      </c>
      <c r="O5264" s="74">
        <v>0.18329999999999999</v>
      </c>
      <c r="P5264" s="11">
        <f t="shared" si="506"/>
        <v>54.99</v>
      </c>
      <c r="Q5264" s="12">
        <f t="shared" si="507"/>
        <v>7.3003400000000003</v>
      </c>
      <c r="R5264" s="14">
        <f t="shared" si="508"/>
        <v>2.5100000000000001E-2</v>
      </c>
      <c r="S5264" s="13">
        <f t="shared" si="509"/>
        <v>7.53</v>
      </c>
      <c r="T5264" s="14" t="s">
        <v>349</v>
      </c>
      <c r="U5264" t="s">
        <v>18</v>
      </c>
    </row>
    <row r="5265" spans="1:21" x14ac:dyDescent="0.2">
      <c r="A5265" t="s">
        <v>8991</v>
      </c>
      <c r="B5265" s="23">
        <v>45927</v>
      </c>
      <c r="C5265" s="23">
        <v>45922</v>
      </c>
      <c r="D5265" t="s">
        <v>101</v>
      </c>
      <c r="E5265" t="s">
        <v>102</v>
      </c>
      <c r="G5265" t="s">
        <v>9433</v>
      </c>
      <c r="H5265" t="s">
        <v>8733</v>
      </c>
      <c r="I5265" t="s">
        <v>8734</v>
      </c>
      <c r="J5265" s="10" t="str">
        <f t="shared" ref="J5265:J5292" si="510">+LEFT(U5265,4)</f>
        <v>STKR</v>
      </c>
      <c r="K5265" t="s">
        <v>10</v>
      </c>
      <c r="L5265" s="48">
        <v>300</v>
      </c>
      <c r="M5265" t="s">
        <v>1472</v>
      </c>
      <c r="N5265" t="s">
        <v>11</v>
      </c>
      <c r="O5265" s="74">
        <v>0.18329999999999999</v>
      </c>
      <c r="P5265" s="11">
        <f t="shared" si="506"/>
        <v>54.99</v>
      </c>
      <c r="Q5265" s="12">
        <f t="shared" si="507"/>
        <v>7.3003400000000003</v>
      </c>
      <c r="R5265" s="14">
        <f t="shared" si="508"/>
        <v>2.5100000000000001E-2</v>
      </c>
      <c r="S5265" s="13">
        <f t="shared" si="509"/>
        <v>7.53</v>
      </c>
      <c r="T5265" s="14" t="s">
        <v>349</v>
      </c>
      <c r="U5265" t="s">
        <v>18</v>
      </c>
    </row>
    <row r="5266" spans="1:21" x14ac:dyDescent="0.2">
      <c r="A5266" t="s">
        <v>8992</v>
      </c>
      <c r="B5266" s="23">
        <v>45927</v>
      </c>
      <c r="C5266" s="23">
        <v>45922</v>
      </c>
      <c r="D5266" t="s">
        <v>101</v>
      </c>
      <c r="E5266" t="s">
        <v>102</v>
      </c>
      <c r="G5266" t="s">
        <v>9433</v>
      </c>
      <c r="H5266" t="s">
        <v>8735</v>
      </c>
      <c r="I5266" t="s">
        <v>8736</v>
      </c>
      <c r="J5266" s="10" t="str">
        <f t="shared" si="510"/>
        <v>STKR</v>
      </c>
      <c r="K5266" t="s">
        <v>10</v>
      </c>
      <c r="L5266" s="48">
        <v>300</v>
      </c>
      <c r="M5266" t="s">
        <v>1472</v>
      </c>
      <c r="N5266" t="s">
        <v>11</v>
      </c>
      <c r="O5266" s="74">
        <v>0.18329999999999999</v>
      </c>
      <c r="P5266" s="11">
        <f t="shared" si="506"/>
        <v>54.99</v>
      </c>
      <c r="Q5266" s="12">
        <f t="shared" si="507"/>
        <v>7.3003400000000003</v>
      </c>
      <c r="R5266" s="14">
        <f t="shared" si="508"/>
        <v>2.5100000000000001E-2</v>
      </c>
      <c r="S5266" s="13">
        <f t="shared" si="509"/>
        <v>7.53</v>
      </c>
      <c r="T5266" s="14" t="s">
        <v>349</v>
      </c>
      <c r="U5266" t="s">
        <v>18</v>
      </c>
    </row>
    <row r="5267" spans="1:21" x14ac:dyDescent="0.2">
      <c r="A5267" t="s">
        <v>8962</v>
      </c>
      <c r="B5267" s="23">
        <v>45927</v>
      </c>
      <c r="C5267" s="23">
        <v>45922</v>
      </c>
      <c r="D5267" t="s">
        <v>101</v>
      </c>
      <c r="E5267" t="s">
        <v>102</v>
      </c>
      <c r="G5267" t="s">
        <v>9433</v>
      </c>
      <c r="H5267" t="s">
        <v>8715</v>
      </c>
      <c r="I5267" t="s">
        <v>8716</v>
      </c>
      <c r="J5267" s="10" t="str">
        <f t="shared" si="510"/>
        <v>STKR</v>
      </c>
      <c r="K5267" t="s">
        <v>10</v>
      </c>
      <c r="L5267" s="48">
        <v>300</v>
      </c>
      <c r="M5267" t="s">
        <v>1472</v>
      </c>
      <c r="N5267" t="s">
        <v>11</v>
      </c>
      <c r="O5267" s="74">
        <v>0.1333</v>
      </c>
      <c r="P5267" s="11">
        <f t="shared" si="506"/>
        <v>39.99</v>
      </c>
      <c r="Q5267" s="12">
        <f t="shared" si="507"/>
        <v>7.3003400000000003</v>
      </c>
      <c r="R5267" s="14">
        <f t="shared" si="508"/>
        <v>1.83E-2</v>
      </c>
      <c r="S5267" s="13">
        <f t="shared" si="509"/>
        <v>5.49</v>
      </c>
      <c r="T5267" s="14" t="s">
        <v>349</v>
      </c>
      <c r="U5267" t="s">
        <v>18</v>
      </c>
    </row>
    <row r="5268" spans="1:21" x14ac:dyDescent="0.2">
      <c r="A5268" t="s">
        <v>8963</v>
      </c>
      <c r="B5268" s="23">
        <v>45927</v>
      </c>
      <c r="C5268" s="23">
        <v>45922</v>
      </c>
      <c r="D5268" t="s">
        <v>101</v>
      </c>
      <c r="E5268" t="s">
        <v>102</v>
      </c>
      <c r="G5268" t="s">
        <v>9433</v>
      </c>
      <c r="H5268" t="s">
        <v>8717</v>
      </c>
      <c r="I5268" t="s">
        <v>8718</v>
      </c>
      <c r="J5268" s="10" t="str">
        <f t="shared" si="510"/>
        <v>STKR</v>
      </c>
      <c r="K5268" t="s">
        <v>10</v>
      </c>
      <c r="L5268" s="48">
        <v>300</v>
      </c>
      <c r="M5268" t="s">
        <v>1472</v>
      </c>
      <c r="N5268" t="s">
        <v>11</v>
      </c>
      <c r="O5268" s="74">
        <v>0.1333</v>
      </c>
      <c r="P5268" s="11">
        <f t="shared" si="506"/>
        <v>39.99</v>
      </c>
      <c r="Q5268" s="12">
        <f t="shared" si="507"/>
        <v>7.3003400000000003</v>
      </c>
      <c r="R5268" s="14">
        <f t="shared" si="508"/>
        <v>1.83E-2</v>
      </c>
      <c r="S5268" s="13">
        <f t="shared" si="509"/>
        <v>5.49</v>
      </c>
      <c r="T5268" s="14" t="s">
        <v>349</v>
      </c>
      <c r="U5268" t="s">
        <v>18</v>
      </c>
    </row>
    <row r="5269" spans="1:21" x14ac:dyDescent="0.2">
      <c r="A5269" t="s">
        <v>8964</v>
      </c>
      <c r="B5269" s="23">
        <v>45927</v>
      </c>
      <c r="C5269" s="23">
        <v>45922</v>
      </c>
      <c r="D5269" t="s">
        <v>101</v>
      </c>
      <c r="E5269" t="s">
        <v>102</v>
      </c>
      <c r="G5269" t="s">
        <v>9434</v>
      </c>
      <c r="H5269" t="s">
        <v>8719</v>
      </c>
      <c r="I5269" t="s">
        <v>8720</v>
      </c>
      <c r="J5269" s="10" t="str">
        <f t="shared" si="510"/>
        <v>STKR</v>
      </c>
      <c r="K5269" t="s">
        <v>10</v>
      </c>
      <c r="L5269" s="48">
        <v>300</v>
      </c>
      <c r="M5269" t="s">
        <v>1472</v>
      </c>
      <c r="N5269" t="s">
        <v>11</v>
      </c>
      <c r="O5269" s="74">
        <v>0.1333</v>
      </c>
      <c r="P5269" s="11">
        <f t="shared" si="506"/>
        <v>39.99</v>
      </c>
      <c r="Q5269" s="12">
        <f t="shared" si="507"/>
        <v>7.3003400000000003</v>
      </c>
      <c r="R5269" s="14">
        <f t="shared" si="508"/>
        <v>1.83E-2</v>
      </c>
      <c r="S5269" s="13">
        <f t="shared" si="509"/>
        <v>5.49</v>
      </c>
      <c r="T5269" s="14" t="s">
        <v>349</v>
      </c>
      <c r="U5269" t="s">
        <v>18</v>
      </c>
    </row>
    <row r="5270" spans="1:21" x14ac:dyDescent="0.2">
      <c r="A5270" t="s">
        <v>8965</v>
      </c>
      <c r="B5270" s="23">
        <v>45927</v>
      </c>
      <c r="C5270" s="23">
        <v>45922</v>
      </c>
      <c r="D5270" t="s">
        <v>101</v>
      </c>
      <c r="E5270" t="s">
        <v>102</v>
      </c>
      <c r="G5270" t="s">
        <v>9434</v>
      </c>
      <c r="H5270" t="s">
        <v>8721</v>
      </c>
      <c r="I5270" t="s">
        <v>8722</v>
      </c>
      <c r="J5270" s="10" t="str">
        <f t="shared" si="510"/>
        <v>STKR</v>
      </c>
      <c r="K5270" t="s">
        <v>10</v>
      </c>
      <c r="L5270" s="48">
        <v>300</v>
      </c>
      <c r="M5270" t="s">
        <v>1472</v>
      </c>
      <c r="N5270" t="s">
        <v>11</v>
      </c>
      <c r="O5270" s="74">
        <v>0.1333</v>
      </c>
      <c r="P5270" s="11">
        <f t="shared" si="506"/>
        <v>39.99</v>
      </c>
      <c r="Q5270" s="12">
        <f t="shared" si="507"/>
        <v>7.3003400000000003</v>
      </c>
      <c r="R5270" s="14">
        <f t="shared" si="508"/>
        <v>1.83E-2</v>
      </c>
      <c r="S5270" s="13">
        <f t="shared" si="509"/>
        <v>5.49</v>
      </c>
      <c r="T5270" s="14" t="s">
        <v>349</v>
      </c>
      <c r="U5270" t="s">
        <v>18</v>
      </c>
    </row>
    <row r="5271" spans="1:21" x14ac:dyDescent="0.2">
      <c r="A5271" t="s">
        <v>8966</v>
      </c>
      <c r="B5271" s="23">
        <v>45927</v>
      </c>
      <c r="C5271" s="23">
        <v>45922</v>
      </c>
      <c r="D5271" t="s">
        <v>101</v>
      </c>
      <c r="E5271" t="s">
        <v>102</v>
      </c>
      <c r="G5271" t="s">
        <v>9434</v>
      </c>
      <c r="H5271" t="s">
        <v>8723</v>
      </c>
      <c r="I5271" t="s">
        <v>8724</v>
      </c>
      <c r="J5271" s="10" t="str">
        <f t="shared" si="510"/>
        <v>STKR</v>
      </c>
      <c r="K5271" t="s">
        <v>10</v>
      </c>
      <c r="L5271" s="48">
        <v>300</v>
      </c>
      <c r="M5271" t="s">
        <v>1472</v>
      </c>
      <c r="N5271" t="s">
        <v>11</v>
      </c>
      <c r="O5271" s="74">
        <v>0.1333</v>
      </c>
      <c r="P5271" s="11">
        <f t="shared" si="506"/>
        <v>39.99</v>
      </c>
      <c r="Q5271" s="12">
        <f t="shared" si="507"/>
        <v>7.3003400000000003</v>
      </c>
      <c r="R5271" s="14">
        <f t="shared" si="508"/>
        <v>1.83E-2</v>
      </c>
      <c r="S5271" s="13">
        <f t="shared" si="509"/>
        <v>5.49</v>
      </c>
      <c r="T5271" s="14" t="s">
        <v>349</v>
      </c>
      <c r="U5271" t="s">
        <v>18</v>
      </c>
    </row>
    <row r="5272" spans="1:21" x14ac:dyDescent="0.2">
      <c r="A5272" t="s">
        <v>8967</v>
      </c>
      <c r="B5272" s="23">
        <v>45927</v>
      </c>
      <c r="C5272" s="23">
        <v>45922</v>
      </c>
      <c r="D5272" t="s">
        <v>101</v>
      </c>
      <c r="E5272" t="s">
        <v>102</v>
      </c>
      <c r="G5272" t="s">
        <v>9434</v>
      </c>
      <c r="H5272" t="s">
        <v>8725</v>
      </c>
      <c r="I5272" t="s">
        <v>8726</v>
      </c>
      <c r="J5272" s="10" t="str">
        <f t="shared" si="510"/>
        <v>STKR</v>
      </c>
      <c r="K5272" t="s">
        <v>10</v>
      </c>
      <c r="L5272" s="48">
        <v>300</v>
      </c>
      <c r="M5272" t="s">
        <v>1472</v>
      </c>
      <c r="N5272" t="s">
        <v>11</v>
      </c>
      <c r="O5272" s="74">
        <v>0.1333</v>
      </c>
      <c r="P5272" s="11">
        <f t="shared" si="506"/>
        <v>39.99</v>
      </c>
      <c r="Q5272" s="12">
        <f t="shared" si="507"/>
        <v>7.3003400000000003</v>
      </c>
      <c r="R5272" s="14">
        <f t="shared" si="508"/>
        <v>1.83E-2</v>
      </c>
      <c r="S5272" s="13">
        <f t="shared" si="509"/>
        <v>5.49</v>
      </c>
      <c r="T5272" s="14" t="s">
        <v>349</v>
      </c>
      <c r="U5272" t="s">
        <v>18</v>
      </c>
    </row>
    <row r="5273" spans="1:21" x14ac:dyDescent="0.2">
      <c r="A5273" t="s">
        <v>8993</v>
      </c>
      <c r="B5273" s="23">
        <v>45927</v>
      </c>
      <c r="C5273" s="23">
        <v>45922</v>
      </c>
      <c r="D5273" t="s">
        <v>101</v>
      </c>
      <c r="E5273" t="s">
        <v>102</v>
      </c>
      <c r="G5273" t="s">
        <v>9434</v>
      </c>
      <c r="H5273" t="s">
        <v>8737</v>
      </c>
      <c r="I5273" t="s">
        <v>8738</v>
      </c>
      <c r="J5273" s="10" t="str">
        <f t="shared" si="510"/>
        <v>STKR</v>
      </c>
      <c r="K5273" t="s">
        <v>10</v>
      </c>
      <c r="L5273" s="48">
        <v>300</v>
      </c>
      <c r="M5273" t="s">
        <v>1472</v>
      </c>
      <c r="N5273" t="s">
        <v>11</v>
      </c>
      <c r="O5273" s="74">
        <v>0.18329999999999999</v>
      </c>
      <c r="P5273" s="11">
        <f t="shared" si="506"/>
        <v>54.99</v>
      </c>
      <c r="Q5273" s="12">
        <f t="shared" si="507"/>
        <v>7.3003400000000003</v>
      </c>
      <c r="R5273" s="14">
        <f t="shared" si="508"/>
        <v>2.5100000000000001E-2</v>
      </c>
      <c r="S5273" s="13">
        <f t="shared" si="509"/>
        <v>7.53</v>
      </c>
      <c r="T5273" s="14" t="s">
        <v>349</v>
      </c>
      <c r="U5273" t="s">
        <v>18</v>
      </c>
    </row>
    <row r="5274" spans="1:21" x14ac:dyDescent="0.2">
      <c r="A5274" t="s">
        <v>8994</v>
      </c>
      <c r="B5274" s="23">
        <v>45927</v>
      </c>
      <c r="C5274" s="23">
        <v>45922</v>
      </c>
      <c r="D5274" t="s">
        <v>101</v>
      </c>
      <c r="E5274" t="s">
        <v>102</v>
      </c>
      <c r="G5274" t="s">
        <v>9434</v>
      </c>
      <c r="H5274" t="s">
        <v>8739</v>
      </c>
      <c r="I5274" t="s">
        <v>8740</v>
      </c>
      <c r="J5274" s="10" t="str">
        <f t="shared" si="510"/>
        <v>STKR</v>
      </c>
      <c r="K5274" t="s">
        <v>10</v>
      </c>
      <c r="L5274" s="48">
        <v>300</v>
      </c>
      <c r="M5274" t="s">
        <v>1472</v>
      </c>
      <c r="N5274" t="s">
        <v>11</v>
      </c>
      <c r="O5274" s="74">
        <v>0.18329999999999999</v>
      </c>
      <c r="P5274" s="11">
        <f t="shared" si="506"/>
        <v>54.99</v>
      </c>
      <c r="Q5274" s="12">
        <f t="shared" si="507"/>
        <v>7.3003400000000003</v>
      </c>
      <c r="R5274" s="14">
        <f t="shared" si="508"/>
        <v>2.5100000000000001E-2</v>
      </c>
      <c r="S5274" s="13">
        <f t="shared" si="509"/>
        <v>7.53</v>
      </c>
      <c r="T5274" s="14" t="s">
        <v>349</v>
      </c>
      <c r="U5274" t="s">
        <v>18</v>
      </c>
    </row>
    <row r="5275" spans="1:21" x14ac:dyDescent="0.2">
      <c r="A5275" t="s">
        <v>8995</v>
      </c>
      <c r="B5275" s="23">
        <v>45927</v>
      </c>
      <c r="C5275" s="23">
        <v>45922</v>
      </c>
      <c r="D5275" t="s">
        <v>101</v>
      </c>
      <c r="E5275" t="s">
        <v>102</v>
      </c>
      <c r="G5275" t="s">
        <v>9434</v>
      </c>
      <c r="H5275" t="s">
        <v>8741</v>
      </c>
      <c r="I5275" t="s">
        <v>8742</v>
      </c>
      <c r="J5275" s="10" t="str">
        <f t="shared" si="510"/>
        <v>STKR</v>
      </c>
      <c r="K5275" t="s">
        <v>10</v>
      </c>
      <c r="L5275" s="48">
        <v>300</v>
      </c>
      <c r="M5275" t="s">
        <v>1472</v>
      </c>
      <c r="N5275" t="s">
        <v>11</v>
      </c>
      <c r="O5275" s="74">
        <v>0.18329999999999999</v>
      </c>
      <c r="P5275" s="11">
        <f t="shared" si="506"/>
        <v>54.99</v>
      </c>
      <c r="Q5275" s="12">
        <f t="shared" si="507"/>
        <v>7.3003400000000003</v>
      </c>
      <c r="R5275" s="14">
        <f t="shared" si="508"/>
        <v>2.5100000000000001E-2</v>
      </c>
      <c r="S5275" s="13">
        <f t="shared" si="509"/>
        <v>7.53</v>
      </c>
      <c r="T5275" s="14" t="s">
        <v>349</v>
      </c>
      <c r="U5275" t="s">
        <v>18</v>
      </c>
    </row>
    <row r="5276" spans="1:21" x14ac:dyDescent="0.2">
      <c r="A5276" t="s">
        <v>8996</v>
      </c>
      <c r="B5276" s="23">
        <v>45927</v>
      </c>
      <c r="C5276" s="23">
        <v>45922</v>
      </c>
      <c r="D5276" t="s">
        <v>101</v>
      </c>
      <c r="E5276" t="s">
        <v>102</v>
      </c>
      <c r="G5276" t="s">
        <v>9434</v>
      </c>
      <c r="H5276" t="s">
        <v>8743</v>
      </c>
      <c r="I5276" t="s">
        <v>8744</v>
      </c>
      <c r="J5276" s="10" t="str">
        <f t="shared" si="510"/>
        <v>STKR</v>
      </c>
      <c r="K5276" t="s">
        <v>10</v>
      </c>
      <c r="L5276" s="48">
        <v>300</v>
      </c>
      <c r="M5276" t="s">
        <v>1472</v>
      </c>
      <c r="N5276" t="s">
        <v>11</v>
      </c>
      <c r="O5276" s="74">
        <v>0.18329999999999999</v>
      </c>
      <c r="P5276" s="11">
        <f t="shared" si="506"/>
        <v>54.99</v>
      </c>
      <c r="Q5276" s="12">
        <f t="shared" si="507"/>
        <v>7.3003400000000003</v>
      </c>
      <c r="R5276" s="14">
        <f t="shared" si="508"/>
        <v>2.5100000000000001E-2</v>
      </c>
      <c r="S5276" s="13">
        <f t="shared" si="509"/>
        <v>7.53</v>
      </c>
      <c r="T5276" s="14" t="s">
        <v>349</v>
      </c>
      <c r="U5276" t="s">
        <v>18</v>
      </c>
    </row>
    <row r="5277" spans="1:21" x14ac:dyDescent="0.2">
      <c r="A5277" t="s">
        <v>8997</v>
      </c>
      <c r="B5277" s="23">
        <v>45927</v>
      </c>
      <c r="C5277" s="23">
        <v>45922</v>
      </c>
      <c r="D5277" t="s">
        <v>101</v>
      </c>
      <c r="E5277" t="s">
        <v>102</v>
      </c>
      <c r="G5277" t="s">
        <v>9440</v>
      </c>
      <c r="H5277" t="s">
        <v>8745</v>
      </c>
      <c r="I5277" t="s">
        <v>8746</v>
      </c>
      <c r="J5277" s="10" t="str">
        <f t="shared" si="510"/>
        <v>STKR</v>
      </c>
      <c r="K5277" t="s">
        <v>10</v>
      </c>
      <c r="L5277" s="48">
        <v>300</v>
      </c>
      <c r="M5277" t="s">
        <v>1472</v>
      </c>
      <c r="N5277" t="s">
        <v>11</v>
      </c>
      <c r="O5277" s="74">
        <v>0.18329999999999999</v>
      </c>
      <c r="P5277" s="11">
        <f t="shared" si="506"/>
        <v>54.99</v>
      </c>
      <c r="Q5277" s="12">
        <f t="shared" si="507"/>
        <v>7.3003400000000003</v>
      </c>
      <c r="R5277" s="14">
        <f t="shared" si="508"/>
        <v>2.5100000000000001E-2</v>
      </c>
      <c r="S5277" s="13">
        <f t="shared" si="509"/>
        <v>7.53</v>
      </c>
      <c r="T5277" s="14" t="s">
        <v>349</v>
      </c>
      <c r="U5277" t="s">
        <v>18</v>
      </c>
    </row>
    <row r="5278" spans="1:21" x14ac:dyDescent="0.2">
      <c r="A5278" t="s">
        <v>9164</v>
      </c>
      <c r="B5278" s="23">
        <v>45927</v>
      </c>
      <c r="C5278" s="23">
        <v>45889</v>
      </c>
      <c r="D5278" t="s">
        <v>94</v>
      </c>
      <c r="E5278" t="s">
        <v>95</v>
      </c>
      <c r="G5278" t="s">
        <v>9493</v>
      </c>
      <c r="H5278" t="s">
        <v>8781</v>
      </c>
      <c r="I5278" t="s">
        <v>8782</v>
      </c>
      <c r="J5278" s="10" t="str">
        <f t="shared" si="510"/>
        <v>LID-</v>
      </c>
      <c r="K5278" t="s">
        <v>98</v>
      </c>
      <c r="L5278" s="48">
        <v>910</v>
      </c>
      <c r="M5278" t="s">
        <v>1472</v>
      </c>
      <c r="N5278" t="s">
        <v>11</v>
      </c>
      <c r="O5278" s="74">
        <v>3.2</v>
      </c>
      <c r="P5278" s="11">
        <f t="shared" si="506"/>
        <v>2912</v>
      </c>
      <c r="Q5278" s="12">
        <f t="shared" si="507"/>
        <v>7.3003400000000003</v>
      </c>
      <c r="R5278" s="14">
        <f t="shared" si="508"/>
        <v>0.43830000000000002</v>
      </c>
      <c r="S5278" s="13">
        <f t="shared" si="509"/>
        <v>398.85</v>
      </c>
      <c r="T5278" s="14" t="s">
        <v>349</v>
      </c>
      <c r="U5278" t="s">
        <v>368</v>
      </c>
    </row>
    <row r="5279" spans="1:21" x14ac:dyDescent="0.2">
      <c r="A5279" t="s">
        <v>9173</v>
      </c>
      <c r="B5279" s="23">
        <v>45927</v>
      </c>
      <c r="C5279" s="23">
        <v>45889</v>
      </c>
      <c r="D5279" t="s">
        <v>94</v>
      </c>
      <c r="E5279" t="s">
        <v>95</v>
      </c>
      <c r="G5279" t="s">
        <v>9493</v>
      </c>
      <c r="H5279" t="s">
        <v>8787</v>
      </c>
      <c r="I5279" t="s">
        <v>5835</v>
      </c>
      <c r="J5279" s="10" t="str">
        <f t="shared" si="510"/>
        <v>LID-</v>
      </c>
      <c r="K5279" t="s">
        <v>98</v>
      </c>
      <c r="L5279" s="48">
        <v>980</v>
      </c>
      <c r="M5279" t="s">
        <v>1472</v>
      </c>
      <c r="N5279" t="s">
        <v>11</v>
      </c>
      <c r="O5279" s="74">
        <v>3.4</v>
      </c>
      <c r="P5279" s="11">
        <f t="shared" si="506"/>
        <v>3332</v>
      </c>
      <c r="Q5279" s="12">
        <f t="shared" si="507"/>
        <v>7.3003400000000003</v>
      </c>
      <c r="R5279" s="14">
        <f t="shared" si="508"/>
        <v>0.4657</v>
      </c>
      <c r="S5279" s="13">
        <f t="shared" si="509"/>
        <v>456.39</v>
      </c>
      <c r="T5279" s="14" t="s">
        <v>349</v>
      </c>
      <c r="U5279" t="s">
        <v>368</v>
      </c>
    </row>
    <row r="5280" spans="1:21" x14ac:dyDescent="0.2">
      <c r="A5280" t="s">
        <v>9174</v>
      </c>
      <c r="B5280" s="23">
        <v>45927</v>
      </c>
      <c r="C5280" s="23">
        <v>45889</v>
      </c>
      <c r="D5280" t="s">
        <v>94</v>
      </c>
      <c r="E5280" t="s">
        <v>95</v>
      </c>
      <c r="G5280" t="s">
        <v>9500</v>
      </c>
      <c r="H5280" t="s">
        <v>3704</v>
      </c>
      <c r="I5280" t="s">
        <v>3705</v>
      </c>
      <c r="J5280" s="10" t="str">
        <f t="shared" si="510"/>
        <v>LID-</v>
      </c>
      <c r="K5280" t="s">
        <v>98</v>
      </c>
      <c r="L5280" s="48">
        <v>40</v>
      </c>
      <c r="M5280" t="s">
        <v>1472</v>
      </c>
      <c r="N5280" t="s">
        <v>11</v>
      </c>
      <c r="O5280" s="74">
        <v>3.5</v>
      </c>
      <c r="P5280" s="11">
        <f t="shared" si="506"/>
        <v>140</v>
      </c>
      <c r="Q5280" s="12">
        <f t="shared" si="507"/>
        <v>7.3003400000000003</v>
      </c>
      <c r="R5280" s="14">
        <f t="shared" si="508"/>
        <v>0.47939999999999999</v>
      </c>
      <c r="S5280" s="13">
        <f t="shared" si="509"/>
        <v>19.18</v>
      </c>
      <c r="T5280" s="14" t="s">
        <v>349</v>
      </c>
      <c r="U5280" t="s">
        <v>368</v>
      </c>
    </row>
    <row r="5281" spans="1:21" x14ac:dyDescent="0.2">
      <c r="A5281" t="s">
        <v>9251</v>
      </c>
      <c r="B5281" s="23">
        <v>45927</v>
      </c>
      <c r="C5281" s="23">
        <v>45839</v>
      </c>
      <c r="D5281" t="s">
        <v>94</v>
      </c>
      <c r="E5281" t="s">
        <v>95</v>
      </c>
      <c r="G5281" t="s">
        <v>9541</v>
      </c>
      <c r="H5281" t="s">
        <v>360</v>
      </c>
      <c r="I5281" t="s">
        <v>361</v>
      </c>
      <c r="J5281" s="10" t="str">
        <f t="shared" si="510"/>
        <v>SKU-</v>
      </c>
      <c r="K5281" t="s">
        <v>98</v>
      </c>
      <c r="L5281" s="48">
        <v>1240</v>
      </c>
      <c r="M5281" t="s">
        <v>1472</v>
      </c>
      <c r="N5281" t="s">
        <v>11</v>
      </c>
      <c r="O5281" s="74">
        <v>5.8230000000000004</v>
      </c>
      <c r="P5281" s="11">
        <f t="shared" si="506"/>
        <v>7220.52</v>
      </c>
      <c r="Q5281" s="12">
        <f t="shared" si="507"/>
        <v>7.3003400000000003</v>
      </c>
      <c r="R5281" s="14">
        <f t="shared" si="508"/>
        <v>0.79759999999999998</v>
      </c>
      <c r="S5281" s="13">
        <f t="shared" si="509"/>
        <v>989.02</v>
      </c>
      <c r="T5281" s="14" t="s">
        <v>349</v>
      </c>
      <c r="U5281" t="s">
        <v>2</v>
      </c>
    </row>
    <row r="5282" spans="1:21" x14ac:dyDescent="0.2">
      <c r="A5282" t="s">
        <v>9246</v>
      </c>
      <c r="B5282" s="23">
        <v>45927</v>
      </c>
      <c r="C5282" s="23">
        <v>45807</v>
      </c>
      <c r="D5282" t="s">
        <v>149</v>
      </c>
      <c r="E5282" t="s">
        <v>150</v>
      </c>
      <c r="G5282" t="s">
        <v>9543</v>
      </c>
      <c r="H5282" t="s">
        <v>274</v>
      </c>
      <c r="I5282" t="s">
        <v>275</v>
      </c>
      <c r="J5282" s="10" t="str">
        <f t="shared" si="510"/>
        <v>SKU-</v>
      </c>
      <c r="K5282" t="s">
        <v>98</v>
      </c>
      <c r="L5282" s="48">
        <v>20</v>
      </c>
      <c r="M5282" t="s">
        <v>1472</v>
      </c>
      <c r="N5282" t="s">
        <v>11</v>
      </c>
      <c r="O5282" s="74">
        <v>5.4371</v>
      </c>
      <c r="P5282" s="11">
        <f t="shared" si="506"/>
        <v>108.74</v>
      </c>
      <c r="Q5282" s="12">
        <f t="shared" si="507"/>
        <v>7.3003400000000003</v>
      </c>
      <c r="R5282" s="14">
        <f t="shared" si="508"/>
        <v>0.74480000000000002</v>
      </c>
      <c r="S5282" s="13">
        <f t="shared" si="509"/>
        <v>14.9</v>
      </c>
      <c r="T5282" s="14" t="s">
        <v>349</v>
      </c>
      <c r="U5282" t="s">
        <v>2</v>
      </c>
    </row>
    <row r="5283" spans="1:21" x14ac:dyDescent="0.2">
      <c r="A5283" t="s">
        <v>9130</v>
      </c>
      <c r="B5283" s="23">
        <v>45929</v>
      </c>
      <c r="C5283" s="23">
        <v>45917</v>
      </c>
      <c r="D5283" t="s">
        <v>1006</v>
      </c>
      <c r="E5283" t="s">
        <v>1007</v>
      </c>
      <c r="G5283" t="s">
        <v>9486</v>
      </c>
      <c r="H5283" t="s">
        <v>3196</v>
      </c>
      <c r="I5283" t="s">
        <v>3403</v>
      </c>
      <c r="J5283" s="10" t="str">
        <f t="shared" si="510"/>
        <v>ALM-</v>
      </c>
      <c r="K5283" t="s">
        <v>98</v>
      </c>
      <c r="L5283" s="48">
        <v>600</v>
      </c>
      <c r="M5283" t="s">
        <v>186</v>
      </c>
      <c r="N5283" t="s">
        <v>11</v>
      </c>
      <c r="O5283" s="74">
        <v>2.9203999999999999</v>
      </c>
      <c r="P5283" s="11">
        <f t="shared" si="506"/>
        <v>1752.24</v>
      </c>
      <c r="Q5283" s="12">
        <f t="shared" si="507"/>
        <v>7.3003400000000003</v>
      </c>
      <c r="R5283" s="14">
        <f t="shared" si="508"/>
        <v>0.4</v>
      </c>
      <c r="S5283" s="13">
        <f t="shared" si="509"/>
        <v>240</v>
      </c>
      <c r="T5283" s="14" t="s">
        <v>349</v>
      </c>
      <c r="U5283" t="s">
        <v>191</v>
      </c>
    </row>
    <row r="5284" spans="1:21" x14ac:dyDescent="0.2">
      <c r="A5284" t="s">
        <v>9131</v>
      </c>
      <c r="B5284" s="23">
        <v>45929</v>
      </c>
      <c r="C5284" s="23">
        <v>45917</v>
      </c>
      <c r="D5284" t="s">
        <v>1006</v>
      </c>
      <c r="E5284" t="s">
        <v>1007</v>
      </c>
      <c r="G5284" t="s">
        <v>9486</v>
      </c>
      <c r="H5284" t="s">
        <v>8775</v>
      </c>
      <c r="I5284" t="s">
        <v>8776</v>
      </c>
      <c r="J5284" s="10" t="str">
        <f t="shared" si="510"/>
        <v>ALM-</v>
      </c>
      <c r="K5284" t="s">
        <v>98</v>
      </c>
      <c r="L5284" s="48">
        <v>166</v>
      </c>
      <c r="M5284" t="s">
        <v>186</v>
      </c>
      <c r="N5284" t="s">
        <v>11</v>
      </c>
      <c r="O5284" s="74">
        <v>2.9203999999999999</v>
      </c>
      <c r="P5284" s="11">
        <f t="shared" si="506"/>
        <v>484.79</v>
      </c>
      <c r="Q5284" s="12">
        <f t="shared" si="507"/>
        <v>7.3003400000000003</v>
      </c>
      <c r="R5284" s="14">
        <f t="shared" si="508"/>
        <v>0.4</v>
      </c>
      <c r="S5284" s="13">
        <f t="shared" si="509"/>
        <v>66.400000000000006</v>
      </c>
      <c r="T5284" s="14" t="s">
        <v>349</v>
      </c>
      <c r="U5284" t="s">
        <v>191</v>
      </c>
    </row>
    <row r="5285" spans="1:21" x14ac:dyDescent="0.2">
      <c r="A5285" t="s">
        <v>9131</v>
      </c>
      <c r="B5285" s="23">
        <v>45929</v>
      </c>
      <c r="C5285" s="23">
        <v>45917</v>
      </c>
      <c r="D5285" t="s">
        <v>1006</v>
      </c>
      <c r="E5285" t="s">
        <v>1007</v>
      </c>
      <c r="G5285" t="s">
        <v>9486</v>
      </c>
      <c r="H5285" t="s">
        <v>8775</v>
      </c>
      <c r="I5285" t="s">
        <v>8776</v>
      </c>
      <c r="J5285" s="10" t="str">
        <f t="shared" si="510"/>
        <v>ALM-</v>
      </c>
      <c r="K5285" t="s">
        <v>98</v>
      </c>
      <c r="L5285" s="48">
        <v>600</v>
      </c>
      <c r="M5285" t="s">
        <v>186</v>
      </c>
      <c r="N5285" t="s">
        <v>11</v>
      </c>
      <c r="O5285" s="74">
        <v>2.9203999999999999</v>
      </c>
      <c r="P5285" s="11">
        <f t="shared" si="506"/>
        <v>1752.24</v>
      </c>
      <c r="Q5285" s="12">
        <f t="shared" si="507"/>
        <v>7.3003400000000003</v>
      </c>
      <c r="R5285" s="14">
        <f t="shared" si="508"/>
        <v>0.4</v>
      </c>
      <c r="S5285" s="13">
        <f t="shared" si="509"/>
        <v>240</v>
      </c>
      <c r="T5285" s="14" t="s">
        <v>349</v>
      </c>
      <c r="U5285" t="s">
        <v>191</v>
      </c>
    </row>
    <row r="5286" spans="1:21" x14ac:dyDescent="0.2">
      <c r="A5286" t="s">
        <v>9377</v>
      </c>
      <c r="B5286" s="23">
        <v>45929</v>
      </c>
      <c r="C5286" s="23">
        <v>45912</v>
      </c>
      <c r="D5286" t="s">
        <v>2825</v>
      </c>
      <c r="E5286" t="s">
        <v>2826</v>
      </c>
      <c r="G5286" t="s">
        <v>9610</v>
      </c>
      <c r="H5286" t="s">
        <v>4830</v>
      </c>
      <c r="I5286" t="s">
        <v>4831</v>
      </c>
      <c r="J5286" s="10" t="str">
        <f t="shared" si="510"/>
        <v>INM-</v>
      </c>
      <c r="K5286" t="s">
        <v>10</v>
      </c>
      <c r="L5286" s="48">
        <v>150</v>
      </c>
      <c r="M5286" t="s">
        <v>186</v>
      </c>
      <c r="N5286" t="s">
        <v>11</v>
      </c>
      <c r="O5286" s="74">
        <v>66.876099999999994</v>
      </c>
      <c r="P5286" s="11">
        <f t="shared" si="506"/>
        <v>10031.42</v>
      </c>
      <c r="Q5286" s="12">
        <f t="shared" si="507"/>
        <v>7.3003400000000003</v>
      </c>
      <c r="R5286" s="14">
        <f t="shared" si="508"/>
        <v>9.1607000000000003</v>
      </c>
      <c r="S5286" s="13">
        <f t="shared" si="509"/>
        <v>1374.11</v>
      </c>
      <c r="T5286" s="14" t="s">
        <v>349</v>
      </c>
      <c r="U5286" t="s">
        <v>327</v>
      </c>
    </row>
    <row r="5287" spans="1:21" x14ac:dyDescent="0.2">
      <c r="A5287" t="s">
        <v>9374</v>
      </c>
      <c r="B5287" s="23">
        <v>45929</v>
      </c>
      <c r="C5287" s="23">
        <v>45916</v>
      </c>
      <c r="D5287" t="s">
        <v>311</v>
      </c>
      <c r="E5287" t="s">
        <v>312</v>
      </c>
      <c r="G5287" t="s">
        <v>9609</v>
      </c>
      <c r="H5287" t="s">
        <v>341</v>
      </c>
      <c r="I5287" t="s">
        <v>342</v>
      </c>
      <c r="J5287" s="10" t="str">
        <f t="shared" si="510"/>
        <v>INM-</v>
      </c>
      <c r="K5287" t="s">
        <v>10</v>
      </c>
      <c r="L5287" s="48">
        <v>50</v>
      </c>
      <c r="M5287" t="s">
        <v>186</v>
      </c>
      <c r="N5287" t="s">
        <v>11</v>
      </c>
      <c r="O5287" s="74">
        <v>63.008800000000001</v>
      </c>
      <c r="P5287" s="11">
        <f t="shared" si="506"/>
        <v>3150.44</v>
      </c>
      <c r="Q5287" s="12">
        <f t="shared" si="507"/>
        <v>7.3003400000000003</v>
      </c>
      <c r="R5287" s="14">
        <f t="shared" si="508"/>
        <v>8.6309000000000005</v>
      </c>
      <c r="S5287" s="13">
        <f t="shared" si="509"/>
        <v>431.55</v>
      </c>
      <c r="T5287" s="14" t="s">
        <v>349</v>
      </c>
      <c r="U5287" t="s">
        <v>327</v>
      </c>
    </row>
    <row r="5288" spans="1:21" x14ac:dyDescent="0.2">
      <c r="A5288" t="s">
        <v>9381</v>
      </c>
      <c r="B5288" s="23">
        <v>45929</v>
      </c>
      <c r="C5288" s="23">
        <v>45916</v>
      </c>
      <c r="D5288" t="s">
        <v>311</v>
      </c>
      <c r="E5288" t="s">
        <v>312</v>
      </c>
      <c r="G5288" t="s">
        <v>9609</v>
      </c>
      <c r="H5288" t="s">
        <v>334</v>
      </c>
      <c r="I5288" t="s">
        <v>335</v>
      </c>
      <c r="J5288" s="10" t="str">
        <f t="shared" si="510"/>
        <v>EXM-</v>
      </c>
      <c r="K5288" t="s">
        <v>10</v>
      </c>
      <c r="L5288" s="48">
        <v>25</v>
      </c>
      <c r="M5288" t="s">
        <v>186</v>
      </c>
      <c r="N5288" t="s">
        <v>11</v>
      </c>
      <c r="O5288" s="74">
        <v>70.353999999999999</v>
      </c>
      <c r="P5288" s="11">
        <f t="shared" si="506"/>
        <v>1758.85</v>
      </c>
      <c r="Q5288" s="12">
        <f t="shared" si="507"/>
        <v>7.3003400000000003</v>
      </c>
      <c r="R5288" s="14">
        <f t="shared" si="508"/>
        <v>9.6371000000000002</v>
      </c>
      <c r="S5288" s="13">
        <f t="shared" si="509"/>
        <v>240.93</v>
      </c>
      <c r="T5288" s="14" t="s">
        <v>349</v>
      </c>
      <c r="U5288" t="s">
        <v>315</v>
      </c>
    </row>
    <row r="5289" spans="1:21" x14ac:dyDescent="0.2">
      <c r="A5289" t="s">
        <v>9048</v>
      </c>
      <c r="B5289" s="23">
        <v>45929</v>
      </c>
      <c r="C5289" s="23">
        <v>45894</v>
      </c>
      <c r="D5289" t="s">
        <v>651</v>
      </c>
      <c r="E5289" t="s">
        <v>652</v>
      </c>
      <c r="G5289" t="s">
        <v>9453</v>
      </c>
      <c r="H5289" t="s">
        <v>716</v>
      </c>
      <c r="I5289" t="s">
        <v>717</v>
      </c>
      <c r="J5289" s="10" t="str">
        <f t="shared" si="510"/>
        <v>KNOB</v>
      </c>
      <c r="K5289" t="s">
        <v>10</v>
      </c>
      <c r="L5289" s="48">
        <v>1000</v>
      </c>
      <c r="M5289" t="s">
        <v>1472</v>
      </c>
      <c r="N5289" t="s">
        <v>11</v>
      </c>
      <c r="O5289" s="74">
        <v>0.7</v>
      </c>
      <c r="P5289" s="11">
        <f t="shared" si="506"/>
        <v>700</v>
      </c>
      <c r="Q5289" s="12">
        <f t="shared" si="507"/>
        <v>7.3003400000000003</v>
      </c>
      <c r="R5289" s="14">
        <f t="shared" si="508"/>
        <v>9.5899999999999999E-2</v>
      </c>
      <c r="S5289" s="13">
        <f t="shared" si="509"/>
        <v>95.9</v>
      </c>
      <c r="T5289" s="14" t="s">
        <v>349</v>
      </c>
      <c r="U5289" t="s">
        <v>32</v>
      </c>
    </row>
    <row r="5290" spans="1:21" x14ac:dyDescent="0.2">
      <c r="A5290" t="s">
        <v>9049</v>
      </c>
      <c r="B5290" s="23">
        <v>45929</v>
      </c>
      <c r="C5290" s="23">
        <v>45895</v>
      </c>
      <c r="D5290" t="s">
        <v>651</v>
      </c>
      <c r="E5290" t="s">
        <v>652</v>
      </c>
      <c r="G5290" t="s">
        <v>9453</v>
      </c>
      <c r="H5290" t="s">
        <v>716</v>
      </c>
      <c r="I5290" t="s">
        <v>717</v>
      </c>
      <c r="J5290" s="10" t="str">
        <f t="shared" si="510"/>
        <v>KNOB</v>
      </c>
      <c r="K5290" t="s">
        <v>10</v>
      </c>
      <c r="L5290" s="48">
        <v>1020</v>
      </c>
      <c r="M5290" t="s">
        <v>1472</v>
      </c>
      <c r="N5290" t="s">
        <v>11</v>
      </c>
      <c r="O5290" s="74">
        <v>0.7</v>
      </c>
      <c r="P5290" s="11">
        <f t="shared" si="506"/>
        <v>714</v>
      </c>
      <c r="Q5290" s="12">
        <f t="shared" si="507"/>
        <v>7.3003400000000003</v>
      </c>
      <c r="R5290" s="14">
        <f t="shared" si="508"/>
        <v>9.5899999999999999E-2</v>
      </c>
      <c r="S5290" s="13">
        <f t="shared" si="509"/>
        <v>97.82</v>
      </c>
      <c r="T5290" s="14" t="s">
        <v>349</v>
      </c>
      <c r="U5290" t="s">
        <v>32</v>
      </c>
    </row>
    <row r="5291" spans="1:21" x14ac:dyDescent="0.2">
      <c r="A5291" t="s">
        <v>9042</v>
      </c>
      <c r="B5291" s="23">
        <v>45929</v>
      </c>
      <c r="C5291" s="23">
        <v>45915</v>
      </c>
      <c r="D5291" t="s">
        <v>28</v>
      </c>
      <c r="E5291" t="s">
        <v>29</v>
      </c>
      <c r="G5291" t="s">
        <v>9451</v>
      </c>
      <c r="H5291" t="s">
        <v>4614</v>
      </c>
      <c r="I5291" t="s">
        <v>4615</v>
      </c>
      <c r="J5291" s="10" t="str">
        <f t="shared" si="510"/>
        <v>BRKT</v>
      </c>
      <c r="K5291" t="s">
        <v>10</v>
      </c>
      <c r="L5291" s="48">
        <v>7000</v>
      </c>
      <c r="M5291" t="s">
        <v>1472</v>
      </c>
      <c r="N5291" t="s">
        <v>11</v>
      </c>
      <c r="O5291" s="74">
        <v>0.5716</v>
      </c>
      <c r="P5291" s="11">
        <f t="shared" si="506"/>
        <v>4001.2</v>
      </c>
      <c r="Q5291" s="12">
        <f t="shared" si="507"/>
        <v>7.3003400000000003</v>
      </c>
      <c r="R5291" s="14">
        <f t="shared" si="508"/>
        <v>7.8299999999999995E-2</v>
      </c>
      <c r="S5291" s="13">
        <f t="shared" si="509"/>
        <v>548.1</v>
      </c>
      <c r="T5291" s="14" t="s">
        <v>349</v>
      </c>
      <c r="U5291" t="s">
        <v>442</v>
      </c>
    </row>
    <row r="5292" spans="1:21" x14ac:dyDescent="0.2">
      <c r="A5292" t="s">
        <v>9057</v>
      </c>
      <c r="B5292" s="23">
        <v>45929</v>
      </c>
      <c r="C5292" s="23">
        <v>45894</v>
      </c>
      <c r="D5292" t="s">
        <v>651</v>
      </c>
      <c r="E5292" t="s">
        <v>652</v>
      </c>
      <c r="G5292" t="s">
        <v>9453</v>
      </c>
      <c r="H5292" t="s">
        <v>8761</v>
      </c>
      <c r="I5292" t="s">
        <v>8762</v>
      </c>
      <c r="J5292" s="10" t="str">
        <f t="shared" si="510"/>
        <v>FG--</v>
      </c>
      <c r="K5292" t="s">
        <v>10</v>
      </c>
      <c r="L5292" s="48">
        <v>1030</v>
      </c>
      <c r="M5292" t="s">
        <v>1472</v>
      </c>
      <c r="N5292" t="s">
        <v>11</v>
      </c>
      <c r="O5292" s="74">
        <v>0.84</v>
      </c>
      <c r="P5292" s="11">
        <f t="shared" si="506"/>
        <v>865.2</v>
      </c>
      <c r="Q5292" s="12">
        <f t="shared" si="507"/>
        <v>7.3003400000000003</v>
      </c>
      <c r="R5292" s="14">
        <f t="shared" si="508"/>
        <v>0.11509999999999999</v>
      </c>
      <c r="S5292" s="13">
        <f t="shared" si="509"/>
        <v>118.55</v>
      </c>
      <c r="T5292" s="14" t="s">
        <v>349</v>
      </c>
      <c r="U5292" t="s">
        <v>64</v>
      </c>
    </row>
    <row r="5293" spans="1:21" x14ac:dyDescent="0.2">
      <c r="A5293" t="s">
        <v>9262</v>
      </c>
      <c r="B5293" s="23">
        <v>45929</v>
      </c>
      <c r="C5293" s="23">
        <v>45883</v>
      </c>
      <c r="D5293" t="s">
        <v>287</v>
      </c>
      <c r="E5293" t="s">
        <v>288</v>
      </c>
      <c r="G5293" t="s">
        <v>9565</v>
      </c>
      <c r="H5293" t="s">
        <v>81</v>
      </c>
      <c r="I5293" t="s">
        <v>82</v>
      </c>
      <c r="J5293" s="10" t="s">
        <v>1477</v>
      </c>
      <c r="K5293" t="s">
        <v>10</v>
      </c>
      <c r="L5293" s="48">
        <v>260</v>
      </c>
      <c r="M5293" t="s">
        <v>1472</v>
      </c>
      <c r="N5293" t="s">
        <v>11</v>
      </c>
      <c r="O5293" s="74">
        <v>6.4610000000000003</v>
      </c>
      <c r="P5293" s="11">
        <f t="shared" si="506"/>
        <v>1679.86</v>
      </c>
      <c r="Q5293" s="12">
        <f t="shared" si="507"/>
        <v>7.3003400000000003</v>
      </c>
      <c r="R5293" s="14">
        <f t="shared" si="508"/>
        <v>0.88500000000000001</v>
      </c>
      <c r="S5293" s="13">
        <f t="shared" si="509"/>
        <v>230.1</v>
      </c>
      <c r="T5293" s="14" t="s">
        <v>349</v>
      </c>
      <c r="U5293" t="s">
        <v>36</v>
      </c>
    </row>
    <row r="5294" spans="1:21" x14ac:dyDescent="0.2">
      <c r="A5294" t="s">
        <v>9275</v>
      </c>
      <c r="B5294" s="23">
        <v>45929</v>
      </c>
      <c r="C5294" s="23">
        <v>45889</v>
      </c>
      <c r="D5294" t="s">
        <v>287</v>
      </c>
      <c r="E5294" t="s">
        <v>288</v>
      </c>
      <c r="G5294" t="s">
        <v>9565</v>
      </c>
      <c r="H5294" t="s">
        <v>1555</v>
      </c>
      <c r="I5294" t="s">
        <v>1556</v>
      </c>
      <c r="J5294" s="10" t="s">
        <v>1477</v>
      </c>
      <c r="K5294" t="s">
        <v>10</v>
      </c>
      <c r="L5294" s="48">
        <v>1050</v>
      </c>
      <c r="M5294" t="s">
        <v>1472</v>
      </c>
      <c r="N5294" t="s">
        <v>11</v>
      </c>
      <c r="O5294" s="74">
        <v>7.42</v>
      </c>
      <c r="P5294" s="11">
        <f t="shared" si="506"/>
        <v>7791</v>
      </c>
      <c r="Q5294" s="12">
        <f t="shared" si="507"/>
        <v>7.3003400000000003</v>
      </c>
      <c r="R5294" s="14">
        <f t="shared" si="508"/>
        <v>1.0164</v>
      </c>
      <c r="S5294" s="13">
        <f t="shared" si="509"/>
        <v>1067.22</v>
      </c>
      <c r="T5294" s="14" t="s">
        <v>349</v>
      </c>
      <c r="U5294" t="s">
        <v>36</v>
      </c>
    </row>
    <row r="5295" spans="1:21" x14ac:dyDescent="0.2">
      <c r="A5295" t="s">
        <v>9302</v>
      </c>
      <c r="B5295" s="23">
        <v>45929</v>
      </c>
      <c r="C5295" s="23">
        <v>45889</v>
      </c>
      <c r="D5295" t="s">
        <v>287</v>
      </c>
      <c r="E5295" t="s">
        <v>288</v>
      </c>
      <c r="G5295" t="s">
        <v>9565</v>
      </c>
      <c r="H5295" t="s">
        <v>71</v>
      </c>
      <c r="I5295" t="s">
        <v>72</v>
      </c>
      <c r="J5295" s="10" t="s">
        <v>1477</v>
      </c>
      <c r="K5295" t="s">
        <v>10</v>
      </c>
      <c r="L5295" s="48">
        <v>680</v>
      </c>
      <c r="M5295" t="s">
        <v>1472</v>
      </c>
      <c r="N5295" t="s">
        <v>11</v>
      </c>
      <c r="O5295" s="74">
        <v>8.15</v>
      </c>
      <c r="P5295" s="11">
        <f t="shared" si="506"/>
        <v>5542</v>
      </c>
      <c r="Q5295" s="12">
        <f t="shared" si="507"/>
        <v>7.3003400000000003</v>
      </c>
      <c r="R5295" s="14">
        <f t="shared" si="508"/>
        <v>1.1164000000000001</v>
      </c>
      <c r="S5295" s="13">
        <f t="shared" si="509"/>
        <v>759.15</v>
      </c>
      <c r="T5295" s="14" t="s">
        <v>349</v>
      </c>
      <c r="U5295" t="s">
        <v>36</v>
      </c>
    </row>
    <row r="5296" spans="1:21" x14ac:dyDescent="0.2">
      <c r="A5296" t="s">
        <v>9302</v>
      </c>
      <c r="B5296" s="23">
        <v>45929</v>
      </c>
      <c r="C5296" s="23">
        <v>45889</v>
      </c>
      <c r="D5296" t="s">
        <v>287</v>
      </c>
      <c r="E5296" t="s">
        <v>288</v>
      </c>
      <c r="G5296" t="s">
        <v>9565</v>
      </c>
      <c r="H5296" t="s">
        <v>71</v>
      </c>
      <c r="I5296" t="s">
        <v>72</v>
      </c>
      <c r="J5296" s="10" t="s">
        <v>1477</v>
      </c>
      <c r="K5296" t="s">
        <v>10</v>
      </c>
      <c r="L5296" s="48">
        <v>370</v>
      </c>
      <c r="M5296" t="s">
        <v>1472</v>
      </c>
      <c r="N5296" t="s">
        <v>11</v>
      </c>
      <c r="O5296" s="74">
        <v>8.15</v>
      </c>
      <c r="P5296" s="11">
        <f t="shared" si="506"/>
        <v>3015.5</v>
      </c>
      <c r="Q5296" s="12">
        <f t="shared" si="507"/>
        <v>7.3003400000000003</v>
      </c>
      <c r="R5296" s="14">
        <f t="shared" si="508"/>
        <v>1.1164000000000001</v>
      </c>
      <c r="S5296" s="13">
        <f t="shared" si="509"/>
        <v>413.07</v>
      </c>
      <c r="T5296" s="14" t="s">
        <v>349</v>
      </c>
      <c r="U5296" t="s">
        <v>36</v>
      </c>
    </row>
    <row r="5297" spans="1:21" x14ac:dyDescent="0.2">
      <c r="A5297" t="s">
        <v>8925</v>
      </c>
      <c r="B5297" s="23">
        <v>45929</v>
      </c>
      <c r="C5297" s="23">
        <v>45894</v>
      </c>
      <c r="D5297" t="s">
        <v>162</v>
      </c>
      <c r="E5297" t="s">
        <v>163</v>
      </c>
      <c r="G5297" t="s">
        <v>9421</v>
      </c>
      <c r="H5297" t="s">
        <v>606</v>
      </c>
      <c r="I5297" t="s">
        <v>607</v>
      </c>
      <c r="J5297" s="10" t="str">
        <f t="shared" ref="J5297:J5328" si="511">+LEFT(U5297,4)</f>
        <v>SCR-</v>
      </c>
      <c r="K5297" t="s">
        <v>10</v>
      </c>
      <c r="L5297" s="48">
        <v>7650</v>
      </c>
      <c r="M5297" t="s">
        <v>1472</v>
      </c>
      <c r="N5297" t="s">
        <v>11</v>
      </c>
      <c r="O5297" s="74">
        <v>6.9000000000000006E-2</v>
      </c>
      <c r="P5297" s="11">
        <f t="shared" si="506"/>
        <v>527.85</v>
      </c>
      <c r="Q5297" s="12">
        <f t="shared" si="507"/>
        <v>7.3003400000000003</v>
      </c>
      <c r="R5297" s="14">
        <f t="shared" si="508"/>
        <v>9.4999999999999998E-3</v>
      </c>
      <c r="S5297" s="13">
        <f t="shared" si="509"/>
        <v>72.680000000000007</v>
      </c>
      <c r="T5297" s="14" t="s">
        <v>349</v>
      </c>
      <c r="U5297" t="s">
        <v>166</v>
      </c>
    </row>
    <row r="5298" spans="1:21" x14ac:dyDescent="0.2">
      <c r="A5298" t="s">
        <v>8951</v>
      </c>
      <c r="B5298" s="23">
        <v>45929</v>
      </c>
      <c r="C5298" s="23">
        <v>45918</v>
      </c>
      <c r="D5298" t="s">
        <v>806</v>
      </c>
      <c r="E5298" t="s">
        <v>807</v>
      </c>
      <c r="G5298" t="s">
        <v>9429</v>
      </c>
      <c r="H5298" t="s">
        <v>3249</v>
      </c>
      <c r="I5298" t="s">
        <v>3456</v>
      </c>
      <c r="J5298" s="10" t="str">
        <f t="shared" si="511"/>
        <v>BAG-</v>
      </c>
      <c r="K5298" t="s">
        <v>10</v>
      </c>
      <c r="L5298" s="48">
        <v>6000</v>
      </c>
      <c r="M5298" t="s">
        <v>1472</v>
      </c>
      <c r="N5298" t="s">
        <v>11</v>
      </c>
      <c r="O5298" s="74">
        <v>0.113</v>
      </c>
      <c r="P5298" s="11">
        <f t="shared" si="506"/>
        <v>678</v>
      </c>
      <c r="Q5298" s="12">
        <f t="shared" si="507"/>
        <v>7.3003400000000003</v>
      </c>
      <c r="R5298" s="14">
        <f t="shared" si="508"/>
        <v>1.55E-2</v>
      </c>
      <c r="S5298" s="13">
        <f t="shared" si="509"/>
        <v>93</v>
      </c>
      <c r="T5298" s="14" t="s">
        <v>349</v>
      </c>
      <c r="U5298" t="s">
        <v>810</v>
      </c>
    </row>
    <row r="5299" spans="1:21" x14ac:dyDescent="0.2">
      <c r="A5299" t="s">
        <v>9001</v>
      </c>
      <c r="B5299" s="23">
        <v>45929</v>
      </c>
      <c r="C5299" s="23">
        <v>45918</v>
      </c>
      <c r="D5299" t="s">
        <v>806</v>
      </c>
      <c r="E5299" t="s">
        <v>807</v>
      </c>
      <c r="G5299" t="s">
        <v>9429</v>
      </c>
      <c r="H5299" t="s">
        <v>3544</v>
      </c>
      <c r="I5299" t="s">
        <v>3545</v>
      </c>
      <c r="J5299" s="10" t="str">
        <f t="shared" si="511"/>
        <v>BAG-</v>
      </c>
      <c r="K5299" t="s">
        <v>10</v>
      </c>
      <c r="L5299" s="48">
        <v>2000</v>
      </c>
      <c r="M5299" t="s">
        <v>1472</v>
      </c>
      <c r="N5299" t="s">
        <v>11</v>
      </c>
      <c r="O5299" s="74">
        <v>0.21</v>
      </c>
      <c r="P5299" s="11">
        <f t="shared" si="506"/>
        <v>420</v>
      </c>
      <c r="Q5299" s="12">
        <f t="shared" si="507"/>
        <v>7.3003400000000003</v>
      </c>
      <c r="R5299" s="14">
        <f t="shared" si="508"/>
        <v>2.8799999999999999E-2</v>
      </c>
      <c r="S5299" s="13">
        <f t="shared" si="509"/>
        <v>57.6</v>
      </c>
      <c r="T5299" s="14" t="s">
        <v>349</v>
      </c>
      <c r="U5299" t="s">
        <v>810</v>
      </c>
    </row>
    <row r="5300" spans="1:21" x14ac:dyDescent="0.2">
      <c r="A5300" t="s">
        <v>8974</v>
      </c>
      <c r="B5300" s="23">
        <v>45929</v>
      </c>
      <c r="C5300" s="23">
        <v>45918</v>
      </c>
      <c r="D5300" t="s">
        <v>806</v>
      </c>
      <c r="E5300" t="s">
        <v>807</v>
      </c>
      <c r="G5300" t="s">
        <v>9429</v>
      </c>
      <c r="H5300" t="s">
        <v>804</v>
      </c>
      <c r="I5300" t="s">
        <v>805</v>
      </c>
      <c r="J5300" s="10" t="str">
        <f t="shared" si="511"/>
        <v>BAG-</v>
      </c>
      <c r="K5300" t="s">
        <v>10</v>
      </c>
      <c r="L5300" s="48">
        <v>7000</v>
      </c>
      <c r="M5300" t="s">
        <v>1472</v>
      </c>
      <c r="N5300" t="s">
        <v>11</v>
      </c>
      <c r="O5300" s="74">
        <v>0.152</v>
      </c>
      <c r="P5300" s="11">
        <f t="shared" si="506"/>
        <v>1064</v>
      </c>
      <c r="Q5300" s="12">
        <f t="shared" si="507"/>
        <v>7.3003400000000003</v>
      </c>
      <c r="R5300" s="14">
        <f t="shared" si="508"/>
        <v>2.0799999999999999E-2</v>
      </c>
      <c r="S5300" s="13">
        <f t="shared" si="509"/>
        <v>145.6</v>
      </c>
      <c r="T5300" s="14" t="s">
        <v>349</v>
      </c>
      <c r="U5300" t="s">
        <v>810</v>
      </c>
    </row>
    <row r="5301" spans="1:21" x14ac:dyDescent="0.2">
      <c r="A5301" t="s">
        <v>8885</v>
      </c>
      <c r="B5301" s="23">
        <v>45929</v>
      </c>
      <c r="C5301" s="23">
        <v>45915</v>
      </c>
      <c r="D5301" t="s">
        <v>169</v>
      </c>
      <c r="E5301" t="s">
        <v>170</v>
      </c>
      <c r="G5301" t="s">
        <v>9410</v>
      </c>
      <c r="H5301" t="s">
        <v>1136</v>
      </c>
      <c r="I5301" t="s">
        <v>1137</v>
      </c>
      <c r="J5301" s="10" t="str">
        <f t="shared" si="511"/>
        <v>STKR</v>
      </c>
      <c r="K5301" t="s">
        <v>10</v>
      </c>
      <c r="L5301" s="48">
        <v>1000</v>
      </c>
      <c r="M5301" t="s">
        <v>1472</v>
      </c>
      <c r="N5301" t="s">
        <v>11</v>
      </c>
      <c r="O5301" s="74">
        <v>0.03</v>
      </c>
      <c r="P5301" s="11">
        <f t="shared" si="506"/>
        <v>30</v>
      </c>
      <c r="Q5301" s="12">
        <f t="shared" si="507"/>
        <v>7.3003400000000003</v>
      </c>
      <c r="R5301" s="14">
        <f t="shared" si="508"/>
        <v>4.1000000000000003E-3</v>
      </c>
      <c r="S5301" s="13">
        <f t="shared" si="509"/>
        <v>4.0999999999999996</v>
      </c>
      <c r="T5301" s="14" t="s">
        <v>349</v>
      </c>
      <c r="U5301" t="s">
        <v>18</v>
      </c>
    </row>
    <row r="5302" spans="1:21" x14ac:dyDescent="0.2">
      <c r="A5302" t="s">
        <v>8898</v>
      </c>
      <c r="B5302" s="23">
        <v>45929</v>
      </c>
      <c r="C5302" s="23">
        <v>45915</v>
      </c>
      <c r="D5302" t="s">
        <v>169</v>
      </c>
      <c r="E5302" t="s">
        <v>170</v>
      </c>
      <c r="G5302" t="s">
        <v>9410</v>
      </c>
      <c r="H5302" t="s">
        <v>8699</v>
      </c>
      <c r="I5302" t="s">
        <v>8700</v>
      </c>
      <c r="J5302" s="10" t="str">
        <f t="shared" si="511"/>
        <v>STKR</v>
      </c>
      <c r="K5302" t="s">
        <v>10</v>
      </c>
      <c r="L5302" s="48">
        <v>1010</v>
      </c>
      <c r="M5302" t="s">
        <v>1472</v>
      </c>
      <c r="N5302" t="s">
        <v>11</v>
      </c>
      <c r="O5302" s="74">
        <v>4.2000000000000003E-2</v>
      </c>
      <c r="P5302" s="11">
        <f t="shared" si="506"/>
        <v>42.42</v>
      </c>
      <c r="Q5302" s="12">
        <f t="shared" si="507"/>
        <v>7.3003400000000003</v>
      </c>
      <c r="R5302" s="14">
        <f t="shared" si="508"/>
        <v>5.7999999999999996E-3</v>
      </c>
      <c r="S5302" s="13">
        <f t="shared" si="509"/>
        <v>5.86</v>
      </c>
      <c r="T5302" s="14" t="s">
        <v>349</v>
      </c>
      <c r="U5302" t="s">
        <v>18</v>
      </c>
    </row>
    <row r="5303" spans="1:21" x14ac:dyDescent="0.2">
      <c r="A5303" t="s">
        <v>9018</v>
      </c>
      <c r="B5303" s="23">
        <v>45929</v>
      </c>
      <c r="C5303" s="23">
        <v>45915</v>
      </c>
      <c r="D5303" t="s">
        <v>169</v>
      </c>
      <c r="E5303" t="s">
        <v>170</v>
      </c>
      <c r="G5303" t="s">
        <v>9445</v>
      </c>
      <c r="H5303" t="s">
        <v>3560</v>
      </c>
      <c r="I5303" t="s">
        <v>3561</v>
      </c>
      <c r="J5303" s="10" t="str">
        <f t="shared" si="511"/>
        <v>U&amp;C-</v>
      </c>
      <c r="K5303" t="s">
        <v>10</v>
      </c>
      <c r="L5303" s="48">
        <v>1030</v>
      </c>
      <c r="M5303" t="s">
        <v>1472</v>
      </c>
      <c r="N5303" t="s">
        <v>11</v>
      </c>
      <c r="O5303" s="74">
        <v>0.26700000000000002</v>
      </c>
      <c r="P5303" s="11">
        <f t="shared" si="506"/>
        <v>275.01</v>
      </c>
      <c r="Q5303" s="12">
        <f t="shared" si="507"/>
        <v>7.3003400000000003</v>
      </c>
      <c r="R5303" s="14">
        <f t="shared" si="508"/>
        <v>3.6600000000000001E-2</v>
      </c>
      <c r="S5303" s="13">
        <f t="shared" si="509"/>
        <v>37.700000000000003</v>
      </c>
      <c r="T5303" s="14" t="s">
        <v>349</v>
      </c>
      <c r="U5303" t="s">
        <v>177</v>
      </c>
    </row>
    <row r="5304" spans="1:21" x14ac:dyDescent="0.2">
      <c r="A5304" t="s">
        <v>9385</v>
      </c>
      <c r="B5304" s="23">
        <v>45929</v>
      </c>
      <c r="C5304" s="23">
        <v>45912</v>
      </c>
      <c r="D5304" t="s">
        <v>2825</v>
      </c>
      <c r="E5304" t="s">
        <v>2826</v>
      </c>
      <c r="G5304" t="s">
        <v>9610</v>
      </c>
      <c r="H5304" t="s">
        <v>3185</v>
      </c>
      <c r="I5304" t="s">
        <v>3392</v>
      </c>
      <c r="J5304" s="10" t="str">
        <f t="shared" si="511"/>
        <v>INM-</v>
      </c>
      <c r="K5304" t="s">
        <v>10</v>
      </c>
      <c r="L5304" s="48">
        <v>150</v>
      </c>
      <c r="M5304" t="s">
        <v>186</v>
      </c>
      <c r="N5304" t="s">
        <v>11</v>
      </c>
      <c r="O5304" s="74">
        <v>82.212400000000002</v>
      </c>
      <c r="P5304" s="11">
        <f t="shared" si="506"/>
        <v>12331.86</v>
      </c>
      <c r="Q5304" s="12">
        <f t="shared" si="507"/>
        <v>7.3003400000000003</v>
      </c>
      <c r="R5304" s="14">
        <f t="shared" si="508"/>
        <v>11.2614</v>
      </c>
      <c r="S5304" s="13">
        <f t="shared" si="509"/>
        <v>1689.21</v>
      </c>
      <c r="T5304" s="14" t="s">
        <v>349</v>
      </c>
      <c r="U5304" t="s">
        <v>327</v>
      </c>
    </row>
    <row r="5305" spans="1:21" x14ac:dyDescent="0.2">
      <c r="A5305" t="s">
        <v>9100</v>
      </c>
      <c r="B5305" s="23">
        <v>45929</v>
      </c>
      <c r="C5305" s="23">
        <v>45894</v>
      </c>
      <c r="D5305" t="s">
        <v>651</v>
      </c>
      <c r="E5305" t="s">
        <v>652</v>
      </c>
      <c r="G5305" t="s">
        <v>9453</v>
      </c>
      <c r="H5305" t="s">
        <v>8764</v>
      </c>
      <c r="I5305" t="s">
        <v>8765</v>
      </c>
      <c r="J5305" s="10" t="str">
        <f t="shared" si="511"/>
        <v>HDL-</v>
      </c>
      <c r="K5305" t="s">
        <v>10</v>
      </c>
      <c r="L5305" s="48">
        <v>1000</v>
      </c>
      <c r="M5305" t="s">
        <v>1472</v>
      </c>
      <c r="N5305" t="s">
        <v>11</v>
      </c>
      <c r="O5305" s="74">
        <v>2.5788000000000002</v>
      </c>
      <c r="P5305" s="11">
        <f t="shared" si="506"/>
        <v>2578.8000000000002</v>
      </c>
      <c r="Q5305" s="12">
        <f t="shared" si="507"/>
        <v>7.3003400000000003</v>
      </c>
      <c r="R5305" s="14">
        <f t="shared" si="508"/>
        <v>0.35320000000000001</v>
      </c>
      <c r="S5305" s="13">
        <f t="shared" si="509"/>
        <v>353.2</v>
      </c>
      <c r="T5305" s="14" t="s">
        <v>349</v>
      </c>
      <c r="U5305" t="s">
        <v>228</v>
      </c>
    </row>
    <row r="5306" spans="1:21" x14ac:dyDescent="0.2">
      <c r="A5306" t="s">
        <v>9101</v>
      </c>
      <c r="B5306" s="23">
        <v>45929</v>
      </c>
      <c r="C5306" s="23">
        <v>45894</v>
      </c>
      <c r="D5306" t="s">
        <v>651</v>
      </c>
      <c r="E5306" t="s">
        <v>652</v>
      </c>
      <c r="G5306" t="s">
        <v>9453</v>
      </c>
      <c r="H5306" t="s">
        <v>3113</v>
      </c>
      <c r="I5306" t="s">
        <v>3327</v>
      </c>
      <c r="J5306" s="10" t="str">
        <f t="shared" si="511"/>
        <v>HDL-</v>
      </c>
      <c r="K5306" t="s">
        <v>10</v>
      </c>
      <c r="L5306" s="48">
        <v>1000</v>
      </c>
      <c r="M5306" t="s">
        <v>1472</v>
      </c>
      <c r="N5306" t="s">
        <v>11</v>
      </c>
      <c r="O5306" s="74">
        <v>2.5788000000000002</v>
      </c>
      <c r="P5306" s="11">
        <f t="shared" si="506"/>
        <v>2578.8000000000002</v>
      </c>
      <c r="Q5306" s="12">
        <f t="shared" si="507"/>
        <v>7.3003400000000003</v>
      </c>
      <c r="R5306" s="14">
        <f t="shared" si="508"/>
        <v>0.35320000000000001</v>
      </c>
      <c r="S5306" s="13">
        <f t="shared" si="509"/>
        <v>353.2</v>
      </c>
      <c r="T5306" s="14" t="s">
        <v>349</v>
      </c>
      <c r="U5306" t="s">
        <v>228</v>
      </c>
    </row>
    <row r="5307" spans="1:21" x14ac:dyDescent="0.2">
      <c r="A5307" t="s">
        <v>9253</v>
      </c>
      <c r="B5307" s="23">
        <v>45929</v>
      </c>
      <c r="C5307" s="23">
        <v>45813</v>
      </c>
      <c r="D5307" t="s">
        <v>143</v>
      </c>
      <c r="E5307" t="s">
        <v>144</v>
      </c>
      <c r="G5307" t="s">
        <v>9555</v>
      </c>
      <c r="H5307" t="s">
        <v>5712</v>
      </c>
      <c r="I5307" t="s">
        <v>5853</v>
      </c>
      <c r="J5307" s="10" t="str">
        <f t="shared" si="511"/>
        <v>LHDL</v>
      </c>
      <c r="K5307" t="s">
        <v>10</v>
      </c>
      <c r="L5307" s="48">
        <v>720</v>
      </c>
      <c r="M5307" t="s">
        <v>1472</v>
      </c>
      <c r="N5307" t="s">
        <v>11</v>
      </c>
      <c r="O5307" s="74">
        <v>5.8468</v>
      </c>
      <c r="P5307" s="11">
        <f t="shared" si="506"/>
        <v>4209.7</v>
      </c>
      <c r="Q5307" s="12">
        <f t="shared" si="507"/>
        <v>7.3003400000000003</v>
      </c>
      <c r="R5307" s="14">
        <f t="shared" si="508"/>
        <v>0.80089999999999995</v>
      </c>
      <c r="S5307" s="13">
        <f t="shared" si="509"/>
        <v>576.65</v>
      </c>
      <c r="T5307" s="14" t="s">
        <v>349</v>
      </c>
      <c r="U5307" t="s">
        <v>125</v>
      </c>
    </row>
    <row r="5308" spans="1:21" x14ac:dyDescent="0.2">
      <c r="A5308" t="s">
        <v>9254</v>
      </c>
      <c r="B5308" s="23">
        <v>45929</v>
      </c>
      <c r="C5308" s="23">
        <v>45813</v>
      </c>
      <c r="D5308" t="s">
        <v>143</v>
      </c>
      <c r="E5308" t="s">
        <v>144</v>
      </c>
      <c r="G5308" t="s">
        <v>9555</v>
      </c>
      <c r="H5308" t="s">
        <v>3766</v>
      </c>
      <c r="I5308" t="s">
        <v>3767</v>
      </c>
      <c r="J5308" s="10" t="str">
        <f t="shared" si="511"/>
        <v>LHDL</v>
      </c>
      <c r="K5308" t="s">
        <v>10</v>
      </c>
      <c r="L5308" s="48">
        <v>480</v>
      </c>
      <c r="M5308" t="s">
        <v>1472</v>
      </c>
      <c r="N5308" t="s">
        <v>11</v>
      </c>
      <c r="O5308" s="74">
        <v>5.8468</v>
      </c>
      <c r="P5308" s="11">
        <f t="shared" si="506"/>
        <v>2806.46</v>
      </c>
      <c r="Q5308" s="12">
        <f t="shared" si="507"/>
        <v>7.3003400000000003</v>
      </c>
      <c r="R5308" s="14">
        <f t="shared" si="508"/>
        <v>0.80089999999999995</v>
      </c>
      <c r="S5308" s="13">
        <f t="shared" si="509"/>
        <v>384.43</v>
      </c>
      <c r="T5308" s="14" t="s">
        <v>349</v>
      </c>
      <c r="U5308" t="s">
        <v>125</v>
      </c>
    </row>
    <row r="5309" spans="1:21" x14ac:dyDescent="0.2">
      <c r="A5309" t="s">
        <v>9282</v>
      </c>
      <c r="B5309" s="23">
        <v>45929</v>
      </c>
      <c r="C5309" s="23">
        <v>45842</v>
      </c>
      <c r="D5309" t="s">
        <v>143</v>
      </c>
      <c r="E5309" t="s">
        <v>144</v>
      </c>
      <c r="G5309" t="s">
        <v>9581</v>
      </c>
      <c r="H5309" t="s">
        <v>3146</v>
      </c>
      <c r="I5309" t="s">
        <v>3356</v>
      </c>
      <c r="J5309" s="10" t="str">
        <f t="shared" si="511"/>
        <v>LHDL</v>
      </c>
      <c r="K5309" t="s">
        <v>10</v>
      </c>
      <c r="L5309" s="48">
        <v>500</v>
      </c>
      <c r="M5309" t="s">
        <v>1472</v>
      </c>
      <c r="N5309" t="s">
        <v>11</v>
      </c>
      <c r="O5309" s="74">
        <v>7.5308000000000002</v>
      </c>
      <c r="P5309" s="11">
        <f t="shared" si="506"/>
        <v>3765.4</v>
      </c>
      <c r="Q5309" s="12">
        <f t="shared" si="507"/>
        <v>7.3003400000000003</v>
      </c>
      <c r="R5309" s="14">
        <f t="shared" si="508"/>
        <v>1.0316000000000001</v>
      </c>
      <c r="S5309" s="13">
        <f t="shared" si="509"/>
        <v>515.79999999999995</v>
      </c>
      <c r="T5309" s="14" t="s">
        <v>349</v>
      </c>
      <c r="U5309" t="s">
        <v>125</v>
      </c>
    </row>
    <row r="5310" spans="1:21" x14ac:dyDescent="0.2">
      <c r="A5310" t="s">
        <v>9283</v>
      </c>
      <c r="B5310" s="23">
        <v>45929</v>
      </c>
      <c r="C5310" s="23">
        <v>45842</v>
      </c>
      <c r="D5310" t="s">
        <v>143</v>
      </c>
      <c r="E5310" t="s">
        <v>144</v>
      </c>
      <c r="G5310" t="s">
        <v>9581</v>
      </c>
      <c r="H5310" t="s">
        <v>1796</v>
      </c>
      <c r="I5310" t="s">
        <v>1797</v>
      </c>
      <c r="J5310" s="10" t="str">
        <f t="shared" si="511"/>
        <v>LHDL</v>
      </c>
      <c r="K5310" t="s">
        <v>10</v>
      </c>
      <c r="L5310" s="48">
        <v>2470</v>
      </c>
      <c r="M5310" t="s">
        <v>1472</v>
      </c>
      <c r="N5310" t="s">
        <v>11</v>
      </c>
      <c r="O5310" s="74">
        <v>7.5308000000000002</v>
      </c>
      <c r="P5310" s="11">
        <f t="shared" si="506"/>
        <v>18601.080000000002</v>
      </c>
      <c r="Q5310" s="12">
        <f t="shared" si="507"/>
        <v>7.3003400000000003</v>
      </c>
      <c r="R5310" s="14">
        <f t="shared" si="508"/>
        <v>1.0316000000000001</v>
      </c>
      <c r="S5310" s="13">
        <f t="shared" si="509"/>
        <v>2548.0500000000002</v>
      </c>
      <c r="T5310" s="14" t="s">
        <v>349</v>
      </c>
      <c r="U5310" t="s">
        <v>125</v>
      </c>
    </row>
    <row r="5311" spans="1:21" x14ac:dyDescent="0.2">
      <c r="A5311" t="s">
        <v>9284</v>
      </c>
      <c r="B5311" s="23">
        <v>45929</v>
      </c>
      <c r="C5311" s="23">
        <v>45842</v>
      </c>
      <c r="D5311" t="s">
        <v>143</v>
      </c>
      <c r="E5311" t="s">
        <v>144</v>
      </c>
      <c r="G5311" t="s">
        <v>9581</v>
      </c>
      <c r="H5311" t="s">
        <v>1798</v>
      </c>
      <c r="I5311" t="s">
        <v>1799</v>
      </c>
      <c r="J5311" s="10" t="str">
        <f t="shared" si="511"/>
        <v>LHDL</v>
      </c>
      <c r="K5311" t="s">
        <v>10</v>
      </c>
      <c r="L5311" s="48">
        <v>4400</v>
      </c>
      <c r="M5311" t="s">
        <v>1472</v>
      </c>
      <c r="N5311" t="s">
        <v>11</v>
      </c>
      <c r="O5311" s="74">
        <v>7.5308000000000002</v>
      </c>
      <c r="P5311" s="11">
        <f t="shared" si="506"/>
        <v>33135.519999999997</v>
      </c>
      <c r="Q5311" s="12">
        <f t="shared" si="507"/>
        <v>7.3003400000000003</v>
      </c>
      <c r="R5311" s="14">
        <f t="shared" si="508"/>
        <v>1.0316000000000001</v>
      </c>
      <c r="S5311" s="13">
        <f t="shared" si="509"/>
        <v>4539.04</v>
      </c>
      <c r="T5311" s="14" t="s">
        <v>349</v>
      </c>
      <c r="U5311" t="s">
        <v>125</v>
      </c>
    </row>
    <row r="5312" spans="1:21" x14ac:dyDescent="0.2">
      <c r="A5312" t="s">
        <v>9286</v>
      </c>
      <c r="B5312" s="23">
        <v>45929</v>
      </c>
      <c r="C5312" s="23">
        <v>45842</v>
      </c>
      <c r="D5312" t="s">
        <v>143</v>
      </c>
      <c r="E5312" t="s">
        <v>144</v>
      </c>
      <c r="G5312" t="s">
        <v>9581</v>
      </c>
      <c r="H5312" t="s">
        <v>1800</v>
      </c>
      <c r="I5312" t="s">
        <v>1801</v>
      </c>
      <c r="J5312" s="10" t="str">
        <f t="shared" si="511"/>
        <v>LHDL</v>
      </c>
      <c r="K5312" t="s">
        <v>10</v>
      </c>
      <c r="L5312" s="48">
        <v>570</v>
      </c>
      <c r="M5312" t="s">
        <v>1472</v>
      </c>
      <c r="N5312" t="s">
        <v>11</v>
      </c>
      <c r="O5312" s="74">
        <v>7.5308000000000002</v>
      </c>
      <c r="P5312" s="11">
        <f t="shared" si="506"/>
        <v>4292.5600000000004</v>
      </c>
      <c r="Q5312" s="12">
        <f t="shared" si="507"/>
        <v>7.3003400000000003</v>
      </c>
      <c r="R5312" s="14">
        <f t="shared" si="508"/>
        <v>1.0316000000000001</v>
      </c>
      <c r="S5312" s="13">
        <f t="shared" si="509"/>
        <v>588.01</v>
      </c>
      <c r="T5312" s="14" t="s">
        <v>349</v>
      </c>
      <c r="U5312" t="s">
        <v>125</v>
      </c>
    </row>
    <row r="5313" spans="1:21" x14ac:dyDescent="0.2">
      <c r="A5313" t="s">
        <v>9045</v>
      </c>
      <c r="B5313" s="23">
        <v>45929</v>
      </c>
      <c r="C5313" s="23">
        <v>45894</v>
      </c>
      <c r="D5313" t="s">
        <v>28</v>
      </c>
      <c r="E5313" t="s">
        <v>29</v>
      </c>
      <c r="G5313" t="s">
        <v>9451</v>
      </c>
      <c r="H5313" t="s">
        <v>8759</v>
      </c>
      <c r="I5313" t="s">
        <v>8760</v>
      </c>
      <c r="J5313" s="10" t="str">
        <f t="shared" si="511"/>
        <v>BRKT</v>
      </c>
      <c r="K5313" t="s">
        <v>10</v>
      </c>
      <c r="L5313" s="48">
        <v>2050</v>
      </c>
      <c r="M5313" t="s">
        <v>1472</v>
      </c>
      <c r="N5313" t="s">
        <v>11</v>
      </c>
      <c r="O5313" s="74">
        <v>0.63560000000000005</v>
      </c>
      <c r="P5313" s="11">
        <f t="shared" si="506"/>
        <v>1302.98</v>
      </c>
      <c r="Q5313" s="12">
        <f t="shared" si="507"/>
        <v>7.3003400000000003</v>
      </c>
      <c r="R5313" s="14">
        <f t="shared" si="508"/>
        <v>8.7099999999999997E-2</v>
      </c>
      <c r="S5313" s="13">
        <f t="shared" si="509"/>
        <v>178.56</v>
      </c>
      <c r="T5313" s="14" t="s">
        <v>349</v>
      </c>
      <c r="U5313" t="s">
        <v>442</v>
      </c>
    </row>
    <row r="5314" spans="1:21" x14ac:dyDescent="0.2">
      <c r="A5314" t="s">
        <v>8959</v>
      </c>
      <c r="B5314" s="23">
        <v>45929</v>
      </c>
      <c r="C5314" s="23">
        <v>45908</v>
      </c>
      <c r="D5314" t="s">
        <v>806</v>
      </c>
      <c r="E5314" t="s">
        <v>807</v>
      </c>
      <c r="G5314" t="s">
        <v>9431</v>
      </c>
      <c r="H5314" t="s">
        <v>3138</v>
      </c>
      <c r="I5314" t="s">
        <v>3348</v>
      </c>
      <c r="J5314" s="10" t="str">
        <f t="shared" si="511"/>
        <v>BAG-</v>
      </c>
      <c r="K5314" t="s">
        <v>10</v>
      </c>
      <c r="L5314" s="48">
        <v>1000</v>
      </c>
      <c r="M5314" t="s">
        <v>1472</v>
      </c>
      <c r="N5314" t="s">
        <v>11</v>
      </c>
      <c r="O5314" s="74">
        <v>0.13200000000000001</v>
      </c>
      <c r="P5314" s="11">
        <f t="shared" ref="P5314:P5377" si="512">ROUND(O5314*L5314,2)</f>
        <v>132</v>
      </c>
      <c r="Q5314" s="12">
        <f t="shared" ref="Q5314:Q5377" si="513">IF(N5314="HKD",7.8,IF(N5314="CNY",7.30034,1))</f>
        <v>7.3003400000000003</v>
      </c>
      <c r="R5314" s="14">
        <f t="shared" ref="R5314:R5377" si="514">+ROUND(O5314/Q5314,4)</f>
        <v>1.8100000000000002E-2</v>
      </c>
      <c r="S5314" s="13">
        <f t="shared" ref="S5314:S5377" si="515">ROUND(R5314*L5314,2)</f>
        <v>18.100000000000001</v>
      </c>
      <c r="T5314" s="14" t="s">
        <v>349</v>
      </c>
      <c r="U5314" t="s">
        <v>810</v>
      </c>
    </row>
    <row r="5315" spans="1:21" x14ac:dyDescent="0.2">
      <c r="A5315" t="s">
        <v>8973</v>
      </c>
      <c r="B5315" s="23">
        <v>45929</v>
      </c>
      <c r="C5315" s="23">
        <v>45908</v>
      </c>
      <c r="D5315" t="s">
        <v>806</v>
      </c>
      <c r="E5315" t="s">
        <v>807</v>
      </c>
      <c r="G5315" t="s">
        <v>9431</v>
      </c>
      <c r="H5315" t="s">
        <v>3139</v>
      </c>
      <c r="I5315" t="s">
        <v>3349</v>
      </c>
      <c r="J5315" s="10" t="str">
        <f t="shared" si="511"/>
        <v>BAG-</v>
      </c>
      <c r="K5315" t="s">
        <v>10</v>
      </c>
      <c r="L5315" s="48">
        <v>80</v>
      </c>
      <c r="M5315" t="s">
        <v>1472</v>
      </c>
      <c r="N5315" t="s">
        <v>11</v>
      </c>
      <c r="O5315" s="74">
        <v>0.15</v>
      </c>
      <c r="P5315" s="11">
        <f t="shared" si="512"/>
        <v>12</v>
      </c>
      <c r="Q5315" s="12">
        <f t="shared" si="513"/>
        <v>7.3003400000000003</v>
      </c>
      <c r="R5315" s="14">
        <f t="shared" si="514"/>
        <v>2.0500000000000001E-2</v>
      </c>
      <c r="S5315" s="13">
        <f t="shared" si="515"/>
        <v>1.64</v>
      </c>
      <c r="T5315" s="14" t="s">
        <v>349</v>
      </c>
      <c r="U5315" t="s">
        <v>810</v>
      </c>
    </row>
    <row r="5316" spans="1:21" x14ac:dyDescent="0.2">
      <c r="A5316" t="s">
        <v>9015</v>
      </c>
      <c r="B5316" s="23">
        <v>45929</v>
      </c>
      <c r="C5316" s="23">
        <v>45889</v>
      </c>
      <c r="D5316" t="s">
        <v>806</v>
      </c>
      <c r="E5316" t="s">
        <v>807</v>
      </c>
      <c r="G5316" t="s">
        <v>9431</v>
      </c>
      <c r="H5316" t="s">
        <v>3556</v>
      </c>
      <c r="I5316" t="s">
        <v>3557</v>
      </c>
      <c r="J5316" s="10" t="str">
        <f t="shared" si="511"/>
        <v>BAG-</v>
      </c>
      <c r="K5316" t="s">
        <v>10</v>
      </c>
      <c r="L5316" s="48">
        <v>380</v>
      </c>
      <c r="M5316" t="s">
        <v>1472</v>
      </c>
      <c r="N5316" t="s">
        <v>11</v>
      </c>
      <c r="O5316" s="74">
        <v>0.26</v>
      </c>
      <c r="P5316" s="11">
        <f t="shared" si="512"/>
        <v>98.8</v>
      </c>
      <c r="Q5316" s="12">
        <f t="shared" si="513"/>
        <v>7.3003400000000003</v>
      </c>
      <c r="R5316" s="14">
        <f t="shared" si="514"/>
        <v>3.56E-2</v>
      </c>
      <c r="S5316" s="13">
        <f t="shared" si="515"/>
        <v>13.53</v>
      </c>
      <c r="T5316" s="14" t="s">
        <v>349</v>
      </c>
      <c r="U5316" t="s">
        <v>810</v>
      </c>
    </row>
    <row r="5317" spans="1:21" x14ac:dyDescent="0.2">
      <c r="A5317" t="s">
        <v>9062</v>
      </c>
      <c r="B5317" s="23">
        <v>45929</v>
      </c>
      <c r="C5317" s="23">
        <v>45894</v>
      </c>
      <c r="D5317" t="s">
        <v>651</v>
      </c>
      <c r="E5317" t="s">
        <v>652</v>
      </c>
      <c r="G5317" t="s">
        <v>9453</v>
      </c>
      <c r="H5317" t="s">
        <v>3587</v>
      </c>
      <c r="I5317" t="s">
        <v>3588</v>
      </c>
      <c r="J5317" s="10" t="str">
        <f t="shared" si="511"/>
        <v>KNOB</v>
      </c>
      <c r="K5317" t="s">
        <v>10</v>
      </c>
      <c r="L5317" s="48">
        <v>200</v>
      </c>
      <c r="M5317" t="s">
        <v>1472</v>
      </c>
      <c r="N5317" t="s">
        <v>11</v>
      </c>
      <c r="O5317" s="74">
        <v>0.90800000000000003</v>
      </c>
      <c r="P5317" s="11">
        <f t="shared" si="512"/>
        <v>181.6</v>
      </c>
      <c r="Q5317" s="12">
        <f t="shared" si="513"/>
        <v>7.3003400000000003</v>
      </c>
      <c r="R5317" s="14">
        <f t="shared" si="514"/>
        <v>0.1244</v>
      </c>
      <c r="S5317" s="13">
        <f t="shared" si="515"/>
        <v>24.88</v>
      </c>
      <c r="T5317" s="14" t="s">
        <v>349</v>
      </c>
      <c r="U5317" t="s">
        <v>32</v>
      </c>
    </row>
    <row r="5318" spans="1:21" x14ac:dyDescent="0.2">
      <c r="A5318" t="s">
        <v>9074</v>
      </c>
      <c r="B5318" s="23">
        <v>45929</v>
      </c>
      <c r="C5318" s="23">
        <v>45894</v>
      </c>
      <c r="D5318" t="s">
        <v>651</v>
      </c>
      <c r="E5318" t="s">
        <v>652</v>
      </c>
      <c r="G5318" t="s">
        <v>9465</v>
      </c>
      <c r="H5318" t="s">
        <v>3599</v>
      </c>
      <c r="I5318" t="s">
        <v>3600</v>
      </c>
      <c r="J5318" s="10" t="str">
        <f t="shared" si="511"/>
        <v>SHDL</v>
      </c>
      <c r="K5318" t="s">
        <v>10</v>
      </c>
      <c r="L5318" s="48">
        <v>2050</v>
      </c>
      <c r="M5318" t="s">
        <v>1472</v>
      </c>
      <c r="N5318" t="s">
        <v>11</v>
      </c>
      <c r="O5318" s="74">
        <v>1.4357</v>
      </c>
      <c r="P5318" s="11">
        <f t="shared" si="512"/>
        <v>2943.19</v>
      </c>
      <c r="Q5318" s="12">
        <f t="shared" si="513"/>
        <v>7.3003400000000003</v>
      </c>
      <c r="R5318" s="14">
        <f t="shared" si="514"/>
        <v>0.19670000000000001</v>
      </c>
      <c r="S5318" s="13">
        <f t="shared" si="515"/>
        <v>403.24</v>
      </c>
      <c r="T5318" s="14" t="s">
        <v>349</v>
      </c>
      <c r="U5318" t="s">
        <v>722</v>
      </c>
    </row>
    <row r="5319" spans="1:21" x14ac:dyDescent="0.2">
      <c r="A5319" t="s">
        <v>9030</v>
      </c>
      <c r="B5319" s="23">
        <v>45929</v>
      </c>
      <c r="C5319" s="23">
        <v>45919</v>
      </c>
      <c r="D5319" t="s">
        <v>162</v>
      </c>
      <c r="E5319" t="s">
        <v>163</v>
      </c>
      <c r="G5319" t="s">
        <v>9421</v>
      </c>
      <c r="H5319" t="s">
        <v>8755</v>
      </c>
      <c r="I5319" t="s">
        <v>8756</v>
      </c>
      <c r="J5319" s="10" t="str">
        <f t="shared" si="511"/>
        <v>SCR-</v>
      </c>
      <c r="K5319" t="s">
        <v>10</v>
      </c>
      <c r="L5319" s="48">
        <v>2050</v>
      </c>
      <c r="M5319" t="s">
        <v>1472</v>
      </c>
      <c r="N5319" t="s">
        <v>11</v>
      </c>
      <c r="O5319" s="74">
        <v>0.30199999999999999</v>
      </c>
      <c r="P5319" s="11">
        <f t="shared" si="512"/>
        <v>619.1</v>
      </c>
      <c r="Q5319" s="12">
        <f t="shared" si="513"/>
        <v>7.3003400000000003</v>
      </c>
      <c r="R5319" s="14">
        <f t="shared" si="514"/>
        <v>4.1399999999999999E-2</v>
      </c>
      <c r="S5319" s="13">
        <f t="shared" si="515"/>
        <v>84.87</v>
      </c>
      <c r="T5319" s="14" t="s">
        <v>349</v>
      </c>
      <c r="U5319" t="s">
        <v>166</v>
      </c>
    </row>
    <row r="5320" spans="1:21" x14ac:dyDescent="0.2">
      <c r="A5320" t="s">
        <v>8938</v>
      </c>
      <c r="B5320" s="23">
        <v>45929</v>
      </c>
      <c r="C5320" s="23">
        <v>45919</v>
      </c>
      <c r="D5320" t="s">
        <v>162</v>
      </c>
      <c r="E5320" t="s">
        <v>163</v>
      </c>
      <c r="G5320" t="s">
        <v>9421</v>
      </c>
      <c r="H5320" t="s">
        <v>583</v>
      </c>
      <c r="I5320" t="s">
        <v>584</v>
      </c>
      <c r="J5320" s="10" t="str">
        <f t="shared" si="511"/>
        <v>SCR-</v>
      </c>
      <c r="K5320" t="s">
        <v>10</v>
      </c>
      <c r="L5320" s="48">
        <v>500</v>
      </c>
      <c r="M5320" t="s">
        <v>1472</v>
      </c>
      <c r="N5320" t="s">
        <v>11</v>
      </c>
      <c r="O5320" s="74">
        <v>9.2999999999999999E-2</v>
      </c>
      <c r="P5320" s="11">
        <f t="shared" si="512"/>
        <v>46.5</v>
      </c>
      <c r="Q5320" s="12">
        <f t="shared" si="513"/>
        <v>7.3003400000000003</v>
      </c>
      <c r="R5320" s="14">
        <f t="shared" si="514"/>
        <v>1.2699999999999999E-2</v>
      </c>
      <c r="S5320" s="13">
        <f t="shared" si="515"/>
        <v>6.35</v>
      </c>
      <c r="T5320" s="14" t="s">
        <v>349</v>
      </c>
      <c r="U5320" t="s">
        <v>166</v>
      </c>
    </row>
    <row r="5321" spans="1:21" x14ac:dyDescent="0.2">
      <c r="A5321" t="s">
        <v>9041</v>
      </c>
      <c r="B5321" s="23">
        <v>45929</v>
      </c>
      <c r="C5321" s="23">
        <v>45917</v>
      </c>
      <c r="D5321" t="s">
        <v>169</v>
      </c>
      <c r="E5321" t="s">
        <v>170</v>
      </c>
      <c r="G5321" t="s">
        <v>9445</v>
      </c>
      <c r="H5321" t="s">
        <v>8757</v>
      </c>
      <c r="I5321" t="s">
        <v>8758</v>
      </c>
      <c r="J5321" s="10" t="str">
        <f t="shared" si="511"/>
        <v>LABL</v>
      </c>
      <c r="K5321" t="s">
        <v>10</v>
      </c>
      <c r="L5321" s="48">
        <v>1010</v>
      </c>
      <c r="M5321" t="s">
        <v>1472</v>
      </c>
      <c r="N5321" t="s">
        <v>11</v>
      </c>
      <c r="O5321" s="74">
        <v>0.56000000000000005</v>
      </c>
      <c r="P5321" s="11">
        <f t="shared" si="512"/>
        <v>565.6</v>
      </c>
      <c r="Q5321" s="12">
        <f t="shared" si="513"/>
        <v>7.3003400000000003</v>
      </c>
      <c r="R5321" s="14">
        <f t="shared" si="514"/>
        <v>7.6700000000000004E-2</v>
      </c>
      <c r="S5321" s="13">
        <f t="shared" si="515"/>
        <v>77.47</v>
      </c>
      <c r="T5321" s="14" t="s">
        <v>349</v>
      </c>
      <c r="U5321" t="s">
        <v>630</v>
      </c>
    </row>
    <row r="5322" spans="1:21" x14ac:dyDescent="0.2">
      <c r="A5322" t="s">
        <v>9187</v>
      </c>
      <c r="B5322" s="23">
        <v>45929</v>
      </c>
      <c r="C5322" s="23">
        <v>45889</v>
      </c>
      <c r="D5322" t="s">
        <v>94</v>
      </c>
      <c r="E5322" t="s">
        <v>95</v>
      </c>
      <c r="G5322" t="s">
        <v>9500</v>
      </c>
      <c r="H5322" t="s">
        <v>8788</v>
      </c>
      <c r="I5322" t="s">
        <v>5840</v>
      </c>
      <c r="J5322" s="10" t="str">
        <f t="shared" si="511"/>
        <v>LID-</v>
      </c>
      <c r="K5322" t="s">
        <v>98</v>
      </c>
      <c r="L5322" s="48">
        <v>540</v>
      </c>
      <c r="M5322" t="s">
        <v>1472</v>
      </c>
      <c r="N5322" t="s">
        <v>11</v>
      </c>
      <c r="O5322" s="74">
        <v>3.7</v>
      </c>
      <c r="P5322" s="11">
        <f t="shared" si="512"/>
        <v>1998</v>
      </c>
      <c r="Q5322" s="12">
        <f t="shared" si="513"/>
        <v>7.3003400000000003</v>
      </c>
      <c r="R5322" s="14">
        <f t="shared" si="514"/>
        <v>0.50680000000000003</v>
      </c>
      <c r="S5322" s="13">
        <f t="shared" si="515"/>
        <v>273.67</v>
      </c>
      <c r="T5322" s="14" t="s">
        <v>349</v>
      </c>
      <c r="U5322" t="s">
        <v>368</v>
      </c>
    </row>
    <row r="5323" spans="1:21" x14ac:dyDescent="0.2">
      <c r="A5323" t="s">
        <v>9187</v>
      </c>
      <c r="B5323" s="23">
        <v>45929</v>
      </c>
      <c r="C5323" s="23">
        <v>45889</v>
      </c>
      <c r="D5323" t="s">
        <v>94</v>
      </c>
      <c r="E5323" t="s">
        <v>95</v>
      </c>
      <c r="G5323" t="s">
        <v>9500</v>
      </c>
      <c r="H5323" t="s">
        <v>8788</v>
      </c>
      <c r="I5323" t="s">
        <v>5840</v>
      </c>
      <c r="J5323" s="10" t="str">
        <f t="shared" si="511"/>
        <v>LID-</v>
      </c>
      <c r="K5323" t="s">
        <v>98</v>
      </c>
      <c r="L5323" s="48">
        <v>450</v>
      </c>
      <c r="M5323" t="s">
        <v>1472</v>
      </c>
      <c r="N5323" t="s">
        <v>11</v>
      </c>
      <c r="O5323" s="74">
        <v>3.7</v>
      </c>
      <c r="P5323" s="11">
        <f t="shared" si="512"/>
        <v>1665</v>
      </c>
      <c r="Q5323" s="12">
        <f t="shared" si="513"/>
        <v>7.3003400000000003</v>
      </c>
      <c r="R5323" s="14">
        <f t="shared" si="514"/>
        <v>0.50680000000000003</v>
      </c>
      <c r="S5323" s="13">
        <f t="shared" si="515"/>
        <v>228.06</v>
      </c>
      <c r="T5323" s="14" t="s">
        <v>349</v>
      </c>
      <c r="U5323" t="s">
        <v>368</v>
      </c>
    </row>
    <row r="5324" spans="1:21" x14ac:dyDescent="0.2">
      <c r="A5324" t="s">
        <v>9209</v>
      </c>
      <c r="B5324" s="23">
        <v>45929</v>
      </c>
      <c r="C5324" s="23">
        <v>45898</v>
      </c>
      <c r="D5324" t="s">
        <v>94</v>
      </c>
      <c r="E5324" t="s">
        <v>95</v>
      </c>
      <c r="G5324" t="s">
        <v>9524</v>
      </c>
      <c r="H5324" t="s">
        <v>8798</v>
      </c>
      <c r="I5324" t="s">
        <v>8799</v>
      </c>
      <c r="J5324" s="10" t="str">
        <f t="shared" si="511"/>
        <v>SKU-</v>
      </c>
      <c r="K5324" t="s">
        <v>98</v>
      </c>
      <c r="L5324" s="48">
        <v>940</v>
      </c>
      <c r="M5324" t="s">
        <v>1472</v>
      </c>
      <c r="N5324" t="s">
        <v>11</v>
      </c>
      <c r="O5324" s="74">
        <v>4.28</v>
      </c>
      <c r="P5324" s="11">
        <f t="shared" si="512"/>
        <v>4023.2</v>
      </c>
      <c r="Q5324" s="12">
        <f t="shared" si="513"/>
        <v>7.3003400000000003</v>
      </c>
      <c r="R5324" s="14">
        <f t="shared" si="514"/>
        <v>0.58630000000000004</v>
      </c>
      <c r="S5324" s="13">
        <f t="shared" si="515"/>
        <v>551.12</v>
      </c>
      <c r="T5324" s="14" t="s">
        <v>349</v>
      </c>
      <c r="U5324" t="s">
        <v>2</v>
      </c>
    </row>
    <row r="5325" spans="1:21" x14ac:dyDescent="0.2">
      <c r="A5325" t="s">
        <v>9209</v>
      </c>
      <c r="B5325" s="23">
        <v>45929</v>
      </c>
      <c r="C5325" s="23">
        <v>45898</v>
      </c>
      <c r="D5325" t="s">
        <v>94</v>
      </c>
      <c r="E5325" t="s">
        <v>95</v>
      </c>
      <c r="G5325" t="s">
        <v>9525</v>
      </c>
      <c r="H5325" t="s">
        <v>8798</v>
      </c>
      <c r="I5325" t="s">
        <v>8799</v>
      </c>
      <c r="J5325" s="10" t="str">
        <f t="shared" si="511"/>
        <v>SKU-</v>
      </c>
      <c r="K5325" t="s">
        <v>98</v>
      </c>
      <c r="L5325" s="48">
        <v>-940</v>
      </c>
      <c r="M5325" t="s">
        <v>1472</v>
      </c>
      <c r="N5325" t="s">
        <v>11</v>
      </c>
      <c r="O5325" s="74">
        <v>4.28</v>
      </c>
      <c r="P5325" s="11">
        <f t="shared" si="512"/>
        <v>-4023.2</v>
      </c>
      <c r="Q5325" s="12">
        <f t="shared" si="513"/>
        <v>7.3003400000000003</v>
      </c>
      <c r="R5325" s="14">
        <f t="shared" si="514"/>
        <v>0.58630000000000004</v>
      </c>
      <c r="S5325" s="13">
        <f t="shared" si="515"/>
        <v>-551.12</v>
      </c>
      <c r="T5325" s="14" t="s">
        <v>349</v>
      </c>
      <c r="U5325" t="s">
        <v>2</v>
      </c>
    </row>
    <row r="5326" spans="1:21" x14ac:dyDescent="0.2">
      <c r="A5326" t="s">
        <v>9209</v>
      </c>
      <c r="B5326" s="23">
        <v>45929</v>
      </c>
      <c r="C5326" s="23">
        <v>45898</v>
      </c>
      <c r="D5326" t="s">
        <v>94</v>
      </c>
      <c r="E5326" t="s">
        <v>95</v>
      </c>
      <c r="G5326" t="s">
        <v>9516</v>
      </c>
      <c r="H5326" t="s">
        <v>8798</v>
      </c>
      <c r="I5326" t="s">
        <v>8799</v>
      </c>
      <c r="J5326" s="10" t="str">
        <f t="shared" si="511"/>
        <v>SKU-</v>
      </c>
      <c r="K5326" t="s">
        <v>98</v>
      </c>
      <c r="L5326" s="48">
        <v>940</v>
      </c>
      <c r="M5326" t="s">
        <v>1472</v>
      </c>
      <c r="N5326" t="s">
        <v>11</v>
      </c>
      <c r="O5326" s="74">
        <v>4.28</v>
      </c>
      <c r="P5326" s="11">
        <f t="shared" si="512"/>
        <v>4023.2</v>
      </c>
      <c r="Q5326" s="12">
        <f t="shared" si="513"/>
        <v>7.3003400000000003</v>
      </c>
      <c r="R5326" s="14">
        <f t="shared" si="514"/>
        <v>0.58630000000000004</v>
      </c>
      <c r="S5326" s="13">
        <f t="shared" si="515"/>
        <v>551.12</v>
      </c>
      <c r="T5326" s="14" t="s">
        <v>349</v>
      </c>
      <c r="U5326" t="s">
        <v>2</v>
      </c>
    </row>
    <row r="5327" spans="1:21" x14ac:dyDescent="0.2">
      <c r="A5327" t="s">
        <v>9202</v>
      </c>
      <c r="B5327" s="23">
        <v>45929</v>
      </c>
      <c r="C5327" s="23">
        <v>45889</v>
      </c>
      <c r="D5327" t="s">
        <v>830</v>
      </c>
      <c r="E5327" t="s">
        <v>831</v>
      </c>
      <c r="G5327" t="s">
        <v>9510</v>
      </c>
      <c r="H5327" t="s">
        <v>8797</v>
      </c>
      <c r="I5327" t="s">
        <v>6799</v>
      </c>
      <c r="J5327" s="10" t="str">
        <f t="shared" si="511"/>
        <v>SKU-</v>
      </c>
      <c r="K5327" t="s">
        <v>98</v>
      </c>
      <c r="L5327" s="48">
        <v>1000</v>
      </c>
      <c r="M5327" t="s">
        <v>1472</v>
      </c>
      <c r="N5327" t="s">
        <v>11</v>
      </c>
      <c r="O5327" s="74">
        <v>4</v>
      </c>
      <c r="P5327" s="11">
        <f t="shared" si="512"/>
        <v>4000</v>
      </c>
      <c r="Q5327" s="12">
        <f t="shared" si="513"/>
        <v>7.3003400000000003</v>
      </c>
      <c r="R5327" s="14">
        <f t="shared" si="514"/>
        <v>0.54790000000000005</v>
      </c>
      <c r="S5327" s="13">
        <f t="shared" si="515"/>
        <v>547.9</v>
      </c>
      <c r="T5327" s="14" t="s">
        <v>349</v>
      </c>
      <c r="U5327" t="s">
        <v>2</v>
      </c>
    </row>
    <row r="5328" spans="1:21" x14ac:dyDescent="0.2">
      <c r="A5328" t="s">
        <v>9202</v>
      </c>
      <c r="B5328" s="23">
        <v>45929</v>
      </c>
      <c r="C5328" s="23">
        <v>45889</v>
      </c>
      <c r="D5328" t="s">
        <v>830</v>
      </c>
      <c r="E5328" t="s">
        <v>831</v>
      </c>
      <c r="G5328" t="s">
        <v>9511</v>
      </c>
      <c r="H5328" t="s">
        <v>8797</v>
      </c>
      <c r="I5328" t="s">
        <v>6799</v>
      </c>
      <c r="J5328" s="10" t="str">
        <f t="shared" si="511"/>
        <v>SKU-</v>
      </c>
      <c r="K5328" t="s">
        <v>98</v>
      </c>
      <c r="L5328" s="48">
        <v>-1000</v>
      </c>
      <c r="M5328" t="s">
        <v>1472</v>
      </c>
      <c r="N5328" t="s">
        <v>11</v>
      </c>
      <c r="O5328" s="74">
        <v>4</v>
      </c>
      <c r="P5328" s="11">
        <f t="shared" si="512"/>
        <v>-4000</v>
      </c>
      <c r="Q5328" s="12">
        <f t="shared" si="513"/>
        <v>7.3003400000000003</v>
      </c>
      <c r="R5328" s="14">
        <f t="shared" si="514"/>
        <v>0.54790000000000005</v>
      </c>
      <c r="S5328" s="13">
        <f t="shared" si="515"/>
        <v>-547.9</v>
      </c>
      <c r="T5328" s="14" t="s">
        <v>349</v>
      </c>
      <c r="U5328" t="s">
        <v>2</v>
      </c>
    </row>
    <row r="5329" spans="1:21" x14ac:dyDescent="0.2">
      <c r="A5329" t="s">
        <v>9202</v>
      </c>
      <c r="B5329" s="23">
        <v>45929</v>
      </c>
      <c r="C5329" s="23">
        <v>45889</v>
      </c>
      <c r="D5329" t="s">
        <v>830</v>
      </c>
      <c r="E5329" t="s">
        <v>831</v>
      </c>
      <c r="G5329" t="s">
        <v>9512</v>
      </c>
      <c r="H5329" t="s">
        <v>8797</v>
      </c>
      <c r="I5329" t="s">
        <v>6799</v>
      </c>
      <c r="J5329" s="10" t="str">
        <f t="shared" ref="J5329:J5360" si="516">+LEFT(U5329,4)</f>
        <v>SKU-</v>
      </c>
      <c r="K5329" t="s">
        <v>98</v>
      </c>
      <c r="L5329" s="48">
        <v>1000</v>
      </c>
      <c r="M5329" t="s">
        <v>1472</v>
      </c>
      <c r="N5329" t="s">
        <v>11</v>
      </c>
      <c r="O5329" s="74">
        <v>4</v>
      </c>
      <c r="P5329" s="11">
        <f t="shared" si="512"/>
        <v>4000</v>
      </c>
      <c r="Q5329" s="12">
        <f t="shared" si="513"/>
        <v>7.3003400000000003</v>
      </c>
      <c r="R5329" s="14">
        <f t="shared" si="514"/>
        <v>0.54790000000000005</v>
      </c>
      <c r="S5329" s="13">
        <f t="shared" si="515"/>
        <v>547.9</v>
      </c>
      <c r="T5329" s="14" t="s">
        <v>349</v>
      </c>
      <c r="U5329" t="s">
        <v>2</v>
      </c>
    </row>
    <row r="5330" spans="1:21" x14ac:dyDescent="0.2">
      <c r="A5330" t="s">
        <v>9206</v>
      </c>
      <c r="B5330" s="23">
        <v>45929</v>
      </c>
      <c r="C5330" s="23">
        <v>45903</v>
      </c>
      <c r="D5330" t="s">
        <v>830</v>
      </c>
      <c r="E5330" t="s">
        <v>831</v>
      </c>
      <c r="G5330" t="s">
        <v>9520</v>
      </c>
      <c r="H5330" t="s">
        <v>3164</v>
      </c>
      <c r="I5330" t="s">
        <v>3374</v>
      </c>
      <c r="J5330" s="10" t="str">
        <f t="shared" si="516"/>
        <v>LID-</v>
      </c>
      <c r="K5330" t="s">
        <v>98</v>
      </c>
      <c r="L5330" s="48">
        <v>1010</v>
      </c>
      <c r="M5330" t="s">
        <v>1472</v>
      </c>
      <c r="N5330" t="s">
        <v>11</v>
      </c>
      <c r="O5330" s="74">
        <v>4.2</v>
      </c>
      <c r="P5330" s="11">
        <f t="shared" si="512"/>
        <v>4242</v>
      </c>
      <c r="Q5330" s="12">
        <f t="shared" si="513"/>
        <v>7.3003400000000003</v>
      </c>
      <c r="R5330" s="14">
        <f t="shared" si="514"/>
        <v>0.57530000000000003</v>
      </c>
      <c r="S5330" s="13">
        <f t="shared" si="515"/>
        <v>581.04999999999995</v>
      </c>
      <c r="T5330" s="14" t="s">
        <v>349</v>
      </c>
      <c r="U5330" t="s">
        <v>368</v>
      </c>
    </row>
    <row r="5331" spans="1:21" x14ac:dyDescent="0.2">
      <c r="A5331" t="s">
        <v>9206</v>
      </c>
      <c r="B5331" s="23">
        <v>45929</v>
      </c>
      <c r="C5331" s="23">
        <v>45903</v>
      </c>
      <c r="D5331" t="s">
        <v>830</v>
      </c>
      <c r="E5331" t="s">
        <v>831</v>
      </c>
      <c r="G5331" t="s">
        <v>9521</v>
      </c>
      <c r="H5331" t="s">
        <v>3164</v>
      </c>
      <c r="I5331" t="s">
        <v>3374</v>
      </c>
      <c r="J5331" s="10" t="str">
        <f t="shared" si="516"/>
        <v>LID-</v>
      </c>
      <c r="K5331" t="s">
        <v>98</v>
      </c>
      <c r="L5331" s="48">
        <v>-2</v>
      </c>
      <c r="M5331" t="s">
        <v>1472</v>
      </c>
      <c r="N5331" t="s">
        <v>11</v>
      </c>
      <c r="O5331" s="74">
        <v>4.2</v>
      </c>
      <c r="P5331" s="11">
        <f t="shared" si="512"/>
        <v>-8.4</v>
      </c>
      <c r="Q5331" s="12">
        <f t="shared" si="513"/>
        <v>7.3003400000000003</v>
      </c>
      <c r="R5331" s="14">
        <f t="shared" si="514"/>
        <v>0.57530000000000003</v>
      </c>
      <c r="S5331" s="13">
        <f t="shared" si="515"/>
        <v>-1.1499999999999999</v>
      </c>
      <c r="T5331" s="14" t="s">
        <v>349</v>
      </c>
      <c r="U5331" t="s">
        <v>368</v>
      </c>
    </row>
    <row r="5332" spans="1:21" x14ac:dyDescent="0.2">
      <c r="A5332" t="s">
        <v>9206</v>
      </c>
      <c r="B5332" s="23">
        <v>45929</v>
      </c>
      <c r="C5332" s="23">
        <v>45903</v>
      </c>
      <c r="D5332" t="s">
        <v>830</v>
      </c>
      <c r="E5332" t="s">
        <v>831</v>
      </c>
      <c r="G5332" t="s">
        <v>9520</v>
      </c>
      <c r="H5332" t="s">
        <v>3164</v>
      </c>
      <c r="I5332" t="s">
        <v>3374</v>
      </c>
      <c r="J5332" s="10" t="str">
        <f t="shared" si="516"/>
        <v>LID-</v>
      </c>
      <c r="K5332" t="s">
        <v>98</v>
      </c>
      <c r="L5332" s="48">
        <v>2</v>
      </c>
      <c r="M5332" t="s">
        <v>1472</v>
      </c>
      <c r="N5332" t="s">
        <v>11</v>
      </c>
      <c r="O5332" s="74">
        <v>4.2</v>
      </c>
      <c r="P5332" s="11">
        <f t="shared" si="512"/>
        <v>8.4</v>
      </c>
      <c r="Q5332" s="12">
        <f t="shared" si="513"/>
        <v>7.3003400000000003</v>
      </c>
      <c r="R5332" s="14">
        <f t="shared" si="514"/>
        <v>0.57530000000000003</v>
      </c>
      <c r="S5332" s="13">
        <f t="shared" si="515"/>
        <v>1.1499999999999999</v>
      </c>
      <c r="T5332" s="14" t="s">
        <v>349</v>
      </c>
      <c r="U5332" t="s">
        <v>368</v>
      </c>
    </row>
    <row r="5333" spans="1:21" x14ac:dyDescent="0.2">
      <c r="A5333" t="s">
        <v>8872</v>
      </c>
      <c r="B5333" s="23">
        <v>45929</v>
      </c>
      <c r="C5333" s="23">
        <v>45926</v>
      </c>
      <c r="D5333" t="s">
        <v>2827</v>
      </c>
      <c r="E5333" t="s">
        <v>2828</v>
      </c>
      <c r="G5333" t="s">
        <v>9400</v>
      </c>
      <c r="H5333" t="s">
        <v>1806</v>
      </c>
      <c r="I5333" t="s">
        <v>1807</v>
      </c>
      <c r="J5333" s="10" t="str">
        <f t="shared" si="516"/>
        <v>SSM-</v>
      </c>
      <c r="K5333" t="s">
        <v>10</v>
      </c>
      <c r="L5333" s="48">
        <v>31670</v>
      </c>
      <c r="M5333" t="s">
        <v>186</v>
      </c>
      <c r="N5333" t="s">
        <v>11</v>
      </c>
      <c r="O5333" s="74">
        <v>12.2301</v>
      </c>
      <c r="P5333" s="11">
        <f t="shared" si="512"/>
        <v>387327.27</v>
      </c>
      <c r="Q5333" s="12">
        <f t="shared" si="513"/>
        <v>7.3003400000000003</v>
      </c>
      <c r="R5333" s="14">
        <f t="shared" si="514"/>
        <v>1.6753</v>
      </c>
      <c r="S5333" s="13">
        <f t="shared" si="515"/>
        <v>53056.75</v>
      </c>
      <c r="T5333" s="14" t="s">
        <v>349</v>
      </c>
      <c r="U5333" t="s">
        <v>33</v>
      </c>
    </row>
    <row r="5334" spans="1:21" x14ac:dyDescent="0.2">
      <c r="A5334" t="s">
        <v>9251</v>
      </c>
      <c r="B5334" s="23">
        <v>45929</v>
      </c>
      <c r="C5334" s="23">
        <v>45839</v>
      </c>
      <c r="D5334" t="s">
        <v>94</v>
      </c>
      <c r="E5334" t="s">
        <v>95</v>
      </c>
      <c r="G5334" t="s">
        <v>9550</v>
      </c>
      <c r="H5334" t="s">
        <v>360</v>
      </c>
      <c r="I5334" t="s">
        <v>361</v>
      </c>
      <c r="J5334" s="10" t="str">
        <f t="shared" si="516"/>
        <v>SKU-</v>
      </c>
      <c r="K5334" t="s">
        <v>98</v>
      </c>
      <c r="L5334" s="48">
        <v>440</v>
      </c>
      <c r="M5334" t="s">
        <v>1472</v>
      </c>
      <c r="N5334" t="s">
        <v>11</v>
      </c>
      <c r="O5334" s="74">
        <v>5.8230000000000004</v>
      </c>
      <c r="P5334" s="11">
        <f t="shared" si="512"/>
        <v>2562.12</v>
      </c>
      <c r="Q5334" s="12">
        <f t="shared" si="513"/>
        <v>7.3003400000000003</v>
      </c>
      <c r="R5334" s="14">
        <f t="shared" si="514"/>
        <v>0.79759999999999998</v>
      </c>
      <c r="S5334" s="13">
        <f t="shared" si="515"/>
        <v>350.94</v>
      </c>
      <c r="T5334" s="14" t="s">
        <v>349</v>
      </c>
      <c r="U5334" t="s">
        <v>2</v>
      </c>
    </row>
    <row r="5335" spans="1:21" x14ac:dyDescent="0.2">
      <c r="A5335" t="s">
        <v>9251</v>
      </c>
      <c r="B5335" s="23">
        <v>45929</v>
      </c>
      <c r="C5335" s="23">
        <v>45839</v>
      </c>
      <c r="D5335" t="s">
        <v>94</v>
      </c>
      <c r="E5335" t="s">
        <v>95</v>
      </c>
      <c r="G5335" t="s">
        <v>9551</v>
      </c>
      <c r="H5335" t="s">
        <v>360</v>
      </c>
      <c r="I5335" t="s">
        <v>361</v>
      </c>
      <c r="J5335" s="10" t="str">
        <f t="shared" si="516"/>
        <v>SKU-</v>
      </c>
      <c r="K5335" t="s">
        <v>98</v>
      </c>
      <c r="L5335" s="48">
        <v>-440</v>
      </c>
      <c r="M5335" t="s">
        <v>1472</v>
      </c>
      <c r="N5335" t="s">
        <v>11</v>
      </c>
      <c r="O5335" s="74">
        <v>5.8230000000000004</v>
      </c>
      <c r="P5335" s="11">
        <f t="shared" si="512"/>
        <v>-2562.12</v>
      </c>
      <c r="Q5335" s="12">
        <f t="shared" si="513"/>
        <v>7.3003400000000003</v>
      </c>
      <c r="R5335" s="14">
        <f t="shared" si="514"/>
        <v>0.79759999999999998</v>
      </c>
      <c r="S5335" s="13">
        <f t="shared" si="515"/>
        <v>-350.94</v>
      </c>
      <c r="T5335" s="14" t="s">
        <v>349</v>
      </c>
      <c r="U5335" t="s">
        <v>2</v>
      </c>
    </row>
    <row r="5336" spans="1:21" x14ac:dyDescent="0.2">
      <c r="A5336" t="s">
        <v>9251</v>
      </c>
      <c r="B5336" s="23">
        <v>45929</v>
      </c>
      <c r="C5336" s="23">
        <v>45839</v>
      </c>
      <c r="D5336" t="s">
        <v>94</v>
      </c>
      <c r="E5336" t="s">
        <v>95</v>
      </c>
      <c r="G5336" t="s">
        <v>9552</v>
      </c>
      <c r="H5336" t="s">
        <v>360</v>
      </c>
      <c r="I5336" t="s">
        <v>361</v>
      </c>
      <c r="J5336" s="10" t="str">
        <f t="shared" si="516"/>
        <v>SKU-</v>
      </c>
      <c r="K5336" t="s">
        <v>98</v>
      </c>
      <c r="L5336" s="48">
        <v>440</v>
      </c>
      <c r="M5336" t="s">
        <v>1472</v>
      </c>
      <c r="N5336" t="s">
        <v>11</v>
      </c>
      <c r="O5336" s="74">
        <v>5.8230000000000004</v>
      </c>
      <c r="P5336" s="11">
        <f t="shared" si="512"/>
        <v>2562.12</v>
      </c>
      <c r="Q5336" s="12">
        <f t="shared" si="513"/>
        <v>7.3003400000000003</v>
      </c>
      <c r="R5336" s="14">
        <f t="shared" si="514"/>
        <v>0.79759999999999998</v>
      </c>
      <c r="S5336" s="13">
        <f t="shared" si="515"/>
        <v>350.94</v>
      </c>
      <c r="T5336" s="14" t="s">
        <v>349</v>
      </c>
      <c r="U5336" t="s">
        <v>2</v>
      </c>
    </row>
    <row r="5337" spans="1:21" x14ac:dyDescent="0.2">
      <c r="A5337" t="s">
        <v>9251</v>
      </c>
      <c r="B5337" s="23">
        <v>45929</v>
      </c>
      <c r="C5337" s="23">
        <v>45839</v>
      </c>
      <c r="D5337" t="s">
        <v>94</v>
      </c>
      <c r="E5337" t="s">
        <v>95</v>
      </c>
      <c r="G5337" t="s">
        <v>9541</v>
      </c>
      <c r="H5337" t="s">
        <v>360</v>
      </c>
      <c r="I5337" t="s">
        <v>361</v>
      </c>
      <c r="J5337" s="10" t="str">
        <f t="shared" si="516"/>
        <v>SKU-</v>
      </c>
      <c r="K5337" t="s">
        <v>98</v>
      </c>
      <c r="L5337" s="48">
        <v>4400</v>
      </c>
      <c r="M5337" t="s">
        <v>1472</v>
      </c>
      <c r="N5337" t="s">
        <v>11</v>
      </c>
      <c r="O5337" s="74">
        <v>5.8230000000000004</v>
      </c>
      <c r="P5337" s="11">
        <f t="shared" si="512"/>
        <v>25621.200000000001</v>
      </c>
      <c r="Q5337" s="12">
        <f t="shared" si="513"/>
        <v>7.3003400000000003</v>
      </c>
      <c r="R5337" s="14">
        <f t="shared" si="514"/>
        <v>0.79759999999999998</v>
      </c>
      <c r="S5337" s="13">
        <f t="shared" si="515"/>
        <v>3509.44</v>
      </c>
      <c r="T5337" s="14" t="s">
        <v>349</v>
      </c>
      <c r="U5337" t="s">
        <v>2</v>
      </c>
    </row>
    <row r="5338" spans="1:21" x14ac:dyDescent="0.2">
      <c r="A5338" t="s">
        <v>9044</v>
      </c>
      <c r="B5338" s="23">
        <v>45930</v>
      </c>
      <c r="C5338" s="23">
        <v>45903</v>
      </c>
      <c r="D5338" t="s">
        <v>235</v>
      </c>
      <c r="E5338" t="s">
        <v>236</v>
      </c>
      <c r="G5338" t="s">
        <v>9435</v>
      </c>
      <c r="H5338" t="s">
        <v>4622</v>
      </c>
      <c r="I5338" t="s">
        <v>4623</v>
      </c>
      <c r="J5338" s="10" t="str">
        <f t="shared" si="516"/>
        <v>STUD</v>
      </c>
      <c r="K5338" t="s">
        <v>10</v>
      </c>
      <c r="L5338" s="48">
        <v>4140</v>
      </c>
      <c r="M5338" t="s">
        <v>1472</v>
      </c>
      <c r="N5338" t="s">
        <v>11</v>
      </c>
      <c r="O5338" s="74">
        <v>0.60770000000000002</v>
      </c>
      <c r="P5338" s="11">
        <f t="shared" si="512"/>
        <v>2515.88</v>
      </c>
      <c r="Q5338" s="12">
        <f t="shared" si="513"/>
        <v>7.3003400000000003</v>
      </c>
      <c r="R5338" s="14">
        <f t="shared" si="514"/>
        <v>8.3199999999999996E-2</v>
      </c>
      <c r="S5338" s="13">
        <f t="shared" si="515"/>
        <v>344.45</v>
      </c>
      <c r="T5338" s="14" t="s">
        <v>349</v>
      </c>
      <c r="U5338" t="s">
        <v>5368</v>
      </c>
    </row>
    <row r="5339" spans="1:21" x14ac:dyDescent="0.2">
      <c r="A5339" t="s">
        <v>8891</v>
      </c>
      <c r="B5339" s="23">
        <v>45930</v>
      </c>
      <c r="C5339" s="23">
        <v>45894</v>
      </c>
      <c r="D5339" t="s">
        <v>235</v>
      </c>
      <c r="E5339" t="s">
        <v>236</v>
      </c>
      <c r="G5339" t="s">
        <v>9413</v>
      </c>
      <c r="H5339" t="s">
        <v>233</v>
      </c>
      <c r="I5339" t="s">
        <v>234</v>
      </c>
      <c r="J5339" s="10" t="str">
        <f t="shared" si="516"/>
        <v>RIV-</v>
      </c>
      <c r="K5339" t="s">
        <v>10</v>
      </c>
      <c r="L5339" s="48">
        <v>13000</v>
      </c>
      <c r="M5339" t="s">
        <v>1472</v>
      </c>
      <c r="N5339" t="s">
        <v>11</v>
      </c>
      <c r="O5339" s="74">
        <v>4.1599999999999998E-2</v>
      </c>
      <c r="P5339" s="11">
        <f t="shared" si="512"/>
        <v>540.79999999999995</v>
      </c>
      <c r="Q5339" s="12">
        <f t="shared" si="513"/>
        <v>7.3003400000000003</v>
      </c>
      <c r="R5339" s="14">
        <f t="shared" si="514"/>
        <v>5.7000000000000002E-3</v>
      </c>
      <c r="S5339" s="13">
        <f t="shared" si="515"/>
        <v>74.099999999999994</v>
      </c>
      <c r="T5339" s="14" t="s">
        <v>349</v>
      </c>
      <c r="U5339" t="s">
        <v>132</v>
      </c>
    </row>
    <row r="5340" spans="1:21" x14ac:dyDescent="0.2">
      <c r="A5340" t="s">
        <v>8892</v>
      </c>
      <c r="B5340" s="23">
        <v>45930</v>
      </c>
      <c r="C5340" s="23">
        <v>45909</v>
      </c>
      <c r="D5340" t="s">
        <v>235</v>
      </c>
      <c r="E5340" t="s">
        <v>236</v>
      </c>
      <c r="G5340" t="s">
        <v>9414</v>
      </c>
      <c r="H5340" t="s">
        <v>233</v>
      </c>
      <c r="I5340" t="s">
        <v>234</v>
      </c>
      <c r="J5340" s="10" t="str">
        <f t="shared" si="516"/>
        <v>RIV-</v>
      </c>
      <c r="K5340" t="s">
        <v>10</v>
      </c>
      <c r="L5340" s="48">
        <v>1000</v>
      </c>
      <c r="M5340" t="s">
        <v>1472</v>
      </c>
      <c r="N5340" t="s">
        <v>11</v>
      </c>
      <c r="O5340" s="74">
        <v>4.1599999999999998E-2</v>
      </c>
      <c r="P5340" s="11">
        <f t="shared" si="512"/>
        <v>41.6</v>
      </c>
      <c r="Q5340" s="12">
        <f t="shared" si="513"/>
        <v>7.3003400000000003</v>
      </c>
      <c r="R5340" s="14">
        <f t="shared" si="514"/>
        <v>5.7000000000000002E-3</v>
      </c>
      <c r="S5340" s="13">
        <f t="shared" si="515"/>
        <v>5.7</v>
      </c>
      <c r="T5340" s="14" t="s">
        <v>349</v>
      </c>
      <c r="U5340" t="s">
        <v>132</v>
      </c>
    </row>
    <row r="5341" spans="1:21" x14ac:dyDescent="0.2">
      <c r="A5341" t="s">
        <v>8902</v>
      </c>
      <c r="B5341" s="23">
        <v>45930</v>
      </c>
      <c r="C5341" s="23">
        <v>45894</v>
      </c>
      <c r="D5341" t="s">
        <v>235</v>
      </c>
      <c r="E5341" t="s">
        <v>236</v>
      </c>
      <c r="G5341" t="s">
        <v>9413</v>
      </c>
      <c r="H5341" t="s">
        <v>8701</v>
      </c>
      <c r="I5341" t="s">
        <v>8702</v>
      </c>
      <c r="J5341" s="10" t="str">
        <f t="shared" si="516"/>
        <v>RIV-</v>
      </c>
      <c r="K5341" t="s">
        <v>10</v>
      </c>
      <c r="L5341" s="48">
        <v>2100</v>
      </c>
      <c r="M5341" t="s">
        <v>1472</v>
      </c>
      <c r="N5341" t="s">
        <v>11</v>
      </c>
      <c r="O5341" s="74">
        <v>4.5100000000000001E-2</v>
      </c>
      <c r="P5341" s="11">
        <f t="shared" si="512"/>
        <v>94.71</v>
      </c>
      <c r="Q5341" s="12">
        <f t="shared" si="513"/>
        <v>7.3003400000000003</v>
      </c>
      <c r="R5341" s="14">
        <f t="shared" si="514"/>
        <v>6.1999999999999998E-3</v>
      </c>
      <c r="S5341" s="13">
        <f t="shared" si="515"/>
        <v>13.02</v>
      </c>
      <c r="T5341" s="14" t="s">
        <v>349</v>
      </c>
      <c r="U5341" t="s">
        <v>132</v>
      </c>
    </row>
    <row r="5342" spans="1:21" x14ac:dyDescent="0.2">
      <c r="A5342" t="s">
        <v>9026</v>
      </c>
      <c r="B5342" s="23">
        <v>45930</v>
      </c>
      <c r="C5342" s="23">
        <v>45894</v>
      </c>
      <c r="D5342" t="s">
        <v>235</v>
      </c>
      <c r="E5342" t="s">
        <v>236</v>
      </c>
      <c r="G5342" t="s">
        <v>9435</v>
      </c>
      <c r="H5342" t="s">
        <v>4610</v>
      </c>
      <c r="I5342" t="s">
        <v>4611</v>
      </c>
      <c r="J5342" s="10" t="str">
        <f t="shared" si="516"/>
        <v>SCR-</v>
      </c>
      <c r="K5342" t="s">
        <v>10</v>
      </c>
      <c r="L5342" s="48">
        <v>7750</v>
      </c>
      <c r="M5342" t="s">
        <v>1472</v>
      </c>
      <c r="N5342" t="s">
        <v>11</v>
      </c>
      <c r="O5342" s="74">
        <v>0.2898</v>
      </c>
      <c r="P5342" s="11">
        <f t="shared" si="512"/>
        <v>2245.9499999999998</v>
      </c>
      <c r="Q5342" s="12">
        <f t="shared" si="513"/>
        <v>7.3003400000000003</v>
      </c>
      <c r="R5342" s="14">
        <f t="shared" si="514"/>
        <v>3.9699999999999999E-2</v>
      </c>
      <c r="S5342" s="13">
        <f t="shared" si="515"/>
        <v>307.68</v>
      </c>
      <c r="T5342" s="14" t="s">
        <v>349</v>
      </c>
      <c r="U5342" t="s">
        <v>166</v>
      </c>
    </row>
    <row r="5343" spans="1:21" x14ac:dyDescent="0.2">
      <c r="A5343" t="s">
        <v>9027</v>
      </c>
      <c r="B5343" s="23">
        <v>45930</v>
      </c>
      <c r="C5343" s="23">
        <v>45895</v>
      </c>
      <c r="D5343" t="s">
        <v>235</v>
      </c>
      <c r="E5343" t="s">
        <v>236</v>
      </c>
      <c r="G5343" t="s">
        <v>9435</v>
      </c>
      <c r="H5343" t="s">
        <v>4610</v>
      </c>
      <c r="I5343" t="s">
        <v>4611</v>
      </c>
      <c r="J5343" s="10" t="str">
        <f t="shared" si="516"/>
        <v>SCR-</v>
      </c>
      <c r="K5343" t="s">
        <v>10</v>
      </c>
      <c r="L5343" s="48">
        <v>2450</v>
      </c>
      <c r="M5343" t="s">
        <v>1472</v>
      </c>
      <c r="N5343" t="s">
        <v>11</v>
      </c>
      <c r="O5343" s="74">
        <v>0.2898</v>
      </c>
      <c r="P5343" s="11">
        <f t="shared" si="512"/>
        <v>710.01</v>
      </c>
      <c r="Q5343" s="12">
        <f t="shared" si="513"/>
        <v>7.3003400000000003</v>
      </c>
      <c r="R5343" s="14">
        <f t="shared" si="514"/>
        <v>3.9699999999999999E-2</v>
      </c>
      <c r="S5343" s="13">
        <f t="shared" si="515"/>
        <v>97.27</v>
      </c>
      <c r="T5343" s="14" t="s">
        <v>349</v>
      </c>
      <c r="U5343" t="s">
        <v>166</v>
      </c>
    </row>
    <row r="5344" spans="1:21" x14ac:dyDescent="0.2">
      <c r="A5344" t="s">
        <v>9028</v>
      </c>
      <c r="B5344" s="23">
        <v>45930</v>
      </c>
      <c r="C5344" s="23">
        <v>45909</v>
      </c>
      <c r="D5344" t="s">
        <v>235</v>
      </c>
      <c r="E5344" t="s">
        <v>236</v>
      </c>
      <c r="G5344" t="s">
        <v>9414</v>
      </c>
      <c r="H5344" t="s">
        <v>4610</v>
      </c>
      <c r="I5344" t="s">
        <v>4611</v>
      </c>
      <c r="J5344" s="10" t="str">
        <f t="shared" si="516"/>
        <v>SCR-</v>
      </c>
      <c r="K5344" t="s">
        <v>10</v>
      </c>
      <c r="L5344" s="48">
        <v>1000</v>
      </c>
      <c r="M5344" t="s">
        <v>1472</v>
      </c>
      <c r="N5344" t="s">
        <v>11</v>
      </c>
      <c r="O5344" s="74">
        <v>0.2898</v>
      </c>
      <c r="P5344" s="11">
        <f t="shared" si="512"/>
        <v>289.8</v>
      </c>
      <c r="Q5344" s="12">
        <f t="shared" si="513"/>
        <v>7.3003400000000003</v>
      </c>
      <c r="R5344" s="14">
        <f t="shared" si="514"/>
        <v>3.9699999999999999E-2</v>
      </c>
      <c r="S5344" s="13">
        <f t="shared" si="515"/>
        <v>39.700000000000003</v>
      </c>
      <c r="T5344" s="14" t="s">
        <v>349</v>
      </c>
      <c r="U5344" t="s">
        <v>166</v>
      </c>
    </row>
    <row r="5345" spans="1:21" x14ac:dyDescent="0.2">
      <c r="A5345" t="s">
        <v>9303</v>
      </c>
      <c r="B5345" s="23">
        <v>45930</v>
      </c>
      <c r="C5345" s="23">
        <v>45918</v>
      </c>
      <c r="D5345" t="s">
        <v>5</v>
      </c>
      <c r="E5345" t="s">
        <v>6</v>
      </c>
      <c r="G5345" t="s">
        <v>9587</v>
      </c>
      <c r="H5345" t="s">
        <v>8828</v>
      </c>
      <c r="I5345" t="s">
        <v>8829</v>
      </c>
      <c r="J5345" s="10" t="str">
        <f t="shared" si="516"/>
        <v>BOX-</v>
      </c>
      <c r="K5345" t="s">
        <v>10</v>
      </c>
      <c r="L5345" s="48">
        <v>380</v>
      </c>
      <c r="M5345" t="s">
        <v>1472</v>
      </c>
      <c r="N5345" t="s">
        <v>11</v>
      </c>
      <c r="O5345" s="74">
        <v>8.41</v>
      </c>
      <c r="P5345" s="11">
        <f t="shared" si="512"/>
        <v>3195.8</v>
      </c>
      <c r="Q5345" s="12">
        <f t="shared" si="513"/>
        <v>7.3003400000000003</v>
      </c>
      <c r="R5345" s="14">
        <f t="shared" si="514"/>
        <v>1.1519999999999999</v>
      </c>
      <c r="S5345" s="13">
        <f t="shared" si="515"/>
        <v>437.76</v>
      </c>
      <c r="T5345" s="14" t="s">
        <v>349</v>
      </c>
      <c r="U5345" t="s">
        <v>1</v>
      </c>
    </row>
    <row r="5346" spans="1:21" x14ac:dyDescent="0.2">
      <c r="A5346" t="s">
        <v>9304</v>
      </c>
      <c r="B5346" s="23">
        <v>45930</v>
      </c>
      <c r="C5346" s="23">
        <v>45918</v>
      </c>
      <c r="D5346" t="s">
        <v>5</v>
      </c>
      <c r="E5346" t="s">
        <v>6</v>
      </c>
      <c r="G5346" t="s">
        <v>9587</v>
      </c>
      <c r="H5346" t="s">
        <v>8828</v>
      </c>
      <c r="I5346" t="s">
        <v>8829</v>
      </c>
      <c r="J5346" s="10" t="str">
        <f t="shared" si="516"/>
        <v>BOX-</v>
      </c>
      <c r="K5346" t="s">
        <v>10</v>
      </c>
      <c r="L5346" s="48">
        <v>630</v>
      </c>
      <c r="M5346" t="s">
        <v>1472</v>
      </c>
      <c r="N5346" t="s">
        <v>11</v>
      </c>
      <c r="O5346" s="74">
        <v>8.41</v>
      </c>
      <c r="P5346" s="11">
        <f t="shared" si="512"/>
        <v>5298.3</v>
      </c>
      <c r="Q5346" s="12">
        <f t="shared" si="513"/>
        <v>7.3003400000000003</v>
      </c>
      <c r="R5346" s="14">
        <f t="shared" si="514"/>
        <v>1.1519999999999999</v>
      </c>
      <c r="S5346" s="13">
        <f t="shared" si="515"/>
        <v>725.76</v>
      </c>
      <c r="T5346" s="14" t="s">
        <v>349</v>
      </c>
      <c r="U5346" t="s">
        <v>1</v>
      </c>
    </row>
    <row r="5347" spans="1:21" x14ac:dyDescent="0.2">
      <c r="A5347" t="s">
        <v>9220</v>
      </c>
      <c r="B5347" s="23">
        <v>45930</v>
      </c>
      <c r="C5347" s="23">
        <v>45929</v>
      </c>
      <c r="D5347" t="s">
        <v>5</v>
      </c>
      <c r="E5347" t="s">
        <v>6</v>
      </c>
      <c r="G5347" t="s">
        <v>9528</v>
      </c>
      <c r="H5347" t="s">
        <v>8801</v>
      </c>
      <c r="I5347" t="s">
        <v>8802</v>
      </c>
      <c r="J5347" s="10" t="str">
        <f t="shared" si="516"/>
        <v>BOX-</v>
      </c>
      <c r="K5347" t="s">
        <v>10</v>
      </c>
      <c r="L5347" s="48">
        <v>1010</v>
      </c>
      <c r="M5347" t="s">
        <v>1472</v>
      </c>
      <c r="N5347" t="s">
        <v>11</v>
      </c>
      <c r="O5347" s="74">
        <v>4.62</v>
      </c>
      <c r="P5347" s="11">
        <f t="shared" si="512"/>
        <v>4666.2</v>
      </c>
      <c r="Q5347" s="12">
        <f t="shared" si="513"/>
        <v>7.3003400000000003</v>
      </c>
      <c r="R5347" s="14">
        <f t="shared" si="514"/>
        <v>0.63280000000000003</v>
      </c>
      <c r="S5347" s="13">
        <f t="shared" si="515"/>
        <v>639.13</v>
      </c>
      <c r="T5347" s="14" t="s">
        <v>349</v>
      </c>
      <c r="U5347" t="s">
        <v>1</v>
      </c>
    </row>
    <row r="5348" spans="1:21" x14ac:dyDescent="0.2">
      <c r="A5348" t="s">
        <v>9361</v>
      </c>
      <c r="B5348" s="23">
        <v>45930</v>
      </c>
      <c r="C5348" s="23">
        <v>45922</v>
      </c>
      <c r="D5348" t="s">
        <v>806</v>
      </c>
      <c r="E5348" t="s">
        <v>807</v>
      </c>
      <c r="G5348" t="s">
        <v>9602</v>
      </c>
      <c r="H5348" t="s">
        <v>3252</v>
      </c>
      <c r="I5348" t="s">
        <v>3459</v>
      </c>
      <c r="J5348" s="10" t="str">
        <f t="shared" si="516"/>
        <v>SWF-</v>
      </c>
      <c r="K5348" t="s">
        <v>10</v>
      </c>
      <c r="L5348" s="48">
        <v>119.2</v>
      </c>
      <c r="M5348" t="s">
        <v>186</v>
      </c>
      <c r="N5348" t="s">
        <v>11</v>
      </c>
      <c r="O5348" s="74">
        <v>17.2</v>
      </c>
      <c r="P5348" s="11">
        <f t="shared" si="512"/>
        <v>2050.2399999999998</v>
      </c>
      <c r="Q5348" s="12">
        <f t="shared" si="513"/>
        <v>7.3003400000000003</v>
      </c>
      <c r="R5348" s="14">
        <f t="shared" si="514"/>
        <v>2.3561000000000001</v>
      </c>
      <c r="S5348" s="13">
        <f t="shared" si="515"/>
        <v>280.85000000000002</v>
      </c>
      <c r="T5348" s="14" t="s">
        <v>349</v>
      </c>
      <c r="U5348" t="s">
        <v>3481</v>
      </c>
    </row>
    <row r="5349" spans="1:21" x14ac:dyDescent="0.2">
      <c r="A5349" t="s">
        <v>9282</v>
      </c>
      <c r="B5349" s="23">
        <v>45930</v>
      </c>
      <c r="C5349" s="23">
        <v>45842</v>
      </c>
      <c r="D5349" t="s">
        <v>143</v>
      </c>
      <c r="E5349" t="s">
        <v>144</v>
      </c>
      <c r="G5349" t="s">
        <v>9430</v>
      </c>
      <c r="H5349" t="s">
        <v>3146</v>
      </c>
      <c r="I5349" t="s">
        <v>3356</v>
      </c>
      <c r="J5349" s="10" t="str">
        <f t="shared" si="516"/>
        <v>LHDL</v>
      </c>
      <c r="K5349" t="s">
        <v>10</v>
      </c>
      <c r="L5349" s="48">
        <v>720</v>
      </c>
      <c r="M5349" t="s">
        <v>1472</v>
      </c>
      <c r="N5349" t="s">
        <v>11</v>
      </c>
      <c r="O5349" s="74">
        <v>7.5308000000000002</v>
      </c>
      <c r="P5349" s="11">
        <f t="shared" si="512"/>
        <v>5422.18</v>
      </c>
      <c r="Q5349" s="12">
        <f t="shared" si="513"/>
        <v>7.3003400000000003</v>
      </c>
      <c r="R5349" s="14">
        <f t="shared" si="514"/>
        <v>1.0316000000000001</v>
      </c>
      <c r="S5349" s="13">
        <f t="shared" si="515"/>
        <v>742.75</v>
      </c>
      <c r="T5349" s="14" t="s">
        <v>349</v>
      </c>
      <c r="U5349" t="s">
        <v>125</v>
      </c>
    </row>
    <row r="5350" spans="1:21" x14ac:dyDescent="0.2">
      <c r="A5350" t="s">
        <v>9283</v>
      </c>
      <c r="B5350" s="23">
        <v>45930</v>
      </c>
      <c r="C5350" s="23">
        <v>45842</v>
      </c>
      <c r="D5350" t="s">
        <v>143</v>
      </c>
      <c r="E5350" t="s">
        <v>144</v>
      </c>
      <c r="G5350" t="s">
        <v>9430</v>
      </c>
      <c r="H5350" t="s">
        <v>1796</v>
      </c>
      <c r="I5350" t="s">
        <v>1797</v>
      </c>
      <c r="J5350" s="10" t="str">
        <f t="shared" si="516"/>
        <v>LHDL</v>
      </c>
      <c r="K5350" t="s">
        <v>10</v>
      </c>
      <c r="L5350" s="48">
        <v>480</v>
      </c>
      <c r="M5350" t="s">
        <v>1472</v>
      </c>
      <c r="N5350" t="s">
        <v>11</v>
      </c>
      <c r="O5350" s="74">
        <v>7.5308000000000002</v>
      </c>
      <c r="P5350" s="11">
        <f t="shared" si="512"/>
        <v>3614.78</v>
      </c>
      <c r="Q5350" s="12">
        <f t="shared" si="513"/>
        <v>7.3003400000000003</v>
      </c>
      <c r="R5350" s="14">
        <f t="shared" si="514"/>
        <v>1.0316000000000001</v>
      </c>
      <c r="S5350" s="13">
        <f t="shared" si="515"/>
        <v>495.17</v>
      </c>
      <c r="T5350" s="14" t="s">
        <v>349</v>
      </c>
      <c r="U5350" t="s">
        <v>125</v>
      </c>
    </row>
    <row r="5351" spans="1:21" x14ac:dyDescent="0.2">
      <c r="A5351" t="s">
        <v>9285</v>
      </c>
      <c r="B5351" s="23">
        <v>45930</v>
      </c>
      <c r="C5351" s="23">
        <v>45842</v>
      </c>
      <c r="D5351" t="s">
        <v>143</v>
      </c>
      <c r="E5351" t="s">
        <v>144</v>
      </c>
      <c r="G5351" t="s">
        <v>9430</v>
      </c>
      <c r="H5351" t="s">
        <v>3150</v>
      </c>
      <c r="I5351" t="s">
        <v>3360</v>
      </c>
      <c r="J5351" s="10" t="str">
        <f t="shared" si="516"/>
        <v>LHDL</v>
      </c>
      <c r="K5351" t="s">
        <v>10</v>
      </c>
      <c r="L5351" s="48">
        <v>4480</v>
      </c>
      <c r="M5351" t="s">
        <v>1472</v>
      </c>
      <c r="N5351" t="s">
        <v>11</v>
      </c>
      <c r="O5351" s="74">
        <v>7.5308000000000002</v>
      </c>
      <c r="P5351" s="11">
        <f t="shared" si="512"/>
        <v>33737.980000000003</v>
      </c>
      <c r="Q5351" s="12">
        <f t="shared" si="513"/>
        <v>7.3003400000000003</v>
      </c>
      <c r="R5351" s="14">
        <f t="shared" si="514"/>
        <v>1.0316000000000001</v>
      </c>
      <c r="S5351" s="13">
        <f t="shared" si="515"/>
        <v>4621.57</v>
      </c>
      <c r="T5351" s="14" t="s">
        <v>349</v>
      </c>
      <c r="U5351" t="s">
        <v>125</v>
      </c>
    </row>
    <row r="5352" spans="1:21" x14ac:dyDescent="0.2">
      <c r="A5352" t="s">
        <v>9286</v>
      </c>
      <c r="B5352" s="23">
        <v>45930</v>
      </c>
      <c r="C5352" s="23">
        <v>45842</v>
      </c>
      <c r="D5352" t="s">
        <v>143</v>
      </c>
      <c r="E5352" t="s">
        <v>144</v>
      </c>
      <c r="G5352" t="s">
        <v>9430</v>
      </c>
      <c r="H5352" t="s">
        <v>1800</v>
      </c>
      <c r="I5352" t="s">
        <v>1801</v>
      </c>
      <c r="J5352" s="10" t="str">
        <f t="shared" si="516"/>
        <v>LHDL</v>
      </c>
      <c r="K5352" t="s">
        <v>10</v>
      </c>
      <c r="L5352" s="48">
        <v>840</v>
      </c>
      <c r="M5352" t="s">
        <v>1472</v>
      </c>
      <c r="N5352" t="s">
        <v>11</v>
      </c>
      <c r="O5352" s="74">
        <v>7.5308000000000002</v>
      </c>
      <c r="P5352" s="11">
        <f t="shared" si="512"/>
        <v>6325.87</v>
      </c>
      <c r="Q5352" s="12">
        <f t="shared" si="513"/>
        <v>7.3003400000000003</v>
      </c>
      <c r="R5352" s="14">
        <f t="shared" si="514"/>
        <v>1.0316000000000001</v>
      </c>
      <c r="S5352" s="13">
        <f t="shared" si="515"/>
        <v>866.54</v>
      </c>
      <c r="T5352" s="14" t="s">
        <v>349</v>
      </c>
      <c r="U5352" t="s">
        <v>125</v>
      </c>
    </row>
    <row r="5353" spans="1:21" x14ac:dyDescent="0.2">
      <c r="A5353" t="s">
        <v>9355</v>
      </c>
      <c r="B5353" s="23">
        <v>45930</v>
      </c>
      <c r="C5353" s="23">
        <v>45922</v>
      </c>
      <c r="D5353" t="s">
        <v>806</v>
      </c>
      <c r="E5353" t="s">
        <v>807</v>
      </c>
      <c r="G5353" t="s">
        <v>9602</v>
      </c>
      <c r="H5353" t="s">
        <v>3085</v>
      </c>
      <c r="I5353" t="s">
        <v>3301</v>
      </c>
      <c r="J5353" s="10" t="str">
        <f t="shared" si="516"/>
        <v>SWF-</v>
      </c>
      <c r="K5353" t="s">
        <v>10</v>
      </c>
      <c r="L5353" s="48">
        <v>110.2</v>
      </c>
      <c r="M5353" t="s">
        <v>186</v>
      </c>
      <c r="N5353" t="s">
        <v>11</v>
      </c>
      <c r="O5353" s="74">
        <v>16</v>
      </c>
      <c r="P5353" s="11">
        <f t="shared" si="512"/>
        <v>1763.2</v>
      </c>
      <c r="Q5353" s="12">
        <f t="shared" si="513"/>
        <v>7.3003400000000003</v>
      </c>
      <c r="R5353" s="14">
        <f t="shared" si="514"/>
        <v>2.1917</v>
      </c>
      <c r="S5353" s="13">
        <f t="shared" si="515"/>
        <v>241.53</v>
      </c>
      <c r="T5353" s="14" t="s">
        <v>349</v>
      </c>
      <c r="U5353" t="s">
        <v>3481</v>
      </c>
    </row>
    <row r="5354" spans="1:21" x14ac:dyDescent="0.2">
      <c r="A5354" t="s">
        <v>9196</v>
      </c>
      <c r="B5354" s="23">
        <v>45930</v>
      </c>
      <c r="C5354" s="23">
        <v>45929</v>
      </c>
      <c r="D5354" t="s">
        <v>5</v>
      </c>
      <c r="E5354" t="s">
        <v>6</v>
      </c>
      <c r="G5354" t="s">
        <v>9507</v>
      </c>
      <c r="H5354" t="s">
        <v>8793</v>
      </c>
      <c r="I5354" t="s">
        <v>8794</v>
      </c>
      <c r="J5354" s="10" t="str">
        <f t="shared" si="516"/>
        <v>SHTS</v>
      </c>
      <c r="K5354" t="s">
        <v>10</v>
      </c>
      <c r="L5354" s="48">
        <v>1010</v>
      </c>
      <c r="M5354" t="s">
        <v>1472</v>
      </c>
      <c r="N5354" t="s">
        <v>11</v>
      </c>
      <c r="O5354" s="74">
        <v>3.89</v>
      </c>
      <c r="P5354" s="11">
        <f t="shared" si="512"/>
        <v>3928.9</v>
      </c>
      <c r="Q5354" s="12">
        <f t="shared" si="513"/>
        <v>7.3003400000000003</v>
      </c>
      <c r="R5354" s="14">
        <f t="shared" si="514"/>
        <v>0.53290000000000004</v>
      </c>
      <c r="S5354" s="13">
        <f t="shared" si="515"/>
        <v>538.23</v>
      </c>
      <c r="T5354" s="14" t="s">
        <v>349</v>
      </c>
      <c r="U5354" t="s">
        <v>9</v>
      </c>
    </row>
    <row r="5355" spans="1:21" x14ac:dyDescent="0.2">
      <c r="A5355" t="s">
        <v>9195</v>
      </c>
      <c r="B5355" s="23">
        <v>45930</v>
      </c>
      <c r="C5355" s="23">
        <v>45929</v>
      </c>
      <c r="D5355" t="s">
        <v>5</v>
      </c>
      <c r="E5355" t="s">
        <v>6</v>
      </c>
      <c r="G5355" t="s">
        <v>9506</v>
      </c>
      <c r="H5355" t="s">
        <v>8791</v>
      </c>
      <c r="I5355" t="s">
        <v>8792</v>
      </c>
      <c r="J5355" s="10" t="str">
        <f t="shared" si="516"/>
        <v>BOX-</v>
      </c>
      <c r="K5355" t="s">
        <v>10</v>
      </c>
      <c r="L5355" s="48">
        <v>1010</v>
      </c>
      <c r="M5355" t="s">
        <v>1472</v>
      </c>
      <c r="N5355" t="s">
        <v>11</v>
      </c>
      <c r="O5355" s="74">
        <v>3.89</v>
      </c>
      <c r="P5355" s="11">
        <f t="shared" si="512"/>
        <v>3928.9</v>
      </c>
      <c r="Q5355" s="12">
        <f t="shared" si="513"/>
        <v>7.3003400000000003</v>
      </c>
      <c r="R5355" s="14">
        <f t="shared" si="514"/>
        <v>0.53290000000000004</v>
      </c>
      <c r="S5355" s="13">
        <f t="shared" si="515"/>
        <v>538.23</v>
      </c>
      <c r="T5355" s="14" t="s">
        <v>349</v>
      </c>
      <c r="U5355" t="s">
        <v>1</v>
      </c>
    </row>
    <row r="5356" spans="1:21" x14ac:dyDescent="0.2">
      <c r="A5356" t="s">
        <v>9200</v>
      </c>
      <c r="B5356" s="23">
        <v>45930</v>
      </c>
      <c r="C5356" s="23">
        <v>45929</v>
      </c>
      <c r="D5356" t="s">
        <v>5</v>
      </c>
      <c r="E5356" t="s">
        <v>6</v>
      </c>
      <c r="G5356" t="s">
        <v>9506</v>
      </c>
      <c r="H5356" t="s">
        <v>8795</v>
      </c>
      <c r="I5356" t="s">
        <v>8796</v>
      </c>
      <c r="J5356" s="10" t="str">
        <f t="shared" si="516"/>
        <v>BOX-</v>
      </c>
      <c r="K5356" t="s">
        <v>10</v>
      </c>
      <c r="L5356" s="48">
        <v>1010</v>
      </c>
      <c r="M5356" t="s">
        <v>1472</v>
      </c>
      <c r="N5356" t="s">
        <v>11</v>
      </c>
      <c r="O5356" s="74">
        <v>3.98</v>
      </c>
      <c r="P5356" s="11">
        <f t="shared" si="512"/>
        <v>4019.8</v>
      </c>
      <c r="Q5356" s="12">
        <f t="shared" si="513"/>
        <v>7.3003400000000003</v>
      </c>
      <c r="R5356" s="14">
        <f t="shared" si="514"/>
        <v>0.54520000000000002</v>
      </c>
      <c r="S5356" s="13">
        <f t="shared" si="515"/>
        <v>550.65</v>
      </c>
      <c r="T5356" s="14" t="s">
        <v>349</v>
      </c>
      <c r="U5356" t="s">
        <v>1</v>
      </c>
    </row>
    <row r="5357" spans="1:21" x14ac:dyDescent="0.2">
      <c r="A5357" t="s">
        <v>9226</v>
      </c>
      <c r="B5357" s="23">
        <v>45930</v>
      </c>
      <c r="C5357" s="23">
        <v>45929</v>
      </c>
      <c r="D5357" t="s">
        <v>5</v>
      </c>
      <c r="E5357" t="s">
        <v>6</v>
      </c>
      <c r="G5357" t="s">
        <v>9506</v>
      </c>
      <c r="H5357" t="s">
        <v>8803</v>
      </c>
      <c r="I5357" t="s">
        <v>8804</v>
      </c>
      <c r="J5357" s="10" t="str">
        <f t="shared" si="516"/>
        <v>BOX-</v>
      </c>
      <c r="K5357" t="s">
        <v>10</v>
      </c>
      <c r="L5357" s="48">
        <v>1010</v>
      </c>
      <c r="M5357" t="s">
        <v>1472</v>
      </c>
      <c r="N5357" t="s">
        <v>11</v>
      </c>
      <c r="O5357" s="74">
        <v>4.8600000000000003</v>
      </c>
      <c r="P5357" s="11">
        <f t="shared" si="512"/>
        <v>4908.6000000000004</v>
      </c>
      <c r="Q5357" s="12">
        <f t="shared" si="513"/>
        <v>7.3003400000000003</v>
      </c>
      <c r="R5357" s="14">
        <f t="shared" si="514"/>
        <v>0.66569999999999996</v>
      </c>
      <c r="S5357" s="13">
        <f t="shared" si="515"/>
        <v>672.36</v>
      </c>
      <c r="T5357" s="14" t="s">
        <v>349</v>
      </c>
      <c r="U5357" t="s">
        <v>1</v>
      </c>
    </row>
    <row r="5358" spans="1:21" x14ac:dyDescent="0.2">
      <c r="A5358" t="s">
        <v>9248</v>
      </c>
      <c r="B5358" s="23">
        <v>45930</v>
      </c>
      <c r="C5358" s="23">
        <v>45919</v>
      </c>
      <c r="D5358" t="s">
        <v>5</v>
      </c>
      <c r="E5358" t="s">
        <v>6</v>
      </c>
      <c r="G5358" t="s">
        <v>9495</v>
      </c>
      <c r="H5358" t="s">
        <v>394</v>
      </c>
      <c r="I5358" t="s">
        <v>395</v>
      </c>
      <c r="J5358" s="10" t="str">
        <f t="shared" si="516"/>
        <v>BOX-</v>
      </c>
      <c r="K5358" t="s">
        <v>10</v>
      </c>
      <c r="L5358" s="48">
        <v>1010</v>
      </c>
      <c r="M5358" t="s">
        <v>1472</v>
      </c>
      <c r="N5358" t="s">
        <v>11</v>
      </c>
      <c r="O5358" s="74">
        <v>5.64</v>
      </c>
      <c r="P5358" s="11">
        <f t="shared" si="512"/>
        <v>5696.4</v>
      </c>
      <c r="Q5358" s="12">
        <f t="shared" si="513"/>
        <v>7.3003400000000003</v>
      </c>
      <c r="R5358" s="14">
        <f t="shared" si="514"/>
        <v>0.77259999999999995</v>
      </c>
      <c r="S5358" s="13">
        <f t="shared" si="515"/>
        <v>780.33</v>
      </c>
      <c r="T5358" s="14" t="s">
        <v>349</v>
      </c>
      <c r="U5358" t="s">
        <v>1</v>
      </c>
    </row>
    <row r="5359" spans="1:21" x14ac:dyDescent="0.2">
      <c r="A5359" t="s">
        <v>8958</v>
      </c>
      <c r="B5359" s="23">
        <v>45930</v>
      </c>
      <c r="C5359" s="23">
        <v>45911</v>
      </c>
      <c r="D5359" t="s">
        <v>235</v>
      </c>
      <c r="E5359" t="s">
        <v>236</v>
      </c>
      <c r="G5359" t="s">
        <v>9430</v>
      </c>
      <c r="H5359" t="s">
        <v>1352</v>
      </c>
      <c r="I5359" t="s">
        <v>1353</v>
      </c>
      <c r="J5359" s="10" t="str">
        <f t="shared" si="516"/>
        <v>RIV-</v>
      </c>
      <c r="K5359" t="s">
        <v>10</v>
      </c>
      <c r="L5359" s="48">
        <v>77000</v>
      </c>
      <c r="M5359" t="s">
        <v>1472</v>
      </c>
      <c r="N5359" t="s">
        <v>11</v>
      </c>
      <c r="O5359" s="74">
        <v>0.13150000000000001</v>
      </c>
      <c r="P5359" s="11">
        <f t="shared" si="512"/>
        <v>10125.5</v>
      </c>
      <c r="Q5359" s="12">
        <f t="shared" si="513"/>
        <v>7.3003400000000003</v>
      </c>
      <c r="R5359" s="14">
        <f t="shared" si="514"/>
        <v>1.7999999999999999E-2</v>
      </c>
      <c r="S5359" s="13">
        <f t="shared" si="515"/>
        <v>1386</v>
      </c>
      <c r="T5359" s="14" t="s">
        <v>349</v>
      </c>
      <c r="U5359" t="s">
        <v>132</v>
      </c>
    </row>
    <row r="5360" spans="1:21" x14ac:dyDescent="0.2">
      <c r="A5360" t="s">
        <v>8968</v>
      </c>
      <c r="B5360" s="23">
        <v>45930</v>
      </c>
      <c r="C5360" s="23">
        <v>45813</v>
      </c>
      <c r="D5360" t="s">
        <v>235</v>
      </c>
      <c r="E5360" t="s">
        <v>236</v>
      </c>
      <c r="G5360" t="s">
        <v>9413</v>
      </c>
      <c r="H5360" t="s">
        <v>1352</v>
      </c>
      <c r="I5360" t="s">
        <v>1353</v>
      </c>
      <c r="J5360" s="10" t="str">
        <f t="shared" si="516"/>
        <v>RIV-</v>
      </c>
      <c r="K5360" t="s">
        <v>10</v>
      </c>
      <c r="L5360" s="48">
        <v>4040</v>
      </c>
      <c r="M5360" t="s">
        <v>1472</v>
      </c>
      <c r="N5360" t="s">
        <v>11</v>
      </c>
      <c r="O5360" s="74">
        <v>0.13550000000000001</v>
      </c>
      <c r="P5360" s="11">
        <f t="shared" si="512"/>
        <v>547.41999999999996</v>
      </c>
      <c r="Q5360" s="12">
        <f t="shared" si="513"/>
        <v>7.3003400000000003</v>
      </c>
      <c r="R5360" s="14">
        <f t="shared" si="514"/>
        <v>1.8599999999999998E-2</v>
      </c>
      <c r="S5360" s="13">
        <f t="shared" si="515"/>
        <v>75.14</v>
      </c>
      <c r="T5360" s="14" t="s">
        <v>349</v>
      </c>
      <c r="U5360" t="s">
        <v>132</v>
      </c>
    </row>
    <row r="5361" spans="1:21" x14ac:dyDescent="0.2">
      <c r="A5361" t="s">
        <v>8969</v>
      </c>
      <c r="B5361" s="23">
        <v>45930</v>
      </c>
      <c r="C5361" s="23">
        <v>45903</v>
      </c>
      <c r="D5361" t="s">
        <v>235</v>
      </c>
      <c r="E5361" t="s">
        <v>236</v>
      </c>
      <c r="G5361" t="s">
        <v>9435</v>
      </c>
      <c r="H5361" t="s">
        <v>1352</v>
      </c>
      <c r="I5361" t="s">
        <v>1353</v>
      </c>
      <c r="J5361" s="10" t="str">
        <f t="shared" ref="J5361:J5381" si="517">+LEFT(U5361,4)</f>
        <v>RIV-</v>
      </c>
      <c r="K5361" t="s">
        <v>10</v>
      </c>
      <c r="L5361" s="48">
        <v>6500</v>
      </c>
      <c r="M5361" t="s">
        <v>1472</v>
      </c>
      <c r="N5361" t="s">
        <v>11</v>
      </c>
      <c r="O5361" s="74">
        <v>0.13550000000000001</v>
      </c>
      <c r="P5361" s="11">
        <f t="shared" si="512"/>
        <v>880.75</v>
      </c>
      <c r="Q5361" s="12">
        <f t="shared" si="513"/>
        <v>7.3003400000000003</v>
      </c>
      <c r="R5361" s="14">
        <f t="shared" si="514"/>
        <v>1.8599999999999998E-2</v>
      </c>
      <c r="S5361" s="13">
        <f t="shared" si="515"/>
        <v>120.9</v>
      </c>
      <c r="T5361" s="14" t="s">
        <v>349</v>
      </c>
      <c r="U5361" t="s">
        <v>132</v>
      </c>
    </row>
    <row r="5362" spans="1:21" x14ac:dyDescent="0.2">
      <c r="A5362" t="s">
        <v>8972</v>
      </c>
      <c r="B5362" s="23">
        <v>45930</v>
      </c>
      <c r="C5362" s="23">
        <v>45895</v>
      </c>
      <c r="D5362" t="s">
        <v>235</v>
      </c>
      <c r="E5362" t="s">
        <v>236</v>
      </c>
      <c r="G5362" t="s">
        <v>9435</v>
      </c>
      <c r="H5362" t="s">
        <v>3526</v>
      </c>
      <c r="I5362" t="s">
        <v>3527</v>
      </c>
      <c r="J5362" s="10" t="str">
        <f t="shared" si="517"/>
        <v>RIV-</v>
      </c>
      <c r="K5362" t="s">
        <v>10</v>
      </c>
      <c r="L5362" s="48">
        <v>13000</v>
      </c>
      <c r="M5362" t="s">
        <v>1472</v>
      </c>
      <c r="N5362" t="s">
        <v>11</v>
      </c>
      <c r="O5362" s="74">
        <v>0.1477</v>
      </c>
      <c r="P5362" s="11">
        <f t="shared" si="512"/>
        <v>1920.1</v>
      </c>
      <c r="Q5362" s="12">
        <f t="shared" si="513"/>
        <v>7.3003400000000003</v>
      </c>
      <c r="R5362" s="14">
        <f t="shared" si="514"/>
        <v>2.0199999999999999E-2</v>
      </c>
      <c r="S5362" s="13">
        <f t="shared" si="515"/>
        <v>262.60000000000002</v>
      </c>
      <c r="T5362" s="14" t="s">
        <v>349</v>
      </c>
      <c r="U5362" t="s">
        <v>132</v>
      </c>
    </row>
    <row r="5363" spans="1:21" x14ac:dyDescent="0.2">
      <c r="A5363" t="s">
        <v>8982</v>
      </c>
      <c r="B5363" s="23">
        <v>45930</v>
      </c>
      <c r="C5363" s="23">
        <v>45919</v>
      </c>
      <c r="D5363" t="s">
        <v>235</v>
      </c>
      <c r="E5363" t="s">
        <v>236</v>
      </c>
      <c r="G5363" t="s">
        <v>9430</v>
      </c>
      <c r="H5363" t="s">
        <v>239</v>
      </c>
      <c r="I5363" t="s">
        <v>240</v>
      </c>
      <c r="J5363" s="10" t="str">
        <f t="shared" si="517"/>
        <v>RIV-</v>
      </c>
      <c r="K5363" t="s">
        <v>10</v>
      </c>
      <c r="L5363" s="48">
        <v>500</v>
      </c>
      <c r="M5363" t="s">
        <v>1472</v>
      </c>
      <c r="N5363" t="s">
        <v>11</v>
      </c>
      <c r="O5363" s="74">
        <v>0.16120000000000001</v>
      </c>
      <c r="P5363" s="11">
        <f t="shared" si="512"/>
        <v>80.599999999999994</v>
      </c>
      <c r="Q5363" s="12">
        <f t="shared" si="513"/>
        <v>7.3003400000000003</v>
      </c>
      <c r="R5363" s="14">
        <f t="shared" si="514"/>
        <v>2.2100000000000002E-2</v>
      </c>
      <c r="S5363" s="13">
        <f t="shared" si="515"/>
        <v>11.05</v>
      </c>
      <c r="T5363" s="14" t="s">
        <v>349</v>
      </c>
      <c r="U5363" t="s">
        <v>132</v>
      </c>
    </row>
    <row r="5364" spans="1:21" x14ac:dyDescent="0.2">
      <c r="A5364" t="s">
        <v>8987</v>
      </c>
      <c r="B5364" s="23">
        <v>45930</v>
      </c>
      <c r="C5364" s="23">
        <v>45909</v>
      </c>
      <c r="D5364" t="s">
        <v>235</v>
      </c>
      <c r="E5364" t="s">
        <v>236</v>
      </c>
      <c r="G5364" t="s">
        <v>9414</v>
      </c>
      <c r="H5364" t="s">
        <v>1361</v>
      </c>
      <c r="I5364" t="s">
        <v>1362</v>
      </c>
      <c r="J5364" s="10" t="str">
        <f t="shared" si="517"/>
        <v>RIV-</v>
      </c>
      <c r="K5364" t="s">
        <v>10</v>
      </c>
      <c r="L5364" s="48">
        <v>15500</v>
      </c>
      <c r="M5364" t="s">
        <v>1472</v>
      </c>
      <c r="N5364" t="s">
        <v>11</v>
      </c>
      <c r="O5364" s="74">
        <v>0.17649999999999999</v>
      </c>
      <c r="P5364" s="11">
        <f t="shared" si="512"/>
        <v>2735.75</v>
      </c>
      <c r="Q5364" s="12">
        <f t="shared" si="513"/>
        <v>7.3003400000000003</v>
      </c>
      <c r="R5364" s="14">
        <f t="shared" si="514"/>
        <v>2.4199999999999999E-2</v>
      </c>
      <c r="S5364" s="13">
        <f t="shared" si="515"/>
        <v>375.1</v>
      </c>
      <c r="T5364" s="14" t="s">
        <v>349</v>
      </c>
      <c r="U5364" t="s">
        <v>132</v>
      </c>
    </row>
    <row r="5365" spans="1:21" x14ac:dyDescent="0.2">
      <c r="A5365" t="s">
        <v>9003</v>
      </c>
      <c r="B5365" s="23">
        <v>45930</v>
      </c>
      <c r="C5365" s="23">
        <v>45894</v>
      </c>
      <c r="D5365" t="s">
        <v>235</v>
      </c>
      <c r="E5365" t="s">
        <v>236</v>
      </c>
      <c r="G5365" t="s">
        <v>9441</v>
      </c>
      <c r="H5365" t="s">
        <v>8747</v>
      </c>
      <c r="I5365" t="s">
        <v>8748</v>
      </c>
      <c r="J5365" s="10" t="str">
        <f t="shared" si="517"/>
        <v>RIV-</v>
      </c>
      <c r="K5365" t="s">
        <v>10</v>
      </c>
      <c r="L5365" s="48">
        <v>3050</v>
      </c>
      <c r="M5365" t="s">
        <v>1472</v>
      </c>
      <c r="N5365" t="s">
        <v>11</v>
      </c>
      <c r="O5365" s="74">
        <v>0.22309999999999999</v>
      </c>
      <c r="P5365" s="11">
        <f t="shared" si="512"/>
        <v>680.46</v>
      </c>
      <c r="Q5365" s="12">
        <f t="shared" si="513"/>
        <v>7.3003400000000003</v>
      </c>
      <c r="R5365" s="14">
        <f t="shared" si="514"/>
        <v>3.0599999999999999E-2</v>
      </c>
      <c r="S5365" s="13">
        <f t="shared" si="515"/>
        <v>93.33</v>
      </c>
      <c r="T5365" s="14" t="s">
        <v>349</v>
      </c>
      <c r="U5365" t="s">
        <v>132</v>
      </c>
    </row>
    <row r="5366" spans="1:21" x14ac:dyDescent="0.2">
      <c r="A5366" t="s">
        <v>8998</v>
      </c>
      <c r="B5366" s="23">
        <v>45930</v>
      </c>
      <c r="C5366" s="23">
        <v>45894</v>
      </c>
      <c r="D5366" t="s">
        <v>235</v>
      </c>
      <c r="E5366" t="s">
        <v>236</v>
      </c>
      <c r="G5366" t="s">
        <v>9441</v>
      </c>
      <c r="H5366" t="s">
        <v>242</v>
      </c>
      <c r="I5366" t="s">
        <v>243</v>
      </c>
      <c r="J5366" s="10" t="str">
        <f t="shared" si="517"/>
        <v>RIV-</v>
      </c>
      <c r="K5366" t="s">
        <v>10</v>
      </c>
      <c r="L5366" s="48">
        <v>6000</v>
      </c>
      <c r="M5366" t="s">
        <v>1472</v>
      </c>
      <c r="N5366" t="s">
        <v>11</v>
      </c>
      <c r="O5366" s="74">
        <v>0.1865</v>
      </c>
      <c r="P5366" s="11">
        <f t="shared" si="512"/>
        <v>1119</v>
      </c>
      <c r="Q5366" s="12">
        <f t="shared" si="513"/>
        <v>7.3003400000000003</v>
      </c>
      <c r="R5366" s="14">
        <f t="shared" si="514"/>
        <v>2.5499999999999998E-2</v>
      </c>
      <c r="S5366" s="13">
        <f t="shared" si="515"/>
        <v>153</v>
      </c>
      <c r="T5366" s="14" t="s">
        <v>349</v>
      </c>
      <c r="U5366" t="s">
        <v>132</v>
      </c>
    </row>
    <row r="5367" spans="1:21" x14ac:dyDescent="0.2">
      <c r="A5367" t="s">
        <v>9005</v>
      </c>
      <c r="B5367" s="23">
        <v>45930</v>
      </c>
      <c r="C5367" s="23">
        <v>45894</v>
      </c>
      <c r="D5367" t="s">
        <v>235</v>
      </c>
      <c r="E5367" t="s">
        <v>236</v>
      </c>
      <c r="G5367" t="s">
        <v>9441</v>
      </c>
      <c r="H5367" t="s">
        <v>1358</v>
      </c>
      <c r="I5367" t="s">
        <v>1359</v>
      </c>
      <c r="J5367" s="10" t="str">
        <f t="shared" si="517"/>
        <v>RIV-</v>
      </c>
      <c r="K5367" t="s">
        <v>10</v>
      </c>
      <c r="L5367" s="48">
        <v>23500</v>
      </c>
      <c r="M5367" t="s">
        <v>1472</v>
      </c>
      <c r="N5367" t="s">
        <v>11</v>
      </c>
      <c r="O5367" s="74">
        <v>0.22839999999999999</v>
      </c>
      <c r="P5367" s="11">
        <f t="shared" si="512"/>
        <v>5367.4</v>
      </c>
      <c r="Q5367" s="12">
        <f t="shared" si="513"/>
        <v>7.3003400000000003</v>
      </c>
      <c r="R5367" s="14">
        <f t="shared" si="514"/>
        <v>3.1300000000000001E-2</v>
      </c>
      <c r="S5367" s="13">
        <f t="shared" si="515"/>
        <v>735.55</v>
      </c>
      <c r="T5367" s="14" t="s">
        <v>349</v>
      </c>
      <c r="U5367" t="s">
        <v>132</v>
      </c>
    </row>
    <row r="5368" spans="1:21" x14ac:dyDescent="0.2">
      <c r="A5368" t="s">
        <v>9009</v>
      </c>
      <c r="B5368" s="23">
        <v>45930</v>
      </c>
      <c r="C5368" s="23">
        <v>45909</v>
      </c>
      <c r="D5368" t="s">
        <v>235</v>
      </c>
      <c r="E5368" t="s">
        <v>236</v>
      </c>
      <c r="G5368" t="s">
        <v>9414</v>
      </c>
      <c r="H5368" t="s">
        <v>1358</v>
      </c>
      <c r="I5368" t="s">
        <v>1359</v>
      </c>
      <c r="J5368" s="10" t="str">
        <f t="shared" si="517"/>
        <v>RIV-</v>
      </c>
      <c r="K5368" t="s">
        <v>10</v>
      </c>
      <c r="L5368" s="48">
        <v>5800</v>
      </c>
      <c r="M5368" t="s">
        <v>1472</v>
      </c>
      <c r="N5368" t="s">
        <v>11</v>
      </c>
      <c r="O5368" s="74">
        <v>0.2331</v>
      </c>
      <c r="P5368" s="11">
        <f t="shared" si="512"/>
        <v>1351.98</v>
      </c>
      <c r="Q5368" s="12">
        <f t="shared" si="513"/>
        <v>7.3003400000000003</v>
      </c>
      <c r="R5368" s="14">
        <f t="shared" si="514"/>
        <v>3.1899999999999998E-2</v>
      </c>
      <c r="S5368" s="13">
        <f t="shared" si="515"/>
        <v>185.02</v>
      </c>
      <c r="T5368" s="14" t="s">
        <v>349</v>
      </c>
      <c r="U5368" t="s">
        <v>132</v>
      </c>
    </row>
    <row r="5369" spans="1:21" x14ac:dyDescent="0.2">
      <c r="A5369" t="s">
        <v>8984</v>
      </c>
      <c r="B5369" s="23">
        <v>45930</v>
      </c>
      <c r="C5369" s="23">
        <v>45919</v>
      </c>
      <c r="D5369" t="s">
        <v>235</v>
      </c>
      <c r="E5369" t="s">
        <v>236</v>
      </c>
      <c r="G5369" t="s">
        <v>9430</v>
      </c>
      <c r="H5369" t="s">
        <v>1337</v>
      </c>
      <c r="I5369" t="s">
        <v>1338</v>
      </c>
      <c r="J5369" s="10" t="str">
        <f t="shared" si="517"/>
        <v>RIV-</v>
      </c>
      <c r="K5369" t="s">
        <v>10</v>
      </c>
      <c r="L5369" s="48">
        <v>2000</v>
      </c>
      <c r="M5369" t="s">
        <v>1472</v>
      </c>
      <c r="N5369" t="s">
        <v>11</v>
      </c>
      <c r="O5369" s="74">
        <v>0.17180000000000001</v>
      </c>
      <c r="P5369" s="11">
        <f t="shared" si="512"/>
        <v>343.6</v>
      </c>
      <c r="Q5369" s="12">
        <f t="shared" si="513"/>
        <v>7.3003400000000003</v>
      </c>
      <c r="R5369" s="14">
        <f t="shared" si="514"/>
        <v>2.35E-2</v>
      </c>
      <c r="S5369" s="13">
        <f t="shared" si="515"/>
        <v>47</v>
      </c>
      <c r="T5369" s="14" t="s">
        <v>349</v>
      </c>
      <c r="U5369" t="s">
        <v>132</v>
      </c>
    </row>
    <row r="5370" spans="1:21" x14ac:dyDescent="0.2">
      <c r="A5370" t="s">
        <v>9039</v>
      </c>
      <c r="B5370" s="23">
        <v>45930</v>
      </c>
      <c r="C5370" s="23">
        <v>45894</v>
      </c>
      <c r="D5370" t="s">
        <v>235</v>
      </c>
      <c r="E5370" t="s">
        <v>236</v>
      </c>
      <c r="G5370" t="s">
        <v>9441</v>
      </c>
      <c r="H5370" t="s">
        <v>1344</v>
      </c>
      <c r="I5370" t="s">
        <v>1345</v>
      </c>
      <c r="J5370" s="10" t="str">
        <f t="shared" si="517"/>
        <v>SCR-</v>
      </c>
      <c r="K5370" t="s">
        <v>10</v>
      </c>
      <c r="L5370" s="48">
        <v>1000</v>
      </c>
      <c r="M5370" t="s">
        <v>1472</v>
      </c>
      <c r="N5370" t="s">
        <v>11</v>
      </c>
      <c r="O5370" s="74">
        <v>0.47449999999999998</v>
      </c>
      <c r="P5370" s="11">
        <f t="shared" si="512"/>
        <v>474.5</v>
      </c>
      <c r="Q5370" s="12">
        <f t="shared" si="513"/>
        <v>7.3003400000000003</v>
      </c>
      <c r="R5370" s="14">
        <f t="shared" si="514"/>
        <v>6.5000000000000002E-2</v>
      </c>
      <c r="S5370" s="13">
        <f t="shared" si="515"/>
        <v>65</v>
      </c>
      <c r="T5370" s="14" t="s">
        <v>349</v>
      </c>
      <c r="U5370" t="s">
        <v>166</v>
      </c>
    </row>
    <row r="5371" spans="1:21" x14ac:dyDescent="0.2">
      <c r="A5371" t="s">
        <v>9299</v>
      </c>
      <c r="B5371" s="23">
        <v>45930</v>
      </c>
      <c r="C5371" s="23">
        <v>45911</v>
      </c>
      <c r="D5371" t="s">
        <v>5</v>
      </c>
      <c r="E5371" t="s">
        <v>6</v>
      </c>
      <c r="G5371" t="s">
        <v>9587</v>
      </c>
      <c r="H5371" t="s">
        <v>3262</v>
      </c>
      <c r="I5371" t="s">
        <v>3469</v>
      </c>
      <c r="J5371" s="10" t="str">
        <f t="shared" si="517"/>
        <v>BOX-</v>
      </c>
      <c r="K5371" t="s">
        <v>10</v>
      </c>
      <c r="L5371" s="48">
        <v>1010</v>
      </c>
      <c r="M5371" t="s">
        <v>1472</v>
      </c>
      <c r="N5371" t="s">
        <v>11</v>
      </c>
      <c r="O5371" s="74">
        <v>8.08</v>
      </c>
      <c r="P5371" s="11">
        <f t="shared" si="512"/>
        <v>8160.8</v>
      </c>
      <c r="Q5371" s="12">
        <f t="shared" si="513"/>
        <v>7.3003400000000003</v>
      </c>
      <c r="R5371" s="14">
        <f t="shared" si="514"/>
        <v>1.1068</v>
      </c>
      <c r="S5371" s="13">
        <f t="shared" si="515"/>
        <v>1117.8699999999999</v>
      </c>
      <c r="T5371" s="14" t="s">
        <v>349</v>
      </c>
      <c r="U5371" t="s">
        <v>1</v>
      </c>
    </row>
    <row r="5372" spans="1:21" x14ac:dyDescent="0.2">
      <c r="A5372" t="s">
        <v>9167</v>
      </c>
      <c r="B5372" s="23">
        <v>45930</v>
      </c>
      <c r="C5372" s="23">
        <v>45895</v>
      </c>
      <c r="D5372" t="s">
        <v>5</v>
      </c>
      <c r="E5372" t="s">
        <v>6</v>
      </c>
      <c r="G5372" t="s">
        <v>9495</v>
      </c>
      <c r="H5372" t="s">
        <v>7810</v>
      </c>
      <c r="I5372" t="s">
        <v>7811</v>
      </c>
      <c r="J5372" s="10" t="str">
        <f t="shared" si="517"/>
        <v>BOX-</v>
      </c>
      <c r="K5372" t="s">
        <v>10</v>
      </c>
      <c r="L5372" s="48">
        <v>70</v>
      </c>
      <c r="M5372" t="s">
        <v>1472</v>
      </c>
      <c r="N5372" t="s">
        <v>11</v>
      </c>
      <c r="O5372" s="74">
        <v>3.27</v>
      </c>
      <c r="P5372" s="11">
        <f t="shared" si="512"/>
        <v>228.9</v>
      </c>
      <c r="Q5372" s="12">
        <f t="shared" si="513"/>
        <v>7.3003400000000003</v>
      </c>
      <c r="R5372" s="14">
        <f t="shared" si="514"/>
        <v>0.44790000000000002</v>
      </c>
      <c r="S5372" s="13">
        <f t="shared" si="515"/>
        <v>31.35</v>
      </c>
      <c r="T5372" s="14" t="s">
        <v>349</v>
      </c>
      <c r="U5372" t="s">
        <v>1</v>
      </c>
    </row>
    <row r="5373" spans="1:21" x14ac:dyDescent="0.2">
      <c r="A5373" t="s">
        <v>9208</v>
      </c>
      <c r="B5373" s="23">
        <v>45930</v>
      </c>
      <c r="C5373" s="23">
        <v>45895</v>
      </c>
      <c r="D5373" t="s">
        <v>5</v>
      </c>
      <c r="E5373" t="s">
        <v>6</v>
      </c>
      <c r="G5373" t="s">
        <v>9495</v>
      </c>
      <c r="H5373" t="s">
        <v>7828</v>
      </c>
      <c r="I5373" t="s">
        <v>7829</v>
      </c>
      <c r="J5373" s="10" t="str">
        <f t="shared" si="517"/>
        <v>BOX-</v>
      </c>
      <c r="K5373" t="s">
        <v>10</v>
      </c>
      <c r="L5373" s="48">
        <v>70</v>
      </c>
      <c r="M5373" t="s">
        <v>1472</v>
      </c>
      <c r="N5373" t="s">
        <v>11</v>
      </c>
      <c r="O5373" s="74">
        <v>4.28</v>
      </c>
      <c r="P5373" s="11">
        <f t="shared" si="512"/>
        <v>299.60000000000002</v>
      </c>
      <c r="Q5373" s="12">
        <f t="shared" si="513"/>
        <v>7.3003400000000003</v>
      </c>
      <c r="R5373" s="14">
        <f t="shared" si="514"/>
        <v>0.58630000000000004</v>
      </c>
      <c r="S5373" s="13">
        <f t="shared" si="515"/>
        <v>41.04</v>
      </c>
      <c r="T5373" s="14" t="s">
        <v>349</v>
      </c>
      <c r="U5373" t="s">
        <v>1</v>
      </c>
    </row>
    <row r="5374" spans="1:21" x14ac:dyDescent="0.2">
      <c r="A5374" t="s">
        <v>9193</v>
      </c>
      <c r="B5374" s="23">
        <v>45930</v>
      </c>
      <c r="C5374" s="23">
        <v>45895</v>
      </c>
      <c r="D5374" t="s">
        <v>5</v>
      </c>
      <c r="E5374" t="s">
        <v>6</v>
      </c>
      <c r="G5374" t="s">
        <v>9495</v>
      </c>
      <c r="H5374" t="s">
        <v>7818</v>
      </c>
      <c r="I5374" t="s">
        <v>7819</v>
      </c>
      <c r="J5374" s="10" t="str">
        <f t="shared" si="517"/>
        <v>BOX-</v>
      </c>
      <c r="K5374" t="s">
        <v>10</v>
      </c>
      <c r="L5374" s="48">
        <v>70</v>
      </c>
      <c r="M5374" t="s">
        <v>1472</v>
      </c>
      <c r="N5374" t="s">
        <v>11</v>
      </c>
      <c r="O5374" s="74">
        <v>3.87</v>
      </c>
      <c r="P5374" s="11">
        <f t="shared" si="512"/>
        <v>270.89999999999998</v>
      </c>
      <c r="Q5374" s="12">
        <f t="shared" si="513"/>
        <v>7.3003400000000003</v>
      </c>
      <c r="R5374" s="14">
        <f t="shared" si="514"/>
        <v>0.53010000000000002</v>
      </c>
      <c r="S5374" s="13">
        <f t="shared" si="515"/>
        <v>37.11</v>
      </c>
      <c r="T5374" s="14" t="s">
        <v>349</v>
      </c>
      <c r="U5374" t="s">
        <v>1</v>
      </c>
    </row>
    <row r="5375" spans="1:21" x14ac:dyDescent="0.2">
      <c r="A5375" t="s">
        <v>9228</v>
      </c>
      <c r="B5375" s="23">
        <v>45930</v>
      </c>
      <c r="C5375" s="23">
        <v>45911</v>
      </c>
      <c r="D5375" t="s">
        <v>5</v>
      </c>
      <c r="E5375" t="s">
        <v>6</v>
      </c>
      <c r="G5375" t="s">
        <v>9495</v>
      </c>
      <c r="H5375" t="s">
        <v>5705</v>
      </c>
      <c r="I5375" t="s">
        <v>5846</v>
      </c>
      <c r="J5375" s="10" t="str">
        <f t="shared" si="517"/>
        <v>BOX-</v>
      </c>
      <c r="K5375" t="s">
        <v>10</v>
      </c>
      <c r="L5375" s="48">
        <v>20</v>
      </c>
      <c r="M5375" t="s">
        <v>1472</v>
      </c>
      <c r="N5375" t="s">
        <v>11</v>
      </c>
      <c r="O5375" s="74">
        <v>4.87</v>
      </c>
      <c r="P5375" s="11">
        <f t="shared" si="512"/>
        <v>97.4</v>
      </c>
      <c r="Q5375" s="12">
        <f t="shared" si="513"/>
        <v>7.3003400000000003</v>
      </c>
      <c r="R5375" s="14">
        <f t="shared" si="514"/>
        <v>0.66710000000000003</v>
      </c>
      <c r="S5375" s="13">
        <f t="shared" si="515"/>
        <v>13.34</v>
      </c>
      <c r="T5375" s="14" t="s">
        <v>349</v>
      </c>
      <c r="U5375" t="s">
        <v>1</v>
      </c>
    </row>
    <row r="5376" spans="1:21" x14ac:dyDescent="0.2">
      <c r="A5376" t="s">
        <v>9202</v>
      </c>
      <c r="B5376" s="23">
        <v>45930</v>
      </c>
      <c r="C5376" s="23">
        <v>45889</v>
      </c>
      <c r="D5376" t="s">
        <v>830</v>
      </c>
      <c r="E5376" t="s">
        <v>831</v>
      </c>
      <c r="G5376" t="s">
        <v>9509</v>
      </c>
      <c r="H5376" t="s">
        <v>8797</v>
      </c>
      <c r="I5376" t="s">
        <v>6799</v>
      </c>
      <c r="J5376" s="10" t="str">
        <f t="shared" si="517"/>
        <v>SKU-</v>
      </c>
      <c r="K5376" t="s">
        <v>98</v>
      </c>
      <c r="L5376" s="48">
        <v>1000</v>
      </c>
      <c r="M5376" t="s">
        <v>1472</v>
      </c>
      <c r="N5376" t="s">
        <v>11</v>
      </c>
      <c r="O5376" s="74">
        <v>4</v>
      </c>
      <c r="P5376" s="11">
        <f t="shared" si="512"/>
        <v>4000</v>
      </c>
      <c r="Q5376" s="12">
        <f t="shared" si="513"/>
        <v>7.3003400000000003</v>
      </c>
      <c r="R5376" s="14">
        <f t="shared" si="514"/>
        <v>0.54790000000000005</v>
      </c>
      <c r="S5376" s="13">
        <f t="shared" si="515"/>
        <v>547.9</v>
      </c>
      <c r="T5376" s="14" t="s">
        <v>349</v>
      </c>
      <c r="U5376" t="s">
        <v>2</v>
      </c>
    </row>
    <row r="5377" spans="1:21" x14ac:dyDescent="0.2">
      <c r="A5377" t="s">
        <v>8878</v>
      </c>
      <c r="B5377" s="23">
        <v>45930</v>
      </c>
      <c r="C5377" s="23">
        <v>45889</v>
      </c>
      <c r="D5377" t="s">
        <v>830</v>
      </c>
      <c r="E5377" t="s">
        <v>831</v>
      </c>
      <c r="G5377" t="s">
        <v>9406</v>
      </c>
      <c r="H5377" t="s">
        <v>5691</v>
      </c>
      <c r="I5377" t="s">
        <v>5834</v>
      </c>
      <c r="J5377" s="10" t="str">
        <f t="shared" si="517"/>
        <v>LID-</v>
      </c>
      <c r="K5377" s="76" t="s">
        <v>10548</v>
      </c>
      <c r="L5377" s="48">
        <v>1030</v>
      </c>
      <c r="M5377" t="s">
        <v>1472</v>
      </c>
      <c r="N5377" t="s">
        <v>11</v>
      </c>
      <c r="O5377" s="74">
        <v>3.9</v>
      </c>
      <c r="P5377" s="11">
        <f t="shared" si="512"/>
        <v>4017</v>
      </c>
      <c r="Q5377" s="12">
        <f t="shared" si="513"/>
        <v>7.3003400000000003</v>
      </c>
      <c r="R5377" s="14">
        <f t="shared" si="514"/>
        <v>0.53420000000000001</v>
      </c>
      <c r="S5377" s="13">
        <f t="shared" si="515"/>
        <v>550.23</v>
      </c>
      <c r="T5377" s="14" t="s">
        <v>349</v>
      </c>
      <c r="U5377" t="s">
        <v>368</v>
      </c>
    </row>
    <row r="5378" spans="1:21" x14ac:dyDescent="0.2">
      <c r="A5378" t="s">
        <v>8295</v>
      </c>
      <c r="B5378" s="23">
        <v>45930</v>
      </c>
      <c r="C5378" s="23">
        <v>45842</v>
      </c>
      <c r="D5378" t="s">
        <v>94</v>
      </c>
      <c r="E5378" t="s">
        <v>95</v>
      </c>
      <c r="G5378" t="s">
        <v>9523</v>
      </c>
      <c r="H5378" t="s">
        <v>3162</v>
      </c>
      <c r="I5378" t="s">
        <v>3372</v>
      </c>
      <c r="J5378" s="10" t="str">
        <f t="shared" si="517"/>
        <v>LID-</v>
      </c>
      <c r="K5378" t="s">
        <v>98</v>
      </c>
      <c r="L5378" s="48">
        <v>1520</v>
      </c>
      <c r="M5378" t="s">
        <v>1472</v>
      </c>
      <c r="N5378" t="s">
        <v>11</v>
      </c>
      <c r="O5378" s="74">
        <v>4.26</v>
      </c>
      <c r="P5378" s="11">
        <f t="shared" ref="P5378:P5441" si="518">ROUND(O5378*L5378,2)</f>
        <v>6475.2</v>
      </c>
      <c r="Q5378" s="12">
        <f t="shared" ref="Q5378:Q5441" si="519">IF(N5378="HKD",7.8,IF(N5378="CNY",7.30034,1))</f>
        <v>7.3003400000000003</v>
      </c>
      <c r="R5378" s="14">
        <f t="shared" ref="R5378:R5441" si="520">+ROUND(O5378/Q5378,4)</f>
        <v>0.58350000000000002</v>
      </c>
      <c r="S5378" s="13">
        <f t="shared" ref="S5378:S5441" si="521">ROUND(R5378*L5378,2)</f>
        <v>886.92</v>
      </c>
      <c r="T5378" s="14" t="s">
        <v>349</v>
      </c>
      <c r="U5378" t="s">
        <v>368</v>
      </c>
    </row>
    <row r="5379" spans="1:21" x14ac:dyDescent="0.2">
      <c r="A5379" t="s">
        <v>9235</v>
      </c>
      <c r="B5379" s="23">
        <v>45930</v>
      </c>
      <c r="C5379" s="23">
        <v>45839</v>
      </c>
      <c r="D5379" t="s">
        <v>830</v>
      </c>
      <c r="E5379" t="s">
        <v>831</v>
      </c>
      <c r="G5379" t="s">
        <v>9536</v>
      </c>
      <c r="H5379" t="s">
        <v>828</v>
      </c>
      <c r="I5379" t="s">
        <v>829</v>
      </c>
      <c r="J5379" s="10" t="str">
        <f t="shared" si="517"/>
        <v>SKU-</v>
      </c>
      <c r="K5379" t="s">
        <v>98</v>
      </c>
      <c r="L5379" s="48">
        <v>1200</v>
      </c>
      <c r="M5379" t="s">
        <v>1472</v>
      </c>
      <c r="N5379" t="s">
        <v>11</v>
      </c>
      <c r="O5379" s="74">
        <v>5.0862999999999996</v>
      </c>
      <c r="P5379" s="11">
        <f t="shared" si="518"/>
        <v>6103.56</v>
      </c>
      <c r="Q5379" s="12">
        <f t="shared" si="519"/>
        <v>7.3003400000000003</v>
      </c>
      <c r="R5379" s="14">
        <f t="shared" si="520"/>
        <v>0.69669999999999999</v>
      </c>
      <c r="S5379" s="13">
        <f t="shared" si="521"/>
        <v>836.04</v>
      </c>
      <c r="T5379" s="14" t="s">
        <v>349</v>
      </c>
      <c r="U5379" t="s">
        <v>2</v>
      </c>
    </row>
    <row r="5380" spans="1:21" x14ac:dyDescent="0.2">
      <c r="A5380" t="s">
        <v>9251</v>
      </c>
      <c r="B5380" s="23">
        <v>45930</v>
      </c>
      <c r="C5380" s="23">
        <v>45839</v>
      </c>
      <c r="D5380" t="s">
        <v>94</v>
      </c>
      <c r="E5380" t="s">
        <v>95</v>
      </c>
      <c r="G5380" t="s">
        <v>9549</v>
      </c>
      <c r="H5380" t="s">
        <v>360</v>
      </c>
      <c r="I5380" t="s">
        <v>361</v>
      </c>
      <c r="J5380" s="10" t="str">
        <f t="shared" si="517"/>
        <v>SKU-</v>
      </c>
      <c r="K5380" t="s">
        <v>98</v>
      </c>
      <c r="L5380" s="48">
        <v>640</v>
      </c>
      <c r="M5380" t="s">
        <v>1472</v>
      </c>
      <c r="N5380" t="s">
        <v>11</v>
      </c>
      <c r="O5380" s="74">
        <v>5.8230000000000004</v>
      </c>
      <c r="P5380" s="11">
        <f t="shared" si="518"/>
        <v>3726.72</v>
      </c>
      <c r="Q5380" s="12">
        <f t="shared" si="519"/>
        <v>7.3003400000000003</v>
      </c>
      <c r="R5380" s="14">
        <f t="shared" si="520"/>
        <v>0.79759999999999998</v>
      </c>
      <c r="S5380" s="13">
        <f t="shared" si="521"/>
        <v>510.46</v>
      </c>
      <c r="T5380" s="14" t="s">
        <v>349</v>
      </c>
      <c r="U5380" t="s">
        <v>2</v>
      </c>
    </row>
    <row r="5381" spans="1:21" x14ac:dyDescent="0.2">
      <c r="A5381" t="s">
        <v>10109</v>
      </c>
      <c r="B5381" s="23">
        <v>45937</v>
      </c>
      <c r="C5381" s="23">
        <v>45838</v>
      </c>
      <c r="D5381" t="s">
        <v>121</v>
      </c>
      <c r="E5381" t="s">
        <v>122</v>
      </c>
      <c r="G5381" t="s">
        <v>10239</v>
      </c>
      <c r="H5381" t="s">
        <v>8834</v>
      </c>
      <c r="I5381" t="s">
        <v>8835</v>
      </c>
      <c r="J5381" s="10" t="str">
        <f t="shared" si="517"/>
        <v>LHDL</v>
      </c>
      <c r="K5381" t="s">
        <v>10</v>
      </c>
      <c r="L5381" s="48">
        <v>800</v>
      </c>
      <c r="M5381" t="s">
        <v>1472</v>
      </c>
      <c r="N5381" t="s">
        <v>11</v>
      </c>
      <c r="O5381" s="74">
        <v>9.2050999999999998</v>
      </c>
      <c r="P5381" s="11">
        <f t="shared" si="518"/>
        <v>7364.08</v>
      </c>
      <c r="Q5381" s="12">
        <f t="shared" si="519"/>
        <v>7.3003400000000003</v>
      </c>
      <c r="R5381" s="14">
        <f t="shared" si="520"/>
        <v>1.2608999999999999</v>
      </c>
      <c r="S5381" s="13">
        <f t="shared" si="521"/>
        <v>1008.72</v>
      </c>
      <c r="T5381" s="14" t="s">
        <v>349</v>
      </c>
      <c r="U5381" t="s">
        <v>125</v>
      </c>
    </row>
    <row r="5382" spans="1:21" x14ac:dyDescent="0.2">
      <c r="A5382" t="s">
        <v>9796</v>
      </c>
      <c r="B5382" s="23">
        <v>45937</v>
      </c>
      <c r="C5382" s="23">
        <v>45902</v>
      </c>
      <c r="D5382" t="s">
        <v>121</v>
      </c>
      <c r="E5382" t="s">
        <v>122</v>
      </c>
      <c r="G5382" t="s">
        <v>10239</v>
      </c>
      <c r="H5382" t="s">
        <v>1306</v>
      </c>
      <c r="I5382" t="s">
        <v>1307</v>
      </c>
      <c r="J5382" s="10" t="s">
        <v>1525</v>
      </c>
      <c r="K5382" t="s">
        <v>10</v>
      </c>
      <c r="L5382" s="48">
        <v>2050</v>
      </c>
      <c r="M5382" t="s">
        <v>1472</v>
      </c>
      <c r="N5382" t="s">
        <v>11</v>
      </c>
      <c r="O5382" s="74">
        <v>0.8</v>
      </c>
      <c r="P5382" s="11">
        <f t="shared" si="518"/>
        <v>1640</v>
      </c>
      <c r="Q5382" s="12">
        <f t="shared" si="519"/>
        <v>7.3003400000000003</v>
      </c>
      <c r="R5382" s="14">
        <f t="shared" si="520"/>
        <v>0.1096</v>
      </c>
      <c r="S5382" s="13">
        <f t="shared" si="521"/>
        <v>224.68</v>
      </c>
      <c r="T5382" s="14" t="s">
        <v>349</v>
      </c>
      <c r="U5382" t="s">
        <v>36</v>
      </c>
    </row>
    <row r="5383" spans="1:21" x14ac:dyDescent="0.2">
      <c r="A5383" t="s">
        <v>9797</v>
      </c>
      <c r="B5383" s="23">
        <v>45937</v>
      </c>
      <c r="C5383" s="23">
        <v>45911</v>
      </c>
      <c r="D5383" t="s">
        <v>121</v>
      </c>
      <c r="E5383" t="s">
        <v>122</v>
      </c>
      <c r="G5383" t="s">
        <v>10239</v>
      </c>
      <c r="H5383" t="s">
        <v>1306</v>
      </c>
      <c r="I5383" t="s">
        <v>1307</v>
      </c>
      <c r="J5383" s="10" t="s">
        <v>1525</v>
      </c>
      <c r="K5383" t="s">
        <v>10</v>
      </c>
      <c r="L5383" s="48">
        <v>2100</v>
      </c>
      <c r="M5383" t="s">
        <v>1472</v>
      </c>
      <c r="N5383" t="s">
        <v>11</v>
      </c>
      <c r="O5383" s="74">
        <v>0.8</v>
      </c>
      <c r="P5383" s="11">
        <f t="shared" si="518"/>
        <v>1680</v>
      </c>
      <c r="Q5383" s="12">
        <f t="shared" si="519"/>
        <v>7.3003400000000003</v>
      </c>
      <c r="R5383" s="14">
        <f t="shared" si="520"/>
        <v>0.1096</v>
      </c>
      <c r="S5383" s="13">
        <f t="shared" si="521"/>
        <v>230.16</v>
      </c>
      <c r="T5383" s="14" t="s">
        <v>349</v>
      </c>
      <c r="U5383" t="s">
        <v>36</v>
      </c>
    </row>
    <row r="5384" spans="1:21" x14ac:dyDescent="0.2">
      <c r="A5384" t="s">
        <v>9798</v>
      </c>
      <c r="B5384" s="23">
        <v>45937</v>
      </c>
      <c r="C5384" s="23">
        <v>45911</v>
      </c>
      <c r="D5384" t="s">
        <v>121</v>
      </c>
      <c r="E5384" t="s">
        <v>122</v>
      </c>
      <c r="G5384" t="s">
        <v>10239</v>
      </c>
      <c r="H5384" t="s">
        <v>1548</v>
      </c>
      <c r="I5384" t="s">
        <v>1531</v>
      </c>
      <c r="J5384" s="10" t="s">
        <v>1525</v>
      </c>
      <c r="K5384" t="s">
        <v>10</v>
      </c>
      <c r="L5384" s="48">
        <v>5800</v>
      </c>
      <c r="M5384" t="s">
        <v>1472</v>
      </c>
      <c r="N5384" t="s">
        <v>11</v>
      </c>
      <c r="O5384" s="74">
        <v>0.8</v>
      </c>
      <c r="P5384" s="11">
        <f t="shared" si="518"/>
        <v>4640</v>
      </c>
      <c r="Q5384" s="12">
        <f t="shared" si="519"/>
        <v>7.3003400000000003</v>
      </c>
      <c r="R5384" s="14">
        <f t="shared" si="520"/>
        <v>0.1096</v>
      </c>
      <c r="S5384" s="13">
        <f t="shared" si="521"/>
        <v>635.67999999999995</v>
      </c>
      <c r="T5384" s="14" t="s">
        <v>349</v>
      </c>
      <c r="U5384" t="s">
        <v>36</v>
      </c>
    </row>
    <row r="5385" spans="1:21" x14ac:dyDescent="0.2">
      <c r="A5385" t="s">
        <v>10020</v>
      </c>
      <c r="B5385" s="23">
        <v>45937</v>
      </c>
      <c r="C5385" s="23">
        <v>45880</v>
      </c>
      <c r="D5385" t="s">
        <v>121</v>
      </c>
      <c r="E5385" t="s">
        <v>122</v>
      </c>
      <c r="G5385" t="s">
        <v>10239</v>
      </c>
      <c r="H5385" t="s">
        <v>3259</v>
      </c>
      <c r="I5385" t="s">
        <v>3466</v>
      </c>
      <c r="J5385" s="10" t="str">
        <f t="shared" ref="J5385:J5416" si="522">+LEFT(U5385,4)</f>
        <v>HDL-</v>
      </c>
      <c r="K5385" t="s">
        <v>10</v>
      </c>
      <c r="L5385" s="48">
        <v>368</v>
      </c>
      <c r="M5385" t="s">
        <v>1472</v>
      </c>
      <c r="N5385" t="s">
        <v>11</v>
      </c>
      <c r="O5385" s="74">
        <v>5.1675000000000004</v>
      </c>
      <c r="P5385" s="11">
        <f t="shared" si="518"/>
        <v>1901.64</v>
      </c>
      <c r="Q5385" s="12">
        <f t="shared" si="519"/>
        <v>7.3003400000000003</v>
      </c>
      <c r="R5385" s="14">
        <f t="shared" si="520"/>
        <v>0.70779999999999998</v>
      </c>
      <c r="S5385" s="13">
        <f t="shared" si="521"/>
        <v>260.47000000000003</v>
      </c>
      <c r="T5385" s="14" t="s">
        <v>349</v>
      </c>
      <c r="U5385" t="s">
        <v>228</v>
      </c>
    </row>
    <row r="5386" spans="1:21" x14ac:dyDescent="0.2">
      <c r="A5386" t="s">
        <v>10131</v>
      </c>
      <c r="B5386" s="23">
        <v>45937</v>
      </c>
      <c r="C5386" s="23">
        <v>45861</v>
      </c>
      <c r="D5386" t="s">
        <v>143</v>
      </c>
      <c r="E5386" t="s">
        <v>144</v>
      </c>
      <c r="G5386" t="s">
        <v>10364</v>
      </c>
      <c r="H5386" t="s">
        <v>3063</v>
      </c>
      <c r="I5386" t="s">
        <v>3279</v>
      </c>
      <c r="J5386" s="10" t="str">
        <f t="shared" si="522"/>
        <v>HDL-</v>
      </c>
      <c r="K5386" t="s">
        <v>10</v>
      </c>
      <c r="L5386" s="48">
        <v>1000</v>
      </c>
      <c r="M5386" t="s">
        <v>1472</v>
      </c>
      <c r="N5386" t="s">
        <v>11</v>
      </c>
      <c r="O5386" s="74">
        <v>15.564299999999999</v>
      </c>
      <c r="P5386" s="11">
        <f t="shared" si="518"/>
        <v>15564.3</v>
      </c>
      <c r="Q5386" s="12">
        <f t="shared" si="519"/>
        <v>7.3003400000000003</v>
      </c>
      <c r="R5386" s="14">
        <f t="shared" si="520"/>
        <v>2.1320000000000001</v>
      </c>
      <c r="S5386" s="13">
        <f t="shared" si="521"/>
        <v>2132</v>
      </c>
      <c r="T5386" s="14" t="s">
        <v>349</v>
      </c>
      <c r="U5386" t="s">
        <v>228</v>
      </c>
    </row>
    <row r="5387" spans="1:21" x14ac:dyDescent="0.2">
      <c r="A5387" t="s">
        <v>9282</v>
      </c>
      <c r="B5387" s="23">
        <v>45937</v>
      </c>
      <c r="C5387" s="23">
        <v>45842</v>
      </c>
      <c r="D5387" t="s">
        <v>143</v>
      </c>
      <c r="E5387" t="s">
        <v>144</v>
      </c>
      <c r="G5387" t="s">
        <v>10364</v>
      </c>
      <c r="H5387" t="s">
        <v>3146</v>
      </c>
      <c r="I5387" t="s">
        <v>3356</v>
      </c>
      <c r="J5387" s="10" t="str">
        <f t="shared" si="522"/>
        <v>LHDL</v>
      </c>
      <c r="K5387" t="s">
        <v>10</v>
      </c>
      <c r="L5387" s="48">
        <v>240</v>
      </c>
      <c r="M5387" t="s">
        <v>1472</v>
      </c>
      <c r="N5387" t="s">
        <v>11</v>
      </c>
      <c r="O5387" s="74">
        <v>7.5308000000000002</v>
      </c>
      <c r="P5387" s="11">
        <f t="shared" si="518"/>
        <v>1807.39</v>
      </c>
      <c r="Q5387" s="12">
        <f t="shared" si="519"/>
        <v>7.3003400000000003</v>
      </c>
      <c r="R5387" s="14">
        <f t="shared" si="520"/>
        <v>1.0316000000000001</v>
      </c>
      <c r="S5387" s="13">
        <f t="shared" si="521"/>
        <v>247.58</v>
      </c>
      <c r="T5387" s="14" t="s">
        <v>349</v>
      </c>
      <c r="U5387" t="s">
        <v>125</v>
      </c>
    </row>
    <row r="5388" spans="1:21" x14ac:dyDescent="0.2">
      <c r="A5388" t="s">
        <v>10072</v>
      </c>
      <c r="B5388" s="23">
        <v>45937</v>
      </c>
      <c r="C5388" s="23">
        <v>45869</v>
      </c>
      <c r="D5388" t="s">
        <v>143</v>
      </c>
      <c r="E5388" t="s">
        <v>144</v>
      </c>
      <c r="G5388" t="s">
        <v>10364</v>
      </c>
      <c r="H5388" t="s">
        <v>3146</v>
      </c>
      <c r="I5388" t="s">
        <v>3356</v>
      </c>
      <c r="J5388" s="10" t="str">
        <f t="shared" si="522"/>
        <v>LHDL</v>
      </c>
      <c r="K5388" t="s">
        <v>10</v>
      </c>
      <c r="L5388" s="48">
        <v>360</v>
      </c>
      <c r="M5388" t="s">
        <v>1472</v>
      </c>
      <c r="N5388" t="s">
        <v>11</v>
      </c>
      <c r="O5388" s="74">
        <v>7.5308000000000002</v>
      </c>
      <c r="P5388" s="11">
        <f t="shared" si="518"/>
        <v>2711.09</v>
      </c>
      <c r="Q5388" s="12">
        <f t="shared" si="519"/>
        <v>7.3003400000000003</v>
      </c>
      <c r="R5388" s="14">
        <f t="shared" si="520"/>
        <v>1.0316000000000001</v>
      </c>
      <c r="S5388" s="13">
        <f t="shared" si="521"/>
        <v>371.38</v>
      </c>
      <c r="T5388" s="14" t="s">
        <v>349</v>
      </c>
      <c r="U5388" t="s">
        <v>125</v>
      </c>
    </row>
    <row r="5389" spans="1:21" x14ac:dyDescent="0.2">
      <c r="A5389" t="s">
        <v>10074</v>
      </c>
      <c r="B5389" s="23">
        <v>45937</v>
      </c>
      <c r="C5389" s="23">
        <v>45869</v>
      </c>
      <c r="D5389" t="s">
        <v>143</v>
      </c>
      <c r="E5389" t="s">
        <v>144</v>
      </c>
      <c r="G5389" t="s">
        <v>10364</v>
      </c>
      <c r="H5389" t="s">
        <v>1798</v>
      </c>
      <c r="I5389" t="s">
        <v>1799</v>
      </c>
      <c r="J5389" s="10" t="str">
        <f t="shared" si="522"/>
        <v>LHDL</v>
      </c>
      <c r="K5389" t="s">
        <v>10</v>
      </c>
      <c r="L5389" s="48">
        <v>2000</v>
      </c>
      <c r="M5389" t="s">
        <v>1472</v>
      </c>
      <c r="N5389" t="s">
        <v>11</v>
      </c>
      <c r="O5389" s="74">
        <v>7.5308000000000002</v>
      </c>
      <c r="P5389" s="11">
        <f t="shared" si="518"/>
        <v>15061.6</v>
      </c>
      <c r="Q5389" s="12">
        <f t="shared" si="519"/>
        <v>7.3003400000000003</v>
      </c>
      <c r="R5389" s="14">
        <f t="shared" si="520"/>
        <v>1.0316000000000001</v>
      </c>
      <c r="S5389" s="13">
        <f t="shared" si="521"/>
        <v>2063.1999999999998</v>
      </c>
      <c r="T5389" s="14" t="s">
        <v>349</v>
      </c>
      <c r="U5389" t="s">
        <v>125</v>
      </c>
    </row>
    <row r="5390" spans="1:21" x14ac:dyDescent="0.2">
      <c r="A5390" t="s">
        <v>9286</v>
      </c>
      <c r="B5390" s="23">
        <v>45937</v>
      </c>
      <c r="C5390" s="23">
        <v>45842</v>
      </c>
      <c r="D5390" t="s">
        <v>143</v>
      </c>
      <c r="E5390" t="s">
        <v>144</v>
      </c>
      <c r="G5390" t="s">
        <v>10364</v>
      </c>
      <c r="H5390" t="s">
        <v>1800</v>
      </c>
      <c r="I5390" t="s">
        <v>1801</v>
      </c>
      <c r="J5390" s="10" t="str">
        <f t="shared" si="522"/>
        <v>LHDL</v>
      </c>
      <c r="K5390" t="s">
        <v>10</v>
      </c>
      <c r="L5390" s="48">
        <v>480</v>
      </c>
      <c r="M5390" t="s">
        <v>1472</v>
      </c>
      <c r="N5390" t="s">
        <v>11</v>
      </c>
      <c r="O5390" s="74">
        <v>7.5308000000000002</v>
      </c>
      <c r="P5390" s="11">
        <f t="shared" si="518"/>
        <v>3614.78</v>
      </c>
      <c r="Q5390" s="12">
        <f t="shared" si="519"/>
        <v>7.3003400000000003</v>
      </c>
      <c r="R5390" s="14">
        <f t="shared" si="520"/>
        <v>1.0316000000000001</v>
      </c>
      <c r="S5390" s="13">
        <f t="shared" si="521"/>
        <v>495.17</v>
      </c>
      <c r="T5390" s="14" t="s">
        <v>349</v>
      </c>
      <c r="U5390" t="s">
        <v>125</v>
      </c>
    </row>
    <row r="5391" spans="1:21" x14ac:dyDescent="0.2">
      <c r="A5391" t="s">
        <v>9287</v>
      </c>
      <c r="B5391" s="23">
        <v>45937</v>
      </c>
      <c r="C5391" s="23">
        <v>45842</v>
      </c>
      <c r="D5391" t="s">
        <v>143</v>
      </c>
      <c r="E5391" t="s">
        <v>144</v>
      </c>
      <c r="G5391" t="s">
        <v>10364</v>
      </c>
      <c r="H5391" t="s">
        <v>3190</v>
      </c>
      <c r="I5391" t="s">
        <v>3397</v>
      </c>
      <c r="J5391" s="10" t="str">
        <f t="shared" si="522"/>
        <v>LHDL</v>
      </c>
      <c r="K5391" t="s">
        <v>10</v>
      </c>
      <c r="L5391" s="48">
        <v>850</v>
      </c>
      <c r="M5391" t="s">
        <v>1472</v>
      </c>
      <c r="N5391" t="s">
        <v>11</v>
      </c>
      <c r="O5391" s="74">
        <v>7.5308000000000002</v>
      </c>
      <c r="P5391" s="11">
        <f t="shared" si="518"/>
        <v>6401.18</v>
      </c>
      <c r="Q5391" s="12">
        <f t="shared" si="519"/>
        <v>7.3003400000000003</v>
      </c>
      <c r="R5391" s="14">
        <f t="shared" si="520"/>
        <v>1.0316000000000001</v>
      </c>
      <c r="S5391" s="13">
        <f t="shared" si="521"/>
        <v>876.86</v>
      </c>
      <c r="T5391" s="14" t="s">
        <v>349</v>
      </c>
      <c r="U5391" t="s">
        <v>125</v>
      </c>
    </row>
    <row r="5392" spans="1:21" x14ac:dyDescent="0.2">
      <c r="A5392" t="s">
        <v>9747</v>
      </c>
      <c r="B5392" s="23">
        <v>45937</v>
      </c>
      <c r="C5392" s="23">
        <v>45915</v>
      </c>
      <c r="D5392" t="s">
        <v>169</v>
      </c>
      <c r="E5392" t="s">
        <v>170</v>
      </c>
      <c r="G5392" t="s">
        <v>10219</v>
      </c>
      <c r="H5392" t="s">
        <v>636</v>
      </c>
      <c r="I5392" t="s">
        <v>637</v>
      </c>
      <c r="J5392" s="10" t="str">
        <f t="shared" si="522"/>
        <v>WACD</v>
      </c>
      <c r="K5392" t="s">
        <v>10</v>
      </c>
      <c r="L5392" s="48">
        <v>6800</v>
      </c>
      <c r="M5392" t="s">
        <v>1472</v>
      </c>
      <c r="N5392" t="s">
        <v>11</v>
      </c>
      <c r="O5392" s="74">
        <v>0.215</v>
      </c>
      <c r="P5392" s="11">
        <f t="shared" si="518"/>
        <v>1462</v>
      </c>
      <c r="Q5392" s="12">
        <f t="shared" si="519"/>
        <v>7.3003400000000003</v>
      </c>
      <c r="R5392" s="14">
        <f t="shared" si="520"/>
        <v>2.9499999999999998E-2</v>
      </c>
      <c r="S5392" s="13">
        <f t="shared" si="521"/>
        <v>200.6</v>
      </c>
      <c r="T5392" s="14" t="s">
        <v>349</v>
      </c>
      <c r="U5392" t="s">
        <v>635</v>
      </c>
    </row>
    <row r="5393" spans="1:21" x14ac:dyDescent="0.2">
      <c r="A5393" t="s">
        <v>9794</v>
      </c>
      <c r="B5393" s="23">
        <v>45937</v>
      </c>
      <c r="C5393" s="23">
        <v>45923</v>
      </c>
      <c r="D5393" t="s">
        <v>169</v>
      </c>
      <c r="E5393" t="s">
        <v>170</v>
      </c>
      <c r="G5393" t="s">
        <v>10237</v>
      </c>
      <c r="H5393" t="s">
        <v>10452</v>
      </c>
      <c r="I5393" t="s">
        <v>10453</v>
      </c>
      <c r="J5393" s="10" t="str">
        <f t="shared" si="522"/>
        <v>LABL</v>
      </c>
      <c r="K5393" t="s">
        <v>10</v>
      </c>
      <c r="L5393" s="48">
        <v>550</v>
      </c>
      <c r="M5393" t="s">
        <v>1472</v>
      </c>
      <c r="N5393" t="s">
        <v>11</v>
      </c>
      <c r="O5393" s="74">
        <v>0.78</v>
      </c>
      <c r="P5393" s="11">
        <f t="shared" si="518"/>
        <v>429</v>
      </c>
      <c r="Q5393" s="12">
        <f t="shared" si="519"/>
        <v>7.3003400000000003</v>
      </c>
      <c r="R5393" s="14">
        <f t="shared" si="520"/>
        <v>0.10680000000000001</v>
      </c>
      <c r="S5393" s="13">
        <f t="shared" si="521"/>
        <v>58.74</v>
      </c>
      <c r="T5393" s="14" t="s">
        <v>349</v>
      </c>
      <c r="U5393" t="s">
        <v>630</v>
      </c>
    </row>
    <row r="5394" spans="1:21" x14ac:dyDescent="0.2">
      <c r="A5394" t="s">
        <v>9800</v>
      </c>
      <c r="B5394" s="23">
        <v>45937</v>
      </c>
      <c r="C5394" s="23">
        <v>45923</v>
      </c>
      <c r="D5394" t="s">
        <v>169</v>
      </c>
      <c r="E5394" t="s">
        <v>170</v>
      </c>
      <c r="G5394" t="s">
        <v>10237</v>
      </c>
      <c r="H5394" t="s">
        <v>10454</v>
      </c>
      <c r="I5394" t="s">
        <v>10455</v>
      </c>
      <c r="J5394" s="10" t="str">
        <f t="shared" si="522"/>
        <v>LABL</v>
      </c>
      <c r="K5394" t="s">
        <v>10</v>
      </c>
      <c r="L5394" s="48">
        <v>550</v>
      </c>
      <c r="M5394" t="s">
        <v>1472</v>
      </c>
      <c r="N5394" t="s">
        <v>11</v>
      </c>
      <c r="O5394" s="74">
        <v>0.83</v>
      </c>
      <c r="P5394" s="11">
        <f t="shared" si="518"/>
        <v>456.5</v>
      </c>
      <c r="Q5394" s="12">
        <f t="shared" si="519"/>
        <v>7.3003400000000003</v>
      </c>
      <c r="R5394" s="14">
        <f t="shared" si="520"/>
        <v>0.1137</v>
      </c>
      <c r="S5394" s="13">
        <f t="shared" si="521"/>
        <v>62.54</v>
      </c>
      <c r="T5394" s="14" t="s">
        <v>349</v>
      </c>
      <c r="U5394" t="s">
        <v>630</v>
      </c>
    </row>
    <row r="5395" spans="1:21" x14ac:dyDescent="0.2">
      <c r="A5395" t="s">
        <v>9802</v>
      </c>
      <c r="B5395" s="23">
        <v>45937</v>
      </c>
      <c r="C5395" s="23">
        <v>45923</v>
      </c>
      <c r="D5395" t="s">
        <v>169</v>
      </c>
      <c r="E5395" t="s">
        <v>170</v>
      </c>
      <c r="G5395" t="s">
        <v>10237</v>
      </c>
      <c r="H5395" t="s">
        <v>10456</v>
      </c>
      <c r="I5395" t="s">
        <v>10457</v>
      </c>
      <c r="J5395" s="10" t="str">
        <f t="shared" si="522"/>
        <v>LABL</v>
      </c>
      <c r="K5395" t="s">
        <v>10</v>
      </c>
      <c r="L5395" s="48">
        <v>550</v>
      </c>
      <c r="M5395" t="s">
        <v>1472</v>
      </c>
      <c r="N5395" t="s">
        <v>11</v>
      </c>
      <c r="O5395" s="74">
        <v>0.88</v>
      </c>
      <c r="P5395" s="11">
        <f t="shared" si="518"/>
        <v>484</v>
      </c>
      <c r="Q5395" s="12">
        <f t="shared" si="519"/>
        <v>7.3003400000000003</v>
      </c>
      <c r="R5395" s="14">
        <f t="shared" si="520"/>
        <v>0.1205</v>
      </c>
      <c r="S5395" s="13">
        <f t="shared" si="521"/>
        <v>66.28</v>
      </c>
      <c r="T5395" s="14" t="s">
        <v>349</v>
      </c>
      <c r="U5395" t="s">
        <v>630</v>
      </c>
    </row>
    <row r="5396" spans="1:21" x14ac:dyDescent="0.2">
      <c r="A5396" t="s">
        <v>9803</v>
      </c>
      <c r="B5396" s="23">
        <v>45937</v>
      </c>
      <c r="C5396" s="23">
        <v>45923</v>
      </c>
      <c r="D5396" t="s">
        <v>169</v>
      </c>
      <c r="E5396" t="s">
        <v>170</v>
      </c>
      <c r="G5396" t="s">
        <v>10237</v>
      </c>
      <c r="H5396" t="s">
        <v>10458</v>
      </c>
      <c r="I5396" t="s">
        <v>10459</v>
      </c>
      <c r="J5396" s="10" t="str">
        <f t="shared" si="522"/>
        <v>LABL</v>
      </c>
      <c r="K5396" t="s">
        <v>10</v>
      </c>
      <c r="L5396" s="48">
        <v>550</v>
      </c>
      <c r="M5396" t="s">
        <v>1472</v>
      </c>
      <c r="N5396" t="s">
        <v>11</v>
      </c>
      <c r="O5396" s="74">
        <v>0.88</v>
      </c>
      <c r="P5396" s="11">
        <f t="shared" si="518"/>
        <v>484</v>
      </c>
      <c r="Q5396" s="12">
        <f t="shared" si="519"/>
        <v>7.3003400000000003</v>
      </c>
      <c r="R5396" s="14">
        <f t="shared" si="520"/>
        <v>0.1205</v>
      </c>
      <c r="S5396" s="13">
        <f t="shared" si="521"/>
        <v>66.28</v>
      </c>
      <c r="T5396" s="14" t="s">
        <v>349</v>
      </c>
      <c r="U5396" t="s">
        <v>630</v>
      </c>
    </row>
    <row r="5397" spans="1:21" x14ac:dyDescent="0.2">
      <c r="A5397" t="s">
        <v>9956</v>
      </c>
      <c r="B5397" s="23">
        <v>45937</v>
      </c>
      <c r="C5397" s="23">
        <v>45813</v>
      </c>
      <c r="D5397" t="s">
        <v>94</v>
      </c>
      <c r="E5397" t="s">
        <v>95</v>
      </c>
      <c r="G5397" t="s">
        <v>10274</v>
      </c>
      <c r="H5397" t="s">
        <v>5688</v>
      </c>
      <c r="I5397" t="s">
        <v>5831</v>
      </c>
      <c r="J5397" s="10" t="str">
        <f t="shared" si="522"/>
        <v>LID-</v>
      </c>
      <c r="K5397" t="s">
        <v>98</v>
      </c>
      <c r="L5397" s="48">
        <v>1010</v>
      </c>
      <c r="M5397" t="s">
        <v>1472</v>
      </c>
      <c r="N5397" t="s">
        <v>11</v>
      </c>
      <c r="O5397" s="74">
        <v>3.64</v>
      </c>
      <c r="P5397" s="11">
        <f t="shared" si="518"/>
        <v>3676.4</v>
      </c>
      <c r="Q5397" s="12">
        <f t="shared" si="519"/>
        <v>7.3003400000000003</v>
      </c>
      <c r="R5397" s="14">
        <f t="shared" si="520"/>
        <v>0.49859999999999999</v>
      </c>
      <c r="S5397" s="13">
        <f t="shared" si="521"/>
        <v>503.59</v>
      </c>
      <c r="T5397" s="14" t="s">
        <v>349</v>
      </c>
      <c r="U5397" t="s">
        <v>368</v>
      </c>
    </row>
    <row r="5398" spans="1:21" x14ac:dyDescent="0.2">
      <c r="A5398" t="s">
        <v>9202</v>
      </c>
      <c r="B5398" s="23">
        <v>45937</v>
      </c>
      <c r="C5398" s="23">
        <v>45889</v>
      </c>
      <c r="D5398" t="s">
        <v>830</v>
      </c>
      <c r="E5398" t="s">
        <v>831</v>
      </c>
      <c r="G5398" t="s">
        <v>10282</v>
      </c>
      <c r="H5398" t="s">
        <v>8797</v>
      </c>
      <c r="I5398" t="s">
        <v>6799</v>
      </c>
      <c r="J5398" s="10" t="str">
        <f t="shared" si="522"/>
        <v>SKU-</v>
      </c>
      <c r="K5398" t="s">
        <v>98</v>
      </c>
      <c r="L5398" s="48">
        <v>1600</v>
      </c>
      <c r="M5398" t="s">
        <v>1472</v>
      </c>
      <c r="N5398" t="s">
        <v>11</v>
      </c>
      <c r="O5398" s="74">
        <v>4</v>
      </c>
      <c r="P5398" s="11">
        <f t="shared" si="518"/>
        <v>6400</v>
      </c>
      <c r="Q5398" s="12">
        <f t="shared" si="519"/>
        <v>7.3003400000000003</v>
      </c>
      <c r="R5398" s="14">
        <f t="shared" si="520"/>
        <v>0.54790000000000005</v>
      </c>
      <c r="S5398" s="13">
        <f t="shared" si="521"/>
        <v>876.64</v>
      </c>
      <c r="T5398" s="14" t="s">
        <v>349</v>
      </c>
      <c r="U5398" t="s">
        <v>2</v>
      </c>
    </row>
    <row r="5399" spans="1:21" x14ac:dyDescent="0.2">
      <c r="A5399" t="s">
        <v>9971</v>
      </c>
      <c r="B5399" s="23">
        <v>45937</v>
      </c>
      <c r="C5399" s="23">
        <v>45889</v>
      </c>
      <c r="D5399" t="s">
        <v>830</v>
      </c>
      <c r="E5399" t="s">
        <v>831</v>
      </c>
      <c r="G5399" t="s">
        <v>10282</v>
      </c>
      <c r="H5399" t="s">
        <v>8797</v>
      </c>
      <c r="I5399" t="s">
        <v>6799</v>
      </c>
      <c r="J5399" s="10" t="str">
        <f t="shared" si="522"/>
        <v>SKU-</v>
      </c>
      <c r="K5399" t="s">
        <v>98</v>
      </c>
      <c r="L5399" s="48">
        <v>1440</v>
      </c>
      <c r="M5399" t="s">
        <v>1472</v>
      </c>
      <c r="N5399" t="s">
        <v>11</v>
      </c>
      <c r="O5399" s="74">
        <v>4</v>
      </c>
      <c r="P5399" s="11">
        <f t="shared" si="518"/>
        <v>5760</v>
      </c>
      <c r="Q5399" s="12">
        <f t="shared" si="519"/>
        <v>7.3003400000000003</v>
      </c>
      <c r="R5399" s="14">
        <f t="shared" si="520"/>
        <v>0.54790000000000005</v>
      </c>
      <c r="S5399" s="13">
        <f t="shared" si="521"/>
        <v>788.98</v>
      </c>
      <c r="T5399" s="14" t="s">
        <v>349</v>
      </c>
      <c r="U5399" t="s">
        <v>2</v>
      </c>
    </row>
    <row r="5400" spans="1:21" x14ac:dyDescent="0.2">
      <c r="A5400" t="s">
        <v>9983</v>
      </c>
      <c r="B5400" s="23">
        <v>45937</v>
      </c>
      <c r="C5400" s="23">
        <v>45868</v>
      </c>
      <c r="D5400" t="s">
        <v>830</v>
      </c>
      <c r="E5400" t="s">
        <v>831</v>
      </c>
      <c r="G5400" t="s">
        <v>10294</v>
      </c>
      <c r="H5400" t="s">
        <v>3164</v>
      </c>
      <c r="I5400" t="s">
        <v>3374</v>
      </c>
      <c r="J5400" s="10" t="str">
        <f t="shared" si="522"/>
        <v>LID-</v>
      </c>
      <c r="K5400" t="s">
        <v>98</v>
      </c>
      <c r="L5400" s="48">
        <v>1000</v>
      </c>
      <c r="M5400" t="s">
        <v>1472</v>
      </c>
      <c r="N5400" t="s">
        <v>11</v>
      </c>
      <c r="O5400" s="74">
        <v>4.2</v>
      </c>
      <c r="P5400" s="11">
        <f t="shared" si="518"/>
        <v>4200</v>
      </c>
      <c r="Q5400" s="12">
        <f t="shared" si="519"/>
        <v>7.3003400000000003</v>
      </c>
      <c r="R5400" s="14">
        <f t="shared" si="520"/>
        <v>0.57530000000000003</v>
      </c>
      <c r="S5400" s="13">
        <f t="shared" si="521"/>
        <v>575.29999999999995</v>
      </c>
      <c r="T5400" s="14" t="s">
        <v>349</v>
      </c>
      <c r="U5400" t="s">
        <v>368</v>
      </c>
    </row>
    <row r="5401" spans="1:21" x14ac:dyDescent="0.2">
      <c r="A5401" t="s">
        <v>9975</v>
      </c>
      <c r="B5401" s="23">
        <v>45937</v>
      </c>
      <c r="C5401" s="23">
        <v>45813</v>
      </c>
      <c r="D5401" t="s">
        <v>94</v>
      </c>
      <c r="E5401" t="s">
        <v>95</v>
      </c>
      <c r="G5401" t="s">
        <v>10274</v>
      </c>
      <c r="H5401" t="s">
        <v>3732</v>
      </c>
      <c r="I5401" t="s">
        <v>3733</v>
      </c>
      <c r="J5401" s="10" t="str">
        <f t="shared" si="522"/>
        <v>LID-</v>
      </c>
      <c r="K5401" t="s">
        <v>98</v>
      </c>
      <c r="L5401" s="48">
        <v>1010</v>
      </c>
      <c r="M5401" t="s">
        <v>1472</v>
      </c>
      <c r="N5401" t="s">
        <v>11</v>
      </c>
      <c r="O5401" s="74">
        <v>4.0599999999999996</v>
      </c>
      <c r="P5401" s="11">
        <f t="shared" si="518"/>
        <v>4100.6000000000004</v>
      </c>
      <c r="Q5401" s="12">
        <f t="shared" si="519"/>
        <v>7.3003400000000003</v>
      </c>
      <c r="R5401" s="14">
        <f t="shared" si="520"/>
        <v>0.55610000000000004</v>
      </c>
      <c r="S5401" s="13">
        <f t="shared" si="521"/>
        <v>561.66</v>
      </c>
      <c r="T5401" s="14" t="s">
        <v>349</v>
      </c>
      <c r="U5401" t="s">
        <v>368</v>
      </c>
    </row>
    <row r="5402" spans="1:21" x14ac:dyDescent="0.2">
      <c r="A5402" t="s">
        <v>10009</v>
      </c>
      <c r="B5402" s="23">
        <v>45937</v>
      </c>
      <c r="C5402" s="23">
        <v>45839</v>
      </c>
      <c r="D5402" t="s">
        <v>830</v>
      </c>
      <c r="E5402" t="s">
        <v>831</v>
      </c>
      <c r="G5402" t="s">
        <v>10312</v>
      </c>
      <c r="H5402" t="s">
        <v>834</v>
      </c>
      <c r="I5402" t="s">
        <v>835</v>
      </c>
      <c r="J5402" s="10" t="str">
        <f t="shared" si="522"/>
        <v>SKU-</v>
      </c>
      <c r="K5402" t="s">
        <v>98</v>
      </c>
      <c r="L5402" s="48">
        <v>720</v>
      </c>
      <c r="M5402" t="s">
        <v>1472</v>
      </c>
      <c r="N5402" t="s">
        <v>11</v>
      </c>
      <c r="O5402" s="74">
        <v>4.9154</v>
      </c>
      <c r="P5402" s="11">
        <f t="shared" si="518"/>
        <v>3539.09</v>
      </c>
      <c r="Q5402" s="12">
        <f t="shared" si="519"/>
        <v>7.3003400000000003</v>
      </c>
      <c r="R5402" s="14">
        <f t="shared" si="520"/>
        <v>0.67330000000000001</v>
      </c>
      <c r="S5402" s="13">
        <f t="shared" si="521"/>
        <v>484.78</v>
      </c>
      <c r="T5402" s="14" t="s">
        <v>349</v>
      </c>
      <c r="U5402" t="s">
        <v>2</v>
      </c>
    </row>
    <row r="5403" spans="1:21" x14ac:dyDescent="0.2">
      <c r="A5403" t="s">
        <v>9235</v>
      </c>
      <c r="B5403" s="23">
        <v>45937</v>
      </c>
      <c r="C5403" s="23">
        <v>45839</v>
      </c>
      <c r="D5403" t="s">
        <v>830</v>
      </c>
      <c r="E5403" t="s">
        <v>831</v>
      </c>
      <c r="G5403" t="s">
        <v>10312</v>
      </c>
      <c r="H5403" t="s">
        <v>828</v>
      </c>
      <c r="I5403" t="s">
        <v>829</v>
      </c>
      <c r="J5403" s="10" t="str">
        <f t="shared" si="522"/>
        <v>SKU-</v>
      </c>
      <c r="K5403" t="s">
        <v>98</v>
      </c>
      <c r="L5403" s="48">
        <v>600</v>
      </c>
      <c r="M5403" t="s">
        <v>1472</v>
      </c>
      <c r="N5403" t="s">
        <v>11</v>
      </c>
      <c r="O5403" s="74">
        <v>5.0862999999999996</v>
      </c>
      <c r="P5403" s="11">
        <f t="shared" si="518"/>
        <v>3051.78</v>
      </c>
      <c r="Q5403" s="12">
        <f t="shared" si="519"/>
        <v>7.3003400000000003</v>
      </c>
      <c r="R5403" s="14">
        <f t="shared" si="520"/>
        <v>0.69669999999999999</v>
      </c>
      <c r="S5403" s="13">
        <f t="shared" si="521"/>
        <v>418.02</v>
      </c>
      <c r="T5403" s="14" t="s">
        <v>349</v>
      </c>
      <c r="U5403" t="s">
        <v>2</v>
      </c>
    </row>
    <row r="5404" spans="1:21" x14ac:dyDescent="0.2">
      <c r="A5404" t="s">
        <v>9235</v>
      </c>
      <c r="B5404" s="23">
        <v>45937</v>
      </c>
      <c r="C5404" s="23">
        <v>45839</v>
      </c>
      <c r="D5404" t="s">
        <v>830</v>
      </c>
      <c r="E5404" t="s">
        <v>831</v>
      </c>
      <c r="G5404" t="s">
        <v>10312</v>
      </c>
      <c r="H5404" t="s">
        <v>828</v>
      </c>
      <c r="I5404" t="s">
        <v>829</v>
      </c>
      <c r="J5404" s="10" t="str">
        <f t="shared" si="522"/>
        <v>SKU-</v>
      </c>
      <c r="K5404" t="s">
        <v>98</v>
      </c>
      <c r="L5404" s="48">
        <v>1800</v>
      </c>
      <c r="M5404" t="s">
        <v>1472</v>
      </c>
      <c r="N5404" t="s">
        <v>11</v>
      </c>
      <c r="O5404" s="74">
        <v>5.0862999999999996</v>
      </c>
      <c r="P5404" s="11">
        <f t="shared" si="518"/>
        <v>9155.34</v>
      </c>
      <c r="Q5404" s="12">
        <f t="shared" si="519"/>
        <v>7.3003400000000003</v>
      </c>
      <c r="R5404" s="14">
        <f t="shared" si="520"/>
        <v>0.69669999999999999</v>
      </c>
      <c r="S5404" s="13">
        <f t="shared" si="521"/>
        <v>1254.06</v>
      </c>
      <c r="T5404" s="14" t="s">
        <v>349</v>
      </c>
      <c r="U5404" t="s">
        <v>2</v>
      </c>
    </row>
    <row r="5405" spans="1:21" x14ac:dyDescent="0.2">
      <c r="A5405" t="s">
        <v>10068</v>
      </c>
      <c r="B5405" s="23">
        <v>45938</v>
      </c>
      <c r="C5405" s="23">
        <v>45909</v>
      </c>
      <c r="D5405" t="s">
        <v>2817</v>
      </c>
      <c r="E5405" t="s">
        <v>2818</v>
      </c>
      <c r="G5405" t="s">
        <v>10361</v>
      </c>
      <c r="H5405" t="s">
        <v>3075</v>
      </c>
      <c r="I5405" t="s">
        <v>3291</v>
      </c>
      <c r="J5405" s="10" t="str">
        <f t="shared" si="522"/>
        <v>HDL-</v>
      </c>
      <c r="K5405" t="s">
        <v>10</v>
      </c>
      <c r="L5405" s="48">
        <v>480</v>
      </c>
      <c r="M5405" t="s">
        <v>1472</v>
      </c>
      <c r="N5405" t="s">
        <v>11</v>
      </c>
      <c r="O5405" s="74">
        <v>7.4577999999999998</v>
      </c>
      <c r="P5405" s="11">
        <f t="shared" si="518"/>
        <v>3579.74</v>
      </c>
      <c r="Q5405" s="12">
        <f t="shared" si="519"/>
        <v>7.3003400000000003</v>
      </c>
      <c r="R5405" s="14">
        <f t="shared" si="520"/>
        <v>1.0216000000000001</v>
      </c>
      <c r="S5405" s="13">
        <f t="shared" si="521"/>
        <v>490.37</v>
      </c>
      <c r="T5405" s="14" t="s">
        <v>349</v>
      </c>
      <c r="U5405" t="s">
        <v>228</v>
      </c>
    </row>
    <row r="5406" spans="1:21" x14ac:dyDescent="0.2">
      <c r="A5406" t="s">
        <v>10098</v>
      </c>
      <c r="B5406" s="23">
        <v>45938</v>
      </c>
      <c r="C5406" s="23">
        <v>45909</v>
      </c>
      <c r="D5406" t="s">
        <v>2817</v>
      </c>
      <c r="E5406" t="s">
        <v>2818</v>
      </c>
      <c r="G5406" t="s">
        <v>10361</v>
      </c>
      <c r="H5406" t="s">
        <v>3077</v>
      </c>
      <c r="I5406" t="s">
        <v>3293</v>
      </c>
      <c r="J5406" s="10" t="str">
        <f t="shared" si="522"/>
        <v>HDL-</v>
      </c>
      <c r="K5406" t="s">
        <v>10</v>
      </c>
      <c r="L5406" s="48">
        <v>10</v>
      </c>
      <c r="M5406" t="s">
        <v>1472</v>
      </c>
      <c r="N5406" t="s">
        <v>11</v>
      </c>
      <c r="O5406" s="74">
        <v>8.0116999999999994</v>
      </c>
      <c r="P5406" s="11">
        <f t="shared" si="518"/>
        <v>80.12</v>
      </c>
      <c r="Q5406" s="12">
        <f t="shared" si="519"/>
        <v>7.3003400000000003</v>
      </c>
      <c r="R5406" s="14">
        <f t="shared" si="520"/>
        <v>1.0973999999999999</v>
      </c>
      <c r="S5406" s="13">
        <f t="shared" si="521"/>
        <v>10.97</v>
      </c>
      <c r="T5406" s="14" t="s">
        <v>349</v>
      </c>
      <c r="U5406" t="s">
        <v>228</v>
      </c>
    </row>
    <row r="5407" spans="1:21" x14ac:dyDescent="0.2">
      <c r="A5407" t="s">
        <v>10098</v>
      </c>
      <c r="B5407" s="23">
        <v>45938</v>
      </c>
      <c r="C5407" s="23">
        <v>45909</v>
      </c>
      <c r="D5407" t="s">
        <v>2817</v>
      </c>
      <c r="E5407" t="s">
        <v>2818</v>
      </c>
      <c r="G5407" t="s">
        <v>10361</v>
      </c>
      <c r="H5407" t="s">
        <v>3077</v>
      </c>
      <c r="I5407" t="s">
        <v>3293</v>
      </c>
      <c r="J5407" s="10" t="str">
        <f t="shared" si="522"/>
        <v>HDL-</v>
      </c>
      <c r="K5407" t="s">
        <v>10</v>
      </c>
      <c r="L5407" s="48">
        <v>500</v>
      </c>
      <c r="M5407" t="s">
        <v>1472</v>
      </c>
      <c r="N5407" t="s">
        <v>11</v>
      </c>
      <c r="O5407" s="74">
        <v>8.0116999999999994</v>
      </c>
      <c r="P5407" s="11">
        <f t="shared" si="518"/>
        <v>4005.85</v>
      </c>
      <c r="Q5407" s="12">
        <f t="shared" si="519"/>
        <v>7.3003400000000003</v>
      </c>
      <c r="R5407" s="14">
        <f t="shared" si="520"/>
        <v>1.0973999999999999</v>
      </c>
      <c r="S5407" s="13">
        <f t="shared" si="521"/>
        <v>548.70000000000005</v>
      </c>
      <c r="T5407" s="14" t="s">
        <v>349</v>
      </c>
      <c r="U5407" t="s">
        <v>228</v>
      </c>
    </row>
    <row r="5408" spans="1:21" x14ac:dyDescent="0.2">
      <c r="A5408" t="s">
        <v>10067</v>
      </c>
      <c r="B5408" s="23">
        <v>45938</v>
      </c>
      <c r="C5408" s="23">
        <v>45909</v>
      </c>
      <c r="D5408" t="s">
        <v>2817</v>
      </c>
      <c r="E5408" t="s">
        <v>2818</v>
      </c>
      <c r="G5408" t="s">
        <v>10361</v>
      </c>
      <c r="H5408" t="s">
        <v>3131</v>
      </c>
      <c r="I5408" t="s">
        <v>3341</v>
      </c>
      <c r="J5408" s="10" t="str">
        <f t="shared" si="522"/>
        <v>HDL-</v>
      </c>
      <c r="K5408" t="s">
        <v>10</v>
      </c>
      <c r="L5408" s="48">
        <v>1020</v>
      </c>
      <c r="M5408" t="s">
        <v>1472</v>
      </c>
      <c r="N5408" t="s">
        <v>11</v>
      </c>
      <c r="O5408" s="74">
        <v>7.4577999999999998</v>
      </c>
      <c r="P5408" s="11">
        <f t="shared" si="518"/>
        <v>7606.96</v>
      </c>
      <c r="Q5408" s="12">
        <f t="shared" si="519"/>
        <v>7.3003400000000003</v>
      </c>
      <c r="R5408" s="14">
        <f t="shared" si="520"/>
        <v>1.0216000000000001</v>
      </c>
      <c r="S5408" s="13">
        <f t="shared" si="521"/>
        <v>1042.03</v>
      </c>
      <c r="T5408" s="14" t="s">
        <v>349</v>
      </c>
      <c r="U5408" t="s">
        <v>228</v>
      </c>
    </row>
    <row r="5409" spans="1:21" x14ac:dyDescent="0.2">
      <c r="A5409" t="s">
        <v>10099</v>
      </c>
      <c r="B5409" s="23">
        <v>45938</v>
      </c>
      <c r="C5409" s="23">
        <v>45909</v>
      </c>
      <c r="D5409" t="s">
        <v>2817</v>
      </c>
      <c r="E5409" t="s">
        <v>2818</v>
      </c>
      <c r="G5409" t="s">
        <v>10361</v>
      </c>
      <c r="H5409" t="s">
        <v>3774</v>
      </c>
      <c r="I5409" t="s">
        <v>3775</v>
      </c>
      <c r="J5409" s="10" t="str">
        <f t="shared" si="522"/>
        <v>HDL-</v>
      </c>
      <c r="K5409" t="s">
        <v>10</v>
      </c>
      <c r="L5409" s="48">
        <v>500</v>
      </c>
      <c r="M5409" t="s">
        <v>1472</v>
      </c>
      <c r="N5409" t="s">
        <v>11</v>
      </c>
      <c r="O5409" s="74">
        <v>8.0116999999999994</v>
      </c>
      <c r="P5409" s="11">
        <f t="shared" si="518"/>
        <v>4005.85</v>
      </c>
      <c r="Q5409" s="12">
        <f t="shared" si="519"/>
        <v>7.3003400000000003</v>
      </c>
      <c r="R5409" s="14">
        <f t="shared" si="520"/>
        <v>1.0973999999999999</v>
      </c>
      <c r="S5409" s="13">
        <f t="shared" si="521"/>
        <v>548.70000000000005</v>
      </c>
      <c r="T5409" s="14" t="s">
        <v>349</v>
      </c>
      <c r="U5409" t="s">
        <v>228</v>
      </c>
    </row>
    <row r="5410" spans="1:21" x14ac:dyDescent="0.2">
      <c r="A5410" t="s">
        <v>9971</v>
      </c>
      <c r="B5410" s="23">
        <v>45938</v>
      </c>
      <c r="C5410" s="23">
        <v>45889</v>
      </c>
      <c r="D5410" t="s">
        <v>830</v>
      </c>
      <c r="E5410" t="s">
        <v>831</v>
      </c>
      <c r="G5410" t="s">
        <v>10283</v>
      </c>
      <c r="H5410" t="s">
        <v>8797</v>
      </c>
      <c r="I5410" t="s">
        <v>6799</v>
      </c>
      <c r="J5410" s="10" t="str">
        <f t="shared" si="522"/>
        <v>SKU-</v>
      </c>
      <c r="K5410" t="s">
        <v>98</v>
      </c>
      <c r="L5410" s="48">
        <v>2070</v>
      </c>
      <c r="M5410" t="s">
        <v>1472</v>
      </c>
      <c r="N5410" t="s">
        <v>11</v>
      </c>
      <c r="O5410" s="74">
        <v>4</v>
      </c>
      <c r="P5410" s="11">
        <f t="shared" si="518"/>
        <v>8280</v>
      </c>
      <c r="Q5410" s="12">
        <f t="shared" si="519"/>
        <v>7.3003400000000003</v>
      </c>
      <c r="R5410" s="14">
        <f t="shared" si="520"/>
        <v>0.54790000000000005</v>
      </c>
      <c r="S5410" s="13">
        <f t="shared" si="521"/>
        <v>1134.1500000000001</v>
      </c>
      <c r="T5410" s="14" t="s">
        <v>349</v>
      </c>
      <c r="U5410" t="s">
        <v>2</v>
      </c>
    </row>
    <row r="5411" spans="1:21" x14ac:dyDescent="0.2">
      <c r="A5411" t="s">
        <v>10042</v>
      </c>
      <c r="B5411" s="23">
        <v>45938</v>
      </c>
      <c r="C5411" s="23">
        <v>45839</v>
      </c>
      <c r="D5411" t="s">
        <v>94</v>
      </c>
      <c r="E5411" t="s">
        <v>95</v>
      </c>
      <c r="G5411" t="s">
        <v>10339</v>
      </c>
      <c r="H5411" t="s">
        <v>92</v>
      </c>
      <c r="I5411" t="s">
        <v>93</v>
      </c>
      <c r="J5411" s="10" t="str">
        <f t="shared" si="522"/>
        <v>SKU-</v>
      </c>
      <c r="K5411" t="s">
        <v>98</v>
      </c>
      <c r="L5411" s="48">
        <v>1400</v>
      </c>
      <c r="M5411" t="s">
        <v>1472</v>
      </c>
      <c r="N5411" t="s">
        <v>11</v>
      </c>
      <c r="O5411" s="74">
        <v>6.298</v>
      </c>
      <c r="P5411" s="11">
        <f t="shared" si="518"/>
        <v>8817.2000000000007</v>
      </c>
      <c r="Q5411" s="12">
        <f t="shared" si="519"/>
        <v>7.3003400000000003</v>
      </c>
      <c r="R5411" s="14">
        <f t="shared" si="520"/>
        <v>0.86270000000000002</v>
      </c>
      <c r="S5411" s="13">
        <f t="shared" si="521"/>
        <v>1207.78</v>
      </c>
      <c r="T5411" s="14" t="s">
        <v>349</v>
      </c>
      <c r="U5411" t="s">
        <v>2</v>
      </c>
    </row>
    <row r="5412" spans="1:21" x14ac:dyDescent="0.2">
      <c r="A5412" t="s">
        <v>9724</v>
      </c>
      <c r="B5412" s="23">
        <v>45939</v>
      </c>
      <c r="C5412" s="23">
        <v>45894</v>
      </c>
      <c r="D5412" t="s">
        <v>143</v>
      </c>
      <c r="E5412" t="s">
        <v>144</v>
      </c>
      <c r="G5412" t="s">
        <v>10211</v>
      </c>
      <c r="H5412" t="s">
        <v>1386</v>
      </c>
      <c r="I5412" t="s">
        <v>1387</v>
      </c>
      <c r="J5412" s="10" t="str">
        <f t="shared" si="522"/>
        <v>WHR-</v>
      </c>
      <c r="K5412" t="s">
        <v>10</v>
      </c>
      <c r="L5412" s="48">
        <v>8000</v>
      </c>
      <c r="M5412" t="s">
        <v>1472</v>
      </c>
      <c r="N5412" t="s">
        <v>11</v>
      </c>
      <c r="O5412" s="74">
        <v>0.14000000000000001</v>
      </c>
      <c r="P5412" s="11">
        <f t="shared" si="518"/>
        <v>1120</v>
      </c>
      <c r="Q5412" s="12">
        <f t="shared" si="519"/>
        <v>7.3003400000000003</v>
      </c>
      <c r="R5412" s="14">
        <f t="shared" si="520"/>
        <v>1.9199999999999998E-2</v>
      </c>
      <c r="S5412" s="13">
        <f t="shared" si="521"/>
        <v>153.6</v>
      </c>
      <c r="T5412" s="14" t="s">
        <v>349</v>
      </c>
      <c r="U5412" t="s">
        <v>248</v>
      </c>
    </row>
    <row r="5413" spans="1:21" x14ac:dyDescent="0.2">
      <c r="A5413" t="s">
        <v>9725</v>
      </c>
      <c r="B5413" s="23">
        <v>45939</v>
      </c>
      <c r="C5413" s="23">
        <v>45895</v>
      </c>
      <c r="D5413" t="s">
        <v>143</v>
      </c>
      <c r="E5413" t="s">
        <v>144</v>
      </c>
      <c r="G5413" t="s">
        <v>10211</v>
      </c>
      <c r="H5413" t="s">
        <v>1386</v>
      </c>
      <c r="I5413" t="s">
        <v>1387</v>
      </c>
      <c r="J5413" s="10" t="str">
        <f t="shared" si="522"/>
        <v>WHR-</v>
      </c>
      <c r="K5413" t="s">
        <v>10</v>
      </c>
      <c r="L5413" s="48">
        <v>2450</v>
      </c>
      <c r="M5413" t="s">
        <v>1472</v>
      </c>
      <c r="N5413" t="s">
        <v>11</v>
      </c>
      <c r="O5413" s="74">
        <v>0.14000000000000001</v>
      </c>
      <c r="P5413" s="11">
        <f t="shared" si="518"/>
        <v>343</v>
      </c>
      <c r="Q5413" s="12">
        <f t="shared" si="519"/>
        <v>7.3003400000000003</v>
      </c>
      <c r="R5413" s="14">
        <f t="shared" si="520"/>
        <v>1.9199999999999998E-2</v>
      </c>
      <c r="S5413" s="13">
        <f t="shared" si="521"/>
        <v>47.04</v>
      </c>
      <c r="T5413" s="14" t="s">
        <v>349</v>
      </c>
      <c r="U5413" t="s">
        <v>248</v>
      </c>
    </row>
    <row r="5414" spans="1:21" x14ac:dyDescent="0.2">
      <c r="A5414" t="s">
        <v>9726</v>
      </c>
      <c r="B5414" s="23">
        <v>45939</v>
      </c>
      <c r="C5414" s="23">
        <v>45909</v>
      </c>
      <c r="D5414" t="s">
        <v>143</v>
      </c>
      <c r="E5414" t="s">
        <v>144</v>
      </c>
      <c r="G5414" t="s">
        <v>10211</v>
      </c>
      <c r="H5414" t="s">
        <v>1386</v>
      </c>
      <c r="I5414" t="s">
        <v>1387</v>
      </c>
      <c r="J5414" s="10" t="str">
        <f t="shared" si="522"/>
        <v>WHR-</v>
      </c>
      <c r="K5414" t="s">
        <v>10</v>
      </c>
      <c r="L5414" s="48">
        <v>1000</v>
      </c>
      <c r="M5414" t="s">
        <v>1472</v>
      </c>
      <c r="N5414" t="s">
        <v>11</v>
      </c>
      <c r="O5414" s="74">
        <v>0.14000000000000001</v>
      </c>
      <c r="P5414" s="11">
        <f t="shared" si="518"/>
        <v>140</v>
      </c>
      <c r="Q5414" s="12">
        <f t="shared" si="519"/>
        <v>7.3003400000000003</v>
      </c>
      <c r="R5414" s="14">
        <f t="shared" si="520"/>
        <v>1.9199999999999998E-2</v>
      </c>
      <c r="S5414" s="13">
        <f t="shared" si="521"/>
        <v>19.2</v>
      </c>
      <c r="T5414" s="14" t="s">
        <v>349</v>
      </c>
      <c r="U5414" t="s">
        <v>248</v>
      </c>
    </row>
    <row r="5415" spans="1:21" x14ac:dyDescent="0.2">
      <c r="A5415" t="s">
        <v>9976</v>
      </c>
      <c r="B5415" s="23">
        <v>45939</v>
      </c>
      <c r="C5415" s="23">
        <v>45938</v>
      </c>
      <c r="D5415" t="s">
        <v>5</v>
      </c>
      <c r="E5415" t="s">
        <v>6</v>
      </c>
      <c r="G5415" t="s">
        <v>10269</v>
      </c>
      <c r="H5415" t="s">
        <v>1081</v>
      </c>
      <c r="I5415" t="s">
        <v>1082</v>
      </c>
      <c r="J5415" s="10" t="str">
        <f t="shared" si="522"/>
        <v>SHTS</v>
      </c>
      <c r="K5415" t="s">
        <v>10</v>
      </c>
      <c r="L5415" s="48">
        <v>1180</v>
      </c>
      <c r="M5415" t="s">
        <v>1472</v>
      </c>
      <c r="N5415" t="s">
        <v>11</v>
      </c>
      <c r="O5415" s="74">
        <v>4.0599999999999996</v>
      </c>
      <c r="P5415" s="11">
        <f t="shared" si="518"/>
        <v>4790.8</v>
      </c>
      <c r="Q5415" s="12">
        <f t="shared" si="519"/>
        <v>7.3003400000000003</v>
      </c>
      <c r="R5415" s="14">
        <f t="shared" si="520"/>
        <v>0.55610000000000004</v>
      </c>
      <c r="S5415" s="13">
        <f t="shared" si="521"/>
        <v>656.2</v>
      </c>
      <c r="T5415" s="14" t="s">
        <v>349</v>
      </c>
      <c r="U5415" t="s">
        <v>9</v>
      </c>
    </row>
    <row r="5416" spans="1:21" x14ac:dyDescent="0.2">
      <c r="A5416" t="s">
        <v>9930</v>
      </c>
      <c r="B5416" s="23">
        <v>45939</v>
      </c>
      <c r="C5416" s="23">
        <v>45938</v>
      </c>
      <c r="D5416" t="s">
        <v>5</v>
      </c>
      <c r="E5416" t="s">
        <v>6</v>
      </c>
      <c r="G5416" t="s">
        <v>10269</v>
      </c>
      <c r="H5416" t="s">
        <v>4687</v>
      </c>
      <c r="I5416" t="s">
        <v>4688</v>
      </c>
      <c r="J5416" s="10" t="str">
        <f t="shared" si="522"/>
        <v>SHTS</v>
      </c>
      <c r="K5416" t="s">
        <v>10</v>
      </c>
      <c r="L5416" s="48">
        <v>1700</v>
      </c>
      <c r="M5416" t="s">
        <v>1472</v>
      </c>
      <c r="N5416" t="s">
        <v>11</v>
      </c>
      <c r="O5416" s="74">
        <v>3.36</v>
      </c>
      <c r="P5416" s="11">
        <f t="shared" si="518"/>
        <v>5712</v>
      </c>
      <c r="Q5416" s="12">
        <f t="shared" si="519"/>
        <v>7.3003400000000003</v>
      </c>
      <c r="R5416" s="14">
        <f t="shared" si="520"/>
        <v>0.46029999999999999</v>
      </c>
      <c r="S5416" s="13">
        <f t="shared" si="521"/>
        <v>782.51</v>
      </c>
      <c r="T5416" s="14" t="s">
        <v>349</v>
      </c>
      <c r="U5416" t="s">
        <v>9</v>
      </c>
    </row>
    <row r="5417" spans="1:21" x14ac:dyDescent="0.2">
      <c r="A5417" t="s">
        <v>9924</v>
      </c>
      <c r="B5417" s="23">
        <v>45939</v>
      </c>
      <c r="C5417" s="23">
        <v>45938</v>
      </c>
      <c r="D5417" t="s">
        <v>5</v>
      </c>
      <c r="E5417" t="s">
        <v>6</v>
      </c>
      <c r="G5417" t="s">
        <v>10269</v>
      </c>
      <c r="H5417" t="s">
        <v>4703</v>
      </c>
      <c r="I5417" t="s">
        <v>4704</v>
      </c>
      <c r="J5417" s="10" t="str">
        <f t="shared" ref="J5417:J5448" si="523">+LEFT(U5417,4)</f>
        <v>SHTS</v>
      </c>
      <c r="K5417" t="s">
        <v>10</v>
      </c>
      <c r="L5417" s="48">
        <v>2620</v>
      </c>
      <c r="M5417" t="s">
        <v>1472</v>
      </c>
      <c r="N5417" t="s">
        <v>11</v>
      </c>
      <c r="O5417" s="74">
        <v>3.17</v>
      </c>
      <c r="P5417" s="11">
        <f t="shared" si="518"/>
        <v>8305.4</v>
      </c>
      <c r="Q5417" s="12">
        <f t="shared" si="519"/>
        <v>7.3003400000000003</v>
      </c>
      <c r="R5417" s="14">
        <f t="shared" si="520"/>
        <v>0.43419999999999997</v>
      </c>
      <c r="S5417" s="13">
        <f t="shared" si="521"/>
        <v>1137.5999999999999</v>
      </c>
      <c r="T5417" s="14" t="s">
        <v>349</v>
      </c>
      <c r="U5417" t="s">
        <v>9</v>
      </c>
    </row>
    <row r="5418" spans="1:21" x14ac:dyDescent="0.2">
      <c r="A5418" t="s">
        <v>10005</v>
      </c>
      <c r="B5418" s="23">
        <v>45939</v>
      </c>
      <c r="C5418" s="23">
        <v>45938</v>
      </c>
      <c r="D5418" t="s">
        <v>5</v>
      </c>
      <c r="E5418" t="s">
        <v>6</v>
      </c>
      <c r="G5418" t="s">
        <v>10269</v>
      </c>
      <c r="H5418" t="s">
        <v>4774</v>
      </c>
      <c r="I5418" t="s">
        <v>4775</v>
      </c>
      <c r="J5418" s="10" t="str">
        <f t="shared" si="523"/>
        <v>SHTS</v>
      </c>
      <c r="K5418" t="s">
        <v>10</v>
      </c>
      <c r="L5418" s="48">
        <v>1490</v>
      </c>
      <c r="M5418" t="s">
        <v>1472</v>
      </c>
      <c r="N5418" t="s">
        <v>11</v>
      </c>
      <c r="O5418" s="74">
        <v>4.7699999999999996</v>
      </c>
      <c r="P5418" s="11">
        <f t="shared" si="518"/>
        <v>7107.3</v>
      </c>
      <c r="Q5418" s="12">
        <f t="shared" si="519"/>
        <v>7.3003400000000003</v>
      </c>
      <c r="R5418" s="14">
        <f t="shared" si="520"/>
        <v>0.65339999999999998</v>
      </c>
      <c r="S5418" s="13">
        <f t="shared" si="521"/>
        <v>973.57</v>
      </c>
      <c r="T5418" s="14" t="s">
        <v>349</v>
      </c>
      <c r="U5418" t="s">
        <v>9</v>
      </c>
    </row>
    <row r="5419" spans="1:21" x14ac:dyDescent="0.2">
      <c r="A5419" t="s">
        <v>9761</v>
      </c>
      <c r="B5419" s="23">
        <v>45939</v>
      </c>
      <c r="C5419" s="23">
        <v>45923</v>
      </c>
      <c r="D5419" t="s">
        <v>169</v>
      </c>
      <c r="E5419" t="s">
        <v>170</v>
      </c>
      <c r="G5419" t="s">
        <v>10218</v>
      </c>
      <c r="H5419" t="s">
        <v>3092</v>
      </c>
      <c r="I5419" t="s">
        <v>1626</v>
      </c>
      <c r="J5419" s="10" t="str">
        <f t="shared" si="523"/>
        <v>WACD</v>
      </c>
      <c r="K5419" t="s">
        <v>10</v>
      </c>
      <c r="L5419" s="48">
        <v>5250</v>
      </c>
      <c r="M5419" t="s">
        <v>1472</v>
      </c>
      <c r="N5419" t="s">
        <v>11</v>
      </c>
      <c r="O5419" s="74">
        <v>0.26800000000000002</v>
      </c>
      <c r="P5419" s="11">
        <f t="shared" si="518"/>
        <v>1407</v>
      </c>
      <c r="Q5419" s="12">
        <f t="shared" si="519"/>
        <v>7.3003400000000003</v>
      </c>
      <c r="R5419" s="14">
        <f t="shared" si="520"/>
        <v>3.6700000000000003E-2</v>
      </c>
      <c r="S5419" s="13">
        <f t="shared" si="521"/>
        <v>192.68</v>
      </c>
      <c r="T5419" s="14" t="s">
        <v>349</v>
      </c>
      <c r="U5419" t="s">
        <v>635</v>
      </c>
    </row>
    <row r="5420" spans="1:21" x14ac:dyDescent="0.2">
      <c r="A5420" t="s">
        <v>9682</v>
      </c>
      <c r="B5420" s="23">
        <v>45939</v>
      </c>
      <c r="C5420" s="23">
        <v>45923</v>
      </c>
      <c r="D5420" t="s">
        <v>169</v>
      </c>
      <c r="E5420" t="s">
        <v>170</v>
      </c>
      <c r="G5420" t="s">
        <v>10191</v>
      </c>
      <c r="H5420" t="s">
        <v>10424</v>
      </c>
      <c r="I5420" t="s">
        <v>10425</v>
      </c>
      <c r="J5420" s="10" t="str">
        <f t="shared" si="523"/>
        <v>STKR</v>
      </c>
      <c r="K5420" t="s">
        <v>10</v>
      </c>
      <c r="L5420" s="48">
        <v>2020</v>
      </c>
      <c r="M5420" t="s">
        <v>1472</v>
      </c>
      <c r="N5420" t="s">
        <v>11</v>
      </c>
      <c r="O5420" s="74">
        <v>0.08</v>
      </c>
      <c r="P5420" s="11">
        <f t="shared" si="518"/>
        <v>161.6</v>
      </c>
      <c r="Q5420" s="12">
        <f t="shared" si="519"/>
        <v>7.3003400000000003</v>
      </c>
      <c r="R5420" s="14">
        <f t="shared" si="520"/>
        <v>1.0999999999999999E-2</v>
      </c>
      <c r="S5420" s="13">
        <f t="shared" si="521"/>
        <v>22.22</v>
      </c>
      <c r="T5420" s="14" t="s">
        <v>349</v>
      </c>
      <c r="U5420" t="s">
        <v>18</v>
      </c>
    </row>
    <row r="5421" spans="1:21" x14ac:dyDescent="0.2">
      <c r="A5421" t="s">
        <v>9650</v>
      </c>
      <c r="B5421" s="23">
        <v>45939</v>
      </c>
      <c r="C5421" s="23">
        <v>45923</v>
      </c>
      <c r="D5421" t="s">
        <v>169</v>
      </c>
      <c r="E5421" t="s">
        <v>170</v>
      </c>
      <c r="G5421" t="s">
        <v>10191</v>
      </c>
      <c r="H5421" t="s">
        <v>10418</v>
      </c>
      <c r="I5421" t="s">
        <v>10419</v>
      </c>
      <c r="J5421" s="10" t="str">
        <f t="shared" si="523"/>
        <v>STKR</v>
      </c>
      <c r="K5421" t="s">
        <v>10</v>
      </c>
      <c r="L5421" s="48">
        <v>1010</v>
      </c>
      <c r="M5421" t="s">
        <v>1472</v>
      </c>
      <c r="N5421" t="s">
        <v>11</v>
      </c>
      <c r="O5421" s="74">
        <v>4.2000000000000003E-2</v>
      </c>
      <c r="P5421" s="11">
        <f t="shared" si="518"/>
        <v>42.42</v>
      </c>
      <c r="Q5421" s="12">
        <f t="shared" si="519"/>
        <v>7.3003400000000003</v>
      </c>
      <c r="R5421" s="14">
        <f t="shared" si="520"/>
        <v>5.7999999999999996E-3</v>
      </c>
      <c r="S5421" s="13">
        <f t="shared" si="521"/>
        <v>5.86</v>
      </c>
      <c r="T5421" s="14" t="s">
        <v>349</v>
      </c>
      <c r="U5421" t="s">
        <v>18</v>
      </c>
    </row>
    <row r="5422" spans="1:21" x14ac:dyDescent="0.2">
      <c r="A5422" t="s">
        <v>9656</v>
      </c>
      <c r="B5422" s="23">
        <v>45939</v>
      </c>
      <c r="C5422" s="23">
        <v>45923</v>
      </c>
      <c r="D5422" t="s">
        <v>169</v>
      </c>
      <c r="E5422" t="s">
        <v>170</v>
      </c>
      <c r="G5422" t="s">
        <v>10191</v>
      </c>
      <c r="H5422" t="s">
        <v>10418</v>
      </c>
      <c r="I5422" t="s">
        <v>10419</v>
      </c>
      <c r="J5422" s="10" t="str">
        <f t="shared" si="523"/>
        <v>STKR</v>
      </c>
      <c r="K5422" t="s">
        <v>10</v>
      </c>
      <c r="L5422" s="48">
        <v>50</v>
      </c>
      <c r="M5422" t="s">
        <v>1472</v>
      </c>
      <c r="N5422" t="s">
        <v>11</v>
      </c>
      <c r="O5422" s="74">
        <v>4.2000000000000003E-2</v>
      </c>
      <c r="P5422" s="11">
        <f t="shared" si="518"/>
        <v>2.1</v>
      </c>
      <c r="Q5422" s="12">
        <f t="shared" si="519"/>
        <v>7.3003400000000003</v>
      </c>
      <c r="R5422" s="14">
        <f t="shared" si="520"/>
        <v>5.7999999999999996E-3</v>
      </c>
      <c r="S5422" s="13">
        <f t="shared" si="521"/>
        <v>0.28999999999999998</v>
      </c>
      <c r="T5422" s="14" t="s">
        <v>349</v>
      </c>
      <c r="U5422" t="s">
        <v>18</v>
      </c>
    </row>
    <row r="5423" spans="1:21" x14ac:dyDescent="0.2">
      <c r="A5423" t="s">
        <v>9651</v>
      </c>
      <c r="B5423" s="23">
        <v>45939</v>
      </c>
      <c r="C5423" s="23">
        <v>45923</v>
      </c>
      <c r="D5423" t="s">
        <v>169</v>
      </c>
      <c r="E5423" t="s">
        <v>170</v>
      </c>
      <c r="G5423" t="s">
        <v>10191</v>
      </c>
      <c r="H5423" t="s">
        <v>10420</v>
      </c>
      <c r="I5423" t="s">
        <v>10421</v>
      </c>
      <c r="J5423" s="10" t="str">
        <f t="shared" si="523"/>
        <v>STKR</v>
      </c>
      <c r="K5423" t="s">
        <v>10</v>
      </c>
      <c r="L5423" s="48">
        <v>1010</v>
      </c>
      <c r="M5423" t="s">
        <v>1472</v>
      </c>
      <c r="N5423" t="s">
        <v>11</v>
      </c>
      <c r="O5423" s="74">
        <v>4.2000000000000003E-2</v>
      </c>
      <c r="P5423" s="11">
        <f t="shared" si="518"/>
        <v>42.42</v>
      </c>
      <c r="Q5423" s="12">
        <f t="shared" si="519"/>
        <v>7.3003400000000003</v>
      </c>
      <c r="R5423" s="14">
        <f t="shared" si="520"/>
        <v>5.7999999999999996E-3</v>
      </c>
      <c r="S5423" s="13">
        <f t="shared" si="521"/>
        <v>5.86</v>
      </c>
      <c r="T5423" s="14" t="s">
        <v>349</v>
      </c>
      <c r="U5423" t="s">
        <v>18</v>
      </c>
    </row>
    <row r="5424" spans="1:21" x14ac:dyDescent="0.2">
      <c r="A5424" t="s">
        <v>9657</v>
      </c>
      <c r="B5424" s="23">
        <v>45939</v>
      </c>
      <c r="C5424" s="23">
        <v>45923</v>
      </c>
      <c r="D5424" t="s">
        <v>169</v>
      </c>
      <c r="E5424" t="s">
        <v>170</v>
      </c>
      <c r="G5424" t="s">
        <v>10191</v>
      </c>
      <c r="H5424" t="s">
        <v>10420</v>
      </c>
      <c r="I5424" t="s">
        <v>10421</v>
      </c>
      <c r="J5424" s="10" t="str">
        <f t="shared" si="523"/>
        <v>STKR</v>
      </c>
      <c r="K5424" t="s">
        <v>10</v>
      </c>
      <c r="L5424" s="48">
        <v>50</v>
      </c>
      <c r="M5424" t="s">
        <v>1472</v>
      </c>
      <c r="N5424" t="s">
        <v>11</v>
      </c>
      <c r="O5424" s="74">
        <v>4.2000000000000003E-2</v>
      </c>
      <c r="P5424" s="11">
        <f t="shared" si="518"/>
        <v>2.1</v>
      </c>
      <c r="Q5424" s="12">
        <f t="shared" si="519"/>
        <v>7.3003400000000003</v>
      </c>
      <c r="R5424" s="14">
        <f t="shared" si="520"/>
        <v>5.7999999999999996E-3</v>
      </c>
      <c r="S5424" s="13">
        <f t="shared" si="521"/>
        <v>0.28999999999999998</v>
      </c>
      <c r="T5424" s="14" t="s">
        <v>349</v>
      </c>
      <c r="U5424" t="s">
        <v>18</v>
      </c>
    </row>
    <row r="5425" spans="1:21" x14ac:dyDescent="0.2">
      <c r="A5425" t="s">
        <v>9637</v>
      </c>
      <c r="B5425" s="23">
        <v>45939</v>
      </c>
      <c r="C5425" s="23">
        <v>45929</v>
      </c>
      <c r="D5425" t="s">
        <v>169</v>
      </c>
      <c r="E5425" t="s">
        <v>170</v>
      </c>
      <c r="G5425" t="s">
        <v>10191</v>
      </c>
      <c r="H5425" t="s">
        <v>1129</v>
      </c>
      <c r="I5425" t="s">
        <v>1130</v>
      </c>
      <c r="J5425" s="10" t="str">
        <f t="shared" si="523"/>
        <v>STKR</v>
      </c>
      <c r="K5425" t="s">
        <v>10</v>
      </c>
      <c r="L5425" s="48">
        <v>2520</v>
      </c>
      <c r="M5425" t="s">
        <v>1472</v>
      </c>
      <c r="N5425" t="s">
        <v>11</v>
      </c>
      <c r="O5425" s="74">
        <v>3.4200000000000001E-2</v>
      </c>
      <c r="P5425" s="11">
        <f t="shared" si="518"/>
        <v>86.18</v>
      </c>
      <c r="Q5425" s="12">
        <f t="shared" si="519"/>
        <v>7.3003400000000003</v>
      </c>
      <c r="R5425" s="14">
        <f t="shared" si="520"/>
        <v>4.7000000000000002E-3</v>
      </c>
      <c r="S5425" s="13">
        <f t="shared" si="521"/>
        <v>11.84</v>
      </c>
      <c r="T5425" s="14" t="s">
        <v>349</v>
      </c>
      <c r="U5425" t="s">
        <v>18</v>
      </c>
    </row>
    <row r="5426" spans="1:21" x14ac:dyDescent="0.2">
      <c r="A5426" t="s">
        <v>9749</v>
      </c>
      <c r="B5426" s="23">
        <v>45939</v>
      </c>
      <c r="C5426" s="23">
        <v>45923</v>
      </c>
      <c r="D5426" t="s">
        <v>169</v>
      </c>
      <c r="E5426" t="s">
        <v>170</v>
      </c>
      <c r="G5426" t="s">
        <v>10218</v>
      </c>
      <c r="H5426" t="s">
        <v>10444</v>
      </c>
      <c r="I5426" t="s">
        <v>10445</v>
      </c>
      <c r="J5426" s="10" t="str">
        <f t="shared" si="523"/>
        <v>U&amp;C-</v>
      </c>
      <c r="K5426" t="s">
        <v>10</v>
      </c>
      <c r="L5426" s="48">
        <v>2020</v>
      </c>
      <c r="M5426" t="s">
        <v>1472</v>
      </c>
      <c r="N5426" t="s">
        <v>11</v>
      </c>
      <c r="O5426" s="74">
        <v>0.22839999999999999</v>
      </c>
      <c r="P5426" s="11">
        <f t="shared" si="518"/>
        <v>461.37</v>
      </c>
      <c r="Q5426" s="12">
        <f t="shared" si="519"/>
        <v>7.3003400000000003</v>
      </c>
      <c r="R5426" s="14">
        <f t="shared" si="520"/>
        <v>3.1300000000000001E-2</v>
      </c>
      <c r="S5426" s="13">
        <f t="shared" si="521"/>
        <v>63.23</v>
      </c>
      <c r="T5426" s="14" t="s">
        <v>349</v>
      </c>
      <c r="U5426" t="s">
        <v>177</v>
      </c>
    </row>
    <row r="5427" spans="1:21" x14ac:dyDescent="0.2">
      <c r="A5427" t="s">
        <v>9745</v>
      </c>
      <c r="B5427" s="23">
        <v>45939</v>
      </c>
      <c r="C5427" s="23">
        <v>45915</v>
      </c>
      <c r="D5427" t="s">
        <v>169</v>
      </c>
      <c r="E5427" t="s">
        <v>170</v>
      </c>
      <c r="G5427" t="s">
        <v>10218</v>
      </c>
      <c r="H5427" t="s">
        <v>4597</v>
      </c>
      <c r="I5427" t="s">
        <v>4598</v>
      </c>
      <c r="J5427" s="10" t="str">
        <f t="shared" si="523"/>
        <v>U&amp;C-</v>
      </c>
      <c r="K5427" t="s">
        <v>10</v>
      </c>
      <c r="L5427" s="48">
        <v>8100</v>
      </c>
      <c r="M5427" t="s">
        <v>1472</v>
      </c>
      <c r="N5427" t="s">
        <v>11</v>
      </c>
      <c r="O5427" s="74">
        <v>0.19500000000000001</v>
      </c>
      <c r="P5427" s="11">
        <f t="shared" si="518"/>
        <v>1579.5</v>
      </c>
      <c r="Q5427" s="12">
        <f t="shared" si="519"/>
        <v>7.3003400000000003</v>
      </c>
      <c r="R5427" s="14">
        <f t="shared" si="520"/>
        <v>2.6700000000000002E-2</v>
      </c>
      <c r="S5427" s="13">
        <f t="shared" si="521"/>
        <v>216.27</v>
      </c>
      <c r="T5427" s="14" t="s">
        <v>349</v>
      </c>
      <c r="U5427" t="s">
        <v>177</v>
      </c>
    </row>
    <row r="5428" spans="1:21" x14ac:dyDescent="0.2">
      <c r="A5428" t="s">
        <v>10003</v>
      </c>
      <c r="B5428" s="23">
        <v>45939</v>
      </c>
      <c r="C5428" s="23">
        <v>45923</v>
      </c>
      <c r="D5428" t="s">
        <v>169</v>
      </c>
      <c r="E5428" t="s">
        <v>170</v>
      </c>
      <c r="G5428" t="s">
        <v>10248</v>
      </c>
      <c r="H5428" t="s">
        <v>10495</v>
      </c>
      <c r="I5428" t="s">
        <v>10496</v>
      </c>
      <c r="J5428" s="10" t="str">
        <f t="shared" si="523"/>
        <v>BHRE</v>
      </c>
      <c r="K5428" t="s">
        <v>10</v>
      </c>
      <c r="L5428" s="48">
        <v>1000</v>
      </c>
      <c r="M5428" t="s">
        <v>1472</v>
      </c>
      <c r="N5428" t="s">
        <v>11</v>
      </c>
      <c r="O5428" s="74">
        <v>4.6500000000000004</v>
      </c>
      <c r="P5428" s="11">
        <f t="shared" si="518"/>
        <v>4650</v>
      </c>
      <c r="Q5428" s="12">
        <f t="shared" si="519"/>
        <v>7.3003400000000003</v>
      </c>
      <c r="R5428" s="14">
        <f t="shared" si="520"/>
        <v>0.63700000000000001</v>
      </c>
      <c r="S5428" s="13">
        <f t="shared" si="521"/>
        <v>637</v>
      </c>
      <c r="T5428" s="14" t="s">
        <v>349</v>
      </c>
      <c r="U5428" t="s">
        <v>173</v>
      </c>
    </row>
    <row r="5429" spans="1:21" x14ac:dyDescent="0.2">
      <c r="A5429" t="s">
        <v>9681</v>
      </c>
      <c r="B5429" s="23">
        <v>45939</v>
      </c>
      <c r="C5429" s="23">
        <v>45919</v>
      </c>
      <c r="D5429" t="s">
        <v>128</v>
      </c>
      <c r="E5429" t="s">
        <v>129</v>
      </c>
      <c r="G5429" t="s">
        <v>10202</v>
      </c>
      <c r="H5429" t="s">
        <v>954</v>
      </c>
      <c r="I5429" t="s">
        <v>955</v>
      </c>
      <c r="J5429" s="10" t="str">
        <f t="shared" si="523"/>
        <v>RIV-</v>
      </c>
      <c r="K5429" t="s">
        <v>10</v>
      </c>
      <c r="L5429" s="48">
        <v>10000</v>
      </c>
      <c r="M5429" t="s">
        <v>1472</v>
      </c>
      <c r="N5429" t="s">
        <v>11</v>
      </c>
      <c r="O5429" s="74">
        <v>7.0099999999999996E-2</v>
      </c>
      <c r="P5429" s="11">
        <f t="shared" si="518"/>
        <v>701</v>
      </c>
      <c r="Q5429" s="12">
        <f t="shared" si="519"/>
        <v>7.3003400000000003</v>
      </c>
      <c r="R5429" s="14">
        <f t="shared" si="520"/>
        <v>9.5999999999999992E-3</v>
      </c>
      <c r="S5429" s="13">
        <f t="shared" si="521"/>
        <v>96</v>
      </c>
      <c r="T5429" s="14" t="s">
        <v>349</v>
      </c>
      <c r="U5429" t="s">
        <v>132</v>
      </c>
    </row>
    <row r="5430" spans="1:21" x14ac:dyDescent="0.2">
      <c r="A5430" t="s">
        <v>9828</v>
      </c>
      <c r="B5430" s="23">
        <v>45939</v>
      </c>
      <c r="C5430" s="23">
        <v>45929</v>
      </c>
      <c r="D5430" t="s">
        <v>169</v>
      </c>
      <c r="E5430" t="s">
        <v>170</v>
      </c>
      <c r="G5430" t="s">
        <v>10248</v>
      </c>
      <c r="H5430" t="s">
        <v>178</v>
      </c>
      <c r="I5430" t="s">
        <v>179</v>
      </c>
      <c r="J5430" s="10" t="str">
        <f t="shared" si="523"/>
        <v>PRIM</v>
      </c>
      <c r="K5430" t="s">
        <v>10</v>
      </c>
      <c r="L5430" s="48">
        <v>1300</v>
      </c>
      <c r="M5430" t="s">
        <v>1472</v>
      </c>
      <c r="N5430" t="s">
        <v>11</v>
      </c>
      <c r="O5430" s="74">
        <v>1.53</v>
      </c>
      <c r="P5430" s="11">
        <f t="shared" si="518"/>
        <v>1989</v>
      </c>
      <c r="Q5430" s="12">
        <f t="shared" si="519"/>
        <v>7.3003400000000003</v>
      </c>
      <c r="R5430" s="14">
        <f t="shared" si="520"/>
        <v>0.20960000000000001</v>
      </c>
      <c r="S5430" s="13">
        <f t="shared" si="521"/>
        <v>272.48</v>
      </c>
      <c r="T5430" s="14" t="s">
        <v>349</v>
      </c>
      <c r="U5430" t="s">
        <v>181</v>
      </c>
    </row>
    <row r="5431" spans="1:21" x14ac:dyDescent="0.2">
      <c r="A5431" t="s">
        <v>9827</v>
      </c>
      <c r="B5431" s="23">
        <v>45939</v>
      </c>
      <c r="C5431" s="23">
        <v>45929</v>
      </c>
      <c r="D5431" t="s">
        <v>169</v>
      </c>
      <c r="E5431" t="s">
        <v>170</v>
      </c>
      <c r="G5431" t="s">
        <v>10248</v>
      </c>
      <c r="H5431" t="s">
        <v>1655</v>
      </c>
      <c r="I5431" t="s">
        <v>1656</v>
      </c>
      <c r="J5431" s="10" t="str">
        <f t="shared" si="523"/>
        <v>PRIM</v>
      </c>
      <c r="K5431" t="s">
        <v>10</v>
      </c>
      <c r="L5431" s="48">
        <v>650</v>
      </c>
      <c r="M5431" t="s">
        <v>1472</v>
      </c>
      <c r="N5431" t="s">
        <v>11</v>
      </c>
      <c r="O5431" s="74">
        <v>1.51</v>
      </c>
      <c r="P5431" s="11">
        <f t="shared" si="518"/>
        <v>981.5</v>
      </c>
      <c r="Q5431" s="12">
        <f t="shared" si="519"/>
        <v>7.3003400000000003</v>
      </c>
      <c r="R5431" s="14">
        <f t="shared" si="520"/>
        <v>0.20680000000000001</v>
      </c>
      <c r="S5431" s="13">
        <f t="shared" si="521"/>
        <v>134.41999999999999</v>
      </c>
      <c r="T5431" s="14" t="s">
        <v>349</v>
      </c>
      <c r="U5431" t="s">
        <v>181</v>
      </c>
    </row>
    <row r="5432" spans="1:21" x14ac:dyDescent="0.2">
      <c r="A5432" t="s">
        <v>9928</v>
      </c>
      <c r="B5432" s="23">
        <v>45939</v>
      </c>
      <c r="C5432" s="23">
        <v>45895</v>
      </c>
      <c r="D5432" t="s">
        <v>5</v>
      </c>
      <c r="E5432" t="s">
        <v>6</v>
      </c>
      <c r="G5432" t="s">
        <v>10271</v>
      </c>
      <c r="H5432" t="s">
        <v>459</v>
      </c>
      <c r="I5432" t="s">
        <v>460</v>
      </c>
      <c r="J5432" s="10" t="str">
        <f t="shared" si="523"/>
        <v>BOX-</v>
      </c>
      <c r="K5432" t="s">
        <v>10</v>
      </c>
      <c r="L5432" s="48">
        <v>500</v>
      </c>
      <c r="M5432" t="s">
        <v>1472</v>
      </c>
      <c r="N5432" t="s">
        <v>11</v>
      </c>
      <c r="O5432" s="74">
        <v>3.33</v>
      </c>
      <c r="P5432" s="11">
        <f t="shared" si="518"/>
        <v>1665</v>
      </c>
      <c r="Q5432" s="12">
        <f t="shared" si="519"/>
        <v>7.3003400000000003</v>
      </c>
      <c r="R5432" s="14">
        <f t="shared" si="520"/>
        <v>0.45610000000000001</v>
      </c>
      <c r="S5432" s="13">
        <f t="shared" si="521"/>
        <v>228.05</v>
      </c>
      <c r="T5432" s="14" t="s">
        <v>349</v>
      </c>
      <c r="U5432" t="s">
        <v>1</v>
      </c>
    </row>
    <row r="5433" spans="1:21" x14ac:dyDescent="0.2">
      <c r="A5433" t="s">
        <v>10010</v>
      </c>
      <c r="B5433" s="23">
        <v>45939</v>
      </c>
      <c r="C5433" s="23">
        <v>45938</v>
      </c>
      <c r="D5433" t="s">
        <v>5</v>
      </c>
      <c r="E5433" t="s">
        <v>6</v>
      </c>
      <c r="G5433" t="s">
        <v>10269</v>
      </c>
      <c r="H5433" t="s">
        <v>10499</v>
      </c>
      <c r="I5433" t="s">
        <v>10500</v>
      </c>
      <c r="J5433" s="10" t="str">
        <f t="shared" si="523"/>
        <v>SHTS</v>
      </c>
      <c r="K5433" t="s">
        <v>10</v>
      </c>
      <c r="L5433" s="48">
        <v>1010</v>
      </c>
      <c r="M5433" t="s">
        <v>1472</v>
      </c>
      <c r="N5433" t="s">
        <v>11</v>
      </c>
      <c r="O5433" s="74">
        <v>4.9400000000000004</v>
      </c>
      <c r="P5433" s="11">
        <f t="shared" si="518"/>
        <v>4989.3999999999996</v>
      </c>
      <c r="Q5433" s="12">
        <f t="shared" si="519"/>
        <v>7.3003400000000003</v>
      </c>
      <c r="R5433" s="14">
        <f t="shared" si="520"/>
        <v>0.67669999999999997</v>
      </c>
      <c r="S5433" s="13">
        <f t="shared" si="521"/>
        <v>683.47</v>
      </c>
      <c r="T5433" s="14" t="s">
        <v>349</v>
      </c>
      <c r="U5433" t="s">
        <v>9</v>
      </c>
    </row>
    <row r="5434" spans="1:21" x14ac:dyDescent="0.2">
      <c r="A5434" t="s">
        <v>9986</v>
      </c>
      <c r="B5434" s="23">
        <v>45939</v>
      </c>
      <c r="C5434" s="23">
        <v>45938</v>
      </c>
      <c r="D5434" t="s">
        <v>5</v>
      </c>
      <c r="E5434" t="s">
        <v>6</v>
      </c>
      <c r="G5434" t="s">
        <v>10269</v>
      </c>
      <c r="H5434" t="s">
        <v>1764</v>
      </c>
      <c r="I5434" t="s">
        <v>1765</v>
      </c>
      <c r="J5434" s="10" t="str">
        <f t="shared" si="523"/>
        <v>SHTS</v>
      </c>
      <c r="K5434" t="s">
        <v>10</v>
      </c>
      <c r="L5434" s="48">
        <v>1310</v>
      </c>
      <c r="M5434" t="s">
        <v>1472</v>
      </c>
      <c r="N5434" t="s">
        <v>11</v>
      </c>
      <c r="O5434" s="74">
        <v>4.22</v>
      </c>
      <c r="P5434" s="11">
        <f t="shared" si="518"/>
        <v>5528.2</v>
      </c>
      <c r="Q5434" s="12">
        <f t="shared" si="519"/>
        <v>7.3003400000000003</v>
      </c>
      <c r="R5434" s="14">
        <f t="shared" si="520"/>
        <v>0.57809999999999995</v>
      </c>
      <c r="S5434" s="13">
        <f t="shared" si="521"/>
        <v>757.31</v>
      </c>
      <c r="T5434" s="14" t="s">
        <v>349</v>
      </c>
      <c r="U5434" t="s">
        <v>9</v>
      </c>
    </row>
    <row r="5435" spans="1:21" x14ac:dyDescent="0.2">
      <c r="A5435" t="s">
        <v>10024</v>
      </c>
      <c r="B5435" s="23">
        <v>45939</v>
      </c>
      <c r="C5435" s="23">
        <v>45938</v>
      </c>
      <c r="D5435" t="s">
        <v>5</v>
      </c>
      <c r="E5435" t="s">
        <v>6</v>
      </c>
      <c r="G5435" t="s">
        <v>10269</v>
      </c>
      <c r="H5435" t="s">
        <v>4749</v>
      </c>
      <c r="I5435" t="s">
        <v>4750</v>
      </c>
      <c r="J5435" s="10" t="str">
        <f t="shared" si="523"/>
        <v>SHTS</v>
      </c>
      <c r="K5435" t="s">
        <v>10</v>
      </c>
      <c r="L5435" s="48">
        <v>1010</v>
      </c>
      <c r="M5435" t="s">
        <v>1472</v>
      </c>
      <c r="N5435" t="s">
        <v>11</v>
      </c>
      <c r="O5435" s="74">
        <v>5.24</v>
      </c>
      <c r="P5435" s="11">
        <f t="shared" si="518"/>
        <v>5292.4</v>
      </c>
      <c r="Q5435" s="12">
        <f t="shared" si="519"/>
        <v>7.3003400000000003</v>
      </c>
      <c r="R5435" s="14">
        <f t="shared" si="520"/>
        <v>0.71779999999999999</v>
      </c>
      <c r="S5435" s="13">
        <f t="shared" si="521"/>
        <v>724.98</v>
      </c>
      <c r="T5435" s="14" t="s">
        <v>349</v>
      </c>
      <c r="U5435" t="s">
        <v>9</v>
      </c>
    </row>
    <row r="5436" spans="1:21" x14ac:dyDescent="0.2">
      <c r="A5436" t="s">
        <v>10031</v>
      </c>
      <c r="B5436" s="23">
        <v>45939</v>
      </c>
      <c r="C5436" s="23">
        <v>45938</v>
      </c>
      <c r="D5436" t="s">
        <v>5</v>
      </c>
      <c r="E5436" t="s">
        <v>6</v>
      </c>
      <c r="G5436" t="s">
        <v>10269</v>
      </c>
      <c r="H5436" t="s">
        <v>1776</v>
      </c>
      <c r="I5436" t="s">
        <v>1777</v>
      </c>
      <c r="J5436" s="10" t="str">
        <f t="shared" si="523"/>
        <v>SHTS</v>
      </c>
      <c r="K5436" t="s">
        <v>10</v>
      </c>
      <c r="L5436" s="48">
        <v>1010</v>
      </c>
      <c r="M5436" t="s">
        <v>1472</v>
      </c>
      <c r="N5436" t="s">
        <v>11</v>
      </c>
      <c r="O5436" s="74">
        <v>5.61</v>
      </c>
      <c r="P5436" s="11">
        <f t="shared" si="518"/>
        <v>5666.1</v>
      </c>
      <c r="Q5436" s="12">
        <f t="shared" si="519"/>
        <v>7.3003400000000003</v>
      </c>
      <c r="R5436" s="14">
        <f t="shared" si="520"/>
        <v>0.76849999999999996</v>
      </c>
      <c r="S5436" s="13">
        <f t="shared" si="521"/>
        <v>776.19</v>
      </c>
      <c r="T5436" s="14" t="s">
        <v>349</v>
      </c>
      <c r="U5436" t="s">
        <v>9</v>
      </c>
    </row>
    <row r="5437" spans="1:21" x14ac:dyDescent="0.2">
      <c r="A5437" t="s">
        <v>9966</v>
      </c>
      <c r="B5437" s="23">
        <v>45939</v>
      </c>
      <c r="C5437" s="23">
        <v>45895</v>
      </c>
      <c r="D5437" t="s">
        <v>5</v>
      </c>
      <c r="E5437" t="s">
        <v>6</v>
      </c>
      <c r="G5437" t="s">
        <v>10271</v>
      </c>
      <c r="H5437" t="s">
        <v>1746</v>
      </c>
      <c r="I5437" t="s">
        <v>1747</v>
      </c>
      <c r="J5437" s="10" t="str">
        <f t="shared" si="523"/>
        <v>BOX-</v>
      </c>
      <c r="K5437" t="s">
        <v>10</v>
      </c>
      <c r="L5437" s="48">
        <v>500</v>
      </c>
      <c r="M5437" t="s">
        <v>1472</v>
      </c>
      <c r="N5437" t="s">
        <v>11</v>
      </c>
      <c r="O5437" s="74">
        <v>3.87</v>
      </c>
      <c r="P5437" s="11">
        <f t="shared" si="518"/>
        <v>1935</v>
      </c>
      <c r="Q5437" s="12">
        <f t="shared" si="519"/>
        <v>7.3003400000000003</v>
      </c>
      <c r="R5437" s="14">
        <f t="shared" si="520"/>
        <v>0.53010000000000002</v>
      </c>
      <c r="S5437" s="13">
        <f t="shared" si="521"/>
        <v>265.05</v>
      </c>
      <c r="T5437" s="14" t="s">
        <v>349</v>
      </c>
      <c r="U5437" t="s">
        <v>1</v>
      </c>
    </row>
    <row r="5438" spans="1:21" x14ac:dyDescent="0.2">
      <c r="A5438" t="s">
        <v>10004</v>
      </c>
      <c r="B5438" s="23">
        <v>45939</v>
      </c>
      <c r="C5438" s="23">
        <v>45895</v>
      </c>
      <c r="D5438" t="s">
        <v>5</v>
      </c>
      <c r="E5438" t="s">
        <v>6</v>
      </c>
      <c r="G5438" t="s">
        <v>10271</v>
      </c>
      <c r="H5438" t="s">
        <v>1768</v>
      </c>
      <c r="I5438" t="s">
        <v>1769</v>
      </c>
      <c r="J5438" s="10" t="str">
        <f t="shared" si="523"/>
        <v>BOX-</v>
      </c>
      <c r="K5438" t="s">
        <v>10</v>
      </c>
      <c r="L5438" s="48">
        <v>500</v>
      </c>
      <c r="M5438" t="s">
        <v>1472</v>
      </c>
      <c r="N5438" t="s">
        <v>11</v>
      </c>
      <c r="O5438" s="74">
        <v>4.7699999999999996</v>
      </c>
      <c r="P5438" s="11">
        <f t="shared" si="518"/>
        <v>2385</v>
      </c>
      <c r="Q5438" s="12">
        <f t="shared" si="519"/>
        <v>7.3003400000000003</v>
      </c>
      <c r="R5438" s="14">
        <f t="shared" si="520"/>
        <v>0.65339999999999998</v>
      </c>
      <c r="S5438" s="13">
        <f t="shared" si="521"/>
        <v>326.7</v>
      </c>
      <c r="T5438" s="14" t="s">
        <v>349</v>
      </c>
      <c r="U5438" t="s">
        <v>1</v>
      </c>
    </row>
    <row r="5439" spans="1:21" x14ac:dyDescent="0.2">
      <c r="A5439" t="s">
        <v>9750</v>
      </c>
      <c r="B5439" s="23">
        <v>45939</v>
      </c>
      <c r="C5439" s="23">
        <v>45923</v>
      </c>
      <c r="D5439" t="s">
        <v>169</v>
      </c>
      <c r="E5439" t="s">
        <v>170</v>
      </c>
      <c r="G5439" t="s">
        <v>10218</v>
      </c>
      <c r="H5439" t="s">
        <v>1611</v>
      </c>
      <c r="I5439" t="s">
        <v>1612</v>
      </c>
      <c r="J5439" s="10" t="str">
        <f t="shared" si="523"/>
        <v>U&amp;C-</v>
      </c>
      <c r="K5439" t="s">
        <v>10</v>
      </c>
      <c r="L5439" s="48">
        <v>510</v>
      </c>
      <c r="M5439" t="s">
        <v>1472</v>
      </c>
      <c r="N5439" t="s">
        <v>11</v>
      </c>
      <c r="O5439" s="74">
        <v>0.22839999999999999</v>
      </c>
      <c r="P5439" s="11">
        <f t="shared" si="518"/>
        <v>116.48</v>
      </c>
      <c r="Q5439" s="12">
        <f t="shared" si="519"/>
        <v>7.3003400000000003</v>
      </c>
      <c r="R5439" s="14">
        <f t="shared" si="520"/>
        <v>3.1300000000000001E-2</v>
      </c>
      <c r="S5439" s="13">
        <f t="shared" si="521"/>
        <v>15.96</v>
      </c>
      <c r="T5439" s="14" t="s">
        <v>349</v>
      </c>
      <c r="U5439" t="s">
        <v>177</v>
      </c>
    </row>
    <row r="5440" spans="1:21" x14ac:dyDescent="0.2">
      <c r="A5440" t="s">
        <v>9972</v>
      </c>
      <c r="B5440" s="23">
        <v>45939</v>
      </c>
      <c r="C5440" s="23">
        <v>45889</v>
      </c>
      <c r="D5440" t="s">
        <v>830</v>
      </c>
      <c r="E5440" t="s">
        <v>831</v>
      </c>
      <c r="G5440" t="s">
        <v>10285</v>
      </c>
      <c r="H5440" t="s">
        <v>8797</v>
      </c>
      <c r="I5440" t="s">
        <v>6799</v>
      </c>
      <c r="J5440" s="10" t="str">
        <f t="shared" si="523"/>
        <v>SKU-</v>
      </c>
      <c r="K5440" t="s">
        <v>98</v>
      </c>
      <c r="L5440" s="48">
        <v>2240</v>
      </c>
      <c r="M5440" t="s">
        <v>1472</v>
      </c>
      <c r="N5440" t="s">
        <v>11</v>
      </c>
      <c r="O5440" s="74">
        <v>4</v>
      </c>
      <c r="P5440" s="11">
        <f t="shared" si="518"/>
        <v>8960</v>
      </c>
      <c r="Q5440" s="12">
        <f t="shared" si="519"/>
        <v>7.3003400000000003</v>
      </c>
      <c r="R5440" s="14">
        <f t="shared" si="520"/>
        <v>0.54790000000000005</v>
      </c>
      <c r="S5440" s="13">
        <f t="shared" si="521"/>
        <v>1227.3</v>
      </c>
      <c r="T5440" s="14" t="s">
        <v>349</v>
      </c>
      <c r="U5440" t="s">
        <v>2</v>
      </c>
    </row>
    <row r="5441" spans="1:21" x14ac:dyDescent="0.2">
      <c r="A5441" t="s">
        <v>9983</v>
      </c>
      <c r="B5441" s="23">
        <v>45939</v>
      </c>
      <c r="C5441" s="23">
        <v>45868</v>
      </c>
      <c r="D5441" t="s">
        <v>830</v>
      </c>
      <c r="E5441" t="s">
        <v>831</v>
      </c>
      <c r="G5441" t="s">
        <v>10293</v>
      </c>
      <c r="H5441" t="s">
        <v>3164</v>
      </c>
      <c r="I5441" t="s">
        <v>3374</v>
      </c>
      <c r="J5441" s="10" t="str">
        <f t="shared" si="523"/>
        <v>LID-</v>
      </c>
      <c r="K5441" t="s">
        <v>98</v>
      </c>
      <c r="L5441" s="48">
        <v>1020</v>
      </c>
      <c r="M5441" t="s">
        <v>1472</v>
      </c>
      <c r="N5441" t="s">
        <v>11</v>
      </c>
      <c r="O5441" s="74">
        <v>4.2</v>
      </c>
      <c r="P5441" s="11">
        <f t="shared" si="518"/>
        <v>4284</v>
      </c>
      <c r="Q5441" s="12">
        <f t="shared" si="519"/>
        <v>7.3003400000000003</v>
      </c>
      <c r="R5441" s="14">
        <f t="shared" si="520"/>
        <v>0.57530000000000003</v>
      </c>
      <c r="S5441" s="13">
        <f t="shared" si="521"/>
        <v>586.80999999999995</v>
      </c>
      <c r="T5441" s="14" t="s">
        <v>349</v>
      </c>
      <c r="U5441" t="s">
        <v>368</v>
      </c>
    </row>
    <row r="5442" spans="1:21" x14ac:dyDescent="0.2">
      <c r="A5442" t="s">
        <v>9862</v>
      </c>
      <c r="B5442" s="23">
        <v>45939</v>
      </c>
      <c r="C5442" s="23">
        <v>45910</v>
      </c>
      <c r="D5442" t="s">
        <v>169</v>
      </c>
      <c r="E5442" t="s">
        <v>170</v>
      </c>
      <c r="G5442" t="s">
        <v>10218</v>
      </c>
      <c r="H5442" t="s">
        <v>3086</v>
      </c>
      <c r="I5442" t="s">
        <v>3302</v>
      </c>
      <c r="J5442" s="10" t="str">
        <f t="shared" si="523"/>
        <v>SKU-</v>
      </c>
      <c r="K5442" t="s">
        <v>10</v>
      </c>
      <c r="L5442" s="48">
        <v>1050</v>
      </c>
      <c r="M5442" t="s">
        <v>1472</v>
      </c>
      <c r="N5442" t="s">
        <v>11</v>
      </c>
      <c r="O5442" s="74">
        <v>2.79</v>
      </c>
      <c r="P5442" s="11">
        <f t="shared" ref="P5442:P5505" si="524">ROUND(O5442*L5442,2)</f>
        <v>2929.5</v>
      </c>
      <c r="Q5442" s="12">
        <f t="shared" ref="Q5442:Q5505" si="525">IF(N5442="HKD",7.8,IF(N5442="CNY",7.30034,1))</f>
        <v>7.3003400000000003</v>
      </c>
      <c r="R5442" s="14">
        <f t="shared" ref="R5442:R5505" si="526">+ROUND(O5442/Q5442,4)</f>
        <v>0.38219999999999998</v>
      </c>
      <c r="S5442" s="13">
        <f t="shared" ref="S5442:S5505" si="527">ROUND(R5442*L5442,2)</f>
        <v>401.31</v>
      </c>
      <c r="T5442" s="14" t="s">
        <v>349</v>
      </c>
      <c r="U5442" t="s">
        <v>2</v>
      </c>
    </row>
    <row r="5443" spans="1:21" x14ac:dyDescent="0.2">
      <c r="A5443" t="s">
        <v>10153</v>
      </c>
      <c r="B5443" s="23">
        <v>45940</v>
      </c>
      <c r="C5443" s="23">
        <v>45922</v>
      </c>
      <c r="D5443" t="s">
        <v>311</v>
      </c>
      <c r="E5443" t="s">
        <v>312</v>
      </c>
      <c r="G5443" t="s">
        <v>10401</v>
      </c>
      <c r="H5443" t="s">
        <v>1237</v>
      </c>
      <c r="I5443" t="s">
        <v>1238</v>
      </c>
      <c r="J5443" s="10" t="str">
        <f t="shared" si="523"/>
        <v>EXM-</v>
      </c>
      <c r="K5443" t="s">
        <v>10</v>
      </c>
      <c r="L5443" s="48">
        <v>25</v>
      </c>
      <c r="M5443" t="s">
        <v>186</v>
      </c>
      <c r="N5443" t="s">
        <v>11</v>
      </c>
      <c r="O5443" s="74">
        <v>90.177000000000007</v>
      </c>
      <c r="P5443" s="11">
        <f t="shared" si="524"/>
        <v>2254.4299999999998</v>
      </c>
      <c r="Q5443" s="12">
        <f t="shared" si="525"/>
        <v>7.3003400000000003</v>
      </c>
      <c r="R5443" s="14">
        <f t="shared" si="526"/>
        <v>12.352399999999999</v>
      </c>
      <c r="S5443" s="13">
        <f t="shared" si="527"/>
        <v>308.81</v>
      </c>
      <c r="T5443" s="14" t="s">
        <v>349</v>
      </c>
      <c r="U5443" t="s">
        <v>315</v>
      </c>
    </row>
    <row r="5444" spans="1:21" x14ac:dyDescent="0.2">
      <c r="A5444" t="s">
        <v>10168</v>
      </c>
      <c r="B5444" s="23">
        <v>45940</v>
      </c>
      <c r="C5444" s="23">
        <v>45919</v>
      </c>
      <c r="D5444" t="s">
        <v>311</v>
      </c>
      <c r="E5444" t="s">
        <v>312</v>
      </c>
      <c r="G5444" t="s">
        <v>10407</v>
      </c>
      <c r="H5444" t="s">
        <v>316</v>
      </c>
      <c r="I5444" t="s">
        <v>317</v>
      </c>
      <c r="J5444" s="10" t="str">
        <f t="shared" si="523"/>
        <v>EXM-</v>
      </c>
      <c r="K5444" t="s">
        <v>10</v>
      </c>
      <c r="L5444" s="48">
        <v>50</v>
      </c>
      <c r="M5444" t="s">
        <v>186</v>
      </c>
      <c r="N5444" t="s">
        <v>11</v>
      </c>
      <c r="O5444" s="74">
        <v>117.3451</v>
      </c>
      <c r="P5444" s="11">
        <f t="shared" si="524"/>
        <v>5867.26</v>
      </c>
      <c r="Q5444" s="12">
        <f t="shared" si="525"/>
        <v>7.3003400000000003</v>
      </c>
      <c r="R5444" s="14">
        <f t="shared" si="526"/>
        <v>16.073899999999998</v>
      </c>
      <c r="S5444" s="13">
        <f t="shared" si="527"/>
        <v>803.7</v>
      </c>
      <c r="T5444" s="14" t="s">
        <v>349</v>
      </c>
      <c r="U5444" t="s">
        <v>315</v>
      </c>
    </row>
    <row r="5445" spans="1:21" x14ac:dyDescent="0.2">
      <c r="A5445" t="s">
        <v>10169</v>
      </c>
      <c r="B5445" s="23">
        <v>45940</v>
      </c>
      <c r="C5445" s="23">
        <v>45922</v>
      </c>
      <c r="D5445" t="s">
        <v>311</v>
      </c>
      <c r="E5445" t="s">
        <v>312</v>
      </c>
      <c r="G5445" t="s">
        <v>10401</v>
      </c>
      <c r="H5445" t="s">
        <v>1240</v>
      </c>
      <c r="I5445" t="s">
        <v>1241</v>
      </c>
      <c r="J5445" s="10" t="str">
        <f t="shared" si="523"/>
        <v>EXM-</v>
      </c>
      <c r="K5445" t="s">
        <v>10</v>
      </c>
      <c r="L5445" s="48">
        <v>50</v>
      </c>
      <c r="M5445" t="s">
        <v>186</v>
      </c>
      <c r="N5445" t="s">
        <v>11</v>
      </c>
      <c r="O5445" s="74">
        <v>118.6726</v>
      </c>
      <c r="P5445" s="11">
        <f t="shared" si="524"/>
        <v>5933.63</v>
      </c>
      <c r="Q5445" s="12">
        <f t="shared" si="525"/>
        <v>7.3003400000000003</v>
      </c>
      <c r="R5445" s="14">
        <f t="shared" si="526"/>
        <v>16.255800000000001</v>
      </c>
      <c r="S5445" s="13">
        <f t="shared" si="527"/>
        <v>812.79</v>
      </c>
      <c r="T5445" s="14" t="s">
        <v>349</v>
      </c>
      <c r="U5445" t="s">
        <v>315</v>
      </c>
    </row>
    <row r="5446" spans="1:21" x14ac:dyDescent="0.2">
      <c r="A5446" t="s">
        <v>10163</v>
      </c>
      <c r="B5446" s="23">
        <v>45940</v>
      </c>
      <c r="C5446" s="23">
        <v>45915</v>
      </c>
      <c r="D5446" t="s">
        <v>311</v>
      </c>
      <c r="E5446" t="s">
        <v>312</v>
      </c>
      <c r="G5446" t="s">
        <v>10402</v>
      </c>
      <c r="H5446" t="s">
        <v>669</v>
      </c>
      <c r="I5446" t="s">
        <v>670</v>
      </c>
      <c r="J5446" s="10" t="str">
        <f t="shared" si="523"/>
        <v>INM-</v>
      </c>
      <c r="K5446" t="s">
        <v>10</v>
      </c>
      <c r="L5446" s="48">
        <v>50</v>
      </c>
      <c r="M5446" t="s">
        <v>186</v>
      </c>
      <c r="N5446" t="s">
        <v>11</v>
      </c>
      <c r="O5446" s="74">
        <v>110.17700000000001</v>
      </c>
      <c r="P5446" s="11">
        <f t="shared" si="524"/>
        <v>5508.85</v>
      </c>
      <c r="Q5446" s="12">
        <f t="shared" si="525"/>
        <v>7.3003400000000003</v>
      </c>
      <c r="R5446" s="14">
        <f t="shared" si="526"/>
        <v>15.092000000000001</v>
      </c>
      <c r="S5446" s="13">
        <f t="shared" si="527"/>
        <v>754.6</v>
      </c>
      <c r="T5446" s="14" t="s">
        <v>349</v>
      </c>
      <c r="U5446" t="s">
        <v>327</v>
      </c>
    </row>
    <row r="5447" spans="1:21" x14ac:dyDescent="0.2">
      <c r="A5447" t="s">
        <v>10159</v>
      </c>
      <c r="B5447" s="23">
        <v>45940</v>
      </c>
      <c r="C5447" s="23">
        <v>45919</v>
      </c>
      <c r="D5447" t="s">
        <v>311</v>
      </c>
      <c r="E5447" t="s">
        <v>312</v>
      </c>
      <c r="G5447" t="s">
        <v>10405</v>
      </c>
      <c r="H5447" t="s">
        <v>10542</v>
      </c>
      <c r="I5447" t="s">
        <v>10543</v>
      </c>
      <c r="J5447" s="10" t="str">
        <f t="shared" si="523"/>
        <v>INM-</v>
      </c>
      <c r="K5447" t="s">
        <v>10</v>
      </c>
      <c r="L5447" s="48">
        <v>25</v>
      </c>
      <c r="M5447" t="s">
        <v>186</v>
      </c>
      <c r="N5447" t="s">
        <v>11</v>
      </c>
      <c r="O5447" s="74">
        <v>102.38939999999999</v>
      </c>
      <c r="P5447" s="11">
        <f t="shared" si="524"/>
        <v>2559.7399999999998</v>
      </c>
      <c r="Q5447" s="12">
        <f t="shared" si="525"/>
        <v>7.3003400000000003</v>
      </c>
      <c r="R5447" s="14">
        <f t="shared" si="526"/>
        <v>14.0253</v>
      </c>
      <c r="S5447" s="13">
        <f t="shared" si="527"/>
        <v>350.63</v>
      </c>
      <c r="T5447" s="14" t="s">
        <v>349</v>
      </c>
      <c r="U5447" t="s">
        <v>327</v>
      </c>
    </row>
    <row r="5448" spans="1:21" x14ac:dyDescent="0.2">
      <c r="A5448" t="s">
        <v>10166</v>
      </c>
      <c r="B5448" s="23">
        <v>45940</v>
      </c>
      <c r="C5448" s="23">
        <v>45919</v>
      </c>
      <c r="D5448" t="s">
        <v>311</v>
      </c>
      <c r="E5448" t="s">
        <v>312</v>
      </c>
      <c r="G5448" t="s">
        <v>10405</v>
      </c>
      <c r="H5448" t="s">
        <v>10544</v>
      </c>
      <c r="I5448" t="s">
        <v>10545</v>
      </c>
      <c r="J5448" s="10" t="str">
        <f t="shared" si="523"/>
        <v>INM-</v>
      </c>
      <c r="K5448" t="s">
        <v>10</v>
      </c>
      <c r="L5448" s="48">
        <v>25</v>
      </c>
      <c r="M5448" t="s">
        <v>186</v>
      </c>
      <c r="N5448" t="s">
        <v>11</v>
      </c>
      <c r="O5448" s="74">
        <v>111.1504</v>
      </c>
      <c r="P5448" s="11">
        <f t="shared" si="524"/>
        <v>2778.76</v>
      </c>
      <c r="Q5448" s="12">
        <f t="shared" si="525"/>
        <v>7.3003400000000003</v>
      </c>
      <c r="R5448" s="14">
        <f t="shared" si="526"/>
        <v>15.2254</v>
      </c>
      <c r="S5448" s="13">
        <f t="shared" si="527"/>
        <v>380.64</v>
      </c>
      <c r="T5448" s="14" t="s">
        <v>349</v>
      </c>
      <c r="U5448" t="s">
        <v>327</v>
      </c>
    </row>
    <row r="5449" spans="1:21" x14ac:dyDescent="0.2">
      <c r="A5449" t="s">
        <v>10166</v>
      </c>
      <c r="B5449" s="23">
        <v>45940</v>
      </c>
      <c r="C5449" s="23">
        <v>45919</v>
      </c>
      <c r="D5449" t="s">
        <v>311</v>
      </c>
      <c r="E5449" t="s">
        <v>312</v>
      </c>
      <c r="G5449" t="s">
        <v>10405</v>
      </c>
      <c r="H5449" t="s">
        <v>10544</v>
      </c>
      <c r="I5449" t="s">
        <v>10545</v>
      </c>
      <c r="J5449" s="10" t="str">
        <f t="shared" ref="J5449:J5480" si="528">+LEFT(U5449,4)</f>
        <v>INM-</v>
      </c>
      <c r="K5449" t="s">
        <v>10</v>
      </c>
      <c r="L5449" s="48">
        <v>25</v>
      </c>
      <c r="M5449" t="s">
        <v>186</v>
      </c>
      <c r="N5449" t="s">
        <v>11</v>
      </c>
      <c r="O5449" s="74">
        <v>111.1504</v>
      </c>
      <c r="P5449" s="11">
        <f t="shared" si="524"/>
        <v>2778.76</v>
      </c>
      <c r="Q5449" s="12">
        <f t="shared" si="525"/>
        <v>7.3003400000000003</v>
      </c>
      <c r="R5449" s="14">
        <f t="shared" si="526"/>
        <v>15.2254</v>
      </c>
      <c r="S5449" s="13">
        <f t="shared" si="527"/>
        <v>380.64</v>
      </c>
      <c r="T5449" s="14" t="s">
        <v>349</v>
      </c>
      <c r="U5449" t="s">
        <v>327</v>
      </c>
    </row>
    <row r="5450" spans="1:21" x14ac:dyDescent="0.2">
      <c r="A5450" t="s">
        <v>10141</v>
      </c>
      <c r="B5450" s="23">
        <v>45940</v>
      </c>
      <c r="C5450" s="23">
        <v>45919</v>
      </c>
      <c r="D5450" t="s">
        <v>311</v>
      </c>
      <c r="E5450" t="s">
        <v>312</v>
      </c>
      <c r="G5450" t="s">
        <v>10393</v>
      </c>
      <c r="H5450" t="s">
        <v>331</v>
      </c>
      <c r="I5450" t="s">
        <v>332</v>
      </c>
      <c r="J5450" s="10" t="str">
        <f t="shared" si="528"/>
        <v>INM-</v>
      </c>
      <c r="K5450" t="s">
        <v>10</v>
      </c>
      <c r="L5450" s="48">
        <v>25</v>
      </c>
      <c r="M5450" t="s">
        <v>186</v>
      </c>
      <c r="N5450" t="s">
        <v>11</v>
      </c>
      <c r="O5450" s="74">
        <v>64.778800000000004</v>
      </c>
      <c r="P5450" s="11">
        <f t="shared" si="524"/>
        <v>1619.47</v>
      </c>
      <c r="Q5450" s="12">
        <f t="shared" si="525"/>
        <v>7.3003400000000003</v>
      </c>
      <c r="R5450" s="14">
        <f t="shared" si="526"/>
        <v>8.8734000000000002</v>
      </c>
      <c r="S5450" s="13">
        <f t="shared" si="527"/>
        <v>221.84</v>
      </c>
      <c r="T5450" s="14" t="s">
        <v>349</v>
      </c>
      <c r="U5450" t="s">
        <v>327</v>
      </c>
    </row>
    <row r="5451" spans="1:21" x14ac:dyDescent="0.2">
      <c r="A5451" t="s">
        <v>10154</v>
      </c>
      <c r="B5451" s="23">
        <v>45940</v>
      </c>
      <c r="C5451" s="23">
        <v>45915</v>
      </c>
      <c r="D5451" t="s">
        <v>311</v>
      </c>
      <c r="E5451" t="s">
        <v>312</v>
      </c>
      <c r="G5451" t="s">
        <v>10402</v>
      </c>
      <c r="H5451" t="s">
        <v>662</v>
      </c>
      <c r="I5451" t="s">
        <v>663</v>
      </c>
      <c r="J5451" s="10" t="str">
        <f t="shared" si="528"/>
        <v>INM-</v>
      </c>
      <c r="K5451" t="s">
        <v>10</v>
      </c>
      <c r="L5451" s="48">
        <v>50</v>
      </c>
      <c r="M5451" t="s">
        <v>186</v>
      </c>
      <c r="N5451" t="s">
        <v>11</v>
      </c>
      <c r="O5451" s="74">
        <v>92.743399999999994</v>
      </c>
      <c r="P5451" s="11">
        <f t="shared" si="524"/>
        <v>4637.17</v>
      </c>
      <c r="Q5451" s="12">
        <f t="shared" si="525"/>
        <v>7.3003400000000003</v>
      </c>
      <c r="R5451" s="14">
        <f t="shared" si="526"/>
        <v>12.704000000000001</v>
      </c>
      <c r="S5451" s="13">
        <f t="shared" si="527"/>
        <v>635.20000000000005</v>
      </c>
      <c r="T5451" s="14" t="s">
        <v>349</v>
      </c>
      <c r="U5451" t="s">
        <v>327</v>
      </c>
    </row>
    <row r="5452" spans="1:21" x14ac:dyDescent="0.2">
      <c r="A5452" t="s">
        <v>10136</v>
      </c>
      <c r="B5452" s="23">
        <v>45940</v>
      </c>
      <c r="C5452" s="23">
        <v>45919</v>
      </c>
      <c r="D5452" t="s">
        <v>311</v>
      </c>
      <c r="E5452" t="s">
        <v>312</v>
      </c>
      <c r="G5452" t="s">
        <v>10393</v>
      </c>
      <c r="H5452" t="s">
        <v>341</v>
      </c>
      <c r="I5452" t="s">
        <v>342</v>
      </c>
      <c r="J5452" s="10" t="str">
        <f t="shared" si="528"/>
        <v>INM-</v>
      </c>
      <c r="K5452" t="s">
        <v>10</v>
      </c>
      <c r="L5452" s="48">
        <v>25</v>
      </c>
      <c r="M5452" t="s">
        <v>186</v>
      </c>
      <c r="N5452" t="s">
        <v>11</v>
      </c>
      <c r="O5452" s="74">
        <v>63.008800000000001</v>
      </c>
      <c r="P5452" s="11">
        <f t="shared" si="524"/>
        <v>1575.22</v>
      </c>
      <c r="Q5452" s="12">
        <f t="shared" si="525"/>
        <v>7.3003400000000003</v>
      </c>
      <c r="R5452" s="14">
        <f t="shared" si="526"/>
        <v>8.6309000000000005</v>
      </c>
      <c r="S5452" s="13">
        <f t="shared" si="527"/>
        <v>215.77</v>
      </c>
      <c r="T5452" s="14" t="s">
        <v>349</v>
      </c>
      <c r="U5452" t="s">
        <v>327</v>
      </c>
    </row>
    <row r="5453" spans="1:21" x14ac:dyDescent="0.2">
      <c r="A5453" t="s">
        <v>10145</v>
      </c>
      <c r="B5453" s="23">
        <v>45940</v>
      </c>
      <c r="C5453" s="23">
        <v>45922</v>
      </c>
      <c r="D5453" t="s">
        <v>311</v>
      </c>
      <c r="E5453" t="s">
        <v>312</v>
      </c>
      <c r="G5453" t="s">
        <v>10399</v>
      </c>
      <c r="H5453" t="s">
        <v>334</v>
      </c>
      <c r="I5453" t="s">
        <v>335</v>
      </c>
      <c r="J5453" s="10" t="str">
        <f t="shared" si="528"/>
        <v>EXM-</v>
      </c>
      <c r="K5453" t="s">
        <v>10</v>
      </c>
      <c r="L5453" s="48">
        <v>25</v>
      </c>
      <c r="M5453" t="s">
        <v>186</v>
      </c>
      <c r="N5453" t="s">
        <v>11</v>
      </c>
      <c r="O5453" s="74">
        <v>70.353999999999999</v>
      </c>
      <c r="P5453" s="11">
        <f t="shared" si="524"/>
        <v>1758.85</v>
      </c>
      <c r="Q5453" s="12">
        <f t="shared" si="525"/>
        <v>7.3003400000000003</v>
      </c>
      <c r="R5453" s="14">
        <f t="shared" si="526"/>
        <v>9.6371000000000002</v>
      </c>
      <c r="S5453" s="13">
        <f t="shared" si="527"/>
        <v>240.93</v>
      </c>
      <c r="T5453" s="14" t="s">
        <v>349</v>
      </c>
      <c r="U5453" t="s">
        <v>315</v>
      </c>
    </row>
    <row r="5454" spans="1:21" x14ac:dyDescent="0.2">
      <c r="A5454" t="s">
        <v>9822</v>
      </c>
      <c r="B5454" s="23">
        <v>45940</v>
      </c>
      <c r="C5454" s="23">
        <v>45919</v>
      </c>
      <c r="D5454" t="s">
        <v>746</v>
      </c>
      <c r="E5454" t="s">
        <v>747</v>
      </c>
      <c r="G5454" t="s">
        <v>10247</v>
      </c>
      <c r="H5454" t="s">
        <v>10460</v>
      </c>
      <c r="I5454" t="s">
        <v>10461</v>
      </c>
      <c r="J5454" s="10" t="str">
        <f t="shared" si="528"/>
        <v>SSM-</v>
      </c>
      <c r="K5454" t="s">
        <v>10</v>
      </c>
      <c r="L5454" s="48">
        <v>900</v>
      </c>
      <c r="M5454" t="s">
        <v>1472</v>
      </c>
      <c r="N5454" t="s">
        <v>11</v>
      </c>
      <c r="O5454" s="74">
        <v>1.4071</v>
      </c>
      <c r="P5454" s="11">
        <f t="shared" si="524"/>
        <v>1266.3900000000001</v>
      </c>
      <c r="Q5454" s="12">
        <f t="shared" si="525"/>
        <v>7.3003400000000003</v>
      </c>
      <c r="R5454" s="14">
        <f t="shared" si="526"/>
        <v>0.19270000000000001</v>
      </c>
      <c r="S5454" s="13">
        <f t="shared" si="527"/>
        <v>173.43</v>
      </c>
      <c r="T5454" s="14" t="s">
        <v>349</v>
      </c>
      <c r="U5454" t="s">
        <v>33</v>
      </c>
    </row>
    <row r="5455" spans="1:21" x14ac:dyDescent="0.2">
      <c r="A5455" t="s">
        <v>9863</v>
      </c>
      <c r="B5455" s="23">
        <v>45940</v>
      </c>
      <c r="C5455" s="23">
        <v>45940</v>
      </c>
      <c r="D5455" t="s">
        <v>925</v>
      </c>
      <c r="E5455" t="s">
        <v>926</v>
      </c>
      <c r="G5455" t="s">
        <v>10259</v>
      </c>
      <c r="H5455" t="s">
        <v>3636</v>
      </c>
      <c r="I5455" t="s">
        <v>3637</v>
      </c>
      <c r="J5455" s="10" t="str">
        <f t="shared" si="528"/>
        <v>SHDL</v>
      </c>
      <c r="K5455" t="s">
        <v>10</v>
      </c>
      <c r="L5455" s="48">
        <v>90</v>
      </c>
      <c r="M5455" t="s">
        <v>1472</v>
      </c>
      <c r="N5455" t="s">
        <v>11</v>
      </c>
      <c r="O5455" s="74">
        <v>2.9094000000000002</v>
      </c>
      <c r="P5455" s="11">
        <f t="shared" si="524"/>
        <v>261.85000000000002</v>
      </c>
      <c r="Q5455" s="12">
        <f t="shared" si="525"/>
        <v>7.3003400000000003</v>
      </c>
      <c r="R5455" s="14">
        <f t="shared" si="526"/>
        <v>0.39850000000000002</v>
      </c>
      <c r="S5455" s="13">
        <f t="shared" si="527"/>
        <v>35.869999999999997</v>
      </c>
      <c r="T5455" s="14" t="s">
        <v>349</v>
      </c>
      <c r="U5455" t="s">
        <v>722</v>
      </c>
    </row>
    <row r="5456" spans="1:21" x14ac:dyDescent="0.2">
      <c r="A5456" t="s">
        <v>9945</v>
      </c>
      <c r="B5456" s="23">
        <v>45940</v>
      </c>
      <c r="C5456" s="23">
        <v>45919</v>
      </c>
      <c r="D5456" t="s">
        <v>187</v>
      </c>
      <c r="E5456" t="s">
        <v>188</v>
      </c>
      <c r="G5456" t="s">
        <v>10266</v>
      </c>
      <c r="H5456" t="s">
        <v>192</v>
      </c>
      <c r="I5456" t="s">
        <v>193</v>
      </c>
      <c r="J5456" s="10" t="str">
        <f t="shared" si="528"/>
        <v>ALM-</v>
      </c>
      <c r="K5456" t="s">
        <v>98</v>
      </c>
      <c r="L5456" s="48">
        <v>70</v>
      </c>
      <c r="M5456" t="s">
        <v>186</v>
      </c>
      <c r="N5456" t="s">
        <v>11</v>
      </c>
      <c r="O5456" s="74">
        <v>3.6282999999999999</v>
      </c>
      <c r="P5456" s="11">
        <f t="shared" si="524"/>
        <v>253.98</v>
      </c>
      <c r="Q5456" s="12">
        <f t="shared" si="525"/>
        <v>7.3003400000000003</v>
      </c>
      <c r="R5456" s="14">
        <f t="shared" si="526"/>
        <v>0.497</v>
      </c>
      <c r="S5456" s="13">
        <f t="shared" si="527"/>
        <v>34.79</v>
      </c>
      <c r="T5456" s="14" t="s">
        <v>349</v>
      </c>
      <c r="U5456" t="s">
        <v>191</v>
      </c>
    </row>
    <row r="5457" spans="1:21" x14ac:dyDescent="0.2">
      <c r="A5457" t="s">
        <v>9942</v>
      </c>
      <c r="B5457" s="23">
        <v>45940</v>
      </c>
      <c r="C5457" s="23">
        <v>45917</v>
      </c>
      <c r="D5457" t="s">
        <v>187</v>
      </c>
      <c r="E5457" t="s">
        <v>188</v>
      </c>
      <c r="G5457" t="s">
        <v>10266</v>
      </c>
      <c r="H5457" t="s">
        <v>3188</v>
      </c>
      <c r="I5457" t="s">
        <v>3395</v>
      </c>
      <c r="J5457" s="10" t="str">
        <f t="shared" si="528"/>
        <v>ALM-</v>
      </c>
      <c r="K5457" t="s">
        <v>98</v>
      </c>
      <c r="L5457" s="48">
        <v>70</v>
      </c>
      <c r="M5457" t="s">
        <v>186</v>
      </c>
      <c r="N5457" t="s">
        <v>11</v>
      </c>
      <c r="O5457" s="74">
        <v>3.6282999999999999</v>
      </c>
      <c r="P5457" s="11">
        <f t="shared" si="524"/>
        <v>253.98</v>
      </c>
      <c r="Q5457" s="12">
        <f t="shared" si="525"/>
        <v>7.3003400000000003</v>
      </c>
      <c r="R5457" s="14">
        <f t="shared" si="526"/>
        <v>0.497</v>
      </c>
      <c r="S5457" s="13">
        <f t="shared" si="527"/>
        <v>34.79</v>
      </c>
      <c r="T5457" s="14" t="s">
        <v>349</v>
      </c>
      <c r="U5457" t="s">
        <v>191</v>
      </c>
    </row>
    <row r="5458" spans="1:21" x14ac:dyDescent="0.2">
      <c r="A5458" t="s">
        <v>9943</v>
      </c>
      <c r="B5458" s="23">
        <v>45940</v>
      </c>
      <c r="C5458" s="23">
        <v>45917</v>
      </c>
      <c r="D5458" t="s">
        <v>187</v>
      </c>
      <c r="E5458" t="s">
        <v>188</v>
      </c>
      <c r="G5458" t="s">
        <v>10266</v>
      </c>
      <c r="H5458" t="s">
        <v>10487</v>
      </c>
      <c r="I5458" t="s">
        <v>10488</v>
      </c>
      <c r="J5458" s="10" t="str">
        <f t="shared" si="528"/>
        <v>ALM-</v>
      </c>
      <c r="K5458" t="s">
        <v>98</v>
      </c>
      <c r="L5458" s="48">
        <v>80</v>
      </c>
      <c r="M5458" t="s">
        <v>186</v>
      </c>
      <c r="N5458" t="s">
        <v>11</v>
      </c>
      <c r="O5458" s="74">
        <v>3.6282999999999999</v>
      </c>
      <c r="P5458" s="11">
        <f t="shared" si="524"/>
        <v>290.26</v>
      </c>
      <c r="Q5458" s="12">
        <f t="shared" si="525"/>
        <v>7.3003400000000003</v>
      </c>
      <c r="R5458" s="14">
        <f t="shared" si="526"/>
        <v>0.497</v>
      </c>
      <c r="S5458" s="13">
        <f t="shared" si="527"/>
        <v>39.76</v>
      </c>
      <c r="T5458" s="14" t="s">
        <v>349</v>
      </c>
      <c r="U5458" t="s">
        <v>191</v>
      </c>
    </row>
    <row r="5459" spans="1:21" x14ac:dyDescent="0.2">
      <c r="A5459" t="s">
        <v>9938</v>
      </c>
      <c r="B5459" s="23">
        <v>45940</v>
      </c>
      <c r="C5459" s="23">
        <v>45910</v>
      </c>
      <c r="D5459" t="s">
        <v>187</v>
      </c>
      <c r="E5459" t="s">
        <v>188</v>
      </c>
      <c r="G5459" t="s">
        <v>10266</v>
      </c>
      <c r="H5459" t="s">
        <v>1734</v>
      </c>
      <c r="I5459" t="s">
        <v>1735</v>
      </c>
      <c r="J5459" s="10" t="str">
        <f t="shared" si="528"/>
        <v>ALM-</v>
      </c>
      <c r="K5459" t="s">
        <v>98</v>
      </c>
      <c r="L5459" s="48">
        <v>50</v>
      </c>
      <c r="M5459" t="s">
        <v>186</v>
      </c>
      <c r="N5459" t="s">
        <v>11</v>
      </c>
      <c r="O5459" s="74">
        <v>3.6282999999999999</v>
      </c>
      <c r="P5459" s="11">
        <f t="shared" si="524"/>
        <v>181.42</v>
      </c>
      <c r="Q5459" s="12">
        <f t="shared" si="525"/>
        <v>7.3003400000000003</v>
      </c>
      <c r="R5459" s="14">
        <f t="shared" si="526"/>
        <v>0.497</v>
      </c>
      <c r="S5459" s="13">
        <f t="shared" si="527"/>
        <v>24.85</v>
      </c>
      <c r="T5459" s="14" t="s">
        <v>349</v>
      </c>
      <c r="U5459" t="s">
        <v>191</v>
      </c>
    </row>
    <row r="5460" spans="1:21" x14ac:dyDescent="0.2">
      <c r="A5460" t="s">
        <v>9946</v>
      </c>
      <c r="B5460" s="23">
        <v>45940</v>
      </c>
      <c r="C5460" s="23">
        <v>45919</v>
      </c>
      <c r="D5460" t="s">
        <v>187</v>
      </c>
      <c r="E5460" t="s">
        <v>188</v>
      </c>
      <c r="G5460" t="s">
        <v>10266</v>
      </c>
      <c r="H5460" t="s">
        <v>1734</v>
      </c>
      <c r="I5460" t="s">
        <v>1735</v>
      </c>
      <c r="J5460" s="10" t="str">
        <f t="shared" si="528"/>
        <v>ALM-</v>
      </c>
      <c r="K5460" t="s">
        <v>98</v>
      </c>
      <c r="L5460" s="48">
        <v>50</v>
      </c>
      <c r="M5460" t="s">
        <v>186</v>
      </c>
      <c r="N5460" t="s">
        <v>11</v>
      </c>
      <c r="O5460" s="74">
        <v>3.6282999999999999</v>
      </c>
      <c r="P5460" s="11">
        <f t="shared" si="524"/>
        <v>181.42</v>
      </c>
      <c r="Q5460" s="12">
        <f t="shared" si="525"/>
        <v>7.3003400000000003</v>
      </c>
      <c r="R5460" s="14">
        <f t="shared" si="526"/>
        <v>0.497</v>
      </c>
      <c r="S5460" s="13">
        <f t="shared" si="527"/>
        <v>24.85</v>
      </c>
      <c r="T5460" s="14" t="s">
        <v>349</v>
      </c>
      <c r="U5460" t="s">
        <v>191</v>
      </c>
    </row>
    <row r="5461" spans="1:21" x14ac:dyDescent="0.2">
      <c r="A5461" t="s">
        <v>9947</v>
      </c>
      <c r="B5461" s="23">
        <v>45940</v>
      </c>
      <c r="C5461" s="23">
        <v>45919</v>
      </c>
      <c r="D5461" t="s">
        <v>187</v>
      </c>
      <c r="E5461" t="s">
        <v>188</v>
      </c>
      <c r="G5461" t="s">
        <v>10266</v>
      </c>
      <c r="H5461" t="s">
        <v>3718</v>
      </c>
      <c r="I5461" t="s">
        <v>3719</v>
      </c>
      <c r="J5461" s="10" t="str">
        <f t="shared" si="528"/>
        <v>ALM-</v>
      </c>
      <c r="K5461" t="s">
        <v>98</v>
      </c>
      <c r="L5461" s="48">
        <v>50</v>
      </c>
      <c r="M5461" t="s">
        <v>186</v>
      </c>
      <c r="N5461" t="s">
        <v>11</v>
      </c>
      <c r="O5461" s="74">
        <v>3.6282999999999999</v>
      </c>
      <c r="P5461" s="11">
        <f t="shared" si="524"/>
        <v>181.42</v>
      </c>
      <c r="Q5461" s="12">
        <f t="shared" si="525"/>
        <v>7.3003400000000003</v>
      </c>
      <c r="R5461" s="14">
        <f t="shared" si="526"/>
        <v>0.497</v>
      </c>
      <c r="S5461" s="13">
        <f t="shared" si="527"/>
        <v>24.85</v>
      </c>
      <c r="T5461" s="14" t="s">
        <v>349</v>
      </c>
      <c r="U5461" t="s">
        <v>191</v>
      </c>
    </row>
    <row r="5462" spans="1:21" x14ac:dyDescent="0.2">
      <c r="A5462" t="s">
        <v>9944</v>
      </c>
      <c r="B5462" s="23">
        <v>45940</v>
      </c>
      <c r="C5462" s="23">
        <v>45917</v>
      </c>
      <c r="D5462" t="s">
        <v>187</v>
      </c>
      <c r="E5462" t="s">
        <v>188</v>
      </c>
      <c r="G5462" t="s">
        <v>10266</v>
      </c>
      <c r="H5462" t="s">
        <v>10489</v>
      </c>
      <c r="I5462" t="s">
        <v>10490</v>
      </c>
      <c r="J5462" s="10" t="str">
        <f t="shared" si="528"/>
        <v>ALM-</v>
      </c>
      <c r="K5462" t="s">
        <v>98</v>
      </c>
      <c r="L5462" s="48">
        <v>110</v>
      </c>
      <c r="M5462" t="s">
        <v>186</v>
      </c>
      <c r="N5462" t="s">
        <v>11</v>
      </c>
      <c r="O5462" s="74">
        <v>3.6282999999999999</v>
      </c>
      <c r="P5462" s="11">
        <f t="shared" si="524"/>
        <v>399.11</v>
      </c>
      <c r="Q5462" s="12">
        <f t="shared" si="525"/>
        <v>7.3003400000000003</v>
      </c>
      <c r="R5462" s="14">
        <f t="shared" si="526"/>
        <v>0.497</v>
      </c>
      <c r="S5462" s="13">
        <f t="shared" si="527"/>
        <v>54.67</v>
      </c>
      <c r="T5462" s="14" t="s">
        <v>349</v>
      </c>
      <c r="U5462" t="s">
        <v>191</v>
      </c>
    </row>
    <row r="5463" spans="1:21" x14ac:dyDescent="0.2">
      <c r="A5463" t="s">
        <v>9941</v>
      </c>
      <c r="B5463" s="23">
        <v>45940</v>
      </c>
      <c r="C5463" s="23">
        <v>45917</v>
      </c>
      <c r="D5463" t="s">
        <v>187</v>
      </c>
      <c r="E5463" t="s">
        <v>188</v>
      </c>
      <c r="G5463" t="s">
        <v>10266</v>
      </c>
      <c r="H5463" t="s">
        <v>3221</v>
      </c>
      <c r="I5463" t="s">
        <v>3428</v>
      </c>
      <c r="J5463" s="10" t="str">
        <f t="shared" si="528"/>
        <v>ALM-</v>
      </c>
      <c r="K5463" t="s">
        <v>98</v>
      </c>
      <c r="L5463" s="48">
        <v>50</v>
      </c>
      <c r="M5463" t="s">
        <v>186</v>
      </c>
      <c r="N5463" t="s">
        <v>11</v>
      </c>
      <c r="O5463" s="74">
        <v>3.6282999999999999</v>
      </c>
      <c r="P5463" s="11">
        <f t="shared" si="524"/>
        <v>181.42</v>
      </c>
      <c r="Q5463" s="12">
        <f t="shared" si="525"/>
        <v>7.3003400000000003</v>
      </c>
      <c r="R5463" s="14">
        <f t="shared" si="526"/>
        <v>0.497</v>
      </c>
      <c r="S5463" s="13">
        <f t="shared" si="527"/>
        <v>24.85</v>
      </c>
      <c r="T5463" s="14" t="s">
        <v>349</v>
      </c>
      <c r="U5463" t="s">
        <v>191</v>
      </c>
    </row>
    <row r="5464" spans="1:21" x14ac:dyDescent="0.2">
      <c r="A5464" t="s">
        <v>9890</v>
      </c>
      <c r="B5464" s="23">
        <v>45940</v>
      </c>
      <c r="C5464" s="23">
        <v>45910</v>
      </c>
      <c r="D5464" t="s">
        <v>187</v>
      </c>
      <c r="E5464" t="s">
        <v>188</v>
      </c>
      <c r="G5464" t="s">
        <v>10266</v>
      </c>
      <c r="H5464" t="s">
        <v>214</v>
      </c>
      <c r="I5464" t="s">
        <v>215</v>
      </c>
      <c r="J5464" s="10" t="str">
        <f t="shared" si="528"/>
        <v>ALM-</v>
      </c>
      <c r="K5464" t="s">
        <v>98</v>
      </c>
      <c r="L5464" s="48">
        <v>80</v>
      </c>
      <c r="M5464" t="s">
        <v>186</v>
      </c>
      <c r="N5464" t="s">
        <v>11</v>
      </c>
      <c r="O5464" s="74">
        <v>3.1415999999999999</v>
      </c>
      <c r="P5464" s="11">
        <f t="shared" si="524"/>
        <v>251.33</v>
      </c>
      <c r="Q5464" s="12">
        <f t="shared" si="525"/>
        <v>7.3003400000000003</v>
      </c>
      <c r="R5464" s="14">
        <f t="shared" si="526"/>
        <v>0.43030000000000002</v>
      </c>
      <c r="S5464" s="13">
        <f t="shared" si="527"/>
        <v>34.42</v>
      </c>
      <c r="T5464" s="14" t="s">
        <v>349</v>
      </c>
      <c r="U5464" t="s">
        <v>191</v>
      </c>
    </row>
    <row r="5465" spans="1:21" x14ac:dyDescent="0.2">
      <c r="A5465" t="s">
        <v>9904</v>
      </c>
      <c r="B5465" s="23">
        <v>45940</v>
      </c>
      <c r="C5465" s="23">
        <v>45919</v>
      </c>
      <c r="D5465" t="s">
        <v>187</v>
      </c>
      <c r="E5465" t="s">
        <v>188</v>
      </c>
      <c r="G5465" t="s">
        <v>10266</v>
      </c>
      <c r="H5465" t="s">
        <v>214</v>
      </c>
      <c r="I5465" t="s">
        <v>215</v>
      </c>
      <c r="J5465" s="10" t="str">
        <f t="shared" si="528"/>
        <v>ALM-</v>
      </c>
      <c r="K5465" t="s">
        <v>98</v>
      </c>
      <c r="L5465" s="48">
        <v>105</v>
      </c>
      <c r="M5465" t="s">
        <v>186</v>
      </c>
      <c r="N5465" t="s">
        <v>11</v>
      </c>
      <c r="O5465" s="74">
        <v>3.1415999999999999</v>
      </c>
      <c r="P5465" s="11">
        <f t="shared" si="524"/>
        <v>329.87</v>
      </c>
      <c r="Q5465" s="12">
        <f t="shared" si="525"/>
        <v>7.3003400000000003</v>
      </c>
      <c r="R5465" s="14">
        <f t="shared" si="526"/>
        <v>0.43030000000000002</v>
      </c>
      <c r="S5465" s="13">
        <f t="shared" si="527"/>
        <v>45.18</v>
      </c>
      <c r="T5465" s="14" t="s">
        <v>349</v>
      </c>
      <c r="U5465" t="s">
        <v>191</v>
      </c>
    </row>
    <row r="5466" spans="1:21" x14ac:dyDescent="0.2">
      <c r="A5466" t="s">
        <v>9897</v>
      </c>
      <c r="B5466" s="23">
        <v>45940</v>
      </c>
      <c r="C5466" s="23">
        <v>45917</v>
      </c>
      <c r="D5466" t="s">
        <v>187</v>
      </c>
      <c r="E5466" t="s">
        <v>188</v>
      </c>
      <c r="G5466" t="s">
        <v>10266</v>
      </c>
      <c r="H5466" t="s">
        <v>211</v>
      </c>
      <c r="I5466" t="s">
        <v>212</v>
      </c>
      <c r="J5466" s="10" t="str">
        <f t="shared" si="528"/>
        <v>ALM-</v>
      </c>
      <c r="K5466" t="s">
        <v>98</v>
      </c>
      <c r="L5466" s="48">
        <v>100</v>
      </c>
      <c r="M5466" t="s">
        <v>186</v>
      </c>
      <c r="N5466" t="s">
        <v>11</v>
      </c>
      <c r="O5466" s="74">
        <v>3.1415999999999999</v>
      </c>
      <c r="P5466" s="11">
        <f t="shared" si="524"/>
        <v>314.16000000000003</v>
      </c>
      <c r="Q5466" s="12">
        <f t="shared" si="525"/>
        <v>7.3003400000000003</v>
      </c>
      <c r="R5466" s="14">
        <f t="shared" si="526"/>
        <v>0.43030000000000002</v>
      </c>
      <c r="S5466" s="13">
        <f t="shared" si="527"/>
        <v>43.03</v>
      </c>
      <c r="T5466" s="14" t="s">
        <v>349</v>
      </c>
      <c r="U5466" t="s">
        <v>191</v>
      </c>
    </row>
    <row r="5467" spans="1:21" x14ac:dyDescent="0.2">
      <c r="A5467" t="s">
        <v>9905</v>
      </c>
      <c r="B5467" s="23">
        <v>45940</v>
      </c>
      <c r="C5467" s="23">
        <v>45919</v>
      </c>
      <c r="D5467" t="s">
        <v>187</v>
      </c>
      <c r="E5467" t="s">
        <v>188</v>
      </c>
      <c r="G5467" t="s">
        <v>10266</v>
      </c>
      <c r="H5467" t="s">
        <v>211</v>
      </c>
      <c r="I5467" t="s">
        <v>212</v>
      </c>
      <c r="J5467" s="10" t="str">
        <f t="shared" si="528"/>
        <v>ALM-</v>
      </c>
      <c r="K5467" t="s">
        <v>98</v>
      </c>
      <c r="L5467" s="48">
        <v>300</v>
      </c>
      <c r="M5467" t="s">
        <v>186</v>
      </c>
      <c r="N5467" t="s">
        <v>11</v>
      </c>
      <c r="O5467" s="74">
        <v>3.1415999999999999</v>
      </c>
      <c r="P5467" s="11">
        <f t="shared" si="524"/>
        <v>942.48</v>
      </c>
      <c r="Q5467" s="12">
        <f t="shared" si="525"/>
        <v>7.3003400000000003</v>
      </c>
      <c r="R5467" s="14">
        <f t="shared" si="526"/>
        <v>0.43030000000000002</v>
      </c>
      <c r="S5467" s="13">
        <f t="shared" si="527"/>
        <v>129.09</v>
      </c>
      <c r="T5467" s="14" t="s">
        <v>349</v>
      </c>
      <c r="U5467" t="s">
        <v>191</v>
      </c>
    </row>
    <row r="5468" spans="1:21" x14ac:dyDescent="0.2">
      <c r="A5468" t="s">
        <v>9895</v>
      </c>
      <c r="B5468" s="23">
        <v>45940</v>
      </c>
      <c r="C5468" s="23">
        <v>45910</v>
      </c>
      <c r="D5468" t="s">
        <v>187</v>
      </c>
      <c r="E5468" t="s">
        <v>188</v>
      </c>
      <c r="G5468" t="s">
        <v>10266</v>
      </c>
      <c r="H5468" t="s">
        <v>208</v>
      </c>
      <c r="I5468" t="s">
        <v>209</v>
      </c>
      <c r="J5468" s="10" t="str">
        <f t="shared" si="528"/>
        <v>ALM-</v>
      </c>
      <c r="K5468" t="s">
        <v>98</v>
      </c>
      <c r="L5468" s="48">
        <v>120</v>
      </c>
      <c r="M5468" t="s">
        <v>186</v>
      </c>
      <c r="N5468" t="s">
        <v>11</v>
      </c>
      <c r="O5468" s="74">
        <v>3.1415999999999999</v>
      </c>
      <c r="P5468" s="11">
        <f t="shared" si="524"/>
        <v>376.99</v>
      </c>
      <c r="Q5468" s="12">
        <f t="shared" si="525"/>
        <v>7.3003400000000003</v>
      </c>
      <c r="R5468" s="14">
        <f t="shared" si="526"/>
        <v>0.43030000000000002</v>
      </c>
      <c r="S5468" s="13">
        <f t="shared" si="527"/>
        <v>51.64</v>
      </c>
      <c r="T5468" s="14" t="s">
        <v>349</v>
      </c>
      <c r="U5468" t="s">
        <v>191</v>
      </c>
    </row>
    <row r="5469" spans="1:21" x14ac:dyDescent="0.2">
      <c r="A5469" t="s">
        <v>9906</v>
      </c>
      <c r="B5469" s="23">
        <v>45940</v>
      </c>
      <c r="C5469" s="23">
        <v>45919</v>
      </c>
      <c r="D5469" t="s">
        <v>187</v>
      </c>
      <c r="E5469" t="s">
        <v>188</v>
      </c>
      <c r="G5469" t="s">
        <v>10266</v>
      </c>
      <c r="H5469" t="s">
        <v>208</v>
      </c>
      <c r="I5469" t="s">
        <v>209</v>
      </c>
      <c r="J5469" s="10" t="str">
        <f t="shared" si="528"/>
        <v>ALM-</v>
      </c>
      <c r="K5469" t="s">
        <v>98</v>
      </c>
      <c r="L5469" s="48">
        <v>310</v>
      </c>
      <c r="M5469" t="s">
        <v>186</v>
      </c>
      <c r="N5469" t="s">
        <v>11</v>
      </c>
      <c r="O5469" s="74">
        <v>3.1415999999999999</v>
      </c>
      <c r="P5469" s="11">
        <f t="shared" si="524"/>
        <v>973.9</v>
      </c>
      <c r="Q5469" s="12">
        <f t="shared" si="525"/>
        <v>7.3003400000000003</v>
      </c>
      <c r="R5469" s="14">
        <f t="shared" si="526"/>
        <v>0.43030000000000002</v>
      </c>
      <c r="S5469" s="13">
        <f t="shared" si="527"/>
        <v>133.38999999999999</v>
      </c>
      <c r="T5469" s="14" t="s">
        <v>349</v>
      </c>
      <c r="U5469" t="s">
        <v>191</v>
      </c>
    </row>
    <row r="5470" spans="1:21" x14ac:dyDescent="0.2">
      <c r="A5470" t="s">
        <v>9892</v>
      </c>
      <c r="B5470" s="23">
        <v>45940</v>
      </c>
      <c r="C5470" s="23">
        <v>45910</v>
      </c>
      <c r="D5470" t="s">
        <v>187</v>
      </c>
      <c r="E5470" t="s">
        <v>188</v>
      </c>
      <c r="G5470" t="s">
        <v>10266</v>
      </c>
      <c r="H5470" t="s">
        <v>1713</v>
      </c>
      <c r="I5470" t="s">
        <v>1714</v>
      </c>
      <c r="J5470" s="10" t="str">
        <f t="shared" si="528"/>
        <v>ALM-</v>
      </c>
      <c r="K5470" t="s">
        <v>98</v>
      </c>
      <c r="L5470" s="48">
        <v>150</v>
      </c>
      <c r="M5470" t="s">
        <v>186</v>
      </c>
      <c r="N5470" t="s">
        <v>11</v>
      </c>
      <c r="O5470" s="74">
        <v>3.1415999999999999</v>
      </c>
      <c r="P5470" s="11">
        <f t="shared" si="524"/>
        <v>471.24</v>
      </c>
      <c r="Q5470" s="12">
        <f t="shared" si="525"/>
        <v>7.3003400000000003</v>
      </c>
      <c r="R5470" s="14">
        <f t="shared" si="526"/>
        <v>0.43030000000000002</v>
      </c>
      <c r="S5470" s="13">
        <f t="shared" si="527"/>
        <v>64.55</v>
      </c>
      <c r="T5470" s="14" t="s">
        <v>349</v>
      </c>
      <c r="U5470" t="s">
        <v>191</v>
      </c>
    </row>
    <row r="5471" spans="1:21" x14ac:dyDescent="0.2">
      <c r="A5471" t="s">
        <v>9901</v>
      </c>
      <c r="B5471" s="23">
        <v>45940</v>
      </c>
      <c r="C5471" s="23">
        <v>45917</v>
      </c>
      <c r="D5471" t="s">
        <v>187</v>
      </c>
      <c r="E5471" t="s">
        <v>188</v>
      </c>
      <c r="G5471" t="s">
        <v>10266</v>
      </c>
      <c r="H5471" t="s">
        <v>1713</v>
      </c>
      <c r="I5471" t="s">
        <v>1714</v>
      </c>
      <c r="J5471" s="10" t="str">
        <f t="shared" si="528"/>
        <v>ALM-</v>
      </c>
      <c r="K5471" t="s">
        <v>98</v>
      </c>
      <c r="L5471" s="48">
        <v>50</v>
      </c>
      <c r="M5471" t="s">
        <v>186</v>
      </c>
      <c r="N5471" t="s">
        <v>11</v>
      </c>
      <c r="O5471" s="74">
        <v>3.1415999999999999</v>
      </c>
      <c r="P5471" s="11">
        <f t="shared" si="524"/>
        <v>157.08000000000001</v>
      </c>
      <c r="Q5471" s="12">
        <f t="shared" si="525"/>
        <v>7.3003400000000003</v>
      </c>
      <c r="R5471" s="14">
        <f t="shared" si="526"/>
        <v>0.43030000000000002</v>
      </c>
      <c r="S5471" s="13">
        <f t="shared" si="527"/>
        <v>21.52</v>
      </c>
      <c r="T5471" s="14" t="s">
        <v>349</v>
      </c>
      <c r="U5471" t="s">
        <v>191</v>
      </c>
    </row>
    <row r="5472" spans="1:21" x14ac:dyDescent="0.2">
      <c r="A5472" t="s">
        <v>9891</v>
      </c>
      <c r="B5472" s="23">
        <v>45940</v>
      </c>
      <c r="C5472" s="23">
        <v>45910</v>
      </c>
      <c r="D5472" t="s">
        <v>187</v>
      </c>
      <c r="E5472" t="s">
        <v>188</v>
      </c>
      <c r="G5472" t="s">
        <v>10266</v>
      </c>
      <c r="H5472" t="s">
        <v>1715</v>
      </c>
      <c r="I5472" t="s">
        <v>1214</v>
      </c>
      <c r="J5472" s="10" t="str">
        <f t="shared" si="528"/>
        <v>ALM-</v>
      </c>
      <c r="K5472" t="s">
        <v>98</v>
      </c>
      <c r="L5472" s="48">
        <v>80</v>
      </c>
      <c r="M5472" t="s">
        <v>186</v>
      </c>
      <c r="N5472" t="s">
        <v>11</v>
      </c>
      <c r="O5472" s="74">
        <v>3.1415999999999999</v>
      </c>
      <c r="P5472" s="11">
        <f t="shared" si="524"/>
        <v>251.33</v>
      </c>
      <c r="Q5472" s="12">
        <f t="shared" si="525"/>
        <v>7.3003400000000003</v>
      </c>
      <c r="R5472" s="14">
        <f t="shared" si="526"/>
        <v>0.43030000000000002</v>
      </c>
      <c r="S5472" s="13">
        <f t="shared" si="527"/>
        <v>34.42</v>
      </c>
      <c r="T5472" s="14" t="s">
        <v>349</v>
      </c>
      <c r="U5472" t="s">
        <v>191</v>
      </c>
    </row>
    <row r="5473" spans="1:21" x14ac:dyDescent="0.2">
      <c r="A5473" t="s">
        <v>9899</v>
      </c>
      <c r="B5473" s="23">
        <v>45940</v>
      </c>
      <c r="C5473" s="23">
        <v>45917</v>
      </c>
      <c r="D5473" t="s">
        <v>187</v>
      </c>
      <c r="E5473" t="s">
        <v>188</v>
      </c>
      <c r="G5473" t="s">
        <v>10266</v>
      </c>
      <c r="H5473" t="s">
        <v>1715</v>
      </c>
      <c r="I5473" t="s">
        <v>1214</v>
      </c>
      <c r="J5473" s="10" t="str">
        <f t="shared" si="528"/>
        <v>ALM-</v>
      </c>
      <c r="K5473" t="s">
        <v>98</v>
      </c>
      <c r="L5473" s="48">
        <v>70</v>
      </c>
      <c r="M5473" t="s">
        <v>186</v>
      </c>
      <c r="N5473" t="s">
        <v>11</v>
      </c>
      <c r="O5473" s="74">
        <v>3.1415999999999999</v>
      </c>
      <c r="P5473" s="11">
        <f t="shared" si="524"/>
        <v>219.91</v>
      </c>
      <c r="Q5473" s="12">
        <f t="shared" si="525"/>
        <v>7.3003400000000003</v>
      </c>
      <c r="R5473" s="14">
        <f t="shared" si="526"/>
        <v>0.43030000000000002</v>
      </c>
      <c r="S5473" s="13">
        <f t="shared" si="527"/>
        <v>30.12</v>
      </c>
      <c r="T5473" s="14" t="s">
        <v>349</v>
      </c>
      <c r="U5473" t="s">
        <v>191</v>
      </c>
    </row>
    <row r="5474" spans="1:21" x14ac:dyDescent="0.2">
      <c r="A5474" t="s">
        <v>9896</v>
      </c>
      <c r="B5474" s="23">
        <v>45940</v>
      </c>
      <c r="C5474" s="23">
        <v>45917</v>
      </c>
      <c r="D5474" t="s">
        <v>187</v>
      </c>
      <c r="E5474" t="s">
        <v>188</v>
      </c>
      <c r="G5474" t="s">
        <v>10266</v>
      </c>
      <c r="H5474" t="s">
        <v>205</v>
      </c>
      <c r="I5474" t="s">
        <v>206</v>
      </c>
      <c r="J5474" s="10" t="str">
        <f t="shared" si="528"/>
        <v>ALM-</v>
      </c>
      <c r="K5474" t="s">
        <v>98</v>
      </c>
      <c r="L5474" s="48">
        <v>180</v>
      </c>
      <c r="M5474" t="s">
        <v>186</v>
      </c>
      <c r="N5474" t="s">
        <v>11</v>
      </c>
      <c r="O5474" s="74">
        <v>3.1415999999999999</v>
      </c>
      <c r="P5474" s="11">
        <f t="shared" si="524"/>
        <v>565.49</v>
      </c>
      <c r="Q5474" s="12">
        <f t="shared" si="525"/>
        <v>7.3003400000000003</v>
      </c>
      <c r="R5474" s="14">
        <f t="shared" si="526"/>
        <v>0.43030000000000002</v>
      </c>
      <c r="S5474" s="13">
        <f t="shared" si="527"/>
        <v>77.45</v>
      </c>
      <c r="T5474" s="14" t="s">
        <v>349</v>
      </c>
      <c r="U5474" t="s">
        <v>191</v>
      </c>
    </row>
    <row r="5475" spans="1:21" x14ac:dyDescent="0.2">
      <c r="A5475" t="s">
        <v>9907</v>
      </c>
      <c r="B5475" s="23">
        <v>45940</v>
      </c>
      <c r="C5475" s="23">
        <v>45919</v>
      </c>
      <c r="D5475" t="s">
        <v>187</v>
      </c>
      <c r="E5475" t="s">
        <v>188</v>
      </c>
      <c r="G5475" t="s">
        <v>10266</v>
      </c>
      <c r="H5475" t="s">
        <v>205</v>
      </c>
      <c r="I5475" t="s">
        <v>206</v>
      </c>
      <c r="J5475" s="10" t="str">
        <f t="shared" si="528"/>
        <v>ALM-</v>
      </c>
      <c r="K5475" t="s">
        <v>98</v>
      </c>
      <c r="L5475" s="48">
        <v>200</v>
      </c>
      <c r="M5475" t="s">
        <v>186</v>
      </c>
      <c r="N5475" t="s">
        <v>11</v>
      </c>
      <c r="O5475" s="74">
        <v>3.1415999999999999</v>
      </c>
      <c r="P5475" s="11">
        <f t="shared" si="524"/>
        <v>628.32000000000005</v>
      </c>
      <c r="Q5475" s="12">
        <f t="shared" si="525"/>
        <v>7.3003400000000003</v>
      </c>
      <c r="R5475" s="14">
        <f t="shared" si="526"/>
        <v>0.43030000000000002</v>
      </c>
      <c r="S5475" s="13">
        <f t="shared" si="527"/>
        <v>86.06</v>
      </c>
      <c r="T5475" s="14" t="s">
        <v>349</v>
      </c>
      <c r="U5475" t="s">
        <v>191</v>
      </c>
    </row>
    <row r="5476" spans="1:21" x14ac:dyDescent="0.2">
      <c r="A5476" t="s">
        <v>9893</v>
      </c>
      <c r="B5476" s="23">
        <v>45940</v>
      </c>
      <c r="C5476" s="23">
        <v>45910</v>
      </c>
      <c r="D5476" t="s">
        <v>187</v>
      </c>
      <c r="E5476" t="s">
        <v>188</v>
      </c>
      <c r="G5476" t="s">
        <v>10266</v>
      </c>
      <c r="H5476" t="s">
        <v>202</v>
      </c>
      <c r="I5476" t="s">
        <v>203</v>
      </c>
      <c r="J5476" s="10" t="str">
        <f t="shared" si="528"/>
        <v>ALM-</v>
      </c>
      <c r="K5476" t="s">
        <v>98</v>
      </c>
      <c r="L5476" s="48">
        <v>300</v>
      </c>
      <c r="M5476" t="s">
        <v>186</v>
      </c>
      <c r="N5476" t="s">
        <v>11</v>
      </c>
      <c r="O5476" s="74">
        <v>3.1415999999999999</v>
      </c>
      <c r="P5476" s="11">
        <f t="shared" si="524"/>
        <v>942.48</v>
      </c>
      <c r="Q5476" s="12">
        <f t="shared" si="525"/>
        <v>7.3003400000000003</v>
      </c>
      <c r="R5476" s="14">
        <f t="shared" si="526"/>
        <v>0.43030000000000002</v>
      </c>
      <c r="S5476" s="13">
        <f t="shared" si="527"/>
        <v>129.09</v>
      </c>
      <c r="T5476" s="14" t="s">
        <v>349</v>
      </c>
      <c r="U5476" t="s">
        <v>191</v>
      </c>
    </row>
    <row r="5477" spans="1:21" x14ac:dyDescent="0.2">
      <c r="A5477" t="s">
        <v>9898</v>
      </c>
      <c r="B5477" s="23">
        <v>45940</v>
      </c>
      <c r="C5477" s="23">
        <v>45917</v>
      </c>
      <c r="D5477" t="s">
        <v>187</v>
      </c>
      <c r="E5477" t="s">
        <v>188</v>
      </c>
      <c r="G5477" t="s">
        <v>10266</v>
      </c>
      <c r="H5477" t="s">
        <v>202</v>
      </c>
      <c r="I5477" t="s">
        <v>203</v>
      </c>
      <c r="J5477" s="10" t="str">
        <f t="shared" si="528"/>
        <v>ALM-</v>
      </c>
      <c r="K5477" t="s">
        <v>98</v>
      </c>
      <c r="L5477" s="48">
        <v>125</v>
      </c>
      <c r="M5477" t="s">
        <v>186</v>
      </c>
      <c r="N5477" t="s">
        <v>11</v>
      </c>
      <c r="O5477" s="74">
        <v>3.1415999999999999</v>
      </c>
      <c r="P5477" s="11">
        <f t="shared" si="524"/>
        <v>392.7</v>
      </c>
      <c r="Q5477" s="12">
        <f t="shared" si="525"/>
        <v>7.3003400000000003</v>
      </c>
      <c r="R5477" s="14">
        <f t="shared" si="526"/>
        <v>0.43030000000000002</v>
      </c>
      <c r="S5477" s="13">
        <f t="shared" si="527"/>
        <v>53.79</v>
      </c>
      <c r="T5477" s="14" t="s">
        <v>349</v>
      </c>
      <c r="U5477" t="s">
        <v>191</v>
      </c>
    </row>
    <row r="5478" spans="1:21" x14ac:dyDescent="0.2">
      <c r="A5478" t="s">
        <v>9902</v>
      </c>
      <c r="B5478" s="23">
        <v>45940</v>
      </c>
      <c r="C5478" s="23">
        <v>45917</v>
      </c>
      <c r="D5478" t="s">
        <v>187</v>
      </c>
      <c r="E5478" t="s">
        <v>188</v>
      </c>
      <c r="G5478" t="s">
        <v>10266</v>
      </c>
      <c r="H5478" t="s">
        <v>202</v>
      </c>
      <c r="I5478" t="s">
        <v>203</v>
      </c>
      <c r="J5478" s="10" t="str">
        <f t="shared" si="528"/>
        <v>ALM-</v>
      </c>
      <c r="K5478" t="s">
        <v>98</v>
      </c>
      <c r="L5478" s="48">
        <v>250</v>
      </c>
      <c r="M5478" t="s">
        <v>186</v>
      </c>
      <c r="N5478" t="s">
        <v>11</v>
      </c>
      <c r="O5478" s="74">
        <v>3.1415999999999999</v>
      </c>
      <c r="P5478" s="11">
        <f t="shared" si="524"/>
        <v>785.4</v>
      </c>
      <c r="Q5478" s="12">
        <f t="shared" si="525"/>
        <v>7.3003400000000003</v>
      </c>
      <c r="R5478" s="14">
        <f t="shared" si="526"/>
        <v>0.43030000000000002</v>
      </c>
      <c r="S5478" s="13">
        <f t="shared" si="527"/>
        <v>107.58</v>
      </c>
      <c r="T5478" s="14" t="s">
        <v>349</v>
      </c>
      <c r="U5478" t="s">
        <v>191</v>
      </c>
    </row>
    <row r="5479" spans="1:21" x14ac:dyDescent="0.2">
      <c r="A5479" t="s">
        <v>9908</v>
      </c>
      <c r="B5479" s="23">
        <v>45940</v>
      </c>
      <c r="C5479" s="23">
        <v>45919</v>
      </c>
      <c r="D5479" t="s">
        <v>187</v>
      </c>
      <c r="E5479" t="s">
        <v>188</v>
      </c>
      <c r="G5479" t="s">
        <v>10266</v>
      </c>
      <c r="H5479" t="s">
        <v>1716</v>
      </c>
      <c r="I5479" t="s">
        <v>1717</v>
      </c>
      <c r="J5479" s="10" t="str">
        <f t="shared" si="528"/>
        <v>ALM-</v>
      </c>
      <c r="K5479" t="s">
        <v>98</v>
      </c>
      <c r="L5479" s="48">
        <v>180</v>
      </c>
      <c r="M5479" t="s">
        <v>186</v>
      </c>
      <c r="N5479" t="s">
        <v>11</v>
      </c>
      <c r="O5479" s="74">
        <v>3.1415999999999999</v>
      </c>
      <c r="P5479" s="11">
        <f t="shared" si="524"/>
        <v>565.49</v>
      </c>
      <c r="Q5479" s="12">
        <f t="shared" si="525"/>
        <v>7.3003400000000003</v>
      </c>
      <c r="R5479" s="14">
        <f t="shared" si="526"/>
        <v>0.43030000000000002</v>
      </c>
      <c r="S5479" s="13">
        <f t="shared" si="527"/>
        <v>77.45</v>
      </c>
      <c r="T5479" s="14" t="s">
        <v>349</v>
      </c>
      <c r="U5479" t="s">
        <v>191</v>
      </c>
    </row>
    <row r="5480" spans="1:21" x14ac:dyDescent="0.2">
      <c r="A5480" t="s">
        <v>9894</v>
      </c>
      <c r="B5480" s="23">
        <v>45940</v>
      </c>
      <c r="C5480" s="23">
        <v>45910</v>
      </c>
      <c r="D5480" t="s">
        <v>187</v>
      </c>
      <c r="E5480" t="s">
        <v>188</v>
      </c>
      <c r="G5480" t="s">
        <v>10266</v>
      </c>
      <c r="H5480" t="s">
        <v>199</v>
      </c>
      <c r="I5480" t="s">
        <v>200</v>
      </c>
      <c r="J5480" s="10" t="str">
        <f t="shared" si="528"/>
        <v>ALM-</v>
      </c>
      <c r="K5480" t="s">
        <v>98</v>
      </c>
      <c r="L5480" s="48">
        <v>250</v>
      </c>
      <c r="M5480" t="s">
        <v>186</v>
      </c>
      <c r="N5480" t="s">
        <v>11</v>
      </c>
      <c r="O5480" s="74">
        <v>3.1415999999999999</v>
      </c>
      <c r="P5480" s="11">
        <f t="shared" si="524"/>
        <v>785.4</v>
      </c>
      <c r="Q5480" s="12">
        <f t="shared" si="525"/>
        <v>7.3003400000000003</v>
      </c>
      <c r="R5480" s="14">
        <f t="shared" si="526"/>
        <v>0.43030000000000002</v>
      </c>
      <c r="S5480" s="13">
        <f t="shared" si="527"/>
        <v>107.58</v>
      </c>
      <c r="T5480" s="14" t="s">
        <v>349</v>
      </c>
      <c r="U5480" t="s">
        <v>191</v>
      </c>
    </row>
    <row r="5481" spans="1:21" x14ac:dyDescent="0.2">
      <c r="A5481" t="s">
        <v>9909</v>
      </c>
      <c r="B5481" s="23">
        <v>45940</v>
      </c>
      <c r="C5481" s="23">
        <v>45919</v>
      </c>
      <c r="D5481" t="s">
        <v>187</v>
      </c>
      <c r="E5481" t="s">
        <v>188</v>
      </c>
      <c r="G5481" t="s">
        <v>10266</v>
      </c>
      <c r="H5481" t="s">
        <v>199</v>
      </c>
      <c r="I5481" t="s">
        <v>200</v>
      </c>
      <c r="J5481" s="10" t="str">
        <f t="shared" ref="J5481:J5495" si="529">+LEFT(U5481,4)</f>
        <v>ALM-</v>
      </c>
      <c r="K5481" t="s">
        <v>98</v>
      </c>
      <c r="L5481" s="48">
        <v>550</v>
      </c>
      <c r="M5481" t="s">
        <v>186</v>
      </c>
      <c r="N5481" t="s">
        <v>11</v>
      </c>
      <c r="O5481" s="74">
        <v>3.1415999999999999</v>
      </c>
      <c r="P5481" s="11">
        <f t="shared" si="524"/>
        <v>1727.88</v>
      </c>
      <c r="Q5481" s="12">
        <f t="shared" si="525"/>
        <v>7.3003400000000003</v>
      </c>
      <c r="R5481" s="14">
        <f t="shared" si="526"/>
        <v>0.43030000000000002</v>
      </c>
      <c r="S5481" s="13">
        <f t="shared" si="527"/>
        <v>236.67</v>
      </c>
      <c r="T5481" s="14" t="s">
        <v>349</v>
      </c>
      <c r="U5481" t="s">
        <v>191</v>
      </c>
    </row>
    <row r="5482" spans="1:21" x14ac:dyDescent="0.2">
      <c r="A5482" t="s">
        <v>9903</v>
      </c>
      <c r="B5482" s="23">
        <v>45940</v>
      </c>
      <c r="C5482" s="23">
        <v>45917</v>
      </c>
      <c r="D5482" t="s">
        <v>187</v>
      </c>
      <c r="E5482" t="s">
        <v>188</v>
      </c>
      <c r="G5482" t="s">
        <v>10266</v>
      </c>
      <c r="H5482" t="s">
        <v>3189</v>
      </c>
      <c r="I5482" t="s">
        <v>3396</v>
      </c>
      <c r="J5482" s="10" t="str">
        <f t="shared" si="529"/>
        <v>ALM-</v>
      </c>
      <c r="K5482" t="s">
        <v>98</v>
      </c>
      <c r="L5482" s="48">
        <v>55</v>
      </c>
      <c r="M5482" t="s">
        <v>186</v>
      </c>
      <c r="N5482" t="s">
        <v>11</v>
      </c>
      <c r="O5482" s="74">
        <v>3.1415999999999999</v>
      </c>
      <c r="P5482" s="11">
        <f t="shared" si="524"/>
        <v>172.79</v>
      </c>
      <c r="Q5482" s="12">
        <f t="shared" si="525"/>
        <v>7.3003400000000003</v>
      </c>
      <c r="R5482" s="14">
        <f t="shared" si="526"/>
        <v>0.43030000000000002</v>
      </c>
      <c r="S5482" s="13">
        <f t="shared" si="527"/>
        <v>23.67</v>
      </c>
      <c r="T5482" s="14" t="s">
        <v>349</v>
      </c>
      <c r="U5482" t="s">
        <v>191</v>
      </c>
    </row>
    <row r="5483" spans="1:21" x14ac:dyDescent="0.2">
      <c r="A5483" t="s">
        <v>9900</v>
      </c>
      <c r="B5483" s="23">
        <v>45940</v>
      </c>
      <c r="C5483" s="23">
        <v>45917</v>
      </c>
      <c r="D5483" t="s">
        <v>187</v>
      </c>
      <c r="E5483" t="s">
        <v>188</v>
      </c>
      <c r="G5483" t="s">
        <v>10266</v>
      </c>
      <c r="H5483" t="s">
        <v>1210</v>
      </c>
      <c r="I5483" t="s">
        <v>1211</v>
      </c>
      <c r="J5483" s="10" t="str">
        <f t="shared" si="529"/>
        <v>ALM-</v>
      </c>
      <c r="K5483" t="s">
        <v>98</v>
      </c>
      <c r="L5483" s="48">
        <v>180</v>
      </c>
      <c r="M5483" t="s">
        <v>186</v>
      </c>
      <c r="N5483" t="s">
        <v>11</v>
      </c>
      <c r="O5483" s="74">
        <v>3.1415999999999999</v>
      </c>
      <c r="P5483" s="11">
        <f t="shared" si="524"/>
        <v>565.49</v>
      </c>
      <c r="Q5483" s="12">
        <f t="shared" si="525"/>
        <v>7.3003400000000003</v>
      </c>
      <c r="R5483" s="14">
        <f t="shared" si="526"/>
        <v>0.43030000000000002</v>
      </c>
      <c r="S5483" s="13">
        <f t="shared" si="527"/>
        <v>77.45</v>
      </c>
      <c r="T5483" s="14" t="s">
        <v>349</v>
      </c>
      <c r="U5483" t="s">
        <v>191</v>
      </c>
    </row>
    <row r="5484" spans="1:21" x14ac:dyDescent="0.2">
      <c r="A5484" t="s">
        <v>9972</v>
      </c>
      <c r="B5484" s="23">
        <v>45940</v>
      </c>
      <c r="C5484" s="23">
        <v>45889</v>
      </c>
      <c r="D5484" t="s">
        <v>830</v>
      </c>
      <c r="E5484" t="s">
        <v>831</v>
      </c>
      <c r="G5484" t="s">
        <v>10284</v>
      </c>
      <c r="H5484" t="s">
        <v>8797</v>
      </c>
      <c r="I5484" t="s">
        <v>6799</v>
      </c>
      <c r="J5484" s="10" t="str">
        <f t="shared" si="529"/>
        <v>SKU-</v>
      </c>
      <c r="K5484" t="s">
        <v>98</v>
      </c>
      <c r="L5484" s="48">
        <v>1270</v>
      </c>
      <c r="M5484" t="s">
        <v>1472</v>
      </c>
      <c r="N5484" t="s">
        <v>11</v>
      </c>
      <c r="O5484" s="74">
        <v>4</v>
      </c>
      <c r="P5484" s="11">
        <f t="shared" si="524"/>
        <v>5080</v>
      </c>
      <c r="Q5484" s="12">
        <f t="shared" si="525"/>
        <v>7.3003400000000003</v>
      </c>
      <c r="R5484" s="14">
        <f t="shared" si="526"/>
        <v>0.54790000000000005</v>
      </c>
      <c r="S5484" s="13">
        <f t="shared" si="527"/>
        <v>695.83</v>
      </c>
      <c r="T5484" s="14" t="s">
        <v>349</v>
      </c>
      <c r="U5484" t="s">
        <v>2</v>
      </c>
    </row>
    <row r="5485" spans="1:21" x14ac:dyDescent="0.2">
      <c r="A5485" t="s">
        <v>8295</v>
      </c>
      <c r="B5485" s="23">
        <v>45940</v>
      </c>
      <c r="C5485" s="23">
        <v>45842</v>
      </c>
      <c r="D5485" t="s">
        <v>94</v>
      </c>
      <c r="E5485" t="s">
        <v>95</v>
      </c>
      <c r="G5485" t="s">
        <v>10300</v>
      </c>
      <c r="H5485" t="s">
        <v>3162</v>
      </c>
      <c r="I5485" t="s">
        <v>3372</v>
      </c>
      <c r="J5485" s="10" t="str">
        <f t="shared" si="529"/>
        <v>LID-</v>
      </c>
      <c r="K5485" t="s">
        <v>98</v>
      </c>
      <c r="L5485" s="48">
        <v>1206</v>
      </c>
      <c r="M5485" t="s">
        <v>1472</v>
      </c>
      <c r="N5485" t="s">
        <v>11</v>
      </c>
      <c r="O5485" s="74">
        <v>4.26</v>
      </c>
      <c r="P5485" s="11">
        <f t="shared" si="524"/>
        <v>5137.5600000000004</v>
      </c>
      <c r="Q5485" s="12">
        <f t="shared" si="525"/>
        <v>7.3003400000000003</v>
      </c>
      <c r="R5485" s="14">
        <f t="shared" si="526"/>
        <v>0.58350000000000002</v>
      </c>
      <c r="S5485" s="13">
        <f t="shared" si="527"/>
        <v>703.7</v>
      </c>
      <c r="T5485" s="14" t="s">
        <v>349</v>
      </c>
      <c r="U5485" t="s">
        <v>368</v>
      </c>
    </row>
    <row r="5486" spans="1:21" x14ac:dyDescent="0.2">
      <c r="A5486" t="s">
        <v>9981</v>
      </c>
      <c r="B5486" s="23">
        <v>45940</v>
      </c>
      <c r="C5486" s="23">
        <v>45889</v>
      </c>
      <c r="D5486" t="s">
        <v>94</v>
      </c>
      <c r="E5486" t="s">
        <v>95</v>
      </c>
      <c r="G5486" t="s">
        <v>10290</v>
      </c>
      <c r="H5486" t="s">
        <v>4715</v>
      </c>
      <c r="I5486" t="s">
        <v>4716</v>
      </c>
      <c r="J5486" s="10" t="str">
        <f t="shared" si="529"/>
        <v>LID-</v>
      </c>
      <c r="K5486" s="76" t="s">
        <v>10548</v>
      </c>
      <c r="L5486" s="48">
        <v>600</v>
      </c>
      <c r="M5486" t="s">
        <v>1472</v>
      </c>
      <c r="N5486" t="s">
        <v>11</v>
      </c>
      <c r="O5486" s="74">
        <v>4.17</v>
      </c>
      <c r="P5486" s="11">
        <f t="shared" si="524"/>
        <v>2502</v>
      </c>
      <c r="Q5486" s="12">
        <f t="shared" si="525"/>
        <v>7.3003400000000003</v>
      </c>
      <c r="R5486" s="14">
        <f t="shared" si="526"/>
        <v>0.57120000000000004</v>
      </c>
      <c r="S5486" s="13">
        <f t="shared" si="527"/>
        <v>342.72</v>
      </c>
      <c r="T5486" s="14" t="s">
        <v>349</v>
      </c>
      <c r="U5486" t="s">
        <v>368</v>
      </c>
    </row>
    <row r="5487" spans="1:21" x14ac:dyDescent="0.2">
      <c r="A5487" t="s">
        <v>9235</v>
      </c>
      <c r="B5487" s="23">
        <v>45940</v>
      </c>
      <c r="C5487" s="23">
        <v>45839</v>
      </c>
      <c r="D5487" t="s">
        <v>830</v>
      </c>
      <c r="E5487" t="s">
        <v>831</v>
      </c>
      <c r="G5487" t="s">
        <v>10321</v>
      </c>
      <c r="H5487" t="s">
        <v>828</v>
      </c>
      <c r="I5487" t="s">
        <v>829</v>
      </c>
      <c r="J5487" s="10" t="str">
        <f t="shared" si="529"/>
        <v>SKU-</v>
      </c>
      <c r="K5487" t="s">
        <v>98</v>
      </c>
      <c r="L5487" s="48">
        <v>1700</v>
      </c>
      <c r="M5487" t="s">
        <v>1472</v>
      </c>
      <c r="N5487" t="s">
        <v>11</v>
      </c>
      <c r="O5487" s="74">
        <v>5.0862999999999996</v>
      </c>
      <c r="P5487" s="11">
        <f t="shared" si="524"/>
        <v>8646.7099999999991</v>
      </c>
      <c r="Q5487" s="12">
        <f t="shared" si="525"/>
        <v>7.3003400000000003</v>
      </c>
      <c r="R5487" s="14">
        <f t="shared" si="526"/>
        <v>0.69669999999999999</v>
      </c>
      <c r="S5487" s="13">
        <f t="shared" si="527"/>
        <v>1184.3900000000001</v>
      </c>
      <c r="T5487" s="14" t="s">
        <v>349</v>
      </c>
      <c r="U5487" t="s">
        <v>2</v>
      </c>
    </row>
    <row r="5488" spans="1:21" x14ac:dyDescent="0.2">
      <c r="A5488" t="s">
        <v>10133</v>
      </c>
      <c r="B5488" s="23">
        <v>45943</v>
      </c>
      <c r="C5488" s="23">
        <v>45940</v>
      </c>
      <c r="D5488" t="s">
        <v>1006</v>
      </c>
      <c r="E5488" t="s">
        <v>1007</v>
      </c>
      <c r="G5488" t="s">
        <v>10389</v>
      </c>
      <c r="H5488" t="s">
        <v>1817</v>
      </c>
      <c r="I5488" t="s">
        <v>1818</v>
      </c>
      <c r="J5488" s="10" t="str">
        <f t="shared" si="529"/>
        <v>ALM-</v>
      </c>
      <c r="K5488" t="s">
        <v>10</v>
      </c>
      <c r="L5488" s="48">
        <v>30000</v>
      </c>
      <c r="M5488" t="s">
        <v>186</v>
      </c>
      <c r="N5488" t="s">
        <v>11</v>
      </c>
      <c r="O5488" s="74">
        <v>18.5044</v>
      </c>
      <c r="P5488" s="11">
        <f t="shared" si="524"/>
        <v>555132</v>
      </c>
      <c r="Q5488" s="12">
        <f t="shared" si="525"/>
        <v>7.3003400000000003</v>
      </c>
      <c r="R5488" s="14">
        <f t="shared" si="526"/>
        <v>2.5347</v>
      </c>
      <c r="S5488" s="13">
        <f t="shared" si="527"/>
        <v>76041</v>
      </c>
      <c r="T5488" s="14" t="s">
        <v>349</v>
      </c>
      <c r="U5488" t="s">
        <v>191</v>
      </c>
    </row>
    <row r="5489" spans="1:21" x14ac:dyDescent="0.2">
      <c r="A5489" t="s">
        <v>10134</v>
      </c>
      <c r="B5489" s="23">
        <v>45943</v>
      </c>
      <c r="C5489" s="23">
        <v>45943</v>
      </c>
      <c r="D5489" t="s">
        <v>2259</v>
      </c>
      <c r="E5489" t="s">
        <v>2260</v>
      </c>
      <c r="G5489" t="s">
        <v>10390</v>
      </c>
      <c r="H5489" t="s">
        <v>1817</v>
      </c>
      <c r="I5489" t="s">
        <v>1818</v>
      </c>
      <c r="J5489" s="10" t="str">
        <f t="shared" si="529"/>
        <v>ALM-</v>
      </c>
      <c r="K5489" t="s">
        <v>10</v>
      </c>
      <c r="L5489" s="48">
        <v>34703</v>
      </c>
      <c r="M5489" t="s">
        <v>186</v>
      </c>
      <c r="N5489" t="s">
        <v>11</v>
      </c>
      <c r="O5489" s="74">
        <v>18.584099999999999</v>
      </c>
      <c r="P5489" s="11">
        <f t="shared" si="524"/>
        <v>644924.02</v>
      </c>
      <c r="Q5489" s="12">
        <f t="shared" si="525"/>
        <v>7.3003400000000003</v>
      </c>
      <c r="R5489" s="14">
        <f t="shared" si="526"/>
        <v>2.5455999999999999</v>
      </c>
      <c r="S5489" s="13">
        <f t="shared" si="527"/>
        <v>88339.96</v>
      </c>
      <c r="T5489" s="14" t="s">
        <v>349</v>
      </c>
      <c r="U5489" t="s">
        <v>191</v>
      </c>
    </row>
    <row r="5490" spans="1:21" x14ac:dyDescent="0.2">
      <c r="A5490" t="s">
        <v>9165</v>
      </c>
      <c r="B5490" s="23">
        <v>45943</v>
      </c>
      <c r="C5490" s="23">
        <v>45902</v>
      </c>
      <c r="D5490" t="s">
        <v>128</v>
      </c>
      <c r="E5490" t="s">
        <v>129</v>
      </c>
      <c r="G5490" t="s">
        <v>10228</v>
      </c>
      <c r="H5490" t="s">
        <v>3082</v>
      </c>
      <c r="I5490" t="s">
        <v>3298</v>
      </c>
      <c r="J5490" s="10" t="str">
        <f t="shared" si="529"/>
        <v>HDL-</v>
      </c>
      <c r="K5490" t="s">
        <v>10</v>
      </c>
      <c r="L5490" s="48">
        <v>1270</v>
      </c>
      <c r="M5490" t="s">
        <v>1472</v>
      </c>
      <c r="N5490" t="s">
        <v>11</v>
      </c>
      <c r="O5490" s="74">
        <v>3.2145000000000001</v>
      </c>
      <c r="P5490" s="11">
        <f t="shared" si="524"/>
        <v>4082.42</v>
      </c>
      <c r="Q5490" s="12">
        <f t="shared" si="525"/>
        <v>7.3003400000000003</v>
      </c>
      <c r="R5490" s="14">
        <f t="shared" si="526"/>
        <v>0.44030000000000002</v>
      </c>
      <c r="S5490" s="13">
        <f t="shared" si="527"/>
        <v>559.17999999999995</v>
      </c>
      <c r="T5490" s="14" t="s">
        <v>349</v>
      </c>
      <c r="U5490" t="s">
        <v>228</v>
      </c>
    </row>
    <row r="5491" spans="1:21" x14ac:dyDescent="0.2">
      <c r="A5491" t="s">
        <v>9925</v>
      </c>
      <c r="B5491" s="23">
        <v>45943</v>
      </c>
      <c r="C5491" s="23">
        <v>45880</v>
      </c>
      <c r="D5491" t="s">
        <v>128</v>
      </c>
      <c r="E5491" t="s">
        <v>129</v>
      </c>
      <c r="G5491" t="s">
        <v>10228</v>
      </c>
      <c r="H5491" t="s">
        <v>3082</v>
      </c>
      <c r="I5491" t="s">
        <v>3298</v>
      </c>
      <c r="J5491" s="10" t="str">
        <f t="shared" si="529"/>
        <v>HDL-</v>
      </c>
      <c r="K5491" t="s">
        <v>10</v>
      </c>
      <c r="L5491" s="48">
        <v>1510</v>
      </c>
      <c r="M5491" t="s">
        <v>1472</v>
      </c>
      <c r="N5491" t="s">
        <v>11</v>
      </c>
      <c r="O5491" s="74">
        <v>3.2801</v>
      </c>
      <c r="P5491" s="11">
        <f t="shared" si="524"/>
        <v>4952.95</v>
      </c>
      <c r="Q5491" s="12">
        <f t="shared" si="525"/>
        <v>7.3003400000000003</v>
      </c>
      <c r="R5491" s="14">
        <f t="shared" si="526"/>
        <v>0.44929999999999998</v>
      </c>
      <c r="S5491" s="13">
        <f t="shared" si="527"/>
        <v>678.44</v>
      </c>
      <c r="T5491" s="14" t="s">
        <v>349</v>
      </c>
      <c r="U5491" t="s">
        <v>228</v>
      </c>
    </row>
    <row r="5492" spans="1:21" x14ac:dyDescent="0.2">
      <c r="A5492" t="s">
        <v>9785</v>
      </c>
      <c r="B5492" s="23">
        <v>45943</v>
      </c>
      <c r="C5492" s="23">
        <v>45894</v>
      </c>
      <c r="D5492" t="s">
        <v>372</v>
      </c>
      <c r="E5492" t="s">
        <v>373</v>
      </c>
      <c r="G5492" t="s">
        <v>10232</v>
      </c>
      <c r="H5492" t="s">
        <v>1046</v>
      </c>
      <c r="I5492" t="s">
        <v>1047</v>
      </c>
      <c r="J5492" s="10" t="str">
        <f t="shared" si="529"/>
        <v>KNOB</v>
      </c>
      <c r="K5492" t="s">
        <v>98</v>
      </c>
      <c r="L5492" s="48">
        <v>1850</v>
      </c>
      <c r="M5492" t="s">
        <v>1472</v>
      </c>
      <c r="N5492" t="s">
        <v>11</v>
      </c>
      <c r="O5492" s="74">
        <v>0.6542</v>
      </c>
      <c r="P5492" s="11">
        <f t="shared" si="524"/>
        <v>1210.27</v>
      </c>
      <c r="Q5492" s="12">
        <f t="shared" si="525"/>
        <v>7.3003400000000003</v>
      </c>
      <c r="R5492" s="14">
        <f t="shared" si="526"/>
        <v>8.9599999999999999E-2</v>
      </c>
      <c r="S5492" s="13">
        <f t="shared" si="527"/>
        <v>165.76</v>
      </c>
      <c r="T5492" s="14" t="s">
        <v>349</v>
      </c>
      <c r="U5492" t="s">
        <v>32</v>
      </c>
    </row>
    <row r="5493" spans="1:21" x14ac:dyDescent="0.2">
      <c r="A5493" t="s">
        <v>9786</v>
      </c>
      <c r="B5493" s="23">
        <v>45943</v>
      </c>
      <c r="C5493" s="23">
        <v>45939</v>
      </c>
      <c r="D5493" t="s">
        <v>372</v>
      </c>
      <c r="E5493" t="s">
        <v>373</v>
      </c>
      <c r="G5493" t="s">
        <v>10232</v>
      </c>
      <c r="H5493" t="s">
        <v>1046</v>
      </c>
      <c r="I5493" t="s">
        <v>1047</v>
      </c>
      <c r="J5493" s="10" t="str">
        <f t="shared" si="529"/>
        <v>KNOB</v>
      </c>
      <c r="K5493" t="s">
        <v>98</v>
      </c>
      <c r="L5493" s="48">
        <v>1000</v>
      </c>
      <c r="M5493" t="s">
        <v>1472</v>
      </c>
      <c r="N5493" t="s">
        <v>11</v>
      </c>
      <c r="O5493" s="74">
        <v>0.6542</v>
      </c>
      <c r="P5493" s="11">
        <f t="shared" si="524"/>
        <v>654.20000000000005</v>
      </c>
      <c r="Q5493" s="12">
        <f t="shared" si="525"/>
        <v>7.3003400000000003</v>
      </c>
      <c r="R5493" s="14">
        <f t="shared" si="526"/>
        <v>8.9599999999999999E-2</v>
      </c>
      <c r="S5493" s="13">
        <f t="shared" si="527"/>
        <v>89.6</v>
      </c>
      <c r="T5493" s="14" t="s">
        <v>349</v>
      </c>
      <c r="U5493" t="s">
        <v>32</v>
      </c>
    </row>
    <row r="5494" spans="1:21" x14ac:dyDescent="0.2">
      <c r="A5494" t="s">
        <v>10118</v>
      </c>
      <c r="B5494" s="23">
        <v>45943</v>
      </c>
      <c r="C5494" s="23">
        <v>45813</v>
      </c>
      <c r="D5494" t="s">
        <v>143</v>
      </c>
      <c r="E5494" t="s">
        <v>144</v>
      </c>
      <c r="G5494" t="s">
        <v>10331</v>
      </c>
      <c r="H5494" t="s">
        <v>4780</v>
      </c>
      <c r="I5494" t="s">
        <v>4781</v>
      </c>
      <c r="J5494" s="10" t="str">
        <f t="shared" si="529"/>
        <v>SHDL</v>
      </c>
      <c r="K5494" t="s">
        <v>10</v>
      </c>
      <c r="L5494" s="48">
        <v>1100</v>
      </c>
      <c r="M5494" t="s">
        <v>1472</v>
      </c>
      <c r="N5494" t="s">
        <v>11</v>
      </c>
      <c r="O5494" s="74">
        <v>10.2669</v>
      </c>
      <c r="P5494" s="11">
        <f t="shared" si="524"/>
        <v>11293.59</v>
      </c>
      <c r="Q5494" s="12">
        <f t="shared" si="525"/>
        <v>7.3003400000000003</v>
      </c>
      <c r="R5494" s="14">
        <f t="shared" si="526"/>
        <v>1.4064000000000001</v>
      </c>
      <c r="S5494" s="13">
        <f t="shared" si="527"/>
        <v>1547.04</v>
      </c>
      <c r="T5494" s="14" t="s">
        <v>349</v>
      </c>
      <c r="U5494" t="s">
        <v>722</v>
      </c>
    </row>
    <row r="5495" spans="1:21" x14ac:dyDescent="0.2">
      <c r="A5495" t="s">
        <v>9715</v>
      </c>
      <c r="B5495" s="23">
        <v>45943</v>
      </c>
      <c r="C5495" s="23">
        <v>45917</v>
      </c>
      <c r="D5495" t="s">
        <v>569</v>
      </c>
      <c r="E5495" t="s">
        <v>570</v>
      </c>
      <c r="G5495" t="s">
        <v>10207</v>
      </c>
      <c r="H5495" t="s">
        <v>1412</v>
      </c>
      <c r="I5495" t="s">
        <v>1413</v>
      </c>
      <c r="J5495" s="10" t="str">
        <f t="shared" si="529"/>
        <v>WHR-</v>
      </c>
      <c r="K5495" t="s">
        <v>10</v>
      </c>
      <c r="L5495" s="48">
        <v>2700</v>
      </c>
      <c r="M5495" t="s">
        <v>1472</v>
      </c>
      <c r="N5495" t="s">
        <v>11</v>
      </c>
      <c r="O5495" s="74">
        <v>0.1176</v>
      </c>
      <c r="P5495" s="11">
        <f t="shared" si="524"/>
        <v>317.52</v>
      </c>
      <c r="Q5495" s="12">
        <f t="shared" si="525"/>
        <v>7.3003400000000003</v>
      </c>
      <c r="R5495" s="14">
        <f t="shared" si="526"/>
        <v>1.61E-2</v>
      </c>
      <c r="S5495" s="13">
        <f t="shared" si="527"/>
        <v>43.47</v>
      </c>
      <c r="T5495" s="14" t="s">
        <v>349</v>
      </c>
      <c r="U5495" t="s">
        <v>248</v>
      </c>
    </row>
    <row r="5496" spans="1:21" x14ac:dyDescent="0.2">
      <c r="A5496" t="s">
        <v>10041</v>
      </c>
      <c r="B5496" s="23">
        <v>45943</v>
      </c>
      <c r="C5496" s="23">
        <v>45842</v>
      </c>
      <c r="D5496" t="s">
        <v>10176</v>
      </c>
      <c r="E5496" t="s">
        <v>10177</v>
      </c>
      <c r="G5496" t="s">
        <v>10317</v>
      </c>
      <c r="H5496" t="s">
        <v>880</v>
      </c>
      <c r="I5496" t="s">
        <v>881</v>
      </c>
      <c r="J5496" s="10" t="s">
        <v>1483</v>
      </c>
      <c r="K5496" t="s">
        <v>10</v>
      </c>
      <c r="L5496" s="48">
        <v>5000</v>
      </c>
      <c r="M5496" t="s">
        <v>1472</v>
      </c>
      <c r="N5496" t="s">
        <v>11</v>
      </c>
      <c r="O5496" s="74">
        <v>6.2427999999999999</v>
      </c>
      <c r="P5496" s="11">
        <f t="shared" si="524"/>
        <v>31214</v>
      </c>
      <c r="Q5496" s="12">
        <f t="shared" si="525"/>
        <v>7.3003400000000003</v>
      </c>
      <c r="R5496" s="14">
        <f t="shared" si="526"/>
        <v>0.85509999999999997</v>
      </c>
      <c r="S5496" s="13">
        <f t="shared" si="527"/>
        <v>4275.5</v>
      </c>
      <c r="T5496" s="14" t="s">
        <v>349</v>
      </c>
      <c r="U5496" t="s">
        <v>36</v>
      </c>
    </row>
    <row r="5497" spans="1:21" x14ac:dyDescent="0.2">
      <c r="A5497" t="s">
        <v>2297</v>
      </c>
      <c r="B5497" s="23">
        <v>45943</v>
      </c>
      <c r="C5497" s="23">
        <v>45646</v>
      </c>
      <c r="D5497" t="s">
        <v>866</v>
      </c>
      <c r="E5497" t="s">
        <v>867</v>
      </c>
      <c r="G5497" t="s">
        <v>10386</v>
      </c>
      <c r="H5497" t="s">
        <v>877</v>
      </c>
      <c r="I5497" t="s">
        <v>878</v>
      </c>
      <c r="J5497" s="10" t="s">
        <v>1483</v>
      </c>
      <c r="K5497" t="s">
        <v>10</v>
      </c>
      <c r="L5497" s="48">
        <v>5004</v>
      </c>
      <c r="M5497" t="s">
        <v>1472</v>
      </c>
      <c r="N5497" t="s">
        <v>11</v>
      </c>
      <c r="O5497" s="74">
        <v>11.672599999999999</v>
      </c>
      <c r="P5497" s="11">
        <f t="shared" si="524"/>
        <v>58409.69</v>
      </c>
      <c r="Q5497" s="12">
        <f t="shared" si="525"/>
        <v>7.3003400000000003</v>
      </c>
      <c r="R5497" s="14">
        <f t="shared" si="526"/>
        <v>1.5989</v>
      </c>
      <c r="S5497" s="13">
        <f t="shared" si="527"/>
        <v>8000.9</v>
      </c>
      <c r="T5497" s="14" t="s">
        <v>349</v>
      </c>
      <c r="U5497" t="s">
        <v>36</v>
      </c>
    </row>
    <row r="5498" spans="1:21" x14ac:dyDescent="0.2">
      <c r="A5498" t="s">
        <v>9977</v>
      </c>
      <c r="B5498" s="23">
        <v>45943</v>
      </c>
      <c r="C5498" s="23">
        <v>45848</v>
      </c>
      <c r="D5498" t="s">
        <v>10176</v>
      </c>
      <c r="E5498" t="s">
        <v>10177</v>
      </c>
      <c r="G5498" t="s">
        <v>10288</v>
      </c>
      <c r="H5498" t="s">
        <v>908</v>
      </c>
      <c r="I5498" t="s">
        <v>909</v>
      </c>
      <c r="J5498" s="10" t="s">
        <v>1483</v>
      </c>
      <c r="K5498" t="s">
        <v>10</v>
      </c>
      <c r="L5498" s="48">
        <v>13008</v>
      </c>
      <c r="M5498" t="s">
        <v>1472</v>
      </c>
      <c r="N5498" t="s">
        <v>11</v>
      </c>
      <c r="O5498" s="74">
        <v>4.1022999999999996</v>
      </c>
      <c r="P5498" s="11">
        <f t="shared" si="524"/>
        <v>53362.720000000001</v>
      </c>
      <c r="Q5498" s="12">
        <f t="shared" si="525"/>
        <v>7.3003400000000003</v>
      </c>
      <c r="R5498" s="14">
        <f t="shared" si="526"/>
        <v>0.56189999999999996</v>
      </c>
      <c r="S5498" s="13">
        <f t="shared" si="527"/>
        <v>7309.2</v>
      </c>
      <c r="T5498" s="14" t="s">
        <v>349</v>
      </c>
      <c r="U5498" t="s">
        <v>36</v>
      </c>
    </row>
    <row r="5499" spans="1:21" x14ac:dyDescent="0.2">
      <c r="A5499" t="s">
        <v>9789</v>
      </c>
      <c r="B5499" s="23">
        <v>45943</v>
      </c>
      <c r="C5499" s="23">
        <v>45939</v>
      </c>
      <c r="D5499" t="s">
        <v>21</v>
      </c>
      <c r="E5499" t="s">
        <v>22</v>
      </c>
      <c r="G5499" t="s">
        <v>10215</v>
      </c>
      <c r="H5499" t="s">
        <v>7773</v>
      </c>
      <c r="I5499" t="s">
        <v>7774</v>
      </c>
      <c r="J5499" s="10" t="str">
        <f>+LEFT(U5499,4)</f>
        <v>BRKT</v>
      </c>
      <c r="K5499" t="s">
        <v>10</v>
      </c>
      <c r="L5499" s="48">
        <v>150</v>
      </c>
      <c r="M5499" t="s">
        <v>1472</v>
      </c>
      <c r="N5499" t="s">
        <v>11</v>
      </c>
      <c r="O5499" s="74">
        <v>0.69410000000000005</v>
      </c>
      <c r="P5499" s="11">
        <f t="shared" si="524"/>
        <v>104.12</v>
      </c>
      <c r="Q5499" s="12">
        <f t="shared" si="525"/>
        <v>7.3003400000000003</v>
      </c>
      <c r="R5499" s="14">
        <f t="shared" si="526"/>
        <v>9.5100000000000004E-2</v>
      </c>
      <c r="S5499" s="13">
        <f t="shared" si="527"/>
        <v>14.27</v>
      </c>
      <c r="T5499" s="14" t="s">
        <v>349</v>
      </c>
      <c r="U5499" t="s">
        <v>442</v>
      </c>
    </row>
    <row r="5500" spans="1:21" x14ac:dyDescent="0.2">
      <c r="A5500" t="s">
        <v>9644</v>
      </c>
      <c r="B5500" s="23">
        <v>45943</v>
      </c>
      <c r="C5500" s="23">
        <v>45917</v>
      </c>
      <c r="D5500" t="s">
        <v>235</v>
      </c>
      <c r="E5500" t="s">
        <v>236</v>
      </c>
      <c r="G5500" t="s">
        <v>10194</v>
      </c>
      <c r="H5500" t="s">
        <v>233</v>
      </c>
      <c r="I5500" t="s">
        <v>234</v>
      </c>
      <c r="J5500" s="10" t="str">
        <f>+LEFT(U5500,4)</f>
        <v>RIV-</v>
      </c>
      <c r="K5500" t="s">
        <v>10</v>
      </c>
      <c r="L5500" s="48">
        <v>14000</v>
      </c>
      <c r="M5500" t="s">
        <v>1472</v>
      </c>
      <c r="N5500" t="s">
        <v>11</v>
      </c>
      <c r="O5500" s="74">
        <v>4.1599999999999998E-2</v>
      </c>
      <c r="P5500" s="11">
        <f t="shared" si="524"/>
        <v>582.4</v>
      </c>
      <c r="Q5500" s="12">
        <f t="shared" si="525"/>
        <v>7.3003400000000003</v>
      </c>
      <c r="R5500" s="14">
        <f t="shared" si="526"/>
        <v>5.7000000000000002E-3</v>
      </c>
      <c r="S5500" s="13">
        <f t="shared" si="527"/>
        <v>79.8</v>
      </c>
      <c r="T5500" s="14" t="s">
        <v>349</v>
      </c>
      <c r="U5500" t="s">
        <v>132</v>
      </c>
    </row>
    <row r="5501" spans="1:21" x14ac:dyDescent="0.2">
      <c r="A5501" t="s">
        <v>9043</v>
      </c>
      <c r="B5501" s="23">
        <v>45943</v>
      </c>
      <c r="C5501" s="23">
        <v>45903</v>
      </c>
      <c r="D5501" t="s">
        <v>128</v>
      </c>
      <c r="E5501" t="s">
        <v>129</v>
      </c>
      <c r="G5501" t="s">
        <v>10228</v>
      </c>
      <c r="H5501" t="s">
        <v>5651</v>
      </c>
      <c r="I5501" t="s">
        <v>5794</v>
      </c>
      <c r="J5501" s="10" t="str">
        <f>+LEFT(U5501,4)</f>
        <v>FG--</v>
      </c>
      <c r="K5501" t="s">
        <v>10</v>
      </c>
      <c r="L5501" s="48">
        <v>1700</v>
      </c>
      <c r="M5501" t="s">
        <v>1472</v>
      </c>
      <c r="N5501" t="s">
        <v>11</v>
      </c>
      <c r="O5501" s="74">
        <v>0.58660000000000001</v>
      </c>
      <c r="P5501" s="11">
        <f t="shared" si="524"/>
        <v>997.22</v>
      </c>
      <c r="Q5501" s="12">
        <f t="shared" si="525"/>
        <v>7.3003400000000003</v>
      </c>
      <c r="R5501" s="14">
        <f t="shared" si="526"/>
        <v>8.0399999999999999E-2</v>
      </c>
      <c r="S5501" s="13">
        <f t="shared" si="527"/>
        <v>136.68</v>
      </c>
      <c r="T5501" s="14" t="s">
        <v>349</v>
      </c>
      <c r="U5501" t="s">
        <v>64</v>
      </c>
    </row>
    <row r="5502" spans="1:21" x14ac:dyDescent="0.2">
      <c r="A5502" t="s">
        <v>8374</v>
      </c>
      <c r="B5502" s="23">
        <v>45943</v>
      </c>
      <c r="C5502" s="23">
        <v>45856</v>
      </c>
      <c r="D5502" t="s">
        <v>287</v>
      </c>
      <c r="E5502" t="s">
        <v>288</v>
      </c>
      <c r="G5502" t="s">
        <v>10342</v>
      </c>
      <c r="H5502" t="s">
        <v>81</v>
      </c>
      <c r="I5502" t="s">
        <v>82</v>
      </c>
      <c r="J5502" s="10" t="s">
        <v>1477</v>
      </c>
      <c r="K5502" t="s">
        <v>10</v>
      </c>
      <c r="L5502" s="48">
        <v>-1168</v>
      </c>
      <c r="M5502" t="s">
        <v>1472</v>
      </c>
      <c r="N5502" t="s">
        <v>11</v>
      </c>
      <c r="O5502" s="74">
        <v>6.4610000000000003</v>
      </c>
      <c r="P5502" s="11">
        <f t="shared" si="524"/>
        <v>-7546.45</v>
      </c>
      <c r="Q5502" s="12">
        <f t="shared" si="525"/>
        <v>7.3003400000000003</v>
      </c>
      <c r="R5502" s="14">
        <f t="shared" si="526"/>
        <v>0.88500000000000001</v>
      </c>
      <c r="S5502" s="13">
        <f t="shared" si="527"/>
        <v>-1033.68</v>
      </c>
      <c r="T5502" s="14" t="s">
        <v>349</v>
      </c>
      <c r="U5502" t="s">
        <v>36</v>
      </c>
    </row>
    <row r="5503" spans="1:21" x14ac:dyDescent="0.2">
      <c r="A5503" t="s">
        <v>9263</v>
      </c>
      <c r="B5503" s="23">
        <v>45943</v>
      </c>
      <c r="C5503" s="23">
        <v>45895</v>
      </c>
      <c r="D5503" t="s">
        <v>287</v>
      </c>
      <c r="E5503" t="s">
        <v>288</v>
      </c>
      <c r="G5503" t="s">
        <v>10342</v>
      </c>
      <c r="H5503" t="s">
        <v>81</v>
      </c>
      <c r="I5503" t="s">
        <v>82</v>
      </c>
      <c r="J5503" s="10" t="s">
        <v>1477</v>
      </c>
      <c r="K5503" t="s">
        <v>10</v>
      </c>
      <c r="L5503" s="48">
        <v>-1172</v>
      </c>
      <c r="M5503" t="s">
        <v>1472</v>
      </c>
      <c r="N5503" t="s">
        <v>11</v>
      </c>
      <c r="O5503" s="74">
        <v>6.4610000000000003</v>
      </c>
      <c r="P5503" s="11">
        <f t="shared" si="524"/>
        <v>-7572.29</v>
      </c>
      <c r="Q5503" s="12">
        <f t="shared" si="525"/>
        <v>7.3003400000000003</v>
      </c>
      <c r="R5503" s="14">
        <f t="shared" si="526"/>
        <v>0.88500000000000001</v>
      </c>
      <c r="S5503" s="13">
        <f t="shared" si="527"/>
        <v>-1037.22</v>
      </c>
      <c r="T5503" s="14" t="s">
        <v>349</v>
      </c>
      <c r="U5503" t="s">
        <v>36</v>
      </c>
    </row>
    <row r="5504" spans="1:21" x14ac:dyDescent="0.2">
      <c r="A5504" t="s">
        <v>10132</v>
      </c>
      <c r="B5504" s="23">
        <v>45943</v>
      </c>
      <c r="C5504" s="23">
        <v>45883</v>
      </c>
      <c r="D5504" t="s">
        <v>143</v>
      </c>
      <c r="E5504" t="s">
        <v>144</v>
      </c>
      <c r="G5504" t="s">
        <v>10331</v>
      </c>
      <c r="H5504" t="s">
        <v>4806</v>
      </c>
      <c r="I5504" t="s">
        <v>4807</v>
      </c>
      <c r="J5504" s="10" t="str">
        <f t="shared" ref="J5504:J5514" si="530">+LEFT(U5504,4)</f>
        <v>HDL-</v>
      </c>
      <c r="K5504" t="s">
        <v>10</v>
      </c>
      <c r="L5504" s="48">
        <v>180</v>
      </c>
      <c r="M5504" t="s">
        <v>1472</v>
      </c>
      <c r="N5504" t="s">
        <v>11</v>
      </c>
      <c r="O5504" s="74">
        <v>15.9543</v>
      </c>
      <c r="P5504" s="11">
        <f t="shared" si="524"/>
        <v>2871.77</v>
      </c>
      <c r="Q5504" s="12">
        <f t="shared" si="525"/>
        <v>7.3003400000000003</v>
      </c>
      <c r="R5504" s="14">
        <f t="shared" si="526"/>
        <v>2.1854</v>
      </c>
      <c r="S5504" s="13">
        <f t="shared" si="527"/>
        <v>393.37</v>
      </c>
      <c r="T5504" s="14" t="s">
        <v>349</v>
      </c>
      <c r="U5504" t="s">
        <v>228</v>
      </c>
    </row>
    <row r="5505" spans="1:21" x14ac:dyDescent="0.2">
      <c r="A5505" t="s">
        <v>9253</v>
      </c>
      <c r="B5505" s="23">
        <v>45943</v>
      </c>
      <c r="C5505" s="23">
        <v>45813</v>
      </c>
      <c r="D5505" t="s">
        <v>143</v>
      </c>
      <c r="E5505" t="s">
        <v>144</v>
      </c>
      <c r="G5505" t="s">
        <v>10331</v>
      </c>
      <c r="H5505" t="s">
        <v>5712</v>
      </c>
      <c r="I5505" t="s">
        <v>5853</v>
      </c>
      <c r="J5505" s="10" t="str">
        <f t="shared" si="530"/>
        <v>LHDL</v>
      </c>
      <c r="K5505" t="s">
        <v>10</v>
      </c>
      <c r="L5505" s="48">
        <v>290</v>
      </c>
      <c r="M5505" t="s">
        <v>1472</v>
      </c>
      <c r="N5505" t="s">
        <v>11</v>
      </c>
      <c r="O5505" s="74">
        <v>5.8468</v>
      </c>
      <c r="P5505" s="11">
        <f t="shared" si="524"/>
        <v>1695.57</v>
      </c>
      <c r="Q5505" s="12">
        <f t="shared" si="525"/>
        <v>7.3003400000000003</v>
      </c>
      <c r="R5505" s="14">
        <f t="shared" si="526"/>
        <v>0.80089999999999995</v>
      </c>
      <c r="S5505" s="13">
        <f t="shared" si="527"/>
        <v>232.26</v>
      </c>
      <c r="T5505" s="14" t="s">
        <v>349</v>
      </c>
      <c r="U5505" t="s">
        <v>125</v>
      </c>
    </row>
    <row r="5506" spans="1:21" x14ac:dyDescent="0.2">
      <c r="A5506" t="s">
        <v>10036</v>
      </c>
      <c r="B5506" s="23">
        <v>45943</v>
      </c>
      <c r="C5506" s="23">
        <v>45813</v>
      </c>
      <c r="D5506" t="s">
        <v>143</v>
      </c>
      <c r="E5506" t="s">
        <v>144</v>
      </c>
      <c r="G5506" t="s">
        <v>10331</v>
      </c>
      <c r="H5506" t="s">
        <v>5713</v>
      </c>
      <c r="I5506" t="s">
        <v>5854</v>
      </c>
      <c r="J5506" s="10" t="str">
        <f t="shared" si="530"/>
        <v>LHDL</v>
      </c>
      <c r="K5506" t="s">
        <v>10</v>
      </c>
      <c r="L5506" s="48">
        <v>1010</v>
      </c>
      <c r="M5506" t="s">
        <v>1472</v>
      </c>
      <c r="N5506" t="s">
        <v>11</v>
      </c>
      <c r="O5506" s="74">
        <v>5.8468</v>
      </c>
      <c r="P5506" s="11">
        <f t="shared" ref="P5506:P5569" si="531">ROUND(O5506*L5506,2)</f>
        <v>5905.27</v>
      </c>
      <c r="Q5506" s="12">
        <f t="shared" ref="Q5506:Q5569" si="532">IF(N5506="HKD",7.8,IF(N5506="CNY",7.30034,1))</f>
        <v>7.3003400000000003</v>
      </c>
      <c r="R5506" s="14">
        <f t="shared" ref="R5506:R5569" si="533">+ROUND(O5506/Q5506,4)</f>
        <v>0.80089999999999995</v>
      </c>
      <c r="S5506" s="13">
        <f t="shared" ref="S5506:S5569" si="534">ROUND(R5506*L5506,2)</f>
        <v>808.91</v>
      </c>
      <c r="T5506" s="14" t="s">
        <v>349</v>
      </c>
      <c r="U5506" t="s">
        <v>125</v>
      </c>
    </row>
    <row r="5507" spans="1:21" x14ac:dyDescent="0.2">
      <c r="A5507" t="s">
        <v>10032</v>
      </c>
      <c r="B5507" s="23">
        <v>45943</v>
      </c>
      <c r="C5507" s="23">
        <v>45813</v>
      </c>
      <c r="D5507" t="s">
        <v>143</v>
      </c>
      <c r="E5507" t="s">
        <v>144</v>
      </c>
      <c r="G5507" t="s">
        <v>10331</v>
      </c>
      <c r="H5507" t="s">
        <v>3764</v>
      </c>
      <c r="I5507" t="s">
        <v>3765</v>
      </c>
      <c r="J5507" s="10" t="str">
        <f t="shared" si="530"/>
        <v>LHDL</v>
      </c>
      <c r="K5507" t="s">
        <v>10</v>
      </c>
      <c r="L5507" s="48">
        <v>1010</v>
      </c>
      <c r="M5507" t="s">
        <v>1472</v>
      </c>
      <c r="N5507" t="s">
        <v>11</v>
      </c>
      <c r="O5507" s="74">
        <v>5.7778999999999998</v>
      </c>
      <c r="P5507" s="11">
        <f t="shared" si="531"/>
        <v>5835.68</v>
      </c>
      <c r="Q5507" s="12">
        <f t="shared" si="532"/>
        <v>7.3003400000000003</v>
      </c>
      <c r="R5507" s="14">
        <f t="shared" si="533"/>
        <v>0.79149999999999998</v>
      </c>
      <c r="S5507" s="13">
        <f t="shared" si="534"/>
        <v>799.42</v>
      </c>
      <c r="T5507" s="14" t="s">
        <v>349</v>
      </c>
      <c r="U5507" t="s">
        <v>125</v>
      </c>
    </row>
    <row r="5508" spans="1:21" x14ac:dyDescent="0.2">
      <c r="A5508" t="s">
        <v>9254</v>
      </c>
      <c r="B5508" s="23">
        <v>45943</v>
      </c>
      <c r="C5508" s="23">
        <v>45813</v>
      </c>
      <c r="D5508" t="s">
        <v>143</v>
      </c>
      <c r="E5508" t="s">
        <v>144</v>
      </c>
      <c r="G5508" t="s">
        <v>10331</v>
      </c>
      <c r="H5508" t="s">
        <v>3766</v>
      </c>
      <c r="I5508" t="s">
        <v>3767</v>
      </c>
      <c r="J5508" s="10" t="str">
        <f t="shared" si="530"/>
        <v>LHDL</v>
      </c>
      <c r="K5508" t="s">
        <v>10</v>
      </c>
      <c r="L5508" s="48">
        <v>1100</v>
      </c>
      <c r="M5508" t="s">
        <v>1472</v>
      </c>
      <c r="N5508" t="s">
        <v>11</v>
      </c>
      <c r="O5508" s="74">
        <v>5.8468</v>
      </c>
      <c r="P5508" s="11">
        <f t="shared" si="531"/>
        <v>6431.48</v>
      </c>
      <c r="Q5508" s="12">
        <f t="shared" si="532"/>
        <v>7.3003400000000003</v>
      </c>
      <c r="R5508" s="14">
        <f t="shared" si="533"/>
        <v>0.80089999999999995</v>
      </c>
      <c r="S5508" s="13">
        <f t="shared" si="534"/>
        <v>880.99</v>
      </c>
      <c r="T5508" s="14" t="s">
        <v>349</v>
      </c>
      <c r="U5508" t="s">
        <v>125</v>
      </c>
    </row>
    <row r="5509" spans="1:21" x14ac:dyDescent="0.2">
      <c r="A5509" t="s">
        <v>9688</v>
      </c>
      <c r="B5509" s="23">
        <v>45943</v>
      </c>
      <c r="C5509" s="23">
        <v>45915</v>
      </c>
      <c r="D5509" t="s">
        <v>235</v>
      </c>
      <c r="E5509" t="s">
        <v>236</v>
      </c>
      <c r="G5509" t="s">
        <v>10194</v>
      </c>
      <c r="H5509" t="s">
        <v>954</v>
      </c>
      <c r="I5509" t="s">
        <v>955</v>
      </c>
      <c r="J5509" s="10" t="str">
        <f t="shared" si="530"/>
        <v>RIV-</v>
      </c>
      <c r="K5509" t="s">
        <v>10</v>
      </c>
      <c r="L5509" s="48">
        <v>5000</v>
      </c>
      <c r="M5509" t="s">
        <v>1472</v>
      </c>
      <c r="N5509" t="s">
        <v>11</v>
      </c>
      <c r="O5509" s="74">
        <v>8.9300000000000004E-2</v>
      </c>
      <c r="P5509" s="11">
        <f t="shared" si="531"/>
        <v>446.5</v>
      </c>
      <c r="Q5509" s="12">
        <f t="shared" si="532"/>
        <v>7.3003400000000003</v>
      </c>
      <c r="R5509" s="14">
        <f t="shared" si="533"/>
        <v>1.2200000000000001E-2</v>
      </c>
      <c r="S5509" s="13">
        <f t="shared" si="534"/>
        <v>61</v>
      </c>
      <c r="T5509" s="14" t="s">
        <v>349</v>
      </c>
      <c r="U5509" t="s">
        <v>132</v>
      </c>
    </row>
    <row r="5510" spans="1:21" x14ac:dyDescent="0.2">
      <c r="A5510" t="s">
        <v>9792</v>
      </c>
      <c r="B5510" s="23">
        <v>45943</v>
      </c>
      <c r="C5510" s="23">
        <v>45894</v>
      </c>
      <c r="D5510" t="s">
        <v>21</v>
      </c>
      <c r="E5510" t="s">
        <v>22</v>
      </c>
      <c r="G5510" t="s">
        <v>10215</v>
      </c>
      <c r="H5510" t="s">
        <v>10450</v>
      </c>
      <c r="I5510" t="s">
        <v>10451</v>
      </c>
      <c r="J5510" s="10" t="str">
        <f t="shared" si="530"/>
        <v>FG--</v>
      </c>
      <c r="K5510" t="s">
        <v>10</v>
      </c>
      <c r="L5510" s="48">
        <v>2000</v>
      </c>
      <c r="M5510" t="s">
        <v>1472</v>
      </c>
      <c r="N5510" t="s">
        <v>11</v>
      </c>
      <c r="O5510" s="74">
        <v>0.70730000000000004</v>
      </c>
      <c r="P5510" s="11">
        <f t="shared" si="531"/>
        <v>1414.6</v>
      </c>
      <c r="Q5510" s="12">
        <f t="shared" si="532"/>
        <v>7.3003400000000003</v>
      </c>
      <c r="R5510" s="14">
        <f t="shared" si="533"/>
        <v>9.69E-2</v>
      </c>
      <c r="S5510" s="13">
        <f t="shared" si="534"/>
        <v>193.8</v>
      </c>
      <c r="T5510" s="14" t="s">
        <v>349</v>
      </c>
      <c r="U5510" t="s">
        <v>64</v>
      </c>
    </row>
    <row r="5511" spans="1:21" x14ac:dyDescent="0.2">
      <c r="A5511" t="s">
        <v>9834</v>
      </c>
      <c r="B5511" s="23">
        <v>45943</v>
      </c>
      <c r="C5511" s="23">
        <v>45875</v>
      </c>
      <c r="D5511" t="s">
        <v>128</v>
      </c>
      <c r="E5511" t="s">
        <v>129</v>
      </c>
      <c r="G5511" t="s">
        <v>10228</v>
      </c>
      <c r="H5511" t="s">
        <v>1664</v>
      </c>
      <c r="I5511" t="s">
        <v>1665</v>
      </c>
      <c r="J5511" s="10" t="str">
        <f t="shared" si="530"/>
        <v>SHDL</v>
      </c>
      <c r="K5511" t="s">
        <v>10</v>
      </c>
      <c r="L5511" s="48">
        <v>980</v>
      </c>
      <c r="M5511" t="s">
        <v>1472</v>
      </c>
      <c r="N5511" t="s">
        <v>11</v>
      </c>
      <c r="O5511" s="74">
        <v>1.9097999999999999</v>
      </c>
      <c r="P5511" s="11">
        <f t="shared" si="531"/>
        <v>1871.6</v>
      </c>
      <c r="Q5511" s="12">
        <f t="shared" si="532"/>
        <v>7.3003400000000003</v>
      </c>
      <c r="R5511" s="14">
        <f t="shared" si="533"/>
        <v>0.2616</v>
      </c>
      <c r="S5511" s="13">
        <f t="shared" si="534"/>
        <v>256.37</v>
      </c>
      <c r="T5511" s="14" t="s">
        <v>349</v>
      </c>
      <c r="U5511" t="s">
        <v>722</v>
      </c>
    </row>
    <row r="5512" spans="1:21" x14ac:dyDescent="0.2">
      <c r="A5512" t="s">
        <v>9835</v>
      </c>
      <c r="B5512" s="23">
        <v>45943</v>
      </c>
      <c r="C5512" s="23">
        <v>45909</v>
      </c>
      <c r="D5512" t="s">
        <v>128</v>
      </c>
      <c r="E5512" t="s">
        <v>129</v>
      </c>
      <c r="G5512" t="s">
        <v>10228</v>
      </c>
      <c r="H5512" t="s">
        <v>1664</v>
      </c>
      <c r="I5512" t="s">
        <v>1665</v>
      </c>
      <c r="J5512" s="10" t="str">
        <f t="shared" si="530"/>
        <v>SHDL</v>
      </c>
      <c r="K5512" t="s">
        <v>10</v>
      </c>
      <c r="L5512" s="48">
        <v>1020</v>
      </c>
      <c r="M5512" t="s">
        <v>1472</v>
      </c>
      <c r="N5512" t="s">
        <v>11</v>
      </c>
      <c r="O5512" s="74">
        <v>1.9097999999999999</v>
      </c>
      <c r="P5512" s="11">
        <f t="shared" si="531"/>
        <v>1948</v>
      </c>
      <c r="Q5512" s="12">
        <f t="shared" si="532"/>
        <v>7.3003400000000003</v>
      </c>
      <c r="R5512" s="14">
        <f t="shared" si="533"/>
        <v>0.2616</v>
      </c>
      <c r="S5512" s="13">
        <f t="shared" si="534"/>
        <v>266.83</v>
      </c>
      <c r="T5512" s="14" t="s">
        <v>349</v>
      </c>
      <c r="U5512" t="s">
        <v>722</v>
      </c>
    </row>
    <row r="5513" spans="1:21" x14ac:dyDescent="0.2">
      <c r="A5513" t="s">
        <v>9759</v>
      </c>
      <c r="B5513" s="23">
        <v>45943</v>
      </c>
      <c r="C5513" s="23">
        <v>45909</v>
      </c>
      <c r="D5513" t="s">
        <v>21</v>
      </c>
      <c r="E5513" t="s">
        <v>22</v>
      </c>
      <c r="G5513" t="s">
        <v>10215</v>
      </c>
      <c r="H5513" t="s">
        <v>19</v>
      </c>
      <c r="I5513" t="s">
        <v>20</v>
      </c>
      <c r="J5513" s="10" t="str">
        <f t="shared" si="530"/>
        <v>MISC</v>
      </c>
      <c r="K5513" t="s">
        <v>10</v>
      </c>
      <c r="L5513" s="48">
        <v>1000</v>
      </c>
      <c r="M5513" t="s">
        <v>1472</v>
      </c>
      <c r="N5513" t="s">
        <v>11</v>
      </c>
      <c r="O5513" s="74">
        <v>0.25180000000000002</v>
      </c>
      <c r="P5513" s="11">
        <f t="shared" si="531"/>
        <v>251.8</v>
      </c>
      <c r="Q5513" s="12">
        <f t="shared" si="532"/>
        <v>7.3003400000000003</v>
      </c>
      <c r="R5513" s="14">
        <f t="shared" si="533"/>
        <v>3.4500000000000003E-2</v>
      </c>
      <c r="S5513" s="13">
        <f t="shared" si="534"/>
        <v>34.5</v>
      </c>
      <c r="T5513" s="14" t="s">
        <v>349</v>
      </c>
      <c r="U5513" t="s">
        <v>25</v>
      </c>
    </row>
    <row r="5514" spans="1:21" x14ac:dyDescent="0.2">
      <c r="A5514" t="s">
        <v>9737</v>
      </c>
      <c r="B5514" s="23">
        <v>45943</v>
      </c>
      <c r="C5514" s="23">
        <v>45909</v>
      </c>
      <c r="D5514" t="s">
        <v>21</v>
      </c>
      <c r="E5514" t="s">
        <v>22</v>
      </c>
      <c r="G5514" t="s">
        <v>10215</v>
      </c>
      <c r="H5514" t="s">
        <v>824</v>
      </c>
      <c r="I5514" t="s">
        <v>825</v>
      </c>
      <c r="J5514" s="10" t="str">
        <f t="shared" si="530"/>
        <v>BRKT</v>
      </c>
      <c r="K5514" t="s">
        <v>10</v>
      </c>
      <c r="L5514" s="48">
        <v>1000</v>
      </c>
      <c r="M5514" t="s">
        <v>1472</v>
      </c>
      <c r="N5514" t="s">
        <v>11</v>
      </c>
      <c r="O5514" s="74">
        <v>0.17269999999999999</v>
      </c>
      <c r="P5514" s="11">
        <f t="shared" si="531"/>
        <v>172.7</v>
      </c>
      <c r="Q5514" s="12">
        <f t="shared" si="532"/>
        <v>7.3003400000000003</v>
      </c>
      <c r="R5514" s="14">
        <f t="shared" si="533"/>
        <v>2.3699999999999999E-2</v>
      </c>
      <c r="S5514" s="13">
        <f t="shared" si="534"/>
        <v>23.7</v>
      </c>
      <c r="T5514" s="14" t="s">
        <v>349</v>
      </c>
      <c r="U5514" t="s">
        <v>442</v>
      </c>
    </row>
    <row r="5515" spans="1:21" x14ac:dyDescent="0.2">
      <c r="A5515" t="s">
        <v>2068</v>
      </c>
      <c r="B5515" s="23">
        <v>45943</v>
      </c>
      <c r="C5515" s="23">
        <v>45309</v>
      </c>
      <c r="D5515" t="s">
        <v>866</v>
      </c>
      <c r="E5515" t="s">
        <v>867</v>
      </c>
      <c r="G5515" t="s">
        <v>10329</v>
      </c>
      <c r="H5515" t="s">
        <v>1495</v>
      </c>
      <c r="I5515" t="s">
        <v>1496</v>
      </c>
      <c r="J5515" s="10" t="s">
        <v>1483</v>
      </c>
      <c r="K5515" t="s">
        <v>10</v>
      </c>
      <c r="L5515" s="48">
        <v>3000</v>
      </c>
      <c r="M5515" t="s">
        <v>1472</v>
      </c>
      <c r="N5515" t="s">
        <v>11</v>
      </c>
      <c r="O5515" s="74">
        <v>5.3574999999999999</v>
      </c>
      <c r="P5515" s="11">
        <f t="shared" si="531"/>
        <v>16072.5</v>
      </c>
      <c r="Q5515" s="12">
        <f t="shared" si="532"/>
        <v>7.3003400000000003</v>
      </c>
      <c r="R5515" s="14">
        <f t="shared" si="533"/>
        <v>0.7339</v>
      </c>
      <c r="S5515" s="13">
        <f t="shared" si="534"/>
        <v>2201.6999999999998</v>
      </c>
      <c r="T5515" s="14" t="s">
        <v>349</v>
      </c>
      <c r="U5515" t="s">
        <v>36</v>
      </c>
    </row>
    <row r="5516" spans="1:21" x14ac:dyDescent="0.2">
      <c r="A5516" t="s">
        <v>868</v>
      </c>
      <c r="B5516" s="23">
        <v>45943</v>
      </c>
      <c r="C5516" s="23">
        <v>45309</v>
      </c>
      <c r="D5516" t="s">
        <v>866</v>
      </c>
      <c r="E5516" t="s">
        <v>867</v>
      </c>
      <c r="G5516" t="s">
        <v>10329</v>
      </c>
      <c r="H5516" t="s">
        <v>864</v>
      </c>
      <c r="I5516" t="s">
        <v>865</v>
      </c>
      <c r="J5516" s="10" t="s">
        <v>1483</v>
      </c>
      <c r="K5516" t="s">
        <v>10</v>
      </c>
      <c r="L5516" s="48">
        <v>5000</v>
      </c>
      <c r="M5516" t="s">
        <v>1472</v>
      </c>
      <c r="N5516" t="s">
        <v>11</v>
      </c>
      <c r="O5516" s="74">
        <v>6.0212000000000003</v>
      </c>
      <c r="P5516" s="11">
        <f t="shared" si="531"/>
        <v>30106</v>
      </c>
      <c r="Q5516" s="12">
        <f t="shared" si="532"/>
        <v>7.3003400000000003</v>
      </c>
      <c r="R5516" s="14">
        <f t="shared" si="533"/>
        <v>0.82479999999999998</v>
      </c>
      <c r="S5516" s="13">
        <f t="shared" si="534"/>
        <v>4124</v>
      </c>
      <c r="T5516" s="14" t="s">
        <v>349</v>
      </c>
      <c r="U5516" t="s">
        <v>36</v>
      </c>
    </row>
    <row r="5517" spans="1:21" x14ac:dyDescent="0.2">
      <c r="A5517" t="s">
        <v>9860</v>
      </c>
      <c r="B5517" s="23">
        <v>45943</v>
      </c>
      <c r="C5517" s="23">
        <v>45926</v>
      </c>
      <c r="D5517" t="s">
        <v>569</v>
      </c>
      <c r="E5517" t="s">
        <v>570</v>
      </c>
      <c r="G5517" t="s">
        <v>10207</v>
      </c>
      <c r="H5517" t="s">
        <v>1506</v>
      </c>
      <c r="I5517" t="s">
        <v>1507</v>
      </c>
      <c r="J5517" s="10" t="s">
        <v>1503</v>
      </c>
      <c r="K5517" t="s">
        <v>10</v>
      </c>
      <c r="L5517" s="48">
        <v>1050</v>
      </c>
      <c r="M5517" t="s">
        <v>1472</v>
      </c>
      <c r="N5517" t="s">
        <v>11</v>
      </c>
      <c r="O5517" s="74">
        <v>2.75</v>
      </c>
      <c r="P5517" s="11">
        <f t="shared" si="531"/>
        <v>2887.5</v>
      </c>
      <c r="Q5517" s="12">
        <f t="shared" si="532"/>
        <v>7.3003400000000003</v>
      </c>
      <c r="R5517" s="14">
        <f t="shared" si="533"/>
        <v>0.37669999999999998</v>
      </c>
      <c r="S5517" s="13">
        <f t="shared" si="534"/>
        <v>395.54</v>
      </c>
      <c r="T5517" s="14" t="s">
        <v>349</v>
      </c>
      <c r="U5517" t="s">
        <v>36</v>
      </c>
    </row>
    <row r="5518" spans="1:21" x14ac:dyDescent="0.2">
      <c r="A5518" t="s">
        <v>9861</v>
      </c>
      <c r="B5518" s="23">
        <v>45943</v>
      </c>
      <c r="C5518" s="23">
        <v>45926</v>
      </c>
      <c r="D5518" t="s">
        <v>569</v>
      </c>
      <c r="E5518" t="s">
        <v>570</v>
      </c>
      <c r="G5518" t="s">
        <v>10207</v>
      </c>
      <c r="H5518" t="s">
        <v>1425</v>
      </c>
      <c r="I5518" t="s">
        <v>1426</v>
      </c>
      <c r="J5518" s="10" t="s">
        <v>1503</v>
      </c>
      <c r="K5518" t="s">
        <v>10</v>
      </c>
      <c r="L5518" s="48">
        <v>750</v>
      </c>
      <c r="M5518" t="s">
        <v>1472</v>
      </c>
      <c r="N5518" t="s">
        <v>11</v>
      </c>
      <c r="O5518" s="74">
        <v>2.75</v>
      </c>
      <c r="P5518" s="11">
        <f t="shared" si="531"/>
        <v>2062.5</v>
      </c>
      <c r="Q5518" s="12">
        <f t="shared" si="532"/>
        <v>7.3003400000000003</v>
      </c>
      <c r="R5518" s="14">
        <f t="shared" si="533"/>
        <v>0.37669999999999998</v>
      </c>
      <c r="S5518" s="13">
        <f t="shared" si="534"/>
        <v>282.52999999999997</v>
      </c>
      <c r="T5518" s="14" t="s">
        <v>349</v>
      </c>
      <c r="U5518" t="s">
        <v>36</v>
      </c>
    </row>
    <row r="5519" spans="1:21" x14ac:dyDescent="0.2">
      <c r="A5519" t="s">
        <v>9881</v>
      </c>
      <c r="B5519" s="23">
        <v>45943</v>
      </c>
      <c r="C5519" s="23">
        <v>45940</v>
      </c>
      <c r="D5519" t="s">
        <v>569</v>
      </c>
      <c r="E5519" t="s">
        <v>570</v>
      </c>
      <c r="G5519" t="s">
        <v>10207</v>
      </c>
      <c r="H5519" t="s">
        <v>1519</v>
      </c>
      <c r="I5519" t="s">
        <v>1520</v>
      </c>
      <c r="J5519" s="10" t="s">
        <v>1503</v>
      </c>
      <c r="K5519" t="s">
        <v>10</v>
      </c>
      <c r="L5519" s="48">
        <v>500</v>
      </c>
      <c r="M5519" t="s">
        <v>1472</v>
      </c>
      <c r="N5519" t="s">
        <v>11</v>
      </c>
      <c r="O5519" s="74">
        <v>3.0379999999999998</v>
      </c>
      <c r="P5519" s="11">
        <f t="shared" si="531"/>
        <v>1519</v>
      </c>
      <c r="Q5519" s="12">
        <f t="shared" si="532"/>
        <v>7.3003400000000003</v>
      </c>
      <c r="R5519" s="14">
        <f t="shared" si="533"/>
        <v>0.41610000000000003</v>
      </c>
      <c r="S5519" s="13">
        <f t="shared" si="534"/>
        <v>208.05</v>
      </c>
      <c r="T5519" s="14" t="s">
        <v>349</v>
      </c>
      <c r="U5519" t="s">
        <v>36</v>
      </c>
    </row>
    <row r="5520" spans="1:21" x14ac:dyDescent="0.2">
      <c r="A5520" t="s">
        <v>9888</v>
      </c>
      <c r="B5520" s="23">
        <v>45943</v>
      </c>
      <c r="C5520" s="23">
        <v>45926</v>
      </c>
      <c r="D5520" t="s">
        <v>569</v>
      </c>
      <c r="E5520" t="s">
        <v>570</v>
      </c>
      <c r="G5520" t="s">
        <v>10207</v>
      </c>
      <c r="H5520" t="s">
        <v>1419</v>
      </c>
      <c r="I5520" t="s">
        <v>1420</v>
      </c>
      <c r="J5520" s="10" t="s">
        <v>1503</v>
      </c>
      <c r="K5520" t="s">
        <v>10</v>
      </c>
      <c r="L5520" s="48">
        <v>850</v>
      </c>
      <c r="M5520" t="s">
        <v>1472</v>
      </c>
      <c r="N5520" t="s">
        <v>11</v>
      </c>
      <c r="O5520" s="74">
        <v>3.1</v>
      </c>
      <c r="P5520" s="11">
        <f t="shared" si="531"/>
        <v>2635</v>
      </c>
      <c r="Q5520" s="12">
        <f t="shared" si="532"/>
        <v>7.3003400000000003</v>
      </c>
      <c r="R5520" s="14">
        <f t="shared" si="533"/>
        <v>0.42459999999999998</v>
      </c>
      <c r="S5520" s="13">
        <f t="shared" si="534"/>
        <v>360.91</v>
      </c>
      <c r="T5520" s="14" t="s">
        <v>349</v>
      </c>
      <c r="U5520" t="s">
        <v>36</v>
      </c>
    </row>
    <row r="5521" spans="1:21" x14ac:dyDescent="0.2">
      <c r="A5521" t="s">
        <v>9933</v>
      </c>
      <c r="B5521" s="23">
        <v>45943</v>
      </c>
      <c r="C5521" s="23">
        <v>45926</v>
      </c>
      <c r="D5521" t="s">
        <v>569</v>
      </c>
      <c r="E5521" t="s">
        <v>570</v>
      </c>
      <c r="G5521" t="s">
        <v>10207</v>
      </c>
      <c r="H5521" t="s">
        <v>759</v>
      </c>
      <c r="I5521" t="s">
        <v>760</v>
      </c>
      <c r="J5521" s="10" t="s">
        <v>1503</v>
      </c>
      <c r="K5521" t="s">
        <v>10</v>
      </c>
      <c r="L5521" s="48">
        <v>1000</v>
      </c>
      <c r="M5521" t="s">
        <v>1472</v>
      </c>
      <c r="N5521" t="s">
        <v>11</v>
      </c>
      <c r="O5521" s="74">
        <v>3.5</v>
      </c>
      <c r="P5521" s="11">
        <f t="shared" si="531"/>
        <v>3500</v>
      </c>
      <c r="Q5521" s="12">
        <f t="shared" si="532"/>
        <v>7.3003400000000003</v>
      </c>
      <c r="R5521" s="14">
        <f t="shared" si="533"/>
        <v>0.47939999999999999</v>
      </c>
      <c r="S5521" s="13">
        <f t="shared" si="534"/>
        <v>479.4</v>
      </c>
      <c r="T5521" s="14" t="s">
        <v>349</v>
      </c>
      <c r="U5521" t="s">
        <v>36</v>
      </c>
    </row>
    <row r="5522" spans="1:21" x14ac:dyDescent="0.2">
      <c r="A5522" t="s">
        <v>9964</v>
      </c>
      <c r="B5522" s="23">
        <v>45943</v>
      </c>
      <c r="C5522" s="23">
        <v>45926</v>
      </c>
      <c r="D5522" t="s">
        <v>569</v>
      </c>
      <c r="E5522" t="s">
        <v>570</v>
      </c>
      <c r="G5522" t="s">
        <v>10207</v>
      </c>
      <c r="H5522" t="s">
        <v>1521</v>
      </c>
      <c r="I5522" t="s">
        <v>1522</v>
      </c>
      <c r="J5522" s="10" t="s">
        <v>1503</v>
      </c>
      <c r="K5522" t="s">
        <v>10</v>
      </c>
      <c r="L5522" s="48">
        <v>1000</v>
      </c>
      <c r="M5522" t="s">
        <v>1472</v>
      </c>
      <c r="N5522" t="s">
        <v>11</v>
      </c>
      <c r="O5522" s="74">
        <v>3.85</v>
      </c>
      <c r="P5522" s="11">
        <f t="shared" si="531"/>
        <v>3850</v>
      </c>
      <c r="Q5522" s="12">
        <f t="shared" si="532"/>
        <v>7.3003400000000003</v>
      </c>
      <c r="R5522" s="14">
        <f t="shared" si="533"/>
        <v>0.52739999999999998</v>
      </c>
      <c r="S5522" s="13">
        <f t="shared" si="534"/>
        <v>527.4</v>
      </c>
      <c r="T5522" s="14" t="s">
        <v>349</v>
      </c>
      <c r="U5522" t="s">
        <v>36</v>
      </c>
    </row>
    <row r="5523" spans="1:21" x14ac:dyDescent="0.2">
      <c r="A5523" t="s">
        <v>10016</v>
      </c>
      <c r="B5523" s="23">
        <v>45943</v>
      </c>
      <c r="C5523" s="23">
        <v>45842</v>
      </c>
      <c r="D5523" t="s">
        <v>10176</v>
      </c>
      <c r="E5523" t="s">
        <v>10177</v>
      </c>
      <c r="G5523" t="s">
        <v>10317</v>
      </c>
      <c r="H5523" t="s">
        <v>874</v>
      </c>
      <c r="I5523" t="s">
        <v>875</v>
      </c>
      <c r="J5523" s="10" t="s">
        <v>1483</v>
      </c>
      <c r="K5523" t="s">
        <v>10</v>
      </c>
      <c r="L5523" s="48">
        <v>8760</v>
      </c>
      <c r="M5523" t="s">
        <v>1472</v>
      </c>
      <c r="N5523" t="s">
        <v>11</v>
      </c>
      <c r="O5523" s="74">
        <v>5.0246000000000004</v>
      </c>
      <c r="P5523" s="11">
        <f t="shared" si="531"/>
        <v>44015.5</v>
      </c>
      <c r="Q5523" s="12">
        <f t="shared" si="532"/>
        <v>7.3003400000000003</v>
      </c>
      <c r="R5523" s="14">
        <f t="shared" si="533"/>
        <v>0.68830000000000002</v>
      </c>
      <c r="S5523" s="13">
        <f t="shared" si="534"/>
        <v>6029.51</v>
      </c>
      <c r="T5523" s="14" t="s">
        <v>349</v>
      </c>
      <c r="U5523" t="s">
        <v>36</v>
      </c>
    </row>
    <row r="5524" spans="1:21" x14ac:dyDescent="0.2">
      <c r="A5524" t="s">
        <v>2341</v>
      </c>
      <c r="B5524" s="23">
        <v>45943</v>
      </c>
      <c r="C5524" s="23">
        <v>45675</v>
      </c>
      <c r="D5524" t="s">
        <v>866</v>
      </c>
      <c r="E5524" t="s">
        <v>867</v>
      </c>
      <c r="G5524" t="s">
        <v>10374</v>
      </c>
      <c r="H5524" t="s">
        <v>870</v>
      </c>
      <c r="I5524" t="s">
        <v>871</v>
      </c>
      <c r="J5524" s="10" t="s">
        <v>1483</v>
      </c>
      <c r="K5524" t="s">
        <v>10</v>
      </c>
      <c r="L5524" s="48">
        <v>1200</v>
      </c>
      <c r="M5524" t="s">
        <v>1472</v>
      </c>
      <c r="N5524" t="s">
        <v>11</v>
      </c>
      <c r="O5524" s="74">
        <v>8.8053000000000008</v>
      </c>
      <c r="P5524" s="11">
        <f t="shared" si="531"/>
        <v>10566.36</v>
      </c>
      <c r="Q5524" s="12">
        <f t="shared" si="532"/>
        <v>7.3003400000000003</v>
      </c>
      <c r="R5524" s="14">
        <f t="shared" si="533"/>
        <v>1.2060999999999999</v>
      </c>
      <c r="S5524" s="13">
        <f t="shared" si="534"/>
        <v>1447.32</v>
      </c>
      <c r="T5524" s="14" t="s">
        <v>349</v>
      </c>
      <c r="U5524" t="s">
        <v>36</v>
      </c>
    </row>
    <row r="5525" spans="1:21" x14ac:dyDescent="0.2">
      <c r="A5525" t="s">
        <v>9738</v>
      </c>
      <c r="B5525" s="23">
        <v>45943</v>
      </c>
      <c r="C5525" s="23">
        <v>45919</v>
      </c>
      <c r="D5525" t="s">
        <v>235</v>
      </c>
      <c r="E5525" t="s">
        <v>236</v>
      </c>
      <c r="G5525" t="s">
        <v>10216</v>
      </c>
      <c r="H5525" t="s">
        <v>1361</v>
      </c>
      <c r="I5525" t="s">
        <v>1362</v>
      </c>
      <c r="J5525" s="10" t="str">
        <f t="shared" ref="J5525:J5546" si="535">+LEFT(U5525,4)</f>
        <v>RIV-</v>
      </c>
      <c r="K5525" t="s">
        <v>10</v>
      </c>
      <c r="L5525" s="48">
        <v>22000</v>
      </c>
      <c r="M5525" t="s">
        <v>1472</v>
      </c>
      <c r="N5525" t="s">
        <v>11</v>
      </c>
      <c r="O5525" s="74">
        <v>0.17299999999999999</v>
      </c>
      <c r="P5525" s="11">
        <f t="shared" si="531"/>
        <v>3806</v>
      </c>
      <c r="Q5525" s="12">
        <f t="shared" si="532"/>
        <v>7.3003400000000003</v>
      </c>
      <c r="R5525" s="14">
        <f t="shared" si="533"/>
        <v>2.3699999999999999E-2</v>
      </c>
      <c r="S5525" s="13">
        <f t="shared" si="534"/>
        <v>521.4</v>
      </c>
      <c r="T5525" s="14" t="s">
        <v>349</v>
      </c>
      <c r="U5525" t="s">
        <v>132</v>
      </c>
    </row>
    <row r="5526" spans="1:21" x14ac:dyDescent="0.2">
      <c r="A5526" t="s">
        <v>9740</v>
      </c>
      <c r="B5526" s="23">
        <v>45943</v>
      </c>
      <c r="C5526" s="23">
        <v>45915</v>
      </c>
      <c r="D5526" t="s">
        <v>235</v>
      </c>
      <c r="E5526" t="s">
        <v>236</v>
      </c>
      <c r="G5526" t="s">
        <v>10194</v>
      </c>
      <c r="H5526" t="s">
        <v>1361</v>
      </c>
      <c r="I5526" t="s">
        <v>1362</v>
      </c>
      <c r="J5526" s="10" t="str">
        <f t="shared" si="535"/>
        <v>RIV-</v>
      </c>
      <c r="K5526" t="s">
        <v>10</v>
      </c>
      <c r="L5526" s="48">
        <v>4100</v>
      </c>
      <c r="M5526" t="s">
        <v>1472</v>
      </c>
      <c r="N5526" t="s">
        <v>11</v>
      </c>
      <c r="O5526" s="74">
        <v>0.17649999999999999</v>
      </c>
      <c r="P5526" s="11">
        <f t="shared" si="531"/>
        <v>723.65</v>
      </c>
      <c r="Q5526" s="12">
        <f t="shared" si="532"/>
        <v>7.3003400000000003</v>
      </c>
      <c r="R5526" s="14">
        <f t="shared" si="533"/>
        <v>2.4199999999999999E-2</v>
      </c>
      <c r="S5526" s="13">
        <f t="shared" si="534"/>
        <v>99.22</v>
      </c>
      <c r="T5526" s="14" t="s">
        <v>349</v>
      </c>
      <c r="U5526" t="s">
        <v>132</v>
      </c>
    </row>
    <row r="5527" spans="1:21" x14ac:dyDescent="0.2">
      <c r="A5527" t="s">
        <v>9748</v>
      </c>
      <c r="B5527" s="23">
        <v>45943</v>
      </c>
      <c r="C5527" s="23">
        <v>45939</v>
      </c>
      <c r="D5527" t="s">
        <v>235</v>
      </c>
      <c r="E5527" t="s">
        <v>236</v>
      </c>
      <c r="G5527" t="s">
        <v>10220</v>
      </c>
      <c r="H5527" t="s">
        <v>8747</v>
      </c>
      <c r="I5527" t="s">
        <v>8748</v>
      </c>
      <c r="J5527" s="10" t="str">
        <f t="shared" si="535"/>
        <v>RIV-</v>
      </c>
      <c r="K5527" t="s">
        <v>10</v>
      </c>
      <c r="L5527" s="48">
        <v>10000</v>
      </c>
      <c r="M5527" t="s">
        <v>1472</v>
      </c>
      <c r="N5527" t="s">
        <v>11</v>
      </c>
      <c r="O5527" s="74">
        <v>0.22309999999999999</v>
      </c>
      <c r="P5527" s="11">
        <f t="shared" si="531"/>
        <v>2231</v>
      </c>
      <c r="Q5527" s="12">
        <f t="shared" si="532"/>
        <v>7.3003400000000003</v>
      </c>
      <c r="R5527" s="14">
        <f t="shared" si="533"/>
        <v>3.0599999999999999E-2</v>
      </c>
      <c r="S5527" s="13">
        <f t="shared" si="534"/>
        <v>306</v>
      </c>
      <c r="T5527" s="14" t="s">
        <v>349</v>
      </c>
      <c r="U5527" t="s">
        <v>132</v>
      </c>
    </row>
    <row r="5528" spans="1:21" x14ac:dyDescent="0.2">
      <c r="A5528" t="s">
        <v>9743</v>
      </c>
      <c r="B5528" s="23">
        <v>45943</v>
      </c>
      <c r="C5528" s="23">
        <v>45919</v>
      </c>
      <c r="D5528" t="s">
        <v>235</v>
      </c>
      <c r="E5528" t="s">
        <v>236</v>
      </c>
      <c r="G5528" t="s">
        <v>10216</v>
      </c>
      <c r="H5528" t="s">
        <v>242</v>
      </c>
      <c r="I5528" t="s">
        <v>243</v>
      </c>
      <c r="J5528" s="10" t="str">
        <f t="shared" si="535"/>
        <v>RIV-</v>
      </c>
      <c r="K5528" t="s">
        <v>10</v>
      </c>
      <c r="L5528" s="48">
        <v>9000</v>
      </c>
      <c r="M5528" t="s">
        <v>1472</v>
      </c>
      <c r="N5528" t="s">
        <v>11</v>
      </c>
      <c r="O5528" s="74">
        <v>0.1865</v>
      </c>
      <c r="P5528" s="11">
        <f t="shared" si="531"/>
        <v>1678.5</v>
      </c>
      <c r="Q5528" s="12">
        <f t="shared" si="532"/>
        <v>7.3003400000000003</v>
      </c>
      <c r="R5528" s="14">
        <f t="shared" si="533"/>
        <v>2.5499999999999998E-2</v>
      </c>
      <c r="S5528" s="13">
        <f t="shared" si="534"/>
        <v>229.5</v>
      </c>
      <c r="T5528" s="14" t="s">
        <v>349</v>
      </c>
      <c r="U5528" t="s">
        <v>132</v>
      </c>
    </row>
    <row r="5529" spans="1:21" x14ac:dyDescent="0.2">
      <c r="A5529" t="s">
        <v>9625</v>
      </c>
      <c r="B5529" s="23">
        <v>45943</v>
      </c>
      <c r="C5529" s="23">
        <v>45917</v>
      </c>
      <c r="D5529" t="s">
        <v>9394</v>
      </c>
      <c r="E5529" t="s">
        <v>9395</v>
      </c>
      <c r="G5529" t="s">
        <v>10183</v>
      </c>
      <c r="H5529" t="s">
        <v>8689</v>
      </c>
      <c r="I5529" t="s">
        <v>8690</v>
      </c>
      <c r="J5529" s="10" t="str">
        <f t="shared" si="535"/>
        <v>CUM-</v>
      </c>
      <c r="K5529" t="s">
        <v>10</v>
      </c>
      <c r="L5529" s="48">
        <v>4030</v>
      </c>
      <c r="M5529" t="s">
        <v>186</v>
      </c>
      <c r="N5529" t="s">
        <v>11</v>
      </c>
      <c r="O5529" s="74">
        <v>79.853999999999999</v>
      </c>
      <c r="P5529" s="11">
        <f t="shared" si="531"/>
        <v>321811.62</v>
      </c>
      <c r="Q5529" s="12">
        <f t="shared" si="532"/>
        <v>7.3003400000000003</v>
      </c>
      <c r="R5529" s="14">
        <f t="shared" si="533"/>
        <v>10.9384</v>
      </c>
      <c r="S5529" s="13">
        <f t="shared" si="534"/>
        <v>44081.75</v>
      </c>
      <c r="T5529" s="14" t="s">
        <v>349</v>
      </c>
      <c r="U5529" t="s">
        <v>9617</v>
      </c>
    </row>
    <row r="5530" spans="1:21" x14ac:dyDescent="0.2">
      <c r="A5530" t="s">
        <v>10056</v>
      </c>
      <c r="B5530" s="23">
        <v>45943</v>
      </c>
      <c r="C5530" s="23">
        <v>45880</v>
      </c>
      <c r="D5530" t="s">
        <v>94</v>
      </c>
      <c r="E5530" t="s">
        <v>95</v>
      </c>
      <c r="G5530" t="s">
        <v>10352</v>
      </c>
      <c r="H5530" t="s">
        <v>10513</v>
      </c>
      <c r="I5530" t="s">
        <v>10514</v>
      </c>
      <c r="J5530" s="10" t="str">
        <f t="shared" si="535"/>
        <v>LID-</v>
      </c>
      <c r="K5530" t="s">
        <v>98</v>
      </c>
      <c r="L5530" s="48">
        <v>6</v>
      </c>
      <c r="M5530" t="s">
        <v>1472</v>
      </c>
      <c r="N5530" t="s">
        <v>11</v>
      </c>
      <c r="O5530" s="74">
        <v>7.2</v>
      </c>
      <c r="P5530" s="11">
        <f t="shared" si="531"/>
        <v>43.2</v>
      </c>
      <c r="Q5530" s="12">
        <f t="shared" si="532"/>
        <v>7.3003400000000003</v>
      </c>
      <c r="R5530" s="14">
        <f t="shared" si="533"/>
        <v>0.98629999999999995</v>
      </c>
      <c r="S5530" s="13">
        <f t="shared" si="534"/>
        <v>5.92</v>
      </c>
      <c r="T5530" s="14" t="s">
        <v>349</v>
      </c>
      <c r="U5530" t="s">
        <v>368</v>
      </c>
    </row>
    <row r="5531" spans="1:21" x14ac:dyDescent="0.2">
      <c r="A5531" t="s">
        <v>10102</v>
      </c>
      <c r="B5531" s="23">
        <v>45943</v>
      </c>
      <c r="C5531" s="23">
        <v>45880</v>
      </c>
      <c r="D5531" t="s">
        <v>94</v>
      </c>
      <c r="E5531" t="s">
        <v>95</v>
      </c>
      <c r="G5531" t="s">
        <v>10352</v>
      </c>
      <c r="H5531" t="s">
        <v>10517</v>
      </c>
      <c r="I5531" t="s">
        <v>10518</v>
      </c>
      <c r="J5531" s="10" t="str">
        <f t="shared" si="535"/>
        <v>LID-</v>
      </c>
      <c r="K5531" t="s">
        <v>98</v>
      </c>
      <c r="L5531" s="48">
        <v>6</v>
      </c>
      <c r="M5531" t="s">
        <v>1472</v>
      </c>
      <c r="N5531" t="s">
        <v>11</v>
      </c>
      <c r="O5531" s="74">
        <v>8.6999999999999993</v>
      </c>
      <c r="P5531" s="11">
        <f t="shared" si="531"/>
        <v>52.2</v>
      </c>
      <c r="Q5531" s="12">
        <f t="shared" si="532"/>
        <v>7.3003400000000003</v>
      </c>
      <c r="R5531" s="14">
        <f t="shared" si="533"/>
        <v>1.1917</v>
      </c>
      <c r="S5531" s="13">
        <f t="shared" si="534"/>
        <v>7.15</v>
      </c>
      <c r="T5531" s="14" t="s">
        <v>349</v>
      </c>
      <c r="U5531" t="s">
        <v>368</v>
      </c>
    </row>
    <row r="5532" spans="1:21" x14ac:dyDescent="0.2">
      <c r="A5532" t="s">
        <v>9984</v>
      </c>
      <c r="B5532" s="23">
        <v>45943</v>
      </c>
      <c r="C5532" s="23">
        <v>45903</v>
      </c>
      <c r="D5532" t="s">
        <v>830</v>
      </c>
      <c r="E5532" t="s">
        <v>831</v>
      </c>
      <c r="G5532" t="s">
        <v>10232</v>
      </c>
      <c r="H5532" t="s">
        <v>3164</v>
      </c>
      <c r="I5532" t="s">
        <v>3374</v>
      </c>
      <c r="J5532" s="10" t="str">
        <f t="shared" si="535"/>
        <v>LID-</v>
      </c>
      <c r="K5532" t="s">
        <v>98</v>
      </c>
      <c r="L5532" s="48">
        <v>1000</v>
      </c>
      <c r="M5532" t="s">
        <v>1472</v>
      </c>
      <c r="N5532" t="s">
        <v>11</v>
      </c>
      <c r="O5532" s="74">
        <v>4.2</v>
      </c>
      <c r="P5532" s="11">
        <f t="shared" si="531"/>
        <v>4200</v>
      </c>
      <c r="Q5532" s="12">
        <f t="shared" si="532"/>
        <v>7.3003400000000003</v>
      </c>
      <c r="R5532" s="14">
        <f t="shared" si="533"/>
        <v>0.57530000000000003</v>
      </c>
      <c r="S5532" s="13">
        <f t="shared" si="534"/>
        <v>575.29999999999995</v>
      </c>
      <c r="T5532" s="14" t="s">
        <v>349</v>
      </c>
      <c r="U5532" t="s">
        <v>368</v>
      </c>
    </row>
    <row r="5533" spans="1:21" x14ac:dyDescent="0.2">
      <c r="A5533" t="s">
        <v>8295</v>
      </c>
      <c r="B5533" s="23">
        <v>45943</v>
      </c>
      <c r="C5533" s="23">
        <v>45842</v>
      </c>
      <c r="D5533" t="s">
        <v>94</v>
      </c>
      <c r="E5533" t="s">
        <v>95</v>
      </c>
      <c r="G5533" t="s">
        <v>10289</v>
      </c>
      <c r="H5533" t="s">
        <v>3162</v>
      </c>
      <c r="I5533" t="s">
        <v>3372</v>
      </c>
      <c r="J5533" s="10" t="str">
        <f t="shared" si="535"/>
        <v>LID-</v>
      </c>
      <c r="K5533" t="s">
        <v>98</v>
      </c>
      <c r="L5533" s="48">
        <v>634</v>
      </c>
      <c r="M5533" t="s">
        <v>1472</v>
      </c>
      <c r="N5533" t="s">
        <v>11</v>
      </c>
      <c r="O5533" s="74">
        <v>4.26</v>
      </c>
      <c r="P5533" s="11">
        <f t="shared" si="531"/>
        <v>2700.84</v>
      </c>
      <c r="Q5533" s="12">
        <f t="shared" si="532"/>
        <v>7.3003400000000003</v>
      </c>
      <c r="R5533" s="14">
        <f t="shared" si="533"/>
        <v>0.58350000000000002</v>
      </c>
      <c r="S5533" s="13">
        <f t="shared" si="534"/>
        <v>369.94</v>
      </c>
      <c r="T5533" s="14" t="s">
        <v>349</v>
      </c>
      <c r="U5533" t="s">
        <v>368</v>
      </c>
    </row>
    <row r="5534" spans="1:21" x14ac:dyDescent="0.2">
      <c r="A5534" t="s">
        <v>10107</v>
      </c>
      <c r="B5534" s="23">
        <v>45943</v>
      </c>
      <c r="C5534" s="23">
        <v>45880</v>
      </c>
      <c r="D5534" t="s">
        <v>94</v>
      </c>
      <c r="E5534" t="s">
        <v>95</v>
      </c>
      <c r="G5534" t="s">
        <v>10352</v>
      </c>
      <c r="H5534" t="s">
        <v>10519</v>
      </c>
      <c r="I5534" t="s">
        <v>10520</v>
      </c>
      <c r="J5534" s="10" t="str">
        <f t="shared" si="535"/>
        <v>LID-</v>
      </c>
      <c r="K5534" t="s">
        <v>98</v>
      </c>
      <c r="L5534" s="48">
        <v>10</v>
      </c>
      <c r="M5534" t="s">
        <v>1472</v>
      </c>
      <c r="N5534" t="s">
        <v>11</v>
      </c>
      <c r="O5534" s="74">
        <v>9.1999999999999993</v>
      </c>
      <c r="P5534" s="11">
        <f t="shared" si="531"/>
        <v>92</v>
      </c>
      <c r="Q5534" s="12">
        <f t="shared" si="532"/>
        <v>7.3003400000000003</v>
      </c>
      <c r="R5534" s="14">
        <f t="shared" si="533"/>
        <v>1.2602</v>
      </c>
      <c r="S5534" s="13">
        <f t="shared" si="534"/>
        <v>12.6</v>
      </c>
      <c r="T5534" s="14" t="s">
        <v>349</v>
      </c>
      <c r="U5534" t="s">
        <v>368</v>
      </c>
    </row>
    <row r="5535" spans="1:21" x14ac:dyDescent="0.2">
      <c r="A5535" t="s">
        <v>9981</v>
      </c>
      <c r="B5535" s="23">
        <v>45943</v>
      </c>
      <c r="C5535" s="23">
        <v>45889</v>
      </c>
      <c r="D5535" t="s">
        <v>94</v>
      </c>
      <c r="E5535" t="s">
        <v>95</v>
      </c>
      <c r="G5535" t="s">
        <v>10289</v>
      </c>
      <c r="H5535" t="s">
        <v>4715</v>
      </c>
      <c r="I5535" t="s">
        <v>4716</v>
      </c>
      <c r="J5535" s="10" t="str">
        <f t="shared" si="535"/>
        <v>LID-</v>
      </c>
      <c r="K5535" s="76" t="s">
        <v>10548</v>
      </c>
      <c r="L5535" s="48">
        <v>430</v>
      </c>
      <c r="M5535" t="s">
        <v>1472</v>
      </c>
      <c r="N5535" t="s">
        <v>11</v>
      </c>
      <c r="O5535" s="74">
        <v>4.17</v>
      </c>
      <c r="P5535" s="11">
        <f t="shared" si="531"/>
        <v>1793.1</v>
      </c>
      <c r="Q5535" s="12">
        <f t="shared" si="532"/>
        <v>7.3003400000000003</v>
      </c>
      <c r="R5535" s="14">
        <f t="shared" si="533"/>
        <v>0.57120000000000004</v>
      </c>
      <c r="S5535" s="13">
        <f t="shared" si="534"/>
        <v>245.62</v>
      </c>
      <c r="T5535" s="14" t="s">
        <v>349</v>
      </c>
      <c r="U5535" t="s">
        <v>368</v>
      </c>
    </row>
    <row r="5536" spans="1:21" x14ac:dyDescent="0.2">
      <c r="A5536" t="s">
        <v>9982</v>
      </c>
      <c r="B5536" s="23">
        <v>45943</v>
      </c>
      <c r="C5536" s="23">
        <v>45889</v>
      </c>
      <c r="D5536" t="s">
        <v>94</v>
      </c>
      <c r="E5536" t="s">
        <v>95</v>
      </c>
      <c r="G5536" t="s">
        <v>10289</v>
      </c>
      <c r="H5536" t="s">
        <v>4715</v>
      </c>
      <c r="I5536" t="s">
        <v>4716</v>
      </c>
      <c r="J5536" s="10" t="str">
        <f t="shared" si="535"/>
        <v>LID-</v>
      </c>
      <c r="K5536" s="76" t="s">
        <v>10548</v>
      </c>
      <c r="L5536" s="48">
        <v>782</v>
      </c>
      <c r="M5536" t="s">
        <v>1472</v>
      </c>
      <c r="N5536" t="s">
        <v>11</v>
      </c>
      <c r="O5536" s="74">
        <v>4.17</v>
      </c>
      <c r="P5536" s="11">
        <f t="shared" si="531"/>
        <v>3260.94</v>
      </c>
      <c r="Q5536" s="12">
        <f t="shared" si="532"/>
        <v>7.3003400000000003</v>
      </c>
      <c r="R5536" s="14">
        <f t="shared" si="533"/>
        <v>0.57120000000000004</v>
      </c>
      <c r="S5536" s="13">
        <f t="shared" si="534"/>
        <v>446.68</v>
      </c>
      <c r="T5536" s="14" t="s">
        <v>349</v>
      </c>
      <c r="U5536" t="s">
        <v>368</v>
      </c>
    </row>
    <row r="5537" spans="1:21" x14ac:dyDescent="0.2">
      <c r="A5537" t="s">
        <v>10009</v>
      </c>
      <c r="B5537" s="23">
        <v>45943</v>
      </c>
      <c r="C5537" s="23">
        <v>45839</v>
      </c>
      <c r="D5537" t="s">
        <v>830</v>
      </c>
      <c r="E5537" t="s">
        <v>831</v>
      </c>
      <c r="G5537" t="s">
        <v>10311</v>
      </c>
      <c r="H5537" t="s">
        <v>834</v>
      </c>
      <c r="I5537" t="s">
        <v>835</v>
      </c>
      <c r="J5537" s="10" t="str">
        <f t="shared" si="535"/>
        <v>SKU-</v>
      </c>
      <c r="K5537" t="s">
        <v>98</v>
      </c>
      <c r="L5537" s="48">
        <v>1980</v>
      </c>
      <c r="M5537" t="s">
        <v>1472</v>
      </c>
      <c r="N5537" t="s">
        <v>11</v>
      </c>
      <c r="O5537" s="74">
        <v>4.9154</v>
      </c>
      <c r="P5537" s="11">
        <f t="shared" si="531"/>
        <v>9732.49</v>
      </c>
      <c r="Q5537" s="12">
        <f t="shared" si="532"/>
        <v>7.3003400000000003</v>
      </c>
      <c r="R5537" s="14">
        <f t="shared" si="533"/>
        <v>0.67330000000000001</v>
      </c>
      <c r="S5537" s="13">
        <f t="shared" si="534"/>
        <v>1333.13</v>
      </c>
      <c r="T5537" s="14" t="s">
        <v>349</v>
      </c>
      <c r="U5537" t="s">
        <v>2</v>
      </c>
    </row>
    <row r="5538" spans="1:21" x14ac:dyDescent="0.2">
      <c r="A5538" t="s">
        <v>9811</v>
      </c>
      <c r="B5538" s="23">
        <v>45944</v>
      </c>
      <c r="C5538" s="23">
        <v>45917</v>
      </c>
      <c r="D5538" t="s">
        <v>709</v>
      </c>
      <c r="E5538" t="s">
        <v>710</v>
      </c>
      <c r="G5538" t="s">
        <v>10241</v>
      </c>
      <c r="H5538" t="s">
        <v>1645</v>
      </c>
      <c r="I5538" t="s">
        <v>1646</v>
      </c>
      <c r="J5538" s="10" t="str">
        <f t="shared" si="535"/>
        <v>KNOB</v>
      </c>
      <c r="K5538" t="s">
        <v>10</v>
      </c>
      <c r="L5538" s="48">
        <v>2210</v>
      </c>
      <c r="M5538" t="s">
        <v>1472</v>
      </c>
      <c r="N5538" t="s">
        <v>11</v>
      </c>
      <c r="O5538" s="74">
        <v>1.0683</v>
      </c>
      <c r="P5538" s="11">
        <f t="shared" si="531"/>
        <v>2360.94</v>
      </c>
      <c r="Q5538" s="12">
        <f t="shared" si="532"/>
        <v>7.3003400000000003</v>
      </c>
      <c r="R5538" s="14">
        <f t="shared" si="533"/>
        <v>0.14630000000000001</v>
      </c>
      <c r="S5538" s="13">
        <f t="shared" si="534"/>
        <v>323.32</v>
      </c>
      <c r="T5538" s="14" t="s">
        <v>349</v>
      </c>
      <c r="U5538" t="s">
        <v>32</v>
      </c>
    </row>
    <row r="5539" spans="1:21" x14ac:dyDescent="0.2">
      <c r="A5539" t="s">
        <v>9812</v>
      </c>
      <c r="B5539" s="23">
        <v>45944</v>
      </c>
      <c r="C5539" s="23">
        <v>45939</v>
      </c>
      <c r="D5539" t="s">
        <v>709</v>
      </c>
      <c r="E5539" t="s">
        <v>710</v>
      </c>
      <c r="G5539" t="s">
        <v>10241</v>
      </c>
      <c r="H5539" t="s">
        <v>1645</v>
      </c>
      <c r="I5539" t="s">
        <v>1646</v>
      </c>
      <c r="J5539" s="10" t="str">
        <f t="shared" si="535"/>
        <v>KNOB</v>
      </c>
      <c r="K5539" t="s">
        <v>10</v>
      </c>
      <c r="L5539" s="48">
        <v>600</v>
      </c>
      <c r="M5539" t="s">
        <v>1472</v>
      </c>
      <c r="N5539" t="s">
        <v>11</v>
      </c>
      <c r="O5539" s="74">
        <v>1.0902000000000001</v>
      </c>
      <c r="P5539" s="11">
        <f t="shared" si="531"/>
        <v>654.12</v>
      </c>
      <c r="Q5539" s="12">
        <f t="shared" si="532"/>
        <v>7.3003400000000003</v>
      </c>
      <c r="R5539" s="14">
        <f t="shared" si="533"/>
        <v>0.14929999999999999</v>
      </c>
      <c r="S5539" s="13">
        <f t="shared" si="534"/>
        <v>89.58</v>
      </c>
      <c r="T5539" s="14" t="s">
        <v>349</v>
      </c>
      <c r="U5539" t="s">
        <v>32</v>
      </c>
    </row>
    <row r="5540" spans="1:21" x14ac:dyDescent="0.2">
      <c r="A5540" t="s">
        <v>9810</v>
      </c>
      <c r="B5540" s="23">
        <v>45944</v>
      </c>
      <c r="C5540" s="23">
        <v>45894</v>
      </c>
      <c r="D5540" t="s">
        <v>709</v>
      </c>
      <c r="E5540" t="s">
        <v>710</v>
      </c>
      <c r="G5540" t="s">
        <v>10244</v>
      </c>
      <c r="H5540" t="s">
        <v>738</v>
      </c>
      <c r="I5540" t="s">
        <v>739</v>
      </c>
      <c r="J5540" s="10" t="str">
        <f t="shared" si="535"/>
        <v>KNOB</v>
      </c>
      <c r="K5540" t="s">
        <v>10</v>
      </c>
      <c r="L5540" s="48">
        <v>1010</v>
      </c>
      <c r="M5540" t="s">
        <v>1472</v>
      </c>
      <c r="N5540" t="s">
        <v>11</v>
      </c>
      <c r="O5540" s="74">
        <v>1.0463</v>
      </c>
      <c r="P5540" s="11">
        <f t="shared" si="531"/>
        <v>1056.76</v>
      </c>
      <c r="Q5540" s="12">
        <f t="shared" si="532"/>
        <v>7.3003400000000003</v>
      </c>
      <c r="R5540" s="14">
        <f t="shared" si="533"/>
        <v>0.14330000000000001</v>
      </c>
      <c r="S5540" s="13">
        <f t="shared" si="534"/>
        <v>144.72999999999999</v>
      </c>
      <c r="T5540" s="14" t="s">
        <v>349</v>
      </c>
      <c r="U5540" t="s">
        <v>32</v>
      </c>
    </row>
    <row r="5541" spans="1:21" x14ac:dyDescent="0.2">
      <c r="A5541" t="s">
        <v>10108</v>
      </c>
      <c r="B5541" s="23">
        <v>45944</v>
      </c>
      <c r="C5541" s="23">
        <v>45838</v>
      </c>
      <c r="D5541" t="s">
        <v>121</v>
      </c>
      <c r="E5541" t="s">
        <v>122</v>
      </c>
      <c r="G5541" t="s">
        <v>10238</v>
      </c>
      <c r="H5541" t="s">
        <v>10521</v>
      </c>
      <c r="I5541" t="s">
        <v>10522</v>
      </c>
      <c r="J5541" s="10" t="str">
        <f t="shared" si="535"/>
        <v>LHDL</v>
      </c>
      <c r="K5541" t="s">
        <v>10</v>
      </c>
      <c r="L5541" s="48">
        <v>1000</v>
      </c>
      <c r="M5541" t="s">
        <v>1472</v>
      </c>
      <c r="N5541" t="s">
        <v>11</v>
      </c>
      <c r="O5541" s="74">
        <v>9.2050999999999998</v>
      </c>
      <c r="P5541" s="11">
        <f t="shared" si="531"/>
        <v>9205.1</v>
      </c>
      <c r="Q5541" s="12">
        <f t="shared" si="532"/>
        <v>7.3003400000000003</v>
      </c>
      <c r="R5541" s="14">
        <f t="shared" si="533"/>
        <v>1.2608999999999999</v>
      </c>
      <c r="S5541" s="13">
        <f t="shared" si="534"/>
        <v>1260.9000000000001</v>
      </c>
      <c r="T5541" s="14" t="s">
        <v>349</v>
      </c>
      <c r="U5541" t="s">
        <v>125</v>
      </c>
    </row>
    <row r="5542" spans="1:21" x14ac:dyDescent="0.2">
      <c r="A5542" t="s">
        <v>10109</v>
      </c>
      <c r="B5542" s="23">
        <v>45944</v>
      </c>
      <c r="C5542" s="23">
        <v>45838</v>
      </c>
      <c r="D5542" t="s">
        <v>121</v>
      </c>
      <c r="E5542" t="s">
        <v>122</v>
      </c>
      <c r="G5542" t="s">
        <v>10238</v>
      </c>
      <c r="H5542" t="s">
        <v>8834</v>
      </c>
      <c r="I5542" t="s">
        <v>8835</v>
      </c>
      <c r="J5542" s="10" t="str">
        <f t="shared" si="535"/>
        <v>LHDL</v>
      </c>
      <c r="K5542" t="s">
        <v>10</v>
      </c>
      <c r="L5542" s="48">
        <v>600</v>
      </c>
      <c r="M5542" t="s">
        <v>1472</v>
      </c>
      <c r="N5542" t="s">
        <v>11</v>
      </c>
      <c r="O5542" s="74">
        <v>9.2050999999999998</v>
      </c>
      <c r="P5542" s="11">
        <f t="shared" si="531"/>
        <v>5523.06</v>
      </c>
      <c r="Q5542" s="12">
        <f t="shared" si="532"/>
        <v>7.3003400000000003</v>
      </c>
      <c r="R5542" s="14">
        <f t="shared" si="533"/>
        <v>1.2608999999999999</v>
      </c>
      <c r="S5542" s="13">
        <f t="shared" si="534"/>
        <v>756.54</v>
      </c>
      <c r="T5542" s="14" t="s">
        <v>349</v>
      </c>
      <c r="U5542" t="s">
        <v>125</v>
      </c>
    </row>
    <row r="5543" spans="1:21" x14ac:dyDescent="0.2">
      <c r="A5543" t="s">
        <v>9816</v>
      </c>
      <c r="B5543" s="23">
        <v>45944</v>
      </c>
      <c r="C5543" s="23">
        <v>45903</v>
      </c>
      <c r="D5543" t="s">
        <v>709</v>
      </c>
      <c r="E5543" t="s">
        <v>710</v>
      </c>
      <c r="G5543" t="s">
        <v>10241</v>
      </c>
      <c r="H5543" t="s">
        <v>5658</v>
      </c>
      <c r="I5543" t="s">
        <v>5801</v>
      </c>
      <c r="J5543" s="10" t="str">
        <f t="shared" si="535"/>
        <v>SHDL</v>
      </c>
      <c r="K5543" t="s">
        <v>10</v>
      </c>
      <c r="L5543" s="48">
        <v>7000</v>
      </c>
      <c r="M5543" t="s">
        <v>1472</v>
      </c>
      <c r="N5543" t="s">
        <v>11</v>
      </c>
      <c r="O5543" s="74">
        <v>1.1755</v>
      </c>
      <c r="P5543" s="11">
        <f t="shared" si="531"/>
        <v>8228.5</v>
      </c>
      <c r="Q5543" s="12">
        <f t="shared" si="532"/>
        <v>7.3003400000000003</v>
      </c>
      <c r="R5543" s="14">
        <f t="shared" si="533"/>
        <v>0.161</v>
      </c>
      <c r="S5543" s="13">
        <f t="shared" si="534"/>
        <v>1127</v>
      </c>
      <c r="T5543" s="14" t="s">
        <v>349</v>
      </c>
      <c r="U5543" t="s">
        <v>722</v>
      </c>
    </row>
    <row r="5544" spans="1:21" x14ac:dyDescent="0.2">
      <c r="A5544" t="s">
        <v>10118</v>
      </c>
      <c r="B5544" s="23">
        <v>45944</v>
      </c>
      <c r="C5544" s="23">
        <v>45813</v>
      </c>
      <c r="D5544" t="s">
        <v>143</v>
      </c>
      <c r="E5544" t="s">
        <v>144</v>
      </c>
      <c r="G5544" t="s">
        <v>10385</v>
      </c>
      <c r="H5544" t="s">
        <v>4780</v>
      </c>
      <c r="I5544" t="s">
        <v>4781</v>
      </c>
      <c r="J5544" s="10" t="str">
        <f t="shared" si="535"/>
        <v>SHDL</v>
      </c>
      <c r="K5544" t="s">
        <v>10</v>
      </c>
      <c r="L5544" s="48">
        <v>520</v>
      </c>
      <c r="M5544" t="s">
        <v>1472</v>
      </c>
      <c r="N5544" t="s">
        <v>11</v>
      </c>
      <c r="O5544" s="74">
        <v>10.2669</v>
      </c>
      <c r="P5544" s="11">
        <f t="shared" si="531"/>
        <v>5338.79</v>
      </c>
      <c r="Q5544" s="12">
        <f t="shared" si="532"/>
        <v>7.3003400000000003</v>
      </c>
      <c r="R5544" s="14">
        <f t="shared" si="533"/>
        <v>1.4064000000000001</v>
      </c>
      <c r="S5544" s="13">
        <f t="shared" si="534"/>
        <v>731.33</v>
      </c>
      <c r="T5544" s="14" t="s">
        <v>349</v>
      </c>
      <c r="U5544" t="s">
        <v>722</v>
      </c>
    </row>
    <row r="5545" spans="1:21" x14ac:dyDescent="0.2">
      <c r="A5545" t="s">
        <v>9801</v>
      </c>
      <c r="B5545" s="23">
        <v>45944</v>
      </c>
      <c r="C5545" s="23">
        <v>45917</v>
      </c>
      <c r="D5545" t="s">
        <v>709</v>
      </c>
      <c r="E5545" t="s">
        <v>710</v>
      </c>
      <c r="G5545" t="s">
        <v>10241</v>
      </c>
      <c r="H5545" t="s">
        <v>1639</v>
      </c>
      <c r="I5545" t="s">
        <v>1640</v>
      </c>
      <c r="J5545" s="10" t="str">
        <f t="shared" si="535"/>
        <v>KNOB</v>
      </c>
      <c r="K5545" t="s">
        <v>10</v>
      </c>
      <c r="L5545" s="48">
        <v>2500</v>
      </c>
      <c r="M5545" t="s">
        <v>1472</v>
      </c>
      <c r="N5545" t="s">
        <v>11</v>
      </c>
      <c r="O5545" s="74">
        <v>0.87629999999999997</v>
      </c>
      <c r="P5545" s="11">
        <f t="shared" si="531"/>
        <v>2190.75</v>
      </c>
      <c r="Q5545" s="12">
        <f t="shared" si="532"/>
        <v>7.3003400000000003</v>
      </c>
      <c r="R5545" s="14">
        <f t="shared" si="533"/>
        <v>0.12</v>
      </c>
      <c r="S5545" s="13">
        <f t="shared" si="534"/>
        <v>300</v>
      </c>
      <c r="T5545" s="14" t="s">
        <v>349</v>
      </c>
      <c r="U5545" t="s">
        <v>32</v>
      </c>
    </row>
    <row r="5546" spans="1:21" x14ac:dyDescent="0.2">
      <c r="A5546" t="s">
        <v>9805</v>
      </c>
      <c r="B5546" s="23">
        <v>45944</v>
      </c>
      <c r="C5546" s="23">
        <v>45939</v>
      </c>
      <c r="D5546" t="s">
        <v>709</v>
      </c>
      <c r="E5546" t="s">
        <v>710</v>
      </c>
      <c r="G5546" t="s">
        <v>10241</v>
      </c>
      <c r="H5546" t="s">
        <v>1639</v>
      </c>
      <c r="I5546" t="s">
        <v>1640</v>
      </c>
      <c r="J5546" s="10" t="str">
        <f t="shared" si="535"/>
        <v>KNOB</v>
      </c>
      <c r="K5546" t="s">
        <v>10</v>
      </c>
      <c r="L5546" s="48">
        <v>500</v>
      </c>
      <c r="M5546" t="s">
        <v>1472</v>
      </c>
      <c r="N5546" t="s">
        <v>11</v>
      </c>
      <c r="O5546" s="74">
        <v>0.89419999999999999</v>
      </c>
      <c r="P5546" s="11">
        <f t="shared" si="531"/>
        <v>447.1</v>
      </c>
      <c r="Q5546" s="12">
        <f t="shared" si="532"/>
        <v>7.3003400000000003</v>
      </c>
      <c r="R5546" s="14">
        <f t="shared" si="533"/>
        <v>0.1225</v>
      </c>
      <c r="S5546" s="13">
        <f t="shared" si="534"/>
        <v>61.25</v>
      </c>
      <c r="T5546" s="14" t="s">
        <v>349</v>
      </c>
      <c r="U5546" t="s">
        <v>32</v>
      </c>
    </row>
    <row r="5547" spans="1:21" x14ac:dyDescent="0.2">
      <c r="A5547" t="s">
        <v>9795</v>
      </c>
      <c r="B5547" s="23">
        <v>45944</v>
      </c>
      <c r="C5547" s="23">
        <v>45895</v>
      </c>
      <c r="D5547" t="s">
        <v>121</v>
      </c>
      <c r="E5547" t="s">
        <v>122</v>
      </c>
      <c r="G5547" t="s">
        <v>10238</v>
      </c>
      <c r="H5547" t="s">
        <v>1548</v>
      </c>
      <c r="I5547" t="s">
        <v>1531</v>
      </c>
      <c r="J5547" s="10" t="s">
        <v>1525</v>
      </c>
      <c r="K5547" t="s">
        <v>10</v>
      </c>
      <c r="L5547" s="48">
        <v>2050</v>
      </c>
      <c r="M5547" t="s">
        <v>1472</v>
      </c>
      <c r="N5547" t="s">
        <v>11</v>
      </c>
      <c r="O5547" s="74">
        <v>0.8</v>
      </c>
      <c r="P5547" s="11">
        <f t="shared" si="531"/>
        <v>1640</v>
      </c>
      <c r="Q5547" s="12">
        <f t="shared" si="532"/>
        <v>7.3003400000000003</v>
      </c>
      <c r="R5547" s="14">
        <f t="shared" si="533"/>
        <v>0.1096</v>
      </c>
      <c r="S5547" s="13">
        <f t="shared" si="534"/>
        <v>224.68</v>
      </c>
      <c r="T5547" s="14" t="s">
        <v>349</v>
      </c>
      <c r="U5547" t="s">
        <v>36</v>
      </c>
    </row>
    <row r="5548" spans="1:21" x14ac:dyDescent="0.2">
      <c r="A5548" t="s">
        <v>9098</v>
      </c>
      <c r="B5548" s="23">
        <v>45944</v>
      </c>
      <c r="C5548" s="23">
        <v>45894</v>
      </c>
      <c r="D5548" t="s">
        <v>149</v>
      </c>
      <c r="E5548" t="s">
        <v>150</v>
      </c>
      <c r="G5548" t="s">
        <v>10254</v>
      </c>
      <c r="H5548" t="s">
        <v>4650</v>
      </c>
      <c r="I5548" t="s">
        <v>4651</v>
      </c>
      <c r="J5548" s="10" t="str">
        <f t="shared" ref="J5548:J5553" si="536">+LEFT(U5548,4)</f>
        <v>GLID</v>
      </c>
      <c r="K5548" t="s">
        <v>10</v>
      </c>
      <c r="L5548" s="48">
        <v>264</v>
      </c>
      <c r="M5548" t="s">
        <v>1472</v>
      </c>
      <c r="N5548" t="s">
        <v>11</v>
      </c>
      <c r="O5548" s="74">
        <v>2.5051000000000001</v>
      </c>
      <c r="P5548" s="11">
        <f t="shared" si="531"/>
        <v>661.35</v>
      </c>
      <c r="Q5548" s="12">
        <f t="shared" si="532"/>
        <v>7.3003400000000003</v>
      </c>
      <c r="R5548" s="14">
        <f t="shared" si="533"/>
        <v>0.34310000000000002</v>
      </c>
      <c r="S5548" s="13">
        <f t="shared" si="534"/>
        <v>90.58</v>
      </c>
      <c r="T5548" s="14" t="s">
        <v>349</v>
      </c>
      <c r="U5548" t="s">
        <v>78</v>
      </c>
    </row>
    <row r="5549" spans="1:21" x14ac:dyDescent="0.2">
      <c r="A5549" t="s">
        <v>9858</v>
      </c>
      <c r="B5549" s="23">
        <v>45944</v>
      </c>
      <c r="C5549" s="23">
        <v>45909</v>
      </c>
      <c r="D5549" t="s">
        <v>149</v>
      </c>
      <c r="E5549" t="s">
        <v>150</v>
      </c>
      <c r="G5549" t="s">
        <v>10254</v>
      </c>
      <c r="H5549" t="s">
        <v>1687</v>
      </c>
      <c r="I5549" t="s">
        <v>1688</v>
      </c>
      <c r="J5549" s="10" t="str">
        <f t="shared" si="536"/>
        <v>GLID</v>
      </c>
      <c r="K5549" t="s">
        <v>10</v>
      </c>
      <c r="L5549" s="48">
        <v>510</v>
      </c>
      <c r="M5549" t="s">
        <v>1472</v>
      </c>
      <c r="N5549" t="s">
        <v>11</v>
      </c>
      <c r="O5549" s="74">
        <v>2.7103999999999999</v>
      </c>
      <c r="P5549" s="11">
        <f t="shared" si="531"/>
        <v>1382.3</v>
      </c>
      <c r="Q5549" s="12">
        <f t="shared" si="532"/>
        <v>7.3003400000000003</v>
      </c>
      <c r="R5549" s="14">
        <f t="shared" si="533"/>
        <v>0.37130000000000002</v>
      </c>
      <c r="S5549" s="13">
        <f t="shared" si="534"/>
        <v>189.36</v>
      </c>
      <c r="T5549" s="14" t="s">
        <v>349</v>
      </c>
      <c r="U5549" t="s">
        <v>78</v>
      </c>
    </row>
    <row r="5550" spans="1:21" x14ac:dyDescent="0.2">
      <c r="A5550" t="s">
        <v>9978</v>
      </c>
      <c r="B5550" s="23">
        <v>45944</v>
      </c>
      <c r="C5550" s="23">
        <v>45909</v>
      </c>
      <c r="D5550" t="s">
        <v>149</v>
      </c>
      <c r="E5550" t="s">
        <v>150</v>
      </c>
      <c r="G5550" t="s">
        <v>10254</v>
      </c>
      <c r="H5550" t="s">
        <v>1756</v>
      </c>
      <c r="I5550" t="s">
        <v>1757</v>
      </c>
      <c r="J5550" s="10" t="str">
        <f t="shared" si="536"/>
        <v>GLID</v>
      </c>
      <c r="K5550" t="s">
        <v>10</v>
      </c>
      <c r="L5550" s="48">
        <v>510</v>
      </c>
      <c r="M5550" t="s">
        <v>1472</v>
      </c>
      <c r="N5550" t="s">
        <v>11</v>
      </c>
      <c r="O5550" s="74">
        <v>4.1127000000000002</v>
      </c>
      <c r="P5550" s="11">
        <f t="shared" si="531"/>
        <v>2097.48</v>
      </c>
      <c r="Q5550" s="12">
        <f t="shared" si="532"/>
        <v>7.3003400000000003</v>
      </c>
      <c r="R5550" s="14">
        <f t="shared" si="533"/>
        <v>0.56340000000000001</v>
      </c>
      <c r="S5550" s="13">
        <f t="shared" si="534"/>
        <v>287.33</v>
      </c>
      <c r="T5550" s="14" t="s">
        <v>349</v>
      </c>
      <c r="U5550" t="s">
        <v>78</v>
      </c>
    </row>
    <row r="5551" spans="1:21" x14ac:dyDescent="0.2">
      <c r="A5551" t="s">
        <v>8375</v>
      </c>
      <c r="B5551" s="23">
        <v>45944</v>
      </c>
      <c r="C5551" s="23">
        <v>45863</v>
      </c>
      <c r="D5551" t="s">
        <v>287</v>
      </c>
      <c r="E5551" t="s">
        <v>288</v>
      </c>
      <c r="G5551" t="s">
        <v>10343</v>
      </c>
      <c r="H5551" t="s">
        <v>76</v>
      </c>
      <c r="I5551" t="s">
        <v>77</v>
      </c>
      <c r="J5551" s="10" t="str">
        <f t="shared" si="536"/>
        <v>GLID</v>
      </c>
      <c r="K5551" t="s">
        <v>10</v>
      </c>
      <c r="L5551" s="48">
        <v>240</v>
      </c>
      <c r="M5551" t="s">
        <v>1472</v>
      </c>
      <c r="N5551" t="s">
        <v>11</v>
      </c>
      <c r="O5551" s="74">
        <v>6.4610000000000003</v>
      </c>
      <c r="P5551" s="11">
        <f t="shared" si="531"/>
        <v>1550.64</v>
      </c>
      <c r="Q5551" s="12">
        <f t="shared" si="532"/>
        <v>7.3003400000000003</v>
      </c>
      <c r="R5551" s="14">
        <f t="shared" si="533"/>
        <v>0.88500000000000001</v>
      </c>
      <c r="S5551" s="13">
        <f t="shared" si="534"/>
        <v>212.4</v>
      </c>
      <c r="T5551" s="14" t="s">
        <v>349</v>
      </c>
      <c r="U5551" t="s">
        <v>78</v>
      </c>
    </row>
    <row r="5552" spans="1:21" x14ac:dyDescent="0.2">
      <c r="A5552" t="s">
        <v>8375</v>
      </c>
      <c r="B5552" s="23">
        <v>45944</v>
      </c>
      <c r="C5552" s="23">
        <v>45863</v>
      </c>
      <c r="D5552" t="s">
        <v>287</v>
      </c>
      <c r="E5552" t="s">
        <v>288</v>
      </c>
      <c r="G5552" t="s">
        <v>10344</v>
      </c>
      <c r="H5552" t="s">
        <v>76</v>
      </c>
      <c r="I5552" t="s">
        <v>77</v>
      </c>
      <c r="J5552" s="10" t="str">
        <f t="shared" si="536"/>
        <v>GLID</v>
      </c>
      <c r="K5552" t="s">
        <v>10</v>
      </c>
      <c r="L5552" s="48">
        <v>-240</v>
      </c>
      <c r="M5552" t="s">
        <v>1472</v>
      </c>
      <c r="N5552" t="s">
        <v>11</v>
      </c>
      <c r="O5552" s="74">
        <v>6.4610000000000003</v>
      </c>
      <c r="P5552" s="11">
        <f t="shared" si="531"/>
        <v>-1550.64</v>
      </c>
      <c r="Q5552" s="12">
        <f t="shared" si="532"/>
        <v>7.3003400000000003</v>
      </c>
      <c r="R5552" s="14">
        <f t="shared" si="533"/>
        <v>0.88500000000000001</v>
      </c>
      <c r="S5552" s="13">
        <f t="shared" si="534"/>
        <v>-212.4</v>
      </c>
      <c r="T5552" s="14" t="s">
        <v>349</v>
      </c>
      <c r="U5552" t="s">
        <v>78</v>
      </c>
    </row>
    <row r="5553" spans="1:21" x14ac:dyDescent="0.2">
      <c r="A5553" t="s">
        <v>8375</v>
      </c>
      <c r="B5553" s="23">
        <v>45944</v>
      </c>
      <c r="C5553" s="23">
        <v>45863</v>
      </c>
      <c r="D5553" t="s">
        <v>287</v>
      </c>
      <c r="E5553" t="s">
        <v>288</v>
      </c>
      <c r="G5553" t="s">
        <v>10343</v>
      </c>
      <c r="H5553" t="s">
        <v>76</v>
      </c>
      <c r="I5553" t="s">
        <v>77</v>
      </c>
      <c r="J5553" s="10" t="str">
        <f t="shared" si="536"/>
        <v>GLID</v>
      </c>
      <c r="K5553" t="s">
        <v>10</v>
      </c>
      <c r="L5553" s="48">
        <v>240</v>
      </c>
      <c r="M5553" t="s">
        <v>1472</v>
      </c>
      <c r="N5553" t="s">
        <v>11</v>
      </c>
      <c r="O5553" s="74">
        <v>6.4610000000000003</v>
      </c>
      <c r="P5553" s="11">
        <f t="shared" si="531"/>
        <v>1550.64</v>
      </c>
      <c r="Q5553" s="12">
        <f t="shared" si="532"/>
        <v>7.3003400000000003</v>
      </c>
      <c r="R5553" s="14">
        <f t="shared" si="533"/>
        <v>0.88500000000000001</v>
      </c>
      <c r="S5553" s="13">
        <f t="shared" si="534"/>
        <v>212.4</v>
      </c>
      <c r="T5553" s="14" t="s">
        <v>349</v>
      </c>
      <c r="U5553" t="s">
        <v>78</v>
      </c>
    </row>
    <row r="5554" spans="1:21" x14ac:dyDescent="0.2">
      <c r="A5554" t="s">
        <v>8374</v>
      </c>
      <c r="B5554" s="23">
        <v>45944</v>
      </c>
      <c r="C5554" s="23">
        <v>45856</v>
      </c>
      <c r="D5554" t="s">
        <v>287</v>
      </c>
      <c r="E5554" t="s">
        <v>288</v>
      </c>
      <c r="G5554" t="s">
        <v>10341</v>
      </c>
      <c r="H5554" t="s">
        <v>81</v>
      </c>
      <c r="I5554" t="s">
        <v>82</v>
      </c>
      <c r="J5554" s="10" t="s">
        <v>1477</v>
      </c>
      <c r="K5554" t="s">
        <v>10</v>
      </c>
      <c r="L5554" s="48">
        <v>1168</v>
      </c>
      <c r="M5554" t="s">
        <v>1472</v>
      </c>
      <c r="N5554" t="s">
        <v>11</v>
      </c>
      <c r="O5554" s="74">
        <v>6.4610000000000003</v>
      </c>
      <c r="P5554" s="11">
        <f t="shared" si="531"/>
        <v>7546.45</v>
      </c>
      <c r="Q5554" s="12">
        <f t="shared" si="532"/>
        <v>7.3003400000000003</v>
      </c>
      <c r="R5554" s="14">
        <f t="shared" si="533"/>
        <v>0.88500000000000001</v>
      </c>
      <c r="S5554" s="13">
        <f t="shared" si="534"/>
        <v>1033.68</v>
      </c>
      <c r="T5554" s="14" t="s">
        <v>349</v>
      </c>
      <c r="U5554" t="s">
        <v>36</v>
      </c>
    </row>
    <row r="5555" spans="1:21" x14ac:dyDescent="0.2">
      <c r="A5555" t="s">
        <v>9263</v>
      </c>
      <c r="B5555" s="23">
        <v>45944</v>
      </c>
      <c r="C5555" s="23">
        <v>45895</v>
      </c>
      <c r="D5555" t="s">
        <v>287</v>
      </c>
      <c r="E5555" t="s">
        <v>288</v>
      </c>
      <c r="G5555" t="s">
        <v>10341</v>
      </c>
      <c r="H5555" t="s">
        <v>81</v>
      </c>
      <c r="I5555" t="s">
        <v>82</v>
      </c>
      <c r="J5555" s="10" t="s">
        <v>1477</v>
      </c>
      <c r="K5555" t="s">
        <v>10</v>
      </c>
      <c r="L5555" s="48">
        <v>168</v>
      </c>
      <c r="M5555" t="s">
        <v>1472</v>
      </c>
      <c r="N5555" t="s">
        <v>11</v>
      </c>
      <c r="O5555" s="74">
        <v>6.4610000000000003</v>
      </c>
      <c r="P5555" s="11">
        <f t="shared" si="531"/>
        <v>1085.45</v>
      </c>
      <c r="Q5555" s="12">
        <f t="shared" si="532"/>
        <v>7.3003400000000003</v>
      </c>
      <c r="R5555" s="14">
        <f t="shared" si="533"/>
        <v>0.88500000000000001</v>
      </c>
      <c r="S5555" s="13">
        <f t="shared" si="534"/>
        <v>148.68</v>
      </c>
      <c r="T5555" s="14" t="s">
        <v>349</v>
      </c>
      <c r="U5555" t="s">
        <v>36</v>
      </c>
    </row>
    <row r="5556" spans="1:21" x14ac:dyDescent="0.2">
      <c r="A5556" t="s">
        <v>9263</v>
      </c>
      <c r="B5556" s="23">
        <v>45944</v>
      </c>
      <c r="C5556" s="23">
        <v>45895</v>
      </c>
      <c r="D5556" t="s">
        <v>287</v>
      </c>
      <c r="E5556" t="s">
        <v>288</v>
      </c>
      <c r="G5556" t="s">
        <v>10341</v>
      </c>
      <c r="H5556" t="s">
        <v>81</v>
      </c>
      <c r="I5556" t="s">
        <v>82</v>
      </c>
      <c r="J5556" s="10" t="s">
        <v>1477</v>
      </c>
      <c r="K5556" t="s">
        <v>10</v>
      </c>
      <c r="L5556" s="48">
        <v>1172</v>
      </c>
      <c r="M5556" t="s">
        <v>1472</v>
      </c>
      <c r="N5556" t="s">
        <v>11</v>
      </c>
      <c r="O5556" s="74">
        <v>6.4610000000000003</v>
      </c>
      <c r="P5556" s="11">
        <f t="shared" si="531"/>
        <v>7572.29</v>
      </c>
      <c r="Q5556" s="12">
        <f t="shared" si="532"/>
        <v>7.3003400000000003</v>
      </c>
      <c r="R5556" s="14">
        <f t="shared" si="533"/>
        <v>0.88500000000000001</v>
      </c>
      <c r="S5556" s="13">
        <f t="shared" si="534"/>
        <v>1037.22</v>
      </c>
      <c r="T5556" s="14" t="s">
        <v>349</v>
      </c>
      <c r="U5556" t="s">
        <v>36</v>
      </c>
    </row>
    <row r="5557" spans="1:21" x14ac:dyDescent="0.2">
      <c r="A5557" t="s">
        <v>10048</v>
      </c>
      <c r="B5557" s="23">
        <v>45944</v>
      </c>
      <c r="C5557" s="23">
        <v>45889</v>
      </c>
      <c r="D5557" t="s">
        <v>287</v>
      </c>
      <c r="E5557" t="s">
        <v>288</v>
      </c>
      <c r="G5557" t="s">
        <v>10341</v>
      </c>
      <c r="H5557" t="s">
        <v>81</v>
      </c>
      <c r="I5557" t="s">
        <v>82</v>
      </c>
      <c r="J5557" s="10" t="s">
        <v>1477</v>
      </c>
      <c r="K5557" t="s">
        <v>10</v>
      </c>
      <c r="L5557" s="48">
        <v>152</v>
      </c>
      <c r="M5557" t="s">
        <v>1472</v>
      </c>
      <c r="N5557" t="s">
        <v>11</v>
      </c>
      <c r="O5557" s="74">
        <v>6.5929000000000002</v>
      </c>
      <c r="P5557" s="11">
        <f t="shared" si="531"/>
        <v>1002.12</v>
      </c>
      <c r="Q5557" s="12">
        <f t="shared" si="532"/>
        <v>7.3003400000000003</v>
      </c>
      <c r="R5557" s="14">
        <f t="shared" si="533"/>
        <v>0.90310000000000001</v>
      </c>
      <c r="S5557" s="13">
        <f t="shared" si="534"/>
        <v>137.27000000000001</v>
      </c>
      <c r="T5557" s="14" t="s">
        <v>349</v>
      </c>
      <c r="U5557" t="s">
        <v>36</v>
      </c>
    </row>
    <row r="5558" spans="1:21" x14ac:dyDescent="0.2">
      <c r="A5558" t="s">
        <v>10058</v>
      </c>
      <c r="B5558" s="23">
        <v>45944</v>
      </c>
      <c r="C5558" s="23">
        <v>45911</v>
      </c>
      <c r="D5558" t="s">
        <v>287</v>
      </c>
      <c r="E5558" t="s">
        <v>288</v>
      </c>
      <c r="G5558" t="s">
        <v>10295</v>
      </c>
      <c r="H5558" t="s">
        <v>935</v>
      </c>
      <c r="I5558" t="s">
        <v>936</v>
      </c>
      <c r="J5558" s="10" t="s">
        <v>1477</v>
      </c>
      <c r="K5558" t="s">
        <v>10</v>
      </c>
      <c r="L5558" s="48">
        <v>1850</v>
      </c>
      <c r="M5558" t="s">
        <v>1472</v>
      </c>
      <c r="N5558" t="s">
        <v>11</v>
      </c>
      <c r="O5558" s="74">
        <v>7.3479999999999999</v>
      </c>
      <c r="P5558" s="11">
        <f t="shared" si="531"/>
        <v>13593.8</v>
      </c>
      <c r="Q5558" s="12">
        <f t="shared" si="532"/>
        <v>7.3003400000000003</v>
      </c>
      <c r="R5558" s="14">
        <f t="shared" si="533"/>
        <v>1.0065</v>
      </c>
      <c r="S5558" s="13">
        <f t="shared" si="534"/>
        <v>1862.03</v>
      </c>
      <c r="T5558" s="14" t="s">
        <v>349</v>
      </c>
      <c r="U5558" t="s">
        <v>36</v>
      </c>
    </row>
    <row r="5559" spans="1:21" x14ac:dyDescent="0.2">
      <c r="A5559" t="s">
        <v>10085</v>
      </c>
      <c r="B5559" s="23">
        <v>45944</v>
      </c>
      <c r="C5559" s="23">
        <v>45895</v>
      </c>
      <c r="D5559" t="s">
        <v>287</v>
      </c>
      <c r="E5559" t="s">
        <v>288</v>
      </c>
      <c r="G5559" t="s">
        <v>10343</v>
      </c>
      <c r="H5559" t="s">
        <v>935</v>
      </c>
      <c r="I5559" t="s">
        <v>936</v>
      </c>
      <c r="J5559" s="10" t="s">
        <v>1477</v>
      </c>
      <c r="K5559" t="s">
        <v>10</v>
      </c>
      <c r="L5559" s="48">
        <v>1750</v>
      </c>
      <c r="M5559" t="s">
        <v>1472</v>
      </c>
      <c r="N5559" t="s">
        <v>11</v>
      </c>
      <c r="O5559" s="74">
        <v>7.5751999999999997</v>
      </c>
      <c r="P5559" s="11">
        <f t="shared" si="531"/>
        <v>13256.6</v>
      </c>
      <c r="Q5559" s="12">
        <f t="shared" si="532"/>
        <v>7.3003400000000003</v>
      </c>
      <c r="R5559" s="14">
        <f t="shared" si="533"/>
        <v>1.0377000000000001</v>
      </c>
      <c r="S5559" s="13">
        <f t="shared" si="534"/>
        <v>1815.98</v>
      </c>
      <c r="T5559" s="14" t="s">
        <v>349</v>
      </c>
      <c r="U5559" t="s">
        <v>36</v>
      </c>
    </row>
    <row r="5560" spans="1:21" x14ac:dyDescent="0.2">
      <c r="A5560" t="s">
        <v>10028</v>
      </c>
      <c r="B5560" s="23">
        <v>45944</v>
      </c>
      <c r="C5560" s="23">
        <v>45943</v>
      </c>
      <c r="D5560" t="s">
        <v>5</v>
      </c>
      <c r="E5560" t="s">
        <v>6</v>
      </c>
      <c r="G5560" t="s">
        <v>10314</v>
      </c>
      <c r="H5560" t="s">
        <v>10509</v>
      </c>
      <c r="I5560" t="s">
        <v>10510</v>
      </c>
      <c r="J5560" s="10" t="str">
        <f t="shared" ref="J5560:J5595" si="537">+LEFT(U5560,4)</f>
        <v>BOX-</v>
      </c>
      <c r="K5560" t="s">
        <v>10</v>
      </c>
      <c r="L5560" s="48">
        <v>1010</v>
      </c>
      <c r="M5560" t="s">
        <v>1472</v>
      </c>
      <c r="N5560" t="s">
        <v>11</v>
      </c>
      <c r="O5560" s="74">
        <v>5.42</v>
      </c>
      <c r="P5560" s="11">
        <f t="shared" si="531"/>
        <v>5474.2</v>
      </c>
      <c r="Q5560" s="12">
        <f t="shared" si="532"/>
        <v>7.3003400000000003</v>
      </c>
      <c r="R5560" s="14">
        <f t="shared" si="533"/>
        <v>0.74239999999999995</v>
      </c>
      <c r="S5560" s="13">
        <f t="shared" si="534"/>
        <v>749.82</v>
      </c>
      <c r="T5560" s="14" t="s">
        <v>349</v>
      </c>
      <c r="U5560" t="s">
        <v>1</v>
      </c>
    </row>
    <row r="5561" spans="1:21" x14ac:dyDescent="0.2">
      <c r="A5561" t="s">
        <v>10012</v>
      </c>
      <c r="B5561" s="23">
        <v>45944</v>
      </c>
      <c r="C5561" s="23">
        <v>45943</v>
      </c>
      <c r="D5561" t="s">
        <v>5</v>
      </c>
      <c r="E5561" t="s">
        <v>6</v>
      </c>
      <c r="G5561" t="s">
        <v>10314</v>
      </c>
      <c r="H5561" t="s">
        <v>10501</v>
      </c>
      <c r="I5561" t="s">
        <v>10502</v>
      </c>
      <c r="J5561" s="10" t="str">
        <f t="shared" si="537"/>
        <v>BOX-</v>
      </c>
      <c r="K5561" t="s">
        <v>10</v>
      </c>
      <c r="L5561" s="48">
        <v>1010</v>
      </c>
      <c r="M5561" t="s">
        <v>1472</v>
      </c>
      <c r="N5561" t="s">
        <v>11</v>
      </c>
      <c r="O5561" s="74">
        <v>5</v>
      </c>
      <c r="P5561" s="11">
        <f t="shared" si="531"/>
        <v>5050</v>
      </c>
      <c r="Q5561" s="12">
        <f t="shared" si="532"/>
        <v>7.3003400000000003</v>
      </c>
      <c r="R5561" s="14">
        <f t="shared" si="533"/>
        <v>0.68489999999999995</v>
      </c>
      <c r="S5561" s="13">
        <f t="shared" si="534"/>
        <v>691.75</v>
      </c>
      <c r="T5561" s="14" t="s">
        <v>349</v>
      </c>
      <c r="U5561" t="s">
        <v>1</v>
      </c>
    </row>
    <row r="5562" spans="1:21" x14ac:dyDescent="0.2">
      <c r="A5562" t="s">
        <v>9769</v>
      </c>
      <c r="B5562" s="23">
        <v>45944</v>
      </c>
      <c r="C5562" s="23">
        <v>45876</v>
      </c>
      <c r="D5562" t="s">
        <v>169</v>
      </c>
      <c r="E5562" t="s">
        <v>170</v>
      </c>
      <c r="G5562" t="s">
        <v>10223</v>
      </c>
      <c r="H5562" t="s">
        <v>10448</v>
      </c>
      <c r="I5562" t="s">
        <v>10449</v>
      </c>
      <c r="J5562" s="10" t="str">
        <f t="shared" si="537"/>
        <v>WACD</v>
      </c>
      <c r="K5562" t="s">
        <v>10</v>
      </c>
      <c r="L5562" s="48">
        <v>510</v>
      </c>
      <c r="M5562" t="s">
        <v>1472</v>
      </c>
      <c r="N5562" t="s">
        <v>11</v>
      </c>
      <c r="O5562" s="74">
        <v>0.39200000000000002</v>
      </c>
      <c r="P5562" s="11">
        <f t="shared" si="531"/>
        <v>199.92</v>
      </c>
      <c r="Q5562" s="12">
        <f t="shared" si="532"/>
        <v>7.3003400000000003</v>
      </c>
      <c r="R5562" s="14">
        <f t="shared" si="533"/>
        <v>5.3699999999999998E-2</v>
      </c>
      <c r="S5562" s="13">
        <f t="shared" si="534"/>
        <v>27.39</v>
      </c>
      <c r="T5562" s="14" t="s">
        <v>349</v>
      </c>
      <c r="U5562" t="s">
        <v>635</v>
      </c>
    </row>
    <row r="5563" spans="1:21" x14ac:dyDescent="0.2">
      <c r="A5563" t="s">
        <v>9848</v>
      </c>
      <c r="B5563" s="23">
        <v>45944</v>
      </c>
      <c r="C5563" s="23">
        <v>45894</v>
      </c>
      <c r="D5563" t="s">
        <v>709</v>
      </c>
      <c r="E5563" t="s">
        <v>710</v>
      </c>
      <c r="G5563" t="s">
        <v>10241</v>
      </c>
      <c r="H5563" t="s">
        <v>5670</v>
      </c>
      <c r="I5563" t="s">
        <v>5813</v>
      </c>
      <c r="J5563" s="10" t="str">
        <f t="shared" si="537"/>
        <v>HDL-</v>
      </c>
      <c r="K5563" t="s">
        <v>10</v>
      </c>
      <c r="L5563" s="48">
        <v>1010</v>
      </c>
      <c r="M5563" t="s">
        <v>1472</v>
      </c>
      <c r="N5563" t="s">
        <v>11</v>
      </c>
      <c r="O5563" s="74">
        <v>2.4131</v>
      </c>
      <c r="P5563" s="11">
        <f t="shared" si="531"/>
        <v>2437.23</v>
      </c>
      <c r="Q5563" s="12">
        <f t="shared" si="532"/>
        <v>7.3003400000000003</v>
      </c>
      <c r="R5563" s="14">
        <f t="shared" si="533"/>
        <v>0.33050000000000002</v>
      </c>
      <c r="S5563" s="13">
        <f t="shared" si="534"/>
        <v>333.81</v>
      </c>
      <c r="T5563" s="14" t="s">
        <v>349</v>
      </c>
      <c r="U5563" t="s">
        <v>228</v>
      </c>
    </row>
    <row r="5564" spans="1:21" x14ac:dyDescent="0.2">
      <c r="A5564" t="s">
        <v>9817</v>
      </c>
      <c r="B5564" s="23">
        <v>45944</v>
      </c>
      <c r="C5564" s="23">
        <v>45894</v>
      </c>
      <c r="D5564" t="s">
        <v>709</v>
      </c>
      <c r="E5564" t="s">
        <v>710</v>
      </c>
      <c r="G5564" t="s">
        <v>10244</v>
      </c>
      <c r="H5564" t="s">
        <v>3175</v>
      </c>
      <c r="I5564" t="s">
        <v>3382</v>
      </c>
      <c r="J5564" s="10" t="str">
        <f t="shared" si="537"/>
        <v>KNOB</v>
      </c>
      <c r="K5564" t="s">
        <v>10</v>
      </c>
      <c r="L5564" s="48">
        <v>1010</v>
      </c>
      <c r="M5564" t="s">
        <v>1472</v>
      </c>
      <c r="N5564" t="s">
        <v>11</v>
      </c>
      <c r="O5564" s="74">
        <v>1.2481</v>
      </c>
      <c r="P5564" s="11">
        <f t="shared" si="531"/>
        <v>1260.58</v>
      </c>
      <c r="Q5564" s="12">
        <f t="shared" si="532"/>
        <v>7.3003400000000003</v>
      </c>
      <c r="R5564" s="14">
        <f t="shared" si="533"/>
        <v>0.17100000000000001</v>
      </c>
      <c r="S5564" s="13">
        <f t="shared" si="534"/>
        <v>172.71</v>
      </c>
      <c r="T5564" s="14" t="s">
        <v>349</v>
      </c>
      <c r="U5564" t="s">
        <v>32</v>
      </c>
    </row>
    <row r="5565" spans="1:21" x14ac:dyDescent="0.2">
      <c r="A5565" t="s">
        <v>9818</v>
      </c>
      <c r="B5565" s="23">
        <v>45944</v>
      </c>
      <c r="C5565" s="23">
        <v>45902</v>
      </c>
      <c r="D5565" t="s">
        <v>709</v>
      </c>
      <c r="E5565" t="s">
        <v>710</v>
      </c>
      <c r="G5565" t="s">
        <v>10244</v>
      </c>
      <c r="H5565" t="s">
        <v>3175</v>
      </c>
      <c r="I5565" t="s">
        <v>3382</v>
      </c>
      <c r="J5565" s="10" t="str">
        <f t="shared" si="537"/>
        <v>KNOB</v>
      </c>
      <c r="K5565" t="s">
        <v>10</v>
      </c>
      <c r="L5565" s="48">
        <v>1020</v>
      </c>
      <c r="M5565" t="s">
        <v>1472</v>
      </c>
      <c r="N5565" t="s">
        <v>11</v>
      </c>
      <c r="O5565" s="74">
        <v>1.2481</v>
      </c>
      <c r="P5565" s="11">
        <f t="shared" si="531"/>
        <v>1273.06</v>
      </c>
      <c r="Q5565" s="12">
        <f t="shared" si="532"/>
        <v>7.3003400000000003</v>
      </c>
      <c r="R5565" s="14">
        <f t="shared" si="533"/>
        <v>0.17100000000000001</v>
      </c>
      <c r="S5565" s="13">
        <f t="shared" si="534"/>
        <v>174.42</v>
      </c>
      <c r="T5565" s="14" t="s">
        <v>349</v>
      </c>
      <c r="U5565" t="s">
        <v>32</v>
      </c>
    </row>
    <row r="5566" spans="1:21" x14ac:dyDescent="0.2">
      <c r="A5566" t="s">
        <v>10020</v>
      </c>
      <c r="B5566" s="23">
        <v>45944</v>
      </c>
      <c r="C5566" s="23">
        <v>45880</v>
      </c>
      <c r="D5566" t="s">
        <v>121</v>
      </c>
      <c r="E5566" t="s">
        <v>122</v>
      </c>
      <c r="G5566" t="s">
        <v>10238</v>
      </c>
      <c r="H5566" t="s">
        <v>3259</v>
      </c>
      <c r="I5566" t="s">
        <v>3466</v>
      </c>
      <c r="J5566" s="10" t="str">
        <f t="shared" si="537"/>
        <v>HDL-</v>
      </c>
      <c r="K5566" t="s">
        <v>10</v>
      </c>
      <c r="L5566" s="48">
        <v>2382</v>
      </c>
      <c r="M5566" t="s">
        <v>1472</v>
      </c>
      <c r="N5566" t="s">
        <v>11</v>
      </c>
      <c r="O5566" s="74">
        <v>5.1675000000000004</v>
      </c>
      <c r="P5566" s="11">
        <f t="shared" si="531"/>
        <v>12308.99</v>
      </c>
      <c r="Q5566" s="12">
        <f t="shared" si="532"/>
        <v>7.3003400000000003</v>
      </c>
      <c r="R5566" s="14">
        <f t="shared" si="533"/>
        <v>0.70779999999999998</v>
      </c>
      <c r="S5566" s="13">
        <f t="shared" si="534"/>
        <v>1685.98</v>
      </c>
      <c r="T5566" s="14" t="s">
        <v>349</v>
      </c>
      <c r="U5566" t="s">
        <v>228</v>
      </c>
    </row>
    <row r="5567" spans="1:21" x14ac:dyDescent="0.2">
      <c r="A5567" t="s">
        <v>10021</v>
      </c>
      <c r="B5567" s="23">
        <v>45944</v>
      </c>
      <c r="C5567" s="23">
        <v>45894</v>
      </c>
      <c r="D5567" t="s">
        <v>121</v>
      </c>
      <c r="E5567" t="s">
        <v>122</v>
      </c>
      <c r="G5567" t="s">
        <v>10238</v>
      </c>
      <c r="H5567" t="s">
        <v>3259</v>
      </c>
      <c r="I5567" t="s">
        <v>3466</v>
      </c>
      <c r="J5567" s="10" t="str">
        <f t="shared" si="537"/>
        <v>HDL-</v>
      </c>
      <c r="K5567" t="s">
        <v>10</v>
      </c>
      <c r="L5567" s="48">
        <v>1810</v>
      </c>
      <c r="M5567" t="s">
        <v>1472</v>
      </c>
      <c r="N5567" t="s">
        <v>11</v>
      </c>
      <c r="O5567" s="74">
        <v>5.1675000000000004</v>
      </c>
      <c r="P5567" s="11">
        <f t="shared" si="531"/>
        <v>9353.18</v>
      </c>
      <c r="Q5567" s="12">
        <f t="shared" si="532"/>
        <v>7.3003400000000003</v>
      </c>
      <c r="R5567" s="14">
        <f t="shared" si="533"/>
        <v>0.70779999999999998</v>
      </c>
      <c r="S5567" s="13">
        <f t="shared" si="534"/>
        <v>1281.1199999999999</v>
      </c>
      <c r="T5567" s="14" t="s">
        <v>349</v>
      </c>
      <c r="U5567" t="s">
        <v>228</v>
      </c>
    </row>
    <row r="5568" spans="1:21" x14ac:dyDescent="0.2">
      <c r="A5568" t="s">
        <v>10022</v>
      </c>
      <c r="B5568" s="23">
        <v>45944</v>
      </c>
      <c r="C5568" s="23">
        <v>45911</v>
      </c>
      <c r="D5568" t="s">
        <v>121</v>
      </c>
      <c r="E5568" t="s">
        <v>122</v>
      </c>
      <c r="G5568" t="s">
        <v>10238</v>
      </c>
      <c r="H5568" t="s">
        <v>3259</v>
      </c>
      <c r="I5568" t="s">
        <v>3466</v>
      </c>
      <c r="J5568" s="10" t="str">
        <f t="shared" si="537"/>
        <v>HDL-</v>
      </c>
      <c r="K5568" t="s">
        <v>10</v>
      </c>
      <c r="L5568" s="48">
        <v>1010</v>
      </c>
      <c r="M5568" t="s">
        <v>1472</v>
      </c>
      <c r="N5568" t="s">
        <v>11</v>
      </c>
      <c r="O5568" s="74">
        <v>5.1675000000000004</v>
      </c>
      <c r="P5568" s="11">
        <f t="shared" si="531"/>
        <v>5219.18</v>
      </c>
      <c r="Q5568" s="12">
        <f t="shared" si="532"/>
        <v>7.3003400000000003</v>
      </c>
      <c r="R5568" s="14">
        <f t="shared" si="533"/>
        <v>0.70779999999999998</v>
      </c>
      <c r="S5568" s="13">
        <f t="shared" si="534"/>
        <v>714.88</v>
      </c>
      <c r="T5568" s="14" t="s">
        <v>349</v>
      </c>
      <c r="U5568" t="s">
        <v>228</v>
      </c>
    </row>
    <row r="5569" spans="1:21" x14ac:dyDescent="0.2">
      <c r="A5569" t="s">
        <v>10069</v>
      </c>
      <c r="B5569" s="23">
        <v>45944</v>
      </c>
      <c r="C5569" s="23">
        <v>45909</v>
      </c>
      <c r="D5569" t="s">
        <v>981</v>
      </c>
      <c r="E5569" t="s">
        <v>982</v>
      </c>
      <c r="G5569" t="s">
        <v>10362</v>
      </c>
      <c r="H5569" t="s">
        <v>3074</v>
      </c>
      <c r="I5569" t="s">
        <v>3290</v>
      </c>
      <c r="J5569" s="10" t="str">
        <f t="shared" si="537"/>
        <v>HDL-</v>
      </c>
      <c r="K5569" t="s">
        <v>10</v>
      </c>
      <c r="L5569" s="48">
        <v>500</v>
      </c>
      <c r="M5569" t="s">
        <v>1472</v>
      </c>
      <c r="N5569" t="s">
        <v>11</v>
      </c>
      <c r="O5569" s="74">
        <v>7.4710000000000001</v>
      </c>
      <c r="P5569" s="11">
        <f t="shared" si="531"/>
        <v>3735.5</v>
      </c>
      <c r="Q5569" s="12">
        <f t="shared" si="532"/>
        <v>7.3003400000000003</v>
      </c>
      <c r="R5569" s="14">
        <f t="shared" si="533"/>
        <v>1.0234000000000001</v>
      </c>
      <c r="S5569" s="13">
        <f t="shared" si="534"/>
        <v>511.7</v>
      </c>
      <c r="T5569" s="14" t="s">
        <v>349</v>
      </c>
      <c r="U5569" t="s">
        <v>228</v>
      </c>
    </row>
    <row r="5570" spans="1:21" x14ac:dyDescent="0.2">
      <c r="A5570" t="s">
        <v>9965</v>
      </c>
      <c r="B5570" s="23">
        <v>45944</v>
      </c>
      <c r="C5570" s="23">
        <v>45902</v>
      </c>
      <c r="D5570" t="s">
        <v>709</v>
      </c>
      <c r="E5570" t="s">
        <v>710</v>
      </c>
      <c r="G5570" t="s">
        <v>10241</v>
      </c>
      <c r="H5570" t="s">
        <v>3486</v>
      </c>
      <c r="I5570" t="s">
        <v>3487</v>
      </c>
      <c r="J5570" s="10" t="str">
        <f t="shared" si="537"/>
        <v>HDL-</v>
      </c>
      <c r="K5570" t="s">
        <v>10</v>
      </c>
      <c r="L5570" s="48">
        <v>510</v>
      </c>
      <c r="M5570" t="s">
        <v>1472</v>
      </c>
      <c r="N5570" t="s">
        <v>11</v>
      </c>
      <c r="O5570" s="74">
        <v>3.8557999999999999</v>
      </c>
      <c r="P5570" s="11">
        <f t="shared" ref="P5570:P5633" si="538">ROUND(O5570*L5570,2)</f>
        <v>1966.46</v>
      </c>
      <c r="Q5570" s="12">
        <f t="shared" ref="Q5570:Q5633" si="539">IF(N5570="HKD",7.8,IF(N5570="CNY",7.30034,1))</f>
        <v>7.3003400000000003</v>
      </c>
      <c r="R5570" s="14">
        <f t="shared" ref="R5570:R5633" si="540">+ROUND(O5570/Q5570,4)</f>
        <v>0.5282</v>
      </c>
      <c r="S5570" s="13">
        <f t="shared" ref="S5570:S5633" si="541">ROUND(R5570*L5570,2)</f>
        <v>269.38</v>
      </c>
      <c r="T5570" s="14" t="s">
        <v>349</v>
      </c>
      <c r="U5570" t="s">
        <v>228</v>
      </c>
    </row>
    <row r="5571" spans="1:21" x14ac:dyDescent="0.2">
      <c r="A5571" t="s">
        <v>9809</v>
      </c>
      <c r="B5571" s="23">
        <v>45944</v>
      </c>
      <c r="C5571" s="23">
        <v>45903</v>
      </c>
      <c r="D5571" t="s">
        <v>709</v>
      </c>
      <c r="E5571" t="s">
        <v>710</v>
      </c>
      <c r="G5571" t="s">
        <v>10244</v>
      </c>
      <c r="H5571" t="s">
        <v>5656</v>
      </c>
      <c r="I5571" t="s">
        <v>5799</v>
      </c>
      <c r="J5571" s="10" t="str">
        <f t="shared" si="537"/>
        <v>KNOB</v>
      </c>
      <c r="K5571" t="s">
        <v>10</v>
      </c>
      <c r="L5571" s="48">
        <v>3500</v>
      </c>
      <c r="M5571" t="s">
        <v>1472</v>
      </c>
      <c r="N5571" t="s">
        <v>11</v>
      </c>
      <c r="O5571" s="74">
        <v>1.0254000000000001</v>
      </c>
      <c r="P5571" s="11">
        <f t="shared" si="538"/>
        <v>3588.9</v>
      </c>
      <c r="Q5571" s="12">
        <f t="shared" si="539"/>
        <v>7.3003400000000003</v>
      </c>
      <c r="R5571" s="14">
        <f t="shared" si="540"/>
        <v>0.14050000000000001</v>
      </c>
      <c r="S5571" s="13">
        <f t="shared" si="541"/>
        <v>491.75</v>
      </c>
      <c r="T5571" s="14" t="s">
        <v>349</v>
      </c>
      <c r="U5571" t="s">
        <v>32</v>
      </c>
    </row>
    <row r="5572" spans="1:21" x14ac:dyDescent="0.2">
      <c r="A5572" t="s">
        <v>9831</v>
      </c>
      <c r="B5572" s="23">
        <v>45944</v>
      </c>
      <c r="C5572" s="23">
        <v>45894</v>
      </c>
      <c r="D5572" t="s">
        <v>709</v>
      </c>
      <c r="E5572" t="s">
        <v>710</v>
      </c>
      <c r="G5572" t="s">
        <v>10241</v>
      </c>
      <c r="H5572" t="s">
        <v>10464</v>
      </c>
      <c r="I5572" t="s">
        <v>10465</v>
      </c>
      <c r="J5572" s="10" t="str">
        <f t="shared" si="537"/>
        <v>LHDL</v>
      </c>
      <c r="K5572" t="s">
        <v>10</v>
      </c>
      <c r="L5572" s="48">
        <v>1000</v>
      </c>
      <c r="M5572" t="s">
        <v>1472</v>
      </c>
      <c r="N5572" t="s">
        <v>11</v>
      </c>
      <c r="O5572" s="74">
        <v>1.7138</v>
      </c>
      <c r="P5572" s="11">
        <f t="shared" si="538"/>
        <v>1713.8</v>
      </c>
      <c r="Q5572" s="12">
        <f t="shared" si="539"/>
        <v>7.3003400000000003</v>
      </c>
      <c r="R5572" s="14">
        <f t="shared" si="540"/>
        <v>0.23480000000000001</v>
      </c>
      <c r="S5572" s="13">
        <f t="shared" si="541"/>
        <v>234.8</v>
      </c>
      <c r="T5572" s="14" t="s">
        <v>349</v>
      </c>
      <c r="U5572" t="s">
        <v>125</v>
      </c>
    </row>
    <row r="5573" spans="1:21" x14ac:dyDescent="0.2">
      <c r="A5573" t="s">
        <v>9832</v>
      </c>
      <c r="B5573" s="23">
        <v>45944</v>
      </c>
      <c r="C5573" s="23">
        <v>45894</v>
      </c>
      <c r="D5573" t="s">
        <v>709</v>
      </c>
      <c r="E5573" t="s">
        <v>710</v>
      </c>
      <c r="G5573" t="s">
        <v>10241</v>
      </c>
      <c r="H5573" t="s">
        <v>10466</v>
      </c>
      <c r="I5573" t="s">
        <v>10467</v>
      </c>
      <c r="J5573" s="10" t="str">
        <f t="shared" si="537"/>
        <v>LHDL</v>
      </c>
      <c r="K5573" t="s">
        <v>10</v>
      </c>
      <c r="L5573" s="48">
        <v>350</v>
      </c>
      <c r="M5573" t="s">
        <v>1472</v>
      </c>
      <c r="N5573" t="s">
        <v>11</v>
      </c>
      <c r="O5573" s="74">
        <v>1.7138</v>
      </c>
      <c r="P5573" s="11">
        <f t="shared" si="538"/>
        <v>599.83000000000004</v>
      </c>
      <c r="Q5573" s="12">
        <f t="shared" si="539"/>
        <v>7.3003400000000003</v>
      </c>
      <c r="R5573" s="14">
        <f t="shared" si="540"/>
        <v>0.23480000000000001</v>
      </c>
      <c r="S5573" s="13">
        <f t="shared" si="541"/>
        <v>82.18</v>
      </c>
      <c r="T5573" s="14" t="s">
        <v>349</v>
      </c>
      <c r="U5573" t="s">
        <v>125</v>
      </c>
    </row>
    <row r="5574" spans="1:21" x14ac:dyDescent="0.2">
      <c r="A5574" t="s">
        <v>9833</v>
      </c>
      <c r="B5574" s="23">
        <v>45944</v>
      </c>
      <c r="C5574" s="23">
        <v>45894</v>
      </c>
      <c r="D5574" t="s">
        <v>709</v>
      </c>
      <c r="E5574" t="s">
        <v>710</v>
      </c>
      <c r="G5574" t="s">
        <v>10241</v>
      </c>
      <c r="H5574" t="s">
        <v>10468</v>
      </c>
      <c r="I5574" t="s">
        <v>10469</v>
      </c>
      <c r="J5574" s="10" t="str">
        <f t="shared" si="537"/>
        <v>LHDL</v>
      </c>
      <c r="K5574" t="s">
        <v>10</v>
      </c>
      <c r="L5574" s="48">
        <v>1000</v>
      </c>
      <c r="M5574" t="s">
        <v>1472</v>
      </c>
      <c r="N5574" t="s">
        <v>11</v>
      </c>
      <c r="O5574" s="74">
        <v>1.7138</v>
      </c>
      <c r="P5574" s="11">
        <f t="shared" si="538"/>
        <v>1713.8</v>
      </c>
      <c r="Q5574" s="12">
        <f t="shared" si="539"/>
        <v>7.3003400000000003</v>
      </c>
      <c r="R5574" s="14">
        <f t="shared" si="540"/>
        <v>0.23480000000000001</v>
      </c>
      <c r="S5574" s="13">
        <f t="shared" si="541"/>
        <v>234.8</v>
      </c>
      <c r="T5574" s="14" t="s">
        <v>349</v>
      </c>
      <c r="U5574" t="s">
        <v>125</v>
      </c>
    </row>
    <row r="5575" spans="1:21" x14ac:dyDescent="0.2">
      <c r="A5575" t="s">
        <v>9833</v>
      </c>
      <c r="B5575" s="23">
        <v>45944</v>
      </c>
      <c r="C5575" s="23">
        <v>45894</v>
      </c>
      <c r="D5575" t="s">
        <v>709</v>
      </c>
      <c r="E5575" t="s">
        <v>710</v>
      </c>
      <c r="G5575" t="s">
        <v>10250</v>
      </c>
      <c r="H5575" t="s">
        <v>10468</v>
      </c>
      <c r="I5575" t="s">
        <v>10469</v>
      </c>
      <c r="J5575" s="10" t="str">
        <f t="shared" si="537"/>
        <v>LHDL</v>
      </c>
      <c r="K5575" t="s">
        <v>10</v>
      </c>
      <c r="L5575" s="48">
        <v>-1020</v>
      </c>
      <c r="M5575" t="s">
        <v>1472</v>
      </c>
      <c r="N5575" t="s">
        <v>11</v>
      </c>
      <c r="O5575" s="74">
        <v>1.7138</v>
      </c>
      <c r="P5575" s="11">
        <f t="shared" si="538"/>
        <v>-1748.08</v>
      </c>
      <c r="Q5575" s="12">
        <f t="shared" si="539"/>
        <v>7.3003400000000003</v>
      </c>
      <c r="R5575" s="14">
        <f t="shared" si="540"/>
        <v>0.23480000000000001</v>
      </c>
      <c r="S5575" s="13">
        <f t="shared" si="541"/>
        <v>-239.5</v>
      </c>
      <c r="T5575" s="14" t="s">
        <v>349</v>
      </c>
      <c r="U5575" t="s">
        <v>125</v>
      </c>
    </row>
    <row r="5576" spans="1:21" x14ac:dyDescent="0.2">
      <c r="A5576" t="s">
        <v>9833</v>
      </c>
      <c r="B5576" s="23">
        <v>45944</v>
      </c>
      <c r="C5576" s="23">
        <v>45894</v>
      </c>
      <c r="D5576" t="s">
        <v>709</v>
      </c>
      <c r="E5576" t="s">
        <v>710</v>
      </c>
      <c r="G5576" t="s">
        <v>10241</v>
      </c>
      <c r="H5576" t="s">
        <v>10468</v>
      </c>
      <c r="I5576" t="s">
        <v>10469</v>
      </c>
      <c r="J5576" s="10" t="str">
        <f t="shared" si="537"/>
        <v>LHDL</v>
      </c>
      <c r="K5576" t="s">
        <v>10</v>
      </c>
      <c r="L5576" s="48">
        <v>1020</v>
      </c>
      <c r="M5576" t="s">
        <v>1472</v>
      </c>
      <c r="N5576" t="s">
        <v>11</v>
      </c>
      <c r="O5576" s="74">
        <v>1.7138</v>
      </c>
      <c r="P5576" s="11">
        <f t="shared" si="538"/>
        <v>1748.08</v>
      </c>
      <c r="Q5576" s="12">
        <f t="shared" si="539"/>
        <v>7.3003400000000003</v>
      </c>
      <c r="R5576" s="14">
        <f t="shared" si="540"/>
        <v>0.23480000000000001</v>
      </c>
      <c r="S5576" s="13">
        <f t="shared" si="541"/>
        <v>239.5</v>
      </c>
      <c r="T5576" s="14" t="s">
        <v>349</v>
      </c>
      <c r="U5576" t="s">
        <v>125</v>
      </c>
    </row>
    <row r="5577" spans="1:21" x14ac:dyDescent="0.2">
      <c r="A5577" t="s">
        <v>9970</v>
      </c>
      <c r="B5577" s="23">
        <v>45944</v>
      </c>
      <c r="C5577" s="23">
        <v>45883</v>
      </c>
      <c r="D5577" t="s">
        <v>121</v>
      </c>
      <c r="E5577" t="s">
        <v>122</v>
      </c>
      <c r="G5577" t="s">
        <v>10238</v>
      </c>
      <c r="H5577" t="s">
        <v>4709</v>
      </c>
      <c r="I5577" t="s">
        <v>4710</v>
      </c>
      <c r="J5577" s="10" t="str">
        <f t="shared" si="537"/>
        <v>HDL-</v>
      </c>
      <c r="K5577" t="s">
        <v>10</v>
      </c>
      <c r="L5577" s="48">
        <v>2050</v>
      </c>
      <c r="M5577" t="s">
        <v>1472</v>
      </c>
      <c r="N5577" t="s">
        <v>11</v>
      </c>
      <c r="O5577" s="74">
        <v>3.9580000000000002</v>
      </c>
      <c r="P5577" s="11">
        <f t="shared" si="538"/>
        <v>8113.9</v>
      </c>
      <c r="Q5577" s="12">
        <f t="shared" si="539"/>
        <v>7.3003400000000003</v>
      </c>
      <c r="R5577" s="14">
        <f t="shared" si="540"/>
        <v>0.54220000000000002</v>
      </c>
      <c r="S5577" s="13">
        <f t="shared" si="541"/>
        <v>1111.51</v>
      </c>
      <c r="T5577" s="14" t="s">
        <v>349</v>
      </c>
      <c r="U5577" t="s">
        <v>228</v>
      </c>
    </row>
    <row r="5578" spans="1:21" x14ac:dyDescent="0.2">
      <c r="A5578" t="s">
        <v>10091</v>
      </c>
      <c r="B5578" s="23">
        <v>45944</v>
      </c>
      <c r="C5578" s="23">
        <v>45903</v>
      </c>
      <c r="D5578" t="s">
        <v>2255</v>
      </c>
      <c r="E5578" t="s">
        <v>2256</v>
      </c>
      <c r="G5578" t="s">
        <v>10368</v>
      </c>
      <c r="H5578" t="s">
        <v>3145</v>
      </c>
      <c r="I5578" t="s">
        <v>3355</v>
      </c>
      <c r="J5578" s="10" t="str">
        <f t="shared" si="537"/>
        <v>HDL-</v>
      </c>
      <c r="K5578" t="s">
        <v>10</v>
      </c>
      <c r="L5578" s="48">
        <v>900</v>
      </c>
      <c r="M5578" t="s">
        <v>1472</v>
      </c>
      <c r="N5578" t="s">
        <v>11</v>
      </c>
      <c r="O5578" s="74">
        <v>7.8714000000000004</v>
      </c>
      <c r="P5578" s="11">
        <f t="shared" si="538"/>
        <v>7084.26</v>
      </c>
      <c r="Q5578" s="12">
        <f t="shared" si="539"/>
        <v>7.3003400000000003</v>
      </c>
      <c r="R5578" s="14">
        <f t="shared" si="540"/>
        <v>1.0782</v>
      </c>
      <c r="S5578" s="13">
        <f t="shared" si="541"/>
        <v>970.38</v>
      </c>
      <c r="T5578" s="14" t="s">
        <v>349</v>
      </c>
      <c r="U5578" t="s">
        <v>228</v>
      </c>
    </row>
    <row r="5579" spans="1:21" x14ac:dyDescent="0.2">
      <c r="A5579" t="s">
        <v>10090</v>
      </c>
      <c r="B5579" s="23">
        <v>45944</v>
      </c>
      <c r="C5579" s="23">
        <v>45902</v>
      </c>
      <c r="D5579" t="s">
        <v>2255</v>
      </c>
      <c r="E5579" t="s">
        <v>2256</v>
      </c>
      <c r="G5579" t="s">
        <v>10368</v>
      </c>
      <c r="H5579" t="s">
        <v>3147</v>
      </c>
      <c r="I5579" t="s">
        <v>3357</v>
      </c>
      <c r="J5579" s="10" t="str">
        <f t="shared" si="537"/>
        <v>HDL-</v>
      </c>
      <c r="K5579" t="s">
        <v>10</v>
      </c>
      <c r="L5579" s="48">
        <v>100</v>
      </c>
      <c r="M5579" t="s">
        <v>1472</v>
      </c>
      <c r="N5579" t="s">
        <v>11</v>
      </c>
      <c r="O5579" s="74">
        <v>7.8714000000000004</v>
      </c>
      <c r="P5579" s="11">
        <f t="shared" si="538"/>
        <v>787.14</v>
      </c>
      <c r="Q5579" s="12">
        <f t="shared" si="539"/>
        <v>7.3003400000000003</v>
      </c>
      <c r="R5579" s="14">
        <f t="shared" si="540"/>
        <v>1.0782</v>
      </c>
      <c r="S5579" s="13">
        <f t="shared" si="541"/>
        <v>107.82</v>
      </c>
      <c r="T5579" s="14" t="s">
        <v>349</v>
      </c>
      <c r="U5579" t="s">
        <v>228</v>
      </c>
    </row>
    <row r="5580" spans="1:21" x14ac:dyDescent="0.2">
      <c r="A5580" t="s">
        <v>10094</v>
      </c>
      <c r="B5580" s="23">
        <v>45944</v>
      </c>
      <c r="C5580" s="23">
        <v>45903</v>
      </c>
      <c r="D5580" t="s">
        <v>2255</v>
      </c>
      <c r="E5580" t="s">
        <v>2256</v>
      </c>
      <c r="G5580" t="s">
        <v>10368</v>
      </c>
      <c r="H5580" t="s">
        <v>3147</v>
      </c>
      <c r="I5580" t="s">
        <v>3357</v>
      </c>
      <c r="J5580" s="10" t="str">
        <f t="shared" si="537"/>
        <v>HDL-</v>
      </c>
      <c r="K5580" t="s">
        <v>10</v>
      </c>
      <c r="L5580" s="48">
        <v>960</v>
      </c>
      <c r="M5580" t="s">
        <v>1472</v>
      </c>
      <c r="N5580" t="s">
        <v>11</v>
      </c>
      <c r="O5580" s="74">
        <v>7.8714000000000004</v>
      </c>
      <c r="P5580" s="11">
        <f t="shared" si="538"/>
        <v>7556.54</v>
      </c>
      <c r="Q5580" s="12">
        <f t="shared" si="539"/>
        <v>7.3003400000000003</v>
      </c>
      <c r="R5580" s="14">
        <f t="shared" si="540"/>
        <v>1.0782</v>
      </c>
      <c r="S5580" s="13">
        <f t="shared" si="541"/>
        <v>1035.07</v>
      </c>
      <c r="T5580" s="14" t="s">
        <v>349</v>
      </c>
      <c r="U5580" t="s">
        <v>228</v>
      </c>
    </row>
    <row r="5581" spans="1:21" x14ac:dyDescent="0.2">
      <c r="A5581" t="s">
        <v>10089</v>
      </c>
      <c r="B5581" s="23">
        <v>45944</v>
      </c>
      <c r="C5581" s="23">
        <v>45902</v>
      </c>
      <c r="D5581" t="s">
        <v>2255</v>
      </c>
      <c r="E5581" t="s">
        <v>2256</v>
      </c>
      <c r="G5581" t="s">
        <v>10368</v>
      </c>
      <c r="H5581" t="s">
        <v>3148</v>
      </c>
      <c r="I5581" t="s">
        <v>3358</v>
      </c>
      <c r="J5581" s="10" t="str">
        <f t="shared" si="537"/>
        <v>HDL-</v>
      </c>
      <c r="K5581" t="s">
        <v>10</v>
      </c>
      <c r="L5581" s="48">
        <v>4800</v>
      </c>
      <c r="M5581" t="s">
        <v>1472</v>
      </c>
      <c r="N5581" t="s">
        <v>11</v>
      </c>
      <c r="O5581" s="74">
        <v>7.8714000000000004</v>
      </c>
      <c r="P5581" s="11">
        <f t="shared" si="538"/>
        <v>37782.720000000001</v>
      </c>
      <c r="Q5581" s="12">
        <f t="shared" si="539"/>
        <v>7.3003400000000003</v>
      </c>
      <c r="R5581" s="14">
        <f t="shared" si="540"/>
        <v>1.0782</v>
      </c>
      <c r="S5581" s="13">
        <f t="shared" si="541"/>
        <v>5175.3599999999997</v>
      </c>
      <c r="T5581" s="14" t="s">
        <v>349</v>
      </c>
      <c r="U5581" t="s">
        <v>228</v>
      </c>
    </row>
    <row r="5582" spans="1:21" x14ac:dyDescent="0.2">
      <c r="A5582" t="s">
        <v>10093</v>
      </c>
      <c r="B5582" s="23">
        <v>45944</v>
      </c>
      <c r="C5582" s="23">
        <v>45903</v>
      </c>
      <c r="D5582" t="s">
        <v>2255</v>
      </c>
      <c r="E5582" t="s">
        <v>2256</v>
      </c>
      <c r="G5582" t="s">
        <v>10368</v>
      </c>
      <c r="H5582" t="s">
        <v>3149</v>
      </c>
      <c r="I5582" t="s">
        <v>3359</v>
      </c>
      <c r="J5582" s="10" t="str">
        <f t="shared" si="537"/>
        <v>HDL-</v>
      </c>
      <c r="K5582" t="s">
        <v>10</v>
      </c>
      <c r="L5582" s="48">
        <v>2000</v>
      </c>
      <c r="M5582" t="s">
        <v>1472</v>
      </c>
      <c r="N5582" t="s">
        <v>11</v>
      </c>
      <c r="O5582" s="74">
        <v>7.8714000000000004</v>
      </c>
      <c r="P5582" s="11">
        <f t="shared" si="538"/>
        <v>15742.8</v>
      </c>
      <c r="Q5582" s="12">
        <f t="shared" si="539"/>
        <v>7.3003400000000003</v>
      </c>
      <c r="R5582" s="14">
        <f t="shared" si="540"/>
        <v>1.0782</v>
      </c>
      <c r="S5582" s="13">
        <f t="shared" si="541"/>
        <v>2156.4</v>
      </c>
      <c r="T5582" s="14" t="s">
        <v>349</v>
      </c>
      <c r="U5582" t="s">
        <v>228</v>
      </c>
    </row>
    <row r="5583" spans="1:21" x14ac:dyDescent="0.2">
      <c r="A5583" t="s">
        <v>9934</v>
      </c>
      <c r="B5583" s="23">
        <v>45944</v>
      </c>
      <c r="C5583" s="23">
        <v>45895</v>
      </c>
      <c r="D5583" t="s">
        <v>709</v>
      </c>
      <c r="E5583" t="s">
        <v>710</v>
      </c>
      <c r="G5583" t="s">
        <v>10231</v>
      </c>
      <c r="H5583" t="s">
        <v>741</v>
      </c>
      <c r="I5583" t="s">
        <v>742</v>
      </c>
      <c r="J5583" s="10" t="str">
        <f t="shared" si="537"/>
        <v>SHDL</v>
      </c>
      <c r="K5583" t="s">
        <v>10</v>
      </c>
      <c r="L5583" s="48">
        <v>2050</v>
      </c>
      <c r="M5583" t="s">
        <v>1472</v>
      </c>
      <c r="N5583" t="s">
        <v>11</v>
      </c>
      <c r="O5583" s="74">
        <v>3.5226999999999999</v>
      </c>
      <c r="P5583" s="11">
        <f t="shared" si="538"/>
        <v>7221.54</v>
      </c>
      <c r="Q5583" s="12">
        <f t="shared" si="539"/>
        <v>7.3003400000000003</v>
      </c>
      <c r="R5583" s="14">
        <f t="shared" si="540"/>
        <v>0.48249999999999998</v>
      </c>
      <c r="S5583" s="13">
        <f t="shared" si="541"/>
        <v>989.13</v>
      </c>
      <c r="T5583" s="14" t="s">
        <v>349</v>
      </c>
      <c r="U5583" t="s">
        <v>722</v>
      </c>
    </row>
    <row r="5584" spans="1:21" x14ac:dyDescent="0.2">
      <c r="A5584" t="s">
        <v>9935</v>
      </c>
      <c r="B5584" s="23">
        <v>45944</v>
      </c>
      <c r="C5584" s="23">
        <v>45902</v>
      </c>
      <c r="D5584" t="s">
        <v>709</v>
      </c>
      <c r="E5584" t="s">
        <v>710</v>
      </c>
      <c r="G5584" t="s">
        <v>10231</v>
      </c>
      <c r="H5584" t="s">
        <v>3109</v>
      </c>
      <c r="I5584" t="s">
        <v>3324</v>
      </c>
      <c r="J5584" s="10" t="str">
        <f t="shared" si="537"/>
        <v>SHDL</v>
      </c>
      <c r="K5584" t="s">
        <v>10</v>
      </c>
      <c r="L5584" s="48">
        <v>3000</v>
      </c>
      <c r="M5584" t="s">
        <v>1472</v>
      </c>
      <c r="N5584" t="s">
        <v>11</v>
      </c>
      <c r="O5584" s="74">
        <v>3.5226999999999999</v>
      </c>
      <c r="P5584" s="11">
        <f t="shared" si="538"/>
        <v>10568.1</v>
      </c>
      <c r="Q5584" s="12">
        <f t="shared" si="539"/>
        <v>7.3003400000000003</v>
      </c>
      <c r="R5584" s="14">
        <f t="shared" si="540"/>
        <v>0.48249999999999998</v>
      </c>
      <c r="S5584" s="13">
        <f t="shared" si="541"/>
        <v>1447.5</v>
      </c>
      <c r="T5584" s="14" t="s">
        <v>349</v>
      </c>
      <c r="U5584" t="s">
        <v>722</v>
      </c>
    </row>
    <row r="5585" spans="1:21" x14ac:dyDescent="0.2">
      <c r="A5585" t="s">
        <v>9935</v>
      </c>
      <c r="B5585" s="23">
        <v>45944</v>
      </c>
      <c r="C5585" s="23">
        <v>45902</v>
      </c>
      <c r="D5585" t="s">
        <v>709</v>
      </c>
      <c r="E5585" t="s">
        <v>710</v>
      </c>
      <c r="G5585" t="s">
        <v>10273</v>
      </c>
      <c r="H5585" t="s">
        <v>3109</v>
      </c>
      <c r="I5585" t="s">
        <v>3324</v>
      </c>
      <c r="J5585" s="10" t="str">
        <f t="shared" si="537"/>
        <v>SHDL</v>
      </c>
      <c r="K5585" t="s">
        <v>10</v>
      </c>
      <c r="L5585" s="48">
        <v>-3050</v>
      </c>
      <c r="M5585" t="s">
        <v>1472</v>
      </c>
      <c r="N5585" t="s">
        <v>11</v>
      </c>
      <c r="O5585" s="74">
        <v>3.5226999999999999</v>
      </c>
      <c r="P5585" s="11">
        <f t="shared" si="538"/>
        <v>-10744.24</v>
      </c>
      <c r="Q5585" s="12">
        <f t="shared" si="539"/>
        <v>7.3003400000000003</v>
      </c>
      <c r="R5585" s="14">
        <f t="shared" si="540"/>
        <v>0.48249999999999998</v>
      </c>
      <c r="S5585" s="13">
        <f t="shared" si="541"/>
        <v>-1471.63</v>
      </c>
      <c r="T5585" s="14" t="s">
        <v>349</v>
      </c>
      <c r="U5585" t="s">
        <v>722</v>
      </c>
    </row>
    <row r="5586" spans="1:21" x14ac:dyDescent="0.2">
      <c r="A5586" t="s">
        <v>9935</v>
      </c>
      <c r="B5586" s="23">
        <v>45944</v>
      </c>
      <c r="C5586" s="23">
        <v>45902</v>
      </c>
      <c r="D5586" t="s">
        <v>709</v>
      </c>
      <c r="E5586" t="s">
        <v>710</v>
      </c>
      <c r="G5586" t="s">
        <v>10231</v>
      </c>
      <c r="H5586" t="s">
        <v>3109</v>
      </c>
      <c r="I5586" t="s">
        <v>3324</v>
      </c>
      <c r="J5586" s="10" t="str">
        <f t="shared" si="537"/>
        <v>SHDL</v>
      </c>
      <c r="K5586" t="s">
        <v>10</v>
      </c>
      <c r="L5586" s="48">
        <v>3050</v>
      </c>
      <c r="M5586" t="s">
        <v>1472</v>
      </c>
      <c r="N5586" t="s">
        <v>11</v>
      </c>
      <c r="O5586" s="74">
        <v>3.5226999999999999</v>
      </c>
      <c r="P5586" s="11">
        <f t="shared" si="538"/>
        <v>10744.24</v>
      </c>
      <c r="Q5586" s="12">
        <f t="shared" si="539"/>
        <v>7.3003400000000003</v>
      </c>
      <c r="R5586" s="14">
        <f t="shared" si="540"/>
        <v>0.48249999999999998</v>
      </c>
      <c r="S5586" s="13">
        <f t="shared" si="541"/>
        <v>1471.63</v>
      </c>
      <c r="T5586" s="14" t="s">
        <v>349</v>
      </c>
      <c r="U5586" t="s">
        <v>722</v>
      </c>
    </row>
    <row r="5587" spans="1:21" x14ac:dyDescent="0.2">
      <c r="A5587" t="s">
        <v>9856</v>
      </c>
      <c r="B5587" s="23">
        <v>45944</v>
      </c>
      <c r="C5587" s="23">
        <v>45894</v>
      </c>
      <c r="D5587" t="s">
        <v>709</v>
      </c>
      <c r="E5587" t="s">
        <v>710</v>
      </c>
      <c r="G5587" t="s">
        <v>10231</v>
      </c>
      <c r="H5587" t="s">
        <v>6739</v>
      </c>
      <c r="I5587" t="s">
        <v>6740</v>
      </c>
      <c r="J5587" s="10" t="str">
        <f t="shared" si="537"/>
        <v>SHDL</v>
      </c>
      <c r="K5587" t="s">
        <v>10</v>
      </c>
      <c r="L5587" s="48">
        <v>1000</v>
      </c>
      <c r="M5587" t="s">
        <v>1472</v>
      </c>
      <c r="N5587" t="s">
        <v>11</v>
      </c>
      <c r="O5587" s="74">
        <v>2.6659999999999999</v>
      </c>
      <c r="P5587" s="11">
        <f t="shared" si="538"/>
        <v>2666</v>
      </c>
      <c r="Q5587" s="12">
        <f t="shared" si="539"/>
        <v>7.3003400000000003</v>
      </c>
      <c r="R5587" s="14">
        <f t="shared" si="540"/>
        <v>0.36520000000000002</v>
      </c>
      <c r="S5587" s="13">
        <f t="shared" si="541"/>
        <v>365.2</v>
      </c>
      <c r="T5587" s="14" t="s">
        <v>349</v>
      </c>
      <c r="U5587" t="s">
        <v>722</v>
      </c>
    </row>
    <row r="5588" spans="1:21" x14ac:dyDescent="0.2">
      <c r="A5588" t="s">
        <v>9993</v>
      </c>
      <c r="B5588" s="23">
        <v>45944</v>
      </c>
      <c r="C5588" s="23">
        <v>45943</v>
      </c>
      <c r="D5588" t="s">
        <v>5</v>
      </c>
      <c r="E5588" t="s">
        <v>6</v>
      </c>
      <c r="G5588" t="s">
        <v>10279</v>
      </c>
      <c r="H5588" t="s">
        <v>10493</v>
      </c>
      <c r="I5588" t="s">
        <v>10494</v>
      </c>
      <c r="J5588" s="10" t="str">
        <f t="shared" si="537"/>
        <v>SHTS</v>
      </c>
      <c r="K5588" t="s">
        <v>10</v>
      </c>
      <c r="L5588" s="48">
        <v>505</v>
      </c>
      <c r="M5588" t="s">
        <v>1472</v>
      </c>
      <c r="N5588" t="s">
        <v>11</v>
      </c>
      <c r="O5588" s="74">
        <v>4.33</v>
      </c>
      <c r="P5588" s="11">
        <f t="shared" si="538"/>
        <v>2186.65</v>
      </c>
      <c r="Q5588" s="12">
        <f t="shared" si="539"/>
        <v>7.3003400000000003</v>
      </c>
      <c r="R5588" s="14">
        <f t="shared" si="540"/>
        <v>0.59309999999999996</v>
      </c>
      <c r="S5588" s="13">
        <f t="shared" si="541"/>
        <v>299.52</v>
      </c>
      <c r="T5588" s="14" t="s">
        <v>349</v>
      </c>
      <c r="U5588" t="s">
        <v>9</v>
      </c>
    </row>
    <row r="5589" spans="1:21" x14ac:dyDescent="0.2">
      <c r="A5589" t="s">
        <v>9997</v>
      </c>
      <c r="B5589" s="23">
        <v>45944</v>
      </c>
      <c r="C5589" s="23">
        <v>45943</v>
      </c>
      <c r="D5589" t="s">
        <v>5</v>
      </c>
      <c r="E5589" t="s">
        <v>6</v>
      </c>
      <c r="G5589" t="s">
        <v>10279</v>
      </c>
      <c r="H5589" t="s">
        <v>7845</v>
      </c>
      <c r="I5589" t="s">
        <v>7846</v>
      </c>
      <c r="J5589" s="10" t="str">
        <f t="shared" si="537"/>
        <v>SHTS</v>
      </c>
      <c r="K5589" t="s">
        <v>10</v>
      </c>
      <c r="L5589" s="48">
        <v>605</v>
      </c>
      <c r="M5589" t="s">
        <v>1472</v>
      </c>
      <c r="N5589" t="s">
        <v>11</v>
      </c>
      <c r="O5589" s="74">
        <v>4.46</v>
      </c>
      <c r="P5589" s="11">
        <f t="shared" si="538"/>
        <v>2698.3</v>
      </c>
      <c r="Q5589" s="12">
        <f t="shared" si="539"/>
        <v>7.3003400000000003</v>
      </c>
      <c r="R5589" s="14">
        <f t="shared" si="540"/>
        <v>0.6109</v>
      </c>
      <c r="S5589" s="13">
        <f t="shared" si="541"/>
        <v>369.59</v>
      </c>
      <c r="T5589" s="14" t="s">
        <v>349</v>
      </c>
      <c r="U5589" t="s">
        <v>9</v>
      </c>
    </row>
    <row r="5590" spans="1:21" x14ac:dyDescent="0.2">
      <c r="A5590" t="s">
        <v>10006</v>
      </c>
      <c r="B5590" s="23">
        <v>45944</v>
      </c>
      <c r="C5590" s="23">
        <v>45943</v>
      </c>
      <c r="D5590" t="s">
        <v>5</v>
      </c>
      <c r="E5590" t="s">
        <v>6</v>
      </c>
      <c r="G5590" t="s">
        <v>10279</v>
      </c>
      <c r="H5590" t="s">
        <v>6819</v>
      </c>
      <c r="I5590" t="s">
        <v>6820</v>
      </c>
      <c r="J5590" s="10" t="str">
        <f t="shared" si="537"/>
        <v>SHTS</v>
      </c>
      <c r="K5590" t="s">
        <v>10</v>
      </c>
      <c r="L5590" s="48">
        <v>505</v>
      </c>
      <c r="M5590" t="s">
        <v>1472</v>
      </c>
      <c r="N5590" t="s">
        <v>11</v>
      </c>
      <c r="O5590" s="74">
        <v>4.9000000000000004</v>
      </c>
      <c r="P5590" s="11">
        <f t="shared" si="538"/>
        <v>2474.5</v>
      </c>
      <c r="Q5590" s="12">
        <f t="shared" si="539"/>
        <v>7.3003400000000003</v>
      </c>
      <c r="R5590" s="14">
        <f t="shared" si="540"/>
        <v>0.67120000000000002</v>
      </c>
      <c r="S5590" s="13">
        <f t="shared" si="541"/>
        <v>338.96</v>
      </c>
      <c r="T5590" s="14" t="s">
        <v>349</v>
      </c>
      <c r="U5590" t="s">
        <v>9</v>
      </c>
    </row>
    <row r="5591" spans="1:21" x14ac:dyDescent="0.2">
      <c r="A5591" t="s">
        <v>10015</v>
      </c>
      <c r="B5591" s="23">
        <v>45944</v>
      </c>
      <c r="C5591" s="23">
        <v>45943</v>
      </c>
      <c r="D5591" t="s">
        <v>5</v>
      </c>
      <c r="E5591" t="s">
        <v>6</v>
      </c>
      <c r="G5591" t="s">
        <v>10279</v>
      </c>
      <c r="H5591" t="s">
        <v>6823</v>
      </c>
      <c r="I5591" t="s">
        <v>6824</v>
      </c>
      <c r="J5591" s="10" t="str">
        <f t="shared" si="537"/>
        <v>SHTS</v>
      </c>
      <c r="K5591" t="s">
        <v>10</v>
      </c>
      <c r="L5591" s="48">
        <v>505</v>
      </c>
      <c r="M5591" t="s">
        <v>1472</v>
      </c>
      <c r="N5591" t="s">
        <v>11</v>
      </c>
      <c r="O5591" s="74">
        <v>5.01</v>
      </c>
      <c r="P5591" s="11">
        <f t="shared" si="538"/>
        <v>2530.0500000000002</v>
      </c>
      <c r="Q5591" s="12">
        <f t="shared" si="539"/>
        <v>7.3003400000000003</v>
      </c>
      <c r="R5591" s="14">
        <f t="shared" si="540"/>
        <v>0.68630000000000002</v>
      </c>
      <c r="S5591" s="13">
        <f t="shared" si="541"/>
        <v>346.58</v>
      </c>
      <c r="T5591" s="14" t="s">
        <v>349</v>
      </c>
      <c r="U5591" t="s">
        <v>9</v>
      </c>
    </row>
    <row r="5592" spans="1:21" x14ac:dyDescent="0.2">
      <c r="A5592" t="s">
        <v>9633</v>
      </c>
      <c r="B5592" s="23">
        <v>45944</v>
      </c>
      <c r="C5592" s="23">
        <v>45938</v>
      </c>
      <c r="D5592" t="s">
        <v>14</v>
      </c>
      <c r="E5592" t="s">
        <v>15</v>
      </c>
      <c r="G5592" t="s">
        <v>10190</v>
      </c>
      <c r="H5592" t="s">
        <v>12</v>
      </c>
      <c r="I5592" t="s">
        <v>13</v>
      </c>
      <c r="J5592" s="10" t="str">
        <f t="shared" si="537"/>
        <v>STKR</v>
      </c>
      <c r="K5592" t="s">
        <v>10</v>
      </c>
      <c r="L5592" s="48">
        <v>30000</v>
      </c>
      <c r="M5592" t="s">
        <v>1472</v>
      </c>
      <c r="N5592" t="s">
        <v>11</v>
      </c>
      <c r="O5592" s="74">
        <v>2.8199999999999999E-2</v>
      </c>
      <c r="P5592" s="11">
        <f t="shared" si="538"/>
        <v>846</v>
      </c>
      <c r="Q5592" s="12">
        <f t="shared" si="539"/>
        <v>7.3003400000000003</v>
      </c>
      <c r="R5592" s="14">
        <f t="shared" si="540"/>
        <v>3.8999999999999998E-3</v>
      </c>
      <c r="S5592" s="13">
        <f t="shared" si="541"/>
        <v>117</v>
      </c>
      <c r="T5592" s="14" t="s">
        <v>349</v>
      </c>
      <c r="U5592" t="s">
        <v>18</v>
      </c>
    </row>
    <row r="5593" spans="1:21" x14ac:dyDescent="0.2">
      <c r="A5593" t="s">
        <v>9782</v>
      </c>
      <c r="B5593" s="23">
        <v>45944</v>
      </c>
      <c r="C5593" s="23">
        <v>45895</v>
      </c>
      <c r="D5593" t="s">
        <v>709</v>
      </c>
      <c r="E5593" t="s">
        <v>710</v>
      </c>
      <c r="G5593" t="s">
        <v>10230</v>
      </c>
      <c r="H5593" t="s">
        <v>713</v>
      </c>
      <c r="I5593" t="s">
        <v>714</v>
      </c>
      <c r="J5593" s="10" t="str">
        <f t="shared" si="537"/>
        <v>KNOB</v>
      </c>
      <c r="K5593" t="s">
        <v>10</v>
      </c>
      <c r="L5593" s="48">
        <v>1100</v>
      </c>
      <c r="M5593" t="s">
        <v>1472</v>
      </c>
      <c r="N5593" t="s">
        <v>11</v>
      </c>
      <c r="O5593" s="74">
        <v>0.63100000000000001</v>
      </c>
      <c r="P5593" s="11">
        <f t="shared" si="538"/>
        <v>694.1</v>
      </c>
      <c r="Q5593" s="12">
        <f t="shared" si="539"/>
        <v>7.3003400000000003</v>
      </c>
      <c r="R5593" s="14">
        <f t="shared" si="540"/>
        <v>8.6400000000000005E-2</v>
      </c>
      <c r="S5593" s="13">
        <f t="shared" si="541"/>
        <v>95.04</v>
      </c>
      <c r="T5593" s="14" t="s">
        <v>349</v>
      </c>
      <c r="U5593" t="s">
        <v>32</v>
      </c>
    </row>
    <row r="5594" spans="1:21" x14ac:dyDescent="0.2">
      <c r="A5594" t="s">
        <v>9783</v>
      </c>
      <c r="B5594" s="23">
        <v>45944</v>
      </c>
      <c r="C5594" s="23">
        <v>45917</v>
      </c>
      <c r="D5594" t="s">
        <v>709</v>
      </c>
      <c r="E5594" t="s">
        <v>710</v>
      </c>
      <c r="G5594" t="s">
        <v>10231</v>
      </c>
      <c r="H5594" t="s">
        <v>713</v>
      </c>
      <c r="I5594" t="s">
        <v>714</v>
      </c>
      <c r="J5594" s="10" t="str">
        <f t="shared" si="537"/>
        <v>KNOB</v>
      </c>
      <c r="K5594" t="s">
        <v>10</v>
      </c>
      <c r="L5594" s="48">
        <v>510</v>
      </c>
      <c r="M5594" t="s">
        <v>1472</v>
      </c>
      <c r="N5594" t="s">
        <v>11</v>
      </c>
      <c r="O5594" s="74">
        <v>0.63100000000000001</v>
      </c>
      <c r="P5594" s="11">
        <f t="shared" si="538"/>
        <v>321.81</v>
      </c>
      <c r="Q5594" s="12">
        <f t="shared" si="539"/>
        <v>7.3003400000000003</v>
      </c>
      <c r="R5594" s="14">
        <f t="shared" si="540"/>
        <v>8.6400000000000005E-2</v>
      </c>
      <c r="S5594" s="13">
        <f t="shared" si="541"/>
        <v>44.06</v>
      </c>
      <c r="T5594" s="14" t="s">
        <v>349</v>
      </c>
      <c r="U5594" t="s">
        <v>32</v>
      </c>
    </row>
    <row r="5595" spans="1:21" x14ac:dyDescent="0.2">
      <c r="A5595" t="s">
        <v>9767</v>
      </c>
      <c r="B5595" s="23">
        <v>45944</v>
      </c>
      <c r="C5595" s="23">
        <v>45895</v>
      </c>
      <c r="D5595" t="s">
        <v>925</v>
      </c>
      <c r="E5595" t="s">
        <v>926</v>
      </c>
      <c r="G5595" t="s">
        <v>10222</v>
      </c>
      <c r="H5595" t="s">
        <v>923</v>
      </c>
      <c r="I5595" t="s">
        <v>924</v>
      </c>
      <c r="J5595" s="10" t="str">
        <f t="shared" si="537"/>
        <v>FG--</v>
      </c>
      <c r="K5595" t="s">
        <v>10</v>
      </c>
      <c r="L5595" s="48">
        <v>1020</v>
      </c>
      <c r="M5595" t="s">
        <v>1472</v>
      </c>
      <c r="N5595" t="s">
        <v>11</v>
      </c>
      <c r="O5595" s="74">
        <v>0.30170000000000002</v>
      </c>
      <c r="P5595" s="11">
        <f t="shared" si="538"/>
        <v>307.73</v>
      </c>
      <c r="Q5595" s="12">
        <f t="shared" si="539"/>
        <v>7.3003400000000003</v>
      </c>
      <c r="R5595" s="14">
        <f t="shared" si="540"/>
        <v>4.1300000000000003E-2</v>
      </c>
      <c r="S5595" s="13">
        <f t="shared" si="541"/>
        <v>42.13</v>
      </c>
      <c r="T5595" s="14" t="s">
        <v>349</v>
      </c>
      <c r="U5595" t="s">
        <v>64</v>
      </c>
    </row>
    <row r="5596" spans="1:21" x14ac:dyDescent="0.2">
      <c r="A5596" t="s">
        <v>9958</v>
      </c>
      <c r="B5596" s="23">
        <v>45944</v>
      </c>
      <c r="C5596" s="23">
        <v>45926</v>
      </c>
      <c r="D5596" t="s">
        <v>696</v>
      </c>
      <c r="E5596" t="s">
        <v>697</v>
      </c>
      <c r="G5596" t="s">
        <v>10275</v>
      </c>
      <c r="H5596" t="s">
        <v>1535</v>
      </c>
      <c r="I5596" t="s">
        <v>1536</v>
      </c>
      <c r="J5596" s="10" t="s">
        <v>1534</v>
      </c>
      <c r="K5596" t="s">
        <v>10</v>
      </c>
      <c r="L5596" s="48">
        <v>2000</v>
      </c>
      <c r="M5596" t="s">
        <v>1472</v>
      </c>
      <c r="N5596" t="s">
        <v>11</v>
      </c>
      <c r="O5596" s="74">
        <v>3.7345000000000002</v>
      </c>
      <c r="P5596" s="11">
        <f t="shared" si="538"/>
        <v>7469</v>
      </c>
      <c r="Q5596" s="12">
        <f t="shared" si="539"/>
        <v>7.3003400000000003</v>
      </c>
      <c r="R5596" s="14">
        <f t="shared" si="540"/>
        <v>0.51160000000000005</v>
      </c>
      <c r="S5596" s="13">
        <f t="shared" si="541"/>
        <v>1023.2</v>
      </c>
      <c r="T5596" s="14" t="s">
        <v>349</v>
      </c>
      <c r="U5596" t="s">
        <v>36</v>
      </c>
    </row>
    <row r="5597" spans="1:21" x14ac:dyDescent="0.2">
      <c r="A5597" t="s">
        <v>9967</v>
      </c>
      <c r="B5597" s="23">
        <v>45944</v>
      </c>
      <c r="C5597" s="23">
        <v>45926</v>
      </c>
      <c r="D5597" t="s">
        <v>696</v>
      </c>
      <c r="E5597" t="s">
        <v>697</v>
      </c>
      <c r="G5597" t="s">
        <v>10275</v>
      </c>
      <c r="H5597" t="s">
        <v>1537</v>
      </c>
      <c r="I5597" t="s">
        <v>1538</v>
      </c>
      <c r="J5597" s="10" t="s">
        <v>1534</v>
      </c>
      <c r="K5597" t="s">
        <v>10</v>
      </c>
      <c r="L5597" s="48">
        <v>1050</v>
      </c>
      <c r="M5597" t="s">
        <v>1472</v>
      </c>
      <c r="N5597" t="s">
        <v>11</v>
      </c>
      <c r="O5597" s="74">
        <v>3.9188000000000001</v>
      </c>
      <c r="P5597" s="11">
        <f t="shared" si="538"/>
        <v>4114.74</v>
      </c>
      <c r="Q5597" s="12">
        <f t="shared" si="539"/>
        <v>7.3003400000000003</v>
      </c>
      <c r="R5597" s="14">
        <f t="shared" si="540"/>
        <v>0.53680000000000005</v>
      </c>
      <c r="S5597" s="13">
        <f t="shared" si="541"/>
        <v>563.64</v>
      </c>
      <c r="T5597" s="14" t="s">
        <v>349</v>
      </c>
      <c r="U5597" t="s">
        <v>36</v>
      </c>
    </row>
    <row r="5598" spans="1:21" x14ac:dyDescent="0.2">
      <c r="A5598" t="s">
        <v>9979</v>
      </c>
      <c r="B5598" s="23">
        <v>45944</v>
      </c>
      <c r="C5598" s="23">
        <v>45926</v>
      </c>
      <c r="D5598" t="s">
        <v>696</v>
      </c>
      <c r="E5598" t="s">
        <v>697</v>
      </c>
      <c r="G5598" t="s">
        <v>10275</v>
      </c>
      <c r="H5598" t="s">
        <v>1539</v>
      </c>
      <c r="I5598" t="s">
        <v>1540</v>
      </c>
      <c r="J5598" s="10" t="s">
        <v>1534</v>
      </c>
      <c r="K5598" t="s">
        <v>10</v>
      </c>
      <c r="L5598" s="48">
        <v>850</v>
      </c>
      <c r="M5598" t="s">
        <v>1472</v>
      </c>
      <c r="N5598" t="s">
        <v>11</v>
      </c>
      <c r="O5598" s="74">
        <v>4.1612999999999998</v>
      </c>
      <c r="P5598" s="11">
        <f t="shared" si="538"/>
        <v>3537.11</v>
      </c>
      <c r="Q5598" s="12">
        <f t="shared" si="539"/>
        <v>7.3003400000000003</v>
      </c>
      <c r="R5598" s="14">
        <f t="shared" si="540"/>
        <v>0.56999999999999995</v>
      </c>
      <c r="S5598" s="13">
        <f t="shared" si="541"/>
        <v>484.5</v>
      </c>
      <c r="T5598" s="14" t="s">
        <v>349</v>
      </c>
      <c r="U5598" t="s">
        <v>36</v>
      </c>
    </row>
    <row r="5599" spans="1:21" x14ac:dyDescent="0.2">
      <c r="A5599" t="s">
        <v>9995</v>
      </c>
      <c r="B5599" s="23">
        <v>45944</v>
      </c>
      <c r="C5599" s="23">
        <v>45926</v>
      </c>
      <c r="D5599" t="s">
        <v>696</v>
      </c>
      <c r="E5599" t="s">
        <v>697</v>
      </c>
      <c r="G5599" t="s">
        <v>10275</v>
      </c>
      <c r="H5599" t="s">
        <v>1541</v>
      </c>
      <c r="I5599" t="s">
        <v>1542</v>
      </c>
      <c r="J5599" s="10" t="s">
        <v>1534</v>
      </c>
      <c r="K5599" t="s">
        <v>10</v>
      </c>
      <c r="L5599" s="48">
        <v>800</v>
      </c>
      <c r="M5599" t="s">
        <v>1472</v>
      </c>
      <c r="N5599" t="s">
        <v>11</v>
      </c>
      <c r="O5599" s="74">
        <v>4.3940999999999999</v>
      </c>
      <c r="P5599" s="11">
        <f t="shared" si="538"/>
        <v>3515.28</v>
      </c>
      <c r="Q5599" s="12">
        <f t="shared" si="539"/>
        <v>7.3003400000000003</v>
      </c>
      <c r="R5599" s="14">
        <f t="shared" si="540"/>
        <v>0.60189999999999999</v>
      </c>
      <c r="S5599" s="13">
        <f t="shared" si="541"/>
        <v>481.52</v>
      </c>
      <c r="T5599" s="14" t="s">
        <v>349</v>
      </c>
      <c r="U5599" t="s">
        <v>36</v>
      </c>
    </row>
    <row r="5600" spans="1:21" x14ac:dyDescent="0.2">
      <c r="A5600" t="s">
        <v>10123</v>
      </c>
      <c r="B5600" s="23">
        <v>45944</v>
      </c>
      <c r="C5600" s="23">
        <v>45943</v>
      </c>
      <c r="D5600" t="s">
        <v>5</v>
      </c>
      <c r="E5600" t="s">
        <v>6</v>
      </c>
      <c r="G5600" t="s">
        <v>10313</v>
      </c>
      <c r="H5600" t="s">
        <v>1814</v>
      </c>
      <c r="I5600" t="s">
        <v>1815</v>
      </c>
      <c r="J5600" s="10" t="str">
        <f t="shared" ref="J5600:J5622" si="542">+LEFT(U5600,4)</f>
        <v>BOX-</v>
      </c>
      <c r="K5600" t="s">
        <v>10</v>
      </c>
      <c r="L5600" s="48">
        <v>1010</v>
      </c>
      <c r="M5600" t="s">
        <v>1472</v>
      </c>
      <c r="N5600" t="s">
        <v>11</v>
      </c>
      <c r="O5600" s="74">
        <v>12.8</v>
      </c>
      <c r="P5600" s="11">
        <f t="shared" si="538"/>
        <v>12928</v>
      </c>
      <c r="Q5600" s="12">
        <f t="shared" si="539"/>
        <v>7.3003400000000003</v>
      </c>
      <c r="R5600" s="14">
        <f t="shared" si="540"/>
        <v>1.7533000000000001</v>
      </c>
      <c r="S5600" s="13">
        <f t="shared" si="541"/>
        <v>1770.83</v>
      </c>
      <c r="T5600" s="14" t="s">
        <v>349</v>
      </c>
      <c r="U5600" t="s">
        <v>1</v>
      </c>
    </row>
    <row r="5601" spans="1:21" x14ac:dyDescent="0.2">
      <c r="A5601" t="s">
        <v>10086</v>
      </c>
      <c r="B5601" s="23">
        <v>45944</v>
      </c>
      <c r="C5601" s="23">
        <v>45943</v>
      </c>
      <c r="D5601" t="s">
        <v>5</v>
      </c>
      <c r="E5601" t="s">
        <v>6</v>
      </c>
      <c r="G5601" t="s">
        <v>10313</v>
      </c>
      <c r="H5601" t="s">
        <v>480</v>
      </c>
      <c r="I5601" t="s">
        <v>481</v>
      </c>
      <c r="J5601" s="10" t="str">
        <f t="shared" si="542"/>
        <v>BOX-</v>
      </c>
      <c r="K5601" t="s">
        <v>10</v>
      </c>
      <c r="L5601" s="48">
        <v>1010</v>
      </c>
      <c r="M5601" t="s">
        <v>1472</v>
      </c>
      <c r="N5601" t="s">
        <v>11</v>
      </c>
      <c r="O5601" s="74">
        <v>7.6</v>
      </c>
      <c r="P5601" s="11">
        <f t="shared" si="538"/>
        <v>7676</v>
      </c>
      <c r="Q5601" s="12">
        <f t="shared" si="539"/>
        <v>7.3003400000000003</v>
      </c>
      <c r="R5601" s="14">
        <f t="shared" si="540"/>
        <v>1.0409999999999999</v>
      </c>
      <c r="S5601" s="13">
        <f t="shared" si="541"/>
        <v>1051.4100000000001</v>
      </c>
      <c r="T5601" s="14" t="s">
        <v>349</v>
      </c>
      <c r="U5601" t="s">
        <v>1</v>
      </c>
    </row>
    <row r="5602" spans="1:21" x14ac:dyDescent="0.2">
      <c r="A5602" t="s">
        <v>9963</v>
      </c>
      <c r="B5602" s="23">
        <v>45944</v>
      </c>
      <c r="C5602" s="23">
        <v>45943</v>
      </c>
      <c r="D5602" t="s">
        <v>5</v>
      </c>
      <c r="E5602" t="s">
        <v>6</v>
      </c>
      <c r="G5602" t="s">
        <v>10279</v>
      </c>
      <c r="H5602" t="s">
        <v>3630</v>
      </c>
      <c r="I5602" t="s">
        <v>3631</v>
      </c>
      <c r="J5602" s="10" t="str">
        <f t="shared" si="542"/>
        <v>SHTS</v>
      </c>
      <c r="K5602" t="s">
        <v>10</v>
      </c>
      <c r="L5602" s="48">
        <v>605</v>
      </c>
      <c r="M5602" t="s">
        <v>1472</v>
      </c>
      <c r="N5602" t="s">
        <v>11</v>
      </c>
      <c r="O5602" s="74">
        <v>3.81</v>
      </c>
      <c r="P5602" s="11">
        <f t="shared" si="538"/>
        <v>2305.0500000000002</v>
      </c>
      <c r="Q5602" s="12">
        <f t="shared" si="539"/>
        <v>7.3003400000000003</v>
      </c>
      <c r="R5602" s="14">
        <f t="shared" si="540"/>
        <v>0.52190000000000003</v>
      </c>
      <c r="S5602" s="13">
        <f t="shared" si="541"/>
        <v>315.75</v>
      </c>
      <c r="T5602" s="14" t="s">
        <v>349</v>
      </c>
      <c r="U5602" t="s">
        <v>9</v>
      </c>
    </row>
    <row r="5603" spans="1:21" x14ac:dyDescent="0.2">
      <c r="A5603" t="s">
        <v>10105</v>
      </c>
      <c r="B5603" s="23">
        <v>45944</v>
      </c>
      <c r="C5603" s="23">
        <v>45943</v>
      </c>
      <c r="D5603" t="s">
        <v>5</v>
      </c>
      <c r="E5603" t="s">
        <v>6</v>
      </c>
      <c r="G5603" t="s">
        <v>10313</v>
      </c>
      <c r="H5603" t="s">
        <v>1810</v>
      </c>
      <c r="I5603" t="s">
        <v>1811</v>
      </c>
      <c r="J5603" s="10" t="str">
        <f t="shared" si="542"/>
        <v>BOX-</v>
      </c>
      <c r="K5603" t="s">
        <v>10</v>
      </c>
      <c r="L5603" s="48">
        <v>1010</v>
      </c>
      <c r="M5603" t="s">
        <v>1472</v>
      </c>
      <c r="N5603" t="s">
        <v>11</v>
      </c>
      <c r="O5603" s="74">
        <v>8.75</v>
      </c>
      <c r="P5603" s="11">
        <f t="shared" si="538"/>
        <v>8837.5</v>
      </c>
      <c r="Q5603" s="12">
        <f t="shared" si="539"/>
        <v>7.3003400000000003</v>
      </c>
      <c r="R5603" s="14">
        <f t="shared" si="540"/>
        <v>1.1986000000000001</v>
      </c>
      <c r="S5603" s="13">
        <f t="shared" si="541"/>
        <v>1210.5899999999999</v>
      </c>
      <c r="T5603" s="14" t="s">
        <v>349</v>
      </c>
      <c r="U5603" t="s">
        <v>1</v>
      </c>
    </row>
    <row r="5604" spans="1:21" x14ac:dyDescent="0.2">
      <c r="A5604" t="s">
        <v>10011</v>
      </c>
      <c r="B5604" s="23">
        <v>45944</v>
      </c>
      <c r="C5604" s="23">
        <v>45943</v>
      </c>
      <c r="D5604" t="s">
        <v>5</v>
      </c>
      <c r="E5604" t="s">
        <v>6</v>
      </c>
      <c r="G5604" t="s">
        <v>10313</v>
      </c>
      <c r="H5604" t="s">
        <v>474</v>
      </c>
      <c r="I5604" t="s">
        <v>475</v>
      </c>
      <c r="J5604" s="10" t="str">
        <f t="shared" si="542"/>
        <v>BOX-</v>
      </c>
      <c r="K5604" t="s">
        <v>10</v>
      </c>
      <c r="L5604" s="48">
        <v>1010</v>
      </c>
      <c r="M5604" t="s">
        <v>1472</v>
      </c>
      <c r="N5604" t="s">
        <v>11</v>
      </c>
      <c r="O5604" s="74">
        <v>4.9800000000000004</v>
      </c>
      <c r="P5604" s="11">
        <f t="shared" si="538"/>
        <v>5029.8</v>
      </c>
      <c r="Q5604" s="12">
        <f t="shared" si="539"/>
        <v>7.3003400000000003</v>
      </c>
      <c r="R5604" s="14">
        <f t="shared" si="540"/>
        <v>0.68220000000000003</v>
      </c>
      <c r="S5604" s="13">
        <f t="shared" si="541"/>
        <v>689.02</v>
      </c>
      <c r="T5604" s="14" t="s">
        <v>349</v>
      </c>
      <c r="U5604" t="s">
        <v>1</v>
      </c>
    </row>
    <row r="5605" spans="1:21" x14ac:dyDescent="0.2">
      <c r="A5605" t="s">
        <v>10061</v>
      </c>
      <c r="B5605" s="23">
        <v>45944</v>
      </c>
      <c r="C5605" s="23">
        <v>45943</v>
      </c>
      <c r="D5605" t="s">
        <v>5</v>
      </c>
      <c r="E5605" t="s">
        <v>6</v>
      </c>
      <c r="G5605" t="s">
        <v>10313</v>
      </c>
      <c r="H5605" t="s">
        <v>465</v>
      </c>
      <c r="I5605" t="s">
        <v>466</v>
      </c>
      <c r="J5605" s="10" t="str">
        <f t="shared" si="542"/>
        <v>BOX-</v>
      </c>
      <c r="K5605" t="s">
        <v>10</v>
      </c>
      <c r="L5605" s="48">
        <v>1010</v>
      </c>
      <c r="M5605" t="s">
        <v>1472</v>
      </c>
      <c r="N5605" t="s">
        <v>11</v>
      </c>
      <c r="O5605" s="74">
        <v>7.41</v>
      </c>
      <c r="P5605" s="11">
        <f t="shared" si="538"/>
        <v>7484.1</v>
      </c>
      <c r="Q5605" s="12">
        <f t="shared" si="539"/>
        <v>7.3003400000000003</v>
      </c>
      <c r="R5605" s="14">
        <f t="shared" si="540"/>
        <v>1.0149999999999999</v>
      </c>
      <c r="S5605" s="13">
        <f t="shared" si="541"/>
        <v>1025.1500000000001</v>
      </c>
      <c r="T5605" s="14" t="s">
        <v>349</v>
      </c>
      <c r="U5605" t="s">
        <v>1</v>
      </c>
    </row>
    <row r="5606" spans="1:21" x14ac:dyDescent="0.2">
      <c r="A5606" t="s">
        <v>10087</v>
      </c>
      <c r="B5606" s="23">
        <v>45944</v>
      </c>
      <c r="C5606" s="23">
        <v>45943</v>
      </c>
      <c r="D5606" t="s">
        <v>5</v>
      </c>
      <c r="E5606" t="s">
        <v>6</v>
      </c>
      <c r="G5606" t="s">
        <v>10313</v>
      </c>
      <c r="H5606" t="s">
        <v>10515</v>
      </c>
      <c r="I5606" t="s">
        <v>10516</v>
      </c>
      <c r="J5606" s="10" t="str">
        <f t="shared" si="542"/>
        <v>BOX-</v>
      </c>
      <c r="K5606" t="s">
        <v>10</v>
      </c>
      <c r="L5606" s="48">
        <v>510</v>
      </c>
      <c r="M5606" t="s">
        <v>1472</v>
      </c>
      <c r="N5606" t="s">
        <v>11</v>
      </c>
      <c r="O5606" s="74">
        <v>7.71</v>
      </c>
      <c r="P5606" s="11">
        <f t="shared" si="538"/>
        <v>3932.1</v>
      </c>
      <c r="Q5606" s="12">
        <f t="shared" si="539"/>
        <v>7.3003400000000003</v>
      </c>
      <c r="R5606" s="14">
        <f t="shared" si="540"/>
        <v>1.0561</v>
      </c>
      <c r="S5606" s="13">
        <f t="shared" si="541"/>
        <v>538.61</v>
      </c>
      <c r="T5606" s="14" t="s">
        <v>349</v>
      </c>
      <c r="U5606" t="s">
        <v>1</v>
      </c>
    </row>
    <row r="5607" spans="1:21" x14ac:dyDescent="0.2">
      <c r="A5607" t="s">
        <v>10055</v>
      </c>
      <c r="B5607" s="23">
        <v>45944</v>
      </c>
      <c r="C5607" s="23">
        <v>45943</v>
      </c>
      <c r="D5607" t="s">
        <v>5</v>
      </c>
      <c r="E5607" t="s">
        <v>6</v>
      </c>
      <c r="G5607" t="s">
        <v>10313</v>
      </c>
      <c r="H5607" t="s">
        <v>5717</v>
      </c>
      <c r="I5607" t="s">
        <v>5858</v>
      </c>
      <c r="J5607" s="10" t="str">
        <f t="shared" si="542"/>
        <v>BOX-</v>
      </c>
      <c r="K5607" t="s">
        <v>10</v>
      </c>
      <c r="L5607" s="48">
        <v>1010</v>
      </c>
      <c r="M5607" t="s">
        <v>1472</v>
      </c>
      <c r="N5607" t="s">
        <v>11</v>
      </c>
      <c r="O5607" s="74">
        <v>6.94</v>
      </c>
      <c r="P5607" s="11">
        <f t="shared" si="538"/>
        <v>7009.4</v>
      </c>
      <c r="Q5607" s="12">
        <f t="shared" si="539"/>
        <v>7.3003400000000003</v>
      </c>
      <c r="R5607" s="14">
        <f t="shared" si="540"/>
        <v>0.9506</v>
      </c>
      <c r="S5607" s="13">
        <f t="shared" si="541"/>
        <v>960.11</v>
      </c>
      <c r="T5607" s="14" t="s">
        <v>349</v>
      </c>
      <c r="U5607" t="s">
        <v>1</v>
      </c>
    </row>
    <row r="5608" spans="1:21" x14ac:dyDescent="0.2">
      <c r="A5608" t="s">
        <v>9851</v>
      </c>
      <c r="B5608" s="23">
        <v>45944</v>
      </c>
      <c r="C5608" s="23">
        <v>45929</v>
      </c>
      <c r="D5608" t="s">
        <v>268</v>
      </c>
      <c r="E5608" t="s">
        <v>269</v>
      </c>
      <c r="G5608" t="s">
        <v>10256</v>
      </c>
      <c r="H5608" t="s">
        <v>3182</v>
      </c>
      <c r="I5608" t="s">
        <v>3389</v>
      </c>
      <c r="J5608" s="10" t="str">
        <f t="shared" si="542"/>
        <v>MISC</v>
      </c>
      <c r="K5608" t="s">
        <v>10</v>
      </c>
      <c r="L5608" s="48">
        <v>476</v>
      </c>
      <c r="M5608" t="s">
        <v>136</v>
      </c>
      <c r="N5608" t="s">
        <v>11</v>
      </c>
      <c r="O5608" s="74">
        <v>2.57</v>
      </c>
      <c r="P5608" s="11">
        <f t="shared" si="538"/>
        <v>1223.32</v>
      </c>
      <c r="Q5608" s="12">
        <f t="shared" si="539"/>
        <v>7.3003400000000003</v>
      </c>
      <c r="R5608" s="14">
        <f t="shared" si="540"/>
        <v>0.35199999999999998</v>
      </c>
      <c r="S5608" s="13">
        <f t="shared" si="541"/>
        <v>167.55</v>
      </c>
      <c r="T5608" s="14" t="s">
        <v>349</v>
      </c>
      <c r="U5608" t="s">
        <v>25</v>
      </c>
    </row>
    <row r="5609" spans="1:21" x14ac:dyDescent="0.2">
      <c r="A5609" t="s">
        <v>10023</v>
      </c>
      <c r="B5609" s="23">
        <v>45944</v>
      </c>
      <c r="C5609" s="23">
        <v>45929</v>
      </c>
      <c r="D5609" t="s">
        <v>268</v>
      </c>
      <c r="E5609" t="s">
        <v>269</v>
      </c>
      <c r="G5609" t="s">
        <v>10256</v>
      </c>
      <c r="H5609" t="s">
        <v>1077</v>
      </c>
      <c r="I5609" t="s">
        <v>1078</v>
      </c>
      <c r="J5609" s="10" t="str">
        <f t="shared" si="542"/>
        <v>MISC</v>
      </c>
      <c r="K5609" t="s">
        <v>10</v>
      </c>
      <c r="L5609" s="48">
        <v>490</v>
      </c>
      <c r="M5609" t="s">
        <v>136</v>
      </c>
      <c r="N5609" t="s">
        <v>11</v>
      </c>
      <c r="O5609" s="74">
        <v>5.18</v>
      </c>
      <c r="P5609" s="11">
        <f t="shared" si="538"/>
        <v>2538.1999999999998</v>
      </c>
      <c r="Q5609" s="12">
        <f t="shared" si="539"/>
        <v>7.3003400000000003</v>
      </c>
      <c r="R5609" s="14">
        <f t="shared" si="540"/>
        <v>0.70960000000000001</v>
      </c>
      <c r="S5609" s="13">
        <f t="shared" si="541"/>
        <v>347.7</v>
      </c>
      <c r="T5609" s="14" t="s">
        <v>349</v>
      </c>
      <c r="U5609" t="s">
        <v>25</v>
      </c>
    </row>
    <row r="5610" spans="1:21" x14ac:dyDescent="0.2">
      <c r="A5610" t="s">
        <v>9984</v>
      </c>
      <c r="B5610" s="23">
        <v>45944</v>
      </c>
      <c r="C5610" s="23">
        <v>45903</v>
      </c>
      <c r="D5610" t="s">
        <v>830</v>
      </c>
      <c r="E5610" t="s">
        <v>831</v>
      </c>
      <c r="G5610" t="s">
        <v>10295</v>
      </c>
      <c r="H5610" t="s">
        <v>3164</v>
      </c>
      <c r="I5610" t="s">
        <v>3374</v>
      </c>
      <c r="J5610" s="10" t="str">
        <f t="shared" si="542"/>
        <v>LID-</v>
      </c>
      <c r="K5610" t="s">
        <v>98</v>
      </c>
      <c r="L5610" s="48">
        <v>3150</v>
      </c>
      <c r="M5610" t="s">
        <v>1472</v>
      </c>
      <c r="N5610" t="s">
        <v>11</v>
      </c>
      <c r="O5610" s="74">
        <v>4.2</v>
      </c>
      <c r="P5610" s="11">
        <f t="shared" si="538"/>
        <v>13230</v>
      </c>
      <c r="Q5610" s="12">
        <f t="shared" si="539"/>
        <v>7.3003400000000003</v>
      </c>
      <c r="R5610" s="14">
        <f t="shared" si="540"/>
        <v>0.57530000000000003</v>
      </c>
      <c r="S5610" s="13">
        <f t="shared" si="541"/>
        <v>1812.2</v>
      </c>
      <c r="T5610" s="14" t="s">
        <v>349</v>
      </c>
      <c r="U5610" t="s">
        <v>368</v>
      </c>
    </row>
    <row r="5611" spans="1:21" x14ac:dyDescent="0.2">
      <c r="A5611" t="s">
        <v>9985</v>
      </c>
      <c r="B5611" s="23">
        <v>45944</v>
      </c>
      <c r="C5611" s="23">
        <v>45903</v>
      </c>
      <c r="D5611" t="s">
        <v>830</v>
      </c>
      <c r="E5611" t="s">
        <v>831</v>
      </c>
      <c r="G5611" t="s">
        <v>10295</v>
      </c>
      <c r="H5611" t="s">
        <v>3164</v>
      </c>
      <c r="I5611" t="s">
        <v>3374</v>
      </c>
      <c r="J5611" s="10" t="str">
        <f t="shared" si="542"/>
        <v>LID-</v>
      </c>
      <c r="K5611" t="s">
        <v>98</v>
      </c>
      <c r="L5611" s="48">
        <v>1000</v>
      </c>
      <c r="M5611" t="s">
        <v>1472</v>
      </c>
      <c r="N5611" t="s">
        <v>11</v>
      </c>
      <c r="O5611" s="74">
        <v>4.2</v>
      </c>
      <c r="P5611" s="11">
        <f t="shared" si="538"/>
        <v>4200</v>
      </c>
      <c r="Q5611" s="12">
        <f t="shared" si="539"/>
        <v>7.3003400000000003</v>
      </c>
      <c r="R5611" s="14">
        <f t="shared" si="540"/>
        <v>0.57530000000000003</v>
      </c>
      <c r="S5611" s="13">
        <f t="shared" si="541"/>
        <v>575.29999999999995</v>
      </c>
      <c r="T5611" s="14" t="s">
        <v>349</v>
      </c>
      <c r="U5611" t="s">
        <v>368</v>
      </c>
    </row>
    <row r="5612" spans="1:21" x14ac:dyDescent="0.2">
      <c r="A5612" t="s">
        <v>8295</v>
      </c>
      <c r="B5612" s="23">
        <v>45944</v>
      </c>
      <c r="C5612" s="23">
        <v>45842</v>
      </c>
      <c r="D5612" t="s">
        <v>94</v>
      </c>
      <c r="E5612" t="s">
        <v>95</v>
      </c>
      <c r="G5612" t="s">
        <v>10299</v>
      </c>
      <c r="H5612" t="s">
        <v>3162</v>
      </c>
      <c r="I5612" t="s">
        <v>3372</v>
      </c>
      <c r="J5612" s="10" t="str">
        <f t="shared" si="542"/>
        <v>LID-</v>
      </c>
      <c r="K5612" t="s">
        <v>98</v>
      </c>
      <c r="L5612" s="48">
        <v>71</v>
      </c>
      <c r="M5612" t="s">
        <v>1472</v>
      </c>
      <c r="N5612" t="s">
        <v>11</v>
      </c>
      <c r="O5612" s="74">
        <v>4.26</v>
      </c>
      <c r="P5612" s="11">
        <f t="shared" si="538"/>
        <v>302.45999999999998</v>
      </c>
      <c r="Q5612" s="12">
        <f t="shared" si="539"/>
        <v>7.3003400000000003</v>
      </c>
      <c r="R5612" s="14">
        <f t="shared" si="540"/>
        <v>0.58350000000000002</v>
      </c>
      <c r="S5612" s="13">
        <f t="shared" si="541"/>
        <v>41.43</v>
      </c>
      <c r="T5612" s="14" t="s">
        <v>349</v>
      </c>
      <c r="U5612" t="s">
        <v>368</v>
      </c>
    </row>
    <row r="5613" spans="1:21" x14ac:dyDescent="0.2">
      <c r="A5613" t="s">
        <v>9988</v>
      </c>
      <c r="B5613" s="23">
        <v>45944</v>
      </c>
      <c r="C5613" s="23">
        <v>45868</v>
      </c>
      <c r="D5613" t="s">
        <v>94</v>
      </c>
      <c r="E5613" t="s">
        <v>95</v>
      </c>
      <c r="G5613" t="s">
        <v>10299</v>
      </c>
      <c r="H5613" t="s">
        <v>3162</v>
      </c>
      <c r="I5613" t="s">
        <v>3372</v>
      </c>
      <c r="J5613" s="10" t="str">
        <f t="shared" si="542"/>
        <v>LID-</v>
      </c>
      <c r="K5613" t="s">
        <v>98</v>
      </c>
      <c r="L5613" s="48">
        <v>1369</v>
      </c>
      <c r="M5613" t="s">
        <v>1472</v>
      </c>
      <c r="N5613" t="s">
        <v>11</v>
      </c>
      <c r="O5613" s="74">
        <v>4.26</v>
      </c>
      <c r="P5613" s="11">
        <f t="shared" si="538"/>
        <v>5831.94</v>
      </c>
      <c r="Q5613" s="12">
        <f t="shared" si="539"/>
        <v>7.3003400000000003</v>
      </c>
      <c r="R5613" s="14">
        <f t="shared" si="540"/>
        <v>0.58350000000000002</v>
      </c>
      <c r="S5613" s="13">
        <f t="shared" si="541"/>
        <v>798.81</v>
      </c>
      <c r="T5613" s="14" t="s">
        <v>349</v>
      </c>
      <c r="U5613" t="s">
        <v>368</v>
      </c>
    </row>
    <row r="5614" spans="1:21" x14ac:dyDescent="0.2">
      <c r="A5614" t="s">
        <v>9987</v>
      </c>
      <c r="B5614" s="23">
        <v>45944</v>
      </c>
      <c r="C5614" s="23">
        <v>45813</v>
      </c>
      <c r="D5614" t="s">
        <v>830</v>
      </c>
      <c r="E5614" t="s">
        <v>831</v>
      </c>
      <c r="G5614" t="s">
        <v>10298</v>
      </c>
      <c r="H5614" t="s">
        <v>3738</v>
      </c>
      <c r="I5614" t="s">
        <v>3739</v>
      </c>
      <c r="J5614" s="10" t="str">
        <f t="shared" si="542"/>
        <v>LID-</v>
      </c>
      <c r="K5614" t="s">
        <v>98</v>
      </c>
      <c r="L5614" s="48">
        <v>1000</v>
      </c>
      <c r="M5614" t="s">
        <v>1472</v>
      </c>
      <c r="N5614" t="s">
        <v>11</v>
      </c>
      <c r="O5614" s="74">
        <v>4.25</v>
      </c>
      <c r="P5614" s="11">
        <f t="shared" si="538"/>
        <v>4250</v>
      </c>
      <c r="Q5614" s="12">
        <f t="shared" si="539"/>
        <v>7.3003400000000003</v>
      </c>
      <c r="R5614" s="14">
        <f t="shared" si="540"/>
        <v>0.58220000000000005</v>
      </c>
      <c r="S5614" s="13">
        <f t="shared" si="541"/>
        <v>582.20000000000005</v>
      </c>
      <c r="T5614" s="14" t="s">
        <v>349</v>
      </c>
      <c r="U5614" t="s">
        <v>368</v>
      </c>
    </row>
    <row r="5615" spans="1:21" x14ac:dyDescent="0.2">
      <c r="A5615" t="s">
        <v>10059</v>
      </c>
      <c r="B5615" s="23">
        <v>45944</v>
      </c>
      <c r="C5615" s="23">
        <v>45908</v>
      </c>
      <c r="D5615" t="s">
        <v>830</v>
      </c>
      <c r="E5615" t="s">
        <v>831</v>
      </c>
      <c r="G5615" t="s">
        <v>10356</v>
      </c>
      <c r="H5615" t="s">
        <v>4765</v>
      </c>
      <c r="I5615" t="s">
        <v>4766</v>
      </c>
      <c r="J5615" s="10" t="str">
        <f t="shared" si="542"/>
        <v>SKU-</v>
      </c>
      <c r="K5615" t="s">
        <v>98</v>
      </c>
      <c r="L5615" s="48">
        <v>576</v>
      </c>
      <c r="M5615" t="s">
        <v>1472</v>
      </c>
      <c r="N5615" t="s">
        <v>11</v>
      </c>
      <c r="O5615" s="74">
        <v>7.4</v>
      </c>
      <c r="P5615" s="11">
        <f t="shared" si="538"/>
        <v>4262.3999999999996</v>
      </c>
      <c r="Q5615" s="12">
        <f t="shared" si="539"/>
        <v>7.3003400000000003</v>
      </c>
      <c r="R5615" s="14">
        <f t="shared" si="540"/>
        <v>1.0137</v>
      </c>
      <c r="S5615" s="13">
        <f t="shared" si="541"/>
        <v>583.89</v>
      </c>
      <c r="T5615" s="14" t="s">
        <v>349</v>
      </c>
      <c r="U5615" t="s">
        <v>2</v>
      </c>
    </row>
    <row r="5616" spans="1:21" x14ac:dyDescent="0.2">
      <c r="A5616" t="s">
        <v>10160</v>
      </c>
      <c r="B5616" s="23">
        <v>45945</v>
      </c>
      <c r="C5616" s="23">
        <v>45926</v>
      </c>
      <c r="D5616" t="s">
        <v>311</v>
      </c>
      <c r="E5616" t="s">
        <v>312</v>
      </c>
      <c r="G5616" t="s">
        <v>10394</v>
      </c>
      <c r="H5616" t="s">
        <v>10542</v>
      </c>
      <c r="I5616" t="s">
        <v>10543</v>
      </c>
      <c r="J5616" s="10" t="str">
        <f t="shared" si="542"/>
        <v>INM-</v>
      </c>
      <c r="K5616" t="s">
        <v>10</v>
      </c>
      <c r="L5616" s="48">
        <v>50</v>
      </c>
      <c r="M5616" t="s">
        <v>186</v>
      </c>
      <c r="N5616" t="s">
        <v>11</v>
      </c>
      <c r="O5616" s="74">
        <v>102.38939999999999</v>
      </c>
      <c r="P5616" s="11">
        <f t="shared" si="538"/>
        <v>5119.47</v>
      </c>
      <c r="Q5616" s="12">
        <f t="shared" si="539"/>
        <v>7.3003400000000003</v>
      </c>
      <c r="R5616" s="14">
        <f t="shared" si="540"/>
        <v>14.0253</v>
      </c>
      <c r="S5616" s="13">
        <f t="shared" si="541"/>
        <v>701.27</v>
      </c>
      <c r="T5616" s="14" t="s">
        <v>349</v>
      </c>
      <c r="U5616" t="s">
        <v>327</v>
      </c>
    </row>
    <row r="5617" spans="1:21" x14ac:dyDescent="0.2">
      <c r="A5617" t="s">
        <v>10142</v>
      </c>
      <c r="B5617" s="23">
        <v>45945</v>
      </c>
      <c r="C5617" s="23">
        <v>45926</v>
      </c>
      <c r="D5617" t="s">
        <v>311</v>
      </c>
      <c r="E5617" t="s">
        <v>312</v>
      </c>
      <c r="G5617" t="s">
        <v>10394</v>
      </c>
      <c r="H5617" t="s">
        <v>331</v>
      </c>
      <c r="I5617" t="s">
        <v>332</v>
      </c>
      <c r="J5617" s="10" t="str">
        <f t="shared" si="542"/>
        <v>INM-</v>
      </c>
      <c r="K5617" t="s">
        <v>10</v>
      </c>
      <c r="L5617" s="48">
        <v>75</v>
      </c>
      <c r="M5617" t="s">
        <v>186</v>
      </c>
      <c r="N5617" t="s">
        <v>11</v>
      </c>
      <c r="O5617" s="74">
        <v>64.778800000000004</v>
      </c>
      <c r="P5617" s="11">
        <f t="shared" si="538"/>
        <v>4858.41</v>
      </c>
      <c r="Q5617" s="12">
        <f t="shared" si="539"/>
        <v>7.3003400000000003</v>
      </c>
      <c r="R5617" s="14">
        <f t="shared" si="540"/>
        <v>8.8734000000000002</v>
      </c>
      <c r="S5617" s="13">
        <f t="shared" si="541"/>
        <v>665.51</v>
      </c>
      <c r="T5617" s="14" t="s">
        <v>349</v>
      </c>
      <c r="U5617" t="s">
        <v>327</v>
      </c>
    </row>
    <row r="5618" spans="1:21" x14ac:dyDescent="0.2">
      <c r="A5618" t="s">
        <v>10149</v>
      </c>
      <c r="B5618" s="23">
        <v>45945</v>
      </c>
      <c r="C5618" s="23">
        <v>45926</v>
      </c>
      <c r="D5618" t="s">
        <v>311</v>
      </c>
      <c r="E5618" t="s">
        <v>312</v>
      </c>
      <c r="G5618" t="s">
        <v>10394</v>
      </c>
      <c r="H5618" t="s">
        <v>337</v>
      </c>
      <c r="I5618" t="s">
        <v>338</v>
      </c>
      <c r="J5618" s="10" t="str">
        <f t="shared" si="542"/>
        <v>EXM-</v>
      </c>
      <c r="K5618" t="s">
        <v>10</v>
      </c>
      <c r="L5618" s="48">
        <v>75</v>
      </c>
      <c r="M5618" t="s">
        <v>186</v>
      </c>
      <c r="N5618" t="s">
        <v>11</v>
      </c>
      <c r="O5618" s="74">
        <v>71.769900000000007</v>
      </c>
      <c r="P5618" s="11">
        <f t="shared" si="538"/>
        <v>5382.74</v>
      </c>
      <c r="Q5618" s="12">
        <f t="shared" si="539"/>
        <v>7.3003400000000003</v>
      </c>
      <c r="R5618" s="14">
        <f t="shared" si="540"/>
        <v>9.8309999999999995</v>
      </c>
      <c r="S5618" s="13">
        <f t="shared" si="541"/>
        <v>737.33</v>
      </c>
      <c r="T5618" s="14" t="s">
        <v>349</v>
      </c>
      <c r="U5618" t="s">
        <v>315</v>
      </c>
    </row>
    <row r="5619" spans="1:21" x14ac:dyDescent="0.2">
      <c r="A5619" t="s">
        <v>10155</v>
      </c>
      <c r="B5619" s="23">
        <v>45945</v>
      </c>
      <c r="C5619" s="23">
        <v>45925</v>
      </c>
      <c r="D5619" t="s">
        <v>311</v>
      </c>
      <c r="E5619" t="s">
        <v>312</v>
      </c>
      <c r="G5619" t="s">
        <v>10403</v>
      </c>
      <c r="H5619" t="s">
        <v>662</v>
      </c>
      <c r="I5619" t="s">
        <v>663</v>
      </c>
      <c r="J5619" s="10" t="str">
        <f t="shared" si="542"/>
        <v>INM-</v>
      </c>
      <c r="K5619" t="s">
        <v>10</v>
      </c>
      <c r="L5619" s="48">
        <v>125</v>
      </c>
      <c r="M5619" t="s">
        <v>186</v>
      </c>
      <c r="N5619" t="s">
        <v>11</v>
      </c>
      <c r="O5619" s="74">
        <v>92.743399999999994</v>
      </c>
      <c r="P5619" s="11">
        <f t="shared" si="538"/>
        <v>11592.93</v>
      </c>
      <c r="Q5619" s="12">
        <f t="shared" si="539"/>
        <v>7.3003400000000003</v>
      </c>
      <c r="R5619" s="14">
        <f t="shared" si="540"/>
        <v>12.704000000000001</v>
      </c>
      <c r="S5619" s="13">
        <f t="shared" si="541"/>
        <v>1588</v>
      </c>
      <c r="T5619" s="14" t="s">
        <v>349</v>
      </c>
      <c r="U5619" t="s">
        <v>327</v>
      </c>
    </row>
    <row r="5620" spans="1:21" x14ac:dyDescent="0.2">
      <c r="A5620" t="s">
        <v>10137</v>
      </c>
      <c r="B5620" s="23">
        <v>45945</v>
      </c>
      <c r="C5620" s="23">
        <v>45926</v>
      </c>
      <c r="D5620" t="s">
        <v>311</v>
      </c>
      <c r="E5620" t="s">
        <v>312</v>
      </c>
      <c r="G5620" t="s">
        <v>10394</v>
      </c>
      <c r="H5620" t="s">
        <v>341</v>
      </c>
      <c r="I5620" t="s">
        <v>342</v>
      </c>
      <c r="J5620" s="10" t="str">
        <f t="shared" si="542"/>
        <v>INM-</v>
      </c>
      <c r="K5620" t="s">
        <v>10</v>
      </c>
      <c r="L5620" s="48">
        <v>150</v>
      </c>
      <c r="M5620" t="s">
        <v>186</v>
      </c>
      <c r="N5620" t="s">
        <v>11</v>
      </c>
      <c r="O5620" s="74">
        <v>63.008800000000001</v>
      </c>
      <c r="P5620" s="11">
        <f t="shared" si="538"/>
        <v>9451.32</v>
      </c>
      <c r="Q5620" s="12">
        <f t="shared" si="539"/>
        <v>7.3003400000000003</v>
      </c>
      <c r="R5620" s="14">
        <f t="shared" si="540"/>
        <v>8.6309000000000005</v>
      </c>
      <c r="S5620" s="13">
        <f t="shared" si="541"/>
        <v>1294.6400000000001</v>
      </c>
      <c r="T5620" s="14" t="s">
        <v>349</v>
      </c>
      <c r="U5620" t="s">
        <v>327</v>
      </c>
    </row>
    <row r="5621" spans="1:21" x14ac:dyDescent="0.2">
      <c r="A5621" t="s">
        <v>10146</v>
      </c>
      <c r="B5621" s="23">
        <v>45945</v>
      </c>
      <c r="C5621" s="23">
        <v>45926</v>
      </c>
      <c r="D5621" t="s">
        <v>311</v>
      </c>
      <c r="E5621" t="s">
        <v>312</v>
      </c>
      <c r="G5621" t="s">
        <v>10394</v>
      </c>
      <c r="H5621" t="s">
        <v>334</v>
      </c>
      <c r="I5621" t="s">
        <v>335</v>
      </c>
      <c r="J5621" s="10" t="str">
        <f t="shared" si="542"/>
        <v>EXM-</v>
      </c>
      <c r="K5621" t="s">
        <v>10</v>
      </c>
      <c r="L5621" s="48">
        <v>75</v>
      </c>
      <c r="M5621" t="s">
        <v>186</v>
      </c>
      <c r="N5621" t="s">
        <v>11</v>
      </c>
      <c r="O5621" s="74">
        <v>70.353999999999999</v>
      </c>
      <c r="P5621" s="11">
        <f t="shared" si="538"/>
        <v>5276.55</v>
      </c>
      <c r="Q5621" s="12">
        <f t="shared" si="539"/>
        <v>7.3003400000000003</v>
      </c>
      <c r="R5621" s="14">
        <f t="shared" si="540"/>
        <v>9.6371000000000002</v>
      </c>
      <c r="S5621" s="13">
        <f t="shared" si="541"/>
        <v>722.78</v>
      </c>
      <c r="T5621" s="14" t="s">
        <v>349</v>
      </c>
      <c r="U5621" t="s">
        <v>315</v>
      </c>
    </row>
    <row r="5622" spans="1:21" x14ac:dyDescent="0.2">
      <c r="A5622" t="s">
        <v>10118</v>
      </c>
      <c r="B5622" s="23">
        <v>45945</v>
      </c>
      <c r="C5622" s="23">
        <v>45813</v>
      </c>
      <c r="D5622" t="s">
        <v>143</v>
      </c>
      <c r="E5622" t="s">
        <v>144</v>
      </c>
      <c r="G5622" t="s">
        <v>10336</v>
      </c>
      <c r="H5622" t="s">
        <v>4780</v>
      </c>
      <c r="I5622" t="s">
        <v>4781</v>
      </c>
      <c r="J5622" s="10" t="str">
        <f t="shared" si="542"/>
        <v>SHDL</v>
      </c>
      <c r="K5622" t="s">
        <v>10</v>
      </c>
      <c r="L5622" s="48">
        <v>400</v>
      </c>
      <c r="M5622" t="s">
        <v>1472</v>
      </c>
      <c r="N5622" t="s">
        <v>11</v>
      </c>
      <c r="O5622" s="74">
        <v>10.2669</v>
      </c>
      <c r="P5622" s="11">
        <f t="shared" si="538"/>
        <v>4106.76</v>
      </c>
      <c r="Q5622" s="12">
        <f t="shared" si="539"/>
        <v>7.3003400000000003</v>
      </c>
      <c r="R5622" s="14">
        <f t="shared" si="540"/>
        <v>1.4064000000000001</v>
      </c>
      <c r="S5622" s="13">
        <f t="shared" si="541"/>
        <v>562.55999999999995</v>
      </c>
      <c r="T5622" s="14" t="s">
        <v>349</v>
      </c>
      <c r="U5622" t="s">
        <v>722</v>
      </c>
    </row>
    <row r="5623" spans="1:21" x14ac:dyDescent="0.2">
      <c r="A5623" t="s">
        <v>9819</v>
      </c>
      <c r="B5623" s="23">
        <v>45945</v>
      </c>
      <c r="C5623" s="23">
        <v>45940</v>
      </c>
      <c r="D5623" t="s">
        <v>252</v>
      </c>
      <c r="E5623" t="s">
        <v>253</v>
      </c>
      <c r="G5623" t="s">
        <v>10242</v>
      </c>
      <c r="H5623" t="s">
        <v>1528</v>
      </c>
      <c r="I5623" t="s">
        <v>1529</v>
      </c>
      <c r="J5623" s="10" t="s">
        <v>1525</v>
      </c>
      <c r="K5623" t="s">
        <v>10</v>
      </c>
      <c r="L5623" s="48">
        <v>3100</v>
      </c>
      <c r="M5623" t="s">
        <v>1472</v>
      </c>
      <c r="N5623" t="s">
        <v>11</v>
      </c>
      <c r="O5623" s="74">
        <v>1.3524</v>
      </c>
      <c r="P5623" s="11">
        <f t="shared" si="538"/>
        <v>4192.4399999999996</v>
      </c>
      <c r="Q5623" s="12">
        <f t="shared" si="539"/>
        <v>7.3003400000000003</v>
      </c>
      <c r="R5623" s="14">
        <f t="shared" si="540"/>
        <v>0.18529999999999999</v>
      </c>
      <c r="S5623" s="13">
        <f t="shared" si="541"/>
        <v>574.42999999999995</v>
      </c>
      <c r="T5623" s="14" t="s">
        <v>349</v>
      </c>
      <c r="U5623" t="s">
        <v>36</v>
      </c>
    </row>
    <row r="5624" spans="1:21" x14ac:dyDescent="0.2">
      <c r="A5624" t="s">
        <v>9820</v>
      </c>
      <c r="B5624" s="23">
        <v>45945</v>
      </c>
      <c r="C5624" s="23">
        <v>45911</v>
      </c>
      <c r="D5624" t="s">
        <v>252</v>
      </c>
      <c r="E5624" t="s">
        <v>253</v>
      </c>
      <c r="G5624" t="s">
        <v>10242</v>
      </c>
      <c r="H5624" t="s">
        <v>1528</v>
      </c>
      <c r="I5624" t="s">
        <v>1529</v>
      </c>
      <c r="J5624" s="10" t="s">
        <v>1525</v>
      </c>
      <c r="K5624" t="s">
        <v>10</v>
      </c>
      <c r="L5624" s="48">
        <v>400</v>
      </c>
      <c r="M5624" t="s">
        <v>1472</v>
      </c>
      <c r="N5624" t="s">
        <v>11</v>
      </c>
      <c r="O5624" s="74">
        <v>1.38</v>
      </c>
      <c r="P5624" s="11">
        <f t="shared" si="538"/>
        <v>552</v>
      </c>
      <c r="Q5624" s="12">
        <f t="shared" si="539"/>
        <v>7.3003400000000003</v>
      </c>
      <c r="R5624" s="14">
        <f t="shared" si="540"/>
        <v>0.189</v>
      </c>
      <c r="S5624" s="13">
        <f t="shared" si="541"/>
        <v>75.599999999999994</v>
      </c>
      <c r="T5624" s="14" t="s">
        <v>349</v>
      </c>
      <c r="U5624" t="s">
        <v>36</v>
      </c>
    </row>
    <row r="5625" spans="1:21" x14ac:dyDescent="0.2">
      <c r="A5625" t="s">
        <v>9821</v>
      </c>
      <c r="B5625" s="23">
        <v>45945</v>
      </c>
      <c r="C5625" s="23">
        <v>45926</v>
      </c>
      <c r="D5625" t="s">
        <v>252</v>
      </c>
      <c r="E5625" t="s">
        <v>253</v>
      </c>
      <c r="G5625" t="s">
        <v>10242</v>
      </c>
      <c r="H5625" t="s">
        <v>1528</v>
      </c>
      <c r="I5625" t="s">
        <v>1529</v>
      </c>
      <c r="J5625" s="10" t="s">
        <v>1525</v>
      </c>
      <c r="K5625" t="s">
        <v>10</v>
      </c>
      <c r="L5625" s="48">
        <v>1000</v>
      </c>
      <c r="M5625" t="s">
        <v>1472</v>
      </c>
      <c r="N5625" t="s">
        <v>11</v>
      </c>
      <c r="O5625" s="74">
        <v>1.38</v>
      </c>
      <c r="P5625" s="11">
        <f t="shared" si="538"/>
        <v>1380</v>
      </c>
      <c r="Q5625" s="12">
        <f t="shared" si="539"/>
        <v>7.3003400000000003</v>
      </c>
      <c r="R5625" s="14">
        <f t="shared" si="540"/>
        <v>0.189</v>
      </c>
      <c r="S5625" s="13">
        <f t="shared" si="541"/>
        <v>189</v>
      </c>
      <c r="T5625" s="14" t="s">
        <v>349</v>
      </c>
      <c r="U5625" t="s">
        <v>36</v>
      </c>
    </row>
    <row r="5626" spans="1:21" x14ac:dyDescent="0.2">
      <c r="A5626" t="s">
        <v>9804</v>
      </c>
      <c r="B5626" s="23">
        <v>45945</v>
      </c>
      <c r="C5626" s="23">
        <v>45895</v>
      </c>
      <c r="D5626" t="s">
        <v>252</v>
      </c>
      <c r="E5626" t="s">
        <v>253</v>
      </c>
      <c r="G5626" t="s">
        <v>10242</v>
      </c>
      <c r="H5626" t="s">
        <v>3066</v>
      </c>
      <c r="I5626" t="s">
        <v>3283</v>
      </c>
      <c r="J5626" s="10" t="s">
        <v>1525</v>
      </c>
      <c r="K5626" t="s">
        <v>10</v>
      </c>
      <c r="L5626" s="48">
        <v>4050</v>
      </c>
      <c r="M5626" t="s">
        <v>1472</v>
      </c>
      <c r="N5626" t="s">
        <v>11</v>
      </c>
      <c r="O5626" s="74">
        <v>0.88200000000000001</v>
      </c>
      <c r="P5626" s="11">
        <f t="shared" si="538"/>
        <v>3572.1</v>
      </c>
      <c r="Q5626" s="12">
        <f t="shared" si="539"/>
        <v>7.3003400000000003</v>
      </c>
      <c r="R5626" s="14">
        <f t="shared" si="540"/>
        <v>0.1208</v>
      </c>
      <c r="S5626" s="13">
        <f t="shared" si="541"/>
        <v>489.24</v>
      </c>
      <c r="T5626" s="14" t="s">
        <v>349</v>
      </c>
      <c r="U5626" t="s">
        <v>36</v>
      </c>
    </row>
    <row r="5627" spans="1:21" x14ac:dyDescent="0.2">
      <c r="A5627" t="s">
        <v>9807</v>
      </c>
      <c r="B5627" s="23">
        <v>45945</v>
      </c>
      <c r="C5627" s="23">
        <v>45926</v>
      </c>
      <c r="D5627" t="s">
        <v>252</v>
      </c>
      <c r="E5627" t="s">
        <v>253</v>
      </c>
      <c r="G5627" t="s">
        <v>10242</v>
      </c>
      <c r="H5627" t="s">
        <v>3066</v>
      </c>
      <c r="I5627" t="s">
        <v>3283</v>
      </c>
      <c r="J5627" s="10" t="s">
        <v>1525</v>
      </c>
      <c r="K5627" t="s">
        <v>10</v>
      </c>
      <c r="L5627" s="48">
        <v>1800</v>
      </c>
      <c r="M5627" t="s">
        <v>1472</v>
      </c>
      <c r="N5627" t="s">
        <v>11</v>
      </c>
      <c r="O5627" s="74">
        <v>0.9</v>
      </c>
      <c r="P5627" s="11">
        <f t="shared" si="538"/>
        <v>1620</v>
      </c>
      <c r="Q5627" s="12">
        <f t="shared" si="539"/>
        <v>7.3003400000000003</v>
      </c>
      <c r="R5627" s="14">
        <f t="shared" si="540"/>
        <v>0.12330000000000001</v>
      </c>
      <c r="S5627" s="13">
        <f t="shared" si="541"/>
        <v>221.94</v>
      </c>
      <c r="T5627" s="14" t="s">
        <v>349</v>
      </c>
      <c r="U5627" t="s">
        <v>36</v>
      </c>
    </row>
    <row r="5628" spans="1:21" x14ac:dyDescent="0.2">
      <c r="A5628" t="s">
        <v>9806</v>
      </c>
      <c r="B5628" s="23">
        <v>45945</v>
      </c>
      <c r="C5628" s="23">
        <v>45895</v>
      </c>
      <c r="D5628" t="s">
        <v>252</v>
      </c>
      <c r="E5628" t="s">
        <v>253</v>
      </c>
      <c r="G5628" t="s">
        <v>10242</v>
      </c>
      <c r="H5628" t="s">
        <v>688</v>
      </c>
      <c r="I5628" t="s">
        <v>689</v>
      </c>
      <c r="J5628" s="10" t="s">
        <v>1525</v>
      </c>
      <c r="K5628" t="s">
        <v>10</v>
      </c>
      <c r="L5628" s="48">
        <v>1100</v>
      </c>
      <c r="M5628" t="s">
        <v>1472</v>
      </c>
      <c r="N5628" t="s">
        <v>11</v>
      </c>
      <c r="O5628" s="74">
        <v>0.9</v>
      </c>
      <c r="P5628" s="11">
        <f t="shared" si="538"/>
        <v>990</v>
      </c>
      <c r="Q5628" s="12">
        <f t="shared" si="539"/>
        <v>7.3003400000000003</v>
      </c>
      <c r="R5628" s="14">
        <f t="shared" si="540"/>
        <v>0.12330000000000001</v>
      </c>
      <c r="S5628" s="13">
        <f t="shared" si="541"/>
        <v>135.63</v>
      </c>
      <c r="T5628" s="14" t="s">
        <v>349</v>
      </c>
      <c r="U5628" t="s">
        <v>36</v>
      </c>
    </row>
    <row r="5629" spans="1:21" x14ac:dyDescent="0.2">
      <c r="A5629" t="s">
        <v>10007</v>
      </c>
      <c r="B5629" s="23">
        <v>45945</v>
      </c>
      <c r="C5629" s="23">
        <v>45915</v>
      </c>
      <c r="D5629" t="s">
        <v>149</v>
      </c>
      <c r="E5629" t="s">
        <v>150</v>
      </c>
      <c r="G5629" t="s">
        <v>10268</v>
      </c>
      <c r="H5629" t="s">
        <v>4745</v>
      </c>
      <c r="I5629" t="s">
        <v>4746</v>
      </c>
      <c r="J5629" s="10" t="str">
        <f t="shared" ref="J5629:J5660" si="543">+LEFT(U5629,4)</f>
        <v>GLID</v>
      </c>
      <c r="K5629" t="s">
        <v>10</v>
      </c>
      <c r="L5629" s="48">
        <v>1020</v>
      </c>
      <c r="M5629" t="s">
        <v>1472</v>
      </c>
      <c r="N5629" t="s">
        <v>11</v>
      </c>
      <c r="O5629" s="74">
        <v>4.9081999999999999</v>
      </c>
      <c r="P5629" s="11">
        <f t="shared" si="538"/>
        <v>5006.3599999999997</v>
      </c>
      <c r="Q5629" s="12">
        <f t="shared" si="539"/>
        <v>7.3003400000000003</v>
      </c>
      <c r="R5629" s="14">
        <f t="shared" si="540"/>
        <v>0.67230000000000001</v>
      </c>
      <c r="S5629" s="13">
        <f t="shared" si="541"/>
        <v>685.75</v>
      </c>
      <c r="T5629" s="14" t="s">
        <v>349</v>
      </c>
      <c r="U5629" t="s">
        <v>78</v>
      </c>
    </row>
    <row r="5630" spans="1:21" x14ac:dyDescent="0.2">
      <c r="A5630" t="s">
        <v>9929</v>
      </c>
      <c r="B5630" s="23">
        <v>45945</v>
      </c>
      <c r="C5630" s="23">
        <v>45909</v>
      </c>
      <c r="D5630" t="s">
        <v>149</v>
      </c>
      <c r="E5630" t="s">
        <v>150</v>
      </c>
      <c r="G5630" t="s">
        <v>10268</v>
      </c>
      <c r="H5630" t="s">
        <v>1728</v>
      </c>
      <c r="I5630" t="s">
        <v>1729</v>
      </c>
      <c r="J5630" s="10" t="str">
        <f t="shared" si="543"/>
        <v>GLID</v>
      </c>
      <c r="K5630" t="s">
        <v>10</v>
      </c>
      <c r="L5630" s="48">
        <v>510</v>
      </c>
      <c r="M5630" t="s">
        <v>1472</v>
      </c>
      <c r="N5630" t="s">
        <v>11</v>
      </c>
      <c r="O5630" s="74">
        <v>3.3490000000000002</v>
      </c>
      <c r="P5630" s="11">
        <f t="shared" si="538"/>
        <v>1707.99</v>
      </c>
      <c r="Q5630" s="12">
        <f t="shared" si="539"/>
        <v>7.3003400000000003</v>
      </c>
      <c r="R5630" s="14">
        <f t="shared" si="540"/>
        <v>0.4587</v>
      </c>
      <c r="S5630" s="13">
        <f t="shared" si="541"/>
        <v>233.94</v>
      </c>
      <c r="T5630" s="14" t="s">
        <v>349</v>
      </c>
      <c r="U5630" t="s">
        <v>78</v>
      </c>
    </row>
    <row r="5631" spans="1:21" x14ac:dyDescent="0.2">
      <c r="A5631" t="s">
        <v>10000</v>
      </c>
      <c r="B5631" s="23">
        <v>45945</v>
      </c>
      <c r="C5631" s="23">
        <v>45917</v>
      </c>
      <c r="D5631" t="s">
        <v>149</v>
      </c>
      <c r="E5631" t="s">
        <v>150</v>
      </c>
      <c r="G5631" t="s">
        <v>10268</v>
      </c>
      <c r="H5631" t="s">
        <v>3746</v>
      </c>
      <c r="I5631" t="s">
        <v>3747</v>
      </c>
      <c r="J5631" s="10" t="str">
        <f t="shared" si="543"/>
        <v>GLID</v>
      </c>
      <c r="K5631" t="s">
        <v>10</v>
      </c>
      <c r="L5631" s="48">
        <v>1320</v>
      </c>
      <c r="M5631" t="s">
        <v>1472</v>
      </c>
      <c r="N5631" t="s">
        <v>11</v>
      </c>
      <c r="O5631" s="74">
        <v>4.6165000000000003</v>
      </c>
      <c r="P5631" s="11">
        <f t="shared" si="538"/>
        <v>6093.78</v>
      </c>
      <c r="Q5631" s="12">
        <f t="shared" si="539"/>
        <v>7.3003400000000003</v>
      </c>
      <c r="R5631" s="14">
        <f t="shared" si="540"/>
        <v>0.63239999999999996</v>
      </c>
      <c r="S5631" s="13">
        <f t="shared" si="541"/>
        <v>834.77</v>
      </c>
      <c r="T5631" s="14" t="s">
        <v>349</v>
      </c>
      <c r="U5631" t="s">
        <v>78</v>
      </c>
    </row>
    <row r="5632" spans="1:21" x14ac:dyDescent="0.2">
      <c r="A5632" t="s">
        <v>10045</v>
      </c>
      <c r="B5632" s="23">
        <v>45945</v>
      </c>
      <c r="C5632" s="23">
        <v>45917</v>
      </c>
      <c r="D5632" t="s">
        <v>149</v>
      </c>
      <c r="E5632" t="s">
        <v>150</v>
      </c>
      <c r="G5632" t="s">
        <v>10268</v>
      </c>
      <c r="H5632" t="s">
        <v>3768</v>
      </c>
      <c r="I5632" t="s">
        <v>3769</v>
      </c>
      <c r="J5632" s="10" t="str">
        <f t="shared" si="543"/>
        <v>GLID</v>
      </c>
      <c r="K5632" t="s">
        <v>10</v>
      </c>
      <c r="L5632" s="48">
        <v>1238</v>
      </c>
      <c r="M5632" t="s">
        <v>1472</v>
      </c>
      <c r="N5632" t="s">
        <v>11</v>
      </c>
      <c r="O5632" s="74">
        <v>6.3079999999999998</v>
      </c>
      <c r="P5632" s="11">
        <f t="shared" si="538"/>
        <v>7809.3</v>
      </c>
      <c r="Q5632" s="12">
        <f t="shared" si="539"/>
        <v>7.3003400000000003</v>
      </c>
      <c r="R5632" s="14">
        <f t="shared" si="540"/>
        <v>0.86409999999999998</v>
      </c>
      <c r="S5632" s="13">
        <f t="shared" si="541"/>
        <v>1069.76</v>
      </c>
      <c r="T5632" s="14" t="s">
        <v>349</v>
      </c>
      <c r="U5632" t="s">
        <v>78</v>
      </c>
    </row>
    <row r="5633" spans="1:21" x14ac:dyDescent="0.2">
      <c r="A5633" t="s">
        <v>9923</v>
      </c>
      <c r="B5633" s="23">
        <v>45945</v>
      </c>
      <c r="C5633" s="23">
        <v>45909</v>
      </c>
      <c r="D5633" t="s">
        <v>149</v>
      </c>
      <c r="E5633" t="s">
        <v>150</v>
      </c>
      <c r="G5633" t="s">
        <v>10268</v>
      </c>
      <c r="H5633" t="s">
        <v>1183</v>
      </c>
      <c r="I5633" t="s">
        <v>1184</v>
      </c>
      <c r="J5633" s="10" t="str">
        <f t="shared" si="543"/>
        <v>GLID</v>
      </c>
      <c r="K5633" t="s">
        <v>10</v>
      </c>
      <c r="L5633" s="48">
        <v>1050</v>
      </c>
      <c r="M5633" t="s">
        <v>1472</v>
      </c>
      <c r="N5633" t="s">
        <v>11</v>
      </c>
      <c r="O5633" s="74">
        <v>3.1461000000000001</v>
      </c>
      <c r="P5633" s="11">
        <f t="shared" si="538"/>
        <v>3303.41</v>
      </c>
      <c r="Q5633" s="12">
        <f t="shared" si="539"/>
        <v>7.3003400000000003</v>
      </c>
      <c r="R5633" s="14">
        <f t="shared" si="540"/>
        <v>0.43099999999999999</v>
      </c>
      <c r="S5633" s="13">
        <f t="shared" si="541"/>
        <v>452.55</v>
      </c>
      <c r="T5633" s="14" t="s">
        <v>349</v>
      </c>
      <c r="U5633" t="s">
        <v>78</v>
      </c>
    </row>
    <row r="5634" spans="1:21" x14ac:dyDescent="0.2">
      <c r="A5634" t="s">
        <v>10132</v>
      </c>
      <c r="B5634" s="23">
        <v>45945</v>
      </c>
      <c r="C5634" s="23">
        <v>45883</v>
      </c>
      <c r="D5634" t="s">
        <v>143</v>
      </c>
      <c r="E5634" t="s">
        <v>144</v>
      </c>
      <c r="G5634" t="s">
        <v>10336</v>
      </c>
      <c r="H5634" t="s">
        <v>4806</v>
      </c>
      <c r="I5634" t="s">
        <v>4807</v>
      </c>
      <c r="J5634" s="10" t="str">
        <f t="shared" si="543"/>
        <v>HDL-</v>
      </c>
      <c r="K5634" t="s">
        <v>10</v>
      </c>
      <c r="L5634" s="48">
        <v>540</v>
      </c>
      <c r="M5634" t="s">
        <v>1472</v>
      </c>
      <c r="N5634" t="s">
        <v>11</v>
      </c>
      <c r="O5634" s="74">
        <v>15.9543</v>
      </c>
      <c r="P5634" s="11">
        <f t="shared" ref="P5634:P5697" si="544">ROUND(O5634*L5634,2)</f>
        <v>8615.32</v>
      </c>
      <c r="Q5634" s="12">
        <f t="shared" ref="Q5634:Q5697" si="545">IF(N5634="HKD",7.8,IF(N5634="CNY",7.30034,1))</f>
        <v>7.3003400000000003</v>
      </c>
      <c r="R5634" s="14">
        <f t="shared" ref="R5634:R5697" si="546">+ROUND(O5634/Q5634,4)</f>
        <v>2.1854</v>
      </c>
      <c r="S5634" s="13">
        <f t="shared" ref="S5634:S5697" si="547">ROUND(R5634*L5634,2)</f>
        <v>1180.1199999999999</v>
      </c>
      <c r="T5634" s="14" t="s">
        <v>349</v>
      </c>
      <c r="U5634" t="s">
        <v>228</v>
      </c>
    </row>
    <row r="5635" spans="1:21" x14ac:dyDescent="0.2">
      <c r="A5635" t="s">
        <v>10037</v>
      </c>
      <c r="B5635" s="23">
        <v>45945</v>
      </c>
      <c r="C5635" s="23">
        <v>45813</v>
      </c>
      <c r="D5635" t="s">
        <v>143</v>
      </c>
      <c r="E5635" t="s">
        <v>144</v>
      </c>
      <c r="G5635" t="s">
        <v>10336</v>
      </c>
      <c r="H5635" t="s">
        <v>5714</v>
      </c>
      <c r="I5635" t="s">
        <v>5855</v>
      </c>
      <c r="J5635" s="10" t="str">
        <f t="shared" si="543"/>
        <v>LHDL</v>
      </c>
      <c r="K5635" t="s">
        <v>10</v>
      </c>
      <c r="L5635" s="48">
        <v>1010</v>
      </c>
      <c r="M5635" t="s">
        <v>1472</v>
      </c>
      <c r="N5635" t="s">
        <v>11</v>
      </c>
      <c r="O5635" s="74">
        <v>5.95</v>
      </c>
      <c r="P5635" s="11">
        <f t="shared" si="544"/>
        <v>6009.5</v>
      </c>
      <c r="Q5635" s="12">
        <f t="shared" si="545"/>
        <v>7.3003400000000003</v>
      </c>
      <c r="R5635" s="14">
        <f t="shared" si="546"/>
        <v>0.81499999999999995</v>
      </c>
      <c r="S5635" s="13">
        <f t="shared" si="547"/>
        <v>823.15</v>
      </c>
      <c r="T5635" s="14" t="s">
        <v>349</v>
      </c>
      <c r="U5635" t="s">
        <v>125</v>
      </c>
    </row>
    <row r="5636" spans="1:21" x14ac:dyDescent="0.2">
      <c r="A5636" t="s">
        <v>10073</v>
      </c>
      <c r="B5636" s="23">
        <v>45945</v>
      </c>
      <c r="C5636" s="23">
        <v>45869</v>
      </c>
      <c r="D5636" t="s">
        <v>143</v>
      </c>
      <c r="E5636" t="s">
        <v>144</v>
      </c>
      <c r="G5636" t="s">
        <v>10336</v>
      </c>
      <c r="H5636" t="s">
        <v>1796</v>
      </c>
      <c r="I5636" t="s">
        <v>1797</v>
      </c>
      <c r="J5636" s="10" t="str">
        <f t="shared" si="543"/>
        <v>LHDL</v>
      </c>
      <c r="K5636" t="s">
        <v>10</v>
      </c>
      <c r="L5636" s="48">
        <v>910</v>
      </c>
      <c r="M5636" t="s">
        <v>1472</v>
      </c>
      <c r="N5636" t="s">
        <v>11</v>
      </c>
      <c r="O5636" s="74">
        <v>7.5308000000000002</v>
      </c>
      <c r="P5636" s="11">
        <f t="shared" si="544"/>
        <v>6853.03</v>
      </c>
      <c r="Q5636" s="12">
        <f t="shared" si="545"/>
        <v>7.3003400000000003</v>
      </c>
      <c r="R5636" s="14">
        <f t="shared" si="546"/>
        <v>1.0316000000000001</v>
      </c>
      <c r="S5636" s="13">
        <f t="shared" si="547"/>
        <v>938.76</v>
      </c>
      <c r="T5636" s="14" t="s">
        <v>349</v>
      </c>
      <c r="U5636" t="s">
        <v>125</v>
      </c>
    </row>
    <row r="5637" spans="1:21" x14ac:dyDescent="0.2">
      <c r="A5637" t="s">
        <v>10071</v>
      </c>
      <c r="B5637" s="23">
        <v>45945</v>
      </c>
      <c r="C5637" s="23">
        <v>45905</v>
      </c>
      <c r="D5637" t="s">
        <v>252</v>
      </c>
      <c r="E5637" t="s">
        <v>253</v>
      </c>
      <c r="G5637" t="s">
        <v>10242</v>
      </c>
      <c r="H5637" t="s">
        <v>1786</v>
      </c>
      <c r="I5637" t="s">
        <v>1787</v>
      </c>
      <c r="J5637" s="10" t="str">
        <f t="shared" si="543"/>
        <v>MISC</v>
      </c>
      <c r="K5637" t="s">
        <v>10</v>
      </c>
      <c r="L5637" s="48">
        <v>1510</v>
      </c>
      <c r="M5637" t="s">
        <v>1472</v>
      </c>
      <c r="N5637" t="s">
        <v>11</v>
      </c>
      <c r="O5637" s="74">
        <v>7.48</v>
      </c>
      <c r="P5637" s="11">
        <f t="shared" si="544"/>
        <v>11294.8</v>
      </c>
      <c r="Q5637" s="12">
        <f t="shared" si="545"/>
        <v>7.3003400000000003</v>
      </c>
      <c r="R5637" s="14">
        <f t="shared" si="546"/>
        <v>1.0246</v>
      </c>
      <c r="S5637" s="13">
        <f t="shared" si="547"/>
        <v>1547.15</v>
      </c>
      <c r="T5637" s="14" t="s">
        <v>349</v>
      </c>
      <c r="U5637" t="s">
        <v>25</v>
      </c>
    </row>
    <row r="5638" spans="1:21" x14ac:dyDescent="0.2">
      <c r="A5638" t="s">
        <v>9624</v>
      </c>
      <c r="B5638" s="23">
        <v>45945</v>
      </c>
      <c r="C5638" s="23">
        <v>45876</v>
      </c>
      <c r="D5638" t="s">
        <v>169</v>
      </c>
      <c r="E5638" t="s">
        <v>170</v>
      </c>
      <c r="G5638" t="s">
        <v>10182</v>
      </c>
      <c r="H5638" t="s">
        <v>10412</v>
      </c>
      <c r="I5638" t="s">
        <v>10413</v>
      </c>
      <c r="J5638" s="10" t="str">
        <f t="shared" si="543"/>
        <v>U&amp;C-</v>
      </c>
      <c r="K5638" t="s">
        <v>10</v>
      </c>
      <c r="L5638" s="48">
        <v>510</v>
      </c>
      <c r="M5638" t="s">
        <v>1472</v>
      </c>
      <c r="N5638" t="s">
        <v>11</v>
      </c>
      <c r="O5638" s="74">
        <v>0.56000000000000005</v>
      </c>
      <c r="P5638" s="11">
        <f t="shared" si="544"/>
        <v>285.60000000000002</v>
      </c>
      <c r="Q5638" s="12">
        <f t="shared" si="545"/>
        <v>7.3003400000000003</v>
      </c>
      <c r="R5638" s="14">
        <f t="shared" si="546"/>
        <v>7.6700000000000004E-2</v>
      </c>
      <c r="S5638" s="13">
        <f t="shared" si="547"/>
        <v>39.119999999999997</v>
      </c>
      <c r="T5638" s="14" t="s">
        <v>349</v>
      </c>
      <c r="U5638" t="s">
        <v>177</v>
      </c>
    </row>
    <row r="5639" spans="1:21" x14ac:dyDescent="0.2">
      <c r="A5639" t="s">
        <v>9959</v>
      </c>
      <c r="B5639" s="23">
        <v>45945</v>
      </c>
      <c r="C5639" s="23">
        <v>45905</v>
      </c>
      <c r="D5639" t="s">
        <v>94</v>
      </c>
      <c r="E5639" t="s">
        <v>95</v>
      </c>
      <c r="G5639" t="s">
        <v>10276</v>
      </c>
      <c r="H5639" t="s">
        <v>6792</v>
      </c>
      <c r="I5639" t="s">
        <v>6793</v>
      </c>
      <c r="J5639" s="10" t="str">
        <f t="shared" si="543"/>
        <v>LID-</v>
      </c>
      <c r="K5639" s="76" t="s">
        <v>10548</v>
      </c>
      <c r="L5639" s="48">
        <v>3300</v>
      </c>
      <c r="M5639" t="s">
        <v>1472</v>
      </c>
      <c r="N5639" t="s">
        <v>11</v>
      </c>
      <c r="O5639" s="74">
        <v>3.75</v>
      </c>
      <c r="P5639" s="11">
        <f t="shared" si="544"/>
        <v>12375</v>
      </c>
      <c r="Q5639" s="12">
        <f t="shared" si="545"/>
        <v>7.3003400000000003</v>
      </c>
      <c r="R5639" s="14">
        <f t="shared" si="546"/>
        <v>0.51370000000000005</v>
      </c>
      <c r="S5639" s="13">
        <f t="shared" si="547"/>
        <v>1695.21</v>
      </c>
      <c r="T5639" s="14" t="s">
        <v>349</v>
      </c>
      <c r="U5639" t="s">
        <v>368</v>
      </c>
    </row>
    <row r="5640" spans="1:21" x14ac:dyDescent="0.2">
      <c r="A5640" t="s">
        <v>9988</v>
      </c>
      <c r="B5640" s="23">
        <v>45945</v>
      </c>
      <c r="C5640" s="23">
        <v>45868</v>
      </c>
      <c r="D5640" t="s">
        <v>94</v>
      </c>
      <c r="E5640" t="s">
        <v>95</v>
      </c>
      <c r="G5640" t="s">
        <v>10276</v>
      </c>
      <c r="H5640" t="s">
        <v>3162</v>
      </c>
      <c r="I5640" t="s">
        <v>3372</v>
      </c>
      <c r="J5640" s="10" t="str">
        <f t="shared" si="543"/>
        <v>LID-</v>
      </c>
      <c r="K5640" t="s">
        <v>98</v>
      </c>
      <c r="L5640" s="48">
        <v>566</v>
      </c>
      <c r="M5640" t="s">
        <v>1472</v>
      </c>
      <c r="N5640" t="s">
        <v>11</v>
      </c>
      <c r="O5640" s="74">
        <v>4.26</v>
      </c>
      <c r="P5640" s="11">
        <f t="shared" si="544"/>
        <v>2411.16</v>
      </c>
      <c r="Q5640" s="12">
        <f t="shared" si="545"/>
        <v>7.3003400000000003</v>
      </c>
      <c r="R5640" s="14">
        <f t="shared" si="546"/>
        <v>0.58350000000000002</v>
      </c>
      <c r="S5640" s="13">
        <f t="shared" si="547"/>
        <v>330.26</v>
      </c>
      <c r="T5640" s="14" t="s">
        <v>349</v>
      </c>
      <c r="U5640" t="s">
        <v>368</v>
      </c>
    </row>
    <row r="5641" spans="1:21" x14ac:dyDescent="0.2">
      <c r="A5641" t="s">
        <v>10112</v>
      </c>
      <c r="B5641" s="23">
        <v>45946</v>
      </c>
      <c r="C5641" s="23">
        <v>45838</v>
      </c>
      <c r="D5641" t="s">
        <v>121</v>
      </c>
      <c r="E5641" t="s">
        <v>122</v>
      </c>
      <c r="G5641" t="s">
        <v>10270</v>
      </c>
      <c r="H5641" t="s">
        <v>10526</v>
      </c>
      <c r="I5641" t="s">
        <v>10527</v>
      </c>
      <c r="J5641" s="10" t="str">
        <f t="shared" si="543"/>
        <v>HDL-</v>
      </c>
      <c r="K5641" t="s">
        <v>10</v>
      </c>
      <c r="L5641" s="48">
        <v>400</v>
      </c>
      <c r="M5641" t="s">
        <v>1472</v>
      </c>
      <c r="N5641" t="s">
        <v>11</v>
      </c>
      <c r="O5641" s="74">
        <v>9.2414000000000005</v>
      </c>
      <c r="P5641" s="11">
        <f t="shared" si="544"/>
        <v>3696.56</v>
      </c>
      <c r="Q5641" s="12">
        <f t="shared" si="545"/>
        <v>7.3003400000000003</v>
      </c>
      <c r="R5641" s="14">
        <f t="shared" si="546"/>
        <v>1.2659</v>
      </c>
      <c r="S5641" s="13">
        <f t="shared" si="547"/>
        <v>506.36</v>
      </c>
      <c r="T5641" s="14" t="s">
        <v>349</v>
      </c>
      <c r="U5641" t="s">
        <v>228</v>
      </c>
    </row>
    <row r="5642" spans="1:21" x14ac:dyDescent="0.2">
      <c r="A5642" t="s">
        <v>10113</v>
      </c>
      <c r="B5642" s="23">
        <v>45946</v>
      </c>
      <c r="C5642" s="23">
        <v>45838</v>
      </c>
      <c r="D5642" t="s">
        <v>121</v>
      </c>
      <c r="E5642" t="s">
        <v>122</v>
      </c>
      <c r="G5642" t="s">
        <v>10270</v>
      </c>
      <c r="H5642" t="s">
        <v>10528</v>
      </c>
      <c r="I5642" t="s">
        <v>10529</v>
      </c>
      <c r="J5642" s="10" t="str">
        <f t="shared" si="543"/>
        <v>LHDL</v>
      </c>
      <c r="K5642" t="s">
        <v>10</v>
      </c>
      <c r="L5642" s="48">
        <v>2600</v>
      </c>
      <c r="M5642" t="s">
        <v>1472</v>
      </c>
      <c r="N5642" t="s">
        <v>11</v>
      </c>
      <c r="O5642" s="74">
        <v>9.2414000000000005</v>
      </c>
      <c r="P5642" s="11">
        <f t="shared" si="544"/>
        <v>24027.64</v>
      </c>
      <c r="Q5642" s="12">
        <f t="shared" si="545"/>
        <v>7.3003400000000003</v>
      </c>
      <c r="R5642" s="14">
        <f t="shared" si="546"/>
        <v>1.2659</v>
      </c>
      <c r="S5642" s="13">
        <f t="shared" si="547"/>
        <v>3291.34</v>
      </c>
      <c r="T5642" s="14" t="s">
        <v>349</v>
      </c>
      <c r="U5642" t="s">
        <v>125</v>
      </c>
    </row>
    <row r="5643" spans="1:21" x14ac:dyDescent="0.2">
      <c r="A5643" t="s">
        <v>10108</v>
      </c>
      <c r="B5643" s="23">
        <v>45946</v>
      </c>
      <c r="C5643" s="23">
        <v>45838</v>
      </c>
      <c r="D5643" t="s">
        <v>121</v>
      </c>
      <c r="E5643" t="s">
        <v>122</v>
      </c>
      <c r="G5643" t="s">
        <v>10270</v>
      </c>
      <c r="H5643" t="s">
        <v>10521</v>
      </c>
      <c r="I5643" t="s">
        <v>10522</v>
      </c>
      <c r="J5643" s="10" t="str">
        <f t="shared" si="543"/>
        <v>LHDL</v>
      </c>
      <c r="K5643" t="s">
        <v>10</v>
      </c>
      <c r="L5643" s="48">
        <v>1000</v>
      </c>
      <c r="M5643" t="s">
        <v>1472</v>
      </c>
      <c r="N5643" t="s">
        <v>11</v>
      </c>
      <c r="O5643" s="74">
        <v>9.2050999999999998</v>
      </c>
      <c r="P5643" s="11">
        <f t="shared" si="544"/>
        <v>9205.1</v>
      </c>
      <c r="Q5643" s="12">
        <f t="shared" si="545"/>
        <v>7.3003400000000003</v>
      </c>
      <c r="R5643" s="14">
        <f t="shared" si="546"/>
        <v>1.2608999999999999</v>
      </c>
      <c r="S5643" s="13">
        <f t="shared" si="547"/>
        <v>1260.9000000000001</v>
      </c>
      <c r="T5643" s="14" t="s">
        <v>349</v>
      </c>
      <c r="U5643" t="s">
        <v>125</v>
      </c>
    </row>
    <row r="5644" spans="1:21" x14ac:dyDescent="0.2">
      <c r="A5644" t="s">
        <v>10109</v>
      </c>
      <c r="B5644" s="23">
        <v>45946</v>
      </c>
      <c r="C5644" s="23">
        <v>45838</v>
      </c>
      <c r="D5644" t="s">
        <v>121</v>
      </c>
      <c r="E5644" t="s">
        <v>122</v>
      </c>
      <c r="G5644" t="s">
        <v>10270</v>
      </c>
      <c r="H5644" t="s">
        <v>8834</v>
      </c>
      <c r="I5644" t="s">
        <v>8835</v>
      </c>
      <c r="J5644" s="10" t="str">
        <f t="shared" si="543"/>
        <v>LHDL</v>
      </c>
      <c r="K5644" t="s">
        <v>10</v>
      </c>
      <c r="L5644" s="48">
        <v>1200</v>
      </c>
      <c r="M5644" t="s">
        <v>1472</v>
      </c>
      <c r="N5644" t="s">
        <v>11</v>
      </c>
      <c r="O5644" s="74">
        <v>9.2050999999999998</v>
      </c>
      <c r="P5644" s="11">
        <f t="shared" si="544"/>
        <v>11046.12</v>
      </c>
      <c r="Q5644" s="12">
        <f t="shared" si="545"/>
        <v>7.3003400000000003</v>
      </c>
      <c r="R5644" s="14">
        <f t="shared" si="546"/>
        <v>1.2608999999999999</v>
      </c>
      <c r="S5644" s="13">
        <f t="shared" si="547"/>
        <v>1513.08</v>
      </c>
      <c r="T5644" s="14" t="s">
        <v>349</v>
      </c>
      <c r="U5644" t="s">
        <v>125</v>
      </c>
    </row>
    <row r="5645" spans="1:21" x14ac:dyDescent="0.2">
      <c r="A5645" t="s">
        <v>10110</v>
      </c>
      <c r="B5645" s="23">
        <v>45946</v>
      </c>
      <c r="C5645" s="23">
        <v>45838</v>
      </c>
      <c r="D5645" t="s">
        <v>121</v>
      </c>
      <c r="E5645" t="s">
        <v>122</v>
      </c>
      <c r="G5645" t="s">
        <v>10270</v>
      </c>
      <c r="H5645" t="s">
        <v>10523</v>
      </c>
      <c r="I5645" t="s">
        <v>10524</v>
      </c>
      <c r="J5645" s="10" t="str">
        <f t="shared" si="543"/>
        <v>LHDL</v>
      </c>
      <c r="K5645" t="s">
        <v>10</v>
      </c>
      <c r="L5645" s="48">
        <v>1200</v>
      </c>
      <c r="M5645" t="s">
        <v>1472</v>
      </c>
      <c r="N5645" t="s">
        <v>11</v>
      </c>
      <c r="O5645" s="74">
        <v>9.2050999999999998</v>
      </c>
      <c r="P5645" s="11">
        <f t="shared" si="544"/>
        <v>11046.12</v>
      </c>
      <c r="Q5645" s="12">
        <f t="shared" si="545"/>
        <v>7.3003400000000003</v>
      </c>
      <c r="R5645" s="14">
        <f t="shared" si="546"/>
        <v>1.2608999999999999</v>
      </c>
      <c r="S5645" s="13">
        <f t="shared" si="547"/>
        <v>1513.08</v>
      </c>
      <c r="T5645" s="14" t="s">
        <v>349</v>
      </c>
      <c r="U5645" t="s">
        <v>125</v>
      </c>
    </row>
    <row r="5646" spans="1:21" x14ac:dyDescent="0.2">
      <c r="A5646" t="s">
        <v>9774</v>
      </c>
      <c r="B5646" s="23">
        <v>45946</v>
      </c>
      <c r="C5646" s="23">
        <v>45917</v>
      </c>
      <c r="D5646" t="s">
        <v>28</v>
      </c>
      <c r="E5646" t="s">
        <v>29</v>
      </c>
      <c r="G5646" t="s">
        <v>10225</v>
      </c>
      <c r="H5646" t="s">
        <v>1627</v>
      </c>
      <c r="I5646" t="s">
        <v>1628</v>
      </c>
      <c r="J5646" s="10" t="str">
        <f t="shared" si="543"/>
        <v>FG--</v>
      </c>
      <c r="K5646" t="s">
        <v>10</v>
      </c>
      <c r="L5646" s="48">
        <v>600</v>
      </c>
      <c r="M5646" t="s">
        <v>1472</v>
      </c>
      <c r="N5646" t="s">
        <v>11</v>
      </c>
      <c r="O5646" s="74">
        <v>0.4859</v>
      </c>
      <c r="P5646" s="11">
        <f t="shared" si="544"/>
        <v>291.54000000000002</v>
      </c>
      <c r="Q5646" s="12">
        <f t="shared" si="545"/>
        <v>7.3003400000000003</v>
      </c>
      <c r="R5646" s="14">
        <f t="shared" si="546"/>
        <v>6.6600000000000006E-2</v>
      </c>
      <c r="S5646" s="13">
        <f t="shared" si="547"/>
        <v>39.96</v>
      </c>
      <c r="T5646" s="14" t="s">
        <v>349</v>
      </c>
      <c r="U5646" t="s">
        <v>64</v>
      </c>
    </row>
    <row r="5647" spans="1:21" x14ac:dyDescent="0.2">
      <c r="A5647" t="s">
        <v>10047</v>
      </c>
      <c r="B5647" s="23">
        <v>45946</v>
      </c>
      <c r="C5647" s="23">
        <v>45915</v>
      </c>
      <c r="D5647" t="s">
        <v>121</v>
      </c>
      <c r="E5647" t="s">
        <v>122</v>
      </c>
      <c r="G5647" t="s">
        <v>10270</v>
      </c>
      <c r="H5647" t="s">
        <v>4757</v>
      </c>
      <c r="I5647" t="s">
        <v>4758</v>
      </c>
      <c r="J5647" s="10" t="str">
        <f t="shared" si="543"/>
        <v>HDL-</v>
      </c>
      <c r="K5647" t="s">
        <v>10</v>
      </c>
      <c r="L5647" s="48">
        <v>1010</v>
      </c>
      <c r="M5647" t="s">
        <v>1472</v>
      </c>
      <c r="N5647" t="s">
        <v>11</v>
      </c>
      <c r="O5647" s="74">
        <v>6.5797999999999996</v>
      </c>
      <c r="P5647" s="11">
        <f t="shared" si="544"/>
        <v>6645.6</v>
      </c>
      <c r="Q5647" s="12">
        <f t="shared" si="545"/>
        <v>7.3003400000000003</v>
      </c>
      <c r="R5647" s="14">
        <f t="shared" si="546"/>
        <v>0.90129999999999999</v>
      </c>
      <c r="S5647" s="13">
        <f t="shared" si="547"/>
        <v>910.31</v>
      </c>
      <c r="T5647" s="14" t="s">
        <v>349</v>
      </c>
      <c r="U5647" t="s">
        <v>228</v>
      </c>
    </row>
    <row r="5648" spans="1:21" x14ac:dyDescent="0.2">
      <c r="A5648" t="s">
        <v>9840</v>
      </c>
      <c r="B5648" s="23">
        <v>45946</v>
      </c>
      <c r="C5648" s="23">
        <v>45909</v>
      </c>
      <c r="D5648" t="s">
        <v>28</v>
      </c>
      <c r="E5648" t="s">
        <v>29</v>
      </c>
      <c r="G5648" t="s">
        <v>10225</v>
      </c>
      <c r="H5648" t="s">
        <v>3070</v>
      </c>
      <c r="I5648" t="s">
        <v>3287</v>
      </c>
      <c r="J5648" s="10" t="str">
        <f t="shared" si="543"/>
        <v>LHDL</v>
      </c>
      <c r="K5648" t="s">
        <v>10</v>
      </c>
      <c r="L5648" s="48">
        <v>470</v>
      </c>
      <c r="M5648" t="s">
        <v>1472</v>
      </c>
      <c r="N5648" t="s">
        <v>11</v>
      </c>
      <c r="O5648" s="74">
        <v>2.1898</v>
      </c>
      <c r="P5648" s="11">
        <f t="shared" si="544"/>
        <v>1029.21</v>
      </c>
      <c r="Q5648" s="12">
        <f t="shared" si="545"/>
        <v>7.3003400000000003</v>
      </c>
      <c r="R5648" s="14">
        <f t="shared" si="546"/>
        <v>0.3</v>
      </c>
      <c r="S5648" s="13">
        <f t="shared" si="547"/>
        <v>141</v>
      </c>
      <c r="T5648" s="14" t="s">
        <v>349</v>
      </c>
      <c r="U5648" t="s">
        <v>125</v>
      </c>
    </row>
    <row r="5649" spans="1:21" x14ac:dyDescent="0.2">
      <c r="A5649" t="s">
        <v>9841</v>
      </c>
      <c r="B5649" s="23">
        <v>45946</v>
      </c>
      <c r="C5649" s="23">
        <v>45909</v>
      </c>
      <c r="D5649" t="s">
        <v>28</v>
      </c>
      <c r="E5649" t="s">
        <v>29</v>
      </c>
      <c r="G5649" t="s">
        <v>10225</v>
      </c>
      <c r="H5649" t="s">
        <v>3072</v>
      </c>
      <c r="I5649" t="s">
        <v>3288</v>
      </c>
      <c r="J5649" s="10" t="str">
        <f t="shared" si="543"/>
        <v>LHDL</v>
      </c>
      <c r="K5649" t="s">
        <v>10</v>
      </c>
      <c r="L5649" s="48">
        <v>510</v>
      </c>
      <c r="M5649" t="s">
        <v>1472</v>
      </c>
      <c r="N5649" t="s">
        <v>11</v>
      </c>
      <c r="O5649" s="74">
        <v>2.1898</v>
      </c>
      <c r="P5649" s="11">
        <f t="shared" si="544"/>
        <v>1116.8</v>
      </c>
      <c r="Q5649" s="12">
        <f t="shared" si="545"/>
        <v>7.3003400000000003</v>
      </c>
      <c r="R5649" s="14">
        <f t="shared" si="546"/>
        <v>0.3</v>
      </c>
      <c r="S5649" s="13">
        <f t="shared" si="547"/>
        <v>153</v>
      </c>
      <c r="T5649" s="14" t="s">
        <v>349</v>
      </c>
      <c r="U5649" t="s">
        <v>125</v>
      </c>
    </row>
    <row r="5650" spans="1:21" x14ac:dyDescent="0.2">
      <c r="A5650" t="s">
        <v>9842</v>
      </c>
      <c r="B5650" s="23">
        <v>45946</v>
      </c>
      <c r="C5650" s="23">
        <v>45909</v>
      </c>
      <c r="D5650" t="s">
        <v>28</v>
      </c>
      <c r="E5650" t="s">
        <v>29</v>
      </c>
      <c r="G5650" t="s">
        <v>10225</v>
      </c>
      <c r="H5650" t="s">
        <v>3073</v>
      </c>
      <c r="I5650" t="s">
        <v>3289</v>
      </c>
      <c r="J5650" s="10" t="str">
        <f t="shared" si="543"/>
        <v>LHDL</v>
      </c>
      <c r="K5650" t="s">
        <v>10</v>
      </c>
      <c r="L5650" s="48">
        <v>460</v>
      </c>
      <c r="M5650" t="s">
        <v>1472</v>
      </c>
      <c r="N5650" t="s">
        <v>11</v>
      </c>
      <c r="O5650" s="74">
        <v>2.1898</v>
      </c>
      <c r="P5650" s="11">
        <f t="shared" si="544"/>
        <v>1007.31</v>
      </c>
      <c r="Q5650" s="12">
        <f t="shared" si="545"/>
        <v>7.3003400000000003</v>
      </c>
      <c r="R5650" s="14">
        <f t="shared" si="546"/>
        <v>0.3</v>
      </c>
      <c r="S5650" s="13">
        <f t="shared" si="547"/>
        <v>138</v>
      </c>
      <c r="T5650" s="14" t="s">
        <v>349</v>
      </c>
      <c r="U5650" t="s">
        <v>125</v>
      </c>
    </row>
    <row r="5651" spans="1:21" x14ac:dyDescent="0.2">
      <c r="A5651" t="s">
        <v>9927</v>
      </c>
      <c r="B5651" s="23">
        <v>45946</v>
      </c>
      <c r="C5651" s="23">
        <v>45915</v>
      </c>
      <c r="D5651" t="s">
        <v>121</v>
      </c>
      <c r="E5651" t="s">
        <v>122</v>
      </c>
      <c r="G5651" t="s">
        <v>10270</v>
      </c>
      <c r="H5651" t="s">
        <v>4695</v>
      </c>
      <c r="I5651" t="s">
        <v>4696</v>
      </c>
      <c r="J5651" s="10" t="str">
        <f t="shared" si="543"/>
        <v>LHDL</v>
      </c>
      <c r="K5651" t="s">
        <v>10</v>
      </c>
      <c r="L5651" s="48">
        <v>1020</v>
      </c>
      <c r="M5651" t="s">
        <v>1472</v>
      </c>
      <c r="N5651" t="s">
        <v>11</v>
      </c>
      <c r="O5651" s="74">
        <v>3.2938000000000001</v>
      </c>
      <c r="P5651" s="11">
        <f t="shared" si="544"/>
        <v>3359.68</v>
      </c>
      <c r="Q5651" s="12">
        <f t="shared" si="545"/>
        <v>7.3003400000000003</v>
      </c>
      <c r="R5651" s="14">
        <f t="shared" si="546"/>
        <v>0.45119999999999999</v>
      </c>
      <c r="S5651" s="13">
        <f t="shared" si="547"/>
        <v>460.22</v>
      </c>
      <c r="T5651" s="14" t="s">
        <v>349</v>
      </c>
      <c r="U5651" t="s">
        <v>125</v>
      </c>
    </row>
    <row r="5652" spans="1:21" x14ac:dyDescent="0.2">
      <c r="A5652" t="s">
        <v>9849</v>
      </c>
      <c r="B5652" s="23">
        <v>45946</v>
      </c>
      <c r="C5652" s="23">
        <v>45909</v>
      </c>
      <c r="D5652" t="s">
        <v>28</v>
      </c>
      <c r="E5652" t="s">
        <v>29</v>
      </c>
      <c r="G5652" t="s">
        <v>10225</v>
      </c>
      <c r="H5652" t="s">
        <v>3078</v>
      </c>
      <c r="I5652" t="s">
        <v>3294</v>
      </c>
      <c r="J5652" s="10" t="str">
        <f t="shared" si="543"/>
        <v>SHDL</v>
      </c>
      <c r="K5652" t="s">
        <v>10</v>
      </c>
      <c r="L5652" s="48">
        <v>1020</v>
      </c>
      <c r="M5652" t="s">
        <v>1472</v>
      </c>
      <c r="N5652" t="s">
        <v>11</v>
      </c>
      <c r="O5652" s="74">
        <v>2.4588000000000001</v>
      </c>
      <c r="P5652" s="11">
        <f t="shared" si="544"/>
        <v>2507.98</v>
      </c>
      <c r="Q5652" s="12">
        <f t="shared" si="545"/>
        <v>7.3003400000000003</v>
      </c>
      <c r="R5652" s="14">
        <f t="shared" si="546"/>
        <v>0.33679999999999999</v>
      </c>
      <c r="S5652" s="13">
        <f t="shared" si="547"/>
        <v>343.54</v>
      </c>
      <c r="T5652" s="14" t="s">
        <v>349</v>
      </c>
      <c r="U5652" t="s">
        <v>722</v>
      </c>
    </row>
    <row r="5653" spans="1:21" x14ac:dyDescent="0.2">
      <c r="A5653" t="s">
        <v>9711</v>
      </c>
      <c r="B5653" s="23">
        <v>45946</v>
      </c>
      <c r="C5653" s="23">
        <v>45923</v>
      </c>
      <c r="D5653" t="s">
        <v>101</v>
      </c>
      <c r="E5653" t="s">
        <v>102</v>
      </c>
      <c r="G5653" t="s">
        <v>10206</v>
      </c>
      <c r="H5653" t="s">
        <v>1595</v>
      </c>
      <c r="I5653" t="s">
        <v>1596</v>
      </c>
      <c r="J5653" s="10" t="str">
        <f t="shared" si="543"/>
        <v>STKR</v>
      </c>
      <c r="K5653" t="s">
        <v>10</v>
      </c>
      <c r="L5653" s="48">
        <v>1010</v>
      </c>
      <c r="M5653" t="s">
        <v>1472</v>
      </c>
      <c r="N5653" t="s">
        <v>11</v>
      </c>
      <c r="O5653" s="74">
        <v>0.11</v>
      </c>
      <c r="P5653" s="11">
        <f t="shared" si="544"/>
        <v>111.1</v>
      </c>
      <c r="Q5653" s="12">
        <f t="shared" si="545"/>
        <v>7.3003400000000003</v>
      </c>
      <c r="R5653" s="14">
        <f t="shared" si="546"/>
        <v>1.5100000000000001E-2</v>
      </c>
      <c r="S5653" s="13">
        <f t="shared" si="547"/>
        <v>15.25</v>
      </c>
      <c r="T5653" s="14" t="s">
        <v>349</v>
      </c>
      <c r="U5653" t="s">
        <v>18</v>
      </c>
    </row>
    <row r="5654" spans="1:21" x14ac:dyDescent="0.2">
      <c r="A5654" t="s">
        <v>9982</v>
      </c>
      <c r="B5654" s="23">
        <v>45946</v>
      </c>
      <c r="C5654" s="23">
        <v>45889</v>
      </c>
      <c r="D5654" t="s">
        <v>94</v>
      </c>
      <c r="E5654" t="s">
        <v>95</v>
      </c>
      <c r="G5654" t="s">
        <v>10292</v>
      </c>
      <c r="H5654" t="s">
        <v>4715</v>
      </c>
      <c r="I5654" t="s">
        <v>4716</v>
      </c>
      <c r="J5654" s="10" t="str">
        <f t="shared" si="543"/>
        <v>LID-</v>
      </c>
      <c r="K5654" s="76" t="s">
        <v>10548</v>
      </c>
      <c r="L5654" s="48">
        <v>600</v>
      </c>
      <c r="M5654" t="s">
        <v>1472</v>
      </c>
      <c r="N5654" t="s">
        <v>11</v>
      </c>
      <c r="O5654" s="74">
        <v>4.17</v>
      </c>
      <c r="P5654" s="11">
        <f t="shared" si="544"/>
        <v>2502</v>
      </c>
      <c r="Q5654" s="12">
        <f t="shared" si="545"/>
        <v>7.3003400000000003</v>
      </c>
      <c r="R5654" s="14">
        <f t="shared" si="546"/>
        <v>0.57120000000000004</v>
      </c>
      <c r="S5654" s="13">
        <f t="shared" si="547"/>
        <v>342.72</v>
      </c>
      <c r="T5654" s="14" t="s">
        <v>349</v>
      </c>
      <c r="U5654" t="s">
        <v>368</v>
      </c>
    </row>
    <row r="5655" spans="1:21" x14ac:dyDescent="0.2">
      <c r="A5655" t="s">
        <v>9987</v>
      </c>
      <c r="B5655" s="23">
        <v>45946</v>
      </c>
      <c r="C5655" s="23">
        <v>45813</v>
      </c>
      <c r="D5655" t="s">
        <v>830</v>
      </c>
      <c r="E5655" t="s">
        <v>831</v>
      </c>
      <c r="G5655" t="s">
        <v>10297</v>
      </c>
      <c r="H5655" t="s">
        <v>3738</v>
      </c>
      <c r="I5655" t="s">
        <v>3739</v>
      </c>
      <c r="J5655" s="10" t="str">
        <f t="shared" si="543"/>
        <v>LID-</v>
      </c>
      <c r="K5655" t="s">
        <v>98</v>
      </c>
      <c r="L5655" s="48">
        <v>420</v>
      </c>
      <c r="M5655" t="s">
        <v>1472</v>
      </c>
      <c r="N5655" t="s">
        <v>11</v>
      </c>
      <c r="O5655" s="74">
        <v>4.25</v>
      </c>
      <c r="P5655" s="11">
        <f t="shared" si="544"/>
        <v>1785</v>
      </c>
      <c r="Q5655" s="12">
        <f t="shared" si="545"/>
        <v>7.3003400000000003</v>
      </c>
      <c r="R5655" s="14">
        <f t="shared" si="546"/>
        <v>0.58220000000000005</v>
      </c>
      <c r="S5655" s="13">
        <f t="shared" si="547"/>
        <v>244.52</v>
      </c>
      <c r="T5655" s="14" t="s">
        <v>349</v>
      </c>
      <c r="U5655" t="s">
        <v>368</v>
      </c>
    </row>
    <row r="5656" spans="1:21" x14ac:dyDescent="0.2">
      <c r="A5656" t="s">
        <v>9987</v>
      </c>
      <c r="B5656" s="23">
        <v>45946</v>
      </c>
      <c r="C5656" s="23">
        <v>45813</v>
      </c>
      <c r="D5656" t="s">
        <v>830</v>
      </c>
      <c r="E5656" t="s">
        <v>831</v>
      </c>
      <c r="G5656" t="s">
        <v>10270</v>
      </c>
      <c r="H5656" t="s">
        <v>3738</v>
      </c>
      <c r="I5656" t="s">
        <v>3739</v>
      </c>
      <c r="J5656" s="10" t="str">
        <f t="shared" si="543"/>
        <v>LID-</v>
      </c>
      <c r="K5656" t="s">
        <v>98</v>
      </c>
      <c r="L5656" s="48">
        <v>1600</v>
      </c>
      <c r="M5656" t="s">
        <v>1472</v>
      </c>
      <c r="N5656" t="s">
        <v>11</v>
      </c>
      <c r="O5656" s="74">
        <v>4.25</v>
      </c>
      <c r="P5656" s="11">
        <f t="shared" si="544"/>
        <v>6800</v>
      </c>
      <c r="Q5656" s="12">
        <f t="shared" si="545"/>
        <v>7.3003400000000003</v>
      </c>
      <c r="R5656" s="14">
        <f t="shared" si="546"/>
        <v>0.58220000000000005</v>
      </c>
      <c r="S5656" s="13">
        <f t="shared" si="547"/>
        <v>931.52</v>
      </c>
      <c r="T5656" s="14" t="s">
        <v>349</v>
      </c>
      <c r="U5656" t="s">
        <v>368</v>
      </c>
    </row>
    <row r="5657" spans="1:21" x14ac:dyDescent="0.2">
      <c r="A5657" t="s">
        <v>10059</v>
      </c>
      <c r="B5657" s="23">
        <v>45946</v>
      </c>
      <c r="C5657" s="23">
        <v>45908</v>
      </c>
      <c r="D5657" t="s">
        <v>830</v>
      </c>
      <c r="E5657" t="s">
        <v>831</v>
      </c>
      <c r="G5657" t="s">
        <v>10355</v>
      </c>
      <c r="H5657" t="s">
        <v>4765</v>
      </c>
      <c r="I5657" t="s">
        <v>4766</v>
      </c>
      <c r="J5657" s="10" t="str">
        <f t="shared" si="543"/>
        <v>SKU-</v>
      </c>
      <c r="K5657" t="s">
        <v>98</v>
      </c>
      <c r="L5657" s="48">
        <v>374</v>
      </c>
      <c r="M5657" t="s">
        <v>1472</v>
      </c>
      <c r="N5657" t="s">
        <v>11</v>
      </c>
      <c r="O5657" s="74">
        <v>7.4</v>
      </c>
      <c r="P5657" s="11">
        <f t="shared" si="544"/>
        <v>2767.6</v>
      </c>
      <c r="Q5657" s="12">
        <f t="shared" si="545"/>
        <v>7.3003400000000003</v>
      </c>
      <c r="R5657" s="14">
        <f t="shared" si="546"/>
        <v>1.0137</v>
      </c>
      <c r="S5657" s="13">
        <f t="shared" si="547"/>
        <v>379.12</v>
      </c>
      <c r="T5657" s="14" t="s">
        <v>349</v>
      </c>
      <c r="U5657" t="s">
        <v>2</v>
      </c>
    </row>
    <row r="5658" spans="1:21" x14ac:dyDescent="0.2">
      <c r="A5658" t="s">
        <v>10039</v>
      </c>
      <c r="B5658" s="23">
        <v>45947</v>
      </c>
      <c r="C5658" s="23">
        <v>45894</v>
      </c>
      <c r="D5658" t="s">
        <v>981</v>
      </c>
      <c r="E5658" t="s">
        <v>982</v>
      </c>
      <c r="G5658" t="s">
        <v>10338</v>
      </c>
      <c r="H5658" t="s">
        <v>4755</v>
      </c>
      <c r="I5658" t="s">
        <v>4756</v>
      </c>
      <c r="J5658" s="10" t="str">
        <f t="shared" si="543"/>
        <v>HDL-</v>
      </c>
      <c r="K5658" t="s">
        <v>10</v>
      </c>
      <c r="L5658" s="48">
        <v>500</v>
      </c>
      <c r="M5658" t="s">
        <v>1472</v>
      </c>
      <c r="N5658" t="s">
        <v>11</v>
      </c>
      <c r="O5658" s="74">
        <v>6.2117000000000004</v>
      </c>
      <c r="P5658" s="11">
        <f t="shared" si="544"/>
        <v>3105.85</v>
      </c>
      <c r="Q5658" s="12">
        <f t="shared" si="545"/>
        <v>7.3003400000000003</v>
      </c>
      <c r="R5658" s="14">
        <f t="shared" si="546"/>
        <v>0.85089999999999999</v>
      </c>
      <c r="S5658" s="13">
        <f t="shared" si="547"/>
        <v>425.45</v>
      </c>
      <c r="T5658" s="14" t="s">
        <v>349</v>
      </c>
      <c r="U5658" t="s">
        <v>228</v>
      </c>
    </row>
    <row r="5659" spans="1:21" x14ac:dyDescent="0.2">
      <c r="A5659" t="s">
        <v>10040</v>
      </c>
      <c r="B5659" s="23">
        <v>45947</v>
      </c>
      <c r="C5659" s="23">
        <v>45917</v>
      </c>
      <c r="D5659" t="s">
        <v>981</v>
      </c>
      <c r="E5659" t="s">
        <v>982</v>
      </c>
      <c r="G5659" t="s">
        <v>10338</v>
      </c>
      <c r="H5659" t="s">
        <v>4755</v>
      </c>
      <c r="I5659" t="s">
        <v>4756</v>
      </c>
      <c r="J5659" s="10" t="str">
        <f t="shared" si="543"/>
        <v>HDL-</v>
      </c>
      <c r="K5659" t="s">
        <v>10</v>
      </c>
      <c r="L5659" s="48">
        <v>500</v>
      </c>
      <c r="M5659" t="s">
        <v>1472</v>
      </c>
      <c r="N5659" t="s">
        <v>11</v>
      </c>
      <c r="O5659" s="74">
        <v>6.2117000000000004</v>
      </c>
      <c r="P5659" s="11">
        <f t="shared" si="544"/>
        <v>3105.85</v>
      </c>
      <c r="Q5659" s="12">
        <f t="shared" si="545"/>
        <v>7.3003400000000003</v>
      </c>
      <c r="R5659" s="14">
        <f t="shared" si="546"/>
        <v>0.85089999999999999</v>
      </c>
      <c r="S5659" s="13">
        <f t="shared" si="547"/>
        <v>425.45</v>
      </c>
      <c r="T5659" s="14" t="s">
        <v>349</v>
      </c>
      <c r="U5659" t="s">
        <v>228</v>
      </c>
    </row>
    <row r="5660" spans="1:21" x14ac:dyDescent="0.2">
      <c r="A5660" t="s">
        <v>10052</v>
      </c>
      <c r="B5660" s="23">
        <v>45947</v>
      </c>
      <c r="C5660" s="23">
        <v>45894</v>
      </c>
      <c r="D5660" t="s">
        <v>981</v>
      </c>
      <c r="E5660" t="s">
        <v>982</v>
      </c>
      <c r="G5660" t="s">
        <v>10338</v>
      </c>
      <c r="H5660" t="s">
        <v>4761</v>
      </c>
      <c r="I5660" t="s">
        <v>4762</v>
      </c>
      <c r="J5660" s="10" t="str">
        <f t="shared" si="543"/>
        <v>HDL-</v>
      </c>
      <c r="K5660" t="s">
        <v>10</v>
      </c>
      <c r="L5660" s="48">
        <v>500</v>
      </c>
      <c r="M5660" t="s">
        <v>1472</v>
      </c>
      <c r="N5660" t="s">
        <v>11</v>
      </c>
      <c r="O5660" s="74">
        <v>6.7522000000000002</v>
      </c>
      <c r="P5660" s="11">
        <f t="shared" si="544"/>
        <v>3376.1</v>
      </c>
      <c r="Q5660" s="12">
        <f t="shared" si="545"/>
        <v>7.3003400000000003</v>
      </c>
      <c r="R5660" s="14">
        <f t="shared" si="546"/>
        <v>0.92490000000000006</v>
      </c>
      <c r="S5660" s="13">
        <f t="shared" si="547"/>
        <v>462.45</v>
      </c>
      <c r="T5660" s="14" t="s">
        <v>349</v>
      </c>
      <c r="U5660" t="s">
        <v>228</v>
      </c>
    </row>
    <row r="5661" spans="1:21" x14ac:dyDescent="0.2">
      <c r="A5661" t="s">
        <v>9707</v>
      </c>
      <c r="B5661" s="23">
        <v>45947</v>
      </c>
      <c r="C5661" s="23">
        <v>45917</v>
      </c>
      <c r="D5661" t="s">
        <v>545</v>
      </c>
      <c r="E5661" t="s">
        <v>546</v>
      </c>
      <c r="G5661" t="s">
        <v>10192</v>
      </c>
      <c r="H5661" t="s">
        <v>245</v>
      </c>
      <c r="I5661" t="s">
        <v>246</v>
      </c>
      <c r="J5661" s="10" t="str">
        <f t="shared" ref="J5661:J5692" si="548">+LEFT(U5661,4)</f>
        <v>WHR-</v>
      </c>
      <c r="K5661" t="s">
        <v>10</v>
      </c>
      <c r="L5661" s="48">
        <v>9000</v>
      </c>
      <c r="M5661" t="s">
        <v>1472</v>
      </c>
      <c r="N5661" t="s">
        <v>11</v>
      </c>
      <c r="O5661" s="74">
        <v>0.108</v>
      </c>
      <c r="P5661" s="11">
        <f t="shared" si="544"/>
        <v>972</v>
      </c>
      <c r="Q5661" s="12">
        <f t="shared" si="545"/>
        <v>7.3003400000000003</v>
      </c>
      <c r="R5661" s="14">
        <f t="shared" si="546"/>
        <v>1.4800000000000001E-2</v>
      </c>
      <c r="S5661" s="13">
        <f t="shared" si="547"/>
        <v>133.19999999999999</v>
      </c>
      <c r="T5661" s="14" t="s">
        <v>349</v>
      </c>
      <c r="U5661" t="s">
        <v>248</v>
      </c>
    </row>
    <row r="5662" spans="1:21" x14ac:dyDescent="0.2">
      <c r="A5662" t="s">
        <v>9708</v>
      </c>
      <c r="B5662" s="23">
        <v>45947</v>
      </c>
      <c r="C5662" s="23">
        <v>45919</v>
      </c>
      <c r="D5662" t="s">
        <v>545</v>
      </c>
      <c r="E5662" t="s">
        <v>546</v>
      </c>
      <c r="G5662" t="s">
        <v>10192</v>
      </c>
      <c r="H5662" t="s">
        <v>245</v>
      </c>
      <c r="I5662" t="s">
        <v>246</v>
      </c>
      <c r="J5662" s="10" t="str">
        <f t="shared" si="548"/>
        <v>WHR-</v>
      </c>
      <c r="K5662" t="s">
        <v>10</v>
      </c>
      <c r="L5662" s="48">
        <v>8000</v>
      </c>
      <c r="M5662" t="s">
        <v>1472</v>
      </c>
      <c r="N5662" t="s">
        <v>11</v>
      </c>
      <c r="O5662" s="74">
        <v>0.108</v>
      </c>
      <c r="P5662" s="11">
        <f t="shared" si="544"/>
        <v>864</v>
      </c>
      <c r="Q5662" s="12">
        <f t="shared" si="545"/>
        <v>7.3003400000000003</v>
      </c>
      <c r="R5662" s="14">
        <f t="shared" si="546"/>
        <v>1.4800000000000001E-2</v>
      </c>
      <c r="S5662" s="13">
        <f t="shared" si="547"/>
        <v>118.4</v>
      </c>
      <c r="T5662" s="14" t="s">
        <v>349</v>
      </c>
      <c r="U5662" t="s">
        <v>248</v>
      </c>
    </row>
    <row r="5663" spans="1:21" x14ac:dyDescent="0.2">
      <c r="A5663" t="s">
        <v>9686</v>
      </c>
      <c r="B5663" s="23">
        <v>45947</v>
      </c>
      <c r="C5663" s="23">
        <v>45945</v>
      </c>
      <c r="D5663" t="s">
        <v>545</v>
      </c>
      <c r="E5663" t="s">
        <v>546</v>
      </c>
      <c r="G5663" t="s">
        <v>10192</v>
      </c>
      <c r="H5663" t="s">
        <v>553</v>
      </c>
      <c r="I5663" t="s">
        <v>554</v>
      </c>
      <c r="J5663" s="10" t="str">
        <f t="shared" si="548"/>
        <v>WHR-</v>
      </c>
      <c r="K5663" t="s">
        <v>10</v>
      </c>
      <c r="L5663" s="48">
        <v>4000</v>
      </c>
      <c r="M5663" t="s">
        <v>1472</v>
      </c>
      <c r="N5663" t="s">
        <v>11</v>
      </c>
      <c r="O5663" s="74">
        <v>8.5000000000000006E-2</v>
      </c>
      <c r="P5663" s="11">
        <f t="shared" si="544"/>
        <v>340</v>
      </c>
      <c r="Q5663" s="12">
        <f t="shared" si="545"/>
        <v>7.3003400000000003</v>
      </c>
      <c r="R5663" s="14">
        <f t="shared" si="546"/>
        <v>1.1599999999999999E-2</v>
      </c>
      <c r="S5663" s="13">
        <f t="shared" si="547"/>
        <v>46.4</v>
      </c>
      <c r="T5663" s="14" t="s">
        <v>349</v>
      </c>
      <c r="U5663" t="s">
        <v>248</v>
      </c>
    </row>
    <row r="5664" spans="1:21" x14ac:dyDescent="0.2">
      <c r="A5664" t="s">
        <v>10066</v>
      </c>
      <c r="B5664" s="23">
        <v>45947</v>
      </c>
      <c r="C5664" s="23">
        <v>45909</v>
      </c>
      <c r="D5664" t="s">
        <v>2253</v>
      </c>
      <c r="E5664" t="s">
        <v>2254</v>
      </c>
      <c r="G5664" t="s">
        <v>10360</v>
      </c>
      <c r="H5664" t="s">
        <v>1794</v>
      </c>
      <c r="I5664" t="s">
        <v>1795</v>
      </c>
      <c r="J5664" s="10" t="str">
        <f t="shared" si="548"/>
        <v>GLID</v>
      </c>
      <c r="K5664" t="s">
        <v>10</v>
      </c>
      <c r="L5664" s="48">
        <v>500</v>
      </c>
      <c r="M5664" t="s">
        <v>1472</v>
      </c>
      <c r="N5664" t="s">
        <v>11</v>
      </c>
      <c r="O5664" s="74">
        <v>7.4503000000000004</v>
      </c>
      <c r="P5664" s="11">
        <f t="shared" si="544"/>
        <v>3725.15</v>
      </c>
      <c r="Q5664" s="12">
        <f t="shared" si="545"/>
        <v>7.3003400000000003</v>
      </c>
      <c r="R5664" s="14">
        <f t="shared" si="546"/>
        <v>1.0205</v>
      </c>
      <c r="S5664" s="13">
        <f t="shared" si="547"/>
        <v>510.25</v>
      </c>
      <c r="T5664" s="14" t="s">
        <v>349</v>
      </c>
      <c r="U5664" t="s">
        <v>78</v>
      </c>
    </row>
    <row r="5665" spans="1:21" x14ac:dyDescent="0.2">
      <c r="A5665" t="s">
        <v>9641</v>
      </c>
      <c r="B5665" s="23">
        <v>45947</v>
      </c>
      <c r="C5665" s="23">
        <v>45861</v>
      </c>
      <c r="D5665" t="s">
        <v>545</v>
      </c>
      <c r="E5665" t="s">
        <v>546</v>
      </c>
      <c r="G5665" t="s">
        <v>10192</v>
      </c>
      <c r="H5665" t="s">
        <v>563</v>
      </c>
      <c r="I5665" t="s">
        <v>564</v>
      </c>
      <c r="J5665" s="10" t="str">
        <f t="shared" si="548"/>
        <v>WHR-</v>
      </c>
      <c r="K5665" t="s">
        <v>10</v>
      </c>
      <c r="L5665" s="48">
        <v>13700</v>
      </c>
      <c r="M5665" t="s">
        <v>1472</v>
      </c>
      <c r="N5665" t="s">
        <v>11</v>
      </c>
      <c r="O5665" s="74">
        <v>4.1000000000000002E-2</v>
      </c>
      <c r="P5665" s="11">
        <f t="shared" si="544"/>
        <v>561.70000000000005</v>
      </c>
      <c r="Q5665" s="12">
        <f t="shared" si="545"/>
        <v>7.3003400000000003</v>
      </c>
      <c r="R5665" s="14">
        <f t="shared" si="546"/>
        <v>5.5999999999999999E-3</v>
      </c>
      <c r="S5665" s="13">
        <f t="shared" si="547"/>
        <v>76.72</v>
      </c>
      <c r="T5665" s="14" t="s">
        <v>349</v>
      </c>
      <c r="U5665" t="s">
        <v>248</v>
      </c>
    </row>
    <row r="5666" spans="1:21" x14ac:dyDescent="0.2">
      <c r="A5666" t="s">
        <v>9642</v>
      </c>
      <c r="B5666" s="23">
        <v>45947</v>
      </c>
      <c r="C5666" s="23">
        <v>45919</v>
      </c>
      <c r="D5666" t="s">
        <v>545</v>
      </c>
      <c r="E5666" t="s">
        <v>546</v>
      </c>
      <c r="G5666" t="s">
        <v>10192</v>
      </c>
      <c r="H5666" t="s">
        <v>563</v>
      </c>
      <c r="I5666" t="s">
        <v>564</v>
      </c>
      <c r="J5666" s="10" t="str">
        <f t="shared" si="548"/>
        <v>WHR-</v>
      </c>
      <c r="K5666" t="s">
        <v>10</v>
      </c>
      <c r="L5666" s="48">
        <v>2000</v>
      </c>
      <c r="M5666" t="s">
        <v>1472</v>
      </c>
      <c r="N5666" t="s">
        <v>11</v>
      </c>
      <c r="O5666" s="74">
        <v>4.1000000000000002E-2</v>
      </c>
      <c r="P5666" s="11">
        <f t="shared" si="544"/>
        <v>82</v>
      </c>
      <c r="Q5666" s="12">
        <f t="shared" si="545"/>
        <v>7.3003400000000003</v>
      </c>
      <c r="R5666" s="14">
        <f t="shared" si="546"/>
        <v>5.5999999999999999E-3</v>
      </c>
      <c r="S5666" s="13">
        <f t="shared" si="547"/>
        <v>11.2</v>
      </c>
      <c r="T5666" s="14" t="s">
        <v>349</v>
      </c>
      <c r="U5666" t="s">
        <v>248</v>
      </c>
    </row>
    <row r="5667" spans="1:21" x14ac:dyDescent="0.2">
      <c r="A5667" t="s">
        <v>9643</v>
      </c>
      <c r="B5667" s="23">
        <v>45947</v>
      </c>
      <c r="C5667" s="23">
        <v>45945</v>
      </c>
      <c r="D5667" t="s">
        <v>545</v>
      </c>
      <c r="E5667" t="s">
        <v>546</v>
      </c>
      <c r="G5667" t="s">
        <v>10192</v>
      </c>
      <c r="H5667" t="s">
        <v>563</v>
      </c>
      <c r="I5667" t="s">
        <v>564</v>
      </c>
      <c r="J5667" s="10" t="str">
        <f t="shared" si="548"/>
        <v>WHR-</v>
      </c>
      <c r="K5667" t="s">
        <v>10</v>
      </c>
      <c r="L5667" s="48">
        <v>9000</v>
      </c>
      <c r="M5667" t="s">
        <v>1472</v>
      </c>
      <c r="N5667" t="s">
        <v>11</v>
      </c>
      <c r="O5667" s="74">
        <v>4.1000000000000002E-2</v>
      </c>
      <c r="P5667" s="11">
        <f t="shared" si="544"/>
        <v>369</v>
      </c>
      <c r="Q5667" s="12">
        <f t="shared" si="545"/>
        <v>7.3003400000000003</v>
      </c>
      <c r="R5667" s="14">
        <f t="shared" si="546"/>
        <v>5.5999999999999999E-3</v>
      </c>
      <c r="S5667" s="13">
        <f t="shared" si="547"/>
        <v>50.4</v>
      </c>
      <c r="T5667" s="14" t="s">
        <v>349</v>
      </c>
      <c r="U5667" t="s">
        <v>248</v>
      </c>
    </row>
    <row r="5668" spans="1:21" x14ac:dyDescent="0.2">
      <c r="A5668" t="s">
        <v>9671</v>
      </c>
      <c r="B5668" s="23">
        <v>45947</v>
      </c>
      <c r="C5668" s="23">
        <v>45938</v>
      </c>
      <c r="D5668" t="s">
        <v>14</v>
      </c>
      <c r="E5668" t="s">
        <v>15</v>
      </c>
      <c r="G5668" t="s">
        <v>10189</v>
      </c>
      <c r="H5668" t="s">
        <v>10422</v>
      </c>
      <c r="I5668" t="s">
        <v>10423</v>
      </c>
      <c r="J5668" s="10" t="str">
        <f t="shared" si="548"/>
        <v>STKR</v>
      </c>
      <c r="K5668" t="s">
        <v>10</v>
      </c>
      <c r="L5668" s="48">
        <v>15000</v>
      </c>
      <c r="M5668" t="s">
        <v>1472</v>
      </c>
      <c r="N5668" t="s">
        <v>11</v>
      </c>
      <c r="O5668" s="74">
        <v>4.6199999999999998E-2</v>
      </c>
      <c r="P5668" s="11">
        <f t="shared" si="544"/>
        <v>693</v>
      </c>
      <c r="Q5668" s="12">
        <f t="shared" si="545"/>
        <v>7.3003400000000003</v>
      </c>
      <c r="R5668" s="14">
        <f t="shared" si="546"/>
        <v>6.3E-3</v>
      </c>
      <c r="S5668" s="13">
        <f t="shared" si="547"/>
        <v>94.5</v>
      </c>
      <c r="T5668" s="14" t="s">
        <v>349</v>
      </c>
      <c r="U5668" t="s">
        <v>18</v>
      </c>
    </row>
    <row r="5669" spans="1:21" x14ac:dyDescent="0.2">
      <c r="A5669" t="s">
        <v>10038</v>
      </c>
      <c r="B5669" s="23">
        <v>45947</v>
      </c>
      <c r="C5669" s="23">
        <v>45945</v>
      </c>
      <c r="D5669" t="s">
        <v>2251</v>
      </c>
      <c r="E5669" t="s">
        <v>2252</v>
      </c>
      <c r="G5669" t="s">
        <v>10337</v>
      </c>
      <c r="H5669" t="s">
        <v>3268</v>
      </c>
      <c r="I5669" t="s">
        <v>3475</v>
      </c>
      <c r="J5669" s="10" t="str">
        <f t="shared" si="548"/>
        <v>MISC</v>
      </c>
      <c r="K5669" t="s">
        <v>10</v>
      </c>
      <c r="L5669" s="48">
        <v>2000</v>
      </c>
      <c r="M5669" t="s">
        <v>186</v>
      </c>
      <c r="N5669" t="s">
        <v>11</v>
      </c>
      <c r="O5669" s="74">
        <v>6.1504000000000003</v>
      </c>
      <c r="P5669" s="11">
        <f t="shared" si="544"/>
        <v>12300.8</v>
      </c>
      <c r="Q5669" s="12">
        <f t="shared" si="545"/>
        <v>7.3003400000000003</v>
      </c>
      <c r="R5669" s="14">
        <f t="shared" si="546"/>
        <v>0.84250000000000003</v>
      </c>
      <c r="S5669" s="13">
        <f t="shared" si="547"/>
        <v>1685</v>
      </c>
      <c r="T5669" s="14" t="s">
        <v>349</v>
      </c>
      <c r="U5669" t="s">
        <v>25</v>
      </c>
    </row>
    <row r="5670" spans="1:21" x14ac:dyDescent="0.2">
      <c r="A5670" t="s">
        <v>10129</v>
      </c>
      <c r="B5670" s="23">
        <v>45947</v>
      </c>
      <c r="C5670" s="23">
        <v>45909</v>
      </c>
      <c r="D5670" t="s">
        <v>981</v>
      </c>
      <c r="E5670" t="s">
        <v>982</v>
      </c>
      <c r="G5670" t="s">
        <v>10338</v>
      </c>
      <c r="H5670" t="s">
        <v>10540</v>
      </c>
      <c r="I5670" t="s">
        <v>10541</v>
      </c>
      <c r="J5670" s="10" t="str">
        <f t="shared" si="548"/>
        <v>HDL-</v>
      </c>
      <c r="K5670" t="s">
        <v>10</v>
      </c>
      <c r="L5670" s="48">
        <v>500</v>
      </c>
      <c r="M5670" t="s">
        <v>1472</v>
      </c>
      <c r="N5670" t="s">
        <v>11</v>
      </c>
      <c r="O5670" s="74">
        <v>14.152699999999999</v>
      </c>
      <c r="P5670" s="11">
        <f t="shared" si="544"/>
        <v>7076.35</v>
      </c>
      <c r="Q5670" s="12">
        <f t="shared" si="545"/>
        <v>7.3003400000000003</v>
      </c>
      <c r="R5670" s="14">
        <f t="shared" si="546"/>
        <v>1.9386000000000001</v>
      </c>
      <c r="S5670" s="13">
        <f t="shared" si="547"/>
        <v>969.3</v>
      </c>
      <c r="T5670" s="14" t="s">
        <v>349</v>
      </c>
      <c r="U5670" t="s">
        <v>228</v>
      </c>
    </row>
    <row r="5671" spans="1:21" x14ac:dyDescent="0.2">
      <c r="A5671" t="s">
        <v>10128</v>
      </c>
      <c r="B5671" s="23">
        <v>45947</v>
      </c>
      <c r="C5671" s="23">
        <v>45894</v>
      </c>
      <c r="D5671" t="s">
        <v>981</v>
      </c>
      <c r="E5671" t="s">
        <v>982</v>
      </c>
      <c r="G5671" t="s">
        <v>10338</v>
      </c>
      <c r="H5671" t="s">
        <v>985</v>
      </c>
      <c r="I5671" t="s">
        <v>986</v>
      </c>
      <c r="J5671" s="10" t="str">
        <f t="shared" si="548"/>
        <v>HDL-</v>
      </c>
      <c r="K5671" t="s">
        <v>10</v>
      </c>
      <c r="L5671" s="48">
        <v>1010</v>
      </c>
      <c r="M5671" t="s">
        <v>1472</v>
      </c>
      <c r="N5671" t="s">
        <v>11</v>
      </c>
      <c r="O5671" s="74">
        <v>14.152699999999999</v>
      </c>
      <c r="P5671" s="11">
        <f t="shared" si="544"/>
        <v>14294.23</v>
      </c>
      <c r="Q5671" s="12">
        <f t="shared" si="545"/>
        <v>7.3003400000000003</v>
      </c>
      <c r="R5671" s="14">
        <f t="shared" si="546"/>
        <v>1.9386000000000001</v>
      </c>
      <c r="S5671" s="13">
        <f t="shared" si="547"/>
        <v>1957.99</v>
      </c>
      <c r="T5671" s="14" t="s">
        <v>349</v>
      </c>
      <c r="U5671" t="s">
        <v>228</v>
      </c>
    </row>
    <row r="5672" spans="1:21" x14ac:dyDescent="0.2">
      <c r="A5672" t="s">
        <v>10070</v>
      </c>
      <c r="B5672" s="23">
        <v>45947</v>
      </c>
      <c r="C5672" s="23">
        <v>45919</v>
      </c>
      <c r="D5672" t="s">
        <v>981</v>
      </c>
      <c r="E5672" t="s">
        <v>982</v>
      </c>
      <c r="G5672" t="s">
        <v>10338</v>
      </c>
      <c r="H5672" t="s">
        <v>3074</v>
      </c>
      <c r="I5672" t="s">
        <v>3290</v>
      </c>
      <c r="J5672" s="10" t="str">
        <f t="shared" si="548"/>
        <v>HDL-</v>
      </c>
      <c r="K5672" t="s">
        <v>10</v>
      </c>
      <c r="L5672" s="48">
        <v>315</v>
      </c>
      <c r="M5672" t="s">
        <v>1472</v>
      </c>
      <c r="N5672" t="s">
        <v>11</v>
      </c>
      <c r="O5672" s="74">
        <v>7.4710000000000001</v>
      </c>
      <c r="P5672" s="11">
        <f t="shared" si="544"/>
        <v>2353.37</v>
      </c>
      <c r="Q5672" s="12">
        <f t="shared" si="545"/>
        <v>7.3003400000000003</v>
      </c>
      <c r="R5672" s="14">
        <f t="shared" si="546"/>
        <v>1.0234000000000001</v>
      </c>
      <c r="S5672" s="13">
        <f t="shared" si="547"/>
        <v>322.37</v>
      </c>
      <c r="T5672" s="14" t="s">
        <v>349</v>
      </c>
      <c r="U5672" t="s">
        <v>228</v>
      </c>
    </row>
    <row r="5673" spans="1:21" x14ac:dyDescent="0.2">
      <c r="A5673" t="s">
        <v>10132</v>
      </c>
      <c r="B5673" s="23">
        <v>45947</v>
      </c>
      <c r="C5673" s="23">
        <v>45883</v>
      </c>
      <c r="D5673" t="s">
        <v>143</v>
      </c>
      <c r="E5673" t="s">
        <v>144</v>
      </c>
      <c r="G5673" t="s">
        <v>10334</v>
      </c>
      <c r="H5673" t="s">
        <v>4806</v>
      </c>
      <c r="I5673" t="s">
        <v>4807</v>
      </c>
      <c r="J5673" s="10" t="str">
        <f t="shared" si="548"/>
        <v>HDL-</v>
      </c>
      <c r="K5673" t="s">
        <v>10</v>
      </c>
      <c r="L5673" s="48">
        <v>630</v>
      </c>
      <c r="M5673" t="s">
        <v>1472</v>
      </c>
      <c r="N5673" t="s">
        <v>11</v>
      </c>
      <c r="O5673" s="74">
        <v>15.9543</v>
      </c>
      <c r="P5673" s="11">
        <f t="shared" si="544"/>
        <v>10051.209999999999</v>
      </c>
      <c r="Q5673" s="12">
        <f t="shared" si="545"/>
        <v>7.3003400000000003</v>
      </c>
      <c r="R5673" s="14">
        <f t="shared" si="546"/>
        <v>2.1854</v>
      </c>
      <c r="S5673" s="13">
        <f t="shared" si="547"/>
        <v>1376.8</v>
      </c>
      <c r="T5673" s="14" t="s">
        <v>349</v>
      </c>
      <c r="U5673" t="s">
        <v>228</v>
      </c>
    </row>
    <row r="5674" spans="1:21" x14ac:dyDescent="0.2">
      <c r="A5674" t="s">
        <v>9843</v>
      </c>
      <c r="B5674" s="23">
        <v>45947</v>
      </c>
      <c r="C5674" s="23">
        <v>45909</v>
      </c>
      <c r="D5674" t="s">
        <v>128</v>
      </c>
      <c r="E5674" t="s">
        <v>129</v>
      </c>
      <c r="G5674" t="s">
        <v>10200</v>
      </c>
      <c r="H5674" t="s">
        <v>3617</v>
      </c>
      <c r="I5674" t="s">
        <v>3618</v>
      </c>
      <c r="J5674" s="10" t="str">
        <f t="shared" si="548"/>
        <v>LHDL</v>
      </c>
      <c r="K5674" t="s">
        <v>10</v>
      </c>
      <c r="L5674" s="48">
        <v>310</v>
      </c>
      <c r="M5674" t="s">
        <v>1472</v>
      </c>
      <c r="N5674" t="s">
        <v>11</v>
      </c>
      <c r="O5674" s="74">
        <v>2.2652999999999999</v>
      </c>
      <c r="P5674" s="11">
        <f t="shared" si="544"/>
        <v>702.24</v>
      </c>
      <c r="Q5674" s="12">
        <f t="shared" si="545"/>
        <v>7.3003400000000003</v>
      </c>
      <c r="R5674" s="14">
        <f t="shared" si="546"/>
        <v>0.31030000000000002</v>
      </c>
      <c r="S5674" s="13">
        <f t="shared" si="547"/>
        <v>96.19</v>
      </c>
      <c r="T5674" s="14" t="s">
        <v>349</v>
      </c>
      <c r="U5674" t="s">
        <v>125</v>
      </c>
    </row>
    <row r="5675" spans="1:21" x14ac:dyDescent="0.2">
      <c r="A5675" t="s">
        <v>9254</v>
      </c>
      <c r="B5675" s="23">
        <v>45947</v>
      </c>
      <c r="C5675" s="23">
        <v>45813</v>
      </c>
      <c r="D5675" t="s">
        <v>143</v>
      </c>
      <c r="E5675" t="s">
        <v>144</v>
      </c>
      <c r="G5675" t="s">
        <v>10334</v>
      </c>
      <c r="H5675" t="s">
        <v>3766</v>
      </c>
      <c r="I5675" t="s">
        <v>3767</v>
      </c>
      <c r="J5675" s="10" t="str">
        <f t="shared" si="548"/>
        <v>LHDL</v>
      </c>
      <c r="K5675" t="s">
        <v>10</v>
      </c>
      <c r="L5675" s="48">
        <v>1440</v>
      </c>
      <c r="M5675" t="s">
        <v>1472</v>
      </c>
      <c r="N5675" t="s">
        <v>11</v>
      </c>
      <c r="O5675" s="74">
        <v>5.8468</v>
      </c>
      <c r="P5675" s="11">
        <f t="shared" si="544"/>
        <v>8419.39</v>
      </c>
      <c r="Q5675" s="12">
        <f t="shared" si="545"/>
        <v>7.3003400000000003</v>
      </c>
      <c r="R5675" s="14">
        <f t="shared" si="546"/>
        <v>0.80089999999999995</v>
      </c>
      <c r="S5675" s="13">
        <f t="shared" si="547"/>
        <v>1153.3</v>
      </c>
      <c r="T5675" s="14" t="s">
        <v>349</v>
      </c>
      <c r="U5675" t="s">
        <v>125</v>
      </c>
    </row>
    <row r="5676" spans="1:21" x14ac:dyDescent="0.2">
      <c r="A5676" t="s">
        <v>10077</v>
      </c>
      <c r="B5676" s="23">
        <v>45947</v>
      </c>
      <c r="C5676" s="23">
        <v>45903</v>
      </c>
      <c r="D5676" t="s">
        <v>143</v>
      </c>
      <c r="E5676" t="s">
        <v>144</v>
      </c>
      <c r="G5676" t="s">
        <v>10334</v>
      </c>
      <c r="H5676" t="s">
        <v>1796</v>
      </c>
      <c r="I5676" t="s">
        <v>1797</v>
      </c>
      <c r="J5676" s="10" t="str">
        <f t="shared" si="548"/>
        <v>LHDL</v>
      </c>
      <c r="K5676" t="s">
        <v>10</v>
      </c>
      <c r="L5676" s="48">
        <v>840</v>
      </c>
      <c r="M5676" t="s">
        <v>1472</v>
      </c>
      <c r="N5676" t="s">
        <v>11</v>
      </c>
      <c r="O5676" s="74">
        <v>7.5308000000000002</v>
      </c>
      <c r="P5676" s="11">
        <f t="shared" si="544"/>
        <v>6325.87</v>
      </c>
      <c r="Q5676" s="12">
        <f t="shared" si="545"/>
        <v>7.3003400000000003</v>
      </c>
      <c r="R5676" s="14">
        <f t="shared" si="546"/>
        <v>1.0316000000000001</v>
      </c>
      <c r="S5676" s="13">
        <f t="shared" si="547"/>
        <v>866.54</v>
      </c>
      <c r="T5676" s="14" t="s">
        <v>349</v>
      </c>
      <c r="U5676" t="s">
        <v>125</v>
      </c>
    </row>
    <row r="5677" spans="1:21" x14ac:dyDescent="0.2">
      <c r="A5677" t="s">
        <v>10075</v>
      </c>
      <c r="B5677" s="23">
        <v>45947</v>
      </c>
      <c r="C5677" s="23">
        <v>45869</v>
      </c>
      <c r="D5677" t="s">
        <v>143</v>
      </c>
      <c r="E5677" t="s">
        <v>144</v>
      </c>
      <c r="G5677" t="s">
        <v>10366</v>
      </c>
      <c r="H5677" t="s">
        <v>3150</v>
      </c>
      <c r="I5677" t="s">
        <v>3360</v>
      </c>
      <c r="J5677" s="10" t="str">
        <f t="shared" si="548"/>
        <v>LHDL</v>
      </c>
      <c r="K5677" t="s">
        <v>10</v>
      </c>
      <c r="L5677" s="48">
        <v>1680</v>
      </c>
      <c r="M5677" t="s">
        <v>1472</v>
      </c>
      <c r="N5677" t="s">
        <v>11</v>
      </c>
      <c r="O5677" s="74">
        <v>7.5308000000000002</v>
      </c>
      <c r="P5677" s="11">
        <f t="shared" si="544"/>
        <v>12651.74</v>
      </c>
      <c r="Q5677" s="12">
        <f t="shared" si="545"/>
        <v>7.3003400000000003</v>
      </c>
      <c r="R5677" s="14">
        <f t="shared" si="546"/>
        <v>1.0316000000000001</v>
      </c>
      <c r="S5677" s="13">
        <f t="shared" si="547"/>
        <v>1733.09</v>
      </c>
      <c r="T5677" s="14" t="s">
        <v>349</v>
      </c>
      <c r="U5677" t="s">
        <v>125</v>
      </c>
    </row>
    <row r="5678" spans="1:21" x14ac:dyDescent="0.2">
      <c r="A5678" t="s">
        <v>9854</v>
      </c>
      <c r="B5678" s="23">
        <v>45947</v>
      </c>
      <c r="C5678" s="23">
        <v>45909</v>
      </c>
      <c r="D5678" t="s">
        <v>128</v>
      </c>
      <c r="E5678" t="s">
        <v>129</v>
      </c>
      <c r="G5678" t="s">
        <v>10200</v>
      </c>
      <c r="H5678" t="s">
        <v>3634</v>
      </c>
      <c r="I5678" t="s">
        <v>3635</v>
      </c>
      <c r="J5678" s="10" t="str">
        <f t="shared" si="548"/>
        <v>SHDL</v>
      </c>
      <c r="K5678" t="s">
        <v>10</v>
      </c>
      <c r="L5678" s="48">
        <v>600</v>
      </c>
      <c r="M5678" t="s">
        <v>1472</v>
      </c>
      <c r="N5678" t="s">
        <v>11</v>
      </c>
      <c r="O5678" s="74">
        <v>2.6137999999999999</v>
      </c>
      <c r="P5678" s="11">
        <f t="shared" si="544"/>
        <v>1568.28</v>
      </c>
      <c r="Q5678" s="12">
        <f t="shared" si="545"/>
        <v>7.3003400000000003</v>
      </c>
      <c r="R5678" s="14">
        <f t="shared" si="546"/>
        <v>0.35799999999999998</v>
      </c>
      <c r="S5678" s="13">
        <f t="shared" si="547"/>
        <v>214.8</v>
      </c>
      <c r="T5678" s="14" t="s">
        <v>349</v>
      </c>
      <c r="U5678" t="s">
        <v>722</v>
      </c>
    </row>
    <row r="5679" spans="1:21" x14ac:dyDescent="0.2">
      <c r="A5679" t="s">
        <v>9855</v>
      </c>
      <c r="B5679" s="23">
        <v>45947</v>
      </c>
      <c r="C5679" s="23">
        <v>45917</v>
      </c>
      <c r="D5679" t="s">
        <v>128</v>
      </c>
      <c r="E5679" t="s">
        <v>129</v>
      </c>
      <c r="G5679" t="s">
        <v>10200</v>
      </c>
      <c r="H5679" t="s">
        <v>10477</v>
      </c>
      <c r="I5679" t="s">
        <v>10478</v>
      </c>
      <c r="J5679" s="10" t="str">
        <f t="shared" si="548"/>
        <v>SHDL</v>
      </c>
      <c r="K5679" t="s">
        <v>10</v>
      </c>
      <c r="L5679" s="48">
        <v>1950</v>
      </c>
      <c r="M5679" t="s">
        <v>1472</v>
      </c>
      <c r="N5679" t="s">
        <v>11</v>
      </c>
      <c r="O5679" s="74">
        <v>2.6608999999999998</v>
      </c>
      <c r="P5679" s="11">
        <f t="shared" si="544"/>
        <v>5188.76</v>
      </c>
      <c r="Q5679" s="12">
        <f t="shared" si="545"/>
        <v>7.3003400000000003</v>
      </c>
      <c r="R5679" s="14">
        <f t="shared" si="546"/>
        <v>0.36449999999999999</v>
      </c>
      <c r="S5679" s="13">
        <f t="shared" si="547"/>
        <v>710.78</v>
      </c>
      <c r="T5679" s="14" t="s">
        <v>349</v>
      </c>
      <c r="U5679" t="s">
        <v>722</v>
      </c>
    </row>
    <row r="5680" spans="1:21" x14ac:dyDescent="0.2">
      <c r="A5680" t="s">
        <v>9669</v>
      </c>
      <c r="B5680" s="23">
        <v>45947</v>
      </c>
      <c r="C5680" s="23">
        <v>45939</v>
      </c>
      <c r="D5680" t="s">
        <v>545</v>
      </c>
      <c r="E5680" t="s">
        <v>546</v>
      </c>
      <c r="G5680" t="s">
        <v>10192</v>
      </c>
      <c r="H5680" t="s">
        <v>543</v>
      </c>
      <c r="I5680" t="s">
        <v>544</v>
      </c>
      <c r="J5680" s="10" t="str">
        <f t="shared" si="548"/>
        <v>WHR-</v>
      </c>
      <c r="K5680" t="s">
        <v>10</v>
      </c>
      <c r="L5680" s="48">
        <v>2000</v>
      </c>
      <c r="M5680" t="s">
        <v>1472</v>
      </c>
      <c r="N5680" t="s">
        <v>11</v>
      </c>
      <c r="O5680" s="74">
        <v>4.2999999999999997E-2</v>
      </c>
      <c r="P5680" s="11">
        <f t="shared" si="544"/>
        <v>86</v>
      </c>
      <c r="Q5680" s="12">
        <f t="shared" si="545"/>
        <v>7.3003400000000003</v>
      </c>
      <c r="R5680" s="14">
        <f t="shared" si="546"/>
        <v>5.8999999999999999E-3</v>
      </c>
      <c r="S5680" s="13">
        <f t="shared" si="547"/>
        <v>11.8</v>
      </c>
      <c r="T5680" s="14" t="s">
        <v>349</v>
      </c>
      <c r="U5680" t="s">
        <v>248</v>
      </c>
    </row>
    <row r="5681" spans="1:21" x14ac:dyDescent="0.2">
      <c r="A5681" t="s">
        <v>9670</v>
      </c>
      <c r="B5681" s="23">
        <v>45947</v>
      </c>
      <c r="C5681" s="23">
        <v>45945</v>
      </c>
      <c r="D5681" t="s">
        <v>545</v>
      </c>
      <c r="E5681" t="s">
        <v>546</v>
      </c>
      <c r="G5681" t="s">
        <v>10192</v>
      </c>
      <c r="H5681" t="s">
        <v>543</v>
      </c>
      <c r="I5681" t="s">
        <v>544</v>
      </c>
      <c r="J5681" s="10" t="str">
        <f t="shared" si="548"/>
        <v>WHR-</v>
      </c>
      <c r="K5681" t="s">
        <v>10</v>
      </c>
      <c r="L5681" s="48">
        <v>800</v>
      </c>
      <c r="M5681" t="s">
        <v>1472</v>
      </c>
      <c r="N5681" t="s">
        <v>11</v>
      </c>
      <c r="O5681" s="74">
        <v>4.2999999999999997E-2</v>
      </c>
      <c r="P5681" s="11">
        <f t="shared" si="544"/>
        <v>34.4</v>
      </c>
      <c r="Q5681" s="12">
        <f t="shared" si="545"/>
        <v>7.3003400000000003</v>
      </c>
      <c r="R5681" s="14">
        <f t="shared" si="546"/>
        <v>5.8999999999999999E-3</v>
      </c>
      <c r="S5681" s="13">
        <f t="shared" si="547"/>
        <v>4.72</v>
      </c>
      <c r="T5681" s="14" t="s">
        <v>349</v>
      </c>
      <c r="U5681" t="s">
        <v>248</v>
      </c>
    </row>
    <row r="5682" spans="1:21" x14ac:dyDescent="0.2">
      <c r="A5682" t="s">
        <v>9677</v>
      </c>
      <c r="B5682" s="23">
        <v>45947</v>
      </c>
      <c r="C5682" s="23">
        <v>45911</v>
      </c>
      <c r="D5682" t="s">
        <v>128</v>
      </c>
      <c r="E5682" t="s">
        <v>129</v>
      </c>
      <c r="G5682" t="s">
        <v>10200</v>
      </c>
      <c r="H5682" t="s">
        <v>3088</v>
      </c>
      <c r="I5682" t="s">
        <v>3304</v>
      </c>
      <c r="J5682" s="10" t="str">
        <f t="shared" si="548"/>
        <v>RIV-</v>
      </c>
      <c r="K5682" t="s">
        <v>10</v>
      </c>
      <c r="L5682" s="48">
        <v>2020</v>
      </c>
      <c r="M5682" t="s">
        <v>1472</v>
      </c>
      <c r="N5682" t="s">
        <v>11</v>
      </c>
      <c r="O5682" s="74">
        <v>6.2199999999999998E-2</v>
      </c>
      <c r="P5682" s="11">
        <f t="shared" si="544"/>
        <v>125.64</v>
      </c>
      <c r="Q5682" s="12">
        <f t="shared" si="545"/>
        <v>7.3003400000000003</v>
      </c>
      <c r="R5682" s="14">
        <f t="shared" si="546"/>
        <v>8.5000000000000006E-3</v>
      </c>
      <c r="S5682" s="13">
        <f t="shared" si="547"/>
        <v>17.170000000000002</v>
      </c>
      <c r="T5682" s="14" t="s">
        <v>349</v>
      </c>
      <c r="U5682" t="s">
        <v>132</v>
      </c>
    </row>
    <row r="5683" spans="1:21" x14ac:dyDescent="0.2">
      <c r="A5683" t="s">
        <v>9698</v>
      </c>
      <c r="B5683" s="23">
        <v>45947</v>
      </c>
      <c r="C5683" s="23">
        <v>45894</v>
      </c>
      <c r="D5683" t="s">
        <v>128</v>
      </c>
      <c r="E5683" t="s">
        <v>129</v>
      </c>
      <c r="G5683" t="s">
        <v>10200</v>
      </c>
      <c r="H5683" t="s">
        <v>1585</v>
      </c>
      <c r="I5683" t="s">
        <v>1586</v>
      </c>
      <c r="J5683" s="10" t="str">
        <f t="shared" si="548"/>
        <v>RIV-</v>
      </c>
      <c r="K5683" t="s">
        <v>10</v>
      </c>
      <c r="L5683" s="48">
        <v>7700</v>
      </c>
      <c r="M5683" t="s">
        <v>1472</v>
      </c>
      <c r="N5683" t="s">
        <v>11</v>
      </c>
      <c r="O5683" s="74">
        <v>9.6100000000000005E-2</v>
      </c>
      <c r="P5683" s="11">
        <f t="shared" si="544"/>
        <v>739.97</v>
      </c>
      <c r="Q5683" s="12">
        <f t="shared" si="545"/>
        <v>7.3003400000000003</v>
      </c>
      <c r="R5683" s="14">
        <f t="shared" si="546"/>
        <v>1.32E-2</v>
      </c>
      <c r="S5683" s="13">
        <f t="shared" si="547"/>
        <v>101.64</v>
      </c>
      <c r="T5683" s="14" t="s">
        <v>349</v>
      </c>
      <c r="U5683" t="s">
        <v>132</v>
      </c>
    </row>
    <row r="5684" spans="1:21" x14ac:dyDescent="0.2">
      <c r="A5684" t="s">
        <v>9699</v>
      </c>
      <c r="B5684" s="23">
        <v>45947</v>
      </c>
      <c r="C5684" s="23">
        <v>45902</v>
      </c>
      <c r="D5684" t="s">
        <v>128</v>
      </c>
      <c r="E5684" t="s">
        <v>129</v>
      </c>
      <c r="G5684" t="s">
        <v>10200</v>
      </c>
      <c r="H5684" t="s">
        <v>1585</v>
      </c>
      <c r="I5684" t="s">
        <v>1586</v>
      </c>
      <c r="J5684" s="10" t="str">
        <f t="shared" si="548"/>
        <v>RIV-</v>
      </c>
      <c r="K5684" t="s">
        <v>10</v>
      </c>
      <c r="L5684" s="48">
        <v>1200</v>
      </c>
      <c r="M5684" t="s">
        <v>1472</v>
      </c>
      <c r="N5684" t="s">
        <v>11</v>
      </c>
      <c r="O5684" s="74">
        <v>9.6100000000000005E-2</v>
      </c>
      <c r="P5684" s="11">
        <f t="shared" si="544"/>
        <v>115.32</v>
      </c>
      <c r="Q5684" s="12">
        <f t="shared" si="545"/>
        <v>7.3003400000000003</v>
      </c>
      <c r="R5684" s="14">
        <f t="shared" si="546"/>
        <v>1.32E-2</v>
      </c>
      <c r="S5684" s="13">
        <f t="shared" si="547"/>
        <v>15.84</v>
      </c>
      <c r="T5684" s="14" t="s">
        <v>349</v>
      </c>
      <c r="U5684" t="s">
        <v>132</v>
      </c>
    </row>
    <row r="5685" spans="1:21" x14ac:dyDescent="0.2">
      <c r="A5685" t="s">
        <v>9700</v>
      </c>
      <c r="B5685" s="23">
        <v>45947</v>
      </c>
      <c r="C5685" s="23">
        <v>45909</v>
      </c>
      <c r="D5685" t="s">
        <v>128</v>
      </c>
      <c r="E5685" t="s">
        <v>129</v>
      </c>
      <c r="G5685" t="s">
        <v>10200</v>
      </c>
      <c r="H5685" t="s">
        <v>1585</v>
      </c>
      <c r="I5685" t="s">
        <v>1586</v>
      </c>
      <c r="J5685" s="10" t="str">
        <f t="shared" si="548"/>
        <v>RIV-</v>
      </c>
      <c r="K5685" t="s">
        <v>10</v>
      </c>
      <c r="L5685" s="48">
        <v>3650</v>
      </c>
      <c r="M5685" t="s">
        <v>1472</v>
      </c>
      <c r="N5685" t="s">
        <v>11</v>
      </c>
      <c r="O5685" s="74">
        <v>9.6100000000000005E-2</v>
      </c>
      <c r="P5685" s="11">
        <f t="shared" si="544"/>
        <v>350.77</v>
      </c>
      <c r="Q5685" s="12">
        <f t="shared" si="545"/>
        <v>7.3003400000000003</v>
      </c>
      <c r="R5685" s="14">
        <f t="shared" si="546"/>
        <v>1.32E-2</v>
      </c>
      <c r="S5685" s="13">
        <f t="shared" si="547"/>
        <v>48.18</v>
      </c>
      <c r="T5685" s="14" t="s">
        <v>349</v>
      </c>
      <c r="U5685" t="s">
        <v>132</v>
      </c>
    </row>
    <row r="5686" spans="1:21" x14ac:dyDescent="0.2">
      <c r="A5686" t="s">
        <v>9701</v>
      </c>
      <c r="B5686" s="23">
        <v>45947</v>
      </c>
      <c r="C5686" s="23">
        <v>45915</v>
      </c>
      <c r="D5686" t="s">
        <v>128</v>
      </c>
      <c r="E5686" t="s">
        <v>129</v>
      </c>
      <c r="G5686" t="s">
        <v>10200</v>
      </c>
      <c r="H5686" t="s">
        <v>1585</v>
      </c>
      <c r="I5686" t="s">
        <v>1586</v>
      </c>
      <c r="J5686" s="10" t="str">
        <f t="shared" si="548"/>
        <v>RIV-</v>
      </c>
      <c r="K5686" t="s">
        <v>10</v>
      </c>
      <c r="L5686" s="48">
        <v>3000</v>
      </c>
      <c r="M5686" t="s">
        <v>1472</v>
      </c>
      <c r="N5686" t="s">
        <v>11</v>
      </c>
      <c r="O5686" s="74">
        <v>9.6100000000000005E-2</v>
      </c>
      <c r="P5686" s="11">
        <f t="shared" si="544"/>
        <v>288.3</v>
      </c>
      <c r="Q5686" s="12">
        <f t="shared" si="545"/>
        <v>7.3003400000000003</v>
      </c>
      <c r="R5686" s="14">
        <f t="shared" si="546"/>
        <v>1.32E-2</v>
      </c>
      <c r="S5686" s="13">
        <f t="shared" si="547"/>
        <v>39.6</v>
      </c>
      <c r="T5686" s="14" t="s">
        <v>349</v>
      </c>
      <c r="U5686" t="s">
        <v>132</v>
      </c>
    </row>
    <row r="5687" spans="1:21" x14ac:dyDescent="0.2">
      <c r="A5687" t="s">
        <v>9702</v>
      </c>
      <c r="B5687" s="23">
        <v>45947</v>
      </c>
      <c r="C5687" s="23">
        <v>45919</v>
      </c>
      <c r="D5687" t="s">
        <v>128</v>
      </c>
      <c r="E5687" t="s">
        <v>129</v>
      </c>
      <c r="G5687" t="s">
        <v>10200</v>
      </c>
      <c r="H5687" t="s">
        <v>1585</v>
      </c>
      <c r="I5687" t="s">
        <v>1586</v>
      </c>
      <c r="J5687" s="10" t="str">
        <f t="shared" si="548"/>
        <v>RIV-</v>
      </c>
      <c r="K5687" t="s">
        <v>10</v>
      </c>
      <c r="L5687" s="48">
        <v>12300</v>
      </c>
      <c r="M5687" t="s">
        <v>1472</v>
      </c>
      <c r="N5687" t="s">
        <v>11</v>
      </c>
      <c r="O5687" s="74">
        <v>9.6100000000000005E-2</v>
      </c>
      <c r="P5687" s="11">
        <f t="shared" si="544"/>
        <v>1182.03</v>
      </c>
      <c r="Q5687" s="12">
        <f t="shared" si="545"/>
        <v>7.3003400000000003</v>
      </c>
      <c r="R5687" s="14">
        <f t="shared" si="546"/>
        <v>1.32E-2</v>
      </c>
      <c r="S5687" s="13">
        <f t="shared" si="547"/>
        <v>162.36000000000001</v>
      </c>
      <c r="T5687" s="14" t="s">
        <v>349</v>
      </c>
      <c r="U5687" t="s">
        <v>132</v>
      </c>
    </row>
    <row r="5688" spans="1:21" x14ac:dyDescent="0.2">
      <c r="A5688" t="s">
        <v>9633</v>
      </c>
      <c r="B5688" s="23">
        <v>45947</v>
      </c>
      <c r="C5688" s="23">
        <v>45938</v>
      </c>
      <c r="D5688" t="s">
        <v>14</v>
      </c>
      <c r="E5688" t="s">
        <v>15</v>
      </c>
      <c r="G5688" t="s">
        <v>10189</v>
      </c>
      <c r="H5688" t="s">
        <v>12</v>
      </c>
      <c r="I5688" t="s">
        <v>13</v>
      </c>
      <c r="J5688" s="10" t="str">
        <f t="shared" si="548"/>
        <v>STKR</v>
      </c>
      <c r="K5688" t="s">
        <v>10</v>
      </c>
      <c r="L5688" s="48">
        <v>70000</v>
      </c>
      <c r="M5688" t="s">
        <v>1472</v>
      </c>
      <c r="N5688" t="s">
        <v>11</v>
      </c>
      <c r="O5688" s="74">
        <v>2.8199999999999999E-2</v>
      </c>
      <c r="P5688" s="11">
        <f t="shared" si="544"/>
        <v>1974</v>
      </c>
      <c r="Q5688" s="12">
        <f t="shared" si="545"/>
        <v>7.3003400000000003</v>
      </c>
      <c r="R5688" s="14">
        <f t="shared" si="546"/>
        <v>3.8999999999999998E-3</v>
      </c>
      <c r="S5688" s="13">
        <f t="shared" si="547"/>
        <v>273</v>
      </c>
      <c r="T5688" s="14" t="s">
        <v>349</v>
      </c>
      <c r="U5688" t="s">
        <v>18</v>
      </c>
    </row>
    <row r="5689" spans="1:21" x14ac:dyDescent="0.2">
      <c r="A5689" t="s">
        <v>9685</v>
      </c>
      <c r="B5689" s="23">
        <v>45947</v>
      </c>
      <c r="C5689" s="23">
        <v>45938</v>
      </c>
      <c r="D5689" t="s">
        <v>14</v>
      </c>
      <c r="E5689" t="s">
        <v>15</v>
      </c>
      <c r="G5689" t="s">
        <v>10189</v>
      </c>
      <c r="H5689" t="s">
        <v>10428</v>
      </c>
      <c r="I5689" t="s">
        <v>10429</v>
      </c>
      <c r="J5689" s="10" t="str">
        <f t="shared" si="548"/>
        <v>STKR</v>
      </c>
      <c r="K5689" t="s">
        <v>10</v>
      </c>
      <c r="L5689" s="48">
        <v>30000</v>
      </c>
      <c r="M5689" t="s">
        <v>1472</v>
      </c>
      <c r="N5689" t="s">
        <v>11</v>
      </c>
      <c r="O5689" s="74">
        <v>8.2100000000000006E-2</v>
      </c>
      <c r="P5689" s="11">
        <f t="shared" si="544"/>
        <v>2463</v>
      </c>
      <c r="Q5689" s="12">
        <f t="shared" si="545"/>
        <v>7.3003400000000003</v>
      </c>
      <c r="R5689" s="14">
        <f t="shared" si="546"/>
        <v>1.12E-2</v>
      </c>
      <c r="S5689" s="13">
        <f t="shared" si="547"/>
        <v>336</v>
      </c>
      <c r="T5689" s="14" t="s">
        <v>349</v>
      </c>
      <c r="U5689" t="s">
        <v>18</v>
      </c>
    </row>
    <row r="5690" spans="1:21" x14ac:dyDescent="0.2">
      <c r="A5690" t="s">
        <v>9836</v>
      </c>
      <c r="B5690" s="23">
        <v>45947</v>
      </c>
      <c r="C5690" s="23">
        <v>45946</v>
      </c>
      <c r="D5690" t="s">
        <v>5</v>
      </c>
      <c r="E5690" t="s">
        <v>6</v>
      </c>
      <c r="G5690" t="s">
        <v>10251</v>
      </c>
      <c r="H5690" t="s">
        <v>418</v>
      </c>
      <c r="I5690" t="s">
        <v>419</v>
      </c>
      <c r="J5690" s="10" t="str">
        <f t="shared" si="548"/>
        <v>BOX-</v>
      </c>
      <c r="K5690" t="s">
        <v>10</v>
      </c>
      <c r="L5690" s="48">
        <v>1800</v>
      </c>
      <c r="M5690" t="s">
        <v>1472</v>
      </c>
      <c r="N5690" t="s">
        <v>11</v>
      </c>
      <c r="O5690" s="74">
        <v>1.94</v>
      </c>
      <c r="P5690" s="11">
        <f t="shared" si="544"/>
        <v>3492</v>
      </c>
      <c r="Q5690" s="12">
        <f t="shared" si="545"/>
        <v>7.3003400000000003</v>
      </c>
      <c r="R5690" s="14">
        <f t="shared" si="546"/>
        <v>0.26569999999999999</v>
      </c>
      <c r="S5690" s="13">
        <f t="shared" si="547"/>
        <v>478.26</v>
      </c>
      <c r="T5690" s="14" t="s">
        <v>349</v>
      </c>
      <c r="U5690" t="s">
        <v>1</v>
      </c>
    </row>
    <row r="5691" spans="1:21" x14ac:dyDescent="0.2">
      <c r="A5691" t="s">
        <v>9712</v>
      </c>
      <c r="B5691" s="23">
        <v>45947</v>
      </c>
      <c r="C5691" s="23">
        <v>45861</v>
      </c>
      <c r="D5691" t="s">
        <v>545</v>
      </c>
      <c r="E5691" t="s">
        <v>546</v>
      </c>
      <c r="G5691" t="s">
        <v>10192</v>
      </c>
      <c r="H5691" t="s">
        <v>549</v>
      </c>
      <c r="I5691" t="s">
        <v>550</v>
      </c>
      <c r="J5691" s="10" t="str">
        <f t="shared" si="548"/>
        <v>MISC</v>
      </c>
      <c r="K5691" t="s">
        <v>10</v>
      </c>
      <c r="L5691" s="48">
        <v>13700</v>
      </c>
      <c r="M5691" t="s">
        <v>1472</v>
      </c>
      <c r="N5691" t="s">
        <v>11</v>
      </c>
      <c r="O5691" s="74">
        <v>0.115</v>
      </c>
      <c r="P5691" s="11">
        <f t="shared" si="544"/>
        <v>1575.5</v>
      </c>
      <c r="Q5691" s="12">
        <f t="shared" si="545"/>
        <v>7.3003400000000003</v>
      </c>
      <c r="R5691" s="14">
        <f t="shared" si="546"/>
        <v>1.5800000000000002E-2</v>
      </c>
      <c r="S5691" s="13">
        <f t="shared" si="547"/>
        <v>216.46</v>
      </c>
      <c r="T5691" s="14" t="s">
        <v>349</v>
      </c>
      <c r="U5691" t="s">
        <v>25</v>
      </c>
    </row>
    <row r="5692" spans="1:21" x14ac:dyDescent="0.2">
      <c r="A5692" t="s">
        <v>9639</v>
      </c>
      <c r="B5692" s="23">
        <v>45947</v>
      </c>
      <c r="C5692" s="23">
        <v>45939</v>
      </c>
      <c r="D5692" t="s">
        <v>545</v>
      </c>
      <c r="E5692" t="s">
        <v>546</v>
      </c>
      <c r="G5692" t="s">
        <v>10192</v>
      </c>
      <c r="H5692" t="s">
        <v>557</v>
      </c>
      <c r="I5692" t="s">
        <v>558</v>
      </c>
      <c r="J5692" s="10" t="str">
        <f t="shared" si="548"/>
        <v>WHR-</v>
      </c>
      <c r="K5692" t="s">
        <v>10</v>
      </c>
      <c r="L5692" s="48">
        <v>800</v>
      </c>
      <c r="M5692" t="s">
        <v>1472</v>
      </c>
      <c r="N5692" t="s">
        <v>11</v>
      </c>
      <c r="O5692" s="74">
        <v>3.9800000000000002E-2</v>
      </c>
      <c r="P5692" s="11">
        <f t="shared" si="544"/>
        <v>31.84</v>
      </c>
      <c r="Q5692" s="12">
        <f t="shared" si="545"/>
        <v>7.3003400000000003</v>
      </c>
      <c r="R5692" s="14">
        <f t="shared" si="546"/>
        <v>5.4999999999999997E-3</v>
      </c>
      <c r="S5692" s="13">
        <f t="shared" si="547"/>
        <v>4.4000000000000004</v>
      </c>
      <c r="T5692" s="14" t="s">
        <v>349</v>
      </c>
      <c r="U5692" t="s">
        <v>248</v>
      </c>
    </row>
    <row r="5693" spans="1:21" x14ac:dyDescent="0.2">
      <c r="A5693" t="s">
        <v>9985</v>
      </c>
      <c r="B5693" s="23">
        <v>45947</v>
      </c>
      <c r="C5693" s="23">
        <v>45903</v>
      </c>
      <c r="D5693" t="s">
        <v>830</v>
      </c>
      <c r="E5693" t="s">
        <v>831</v>
      </c>
      <c r="G5693" t="s">
        <v>10296</v>
      </c>
      <c r="H5693" t="s">
        <v>3164</v>
      </c>
      <c r="I5693" t="s">
        <v>3374</v>
      </c>
      <c r="J5693" s="10" t="str">
        <f t="shared" ref="J5693:J5702" si="549">+LEFT(U5693,4)</f>
        <v>LID-</v>
      </c>
      <c r="K5693" t="s">
        <v>98</v>
      </c>
      <c r="L5693" s="48">
        <v>520</v>
      </c>
      <c r="M5693" t="s">
        <v>1472</v>
      </c>
      <c r="N5693" t="s">
        <v>11</v>
      </c>
      <c r="O5693" s="74">
        <v>4.2</v>
      </c>
      <c r="P5693" s="11">
        <f t="shared" si="544"/>
        <v>2184</v>
      </c>
      <c r="Q5693" s="12">
        <f t="shared" si="545"/>
        <v>7.3003400000000003</v>
      </c>
      <c r="R5693" s="14">
        <f t="shared" si="546"/>
        <v>0.57530000000000003</v>
      </c>
      <c r="S5693" s="13">
        <f t="shared" si="547"/>
        <v>299.16000000000003</v>
      </c>
      <c r="T5693" s="14" t="s">
        <v>349</v>
      </c>
      <c r="U5693" t="s">
        <v>368</v>
      </c>
    </row>
    <row r="5694" spans="1:21" x14ac:dyDescent="0.2">
      <c r="A5694" t="s">
        <v>9982</v>
      </c>
      <c r="B5694" s="23">
        <v>45947</v>
      </c>
      <c r="C5694" s="23">
        <v>45889</v>
      </c>
      <c r="D5694" t="s">
        <v>94</v>
      </c>
      <c r="E5694" t="s">
        <v>95</v>
      </c>
      <c r="G5694" t="s">
        <v>10291</v>
      </c>
      <c r="H5694" t="s">
        <v>4715</v>
      </c>
      <c r="I5694" t="s">
        <v>4716</v>
      </c>
      <c r="J5694" s="10" t="str">
        <f t="shared" si="549"/>
        <v>LID-</v>
      </c>
      <c r="K5694" s="76" t="s">
        <v>10548</v>
      </c>
      <c r="L5694" s="48">
        <v>640</v>
      </c>
      <c r="M5694" t="s">
        <v>1472</v>
      </c>
      <c r="N5694" t="s">
        <v>11</v>
      </c>
      <c r="O5694" s="74">
        <v>4.17</v>
      </c>
      <c r="P5694" s="11">
        <f t="shared" si="544"/>
        <v>2668.8</v>
      </c>
      <c r="Q5694" s="12">
        <f t="shared" si="545"/>
        <v>7.3003400000000003</v>
      </c>
      <c r="R5694" s="14">
        <f t="shared" si="546"/>
        <v>0.57120000000000004</v>
      </c>
      <c r="S5694" s="13">
        <f t="shared" si="547"/>
        <v>365.57</v>
      </c>
      <c r="T5694" s="14" t="s">
        <v>349</v>
      </c>
      <c r="U5694" t="s">
        <v>368</v>
      </c>
    </row>
    <row r="5695" spans="1:21" x14ac:dyDescent="0.2">
      <c r="A5695" t="s">
        <v>10060</v>
      </c>
      <c r="B5695" s="23">
        <v>45947</v>
      </c>
      <c r="C5695" s="23">
        <v>45908</v>
      </c>
      <c r="D5695" t="s">
        <v>830</v>
      </c>
      <c r="E5695" t="s">
        <v>831</v>
      </c>
      <c r="G5695" t="s">
        <v>10357</v>
      </c>
      <c r="H5695" t="s">
        <v>4763</v>
      </c>
      <c r="I5695" t="s">
        <v>4764</v>
      </c>
      <c r="J5695" s="10" t="str">
        <f t="shared" si="549"/>
        <v>SKU-</v>
      </c>
      <c r="K5695" t="s">
        <v>98</v>
      </c>
      <c r="L5695" s="48">
        <v>1010</v>
      </c>
      <c r="M5695" t="s">
        <v>1472</v>
      </c>
      <c r="N5695" t="s">
        <v>11</v>
      </c>
      <c r="O5695" s="74">
        <v>7.4</v>
      </c>
      <c r="P5695" s="11">
        <f t="shared" si="544"/>
        <v>7474</v>
      </c>
      <c r="Q5695" s="12">
        <f t="shared" si="545"/>
        <v>7.3003400000000003</v>
      </c>
      <c r="R5695" s="14">
        <f t="shared" si="546"/>
        <v>1.0137</v>
      </c>
      <c r="S5695" s="13">
        <f t="shared" si="547"/>
        <v>1023.84</v>
      </c>
      <c r="T5695" s="14" t="s">
        <v>349</v>
      </c>
      <c r="U5695" t="s">
        <v>2</v>
      </c>
    </row>
    <row r="5696" spans="1:21" x14ac:dyDescent="0.2">
      <c r="A5696" t="s">
        <v>9839</v>
      </c>
      <c r="B5696" s="23">
        <v>45950</v>
      </c>
      <c r="C5696" s="23">
        <v>45917</v>
      </c>
      <c r="D5696" t="s">
        <v>651</v>
      </c>
      <c r="E5696" t="s">
        <v>652</v>
      </c>
      <c r="G5696" t="s">
        <v>10234</v>
      </c>
      <c r="H5696" t="s">
        <v>1672</v>
      </c>
      <c r="I5696" t="s">
        <v>1673</v>
      </c>
      <c r="J5696" s="10" t="str">
        <f t="shared" si="549"/>
        <v>HDL-</v>
      </c>
      <c r="K5696" t="s">
        <v>10</v>
      </c>
      <c r="L5696" s="48">
        <v>1005</v>
      </c>
      <c r="M5696" t="s">
        <v>1472</v>
      </c>
      <c r="N5696" t="s">
        <v>11</v>
      </c>
      <c r="O5696" s="74">
        <v>2.1269999999999998</v>
      </c>
      <c r="P5696" s="11">
        <f t="shared" si="544"/>
        <v>2137.64</v>
      </c>
      <c r="Q5696" s="12">
        <f t="shared" si="545"/>
        <v>7.3003400000000003</v>
      </c>
      <c r="R5696" s="14">
        <f t="shared" si="546"/>
        <v>0.29139999999999999</v>
      </c>
      <c r="S5696" s="13">
        <f t="shared" si="547"/>
        <v>292.86</v>
      </c>
      <c r="T5696" s="14" t="s">
        <v>349</v>
      </c>
      <c r="U5696" t="s">
        <v>228</v>
      </c>
    </row>
    <row r="5697" spans="1:21" x14ac:dyDescent="0.2">
      <c r="A5697" t="s">
        <v>9791</v>
      </c>
      <c r="B5697" s="23">
        <v>45950</v>
      </c>
      <c r="C5697" s="23">
        <v>45939</v>
      </c>
      <c r="D5697" t="s">
        <v>2245</v>
      </c>
      <c r="E5697" t="s">
        <v>2246</v>
      </c>
      <c r="G5697" t="s">
        <v>10235</v>
      </c>
      <c r="H5697" t="s">
        <v>1633</v>
      </c>
      <c r="I5697" t="s">
        <v>1634</v>
      </c>
      <c r="J5697" s="10" t="str">
        <f t="shared" si="549"/>
        <v>KNOB</v>
      </c>
      <c r="K5697" t="s">
        <v>10</v>
      </c>
      <c r="L5697" s="48">
        <v>510</v>
      </c>
      <c r="M5697" t="s">
        <v>1472</v>
      </c>
      <c r="N5697" t="s">
        <v>11</v>
      </c>
      <c r="O5697" s="74">
        <v>0.70320000000000005</v>
      </c>
      <c r="P5697" s="11">
        <f t="shared" si="544"/>
        <v>358.63</v>
      </c>
      <c r="Q5697" s="12">
        <f t="shared" si="545"/>
        <v>7.3003400000000003</v>
      </c>
      <c r="R5697" s="14">
        <f t="shared" si="546"/>
        <v>9.6299999999999997E-2</v>
      </c>
      <c r="S5697" s="13">
        <f t="shared" si="547"/>
        <v>49.11</v>
      </c>
      <c r="T5697" s="14" t="s">
        <v>349</v>
      </c>
      <c r="U5697" t="s">
        <v>32</v>
      </c>
    </row>
    <row r="5698" spans="1:21" x14ac:dyDescent="0.2">
      <c r="A5698" t="s">
        <v>9790</v>
      </c>
      <c r="B5698" s="23">
        <v>45950</v>
      </c>
      <c r="C5698" s="23">
        <v>45902</v>
      </c>
      <c r="D5698" t="s">
        <v>651</v>
      </c>
      <c r="E5698" t="s">
        <v>652</v>
      </c>
      <c r="G5698" t="s">
        <v>10234</v>
      </c>
      <c r="H5698" t="s">
        <v>716</v>
      </c>
      <c r="I5698" t="s">
        <v>717</v>
      </c>
      <c r="J5698" s="10" t="str">
        <f t="shared" si="549"/>
        <v>KNOB</v>
      </c>
      <c r="K5698" t="s">
        <v>10</v>
      </c>
      <c r="L5698" s="48">
        <v>340</v>
      </c>
      <c r="M5698" t="s">
        <v>1472</v>
      </c>
      <c r="N5698" t="s">
        <v>11</v>
      </c>
      <c r="O5698" s="74">
        <v>0.7</v>
      </c>
      <c r="P5698" s="11">
        <f t="shared" ref="P5698:P5761" si="550">ROUND(O5698*L5698,2)</f>
        <v>238</v>
      </c>
      <c r="Q5698" s="12">
        <f t="shared" ref="Q5698:Q5761" si="551">IF(N5698="HKD",7.8,IF(N5698="CNY",7.30034,1))</f>
        <v>7.3003400000000003</v>
      </c>
      <c r="R5698" s="14">
        <f t="shared" ref="R5698:R5761" si="552">+ROUND(O5698/Q5698,4)</f>
        <v>9.5899999999999999E-2</v>
      </c>
      <c r="S5698" s="13">
        <f t="shared" ref="S5698:S5761" si="553">ROUND(R5698*L5698,2)</f>
        <v>32.61</v>
      </c>
      <c r="T5698" s="14" t="s">
        <v>349</v>
      </c>
      <c r="U5698" t="s">
        <v>32</v>
      </c>
    </row>
    <row r="5699" spans="1:21" x14ac:dyDescent="0.2">
      <c r="A5699" t="s">
        <v>9772</v>
      </c>
      <c r="B5699" s="23">
        <v>45950</v>
      </c>
      <c r="C5699" s="23">
        <v>45945</v>
      </c>
      <c r="D5699" t="s">
        <v>569</v>
      </c>
      <c r="E5699" t="s">
        <v>570</v>
      </c>
      <c r="G5699" t="s">
        <v>10210</v>
      </c>
      <c r="H5699" t="s">
        <v>772</v>
      </c>
      <c r="I5699" t="s">
        <v>773</v>
      </c>
      <c r="J5699" s="10" t="str">
        <f t="shared" si="549"/>
        <v>WHR-</v>
      </c>
      <c r="K5699" t="s">
        <v>10</v>
      </c>
      <c r="L5699" s="48">
        <v>4000</v>
      </c>
      <c r="M5699" t="s">
        <v>1472</v>
      </c>
      <c r="N5699" t="s">
        <v>11</v>
      </c>
      <c r="O5699" s="74">
        <v>0.441</v>
      </c>
      <c r="P5699" s="11">
        <f t="shared" si="550"/>
        <v>1764</v>
      </c>
      <c r="Q5699" s="12">
        <f t="shared" si="551"/>
        <v>7.3003400000000003</v>
      </c>
      <c r="R5699" s="14">
        <f t="shared" si="552"/>
        <v>6.0400000000000002E-2</v>
      </c>
      <c r="S5699" s="13">
        <f t="shared" si="553"/>
        <v>241.6</v>
      </c>
      <c r="T5699" s="14" t="s">
        <v>349</v>
      </c>
      <c r="U5699" t="s">
        <v>248</v>
      </c>
    </row>
    <row r="5700" spans="1:21" x14ac:dyDescent="0.2">
      <c r="A5700" t="s">
        <v>9718</v>
      </c>
      <c r="B5700" s="23">
        <v>45950</v>
      </c>
      <c r="C5700" s="23">
        <v>45939</v>
      </c>
      <c r="D5700" t="s">
        <v>569</v>
      </c>
      <c r="E5700" t="s">
        <v>570</v>
      </c>
      <c r="G5700" t="s">
        <v>10210</v>
      </c>
      <c r="H5700" t="s">
        <v>1412</v>
      </c>
      <c r="I5700" t="s">
        <v>1413</v>
      </c>
      <c r="J5700" s="10" t="str">
        <f t="shared" si="549"/>
        <v>WHR-</v>
      </c>
      <c r="K5700" t="s">
        <v>10</v>
      </c>
      <c r="L5700" s="48">
        <v>400</v>
      </c>
      <c r="M5700" t="s">
        <v>1472</v>
      </c>
      <c r="N5700" t="s">
        <v>11</v>
      </c>
      <c r="O5700" s="74">
        <v>0.12</v>
      </c>
      <c r="P5700" s="11">
        <f t="shared" si="550"/>
        <v>48</v>
      </c>
      <c r="Q5700" s="12">
        <f t="shared" si="551"/>
        <v>7.3003400000000003</v>
      </c>
      <c r="R5700" s="14">
        <f t="shared" si="552"/>
        <v>1.6400000000000001E-2</v>
      </c>
      <c r="S5700" s="13">
        <f t="shared" si="553"/>
        <v>6.56</v>
      </c>
      <c r="T5700" s="14" t="s">
        <v>349</v>
      </c>
      <c r="U5700" t="s">
        <v>248</v>
      </c>
    </row>
    <row r="5701" spans="1:21" x14ac:dyDescent="0.2">
      <c r="A5701" t="s">
        <v>9781</v>
      </c>
      <c r="B5701" s="23">
        <v>45950</v>
      </c>
      <c r="C5701" s="23">
        <v>45917</v>
      </c>
      <c r="D5701" t="s">
        <v>21</v>
      </c>
      <c r="E5701" t="s">
        <v>22</v>
      </c>
      <c r="G5701" t="s">
        <v>10229</v>
      </c>
      <c r="H5701" t="s">
        <v>1445</v>
      </c>
      <c r="I5701" t="s">
        <v>1446</v>
      </c>
      <c r="J5701" s="10" t="str">
        <f t="shared" si="549"/>
        <v>BRKT</v>
      </c>
      <c r="K5701" t="s">
        <v>10</v>
      </c>
      <c r="L5701" s="48">
        <v>950</v>
      </c>
      <c r="M5701" t="s">
        <v>1472</v>
      </c>
      <c r="N5701" t="s">
        <v>11</v>
      </c>
      <c r="O5701" s="74">
        <v>0.62309999999999999</v>
      </c>
      <c r="P5701" s="11">
        <f t="shared" si="550"/>
        <v>591.95000000000005</v>
      </c>
      <c r="Q5701" s="12">
        <f t="shared" si="551"/>
        <v>7.3003400000000003</v>
      </c>
      <c r="R5701" s="14">
        <f t="shared" si="552"/>
        <v>8.5400000000000004E-2</v>
      </c>
      <c r="S5701" s="13">
        <f t="shared" si="553"/>
        <v>81.13</v>
      </c>
      <c r="T5701" s="14" t="s">
        <v>349</v>
      </c>
      <c r="U5701" t="s">
        <v>442</v>
      </c>
    </row>
    <row r="5702" spans="1:21" x14ac:dyDescent="0.2">
      <c r="A5702" t="s">
        <v>9808</v>
      </c>
      <c r="B5702" s="23">
        <v>45950</v>
      </c>
      <c r="C5702" s="23">
        <v>45894</v>
      </c>
      <c r="D5702" t="s">
        <v>372</v>
      </c>
      <c r="E5702" t="s">
        <v>373</v>
      </c>
      <c r="G5702" t="s">
        <v>10243</v>
      </c>
      <c r="H5702" t="s">
        <v>1043</v>
      </c>
      <c r="I5702" t="s">
        <v>1044</v>
      </c>
      <c r="J5702" s="10" t="str">
        <f t="shared" si="549"/>
        <v>FG--</v>
      </c>
      <c r="K5702" t="s">
        <v>98</v>
      </c>
      <c r="L5702" s="48">
        <v>1020</v>
      </c>
      <c r="M5702" t="s">
        <v>1472</v>
      </c>
      <c r="N5702" t="s">
        <v>11</v>
      </c>
      <c r="O5702" s="74">
        <v>0.99439999999999995</v>
      </c>
      <c r="P5702" s="11">
        <f t="shared" si="550"/>
        <v>1014.29</v>
      </c>
      <c r="Q5702" s="12">
        <f t="shared" si="551"/>
        <v>7.3003400000000003</v>
      </c>
      <c r="R5702" s="14">
        <f t="shared" si="552"/>
        <v>0.13619999999999999</v>
      </c>
      <c r="S5702" s="13">
        <f t="shared" si="553"/>
        <v>138.91999999999999</v>
      </c>
      <c r="T5702" s="14" t="s">
        <v>349</v>
      </c>
      <c r="U5702" t="s">
        <v>64</v>
      </c>
    </row>
    <row r="5703" spans="1:21" x14ac:dyDescent="0.2">
      <c r="A5703" t="s">
        <v>10058</v>
      </c>
      <c r="B5703" s="23">
        <v>45950</v>
      </c>
      <c r="C5703" s="23">
        <v>45911</v>
      </c>
      <c r="D5703" t="s">
        <v>287</v>
      </c>
      <c r="E5703" t="s">
        <v>288</v>
      </c>
      <c r="G5703" t="s">
        <v>10354</v>
      </c>
      <c r="H5703" t="s">
        <v>935</v>
      </c>
      <c r="I5703" t="s">
        <v>936</v>
      </c>
      <c r="J5703" s="10" t="s">
        <v>1477</v>
      </c>
      <c r="K5703" t="s">
        <v>10</v>
      </c>
      <c r="L5703" s="48">
        <v>3730</v>
      </c>
      <c r="M5703" t="s">
        <v>1472</v>
      </c>
      <c r="N5703" t="s">
        <v>11</v>
      </c>
      <c r="O5703" s="74">
        <v>7.3479999999999999</v>
      </c>
      <c r="P5703" s="11">
        <f t="shared" si="550"/>
        <v>27408.04</v>
      </c>
      <c r="Q5703" s="12">
        <f t="shared" si="551"/>
        <v>7.3003400000000003</v>
      </c>
      <c r="R5703" s="14">
        <f t="shared" si="552"/>
        <v>1.0065</v>
      </c>
      <c r="S5703" s="13">
        <f t="shared" si="553"/>
        <v>3754.25</v>
      </c>
      <c r="T5703" s="14" t="s">
        <v>349</v>
      </c>
      <c r="U5703" t="s">
        <v>36</v>
      </c>
    </row>
    <row r="5704" spans="1:21" x14ac:dyDescent="0.2">
      <c r="A5704" t="s">
        <v>10063</v>
      </c>
      <c r="B5704" s="23">
        <v>45950</v>
      </c>
      <c r="C5704" s="23">
        <v>45911</v>
      </c>
      <c r="D5704" t="s">
        <v>287</v>
      </c>
      <c r="E5704" t="s">
        <v>288</v>
      </c>
      <c r="G5704" t="s">
        <v>10354</v>
      </c>
      <c r="H5704" t="s">
        <v>3062</v>
      </c>
      <c r="I5704" t="s">
        <v>83</v>
      </c>
      <c r="J5704" s="10" t="s">
        <v>1477</v>
      </c>
      <c r="K5704" t="s">
        <v>10</v>
      </c>
      <c r="L5704" s="48">
        <v>2100</v>
      </c>
      <c r="M5704" t="s">
        <v>1472</v>
      </c>
      <c r="N5704" t="s">
        <v>11</v>
      </c>
      <c r="O5704" s="74">
        <v>7.4237000000000002</v>
      </c>
      <c r="P5704" s="11">
        <f t="shared" si="550"/>
        <v>15589.77</v>
      </c>
      <c r="Q5704" s="12">
        <f t="shared" si="551"/>
        <v>7.3003400000000003</v>
      </c>
      <c r="R5704" s="14">
        <f t="shared" si="552"/>
        <v>1.0168999999999999</v>
      </c>
      <c r="S5704" s="13">
        <f t="shared" si="553"/>
        <v>2135.4899999999998</v>
      </c>
      <c r="T5704" s="14" t="s">
        <v>349</v>
      </c>
      <c r="U5704" t="s">
        <v>36</v>
      </c>
    </row>
    <row r="5705" spans="1:21" x14ac:dyDescent="0.2">
      <c r="A5705" t="s">
        <v>10064</v>
      </c>
      <c r="B5705" s="23">
        <v>45950</v>
      </c>
      <c r="C5705" s="23">
        <v>45917</v>
      </c>
      <c r="D5705" t="s">
        <v>287</v>
      </c>
      <c r="E5705" t="s">
        <v>288</v>
      </c>
      <c r="G5705" t="s">
        <v>10354</v>
      </c>
      <c r="H5705" t="s">
        <v>3062</v>
      </c>
      <c r="I5705" t="s">
        <v>83</v>
      </c>
      <c r="J5705" s="10" t="s">
        <v>1477</v>
      </c>
      <c r="K5705" t="s">
        <v>10</v>
      </c>
      <c r="L5705" s="48">
        <v>1500</v>
      </c>
      <c r="M5705" t="s">
        <v>1472</v>
      </c>
      <c r="N5705" t="s">
        <v>11</v>
      </c>
      <c r="O5705" s="74">
        <v>7.4237000000000002</v>
      </c>
      <c r="P5705" s="11">
        <f t="shared" si="550"/>
        <v>11135.55</v>
      </c>
      <c r="Q5705" s="12">
        <f t="shared" si="551"/>
        <v>7.3003400000000003</v>
      </c>
      <c r="R5705" s="14">
        <f t="shared" si="552"/>
        <v>1.0168999999999999</v>
      </c>
      <c r="S5705" s="13">
        <f t="shared" si="553"/>
        <v>1525.35</v>
      </c>
      <c r="T5705" s="14" t="s">
        <v>349</v>
      </c>
      <c r="U5705" t="s">
        <v>36</v>
      </c>
    </row>
    <row r="5706" spans="1:21" x14ac:dyDescent="0.2">
      <c r="A5706" t="s">
        <v>9766</v>
      </c>
      <c r="B5706" s="23">
        <v>45950</v>
      </c>
      <c r="C5706" s="23">
        <v>45939</v>
      </c>
      <c r="D5706" t="s">
        <v>235</v>
      </c>
      <c r="E5706" t="s">
        <v>236</v>
      </c>
      <c r="G5706" t="s">
        <v>10205</v>
      </c>
      <c r="H5706" t="s">
        <v>4610</v>
      </c>
      <c r="I5706" t="s">
        <v>4611</v>
      </c>
      <c r="J5706" s="10" t="str">
        <f t="shared" ref="J5706:J5728" si="554">+LEFT(U5706,4)</f>
        <v>SCR-</v>
      </c>
      <c r="K5706" t="s">
        <v>10</v>
      </c>
      <c r="L5706" s="48">
        <v>1200</v>
      </c>
      <c r="M5706" t="s">
        <v>1472</v>
      </c>
      <c r="N5706" t="s">
        <v>11</v>
      </c>
      <c r="O5706" s="74">
        <v>0.2898</v>
      </c>
      <c r="P5706" s="11">
        <f t="shared" si="550"/>
        <v>347.76</v>
      </c>
      <c r="Q5706" s="12">
        <f t="shared" si="551"/>
        <v>7.3003400000000003</v>
      </c>
      <c r="R5706" s="14">
        <f t="shared" si="552"/>
        <v>3.9699999999999999E-2</v>
      </c>
      <c r="S5706" s="13">
        <f t="shared" si="553"/>
        <v>47.64</v>
      </c>
      <c r="T5706" s="14" t="s">
        <v>349</v>
      </c>
      <c r="U5706" t="s">
        <v>166</v>
      </c>
    </row>
    <row r="5707" spans="1:21" x14ac:dyDescent="0.2">
      <c r="A5707" t="s">
        <v>9679</v>
      </c>
      <c r="B5707" s="23">
        <v>45950</v>
      </c>
      <c r="C5707" s="23">
        <v>45945</v>
      </c>
      <c r="D5707" t="s">
        <v>162</v>
      </c>
      <c r="E5707" t="s">
        <v>163</v>
      </c>
      <c r="G5707" t="s">
        <v>10201</v>
      </c>
      <c r="H5707" t="s">
        <v>606</v>
      </c>
      <c r="I5707" t="s">
        <v>607</v>
      </c>
      <c r="J5707" s="10" t="str">
        <f t="shared" si="554"/>
        <v>SCR-</v>
      </c>
      <c r="K5707" t="s">
        <v>10</v>
      </c>
      <c r="L5707" s="48">
        <v>2150</v>
      </c>
      <c r="M5707" t="s">
        <v>1472</v>
      </c>
      <c r="N5707" t="s">
        <v>11</v>
      </c>
      <c r="O5707" s="74">
        <v>6.9000000000000006E-2</v>
      </c>
      <c r="P5707" s="11">
        <f t="shared" si="550"/>
        <v>148.35</v>
      </c>
      <c r="Q5707" s="12">
        <f t="shared" si="551"/>
        <v>7.3003400000000003</v>
      </c>
      <c r="R5707" s="14">
        <f t="shared" si="552"/>
        <v>9.4999999999999998E-3</v>
      </c>
      <c r="S5707" s="13">
        <f t="shared" si="553"/>
        <v>20.43</v>
      </c>
      <c r="T5707" s="14" t="s">
        <v>349</v>
      </c>
      <c r="U5707" t="s">
        <v>166</v>
      </c>
    </row>
    <row r="5708" spans="1:21" x14ac:dyDescent="0.2">
      <c r="A5708" t="s">
        <v>9706</v>
      </c>
      <c r="B5708" s="23">
        <v>45950</v>
      </c>
      <c r="C5708" s="23">
        <v>45939</v>
      </c>
      <c r="D5708" t="s">
        <v>235</v>
      </c>
      <c r="E5708" t="s">
        <v>236</v>
      </c>
      <c r="G5708" t="s">
        <v>10205</v>
      </c>
      <c r="H5708" t="s">
        <v>606</v>
      </c>
      <c r="I5708" t="s">
        <v>607</v>
      </c>
      <c r="J5708" s="10" t="str">
        <f t="shared" si="554"/>
        <v>SCR-</v>
      </c>
      <c r="K5708" t="s">
        <v>10</v>
      </c>
      <c r="L5708" s="48">
        <v>550</v>
      </c>
      <c r="M5708" t="s">
        <v>1472</v>
      </c>
      <c r="N5708" t="s">
        <v>11</v>
      </c>
      <c r="O5708" s="74">
        <v>0.1069</v>
      </c>
      <c r="P5708" s="11">
        <f t="shared" si="550"/>
        <v>58.8</v>
      </c>
      <c r="Q5708" s="12">
        <f t="shared" si="551"/>
        <v>7.3003400000000003</v>
      </c>
      <c r="R5708" s="14">
        <f t="shared" si="552"/>
        <v>1.46E-2</v>
      </c>
      <c r="S5708" s="13">
        <f t="shared" si="553"/>
        <v>8.0299999999999994</v>
      </c>
      <c r="T5708" s="14" t="s">
        <v>349</v>
      </c>
      <c r="U5708" t="s">
        <v>166</v>
      </c>
    </row>
    <row r="5709" spans="1:21" x14ac:dyDescent="0.2">
      <c r="A5709" t="s">
        <v>9001</v>
      </c>
      <c r="B5709" s="23">
        <v>45950</v>
      </c>
      <c r="C5709" s="23">
        <v>45918</v>
      </c>
      <c r="D5709" t="s">
        <v>806</v>
      </c>
      <c r="E5709" t="s">
        <v>807</v>
      </c>
      <c r="G5709" t="s">
        <v>10199</v>
      </c>
      <c r="H5709" t="s">
        <v>3544</v>
      </c>
      <c r="I5709" t="s">
        <v>3545</v>
      </c>
      <c r="J5709" s="10" t="str">
        <f t="shared" si="554"/>
        <v>BAG-</v>
      </c>
      <c r="K5709" t="s">
        <v>10</v>
      </c>
      <c r="L5709" s="48">
        <v>3000</v>
      </c>
      <c r="M5709" t="s">
        <v>1472</v>
      </c>
      <c r="N5709" t="s">
        <v>11</v>
      </c>
      <c r="O5709" s="74">
        <v>0.21</v>
      </c>
      <c r="P5709" s="11">
        <f t="shared" si="550"/>
        <v>630</v>
      </c>
      <c r="Q5709" s="12">
        <f t="shared" si="551"/>
        <v>7.3003400000000003</v>
      </c>
      <c r="R5709" s="14">
        <f t="shared" si="552"/>
        <v>2.8799999999999999E-2</v>
      </c>
      <c r="S5709" s="13">
        <f t="shared" si="553"/>
        <v>86.4</v>
      </c>
      <c r="T5709" s="14" t="s">
        <v>349</v>
      </c>
      <c r="U5709" t="s">
        <v>810</v>
      </c>
    </row>
    <row r="5710" spans="1:21" x14ac:dyDescent="0.2">
      <c r="A5710" t="s">
        <v>9739</v>
      </c>
      <c r="B5710" s="23">
        <v>45950</v>
      </c>
      <c r="C5710" s="23">
        <v>45939</v>
      </c>
      <c r="D5710" t="s">
        <v>806</v>
      </c>
      <c r="E5710" t="s">
        <v>807</v>
      </c>
      <c r="G5710" t="s">
        <v>10199</v>
      </c>
      <c r="H5710" t="s">
        <v>1605</v>
      </c>
      <c r="I5710" t="s">
        <v>1606</v>
      </c>
      <c r="J5710" s="10" t="str">
        <f t="shared" si="554"/>
        <v>BAG-</v>
      </c>
      <c r="K5710" t="s">
        <v>10</v>
      </c>
      <c r="L5710" s="48">
        <v>2000</v>
      </c>
      <c r="M5710" t="s">
        <v>1472</v>
      </c>
      <c r="N5710" t="s">
        <v>11</v>
      </c>
      <c r="O5710" s="74">
        <v>0.17299999999999999</v>
      </c>
      <c r="P5710" s="11">
        <f t="shared" si="550"/>
        <v>346</v>
      </c>
      <c r="Q5710" s="12">
        <f t="shared" si="551"/>
        <v>7.3003400000000003</v>
      </c>
      <c r="R5710" s="14">
        <f t="shared" si="552"/>
        <v>2.3699999999999999E-2</v>
      </c>
      <c r="S5710" s="13">
        <f t="shared" si="553"/>
        <v>47.4</v>
      </c>
      <c r="T5710" s="14" t="s">
        <v>349</v>
      </c>
      <c r="U5710" t="s">
        <v>810</v>
      </c>
    </row>
    <row r="5711" spans="1:21" x14ac:dyDescent="0.2">
      <c r="A5711" t="s">
        <v>9719</v>
      </c>
      <c r="B5711" s="23">
        <v>45950</v>
      </c>
      <c r="C5711" s="23">
        <v>45918</v>
      </c>
      <c r="D5711" t="s">
        <v>806</v>
      </c>
      <c r="E5711" t="s">
        <v>807</v>
      </c>
      <c r="G5711" t="s">
        <v>10199</v>
      </c>
      <c r="H5711" t="s">
        <v>3251</v>
      </c>
      <c r="I5711" t="s">
        <v>3458</v>
      </c>
      <c r="J5711" s="10" t="str">
        <f t="shared" si="554"/>
        <v>BAG-</v>
      </c>
      <c r="K5711" t="s">
        <v>10</v>
      </c>
      <c r="L5711" s="48">
        <v>2000</v>
      </c>
      <c r="M5711" t="s">
        <v>1472</v>
      </c>
      <c r="N5711" t="s">
        <v>11</v>
      </c>
      <c r="O5711" s="74">
        <v>0.13</v>
      </c>
      <c r="P5711" s="11">
        <f t="shared" si="550"/>
        <v>260</v>
      </c>
      <c r="Q5711" s="12">
        <f t="shared" si="551"/>
        <v>7.3003400000000003</v>
      </c>
      <c r="R5711" s="14">
        <f t="shared" si="552"/>
        <v>1.78E-2</v>
      </c>
      <c r="S5711" s="13">
        <f t="shared" si="553"/>
        <v>35.6</v>
      </c>
      <c r="T5711" s="14" t="s">
        <v>349</v>
      </c>
      <c r="U5711" t="s">
        <v>810</v>
      </c>
    </row>
    <row r="5712" spans="1:21" x14ac:dyDescent="0.2">
      <c r="A5712" t="s">
        <v>9675</v>
      </c>
      <c r="B5712" s="23">
        <v>45950</v>
      </c>
      <c r="C5712" s="23">
        <v>45918</v>
      </c>
      <c r="D5712" t="s">
        <v>806</v>
      </c>
      <c r="E5712" t="s">
        <v>807</v>
      </c>
      <c r="G5712" t="s">
        <v>10199</v>
      </c>
      <c r="H5712" t="s">
        <v>1567</v>
      </c>
      <c r="I5712" t="s">
        <v>1568</v>
      </c>
      <c r="J5712" s="10" t="str">
        <f t="shared" si="554"/>
        <v>BAG-</v>
      </c>
      <c r="K5712" t="s">
        <v>10</v>
      </c>
      <c r="L5712" s="48">
        <v>2000</v>
      </c>
      <c r="M5712" t="s">
        <v>1472</v>
      </c>
      <c r="N5712" t="s">
        <v>11</v>
      </c>
      <c r="O5712" s="74">
        <v>0.06</v>
      </c>
      <c r="P5712" s="11">
        <f t="shared" si="550"/>
        <v>120</v>
      </c>
      <c r="Q5712" s="12">
        <f t="shared" si="551"/>
        <v>7.3003400000000003</v>
      </c>
      <c r="R5712" s="14">
        <f t="shared" si="552"/>
        <v>8.2000000000000007E-3</v>
      </c>
      <c r="S5712" s="13">
        <f t="shared" si="553"/>
        <v>16.399999999999999</v>
      </c>
      <c r="T5712" s="14" t="s">
        <v>349</v>
      </c>
      <c r="U5712" t="s">
        <v>810</v>
      </c>
    </row>
    <row r="5713" spans="1:21" x14ac:dyDescent="0.2">
      <c r="A5713" t="s">
        <v>9713</v>
      </c>
      <c r="B5713" s="23">
        <v>45950</v>
      </c>
      <c r="C5713" s="23">
        <v>45918</v>
      </c>
      <c r="D5713" t="s">
        <v>806</v>
      </c>
      <c r="E5713" t="s">
        <v>807</v>
      </c>
      <c r="G5713" t="s">
        <v>10199</v>
      </c>
      <c r="H5713" t="s">
        <v>3192</v>
      </c>
      <c r="I5713" t="s">
        <v>3399</v>
      </c>
      <c r="J5713" s="10" t="str">
        <f t="shared" si="554"/>
        <v>BAG-</v>
      </c>
      <c r="K5713" t="s">
        <v>10</v>
      </c>
      <c r="L5713" s="48">
        <v>3000</v>
      </c>
      <c r="M5713" t="s">
        <v>1472</v>
      </c>
      <c r="N5713" t="s">
        <v>11</v>
      </c>
      <c r="O5713" s="74">
        <v>0.115</v>
      </c>
      <c r="P5713" s="11">
        <f t="shared" si="550"/>
        <v>345</v>
      </c>
      <c r="Q5713" s="12">
        <f t="shared" si="551"/>
        <v>7.3003400000000003</v>
      </c>
      <c r="R5713" s="14">
        <f t="shared" si="552"/>
        <v>1.5800000000000002E-2</v>
      </c>
      <c r="S5713" s="13">
        <f t="shared" si="553"/>
        <v>47.4</v>
      </c>
      <c r="T5713" s="14" t="s">
        <v>349</v>
      </c>
      <c r="U5713" t="s">
        <v>810</v>
      </c>
    </row>
    <row r="5714" spans="1:21" x14ac:dyDescent="0.2">
      <c r="A5714" t="s">
        <v>9673</v>
      </c>
      <c r="B5714" s="23">
        <v>45950</v>
      </c>
      <c r="C5714" s="23">
        <v>45945</v>
      </c>
      <c r="D5714" t="s">
        <v>101</v>
      </c>
      <c r="E5714" t="s">
        <v>102</v>
      </c>
      <c r="G5714" t="s">
        <v>10198</v>
      </c>
      <c r="H5714" t="s">
        <v>1245</v>
      </c>
      <c r="I5714" t="s">
        <v>1246</v>
      </c>
      <c r="J5714" s="10" t="str">
        <f t="shared" si="554"/>
        <v>STKR</v>
      </c>
      <c r="K5714" t="s">
        <v>10</v>
      </c>
      <c r="L5714" s="48">
        <v>510</v>
      </c>
      <c r="M5714" t="s">
        <v>1472</v>
      </c>
      <c r="N5714" t="s">
        <v>11</v>
      </c>
      <c r="O5714" s="74">
        <v>0.05</v>
      </c>
      <c r="P5714" s="11">
        <f t="shared" si="550"/>
        <v>25.5</v>
      </c>
      <c r="Q5714" s="12">
        <f t="shared" si="551"/>
        <v>7.3003400000000003</v>
      </c>
      <c r="R5714" s="14">
        <f t="shared" si="552"/>
        <v>6.7999999999999996E-3</v>
      </c>
      <c r="S5714" s="13">
        <f t="shared" si="553"/>
        <v>3.47</v>
      </c>
      <c r="T5714" s="14" t="s">
        <v>349</v>
      </c>
      <c r="U5714" t="s">
        <v>18</v>
      </c>
    </row>
    <row r="5715" spans="1:21" x14ac:dyDescent="0.2">
      <c r="A5715" t="s">
        <v>9674</v>
      </c>
      <c r="B5715" s="23">
        <v>45950</v>
      </c>
      <c r="C5715" s="23">
        <v>45945</v>
      </c>
      <c r="D5715" t="s">
        <v>101</v>
      </c>
      <c r="E5715" t="s">
        <v>102</v>
      </c>
      <c r="G5715" t="s">
        <v>10198</v>
      </c>
      <c r="H5715" t="s">
        <v>1249</v>
      </c>
      <c r="I5715" t="s">
        <v>1250</v>
      </c>
      <c r="J5715" s="10" t="str">
        <f t="shared" si="554"/>
        <v>STKR</v>
      </c>
      <c r="K5715" t="s">
        <v>10</v>
      </c>
      <c r="L5715" s="48">
        <v>1010</v>
      </c>
      <c r="M5715" t="s">
        <v>1472</v>
      </c>
      <c r="N5715" t="s">
        <v>11</v>
      </c>
      <c r="O5715" s="74">
        <v>0.05</v>
      </c>
      <c r="P5715" s="11">
        <f t="shared" si="550"/>
        <v>50.5</v>
      </c>
      <c r="Q5715" s="12">
        <f t="shared" si="551"/>
        <v>7.3003400000000003</v>
      </c>
      <c r="R5715" s="14">
        <f t="shared" si="552"/>
        <v>6.7999999999999996E-3</v>
      </c>
      <c r="S5715" s="13">
        <f t="shared" si="553"/>
        <v>6.87</v>
      </c>
      <c r="T5715" s="14" t="s">
        <v>349</v>
      </c>
      <c r="U5715" t="s">
        <v>18</v>
      </c>
    </row>
    <row r="5716" spans="1:21" x14ac:dyDescent="0.2">
      <c r="A5716" t="s">
        <v>9852</v>
      </c>
      <c r="B5716" s="23">
        <v>45950</v>
      </c>
      <c r="C5716" s="23">
        <v>45917</v>
      </c>
      <c r="D5716" t="s">
        <v>651</v>
      </c>
      <c r="E5716" t="s">
        <v>652</v>
      </c>
      <c r="G5716" t="s">
        <v>10234</v>
      </c>
      <c r="H5716" t="s">
        <v>3096</v>
      </c>
      <c r="I5716" t="s">
        <v>3311</v>
      </c>
      <c r="J5716" s="10" t="str">
        <f t="shared" si="554"/>
        <v>HDL-</v>
      </c>
      <c r="K5716" t="s">
        <v>10</v>
      </c>
      <c r="L5716" s="48">
        <v>1000</v>
      </c>
      <c r="M5716" t="s">
        <v>1472</v>
      </c>
      <c r="N5716" t="s">
        <v>11</v>
      </c>
      <c r="O5716" s="74">
        <v>2.5788000000000002</v>
      </c>
      <c r="P5716" s="11">
        <f t="shared" si="550"/>
        <v>2578.8000000000002</v>
      </c>
      <c r="Q5716" s="12">
        <f t="shared" si="551"/>
        <v>7.3003400000000003</v>
      </c>
      <c r="R5716" s="14">
        <f t="shared" si="552"/>
        <v>0.35320000000000001</v>
      </c>
      <c r="S5716" s="13">
        <f t="shared" si="553"/>
        <v>353.2</v>
      </c>
      <c r="T5716" s="14" t="s">
        <v>349</v>
      </c>
      <c r="U5716" t="s">
        <v>228</v>
      </c>
    </row>
    <row r="5717" spans="1:21" x14ac:dyDescent="0.2">
      <c r="A5717" t="s">
        <v>10100</v>
      </c>
      <c r="B5717" s="23">
        <v>45950</v>
      </c>
      <c r="C5717" s="23">
        <v>45919</v>
      </c>
      <c r="D5717" t="s">
        <v>2817</v>
      </c>
      <c r="E5717" t="s">
        <v>2818</v>
      </c>
      <c r="G5717" t="s">
        <v>10371</v>
      </c>
      <c r="H5717" t="s">
        <v>3132</v>
      </c>
      <c r="I5717" t="s">
        <v>3342</v>
      </c>
      <c r="J5717" s="10" t="str">
        <f t="shared" si="554"/>
        <v>HDL-</v>
      </c>
      <c r="K5717" t="s">
        <v>10</v>
      </c>
      <c r="L5717" s="48">
        <v>590</v>
      </c>
      <c r="M5717" t="s">
        <v>1472</v>
      </c>
      <c r="N5717" t="s">
        <v>11</v>
      </c>
      <c r="O5717" s="74">
        <v>8.0116999999999994</v>
      </c>
      <c r="P5717" s="11">
        <f t="shared" si="550"/>
        <v>4726.8999999999996</v>
      </c>
      <c r="Q5717" s="12">
        <f t="shared" si="551"/>
        <v>7.3003400000000003</v>
      </c>
      <c r="R5717" s="14">
        <f t="shared" si="552"/>
        <v>1.0973999999999999</v>
      </c>
      <c r="S5717" s="13">
        <f t="shared" si="553"/>
        <v>647.47</v>
      </c>
      <c r="T5717" s="14" t="s">
        <v>349</v>
      </c>
      <c r="U5717" t="s">
        <v>228</v>
      </c>
    </row>
    <row r="5718" spans="1:21" x14ac:dyDescent="0.2">
      <c r="A5718" t="s">
        <v>9994</v>
      </c>
      <c r="B5718" s="23">
        <v>45950</v>
      </c>
      <c r="C5718" s="23">
        <v>45939</v>
      </c>
      <c r="D5718" t="s">
        <v>2245</v>
      </c>
      <c r="E5718" t="s">
        <v>2246</v>
      </c>
      <c r="G5718" t="s">
        <v>10235</v>
      </c>
      <c r="H5718" t="s">
        <v>3133</v>
      </c>
      <c r="I5718" t="s">
        <v>3343</v>
      </c>
      <c r="J5718" s="10" t="str">
        <f t="shared" si="554"/>
        <v>HDL-</v>
      </c>
      <c r="K5718" t="s">
        <v>10</v>
      </c>
      <c r="L5718" s="48">
        <v>800</v>
      </c>
      <c r="M5718" t="s">
        <v>1472</v>
      </c>
      <c r="N5718" t="s">
        <v>11</v>
      </c>
      <c r="O5718" s="74">
        <v>4.3320999999999996</v>
      </c>
      <c r="P5718" s="11">
        <f t="shared" si="550"/>
        <v>3465.68</v>
      </c>
      <c r="Q5718" s="12">
        <f t="shared" si="551"/>
        <v>7.3003400000000003</v>
      </c>
      <c r="R5718" s="14">
        <f t="shared" si="552"/>
        <v>0.59340000000000004</v>
      </c>
      <c r="S5718" s="13">
        <f t="shared" si="553"/>
        <v>474.72</v>
      </c>
      <c r="T5718" s="14" t="s">
        <v>349</v>
      </c>
      <c r="U5718" t="s">
        <v>228</v>
      </c>
    </row>
    <row r="5719" spans="1:21" x14ac:dyDescent="0.2">
      <c r="A5719" t="s">
        <v>9687</v>
      </c>
      <c r="B5719" s="23">
        <v>45950</v>
      </c>
      <c r="C5719" s="23">
        <v>45922</v>
      </c>
      <c r="D5719" t="s">
        <v>806</v>
      </c>
      <c r="E5719" t="s">
        <v>807</v>
      </c>
      <c r="G5719" t="s">
        <v>10204</v>
      </c>
      <c r="H5719" t="s">
        <v>3212</v>
      </c>
      <c r="I5719" t="s">
        <v>3419</v>
      </c>
      <c r="J5719" s="10" t="str">
        <f t="shared" si="554"/>
        <v>BAG-</v>
      </c>
      <c r="K5719" t="s">
        <v>10</v>
      </c>
      <c r="L5719" s="48">
        <v>14200</v>
      </c>
      <c r="M5719" t="s">
        <v>1472</v>
      </c>
      <c r="N5719" t="s">
        <v>11</v>
      </c>
      <c r="O5719" s="74">
        <v>8.7999999999999995E-2</v>
      </c>
      <c r="P5719" s="11">
        <f t="shared" si="550"/>
        <v>1249.5999999999999</v>
      </c>
      <c r="Q5719" s="12">
        <f t="shared" si="551"/>
        <v>7.3003400000000003</v>
      </c>
      <c r="R5719" s="14">
        <f t="shared" si="552"/>
        <v>1.21E-2</v>
      </c>
      <c r="S5719" s="13">
        <f t="shared" si="553"/>
        <v>171.82</v>
      </c>
      <c r="T5719" s="14" t="s">
        <v>349</v>
      </c>
      <c r="U5719" t="s">
        <v>810</v>
      </c>
    </row>
    <row r="5720" spans="1:21" x14ac:dyDescent="0.2">
      <c r="A5720" t="s">
        <v>9704</v>
      </c>
      <c r="B5720" s="23">
        <v>45950</v>
      </c>
      <c r="C5720" s="23">
        <v>45922</v>
      </c>
      <c r="D5720" t="s">
        <v>806</v>
      </c>
      <c r="E5720" t="s">
        <v>807</v>
      </c>
      <c r="G5720" t="s">
        <v>10204</v>
      </c>
      <c r="H5720" t="s">
        <v>3213</v>
      </c>
      <c r="I5720" t="s">
        <v>3420</v>
      </c>
      <c r="J5720" s="10" t="str">
        <f t="shared" si="554"/>
        <v>BAG-</v>
      </c>
      <c r="K5720" t="s">
        <v>10</v>
      </c>
      <c r="L5720" s="48">
        <v>20000</v>
      </c>
      <c r="M5720" t="s">
        <v>1472</v>
      </c>
      <c r="N5720" t="s">
        <v>11</v>
      </c>
      <c r="O5720" s="74">
        <v>0.1</v>
      </c>
      <c r="P5720" s="11">
        <f t="shared" si="550"/>
        <v>2000</v>
      </c>
      <c r="Q5720" s="12">
        <f t="shared" si="551"/>
        <v>7.3003400000000003</v>
      </c>
      <c r="R5720" s="14">
        <f t="shared" si="552"/>
        <v>1.37E-2</v>
      </c>
      <c r="S5720" s="13">
        <f t="shared" si="553"/>
        <v>274</v>
      </c>
      <c r="T5720" s="14" t="s">
        <v>349</v>
      </c>
      <c r="U5720" t="s">
        <v>810</v>
      </c>
    </row>
    <row r="5721" spans="1:21" x14ac:dyDescent="0.2">
      <c r="A5721" t="s">
        <v>9722</v>
      </c>
      <c r="B5721" s="23">
        <v>45950</v>
      </c>
      <c r="C5721" s="23">
        <v>45926</v>
      </c>
      <c r="D5721" t="s">
        <v>806</v>
      </c>
      <c r="E5721" t="s">
        <v>807</v>
      </c>
      <c r="G5721" t="s">
        <v>10204</v>
      </c>
      <c r="H5721" t="s">
        <v>3138</v>
      </c>
      <c r="I5721" t="s">
        <v>3348</v>
      </c>
      <c r="J5721" s="10" t="str">
        <f t="shared" si="554"/>
        <v>BAG-</v>
      </c>
      <c r="K5721" t="s">
        <v>10</v>
      </c>
      <c r="L5721" s="48">
        <v>11500</v>
      </c>
      <c r="M5721" t="s">
        <v>1472</v>
      </c>
      <c r="N5721" t="s">
        <v>11</v>
      </c>
      <c r="O5721" s="74">
        <v>0.13200000000000001</v>
      </c>
      <c r="P5721" s="11">
        <f t="shared" si="550"/>
        <v>1518</v>
      </c>
      <c r="Q5721" s="12">
        <f t="shared" si="551"/>
        <v>7.3003400000000003</v>
      </c>
      <c r="R5721" s="14">
        <f t="shared" si="552"/>
        <v>1.8100000000000002E-2</v>
      </c>
      <c r="S5721" s="13">
        <f t="shared" si="553"/>
        <v>208.15</v>
      </c>
      <c r="T5721" s="14" t="s">
        <v>349</v>
      </c>
      <c r="U5721" t="s">
        <v>810</v>
      </c>
    </row>
    <row r="5722" spans="1:21" x14ac:dyDescent="0.2">
      <c r="A5722" t="s">
        <v>9720</v>
      </c>
      <c r="B5722" s="23">
        <v>45950</v>
      </c>
      <c r="C5722" s="23">
        <v>45922</v>
      </c>
      <c r="D5722" t="s">
        <v>806</v>
      </c>
      <c r="E5722" t="s">
        <v>807</v>
      </c>
      <c r="G5722" t="s">
        <v>10204</v>
      </c>
      <c r="H5722" t="s">
        <v>3214</v>
      </c>
      <c r="I5722" t="s">
        <v>3421</v>
      </c>
      <c r="J5722" s="10" t="str">
        <f t="shared" si="554"/>
        <v>BAG-</v>
      </c>
      <c r="K5722" t="s">
        <v>10</v>
      </c>
      <c r="L5722" s="48">
        <v>30000</v>
      </c>
      <c r="M5722" t="s">
        <v>1472</v>
      </c>
      <c r="N5722" t="s">
        <v>11</v>
      </c>
      <c r="O5722" s="74">
        <v>0.13</v>
      </c>
      <c r="P5722" s="11">
        <f t="shared" si="550"/>
        <v>3900</v>
      </c>
      <c r="Q5722" s="12">
        <f t="shared" si="551"/>
        <v>7.3003400000000003</v>
      </c>
      <c r="R5722" s="14">
        <f t="shared" si="552"/>
        <v>1.78E-2</v>
      </c>
      <c r="S5722" s="13">
        <f t="shared" si="553"/>
        <v>534</v>
      </c>
      <c r="T5722" s="14" t="s">
        <v>349</v>
      </c>
      <c r="U5722" t="s">
        <v>810</v>
      </c>
    </row>
    <row r="5723" spans="1:21" x14ac:dyDescent="0.2">
      <c r="A5723" t="s">
        <v>9732</v>
      </c>
      <c r="B5723" s="23">
        <v>45950</v>
      </c>
      <c r="C5723" s="23">
        <v>45926</v>
      </c>
      <c r="D5723" t="s">
        <v>806</v>
      </c>
      <c r="E5723" t="s">
        <v>807</v>
      </c>
      <c r="G5723" t="s">
        <v>10204</v>
      </c>
      <c r="H5723" t="s">
        <v>3139</v>
      </c>
      <c r="I5723" t="s">
        <v>3349</v>
      </c>
      <c r="J5723" s="10" t="str">
        <f t="shared" si="554"/>
        <v>BAG-</v>
      </c>
      <c r="K5723" t="s">
        <v>10</v>
      </c>
      <c r="L5723" s="48">
        <v>18500</v>
      </c>
      <c r="M5723" t="s">
        <v>1472</v>
      </c>
      <c r="N5723" t="s">
        <v>11</v>
      </c>
      <c r="O5723" s="74">
        <v>0.15</v>
      </c>
      <c r="P5723" s="11">
        <f t="shared" si="550"/>
        <v>2775</v>
      </c>
      <c r="Q5723" s="12">
        <f t="shared" si="551"/>
        <v>7.3003400000000003</v>
      </c>
      <c r="R5723" s="14">
        <f t="shared" si="552"/>
        <v>2.0500000000000001E-2</v>
      </c>
      <c r="S5723" s="13">
        <f t="shared" si="553"/>
        <v>379.25</v>
      </c>
      <c r="T5723" s="14" t="s">
        <v>349</v>
      </c>
      <c r="U5723" t="s">
        <v>810</v>
      </c>
    </row>
    <row r="5724" spans="1:21" x14ac:dyDescent="0.2">
      <c r="A5724" t="s">
        <v>9727</v>
      </c>
      <c r="B5724" s="23">
        <v>45950</v>
      </c>
      <c r="C5724" s="23">
        <v>45922</v>
      </c>
      <c r="D5724" t="s">
        <v>806</v>
      </c>
      <c r="E5724" t="s">
        <v>807</v>
      </c>
      <c r="G5724" t="s">
        <v>10204</v>
      </c>
      <c r="H5724" t="s">
        <v>3215</v>
      </c>
      <c r="I5724" t="s">
        <v>3422</v>
      </c>
      <c r="J5724" s="10" t="str">
        <f t="shared" si="554"/>
        <v>BAG-</v>
      </c>
      <c r="K5724" t="s">
        <v>10</v>
      </c>
      <c r="L5724" s="48">
        <v>19700</v>
      </c>
      <c r="M5724" t="s">
        <v>1472</v>
      </c>
      <c r="N5724" t="s">
        <v>11</v>
      </c>
      <c r="O5724" s="74">
        <v>0.14000000000000001</v>
      </c>
      <c r="P5724" s="11">
        <f t="shared" si="550"/>
        <v>2758</v>
      </c>
      <c r="Q5724" s="12">
        <f t="shared" si="551"/>
        <v>7.3003400000000003</v>
      </c>
      <c r="R5724" s="14">
        <f t="shared" si="552"/>
        <v>1.9199999999999998E-2</v>
      </c>
      <c r="S5724" s="13">
        <f t="shared" si="553"/>
        <v>378.24</v>
      </c>
      <c r="T5724" s="14" t="s">
        <v>349</v>
      </c>
      <c r="U5724" t="s">
        <v>810</v>
      </c>
    </row>
    <row r="5725" spans="1:21" x14ac:dyDescent="0.2">
      <c r="A5725" t="s">
        <v>9742</v>
      </c>
      <c r="B5725" s="23">
        <v>45950</v>
      </c>
      <c r="C5725" s="23">
        <v>45922</v>
      </c>
      <c r="D5725" t="s">
        <v>806</v>
      </c>
      <c r="E5725" t="s">
        <v>807</v>
      </c>
      <c r="G5725" t="s">
        <v>10204</v>
      </c>
      <c r="H5725" t="s">
        <v>3246</v>
      </c>
      <c r="I5725" t="s">
        <v>3453</v>
      </c>
      <c r="J5725" s="10" t="str">
        <f t="shared" si="554"/>
        <v>BAG-</v>
      </c>
      <c r="K5725" t="s">
        <v>10</v>
      </c>
      <c r="L5725" s="48">
        <v>5000</v>
      </c>
      <c r="M5725" t="s">
        <v>1472</v>
      </c>
      <c r="N5725" t="s">
        <v>11</v>
      </c>
      <c r="O5725" s="74">
        <v>0.185</v>
      </c>
      <c r="P5725" s="11">
        <f t="shared" si="550"/>
        <v>925</v>
      </c>
      <c r="Q5725" s="12">
        <f t="shared" si="551"/>
        <v>7.3003400000000003</v>
      </c>
      <c r="R5725" s="14">
        <f t="shared" si="552"/>
        <v>2.53E-2</v>
      </c>
      <c r="S5725" s="13">
        <f t="shared" si="553"/>
        <v>126.5</v>
      </c>
      <c r="T5725" s="14" t="s">
        <v>349</v>
      </c>
      <c r="U5725" t="s">
        <v>810</v>
      </c>
    </row>
    <row r="5726" spans="1:21" x14ac:dyDescent="0.2">
      <c r="A5726" t="s">
        <v>9755</v>
      </c>
      <c r="B5726" s="23">
        <v>45950</v>
      </c>
      <c r="C5726" s="23">
        <v>45922</v>
      </c>
      <c r="D5726" t="s">
        <v>806</v>
      </c>
      <c r="E5726" t="s">
        <v>807</v>
      </c>
      <c r="G5726" t="s">
        <v>10204</v>
      </c>
      <c r="H5726" t="s">
        <v>3550</v>
      </c>
      <c r="I5726" t="s">
        <v>3551</v>
      </c>
      <c r="J5726" s="10" t="str">
        <f t="shared" si="554"/>
        <v>BAG-</v>
      </c>
      <c r="K5726" t="s">
        <v>10</v>
      </c>
      <c r="L5726" s="48">
        <v>3000</v>
      </c>
      <c r="M5726" t="s">
        <v>1472</v>
      </c>
      <c r="N5726" t="s">
        <v>11</v>
      </c>
      <c r="O5726" s="74">
        <v>0.23699999999999999</v>
      </c>
      <c r="P5726" s="11">
        <f t="shared" si="550"/>
        <v>711</v>
      </c>
      <c r="Q5726" s="12">
        <f t="shared" si="551"/>
        <v>7.3003400000000003</v>
      </c>
      <c r="R5726" s="14">
        <f t="shared" si="552"/>
        <v>3.2500000000000001E-2</v>
      </c>
      <c r="S5726" s="13">
        <f t="shared" si="553"/>
        <v>97.5</v>
      </c>
      <c r="T5726" s="14" t="s">
        <v>349</v>
      </c>
      <c r="U5726" t="s">
        <v>810</v>
      </c>
    </row>
    <row r="5727" spans="1:21" x14ac:dyDescent="0.2">
      <c r="A5727" t="s">
        <v>10117</v>
      </c>
      <c r="B5727" s="23">
        <v>45950</v>
      </c>
      <c r="C5727" s="23">
        <v>45912</v>
      </c>
      <c r="D5727" t="s">
        <v>9396</v>
      </c>
      <c r="E5727" t="s">
        <v>9397</v>
      </c>
      <c r="G5727" t="s">
        <v>10384</v>
      </c>
      <c r="H5727" t="s">
        <v>10534</v>
      </c>
      <c r="I5727" t="s">
        <v>10535</v>
      </c>
      <c r="J5727" s="10" t="str">
        <f t="shared" si="554"/>
        <v>T&amp;G-</v>
      </c>
      <c r="K5727" t="s">
        <v>10</v>
      </c>
      <c r="L5727" s="48">
        <v>432</v>
      </c>
      <c r="M5727" t="s">
        <v>1472</v>
      </c>
      <c r="N5727" t="s">
        <v>11</v>
      </c>
      <c r="O5727" s="74">
        <v>10.238899999999999</v>
      </c>
      <c r="P5727" s="11">
        <f t="shared" si="550"/>
        <v>4423.2</v>
      </c>
      <c r="Q5727" s="12">
        <f t="shared" si="551"/>
        <v>7.3003400000000003</v>
      </c>
      <c r="R5727" s="14">
        <f t="shared" si="552"/>
        <v>1.4025000000000001</v>
      </c>
      <c r="S5727" s="13">
        <f t="shared" si="553"/>
        <v>605.88</v>
      </c>
      <c r="T5727" s="14" t="s">
        <v>349</v>
      </c>
      <c r="U5727" t="s">
        <v>2243</v>
      </c>
    </row>
    <row r="5728" spans="1:21" x14ac:dyDescent="0.2">
      <c r="A5728" t="s">
        <v>10171</v>
      </c>
      <c r="B5728" s="23">
        <v>45950</v>
      </c>
      <c r="C5728" s="23">
        <v>45940</v>
      </c>
      <c r="D5728" t="s">
        <v>2830</v>
      </c>
      <c r="E5728" t="s">
        <v>2831</v>
      </c>
      <c r="G5728" t="s">
        <v>10408</v>
      </c>
      <c r="H5728" t="s">
        <v>3220</v>
      </c>
      <c r="I5728" t="s">
        <v>3427</v>
      </c>
      <c r="J5728" s="10" t="str">
        <f t="shared" si="554"/>
        <v>EXM-</v>
      </c>
      <c r="K5728" t="s">
        <v>10</v>
      </c>
      <c r="L5728" s="48">
        <v>20</v>
      </c>
      <c r="M5728" t="s">
        <v>186</v>
      </c>
      <c r="N5728" t="s">
        <v>11</v>
      </c>
      <c r="O5728" s="74">
        <v>123.8938</v>
      </c>
      <c r="P5728" s="11">
        <f t="shared" si="550"/>
        <v>2477.88</v>
      </c>
      <c r="Q5728" s="12">
        <f t="shared" si="551"/>
        <v>7.3003400000000003</v>
      </c>
      <c r="R5728" s="14">
        <f t="shared" si="552"/>
        <v>16.971</v>
      </c>
      <c r="S5728" s="13">
        <f t="shared" si="553"/>
        <v>339.42</v>
      </c>
      <c r="T5728" s="14" t="s">
        <v>349</v>
      </c>
      <c r="U5728" t="s">
        <v>315</v>
      </c>
    </row>
    <row r="5729" spans="1:21" x14ac:dyDescent="0.2">
      <c r="A5729" t="s">
        <v>9881</v>
      </c>
      <c r="B5729" s="23">
        <v>45950</v>
      </c>
      <c r="C5729" s="23">
        <v>45940</v>
      </c>
      <c r="D5729" t="s">
        <v>569</v>
      </c>
      <c r="E5729" t="s">
        <v>570</v>
      </c>
      <c r="G5729" t="s">
        <v>10210</v>
      </c>
      <c r="H5729" t="s">
        <v>1519</v>
      </c>
      <c r="I5729" t="s">
        <v>1520</v>
      </c>
      <c r="J5729" s="10" t="s">
        <v>1503</v>
      </c>
      <c r="K5729" t="s">
        <v>10</v>
      </c>
      <c r="L5729" s="48">
        <v>2600</v>
      </c>
      <c r="M5729" t="s">
        <v>1472</v>
      </c>
      <c r="N5729" t="s">
        <v>11</v>
      </c>
      <c r="O5729" s="74">
        <v>3.0379999999999998</v>
      </c>
      <c r="P5729" s="11">
        <f t="shared" si="550"/>
        <v>7898.8</v>
      </c>
      <c r="Q5729" s="12">
        <f t="shared" si="551"/>
        <v>7.3003400000000003</v>
      </c>
      <c r="R5729" s="14">
        <f t="shared" si="552"/>
        <v>0.41610000000000003</v>
      </c>
      <c r="S5729" s="13">
        <f t="shared" si="553"/>
        <v>1081.8599999999999</v>
      </c>
      <c r="T5729" s="14" t="s">
        <v>349</v>
      </c>
      <c r="U5729" t="s">
        <v>36</v>
      </c>
    </row>
    <row r="5730" spans="1:21" x14ac:dyDescent="0.2">
      <c r="A5730" t="s">
        <v>9721</v>
      </c>
      <c r="B5730" s="23">
        <v>45950</v>
      </c>
      <c r="C5730" s="23">
        <v>45915</v>
      </c>
      <c r="D5730" t="s">
        <v>235</v>
      </c>
      <c r="E5730" t="s">
        <v>236</v>
      </c>
      <c r="G5730" t="s">
        <v>10205</v>
      </c>
      <c r="H5730" t="s">
        <v>1352</v>
      </c>
      <c r="I5730" t="s">
        <v>1353</v>
      </c>
      <c r="J5730" s="10" t="str">
        <f t="shared" ref="J5730:J5765" si="555">+LEFT(U5730,4)</f>
        <v>RIV-</v>
      </c>
      <c r="K5730" t="s">
        <v>10</v>
      </c>
      <c r="L5730" s="48">
        <v>216500</v>
      </c>
      <c r="M5730" t="s">
        <v>1472</v>
      </c>
      <c r="N5730" t="s">
        <v>11</v>
      </c>
      <c r="O5730" s="74">
        <v>0.13150000000000001</v>
      </c>
      <c r="P5730" s="11">
        <f t="shared" si="550"/>
        <v>28469.75</v>
      </c>
      <c r="Q5730" s="12">
        <f t="shared" si="551"/>
        <v>7.3003400000000003</v>
      </c>
      <c r="R5730" s="14">
        <f t="shared" si="552"/>
        <v>1.7999999999999999E-2</v>
      </c>
      <c r="S5730" s="13">
        <f t="shared" si="553"/>
        <v>3897</v>
      </c>
      <c r="T5730" s="14" t="s">
        <v>349</v>
      </c>
      <c r="U5730" t="s">
        <v>132</v>
      </c>
    </row>
    <row r="5731" spans="1:21" x14ac:dyDescent="0.2">
      <c r="A5731" t="s">
        <v>9754</v>
      </c>
      <c r="B5731" s="23">
        <v>45950</v>
      </c>
      <c r="C5731" s="23">
        <v>45939</v>
      </c>
      <c r="D5731" t="s">
        <v>235</v>
      </c>
      <c r="E5731" t="s">
        <v>236</v>
      </c>
      <c r="G5731" t="s">
        <v>10205</v>
      </c>
      <c r="H5731" t="s">
        <v>1358</v>
      </c>
      <c r="I5731" t="s">
        <v>1359</v>
      </c>
      <c r="J5731" s="10" t="str">
        <f t="shared" si="555"/>
        <v>RIV-</v>
      </c>
      <c r="K5731" t="s">
        <v>10</v>
      </c>
      <c r="L5731" s="48">
        <v>7900</v>
      </c>
      <c r="M5731" t="s">
        <v>1472</v>
      </c>
      <c r="N5731" t="s">
        <v>11</v>
      </c>
      <c r="O5731" s="74">
        <v>0.2331</v>
      </c>
      <c r="P5731" s="11">
        <f t="shared" si="550"/>
        <v>1841.49</v>
      </c>
      <c r="Q5731" s="12">
        <f t="shared" si="551"/>
        <v>7.3003400000000003</v>
      </c>
      <c r="R5731" s="14">
        <f t="shared" si="552"/>
        <v>3.1899999999999998E-2</v>
      </c>
      <c r="S5731" s="13">
        <f t="shared" si="553"/>
        <v>252.01</v>
      </c>
      <c r="T5731" s="14" t="s">
        <v>349</v>
      </c>
      <c r="U5731" t="s">
        <v>132</v>
      </c>
    </row>
    <row r="5732" spans="1:21" x14ac:dyDescent="0.2">
      <c r="A5732" t="s">
        <v>9736</v>
      </c>
      <c r="B5732" s="23">
        <v>45950</v>
      </c>
      <c r="C5732" s="23">
        <v>45945</v>
      </c>
      <c r="D5732" t="s">
        <v>235</v>
      </c>
      <c r="E5732" t="s">
        <v>236</v>
      </c>
      <c r="G5732" t="s">
        <v>10180</v>
      </c>
      <c r="H5732" t="s">
        <v>1337</v>
      </c>
      <c r="I5732" t="s">
        <v>1338</v>
      </c>
      <c r="J5732" s="10" t="str">
        <f t="shared" si="555"/>
        <v>RIV-</v>
      </c>
      <c r="K5732" t="s">
        <v>10</v>
      </c>
      <c r="L5732" s="48">
        <v>8200</v>
      </c>
      <c r="M5732" t="s">
        <v>1472</v>
      </c>
      <c r="N5732" t="s">
        <v>11</v>
      </c>
      <c r="O5732" s="74">
        <v>0.17180000000000001</v>
      </c>
      <c r="P5732" s="11">
        <f t="shared" si="550"/>
        <v>1408.76</v>
      </c>
      <c r="Q5732" s="12">
        <f t="shared" si="551"/>
        <v>7.3003400000000003</v>
      </c>
      <c r="R5732" s="14">
        <f t="shared" si="552"/>
        <v>2.35E-2</v>
      </c>
      <c r="S5732" s="13">
        <f t="shared" si="553"/>
        <v>192.7</v>
      </c>
      <c r="T5732" s="14" t="s">
        <v>349</v>
      </c>
      <c r="U5732" t="s">
        <v>132</v>
      </c>
    </row>
    <row r="5733" spans="1:21" x14ac:dyDescent="0.2">
      <c r="A5733" t="s">
        <v>9680</v>
      </c>
      <c r="B5733" s="23">
        <v>45950</v>
      </c>
      <c r="C5733" s="23">
        <v>45905</v>
      </c>
      <c r="D5733" t="s">
        <v>162</v>
      </c>
      <c r="E5733" t="s">
        <v>163</v>
      </c>
      <c r="G5733" t="s">
        <v>10201</v>
      </c>
      <c r="H5733" t="s">
        <v>592</v>
      </c>
      <c r="I5733" t="s">
        <v>593</v>
      </c>
      <c r="J5733" s="10" t="str">
        <f t="shared" si="555"/>
        <v>SCR-</v>
      </c>
      <c r="K5733" t="s">
        <v>10</v>
      </c>
      <c r="L5733" s="48">
        <v>1500</v>
      </c>
      <c r="M5733" t="s">
        <v>1472</v>
      </c>
      <c r="N5733" t="s">
        <v>11</v>
      </c>
      <c r="O5733" s="74">
        <v>7.0000000000000007E-2</v>
      </c>
      <c r="P5733" s="11">
        <f t="shared" si="550"/>
        <v>105</v>
      </c>
      <c r="Q5733" s="12">
        <f t="shared" si="551"/>
        <v>7.3003400000000003</v>
      </c>
      <c r="R5733" s="14">
        <f t="shared" si="552"/>
        <v>9.5999999999999992E-3</v>
      </c>
      <c r="S5733" s="13">
        <f t="shared" si="553"/>
        <v>14.4</v>
      </c>
      <c r="T5733" s="14" t="s">
        <v>349</v>
      </c>
      <c r="U5733" t="s">
        <v>166</v>
      </c>
    </row>
    <row r="5734" spans="1:21" x14ac:dyDescent="0.2">
      <c r="A5734" t="s">
        <v>9733</v>
      </c>
      <c r="B5734" s="23">
        <v>45950</v>
      </c>
      <c r="C5734" s="23">
        <v>45861</v>
      </c>
      <c r="D5734" t="s">
        <v>162</v>
      </c>
      <c r="E5734" t="s">
        <v>163</v>
      </c>
      <c r="G5734" t="s">
        <v>10201</v>
      </c>
      <c r="H5734" t="s">
        <v>587</v>
      </c>
      <c r="I5734" t="s">
        <v>588</v>
      </c>
      <c r="J5734" s="10" t="str">
        <f t="shared" si="555"/>
        <v>SCR-</v>
      </c>
      <c r="K5734" t="s">
        <v>10</v>
      </c>
      <c r="L5734" s="48">
        <v>13700</v>
      </c>
      <c r="M5734" t="s">
        <v>1472</v>
      </c>
      <c r="N5734" t="s">
        <v>11</v>
      </c>
      <c r="O5734" s="74">
        <v>0.153</v>
      </c>
      <c r="P5734" s="11">
        <f t="shared" si="550"/>
        <v>2096.1</v>
      </c>
      <c r="Q5734" s="12">
        <f t="shared" si="551"/>
        <v>7.3003400000000003</v>
      </c>
      <c r="R5734" s="14">
        <f t="shared" si="552"/>
        <v>2.1000000000000001E-2</v>
      </c>
      <c r="S5734" s="13">
        <f t="shared" si="553"/>
        <v>287.7</v>
      </c>
      <c r="T5734" s="14" t="s">
        <v>349</v>
      </c>
      <c r="U5734" t="s">
        <v>166</v>
      </c>
    </row>
    <row r="5735" spans="1:21" x14ac:dyDescent="0.2">
      <c r="A5735" t="s">
        <v>9622</v>
      </c>
      <c r="B5735" s="23">
        <v>45950</v>
      </c>
      <c r="C5735" s="23">
        <v>45940</v>
      </c>
      <c r="D5735" t="s">
        <v>235</v>
      </c>
      <c r="E5735" t="s">
        <v>236</v>
      </c>
      <c r="G5735" t="s">
        <v>10180</v>
      </c>
      <c r="H5735" t="s">
        <v>10410</v>
      </c>
      <c r="I5735" t="s">
        <v>10411</v>
      </c>
      <c r="J5735" s="10" t="str">
        <f t="shared" si="555"/>
        <v>SCR-</v>
      </c>
      <c r="K5735" t="s">
        <v>10</v>
      </c>
      <c r="L5735" s="48">
        <v>2200</v>
      </c>
      <c r="M5735" t="s">
        <v>1472</v>
      </c>
      <c r="N5735" t="s">
        <v>11</v>
      </c>
      <c r="O5735" s="74">
        <v>5.6599999999999998E-2</v>
      </c>
      <c r="P5735" s="11">
        <f t="shared" si="550"/>
        <v>124.52</v>
      </c>
      <c r="Q5735" s="12">
        <f t="shared" si="551"/>
        <v>7.3003400000000003</v>
      </c>
      <c r="R5735" s="14">
        <f t="shared" si="552"/>
        <v>7.7999999999999996E-3</v>
      </c>
      <c r="S5735" s="13">
        <f t="shared" si="553"/>
        <v>17.16</v>
      </c>
      <c r="T5735" s="14" t="s">
        <v>349</v>
      </c>
      <c r="U5735" t="s">
        <v>166</v>
      </c>
    </row>
    <row r="5736" spans="1:21" x14ac:dyDescent="0.2">
      <c r="A5736" t="s">
        <v>9623</v>
      </c>
      <c r="B5736" s="23">
        <v>45950</v>
      </c>
      <c r="C5736" s="23">
        <v>45940</v>
      </c>
      <c r="D5736" t="s">
        <v>235</v>
      </c>
      <c r="E5736" t="s">
        <v>236</v>
      </c>
      <c r="G5736" t="s">
        <v>10181</v>
      </c>
      <c r="H5736" t="s">
        <v>10410</v>
      </c>
      <c r="I5736" t="s">
        <v>10411</v>
      </c>
      <c r="J5736" s="10" t="str">
        <f t="shared" si="555"/>
        <v>SCR-</v>
      </c>
      <c r="K5736" t="s">
        <v>10</v>
      </c>
      <c r="L5736" s="48">
        <v>1000</v>
      </c>
      <c r="M5736" t="s">
        <v>1472</v>
      </c>
      <c r="N5736" t="s">
        <v>11</v>
      </c>
      <c r="O5736" s="74">
        <v>5.6599999999999998E-2</v>
      </c>
      <c r="P5736" s="11">
        <f t="shared" si="550"/>
        <v>56.6</v>
      </c>
      <c r="Q5736" s="12">
        <f t="shared" si="551"/>
        <v>7.3003400000000003</v>
      </c>
      <c r="R5736" s="14">
        <f t="shared" si="552"/>
        <v>7.7999999999999996E-3</v>
      </c>
      <c r="S5736" s="13">
        <f t="shared" si="553"/>
        <v>7.8</v>
      </c>
      <c r="T5736" s="14" t="s">
        <v>349</v>
      </c>
      <c r="U5736" t="s">
        <v>166</v>
      </c>
    </row>
    <row r="5737" spans="1:21" x14ac:dyDescent="0.2">
      <c r="A5737" t="s">
        <v>9697</v>
      </c>
      <c r="B5737" s="23">
        <v>45950</v>
      </c>
      <c r="C5737" s="23">
        <v>45945</v>
      </c>
      <c r="D5737" t="s">
        <v>162</v>
      </c>
      <c r="E5737" t="s">
        <v>163</v>
      </c>
      <c r="G5737" t="s">
        <v>10201</v>
      </c>
      <c r="H5737" t="s">
        <v>583</v>
      </c>
      <c r="I5737" t="s">
        <v>584</v>
      </c>
      <c r="J5737" s="10" t="str">
        <f t="shared" si="555"/>
        <v>SCR-</v>
      </c>
      <c r="K5737" t="s">
        <v>10</v>
      </c>
      <c r="L5737" s="48">
        <v>4000</v>
      </c>
      <c r="M5737" t="s">
        <v>1472</v>
      </c>
      <c r="N5737" t="s">
        <v>11</v>
      </c>
      <c r="O5737" s="74">
        <v>9.2999999999999999E-2</v>
      </c>
      <c r="P5737" s="11">
        <f t="shared" si="550"/>
        <v>372</v>
      </c>
      <c r="Q5737" s="12">
        <f t="shared" si="551"/>
        <v>7.3003400000000003</v>
      </c>
      <c r="R5737" s="14">
        <f t="shared" si="552"/>
        <v>1.2699999999999999E-2</v>
      </c>
      <c r="S5737" s="13">
        <f t="shared" si="553"/>
        <v>50.8</v>
      </c>
      <c r="T5737" s="14" t="s">
        <v>349</v>
      </c>
      <c r="U5737" t="s">
        <v>166</v>
      </c>
    </row>
    <row r="5738" spans="1:21" x14ac:dyDescent="0.2">
      <c r="A5738" t="s">
        <v>9703</v>
      </c>
      <c r="B5738" s="23">
        <v>45950</v>
      </c>
      <c r="C5738" s="23">
        <v>45915</v>
      </c>
      <c r="D5738" t="s">
        <v>162</v>
      </c>
      <c r="E5738" t="s">
        <v>163</v>
      </c>
      <c r="G5738" t="s">
        <v>10201</v>
      </c>
      <c r="H5738" t="s">
        <v>578</v>
      </c>
      <c r="I5738" t="s">
        <v>579</v>
      </c>
      <c r="J5738" s="10" t="str">
        <f t="shared" si="555"/>
        <v>SCR-</v>
      </c>
      <c r="K5738" t="s">
        <v>10</v>
      </c>
      <c r="L5738" s="48">
        <v>7200</v>
      </c>
      <c r="M5738" t="s">
        <v>1472</v>
      </c>
      <c r="N5738" t="s">
        <v>11</v>
      </c>
      <c r="O5738" s="74">
        <v>9.8000000000000004E-2</v>
      </c>
      <c r="P5738" s="11">
        <f t="shared" si="550"/>
        <v>705.6</v>
      </c>
      <c r="Q5738" s="12">
        <f t="shared" si="551"/>
        <v>7.3003400000000003</v>
      </c>
      <c r="R5738" s="14">
        <f t="shared" si="552"/>
        <v>1.34E-2</v>
      </c>
      <c r="S5738" s="13">
        <f t="shared" si="553"/>
        <v>96.48</v>
      </c>
      <c r="T5738" s="14" t="s">
        <v>349</v>
      </c>
      <c r="U5738" t="s">
        <v>166</v>
      </c>
    </row>
    <row r="5739" spans="1:21" x14ac:dyDescent="0.2">
      <c r="A5739" t="s">
        <v>9714</v>
      </c>
      <c r="B5739" s="23">
        <v>45950</v>
      </c>
      <c r="C5739" s="23">
        <v>45915</v>
      </c>
      <c r="D5739" t="s">
        <v>162</v>
      </c>
      <c r="E5739" t="s">
        <v>163</v>
      </c>
      <c r="G5739" t="s">
        <v>10201</v>
      </c>
      <c r="H5739" t="s">
        <v>573</v>
      </c>
      <c r="I5739" t="s">
        <v>574</v>
      </c>
      <c r="J5739" s="10" t="str">
        <f t="shared" si="555"/>
        <v>SCR-</v>
      </c>
      <c r="K5739" t="s">
        <v>10</v>
      </c>
      <c r="L5739" s="48">
        <v>1150</v>
      </c>
      <c r="M5739" t="s">
        <v>1472</v>
      </c>
      <c r="N5739" t="s">
        <v>11</v>
      </c>
      <c r="O5739" s="74">
        <v>0.11700000000000001</v>
      </c>
      <c r="P5739" s="11">
        <f t="shared" si="550"/>
        <v>134.55000000000001</v>
      </c>
      <c r="Q5739" s="12">
        <f t="shared" si="551"/>
        <v>7.3003400000000003</v>
      </c>
      <c r="R5739" s="14">
        <f t="shared" si="552"/>
        <v>1.6E-2</v>
      </c>
      <c r="S5739" s="13">
        <f t="shared" si="553"/>
        <v>18.399999999999999</v>
      </c>
      <c r="T5739" s="14" t="s">
        <v>349</v>
      </c>
      <c r="U5739" t="s">
        <v>166</v>
      </c>
    </row>
    <row r="5740" spans="1:21" x14ac:dyDescent="0.2">
      <c r="A5740" t="s">
        <v>9998</v>
      </c>
      <c r="B5740" s="23">
        <v>45950</v>
      </c>
      <c r="C5740" s="23">
        <v>45905</v>
      </c>
      <c r="D5740" t="s">
        <v>651</v>
      </c>
      <c r="E5740" t="s">
        <v>652</v>
      </c>
      <c r="G5740" t="s">
        <v>10234</v>
      </c>
      <c r="H5740" t="s">
        <v>1758</v>
      </c>
      <c r="I5740" t="s">
        <v>1759</v>
      </c>
      <c r="J5740" s="10" t="str">
        <f t="shared" si="555"/>
        <v>KNOB</v>
      </c>
      <c r="K5740" t="s">
        <v>10</v>
      </c>
      <c r="L5740" s="48">
        <v>1500</v>
      </c>
      <c r="M5740" t="s">
        <v>1472</v>
      </c>
      <c r="N5740" t="s">
        <v>11</v>
      </c>
      <c r="O5740" s="74">
        <v>4.5690999999999997</v>
      </c>
      <c r="P5740" s="11">
        <f t="shared" si="550"/>
        <v>6853.65</v>
      </c>
      <c r="Q5740" s="12">
        <f t="shared" si="551"/>
        <v>7.3003400000000003</v>
      </c>
      <c r="R5740" s="14">
        <f t="shared" si="552"/>
        <v>0.62590000000000001</v>
      </c>
      <c r="S5740" s="13">
        <f t="shared" si="553"/>
        <v>938.85</v>
      </c>
      <c r="T5740" s="14" t="s">
        <v>349</v>
      </c>
      <c r="U5740" t="s">
        <v>32</v>
      </c>
    </row>
    <row r="5741" spans="1:21" x14ac:dyDescent="0.2">
      <c r="A5741" t="s">
        <v>9764</v>
      </c>
      <c r="B5741" s="23">
        <v>45950</v>
      </c>
      <c r="C5741" s="23">
        <v>45939</v>
      </c>
      <c r="D5741" t="s">
        <v>806</v>
      </c>
      <c r="E5741" t="s">
        <v>807</v>
      </c>
      <c r="G5741" t="s">
        <v>10199</v>
      </c>
      <c r="H5741" t="s">
        <v>10446</v>
      </c>
      <c r="I5741" t="s">
        <v>10447</v>
      </c>
      <c r="J5741" s="10" t="str">
        <f t="shared" si="555"/>
        <v>BAG-</v>
      </c>
      <c r="K5741" t="s">
        <v>10</v>
      </c>
      <c r="L5741" s="48">
        <v>716</v>
      </c>
      <c r="M5741" t="s">
        <v>1472</v>
      </c>
      <c r="N5741" t="s">
        <v>11</v>
      </c>
      <c r="O5741" s="74">
        <v>0.28499999999999998</v>
      </c>
      <c r="P5741" s="11">
        <f t="shared" si="550"/>
        <v>204.06</v>
      </c>
      <c r="Q5741" s="12">
        <f t="shared" si="551"/>
        <v>7.3003400000000003</v>
      </c>
      <c r="R5741" s="14">
        <f t="shared" si="552"/>
        <v>3.9E-2</v>
      </c>
      <c r="S5741" s="13">
        <f t="shared" si="553"/>
        <v>27.92</v>
      </c>
      <c r="T5741" s="14" t="s">
        <v>349</v>
      </c>
      <c r="U5741" t="s">
        <v>810</v>
      </c>
    </row>
    <row r="5742" spans="1:21" x14ac:dyDescent="0.2">
      <c r="A5742" t="s">
        <v>9683</v>
      </c>
      <c r="B5742" s="23">
        <v>45950</v>
      </c>
      <c r="C5742" s="23">
        <v>45944</v>
      </c>
      <c r="D5742" t="s">
        <v>101</v>
      </c>
      <c r="E5742" t="s">
        <v>102</v>
      </c>
      <c r="G5742" t="s">
        <v>10203</v>
      </c>
      <c r="H5742" t="s">
        <v>10426</v>
      </c>
      <c r="I5742" t="s">
        <v>10427</v>
      </c>
      <c r="J5742" s="10" t="str">
        <f t="shared" si="555"/>
        <v>STKR</v>
      </c>
      <c r="K5742" t="s">
        <v>10</v>
      </c>
      <c r="L5742" s="48">
        <v>2420</v>
      </c>
      <c r="M5742" t="s">
        <v>1472</v>
      </c>
      <c r="N5742" t="s">
        <v>11</v>
      </c>
      <c r="O5742" s="74">
        <v>0.08</v>
      </c>
      <c r="P5742" s="11">
        <f t="shared" si="550"/>
        <v>193.6</v>
      </c>
      <c r="Q5742" s="12">
        <f t="shared" si="551"/>
        <v>7.3003400000000003</v>
      </c>
      <c r="R5742" s="14">
        <f t="shared" si="552"/>
        <v>1.0999999999999999E-2</v>
      </c>
      <c r="S5742" s="13">
        <f t="shared" si="553"/>
        <v>26.62</v>
      </c>
      <c r="T5742" s="14" t="s">
        <v>349</v>
      </c>
      <c r="U5742" t="s">
        <v>18</v>
      </c>
    </row>
    <row r="5743" spans="1:21" x14ac:dyDescent="0.2">
      <c r="A5743" t="s">
        <v>9689</v>
      </c>
      <c r="B5743" s="23">
        <v>45950</v>
      </c>
      <c r="C5743" s="23">
        <v>45944</v>
      </c>
      <c r="D5743" t="s">
        <v>101</v>
      </c>
      <c r="E5743" t="s">
        <v>102</v>
      </c>
      <c r="G5743" t="s">
        <v>10203</v>
      </c>
      <c r="H5743" t="s">
        <v>10430</v>
      </c>
      <c r="I5743" t="s">
        <v>10431</v>
      </c>
      <c r="J5743" s="10" t="str">
        <f t="shared" si="555"/>
        <v>STKR</v>
      </c>
      <c r="K5743" t="s">
        <v>10</v>
      </c>
      <c r="L5743" s="48">
        <v>430</v>
      </c>
      <c r="M5743" t="s">
        <v>1472</v>
      </c>
      <c r="N5743" t="s">
        <v>11</v>
      </c>
      <c r="O5743" s="74">
        <v>0.09</v>
      </c>
      <c r="P5743" s="11">
        <f t="shared" si="550"/>
        <v>38.700000000000003</v>
      </c>
      <c r="Q5743" s="12">
        <f t="shared" si="551"/>
        <v>7.3003400000000003</v>
      </c>
      <c r="R5743" s="14">
        <f t="shared" si="552"/>
        <v>1.23E-2</v>
      </c>
      <c r="S5743" s="13">
        <f t="shared" si="553"/>
        <v>5.29</v>
      </c>
      <c r="T5743" s="14" t="s">
        <v>349</v>
      </c>
      <c r="U5743" t="s">
        <v>18</v>
      </c>
    </row>
    <row r="5744" spans="1:21" x14ac:dyDescent="0.2">
      <c r="A5744" t="s">
        <v>9690</v>
      </c>
      <c r="B5744" s="23">
        <v>45950</v>
      </c>
      <c r="C5744" s="23">
        <v>45944</v>
      </c>
      <c r="D5744" t="s">
        <v>101</v>
      </c>
      <c r="E5744" t="s">
        <v>102</v>
      </c>
      <c r="G5744" t="s">
        <v>10203</v>
      </c>
      <c r="H5744" t="s">
        <v>10432</v>
      </c>
      <c r="I5744" t="s">
        <v>10433</v>
      </c>
      <c r="J5744" s="10" t="str">
        <f t="shared" si="555"/>
        <v>STKR</v>
      </c>
      <c r="K5744" t="s">
        <v>10</v>
      </c>
      <c r="L5744" s="48">
        <v>800</v>
      </c>
      <c r="M5744" t="s">
        <v>1472</v>
      </c>
      <c r="N5744" t="s">
        <v>11</v>
      </c>
      <c r="O5744" s="74">
        <v>0.09</v>
      </c>
      <c r="P5744" s="11">
        <f t="shared" si="550"/>
        <v>72</v>
      </c>
      <c r="Q5744" s="12">
        <f t="shared" si="551"/>
        <v>7.3003400000000003</v>
      </c>
      <c r="R5744" s="14">
        <f t="shared" si="552"/>
        <v>1.23E-2</v>
      </c>
      <c r="S5744" s="13">
        <f t="shared" si="553"/>
        <v>9.84</v>
      </c>
      <c r="T5744" s="14" t="s">
        <v>349</v>
      </c>
      <c r="U5744" t="s">
        <v>18</v>
      </c>
    </row>
    <row r="5745" spans="1:21" x14ac:dyDescent="0.2">
      <c r="A5745" t="s">
        <v>9691</v>
      </c>
      <c r="B5745" s="23">
        <v>45950</v>
      </c>
      <c r="C5745" s="23">
        <v>45944</v>
      </c>
      <c r="D5745" t="s">
        <v>101</v>
      </c>
      <c r="E5745" t="s">
        <v>102</v>
      </c>
      <c r="G5745" t="s">
        <v>10203</v>
      </c>
      <c r="H5745" t="s">
        <v>10434</v>
      </c>
      <c r="I5745" t="s">
        <v>10435</v>
      </c>
      <c r="J5745" s="10" t="str">
        <f t="shared" si="555"/>
        <v>STKR</v>
      </c>
      <c r="K5745" t="s">
        <v>10</v>
      </c>
      <c r="L5745" s="48">
        <v>950</v>
      </c>
      <c r="M5745" t="s">
        <v>1472</v>
      </c>
      <c r="N5745" t="s">
        <v>11</v>
      </c>
      <c r="O5745" s="74">
        <v>0.09</v>
      </c>
      <c r="P5745" s="11">
        <f t="shared" si="550"/>
        <v>85.5</v>
      </c>
      <c r="Q5745" s="12">
        <f t="shared" si="551"/>
        <v>7.3003400000000003</v>
      </c>
      <c r="R5745" s="14">
        <f t="shared" si="552"/>
        <v>1.23E-2</v>
      </c>
      <c r="S5745" s="13">
        <f t="shared" si="553"/>
        <v>11.69</v>
      </c>
      <c r="T5745" s="14" t="s">
        <v>349</v>
      </c>
      <c r="U5745" t="s">
        <v>18</v>
      </c>
    </row>
    <row r="5746" spans="1:21" x14ac:dyDescent="0.2">
      <c r="A5746" t="s">
        <v>9692</v>
      </c>
      <c r="B5746" s="23">
        <v>45950</v>
      </c>
      <c r="C5746" s="23">
        <v>45944</v>
      </c>
      <c r="D5746" t="s">
        <v>101</v>
      </c>
      <c r="E5746" t="s">
        <v>102</v>
      </c>
      <c r="G5746" t="s">
        <v>10203</v>
      </c>
      <c r="H5746" t="s">
        <v>10436</v>
      </c>
      <c r="I5746" t="s">
        <v>10437</v>
      </c>
      <c r="J5746" s="10" t="str">
        <f t="shared" si="555"/>
        <v>STKR</v>
      </c>
      <c r="K5746" t="s">
        <v>10</v>
      </c>
      <c r="L5746" s="48">
        <v>1050</v>
      </c>
      <c r="M5746" t="s">
        <v>1472</v>
      </c>
      <c r="N5746" t="s">
        <v>11</v>
      </c>
      <c r="O5746" s="74">
        <v>0.09</v>
      </c>
      <c r="P5746" s="11">
        <f t="shared" si="550"/>
        <v>94.5</v>
      </c>
      <c r="Q5746" s="12">
        <f t="shared" si="551"/>
        <v>7.3003400000000003</v>
      </c>
      <c r="R5746" s="14">
        <f t="shared" si="552"/>
        <v>1.23E-2</v>
      </c>
      <c r="S5746" s="13">
        <f t="shared" si="553"/>
        <v>12.92</v>
      </c>
      <c r="T5746" s="14" t="s">
        <v>349</v>
      </c>
      <c r="U5746" t="s">
        <v>18</v>
      </c>
    </row>
    <row r="5747" spans="1:21" x14ac:dyDescent="0.2">
      <c r="A5747" t="s">
        <v>9693</v>
      </c>
      <c r="B5747" s="23">
        <v>45950</v>
      </c>
      <c r="C5747" s="23">
        <v>45944</v>
      </c>
      <c r="D5747" t="s">
        <v>101</v>
      </c>
      <c r="E5747" t="s">
        <v>102</v>
      </c>
      <c r="G5747" t="s">
        <v>10203</v>
      </c>
      <c r="H5747" t="s">
        <v>10438</v>
      </c>
      <c r="I5747" t="s">
        <v>10439</v>
      </c>
      <c r="J5747" s="10" t="str">
        <f t="shared" si="555"/>
        <v>STKR</v>
      </c>
      <c r="K5747" t="s">
        <v>10</v>
      </c>
      <c r="L5747" s="48">
        <v>750</v>
      </c>
      <c r="M5747" t="s">
        <v>1472</v>
      </c>
      <c r="N5747" t="s">
        <v>11</v>
      </c>
      <c r="O5747" s="74">
        <v>0.09</v>
      </c>
      <c r="P5747" s="11">
        <f t="shared" si="550"/>
        <v>67.5</v>
      </c>
      <c r="Q5747" s="12">
        <f t="shared" si="551"/>
        <v>7.3003400000000003</v>
      </c>
      <c r="R5747" s="14">
        <f t="shared" si="552"/>
        <v>1.23E-2</v>
      </c>
      <c r="S5747" s="13">
        <f t="shared" si="553"/>
        <v>9.23</v>
      </c>
      <c r="T5747" s="14" t="s">
        <v>349</v>
      </c>
      <c r="U5747" t="s">
        <v>18</v>
      </c>
    </row>
    <row r="5748" spans="1:21" x14ac:dyDescent="0.2">
      <c r="A5748" t="s">
        <v>9694</v>
      </c>
      <c r="B5748" s="23">
        <v>45950</v>
      </c>
      <c r="C5748" s="23">
        <v>45944</v>
      </c>
      <c r="D5748" t="s">
        <v>101</v>
      </c>
      <c r="E5748" t="s">
        <v>102</v>
      </c>
      <c r="G5748" t="s">
        <v>10203</v>
      </c>
      <c r="H5748" t="s">
        <v>10440</v>
      </c>
      <c r="I5748" t="s">
        <v>10441</v>
      </c>
      <c r="J5748" s="10" t="str">
        <f t="shared" si="555"/>
        <v>STKR</v>
      </c>
      <c r="K5748" t="s">
        <v>10</v>
      </c>
      <c r="L5748" s="48">
        <v>600</v>
      </c>
      <c r="M5748" t="s">
        <v>1472</v>
      </c>
      <c r="N5748" t="s">
        <v>11</v>
      </c>
      <c r="O5748" s="74">
        <v>0.09</v>
      </c>
      <c r="P5748" s="11">
        <f t="shared" si="550"/>
        <v>54</v>
      </c>
      <c r="Q5748" s="12">
        <f t="shared" si="551"/>
        <v>7.3003400000000003</v>
      </c>
      <c r="R5748" s="14">
        <f t="shared" si="552"/>
        <v>1.23E-2</v>
      </c>
      <c r="S5748" s="13">
        <f t="shared" si="553"/>
        <v>7.38</v>
      </c>
      <c r="T5748" s="14" t="s">
        <v>349</v>
      </c>
      <c r="U5748" t="s">
        <v>18</v>
      </c>
    </row>
    <row r="5749" spans="1:21" x14ac:dyDescent="0.2">
      <c r="A5749" t="s">
        <v>9695</v>
      </c>
      <c r="B5749" s="23">
        <v>45950</v>
      </c>
      <c r="C5749" s="23">
        <v>45944</v>
      </c>
      <c r="D5749" t="s">
        <v>101</v>
      </c>
      <c r="E5749" t="s">
        <v>102</v>
      </c>
      <c r="G5749" t="s">
        <v>10203</v>
      </c>
      <c r="H5749" t="s">
        <v>10442</v>
      </c>
      <c r="I5749" t="s">
        <v>10443</v>
      </c>
      <c r="J5749" s="10" t="str">
        <f t="shared" si="555"/>
        <v>STKR</v>
      </c>
      <c r="K5749" t="s">
        <v>10</v>
      </c>
      <c r="L5749" s="48">
        <v>520</v>
      </c>
      <c r="M5749" t="s">
        <v>1472</v>
      </c>
      <c r="N5749" t="s">
        <v>11</v>
      </c>
      <c r="O5749" s="74">
        <v>0.09</v>
      </c>
      <c r="P5749" s="11">
        <f t="shared" si="550"/>
        <v>46.8</v>
      </c>
      <c r="Q5749" s="12">
        <f t="shared" si="551"/>
        <v>7.3003400000000003</v>
      </c>
      <c r="R5749" s="14">
        <f t="shared" si="552"/>
        <v>1.23E-2</v>
      </c>
      <c r="S5749" s="13">
        <f t="shared" si="553"/>
        <v>6.4</v>
      </c>
      <c r="T5749" s="14" t="s">
        <v>349</v>
      </c>
      <c r="U5749" t="s">
        <v>18</v>
      </c>
    </row>
    <row r="5750" spans="1:21" x14ac:dyDescent="0.2">
      <c r="A5750" t="s">
        <v>9960</v>
      </c>
      <c r="B5750" s="23">
        <v>45950</v>
      </c>
      <c r="C5750" s="23">
        <v>45915</v>
      </c>
      <c r="D5750" t="s">
        <v>830</v>
      </c>
      <c r="E5750" t="s">
        <v>831</v>
      </c>
      <c r="G5750" t="s">
        <v>10277</v>
      </c>
      <c r="H5750" t="s">
        <v>10491</v>
      </c>
      <c r="I5750" t="s">
        <v>10492</v>
      </c>
      <c r="J5750" s="10" t="str">
        <f t="shared" si="555"/>
        <v>LID-</v>
      </c>
      <c r="K5750" t="s">
        <v>98</v>
      </c>
      <c r="L5750" s="48">
        <v>2850</v>
      </c>
      <c r="M5750" t="s">
        <v>1472</v>
      </c>
      <c r="N5750" t="s">
        <v>11</v>
      </c>
      <c r="O5750" s="74">
        <v>3.75</v>
      </c>
      <c r="P5750" s="11">
        <f t="shared" si="550"/>
        <v>10687.5</v>
      </c>
      <c r="Q5750" s="12">
        <f t="shared" si="551"/>
        <v>7.3003400000000003</v>
      </c>
      <c r="R5750" s="14">
        <f t="shared" si="552"/>
        <v>0.51370000000000005</v>
      </c>
      <c r="S5750" s="13">
        <f t="shared" si="553"/>
        <v>1464.05</v>
      </c>
      <c r="T5750" s="14" t="s">
        <v>349</v>
      </c>
      <c r="U5750" t="s">
        <v>368</v>
      </c>
    </row>
    <row r="5751" spans="1:21" x14ac:dyDescent="0.2">
      <c r="A5751" t="s">
        <v>9962</v>
      </c>
      <c r="B5751" s="23">
        <v>45950</v>
      </c>
      <c r="C5751" s="23">
        <v>45922</v>
      </c>
      <c r="D5751" t="s">
        <v>830</v>
      </c>
      <c r="E5751" t="s">
        <v>831</v>
      </c>
      <c r="G5751" t="s">
        <v>10277</v>
      </c>
      <c r="H5751" t="s">
        <v>10491</v>
      </c>
      <c r="I5751" t="s">
        <v>10492</v>
      </c>
      <c r="J5751" s="10" t="str">
        <f t="shared" si="555"/>
        <v>LID-</v>
      </c>
      <c r="K5751" t="s">
        <v>98</v>
      </c>
      <c r="L5751" s="48">
        <v>1010</v>
      </c>
      <c r="M5751" t="s">
        <v>1472</v>
      </c>
      <c r="N5751" t="s">
        <v>11</v>
      </c>
      <c r="O5751" s="74">
        <v>3.75</v>
      </c>
      <c r="P5751" s="11">
        <f t="shared" si="550"/>
        <v>3787.5</v>
      </c>
      <c r="Q5751" s="12">
        <f t="shared" si="551"/>
        <v>7.3003400000000003</v>
      </c>
      <c r="R5751" s="14">
        <f t="shared" si="552"/>
        <v>0.51370000000000005</v>
      </c>
      <c r="S5751" s="13">
        <f t="shared" si="553"/>
        <v>518.84</v>
      </c>
      <c r="T5751" s="14" t="s">
        <v>349</v>
      </c>
      <c r="U5751" t="s">
        <v>368</v>
      </c>
    </row>
    <row r="5752" spans="1:21" x14ac:dyDescent="0.2">
      <c r="A5752" t="s">
        <v>9988</v>
      </c>
      <c r="B5752" s="23">
        <v>45950</v>
      </c>
      <c r="C5752" s="23">
        <v>45868</v>
      </c>
      <c r="D5752" t="s">
        <v>94</v>
      </c>
      <c r="E5752" t="s">
        <v>95</v>
      </c>
      <c r="G5752" t="s">
        <v>10301</v>
      </c>
      <c r="H5752" t="s">
        <v>3162</v>
      </c>
      <c r="I5752" t="s">
        <v>3372</v>
      </c>
      <c r="J5752" s="10" t="str">
        <f t="shared" si="555"/>
        <v>LID-</v>
      </c>
      <c r="K5752" t="s">
        <v>98</v>
      </c>
      <c r="L5752" s="48">
        <v>1085</v>
      </c>
      <c r="M5752" t="s">
        <v>1472</v>
      </c>
      <c r="N5752" t="s">
        <v>11</v>
      </c>
      <c r="O5752" s="74">
        <v>4.26</v>
      </c>
      <c r="P5752" s="11">
        <f t="shared" si="550"/>
        <v>4622.1000000000004</v>
      </c>
      <c r="Q5752" s="12">
        <f t="shared" si="551"/>
        <v>7.3003400000000003</v>
      </c>
      <c r="R5752" s="14">
        <f t="shared" si="552"/>
        <v>0.58350000000000002</v>
      </c>
      <c r="S5752" s="13">
        <f t="shared" si="553"/>
        <v>633.1</v>
      </c>
      <c r="T5752" s="14" t="s">
        <v>349</v>
      </c>
      <c r="U5752" t="s">
        <v>368</v>
      </c>
    </row>
    <row r="5753" spans="1:21" x14ac:dyDescent="0.2">
      <c r="A5753" t="s">
        <v>9989</v>
      </c>
      <c r="B5753" s="23">
        <v>45950</v>
      </c>
      <c r="C5753" s="23">
        <v>45903</v>
      </c>
      <c r="D5753" t="s">
        <v>94</v>
      </c>
      <c r="E5753" t="s">
        <v>95</v>
      </c>
      <c r="G5753" t="s">
        <v>10301</v>
      </c>
      <c r="H5753" t="s">
        <v>3162</v>
      </c>
      <c r="I5753" t="s">
        <v>3372</v>
      </c>
      <c r="J5753" s="10" t="str">
        <f t="shared" si="555"/>
        <v>LID-</v>
      </c>
      <c r="K5753" t="s">
        <v>98</v>
      </c>
      <c r="L5753" s="48">
        <v>1867</v>
      </c>
      <c r="M5753" t="s">
        <v>1472</v>
      </c>
      <c r="N5753" t="s">
        <v>11</v>
      </c>
      <c r="O5753" s="74">
        <v>4.26</v>
      </c>
      <c r="P5753" s="11">
        <f t="shared" si="550"/>
        <v>7953.42</v>
      </c>
      <c r="Q5753" s="12">
        <f t="shared" si="551"/>
        <v>7.3003400000000003</v>
      </c>
      <c r="R5753" s="14">
        <f t="shared" si="552"/>
        <v>0.58350000000000002</v>
      </c>
      <c r="S5753" s="13">
        <f t="shared" si="553"/>
        <v>1089.3900000000001</v>
      </c>
      <c r="T5753" s="14" t="s">
        <v>349</v>
      </c>
      <c r="U5753" t="s">
        <v>368</v>
      </c>
    </row>
    <row r="5754" spans="1:21" x14ac:dyDescent="0.2">
      <c r="A5754" t="s">
        <v>10107</v>
      </c>
      <c r="B5754" s="23">
        <v>45950</v>
      </c>
      <c r="C5754" s="23">
        <v>45880</v>
      </c>
      <c r="D5754" t="s">
        <v>94</v>
      </c>
      <c r="E5754" t="s">
        <v>95</v>
      </c>
      <c r="G5754" t="s">
        <v>10379</v>
      </c>
      <c r="H5754" t="s">
        <v>10519</v>
      </c>
      <c r="I5754" t="s">
        <v>10520</v>
      </c>
      <c r="J5754" s="10" t="str">
        <f t="shared" si="555"/>
        <v>LID-</v>
      </c>
      <c r="K5754" t="s">
        <v>98</v>
      </c>
      <c r="L5754" s="48">
        <v>333</v>
      </c>
      <c r="M5754" t="s">
        <v>1472</v>
      </c>
      <c r="N5754" t="s">
        <v>11</v>
      </c>
      <c r="O5754" s="74">
        <v>9.1999999999999993</v>
      </c>
      <c r="P5754" s="11">
        <f t="shared" si="550"/>
        <v>3063.6</v>
      </c>
      <c r="Q5754" s="12">
        <f t="shared" si="551"/>
        <v>7.3003400000000003</v>
      </c>
      <c r="R5754" s="14">
        <f t="shared" si="552"/>
        <v>1.2602</v>
      </c>
      <c r="S5754" s="13">
        <f t="shared" si="553"/>
        <v>419.65</v>
      </c>
      <c r="T5754" s="14" t="s">
        <v>349</v>
      </c>
      <c r="U5754" t="s">
        <v>368</v>
      </c>
    </row>
    <row r="5755" spans="1:21" x14ac:dyDescent="0.2">
      <c r="A5755" t="s">
        <v>10107</v>
      </c>
      <c r="B5755" s="23">
        <v>45950</v>
      </c>
      <c r="C5755" s="23">
        <v>45880</v>
      </c>
      <c r="D5755" t="s">
        <v>94</v>
      </c>
      <c r="E5755" t="s">
        <v>95</v>
      </c>
      <c r="G5755" t="s">
        <v>10380</v>
      </c>
      <c r="H5755" t="s">
        <v>10519</v>
      </c>
      <c r="I5755" t="s">
        <v>10520</v>
      </c>
      <c r="J5755" s="10" t="str">
        <f t="shared" si="555"/>
        <v>LID-</v>
      </c>
      <c r="K5755" t="s">
        <v>98</v>
      </c>
      <c r="L5755" s="48">
        <v>-333</v>
      </c>
      <c r="M5755" t="s">
        <v>1472</v>
      </c>
      <c r="N5755" t="s">
        <v>11</v>
      </c>
      <c r="O5755" s="74">
        <v>9.1999999999999993</v>
      </c>
      <c r="P5755" s="11">
        <f t="shared" si="550"/>
        <v>-3063.6</v>
      </c>
      <c r="Q5755" s="12">
        <f t="shared" si="551"/>
        <v>7.3003400000000003</v>
      </c>
      <c r="R5755" s="14">
        <f t="shared" si="552"/>
        <v>1.2602</v>
      </c>
      <c r="S5755" s="13">
        <f t="shared" si="553"/>
        <v>-419.65</v>
      </c>
      <c r="T5755" s="14" t="s">
        <v>349</v>
      </c>
      <c r="U5755" t="s">
        <v>368</v>
      </c>
    </row>
    <row r="5756" spans="1:21" x14ac:dyDescent="0.2">
      <c r="A5756" t="s">
        <v>10107</v>
      </c>
      <c r="B5756" s="23">
        <v>45950</v>
      </c>
      <c r="C5756" s="23">
        <v>45880</v>
      </c>
      <c r="D5756" t="s">
        <v>94</v>
      </c>
      <c r="E5756" t="s">
        <v>95</v>
      </c>
      <c r="G5756" t="s">
        <v>10309</v>
      </c>
      <c r="H5756" t="s">
        <v>10519</v>
      </c>
      <c r="I5756" t="s">
        <v>10520</v>
      </c>
      <c r="J5756" s="10" t="str">
        <f t="shared" si="555"/>
        <v>LID-</v>
      </c>
      <c r="K5756" t="s">
        <v>98</v>
      </c>
      <c r="L5756" s="48">
        <v>333</v>
      </c>
      <c r="M5756" t="s">
        <v>1472</v>
      </c>
      <c r="N5756" t="s">
        <v>11</v>
      </c>
      <c r="O5756" s="74">
        <v>9.1999999999999993</v>
      </c>
      <c r="P5756" s="11">
        <f t="shared" si="550"/>
        <v>3063.6</v>
      </c>
      <c r="Q5756" s="12">
        <f t="shared" si="551"/>
        <v>7.3003400000000003</v>
      </c>
      <c r="R5756" s="14">
        <f t="shared" si="552"/>
        <v>1.2602</v>
      </c>
      <c r="S5756" s="13">
        <f t="shared" si="553"/>
        <v>419.65</v>
      </c>
      <c r="T5756" s="14" t="s">
        <v>349</v>
      </c>
      <c r="U5756" t="s">
        <v>368</v>
      </c>
    </row>
    <row r="5757" spans="1:21" x14ac:dyDescent="0.2">
      <c r="A5757" t="s">
        <v>9866</v>
      </c>
      <c r="B5757" s="23">
        <v>45951</v>
      </c>
      <c r="C5757" s="23">
        <v>45938</v>
      </c>
      <c r="D5757" t="s">
        <v>1006</v>
      </c>
      <c r="E5757" t="s">
        <v>1007</v>
      </c>
      <c r="G5757" t="s">
        <v>10260</v>
      </c>
      <c r="H5757" t="s">
        <v>3658</v>
      </c>
      <c r="I5757" t="s">
        <v>3659</v>
      </c>
      <c r="J5757" s="10" t="str">
        <f t="shared" si="555"/>
        <v>ALM-</v>
      </c>
      <c r="K5757" t="s">
        <v>98</v>
      </c>
      <c r="L5757" s="48">
        <v>545</v>
      </c>
      <c r="M5757" t="s">
        <v>186</v>
      </c>
      <c r="N5757" t="s">
        <v>11</v>
      </c>
      <c r="O5757" s="74">
        <v>2.9203999999999999</v>
      </c>
      <c r="P5757" s="11">
        <f t="shared" si="550"/>
        <v>1591.62</v>
      </c>
      <c r="Q5757" s="12">
        <f t="shared" si="551"/>
        <v>7.3003400000000003</v>
      </c>
      <c r="R5757" s="14">
        <f t="shared" si="552"/>
        <v>0.4</v>
      </c>
      <c r="S5757" s="13">
        <f t="shared" si="553"/>
        <v>218</v>
      </c>
      <c r="T5757" s="14" t="s">
        <v>349</v>
      </c>
      <c r="U5757" t="s">
        <v>191</v>
      </c>
    </row>
    <row r="5758" spans="1:21" x14ac:dyDescent="0.2">
      <c r="A5758" t="s">
        <v>9864</v>
      </c>
      <c r="B5758" s="23">
        <v>45951</v>
      </c>
      <c r="C5758" s="23">
        <v>45937</v>
      </c>
      <c r="D5758" t="s">
        <v>1006</v>
      </c>
      <c r="E5758" t="s">
        <v>1007</v>
      </c>
      <c r="G5758" t="s">
        <v>10260</v>
      </c>
      <c r="H5758" t="s">
        <v>3266</v>
      </c>
      <c r="I5758" t="s">
        <v>3473</v>
      </c>
      <c r="J5758" s="10" t="str">
        <f t="shared" si="555"/>
        <v>ALM-</v>
      </c>
      <c r="K5758" t="s">
        <v>98</v>
      </c>
      <c r="L5758" s="48">
        <v>549</v>
      </c>
      <c r="M5758" t="s">
        <v>186</v>
      </c>
      <c r="N5758" t="s">
        <v>11</v>
      </c>
      <c r="O5758" s="74">
        <v>2.9203999999999999</v>
      </c>
      <c r="P5758" s="11">
        <f t="shared" si="550"/>
        <v>1603.3</v>
      </c>
      <c r="Q5758" s="12">
        <f t="shared" si="551"/>
        <v>7.3003400000000003</v>
      </c>
      <c r="R5758" s="14">
        <f t="shared" si="552"/>
        <v>0.4</v>
      </c>
      <c r="S5758" s="13">
        <f t="shared" si="553"/>
        <v>219.6</v>
      </c>
      <c r="T5758" s="14" t="s">
        <v>349</v>
      </c>
      <c r="U5758" t="s">
        <v>191</v>
      </c>
    </row>
    <row r="5759" spans="1:21" x14ac:dyDescent="0.2">
      <c r="A5759" t="s">
        <v>9865</v>
      </c>
      <c r="B5759" s="23">
        <v>45951</v>
      </c>
      <c r="C5759" s="23">
        <v>45937</v>
      </c>
      <c r="D5759" t="s">
        <v>1006</v>
      </c>
      <c r="E5759" t="s">
        <v>1007</v>
      </c>
      <c r="G5759" t="s">
        <v>10260</v>
      </c>
      <c r="H5759" t="s">
        <v>6751</v>
      </c>
      <c r="I5759" t="s">
        <v>6752</v>
      </c>
      <c r="J5759" s="10" t="str">
        <f t="shared" si="555"/>
        <v>ALM-</v>
      </c>
      <c r="K5759" t="s">
        <v>98</v>
      </c>
      <c r="L5759" s="48">
        <v>617</v>
      </c>
      <c r="M5759" t="s">
        <v>186</v>
      </c>
      <c r="N5759" t="s">
        <v>11</v>
      </c>
      <c r="O5759" s="74">
        <v>2.9203999999999999</v>
      </c>
      <c r="P5759" s="11">
        <f t="shared" si="550"/>
        <v>1801.89</v>
      </c>
      <c r="Q5759" s="12">
        <f t="shared" si="551"/>
        <v>7.3003400000000003</v>
      </c>
      <c r="R5759" s="14">
        <f t="shared" si="552"/>
        <v>0.4</v>
      </c>
      <c r="S5759" s="13">
        <f t="shared" si="553"/>
        <v>246.8</v>
      </c>
      <c r="T5759" s="14" t="s">
        <v>349</v>
      </c>
      <c r="U5759" t="s">
        <v>191</v>
      </c>
    </row>
    <row r="5760" spans="1:21" x14ac:dyDescent="0.2">
      <c r="A5760" t="s">
        <v>10143</v>
      </c>
      <c r="B5760" s="23">
        <v>45951</v>
      </c>
      <c r="C5760" s="23">
        <v>45937</v>
      </c>
      <c r="D5760" t="s">
        <v>311</v>
      </c>
      <c r="E5760" t="s">
        <v>312</v>
      </c>
      <c r="G5760" t="s">
        <v>10395</v>
      </c>
      <c r="H5760" t="s">
        <v>331</v>
      </c>
      <c r="I5760" t="s">
        <v>332</v>
      </c>
      <c r="J5760" s="10" t="str">
        <f t="shared" si="555"/>
        <v>INM-</v>
      </c>
      <c r="K5760" t="s">
        <v>10</v>
      </c>
      <c r="L5760" s="48">
        <v>100</v>
      </c>
      <c r="M5760" t="s">
        <v>186</v>
      </c>
      <c r="N5760" t="s">
        <v>11</v>
      </c>
      <c r="O5760" s="74">
        <v>64.778800000000004</v>
      </c>
      <c r="P5760" s="11">
        <f t="shared" si="550"/>
        <v>6477.88</v>
      </c>
      <c r="Q5760" s="12">
        <f t="shared" si="551"/>
        <v>7.3003400000000003</v>
      </c>
      <c r="R5760" s="14">
        <f t="shared" si="552"/>
        <v>8.8734000000000002</v>
      </c>
      <c r="S5760" s="13">
        <f t="shared" si="553"/>
        <v>887.34</v>
      </c>
      <c r="T5760" s="14" t="s">
        <v>349</v>
      </c>
      <c r="U5760" t="s">
        <v>327</v>
      </c>
    </row>
    <row r="5761" spans="1:21" x14ac:dyDescent="0.2">
      <c r="A5761" t="s">
        <v>10150</v>
      </c>
      <c r="B5761" s="23">
        <v>45951</v>
      </c>
      <c r="C5761" s="23">
        <v>45937</v>
      </c>
      <c r="D5761" t="s">
        <v>311</v>
      </c>
      <c r="E5761" t="s">
        <v>312</v>
      </c>
      <c r="G5761" t="s">
        <v>10395</v>
      </c>
      <c r="H5761" t="s">
        <v>337</v>
      </c>
      <c r="I5761" t="s">
        <v>338</v>
      </c>
      <c r="J5761" s="10" t="str">
        <f t="shared" si="555"/>
        <v>EXM-</v>
      </c>
      <c r="K5761" t="s">
        <v>10</v>
      </c>
      <c r="L5761" s="48">
        <v>100</v>
      </c>
      <c r="M5761" t="s">
        <v>186</v>
      </c>
      <c r="N5761" t="s">
        <v>11</v>
      </c>
      <c r="O5761" s="74">
        <v>71.769900000000007</v>
      </c>
      <c r="P5761" s="11">
        <f t="shared" si="550"/>
        <v>7176.99</v>
      </c>
      <c r="Q5761" s="12">
        <f t="shared" si="551"/>
        <v>7.3003400000000003</v>
      </c>
      <c r="R5761" s="14">
        <f t="shared" si="552"/>
        <v>9.8309999999999995</v>
      </c>
      <c r="S5761" s="13">
        <f t="shared" si="553"/>
        <v>983.1</v>
      </c>
      <c r="T5761" s="14" t="s">
        <v>349</v>
      </c>
      <c r="U5761" t="s">
        <v>315</v>
      </c>
    </row>
    <row r="5762" spans="1:21" x14ac:dyDescent="0.2">
      <c r="A5762" t="s">
        <v>10138</v>
      </c>
      <c r="B5762" s="23">
        <v>45951</v>
      </c>
      <c r="C5762" s="23">
        <v>45937</v>
      </c>
      <c r="D5762" t="s">
        <v>311</v>
      </c>
      <c r="E5762" t="s">
        <v>312</v>
      </c>
      <c r="G5762" t="s">
        <v>10395</v>
      </c>
      <c r="H5762" t="s">
        <v>341</v>
      </c>
      <c r="I5762" t="s">
        <v>342</v>
      </c>
      <c r="J5762" s="10" t="str">
        <f t="shared" si="555"/>
        <v>INM-</v>
      </c>
      <c r="K5762" t="s">
        <v>10</v>
      </c>
      <c r="L5762" s="48">
        <v>100</v>
      </c>
      <c r="M5762" t="s">
        <v>186</v>
      </c>
      <c r="N5762" t="s">
        <v>11</v>
      </c>
      <c r="O5762" s="74">
        <v>63.008800000000001</v>
      </c>
      <c r="P5762" s="11">
        <f t="shared" ref="P5762:P5825" si="556">ROUND(O5762*L5762,2)</f>
        <v>6300.88</v>
      </c>
      <c r="Q5762" s="12">
        <f t="shared" ref="Q5762:Q5825" si="557">IF(N5762="HKD",7.8,IF(N5762="CNY",7.30034,1))</f>
        <v>7.3003400000000003</v>
      </c>
      <c r="R5762" s="14">
        <f t="shared" ref="R5762:R5825" si="558">+ROUND(O5762/Q5762,4)</f>
        <v>8.6309000000000005</v>
      </c>
      <c r="S5762" s="13">
        <f t="shared" ref="S5762:S5825" si="559">ROUND(R5762*L5762,2)</f>
        <v>863.09</v>
      </c>
      <c r="T5762" s="14" t="s">
        <v>349</v>
      </c>
      <c r="U5762" t="s">
        <v>327</v>
      </c>
    </row>
    <row r="5763" spans="1:21" x14ac:dyDescent="0.2">
      <c r="A5763" t="s">
        <v>10147</v>
      </c>
      <c r="B5763" s="23">
        <v>45951</v>
      </c>
      <c r="C5763" s="23">
        <v>45937</v>
      </c>
      <c r="D5763" t="s">
        <v>311</v>
      </c>
      <c r="E5763" t="s">
        <v>312</v>
      </c>
      <c r="G5763" t="s">
        <v>10395</v>
      </c>
      <c r="H5763" t="s">
        <v>334</v>
      </c>
      <c r="I5763" t="s">
        <v>335</v>
      </c>
      <c r="J5763" s="10" t="str">
        <f t="shared" si="555"/>
        <v>EXM-</v>
      </c>
      <c r="K5763" t="s">
        <v>10</v>
      </c>
      <c r="L5763" s="48">
        <v>100</v>
      </c>
      <c r="M5763" t="s">
        <v>186</v>
      </c>
      <c r="N5763" t="s">
        <v>11</v>
      </c>
      <c r="O5763" s="74">
        <v>70.353999999999999</v>
      </c>
      <c r="P5763" s="11">
        <f t="shared" si="556"/>
        <v>7035.4</v>
      </c>
      <c r="Q5763" s="12">
        <f t="shared" si="557"/>
        <v>7.3003400000000003</v>
      </c>
      <c r="R5763" s="14">
        <f t="shared" si="558"/>
        <v>9.6371000000000002</v>
      </c>
      <c r="S5763" s="13">
        <f t="shared" si="559"/>
        <v>963.71</v>
      </c>
      <c r="T5763" s="14" t="s">
        <v>349</v>
      </c>
      <c r="U5763" t="s">
        <v>315</v>
      </c>
    </row>
    <row r="5764" spans="1:21" x14ac:dyDescent="0.2">
      <c r="A5764" t="s">
        <v>9839</v>
      </c>
      <c r="B5764" s="23">
        <v>45951</v>
      </c>
      <c r="C5764" s="23">
        <v>45917</v>
      </c>
      <c r="D5764" t="s">
        <v>651</v>
      </c>
      <c r="E5764" t="s">
        <v>652</v>
      </c>
      <c r="G5764" t="s">
        <v>10234</v>
      </c>
      <c r="H5764" t="s">
        <v>1672</v>
      </c>
      <c r="I5764" t="s">
        <v>1673</v>
      </c>
      <c r="J5764" s="10" t="str">
        <f t="shared" si="555"/>
        <v>HDL-</v>
      </c>
      <c r="K5764" t="s">
        <v>10</v>
      </c>
      <c r="L5764" s="48">
        <v>45</v>
      </c>
      <c r="M5764" t="s">
        <v>1472</v>
      </c>
      <c r="N5764" t="s">
        <v>11</v>
      </c>
      <c r="O5764" s="74">
        <v>2.1269999999999998</v>
      </c>
      <c r="P5764" s="11">
        <f t="shared" si="556"/>
        <v>95.72</v>
      </c>
      <c r="Q5764" s="12">
        <f t="shared" si="557"/>
        <v>7.3003400000000003</v>
      </c>
      <c r="R5764" s="14">
        <f t="shared" si="558"/>
        <v>0.29139999999999999</v>
      </c>
      <c r="S5764" s="13">
        <f t="shared" si="559"/>
        <v>13.11</v>
      </c>
      <c r="T5764" s="14" t="s">
        <v>349</v>
      </c>
      <c r="U5764" t="s">
        <v>228</v>
      </c>
    </row>
    <row r="5765" spans="1:21" x14ac:dyDescent="0.2">
      <c r="A5765" t="s">
        <v>9790</v>
      </c>
      <c r="B5765" s="23">
        <v>45951</v>
      </c>
      <c r="C5765" s="23">
        <v>45902</v>
      </c>
      <c r="D5765" t="s">
        <v>651</v>
      </c>
      <c r="E5765" t="s">
        <v>652</v>
      </c>
      <c r="G5765" t="s">
        <v>10234</v>
      </c>
      <c r="H5765" t="s">
        <v>716</v>
      </c>
      <c r="I5765" t="s">
        <v>717</v>
      </c>
      <c r="J5765" s="10" t="str">
        <f t="shared" si="555"/>
        <v>KNOB</v>
      </c>
      <c r="K5765" t="s">
        <v>10</v>
      </c>
      <c r="L5765" s="48">
        <v>680</v>
      </c>
      <c r="M5765" t="s">
        <v>1472</v>
      </c>
      <c r="N5765" t="s">
        <v>11</v>
      </c>
      <c r="O5765" s="74">
        <v>0.7</v>
      </c>
      <c r="P5765" s="11">
        <f t="shared" si="556"/>
        <v>476</v>
      </c>
      <c r="Q5765" s="12">
        <f t="shared" si="557"/>
        <v>7.3003400000000003</v>
      </c>
      <c r="R5765" s="14">
        <f t="shared" si="558"/>
        <v>9.5899999999999999E-2</v>
      </c>
      <c r="S5765" s="13">
        <f t="shared" si="559"/>
        <v>65.209999999999994</v>
      </c>
      <c r="T5765" s="14" t="s">
        <v>349</v>
      </c>
      <c r="U5765" t="s">
        <v>32</v>
      </c>
    </row>
    <row r="5766" spans="1:21" x14ac:dyDescent="0.2">
      <c r="A5766" t="s">
        <v>10048</v>
      </c>
      <c r="B5766" s="23">
        <v>45951</v>
      </c>
      <c r="C5766" s="23">
        <v>45889</v>
      </c>
      <c r="D5766" t="s">
        <v>287</v>
      </c>
      <c r="E5766" t="s">
        <v>288</v>
      </c>
      <c r="G5766" t="s">
        <v>10346</v>
      </c>
      <c r="H5766" t="s">
        <v>81</v>
      </c>
      <c r="I5766" t="s">
        <v>82</v>
      </c>
      <c r="J5766" s="10" t="s">
        <v>1477</v>
      </c>
      <c r="K5766" t="s">
        <v>10</v>
      </c>
      <c r="L5766" s="48">
        <v>498</v>
      </c>
      <c r="M5766" t="s">
        <v>1472</v>
      </c>
      <c r="N5766" t="s">
        <v>11</v>
      </c>
      <c r="O5766" s="74">
        <v>6.5929000000000002</v>
      </c>
      <c r="P5766" s="11">
        <f t="shared" si="556"/>
        <v>3283.26</v>
      </c>
      <c r="Q5766" s="12">
        <f t="shared" si="557"/>
        <v>7.3003400000000003</v>
      </c>
      <c r="R5766" s="14">
        <f t="shared" si="558"/>
        <v>0.90310000000000001</v>
      </c>
      <c r="S5766" s="13">
        <f t="shared" si="559"/>
        <v>449.74</v>
      </c>
      <c r="T5766" s="14" t="s">
        <v>349</v>
      </c>
      <c r="U5766" t="s">
        <v>36</v>
      </c>
    </row>
    <row r="5767" spans="1:21" x14ac:dyDescent="0.2">
      <c r="A5767" t="s">
        <v>10048</v>
      </c>
      <c r="B5767" s="23">
        <v>45951</v>
      </c>
      <c r="C5767" s="23">
        <v>45889</v>
      </c>
      <c r="D5767" t="s">
        <v>287</v>
      </c>
      <c r="E5767" t="s">
        <v>288</v>
      </c>
      <c r="G5767" t="s">
        <v>10347</v>
      </c>
      <c r="H5767" t="s">
        <v>81</v>
      </c>
      <c r="I5767" t="s">
        <v>82</v>
      </c>
      <c r="J5767" s="10" t="s">
        <v>1477</v>
      </c>
      <c r="K5767" t="s">
        <v>10</v>
      </c>
      <c r="L5767" s="48">
        <v>-498</v>
      </c>
      <c r="M5767" t="s">
        <v>1472</v>
      </c>
      <c r="N5767" t="s">
        <v>11</v>
      </c>
      <c r="O5767" s="74">
        <v>6.5929000000000002</v>
      </c>
      <c r="P5767" s="11">
        <f t="shared" si="556"/>
        <v>-3283.26</v>
      </c>
      <c r="Q5767" s="12">
        <f t="shared" si="557"/>
        <v>7.3003400000000003</v>
      </c>
      <c r="R5767" s="14">
        <f t="shared" si="558"/>
        <v>0.90310000000000001</v>
      </c>
      <c r="S5767" s="13">
        <f t="shared" si="559"/>
        <v>-449.74</v>
      </c>
      <c r="T5767" s="14" t="s">
        <v>349</v>
      </c>
      <c r="U5767" t="s">
        <v>36</v>
      </c>
    </row>
    <row r="5768" spans="1:21" x14ac:dyDescent="0.2">
      <c r="A5768" t="s">
        <v>10048</v>
      </c>
      <c r="B5768" s="23">
        <v>45951</v>
      </c>
      <c r="C5768" s="23">
        <v>45889</v>
      </c>
      <c r="D5768" t="s">
        <v>287</v>
      </c>
      <c r="E5768" t="s">
        <v>288</v>
      </c>
      <c r="G5768" t="s">
        <v>10347</v>
      </c>
      <c r="H5768" t="s">
        <v>81</v>
      </c>
      <c r="I5768" t="s">
        <v>82</v>
      </c>
      <c r="J5768" s="10" t="s">
        <v>1477</v>
      </c>
      <c r="K5768" t="s">
        <v>10</v>
      </c>
      <c r="L5768" s="48">
        <v>498</v>
      </c>
      <c r="M5768" t="s">
        <v>1472</v>
      </c>
      <c r="N5768" t="s">
        <v>11</v>
      </c>
      <c r="O5768" s="74">
        <v>6.5929000000000002</v>
      </c>
      <c r="P5768" s="11">
        <f t="shared" si="556"/>
        <v>3283.26</v>
      </c>
      <c r="Q5768" s="12">
        <f t="shared" si="557"/>
        <v>7.3003400000000003</v>
      </c>
      <c r="R5768" s="14">
        <f t="shared" si="558"/>
        <v>0.90310000000000001</v>
      </c>
      <c r="S5768" s="13">
        <f t="shared" si="559"/>
        <v>449.74</v>
      </c>
      <c r="T5768" s="14" t="s">
        <v>349</v>
      </c>
      <c r="U5768" t="s">
        <v>36</v>
      </c>
    </row>
    <row r="5769" spans="1:21" x14ac:dyDescent="0.2">
      <c r="A5769" t="s">
        <v>10049</v>
      </c>
      <c r="B5769" s="23">
        <v>45951</v>
      </c>
      <c r="C5769" s="23">
        <v>45937</v>
      </c>
      <c r="D5769" t="s">
        <v>287</v>
      </c>
      <c r="E5769" t="s">
        <v>288</v>
      </c>
      <c r="G5769" t="s">
        <v>10346</v>
      </c>
      <c r="H5769" t="s">
        <v>81</v>
      </c>
      <c r="I5769" t="s">
        <v>82</v>
      </c>
      <c r="J5769" s="10" t="s">
        <v>1477</v>
      </c>
      <c r="K5769" t="s">
        <v>10</v>
      </c>
      <c r="L5769" s="48">
        <v>582</v>
      </c>
      <c r="M5769" t="s">
        <v>1472</v>
      </c>
      <c r="N5769" t="s">
        <v>11</v>
      </c>
      <c r="O5769" s="74">
        <v>6.5929000000000002</v>
      </c>
      <c r="P5769" s="11">
        <f t="shared" si="556"/>
        <v>3837.07</v>
      </c>
      <c r="Q5769" s="12">
        <f t="shared" si="557"/>
        <v>7.3003400000000003</v>
      </c>
      <c r="R5769" s="14">
        <f t="shared" si="558"/>
        <v>0.90310000000000001</v>
      </c>
      <c r="S5769" s="13">
        <f t="shared" si="559"/>
        <v>525.6</v>
      </c>
      <c r="T5769" s="14" t="s">
        <v>349</v>
      </c>
      <c r="U5769" t="s">
        <v>36</v>
      </c>
    </row>
    <row r="5770" spans="1:21" x14ac:dyDescent="0.2">
      <c r="A5770" t="s">
        <v>10062</v>
      </c>
      <c r="B5770" s="23">
        <v>45951</v>
      </c>
      <c r="C5770" s="23">
        <v>45926</v>
      </c>
      <c r="D5770" t="s">
        <v>287</v>
      </c>
      <c r="E5770" t="s">
        <v>288</v>
      </c>
      <c r="G5770" t="s">
        <v>10346</v>
      </c>
      <c r="H5770" t="s">
        <v>1555</v>
      </c>
      <c r="I5770" t="s">
        <v>1556</v>
      </c>
      <c r="J5770" s="10" t="s">
        <v>1477</v>
      </c>
      <c r="K5770" t="s">
        <v>10</v>
      </c>
      <c r="L5770" s="48">
        <v>1800</v>
      </c>
      <c r="M5770" t="s">
        <v>1472</v>
      </c>
      <c r="N5770" t="s">
        <v>11</v>
      </c>
      <c r="O5770" s="74">
        <v>7.42</v>
      </c>
      <c r="P5770" s="11">
        <f t="shared" si="556"/>
        <v>13356</v>
      </c>
      <c r="Q5770" s="12">
        <f t="shared" si="557"/>
        <v>7.3003400000000003</v>
      </c>
      <c r="R5770" s="14">
        <f t="shared" si="558"/>
        <v>1.0164</v>
      </c>
      <c r="S5770" s="13">
        <f t="shared" si="559"/>
        <v>1829.52</v>
      </c>
      <c r="T5770" s="14" t="s">
        <v>349</v>
      </c>
      <c r="U5770" t="s">
        <v>36</v>
      </c>
    </row>
    <row r="5771" spans="1:21" x14ac:dyDescent="0.2">
      <c r="A5771" t="s">
        <v>10064</v>
      </c>
      <c r="B5771" s="23">
        <v>45951</v>
      </c>
      <c r="C5771" s="23">
        <v>45917</v>
      </c>
      <c r="D5771" t="s">
        <v>287</v>
      </c>
      <c r="E5771" t="s">
        <v>288</v>
      </c>
      <c r="G5771" t="s">
        <v>10346</v>
      </c>
      <c r="H5771" t="s">
        <v>3062</v>
      </c>
      <c r="I5771" t="s">
        <v>83</v>
      </c>
      <c r="J5771" s="10" t="s">
        <v>1477</v>
      </c>
      <c r="K5771" t="s">
        <v>10</v>
      </c>
      <c r="L5771" s="48">
        <v>1440</v>
      </c>
      <c r="M5771" t="s">
        <v>1472</v>
      </c>
      <c r="N5771" t="s">
        <v>11</v>
      </c>
      <c r="O5771" s="74">
        <v>7.4237000000000002</v>
      </c>
      <c r="P5771" s="11">
        <f t="shared" si="556"/>
        <v>10690.13</v>
      </c>
      <c r="Q5771" s="12">
        <f t="shared" si="557"/>
        <v>7.3003400000000003</v>
      </c>
      <c r="R5771" s="14">
        <f t="shared" si="558"/>
        <v>1.0168999999999999</v>
      </c>
      <c r="S5771" s="13">
        <f t="shared" si="559"/>
        <v>1464.34</v>
      </c>
      <c r="T5771" s="14" t="s">
        <v>349</v>
      </c>
      <c r="U5771" t="s">
        <v>36</v>
      </c>
    </row>
    <row r="5772" spans="1:21" x14ac:dyDescent="0.2">
      <c r="A5772" t="s">
        <v>10127</v>
      </c>
      <c r="B5772" s="23">
        <v>45951</v>
      </c>
      <c r="C5772" s="23">
        <v>45909</v>
      </c>
      <c r="D5772" t="s">
        <v>263</v>
      </c>
      <c r="E5772" t="s">
        <v>0</v>
      </c>
      <c r="G5772" t="s">
        <v>10387</v>
      </c>
      <c r="H5772" t="s">
        <v>3796</v>
      </c>
      <c r="I5772" t="s">
        <v>3797</v>
      </c>
      <c r="J5772" s="10" t="str">
        <f t="shared" ref="J5772:J5801" si="560">+LEFT(U5772,4)</f>
        <v>HDL-</v>
      </c>
      <c r="K5772" t="s">
        <v>10</v>
      </c>
      <c r="L5772" s="48">
        <v>500</v>
      </c>
      <c r="M5772" t="s">
        <v>1472</v>
      </c>
      <c r="N5772" t="s">
        <v>11</v>
      </c>
      <c r="O5772" s="74">
        <v>14.150399999999999</v>
      </c>
      <c r="P5772" s="11">
        <f t="shared" si="556"/>
        <v>7075.2</v>
      </c>
      <c r="Q5772" s="12">
        <f t="shared" si="557"/>
        <v>7.3003400000000003</v>
      </c>
      <c r="R5772" s="14">
        <f t="shared" si="558"/>
        <v>1.9382999999999999</v>
      </c>
      <c r="S5772" s="13">
        <f t="shared" si="559"/>
        <v>969.15</v>
      </c>
      <c r="T5772" s="14" t="s">
        <v>349</v>
      </c>
      <c r="U5772" t="s">
        <v>228</v>
      </c>
    </row>
    <row r="5773" spans="1:21" x14ac:dyDescent="0.2">
      <c r="A5773" t="s">
        <v>10072</v>
      </c>
      <c r="B5773" s="23">
        <v>45951</v>
      </c>
      <c r="C5773" s="23">
        <v>45869</v>
      </c>
      <c r="D5773" t="s">
        <v>143</v>
      </c>
      <c r="E5773" t="s">
        <v>144</v>
      </c>
      <c r="G5773" t="s">
        <v>10365</v>
      </c>
      <c r="H5773" t="s">
        <v>3146</v>
      </c>
      <c r="I5773" t="s">
        <v>3356</v>
      </c>
      <c r="J5773" s="10" t="str">
        <f t="shared" si="560"/>
        <v>LHDL</v>
      </c>
      <c r="K5773" t="s">
        <v>10</v>
      </c>
      <c r="L5773" s="48">
        <v>450</v>
      </c>
      <c r="M5773" t="s">
        <v>1472</v>
      </c>
      <c r="N5773" t="s">
        <v>11</v>
      </c>
      <c r="O5773" s="74">
        <v>7.5308000000000002</v>
      </c>
      <c r="P5773" s="11">
        <f t="shared" si="556"/>
        <v>3388.86</v>
      </c>
      <c r="Q5773" s="12">
        <f t="shared" si="557"/>
        <v>7.3003400000000003</v>
      </c>
      <c r="R5773" s="14">
        <f t="shared" si="558"/>
        <v>1.0316000000000001</v>
      </c>
      <c r="S5773" s="13">
        <f t="shared" si="559"/>
        <v>464.22</v>
      </c>
      <c r="T5773" s="14" t="s">
        <v>349</v>
      </c>
      <c r="U5773" t="s">
        <v>125</v>
      </c>
    </row>
    <row r="5774" spans="1:21" x14ac:dyDescent="0.2">
      <c r="A5774" t="s">
        <v>10076</v>
      </c>
      <c r="B5774" s="23">
        <v>45951</v>
      </c>
      <c r="C5774" s="23">
        <v>45903</v>
      </c>
      <c r="D5774" t="s">
        <v>143</v>
      </c>
      <c r="E5774" t="s">
        <v>144</v>
      </c>
      <c r="G5774" t="s">
        <v>10365</v>
      </c>
      <c r="H5774" t="s">
        <v>3146</v>
      </c>
      <c r="I5774" t="s">
        <v>3356</v>
      </c>
      <c r="J5774" s="10" t="str">
        <f t="shared" si="560"/>
        <v>LHDL</v>
      </c>
      <c r="K5774" t="s">
        <v>10</v>
      </c>
      <c r="L5774" s="48">
        <v>30</v>
      </c>
      <c r="M5774" t="s">
        <v>1472</v>
      </c>
      <c r="N5774" t="s">
        <v>11</v>
      </c>
      <c r="O5774" s="74">
        <v>7.5308000000000002</v>
      </c>
      <c r="P5774" s="11">
        <f t="shared" si="556"/>
        <v>225.92</v>
      </c>
      <c r="Q5774" s="12">
        <f t="shared" si="557"/>
        <v>7.3003400000000003</v>
      </c>
      <c r="R5774" s="14">
        <f t="shared" si="558"/>
        <v>1.0316000000000001</v>
      </c>
      <c r="S5774" s="13">
        <f t="shared" si="559"/>
        <v>30.95</v>
      </c>
      <c r="T5774" s="14" t="s">
        <v>349</v>
      </c>
      <c r="U5774" t="s">
        <v>125</v>
      </c>
    </row>
    <row r="5775" spans="1:21" x14ac:dyDescent="0.2">
      <c r="A5775" t="s">
        <v>10092</v>
      </c>
      <c r="B5775" s="23">
        <v>45951</v>
      </c>
      <c r="C5775" s="23">
        <v>45903</v>
      </c>
      <c r="D5775" t="s">
        <v>2255</v>
      </c>
      <c r="E5775" t="s">
        <v>2256</v>
      </c>
      <c r="G5775" t="s">
        <v>10369</v>
      </c>
      <c r="H5775" t="s">
        <v>3148</v>
      </c>
      <c r="I5775" t="s">
        <v>3358</v>
      </c>
      <c r="J5775" s="10" t="str">
        <f t="shared" si="560"/>
        <v>HDL-</v>
      </c>
      <c r="K5775" t="s">
        <v>10</v>
      </c>
      <c r="L5775" s="48">
        <v>450</v>
      </c>
      <c r="M5775" t="s">
        <v>1472</v>
      </c>
      <c r="N5775" t="s">
        <v>11</v>
      </c>
      <c r="O5775" s="74">
        <v>7.8714000000000004</v>
      </c>
      <c r="P5775" s="11">
        <f t="shared" si="556"/>
        <v>3542.13</v>
      </c>
      <c r="Q5775" s="12">
        <f t="shared" si="557"/>
        <v>7.3003400000000003</v>
      </c>
      <c r="R5775" s="14">
        <f t="shared" si="558"/>
        <v>1.0782</v>
      </c>
      <c r="S5775" s="13">
        <f t="shared" si="559"/>
        <v>485.19</v>
      </c>
      <c r="T5775" s="14" t="s">
        <v>349</v>
      </c>
      <c r="U5775" t="s">
        <v>228</v>
      </c>
    </row>
    <row r="5776" spans="1:21" x14ac:dyDescent="0.2">
      <c r="A5776" t="s">
        <v>10075</v>
      </c>
      <c r="B5776" s="23">
        <v>45951</v>
      </c>
      <c r="C5776" s="23">
        <v>45869</v>
      </c>
      <c r="D5776" t="s">
        <v>143</v>
      </c>
      <c r="E5776" t="s">
        <v>144</v>
      </c>
      <c r="G5776" t="s">
        <v>10365</v>
      </c>
      <c r="H5776" t="s">
        <v>3150</v>
      </c>
      <c r="I5776" t="s">
        <v>3360</v>
      </c>
      <c r="J5776" s="10" t="str">
        <f t="shared" si="560"/>
        <v>LHDL</v>
      </c>
      <c r="K5776" t="s">
        <v>10</v>
      </c>
      <c r="L5776" s="48">
        <v>1370</v>
      </c>
      <c r="M5776" t="s">
        <v>1472</v>
      </c>
      <c r="N5776" t="s">
        <v>11</v>
      </c>
      <c r="O5776" s="74">
        <v>7.5308000000000002</v>
      </c>
      <c r="P5776" s="11">
        <f t="shared" si="556"/>
        <v>10317.200000000001</v>
      </c>
      <c r="Q5776" s="12">
        <f t="shared" si="557"/>
        <v>7.3003400000000003</v>
      </c>
      <c r="R5776" s="14">
        <f t="shared" si="558"/>
        <v>1.0316000000000001</v>
      </c>
      <c r="S5776" s="13">
        <f t="shared" si="559"/>
        <v>1413.29</v>
      </c>
      <c r="T5776" s="14" t="s">
        <v>349</v>
      </c>
      <c r="U5776" t="s">
        <v>125</v>
      </c>
    </row>
    <row r="5777" spans="1:21" x14ac:dyDescent="0.2">
      <c r="A5777" t="s">
        <v>10079</v>
      </c>
      <c r="B5777" s="23">
        <v>45951</v>
      </c>
      <c r="C5777" s="23">
        <v>45903</v>
      </c>
      <c r="D5777" t="s">
        <v>143</v>
      </c>
      <c r="E5777" t="s">
        <v>144</v>
      </c>
      <c r="G5777" t="s">
        <v>10365</v>
      </c>
      <c r="H5777" t="s">
        <v>3150</v>
      </c>
      <c r="I5777" t="s">
        <v>3360</v>
      </c>
      <c r="J5777" s="10" t="str">
        <f t="shared" si="560"/>
        <v>LHDL</v>
      </c>
      <c r="K5777" t="s">
        <v>10</v>
      </c>
      <c r="L5777" s="48">
        <v>310</v>
      </c>
      <c r="M5777" t="s">
        <v>1472</v>
      </c>
      <c r="N5777" t="s">
        <v>11</v>
      </c>
      <c r="O5777" s="74">
        <v>7.5308000000000002</v>
      </c>
      <c r="P5777" s="11">
        <f t="shared" si="556"/>
        <v>2334.5500000000002</v>
      </c>
      <c r="Q5777" s="12">
        <f t="shared" si="557"/>
        <v>7.3003400000000003</v>
      </c>
      <c r="R5777" s="14">
        <f t="shared" si="558"/>
        <v>1.0316000000000001</v>
      </c>
      <c r="S5777" s="13">
        <f t="shared" si="559"/>
        <v>319.8</v>
      </c>
      <c r="T5777" s="14" t="s">
        <v>349</v>
      </c>
      <c r="U5777" t="s">
        <v>125</v>
      </c>
    </row>
    <row r="5778" spans="1:21" x14ac:dyDescent="0.2">
      <c r="A5778" t="s">
        <v>10130</v>
      </c>
      <c r="B5778" s="23">
        <v>45951</v>
      </c>
      <c r="C5778" s="23">
        <v>45910</v>
      </c>
      <c r="D5778" t="s">
        <v>806</v>
      </c>
      <c r="E5778" t="s">
        <v>807</v>
      </c>
      <c r="G5778" t="s">
        <v>10388</v>
      </c>
      <c r="H5778" t="s">
        <v>5739</v>
      </c>
      <c r="I5778" t="s">
        <v>5880</v>
      </c>
      <c r="J5778" s="10" t="str">
        <f t="shared" si="560"/>
        <v>SWF-</v>
      </c>
      <c r="K5778" t="s">
        <v>10</v>
      </c>
      <c r="L5778" s="48">
        <v>104.5</v>
      </c>
      <c r="M5778" t="s">
        <v>186</v>
      </c>
      <c r="N5778" t="s">
        <v>11</v>
      </c>
      <c r="O5778" s="74">
        <v>15.5</v>
      </c>
      <c r="P5778" s="11">
        <f t="shared" si="556"/>
        <v>1619.75</v>
      </c>
      <c r="Q5778" s="12">
        <f t="shared" si="557"/>
        <v>7.3003400000000003</v>
      </c>
      <c r="R5778" s="14">
        <f t="shared" si="558"/>
        <v>2.1232000000000002</v>
      </c>
      <c r="S5778" s="13">
        <f t="shared" si="559"/>
        <v>221.87</v>
      </c>
      <c r="T5778" s="14" t="s">
        <v>349</v>
      </c>
      <c r="U5778" t="s">
        <v>3481</v>
      </c>
    </row>
    <row r="5779" spans="1:21" x14ac:dyDescent="0.2">
      <c r="A5779" t="s">
        <v>10002</v>
      </c>
      <c r="B5779" s="23">
        <v>45951</v>
      </c>
      <c r="C5779" s="23">
        <v>45880</v>
      </c>
      <c r="D5779" t="s">
        <v>94</v>
      </c>
      <c r="E5779" t="s">
        <v>95</v>
      </c>
      <c r="G5779" t="s">
        <v>10309</v>
      </c>
      <c r="H5779" t="s">
        <v>7832</v>
      </c>
      <c r="I5779" t="s">
        <v>6814</v>
      </c>
      <c r="J5779" s="10" t="str">
        <f t="shared" si="560"/>
        <v>SKU-</v>
      </c>
      <c r="K5779" t="s">
        <v>98</v>
      </c>
      <c r="L5779" s="48">
        <v>500</v>
      </c>
      <c r="M5779" t="s">
        <v>1472</v>
      </c>
      <c r="N5779" t="s">
        <v>11</v>
      </c>
      <c r="O5779" s="74">
        <v>4.6500000000000004</v>
      </c>
      <c r="P5779" s="11">
        <f t="shared" si="556"/>
        <v>2325</v>
      </c>
      <c r="Q5779" s="12">
        <f t="shared" si="557"/>
        <v>7.3003400000000003</v>
      </c>
      <c r="R5779" s="14">
        <f t="shared" si="558"/>
        <v>0.63700000000000001</v>
      </c>
      <c r="S5779" s="13">
        <f t="shared" si="559"/>
        <v>318.5</v>
      </c>
      <c r="T5779" s="14" t="s">
        <v>349</v>
      </c>
      <c r="U5779" t="s">
        <v>2</v>
      </c>
    </row>
    <row r="5780" spans="1:21" x14ac:dyDescent="0.2">
      <c r="A5780" t="s">
        <v>9989</v>
      </c>
      <c r="B5780" s="23">
        <v>45951</v>
      </c>
      <c r="C5780" s="23">
        <v>45903</v>
      </c>
      <c r="D5780" t="s">
        <v>94</v>
      </c>
      <c r="E5780" t="s">
        <v>95</v>
      </c>
      <c r="G5780" t="s">
        <v>10304</v>
      </c>
      <c r="H5780" t="s">
        <v>3162</v>
      </c>
      <c r="I5780" t="s">
        <v>3372</v>
      </c>
      <c r="J5780" s="10" t="str">
        <f t="shared" si="560"/>
        <v>LID-</v>
      </c>
      <c r="K5780" t="s">
        <v>98</v>
      </c>
      <c r="L5780" s="48">
        <v>720</v>
      </c>
      <c r="M5780" t="s">
        <v>1472</v>
      </c>
      <c r="N5780" t="s">
        <v>11</v>
      </c>
      <c r="O5780" s="74">
        <v>4.26</v>
      </c>
      <c r="P5780" s="11">
        <f t="shared" si="556"/>
        <v>3067.2</v>
      </c>
      <c r="Q5780" s="12">
        <f t="shared" si="557"/>
        <v>7.3003400000000003</v>
      </c>
      <c r="R5780" s="14">
        <f t="shared" si="558"/>
        <v>0.58350000000000002</v>
      </c>
      <c r="S5780" s="13">
        <f t="shared" si="559"/>
        <v>420.12</v>
      </c>
      <c r="T5780" s="14" t="s">
        <v>349</v>
      </c>
      <c r="U5780" t="s">
        <v>368</v>
      </c>
    </row>
    <row r="5781" spans="1:21" x14ac:dyDescent="0.2">
      <c r="A5781" t="s">
        <v>10107</v>
      </c>
      <c r="B5781" s="23">
        <v>45951</v>
      </c>
      <c r="C5781" s="23">
        <v>45880</v>
      </c>
      <c r="D5781" t="s">
        <v>94</v>
      </c>
      <c r="E5781" t="s">
        <v>95</v>
      </c>
      <c r="G5781" t="s">
        <v>10378</v>
      </c>
      <c r="H5781" t="s">
        <v>10519</v>
      </c>
      <c r="I5781" t="s">
        <v>10520</v>
      </c>
      <c r="J5781" s="10" t="str">
        <f t="shared" si="560"/>
        <v>LID-</v>
      </c>
      <c r="K5781" t="s">
        <v>98</v>
      </c>
      <c r="L5781" s="48">
        <v>678</v>
      </c>
      <c r="M5781" t="s">
        <v>1472</v>
      </c>
      <c r="N5781" t="s">
        <v>11</v>
      </c>
      <c r="O5781" s="74">
        <v>9.1999999999999993</v>
      </c>
      <c r="P5781" s="11">
        <f t="shared" si="556"/>
        <v>6237.6</v>
      </c>
      <c r="Q5781" s="12">
        <f t="shared" si="557"/>
        <v>7.3003400000000003</v>
      </c>
      <c r="R5781" s="14">
        <f t="shared" si="558"/>
        <v>1.2602</v>
      </c>
      <c r="S5781" s="13">
        <f t="shared" si="559"/>
        <v>854.42</v>
      </c>
      <c r="T5781" s="14" t="s">
        <v>349</v>
      </c>
      <c r="U5781" t="s">
        <v>368</v>
      </c>
    </row>
    <row r="5782" spans="1:21" x14ac:dyDescent="0.2">
      <c r="A5782" t="s">
        <v>9626</v>
      </c>
      <c r="B5782" s="23">
        <v>45951</v>
      </c>
      <c r="C5782" s="23">
        <v>45946</v>
      </c>
      <c r="D5782" t="s">
        <v>2257</v>
      </c>
      <c r="E5782" t="s">
        <v>2258</v>
      </c>
      <c r="G5782" t="s">
        <v>10184</v>
      </c>
      <c r="H5782" t="s">
        <v>5718</v>
      </c>
      <c r="I5782" t="s">
        <v>5859</v>
      </c>
      <c r="J5782" s="10" t="str">
        <f t="shared" si="560"/>
        <v>SSM-</v>
      </c>
      <c r="K5782" t="s">
        <v>10</v>
      </c>
      <c r="L5782" s="48">
        <v>21518</v>
      </c>
      <c r="M5782" t="s">
        <v>186</v>
      </c>
      <c r="N5782" t="s">
        <v>11</v>
      </c>
      <c r="O5782" s="74">
        <v>6.8583999999999996</v>
      </c>
      <c r="P5782" s="11">
        <f t="shared" si="556"/>
        <v>147579.04999999999</v>
      </c>
      <c r="Q5782" s="12">
        <f t="shared" si="557"/>
        <v>7.3003400000000003</v>
      </c>
      <c r="R5782" s="14">
        <f t="shared" si="558"/>
        <v>0.9395</v>
      </c>
      <c r="S5782" s="13">
        <f t="shared" si="559"/>
        <v>20216.16</v>
      </c>
      <c r="T5782" s="14" t="s">
        <v>349</v>
      </c>
      <c r="U5782" t="s">
        <v>33</v>
      </c>
    </row>
    <row r="5783" spans="1:21" x14ac:dyDescent="0.2">
      <c r="A5783" t="s">
        <v>9628</v>
      </c>
      <c r="B5783" s="23">
        <v>45951</v>
      </c>
      <c r="C5783" s="23">
        <v>45946</v>
      </c>
      <c r="D5783" t="s">
        <v>2827</v>
      </c>
      <c r="E5783" t="s">
        <v>2828</v>
      </c>
      <c r="G5783" t="s">
        <v>10185</v>
      </c>
      <c r="H5783" t="s">
        <v>1808</v>
      </c>
      <c r="I5783" t="s">
        <v>1809</v>
      </c>
      <c r="J5783" s="10" t="str">
        <f t="shared" si="560"/>
        <v>SSM-</v>
      </c>
      <c r="K5783" t="s">
        <v>10</v>
      </c>
      <c r="L5783" s="48">
        <v>18907</v>
      </c>
      <c r="M5783" t="s">
        <v>186</v>
      </c>
      <c r="N5783" t="s">
        <v>11</v>
      </c>
      <c r="O5783" s="74">
        <v>12.1858</v>
      </c>
      <c r="P5783" s="11">
        <f t="shared" si="556"/>
        <v>230396.92</v>
      </c>
      <c r="Q5783" s="12">
        <f t="shared" si="557"/>
        <v>7.3003400000000003</v>
      </c>
      <c r="R5783" s="14">
        <f t="shared" si="558"/>
        <v>1.6692</v>
      </c>
      <c r="S5783" s="13">
        <f t="shared" si="559"/>
        <v>31559.56</v>
      </c>
      <c r="T5783" s="14" t="s">
        <v>349</v>
      </c>
      <c r="U5783" t="s">
        <v>33</v>
      </c>
    </row>
    <row r="5784" spans="1:21" x14ac:dyDescent="0.2">
      <c r="A5784" t="s">
        <v>9628</v>
      </c>
      <c r="B5784" s="23">
        <v>45951</v>
      </c>
      <c r="C5784" s="23">
        <v>45946</v>
      </c>
      <c r="D5784" t="s">
        <v>2827</v>
      </c>
      <c r="E5784" t="s">
        <v>2828</v>
      </c>
      <c r="G5784" t="s">
        <v>10186</v>
      </c>
      <c r="H5784" t="s">
        <v>1808</v>
      </c>
      <c r="I5784" t="s">
        <v>1809</v>
      </c>
      <c r="J5784" s="10" t="str">
        <f t="shared" si="560"/>
        <v>SSM-</v>
      </c>
      <c r="K5784" t="s">
        <v>10</v>
      </c>
      <c r="L5784" s="48">
        <v>-28907</v>
      </c>
      <c r="M5784" t="s">
        <v>186</v>
      </c>
      <c r="N5784" t="s">
        <v>11</v>
      </c>
      <c r="O5784" s="74">
        <v>12.1858</v>
      </c>
      <c r="P5784" s="11">
        <f t="shared" si="556"/>
        <v>-352254.92</v>
      </c>
      <c r="Q5784" s="12">
        <f t="shared" si="557"/>
        <v>7.3003400000000003</v>
      </c>
      <c r="R5784" s="14">
        <f t="shared" si="558"/>
        <v>1.6692</v>
      </c>
      <c r="S5784" s="13">
        <f t="shared" si="559"/>
        <v>-48251.56</v>
      </c>
      <c r="T5784" s="14" t="s">
        <v>349</v>
      </c>
      <c r="U5784" t="s">
        <v>33</v>
      </c>
    </row>
    <row r="5785" spans="1:21" x14ac:dyDescent="0.2">
      <c r="A5785" t="s">
        <v>9628</v>
      </c>
      <c r="B5785" s="23">
        <v>45951</v>
      </c>
      <c r="C5785" s="23">
        <v>45946</v>
      </c>
      <c r="D5785" t="s">
        <v>2827</v>
      </c>
      <c r="E5785" t="s">
        <v>2828</v>
      </c>
      <c r="G5785" t="s">
        <v>10185</v>
      </c>
      <c r="H5785" t="s">
        <v>1808</v>
      </c>
      <c r="I5785" t="s">
        <v>1809</v>
      </c>
      <c r="J5785" s="10" t="str">
        <f t="shared" si="560"/>
        <v>SSM-</v>
      </c>
      <c r="K5785" t="s">
        <v>10</v>
      </c>
      <c r="L5785" s="48">
        <v>28907</v>
      </c>
      <c r="M5785" t="s">
        <v>186</v>
      </c>
      <c r="N5785" t="s">
        <v>11</v>
      </c>
      <c r="O5785" s="74">
        <v>12.1858</v>
      </c>
      <c r="P5785" s="11">
        <f t="shared" si="556"/>
        <v>352254.92</v>
      </c>
      <c r="Q5785" s="12">
        <f t="shared" si="557"/>
        <v>7.3003400000000003</v>
      </c>
      <c r="R5785" s="14">
        <f t="shared" si="558"/>
        <v>1.6692</v>
      </c>
      <c r="S5785" s="13">
        <f t="shared" si="559"/>
        <v>48251.56</v>
      </c>
      <c r="T5785" s="14" t="s">
        <v>349</v>
      </c>
      <c r="U5785" t="s">
        <v>33</v>
      </c>
    </row>
    <row r="5786" spans="1:21" x14ac:dyDescent="0.2">
      <c r="A5786" t="s">
        <v>9629</v>
      </c>
      <c r="B5786" s="23">
        <v>45951</v>
      </c>
      <c r="C5786" s="23">
        <v>45946</v>
      </c>
      <c r="D5786" t="s">
        <v>2827</v>
      </c>
      <c r="E5786" t="s">
        <v>2828</v>
      </c>
      <c r="G5786" t="s">
        <v>10185</v>
      </c>
      <c r="H5786" t="s">
        <v>1806</v>
      </c>
      <c r="I5786" t="s">
        <v>1807</v>
      </c>
      <c r="J5786" s="10" t="str">
        <f t="shared" si="560"/>
        <v>SSM-</v>
      </c>
      <c r="K5786" t="s">
        <v>10</v>
      </c>
      <c r="L5786" s="48">
        <v>24813</v>
      </c>
      <c r="M5786" t="s">
        <v>186</v>
      </c>
      <c r="N5786" t="s">
        <v>11</v>
      </c>
      <c r="O5786" s="74">
        <v>12.008800000000001</v>
      </c>
      <c r="P5786" s="11">
        <f t="shared" si="556"/>
        <v>297974.34999999998</v>
      </c>
      <c r="Q5786" s="12">
        <f t="shared" si="557"/>
        <v>7.3003400000000003</v>
      </c>
      <c r="R5786" s="14">
        <f t="shared" si="558"/>
        <v>1.645</v>
      </c>
      <c r="S5786" s="13">
        <f t="shared" si="559"/>
        <v>40817.39</v>
      </c>
      <c r="T5786" s="14" t="s">
        <v>349</v>
      </c>
      <c r="U5786" t="s">
        <v>33</v>
      </c>
    </row>
    <row r="5787" spans="1:21" x14ac:dyDescent="0.2">
      <c r="A5787" t="s">
        <v>10054</v>
      </c>
      <c r="B5787" s="23">
        <v>45952</v>
      </c>
      <c r="C5787" s="23">
        <v>45939</v>
      </c>
      <c r="D5787" t="s">
        <v>696</v>
      </c>
      <c r="E5787" t="s">
        <v>697</v>
      </c>
      <c r="G5787" t="s">
        <v>10330</v>
      </c>
      <c r="H5787" t="s">
        <v>3173</v>
      </c>
      <c r="I5787" t="s">
        <v>3380</v>
      </c>
      <c r="J5787" s="10" t="str">
        <f t="shared" si="560"/>
        <v>GLID</v>
      </c>
      <c r="K5787" t="s">
        <v>10</v>
      </c>
      <c r="L5787" s="48">
        <v>1000</v>
      </c>
      <c r="M5787" t="s">
        <v>1472</v>
      </c>
      <c r="N5787" t="s">
        <v>11</v>
      </c>
      <c r="O5787" s="74">
        <v>6.9063999999999997</v>
      </c>
      <c r="P5787" s="11">
        <f t="shared" si="556"/>
        <v>6906.4</v>
      </c>
      <c r="Q5787" s="12">
        <f t="shared" si="557"/>
        <v>7.3003400000000003</v>
      </c>
      <c r="R5787" s="14">
        <f t="shared" si="558"/>
        <v>0.94599999999999995</v>
      </c>
      <c r="S5787" s="13">
        <f t="shared" si="559"/>
        <v>946</v>
      </c>
      <c r="T5787" s="14" t="s">
        <v>349</v>
      </c>
      <c r="U5787" t="s">
        <v>78</v>
      </c>
    </row>
    <row r="5788" spans="1:21" x14ac:dyDescent="0.2">
      <c r="A5788" t="s">
        <v>10030</v>
      </c>
      <c r="B5788" s="23">
        <v>45952</v>
      </c>
      <c r="C5788" s="23">
        <v>45939</v>
      </c>
      <c r="D5788" t="s">
        <v>696</v>
      </c>
      <c r="E5788" t="s">
        <v>697</v>
      </c>
      <c r="G5788" t="s">
        <v>10330</v>
      </c>
      <c r="H5788" t="s">
        <v>5708</v>
      </c>
      <c r="I5788" t="s">
        <v>5849</v>
      </c>
      <c r="J5788" s="10" t="str">
        <f t="shared" si="560"/>
        <v>GLID</v>
      </c>
      <c r="K5788" t="s">
        <v>10</v>
      </c>
      <c r="L5788" s="48">
        <v>510</v>
      </c>
      <c r="M5788" t="s">
        <v>1472</v>
      </c>
      <c r="N5788" t="s">
        <v>11</v>
      </c>
      <c r="O5788" s="74">
        <v>5.4592000000000001</v>
      </c>
      <c r="P5788" s="11">
        <f t="shared" si="556"/>
        <v>2784.19</v>
      </c>
      <c r="Q5788" s="12">
        <f t="shared" si="557"/>
        <v>7.3003400000000003</v>
      </c>
      <c r="R5788" s="14">
        <f t="shared" si="558"/>
        <v>0.74780000000000002</v>
      </c>
      <c r="S5788" s="13">
        <f t="shared" si="559"/>
        <v>381.38</v>
      </c>
      <c r="T5788" s="14" t="s">
        <v>349</v>
      </c>
      <c r="U5788" t="s">
        <v>78</v>
      </c>
    </row>
    <row r="5789" spans="1:21" x14ac:dyDescent="0.2">
      <c r="A5789" t="s">
        <v>9634</v>
      </c>
      <c r="B5789" s="23">
        <v>45952</v>
      </c>
      <c r="C5789" s="23">
        <v>45923</v>
      </c>
      <c r="D5789" t="s">
        <v>169</v>
      </c>
      <c r="E5789" t="s">
        <v>170</v>
      </c>
      <c r="G5789" t="s">
        <v>10187</v>
      </c>
      <c r="H5789" t="s">
        <v>1136</v>
      </c>
      <c r="I5789" t="s">
        <v>1137</v>
      </c>
      <c r="J5789" s="10" t="str">
        <f t="shared" si="560"/>
        <v>STKR</v>
      </c>
      <c r="K5789" t="s">
        <v>10</v>
      </c>
      <c r="L5789" s="48">
        <v>3020</v>
      </c>
      <c r="M5789" t="s">
        <v>1472</v>
      </c>
      <c r="N5789" t="s">
        <v>11</v>
      </c>
      <c r="O5789" s="74">
        <v>0.03</v>
      </c>
      <c r="P5789" s="11">
        <f t="shared" si="556"/>
        <v>90.6</v>
      </c>
      <c r="Q5789" s="12">
        <f t="shared" si="557"/>
        <v>7.3003400000000003</v>
      </c>
      <c r="R5789" s="14">
        <f t="shared" si="558"/>
        <v>4.1000000000000003E-3</v>
      </c>
      <c r="S5789" s="13">
        <f t="shared" si="559"/>
        <v>12.38</v>
      </c>
      <c r="T5789" s="14" t="s">
        <v>349</v>
      </c>
      <c r="U5789" t="s">
        <v>18</v>
      </c>
    </row>
    <row r="5790" spans="1:21" x14ac:dyDescent="0.2">
      <c r="A5790" t="s">
        <v>9676</v>
      </c>
      <c r="B5790" s="23">
        <v>45952</v>
      </c>
      <c r="C5790" s="23">
        <v>45939</v>
      </c>
      <c r="D5790" t="s">
        <v>169</v>
      </c>
      <c r="E5790" t="s">
        <v>170</v>
      </c>
      <c r="G5790" t="s">
        <v>10187</v>
      </c>
      <c r="H5790" t="s">
        <v>1320</v>
      </c>
      <c r="I5790" t="s">
        <v>1321</v>
      </c>
      <c r="J5790" s="10" t="str">
        <f t="shared" si="560"/>
        <v>STKR</v>
      </c>
      <c r="K5790" t="s">
        <v>10</v>
      </c>
      <c r="L5790" s="48">
        <v>1010</v>
      </c>
      <c r="M5790" t="s">
        <v>1472</v>
      </c>
      <c r="N5790" t="s">
        <v>11</v>
      </c>
      <c r="O5790" s="74">
        <v>0.06</v>
      </c>
      <c r="P5790" s="11">
        <f t="shared" si="556"/>
        <v>60.6</v>
      </c>
      <c r="Q5790" s="12">
        <f t="shared" si="557"/>
        <v>7.3003400000000003</v>
      </c>
      <c r="R5790" s="14">
        <f t="shared" si="558"/>
        <v>8.2000000000000007E-3</v>
      </c>
      <c r="S5790" s="13">
        <f t="shared" si="559"/>
        <v>8.2799999999999994</v>
      </c>
      <c r="T5790" s="14" t="s">
        <v>349</v>
      </c>
      <c r="U5790" t="s">
        <v>18</v>
      </c>
    </row>
    <row r="5791" spans="1:21" x14ac:dyDescent="0.2">
      <c r="A5791" t="s">
        <v>9788</v>
      </c>
      <c r="B5791" s="23">
        <v>45952</v>
      </c>
      <c r="C5791" s="23">
        <v>45923</v>
      </c>
      <c r="D5791" t="s">
        <v>169</v>
      </c>
      <c r="E5791" t="s">
        <v>170</v>
      </c>
      <c r="G5791" t="s">
        <v>10233</v>
      </c>
      <c r="H5791" t="s">
        <v>626</v>
      </c>
      <c r="I5791" t="s">
        <v>627</v>
      </c>
      <c r="J5791" s="10" t="str">
        <f t="shared" si="560"/>
        <v>LABL</v>
      </c>
      <c r="K5791" t="s">
        <v>10</v>
      </c>
      <c r="L5791" s="48">
        <v>1010</v>
      </c>
      <c r="M5791" t="s">
        <v>1472</v>
      </c>
      <c r="N5791" t="s">
        <v>11</v>
      </c>
      <c r="O5791" s="74">
        <v>0.68</v>
      </c>
      <c r="P5791" s="11">
        <f t="shared" si="556"/>
        <v>686.8</v>
      </c>
      <c r="Q5791" s="12">
        <f t="shared" si="557"/>
        <v>7.3003400000000003</v>
      </c>
      <c r="R5791" s="14">
        <f t="shared" si="558"/>
        <v>9.3100000000000002E-2</v>
      </c>
      <c r="S5791" s="13">
        <f t="shared" si="559"/>
        <v>94.03</v>
      </c>
      <c r="T5791" s="14" t="s">
        <v>349</v>
      </c>
      <c r="U5791" t="s">
        <v>630</v>
      </c>
    </row>
    <row r="5792" spans="1:21" x14ac:dyDescent="0.2">
      <c r="A5792" t="s">
        <v>9638</v>
      </c>
      <c r="B5792" s="23">
        <v>45952</v>
      </c>
      <c r="C5792" s="23">
        <v>45943</v>
      </c>
      <c r="D5792" t="s">
        <v>169</v>
      </c>
      <c r="E5792" t="s">
        <v>170</v>
      </c>
      <c r="G5792" t="s">
        <v>10187</v>
      </c>
      <c r="H5792" t="s">
        <v>3155</v>
      </c>
      <c r="I5792" t="s">
        <v>3365</v>
      </c>
      <c r="J5792" s="10" t="str">
        <f t="shared" si="560"/>
        <v>STKR</v>
      </c>
      <c r="K5792" t="s">
        <v>10</v>
      </c>
      <c r="L5792" s="48">
        <v>12100</v>
      </c>
      <c r="M5792" t="s">
        <v>1472</v>
      </c>
      <c r="N5792" t="s">
        <v>11</v>
      </c>
      <c r="O5792" s="74">
        <v>3.5000000000000003E-2</v>
      </c>
      <c r="P5792" s="11">
        <f t="shared" si="556"/>
        <v>423.5</v>
      </c>
      <c r="Q5792" s="12">
        <f t="shared" si="557"/>
        <v>7.3003400000000003</v>
      </c>
      <c r="R5792" s="14">
        <f t="shared" si="558"/>
        <v>4.7999999999999996E-3</v>
      </c>
      <c r="S5792" s="13">
        <f t="shared" si="559"/>
        <v>58.08</v>
      </c>
      <c r="T5792" s="14" t="s">
        <v>349</v>
      </c>
      <c r="U5792" t="s">
        <v>18</v>
      </c>
    </row>
    <row r="5793" spans="1:21" x14ac:dyDescent="0.2">
      <c r="A5793" t="s">
        <v>9630</v>
      </c>
      <c r="B5793" s="23">
        <v>45952</v>
      </c>
      <c r="C5793" s="23">
        <v>45943</v>
      </c>
      <c r="D5793" t="s">
        <v>169</v>
      </c>
      <c r="E5793" t="s">
        <v>170</v>
      </c>
      <c r="G5793" t="s">
        <v>10187</v>
      </c>
      <c r="H5793" t="s">
        <v>3234</v>
      </c>
      <c r="I5793" t="s">
        <v>3441</v>
      </c>
      <c r="J5793" s="10" t="str">
        <f t="shared" si="560"/>
        <v>STKR</v>
      </c>
      <c r="K5793" t="s">
        <v>10</v>
      </c>
      <c r="L5793" s="48">
        <v>12100</v>
      </c>
      <c r="M5793" t="s">
        <v>1472</v>
      </c>
      <c r="N5793" t="s">
        <v>11</v>
      </c>
      <c r="O5793" s="74">
        <v>0.02</v>
      </c>
      <c r="P5793" s="11">
        <f t="shared" si="556"/>
        <v>242</v>
      </c>
      <c r="Q5793" s="12">
        <f t="shared" si="557"/>
        <v>7.3003400000000003</v>
      </c>
      <c r="R5793" s="14">
        <f t="shared" si="558"/>
        <v>2.7000000000000001E-3</v>
      </c>
      <c r="S5793" s="13">
        <f t="shared" si="559"/>
        <v>32.67</v>
      </c>
      <c r="T5793" s="14" t="s">
        <v>349</v>
      </c>
      <c r="U5793" t="s">
        <v>18</v>
      </c>
    </row>
    <row r="5794" spans="1:21" x14ac:dyDescent="0.2">
      <c r="A5794" t="s">
        <v>9646</v>
      </c>
      <c r="B5794" s="23">
        <v>45952</v>
      </c>
      <c r="C5794" s="23">
        <v>45915</v>
      </c>
      <c r="D5794" t="s">
        <v>169</v>
      </c>
      <c r="E5794" t="s">
        <v>170</v>
      </c>
      <c r="G5794" t="s">
        <v>10187</v>
      </c>
      <c r="H5794" t="s">
        <v>10414</v>
      </c>
      <c r="I5794" t="s">
        <v>10415</v>
      </c>
      <c r="J5794" s="10" t="str">
        <f t="shared" si="560"/>
        <v>STKR</v>
      </c>
      <c r="K5794" t="s">
        <v>10</v>
      </c>
      <c r="L5794" s="48">
        <v>1050</v>
      </c>
      <c r="M5794" t="s">
        <v>1472</v>
      </c>
      <c r="N5794" t="s">
        <v>11</v>
      </c>
      <c r="O5794" s="74">
        <v>4.2000000000000003E-2</v>
      </c>
      <c r="P5794" s="11">
        <f t="shared" si="556"/>
        <v>44.1</v>
      </c>
      <c r="Q5794" s="12">
        <f t="shared" si="557"/>
        <v>7.3003400000000003</v>
      </c>
      <c r="R5794" s="14">
        <f t="shared" si="558"/>
        <v>5.7999999999999996E-3</v>
      </c>
      <c r="S5794" s="13">
        <f t="shared" si="559"/>
        <v>6.09</v>
      </c>
      <c r="T5794" s="14" t="s">
        <v>349</v>
      </c>
      <c r="U5794" t="s">
        <v>18</v>
      </c>
    </row>
    <row r="5795" spans="1:21" x14ac:dyDescent="0.2">
      <c r="A5795" t="s">
        <v>9648</v>
      </c>
      <c r="B5795" s="23">
        <v>45952</v>
      </c>
      <c r="C5795" s="23">
        <v>45915</v>
      </c>
      <c r="D5795" t="s">
        <v>169</v>
      </c>
      <c r="E5795" t="s">
        <v>170</v>
      </c>
      <c r="G5795" t="s">
        <v>10187</v>
      </c>
      <c r="H5795" t="s">
        <v>10414</v>
      </c>
      <c r="I5795" t="s">
        <v>10415</v>
      </c>
      <c r="J5795" s="10" t="str">
        <f t="shared" si="560"/>
        <v>STKR</v>
      </c>
      <c r="K5795" t="s">
        <v>10</v>
      </c>
      <c r="L5795" s="48">
        <v>50</v>
      </c>
      <c r="M5795" t="s">
        <v>1472</v>
      </c>
      <c r="N5795" t="s">
        <v>11</v>
      </c>
      <c r="O5795" s="74">
        <v>4.2000000000000003E-2</v>
      </c>
      <c r="P5795" s="11">
        <f t="shared" si="556"/>
        <v>2.1</v>
      </c>
      <c r="Q5795" s="12">
        <f t="shared" si="557"/>
        <v>7.3003400000000003</v>
      </c>
      <c r="R5795" s="14">
        <f t="shared" si="558"/>
        <v>5.7999999999999996E-3</v>
      </c>
      <c r="S5795" s="13">
        <f t="shared" si="559"/>
        <v>0.28999999999999998</v>
      </c>
      <c r="T5795" s="14" t="s">
        <v>349</v>
      </c>
      <c r="U5795" t="s">
        <v>18</v>
      </c>
    </row>
    <row r="5796" spans="1:21" x14ac:dyDescent="0.2">
      <c r="A5796" t="s">
        <v>9647</v>
      </c>
      <c r="B5796" s="23">
        <v>45952</v>
      </c>
      <c r="C5796" s="23">
        <v>45915</v>
      </c>
      <c r="D5796" t="s">
        <v>169</v>
      </c>
      <c r="E5796" t="s">
        <v>170</v>
      </c>
      <c r="G5796" t="s">
        <v>10187</v>
      </c>
      <c r="H5796" t="s">
        <v>10416</v>
      </c>
      <c r="I5796" t="s">
        <v>10417</v>
      </c>
      <c r="J5796" s="10" t="str">
        <f t="shared" si="560"/>
        <v>STKR</v>
      </c>
      <c r="K5796" t="s">
        <v>10</v>
      </c>
      <c r="L5796" s="48">
        <v>2860</v>
      </c>
      <c r="M5796" t="s">
        <v>1472</v>
      </c>
      <c r="N5796" t="s">
        <v>11</v>
      </c>
      <c r="O5796" s="74">
        <v>4.2000000000000003E-2</v>
      </c>
      <c r="P5796" s="11">
        <f t="shared" si="556"/>
        <v>120.12</v>
      </c>
      <c r="Q5796" s="12">
        <f t="shared" si="557"/>
        <v>7.3003400000000003</v>
      </c>
      <c r="R5796" s="14">
        <f t="shared" si="558"/>
        <v>5.7999999999999996E-3</v>
      </c>
      <c r="S5796" s="13">
        <f t="shared" si="559"/>
        <v>16.59</v>
      </c>
      <c r="T5796" s="14" t="s">
        <v>349</v>
      </c>
      <c r="U5796" t="s">
        <v>18</v>
      </c>
    </row>
    <row r="5797" spans="1:21" x14ac:dyDescent="0.2">
      <c r="A5797" t="s">
        <v>9649</v>
      </c>
      <c r="B5797" s="23">
        <v>45952</v>
      </c>
      <c r="C5797" s="23">
        <v>45915</v>
      </c>
      <c r="D5797" t="s">
        <v>169</v>
      </c>
      <c r="E5797" t="s">
        <v>170</v>
      </c>
      <c r="G5797" t="s">
        <v>10187</v>
      </c>
      <c r="H5797" t="s">
        <v>10416</v>
      </c>
      <c r="I5797" t="s">
        <v>10417</v>
      </c>
      <c r="J5797" s="10" t="str">
        <f t="shared" si="560"/>
        <v>STKR</v>
      </c>
      <c r="K5797" t="s">
        <v>10</v>
      </c>
      <c r="L5797" s="48">
        <v>50</v>
      </c>
      <c r="M5797" t="s">
        <v>1472</v>
      </c>
      <c r="N5797" t="s">
        <v>11</v>
      </c>
      <c r="O5797" s="74">
        <v>4.2000000000000003E-2</v>
      </c>
      <c r="P5797" s="11">
        <f t="shared" si="556"/>
        <v>2.1</v>
      </c>
      <c r="Q5797" s="12">
        <f t="shared" si="557"/>
        <v>7.3003400000000003</v>
      </c>
      <c r="R5797" s="14">
        <f t="shared" si="558"/>
        <v>5.7999999999999996E-3</v>
      </c>
      <c r="S5797" s="13">
        <f t="shared" si="559"/>
        <v>0.28999999999999998</v>
      </c>
      <c r="T5797" s="14" t="s">
        <v>349</v>
      </c>
      <c r="U5797" t="s">
        <v>18</v>
      </c>
    </row>
    <row r="5798" spans="1:21" x14ac:dyDescent="0.2">
      <c r="A5798" t="s">
        <v>9813</v>
      </c>
      <c r="B5798" s="23">
        <v>45952</v>
      </c>
      <c r="C5798" s="23">
        <v>45943</v>
      </c>
      <c r="D5798" t="s">
        <v>169</v>
      </c>
      <c r="E5798" t="s">
        <v>170</v>
      </c>
      <c r="G5798" t="s">
        <v>10245</v>
      </c>
      <c r="H5798" t="s">
        <v>3226</v>
      </c>
      <c r="I5798" t="s">
        <v>3433</v>
      </c>
      <c r="J5798" s="10" t="str">
        <f t="shared" si="560"/>
        <v>U&amp;C-</v>
      </c>
      <c r="K5798" t="s">
        <v>10</v>
      </c>
      <c r="L5798" s="48">
        <v>5000</v>
      </c>
      <c r="M5798" t="s">
        <v>1472</v>
      </c>
      <c r="N5798" t="s">
        <v>11</v>
      </c>
      <c r="O5798" s="74">
        <v>1.1200000000000001</v>
      </c>
      <c r="P5798" s="11">
        <f t="shared" si="556"/>
        <v>5600</v>
      </c>
      <c r="Q5798" s="12">
        <f t="shared" si="557"/>
        <v>7.3003400000000003</v>
      </c>
      <c r="R5798" s="14">
        <f t="shared" si="558"/>
        <v>0.15340000000000001</v>
      </c>
      <c r="S5798" s="13">
        <f t="shared" si="559"/>
        <v>767</v>
      </c>
      <c r="T5798" s="14" t="s">
        <v>349</v>
      </c>
      <c r="U5798" t="s">
        <v>177</v>
      </c>
    </row>
    <row r="5799" spans="1:21" x14ac:dyDescent="0.2">
      <c r="A5799" t="s">
        <v>9823</v>
      </c>
      <c r="B5799" s="23">
        <v>45952</v>
      </c>
      <c r="C5799" s="23">
        <v>45943</v>
      </c>
      <c r="D5799" t="s">
        <v>169</v>
      </c>
      <c r="E5799" t="s">
        <v>170</v>
      </c>
      <c r="G5799" t="s">
        <v>10245</v>
      </c>
      <c r="H5799" t="s">
        <v>4636</v>
      </c>
      <c r="I5799" t="s">
        <v>3434</v>
      </c>
      <c r="J5799" s="10" t="str">
        <f t="shared" si="560"/>
        <v>BHRE</v>
      </c>
      <c r="K5799" t="s">
        <v>10</v>
      </c>
      <c r="L5799" s="48">
        <v>5000</v>
      </c>
      <c r="M5799" t="s">
        <v>1472</v>
      </c>
      <c r="N5799" t="s">
        <v>11</v>
      </c>
      <c r="O5799" s="74">
        <v>1.42</v>
      </c>
      <c r="P5799" s="11">
        <f t="shared" si="556"/>
        <v>7100</v>
      </c>
      <c r="Q5799" s="12">
        <f t="shared" si="557"/>
        <v>7.3003400000000003</v>
      </c>
      <c r="R5799" s="14">
        <f t="shared" si="558"/>
        <v>0.19450000000000001</v>
      </c>
      <c r="S5799" s="13">
        <f t="shared" si="559"/>
        <v>972.5</v>
      </c>
      <c r="T5799" s="14" t="s">
        <v>349</v>
      </c>
      <c r="U5799" t="s">
        <v>173</v>
      </c>
    </row>
    <row r="5800" spans="1:21" x14ac:dyDescent="0.2">
      <c r="A5800" t="s">
        <v>9751</v>
      </c>
      <c r="B5800" s="23">
        <v>45952</v>
      </c>
      <c r="C5800" s="23">
        <v>45923</v>
      </c>
      <c r="D5800" t="s">
        <v>169</v>
      </c>
      <c r="E5800" t="s">
        <v>170</v>
      </c>
      <c r="G5800" t="s">
        <v>10209</v>
      </c>
      <c r="H5800" t="s">
        <v>1098</v>
      </c>
      <c r="I5800" t="s">
        <v>1099</v>
      </c>
      <c r="J5800" s="10" t="str">
        <f t="shared" si="560"/>
        <v>PAP-</v>
      </c>
      <c r="K5800" t="s">
        <v>10</v>
      </c>
      <c r="L5800" s="48">
        <v>10000</v>
      </c>
      <c r="M5800" t="s">
        <v>1472</v>
      </c>
      <c r="N5800" t="s">
        <v>11</v>
      </c>
      <c r="O5800" s="74">
        <v>0.23</v>
      </c>
      <c r="P5800" s="11">
        <f t="shared" si="556"/>
        <v>2300</v>
      </c>
      <c r="Q5800" s="12">
        <f t="shared" si="557"/>
        <v>7.3003400000000003</v>
      </c>
      <c r="R5800" s="14">
        <f t="shared" si="558"/>
        <v>3.15E-2</v>
      </c>
      <c r="S5800" s="13">
        <f t="shared" si="559"/>
        <v>315</v>
      </c>
      <c r="T5800" s="14" t="s">
        <v>349</v>
      </c>
      <c r="U5800" t="s">
        <v>1094</v>
      </c>
    </row>
    <row r="5801" spans="1:21" x14ac:dyDescent="0.2">
      <c r="A5801" t="s">
        <v>9753</v>
      </c>
      <c r="B5801" s="23">
        <v>45952</v>
      </c>
      <c r="C5801" s="23">
        <v>45940</v>
      </c>
      <c r="D5801" t="s">
        <v>169</v>
      </c>
      <c r="E5801" t="s">
        <v>170</v>
      </c>
      <c r="G5801" t="s">
        <v>10209</v>
      </c>
      <c r="H5801" t="s">
        <v>1098</v>
      </c>
      <c r="I5801" t="s">
        <v>1099</v>
      </c>
      <c r="J5801" s="10" t="str">
        <f t="shared" si="560"/>
        <v>PAP-</v>
      </c>
      <c r="K5801" t="s">
        <v>10</v>
      </c>
      <c r="L5801" s="48">
        <v>20000</v>
      </c>
      <c r="M5801" t="s">
        <v>1472</v>
      </c>
      <c r="N5801" t="s">
        <v>11</v>
      </c>
      <c r="O5801" s="74">
        <v>0.23</v>
      </c>
      <c r="P5801" s="11">
        <f t="shared" si="556"/>
        <v>4600</v>
      </c>
      <c r="Q5801" s="12">
        <f t="shared" si="557"/>
        <v>7.3003400000000003</v>
      </c>
      <c r="R5801" s="14">
        <f t="shared" si="558"/>
        <v>3.15E-2</v>
      </c>
      <c r="S5801" s="13">
        <f t="shared" si="559"/>
        <v>630</v>
      </c>
      <c r="T5801" s="14" t="s">
        <v>349</v>
      </c>
      <c r="U5801" t="s">
        <v>1094</v>
      </c>
    </row>
    <row r="5802" spans="1:21" x14ac:dyDescent="0.2">
      <c r="A5802" t="s">
        <v>9968</v>
      </c>
      <c r="B5802" s="23">
        <v>45952</v>
      </c>
      <c r="C5802" s="23">
        <v>45940</v>
      </c>
      <c r="D5802" t="s">
        <v>696</v>
      </c>
      <c r="E5802" t="s">
        <v>697</v>
      </c>
      <c r="G5802" t="s">
        <v>10281</v>
      </c>
      <c r="H5802" t="s">
        <v>1537</v>
      </c>
      <c r="I5802" t="s">
        <v>1538</v>
      </c>
      <c r="J5802" s="10" t="s">
        <v>1534</v>
      </c>
      <c r="K5802" t="s">
        <v>10</v>
      </c>
      <c r="L5802" s="48">
        <v>2340</v>
      </c>
      <c r="M5802" t="s">
        <v>1472</v>
      </c>
      <c r="N5802" t="s">
        <v>11</v>
      </c>
      <c r="O5802" s="74">
        <v>3.9188000000000001</v>
      </c>
      <c r="P5802" s="11">
        <f t="shared" si="556"/>
        <v>9169.99</v>
      </c>
      <c r="Q5802" s="12">
        <f t="shared" si="557"/>
        <v>7.3003400000000003</v>
      </c>
      <c r="R5802" s="14">
        <f t="shared" si="558"/>
        <v>0.53680000000000005</v>
      </c>
      <c r="S5802" s="13">
        <f t="shared" si="559"/>
        <v>1256.1099999999999</v>
      </c>
      <c r="T5802" s="14" t="s">
        <v>349</v>
      </c>
      <c r="U5802" t="s">
        <v>36</v>
      </c>
    </row>
    <row r="5803" spans="1:21" x14ac:dyDescent="0.2">
      <c r="A5803" t="s">
        <v>10026</v>
      </c>
      <c r="B5803" s="23">
        <v>45952</v>
      </c>
      <c r="C5803" s="23">
        <v>45939</v>
      </c>
      <c r="D5803" t="s">
        <v>696</v>
      </c>
      <c r="E5803" t="s">
        <v>697</v>
      </c>
      <c r="G5803" t="s">
        <v>10327</v>
      </c>
      <c r="H5803" t="s">
        <v>694</v>
      </c>
      <c r="I5803" t="s">
        <v>695</v>
      </c>
      <c r="J5803" s="10" t="s">
        <v>1534</v>
      </c>
      <c r="K5803" t="s">
        <v>10</v>
      </c>
      <c r="L5803" s="48">
        <v>1000</v>
      </c>
      <c r="M5803" t="s">
        <v>1472</v>
      </c>
      <c r="N5803" t="s">
        <v>11</v>
      </c>
      <c r="O5803" s="74">
        <v>5.3253000000000004</v>
      </c>
      <c r="P5803" s="11">
        <f t="shared" si="556"/>
        <v>5325.3</v>
      </c>
      <c r="Q5803" s="12">
        <f t="shared" si="557"/>
        <v>7.3003400000000003</v>
      </c>
      <c r="R5803" s="14">
        <f t="shared" si="558"/>
        <v>0.72950000000000004</v>
      </c>
      <c r="S5803" s="13">
        <f t="shared" si="559"/>
        <v>729.5</v>
      </c>
      <c r="T5803" s="14" t="s">
        <v>349</v>
      </c>
      <c r="U5803" t="s">
        <v>36</v>
      </c>
    </row>
    <row r="5804" spans="1:21" x14ac:dyDescent="0.2">
      <c r="A5804" t="s">
        <v>10027</v>
      </c>
      <c r="B5804" s="23">
        <v>45952</v>
      </c>
      <c r="C5804" s="23">
        <v>45944</v>
      </c>
      <c r="D5804" t="s">
        <v>696</v>
      </c>
      <c r="E5804" t="s">
        <v>697</v>
      </c>
      <c r="G5804" t="s">
        <v>10327</v>
      </c>
      <c r="H5804" t="s">
        <v>694</v>
      </c>
      <c r="I5804" t="s">
        <v>695</v>
      </c>
      <c r="J5804" s="10" t="s">
        <v>1534</v>
      </c>
      <c r="K5804" t="s">
        <v>10</v>
      </c>
      <c r="L5804" s="48">
        <v>1050</v>
      </c>
      <c r="M5804" t="s">
        <v>1472</v>
      </c>
      <c r="N5804" t="s">
        <v>11</v>
      </c>
      <c r="O5804" s="74">
        <v>5.3253000000000004</v>
      </c>
      <c r="P5804" s="11">
        <f t="shared" si="556"/>
        <v>5591.57</v>
      </c>
      <c r="Q5804" s="12">
        <f t="shared" si="557"/>
        <v>7.3003400000000003</v>
      </c>
      <c r="R5804" s="14">
        <f t="shared" si="558"/>
        <v>0.72950000000000004</v>
      </c>
      <c r="S5804" s="13">
        <f t="shared" si="559"/>
        <v>765.98</v>
      </c>
      <c r="T5804" s="14" t="s">
        <v>349</v>
      </c>
      <c r="U5804" t="s">
        <v>36</v>
      </c>
    </row>
    <row r="5805" spans="1:21" x14ac:dyDescent="0.2">
      <c r="A5805" t="s">
        <v>9717</v>
      </c>
      <c r="B5805" s="23">
        <v>45952</v>
      </c>
      <c r="C5805" s="23">
        <v>45923</v>
      </c>
      <c r="D5805" t="s">
        <v>169</v>
      </c>
      <c r="E5805" t="s">
        <v>170</v>
      </c>
      <c r="G5805" t="s">
        <v>10209</v>
      </c>
      <c r="H5805" t="s">
        <v>3156</v>
      </c>
      <c r="I5805" t="s">
        <v>3366</v>
      </c>
      <c r="J5805" s="10" t="str">
        <f t="shared" ref="J5805:J5836" si="561">+LEFT(U5805,4)</f>
        <v>PAP-</v>
      </c>
      <c r="K5805" t="s">
        <v>10</v>
      </c>
      <c r="L5805" s="48">
        <v>5000</v>
      </c>
      <c r="M5805" t="s">
        <v>1472</v>
      </c>
      <c r="N5805" t="s">
        <v>11</v>
      </c>
      <c r="O5805" s="74">
        <v>0.12</v>
      </c>
      <c r="P5805" s="11">
        <f t="shared" si="556"/>
        <v>600</v>
      </c>
      <c r="Q5805" s="12">
        <f t="shared" si="557"/>
        <v>7.3003400000000003</v>
      </c>
      <c r="R5805" s="14">
        <f t="shared" si="558"/>
        <v>1.6400000000000001E-2</v>
      </c>
      <c r="S5805" s="13">
        <f t="shared" si="559"/>
        <v>82</v>
      </c>
      <c r="T5805" s="14" t="s">
        <v>349</v>
      </c>
      <c r="U5805" t="s">
        <v>1094</v>
      </c>
    </row>
    <row r="5806" spans="1:21" x14ac:dyDescent="0.2">
      <c r="A5806" t="s">
        <v>9728</v>
      </c>
      <c r="B5806" s="23">
        <v>45952</v>
      </c>
      <c r="C5806" s="23">
        <v>45923</v>
      </c>
      <c r="D5806" t="s">
        <v>169</v>
      </c>
      <c r="E5806" t="s">
        <v>170</v>
      </c>
      <c r="G5806" t="s">
        <v>10209</v>
      </c>
      <c r="H5806" t="s">
        <v>3254</v>
      </c>
      <c r="I5806" t="s">
        <v>3461</v>
      </c>
      <c r="J5806" s="10" t="str">
        <f t="shared" si="561"/>
        <v>PAP-</v>
      </c>
      <c r="K5806" t="s">
        <v>10</v>
      </c>
      <c r="L5806" s="48">
        <v>10000</v>
      </c>
      <c r="M5806" t="s">
        <v>1472</v>
      </c>
      <c r="N5806" t="s">
        <v>11</v>
      </c>
      <c r="O5806" s="74">
        <v>0.14000000000000001</v>
      </c>
      <c r="P5806" s="11">
        <f t="shared" si="556"/>
        <v>1400</v>
      </c>
      <c r="Q5806" s="12">
        <f t="shared" si="557"/>
        <v>7.3003400000000003</v>
      </c>
      <c r="R5806" s="14">
        <f t="shared" si="558"/>
        <v>1.9199999999999998E-2</v>
      </c>
      <c r="S5806" s="13">
        <f t="shared" si="559"/>
        <v>192</v>
      </c>
      <c r="T5806" s="14" t="s">
        <v>349</v>
      </c>
      <c r="U5806" t="s">
        <v>1094</v>
      </c>
    </row>
    <row r="5807" spans="1:21" x14ac:dyDescent="0.2">
      <c r="A5807" t="s">
        <v>9729</v>
      </c>
      <c r="B5807" s="23">
        <v>45952</v>
      </c>
      <c r="C5807" s="23">
        <v>45939</v>
      </c>
      <c r="D5807" t="s">
        <v>169</v>
      </c>
      <c r="E5807" t="s">
        <v>170</v>
      </c>
      <c r="G5807" t="s">
        <v>10209</v>
      </c>
      <c r="H5807" t="s">
        <v>3254</v>
      </c>
      <c r="I5807" t="s">
        <v>3461</v>
      </c>
      <c r="J5807" s="10" t="str">
        <f t="shared" si="561"/>
        <v>PAP-</v>
      </c>
      <c r="K5807" t="s">
        <v>10</v>
      </c>
      <c r="L5807" s="48">
        <v>5000</v>
      </c>
      <c r="M5807" t="s">
        <v>1472</v>
      </c>
      <c r="N5807" t="s">
        <v>11</v>
      </c>
      <c r="O5807" s="74">
        <v>0.14000000000000001</v>
      </c>
      <c r="P5807" s="11">
        <f t="shared" si="556"/>
        <v>700</v>
      </c>
      <c r="Q5807" s="12">
        <f t="shared" si="557"/>
        <v>7.3003400000000003</v>
      </c>
      <c r="R5807" s="14">
        <f t="shared" si="558"/>
        <v>1.9199999999999998E-2</v>
      </c>
      <c r="S5807" s="13">
        <f t="shared" si="559"/>
        <v>96</v>
      </c>
      <c r="T5807" s="14" t="s">
        <v>349</v>
      </c>
      <c r="U5807" t="s">
        <v>1094</v>
      </c>
    </row>
    <row r="5808" spans="1:21" x14ac:dyDescent="0.2">
      <c r="A5808" t="s">
        <v>9746</v>
      </c>
      <c r="B5808" s="23">
        <v>45952</v>
      </c>
      <c r="C5808" s="23">
        <v>45923</v>
      </c>
      <c r="D5808" t="s">
        <v>169</v>
      </c>
      <c r="E5808" t="s">
        <v>170</v>
      </c>
      <c r="G5808" t="s">
        <v>10209</v>
      </c>
      <c r="H5808" t="s">
        <v>3542</v>
      </c>
      <c r="I5808" t="s">
        <v>3543</v>
      </c>
      <c r="J5808" s="10" t="str">
        <f t="shared" si="561"/>
        <v>PAP-</v>
      </c>
      <c r="K5808" t="s">
        <v>10</v>
      </c>
      <c r="L5808" s="48">
        <v>3000</v>
      </c>
      <c r="M5808" t="s">
        <v>1472</v>
      </c>
      <c r="N5808" t="s">
        <v>11</v>
      </c>
      <c r="O5808" s="74">
        <v>0.2</v>
      </c>
      <c r="P5808" s="11">
        <f t="shared" si="556"/>
        <v>600</v>
      </c>
      <c r="Q5808" s="12">
        <f t="shared" si="557"/>
        <v>7.3003400000000003</v>
      </c>
      <c r="R5808" s="14">
        <f t="shared" si="558"/>
        <v>2.7400000000000001E-2</v>
      </c>
      <c r="S5808" s="13">
        <f t="shared" si="559"/>
        <v>82.2</v>
      </c>
      <c r="T5808" s="14" t="s">
        <v>349</v>
      </c>
      <c r="U5808" t="s">
        <v>1094</v>
      </c>
    </row>
    <row r="5809" spans="1:21" x14ac:dyDescent="0.2">
      <c r="A5809" t="s">
        <v>9746</v>
      </c>
      <c r="B5809" s="23">
        <v>45952</v>
      </c>
      <c r="C5809" s="23">
        <v>45923</v>
      </c>
      <c r="D5809" t="s">
        <v>169</v>
      </c>
      <c r="E5809" t="s">
        <v>170</v>
      </c>
      <c r="G5809" t="s">
        <v>10209</v>
      </c>
      <c r="H5809" t="s">
        <v>3542</v>
      </c>
      <c r="I5809" t="s">
        <v>3543</v>
      </c>
      <c r="J5809" s="10" t="str">
        <f t="shared" si="561"/>
        <v>PAP-</v>
      </c>
      <c r="K5809" t="s">
        <v>10</v>
      </c>
      <c r="L5809" s="48">
        <v>2000</v>
      </c>
      <c r="M5809" t="s">
        <v>1472</v>
      </c>
      <c r="N5809" t="s">
        <v>11</v>
      </c>
      <c r="O5809" s="74">
        <v>0.2</v>
      </c>
      <c r="P5809" s="11">
        <f t="shared" si="556"/>
        <v>400</v>
      </c>
      <c r="Q5809" s="12">
        <f t="shared" si="557"/>
        <v>7.3003400000000003</v>
      </c>
      <c r="R5809" s="14">
        <f t="shared" si="558"/>
        <v>2.7400000000000001E-2</v>
      </c>
      <c r="S5809" s="13">
        <f t="shared" si="559"/>
        <v>54.8</v>
      </c>
      <c r="T5809" s="14" t="s">
        <v>349</v>
      </c>
      <c r="U5809" t="s">
        <v>1094</v>
      </c>
    </row>
    <row r="5810" spans="1:21" x14ac:dyDescent="0.2">
      <c r="A5810" t="s">
        <v>9752</v>
      </c>
      <c r="B5810" s="23">
        <v>45952</v>
      </c>
      <c r="C5810" s="23">
        <v>45923</v>
      </c>
      <c r="D5810" t="s">
        <v>169</v>
      </c>
      <c r="E5810" t="s">
        <v>170</v>
      </c>
      <c r="G5810" t="s">
        <v>10209</v>
      </c>
      <c r="H5810" t="s">
        <v>3546</v>
      </c>
      <c r="I5810" t="s">
        <v>3547</v>
      </c>
      <c r="J5810" s="10" t="str">
        <f t="shared" si="561"/>
        <v>PAP-</v>
      </c>
      <c r="K5810" t="s">
        <v>10</v>
      </c>
      <c r="L5810" s="48">
        <v>5000</v>
      </c>
      <c r="M5810" t="s">
        <v>1472</v>
      </c>
      <c r="N5810" t="s">
        <v>11</v>
      </c>
      <c r="O5810" s="74">
        <v>0.23</v>
      </c>
      <c r="P5810" s="11">
        <f t="shared" si="556"/>
        <v>1150</v>
      </c>
      <c r="Q5810" s="12">
        <f t="shared" si="557"/>
        <v>7.3003400000000003</v>
      </c>
      <c r="R5810" s="14">
        <f t="shared" si="558"/>
        <v>3.15E-2</v>
      </c>
      <c r="S5810" s="13">
        <f t="shared" si="559"/>
        <v>157.5</v>
      </c>
      <c r="T5810" s="14" t="s">
        <v>349</v>
      </c>
      <c r="U5810" t="s">
        <v>1094</v>
      </c>
    </row>
    <row r="5811" spans="1:21" x14ac:dyDescent="0.2">
      <c r="A5811" t="s">
        <v>9756</v>
      </c>
      <c r="B5811" s="23">
        <v>45952</v>
      </c>
      <c r="C5811" s="23">
        <v>45923</v>
      </c>
      <c r="D5811" t="s">
        <v>169</v>
      </c>
      <c r="E5811" t="s">
        <v>170</v>
      </c>
      <c r="G5811" t="s">
        <v>10209</v>
      </c>
      <c r="H5811" t="s">
        <v>3552</v>
      </c>
      <c r="I5811" t="s">
        <v>3553</v>
      </c>
      <c r="J5811" s="10" t="str">
        <f t="shared" si="561"/>
        <v>PAP-</v>
      </c>
      <c r="K5811" t="s">
        <v>10</v>
      </c>
      <c r="L5811" s="48">
        <v>3000</v>
      </c>
      <c r="M5811" t="s">
        <v>1472</v>
      </c>
      <c r="N5811" t="s">
        <v>11</v>
      </c>
      <c r="O5811" s="74">
        <v>0.24</v>
      </c>
      <c r="P5811" s="11">
        <f t="shared" si="556"/>
        <v>720</v>
      </c>
      <c r="Q5811" s="12">
        <f t="shared" si="557"/>
        <v>7.3003400000000003</v>
      </c>
      <c r="R5811" s="14">
        <f t="shared" si="558"/>
        <v>3.2899999999999999E-2</v>
      </c>
      <c r="S5811" s="13">
        <f t="shared" si="559"/>
        <v>98.7</v>
      </c>
      <c r="T5811" s="14" t="s">
        <v>349</v>
      </c>
      <c r="U5811" t="s">
        <v>1094</v>
      </c>
    </row>
    <row r="5812" spans="1:21" x14ac:dyDescent="0.2">
      <c r="A5812" t="s">
        <v>9636</v>
      </c>
      <c r="B5812" s="23">
        <v>45952</v>
      </c>
      <c r="C5812" s="23">
        <v>45915</v>
      </c>
      <c r="D5812" t="s">
        <v>169</v>
      </c>
      <c r="E5812" t="s">
        <v>170</v>
      </c>
      <c r="G5812" t="s">
        <v>10187</v>
      </c>
      <c r="H5812" t="s">
        <v>1559</v>
      </c>
      <c r="I5812" t="s">
        <v>1560</v>
      </c>
      <c r="J5812" s="10" t="str">
        <f t="shared" si="561"/>
        <v>STKR</v>
      </c>
      <c r="K5812" t="s">
        <v>10</v>
      </c>
      <c r="L5812" s="48">
        <v>5100</v>
      </c>
      <c r="M5812" t="s">
        <v>1472</v>
      </c>
      <c r="N5812" t="s">
        <v>11</v>
      </c>
      <c r="O5812" s="74">
        <v>3.2000000000000001E-2</v>
      </c>
      <c r="P5812" s="11">
        <f t="shared" si="556"/>
        <v>163.19999999999999</v>
      </c>
      <c r="Q5812" s="12">
        <f t="shared" si="557"/>
        <v>7.3003400000000003</v>
      </c>
      <c r="R5812" s="14">
        <f t="shared" si="558"/>
        <v>4.4000000000000003E-3</v>
      </c>
      <c r="S5812" s="13">
        <f t="shared" si="559"/>
        <v>22.44</v>
      </c>
      <c r="T5812" s="14" t="s">
        <v>349</v>
      </c>
      <c r="U5812" t="s">
        <v>18</v>
      </c>
    </row>
    <row r="5813" spans="1:21" x14ac:dyDescent="0.2">
      <c r="A5813" t="s">
        <v>9631</v>
      </c>
      <c r="B5813" s="23">
        <v>45952</v>
      </c>
      <c r="C5813" s="23">
        <v>45939</v>
      </c>
      <c r="D5813" t="s">
        <v>169</v>
      </c>
      <c r="E5813" t="s">
        <v>170</v>
      </c>
      <c r="G5813" t="s">
        <v>10187</v>
      </c>
      <c r="H5813" t="s">
        <v>1133</v>
      </c>
      <c r="I5813" t="s">
        <v>1134</v>
      </c>
      <c r="J5813" s="10" t="str">
        <f t="shared" si="561"/>
        <v>STKR</v>
      </c>
      <c r="K5813" t="s">
        <v>10</v>
      </c>
      <c r="L5813" s="48">
        <v>1000</v>
      </c>
      <c r="M5813" t="s">
        <v>1472</v>
      </c>
      <c r="N5813" t="s">
        <v>11</v>
      </c>
      <c r="O5813" s="74">
        <v>2.5899999999999999E-2</v>
      </c>
      <c r="P5813" s="11">
        <f t="shared" si="556"/>
        <v>25.9</v>
      </c>
      <c r="Q5813" s="12">
        <f t="shared" si="557"/>
        <v>7.3003400000000003</v>
      </c>
      <c r="R5813" s="14">
        <f t="shared" si="558"/>
        <v>3.5000000000000001E-3</v>
      </c>
      <c r="S5813" s="13">
        <f t="shared" si="559"/>
        <v>3.5</v>
      </c>
      <c r="T5813" s="14" t="s">
        <v>349</v>
      </c>
      <c r="U5813" t="s">
        <v>18</v>
      </c>
    </row>
    <row r="5814" spans="1:21" x14ac:dyDescent="0.2">
      <c r="A5814" t="s">
        <v>9768</v>
      </c>
      <c r="B5814" s="23">
        <v>45952</v>
      </c>
      <c r="C5814" s="23">
        <v>45923</v>
      </c>
      <c r="D5814" t="s">
        <v>169</v>
      </c>
      <c r="E5814" t="s">
        <v>170</v>
      </c>
      <c r="G5814" t="s">
        <v>10217</v>
      </c>
      <c r="H5814" t="s">
        <v>3159</v>
      </c>
      <c r="I5814" t="s">
        <v>3369</v>
      </c>
      <c r="J5814" s="10" t="str">
        <f t="shared" si="561"/>
        <v>U&amp;C-</v>
      </c>
      <c r="K5814" t="s">
        <v>10</v>
      </c>
      <c r="L5814" s="48">
        <v>2500</v>
      </c>
      <c r="M5814" t="s">
        <v>1472</v>
      </c>
      <c r="N5814" t="s">
        <v>11</v>
      </c>
      <c r="O5814" s="74">
        <v>0.30759999999999998</v>
      </c>
      <c r="P5814" s="11">
        <f t="shared" si="556"/>
        <v>769</v>
      </c>
      <c r="Q5814" s="12">
        <f t="shared" si="557"/>
        <v>7.3003400000000003</v>
      </c>
      <c r="R5814" s="14">
        <f t="shared" si="558"/>
        <v>4.2099999999999999E-2</v>
      </c>
      <c r="S5814" s="13">
        <f t="shared" si="559"/>
        <v>105.25</v>
      </c>
      <c r="T5814" s="14" t="s">
        <v>349</v>
      </c>
      <c r="U5814" t="s">
        <v>177</v>
      </c>
    </row>
    <row r="5815" spans="1:21" x14ac:dyDescent="0.2">
      <c r="A5815" t="s">
        <v>9762</v>
      </c>
      <c r="B5815" s="23">
        <v>45952</v>
      </c>
      <c r="C5815" s="23">
        <v>45923</v>
      </c>
      <c r="D5815" t="s">
        <v>169</v>
      </c>
      <c r="E5815" t="s">
        <v>170</v>
      </c>
      <c r="G5815" t="s">
        <v>10217</v>
      </c>
      <c r="H5815" t="s">
        <v>1617</v>
      </c>
      <c r="I5815" t="s">
        <v>1618</v>
      </c>
      <c r="J5815" s="10" t="str">
        <f t="shared" si="561"/>
        <v>U&amp;C-</v>
      </c>
      <c r="K5815" t="s">
        <v>10</v>
      </c>
      <c r="L5815" s="48">
        <v>2010</v>
      </c>
      <c r="M5815" t="s">
        <v>1472</v>
      </c>
      <c r="N5815" t="s">
        <v>11</v>
      </c>
      <c r="O5815" s="74">
        <v>0.27500000000000002</v>
      </c>
      <c r="P5815" s="11">
        <f t="shared" si="556"/>
        <v>552.75</v>
      </c>
      <c r="Q5815" s="12">
        <f t="shared" si="557"/>
        <v>7.3003400000000003</v>
      </c>
      <c r="R5815" s="14">
        <f t="shared" si="558"/>
        <v>3.7699999999999997E-2</v>
      </c>
      <c r="S5815" s="13">
        <f t="shared" si="559"/>
        <v>75.78</v>
      </c>
      <c r="T5815" s="14" t="s">
        <v>349</v>
      </c>
      <c r="U5815" t="s">
        <v>177</v>
      </c>
    </row>
    <row r="5816" spans="1:21" x14ac:dyDescent="0.2">
      <c r="A5816" t="s">
        <v>9744</v>
      </c>
      <c r="B5816" s="23">
        <v>45952</v>
      </c>
      <c r="C5816" s="23">
        <v>45923</v>
      </c>
      <c r="D5816" t="s">
        <v>169</v>
      </c>
      <c r="E5816" t="s">
        <v>170</v>
      </c>
      <c r="G5816" t="s">
        <v>10217</v>
      </c>
      <c r="H5816" t="s">
        <v>5634</v>
      </c>
      <c r="I5816" t="s">
        <v>5777</v>
      </c>
      <c r="J5816" s="10" t="str">
        <f t="shared" si="561"/>
        <v>U&amp;C-</v>
      </c>
      <c r="K5816" t="s">
        <v>10</v>
      </c>
      <c r="L5816" s="48">
        <v>1010</v>
      </c>
      <c r="M5816" t="s">
        <v>1472</v>
      </c>
      <c r="N5816" t="s">
        <v>11</v>
      </c>
      <c r="O5816" s="74">
        <v>0.1948</v>
      </c>
      <c r="P5816" s="11">
        <f t="shared" si="556"/>
        <v>196.75</v>
      </c>
      <c r="Q5816" s="12">
        <f t="shared" si="557"/>
        <v>7.3003400000000003</v>
      </c>
      <c r="R5816" s="14">
        <f t="shared" si="558"/>
        <v>2.6700000000000002E-2</v>
      </c>
      <c r="S5816" s="13">
        <f t="shared" si="559"/>
        <v>26.97</v>
      </c>
      <c r="T5816" s="14" t="s">
        <v>349</v>
      </c>
      <c r="U5816" t="s">
        <v>177</v>
      </c>
    </row>
    <row r="5817" spans="1:21" x14ac:dyDescent="0.2">
      <c r="A5817" t="s">
        <v>9763</v>
      </c>
      <c r="B5817" s="23">
        <v>45952</v>
      </c>
      <c r="C5817" s="23">
        <v>45923</v>
      </c>
      <c r="D5817" t="s">
        <v>169</v>
      </c>
      <c r="E5817" t="s">
        <v>170</v>
      </c>
      <c r="G5817" t="s">
        <v>10217</v>
      </c>
      <c r="H5817" t="s">
        <v>4607</v>
      </c>
      <c r="I5817" t="s">
        <v>4608</v>
      </c>
      <c r="J5817" s="10" t="str">
        <f t="shared" si="561"/>
        <v>STKR</v>
      </c>
      <c r="K5817" t="s">
        <v>10</v>
      </c>
      <c r="L5817" s="48">
        <v>1010</v>
      </c>
      <c r="M5817" t="s">
        <v>1472</v>
      </c>
      <c r="N5817" t="s">
        <v>11</v>
      </c>
      <c r="O5817" s="74">
        <v>0.27500000000000002</v>
      </c>
      <c r="P5817" s="11">
        <f t="shared" si="556"/>
        <v>277.75</v>
      </c>
      <c r="Q5817" s="12">
        <f t="shared" si="557"/>
        <v>7.3003400000000003</v>
      </c>
      <c r="R5817" s="14">
        <f t="shared" si="558"/>
        <v>3.7699999999999997E-2</v>
      </c>
      <c r="S5817" s="13">
        <f t="shared" si="559"/>
        <v>38.08</v>
      </c>
      <c r="T5817" s="14" t="s">
        <v>349</v>
      </c>
      <c r="U5817" t="s">
        <v>18</v>
      </c>
    </row>
    <row r="5818" spans="1:21" x14ac:dyDescent="0.2">
      <c r="A5818" t="s">
        <v>9989</v>
      </c>
      <c r="B5818" s="23">
        <v>45952</v>
      </c>
      <c r="C5818" s="23">
        <v>45903</v>
      </c>
      <c r="D5818" t="s">
        <v>94</v>
      </c>
      <c r="E5818" t="s">
        <v>95</v>
      </c>
      <c r="G5818" t="s">
        <v>10303</v>
      </c>
      <c r="H5818" t="s">
        <v>3162</v>
      </c>
      <c r="I5818" t="s">
        <v>3372</v>
      </c>
      <c r="J5818" s="10" t="str">
        <f t="shared" si="561"/>
        <v>LID-</v>
      </c>
      <c r="K5818" t="s">
        <v>98</v>
      </c>
      <c r="L5818" s="48">
        <v>1920</v>
      </c>
      <c r="M5818" t="s">
        <v>1472</v>
      </c>
      <c r="N5818" t="s">
        <v>11</v>
      </c>
      <c r="O5818" s="74">
        <v>4.26</v>
      </c>
      <c r="P5818" s="11">
        <f t="shared" si="556"/>
        <v>8179.2</v>
      </c>
      <c r="Q5818" s="12">
        <f t="shared" si="557"/>
        <v>7.3003400000000003</v>
      </c>
      <c r="R5818" s="14">
        <f t="shared" si="558"/>
        <v>0.58350000000000002</v>
      </c>
      <c r="S5818" s="13">
        <f t="shared" si="559"/>
        <v>1120.32</v>
      </c>
      <c r="T5818" s="14" t="s">
        <v>349</v>
      </c>
      <c r="U5818" t="s">
        <v>368</v>
      </c>
    </row>
    <row r="5819" spans="1:21" x14ac:dyDescent="0.2">
      <c r="A5819" t="s">
        <v>9627</v>
      </c>
      <c r="B5819" s="23">
        <v>45952</v>
      </c>
      <c r="C5819" s="23">
        <v>45946</v>
      </c>
      <c r="D5819" t="s">
        <v>2827</v>
      </c>
      <c r="E5819" t="s">
        <v>2828</v>
      </c>
      <c r="G5819" t="s">
        <v>10184</v>
      </c>
      <c r="H5819" t="s">
        <v>1812</v>
      </c>
      <c r="I5819" t="s">
        <v>1813</v>
      </c>
      <c r="J5819" s="10" t="str">
        <f t="shared" si="561"/>
        <v>SSM-</v>
      </c>
      <c r="K5819" t="s">
        <v>10</v>
      </c>
      <c r="L5819" s="48">
        <v>5391</v>
      </c>
      <c r="M5819" t="s">
        <v>186</v>
      </c>
      <c r="N5819" t="s">
        <v>11</v>
      </c>
      <c r="O5819" s="74">
        <v>12.2743</v>
      </c>
      <c r="P5819" s="11">
        <f t="shared" si="556"/>
        <v>66170.75</v>
      </c>
      <c r="Q5819" s="12">
        <f t="shared" si="557"/>
        <v>7.3003400000000003</v>
      </c>
      <c r="R5819" s="14">
        <f t="shared" si="558"/>
        <v>1.6813</v>
      </c>
      <c r="S5819" s="13">
        <f t="shared" si="559"/>
        <v>9063.89</v>
      </c>
      <c r="T5819" s="14" t="s">
        <v>349</v>
      </c>
      <c r="U5819" t="s">
        <v>33</v>
      </c>
    </row>
    <row r="5820" spans="1:21" x14ac:dyDescent="0.2">
      <c r="A5820" t="s">
        <v>9628</v>
      </c>
      <c r="B5820" s="23">
        <v>45952</v>
      </c>
      <c r="C5820" s="23">
        <v>45946</v>
      </c>
      <c r="D5820" t="s">
        <v>2827</v>
      </c>
      <c r="E5820" t="s">
        <v>2828</v>
      </c>
      <c r="G5820" t="s">
        <v>10184</v>
      </c>
      <c r="H5820" t="s">
        <v>1808</v>
      </c>
      <c r="I5820" t="s">
        <v>1809</v>
      </c>
      <c r="J5820" s="10" t="str">
        <f t="shared" si="561"/>
        <v>SSM-</v>
      </c>
      <c r="K5820" t="s">
        <v>10</v>
      </c>
      <c r="L5820" s="48">
        <v>21717</v>
      </c>
      <c r="M5820" t="s">
        <v>186</v>
      </c>
      <c r="N5820" t="s">
        <v>11</v>
      </c>
      <c r="O5820" s="74">
        <v>12.1858</v>
      </c>
      <c r="P5820" s="11">
        <f t="shared" si="556"/>
        <v>264639.02</v>
      </c>
      <c r="Q5820" s="12">
        <f t="shared" si="557"/>
        <v>7.3003400000000003</v>
      </c>
      <c r="R5820" s="14">
        <f t="shared" si="558"/>
        <v>1.6692</v>
      </c>
      <c r="S5820" s="13">
        <f t="shared" si="559"/>
        <v>36250.019999999997</v>
      </c>
      <c r="T5820" s="14" t="s">
        <v>349</v>
      </c>
      <c r="U5820" t="s">
        <v>33</v>
      </c>
    </row>
    <row r="5821" spans="1:21" x14ac:dyDescent="0.2">
      <c r="A5821" t="s">
        <v>9629</v>
      </c>
      <c r="B5821" s="23">
        <v>45952</v>
      </c>
      <c r="C5821" s="23">
        <v>45946</v>
      </c>
      <c r="D5821" t="s">
        <v>2827</v>
      </c>
      <c r="E5821" t="s">
        <v>2828</v>
      </c>
      <c r="G5821" t="s">
        <v>10184</v>
      </c>
      <c r="H5821" t="s">
        <v>1806</v>
      </c>
      <c r="I5821" t="s">
        <v>1807</v>
      </c>
      <c r="J5821" s="10" t="str">
        <f t="shared" si="561"/>
        <v>SSM-</v>
      </c>
      <c r="K5821" t="s">
        <v>10</v>
      </c>
      <c r="L5821" s="48">
        <v>5413</v>
      </c>
      <c r="M5821" t="s">
        <v>186</v>
      </c>
      <c r="N5821" t="s">
        <v>11</v>
      </c>
      <c r="O5821" s="74">
        <v>12.008800000000001</v>
      </c>
      <c r="P5821" s="11">
        <f t="shared" si="556"/>
        <v>65003.63</v>
      </c>
      <c r="Q5821" s="12">
        <f t="shared" si="557"/>
        <v>7.3003400000000003</v>
      </c>
      <c r="R5821" s="14">
        <f t="shared" si="558"/>
        <v>1.645</v>
      </c>
      <c r="S5821" s="13">
        <f t="shared" si="559"/>
        <v>8904.39</v>
      </c>
      <c r="T5821" s="14" t="s">
        <v>349</v>
      </c>
      <c r="U5821" t="s">
        <v>33</v>
      </c>
    </row>
    <row r="5822" spans="1:21" x14ac:dyDescent="0.2">
      <c r="A5822" t="s">
        <v>10112</v>
      </c>
      <c r="B5822" s="23">
        <v>45953</v>
      </c>
      <c r="C5822" s="23">
        <v>45838</v>
      </c>
      <c r="D5822" t="s">
        <v>121</v>
      </c>
      <c r="E5822" t="s">
        <v>122</v>
      </c>
      <c r="G5822" t="s">
        <v>10381</v>
      </c>
      <c r="H5822" t="s">
        <v>10526</v>
      </c>
      <c r="I5822" t="s">
        <v>10527</v>
      </c>
      <c r="J5822" s="10" t="str">
        <f t="shared" si="561"/>
        <v>HDL-</v>
      </c>
      <c r="K5822" t="s">
        <v>10</v>
      </c>
      <c r="L5822" s="48">
        <v>1670</v>
      </c>
      <c r="M5822" t="s">
        <v>1472</v>
      </c>
      <c r="N5822" t="s">
        <v>11</v>
      </c>
      <c r="O5822" s="74">
        <v>9.2414000000000005</v>
      </c>
      <c r="P5822" s="11">
        <f t="shared" si="556"/>
        <v>15433.14</v>
      </c>
      <c r="Q5822" s="12">
        <f t="shared" si="557"/>
        <v>7.3003400000000003</v>
      </c>
      <c r="R5822" s="14">
        <f t="shared" si="558"/>
        <v>1.2659</v>
      </c>
      <c r="S5822" s="13">
        <f t="shared" si="559"/>
        <v>2114.0500000000002</v>
      </c>
      <c r="T5822" s="14" t="s">
        <v>349</v>
      </c>
      <c r="U5822" t="s">
        <v>228</v>
      </c>
    </row>
    <row r="5823" spans="1:21" x14ac:dyDescent="0.2">
      <c r="A5823" t="s">
        <v>9315</v>
      </c>
      <c r="B5823" s="23">
        <v>45953</v>
      </c>
      <c r="C5823" s="23">
        <v>45838</v>
      </c>
      <c r="D5823" t="s">
        <v>121</v>
      </c>
      <c r="E5823" t="s">
        <v>122</v>
      </c>
      <c r="G5823" t="s">
        <v>10381</v>
      </c>
      <c r="H5823" t="s">
        <v>8836</v>
      </c>
      <c r="I5823" t="s">
        <v>8837</v>
      </c>
      <c r="J5823" s="10" t="str">
        <f t="shared" si="561"/>
        <v>LHDL</v>
      </c>
      <c r="K5823" t="s">
        <v>10</v>
      </c>
      <c r="L5823" s="48">
        <v>60</v>
      </c>
      <c r="M5823" t="s">
        <v>1472</v>
      </c>
      <c r="N5823" t="s">
        <v>11</v>
      </c>
      <c r="O5823" s="74">
        <v>9.2414000000000005</v>
      </c>
      <c r="P5823" s="11">
        <f t="shared" si="556"/>
        <v>554.48</v>
      </c>
      <c r="Q5823" s="12">
        <f t="shared" si="557"/>
        <v>7.3003400000000003</v>
      </c>
      <c r="R5823" s="14">
        <f t="shared" si="558"/>
        <v>1.2659</v>
      </c>
      <c r="S5823" s="13">
        <f t="shared" si="559"/>
        <v>75.95</v>
      </c>
      <c r="T5823" s="14" t="s">
        <v>349</v>
      </c>
      <c r="U5823" t="s">
        <v>125</v>
      </c>
    </row>
    <row r="5824" spans="1:21" x14ac:dyDescent="0.2">
      <c r="A5824" t="s">
        <v>10113</v>
      </c>
      <c r="B5824" s="23">
        <v>45953</v>
      </c>
      <c r="C5824" s="23">
        <v>45838</v>
      </c>
      <c r="D5824" t="s">
        <v>121</v>
      </c>
      <c r="E5824" t="s">
        <v>122</v>
      </c>
      <c r="G5824" t="s">
        <v>10381</v>
      </c>
      <c r="H5824" t="s">
        <v>10528</v>
      </c>
      <c r="I5824" t="s">
        <v>10529</v>
      </c>
      <c r="J5824" s="10" t="str">
        <f t="shared" si="561"/>
        <v>LHDL</v>
      </c>
      <c r="K5824" t="s">
        <v>10</v>
      </c>
      <c r="L5824" s="48">
        <v>470</v>
      </c>
      <c r="M5824" t="s">
        <v>1472</v>
      </c>
      <c r="N5824" t="s">
        <v>11</v>
      </c>
      <c r="O5824" s="74">
        <v>9.2414000000000005</v>
      </c>
      <c r="P5824" s="11">
        <f t="shared" si="556"/>
        <v>4343.46</v>
      </c>
      <c r="Q5824" s="12">
        <f t="shared" si="557"/>
        <v>7.3003400000000003</v>
      </c>
      <c r="R5824" s="14">
        <f t="shared" si="558"/>
        <v>1.2659</v>
      </c>
      <c r="S5824" s="13">
        <f t="shared" si="559"/>
        <v>594.97</v>
      </c>
      <c r="T5824" s="14" t="s">
        <v>349</v>
      </c>
      <c r="U5824" t="s">
        <v>125</v>
      </c>
    </row>
    <row r="5825" spans="1:21" x14ac:dyDescent="0.2">
      <c r="A5825" t="s">
        <v>10114</v>
      </c>
      <c r="B5825" s="23">
        <v>45953</v>
      </c>
      <c r="C5825" s="23">
        <v>45838</v>
      </c>
      <c r="D5825" t="s">
        <v>121</v>
      </c>
      <c r="E5825" t="s">
        <v>122</v>
      </c>
      <c r="G5825" t="s">
        <v>10381</v>
      </c>
      <c r="H5825" t="s">
        <v>10530</v>
      </c>
      <c r="I5825" t="s">
        <v>10531</v>
      </c>
      <c r="J5825" s="10" t="str">
        <f t="shared" si="561"/>
        <v>LHDL</v>
      </c>
      <c r="K5825" t="s">
        <v>10</v>
      </c>
      <c r="L5825" s="48">
        <v>1060</v>
      </c>
      <c r="M5825" t="s">
        <v>1472</v>
      </c>
      <c r="N5825" t="s">
        <v>11</v>
      </c>
      <c r="O5825" s="74">
        <v>9.2414000000000005</v>
      </c>
      <c r="P5825" s="11">
        <f t="shared" si="556"/>
        <v>9795.8799999999992</v>
      </c>
      <c r="Q5825" s="12">
        <f t="shared" si="557"/>
        <v>7.3003400000000003</v>
      </c>
      <c r="R5825" s="14">
        <f t="shared" si="558"/>
        <v>1.2659</v>
      </c>
      <c r="S5825" s="13">
        <f t="shared" si="559"/>
        <v>1341.85</v>
      </c>
      <c r="T5825" s="14" t="s">
        <v>349</v>
      </c>
      <c r="U5825" t="s">
        <v>125</v>
      </c>
    </row>
    <row r="5826" spans="1:21" x14ac:dyDescent="0.2">
      <c r="A5826" t="s">
        <v>10108</v>
      </c>
      <c r="B5826" s="23">
        <v>45953</v>
      </c>
      <c r="C5826" s="23">
        <v>45838</v>
      </c>
      <c r="D5826" t="s">
        <v>121</v>
      </c>
      <c r="E5826" t="s">
        <v>122</v>
      </c>
      <c r="G5826" t="s">
        <v>10381</v>
      </c>
      <c r="H5826" t="s">
        <v>10521</v>
      </c>
      <c r="I5826" t="s">
        <v>10522</v>
      </c>
      <c r="J5826" s="10" t="str">
        <f t="shared" si="561"/>
        <v>LHDL</v>
      </c>
      <c r="K5826" t="s">
        <v>10</v>
      </c>
      <c r="L5826" s="48">
        <v>70</v>
      </c>
      <c r="M5826" t="s">
        <v>1472</v>
      </c>
      <c r="N5826" t="s">
        <v>11</v>
      </c>
      <c r="O5826" s="74">
        <v>9.2050999999999998</v>
      </c>
      <c r="P5826" s="11">
        <f t="shared" ref="P5826:P5889" si="562">ROUND(O5826*L5826,2)</f>
        <v>644.36</v>
      </c>
      <c r="Q5826" s="12">
        <f t="shared" ref="Q5826:Q5889" si="563">IF(N5826="HKD",7.8,IF(N5826="CNY",7.30034,1))</f>
        <v>7.3003400000000003</v>
      </c>
      <c r="R5826" s="14">
        <f t="shared" ref="R5826:R5889" si="564">+ROUND(O5826/Q5826,4)</f>
        <v>1.2608999999999999</v>
      </c>
      <c r="S5826" s="13">
        <f t="shared" ref="S5826:S5889" si="565">ROUND(R5826*L5826,2)</f>
        <v>88.26</v>
      </c>
      <c r="T5826" s="14" t="s">
        <v>349</v>
      </c>
      <c r="U5826" t="s">
        <v>125</v>
      </c>
    </row>
    <row r="5827" spans="1:21" x14ac:dyDescent="0.2">
      <c r="A5827" t="s">
        <v>10109</v>
      </c>
      <c r="B5827" s="23">
        <v>45953</v>
      </c>
      <c r="C5827" s="23">
        <v>45838</v>
      </c>
      <c r="D5827" t="s">
        <v>121</v>
      </c>
      <c r="E5827" t="s">
        <v>122</v>
      </c>
      <c r="G5827" t="s">
        <v>10381</v>
      </c>
      <c r="H5827" t="s">
        <v>8834</v>
      </c>
      <c r="I5827" t="s">
        <v>8835</v>
      </c>
      <c r="J5827" s="10" t="str">
        <f t="shared" si="561"/>
        <v>LHDL</v>
      </c>
      <c r="K5827" t="s">
        <v>10</v>
      </c>
      <c r="L5827" s="48">
        <v>2480</v>
      </c>
      <c r="M5827" t="s">
        <v>1472</v>
      </c>
      <c r="N5827" t="s">
        <v>11</v>
      </c>
      <c r="O5827" s="74">
        <v>9.2050999999999998</v>
      </c>
      <c r="P5827" s="11">
        <f t="shared" si="562"/>
        <v>22828.65</v>
      </c>
      <c r="Q5827" s="12">
        <f t="shared" si="563"/>
        <v>7.3003400000000003</v>
      </c>
      <c r="R5827" s="14">
        <f t="shared" si="564"/>
        <v>1.2608999999999999</v>
      </c>
      <c r="S5827" s="13">
        <f t="shared" si="565"/>
        <v>3127.03</v>
      </c>
      <c r="T5827" s="14" t="s">
        <v>349</v>
      </c>
      <c r="U5827" t="s">
        <v>125</v>
      </c>
    </row>
    <row r="5828" spans="1:21" x14ac:dyDescent="0.2">
      <c r="A5828" t="s">
        <v>10110</v>
      </c>
      <c r="B5828" s="23">
        <v>45953</v>
      </c>
      <c r="C5828" s="23">
        <v>45838</v>
      </c>
      <c r="D5828" t="s">
        <v>121</v>
      </c>
      <c r="E5828" t="s">
        <v>122</v>
      </c>
      <c r="G5828" t="s">
        <v>10381</v>
      </c>
      <c r="H5828" t="s">
        <v>10523</v>
      </c>
      <c r="I5828" t="s">
        <v>10524</v>
      </c>
      <c r="J5828" s="10" t="str">
        <f t="shared" si="561"/>
        <v>LHDL</v>
      </c>
      <c r="K5828" t="s">
        <v>10</v>
      </c>
      <c r="L5828" s="48">
        <v>870</v>
      </c>
      <c r="M5828" t="s">
        <v>1472</v>
      </c>
      <c r="N5828" t="s">
        <v>11</v>
      </c>
      <c r="O5828" s="74">
        <v>9.2050999999999998</v>
      </c>
      <c r="P5828" s="11">
        <f t="shared" si="562"/>
        <v>8008.44</v>
      </c>
      <c r="Q5828" s="12">
        <f t="shared" si="563"/>
        <v>7.3003400000000003</v>
      </c>
      <c r="R5828" s="14">
        <f t="shared" si="564"/>
        <v>1.2608999999999999</v>
      </c>
      <c r="S5828" s="13">
        <f t="shared" si="565"/>
        <v>1096.98</v>
      </c>
      <c r="T5828" s="14" t="s">
        <v>349</v>
      </c>
      <c r="U5828" t="s">
        <v>125</v>
      </c>
    </row>
    <row r="5829" spans="1:21" x14ac:dyDescent="0.2">
      <c r="A5829" t="s">
        <v>10103</v>
      </c>
      <c r="B5829" s="23">
        <v>45953</v>
      </c>
      <c r="C5829" s="23">
        <v>45926</v>
      </c>
      <c r="D5829" t="s">
        <v>252</v>
      </c>
      <c r="E5829" t="s">
        <v>253</v>
      </c>
      <c r="G5829" t="s">
        <v>10373</v>
      </c>
      <c r="H5829" t="s">
        <v>256</v>
      </c>
      <c r="I5829" t="s">
        <v>257</v>
      </c>
      <c r="J5829" s="10" t="str">
        <f t="shared" si="561"/>
        <v>GLID</v>
      </c>
      <c r="K5829" t="s">
        <v>10</v>
      </c>
      <c r="L5829" s="48">
        <v>3310</v>
      </c>
      <c r="M5829" t="s">
        <v>1472</v>
      </c>
      <c r="N5829" t="s">
        <v>11</v>
      </c>
      <c r="O5829" s="74">
        <v>8.7219999999999995</v>
      </c>
      <c r="P5829" s="11">
        <f t="shared" si="562"/>
        <v>28869.82</v>
      </c>
      <c r="Q5829" s="12">
        <f t="shared" si="563"/>
        <v>7.3003400000000003</v>
      </c>
      <c r="R5829" s="14">
        <f t="shared" si="564"/>
        <v>1.1947000000000001</v>
      </c>
      <c r="S5829" s="13">
        <f t="shared" si="565"/>
        <v>3954.46</v>
      </c>
      <c r="T5829" s="14" t="s">
        <v>349</v>
      </c>
      <c r="U5829" t="s">
        <v>78</v>
      </c>
    </row>
    <row r="5830" spans="1:21" x14ac:dyDescent="0.2">
      <c r="A5830" t="s">
        <v>10104</v>
      </c>
      <c r="B5830" s="23">
        <v>45953</v>
      </c>
      <c r="C5830" s="23">
        <v>45926</v>
      </c>
      <c r="D5830" t="s">
        <v>252</v>
      </c>
      <c r="E5830" t="s">
        <v>253</v>
      </c>
      <c r="G5830" t="s">
        <v>10373</v>
      </c>
      <c r="H5830" t="s">
        <v>256</v>
      </c>
      <c r="I5830" t="s">
        <v>257</v>
      </c>
      <c r="J5830" s="10" t="str">
        <f t="shared" si="561"/>
        <v>GLID</v>
      </c>
      <c r="K5830" t="s">
        <v>10</v>
      </c>
      <c r="L5830" s="48">
        <v>2790</v>
      </c>
      <c r="M5830" t="s">
        <v>1472</v>
      </c>
      <c r="N5830" t="s">
        <v>11</v>
      </c>
      <c r="O5830" s="74">
        <v>8.7219999999999995</v>
      </c>
      <c r="P5830" s="11">
        <f t="shared" si="562"/>
        <v>24334.38</v>
      </c>
      <c r="Q5830" s="12">
        <f t="shared" si="563"/>
        <v>7.3003400000000003</v>
      </c>
      <c r="R5830" s="14">
        <f t="shared" si="564"/>
        <v>1.1947000000000001</v>
      </c>
      <c r="S5830" s="13">
        <f t="shared" si="565"/>
        <v>3333.21</v>
      </c>
      <c r="T5830" s="14" t="s">
        <v>349</v>
      </c>
      <c r="U5830" t="s">
        <v>78</v>
      </c>
    </row>
    <row r="5831" spans="1:21" x14ac:dyDescent="0.2">
      <c r="A5831" t="s">
        <v>10106</v>
      </c>
      <c r="B5831" s="23">
        <v>45953</v>
      </c>
      <c r="C5831" s="23">
        <v>45923</v>
      </c>
      <c r="D5831" t="s">
        <v>252</v>
      </c>
      <c r="E5831" t="s">
        <v>253</v>
      </c>
      <c r="G5831" t="s">
        <v>10373</v>
      </c>
      <c r="H5831" t="s">
        <v>256</v>
      </c>
      <c r="I5831" t="s">
        <v>257</v>
      </c>
      <c r="J5831" s="10" t="str">
        <f t="shared" si="561"/>
        <v>GLID</v>
      </c>
      <c r="K5831" t="s">
        <v>10</v>
      </c>
      <c r="L5831" s="48">
        <v>1010</v>
      </c>
      <c r="M5831" t="s">
        <v>1472</v>
      </c>
      <c r="N5831" t="s">
        <v>11</v>
      </c>
      <c r="O5831" s="74">
        <v>8.9</v>
      </c>
      <c r="P5831" s="11">
        <f t="shared" si="562"/>
        <v>8989</v>
      </c>
      <c r="Q5831" s="12">
        <f t="shared" si="563"/>
        <v>7.3003400000000003</v>
      </c>
      <c r="R5831" s="14">
        <f t="shared" si="564"/>
        <v>1.2191000000000001</v>
      </c>
      <c r="S5831" s="13">
        <f t="shared" si="565"/>
        <v>1231.29</v>
      </c>
      <c r="T5831" s="14" t="s">
        <v>349</v>
      </c>
      <c r="U5831" t="s">
        <v>78</v>
      </c>
    </row>
    <row r="5832" spans="1:21" x14ac:dyDescent="0.2">
      <c r="A5832" t="s">
        <v>10126</v>
      </c>
      <c r="B5832" s="23">
        <v>45953</v>
      </c>
      <c r="C5832" s="23">
        <v>45923</v>
      </c>
      <c r="D5832" t="s">
        <v>252</v>
      </c>
      <c r="E5832" t="s">
        <v>253</v>
      </c>
      <c r="G5832" t="s">
        <v>10373</v>
      </c>
      <c r="H5832" t="s">
        <v>775</v>
      </c>
      <c r="I5832" t="s">
        <v>776</v>
      </c>
      <c r="J5832" s="10" t="str">
        <f t="shared" si="561"/>
        <v>GLID</v>
      </c>
      <c r="K5832" t="s">
        <v>10</v>
      </c>
      <c r="L5832" s="48">
        <v>4010</v>
      </c>
      <c r="M5832" t="s">
        <v>1472</v>
      </c>
      <c r="N5832" t="s">
        <v>11</v>
      </c>
      <c r="O5832" s="74">
        <v>13.6808</v>
      </c>
      <c r="P5832" s="11">
        <f t="shared" si="562"/>
        <v>54860.01</v>
      </c>
      <c r="Q5832" s="12">
        <f t="shared" si="563"/>
        <v>7.3003400000000003</v>
      </c>
      <c r="R5832" s="14">
        <f t="shared" si="564"/>
        <v>1.8740000000000001</v>
      </c>
      <c r="S5832" s="13">
        <f t="shared" si="565"/>
        <v>7514.74</v>
      </c>
      <c r="T5832" s="14" t="s">
        <v>349</v>
      </c>
      <c r="U5832" t="s">
        <v>78</v>
      </c>
    </row>
    <row r="5833" spans="1:21" x14ac:dyDescent="0.2">
      <c r="A5833" t="s">
        <v>10045</v>
      </c>
      <c r="B5833" s="23">
        <v>45953</v>
      </c>
      <c r="C5833" s="23">
        <v>45917</v>
      </c>
      <c r="D5833" t="s">
        <v>149</v>
      </c>
      <c r="E5833" t="s">
        <v>150</v>
      </c>
      <c r="G5833" t="s">
        <v>10258</v>
      </c>
      <c r="H5833" t="s">
        <v>3768</v>
      </c>
      <c r="I5833" t="s">
        <v>3769</v>
      </c>
      <c r="J5833" s="10" t="str">
        <f t="shared" si="561"/>
        <v>GLID</v>
      </c>
      <c r="K5833" t="s">
        <v>10</v>
      </c>
      <c r="L5833" s="48">
        <v>72</v>
      </c>
      <c r="M5833" t="s">
        <v>1472</v>
      </c>
      <c r="N5833" t="s">
        <v>11</v>
      </c>
      <c r="O5833" s="74">
        <v>6.3079999999999998</v>
      </c>
      <c r="P5833" s="11">
        <f t="shared" si="562"/>
        <v>454.18</v>
      </c>
      <c r="Q5833" s="12">
        <f t="shared" si="563"/>
        <v>7.3003400000000003</v>
      </c>
      <c r="R5833" s="14">
        <f t="shared" si="564"/>
        <v>0.86409999999999998</v>
      </c>
      <c r="S5833" s="13">
        <f t="shared" si="565"/>
        <v>62.22</v>
      </c>
      <c r="T5833" s="14" t="s">
        <v>349</v>
      </c>
      <c r="U5833" t="s">
        <v>78</v>
      </c>
    </row>
    <row r="5834" spans="1:21" x14ac:dyDescent="0.2">
      <c r="A5834" t="s">
        <v>9859</v>
      </c>
      <c r="B5834" s="23">
        <v>45953</v>
      </c>
      <c r="C5834" s="23">
        <v>45917</v>
      </c>
      <c r="D5834" t="s">
        <v>149</v>
      </c>
      <c r="E5834" t="s">
        <v>150</v>
      </c>
      <c r="G5834" t="s">
        <v>10258</v>
      </c>
      <c r="H5834" t="s">
        <v>786</v>
      </c>
      <c r="I5834" t="s">
        <v>787</v>
      </c>
      <c r="J5834" s="10" t="str">
        <f t="shared" si="561"/>
        <v>GLID</v>
      </c>
      <c r="K5834" t="s">
        <v>10</v>
      </c>
      <c r="L5834" s="48">
        <v>1000</v>
      </c>
      <c r="M5834" t="s">
        <v>1472</v>
      </c>
      <c r="N5834" t="s">
        <v>11</v>
      </c>
      <c r="O5834" s="74">
        <v>2.7494000000000001</v>
      </c>
      <c r="P5834" s="11">
        <f t="shared" si="562"/>
        <v>2749.4</v>
      </c>
      <c r="Q5834" s="12">
        <f t="shared" si="563"/>
        <v>7.3003400000000003</v>
      </c>
      <c r="R5834" s="14">
        <f t="shared" si="564"/>
        <v>0.37659999999999999</v>
      </c>
      <c r="S5834" s="13">
        <f t="shared" si="565"/>
        <v>376.6</v>
      </c>
      <c r="T5834" s="14" t="s">
        <v>349</v>
      </c>
      <c r="U5834" t="s">
        <v>78</v>
      </c>
    </row>
    <row r="5835" spans="1:21" x14ac:dyDescent="0.2">
      <c r="A5835" t="s">
        <v>9883</v>
      </c>
      <c r="B5835" s="23">
        <v>45953</v>
      </c>
      <c r="C5835" s="23">
        <v>45952</v>
      </c>
      <c r="D5835" t="s">
        <v>5</v>
      </c>
      <c r="E5835" t="s">
        <v>6</v>
      </c>
      <c r="G5835" t="s">
        <v>10265</v>
      </c>
      <c r="H5835" t="s">
        <v>8785</v>
      </c>
      <c r="I5835" t="s">
        <v>8786</v>
      </c>
      <c r="J5835" s="10" t="str">
        <f t="shared" si="561"/>
        <v>SHTS</v>
      </c>
      <c r="K5835" t="s">
        <v>10</v>
      </c>
      <c r="L5835" s="48">
        <v>302</v>
      </c>
      <c r="M5835" t="s">
        <v>1472</v>
      </c>
      <c r="N5835" t="s">
        <v>11</v>
      </c>
      <c r="O5835" s="74">
        <v>3.08</v>
      </c>
      <c r="P5835" s="11">
        <f t="shared" si="562"/>
        <v>930.16</v>
      </c>
      <c r="Q5835" s="12">
        <f t="shared" si="563"/>
        <v>7.3003400000000003</v>
      </c>
      <c r="R5835" s="14">
        <f t="shared" si="564"/>
        <v>0.4219</v>
      </c>
      <c r="S5835" s="13">
        <f t="shared" si="565"/>
        <v>127.41</v>
      </c>
      <c r="T5835" s="14" t="s">
        <v>349</v>
      </c>
      <c r="U5835" t="s">
        <v>9</v>
      </c>
    </row>
    <row r="5836" spans="1:21" x14ac:dyDescent="0.2">
      <c r="A5836" t="s">
        <v>10033</v>
      </c>
      <c r="B5836" s="23">
        <v>45953</v>
      </c>
      <c r="C5836" s="23">
        <v>45952</v>
      </c>
      <c r="D5836" t="s">
        <v>5</v>
      </c>
      <c r="E5836" t="s">
        <v>6</v>
      </c>
      <c r="G5836" t="s">
        <v>10265</v>
      </c>
      <c r="H5836" t="s">
        <v>6749</v>
      </c>
      <c r="I5836" t="s">
        <v>6750</v>
      </c>
      <c r="J5836" s="10" t="str">
        <f t="shared" si="561"/>
        <v>SHTS</v>
      </c>
      <c r="K5836" t="s">
        <v>10</v>
      </c>
      <c r="L5836" s="48">
        <v>505</v>
      </c>
      <c r="M5836" t="s">
        <v>1472</v>
      </c>
      <c r="N5836" t="s">
        <v>11</v>
      </c>
      <c r="O5836" s="74">
        <v>5.8</v>
      </c>
      <c r="P5836" s="11">
        <f t="shared" si="562"/>
        <v>2929</v>
      </c>
      <c r="Q5836" s="12">
        <f t="shared" si="563"/>
        <v>7.3003400000000003</v>
      </c>
      <c r="R5836" s="14">
        <f t="shared" si="564"/>
        <v>0.79449999999999998</v>
      </c>
      <c r="S5836" s="13">
        <f t="shared" si="565"/>
        <v>401.22</v>
      </c>
      <c r="T5836" s="14" t="s">
        <v>349</v>
      </c>
      <c r="U5836" t="s">
        <v>9</v>
      </c>
    </row>
    <row r="5837" spans="1:21" x14ac:dyDescent="0.2">
      <c r="A5837" t="s">
        <v>9889</v>
      </c>
      <c r="B5837" s="23">
        <v>45953</v>
      </c>
      <c r="C5837" s="23">
        <v>45952</v>
      </c>
      <c r="D5837" t="s">
        <v>5</v>
      </c>
      <c r="E5837" t="s">
        <v>6</v>
      </c>
      <c r="G5837" t="s">
        <v>10265</v>
      </c>
      <c r="H5837" t="s">
        <v>10483</v>
      </c>
      <c r="I5837" t="s">
        <v>10484</v>
      </c>
      <c r="J5837" s="10" t="str">
        <f t="shared" ref="J5837:J5858" si="566">+LEFT(U5837,4)</f>
        <v>SHTS</v>
      </c>
      <c r="K5837" t="s">
        <v>10</v>
      </c>
      <c r="L5837" s="48">
        <v>302</v>
      </c>
      <c r="M5837" t="s">
        <v>1472</v>
      </c>
      <c r="N5837" t="s">
        <v>11</v>
      </c>
      <c r="O5837" s="74">
        <v>3.14</v>
      </c>
      <c r="P5837" s="11">
        <f t="shared" si="562"/>
        <v>948.28</v>
      </c>
      <c r="Q5837" s="12">
        <f t="shared" si="563"/>
        <v>7.3003400000000003</v>
      </c>
      <c r="R5837" s="14">
        <f t="shared" si="564"/>
        <v>0.43009999999999998</v>
      </c>
      <c r="S5837" s="13">
        <f t="shared" si="565"/>
        <v>129.88999999999999</v>
      </c>
      <c r="T5837" s="14" t="s">
        <v>349</v>
      </c>
      <c r="U5837" t="s">
        <v>9</v>
      </c>
    </row>
    <row r="5838" spans="1:21" x14ac:dyDescent="0.2">
      <c r="A5838" t="s">
        <v>10008</v>
      </c>
      <c r="B5838" s="23">
        <v>45953</v>
      </c>
      <c r="C5838" s="23">
        <v>45945</v>
      </c>
      <c r="D5838" t="s">
        <v>5</v>
      </c>
      <c r="E5838" t="s">
        <v>6</v>
      </c>
      <c r="G5838" t="s">
        <v>10310</v>
      </c>
      <c r="H5838" t="s">
        <v>10497</v>
      </c>
      <c r="I5838" t="s">
        <v>10498</v>
      </c>
      <c r="J5838" s="10" t="str">
        <f t="shared" si="566"/>
        <v>BOX-</v>
      </c>
      <c r="K5838" t="s">
        <v>10</v>
      </c>
      <c r="L5838" s="48">
        <v>2420</v>
      </c>
      <c r="M5838" t="s">
        <v>1472</v>
      </c>
      <c r="N5838" t="s">
        <v>11</v>
      </c>
      <c r="O5838" s="74">
        <v>4.91</v>
      </c>
      <c r="P5838" s="11">
        <f t="shared" si="562"/>
        <v>11882.2</v>
      </c>
      <c r="Q5838" s="12">
        <f t="shared" si="563"/>
        <v>7.3003400000000003</v>
      </c>
      <c r="R5838" s="14">
        <f t="shared" si="564"/>
        <v>0.67259999999999998</v>
      </c>
      <c r="S5838" s="13">
        <f t="shared" si="565"/>
        <v>1627.69</v>
      </c>
      <c r="T5838" s="14" t="s">
        <v>349</v>
      </c>
      <c r="U5838" t="s">
        <v>1</v>
      </c>
    </row>
    <row r="5839" spans="1:21" x14ac:dyDescent="0.2">
      <c r="A5839" t="s">
        <v>10116</v>
      </c>
      <c r="B5839" s="23">
        <v>45953</v>
      </c>
      <c r="C5839" s="23">
        <v>45952</v>
      </c>
      <c r="D5839" t="s">
        <v>5</v>
      </c>
      <c r="E5839" t="s">
        <v>6</v>
      </c>
      <c r="G5839" t="s">
        <v>10383</v>
      </c>
      <c r="H5839" t="s">
        <v>10532</v>
      </c>
      <c r="I5839" t="s">
        <v>10533</v>
      </c>
      <c r="J5839" s="10" t="str">
        <f t="shared" si="566"/>
        <v>BOX-</v>
      </c>
      <c r="K5839" t="s">
        <v>10</v>
      </c>
      <c r="L5839" s="48">
        <v>505</v>
      </c>
      <c r="M5839" t="s">
        <v>1472</v>
      </c>
      <c r="N5839" t="s">
        <v>11</v>
      </c>
      <c r="O5839" s="74">
        <v>10.07</v>
      </c>
      <c r="P5839" s="11">
        <f t="shared" si="562"/>
        <v>5085.3500000000004</v>
      </c>
      <c r="Q5839" s="12">
        <f t="shared" si="563"/>
        <v>7.3003400000000003</v>
      </c>
      <c r="R5839" s="14">
        <f t="shared" si="564"/>
        <v>1.3794</v>
      </c>
      <c r="S5839" s="13">
        <f t="shared" si="565"/>
        <v>696.6</v>
      </c>
      <c r="T5839" s="14" t="s">
        <v>349</v>
      </c>
      <c r="U5839" t="s">
        <v>1</v>
      </c>
    </row>
    <row r="5840" spans="1:21" x14ac:dyDescent="0.2">
      <c r="A5840" t="s">
        <v>9879</v>
      </c>
      <c r="B5840" s="23">
        <v>45953</v>
      </c>
      <c r="C5840" s="23">
        <v>45922</v>
      </c>
      <c r="D5840" t="s">
        <v>830</v>
      </c>
      <c r="E5840" t="s">
        <v>831</v>
      </c>
      <c r="G5840" t="s">
        <v>10263</v>
      </c>
      <c r="H5840" t="s">
        <v>5675</v>
      </c>
      <c r="I5840" t="s">
        <v>5818</v>
      </c>
      <c r="J5840" s="10" t="str">
        <f t="shared" si="566"/>
        <v>LID-</v>
      </c>
      <c r="K5840" t="s">
        <v>98</v>
      </c>
      <c r="L5840" s="48">
        <v>983</v>
      </c>
      <c r="M5840" t="s">
        <v>1472</v>
      </c>
      <c r="N5840" t="s">
        <v>11</v>
      </c>
      <c r="O5840" s="74">
        <v>3</v>
      </c>
      <c r="P5840" s="11">
        <f t="shared" si="562"/>
        <v>2949</v>
      </c>
      <c r="Q5840" s="12">
        <f t="shared" si="563"/>
        <v>7.3003400000000003</v>
      </c>
      <c r="R5840" s="14">
        <f t="shared" si="564"/>
        <v>0.41089999999999999</v>
      </c>
      <c r="S5840" s="13">
        <f t="shared" si="565"/>
        <v>403.91</v>
      </c>
      <c r="T5840" s="14" t="s">
        <v>349</v>
      </c>
      <c r="U5840" t="s">
        <v>368</v>
      </c>
    </row>
    <row r="5841" spans="1:21" x14ac:dyDescent="0.2">
      <c r="A5841" t="s">
        <v>10107</v>
      </c>
      <c r="B5841" s="23">
        <v>45953</v>
      </c>
      <c r="C5841" s="23">
        <v>45880</v>
      </c>
      <c r="D5841" t="s">
        <v>94</v>
      </c>
      <c r="E5841" t="s">
        <v>95</v>
      </c>
      <c r="G5841" t="s">
        <v>10377</v>
      </c>
      <c r="H5841" t="s">
        <v>10519</v>
      </c>
      <c r="I5841" t="s">
        <v>10520</v>
      </c>
      <c r="J5841" s="10" t="str">
        <f t="shared" si="566"/>
        <v>LID-</v>
      </c>
      <c r="K5841" t="s">
        <v>98</v>
      </c>
      <c r="L5841" s="48">
        <v>980</v>
      </c>
      <c r="M5841" t="s">
        <v>1472</v>
      </c>
      <c r="N5841" t="s">
        <v>11</v>
      </c>
      <c r="O5841" s="74">
        <v>9.1999999999999993</v>
      </c>
      <c r="P5841" s="11">
        <f t="shared" si="562"/>
        <v>9016</v>
      </c>
      <c r="Q5841" s="12">
        <f t="shared" si="563"/>
        <v>7.3003400000000003</v>
      </c>
      <c r="R5841" s="14">
        <f t="shared" si="564"/>
        <v>1.2602</v>
      </c>
      <c r="S5841" s="13">
        <f t="shared" si="565"/>
        <v>1235</v>
      </c>
      <c r="T5841" s="14" t="s">
        <v>349</v>
      </c>
      <c r="U5841" t="s">
        <v>368</v>
      </c>
    </row>
    <row r="5842" spans="1:21" x14ac:dyDescent="0.2">
      <c r="A5842" t="s">
        <v>9310</v>
      </c>
      <c r="B5842" s="23">
        <v>45953</v>
      </c>
      <c r="C5842" s="23">
        <v>45905</v>
      </c>
      <c r="D5842" t="s">
        <v>830</v>
      </c>
      <c r="E5842" t="s">
        <v>831</v>
      </c>
      <c r="G5842" t="s">
        <v>10376</v>
      </c>
      <c r="H5842" t="s">
        <v>8830</v>
      </c>
      <c r="I5842" t="s">
        <v>8831</v>
      </c>
      <c r="J5842" s="10" t="str">
        <f t="shared" si="566"/>
        <v>LID-</v>
      </c>
      <c r="K5842" t="s">
        <v>98</v>
      </c>
      <c r="L5842" s="48">
        <v>1050</v>
      </c>
      <c r="M5842" t="s">
        <v>1472</v>
      </c>
      <c r="N5842" t="s">
        <v>11</v>
      </c>
      <c r="O5842" s="74">
        <v>8.9499999999999993</v>
      </c>
      <c r="P5842" s="11">
        <f t="shared" si="562"/>
        <v>9397.5</v>
      </c>
      <c r="Q5842" s="12">
        <f t="shared" si="563"/>
        <v>7.3003400000000003</v>
      </c>
      <c r="R5842" s="14">
        <f t="shared" si="564"/>
        <v>1.226</v>
      </c>
      <c r="S5842" s="13">
        <f t="shared" si="565"/>
        <v>1287.3</v>
      </c>
      <c r="T5842" s="14" t="s">
        <v>349</v>
      </c>
      <c r="U5842" t="s">
        <v>368</v>
      </c>
    </row>
    <row r="5843" spans="1:21" x14ac:dyDescent="0.2">
      <c r="A5843" t="s">
        <v>9870</v>
      </c>
      <c r="B5843" s="23">
        <v>45954</v>
      </c>
      <c r="C5843" s="23">
        <v>45945</v>
      </c>
      <c r="D5843" t="s">
        <v>1006</v>
      </c>
      <c r="E5843" t="s">
        <v>1007</v>
      </c>
      <c r="G5843" t="s">
        <v>10261</v>
      </c>
      <c r="H5843" t="s">
        <v>10479</v>
      </c>
      <c r="I5843" t="s">
        <v>10480</v>
      </c>
      <c r="J5843" s="10" t="str">
        <f t="shared" si="566"/>
        <v>ALM-</v>
      </c>
      <c r="K5843" t="s">
        <v>98</v>
      </c>
      <c r="L5843" s="48">
        <v>698</v>
      </c>
      <c r="M5843" t="s">
        <v>186</v>
      </c>
      <c r="N5843" t="s">
        <v>11</v>
      </c>
      <c r="O5843" s="74">
        <v>2.9203999999999999</v>
      </c>
      <c r="P5843" s="11">
        <f t="shared" si="562"/>
        <v>2038.44</v>
      </c>
      <c r="Q5843" s="12">
        <f t="shared" si="563"/>
        <v>7.3003400000000003</v>
      </c>
      <c r="R5843" s="14">
        <f t="shared" si="564"/>
        <v>0.4</v>
      </c>
      <c r="S5843" s="13">
        <f t="shared" si="565"/>
        <v>279.2</v>
      </c>
      <c r="T5843" s="14" t="s">
        <v>349</v>
      </c>
      <c r="U5843" t="s">
        <v>191</v>
      </c>
    </row>
    <row r="5844" spans="1:21" x14ac:dyDescent="0.2">
      <c r="A5844" t="s">
        <v>9885</v>
      </c>
      <c r="B5844" s="23">
        <v>45954</v>
      </c>
      <c r="C5844" s="23">
        <v>45945</v>
      </c>
      <c r="D5844" t="s">
        <v>1006</v>
      </c>
      <c r="E5844" t="s">
        <v>1007</v>
      </c>
      <c r="G5844" t="s">
        <v>10261</v>
      </c>
      <c r="H5844" t="s">
        <v>3219</v>
      </c>
      <c r="I5844" t="s">
        <v>3426</v>
      </c>
      <c r="J5844" s="10" t="str">
        <f t="shared" si="566"/>
        <v>ALM-</v>
      </c>
      <c r="K5844" t="s">
        <v>98</v>
      </c>
      <c r="L5844" s="48">
        <v>573</v>
      </c>
      <c r="M5844" t="s">
        <v>186</v>
      </c>
      <c r="N5844" t="s">
        <v>11</v>
      </c>
      <c r="O5844" s="74">
        <v>3.0973000000000002</v>
      </c>
      <c r="P5844" s="11">
        <f t="shared" si="562"/>
        <v>1774.75</v>
      </c>
      <c r="Q5844" s="12">
        <f t="shared" si="563"/>
        <v>7.3003400000000003</v>
      </c>
      <c r="R5844" s="14">
        <f t="shared" si="564"/>
        <v>0.42430000000000001</v>
      </c>
      <c r="S5844" s="13">
        <f t="shared" si="565"/>
        <v>243.12</v>
      </c>
      <c r="T5844" s="14" t="s">
        <v>349</v>
      </c>
      <c r="U5844" t="s">
        <v>191</v>
      </c>
    </row>
    <row r="5845" spans="1:21" x14ac:dyDescent="0.2">
      <c r="A5845" t="s">
        <v>9886</v>
      </c>
      <c r="B5845" s="23">
        <v>45954</v>
      </c>
      <c r="C5845" s="23">
        <v>45945</v>
      </c>
      <c r="D5845" t="s">
        <v>1006</v>
      </c>
      <c r="E5845" t="s">
        <v>1007</v>
      </c>
      <c r="G5845" t="s">
        <v>10261</v>
      </c>
      <c r="H5845" t="s">
        <v>1016</v>
      </c>
      <c r="I5845" t="s">
        <v>1017</v>
      </c>
      <c r="J5845" s="10" t="str">
        <f t="shared" si="566"/>
        <v>ALM-</v>
      </c>
      <c r="K5845" t="s">
        <v>98</v>
      </c>
      <c r="L5845" s="48">
        <v>844</v>
      </c>
      <c r="M5845" t="s">
        <v>186</v>
      </c>
      <c r="N5845" t="s">
        <v>11</v>
      </c>
      <c r="O5845" s="74">
        <v>3.0973000000000002</v>
      </c>
      <c r="P5845" s="11">
        <f t="shared" si="562"/>
        <v>2614.12</v>
      </c>
      <c r="Q5845" s="12">
        <f t="shared" si="563"/>
        <v>7.3003400000000003</v>
      </c>
      <c r="R5845" s="14">
        <f t="shared" si="564"/>
        <v>0.42430000000000001</v>
      </c>
      <c r="S5845" s="13">
        <f t="shared" si="565"/>
        <v>358.11</v>
      </c>
      <c r="T5845" s="14" t="s">
        <v>349</v>
      </c>
      <c r="U5845" t="s">
        <v>191</v>
      </c>
    </row>
    <row r="5846" spans="1:21" x14ac:dyDescent="0.2">
      <c r="A5846" t="s">
        <v>9887</v>
      </c>
      <c r="B5846" s="23">
        <v>45954</v>
      </c>
      <c r="C5846" s="23">
        <v>45945</v>
      </c>
      <c r="D5846" t="s">
        <v>1006</v>
      </c>
      <c r="E5846" t="s">
        <v>1007</v>
      </c>
      <c r="G5846" t="s">
        <v>10261</v>
      </c>
      <c r="H5846" t="s">
        <v>1013</v>
      </c>
      <c r="I5846" t="s">
        <v>1014</v>
      </c>
      <c r="J5846" s="10" t="str">
        <f t="shared" si="566"/>
        <v>ALM-</v>
      </c>
      <c r="K5846" t="s">
        <v>98</v>
      </c>
      <c r="L5846" s="48">
        <v>1064</v>
      </c>
      <c r="M5846" t="s">
        <v>186</v>
      </c>
      <c r="N5846" t="s">
        <v>11</v>
      </c>
      <c r="O5846" s="74">
        <v>3.0973000000000002</v>
      </c>
      <c r="P5846" s="11">
        <f t="shared" si="562"/>
        <v>3295.53</v>
      </c>
      <c r="Q5846" s="12">
        <f t="shared" si="563"/>
        <v>7.3003400000000003</v>
      </c>
      <c r="R5846" s="14">
        <f t="shared" si="564"/>
        <v>0.42430000000000001</v>
      </c>
      <c r="S5846" s="13">
        <f t="shared" si="565"/>
        <v>451.46</v>
      </c>
      <c r="T5846" s="14" t="s">
        <v>349</v>
      </c>
      <c r="U5846" t="s">
        <v>191</v>
      </c>
    </row>
    <row r="5847" spans="1:21" x14ac:dyDescent="0.2">
      <c r="A5847" t="s">
        <v>9872</v>
      </c>
      <c r="B5847" s="23">
        <v>45954</v>
      </c>
      <c r="C5847" s="23">
        <v>45945</v>
      </c>
      <c r="D5847" t="s">
        <v>1006</v>
      </c>
      <c r="E5847" t="s">
        <v>1007</v>
      </c>
      <c r="G5847" t="s">
        <v>10261</v>
      </c>
      <c r="H5847" t="s">
        <v>3196</v>
      </c>
      <c r="I5847" t="s">
        <v>3403</v>
      </c>
      <c r="J5847" s="10" t="str">
        <f t="shared" si="566"/>
        <v>ALM-</v>
      </c>
      <c r="K5847" t="s">
        <v>98</v>
      </c>
      <c r="L5847" s="48">
        <v>588</v>
      </c>
      <c r="M5847" t="s">
        <v>186</v>
      </c>
      <c r="N5847" t="s">
        <v>11</v>
      </c>
      <c r="O5847" s="74">
        <v>2.9203999999999999</v>
      </c>
      <c r="P5847" s="11">
        <f t="shared" si="562"/>
        <v>1717.2</v>
      </c>
      <c r="Q5847" s="12">
        <f t="shared" si="563"/>
        <v>7.3003400000000003</v>
      </c>
      <c r="R5847" s="14">
        <f t="shared" si="564"/>
        <v>0.4</v>
      </c>
      <c r="S5847" s="13">
        <f t="shared" si="565"/>
        <v>235.2</v>
      </c>
      <c r="T5847" s="14" t="s">
        <v>349</v>
      </c>
      <c r="U5847" t="s">
        <v>191</v>
      </c>
    </row>
    <row r="5848" spans="1:21" x14ac:dyDescent="0.2">
      <c r="A5848" t="s">
        <v>9873</v>
      </c>
      <c r="B5848" s="23">
        <v>45954</v>
      </c>
      <c r="C5848" s="23">
        <v>45945</v>
      </c>
      <c r="D5848" t="s">
        <v>1006</v>
      </c>
      <c r="E5848" t="s">
        <v>1007</v>
      </c>
      <c r="G5848" t="s">
        <v>10261</v>
      </c>
      <c r="H5848" t="s">
        <v>3193</v>
      </c>
      <c r="I5848" t="s">
        <v>3400</v>
      </c>
      <c r="J5848" s="10" t="str">
        <f t="shared" si="566"/>
        <v>ALM-</v>
      </c>
      <c r="K5848" t="s">
        <v>98</v>
      </c>
      <c r="L5848" s="48">
        <v>722</v>
      </c>
      <c r="M5848" t="s">
        <v>186</v>
      </c>
      <c r="N5848" t="s">
        <v>11</v>
      </c>
      <c r="O5848" s="74">
        <v>2.9203999999999999</v>
      </c>
      <c r="P5848" s="11">
        <f t="shared" si="562"/>
        <v>2108.5300000000002</v>
      </c>
      <c r="Q5848" s="12">
        <f t="shared" si="563"/>
        <v>7.3003400000000003</v>
      </c>
      <c r="R5848" s="14">
        <f t="shared" si="564"/>
        <v>0.4</v>
      </c>
      <c r="S5848" s="13">
        <f t="shared" si="565"/>
        <v>288.8</v>
      </c>
      <c r="T5848" s="14" t="s">
        <v>349</v>
      </c>
      <c r="U5848" t="s">
        <v>191</v>
      </c>
    </row>
    <row r="5849" spans="1:21" x14ac:dyDescent="0.2">
      <c r="A5849" t="s">
        <v>9874</v>
      </c>
      <c r="B5849" s="23">
        <v>45954</v>
      </c>
      <c r="C5849" s="23">
        <v>45945</v>
      </c>
      <c r="D5849" t="s">
        <v>1006</v>
      </c>
      <c r="E5849" t="s">
        <v>1007</v>
      </c>
      <c r="G5849" t="s">
        <v>10261</v>
      </c>
      <c r="H5849" t="s">
        <v>3664</v>
      </c>
      <c r="I5849" t="s">
        <v>3665</v>
      </c>
      <c r="J5849" s="10" t="str">
        <f t="shared" si="566"/>
        <v>ALM-</v>
      </c>
      <c r="K5849" t="s">
        <v>98</v>
      </c>
      <c r="L5849" s="48">
        <v>555</v>
      </c>
      <c r="M5849" t="s">
        <v>186</v>
      </c>
      <c r="N5849" t="s">
        <v>11</v>
      </c>
      <c r="O5849" s="74">
        <v>2.9203999999999999</v>
      </c>
      <c r="P5849" s="11">
        <f t="shared" si="562"/>
        <v>1620.82</v>
      </c>
      <c r="Q5849" s="12">
        <f t="shared" si="563"/>
        <v>7.3003400000000003</v>
      </c>
      <c r="R5849" s="14">
        <f t="shared" si="564"/>
        <v>0.4</v>
      </c>
      <c r="S5849" s="13">
        <f t="shared" si="565"/>
        <v>222</v>
      </c>
      <c r="T5849" s="14" t="s">
        <v>349</v>
      </c>
      <c r="U5849" t="s">
        <v>191</v>
      </c>
    </row>
    <row r="5850" spans="1:21" x14ac:dyDescent="0.2">
      <c r="A5850" t="s">
        <v>9867</v>
      </c>
      <c r="B5850" s="23">
        <v>45954</v>
      </c>
      <c r="C5850" s="23">
        <v>45938</v>
      </c>
      <c r="D5850" t="s">
        <v>1006</v>
      </c>
      <c r="E5850" t="s">
        <v>1007</v>
      </c>
      <c r="G5850" t="s">
        <v>10261</v>
      </c>
      <c r="H5850" t="s">
        <v>6755</v>
      </c>
      <c r="I5850" t="s">
        <v>6756</v>
      </c>
      <c r="J5850" s="10" t="str">
        <f t="shared" si="566"/>
        <v>ALM-</v>
      </c>
      <c r="K5850" t="s">
        <v>98</v>
      </c>
      <c r="L5850" s="48">
        <v>1031</v>
      </c>
      <c r="M5850" t="s">
        <v>186</v>
      </c>
      <c r="N5850" t="s">
        <v>11</v>
      </c>
      <c r="O5850" s="74">
        <v>2.9203999999999999</v>
      </c>
      <c r="P5850" s="11">
        <f t="shared" si="562"/>
        <v>3010.93</v>
      </c>
      <c r="Q5850" s="12">
        <f t="shared" si="563"/>
        <v>7.3003400000000003</v>
      </c>
      <c r="R5850" s="14">
        <f t="shared" si="564"/>
        <v>0.4</v>
      </c>
      <c r="S5850" s="13">
        <f t="shared" si="565"/>
        <v>412.4</v>
      </c>
      <c r="T5850" s="14" t="s">
        <v>349</v>
      </c>
      <c r="U5850" t="s">
        <v>191</v>
      </c>
    </row>
    <row r="5851" spans="1:21" x14ac:dyDescent="0.2">
      <c r="A5851" t="s">
        <v>9884</v>
      </c>
      <c r="B5851" s="23">
        <v>45954</v>
      </c>
      <c r="C5851" s="23">
        <v>45938</v>
      </c>
      <c r="D5851" t="s">
        <v>1006</v>
      </c>
      <c r="E5851" t="s">
        <v>1007</v>
      </c>
      <c r="G5851" t="s">
        <v>10261</v>
      </c>
      <c r="H5851" t="s">
        <v>1711</v>
      </c>
      <c r="I5851" t="s">
        <v>1712</v>
      </c>
      <c r="J5851" s="10" t="str">
        <f t="shared" si="566"/>
        <v>ALM-</v>
      </c>
      <c r="K5851" t="s">
        <v>98</v>
      </c>
      <c r="L5851" s="48">
        <v>557</v>
      </c>
      <c r="M5851" t="s">
        <v>186</v>
      </c>
      <c r="N5851" t="s">
        <v>11</v>
      </c>
      <c r="O5851" s="74">
        <v>3.0973000000000002</v>
      </c>
      <c r="P5851" s="11">
        <f t="shared" si="562"/>
        <v>1725.2</v>
      </c>
      <c r="Q5851" s="12">
        <f t="shared" si="563"/>
        <v>7.3003400000000003</v>
      </c>
      <c r="R5851" s="14">
        <f t="shared" si="564"/>
        <v>0.42430000000000001</v>
      </c>
      <c r="S5851" s="13">
        <f t="shared" si="565"/>
        <v>236.34</v>
      </c>
      <c r="T5851" s="14" t="s">
        <v>349</v>
      </c>
      <c r="U5851" t="s">
        <v>191</v>
      </c>
    </row>
    <row r="5852" spans="1:21" x14ac:dyDescent="0.2">
      <c r="A5852" t="s">
        <v>9868</v>
      </c>
      <c r="B5852" s="23">
        <v>45954</v>
      </c>
      <c r="C5852" s="23">
        <v>45938</v>
      </c>
      <c r="D5852" t="s">
        <v>1006</v>
      </c>
      <c r="E5852" t="s">
        <v>1007</v>
      </c>
      <c r="G5852" t="s">
        <v>10261</v>
      </c>
      <c r="H5852" t="s">
        <v>4667</v>
      </c>
      <c r="I5852" t="s">
        <v>4668</v>
      </c>
      <c r="J5852" s="10" t="str">
        <f t="shared" si="566"/>
        <v>ALM-</v>
      </c>
      <c r="K5852" t="s">
        <v>98</v>
      </c>
      <c r="L5852" s="48">
        <v>564</v>
      </c>
      <c r="M5852" t="s">
        <v>186</v>
      </c>
      <c r="N5852" t="s">
        <v>11</v>
      </c>
      <c r="O5852" s="74">
        <v>2.9203999999999999</v>
      </c>
      <c r="P5852" s="11">
        <f t="shared" si="562"/>
        <v>1647.11</v>
      </c>
      <c r="Q5852" s="12">
        <f t="shared" si="563"/>
        <v>7.3003400000000003</v>
      </c>
      <c r="R5852" s="14">
        <f t="shared" si="564"/>
        <v>0.4</v>
      </c>
      <c r="S5852" s="13">
        <f t="shared" si="565"/>
        <v>225.6</v>
      </c>
      <c r="T5852" s="14" t="s">
        <v>349</v>
      </c>
      <c r="U5852" t="s">
        <v>191</v>
      </c>
    </row>
    <row r="5853" spans="1:21" x14ac:dyDescent="0.2">
      <c r="A5853" t="s">
        <v>9869</v>
      </c>
      <c r="B5853" s="23">
        <v>45954</v>
      </c>
      <c r="C5853" s="23">
        <v>45938</v>
      </c>
      <c r="D5853" t="s">
        <v>1006</v>
      </c>
      <c r="E5853" t="s">
        <v>1007</v>
      </c>
      <c r="G5853" t="s">
        <v>10261</v>
      </c>
      <c r="H5853" t="s">
        <v>1695</v>
      </c>
      <c r="I5853" t="s">
        <v>1696</v>
      </c>
      <c r="J5853" s="10" t="str">
        <f t="shared" si="566"/>
        <v>ALM-</v>
      </c>
      <c r="K5853" t="s">
        <v>98</v>
      </c>
      <c r="L5853" s="48">
        <v>684</v>
      </c>
      <c r="M5853" t="s">
        <v>186</v>
      </c>
      <c r="N5853" t="s">
        <v>11</v>
      </c>
      <c r="O5853" s="74">
        <v>2.9203999999999999</v>
      </c>
      <c r="P5853" s="11">
        <f t="shared" si="562"/>
        <v>1997.55</v>
      </c>
      <c r="Q5853" s="12">
        <f t="shared" si="563"/>
        <v>7.3003400000000003</v>
      </c>
      <c r="R5853" s="14">
        <f t="shared" si="564"/>
        <v>0.4</v>
      </c>
      <c r="S5853" s="13">
        <f t="shared" si="565"/>
        <v>273.60000000000002</v>
      </c>
      <c r="T5853" s="14" t="s">
        <v>349</v>
      </c>
      <c r="U5853" t="s">
        <v>191</v>
      </c>
    </row>
    <row r="5854" spans="1:21" x14ac:dyDescent="0.2">
      <c r="A5854" t="s">
        <v>10158</v>
      </c>
      <c r="B5854" s="23">
        <v>45954</v>
      </c>
      <c r="C5854" s="23">
        <v>45940</v>
      </c>
      <c r="D5854" t="s">
        <v>311</v>
      </c>
      <c r="E5854" t="s">
        <v>312</v>
      </c>
      <c r="G5854" t="s">
        <v>10404</v>
      </c>
      <c r="H5854" t="s">
        <v>309</v>
      </c>
      <c r="I5854" t="s">
        <v>310</v>
      </c>
      <c r="J5854" s="10" t="str">
        <f t="shared" si="566"/>
        <v>EXM-</v>
      </c>
      <c r="K5854" t="s">
        <v>10</v>
      </c>
      <c r="L5854" s="48">
        <v>25</v>
      </c>
      <c r="M5854" t="s">
        <v>186</v>
      </c>
      <c r="N5854" t="s">
        <v>11</v>
      </c>
      <c r="O5854" s="74">
        <v>102.0354</v>
      </c>
      <c r="P5854" s="11">
        <f t="shared" si="562"/>
        <v>2550.89</v>
      </c>
      <c r="Q5854" s="12">
        <f t="shared" si="563"/>
        <v>7.3003400000000003</v>
      </c>
      <c r="R5854" s="14">
        <f t="shared" si="564"/>
        <v>13.976800000000001</v>
      </c>
      <c r="S5854" s="13">
        <f t="shared" si="565"/>
        <v>349.42</v>
      </c>
      <c r="T5854" s="14" t="s">
        <v>349</v>
      </c>
      <c r="U5854" t="s">
        <v>315</v>
      </c>
    </row>
    <row r="5855" spans="1:21" x14ac:dyDescent="0.2">
      <c r="A5855" t="s">
        <v>9773</v>
      </c>
      <c r="B5855" s="23">
        <v>45954</v>
      </c>
      <c r="C5855" s="23">
        <v>45945</v>
      </c>
      <c r="D5855" t="s">
        <v>569</v>
      </c>
      <c r="E5855" t="s">
        <v>570</v>
      </c>
      <c r="G5855" t="s">
        <v>10208</v>
      </c>
      <c r="H5855" t="s">
        <v>772</v>
      </c>
      <c r="I5855" t="s">
        <v>773</v>
      </c>
      <c r="J5855" s="10" t="str">
        <f t="shared" si="566"/>
        <v>WHR-</v>
      </c>
      <c r="K5855" t="s">
        <v>10</v>
      </c>
      <c r="L5855" s="48">
        <v>2800</v>
      </c>
      <c r="M5855" t="s">
        <v>1472</v>
      </c>
      <c r="N5855" t="s">
        <v>11</v>
      </c>
      <c r="O5855" s="74">
        <v>0.441</v>
      </c>
      <c r="P5855" s="11">
        <f t="shared" si="562"/>
        <v>1234.8</v>
      </c>
      <c r="Q5855" s="12">
        <f t="shared" si="563"/>
        <v>7.3003400000000003</v>
      </c>
      <c r="R5855" s="14">
        <f t="shared" si="564"/>
        <v>6.0400000000000002E-2</v>
      </c>
      <c r="S5855" s="13">
        <f t="shared" si="565"/>
        <v>169.12</v>
      </c>
      <c r="T5855" s="14" t="s">
        <v>349</v>
      </c>
      <c r="U5855" t="s">
        <v>248</v>
      </c>
    </row>
    <row r="5856" spans="1:21" x14ac:dyDescent="0.2">
      <c r="A5856" t="s">
        <v>9716</v>
      </c>
      <c r="B5856" s="23">
        <v>45954</v>
      </c>
      <c r="C5856" s="23">
        <v>45945</v>
      </c>
      <c r="D5856" t="s">
        <v>569</v>
      </c>
      <c r="E5856" t="s">
        <v>570</v>
      </c>
      <c r="G5856" t="s">
        <v>10208</v>
      </c>
      <c r="H5856" t="s">
        <v>1412</v>
      </c>
      <c r="I5856" t="s">
        <v>1413</v>
      </c>
      <c r="J5856" s="10" t="str">
        <f t="shared" si="566"/>
        <v>WHR-</v>
      </c>
      <c r="K5856" t="s">
        <v>10</v>
      </c>
      <c r="L5856" s="48">
        <v>2000</v>
      </c>
      <c r="M5856" t="s">
        <v>1472</v>
      </c>
      <c r="N5856" t="s">
        <v>11</v>
      </c>
      <c r="O5856" s="74">
        <v>0.1176</v>
      </c>
      <c r="P5856" s="11">
        <f t="shared" si="562"/>
        <v>235.2</v>
      </c>
      <c r="Q5856" s="12">
        <f t="shared" si="563"/>
        <v>7.3003400000000003</v>
      </c>
      <c r="R5856" s="14">
        <f t="shared" si="564"/>
        <v>1.61E-2</v>
      </c>
      <c r="S5856" s="13">
        <f t="shared" si="565"/>
        <v>32.200000000000003</v>
      </c>
      <c r="T5856" s="14" t="s">
        <v>349</v>
      </c>
      <c r="U5856" t="s">
        <v>248</v>
      </c>
    </row>
    <row r="5857" spans="1:21" x14ac:dyDescent="0.2">
      <c r="A5857" t="s">
        <v>9758</v>
      </c>
      <c r="B5857" s="23">
        <v>45954</v>
      </c>
      <c r="C5857" s="23">
        <v>45945</v>
      </c>
      <c r="D5857" t="s">
        <v>569</v>
      </c>
      <c r="E5857" t="s">
        <v>570</v>
      </c>
      <c r="G5857" t="s">
        <v>10208</v>
      </c>
      <c r="H5857" t="s">
        <v>6679</v>
      </c>
      <c r="I5857" t="s">
        <v>6680</v>
      </c>
      <c r="J5857" s="10" t="str">
        <f t="shared" si="566"/>
        <v>WHR-</v>
      </c>
      <c r="K5857" t="s">
        <v>10</v>
      </c>
      <c r="L5857" s="48">
        <v>519</v>
      </c>
      <c r="M5857" t="s">
        <v>1472</v>
      </c>
      <c r="N5857" t="s">
        <v>11</v>
      </c>
      <c r="O5857" s="74">
        <v>0.25</v>
      </c>
      <c r="P5857" s="11">
        <f t="shared" si="562"/>
        <v>129.75</v>
      </c>
      <c r="Q5857" s="12">
        <f t="shared" si="563"/>
        <v>7.3003400000000003</v>
      </c>
      <c r="R5857" s="14">
        <f t="shared" si="564"/>
        <v>3.4200000000000001E-2</v>
      </c>
      <c r="S5857" s="13">
        <f t="shared" si="565"/>
        <v>17.75</v>
      </c>
      <c r="T5857" s="14" t="s">
        <v>349</v>
      </c>
      <c r="U5857" t="s">
        <v>248</v>
      </c>
    </row>
    <row r="5858" spans="1:21" x14ac:dyDescent="0.2">
      <c r="A5858" t="s">
        <v>9758</v>
      </c>
      <c r="B5858" s="23">
        <v>45954</v>
      </c>
      <c r="C5858" s="23">
        <v>45945</v>
      </c>
      <c r="D5858" t="s">
        <v>569</v>
      </c>
      <c r="E5858" t="s">
        <v>570</v>
      </c>
      <c r="G5858" t="s">
        <v>10208</v>
      </c>
      <c r="H5858" t="s">
        <v>6679</v>
      </c>
      <c r="I5858" t="s">
        <v>6680</v>
      </c>
      <c r="J5858" s="10" t="str">
        <f t="shared" si="566"/>
        <v>WHR-</v>
      </c>
      <c r="K5858" t="s">
        <v>10</v>
      </c>
      <c r="L5858" s="48">
        <v>1</v>
      </c>
      <c r="M5858" t="s">
        <v>1472</v>
      </c>
      <c r="N5858" t="s">
        <v>11</v>
      </c>
      <c r="O5858" s="74">
        <v>0.25</v>
      </c>
      <c r="P5858" s="11">
        <f t="shared" si="562"/>
        <v>0.25</v>
      </c>
      <c r="Q5858" s="12">
        <f t="shared" si="563"/>
        <v>7.3003400000000003</v>
      </c>
      <c r="R5858" s="14">
        <f t="shared" si="564"/>
        <v>3.4200000000000001E-2</v>
      </c>
      <c r="S5858" s="13">
        <f t="shared" si="565"/>
        <v>0.03</v>
      </c>
      <c r="T5858" s="14" t="s">
        <v>349</v>
      </c>
      <c r="U5858" t="s">
        <v>248</v>
      </c>
    </row>
    <row r="5859" spans="1:21" x14ac:dyDescent="0.2">
      <c r="A5859" t="s">
        <v>10049</v>
      </c>
      <c r="B5859" s="23">
        <v>45954</v>
      </c>
      <c r="C5859" s="23">
        <v>45937</v>
      </c>
      <c r="D5859" t="s">
        <v>287</v>
      </c>
      <c r="E5859" t="s">
        <v>288</v>
      </c>
      <c r="G5859" t="s">
        <v>10348</v>
      </c>
      <c r="H5859" t="s">
        <v>81</v>
      </c>
      <c r="I5859" t="s">
        <v>82</v>
      </c>
      <c r="J5859" s="10" t="s">
        <v>1477</v>
      </c>
      <c r="K5859" t="s">
        <v>10</v>
      </c>
      <c r="L5859" s="48">
        <v>718</v>
      </c>
      <c r="M5859" t="s">
        <v>1472</v>
      </c>
      <c r="N5859" t="s">
        <v>11</v>
      </c>
      <c r="O5859" s="74">
        <v>6.5929000000000002</v>
      </c>
      <c r="P5859" s="11">
        <f t="shared" si="562"/>
        <v>4733.7</v>
      </c>
      <c r="Q5859" s="12">
        <f t="shared" si="563"/>
        <v>7.3003400000000003</v>
      </c>
      <c r="R5859" s="14">
        <f t="shared" si="564"/>
        <v>0.90310000000000001</v>
      </c>
      <c r="S5859" s="13">
        <f t="shared" si="565"/>
        <v>648.42999999999995</v>
      </c>
      <c r="T5859" s="14" t="s">
        <v>349</v>
      </c>
      <c r="U5859" t="s">
        <v>36</v>
      </c>
    </row>
    <row r="5860" spans="1:21" x14ac:dyDescent="0.2">
      <c r="A5860" t="s">
        <v>10064</v>
      </c>
      <c r="B5860" s="23">
        <v>45954</v>
      </c>
      <c r="C5860" s="23">
        <v>45917</v>
      </c>
      <c r="D5860" t="s">
        <v>287</v>
      </c>
      <c r="E5860" t="s">
        <v>288</v>
      </c>
      <c r="G5860" t="s">
        <v>10348</v>
      </c>
      <c r="H5860" t="s">
        <v>3062</v>
      </c>
      <c r="I5860" t="s">
        <v>83</v>
      </c>
      <c r="J5860" s="10" t="s">
        <v>1477</v>
      </c>
      <c r="K5860" t="s">
        <v>10</v>
      </c>
      <c r="L5860" s="48">
        <v>1060</v>
      </c>
      <c r="M5860" t="s">
        <v>1472</v>
      </c>
      <c r="N5860" t="s">
        <v>11</v>
      </c>
      <c r="O5860" s="74">
        <v>7.4237000000000002</v>
      </c>
      <c r="P5860" s="11">
        <f t="shared" si="562"/>
        <v>7869.12</v>
      </c>
      <c r="Q5860" s="12">
        <f t="shared" si="563"/>
        <v>7.3003400000000003</v>
      </c>
      <c r="R5860" s="14">
        <f t="shared" si="564"/>
        <v>1.0168999999999999</v>
      </c>
      <c r="S5860" s="13">
        <f t="shared" si="565"/>
        <v>1077.9100000000001</v>
      </c>
      <c r="T5860" s="14" t="s">
        <v>349</v>
      </c>
      <c r="U5860" t="s">
        <v>36</v>
      </c>
    </row>
    <row r="5861" spans="1:21" x14ac:dyDescent="0.2">
      <c r="A5861" t="s">
        <v>10132</v>
      </c>
      <c r="B5861" s="23">
        <v>45954</v>
      </c>
      <c r="C5861" s="23">
        <v>45883</v>
      </c>
      <c r="D5861" t="s">
        <v>143</v>
      </c>
      <c r="E5861" t="s">
        <v>144</v>
      </c>
      <c r="G5861" t="s">
        <v>10326</v>
      </c>
      <c r="H5861" t="s">
        <v>4806</v>
      </c>
      <c r="I5861" t="s">
        <v>4807</v>
      </c>
      <c r="J5861" s="10" t="str">
        <f t="shared" ref="J5861:J5866" si="567">+LEFT(U5861,4)</f>
        <v>HDL-</v>
      </c>
      <c r="K5861" t="s">
        <v>10</v>
      </c>
      <c r="L5861" s="48">
        <v>650</v>
      </c>
      <c r="M5861" t="s">
        <v>1472</v>
      </c>
      <c r="N5861" t="s">
        <v>11</v>
      </c>
      <c r="O5861" s="74">
        <v>15.9543</v>
      </c>
      <c r="P5861" s="11">
        <f t="shared" si="562"/>
        <v>10370.299999999999</v>
      </c>
      <c r="Q5861" s="12">
        <f t="shared" si="563"/>
        <v>7.3003400000000003</v>
      </c>
      <c r="R5861" s="14">
        <f t="shared" si="564"/>
        <v>2.1854</v>
      </c>
      <c r="S5861" s="13">
        <f t="shared" si="565"/>
        <v>1420.51</v>
      </c>
      <c r="T5861" s="14" t="s">
        <v>349</v>
      </c>
      <c r="U5861" t="s">
        <v>228</v>
      </c>
    </row>
    <row r="5862" spans="1:21" x14ac:dyDescent="0.2">
      <c r="A5862" t="s">
        <v>10076</v>
      </c>
      <c r="B5862" s="23">
        <v>45954</v>
      </c>
      <c r="C5862" s="23">
        <v>45903</v>
      </c>
      <c r="D5862" t="s">
        <v>143</v>
      </c>
      <c r="E5862" t="s">
        <v>144</v>
      </c>
      <c r="G5862" t="s">
        <v>10326</v>
      </c>
      <c r="H5862" t="s">
        <v>3146</v>
      </c>
      <c r="I5862" t="s">
        <v>3356</v>
      </c>
      <c r="J5862" s="10" t="str">
        <f t="shared" si="567"/>
        <v>LHDL</v>
      </c>
      <c r="K5862" t="s">
        <v>10</v>
      </c>
      <c r="L5862" s="48">
        <v>960</v>
      </c>
      <c r="M5862" t="s">
        <v>1472</v>
      </c>
      <c r="N5862" t="s">
        <v>11</v>
      </c>
      <c r="O5862" s="74">
        <v>7.5308000000000002</v>
      </c>
      <c r="P5862" s="11">
        <f t="shared" si="562"/>
        <v>7229.57</v>
      </c>
      <c r="Q5862" s="12">
        <f t="shared" si="563"/>
        <v>7.3003400000000003</v>
      </c>
      <c r="R5862" s="14">
        <f t="shared" si="564"/>
        <v>1.0316000000000001</v>
      </c>
      <c r="S5862" s="13">
        <f t="shared" si="565"/>
        <v>990.34</v>
      </c>
      <c r="T5862" s="14" t="s">
        <v>349</v>
      </c>
      <c r="U5862" t="s">
        <v>125</v>
      </c>
    </row>
    <row r="5863" spans="1:21" x14ac:dyDescent="0.2">
      <c r="A5863" t="s">
        <v>10077</v>
      </c>
      <c r="B5863" s="23">
        <v>45954</v>
      </c>
      <c r="C5863" s="23">
        <v>45903</v>
      </c>
      <c r="D5863" t="s">
        <v>143</v>
      </c>
      <c r="E5863" t="s">
        <v>144</v>
      </c>
      <c r="G5863" t="s">
        <v>10326</v>
      </c>
      <c r="H5863" t="s">
        <v>1796</v>
      </c>
      <c r="I5863" t="s">
        <v>1797</v>
      </c>
      <c r="J5863" s="10" t="str">
        <f t="shared" si="567"/>
        <v>LHDL</v>
      </c>
      <c r="K5863" t="s">
        <v>10</v>
      </c>
      <c r="L5863" s="48">
        <v>600</v>
      </c>
      <c r="M5863" t="s">
        <v>1472</v>
      </c>
      <c r="N5863" t="s">
        <v>11</v>
      </c>
      <c r="O5863" s="74">
        <v>7.5308000000000002</v>
      </c>
      <c r="P5863" s="11">
        <f t="shared" si="562"/>
        <v>4518.4799999999996</v>
      </c>
      <c r="Q5863" s="12">
        <f t="shared" si="563"/>
        <v>7.3003400000000003</v>
      </c>
      <c r="R5863" s="14">
        <f t="shared" si="564"/>
        <v>1.0316000000000001</v>
      </c>
      <c r="S5863" s="13">
        <f t="shared" si="565"/>
        <v>618.96</v>
      </c>
      <c r="T5863" s="14" t="s">
        <v>349</v>
      </c>
      <c r="U5863" t="s">
        <v>125</v>
      </c>
    </row>
    <row r="5864" spans="1:21" x14ac:dyDescent="0.2">
      <c r="A5864" t="s">
        <v>10078</v>
      </c>
      <c r="B5864" s="23">
        <v>45954</v>
      </c>
      <c r="C5864" s="23">
        <v>45903</v>
      </c>
      <c r="D5864" t="s">
        <v>143</v>
      </c>
      <c r="E5864" t="s">
        <v>144</v>
      </c>
      <c r="G5864" t="s">
        <v>10326</v>
      </c>
      <c r="H5864" t="s">
        <v>1798</v>
      </c>
      <c r="I5864" t="s">
        <v>1799</v>
      </c>
      <c r="J5864" s="10" t="str">
        <f t="shared" si="567"/>
        <v>LHDL</v>
      </c>
      <c r="K5864" t="s">
        <v>10</v>
      </c>
      <c r="L5864" s="48">
        <v>900</v>
      </c>
      <c r="M5864" t="s">
        <v>1472</v>
      </c>
      <c r="N5864" t="s">
        <v>11</v>
      </c>
      <c r="O5864" s="74">
        <v>7.5308000000000002</v>
      </c>
      <c r="P5864" s="11">
        <f t="shared" si="562"/>
        <v>6777.72</v>
      </c>
      <c r="Q5864" s="12">
        <f t="shared" si="563"/>
        <v>7.3003400000000003</v>
      </c>
      <c r="R5864" s="14">
        <f t="shared" si="564"/>
        <v>1.0316000000000001</v>
      </c>
      <c r="S5864" s="13">
        <f t="shared" si="565"/>
        <v>928.44</v>
      </c>
      <c r="T5864" s="14" t="s">
        <v>349</v>
      </c>
      <c r="U5864" t="s">
        <v>125</v>
      </c>
    </row>
    <row r="5865" spans="1:21" x14ac:dyDescent="0.2">
      <c r="A5865" t="s">
        <v>10083</v>
      </c>
      <c r="B5865" s="23">
        <v>45954</v>
      </c>
      <c r="C5865" s="23">
        <v>45915</v>
      </c>
      <c r="D5865" t="s">
        <v>143</v>
      </c>
      <c r="E5865" t="s">
        <v>144</v>
      </c>
      <c r="G5865" t="s">
        <v>10326</v>
      </c>
      <c r="H5865" t="s">
        <v>1798</v>
      </c>
      <c r="I5865" t="s">
        <v>1799</v>
      </c>
      <c r="J5865" s="10" t="str">
        <f t="shared" si="567"/>
        <v>LHDL</v>
      </c>
      <c r="K5865" t="s">
        <v>10</v>
      </c>
      <c r="L5865" s="48">
        <v>1740</v>
      </c>
      <c r="M5865" t="s">
        <v>1472</v>
      </c>
      <c r="N5865" t="s">
        <v>11</v>
      </c>
      <c r="O5865" s="74">
        <v>7.5308000000000002</v>
      </c>
      <c r="P5865" s="11">
        <f t="shared" si="562"/>
        <v>13103.59</v>
      </c>
      <c r="Q5865" s="12">
        <f t="shared" si="563"/>
        <v>7.3003400000000003</v>
      </c>
      <c r="R5865" s="14">
        <f t="shared" si="564"/>
        <v>1.0316000000000001</v>
      </c>
      <c r="S5865" s="13">
        <f t="shared" si="565"/>
        <v>1794.98</v>
      </c>
      <c r="T5865" s="14" t="s">
        <v>349</v>
      </c>
      <c r="U5865" t="s">
        <v>125</v>
      </c>
    </row>
    <row r="5866" spans="1:21" x14ac:dyDescent="0.2">
      <c r="A5866" t="s">
        <v>10019</v>
      </c>
      <c r="B5866" s="23">
        <v>45954</v>
      </c>
      <c r="C5866" s="23">
        <v>45947</v>
      </c>
      <c r="D5866" t="s">
        <v>143</v>
      </c>
      <c r="E5866" t="s">
        <v>144</v>
      </c>
      <c r="G5866" t="s">
        <v>10326</v>
      </c>
      <c r="H5866" t="s">
        <v>141</v>
      </c>
      <c r="I5866" t="s">
        <v>142</v>
      </c>
      <c r="J5866" s="10" t="str">
        <f t="shared" si="567"/>
        <v>KNOB</v>
      </c>
      <c r="K5866" t="s">
        <v>10</v>
      </c>
      <c r="L5866" s="48">
        <v>700</v>
      </c>
      <c r="M5866" t="s">
        <v>1472</v>
      </c>
      <c r="N5866" t="s">
        <v>11</v>
      </c>
      <c r="O5866" s="74">
        <v>5.0999999999999996</v>
      </c>
      <c r="P5866" s="11">
        <f t="shared" si="562"/>
        <v>3570</v>
      </c>
      <c r="Q5866" s="12">
        <f t="shared" si="563"/>
        <v>7.3003400000000003</v>
      </c>
      <c r="R5866" s="14">
        <f t="shared" si="564"/>
        <v>0.6986</v>
      </c>
      <c r="S5866" s="13">
        <f t="shared" si="565"/>
        <v>489.02</v>
      </c>
      <c r="T5866" s="14" t="s">
        <v>349</v>
      </c>
      <c r="U5866" t="s">
        <v>32</v>
      </c>
    </row>
    <row r="5867" spans="1:21" x14ac:dyDescent="0.2">
      <c r="A5867" t="s">
        <v>9857</v>
      </c>
      <c r="B5867" s="23">
        <v>45954</v>
      </c>
      <c r="C5867" s="23">
        <v>45946</v>
      </c>
      <c r="D5867" t="s">
        <v>569</v>
      </c>
      <c r="E5867" t="s">
        <v>570</v>
      </c>
      <c r="G5867" t="s">
        <v>10208</v>
      </c>
      <c r="H5867" t="s">
        <v>1515</v>
      </c>
      <c r="I5867" t="s">
        <v>1516</v>
      </c>
      <c r="J5867" s="10" t="s">
        <v>1503</v>
      </c>
      <c r="K5867" t="s">
        <v>10</v>
      </c>
      <c r="L5867" s="48">
        <v>3300</v>
      </c>
      <c r="M5867" t="s">
        <v>1472</v>
      </c>
      <c r="N5867" t="s">
        <v>11</v>
      </c>
      <c r="O5867" s="74">
        <v>2.6675</v>
      </c>
      <c r="P5867" s="11">
        <f t="shared" si="562"/>
        <v>8802.75</v>
      </c>
      <c r="Q5867" s="12">
        <f t="shared" si="563"/>
        <v>7.3003400000000003</v>
      </c>
      <c r="R5867" s="14">
        <f t="shared" si="564"/>
        <v>0.3654</v>
      </c>
      <c r="S5867" s="13">
        <f t="shared" si="565"/>
        <v>1205.82</v>
      </c>
      <c r="T5867" s="14" t="s">
        <v>349</v>
      </c>
      <c r="U5867" t="s">
        <v>36</v>
      </c>
    </row>
    <row r="5868" spans="1:21" x14ac:dyDescent="0.2">
      <c r="A5868" t="s">
        <v>9882</v>
      </c>
      <c r="B5868" s="23">
        <v>45954</v>
      </c>
      <c r="C5868" s="23">
        <v>45946</v>
      </c>
      <c r="D5868" t="s">
        <v>569</v>
      </c>
      <c r="E5868" t="s">
        <v>570</v>
      </c>
      <c r="G5868" t="s">
        <v>10208</v>
      </c>
      <c r="H5868" t="s">
        <v>1517</v>
      </c>
      <c r="I5868" t="s">
        <v>1518</v>
      </c>
      <c r="J5868" s="10" t="s">
        <v>1503</v>
      </c>
      <c r="K5868" t="s">
        <v>10</v>
      </c>
      <c r="L5868" s="48">
        <v>3000</v>
      </c>
      <c r="M5868" t="s">
        <v>1472</v>
      </c>
      <c r="N5868" t="s">
        <v>11</v>
      </c>
      <c r="O5868" s="74">
        <v>3.0379999999999998</v>
      </c>
      <c r="P5868" s="11">
        <f t="shared" si="562"/>
        <v>9114</v>
      </c>
      <c r="Q5868" s="12">
        <f t="shared" si="563"/>
        <v>7.3003400000000003</v>
      </c>
      <c r="R5868" s="14">
        <f t="shared" si="564"/>
        <v>0.41610000000000003</v>
      </c>
      <c r="S5868" s="13">
        <f t="shared" si="565"/>
        <v>1248.3</v>
      </c>
      <c r="T5868" s="14" t="s">
        <v>349</v>
      </c>
      <c r="U5868" t="s">
        <v>36</v>
      </c>
    </row>
    <row r="5869" spans="1:21" x14ac:dyDescent="0.2">
      <c r="A5869" t="s">
        <v>10135</v>
      </c>
      <c r="B5869" s="23">
        <v>45954</v>
      </c>
      <c r="C5869" s="23">
        <v>45951</v>
      </c>
      <c r="D5869" t="s">
        <v>2823</v>
      </c>
      <c r="E5869" t="s">
        <v>2824</v>
      </c>
      <c r="G5869" t="s">
        <v>10392</v>
      </c>
      <c r="H5869" t="s">
        <v>3166</v>
      </c>
      <c r="I5869" t="s">
        <v>3376</v>
      </c>
      <c r="J5869" s="10" t="str">
        <f t="shared" ref="J5869:J5900" si="568">+LEFT(U5869,4)</f>
        <v>CDM-</v>
      </c>
      <c r="K5869" t="s">
        <v>10</v>
      </c>
      <c r="L5869" s="48">
        <v>550</v>
      </c>
      <c r="M5869" t="s">
        <v>1472</v>
      </c>
      <c r="N5869" t="s">
        <v>11</v>
      </c>
      <c r="O5869" s="74">
        <v>43.610599999999998</v>
      </c>
      <c r="P5869" s="11">
        <f t="shared" si="562"/>
        <v>23985.83</v>
      </c>
      <c r="Q5869" s="12">
        <f t="shared" si="563"/>
        <v>7.3003400000000003</v>
      </c>
      <c r="R5869" s="14">
        <f t="shared" si="564"/>
        <v>5.9737999999999998</v>
      </c>
      <c r="S5869" s="13">
        <f t="shared" si="565"/>
        <v>3285.59</v>
      </c>
      <c r="T5869" s="14" t="s">
        <v>349</v>
      </c>
      <c r="U5869" t="s">
        <v>3482</v>
      </c>
    </row>
    <row r="5870" spans="1:21" x14ac:dyDescent="0.2">
      <c r="A5870" t="s">
        <v>9989</v>
      </c>
      <c r="B5870" s="23">
        <v>45954</v>
      </c>
      <c r="C5870" s="23">
        <v>45903</v>
      </c>
      <c r="D5870" t="s">
        <v>94</v>
      </c>
      <c r="E5870" t="s">
        <v>95</v>
      </c>
      <c r="G5870" t="s">
        <v>10302</v>
      </c>
      <c r="H5870" t="s">
        <v>3162</v>
      </c>
      <c r="I5870" t="s">
        <v>3372</v>
      </c>
      <c r="J5870" s="10" t="str">
        <f t="shared" si="568"/>
        <v>LID-</v>
      </c>
      <c r="K5870" t="s">
        <v>98</v>
      </c>
      <c r="L5870" s="48">
        <v>1993</v>
      </c>
      <c r="M5870" t="s">
        <v>1472</v>
      </c>
      <c r="N5870" t="s">
        <v>11</v>
      </c>
      <c r="O5870" s="74">
        <v>4.26</v>
      </c>
      <c r="P5870" s="11">
        <f t="shared" si="562"/>
        <v>8490.18</v>
      </c>
      <c r="Q5870" s="12">
        <f t="shared" si="563"/>
        <v>7.3003400000000003</v>
      </c>
      <c r="R5870" s="14">
        <f t="shared" si="564"/>
        <v>0.58350000000000002</v>
      </c>
      <c r="S5870" s="13">
        <f t="shared" si="565"/>
        <v>1162.92</v>
      </c>
      <c r="T5870" s="14" t="s">
        <v>349</v>
      </c>
      <c r="U5870" t="s">
        <v>368</v>
      </c>
    </row>
    <row r="5871" spans="1:21" x14ac:dyDescent="0.2">
      <c r="A5871" t="s">
        <v>9990</v>
      </c>
      <c r="B5871" s="23">
        <v>45954</v>
      </c>
      <c r="C5871" s="23">
        <v>45915</v>
      </c>
      <c r="D5871" t="s">
        <v>94</v>
      </c>
      <c r="E5871" t="s">
        <v>95</v>
      </c>
      <c r="G5871" t="s">
        <v>10302</v>
      </c>
      <c r="H5871" t="s">
        <v>3162</v>
      </c>
      <c r="I5871" t="s">
        <v>3372</v>
      </c>
      <c r="J5871" s="10" t="str">
        <f t="shared" si="568"/>
        <v>LID-</v>
      </c>
      <c r="K5871" t="s">
        <v>98</v>
      </c>
      <c r="L5871" s="48">
        <v>527</v>
      </c>
      <c r="M5871" t="s">
        <v>1472</v>
      </c>
      <c r="N5871" t="s">
        <v>11</v>
      </c>
      <c r="O5871" s="74">
        <v>4.26</v>
      </c>
      <c r="P5871" s="11">
        <f t="shared" si="562"/>
        <v>2245.02</v>
      </c>
      <c r="Q5871" s="12">
        <f t="shared" si="563"/>
        <v>7.3003400000000003</v>
      </c>
      <c r="R5871" s="14">
        <f t="shared" si="564"/>
        <v>0.58350000000000002</v>
      </c>
      <c r="S5871" s="13">
        <f t="shared" si="565"/>
        <v>307.5</v>
      </c>
      <c r="T5871" s="14" t="s">
        <v>349</v>
      </c>
      <c r="U5871" t="s">
        <v>368</v>
      </c>
    </row>
    <row r="5872" spans="1:21" x14ac:dyDescent="0.2">
      <c r="A5872" t="s">
        <v>9310</v>
      </c>
      <c r="B5872" s="23">
        <v>45954</v>
      </c>
      <c r="C5872" s="23">
        <v>45905</v>
      </c>
      <c r="D5872" t="s">
        <v>830</v>
      </c>
      <c r="E5872" t="s">
        <v>831</v>
      </c>
      <c r="G5872" t="s">
        <v>10375</v>
      </c>
      <c r="H5872" t="s">
        <v>8830</v>
      </c>
      <c r="I5872" t="s">
        <v>8831</v>
      </c>
      <c r="J5872" s="10" t="str">
        <f t="shared" si="568"/>
        <v>LID-</v>
      </c>
      <c r="K5872" t="s">
        <v>98</v>
      </c>
      <c r="L5872" s="48">
        <v>450</v>
      </c>
      <c r="M5872" t="s">
        <v>1472</v>
      </c>
      <c r="N5872" t="s">
        <v>11</v>
      </c>
      <c r="O5872" s="74">
        <v>8.9499999999999993</v>
      </c>
      <c r="P5872" s="11">
        <f t="shared" si="562"/>
        <v>4027.5</v>
      </c>
      <c r="Q5872" s="12">
        <f t="shared" si="563"/>
        <v>7.3003400000000003</v>
      </c>
      <c r="R5872" s="14">
        <f t="shared" si="564"/>
        <v>1.226</v>
      </c>
      <c r="S5872" s="13">
        <f t="shared" si="565"/>
        <v>551.70000000000005</v>
      </c>
      <c r="T5872" s="14" t="s">
        <v>349</v>
      </c>
      <c r="U5872" t="s">
        <v>368</v>
      </c>
    </row>
    <row r="5873" spans="1:21" x14ac:dyDescent="0.2">
      <c r="A5873" t="s">
        <v>10170</v>
      </c>
      <c r="B5873" s="23">
        <v>45957</v>
      </c>
      <c r="C5873" s="23">
        <v>45940</v>
      </c>
      <c r="D5873" t="s">
        <v>2825</v>
      </c>
      <c r="E5873" t="s">
        <v>2826</v>
      </c>
      <c r="G5873" t="s">
        <v>10406</v>
      </c>
      <c r="H5873" t="s">
        <v>3183</v>
      </c>
      <c r="I5873" t="s">
        <v>3390</v>
      </c>
      <c r="J5873" s="10" t="str">
        <f t="shared" si="568"/>
        <v>INM-</v>
      </c>
      <c r="K5873" t="s">
        <v>10</v>
      </c>
      <c r="L5873" s="48">
        <v>210</v>
      </c>
      <c r="M5873" t="s">
        <v>186</v>
      </c>
      <c r="N5873" t="s">
        <v>11</v>
      </c>
      <c r="O5873" s="74">
        <v>122.23009999999999</v>
      </c>
      <c r="P5873" s="11">
        <f t="shared" si="562"/>
        <v>25668.32</v>
      </c>
      <c r="Q5873" s="12">
        <f t="shared" si="563"/>
        <v>7.3003400000000003</v>
      </c>
      <c r="R5873" s="14">
        <f t="shared" si="564"/>
        <v>16.743099999999998</v>
      </c>
      <c r="S5873" s="13">
        <f t="shared" si="565"/>
        <v>3516.05</v>
      </c>
      <c r="T5873" s="14" t="s">
        <v>349</v>
      </c>
      <c r="U5873" t="s">
        <v>327</v>
      </c>
    </row>
    <row r="5874" spans="1:21" x14ac:dyDescent="0.2">
      <c r="A5874" t="s">
        <v>10164</v>
      </c>
      <c r="B5874" s="23">
        <v>45957</v>
      </c>
      <c r="C5874" s="23">
        <v>45940</v>
      </c>
      <c r="D5874" t="s">
        <v>311</v>
      </c>
      <c r="E5874" t="s">
        <v>312</v>
      </c>
      <c r="G5874" t="s">
        <v>10396</v>
      </c>
      <c r="H5874" t="s">
        <v>669</v>
      </c>
      <c r="I5874" t="s">
        <v>670</v>
      </c>
      <c r="J5874" s="10" t="str">
        <f t="shared" si="568"/>
        <v>INM-</v>
      </c>
      <c r="K5874" t="s">
        <v>10</v>
      </c>
      <c r="L5874" s="48">
        <v>50</v>
      </c>
      <c r="M5874" t="s">
        <v>186</v>
      </c>
      <c r="N5874" t="s">
        <v>11</v>
      </c>
      <c r="O5874" s="74">
        <v>110.17700000000001</v>
      </c>
      <c r="P5874" s="11">
        <f t="shared" si="562"/>
        <v>5508.85</v>
      </c>
      <c r="Q5874" s="12">
        <f t="shared" si="563"/>
        <v>7.3003400000000003</v>
      </c>
      <c r="R5874" s="14">
        <f t="shared" si="564"/>
        <v>15.092000000000001</v>
      </c>
      <c r="S5874" s="13">
        <f t="shared" si="565"/>
        <v>754.6</v>
      </c>
      <c r="T5874" s="14" t="s">
        <v>349</v>
      </c>
      <c r="U5874" t="s">
        <v>327</v>
      </c>
    </row>
    <row r="5875" spans="1:21" x14ac:dyDescent="0.2">
      <c r="A5875" t="s">
        <v>10161</v>
      </c>
      <c r="B5875" s="23">
        <v>45957</v>
      </c>
      <c r="C5875" s="23">
        <v>45940</v>
      </c>
      <c r="D5875" t="s">
        <v>2825</v>
      </c>
      <c r="E5875" t="s">
        <v>2826</v>
      </c>
      <c r="G5875" t="s">
        <v>10406</v>
      </c>
      <c r="H5875" t="s">
        <v>3816</v>
      </c>
      <c r="I5875" t="s">
        <v>3817</v>
      </c>
      <c r="J5875" s="10" t="str">
        <f t="shared" si="568"/>
        <v>INM-</v>
      </c>
      <c r="K5875" t="s">
        <v>10</v>
      </c>
      <c r="L5875" s="48">
        <v>30</v>
      </c>
      <c r="M5875" t="s">
        <v>186</v>
      </c>
      <c r="N5875" t="s">
        <v>11</v>
      </c>
      <c r="O5875" s="74">
        <v>104.4602</v>
      </c>
      <c r="P5875" s="11">
        <f t="shared" si="562"/>
        <v>3133.81</v>
      </c>
      <c r="Q5875" s="12">
        <f t="shared" si="563"/>
        <v>7.3003400000000003</v>
      </c>
      <c r="R5875" s="14">
        <f t="shared" si="564"/>
        <v>14.3089</v>
      </c>
      <c r="S5875" s="13">
        <f t="shared" si="565"/>
        <v>429.27</v>
      </c>
      <c r="T5875" s="14" t="s">
        <v>349</v>
      </c>
      <c r="U5875" t="s">
        <v>327</v>
      </c>
    </row>
    <row r="5876" spans="1:21" x14ac:dyDescent="0.2">
      <c r="A5876" t="s">
        <v>10172</v>
      </c>
      <c r="B5876" s="23">
        <v>45957</v>
      </c>
      <c r="C5876" s="23">
        <v>45940</v>
      </c>
      <c r="D5876" t="s">
        <v>2825</v>
      </c>
      <c r="E5876" t="s">
        <v>2826</v>
      </c>
      <c r="G5876" t="s">
        <v>10406</v>
      </c>
      <c r="H5876" t="s">
        <v>3184</v>
      </c>
      <c r="I5876" t="s">
        <v>3391</v>
      </c>
      <c r="J5876" s="10" t="str">
        <f t="shared" si="568"/>
        <v>INM-</v>
      </c>
      <c r="K5876" t="s">
        <v>10</v>
      </c>
      <c r="L5876" s="48">
        <v>60</v>
      </c>
      <c r="M5876" t="s">
        <v>186</v>
      </c>
      <c r="N5876" t="s">
        <v>11</v>
      </c>
      <c r="O5876" s="74">
        <v>131.76990000000001</v>
      </c>
      <c r="P5876" s="11">
        <f t="shared" si="562"/>
        <v>7906.19</v>
      </c>
      <c r="Q5876" s="12">
        <f t="shared" si="563"/>
        <v>7.3003400000000003</v>
      </c>
      <c r="R5876" s="14">
        <f t="shared" si="564"/>
        <v>18.049800000000001</v>
      </c>
      <c r="S5876" s="13">
        <f t="shared" si="565"/>
        <v>1082.99</v>
      </c>
      <c r="T5876" s="14" t="s">
        <v>349</v>
      </c>
      <c r="U5876" t="s">
        <v>327</v>
      </c>
    </row>
    <row r="5877" spans="1:21" x14ac:dyDescent="0.2">
      <c r="A5877" t="s">
        <v>10156</v>
      </c>
      <c r="B5877" s="23">
        <v>45957</v>
      </c>
      <c r="C5877" s="23">
        <v>45940</v>
      </c>
      <c r="D5877" t="s">
        <v>311</v>
      </c>
      <c r="E5877" t="s">
        <v>312</v>
      </c>
      <c r="G5877" t="s">
        <v>10396</v>
      </c>
      <c r="H5877" t="s">
        <v>662</v>
      </c>
      <c r="I5877" t="s">
        <v>663</v>
      </c>
      <c r="J5877" s="10" t="str">
        <f t="shared" si="568"/>
        <v>INM-</v>
      </c>
      <c r="K5877" t="s">
        <v>10</v>
      </c>
      <c r="L5877" s="48">
        <v>175</v>
      </c>
      <c r="M5877" t="s">
        <v>186</v>
      </c>
      <c r="N5877" t="s">
        <v>11</v>
      </c>
      <c r="O5877" s="74">
        <v>92.743399999999994</v>
      </c>
      <c r="P5877" s="11">
        <f t="shared" si="562"/>
        <v>16230.1</v>
      </c>
      <c r="Q5877" s="12">
        <f t="shared" si="563"/>
        <v>7.3003400000000003</v>
      </c>
      <c r="R5877" s="14">
        <f t="shared" si="564"/>
        <v>12.704000000000001</v>
      </c>
      <c r="S5877" s="13">
        <f t="shared" si="565"/>
        <v>2223.1999999999998</v>
      </c>
      <c r="T5877" s="14" t="s">
        <v>349</v>
      </c>
      <c r="U5877" t="s">
        <v>327</v>
      </c>
    </row>
    <row r="5878" spans="1:21" x14ac:dyDescent="0.2">
      <c r="A5878" t="s">
        <v>10139</v>
      </c>
      <c r="B5878" s="23">
        <v>45957</v>
      </c>
      <c r="C5878" s="23">
        <v>45940</v>
      </c>
      <c r="D5878" t="s">
        <v>311</v>
      </c>
      <c r="E5878" t="s">
        <v>312</v>
      </c>
      <c r="G5878" t="s">
        <v>10396</v>
      </c>
      <c r="H5878" t="s">
        <v>341</v>
      </c>
      <c r="I5878" t="s">
        <v>342</v>
      </c>
      <c r="J5878" s="10" t="str">
        <f t="shared" si="568"/>
        <v>INM-</v>
      </c>
      <c r="K5878" t="s">
        <v>10</v>
      </c>
      <c r="L5878" s="48">
        <v>125</v>
      </c>
      <c r="M5878" t="s">
        <v>186</v>
      </c>
      <c r="N5878" t="s">
        <v>11</v>
      </c>
      <c r="O5878" s="74">
        <v>63.008800000000001</v>
      </c>
      <c r="P5878" s="11">
        <f t="shared" si="562"/>
        <v>7876.1</v>
      </c>
      <c r="Q5878" s="12">
        <f t="shared" si="563"/>
        <v>7.3003400000000003</v>
      </c>
      <c r="R5878" s="14">
        <f t="shared" si="564"/>
        <v>8.6309000000000005</v>
      </c>
      <c r="S5878" s="13">
        <f t="shared" si="565"/>
        <v>1078.8599999999999</v>
      </c>
      <c r="T5878" s="14" t="s">
        <v>349</v>
      </c>
      <c r="U5878" t="s">
        <v>327</v>
      </c>
    </row>
    <row r="5879" spans="1:21" x14ac:dyDescent="0.2">
      <c r="A5879" t="s">
        <v>9826</v>
      </c>
      <c r="B5879" s="23">
        <v>45957</v>
      </c>
      <c r="C5879" s="23">
        <v>45945</v>
      </c>
      <c r="D5879" t="s">
        <v>651</v>
      </c>
      <c r="E5879" t="s">
        <v>652</v>
      </c>
      <c r="G5879" t="s">
        <v>10236</v>
      </c>
      <c r="H5879" t="s">
        <v>649</v>
      </c>
      <c r="I5879" t="s">
        <v>650</v>
      </c>
      <c r="J5879" s="10" t="str">
        <f t="shared" si="568"/>
        <v>HDL-</v>
      </c>
      <c r="K5879" t="s">
        <v>10</v>
      </c>
      <c r="L5879" s="48">
        <v>2500</v>
      </c>
      <c r="M5879" t="s">
        <v>1472</v>
      </c>
      <c r="N5879" t="s">
        <v>11</v>
      </c>
      <c r="O5879" s="74">
        <v>1.47</v>
      </c>
      <c r="P5879" s="11">
        <f t="shared" si="562"/>
        <v>3675</v>
      </c>
      <c r="Q5879" s="12">
        <f t="shared" si="563"/>
        <v>7.3003400000000003</v>
      </c>
      <c r="R5879" s="14">
        <f t="shared" si="564"/>
        <v>0.2014</v>
      </c>
      <c r="S5879" s="13">
        <f t="shared" si="565"/>
        <v>503.5</v>
      </c>
      <c r="T5879" s="14" t="s">
        <v>349</v>
      </c>
      <c r="U5879" t="s">
        <v>228</v>
      </c>
    </row>
    <row r="5880" spans="1:21" x14ac:dyDescent="0.2">
      <c r="A5880" t="s">
        <v>9846</v>
      </c>
      <c r="B5880" s="23">
        <v>45957</v>
      </c>
      <c r="C5880" s="23">
        <v>45945</v>
      </c>
      <c r="D5880" t="s">
        <v>651</v>
      </c>
      <c r="E5880" t="s">
        <v>652</v>
      </c>
      <c r="G5880" t="s">
        <v>10236</v>
      </c>
      <c r="H5880" t="s">
        <v>3198</v>
      </c>
      <c r="I5880" t="s">
        <v>3405</v>
      </c>
      <c r="J5880" s="10" t="str">
        <f t="shared" si="568"/>
        <v>HDL-</v>
      </c>
      <c r="K5880" t="s">
        <v>10</v>
      </c>
      <c r="L5880" s="48">
        <v>2010</v>
      </c>
      <c r="M5880" t="s">
        <v>1472</v>
      </c>
      <c r="N5880" t="s">
        <v>11</v>
      </c>
      <c r="O5880" s="74">
        <v>2.3401999999999998</v>
      </c>
      <c r="P5880" s="11">
        <f t="shared" si="562"/>
        <v>4703.8</v>
      </c>
      <c r="Q5880" s="12">
        <f t="shared" si="563"/>
        <v>7.3003400000000003</v>
      </c>
      <c r="R5880" s="14">
        <f t="shared" si="564"/>
        <v>0.3206</v>
      </c>
      <c r="S5880" s="13">
        <f t="shared" si="565"/>
        <v>644.41</v>
      </c>
      <c r="T5880" s="14" t="s">
        <v>349</v>
      </c>
      <c r="U5880" t="s">
        <v>228</v>
      </c>
    </row>
    <row r="5881" spans="1:21" x14ac:dyDescent="0.2">
      <c r="A5881" t="s">
        <v>9838</v>
      </c>
      <c r="B5881" s="23">
        <v>45957</v>
      </c>
      <c r="C5881" s="23">
        <v>45945</v>
      </c>
      <c r="D5881" t="s">
        <v>651</v>
      </c>
      <c r="E5881" t="s">
        <v>652</v>
      </c>
      <c r="G5881" t="s">
        <v>10236</v>
      </c>
      <c r="H5881" t="s">
        <v>1672</v>
      </c>
      <c r="I5881" t="s">
        <v>1673</v>
      </c>
      <c r="J5881" s="10" t="str">
        <f t="shared" si="568"/>
        <v>HDL-</v>
      </c>
      <c r="K5881" t="s">
        <v>10</v>
      </c>
      <c r="L5881" s="48">
        <v>2020</v>
      </c>
      <c r="M5881" t="s">
        <v>1472</v>
      </c>
      <c r="N5881" t="s">
        <v>11</v>
      </c>
      <c r="O5881" s="74">
        <v>2.0844999999999998</v>
      </c>
      <c r="P5881" s="11">
        <f t="shared" si="562"/>
        <v>4210.6899999999996</v>
      </c>
      <c r="Q5881" s="12">
        <f t="shared" si="563"/>
        <v>7.3003400000000003</v>
      </c>
      <c r="R5881" s="14">
        <f t="shared" si="564"/>
        <v>0.28549999999999998</v>
      </c>
      <c r="S5881" s="13">
        <f t="shared" si="565"/>
        <v>576.71</v>
      </c>
      <c r="T5881" s="14" t="s">
        <v>349</v>
      </c>
      <c r="U5881" t="s">
        <v>228</v>
      </c>
    </row>
    <row r="5882" spans="1:21" x14ac:dyDescent="0.2">
      <c r="A5882" t="s">
        <v>9931</v>
      </c>
      <c r="B5882" s="23">
        <v>45957</v>
      </c>
      <c r="C5882" s="23">
        <v>45917</v>
      </c>
      <c r="D5882" t="s">
        <v>21</v>
      </c>
      <c r="E5882" t="s">
        <v>22</v>
      </c>
      <c r="G5882" t="s">
        <v>10226</v>
      </c>
      <c r="H5882" t="s">
        <v>10485</v>
      </c>
      <c r="I5882" t="s">
        <v>10486</v>
      </c>
      <c r="J5882" s="10" t="str">
        <f t="shared" si="568"/>
        <v>KNOB</v>
      </c>
      <c r="K5882" t="s">
        <v>10</v>
      </c>
      <c r="L5882" s="48">
        <v>1550</v>
      </c>
      <c r="M5882" t="s">
        <v>1472</v>
      </c>
      <c r="N5882" t="s">
        <v>11</v>
      </c>
      <c r="O5882" s="74">
        <v>3.4636</v>
      </c>
      <c r="P5882" s="11">
        <f t="shared" si="562"/>
        <v>5368.58</v>
      </c>
      <c r="Q5882" s="12">
        <f t="shared" si="563"/>
        <v>7.3003400000000003</v>
      </c>
      <c r="R5882" s="14">
        <f t="shared" si="564"/>
        <v>0.47439999999999999</v>
      </c>
      <c r="S5882" s="13">
        <f t="shared" si="565"/>
        <v>735.32</v>
      </c>
      <c r="T5882" s="14" t="s">
        <v>349</v>
      </c>
      <c r="U5882" t="s">
        <v>32</v>
      </c>
    </row>
    <row r="5883" spans="1:21" x14ac:dyDescent="0.2">
      <c r="A5883" t="s">
        <v>9775</v>
      </c>
      <c r="B5883" s="23">
        <v>45957</v>
      </c>
      <c r="C5883" s="23">
        <v>45945</v>
      </c>
      <c r="D5883" t="s">
        <v>21</v>
      </c>
      <c r="E5883" t="s">
        <v>22</v>
      </c>
      <c r="G5883" t="s">
        <v>10226</v>
      </c>
      <c r="H5883" t="s">
        <v>6691</v>
      </c>
      <c r="I5883" t="s">
        <v>6692</v>
      </c>
      <c r="J5883" s="10" t="str">
        <f t="shared" si="568"/>
        <v>BRKT</v>
      </c>
      <c r="K5883" t="s">
        <v>10</v>
      </c>
      <c r="L5883" s="48">
        <v>700</v>
      </c>
      <c r="M5883" t="s">
        <v>1472</v>
      </c>
      <c r="N5883" t="s">
        <v>11</v>
      </c>
      <c r="O5883" s="74">
        <v>0.57579999999999998</v>
      </c>
      <c r="P5883" s="11">
        <f t="shared" si="562"/>
        <v>403.06</v>
      </c>
      <c r="Q5883" s="12">
        <f t="shared" si="563"/>
        <v>7.3003400000000003</v>
      </c>
      <c r="R5883" s="14">
        <f t="shared" si="564"/>
        <v>7.8899999999999998E-2</v>
      </c>
      <c r="S5883" s="13">
        <f t="shared" si="565"/>
        <v>55.23</v>
      </c>
      <c r="T5883" s="14" t="s">
        <v>349</v>
      </c>
      <c r="U5883" t="s">
        <v>442</v>
      </c>
    </row>
    <row r="5884" spans="1:21" x14ac:dyDescent="0.2">
      <c r="A5884" t="s">
        <v>9776</v>
      </c>
      <c r="B5884" s="23">
        <v>45957</v>
      </c>
      <c r="C5884" s="23">
        <v>45945</v>
      </c>
      <c r="D5884" t="s">
        <v>21</v>
      </c>
      <c r="E5884" t="s">
        <v>22</v>
      </c>
      <c r="G5884" t="s">
        <v>10226</v>
      </c>
      <c r="H5884" t="s">
        <v>4616</v>
      </c>
      <c r="I5884" t="s">
        <v>4617</v>
      </c>
      <c r="J5884" s="10" t="str">
        <f t="shared" si="568"/>
        <v>BRKT</v>
      </c>
      <c r="K5884" t="s">
        <v>10</v>
      </c>
      <c r="L5884" s="48">
        <v>1450</v>
      </c>
      <c r="M5884" t="s">
        <v>1472</v>
      </c>
      <c r="N5884" t="s">
        <v>11</v>
      </c>
      <c r="O5884" s="74">
        <v>0.57579999999999998</v>
      </c>
      <c r="P5884" s="11">
        <f t="shared" si="562"/>
        <v>834.91</v>
      </c>
      <c r="Q5884" s="12">
        <f t="shared" si="563"/>
        <v>7.3003400000000003</v>
      </c>
      <c r="R5884" s="14">
        <f t="shared" si="564"/>
        <v>7.8899999999999998E-2</v>
      </c>
      <c r="S5884" s="13">
        <f t="shared" si="565"/>
        <v>114.41</v>
      </c>
      <c r="T5884" s="14" t="s">
        <v>349</v>
      </c>
      <c r="U5884" t="s">
        <v>442</v>
      </c>
    </row>
    <row r="5885" spans="1:21" x14ac:dyDescent="0.2">
      <c r="A5885" t="s">
        <v>9780</v>
      </c>
      <c r="B5885" s="23">
        <v>45957</v>
      </c>
      <c r="C5885" s="23">
        <v>45945</v>
      </c>
      <c r="D5885" t="s">
        <v>21</v>
      </c>
      <c r="E5885" t="s">
        <v>22</v>
      </c>
      <c r="G5885" t="s">
        <v>10226</v>
      </c>
      <c r="H5885" t="s">
        <v>1629</v>
      </c>
      <c r="I5885" t="s">
        <v>1630</v>
      </c>
      <c r="J5885" s="10" t="str">
        <f t="shared" si="568"/>
        <v>BRKT</v>
      </c>
      <c r="K5885" t="s">
        <v>10</v>
      </c>
      <c r="L5885" s="48">
        <v>2700</v>
      </c>
      <c r="M5885" t="s">
        <v>1472</v>
      </c>
      <c r="N5885" t="s">
        <v>11</v>
      </c>
      <c r="O5885" s="74">
        <v>0.62150000000000005</v>
      </c>
      <c r="P5885" s="11">
        <f t="shared" si="562"/>
        <v>1678.05</v>
      </c>
      <c r="Q5885" s="12">
        <f t="shared" si="563"/>
        <v>7.3003400000000003</v>
      </c>
      <c r="R5885" s="14">
        <f t="shared" si="564"/>
        <v>8.5099999999999995E-2</v>
      </c>
      <c r="S5885" s="13">
        <f t="shared" si="565"/>
        <v>229.77</v>
      </c>
      <c r="T5885" s="14" t="s">
        <v>349</v>
      </c>
      <c r="U5885" t="s">
        <v>442</v>
      </c>
    </row>
    <row r="5886" spans="1:21" x14ac:dyDescent="0.2">
      <c r="A5886" t="s">
        <v>9777</v>
      </c>
      <c r="B5886" s="23">
        <v>45957</v>
      </c>
      <c r="C5886" s="23">
        <v>45945</v>
      </c>
      <c r="D5886" t="s">
        <v>28</v>
      </c>
      <c r="E5886" t="s">
        <v>29</v>
      </c>
      <c r="G5886" t="s">
        <v>10227</v>
      </c>
      <c r="H5886" t="s">
        <v>4614</v>
      </c>
      <c r="I5886" t="s">
        <v>4615</v>
      </c>
      <c r="J5886" s="10" t="str">
        <f t="shared" si="568"/>
        <v>BRKT</v>
      </c>
      <c r="K5886" t="s">
        <v>10</v>
      </c>
      <c r="L5886" s="48">
        <v>2800</v>
      </c>
      <c r="M5886" t="s">
        <v>1472</v>
      </c>
      <c r="N5886" t="s">
        <v>11</v>
      </c>
      <c r="O5886" s="74">
        <v>0.57750000000000001</v>
      </c>
      <c r="P5886" s="11">
        <f t="shared" si="562"/>
        <v>1617</v>
      </c>
      <c r="Q5886" s="12">
        <f t="shared" si="563"/>
        <v>7.3003400000000003</v>
      </c>
      <c r="R5886" s="14">
        <f t="shared" si="564"/>
        <v>7.9100000000000004E-2</v>
      </c>
      <c r="S5886" s="13">
        <f t="shared" si="565"/>
        <v>221.48</v>
      </c>
      <c r="T5886" s="14" t="s">
        <v>349</v>
      </c>
      <c r="U5886" t="s">
        <v>442</v>
      </c>
    </row>
    <row r="5887" spans="1:21" x14ac:dyDescent="0.2">
      <c r="A5887" t="s">
        <v>9778</v>
      </c>
      <c r="B5887" s="23">
        <v>45957</v>
      </c>
      <c r="C5887" s="23">
        <v>45945</v>
      </c>
      <c r="D5887" t="s">
        <v>28</v>
      </c>
      <c r="E5887" t="s">
        <v>29</v>
      </c>
      <c r="G5887" t="s">
        <v>10227</v>
      </c>
      <c r="H5887" t="s">
        <v>1149</v>
      </c>
      <c r="I5887" t="s">
        <v>1150</v>
      </c>
      <c r="J5887" s="10" t="str">
        <f t="shared" si="568"/>
        <v>BRKT</v>
      </c>
      <c r="K5887" t="s">
        <v>10</v>
      </c>
      <c r="L5887" s="48">
        <v>2050</v>
      </c>
      <c r="M5887" t="s">
        <v>1472</v>
      </c>
      <c r="N5887" t="s">
        <v>11</v>
      </c>
      <c r="O5887" s="74">
        <v>0.57750000000000001</v>
      </c>
      <c r="P5887" s="11">
        <f t="shared" si="562"/>
        <v>1183.8800000000001</v>
      </c>
      <c r="Q5887" s="12">
        <f t="shared" si="563"/>
        <v>7.3003400000000003</v>
      </c>
      <c r="R5887" s="14">
        <f t="shared" si="564"/>
        <v>7.9100000000000004E-2</v>
      </c>
      <c r="S5887" s="13">
        <f t="shared" si="565"/>
        <v>162.16</v>
      </c>
      <c r="T5887" s="14" t="s">
        <v>349</v>
      </c>
      <c r="U5887" t="s">
        <v>442</v>
      </c>
    </row>
    <row r="5888" spans="1:21" x14ac:dyDescent="0.2">
      <c r="A5888" t="s">
        <v>9779</v>
      </c>
      <c r="B5888" s="23">
        <v>45957</v>
      </c>
      <c r="C5888" s="23">
        <v>45945</v>
      </c>
      <c r="D5888" t="s">
        <v>28</v>
      </c>
      <c r="E5888" t="s">
        <v>29</v>
      </c>
      <c r="G5888" t="s">
        <v>10227</v>
      </c>
      <c r="H5888" t="s">
        <v>1145</v>
      </c>
      <c r="I5888" t="s">
        <v>1146</v>
      </c>
      <c r="J5888" s="10" t="str">
        <f t="shared" si="568"/>
        <v>BRKT</v>
      </c>
      <c r="K5888" t="s">
        <v>10</v>
      </c>
      <c r="L5888" s="48">
        <v>2100</v>
      </c>
      <c r="M5888" t="s">
        <v>1472</v>
      </c>
      <c r="N5888" t="s">
        <v>11</v>
      </c>
      <c r="O5888" s="74">
        <v>0.59809999999999997</v>
      </c>
      <c r="P5888" s="11">
        <f t="shared" si="562"/>
        <v>1256.01</v>
      </c>
      <c r="Q5888" s="12">
        <f t="shared" si="563"/>
        <v>7.3003400000000003</v>
      </c>
      <c r="R5888" s="14">
        <f t="shared" si="564"/>
        <v>8.1900000000000001E-2</v>
      </c>
      <c r="S5888" s="13">
        <f t="shared" si="565"/>
        <v>171.99</v>
      </c>
      <c r="T5888" s="14" t="s">
        <v>349</v>
      </c>
      <c r="U5888" t="s">
        <v>442</v>
      </c>
    </row>
    <row r="5889" spans="1:21" x14ac:dyDescent="0.2">
      <c r="A5889" t="s">
        <v>9645</v>
      </c>
      <c r="B5889" s="23">
        <v>45957</v>
      </c>
      <c r="C5889" s="23">
        <v>45945</v>
      </c>
      <c r="D5889" t="s">
        <v>235</v>
      </c>
      <c r="E5889" t="s">
        <v>236</v>
      </c>
      <c r="G5889" t="s">
        <v>10195</v>
      </c>
      <c r="H5889" t="s">
        <v>233</v>
      </c>
      <c r="I5889" t="s">
        <v>234</v>
      </c>
      <c r="J5889" s="10" t="str">
        <f t="shared" si="568"/>
        <v>RIV-</v>
      </c>
      <c r="K5889" t="s">
        <v>10</v>
      </c>
      <c r="L5889" s="48">
        <v>18500</v>
      </c>
      <c r="M5889" t="s">
        <v>1472</v>
      </c>
      <c r="N5889" t="s">
        <v>11</v>
      </c>
      <c r="O5889" s="74">
        <v>4.1599999999999998E-2</v>
      </c>
      <c r="P5889" s="11">
        <f t="shared" si="562"/>
        <v>769.6</v>
      </c>
      <c r="Q5889" s="12">
        <f t="shared" si="563"/>
        <v>7.3003400000000003</v>
      </c>
      <c r="R5889" s="14">
        <f t="shared" si="564"/>
        <v>5.7000000000000002E-3</v>
      </c>
      <c r="S5889" s="13">
        <f t="shared" si="565"/>
        <v>105.45</v>
      </c>
      <c r="T5889" s="14" t="s">
        <v>349</v>
      </c>
      <c r="U5889" t="s">
        <v>132</v>
      </c>
    </row>
    <row r="5890" spans="1:21" x14ac:dyDescent="0.2">
      <c r="A5890" t="s">
        <v>9784</v>
      </c>
      <c r="B5890" s="23">
        <v>45957</v>
      </c>
      <c r="C5890" s="23">
        <v>45945</v>
      </c>
      <c r="D5890" t="s">
        <v>21</v>
      </c>
      <c r="E5890" t="s">
        <v>22</v>
      </c>
      <c r="G5890" t="s">
        <v>10226</v>
      </c>
      <c r="H5890" t="s">
        <v>1432</v>
      </c>
      <c r="I5890" t="s">
        <v>1433</v>
      </c>
      <c r="J5890" s="10" t="str">
        <f t="shared" si="568"/>
        <v>FG--</v>
      </c>
      <c r="K5890" t="s">
        <v>10</v>
      </c>
      <c r="L5890" s="48">
        <v>2500</v>
      </c>
      <c r="M5890" t="s">
        <v>1472</v>
      </c>
      <c r="N5890" t="s">
        <v>11</v>
      </c>
      <c r="O5890" s="74">
        <v>0.64090000000000003</v>
      </c>
      <c r="P5890" s="11">
        <f t="shared" ref="P5890:P5953" si="569">ROUND(O5890*L5890,2)</f>
        <v>1602.25</v>
      </c>
      <c r="Q5890" s="12">
        <f t="shared" ref="Q5890:Q5953" si="570">IF(N5890="HKD",7.8,IF(N5890="CNY",7.30034,1))</f>
        <v>7.3003400000000003</v>
      </c>
      <c r="R5890" s="14">
        <f t="shared" ref="R5890:R5953" si="571">+ROUND(O5890/Q5890,4)</f>
        <v>8.7800000000000003E-2</v>
      </c>
      <c r="S5890" s="13">
        <f t="shared" ref="S5890:S5953" si="572">ROUND(R5890*L5890,2)</f>
        <v>219.5</v>
      </c>
      <c r="T5890" s="14" t="s">
        <v>349</v>
      </c>
      <c r="U5890" t="s">
        <v>64</v>
      </c>
    </row>
    <row r="5891" spans="1:21" x14ac:dyDescent="0.2">
      <c r="A5891" t="s">
        <v>9793</v>
      </c>
      <c r="B5891" s="23">
        <v>45957</v>
      </c>
      <c r="C5891" s="23">
        <v>45945</v>
      </c>
      <c r="D5891" t="s">
        <v>651</v>
      </c>
      <c r="E5891" t="s">
        <v>652</v>
      </c>
      <c r="G5891" t="s">
        <v>10236</v>
      </c>
      <c r="H5891" t="s">
        <v>3235</v>
      </c>
      <c r="I5891" t="s">
        <v>3442</v>
      </c>
      <c r="J5891" s="10" t="str">
        <f t="shared" si="568"/>
        <v>FG--</v>
      </c>
      <c r="K5891" t="s">
        <v>10</v>
      </c>
      <c r="L5891" s="48">
        <v>2100</v>
      </c>
      <c r="M5891" t="s">
        <v>1472</v>
      </c>
      <c r="N5891" t="s">
        <v>11</v>
      </c>
      <c r="O5891" s="74">
        <v>0.77500000000000002</v>
      </c>
      <c r="P5891" s="11">
        <f t="shared" si="569"/>
        <v>1627.5</v>
      </c>
      <c r="Q5891" s="12">
        <f t="shared" si="570"/>
        <v>7.3003400000000003</v>
      </c>
      <c r="R5891" s="14">
        <f t="shared" si="571"/>
        <v>0.1062</v>
      </c>
      <c r="S5891" s="13">
        <f t="shared" si="572"/>
        <v>223.02</v>
      </c>
      <c r="T5891" s="14" t="s">
        <v>349</v>
      </c>
      <c r="U5891" t="s">
        <v>64</v>
      </c>
    </row>
    <row r="5892" spans="1:21" x14ac:dyDescent="0.2">
      <c r="A5892" t="s">
        <v>9799</v>
      </c>
      <c r="B5892" s="23">
        <v>45957</v>
      </c>
      <c r="C5892" s="23">
        <v>45945</v>
      </c>
      <c r="D5892" t="s">
        <v>651</v>
      </c>
      <c r="E5892" t="s">
        <v>652</v>
      </c>
      <c r="G5892" t="s">
        <v>10240</v>
      </c>
      <c r="H5892" t="s">
        <v>3236</v>
      </c>
      <c r="I5892" t="s">
        <v>3443</v>
      </c>
      <c r="J5892" s="10" t="str">
        <f t="shared" si="568"/>
        <v>FG--</v>
      </c>
      <c r="K5892" t="s">
        <v>10</v>
      </c>
      <c r="L5892" s="48">
        <v>2050</v>
      </c>
      <c r="M5892" t="s">
        <v>1472</v>
      </c>
      <c r="N5892" t="s">
        <v>11</v>
      </c>
      <c r="O5892" s="74">
        <v>0.82320000000000004</v>
      </c>
      <c r="P5892" s="11">
        <f t="shared" si="569"/>
        <v>1687.56</v>
      </c>
      <c r="Q5892" s="12">
        <f t="shared" si="570"/>
        <v>7.3003400000000003</v>
      </c>
      <c r="R5892" s="14">
        <f t="shared" si="571"/>
        <v>0.1128</v>
      </c>
      <c r="S5892" s="13">
        <f t="shared" si="572"/>
        <v>231.24</v>
      </c>
      <c r="T5892" s="14" t="s">
        <v>349</v>
      </c>
      <c r="U5892" t="s">
        <v>64</v>
      </c>
    </row>
    <row r="5893" spans="1:21" x14ac:dyDescent="0.2">
      <c r="A5893" t="s">
        <v>9787</v>
      </c>
      <c r="B5893" s="23">
        <v>45957</v>
      </c>
      <c r="C5893" s="23">
        <v>45945</v>
      </c>
      <c r="D5893" t="s">
        <v>235</v>
      </c>
      <c r="E5893" t="s">
        <v>236</v>
      </c>
      <c r="G5893" t="s">
        <v>10195</v>
      </c>
      <c r="H5893" t="s">
        <v>1348</v>
      </c>
      <c r="I5893" t="s">
        <v>1349</v>
      </c>
      <c r="J5893" s="10" t="str">
        <f t="shared" si="568"/>
        <v>SCR-</v>
      </c>
      <c r="K5893" t="s">
        <v>10</v>
      </c>
      <c r="L5893" s="48">
        <v>2000</v>
      </c>
      <c r="M5893" t="s">
        <v>1472</v>
      </c>
      <c r="N5893" t="s">
        <v>11</v>
      </c>
      <c r="O5893" s="74">
        <v>0.67030000000000001</v>
      </c>
      <c r="P5893" s="11">
        <f t="shared" si="569"/>
        <v>1340.6</v>
      </c>
      <c r="Q5893" s="12">
        <f t="shared" si="570"/>
        <v>7.3003400000000003</v>
      </c>
      <c r="R5893" s="14">
        <f t="shared" si="571"/>
        <v>9.1800000000000007E-2</v>
      </c>
      <c r="S5893" s="13">
        <f t="shared" si="572"/>
        <v>183.6</v>
      </c>
      <c r="T5893" s="14" t="s">
        <v>349</v>
      </c>
      <c r="U5893" t="s">
        <v>166</v>
      </c>
    </row>
    <row r="5894" spans="1:21" x14ac:dyDescent="0.2">
      <c r="A5894" t="s">
        <v>9837</v>
      </c>
      <c r="B5894" s="23">
        <v>45957</v>
      </c>
      <c r="C5894" s="23">
        <v>45945</v>
      </c>
      <c r="D5894" t="s">
        <v>295</v>
      </c>
      <c r="E5894" t="s">
        <v>296</v>
      </c>
      <c r="G5894" t="s">
        <v>10252</v>
      </c>
      <c r="H5894" t="s">
        <v>10470</v>
      </c>
      <c r="I5894" t="s">
        <v>10471</v>
      </c>
      <c r="J5894" s="10" t="str">
        <f t="shared" si="568"/>
        <v>SHDL</v>
      </c>
      <c r="K5894" t="s">
        <v>10</v>
      </c>
      <c r="L5894" s="48">
        <v>5000</v>
      </c>
      <c r="M5894" t="s">
        <v>1472</v>
      </c>
      <c r="N5894" t="s">
        <v>11</v>
      </c>
      <c r="O5894" s="74">
        <v>2.0169999999999999</v>
      </c>
      <c r="P5894" s="11">
        <f t="shared" si="569"/>
        <v>10085</v>
      </c>
      <c r="Q5894" s="12">
        <f t="shared" si="570"/>
        <v>7.3003400000000003</v>
      </c>
      <c r="R5894" s="14">
        <f t="shared" si="571"/>
        <v>0.27629999999999999</v>
      </c>
      <c r="S5894" s="13">
        <f t="shared" si="572"/>
        <v>1381.5</v>
      </c>
      <c r="T5894" s="14" t="s">
        <v>349</v>
      </c>
      <c r="U5894" t="s">
        <v>722</v>
      </c>
    </row>
    <row r="5895" spans="1:21" x14ac:dyDescent="0.2">
      <c r="A5895" t="s">
        <v>10070</v>
      </c>
      <c r="B5895" s="23">
        <v>45957</v>
      </c>
      <c r="C5895" s="23">
        <v>45919</v>
      </c>
      <c r="D5895" t="s">
        <v>981</v>
      </c>
      <c r="E5895" t="s">
        <v>982</v>
      </c>
      <c r="G5895" t="s">
        <v>10363</v>
      </c>
      <c r="H5895" t="s">
        <v>3074</v>
      </c>
      <c r="I5895" t="s">
        <v>3290</v>
      </c>
      <c r="J5895" s="10" t="str">
        <f t="shared" si="568"/>
        <v>HDL-</v>
      </c>
      <c r="K5895" t="s">
        <v>10</v>
      </c>
      <c r="L5895" s="48">
        <v>1215</v>
      </c>
      <c r="M5895" t="s">
        <v>1472</v>
      </c>
      <c r="N5895" t="s">
        <v>11</v>
      </c>
      <c r="O5895" s="74">
        <v>7.4710000000000001</v>
      </c>
      <c r="P5895" s="11">
        <f t="shared" si="569"/>
        <v>9077.27</v>
      </c>
      <c r="Q5895" s="12">
        <f t="shared" si="570"/>
        <v>7.3003400000000003</v>
      </c>
      <c r="R5895" s="14">
        <f t="shared" si="571"/>
        <v>1.0234000000000001</v>
      </c>
      <c r="S5895" s="13">
        <f t="shared" si="572"/>
        <v>1243.43</v>
      </c>
      <c r="T5895" s="14" t="s">
        <v>349</v>
      </c>
      <c r="U5895" t="s">
        <v>228</v>
      </c>
    </row>
    <row r="5896" spans="1:21" x14ac:dyDescent="0.2">
      <c r="A5896" t="s">
        <v>10076</v>
      </c>
      <c r="B5896" s="23">
        <v>45957</v>
      </c>
      <c r="C5896" s="23">
        <v>45903</v>
      </c>
      <c r="D5896" t="s">
        <v>143</v>
      </c>
      <c r="E5896" t="s">
        <v>144</v>
      </c>
      <c r="G5896" t="s">
        <v>10367</v>
      </c>
      <c r="H5896" t="s">
        <v>3146</v>
      </c>
      <c r="I5896" t="s">
        <v>3356</v>
      </c>
      <c r="J5896" s="10" t="str">
        <f t="shared" si="568"/>
        <v>LHDL</v>
      </c>
      <c r="K5896" t="s">
        <v>10</v>
      </c>
      <c r="L5896" s="48">
        <v>810</v>
      </c>
      <c r="M5896" t="s">
        <v>1472</v>
      </c>
      <c r="N5896" t="s">
        <v>11</v>
      </c>
      <c r="O5896" s="74">
        <v>7.5308000000000002</v>
      </c>
      <c r="P5896" s="11">
        <f t="shared" si="569"/>
        <v>6099.95</v>
      </c>
      <c r="Q5896" s="12">
        <f t="shared" si="570"/>
        <v>7.3003400000000003</v>
      </c>
      <c r="R5896" s="14">
        <f t="shared" si="571"/>
        <v>1.0316000000000001</v>
      </c>
      <c r="S5896" s="13">
        <f t="shared" si="572"/>
        <v>835.6</v>
      </c>
      <c r="T5896" s="14" t="s">
        <v>349</v>
      </c>
      <c r="U5896" t="s">
        <v>125</v>
      </c>
    </row>
    <row r="5897" spans="1:21" x14ac:dyDescent="0.2">
      <c r="A5897" t="s">
        <v>10082</v>
      </c>
      <c r="B5897" s="23">
        <v>45957</v>
      </c>
      <c r="C5897" s="23">
        <v>45915</v>
      </c>
      <c r="D5897" t="s">
        <v>143</v>
      </c>
      <c r="E5897" t="s">
        <v>144</v>
      </c>
      <c r="G5897" t="s">
        <v>10367</v>
      </c>
      <c r="H5897" t="s">
        <v>3146</v>
      </c>
      <c r="I5897" t="s">
        <v>3356</v>
      </c>
      <c r="J5897" s="10" t="str">
        <f t="shared" si="568"/>
        <v>LHDL</v>
      </c>
      <c r="K5897" t="s">
        <v>10</v>
      </c>
      <c r="L5897" s="48">
        <v>510</v>
      </c>
      <c r="M5897" t="s">
        <v>1472</v>
      </c>
      <c r="N5897" t="s">
        <v>11</v>
      </c>
      <c r="O5897" s="74">
        <v>7.5308000000000002</v>
      </c>
      <c r="P5897" s="11">
        <f t="shared" si="569"/>
        <v>3840.71</v>
      </c>
      <c r="Q5897" s="12">
        <f t="shared" si="570"/>
        <v>7.3003400000000003</v>
      </c>
      <c r="R5897" s="14">
        <f t="shared" si="571"/>
        <v>1.0316000000000001</v>
      </c>
      <c r="S5897" s="13">
        <f t="shared" si="572"/>
        <v>526.12</v>
      </c>
      <c r="T5897" s="14" t="s">
        <v>349</v>
      </c>
      <c r="U5897" t="s">
        <v>125</v>
      </c>
    </row>
    <row r="5898" spans="1:21" x14ac:dyDescent="0.2">
      <c r="A5898" t="s">
        <v>9939</v>
      </c>
      <c r="B5898" s="23">
        <v>45957</v>
      </c>
      <c r="C5898" s="23">
        <v>45910</v>
      </c>
      <c r="D5898" t="s">
        <v>187</v>
      </c>
      <c r="E5898" t="s">
        <v>188</v>
      </c>
      <c r="G5898" t="s">
        <v>10267</v>
      </c>
      <c r="H5898" t="s">
        <v>3716</v>
      </c>
      <c r="I5898" t="s">
        <v>3717</v>
      </c>
      <c r="J5898" s="10" t="str">
        <f t="shared" si="568"/>
        <v>ALM-</v>
      </c>
      <c r="K5898" t="s">
        <v>98</v>
      </c>
      <c r="L5898" s="48">
        <v>50</v>
      </c>
      <c r="M5898" t="s">
        <v>186</v>
      </c>
      <c r="N5898" t="s">
        <v>11</v>
      </c>
      <c r="O5898" s="74">
        <v>3.6282999999999999</v>
      </c>
      <c r="P5898" s="11">
        <f t="shared" si="569"/>
        <v>181.42</v>
      </c>
      <c r="Q5898" s="12">
        <f t="shared" si="570"/>
        <v>7.3003400000000003</v>
      </c>
      <c r="R5898" s="14">
        <f t="shared" si="571"/>
        <v>0.497</v>
      </c>
      <c r="S5898" s="13">
        <f t="shared" si="572"/>
        <v>24.85</v>
      </c>
      <c r="T5898" s="14" t="s">
        <v>349</v>
      </c>
      <c r="U5898" t="s">
        <v>191</v>
      </c>
    </row>
    <row r="5899" spans="1:21" x14ac:dyDescent="0.2">
      <c r="A5899" t="s">
        <v>9951</v>
      </c>
      <c r="B5899" s="23">
        <v>45957</v>
      </c>
      <c r="C5899" s="23">
        <v>45944</v>
      </c>
      <c r="D5899" t="s">
        <v>187</v>
      </c>
      <c r="E5899" t="s">
        <v>188</v>
      </c>
      <c r="G5899" t="s">
        <v>10267</v>
      </c>
      <c r="H5899" t="s">
        <v>192</v>
      </c>
      <c r="I5899" t="s">
        <v>193</v>
      </c>
      <c r="J5899" s="10" t="str">
        <f t="shared" si="568"/>
        <v>ALM-</v>
      </c>
      <c r="K5899" t="s">
        <v>98</v>
      </c>
      <c r="L5899" s="48">
        <v>150</v>
      </c>
      <c r="M5899" t="s">
        <v>186</v>
      </c>
      <c r="N5899" t="s">
        <v>11</v>
      </c>
      <c r="O5899" s="74">
        <v>3.6282999999999999</v>
      </c>
      <c r="P5899" s="11">
        <f t="shared" si="569"/>
        <v>544.25</v>
      </c>
      <c r="Q5899" s="12">
        <f t="shared" si="570"/>
        <v>7.3003400000000003</v>
      </c>
      <c r="R5899" s="14">
        <f t="shared" si="571"/>
        <v>0.497</v>
      </c>
      <c r="S5899" s="13">
        <f t="shared" si="572"/>
        <v>74.55</v>
      </c>
      <c r="T5899" s="14" t="s">
        <v>349</v>
      </c>
      <c r="U5899" t="s">
        <v>191</v>
      </c>
    </row>
    <row r="5900" spans="1:21" x14ac:dyDescent="0.2">
      <c r="A5900" t="s">
        <v>9936</v>
      </c>
      <c r="B5900" s="23">
        <v>45957</v>
      </c>
      <c r="C5900" s="23">
        <v>45807</v>
      </c>
      <c r="D5900" t="s">
        <v>187</v>
      </c>
      <c r="E5900" t="s">
        <v>188</v>
      </c>
      <c r="G5900" t="s">
        <v>10267</v>
      </c>
      <c r="H5900" t="s">
        <v>3188</v>
      </c>
      <c r="I5900" t="s">
        <v>3395</v>
      </c>
      <c r="J5900" s="10" t="str">
        <f t="shared" si="568"/>
        <v>ALM-</v>
      </c>
      <c r="K5900" t="s">
        <v>98</v>
      </c>
      <c r="L5900" s="48">
        <v>60</v>
      </c>
      <c r="M5900" t="s">
        <v>186</v>
      </c>
      <c r="N5900" t="s">
        <v>11</v>
      </c>
      <c r="O5900" s="74">
        <v>3.6282999999999999</v>
      </c>
      <c r="P5900" s="11">
        <f t="shared" si="569"/>
        <v>217.7</v>
      </c>
      <c r="Q5900" s="12">
        <f t="shared" si="570"/>
        <v>7.3003400000000003</v>
      </c>
      <c r="R5900" s="14">
        <f t="shared" si="571"/>
        <v>0.497</v>
      </c>
      <c r="S5900" s="13">
        <f t="shared" si="572"/>
        <v>29.82</v>
      </c>
      <c r="T5900" s="14" t="s">
        <v>349</v>
      </c>
      <c r="U5900" t="s">
        <v>191</v>
      </c>
    </row>
    <row r="5901" spans="1:21" x14ac:dyDescent="0.2">
      <c r="A5901" t="s">
        <v>9952</v>
      </c>
      <c r="B5901" s="23">
        <v>45957</v>
      </c>
      <c r="C5901" s="23">
        <v>45944</v>
      </c>
      <c r="D5901" t="s">
        <v>187</v>
      </c>
      <c r="E5901" t="s">
        <v>188</v>
      </c>
      <c r="G5901" t="s">
        <v>10267</v>
      </c>
      <c r="H5901" t="s">
        <v>3188</v>
      </c>
      <c r="I5901" t="s">
        <v>3395</v>
      </c>
      <c r="J5901" s="10" t="str">
        <f t="shared" ref="J5901:J5923" si="573">+LEFT(U5901,4)</f>
        <v>ALM-</v>
      </c>
      <c r="K5901" t="s">
        <v>98</v>
      </c>
      <c r="L5901" s="48">
        <v>50</v>
      </c>
      <c r="M5901" t="s">
        <v>186</v>
      </c>
      <c r="N5901" t="s">
        <v>11</v>
      </c>
      <c r="O5901" s="74">
        <v>3.6282999999999999</v>
      </c>
      <c r="P5901" s="11">
        <f t="shared" si="569"/>
        <v>181.42</v>
      </c>
      <c r="Q5901" s="12">
        <f t="shared" si="570"/>
        <v>7.3003400000000003</v>
      </c>
      <c r="R5901" s="14">
        <f t="shared" si="571"/>
        <v>0.497</v>
      </c>
      <c r="S5901" s="13">
        <f t="shared" si="572"/>
        <v>24.85</v>
      </c>
      <c r="T5901" s="14" t="s">
        <v>349</v>
      </c>
      <c r="U5901" t="s">
        <v>191</v>
      </c>
    </row>
    <row r="5902" spans="1:21" x14ac:dyDescent="0.2">
      <c r="A5902" t="s">
        <v>9948</v>
      </c>
      <c r="B5902" s="23">
        <v>45957</v>
      </c>
      <c r="C5902" s="23">
        <v>45938</v>
      </c>
      <c r="D5902" t="s">
        <v>187</v>
      </c>
      <c r="E5902" t="s">
        <v>188</v>
      </c>
      <c r="G5902" t="s">
        <v>10267</v>
      </c>
      <c r="H5902" t="s">
        <v>3714</v>
      </c>
      <c r="I5902" t="s">
        <v>3715</v>
      </c>
      <c r="J5902" s="10" t="str">
        <f t="shared" si="573"/>
        <v>ALM-</v>
      </c>
      <c r="K5902" t="s">
        <v>98</v>
      </c>
      <c r="L5902" s="48">
        <v>50</v>
      </c>
      <c r="M5902" t="s">
        <v>186</v>
      </c>
      <c r="N5902" t="s">
        <v>11</v>
      </c>
      <c r="O5902" s="74">
        <v>3.6282999999999999</v>
      </c>
      <c r="P5902" s="11">
        <f t="shared" si="569"/>
        <v>181.42</v>
      </c>
      <c r="Q5902" s="12">
        <f t="shared" si="570"/>
        <v>7.3003400000000003</v>
      </c>
      <c r="R5902" s="14">
        <f t="shared" si="571"/>
        <v>0.497</v>
      </c>
      <c r="S5902" s="13">
        <f t="shared" si="572"/>
        <v>24.85</v>
      </c>
      <c r="T5902" s="14" t="s">
        <v>349</v>
      </c>
      <c r="U5902" t="s">
        <v>191</v>
      </c>
    </row>
    <row r="5903" spans="1:21" x14ac:dyDescent="0.2">
      <c r="A5903" t="s">
        <v>9953</v>
      </c>
      <c r="B5903" s="23">
        <v>45957</v>
      </c>
      <c r="C5903" s="23">
        <v>45944</v>
      </c>
      <c r="D5903" t="s">
        <v>187</v>
      </c>
      <c r="E5903" t="s">
        <v>188</v>
      </c>
      <c r="G5903" t="s">
        <v>10267</v>
      </c>
      <c r="H5903" t="s">
        <v>10487</v>
      </c>
      <c r="I5903" t="s">
        <v>10488</v>
      </c>
      <c r="J5903" s="10" t="str">
        <f t="shared" si="573"/>
        <v>ALM-</v>
      </c>
      <c r="K5903" t="s">
        <v>98</v>
      </c>
      <c r="L5903" s="48">
        <v>50</v>
      </c>
      <c r="M5903" t="s">
        <v>186</v>
      </c>
      <c r="N5903" t="s">
        <v>11</v>
      </c>
      <c r="O5903" s="74">
        <v>3.6282999999999999</v>
      </c>
      <c r="P5903" s="11">
        <f t="shared" si="569"/>
        <v>181.42</v>
      </c>
      <c r="Q5903" s="12">
        <f t="shared" si="570"/>
        <v>7.3003400000000003</v>
      </c>
      <c r="R5903" s="14">
        <f t="shared" si="571"/>
        <v>0.497</v>
      </c>
      <c r="S5903" s="13">
        <f t="shared" si="572"/>
        <v>24.85</v>
      </c>
      <c r="T5903" s="14" t="s">
        <v>349</v>
      </c>
      <c r="U5903" t="s">
        <v>191</v>
      </c>
    </row>
    <row r="5904" spans="1:21" x14ac:dyDescent="0.2">
      <c r="A5904" t="s">
        <v>9949</v>
      </c>
      <c r="B5904" s="23">
        <v>45957</v>
      </c>
      <c r="C5904" s="23">
        <v>45938</v>
      </c>
      <c r="D5904" t="s">
        <v>187</v>
      </c>
      <c r="E5904" t="s">
        <v>188</v>
      </c>
      <c r="G5904" t="s">
        <v>10267</v>
      </c>
      <c r="H5904" t="s">
        <v>1200</v>
      </c>
      <c r="I5904" t="s">
        <v>1201</v>
      </c>
      <c r="J5904" s="10" t="str">
        <f t="shared" si="573"/>
        <v>ALM-</v>
      </c>
      <c r="K5904" t="s">
        <v>98</v>
      </c>
      <c r="L5904" s="48">
        <v>90</v>
      </c>
      <c r="M5904" t="s">
        <v>186</v>
      </c>
      <c r="N5904" t="s">
        <v>11</v>
      </c>
      <c r="O5904" s="74">
        <v>3.6282999999999999</v>
      </c>
      <c r="P5904" s="11">
        <f t="shared" si="569"/>
        <v>326.55</v>
      </c>
      <c r="Q5904" s="12">
        <f t="shared" si="570"/>
        <v>7.3003400000000003</v>
      </c>
      <c r="R5904" s="14">
        <f t="shared" si="571"/>
        <v>0.497</v>
      </c>
      <c r="S5904" s="13">
        <f t="shared" si="572"/>
        <v>44.73</v>
      </c>
      <c r="T5904" s="14" t="s">
        <v>349</v>
      </c>
      <c r="U5904" t="s">
        <v>191</v>
      </c>
    </row>
    <row r="5905" spans="1:21" x14ac:dyDescent="0.2">
      <c r="A5905" t="s">
        <v>9954</v>
      </c>
      <c r="B5905" s="23">
        <v>45957</v>
      </c>
      <c r="C5905" s="23">
        <v>45944</v>
      </c>
      <c r="D5905" t="s">
        <v>187</v>
      </c>
      <c r="E5905" t="s">
        <v>188</v>
      </c>
      <c r="G5905" t="s">
        <v>10267</v>
      </c>
      <c r="H5905" t="s">
        <v>10489</v>
      </c>
      <c r="I5905" t="s">
        <v>10490</v>
      </c>
      <c r="J5905" s="10" t="str">
        <f t="shared" si="573"/>
        <v>ALM-</v>
      </c>
      <c r="K5905" t="s">
        <v>98</v>
      </c>
      <c r="L5905" s="48">
        <v>50</v>
      </c>
      <c r="M5905" t="s">
        <v>186</v>
      </c>
      <c r="N5905" t="s">
        <v>11</v>
      </c>
      <c r="O5905" s="74">
        <v>3.6282999999999999</v>
      </c>
      <c r="P5905" s="11">
        <f t="shared" si="569"/>
        <v>181.42</v>
      </c>
      <c r="Q5905" s="12">
        <f t="shared" si="570"/>
        <v>7.3003400000000003</v>
      </c>
      <c r="R5905" s="14">
        <f t="shared" si="571"/>
        <v>0.497</v>
      </c>
      <c r="S5905" s="13">
        <f t="shared" si="572"/>
        <v>24.85</v>
      </c>
      <c r="T5905" s="14" t="s">
        <v>349</v>
      </c>
      <c r="U5905" t="s">
        <v>191</v>
      </c>
    </row>
    <row r="5906" spans="1:21" x14ac:dyDescent="0.2">
      <c r="A5906" t="s">
        <v>9937</v>
      </c>
      <c r="B5906" s="23">
        <v>45957</v>
      </c>
      <c r="C5906" s="23">
        <v>45819</v>
      </c>
      <c r="D5906" t="s">
        <v>187</v>
      </c>
      <c r="E5906" t="s">
        <v>188</v>
      </c>
      <c r="G5906" t="s">
        <v>10267</v>
      </c>
      <c r="H5906" t="s">
        <v>1226</v>
      </c>
      <c r="I5906" t="s">
        <v>1227</v>
      </c>
      <c r="J5906" s="10" t="str">
        <f t="shared" si="573"/>
        <v>ALM-</v>
      </c>
      <c r="K5906" t="s">
        <v>98</v>
      </c>
      <c r="L5906" s="48">
        <v>130</v>
      </c>
      <c r="M5906" t="s">
        <v>186</v>
      </c>
      <c r="N5906" t="s">
        <v>11</v>
      </c>
      <c r="O5906" s="74">
        <v>3.6282999999999999</v>
      </c>
      <c r="P5906" s="11">
        <f t="shared" si="569"/>
        <v>471.68</v>
      </c>
      <c r="Q5906" s="12">
        <f t="shared" si="570"/>
        <v>7.3003400000000003</v>
      </c>
      <c r="R5906" s="14">
        <f t="shared" si="571"/>
        <v>0.497</v>
      </c>
      <c r="S5906" s="13">
        <f t="shared" si="572"/>
        <v>64.61</v>
      </c>
      <c r="T5906" s="14" t="s">
        <v>349</v>
      </c>
      <c r="U5906" t="s">
        <v>191</v>
      </c>
    </row>
    <row r="5907" spans="1:21" x14ac:dyDescent="0.2">
      <c r="A5907" t="s">
        <v>9940</v>
      </c>
      <c r="B5907" s="23">
        <v>45957</v>
      </c>
      <c r="C5907" s="23">
        <v>45910</v>
      </c>
      <c r="D5907" t="s">
        <v>187</v>
      </c>
      <c r="E5907" t="s">
        <v>188</v>
      </c>
      <c r="G5907" t="s">
        <v>10267</v>
      </c>
      <c r="H5907" t="s">
        <v>1226</v>
      </c>
      <c r="I5907" t="s">
        <v>1227</v>
      </c>
      <c r="J5907" s="10" t="str">
        <f t="shared" si="573"/>
        <v>ALM-</v>
      </c>
      <c r="K5907" t="s">
        <v>98</v>
      </c>
      <c r="L5907" s="48">
        <v>50</v>
      </c>
      <c r="M5907" t="s">
        <v>186</v>
      </c>
      <c r="N5907" t="s">
        <v>11</v>
      </c>
      <c r="O5907" s="74">
        <v>3.6282999999999999</v>
      </c>
      <c r="P5907" s="11">
        <f t="shared" si="569"/>
        <v>181.42</v>
      </c>
      <c r="Q5907" s="12">
        <f t="shared" si="570"/>
        <v>7.3003400000000003</v>
      </c>
      <c r="R5907" s="14">
        <f t="shared" si="571"/>
        <v>0.497</v>
      </c>
      <c r="S5907" s="13">
        <f t="shared" si="572"/>
        <v>24.85</v>
      </c>
      <c r="T5907" s="14" t="s">
        <v>349</v>
      </c>
      <c r="U5907" t="s">
        <v>191</v>
      </c>
    </row>
    <row r="5908" spans="1:21" x14ac:dyDescent="0.2">
      <c r="A5908" t="s">
        <v>9950</v>
      </c>
      <c r="B5908" s="23">
        <v>45957</v>
      </c>
      <c r="C5908" s="23">
        <v>45938</v>
      </c>
      <c r="D5908" t="s">
        <v>187</v>
      </c>
      <c r="E5908" t="s">
        <v>188</v>
      </c>
      <c r="G5908" t="s">
        <v>10267</v>
      </c>
      <c r="H5908" t="s">
        <v>1226</v>
      </c>
      <c r="I5908" t="s">
        <v>1227</v>
      </c>
      <c r="J5908" s="10" t="str">
        <f t="shared" si="573"/>
        <v>ALM-</v>
      </c>
      <c r="K5908" t="s">
        <v>98</v>
      </c>
      <c r="L5908" s="48">
        <v>100</v>
      </c>
      <c r="M5908" t="s">
        <v>186</v>
      </c>
      <c r="N5908" t="s">
        <v>11</v>
      </c>
      <c r="O5908" s="74">
        <v>3.6282999999999999</v>
      </c>
      <c r="P5908" s="11">
        <f t="shared" si="569"/>
        <v>362.83</v>
      </c>
      <c r="Q5908" s="12">
        <f t="shared" si="570"/>
        <v>7.3003400000000003</v>
      </c>
      <c r="R5908" s="14">
        <f t="shared" si="571"/>
        <v>0.497</v>
      </c>
      <c r="S5908" s="13">
        <f t="shared" si="572"/>
        <v>49.7</v>
      </c>
      <c r="T5908" s="14" t="s">
        <v>349</v>
      </c>
      <c r="U5908" t="s">
        <v>191</v>
      </c>
    </row>
    <row r="5909" spans="1:21" x14ac:dyDescent="0.2">
      <c r="A5909" t="s">
        <v>9955</v>
      </c>
      <c r="B5909" s="23">
        <v>45957</v>
      </c>
      <c r="C5909" s="23">
        <v>45944</v>
      </c>
      <c r="D5909" t="s">
        <v>187</v>
      </c>
      <c r="E5909" t="s">
        <v>188</v>
      </c>
      <c r="G5909" t="s">
        <v>10267</v>
      </c>
      <c r="H5909" t="s">
        <v>3221</v>
      </c>
      <c r="I5909" t="s">
        <v>3428</v>
      </c>
      <c r="J5909" s="10" t="str">
        <f t="shared" si="573"/>
        <v>ALM-</v>
      </c>
      <c r="K5909" t="s">
        <v>98</v>
      </c>
      <c r="L5909" s="48">
        <v>50</v>
      </c>
      <c r="M5909" t="s">
        <v>186</v>
      </c>
      <c r="N5909" t="s">
        <v>11</v>
      </c>
      <c r="O5909" s="74">
        <v>3.6282999999999999</v>
      </c>
      <c r="P5909" s="11">
        <f t="shared" si="569"/>
        <v>181.42</v>
      </c>
      <c r="Q5909" s="12">
        <f t="shared" si="570"/>
        <v>7.3003400000000003</v>
      </c>
      <c r="R5909" s="14">
        <f t="shared" si="571"/>
        <v>0.497</v>
      </c>
      <c r="S5909" s="13">
        <f t="shared" si="572"/>
        <v>24.85</v>
      </c>
      <c r="T5909" s="14" t="s">
        <v>349</v>
      </c>
      <c r="U5909" t="s">
        <v>191</v>
      </c>
    </row>
    <row r="5910" spans="1:21" x14ac:dyDescent="0.2">
      <c r="A5910" t="s">
        <v>9913</v>
      </c>
      <c r="B5910" s="23">
        <v>45957</v>
      </c>
      <c r="C5910" s="23">
        <v>45944</v>
      </c>
      <c r="D5910" t="s">
        <v>187</v>
      </c>
      <c r="E5910" t="s">
        <v>188</v>
      </c>
      <c r="G5910" t="s">
        <v>10267</v>
      </c>
      <c r="H5910" t="s">
        <v>211</v>
      </c>
      <c r="I5910" t="s">
        <v>212</v>
      </c>
      <c r="J5910" s="10" t="str">
        <f t="shared" si="573"/>
        <v>ALM-</v>
      </c>
      <c r="K5910" t="s">
        <v>98</v>
      </c>
      <c r="L5910" s="48">
        <v>1100</v>
      </c>
      <c r="M5910" t="s">
        <v>186</v>
      </c>
      <c r="N5910" t="s">
        <v>11</v>
      </c>
      <c r="O5910" s="74">
        <v>3.1415999999999999</v>
      </c>
      <c r="P5910" s="11">
        <f t="shared" si="569"/>
        <v>3455.76</v>
      </c>
      <c r="Q5910" s="12">
        <f t="shared" si="570"/>
        <v>7.3003400000000003</v>
      </c>
      <c r="R5910" s="14">
        <f t="shared" si="571"/>
        <v>0.43030000000000002</v>
      </c>
      <c r="S5910" s="13">
        <f t="shared" si="572"/>
        <v>473.33</v>
      </c>
      <c r="T5910" s="14" t="s">
        <v>349</v>
      </c>
      <c r="U5910" t="s">
        <v>191</v>
      </c>
    </row>
    <row r="5911" spans="1:21" x14ac:dyDescent="0.2">
      <c r="A5911" t="s">
        <v>9906</v>
      </c>
      <c r="B5911" s="23">
        <v>45957</v>
      </c>
      <c r="C5911" s="23">
        <v>45919</v>
      </c>
      <c r="D5911" t="s">
        <v>187</v>
      </c>
      <c r="E5911" t="s">
        <v>188</v>
      </c>
      <c r="G5911" t="s">
        <v>10267</v>
      </c>
      <c r="H5911" t="s">
        <v>208</v>
      </c>
      <c r="I5911" t="s">
        <v>209</v>
      </c>
      <c r="J5911" s="10" t="str">
        <f t="shared" si="573"/>
        <v>ALM-</v>
      </c>
      <c r="K5911" t="s">
        <v>98</v>
      </c>
      <c r="L5911" s="48">
        <v>190</v>
      </c>
      <c r="M5911" t="s">
        <v>186</v>
      </c>
      <c r="N5911" t="s">
        <v>11</v>
      </c>
      <c r="O5911" s="74">
        <v>3.1415999999999999</v>
      </c>
      <c r="P5911" s="11">
        <f t="shared" si="569"/>
        <v>596.9</v>
      </c>
      <c r="Q5911" s="12">
        <f t="shared" si="570"/>
        <v>7.3003400000000003</v>
      </c>
      <c r="R5911" s="14">
        <f t="shared" si="571"/>
        <v>0.43030000000000002</v>
      </c>
      <c r="S5911" s="13">
        <f t="shared" si="572"/>
        <v>81.760000000000005</v>
      </c>
      <c r="T5911" s="14" t="s">
        <v>349</v>
      </c>
      <c r="U5911" t="s">
        <v>191</v>
      </c>
    </row>
    <row r="5912" spans="1:21" x14ac:dyDescent="0.2">
      <c r="A5912" t="s">
        <v>9921</v>
      </c>
      <c r="B5912" s="23">
        <v>45957</v>
      </c>
      <c r="C5912" s="23">
        <v>45951</v>
      </c>
      <c r="D5912" t="s">
        <v>187</v>
      </c>
      <c r="E5912" t="s">
        <v>188</v>
      </c>
      <c r="G5912" t="s">
        <v>10267</v>
      </c>
      <c r="H5912" t="s">
        <v>208</v>
      </c>
      <c r="I5912" t="s">
        <v>209</v>
      </c>
      <c r="J5912" s="10" t="str">
        <f t="shared" si="573"/>
        <v>ALM-</v>
      </c>
      <c r="K5912" t="s">
        <v>98</v>
      </c>
      <c r="L5912" s="48">
        <v>230</v>
      </c>
      <c r="M5912" t="s">
        <v>186</v>
      </c>
      <c r="N5912" t="s">
        <v>11</v>
      </c>
      <c r="O5912" s="74">
        <v>3.1415999999999999</v>
      </c>
      <c r="P5912" s="11">
        <f t="shared" si="569"/>
        <v>722.57</v>
      </c>
      <c r="Q5912" s="12">
        <f t="shared" si="570"/>
        <v>7.3003400000000003</v>
      </c>
      <c r="R5912" s="14">
        <f t="shared" si="571"/>
        <v>0.43030000000000002</v>
      </c>
      <c r="S5912" s="13">
        <f t="shared" si="572"/>
        <v>98.97</v>
      </c>
      <c r="T5912" s="14" t="s">
        <v>349</v>
      </c>
      <c r="U5912" t="s">
        <v>191</v>
      </c>
    </row>
    <row r="5913" spans="1:21" x14ac:dyDescent="0.2">
      <c r="A5913" t="s">
        <v>9920</v>
      </c>
      <c r="B5913" s="23">
        <v>45957</v>
      </c>
      <c r="C5913" s="23">
        <v>45944</v>
      </c>
      <c r="D5913" t="s">
        <v>187</v>
      </c>
      <c r="E5913" t="s">
        <v>188</v>
      </c>
      <c r="G5913" t="s">
        <v>10267</v>
      </c>
      <c r="H5913" t="s">
        <v>7808</v>
      </c>
      <c r="I5913" t="s">
        <v>7809</v>
      </c>
      <c r="J5913" s="10" t="str">
        <f t="shared" si="573"/>
        <v>ALM-</v>
      </c>
      <c r="K5913" t="s">
        <v>98</v>
      </c>
      <c r="L5913" s="48">
        <v>50</v>
      </c>
      <c r="M5913" t="s">
        <v>186</v>
      </c>
      <c r="N5913" t="s">
        <v>11</v>
      </c>
      <c r="O5913" s="74">
        <v>3.1415999999999999</v>
      </c>
      <c r="P5913" s="11">
        <f t="shared" si="569"/>
        <v>157.08000000000001</v>
      </c>
      <c r="Q5913" s="12">
        <f t="shared" si="570"/>
        <v>7.3003400000000003</v>
      </c>
      <c r="R5913" s="14">
        <f t="shared" si="571"/>
        <v>0.43030000000000002</v>
      </c>
      <c r="S5913" s="13">
        <f t="shared" si="572"/>
        <v>21.52</v>
      </c>
      <c r="T5913" s="14" t="s">
        <v>349</v>
      </c>
      <c r="U5913" t="s">
        <v>191</v>
      </c>
    </row>
    <row r="5914" spans="1:21" x14ac:dyDescent="0.2">
      <c r="A5914" t="s">
        <v>9910</v>
      </c>
      <c r="B5914" s="23">
        <v>45957</v>
      </c>
      <c r="C5914" s="23">
        <v>45938</v>
      </c>
      <c r="D5914" t="s">
        <v>187</v>
      </c>
      <c r="E5914" t="s">
        <v>188</v>
      </c>
      <c r="G5914" t="s">
        <v>10267</v>
      </c>
      <c r="H5914" t="s">
        <v>199</v>
      </c>
      <c r="I5914" t="s">
        <v>200</v>
      </c>
      <c r="J5914" s="10" t="str">
        <f t="shared" si="573"/>
        <v>ALM-</v>
      </c>
      <c r="K5914" t="s">
        <v>98</v>
      </c>
      <c r="L5914" s="48">
        <v>330</v>
      </c>
      <c r="M5914" t="s">
        <v>186</v>
      </c>
      <c r="N5914" t="s">
        <v>11</v>
      </c>
      <c r="O5914" s="74">
        <v>3.1415999999999999</v>
      </c>
      <c r="P5914" s="11">
        <f t="shared" si="569"/>
        <v>1036.73</v>
      </c>
      <c r="Q5914" s="12">
        <f t="shared" si="570"/>
        <v>7.3003400000000003</v>
      </c>
      <c r="R5914" s="14">
        <f t="shared" si="571"/>
        <v>0.43030000000000002</v>
      </c>
      <c r="S5914" s="13">
        <f t="shared" si="572"/>
        <v>142</v>
      </c>
      <c r="T5914" s="14" t="s">
        <v>349</v>
      </c>
      <c r="U5914" t="s">
        <v>191</v>
      </c>
    </row>
    <row r="5915" spans="1:21" x14ac:dyDescent="0.2">
      <c r="A5915" t="s">
        <v>9914</v>
      </c>
      <c r="B5915" s="23">
        <v>45957</v>
      </c>
      <c r="C5915" s="23">
        <v>45944</v>
      </c>
      <c r="D5915" t="s">
        <v>187</v>
      </c>
      <c r="E5915" t="s">
        <v>188</v>
      </c>
      <c r="G5915" t="s">
        <v>10267</v>
      </c>
      <c r="H5915" t="s">
        <v>199</v>
      </c>
      <c r="I5915" t="s">
        <v>200</v>
      </c>
      <c r="J5915" s="10" t="str">
        <f t="shared" si="573"/>
        <v>ALM-</v>
      </c>
      <c r="K5915" t="s">
        <v>98</v>
      </c>
      <c r="L5915" s="48">
        <v>2800</v>
      </c>
      <c r="M5915" t="s">
        <v>186</v>
      </c>
      <c r="N5915" t="s">
        <v>11</v>
      </c>
      <c r="O5915" s="74">
        <v>3.1415999999999999</v>
      </c>
      <c r="P5915" s="11">
        <f t="shared" si="569"/>
        <v>8796.48</v>
      </c>
      <c r="Q5915" s="12">
        <f t="shared" si="570"/>
        <v>7.3003400000000003</v>
      </c>
      <c r="R5915" s="14">
        <f t="shared" si="571"/>
        <v>0.43030000000000002</v>
      </c>
      <c r="S5915" s="13">
        <f t="shared" si="572"/>
        <v>1204.8399999999999</v>
      </c>
      <c r="T5915" s="14" t="s">
        <v>349</v>
      </c>
      <c r="U5915" t="s">
        <v>191</v>
      </c>
    </row>
    <row r="5916" spans="1:21" x14ac:dyDescent="0.2">
      <c r="A5916" t="s">
        <v>9911</v>
      </c>
      <c r="B5916" s="23">
        <v>45957</v>
      </c>
      <c r="C5916" s="23">
        <v>45938</v>
      </c>
      <c r="D5916" t="s">
        <v>187</v>
      </c>
      <c r="E5916" t="s">
        <v>188</v>
      </c>
      <c r="G5916" t="s">
        <v>10267</v>
      </c>
      <c r="H5916" t="s">
        <v>3187</v>
      </c>
      <c r="I5916" t="s">
        <v>3394</v>
      </c>
      <c r="J5916" s="10" t="str">
        <f t="shared" si="573"/>
        <v>ALM-</v>
      </c>
      <c r="K5916" t="s">
        <v>98</v>
      </c>
      <c r="L5916" s="48">
        <v>260</v>
      </c>
      <c r="M5916" t="s">
        <v>186</v>
      </c>
      <c r="N5916" t="s">
        <v>11</v>
      </c>
      <c r="O5916" s="74">
        <v>3.1415999999999999</v>
      </c>
      <c r="P5916" s="11">
        <f t="shared" si="569"/>
        <v>816.82</v>
      </c>
      <c r="Q5916" s="12">
        <f t="shared" si="570"/>
        <v>7.3003400000000003</v>
      </c>
      <c r="R5916" s="14">
        <f t="shared" si="571"/>
        <v>0.43030000000000002</v>
      </c>
      <c r="S5916" s="13">
        <f t="shared" si="572"/>
        <v>111.88</v>
      </c>
      <c r="T5916" s="14" t="s">
        <v>349</v>
      </c>
      <c r="U5916" t="s">
        <v>191</v>
      </c>
    </row>
    <row r="5917" spans="1:21" x14ac:dyDescent="0.2">
      <c r="A5917" t="s">
        <v>9915</v>
      </c>
      <c r="B5917" s="23">
        <v>45957</v>
      </c>
      <c r="C5917" s="23">
        <v>45944</v>
      </c>
      <c r="D5917" t="s">
        <v>187</v>
      </c>
      <c r="E5917" t="s">
        <v>188</v>
      </c>
      <c r="G5917" t="s">
        <v>10267</v>
      </c>
      <c r="H5917" t="s">
        <v>3686</v>
      </c>
      <c r="I5917" t="s">
        <v>3687</v>
      </c>
      <c r="J5917" s="10" t="str">
        <f t="shared" si="573"/>
        <v>ALM-</v>
      </c>
      <c r="K5917" t="s">
        <v>98</v>
      </c>
      <c r="L5917" s="48">
        <v>350</v>
      </c>
      <c r="M5917" t="s">
        <v>186</v>
      </c>
      <c r="N5917" t="s">
        <v>11</v>
      </c>
      <c r="O5917" s="74">
        <v>3.1415999999999999</v>
      </c>
      <c r="P5917" s="11">
        <f t="shared" si="569"/>
        <v>1099.56</v>
      </c>
      <c r="Q5917" s="12">
        <f t="shared" si="570"/>
        <v>7.3003400000000003</v>
      </c>
      <c r="R5917" s="14">
        <f t="shared" si="571"/>
        <v>0.43030000000000002</v>
      </c>
      <c r="S5917" s="13">
        <f t="shared" si="572"/>
        <v>150.61000000000001</v>
      </c>
      <c r="T5917" s="14" t="s">
        <v>349</v>
      </c>
      <c r="U5917" t="s">
        <v>191</v>
      </c>
    </row>
    <row r="5918" spans="1:21" x14ac:dyDescent="0.2">
      <c r="A5918" t="s">
        <v>9916</v>
      </c>
      <c r="B5918" s="23">
        <v>45957</v>
      </c>
      <c r="C5918" s="23">
        <v>45944</v>
      </c>
      <c r="D5918" t="s">
        <v>187</v>
      </c>
      <c r="E5918" t="s">
        <v>188</v>
      </c>
      <c r="G5918" t="s">
        <v>10267</v>
      </c>
      <c r="H5918" t="s">
        <v>1210</v>
      </c>
      <c r="I5918" t="s">
        <v>1211</v>
      </c>
      <c r="J5918" s="10" t="str">
        <f t="shared" si="573"/>
        <v>ALM-</v>
      </c>
      <c r="K5918" t="s">
        <v>98</v>
      </c>
      <c r="L5918" s="48">
        <v>530</v>
      </c>
      <c r="M5918" t="s">
        <v>186</v>
      </c>
      <c r="N5918" t="s">
        <v>11</v>
      </c>
      <c r="O5918" s="74">
        <v>3.1415999999999999</v>
      </c>
      <c r="P5918" s="11">
        <f t="shared" si="569"/>
        <v>1665.05</v>
      </c>
      <c r="Q5918" s="12">
        <f t="shared" si="570"/>
        <v>7.3003400000000003</v>
      </c>
      <c r="R5918" s="14">
        <f t="shared" si="571"/>
        <v>0.43030000000000002</v>
      </c>
      <c r="S5918" s="13">
        <f t="shared" si="572"/>
        <v>228.06</v>
      </c>
      <c r="T5918" s="14" t="s">
        <v>349</v>
      </c>
      <c r="U5918" t="s">
        <v>191</v>
      </c>
    </row>
    <row r="5919" spans="1:21" x14ac:dyDescent="0.2">
      <c r="A5919" t="s">
        <v>9912</v>
      </c>
      <c r="B5919" s="23">
        <v>45957</v>
      </c>
      <c r="C5919" s="23">
        <v>45944</v>
      </c>
      <c r="D5919" t="s">
        <v>187</v>
      </c>
      <c r="E5919" t="s">
        <v>188</v>
      </c>
      <c r="G5919" t="s">
        <v>10267</v>
      </c>
      <c r="H5919" t="s">
        <v>1217</v>
      </c>
      <c r="I5919" t="s">
        <v>1218</v>
      </c>
      <c r="J5919" s="10" t="str">
        <f t="shared" si="573"/>
        <v>ALM-</v>
      </c>
      <c r="K5919" t="s">
        <v>98</v>
      </c>
      <c r="L5919" s="48">
        <v>150</v>
      </c>
      <c r="M5919" t="s">
        <v>186</v>
      </c>
      <c r="N5919" t="s">
        <v>11</v>
      </c>
      <c r="O5919" s="74">
        <v>3.1415999999999999</v>
      </c>
      <c r="P5919" s="11">
        <f t="shared" si="569"/>
        <v>471.24</v>
      </c>
      <c r="Q5919" s="12">
        <f t="shared" si="570"/>
        <v>7.3003400000000003</v>
      </c>
      <c r="R5919" s="14">
        <f t="shared" si="571"/>
        <v>0.43030000000000002</v>
      </c>
      <c r="S5919" s="13">
        <f t="shared" si="572"/>
        <v>64.55</v>
      </c>
      <c r="T5919" s="14" t="s">
        <v>349</v>
      </c>
      <c r="U5919" t="s">
        <v>191</v>
      </c>
    </row>
    <row r="5920" spans="1:21" x14ac:dyDescent="0.2">
      <c r="A5920" t="s">
        <v>9917</v>
      </c>
      <c r="B5920" s="23">
        <v>45957</v>
      </c>
      <c r="C5920" s="23">
        <v>45944</v>
      </c>
      <c r="D5920" t="s">
        <v>187</v>
      </c>
      <c r="E5920" t="s">
        <v>188</v>
      </c>
      <c r="G5920" t="s">
        <v>10267</v>
      </c>
      <c r="H5920" t="s">
        <v>1217</v>
      </c>
      <c r="I5920" t="s">
        <v>1218</v>
      </c>
      <c r="J5920" s="10" t="str">
        <f t="shared" si="573"/>
        <v>ALM-</v>
      </c>
      <c r="K5920" t="s">
        <v>98</v>
      </c>
      <c r="L5920" s="48">
        <v>1650</v>
      </c>
      <c r="M5920" t="s">
        <v>186</v>
      </c>
      <c r="N5920" t="s">
        <v>11</v>
      </c>
      <c r="O5920" s="74">
        <v>3.1415999999999999</v>
      </c>
      <c r="P5920" s="11">
        <f t="shared" si="569"/>
        <v>5183.6400000000003</v>
      </c>
      <c r="Q5920" s="12">
        <f t="shared" si="570"/>
        <v>7.3003400000000003</v>
      </c>
      <c r="R5920" s="14">
        <f t="shared" si="571"/>
        <v>0.43030000000000002</v>
      </c>
      <c r="S5920" s="13">
        <f t="shared" si="572"/>
        <v>710</v>
      </c>
      <c r="T5920" s="14" t="s">
        <v>349</v>
      </c>
      <c r="U5920" t="s">
        <v>191</v>
      </c>
    </row>
    <row r="5921" spans="1:21" x14ac:dyDescent="0.2">
      <c r="A5921" t="s">
        <v>9922</v>
      </c>
      <c r="B5921" s="23">
        <v>45957</v>
      </c>
      <c r="C5921" s="23">
        <v>45951</v>
      </c>
      <c r="D5921" t="s">
        <v>187</v>
      </c>
      <c r="E5921" t="s">
        <v>188</v>
      </c>
      <c r="G5921" t="s">
        <v>10267</v>
      </c>
      <c r="H5921" t="s">
        <v>1217</v>
      </c>
      <c r="I5921" t="s">
        <v>1218</v>
      </c>
      <c r="J5921" s="10" t="str">
        <f t="shared" si="573"/>
        <v>ALM-</v>
      </c>
      <c r="K5921" t="s">
        <v>98</v>
      </c>
      <c r="L5921" s="48">
        <v>300</v>
      </c>
      <c r="M5921" t="s">
        <v>186</v>
      </c>
      <c r="N5921" t="s">
        <v>11</v>
      </c>
      <c r="O5921" s="74">
        <v>3.1415999999999999</v>
      </c>
      <c r="P5921" s="11">
        <f t="shared" si="569"/>
        <v>942.48</v>
      </c>
      <c r="Q5921" s="12">
        <f t="shared" si="570"/>
        <v>7.3003400000000003</v>
      </c>
      <c r="R5921" s="14">
        <f t="shared" si="571"/>
        <v>0.43030000000000002</v>
      </c>
      <c r="S5921" s="13">
        <f t="shared" si="572"/>
        <v>129.09</v>
      </c>
      <c r="T5921" s="14" t="s">
        <v>349</v>
      </c>
      <c r="U5921" t="s">
        <v>191</v>
      </c>
    </row>
    <row r="5922" spans="1:21" x14ac:dyDescent="0.2">
      <c r="A5922" t="s">
        <v>9918</v>
      </c>
      <c r="B5922" s="23">
        <v>45957</v>
      </c>
      <c r="C5922" s="23">
        <v>45944</v>
      </c>
      <c r="D5922" t="s">
        <v>187</v>
      </c>
      <c r="E5922" t="s">
        <v>188</v>
      </c>
      <c r="G5922" t="s">
        <v>10267</v>
      </c>
      <c r="H5922" t="s">
        <v>217</v>
      </c>
      <c r="I5922" t="s">
        <v>218</v>
      </c>
      <c r="J5922" s="10" t="str">
        <f t="shared" si="573"/>
        <v>ALM-</v>
      </c>
      <c r="K5922" t="s">
        <v>98</v>
      </c>
      <c r="L5922" s="48">
        <v>300</v>
      </c>
      <c r="M5922" t="s">
        <v>186</v>
      </c>
      <c r="N5922" t="s">
        <v>11</v>
      </c>
      <c r="O5922" s="74">
        <v>3.1415999999999999</v>
      </c>
      <c r="P5922" s="11">
        <f t="shared" si="569"/>
        <v>942.48</v>
      </c>
      <c r="Q5922" s="12">
        <f t="shared" si="570"/>
        <v>7.3003400000000003</v>
      </c>
      <c r="R5922" s="14">
        <f t="shared" si="571"/>
        <v>0.43030000000000002</v>
      </c>
      <c r="S5922" s="13">
        <f t="shared" si="572"/>
        <v>129.09</v>
      </c>
      <c r="T5922" s="14" t="s">
        <v>349</v>
      </c>
      <c r="U5922" t="s">
        <v>191</v>
      </c>
    </row>
    <row r="5923" spans="1:21" x14ac:dyDescent="0.2">
      <c r="A5923" t="s">
        <v>9919</v>
      </c>
      <c r="B5923" s="23">
        <v>45957</v>
      </c>
      <c r="C5923" s="23">
        <v>45944</v>
      </c>
      <c r="D5923" t="s">
        <v>187</v>
      </c>
      <c r="E5923" t="s">
        <v>188</v>
      </c>
      <c r="G5923" t="s">
        <v>10267</v>
      </c>
      <c r="H5923" t="s">
        <v>3678</v>
      </c>
      <c r="I5923" t="s">
        <v>3679</v>
      </c>
      <c r="J5923" s="10" t="str">
        <f t="shared" si="573"/>
        <v>ALM-</v>
      </c>
      <c r="K5923" t="s">
        <v>98</v>
      </c>
      <c r="L5923" s="48">
        <v>530</v>
      </c>
      <c r="M5923" t="s">
        <v>186</v>
      </c>
      <c r="N5923" t="s">
        <v>11</v>
      </c>
      <c r="O5923" s="74">
        <v>3.1415999999999999</v>
      </c>
      <c r="P5923" s="11">
        <f t="shared" si="569"/>
        <v>1665.05</v>
      </c>
      <c r="Q5923" s="12">
        <f t="shared" si="570"/>
        <v>7.3003400000000003</v>
      </c>
      <c r="R5923" s="14">
        <f t="shared" si="571"/>
        <v>0.43030000000000002</v>
      </c>
      <c r="S5923" s="13">
        <f t="shared" si="572"/>
        <v>228.06</v>
      </c>
      <c r="T5923" s="14" t="s">
        <v>349</v>
      </c>
      <c r="U5923" t="s">
        <v>191</v>
      </c>
    </row>
    <row r="5924" spans="1:21" x14ac:dyDescent="0.2">
      <c r="A5924" t="s">
        <v>9968</v>
      </c>
      <c r="B5924" s="23">
        <v>45957</v>
      </c>
      <c r="C5924" s="23">
        <v>45940</v>
      </c>
      <c r="D5924" t="s">
        <v>696</v>
      </c>
      <c r="E5924" t="s">
        <v>697</v>
      </c>
      <c r="G5924" t="s">
        <v>10280</v>
      </c>
      <c r="H5924" t="s">
        <v>1537</v>
      </c>
      <c r="I5924" t="s">
        <v>1538</v>
      </c>
      <c r="J5924" s="10" t="s">
        <v>1534</v>
      </c>
      <c r="K5924" t="s">
        <v>10</v>
      </c>
      <c r="L5924" s="48">
        <v>760</v>
      </c>
      <c r="M5924" t="s">
        <v>1472</v>
      </c>
      <c r="N5924" t="s">
        <v>11</v>
      </c>
      <c r="O5924" s="74">
        <v>3.9188000000000001</v>
      </c>
      <c r="P5924" s="11">
        <f t="shared" si="569"/>
        <v>2978.29</v>
      </c>
      <c r="Q5924" s="12">
        <f t="shared" si="570"/>
        <v>7.3003400000000003</v>
      </c>
      <c r="R5924" s="14">
        <f t="shared" si="571"/>
        <v>0.53680000000000005</v>
      </c>
      <c r="S5924" s="13">
        <f t="shared" si="572"/>
        <v>407.97</v>
      </c>
      <c r="T5924" s="14" t="s">
        <v>349</v>
      </c>
      <c r="U5924" t="s">
        <v>36</v>
      </c>
    </row>
    <row r="5925" spans="1:21" x14ac:dyDescent="0.2">
      <c r="A5925" t="s">
        <v>9969</v>
      </c>
      <c r="B5925" s="23">
        <v>45957</v>
      </c>
      <c r="C5925" s="23">
        <v>45946</v>
      </c>
      <c r="D5925" t="s">
        <v>696</v>
      </c>
      <c r="E5925" t="s">
        <v>697</v>
      </c>
      <c r="G5925" t="s">
        <v>10280</v>
      </c>
      <c r="H5925" t="s">
        <v>1537</v>
      </c>
      <c r="I5925" t="s">
        <v>1538</v>
      </c>
      <c r="J5925" s="10" t="s">
        <v>1534</v>
      </c>
      <c r="K5925" t="s">
        <v>10</v>
      </c>
      <c r="L5925" s="48">
        <v>9020</v>
      </c>
      <c r="M5925" t="s">
        <v>1472</v>
      </c>
      <c r="N5925" t="s">
        <v>11</v>
      </c>
      <c r="O5925" s="74">
        <v>3.9188000000000001</v>
      </c>
      <c r="P5925" s="11">
        <f t="shared" si="569"/>
        <v>35347.58</v>
      </c>
      <c r="Q5925" s="12">
        <f t="shared" si="570"/>
        <v>7.3003400000000003</v>
      </c>
      <c r="R5925" s="14">
        <f t="shared" si="571"/>
        <v>0.53680000000000005</v>
      </c>
      <c r="S5925" s="13">
        <f t="shared" si="572"/>
        <v>4841.9399999999996</v>
      </c>
      <c r="T5925" s="14" t="s">
        <v>349</v>
      </c>
      <c r="U5925" t="s">
        <v>36</v>
      </c>
    </row>
    <row r="5926" spans="1:21" x14ac:dyDescent="0.2">
      <c r="A5926" t="s">
        <v>9980</v>
      </c>
      <c r="B5926" s="23">
        <v>45957</v>
      </c>
      <c r="C5926" s="23">
        <v>45944</v>
      </c>
      <c r="D5926" t="s">
        <v>696</v>
      </c>
      <c r="E5926" t="s">
        <v>697</v>
      </c>
      <c r="G5926" t="s">
        <v>10280</v>
      </c>
      <c r="H5926" t="s">
        <v>1539</v>
      </c>
      <c r="I5926" t="s">
        <v>1540</v>
      </c>
      <c r="J5926" s="10" t="s">
        <v>1534</v>
      </c>
      <c r="K5926" t="s">
        <v>10</v>
      </c>
      <c r="L5926" s="48">
        <v>1000</v>
      </c>
      <c r="M5926" t="s">
        <v>1472</v>
      </c>
      <c r="N5926" t="s">
        <v>11</v>
      </c>
      <c r="O5926" s="74">
        <v>4.1612999999999998</v>
      </c>
      <c r="P5926" s="11">
        <f t="shared" si="569"/>
        <v>4161.3</v>
      </c>
      <c r="Q5926" s="12">
        <f t="shared" si="570"/>
        <v>7.3003400000000003</v>
      </c>
      <c r="R5926" s="14">
        <f t="shared" si="571"/>
        <v>0.56999999999999995</v>
      </c>
      <c r="S5926" s="13">
        <f t="shared" si="572"/>
        <v>570</v>
      </c>
      <c r="T5926" s="14" t="s">
        <v>349</v>
      </c>
      <c r="U5926" t="s">
        <v>36</v>
      </c>
    </row>
    <row r="5927" spans="1:21" x14ac:dyDescent="0.2">
      <c r="A5927" t="s">
        <v>9996</v>
      </c>
      <c r="B5927" s="23">
        <v>45957</v>
      </c>
      <c r="C5927" s="23">
        <v>45944</v>
      </c>
      <c r="D5927" t="s">
        <v>696</v>
      </c>
      <c r="E5927" t="s">
        <v>697</v>
      </c>
      <c r="G5927" t="s">
        <v>10280</v>
      </c>
      <c r="H5927" t="s">
        <v>1541</v>
      </c>
      <c r="I5927" t="s">
        <v>1542</v>
      </c>
      <c r="J5927" s="10" t="s">
        <v>1534</v>
      </c>
      <c r="K5927" t="s">
        <v>10</v>
      </c>
      <c r="L5927" s="48">
        <v>1000</v>
      </c>
      <c r="M5927" t="s">
        <v>1472</v>
      </c>
      <c r="N5927" t="s">
        <v>11</v>
      </c>
      <c r="O5927" s="74">
        <v>4.3940999999999999</v>
      </c>
      <c r="P5927" s="11">
        <f t="shared" si="569"/>
        <v>4394.1000000000004</v>
      </c>
      <c r="Q5927" s="12">
        <f t="shared" si="570"/>
        <v>7.3003400000000003</v>
      </c>
      <c r="R5927" s="14">
        <f t="shared" si="571"/>
        <v>0.60189999999999999</v>
      </c>
      <c r="S5927" s="13">
        <f t="shared" si="572"/>
        <v>601.9</v>
      </c>
      <c r="T5927" s="14" t="s">
        <v>349</v>
      </c>
      <c r="U5927" t="s">
        <v>36</v>
      </c>
    </row>
    <row r="5928" spans="1:21" x14ac:dyDescent="0.2">
      <c r="A5928" t="s">
        <v>9723</v>
      </c>
      <c r="B5928" s="23">
        <v>45957</v>
      </c>
      <c r="C5928" s="23">
        <v>45939</v>
      </c>
      <c r="D5928" t="s">
        <v>235</v>
      </c>
      <c r="E5928" t="s">
        <v>236</v>
      </c>
      <c r="G5928" t="s">
        <v>10195</v>
      </c>
      <c r="H5928" t="s">
        <v>1352</v>
      </c>
      <c r="I5928" t="s">
        <v>1353</v>
      </c>
      <c r="J5928" s="10" t="str">
        <f t="shared" ref="J5928:J5959" si="574">+LEFT(U5928,4)</f>
        <v>RIV-</v>
      </c>
      <c r="K5928" t="s">
        <v>10</v>
      </c>
      <c r="L5928" s="48">
        <v>31500</v>
      </c>
      <c r="M5928" t="s">
        <v>1472</v>
      </c>
      <c r="N5928" t="s">
        <v>11</v>
      </c>
      <c r="O5928" s="74">
        <v>0.1328</v>
      </c>
      <c r="P5928" s="11">
        <f t="shared" si="569"/>
        <v>4183.2</v>
      </c>
      <c r="Q5928" s="12">
        <f t="shared" si="570"/>
        <v>7.3003400000000003</v>
      </c>
      <c r="R5928" s="14">
        <f t="shared" si="571"/>
        <v>1.8200000000000001E-2</v>
      </c>
      <c r="S5928" s="13">
        <f t="shared" si="572"/>
        <v>573.29999999999995</v>
      </c>
      <c r="T5928" s="14" t="s">
        <v>349</v>
      </c>
      <c r="U5928" t="s">
        <v>132</v>
      </c>
    </row>
    <row r="5929" spans="1:21" x14ac:dyDescent="0.2">
      <c r="A5929" t="s">
        <v>9731</v>
      </c>
      <c r="B5929" s="23">
        <v>45957</v>
      </c>
      <c r="C5929" s="23">
        <v>45939</v>
      </c>
      <c r="D5929" t="s">
        <v>235</v>
      </c>
      <c r="E5929" t="s">
        <v>236</v>
      </c>
      <c r="G5929" t="s">
        <v>10195</v>
      </c>
      <c r="H5929" t="s">
        <v>3526</v>
      </c>
      <c r="I5929" t="s">
        <v>3527</v>
      </c>
      <c r="J5929" s="10" t="str">
        <f t="shared" si="574"/>
        <v>RIV-</v>
      </c>
      <c r="K5929" t="s">
        <v>10</v>
      </c>
      <c r="L5929" s="48">
        <v>3900</v>
      </c>
      <c r="M5929" t="s">
        <v>1472</v>
      </c>
      <c r="N5929" t="s">
        <v>11</v>
      </c>
      <c r="O5929" s="74">
        <v>0.1477</v>
      </c>
      <c r="P5929" s="11">
        <f t="shared" si="569"/>
        <v>576.03</v>
      </c>
      <c r="Q5929" s="12">
        <f t="shared" si="570"/>
        <v>7.3003400000000003</v>
      </c>
      <c r="R5929" s="14">
        <f t="shared" si="571"/>
        <v>2.0199999999999999E-2</v>
      </c>
      <c r="S5929" s="13">
        <f t="shared" si="572"/>
        <v>78.78</v>
      </c>
      <c r="T5929" s="14" t="s">
        <v>349</v>
      </c>
      <c r="U5929" t="s">
        <v>132</v>
      </c>
    </row>
    <row r="5930" spans="1:21" x14ac:dyDescent="0.2">
      <c r="A5930" t="s">
        <v>9734</v>
      </c>
      <c r="B5930" s="23">
        <v>45957</v>
      </c>
      <c r="C5930" s="23">
        <v>45947</v>
      </c>
      <c r="D5930" t="s">
        <v>162</v>
      </c>
      <c r="E5930" t="s">
        <v>163</v>
      </c>
      <c r="G5930" t="s">
        <v>10213</v>
      </c>
      <c r="H5930" t="s">
        <v>587</v>
      </c>
      <c r="I5930" t="s">
        <v>588</v>
      </c>
      <c r="J5930" s="10" t="str">
        <f t="shared" si="574"/>
        <v>SCR-</v>
      </c>
      <c r="K5930" t="s">
        <v>10</v>
      </c>
      <c r="L5930" s="48">
        <v>9000</v>
      </c>
      <c r="M5930" t="s">
        <v>1472</v>
      </c>
      <c r="N5930" t="s">
        <v>11</v>
      </c>
      <c r="O5930" s="74">
        <v>0.153</v>
      </c>
      <c r="P5930" s="11">
        <f t="shared" si="569"/>
        <v>1377</v>
      </c>
      <c r="Q5930" s="12">
        <f t="shared" si="570"/>
        <v>7.3003400000000003</v>
      </c>
      <c r="R5930" s="14">
        <f t="shared" si="571"/>
        <v>2.1000000000000001E-2</v>
      </c>
      <c r="S5930" s="13">
        <f t="shared" si="572"/>
        <v>189</v>
      </c>
      <c r="T5930" s="14" t="s">
        <v>349</v>
      </c>
      <c r="U5930" t="s">
        <v>166</v>
      </c>
    </row>
    <row r="5931" spans="1:21" x14ac:dyDescent="0.2">
      <c r="A5931" t="s">
        <v>10051</v>
      </c>
      <c r="B5931" s="23">
        <v>45957</v>
      </c>
      <c r="C5931" s="23">
        <v>45945</v>
      </c>
      <c r="D5931" t="s">
        <v>21</v>
      </c>
      <c r="E5931" t="s">
        <v>22</v>
      </c>
      <c r="G5931" t="s">
        <v>10226</v>
      </c>
      <c r="H5931" t="s">
        <v>10511</v>
      </c>
      <c r="I5931" t="s">
        <v>10512</v>
      </c>
      <c r="J5931" s="10" t="str">
        <f t="shared" si="574"/>
        <v>RACK</v>
      </c>
      <c r="K5931" t="s">
        <v>10</v>
      </c>
      <c r="L5931" s="48">
        <v>1050</v>
      </c>
      <c r="M5931" t="s">
        <v>1472</v>
      </c>
      <c r="N5931" t="s">
        <v>11</v>
      </c>
      <c r="O5931" s="74">
        <v>6.7026000000000003</v>
      </c>
      <c r="P5931" s="11">
        <f t="shared" si="569"/>
        <v>7037.73</v>
      </c>
      <c r="Q5931" s="12">
        <f t="shared" si="570"/>
        <v>7.3003400000000003</v>
      </c>
      <c r="R5931" s="14">
        <f t="shared" si="571"/>
        <v>0.91810000000000003</v>
      </c>
      <c r="S5931" s="13">
        <f t="shared" si="572"/>
        <v>964.01</v>
      </c>
      <c r="T5931" s="14" t="s">
        <v>349</v>
      </c>
      <c r="U5931" t="s">
        <v>6643</v>
      </c>
    </row>
    <row r="5932" spans="1:21" x14ac:dyDescent="0.2">
      <c r="A5932" t="s">
        <v>10135</v>
      </c>
      <c r="B5932" s="23">
        <v>45957</v>
      </c>
      <c r="C5932" s="23">
        <v>45951</v>
      </c>
      <c r="D5932" t="s">
        <v>2823</v>
      </c>
      <c r="E5932" t="s">
        <v>2824</v>
      </c>
      <c r="G5932" t="s">
        <v>10391</v>
      </c>
      <c r="H5932" t="s">
        <v>3166</v>
      </c>
      <c r="I5932" t="s">
        <v>3376</v>
      </c>
      <c r="J5932" s="10" t="str">
        <f t="shared" si="574"/>
        <v>CDM-</v>
      </c>
      <c r="K5932" t="s">
        <v>10</v>
      </c>
      <c r="L5932" s="48">
        <v>200</v>
      </c>
      <c r="M5932" t="s">
        <v>1472</v>
      </c>
      <c r="N5932" t="s">
        <v>11</v>
      </c>
      <c r="O5932" s="74">
        <v>43.610599999999998</v>
      </c>
      <c r="P5932" s="11">
        <f t="shared" si="569"/>
        <v>8722.1200000000008</v>
      </c>
      <c r="Q5932" s="12">
        <f t="shared" si="570"/>
        <v>7.3003400000000003</v>
      </c>
      <c r="R5932" s="14">
        <f t="shared" si="571"/>
        <v>5.9737999999999998</v>
      </c>
      <c r="S5932" s="13">
        <f t="shared" si="572"/>
        <v>1194.76</v>
      </c>
      <c r="T5932" s="14" t="s">
        <v>349</v>
      </c>
      <c r="U5932" t="s">
        <v>3482</v>
      </c>
    </row>
    <row r="5933" spans="1:21" x14ac:dyDescent="0.2">
      <c r="A5933" t="s">
        <v>9961</v>
      </c>
      <c r="B5933" s="23">
        <v>45957</v>
      </c>
      <c r="C5933" s="23">
        <v>45915</v>
      </c>
      <c r="D5933" t="s">
        <v>830</v>
      </c>
      <c r="E5933" t="s">
        <v>831</v>
      </c>
      <c r="G5933" t="s">
        <v>10278</v>
      </c>
      <c r="H5933" t="s">
        <v>10491</v>
      </c>
      <c r="I5933" t="s">
        <v>10492</v>
      </c>
      <c r="J5933" s="10" t="str">
        <f t="shared" si="574"/>
        <v>LID-</v>
      </c>
      <c r="K5933" t="s">
        <v>98</v>
      </c>
      <c r="L5933" s="48">
        <v>4050</v>
      </c>
      <c r="M5933" t="s">
        <v>1472</v>
      </c>
      <c r="N5933" t="s">
        <v>11</v>
      </c>
      <c r="O5933" s="74">
        <v>3.75</v>
      </c>
      <c r="P5933" s="11">
        <f t="shared" si="569"/>
        <v>15187.5</v>
      </c>
      <c r="Q5933" s="12">
        <f t="shared" si="570"/>
        <v>7.3003400000000003</v>
      </c>
      <c r="R5933" s="14">
        <f t="shared" si="571"/>
        <v>0.51370000000000005</v>
      </c>
      <c r="S5933" s="13">
        <f t="shared" si="572"/>
        <v>2080.4899999999998</v>
      </c>
      <c r="T5933" s="14" t="s">
        <v>349</v>
      </c>
      <c r="U5933" t="s">
        <v>368</v>
      </c>
    </row>
    <row r="5934" spans="1:21" x14ac:dyDescent="0.2">
      <c r="A5934" t="s">
        <v>9990</v>
      </c>
      <c r="B5934" s="23">
        <v>45957</v>
      </c>
      <c r="C5934" s="23">
        <v>45915</v>
      </c>
      <c r="D5934" t="s">
        <v>94</v>
      </c>
      <c r="E5934" t="s">
        <v>95</v>
      </c>
      <c r="G5934" t="s">
        <v>10306</v>
      </c>
      <c r="H5934" t="s">
        <v>3162</v>
      </c>
      <c r="I5934" t="s">
        <v>3372</v>
      </c>
      <c r="J5934" s="10" t="str">
        <f t="shared" si="574"/>
        <v>LID-</v>
      </c>
      <c r="K5934" t="s">
        <v>98</v>
      </c>
      <c r="L5934" s="48">
        <v>2046</v>
      </c>
      <c r="M5934" t="s">
        <v>1472</v>
      </c>
      <c r="N5934" t="s">
        <v>11</v>
      </c>
      <c r="O5934" s="74">
        <v>4.26</v>
      </c>
      <c r="P5934" s="11">
        <f t="shared" si="569"/>
        <v>8715.9599999999991</v>
      </c>
      <c r="Q5934" s="12">
        <f t="shared" si="570"/>
        <v>7.3003400000000003</v>
      </c>
      <c r="R5934" s="14">
        <f t="shared" si="571"/>
        <v>0.58350000000000002</v>
      </c>
      <c r="S5934" s="13">
        <f t="shared" si="572"/>
        <v>1193.8399999999999</v>
      </c>
      <c r="T5934" s="14" t="s">
        <v>349</v>
      </c>
      <c r="U5934" t="s">
        <v>368</v>
      </c>
    </row>
    <row r="5935" spans="1:21" x14ac:dyDescent="0.2">
      <c r="A5935" t="s">
        <v>9875</v>
      </c>
      <c r="B5935" s="23">
        <v>45958</v>
      </c>
      <c r="C5935" s="23">
        <v>45945</v>
      </c>
      <c r="D5935" t="s">
        <v>1006</v>
      </c>
      <c r="E5935" t="s">
        <v>1007</v>
      </c>
      <c r="G5935" t="s">
        <v>10262</v>
      </c>
      <c r="H5935" t="s">
        <v>3194</v>
      </c>
      <c r="I5935" t="s">
        <v>3401</v>
      </c>
      <c r="J5935" s="10" t="str">
        <f t="shared" si="574"/>
        <v>ALM-</v>
      </c>
      <c r="K5935" t="s">
        <v>98</v>
      </c>
      <c r="L5935" s="48">
        <v>1810</v>
      </c>
      <c r="M5935" t="s">
        <v>186</v>
      </c>
      <c r="N5935" t="s">
        <v>11</v>
      </c>
      <c r="O5935" s="74">
        <v>2.9203999999999999</v>
      </c>
      <c r="P5935" s="11">
        <f t="shared" si="569"/>
        <v>5285.92</v>
      </c>
      <c r="Q5935" s="12">
        <f t="shared" si="570"/>
        <v>7.3003400000000003</v>
      </c>
      <c r="R5935" s="14">
        <f t="shared" si="571"/>
        <v>0.4</v>
      </c>
      <c r="S5935" s="13">
        <f t="shared" si="572"/>
        <v>724</v>
      </c>
      <c r="T5935" s="14" t="s">
        <v>349</v>
      </c>
      <c r="U5935" t="s">
        <v>191</v>
      </c>
    </row>
    <row r="5936" spans="1:21" x14ac:dyDescent="0.2">
      <c r="A5936" t="s">
        <v>9871</v>
      </c>
      <c r="B5936" s="23">
        <v>45958</v>
      </c>
      <c r="C5936" s="23">
        <v>45945</v>
      </c>
      <c r="D5936" t="s">
        <v>1006</v>
      </c>
      <c r="E5936" t="s">
        <v>1007</v>
      </c>
      <c r="G5936" t="s">
        <v>10262</v>
      </c>
      <c r="H5936" t="s">
        <v>3195</v>
      </c>
      <c r="I5936" t="s">
        <v>3402</v>
      </c>
      <c r="J5936" s="10" t="str">
        <f t="shared" si="574"/>
        <v>ALM-</v>
      </c>
      <c r="K5936" t="s">
        <v>98</v>
      </c>
      <c r="L5936" s="48">
        <v>588</v>
      </c>
      <c r="M5936" t="s">
        <v>186</v>
      </c>
      <c r="N5936" t="s">
        <v>11</v>
      </c>
      <c r="O5936" s="74">
        <v>2.9203999999999999</v>
      </c>
      <c r="P5936" s="11">
        <f t="shared" si="569"/>
        <v>1717.2</v>
      </c>
      <c r="Q5936" s="12">
        <f t="shared" si="570"/>
        <v>7.3003400000000003</v>
      </c>
      <c r="R5936" s="14">
        <f t="shared" si="571"/>
        <v>0.4</v>
      </c>
      <c r="S5936" s="13">
        <f t="shared" si="572"/>
        <v>235.2</v>
      </c>
      <c r="T5936" s="14" t="s">
        <v>349</v>
      </c>
      <c r="U5936" t="s">
        <v>191</v>
      </c>
    </row>
    <row r="5937" spans="1:21" x14ac:dyDescent="0.2">
      <c r="A5937" t="s">
        <v>9876</v>
      </c>
      <c r="B5937" s="23">
        <v>45958</v>
      </c>
      <c r="C5937" s="23">
        <v>45945</v>
      </c>
      <c r="D5937" t="s">
        <v>1006</v>
      </c>
      <c r="E5937" t="s">
        <v>1007</v>
      </c>
      <c r="G5937" t="s">
        <v>10262</v>
      </c>
      <c r="H5937" t="s">
        <v>1019</v>
      </c>
      <c r="I5937" t="s">
        <v>1020</v>
      </c>
      <c r="J5937" s="10" t="str">
        <f t="shared" si="574"/>
        <v>ALM-</v>
      </c>
      <c r="K5937" t="s">
        <v>98</v>
      </c>
      <c r="L5937" s="48">
        <v>1444</v>
      </c>
      <c r="M5937" t="s">
        <v>186</v>
      </c>
      <c r="N5937" t="s">
        <v>11</v>
      </c>
      <c r="O5937" s="74">
        <v>2.9203999999999999</v>
      </c>
      <c r="P5937" s="11">
        <f t="shared" si="569"/>
        <v>4217.0600000000004</v>
      </c>
      <c r="Q5937" s="12">
        <f t="shared" si="570"/>
        <v>7.3003400000000003</v>
      </c>
      <c r="R5937" s="14">
        <f t="shared" si="571"/>
        <v>0.4</v>
      </c>
      <c r="S5937" s="13">
        <f t="shared" si="572"/>
        <v>577.6</v>
      </c>
      <c r="T5937" s="14" t="s">
        <v>349</v>
      </c>
      <c r="U5937" t="s">
        <v>191</v>
      </c>
    </row>
    <row r="5938" spans="1:21" x14ac:dyDescent="0.2">
      <c r="A5938" t="s">
        <v>9877</v>
      </c>
      <c r="B5938" s="23">
        <v>45958</v>
      </c>
      <c r="C5938" s="23">
        <v>45945</v>
      </c>
      <c r="D5938" t="s">
        <v>1006</v>
      </c>
      <c r="E5938" t="s">
        <v>1007</v>
      </c>
      <c r="G5938" t="s">
        <v>10262</v>
      </c>
      <c r="H5938" t="s">
        <v>10481</v>
      </c>
      <c r="I5938" t="s">
        <v>10482</v>
      </c>
      <c r="J5938" s="10" t="str">
        <f t="shared" si="574"/>
        <v>ALM-</v>
      </c>
      <c r="K5938" t="s">
        <v>98</v>
      </c>
      <c r="L5938" s="48">
        <v>673</v>
      </c>
      <c r="M5938" t="s">
        <v>186</v>
      </c>
      <c r="N5938" t="s">
        <v>11</v>
      </c>
      <c r="O5938" s="74">
        <v>2.9203999999999999</v>
      </c>
      <c r="P5938" s="11">
        <f t="shared" si="569"/>
        <v>1965.43</v>
      </c>
      <c r="Q5938" s="12">
        <f t="shared" si="570"/>
        <v>7.3003400000000003</v>
      </c>
      <c r="R5938" s="14">
        <f t="shared" si="571"/>
        <v>0.4</v>
      </c>
      <c r="S5938" s="13">
        <f t="shared" si="572"/>
        <v>269.2</v>
      </c>
      <c r="T5938" s="14" t="s">
        <v>349</v>
      </c>
      <c r="U5938" t="s">
        <v>191</v>
      </c>
    </row>
    <row r="5939" spans="1:21" x14ac:dyDescent="0.2">
      <c r="A5939" t="s">
        <v>9878</v>
      </c>
      <c r="B5939" s="23">
        <v>45958</v>
      </c>
      <c r="C5939" s="23">
        <v>45951</v>
      </c>
      <c r="D5939" t="s">
        <v>1006</v>
      </c>
      <c r="E5939" t="s">
        <v>1007</v>
      </c>
      <c r="G5939" t="s">
        <v>10262</v>
      </c>
      <c r="H5939" t="s">
        <v>8775</v>
      </c>
      <c r="I5939" t="s">
        <v>8776</v>
      </c>
      <c r="J5939" s="10" t="str">
        <f t="shared" si="574"/>
        <v>ALM-</v>
      </c>
      <c r="K5939" t="s">
        <v>98</v>
      </c>
      <c r="L5939" s="48">
        <v>560</v>
      </c>
      <c r="M5939" t="s">
        <v>186</v>
      </c>
      <c r="N5939" t="s">
        <v>11</v>
      </c>
      <c r="O5939" s="74">
        <v>2.9203999999999999</v>
      </c>
      <c r="P5939" s="11">
        <f t="shared" si="569"/>
        <v>1635.42</v>
      </c>
      <c r="Q5939" s="12">
        <f t="shared" si="570"/>
        <v>7.3003400000000003</v>
      </c>
      <c r="R5939" s="14">
        <f t="shared" si="571"/>
        <v>0.4</v>
      </c>
      <c r="S5939" s="13">
        <f t="shared" si="572"/>
        <v>224</v>
      </c>
      <c r="T5939" s="14" t="s">
        <v>349</v>
      </c>
      <c r="U5939" t="s">
        <v>191</v>
      </c>
    </row>
    <row r="5940" spans="1:21" x14ac:dyDescent="0.2">
      <c r="A5940" t="s">
        <v>9926</v>
      </c>
      <c r="B5940" s="23">
        <v>45958</v>
      </c>
      <c r="C5940" s="23">
        <v>45954</v>
      </c>
      <c r="D5940" t="s">
        <v>128</v>
      </c>
      <c r="E5940" t="s">
        <v>129</v>
      </c>
      <c r="G5940" t="s">
        <v>10197</v>
      </c>
      <c r="H5940" t="s">
        <v>3082</v>
      </c>
      <c r="I5940" t="s">
        <v>3298</v>
      </c>
      <c r="J5940" s="10" t="str">
        <f t="shared" si="574"/>
        <v>HDL-</v>
      </c>
      <c r="K5940" t="s">
        <v>10</v>
      </c>
      <c r="L5940" s="48">
        <v>200</v>
      </c>
      <c r="M5940" t="s">
        <v>1472</v>
      </c>
      <c r="N5940" t="s">
        <v>11</v>
      </c>
      <c r="O5940" s="74">
        <v>3.2801</v>
      </c>
      <c r="P5940" s="11">
        <f t="shared" si="569"/>
        <v>656.02</v>
      </c>
      <c r="Q5940" s="12">
        <f t="shared" si="570"/>
        <v>7.3003400000000003</v>
      </c>
      <c r="R5940" s="14">
        <f t="shared" si="571"/>
        <v>0.44929999999999998</v>
      </c>
      <c r="S5940" s="13">
        <f t="shared" si="572"/>
        <v>89.86</v>
      </c>
      <c r="T5940" s="14" t="s">
        <v>349</v>
      </c>
      <c r="U5940" t="s">
        <v>228</v>
      </c>
    </row>
    <row r="5941" spans="1:21" x14ac:dyDescent="0.2">
      <c r="A5941" t="s">
        <v>9708</v>
      </c>
      <c r="B5941" s="23">
        <v>45958</v>
      </c>
      <c r="C5941" s="23">
        <v>45919</v>
      </c>
      <c r="D5941" t="s">
        <v>545</v>
      </c>
      <c r="E5941" t="s">
        <v>546</v>
      </c>
      <c r="G5941" t="s">
        <v>10193</v>
      </c>
      <c r="H5941" t="s">
        <v>245</v>
      </c>
      <c r="I5941" t="s">
        <v>246</v>
      </c>
      <c r="J5941" s="10" t="str">
        <f t="shared" si="574"/>
        <v>WHR-</v>
      </c>
      <c r="K5941" t="s">
        <v>10</v>
      </c>
      <c r="L5941" s="48">
        <v>3100</v>
      </c>
      <c r="M5941" t="s">
        <v>1472</v>
      </c>
      <c r="N5941" t="s">
        <v>11</v>
      </c>
      <c r="O5941" s="74">
        <v>0.108</v>
      </c>
      <c r="P5941" s="11">
        <f t="shared" si="569"/>
        <v>334.8</v>
      </c>
      <c r="Q5941" s="12">
        <f t="shared" si="570"/>
        <v>7.3003400000000003</v>
      </c>
      <c r="R5941" s="14">
        <f t="shared" si="571"/>
        <v>1.4800000000000001E-2</v>
      </c>
      <c r="S5941" s="13">
        <f t="shared" si="572"/>
        <v>45.88</v>
      </c>
      <c r="T5941" s="14" t="s">
        <v>349</v>
      </c>
      <c r="U5941" t="s">
        <v>248</v>
      </c>
    </row>
    <row r="5942" spans="1:21" x14ac:dyDescent="0.2">
      <c r="A5942" t="s">
        <v>9709</v>
      </c>
      <c r="B5942" s="23">
        <v>45958</v>
      </c>
      <c r="C5942" s="23">
        <v>45939</v>
      </c>
      <c r="D5942" t="s">
        <v>545</v>
      </c>
      <c r="E5942" t="s">
        <v>546</v>
      </c>
      <c r="G5942" t="s">
        <v>10193</v>
      </c>
      <c r="H5942" t="s">
        <v>245</v>
      </c>
      <c r="I5942" t="s">
        <v>246</v>
      </c>
      <c r="J5942" s="10" t="str">
        <f t="shared" si="574"/>
        <v>WHR-</v>
      </c>
      <c r="K5942" t="s">
        <v>10</v>
      </c>
      <c r="L5942" s="48">
        <v>3000</v>
      </c>
      <c r="M5942" t="s">
        <v>1472</v>
      </c>
      <c r="N5942" t="s">
        <v>11</v>
      </c>
      <c r="O5942" s="74">
        <v>0.108</v>
      </c>
      <c r="P5942" s="11">
        <f t="shared" si="569"/>
        <v>324</v>
      </c>
      <c r="Q5942" s="12">
        <f t="shared" si="570"/>
        <v>7.3003400000000003</v>
      </c>
      <c r="R5942" s="14">
        <f t="shared" si="571"/>
        <v>1.4800000000000001E-2</v>
      </c>
      <c r="S5942" s="13">
        <f t="shared" si="572"/>
        <v>44.4</v>
      </c>
      <c r="T5942" s="14" t="s">
        <v>349</v>
      </c>
      <c r="U5942" t="s">
        <v>248</v>
      </c>
    </row>
    <row r="5943" spans="1:21" x14ac:dyDescent="0.2">
      <c r="A5943" t="s">
        <v>9710</v>
      </c>
      <c r="B5943" s="23">
        <v>45958</v>
      </c>
      <c r="C5943" s="23">
        <v>45945</v>
      </c>
      <c r="D5943" t="s">
        <v>545</v>
      </c>
      <c r="E5943" t="s">
        <v>546</v>
      </c>
      <c r="G5943" t="s">
        <v>10193</v>
      </c>
      <c r="H5943" t="s">
        <v>245</v>
      </c>
      <c r="I5943" t="s">
        <v>246</v>
      </c>
      <c r="J5943" s="10" t="str">
        <f t="shared" si="574"/>
        <v>WHR-</v>
      </c>
      <c r="K5943" t="s">
        <v>10</v>
      </c>
      <c r="L5943" s="48">
        <v>4000</v>
      </c>
      <c r="M5943" t="s">
        <v>1472</v>
      </c>
      <c r="N5943" t="s">
        <v>11</v>
      </c>
      <c r="O5943" s="74">
        <v>0.108</v>
      </c>
      <c r="P5943" s="11">
        <f t="shared" si="569"/>
        <v>432</v>
      </c>
      <c r="Q5943" s="12">
        <f t="shared" si="570"/>
        <v>7.3003400000000003</v>
      </c>
      <c r="R5943" s="14">
        <f t="shared" si="571"/>
        <v>1.4800000000000001E-2</v>
      </c>
      <c r="S5943" s="13">
        <f t="shared" si="572"/>
        <v>59.2</v>
      </c>
      <c r="T5943" s="14" t="s">
        <v>349</v>
      </c>
      <c r="U5943" t="s">
        <v>248</v>
      </c>
    </row>
    <row r="5944" spans="1:21" x14ac:dyDescent="0.2">
      <c r="A5944" t="s">
        <v>9672</v>
      </c>
      <c r="B5944" s="23">
        <v>45958</v>
      </c>
      <c r="C5944" s="23">
        <v>45945</v>
      </c>
      <c r="D5944" t="s">
        <v>128</v>
      </c>
      <c r="E5944" t="s">
        <v>129</v>
      </c>
      <c r="G5944" t="s">
        <v>10197</v>
      </c>
      <c r="H5944" t="s">
        <v>958</v>
      </c>
      <c r="I5944" t="s">
        <v>959</v>
      </c>
      <c r="J5944" s="10" t="str">
        <f t="shared" si="574"/>
        <v>RIV-</v>
      </c>
      <c r="K5944" t="s">
        <v>10</v>
      </c>
      <c r="L5944" s="48">
        <v>3700</v>
      </c>
      <c r="M5944" t="s">
        <v>1472</v>
      </c>
      <c r="N5944" t="s">
        <v>11</v>
      </c>
      <c r="O5944" s="74">
        <v>4.8000000000000001E-2</v>
      </c>
      <c r="P5944" s="11">
        <f t="shared" si="569"/>
        <v>177.6</v>
      </c>
      <c r="Q5944" s="12">
        <f t="shared" si="570"/>
        <v>7.3003400000000003</v>
      </c>
      <c r="R5944" s="14">
        <f t="shared" si="571"/>
        <v>6.6E-3</v>
      </c>
      <c r="S5944" s="13">
        <f t="shared" si="572"/>
        <v>24.42</v>
      </c>
      <c r="T5944" s="14" t="s">
        <v>349</v>
      </c>
      <c r="U5944" t="s">
        <v>132</v>
      </c>
    </row>
    <row r="5945" spans="1:21" x14ac:dyDescent="0.2">
      <c r="A5945" t="s">
        <v>9850</v>
      </c>
      <c r="B5945" s="23">
        <v>45958</v>
      </c>
      <c r="C5945" s="23">
        <v>45957</v>
      </c>
      <c r="D5945" t="s">
        <v>5</v>
      </c>
      <c r="E5945" t="s">
        <v>6</v>
      </c>
      <c r="G5945" t="s">
        <v>10255</v>
      </c>
      <c r="H5945" t="s">
        <v>10475</v>
      </c>
      <c r="I5945" t="s">
        <v>10476</v>
      </c>
      <c r="J5945" s="10" t="str">
        <f t="shared" si="574"/>
        <v>BOX-</v>
      </c>
      <c r="K5945" t="s">
        <v>10</v>
      </c>
      <c r="L5945" s="48">
        <v>5800</v>
      </c>
      <c r="M5945" t="s">
        <v>1472</v>
      </c>
      <c r="N5945" t="s">
        <v>11</v>
      </c>
      <c r="O5945" s="74">
        <v>2.5099999999999998</v>
      </c>
      <c r="P5945" s="11">
        <f t="shared" si="569"/>
        <v>14558</v>
      </c>
      <c r="Q5945" s="12">
        <f t="shared" si="570"/>
        <v>7.3003400000000003</v>
      </c>
      <c r="R5945" s="14">
        <f t="shared" si="571"/>
        <v>0.34379999999999999</v>
      </c>
      <c r="S5945" s="13">
        <f t="shared" si="572"/>
        <v>1994.04</v>
      </c>
      <c r="T5945" s="14" t="s">
        <v>349</v>
      </c>
      <c r="U5945" t="s">
        <v>1</v>
      </c>
    </row>
    <row r="5946" spans="1:21" x14ac:dyDescent="0.2">
      <c r="A5946" t="s">
        <v>9973</v>
      </c>
      <c r="B5946" s="23">
        <v>45958</v>
      </c>
      <c r="C5946" s="23">
        <v>45945</v>
      </c>
      <c r="D5946" t="s">
        <v>280</v>
      </c>
      <c r="E5946" t="s">
        <v>281</v>
      </c>
      <c r="G5946" t="s">
        <v>10286</v>
      </c>
      <c r="H5946" t="s">
        <v>284</v>
      </c>
      <c r="I5946" t="s">
        <v>285</v>
      </c>
      <c r="J5946" s="10" t="str">
        <f t="shared" si="574"/>
        <v>BOX-</v>
      </c>
      <c r="K5946" t="s">
        <v>10</v>
      </c>
      <c r="L5946" s="48">
        <v>2020</v>
      </c>
      <c r="M5946" t="s">
        <v>1472</v>
      </c>
      <c r="N5946" t="s">
        <v>11</v>
      </c>
      <c r="O5946" s="74">
        <v>4.05</v>
      </c>
      <c r="P5946" s="11">
        <f t="shared" si="569"/>
        <v>8181</v>
      </c>
      <c r="Q5946" s="12">
        <f t="shared" si="570"/>
        <v>7.3003400000000003</v>
      </c>
      <c r="R5946" s="14">
        <f t="shared" si="571"/>
        <v>0.55479999999999996</v>
      </c>
      <c r="S5946" s="13">
        <f t="shared" si="572"/>
        <v>1120.7</v>
      </c>
      <c r="T5946" s="14" t="s">
        <v>349</v>
      </c>
      <c r="U5946" t="s">
        <v>1</v>
      </c>
    </row>
    <row r="5947" spans="1:21" x14ac:dyDescent="0.2">
      <c r="A5947" t="s">
        <v>9974</v>
      </c>
      <c r="B5947" s="23">
        <v>45958</v>
      </c>
      <c r="C5947" s="23">
        <v>45945</v>
      </c>
      <c r="D5947" t="s">
        <v>280</v>
      </c>
      <c r="E5947" t="s">
        <v>281</v>
      </c>
      <c r="G5947" t="s">
        <v>10286</v>
      </c>
      <c r="H5947" t="s">
        <v>284</v>
      </c>
      <c r="I5947" t="s">
        <v>285</v>
      </c>
      <c r="J5947" s="10" t="str">
        <f t="shared" si="574"/>
        <v>BOX-</v>
      </c>
      <c r="K5947" t="s">
        <v>10</v>
      </c>
      <c r="L5947" s="48">
        <v>200</v>
      </c>
      <c r="M5947" t="s">
        <v>1472</v>
      </c>
      <c r="N5947" t="s">
        <v>11</v>
      </c>
      <c r="O5947" s="74">
        <v>4.05</v>
      </c>
      <c r="P5947" s="11">
        <f t="shared" si="569"/>
        <v>810</v>
      </c>
      <c r="Q5947" s="12">
        <f t="shared" si="570"/>
        <v>7.3003400000000003</v>
      </c>
      <c r="R5947" s="14">
        <f t="shared" si="571"/>
        <v>0.55479999999999996</v>
      </c>
      <c r="S5947" s="13">
        <f t="shared" si="572"/>
        <v>110.96</v>
      </c>
      <c r="T5947" s="14" t="s">
        <v>349</v>
      </c>
      <c r="U5947" t="s">
        <v>1</v>
      </c>
    </row>
    <row r="5948" spans="1:21" x14ac:dyDescent="0.2">
      <c r="A5948" t="s">
        <v>10043</v>
      </c>
      <c r="B5948" s="23">
        <v>45958</v>
      </c>
      <c r="C5948" s="23">
        <v>45945</v>
      </c>
      <c r="D5948" t="s">
        <v>280</v>
      </c>
      <c r="E5948" t="s">
        <v>281</v>
      </c>
      <c r="G5948" t="s">
        <v>10286</v>
      </c>
      <c r="H5948" t="s">
        <v>278</v>
      </c>
      <c r="I5948" t="s">
        <v>279</v>
      </c>
      <c r="J5948" s="10" t="str">
        <f t="shared" si="574"/>
        <v>BOX-</v>
      </c>
      <c r="K5948" t="s">
        <v>10</v>
      </c>
      <c r="L5948" s="48">
        <v>2020</v>
      </c>
      <c r="M5948" t="s">
        <v>1472</v>
      </c>
      <c r="N5948" t="s">
        <v>11</v>
      </c>
      <c r="O5948" s="74">
        <v>6.3</v>
      </c>
      <c r="P5948" s="11">
        <f t="shared" si="569"/>
        <v>12726</v>
      </c>
      <c r="Q5948" s="12">
        <f t="shared" si="570"/>
        <v>7.3003400000000003</v>
      </c>
      <c r="R5948" s="14">
        <f t="shared" si="571"/>
        <v>0.86299999999999999</v>
      </c>
      <c r="S5948" s="13">
        <f t="shared" si="572"/>
        <v>1743.26</v>
      </c>
      <c r="T5948" s="14" t="s">
        <v>349</v>
      </c>
      <c r="U5948" t="s">
        <v>1</v>
      </c>
    </row>
    <row r="5949" spans="1:21" x14ac:dyDescent="0.2">
      <c r="A5949" t="s">
        <v>10044</v>
      </c>
      <c r="B5949" s="23">
        <v>45958</v>
      </c>
      <c r="C5949" s="23">
        <v>45945</v>
      </c>
      <c r="D5949" t="s">
        <v>280</v>
      </c>
      <c r="E5949" t="s">
        <v>281</v>
      </c>
      <c r="G5949" t="s">
        <v>10286</v>
      </c>
      <c r="H5949" t="s">
        <v>278</v>
      </c>
      <c r="I5949" t="s">
        <v>279</v>
      </c>
      <c r="J5949" s="10" t="str">
        <f t="shared" si="574"/>
        <v>BOX-</v>
      </c>
      <c r="K5949" t="s">
        <v>10</v>
      </c>
      <c r="L5949" s="48">
        <v>200</v>
      </c>
      <c r="M5949" t="s">
        <v>1472</v>
      </c>
      <c r="N5949" t="s">
        <v>11</v>
      </c>
      <c r="O5949" s="74">
        <v>6.3</v>
      </c>
      <c r="P5949" s="11">
        <f t="shared" si="569"/>
        <v>1260</v>
      </c>
      <c r="Q5949" s="12">
        <f t="shared" si="570"/>
        <v>7.3003400000000003</v>
      </c>
      <c r="R5949" s="14">
        <f t="shared" si="571"/>
        <v>0.86299999999999999</v>
      </c>
      <c r="S5949" s="13">
        <f t="shared" si="572"/>
        <v>172.6</v>
      </c>
      <c r="T5949" s="14" t="s">
        <v>349</v>
      </c>
      <c r="U5949" t="s">
        <v>1</v>
      </c>
    </row>
    <row r="5950" spans="1:21" x14ac:dyDescent="0.2">
      <c r="A5950" t="s">
        <v>9994</v>
      </c>
      <c r="B5950" s="23">
        <v>45958</v>
      </c>
      <c r="C5950" s="23">
        <v>45939</v>
      </c>
      <c r="D5950" t="s">
        <v>2245</v>
      </c>
      <c r="E5950" t="s">
        <v>2246</v>
      </c>
      <c r="G5950" t="s">
        <v>10308</v>
      </c>
      <c r="H5950" t="s">
        <v>3133</v>
      </c>
      <c r="I5950" t="s">
        <v>3343</v>
      </c>
      <c r="J5950" s="10" t="str">
        <f t="shared" si="574"/>
        <v>HDL-</v>
      </c>
      <c r="K5950" t="s">
        <v>10</v>
      </c>
      <c r="L5950" s="48">
        <v>160</v>
      </c>
      <c r="M5950" t="s">
        <v>1472</v>
      </c>
      <c r="N5950" t="s">
        <v>11</v>
      </c>
      <c r="O5950" s="74">
        <v>4.3320999999999996</v>
      </c>
      <c r="P5950" s="11">
        <f t="shared" si="569"/>
        <v>693.14</v>
      </c>
      <c r="Q5950" s="12">
        <f t="shared" si="570"/>
        <v>7.3003400000000003</v>
      </c>
      <c r="R5950" s="14">
        <f t="shared" si="571"/>
        <v>0.59340000000000004</v>
      </c>
      <c r="S5950" s="13">
        <f t="shared" si="572"/>
        <v>94.94</v>
      </c>
      <c r="T5950" s="14" t="s">
        <v>349</v>
      </c>
      <c r="U5950" t="s">
        <v>228</v>
      </c>
    </row>
    <row r="5951" spans="1:21" x14ac:dyDescent="0.2">
      <c r="A5951" t="s">
        <v>10095</v>
      </c>
      <c r="B5951" s="23">
        <v>45958</v>
      </c>
      <c r="C5951" s="23">
        <v>45911</v>
      </c>
      <c r="D5951" t="s">
        <v>2255</v>
      </c>
      <c r="E5951" t="s">
        <v>2256</v>
      </c>
      <c r="G5951" t="s">
        <v>10370</v>
      </c>
      <c r="H5951" t="s">
        <v>3145</v>
      </c>
      <c r="I5951" t="s">
        <v>3355</v>
      </c>
      <c r="J5951" s="10" t="str">
        <f t="shared" si="574"/>
        <v>HDL-</v>
      </c>
      <c r="K5951" t="s">
        <v>10</v>
      </c>
      <c r="L5951" s="48">
        <v>4030</v>
      </c>
      <c r="M5951" t="s">
        <v>1472</v>
      </c>
      <c r="N5951" t="s">
        <v>11</v>
      </c>
      <c r="O5951" s="74">
        <v>7.8714000000000004</v>
      </c>
      <c r="P5951" s="11">
        <f t="shared" si="569"/>
        <v>31721.74</v>
      </c>
      <c r="Q5951" s="12">
        <f t="shared" si="570"/>
        <v>7.3003400000000003</v>
      </c>
      <c r="R5951" s="14">
        <f t="shared" si="571"/>
        <v>1.0782</v>
      </c>
      <c r="S5951" s="13">
        <f t="shared" si="572"/>
        <v>4345.1499999999996</v>
      </c>
      <c r="T5951" s="14" t="s">
        <v>349</v>
      </c>
      <c r="U5951" t="s">
        <v>228</v>
      </c>
    </row>
    <row r="5952" spans="1:21" x14ac:dyDescent="0.2">
      <c r="A5952" t="s">
        <v>10096</v>
      </c>
      <c r="B5952" s="23">
        <v>45958</v>
      </c>
      <c r="C5952" s="23">
        <v>45911</v>
      </c>
      <c r="D5952" t="s">
        <v>2255</v>
      </c>
      <c r="E5952" t="s">
        <v>2256</v>
      </c>
      <c r="G5952" t="s">
        <v>10370</v>
      </c>
      <c r="H5952" t="s">
        <v>3147</v>
      </c>
      <c r="I5952" t="s">
        <v>3357</v>
      </c>
      <c r="J5952" s="10" t="str">
        <f t="shared" si="574"/>
        <v>HDL-</v>
      </c>
      <c r="K5952" t="s">
        <v>10</v>
      </c>
      <c r="L5952" s="48">
        <v>4800</v>
      </c>
      <c r="M5952" t="s">
        <v>1472</v>
      </c>
      <c r="N5952" t="s">
        <v>11</v>
      </c>
      <c r="O5952" s="74">
        <v>7.8714000000000004</v>
      </c>
      <c r="P5952" s="11">
        <f t="shared" si="569"/>
        <v>37782.720000000001</v>
      </c>
      <c r="Q5952" s="12">
        <f t="shared" si="570"/>
        <v>7.3003400000000003</v>
      </c>
      <c r="R5952" s="14">
        <f t="shared" si="571"/>
        <v>1.0782</v>
      </c>
      <c r="S5952" s="13">
        <f t="shared" si="572"/>
        <v>5175.3599999999997</v>
      </c>
      <c r="T5952" s="14" t="s">
        <v>349</v>
      </c>
      <c r="U5952" t="s">
        <v>228</v>
      </c>
    </row>
    <row r="5953" spans="1:21" x14ac:dyDescent="0.2">
      <c r="A5953" t="s">
        <v>10097</v>
      </c>
      <c r="B5953" s="23">
        <v>45958</v>
      </c>
      <c r="C5953" s="23">
        <v>45911</v>
      </c>
      <c r="D5953" t="s">
        <v>2255</v>
      </c>
      <c r="E5953" t="s">
        <v>2256</v>
      </c>
      <c r="G5953" t="s">
        <v>10370</v>
      </c>
      <c r="H5953" t="s">
        <v>3148</v>
      </c>
      <c r="I5953" t="s">
        <v>3358</v>
      </c>
      <c r="J5953" s="10" t="str">
        <f t="shared" si="574"/>
        <v>HDL-</v>
      </c>
      <c r="K5953" t="s">
        <v>10</v>
      </c>
      <c r="L5953" s="48">
        <v>4900</v>
      </c>
      <c r="M5953" t="s">
        <v>1472</v>
      </c>
      <c r="N5953" t="s">
        <v>11</v>
      </c>
      <c r="O5953" s="74">
        <v>7.8714000000000004</v>
      </c>
      <c r="P5953" s="11">
        <f t="shared" si="569"/>
        <v>38569.86</v>
      </c>
      <c r="Q5953" s="12">
        <f t="shared" si="570"/>
        <v>7.3003400000000003</v>
      </c>
      <c r="R5953" s="14">
        <f t="shared" si="571"/>
        <v>1.0782</v>
      </c>
      <c r="S5953" s="13">
        <f t="shared" si="572"/>
        <v>5283.18</v>
      </c>
      <c r="T5953" s="14" t="s">
        <v>349</v>
      </c>
      <c r="U5953" t="s">
        <v>228</v>
      </c>
    </row>
    <row r="5954" spans="1:21" x14ac:dyDescent="0.2">
      <c r="A5954" t="s">
        <v>10080</v>
      </c>
      <c r="B5954" s="23">
        <v>45958</v>
      </c>
      <c r="C5954" s="23">
        <v>45903</v>
      </c>
      <c r="D5954" t="s">
        <v>143</v>
      </c>
      <c r="E5954" t="s">
        <v>144</v>
      </c>
      <c r="G5954" t="s">
        <v>10325</v>
      </c>
      <c r="H5954" t="s">
        <v>3190</v>
      </c>
      <c r="I5954" t="s">
        <v>3397</v>
      </c>
      <c r="J5954" s="10" t="str">
        <f t="shared" si="574"/>
        <v>LHDL</v>
      </c>
      <c r="K5954" t="s">
        <v>10</v>
      </c>
      <c r="L5954" s="48">
        <v>100</v>
      </c>
      <c r="M5954" t="s">
        <v>1472</v>
      </c>
      <c r="N5954" t="s">
        <v>11</v>
      </c>
      <c r="O5954" s="74">
        <v>7.5308000000000002</v>
      </c>
      <c r="P5954" s="11">
        <f t="shared" ref="P5954:P6017" si="575">ROUND(O5954*L5954,2)</f>
        <v>753.08</v>
      </c>
      <c r="Q5954" s="12">
        <f t="shared" ref="Q5954:Q6017" si="576">IF(N5954="HKD",7.8,IF(N5954="CNY",7.30034,1))</f>
        <v>7.3003400000000003</v>
      </c>
      <c r="R5954" s="14">
        <f t="shared" ref="R5954:R6017" si="577">+ROUND(O5954/Q5954,4)</f>
        <v>1.0316000000000001</v>
      </c>
      <c r="S5954" s="13">
        <f t="shared" ref="S5954:S6017" si="578">ROUND(R5954*L5954,2)</f>
        <v>103.16</v>
      </c>
      <c r="T5954" s="14" t="s">
        <v>349</v>
      </c>
      <c r="U5954" t="s">
        <v>125</v>
      </c>
    </row>
    <row r="5955" spans="1:21" x14ac:dyDescent="0.2">
      <c r="A5955" t="s">
        <v>10081</v>
      </c>
      <c r="B5955" s="23">
        <v>45958</v>
      </c>
      <c r="C5955" s="23">
        <v>45915</v>
      </c>
      <c r="D5955" t="s">
        <v>143</v>
      </c>
      <c r="E5955" t="s">
        <v>144</v>
      </c>
      <c r="G5955" t="s">
        <v>10325</v>
      </c>
      <c r="H5955" t="s">
        <v>3190</v>
      </c>
      <c r="I5955" t="s">
        <v>3397</v>
      </c>
      <c r="J5955" s="10" t="str">
        <f t="shared" si="574"/>
        <v>LHDL</v>
      </c>
      <c r="K5955" t="s">
        <v>10</v>
      </c>
      <c r="L5955" s="48">
        <v>720</v>
      </c>
      <c r="M5955" t="s">
        <v>1472</v>
      </c>
      <c r="N5955" t="s">
        <v>11</v>
      </c>
      <c r="O5955" s="74">
        <v>7.5308000000000002</v>
      </c>
      <c r="P5955" s="11">
        <f t="shared" si="575"/>
        <v>5422.18</v>
      </c>
      <c r="Q5955" s="12">
        <f t="shared" si="576"/>
        <v>7.3003400000000003</v>
      </c>
      <c r="R5955" s="14">
        <f t="shared" si="577"/>
        <v>1.0316000000000001</v>
      </c>
      <c r="S5955" s="13">
        <f t="shared" si="578"/>
        <v>742.75</v>
      </c>
      <c r="T5955" s="14" t="s">
        <v>349</v>
      </c>
      <c r="U5955" t="s">
        <v>125</v>
      </c>
    </row>
    <row r="5956" spans="1:21" x14ac:dyDescent="0.2">
      <c r="A5956" t="s">
        <v>9830</v>
      </c>
      <c r="B5956" s="23">
        <v>45958</v>
      </c>
      <c r="C5956" s="23">
        <v>45919</v>
      </c>
      <c r="D5956" t="s">
        <v>128</v>
      </c>
      <c r="E5956" t="s">
        <v>129</v>
      </c>
      <c r="G5956" t="s">
        <v>10197</v>
      </c>
      <c r="H5956" t="s">
        <v>10462</v>
      </c>
      <c r="I5956" t="s">
        <v>10463</v>
      </c>
      <c r="J5956" s="10" t="str">
        <f t="shared" si="574"/>
        <v>SHDL</v>
      </c>
      <c r="K5956" t="s">
        <v>10</v>
      </c>
      <c r="L5956" s="48">
        <v>1000</v>
      </c>
      <c r="M5956" t="s">
        <v>1472</v>
      </c>
      <c r="N5956" t="s">
        <v>11</v>
      </c>
      <c r="O5956" s="74">
        <v>1.6368</v>
      </c>
      <c r="P5956" s="11">
        <f t="shared" si="575"/>
        <v>1636.8</v>
      </c>
      <c r="Q5956" s="12">
        <f t="shared" si="576"/>
        <v>7.3003400000000003</v>
      </c>
      <c r="R5956" s="14">
        <f t="shared" si="577"/>
        <v>0.22420000000000001</v>
      </c>
      <c r="S5956" s="13">
        <f t="shared" si="578"/>
        <v>224.2</v>
      </c>
      <c r="T5956" s="14" t="s">
        <v>349</v>
      </c>
      <c r="U5956" t="s">
        <v>722</v>
      </c>
    </row>
    <row r="5957" spans="1:21" x14ac:dyDescent="0.2">
      <c r="A5957" t="s">
        <v>9678</v>
      </c>
      <c r="B5957" s="23">
        <v>45958</v>
      </c>
      <c r="C5957" s="23">
        <v>45945</v>
      </c>
      <c r="D5957" t="s">
        <v>128</v>
      </c>
      <c r="E5957" t="s">
        <v>129</v>
      </c>
      <c r="G5957" t="s">
        <v>10197</v>
      </c>
      <c r="H5957" t="s">
        <v>3088</v>
      </c>
      <c r="I5957" t="s">
        <v>3304</v>
      </c>
      <c r="J5957" s="10" t="str">
        <f t="shared" si="574"/>
        <v>RIV-</v>
      </c>
      <c r="K5957" t="s">
        <v>10</v>
      </c>
      <c r="L5957" s="48">
        <v>1600</v>
      </c>
      <c r="M5957" t="s">
        <v>1472</v>
      </c>
      <c r="N5957" t="s">
        <v>11</v>
      </c>
      <c r="O5957" s="74">
        <v>6.2199999999999998E-2</v>
      </c>
      <c r="P5957" s="11">
        <f t="shared" si="575"/>
        <v>99.52</v>
      </c>
      <c r="Q5957" s="12">
        <f t="shared" si="576"/>
        <v>7.3003400000000003</v>
      </c>
      <c r="R5957" s="14">
        <f t="shared" si="577"/>
        <v>8.5000000000000006E-3</v>
      </c>
      <c r="S5957" s="13">
        <f t="shared" si="578"/>
        <v>13.6</v>
      </c>
      <c r="T5957" s="14" t="s">
        <v>349</v>
      </c>
      <c r="U5957" t="s">
        <v>132</v>
      </c>
    </row>
    <row r="5958" spans="1:21" x14ac:dyDescent="0.2">
      <c r="A5958" t="s">
        <v>9696</v>
      </c>
      <c r="B5958" s="23">
        <v>45958</v>
      </c>
      <c r="C5958" s="23">
        <v>45945</v>
      </c>
      <c r="D5958" t="s">
        <v>128</v>
      </c>
      <c r="E5958" t="s">
        <v>129</v>
      </c>
      <c r="G5958" t="s">
        <v>10197</v>
      </c>
      <c r="H5958" t="s">
        <v>3180</v>
      </c>
      <c r="I5958" t="s">
        <v>3387</v>
      </c>
      <c r="J5958" s="10" t="str">
        <f t="shared" si="574"/>
        <v>RIV-</v>
      </c>
      <c r="K5958" t="s">
        <v>10</v>
      </c>
      <c r="L5958" s="48">
        <v>4000</v>
      </c>
      <c r="M5958" t="s">
        <v>1472</v>
      </c>
      <c r="N5958" t="s">
        <v>11</v>
      </c>
      <c r="O5958" s="74">
        <v>9.1499999999999998E-2</v>
      </c>
      <c r="P5958" s="11">
        <f t="shared" si="575"/>
        <v>366</v>
      </c>
      <c r="Q5958" s="12">
        <f t="shared" si="576"/>
        <v>7.3003400000000003</v>
      </c>
      <c r="R5958" s="14">
        <f t="shared" si="577"/>
        <v>1.2500000000000001E-2</v>
      </c>
      <c r="S5958" s="13">
        <f t="shared" si="578"/>
        <v>50</v>
      </c>
      <c r="T5958" s="14" t="s">
        <v>349</v>
      </c>
      <c r="U5958" t="s">
        <v>132</v>
      </c>
    </row>
    <row r="5959" spans="1:21" x14ac:dyDescent="0.2">
      <c r="A5959" t="s">
        <v>9705</v>
      </c>
      <c r="B5959" s="23">
        <v>45958</v>
      </c>
      <c r="C5959" s="23">
        <v>45945</v>
      </c>
      <c r="D5959" t="s">
        <v>128</v>
      </c>
      <c r="E5959" t="s">
        <v>129</v>
      </c>
      <c r="G5959" t="s">
        <v>10197</v>
      </c>
      <c r="H5959" t="s">
        <v>950</v>
      </c>
      <c r="I5959" t="s">
        <v>951</v>
      </c>
      <c r="J5959" s="10" t="str">
        <f t="shared" si="574"/>
        <v>RIV-</v>
      </c>
      <c r="K5959" t="s">
        <v>10</v>
      </c>
      <c r="L5959" s="48">
        <v>2000</v>
      </c>
      <c r="M5959" t="s">
        <v>1472</v>
      </c>
      <c r="N5959" t="s">
        <v>11</v>
      </c>
      <c r="O5959" s="74">
        <v>0.1016</v>
      </c>
      <c r="P5959" s="11">
        <f t="shared" si="575"/>
        <v>203.2</v>
      </c>
      <c r="Q5959" s="12">
        <f t="shared" si="576"/>
        <v>7.3003400000000003</v>
      </c>
      <c r="R5959" s="14">
        <f t="shared" si="577"/>
        <v>1.3899999999999999E-2</v>
      </c>
      <c r="S5959" s="13">
        <f t="shared" si="578"/>
        <v>27.8</v>
      </c>
      <c r="T5959" s="14" t="s">
        <v>349</v>
      </c>
      <c r="U5959" t="s">
        <v>132</v>
      </c>
    </row>
    <row r="5960" spans="1:21" x14ac:dyDescent="0.2">
      <c r="A5960" t="s">
        <v>10122</v>
      </c>
      <c r="B5960" s="23">
        <v>45958</v>
      </c>
      <c r="C5960" s="23">
        <v>45943</v>
      </c>
      <c r="D5960" t="s">
        <v>5</v>
      </c>
      <c r="E5960" t="s">
        <v>6</v>
      </c>
      <c r="G5960" t="s">
        <v>10372</v>
      </c>
      <c r="H5960" t="s">
        <v>10538</v>
      </c>
      <c r="I5960" t="s">
        <v>10539</v>
      </c>
      <c r="J5960" s="10" t="str">
        <f t="shared" ref="J5960:J5995" si="579">+LEFT(U5960,4)</f>
        <v>BOX-</v>
      </c>
      <c r="K5960" t="s">
        <v>10</v>
      </c>
      <c r="L5960" s="48">
        <v>505</v>
      </c>
      <c r="M5960" t="s">
        <v>1472</v>
      </c>
      <c r="N5960" t="s">
        <v>11</v>
      </c>
      <c r="O5960" s="74">
        <v>12.5</v>
      </c>
      <c r="P5960" s="11">
        <f t="shared" si="575"/>
        <v>6312.5</v>
      </c>
      <c r="Q5960" s="12">
        <f t="shared" si="576"/>
        <v>7.3003400000000003</v>
      </c>
      <c r="R5960" s="14">
        <f t="shared" si="577"/>
        <v>1.7121999999999999</v>
      </c>
      <c r="S5960" s="13">
        <f t="shared" si="578"/>
        <v>864.66</v>
      </c>
      <c r="T5960" s="14" t="s">
        <v>349</v>
      </c>
      <c r="U5960" t="s">
        <v>1</v>
      </c>
    </row>
    <row r="5961" spans="1:21" x14ac:dyDescent="0.2">
      <c r="A5961" t="s">
        <v>10101</v>
      </c>
      <c r="B5961" s="23">
        <v>45958</v>
      </c>
      <c r="C5961" s="23">
        <v>45943</v>
      </c>
      <c r="D5961" t="s">
        <v>5</v>
      </c>
      <c r="E5961" t="s">
        <v>6</v>
      </c>
      <c r="G5961" t="s">
        <v>10372</v>
      </c>
      <c r="H5961" t="s">
        <v>447</v>
      </c>
      <c r="I5961" t="s">
        <v>448</v>
      </c>
      <c r="J5961" s="10" t="str">
        <f t="shared" si="579"/>
        <v>BOX-</v>
      </c>
      <c r="K5961" t="s">
        <v>10</v>
      </c>
      <c r="L5961" s="48">
        <v>1010</v>
      </c>
      <c r="M5961" t="s">
        <v>1472</v>
      </c>
      <c r="N5961" t="s">
        <v>11</v>
      </c>
      <c r="O5961" s="74">
        <v>8.14</v>
      </c>
      <c r="P5961" s="11">
        <f t="shared" si="575"/>
        <v>8221.4</v>
      </c>
      <c r="Q5961" s="12">
        <f t="shared" si="576"/>
        <v>7.3003400000000003</v>
      </c>
      <c r="R5961" s="14">
        <f t="shared" si="577"/>
        <v>1.115</v>
      </c>
      <c r="S5961" s="13">
        <f t="shared" si="578"/>
        <v>1126.1500000000001</v>
      </c>
      <c r="T5961" s="14" t="s">
        <v>349</v>
      </c>
      <c r="U5961" t="s">
        <v>1</v>
      </c>
    </row>
    <row r="5962" spans="1:21" x14ac:dyDescent="0.2">
      <c r="A5962" t="s">
        <v>9844</v>
      </c>
      <c r="B5962" s="23">
        <v>45958</v>
      </c>
      <c r="C5962" s="23">
        <v>45957</v>
      </c>
      <c r="D5962" t="s">
        <v>5</v>
      </c>
      <c r="E5962" t="s">
        <v>6</v>
      </c>
      <c r="G5962" t="s">
        <v>10249</v>
      </c>
      <c r="H5962" t="s">
        <v>10472</v>
      </c>
      <c r="I5962" t="s">
        <v>422</v>
      </c>
      <c r="J5962" s="10" t="str">
        <f t="shared" si="579"/>
        <v>BOX-</v>
      </c>
      <c r="K5962" t="s">
        <v>10</v>
      </c>
      <c r="L5962" s="48">
        <v>3910</v>
      </c>
      <c r="M5962" t="s">
        <v>1472</v>
      </c>
      <c r="N5962" t="s">
        <v>11</v>
      </c>
      <c r="O5962" s="74">
        <v>2.31</v>
      </c>
      <c r="P5962" s="11">
        <f t="shared" si="575"/>
        <v>9032.1</v>
      </c>
      <c r="Q5962" s="12">
        <f t="shared" si="576"/>
        <v>7.3003400000000003</v>
      </c>
      <c r="R5962" s="14">
        <f t="shared" si="577"/>
        <v>0.31640000000000001</v>
      </c>
      <c r="S5962" s="13">
        <f t="shared" si="578"/>
        <v>1237.1199999999999</v>
      </c>
      <c r="T5962" s="14" t="s">
        <v>349</v>
      </c>
      <c r="U5962" t="s">
        <v>1</v>
      </c>
    </row>
    <row r="5963" spans="1:21" x14ac:dyDescent="0.2">
      <c r="A5963" t="s">
        <v>9829</v>
      </c>
      <c r="B5963" s="23">
        <v>45958</v>
      </c>
      <c r="C5963" s="23">
        <v>45957</v>
      </c>
      <c r="D5963" t="s">
        <v>5</v>
      </c>
      <c r="E5963" t="s">
        <v>6</v>
      </c>
      <c r="G5963" t="s">
        <v>10249</v>
      </c>
      <c r="H5963" t="s">
        <v>3270</v>
      </c>
      <c r="I5963" t="s">
        <v>3476</v>
      </c>
      <c r="J5963" s="10" t="str">
        <f t="shared" si="579"/>
        <v>BOX-</v>
      </c>
      <c r="K5963" t="s">
        <v>10</v>
      </c>
      <c r="L5963" s="48">
        <v>3020</v>
      </c>
      <c r="M5963" t="s">
        <v>1472</v>
      </c>
      <c r="N5963" t="s">
        <v>11</v>
      </c>
      <c r="O5963" s="74">
        <v>1.59</v>
      </c>
      <c r="P5963" s="11">
        <f t="shared" si="575"/>
        <v>4801.8</v>
      </c>
      <c r="Q5963" s="12">
        <f t="shared" si="576"/>
        <v>7.3003400000000003</v>
      </c>
      <c r="R5963" s="14">
        <f t="shared" si="577"/>
        <v>0.21779999999999999</v>
      </c>
      <c r="S5963" s="13">
        <f t="shared" si="578"/>
        <v>657.76</v>
      </c>
      <c r="T5963" s="14" t="s">
        <v>349</v>
      </c>
      <c r="U5963" t="s">
        <v>1</v>
      </c>
    </row>
    <row r="5964" spans="1:21" x14ac:dyDescent="0.2">
      <c r="A5964" t="s">
        <v>10018</v>
      </c>
      <c r="B5964" s="23">
        <v>45958</v>
      </c>
      <c r="C5964" s="23">
        <v>45859</v>
      </c>
      <c r="D5964" t="s">
        <v>143</v>
      </c>
      <c r="E5964" t="s">
        <v>144</v>
      </c>
      <c r="G5964" t="s">
        <v>10325</v>
      </c>
      <c r="H5964" t="s">
        <v>141</v>
      </c>
      <c r="I5964" t="s">
        <v>142</v>
      </c>
      <c r="J5964" s="10" t="str">
        <f t="shared" si="579"/>
        <v>KNOB</v>
      </c>
      <c r="K5964" t="s">
        <v>10</v>
      </c>
      <c r="L5964" s="48">
        <v>2940</v>
      </c>
      <c r="M5964" t="s">
        <v>1472</v>
      </c>
      <c r="N5964" t="s">
        <v>11</v>
      </c>
      <c r="O5964" s="74">
        <v>5.0999999999999996</v>
      </c>
      <c r="P5964" s="11">
        <f t="shared" si="575"/>
        <v>14994</v>
      </c>
      <c r="Q5964" s="12">
        <f t="shared" si="576"/>
        <v>7.3003400000000003</v>
      </c>
      <c r="R5964" s="14">
        <f t="shared" si="577"/>
        <v>0.6986</v>
      </c>
      <c r="S5964" s="13">
        <f t="shared" si="578"/>
        <v>2053.88</v>
      </c>
      <c r="T5964" s="14" t="s">
        <v>349</v>
      </c>
      <c r="U5964" t="s">
        <v>32</v>
      </c>
    </row>
    <row r="5965" spans="1:21" x14ac:dyDescent="0.2">
      <c r="A5965" t="s">
        <v>9847</v>
      </c>
      <c r="B5965" s="23">
        <v>45958</v>
      </c>
      <c r="C5965" s="23">
        <v>45940</v>
      </c>
      <c r="D5965" t="s">
        <v>128</v>
      </c>
      <c r="E5965" t="s">
        <v>129</v>
      </c>
      <c r="G5965" t="s">
        <v>10197</v>
      </c>
      <c r="H5965" t="s">
        <v>10473</v>
      </c>
      <c r="I5965" t="s">
        <v>10474</v>
      </c>
      <c r="J5965" s="10" t="str">
        <f t="shared" si="579"/>
        <v>WHR-</v>
      </c>
      <c r="K5965" t="s">
        <v>10</v>
      </c>
      <c r="L5965" s="48">
        <v>600</v>
      </c>
      <c r="M5965" t="s">
        <v>1472</v>
      </c>
      <c r="N5965" t="s">
        <v>11</v>
      </c>
      <c r="O5965" s="74">
        <v>2.35</v>
      </c>
      <c r="P5965" s="11">
        <f t="shared" si="575"/>
        <v>1410</v>
      </c>
      <c r="Q5965" s="12">
        <f t="shared" si="576"/>
        <v>7.3003400000000003</v>
      </c>
      <c r="R5965" s="14">
        <f t="shared" si="577"/>
        <v>0.32190000000000002</v>
      </c>
      <c r="S5965" s="13">
        <f t="shared" si="578"/>
        <v>193.14</v>
      </c>
      <c r="T5965" s="14" t="s">
        <v>349</v>
      </c>
      <c r="U5965" t="s">
        <v>248</v>
      </c>
    </row>
    <row r="5966" spans="1:21" x14ac:dyDescent="0.2">
      <c r="A5966" t="s">
        <v>9640</v>
      </c>
      <c r="B5966" s="23">
        <v>45958</v>
      </c>
      <c r="C5966" s="23">
        <v>45951</v>
      </c>
      <c r="D5966" t="s">
        <v>545</v>
      </c>
      <c r="E5966" t="s">
        <v>546</v>
      </c>
      <c r="G5966" t="s">
        <v>10193</v>
      </c>
      <c r="H5966" t="s">
        <v>557</v>
      </c>
      <c r="I5966" t="s">
        <v>558</v>
      </c>
      <c r="J5966" s="10" t="str">
        <f t="shared" si="579"/>
        <v>WHR-</v>
      </c>
      <c r="K5966" t="s">
        <v>10</v>
      </c>
      <c r="L5966" s="48">
        <v>4100</v>
      </c>
      <c r="M5966" t="s">
        <v>1472</v>
      </c>
      <c r="N5966" t="s">
        <v>11</v>
      </c>
      <c r="O5966" s="74">
        <v>3.9800000000000002E-2</v>
      </c>
      <c r="P5966" s="11">
        <f t="shared" si="575"/>
        <v>163.18</v>
      </c>
      <c r="Q5966" s="12">
        <f t="shared" si="576"/>
        <v>7.3003400000000003</v>
      </c>
      <c r="R5966" s="14">
        <f t="shared" si="577"/>
        <v>5.4999999999999997E-3</v>
      </c>
      <c r="S5966" s="13">
        <f t="shared" si="578"/>
        <v>22.55</v>
      </c>
      <c r="T5966" s="14" t="s">
        <v>349</v>
      </c>
      <c r="U5966" t="s">
        <v>248</v>
      </c>
    </row>
    <row r="5967" spans="1:21" x14ac:dyDescent="0.2">
      <c r="A5967" t="s">
        <v>9990</v>
      </c>
      <c r="B5967" s="23">
        <v>45958</v>
      </c>
      <c r="C5967" s="23">
        <v>45915</v>
      </c>
      <c r="D5967" t="s">
        <v>94</v>
      </c>
      <c r="E5967" t="s">
        <v>95</v>
      </c>
      <c r="G5967" t="s">
        <v>10305</v>
      </c>
      <c r="H5967" t="s">
        <v>3162</v>
      </c>
      <c r="I5967" t="s">
        <v>3372</v>
      </c>
      <c r="J5967" s="10" t="str">
        <f t="shared" si="579"/>
        <v>LID-</v>
      </c>
      <c r="K5967" t="s">
        <v>98</v>
      </c>
      <c r="L5967" s="48">
        <v>720</v>
      </c>
      <c r="M5967" t="s">
        <v>1472</v>
      </c>
      <c r="N5967" t="s">
        <v>11</v>
      </c>
      <c r="O5967" s="74">
        <v>4.26</v>
      </c>
      <c r="P5967" s="11">
        <f t="shared" si="575"/>
        <v>3067.2</v>
      </c>
      <c r="Q5967" s="12">
        <f t="shared" si="576"/>
        <v>7.3003400000000003</v>
      </c>
      <c r="R5967" s="14">
        <f t="shared" si="577"/>
        <v>0.58350000000000002</v>
      </c>
      <c r="S5967" s="13">
        <f t="shared" si="578"/>
        <v>420.12</v>
      </c>
      <c r="T5967" s="14" t="s">
        <v>349</v>
      </c>
      <c r="U5967" t="s">
        <v>368</v>
      </c>
    </row>
    <row r="5968" spans="1:21" x14ac:dyDescent="0.2">
      <c r="A5968" t="s">
        <v>10034</v>
      </c>
      <c r="B5968" s="23">
        <v>45958</v>
      </c>
      <c r="C5968" s="23">
        <v>45905</v>
      </c>
      <c r="D5968" t="s">
        <v>94</v>
      </c>
      <c r="E5968" t="s">
        <v>95</v>
      </c>
      <c r="G5968" t="s">
        <v>10332</v>
      </c>
      <c r="H5968" t="s">
        <v>360</v>
      </c>
      <c r="I5968" t="s">
        <v>361</v>
      </c>
      <c r="J5968" s="10" t="str">
        <f t="shared" si="579"/>
        <v>SKU-</v>
      </c>
      <c r="K5968" t="s">
        <v>98</v>
      </c>
      <c r="L5968" s="48">
        <v>1500</v>
      </c>
      <c r="M5968" t="s">
        <v>1472</v>
      </c>
      <c r="N5968" t="s">
        <v>11</v>
      </c>
      <c r="O5968" s="74">
        <v>5.8230000000000004</v>
      </c>
      <c r="P5968" s="11">
        <f t="shared" si="575"/>
        <v>8734.5</v>
      </c>
      <c r="Q5968" s="12">
        <f t="shared" si="576"/>
        <v>7.3003400000000003</v>
      </c>
      <c r="R5968" s="14">
        <f t="shared" si="577"/>
        <v>0.79759999999999998</v>
      </c>
      <c r="S5968" s="13">
        <f t="shared" si="578"/>
        <v>1196.4000000000001</v>
      </c>
      <c r="T5968" s="14" t="s">
        <v>349</v>
      </c>
      <c r="U5968" t="s">
        <v>2</v>
      </c>
    </row>
    <row r="5969" spans="1:21" x14ac:dyDescent="0.2">
      <c r="A5969" t="s">
        <v>9757</v>
      </c>
      <c r="B5969" s="23">
        <v>45959</v>
      </c>
      <c r="C5969" s="23">
        <v>45944</v>
      </c>
      <c r="D5969" t="s">
        <v>569</v>
      </c>
      <c r="E5969" t="s">
        <v>570</v>
      </c>
      <c r="G5969" t="s">
        <v>10221</v>
      </c>
      <c r="H5969" t="s">
        <v>6679</v>
      </c>
      <c r="I5969" t="s">
        <v>6680</v>
      </c>
      <c r="J5969" s="10" t="str">
        <f t="shared" si="579"/>
        <v>WHR-</v>
      </c>
      <c r="K5969" t="s">
        <v>10</v>
      </c>
      <c r="L5969" s="48">
        <v>510</v>
      </c>
      <c r="M5969" t="s">
        <v>1472</v>
      </c>
      <c r="N5969" t="s">
        <v>11</v>
      </c>
      <c r="O5969" s="74">
        <v>0.25</v>
      </c>
      <c r="P5969" s="11">
        <f t="shared" si="575"/>
        <v>127.5</v>
      </c>
      <c r="Q5969" s="12">
        <f t="shared" si="576"/>
        <v>7.3003400000000003</v>
      </c>
      <c r="R5969" s="14">
        <f t="shared" si="577"/>
        <v>3.4200000000000001E-2</v>
      </c>
      <c r="S5969" s="13">
        <f t="shared" si="578"/>
        <v>17.440000000000001</v>
      </c>
      <c r="T5969" s="14" t="s">
        <v>349</v>
      </c>
      <c r="U5969" t="s">
        <v>248</v>
      </c>
    </row>
    <row r="5970" spans="1:21" x14ac:dyDescent="0.2">
      <c r="A5970" t="s">
        <v>9770</v>
      </c>
      <c r="B5970" s="23">
        <v>45959</v>
      </c>
      <c r="C5970" s="23">
        <v>45946</v>
      </c>
      <c r="D5970" t="s">
        <v>169</v>
      </c>
      <c r="E5970" t="s">
        <v>170</v>
      </c>
      <c r="G5970" t="s">
        <v>10179</v>
      </c>
      <c r="H5970" t="s">
        <v>10448</v>
      </c>
      <c r="I5970" t="s">
        <v>10449</v>
      </c>
      <c r="J5970" s="10" t="str">
        <f t="shared" si="579"/>
        <v>WACD</v>
      </c>
      <c r="K5970" t="s">
        <v>10</v>
      </c>
      <c r="L5970" s="48">
        <v>710</v>
      </c>
      <c r="M5970" t="s">
        <v>1472</v>
      </c>
      <c r="N5970" t="s">
        <v>11</v>
      </c>
      <c r="O5970" s="74">
        <v>0.39200000000000002</v>
      </c>
      <c r="P5970" s="11">
        <f t="shared" si="575"/>
        <v>278.32</v>
      </c>
      <c r="Q5970" s="12">
        <f t="shared" si="576"/>
        <v>7.3003400000000003</v>
      </c>
      <c r="R5970" s="14">
        <f t="shared" si="577"/>
        <v>5.3699999999999998E-2</v>
      </c>
      <c r="S5970" s="13">
        <f t="shared" si="578"/>
        <v>38.130000000000003</v>
      </c>
      <c r="T5970" s="14" t="s">
        <v>349</v>
      </c>
      <c r="U5970" t="s">
        <v>635</v>
      </c>
    </row>
    <row r="5971" spans="1:21" x14ac:dyDescent="0.2">
      <c r="A5971" t="s">
        <v>9684</v>
      </c>
      <c r="B5971" s="23">
        <v>45959</v>
      </c>
      <c r="C5971" s="23">
        <v>45946</v>
      </c>
      <c r="D5971" t="s">
        <v>169</v>
      </c>
      <c r="E5971" t="s">
        <v>170</v>
      </c>
      <c r="G5971" t="s">
        <v>10196</v>
      </c>
      <c r="H5971" t="s">
        <v>10424</v>
      </c>
      <c r="I5971" t="s">
        <v>10425</v>
      </c>
      <c r="J5971" s="10" t="str">
        <f t="shared" si="579"/>
        <v>STKR</v>
      </c>
      <c r="K5971" t="s">
        <v>10</v>
      </c>
      <c r="L5971" s="48">
        <v>1010</v>
      </c>
      <c r="M5971" t="s">
        <v>1472</v>
      </c>
      <c r="N5971" t="s">
        <v>11</v>
      </c>
      <c r="O5971" s="74">
        <v>0.08</v>
      </c>
      <c r="P5971" s="11">
        <f t="shared" si="575"/>
        <v>80.8</v>
      </c>
      <c r="Q5971" s="12">
        <f t="shared" si="576"/>
        <v>7.3003400000000003</v>
      </c>
      <c r="R5971" s="14">
        <f t="shared" si="577"/>
        <v>1.0999999999999999E-2</v>
      </c>
      <c r="S5971" s="13">
        <f t="shared" si="578"/>
        <v>11.11</v>
      </c>
      <c r="T5971" s="14" t="s">
        <v>349</v>
      </c>
      <c r="U5971" t="s">
        <v>18</v>
      </c>
    </row>
    <row r="5972" spans="1:21" x14ac:dyDescent="0.2">
      <c r="A5972" t="s">
        <v>9635</v>
      </c>
      <c r="B5972" s="23">
        <v>45959</v>
      </c>
      <c r="C5972" s="23">
        <v>45946</v>
      </c>
      <c r="D5972" t="s">
        <v>169</v>
      </c>
      <c r="E5972" t="s">
        <v>170</v>
      </c>
      <c r="G5972" t="s">
        <v>10188</v>
      </c>
      <c r="H5972" t="s">
        <v>1136</v>
      </c>
      <c r="I5972" t="s">
        <v>1137</v>
      </c>
      <c r="J5972" s="10" t="str">
        <f t="shared" si="579"/>
        <v>STKR</v>
      </c>
      <c r="K5972" t="s">
        <v>10</v>
      </c>
      <c r="L5972" s="48">
        <v>7100</v>
      </c>
      <c r="M5972" t="s">
        <v>1472</v>
      </c>
      <c r="N5972" t="s">
        <v>11</v>
      </c>
      <c r="O5972" s="74">
        <v>0.03</v>
      </c>
      <c r="P5972" s="11">
        <f t="shared" si="575"/>
        <v>213</v>
      </c>
      <c r="Q5972" s="12">
        <f t="shared" si="576"/>
        <v>7.3003400000000003</v>
      </c>
      <c r="R5972" s="14">
        <f t="shared" si="577"/>
        <v>4.1000000000000003E-3</v>
      </c>
      <c r="S5972" s="13">
        <f t="shared" si="578"/>
        <v>29.11</v>
      </c>
      <c r="T5972" s="14" t="s">
        <v>349</v>
      </c>
      <c r="U5972" t="s">
        <v>18</v>
      </c>
    </row>
    <row r="5973" spans="1:21" x14ac:dyDescent="0.2">
      <c r="A5973" t="s">
        <v>9658</v>
      </c>
      <c r="B5973" s="23">
        <v>45959</v>
      </c>
      <c r="C5973" s="23">
        <v>45946</v>
      </c>
      <c r="D5973" t="s">
        <v>169</v>
      </c>
      <c r="E5973" t="s">
        <v>170</v>
      </c>
      <c r="G5973" t="s">
        <v>10196</v>
      </c>
      <c r="H5973" t="s">
        <v>10418</v>
      </c>
      <c r="I5973" t="s">
        <v>10419</v>
      </c>
      <c r="J5973" s="10" t="str">
        <f t="shared" si="579"/>
        <v>STKR</v>
      </c>
      <c r="K5973" t="s">
        <v>10</v>
      </c>
      <c r="L5973" s="48">
        <v>510</v>
      </c>
      <c r="M5973" t="s">
        <v>1472</v>
      </c>
      <c r="N5973" t="s">
        <v>11</v>
      </c>
      <c r="O5973" s="74">
        <v>4.2000000000000003E-2</v>
      </c>
      <c r="P5973" s="11">
        <f t="shared" si="575"/>
        <v>21.42</v>
      </c>
      <c r="Q5973" s="12">
        <f t="shared" si="576"/>
        <v>7.3003400000000003</v>
      </c>
      <c r="R5973" s="14">
        <f t="shared" si="577"/>
        <v>5.7999999999999996E-3</v>
      </c>
      <c r="S5973" s="13">
        <f t="shared" si="578"/>
        <v>2.96</v>
      </c>
      <c r="T5973" s="14" t="s">
        <v>349</v>
      </c>
      <c r="U5973" t="s">
        <v>18</v>
      </c>
    </row>
    <row r="5974" spans="1:21" x14ac:dyDescent="0.2">
      <c r="A5974" t="s">
        <v>9667</v>
      </c>
      <c r="B5974" s="23">
        <v>45959</v>
      </c>
      <c r="C5974" s="23">
        <v>45947</v>
      </c>
      <c r="D5974" t="s">
        <v>169</v>
      </c>
      <c r="E5974" t="s">
        <v>170</v>
      </c>
      <c r="G5974" t="s">
        <v>10196</v>
      </c>
      <c r="H5974" t="s">
        <v>10418</v>
      </c>
      <c r="I5974" t="s">
        <v>10419</v>
      </c>
      <c r="J5974" s="10" t="str">
        <f t="shared" si="579"/>
        <v>STKR</v>
      </c>
      <c r="K5974" t="s">
        <v>10</v>
      </c>
      <c r="L5974" s="48">
        <v>100</v>
      </c>
      <c r="M5974" t="s">
        <v>1472</v>
      </c>
      <c r="N5974" t="s">
        <v>11</v>
      </c>
      <c r="O5974" s="74">
        <v>4.2000000000000003E-2</v>
      </c>
      <c r="P5974" s="11">
        <f t="shared" si="575"/>
        <v>4.2</v>
      </c>
      <c r="Q5974" s="12">
        <f t="shared" si="576"/>
        <v>7.3003400000000003</v>
      </c>
      <c r="R5974" s="14">
        <f t="shared" si="577"/>
        <v>5.7999999999999996E-3</v>
      </c>
      <c r="S5974" s="13">
        <f t="shared" si="578"/>
        <v>0.57999999999999996</v>
      </c>
      <c r="T5974" s="14" t="s">
        <v>349</v>
      </c>
      <c r="U5974" t="s">
        <v>18</v>
      </c>
    </row>
    <row r="5975" spans="1:21" x14ac:dyDescent="0.2">
      <c r="A5975" t="s">
        <v>9659</v>
      </c>
      <c r="B5975" s="23">
        <v>45959</v>
      </c>
      <c r="C5975" s="23">
        <v>45946</v>
      </c>
      <c r="D5975" t="s">
        <v>169</v>
      </c>
      <c r="E5975" t="s">
        <v>170</v>
      </c>
      <c r="G5975" t="s">
        <v>10196</v>
      </c>
      <c r="H5975" t="s">
        <v>10420</v>
      </c>
      <c r="I5975" t="s">
        <v>10421</v>
      </c>
      <c r="J5975" s="10" t="str">
        <f t="shared" si="579"/>
        <v>STKR</v>
      </c>
      <c r="K5975" t="s">
        <v>10</v>
      </c>
      <c r="L5975" s="48">
        <v>510</v>
      </c>
      <c r="M5975" t="s">
        <v>1472</v>
      </c>
      <c r="N5975" t="s">
        <v>11</v>
      </c>
      <c r="O5975" s="74">
        <v>4.2000000000000003E-2</v>
      </c>
      <c r="P5975" s="11">
        <f t="shared" si="575"/>
        <v>21.42</v>
      </c>
      <c r="Q5975" s="12">
        <f t="shared" si="576"/>
        <v>7.3003400000000003</v>
      </c>
      <c r="R5975" s="14">
        <f t="shared" si="577"/>
        <v>5.7999999999999996E-3</v>
      </c>
      <c r="S5975" s="13">
        <f t="shared" si="578"/>
        <v>2.96</v>
      </c>
      <c r="T5975" s="14" t="s">
        <v>349</v>
      </c>
      <c r="U5975" t="s">
        <v>18</v>
      </c>
    </row>
    <row r="5976" spans="1:21" x14ac:dyDescent="0.2">
      <c r="A5976" t="s">
        <v>9666</v>
      </c>
      <c r="B5976" s="23">
        <v>45959</v>
      </c>
      <c r="C5976" s="23">
        <v>45947</v>
      </c>
      <c r="D5976" t="s">
        <v>169</v>
      </c>
      <c r="E5976" t="s">
        <v>170</v>
      </c>
      <c r="G5976" t="s">
        <v>10196</v>
      </c>
      <c r="H5976" t="s">
        <v>10420</v>
      </c>
      <c r="I5976" t="s">
        <v>10421</v>
      </c>
      <c r="J5976" s="10" t="str">
        <f t="shared" si="579"/>
        <v>STKR</v>
      </c>
      <c r="K5976" t="s">
        <v>10</v>
      </c>
      <c r="L5976" s="48">
        <v>100</v>
      </c>
      <c r="M5976" t="s">
        <v>1472</v>
      </c>
      <c r="N5976" t="s">
        <v>11</v>
      </c>
      <c r="O5976" s="74">
        <v>4.2000000000000003E-2</v>
      </c>
      <c r="P5976" s="11">
        <f t="shared" si="575"/>
        <v>4.2</v>
      </c>
      <c r="Q5976" s="12">
        <f t="shared" si="576"/>
        <v>7.3003400000000003</v>
      </c>
      <c r="R5976" s="14">
        <f t="shared" si="577"/>
        <v>5.7999999999999996E-3</v>
      </c>
      <c r="S5976" s="13">
        <f t="shared" si="578"/>
        <v>0.57999999999999996</v>
      </c>
      <c r="T5976" s="14" t="s">
        <v>349</v>
      </c>
      <c r="U5976" t="s">
        <v>18</v>
      </c>
    </row>
    <row r="5977" spans="1:21" x14ac:dyDescent="0.2">
      <c r="A5977" t="s">
        <v>9660</v>
      </c>
      <c r="B5977" s="23">
        <v>45959</v>
      </c>
      <c r="C5977" s="23">
        <v>45946</v>
      </c>
      <c r="D5977" t="s">
        <v>169</v>
      </c>
      <c r="E5977" t="s">
        <v>170</v>
      </c>
      <c r="G5977" t="s">
        <v>10188</v>
      </c>
      <c r="H5977" t="s">
        <v>8699</v>
      </c>
      <c r="I5977" t="s">
        <v>8700</v>
      </c>
      <c r="J5977" s="10" t="str">
        <f t="shared" si="579"/>
        <v>STKR</v>
      </c>
      <c r="K5977" t="s">
        <v>10</v>
      </c>
      <c r="L5977" s="48">
        <v>1520</v>
      </c>
      <c r="M5977" t="s">
        <v>1472</v>
      </c>
      <c r="N5977" t="s">
        <v>11</v>
      </c>
      <c r="O5977" s="74">
        <v>4.2000000000000003E-2</v>
      </c>
      <c r="P5977" s="11">
        <f t="shared" si="575"/>
        <v>63.84</v>
      </c>
      <c r="Q5977" s="12">
        <f t="shared" si="576"/>
        <v>7.3003400000000003</v>
      </c>
      <c r="R5977" s="14">
        <f t="shared" si="577"/>
        <v>5.7999999999999996E-3</v>
      </c>
      <c r="S5977" s="13">
        <f t="shared" si="578"/>
        <v>8.82</v>
      </c>
      <c r="T5977" s="14" t="s">
        <v>349</v>
      </c>
      <c r="U5977" t="s">
        <v>18</v>
      </c>
    </row>
    <row r="5978" spans="1:21" x14ac:dyDescent="0.2">
      <c r="A5978" t="s">
        <v>9661</v>
      </c>
      <c r="B5978" s="23">
        <v>45959</v>
      </c>
      <c r="C5978" s="23">
        <v>45946</v>
      </c>
      <c r="D5978" t="s">
        <v>169</v>
      </c>
      <c r="E5978" t="s">
        <v>170</v>
      </c>
      <c r="G5978" t="s">
        <v>10196</v>
      </c>
      <c r="H5978" t="s">
        <v>619</v>
      </c>
      <c r="I5978" t="s">
        <v>620</v>
      </c>
      <c r="J5978" s="10" t="str">
        <f t="shared" si="579"/>
        <v>STKR</v>
      </c>
      <c r="K5978" t="s">
        <v>10</v>
      </c>
      <c r="L5978" s="48">
        <v>2020</v>
      </c>
      <c r="M5978" t="s">
        <v>1472</v>
      </c>
      <c r="N5978" t="s">
        <v>11</v>
      </c>
      <c r="O5978" s="74">
        <v>4.2000000000000003E-2</v>
      </c>
      <c r="P5978" s="11">
        <f t="shared" si="575"/>
        <v>84.84</v>
      </c>
      <c r="Q5978" s="12">
        <f t="shared" si="576"/>
        <v>7.3003400000000003</v>
      </c>
      <c r="R5978" s="14">
        <f t="shared" si="577"/>
        <v>5.7999999999999996E-3</v>
      </c>
      <c r="S5978" s="13">
        <f t="shared" si="578"/>
        <v>11.72</v>
      </c>
      <c r="T5978" s="14" t="s">
        <v>349</v>
      </c>
      <c r="U5978" t="s">
        <v>18</v>
      </c>
    </row>
    <row r="5979" spans="1:21" x14ac:dyDescent="0.2">
      <c r="A5979" t="s">
        <v>9665</v>
      </c>
      <c r="B5979" s="23">
        <v>45959</v>
      </c>
      <c r="C5979" s="23">
        <v>45947</v>
      </c>
      <c r="D5979" t="s">
        <v>169</v>
      </c>
      <c r="E5979" t="s">
        <v>170</v>
      </c>
      <c r="G5979" t="s">
        <v>10196</v>
      </c>
      <c r="H5979" t="s">
        <v>619</v>
      </c>
      <c r="I5979" t="s">
        <v>620</v>
      </c>
      <c r="J5979" s="10" t="str">
        <f t="shared" si="579"/>
        <v>STKR</v>
      </c>
      <c r="K5979" t="s">
        <v>10</v>
      </c>
      <c r="L5979" s="48">
        <v>200</v>
      </c>
      <c r="M5979" t="s">
        <v>1472</v>
      </c>
      <c r="N5979" t="s">
        <v>11</v>
      </c>
      <c r="O5979" s="74">
        <v>4.2000000000000003E-2</v>
      </c>
      <c r="P5979" s="11">
        <f t="shared" si="575"/>
        <v>8.4</v>
      </c>
      <c r="Q5979" s="12">
        <f t="shared" si="576"/>
        <v>7.3003400000000003</v>
      </c>
      <c r="R5979" s="14">
        <f t="shared" si="577"/>
        <v>5.7999999999999996E-3</v>
      </c>
      <c r="S5979" s="13">
        <f t="shared" si="578"/>
        <v>1.1599999999999999</v>
      </c>
      <c r="T5979" s="14" t="s">
        <v>349</v>
      </c>
      <c r="U5979" t="s">
        <v>18</v>
      </c>
    </row>
    <row r="5980" spans="1:21" x14ac:dyDescent="0.2">
      <c r="A5980" t="s">
        <v>9662</v>
      </c>
      <c r="B5980" s="23">
        <v>45959</v>
      </c>
      <c r="C5980" s="23">
        <v>45946</v>
      </c>
      <c r="D5980" t="s">
        <v>169</v>
      </c>
      <c r="E5980" t="s">
        <v>170</v>
      </c>
      <c r="G5980" t="s">
        <v>10196</v>
      </c>
      <c r="H5980" t="s">
        <v>615</v>
      </c>
      <c r="I5980" t="s">
        <v>616</v>
      </c>
      <c r="J5980" s="10" t="str">
        <f t="shared" si="579"/>
        <v>STKR</v>
      </c>
      <c r="K5980" t="s">
        <v>10</v>
      </c>
      <c r="L5980" s="48">
        <v>2020</v>
      </c>
      <c r="M5980" t="s">
        <v>1472</v>
      </c>
      <c r="N5980" t="s">
        <v>11</v>
      </c>
      <c r="O5980" s="74">
        <v>4.2000000000000003E-2</v>
      </c>
      <c r="P5980" s="11">
        <f t="shared" si="575"/>
        <v>84.84</v>
      </c>
      <c r="Q5980" s="12">
        <f t="shared" si="576"/>
        <v>7.3003400000000003</v>
      </c>
      <c r="R5980" s="14">
        <f t="shared" si="577"/>
        <v>5.7999999999999996E-3</v>
      </c>
      <c r="S5980" s="13">
        <f t="shared" si="578"/>
        <v>11.72</v>
      </c>
      <c r="T5980" s="14" t="s">
        <v>349</v>
      </c>
      <c r="U5980" t="s">
        <v>18</v>
      </c>
    </row>
    <row r="5981" spans="1:21" x14ac:dyDescent="0.2">
      <c r="A5981" t="s">
        <v>9664</v>
      </c>
      <c r="B5981" s="23">
        <v>45959</v>
      </c>
      <c r="C5981" s="23">
        <v>45947</v>
      </c>
      <c r="D5981" t="s">
        <v>169</v>
      </c>
      <c r="E5981" t="s">
        <v>170</v>
      </c>
      <c r="G5981" t="s">
        <v>10196</v>
      </c>
      <c r="H5981" t="s">
        <v>615</v>
      </c>
      <c r="I5981" t="s">
        <v>616</v>
      </c>
      <c r="J5981" s="10" t="str">
        <f t="shared" si="579"/>
        <v>STKR</v>
      </c>
      <c r="K5981" t="s">
        <v>10</v>
      </c>
      <c r="L5981" s="48">
        <v>200</v>
      </c>
      <c r="M5981" t="s">
        <v>1472</v>
      </c>
      <c r="N5981" t="s">
        <v>11</v>
      </c>
      <c r="O5981" s="74">
        <v>4.2000000000000003E-2</v>
      </c>
      <c r="P5981" s="11">
        <f t="shared" si="575"/>
        <v>8.4</v>
      </c>
      <c r="Q5981" s="12">
        <f t="shared" si="576"/>
        <v>7.3003400000000003</v>
      </c>
      <c r="R5981" s="14">
        <f t="shared" si="577"/>
        <v>5.7999999999999996E-3</v>
      </c>
      <c r="S5981" s="13">
        <f t="shared" si="578"/>
        <v>1.1599999999999999</v>
      </c>
      <c r="T5981" s="14" t="s">
        <v>349</v>
      </c>
      <c r="U5981" t="s">
        <v>18</v>
      </c>
    </row>
    <row r="5982" spans="1:21" x14ac:dyDescent="0.2">
      <c r="A5982" t="s">
        <v>9621</v>
      </c>
      <c r="B5982" s="23">
        <v>45959</v>
      </c>
      <c r="C5982" s="23">
        <v>45946</v>
      </c>
      <c r="D5982" t="s">
        <v>169</v>
      </c>
      <c r="E5982" t="s">
        <v>170</v>
      </c>
      <c r="G5982" t="s">
        <v>10179</v>
      </c>
      <c r="H5982" t="s">
        <v>10409</v>
      </c>
      <c r="I5982" t="s">
        <v>1618</v>
      </c>
      <c r="J5982" s="10" t="str">
        <f t="shared" si="579"/>
        <v>U&amp;C-</v>
      </c>
      <c r="K5982" t="s">
        <v>10</v>
      </c>
      <c r="L5982" s="48">
        <v>710</v>
      </c>
      <c r="M5982" t="s">
        <v>1472</v>
      </c>
      <c r="N5982" t="s">
        <v>11</v>
      </c>
      <c r="O5982" s="74">
        <v>0.41499999999999998</v>
      </c>
      <c r="P5982" s="11">
        <f t="shared" si="575"/>
        <v>294.64999999999998</v>
      </c>
      <c r="Q5982" s="12">
        <f t="shared" si="576"/>
        <v>7.3003400000000003</v>
      </c>
      <c r="R5982" s="14">
        <f t="shared" si="577"/>
        <v>5.6800000000000003E-2</v>
      </c>
      <c r="S5982" s="13">
        <f t="shared" si="578"/>
        <v>40.33</v>
      </c>
      <c r="T5982" s="14" t="s">
        <v>349</v>
      </c>
      <c r="U5982" t="s">
        <v>177</v>
      </c>
    </row>
    <row r="5983" spans="1:21" x14ac:dyDescent="0.2">
      <c r="A5983" t="s">
        <v>9760</v>
      </c>
      <c r="B5983" s="23">
        <v>45959</v>
      </c>
      <c r="C5983" s="23">
        <v>45946</v>
      </c>
      <c r="D5983" t="s">
        <v>169</v>
      </c>
      <c r="E5983" t="s">
        <v>170</v>
      </c>
      <c r="G5983" t="s">
        <v>10179</v>
      </c>
      <c r="H5983" t="s">
        <v>3560</v>
      </c>
      <c r="I5983" t="s">
        <v>3561</v>
      </c>
      <c r="J5983" s="10" t="str">
        <f t="shared" si="579"/>
        <v>U&amp;C-</v>
      </c>
      <c r="K5983" t="s">
        <v>10</v>
      </c>
      <c r="L5983" s="48">
        <v>1510</v>
      </c>
      <c r="M5983" t="s">
        <v>1472</v>
      </c>
      <c r="N5983" t="s">
        <v>11</v>
      </c>
      <c r="O5983" s="74">
        <v>0.26700000000000002</v>
      </c>
      <c r="P5983" s="11">
        <f t="shared" si="575"/>
        <v>403.17</v>
      </c>
      <c r="Q5983" s="12">
        <f t="shared" si="576"/>
        <v>7.3003400000000003</v>
      </c>
      <c r="R5983" s="14">
        <f t="shared" si="577"/>
        <v>3.6600000000000001E-2</v>
      </c>
      <c r="S5983" s="13">
        <f t="shared" si="578"/>
        <v>55.27</v>
      </c>
      <c r="T5983" s="14" t="s">
        <v>349</v>
      </c>
      <c r="U5983" t="s">
        <v>177</v>
      </c>
    </row>
    <row r="5984" spans="1:21" x14ac:dyDescent="0.2">
      <c r="A5984" t="s">
        <v>10083</v>
      </c>
      <c r="B5984" s="23">
        <v>45959</v>
      </c>
      <c r="C5984" s="23">
        <v>45915</v>
      </c>
      <c r="D5984" t="s">
        <v>143</v>
      </c>
      <c r="E5984" t="s">
        <v>144</v>
      </c>
      <c r="G5984" t="s">
        <v>10324</v>
      </c>
      <c r="H5984" t="s">
        <v>1798</v>
      </c>
      <c r="I5984" t="s">
        <v>1799</v>
      </c>
      <c r="J5984" s="10" t="str">
        <f t="shared" si="579"/>
        <v>LHDL</v>
      </c>
      <c r="K5984" t="s">
        <v>10</v>
      </c>
      <c r="L5984" s="48">
        <v>600</v>
      </c>
      <c r="M5984" t="s">
        <v>1472</v>
      </c>
      <c r="N5984" t="s">
        <v>11</v>
      </c>
      <c r="O5984" s="74">
        <v>7.5308000000000002</v>
      </c>
      <c r="P5984" s="11">
        <f t="shared" si="575"/>
        <v>4518.4799999999996</v>
      </c>
      <c r="Q5984" s="12">
        <f t="shared" si="576"/>
        <v>7.3003400000000003</v>
      </c>
      <c r="R5984" s="14">
        <f t="shared" si="577"/>
        <v>1.0316000000000001</v>
      </c>
      <c r="S5984" s="13">
        <f t="shared" si="578"/>
        <v>618.96</v>
      </c>
      <c r="T5984" s="14" t="s">
        <v>349</v>
      </c>
      <c r="U5984" t="s">
        <v>125</v>
      </c>
    </row>
    <row r="5985" spans="1:21" x14ac:dyDescent="0.2">
      <c r="A5985" t="s">
        <v>10079</v>
      </c>
      <c r="B5985" s="23">
        <v>45959</v>
      </c>
      <c r="C5985" s="23">
        <v>45903</v>
      </c>
      <c r="D5985" t="s">
        <v>143</v>
      </c>
      <c r="E5985" t="s">
        <v>144</v>
      </c>
      <c r="G5985" t="s">
        <v>10324</v>
      </c>
      <c r="H5985" t="s">
        <v>3150</v>
      </c>
      <c r="I5985" t="s">
        <v>3360</v>
      </c>
      <c r="J5985" s="10" t="str">
        <f t="shared" si="579"/>
        <v>LHDL</v>
      </c>
      <c r="K5985" t="s">
        <v>10</v>
      </c>
      <c r="L5985" s="48">
        <v>720</v>
      </c>
      <c r="M5985" t="s">
        <v>1472</v>
      </c>
      <c r="N5985" t="s">
        <v>11</v>
      </c>
      <c r="O5985" s="74">
        <v>7.5308000000000002</v>
      </c>
      <c r="P5985" s="11">
        <f t="shared" si="575"/>
        <v>5422.18</v>
      </c>
      <c r="Q5985" s="12">
        <f t="shared" si="576"/>
        <v>7.3003400000000003</v>
      </c>
      <c r="R5985" s="14">
        <f t="shared" si="577"/>
        <v>1.0316000000000001</v>
      </c>
      <c r="S5985" s="13">
        <f t="shared" si="578"/>
        <v>742.75</v>
      </c>
      <c r="T5985" s="14" t="s">
        <v>349</v>
      </c>
      <c r="U5985" t="s">
        <v>125</v>
      </c>
    </row>
    <row r="5986" spans="1:21" x14ac:dyDescent="0.2">
      <c r="A5986" t="s">
        <v>10053</v>
      </c>
      <c r="B5986" s="23">
        <v>45959</v>
      </c>
      <c r="C5986" s="23">
        <v>45926</v>
      </c>
      <c r="D5986" t="s">
        <v>143</v>
      </c>
      <c r="E5986" t="s">
        <v>144</v>
      </c>
      <c r="G5986" t="s">
        <v>10324</v>
      </c>
      <c r="H5986" t="s">
        <v>3190</v>
      </c>
      <c r="I5986" t="s">
        <v>3397</v>
      </c>
      <c r="J5986" s="10" t="str">
        <f t="shared" si="579"/>
        <v>LHDL</v>
      </c>
      <c r="K5986" t="s">
        <v>10</v>
      </c>
      <c r="L5986" s="48">
        <v>780</v>
      </c>
      <c r="M5986" t="s">
        <v>1472</v>
      </c>
      <c r="N5986" t="s">
        <v>11</v>
      </c>
      <c r="O5986" s="74">
        <v>6.8814000000000002</v>
      </c>
      <c r="P5986" s="11">
        <f t="shared" si="575"/>
        <v>5367.49</v>
      </c>
      <c r="Q5986" s="12">
        <f t="shared" si="576"/>
        <v>7.3003400000000003</v>
      </c>
      <c r="R5986" s="14">
        <f t="shared" si="577"/>
        <v>0.94259999999999999</v>
      </c>
      <c r="S5986" s="13">
        <f t="shared" si="578"/>
        <v>735.23</v>
      </c>
      <c r="T5986" s="14" t="s">
        <v>349</v>
      </c>
      <c r="U5986" t="s">
        <v>125</v>
      </c>
    </row>
    <row r="5987" spans="1:21" x14ac:dyDescent="0.2">
      <c r="A5987" t="s">
        <v>10081</v>
      </c>
      <c r="B5987" s="23">
        <v>45959</v>
      </c>
      <c r="C5987" s="23">
        <v>45915</v>
      </c>
      <c r="D5987" t="s">
        <v>143</v>
      </c>
      <c r="E5987" t="s">
        <v>144</v>
      </c>
      <c r="G5987" t="s">
        <v>10324</v>
      </c>
      <c r="H5987" t="s">
        <v>3190</v>
      </c>
      <c r="I5987" t="s">
        <v>3397</v>
      </c>
      <c r="J5987" s="10" t="str">
        <f t="shared" si="579"/>
        <v>LHDL</v>
      </c>
      <c r="K5987" t="s">
        <v>10</v>
      </c>
      <c r="L5987" s="48">
        <v>300</v>
      </c>
      <c r="M5987" t="s">
        <v>1472</v>
      </c>
      <c r="N5987" t="s">
        <v>11</v>
      </c>
      <c r="O5987" s="74">
        <v>7.5308000000000002</v>
      </c>
      <c r="P5987" s="11">
        <f t="shared" si="575"/>
        <v>2259.2399999999998</v>
      </c>
      <c r="Q5987" s="12">
        <f t="shared" si="576"/>
        <v>7.3003400000000003</v>
      </c>
      <c r="R5987" s="14">
        <f t="shared" si="577"/>
        <v>1.0316000000000001</v>
      </c>
      <c r="S5987" s="13">
        <f t="shared" si="578"/>
        <v>309.48</v>
      </c>
      <c r="T5987" s="14" t="s">
        <v>349</v>
      </c>
      <c r="U5987" t="s">
        <v>125</v>
      </c>
    </row>
    <row r="5988" spans="1:21" x14ac:dyDescent="0.2">
      <c r="A5988" t="s">
        <v>9845</v>
      </c>
      <c r="B5988" s="23">
        <v>45959</v>
      </c>
      <c r="C5988" s="23">
        <v>45957</v>
      </c>
      <c r="D5988" t="s">
        <v>5</v>
      </c>
      <c r="E5988" t="s">
        <v>6</v>
      </c>
      <c r="G5988" t="s">
        <v>10253</v>
      </c>
      <c r="H5988" t="s">
        <v>10472</v>
      </c>
      <c r="I5988" t="s">
        <v>422</v>
      </c>
      <c r="J5988" s="10" t="str">
        <f t="shared" si="579"/>
        <v>BOX-</v>
      </c>
      <c r="K5988" t="s">
        <v>10</v>
      </c>
      <c r="L5988" s="48">
        <v>100</v>
      </c>
      <c r="M5988" t="s">
        <v>1472</v>
      </c>
      <c r="N5988" t="s">
        <v>11</v>
      </c>
      <c r="O5988" s="74">
        <v>2.31</v>
      </c>
      <c r="P5988" s="11">
        <f t="shared" si="575"/>
        <v>231</v>
      </c>
      <c r="Q5988" s="12">
        <f t="shared" si="576"/>
        <v>7.3003400000000003</v>
      </c>
      <c r="R5988" s="14">
        <f t="shared" si="577"/>
        <v>0.31640000000000001</v>
      </c>
      <c r="S5988" s="13">
        <f t="shared" si="578"/>
        <v>31.64</v>
      </c>
      <c r="T5988" s="14" t="s">
        <v>349</v>
      </c>
      <c r="U5988" t="s">
        <v>1</v>
      </c>
    </row>
    <row r="5989" spans="1:21" x14ac:dyDescent="0.2">
      <c r="A5989" t="s">
        <v>9814</v>
      </c>
      <c r="B5989" s="23">
        <v>45959</v>
      </c>
      <c r="C5989" s="23">
        <v>45943</v>
      </c>
      <c r="D5989" t="s">
        <v>169</v>
      </c>
      <c r="E5989" t="s">
        <v>170</v>
      </c>
      <c r="G5989" t="s">
        <v>10246</v>
      </c>
      <c r="H5989" t="s">
        <v>3226</v>
      </c>
      <c r="I5989" t="s">
        <v>3433</v>
      </c>
      <c r="J5989" s="10" t="str">
        <f t="shared" si="579"/>
        <v>U&amp;C-</v>
      </c>
      <c r="K5989" t="s">
        <v>10</v>
      </c>
      <c r="L5989" s="48">
        <v>7100</v>
      </c>
      <c r="M5989" t="s">
        <v>1472</v>
      </c>
      <c r="N5989" t="s">
        <v>11</v>
      </c>
      <c r="O5989" s="74">
        <v>1.1200000000000001</v>
      </c>
      <c r="P5989" s="11">
        <f t="shared" si="575"/>
        <v>7952</v>
      </c>
      <c r="Q5989" s="12">
        <f t="shared" si="576"/>
        <v>7.3003400000000003</v>
      </c>
      <c r="R5989" s="14">
        <f t="shared" si="577"/>
        <v>0.15340000000000001</v>
      </c>
      <c r="S5989" s="13">
        <f t="shared" si="578"/>
        <v>1089.1400000000001</v>
      </c>
      <c r="T5989" s="14" t="s">
        <v>349</v>
      </c>
      <c r="U5989" t="s">
        <v>177</v>
      </c>
    </row>
    <row r="5990" spans="1:21" x14ac:dyDescent="0.2">
      <c r="A5990" t="s">
        <v>9825</v>
      </c>
      <c r="B5990" s="23">
        <v>45959</v>
      </c>
      <c r="C5990" s="23">
        <v>45951</v>
      </c>
      <c r="D5990" t="s">
        <v>169</v>
      </c>
      <c r="E5990" t="s">
        <v>170</v>
      </c>
      <c r="G5990" t="s">
        <v>10246</v>
      </c>
      <c r="H5990" t="s">
        <v>3226</v>
      </c>
      <c r="I5990" t="s">
        <v>3433</v>
      </c>
      <c r="J5990" s="10" t="str">
        <f t="shared" si="579"/>
        <v>U&amp;C-</v>
      </c>
      <c r="K5990" t="s">
        <v>10</v>
      </c>
      <c r="L5990" s="48">
        <v>100</v>
      </c>
      <c r="M5990" t="s">
        <v>1472</v>
      </c>
      <c r="N5990" t="s">
        <v>11</v>
      </c>
      <c r="O5990" s="74">
        <v>1.45</v>
      </c>
      <c r="P5990" s="11">
        <f t="shared" si="575"/>
        <v>145</v>
      </c>
      <c r="Q5990" s="12">
        <f t="shared" si="576"/>
        <v>7.3003400000000003</v>
      </c>
      <c r="R5990" s="14">
        <f t="shared" si="577"/>
        <v>0.1986</v>
      </c>
      <c r="S5990" s="13">
        <f t="shared" si="578"/>
        <v>19.86</v>
      </c>
      <c r="T5990" s="14" t="s">
        <v>349</v>
      </c>
      <c r="U5990" t="s">
        <v>177</v>
      </c>
    </row>
    <row r="5991" spans="1:21" x14ac:dyDescent="0.2">
      <c r="A5991" t="s">
        <v>9824</v>
      </c>
      <c r="B5991" s="23">
        <v>45959</v>
      </c>
      <c r="C5991" s="23">
        <v>45943</v>
      </c>
      <c r="D5991" t="s">
        <v>169</v>
      </c>
      <c r="E5991" t="s">
        <v>170</v>
      </c>
      <c r="G5991" t="s">
        <v>10179</v>
      </c>
      <c r="H5991" t="s">
        <v>4636</v>
      </c>
      <c r="I5991" t="s">
        <v>3434</v>
      </c>
      <c r="J5991" s="10" t="str">
        <f t="shared" si="579"/>
        <v>BHRE</v>
      </c>
      <c r="K5991" t="s">
        <v>10</v>
      </c>
      <c r="L5991" s="48">
        <v>7100</v>
      </c>
      <c r="M5991" t="s">
        <v>1472</v>
      </c>
      <c r="N5991" t="s">
        <v>11</v>
      </c>
      <c r="O5991" s="74">
        <v>1.42</v>
      </c>
      <c r="P5991" s="11">
        <f t="shared" si="575"/>
        <v>10082</v>
      </c>
      <c r="Q5991" s="12">
        <f t="shared" si="576"/>
        <v>7.3003400000000003</v>
      </c>
      <c r="R5991" s="14">
        <f t="shared" si="577"/>
        <v>0.19450000000000001</v>
      </c>
      <c r="S5991" s="13">
        <f t="shared" si="578"/>
        <v>1380.95</v>
      </c>
      <c r="T5991" s="14" t="s">
        <v>349</v>
      </c>
      <c r="U5991" t="s">
        <v>173</v>
      </c>
    </row>
    <row r="5992" spans="1:21" x14ac:dyDescent="0.2">
      <c r="A5992" t="s">
        <v>9771</v>
      </c>
      <c r="B5992" s="23">
        <v>45959</v>
      </c>
      <c r="C5992" s="23">
        <v>45946</v>
      </c>
      <c r="D5992" t="s">
        <v>169</v>
      </c>
      <c r="E5992" t="s">
        <v>170</v>
      </c>
      <c r="G5992" t="s">
        <v>10224</v>
      </c>
      <c r="H5992" t="s">
        <v>3207</v>
      </c>
      <c r="I5992" t="s">
        <v>3414</v>
      </c>
      <c r="J5992" s="10" t="str">
        <f t="shared" si="579"/>
        <v>PAP-</v>
      </c>
      <c r="K5992" t="s">
        <v>10</v>
      </c>
      <c r="L5992" s="48">
        <v>2000</v>
      </c>
      <c r="M5992" t="s">
        <v>1472</v>
      </c>
      <c r="N5992" t="s">
        <v>11</v>
      </c>
      <c r="O5992" s="74">
        <v>0.44</v>
      </c>
      <c r="P5992" s="11">
        <f t="shared" si="575"/>
        <v>880</v>
      </c>
      <c r="Q5992" s="12">
        <f t="shared" si="576"/>
        <v>7.3003400000000003</v>
      </c>
      <c r="R5992" s="14">
        <f t="shared" si="577"/>
        <v>6.0299999999999999E-2</v>
      </c>
      <c r="S5992" s="13">
        <f t="shared" si="578"/>
        <v>120.6</v>
      </c>
      <c r="T5992" s="14" t="s">
        <v>349</v>
      </c>
      <c r="U5992" t="s">
        <v>1094</v>
      </c>
    </row>
    <row r="5993" spans="1:21" x14ac:dyDescent="0.2">
      <c r="A5993" t="s">
        <v>9815</v>
      </c>
      <c r="B5993" s="23">
        <v>45959</v>
      </c>
      <c r="C5993" s="23">
        <v>45946</v>
      </c>
      <c r="D5993" t="s">
        <v>169</v>
      </c>
      <c r="E5993" t="s">
        <v>170</v>
      </c>
      <c r="G5993" t="s">
        <v>10179</v>
      </c>
      <c r="H5993" t="s">
        <v>6713</v>
      </c>
      <c r="I5993" t="s">
        <v>647</v>
      </c>
      <c r="J5993" s="10" t="str">
        <f t="shared" si="579"/>
        <v>PRIM</v>
      </c>
      <c r="K5993" t="s">
        <v>10</v>
      </c>
      <c r="L5993" s="48">
        <v>5000</v>
      </c>
      <c r="M5993" t="s">
        <v>1472</v>
      </c>
      <c r="N5993" t="s">
        <v>11</v>
      </c>
      <c r="O5993" s="74">
        <v>1.1200000000000001</v>
      </c>
      <c r="P5993" s="11">
        <f t="shared" si="575"/>
        <v>5600</v>
      </c>
      <c r="Q5993" s="12">
        <f t="shared" si="576"/>
        <v>7.3003400000000003</v>
      </c>
      <c r="R5993" s="14">
        <f t="shared" si="577"/>
        <v>0.15340000000000001</v>
      </c>
      <c r="S5993" s="13">
        <f t="shared" si="578"/>
        <v>767</v>
      </c>
      <c r="T5993" s="14" t="s">
        <v>349</v>
      </c>
      <c r="U5993" t="s">
        <v>181</v>
      </c>
    </row>
    <row r="5994" spans="1:21" x14ac:dyDescent="0.2">
      <c r="A5994" t="s">
        <v>10018</v>
      </c>
      <c r="B5994" s="23">
        <v>45959</v>
      </c>
      <c r="C5994" s="23">
        <v>45859</v>
      </c>
      <c r="D5994" t="s">
        <v>143</v>
      </c>
      <c r="E5994" t="s">
        <v>144</v>
      </c>
      <c r="G5994" t="s">
        <v>10323</v>
      </c>
      <c r="H5994" t="s">
        <v>141</v>
      </c>
      <c r="I5994" t="s">
        <v>142</v>
      </c>
      <c r="J5994" s="10" t="str">
        <f t="shared" si="579"/>
        <v>KNOB</v>
      </c>
      <c r="K5994" t="s">
        <v>10</v>
      </c>
      <c r="L5994" s="48">
        <v>-6160</v>
      </c>
      <c r="M5994" t="s">
        <v>1472</v>
      </c>
      <c r="N5994" t="s">
        <v>11</v>
      </c>
      <c r="O5994" s="74">
        <v>5.0999999999999996</v>
      </c>
      <c r="P5994" s="11">
        <f t="shared" si="575"/>
        <v>-31416</v>
      </c>
      <c r="Q5994" s="12">
        <f t="shared" si="576"/>
        <v>7.3003400000000003</v>
      </c>
      <c r="R5994" s="14">
        <f t="shared" si="577"/>
        <v>0.6986</v>
      </c>
      <c r="S5994" s="13">
        <f t="shared" si="578"/>
        <v>-4303.38</v>
      </c>
      <c r="T5994" s="14" t="s">
        <v>349</v>
      </c>
      <c r="U5994" t="s">
        <v>32</v>
      </c>
    </row>
    <row r="5995" spans="1:21" x14ac:dyDescent="0.2">
      <c r="A5995" t="s">
        <v>10018</v>
      </c>
      <c r="B5995" s="23">
        <v>45959</v>
      </c>
      <c r="C5995" s="23">
        <v>45859</v>
      </c>
      <c r="D5995" t="s">
        <v>143</v>
      </c>
      <c r="E5995" t="s">
        <v>144</v>
      </c>
      <c r="G5995" t="s">
        <v>10324</v>
      </c>
      <c r="H5995" t="s">
        <v>141</v>
      </c>
      <c r="I5995" t="s">
        <v>142</v>
      </c>
      <c r="J5995" s="10" t="str">
        <f t="shared" si="579"/>
        <v>KNOB</v>
      </c>
      <c r="K5995" t="s">
        <v>10</v>
      </c>
      <c r="L5995" s="48">
        <v>6160</v>
      </c>
      <c r="M5995" t="s">
        <v>1472</v>
      </c>
      <c r="N5995" t="s">
        <v>11</v>
      </c>
      <c r="O5995" s="74">
        <v>5.0999999999999996</v>
      </c>
      <c r="P5995" s="11">
        <f t="shared" si="575"/>
        <v>31416</v>
      </c>
      <c r="Q5995" s="12">
        <f t="shared" si="576"/>
        <v>7.3003400000000003</v>
      </c>
      <c r="R5995" s="14">
        <f t="shared" si="577"/>
        <v>0.6986</v>
      </c>
      <c r="S5995" s="13">
        <f t="shared" si="578"/>
        <v>4303.38</v>
      </c>
      <c r="T5995" s="14" t="s">
        <v>349</v>
      </c>
      <c r="U5995" t="s">
        <v>32</v>
      </c>
    </row>
    <row r="5996" spans="1:21" x14ac:dyDescent="0.2">
      <c r="A5996" t="s">
        <v>9857</v>
      </c>
      <c r="B5996" s="23">
        <v>45959</v>
      </c>
      <c r="C5996" s="23">
        <v>45946</v>
      </c>
      <c r="D5996" t="s">
        <v>569</v>
      </c>
      <c r="E5996" t="s">
        <v>570</v>
      </c>
      <c r="G5996" t="s">
        <v>10221</v>
      </c>
      <c r="H5996" t="s">
        <v>1515</v>
      </c>
      <c r="I5996" t="s">
        <v>1516</v>
      </c>
      <c r="J5996" s="10" t="s">
        <v>1503</v>
      </c>
      <c r="K5996" t="s">
        <v>10</v>
      </c>
      <c r="L5996" s="48">
        <v>3700</v>
      </c>
      <c r="M5996" t="s">
        <v>1472</v>
      </c>
      <c r="N5996" t="s">
        <v>11</v>
      </c>
      <c r="O5996" s="74">
        <v>2.6675</v>
      </c>
      <c r="P5996" s="11">
        <f t="shared" si="575"/>
        <v>9869.75</v>
      </c>
      <c r="Q5996" s="12">
        <f t="shared" si="576"/>
        <v>7.3003400000000003</v>
      </c>
      <c r="R5996" s="14">
        <f t="shared" si="577"/>
        <v>0.3654</v>
      </c>
      <c r="S5996" s="13">
        <f t="shared" si="578"/>
        <v>1351.98</v>
      </c>
      <c r="T5996" s="14" t="s">
        <v>349</v>
      </c>
      <c r="U5996" t="s">
        <v>36</v>
      </c>
    </row>
    <row r="5997" spans="1:21" x14ac:dyDescent="0.2">
      <c r="A5997" t="s">
        <v>9882</v>
      </c>
      <c r="B5997" s="23">
        <v>45959</v>
      </c>
      <c r="C5997" s="23">
        <v>45946</v>
      </c>
      <c r="D5997" t="s">
        <v>569</v>
      </c>
      <c r="E5997" t="s">
        <v>570</v>
      </c>
      <c r="G5997" t="s">
        <v>10221</v>
      </c>
      <c r="H5997" t="s">
        <v>1517</v>
      </c>
      <c r="I5997" t="s">
        <v>1518</v>
      </c>
      <c r="J5997" s="10" t="s">
        <v>1503</v>
      </c>
      <c r="K5997" t="s">
        <v>10</v>
      </c>
      <c r="L5997" s="48">
        <v>1500</v>
      </c>
      <c r="M5997" t="s">
        <v>1472</v>
      </c>
      <c r="N5997" t="s">
        <v>11</v>
      </c>
      <c r="O5997" s="74">
        <v>3.0379999999999998</v>
      </c>
      <c r="P5997" s="11">
        <f t="shared" si="575"/>
        <v>4557</v>
      </c>
      <c r="Q5997" s="12">
        <f t="shared" si="576"/>
        <v>7.3003400000000003</v>
      </c>
      <c r="R5997" s="14">
        <f t="shared" si="577"/>
        <v>0.41610000000000003</v>
      </c>
      <c r="S5997" s="13">
        <f t="shared" si="578"/>
        <v>624.15</v>
      </c>
      <c r="T5997" s="14" t="s">
        <v>349</v>
      </c>
      <c r="U5997" t="s">
        <v>36</v>
      </c>
    </row>
    <row r="5998" spans="1:21" x14ac:dyDescent="0.2">
      <c r="A5998" t="s">
        <v>9652</v>
      </c>
      <c r="B5998" s="23">
        <v>45959</v>
      </c>
      <c r="C5998" s="23">
        <v>45923</v>
      </c>
      <c r="D5998" t="s">
        <v>169</v>
      </c>
      <c r="E5998" t="s">
        <v>170</v>
      </c>
      <c r="G5998" t="s">
        <v>10188</v>
      </c>
      <c r="H5998" t="s">
        <v>4563</v>
      </c>
      <c r="I5998" t="s">
        <v>4564</v>
      </c>
      <c r="J5998" s="10" t="str">
        <f t="shared" ref="J5998:J6017" si="580">+LEFT(U5998,4)</f>
        <v>STKR</v>
      </c>
      <c r="K5998" t="s">
        <v>10</v>
      </c>
      <c r="L5998" s="48">
        <v>510</v>
      </c>
      <c r="M5998" t="s">
        <v>1472</v>
      </c>
      <c r="N5998" t="s">
        <v>11</v>
      </c>
      <c r="O5998" s="74">
        <v>4.2000000000000003E-2</v>
      </c>
      <c r="P5998" s="11">
        <f t="shared" si="575"/>
        <v>21.42</v>
      </c>
      <c r="Q5998" s="12">
        <f t="shared" si="576"/>
        <v>7.3003400000000003</v>
      </c>
      <c r="R5998" s="14">
        <f t="shared" si="577"/>
        <v>5.7999999999999996E-3</v>
      </c>
      <c r="S5998" s="13">
        <f t="shared" si="578"/>
        <v>2.96</v>
      </c>
      <c r="T5998" s="14" t="s">
        <v>349</v>
      </c>
      <c r="U5998" t="s">
        <v>18</v>
      </c>
    </row>
    <row r="5999" spans="1:21" x14ac:dyDescent="0.2">
      <c r="A5999" t="s">
        <v>9653</v>
      </c>
      <c r="B5999" s="23">
        <v>45959</v>
      </c>
      <c r="C5999" s="23">
        <v>45923</v>
      </c>
      <c r="D5999" t="s">
        <v>169</v>
      </c>
      <c r="E5999" t="s">
        <v>170</v>
      </c>
      <c r="G5999" t="s">
        <v>10188</v>
      </c>
      <c r="H5999" t="s">
        <v>4563</v>
      </c>
      <c r="I5999" t="s">
        <v>4564</v>
      </c>
      <c r="J5999" s="10" t="str">
        <f t="shared" si="580"/>
        <v>STKR</v>
      </c>
      <c r="K5999" t="s">
        <v>10</v>
      </c>
      <c r="L5999" s="48">
        <v>30</v>
      </c>
      <c r="M5999" t="s">
        <v>1472</v>
      </c>
      <c r="N5999" t="s">
        <v>11</v>
      </c>
      <c r="O5999" s="74">
        <v>4.2000000000000003E-2</v>
      </c>
      <c r="P5999" s="11">
        <f t="shared" si="575"/>
        <v>1.26</v>
      </c>
      <c r="Q5999" s="12">
        <f t="shared" si="576"/>
        <v>7.3003400000000003</v>
      </c>
      <c r="R5999" s="14">
        <f t="shared" si="577"/>
        <v>5.7999999999999996E-3</v>
      </c>
      <c r="S5999" s="13">
        <f t="shared" si="578"/>
        <v>0.17</v>
      </c>
      <c r="T5999" s="14" t="s">
        <v>349</v>
      </c>
      <c r="U5999" t="s">
        <v>18</v>
      </c>
    </row>
    <row r="6000" spans="1:21" x14ac:dyDescent="0.2">
      <c r="A6000" t="s">
        <v>9654</v>
      </c>
      <c r="B6000" s="23">
        <v>45959</v>
      </c>
      <c r="C6000" s="23">
        <v>45923</v>
      </c>
      <c r="D6000" t="s">
        <v>169</v>
      </c>
      <c r="E6000" t="s">
        <v>170</v>
      </c>
      <c r="G6000" t="s">
        <v>10188</v>
      </c>
      <c r="H6000" t="s">
        <v>4565</v>
      </c>
      <c r="I6000" t="s">
        <v>4566</v>
      </c>
      <c r="J6000" s="10" t="str">
        <f t="shared" si="580"/>
        <v>STKR</v>
      </c>
      <c r="K6000" t="s">
        <v>10</v>
      </c>
      <c r="L6000" s="48">
        <v>510</v>
      </c>
      <c r="M6000" t="s">
        <v>1472</v>
      </c>
      <c r="N6000" t="s">
        <v>11</v>
      </c>
      <c r="O6000" s="74">
        <v>4.2000000000000003E-2</v>
      </c>
      <c r="P6000" s="11">
        <f t="shared" si="575"/>
        <v>21.42</v>
      </c>
      <c r="Q6000" s="12">
        <f t="shared" si="576"/>
        <v>7.3003400000000003</v>
      </c>
      <c r="R6000" s="14">
        <f t="shared" si="577"/>
        <v>5.7999999999999996E-3</v>
      </c>
      <c r="S6000" s="13">
        <f t="shared" si="578"/>
        <v>2.96</v>
      </c>
      <c r="T6000" s="14" t="s">
        <v>349</v>
      </c>
      <c r="U6000" t="s">
        <v>18</v>
      </c>
    </row>
    <row r="6001" spans="1:21" x14ac:dyDescent="0.2">
      <c r="A6001" t="s">
        <v>9655</v>
      </c>
      <c r="B6001" s="23">
        <v>45959</v>
      </c>
      <c r="C6001" s="23">
        <v>45923</v>
      </c>
      <c r="D6001" t="s">
        <v>169</v>
      </c>
      <c r="E6001" t="s">
        <v>170</v>
      </c>
      <c r="G6001" t="s">
        <v>10188</v>
      </c>
      <c r="H6001" t="s">
        <v>4565</v>
      </c>
      <c r="I6001" t="s">
        <v>4566</v>
      </c>
      <c r="J6001" s="10" t="str">
        <f t="shared" si="580"/>
        <v>STKR</v>
      </c>
      <c r="K6001" t="s">
        <v>10</v>
      </c>
      <c r="L6001" s="48">
        <v>30</v>
      </c>
      <c r="M6001" t="s">
        <v>1472</v>
      </c>
      <c r="N6001" t="s">
        <v>11</v>
      </c>
      <c r="O6001" s="74">
        <v>4.2000000000000003E-2</v>
      </c>
      <c r="P6001" s="11">
        <f t="shared" si="575"/>
        <v>1.26</v>
      </c>
      <c r="Q6001" s="12">
        <f t="shared" si="576"/>
        <v>7.3003400000000003</v>
      </c>
      <c r="R6001" s="14">
        <f t="shared" si="577"/>
        <v>5.7999999999999996E-3</v>
      </c>
      <c r="S6001" s="13">
        <f t="shared" si="578"/>
        <v>0.17</v>
      </c>
      <c r="T6001" s="14" t="s">
        <v>349</v>
      </c>
      <c r="U6001" t="s">
        <v>18</v>
      </c>
    </row>
    <row r="6002" spans="1:21" x14ac:dyDescent="0.2">
      <c r="A6002" t="s">
        <v>9663</v>
      </c>
      <c r="B6002" s="23">
        <v>45959</v>
      </c>
      <c r="C6002" s="23">
        <v>45947</v>
      </c>
      <c r="D6002" t="s">
        <v>169</v>
      </c>
      <c r="E6002" t="s">
        <v>170</v>
      </c>
      <c r="G6002" t="s">
        <v>10188</v>
      </c>
      <c r="H6002" t="s">
        <v>6649</v>
      </c>
      <c r="I6002" t="s">
        <v>6650</v>
      </c>
      <c r="J6002" s="10" t="str">
        <f t="shared" si="580"/>
        <v>STKR</v>
      </c>
      <c r="K6002" t="s">
        <v>10</v>
      </c>
      <c r="L6002" s="48">
        <v>50</v>
      </c>
      <c r="M6002" t="s">
        <v>1472</v>
      </c>
      <c r="N6002" t="s">
        <v>11</v>
      </c>
      <c r="O6002" s="74">
        <v>4.2000000000000003E-2</v>
      </c>
      <c r="P6002" s="11">
        <f t="shared" si="575"/>
        <v>2.1</v>
      </c>
      <c r="Q6002" s="12">
        <f t="shared" si="576"/>
        <v>7.3003400000000003</v>
      </c>
      <c r="R6002" s="14">
        <f t="shared" si="577"/>
        <v>5.7999999999999996E-3</v>
      </c>
      <c r="S6002" s="13">
        <f t="shared" si="578"/>
        <v>0.28999999999999998</v>
      </c>
      <c r="T6002" s="14" t="s">
        <v>349</v>
      </c>
      <c r="U6002" t="s">
        <v>18</v>
      </c>
    </row>
    <row r="6003" spans="1:21" x14ac:dyDescent="0.2">
      <c r="A6003" t="s">
        <v>9668</v>
      </c>
      <c r="B6003" s="23">
        <v>45959</v>
      </c>
      <c r="C6003" s="23">
        <v>45947</v>
      </c>
      <c r="D6003" t="s">
        <v>169</v>
      </c>
      <c r="E6003" t="s">
        <v>170</v>
      </c>
      <c r="G6003" t="s">
        <v>10188</v>
      </c>
      <c r="H6003" t="s">
        <v>6649</v>
      </c>
      <c r="I6003" t="s">
        <v>6650</v>
      </c>
      <c r="J6003" s="10" t="str">
        <f t="shared" si="580"/>
        <v>STKR</v>
      </c>
      <c r="K6003" t="s">
        <v>10</v>
      </c>
      <c r="L6003" s="48">
        <v>30</v>
      </c>
      <c r="M6003" t="s">
        <v>1472</v>
      </c>
      <c r="N6003" t="s">
        <v>11</v>
      </c>
      <c r="O6003" s="74">
        <v>4.2000000000000003E-2</v>
      </c>
      <c r="P6003" s="11">
        <f t="shared" si="575"/>
        <v>1.26</v>
      </c>
      <c r="Q6003" s="12">
        <f t="shared" si="576"/>
        <v>7.3003400000000003</v>
      </c>
      <c r="R6003" s="14">
        <f t="shared" si="577"/>
        <v>5.7999999999999996E-3</v>
      </c>
      <c r="S6003" s="13">
        <f t="shared" si="578"/>
        <v>0.17</v>
      </c>
      <c r="T6003" s="14" t="s">
        <v>349</v>
      </c>
      <c r="U6003" t="s">
        <v>18</v>
      </c>
    </row>
    <row r="6004" spans="1:21" x14ac:dyDescent="0.2">
      <c r="A6004" t="s">
        <v>9632</v>
      </c>
      <c r="B6004" s="23">
        <v>45959</v>
      </c>
      <c r="C6004" s="23">
        <v>45946</v>
      </c>
      <c r="D6004" t="s">
        <v>169</v>
      </c>
      <c r="E6004" t="s">
        <v>170</v>
      </c>
      <c r="G6004" t="s">
        <v>10188</v>
      </c>
      <c r="H6004" t="s">
        <v>1133</v>
      </c>
      <c r="I6004" t="s">
        <v>1134</v>
      </c>
      <c r="J6004" s="10" t="str">
        <f t="shared" si="580"/>
        <v>STKR</v>
      </c>
      <c r="K6004" t="s">
        <v>10</v>
      </c>
      <c r="L6004" s="48">
        <v>24000</v>
      </c>
      <c r="M6004" t="s">
        <v>1472</v>
      </c>
      <c r="N6004" t="s">
        <v>11</v>
      </c>
      <c r="O6004" s="74">
        <v>2.5899999999999999E-2</v>
      </c>
      <c r="P6004" s="11">
        <f t="shared" si="575"/>
        <v>621.6</v>
      </c>
      <c r="Q6004" s="12">
        <f t="shared" si="576"/>
        <v>7.3003400000000003</v>
      </c>
      <c r="R6004" s="14">
        <f t="shared" si="577"/>
        <v>3.5000000000000001E-3</v>
      </c>
      <c r="S6004" s="13">
        <f t="shared" si="578"/>
        <v>84</v>
      </c>
      <c r="T6004" s="14" t="s">
        <v>349</v>
      </c>
      <c r="U6004" t="s">
        <v>18</v>
      </c>
    </row>
    <row r="6005" spans="1:21" x14ac:dyDescent="0.2">
      <c r="A6005" t="s">
        <v>9765</v>
      </c>
      <c r="B6005" s="23">
        <v>45959</v>
      </c>
      <c r="C6005" s="23">
        <v>45946</v>
      </c>
      <c r="D6005" t="s">
        <v>169</v>
      </c>
      <c r="E6005" t="s">
        <v>170</v>
      </c>
      <c r="G6005" t="s">
        <v>10179</v>
      </c>
      <c r="H6005" t="s">
        <v>6681</v>
      </c>
      <c r="I6005" t="s">
        <v>6682</v>
      </c>
      <c r="J6005" s="10" t="str">
        <f t="shared" si="580"/>
        <v>U&amp;C-</v>
      </c>
      <c r="K6005" t="s">
        <v>10</v>
      </c>
      <c r="L6005" s="48">
        <v>1010</v>
      </c>
      <c r="M6005" t="s">
        <v>1472</v>
      </c>
      <c r="N6005" t="s">
        <v>11</v>
      </c>
      <c r="O6005" s="74">
        <v>0.28499999999999998</v>
      </c>
      <c r="P6005" s="11">
        <f t="shared" si="575"/>
        <v>287.85000000000002</v>
      </c>
      <c r="Q6005" s="12">
        <f t="shared" si="576"/>
        <v>7.3003400000000003</v>
      </c>
      <c r="R6005" s="14">
        <f t="shared" si="577"/>
        <v>3.9E-2</v>
      </c>
      <c r="S6005" s="13">
        <f t="shared" si="578"/>
        <v>39.39</v>
      </c>
      <c r="T6005" s="14" t="s">
        <v>349</v>
      </c>
      <c r="U6005" t="s">
        <v>177</v>
      </c>
    </row>
    <row r="6006" spans="1:21" x14ac:dyDescent="0.2">
      <c r="A6006" t="s">
        <v>10056</v>
      </c>
      <c r="B6006" s="23">
        <v>45959</v>
      </c>
      <c r="C6006" s="23">
        <v>45880</v>
      </c>
      <c r="D6006" t="s">
        <v>94</v>
      </c>
      <c r="E6006" t="s">
        <v>95</v>
      </c>
      <c r="G6006" t="s">
        <v>10351</v>
      </c>
      <c r="H6006" t="s">
        <v>10513</v>
      </c>
      <c r="I6006" t="s">
        <v>10514</v>
      </c>
      <c r="J6006" s="10" t="str">
        <f t="shared" si="580"/>
        <v>LID-</v>
      </c>
      <c r="K6006" t="s">
        <v>98</v>
      </c>
      <c r="L6006" s="48">
        <v>743</v>
      </c>
      <c r="M6006" t="s">
        <v>1472</v>
      </c>
      <c r="N6006" t="s">
        <v>11</v>
      </c>
      <c r="O6006" s="74">
        <v>7.2</v>
      </c>
      <c r="P6006" s="11">
        <f t="shared" si="575"/>
        <v>5349.6</v>
      </c>
      <c r="Q6006" s="12">
        <f t="shared" si="576"/>
        <v>7.3003400000000003</v>
      </c>
      <c r="R6006" s="14">
        <f t="shared" si="577"/>
        <v>0.98629999999999995</v>
      </c>
      <c r="S6006" s="13">
        <f t="shared" si="578"/>
        <v>732.82</v>
      </c>
      <c r="T6006" s="14" t="s">
        <v>349</v>
      </c>
      <c r="U6006" t="s">
        <v>368</v>
      </c>
    </row>
    <row r="6007" spans="1:21" x14ac:dyDescent="0.2">
      <c r="A6007" t="s">
        <v>9276</v>
      </c>
      <c r="B6007" s="23">
        <v>45959</v>
      </c>
      <c r="C6007" s="23">
        <v>45905</v>
      </c>
      <c r="D6007" t="s">
        <v>830</v>
      </c>
      <c r="E6007" t="s">
        <v>831</v>
      </c>
      <c r="G6007" t="s">
        <v>10305</v>
      </c>
      <c r="H6007" t="s">
        <v>8818</v>
      </c>
      <c r="I6007" t="s">
        <v>8819</v>
      </c>
      <c r="J6007" s="10" t="str">
        <f t="shared" si="580"/>
        <v>LID-</v>
      </c>
      <c r="K6007" t="s">
        <v>98</v>
      </c>
      <c r="L6007" s="48">
        <v>800</v>
      </c>
      <c r="M6007" t="s">
        <v>1472</v>
      </c>
      <c r="N6007" t="s">
        <v>11</v>
      </c>
      <c r="O6007" s="74">
        <v>7.45</v>
      </c>
      <c r="P6007" s="11">
        <f t="shared" si="575"/>
        <v>5960</v>
      </c>
      <c r="Q6007" s="12">
        <f t="shared" si="576"/>
        <v>7.3003400000000003</v>
      </c>
      <c r="R6007" s="14">
        <f t="shared" si="577"/>
        <v>1.0205</v>
      </c>
      <c r="S6007" s="13">
        <f t="shared" si="578"/>
        <v>816.4</v>
      </c>
      <c r="T6007" s="14" t="s">
        <v>349</v>
      </c>
      <c r="U6007" t="s">
        <v>368</v>
      </c>
    </row>
    <row r="6008" spans="1:21" x14ac:dyDescent="0.2">
      <c r="A6008" t="s">
        <v>9310</v>
      </c>
      <c r="B6008" s="23">
        <v>45959</v>
      </c>
      <c r="C6008" s="23">
        <v>45905</v>
      </c>
      <c r="D6008" t="s">
        <v>830</v>
      </c>
      <c r="E6008" t="s">
        <v>831</v>
      </c>
      <c r="G6008" t="s">
        <v>10305</v>
      </c>
      <c r="H6008" t="s">
        <v>8830</v>
      </c>
      <c r="I6008" t="s">
        <v>8831</v>
      </c>
      <c r="J6008" s="10" t="str">
        <f t="shared" si="580"/>
        <v>LID-</v>
      </c>
      <c r="K6008" t="s">
        <v>98</v>
      </c>
      <c r="L6008" s="48">
        <v>637</v>
      </c>
      <c r="M6008" t="s">
        <v>1472</v>
      </c>
      <c r="N6008" t="s">
        <v>11</v>
      </c>
      <c r="O6008" s="74">
        <v>8.9499999999999993</v>
      </c>
      <c r="P6008" s="11">
        <f t="shared" si="575"/>
        <v>5701.15</v>
      </c>
      <c r="Q6008" s="12">
        <f t="shared" si="576"/>
        <v>7.3003400000000003</v>
      </c>
      <c r="R6008" s="14">
        <f t="shared" si="577"/>
        <v>1.226</v>
      </c>
      <c r="S6008" s="13">
        <f t="shared" si="578"/>
        <v>780.96</v>
      </c>
      <c r="T6008" s="14" t="s">
        <v>349</v>
      </c>
      <c r="U6008" t="s">
        <v>368</v>
      </c>
    </row>
    <row r="6009" spans="1:21" x14ac:dyDescent="0.2">
      <c r="A6009" t="s">
        <v>10174</v>
      </c>
      <c r="B6009" s="23">
        <v>45960</v>
      </c>
      <c r="C6009" s="23">
        <v>45945</v>
      </c>
      <c r="D6009" t="s">
        <v>311</v>
      </c>
      <c r="E6009" t="s">
        <v>312</v>
      </c>
      <c r="G6009" t="s">
        <v>10398</v>
      </c>
      <c r="H6009" t="s">
        <v>8867</v>
      </c>
      <c r="I6009" t="s">
        <v>8868</v>
      </c>
      <c r="J6009" s="10" t="str">
        <f t="shared" si="580"/>
        <v>EXM-</v>
      </c>
      <c r="K6009" t="s">
        <v>10</v>
      </c>
      <c r="L6009" s="48">
        <v>25</v>
      </c>
      <c r="M6009" t="s">
        <v>186</v>
      </c>
      <c r="N6009" t="s">
        <v>11</v>
      </c>
      <c r="O6009" s="74">
        <v>137.16810000000001</v>
      </c>
      <c r="P6009" s="11">
        <f t="shared" si="575"/>
        <v>3429.2</v>
      </c>
      <c r="Q6009" s="12">
        <f t="shared" si="576"/>
        <v>7.3003400000000003</v>
      </c>
      <c r="R6009" s="14">
        <f t="shared" si="577"/>
        <v>18.789300000000001</v>
      </c>
      <c r="S6009" s="13">
        <f t="shared" si="578"/>
        <v>469.73</v>
      </c>
      <c r="T6009" s="14" t="s">
        <v>349</v>
      </c>
      <c r="U6009" t="s">
        <v>315</v>
      </c>
    </row>
    <row r="6010" spans="1:21" x14ac:dyDescent="0.2">
      <c r="A6010" t="s">
        <v>10152</v>
      </c>
      <c r="B6010" s="23">
        <v>45960</v>
      </c>
      <c r="C6010" s="23">
        <v>45945</v>
      </c>
      <c r="D6010" t="s">
        <v>2825</v>
      </c>
      <c r="E6010" t="s">
        <v>2826</v>
      </c>
      <c r="G6010" t="s">
        <v>10400</v>
      </c>
      <c r="H6010" t="s">
        <v>3814</v>
      </c>
      <c r="I6010" t="s">
        <v>3815</v>
      </c>
      <c r="J6010" s="10" t="str">
        <f t="shared" si="580"/>
        <v>INM-</v>
      </c>
      <c r="K6010" t="s">
        <v>10</v>
      </c>
      <c r="L6010" s="48">
        <v>90</v>
      </c>
      <c r="M6010" t="s">
        <v>186</v>
      </c>
      <c r="N6010" t="s">
        <v>11</v>
      </c>
      <c r="O6010" s="74">
        <v>81.840699999999998</v>
      </c>
      <c r="P6010" s="11">
        <f t="shared" si="575"/>
        <v>7365.66</v>
      </c>
      <c r="Q6010" s="12">
        <f t="shared" si="576"/>
        <v>7.3003400000000003</v>
      </c>
      <c r="R6010" s="14">
        <f t="shared" si="577"/>
        <v>11.2105</v>
      </c>
      <c r="S6010" s="13">
        <f t="shared" si="578"/>
        <v>1008.95</v>
      </c>
      <c r="T6010" s="14" t="s">
        <v>349</v>
      </c>
      <c r="U6010" t="s">
        <v>327</v>
      </c>
    </row>
    <row r="6011" spans="1:21" x14ac:dyDescent="0.2">
      <c r="A6011" t="s">
        <v>10175</v>
      </c>
      <c r="B6011" s="23">
        <v>45960</v>
      </c>
      <c r="C6011" s="23">
        <v>45945</v>
      </c>
      <c r="D6011" t="s">
        <v>2825</v>
      </c>
      <c r="E6011" t="s">
        <v>2826</v>
      </c>
      <c r="G6011" t="s">
        <v>10400</v>
      </c>
      <c r="H6011" t="s">
        <v>10546</v>
      </c>
      <c r="I6011" t="s">
        <v>10547</v>
      </c>
      <c r="J6011" s="10" t="str">
        <f t="shared" si="580"/>
        <v>INM-</v>
      </c>
      <c r="K6011" t="s">
        <v>10</v>
      </c>
      <c r="L6011" s="48">
        <v>30</v>
      </c>
      <c r="M6011" t="s">
        <v>186</v>
      </c>
      <c r="N6011" t="s">
        <v>11</v>
      </c>
      <c r="O6011" s="74">
        <v>177.9735</v>
      </c>
      <c r="P6011" s="11">
        <f t="shared" si="575"/>
        <v>5339.21</v>
      </c>
      <c r="Q6011" s="12">
        <f t="shared" si="576"/>
        <v>7.3003400000000003</v>
      </c>
      <c r="R6011" s="14">
        <f t="shared" si="577"/>
        <v>24.378799999999998</v>
      </c>
      <c r="S6011" s="13">
        <f t="shared" si="578"/>
        <v>731.36</v>
      </c>
      <c r="T6011" s="14" t="s">
        <v>349</v>
      </c>
      <c r="U6011" t="s">
        <v>327</v>
      </c>
    </row>
    <row r="6012" spans="1:21" x14ac:dyDescent="0.2">
      <c r="A6012" t="s">
        <v>10162</v>
      </c>
      <c r="B6012" s="23">
        <v>45960</v>
      </c>
      <c r="C6012" s="23">
        <v>45945</v>
      </c>
      <c r="D6012" t="s">
        <v>2825</v>
      </c>
      <c r="E6012" t="s">
        <v>2826</v>
      </c>
      <c r="G6012" t="s">
        <v>10400</v>
      </c>
      <c r="H6012" t="s">
        <v>3816</v>
      </c>
      <c r="I6012" t="s">
        <v>3817</v>
      </c>
      <c r="J6012" s="10" t="str">
        <f t="shared" si="580"/>
        <v>INM-</v>
      </c>
      <c r="K6012" t="s">
        <v>10</v>
      </c>
      <c r="L6012" s="48">
        <v>60</v>
      </c>
      <c r="M6012" t="s">
        <v>186</v>
      </c>
      <c r="N6012" t="s">
        <v>11</v>
      </c>
      <c r="O6012" s="74">
        <v>104.4602</v>
      </c>
      <c r="P6012" s="11">
        <f t="shared" si="575"/>
        <v>6267.61</v>
      </c>
      <c r="Q6012" s="12">
        <f t="shared" si="576"/>
        <v>7.3003400000000003</v>
      </c>
      <c r="R6012" s="14">
        <f t="shared" si="577"/>
        <v>14.3089</v>
      </c>
      <c r="S6012" s="13">
        <f t="shared" si="578"/>
        <v>858.53</v>
      </c>
      <c r="T6012" s="14" t="s">
        <v>349</v>
      </c>
      <c r="U6012" t="s">
        <v>327</v>
      </c>
    </row>
    <row r="6013" spans="1:21" x14ac:dyDescent="0.2">
      <c r="A6013" t="s">
        <v>10167</v>
      </c>
      <c r="B6013" s="23">
        <v>45960</v>
      </c>
      <c r="C6013" s="23">
        <v>45945</v>
      </c>
      <c r="D6013" t="s">
        <v>2825</v>
      </c>
      <c r="E6013" t="s">
        <v>2826</v>
      </c>
      <c r="G6013" t="s">
        <v>10400</v>
      </c>
      <c r="H6013" t="s">
        <v>4832</v>
      </c>
      <c r="I6013" t="s">
        <v>4833</v>
      </c>
      <c r="J6013" s="10" t="str">
        <f t="shared" si="580"/>
        <v>INM-</v>
      </c>
      <c r="K6013" t="s">
        <v>10</v>
      </c>
      <c r="L6013" s="48">
        <v>60</v>
      </c>
      <c r="M6013" t="s">
        <v>186</v>
      </c>
      <c r="N6013" t="s">
        <v>11</v>
      </c>
      <c r="O6013" s="74">
        <v>111.92919999999999</v>
      </c>
      <c r="P6013" s="11">
        <f t="shared" si="575"/>
        <v>6715.75</v>
      </c>
      <c r="Q6013" s="12">
        <f t="shared" si="576"/>
        <v>7.3003400000000003</v>
      </c>
      <c r="R6013" s="14">
        <f t="shared" si="577"/>
        <v>15.332100000000001</v>
      </c>
      <c r="S6013" s="13">
        <f t="shared" si="578"/>
        <v>919.93</v>
      </c>
      <c r="T6013" s="14" t="s">
        <v>349</v>
      </c>
      <c r="U6013" t="s">
        <v>327</v>
      </c>
    </row>
    <row r="6014" spans="1:21" x14ac:dyDescent="0.2">
      <c r="A6014" t="s">
        <v>10144</v>
      </c>
      <c r="B6014" s="23">
        <v>45960</v>
      </c>
      <c r="C6014" s="23">
        <v>45945</v>
      </c>
      <c r="D6014" t="s">
        <v>311</v>
      </c>
      <c r="E6014" t="s">
        <v>312</v>
      </c>
      <c r="G6014" t="s">
        <v>10397</v>
      </c>
      <c r="H6014" t="s">
        <v>331</v>
      </c>
      <c r="I6014" t="s">
        <v>332</v>
      </c>
      <c r="J6014" s="10" t="str">
        <f t="shared" si="580"/>
        <v>INM-</v>
      </c>
      <c r="K6014" t="s">
        <v>10</v>
      </c>
      <c r="L6014" s="48">
        <v>-25</v>
      </c>
      <c r="M6014" t="s">
        <v>186</v>
      </c>
      <c r="N6014" t="s">
        <v>11</v>
      </c>
      <c r="O6014" s="74">
        <v>64.778800000000004</v>
      </c>
      <c r="P6014" s="11">
        <f t="shared" si="575"/>
        <v>-1619.47</v>
      </c>
      <c r="Q6014" s="12">
        <f t="shared" si="576"/>
        <v>7.3003400000000003</v>
      </c>
      <c r="R6014" s="14">
        <f t="shared" si="577"/>
        <v>8.8734000000000002</v>
      </c>
      <c r="S6014" s="13">
        <f t="shared" si="578"/>
        <v>-221.84</v>
      </c>
      <c r="T6014" s="14" t="s">
        <v>349</v>
      </c>
      <c r="U6014" t="s">
        <v>327</v>
      </c>
    </row>
    <row r="6015" spans="1:21" x14ac:dyDescent="0.2">
      <c r="A6015" t="s">
        <v>10144</v>
      </c>
      <c r="B6015" s="23">
        <v>45960</v>
      </c>
      <c r="C6015" s="23">
        <v>45945</v>
      </c>
      <c r="D6015" t="s">
        <v>311</v>
      </c>
      <c r="E6015" t="s">
        <v>312</v>
      </c>
      <c r="G6015" t="s">
        <v>10398</v>
      </c>
      <c r="H6015" t="s">
        <v>331</v>
      </c>
      <c r="I6015" t="s">
        <v>332</v>
      </c>
      <c r="J6015" s="10" t="str">
        <f t="shared" si="580"/>
        <v>INM-</v>
      </c>
      <c r="K6015" t="s">
        <v>10</v>
      </c>
      <c r="L6015" s="48">
        <v>25</v>
      </c>
      <c r="M6015" t="s">
        <v>186</v>
      </c>
      <c r="N6015" t="s">
        <v>11</v>
      </c>
      <c r="O6015" s="74">
        <v>64.778800000000004</v>
      </c>
      <c r="P6015" s="11">
        <f t="shared" si="575"/>
        <v>1619.47</v>
      </c>
      <c r="Q6015" s="12">
        <f t="shared" si="576"/>
        <v>7.3003400000000003</v>
      </c>
      <c r="R6015" s="14">
        <f t="shared" si="577"/>
        <v>8.8734000000000002</v>
      </c>
      <c r="S6015" s="13">
        <f t="shared" si="578"/>
        <v>221.84</v>
      </c>
      <c r="T6015" s="14" t="s">
        <v>349</v>
      </c>
      <c r="U6015" t="s">
        <v>327</v>
      </c>
    </row>
    <row r="6016" spans="1:21" x14ac:dyDescent="0.2">
      <c r="A6016" t="s">
        <v>10173</v>
      </c>
      <c r="B6016" s="23">
        <v>45960</v>
      </c>
      <c r="C6016" s="23">
        <v>45945</v>
      </c>
      <c r="D6016" t="s">
        <v>2825</v>
      </c>
      <c r="E6016" t="s">
        <v>2826</v>
      </c>
      <c r="G6016" t="s">
        <v>10400</v>
      </c>
      <c r="H6016" t="s">
        <v>3184</v>
      </c>
      <c r="I6016" t="s">
        <v>3391</v>
      </c>
      <c r="J6016" s="10" t="str">
        <f t="shared" si="580"/>
        <v>INM-</v>
      </c>
      <c r="K6016" t="s">
        <v>10</v>
      </c>
      <c r="L6016" s="48">
        <v>60</v>
      </c>
      <c r="M6016" t="s">
        <v>186</v>
      </c>
      <c r="N6016" t="s">
        <v>11</v>
      </c>
      <c r="O6016" s="74">
        <v>131.76990000000001</v>
      </c>
      <c r="P6016" s="11">
        <f t="shared" si="575"/>
        <v>7906.19</v>
      </c>
      <c r="Q6016" s="12">
        <f t="shared" si="576"/>
        <v>7.3003400000000003</v>
      </c>
      <c r="R6016" s="14">
        <f t="shared" si="577"/>
        <v>18.049800000000001</v>
      </c>
      <c r="S6016" s="13">
        <f t="shared" si="578"/>
        <v>1082.99</v>
      </c>
      <c r="T6016" s="14" t="s">
        <v>349</v>
      </c>
      <c r="U6016" t="s">
        <v>327</v>
      </c>
    </row>
    <row r="6017" spans="1:21" x14ac:dyDescent="0.2">
      <c r="A6017" t="s">
        <v>9991</v>
      </c>
      <c r="B6017" s="23">
        <v>45960</v>
      </c>
      <c r="C6017" s="23">
        <v>45917</v>
      </c>
      <c r="D6017" t="s">
        <v>149</v>
      </c>
      <c r="E6017" t="s">
        <v>150</v>
      </c>
      <c r="G6017" t="s">
        <v>10307</v>
      </c>
      <c r="H6017" t="s">
        <v>4721</v>
      </c>
      <c r="I6017" t="s">
        <v>4722</v>
      </c>
      <c r="J6017" s="10" t="str">
        <f t="shared" si="580"/>
        <v>GLID</v>
      </c>
      <c r="K6017" t="s">
        <v>10</v>
      </c>
      <c r="L6017" s="48">
        <v>510</v>
      </c>
      <c r="M6017" t="s">
        <v>1472</v>
      </c>
      <c r="N6017" t="s">
        <v>11</v>
      </c>
      <c r="O6017" s="74">
        <v>4.2759999999999998</v>
      </c>
      <c r="P6017" s="11">
        <f t="shared" si="575"/>
        <v>2180.7600000000002</v>
      </c>
      <c r="Q6017" s="12">
        <f t="shared" si="576"/>
        <v>7.3003400000000003</v>
      </c>
      <c r="R6017" s="14">
        <f t="shared" si="577"/>
        <v>0.5857</v>
      </c>
      <c r="S6017" s="13">
        <f t="shared" si="578"/>
        <v>298.70999999999998</v>
      </c>
      <c r="T6017" s="14" t="s">
        <v>349</v>
      </c>
      <c r="U6017" t="s">
        <v>78</v>
      </c>
    </row>
    <row r="6018" spans="1:21" x14ac:dyDescent="0.2">
      <c r="A6018" t="s">
        <v>10048</v>
      </c>
      <c r="B6018" s="23">
        <v>45960</v>
      </c>
      <c r="C6018" s="23">
        <v>45889</v>
      </c>
      <c r="D6018" t="s">
        <v>287</v>
      </c>
      <c r="E6018" t="s">
        <v>288</v>
      </c>
      <c r="G6018" t="s">
        <v>10345</v>
      </c>
      <c r="H6018" t="s">
        <v>81</v>
      </c>
      <c r="I6018" t="s">
        <v>82</v>
      </c>
      <c r="J6018" s="10" t="s">
        <v>1477</v>
      </c>
      <c r="K6018" t="s">
        <v>10</v>
      </c>
      <c r="L6018" s="48">
        <v>1551</v>
      </c>
      <c r="M6018" t="s">
        <v>1472</v>
      </c>
      <c r="N6018" t="s">
        <v>11</v>
      </c>
      <c r="O6018" s="74">
        <v>6.5929000000000002</v>
      </c>
      <c r="P6018" s="11">
        <f t="shared" ref="P6018:P6081" si="581">ROUND(O6018*L6018,2)</f>
        <v>10225.59</v>
      </c>
      <c r="Q6018" s="12">
        <f t="shared" ref="Q6018:Q6081" si="582">IF(N6018="HKD",7.8,IF(N6018="CNY",7.30034,1))</f>
        <v>7.3003400000000003</v>
      </c>
      <c r="R6018" s="14">
        <f t="shared" ref="R6018:R6081" si="583">+ROUND(O6018/Q6018,4)</f>
        <v>0.90310000000000001</v>
      </c>
      <c r="S6018" s="13">
        <f t="shared" ref="S6018:S6081" si="584">ROUND(R6018*L6018,2)</f>
        <v>1400.71</v>
      </c>
      <c r="T6018" s="14" t="s">
        <v>349</v>
      </c>
      <c r="U6018" t="s">
        <v>36</v>
      </c>
    </row>
    <row r="6019" spans="1:21" x14ac:dyDescent="0.2">
      <c r="A6019" t="s">
        <v>10058</v>
      </c>
      <c r="B6019" s="23">
        <v>45960</v>
      </c>
      <c r="C6019" s="23">
        <v>45911</v>
      </c>
      <c r="D6019" t="s">
        <v>287</v>
      </c>
      <c r="E6019" t="s">
        <v>288</v>
      </c>
      <c r="G6019" t="s">
        <v>10345</v>
      </c>
      <c r="H6019" t="s">
        <v>935</v>
      </c>
      <c r="I6019" t="s">
        <v>936</v>
      </c>
      <c r="J6019" s="10" t="s">
        <v>1477</v>
      </c>
      <c r="K6019" t="s">
        <v>10</v>
      </c>
      <c r="L6019" s="48">
        <v>220</v>
      </c>
      <c r="M6019" t="s">
        <v>1472</v>
      </c>
      <c r="N6019" t="s">
        <v>11</v>
      </c>
      <c r="O6019" s="74">
        <v>7.3479999999999999</v>
      </c>
      <c r="P6019" s="11">
        <f t="shared" si="581"/>
        <v>1616.56</v>
      </c>
      <c r="Q6019" s="12">
        <f t="shared" si="582"/>
        <v>7.3003400000000003</v>
      </c>
      <c r="R6019" s="14">
        <f t="shared" si="583"/>
        <v>1.0065</v>
      </c>
      <c r="S6019" s="13">
        <f t="shared" si="584"/>
        <v>221.43</v>
      </c>
      <c r="T6019" s="14" t="s">
        <v>349</v>
      </c>
      <c r="U6019" t="s">
        <v>36</v>
      </c>
    </row>
    <row r="6020" spans="1:21" x14ac:dyDescent="0.2">
      <c r="A6020" t="s">
        <v>9992</v>
      </c>
      <c r="B6020" s="23">
        <v>45960</v>
      </c>
      <c r="C6020" s="23">
        <v>45939</v>
      </c>
      <c r="D6020" t="s">
        <v>149</v>
      </c>
      <c r="E6020" t="s">
        <v>150</v>
      </c>
      <c r="G6020" t="s">
        <v>10307</v>
      </c>
      <c r="H6020" t="s">
        <v>6806</v>
      </c>
      <c r="I6020" t="s">
        <v>6807</v>
      </c>
      <c r="J6020" s="10" t="str">
        <f t="shared" ref="J6020:J6049" si="585">+LEFT(U6020,4)</f>
        <v>GLID</v>
      </c>
      <c r="K6020" t="s">
        <v>10</v>
      </c>
      <c r="L6020" s="48">
        <v>1000</v>
      </c>
      <c r="M6020" t="s">
        <v>1472</v>
      </c>
      <c r="N6020" t="s">
        <v>11</v>
      </c>
      <c r="O6020" s="74">
        <v>4.3053999999999997</v>
      </c>
      <c r="P6020" s="11">
        <f t="shared" si="581"/>
        <v>4305.3999999999996</v>
      </c>
      <c r="Q6020" s="12">
        <f t="shared" si="582"/>
        <v>7.3003400000000003</v>
      </c>
      <c r="R6020" s="14">
        <f t="shared" si="583"/>
        <v>0.58979999999999999</v>
      </c>
      <c r="S6020" s="13">
        <f t="shared" si="584"/>
        <v>589.79999999999995</v>
      </c>
      <c r="T6020" s="14" t="s">
        <v>349</v>
      </c>
      <c r="U6020" t="s">
        <v>78</v>
      </c>
    </row>
    <row r="6021" spans="1:21" x14ac:dyDescent="0.2">
      <c r="A6021" t="s">
        <v>9853</v>
      </c>
      <c r="B6021" s="23">
        <v>45960</v>
      </c>
      <c r="C6021" s="23">
        <v>45959</v>
      </c>
      <c r="D6021" t="s">
        <v>5</v>
      </c>
      <c r="E6021" t="s">
        <v>6</v>
      </c>
      <c r="G6021" t="s">
        <v>10257</v>
      </c>
      <c r="H6021" t="s">
        <v>5661</v>
      </c>
      <c r="I6021" t="s">
        <v>5804</v>
      </c>
      <c r="J6021" s="10" t="str">
        <f t="shared" si="585"/>
        <v>BOX-</v>
      </c>
      <c r="K6021" t="s">
        <v>10</v>
      </c>
      <c r="L6021" s="48">
        <v>1010</v>
      </c>
      <c r="M6021" t="s">
        <v>1472</v>
      </c>
      <c r="N6021" t="s">
        <v>11</v>
      </c>
      <c r="O6021" s="74">
        <v>2.6</v>
      </c>
      <c r="P6021" s="11">
        <f t="shared" si="581"/>
        <v>2626</v>
      </c>
      <c r="Q6021" s="12">
        <f t="shared" si="582"/>
        <v>7.3003400000000003</v>
      </c>
      <c r="R6021" s="14">
        <f t="shared" si="583"/>
        <v>0.35610000000000003</v>
      </c>
      <c r="S6021" s="13">
        <f t="shared" si="584"/>
        <v>359.66</v>
      </c>
      <c r="T6021" s="14" t="s">
        <v>349</v>
      </c>
      <c r="U6021" t="s">
        <v>1</v>
      </c>
    </row>
    <row r="6022" spans="1:21" x14ac:dyDescent="0.2">
      <c r="A6022" t="s">
        <v>10029</v>
      </c>
      <c r="B6022" s="23">
        <v>45960</v>
      </c>
      <c r="C6022" s="23">
        <v>45943</v>
      </c>
      <c r="D6022" t="s">
        <v>5</v>
      </c>
      <c r="E6022" t="s">
        <v>6</v>
      </c>
      <c r="G6022" t="s">
        <v>10264</v>
      </c>
      <c r="H6022" t="s">
        <v>10509</v>
      </c>
      <c r="I6022" t="s">
        <v>10510</v>
      </c>
      <c r="J6022" s="10" t="str">
        <f t="shared" si="585"/>
        <v>BOX-</v>
      </c>
      <c r="K6022" t="s">
        <v>10</v>
      </c>
      <c r="L6022" s="48">
        <v>50</v>
      </c>
      <c r="M6022" t="s">
        <v>1472</v>
      </c>
      <c r="N6022" t="s">
        <v>11</v>
      </c>
      <c r="O6022" s="74">
        <v>5.42</v>
      </c>
      <c r="P6022" s="11">
        <f t="shared" si="581"/>
        <v>271</v>
      </c>
      <c r="Q6022" s="12">
        <f t="shared" si="582"/>
        <v>7.3003400000000003</v>
      </c>
      <c r="R6022" s="14">
        <f t="shared" si="583"/>
        <v>0.74239999999999995</v>
      </c>
      <c r="S6022" s="13">
        <f t="shared" si="584"/>
        <v>37.119999999999997</v>
      </c>
      <c r="T6022" s="14" t="s">
        <v>349</v>
      </c>
      <c r="U6022" t="s">
        <v>1</v>
      </c>
    </row>
    <row r="6023" spans="1:21" x14ac:dyDescent="0.2">
      <c r="A6023" t="s">
        <v>10013</v>
      </c>
      <c r="B6023" s="23">
        <v>45960</v>
      </c>
      <c r="C6023" s="23">
        <v>45943</v>
      </c>
      <c r="D6023" t="s">
        <v>5</v>
      </c>
      <c r="E6023" t="s">
        <v>6</v>
      </c>
      <c r="G6023" t="s">
        <v>10264</v>
      </c>
      <c r="H6023" t="s">
        <v>10501</v>
      </c>
      <c r="I6023" t="s">
        <v>10502</v>
      </c>
      <c r="J6023" s="10" t="str">
        <f t="shared" si="585"/>
        <v>BOX-</v>
      </c>
      <c r="K6023" t="s">
        <v>10</v>
      </c>
      <c r="L6023" s="48">
        <v>50</v>
      </c>
      <c r="M6023" t="s">
        <v>1472</v>
      </c>
      <c r="N6023" t="s">
        <v>11</v>
      </c>
      <c r="O6023" s="74">
        <v>5</v>
      </c>
      <c r="P6023" s="11">
        <f t="shared" si="581"/>
        <v>250</v>
      </c>
      <c r="Q6023" s="12">
        <f t="shared" si="582"/>
        <v>7.3003400000000003</v>
      </c>
      <c r="R6023" s="14">
        <f t="shared" si="583"/>
        <v>0.68489999999999995</v>
      </c>
      <c r="S6023" s="13">
        <f t="shared" si="584"/>
        <v>34.25</v>
      </c>
      <c r="T6023" s="14" t="s">
        <v>349</v>
      </c>
      <c r="U6023" t="s">
        <v>1</v>
      </c>
    </row>
    <row r="6024" spans="1:21" x14ac:dyDescent="0.2">
      <c r="A6024" t="s">
        <v>9999</v>
      </c>
      <c r="B6024" s="23">
        <v>45960</v>
      </c>
      <c r="C6024" s="23">
        <v>45959</v>
      </c>
      <c r="D6024" t="s">
        <v>5</v>
      </c>
      <c r="E6024" t="s">
        <v>6</v>
      </c>
      <c r="G6024" t="s">
        <v>10264</v>
      </c>
      <c r="H6024" t="s">
        <v>8801</v>
      </c>
      <c r="I6024" t="s">
        <v>8802</v>
      </c>
      <c r="J6024" s="10" t="str">
        <f t="shared" si="585"/>
        <v>BOX-</v>
      </c>
      <c r="K6024" t="s">
        <v>10</v>
      </c>
      <c r="L6024" s="48">
        <v>1510</v>
      </c>
      <c r="M6024" t="s">
        <v>1472</v>
      </c>
      <c r="N6024" t="s">
        <v>11</v>
      </c>
      <c r="O6024" s="74">
        <v>4.59</v>
      </c>
      <c r="P6024" s="11">
        <f t="shared" si="581"/>
        <v>6930.9</v>
      </c>
      <c r="Q6024" s="12">
        <f t="shared" si="582"/>
        <v>7.3003400000000003</v>
      </c>
      <c r="R6024" s="14">
        <f t="shared" si="583"/>
        <v>0.62870000000000004</v>
      </c>
      <c r="S6024" s="13">
        <f t="shared" si="584"/>
        <v>949.34</v>
      </c>
      <c r="T6024" s="14" t="s">
        <v>349</v>
      </c>
      <c r="U6024" t="s">
        <v>1</v>
      </c>
    </row>
    <row r="6025" spans="1:21" x14ac:dyDescent="0.2">
      <c r="A6025" t="s">
        <v>10014</v>
      </c>
      <c r="B6025" s="23">
        <v>45960</v>
      </c>
      <c r="C6025" s="23">
        <v>45917</v>
      </c>
      <c r="D6025" t="s">
        <v>981</v>
      </c>
      <c r="E6025" t="s">
        <v>982</v>
      </c>
      <c r="G6025" t="s">
        <v>10315</v>
      </c>
      <c r="H6025" t="s">
        <v>10503</v>
      </c>
      <c r="I6025" t="s">
        <v>10504</v>
      </c>
      <c r="J6025" s="10" t="str">
        <f t="shared" si="585"/>
        <v>HDL-</v>
      </c>
      <c r="K6025" t="s">
        <v>10</v>
      </c>
      <c r="L6025" s="48">
        <v>1020</v>
      </c>
      <c r="M6025" t="s">
        <v>1472</v>
      </c>
      <c r="N6025" t="s">
        <v>11</v>
      </c>
      <c r="O6025" s="74">
        <v>5.0076999999999998</v>
      </c>
      <c r="P6025" s="11">
        <f t="shared" si="581"/>
        <v>5107.8500000000004</v>
      </c>
      <c r="Q6025" s="12">
        <f t="shared" si="582"/>
        <v>7.3003400000000003</v>
      </c>
      <c r="R6025" s="14">
        <f t="shared" si="583"/>
        <v>0.68600000000000005</v>
      </c>
      <c r="S6025" s="13">
        <f t="shared" si="584"/>
        <v>699.72</v>
      </c>
      <c r="T6025" s="14" t="s">
        <v>349</v>
      </c>
      <c r="U6025" t="s">
        <v>228</v>
      </c>
    </row>
    <row r="6026" spans="1:21" x14ac:dyDescent="0.2">
      <c r="A6026" t="s">
        <v>10124</v>
      </c>
      <c r="B6026" s="23">
        <v>45960</v>
      </c>
      <c r="C6026" s="23">
        <v>45894</v>
      </c>
      <c r="D6026" t="s">
        <v>981</v>
      </c>
      <c r="E6026" t="s">
        <v>982</v>
      </c>
      <c r="G6026" t="s">
        <v>10315</v>
      </c>
      <c r="H6026" t="s">
        <v>979</v>
      </c>
      <c r="I6026" t="s">
        <v>980</v>
      </c>
      <c r="J6026" s="10" t="str">
        <f t="shared" si="585"/>
        <v>HDL-</v>
      </c>
      <c r="K6026" t="s">
        <v>10</v>
      </c>
      <c r="L6026" s="48">
        <v>1010</v>
      </c>
      <c r="M6026" t="s">
        <v>1472</v>
      </c>
      <c r="N6026" t="s">
        <v>11</v>
      </c>
      <c r="O6026" s="74">
        <v>13.308199999999999</v>
      </c>
      <c r="P6026" s="11">
        <f t="shared" si="581"/>
        <v>13441.28</v>
      </c>
      <c r="Q6026" s="12">
        <f t="shared" si="582"/>
        <v>7.3003400000000003</v>
      </c>
      <c r="R6026" s="14">
        <f t="shared" si="583"/>
        <v>1.823</v>
      </c>
      <c r="S6026" s="13">
        <f t="shared" si="584"/>
        <v>1841.23</v>
      </c>
      <c r="T6026" s="14" t="s">
        <v>349</v>
      </c>
      <c r="U6026" t="s">
        <v>228</v>
      </c>
    </row>
    <row r="6027" spans="1:21" x14ac:dyDescent="0.2">
      <c r="A6027" t="s">
        <v>10125</v>
      </c>
      <c r="B6027" s="23">
        <v>45960</v>
      </c>
      <c r="C6027" s="23">
        <v>45894</v>
      </c>
      <c r="D6027" t="s">
        <v>981</v>
      </c>
      <c r="E6027" t="s">
        <v>982</v>
      </c>
      <c r="G6027" t="s">
        <v>10315</v>
      </c>
      <c r="H6027" t="s">
        <v>4794</v>
      </c>
      <c r="I6027" t="s">
        <v>4795</v>
      </c>
      <c r="J6027" s="10" t="str">
        <f t="shared" si="585"/>
        <v>HDL-</v>
      </c>
      <c r="K6027" t="s">
        <v>10</v>
      </c>
      <c r="L6027" s="48">
        <v>1000</v>
      </c>
      <c r="M6027" t="s">
        <v>1472</v>
      </c>
      <c r="N6027" t="s">
        <v>11</v>
      </c>
      <c r="O6027" s="74">
        <v>13.308199999999999</v>
      </c>
      <c r="P6027" s="11">
        <f t="shared" si="581"/>
        <v>13308.2</v>
      </c>
      <c r="Q6027" s="12">
        <f t="shared" si="582"/>
        <v>7.3003400000000003</v>
      </c>
      <c r="R6027" s="14">
        <f t="shared" si="583"/>
        <v>1.823</v>
      </c>
      <c r="S6027" s="13">
        <f t="shared" si="584"/>
        <v>1823</v>
      </c>
      <c r="T6027" s="14" t="s">
        <v>349</v>
      </c>
      <c r="U6027" t="s">
        <v>228</v>
      </c>
    </row>
    <row r="6028" spans="1:21" x14ac:dyDescent="0.2">
      <c r="A6028" t="s">
        <v>10121</v>
      </c>
      <c r="B6028" s="23">
        <v>45960</v>
      </c>
      <c r="C6028" s="23">
        <v>45909</v>
      </c>
      <c r="D6028" t="s">
        <v>981</v>
      </c>
      <c r="E6028" t="s">
        <v>982</v>
      </c>
      <c r="G6028" t="s">
        <v>10315</v>
      </c>
      <c r="H6028" t="s">
        <v>10536</v>
      </c>
      <c r="I6028" t="s">
        <v>10537</v>
      </c>
      <c r="J6028" s="10" t="str">
        <f t="shared" si="585"/>
        <v>HDL-</v>
      </c>
      <c r="K6028" t="s">
        <v>10</v>
      </c>
      <c r="L6028" s="48">
        <v>510</v>
      </c>
      <c r="M6028" t="s">
        <v>1472</v>
      </c>
      <c r="N6028" t="s">
        <v>11</v>
      </c>
      <c r="O6028" s="74">
        <v>12.463800000000001</v>
      </c>
      <c r="P6028" s="11">
        <f t="shared" si="581"/>
        <v>6356.54</v>
      </c>
      <c r="Q6028" s="12">
        <f t="shared" si="582"/>
        <v>7.3003400000000003</v>
      </c>
      <c r="R6028" s="14">
        <f t="shared" si="583"/>
        <v>1.7073</v>
      </c>
      <c r="S6028" s="13">
        <f t="shared" si="584"/>
        <v>870.72</v>
      </c>
      <c r="T6028" s="14" t="s">
        <v>349</v>
      </c>
      <c r="U6028" t="s">
        <v>228</v>
      </c>
    </row>
    <row r="6029" spans="1:21" x14ac:dyDescent="0.2">
      <c r="A6029" t="s">
        <v>10017</v>
      </c>
      <c r="B6029" s="23">
        <v>45960</v>
      </c>
      <c r="C6029" s="23">
        <v>45959</v>
      </c>
      <c r="D6029" t="s">
        <v>5</v>
      </c>
      <c r="E6029" t="s">
        <v>6</v>
      </c>
      <c r="G6029" t="s">
        <v>10318</v>
      </c>
      <c r="H6029" t="s">
        <v>10505</v>
      </c>
      <c r="I6029" t="s">
        <v>10506</v>
      </c>
      <c r="J6029" s="10" t="str">
        <f t="shared" si="585"/>
        <v>BOX-</v>
      </c>
      <c r="K6029" t="s">
        <v>10</v>
      </c>
      <c r="L6029" s="48">
        <v>1010</v>
      </c>
      <c r="M6029" t="s">
        <v>1472</v>
      </c>
      <c r="N6029" t="s">
        <v>11</v>
      </c>
      <c r="O6029" s="74">
        <v>5.08</v>
      </c>
      <c r="P6029" s="11">
        <f t="shared" si="581"/>
        <v>5130.8</v>
      </c>
      <c r="Q6029" s="12">
        <f t="shared" si="582"/>
        <v>7.3003400000000003</v>
      </c>
      <c r="R6029" s="14">
        <f t="shared" si="583"/>
        <v>0.69589999999999996</v>
      </c>
      <c r="S6029" s="13">
        <f t="shared" si="584"/>
        <v>702.86</v>
      </c>
      <c r="T6029" s="14" t="s">
        <v>349</v>
      </c>
      <c r="U6029" t="s">
        <v>1</v>
      </c>
    </row>
    <row r="6030" spans="1:21" x14ac:dyDescent="0.2">
      <c r="A6030" t="s">
        <v>10017</v>
      </c>
      <c r="B6030" s="23">
        <v>45960</v>
      </c>
      <c r="C6030" s="23">
        <v>45959</v>
      </c>
      <c r="D6030" t="s">
        <v>5</v>
      </c>
      <c r="E6030" t="s">
        <v>6</v>
      </c>
      <c r="G6030" t="s">
        <v>10319</v>
      </c>
      <c r="H6030" t="s">
        <v>10505</v>
      </c>
      <c r="I6030" t="s">
        <v>10506</v>
      </c>
      <c r="J6030" s="10" t="str">
        <f t="shared" si="585"/>
        <v>BOX-</v>
      </c>
      <c r="K6030" t="s">
        <v>10</v>
      </c>
      <c r="L6030" s="48">
        <v>-1010</v>
      </c>
      <c r="M6030" t="s">
        <v>1472</v>
      </c>
      <c r="N6030" t="s">
        <v>11</v>
      </c>
      <c r="O6030" s="74">
        <v>5.08</v>
      </c>
      <c r="P6030" s="11">
        <f t="shared" si="581"/>
        <v>-5130.8</v>
      </c>
      <c r="Q6030" s="12">
        <f t="shared" si="582"/>
        <v>7.3003400000000003</v>
      </c>
      <c r="R6030" s="14">
        <f t="shared" si="583"/>
        <v>0.69589999999999996</v>
      </c>
      <c r="S6030" s="13">
        <f t="shared" si="584"/>
        <v>-702.86</v>
      </c>
      <c r="T6030" s="14" t="s">
        <v>349</v>
      </c>
      <c r="U6030" t="s">
        <v>1</v>
      </c>
    </row>
    <row r="6031" spans="1:21" x14ac:dyDescent="0.2">
      <c r="A6031" t="s">
        <v>10017</v>
      </c>
      <c r="B6031" s="23">
        <v>45960</v>
      </c>
      <c r="C6031" s="23">
        <v>45959</v>
      </c>
      <c r="D6031" t="s">
        <v>5</v>
      </c>
      <c r="E6031" t="s">
        <v>6</v>
      </c>
      <c r="G6031" t="s">
        <v>10320</v>
      </c>
      <c r="H6031" t="s">
        <v>10505</v>
      </c>
      <c r="I6031" t="s">
        <v>10506</v>
      </c>
      <c r="J6031" s="10" t="str">
        <f t="shared" si="585"/>
        <v>BOX-</v>
      </c>
      <c r="K6031" t="s">
        <v>10</v>
      </c>
      <c r="L6031" s="48">
        <v>1010</v>
      </c>
      <c r="M6031" t="s">
        <v>1472</v>
      </c>
      <c r="N6031" t="s">
        <v>11</v>
      </c>
      <c r="O6031" s="74">
        <v>5.08</v>
      </c>
      <c r="P6031" s="11">
        <f t="shared" si="581"/>
        <v>5130.8</v>
      </c>
      <c r="Q6031" s="12">
        <f t="shared" si="582"/>
        <v>7.3003400000000003</v>
      </c>
      <c r="R6031" s="14">
        <f t="shared" si="583"/>
        <v>0.69589999999999996</v>
      </c>
      <c r="S6031" s="13">
        <f t="shared" si="584"/>
        <v>702.86</v>
      </c>
      <c r="T6031" s="14" t="s">
        <v>349</v>
      </c>
      <c r="U6031" t="s">
        <v>1</v>
      </c>
    </row>
    <row r="6032" spans="1:21" x14ac:dyDescent="0.2">
      <c r="A6032" t="s">
        <v>10050</v>
      </c>
      <c r="B6032" s="23">
        <v>45960</v>
      </c>
      <c r="C6032" s="23">
        <v>45959</v>
      </c>
      <c r="D6032" t="s">
        <v>5</v>
      </c>
      <c r="E6032" t="s">
        <v>6</v>
      </c>
      <c r="G6032" t="s">
        <v>10349</v>
      </c>
      <c r="H6032" t="s">
        <v>6847</v>
      </c>
      <c r="I6032" t="s">
        <v>6848</v>
      </c>
      <c r="J6032" s="10" t="str">
        <f t="shared" si="585"/>
        <v>BOX-</v>
      </c>
      <c r="K6032" t="s">
        <v>10</v>
      </c>
      <c r="L6032" s="48">
        <v>1005</v>
      </c>
      <c r="M6032" t="s">
        <v>1472</v>
      </c>
      <c r="N6032" t="s">
        <v>11</v>
      </c>
      <c r="O6032" s="74">
        <v>6.66</v>
      </c>
      <c r="P6032" s="11">
        <f t="shared" si="581"/>
        <v>6693.3</v>
      </c>
      <c r="Q6032" s="12">
        <f t="shared" si="582"/>
        <v>7.3003400000000003</v>
      </c>
      <c r="R6032" s="14">
        <f t="shared" si="583"/>
        <v>0.9123</v>
      </c>
      <c r="S6032" s="13">
        <f t="shared" si="584"/>
        <v>916.86</v>
      </c>
      <c r="T6032" s="14" t="s">
        <v>349</v>
      </c>
      <c r="U6032" t="s">
        <v>1</v>
      </c>
    </row>
    <row r="6033" spans="1:21" x14ac:dyDescent="0.2">
      <c r="A6033" t="s">
        <v>10120</v>
      </c>
      <c r="B6033" s="23">
        <v>45960</v>
      </c>
      <c r="C6033" s="23">
        <v>45959</v>
      </c>
      <c r="D6033" t="s">
        <v>5</v>
      </c>
      <c r="E6033" t="s">
        <v>6</v>
      </c>
      <c r="G6033" t="s">
        <v>10349</v>
      </c>
      <c r="H6033" t="s">
        <v>468</v>
      </c>
      <c r="I6033" t="s">
        <v>469</v>
      </c>
      <c r="J6033" s="10" t="str">
        <f t="shared" si="585"/>
        <v>BOX-</v>
      </c>
      <c r="K6033" t="s">
        <v>10</v>
      </c>
      <c r="L6033" s="48">
        <v>505</v>
      </c>
      <c r="M6033" t="s">
        <v>1472</v>
      </c>
      <c r="N6033" t="s">
        <v>11</v>
      </c>
      <c r="O6033" s="74">
        <v>12.45</v>
      </c>
      <c r="P6033" s="11">
        <f t="shared" si="581"/>
        <v>6287.25</v>
      </c>
      <c r="Q6033" s="12">
        <f t="shared" si="582"/>
        <v>7.3003400000000003</v>
      </c>
      <c r="R6033" s="14">
        <f t="shared" si="583"/>
        <v>1.7054</v>
      </c>
      <c r="S6033" s="13">
        <f t="shared" si="584"/>
        <v>861.23</v>
      </c>
      <c r="T6033" s="14" t="s">
        <v>349</v>
      </c>
      <c r="U6033" t="s">
        <v>1</v>
      </c>
    </row>
    <row r="6034" spans="1:21" x14ac:dyDescent="0.2">
      <c r="A6034" t="s">
        <v>10088</v>
      </c>
      <c r="B6034" s="23">
        <v>45960</v>
      </c>
      <c r="C6034" s="23">
        <v>45943</v>
      </c>
      <c r="D6034" t="s">
        <v>5</v>
      </c>
      <c r="E6034" t="s">
        <v>6</v>
      </c>
      <c r="G6034" t="s">
        <v>10349</v>
      </c>
      <c r="H6034" t="s">
        <v>10515</v>
      </c>
      <c r="I6034" t="s">
        <v>10516</v>
      </c>
      <c r="J6034" s="10" t="str">
        <f t="shared" si="585"/>
        <v>BOX-</v>
      </c>
      <c r="K6034" t="s">
        <v>10</v>
      </c>
      <c r="L6034" s="48">
        <v>20</v>
      </c>
      <c r="M6034" t="s">
        <v>1472</v>
      </c>
      <c r="N6034" t="s">
        <v>11</v>
      </c>
      <c r="O6034" s="74">
        <v>7.71</v>
      </c>
      <c r="P6034" s="11">
        <f t="shared" si="581"/>
        <v>154.19999999999999</v>
      </c>
      <c r="Q6034" s="12">
        <f t="shared" si="582"/>
        <v>7.3003400000000003</v>
      </c>
      <c r="R6034" s="14">
        <f t="shared" si="583"/>
        <v>1.0561</v>
      </c>
      <c r="S6034" s="13">
        <f t="shared" si="584"/>
        <v>21.12</v>
      </c>
      <c r="T6034" s="14" t="s">
        <v>349</v>
      </c>
      <c r="U6034" t="s">
        <v>1</v>
      </c>
    </row>
    <row r="6035" spans="1:21" x14ac:dyDescent="0.2">
      <c r="A6035" t="s">
        <v>10025</v>
      </c>
      <c r="B6035" s="23">
        <v>45960</v>
      </c>
      <c r="C6035" s="23">
        <v>45959</v>
      </c>
      <c r="D6035" t="s">
        <v>5</v>
      </c>
      <c r="E6035" t="s">
        <v>6</v>
      </c>
      <c r="G6035" t="s">
        <v>10264</v>
      </c>
      <c r="H6035" t="s">
        <v>10507</v>
      </c>
      <c r="I6035" t="s">
        <v>10508</v>
      </c>
      <c r="J6035" s="10" t="str">
        <f t="shared" si="585"/>
        <v>BOX-</v>
      </c>
      <c r="K6035" t="s">
        <v>10</v>
      </c>
      <c r="L6035" s="48">
        <v>1010</v>
      </c>
      <c r="M6035" t="s">
        <v>1472</v>
      </c>
      <c r="N6035" t="s">
        <v>11</v>
      </c>
      <c r="O6035" s="74">
        <v>5.28</v>
      </c>
      <c r="P6035" s="11">
        <f t="shared" si="581"/>
        <v>5332.8</v>
      </c>
      <c r="Q6035" s="12">
        <f t="shared" si="582"/>
        <v>7.3003400000000003</v>
      </c>
      <c r="R6035" s="14">
        <f t="shared" si="583"/>
        <v>0.72330000000000005</v>
      </c>
      <c r="S6035" s="13">
        <f t="shared" si="584"/>
        <v>730.53</v>
      </c>
      <c r="T6035" s="14" t="s">
        <v>349</v>
      </c>
      <c r="U6035" t="s">
        <v>1</v>
      </c>
    </row>
    <row r="6036" spans="1:21" x14ac:dyDescent="0.2">
      <c r="A6036" t="s">
        <v>9957</v>
      </c>
      <c r="B6036" s="23">
        <v>45960</v>
      </c>
      <c r="C6036" s="23">
        <v>45959</v>
      </c>
      <c r="D6036" t="s">
        <v>5</v>
      </c>
      <c r="E6036" t="s">
        <v>6</v>
      </c>
      <c r="G6036" t="s">
        <v>10264</v>
      </c>
      <c r="H6036" t="s">
        <v>4705</v>
      </c>
      <c r="I6036" t="s">
        <v>4706</v>
      </c>
      <c r="J6036" s="10" t="str">
        <f t="shared" si="585"/>
        <v>BOX-</v>
      </c>
      <c r="K6036" t="s">
        <v>10</v>
      </c>
      <c r="L6036" s="48">
        <v>505</v>
      </c>
      <c r="M6036" t="s">
        <v>1472</v>
      </c>
      <c r="N6036" t="s">
        <v>11</v>
      </c>
      <c r="O6036" s="74">
        <v>3.7</v>
      </c>
      <c r="P6036" s="11">
        <f t="shared" si="581"/>
        <v>1868.5</v>
      </c>
      <c r="Q6036" s="12">
        <f t="shared" si="582"/>
        <v>7.3003400000000003</v>
      </c>
      <c r="R6036" s="14">
        <f t="shared" si="583"/>
        <v>0.50680000000000003</v>
      </c>
      <c r="S6036" s="13">
        <f t="shared" si="584"/>
        <v>255.93</v>
      </c>
      <c r="T6036" s="14" t="s">
        <v>349</v>
      </c>
      <c r="U6036" t="s">
        <v>1</v>
      </c>
    </row>
    <row r="6037" spans="1:21" x14ac:dyDescent="0.2">
      <c r="A6037" t="s">
        <v>10001</v>
      </c>
      <c r="B6037" s="23">
        <v>45960</v>
      </c>
      <c r="C6037" s="23">
        <v>45959</v>
      </c>
      <c r="D6037" t="s">
        <v>5</v>
      </c>
      <c r="E6037" t="s">
        <v>6</v>
      </c>
      <c r="G6037" t="s">
        <v>10264</v>
      </c>
      <c r="H6037" t="s">
        <v>4727</v>
      </c>
      <c r="I6037" t="s">
        <v>4728</v>
      </c>
      <c r="J6037" s="10" t="str">
        <f t="shared" si="585"/>
        <v>BOX-</v>
      </c>
      <c r="K6037" t="s">
        <v>10</v>
      </c>
      <c r="L6037" s="48">
        <v>505</v>
      </c>
      <c r="M6037" t="s">
        <v>1472</v>
      </c>
      <c r="N6037" t="s">
        <v>11</v>
      </c>
      <c r="O6037" s="74">
        <v>4.6399999999999997</v>
      </c>
      <c r="P6037" s="11">
        <f t="shared" si="581"/>
        <v>2343.1999999999998</v>
      </c>
      <c r="Q6037" s="12">
        <f t="shared" si="582"/>
        <v>7.3003400000000003</v>
      </c>
      <c r="R6037" s="14">
        <f t="shared" si="583"/>
        <v>0.63560000000000005</v>
      </c>
      <c r="S6037" s="13">
        <f t="shared" si="584"/>
        <v>320.98</v>
      </c>
      <c r="T6037" s="14" t="s">
        <v>349</v>
      </c>
      <c r="U6037" t="s">
        <v>1</v>
      </c>
    </row>
    <row r="6038" spans="1:21" x14ac:dyDescent="0.2">
      <c r="A6038" t="s">
        <v>9880</v>
      </c>
      <c r="B6038" s="23">
        <v>45960</v>
      </c>
      <c r="C6038" s="23">
        <v>45959</v>
      </c>
      <c r="D6038" t="s">
        <v>5</v>
      </c>
      <c r="E6038" t="s">
        <v>6</v>
      </c>
      <c r="G6038" t="s">
        <v>10264</v>
      </c>
      <c r="H6038" t="s">
        <v>7800</v>
      </c>
      <c r="I6038" t="s">
        <v>7801</v>
      </c>
      <c r="J6038" s="10" t="str">
        <f t="shared" si="585"/>
        <v>BOX-</v>
      </c>
      <c r="K6038" t="s">
        <v>10</v>
      </c>
      <c r="L6038" s="48">
        <v>505</v>
      </c>
      <c r="M6038" t="s">
        <v>1472</v>
      </c>
      <c r="N6038" t="s">
        <v>11</v>
      </c>
      <c r="O6038" s="74">
        <v>3</v>
      </c>
      <c r="P6038" s="11">
        <f t="shared" si="581"/>
        <v>1515</v>
      </c>
      <c r="Q6038" s="12">
        <f t="shared" si="582"/>
        <v>7.3003400000000003</v>
      </c>
      <c r="R6038" s="14">
        <f t="shared" si="583"/>
        <v>0.41089999999999999</v>
      </c>
      <c r="S6038" s="13">
        <f t="shared" si="584"/>
        <v>207.5</v>
      </c>
      <c r="T6038" s="14" t="s">
        <v>349</v>
      </c>
      <c r="U6038" t="s">
        <v>1</v>
      </c>
    </row>
    <row r="6039" spans="1:21" x14ac:dyDescent="0.2">
      <c r="A6039" t="s">
        <v>10056</v>
      </c>
      <c r="B6039" s="23">
        <v>45960</v>
      </c>
      <c r="C6039" s="23">
        <v>45880</v>
      </c>
      <c r="D6039" t="s">
        <v>94</v>
      </c>
      <c r="E6039" t="s">
        <v>95</v>
      </c>
      <c r="G6039" t="s">
        <v>10350</v>
      </c>
      <c r="H6039" t="s">
        <v>10513</v>
      </c>
      <c r="I6039" t="s">
        <v>10514</v>
      </c>
      <c r="J6039" s="10" t="str">
        <f t="shared" si="585"/>
        <v>LID-</v>
      </c>
      <c r="K6039" t="s">
        <v>98</v>
      </c>
      <c r="L6039" s="48">
        <v>331</v>
      </c>
      <c r="M6039" t="s">
        <v>1472</v>
      </c>
      <c r="N6039" t="s">
        <v>11</v>
      </c>
      <c r="O6039" s="74">
        <v>7.2</v>
      </c>
      <c r="P6039" s="11">
        <f t="shared" si="581"/>
        <v>2383.1999999999998</v>
      </c>
      <c r="Q6039" s="12">
        <f t="shared" si="582"/>
        <v>7.3003400000000003</v>
      </c>
      <c r="R6039" s="14">
        <f t="shared" si="583"/>
        <v>0.98629999999999995</v>
      </c>
      <c r="S6039" s="13">
        <f t="shared" si="584"/>
        <v>326.47000000000003</v>
      </c>
      <c r="T6039" s="14" t="s">
        <v>349</v>
      </c>
      <c r="U6039" t="s">
        <v>368</v>
      </c>
    </row>
    <row r="6040" spans="1:21" x14ac:dyDescent="0.2">
      <c r="A6040" t="s">
        <v>9276</v>
      </c>
      <c r="B6040" s="23">
        <v>45960</v>
      </c>
      <c r="C6040" s="23">
        <v>45905</v>
      </c>
      <c r="D6040" t="s">
        <v>830</v>
      </c>
      <c r="E6040" t="s">
        <v>831</v>
      </c>
      <c r="G6040" t="s">
        <v>10359</v>
      </c>
      <c r="H6040" t="s">
        <v>8818</v>
      </c>
      <c r="I6040" t="s">
        <v>8819</v>
      </c>
      <c r="J6040" s="10" t="str">
        <f t="shared" si="585"/>
        <v>LID-</v>
      </c>
      <c r="K6040" t="s">
        <v>98</v>
      </c>
      <c r="L6040" s="48">
        <v>800</v>
      </c>
      <c r="M6040" t="s">
        <v>1472</v>
      </c>
      <c r="N6040" t="s">
        <v>11</v>
      </c>
      <c r="O6040" s="74">
        <v>7.45</v>
      </c>
      <c r="P6040" s="11">
        <f t="shared" si="581"/>
        <v>5960</v>
      </c>
      <c r="Q6040" s="12">
        <f t="shared" si="582"/>
        <v>7.3003400000000003</v>
      </c>
      <c r="R6040" s="14">
        <f t="shared" si="583"/>
        <v>1.0205</v>
      </c>
      <c r="S6040" s="13">
        <f t="shared" si="584"/>
        <v>816.4</v>
      </c>
      <c r="T6040" s="14" t="s">
        <v>349</v>
      </c>
      <c r="U6040" t="s">
        <v>368</v>
      </c>
    </row>
    <row r="6041" spans="1:21" x14ac:dyDescent="0.2">
      <c r="A6041" t="s">
        <v>10165</v>
      </c>
      <c r="B6041" s="23">
        <v>45961</v>
      </c>
      <c r="C6041" s="23">
        <v>45945</v>
      </c>
      <c r="D6041" t="s">
        <v>311</v>
      </c>
      <c r="E6041" t="s">
        <v>312</v>
      </c>
      <c r="G6041" t="s">
        <v>10316</v>
      </c>
      <c r="H6041" t="s">
        <v>669</v>
      </c>
      <c r="I6041" t="s">
        <v>670</v>
      </c>
      <c r="J6041" s="10" t="str">
        <f t="shared" si="585"/>
        <v>INM-</v>
      </c>
      <c r="K6041" t="s">
        <v>10</v>
      </c>
      <c r="L6041" s="48">
        <v>200</v>
      </c>
      <c r="M6041" t="s">
        <v>186</v>
      </c>
      <c r="N6041" t="s">
        <v>11</v>
      </c>
      <c r="O6041" s="74">
        <v>110.17700000000001</v>
      </c>
      <c r="P6041" s="11">
        <f t="shared" si="581"/>
        <v>22035.4</v>
      </c>
      <c r="Q6041" s="12">
        <f t="shared" si="582"/>
        <v>7.3003400000000003</v>
      </c>
      <c r="R6041" s="14">
        <f t="shared" si="583"/>
        <v>15.092000000000001</v>
      </c>
      <c r="S6041" s="13">
        <f t="shared" si="584"/>
        <v>3018.4</v>
      </c>
      <c r="T6041" s="14" t="s">
        <v>349</v>
      </c>
      <c r="U6041" t="s">
        <v>327</v>
      </c>
    </row>
    <row r="6042" spans="1:21" x14ac:dyDescent="0.2">
      <c r="A6042" t="s">
        <v>10144</v>
      </c>
      <c r="B6042" s="23">
        <v>45961</v>
      </c>
      <c r="C6042" s="23">
        <v>45945</v>
      </c>
      <c r="D6042" t="s">
        <v>311</v>
      </c>
      <c r="E6042" t="s">
        <v>312</v>
      </c>
      <c r="G6042" t="s">
        <v>10316</v>
      </c>
      <c r="H6042" t="s">
        <v>331</v>
      </c>
      <c r="I6042" t="s">
        <v>332</v>
      </c>
      <c r="J6042" s="10" t="str">
        <f t="shared" si="585"/>
        <v>INM-</v>
      </c>
      <c r="K6042" t="s">
        <v>10</v>
      </c>
      <c r="L6042" s="48">
        <v>50</v>
      </c>
      <c r="M6042" t="s">
        <v>186</v>
      </c>
      <c r="N6042" t="s">
        <v>11</v>
      </c>
      <c r="O6042" s="74">
        <v>64.778800000000004</v>
      </c>
      <c r="P6042" s="11">
        <f t="shared" si="581"/>
        <v>3238.94</v>
      </c>
      <c r="Q6042" s="12">
        <f t="shared" si="582"/>
        <v>7.3003400000000003</v>
      </c>
      <c r="R6042" s="14">
        <f t="shared" si="583"/>
        <v>8.8734000000000002</v>
      </c>
      <c r="S6042" s="13">
        <f t="shared" si="584"/>
        <v>443.67</v>
      </c>
      <c r="T6042" s="14" t="s">
        <v>349</v>
      </c>
      <c r="U6042" t="s">
        <v>327</v>
      </c>
    </row>
    <row r="6043" spans="1:21" x14ac:dyDescent="0.2">
      <c r="A6043" t="s">
        <v>10151</v>
      </c>
      <c r="B6043" s="23">
        <v>45961</v>
      </c>
      <c r="C6043" s="23">
        <v>45945</v>
      </c>
      <c r="D6043" t="s">
        <v>311</v>
      </c>
      <c r="E6043" t="s">
        <v>312</v>
      </c>
      <c r="G6043" t="s">
        <v>10316</v>
      </c>
      <c r="H6043" t="s">
        <v>337</v>
      </c>
      <c r="I6043" t="s">
        <v>338</v>
      </c>
      <c r="J6043" s="10" t="str">
        <f t="shared" si="585"/>
        <v>EXM-</v>
      </c>
      <c r="K6043" t="s">
        <v>10</v>
      </c>
      <c r="L6043" s="48">
        <v>75</v>
      </c>
      <c r="M6043" t="s">
        <v>186</v>
      </c>
      <c r="N6043" t="s">
        <v>11</v>
      </c>
      <c r="O6043" s="74">
        <v>71.769900000000007</v>
      </c>
      <c r="P6043" s="11">
        <f t="shared" si="581"/>
        <v>5382.74</v>
      </c>
      <c r="Q6043" s="12">
        <f t="shared" si="582"/>
        <v>7.3003400000000003</v>
      </c>
      <c r="R6043" s="14">
        <f t="shared" si="583"/>
        <v>9.8309999999999995</v>
      </c>
      <c r="S6043" s="13">
        <f t="shared" si="584"/>
        <v>737.33</v>
      </c>
      <c r="T6043" s="14" t="s">
        <v>349</v>
      </c>
      <c r="U6043" t="s">
        <v>315</v>
      </c>
    </row>
    <row r="6044" spans="1:21" x14ac:dyDescent="0.2">
      <c r="A6044" t="s">
        <v>10157</v>
      </c>
      <c r="B6044" s="23">
        <v>45961</v>
      </c>
      <c r="C6044" s="23">
        <v>45945</v>
      </c>
      <c r="D6044" t="s">
        <v>311</v>
      </c>
      <c r="E6044" t="s">
        <v>312</v>
      </c>
      <c r="G6044" t="s">
        <v>10316</v>
      </c>
      <c r="H6044" t="s">
        <v>662</v>
      </c>
      <c r="I6044" t="s">
        <v>663</v>
      </c>
      <c r="J6044" s="10" t="str">
        <f t="shared" si="585"/>
        <v>INM-</v>
      </c>
      <c r="K6044" t="s">
        <v>10</v>
      </c>
      <c r="L6044" s="48">
        <v>325</v>
      </c>
      <c r="M6044" t="s">
        <v>186</v>
      </c>
      <c r="N6044" t="s">
        <v>11</v>
      </c>
      <c r="O6044" s="74">
        <v>92.743399999999994</v>
      </c>
      <c r="P6044" s="11">
        <f t="shared" si="581"/>
        <v>30141.61</v>
      </c>
      <c r="Q6044" s="12">
        <f t="shared" si="582"/>
        <v>7.3003400000000003</v>
      </c>
      <c r="R6044" s="14">
        <f t="shared" si="583"/>
        <v>12.704000000000001</v>
      </c>
      <c r="S6044" s="13">
        <f t="shared" si="584"/>
        <v>4128.8</v>
      </c>
      <c r="T6044" s="14" t="s">
        <v>349</v>
      </c>
      <c r="U6044" t="s">
        <v>327</v>
      </c>
    </row>
    <row r="6045" spans="1:21" x14ac:dyDescent="0.2">
      <c r="A6045" t="s">
        <v>10140</v>
      </c>
      <c r="B6045" s="23">
        <v>45961</v>
      </c>
      <c r="C6045" s="23">
        <v>45945</v>
      </c>
      <c r="D6045" t="s">
        <v>311</v>
      </c>
      <c r="E6045" t="s">
        <v>312</v>
      </c>
      <c r="G6045" t="s">
        <v>10316</v>
      </c>
      <c r="H6045" t="s">
        <v>341</v>
      </c>
      <c r="I6045" t="s">
        <v>342</v>
      </c>
      <c r="J6045" s="10" t="str">
        <f t="shared" si="585"/>
        <v>INM-</v>
      </c>
      <c r="K6045" t="s">
        <v>10</v>
      </c>
      <c r="L6045" s="48">
        <v>75</v>
      </c>
      <c r="M6045" t="s">
        <v>186</v>
      </c>
      <c r="N6045" t="s">
        <v>11</v>
      </c>
      <c r="O6045" s="74">
        <v>63.008800000000001</v>
      </c>
      <c r="P6045" s="11">
        <f t="shared" si="581"/>
        <v>4725.66</v>
      </c>
      <c r="Q6045" s="12">
        <f t="shared" si="582"/>
        <v>7.3003400000000003</v>
      </c>
      <c r="R6045" s="14">
        <f t="shared" si="583"/>
        <v>8.6309000000000005</v>
      </c>
      <c r="S6045" s="13">
        <f t="shared" si="584"/>
        <v>647.32000000000005</v>
      </c>
      <c r="T6045" s="14" t="s">
        <v>349</v>
      </c>
      <c r="U6045" t="s">
        <v>327</v>
      </c>
    </row>
    <row r="6046" spans="1:21" x14ac:dyDescent="0.2">
      <c r="A6046" t="s">
        <v>10148</v>
      </c>
      <c r="B6046" s="23">
        <v>45961</v>
      </c>
      <c r="C6046" s="23">
        <v>45945</v>
      </c>
      <c r="D6046" t="s">
        <v>311</v>
      </c>
      <c r="E6046" t="s">
        <v>312</v>
      </c>
      <c r="G6046" t="s">
        <v>10316</v>
      </c>
      <c r="H6046" t="s">
        <v>334</v>
      </c>
      <c r="I6046" t="s">
        <v>335</v>
      </c>
      <c r="J6046" s="10" t="str">
        <f t="shared" si="585"/>
        <v>EXM-</v>
      </c>
      <c r="K6046" t="s">
        <v>10</v>
      </c>
      <c r="L6046" s="48">
        <v>100</v>
      </c>
      <c r="M6046" t="s">
        <v>186</v>
      </c>
      <c r="N6046" t="s">
        <v>11</v>
      </c>
      <c r="O6046" s="74">
        <v>70.353999999999999</v>
      </c>
      <c r="P6046" s="11">
        <f t="shared" si="581"/>
        <v>7035.4</v>
      </c>
      <c r="Q6046" s="12">
        <f t="shared" si="582"/>
        <v>7.3003400000000003</v>
      </c>
      <c r="R6046" s="14">
        <f t="shared" si="583"/>
        <v>9.6371000000000002</v>
      </c>
      <c r="S6046" s="13">
        <f t="shared" si="584"/>
        <v>963.71</v>
      </c>
      <c r="T6046" s="14" t="s">
        <v>349</v>
      </c>
      <c r="U6046" t="s">
        <v>315</v>
      </c>
    </row>
    <row r="6047" spans="1:21" x14ac:dyDescent="0.2">
      <c r="A6047" t="s">
        <v>9932</v>
      </c>
      <c r="B6047" s="23">
        <v>45961</v>
      </c>
      <c r="C6047" s="23">
        <v>45945</v>
      </c>
      <c r="D6047" t="s">
        <v>21</v>
      </c>
      <c r="E6047" t="s">
        <v>22</v>
      </c>
      <c r="G6047" t="s">
        <v>10272</v>
      </c>
      <c r="H6047" t="s">
        <v>10485</v>
      </c>
      <c r="I6047" t="s">
        <v>10486</v>
      </c>
      <c r="J6047" s="10" t="str">
        <f t="shared" si="585"/>
        <v>KNOB</v>
      </c>
      <c r="K6047" t="s">
        <v>10</v>
      </c>
      <c r="L6047" s="48">
        <v>1000</v>
      </c>
      <c r="M6047" t="s">
        <v>1472</v>
      </c>
      <c r="N6047" t="s">
        <v>11</v>
      </c>
      <c r="O6047" s="74">
        <v>3.4636</v>
      </c>
      <c r="P6047" s="11">
        <f t="shared" si="581"/>
        <v>3463.6</v>
      </c>
      <c r="Q6047" s="12">
        <f t="shared" si="582"/>
        <v>7.3003400000000003</v>
      </c>
      <c r="R6047" s="14">
        <f t="shared" si="583"/>
        <v>0.47439999999999999</v>
      </c>
      <c r="S6047" s="13">
        <f t="shared" si="584"/>
        <v>474.4</v>
      </c>
      <c r="T6047" s="14" t="s">
        <v>349</v>
      </c>
      <c r="U6047" t="s">
        <v>32</v>
      </c>
    </row>
    <row r="6048" spans="1:21" x14ac:dyDescent="0.2">
      <c r="A6048" t="s">
        <v>10119</v>
      </c>
      <c r="B6048" s="23">
        <v>45961</v>
      </c>
      <c r="C6048" s="23">
        <v>45909</v>
      </c>
      <c r="D6048" t="s">
        <v>143</v>
      </c>
      <c r="E6048" t="s">
        <v>144</v>
      </c>
      <c r="G6048" t="s">
        <v>10212</v>
      </c>
      <c r="H6048" t="s">
        <v>8841</v>
      </c>
      <c r="I6048" t="s">
        <v>8842</v>
      </c>
      <c r="J6048" s="10" t="str">
        <f t="shared" si="585"/>
        <v>LHDL</v>
      </c>
      <c r="K6048" t="s">
        <v>10</v>
      </c>
      <c r="L6048" s="48">
        <v>520</v>
      </c>
      <c r="M6048" t="s">
        <v>1472</v>
      </c>
      <c r="N6048" t="s">
        <v>11</v>
      </c>
      <c r="O6048" s="74">
        <v>10.730700000000001</v>
      </c>
      <c r="P6048" s="11">
        <f t="shared" si="581"/>
        <v>5579.96</v>
      </c>
      <c r="Q6048" s="12">
        <f t="shared" si="582"/>
        <v>7.3003400000000003</v>
      </c>
      <c r="R6048" s="14">
        <f t="shared" si="583"/>
        <v>1.4699</v>
      </c>
      <c r="S6048" s="13">
        <f t="shared" si="584"/>
        <v>764.35</v>
      </c>
      <c r="T6048" s="14" t="s">
        <v>349</v>
      </c>
      <c r="U6048" t="s">
        <v>125</v>
      </c>
    </row>
    <row r="6049" spans="1:21" x14ac:dyDescent="0.2">
      <c r="A6049" t="s">
        <v>9730</v>
      </c>
      <c r="B6049" s="23">
        <v>45961</v>
      </c>
      <c r="C6049" s="23">
        <v>45939</v>
      </c>
      <c r="D6049" t="s">
        <v>143</v>
      </c>
      <c r="E6049" t="s">
        <v>144</v>
      </c>
      <c r="G6049" t="s">
        <v>10212</v>
      </c>
      <c r="H6049" t="s">
        <v>1386</v>
      </c>
      <c r="I6049" t="s">
        <v>1387</v>
      </c>
      <c r="J6049" s="10" t="str">
        <f t="shared" si="585"/>
        <v>WHR-</v>
      </c>
      <c r="K6049" t="s">
        <v>10</v>
      </c>
      <c r="L6049" s="48">
        <v>900</v>
      </c>
      <c r="M6049" t="s">
        <v>1472</v>
      </c>
      <c r="N6049" t="s">
        <v>11</v>
      </c>
      <c r="O6049" s="74">
        <v>0.14000000000000001</v>
      </c>
      <c r="P6049" s="11">
        <f t="shared" si="581"/>
        <v>126</v>
      </c>
      <c r="Q6049" s="12">
        <f t="shared" si="582"/>
        <v>7.3003400000000003</v>
      </c>
      <c r="R6049" s="14">
        <f t="shared" si="583"/>
        <v>1.9199999999999998E-2</v>
      </c>
      <c r="S6049" s="13">
        <f t="shared" si="584"/>
        <v>17.28</v>
      </c>
      <c r="T6049" s="14" t="s">
        <v>349</v>
      </c>
      <c r="U6049" t="s">
        <v>248</v>
      </c>
    </row>
    <row r="6050" spans="1:21" x14ac:dyDescent="0.2">
      <c r="A6050" t="s">
        <v>2272</v>
      </c>
      <c r="B6050" s="23">
        <v>45961</v>
      </c>
      <c r="C6050" s="23">
        <v>45498</v>
      </c>
      <c r="D6050" t="s">
        <v>866</v>
      </c>
      <c r="E6050" t="s">
        <v>867</v>
      </c>
      <c r="G6050" t="s">
        <v>10335</v>
      </c>
      <c r="H6050" t="s">
        <v>916</v>
      </c>
      <c r="I6050" t="s">
        <v>917</v>
      </c>
      <c r="J6050" s="10" t="s">
        <v>1483</v>
      </c>
      <c r="K6050" t="s">
        <v>10</v>
      </c>
      <c r="L6050" s="48">
        <v>1152</v>
      </c>
      <c r="M6050" t="s">
        <v>1472</v>
      </c>
      <c r="N6050" t="s">
        <v>11</v>
      </c>
      <c r="O6050" s="74">
        <v>5.9381000000000004</v>
      </c>
      <c r="P6050" s="11">
        <f t="shared" si="581"/>
        <v>6840.69</v>
      </c>
      <c r="Q6050" s="12">
        <f t="shared" si="582"/>
        <v>7.3003400000000003</v>
      </c>
      <c r="R6050" s="14">
        <f t="shared" si="583"/>
        <v>0.81340000000000001</v>
      </c>
      <c r="S6050" s="13">
        <f t="shared" si="584"/>
        <v>937.04</v>
      </c>
      <c r="T6050" s="14" t="s">
        <v>349</v>
      </c>
      <c r="U6050" t="s">
        <v>36</v>
      </c>
    </row>
    <row r="6051" spans="1:21" x14ac:dyDescent="0.2">
      <c r="A6051" t="s">
        <v>10035</v>
      </c>
      <c r="B6051" s="23">
        <v>45961</v>
      </c>
      <c r="C6051" s="23">
        <v>45953</v>
      </c>
      <c r="D6051" t="s">
        <v>10176</v>
      </c>
      <c r="E6051" t="s">
        <v>10177</v>
      </c>
      <c r="G6051" t="s">
        <v>10333</v>
      </c>
      <c r="H6051" t="s">
        <v>912</v>
      </c>
      <c r="I6051" t="s">
        <v>913</v>
      </c>
      <c r="J6051" s="10" t="s">
        <v>1483</v>
      </c>
      <c r="K6051" t="s">
        <v>10</v>
      </c>
      <c r="L6051" s="48">
        <v>6300</v>
      </c>
      <c r="M6051" t="s">
        <v>1472</v>
      </c>
      <c r="N6051" t="s">
        <v>11</v>
      </c>
      <c r="O6051" s="74">
        <v>5.8455000000000004</v>
      </c>
      <c r="P6051" s="11">
        <f t="shared" si="581"/>
        <v>36826.65</v>
      </c>
      <c r="Q6051" s="12">
        <f t="shared" si="582"/>
        <v>7.3003400000000003</v>
      </c>
      <c r="R6051" s="14">
        <f t="shared" si="583"/>
        <v>0.80069999999999997</v>
      </c>
      <c r="S6051" s="13">
        <f t="shared" si="584"/>
        <v>5044.41</v>
      </c>
      <c r="T6051" s="14" t="s">
        <v>349</v>
      </c>
      <c r="U6051" t="s">
        <v>36</v>
      </c>
    </row>
    <row r="6052" spans="1:21" x14ac:dyDescent="0.2">
      <c r="A6052" t="s">
        <v>10046</v>
      </c>
      <c r="B6052" s="23">
        <v>45961</v>
      </c>
      <c r="C6052" s="23">
        <v>45944</v>
      </c>
      <c r="D6052" t="s">
        <v>866</v>
      </c>
      <c r="E6052" t="s">
        <v>867</v>
      </c>
      <c r="G6052" t="s">
        <v>10340</v>
      </c>
      <c r="H6052" t="s">
        <v>912</v>
      </c>
      <c r="I6052" t="s">
        <v>913</v>
      </c>
      <c r="J6052" s="10" t="s">
        <v>1483</v>
      </c>
      <c r="K6052" t="s">
        <v>10</v>
      </c>
      <c r="L6052" s="48">
        <v>1700</v>
      </c>
      <c r="M6052" t="s">
        <v>1472</v>
      </c>
      <c r="N6052" t="s">
        <v>11</v>
      </c>
      <c r="O6052" s="74">
        <v>6.4602000000000004</v>
      </c>
      <c r="P6052" s="11">
        <f t="shared" si="581"/>
        <v>10982.34</v>
      </c>
      <c r="Q6052" s="12">
        <f t="shared" si="582"/>
        <v>7.3003400000000003</v>
      </c>
      <c r="R6052" s="14">
        <f t="shared" si="583"/>
        <v>0.88490000000000002</v>
      </c>
      <c r="S6052" s="13">
        <f t="shared" si="584"/>
        <v>1504.33</v>
      </c>
      <c r="T6052" s="14" t="s">
        <v>349</v>
      </c>
      <c r="U6052" t="s">
        <v>36</v>
      </c>
    </row>
    <row r="6053" spans="1:21" x14ac:dyDescent="0.2">
      <c r="A6053" t="s">
        <v>10046</v>
      </c>
      <c r="B6053" s="23">
        <v>45961</v>
      </c>
      <c r="C6053" s="23">
        <v>45944</v>
      </c>
      <c r="D6053" t="s">
        <v>866</v>
      </c>
      <c r="E6053" t="s">
        <v>867</v>
      </c>
      <c r="G6053" t="s">
        <v>10340</v>
      </c>
      <c r="H6053" t="s">
        <v>912</v>
      </c>
      <c r="I6053" t="s">
        <v>913</v>
      </c>
      <c r="J6053" s="10" t="s">
        <v>1483</v>
      </c>
      <c r="K6053" t="s">
        <v>10</v>
      </c>
      <c r="L6053" s="48">
        <v>4000</v>
      </c>
      <c r="M6053" t="s">
        <v>1472</v>
      </c>
      <c r="N6053" t="s">
        <v>11</v>
      </c>
      <c r="O6053" s="74">
        <v>6.4602000000000004</v>
      </c>
      <c r="P6053" s="11">
        <f t="shared" si="581"/>
        <v>25840.799999999999</v>
      </c>
      <c r="Q6053" s="12">
        <f t="shared" si="582"/>
        <v>7.3003400000000003</v>
      </c>
      <c r="R6053" s="14">
        <f t="shared" si="583"/>
        <v>0.88490000000000002</v>
      </c>
      <c r="S6053" s="13">
        <f t="shared" si="584"/>
        <v>3539.6</v>
      </c>
      <c r="T6053" s="14" t="s">
        <v>349</v>
      </c>
      <c r="U6053" t="s">
        <v>36</v>
      </c>
    </row>
    <row r="6054" spans="1:21" x14ac:dyDescent="0.2">
      <c r="A6054" t="s">
        <v>10111</v>
      </c>
      <c r="B6054" s="23">
        <v>45961</v>
      </c>
      <c r="C6054" s="23">
        <v>45240</v>
      </c>
      <c r="D6054" t="s">
        <v>866</v>
      </c>
      <c r="E6054" t="s">
        <v>867</v>
      </c>
      <c r="G6054" t="s">
        <v>10382</v>
      </c>
      <c r="H6054" t="s">
        <v>1481</v>
      </c>
      <c r="I6054" t="s">
        <v>10525</v>
      </c>
      <c r="J6054" s="10" t="s">
        <v>1483</v>
      </c>
      <c r="K6054" t="s">
        <v>10</v>
      </c>
      <c r="L6054" s="48">
        <v>3008</v>
      </c>
      <c r="M6054" t="s">
        <v>1472</v>
      </c>
      <c r="N6054" t="s">
        <v>11</v>
      </c>
      <c r="O6054" s="74">
        <v>9.2124000000000006</v>
      </c>
      <c r="P6054" s="11">
        <f t="shared" si="581"/>
        <v>27710.9</v>
      </c>
      <c r="Q6054" s="12">
        <f t="shared" si="582"/>
        <v>7.3003400000000003</v>
      </c>
      <c r="R6054" s="14">
        <f t="shared" si="583"/>
        <v>1.2619</v>
      </c>
      <c r="S6054" s="13">
        <f t="shared" si="584"/>
        <v>3795.8</v>
      </c>
      <c r="T6054" s="14" t="s">
        <v>349</v>
      </c>
      <c r="U6054" t="s">
        <v>36</v>
      </c>
    </row>
    <row r="6055" spans="1:21" x14ac:dyDescent="0.2">
      <c r="A6055" t="s">
        <v>10115</v>
      </c>
      <c r="B6055" s="23">
        <v>45961</v>
      </c>
      <c r="C6055" s="23">
        <v>45309</v>
      </c>
      <c r="D6055" t="s">
        <v>866</v>
      </c>
      <c r="E6055" t="s">
        <v>867</v>
      </c>
      <c r="G6055" t="s">
        <v>10328</v>
      </c>
      <c r="H6055" t="s">
        <v>1499</v>
      </c>
      <c r="I6055" t="s">
        <v>1500</v>
      </c>
      <c r="J6055" s="10" t="s">
        <v>1483</v>
      </c>
      <c r="K6055" t="s">
        <v>10</v>
      </c>
      <c r="L6055" s="48">
        <v>2004</v>
      </c>
      <c r="M6055" t="s">
        <v>1472</v>
      </c>
      <c r="N6055" t="s">
        <v>11</v>
      </c>
      <c r="O6055" s="74">
        <v>9.7788000000000004</v>
      </c>
      <c r="P6055" s="11">
        <f t="shared" si="581"/>
        <v>19596.72</v>
      </c>
      <c r="Q6055" s="12">
        <f t="shared" si="582"/>
        <v>7.3003400000000003</v>
      </c>
      <c r="R6055" s="14">
        <f t="shared" si="583"/>
        <v>1.3394999999999999</v>
      </c>
      <c r="S6055" s="13">
        <f t="shared" si="584"/>
        <v>2684.36</v>
      </c>
      <c r="T6055" s="14" t="s">
        <v>349</v>
      </c>
      <c r="U6055" t="s">
        <v>36</v>
      </c>
    </row>
    <row r="6056" spans="1:21" x14ac:dyDescent="0.2">
      <c r="A6056" t="s">
        <v>9620</v>
      </c>
      <c r="B6056" s="23">
        <v>45961</v>
      </c>
      <c r="C6056" s="23">
        <v>45750</v>
      </c>
      <c r="D6056" t="s">
        <v>866</v>
      </c>
      <c r="E6056" t="s">
        <v>867</v>
      </c>
      <c r="G6056" t="s">
        <v>10178</v>
      </c>
      <c r="H6056" t="s">
        <v>34</v>
      </c>
      <c r="I6056" t="s">
        <v>35</v>
      </c>
      <c r="J6056" s="10" t="s">
        <v>1483</v>
      </c>
      <c r="K6056" t="s">
        <v>10</v>
      </c>
      <c r="L6056" s="48">
        <v>2873</v>
      </c>
      <c r="M6056" t="s">
        <v>1472</v>
      </c>
      <c r="N6056" t="s">
        <v>11</v>
      </c>
      <c r="O6056" s="74">
        <v>5.1326999999999998</v>
      </c>
      <c r="P6056" s="11">
        <f t="shared" si="581"/>
        <v>14746.25</v>
      </c>
      <c r="Q6056" s="12">
        <f t="shared" si="582"/>
        <v>7.3003400000000003</v>
      </c>
      <c r="R6056" s="14">
        <f t="shared" si="583"/>
        <v>0.70309999999999995</v>
      </c>
      <c r="S6056" s="13">
        <f t="shared" si="584"/>
        <v>2020.01</v>
      </c>
      <c r="T6056" s="14" t="s">
        <v>349</v>
      </c>
      <c r="U6056" t="s">
        <v>36</v>
      </c>
    </row>
    <row r="6057" spans="1:21" x14ac:dyDescent="0.2">
      <c r="A6057" t="s">
        <v>7337</v>
      </c>
      <c r="B6057" s="23">
        <v>45961</v>
      </c>
      <c r="C6057" s="23">
        <v>45750</v>
      </c>
      <c r="D6057" t="s">
        <v>866</v>
      </c>
      <c r="E6057" t="s">
        <v>867</v>
      </c>
      <c r="G6057" t="s">
        <v>10178</v>
      </c>
      <c r="H6057" t="s">
        <v>34</v>
      </c>
      <c r="I6057" t="s">
        <v>35</v>
      </c>
      <c r="J6057" s="10" t="s">
        <v>1483</v>
      </c>
      <c r="K6057" t="s">
        <v>10</v>
      </c>
      <c r="L6057" s="48">
        <v>1135</v>
      </c>
      <c r="M6057" t="s">
        <v>1472</v>
      </c>
      <c r="N6057" t="s">
        <v>11</v>
      </c>
      <c r="O6057" s="74">
        <v>5.1326999999999998</v>
      </c>
      <c r="P6057" s="11">
        <f t="shared" si="581"/>
        <v>5825.61</v>
      </c>
      <c r="Q6057" s="12">
        <f t="shared" si="582"/>
        <v>7.3003400000000003</v>
      </c>
      <c r="R6057" s="14">
        <f t="shared" si="583"/>
        <v>0.70309999999999995</v>
      </c>
      <c r="S6057" s="13">
        <f t="shared" si="584"/>
        <v>798.02</v>
      </c>
      <c r="T6057" s="14" t="s">
        <v>349</v>
      </c>
      <c r="U6057" t="s">
        <v>36</v>
      </c>
    </row>
    <row r="6058" spans="1:21" x14ac:dyDescent="0.2">
      <c r="A6058" t="s">
        <v>10041</v>
      </c>
      <c r="B6058" s="23">
        <v>45961</v>
      </c>
      <c r="C6058" s="23">
        <v>45842</v>
      </c>
      <c r="D6058" t="s">
        <v>10176</v>
      </c>
      <c r="E6058" t="s">
        <v>10177</v>
      </c>
      <c r="G6058" t="s">
        <v>10316</v>
      </c>
      <c r="H6058" t="s">
        <v>880</v>
      </c>
      <c r="I6058" t="s">
        <v>881</v>
      </c>
      <c r="J6058" s="10" t="s">
        <v>1483</v>
      </c>
      <c r="K6058" t="s">
        <v>10</v>
      </c>
      <c r="L6058" s="48">
        <v>7000</v>
      </c>
      <c r="M6058" t="s">
        <v>1472</v>
      </c>
      <c r="N6058" t="s">
        <v>11</v>
      </c>
      <c r="O6058" s="74">
        <v>6.2427999999999999</v>
      </c>
      <c r="P6058" s="11">
        <f t="shared" si="581"/>
        <v>43699.6</v>
      </c>
      <c r="Q6058" s="12">
        <f t="shared" si="582"/>
        <v>7.3003400000000003</v>
      </c>
      <c r="R6058" s="14">
        <f t="shared" si="583"/>
        <v>0.85509999999999997</v>
      </c>
      <c r="S6058" s="13">
        <f t="shared" si="584"/>
        <v>5985.7</v>
      </c>
      <c r="T6058" s="14" t="s">
        <v>349</v>
      </c>
      <c r="U6058" t="s">
        <v>36</v>
      </c>
    </row>
    <row r="6059" spans="1:21" x14ac:dyDescent="0.2">
      <c r="A6059" t="s">
        <v>9977</v>
      </c>
      <c r="B6059" s="23">
        <v>45961</v>
      </c>
      <c r="C6059" s="23">
        <v>45848</v>
      </c>
      <c r="D6059" t="s">
        <v>10176</v>
      </c>
      <c r="E6059" t="s">
        <v>10177</v>
      </c>
      <c r="G6059" t="s">
        <v>10287</v>
      </c>
      <c r="H6059" t="s">
        <v>908</v>
      </c>
      <c r="I6059" t="s">
        <v>909</v>
      </c>
      <c r="J6059" s="10" t="s">
        <v>1483</v>
      </c>
      <c r="K6059" t="s">
        <v>10</v>
      </c>
      <c r="L6059" s="48">
        <v>6000</v>
      </c>
      <c r="M6059" t="s">
        <v>1472</v>
      </c>
      <c r="N6059" t="s">
        <v>11</v>
      </c>
      <c r="O6059" s="74">
        <v>4.1022999999999996</v>
      </c>
      <c r="P6059" s="11">
        <f t="shared" si="581"/>
        <v>24613.8</v>
      </c>
      <c r="Q6059" s="12">
        <f t="shared" si="582"/>
        <v>7.3003400000000003</v>
      </c>
      <c r="R6059" s="14">
        <f t="shared" si="583"/>
        <v>0.56189999999999996</v>
      </c>
      <c r="S6059" s="13">
        <f t="shared" si="584"/>
        <v>3371.4</v>
      </c>
      <c r="T6059" s="14" t="s">
        <v>349</v>
      </c>
      <c r="U6059" t="s">
        <v>36</v>
      </c>
    </row>
    <row r="6060" spans="1:21" x14ac:dyDescent="0.2">
      <c r="A6060" t="s">
        <v>10079</v>
      </c>
      <c r="B6060" s="23">
        <v>45961</v>
      </c>
      <c r="C6060" s="23">
        <v>45903</v>
      </c>
      <c r="D6060" t="s">
        <v>143</v>
      </c>
      <c r="E6060" t="s">
        <v>144</v>
      </c>
      <c r="G6060" t="s">
        <v>10212</v>
      </c>
      <c r="H6060" t="s">
        <v>3150</v>
      </c>
      <c r="I6060" t="s">
        <v>3360</v>
      </c>
      <c r="J6060" s="10" t="str">
        <f>+LEFT(U6060,4)</f>
        <v>LHDL</v>
      </c>
      <c r="K6060" t="s">
        <v>10</v>
      </c>
      <c r="L6060" s="48">
        <v>3370</v>
      </c>
      <c r="M6060" t="s">
        <v>1472</v>
      </c>
      <c r="N6060" t="s">
        <v>11</v>
      </c>
      <c r="O6060" s="74">
        <v>7.5308000000000002</v>
      </c>
      <c r="P6060" s="11">
        <f t="shared" si="581"/>
        <v>25378.799999999999</v>
      </c>
      <c r="Q6060" s="12">
        <f t="shared" si="582"/>
        <v>7.3003400000000003</v>
      </c>
      <c r="R6060" s="14">
        <f t="shared" si="583"/>
        <v>1.0316000000000001</v>
      </c>
      <c r="S6060" s="13">
        <f t="shared" si="584"/>
        <v>3476.49</v>
      </c>
      <c r="T6060" s="14" t="s">
        <v>349</v>
      </c>
      <c r="U6060" t="s">
        <v>125</v>
      </c>
    </row>
    <row r="6061" spans="1:21" x14ac:dyDescent="0.2">
      <c r="A6061" t="s">
        <v>10084</v>
      </c>
      <c r="B6061" s="23">
        <v>45961</v>
      </c>
      <c r="C6061" s="23">
        <v>45915</v>
      </c>
      <c r="D6061" t="s">
        <v>143</v>
      </c>
      <c r="E6061" t="s">
        <v>144</v>
      </c>
      <c r="G6061" t="s">
        <v>10212</v>
      </c>
      <c r="H6061" t="s">
        <v>3150</v>
      </c>
      <c r="I6061" t="s">
        <v>3360</v>
      </c>
      <c r="J6061" s="10" t="str">
        <f>+LEFT(U6061,4)</f>
        <v>LHDL</v>
      </c>
      <c r="K6061" t="s">
        <v>10</v>
      </c>
      <c r="L6061" s="48">
        <v>950</v>
      </c>
      <c r="M6061" t="s">
        <v>1472</v>
      </c>
      <c r="N6061" t="s">
        <v>11</v>
      </c>
      <c r="O6061" s="74">
        <v>7.5308000000000002</v>
      </c>
      <c r="P6061" s="11">
        <f t="shared" si="581"/>
        <v>7154.26</v>
      </c>
      <c r="Q6061" s="12">
        <f t="shared" si="582"/>
        <v>7.3003400000000003</v>
      </c>
      <c r="R6061" s="14">
        <f t="shared" si="583"/>
        <v>1.0316000000000001</v>
      </c>
      <c r="S6061" s="13">
        <f t="shared" si="584"/>
        <v>980.02</v>
      </c>
      <c r="T6061" s="14" t="s">
        <v>349</v>
      </c>
      <c r="U6061" t="s">
        <v>125</v>
      </c>
    </row>
    <row r="6062" spans="1:21" x14ac:dyDescent="0.2">
      <c r="A6062" t="s">
        <v>10018</v>
      </c>
      <c r="B6062" s="23">
        <v>45961</v>
      </c>
      <c r="C6062" s="23">
        <v>45859</v>
      </c>
      <c r="D6062" t="s">
        <v>143</v>
      </c>
      <c r="E6062" t="s">
        <v>144</v>
      </c>
      <c r="G6062" t="s">
        <v>10212</v>
      </c>
      <c r="H6062" t="s">
        <v>141</v>
      </c>
      <c r="I6062" t="s">
        <v>142</v>
      </c>
      <c r="J6062" s="10" t="str">
        <f>+LEFT(U6062,4)</f>
        <v>KNOB</v>
      </c>
      <c r="K6062" t="s">
        <v>10</v>
      </c>
      <c r="L6062" s="48">
        <v>5880</v>
      </c>
      <c r="M6062" t="s">
        <v>1472</v>
      </c>
      <c r="N6062" t="s">
        <v>11</v>
      </c>
      <c r="O6062" s="74">
        <v>5.0999999999999996</v>
      </c>
      <c r="P6062" s="11">
        <f t="shared" si="581"/>
        <v>29988</v>
      </c>
      <c r="Q6062" s="12">
        <f t="shared" si="582"/>
        <v>7.3003400000000003</v>
      </c>
      <c r="R6062" s="14">
        <f t="shared" si="583"/>
        <v>0.6986</v>
      </c>
      <c r="S6062" s="13">
        <f t="shared" si="584"/>
        <v>4107.7700000000004</v>
      </c>
      <c r="T6062" s="14" t="s">
        <v>349</v>
      </c>
      <c r="U6062" t="s">
        <v>32</v>
      </c>
    </row>
    <row r="6063" spans="1:21" x14ac:dyDescent="0.2">
      <c r="A6063" t="s">
        <v>10018</v>
      </c>
      <c r="B6063" s="23">
        <v>45961</v>
      </c>
      <c r="C6063" s="23">
        <v>45859</v>
      </c>
      <c r="D6063" t="s">
        <v>143</v>
      </c>
      <c r="E6063" t="s">
        <v>144</v>
      </c>
      <c r="G6063" t="s">
        <v>10322</v>
      </c>
      <c r="H6063" t="s">
        <v>141</v>
      </c>
      <c r="I6063" t="s">
        <v>142</v>
      </c>
      <c r="J6063" s="10" t="str">
        <f>+LEFT(U6063,4)</f>
        <v>KNOB</v>
      </c>
      <c r="K6063" t="s">
        <v>10</v>
      </c>
      <c r="L6063" s="48">
        <v>2100</v>
      </c>
      <c r="M6063" t="s">
        <v>1472</v>
      </c>
      <c r="N6063" t="s">
        <v>11</v>
      </c>
      <c r="O6063" s="74">
        <v>5.0999999999999996</v>
      </c>
      <c r="P6063" s="11">
        <f t="shared" si="581"/>
        <v>10710</v>
      </c>
      <c r="Q6063" s="12">
        <f t="shared" si="582"/>
        <v>7.3003400000000003</v>
      </c>
      <c r="R6063" s="14">
        <f t="shared" si="583"/>
        <v>0.6986</v>
      </c>
      <c r="S6063" s="13">
        <f t="shared" si="584"/>
        <v>1467.06</v>
      </c>
      <c r="T6063" s="14" t="s">
        <v>349</v>
      </c>
      <c r="U6063" t="s">
        <v>32</v>
      </c>
    </row>
    <row r="6064" spans="1:21" x14ac:dyDescent="0.2">
      <c r="A6064" t="s">
        <v>2068</v>
      </c>
      <c r="B6064" s="23">
        <v>45961</v>
      </c>
      <c r="C6064" s="23">
        <v>45309</v>
      </c>
      <c r="D6064" t="s">
        <v>866</v>
      </c>
      <c r="E6064" t="s">
        <v>867</v>
      </c>
      <c r="G6064" t="s">
        <v>10328</v>
      </c>
      <c r="H6064" t="s">
        <v>1495</v>
      </c>
      <c r="I6064" t="s">
        <v>1496</v>
      </c>
      <c r="J6064" s="10" t="s">
        <v>1483</v>
      </c>
      <c r="K6064" t="s">
        <v>10</v>
      </c>
      <c r="L6064" s="48">
        <v>2000</v>
      </c>
      <c r="M6064" t="s">
        <v>1472</v>
      </c>
      <c r="N6064" t="s">
        <v>11</v>
      </c>
      <c r="O6064" s="74">
        <v>5.3574999999999999</v>
      </c>
      <c r="P6064" s="11">
        <f t="shared" si="581"/>
        <v>10715</v>
      </c>
      <c r="Q6064" s="12">
        <f t="shared" si="582"/>
        <v>7.3003400000000003</v>
      </c>
      <c r="R6064" s="14">
        <f t="shared" si="583"/>
        <v>0.7339</v>
      </c>
      <c r="S6064" s="13">
        <f t="shared" si="584"/>
        <v>1467.8</v>
      </c>
      <c r="T6064" s="14" t="s">
        <v>349</v>
      </c>
      <c r="U6064" t="s">
        <v>36</v>
      </c>
    </row>
    <row r="6065" spans="1:21" x14ac:dyDescent="0.2">
      <c r="A6065" t="s">
        <v>868</v>
      </c>
      <c r="B6065" s="23">
        <v>45961</v>
      </c>
      <c r="C6065" s="23">
        <v>45309</v>
      </c>
      <c r="D6065" t="s">
        <v>866</v>
      </c>
      <c r="E6065" t="s">
        <v>867</v>
      </c>
      <c r="G6065" t="s">
        <v>10328</v>
      </c>
      <c r="H6065" t="s">
        <v>864</v>
      </c>
      <c r="I6065" t="s">
        <v>865</v>
      </c>
      <c r="J6065" s="10" t="s">
        <v>1483</v>
      </c>
      <c r="K6065" t="s">
        <v>10</v>
      </c>
      <c r="L6065" s="48">
        <v>2000</v>
      </c>
      <c r="M6065" t="s">
        <v>1472</v>
      </c>
      <c r="N6065" t="s">
        <v>11</v>
      </c>
      <c r="O6065" s="74">
        <v>6.0212000000000003</v>
      </c>
      <c r="P6065" s="11">
        <f t="shared" si="581"/>
        <v>12042.4</v>
      </c>
      <c r="Q6065" s="12">
        <f t="shared" si="582"/>
        <v>7.3003400000000003</v>
      </c>
      <c r="R6065" s="14">
        <f t="shared" si="583"/>
        <v>0.82479999999999998</v>
      </c>
      <c r="S6065" s="13">
        <f t="shared" si="584"/>
        <v>1649.6</v>
      </c>
      <c r="T6065" s="14" t="s">
        <v>349</v>
      </c>
      <c r="U6065" t="s">
        <v>36</v>
      </c>
    </row>
    <row r="6066" spans="1:21" x14ac:dyDescent="0.2">
      <c r="A6066" t="s">
        <v>10016</v>
      </c>
      <c r="B6066" s="23">
        <v>45961</v>
      </c>
      <c r="C6066" s="23">
        <v>45842</v>
      </c>
      <c r="D6066" t="s">
        <v>10176</v>
      </c>
      <c r="E6066" t="s">
        <v>10177</v>
      </c>
      <c r="G6066" t="s">
        <v>10316</v>
      </c>
      <c r="H6066" t="s">
        <v>874</v>
      </c>
      <c r="I6066" t="s">
        <v>875</v>
      </c>
      <c r="J6066" s="10" t="s">
        <v>1483</v>
      </c>
      <c r="K6066" t="s">
        <v>10</v>
      </c>
      <c r="L6066" s="48">
        <v>7000</v>
      </c>
      <c r="M6066" t="s">
        <v>1472</v>
      </c>
      <c r="N6066" t="s">
        <v>11</v>
      </c>
      <c r="O6066" s="74">
        <v>5.0246000000000004</v>
      </c>
      <c r="P6066" s="11">
        <f t="shared" si="581"/>
        <v>35172.199999999997</v>
      </c>
      <c r="Q6066" s="12">
        <f t="shared" si="582"/>
        <v>7.3003400000000003</v>
      </c>
      <c r="R6066" s="14">
        <f t="shared" si="583"/>
        <v>0.68830000000000002</v>
      </c>
      <c r="S6066" s="13">
        <f t="shared" si="584"/>
        <v>4818.1000000000004</v>
      </c>
      <c r="T6066" s="14" t="s">
        <v>349</v>
      </c>
      <c r="U6066" t="s">
        <v>36</v>
      </c>
    </row>
    <row r="6067" spans="1:21" x14ac:dyDescent="0.2">
      <c r="A6067" t="s">
        <v>9735</v>
      </c>
      <c r="B6067" s="23">
        <v>45961</v>
      </c>
      <c r="C6067" s="23">
        <v>45951</v>
      </c>
      <c r="D6067" t="s">
        <v>235</v>
      </c>
      <c r="E6067" t="s">
        <v>236</v>
      </c>
      <c r="G6067" t="s">
        <v>10214</v>
      </c>
      <c r="H6067" t="s">
        <v>239</v>
      </c>
      <c r="I6067" t="s">
        <v>240</v>
      </c>
      <c r="J6067" s="10" t="str">
        <f t="shared" ref="J6067:J6105" si="586">+LEFT(U6067,4)</f>
        <v>RIV-</v>
      </c>
      <c r="K6067" t="s">
        <v>10</v>
      </c>
      <c r="L6067" s="48">
        <v>18000</v>
      </c>
      <c r="M6067" t="s">
        <v>1472</v>
      </c>
      <c r="N6067" t="s">
        <v>11</v>
      </c>
      <c r="O6067" s="74">
        <v>0.15790000000000001</v>
      </c>
      <c r="P6067" s="11">
        <f t="shared" si="581"/>
        <v>2842.2</v>
      </c>
      <c r="Q6067" s="12">
        <f t="shared" si="582"/>
        <v>7.3003400000000003</v>
      </c>
      <c r="R6067" s="14">
        <f t="shared" si="583"/>
        <v>2.1600000000000001E-2</v>
      </c>
      <c r="S6067" s="13">
        <f t="shared" si="584"/>
        <v>388.8</v>
      </c>
      <c r="T6067" s="14" t="s">
        <v>349</v>
      </c>
      <c r="U6067" t="s">
        <v>132</v>
      </c>
    </row>
    <row r="6068" spans="1:21" x14ac:dyDescent="0.2">
      <c r="A6068" t="s">
        <v>9741</v>
      </c>
      <c r="B6068" s="23">
        <v>45961</v>
      </c>
      <c r="C6068" s="23">
        <v>45957</v>
      </c>
      <c r="D6068" t="s">
        <v>235</v>
      </c>
      <c r="E6068" t="s">
        <v>236</v>
      </c>
      <c r="G6068" t="s">
        <v>10214</v>
      </c>
      <c r="H6068" t="s">
        <v>1361</v>
      </c>
      <c r="I6068" t="s">
        <v>1362</v>
      </c>
      <c r="J6068" s="10" t="str">
        <f t="shared" si="586"/>
        <v>RIV-</v>
      </c>
      <c r="K6068" t="s">
        <v>10</v>
      </c>
      <c r="L6068" s="48">
        <v>1000</v>
      </c>
      <c r="M6068" t="s">
        <v>1472</v>
      </c>
      <c r="N6068" t="s">
        <v>11</v>
      </c>
      <c r="O6068" s="74">
        <v>0.17649999999999999</v>
      </c>
      <c r="P6068" s="11">
        <f t="shared" si="581"/>
        <v>176.5</v>
      </c>
      <c r="Q6068" s="12">
        <f t="shared" si="582"/>
        <v>7.3003400000000003</v>
      </c>
      <c r="R6068" s="14">
        <f t="shared" si="583"/>
        <v>2.4199999999999999E-2</v>
      </c>
      <c r="S6068" s="13">
        <f t="shared" si="584"/>
        <v>24.2</v>
      </c>
      <c r="T6068" s="14" t="s">
        <v>349</v>
      </c>
      <c r="U6068" t="s">
        <v>132</v>
      </c>
    </row>
    <row r="6069" spans="1:21" x14ac:dyDescent="0.2">
      <c r="A6069" t="s">
        <v>10057</v>
      </c>
      <c r="B6069" s="23">
        <v>45961</v>
      </c>
      <c r="C6069" s="23">
        <v>45960</v>
      </c>
      <c r="D6069" t="s">
        <v>94</v>
      </c>
      <c r="E6069" t="s">
        <v>95</v>
      </c>
      <c r="G6069" t="s">
        <v>10353</v>
      </c>
      <c r="H6069" t="s">
        <v>10513</v>
      </c>
      <c r="I6069" t="s">
        <v>10514</v>
      </c>
      <c r="J6069" s="10" t="str">
        <f t="shared" si="586"/>
        <v>LID-</v>
      </c>
      <c r="K6069" t="s">
        <v>98</v>
      </c>
      <c r="L6069" s="48">
        <v>17</v>
      </c>
      <c r="M6069" t="s">
        <v>1472</v>
      </c>
      <c r="N6069" t="s">
        <v>11</v>
      </c>
      <c r="O6069" s="74">
        <v>7.2</v>
      </c>
      <c r="P6069" s="11">
        <f t="shared" si="581"/>
        <v>122.4</v>
      </c>
      <c r="Q6069" s="12">
        <f t="shared" si="582"/>
        <v>7.3003400000000003</v>
      </c>
      <c r="R6069" s="14">
        <f t="shared" si="583"/>
        <v>0.98629999999999995</v>
      </c>
      <c r="S6069" s="13">
        <f t="shared" si="584"/>
        <v>16.77</v>
      </c>
      <c r="T6069" s="14" t="s">
        <v>349</v>
      </c>
      <c r="U6069" t="s">
        <v>368</v>
      </c>
    </row>
    <row r="6070" spans="1:21" x14ac:dyDescent="0.2">
      <c r="A6070" t="s">
        <v>10102</v>
      </c>
      <c r="B6070" s="23">
        <v>45961</v>
      </c>
      <c r="C6070" s="23">
        <v>45880</v>
      </c>
      <c r="D6070" t="s">
        <v>94</v>
      </c>
      <c r="E6070" t="s">
        <v>95</v>
      </c>
      <c r="G6070" t="s">
        <v>10353</v>
      </c>
      <c r="H6070" t="s">
        <v>10517</v>
      </c>
      <c r="I6070" t="s">
        <v>10518</v>
      </c>
      <c r="J6070" s="10" t="str">
        <f t="shared" si="586"/>
        <v>LID-</v>
      </c>
      <c r="K6070" t="s">
        <v>98</v>
      </c>
      <c r="L6070" s="48">
        <v>554</v>
      </c>
      <c r="M6070" t="s">
        <v>1472</v>
      </c>
      <c r="N6070" t="s">
        <v>11</v>
      </c>
      <c r="O6070" s="74">
        <v>8.6999999999999993</v>
      </c>
      <c r="P6070" s="11">
        <f t="shared" si="581"/>
        <v>4819.8</v>
      </c>
      <c r="Q6070" s="12">
        <f t="shared" si="582"/>
        <v>7.3003400000000003</v>
      </c>
      <c r="R6070" s="14">
        <f t="shared" si="583"/>
        <v>1.1917</v>
      </c>
      <c r="S6070" s="13">
        <f t="shared" si="584"/>
        <v>660.2</v>
      </c>
      <c r="T6070" s="14" t="s">
        <v>349</v>
      </c>
      <c r="U6070" t="s">
        <v>368</v>
      </c>
    </row>
    <row r="6071" spans="1:21" x14ac:dyDescent="0.2">
      <c r="A6071" t="s">
        <v>9276</v>
      </c>
      <c r="B6071" s="23">
        <v>45961</v>
      </c>
      <c r="C6071" s="23">
        <v>45905</v>
      </c>
      <c r="D6071" t="s">
        <v>830</v>
      </c>
      <c r="E6071" t="s">
        <v>831</v>
      </c>
      <c r="G6071" t="s">
        <v>10358</v>
      </c>
      <c r="H6071" t="s">
        <v>8818</v>
      </c>
      <c r="I6071" t="s">
        <v>8819</v>
      </c>
      <c r="J6071" s="10" t="str">
        <f t="shared" si="586"/>
        <v>LID-</v>
      </c>
      <c r="K6071" t="s">
        <v>98</v>
      </c>
      <c r="L6071" s="48">
        <v>500</v>
      </c>
      <c r="M6071" t="s">
        <v>1472</v>
      </c>
      <c r="N6071" t="s">
        <v>11</v>
      </c>
      <c r="O6071" s="74">
        <v>7.45</v>
      </c>
      <c r="P6071" s="11">
        <f t="shared" si="581"/>
        <v>3725</v>
      </c>
      <c r="Q6071" s="12">
        <f t="shared" si="582"/>
        <v>7.3003400000000003</v>
      </c>
      <c r="R6071" s="14">
        <f t="shared" si="583"/>
        <v>1.0205</v>
      </c>
      <c r="S6071" s="13">
        <f t="shared" si="584"/>
        <v>510.25</v>
      </c>
      <c r="T6071" s="14" t="s">
        <v>349</v>
      </c>
      <c r="U6071" t="s">
        <v>368</v>
      </c>
    </row>
    <row r="6072" spans="1:21" x14ac:dyDescent="0.2">
      <c r="A6072" t="s">
        <v>10065</v>
      </c>
      <c r="B6072" s="23">
        <v>45961</v>
      </c>
      <c r="C6072" s="23">
        <v>45961</v>
      </c>
      <c r="D6072" t="s">
        <v>830</v>
      </c>
      <c r="E6072" t="s">
        <v>831</v>
      </c>
      <c r="G6072" t="s">
        <v>0</v>
      </c>
      <c r="H6072" t="s">
        <v>8818</v>
      </c>
      <c r="I6072" t="s">
        <v>8819</v>
      </c>
      <c r="J6072" s="10" t="str">
        <f t="shared" si="586"/>
        <v>LID-</v>
      </c>
      <c r="K6072" t="s">
        <v>98</v>
      </c>
      <c r="L6072" s="48">
        <v>42</v>
      </c>
      <c r="M6072" t="s">
        <v>1472</v>
      </c>
      <c r="N6072" t="s">
        <v>11</v>
      </c>
      <c r="O6072" s="74">
        <v>7.45</v>
      </c>
      <c r="P6072" s="11">
        <f t="shared" si="581"/>
        <v>312.89999999999998</v>
      </c>
      <c r="Q6072" s="12">
        <f t="shared" si="582"/>
        <v>7.3003400000000003</v>
      </c>
      <c r="R6072" s="14">
        <f t="shared" si="583"/>
        <v>1.0205</v>
      </c>
      <c r="S6072" s="13">
        <f t="shared" si="584"/>
        <v>42.86</v>
      </c>
      <c r="T6072" s="14" t="s">
        <v>349</v>
      </c>
      <c r="U6072" t="s">
        <v>368</v>
      </c>
    </row>
    <row r="6073" spans="1:21" x14ac:dyDescent="0.2">
      <c r="A6073" t="s">
        <v>10958</v>
      </c>
      <c r="B6073" s="23">
        <v>45964</v>
      </c>
      <c r="C6073" s="23">
        <v>45944</v>
      </c>
      <c r="D6073" t="s">
        <v>28</v>
      </c>
      <c r="E6073" t="s">
        <v>29</v>
      </c>
      <c r="G6073" t="s">
        <v>11121</v>
      </c>
      <c r="H6073" t="s">
        <v>6810</v>
      </c>
      <c r="I6073" t="s">
        <v>6811</v>
      </c>
      <c r="J6073" s="10" t="str">
        <f t="shared" si="586"/>
        <v>KNOB</v>
      </c>
      <c r="K6073" t="s">
        <v>10</v>
      </c>
      <c r="L6073" s="48">
        <v>510</v>
      </c>
      <c r="M6073" t="s">
        <v>1472</v>
      </c>
      <c r="N6073" t="s">
        <v>11</v>
      </c>
      <c r="O6073" s="74">
        <v>4.4642999999999997</v>
      </c>
      <c r="P6073" s="11">
        <f t="shared" si="581"/>
        <v>2276.79</v>
      </c>
      <c r="Q6073" s="12">
        <f t="shared" si="582"/>
        <v>7.3003400000000003</v>
      </c>
      <c r="R6073" s="14">
        <f t="shared" si="583"/>
        <v>0.61150000000000004</v>
      </c>
      <c r="S6073" s="13">
        <f t="shared" si="584"/>
        <v>311.87</v>
      </c>
      <c r="T6073" s="14" t="s">
        <v>349</v>
      </c>
      <c r="U6073" t="s">
        <v>32</v>
      </c>
    </row>
    <row r="6074" spans="1:21" x14ac:dyDescent="0.2">
      <c r="A6074" t="s">
        <v>10959</v>
      </c>
      <c r="B6074" s="23">
        <v>45964</v>
      </c>
      <c r="C6074" s="23">
        <v>45945</v>
      </c>
      <c r="D6074" t="s">
        <v>28</v>
      </c>
      <c r="E6074" t="s">
        <v>29</v>
      </c>
      <c r="G6074" t="s">
        <v>11121</v>
      </c>
      <c r="H6074" t="s">
        <v>6810</v>
      </c>
      <c r="I6074" t="s">
        <v>6811</v>
      </c>
      <c r="J6074" s="10" t="str">
        <f t="shared" si="586"/>
        <v>KNOB</v>
      </c>
      <c r="K6074" t="s">
        <v>10</v>
      </c>
      <c r="L6074" s="48">
        <v>510</v>
      </c>
      <c r="M6074" t="s">
        <v>1472</v>
      </c>
      <c r="N6074" t="s">
        <v>11</v>
      </c>
      <c r="O6074" s="74">
        <v>4.4642999999999997</v>
      </c>
      <c r="P6074" s="11">
        <f t="shared" si="581"/>
        <v>2276.79</v>
      </c>
      <c r="Q6074" s="12">
        <f t="shared" si="582"/>
        <v>7.3003400000000003</v>
      </c>
      <c r="R6074" s="14">
        <f t="shared" si="583"/>
        <v>0.61150000000000004</v>
      </c>
      <c r="S6074" s="13">
        <f t="shared" si="584"/>
        <v>311.87</v>
      </c>
      <c r="T6074" s="14" t="s">
        <v>349</v>
      </c>
      <c r="U6074" t="s">
        <v>32</v>
      </c>
    </row>
    <row r="6075" spans="1:21" x14ac:dyDescent="0.2">
      <c r="A6075" t="s">
        <v>10849</v>
      </c>
      <c r="B6075" s="23">
        <v>45964</v>
      </c>
      <c r="C6075" s="23">
        <v>45944</v>
      </c>
      <c r="D6075" t="s">
        <v>28</v>
      </c>
      <c r="E6075" t="s">
        <v>29</v>
      </c>
      <c r="G6075" t="s">
        <v>11121</v>
      </c>
      <c r="H6075" t="s">
        <v>6725</v>
      </c>
      <c r="I6075" t="s">
        <v>6726</v>
      </c>
      <c r="J6075" s="10" t="str">
        <f t="shared" si="586"/>
        <v>KNOB</v>
      </c>
      <c r="K6075" t="s">
        <v>10</v>
      </c>
      <c r="L6075" s="48">
        <v>510</v>
      </c>
      <c r="M6075" t="s">
        <v>1472</v>
      </c>
      <c r="N6075" t="s">
        <v>11</v>
      </c>
      <c r="O6075" s="74">
        <v>2.1463000000000001</v>
      </c>
      <c r="P6075" s="11">
        <f t="shared" si="581"/>
        <v>1094.6099999999999</v>
      </c>
      <c r="Q6075" s="12">
        <f t="shared" si="582"/>
        <v>7.3003400000000003</v>
      </c>
      <c r="R6075" s="14">
        <f t="shared" si="583"/>
        <v>0.29399999999999998</v>
      </c>
      <c r="S6075" s="13">
        <f t="shared" si="584"/>
        <v>149.94</v>
      </c>
      <c r="T6075" s="14" t="s">
        <v>349</v>
      </c>
      <c r="U6075" t="s">
        <v>32</v>
      </c>
    </row>
    <row r="6076" spans="1:21" x14ac:dyDescent="0.2">
      <c r="A6076" t="s">
        <v>10850</v>
      </c>
      <c r="B6076" s="23">
        <v>45964</v>
      </c>
      <c r="C6076" s="23">
        <v>45945</v>
      </c>
      <c r="D6076" t="s">
        <v>28</v>
      </c>
      <c r="E6076" t="s">
        <v>29</v>
      </c>
      <c r="G6076" t="s">
        <v>11121</v>
      </c>
      <c r="H6076" t="s">
        <v>6725</v>
      </c>
      <c r="I6076" t="s">
        <v>6726</v>
      </c>
      <c r="J6076" s="10" t="str">
        <f t="shared" si="586"/>
        <v>KNOB</v>
      </c>
      <c r="K6076" t="s">
        <v>10</v>
      </c>
      <c r="L6076" s="48">
        <v>520</v>
      </c>
      <c r="M6076" t="s">
        <v>1472</v>
      </c>
      <c r="N6076" t="s">
        <v>11</v>
      </c>
      <c r="O6076" s="74">
        <v>2.1463000000000001</v>
      </c>
      <c r="P6076" s="11">
        <f t="shared" si="581"/>
        <v>1116.08</v>
      </c>
      <c r="Q6076" s="12">
        <f t="shared" si="582"/>
        <v>7.3003400000000003</v>
      </c>
      <c r="R6076" s="14">
        <f t="shared" si="583"/>
        <v>0.29399999999999998</v>
      </c>
      <c r="S6076" s="13">
        <f t="shared" si="584"/>
        <v>152.88</v>
      </c>
      <c r="T6076" s="14" t="s">
        <v>349</v>
      </c>
      <c r="U6076" t="s">
        <v>32</v>
      </c>
    </row>
    <row r="6077" spans="1:21" x14ac:dyDescent="0.2">
      <c r="A6077" t="s">
        <v>10762</v>
      </c>
      <c r="B6077" s="23">
        <v>45964</v>
      </c>
      <c r="C6077" s="23">
        <v>45952</v>
      </c>
      <c r="D6077" t="s">
        <v>128</v>
      </c>
      <c r="E6077" t="s">
        <v>129</v>
      </c>
      <c r="G6077" t="s">
        <v>11095</v>
      </c>
      <c r="H6077" t="s">
        <v>3200</v>
      </c>
      <c r="I6077" t="s">
        <v>3407</v>
      </c>
      <c r="J6077" s="10" t="str">
        <f t="shared" si="586"/>
        <v>BRKT</v>
      </c>
      <c r="K6077" t="s">
        <v>10</v>
      </c>
      <c r="L6077" s="48">
        <v>1000</v>
      </c>
      <c r="M6077" t="s">
        <v>1472</v>
      </c>
      <c r="N6077" t="s">
        <v>11</v>
      </c>
      <c r="O6077" s="74">
        <v>0.54120000000000001</v>
      </c>
      <c r="P6077" s="11">
        <f t="shared" si="581"/>
        <v>541.20000000000005</v>
      </c>
      <c r="Q6077" s="12">
        <f t="shared" si="582"/>
        <v>7.3003400000000003</v>
      </c>
      <c r="R6077" s="14">
        <f t="shared" si="583"/>
        <v>7.4099999999999999E-2</v>
      </c>
      <c r="S6077" s="13">
        <f t="shared" si="584"/>
        <v>74.099999999999994</v>
      </c>
      <c r="T6077" s="14" t="s">
        <v>349</v>
      </c>
      <c r="U6077" t="s">
        <v>442</v>
      </c>
    </row>
    <row r="6078" spans="1:21" x14ac:dyDescent="0.2">
      <c r="A6078" t="s">
        <v>10763</v>
      </c>
      <c r="B6078" s="23">
        <v>45964</v>
      </c>
      <c r="C6078" s="23">
        <v>45952</v>
      </c>
      <c r="D6078" t="s">
        <v>128</v>
      </c>
      <c r="E6078" t="s">
        <v>129</v>
      </c>
      <c r="G6078" t="s">
        <v>11095</v>
      </c>
      <c r="H6078" t="s">
        <v>3200</v>
      </c>
      <c r="I6078" t="s">
        <v>3407</v>
      </c>
      <c r="J6078" s="10" t="str">
        <f t="shared" si="586"/>
        <v>BRKT</v>
      </c>
      <c r="K6078" t="s">
        <v>10</v>
      </c>
      <c r="L6078" s="48">
        <v>1000</v>
      </c>
      <c r="M6078" t="s">
        <v>1472</v>
      </c>
      <c r="N6078" t="s">
        <v>11</v>
      </c>
      <c r="O6078" s="74">
        <v>0.54120000000000001</v>
      </c>
      <c r="P6078" s="11">
        <f t="shared" si="581"/>
        <v>541.20000000000005</v>
      </c>
      <c r="Q6078" s="12">
        <f t="shared" si="582"/>
        <v>7.3003400000000003</v>
      </c>
      <c r="R6078" s="14">
        <f t="shared" si="583"/>
        <v>7.4099999999999999E-2</v>
      </c>
      <c r="S6078" s="13">
        <f t="shared" si="584"/>
        <v>74.099999999999994</v>
      </c>
      <c r="T6078" s="14" t="s">
        <v>349</v>
      </c>
      <c r="U6078" t="s">
        <v>442</v>
      </c>
    </row>
    <row r="6079" spans="1:21" x14ac:dyDescent="0.2">
      <c r="A6079" t="s">
        <v>10768</v>
      </c>
      <c r="B6079" s="23">
        <v>45964</v>
      </c>
      <c r="C6079" s="23">
        <v>45957</v>
      </c>
      <c r="D6079" t="s">
        <v>28</v>
      </c>
      <c r="E6079" t="s">
        <v>29</v>
      </c>
      <c r="G6079" t="s">
        <v>11121</v>
      </c>
      <c r="H6079" t="s">
        <v>3200</v>
      </c>
      <c r="I6079" t="s">
        <v>3407</v>
      </c>
      <c r="J6079" s="10" t="str">
        <f t="shared" si="586"/>
        <v>BRKT</v>
      </c>
      <c r="K6079" t="s">
        <v>10</v>
      </c>
      <c r="L6079" s="48">
        <v>2000</v>
      </c>
      <c r="M6079" t="s">
        <v>1472</v>
      </c>
      <c r="N6079" t="s">
        <v>11</v>
      </c>
      <c r="O6079" s="74">
        <v>0.67</v>
      </c>
      <c r="P6079" s="11">
        <f t="shared" si="581"/>
        <v>1340</v>
      </c>
      <c r="Q6079" s="12">
        <f t="shared" si="582"/>
        <v>7.3003400000000003</v>
      </c>
      <c r="R6079" s="14">
        <f t="shared" si="583"/>
        <v>9.1800000000000007E-2</v>
      </c>
      <c r="S6079" s="13">
        <f t="shared" si="584"/>
        <v>183.6</v>
      </c>
      <c r="T6079" s="14" t="s">
        <v>349</v>
      </c>
      <c r="U6079" t="s">
        <v>442</v>
      </c>
    </row>
    <row r="6080" spans="1:21" x14ac:dyDescent="0.2">
      <c r="A6080" t="s">
        <v>10764</v>
      </c>
      <c r="B6080" s="23">
        <v>45964</v>
      </c>
      <c r="C6080" s="23">
        <v>45952</v>
      </c>
      <c r="D6080" t="s">
        <v>128</v>
      </c>
      <c r="E6080" t="s">
        <v>129</v>
      </c>
      <c r="G6080" t="s">
        <v>11095</v>
      </c>
      <c r="H6080" t="s">
        <v>10576</v>
      </c>
      <c r="I6080" t="s">
        <v>10577</v>
      </c>
      <c r="J6080" s="10" t="str">
        <f t="shared" si="586"/>
        <v>BRKT</v>
      </c>
      <c r="K6080" t="s">
        <v>10</v>
      </c>
      <c r="L6080" s="48">
        <v>2050</v>
      </c>
      <c r="M6080" t="s">
        <v>1472</v>
      </c>
      <c r="N6080" t="s">
        <v>11</v>
      </c>
      <c r="O6080" s="74">
        <v>0.54120000000000001</v>
      </c>
      <c r="P6080" s="11">
        <f t="shared" si="581"/>
        <v>1109.46</v>
      </c>
      <c r="Q6080" s="12">
        <f t="shared" si="582"/>
        <v>7.3003400000000003</v>
      </c>
      <c r="R6080" s="14">
        <f t="shared" si="583"/>
        <v>7.4099999999999999E-2</v>
      </c>
      <c r="S6080" s="13">
        <f t="shared" si="584"/>
        <v>151.91</v>
      </c>
      <c r="T6080" s="14" t="s">
        <v>349</v>
      </c>
      <c r="U6080" t="s">
        <v>442</v>
      </c>
    </row>
    <row r="6081" spans="1:21" x14ac:dyDescent="0.2">
      <c r="A6081" t="s">
        <v>10771</v>
      </c>
      <c r="B6081" s="23">
        <v>45964</v>
      </c>
      <c r="C6081" s="23">
        <v>45957</v>
      </c>
      <c r="D6081" t="s">
        <v>28</v>
      </c>
      <c r="E6081" t="s">
        <v>29</v>
      </c>
      <c r="G6081" t="s">
        <v>11121</v>
      </c>
      <c r="H6081" t="s">
        <v>10576</v>
      </c>
      <c r="I6081" t="s">
        <v>10577</v>
      </c>
      <c r="J6081" s="10" t="str">
        <f t="shared" si="586"/>
        <v>BRKT</v>
      </c>
      <c r="K6081" t="s">
        <v>10</v>
      </c>
      <c r="L6081" s="48">
        <v>1600</v>
      </c>
      <c r="M6081" t="s">
        <v>1472</v>
      </c>
      <c r="N6081" t="s">
        <v>11</v>
      </c>
      <c r="O6081" s="74">
        <v>0.68369999999999997</v>
      </c>
      <c r="P6081" s="11">
        <f t="shared" si="581"/>
        <v>1093.92</v>
      </c>
      <c r="Q6081" s="12">
        <f t="shared" si="582"/>
        <v>7.3003400000000003</v>
      </c>
      <c r="R6081" s="14">
        <f t="shared" si="583"/>
        <v>9.3700000000000006E-2</v>
      </c>
      <c r="S6081" s="13">
        <f t="shared" si="584"/>
        <v>149.91999999999999</v>
      </c>
      <c r="T6081" s="14" t="s">
        <v>349</v>
      </c>
      <c r="U6081" t="s">
        <v>442</v>
      </c>
    </row>
    <row r="6082" spans="1:21" x14ac:dyDescent="0.2">
      <c r="A6082" t="s">
        <v>10847</v>
      </c>
      <c r="B6082" s="23">
        <v>45964</v>
      </c>
      <c r="C6082" s="23">
        <v>45919</v>
      </c>
      <c r="D6082" t="s">
        <v>28</v>
      </c>
      <c r="E6082" t="s">
        <v>29</v>
      </c>
      <c r="G6082" t="s">
        <v>11143</v>
      </c>
      <c r="H6082" t="s">
        <v>3070</v>
      </c>
      <c r="I6082" t="s">
        <v>3287</v>
      </c>
      <c r="J6082" s="10" t="str">
        <f t="shared" si="586"/>
        <v>LHDL</v>
      </c>
      <c r="K6082" t="s">
        <v>10</v>
      </c>
      <c r="L6082" s="48">
        <v>2040</v>
      </c>
      <c r="M6082" t="s">
        <v>1472</v>
      </c>
      <c r="N6082" t="s">
        <v>11</v>
      </c>
      <c r="O6082" s="74">
        <v>2.1459999999999999</v>
      </c>
      <c r="P6082" s="11">
        <f t="shared" ref="P6082:P6145" si="587">ROUND(O6082*L6082,2)</f>
        <v>4377.84</v>
      </c>
      <c r="Q6082" s="12">
        <f t="shared" ref="Q6082:Q6145" si="588">IF(N6082="HKD",7.8,IF(N6082="CNY",7.30034,1))</f>
        <v>7.3003400000000003</v>
      </c>
      <c r="R6082" s="14">
        <f t="shared" ref="R6082:R6145" si="589">+ROUND(O6082/Q6082,4)</f>
        <v>0.29399999999999998</v>
      </c>
      <c r="S6082" s="13">
        <f t="shared" ref="S6082:S6145" si="590">ROUND(R6082*L6082,2)</f>
        <v>599.76</v>
      </c>
      <c r="T6082" s="14" t="s">
        <v>349</v>
      </c>
      <c r="U6082" t="s">
        <v>125</v>
      </c>
    </row>
    <row r="6083" spans="1:21" x14ac:dyDescent="0.2">
      <c r="A6083" t="s">
        <v>10851</v>
      </c>
      <c r="B6083" s="23">
        <v>45964</v>
      </c>
      <c r="C6083" s="23">
        <v>45919</v>
      </c>
      <c r="D6083" t="s">
        <v>28</v>
      </c>
      <c r="E6083" t="s">
        <v>29</v>
      </c>
      <c r="G6083" t="s">
        <v>11143</v>
      </c>
      <c r="H6083" t="s">
        <v>3071</v>
      </c>
      <c r="I6083" t="s">
        <v>948</v>
      </c>
      <c r="J6083" s="10" t="str">
        <f t="shared" si="586"/>
        <v>LHDL</v>
      </c>
      <c r="K6083" t="s">
        <v>10</v>
      </c>
      <c r="L6083" s="48">
        <v>1010</v>
      </c>
      <c r="M6083" t="s">
        <v>1472</v>
      </c>
      <c r="N6083" t="s">
        <v>11</v>
      </c>
      <c r="O6083" s="74">
        <v>2.1898</v>
      </c>
      <c r="P6083" s="11">
        <f t="shared" si="587"/>
        <v>2211.6999999999998</v>
      </c>
      <c r="Q6083" s="12">
        <f t="shared" si="588"/>
        <v>7.3003400000000003</v>
      </c>
      <c r="R6083" s="14">
        <f t="shared" si="589"/>
        <v>0.3</v>
      </c>
      <c r="S6083" s="13">
        <f t="shared" si="590"/>
        <v>303</v>
      </c>
      <c r="T6083" s="14" t="s">
        <v>349</v>
      </c>
      <c r="U6083" t="s">
        <v>125</v>
      </c>
    </row>
    <row r="6084" spans="1:21" x14ac:dyDescent="0.2">
      <c r="A6084" t="s">
        <v>10848</v>
      </c>
      <c r="B6084" s="23">
        <v>45964</v>
      </c>
      <c r="C6084" s="23">
        <v>45919</v>
      </c>
      <c r="D6084" t="s">
        <v>28</v>
      </c>
      <c r="E6084" t="s">
        <v>29</v>
      </c>
      <c r="G6084" t="s">
        <v>11143</v>
      </c>
      <c r="H6084" t="s">
        <v>3072</v>
      </c>
      <c r="I6084" t="s">
        <v>3288</v>
      </c>
      <c r="J6084" s="10" t="str">
        <f t="shared" si="586"/>
        <v>LHDL</v>
      </c>
      <c r="K6084" t="s">
        <v>10</v>
      </c>
      <c r="L6084" s="48">
        <v>2040</v>
      </c>
      <c r="M6084" t="s">
        <v>1472</v>
      </c>
      <c r="N6084" t="s">
        <v>11</v>
      </c>
      <c r="O6084" s="74">
        <v>2.1459999999999999</v>
      </c>
      <c r="P6084" s="11">
        <f t="shared" si="587"/>
        <v>4377.84</v>
      </c>
      <c r="Q6084" s="12">
        <f t="shared" si="588"/>
        <v>7.3003400000000003</v>
      </c>
      <c r="R6084" s="14">
        <f t="shared" si="589"/>
        <v>0.29399999999999998</v>
      </c>
      <c r="S6084" s="13">
        <f t="shared" si="590"/>
        <v>599.76</v>
      </c>
      <c r="T6084" s="14" t="s">
        <v>349</v>
      </c>
      <c r="U6084" t="s">
        <v>125</v>
      </c>
    </row>
    <row r="6085" spans="1:21" x14ac:dyDescent="0.2">
      <c r="A6085" t="s">
        <v>10852</v>
      </c>
      <c r="B6085" s="23">
        <v>45964</v>
      </c>
      <c r="C6085" s="23">
        <v>45919</v>
      </c>
      <c r="D6085" t="s">
        <v>28</v>
      </c>
      <c r="E6085" t="s">
        <v>29</v>
      </c>
      <c r="G6085" t="s">
        <v>11143</v>
      </c>
      <c r="H6085" t="s">
        <v>3073</v>
      </c>
      <c r="I6085" t="s">
        <v>3289</v>
      </c>
      <c r="J6085" s="10" t="str">
        <f t="shared" si="586"/>
        <v>LHDL</v>
      </c>
      <c r="K6085" t="s">
        <v>10</v>
      </c>
      <c r="L6085" s="48">
        <v>1020</v>
      </c>
      <c r="M6085" t="s">
        <v>1472</v>
      </c>
      <c r="N6085" t="s">
        <v>11</v>
      </c>
      <c r="O6085" s="74">
        <v>2.1898</v>
      </c>
      <c r="P6085" s="11">
        <f t="shared" si="587"/>
        <v>2233.6</v>
      </c>
      <c r="Q6085" s="12">
        <f t="shared" si="588"/>
        <v>7.3003400000000003</v>
      </c>
      <c r="R6085" s="14">
        <f t="shared" si="589"/>
        <v>0.3</v>
      </c>
      <c r="S6085" s="13">
        <f t="shared" si="590"/>
        <v>306</v>
      </c>
      <c r="T6085" s="14" t="s">
        <v>349</v>
      </c>
      <c r="U6085" t="s">
        <v>125</v>
      </c>
    </row>
    <row r="6086" spans="1:21" x14ac:dyDescent="0.2">
      <c r="A6086" t="s">
        <v>10868</v>
      </c>
      <c r="B6086" s="23">
        <v>45964</v>
      </c>
      <c r="C6086" s="23">
        <v>45917</v>
      </c>
      <c r="D6086" t="s">
        <v>128</v>
      </c>
      <c r="E6086" t="s">
        <v>129</v>
      </c>
      <c r="G6086" t="s">
        <v>11095</v>
      </c>
      <c r="H6086" t="s">
        <v>10596</v>
      </c>
      <c r="I6086" t="s">
        <v>10597</v>
      </c>
      <c r="J6086" s="10" t="str">
        <f t="shared" si="586"/>
        <v>SHDL</v>
      </c>
      <c r="K6086" t="s">
        <v>10</v>
      </c>
      <c r="L6086" s="48">
        <v>1200</v>
      </c>
      <c r="M6086" t="s">
        <v>1472</v>
      </c>
      <c r="N6086" t="s">
        <v>11</v>
      </c>
      <c r="O6086" s="74">
        <v>2.6608999999999998</v>
      </c>
      <c r="P6086" s="11">
        <f t="shared" si="587"/>
        <v>3193.08</v>
      </c>
      <c r="Q6086" s="12">
        <f t="shared" si="588"/>
        <v>7.3003400000000003</v>
      </c>
      <c r="R6086" s="14">
        <f t="shared" si="589"/>
        <v>0.36449999999999999</v>
      </c>
      <c r="S6086" s="13">
        <f t="shared" si="590"/>
        <v>437.4</v>
      </c>
      <c r="T6086" s="14" t="s">
        <v>349</v>
      </c>
      <c r="U6086" t="s">
        <v>722</v>
      </c>
    </row>
    <row r="6087" spans="1:21" x14ac:dyDescent="0.2">
      <c r="A6087" t="s">
        <v>10675</v>
      </c>
      <c r="B6087" s="23">
        <v>45964</v>
      </c>
      <c r="C6087" s="23">
        <v>45959</v>
      </c>
      <c r="D6087" t="s">
        <v>128</v>
      </c>
      <c r="E6087" t="s">
        <v>129</v>
      </c>
      <c r="G6087" t="s">
        <v>11095</v>
      </c>
      <c r="H6087" t="s">
        <v>3088</v>
      </c>
      <c r="I6087" t="s">
        <v>3304</v>
      </c>
      <c r="J6087" s="10" t="str">
        <f t="shared" si="586"/>
        <v>RIV-</v>
      </c>
      <c r="K6087" t="s">
        <v>10</v>
      </c>
      <c r="L6087" s="48">
        <v>2000</v>
      </c>
      <c r="M6087" t="s">
        <v>1472</v>
      </c>
      <c r="N6087" t="s">
        <v>11</v>
      </c>
      <c r="O6087" s="74">
        <v>6.2199999999999998E-2</v>
      </c>
      <c r="P6087" s="11">
        <f t="shared" si="587"/>
        <v>124.4</v>
      </c>
      <c r="Q6087" s="12">
        <f t="shared" si="588"/>
        <v>7.3003400000000003</v>
      </c>
      <c r="R6087" s="14">
        <f t="shared" si="589"/>
        <v>8.5000000000000006E-3</v>
      </c>
      <c r="S6087" s="13">
        <f t="shared" si="590"/>
        <v>17</v>
      </c>
      <c r="T6087" s="14" t="s">
        <v>349</v>
      </c>
      <c r="U6087" t="s">
        <v>132</v>
      </c>
    </row>
    <row r="6088" spans="1:21" x14ac:dyDescent="0.2">
      <c r="A6088" t="s">
        <v>10681</v>
      </c>
      <c r="B6088" s="23">
        <v>45964</v>
      </c>
      <c r="C6088" s="23">
        <v>45945</v>
      </c>
      <c r="D6088" t="s">
        <v>128</v>
      </c>
      <c r="E6088" t="s">
        <v>129</v>
      </c>
      <c r="G6088" t="s">
        <v>11095</v>
      </c>
      <c r="H6088" t="s">
        <v>954</v>
      </c>
      <c r="I6088" t="s">
        <v>955</v>
      </c>
      <c r="J6088" s="10" t="str">
        <f t="shared" si="586"/>
        <v>RIV-</v>
      </c>
      <c r="K6088" t="s">
        <v>10</v>
      </c>
      <c r="L6088" s="48">
        <v>12000</v>
      </c>
      <c r="M6088" t="s">
        <v>1472</v>
      </c>
      <c r="N6088" t="s">
        <v>11</v>
      </c>
      <c r="O6088" s="74">
        <v>7.0099999999999996E-2</v>
      </c>
      <c r="P6088" s="11">
        <f t="shared" si="587"/>
        <v>841.2</v>
      </c>
      <c r="Q6088" s="12">
        <f t="shared" si="588"/>
        <v>7.3003400000000003</v>
      </c>
      <c r="R6088" s="14">
        <f t="shared" si="589"/>
        <v>9.5999999999999992E-3</v>
      </c>
      <c r="S6088" s="13">
        <f t="shared" si="590"/>
        <v>115.2</v>
      </c>
      <c r="T6088" s="14" t="s">
        <v>349</v>
      </c>
      <c r="U6088" t="s">
        <v>132</v>
      </c>
    </row>
    <row r="6089" spans="1:21" x14ac:dyDescent="0.2">
      <c r="A6089" t="s">
        <v>10102</v>
      </c>
      <c r="B6089" s="23">
        <v>45964</v>
      </c>
      <c r="C6089" s="23">
        <v>45880</v>
      </c>
      <c r="D6089" t="s">
        <v>94</v>
      </c>
      <c r="E6089" t="s">
        <v>95</v>
      </c>
      <c r="G6089" t="s">
        <v>11228</v>
      </c>
      <c r="H6089" t="s">
        <v>10517</v>
      </c>
      <c r="I6089" t="s">
        <v>10518</v>
      </c>
      <c r="J6089" s="10" t="str">
        <f t="shared" si="586"/>
        <v>LID-</v>
      </c>
      <c r="K6089" t="s">
        <v>98</v>
      </c>
      <c r="L6089" s="48">
        <v>500</v>
      </c>
      <c r="M6089" t="s">
        <v>1472</v>
      </c>
      <c r="N6089" t="s">
        <v>11</v>
      </c>
      <c r="O6089" s="74">
        <v>8.6999999999999993</v>
      </c>
      <c r="P6089" s="11">
        <f t="shared" si="587"/>
        <v>4350</v>
      </c>
      <c r="Q6089" s="12">
        <f t="shared" si="588"/>
        <v>7.3003400000000003</v>
      </c>
      <c r="R6089" s="14">
        <f t="shared" si="589"/>
        <v>1.1917</v>
      </c>
      <c r="S6089" s="13">
        <f t="shared" si="590"/>
        <v>595.85</v>
      </c>
      <c r="T6089" s="14" t="s">
        <v>349</v>
      </c>
      <c r="U6089" t="s">
        <v>368</v>
      </c>
    </row>
    <row r="6090" spans="1:21" x14ac:dyDescent="0.2">
      <c r="A6090" t="s">
        <v>10107</v>
      </c>
      <c r="B6090" s="23">
        <v>45964</v>
      </c>
      <c r="C6090" s="23">
        <v>45880</v>
      </c>
      <c r="D6090" t="s">
        <v>94</v>
      </c>
      <c r="E6090" t="s">
        <v>95</v>
      </c>
      <c r="G6090" t="s">
        <v>11228</v>
      </c>
      <c r="H6090" t="s">
        <v>10519</v>
      </c>
      <c r="I6090" t="s">
        <v>10520</v>
      </c>
      <c r="J6090" s="10" t="str">
        <f t="shared" si="586"/>
        <v>LID-</v>
      </c>
      <c r="K6090" t="s">
        <v>98</v>
      </c>
      <c r="L6090" s="48">
        <v>1496</v>
      </c>
      <c r="M6090" t="s">
        <v>1472</v>
      </c>
      <c r="N6090" t="s">
        <v>11</v>
      </c>
      <c r="O6090" s="74">
        <v>9.1999999999999993</v>
      </c>
      <c r="P6090" s="11">
        <f t="shared" si="587"/>
        <v>13763.2</v>
      </c>
      <c r="Q6090" s="12">
        <f t="shared" si="588"/>
        <v>7.3003400000000003</v>
      </c>
      <c r="R6090" s="14">
        <f t="shared" si="589"/>
        <v>1.2602</v>
      </c>
      <c r="S6090" s="13">
        <f t="shared" si="590"/>
        <v>1885.26</v>
      </c>
      <c r="T6090" s="14" t="s">
        <v>349</v>
      </c>
      <c r="U6090" t="s">
        <v>368</v>
      </c>
    </row>
    <row r="6091" spans="1:21" x14ac:dyDescent="0.2">
      <c r="A6091" t="s">
        <v>11035</v>
      </c>
      <c r="B6091" s="23">
        <v>45964</v>
      </c>
      <c r="C6091" s="23">
        <v>45905</v>
      </c>
      <c r="D6091" t="s">
        <v>830</v>
      </c>
      <c r="E6091" t="s">
        <v>831</v>
      </c>
      <c r="G6091" t="s">
        <v>11227</v>
      </c>
      <c r="H6091" t="s">
        <v>10623</v>
      </c>
      <c r="I6091" t="s">
        <v>10624</v>
      </c>
      <c r="J6091" s="10" t="str">
        <f t="shared" si="586"/>
        <v>LID-</v>
      </c>
      <c r="K6091" t="s">
        <v>98</v>
      </c>
      <c r="L6091" s="48">
        <v>300</v>
      </c>
      <c r="M6091" t="s">
        <v>1472</v>
      </c>
      <c r="N6091" t="s">
        <v>11</v>
      </c>
      <c r="O6091" s="74">
        <v>8.15</v>
      </c>
      <c r="P6091" s="11">
        <f t="shared" si="587"/>
        <v>2445</v>
      </c>
      <c r="Q6091" s="12">
        <f t="shared" si="588"/>
        <v>7.3003400000000003</v>
      </c>
      <c r="R6091" s="14">
        <f t="shared" si="589"/>
        <v>1.1164000000000001</v>
      </c>
      <c r="S6091" s="13">
        <f t="shared" si="590"/>
        <v>334.92</v>
      </c>
      <c r="T6091" s="14" t="s">
        <v>349</v>
      </c>
      <c r="U6091" t="s">
        <v>368</v>
      </c>
    </row>
    <row r="6092" spans="1:21" x14ac:dyDescent="0.2">
      <c r="A6092" t="s">
        <v>11038</v>
      </c>
      <c r="B6092" s="23">
        <v>45964</v>
      </c>
      <c r="C6092" s="23">
        <v>45964</v>
      </c>
      <c r="D6092" t="s">
        <v>830</v>
      </c>
      <c r="E6092" t="s">
        <v>831</v>
      </c>
      <c r="G6092" t="s">
        <v>11228</v>
      </c>
      <c r="H6092" t="s">
        <v>10623</v>
      </c>
      <c r="I6092" t="s">
        <v>10624</v>
      </c>
      <c r="J6092" s="10" t="str">
        <f t="shared" si="586"/>
        <v>LID-</v>
      </c>
      <c r="K6092" t="s">
        <v>98</v>
      </c>
      <c r="L6092" s="48">
        <v>6</v>
      </c>
      <c r="M6092" t="s">
        <v>1472</v>
      </c>
      <c r="N6092" t="s">
        <v>11</v>
      </c>
      <c r="O6092" s="74">
        <v>8.15</v>
      </c>
      <c r="P6092" s="11">
        <f t="shared" si="587"/>
        <v>48.9</v>
      </c>
      <c r="Q6092" s="12">
        <f t="shared" si="588"/>
        <v>7.3003400000000003</v>
      </c>
      <c r="R6092" s="14">
        <f t="shared" si="589"/>
        <v>1.1164000000000001</v>
      </c>
      <c r="S6092" s="13">
        <f t="shared" si="590"/>
        <v>6.7</v>
      </c>
      <c r="T6092" s="14" t="s">
        <v>349</v>
      </c>
      <c r="U6092" t="s">
        <v>368</v>
      </c>
    </row>
    <row r="6093" spans="1:21" x14ac:dyDescent="0.2">
      <c r="A6093" t="s">
        <v>11038</v>
      </c>
      <c r="B6093" s="23">
        <v>45964</v>
      </c>
      <c r="C6093" s="23">
        <v>45964</v>
      </c>
      <c r="D6093" t="s">
        <v>830</v>
      </c>
      <c r="E6093" t="s">
        <v>831</v>
      </c>
      <c r="G6093" t="s">
        <v>11229</v>
      </c>
      <c r="H6093" t="s">
        <v>10623</v>
      </c>
      <c r="I6093" t="s">
        <v>10624</v>
      </c>
      <c r="J6093" s="10" t="str">
        <f t="shared" si="586"/>
        <v>LID-</v>
      </c>
      <c r="K6093" t="s">
        <v>98</v>
      </c>
      <c r="L6093" s="48">
        <v>-6</v>
      </c>
      <c r="M6093" t="s">
        <v>1472</v>
      </c>
      <c r="N6093" t="s">
        <v>11</v>
      </c>
      <c r="O6093" s="74">
        <v>8.15</v>
      </c>
      <c r="P6093" s="11">
        <f t="shared" si="587"/>
        <v>-48.9</v>
      </c>
      <c r="Q6093" s="12">
        <f t="shared" si="588"/>
        <v>7.3003400000000003</v>
      </c>
      <c r="R6093" s="14">
        <f t="shared" si="589"/>
        <v>1.1164000000000001</v>
      </c>
      <c r="S6093" s="13">
        <f t="shared" si="590"/>
        <v>-6.7</v>
      </c>
      <c r="T6093" s="14" t="s">
        <v>349</v>
      </c>
      <c r="U6093" t="s">
        <v>368</v>
      </c>
    </row>
    <row r="6094" spans="1:21" x14ac:dyDescent="0.2">
      <c r="A6094" t="s">
        <v>11038</v>
      </c>
      <c r="B6094" s="23">
        <v>45964</v>
      </c>
      <c r="C6094" s="23">
        <v>45964</v>
      </c>
      <c r="D6094" t="s">
        <v>830</v>
      </c>
      <c r="E6094" t="s">
        <v>831</v>
      </c>
      <c r="G6094" t="s">
        <v>11230</v>
      </c>
      <c r="H6094" t="s">
        <v>10623</v>
      </c>
      <c r="I6094" t="s">
        <v>10624</v>
      </c>
      <c r="J6094" s="10" t="str">
        <f t="shared" si="586"/>
        <v>LID-</v>
      </c>
      <c r="K6094" t="s">
        <v>98</v>
      </c>
      <c r="L6094" s="48">
        <v>6</v>
      </c>
      <c r="M6094" t="s">
        <v>1472</v>
      </c>
      <c r="N6094" t="s">
        <v>11</v>
      </c>
      <c r="O6094" s="74">
        <v>8.15</v>
      </c>
      <c r="P6094" s="11">
        <f t="shared" si="587"/>
        <v>48.9</v>
      </c>
      <c r="Q6094" s="12">
        <f t="shared" si="588"/>
        <v>7.3003400000000003</v>
      </c>
      <c r="R6094" s="14">
        <f t="shared" si="589"/>
        <v>1.1164000000000001</v>
      </c>
      <c r="S6094" s="13">
        <f t="shared" si="590"/>
        <v>6.7</v>
      </c>
      <c r="T6094" s="14" t="s">
        <v>349</v>
      </c>
      <c r="U6094" t="s">
        <v>368</v>
      </c>
    </row>
    <row r="6095" spans="1:21" x14ac:dyDescent="0.2">
      <c r="A6095" t="s">
        <v>10873</v>
      </c>
      <c r="B6095" s="23">
        <v>45965</v>
      </c>
      <c r="C6095" s="23">
        <v>45952</v>
      </c>
      <c r="D6095" t="s">
        <v>709</v>
      </c>
      <c r="E6095" t="s">
        <v>710</v>
      </c>
      <c r="G6095" t="s">
        <v>11117</v>
      </c>
      <c r="H6095" t="s">
        <v>707</v>
      </c>
      <c r="I6095" t="s">
        <v>708</v>
      </c>
      <c r="J6095" s="10" t="str">
        <f t="shared" si="586"/>
        <v>HDL-</v>
      </c>
      <c r="K6095" t="s">
        <v>10</v>
      </c>
      <c r="L6095" s="48">
        <v>6030</v>
      </c>
      <c r="M6095" t="s">
        <v>1472</v>
      </c>
      <c r="N6095" t="s">
        <v>11</v>
      </c>
      <c r="O6095" s="74">
        <v>2.6798000000000002</v>
      </c>
      <c r="P6095" s="11">
        <f t="shared" si="587"/>
        <v>16159.19</v>
      </c>
      <c r="Q6095" s="12">
        <f t="shared" si="588"/>
        <v>7.3003400000000003</v>
      </c>
      <c r="R6095" s="14">
        <f t="shared" si="589"/>
        <v>0.36709999999999998</v>
      </c>
      <c r="S6095" s="13">
        <f t="shared" si="590"/>
        <v>2213.61</v>
      </c>
      <c r="T6095" s="14" t="s">
        <v>349</v>
      </c>
      <c r="U6095" t="s">
        <v>228</v>
      </c>
    </row>
    <row r="6096" spans="1:21" x14ac:dyDescent="0.2">
      <c r="A6096" t="s">
        <v>10860</v>
      </c>
      <c r="B6096" s="23">
        <v>45965</v>
      </c>
      <c r="C6096" s="23">
        <v>45945</v>
      </c>
      <c r="D6096" t="s">
        <v>709</v>
      </c>
      <c r="E6096" t="s">
        <v>710</v>
      </c>
      <c r="G6096" t="s">
        <v>11117</v>
      </c>
      <c r="H6096" t="s">
        <v>3112</v>
      </c>
      <c r="I6096" t="s">
        <v>3326</v>
      </c>
      <c r="J6096" s="10" t="str">
        <f t="shared" si="586"/>
        <v>HDL-</v>
      </c>
      <c r="K6096" t="s">
        <v>10</v>
      </c>
      <c r="L6096" s="48">
        <v>1050</v>
      </c>
      <c r="M6096" t="s">
        <v>1472</v>
      </c>
      <c r="N6096" t="s">
        <v>11</v>
      </c>
      <c r="O6096" s="74">
        <v>2.3549000000000002</v>
      </c>
      <c r="P6096" s="11">
        <f t="shared" si="587"/>
        <v>2472.65</v>
      </c>
      <c r="Q6096" s="12">
        <f t="shared" si="588"/>
        <v>7.3003400000000003</v>
      </c>
      <c r="R6096" s="14">
        <f t="shared" si="589"/>
        <v>0.3226</v>
      </c>
      <c r="S6096" s="13">
        <f t="shared" si="590"/>
        <v>338.73</v>
      </c>
      <c r="T6096" s="14" t="s">
        <v>349</v>
      </c>
      <c r="U6096" t="s">
        <v>228</v>
      </c>
    </row>
    <row r="6097" spans="1:21" x14ac:dyDescent="0.2">
      <c r="A6097" t="s">
        <v>10840</v>
      </c>
      <c r="B6097" s="23">
        <v>45965</v>
      </c>
      <c r="C6097" s="23">
        <v>45945</v>
      </c>
      <c r="D6097" t="s">
        <v>709</v>
      </c>
      <c r="E6097" t="s">
        <v>710</v>
      </c>
      <c r="G6097" t="s">
        <v>11117</v>
      </c>
      <c r="H6097" t="s">
        <v>3225</v>
      </c>
      <c r="I6097" t="s">
        <v>3432</v>
      </c>
      <c r="J6097" s="10" t="str">
        <f t="shared" si="586"/>
        <v>KNOB</v>
      </c>
      <c r="K6097" t="s">
        <v>10</v>
      </c>
      <c r="L6097" s="48">
        <v>2000</v>
      </c>
      <c r="M6097" t="s">
        <v>1472</v>
      </c>
      <c r="N6097" t="s">
        <v>11</v>
      </c>
      <c r="O6097" s="74">
        <v>1.6423000000000001</v>
      </c>
      <c r="P6097" s="11">
        <f t="shared" si="587"/>
        <v>3284.6</v>
      </c>
      <c r="Q6097" s="12">
        <f t="shared" si="588"/>
        <v>7.3003400000000003</v>
      </c>
      <c r="R6097" s="14">
        <f t="shared" si="589"/>
        <v>0.22500000000000001</v>
      </c>
      <c r="S6097" s="13">
        <f t="shared" si="590"/>
        <v>450</v>
      </c>
      <c r="T6097" s="14" t="s">
        <v>349</v>
      </c>
      <c r="U6097" t="s">
        <v>32</v>
      </c>
    </row>
    <row r="6098" spans="1:21" x14ac:dyDescent="0.2">
      <c r="A6098" t="s">
        <v>10755</v>
      </c>
      <c r="B6098" s="23">
        <v>45965</v>
      </c>
      <c r="C6098" s="23">
        <v>45945</v>
      </c>
      <c r="D6098" t="s">
        <v>709</v>
      </c>
      <c r="E6098" t="s">
        <v>710</v>
      </c>
      <c r="G6098" t="s">
        <v>11117</v>
      </c>
      <c r="H6098" t="s">
        <v>1282</v>
      </c>
      <c r="I6098" t="s">
        <v>1283</v>
      </c>
      <c r="J6098" s="10" t="str">
        <f t="shared" si="586"/>
        <v>MISC</v>
      </c>
      <c r="K6098" t="s">
        <v>10</v>
      </c>
      <c r="L6098" s="48">
        <v>1050</v>
      </c>
      <c r="M6098" t="s">
        <v>1472</v>
      </c>
      <c r="N6098" t="s">
        <v>11</v>
      </c>
      <c r="O6098" s="74">
        <v>0.39100000000000001</v>
      </c>
      <c r="P6098" s="11">
        <f t="shared" si="587"/>
        <v>410.55</v>
      </c>
      <c r="Q6098" s="12">
        <f t="shared" si="588"/>
        <v>7.3003400000000003</v>
      </c>
      <c r="R6098" s="14">
        <f t="shared" si="589"/>
        <v>5.3600000000000002E-2</v>
      </c>
      <c r="S6098" s="13">
        <f t="shared" si="590"/>
        <v>56.28</v>
      </c>
      <c r="T6098" s="14" t="s">
        <v>349</v>
      </c>
      <c r="U6098" t="s">
        <v>25</v>
      </c>
    </row>
    <row r="6099" spans="1:21" x14ac:dyDescent="0.2">
      <c r="A6099" t="s">
        <v>10788</v>
      </c>
      <c r="B6099" s="23">
        <v>45965</v>
      </c>
      <c r="C6099" s="23">
        <v>45945</v>
      </c>
      <c r="D6099" t="s">
        <v>709</v>
      </c>
      <c r="E6099" t="s">
        <v>710</v>
      </c>
      <c r="G6099" t="s">
        <v>11129</v>
      </c>
      <c r="H6099" t="s">
        <v>1639</v>
      </c>
      <c r="I6099" t="s">
        <v>1640</v>
      </c>
      <c r="J6099" s="10" t="str">
        <f t="shared" si="586"/>
        <v>KNOB</v>
      </c>
      <c r="K6099" t="s">
        <v>10</v>
      </c>
      <c r="L6099" s="48">
        <v>2100</v>
      </c>
      <c r="M6099" t="s">
        <v>1472</v>
      </c>
      <c r="N6099" t="s">
        <v>11</v>
      </c>
      <c r="O6099" s="74">
        <v>0.87629999999999997</v>
      </c>
      <c r="P6099" s="11">
        <f t="shared" si="587"/>
        <v>1840.23</v>
      </c>
      <c r="Q6099" s="12">
        <f t="shared" si="588"/>
        <v>7.3003400000000003</v>
      </c>
      <c r="R6099" s="14">
        <f t="shared" si="589"/>
        <v>0.12</v>
      </c>
      <c r="S6099" s="13">
        <f t="shared" si="590"/>
        <v>252</v>
      </c>
      <c r="T6099" s="14" t="s">
        <v>349</v>
      </c>
      <c r="U6099" t="s">
        <v>32</v>
      </c>
    </row>
    <row r="6100" spans="1:21" x14ac:dyDescent="0.2">
      <c r="A6100" t="s">
        <v>11043</v>
      </c>
      <c r="B6100" s="23">
        <v>45965</v>
      </c>
      <c r="C6100" s="23">
        <v>45918</v>
      </c>
      <c r="D6100" t="s">
        <v>252</v>
      </c>
      <c r="E6100" t="s">
        <v>253</v>
      </c>
      <c r="G6100" t="s">
        <v>11242</v>
      </c>
      <c r="H6100" t="s">
        <v>256</v>
      </c>
      <c r="I6100" t="s">
        <v>257</v>
      </c>
      <c r="J6100" s="10" t="str">
        <f t="shared" si="586"/>
        <v>GLID</v>
      </c>
      <c r="K6100" t="s">
        <v>10</v>
      </c>
      <c r="L6100" s="48">
        <v>250</v>
      </c>
      <c r="M6100" t="s">
        <v>1472</v>
      </c>
      <c r="N6100" t="s">
        <v>11</v>
      </c>
      <c r="O6100" s="74">
        <v>8.9</v>
      </c>
      <c r="P6100" s="11">
        <f t="shared" si="587"/>
        <v>2225</v>
      </c>
      <c r="Q6100" s="12">
        <f t="shared" si="588"/>
        <v>7.3003400000000003</v>
      </c>
      <c r="R6100" s="14">
        <f t="shared" si="589"/>
        <v>1.2191000000000001</v>
      </c>
      <c r="S6100" s="13">
        <f t="shared" si="590"/>
        <v>304.77999999999997</v>
      </c>
      <c r="T6100" s="14" t="s">
        <v>349</v>
      </c>
      <c r="U6100" t="s">
        <v>78</v>
      </c>
    </row>
    <row r="6101" spans="1:21" x14ac:dyDescent="0.2">
      <c r="A6101" t="s">
        <v>11052</v>
      </c>
      <c r="B6101" s="23">
        <v>45965</v>
      </c>
      <c r="C6101" s="23">
        <v>45903</v>
      </c>
      <c r="D6101" t="s">
        <v>252</v>
      </c>
      <c r="E6101" t="s">
        <v>253</v>
      </c>
      <c r="G6101" t="s">
        <v>11248</v>
      </c>
      <c r="H6101" t="s">
        <v>250</v>
      </c>
      <c r="I6101" t="s">
        <v>251</v>
      </c>
      <c r="J6101" s="10" t="str">
        <f t="shared" si="586"/>
        <v>GLID</v>
      </c>
      <c r="K6101" t="s">
        <v>10</v>
      </c>
      <c r="L6101" s="48">
        <v>-50</v>
      </c>
      <c r="M6101" t="s">
        <v>1472</v>
      </c>
      <c r="N6101" t="s">
        <v>11</v>
      </c>
      <c r="O6101" s="74">
        <v>11.08</v>
      </c>
      <c r="P6101" s="11">
        <f t="shared" si="587"/>
        <v>-554</v>
      </c>
      <c r="Q6101" s="12">
        <f t="shared" si="588"/>
        <v>7.3003400000000003</v>
      </c>
      <c r="R6101" s="14">
        <f t="shared" si="589"/>
        <v>1.5177</v>
      </c>
      <c r="S6101" s="13">
        <f t="shared" si="590"/>
        <v>-75.89</v>
      </c>
      <c r="T6101" s="14" t="s">
        <v>349</v>
      </c>
      <c r="U6101" t="s">
        <v>78</v>
      </c>
    </row>
    <row r="6102" spans="1:21" x14ac:dyDescent="0.2">
      <c r="A6102" t="s">
        <v>11052</v>
      </c>
      <c r="B6102" s="23">
        <v>45965</v>
      </c>
      <c r="C6102" s="23">
        <v>45903</v>
      </c>
      <c r="D6102" t="s">
        <v>252</v>
      </c>
      <c r="E6102" t="s">
        <v>253</v>
      </c>
      <c r="G6102" t="s">
        <v>11242</v>
      </c>
      <c r="H6102" t="s">
        <v>250</v>
      </c>
      <c r="I6102" t="s">
        <v>251</v>
      </c>
      <c r="J6102" s="10" t="str">
        <f t="shared" si="586"/>
        <v>GLID</v>
      </c>
      <c r="K6102" t="s">
        <v>10</v>
      </c>
      <c r="L6102" s="48">
        <v>50</v>
      </c>
      <c r="M6102" t="s">
        <v>1472</v>
      </c>
      <c r="N6102" t="s">
        <v>11</v>
      </c>
      <c r="O6102" s="74">
        <v>11.08</v>
      </c>
      <c r="P6102" s="11">
        <f t="shared" si="587"/>
        <v>554</v>
      </c>
      <c r="Q6102" s="12">
        <f t="shared" si="588"/>
        <v>7.3003400000000003</v>
      </c>
      <c r="R6102" s="14">
        <f t="shared" si="589"/>
        <v>1.5177</v>
      </c>
      <c r="S6102" s="13">
        <f t="shared" si="590"/>
        <v>75.89</v>
      </c>
      <c r="T6102" s="14" t="s">
        <v>349</v>
      </c>
      <c r="U6102" t="s">
        <v>78</v>
      </c>
    </row>
    <row r="6103" spans="1:21" x14ac:dyDescent="0.2">
      <c r="A6103" t="s">
        <v>11053</v>
      </c>
      <c r="B6103" s="23">
        <v>45965</v>
      </c>
      <c r="C6103" s="23">
        <v>45918</v>
      </c>
      <c r="D6103" t="s">
        <v>252</v>
      </c>
      <c r="E6103" t="s">
        <v>253</v>
      </c>
      <c r="G6103" t="s">
        <v>11242</v>
      </c>
      <c r="H6103" t="s">
        <v>250</v>
      </c>
      <c r="I6103" t="s">
        <v>251</v>
      </c>
      <c r="J6103" s="10" t="str">
        <f t="shared" si="586"/>
        <v>GLID</v>
      </c>
      <c r="K6103" t="s">
        <v>10</v>
      </c>
      <c r="L6103" s="48">
        <v>200</v>
      </c>
      <c r="M6103" t="s">
        <v>1472</v>
      </c>
      <c r="N6103" t="s">
        <v>11</v>
      </c>
      <c r="O6103" s="74">
        <v>11.08</v>
      </c>
      <c r="P6103" s="11">
        <f t="shared" si="587"/>
        <v>2216</v>
      </c>
      <c r="Q6103" s="12">
        <f t="shared" si="588"/>
        <v>7.3003400000000003</v>
      </c>
      <c r="R6103" s="14">
        <f t="shared" si="589"/>
        <v>1.5177</v>
      </c>
      <c r="S6103" s="13">
        <f t="shared" si="590"/>
        <v>303.54000000000002</v>
      </c>
      <c r="T6103" s="14" t="s">
        <v>349</v>
      </c>
      <c r="U6103" t="s">
        <v>78</v>
      </c>
    </row>
    <row r="6104" spans="1:21" x14ac:dyDescent="0.2">
      <c r="A6104" t="s">
        <v>11055</v>
      </c>
      <c r="B6104" s="23">
        <v>45965</v>
      </c>
      <c r="C6104" s="23">
        <v>45903</v>
      </c>
      <c r="D6104" t="s">
        <v>252</v>
      </c>
      <c r="E6104" t="s">
        <v>253</v>
      </c>
      <c r="G6104" t="s">
        <v>11242</v>
      </c>
      <c r="H6104" t="s">
        <v>775</v>
      </c>
      <c r="I6104" t="s">
        <v>776</v>
      </c>
      <c r="J6104" s="10" t="str">
        <f t="shared" si="586"/>
        <v>GLID</v>
      </c>
      <c r="K6104" t="s">
        <v>10</v>
      </c>
      <c r="L6104" s="48">
        <v>150</v>
      </c>
      <c r="M6104" t="s">
        <v>1472</v>
      </c>
      <c r="N6104" t="s">
        <v>11</v>
      </c>
      <c r="O6104" s="74">
        <v>13.96</v>
      </c>
      <c r="P6104" s="11">
        <f t="shared" si="587"/>
        <v>2094</v>
      </c>
      <c r="Q6104" s="12">
        <f t="shared" si="588"/>
        <v>7.3003400000000003</v>
      </c>
      <c r="R6104" s="14">
        <f t="shared" si="589"/>
        <v>1.9121999999999999</v>
      </c>
      <c r="S6104" s="13">
        <f t="shared" si="590"/>
        <v>286.83</v>
      </c>
      <c r="T6104" s="14" t="s">
        <v>349</v>
      </c>
      <c r="U6104" t="s">
        <v>78</v>
      </c>
    </row>
    <row r="6105" spans="1:21" x14ac:dyDescent="0.2">
      <c r="A6105" t="s">
        <v>11056</v>
      </c>
      <c r="B6105" s="23">
        <v>45965</v>
      </c>
      <c r="C6105" s="23">
        <v>45918</v>
      </c>
      <c r="D6105" t="s">
        <v>252</v>
      </c>
      <c r="E6105" t="s">
        <v>253</v>
      </c>
      <c r="G6105" t="s">
        <v>11242</v>
      </c>
      <c r="H6105" t="s">
        <v>775</v>
      </c>
      <c r="I6105" t="s">
        <v>776</v>
      </c>
      <c r="J6105" s="10" t="str">
        <f t="shared" si="586"/>
        <v>GLID</v>
      </c>
      <c r="K6105" t="s">
        <v>10</v>
      </c>
      <c r="L6105" s="48">
        <v>200</v>
      </c>
      <c r="M6105" t="s">
        <v>1472</v>
      </c>
      <c r="N6105" t="s">
        <v>11</v>
      </c>
      <c r="O6105" s="74">
        <v>13.96</v>
      </c>
      <c r="P6105" s="11">
        <f t="shared" si="587"/>
        <v>2792</v>
      </c>
      <c r="Q6105" s="12">
        <f t="shared" si="588"/>
        <v>7.3003400000000003</v>
      </c>
      <c r="R6105" s="14">
        <f t="shared" si="589"/>
        <v>1.9121999999999999</v>
      </c>
      <c r="S6105" s="13">
        <f t="shared" si="590"/>
        <v>382.44</v>
      </c>
      <c r="T6105" s="14" t="s">
        <v>349</v>
      </c>
      <c r="U6105" t="s">
        <v>78</v>
      </c>
    </row>
    <row r="6106" spans="1:21" x14ac:dyDescent="0.2">
      <c r="A6106" t="s">
        <v>10818</v>
      </c>
      <c r="B6106" s="23">
        <v>45965</v>
      </c>
      <c r="C6106" s="23">
        <v>45946</v>
      </c>
      <c r="D6106" t="s">
        <v>252</v>
      </c>
      <c r="E6106" t="s">
        <v>253</v>
      </c>
      <c r="G6106" t="s">
        <v>11130</v>
      </c>
      <c r="H6106" t="s">
        <v>682</v>
      </c>
      <c r="I6106" t="s">
        <v>683</v>
      </c>
      <c r="J6106" s="10" t="s">
        <v>1525</v>
      </c>
      <c r="K6106" t="s">
        <v>10</v>
      </c>
      <c r="L6106" s="48">
        <v>20400</v>
      </c>
      <c r="M6106" t="s">
        <v>1472</v>
      </c>
      <c r="N6106" t="s">
        <v>11</v>
      </c>
      <c r="O6106" s="74">
        <v>1.3386</v>
      </c>
      <c r="P6106" s="11">
        <f t="shared" si="587"/>
        <v>27307.439999999999</v>
      </c>
      <c r="Q6106" s="12">
        <f t="shared" si="588"/>
        <v>7.3003400000000003</v>
      </c>
      <c r="R6106" s="14">
        <f t="shared" si="589"/>
        <v>0.18340000000000001</v>
      </c>
      <c r="S6106" s="13">
        <f t="shared" si="590"/>
        <v>3741.36</v>
      </c>
      <c r="T6106" s="14" t="s">
        <v>349</v>
      </c>
      <c r="U6106" t="s">
        <v>36</v>
      </c>
    </row>
    <row r="6107" spans="1:21" x14ac:dyDescent="0.2">
      <c r="A6107" t="s">
        <v>10829</v>
      </c>
      <c r="B6107" s="23">
        <v>45965</v>
      </c>
      <c r="C6107" s="23">
        <v>45939</v>
      </c>
      <c r="D6107" t="s">
        <v>252</v>
      </c>
      <c r="E6107" t="s">
        <v>253</v>
      </c>
      <c r="G6107" t="s">
        <v>11130</v>
      </c>
      <c r="H6107" t="s">
        <v>682</v>
      </c>
      <c r="I6107" t="s">
        <v>683</v>
      </c>
      <c r="J6107" s="10" t="s">
        <v>1525</v>
      </c>
      <c r="K6107" t="s">
        <v>10</v>
      </c>
      <c r="L6107" s="48">
        <v>800</v>
      </c>
      <c r="M6107" t="s">
        <v>1472</v>
      </c>
      <c r="N6107" t="s">
        <v>11</v>
      </c>
      <c r="O6107" s="74">
        <v>1.38</v>
      </c>
      <c r="P6107" s="11">
        <f t="shared" si="587"/>
        <v>1104</v>
      </c>
      <c r="Q6107" s="12">
        <f t="shared" si="588"/>
        <v>7.3003400000000003</v>
      </c>
      <c r="R6107" s="14">
        <f t="shared" si="589"/>
        <v>0.189</v>
      </c>
      <c r="S6107" s="13">
        <f t="shared" si="590"/>
        <v>151.19999999999999</v>
      </c>
      <c r="T6107" s="14" t="s">
        <v>349</v>
      </c>
      <c r="U6107" t="s">
        <v>36</v>
      </c>
    </row>
    <row r="6108" spans="1:21" x14ac:dyDescent="0.2">
      <c r="A6108" t="s">
        <v>10817</v>
      </c>
      <c r="B6108" s="23">
        <v>45965</v>
      </c>
      <c r="C6108" s="23">
        <v>45945</v>
      </c>
      <c r="D6108" t="s">
        <v>252</v>
      </c>
      <c r="E6108" t="s">
        <v>253</v>
      </c>
      <c r="G6108" t="s">
        <v>11130</v>
      </c>
      <c r="H6108" t="s">
        <v>1528</v>
      </c>
      <c r="I6108" t="s">
        <v>1529</v>
      </c>
      <c r="J6108" s="10" t="s">
        <v>1525</v>
      </c>
      <c r="K6108" t="s">
        <v>10</v>
      </c>
      <c r="L6108" s="48">
        <v>9100</v>
      </c>
      <c r="M6108" t="s">
        <v>1472</v>
      </c>
      <c r="N6108" t="s">
        <v>11</v>
      </c>
      <c r="O6108" s="74">
        <v>1.3386</v>
      </c>
      <c r="P6108" s="11">
        <f t="shared" si="587"/>
        <v>12181.26</v>
      </c>
      <c r="Q6108" s="12">
        <f t="shared" si="588"/>
        <v>7.3003400000000003</v>
      </c>
      <c r="R6108" s="14">
        <f t="shared" si="589"/>
        <v>0.18340000000000001</v>
      </c>
      <c r="S6108" s="13">
        <f t="shared" si="590"/>
        <v>1668.94</v>
      </c>
      <c r="T6108" s="14" t="s">
        <v>349</v>
      </c>
      <c r="U6108" t="s">
        <v>36</v>
      </c>
    </row>
    <row r="6109" spans="1:21" x14ac:dyDescent="0.2">
      <c r="A6109" t="s">
        <v>10830</v>
      </c>
      <c r="B6109" s="23">
        <v>45965</v>
      </c>
      <c r="C6109" s="23">
        <v>45944</v>
      </c>
      <c r="D6109" t="s">
        <v>252</v>
      </c>
      <c r="E6109" t="s">
        <v>253</v>
      </c>
      <c r="G6109" t="s">
        <v>11130</v>
      </c>
      <c r="H6109" t="s">
        <v>1528</v>
      </c>
      <c r="I6109" t="s">
        <v>1529</v>
      </c>
      <c r="J6109" s="10" t="s">
        <v>1525</v>
      </c>
      <c r="K6109" t="s">
        <v>10</v>
      </c>
      <c r="L6109" s="48">
        <v>1600</v>
      </c>
      <c r="M6109" t="s">
        <v>1472</v>
      </c>
      <c r="N6109" t="s">
        <v>11</v>
      </c>
      <c r="O6109" s="74">
        <v>1.38</v>
      </c>
      <c r="P6109" s="11">
        <f t="shared" si="587"/>
        <v>2208</v>
      </c>
      <c r="Q6109" s="12">
        <f t="shared" si="588"/>
        <v>7.3003400000000003</v>
      </c>
      <c r="R6109" s="14">
        <f t="shared" si="589"/>
        <v>0.189</v>
      </c>
      <c r="S6109" s="13">
        <f t="shared" si="590"/>
        <v>302.39999999999998</v>
      </c>
      <c r="T6109" s="14" t="s">
        <v>349</v>
      </c>
      <c r="U6109" t="s">
        <v>36</v>
      </c>
    </row>
    <row r="6110" spans="1:21" x14ac:dyDescent="0.2">
      <c r="A6110" t="s">
        <v>10819</v>
      </c>
      <c r="B6110" s="23">
        <v>45965</v>
      </c>
      <c r="C6110" s="23">
        <v>45926</v>
      </c>
      <c r="D6110" t="s">
        <v>252</v>
      </c>
      <c r="E6110" t="s">
        <v>253</v>
      </c>
      <c r="G6110" t="s">
        <v>11130</v>
      </c>
      <c r="H6110" t="s">
        <v>678</v>
      </c>
      <c r="I6110" t="s">
        <v>679</v>
      </c>
      <c r="J6110" s="10" t="s">
        <v>1525</v>
      </c>
      <c r="K6110" t="s">
        <v>10</v>
      </c>
      <c r="L6110" s="48">
        <v>4000</v>
      </c>
      <c r="M6110" t="s">
        <v>1472</v>
      </c>
      <c r="N6110" t="s">
        <v>11</v>
      </c>
      <c r="O6110" s="74">
        <v>1.3524</v>
      </c>
      <c r="P6110" s="11">
        <f t="shared" si="587"/>
        <v>5409.6</v>
      </c>
      <c r="Q6110" s="12">
        <f t="shared" si="588"/>
        <v>7.3003400000000003</v>
      </c>
      <c r="R6110" s="14">
        <f t="shared" si="589"/>
        <v>0.18529999999999999</v>
      </c>
      <c r="S6110" s="13">
        <f t="shared" si="590"/>
        <v>741.2</v>
      </c>
      <c r="T6110" s="14" t="s">
        <v>349</v>
      </c>
      <c r="U6110" t="s">
        <v>36</v>
      </c>
    </row>
    <row r="6111" spans="1:21" x14ac:dyDescent="0.2">
      <c r="A6111" t="s">
        <v>10789</v>
      </c>
      <c r="B6111" s="23">
        <v>45965</v>
      </c>
      <c r="C6111" s="23">
        <v>45944</v>
      </c>
      <c r="D6111" t="s">
        <v>252</v>
      </c>
      <c r="E6111" t="s">
        <v>253</v>
      </c>
      <c r="G6111" t="s">
        <v>11130</v>
      </c>
      <c r="H6111" t="s">
        <v>3066</v>
      </c>
      <c r="I6111" t="s">
        <v>3283</v>
      </c>
      <c r="J6111" s="10" t="s">
        <v>1525</v>
      </c>
      <c r="K6111" t="s">
        <v>10</v>
      </c>
      <c r="L6111" s="48">
        <v>3100</v>
      </c>
      <c r="M6111" t="s">
        <v>1472</v>
      </c>
      <c r="N6111" t="s">
        <v>11</v>
      </c>
      <c r="O6111" s="74">
        <v>0.88200000000000001</v>
      </c>
      <c r="P6111" s="11">
        <f t="shared" si="587"/>
        <v>2734.2</v>
      </c>
      <c r="Q6111" s="12">
        <f t="shared" si="588"/>
        <v>7.3003400000000003</v>
      </c>
      <c r="R6111" s="14">
        <f t="shared" si="589"/>
        <v>0.1208</v>
      </c>
      <c r="S6111" s="13">
        <f t="shared" si="590"/>
        <v>374.48</v>
      </c>
      <c r="T6111" s="14" t="s">
        <v>349</v>
      </c>
      <c r="U6111" t="s">
        <v>36</v>
      </c>
    </row>
    <row r="6112" spans="1:21" x14ac:dyDescent="0.2">
      <c r="A6112" t="s">
        <v>10791</v>
      </c>
      <c r="B6112" s="23">
        <v>45965</v>
      </c>
      <c r="C6112" s="23">
        <v>45939</v>
      </c>
      <c r="D6112" t="s">
        <v>252</v>
      </c>
      <c r="E6112" t="s">
        <v>253</v>
      </c>
      <c r="G6112" t="s">
        <v>11130</v>
      </c>
      <c r="H6112" t="s">
        <v>688</v>
      </c>
      <c r="I6112" t="s">
        <v>689</v>
      </c>
      <c r="J6112" s="10" t="s">
        <v>1525</v>
      </c>
      <c r="K6112" t="s">
        <v>10</v>
      </c>
      <c r="L6112" s="48">
        <v>1000</v>
      </c>
      <c r="M6112" t="s">
        <v>1472</v>
      </c>
      <c r="N6112" t="s">
        <v>11</v>
      </c>
      <c r="O6112" s="74">
        <v>0.9</v>
      </c>
      <c r="P6112" s="11">
        <f t="shared" si="587"/>
        <v>900</v>
      </c>
      <c r="Q6112" s="12">
        <f t="shared" si="588"/>
        <v>7.3003400000000003</v>
      </c>
      <c r="R6112" s="14">
        <f t="shared" si="589"/>
        <v>0.12330000000000001</v>
      </c>
      <c r="S6112" s="13">
        <f t="shared" si="590"/>
        <v>123.3</v>
      </c>
      <c r="T6112" s="14" t="s">
        <v>349</v>
      </c>
      <c r="U6112" t="s">
        <v>36</v>
      </c>
    </row>
    <row r="6113" spans="1:21" x14ac:dyDescent="0.2">
      <c r="A6113" t="s">
        <v>10932</v>
      </c>
      <c r="B6113" s="23">
        <v>45965</v>
      </c>
      <c r="C6113" s="23">
        <v>45945</v>
      </c>
      <c r="D6113" t="s">
        <v>149</v>
      </c>
      <c r="E6113" t="s">
        <v>150</v>
      </c>
      <c r="G6113" t="s">
        <v>11160</v>
      </c>
      <c r="H6113" t="s">
        <v>10606</v>
      </c>
      <c r="I6113" t="s">
        <v>10607</v>
      </c>
      <c r="J6113" s="10" t="str">
        <f>+LEFT(U6113,4)</f>
        <v>GLID</v>
      </c>
      <c r="K6113" t="s">
        <v>10</v>
      </c>
      <c r="L6113" s="48">
        <v>1030</v>
      </c>
      <c r="M6113" t="s">
        <v>1472</v>
      </c>
      <c r="N6113" t="s">
        <v>11</v>
      </c>
      <c r="O6113" s="74">
        <v>3.7336999999999998</v>
      </c>
      <c r="P6113" s="11">
        <f t="shared" si="587"/>
        <v>3845.71</v>
      </c>
      <c r="Q6113" s="12">
        <f t="shared" si="588"/>
        <v>7.3003400000000003</v>
      </c>
      <c r="R6113" s="14">
        <f t="shared" si="589"/>
        <v>0.51139999999999997</v>
      </c>
      <c r="S6113" s="13">
        <f t="shared" si="590"/>
        <v>526.74</v>
      </c>
      <c r="T6113" s="14" t="s">
        <v>349</v>
      </c>
      <c r="U6113" t="s">
        <v>78</v>
      </c>
    </row>
    <row r="6114" spans="1:21" x14ac:dyDescent="0.2">
      <c r="A6114" t="s">
        <v>10955</v>
      </c>
      <c r="B6114" s="23">
        <v>45965</v>
      </c>
      <c r="C6114" s="23">
        <v>45945</v>
      </c>
      <c r="D6114" t="s">
        <v>149</v>
      </c>
      <c r="E6114" t="s">
        <v>150</v>
      </c>
      <c r="G6114" t="s">
        <v>11160</v>
      </c>
      <c r="H6114" t="s">
        <v>1190</v>
      </c>
      <c r="I6114" t="s">
        <v>1191</v>
      </c>
      <c r="J6114" s="10" t="str">
        <f>+LEFT(U6114,4)</f>
        <v>GLID</v>
      </c>
      <c r="K6114" t="s">
        <v>10</v>
      </c>
      <c r="L6114" s="48">
        <v>368</v>
      </c>
      <c r="M6114" t="s">
        <v>1472</v>
      </c>
      <c r="N6114" t="s">
        <v>11</v>
      </c>
      <c r="O6114" s="74">
        <v>4.3726000000000003</v>
      </c>
      <c r="P6114" s="11">
        <f t="shared" si="587"/>
        <v>1609.12</v>
      </c>
      <c r="Q6114" s="12">
        <f t="shared" si="588"/>
        <v>7.3003400000000003</v>
      </c>
      <c r="R6114" s="14">
        <f t="shared" si="589"/>
        <v>0.59899999999999998</v>
      </c>
      <c r="S6114" s="13">
        <f t="shared" si="590"/>
        <v>220.43</v>
      </c>
      <c r="T6114" s="14" t="s">
        <v>349</v>
      </c>
      <c r="U6114" t="s">
        <v>78</v>
      </c>
    </row>
    <row r="6115" spans="1:21" x14ac:dyDescent="0.2">
      <c r="A6115" t="s">
        <v>10048</v>
      </c>
      <c r="B6115" s="23">
        <v>45965</v>
      </c>
      <c r="C6115" s="23">
        <v>45889</v>
      </c>
      <c r="D6115" t="s">
        <v>287</v>
      </c>
      <c r="E6115" t="s">
        <v>288</v>
      </c>
      <c r="G6115" t="s">
        <v>11209</v>
      </c>
      <c r="H6115" t="s">
        <v>81</v>
      </c>
      <c r="I6115" t="s">
        <v>82</v>
      </c>
      <c r="J6115" s="10" t="s">
        <v>1477</v>
      </c>
      <c r="K6115" t="s">
        <v>10</v>
      </c>
      <c r="L6115" s="48">
        <v>449</v>
      </c>
      <c r="M6115" t="s">
        <v>1472</v>
      </c>
      <c r="N6115" t="s">
        <v>11</v>
      </c>
      <c r="O6115" s="74">
        <v>6.5929000000000002</v>
      </c>
      <c r="P6115" s="11">
        <f t="shared" si="587"/>
        <v>2960.21</v>
      </c>
      <c r="Q6115" s="12">
        <f t="shared" si="588"/>
        <v>7.3003400000000003</v>
      </c>
      <c r="R6115" s="14">
        <f t="shared" si="589"/>
        <v>0.90310000000000001</v>
      </c>
      <c r="S6115" s="13">
        <f t="shared" si="590"/>
        <v>405.49</v>
      </c>
      <c r="T6115" s="14" t="s">
        <v>349</v>
      </c>
      <c r="U6115" t="s">
        <v>36</v>
      </c>
    </row>
    <row r="6116" spans="1:21" x14ac:dyDescent="0.2">
      <c r="A6116" t="s">
        <v>11013</v>
      </c>
      <c r="B6116" s="23">
        <v>45965</v>
      </c>
      <c r="C6116" s="23">
        <v>45944</v>
      </c>
      <c r="D6116" t="s">
        <v>287</v>
      </c>
      <c r="E6116" t="s">
        <v>288</v>
      </c>
      <c r="G6116" t="s">
        <v>11209</v>
      </c>
      <c r="H6116" t="s">
        <v>1555</v>
      </c>
      <c r="I6116" t="s">
        <v>1556</v>
      </c>
      <c r="J6116" s="10" t="s">
        <v>1477</v>
      </c>
      <c r="K6116" t="s">
        <v>10</v>
      </c>
      <c r="L6116" s="48">
        <v>1050</v>
      </c>
      <c r="M6116" t="s">
        <v>1472</v>
      </c>
      <c r="N6116" t="s">
        <v>11</v>
      </c>
      <c r="O6116" s="74">
        <v>7.42</v>
      </c>
      <c r="P6116" s="11">
        <f t="shared" si="587"/>
        <v>7791</v>
      </c>
      <c r="Q6116" s="12">
        <f t="shared" si="588"/>
        <v>7.3003400000000003</v>
      </c>
      <c r="R6116" s="14">
        <f t="shared" si="589"/>
        <v>1.0164</v>
      </c>
      <c r="S6116" s="13">
        <f t="shared" si="590"/>
        <v>1067.22</v>
      </c>
      <c r="T6116" s="14" t="s">
        <v>349</v>
      </c>
      <c r="U6116" t="s">
        <v>36</v>
      </c>
    </row>
    <row r="6117" spans="1:21" x14ac:dyDescent="0.2">
      <c r="A6117" t="s">
        <v>11036</v>
      </c>
      <c r="B6117" s="23">
        <v>45965</v>
      </c>
      <c r="C6117" s="23">
        <v>45944</v>
      </c>
      <c r="D6117" t="s">
        <v>287</v>
      </c>
      <c r="E6117" t="s">
        <v>288</v>
      </c>
      <c r="G6117" t="s">
        <v>11209</v>
      </c>
      <c r="H6117" t="s">
        <v>71</v>
      </c>
      <c r="I6117" t="s">
        <v>72</v>
      </c>
      <c r="J6117" s="10" t="s">
        <v>1477</v>
      </c>
      <c r="K6117" t="s">
        <v>10</v>
      </c>
      <c r="L6117" s="48">
        <v>1050</v>
      </c>
      <c r="M6117" t="s">
        <v>1472</v>
      </c>
      <c r="N6117" t="s">
        <v>11</v>
      </c>
      <c r="O6117" s="74">
        <v>8.15</v>
      </c>
      <c r="P6117" s="11">
        <f t="shared" si="587"/>
        <v>8557.5</v>
      </c>
      <c r="Q6117" s="12">
        <f t="shared" si="588"/>
        <v>7.3003400000000003</v>
      </c>
      <c r="R6117" s="14">
        <f t="shared" si="589"/>
        <v>1.1164000000000001</v>
      </c>
      <c r="S6117" s="13">
        <f t="shared" si="590"/>
        <v>1172.22</v>
      </c>
      <c r="T6117" s="14" t="s">
        <v>349</v>
      </c>
      <c r="U6117" t="s">
        <v>36</v>
      </c>
    </row>
    <row r="6118" spans="1:21" x14ac:dyDescent="0.2">
      <c r="A6118" t="s">
        <v>11037</v>
      </c>
      <c r="B6118" s="23">
        <v>45965</v>
      </c>
      <c r="C6118" s="23">
        <v>45944</v>
      </c>
      <c r="D6118" t="s">
        <v>287</v>
      </c>
      <c r="E6118" t="s">
        <v>288</v>
      </c>
      <c r="G6118" t="s">
        <v>11209</v>
      </c>
      <c r="H6118" t="s">
        <v>71</v>
      </c>
      <c r="I6118" t="s">
        <v>72</v>
      </c>
      <c r="J6118" s="10" t="s">
        <v>1477</v>
      </c>
      <c r="K6118" t="s">
        <v>10</v>
      </c>
      <c r="L6118" s="48">
        <v>1050</v>
      </c>
      <c r="M6118" t="s">
        <v>1472</v>
      </c>
      <c r="N6118" t="s">
        <v>11</v>
      </c>
      <c r="O6118" s="74">
        <v>8.15</v>
      </c>
      <c r="P6118" s="11">
        <f t="shared" si="587"/>
        <v>8557.5</v>
      </c>
      <c r="Q6118" s="12">
        <f t="shared" si="588"/>
        <v>7.3003400000000003</v>
      </c>
      <c r="R6118" s="14">
        <f t="shared" si="589"/>
        <v>1.1164000000000001</v>
      </c>
      <c r="S6118" s="13">
        <f t="shared" si="590"/>
        <v>1172.22</v>
      </c>
      <c r="T6118" s="14" t="s">
        <v>349</v>
      </c>
      <c r="U6118" t="s">
        <v>36</v>
      </c>
    </row>
    <row r="6119" spans="1:21" x14ac:dyDescent="0.2">
      <c r="A6119" t="s">
        <v>10930</v>
      </c>
      <c r="B6119" s="23">
        <v>45965</v>
      </c>
      <c r="C6119" s="23">
        <v>45939</v>
      </c>
      <c r="D6119" t="s">
        <v>149</v>
      </c>
      <c r="E6119" t="s">
        <v>150</v>
      </c>
      <c r="G6119" t="s">
        <v>11160</v>
      </c>
      <c r="H6119" t="s">
        <v>1179</v>
      </c>
      <c r="I6119" t="s">
        <v>1180</v>
      </c>
      <c r="J6119" s="10" t="str">
        <f t="shared" ref="J6119:J6143" si="591">+LEFT(U6119,4)</f>
        <v>GLID</v>
      </c>
      <c r="K6119" t="s">
        <v>10</v>
      </c>
      <c r="L6119" s="48">
        <v>1010</v>
      </c>
      <c r="M6119" t="s">
        <v>1472</v>
      </c>
      <c r="N6119" t="s">
        <v>11</v>
      </c>
      <c r="O6119" s="74">
        <v>3.6753999999999998</v>
      </c>
      <c r="P6119" s="11">
        <f t="shared" si="587"/>
        <v>3712.15</v>
      </c>
      <c r="Q6119" s="12">
        <f t="shared" si="588"/>
        <v>7.3003400000000003</v>
      </c>
      <c r="R6119" s="14">
        <f t="shared" si="589"/>
        <v>0.50349999999999995</v>
      </c>
      <c r="S6119" s="13">
        <f t="shared" si="590"/>
        <v>508.54</v>
      </c>
      <c r="T6119" s="14" t="s">
        <v>349</v>
      </c>
      <c r="U6119" t="s">
        <v>78</v>
      </c>
    </row>
    <row r="6120" spans="1:21" x14ac:dyDescent="0.2">
      <c r="A6120" t="s">
        <v>10999</v>
      </c>
      <c r="B6120" s="23">
        <v>45965</v>
      </c>
      <c r="C6120" s="23">
        <v>45894</v>
      </c>
      <c r="D6120" t="s">
        <v>143</v>
      </c>
      <c r="E6120" t="s">
        <v>144</v>
      </c>
      <c r="G6120" t="s">
        <v>11213</v>
      </c>
      <c r="H6120" t="s">
        <v>10612</v>
      </c>
      <c r="I6120" t="s">
        <v>10613</v>
      </c>
      <c r="J6120" s="10" t="str">
        <f t="shared" si="591"/>
        <v>LHDL</v>
      </c>
      <c r="K6120" t="s">
        <v>10</v>
      </c>
      <c r="L6120" s="48">
        <v>300</v>
      </c>
      <c r="M6120" t="s">
        <v>1472</v>
      </c>
      <c r="N6120" t="s">
        <v>11</v>
      </c>
      <c r="O6120" s="74">
        <v>6.8838999999999997</v>
      </c>
      <c r="P6120" s="11">
        <f t="shared" si="587"/>
        <v>2065.17</v>
      </c>
      <c r="Q6120" s="12">
        <f t="shared" si="588"/>
        <v>7.3003400000000003</v>
      </c>
      <c r="R6120" s="14">
        <f t="shared" si="589"/>
        <v>0.94299999999999995</v>
      </c>
      <c r="S6120" s="13">
        <f t="shared" si="590"/>
        <v>282.89999999999998</v>
      </c>
      <c r="T6120" s="14" t="s">
        <v>349</v>
      </c>
      <c r="U6120" t="s">
        <v>125</v>
      </c>
    </row>
    <row r="6121" spans="1:21" x14ac:dyDescent="0.2">
      <c r="A6121" t="s">
        <v>9831</v>
      </c>
      <c r="B6121" s="23">
        <v>45965</v>
      </c>
      <c r="C6121" s="23">
        <v>45894</v>
      </c>
      <c r="D6121" t="s">
        <v>709</v>
      </c>
      <c r="E6121" t="s">
        <v>710</v>
      </c>
      <c r="G6121" t="s">
        <v>11117</v>
      </c>
      <c r="H6121" t="s">
        <v>10464</v>
      </c>
      <c r="I6121" t="s">
        <v>10465</v>
      </c>
      <c r="J6121" s="10" t="str">
        <f t="shared" si="591"/>
        <v>LHDL</v>
      </c>
      <c r="K6121" t="s">
        <v>10</v>
      </c>
      <c r="L6121" s="48">
        <v>20</v>
      </c>
      <c r="M6121" t="s">
        <v>1472</v>
      </c>
      <c r="N6121" t="s">
        <v>11</v>
      </c>
      <c r="O6121" s="74">
        <v>1.7138</v>
      </c>
      <c r="P6121" s="11">
        <f t="shared" si="587"/>
        <v>34.28</v>
      </c>
      <c r="Q6121" s="12">
        <f t="shared" si="588"/>
        <v>7.3003400000000003</v>
      </c>
      <c r="R6121" s="14">
        <f t="shared" si="589"/>
        <v>0.23480000000000001</v>
      </c>
      <c r="S6121" s="13">
        <f t="shared" si="590"/>
        <v>4.7</v>
      </c>
      <c r="T6121" s="14" t="s">
        <v>349</v>
      </c>
      <c r="U6121" t="s">
        <v>125</v>
      </c>
    </row>
    <row r="6122" spans="1:21" x14ac:dyDescent="0.2">
      <c r="A6122" t="s">
        <v>9833</v>
      </c>
      <c r="B6122" s="23">
        <v>45965</v>
      </c>
      <c r="C6122" s="23">
        <v>45894</v>
      </c>
      <c r="D6122" t="s">
        <v>709</v>
      </c>
      <c r="E6122" t="s">
        <v>710</v>
      </c>
      <c r="G6122" t="s">
        <v>11117</v>
      </c>
      <c r="H6122" t="s">
        <v>10468</v>
      </c>
      <c r="I6122" t="s">
        <v>10469</v>
      </c>
      <c r="J6122" s="10" t="str">
        <f t="shared" si="591"/>
        <v>LHDL</v>
      </c>
      <c r="K6122" t="s">
        <v>10</v>
      </c>
      <c r="L6122" s="48">
        <v>20</v>
      </c>
      <c r="M6122" t="s">
        <v>1472</v>
      </c>
      <c r="N6122" t="s">
        <v>11</v>
      </c>
      <c r="O6122" s="74">
        <v>1.7138</v>
      </c>
      <c r="P6122" s="11">
        <f t="shared" si="587"/>
        <v>34.28</v>
      </c>
      <c r="Q6122" s="12">
        <f t="shared" si="588"/>
        <v>7.3003400000000003</v>
      </c>
      <c r="R6122" s="14">
        <f t="shared" si="589"/>
        <v>0.23480000000000001</v>
      </c>
      <c r="S6122" s="13">
        <f t="shared" si="590"/>
        <v>4.7</v>
      </c>
      <c r="T6122" s="14" t="s">
        <v>349</v>
      </c>
      <c r="U6122" t="s">
        <v>125</v>
      </c>
    </row>
    <row r="6123" spans="1:21" x14ac:dyDescent="0.2">
      <c r="A6123" t="s">
        <v>10842</v>
      </c>
      <c r="B6123" s="23">
        <v>45965</v>
      </c>
      <c r="C6123" s="23">
        <v>45945</v>
      </c>
      <c r="D6123" t="s">
        <v>709</v>
      </c>
      <c r="E6123" t="s">
        <v>710</v>
      </c>
      <c r="G6123" t="s">
        <v>11129</v>
      </c>
      <c r="H6123" t="s">
        <v>3144</v>
      </c>
      <c r="I6123" t="s">
        <v>3354</v>
      </c>
      <c r="J6123" s="10" t="str">
        <f t="shared" si="591"/>
        <v>LHDL</v>
      </c>
      <c r="K6123" t="s">
        <v>10</v>
      </c>
      <c r="L6123" s="48">
        <v>2020</v>
      </c>
      <c r="M6123" t="s">
        <v>1472</v>
      </c>
      <c r="N6123" t="s">
        <v>11</v>
      </c>
      <c r="O6123" s="74">
        <v>1.8205</v>
      </c>
      <c r="P6123" s="11">
        <f t="shared" si="587"/>
        <v>3677.41</v>
      </c>
      <c r="Q6123" s="12">
        <f t="shared" si="588"/>
        <v>7.3003400000000003</v>
      </c>
      <c r="R6123" s="14">
        <f t="shared" si="589"/>
        <v>0.24940000000000001</v>
      </c>
      <c r="S6123" s="13">
        <f t="shared" si="590"/>
        <v>503.79</v>
      </c>
      <c r="T6123" s="14" t="s">
        <v>349</v>
      </c>
      <c r="U6123" t="s">
        <v>125</v>
      </c>
    </row>
    <row r="6124" spans="1:21" x14ac:dyDescent="0.2">
      <c r="A6124" t="s">
        <v>10077</v>
      </c>
      <c r="B6124" s="23">
        <v>45965</v>
      </c>
      <c r="C6124" s="23">
        <v>45903</v>
      </c>
      <c r="D6124" t="s">
        <v>143</v>
      </c>
      <c r="E6124" t="s">
        <v>144</v>
      </c>
      <c r="G6124" t="s">
        <v>11213</v>
      </c>
      <c r="H6124" t="s">
        <v>1796</v>
      </c>
      <c r="I6124" t="s">
        <v>1797</v>
      </c>
      <c r="J6124" s="10" t="str">
        <f t="shared" si="591"/>
        <v>LHDL</v>
      </c>
      <c r="K6124" t="s">
        <v>10</v>
      </c>
      <c r="L6124" s="48">
        <v>560</v>
      </c>
      <c r="M6124" t="s">
        <v>1472</v>
      </c>
      <c r="N6124" t="s">
        <v>11</v>
      </c>
      <c r="O6124" s="74">
        <v>7.5308000000000002</v>
      </c>
      <c r="P6124" s="11">
        <f t="shared" si="587"/>
        <v>4217.25</v>
      </c>
      <c r="Q6124" s="12">
        <f t="shared" si="588"/>
        <v>7.3003400000000003</v>
      </c>
      <c r="R6124" s="14">
        <f t="shared" si="589"/>
        <v>1.0316000000000001</v>
      </c>
      <c r="S6124" s="13">
        <f t="shared" si="590"/>
        <v>577.70000000000005</v>
      </c>
      <c r="T6124" s="14" t="s">
        <v>349</v>
      </c>
      <c r="U6124" t="s">
        <v>125</v>
      </c>
    </row>
    <row r="6125" spans="1:21" x14ac:dyDescent="0.2">
      <c r="A6125" t="s">
        <v>11017</v>
      </c>
      <c r="B6125" s="23">
        <v>45965</v>
      </c>
      <c r="C6125" s="23">
        <v>45915</v>
      </c>
      <c r="D6125" t="s">
        <v>143</v>
      </c>
      <c r="E6125" t="s">
        <v>144</v>
      </c>
      <c r="G6125" t="s">
        <v>11213</v>
      </c>
      <c r="H6125" t="s">
        <v>1796</v>
      </c>
      <c r="I6125" t="s">
        <v>1797</v>
      </c>
      <c r="J6125" s="10" t="str">
        <f t="shared" si="591"/>
        <v>LHDL</v>
      </c>
      <c r="K6125" t="s">
        <v>10</v>
      </c>
      <c r="L6125" s="48">
        <v>1000</v>
      </c>
      <c r="M6125" t="s">
        <v>1472</v>
      </c>
      <c r="N6125" t="s">
        <v>11</v>
      </c>
      <c r="O6125" s="74">
        <v>7.5308000000000002</v>
      </c>
      <c r="P6125" s="11">
        <f t="shared" si="587"/>
        <v>7530.8</v>
      </c>
      <c r="Q6125" s="12">
        <f t="shared" si="588"/>
        <v>7.3003400000000003</v>
      </c>
      <c r="R6125" s="14">
        <f t="shared" si="589"/>
        <v>1.0316000000000001</v>
      </c>
      <c r="S6125" s="13">
        <f t="shared" si="590"/>
        <v>1031.5999999999999</v>
      </c>
      <c r="T6125" s="14" t="s">
        <v>349</v>
      </c>
      <c r="U6125" t="s">
        <v>125</v>
      </c>
    </row>
    <row r="6126" spans="1:21" x14ac:dyDescent="0.2">
      <c r="A6126" t="s">
        <v>10053</v>
      </c>
      <c r="B6126" s="23">
        <v>45965</v>
      </c>
      <c r="C6126" s="23">
        <v>45926</v>
      </c>
      <c r="D6126" t="s">
        <v>143</v>
      </c>
      <c r="E6126" t="s">
        <v>144</v>
      </c>
      <c r="G6126" t="s">
        <v>11213</v>
      </c>
      <c r="H6126" t="s">
        <v>3190</v>
      </c>
      <c r="I6126" t="s">
        <v>3397</v>
      </c>
      <c r="J6126" s="10" t="str">
        <f t="shared" si="591"/>
        <v>LHDL</v>
      </c>
      <c r="K6126" t="s">
        <v>10</v>
      </c>
      <c r="L6126" s="48">
        <v>650</v>
      </c>
      <c r="M6126" t="s">
        <v>1472</v>
      </c>
      <c r="N6126" t="s">
        <v>11</v>
      </c>
      <c r="O6126" s="74">
        <v>7.5308000000000002</v>
      </c>
      <c r="P6126" s="11">
        <f t="shared" si="587"/>
        <v>4895.0200000000004</v>
      </c>
      <c r="Q6126" s="12">
        <f t="shared" si="588"/>
        <v>7.3003400000000003</v>
      </c>
      <c r="R6126" s="14">
        <f t="shared" si="589"/>
        <v>1.0316000000000001</v>
      </c>
      <c r="S6126" s="13">
        <f t="shared" si="590"/>
        <v>670.54</v>
      </c>
      <c r="T6126" s="14" t="s">
        <v>349</v>
      </c>
      <c r="U6126" t="s">
        <v>125</v>
      </c>
    </row>
    <row r="6127" spans="1:21" x14ac:dyDescent="0.2">
      <c r="A6127" t="s">
        <v>9935</v>
      </c>
      <c r="B6127" s="23">
        <v>45965</v>
      </c>
      <c r="C6127" s="23">
        <v>45902</v>
      </c>
      <c r="D6127" t="s">
        <v>709</v>
      </c>
      <c r="E6127" t="s">
        <v>710</v>
      </c>
      <c r="G6127" t="s">
        <v>11117</v>
      </c>
      <c r="H6127" t="s">
        <v>3109</v>
      </c>
      <c r="I6127" t="s">
        <v>3324</v>
      </c>
      <c r="J6127" s="10" t="str">
        <f t="shared" si="591"/>
        <v>SHDL</v>
      </c>
      <c r="K6127" t="s">
        <v>10</v>
      </c>
      <c r="L6127" s="48">
        <v>50</v>
      </c>
      <c r="M6127" t="s">
        <v>1472</v>
      </c>
      <c r="N6127" t="s">
        <v>11</v>
      </c>
      <c r="O6127" s="74">
        <v>3.5226999999999999</v>
      </c>
      <c r="P6127" s="11">
        <f t="shared" si="587"/>
        <v>176.14</v>
      </c>
      <c r="Q6127" s="12">
        <f t="shared" si="588"/>
        <v>7.3003400000000003</v>
      </c>
      <c r="R6127" s="14">
        <f t="shared" si="589"/>
        <v>0.48249999999999998</v>
      </c>
      <c r="S6127" s="13">
        <f t="shared" si="590"/>
        <v>24.13</v>
      </c>
      <c r="T6127" s="14" t="s">
        <v>349</v>
      </c>
      <c r="U6127" t="s">
        <v>722</v>
      </c>
    </row>
    <row r="6128" spans="1:21" x14ac:dyDescent="0.2">
      <c r="A6128" t="s">
        <v>11030</v>
      </c>
      <c r="B6128" s="23">
        <v>45965</v>
      </c>
      <c r="C6128" s="23">
        <v>45894</v>
      </c>
      <c r="D6128" t="s">
        <v>143</v>
      </c>
      <c r="E6128" t="s">
        <v>144</v>
      </c>
      <c r="G6128" t="s">
        <v>11213</v>
      </c>
      <c r="H6128" t="s">
        <v>10619</v>
      </c>
      <c r="I6128" t="s">
        <v>10620</v>
      </c>
      <c r="J6128" s="10" t="str">
        <f t="shared" si="591"/>
        <v>SHDL</v>
      </c>
      <c r="K6128" t="s">
        <v>10</v>
      </c>
      <c r="L6128" s="48">
        <v>810</v>
      </c>
      <c r="M6128" t="s">
        <v>1472</v>
      </c>
      <c r="N6128" t="s">
        <v>11</v>
      </c>
      <c r="O6128" s="74">
        <v>7.9074999999999998</v>
      </c>
      <c r="P6128" s="11">
        <f t="shared" si="587"/>
        <v>6405.08</v>
      </c>
      <c r="Q6128" s="12">
        <f t="shared" si="588"/>
        <v>7.3003400000000003</v>
      </c>
      <c r="R6128" s="14">
        <f t="shared" si="589"/>
        <v>1.0831999999999999</v>
      </c>
      <c r="S6128" s="13">
        <f t="shared" si="590"/>
        <v>877.39</v>
      </c>
      <c r="T6128" s="14" t="s">
        <v>349</v>
      </c>
      <c r="U6128" t="s">
        <v>722</v>
      </c>
    </row>
    <row r="6129" spans="1:21" x14ac:dyDescent="0.2">
      <c r="A6129" t="s">
        <v>11011</v>
      </c>
      <c r="B6129" s="23">
        <v>45965</v>
      </c>
      <c r="C6129" s="23">
        <v>45909</v>
      </c>
      <c r="D6129" t="s">
        <v>143</v>
      </c>
      <c r="E6129" t="s">
        <v>144</v>
      </c>
      <c r="G6129" t="s">
        <v>11199</v>
      </c>
      <c r="H6129" t="s">
        <v>10616</v>
      </c>
      <c r="I6129" t="s">
        <v>5868</v>
      </c>
      <c r="J6129" s="10" t="str">
        <f t="shared" si="591"/>
        <v>SHDL</v>
      </c>
      <c r="K6129" t="s">
        <v>10</v>
      </c>
      <c r="L6129" s="48">
        <v>510</v>
      </c>
      <c r="M6129" t="s">
        <v>1472</v>
      </c>
      <c r="N6129" t="s">
        <v>11</v>
      </c>
      <c r="O6129" s="74">
        <v>7.3746</v>
      </c>
      <c r="P6129" s="11">
        <f t="shared" si="587"/>
        <v>3761.05</v>
      </c>
      <c r="Q6129" s="12">
        <f t="shared" si="588"/>
        <v>7.3003400000000003</v>
      </c>
      <c r="R6129" s="14">
        <f t="shared" si="589"/>
        <v>1.0102</v>
      </c>
      <c r="S6129" s="13">
        <f t="shared" si="590"/>
        <v>515.20000000000005</v>
      </c>
      <c r="T6129" s="14" t="s">
        <v>349</v>
      </c>
      <c r="U6129" t="s">
        <v>722</v>
      </c>
    </row>
    <row r="6130" spans="1:21" x14ac:dyDescent="0.2">
      <c r="A6130" t="s">
        <v>11010</v>
      </c>
      <c r="B6130" s="23">
        <v>45965</v>
      </c>
      <c r="C6130" s="23">
        <v>45895</v>
      </c>
      <c r="D6130" t="s">
        <v>143</v>
      </c>
      <c r="E6130" t="s">
        <v>144</v>
      </c>
      <c r="G6130" t="s">
        <v>11199</v>
      </c>
      <c r="H6130" t="s">
        <v>6861</v>
      </c>
      <c r="I6130" t="s">
        <v>5866</v>
      </c>
      <c r="J6130" s="10" t="str">
        <f t="shared" si="591"/>
        <v>SHDL</v>
      </c>
      <c r="K6130" t="s">
        <v>10</v>
      </c>
      <c r="L6130" s="48">
        <v>950</v>
      </c>
      <c r="M6130" t="s">
        <v>1472</v>
      </c>
      <c r="N6130" t="s">
        <v>11</v>
      </c>
      <c r="O6130" s="74">
        <v>7.3746</v>
      </c>
      <c r="P6130" s="11">
        <f t="shared" si="587"/>
        <v>7005.87</v>
      </c>
      <c r="Q6130" s="12">
        <f t="shared" si="588"/>
        <v>7.3003400000000003</v>
      </c>
      <c r="R6130" s="14">
        <f t="shared" si="589"/>
        <v>1.0102</v>
      </c>
      <c r="S6130" s="13">
        <f t="shared" si="590"/>
        <v>959.69</v>
      </c>
      <c r="T6130" s="14" t="s">
        <v>349</v>
      </c>
      <c r="U6130" t="s">
        <v>722</v>
      </c>
    </row>
    <row r="6131" spans="1:21" x14ac:dyDescent="0.2">
      <c r="A6131" t="s">
        <v>11009</v>
      </c>
      <c r="B6131" s="23">
        <v>45965</v>
      </c>
      <c r="C6131" s="23">
        <v>45895</v>
      </c>
      <c r="D6131" t="s">
        <v>143</v>
      </c>
      <c r="E6131" t="s">
        <v>144</v>
      </c>
      <c r="G6131" t="s">
        <v>11199</v>
      </c>
      <c r="H6131" t="s">
        <v>10614</v>
      </c>
      <c r="I6131" t="s">
        <v>10615</v>
      </c>
      <c r="J6131" s="10" t="str">
        <f t="shared" si="591"/>
        <v>SHDL</v>
      </c>
      <c r="K6131" t="s">
        <v>10</v>
      </c>
      <c r="L6131" s="48">
        <v>1230</v>
      </c>
      <c r="M6131" t="s">
        <v>1472</v>
      </c>
      <c r="N6131" t="s">
        <v>11</v>
      </c>
      <c r="O6131" s="74">
        <v>7.3746</v>
      </c>
      <c r="P6131" s="11">
        <f t="shared" si="587"/>
        <v>9070.76</v>
      </c>
      <c r="Q6131" s="12">
        <f t="shared" si="588"/>
        <v>7.3003400000000003</v>
      </c>
      <c r="R6131" s="14">
        <f t="shared" si="589"/>
        <v>1.0102</v>
      </c>
      <c r="S6131" s="13">
        <f t="shared" si="590"/>
        <v>1242.55</v>
      </c>
      <c r="T6131" s="14" t="s">
        <v>349</v>
      </c>
      <c r="U6131" t="s">
        <v>722</v>
      </c>
    </row>
    <row r="6132" spans="1:21" x14ac:dyDescent="0.2">
      <c r="A6132" t="s">
        <v>11022</v>
      </c>
      <c r="B6132" s="23">
        <v>45965</v>
      </c>
      <c r="C6132" s="23">
        <v>45905</v>
      </c>
      <c r="D6132" t="s">
        <v>143</v>
      </c>
      <c r="E6132" t="s">
        <v>144</v>
      </c>
      <c r="G6132" t="s">
        <v>11199</v>
      </c>
      <c r="H6132" t="s">
        <v>10617</v>
      </c>
      <c r="I6132" t="s">
        <v>10618</v>
      </c>
      <c r="J6132" s="10" t="str">
        <f t="shared" si="591"/>
        <v>SHDL</v>
      </c>
      <c r="K6132" t="s">
        <v>10</v>
      </c>
      <c r="L6132" s="48">
        <v>1020</v>
      </c>
      <c r="M6132" t="s">
        <v>1472</v>
      </c>
      <c r="N6132" t="s">
        <v>11</v>
      </c>
      <c r="O6132" s="74">
        <v>7.6162000000000001</v>
      </c>
      <c r="P6132" s="11">
        <f t="shared" si="587"/>
        <v>7768.52</v>
      </c>
      <c r="Q6132" s="12">
        <f t="shared" si="588"/>
        <v>7.3003400000000003</v>
      </c>
      <c r="R6132" s="14">
        <f t="shared" si="589"/>
        <v>1.0432999999999999</v>
      </c>
      <c r="S6132" s="13">
        <f t="shared" si="590"/>
        <v>1064.17</v>
      </c>
      <c r="T6132" s="14" t="s">
        <v>349</v>
      </c>
      <c r="U6132" t="s">
        <v>722</v>
      </c>
    </row>
    <row r="6133" spans="1:21" x14ac:dyDescent="0.2">
      <c r="A6133" t="s">
        <v>9856</v>
      </c>
      <c r="B6133" s="23">
        <v>45965</v>
      </c>
      <c r="C6133" s="23">
        <v>45894</v>
      </c>
      <c r="D6133" t="s">
        <v>709</v>
      </c>
      <c r="E6133" t="s">
        <v>710</v>
      </c>
      <c r="G6133" t="s">
        <v>11117</v>
      </c>
      <c r="H6133" t="s">
        <v>6739</v>
      </c>
      <c r="I6133" t="s">
        <v>6740</v>
      </c>
      <c r="J6133" s="10" t="str">
        <f t="shared" si="591"/>
        <v>SHDL</v>
      </c>
      <c r="K6133" t="s">
        <v>10</v>
      </c>
      <c r="L6133" s="48">
        <v>20</v>
      </c>
      <c r="M6133" t="s">
        <v>1472</v>
      </c>
      <c r="N6133" t="s">
        <v>11</v>
      </c>
      <c r="O6133" s="74">
        <v>2.6659999999999999</v>
      </c>
      <c r="P6133" s="11">
        <f t="shared" si="587"/>
        <v>53.32</v>
      </c>
      <c r="Q6133" s="12">
        <f t="shared" si="588"/>
        <v>7.3003400000000003</v>
      </c>
      <c r="R6133" s="14">
        <f t="shared" si="589"/>
        <v>0.36520000000000002</v>
      </c>
      <c r="S6133" s="13">
        <f t="shared" si="590"/>
        <v>7.3</v>
      </c>
      <c r="T6133" s="14" t="s">
        <v>349</v>
      </c>
      <c r="U6133" t="s">
        <v>722</v>
      </c>
    </row>
    <row r="6134" spans="1:21" x14ac:dyDescent="0.2">
      <c r="A6134" t="s">
        <v>10871</v>
      </c>
      <c r="B6134" s="23">
        <v>45965</v>
      </c>
      <c r="C6134" s="23">
        <v>45939</v>
      </c>
      <c r="D6134" t="s">
        <v>709</v>
      </c>
      <c r="E6134" t="s">
        <v>710</v>
      </c>
      <c r="G6134" t="s">
        <v>11117</v>
      </c>
      <c r="H6134" t="s">
        <v>6739</v>
      </c>
      <c r="I6134" t="s">
        <v>6740</v>
      </c>
      <c r="J6134" s="10" t="str">
        <f t="shared" si="591"/>
        <v>SHDL</v>
      </c>
      <c r="K6134" t="s">
        <v>10</v>
      </c>
      <c r="L6134" s="48">
        <v>1810</v>
      </c>
      <c r="M6134" t="s">
        <v>1472</v>
      </c>
      <c r="N6134" t="s">
        <v>11</v>
      </c>
      <c r="O6134" s="74">
        <v>2.6659999999999999</v>
      </c>
      <c r="P6134" s="11">
        <f t="shared" si="587"/>
        <v>4825.46</v>
      </c>
      <c r="Q6134" s="12">
        <f t="shared" si="588"/>
        <v>7.3003400000000003</v>
      </c>
      <c r="R6134" s="14">
        <f t="shared" si="589"/>
        <v>0.36520000000000002</v>
      </c>
      <c r="S6134" s="13">
        <f t="shared" si="590"/>
        <v>661.01</v>
      </c>
      <c r="T6134" s="14" t="s">
        <v>349</v>
      </c>
      <c r="U6134" t="s">
        <v>722</v>
      </c>
    </row>
    <row r="6135" spans="1:21" x14ac:dyDescent="0.2">
      <c r="A6135" t="s">
        <v>10018</v>
      </c>
      <c r="B6135" s="23">
        <v>45965</v>
      </c>
      <c r="C6135" s="23">
        <v>45859</v>
      </c>
      <c r="D6135" t="s">
        <v>143</v>
      </c>
      <c r="E6135" t="s">
        <v>144</v>
      </c>
      <c r="G6135" t="s">
        <v>11199</v>
      </c>
      <c r="H6135" t="s">
        <v>141</v>
      </c>
      <c r="I6135" t="s">
        <v>142</v>
      </c>
      <c r="J6135" s="10" t="str">
        <f t="shared" si="591"/>
        <v>KNOB</v>
      </c>
      <c r="K6135" t="s">
        <v>10</v>
      </c>
      <c r="L6135" s="48">
        <v>2780</v>
      </c>
      <c r="M6135" t="s">
        <v>1472</v>
      </c>
      <c r="N6135" t="s">
        <v>11</v>
      </c>
      <c r="O6135" s="74">
        <v>5.0999999999999996</v>
      </c>
      <c r="P6135" s="11">
        <f t="shared" si="587"/>
        <v>14178</v>
      </c>
      <c r="Q6135" s="12">
        <f t="shared" si="588"/>
        <v>7.3003400000000003</v>
      </c>
      <c r="R6135" s="14">
        <f t="shared" si="589"/>
        <v>0.6986</v>
      </c>
      <c r="S6135" s="13">
        <f t="shared" si="590"/>
        <v>1942.11</v>
      </c>
      <c r="T6135" s="14" t="s">
        <v>349</v>
      </c>
      <c r="U6135" t="s">
        <v>32</v>
      </c>
    </row>
    <row r="6136" spans="1:21" x14ac:dyDescent="0.2">
      <c r="A6136" t="s">
        <v>11001</v>
      </c>
      <c r="B6136" s="23">
        <v>45965</v>
      </c>
      <c r="C6136" s="23">
        <v>45868</v>
      </c>
      <c r="D6136" t="s">
        <v>252</v>
      </c>
      <c r="E6136" t="s">
        <v>253</v>
      </c>
      <c r="G6136" t="s">
        <v>11215</v>
      </c>
      <c r="H6136" t="s">
        <v>1786</v>
      </c>
      <c r="I6136" t="s">
        <v>1787</v>
      </c>
      <c r="J6136" s="10" t="str">
        <f t="shared" si="591"/>
        <v>MISC</v>
      </c>
      <c r="K6136" t="s">
        <v>10</v>
      </c>
      <c r="L6136" s="48">
        <v>-300</v>
      </c>
      <c r="M6136" t="s">
        <v>1472</v>
      </c>
      <c r="N6136" t="s">
        <v>11</v>
      </c>
      <c r="O6136" s="74">
        <v>7.2556000000000003</v>
      </c>
      <c r="P6136" s="11">
        <f t="shared" si="587"/>
        <v>-2176.6799999999998</v>
      </c>
      <c r="Q6136" s="12">
        <f t="shared" si="588"/>
        <v>7.3003400000000003</v>
      </c>
      <c r="R6136" s="14">
        <f t="shared" si="589"/>
        <v>0.99390000000000001</v>
      </c>
      <c r="S6136" s="13">
        <f t="shared" si="590"/>
        <v>-298.17</v>
      </c>
      <c r="T6136" s="14" t="s">
        <v>349</v>
      </c>
      <c r="U6136" t="s">
        <v>25</v>
      </c>
    </row>
    <row r="6137" spans="1:21" x14ac:dyDescent="0.2">
      <c r="A6137" t="s">
        <v>11001</v>
      </c>
      <c r="B6137" s="23">
        <v>45965</v>
      </c>
      <c r="C6137" s="23">
        <v>45868</v>
      </c>
      <c r="D6137" t="s">
        <v>252</v>
      </c>
      <c r="E6137" t="s">
        <v>253</v>
      </c>
      <c r="G6137" t="s">
        <v>11216</v>
      </c>
      <c r="H6137" t="s">
        <v>1786</v>
      </c>
      <c r="I6137" t="s">
        <v>1787</v>
      </c>
      <c r="J6137" s="10" t="str">
        <f t="shared" si="591"/>
        <v>MISC</v>
      </c>
      <c r="K6137" t="s">
        <v>10</v>
      </c>
      <c r="L6137" s="48">
        <v>300</v>
      </c>
      <c r="M6137" t="s">
        <v>1472</v>
      </c>
      <c r="N6137" t="s">
        <v>11</v>
      </c>
      <c r="O6137" s="74">
        <v>7.2556000000000003</v>
      </c>
      <c r="P6137" s="11">
        <f t="shared" si="587"/>
        <v>2176.6799999999998</v>
      </c>
      <c r="Q6137" s="12">
        <f t="shared" si="588"/>
        <v>7.3003400000000003</v>
      </c>
      <c r="R6137" s="14">
        <f t="shared" si="589"/>
        <v>0.99390000000000001</v>
      </c>
      <c r="S6137" s="13">
        <f t="shared" si="590"/>
        <v>298.17</v>
      </c>
      <c r="T6137" s="14" t="s">
        <v>349</v>
      </c>
      <c r="U6137" t="s">
        <v>25</v>
      </c>
    </row>
    <row r="6138" spans="1:21" x14ac:dyDescent="0.2">
      <c r="A6138" t="s">
        <v>11001</v>
      </c>
      <c r="B6138" s="23">
        <v>45965</v>
      </c>
      <c r="C6138" s="23">
        <v>45868</v>
      </c>
      <c r="D6138" t="s">
        <v>252</v>
      </c>
      <c r="E6138" t="s">
        <v>253</v>
      </c>
      <c r="G6138" t="s">
        <v>11216</v>
      </c>
      <c r="H6138" t="s">
        <v>1786</v>
      </c>
      <c r="I6138" t="s">
        <v>1787</v>
      </c>
      <c r="J6138" s="10" t="str">
        <f t="shared" si="591"/>
        <v>MISC</v>
      </c>
      <c r="K6138" t="s">
        <v>10</v>
      </c>
      <c r="L6138" s="48">
        <v>3700</v>
      </c>
      <c r="M6138" t="s">
        <v>1472</v>
      </c>
      <c r="N6138" t="s">
        <v>11</v>
      </c>
      <c r="O6138" s="74">
        <v>7.2556000000000003</v>
      </c>
      <c r="P6138" s="11">
        <f t="shared" si="587"/>
        <v>26845.72</v>
      </c>
      <c r="Q6138" s="12">
        <f t="shared" si="588"/>
        <v>7.3003400000000003</v>
      </c>
      <c r="R6138" s="14">
        <f t="shared" si="589"/>
        <v>0.99390000000000001</v>
      </c>
      <c r="S6138" s="13">
        <f t="shared" si="590"/>
        <v>3677.43</v>
      </c>
      <c r="T6138" s="14" t="s">
        <v>349</v>
      </c>
      <c r="U6138" t="s">
        <v>25</v>
      </c>
    </row>
    <row r="6139" spans="1:21" x14ac:dyDescent="0.2">
      <c r="A6139" t="s">
        <v>10695</v>
      </c>
      <c r="B6139" s="23">
        <v>45965</v>
      </c>
      <c r="C6139" s="23">
        <v>45951</v>
      </c>
      <c r="D6139" t="s">
        <v>162</v>
      </c>
      <c r="E6139" t="s">
        <v>163</v>
      </c>
      <c r="G6139" t="s">
        <v>11100</v>
      </c>
      <c r="H6139" t="s">
        <v>578</v>
      </c>
      <c r="I6139" t="s">
        <v>579</v>
      </c>
      <c r="J6139" s="10" t="str">
        <f t="shared" si="591"/>
        <v>SCR-</v>
      </c>
      <c r="K6139" t="s">
        <v>10</v>
      </c>
      <c r="L6139" s="48">
        <v>5550</v>
      </c>
      <c r="M6139" t="s">
        <v>1472</v>
      </c>
      <c r="N6139" t="s">
        <v>11</v>
      </c>
      <c r="O6139" s="74">
        <v>9.8000000000000004E-2</v>
      </c>
      <c r="P6139" s="11">
        <f t="shared" si="587"/>
        <v>543.9</v>
      </c>
      <c r="Q6139" s="12">
        <f t="shared" si="588"/>
        <v>7.3003400000000003</v>
      </c>
      <c r="R6139" s="14">
        <f t="shared" si="589"/>
        <v>1.34E-2</v>
      </c>
      <c r="S6139" s="13">
        <f t="shared" si="590"/>
        <v>74.37</v>
      </c>
      <c r="T6139" s="14" t="s">
        <v>349</v>
      </c>
      <c r="U6139" t="s">
        <v>166</v>
      </c>
    </row>
    <row r="6140" spans="1:21" x14ac:dyDescent="0.2">
      <c r="A6140" t="s">
        <v>10704</v>
      </c>
      <c r="B6140" s="23">
        <v>45965</v>
      </c>
      <c r="C6140" s="23">
        <v>45957</v>
      </c>
      <c r="D6140" t="s">
        <v>162</v>
      </c>
      <c r="E6140" t="s">
        <v>163</v>
      </c>
      <c r="G6140" t="s">
        <v>11100</v>
      </c>
      <c r="H6140" t="s">
        <v>573</v>
      </c>
      <c r="I6140" t="s">
        <v>574</v>
      </c>
      <c r="J6140" s="10" t="str">
        <f t="shared" si="591"/>
        <v>SCR-</v>
      </c>
      <c r="K6140" t="s">
        <v>10</v>
      </c>
      <c r="L6140" s="48">
        <v>10000</v>
      </c>
      <c r="M6140" t="s">
        <v>1472</v>
      </c>
      <c r="N6140" t="s">
        <v>11</v>
      </c>
      <c r="O6140" s="74">
        <v>0.11700000000000001</v>
      </c>
      <c r="P6140" s="11">
        <f t="shared" si="587"/>
        <v>1170</v>
      </c>
      <c r="Q6140" s="12">
        <f t="shared" si="588"/>
        <v>7.3003400000000003</v>
      </c>
      <c r="R6140" s="14">
        <f t="shared" si="589"/>
        <v>1.6E-2</v>
      </c>
      <c r="S6140" s="13">
        <f t="shared" si="590"/>
        <v>160</v>
      </c>
      <c r="T6140" s="14" t="s">
        <v>349</v>
      </c>
      <c r="U6140" t="s">
        <v>166</v>
      </c>
    </row>
    <row r="6141" spans="1:21" x14ac:dyDescent="0.2">
      <c r="A6141" t="s">
        <v>10946</v>
      </c>
      <c r="B6141" s="23">
        <v>45965</v>
      </c>
      <c r="C6141" s="23">
        <v>45915</v>
      </c>
      <c r="D6141" t="s">
        <v>830</v>
      </c>
      <c r="E6141" t="s">
        <v>831</v>
      </c>
      <c r="G6141" t="s">
        <v>11177</v>
      </c>
      <c r="H6141" t="s">
        <v>3164</v>
      </c>
      <c r="I6141" t="s">
        <v>3374</v>
      </c>
      <c r="J6141" s="10" t="str">
        <f t="shared" si="591"/>
        <v>LID-</v>
      </c>
      <c r="K6141" t="s">
        <v>98</v>
      </c>
      <c r="L6141" s="48">
        <v>1000</v>
      </c>
      <c r="M6141" t="s">
        <v>1472</v>
      </c>
      <c r="N6141" t="s">
        <v>11</v>
      </c>
      <c r="O6141" s="74">
        <v>4.2</v>
      </c>
      <c r="P6141" s="11">
        <f t="shared" si="587"/>
        <v>4200</v>
      </c>
      <c r="Q6141" s="12">
        <f t="shared" si="588"/>
        <v>7.3003400000000003</v>
      </c>
      <c r="R6141" s="14">
        <f t="shared" si="589"/>
        <v>0.57530000000000003</v>
      </c>
      <c r="S6141" s="13">
        <f t="shared" si="590"/>
        <v>575.29999999999995</v>
      </c>
      <c r="T6141" s="14" t="s">
        <v>349</v>
      </c>
      <c r="U6141" t="s">
        <v>368</v>
      </c>
    </row>
    <row r="6142" spans="1:21" x14ac:dyDescent="0.2">
      <c r="A6142" t="s">
        <v>9990</v>
      </c>
      <c r="B6142" s="23">
        <v>45965</v>
      </c>
      <c r="C6142" s="23">
        <v>45915</v>
      </c>
      <c r="D6142" t="s">
        <v>94</v>
      </c>
      <c r="E6142" t="s">
        <v>95</v>
      </c>
      <c r="G6142" t="s">
        <v>11100</v>
      </c>
      <c r="H6142" t="s">
        <v>3162</v>
      </c>
      <c r="I6142" t="s">
        <v>3372</v>
      </c>
      <c r="J6142" s="10" t="str">
        <f t="shared" si="591"/>
        <v>LID-</v>
      </c>
      <c r="K6142" t="s">
        <v>98</v>
      </c>
      <c r="L6142" s="48">
        <v>1356</v>
      </c>
      <c r="M6142" t="s">
        <v>1472</v>
      </c>
      <c r="N6142" t="s">
        <v>11</v>
      </c>
      <c r="O6142" s="74">
        <v>4.26</v>
      </c>
      <c r="P6142" s="11">
        <f t="shared" si="587"/>
        <v>5776.56</v>
      </c>
      <c r="Q6142" s="12">
        <f t="shared" si="588"/>
        <v>7.3003400000000003</v>
      </c>
      <c r="R6142" s="14">
        <f t="shared" si="589"/>
        <v>0.58350000000000002</v>
      </c>
      <c r="S6142" s="13">
        <f t="shared" si="590"/>
        <v>791.23</v>
      </c>
      <c r="T6142" s="14" t="s">
        <v>349</v>
      </c>
      <c r="U6142" t="s">
        <v>368</v>
      </c>
    </row>
    <row r="6143" spans="1:21" x14ac:dyDescent="0.2">
      <c r="A6143" t="s">
        <v>11046</v>
      </c>
      <c r="B6143" s="23">
        <v>45966</v>
      </c>
      <c r="C6143" s="23">
        <v>45895</v>
      </c>
      <c r="D6143" t="s">
        <v>143</v>
      </c>
      <c r="E6143" t="s">
        <v>144</v>
      </c>
      <c r="G6143" t="s">
        <v>11246</v>
      </c>
      <c r="H6143" t="s">
        <v>5726</v>
      </c>
      <c r="I6143" t="s">
        <v>5867</v>
      </c>
      <c r="J6143" s="10" t="str">
        <f t="shared" si="591"/>
        <v>LHDL</v>
      </c>
      <c r="K6143" t="s">
        <v>10</v>
      </c>
      <c r="L6143" s="48">
        <v>1230</v>
      </c>
      <c r="M6143" t="s">
        <v>1472</v>
      </c>
      <c r="N6143" t="s">
        <v>11</v>
      </c>
      <c r="O6143" s="74">
        <v>10.6714</v>
      </c>
      <c r="P6143" s="11">
        <f t="shared" si="587"/>
        <v>13125.82</v>
      </c>
      <c r="Q6143" s="12">
        <f t="shared" si="588"/>
        <v>7.3003400000000003</v>
      </c>
      <c r="R6143" s="14">
        <f t="shared" si="589"/>
        <v>1.4618</v>
      </c>
      <c r="S6143" s="13">
        <f t="shared" si="590"/>
        <v>1798.01</v>
      </c>
      <c r="T6143" s="14" t="s">
        <v>349</v>
      </c>
      <c r="U6143" t="s">
        <v>125</v>
      </c>
    </row>
    <row r="6144" spans="1:21" x14ac:dyDescent="0.2">
      <c r="A6144" t="s">
        <v>11040</v>
      </c>
      <c r="B6144" s="23">
        <v>45966</v>
      </c>
      <c r="C6144" s="23">
        <v>45944</v>
      </c>
      <c r="D6144" t="s">
        <v>287</v>
      </c>
      <c r="E6144" t="s">
        <v>288</v>
      </c>
      <c r="G6144" t="s">
        <v>11238</v>
      </c>
      <c r="H6144" t="s">
        <v>73</v>
      </c>
      <c r="I6144" t="s">
        <v>74</v>
      </c>
      <c r="J6144" s="10" t="s">
        <v>1477</v>
      </c>
      <c r="K6144" t="s">
        <v>10</v>
      </c>
      <c r="L6144" s="48">
        <v>1000</v>
      </c>
      <c r="M6144" t="s">
        <v>1472</v>
      </c>
      <c r="N6144" t="s">
        <v>11</v>
      </c>
      <c r="O6144" s="74">
        <v>8.84</v>
      </c>
      <c r="P6144" s="11">
        <f t="shared" si="587"/>
        <v>8840</v>
      </c>
      <c r="Q6144" s="12">
        <f t="shared" si="588"/>
        <v>7.3003400000000003</v>
      </c>
      <c r="R6144" s="14">
        <f t="shared" si="589"/>
        <v>1.2109000000000001</v>
      </c>
      <c r="S6144" s="13">
        <f t="shared" si="590"/>
        <v>1210.9000000000001</v>
      </c>
      <c r="T6144" s="14" t="s">
        <v>349</v>
      </c>
      <c r="U6144" t="s">
        <v>36</v>
      </c>
    </row>
    <row r="6145" spans="1:21" x14ac:dyDescent="0.2">
      <c r="A6145" t="s">
        <v>10682</v>
      </c>
      <c r="B6145" s="23">
        <v>45966</v>
      </c>
      <c r="C6145" s="23">
        <v>45952</v>
      </c>
      <c r="D6145" t="s">
        <v>806</v>
      </c>
      <c r="E6145" t="s">
        <v>807</v>
      </c>
      <c r="G6145" t="s">
        <v>11092</v>
      </c>
      <c r="H6145" t="s">
        <v>3514</v>
      </c>
      <c r="I6145" t="s">
        <v>3515</v>
      </c>
      <c r="J6145" s="10" t="str">
        <f t="shared" ref="J6145:J6168" si="592">+LEFT(U6145,4)</f>
        <v>BAG-</v>
      </c>
      <c r="K6145" t="s">
        <v>10</v>
      </c>
      <c r="L6145" s="48">
        <v>11000</v>
      </c>
      <c r="M6145" t="s">
        <v>1472</v>
      </c>
      <c r="N6145" t="s">
        <v>11</v>
      </c>
      <c r="O6145" s="74">
        <v>7.4999999999999997E-2</v>
      </c>
      <c r="P6145" s="11">
        <f t="shared" si="587"/>
        <v>825</v>
      </c>
      <c r="Q6145" s="12">
        <f t="shared" si="588"/>
        <v>7.3003400000000003</v>
      </c>
      <c r="R6145" s="14">
        <f t="shared" si="589"/>
        <v>1.03E-2</v>
      </c>
      <c r="S6145" s="13">
        <f t="shared" si="590"/>
        <v>113.3</v>
      </c>
      <c r="T6145" s="14" t="s">
        <v>349</v>
      </c>
      <c r="U6145" t="s">
        <v>810</v>
      </c>
    </row>
    <row r="6146" spans="1:21" x14ac:dyDescent="0.2">
      <c r="A6146" t="s">
        <v>10718</v>
      </c>
      <c r="B6146" s="23">
        <v>45966</v>
      </c>
      <c r="C6146" s="23">
        <v>45947</v>
      </c>
      <c r="D6146" t="s">
        <v>806</v>
      </c>
      <c r="E6146" t="s">
        <v>807</v>
      </c>
      <c r="G6146" t="s">
        <v>11092</v>
      </c>
      <c r="H6146" t="s">
        <v>1601</v>
      </c>
      <c r="I6146" t="s">
        <v>1602</v>
      </c>
      <c r="J6146" s="10" t="str">
        <f t="shared" si="592"/>
        <v>BAG-</v>
      </c>
      <c r="K6146" t="s">
        <v>10</v>
      </c>
      <c r="L6146" s="48">
        <v>5000</v>
      </c>
      <c r="M6146" t="s">
        <v>1472</v>
      </c>
      <c r="N6146" t="s">
        <v>11</v>
      </c>
      <c r="O6146" s="74">
        <v>0.158</v>
      </c>
      <c r="P6146" s="11">
        <f t="shared" ref="P6146:P6209" si="593">ROUND(O6146*L6146,2)</f>
        <v>790</v>
      </c>
      <c r="Q6146" s="12">
        <f t="shared" ref="Q6146:Q6209" si="594">IF(N6146="HKD",7.8,IF(N6146="CNY",7.30034,1))</f>
        <v>7.3003400000000003</v>
      </c>
      <c r="R6146" s="14">
        <f t="shared" ref="R6146:R6209" si="595">+ROUND(O6146/Q6146,4)</f>
        <v>2.1600000000000001E-2</v>
      </c>
      <c r="S6146" s="13">
        <f t="shared" ref="S6146:S6209" si="596">ROUND(R6146*L6146,2)</f>
        <v>108</v>
      </c>
      <c r="T6146" s="14" t="s">
        <v>349</v>
      </c>
      <c r="U6146" t="s">
        <v>810</v>
      </c>
    </row>
    <row r="6147" spans="1:21" x14ac:dyDescent="0.2">
      <c r="A6147" t="s">
        <v>10707</v>
      </c>
      <c r="B6147" s="23">
        <v>45966</v>
      </c>
      <c r="C6147" s="23">
        <v>45947</v>
      </c>
      <c r="D6147" t="s">
        <v>806</v>
      </c>
      <c r="E6147" t="s">
        <v>807</v>
      </c>
      <c r="G6147" t="s">
        <v>11092</v>
      </c>
      <c r="H6147" t="s">
        <v>3251</v>
      </c>
      <c r="I6147" t="s">
        <v>3458</v>
      </c>
      <c r="J6147" s="10" t="str">
        <f t="shared" si="592"/>
        <v>BAG-</v>
      </c>
      <c r="K6147" t="s">
        <v>10</v>
      </c>
      <c r="L6147" s="48">
        <v>10000</v>
      </c>
      <c r="M6147" t="s">
        <v>1472</v>
      </c>
      <c r="N6147" t="s">
        <v>11</v>
      </c>
      <c r="O6147" s="74">
        <v>0.13</v>
      </c>
      <c r="P6147" s="11">
        <f t="shared" si="593"/>
        <v>1300</v>
      </c>
      <c r="Q6147" s="12">
        <f t="shared" si="594"/>
        <v>7.3003400000000003</v>
      </c>
      <c r="R6147" s="14">
        <f t="shared" si="595"/>
        <v>1.78E-2</v>
      </c>
      <c r="S6147" s="13">
        <f t="shared" si="596"/>
        <v>178</v>
      </c>
      <c r="T6147" s="14" t="s">
        <v>349</v>
      </c>
      <c r="U6147" t="s">
        <v>810</v>
      </c>
    </row>
    <row r="6148" spans="1:21" x14ac:dyDescent="0.2">
      <c r="A6148" t="s">
        <v>10670</v>
      </c>
      <c r="B6148" s="23">
        <v>45966</v>
      </c>
      <c r="C6148" s="23">
        <v>45947</v>
      </c>
      <c r="D6148" t="s">
        <v>806</v>
      </c>
      <c r="E6148" t="s">
        <v>807</v>
      </c>
      <c r="G6148" t="s">
        <v>11092</v>
      </c>
      <c r="H6148" t="s">
        <v>1567</v>
      </c>
      <c r="I6148" t="s">
        <v>1568</v>
      </c>
      <c r="J6148" s="10" t="str">
        <f t="shared" si="592"/>
        <v>BAG-</v>
      </c>
      <c r="K6148" t="s">
        <v>10</v>
      </c>
      <c r="L6148" s="48">
        <v>3000</v>
      </c>
      <c r="M6148" t="s">
        <v>1472</v>
      </c>
      <c r="N6148" t="s">
        <v>11</v>
      </c>
      <c r="O6148" s="74">
        <v>0.06</v>
      </c>
      <c r="P6148" s="11">
        <f t="shared" si="593"/>
        <v>180</v>
      </c>
      <c r="Q6148" s="12">
        <f t="shared" si="594"/>
        <v>7.3003400000000003</v>
      </c>
      <c r="R6148" s="14">
        <f t="shared" si="595"/>
        <v>8.2000000000000007E-3</v>
      </c>
      <c r="S6148" s="13">
        <f t="shared" si="596"/>
        <v>24.6</v>
      </c>
      <c r="T6148" s="14" t="s">
        <v>349</v>
      </c>
      <c r="U6148" t="s">
        <v>810</v>
      </c>
    </row>
    <row r="6149" spans="1:21" x14ac:dyDescent="0.2">
      <c r="A6149" t="s">
        <v>10671</v>
      </c>
      <c r="B6149" s="23">
        <v>45966</v>
      </c>
      <c r="C6149" s="23">
        <v>45952</v>
      </c>
      <c r="D6149" t="s">
        <v>806</v>
      </c>
      <c r="E6149" t="s">
        <v>807</v>
      </c>
      <c r="G6149" t="s">
        <v>11092</v>
      </c>
      <c r="H6149" t="s">
        <v>1567</v>
      </c>
      <c r="I6149" t="s">
        <v>1568</v>
      </c>
      <c r="J6149" s="10" t="str">
        <f t="shared" si="592"/>
        <v>BAG-</v>
      </c>
      <c r="K6149" t="s">
        <v>10</v>
      </c>
      <c r="L6149" s="48">
        <v>15000</v>
      </c>
      <c r="M6149" t="s">
        <v>1472</v>
      </c>
      <c r="N6149" t="s">
        <v>11</v>
      </c>
      <c r="O6149" s="74">
        <v>0.06</v>
      </c>
      <c r="P6149" s="11">
        <f t="shared" si="593"/>
        <v>900</v>
      </c>
      <c r="Q6149" s="12">
        <f t="shared" si="594"/>
        <v>7.3003400000000003</v>
      </c>
      <c r="R6149" s="14">
        <f t="shared" si="595"/>
        <v>8.2000000000000007E-3</v>
      </c>
      <c r="S6149" s="13">
        <f t="shared" si="596"/>
        <v>123</v>
      </c>
      <c r="T6149" s="14" t="s">
        <v>349</v>
      </c>
      <c r="U6149" t="s">
        <v>810</v>
      </c>
    </row>
    <row r="6150" spans="1:21" x14ac:dyDescent="0.2">
      <c r="A6150" t="s">
        <v>10683</v>
      </c>
      <c r="B6150" s="23">
        <v>45966</v>
      </c>
      <c r="C6150" s="23">
        <v>45944</v>
      </c>
      <c r="D6150" t="s">
        <v>806</v>
      </c>
      <c r="E6150" t="s">
        <v>807</v>
      </c>
      <c r="G6150" t="s">
        <v>11092</v>
      </c>
      <c r="H6150" t="s">
        <v>821</v>
      </c>
      <c r="I6150" t="s">
        <v>822</v>
      </c>
      <c r="J6150" s="10" t="str">
        <f t="shared" si="592"/>
        <v>BAG-</v>
      </c>
      <c r="K6150" t="s">
        <v>10</v>
      </c>
      <c r="L6150" s="48">
        <v>25000</v>
      </c>
      <c r="M6150" t="s">
        <v>1472</v>
      </c>
      <c r="N6150" t="s">
        <v>11</v>
      </c>
      <c r="O6150" s="74">
        <v>0.08</v>
      </c>
      <c r="P6150" s="11">
        <f t="shared" si="593"/>
        <v>2000</v>
      </c>
      <c r="Q6150" s="12">
        <f t="shared" si="594"/>
        <v>7.3003400000000003</v>
      </c>
      <c r="R6150" s="14">
        <f t="shared" si="595"/>
        <v>1.0999999999999999E-2</v>
      </c>
      <c r="S6150" s="13">
        <f t="shared" si="596"/>
        <v>275</v>
      </c>
      <c r="T6150" s="14" t="s">
        <v>349</v>
      </c>
      <c r="U6150" t="s">
        <v>810</v>
      </c>
    </row>
    <row r="6151" spans="1:21" x14ac:dyDescent="0.2">
      <c r="A6151" t="s">
        <v>10684</v>
      </c>
      <c r="B6151" s="23">
        <v>45966</v>
      </c>
      <c r="C6151" s="23">
        <v>45952</v>
      </c>
      <c r="D6151" t="s">
        <v>806</v>
      </c>
      <c r="E6151" t="s">
        <v>807</v>
      </c>
      <c r="G6151" t="s">
        <v>11092</v>
      </c>
      <c r="H6151" t="s">
        <v>821</v>
      </c>
      <c r="I6151" t="s">
        <v>822</v>
      </c>
      <c r="J6151" s="10" t="str">
        <f t="shared" si="592"/>
        <v>BAG-</v>
      </c>
      <c r="K6151" t="s">
        <v>10</v>
      </c>
      <c r="L6151" s="48">
        <v>20000</v>
      </c>
      <c r="M6151" t="s">
        <v>1472</v>
      </c>
      <c r="N6151" t="s">
        <v>11</v>
      </c>
      <c r="O6151" s="74">
        <v>0.08</v>
      </c>
      <c r="P6151" s="11">
        <f t="shared" si="593"/>
        <v>1600</v>
      </c>
      <c r="Q6151" s="12">
        <f t="shared" si="594"/>
        <v>7.3003400000000003</v>
      </c>
      <c r="R6151" s="14">
        <f t="shared" si="595"/>
        <v>1.0999999999999999E-2</v>
      </c>
      <c r="S6151" s="13">
        <f t="shared" si="596"/>
        <v>220</v>
      </c>
      <c r="T6151" s="14" t="s">
        <v>349</v>
      </c>
      <c r="U6151" t="s">
        <v>810</v>
      </c>
    </row>
    <row r="6152" spans="1:21" x14ac:dyDescent="0.2">
      <c r="A6152" t="s">
        <v>10685</v>
      </c>
      <c r="B6152" s="23">
        <v>45966</v>
      </c>
      <c r="C6152" s="23">
        <v>45947</v>
      </c>
      <c r="D6152" t="s">
        <v>806</v>
      </c>
      <c r="E6152" t="s">
        <v>807</v>
      </c>
      <c r="G6152" t="s">
        <v>11092</v>
      </c>
      <c r="H6152" t="s">
        <v>817</v>
      </c>
      <c r="I6152" t="s">
        <v>818</v>
      </c>
      <c r="J6152" s="10" t="str">
        <f t="shared" si="592"/>
        <v>BAG-</v>
      </c>
      <c r="K6152" t="s">
        <v>10</v>
      </c>
      <c r="L6152" s="48">
        <v>5000</v>
      </c>
      <c r="M6152" t="s">
        <v>1472</v>
      </c>
      <c r="N6152" t="s">
        <v>11</v>
      </c>
      <c r="O6152" s="74">
        <v>8.5000000000000006E-2</v>
      </c>
      <c r="P6152" s="11">
        <f t="shared" si="593"/>
        <v>425</v>
      </c>
      <c r="Q6152" s="12">
        <f t="shared" si="594"/>
        <v>7.3003400000000003</v>
      </c>
      <c r="R6152" s="14">
        <f t="shared" si="595"/>
        <v>1.1599999999999999E-2</v>
      </c>
      <c r="S6152" s="13">
        <f t="shared" si="596"/>
        <v>58</v>
      </c>
      <c r="T6152" s="14" t="s">
        <v>349</v>
      </c>
      <c r="U6152" t="s">
        <v>810</v>
      </c>
    </row>
    <row r="6153" spans="1:21" x14ac:dyDescent="0.2">
      <c r="A6153" t="s">
        <v>10742</v>
      </c>
      <c r="B6153" s="23">
        <v>45966</v>
      </c>
      <c r="C6153" s="23">
        <v>45953</v>
      </c>
      <c r="D6153" t="s">
        <v>169</v>
      </c>
      <c r="E6153" t="s">
        <v>170</v>
      </c>
      <c r="G6153" t="s">
        <v>11114</v>
      </c>
      <c r="H6153" t="s">
        <v>10448</v>
      </c>
      <c r="I6153" t="s">
        <v>10449</v>
      </c>
      <c r="J6153" s="10" t="str">
        <f t="shared" si="592"/>
        <v>WACD</v>
      </c>
      <c r="K6153" t="s">
        <v>10</v>
      </c>
      <c r="L6153" s="48">
        <v>8050</v>
      </c>
      <c r="M6153" t="s">
        <v>1472</v>
      </c>
      <c r="N6153" t="s">
        <v>11</v>
      </c>
      <c r="O6153" s="74">
        <v>0.26800000000000002</v>
      </c>
      <c r="P6153" s="11">
        <f t="shared" si="593"/>
        <v>2157.4</v>
      </c>
      <c r="Q6153" s="12">
        <f t="shared" si="594"/>
        <v>7.3003400000000003</v>
      </c>
      <c r="R6153" s="14">
        <f t="shared" si="595"/>
        <v>3.6700000000000003E-2</v>
      </c>
      <c r="S6153" s="13">
        <f t="shared" si="596"/>
        <v>295.44</v>
      </c>
      <c r="T6153" s="14" t="s">
        <v>349</v>
      </c>
      <c r="U6153" t="s">
        <v>635</v>
      </c>
    </row>
    <row r="6154" spans="1:21" x14ac:dyDescent="0.2">
      <c r="A6154" t="s">
        <v>10729</v>
      </c>
      <c r="B6154" s="23">
        <v>45966</v>
      </c>
      <c r="C6154" s="23">
        <v>45946</v>
      </c>
      <c r="D6154" t="s">
        <v>169</v>
      </c>
      <c r="E6154" t="s">
        <v>170</v>
      </c>
      <c r="G6154" t="s">
        <v>11106</v>
      </c>
      <c r="H6154" t="s">
        <v>10444</v>
      </c>
      <c r="I6154" t="s">
        <v>10445</v>
      </c>
      <c r="J6154" s="10" t="str">
        <f t="shared" si="592"/>
        <v>U&amp;C-</v>
      </c>
      <c r="K6154" t="s">
        <v>10</v>
      </c>
      <c r="L6154" s="48">
        <v>1010</v>
      </c>
      <c r="M6154" t="s">
        <v>1472</v>
      </c>
      <c r="N6154" t="s">
        <v>11</v>
      </c>
      <c r="O6154" s="74">
        <v>0.22839999999999999</v>
      </c>
      <c r="P6154" s="11">
        <f t="shared" si="593"/>
        <v>230.68</v>
      </c>
      <c r="Q6154" s="12">
        <f t="shared" si="594"/>
        <v>7.3003400000000003</v>
      </c>
      <c r="R6154" s="14">
        <f t="shared" si="595"/>
        <v>3.1300000000000001E-2</v>
      </c>
      <c r="S6154" s="13">
        <f t="shared" si="596"/>
        <v>31.61</v>
      </c>
      <c r="T6154" s="14" t="s">
        <v>349</v>
      </c>
      <c r="U6154" t="s">
        <v>177</v>
      </c>
    </row>
    <row r="6155" spans="1:21" x14ac:dyDescent="0.2">
      <c r="A6155" t="s">
        <v>10743</v>
      </c>
      <c r="B6155" s="23">
        <v>45966</v>
      </c>
      <c r="C6155" s="23">
        <v>45946</v>
      </c>
      <c r="D6155" t="s">
        <v>169</v>
      </c>
      <c r="E6155" t="s">
        <v>170</v>
      </c>
      <c r="G6155" t="s">
        <v>11106</v>
      </c>
      <c r="H6155" t="s">
        <v>3157</v>
      </c>
      <c r="I6155" t="s">
        <v>3367</v>
      </c>
      <c r="J6155" s="10" t="str">
        <f t="shared" si="592"/>
        <v>U&amp;C-</v>
      </c>
      <c r="K6155" t="s">
        <v>10</v>
      </c>
      <c r="L6155" s="48">
        <v>4020</v>
      </c>
      <c r="M6155" t="s">
        <v>1472</v>
      </c>
      <c r="N6155" t="s">
        <v>11</v>
      </c>
      <c r="O6155" s="74">
        <v>0.26900000000000002</v>
      </c>
      <c r="P6155" s="11">
        <f t="shared" si="593"/>
        <v>1081.3800000000001</v>
      </c>
      <c r="Q6155" s="12">
        <f t="shared" si="594"/>
        <v>7.3003400000000003</v>
      </c>
      <c r="R6155" s="14">
        <f t="shared" si="595"/>
        <v>3.6799999999999999E-2</v>
      </c>
      <c r="S6155" s="13">
        <f t="shared" si="596"/>
        <v>147.94</v>
      </c>
      <c r="T6155" s="14" t="s">
        <v>349</v>
      </c>
      <c r="U6155" t="s">
        <v>177</v>
      </c>
    </row>
    <row r="6156" spans="1:21" x14ac:dyDescent="0.2">
      <c r="A6156" t="s">
        <v>10677</v>
      </c>
      <c r="B6156" s="23">
        <v>45966</v>
      </c>
      <c r="C6156" s="23">
        <v>45947</v>
      </c>
      <c r="D6156" t="s">
        <v>806</v>
      </c>
      <c r="E6156" t="s">
        <v>807</v>
      </c>
      <c r="G6156" t="s">
        <v>11096</v>
      </c>
      <c r="H6156" t="s">
        <v>3512</v>
      </c>
      <c r="I6156" t="s">
        <v>3513</v>
      </c>
      <c r="J6156" s="10" t="str">
        <f t="shared" si="592"/>
        <v>BAG-</v>
      </c>
      <c r="K6156" t="s">
        <v>10</v>
      </c>
      <c r="L6156" s="48">
        <v>3000</v>
      </c>
      <c r="M6156" t="s">
        <v>1472</v>
      </c>
      <c r="N6156" t="s">
        <v>11</v>
      </c>
      <c r="O6156" s="74">
        <v>6.7000000000000004E-2</v>
      </c>
      <c r="P6156" s="11">
        <f t="shared" si="593"/>
        <v>201</v>
      </c>
      <c r="Q6156" s="12">
        <f t="shared" si="594"/>
        <v>7.3003400000000003</v>
      </c>
      <c r="R6156" s="14">
        <f t="shared" si="595"/>
        <v>9.1999999999999998E-3</v>
      </c>
      <c r="S6156" s="13">
        <f t="shared" si="596"/>
        <v>27.6</v>
      </c>
      <c r="T6156" s="14" t="s">
        <v>349</v>
      </c>
      <c r="U6156" t="s">
        <v>810</v>
      </c>
    </row>
    <row r="6157" spans="1:21" x14ac:dyDescent="0.2">
      <c r="A6157" t="s">
        <v>9687</v>
      </c>
      <c r="B6157" s="23">
        <v>45966</v>
      </c>
      <c r="C6157" s="23">
        <v>45922</v>
      </c>
      <c r="D6157" t="s">
        <v>806</v>
      </c>
      <c r="E6157" t="s">
        <v>807</v>
      </c>
      <c r="G6157" t="s">
        <v>11096</v>
      </c>
      <c r="H6157" t="s">
        <v>3212</v>
      </c>
      <c r="I6157" t="s">
        <v>3419</v>
      </c>
      <c r="J6157" s="10" t="str">
        <f t="shared" si="592"/>
        <v>BAG-</v>
      </c>
      <c r="K6157" t="s">
        <v>10</v>
      </c>
      <c r="L6157" s="48">
        <v>800</v>
      </c>
      <c r="M6157" t="s">
        <v>1472</v>
      </c>
      <c r="N6157" t="s">
        <v>11</v>
      </c>
      <c r="O6157" s="74">
        <v>8.7999999999999995E-2</v>
      </c>
      <c r="P6157" s="11">
        <f t="shared" si="593"/>
        <v>70.400000000000006</v>
      </c>
      <c r="Q6157" s="12">
        <f t="shared" si="594"/>
        <v>7.3003400000000003</v>
      </c>
      <c r="R6157" s="14">
        <f t="shared" si="595"/>
        <v>1.21E-2</v>
      </c>
      <c r="S6157" s="13">
        <f t="shared" si="596"/>
        <v>9.68</v>
      </c>
      <c r="T6157" s="14" t="s">
        <v>349</v>
      </c>
      <c r="U6157" t="s">
        <v>810</v>
      </c>
    </row>
    <row r="6158" spans="1:21" x14ac:dyDescent="0.2">
      <c r="A6158" t="s">
        <v>10687</v>
      </c>
      <c r="B6158" s="23">
        <v>45966</v>
      </c>
      <c r="C6158" s="23">
        <v>45944</v>
      </c>
      <c r="D6158" t="s">
        <v>806</v>
      </c>
      <c r="E6158" t="s">
        <v>807</v>
      </c>
      <c r="G6158" t="s">
        <v>11096</v>
      </c>
      <c r="H6158" t="s">
        <v>3212</v>
      </c>
      <c r="I6158" t="s">
        <v>3419</v>
      </c>
      <c r="J6158" s="10" t="str">
        <f t="shared" si="592"/>
        <v>BAG-</v>
      </c>
      <c r="K6158" t="s">
        <v>10</v>
      </c>
      <c r="L6158" s="48">
        <v>10000</v>
      </c>
      <c r="M6158" t="s">
        <v>1472</v>
      </c>
      <c r="N6158" t="s">
        <v>11</v>
      </c>
      <c r="O6158" s="74">
        <v>8.7999999999999995E-2</v>
      </c>
      <c r="P6158" s="11">
        <f t="shared" si="593"/>
        <v>880</v>
      </c>
      <c r="Q6158" s="12">
        <f t="shared" si="594"/>
        <v>7.3003400000000003</v>
      </c>
      <c r="R6158" s="14">
        <f t="shared" si="595"/>
        <v>1.21E-2</v>
      </c>
      <c r="S6158" s="13">
        <f t="shared" si="596"/>
        <v>121</v>
      </c>
      <c r="T6158" s="14" t="s">
        <v>349</v>
      </c>
      <c r="U6158" t="s">
        <v>810</v>
      </c>
    </row>
    <row r="6159" spans="1:21" x14ac:dyDescent="0.2">
      <c r="A6159" t="s">
        <v>10697</v>
      </c>
      <c r="B6159" s="23">
        <v>45966</v>
      </c>
      <c r="C6159" s="23">
        <v>45944</v>
      </c>
      <c r="D6159" t="s">
        <v>806</v>
      </c>
      <c r="E6159" t="s">
        <v>807</v>
      </c>
      <c r="G6159" t="s">
        <v>11096</v>
      </c>
      <c r="H6159" t="s">
        <v>3213</v>
      </c>
      <c r="I6159" t="s">
        <v>3420</v>
      </c>
      <c r="J6159" s="10" t="str">
        <f t="shared" si="592"/>
        <v>BAG-</v>
      </c>
      <c r="K6159" t="s">
        <v>10</v>
      </c>
      <c r="L6159" s="48">
        <v>10000</v>
      </c>
      <c r="M6159" t="s">
        <v>1472</v>
      </c>
      <c r="N6159" t="s">
        <v>11</v>
      </c>
      <c r="O6159" s="74">
        <v>0.1</v>
      </c>
      <c r="P6159" s="11">
        <f t="shared" si="593"/>
        <v>1000</v>
      </c>
      <c r="Q6159" s="12">
        <f t="shared" si="594"/>
        <v>7.3003400000000003</v>
      </c>
      <c r="R6159" s="14">
        <f t="shared" si="595"/>
        <v>1.37E-2</v>
      </c>
      <c r="S6159" s="13">
        <f t="shared" si="596"/>
        <v>137</v>
      </c>
      <c r="T6159" s="14" t="s">
        <v>349</v>
      </c>
      <c r="U6159" t="s">
        <v>810</v>
      </c>
    </row>
    <row r="6160" spans="1:21" x14ac:dyDescent="0.2">
      <c r="A6160" t="s">
        <v>10706</v>
      </c>
      <c r="B6160" s="23">
        <v>45966</v>
      </c>
      <c r="C6160" s="23">
        <v>45944</v>
      </c>
      <c r="D6160" t="s">
        <v>806</v>
      </c>
      <c r="E6160" t="s">
        <v>807</v>
      </c>
      <c r="G6160" t="s">
        <v>11096</v>
      </c>
      <c r="H6160" t="s">
        <v>3214</v>
      </c>
      <c r="I6160" t="s">
        <v>3421</v>
      </c>
      <c r="J6160" s="10" t="str">
        <f t="shared" si="592"/>
        <v>BAG-</v>
      </c>
      <c r="K6160" t="s">
        <v>10</v>
      </c>
      <c r="L6160" s="48">
        <v>40000</v>
      </c>
      <c r="M6160" t="s">
        <v>1472</v>
      </c>
      <c r="N6160" t="s">
        <v>11</v>
      </c>
      <c r="O6160" s="74">
        <v>0.13</v>
      </c>
      <c r="P6160" s="11">
        <f t="shared" si="593"/>
        <v>5200</v>
      </c>
      <c r="Q6160" s="12">
        <f t="shared" si="594"/>
        <v>7.3003400000000003</v>
      </c>
      <c r="R6160" s="14">
        <f t="shared" si="595"/>
        <v>1.78E-2</v>
      </c>
      <c r="S6160" s="13">
        <f t="shared" si="596"/>
        <v>712</v>
      </c>
      <c r="T6160" s="14" t="s">
        <v>349</v>
      </c>
      <c r="U6160" t="s">
        <v>810</v>
      </c>
    </row>
    <row r="6161" spans="1:21" x14ac:dyDescent="0.2">
      <c r="A6161" t="s">
        <v>10711</v>
      </c>
      <c r="B6161" s="23">
        <v>45966</v>
      </c>
      <c r="C6161" s="23">
        <v>45944</v>
      </c>
      <c r="D6161" t="s">
        <v>806</v>
      </c>
      <c r="E6161" t="s">
        <v>807</v>
      </c>
      <c r="G6161" t="s">
        <v>11096</v>
      </c>
      <c r="H6161" t="s">
        <v>3215</v>
      </c>
      <c r="I6161" t="s">
        <v>3422</v>
      </c>
      <c r="J6161" s="10" t="str">
        <f t="shared" si="592"/>
        <v>BAG-</v>
      </c>
      <c r="K6161" t="s">
        <v>10</v>
      </c>
      <c r="L6161" s="48">
        <v>10000</v>
      </c>
      <c r="M6161" t="s">
        <v>1472</v>
      </c>
      <c r="N6161" t="s">
        <v>11</v>
      </c>
      <c r="O6161" s="74">
        <v>0.14000000000000001</v>
      </c>
      <c r="P6161" s="11">
        <f t="shared" si="593"/>
        <v>1400</v>
      </c>
      <c r="Q6161" s="12">
        <f t="shared" si="594"/>
        <v>7.3003400000000003</v>
      </c>
      <c r="R6161" s="14">
        <f t="shared" si="595"/>
        <v>1.9199999999999998E-2</v>
      </c>
      <c r="S6161" s="13">
        <f t="shared" si="596"/>
        <v>192</v>
      </c>
      <c r="T6161" s="14" t="s">
        <v>349</v>
      </c>
      <c r="U6161" t="s">
        <v>810</v>
      </c>
    </row>
    <row r="6162" spans="1:21" x14ac:dyDescent="0.2">
      <c r="A6162" t="s">
        <v>10865</v>
      </c>
      <c r="B6162" s="23">
        <v>45966</v>
      </c>
      <c r="C6162" s="23">
        <v>45965</v>
      </c>
      <c r="D6162" t="s">
        <v>5</v>
      </c>
      <c r="E6162" t="s">
        <v>6</v>
      </c>
      <c r="G6162" t="s">
        <v>11151</v>
      </c>
      <c r="H6162" t="s">
        <v>412</v>
      </c>
      <c r="I6162" t="s">
        <v>413</v>
      </c>
      <c r="J6162" s="10" t="str">
        <f t="shared" si="592"/>
        <v>BOX-</v>
      </c>
      <c r="K6162" t="s">
        <v>10</v>
      </c>
      <c r="L6162" s="48">
        <v>1010</v>
      </c>
      <c r="M6162" t="s">
        <v>1472</v>
      </c>
      <c r="N6162" t="s">
        <v>11</v>
      </c>
      <c r="O6162" s="74">
        <v>2.6</v>
      </c>
      <c r="P6162" s="11">
        <f t="shared" si="593"/>
        <v>2626</v>
      </c>
      <c r="Q6162" s="12">
        <f t="shared" si="594"/>
        <v>7.3003400000000003</v>
      </c>
      <c r="R6162" s="14">
        <f t="shared" si="595"/>
        <v>0.35610000000000003</v>
      </c>
      <c r="S6162" s="13">
        <f t="shared" si="596"/>
        <v>359.66</v>
      </c>
      <c r="T6162" s="14" t="s">
        <v>349</v>
      </c>
      <c r="U6162" t="s">
        <v>1</v>
      </c>
    </row>
    <row r="6163" spans="1:21" x14ac:dyDescent="0.2">
      <c r="A6163" t="s">
        <v>10917</v>
      </c>
      <c r="B6163" s="23">
        <v>45966</v>
      </c>
      <c r="C6163" s="23">
        <v>45965</v>
      </c>
      <c r="D6163" t="s">
        <v>5</v>
      </c>
      <c r="E6163" t="s">
        <v>6</v>
      </c>
      <c r="G6163" t="s">
        <v>11151</v>
      </c>
      <c r="H6163" t="s">
        <v>403</v>
      </c>
      <c r="I6163" t="s">
        <v>404</v>
      </c>
      <c r="J6163" s="10" t="str">
        <f t="shared" si="592"/>
        <v>BOX-</v>
      </c>
      <c r="K6163" t="s">
        <v>10</v>
      </c>
      <c r="L6163" s="48">
        <v>1010</v>
      </c>
      <c r="M6163" t="s">
        <v>1472</v>
      </c>
      <c r="N6163" t="s">
        <v>11</v>
      </c>
      <c r="O6163" s="74">
        <v>3.23</v>
      </c>
      <c r="P6163" s="11">
        <f t="shared" si="593"/>
        <v>3262.3</v>
      </c>
      <c r="Q6163" s="12">
        <f t="shared" si="594"/>
        <v>7.3003400000000003</v>
      </c>
      <c r="R6163" s="14">
        <f t="shared" si="595"/>
        <v>0.44240000000000002</v>
      </c>
      <c r="S6163" s="13">
        <f t="shared" si="596"/>
        <v>446.82</v>
      </c>
      <c r="T6163" s="14" t="s">
        <v>349</v>
      </c>
      <c r="U6163" t="s">
        <v>1</v>
      </c>
    </row>
    <row r="6164" spans="1:21" x14ac:dyDescent="0.2">
      <c r="A6164" t="s">
        <v>10649</v>
      </c>
      <c r="B6164" s="23">
        <v>45966</v>
      </c>
      <c r="C6164" s="23">
        <v>45953</v>
      </c>
      <c r="D6164" t="s">
        <v>169</v>
      </c>
      <c r="E6164" t="s">
        <v>170</v>
      </c>
      <c r="G6164" t="s">
        <v>11085</v>
      </c>
      <c r="H6164" t="s">
        <v>3155</v>
      </c>
      <c r="I6164" t="s">
        <v>3365</v>
      </c>
      <c r="J6164" s="10" t="str">
        <f t="shared" si="592"/>
        <v>STKR</v>
      </c>
      <c r="K6164" t="s">
        <v>10</v>
      </c>
      <c r="L6164" s="48">
        <v>27500</v>
      </c>
      <c r="M6164" t="s">
        <v>1472</v>
      </c>
      <c r="N6164" t="s">
        <v>11</v>
      </c>
      <c r="O6164" s="74">
        <v>3.5000000000000003E-2</v>
      </c>
      <c r="P6164" s="11">
        <f t="shared" si="593"/>
        <v>962.5</v>
      </c>
      <c r="Q6164" s="12">
        <f t="shared" si="594"/>
        <v>7.3003400000000003</v>
      </c>
      <c r="R6164" s="14">
        <f t="shared" si="595"/>
        <v>4.7999999999999996E-3</v>
      </c>
      <c r="S6164" s="13">
        <f t="shared" si="596"/>
        <v>132</v>
      </c>
      <c r="T6164" s="14" t="s">
        <v>349</v>
      </c>
      <c r="U6164" t="s">
        <v>18</v>
      </c>
    </row>
    <row r="6165" spans="1:21" x14ac:dyDescent="0.2">
      <c r="A6165" t="s">
        <v>10839</v>
      </c>
      <c r="B6165" s="23">
        <v>45966</v>
      </c>
      <c r="C6165" s="23">
        <v>45951</v>
      </c>
      <c r="D6165" t="s">
        <v>169</v>
      </c>
      <c r="E6165" t="s">
        <v>170</v>
      </c>
      <c r="G6165" t="s">
        <v>11106</v>
      </c>
      <c r="H6165" t="s">
        <v>4636</v>
      </c>
      <c r="I6165" t="s">
        <v>3434</v>
      </c>
      <c r="J6165" s="10" t="str">
        <f t="shared" si="592"/>
        <v>BHRE</v>
      </c>
      <c r="K6165" t="s">
        <v>10</v>
      </c>
      <c r="L6165" s="48">
        <v>100</v>
      </c>
      <c r="M6165" t="s">
        <v>1472</v>
      </c>
      <c r="N6165" t="s">
        <v>11</v>
      </c>
      <c r="O6165" s="74">
        <v>1.6</v>
      </c>
      <c r="P6165" s="11">
        <f t="shared" si="593"/>
        <v>160</v>
      </c>
      <c r="Q6165" s="12">
        <f t="shared" si="594"/>
        <v>7.3003400000000003</v>
      </c>
      <c r="R6165" s="14">
        <f t="shared" si="595"/>
        <v>0.21920000000000001</v>
      </c>
      <c r="S6165" s="13">
        <f t="shared" si="596"/>
        <v>21.92</v>
      </c>
      <c r="T6165" s="14" t="s">
        <v>349</v>
      </c>
      <c r="U6165" t="s">
        <v>173</v>
      </c>
    </row>
    <row r="6166" spans="1:21" x14ac:dyDescent="0.2">
      <c r="A6166" t="s">
        <v>10698</v>
      </c>
      <c r="B6166" s="23">
        <v>45966</v>
      </c>
      <c r="C6166" s="23">
        <v>45946</v>
      </c>
      <c r="D6166" t="s">
        <v>169</v>
      </c>
      <c r="E6166" t="s">
        <v>170</v>
      </c>
      <c r="G6166" t="s">
        <v>11081</v>
      </c>
      <c r="H6166" t="s">
        <v>1101</v>
      </c>
      <c r="I6166" t="s">
        <v>1102</v>
      </c>
      <c r="J6166" s="10" t="str">
        <f t="shared" si="592"/>
        <v>PAP-</v>
      </c>
      <c r="K6166" t="s">
        <v>10</v>
      </c>
      <c r="L6166" s="48">
        <v>5000</v>
      </c>
      <c r="M6166" t="s">
        <v>1472</v>
      </c>
      <c r="N6166" t="s">
        <v>11</v>
      </c>
      <c r="O6166" s="74">
        <v>0.1</v>
      </c>
      <c r="P6166" s="11">
        <f t="shared" si="593"/>
        <v>500</v>
      </c>
      <c r="Q6166" s="12">
        <f t="shared" si="594"/>
        <v>7.3003400000000003</v>
      </c>
      <c r="R6166" s="14">
        <f t="shared" si="595"/>
        <v>1.37E-2</v>
      </c>
      <c r="S6166" s="13">
        <f t="shared" si="596"/>
        <v>68.5</v>
      </c>
      <c r="T6166" s="14" t="s">
        <v>349</v>
      </c>
      <c r="U6166" t="s">
        <v>1094</v>
      </c>
    </row>
    <row r="6167" spans="1:21" x14ac:dyDescent="0.2">
      <c r="A6167" t="s">
        <v>10731</v>
      </c>
      <c r="B6167" s="23">
        <v>45966</v>
      </c>
      <c r="C6167" s="23">
        <v>45946</v>
      </c>
      <c r="D6167" t="s">
        <v>169</v>
      </c>
      <c r="E6167" t="s">
        <v>170</v>
      </c>
      <c r="G6167" t="s">
        <v>11081</v>
      </c>
      <c r="H6167" t="s">
        <v>1098</v>
      </c>
      <c r="I6167" t="s">
        <v>1099</v>
      </c>
      <c r="J6167" s="10" t="str">
        <f t="shared" si="592"/>
        <v>PAP-</v>
      </c>
      <c r="K6167" t="s">
        <v>10</v>
      </c>
      <c r="L6167" s="48">
        <v>10000</v>
      </c>
      <c r="M6167" t="s">
        <v>1472</v>
      </c>
      <c r="N6167" t="s">
        <v>11</v>
      </c>
      <c r="O6167" s="74">
        <v>0.23</v>
      </c>
      <c r="P6167" s="11">
        <f t="shared" si="593"/>
        <v>2300</v>
      </c>
      <c r="Q6167" s="12">
        <f t="shared" si="594"/>
        <v>7.3003400000000003</v>
      </c>
      <c r="R6167" s="14">
        <f t="shared" si="595"/>
        <v>3.15E-2</v>
      </c>
      <c r="S6167" s="13">
        <f t="shared" si="596"/>
        <v>315</v>
      </c>
      <c r="T6167" s="14" t="s">
        <v>349</v>
      </c>
      <c r="U6167" t="s">
        <v>1094</v>
      </c>
    </row>
    <row r="6168" spans="1:21" x14ac:dyDescent="0.2">
      <c r="A6168" t="s">
        <v>10752</v>
      </c>
      <c r="B6168" s="23">
        <v>45966</v>
      </c>
      <c r="C6168" s="23">
        <v>45946</v>
      </c>
      <c r="D6168" t="s">
        <v>169</v>
      </c>
      <c r="E6168" t="s">
        <v>170</v>
      </c>
      <c r="G6168" t="s">
        <v>11081</v>
      </c>
      <c r="H6168" t="s">
        <v>3206</v>
      </c>
      <c r="I6168" t="s">
        <v>3413</v>
      </c>
      <c r="J6168" s="10" t="str">
        <f t="shared" si="592"/>
        <v>PAP-</v>
      </c>
      <c r="K6168" t="s">
        <v>10</v>
      </c>
      <c r="L6168" s="48">
        <v>3000</v>
      </c>
      <c r="M6168" t="s">
        <v>1472</v>
      </c>
      <c r="N6168" t="s">
        <v>11</v>
      </c>
      <c r="O6168" s="74">
        <v>0.36</v>
      </c>
      <c r="P6168" s="11">
        <f t="shared" si="593"/>
        <v>1080</v>
      </c>
      <c r="Q6168" s="12">
        <f t="shared" si="594"/>
        <v>7.3003400000000003</v>
      </c>
      <c r="R6168" s="14">
        <f t="shared" si="595"/>
        <v>4.9299999999999997E-2</v>
      </c>
      <c r="S6168" s="13">
        <f t="shared" si="596"/>
        <v>147.9</v>
      </c>
      <c r="T6168" s="14" t="s">
        <v>349</v>
      </c>
      <c r="U6168" t="s">
        <v>1094</v>
      </c>
    </row>
    <row r="6169" spans="1:21" x14ac:dyDescent="0.2">
      <c r="A6169" t="s">
        <v>10874</v>
      </c>
      <c r="B6169" s="23">
        <v>45966</v>
      </c>
      <c r="C6169" s="23">
        <v>45951</v>
      </c>
      <c r="D6169" t="s">
        <v>569</v>
      </c>
      <c r="E6169" t="s">
        <v>570</v>
      </c>
      <c r="G6169" t="s">
        <v>11154</v>
      </c>
      <c r="H6169" t="s">
        <v>1515</v>
      </c>
      <c r="I6169" t="s">
        <v>1516</v>
      </c>
      <c r="J6169" s="10" t="s">
        <v>1503</v>
      </c>
      <c r="K6169" t="s">
        <v>10</v>
      </c>
      <c r="L6169" s="48">
        <v>3500</v>
      </c>
      <c r="M6169" t="s">
        <v>1472</v>
      </c>
      <c r="N6169" t="s">
        <v>11</v>
      </c>
      <c r="O6169" s="74">
        <v>2.6949999999999998</v>
      </c>
      <c r="P6169" s="11">
        <f t="shared" si="593"/>
        <v>9432.5</v>
      </c>
      <c r="Q6169" s="12">
        <f t="shared" si="594"/>
        <v>7.3003400000000003</v>
      </c>
      <c r="R6169" s="14">
        <f t="shared" si="595"/>
        <v>0.36919999999999997</v>
      </c>
      <c r="S6169" s="13">
        <f t="shared" si="596"/>
        <v>1292.2</v>
      </c>
      <c r="T6169" s="14" t="s">
        <v>349</v>
      </c>
      <c r="U6169" t="s">
        <v>36</v>
      </c>
    </row>
    <row r="6170" spans="1:21" x14ac:dyDescent="0.2">
      <c r="A6170" t="s">
        <v>10872</v>
      </c>
      <c r="B6170" s="23">
        <v>45966</v>
      </c>
      <c r="C6170" s="23">
        <v>45951</v>
      </c>
      <c r="D6170" t="s">
        <v>569</v>
      </c>
      <c r="E6170" t="s">
        <v>570</v>
      </c>
      <c r="G6170" t="s">
        <v>11154</v>
      </c>
      <c r="H6170" t="s">
        <v>1506</v>
      </c>
      <c r="I6170" t="s">
        <v>1507</v>
      </c>
      <c r="J6170" s="10" t="s">
        <v>1503</v>
      </c>
      <c r="K6170" t="s">
        <v>10</v>
      </c>
      <c r="L6170" s="48">
        <v>1000</v>
      </c>
      <c r="M6170" t="s">
        <v>1472</v>
      </c>
      <c r="N6170" t="s">
        <v>11</v>
      </c>
      <c r="O6170" s="74">
        <v>2.6675</v>
      </c>
      <c r="P6170" s="11">
        <f t="shared" si="593"/>
        <v>2667.5</v>
      </c>
      <c r="Q6170" s="12">
        <f t="shared" si="594"/>
        <v>7.3003400000000003</v>
      </c>
      <c r="R6170" s="14">
        <f t="shared" si="595"/>
        <v>0.3654</v>
      </c>
      <c r="S6170" s="13">
        <f t="shared" si="596"/>
        <v>365.4</v>
      </c>
      <c r="T6170" s="14" t="s">
        <v>349</v>
      </c>
      <c r="U6170" t="s">
        <v>36</v>
      </c>
    </row>
    <row r="6171" spans="1:21" x14ac:dyDescent="0.2">
      <c r="A6171" t="s">
        <v>10891</v>
      </c>
      <c r="B6171" s="23">
        <v>45966</v>
      </c>
      <c r="C6171" s="23">
        <v>45951</v>
      </c>
      <c r="D6171" t="s">
        <v>569</v>
      </c>
      <c r="E6171" t="s">
        <v>570</v>
      </c>
      <c r="G6171" t="s">
        <v>11154</v>
      </c>
      <c r="H6171" t="s">
        <v>1517</v>
      </c>
      <c r="I6171" t="s">
        <v>1518</v>
      </c>
      <c r="J6171" s="10" t="s">
        <v>1503</v>
      </c>
      <c r="K6171" t="s">
        <v>10</v>
      </c>
      <c r="L6171" s="48">
        <v>6000</v>
      </c>
      <c r="M6171" t="s">
        <v>1472</v>
      </c>
      <c r="N6171" t="s">
        <v>11</v>
      </c>
      <c r="O6171" s="74">
        <v>3.0070000000000001</v>
      </c>
      <c r="P6171" s="11">
        <f t="shared" si="593"/>
        <v>18042</v>
      </c>
      <c r="Q6171" s="12">
        <f t="shared" si="594"/>
        <v>7.3003400000000003</v>
      </c>
      <c r="R6171" s="14">
        <f t="shared" si="595"/>
        <v>0.41189999999999999</v>
      </c>
      <c r="S6171" s="13">
        <f t="shared" si="596"/>
        <v>2471.4</v>
      </c>
      <c r="T6171" s="14" t="s">
        <v>349</v>
      </c>
      <c r="U6171" t="s">
        <v>36</v>
      </c>
    </row>
    <row r="6172" spans="1:21" x14ac:dyDescent="0.2">
      <c r="A6172" t="s">
        <v>10890</v>
      </c>
      <c r="B6172" s="23">
        <v>45966</v>
      </c>
      <c r="C6172" s="23">
        <v>45945</v>
      </c>
      <c r="D6172" t="s">
        <v>569</v>
      </c>
      <c r="E6172" t="s">
        <v>570</v>
      </c>
      <c r="G6172" t="s">
        <v>11154</v>
      </c>
      <c r="H6172" t="s">
        <v>1519</v>
      </c>
      <c r="I6172" t="s">
        <v>1520</v>
      </c>
      <c r="J6172" s="10" t="s">
        <v>1503</v>
      </c>
      <c r="K6172" t="s">
        <v>10</v>
      </c>
      <c r="L6172" s="48">
        <v>2300</v>
      </c>
      <c r="M6172" t="s">
        <v>1472</v>
      </c>
      <c r="N6172" t="s">
        <v>11</v>
      </c>
      <c r="O6172" s="74">
        <v>3.0070000000000001</v>
      </c>
      <c r="P6172" s="11">
        <f t="shared" si="593"/>
        <v>6916.1</v>
      </c>
      <c r="Q6172" s="12">
        <f t="shared" si="594"/>
        <v>7.3003400000000003</v>
      </c>
      <c r="R6172" s="14">
        <f t="shared" si="595"/>
        <v>0.41189999999999999</v>
      </c>
      <c r="S6172" s="13">
        <f t="shared" si="596"/>
        <v>947.37</v>
      </c>
      <c r="T6172" s="14" t="s">
        <v>349</v>
      </c>
      <c r="U6172" t="s">
        <v>36</v>
      </c>
    </row>
    <row r="6173" spans="1:21" x14ac:dyDescent="0.2">
      <c r="A6173" t="s">
        <v>10640</v>
      </c>
      <c r="B6173" s="23">
        <v>45966</v>
      </c>
      <c r="C6173" s="23">
        <v>45946</v>
      </c>
      <c r="D6173" t="s">
        <v>169</v>
      </c>
      <c r="E6173" t="s">
        <v>170</v>
      </c>
      <c r="G6173" t="s">
        <v>11081</v>
      </c>
      <c r="H6173" t="s">
        <v>5606</v>
      </c>
      <c r="I6173" t="s">
        <v>5749</v>
      </c>
      <c r="J6173" s="10" t="str">
        <f t="shared" ref="J6173:J6204" si="597">+LEFT(U6173,4)</f>
        <v>PAP-</v>
      </c>
      <c r="K6173" t="s">
        <v>10</v>
      </c>
      <c r="L6173" s="48">
        <v>3000</v>
      </c>
      <c r="M6173" t="s">
        <v>1472</v>
      </c>
      <c r="N6173" t="s">
        <v>11</v>
      </c>
      <c r="O6173" s="74">
        <v>0.02</v>
      </c>
      <c r="P6173" s="11">
        <f t="shared" si="593"/>
        <v>60</v>
      </c>
      <c r="Q6173" s="12">
        <f t="shared" si="594"/>
        <v>7.3003400000000003</v>
      </c>
      <c r="R6173" s="14">
        <f t="shared" si="595"/>
        <v>2.7000000000000001E-3</v>
      </c>
      <c r="S6173" s="13">
        <f t="shared" si="596"/>
        <v>8.1</v>
      </c>
      <c r="T6173" s="14" t="s">
        <v>349</v>
      </c>
      <c r="U6173" t="s">
        <v>1094</v>
      </c>
    </row>
    <row r="6174" spans="1:21" x14ac:dyDescent="0.2">
      <c r="A6174" t="s">
        <v>10705</v>
      </c>
      <c r="B6174" s="23">
        <v>45966</v>
      </c>
      <c r="C6174" s="23">
        <v>45946</v>
      </c>
      <c r="D6174" t="s">
        <v>169</v>
      </c>
      <c r="E6174" t="s">
        <v>170</v>
      </c>
      <c r="G6174" t="s">
        <v>11081</v>
      </c>
      <c r="H6174" t="s">
        <v>3156</v>
      </c>
      <c r="I6174" t="s">
        <v>3366</v>
      </c>
      <c r="J6174" s="10" t="str">
        <f t="shared" si="597"/>
        <v>PAP-</v>
      </c>
      <c r="K6174" t="s">
        <v>10</v>
      </c>
      <c r="L6174" s="48">
        <v>5000</v>
      </c>
      <c r="M6174" t="s">
        <v>1472</v>
      </c>
      <c r="N6174" t="s">
        <v>11</v>
      </c>
      <c r="O6174" s="74">
        <v>0.12</v>
      </c>
      <c r="P6174" s="11">
        <f t="shared" si="593"/>
        <v>600</v>
      </c>
      <c r="Q6174" s="12">
        <f t="shared" si="594"/>
        <v>7.3003400000000003</v>
      </c>
      <c r="R6174" s="14">
        <f t="shared" si="595"/>
        <v>1.6400000000000001E-2</v>
      </c>
      <c r="S6174" s="13">
        <f t="shared" si="596"/>
        <v>82</v>
      </c>
      <c r="T6174" s="14" t="s">
        <v>349</v>
      </c>
      <c r="U6174" t="s">
        <v>1094</v>
      </c>
    </row>
    <row r="6175" spans="1:21" x14ac:dyDescent="0.2">
      <c r="A6175" t="s">
        <v>10712</v>
      </c>
      <c r="B6175" s="23">
        <v>45966</v>
      </c>
      <c r="C6175" s="23">
        <v>45946</v>
      </c>
      <c r="D6175" t="s">
        <v>169</v>
      </c>
      <c r="E6175" t="s">
        <v>170</v>
      </c>
      <c r="G6175" t="s">
        <v>11081</v>
      </c>
      <c r="H6175" t="s">
        <v>3254</v>
      </c>
      <c r="I6175" t="s">
        <v>3461</v>
      </c>
      <c r="J6175" s="10" t="str">
        <f t="shared" si="597"/>
        <v>PAP-</v>
      </c>
      <c r="K6175" t="s">
        <v>10</v>
      </c>
      <c r="L6175" s="48">
        <v>10000</v>
      </c>
      <c r="M6175" t="s">
        <v>1472</v>
      </c>
      <c r="N6175" t="s">
        <v>11</v>
      </c>
      <c r="O6175" s="74">
        <v>0.14000000000000001</v>
      </c>
      <c r="P6175" s="11">
        <f t="shared" si="593"/>
        <v>1400</v>
      </c>
      <c r="Q6175" s="12">
        <f t="shared" si="594"/>
        <v>7.3003400000000003</v>
      </c>
      <c r="R6175" s="14">
        <f t="shared" si="595"/>
        <v>1.9199999999999998E-2</v>
      </c>
      <c r="S6175" s="13">
        <f t="shared" si="596"/>
        <v>192</v>
      </c>
      <c r="T6175" s="14" t="s">
        <v>349</v>
      </c>
      <c r="U6175" t="s">
        <v>1094</v>
      </c>
    </row>
    <row r="6176" spans="1:21" x14ac:dyDescent="0.2">
      <c r="A6176" t="s">
        <v>10732</v>
      </c>
      <c r="B6176" s="23">
        <v>45966</v>
      </c>
      <c r="C6176" s="23">
        <v>45946</v>
      </c>
      <c r="D6176" t="s">
        <v>169</v>
      </c>
      <c r="E6176" t="s">
        <v>170</v>
      </c>
      <c r="G6176" t="s">
        <v>11081</v>
      </c>
      <c r="H6176" t="s">
        <v>3546</v>
      </c>
      <c r="I6176" t="s">
        <v>3547</v>
      </c>
      <c r="J6176" s="10" t="str">
        <f t="shared" si="597"/>
        <v>PAP-</v>
      </c>
      <c r="K6176" t="s">
        <v>10</v>
      </c>
      <c r="L6176" s="48">
        <v>10000</v>
      </c>
      <c r="M6176" t="s">
        <v>1472</v>
      </c>
      <c r="N6176" t="s">
        <v>11</v>
      </c>
      <c r="O6176" s="74">
        <v>0.23</v>
      </c>
      <c r="P6176" s="11">
        <f t="shared" si="593"/>
        <v>2300</v>
      </c>
      <c r="Q6176" s="12">
        <f t="shared" si="594"/>
        <v>7.3003400000000003</v>
      </c>
      <c r="R6176" s="14">
        <f t="shared" si="595"/>
        <v>3.15E-2</v>
      </c>
      <c r="S6176" s="13">
        <f t="shared" si="596"/>
        <v>315</v>
      </c>
      <c r="T6176" s="14" t="s">
        <v>349</v>
      </c>
      <c r="U6176" t="s">
        <v>1094</v>
      </c>
    </row>
    <row r="6177" spans="1:21" x14ac:dyDescent="0.2">
      <c r="A6177" t="s">
        <v>10750</v>
      </c>
      <c r="B6177" s="23">
        <v>45966</v>
      </c>
      <c r="C6177" s="23">
        <v>45946</v>
      </c>
      <c r="D6177" t="s">
        <v>169</v>
      </c>
      <c r="E6177" t="s">
        <v>170</v>
      </c>
      <c r="G6177" t="s">
        <v>11081</v>
      </c>
      <c r="H6177" t="s">
        <v>5647</v>
      </c>
      <c r="I6177" t="s">
        <v>5790</v>
      </c>
      <c r="J6177" s="10" t="str">
        <f t="shared" si="597"/>
        <v>PAP-</v>
      </c>
      <c r="K6177" t="s">
        <v>10</v>
      </c>
      <c r="L6177" s="48">
        <v>2000</v>
      </c>
      <c r="M6177" t="s">
        <v>1472</v>
      </c>
      <c r="N6177" t="s">
        <v>11</v>
      </c>
      <c r="O6177" s="74">
        <v>0.32</v>
      </c>
      <c r="P6177" s="11">
        <f t="shared" si="593"/>
        <v>640</v>
      </c>
      <c r="Q6177" s="12">
        <f t="shared" si="594"/>
        <v>7.3003400000000003</v>
      </c>
      <c r="R6177" s="14">
        <f t="shared" si="595"/>
        <v>4.3799999999999999E-2</v>
      </c>
      <c r="S6177" s="13">
        <f t="shared" si="596"/>
        <v>87.6</v>
      </c>
      <c r="T6177" s="14" t="s">
        <v>349</v>
      </c>
      <c r="U6177" t="s">
        <v>1094</v>
      </c>
    </row>
    <row r="6178" spans="1:21" x14ac:dyDescent="0.2">
      <c r="A6178" t="s">
        <v>10652</v>
      </c>
      <c r="B6178" s="23">
        <v>45966</v>
      </c>
      <c r="C6178" s="23">
        <v>45946</v>
      </c>
      <c r="D6178" t="s">
        <v>169</v>
      </c>
      <c r="E6178" t="s">
        <v>170</v>
      </c>
      <c r="G6178" t="s">
        <v>11085</v>
      </c>
      <c r="H6178" t="s">
        <v>10560</v>
      </c>
      <c r="I6178" t="s">
        <v>10561</v>
      </c>
      <c r="J6178" s="10" t="str">
        <f t="shared" si="597"/>
        <v>STKR</v>
      </c>
      <c r="K6178" t="s">
        <v>10</v>
      </c>
      <c r="L6178" s="48">
        <v>2020</v>
      </c>
      <c r="M6178" t="s">
        <v>1472</v>
      </c>
      <c r="N6178" t="s">
        <v>11</v>
      </c>
      <c r="O6178" s="74">
        <v>4.2000000000000003E-2</v>
      </c>
      <c r="P6178" s="11">
        <f t="shared" si="593"/>
        <v>84.84</v>
      </c>
      <c r="Q6178" s="12">
        <f t="shared" si="594"/>
        <v>7.3003400000000003</v>
      </c>
      <c r="R6178" s="14">
        <f t="shared" si="595"/>
        <v>5.7999999999999996E-3</v>
      </c>
      <c r="S6178" s="13">
        <f t="shared" si="596"/>
        <v>11.72</v>
      </c>
      <c r="T6178" s="14" t="s">
        <v>349</v>
      </c>
      <c r="U6178" t="s">
        <v>18</v>
      </c>
    </row>
    <row r="6179" spans="1:21" x14ac:dyDescent="0.2">
      <c r="A6179" t="s">
        <v>10656</v>
      </c>
      <c r="B6179" s="23">
        <v>45966</v>
      </c>
      <c r="C6179" s="23">
        <v>45947</v>
      </c>
      <c r="D6179" t="s">
        <v>169</v>
      </c>
      <c r="E6179" t="s">
        <v>170</v>
      </c>
      <c r="G6179" t="s">
        <v>11085</v>
      </c>
      <c r="H6179" t="s">
        <v>10560</v>
      </c>
      <c r="I6179" t="s">
        <v>10561</v>
      </c>
      <c r="J6179" s="10" t="str">
        <f t="shared" si="597"/>
        <v>STKR</v>
      </c>
      <c r="K6179" t="s">
        <v>10</v>
      </c>
      <c r="L6179" s="48">
        <v>1000</v>
      </c>
      <c r="M6179" t="s">
        <v>1472</v>
      </c>
      <c r="N6179" t="s">
        <v>11</v>
      </c>
      <c r="O6179" s="74">
        <v>4.2000000000000003E-2</v>
      </c>
      <c r="P6179" s="11">
        <f t="shared" si="593"/>
        <v>42</v>
      </c>
      <c r="Q6179" s="12">
        <f t="shared" si="594"/>
        <v>7.3003400000000003</v>
      </c>
      <c r="R6179" s="14">
        <f t="shared" si="595"/>
        <v>5.7999999999999996E-3</v>
      </c>
      <c r="S6179" s="13">
        <f t="shared" si="596"/>
        <v>5.8</v>
      </c>
      <c r="T6179" s="14" t="s">
        <v>349</v>
      </c>
      <c r="U6179" t="s">
        <v>18</v>
      </c>
    </row>
    <row r="6180" spans="1:21" x14ac:dyDescent="0.2">
      <c r="A6180" t="s">
        <v>10660</v>
      </c>
      <c r="B6180" s="23">
        <v>45966</v>
      </c>
      <c r="C6180" s="23">
        <v>45946</v>
      </c>
      <c r="D6180" t="s">
        <v>169</v>
      </c>
      <c r="E6180" t="s">
        <v>170</v>
      </c>
      <c r="G6180" t="s">
        <v>11085</v>
      </c>
      <c r="H6180" t="s">
        <v>5617</v>
      </c>
      <c r="I6180" t="s">
        <v>5760</v>
      </c>
      <c r="J6180" s="10" t="str">
        <f t="shared" si="597"/>
        <v>STKR</v>
      </c>
      <c r="K6180" t="s">
        <v>10</v>
      </c>
      <c r="L6180" s="48">
        <v>1010</v>
      </c>
      <c r="M6180" t="s">
        <v>1472</v>
      </c>
      <c r="N6180" t="s">
        <v>11</v>
      </c>
      <c r="O6180" s="74">
        <v>4.4999999999999998E-2</v>
      </c>
      <c r="P6180" s="11">
        <f t="shared" si="593"/>
        <v>45.45</v>
      </c>
      <c r="Q6180" s="12">
        <f t="shared" si="594"/>
        <v>7.3003400000000003</v>
      </c>
      <c r="R6180" s="14">
        <f t="shared" si="595"/>
        <v>6.1999999999999998E-3</v>
      </c>
      <c r="S6180" s="13">
        <f t="shared" si="596"/>
        <v>6.26</v>
      </c>
      <c r="T6180" s="14" t="s">
        <v>349</v>
      </c>
      <c r="U6180" t="s">
        <v>18</v>
      </c>
    </row>
    <row r="6181" spans="1:21" x14ac:dyDescent="0.2">
      <c r="A6181" t="s">
        <v>10661</v>
      </c>
      <c r="B6181" s="23">
        <v>45966</v>
      </c>
      <c r="C6181" s="23">
        <v>45947</v>
      </c>
      <c r="D6181" t="s">
        <v>169</v>
      </c>
      <c r="E6181" t="s">
        <v>170</v>
      </c>
      <c r="G6181" t="s">
        <v>11085</v>
      </c>
      <c r="H6181" t="s">
        <v>5617</v>
      </c>
      <c r="I6181" t="s">
        <v>5760</v>
      </c>
      <c r="J6181" s="10" t="str">
        <f t="shared" si="597"/>
        <v>STKR</v>
      </c>
      <c r="K6181" t="s">
        <v>10</v>
      </c>
      <c r="L6181" s="48">
        <v>500</v>
      </c>
      <c r="M6181" t="s">
        <v>1472</v>
      </c>
      <c r="N6181" t="s">
        <v>11</v>
      </c>
      <c r="O6181" s="74">
        <v>4.4999999999999998E-2</v>
      </c>
      <c r="P6181" s="11">
        <f t="shared" si="593"/>
        <v>22.5</v>
      </c>
      <c r="Q6181" s="12">
        <f t="shared" si="594"/>
        <v>7.3003400000000003</v>
      </c>
      <c r="R6181" s="14">
        <f t="shared" si="595"/>
        <v>6.1999999999999998E-3</v>
      </c>
      <c r="S6181" s="13">
        <f t="shared" si="596"/>
        <v>3.1</v>
      </c>
      <c r="T6181" s="14" t="s">
        <v>349</v>
      </c>
      <c r="U6181" t="s">
        <v>18</v>
      </c>
    </row>
    <row r="6182" spans="1:21" x14ac:dyDescent="0.2">
      <c r="A6182" t="s">
        <v>10653</v>
      </c>
      <c r="B6182" s="23">
        <v>45966</v>
      </c>
      <c r="C6182" s="23">
        <v>45946</v>
      </c>
      <c r="D6182" t="s">
        <v>169</v>
      </c>
      <c r="E6182" t="s">
        <v>170</v>
      </c>
      <c r="G6182" t="s">
        <v>11086</v>
      </c>
      <c r="H6182" t="s">
        <v>6649</v>
      </c>
      <c r="I6182" t="s">
        <v>6650</v>
      </c>
      <c r="J6182" s="10" t="str">
        <f t="shared" si="597"/>
        <v>STKR</v>
      </c>
      <c r="K6182" t="s">
        <v>10</v>
      </c>
      <c r="L6182" s="48">
        <v>1010</v>
      </c>
      <c r="M6182" t="s">
        <v>1472</v>
      </c>
      <c r="N6182" t="s">
        <v>11</v>
      </c>
      <c r="O6182" s="74">
        <v>4.2000000000000003E-2</v>
      </c>
      <c r="P6182" s="11">
        <f t="shared" si="593"/>
        <v>42.42</v>
      </c>
      <c r="Q6182" s="12">
        <f t="shared" si="594"/>
        <v>7.3003400000000003</v>
      </c>
      <c r="R6182" s="14">
        <f t="shared" si="595"/>
        <v>5.7999999999999996E-3</v>
      </c>
      <c r="S6182" s="13">
        <f t="shared" si="596"/>
        <v>5.86</v>
      </c>
      <c r="T6182" s="14" t="s">
        <v>349</v>
      </c>
      <c r="U6182" t="s">
        <v>18</v>
      </c>
    </row>
    <row r="6183" spans="1:21" x14ac:dyDescent="0.2">
      <c r="A6183" t="s">
        <v>10647</v>
      </c>
      <c r="B6183" s="23">
        <v>45966</v>
      </c>
      <c r="C6183" s="23">
        <v>45946</v>
      </c>
      <c r="D6183" t="s">
        <v>169</v>
      </c>
      <c r="E6183" t="s">
        <v>170</v>
      </c>
      <c r="G6183" t="s">
        <v>11085</v>
      </c>
      <c r="H6183" t="s">
        <v>1559</v>
      </c>
      <c r="I6183" t="s">
        <v>1560</v>
      </c>
      <c r="J6183" s="10" t="str">
        <f t="shared" si="597"/>
        <v>STKR</v>
      </c>
      <c r="K6183" t="s">
        <v>10</v>
      </c>
      <c r="L6183" s="48">
        <v>10500</v>
      </c>
      <c r="M6183" t="s">
        <v>1472</v>
      </c>
      <c r="N6183" t="s">
        <v>11</v>
      </c>
      <c r="O6183" s="74">
        <v>3.2000000000000001E-2</v>
      </c>
      <c r="P6183" s="11">
        <f t="shared" si="593"/>
        <v>336</v>
      </c>
      <c r="Q6183" s="12">
        <f t="shared" si="594"/>
        <v>7.3003400000000003</v>
      </c>
      <c r="R6183" s="14">
        <f t="shared" si="595"/>
        <v>4.4000000000000003E-3</v>
      </c>
      <c r="S6183" s="13">
        <f t="shared" si="596"/>
        <v>46.2</v>
      </c>
      <c r="T6183" s="14" t="s">
        <v>349</v>
      </c>
      <c r="U6183" t="s">
        <v>18</v>
      </c>
    </row>
    <row r="6184" spans="1:21" x14ac:dyDescent="0.2">
      <c r="A6184" t="s">
        <v>10725</v>
      </c>
      <c r="B6184" s="23">
        <v>45966</v>
      </c>
      <c r="C6184" s="23">
        <v>45946</v>
      </c>
      <c r="D6184" t="s">
        <v>169</v>
      </c>
      <c r="E6184" t="s">
        <v>170</v>
      </c>
      <c r="G6184" t="s">
        <v>11106</v>
      </c>
      <c r="H6184" t="s">
        <v>1611</v>
      </c>
      <c r="I6184" t="s">
        <v>1612</v>
      </c>
      <c r="J6184" s="10" t="str">
        <f t="shared" si="597"/>
        <v>U&amp;C-</v>
      </c>
      <c r="K6184" t="s">
        <v>10</v>
      </c>
      <c r="L6184" s="48">
        <v>12100</v>
      </c>
      <c r="M6184" t="s">
        <v>1472</v>
      </c>
      <c r="N6184" t="s">
        <v>11</v>
      </c>
      <c r="O6184" s="74">
        <v>0.185</v>
      </c>
      <c r="P6184" s="11">
        <f t="shared" si="593"/>
        <v>2238.5</v>
      </c>
      <c r="Q6184" s="12">
        <f t="shared" si="594"/>
        <v>7.3003400000000003</v>
      </c>
      <c r="R6184" s="14">
        <f t="shared" si="595"/>
        <v>2.53E-2</v>
      </c>
      <c r="S6184" s="13">
        <f t="shared" si="596"/>
        <v>306.13</v>
      </c>
      <c r="T6184" s="14" t="s">
        <v>349</v>
      </c>
      <c r="U6184" t="s">
        <v>177</v>
      </c>
    </row>
    <row r="6185" spans="1:21" x14ac:dyDescent="0.2">
      <c r="A6185" t="s">
        <v>10749</v>
      </c>
      <c r="B6185" s="23">
        <v>45966</v>
      </c>
      <c r="C6185" s="23">
        <v>45946</v>
      </c>
      <c r="D6185" t="s">
        <v>169</v>
      </c>
      <c r="E6185" t="s">
        <v>170</v>
      </c>
      <c r="G6185" t="s">
        <v>11106</v>
      </c>
      <c r="H6185" t="s">
        <v>3159</v>
      </c>
      <c r="I6185" t="s">
        <v>3369</v>
      </c>
      <c r="J6185" s="10" t="str">
        <f t="shared" si="597"/>
        <v>U&amp;C-</v>
      </c>
      <c r="K6185" t="s">
        <v>10</v>
      </c>
      <c r="L6185" s="48">
        <v>180</v>
      </c>
      <c r="M6185" t="s">
        <v>1472</v>
      </c>
      <c r="N6185" t="s">
        <v>11</v>
      </c>
      <c r="O6185" s="74">
        <v>0.30759999999999998</v>
      </c>
      <c r="P6185" s="11">
        <f t="shared" si="593"/>
        <v>55.37</v>
      </c>
      <c r="Q6185" s="12">
        <f t="shared" si="594"/>
        <v>7.3003400000000003</v>
      </c>
      <c r="R6185" s="14">
        <f t="shared" si="595"/>
        <v>4.2099999999999999E-2</v>
      </c>
      <c r="S6185" s="13">
        <f t="shared" si="596"/>
        <v>7.58</v>
      </c>
      <c r="T6185" s="14" t="s">
        <v>349</v>
      </c>
      <c r="U6185" t="s">
        <v>177</v>
      </c>
    </row>
    <row r="6186" spans="1:21" x14ac:dyDescent="0.2">
      <c r="A6186" t="s">
        <v>9764</v>
      </c>
      <c r="B6186" s="23">
        <v>45966</v>
      </c>
      <c r="C6186" s="23">
        <v>45939</v>
      </c>
      <c r="D6186" t="s">
        <v>806</v>
      </c>
      <c r="E6186" t="s">
        <v>807</v>
      </c>
      <c r="G6186" t="s">
        <v>11092</v>
      </c>
      <c r="H6186" t="s">
        <v>10446</v>
      </c>
      <c r="I6186" t="s">
        <v>10447</v>
      </c>
      <c r="J6186" s="10" t="str">
        <f t="shared" si="597"/>
        <v>BAG-</v>
      </c>
      <c r="K6186" t="s">
        <v>10</v>
      </c>
      <c r="L6186" s="48">
        <v>284</v>
      </c>
      <c r="M6186" t="s">
        <v>1472</v>
      </c>
      <c r="N6186" t="s">
        <v>11</v>
      </c>
      <c r="O6186" s="74">
        <v>0.28499999999999998</v>
      </c>
      <c r="P6186" s="11">
        <f t="shared" si="593"/>
        <v>80.94</v>
      </c>
      <c r="Q6186" s="12">
        <f t="shared" si="594"/>
        <v>7.3003400000000003</v>
      </c>
      <c r="R6186" s="14">
        <f t="shared" si="595"/>
        <v>3.9E-2</v>
      </c>
      <c r="S6186" s="13">
        <f t="shared" si="596"/>
        <v>11.08</v>
      </c>
      <c r="T6186" s="14" t="s">
        <v>349</v>
      </c>
      <c r="U6186" t="s">
        <v>810</v>
      </c>
    </row>
    <row r="6187" spans="1:21" x14ac:dyDescent="0.2">
      <c r="A6187" t="s">
        <v>10946</v>
      </c>
      <c r="B6187" s="23">
        <v>45966</v>
      </c>
      <c r="C6187" s="23">
        <v>45915</v>
      </c>
      <c r="D6187" t="s">
        <v>830</v>
      </c>
      <c r="E6187" t="s">
        <v>831</v>
      </c>
      <c r="G6187" t="s">
        <v>11176</v>
      </c>
      <c r="H6187" t="s">
        <v>3164</v>
      </c>
      <c r="I6187" t="s">
        <v>3374</v>
      </c>
      <c r="J6187" s="10" t="str">
        <f t="shared" si="597"/>
        <v>LID-</v>
      </c>
      <c r="K6187" t="s">
        <v>98</v>
      </c>
      <c r="L6187" s="48">
        <v>1000</v>
      </c>
      <c r="M6187" t="s">
        <v>1472</v>
      </c>
      <c r="N6187" t="s">
        <v>11</v>
      </c>
      <c r="O6187" s="74">
        <v>4.2</v>
      </c>
      <c r="P6187" s="11">
        <f t="shared" si="593"/>
        <v>4200</v>
      </c>
      <c r="Q6187" s="12">
        <f t="shared" si="594"/>
        <v>7.3003400000000003</v>
      </c>
      <c r="R6187" s="14">
        <f t="shared" si="595"/>
        <v>0.57530000000000003</v>
      </c>
      <c r="S6187" s="13">
        <f t="shared" si="596"/>
        <v>575.29999999999995</v>
      </c>
      <c r="T6187" s="14" t="s">
        <v>349</v>
      </c>
      <c r="U6187" t="s">
        <v>368</v>
      </c>
    </row>
    <row r="6188" spans="1:21" x14ac:dyDescent="0.2">
      <c r="A6188" t="s">
        <v>10672</v>
      </c>
      <c r="B6188" s="23">
        <v>45967</v>
      </c>
      <c r="C6188" s="23">
        <v>45947</v>
      </c>
      <c r="D6188" t="s">
        <v>143</v>
      </c>
      <c r="E6188" t="s">
        <v>144</v>
      </c>
      <c r="G6188" t="s">
        <v>11093</v>
      </c>
      <c r="H6188" t="s">
        <v>939</v>
      </c>
      <c r="I6188" t="s">
        <v>940</v>
      </c>
      <c r="J6188" s="10" t="str">
        <f t="shared" si="597"/>
        <v>WHR-</v>
      </c>
      <c r="K6188" t="s">
        <v>10</v>
      </c>
      <c r="L6188" s="48">
        <v>5200</v>
      </c>
      <c r="M6188" t="s">
        <v>1472</v>
      </c>
      <c r="N6188" t="s">
        <v>11</v>
      </c>
      <c r="O6188" s="74">
        <v>6.2E-2</v>
      </c>
      <c r="P6188" s="11">
        <f t="shared" si="593"/>
        <v>322.39999999999998</v>
      </c>
      <c r="Q6188" s="12">
        <f t="shared" si="594"/>
        <v>7.3003400000000003</v>
      </c>
      <c r="R6188" s="14">
        <f t="shared" si="595"/>
        <v>8.5000000000000006E-3</v>
      </c>
      <c r="S6188" s="13">
        <f t="shared" si="596"/>
        <v>44.2</v>
      </c>
      <c r="T6188" s="14" t="s">
        <v>349</v>
      </c>
      <c r="U6188" t="s">
        <v>248</v>
      </c>
    </row>
    <row r="6189" spans="1:21" x14ac:dyDescent="0.2">
      <c r="A6189" t="s">
        <v>10863</v>
      </c>
      <c r="B6189" s="23">
        <v>45967</v>
      </c>
      <c r="C6189" s="23">
        <v>45945</v>
      </c>
      <c r="D6189" t="s">
        <v>149</v>
      </c>
      <c r="E6189" t="s">
        <v>150</v>
      </c>
      <c r="G6189" t="s">
        <v>11149</v>
      </c>
      <c r="H6189" t="s">
        <v>4650</v>
      </c>
      <c r="I6189" t="s">
        <v>4651</v>
      </c>
      <c r="J6189" s="10" t="str">
        <f t="shared" si="597"/>
        <v>GLID</v>
      </c>
      <c r="K6189" t="s">
        <v>10</v>
      </c>
      <c r="L6189" s="48">
        <v>710</v>
      </c>
      <c r="M6189" t="s">
        <v>1472</v>
      </c>
      <c r="N6189" t="s">
        <v>11</v>
      </c>
      <c r="O6189" s="74">
        <v>2.5051000000000001</v>
      </c>
      <c r="P6189" s="11">
        <f t="shared" si="593"/>
        <v>1778.62</v>
      </c>
      <c r="Q6189" s="12">
        <f t="shared" si="594"/>
        <v>7.3003400000000003</v>
      </c>
      <c r="R6189" s="14">
        <f t="shared" si="595"/>
        <v>0.34310000000000002</v>
      </c>
      <c r="S6189" s="13">
        <f t="shared" si="596"/>
        <v>243.6</v>
      </c>
      <c r="T6189" s="14" t="s">
        <v>349</v>
      </c>
      <c r="U6189" t="s">
        <v>78</v>
      </c>
    </row>
    <row r="6190" spans="1:21" x14ac:dyDescent="0.2">
      <c r="A6190" t="s">
        <v>10896</v>
      </c>
      <c r="B6190" s="23">
        <v>45967</v>
      </c>
      <c r="C6190" s="23">
        <v>45945</v>
      </c>
      <c r="D6190" t="s">
        <v>149</v>
      </c>
      <c r="E6190" t="s">
        <v>150</v>
      </c>
      <c r="G6190" t="s">
        <v>11149</v>
      </c>
      <c r="H6190" t="s">
        <v>3091</v>
      </c>
      <c r="I6190" t="s">
        <v>3307</v>
      </c>
      <c r="J6190" s="10" t="str">
        <f t="shared" si="597"/>
        <v>GLID</v>
      </c>
      <c r="K6190" t="s">
        <v>10</v>
      </c>
      <c r="L6190" s="48">
        <v>710</v>
      </c>
      <c r="M6190" t="s">
        <v>1472</v>
      </c>
      <c r="N6190" t="s">
        <v>11</v>
      </c>
      <c r="O6190" s="74">
        <v>3.1193</v>
      </c>
      <c r="P6190" s="11">
        <f t="shared" si="593"/>
        <v>2214.6999999999998</v>
      </c>
      <c r="Q6190" s="12">
        <f t="shared" si="594"/>
        <v>7.3003400000000003</v>
      </c>
      <c r="R6190" s="14">
        <f t="shared" si="595"/>
        <v>0.42730000000000001</v>
      </c>
      <c r="S6190" s="13">
        <f t="shared" si="596"/>
        <v>303.38</v>
      </c>
      <c r="T6190" s="14" t="s">
        <v>349</v>
      </c>
      <c r="U6190" t="s">
        <v>78</v>
      </c>
    </row>
    <row r="6191" spans="1:21" x14ac:dyDescent="0.2">
      <c r="A6191" t="s">
        <v>10938</v>
      </c>
      <c r="B6191" s="23">
        <v>45967</v>
      </c>
      <c r="C6191" s="23">
        <v>45945</v>
      </c>
      <c r="D6191" t="s">
        <v>149</v>
      </c>
      <c r="E6191" t="s">
        <v>150</v>
      </c>
      <c r="G6191" t="s">
        <v>11149</v>
      </c>
      <c r="H6191" t="s">
        <v>8789</v>
      </c>
      <c r="I6191" t="s">
        <v>8790</v>
      </c>
      <c r="J6191" s="10" t="str">
        <f t="shared" si="597"/>
        <v>GLID</v>
      </c>
      <c r="K6191" t="s">
        <v>10</v>
      </c>
      <c r="L6191" s="48">
        <v>700</v>
      </c>
      <c r="M6191" t="s">
        <v>1472</v>
      </c>
      <c r="N6191" t="s">
        <v>11</v>
      </c>
      <c r="O6191" s="74">
        <v>3.82</v>
      </c>
      <c r="P6191" s="11">
        <f t="shared" si="593"/>
        <v>2674</v>
      </c>
      <c r="Q6191" s="12">
        <f t="shared" si="594"/>
        <v>7.3003400000000003</v>
      </c>
      <c r="R6191" s="14">
        <f t="shared" si="595"/>
        <v>0.52329999999999999</v>
      </c>
      <c r="S6191" s="13">
        <f t="shared" si="596"/>
        <v>366.31</v>
      </c>
      <c r="T6191" s="14" t="s">
        <v>349</v>
      </c>
      <c r="U6191" t="s">
        <v>78</v>
      </c>
    </row>
    <row r="6192" spans="1:21" x14ac:dyDescent="0.2">
      <c r="A6192" t="s">
        <v>10955</v>
      </c>
      <c r="B6192" s="23">
        <v>45967</v>
      </c>
      <c r="C6192" s="23">
        <v>45945</v>
      </c>
      <c r="D6192" t="s">
        <v>149</v>
      </c>
      <c r="E6192" t="s">
        <v>150</v>
      </c>
      <c r="G6192" t="s">
        <v>11149</v>
      </c>
      <c r="H6192" t="s">
        <v>1190</v>
      </c>
      <c r="I6192" t="s">
        <v>1191</v>
      </c>
      <c r="J6192" s="10" t="str">
        <f t="shared" si="597"/>
        <v>GLID</v>
      </c>
      <c r="K6192" t="s">
        <v>10</v>
      </c>
      <c r="L6192" s="48">
        <v>1632</v>
      </c>
      <c r="M6192" t="s">
        <v>1472</v>
      </c>
      <c r="N6192" t="s">
        <v>11</v>
      </c>
      <c r="O6192" s="74">
        <v>4.3726000000000003</v>
      </c>
      <c r="P6192" s="11">
        <f t="shared" si="593"/>
        <v>7136.08</v>
      </c>
      <c r="Q6192" s="12">
        <f t="shared" si="594"/>
        <v>7.3003400000000003</v>
      </c>
      <c r="R6192" s="14">
        <f t="shared" si="595"/>
        <v>0.59899999999999998</v>
      </c>
      <c r="S6192" s="13">
        <f t="shared" si="596"/>
        <v>977.57</v>
      </c>
      <c r="T6192" s="14" t="s">
        <v>349</v>
      </c>
      <c r="U6192" t="s">
        <v>78</v>
      </c>
    </row>
    <row r="6193" spans="1:21" x14ac:dyDescent="0.2">
      <c r="A6193" t="s">
        <v>11025</v>
      </c>
      <c r="B6193" s="23">
        <v>45967</v>
      </c>
      <c r="C6193" s="23">
        <v>45911</v>
      </c>
      <c r="D6193" t="s">
        <v>2255</v>
      </c>
      <c r="E6193" t="s">
        <v>2256</v>
      </c>
      <c r="G6193" t="s">
        <v>11212</v>
      </c>
      <c r="H6193" t="s">
        <v>3149</v>
      </c>
      <c r="I6193" t="s">
        <v>3359</v>
      </c>
      <c r="J6193" s="10" t="str">
        <f t="shared" si="597"/>
        <v>HDL-</v>
      </c>
      <c r="K6193" t="s">
        <v>10</v>
      </c>
      <c r="L6193" s="48">
        <v>5030</v>
      </c>
      <c r="M6193" t="s">
        <v>1472</v>
      </c>
      <c r="N6193" t="s">
        <v>11</v>
      </c>
      <c r="O6193" s="74">
        <v>7.8714000000000004</v>
      </c>
      <c r="P6193" s="11">
        <f t="shared" si="593"/>
        <v>39593.14</v>
      </c>
      <c r="Q6193" s="12">
        <f t="shared" si="594"/>
        <v>7.3003400000000003</v>
      </c>
      <c r="R6193" s="14">
        <f t="shared" si="595"/>
        <v>1.0782</v>
      </c>
      <c r="S6193" s="13">
        <f t="shared" si="596"/>
        <v>5423.35</v>
      </c>
      <c r="T6193" s="14" t="s">
        <v>349</v>
      </c>
      <c r="U6193" t="s">
        <v>228</v>
      </c>
    </row>
    <row r="6194" spans="1:21" x14ac:dyDescent="0.2">
      <c r="A6194" t="s">
        <v>10998</v>
      </c>
      <c r="B6194" s="23">
        <v>45967</v>
      </c>
      <c r="C6194" s="23">
        <v>45915</v>
      </c>
      <c r="D6194" t="s">
        <v>2255</v>
      </c>
      <c r="E6194" t="s">
        <v>2256</v>
      </c>
      <c r="G6194" t="s">
        <v>11212</v>
      </c>
      <c r="H6194" t="s">
        <v>3150</v>
      </c>
      <c r="I6194" t="s">
        <v>3360</v>
      </c>
      <c r="J6194" s="10" t="str">
        <f t="shared" si="597"/>
        <v>LHDL</v>
      </c>
      <c r="K6194" t="s">
        <v>10</v>
      </c>
      <c r="L6194" s="48">
        <v>5000</v>
      </c>
      <c r="M6194" t="s">
        <v>1472</v>
      </c>
      <c r="N6194" t="s">
        <v>11</v>
      </c>
      <c r="O6194" s="74">
        <v>6.8814000000000002</v>
      </c>
      <c r="P6194" s="11">
        <f t="shared" si="593"/>
        <v>34407</v>
      </c>
      <c r="Q6194" s="12">
        <f t="shared" si="594"/>
        <v>7.3003400000000003</v>
      </c>
      <c r="R6194" s="14">
        <f t="shared" si="595"/>
        <v>0.94259999999999999</v>
      </c>
      <c r="S6194" s="13">
        <f t="shared" si="596"/>
        <v>4713</v>
      </c>
      <c r="T6194" s="14" t="s">
        <v>349</v>
      </c>
      <c r="U6194" t="s">
        <v>125</v>
      </c>
    </row>
    <row r="6195" spans="1:21" x14ac:dyDescent="0.2">
      <c r="A6195" t="s">
        <v>10641</v>
      </c>
      <c r="B6195" s="23">
        <v>45967</v>
      </c>
      <c r="C6195" s="23">
        <v>45953</v>
      </c>
      <c r="D6195" t="s">
        <v>169</v>
      </c>
      <c r="E6195" t="s">
        <v>170</v>
      </c>
      <c r="G6195" t="s">
        <v>11082</v>
      </c>
      <c r="H6195" t="s">
        <v>10556</v>
      </c>
      <c r="I6195" t="s">
        <v>10557</v>
      </c>
      <c r="J6195" s="10" t="str">
        <f t="shared" si="597"/>
        <v>STKR</v>
      </c>
      <c r="K6195" t="s">
        <v>10</v>
      </c>
      <c r="L6195" s="48">
        <v>5030</v>
      </c>
      <c r="M6195" t="s">
        <v>1472</v>
      </c>
      <c r="N6195" t="s">
        <v>11</v>
      </c>
      <c r="O6195" s="74">
        <v>0.02</v>
      </c>
      <c r="P6195" s="11">
        <f t="shared" si="593"/>
        <v>100.6</v>
      </c>
      <c r="Q6195" s="12">
        <f t="shared" si="594"/>
        <v>7.3003400000000003</v>
      </c>
      <c r="R6195" s="14">
        <f t="shared" si="595"/>
        <v>2.7000000000000001E-3</v>
      </c>
      <c r="S6195" s="13">
        <f t="shared" si="596"/>
        <v>13.58</v>
      </c>
      <c r="T6195" s="14" t="s">
        <v>349</v>
      </c>
      <c r="U6195" t="s">
        <v>18</v>
      </c>
    </row>
    <row r="6196" spans="1:21" x14ac:dyDescent="0.2">
      <c r="A6196" t="s">
        <v>10642</v>
      </c>
      <c r="B6196" s="23">
        <v>45967</v>
      </c>
      <c r="C6196" s="23">
        <v>45953</v>
      </c>
      <c r="D6196" t="s">
        <v>169</v>
      </c>
      <c r="E6196" t="s">
        <v>170</v>
      </c>
      <c r="G6196" t="s">
        <v>11082</v>
      </c>
      <c r="H6196" t="s">
        <v>10556</v>
      </c>
      <c r="I6196" t="s">
        <v>10557</v>
      </c>
      <c r="J6196" s="10" t="str">
        <f t="shared" si="597"/>
        <v>STKR</v>
      </c>
      <c r="K6196" t="s">
        <v>10</v>
      </c>
      <c r="L6196" s="48">
        <v>1000</v>
      </c>
      <c r="M6196" t="s">
        <v>1472</v>
      </c>
      <c r="N6196" t="s">
        <v>11</v>
      </c>
      <c r="O6196" s="74">
        <v>0.02</v>
      </c>
      <c r="P6196" s="11">
        <f t="shared" si="593"/>
        <v>20</v>
      </c>
      <c r="Q6196" s="12">
        <f t="shared" si="594"/>
        <v>7.3003400000000003</v>
      </c>
      <c r="R6196" s="14">
        <f t="shared" si="595"/>
        <v>2.7000000000000001E-3</v>
      </c>
      <c r="S6196" s="13">
        <f t="shared" si="596"/>
        <v>2.7</v>
      </c>
      <c r="T6196" s="14" t="s">
        <v>349</v>
      </c>
      <c r="U6196" t="s">
        <v>18</v>
      </c>
    </row>
    <row r="6197" spans="1:21" x14ac:dyDescent="0.2">
      <c r="A6197" t="s">
        <v>10765</v>
      </c>
      <c r="B6197" s="23">
        <v>45967</v>
      </c>
      <c r="C6197" s="23">
        <v>45915</v>
      </c>
      <c r="D6197" t="s">
        <v>169</v>
      </c>
      <c r="E6197" t="s">
        <v>170</v>
      </c>
      <c r="G6197" t="s">
        <v>11120</v>
      </c>
      <c r="H6197" t="s">
        <v>10578</v>
      </c>
      <c r="I6197" t="s">
        <v>10579</v>
      </c>
      <c r="J6197" s="10" t="str">
        <f t="shared" si="597"/>
        <v>U&amp;C-</v>
      </c>
      <c r="K6197" t="s">
        <v>10</v>
      </c>
      <c r="L6197" s="48">
        <v>3910</v>
      </c>
      <c r="M6197" t="s">
        <v>1472</v>
      </c>
      <c r="N6197" t="s">
        <v>11</v>
      </c>
      <c r="O6197" s="74">
        <v>0.59</v>
      </c>
      <c r="P6197" s="11">
        <f t="shared" si="593"/>
        <v>2306.9</v>
      </c>
      <c r="Q6197" s="12">
        <f t="shared" si="594"/>
        <v>7.3003400000000003</v>
      </c>
      <c r="R6197" s="14">
        <f t="shared" si="595"/>
        <v>8.0799999999999997E-2</v>
      </c>
      <c r="S6197" s="13">
        <f t="shared" si="596"/>
        <v>315.93</v>
      </c>
      <c r="T6197" s="14" t="s">
        <v>349</v>
      </c>
      <c r="U6197" t="s">
        <v>177</v>
      </c>
    </row>
    <row r="6198" spans="1:21" x14ac:dyDescent="0.2">
      <c r="A6198" t="s">
        <v>10766</v>
      </c>
      <c r="B6198" s="23">
        <v>45967</v>
      </c>
      <c r="C6198" s="23">
        <v>45915</v>
      </c>
      <c r="D6198" t="s">
        <v>169</v>
      </c>
      <c r="E6198" t="s">
        <v>170</v>
      </c>
      <c r="G6198" t="s">
        <v>11120</v>
      </c>
      <c r="H6198" t="s">
        <v>10578</v>
      </c>
      <c r="I6198" t="s">
        <v>10579</v>
      </c>
      <c r="J6198" s="10" t="str">
        <f t="shared" si="597"/>
        <v>U&amp;C-</v>
      </c>
      <c r="K6198" t="s">
        <v>10</v>
      </c>
      <c r="L6198" s="48">
        <v>50</v>
      </c>
      <c r="M6198" t="s">
        <v>1472</v>
      </c>
      <c r="N6198" t="s">
        <v>11</v>
      </c>
      <c r="O6198" s="74">
        <v>0.59</v>
      </c>
      <c r="P6198" s="11">
        <f t="shared" si="593"/>
        <v>29.5</v>
      </c>
      <c r="Q6198" s="12">
        <f t="shared" si="594"/>
        <v>7.3003400000000003</v>
      </c>
      <c r="R6198" s="14">
        <f t="shared" si="595"/>
        <v>8.0799999999999997E-2</v>
      </c>
      <c r="S6198" s="13">
        <f t="shared" si="596"/>
        <v>4.04</v>
      </c>
      <c r="T6198" s="14" t="s">
        <v>349</v>
      </c>
      <c r="U6198" t="s">
        <v>177</v>
      </c>
    </row>
    <row r="6199" spans="1:21" x14ac:dyDescent="0.2">
      <c r="A6199" t="s">
        <v>10747</v>
      </c>
      <c r="B6199" s="23">
        <v>45967</v>
      </c>
      <c r="C6199" s="23">
        <v>45946</v>
      </c>
      <c r="D6199" t="s">
        <v>169</v>
      </c>
      <c r="E6199" t="s">
        <v>170</v>
      </c>
      <c r="G6199" t="s">
        <v>11081</v>
      </c>
      <c r="H6199" t="s">
        <v>1095</v>
      </c>
      <c r="I6199" t="s">
        <v>1096</v>
      </c>
      <c r="J6199" s="10" t="str">
        <f t="shared" si="597"/>
        <v>PAP-</v>
      </c>
      <c r="K6199" t="s">
        <v>10</v>
      </c>
      <c r="L6199" s="48">
        <v>7000</v>
      </c>
      <c r="M6199" t="s">
        <v>1472</v>
      </c>
      <c r="N6199" t="s">
        <v>11</v>
      </c>
      <c r="O6199" s="74">
        <v>0.28999999999999998</v>
      </c>
      <c r="P6199" s="11">
        <f t="shared" si="593"/>
        <v>2030</v>
      </c>
      <c r="Q6199" s="12">
        <f t="shared" si="594"/>
        <v>7.3003400000000003</v>
      </c>
      <c r="R6199" s="14">
        <f t="shared" si="595"/>
        <v>3.9699999999999999E-2</v>
      </c>
      <c r="S6199" s="13">
        <f t="shared" si="596"/>
        <v>277.89999999999998</v>
      </c>
      <c r="T6199" s="14" t="s">
        <v>349</v>
      </c>
      <c r="U6199" t="s">
        <v>1094</v>
      </c>
    </row>
    <row r="6200" spans="1:21" x14ac:dyDescent="0.2">
      <c r="A6200" t="s">
        <v>10654</v>
      </c>
      <c r="B6200" s="23">
        <v>45967</v>
      </c>
      <c r="C6200" s="23">
        <v>45946</v>
      </c>
      <c r="D6200" t="s">
        <v>169</v>
      </c>
      <c r="E6200" t="s">
        <v>170</v>
      </c>
      <c r="G6200" t="s">
        <v>11082</v>
      </c>
      <c r="H6200" t="s">
        <v>10562</v>
      </c>
      <c r="I6200" t="s">
        <v>10563</v>
      </c>
      <c r="J6200" s="10" t="str">
        <f t="shared" si="597"/>
        <v>STKR</v>
      </c>
      <c r="K6200" t="s">
        <v>10</v>
      </c>
      <c r="L6200" s="48">
        <v>1010</v>
      </c>
      <c r="M6200" t="s">
        <v>1472</v>
      </c>
      <c r="N6200" t="s">
        <v>11</v>
      </c>
      <c r="O6200" s="74">
        <v>4.2000000000000003E-2</v>
      </c>
      <c r="P6200" s="11">
        <f t="shared" si="593"/>
        <v>42.42</v>
      </c>
      <c r="Q6200" s="12">
        <f t="shared" si="594"/>
        <v>7.3003400000000003</v>
      </c>
      <c r="R6200" s="14">
        <f t="shared" si="595"/>
        <v>5.7999999999999996E-3</v>
      </c>
      <c r="S6200" s="13">
        <f t="shared" si="596"/>
        <v>5.86</v>
      </c>
      <c r="T6200" s="14" t="s">
        <v>349</v>
      </c>
      <c r="U6200" t="s">
        <v>18</v>
      </c>
    </row>
    <row r="6201" spans="1:21" x14ac:dyDescent="0.2">
      <c r="A6201" t="s">
        <v>10740</v>
      </c>
      <c r="B6201" s="23">
        <v>45967</v>
      </c>
      <c r="C6201" s="23">
        <v>45946</v>
      </c>
      <c r="D6201" t="s">
        <v>169</v>
      </c>
      <c r="E6201" t="s">
        <v>170</v>
      </c>
      <c r="G6201" t="s">
        <v>11106</v>
      </c>
      <c r="H6201" t="s">
        <v>10569</v>
      </c>
      <c r="I6201" t="s">
        <v>10570</v>
      </c>
      <c r="J6201" s="10" t="str">
        <f t="shared" si="597"/>
        <v>U&amp;C-</v>
      </c>
      <c r="K6201" t="s">
        <v>10</v>
      </c>
      <c r="L6201" s="48">
        <v>1010</v>
      </c>
      <c r="M6201" t="s">
        <v>1472</v>
      </c>
      <c r="N6201" t="s">
        <v>11</v>
      </c>
      <c r="O6201" s="74">
        <v>0.26700000000000002</v>
      </c>
      <c r="P6201" s="11">
        <f t="shared" si="593"/>
        <v>269.67</v>
      </c>
      <c r="Q6201" s="12">
        <f t="shared" si="594"/>
        <v>7.3003400000000003</v>
      </c>
      <c r="R6201" s="14">
        <f t="shared" si="595"/>
        <v>3.6600000000000001E-2</v>
      </c>
      <c r="S6201" s="13">
        <f t="shared" si="596"/>
        <v>36.97</v>
      </c>
      <c r="T6201" s="14" t="s">
        <v>349</v>
      </c>
      <c r="U6201" t="s">
        <v>177</v>
      </c>
    </row>
    <row r="6202" spans="1:21" x14ac:dyDescent="0.2">
      <c r="A6202" t="s">
        <v>10741</v>
      </c>
      <c r="B6202" s="23">
        <v>45967</v>
      </c>
      <c r="C6202" s="23">
        <v>45951</v>
      </c>
      <c r="D6202" t="s">
        <v>169</v>
      </c>
      <c r="E6202" t="s">
        <v>170</v>
      </c>
      <c r="G6202" t="s">
        <v>11113</v>
      </c>
      <c r="H6202" t="s">
        <v>10569</v>
      </c>
      <c r="I6202" t="s">
        <v>10570</v>
      </c>
      <c r="J6202" s="10" t="str">
        <f t="shared" si="597"/>
        <v>U&amp;C-</v>
      </c>
      <c r="K6202" t="s">
        <v>10</v>
      </c>
      <c r="L6202" s="48">
        <v>50</v>
      </c>
      <c r="M6202" t="s">
        <v>1472</v>
      </c>
      <c r="N6202" t="s">
        <v>11</v>
      </c>
      <c r="O6202" s="74">
        <v>0.26700000000000002</v>
      </c>
      <c r="P6202" s="11">
        <f t="shared" si="593"/>
        <v>13.35</v>
      </c>
      <c r="Q6202" s="12">
        <f t="shared" si="594"/>
        <v>7.3003400000000003</v>
      </c>
      <c r="R6202" s="14">
        <f t="shared" si="595"/>
        <v>3.6600000000000001E-2</v>
      </c>
      <c r="S6202" s="13">
        <f t="shared" si="596"/>
        <v>1.83</v>
      </c>
      <c r="T6202" s="14" t="s">
        <v>349</v>
      </c>
      <c r="U6202" t="s">
        <v>177</v>
      </c>
    </row>
    <row r="6203" spans="1:21" x14ac:dyDescent="0.2">
      <c r="A6203" t="s">
        <v>11039</v>
      </c>
      <c r="B6203" s="23">
        <v>45967</v>
      </c>
      <c r="C6203" s="23">
        <v>45965</v>
      </c>
      <c r="D6203" t="s">
        <v>94</v>
      </c>
      <c r="E6203" t="s">
        <v>95</v>
      </c>
      <c r="G6203" t="s">
        <v>11232</v>
      </c>
      <c r="H6203" t="s">
        <v>10625</v>
      </c>
      <c r="I6203" t="s">
        <v>10626</v>
      </c>
      <c r="J6203" s="10" t="str">
        <f t="shared" si="597"/>
        <v>PAN-</v>
      </c>
      <c r="K6203" t="s">
        <v>98</v>
      </c>
      <c r="L6203" s="48">
        <v>30</v>
      </c>
      <c r="M6203" t="s">
        <v>1472</v>
      </c>
      <c r="N6203" t="s">
        <v>11</v>
      </c>
      <c r="O6203" s="74">
        <v>8.5</v>
      </c>
      <c r="P6203" s="11">
        <f t="shared" si="593"/>
        <v>255</v>
      </c>
      <c r="Q6203" s="12">
        <f t="shared" si="594"/>
        <v>7.3003400000000003</v>
      </c>
      <c r="R6203" s="14">
        <f t="shared" si="595"/>
        <v>1.1642999999999999</v>
      </c>
      <c r="S6203" s="13">
        <f t="shared" si="596"/>
        <v>34.93</v>
      </c>
      <c r="T6203" s="14" t="s">
        <v>349</v>
      </c>
      <c r="U6203" t="s">
        <v>6644</v>
      </c>
    </row>
    <row r="6204" spans="1:21" x14ac:dyDescent="0.2">
      <c r="A6204" t="s">
        <v>11039</v>
      </c>
      <c r="B6204" s="23">
        <v>45967</v>
      </c>
      <c r="C6204" s="23">
        <v>45965</v>
      </c>
      <c r="D6204" t="s">
        <v>94</v>
      </c>
      <c r="E6204" t="s">
        <v>95</v>
      </c>
      <c r="G6204" t="s">
        <v>11233</v>
      </c>
      <c r="H6204" t="s">
        <v>10625</v>
      </c>
      <c r="I6204" t="s">
        <v>10626</v>
      </c>
      <c r="J6204" s="10" t="str">
        <f t="shared" si="597"/>
        <v>PAN-</v>
      </c>
      <c r="K6204" t="s">
        <v>98</v>
      </c>
      <c r="L6204" s="48">
        <v>71</v>
      </c>
      <c r="M6204" t="s">
        <v>1472</v>
      </c>
      <c r="N6204" t="s">
        <v>11</v>
      </c>
      <c r="O6204" s="74">
        <v>8.5</v>
      </c>
      <c r="P6204" s="11">
        <f t="shared" si="593"/>
        <v>603.5</v>
      </c>
      <c r="Q6204" s="12">
        <f t="shared" si="594"/>
        <v>7.3003400000000003</v>
      </c>
      <c r="R6204" s="14">
        <f t="shared" si="595"/>
        <v>1.1642999999999999</v>
      </c>
      <c r="S6204" s="13">
        <f t="shared" si="596"/>
        <v>82.67</v>
      </c>
      <c r="T6204" s="14" t="s">
        <v>349</v>
      </c>
      <c r="U6204" t="s">
        <v>6644</v>
      </c>
    </row>
    <row r="6205" spans="1:21" x14ac:dyDescent="0.2">
      <c r="A6205" t="s">
        <v>11039</v>
      </c>
      <c r="B6205" s="23">
        <v>45967</v>
      </c>
      <c r="C6205" s="23">
        <v>45965</v>
      </c>
      <c r="D6205" t="s">
        <v>94</v>
      </c>
      <c r="E6205" t="s">
        <v>95</v>
      </c>
      <c r="G6205" t="s">
        <v>11234</v>
      </c>
      <c r="H6205" t="s">
        <v>10625</v>
      </c>
      <c r="I6205" t="s">
        <v>10626</v>
      </c>
      <c r="J6205" s="10" t="str">
        <f t="shared" ref="J6205:J6236" si="598">+LEFT(U6205,4)</f>
        <v>PAN-</v>
      </c>
      <c r="K6205" t="s">
        <v>98</v>
      </c>
      <c r="L6205" s="48">
        <v>120</v>
      </c>
      <c r="M6205" t="s">
        <v>1472</v>
      </c>
      <c r="N6205" t="s">
        <v>11</v>
      </c>
      <c r="O6205" s="74">
        <v>8.5</v>
      </c>
      <c r="P6205" s="11">
        <f t="shared" si="593"/>
        <v>1020</v>
      </c>
      <c r="Q6205" s="12">
        <f t="shared" si="594"/>
        <v>7.3003400000000003</v>
      </c>
      <c r="R6205" s="14">
        <f t="shared" si="595"/>
        <v>1.1642999999999999</v>
      </c>
      <c r="S6205" s="13">
        <f t="shared" si="596"/>
        <v>139.72</v>
      </c>
      <c r="T6205" s="14" t="s">
        <v>349</v>
      </c>
      <c r="U6205" t="s">
        <v>6644</v>
      </c>
    </row>
    <row r="6206" spans="1:21" x14ac:dyDescent="0.2">
      <c r="A6206" t="s">
        <v>11039</v>
      </c>
      <c r="B6206" s="23">
        <v>45967</v>
      </c>
      <c r="C6206" s="23">
        <v>45965</v>
      </c>
      <c r="D6206" t="s">
        <v>94</v>
      </c>
      <c r="E6206" t="s">
        <v>95</v>
      </c>
      <c r="G6206" t="s">
        <v>11235</v>
      </c>
      <c r="H6206" t="s">
        <v>10625</v>
      </c>
      <c r="I6206" t="s">
        <v>10626</v>
      </c>
      <c r="J6206" s="10" t="str">
        <f t="shared" si="598"/>
        <v>PAN-</v>
      </c>
      <c r="K6206" t="s">
        <v>98</v>
      </c>
      <c r="L6206" s="48">
        <v>178</v>
      </c>
      <c r="M6206" t="s">
        <v>1472</v>
      </c>
      <c r="N6206" t="s">
        <v>11</v>
      </c>
      <c r="O6206" s="74">
        <v>8.5</v>
      </c>
      <c r="P6206" s="11">
        <f t="shared" si="593"/>
        <v>1513</v>
      </c>
      <c r="Q6206" s="12">
        <f t="shared" si="594"/>
        <v>7.3003400000000003</v>
      </c>
      <c r="R6206" s="14">
        <f t="shared" si="595"/>
        <v>1.1642999999999999</v>
      </c>
      <c r="S6206" s="13">
        <f t="shared" si="596"/>
        <v>207.25</v>
      </c>
      <c r="T6206" s="14" t="s">
        <v>349</v>
      </c>
      <c r="U6206" t="s">
        <v>6644</v>
      </c>
    </row>
    <row r="6207" spans="1:21" x14ac:dyDescent="0.2">
      <c r="A6207" t="s">
        <v>11039</v>
      </c>
      <c r="B6207" s="23">
        <v>45967</v>
      </c>
      <c r="C6207" s="23">
        <v>45965</v>
      </c>
      <c r="D6207" t="s">
        <v>94</v>
      </c>
      <c r="E6207" t="s">
        <v>95</v>
      </c>
      <c r="G6207" t="s">
        <v>11236</v>
      </c>
      <c r="H6207" t="s">
        <v>10625</v>
      </c>
      <c r="I6207" t="s">
        <v>10626</v>
      </c>
      <c r="J6207" s="10" t="str">
        <f t="shared" si="598"/>
        <v>PAN-</v>
      </c>
      <c r="K6207" t="s">
        <v>98</v>
      </c>
      <c r="L6207" s="48">
        <v>139</v>
      </c>
      <c r="M6207" t="s">
        <v>1472</v>
      </c>
      <c r="N6207" t="s">
        <v>11</v>
      </c>
      <c r="O6207" s="74">
        <v>8.5</v>
      </c>
      <c r="P6207" s="11">
        <f t="shared" si="593"/>
        <v>1181.5</v>
      </c>
      <c r="Q6207" s="12">
        <f t="shared" si="594"/>
        <v>7.3003400000000003</v>
      </c>
      <c r="R6207" s="14">
        <f t="shared" si="595"/>
        <v>1.1642999999999999</v>
      </c>
      <c r="S6207" s="13">
        <f t="shared" si="596"/>
        <v>161.84</v>
      </c>
      <c r="T6207" s="14" t="s">
        <v>349</v>
      </c>
      <c r="U6207" t="s">
        <v>6644</v>
      </c>
    </row>
    <row r="6208" spans="1:21" x14ac:dyDescent="0.2">
      <c r="A6208" t="s">
        <v>10935</v>
      </c>
      <c r="B6208" s="23">
        <v>45967</v>
      </c>
      <c r="C6208" s="23">
        <v>45915</v>
      </c>
      <c r="D6208" t="s">
        <v>830</v>
      </c>
      <c r="E6208" t="s">
        <v>831</v>
      </c>
      <c r="G6208" t="s">
        <v>11164</v>
      </c>
      <c r="H6208" t="s">
        <v>10491</v>
      </c>
      <c r="I6208" t="s">
        <v>10492</v>
      </c>
      <c r="J6208" s="10" t="str">
        <f t="shared" si="598"/>
        <v>LID-</v>
      </c>
      <c r="K6208" t="s">
        <v>98</v>
      </c>
      <c r="L6208" s="48">
        <v>1500</v>
      </c>
      <c r="M6208" t="s">
        <v>1472</v>
      </c>
      <c r="N6208" t="s">
        <v>11</v>
      </c>
      <c r="O6208" s="74">
        <v>3.75</v>
      </c>
      <c r="P6208" s="11">
        <f t="shared" si="593"/>
        <v>5625</v>
      </c>
      <c r="Q6208" s="12">
        <f t="shared" si="594"/>
        <v>7.3003400000000003</v>
      </c>
      <c r="R6208" s="14">
        <f t="shared" si="595"/>
        <v>0.51370000000000005</v>
      </c>
      <c r="S6208" s="13">
        <f t="shared" si="596"/>
        <v>770.55</v>
      </c>
      <c r="T6208" s="14" t="s">
        <v>349</v>
      </c>
      <c r="U6208" t="s">
        <v>368</v>
      </c>
    </row>
    <row r="6209" spans="1:21" x14ac:dyDescent="0.2">
      <c r="A6209" t="s">
        <v>10946</v>
      </c>
      <c r="B6209" s="23">
        <v>45967</v>
      </c>
      <c r="C6209" s="23">
        <v>45915</v>
      </c>
      <c r="D6209" t="s">
        <v>830</v>
      </c>
      <c r="E6209" t="s">
        <v>831</v>
      </c>
      <c r="G6209" t="s">
        <v>11164</v>
      </c>
      <c r="H6209" t="s">
        <v>3164</v>
      </c>
      <c r="I6209" t="s">
        <v>3374</v>
      </c>
      <c r="J6209" s="10" t="str">
        <f t="shared" si="598"/>
        <v>LID-</v>
      </c>
      <c r="K6209" t="s">
        <v>98</v>
      </c>
      <c r="L6209" s="48">
        <v>1000</v>
      </c>
      <c r="M6209" t="s">
        <v>1472</v>
      </c>
      <c r="N6209" t="s">
        <v>11</v>
      </c>
      <c r="O6209" s="74">
        <v>4.2</v>
      </c>
      <c r="P6209" s="11">
        <f t="shared" si="593"/>
        <v>4200</v>
      </c>
      <c r="Q6209" s="12">
        <f t="shared" si="594"/>
        <v>7.3003400000000003</v>
      </c>
      <c r="R6209" s="14">
        <f t="shared" si="595"/>
        <v>0.57530000000000003</v>
      </c>
      <c r="S6209" s="13">
        <f t="shared" si="596"/>
        <v>575.29999999999995</v>
      </c>
      <c r="T6209" s="14" t="s">
        <v>349</v>
      </c>
      <c r="U6209" t="s">
        <v>368</v>
      </c>
    </row>
    <row r="6210" spans="1:21" x14ac:dyDescent="0.2">
      <c r="A6210" t="s">
        <v>10942</v>
      </c>
      <c r="B6210" s="23">
        <v>45967</v>
      </c>
      <c r="C6210" s="23">
        <v>45911</v>
      </c>
      <c r="D6210" t="s">
        <v>94</v>
      </c>
      <c r="E6210" t="s">
        <v>95</v>
      </c>
      <c r="G6210" t="s">
        <v>11169</v>
      </c>
      <c r="H6210" t="s">
        <v>10608</v>
      </c>
      <c r="I6210" t="s">
        <v>10609</v>
      </c>
      <c r="J6210" s="10" t="str">
        <f t="shared" si="598"/>
        <v>LID-</v>
      </c>
      <c r="K6210" t="s">
        <v>98</v>
      </c>
      <c r="L6210" s="48">
        <v>500</v>
      </c>
      <c r="M6210" t="s">
        <v>8869</v>
      </c>
      <c r="N6210" t="s">
        <v>11</v>
      </c>
      <c r="O6210" s="74">
        <v>4</v>
      </c>
      <c r="P6210" s="11">
        <f t="shared" ref="P6210:P6273" si="599">ROUND(O6210*L6210,2)</f>
        <v>2000</v>
      </c>
      <c r="Q6210" s="12">
        <f t="shared" ref="Q6210:Q6273" si="600">IF(N6210="HKD",7.8,IF(N6210="CNY",7.30034,1))</f>
        <v>7.3003400000000003</v>
      </c>
      <c r="R6210" s="14">
        <f t="shared" ref="R6210:R6273" si="601">+ROUND(O6210/Q6210,4)</f>
        <v>0.54790000000000005</v>
      </c>
      <c r="S6210" s="13">
        <f t="shared" ref="S6210:S6273" si="602">ROUND(R6210*L6210,2)</f>
        <v>273.95</v>
      </c>
      <c r="T6210" s="14" t="s">
        <v>349</v>
      </c>
      <c r="U6210" t="s">
        <v>368</v>
      </c>
    </row>
    <row r="6211" spans="1:21" x14ac:dyDescent="0.2">
      <c r="A6211" t="s">
        <v>10942</v>
      </c>
      <c r="B6211" s="23">
        <v>45967</v>
      </c>
      <c r="C6211" s="23">
        <v>45911</v>
      </c>
      <c r="D6211" t="s">
        <v>94</v>
      </c>
      <c r="E6211" t="s">
        <v>95</v>
      </c>
      <c r="G6211" t="s">
        <v>11170</v>
      </c>
      <c r="H6211" t="s">
        <v>10608</v>
      </c>
      <c r="I6211" t="s">
        <v>10609</v>
      </c>
      <c r="J6211" s="10" t="str">
        <f t="shared" si="598"/>
        <v>LID-</v>
      </c>
      <c r="K6211" t="s">
        <v>98</v>
      </c>
      <c r="L6211" s="48">
        <v>-500</v>
      </c>
      <c r="M6211" t="s">
        <v>8869</v>
      </c>
      <c r="N6211" t="s">
        <v>11</v>
      </c>
      <c r="O6211" s="74">
        <v>4</v>
      </c>
      <c r="P6211" s="11">
        <f t="shared" si="599"/>
        <v>-2000</v>
      </c>
      <c r="Q6211" s="12">
        <f t="shared" si="600"/>
        <v>7.3003400000000003</v>
      </c>
      <c r="R6211" s="14">
        <f t="shared" si="601"/>
        <v>0.54790000000000005</v>
      </c>
      <c r="S6211" s="13">
        <f t="shared" si="602"/>
        <v>-273.95</v>
      </c>
      <c r="T6211" s="14" t="s">
        <v>349</v>
      </c>
      <c r="U6211" t="s">
        <v>368</v>
      </c>
    </row>
    <row r="6212" spans="1:21" x14ac:dyDescent="0.2">
      <c r="A6212" t="s">
        <v>10942</v>
      </c>
      <c r="B6212" s="23">
        <v>45967</v>
      </c>
      <c r="C6212" s="23">
        <v>45911</v>
      </c>
      <c r="D6212" t="s">
        <v>94</v>
      </c>
      <c r="E6212" t="s">
        <v>95</v>
      </c>
      <c r="G6212" t="s">
        <v>11093</v>
      </c>
      <c r="H6212" t="s">
        <v>10608</v>
      </c>
      <c r="I6212" t="s">
        <v>10609</v>
      </c>
      <c r="J6212" s="10" t="str">
        <f t="shared" si="598"/>
        <v>LID-</v>
      </c>
      <c r="K6212" t="s">
        <v>98</v>
      </c>
      <c r="L6212" s="48">
        <v>500</v>
      </c>
      <c r="M6212" t="s">
        <v>8869</v>
      </c>
      <c r="N6212" t="s">
        <v>11</v>
      </c>
      <c r="O6212" s="74">
        <v>4</v>
      </c>
      <c r="P6212" s="11">
        <f t="shared" si="599"/>
        <v>2000</v>
      </c>
      <c r="Q6212" s="12">
        <f t="shared" si="600"/>
        <v>7.3003400000000003</v>
      </c>
      <c r="R6212" s="14">
        <f t="shared" si="601"/>
        <v>0.54790000000000005</v>
      </c>
      <c r="S6212" s="13">
        <f t="shared" si="602"/>
        <v>273.95</v>
      </c>
      <c r="T6212" s="14" t="s">
        <v>349</v>
      </c>
      <c r="U6212" t="s">
        <v>368</v>
      </c>
    </row>
    <row r="6213" spans="1:21" x14ac:dyDescent="0.2">
      <c r="A6213" t="s">
        <v>11073</v>
      </c>
      <c r="B6213" s="23">
        <v>45971</v>
      </c>
      <c r="C6213" s="23">
        <v>45953</v>
      </c>
      <c r="D6213" t="s">
        <v>311</v>
      </c>
      <c r="E6213" t="s">
        <v>312</v>
      </c>
      <c r="G6213" t="s">
        <v>11258</v>
      </c>
      <c r="H6213" t="s">
        <v>316</v>
      </c>
      <c r="I6213" t="s">
        <v>317</v>
      </c>
      <c r="J6213" s="10" t="str">
        <f t="shared" si="598"/>
        <v>EXM-</v>
      </c>
      <c r="K6213" t="s">
        <v>10</v>
      </c>
      <c r="L6213" s="48">
        <v>25</v>
      </c>
      <c r="M6213" t="s">
        <v>186</v>
      </c>
      <c r="N6213" t="s">
        <v>11</v>
      </c>
      <c r="O6213" s="74">
        <v>117.3451</v>
      </c>
      <c r="P6213" s="11">
        <f t="shared" si="599"/>
        <v>2933.63</v>
      </c>
      <c r="Q6213" s="12">
        <f t="shared" si="600"/>
        <v>7.3003400000000003</v>
      </c>
      <c r="R6213" s="14">
        <f t="shared" si="601"/>
        <v>16.073899999999998</v>
      </c>
      <c r="S6213" s="13">
        <f t="shared" si="602"/>
        <v>401.85</v>
      </c>
      <c r="T6213" s="14" t="s">
        <v>349</v>
      </c>
      <c r="U6213" t="s">
        <v>315</v>
      </c>
    </row>
    <row r="6214" spans="1:21" x14ac:dyDescent="0.2">
      <c r="A6214" t="s">
        <v>11065</v>
      </c>
      <c r="B6214" s="23">
        <v>45971</v>
      </c>
      <c r="C6214" s="23">
        <v>45953</v>
      </c>
      <c r="D6214" t="s">
        <v>2825</v>
      </c>
      <c r="E6214" t="s">
        <v>2826</v>
      </c>
      <c r="G6214" t="s">
        <v>11255</v>
      </c>
      <c r="H6214" t="s">
        <v>6894</v>
      </c>
      <c r="I6214" t="s">
        <v>6895</v>
      </c>
      <c r="J6214" s="10" t="str">
        <f t="shared" si="598"/>
        <v>INM-</v>
      </c>
      <c r="K6214" t="s">
        <v>10</v>
      </c>
      <c r="L6214" s="48">
        <v>150</v>
      </c>
      <c r="M6214" t="s">
        <v>186</v>
      </c>
      <c r="N6214" t="s">
        <v>11</v>
      </c>
      <c r="O6214" s="74">
        <v>72.212400000000002</v>
      </c>
      <c r="P6214" s="11">
        <f t="shared" si="599"/>
        <v>10831.86</v>
      </c>
      <c r="Q6214" s="12">
        <f t="shared" si="600"/>
        <v>7.3003400000000003</v>
      </c>
      <c r="R6214" s="14">
        <f t="shared" si="601"/>
        <v>9.8916000000000004</v>
      </c>
      <c r="S6214" s="13">
        <f t="shared" si="602"/>
        <v>1483.74</v>
      </c>
      <c r="T6214" s="14" t="s">
        <v>349</v>
      </c>
      <c r="U6214" t="s">
        <v>327</v>
      </c>
    </row>
    <row r="6215" spans="1:21" x14ac:dyDescent="0.2">
      <c r="A6215" t="s">
        <v>11074</v>
      </c>
      <c r="B6215" s="23">
        <v>45971</v>
      </c>
      <c r="C6215" s="23">
        <v>45953</v>
      </c>
      <c r="D6215" t="s">
        <v>2825</v>
      </c>
      <c r="E6215" t="s">
        <v>2826</v>
      </c>
      <c r="G6215" t="s">
        <v>11255</v>
      </c>
      <c r="H6215" t="s">
        <v>3183</v>
      </c>
      <c r="I6215" t="s">
        <v>3390</v>
      </c>
      <c r="J6215" s="10" t="str">
        <f t="shared" si="598"/>
        <v>INM-</v>
      </c>
      <c r="K6215" t="s">
        <v>10</v>
      </c>
      <c r="L6215" s="48">
        <v>150</v>
      </c>
      <c r="M6215" t="s">
        <v>186</v>
      </c>
      <c r="N6215" t="s">
        <v>11</v>
      </c>
      <c r="O6215" s="74">
        <v>122.23009999999999</v>
      </c>
      <c r="P6215" s="11">
        <f t="shared" si="599"/>
        <v>18334.52</v>
      </c>
      <c r="Q6215" s="12">
        <f t="shared" si="600"/>
        <v>7.3003400000000003</v>
      </c>
      <c r="R6215" s="14">
        <f t="shared" si="601"/>
        <v>16.743099999999998</v>
      </c>
      <c r="S6215" s="13">
        <f t="shared" si="602"/>
        <v>2511.4699999999998</v>
      </c>
      <c r="T6215" s="14" t="s">
        <v>349</v>
      </c>
      <c r="U6215" t="s">
        <v>327</v>
      </c>
    </row>
    <row r="6216" spans="1:21" x14ac:dyDescent="0.2">
      <c r="A6216" t="s">
        <v>11071</v>
      </c>
      <c r="B6216" s="23">
        <v>45971</v>
      </c>
      <c r="C6216" s="23">
        <v>45953</v>
      </c>
      <c r="D6216" t="s">
        <v>311</v>
      </c>
      <c r="E6216" t="s">
        <v>312</v>
      </c>
      <c r="G6216" t="s">
        <v>11253</v>
      </c>
      <c r="H6216" t="s">
        <v>669</v>
      </c>
      <c r="I6216" t="s">
        <v>670</v>
      </c>
      <c r="J6216" s="10" t="str">
        <f t="shared" si="598"/>
        <v>INM-</v>
      </c>
      <c r="K6216" t="s">
        <v>10</v>
      </c>
      <c r="L6216" s="48">
        <v>50</v>
      </c>
      <c r="M6216" t="s">
        <v>186</v>
      </c>
      <c r="N6216" t="s">
        <v>11</v>
      </c>
      <c r="O6216" s="74">
        <v>110.17700000000001</v>
      </c>
      <c r="P6216" s="11">
        <f t="shared" si="599"/>
        <v>5508.85</v>
      </c>
      <c r="Q6216" s="12">
        <f t="shared" si="600"/>
        <v>7.3003400000000003</v>
      </c>
      <c r="R6216" s="14">
        <f t="shared" si="601"/>
        <v>15.092000000000001</v>
      </c>
      <c r="S6216" s="13">
        <f t="shared" si="602"/>
        <v>754.6</v>
      </c>
      <c r="T6216" s="14" t="s">
        <v>349</v>
      </c>
      <c r="U6216" t="s">
        <v>327</v>
      </c>
    </row>
    <row r="6217" spans="1:21" x14ac:dyDescent="0.2">
      <c r="A6217" t="s">
        <v>11070</v>
      </c>
      <c r="B6217" s="23">
        <v>45971</v>
      </c>
      <c r="C6217" s="23">
        <v>45953</v>
      </c>
      <c r="D6217" t="s">
        <v>311</v>
      </c>
      <c r="E6217" t="s">
        <v>312</v>
      </c>
      <c r="G6217" t="s">
        <v>11253</v>
      </c>
      <c r="H6217" t="s">
        <v>10542</v>
      </c>
      <c r="I6217" t="s">
        <v>10543</v>
      </c>
      <c r="J6217" s="10" t="str">
        <f t="shared" si="598"/>
        <v>INM-</v>
      </c>
      <c r="K6217" t="s">
        <v>10</v>
      </c>
      <c r="L6217" s="48">
        <v>50</v>
      </c>
      <c r="M6217" t="s">
        <v>186</v>
      </c>
      <c r="N6217" t="s">
        <v>11</v>
      </c>
      <c r="O6217" s="74">
        <v>102.38939999999999</v>
      </c>
      <c r="P6217" s="11">
        <f t="shared" si="599"/>
        <v>5119.47</v>
      </c>
      <c r="Q6217" s="12">
        <f t="shared" si="600"/>
        <v>7.3003400000000003</v>
      </c>
      <c r="R6217" s="14">
        <f t="shared" si="601"/>
        <v>14.0253</v>
      </c>
      <c r="S6217" s="13">
        <f t="shared" si="602"/>
        <v>701.27</v>
      </c>
      <c r="T6217" s="14" t="s">
        <v>349</v>
      </c>
      <c r="U6217" t="s">
        <v>327</v>
      </c>
    </row>
    <row r="6218" spans="1:21" x14ac:dyDescent="0.2">
      <c r="A6218" t="s">
        <v>11072</v>
      </c>
      <c r="B6218" s="23">
        <v>45971</v>
      </c>
      <c r="C6218" s="23">
        <v>45953</v>
      </c>
      <c r="D6218" t="s">
        <v>311</v>
      </c>
      <c r="E6218" t="s">
        <v>312</v>
      </c>
      <c r="G6218" t="s">
        <v>11253</v>
      </c>
      <c r="H6218" t="s">
        <v>10544</v>
      </c>
      <c r="I6218" t="s">
        <v>10545</v>
      </c>
      <c r="J6218" s="10" t="str">
        <f t="shared" si="598"/>
        <v>INM-</v>
      </c>
      <c r="K6218" t="s">
        <v>10</v>
      </c>
      <c r="L6218" s="48">
        <v>25</v>
      </c>
      <c r="M6218" t="s">
        <v>186</v>
      </c>
      <c r="N6218" t="s">
        <v>11</v>
      </c>
      <c r="O6218" s="74">
        <v>111.1504</v>
      </c>
      <c r="P6218" s="11">
        <f t="shared" si="599"/>
        <v>2778.76</v>
      </c>
      <c r="Q6218" s="12">
        <f t="shared" si="600"/>
        <v>7.3003400000000003</v>
      </c>
      <c r="R6218" s="14">
        <f t="shared" si="601"/>
        <v>15.2254</v>
      </c>
      <c r="S6218" s="13">
        <f t="shared" si="602"/>
        <v>380.64</v>
      </c>
      <c r="T6218" s="14" t="s">
        <v>349</v>
      </c>
      <c r="U6218" t="s">
        <v>327</v>
      </c>
    </row>
    <row r="6219" spans="1:21" x14ac:dyDescent="0.2">
      <c r="A6219" t="s">
        <v>11062</v>
      </c>
      <c r="B6219" s="23">
        <v>45971</v>
      </c>
      <c r="C6219" s="23">
        <v>45953</v>
      </c>
      <c r="D6219" t="s">
        <v>311</v>
      </c>
      <c r="E6219" t="s">
        <v>312</v>
      </c>
      <c r="G6219" t="s">
        <v>11253</v>
      </c>
      <c r="H6219" t="s">
        <v>328</v>
      </c>
      <c r="I6219" t="s">
        <v>329</v>
      </c>
      <c r="J6219" s="10" t="str">
        <f t="shared" si="598"/>
        <v>INM-</v>
      </c>
      <c r="K6219" t="s">
        <v>10</v>
      </c>
      <c r="L6219" s="48">
        <v>50</v>
      </c>
      <c r="M6219" t="s">
        <v>186</v>
      </c>
      <c r="N6219" t="s">
        <v>11</v>
      </c>
      <c r="O6219" s="74">
        <v>69.026499999999999</v>
      </c>
      <c r="P6219" s="11">
        <f t="shared" si="599"/>
        <v>3451.33</v>
      </c>
      <c r="Q6219" s="12">
        <f t="shared" si="600"/>
        <v>7.3003400000000003</v>
      </c>
      <c r="R6219" s="14">
        <f t="shared" si="601"/>
        <v>9.4551999999999996</v>
      </c>
      <c r="S6219" s="13">
        <f t="shared" si="602"/>
        <v>472.76</v>
      </c>
      <c r="T6219" s="14" t="s">
        <v>349</v>
      </c>
      <c r="U6219" t="s">
        <v>327</v>
      </c>
    </row>
    <row r="6220" spans="1:21" x14ac:dyDescent="0.2">
      <c r="A6220" t="s">
        <v>11064</v>
      </c>
      <c r="B6220" s="23">
        <v>45971</v>
      </c>
      <c r="C6220" s="23">
        <v>45953</v>
      </c>
      <c r="D6220" t="s">
        <v>311</v>
      </c>
      <c r="E6220" t="s">
        <v>312</v>
      </c>
      <c r="G6220" t="s">
        <v>11253</v>
      </c>
      <c r="H6220" t="s">
        <v>337</v>
      </c>
      <c r="I6220" t="s">
        <v>338</v>
      </c>
      <c r="J6220" s="10" t="str">
        <f t="shared" si="598"/>
        <v>EXM-</v>
      </c>
      <c r="K6220" t="s">
        <v>10</v>
      </c>
      <c r="L6220" s="48">
        <v>50</v>
      </c>
      <c r="M6220" t="s">
        <v>186</v>
      </c>
      <c r="N6220" t="s">
        <v>11</v>
      </c>
      <c r="O6220" s="74">
        <v>71.769900000000007</v>
      </c>
      <c r="P6220" s="11">
        <f t="shared" si="599"/>
        <v>3588.5</v>
      </c>
      <c r="Q6220" s="12">
        <f t="shared" si="600"/>
        <v>7.3003400000000003</v>
      </c>
      <c r="R6220" s="14">
        <f t="shared" si="601"/>
        <v>9.8309999999999995</v>
      </c>
      <c r="S6220" s="13">
        <f t="shared" si="602"/>
        <v>491.55</v>
      </c>
      <c r="T6220" s="14" t="s">
        <v>349</v>
      </c>
      <c r="U6220" t="s">
        <v>315</v>
      </c>
    </row>
    <row r="6221" spans="1:21" x14ac:dyDescent="0.2">
      <c r="A6221" t="s">
        <v>11066</v>
      </c>
      <c r="B6221" s="23">
        <v>45971</v>
      </c>
      <c r="C6221" s="23">
        <v>45953</v>
      </c>
      <c r="D6221" t="s">
        <v>311</v>
      </c>
      <c r="E6221" t="s">
        <v>312</v>
      </c>
      <c r="G6221" t="s">
        <v>11253</v>
      </c>
      <c r="H6221" t="s">
        <v>662</v>
      </c>
      <c r="I6221" t="s">
        <v>663</v>
      </c>
      <c r="J6221" s="10" t="str">
        <f t="shared" si="598"/>
        <v>INM-</v>
      </c>
      <c r="K6221" t="s">
        <v>10</v>
      </c>
      <c r="L6221" s="48">
        <v>125</v>
      </c>
      <c r="M6221" t="s">
        <v>186</v>
      </c>
      <c r="N6221" t="s">
        <v>11</v>
      </c>
      <c r="O6221" s="74">
        <v>92.743399999999994</v>
      </c>
      <c r="P6221" s="11">
        <f t="shared" si="599"/>
        <v>11592.93</v>
      </c>
      <c r="Q6221" s="12">
        <f t="shared" si="600"/>
        <v>7.3003400000000003</v>
      </c>
      <c r="R6221" s="14">
        <f t="shared" si="601"/>
        <v>12.704000000000001</v>
      </c>
      <c r="S6221" s="13">
        <f t="shared" si="602"/>
        <v>1588</v>
      </c>
      <c r="T6221" s="14" t="s">
        <v>349</v>
      </c>
      <c r="U6221" t="s">
        <v>327</v>
      </c>
    </row>
    <row r="6222" spans="1:21" x14ac:dyDescent="0.2">
      <c r="A6222" t="s">
        <v>11067</v>
      </c>
      <c r="B6222" s="23">
        <v>45971</v>
      </c>
      <c r="C6222" s="23">
        <v>45953</v>
      </c>
      <c r="D6222" t="s">
        <v>311</v>
      </c>
      <c r="E6222" t="s">
        <v>312</v>
      </c>
      <c r="G6222" t="s">
        <v>11253</v>
      </c>
      <c r="H6222" t="s">
        <v>10631</v>
      </c>
      <c r="I6222" t="s">
        <v>10632</v>
      </c>
      <c r="J6222" s="10" t="str">
        <f t="shared" si="598"/>
        <v>INM-</v>
      </c>
      <c r="K6222" t="s">
        <v>10</v>
      </c>
      <c r="L6222" s="48">
        <v>25</v>
      </c>
      <c r="M6222" t="s">
        <v>186</v>
      </c>
      <c r="N6222" t="s">
        <v>11</v>
      </c>
      <c r="O6222" s="74">
        <v>99.822999999999993</v>
      </c>
      <c r="P6222" s="11">
        <f t="shared" si="599"/>
        <v>2495.58</v>
      </c>
      <c r="Q6222" s="12">
        <f t="shared" si="600"/>
        <v>7.3003400000000003</v>
      </c>
      <c r="R6222" s="14">
        <f t="shared" si="601"/>
        <v>13.6737</v>
      </c>
      <c r="S6222" s="13">
        <f t="shared" si="602"/>
        <v>341.84</v>
      </c>
      <c r="T6222" s="14" t="s">
        <v>349</v>
      </c>
      <c r="U6222" t="s">
        <v>327</v>
      </c>
    </row>
    <row r="6223" spans="1:21" x14ac:dyDescent="0.2">
      <c r="A6223" t="s">
        <v>11059</v>
      </c>
      <c r="B6223" s="23">
        <v>45971</v>
      </c>
      <c r="C6223" s="23">
        <v>45953</v>
      </c>
      <c r="D6223" t="s">
        <v>311</v>
      </c>
      <c r="E6223" t="s">
        <v>312</v>
      </c>
      <c r="G6223" t="s">
        <v>11253</v>
      </c>
      <c r="H6223" t="s">
        <v>341</v>
      </c>
      <c r="I6223" t="s">
        <v>342</v>
      </c>
      <c r="J6223" s="10" t="str">
        <f t="shared" si="598"/>
        <v>INM-</v>
      </c>
      <c r="K6223" t="s">
        <v>10</v>
      </c>
      <c r="L6223" s="48">
        <v>25</v>
      </c>
      <c r="M6223" t="s">
        <v>186</v>
      </c>
      <c r="N6223" t="s">
        <v>11</v>
      </c>
      <c r="O6223" s="74">
        <v>63.008800000000001</v>
      </c>
      <c r="P6223" s="11">
        <f t="shared" si="599"/>
        <v>1575.22</v>
      </c>
      <c r="Q6223" s="12">
        <f t="shared" si="600"/>
        <v>7.3003400000000003</v>
      </c>
      <c r="R6223" s="14">
        <f t="shared" si="601"/>
        <v>8.6309000000000005</v>
      </c>
      <c r="S6223" s="13">
        <f t="shared" si="602"/>
        <v>215.77</v>
      </c>
      <c r="T6223" s="14" t="s">
        <v>349</v>
      </c>
      <c r="U6223" t="s">
        <v>327</v>
      </c>
    </row>
    <row r="6224" spans="1:21" x14ac:dyDescent="0.2">
      <c r="A6224" t="s">
        <v>11063</v>
      </c>
      <c r="B6224" s="23">
        <v>45971</v>
      </c>
      <c r="C6224" s="23">
        <v>45953</v>
      </c>
      <c r="D6224" t="s">
        <v>311</v>
      </c>
      <c r="E6224" t="s">
        <v>312</v>
      </c>
      <c r="G6224" t="s">
        <v>11253</v>
      </c>
      <c r="H6224" t="s">
        <v>334</v>
      </c>
      <c r="I6224" t="s">
        <v>335</v>
      </c>
      <c r="J6224" s="10" t="str">
        <f t="shared" si="598"/>
        <v>EXM-</v>
      </c>
      <c r="K6224" t="s">
        <v>10</v>
      </c>
      <c r="L6224" s="48">
        <v>75</v>
      </c>
      <c r="M6224" t="s">
        <v>186</v>
      </c>
      <c r="N6224" t="s">
        <v>11</v>
      </c>
      <c r="O6224" s="74">
        <v>70.353999999999999</v>
      </c>
      <c r="P6224" s="11">
        <f t="shared" si="599"/>
        <v>5276.55</v>
      </c>
      <c r="Q6224" s="12">
        <f t="shared" si="600"/>
        <v>7.3003400000000003</v>
      </c>
      <c r="R6224" s="14">
        <f t="shared" si="601"/>
        <v>9.6371000000000002</v>
      </c>
      <c r="S6224" s="13">
        <f t="shared" si="602"/>
        <v>722.78</v>
      </c>
      <c r="T6224" s="14" t="s">
        <v>349</v>
      </c>
      <c r="U6224" t="s">
        <v>315</v>
      </c>
    </row>
    <row r="6225" spans="1:21" x14ac:dyDescent="0.2">
      <c r="A6225" t="s">
        <v>11061</v>
      </c>
      <c r="B6225" s="23">
        <v>45971</v>
      </c>
      <c r="C6225" s="23">
        <v>45953</v>
      </c>
      <c r="D6225" t="s">
        <v>311</v>
      </c>
      <c r="E6225" t="s">
        <v>312</v>
      </c>
      <c r="G6225" t="s">
        <v>11253</v>
      </c>
      <c r="H6225" t="s">
        <v>323</v>
      </c>
      <c r="I6225" t="s">
        <v>324</v>
      </c>
      <c r="J6225" s="10" t="str">
        <f t="shared" si="598"/>
        <v>INM-</v>
      </c>
      <c r="K6225" t="s">
        <v>10</v>
      </c>
      <c r="L6225" s="48">
        <v>25</v>
      </c>
      <c r="M6225" t="s">
        <v>186</v>
      </c>
      <c r="N6225" t="s">
        <v>11</v>
      </c>
      <c r="O6225" s="74">
        <v>69.026499999999999</v>
      </c>
      <c r="P6225" s="11">
        <f t="shared" si="599"/>
        <v>1725.66</v>
      </c>
      <c r="Q6225" s="12">
        <f t="shared" si="600"/>
        <v>7.3003400000000003</v>
      </c>
      <c r="R6225" s="14">
        <f t="shared" si="601"/>
        <v>9.4551999999999996</v>
      </c>
      <c r="S6225" s="13">
        <f t="shared" si="602"/>
        <v>236.38</v>
      </c>
      <c r="T6225" s="14" t="s">
        <v>349</v>
      </c>
      <c r="U6225" t="s">
        <v>327</v>
      </c>
    </row>
    <row r="6226" spans="1:21" x14ac:dyDescent="0.2">
      <c r="A6226" t="s">
        <v>10795</v>
      </c>
      <c r="B6226" s="23">
        <v>45971</v>
      </c>
      <c r="C6226" s="23">
        <v>45945</v>
      </c>
      <c r="D6226" t="s">
        <v>372</v>
      </c>
      <c r="E6226" t="s">
        <v>373</v>
      </c>
      <c r="G6226" t="s">
        <v>11133</v>
      </c>
      <c r="H6226" t="s">
        <v>1040</v>
      </c>
      <c r="I6226" t="s">
        <v>1041</v>
      </c>
      <c r="J6226" s="10" t="str">
        <f t="shared" si="598"/>
        <v>FG--</v>
      </c>
      <c r="K6226" t="s">
        <v>98</v>
      </c>
      <c r="L6226" s="48">
        <v>2050</v>
      </c>
      <c r="M6226" t="s">
        <v>1472</v>
      </c>
      <c r="N6226" t="s">
        <v>11</v>
      </c>
      <c r="O6226" s="74">
        <v>0.97450000000000003</v>
      </c>
      <c r="P6226" s="11">
        <f t="shared" si="599"/>
        <v>1997.73</v>
      </c>
      <c r="Q6226" s="12">
        <f t="shared" si="600"/>
        <v>7.3003400000000003</v>
      </c>
      <c r="R6226" s="14">
        <f t="shared" si="601"/>
        <v>0.13350000000000001</v>
      </c>
      <c r="S6226" s="13">
        <f t="shared" si="602"/>
        <v>273.68</v>
      </c>
      <c r="T6226" s="14" t="s">
        <v>349</v>
      </c>
      <c r="U6226" t="s">
        <v>64</v>
      </c>
    </row>
    <row r="6227" spans="1:21" x14ac:dyDescent="0.2">
      <c r="A6227" t="s">
        <v>10796</v>
      </c>
      <c r="B6227" s="23">
        <v>45971</v>
      </c>
      <c r="C6227" s="23">
        <v>45945</v>
      </c>
      <c r="D6227" t="s">
        <v>372</v>
      </c>
      <c r="E6227" t="s">
        <v>373</v>
      </c>
      <c r="G6227" t="s">
        <v>11133</v>
      </c>
      <c r="H6227" t="s">
        <v>1037</v>
      </c>
      <c r="I6227" t="s">
        <v>1038</v>
      </c>
      <c r="J6227" s="10" t="str">
        <f t="shared" si="598"/>
        <v>FG--</v>
      </c>
      <c r="K6227" t="s">
        <v>98</v>
      </c>
      <c r="L6227" s="48">
        <v>2050</v>
      </c>
      <c r="M6227" t="s">
        <v>1472</v>
      </c>
      <c r="N6227" t="s">
        <v>11</v>
      </c>
      <c r="O6227" s="74">
        <v>0.97450000000000003</v>
      </c>
      <c r="P6227" s="11">
        <f t="shared" si="599"/>
        <v>1997.73</v>
      </c>
      <c r="Q6227" s="12">
        <f t="shared" si="600"/>
        <v>7.3003400000000003</v>
      </c>
      <c r="R6227" s="14">
        <f t="shared" si="601"/>
        <v>0.13350000000000001</v>
      </c>
      <c r="S6227" s="13">
        <f t="shared" si="602"/>
        <v>273.68</v>
      </c>
      <c r="T6227" s="14" t="s">
        <v>349</v>
      </c>
      <c r="U6227" t="s">
        <v>64</v>
      </c>
    </row>
    <row r="6228" spans="1:21" x14ac:dyDescent="0.2">
      <c r="A6228" t="s">
        <v>10972</v>
      </c>
      <c r="B6228" s="23">
        <v>45971</v>
      </c>
      <c r="C6228" s="23">
        <v>45946</v>
      </c>
      <c r="D6228" t="s">
        <v>128</v>
      </c>
      <c r="E6228" t="s">
        <v>129</v>
      </c>
      <c r="G6228" t="s">
        <v>11099</v>
      </c>
      <c r="H6228" t="s">
        <v>3259</v>
      </c>
      <c r="I6228" t="s">
        <v>3466</v>
      </c>
      <c r="J6228" s="10" t="str">
        <f t="shared" si="598"/>
        <v>HDL-</v>
      </c>
      <c r="K6228" t="s">
        <v>10</v>
      </c>
      <c r="L6228" s="48">
        <v>2000</v>
      </c>
      <c r="M6228" t="s">
        <v>1472</v>
      </c>
      <c r="N6228" t="s">
        <v>11</v>
      </c>
      <c r="O6228" s="74">
        <v>4.9622999999999999</v>
      </c>
      <c r="P6228" s="11">
        <f t="shared" si="599"/>
        <v>9924.6</v>
      </c>
      <c r="Q6228" s="12">
        <f t="shared" si="600"/>
        <v>7.3003400000000003</v>
      </c>
      <c r="R6228" s="14">
        <f t="shared" si="601"/>
        <v>0.67969999999999997</v>
      </c>
      <c r="S6228" s="13">
        <f t="shared" si="602"/>
        <v>1359.4</v>
      </c>
      <c r="T6228" s="14" t="s">
        <v>349</v>
      </c>
      <c r="U6228" t="s">
        <v>228</v>
      </c>
    </row>
    <row r="6229" spans="1:21" x14ac:dyDescent="0.2">
      <c r="A6229" t="s">
        <v>11004</v>
      </c>
      <c r="B6229" s="23">
        <v>45971</v>
      </c>
      <c r="C6229" s="23">
        <v>45919</v>
      </c>
      <c r="D6229" t="s">
        <v>2817</v>
      </c>
      <c r="E6229" t="s">
        <v>2818</v>
      </c>
      <c r="G6229" t="s">
        <v>11218</v>
      </c>
      <c r="H6229" t="s">
        <v>3075</v>
      </c>
      <c r="I6229" t="s">
        <v>3291</v>
      </c>
      <c r="J6229" s="10" t="str">
        <f t="shared" si="598"/>
        <v>HDL-</v>
      </c>
      <c r="K6229" t="s">
        <v>10</v>
      </c>
      <c r="L6229" s="48">
        <v>2050</v>
      </c>
      <c r="M6229" t="s">
        <v>1472</v>
      </c>
      <c r="N6229" t="s">
        <v>11</v>
      </c>
      <c r="O6229" s="74">
        <v>7.3086000000000002</v>
      </c>
      <c r="P6229" s="11">
        <f t="shared" si="599"/>
        <v>14982.63</v>
      </c>
      <c r="Q6229" s="12">
        <f t="shared" si="600"/>
        <v>7.3003400000000003</v>
      </c>
      <c r="R6229" s="14">
        <f t="shared" si="601"/>
        <v>1.0011000000000001</v>
      </c>
      <c r="S6229" s="13">
        <f t="shared" si="602"/>
        <v>2052.2600000000002</v>
      </c>
      <c r="T6229" s="14" t="s">
        <v>349</v>
      </c>
      <c r="U6229" t="s">
        <v>228</v>
      </c>
    </row>
    <row r="6230" spans="1:21" x14ac:dyDescent="0.2">
      <c r="A6230" t="s">
        <v>11016</v>
      </c>
      <c r="B6230" s="23">
        <v>45971</v>
      </c>
      <c r="C6230" s="23">
        <v>45919</v>
      </c>
      <c r="D6230" t="s">
        <v>2817</v>
      </c>
      <c r="E6230" t="s">
        <v>2818</v>
      </c>
      <c r="G6230" t="s">
        <v>11218</v>
      </c>
      <c r="H6230" t="s">
        <v>3076</v>
      </c>
      <c r="I6230" t="s">
        <v>3292</v>
      </c>
      <c r="J6230" s="10" t="str">
        <f t="shared" si="598"/>
        <v>HDL-</v>
      </c>
      <c r="K6230" t="s">
        <v>10</v>
      </c>
      <c r="L6230" s="48">
        <v>1010</v>
      </c>
      <c r="M6230" t="s">
        <v>1472</v>
      </c>
      <c r="N6230" t="s">
        <v>11</v>
      </c>
      <c r="O6230" s="74">
        <v>7.4577999999999998</v>
      </c>
      <c r="P6230" s="11">
        <f t="shared" si="599"/>
        <v>7532.38</v>
      </c>
      <c r="Q6230" s="12">
        <f t="shared" si="600"/>
        <v>7.3003400000000003</v>
      </c>
      <c r="R6230" s="14">
        <f t="shared" si="601"/>
        <v>1.0216000000000001</v>
      </c>
      <c r="S6230" s="13">
        <f t="shared" si="602"/>
        <v>1031.82</v>
      </c>
      <c r="T6230" s="14" t="s">
        <v>349</v>
      </c>
      <c r="U6230" t="s">
        <v>228</v>
      </c>
    </row>
    <row r="6231" spans="1:21" x14ac:dyDescent="0.2">
      <c r="A6231" t="s">
        <v>11024</v>
      </c>
      <c r="B6231" s="23">
        <v>45971</v>
      </c>
      <c r="C6231" s="23">
        <v>45919</v>
      </c>
      <c r="D6231" t="s">
        <v>2817</v>
      </c>
      <c r="E6231" t="s">
        <v>2818</v>
      </c>
      <c r="G6231" t="s">
        <v>11218</v>
      </c>
      <c r="H6231" t="s">
        <v>3077</v>
      </c>
      <c r="I6231" t="s">
        <v>3293</v>
      </c>
      <c r="J6231" s="10" t="str">
        <f t="shared" si="598"/>
        <v>HDL-</v>
      </c>
      <c r="K6231" t="s">
        <v>10</v>
      </c>
      <c r="L6231" s="48">
        <v>2040</v>
      </c>
      <c r="M6231" t="s">
        <v>1472</v>
      </c>
      <c r="N6231" t="s">
        <v>11</v>
      </c>
      <c r="O6231" s="74">
        <v>7.8514999999999997</v>
      </c>
      <c r="P6231" s="11">
        <f t="shared" si="599"/>
        <v>16017.06</v>
      </c>
      <c r="Q6231" s="12">
        <f t="shared" si="600"/>
        <v>7.3003400000000003</v>
      </c>
      <c r="R6231" s="14">
        <f t="shared" si="601"/>
        <v>1.0754999999999999</v>
      </c>
      <c r="S6231" s="13">
        <f t="shared" si="602"/>
        <v>2194.02</v>
      </c>
      <c r="T6231" s="14" t="s">
        <v>349</v>
      </c>
      <c r="U6231" t="s">
        <v>228</v>
      </c>
    </row>
    <row r="6232" spans="1:21" x14ac:dyDescent="0.2">
      <c r="A6232" t="s">
        <v>11031</v>
      </c>
      <c r="B6232" s="23">
        <v>45971</v>
      </c>
      <c r="C6232" s="23">
        <v>45919</v>
      </c>
      <c r="D6232" t="s">
        <v>2817</v>
      </c>
      <c r="E6232" t="s">
        <v>2818</v>
      </c>
      <c r="G6232" t="s">
        <v>11218</v>
      </c>
      <c r="H6232" t="s">
        <v>6853</v>
      </c>
      <c r="I6232" t="s">
        <v>6854</v>
      </c>
      <c r="J6232" s="10" t="str">
        <f t="shared" si="598"/>
        <v>HDL-</v>
      </c>
      <c r="K6232" t="s">
        <v>10</v>
      </c>
      <c r="L6232" s="48">
        <v>510</v>
      </c>
      <c r="M6232" t="s">
        <v>1472</v>
      </c>
      <c r="N6232" t="s">
        <v>11</v>
      </c>
      <c r="O6232" s="74">
        <v>8.0116999999999994</v>
      </c>
      <c r="P6232" s="11">
        <f t="shared" si="599"/>
        <v>4085.97</v>
      </c>
      <c r="Q6232" s="12">
        <f t="shared" si="600"/>
        <v>7.3003400000000003</v>
      </c>
      <c r="R6232" s="14">
        <f t="shared" si="601"/>
        <v>1.0973999999999999</v>
      </c>
      <c r="S6232" s="13">
        <f t="shared" si="602"/>
        <v>559.66999999999996</v>
      </c>
      <c r="T6232" s="14" t="s">
        <v>349</v>
      </c>
      <c r="U6232" t="s">
        <v>228</v>
      </c>
    </row>
    <row r="6233" spans="1:21" x14ac:dyDescent="0.2">
      <c r="A6233" t="s">
        <v>10868</v>
      </c>
      <c r="B6233" s="23">
        <v>45971</v>
      </c>
      <c r="C6233" s="23">
        <v>45917</v>
      </c>
      <c r="D6233" t="s">
        <v>128</v>
      </c>
      <c r="E6233" t="s">
        <v>129</v>
      </c>
      <c r="G6233" t="s">
        <v>11099</v>
      </c>
      <c r="H6233" t="s">
        <v>10596</v>
      </c>
      <c r="I6233" t="s">
        <v>10597</v>
      </c>
      <c r="J6233" s="10" t="str">
        <f t="shared" si="598"/>
        <v>SHDL</v>
      </c>
      <c r="K6233" t="s">
        <v>10</v>
      </c>
      <c r="L6233" s="48">
        <v>630</v>
      </c>
      <c r="M6233" t="s">
        <v>1472</v>
      </c>
      <c r="N6233" t="s">
        <v>11</v>
      </c>
      <c r="O6233" s="74">
        <v>2.6608999999999998</v>
      </c>
      <c r="P6233" s="11">
        <f t="shared" si="599"/>
        <v>1676.37</v>
      </c>
      <c r="Q6233" s="12">
        <f t="shared" si="600"/>
        <v>7.3003400000000003</v>
      </c>
      <c r="R6233" s="14">
        <f t="shared" si="601"/>
        <v>0.36449999999999999</v>
      </c>
      <c r="S6233" s="13">
        <f t="shared" si="602"/>
        <v>229.64</v>
      </c>
      <c r="T6233" s="14" t="s">
        <v>349</v>
      </c>
      <c r="U6233" t="s">
        <v>722</v>
      </c>
    </row>
    <row r="6234" spans="1:21" x14ac:dyDescent="0.2">
      <c r="A6234" t="s">
        <v>10691</v>
      </c>
      <c r="B6234" s="23">
        <v>45971</v>
      </c>
      <c r="C6234" s="23">
        <v>45939</v>
      </c>
      <c r="D6234" t="s">
        <v>128</v>
      </c>
      <c r="E6234" t="s">
        <v>129</v>
      </c>
      <c r="G6234" t="s">
        <v>11099</v>
      </c>
      <c r="H6234" t="s">
        <v>1585</v>
      </c>
      <c r="I6234" t="s">
        <v>1586</v>
      </c>
      <c r="J6234" s="10" t="str">
        <f t="shared" si="598"/>
        <v>RIV-</v>
      </c>
      <c r="K6234" t="s">
        <v>10</v>
      </c>
      <c r="L6234" s="48">
        <v>3000</v>
      </c>
      <c r="M6234" t="s">
        <v>1472</v>
      </c>
      <c r="N6234" t="s">
        <v>11</v>
      </c>
      <c r="O6234" s="74">
        <v>9.6100000000000005E-2</v>
      </c>
      <c r="P6234" s="11">
        <f t="shared" si="599"/>
        <v>288.3</v>
      </c>
      <c r="Q6234" s="12">
        <f t="shared" si="600"/>
        <v>7.3003400000000003</v>
      </c>
      <c r="R6234" s="14">
        <f t="shared" si="601"/>
        <v>1.32E-2</v>
      </c>
      <c r="S6234" s="13">
        <f t="shared" si="602"/>
        <v>39.6</v>
      </c>
      <c r="T6234" s="14" t="s">
        <v>349</v>
      </c>
      <c r="U6234" t="s">
        <v>132</v>
      </c>
    </row>
    <row r="6235" spans="1:21" x14ac:dyDescent="0.2">
      <c r="A6235" t="s">
        <v>10692</v>
      </c>
      <c r="B6235" s="23">
        <v>45971</v>
      </c>
      <c r="C6235" s="23">
        <v>45951</v>
      </c>
      <c r="D6235" t="s">
        <v>128</v>
      </c>
      <c r="E6235" t="s">
        <v>129</v>
      </c>
      <c r="G6235" t="s">
        <v>11099</v>
      </c>
      <c r="H6235" t="s">
        <v>1585</v>
      </c>
      <c r="I6235" t="s">
        <v>1586</v>
      </c>
      <c r="J6235" s="10" t="str">
        <f t="shared" si="598"/>
        <v>RIV-</v>
      </c>
      <c r="K6235" t="s">
        <v>10</v>
      </c>
      <c r="L6235" s="48">
        <v>2100</v>
      </c>
      <c r="M6235" t="s">
        <v>1472</v>
      </c>
      <c r="N6235" t="s">
        <v>11</v>
      </c>
      <c r="O6235" s="74">
        <v>9.6100000000000005E-2</v>
      </c>
      <c r="P6235" s="11">
        <f t="shared" si="599"/>
        <v>201.81</v>
      </c>
      <c r="Q6235" s="12">
        <f t="shared" si="600"/>
        <v>7.3003400000000003</v>
      </c>
      <c r="R6235" s="14">
        <f t="shared" si="601"/>
        <v>1.32E-2</v>
      </c>
      <c r="S6235" s="13">
        <f t="shared" si="602"/>
        <v>27.72</v>
      </c>
      <c r="T6235" s="14" t="s">
        <v>349</v>
      </c>
      <c r="U6235" t="s">
        <v>132</v>
      </c>
    </row>
    <row r="6236" spans="1:21" x14ac:dyDescent="0.2">
      <c r="A6236" t="s">
        <v>10693</v>
      </c>
      <c r="B6236" s="23">
        <v>45971</v>
      </c>
      <c r="C6236" s="23">
        <v>45957</v>
      </c>
      <c r="D6236" t="s">
        <v>128</v>
      </c>
      <c r="E6236" t="s">
        <v>129</v>
      </c>
      <c r="G6236" t="s">
        <v>11099</v>
      </c>
      <c r="H6236" t="s">
        <v>1585</v>
      </c>
      <c r="I6236" t="s">
        <v>1586</v>
      </c>
      <c r="J6236" s="10" t="str">
        <f t="shared" si="598"/>
        <v>RIV-</v>
      </c>
      <c r="K6236" t="s">
        <v>10</v>
      </c>
      <c r="L6236" s="48">
        <v>1000</v>
      </c>
      <c r="M6236" t="s">
        <v>1472</v>
      </c>
      <c r="N6236" t="s">
        <v>11</v>
      </c>
      <c r="O6236" s="74">
        <v>9.6100000000000005E-2</v>
      </c>
      <c r="P6236" s="11">
        <f t="shared" si="599"/>
        <v>96.1</v>
      </c>
      <c r="Q6236" s="12">
        <f t="shared" si="600"/>
        <v>7.3003400000000003</v>
      </c>
      <c r="R6236" s="14">
        <f t="shared" si="601"/>
        <v>1.32E-2</v>
      </c>
      <c r="S6236" s="13">
        <f t="shared" si="602"/>
        <v>13.2</v>
      </c>
      <c r="T6236" s="14" t="s">
        <v>349</v>
      </c>
      <c r="U6236" t="s">
        <v>132</v>
      </c>
    </row>
    <row r="6237" spans="1:21" x14ac:dyDescent="0.2">
      <c r="A6237" t="s">
        <v>10751</v>
      </c>
      <c r="B6237" s="23">
        <v>45971</v>
      </c>
      <c r="C6237" s="23">
        <v>45946</v>
      </c>
      <c r="D6237" t="s">
        <v>169</v>
      </c>
      <c r="E6237" t="s">
        <v>170</v>
      </c>
      <c r="G6237" t="s">
        <v>11108</v>
      </c>
      <c r="H6237" t="s">
        <v>1623</v>
      </c>
      <c r="I6237" t="s">
        <v>1624</v>
      </c>
      <c r="J6237" s="10" t="str">
        <f t="shared" ref="J6237:J6268" si="603">+LEFT(U6237,4)</f>
        <v>U&amp;C-</v>
      </c>
      <c r="K6237" t="s">
        <v>10</v>
      </c>
      <c r="L6237" s="48">
        <v>1000</v>
      </c>
      <c r="M6237" t="s">
        <v>1472</v>
      </c>
      <c r="N6237" t="s">
        <v>11</v>
      </c>
      <c r="O6237" s="74">
        <v>0.32300000000000001</v>
      </c>
      <c r="P6237" s="11">
        <f t="shared" si="599"/>
        <v>323</v>
      </c>
      <c r="Q6237" s="12">
        <f t="shared" si="600"/>
        <v>7.3003400000000003</v>
      </c>
      <c r="R6237" s="14">
        <f t="shared" si="601"/>
        <v>4.4200000000000003E-2</v>
      </c>
      <c r="S6237" s="13">
        <f t="shared" si="602"/>
        <v>44.2</v>
      </c>
      <c r="T6237" s="14" t="s">
        <v>349</v>
      </c>
      <c r="U6237" t="s">
        <v>177</v>
      </c>
    </row>
    <row r="6238" spans="1:21" x14ac:dyDescent="0.2">
      <c r="A6238" t="s">
        <v>11075</v>
      </c>
      <c r="B6238" s="23">
        <v>45971</v>
      </c>
      <c r="C6238" s="23">
        <v>45952</v>
      </c>
      <c r="D6238" t="s">
        <v>2830</v>
      </c>
      <c r="E6238" t="s">
        <v>2831</v>
      </c>
      <c r="G6238" t="s">
        <v>11259</v>
      </c>
      <c r="H6238" t="s">
        <v>3220</v>
      </c>
      <c r="I6238" t="s">
        <v>3427</v>
      </c>
      <c r="J6238" s="10" t="str">
        <f t="shared" si="603"/>
        <v>EXM-</v>
      </c>
      <c r="K6238" t="s">
        <v>10</v>
      </c>
      <c r="L6238" s="48">
        <v>140</v>
      </c>
      <c r="M6238" t="s">
        <v>186</v>
      </c>
      <c r="N6238" t="s">
        <v>11</v>
      </c>
      <c r="O6238" s="74">
        <v>123.8938</v>
      </c>
      <c r="P6238" s="11">
        <f t="shared" si="599"/>
        <v>17345.13</v>
      </c>
      <c r="Q6238" s="12">
        <f t="shared" si="600"/>
        <v>7.3003400000000003</v>
      </c>
      <c r="R6238" s="14">
        <f t="shared" si="601"/>
        <v>16.971</v>
      </c>
      <c r="S6238" s="13">
        <f t="shared" si="602"/>
        <v>2375.94</v>
      </c>
      <c r="T6238" s="14" t="s">
        <v>349</v>
      </c>
      <c r="U6238" t="s">
        <v>315</v>
      </c>
    </row>
    <row r="6239" spans="1:21" x14ac:dyDescent="0.2">
      <c r="A6239" t="s">
        <v>10837</v>
      </c>
      <c r="B6239" s="23">
        <v>45971</v>
      </c>
      <c r="C6239" s="23">
        <v>45946</v>
      </c>
      <c r="D6239" t="s">
        <v>169</v>
      </c>
      <c r="E6239" t="s">
        <v>170</v>
      </c>
      <c r="G6239" t="s">
        <v>11108</v>
      </c>
      <c r="H6239" t="s">
        <v>178</v>
      </c>
      <c r="I6239" t="s">
        <v>179</v>
      </c>
      <c r="J6239" s="10" t="str">
        <f t="shared" si="603"/>
        <v>PRIM</v>
      </c>
      <c r="K6239" t="s">
        <v>10</v>
      </c>
      <c r="L6239" s="48">
        <v>3000</v>
      </c>
      <c r="M6239" t="s">
        <v>1472</v>
      </c>
      <c r="N6239" t="s">
        <v>11</v>
      </c>
      <c r="O6239" s="74">
        <v>1.53</v>
      </c>
      <c r="P6239" s="11">
        <f t="shared" si="599"/>
        <v>4590</v>
      </c>
      <c r="Q6239" s="12">
        <f t="shared" si="600"/>
        <v>7.3003400000000003</v>
      </c>
      <c r="R6239" s="14">
        <f t="shared" si="601"/>
        <v>0.20960000000000001</v>
      </c>
      <c r="S6239" s="13">
        <f t="shared" si="602"/>
        <v>628.79999999999995</v>
      </c>
      <c r="T6239" s="14" t="s">
        <v>349</v>
      </c>
      <c r="U6239" t="s">
        <v>181</v>
      </c>
    </row>
    <row r="6240" spans="1:21" x14ac:dyDescent="0.2">
      <c r="A6240" t="s">
        <v>10810</v>
      </c>
      <c r="B6240" s="23">
        <v>45971</v>
      </c>
      <c r="C6240" s="23">
        <v>45946</v>
      </c>
      <c r="D6240" t="s">
        <v>169</v>
      </c>
      <c r="E6240" t="s">
        <v>170</v>
      </c>
      <c r="G6240" t="s">
        <v>11108</v>
      </c>
      <c r="H6240" t="s">
        <v>10590</v>
      </c>
      <c r="I6240" t="s">
        <v>647</v>
      </c>
      <c r="J6240" s="10" t="str">
        <f t="shared" si="603"/>
        <v>PRIM</v>
      </c>
      <c r="K6240" t="s">
        <v>10</v>
      </c>
      <c r="L6240" s="48">
        <v>2020</v>
      </c>
      <c r="M6240" t="s">
        <v>1472</v>
      </c>
      <c r="N6240" t="s">
        <v>11</v>
      </c>
      <c r="O6240" s="74">
        <v>1.23</v>
      </c>
      <c r="P6240" s="11">
        <f t="shared" si="599"/>
        <v>2484.6</v>
      </c>
      <c r="Q6240" s="12">
        <f t="shared" si="600"/>
        <v>7.3003400000000003</v>
      </c>
      <c r="R6240" s="14">
        <f t="shared" si="601"/>
        <v>0.16850000000000001</v>
      </c>
      <c r="S6240" s="13">
        <f t="shared" si="602"/>
        <v>340.37</v>
      </c>
      <c r="T6240" s="14" t="s">
        <v>349</v>
      </c>
      <c r="U6240" t="s">
        <v>181</v>
      </c>
    </row>
    <row r="6241" spans="1:21" x14ac:dyDescent="0.2">
      <c r="A6241" t="s">
        <v>10708</v>
      </c>
      <c r="B6241" s="23">
        <v>45971</v>
      </c>
      <c r="C6241" s="23">
        <v>45923</v>
      </c>
      <c r="D6241" t="s">
        <v>235</v>
      </c>
      <c r="E6241" t="s">
        <v>236</v>
      </c>
      <c r="G6241" t="s">
        <v>11101</v>
      </c>
      <c r="H6241" t="s">
        <v>1352</v>
      </c>
      <c r="I6241" t="s">
        <v>1353</v>
      </c>
      <c r="J6241" s="10" t="str">
        <f t="shared" si="603"/>
        <v>RIV-</v>
      </c>
      <c r="K6241" t="s">
        <v>10</v>
      </c>
      <c r="L6241" s="48">
        <v>45700</v>
      </c>
      <c r="M6241" t="s">
        <v>1472</v>
      </c>
      <c r="N6241" t="s">
        <v>11</v>
      </c>
      <c r="O6241" s="74">
        <v>0.1328</v>
      </c>
      <c r="P6241" s="11">
        <f t="shared" si="599"/>
        <v>6068.96</v>
      </c>
      <c r="Q6241" s="12">
        <f t="shared" si="600"/>
        <v>7.3003400000000003</v>
      </c>
      <c r="R6241" s="14">
        <f t="shared" si="601"/>
        <v>1.8200000000000001E-2</v>
      </c>
      <c r="S6241" s="13">
        <f t="shared" si="602"/>
        <v>831.74</v>
      </c>
      <c r="T6241" s="14" t="s">
        <v>349</v>
      </c>
      <c r="U6241" t="s">
        <v>132</v>
      </c>
    </row>
    <row r="6242" spans="1:21" x14ac:dyDescent="0.2">
      <c r="A6242" t="s">
        <v>10709</v>
      </c>
      <c r="B6242" s="23">
        <v>45971</v>
      </c>
      <c r="C6242" s="23">
        <v>45951</v>
      </c>
      <c r="D6242" t="s">
        <v>235</v>
      </c>
      <c r="E6242" t="s">
        <v>236</v>
      </c>
      <c r="G6242" t="s">
        <v>11102</v>
      </c>
      <c r="H6242" t="s">
        <v>1352</v>
      </c>
      <c r="I6242" t="s">
        <v>1353</v>
      </c>
      <c r="J6242" s="10" t="str">
        <f t="shared" si="603"/>
        <v>RIV-</v>
      </c>
      <c r="K6242" t="s">
        <v>10</v>
      </c>
      <c r="L6242" s="48">
        <v>1000</v>
      </c>
      <c r="M6242" t="s">
        <v>1472</v>
      </c>
      <c r="N6242" t="s">
        <v>11</v>
      </c>
      <c r="O6242" s="74">
        <v>0.13550000000000001</v>
      </c>
      <c r="P6242" s="11">
        <f t="shared" si="599"/>
        <v>135.5</v>
      </c>
      <c r="Q6242" s="12">
        <f t="shared" si="600"/>
        <v>7.3003400000000003</v>
      </c>
      <c r="R6242" s="14">
        <f t="shared" si="601"/>
        <v>1.8599999999999998E-2</v>
      </c>
      <c r="S6242" s="13">
        <f t="shared" si="602"/>
        <v>18.600000000000001</v>
      </c>
      <c r="T6242" s="14" t="s">
        <v>349</v>
      </c>
      <c r="U6242" t="s">
        <v>132</v>
      </c>
    </row>
    <row r="6243" spans="1:21" x14ac:dyDescent="0.2">
      <c r="A6243" t="s">
        <v>10714</v>
      </c>
      <c r="B6243" s="23">
        <v>45971</v>
      </c>
      <c r="C6243" s="23">
        <v>45951</v>
      </c>
      <c r="D6243" t="s">
        <v>235</v>
      </c>
      <c r="E6243" t="s">
        <v>236</v>
      </c>
      <c r="G6243" t="s">
        <v>11102</v>
      </c>
      <c r="H6243" t="s">
        <v>3526</v>
      </c>
      <c r="I6243" t="s">
        <v>3527</v>
      </c>
      <c r="J6243" s="10" t="str">
        <f t="shared" si="603"/>
        <v>RIV-</v>
      </c>
      <c r="K6243" t="s">
        <v>10</v>
      </c>
      <c r="L6243" s="48">
        <v>1000</v>
      </c>
      <c r="M6243" t="s">
        <v>1472</v>
      </c>
      <c r="N6243" t="s">
        <v>11</v>
      </c>
      <c r="O6243" s="74">
        <v>0.1477</v>
      </c>
      <c r="P6243" s="11">
        <f t="shared" si="599"/>
        <v>147.69999999999999</v>
      </c>
      <c r="Q6243" s="12">
        <f t="shared" si="600"/>
        <v>7.3003400000000003</v>
      </c>
      <c r="R6243" s="14">
        <f t="shared" si="601"/>
        <v>2.0199999999999999E-2</v>
      </c>
      <c r="S6243" s="13">
        <f t="shared" si="602"/>
        <v>20.2</v>
      </c>
      <c r="T6243" s="14" t="s">
        <v>349</v>
      </c>
      <c r="U6243" t="s">
        <v>132</v>
      </c>
    </row>
    <row r="6244" spans="1:21" x14ac:dyDescent="0.2">
      <c r="A6244" t="s">
        <v>9735</v>
      </c>
      <c r="B6244" s="23">
        <v>45971</v>
      </c>
      <c r="C6244" s="23">
        <v>45951</v>
      </c>
      <c r="D6244" t="s">
        <v>235</v>
      </c>
      <c r="E6244" t="s">
        <v>236</v>
      </c>
      <c r="G6244" t="s">
        <v>11102</v>
      </c>
      <c r="H6244" t="s">
        <v>239</v>
      </c>
      <c r="I6244" t="s">
        <v>240</v>
      </c>
      <c r="J6244" s="10" t="str">
        <f t="shared" si="603"/>
        <v>RIV-</v>
      </c>
      <c r="K6244" t="s">
        <v>10</v>
      </c>
      <c r="L6244" s="48">
        <v>26000</v>
      </c>
      <c r="M6244" t="s">
        <v>1472</v>
      </c>
      <c r="N6244" t="s">
        <v>11</v>
      </c>
      <c r="O6244" s="74">
        <v>0.15790000000000001</v>
      </c>
      <c r="P6244" s="11">
        <f t="shared" si="599"/>
        <v>4105.3999999999996</v>
      </c>
      <c r="Q6244" s="12">
        <f t="shared" si="600"/>
        <v>7.3003400000000003</v>
      </c>
      <c r="R6244" s="14">
        <f t="shared" si="601"/>
        <v>2.1600000000000001E-2</v>
      </c>
      <c r="S6244" s="13">
        <f t="shared" si="602"/>
        <v>561.6</v>
      </c>
      <c r="T6244" s="14" t="s">
        <v>349</v>
      </c>
      <c r="U6244" t="s">
        <v>132</v>
      </c>
    </row>
    <row r="6245" spans="1:21" x14ac:dyDescent="0.2">
      <c r="A6245" t="s">
        <v>10719</v>
      </c>
      <c r="B6245" s="23">
        <v>45971</v>
      </c>
      <c r="C6245" s="23">
        <v>45960</v>
      </c>
      <c r="D6245" t="s">
        <v>235</v>
      </c>
      <c r="E6245" t="s">
        <v>236</v>
      </c>
      <c r="G6245" t="s">
        <v>11101</v>
      </c>
      <c r="H6245" t="s">
        <v>239</v>
      </c>
      <c r="I6245" t="s">
        <v>240</v>
      </c>
      <c r="J6245" s="10" t="str">
        <f t="shared" si="603"/>
        <v>RIV-</v>
      </c>
      <c r="K6245" t="s">
        <v>10</v>
      </c>
      <c r="L6245" s="48">
        <v>10000</v>
      </c>
      <c r="M6245" t="s">
        <v>1472</v>
      </c>
      <c r="N6245" t="s">
        <v>11</v>
      </c>
      <c r="O6245" s="74">
        <v>0.16120000000000001</v>
      </c>
      <c r="P6245" s="11">
        <f t="shared" si="599"/>
        <v>1612</v>
      </c>
      <c r="Q6245" s="12">
        <f t="shared" si="600"/>
        <v>7.3003400000000003</v>
      </c>
      <c r="R6245" s="14">
        <f t="shared" si="601"/>
        <v>2.2100000000000002E-2</v>
      </c>
      <c r="S6245" s="13">
        <f t="shared" si="602"/>
        <v>221</v>
      </c>
      <c r="T6245" s="14" t="s">
        <v>349</v>
      </c>
      <c r="U6245" t="s">
        <v>132</v>
      </c>
    </row>
    <row r="6246" spans="1:21" x14ac:dyDescent="0.2">
      <c r="A6246" t="s">
        <v>10722</v>
      </c>
      <c r="B6246" s="23">
        <v>45971</v>
      </c>
      <c r="C6246" s="23">
        <v>45923</v>
      </c>
      <c r="D6246" t="s">
        <v>235</v>
      </c>
      <c r="E6246" t="s">
        <v>236</v>
      </c>
      <c r="G6246" t="s">
        <v>11101</v>
      </c>
      <c r="H6246" t="s">
        <v>1361</v>
      </c>
      <c r="I6246" t="s">
        <v>1362</v>
      </c>
      <c r="J6246" s="10" t="str">
        <f t="shared" si="603"/>
        <v>RIV-</v>
      </c>
      <c r="K6246" t="s">
        <v>10</v>
      </c>
      <c r="L6246" s="48">
        <v>4350</v>
      </c>
      <c r="M6246" t="s">
        <v>1472</v>
      </c>
      <c r="N6246" t="s">
        <v>11</v>
      </c>
      <c r="O6246" s="74">
        <v>0.17649999999999999</v>
      </c>
      <c r="P6246" s="11">
        <f t="shared" si="599"/>
        <v>767.78</v>
      </c>
      <c r="Q6246" s="12">
        <f t="shared" si="600"/>
        <v>7.3003400000000003</v>
      </c>
      <c r="R6246" s="14">
        <f t="shared" si="601"/>
        <v>2.4199999999999999E-2</v>
      </c>
      <c r="S6246" s="13">
        <f t="shared" si="602"/>
        <v>105.27</v>
      </c>
      <c r="T6246" s="14" t="s">
        <v>349</v>
      </c>
      <c r="U6246" t="s">
        <v>132</v>
      </c>
    </row>
    <row r="6247" spans="1:21" x14ac:dyDescent="0.2">
      <c r="A6247" t="s">
        <v>10723</v>
      </c>
      <c r="B6247" s="23">
        <v>45971</v>
      </c>
      <c r="C6247" s="23">
        <v>45951</v>
      </c>
      <c r="D6247" t="s">
        <v>235</v>
      </c>
      <c r="E6247" t="s">
        <v>236</v>
      </c>
      <c r="G6247" t="s">
        <v>11102</v>
      </c>
      <c r="H6247" t="s">
        <v>1361</v>
      </c>
      <c r="I6247" t="s">
        <v>1362</v>
      </c>
      <c r="J6247" s="10" t="str">
        <f t="shared" si="603"/>
        <v>RIV-</v>
      </c>
      <c r="K6247" t="s">
        <v>10</v>
      </c>
      <c r="L6247" s="48">
        <v>1100</v>
      </c>
      <c r="M6247" t="s">
        <v>1472</v>
      </c>
      <c r="N6247" t="s">
        <v>11</v>
      </c>
      <c r="O6247" s="74">
        <v>0.17649999999999999</v>
      </c>
      <c r="P6247" s="11">
        <f t="shared" si="599"/>
        <v>194.15</v>
      </c>
      <c r="Q6247" s="12">
        <f t="shared" si="600"/>
        <v>7.3003400000000003</v>
      </c>
      <c r="R6247" s="14">
        <f t="shared" si="601"/>
        <v>2.4199999999999999E-2</v>
      </c>
      <c r="S6247" s="13">
        <f t="shared" si="602"/>
        <v>26.62</v>
      </c>
      <c r="T6247" s="14" t="s">
        <v>349</v>
      </c>
      <c r="U6247" t="s">
        <v>132</v>
      </c>
    </row>
    <row r="6248" spans="1:21" x14ac:dyDescent="0.2">
      <c r="A6248" t="s">
        <v>10728</v>
      </c>
      <c r="B6248" s="23">
        <v>45971</v>
      </c>
      <c r="C6248" s="23">
        <v>45951</v>
      </c>
      <c r="D6248" t="s">
        <v>235</v>
      </c>
      <c r="E6248" t="s">
        <v>236</v>
      </c>
      <c r="G6248" t="s">
        <v>11107</v>
      </c>
      <c r="H6248" t="s">
        <v>8747</v>
      </c>
      <c r="I6248" t="s">
        <v>8748</v>
      </c>
      <c r="J6248" s="10" t="str">
        <f t="shared" si="603"/>
        <v>RIV-</v>
      </c>
      <c r="K6248" t="s">
        <v>10</v>
      </c>
      <c r="L6248" s="48">
        <v>7400</v>
      </c>
      <c r="M6248" t="s">
        <v>1472</v>
      </c>
      <c r="N6248" t="s">
        <v>11</v>
      </c>
      <c r="O6248" s="74">
        <v>0.22309999999999999</v>
      </c>
      <c r="P6248" s="11">
        <f t="shared" si="599"/>
        <v>1650.94</v>
      </c>
      <c r="Q6248" s="12">
        <f t="shared" si="600"/>
        <v>7.3003400000000003</v>
      </c>
      <c r="R6248" s="14">
        <f t="shared" si="601"/>
        <v>3.0599999999999999E-2</v>
      </c>
      <c r="S6248" s="13">
        <f t="shared" si="602"/>
        <v>226.44</v>
      </c>
      <c r="T6248" s="14" t="s">
        <v>349</v>
      </c>
      <c r="U6248" t="s">
        <v>132</v>
      </c>
    </row>
    <row r="6249" spans="1:21" x14ac:dyDescent="0.2">
      <c r="A6249" t="s">
        <v>10726</v>
      </c>
      <c r="B6249" s="23">
        <v>45971</v>
      </c>
      <c r="C6249" s="23">
        <v>45951</v>
      </c>
      <c r="D6249" t="s">
        <v>235</v>
      </c>
      <c r="E6249" t="s">
        <v>236</v>
      </c>
      <c r="G6249" t="s">
        <v>11107</v>
      </c>
      <c r="H6249" t="s">
        <v>242</v>
      </c>
      <c r="I6249" t="s">
        <v>243</v>
      </c>
      <c r="J6249" s="10" t="str">
        <f t="shared" si="603"/>
        <v>RIV-</v>
      </c>
      <c r="K6249" t="s">
        <v>10</v>
      </c>
      <c r="L6249" s="48">
        <v>6600</v>
      </c>
      <c r="M6249" t="s">
        <v>1472</v>
      </c>
      <c r="N6249" t="s">
        <v>11</v>
      </c>
      <c r="O6249" s="74">
        <v>0.1865</v>
      </c>
      <c r="P6249" s="11">
        <f t="shared" si="599"/>
        <v>1230.9000000000001</v>
      </c>
      <c r="Q6249" s="12">
        <f t="shared" si="600"/>
        <v>7.3003400000000003</v>
      </c>
      <c r="R6249" s="14">
        <f t="shared" si="601"/>
        <v>2.5499999999999998E-2</v>
      </c>
      <c r="S6249" s="13">
        <f t="shared" si="602"/>
        <v>168.3</v>
      </c>
      <c r="T6249" s="14" t="s">
        <v>349</v>
      </c>
      <c r="U6249" t="s">
        <v>132</v>
      </c>
    </row>
    <row r="6250" spans="1:21" x14ac:dyDescent="0.2">
      <c r="A6250" t="s">
        <v>10760</v>
      </c>
      <c r="B6250" s="23">
        <v>45971</v>
      </c>
      <c r="C6250" s="23">
        <v>45951</v>
      </c>
      <c r="D6250" t="s">
        <v>235</v>
      </c>
      <c r="E6250" t="s">
        <v>236</v>
      </c>
      <c r="G6250" t="s">
        <v>11107</v>
      </c>
      <c r="H6250" t="s">
        <v>1344</v>
      </c>
      <c r="I6250" t="s">
        <v>1345</v>
      </c>
      <c r="J6250" s="10" t="str">
        <f t="shared" si="603"/>
        <v>SCR-</v>
      </c>
      <c r="K6250" t="s">
        <v>10</v>
      </c>
      <c r="L6250" s="48">
        <v>3350</v>
      </c>
      <c r="M6250" t="s">
        <v>1472</v>
      </c>
      <c r="N6250" t="s">
        <v>11</v>
      </c>
      <c r="O6250" s="74">
        <v>0.47449999999999998</v>
      </c>
      <c r="P6250" s="11">
        <f t="shared" si="599"/>
        <v>1589.58</v>
      </c>
      <c r="Q6250" s="12">
        <f t="shared" si="600"/>
        <v>7.3003400000000003</v>
      </c>
      <c r="R6250" s="14">
        <f t="shared" si="601"/>
        <v>6.5000000000000002E-2</v>
      </c>
      <c r="S6250" s="13">
        <f t="shared" si="602"/>
        <v>217.75</v>
      </c>
      <c r="T6250" s="14" t="s">
        <v>349</v>
      </c>
      <c r="U6250" t="s">
        <v>166</v>
      </c>
    </row>
    <row r="6251" spans="1:21" x14ac:dyDescent="0.2">
      <c r="A6251" t="s">
        <v>10655</v>
      </c>
      <c r="B6251" s="23">
        <v>45971</v>
      </c>
      <c r="C6251" s="23">
        <v>45947</v>
      </c>
      <c r="D6251" t="s">
        <v>169</v>
      </c>
      <c r="E6251" t="s">
        <v>170</v>
      </c>
      <c r="G6251" t="s">
        <v>11087</v>
      </c>
      <c r="H6251" t="s">
        <v>10562</v>
      </c>
      <c r="I6251" t="s">
        <v>10563</v>
      </c>
      <c r="J6251" s="10" t="str">
        <f t="shared" si="603"/>
        <v>STKR</v>
      </c>
      <c r="K6251" t="s">
        <v>10</v>
      </c>
      <c r="L6251" s="48">
        <v>1000</v>
      </c>
      <c r="M6251" t="s">
        <v>1472</v>
      </c>
      <c r="N6251" t="s">
        <v>11</v>
      </c>
      <c r="O6251" s="74">
        <v>4.2000000000000003E-2</v>
      </c>
      <c r="P6251" s="11">
        <f t="shared" si="599"/>
        <v>42</v>
      </c>
      <c r="Q6251" s="12">
        <f t="shared" si="600"/>
        <v>7.3003400000000003</v>
      </c>
      <c r="R6251" s="14">
        <f t="shared" si="601"/>
        <v>5.7999999999999996E-3</v>
      </c>
      <c r="S6251" s="13">
        <f t="shared" si="602"/>
        <v>5.8</v>
      </c>
      <c r="T6251" s="14" t="s">
        <v>349</v>
      </c>
      <c r="U6251" t="s">
        <v>18</v>
      </c>
    </row>
    <row r="6252" spans="1:21" x14ac:dyDescent="0.2">
      <c r="A6252" t="s">
        <v>10657</v>
      </c>
      <c r="B6252" s="23">
        <v>45971</v>
      </c>
      <c r="C6252" s="23">
        <v>45959</v>
      </c>
      <c r="D6252" t="s">
        <v>169</v>
      </c>
      <c r="E6252" t="s">
        <v>170</v>
      </c>
      <c r="G6252" t="s">
        <v>11087</v>
      </c>
      <c r="H6252" t="s">
        <v>4569</v>
      </c>
      <c r="I6252" t="s">
        <v>4570</v>
      </c>
      <c r="J6252" s="10" t="str">
        <f t="shared" si="603"/>
        <v>STKR</v>
      </c>
      <c r="K6252" t="s">
        <v>10</v>
      </c>
      <c r="L6252" s="48">
        <v>510</v>
      </c>
      <c r="M6252" t="s">
        <v>1472</v>
      </c>
      <c r="N6252" t="s">
        <v>11</v>
      </c>
      <c r="O6252" s="74">
        <v>4.2000000000000003E-2</v>
      </c>
      <c r="P6252" s="11">
        <f t="shared" si="599"/>
        <v>21.42</v>
      </c>
      <c r="Q6252" s="12">
        <f t="shared" si="600"/>
        <v>7.3003400000000003</v>
      </c>
      <c r="R6252" s="14">
        <f t="shared" si="601"/>
        <v>5.7999999999999996E-3</v>
      </c>
      <c r="S6252" s="13">
        <f t="shared" si="602"/>
        <v>2.96</v>
      </c>
      <c r="T6252" s="14" t="s">
        <v>349</v>
      </c>
      <c r="U6252" t="s">
        <v>18</v>
      </c>
    </row>
    <row r="6253" spans="1:21" x14ac:dyDescent="0.2">
      <c r="A6253" t="s">
        <v>10658</v>
      </c>
      <c r="B6253" s="23">
        <v>45971</v>
      </c>
      <c r="C6253" s="23">
        <v>45959</v>
      </c>
      <c r="D6253" t="s">
        <v>169</v>
      </c>
      <c r="E6253" t="s">
        <v>170</v>
      </c>
      <c r="G6253" t="s">
        <v>11087</v>
      </c>
      <c r="H6253" t="s">
        <v>4571</v>
      </c>
      <c r="I6253" t="s">
        <v>4572</v>
      </c>
      <c r="J6253" s="10" t="str">
        <f t="shared" si="603"/>
        <v>STKR</v>
      </c>
      <c r="K6253" t="s">
        <v>10</v>
      </c>
      <c r="L6253" s="48">
        <v>510</v>
      </c>
      <c r="M6253" t="s">
        <v>1472</v>
      </c>
      <c r="N6253" t="s">
        <v>11</v>
      </c>
      <c r="O6253" s="74">
        <v>4.2000000000000003E-2</v>
      </c>
      <c r="P6253" s="11">
        <f t="shared" si="599"/>
        <v>21.42</v>
      </c>
      <c r="Q6253" s="12">
        <f t="shared" si="600"/>
        <v>7.3003400000000003</v>
      </c>
      <c r="R6253" s="14">
        <f t="shared" si="601"/>
        <v>5.7999999999999996E-3</v>
      </c>
      <c r="S6253" s="13">
        <f t="shared" si="602"/>
        <v>2.96</v>
      </c>
      <c r="T6253" s="14" t="s">
        <v>349</v>
      </c>
      <c r="U6253" t="s">
        <v>18</v>
      </c>
    </row>
    <row r="6254" spans="1:21" x14ac:dyDescent="0.2">
      <c r="A6254" t="s">
        <v>10749</v>
      </c>
      <c r="B6254" s="23">
        <v>45971</v>
      </c>
      <c r="C6254" s="23">
        <v>45946</v>
      </c>
      <c r="D6254" t="s">
        <v>169</v>
      </c>
      <c r="E6254" t="s">
        <v>170</v>
      </c>
      <c r="G6254" t="s">
        <v>11108</v>
      </c>
      <c r="H6254" t="s">
        <v>3159</v>
      </c>
      <c r="I6254" t="s">
        <v>3369</v>
      </c>
      <c r="J6254" s="10" t="str">
        <f t="shared" si="603"/>
        <v>U&amp;C-</v>
      </c>
      <c r="K6254" t="s">
        <v>10</v>
      </c>
      <c r="L6254" s="48">
        <v>2020</v>
      </c>
      <c r="M6254" t="s">
        <v>1472</v>
      </c>
      <c r="N6254" t="s">
        <v>11</v>
      </c>
      <c r="O6254" s="74">
        <v>0.30759999999999998</v>
      </c>
      <c r="P6254" s="11">
        <f t="shared" si="599"/>
        <v>621.35</v>
      </c>
      <c r="Q6254" s="12">
        <f t="shared" si="600"/>
        <v>7.3003400000000003</v>
      </c>
      <c r="R6254" s="14">
        <f t="shared" si="601"/>
        <v>4.2099999999999999E-2</v>
      </c>
      <c r="S6254" s="13">
        <f t="shared" si="602"/>
        <v>85.04</v>
      </c>
      <c r="T6254" s="14" t="s">
        <v>349</v>
      </c>
      <c r="U6254" t="s">
        <v>177</v>
      </c>
    </row>
    <row r="6255" spans="1:21" x14ac:dyDescent="0.2">
      <c r="A6255" t="s">
        <v>10739</v>
      </c>
      <c r="B6255" s="23">
        <v>45971</v>
      </c>
      <c r="C6255" s="23">
        <v>45946</v>
      </c>
      <c r="D6255" t="s">
        <v>169</v>
      </c>
      <c r="E6255" t="s">
        <v>170</v>
      </c>
      <c r="G6255" t="s">
        <v>11108</v>
      </c>
      <c r="H6255" t="s">
        <v>10567</v>
      </c>
      <c r="I6255" t="s">
        <v>10568</v>
      </c>
      <c r="J6255" s="10" t="str">
        <f t="shared" si="603"/>
        <v>U&amp;C-</v>
      </c>
      <c r="K6255" t="s">
        <v>10</v>
      </c>
      <c r="L6255" s="48">
        <v>2020</v>
      </c>
      <c r="M6255" t="s">
        <v>1472</v>
      </c>
      <c r="N6255" t="s">
        <v>11</v>
      </c>
      <c r="O6255" s="74">
        <v>0.26700000000000002</v>
      </c>
      <c r="P6255" s="11">
        <f t="shared" si="599"/>
        <v>539.34</v>
      </c>
      <c r="Q6255" s="12">
        <f t="shared" si="600"/>
        <v>7.3003400000000003</v>
      </c>
      <c r="R6255" s="14">
        <f t="shared" si="601"/>
        <v>3.6600000000000001E-2</v>
      </c>
      <c r="S6255" s="13">
        <f t="shared" si="602"/>
        <v>73.930000000000007</v>
      </c>
      <c r="T6255" s="14" t="s">
        <v>349</v>
      </c>
      <c r="U6255" t="s">
        <v>177</v>
      </c>
    </row>
    <row r="6256" spans="1:21" x14ac:dyDescent="0.2">
      <c r="A6256" t="s">
        <v>10730</v>
      </c>
      <c r="B6256" s="23">
        <v>45971</v>
      </c>
      <c r="C6256" s="23">
        <v>45946</v>
      </c>
      <c r="D6256" t="s">
        <v>169</v>
      </c>
      <c r="E6256" t="s">
        <v>170</v>
      </c>
      <c r="G6256" t="s">
        <v>11108</v>
      </c>
      <c r="H6256" t="s">
        <v>1114</v>
      </c>
      <c r="I6256" t="s">
        <v>1115</v>
      </c>
      <c r="J6256" s="10" t="str">
        <f t="shared" si="603"/>
        <v>U&amp;C-</v>
      </c>
      <c r="K6256" t="s">
        <v>10</v>
      </c>
      <c r="L6256" s="48">
        <v>6030</v>
      </c>
      <c r="M6256" t="s">
        <v>1472</v>
      </c>
      <c r="N6256" t="s">
        <v>11</v>
      </c>
      <c r="O6256" s="74">
        <v>0.22839999999999999</v>
      </c>
      <c r="P6256" s="11">
        <f t="shared" si="599"/>
        <v>1377.25</v>
      </c>
      <c r="Q6256" s="12">
        <f t="shared" si="600"/>
        <v>7.3003400000000003</v>
      </c>
      <c r="R6256" s="14">
        <f t="shared" si="601"/>
        <v>3.1300000000000001E-2</v>
      </c>
      <c r="S6256" s="13">
        <f t="shared" si="602"/>
        <v>188.74</v>
      </c>
      <c r="T6256" s="14" t="s">
        <v>349</v>
      </c>
      <c r="U6256" t="s">
        <v>177</v>
      </c>
    </row>
    <row r="6257" spans="1:21" x14ac:dyDescent="0.2">
      <c r="A6257" t="s">
        <v>11039</v>
      </c>
      <c r="B6257" s="23">
        <v>45971</v>
      </c>
      <c r="C6257" s="23">
        <v>45965</v>
      </c>
      <c r="D6257" t="s">
        <v>94</v>
      </c>
      <c r="E6257" t="s">
        <v>95</v>
      </c>
      <c r="G6257" t="s">
        <v>11231</v>
      </c>
      <c r="H6257" t="s">
        <v>10625</v>
      </c>
      <c r="I6257" t="s">
        <v>10626</v>
      </c>
      <c r="J6257" s="10" t="str">
        <f t="shared" si="603"/>
        <v>PAN-</v>
      </c>
      <c r="K6257" t="s">
        <v>98</v>
      </c>
      <c r="L6257" s="48">
        <v>61</v>
      </c>
      <c r="M6257" t="s">
        <v>1472</v>
      </c>
      <c r="N6257" t="s">
        <v>11</v>
      </c>
      <c r="O6257" s="74">
        <v>8.5</v>
      </c>
      <c r="P6257" s="11">
        <f t="shared" si="599"/>
        <v>518.5</v>
      </c>
      <c r="Q6257" s="12">
        <f t="shared" si="600"/>
        <v>7.3003400000000003</v>
      </c>
      <c r="R6257" s="14">
        <f t="shared" si="601"/>
        <v>1.1642999999999999</v>
      </c>
      <c r="S6257" s="13">
        <f t="shared" si="602"/>
        <v>71.02</v>
      </c>
      <c r="T6257" s="14" t="s">
        <v>349</v>
      </c>
      <c r="U6257" t="s">
        <v>6644</v>
      </c>
    </row>
    <row r="6258" spans="1:21" x14ac:dyDescent="0.2">
      <c r="A6258" t="s">
        <v>10935</v>
      </c>
      <c r="B6258" s="23">
        <v>45971</v>
      </c>
      <c r="C6258" s="23">
        <v>45915</v>
      </c>
      <c r="D6258" t="s">
        <v>830</v>
      </c>
      <c r="E6258" t="s">
        <v>831</v>
      </c>
      <c r="G6258" t="s">
        <v>11163</v>
      </c>
      <c r="H6258" t="s">
        <v>10491</v>
      </c>
      <c r="I6258" t="s">
        <v>10492</v>
      </c>
      <c r="J6258" s="10" t="str">
        <f t="shared" si="603"/>
        <v>LID-</v>
      </c>
      <c r="K6258" t="s">
        <v>98</v>
      </c>
      <c r="L6258" s="48">
        <v>1520</v>
      </c>
      <c r="M6258" t="s">
        <v>1472</v>
      </c>
      <c r="N6258" t="s">
        <v>11</v>
      </c>
      <c r="O6258" s="74">
        <v>3.75</v>
      </c>
      <c r="P6258" s="11">
        <f t="shared" si="599"/>
        <v>5700</v>
      </c>
      <c r="Q6258" s="12">
        <f t="shared" si="600"/>
        <v>7.3003400000000003</v>
      </c>
      <c r="R6258" s="14">
        <f t="shared" si="601"/>
        <v>0.51370000000000005</v>
      </c>
      <c r="S6258" s="13">
        <f t="shared" si="602"/>
        <v>780.82</v>
      </c>
      <c r="T6258" s="14" t="s">
        <v>349</v>
      </c>
      <c r="U6258" t="s">
        <v>368</v>
      </c>
    </row>
    <row r="6259" spans="1:21" x14ac:dyDescent="0.2">
      <c r="A6259" t="s">
        <v>10936</v>
      </c>
      <c r="B6259" s="23">
        <v>45971</v>
      </c>
      <c r="C6259" s="23">
        <v>45915</v>
      </c>
      <c r="D6259" t="s">
        <v>830</v>
      </c>
      <c r="E6259" t="s">
        <v>831</v>
      </c>
      <c r="G6259" t="s">
        <v>11165</v>
      </c>
      <c r="H6259" t="s">
        <v>10491</v>
      </c>
      <c r="I6259" t="s">
        <v>10492</v>
      </c>
      <c r="J6259" s="10" t="str">
        <f t="shared" si="603"/>
        <v>LID-</v>
      </c>
      <c r="K6259" t="s">
        <v>98</v>
      </c>
      <c r="L6259" s="48">
        <v>1650</v>
      </c>
      <c r="M6259" t="s">
        <v>1472</v>
      </c>
      <c r="N6259" t="s">
        <v>11</v>
      </c>
      <c r="O6259" s="74">
        <v>3.75</v>
      </c>
      <c r="P6259" s="11">
        <f t="shared" si="599"/>
        <v>6187.5</v>
      </c>
      <c r="Q6259" s="12">
        <f t="shared" si="600"/>
        <v>7.3003400000000003</v>
      </c>
      <c r="R6259" s="14">
        <f t="shared" si="601"/>
        <v>0.51370000000000005</v>
      </c>
      <c r="S6259" s="13">
        <f t="shared" si="602"/>
        <v>847.61</v>
      </c>
      <c r="T6259" s="14" t="s">
        <v>349</v>
      </c>
      <c r="U6259" t="s">
        <v>368</v>
      </c>
    </row>
    <row r="6260" spans="1:21" x14ac:dyDescent="0.2">
      <c r="A6260" t="s">
        <v>10936</v>
      </c>
      <c r="B6260" s="23">
        <v>45971</v>
      </c>
      <c r="C6260" s="23">
        <v>45915</v>
      </c>
      <c r="D6260" t="s">
        <v>830</v>
      </c>
      <c r="E6260" t="s">
        <v>831</v>
      </c>
      <c r="G6260" t="s">
        <v>11163</v>
      </c>
      <c r="H6260" t="s">
        <v>10491</v>
      </c>
      <c r="I6260" t="s">
        <v>10492</v>
      </c>
      <c r="J6260" s="10" t="str">
        <f t="shared" si="603"/>
        <v>LID-</v>
      </c>
      <c r="K6260" t="s">
        <v>98</v>
      </c>
      <c r="L6260" s="48">
        <v>2000</v>
      </c>
      <c r="M6260" t="s">
        <v>1472</v>
      </c>
      <c r="N6260" t="s">
        <v>11</v>
      </c>
      <c r="O6260" s="74">
        <v>3.75</v>
      </c>
      <c r="P6260" s="11">
        <f t="shared" si="599"/>
        <v>7500</v>
      </c>
      <c r="Q6260" s="12">
        <f t="shared" si="600"/>
        <v>7.3003400000000003</v>
      </c>
      <c r="R6260" s="14">
        <f t="shared" si="601"/>
        <v>0.51370000000000005</v>
      </c>
      <c r="S6260" s="13">
        <f t="shared" si="602"/>
        <v>1027.4000000000001</v>
      </c>
      <c r="T6260" s="14" t="s">
        <v>349</v>
      </c>
      <c r="U6260" t="s">
        <v>368</v>
      </c>
    </row>
    <row r="6261" spans="1:21" x14ac:dyDescent="0.2">
      <c r="A6261" t="s">
        <v>10946</v>
      </c>
      <c r="B6261" s="23">
        <v>45971</v>
      </c>
      <c r="C6261" s="23">
        <v>45915</v>
      </c>
      <c r="D6261" t="s">
        <v>830</v>
      </c>
      <c r="E6261" t="s">
        <v>831</v>
      </c>
      <c r="G6261" t="s">
        <v>11175</v>
      </c>
      <c r="H6261" t="s">
        <v>3164</v>
      </c>
      <c r="I6261" t="s">
        <v>3374</v>
      </c>
      <c r="J6261" s="10" t="str">
        <f t="shared" si="603"/>
        <v>LID-</v>
      </c>
      <c r="K6261" t="s">
        <v>98</v>
      </c>
      <c r="L6261" s="48">
        <v>3000</v>
      </c>
      <c r="M6261" t="s">
        <v>1472</v>
      </c>
      <c r="N6261" t="s">
        <v>11</v>
      </c>
      <c r="O6261" s="74">
        <v>4.2</v>
      </c>
      <c r="P6261" s="11">
        <f t="shared" si="599"/>
        <v>12600</v>
      </c>
      <c r="Q6261" s="12">
        <f t="shared" si="600"/>
        <v>7.3003400000000003</v>
      </c>
      <c r="R6261" s="14">
        <f t="shared" si="601"/>
        <v>0.57530000000000003</v>
      </c>
      <c r="S6261" s="13">
        <f t="shared" si="602"/>
        <v>1725.9</v>
      </c>
      <c r="T6261" s="14" t="s">
        <v>349</v>
      </c>
      <c r="U6261" t="s">
        <v>368</v>
      </c>
    </row>
    <row r="6262" spans="1:21" x14ac:dyDescent="0.2">
      <c r="A6262" t="s">
        <v>10107</v>
      </c>
      <c r="B6262" s="23">
        <v>45971</v>
      </c>
      <c r="C6262" s="23">
        <v>45880</v>
      </c>
      <c r="D6262" t="s">
        <v>94</v>
      </c>
      <c r="E6262" t="s">
        <v>95</v>
      </c>
      <c r="G6262" t="s">
        <v>11243</v>
      </c>
      <c r="H6262" t="s">
        <v>10519</v>
      </c>
      <c r="I6262" t="s">
        <v>10520</v>
      </c>
      <c r="J6262" s="10" t="str">
        <f t="shared" si="603"/>
        <v>LID-</v>
      </c>
      <c r="K6262" t="s">
        <v>98</v>
      </c>
      <c r="L6262" s="48">
        <v>1703</v>
      </c>
      <c r="M6262" t="s">
        <v>1472</v>
      </c>
      <c r="N6262" t="s">
        <v>11</v>
      </c>
      <c r="O6262" s="74">
        <v>9.1999999999999993</v>
      </c>
      <c r="P6262" s="11">
        <f t="shared" si="599"/>
        <v>15667.6</v>
      </c>
      <c r="Q6262" s="12">
        <f t="shared" si="600"/>
        <v>7.3003400000000003</v>
      </c>
      <c r="R6262" s="14">
        <f t="shared" si="601"/>
        <v>1.2602</v>
      </c>
      <c r="S6262" s="13">
        <f t="shared" si="602"/>
        <v>2146.12</v>
      </c>
      <c r="T6262" s="14" t="s">
        <v>349</v>
      </c>
      <c r="U6262" t="s">
        <v>368</v>
      </c>
    </row>
    <row r="6263" spans="1:21" x14ac:dyDescent="0.2">
      <c r="A6263" t="s">
        <v>11012</v>
      </c>
      <c r="B6263" s="23">
        <v>45971</v>
      </c>
      <c r="C6263" s="23">
        <v>45953</v>
      </c>
      <c r="D6263" t="s">
        <v>830</v>
      </c>
      <c r="E6263" t="s">
        <v>831</v>
      </c>
      <c r="G6263" t="s">
        <v>11220</v>
      </c>
      <c r="H6263" t="s">
        <v>8817</v>
      </c>
      <c r="I6263" t="s">
        <v>4764</v>
      </c>
      <c r="J6263" s="10" t="str">
        <f t="shared" si="603"/>
        <v>SKU-</v>
      </c>
      <c r="K6263" t="s">
        <v>98</v>
      </c>
      <c r="L6263" s="48">
        <v>300</v>
      </c>
      <c r="M6263" t="s">
        <v>1472</v>
      </c>
      <c r="N6263" t="s">
        <v>11</v>
      </c>
      <c r="O6263" s="74">
        <v>7.4</v>
      </c>
      <c r="P6263" s="11">
        <f t="shared" si="599"/>
        <v>2220</v>
      </c>
      <c r="Q6263" s="12">
        <f t="shared" si="600"/>
        <v>7.3003400000000003</v>
      </c>
      <c r="R6263" s="14">
        <f t="shared" si="601"/>
        <v>1.0137</v>
      </c>
      <c r="S6263" s="13">
        <f t="shared" si="602"/>
        <v>304.11</v>
      </c>
      <c r="T6263" s="14" t="s">
        <v>349</v>
      </c>
      <c r="U6263" t="s">
        <v>2</v>
      </c>
    </row>
    <row r="6264" spans="1:21" x14ac:dyDescent="0.2">
      <c r="A6264" t="s">
        <v>10638</v>
      </c>
      <c r="B6264" s="23">
        <v>45971</v>
      </c>
      <c r="C6264" s="23">
        <v>45966</v>
      </c>
      <c r="D6264" t="s">
        <v>4322</v>
      </c>
      <c r="E6264" t="s">
        <v>4323</v>
      </c>
      <c r="G6264" t="s">
        <v>11079</v>
      </c>
      <c r="H6264" t="s">
        <v>3770</v>
      </c>
      <c r="I6264" t="s">
        <v>3771</v>
      </c>
      <c r="J6264" s="10" t="str">
        <f t="shared" si="603"/>
        <v>SSM-</v>
      </c>
      <c r="K6264" t="s">
        <v>10</v>
      </c>
      <c r="L6264" s="48">
        <v>14727</v>
      </c>
      <c r="M6264" t="s">
        <v>186</v>
      </c>
      <c r="N6264" t="s">
        <v>11</v>
      </c>
      <c r="O6264" s="74">
        <v>6.5929000000000002</v>
      </c>
      <c r="P6264" s="11">
        <f t="shared" si="599"/>
        <v>97093.64</v>
      </c>
      <c r="Q6264" s="12">
        <f t="shared" si="600"/>
        <v>7.3003400000000003</v>
      </c>
      <c r="R6264" s="14">
        <f t="shared" si="601"/>
        <v>0.90310000000000001</v>
      </c>
      <c r="S6264" s="13">
        <f t="shared" si="602"/>
        <v>13299.95</v>
      </c>
      <c r="T6264" s="14" t="s">
        <v>349</v>
      </c>
      <c r="U6264" t="s">
        <v>33</v>
      </c>
    </row>
    <row r="6265" spans="1:21" x14ac:dyDescent="0.2">
      <c r="A6265" t="s">
        <v>10637</v>
      </c>
      <c r="B6265" s="23">
        <v>45971</v>
      </c>
      <c r="C6265" s="23">
        <v>45966</v>
      </c>
      <c r="D6265" t="s">
        <v>4322</v>
      </c>
      <c r="E6265" t="s">
        <v>4323</v>
      </c>
      <c r="G6265" t="s">
        <v>11079</v>
      </c>
      <c r="H6265" t="s">
        <v>10554</v>
      </c>
      <c r="I6265" t="s">
        <v>10555</v>
      </c>
      <c r="J6265" s="10" t="str">
        <f t="shared" si="603"/>
        <v>SSM-</v>
      </c>
      <c r="K6265" t="s">
        <v>10</v>
      </c>
      <c r="L6265" s="48">
        <v>22324</v>
      </c>
      <c r="M6265" t="s">
        <v>186</v>
      </c>
      <c r="N6265" t="s">
        <v>11</v>
      </c>
      <c r="O6265" s="74">
        <v>11.827400000000001</v>
      </c>
      <c r="P6265" s="11">
        <f t="shared" si="599"/>
        <v>264034.88</v>
      </c>
      <c r="Q6265" s="12">
        <f t="shared" si="600"/>
        <v>7.3003400000000003</v>
      </c>
      <c r="R6265" s="14">
        <f t="shared" si="601"/>
        <v>1.6201000000000001</v>
      </c>
      <c r="S6265" s="13">
        <f t="shared" si="602"/>
        <v>36167.11</v>
      </c>
      <c r="T6265" s="14" t="s">
        <v>349</v>
      </c>
      <c r="U6265" t="s">
        <v>33</v>
      </c>
    </row>
    <row r="6266" spans="1:21" x14ac:dyDescent="0.2">
      <c r="A6266" t="s">
        <v>10838</v>
      </c>
      <c r="B6266" s="23">
        <v>45972</v>
      </c>
      <c r="C6266" s="23">
        <v>45945</v>
      </c>
      <c r="D6266" t="s">
        <v>61</v>
      </c>
      <c r="E6266" t="s">
        <v>61</v>
      </c>
      <c r="G6266" t="s">
        <v>11140</v>
      </c>
      <c r="H6266" t="s">
        <v>4643</v>
      </c>
      <c r="I6266" t="s">
        <v>4644</v>
      </c>
      <c r="J6266" s="10" t="str">
        <f t="shared" si="603"/>
        <v>HDL-</v>
      </c>
      <c r="K6266" t="s">
        <v>10</v>
      </c>
      <c r="L6266" s="48">
        <v>1440</v>
      </c>
      <c r="M6266" t="s">
        <v>1472</v>
      </c>
      <c r="N6266" t="s">
        <v>11</v>
      </c>
      <c r="O6266" s="74">
        <v>1.5477000000000001</v>
      </c>
      <c r="P6266" s="11">
        <f t="shared" si="599"/>
        <v>2228.69</v>
      </c>
      <c r="Q6266" s="12">
        <f t="shared" si="600"/>
        <v>7.3003400000000003</v>
      </c>
      <c r="R6266" s="14">
        <f t="shared" si="601"/>
        <v>0.21199999999999999</v>
      </c>
      <c r="S6266" s="13">
        <f t="shared" si="602"/>
        <v>305.27999999999997</v>
      </c>
      <c r="T6266" s="14" t="s">
        <v>349</v>
      </c>
      <c r="U6266" t="s">
        <v>228</v>
      </c>
    </row>
    <row r="6267" spans="1:21" x14ac:dyDescent="0.2">
      <c r="A6267" t="s">
        <v>10832</v>
      </c>
      <c r="B6267" s="23">
        <v>45972</v>
      </c>
      <c r="C6267" s="23">
        <v>45917</v>
      </c>
      <c r="D6267" t="s">
        <v>61</v>
      </c>
      <c r="E6267" t="s">
        <v>61</v>
      </c>
      <c r="G6267" t="s">
        <v>11140</v>
      </c>
      <c r="H6267" t="s">
        <v>225</v>
      </c>
      <c r="I6267" t="s">
        <v>226</v>
      </c>
      <c r="J6267" s="10" t="str">
        <f t="shared" si="603"/>
        <v>HDL-</v>
      </c>
      <c r="K6267" t="s">
        <v>10</v>
      </c>
      <c r="L6267" s="48">
        <v>1050</v>
      </c>
      <c r="M6267" t="s">
        <v>1472</v>
      </c>
      <c r="N6267" t="s">
        <v>11</v>
      </c>
      <c r="O6267" s="74">
        <v>1.3992</v>
      </c>
      <c r="P6267" s="11">
        <f t="shared" si="599"/>
        <v>1469.16</v>
      </c>
      <c r="Q6267" s="12">
        <f t="shared" si="600"/>
        <v>7.3003400000000003</v>
      </c>
      <c r="R6267" s="14">
        <f t="shared" si="601"/>
        <v>0.19170000000000001</v>
      </c>
      <c r="S6267" s="13">
        <f t="shared" si="602"/>
        <v>201.29</v>
      </c>
      <c r="T6267" s="14" t="s">
        <v>349</v>
      </c>
      <c r="U6267" t="s">
        <v>228</v>
      </c>
    </row>
    <row r="6268" spans="1:21" x14ac:dyDescent="0.2">
      <c r="A6268" t="s">
        <v>10833</v>
      </c>
      <c r="B6268" s="23">
        <v>45972</v>
      </c>
      <c r="C6268" s="23">
        <v>45945</v>
      </c>
      <c r="D6268" t="s">
        <v>61</v>
      </c>
      <c r="E6268" t="s">
        <v>61</v>
      </c>
      <c r="G6268" t="s">
        <v>11140</v>
      </c>
      <c r="H6268" t="s">
        <v>225</v>
      </c>
      <c r="I6268" t="s">
        <v>226</v>
      </c>
      <c r="J6268" s="10" t="str">
        <f t="shared" si="603"/>
        <v>HDL-</v>
      </c>
      <c r="K6268" t="s">
        <v>10</v>
      </c>
      <c r="L6268" s="48">
        <v>2100</v>
      </c>
      <c r="M6268" t="s">
        <v>1472</v>
      </c>
      <c r="N6268" t="s">
        <v>11</v>
      </c>
      <c r="O6268" s="74">
        <v>1.3992</v>
      </c>
      <c r="P6268" s="11">
        <f t="shared" si="599"/>
        <v>2938.32</v>
      </c>
      <c r="Q6268" s="12">
        <f t="shared" si="600"/>
        <v>7.3003400000000003</v>
      </c>
      <c r="R6268" s="14">
        <f t="shared" si="601"/>
        <v>0.19170000000000001</v>
      </c>
      <c r="S6268" s="13">
        <f t="shared" si="602"/>
        <v>402.57</v>
      </c>
      <c r="T6268" s="14" t="s">
        <v>349</v>
      </c>
      <c r="U6268" t="s">
        <v>228</v>
      </c>
    </row>
    <row r="6269" spans="1:21" x14ac:dyDescent="0.2">
      <c r="A6269" t="s">
        <v>10990</v>
      </c>
      <c r="B6269" s="23">
        <v>45972</v>
      </c>
      <c r="C6269" s="23">
        <v>45945</v>
      </c>
      <c r="D6269" t="s">
        <v>981</v>
      </c>
      <c r="E6269" t="s">
        <v>982</v>
      </c>
      <c r="G6269" t="s">
        <v>11198</v>
      </c>
      <c r="H6269" t="s">
        <v>4755</v>
      </c>
      <c r="I6269" t="s">
        <v>4756</v>
      </c>
      <c r="J6269" s="10" t="str">
        <f t="shared" ref="J6269:J6300" si="604">+LEFT(U6269,4)</f>
        <v>HDL-</v>
      </c>
      <c r="K6269" t="s">
        <v>10</v>
      </c>
      <c r="L6269" s="48">
        <v>180</v>
      </c>
      <c r="M6269" t="s">
        <v>1472</v>
      </c>
      <c r="N6269" t="s">
        <v>11</v>
      </c>
      <c r="O6269" s="74">
        <v>6.2117000000000004</v>
      </c>
      <c r="P6269" s="11">
        <f t="shared" si="599"/>
        <v>1118.1099999999999</v>
      </c>
      <c r="Q6269" s="12">
        <f t="shared" si="600"/>
        <v>7.3003400000000003</v>
      </c>
      <c r="R6269" s="14">
        <f t="shared" si="601"/>
        <v>0.85089999999999999</v>
      </c>
      <c r="S6269" s="13">
        <f t="shared" si="602"/>
        <v>153.16</v>
      </c>
      <c r="T6269" s="14" t="s">
        <v>349</v>
      </c>
      <c r="U6269" t="s">
        <v>228</v>
      </c>
    </row>
    <row r="6270" spans="1:21" x14ac:dyDescent="0.2">
      <c r="A6270" t="s">
        <v>10993</v>
      </c>
      <c r="B6270" s="23">
        <v>45972</v>
      </c>
      <c r="C6270" s="23">
        <v>45945</v>
      </c>
      <c r="D6270" t="s">
        <v>981</v>
      </c>
      <c r="E6270" t="s">
        <v>982</v>
      </c>
      <c r="G6270" t="s">
        <v>11198</v>
      </c>
      <c r="H6270" t="s">
        <v>4759</v>
      </c>
      <c r="I6270" t="s">
        <v>4760</v>
      </c>
      <c r="J6270" s="10" t="str">
        <f t="shared" si="604"/>
        <v>HDL-</v>
      </c>
      <c r="K6270" t="s">
        <v>10</v>
      </c>
      <c r="L6270" s="48">
        <v>330</v>
      </c>
      <c r="M6270" t="s">
        <v>1472</v>
      </c>
      <c r="N6270" t="s">
        <v>11</v>
      </c>
      <c r="O6270" s="74">
        <v>6.7522000000000002</v>
      </c>
      <c r="P6270" s="11">
        <f t="shared" si="599"/>
        <v>2228.23</v>
      </c>
      <c r="Q6270" s="12">
        <f t="shared" si="600"/>
        <v>7.3003400000000003</v>
      </c>
      <c r="R6270" s="14">
        <f t="shared" si="601"/>
        <v>0.92490000000000006</v>
      </c>
      <c r="S6270" s="13">
        <f t="shared" si="602"/>
        <v>305.22000000000003</v>
      </c>
      <c r="T6270" s="14" t="s">
        <v>349</v>
      </c>
      <c r="U6270" t="s">
        <v>228</v>
      </c>
    </row>
    <row r="6271" spans="1:21" x14ac:dyDescent="0.2">
      <c r="A6271" t="s">
        <v>10994</v>
      </c>
      <c r="B6271" s="23">
        <v>45972</v>
      </c>
      <c r="C6271" s="23">
        <v>45945</v>
      </c>
      <c r="D6271" t="s">
        <v>981</v>
      </c>
      <c r="E6271" t="s">
        <v>982</v>
      </c>
      <c r="G6271" t="s">
        <v>11198</v>
      </c>
      <c r="H6271" t="s">
        <v>4761</v>
      </c>
      <c r="I6271" t="s">
        <v>4762</v>
      </c>
      <c r="J6271" s="10" t="str">
        <f t="shared" si="604"/>
        <v>HDL-</v>
      </c>
      <c r="K6271" t="s">
        <v>10</v>
      </c>
      <c r="L6271" s="48">
        <v>120</v>
      </c>
      <c r="M6271" t="s">
        <v>1472</v>
      </c>
      <c r="N6271" t="s">
        <v>11</v>
      </c>
      <c r="O6271" s="74">
        <v>6.7522000000000002</v>
      </c>
      <c r="P6271" s="11">
        <f t="shared" si="599"/>
        <v>810.26</v>
      </c>
      <c r="Q6271" s="12">
        <f t="shared" si="600"/>
        <v>7.3003400000000003</v>
      </c>
      <c r="R6271" s="14">
        <f t="shared" si="601"/>
        <v>0.92490000000000006</v>
      </c>
      <c r="S6271" s="13">
        <f t="shared" si="602"/>
        <v>110.99</v>
      </c>
      <c r="T6271" s="14" t="s">
        <v>349</v>
      </c>
      <c r="U6271" t="s">
        <v>228</v>
      </c>
    </row>
    <row r="6272" spans="1:21" x14ac:dyDescent="0.2">
      <c r="A6272" t="s">
        <v>10988</v>
      </c>
      <c r="B6272" s="23">
        <v>45972</v>
      </c>
      <c r="C6272" s="23">
        <v>45944</v>
      </c>
      <c r="D6272" t="s">
        <v>981</v>
      </c>
      <c r="E6272" t="s">
        <v>982</v>
      </c>
      <c r="G6272" t="s">
        <v>11198</v>
      </c>
      <c r="H6272" t="s">
        <v>7854</v>
      </c>
      <c r="I6272" t="s">
        <v>7855</v>
      </c>
      <c r="J6272" s="10" t="str">
        <f t="shared" si="604"/>
        <v>HDL-</v>
      </c>
      <c r="K6272" t="s">
        <v>10</v>
      </c>
      <c r="L6272" s="48">
        <v>330</v>
      </c>
      <c r="M6272" t="s">
        <v>1472</v>
      </c>
      <c r="N6272" t="s">
        <v>11</v>
      </c>
      <c r="O6272" s="74">
        <v>6.0753000000000004</v>
      </c>
      <c r="P6272" s="11">
        <f t="shared" si="599"/>
        <v>2004.85</v>
      </c>
      <c r="Q6272" s="12">
        <f t="shared" si="600"/>
        <v>7.3003400000000003</v>
      </c>
      <c r="R6272" s="14">
        <f t="shared" si="601"/>
        <v>0.83220000000000005</v>
      </c>
      <c r="S6272" s="13">
        <f t="shared" si="602"/>
        <v>274.63</v>
      </c>
      <c r="T6272" s="14" t="s">
        <v>349</v>
      </c>
      <c r="U6272" t="s">
        <v>228</v>
      </c>
    </row>
    <row r="6273" spans="1:21" x14ac:dyDescent="0.2">
      <c r="A6273" t="s">
        <v>10811</v>
      </c>
      <c r="B6273" s="23">
        <v>45972</v>
      </c>
      <c r="C6273" s="23">
        <v>45945</v>
      </c>
      <c r="D6273" t="s">
        <v>61</v>
      </c>
      <c r="E6273" t="s">
        <v>61</v>
      </c>
      <c r="G6273" t="s">
        <v>11140</v>
      </c>
      <c r="H6273" t="s">
        <v>221</v>
      </c>
      <c r="I6273" t="s">
        <v>222</v>
      </c>
      <c r="J6273" s="10" t="str">
        <f t="shared" si="604"/>
        <v>KNOB</v>
      </c>
      <c r="K6273" t="s">
        <v>10</v>
      </c>
      <c r="L6273" s="48">
        <v>3600</v>
      </c>
      <c r="M6273" t="s">
        <v>1472</v>
      </c>
      <c r="N6273" t="s">
        <v>11</v>
      </c>
      <c r="O6273" s="74">
        <v>1.2455000000000001</v>
      </c>
      <c r="P6273" s="11">
        <f t="shared" si="599"/>
        <v>4483.8</v>
      </c>
      <c r="Q6273" s="12">
        <f t="shared" si="600"/>
        <v>7.3003400000000003</v>
      </c>
      <c r="R6273" s="14">
        <f t="shared" si="601"/>
        <v>0.1706</v>
      </c>
      <c r="S6273" s="13">
        <f t="shared" si="602"/>
        <v>614.16</v>
      </c>
      <c r="T6273" s="14" t="s">
        <v>349</v>
      </c>
      <c r="U6273" t="s">
        <v>32</v>
      </c>
    </row>
    <row r="6274" spans="1:21" x14ac:dyDescent="0.2">
      <c r="A6274" t="s">
        <v>11047</v>
      </c>
      <c r="B6274" s="23">
        <v>45972</v>
      </c>
      <c r="C6274" s="23">
        <v>45894</v>
      </c>
      <c r="D6274" t="s">
        <v>143</v>
      </c>
      <c r="E6274" t="s">
        <v>144</v>
      </c>
      <c r="G6274" t="s">
        <v>11224</v>
      </c>
      <c r="H6274" t="s">
        <v>947</v>
      </c>
      <c r="I6274" t="s">
        <v>948</v>
      </c>
      <c r="J6274" s="10" t="str">
        <f t="shared" si="604"/>
        <v>LHDL</v>
      </c>
      <c r="K6274" t="s">
        <v>10</v>
      </c>
      <c r="L6274" s="48">
        <v>1000</v>
      </c>
      <c r="M6274" t="s">
        <v>1472</v>
      </c>
      <c r="N6274" t="s">
        <v>11</v>
      </c>
      <c r="O6274" s="74">
        <v>10.730700000000001</v>
      </c>
      <c r="P6274" s="11">
        <f t="shared" ref="P6274:P6337" si="605">ROUND(O6274*L6274,2)</f>
        <v>10730.7</v>
      </c>
      <c r="Q6274" s="12">
        <f t="shared" ref="Q6274:Q6337" si="606">IF(N6274="HKD",7.8,IF(N6274="CNY",7.30034,1))</f>
        <v>7.3003400000000003</v>
      </c>
      <c r="R6274" s="14">
        <f t="shared" ref="R6274:R6337" si="607">+ROUND(O6274/Q6274,4)</f>
        <v>1.4699</v>
      </c>
      <c r="S6274" s="13">
        <f t="shared" ref="S6274:S6337" si="608">ROUND(R6274*L6274,2)</f>
        <v>1469.9</v>
      </c>
      <c r="T6274" s="14" t="s">
        <v>349</v>
      </c>
      <c r="U6274" t="s">
        <v>125</v>
      </c>
    </row>
    <row r="6275" spans="1:21" x14ac:dyDescent="0.2">
      <c r="A6275" t="s">
        <v>11048</v>
      </c>
      <c r="B6275" s="23">
        <v>45972</v>
      </c>
      <c r="C6275" s="23">
        <v>45894</v>
      </c>
      <c r="D6275" t="s">
        <v>143</v>
      </c>
      <c r="E6275" t="s">
        <v>144</v>
      </c>
      <c r="G6275" t="s">
        <v>11224</v>
      </c>
      <c r="H6275" t="s">
        <v>5727</v>
      </c>
      <c r="I6275" t="s">
        <v>5868</v>
      </c>
      <c r="J6275" s="10" t="str">
        <f t="shared" si="604"/>
        <v>LHDL</v>
      </c>
      <c r="K6275" t="s">
        <v>10</v>
      </c>
      <c r="L6275" s="48">
        <v>1000</v>
      </c>
      <c r="M6275" t="s">
        <v>1472</v>
      </c>
      <c r="N6275" t="s">
        <v>11</v>
      </c>
      <c r="O6275" s="74">
        <v>10.730700000000001</v>
      </c>
      <c r="P6275" s="11">
        <f t="shared" si="605"/>
        <v>10730.7</v>
      </c>
      <c r="Q6275" s="12">
        <f t="shared" si="606"/>
        <v>7.3003400000000003</v>
      </c>
      <c r="R6275" s="14">
        <f t="shared" si="607"/>
        <v>1.4699</v>
      </c>
      <c r="S6275" s="13">
        <f t="shared" si="608"/>
        <v>1469.9</v>
      </c>
      <c r="T6275" s="14" t="s">
        <v>349</v>
      </c>
      <c r="U6275" t="s">
        <v>125</v>
      </c>
    </row>
    <row r="6276" spans="1:21" x14ac:dyDescent="0.2">
      <c r="A6276" t="s">
        <v>11049</v>
      </c>
      <c r="B6276" s="23">
        <v>45972</v>
      </c>
      <c r="C6276" s="23">
        <v>45894</v>
      </c>
      <c r="D6276" t="s">
        <v>143</v>
      </c>
      <c r="E6276" t="s">
        <v>144</v>
      </c>
      <c r="G6276" t="s">
        <v>11224</v>
      </c>
      <c r="H6276" t="s">
        <v>944</v>
      </c>
      <c r="I6276" t="s">
        <v>945</v>
      </c>
      <c r="J6276" s="10" t="str">
        <f t="shared" si="604"/>
        <v>LHDL</v>
      </c>
      <c r="K6276" t="s">
        <v>10</v>
      </c>
      <c r="L6276" s="48">
        <v>1000</v>
      </c>
      <c r="M6276" t="s">
        <v>1472</v>
      </c>
      <c r="N6276" t="s">
        <v>11</v>
      </c>
      <c r="O6276" s="74">
        <v>10.730700000000001</v>
      </c>
      <c r="P6276" s="11">
        <f t="shared" si="605"/>
        <v>10730.7</v>
      </c>
      <c r="Q6276" s="12">
        <f t="shared" si="606"/>
        <v>7.3003400000000003</v>
      </c>
      <c r="R6276" s="14">
        <f t="shared" si="607"/>
        <v>1.4699</v>
      </c>
      <c r="S6276" s="13">
        <f t="shared" si="608"/>
        <v>1469.9</v>
      </c>
      <c r="T6276" s="14" t="s">
        <v>349</v>
      </c>
      <c r="U6276" t="s">
        <v>125</v>
      </c>
    </row>
    <row r="6277" spans="1:21" x14ac:dyDescent="0.2">
      <c r="A6277" t="s">
        <v>11045</v>
      </c>
      <c r="B6277" s="23">
        <v>45972</v>
      </c>
      <c r="C6277" s="23">
        <v>45894</v>
      </c>
      <c r="D6277" t="s">
        <v>143</v>
      </c>
      <c r="E6277" t="s">
        <v>144</v>
      </c>
      <c r="G6277" t="s">
        <v>11224</v>
      </c>
      <c r="H6277" t="s">
        <v>5725</v>
      </c>
      <c r="I6277" t="s">
        <v>5866</v>
      </c>
      <c r="J6277" s="10" t="str">
        <f t="shared" si="604"/>
        <v>LHDL</v>
      </c>
      <c r="K6277" t="s">
        <v>10</v>
      </c>
      <c r="L6277" s="48">
        <v>1000</v>
      </c>
      <c r="M6277" t="s">
        <v>1472</v>
      </c>
      <c r="N6277" t="s">
        <v>11</v>
      </c>
      <c r="O6277" s="74">
        <v>10.6714</v>
      </c>
      <c r="P6277" s="11">
        <f t="shared" si="605"/>
        <v>10671.4</v>
      </c>
      <c r="Q6277" s="12">
        <f t="shared" si="606"/>
        <v>7.3003400000000003</v>
      </c>
      <c r="R6277" s="14">
        <f t="shared" si="607"/>
        <v>1.4618</v>
      </c>
      <c r="S6277" s="13">
        <f t="shared" si="608"/>
        <v>1461.8</v>
      </c>
      <c r="T6277" s="14" t="s">
        <v>349</v>
      </c>
      <c r="U6277" t="s">
        <v>125</v>
      </c>
    </row>
    <row r="6278" spans="1:21" x14ac:dyDescent="0.2">
      <c r="A6278" t="s">
        <v>10808</v>
      </c>
      <c r="B6278" s="23">
        <v>45972</v>
      </c>
      <c r="C6278" s="23">
        <v>45951</v>
      </c>
      <c r="D6278" t="s">
        <v>61</v>
      </c>
      <c r="E6278" t="s">
        <v>61</v>
      </c>
      <c r="G6278" t="s">
        <v>11140</v>
      </c>
      <c r="H6278" t="s">
        <v>7785</v>
      </c>
      <c r="I6278" t="s">
        <v>7786</v>
      </c>
      <c r="J6278" s="10" t="str">
        <f t="shared" si="604"/>
        <v>SHDL</v>
      </c>
      <c r="K6278" t="s">
        <v>10</v>
      </c>
      <c r="L6278" s="48">
        <v>2240</v>
      </c>
      <c r="M6278" t="s">
        <v>1472</v>
      </c>
      <c r="N6278" t="s">
        <v>11</v>
      </c>
      <c r="O6278" s="74">
        <v>1.1588000000000001</v>
      </c>
      <c r="P6278" s="11">
        <f t="shared" si="605"/>
        <v>2595.71</v>
      </c>
      <c r="Q6278" s="12">
        <f t="shared" si="606"/>
        <v>7.3003400000000003</v>
      </c>
      <c r="R6278" s="14">
        <f t="shared" si="607"/>
        <v>0.15870000000000001</v>
      </c>
      <c r="S6278" s="13">
        <f t="shared" si="608"/>
        <v>355.49</v>
      </c>
      <c r="T6278" s="14" t="s">
        <v>349</v>
      </c>
      <c r="U6278" t="s">
        <v>722</v>
      </c>
    </row>
    <row r="6279" spans="1:21" x14ac:dyDescent="0.2">
      <c r="A6279" t="s">
        <v>10815</v>
      </c>
      <c r="B6279" s="23">
        <v>45972</v>
      </c>
      <c r="C6279" s="23">
        <v>45945</v>
      </c>
      <c r="D6279" t="s">
        <v>61</v>
      </c>
      <c r="E6279" t="s">
        <v>61</v>
      </c>
      <c r="G6279" t="s">
        <v>11140</v>
      </c>
      <c r="H6279" t="s">
        <v>4637</v>
      </c>
      <c r="I6279" t="s">
        <v>4638</v>
      </c>
      <c r="J6279" s="10" t="str">
        <f t="shared" si="604"/>
        <v>FG--</v>
      </c>
      <c r="K6279" t="s">
        <v>10</v>
      </c>
      <c r="L6279" s="48">
        <v>1600</v>
      </c>
      <c r="M6279" t="s">
        <v>1472</v>
      </c>
      <c r="N6279" t="s">
        <v>11</v>
      </c>
      <c r="O6279" s="74">
        <v>1.3002</v>
      </c>
      <c r="P6279" s="11">
        <f t="shared" si="605"/>
        <v>2080.3200000000002</v>
      </c>
      <c r="Q6279" s="12">
        <f t="shared" si="606"/>
        <v>7.3003400000000003</v>
      </c>
      <c r="R6279" s="14">
        <f t="shared" si="607"/>
        <v>0.17810000000000001</v>
      </c>
      <c r="S6279" s="13">
        <f t="shared" si="608"/>
        <v>284.95999999999998</v>
      </c>
      <c r="T6279" s="14" t="s">
        <v>349</v>
      </c>
      <c r="U6279" t="s">
        <v>64</v>
      </c>
    </row>
    <row r="6280" spans="1:21" x14ac:dyDescent="0.2">
      <c r="A6280" t="s">
        <v>10816</v>
      </c>
      <c r="B6280" s="23">
        <v>45972</v>
      </c>
      <c r="C6280" s="23">
        <v>45945</v>
      </c>
      <c r="D6280" t="s">
        <v>61</v>
      </c>
      <c r="E6280" t="s">
        <v>61</v>
      </c>
      <c r="G6280" t="s">
        <v>11140</v>
      </c>
      <c r="H6280" t="s">
        <v>4639</v>
      </c>
      <c r="I6280" t="s">
        <v>4640</v>
      </c>
      <c r="J6280" s="10" t="str">
        <f t="shared" si="604"/>
        <v>FG--</v>
      </c>
      <c r="K6280" t="s">
        <v>10</v>
      </c>
      <c r="L6280" s="48">
        <v>1600</v>
      </c>
      <c r="M6280" t="s">
        <v>1472</v>
      </c>
      <c r="N6280" t="s">
        <v>11</v>
      </c>
      <c r="O6280" s="74">
        <v>1.3002</v>
      </c>
      <c r="P6280" s="11">
        <f t="shared" si="605"/>
        <v>2080.3200000000002</v>
      </c>
      <c r="Q6280" s="12">
        <f t="shared" si="606"/>
        <v>7.3003400000000003</v>
      </c>
      <c r="R6280" s="14">
        <f t="shared" si="607"/>
        <v>0.17810000000000001</v>
      </c>
      <c r="S6280" s="13">
        <f t="shared" si="608"/>
        <v>284.95999999999998</v>
      </c>
      <c r="T6280" s="14" t="s">
        <v>349</v>
      </c>
      <c r="U6280" t="s">
        <v>64</v>
      </c>
    </row>
    <row r="6281" spans="1:21" x14ac:dyDescent="0.2">
      <c r="A6281" t="s">
        <v>10973</v>
      </c>
      <c r="B6281" s="23">
        <v>45972</v>
      </c>
      <c r="C6281" s="23">
        <v>45945</v>
      </c>
      <c r="D6281" t="s">
        <v>981</v>
      </c>
      <c r="E6281" t="s">
        <v>982</v>
      </c>
      <c r="G6281" t="s">
        <v>11198</v>
      </c>
      <c r="H6281" t="s">
        <v>10503</v>
      </c>
      <c r="I6281" t="s">
        <v>10504</v>
      </c>
      <c r="J6281" s="10" t="str">
        <f t="shared" si="604"/>
        <v>HDL-</v>
      </c>
      <c r="K6281" t="s">
        <v>10</v>
      </c>
      <c r="L6281" s="48">
        <v>500</v>
      </c>
      <c r="M6281" t="s">
        <v>1472</v>
      </c>
      <c r="N6281" t="s">
        <v>11</v>
      </c>
      <c r="O6281" s="74">
        <v>5.0076999999999998</v>
      </c>
      <c r="P6281" s="11">
        <f t="shared" si="605"/>
        <v>2503.85</v>
      </c>
      <c r="Q6281" s="12">
        <f t="shared" si="606"/>
        <v>7.3003400000000003</v>
      </c>
      <c r="R6281" s="14">
        <f t="shared" si="607"/>
        <v>0.68600000000000005</v>
      </c>
      <c r="S6281" s="13">
        <f t="shared" si="608"/>
        <v>343</v>
      </c>
      <c r="T6281" s="14" t="s">
        <v>349</v>
      </c>
      <c r="U6281" t="s">
        <v>228</v>
      </c>
    </row>
    <row r="6282" spans="1:21" x14ac:dyDescent="0.2">
      <c r="A6282" t="s">
        <v>11032</v>
      </c>
      <c r="B6282" s="23">
        <v>45972</v>
      </c>
      <c r="C6282" s="23">
        <v>45919</v>
      </c>
      <c r="D6282" t="s">
        <v>981</v>
      </c>
      <c r="E6282" t="s">
        <v>982</v>
      </c>
      <c r="G6282" t="s">
        <v>11198</v>
      </c>
      <c r="H6282" t="s">
        <v>4772</v>
      </c>
      <c r="I6282" t="s">
        <v>4773</v>
      </c>
      <c r="J6282" s="10" t="str">
        <f t="shared" si="604"/>
        <v>HDL-</v>
      </c>
      <c r="K6282" t="s">
        <v>10</v>
      </c>
      <c r="L6282" s="48">
        <v>500</v>
      </c>
      <c r="M6282" t="s">
        <v>1472</v>
      </c>
      <c r="N6282" t="s">
        <v>11</v>
      </c>
      <c r="O6282" s="74">
        <v>8.0838999999999999</v>
      </c>
      <c r="P6282" s="11">
        <f t="shared" si="605"/>
        <v>4041.95</v>
      </c>
      <c r="Q6282" s="12">
        <f t="shared" si="606"/>
        <v>7.3003400000000003</v>
      </c>
      <c r="R6282" s="14">
        <f t="shared" si="607"/>
        <v>1.1073</v>
      </c>
      <c r="S6282" s="13">
        <f t="shared" si="608"/>
        <v>553.65</v>
      </c>
      <c r="T6282" s="14" t="s">
        <v>349</v>
      </c>
      <c r="U6282" t="s">
        <v>228</v>
      </c>
    </row>
    <row r="6283" spans="1:21" x14ac:dyDescent="0.2">
      <c r="A6283" t="s">
        <v>11033</v>
      </c>
      <c r="B6283" s="23">
        <v>45972</v>
      </c>
      <c r="C6283" s="23">
        <v>45919</v>
      </c>
      <c r="D6283" t="s">
        <v>981</v>
      </c>
      <c r="E6283" t="s">
        <v>982</v>
      </c>
      <c r="G6283" t="s">
        <v>11198</v>
      </c>
      <c r="H6283" t="s">
        <v>6857</v>
      </c>
      <c r="I6283" t="s">
        <v>6858</v>
      </c>
      <c r="J6283" s="10" t="str">
        <f t="shared" si="604"/>
        <v>HDL-</v>
      </c>
      <c r="K6283" t="s">
        <v>10</v>
      </c>
      <c r="L6283" s="48">
        <v>520</v>
      </c>
      <c r="M6283" t="s">
        <v>1472</v>
      </c>
      <c r="N6283" t="s">
        <v>11</v>
      </c>
      <c r="O6283" s="74">
        <v>8.0838999999999999</v>
      </c>
      <c r="P6283" s="11">
        <f t="shared" si="605"/>
        <v>4203.63</v>
      </c>
      <c r="Q6283" s="12">
        <f t="shared" si="606"/>
        <v>7.3003400000000003</v>
      </c>
      <c r="R6283" s="14">
        <f t="shared" si="607"/>
        <v>1.1073</v>
      </c>
      <c r="S6283" s="13">
        <f t="shared" si="608"/>
        <v>575.79999999999995</v>
      </c>
      <c r="T6283" s="14" t="s">
        <v>349</v>
      </c>
      <c r="U6283" t="s">
        <v>228</v>
      </c>
    </row>
    <row r="6284" spans="1:21" x14ac:dyDescent="0.2">
      <c r="A6284" t="s">
        <v>10857</v>
      </c>
      <c r="B6284" s="23">
        <v>45972</v>
      </c>
      <c r="C6284" s="23">
        <v>45945</v>
      </c>
      <c r="D6284" t="s">
        <v>28</v>
      </c>
      <c r="E6284" t="s">
        <v>29</v>
      </c>
      <c r="G6284" t="s">
        <v>11146</v>
      </c>
      <c r="H6284" t="s">
        <v>26</v>
      </c>
      <c r="I6284" t="s">
        <v>27</v>
      </c>
      <c r="J6284" s="10" t="str">
        <f t="shared" si="604"/>
        <v>KNOB</v>
      </c>
      <c r="K6284" t="s">
        <v>10</v>
      </c>
      <c r="L6284" s="48">
        <v>4400</v>
      </c>
      <c r="M6284" t="s">
        <v>1472</v>
      </c>
      <c r="N6284" t="s">
        <v>11</v>
      </c>
      <c r="O6284" s="74">
        <v>2.2719</v>
      </c>
      <c r="P6284" s="11">
        <f t="shared" si="605"/>
        <v>9996.36</v>
      </c>
      <c r="Q6284" s="12">
        <f t="shared" si="606"/>
        <v>7.3003400000000003</v>
      </c>
      <c r="R6284" s="14">
        <f t="shared" si="607"/>
        <v>0.31119999999999998</v>
      </c>
      <c r="S6284" s="13">
        <f t="shared" si="608"/>
        <v>1369.28</v>
      </c>
      <c r="T6284" s="14" t="s">
        <v>349</v>
      </c>
      <c r="U6284" t="s">
        <v>32</v>
      </c>
    </row>
    <row r="6285" spans="1:21" x14ac:dyDescent="0.2">
      <c r="A6285" t="s">
        <v>10859</v>
      </c>
      <c r="B6285" s="23">
        <v>45972</v>
      </c>
      <c r="C6285" s="23">
        <v>45953</v>
      </c>
      <c r="D6285" t="s">
        <v>28</v>
      </c>
      <c r="E6285" t="s">
        <v>29</v>
      </c>
      <c r="G6285" t="s">
        <v>11146</v>
      </c>
      <c r="H6285" t="s">
        <v>26</v>
      </c>
      <c r="I6285" t="s">
        <v>27</v>
      </c>
      <c r="J6285" s="10" t="str">
        <f t="shared" si="604"/>
        <v>KNOB</v>
      </c>
      <c r="K6285" t="s">
        <v>10</v>
      </c>
      <c r="L6285" s="48">
        <v>1400</v>
      </c>
      <c r="M6285" t="s">
        <v>1472</v>
      </c>
      <c r="N6285" t="s">
        <v>11</v>
      </c>
      <c r="O6285" s="74">
        <v>2.3182999999999998</v>
      </c>
      <c r="P6285" s="11">
        <f t="shared" si="605"/>
        <v>3245.62</v>
      </c>
      <c r="Q6285" s="12">
        <f t="shared" si="606"/>
        <v>7.3003400000000003</v>
      </c>
      <c r="R6285" s="14">
        <f t="shared" si="607"/>
        <v>0.31759999999999999</v>
      </c>
      <c r="S6285" s="13">
        <f t="shared" si="608"/>
        <v>444.64</v>
      </c>
      <c r="T6285" s="14" t="s">
        <v>349</v>
      </c>
      <c r="U6285" t="s">
        <v>32</v>
      </c>
    </row>
    <row r="6286" spans="1:21" x14ac:dyDescent="0.2">
      <c r="A6286" t="s">
        <v>10812</v>
      </c>
      <c r="B6286" s="23">
        <v>45972</v>
      </c>
      <c r="C6286" s="23">
        <v>45945</v>
      </c>
      <c r="D6286" t="s">
        <v>128</v>
      </c>
      <c r="E6286" t="s">
        <v>129</v>
      </c>
      <c r="G6286" t="s">
        <v>11078</v>
      </c>
      <c r="H6286" t="s">
        <v>10591</v>
      </c>
      <c r="I6286" t="s">
        <v>10592</v>
      </c>
      <c r="J6286" s="10" t="str">
        <f t="shared" si="604"/>
        <v>LHDL</v>
      </c>
      <c r="K6286" t="s">
        <v>10</v>
      </c>
      <c r="L6286" s="48">
        <v>1950</v>
      </c>
      <c r="M6286" t="s">
        <v>1472</v>
      </c>
      <c r="N6286" t="s">
        <v>11</v>
      </c>
      <c r="O6286" s="74">
        <v>1.2583</v>
      </c>
      <c r="P6286" s="11">
        <f t="shared" si="605"/>
        <v>2453.69</v>
      </c>
      <c r="Q6286" s="12">
        <f t="shared" si="606"/>
        <v>7.3003400000000003</v>
      </c>
      <c r="R6286" s="14">
        <f t="shared" si="607"/>
        <v>0.1724</v>
      </c>
      <c r="S6286" s="13">
        <f t="shared" si="608"/>
        <v>336.18</v>
      </c>
      <c r="T6286" s="14" t="s">
        <v>349</v>
      </c>
      <c r="U6286" t="s">
        <v>125</v>
      </c>
    </row>
    <row r="6287" spans="1:21" x14ac:dyDescent="0.2">
      <c r="A6287" t="s">
        <v>10995</v>
      </c>
      <c r="B6287" s="23">
        <v>45972</v>
      </c>
      <c r="C6287" s="23">
        <v>45915</v>
      </c>
      <c r="D6287" t="s">
        <v>2255</v>
      </c>
      <c r="E6287" t="s">
        <v>2256</v>
      </c>
      <c r="G6287" t="s">
        <v>11211</v>
      </c>
      <c r="H6287" t="s">
        <v>3146</v>
      </c>
      <c r="I6287" t="s">
        <v>3356</v>
      </c>
      <c r="J6287" s="10" t="str">
        <f t="shared" si="604"/>
        <v>LHDL</v>
      </c>
      <c r="K6287" t="s">
        <v>10</v>
      </c>
      <c r="L6287" s="48">
        <v>4040</v>
      </c>
      <c r="M6287" t="s">
        <v>1472</v>
      </c>
      <c r="N6287" t="s">
        <v>11</v>
      </c>
      <c r="O6287" s="74">
        <v>6.8814000000000002</v>
      </c>
      <c r="P6287" s="11">
        <f t="shared" si="605"/>
        <v>27800.86</v>
      </c>
      <c r="Q6287" s="12">
        <f t="shared" si="606"/>
        <v>7.3003400000000003</v>
      </c>
      <c r="R6287" s="14">
        <f t="shared" si="607"/>
        <v>0.94259999999999999</v>
      </c>
      <c r="S6287" s="13">
        <f t="shared" si="608"/>
        <v>3808.1</v>
      </c>
      <c r="T6287" s="14" t="s">
        <v>349</v>
      </c>
      <c r="U6287" t="s">
        <v>125</v>
      </c>
    </row>
    <row r="6288" spans="1:21" x14ac:dyDescent="0.2">
      <c r="A6288" t="s">
        <v>10096</v>
      </c>
      <c r="B6288" s="23">
        <v>45972</v>
      </c>
      <c r="C6288" s="23">
        <v>45911</v>
      </c>
      <c r="D6288" t="s">
        <v>2255</v>
      </c>
      <c r="E6288" t="s">
        <v>2256</v>
      </c>
      <c r="G6288" t="s">
        <v>11211</v>
      </c>
      <c r="H6288" t="s">
        <v>3147</v>
      </c>
      <c r="I6288" t="s">
        <v>3357</v>
      </c>
      <c r="J6288" s="10" t="str">
        <f t="shared" si="604"/>
        <v>HDL-</v>
      </c>
      <c r="K6288" t="s">
        <v>10</v>
      </c>
      <c r="L6288" s="48">
        <v>430</v>
      </c>
      <c r="M6288" t="s">
        <v>1472</v>
      </c>
      <c r="N6288" t="s">
        <v>11</v>
      </c>
      <c r="O6288" s="74">
        <v>7.8714000000000004</v>
      </c>
      <c r="P6288" s="11">
        <f t="shared" si="605"/>
        <v>3384.7</v>
      </c>
      <c r="Q6288" s="12">
        <f t="shared" si="606"/>
        <v>7.3003400000000003</v>
      </c>
      <c r="R6288" s="14">
        <f t="shared" si="607"/>
        <v>1.0782</v>
      </c>
      <c r="S6288" s="13">
        <f t="shared" si="608"/>
        <v>463.63</v>
      </c>
      <c r="T6288" s="14" t="s">
        <v>349</v>
      </c>
      <c r="U6288" t="s">
        <v>228</v>
      </c>
    </row>
    <row r="6289" spans="1:21" x14ac:dyDescent="0.2">
      <c r="A6289" t="s">
        <v>10996</v>
      </c>
      <c r="B6289" s="23">
        <v>45972</v>
      </c>
      <c r="C6289" s="23">
        <v>45915</v>
      </c>
      <c r="D6289" t="s">
        <v>2255</v>
      </c>
      <c r="E6289" t="s">
        <v>2256</v>
      </c>
      <c r="G6289" t="s">
        <v>11211</v>
      </c>
      <c r="H6289" t="s">
        <v>1796</v>
      </c>
      <c r="I6289" t="s">
        <v>1797</v>
      </c>
      <c r="J6289" s="10" t="str">
        <f t="shared" si="604"/>
        <v>LHDL</v>
      </c>
      <c r="K6289" t="s">
        <v>10</v>
      </c>
      <c r="L6289" s="48">
        <v>4350</v>
      </c>
      <c r="M6289" t="s">
        <v>1472</v>
      </c>
      <c r="N6289" t="s">
        <v>11</v>
      </c>
      <c r="O6289" s="74">
        <v>6.8814000000000002</v>
      </c>
      <c r="P6289" s="11">
        <f t="shared" si="605"/>
        <v>29934.09</v>
      </c>
      <c r="Q6289" s="12">
        <f t="shared" si="606"/>
        <v>7.3003400000000003</v>
      </c>
      <c r="R6289" s="14">
        <f t="shared" si="607"/>
        <v>0.94259999999999999</v>
      </c>
      <c r="S6289" s="13">
        <f t="shared" si="608"/>
        <v>4100.3100000000004</v>
      </c>
      <c r="T6289" s="14" t="s">
        <v>349</v>
      </c>
      <c r="U6289" t="s">
        <v>125</v>
      </c>
    </row>
    <row r="6290" spans="1:21" x14ac:dyDescent="0.2">
      <c r="A6290" t="s">
        <v>11017</v>
      </c>
      <c r="B6290" s="23">
        <v>45972</v>
      </c>
      <c r="C6290" s="23">
        <v>45915</v>
      </c>
      <c r="D6290" t="s">
        <v>143</v>
      </c>
      <c r="E6290" t="s">
        <v>144</v>
      </c>
      <c r="G6290" t="s">
        <v>11217</v>
      </c>
      <c r="H6290" t="s">
        <v>1796</v>
      </c>
      <c r="I6290" t="s">
        <v>1797</v>
      </c>
      <c r="J6290" s="10" t="str">
        <f t="shared" si="604"/>
        <v>LHDL</v>
      </c>
      <c r="K6290" t="s">
        <v>10</v>
      </c>
      <c r="L6290" s="48">
        <v>3040</v>
      </c>
      <c r="M6290" t="s">
        <v>1472</v>
      </c>
      <c r="N6290" t="s">
        <v>11</v>
      </c>
      <c r="O6290" s="74">
        <v>7.5308000000000002</v>
      </c>
      <c r="P6290" s="11">
        <f t="shared" si="605"/>
        <v>22893.63</v>
      </c>
      <c r="Q6290" s="12">
        <f t="shared" si="606"/>
        <v>7.3003400000000003</v>
      </c>
      <c r="R6290" s="14">
        <f t="shared" si="607"/>
        <v>1.0316000000000001</v>
      </c>
      <c r="S6290" s="13">
        <f t="shared" si="608"/>
        <v>3136.06</v>
      </c>
      <c r="T6290" s="14" t="s">
        <v>349</v>
      </c>
      <c r="U6290" t="s">
        <v>125</v>
      </c>
    </row>
    <row r="6291" spans="1:21" x14ac:dyDescent="0.2">
      <c r="A6291" t="s">
        <v>11018</v>
      </c>
      <c r="B6291" s="23">
        <v>45972</v>
      </c>
      <c r="C6291" s="23">
        <v>45915</v>
      </c>
      <c r="D6291" t="s">
        <v>143</v>
      </c>
      <c r="E6291" t="s">
        <v>144</v>
      </c>
      <c r="G6291" t="s">
        <v>11217</v>
      </c>
      <c r="H6291" t="s">
        <v>1796</v>
      </c>
      <c r="I6291" t="s">
        <v>1797</v>
      </c>
      <c r="J6291" s="10" t="str">
        <f t="shared" si="604"/>
        <v>LHDL</v>
      </c>
      <c r="K6291" t="s">
        <v>10</v>
      </c>
      <c r="L6291" s="48">
        <v>80</v>
      </c>
      <c r="M6291" t="s">
        <v>1472</v>
      </c>
      <c r="N6291" t="s">
        <v>11</v>
      </c>
      <c r="O6291" s="74">
        <v>7.5308000000000002</v>
      </c>
      <c r="P6291" s="11">
        <f t="shared" si="605"/>
        <v>602.46</v>
      </c>
      <c r="Q6291" s="12">
        <f t="shared" si="606"/>
        <v>7.3003400000000003</v>
      </c>
      <c r="R6291" s="14">
        <f t="shared" si="607"/>
        <v>1.0316000000000001</v>
      </c>
      <c r="S6291" s="13">
        <f t="shared" si="608"/>
        <v>82.53</v>
      </c>
      <c r="T6291" s="14" t="s">
        <v>349</v>
      </c>
      <c r="U6291" t="s">
        <v>125</v>
      </c>
    </row>
    <row r="6292" spans="1:21" x14ac:dyDescent="0.2">
      <c r="A6292" t="s">
        <v>11018</v>
      </c>
      <c r="B6292" s="23">
        <v>45972</v>
      </c>
      <c r="C6292" s="23">
        <v>45915</v>
      </c>
      <c r="D6292" t="s">
        <v>143</v>
      </c>
      <c r="E6292" t="s">
        <v>144</v>
      </c>
      <c r="G6292" t="s">
        <v>11223</v>
      </c>
      <c r="H6292" t="s">
        <v>1796</v>
      </c>
      <c r="I6292" t="s">
        <v>1797</v>
      </c>
      <c r="J6292" s="10" t="str">
        <f t="shared" si="604"/>
        <v>LHDL</v>
      </c>
      <c r="K6292" t="s">
        <v>10</v>
      </c>
      <c r="L6292" s="48">
        <v>-3120</v>
      </c>
      <c r="M6292" t="s">
        <v>1472</v>
      </c>
      <c r="N6292" t="s">
        <v>11</v>
      </c>
      <c r="O6292" s="74">
        <v>7.5308000000000002</v>
      </c>
      <c r="P6292" s="11">
        <f t="shared" si="605"/>
        <v>-23496.1</v>
      </c>
      <c r="Q6292" s="12">
        <f t="shared" si="606"/>
        <v>7.3003400000000003</v>
      </c>
      <c r="R6292" s="14">
        <f t="shared" si="607"/>
        <v>1.0316000000000001</v>
      </c>
      <c r="S6292" s="13">
        <f t="shared" si="608"/>
        <v>-3218.59</v>
      </c>
      <c r="T6292" s="14" t="s">
        <v>349</v>
      </c>
      <c r="U6292" t="s">
        <v>125</v>
      </c>
    </row>
    <row r="6293" spans="1:21" x14ac:dyDescent="0.2">
      <c r="A6293" t="s">
        <v>11018</v>
      </c>
      <c r="B6293" s="23">
        <v>45972</v>
      </c>
      <c r="C6293" s="23">
        <v>45915</v>
      </c>
      <c r="D6293" t="s">
        <v>143</v>
      </c>
      <c r="E6293" t="s">
        <v>144</v>
      </c>
      <c r="G6293" t="s">
        <v>11217</v>
      </c>
      <c r="H6293" t="s">
        <v>1796</v>
      </c>
      <c r="I6293" t="s">
        <v>1797</v>
      </c>
      <c r="J6293" s="10" t="str">
        <f t="shared" si="604"/>
        <v>LHDL</v>
      </c>
      <c r="K6293" t="s">
        <v>10</v>
      </c>
      <c r="L6293" s="48">
        <v>3120</v>
      </c>
      <c r="M6293" t="s">
        <v>1472</v>
      </c>
      <c r="N6293" t="s">
        <v>11</v>
      </c>
      <c r="O6293" s="74">
        <v>7.5308000000000002</v>
      </c>
      <c r="P6293" s="11">
        <f t="shared" si="605"/>
        <v>23496.1</v>
      </c>
      <c r="Q6293" s="12">
        <f t="shared" si="606"/>
        <v>7.3003400000000003</v>
      </c>
      <c r="R6293" s="14">
        <f t="shared" si="607"/>
        <v>1.0316000000000001</v>
      </c>
      <c r="S6293" s="13">
        <f t="shared" si="608"/>
        <v>3218.59</v>
      </c>
      <c r="T6293" s="14" t="s">
        <v>349</v>
      </c>
      <c r="U6293" t="s">
        <v>125</v>
      </c>
    </row>
    <row r="6294" spans="1:21" x14ac:dyDescent="0.2">
      <c r="A6294" t="s">
        <v>10097</v>
      </c>
      <c r="B6294" s="23">
        <v>45972</v>
      </c>
      <c r="C6294" s="23">
        <v>45911</v>
      </c>
      <c r="D6294" t="s">
        <v>2255</v>
      </c>
      <c r="E6294" t="s">
        <v>2256</v>
      </c>
      <c r="G6294" t="s">
        <v>11211</v>
      </c>
      <c r="H6294" t="s">
        <v>3148</v>
      </c>
      <c r="I6294" t="s">
        <v>3358</v>
      </c>
      <c r="J6294" s="10" t="str">
        <f t="shared" si="604"/>
        <v>HDL-</v>
      </c>
      <c r="K6294" t="s">
        <v>10</v>
      </c>
      <c r="L6294" s="48">
        <v>3330</v>
      </c>
      <c r="M6294" t="s">
        <v>1472</v>
      </c>
      <c r="N6294" t="s">
        <v>11</v>
      </c>
      <c r="O6294" s="74">
        <v>7.8714000000000004</v>
      </c>
      <c r="P6294" s="11">
        <f t="shared" si="605"/>
        <v>26211.759999999998</v>
      </c>
      <c r="Q6294" s="12">
        <f t="shared" si="606"/>
        <v>7.3003400000000003</v>
      </c>
      <c r="R6294" s="14">
        <f t="shared" si="607"/>
        <v>1.0782</v>
      </c>
      <c r="S6294" s="13">
        <f t="shared" si="608"/>
        <v>3590.41</v>
      </c>
      <c r="T6294" s="14" t="s">
        <v>349</v>
      </c>
      <c r="U6294" t="s">
        <v>228</v>
      </c>
    </row>
    <row r="6295" spans="1:21" x14ac:dyDescent="0.2">
      <c r="A6295" t="s">
        <v>10997</v>
      </c>
      <c r="B6295" s="23">
        <v>45972</v>
      </c>
      <c r="C6295" s="23">
        <v>45915</v>
      </c>
      <c r="D6295" t="s">
        <v>2255</v>
      </c>
      <c r="E6295" t="s">
        <v>2256</v>
      </c>
      <c r="G6295" t="s">
        <v>11211</v>
      </c>
      <c r="H6295" t="s">
        <v>1798</v>
      </c>
      <c r="I6295" t="s">
        <v>1799</v>
      </c>
      <c r="J6295" s="10" t="str">
        <f t="shared" si="604"/>
        <v>LHDL</v>
      </c>
      <c r="K6295" t="s">
        <v>10</v>
      </c>
      <c r="L6295" s="48">
        <v>2350</v>
      </c>
      <c r="M6295" t="s">
        <v>1472</v>
      </c>
      <c r="N6295" t="s">
        <v>11</v>
      </c>
      <c r="O6295" s="74">
        <v>6.8814000000000002</v>
      </c>
      <c r="P6295" s="11">
        <f t="shared" si="605"/>
        <v>16171.29</v>
      </c>
      <c r="Q6295" s="12">
        <f t="shared" si="606"/>
        <v>7.3003400000000003</v>
      </c>
      <c r="R6295" s="14">
        <f t="shared" si="607"/>
        <v>0.94259999999999999</v>
      </c>
      <c r="S6295" s="13">
        <f t="shared" si="608"/>
        <v>2215.11</v>
      </c>
      <c r="T6295" s="14" t="s">
        <v>349</v>
      </c>
      <c r="U6295" t="s">
        <v>125</v>
      </c>
    </row>
    <row r="6296" spans="1:21" x14ac:dyDescent="0.2">
      <c r="A6296" t="s">
        <v>10083</v>
      </c>
      <c r="B6296" s="23">
        <v>45972</v>
      </c>
      <c r="C6296" s="23">
        <v>45915</v>
      </c>
      <c r="D6296" t="s">
        <v>143</v>
      </c>
      <c r="E6296" t="s">
        <v>144</v>
      </c>
      <c r="G6296" t="s">
        <v>11217</v>
      </c>
      <c r="H6296" t="s">
        <v>1798</v>
      </c>
      <c r="I6296" t="s">
        <v>1799</v>
      </c>
      <c r="J6296" s="10" t="str">
        <f t="shared" si="604"/>
        <v>LHDL</v>
      </c>
      <c r="K6296" t="s">
        <v>10</v>
      </c>
      <c r="L6296" s="48">
        <v>3710</v>
      </c>
      <c r="M6296" t="s">
        <v>1472</v>
      </c>
      <c r="N6296" t="s">
        <v>11</v>
      </c>
      <c r="O6296" s="74">
        <v>7.5308000000000002</v>
      </c>
      <c r="P6296" s="11">
        <f t="shared" si="605"/>
        <v>27939.27</v>
      </c>
      <c r="Q6296" s="12">
        <f t="shared" si="606"/>
        <v>7.3003400000000003</v>
      </c>
      <c r="R6296" s="14">
        <f t="shared" si="607"/>
        <v>1.0316000000000001</v>
      </c>
      <c r="S6296" s="13">
        <f t="shared" si="608"/>
        <v>3827.24</v>
      </c>
      <c r="T6296" s="14" t="s">
        <v>349</v>
      </c>
      <c r="U6296" t="s">
        <v>125</v>
      </c>
    </row>
    <row r="6297" spans="1:21" x14ac:dyDescent="0.2">
      <c r="A6297" t="s">
        <v>11019</v>
      </c>
      <c r="B6297" s="23">
        <v>45972</v>
      </c>
      <c r="C6297" s="23">
        <v>45915</v>
      </c>
      <c r="D6297" t="s">
        <v>143</v>
      </c>
      <c r="E6297" t="s">
        <v>144</v>
      </c>
      <c r="G6297" t="s">
        <v>11217</v>
      </c>
      <c r="H6297" t="s">
        <v>1798</v>
      </c>
      <c r="I6297" t="s">
        <v>1799</v>
      </c>
      <c r="J6297" s="10" t="str">
        <f t="shared" si="604"/>
        <v>LHDL</v>
      </c>
      <c r="K6297" t="s">
        <v>10</v>
      </c>
      <c r="L6297" s="48">
        <v>1210</v>
      </c>
      <c r="M6297" t="s">
        <v>1472</v>
      </c>
      <c r="N6297" t="s">
        <v>11</v>
      </c>
      <c r="O6297" s="74">
        <v>7.5308000000000002</v>
      </c>
      <c r="P6297" s="11">
        <f t="shared" si="605"/>
        <v>9112.27</v>
      </c>
      <c r="Q6297" s="12">
        <f t="shared" si="606"/>
        <v>7.3003400000000003</v>
      </c>
      <c r="R6297" s="14">
        <f t="shared" si="607"/>
        <v>1.0316000000000001</v>
      </c>
      <c r="S6297" s="13">
        <f t="shared" si="608"/>
        <v>1248.24</v>
      </c>
      <c r="T6297" s="14" t="s">
        <v>349</v>
      </c>
      <c r="U6297" t="s">
        <v>125</v>
      </c>
    </row>
    <row r="6298" spans="1:21" x14ac:dyDescent="0.2">
      <c r="A6298" t="s">
        <v>10998</v>
      </c>
      <c r="B6298" s="23">
        <v>45972</v>
      </c>
      <c r="C6298" s="23">
        <v>45915</v>
      </c>
      <c r="D6298" t="s">
        <v>2255</v>
      </c>
      <c r="E6298" t="s">
        <v>2256</v>
      </c>
      <c r="G6298" t="s">
        <v>11211</v>
      </c>
      <c r="H6298" t="s">
        <v>3150</v>
      </c>
      <c r="I6298" t="s">
        <v>3360</v>
      </c>
      <c r="J6298" s="10" t="str">
        <f t="shared" si="604"/>
        <v>LHDL</v>
      </c>
      <c r="K6298" t="s">
        <v>10</v>
      </c>
      <c r="L6298" s="48">
        <v>4400</v>
      </c>
      <c r="M6298" t="s">
        <v>1472</v>
      </c>
      <c r="N6298" t="s">
        <v>11</v>
      </c>
      <c r="O6298" s="74">
        <v>6.8814000000000002</v>
      </c>
      <c r="P6298" s="11">
        <f t="shared" si="605"/>
        <v>30278.16</v>
      </c>
      <c r="Q6298" s="12">
        <f t="shared" si="606"/>
        <v>7.3003400000000003</v>
      </c>
      <c r="R6298" s="14">
        <f t="shared" si="607"/>
        <v>0.94259999999999999</v>
      </c>
      <c r="S6298" s="13">
        <f t="shared" si="608"/>
        <v>4147.4399999999996</v>
      </c>
      <c r="T6298" s="14" t="s">
        <v>349</v>
      </c>
      <c r="U6298" t="s">
        <v>125</v>
      </c>
    </row>
    <row r="6299" spans="1:21" x14ac:dyDescent="0.2">
      <c r="A6299" t="s">
        <v>11020</v>
      </c>
      <c r="B6299" s="23">
        <v>45972</v>
      </c>
      <c r="C6299" s="23">
        <v>45915</v>
      </c>
      <c r="D6299" t="s">
        <v>143</v>
      </c>
      <c r="E6299" t="s">
        <v>144</v>
      </c>
      <c r="G6299" t="s">
        <v>11224</v>
      </c>
      <c r="H6299" t="s">
        <v>1800</v>
      </c>
      <c r="I6299" t="s">
        <v>1801</v>
      </c>
      <c r="J6299" s="10" t="str">
        <f t="shared" si="604"/>
        <v>LHDL</v>
      </c>
      <c r="K6299" t="s">
        <v>10</v>
      </c>
      <c r="L6299" s="48">
        <v>1080</v>
      </c>
      <c r="M6299" t="s">
        <v>1472</v>
      </c>
      <c r="N6299" t="s">
        <v>11</v>
      </c>
      <c r="O6299" s="74">
        <v>7.5308000000000002</v>
      </c>
      <c r="P6299" s="11">
        <f t="shared" si="605"/>
        <v>8133.26</v>
      </c>
      <c r="Q6299" s="12">
        <f t="shared" si="606"/>
        <v>7.3003400000000003</v>
      </c>
      <c r="R6299" s="14">
        <f t="shared" si="607"/>
        <v>1.0316000000000001</v>
      </c>
      <c r="S6299" s="13">
        <f t="shared" si="608"/>
        <v>1114.1300000000001</v>
      </c>
      <c r="T6299" s="14" t="s">
        <v>349</v>
      </c>
      <c r="U6299" t="s">
        <v>125</v>
      </c>
    </row>
    <row r="6300" spans="1:21" x14ac:dyDescent="0.2">
      <c r="A6300" t="s">
        <v>11002</v>
      </c>
      <c r="B6300" s="23">
        <v>45972</v>
      </c>
      <c r="C6300" s="23">
        <v>45894</v>
      </c>
      <c r="D6300" t="s">
        <v>143</v>
      </c>
      <c r="E6300" t="s">
        <v>144</v>
      </c>
      <c r="G6300" t="s">
        <v>11217</v>
      </c>
      <c r="H6300" t="s">
        <v>1393</v>
      </c>
      <c r="I6300" t="s">
        <v>1394</v>
      </c>
      <c r="J6300" s="10" t="str">
        <f t="shared" si="604"/>
        <v>SHDL</v>
      </c>
      <c r="K6300" t="s">
        <v>10</v>
      </c>
      <c r="L6300" s="48">
        <v>2000</v>
      </c>
      <c r="M6300" t="s">
        <v>1472</v>
      </c>
      <c r="N6300" t="s">
        <v>11</v>
      </c>
      <c r="O6300" s="74">
        <v>7.2710999999999997</v>
      </c>
      <c r="P6300" s="11">
        <f t="shared" si="605"/>
        <v>14542.2</v>
      </c>
      <c r="Q6300" s="12">
        <f t="shared" si="606"/>
        <v>7.3003400000000003</v>
      </c>
      <c r="R6300" s="14">
        <f t="shared" si="607"/>
        <v>0.996</v>
      </c>
      <c r="S6300" s="13">
        <f t="shared" si="608"/>
        <v>1992</v>
      </c>
      <c r="T6300" s="14" t="s">
        <v>349</v>
      </c>
      <c r="U6300" t="s">
        <v>722</v>
      </c>
    </row>
    <row r="6301" spans="1:21" x14ac:dyDescent="0.2">
      <c r="A6301" t="s">
        <v>11003</v>
      </c>
      <c r="B6301" s="23">
        <v>45972</v>
      </c>
      <c r="C6301" s="23">
        <v>45894</v>
      </c>
      <c r="D6301" t="s">
        <v>143</v>
      </c>
      <c r="E6301" t="s">
        <v>144</v>
      </c>
      <c r="G6301" t="s">
        <v>11217</v>
      </c>
      <c r="H6301" t="s">
        <v>5719</v>
      </c>
      <c r="I6301" t="s">
        <v>5860</v>
      </c>
      <c r="J6301" s="10" t="str">
        <f t="shared" ref="J6301:J6322" si="609">+LEFT(U6301,4)</f>
        <v>SHDL</v>
      </c>
      <c r="K6301" t="s">
        <v>10</v>
      </c>
      <c r="L6301" s="48">
        <v>970</v>
      </c>
      <c r="M6301" t="s">
        <v>1472</v>
      </c>
      <c r="N6301" t="s">
        <v>11</v>
      </c>
      <c r="O6301" s="74">
        <v>7.2710999999999997</v>
      </c>
      <c r="P6301" s="11">
        <f t="shared" si="605"/>
        <v>7052.97</v>
      </c>
      <c r="Q6301" s="12">
        <f t="shared" si="606"/>
        <v>7.3003400000000003</v>
      </c>
      <c r="R6301" s="14">
        <f t="shared" si="607"/>
        <v>0.996</v>
      </c>
      <c r="S6301" s="13">
        <f t="shared" si="608"/>
        <v>966.12</v>
      </c>
      <c r="T6301" s="14" t="s">
        <v>349</v>
      </c>
      <c r="U6301" t="s">
        <v>722</v>
      </c>
    </row>
    <row r="6302" spans="1:21" x14ac:dyDescent="0.2">
      <c r="A6302" t="s">
        <v>10869</v>
      </c>
      <c r="B6302" s="23">
        <v>45972</v>
      </c>
      <c r="C6302" s="23">
        <v>45945</v>
      </c>
      <c r="D6302" t="s">
        <v>128</v>
      </c>
      <c r="E6302" t="s">
        <v>129</v>
      </c>
      <c r="G6302" t="s">
        <v>11078</v>
      </c>
      <c r="H6302" t="s">
        <v>10477</v>
      </c>
      <c r="I6302" t="s">
        <v>10478</v>
      </c>
      <c r="J6302" s="10" t="str">
        <f t="shared" si="609"/>
        <v>SHDL</v>
      </c>
      <c r="K6302" t="s">
        <v>10</v>
      </c>
      <c r="L6302" s="48">
        <v>800</v>
      </c>
      <c r="M6302" t="s">
        <v>1472</v>
      </c>
      <c r="N6302" t="s">
        <v>11</v>
      </c>
      <c r="O6302" s="74">
        <v>2.6608999999999998</v>
      </c>
      <c r="P6302" s="11">
        <f t="shared" si="605"/>
        <v>2128.7199999999998</v>
      </c>
      <c r="Q6302" s="12">
        <f t="shared" si="606"/>
        <v>7.3003400000000003</v>
      </c>
      <c r="R6302" s="14">
        <f t="shared" si="607"/>
        <v>0.36449999999999999</v>
      </c>
      <c r="S6302" s="13">
        <f t="shared" si="608"/>
        <v>291.60000000000002</v>
      </c>
      <c r="T6302" s="14" t="s">
        <v>349</v>
      </c>
      <c r="U6302" t="s">
        <v>722</v>
      </c>
    </row>
    <row r="6303" spans="1:21" x14ac:dyDescent="0.2">
      <c r="A6303" t="s">
        <v>10635</v>
      </c>
      <c r="B6303" s="23">
        <v>45972</v>
      </c>
      <c r="C6303" s="23">
        <v>45945</v>
      </c>
      <c r="D6303" t="s">
        <v>128</v>
      </c>
      <c r="E6303" t="s">
        <v>129</v>
      </c>
      <c r="G6303" t="s">
        <v>11078</v>
      </c>
      <c r="H6303" t="s">
        <v>10550</v>
      </c>
      <c r="I6303" t="s">
        <v>10551</v>
      </c>
      <c r="J6303" s="10" t="str">
        <f t="shared" si="609"/>
        <v>SHDL</v>
      </c>
      <c r="K6303" t="s">
        <v>10</v>
      </c>
      <c r="L6303" s="48">
        <v>1650</v>
      </c>
      <c r="M6303" t="s">
        <v>1472</v>
      </c>
      <c r="N6303" t="s">
        <v>11</v>
      </c>
      <c r="O6303" s="74">
        <v>1.9771000000000001</v>
      </c>
      <c r="P6303" s="11">
        <f t="shared" si="605"/>
        <v>3262.22</v>
      </c>
      <c r="Q6303" s="12">
        <f t="shared" si="606"/>
        <v>7.3003400000000003</v>
      </c>
      <c r="R6303" s="14">
        <f t="shared" si="607"/>
        <v>0.27079999999999999</v>
      </c>
      <c r="S6303" s="13">
        <f t="shared" si="608"/>
        <v>446.82</v>
      </c>
      <c r="T6303" s="14" t="s">
        <v>349</v>
      </c>
      <c r="U6303" t="s">
        <v>722</v>
      </c>
    </row>
    <row r="6304" spans="1:21" x14ac:dyDescent="0.2">
      <c r="A6304" t="s">
        <v>10899</v>
      </c>
      <c r="B6304" s="23">
        <v>45972</v>
      </c>
      <c r="C6304" s="23">
        <v>45952</v>
      </c>
      <c r="D6304" t="s">
        <v>187</v>
      </c>
      <c r="E6304" t="s">
        <v>188</v>
      </c>
      <c r="G6304" t="s">
        <v>11157</v>
      </c>
      <c r="H6304" t="s">
        <v>5680</v>
      </c>
      <c r="I6304" t="s">
        <v>5823</v>
      </c>
      <c r="J6304" s="10" t="str">
        <f t="shared" si="609"/>
        <v>ALM-</v>
      </c>
      <c r="K6304" t="s">
        <v>98</v>
      </c>
      <c r="L6304" s="48">
        <v>50</v>
      </c>
      <c r="M6304" t="s">
        <v>186</v>
      </c>
      <c r="N6304" t="s">
        <v>11</v>
      </c>
      <c r="O6304" s="74">
        <v>3.1415999999999999</v>
      </c>
      <c r="P6304" s="11">
        <f t="shared" si="605"/>
        <v>157.08000000000001</v>
      </c>
      <c r="Q6304" s="12">
        <f t="shared" si="606"/>
        <v>7.3003400000000003</v>
      </c>
      <c r="R6304" s="14">
        <f t="shared" si="607"/>
        <v>0.43030000000000002</v>
      </c>
      <c r="S6304" s="13">
        <f t="shared" si="608"/>
        <v>21.52</v>
      </c>
      <c r="T6304" s="14" t="s">
        <v>349</v>
      </c>
      <c r="U6304" t="s">
        <v>191</v>
      </c>
    </row>
    <row r="6305" spans="1:21" x14ac:dyDescent="0.2">
      <c r="A6305" t="s">
        <v>10900</v>
      </c>
      <c r="B6305" s="23">
        <v>45972</v>
      </c>
      <c r="C6305" s="23">
        <v>45952</v>
      </c>
      <c r="D6305" t="s">
        <v>187</v>
      </c>
      <c r="E6305" t="s">
        <v>188</v>
      </c>
      <c r="G6305" t="s">
        <v>11157</v>
      </c>
      <c r="H6305" t="s">
        <v>5681</v>
      </c>
      <c r="I6305" t="s">
        <v>5824</v>
      </c>
      <c r="J6305" s="10" t="str">
        <f t="shared" si="609"/>
        <v>ALM-</v>
      </c>
      <c r="K6305" t="s">
        <v>98</v>
      </c>
      <c r="L6305" s="48">
        <v>50</v>
      </c>
      <c r="M6305" t="s">
        <v>186</v>
      </c>
      <c r="N6305" t="s">
        <v>11</v>
      </c>
      <c r="O6305" s="74">
        <v>3.1415999999999999</v>
      </c>
      <c r="P6305" s="11">
        <f t="shared" si="605"/>
        <v>157.08000000000001</v>
      </c>
      <c r="Q6305" s="12">
        <f t="shared" si="606"/>
        <v>7.3003400000000003</v>
      </c>
      <c r="R6305" s="14">
        <f t="shared" si="607"/>
        <v>0.43030000000000002</v>
      </c>
      <c r="S6305" s="13">
        <f t="shared" si="608"/>
        <v>21.52</v>
      </c>
      <c r="T6305" s="14" t="s">
        <v>349</v>
      </c>
      <c r="U6305" t="s">
        <v>191</v>
      </c>
    </row>
    <row r="6306" spans="1:21" x14ac:dyDescent="0.2">
      <c r="A6306" t="s">
        <v>10910</v>
      </c>
      <c r="B6306" s="23">
        <v>45972</v>
      </c>
      <c r="C6306" s="23">
        <v>45964</v>
      </c>
      <c r="D6306" t="s">
        <v>187</v>
      </c>
      <c r="E6306" t="s">
        <v>188</v>
      </c>
      <c r="G6306" t="s">
        <v>11157</v>
      </c>
      <c r="H6306" t="s">
        <v>208</v>
      </c>
      <c r="I6306" t="s">
        <v>209</v>
      </c>
      <c r="J6306" s="10" t="str">
        <f t="shared" si="609"/>
        <v>ALM-</v>
      </c>
      <c r="K6306" t="s">
        <v>98</v>
      </c>
      <c r="L6306" s="48">
        <v>60</v>
      </c>
      <c r="M6306" t="s">
        <v>186</v>
      </c>
      <c r="N6306" t="s">
        <v>11</v>
      </c>
      <c r="O6306" s="74">
        <v>3.1415999999999999</v>
      </c>
      <c r="P6306" s="11">
        <f t="shared" si="605"/>
        <v>188.5</v>
      </c>
      <c r="Q6306" s="12">
        <f t="shared" si="606"/>
        <v>7.3003400000000003</v>
      </c>
      <c r="R6306" s="14">
        <f t="shared" si="607"/>
        <v>0.43030000000000002</v>
      </c>
      <c r="S6306" s="13">
        <f t="shared" si="608"/>
        <v>25.82</v>
      </c>
      <c r="T6306" s="14" t="s">
        <v>349</v>
      </c>
      <c r="U6306" t="s">
        <v>191</v>
      </c>
    </row>
    <row r="6307" spans="1:21" x14ac:dyDescent="0.2">
      <c r="A6307" t="s">
        <v>10906</v>
      </c>
      <c r="B6307" s="23">
        <v>45972</v>
      </c>
      <c r="C6307" s="23">
        <v>45957</v>
      </c>
      <c r="D6307" t="s">
        <v>187</v>
      </c>
      <c r="E6307" t="s">
        <v>188</v>
      </c>
      <c r="G6307" t="s">
        <v>11157</v>
      </c>
      <c r="H6307" t="s">
        <v>1206</v>
      </c>
      <c r="I6307" t="s">
        <v>1207</v>
      </c>
      <c r="J6307" s="10" t="str">
        <f t="shared" si="609"/>
        <v>ALM-</v>
      </c>
      <c r="K6307" t="s">
        <v>98</v>
      </c>
      <c r="L6307" s="48">
        <v>250</v>
      </c>
      <c r="M6307" t="s">
        <v>186</v>
      </c>
      <c r="N6307" t="s">
        <v>11</v>
      </c>
      <c r="O6307" s="74">
        <v>3.1415999999999999</v>
      </c>
      <c r="P6307" s="11">
        <f t="shared" si="605"/>
        <v>785.4</v>
      </c>
      <c r="Q6307" s="12">
        <f t="shared" si="606"/>
        <v>7.3003400000000003</v>
      </c>
      <c r="R6307" s="14">
        <f t="shared" si="607"/>
        <v>0.43030000000000002</v>
      </c>
      <c r="S6307" s="13">
        <f t="shared" si="608"/>
        <v>107.58</v>
      </c>
      <c r="T6307" s="14" t="s">
        <v>349</v>
      </c>
      <c r="U6307" t="s">
        <v>191</v>
      </c>
    </row>
    <row r="6308" spans="1:21" x14ac:dyDescent="0.2">
      <c r="A6308" t="s">
        <v>10907</v>
      </c>
      <c r="B6308" s="23">
        <v>45972</v>
      </c>
      <c r="C6308" s="23">
        <v>45957</v>
      </c>
      <c r="D6308" t="s">
        <v>187</v>
      </c>
      <c r="E6308" t="s">
        <v>188</v>
      </c>
      <c r="G6308" t="s">
        <v>11157</v>
      </c>
      <c r="H6308" t="s">
        <v>205</v>
      </c>
      <c r="I6308" t="s">
        <v>206</v>
      </c>
      <c r="J6308" s="10" t="str">
        <f t="shared" si="609"/>
        <v>ALM-</v>
      </c>
      <c r="K6308" t="s">
        <v>98</v>
      </c>
      <c r="L6308" s="48">
        <v>250</v>
      </c>
      <c r="M6308" t="s">
        <v>186</v>
      </c>
      <c r="N6308" t="s">
        <v>11</v>
      </c>
      <c r="O6308" s="74">
        <v>3.1415999999999999</v>
      </c>
      <c r="P6308" s="11">
        <f t="shared" si="605"/>
        <v>785.4</v>
      </c>
      <c r="Q6308" s="12">
        <f t="shared" si="606"/>
        <v>7.3003400000000003</v>
      </c>
      <c r="R6308" s="14">
        <f t="shared" si="607"/>
        <v>0.43030000000000002</v>
      </c>
      <c r="S6308" s="13">
        <f t="shared" si="608"/>
        <v>107.58</v>
      </c>
      <c r="T6308" s="14" t="s">
        <v>349</v>
      </c>
      <c r="U6308" t="s">
        <v>191</v>
      </c>
    </row>
    <row r="6309" spans="1:21" x14ac:dyDescent="0.2">
      <c r="A6309" t="s">
        <v>10901</v>
      </c>
      <c r="B6309" s="23">
        <v>45972</v>
      </c>
      <c r="C6309" s="23">
        <v>45952</v>
      </c>
      <c r="D6309" t="s">
        <v>187</v>
      </c>
      <c r="E6309" t="s">
        <v>188</v>
      </c>
      <c r="G6309" t="s">
        <v>11157</v>
      </c>
      <c r="H6309" t="s">
        <v>202</v>
      </c>
      <c r="I6309" t="s">
        <v>203</v>
      </c>
      <c r="J6309" s="10" t="str">
        <f t="shared" si="609"/>
        <v>ALM-</v>
      </c>
      <c r="K6309" t="s">
        <v>98</v>
      </c>
      <c r="L6309" s="48">
        <v>600</v>
      </c>
      <c r="M6309" t="s">
        <v>186</v>
      </c>
      <c r="N6309" t="s">
        <v>11</v>
      </c>
      <c r="O6309" s="74">
        <v>3.1415999999999999</v>
      </c>
      <c r="P6309" s="11">
        <f t="shared" si="605"/>
        <v>1884.96</v>
      </c>
      <c r="Q6309" s="12">
        <f t="shared" si="606"/>
        <v>7.3003400000000003</v>
      </c>
      <c r="R6309" s="14">
        <f t="shared" si="607"/>
        <v>0.43030000000000002</v>
      </c>
      <c r="S6309" s="13">
        <f t="shared" si="608"/>
        <v>258.18</v>
      </c>
      <c r="T6309" s="14" t="s">
        <v>349</v>
      </c>
      <c r="U6309" t="s">
        <v>191</v>
      </c>
    </row>
    <row r="6310" spans="1:21" x14ac:dyDescent="0.2">
      <c r="A6310" t="s">
        <v>10904</v>
      </c>
      <c r="B6310" s="23">
        <v>45972</v>
      </c>
      <c r="C6310" s="23">
        <v>45957</v>
      </c>
      <c r="D6310" t="s">
        <v>187</v>
      </c>
      <c r="E6310" t="s">
        <v>188</v>
      </c>
      <c r="G6310" t="s">
        <v>11157</v>
      </c>
      <c r="H6310" t="s">
        <v>202</v>
      </c>
      <c r="I6310" t="s">
        <v>203</v>
      </c>
      <c r="J6310" s="10" t="str">
        <f t="shared" si="609"/>
        <v>ALM-</v>
      </c>
      <c r="K6310" t="s">
        <v>98</v>
      </c>
      <c r="L6310" s="48">
        <v>250</v>
      </c>
      <c r="M6310" t="s">
        <v>186</v>
      </c>
      <c r="N6310" t="s">
        <v>11</v>
      </c>
      <c r="O6310" s="74">
        <v>3.1415999999999999</v>
      </c>
      <c r="P6310" s="11">
        <f t="shared" si="605"/>
        <v>785.4</v>
      </c>
      <c r="Q6310" s="12">
        <f t="shared" si="606"/>
        <v>7.3003400000000003</v>
      </c>
      <c r="R6310" s="14">
        <f t="shared" si="607"/>
        <v>0.43030000000000002</v>
      </c>
      <c r="S6310" s="13">
        <f t="shared" si="608"/>
        <v>107.58</v>
      </c>
      <c r="T6310" s="14" t="s">
        <v>349</v>
      </c>
      <c r="U6310" t="s">
        <v>191</v>
      </c>
    </row>
    <row r="6311" spans="1:21" x14ac:dyDescent="0.2">
      <c r="A6311" t="s">
        <v>10909</v>
      </c>
      <c r="B6311" s="23">
        <v>45972</v>
      </c>
      <c r="C6311" s="23">
        <v>45964</v>
      </c>
      <c r="D6311" t="s">
        <v>187</v>
      </c>
      <c r="E6311" t="s">
        <v>188</v>
      </c>
      <c r="G6311" t="s">
        <v>11157</v>
      </c>
      <c r="H6311" t="s">
        <v>7808</v>
      </c>
      <c r="I6311" t="s">
        <v>7809</v>
      </c>
      <c r="J6311" s="10" t="str">
        <f t="shared" si="609"/>
        <v>ALM-</v>
      </c>
      <c r="K6311" t="s">
        <v>98</v>
      </c>
      <c r="L6311" s="48">
        <v>300</v>
      </c>
      <c r="M6311" t="s">
        <v>186</v>
      </c>
      <c r="N6311" t="s">
        <v>11</v>
      </c>
      <c r="O6311" s="74">
        <v>3.1415999999999999</v>
      </c>
      <c r="P6311" s="11">
        <f t="shared" si="605"/>
        <v>942.48</v>
      </c>
      <c r="Q6311" s="12">
        <f t="shared" si="606"/>
        <v>7.3003400000000003</v>
      </c>
      <c r="R6311" s="14">
        <f t="shared" si="607"/>
        <v>0.43030000000000002</v>
      </c>
      <c r="S6311" s="13">
        <f t="shared" si="608"/>
        <v>129.09</v>
      </c>
      <c r="T6311" s="14" t="s">
        <v>349</v>
      </c>
      <c r="U6311" t="s">
        <v>191</v>
      </c>
    </row>
    <row r="6312" spans="1:21" x14ac:dyDescent="0.2">
      <c r="A6312" t="s">
        <v>10908</v>
      </c>
      <c r="B6312" s="23">
        <v>45972</v>
      </c>
      <c r="C6312" s="23">
        <v>45957</v>
      </c>
      <c r="D6312" t="s">
        <v>187</v>
      </c>
      <c r="E6312" t="s">
        <v>188</v>
      </c>
      <c r="G6312" t="s">
        <v>11157</v>
      </c>
      <c r="H6312" t="s">
        <v>1720</v>
      </c>
      <c r="I6312" t="s">
        <v>1721</v>
      </c>
      <c r="J6312" s="10" t="str">
        <f t="shared" si="609"/>
        <v>ALM-</v>
      </c>
      <c r="K6312" t="s">
        <v>98</v>
      </c>
      <c r="L6312" s="48">
        <v>480</v>
      </c>
      <c r="M6312" t="s">
        <v>186</v>
      </c>
      <c r="N6312" t="s">
        <v>11</v>
      </c>
      <c r="O6312" s="74">
        <v>3.1415999999999999</v>
      </c>
      <c r="P6312" s="11">
        <f t="shared" si="605"/>
        <v>1507.97</v>
      </c>
      <c r="Q6312" s="12">
        <f t="shared" si="606"/>
        <v>7.3003400000000003</v>
      </c>
      <c r="R6312" s="14">
        <f t="shared" si="607"/>
        <v>0.43030000000000002</v>
      </c>
      <c r="S6312" s="13">
        <f t="shared" si="608"/>
        <v>206.54</v>
      </c>
      <c r="T6312" s="14" t="s">
        <v>349</v>
      </c>
      <c r="U6312" t="s">
        <v>191</v>
      </c>
    </row>
    <row r="6313" spans="1:21" x14ac:dyDescent="0.2">
      <c r="A6313" t="s">
        <v>10903</v>
      </c>
      <c r="B6313" s="23">
        <v>45972</v>
      </c>
      <c r="C6313" s="23">
        <v>45954</v>
      </c>
      <c r="D6313" t="s">
        <v>187</v>
      </c>
      <c r="E6313" t="s">
        <v>188</v>
      </c>
      <c r="G6313" t="s">
        <v>11157</v>
      </c>
      <c r="H6313" t="s">
        <v>3187</v>
      </c>
      <c r="I6313" t="s">
        <v>3394</v>
      </c>
      <c r="J6313" s="10" t="str">
        <f t="shared" si="609"/>
        <v>ALM-</v>
      </c>
      <c r="K6313" t="s">
        <v>98</v>
      </c>
      <c r="L6313" s="48">
        <v>120</v>
      </c>
      <c r="M6313" t="s">
        <v>186</v>
      </c>
      <c r="N6313" t="s">
        <v>11</v>
      </c>
      <c r="O6313" s="74">
        <v>3.1415999999999999</v>
      </c>
      <c r="P6313" s="11">
        <f t="shared" si="605"/>
        <v>376.99</v>
      </c>
      <c r="Q6313" s="12">
        <f t="shared" si="606"/>
        <v>7.3003400000000003</v>
      </c>
      <c r="R6313" s="14">
        <f t="shared" si="607"/>
        <v>0.43030000000000002</v>
      </c>
      <c r="S6313" s="13">
        <f t="shared" si="608"/>
        <v>51.64</v>
      </c>
      <c r="T6313" s="14" t="s">
        <v>349</v>
      </c>
      <c r="U6313" t="s">
        <v>191</v>
      </c>
    </row>
    <row r="6314" spans="1:21" x14ac:dyDescent="0.2">
      <c r="A6314" t="s">
        <v>10902</v>
      </c>
      <c r="B6314" s="23">
        <v>45972</v>
      </c>
      <c r="C6314" s="23">
        <v>45952</v>
      </c>
      <c r="D6314" t="s">
        <v>187</v>
      </c>
      <c r="E6314" t="s">
        <v>188</v>
      </c>
      <c r="G6314" t="s">
        <v>11157</v>
      </c>
      <c r="H6314" t="s">
        <v>1210</v>
      </c>
      <c r="I6314" t="s">
        <v>1211</v>
      </c>
      <c r="J6314" s="10" t="str">
        <f t="shared" si="609"/>
        <v>ALM-</v>
      </c>
      <c r="K6314" t="s">
        <v>98</v>
      </c>
      <c r="L6314" s="48">
        <v>1600</v>
      </c>
      <c r="M6314" t="s">
        <v>186</v>
      </c>
      <c r="N6314" t="s">
        <v>11</v>
      </c>
      <c r="O6314" s="74">
        <v>3.1415999999999999</v>
      </c>
      <c r="P6314" s="11">
        <f t="shared" si="605"/>
        <v>5026.5600000000004</v>
      </c>
      <c r="Q6314" s="12">
        <f t="shared" si="606"/>
        <v>7.3003400000000003</v>
      </c>
      <c r="R6314" s="14">
        <f t="shared" si="607"/>
        <v>0.43030000000000002</v>
      </c>
      <c r="S6314" s="13">
        <f t="shared" si="608"/>
        <v>688.48</v>
      </c>
      <c r="T6314" s="14" t="s">
        <v>349</v>
      </c>
      <c r="U6314" t="s">
        <v>191</v>
      </c>
    </row>
    <row r="6315" spans="1:21" x14ac:dyDescent="0.2">
      <c r="A6315" t="s">
        <v>10905</v>
      </c>
      <c r="B6315" s="23">
        <v>45972</v>
      </c>
      <c r="C6315" s="23">
        <v>45957</v>
      </c>
      <c r="D6315" t="s">
        <v>187</v>
      </c>
      <c r="E6315" t="s">
        <v>188</v>
      </c>
      <c r="G6315" t="s">
        <v>11157</v>
      </c>
      <c r="H6315" t="s">
        <v>1210</v>
      </c>
      <c r="I6315" t="s">
        <v>1211</v>
      </c>
      <c r="J6315" s="10" t="str">
        <f t="shared" si="609"/>
        <v>ALM-</v>
      </c>
      <c r="K6315" t="s">
        <v>98</v>
      </c>
      <c r="L6315" s="48">
        <v>500</v>
      </c>
      <c r="M6315" t="s">
        <v>186</v>
      </c>
      <c r="N6315" t="s">
        <v>11</v>
      </c>
      <c r="O6315" s="74">
        <v>3.1415999999999999</v>
      </c>
      <c r="P6315" s="11">
        <f t="shared" si="605"/>
        <v>1570.8</v>
      </c>
      <c r="Q6315" s="12">
        <f t="shared" si="606"/>
        <v>7.3003400000000003</v>
      </c>
      <c r="R6315" s="14">
        <f t="shared" si="607"/>
        <v>0.43030000000000002</v>
      </c>
      <c r="S6315" s="13">
        <f t="shared" si="608"/>
        <v>215.15</v>
      </c>
      <c r="T6315" s="14" t="s">
        <v>349</v>
      </c>
      <c r="U6315" t="s">
        <v>191</v>
      </c>
    </row>
    <row r="6316" spans="1:21" x14ac:dyDescent="0.2">
      <c r="A6316" t="s">
        <v>11034</v>
      </c>
      <c r="B6316" s="23">
        <v>45972</v>
      </c>
      <c r="C6316" s="23">
        <v>45923</v>
      </c>
      <c r="D6316" t="s">
        <v>2815</v>
      </c>
      <c r="E6316" t="s">
        <v>2816</v>
      </c>
      <c r="G6316" t="s">
        <v>11226</v>
      </c>
      <c r="H6316" t="s">
        <v>10621</v>
      </c>
      <c r="I6316" t="s">
        <v>10622</v>
      </c>
      <c r="J6316" s="10" t="str">
        <f t="shared" si="609"/>
        <v>STM-</v>
      </c>
      <c r="K6316" t="s">
        <v>10</v>
      </c>
      <c r="L6316" s="48">
        <v>510</v>
      </c>
      <c r="M6316" t="s">
        <v>1472</v>
      </c>
      <c r="N6316" t="s">
        <v>2244</v>
      </c>
      <c r="O6316" s="74">
        <v>8.11</v>
      </c>
      <c r="P6316" s="11">
        <f t="shared" si="605"/>
        <v>4136.1000000000004</v>
      </c>
      <c r="Q6316" s="12">
        <f t="shared" si="606"/>
        <v>1</v>
      </c>
      <c r="R6316" s="14">
        <f t="shared" si="607"/>
        <v>8.11</v>
      </c>
      <c r="S6316" s="13">
        <f t="shared" si="608"/>
        <v>4136.1000000000004</v>
      </c>
      <c r="T6316" s="14" t="s">
        <v>349</v>
      </c>
      <c r="U6316" t="s">
        <v>3480</v>
      </c>
    </row>
    <row r="6317" spans="1:21" x14ac:dyDescent="0.2">
      <c r="A6317" t="s">
        <v>10946</v>
      </c>
      <c r="B6317" s="23">
        <v>45972</v>
      </c>
      <c r="C6317" s="23">
        <v>45915</v>
      </c>
      <c r="D6317" t="s">
        <v>830</v>
      </c>
      <c r="E6317" t="s">
        <v>831</v>
      </c>
      <c r="G6317" t="s">
        <v>11174</v>
      </c>
      <c r="H6317" t="s">
        <v>3164</v>
      </c>
      <c r="I6317" t="s">
        <v>3374</v>
      </c>
      <c r="J6317" s="10" t="str">
        <f t="shared" si="609"/>
        <v>LID-</v>
      </c>
      <c r="K6317" t="s">
        <v>98</v>
      </c>
      <c r="L6317" s="48">
        <v>2250</v>
      </c>
      <c r="M6317" t="s">
        <v>1472</v>
      </c>
      <c r="N6317" t="s">
        <v>11</v>
      </c>
      <c r="O6317" s="74">
        <v>4.2</v>
      </c>
      <c r="P6317" s="11">
        <f t="shared" si="605"/>
        <v>9450</v>
      </c>
      <c r="Q6317" s="12">
        <f t="shared" si="606"/>
        <v>7.3003400000000003</v>
      </c>
      <c r="R6317" s="14">
        <f t="shared" si="607"/>
        <v>0.57530000000000003</v>
      </c>
      <c r="S6317" s="13">
        <f t="shared" si="608"/>
        <v>1294.43</v>
      </c>
      <c r="T6317" s="14" t="s">
        <v>349</v>
      </c>
      <c r="U6317" t="s">
        <v>368</v>
      </c>
    </row>
    <row r="6318" spans="1:21" x14ac:dyDescent="0.2">
      <c r="A6318" t="s">
        <v>10950</v>
      </c>
      <c r="B6318" s="23">
        <v>45972</v>
      </c>
      <c r="C6318" s="23">
        <v>45915</v>
      </c>
      <c r="D6318" t="s">
        <v>94</v>
      </c>
      <c r="E6318" t="s">
        <v>95</v>
      </c>
      <c r="G6318" t="s">
        <v>11184</v>
      </c>
      <c r="H6318" t="s">
        <v>3162</v>
      </c>
      <c r="I6318" t="s">
        <v>3372</v>
      </c>
      <c r="J6318" s="10" t="str">
        <f t="shared" si="609"/>
        <v>LID-</v>
      </c>
      <c r="K6318" t="s">
        <v>98</v>
      </c>
      <c r="L6318" s="48">
        <v>1759</v>
      </c>
      <c r="M6318" t="s">
        <v>1472</v>
      </c>
      <c r="N6318" t="s">
        <v>11</v>
      </c>
      <c r="O6318" s="74">
        <v>4.26</v>
      </c>
      <c r="P6318" s="11">
        <f t="shared" si="605"/>
        <v>7493.34</v>
      </c>
      <c r="Q6318" s="12">
        <f t="shared" si="606"/>
        <v>7.3003400000000003</v>
      </c>
      <c r="R6318" s="14">
        <f t="shared" si="607"/>
        <v>0.58350000000000002</v>
      </c>
      <c r="S6318" s="13">
        <f t="shared" si="608"/>
        <v>1026.3800000000001</v>
      </c>
      <c r="T6318" s="14" t="s">
        <v>349</v>
      </c>
      <c r="U6318" t="s">
        <v>368</v>
      </c>
    </row>
    <row r="6319" spans="1:21" x14ac:dyDescent="0.2">
      <c r="A6319" t="s">
        <v>9990</v>
      </c>
      <c r="B6319" s="23">
        <v>45972</v>
      </c>
      <c r="C6319" s="23">
        <v>45915</v>
      </c>
      <c r="D6319" t="s">
        <v>94</v>
      </c>
      <c r="E6319" t="s">
        <v>95</v>
      </c>
      <c r="G6319" t="s">
        <v>11184</v>
      </c>
      <c r="H6319" t="s">
        <v>3162</v>
      </c>
      <c r="I6319" t="s">
        <v>3372</v>
      </c>
      <c r="J6319" s="10" t="str">
        <f t="shared" si="609"/>
        <v>LID-</v>
      </c>
      <c r="K6319" t="s">
        <v>98</v>
      </c>
      <c r="L6319" s="48">
        <v>401</v>
      </c>
      <c r="M6319" t="s">
        <v>1472</v>
      </c>
      <c r="N6319" t="s">
        <v>11</v>
      </c>
      <c r="O6319" s="74">
        <v>4.26</v>
      </c>
      <c r="P6319" s="11">
        <f t="shared" si="605"/>
        <v>1708.26</v>
      </c>
      <c r="Q6319" s="12">
        <f t="shared" si="606"/>
        <v>7.3003400000000003</v>
      </c>
      <c r="R6319" s="14">
        <f t="shared" si="607"/>
        <v>0.58350000000000002</v>
      </c>
      <c r="S6319" s="13">
        <f t="shared" si="608"/>
        <v>233.98</v>
      </c>
      <c r="T6319" s="14" t="s">
        <v>349</v>
      </c>
      <c r="U6319" t="s">
        <v>368</v>
      </c>
    </row>
    <row r="6320" spans="1:21" x14ac:dyDescent="0.2">
      <c r="A6320" t="s">
        <v>11054</v>
      </c>
      <c r="B6320" s="23">
        <v>45973</v>
      </c>
      <c r="C6320" s="23">
        <v>45951</v>
      </c>
      <c r="D6320" t="s">
        <v>696</v>
      </c>
      <c r="E6320" t="s">
        <v>697</v>
      </c>
      <c r="G6320" t="s">
        <v>11249</v>
      </c>
      <c r="H6320" t="s">
        <v>4792</v>
      </c>
      <c r="I6320" t="s">
        <v>4793</v>
      </c>
      <c r="J6320" s="10" t="str">
        <f t="shared" si="609"/>
        <v>GLID</v>
      </c>
      <c r="K6320" t="s">
        <v>10</v>
      </c>
      <c r="L6320" s="48">
        <v>1030</v>
      </c>
      <c r="M6320" t="s">
        <v>1472</v>
      </c>
      <c r="N6320" t="s">
        <v>11</v>
      </c>
      <c r="O6320" s="74">
        <v>13.2502</v>
      </c>
      <c r="P6320" s="11">
        <f t="shared" si="605"/>
        <v>13647.71</v>
      </c>
      <c r="Q6320" s="12">
        <f t="shared" si="606"/>
        <v>7.3003400000000003</v>
      </c>
      <c r="R6320" s="14">
        <f t="shared" si="607"/>
        <v>1.8149999999999999</v>
      </c>
      <c r="S6320" s="13">
        <f t="shared" si="608"/>
        <v>1869.45</v>
      </c>
      <c r="T6320" s="14" t="s">
        <v>349</v>
      </c>
      <c r="U6320" t="s">
        <v>78</v>
      </c>
    </row>
    <row r="6321" spans="1:21" x14ac:dyDescent="0.2">
      <c r="A6321" t="s">
        <v>10664</v>
      </c>
      <c r="B6321" s="23">
        <v>45973</v>
      </c>
      <c r="C6321" s="23">
        <v>45946</v>
      </c>
      <c r="D6321" t="s">
        <v>101</v>
      </c>
      <c r="E6321" t="s">
        <v>102</v>
      </c>
      <c r="G6321" t="s">
        <v>11090</v>
      </c>
      <c r="H6321" t="s">
        <v>111</v>
      </c>
      <c r="I6321" t="s">
        <v>112</v>
      </c>
      <c r="J6321" s="10" t="str">
        <f t="shared" si="609"/>
        <v>STKR</v>
      </c>
      <c r="K6321" t="s">
        <v>10</v>
      </c>
      <c r="L6321" s="48">
        <v>1510</v>
      </c>
      <c r="M6321" t="s">
        <v>1472</v>
      </c>
      <c r="N6321" t="s">
        <v>11</v>
      </c>
      <c r="O6321" s="74">
        <v>0.05</v>
      </c>
      <c r="P6321" s="11">
        <f t="shared" si="605"/>
        <v>75.5</v>
      </c>
      <c r="Q6321" s="12">
        <f t="shared" si="606"/>
        <v>7.3003400000000003</v>
      </c>
      <c r="R6321" s="14">
        <f t="shared" si="607"/>
        <v>6.7999999999999996E-3</v>
      </c>
      <c r="S6321" s="13">
        <f t="shared" si="608"/>
        <v>10.27</v>
      </c>
      <c r="T6321" s="14" t="s">
        <v>349</v>
      </c>
      <c r="U6321" t="s">
        <v>18</v>
      </c>
    </row>
    <row r="6322" spans="1:21" x14ac:dyDescent="0.2">
      <c r="A6322" t="s">
        <v>10665</v>
      </c>
      <c r="B6322" s="23">
        <v>45973</v>
      </c>
      <c r="C6322" s="23">
        <v>45946</v>
      </c>
      <c r="D6322" t="s">
        <v>101</v>
      </c>
      <c r="E6322" t="s">
        <v>102</v>
      </c>
      <c r="G6322" t="s">
        <v>11090</v>
      </c>
      <c r="H6322" t="s">
        <v>108</v>
      </c>
      <c r="I6322" t="s">
        <v>109</v>
      </c>
      <c r="J6322" s="10" t="str">
        <f t="shared" si="609"/>
        <v>STKR</v>
      </c>
      <c r="K6322" t="s">
        <v>10</v>
      </c>
      <c r="L6322" s="48">
        <v>1510</v>
      </c>
      <c r="M6322" t="s">
        <v>1472</v>
      </c>
      <c r="N6322" t="s">
        <v>11</v>
      </c>
      <c r="O6322" s="74">
        <v>0.05</v>
      </c>
      <c r="P6322" s="11">
        <f t="shared" si="605"/>
        <v>75.5</v>
      </c>
      <c r="Q6322" s="12">
        <f t="shared" si="606"/>
        <v>7.3003400000000003</v>
      </c>
      <c r="R6322" s="14">
        <f t="shared" si="607"/>
        <v>6.7999999999999996E-3</v>
      </c>
      <c r="S6322" s="13">
        <f t="shared" si="608"/>
        <v>10.27</v>
      </c>
      <c r="T6322" s="14" t="s">
        <v>349</v>
      </c>
      <c r="U6322" t="s">
        <v>18</v>
      </c>
    </row>
    <row r="6323" spans="1:21" x14ac:dyDescent="0.2">
      <c r="A6323" t="s">
        <v>10933</v>
      </c>
      <c r="B6323" s="23">
        <v>45973</v>
      </c>
      <c r="C6323" s="23">
        <v>45952</v>
      </c>
      <c r="D6323" t="s">
        <v>696</v>
      </c>
      <c r="E6323" t="s">
        <v>697</v>
      </c>
      <c r="G6323" t="s">
        <v>11162</v>
      </c>
      <c r="H6323" t="s">
        <v>1535</v>
      </c>
      <c r="I6323" t="s">
        <v>1536</v>
      </c>
      <c r="J6323" s="10" t="s">
        <v>1534</v>
      </c>
      <c r="K6323" t="s">
        <v>10</v>
      </c>
      <c r="L6323" s="48">
        <v>5000</v>
      </c>
      <c r="M6323" t="s">
        <v>1472</v>
      </c>
      <c r="N6323" t="s">
        <v>11</v>
      </c>
      <c r="O6323" s="74">
        <v>3.7345000000000002</v>
      </c>
      <c r="P6323" s="11">
        <f t="shared" si="605"/>
        <v>18672.5</v>
      </c>
      <c r="Q6323" s="12">
        <f t="shared" si="606"/>
        <v>7.3003400000000003</v>
      </c>
      <c r="R6323" s="14">
        <f t="shared" si="607"/>
        <v>0.51160000000000005</v>
      </c>
      <c r="S6323" s="13">
        <f t="shared" si="608"/>
        <v>2558</v>
      </c>
      <c r="T6323" s="14" t="s">
        <v>349</v>
      </c>
      <c r="U6323" t="s">
        <v>36</v>
      </c>
    </row>
    <row r="6324" spans="1:21" x14ac:dyDescent="0.2">
      <c r="A6324" t="s">
        <v>10934</v>
      </c>
      <c r="B6324" s="23">
        <v>45973</v>
      </c>
      <c r="C6324" s="23">
        <v>45957</v>
      </c>
      <c r="D6324" t="s">
        <v>696</v>
      </c>
      <c r="E6324" t="s">
        <v>697</v>
      </c>
      <c r="G6324" t="s">
        <v>11162</v>
      </c>
      <c r="H6324" t="s">
        <v>1535</v>
      </c>
      <c r="I6324" t="s">
        <v>1536</v>
      </c>
      <c r="J6324" s="10" t="s">
        <v>1534</v>
      </c>
      <c r="K6324" t="s">
        <v>10</v>
      </c>
      <c r="L6324" s="48">
        <v>2050</v>
      </c>
      <c r="M6324" t="s">
        <v>1472</v>
      </c>
      <c r="N6324" t="s">
        <v>11</v>
      </c>
      <c r="O6324" s="74">
        <v>3.7345000000000002</v>
      </c>
      <c r="P6324" s="11">
        <f t="shared" si="605"/>
        <v>7655.73</v>
      </c>
      <c r="Q6324" s="12">
        <f t="shared" si="606"/>
        <v>7.3003400000000003</v>
      </c>
      <c r="R6324" s="14">
        <f t="shared" si="607"/>
        <v>0.51160000000000005</v>
      </c>
      <c r="S6324" s="13">
        <f t="shared" si="608"/>
        <v>1048.78</v>
      </c>
      <c r="T6324" s="14" t="s">
        <v>349</v>
      </c>
      <c r="U6324" t="s">
        <v>36</v>
      </c>
    </row>
    <row r="6325" spans="1:21" x14ac:dyDescent="0.2">
      <c r="A6325" t="s">
        <v>10939</v>
      </c>
      <c r="B6325" s="23">
        <v>45973</v>
      </c>
      <c r="C6325" s="23">
        <v>45957</v>
      </c>
      <c r="D6325" t="s">
        <v>696</v>
      </c>
      <c r="E6325" t="s">
        <v>697</v>
      </c>
      <c r="G6325" t="s">
        <v>11162</v>
      </c>
      <c r="H6325" t="s">
        <v>1537</v>
      </c>
      <c r="I6325" t="s">
        <v>1538</v>
      </c>
      <c r="J6325" s="10" t="s">
        <v>1534</v>
      </c>
      <c r="K6325" t="s">
        <v>10</v>
      </c>
      <c r="L6325" s="48">
        <v>2050</v>
      </c>
      <c r="M6325" t="s">
        <v>1472</v>
      </c>
      <c r="N6325" t="s">
        <v>11</v>
      </c>
      <c r="O6325" s="74">
        <v>3.9188000000000001</v>
      </c>
      <c r="P6325" s="11">
        <f t="shared" si="605"/>
        <v>8033.54</v>
      </c>
      <c r="Q6325" s="12">
        <f t="shared" si="606"/>
        <v>7.3003400000000003</v>
      </c>
      <c r="R6325" s="14">
        <f t="shared" si="607"/>
        <v>0.53680000000000005</v>
      </c>
      <c r="S6325" s="13">
        <f t="shared" si="608"/>
        <v>1100.44</v>
      </c>
      <c r="T6325" s="14" t="s">
        <v>349</v>
      </c>
      <c r="U6325" t="s">
        <v>36</v>
      </c>
    </row>
    <row r="6326" spans="1:21" x14ac:dyDescent="0.2">
      <c r="A6326" t="s">
        <v>10944</v>
      </c>
      <c r="B6326" s="23">
        <v>45973</v>
      </c>
      <c r="C6326" s="23">
        <v>45957</v>
      </c>
      <c r="D6326" t="s">
        <v>696</v>
      </c>
      <c r="E6326" t="s">
        <v>697</v>
      </c>
      <c r="G6326" t="s">
        <v>11162</v>
      </c>
      <c r="H6326" t="s">
        <v>1539</v>
      </c>
      <c r="I6326" t="s">
        <v>1540</v>
      </c>
      <c r="J6326" s="10" t="s">
        <v>1534</v>
      </c>
      <c r="K6326" t="s">
        <v>10</v>
      </c>
      <c r="L6326" s="48">
        <v>1000</v>
      </c>
      <c r="M6326" t="s">
        <v>1472</v>
      </c>
      <c r="N6326" t="s">
        <v>11</v>
      </c>
      <c r="O6326" s="74">
        <v>4.1612999999999998</v>
      </c>
      <c r="P6326" s="11">
        <f t="shared" si="605"/>
        <v>4161.3</v>
      </c>
      <c r="Q6326" s="12">
        <f t="shared" si="606"/>
        <v>7.3003400000000003</v>
      </c>
      <c r="R6326" s="14">
        <f t="shared" si="607"/>
        <v>0.56999999999999995</v>
      </c>
      <c r="S6326" s="13">
        <f t="shared" si="608"/>
        <v>570</v>
      </c>
      <c r="T6326" s="14" t="s">
        <v>349</v>
      </c>
      <c r="U6326" t="s">
        <v>36</v>
      </c>
    </row>
    <row r="6327" spans="1:21" x14ac:dyDescent="0.2">
      <c r="A6327" t="s">
        <v>10956</v>
      </c>
      <c r="B6327" s="23">
        <v>45973</v>
      </c>
      <c r="C6327" s="23">
        <v>45957</v>
      </c>
      <c r="D6327" t="s">
        <v>696</v>
      </c>
      <c r="E6327" t="s">
        <v>697</v>
      </c>
      <c r="G6327" t="s">
        <v>11162</v>
      </c>
      <c r="H6327" t="s">
        <v>1541</v>
      </c>
      <c r="I6327" t="s">
        <v>1542</v>
      </c>
      <c r="J6327" s="10" t="s">
        <v>1534</v>
      </c>
      <c r="K6327" t="s">
        <v>10</v>
      </c>
      <c r="L6327" s="48">
        <v>1000</v>
      </c>
      <c r="M6327" t="s">
        <v>1472</v>
      </c>
      <c r="N6327" t="s">
        <v>11</v>
      </c>
      <c r="O6327" s="74">
        <v>4.3940999999999999</v>
      </c>
      <c r="P6327" s="11">
        <f t="shared" si="605"/>
        <v>4394.1000000000004</v>
      </c>
      <c r="Q6327" s="12">
        <f t="shared" si="606"/>
        <v>7.3003400000000003</v>
      </c>
      <c r="R6327" s="14">
        <f t="shared" si="607"/>
        <v>0.60189999999999999</v>
      </c>
      <c r="S6327" s="13">
        <f t="shared" si="608"/>
        <v>601.9</v>
      </c>
      <c r="T6327" s="14" t="s">
        <v>349</v>
      </c>
      <c r="U6327" t="s">
        <v>36</v>
      </c>
    </row>
    <row r="6328" spans="1:21" x14ac:dyDescent="0.2">
      <c r="A6328" t="s">
        <v>10980</v>
      </c>
      <c r="B6328" s="23">
        <v>45973</v>
      </c>
      <c r="C6328" s="23">
        <v>45953</v>
      </c>
      <c r="D6328" t="s">
        <v>696</v>
      </c>
      <c r="E6328" t="s">
        <v>697</v>
      </c>
      <c r="G6328" t="s">
        <v>11204</v>
      </c>
      <c r="H6328" t="s">
        <v>694</v>
      </c>
      <c r="I6328" t="s">
        <v>695</v>
      </c>
      <c r="J6328" s="10" t="s">
        <v>1534</v>
      </c>
      <c r="K6328" t="s">
        <v>10</v>
      </c>
      <c r="L6328" s="48">
        <v>2450</v>
      </c>
      <c r="M6328" t="s">
        <v>1472</v>
      </c>
      <c r="N6328" t="s">
        <v>11</v>
      </c>
      <c r="O6328" s="74">
        <v>5.3253000000000004</v>
      </c>
      <c r="P6328" s="11">
        <f t="shared" si="605"/>
        <v>13046.99</v>
      </c>
      <c r="Q6328" s="12">
        <f t="shared" si="606"/>
        <v>7.3003400000000003</v>
      </c>
      <c r="R6328" s="14">
        <f t="shared" si="607"/>
        <v>0.72950000000000004</v>
      </c>
      <c r="S6328" s="13">
        <f t="shared" si="608"/>
        <v>1787.28</v>
      </c>
      <c r="T6328" s="14" t="s">
        <v>349</v>
      </c>
      <c r="U6328" t="s">
        <v>36</v>
      </c>
    </row>
    <row r="6329" spans="1:21" x14ac:dyDescent="0.2">
      <c r="A6329" t="s">
        <v>10981</v>
      </c>
      <c r="B6329" s="23">
        <v>45973</v>
      </c>
      <c r="C6329" s="23">
        <v>45957</v>
      </c>
      <c r="D6329" t="s">
        <v>696</v>
      </c>
      <c r="E6329" t="s">
        <v>697</v>
      </c>
      <c r="G6329" t="s">
        <v>11204</v>
      </c>
      <c r="H6329" t="s">
        <v>694</v>
      </c>
      <c r="I6329" t="s">
        <v>695</v>
      </c>
      <c r="J6329" s="10" t="s">
        <v>1534</v>
      </c>
      <c r="K6329" t="s">
        <v>10</v>
      </c>
      <c r="L6329" s="48">
        <v>1050</v>
      </c>
      <c r="M6329" t="s">
        <v>1472</v>
      </c>
      <c r="N6329" t="s">
        <v>11</v>
      </c>
      <c r="O6329" s="74">
        <v>5.3253000000000004</v>
      </c>
      <c r="P6329" s="11">
        <f t="shared" si="605"/>
        <v>5591.57</v>
      </c>
      <c r="Q6329" s="12">
        <f t="shared" si="606"/>
        <v>7.3003400000000003</v>
      </c>
      <c r="R6329" s="14">
        <f t="shared" si="607"/>
        <v>0.72950000000000004</v>
      </c>
      <c r="S6329" s="13">
        <f t="shared" si="608"/>
        <v>765.98</v>
      </c>
      <c r="T6329" s="14" t="s">
        <v>349</v>
      </c>
      <c r="U6329" t="s">
        <v>36</v>
      </c>
    </row>
    <row r="6330" spans="1:21" x14ac:dyDescent="0.2">
      <c r="A6330" t="s">
        <v>10666</v>
      </c>
      <c r="B6330" s="23">
        <v>45973</v>
      </c>
      <c r="C6330" s="23">
        <v>45946</v>
      </c>
      <c r="D6330" t="s">
        <v>101</v>
      </c>
      <c r="E6330" t="s">
        <v>102</v>
      </c>
      <c r="G6330" t="s">
        <v>11090</v>
      </c>
      <c r="H6330" t="s">
        <v>4585</v>
      </c>
      <c r="I6330" t="s">
        <v>4586</v>
      </c>
      <c r="J6330" s="10" t="str">
        <f t="shared" ref="J6330:J6337" si="610">+LEFT(U6330,4)</f>
        <v>STKR</v>
      </c>
      <c r="K6330" t="s">
        <v>10</v>
      </c>
      <c r="L6330" s="48">
        <v>2300</v>
      </c>
      <c r="M6330" t="s">
        <v>1472</v>
      </c>
      <c r="N6330" t="s">
        <v>11</v>
      </c>
      <c r="O6330" s="74">
        <v>0.05</v>
      </c>
      <c r="P6330" s="11">
        <f t="shared" si="605"/>
        <v>115</v>
      </c>
      <c r="Q6330" s="12">
        <f t="shared" si="606"/>
        <v>7.3003400000000003</v>
      </c>
      <c r="R6330" s="14">
        <f t="shared" si="607"/>
        <v>6.7999999999999996E-3</v>
      </c>
      <c r="S6330" s="13">
        <f t="shared" si="608"/>
        <v>15.64</v>
      </c>
      <c r="T6330" s="14" t="s">
        <v>349</v>
      </c>
      <c r="U6330" t="s">
        <v>18</v>
      </c>
    </row>
    <row r="6331" spans="1:21" x14ac:dyDescent="0.2">
      <c r="A6331" t="s">
        <v>10669</v>
      </c>
      <c r="B6331" s="23">
        <v>45973</v>
      </c>
      <c r="C6331" s="23">
        <v>45958</v>
      </c>
      <c r="D6331" t="s">
        <v>101</v>
      </c>
      <c r="E6331" t="s">
        <v>102</v>
      </c>
      <c r="G6331" t="s">
        <v>11091</v>
      </c>
      <c r="H6331" t="s">
        <v>10564</v>
      </c>
      <c r="I6331" t="s">
        <v>10565</v>
      </c>
      <c r="J6331" s="10" t="str">
        <f t="shared" si="610"/>
        <v>STKR</v>
      </c>
      <c r="K6331" t="s">
        <v>10</v>
      </c>
      <c r="L6331" s="48">
        <v>1520</v>
      </c>
      <c r="M6331" t="s">
        <v>1472</v>
      </c>
      <c r="N6331" t="s">
        <v>11</v>
      </c>
      <c r="O6331" s="74">
        <v>0.05</v>
      </c>
      <c r="P6331" s="11">
        <f t="shared" si="605"/>
        <v>76</v>
      </c>
      <c r="Q6331" s="12">
        <f t="shared" si="606"/>
        <v>7.3003400000000003</v>
      </c>
      <c r="R6331" s="14">
        <f t="shared" si="607"/>
        <v>6.7999999999999996E-3</v>
      </c>
      <c r="S6331" s="13">
        <f t="shared" si="608"/>
        <v>10.34</v>
      </c>
      <c r="T6331" s="14" t="s">
        <v>349</v>
      </c>
      <c r="U6331" t="s">
        <v>18</v>
      </c>
    </row>
    <row r="6332" spans="1:21" x14ac:dyDescent="0.2">
      <c r="A6332" t="s">
        <v>10667</v>
      </c>
      <c r="B6332" s="23">
        <v>45973</v>
      </c>
      <c r="C6332" s="23">
        <v>45946</v>
      </c>
      <c r="D6332" t="s">
        <v>101</v>
      </c>
      <c r="E6332" t="s">
        <v>102</v>
      </c>
      <c r="G6332" t="s">
        <v>11090</v>
      </c>
      <c r="H6332" t="s">
        <v>6659</v>
      </c>
      <c r="I6332" t="s">
        <v>6660</v>
      </c>
      <c r="J6332" s="10" t="str">
        <f t="shared" si="610"/>
        <v>STKR</v>
      </c>
      <c r="K6332" t="s">
        <v>10</v>
      </c>
      <c r="L6332" s="48">
        <v>2300</v>
      </c>
      <c r="M6332" t="s">
        <v>1472</v>
      </c>
      <c r="N6332" t="s">
        <v>11</v>
      </c>
      <c r="O6332" s="74">
        <v>0.05</v>
      </c>
      <c r="P6332" s="11">
        <f t="shared" si="605"/>
        <v>115</v>
      </c>
      <c r="Q6332" s="12">
        <f t="shared" si="606"/>
        <v>7.3003400000000003</v>
      </c>
      <c r="R6332" s="14">
        <f t="shared" si="607"/>
        <v>6.7999999999999996E-3</v>
      </c>
      <c r="S6332" s="13">
        <f t="shared" si="608"/>
        <v>15.64</v>
      </c>
      <c r="T6332" s="14" t="s">
        <v>349</v>
      </c>
      <c r="U6332" t="s">
        <v>18</v>
      </c>
    </row>
    <row r="6333" spans="1:21" x14ac:dyDescent="0.2">
      <c r="A6333" t="s">
        <v>10668</v>
      </c>
      <c r="B6333" s="23">
        <v>45973</v>
      </c>
      <c r="C6333" s="23">
        <v>45946</v>
      </c>
      <c r="D6333" t="s">
        <v>101</v>
      </c>
      <c r="E6333" t="s">
        <v>102</v>
      </c>
      <c r="G6333" t="s">
        <v>11090</v>
      </c>
      <c r="H6333" t="s">
        <v>6661</v>
      </c>
      <c r="I6333" t="s">
        <v>6662</v>
      </c>
      <c r="J6333" s="10" t="str">
        <f t="shared" si="610"/>
        <v>STKR</v>
      </c>
      <c r="K6333" t="s">
        <v>10</v>
      </c>
      <c r="L6333" s="48">
        <v>1510</v>
      </c>
      <c r="M6333" t="s">
        <v>1472</v>
      </c>
      <c r="N6333" t="s">
        <v>11</v>
      </c>
      <c r="O6333" s="74">
        <v>0.05</v>
      </c>
      <c r="P6333" s="11">
        <f t="shared" si="605"/>
        <v>75.5</v>
      </c>
      <c r="Q6333" s="12">
        <f t="shared" si="606"/>
        <v>7.3003400000000003</v>
      </c>
      <c r="R6333" s="14">
        <f t="shared" si="607"/>
        <v>6.7999999999999996E-3</v>
      </c>
      <c r="S6333" s="13">
        <f t="shared" si="608"/>
        <v>10.27</v>
      </c>
      <c r="T6333" s="14" t="s">
        <v>349</v>
      </c>
      <c r="U6333" t="s">
        <v>18</v>
      </c>
    </row>
    <row r="6334" spans="1:21" x14ac:dyDescent="0.2">
      <c r="A6334" t="s">
        <v>10950</v>
      </c>
      <c r="B6334" s="23">
        <v>45973</v>
      </c>
      <c r="C6334" s="23">
        <v>45915</v>
      </c>
      <c r="D6334" t="s">
        <v>94</v>
      </c>
      <c r="E6334" t="s">
        <v>95</v>
      </c>
      <c r="G6334" t="s">
        <v>11183</v>
      </c>
      <c r="H6334" t="s">
        <v>3162</v>
      </c>
      <c r="I6334" t="s">
        <v>3372</v>
      </c>
      <c r="J6334" s="10" t="str">
        <f t="shared" si="610"/>
        <v>LID-</v>
      </c>
      <c r="K6334" t="s">
        <v>98</v>
      </c>
      <c r="L6334" s="48">
        <v>840</v>
      </c>
      <c r="M6334" t="s">
        <v>1472</v>
      </c>
      <c r="N6334" t="s">
        <v>11</v>
      </c>
      <c r="O6334" s="74">
        <v>4.26</v>
      </c>
      <c r="P6334" s="11">
        <f t="shared" si="605"/>
        <v>3578.4</v>
      </c>
      <c r="Q6334" s="12">
        <f t="shared" si="606"/>
        <v>7.3003400000000003</v>
      </c>
      <c r="R6334" s="14">
        <f t="shared" si="607"/>
        <v>0.58350000000000002</v>
      </c>
      <c r="S6334" s="13">
        <f t="shared" si="608"/>
        <v>490.14</v>
      </c>
      <c r="T6334" s="14" t="s">
        <v>349</v>
      </c>
      <c r="U6334" t="s">
        <v>368</v>
      </c>
    </row>
    <row r="6335" spans="1:21" x14ac:dyDescent="0.2">
      <c r="A6335" t="s">
        <v>10104</v>
      </c>
      <c r="B6335" s="23">
        <v>45974</v>
      </c>
      <c r="C6335" s="23">
        <v>45926</v>
      </c>
      <c r="D6335" t="s">
        <v>252</v>
      </c>
      <c r="E6335" t="s">
        <v>253</v>
      </c>
      <c r="G6335" t="s">
        <v>11237</v>
      </c>
      <c r="H6335" t="s">
        <v>256</v>
      </c>
      <c r="I6335" t="s">
        <v>257</v>
      </c>
      <c r="J6335" s="10" t="str">
        <f t="shared" si="610"/>
        <v>GLID</v>
      </c>
      <c r="K6335" t="s">
        <v>10</v>
      </c>
      <c r="L6335" s="48">
        <v>720</v>
      </c>
      <c r="M6335" t="s">
        <v>1472</v>
      </c>
      <c r="N6335" t="s">
        <v>11</v>
      </c>
      <c r="O6335" s="74">
        <v>8.7219999999999995</v>
      </c>
      <c r="P6335" s="11">
        <f t="shared" si="605"/>
        <v>6279.84</v>
      </c>
      <c r="Q6335" s="12">
        <f t="shared" si="606"/>
        <v>7.3003400000000003</v>
      </c>
      <c r="R6335" s="14">
        <f t="shared" si="607"/>
        <v>1.1947000000000001</v>
      </c>
      <c r="S6335" s="13">
        <f t="shared" si="608"/>
        <v>860.18</v>
      </c>
      <c r="T6335" s="14" t="s">
        <v>349</v>
      </c>
      <c r="U6335" t="s">
        <v>78</v>
      </c>
    </row>
    <row r="6336" spans="1:21" x14ac:dyDescent="0.2">
      <c r="A6336" t="s">
        <v>11050</v>
      </c>
      <c r="B6336" s="23">
        <v>45974</v>
      </c>
      <c r="C6336" s="23">
        <v>45926</v>
      </c>
      <c r="D6336" t="s">
        <v>252</v>
      </c>
      <c r="E6336" t="s">
        <v>253</v>
      </c>
      <c r="G6336" t="s">
        <v>11237</v>
      </c>
      <c r="H6336" t="s">
        <v>250</v>
      </c>
      <c r="I6336" t="s">
        <v>251</v>
      </c>
      <c r="J6336" s="10" t="str">
        <f t="shared" si="610"/>
        <v>GLID</v>
      </c>
      <c r="K6336" t="s">
        <v>10</v>
      </c>
      <c r="L6336" s="48">
        <v>2100</v>
      </c>
      <c r="M6336" t="s">
        <v>1472</v>
      </c>
      <c r="N6336" t="s">
        <v>11</v>
      </c>
      <c r="O6336" s="74">
        <v>10.7476</v>
      </c>
      <c r="P6336" s="11">
        <f t="shared" si="605"/>
        <v>22569.96</v>
      </c>
      <c r="Q6336" s="12">
        <f t="shared" si="606"/>
        <v>7.3003400000000003</v>
      </c>
      <c r="R6336" s="14">
        <f t="shared" si="607"/>
        <v>1.4722</v>
      </c>
      <c r="S6336" s="13">
        <f t="shared" si="608"/>
        <v>3091.62</v>
      </c>
      <c r="T6336" s="14" t="s">
        <v>349</v>
      </c>
      <c r="U6336" t="s">
        <v>78</v>
      </c>
    </row>
    <row r="6337" spans="1:21" x14ac:dyDescent="0.2">
      <c r="A6337" t="s">
        <v>11051</v>
      </c>
      <c r="B6337" s="23">
        <v>45974</v>
      </c>
      <c r="C6337" s="23">
        <v>45926</v>
      </c>
      <c r="D6337" t="s">
        <v>252</v>
      </c>
      <c r="E6337" t="s">
        <v>253</v>
      </c>
      <c r="G6337" t="s">
        <v>11237</v>
      </c>
      <c r="H6337" t="s">
        <v>250</v>
      </c>
      <c r="I6337" t="s">
        <v>251</v>
      </c>
      <c r="J6337" s="10" t="str">
        <f t="shared" si="610"/>
        <v>GLID</v>
      </c>
      <c r="K6337" t="s">
        <v>10</v>
      </c>
      <c r="L6337" s="48">
        <v>4620</v>
      </c>
      <c r="M6337" t="s">
        <v>1472</v>
      </c>
      <c r="N6337" t="s">
        <v>11</v>
      </c>
      <c r="O6337" s="74">
        <v>10.8584</v>
      </c>
      <c r="P6337" s="11">
        <f t="shared" si="605"/>
        <v>50165.81</v>
      </c>
      <c r="Q6337" s="12">
        <f t="shared" si="606"/>
        <v>7.3003400000000003</v>
      </c>
      <c r="R6337" s="14">
        <f t="shared" si="607"/>
        <v>1.4874000000000001</v>
      </c>
      <c r="S6337" s="13">
        <f t="shared" si="608"/>
        <v>6871.79</v>
      </c>
      <c r="T6337" s="14" t="s">
        <v>349</v>
      </c>
      <c r="U6337" t="s">
        <v>78</v>
      </c>
    </row>
    <row r="6338" spans="1:21" x14ac:dyDescent="0.2">
      <c r="A6338" t="s">
        <v>10777</v>
      </c>
      <c r="B6338" s="23">
        <v>45974</v>
      </c>
      <c r="C6338" s="23">
        <v>45939</v>
      </c>
      <c r="D6338" t="s">
        <v>121</v>
      </c>
      <c r="E6338" t="s">
        <v>122</v>
      </c>
      <c r="G6338" t="s">
        <v>11126</v>
      </c>
      <c r="H6338" t="s">
        <v>1306</v>
      </c>
      <c r="I6338" t="s">
        <v>1307</v>
      </c>
      <c r="J6338" s="10" t="s">
        <v>1525</v>
      </c>
      <c r="K6338" t="s">
        <v>10</v>
      </c>
      <c r="L6338" s="48">
        <v>3400</v>
      </c>
      <c r="M6338" t="s">
        <v>1472</v>
      </c>
      <c r="N6338" t="s">
        <v>11</v>
      </c>
      <c r="O6338" s="74">
        <v>0.8</v>
      </c>
      <c r="P6338" s="11">
        <f t="shared" ref="P6338:P6401" si="611">ROUND(O6338*L6338,2)</f>
        <v>2720</v>
      </c>
      <c r="Q6338" s="12">
        <f t="shared" ref="Q6338:Q6401" si="612">IF(N6338="HKD",7.8,IF(N6338="CNY",7.30034,1))</f>
        <v>7.3003400000000003</v>
      </c>
      <c r="R6338" s="14">
        <f t="shared" ref="R6338:R6401" si="613">+ROUND(O6338/Q6338,4)</f>
        <v>0.1096</v>
      </c>
      <c r="S6338" s="13">
        <f t="shared" ref="S6338:S6401" si="614">ROUND(R6338*L6338,2)</f>
        <v>372.64</v>
      </c>
      <c r="T6338" s="14" t="s">
        <v>349</v>
      </c>
      <c r="U6338" t="s">
        <v>36</v>
      </c>
    </row>
    <row r="6339" spans="1:21" x14ac:dyDescent="0.2">
      <c r="A6339" t="s">
        <v>10778</v>
      </c>
      <c r="B6339" s="23">
        <v>45974</v>
      </c>
      <c r="C6339" s="23">
        <v>45961</v>
      </c>
      <c r="D6339" t="s">
        <v>121</v>
      </c>
      <c r="E6339" t="s">
        <v>122</v>
      </c>
      <c r="G6339" t="s">
        <v>11126</v>
      </c>
      <c r="H6339" t="s">
        <v>1306</v>
      </c>
      <c r="I6339" t="s">
        <v>1307</v>
      </c>
      <c r="J6339" s="10" t="s">
        <v>1525</v>
      </c>
      <c r="K6339" t="s">
        <v>10</v>
      </c>
      <c r="L6339" s="48">
        <v>4100</v>
      </c>
      <c r="M6339" t="s">
        <v>1472</v>
      </c>
      <c r="N6339" t="s">
        <v>11</v>
      </c>
      <c r="O6339" s="74">
        <v>0.8</v>
      </c>
      <c r="P6339" s="11">
        <f t="shared" si="611"/>
        <v>3280</v>
      </c>
      <c r="Q6339" s="12">
        <f t="shared" si="612"/>
        <v>7.3003400000000003</v>
      </c>
      <c r="R6339" s="14">
        <f t="shared" si="613"/>
        <v>0.1096</v>
      </c>
      <c r="S6339" s="13">
        <f t="shared" si="614"/>
        <v>449.36</v>
      </c>
      <c r="T6339" s="14" t="s">
        <v>349</v>
      </c>
      <c r="U6339" t="s">
        <v>36</v>
      </c>
    </row>
    <row r="6340" spans="1:21" x14ac:dyDescent="0.2">
      <c r="A6340" t="s">
        <v>10781</v>
      </c>
      <c r="B6340" s="23">
        <v>45974</v>
      </c>
      <c r="C6340" s="23">
        <v>45967</v>
      </c>
      <c r="D6340" t="s">
        <v>121</v>
      </c>
      <c r="E6340" t="s">
        <v>122</v>
      </c>
      <c r="G6340" t="s">
        <v>11126</v>
      </c>
      <c r="H6340" t="s">
        <v>1306</v>
      </c>
      <c r="I6340" t="s">
        <v>1307</v>
      </c>
      <c r="J6340" s="10" t="s">
        <v>1525</v>
      </c>
      <c r="K6340" t="s">
        <v>10</v>
      </c>
      <c r="L6340" s="48">
        <v>3050</v>
      </c>
      <c r="M6340" t="s">
        <v>1472</v>
      </c>
      <c r="N6340" t="s">
        <v>11</v>
      </c>
      <c r="O6340" s="74">
        <v>0.8</v>
      </c>
      <c r="P6340" s="11">
        <f t="shared" si="611"/>
        <v>2440</v>
      </c>
      <c r="Q6340" s="12">
        <f t="shared" si="612"/>
        <v>7.3003400000000003</v>
      </c>
      <c r="R6340" s="14">
        <f t="shared" si="613"/>
        <v>0.1096</v>
      </c>
      <c r="S6340" s="13">
        <f t="shared" si="614"/>
        <v>334.28</v>
      </c>
      <c r="T6340" s="14" t="s">
        <v>349</v>
      </c>
      <c r="U6340" t="s">
        <v>36</v>
      </c>
    </row>
    <row r="6341" spans="1:21" x14ac:dyDescent="0.2">
      <c r="A6341" t="s">
        <v>10779</v>
      </c>
      <c r="B6341" s="23">
        <v>45974</v>
      </c>
      <c r="C6341" s="23">
        <v>45961</v>
      </c>
      <c r="D6341" t="s">
        <v>121</v>
      </c>
      <c r="E6341" t="s">
        <v>122</v>
      </c>
      <c r="G6341" t="s">
        <v>11126</v>
      </c>
      <c r="H6341" t="s">
        <v>1546</v>
      </c>
      <c r="I6341" t="s">
        <v>1547</v>
      </c>
      <c r="J6341" s="10" t="s">
        <v>1525</v>
      </c>
      <c r="K6341" t="s">
        <v>10</v>
      </c>
      <c r="L6341" s="48">
        <v>2050</v>
      </c>
      <c r="M6341" t="s">
        <v>1472</v>
      </c>
      <c r="N6341" t="s">
        <v>11</v>
      </c>
      <c r="O6341" s="74">
        <v>0.8</v>
      </c>
      <c r="P6341" s="11">
        <f t="shared" si="611"/>
        <v>1640</v>
      </c>
      <c r="Q6341" s="12">
        <f t="shared" si="612"/>
        <v>7.3003400000000003</v>
      </c>
      <c r="R6341" s="14">
        <f t="shared" si="613"/>
        <v>0.1096</v>
      </c>
      <c r="S6341" s="13">
        <f t="shared" si="614"/>
        <v>224.68</v>
      </c>
      <c r="T6341" s="14" t="s">
        <v>349</v>
      </c>
      <c r="U6341" t="s">
        <v>36</v>
      </c>
    </row>
    <row r="6342" spans="1:21" x14ac:dyDescent="0.2">
      <c r="A6342" t="s">
        <v>10780</v>
      </c>
      <c r="B6342" s="23">
        <v>45974</v>
      </c>
      <c r="C6342" s="23">
        <v>45961</v>
      </c>
      <c r="D6342" t="s">
        <v>121</v>
      </c>
      <c r="E6342" t="s">
        <v>122</v>
      </c>
      <c r="G6342" t="s">
        <v>11126</v>
      </c>
      <c r="H6342" t="s">
        <v>1548</v>
      </c>
      <c r="I6342" t="s">
        <v>1531</v>
      </c>
      <c r="J6342" s="10" t="s">
        <v>1525</v>
      </c>
      <c r="K6342" t="s">
        <v>10</v>
      </c>
      <c r="L6342" s="48">
        <v>2000</v>
      </c>
      <c r="M6342" t="s">
        <v>1472</v>
      </c>
      <c r="N6342" t="s">
        <v>11</v>
      </c>
      <c r="O6342" s="74">
        <v>0.8</v>
      </c>
      <c r="P6342" s="11">
        <f t="shared" si="611"/>
        <v>1600</v>
      </c>
      <c r="Q6342" s="12">
        <f t="shared" si="612"/>
        <v>7.3003400000000003</v>
      </c>
      <c r="R6342" s="14">
        <f t="shared" si="613"/>
        <v>0.1096</v>
      </c>
      <c r="S6342" s="13">
        <f t="shared" si="614"/>
        <v>219.2</v>
      </c>
      <c r="T6342" s="14" t="s">
        <v>349</v>
      </c>
      <c r="U6342" t="s">
        <v>36</v>
      </c>
    </row>
    <row r="6343" spans="1:21" x14ac:dyDescent="0.2">
      <c r="A6343" t="s">
        <v>10782</v>
      </c>
      <c r="B6343" s="23">
        <v>45974</v>
      </c>
      <c r="C6343" s="23">
        <v>45967</v>
      </c>
      <c r="D6343" t="s">
        <v>121</v>
      </c>
      <c r="E6343" t="s">
        <v>122</v>
      </c>
      <c r="G6343" t="s">
        <v>11126</v>
      </c>
      <c r="H6343" t="s">
        <v>1548</v>
      </c>
      <c r="I6343" t="s">
        <v>1531</v>
      </c>
      <c r="J6343" s="10" t="s">
        <v>1525</v>
      </c>
      <c r="K6343" t="s">
        <v>10</v>
      </c>
      <c r="L6343" s="48">
        <v>1950</v>
      </c>
      <c r="M6343" t="s">
        <v>1472</v>
      </c>
      <c r="N6343" t="s">
        <v>11</v>
      </c>
      <c r="O6343" s="74">
        <v>0.8</v>
      </c>
      <c r="P6343" s="11">
        <f t="shared" si="611"/>
        <v>1560</v>
      </c>
      <c r="Q6343" s="12">
        <f t="shared" si="612"/>
        <v>7.3003400000000003</v>
      </c>
      <c r="R6343" s="14">
        <f t="shared" si="613"/>
        <v>0.1096</v>
      </c>
      <c r="S6343" s="13">
        <f t="shared" si="614"/>
        <v>213.72</v>
      </c>
      <c r="T6343" s="14" t="s">
        <v>349</v>
      </c>
      <c r="U6343" t="s">
        <v>36</v>
      </c>
    </row>
    <row r="6344" spans="1:21" x14ac:dyDescent="0.2">
      <c r="A6344" t="s">
        <v>10943</v>
      </c>
      <c r="B6344" s="23">
        <v>45974</v>
      </c>
      <c r="C6344" s="23">
        <v>45919</v>
      </c>
      <c r="D6344" t="s">
        <v>149</v>
      </c>
      <c r="E6344" t="s">
        <v>150</v>
      </c>
      <c r="G6344" t="s">
        <v>11171</v>
      </c>
      <c r="H6344" t="s">
        <v>1756</v>
      </c>
      <c r="I6344" t="s">
        <v>1757</v>
      </c>
      <c r="J6344" s="10" t="str">
        <f t="shared" ref="J6344:J6351" si="615">+LEFT(U6344,4)</f>
        <v>GLID</v>
      </c>
      <c r="K6344" t="s">
        <v>10</v>
      </c>
      <c r="L6344" s="48">
        <v>1010</v>
      </c>
      <c r="M6344" t="s">
        <v>1472</v>
      </c>
      <c r="N6344" t="s">
        <v>11</v>
      </c>
      <c r="O6344" s="74">
        <v>4.1127000000000002</v>
      </c>
      <c r="P6344" s="11">
        <f t="shared" si="611"/>
        <v>4153.83</v>
      </c>
      <c r="Q6344" s="12">
        <f t="shared" si="612"/>
        <v>7.3003400000000003</v>
      </c>
      <c r="R6344" s="14">
        <f t="shared" si="613"/>
        <v>0.56340000000000001</v>
      </c>
      <c r="S6344" s="13">
        <f t="shared" si="614"/>
        <v>569.03</v>
      </c>
      <c r="T6344" s="14" t="s">
        <v>349</v>
      </c>
      <c r="U6344" t="s">
        <v>78</v>
      </c>
    </row>
    <row r="6345" spans="1:21" x14ac:dyDescent="0.2">
      <c r="A6345" t="s">
        <v>10082</v>
      </c>
      <c r="B6345" s="23">
        <v>45974</v>
      </c>
      <c r="C6345" s="23">
        <v>45915</v>
      </c>
      <c r="D6345" t="s">
        <v>143</v>
      </c>
      <c r="E6345" t="s">
        <v>144</v>
      </c>
      <c r="G6345" t="s">
        <v>11222</v>
      </c>
      <c r="H6345" t="s">
        <v>3146</v>
      </c>
      <c r="I6345" t="s">
        <v>3356</v>
      </c>
      <c r="J6345" s="10" t="str">
        <f t="shared" si="615"/>
        <v>LHDL</v>
      </c>
      <c r="K6345" t="s">
        <v>10</v>
      </c>
      <c r="L6345" s="48">
        <v>240</v>
      </c>
      <c r="M6345" t="s">
        <v>1472</v>
      </c>
      <c r="N6345" t="s">
        <v>11</v>
      </c>
      <c r="O6345" s="74">
        <v>7.5308000000000002</v>
      </c>
      <c r="P6345" s="11">
        <f t="shared" si="611"/>
        <v>1807.39</v>
      </c>
      <c r="Q6345" s="12">
        <f t="shared" si="612"/>
        <v>7.3003400000000003</v>
      </c>
      <c r="R6345" s="14">
        <f t="shared" si="613"/>
        <v>1.0316000000000001</v>
      </c>
      <c r="S6345" s="13">
        <f t="shared" si="614"/>
        <v>247.58</v>
      </c>
      <c r="T6345" s="14" t="s">
        <v>349</v>
      </c>
      <c r="U6345" t="s">
        <v>125</v>
      </c>
    </row>
    <row r="6346" spans="1:21" x14ac:dyDescent="0.2">
      <c r="A6346" t="s">
        <v>11019</v>
      </c>
      <c r="B6346" s="23">
        <v>45974</v>
      </c>
      <c r="C6346" s="23">
        <v>45915</v>
      </c>
      <c r="D6346" t="s">
        <v>143</v>
      </c>
      <c r="E6346" t="s">
        <v>144</v>
      </c>
      <c r="G6346" t="s">
        <v>11222</v>
      </c>
      <c r="H6346" t="s">
        <v>1798</v>
      </c>
      <c r="I6346" t="s">
        <v>1799</v>
      </c>
      <c r="J6346" s="10" t="str">
        <f t="shared" si="615"/>
        <v>LHDL</v>
      </c>
      <c r="K6346" t="s">
        <v>10</v>
      </c>
      <c r="L6346" s="48">
        <v>480</v>
      </c>
      <c r="M6346" t="s">
        <v>1472</v>
      </c>
      <c r="N6346" t="s">
        <v>11</v>
      </c>
      <c r="O6346" s="74">
        <v>7.5308000000000002</v>
      </c>
      <c r="P6346" s="11">
        <f t="shared" si="611"/>
        <v>3614.78</v>
      </c>
      <c r="Q6346" s="12">
        <f t="shared" si="612"/>
        <v>7.3003400000000003</v>
      </c>
      <c r="R6346" s="14">
        <f t="shared" si="613"/>
        <v>1.0316000000000001</v>
      </c>
      <c r="S6346" s="13">
        <f t="shared" si="614"/>
        <v>495.17</v>
      </c>
      <c r="T6346" s="14" t="s">
        <v>349</v>
      </c>
      <c r="U6346" t="s">
        <v>125</v>
      </c>
    </row>
    <row r="6347" spans="1:21" x14ac:dyDescent="0.2">
      <c r="A6347" t="s">
        <v>11020</v>
      </c>
      <c r="B6347" s="23">
        <v>45974</v>
      </c>
      <c r="C6347" s="23">
        <v>45915</v>
      </c>
      <c r="D6347" t="s">
        <v>143</v>
      </c>
      <c r="E6347" t="s">
        <v>144</v>
      </c>
      <c r="G6347" t="s">
        <v>11222</v>
      </c>
      <c r="H6347" t="s">
        <v>1800</v>
      </c>
      <c r="I6347" t="s">
        <v>1801</v>
      </c>
      <c r="J6347" s="10" t="str">
        <f t="shared" si="615"/>
        <v>LHDL</v>
      </c>
      <c r="K6347" t="s">
        <v>10</v>
      </c>
      <c r="L6347" s="48">
        <v>1560</v>
      </c>
      <c r="M6347" t="s">
        <v>1472</v>
      </c>
      <c r="N6347" t="s">
        <v>11</v>
      </c>
      <c r="O6347" s="74">
        <v>7.5308000000000002</v>
      </c>
      <c r="P6347" s="11">
        <f t="shared" si="611"/>
        <v>11748.05</v>
      </c>
      <c r="Q6347" s="12">
        <f t="shared" si="612"/>
        <v>7.3003400000000003</v>
      </c>
      <c r="R6347" s="14">
        <f t="shared" si="613"/>
        <v>1.0316000000000001</v>
      </c>
      <c r="S6347" s="13">
        <f t="shared" si="614"/>
        <v>1609.3</v>
      </c>
      <c r="T6347" s="14" t="s">
        <v>349</v>
      </c>
      <c r="U6347" t="s">
        <v>125</v>
      </c>
    </row>
    <row r="6348" spans="1:21" x14ac:dyDescent="0.2">
      <c r="A6348" t="s">
        <v>10861</v>
      </c>
      <c r="B6348" s="23">
        <v>45974</v>
      </c>
      <c r="C6348" s="23">
        <v>45919</v>
      </c>
      <c r="D6348" t="s">
        <v>925</v>
      </c>
      <c r="E6348" t="s">
        <v>926</v>
      </c>
      <c r="G6348" t="s">
        <v>11147</v>
      </c>
      <c r="H6348" t="s">
        <v>3078</v>
      </c>
      <c r="I6348" t="s">
        <v>3294</v>
      </c>
      <c r="J6348" s="10" t="str">
        <f t="shared" si="615"/>
        <v>SHDL</v>
      </c>
      <c r="K6348" t="s">
        <v>10</v>
      </c>
      <c r="L6348" s="48">
        <v>2040</v>
      </c>
      <c r="M6348" t="s">
        <v>1472</v>
      </c>
      <c r="N6348" t="s">
        <v>11</v>
      </c>
      <c r="O6348" s="74">
        <v>2.4539</v>
      </c>
      <c r="P6348" s="11">
        <f t="shared" si="611"/>
        <v>5005.96</v>
      </c>
      <c r="Q6348" s="12">
        <f t="shared" si="612"/>
        <v>7.3003400000000003</v>
      </c>
      <c r="R6348" s="14">
        <f t="shared" si="613"/>
        <v>0.33610000000000001</v>
      </c>
      <c r="S6348" s="13">
        <f t="shared" si="614"/>
        <v>685.64</v>
      </c>
      <c r="T6348" s="14" t="s">
        <v>349</v>
      </c>
      <c r="U6348" t="s">
        <v>722</v>
      </c>
    </row>
    <row r="6349" spans="1:21" x14ac:dyDescent="0.2">
      <c r="A6349" t="s">
        <v>10636</v>
      </c>
      <c r="B6349" s="23">
        <v>45974</v>
      </c>
      <c r="C6349" s="23">
        <v>45965</v>
      </c>
      <c r="D6349" t="s">
        <v>128</v>
      </c>
      <c r="E6349" t="s">
        <v>129</v>
      </c>
      <c r="G6349" t="s">
        <v>11077</v>
      </c>
      <c r="H6349" t="s">
        <v>10552</v>
      </c>
      <c r="I6349" t="s">
        <v>10553</v>
      </c>
      <c r="J6349" s="10" t="str">
        <f t="shared" si="615"/>
        <v>SHDL</v>
      </c>
      <c r="K6349" t="s">
        <v>10</v>
      </c>
      <c r="L6349" s="48">
        <v>2050</v>
      </c>
      <c r="M6349" t="s">
        <v>1472</v>
      </c>
      <c r="N6349" t="s">
        <v>11</v>
      </c>
      <c r="O6349" s="74">
        <v>1.9771000000000001</v>
      </c>
      <c r="P6349" s="11">
        <f t="shared" si="611"/>
        <v>4053.06</v>
      </c>
      <c r="Q6349" s="12">
        <f t="shared" si="612"/>
        <v>7.3003400000000003</v>
      </c>
      <c r="R6349" s="14">
        <f t="shared" si="613"/>
        <v>0.27079999999999999</v>
      </c>
      <c r="S6349" s="13">
        <f t="shared" si="614"/>
        <v>555.14</v>
      </c>
      <c r="T6349" s="14" t="s">
        <v>349</v>
      </c>
      <c r="U6349" t="s">
        <v>722</v>
      </c>
    </row>
    <row r="6350" spans="1:21" x14ac:dyDescent="0.2">
      <c r="A6350" t="s">
        <v>10635</v>
      </c>
      <c r="B6350" s="23">
        <v>45974</v>
      </c>
      <c r="C6350" s="23">
        <v>45945</v>
      </c>
      <c r="D6350" t="s">
        <v>128</v>
      </c>
      <c r="E6350" t="s">
        <v>129</v>
      </c>
      <c r="G6350" t="s">
        <v>11077</v>
      </c>
      <c r="H6350" t="s">
        <v>10550</v>
      </c>
      <c r="I6350" t="s">
        <v>10551</v>
      </c>
      <c r="J6350" s="10" t="str">
        <f t="shared" si="615"/>
        <v>SHDL</v>
      </c>
      <c r="K6350" t="s">
        <v>10</v>
      </c>
      <c r="L6350" s="48">
        <v>400</v>
      </c>
      <c r="M6350" t="s">
        <v>1472</v>
      </c>
      <c r="N6350" t="s">
        <v>11</v>
      </c>
      <c r="O6350" s="74">
        <v>1.9771000000000001</v>
      </c>
      <c r="P6350" s="11">
        <f t="shared" si="611"/>
        <v>790.84</v>
      </c>
      <c r="Q6350" s="12">
        <f t="shared" si="612"/>
        <v>7.3003400000000003</v>
      </c>
      <c r="R6350" s="14">
        <f t="shared" si="613"/>
        <v>0.27079999999999999</v>
      </c>
      <c r="S6350" s="13">
        <f t="shared" si="614"/>
        <v>108.32</v>
      </c>
      <c r="T6350" s="14" t="s">
        <v>349</v>
      </c>
      <c r="U6350" t="s">
        <v>722</v>
      </c>
    </row>
    <row r="6351" spans="1:21" x14ac:dyDescent="0.2">
      <c r="A6351" t="s">
        <v>10968</v>
      </c>
      <c r="B6351" s="23">
        <v>45974</v>
      </c>
      <c r="C6351" s="23">
        <v>45868</v>
      </c>
      <c r="D6351" t="s">
        <v>569</v>
      </c>
      <c r="E6351" t="s">
        <v>570</v>
      </c>
      <c r="G6351" t="s">
        <v>11153</v>
      </c>
      <c r="H6351" t="s">
        <v>1762</v>
      </c>
      <c r="I6351" t="s">
        <v>1763</v>
      </c>
      <c r="J6351" s="10" t="str">
        <f t="shared" si="615"/>
        <v>MISC</v>
      </c>
      <c r="K6351" t="s">
        <v>10</v>
      </c>
      <c r="L6351" s="48">
        <v>600</v>
      </c>
      <c r="M6351" t="s">
        <v>1472</v>
      </c>
      <c r="N6351" t="s">
        <v>11</v>
      </c>
      <c r="O6351" s="74">
        <v>4.6900000000000004</v>
      </c>
      <c r="P6351" s="11">
        <f t="shared" si="611"/>
        <v>2814</v>
      </c>
      <c r="Q6351" s="12">
        <f t="shared" si="612"/>
        <v>7.3003400000000003</v>
      </c>
      <c r="R6351" s="14">
        <f t="shared" si="613"/>
        <v>0.64239999999999997</v>
      </c>
      <c r="S6351" s="13">
        <f t="shared" si="614"/>
        <v>385.44</v>
      </c>
      <c r="T6351" s="14" t="s">
        <v>349</v>
      </c>
      <c r="U6351" t="s">
        <v>25</v>
      </c>
    </row>
    <row r="6352" spans="1:21" x14ac:dyDescent="0.2">
      <c r="A6352" t="s">
        <v>10872</v>
      </c>
      <c r="B6352" s="23">
        <v>45974</v>
      </c>
      <c r="C6352" s="23">
        <v>45951</v>
      </c>
      <c r="D6352" t="s">
        <v>569</v>
      </c>
      <c r="E6352" t="s">
        <v>570</v>
      </c>
      <c r="G6352" t="s">
        <v>11153</v>
      </c>
      <c r="H6352" t="s">
        <v>1506</v>
      </c>
      <c r="I6352" t="s">
        <v>1507</v>
      </c>
      <c r="J6352" s="10" t="s">
        <v>1503</v>
      </c>
      <c r="K6352" t="s">
        <v>10</v>
      </c>
      <c r="L6352" s="48">
        <v>1500</v>
      </c>
      <c r="M6352" t="s">
        <v>1472</v>
      </c>
      <c r="N6352" t="s">
        <v>11</v>
      </c>
      <c r="O6352" s="74">
        <v>2.6675</v>
      </c>
      <c r="P6352" s="11">
        <f t="shared" si="611"/>
        <v>4001.25</v>
      </c>
      <c r="Q6352" s="12">
        <f t="shared" si="612"/>
        <v>7.3003400000000003</v>
      </c>
      <c r="R6352" s="14">
        <f t="shared" si="613"/>
        <v>0.3654</v>
      </c>
      <c r="S6352" s="13">
        <f t="shared" si="614"/>
        <v>548.1</v>
      </c>
      <c r="T6352" s="14" t="s">
        <v>349</v>
      </c>
      <c r="U6352" t="s">
        <v>36</v>
      </c>
    </row>
    <row r="6353" spans="1:21" x14ac:dyDescent="0.2">
      <c r="A6353" t="s">
        <v>10890</v>
      </c>
      <c r="B6353" s="23">
        <v>45974</v>
      </c>
      <c r="C6353" s="23">
        <v>45945</v>
      </c>
      <c r="D6353" t="s">
        <v>569</v>
      </c>
      <c r="E6353" t="s">
        <v>570</v>
      </c>
      <c r="G6353" t="s">
        <v>11153</v>
      </c>
      <c r="H6353" t="s">
        <v>1519</v>
      </c>
      <c r="I6353" t="s">
        <v>1520</v>
      </c>
      <c r="J6353" s="10" t="s">
        <v>1503</v>
      </c>
      <c r="K6353" t="s">
        <v>10</v>
      </c>
      <c r="L6353" s="48">
        <v>3200</v>
      </c>
      <c r="M6353" t="s">
        <v>1472</v>
      </c>
      <c r="N6353" t="s">
        <v>11</v>
      </c>
      <c r="O6353" s="74">
        <v>3.0070000000000001</v>
      </c>
      <c r="P6353" s="11">
        <f t="shared" si="611"/>
        <v>9622.4</v>
      </c>
      <c r="Q6353" s="12">
        <f t="shared" si="612"/>
        <v>7.3003400000000003</v>
      </c>
      <c r="R6353" s="14">
        <f t="shared" si="613"/>
        <v>0.41189999999999999</v>
      </c>
      <c r="S6353" s="13">
        <f t="shared" si="614"/>
        <v>1318.08</v>
      </c>
      <c r="T6353" s="14" t="s">
        <v>349</v>
      </c>
      <c r="U6353" t="s">
        <v>36</v>
      </c>
    </row>
    <row r="6354" spans="1:21" x14ac:dyDescent="0.2">
      <c r="A6354" t="s">
        <v>10970</v>
      </c>
      <c r="B6354" s="23">
        <v>45974</v>
      </c>
      <c r="C6354" s="23">
        <v>45957</v>
      </c>
      <c r="D6354" t="s">
        <v>569</v>
      </c>
      <c r="E6354" t="s">
        <v>570</v>
      </c>
      <c r="G6354" t="s">
        <v>11153</v>
      </c>
      <c r="H6354" t="s">
        <v>769</v>
      </c>
      <c r="I6354" t="s">
        <v>770</v>
      </c>
      <c r="J6354" s="10" t="s">
        <v>1503</v>
      </c>
      <c r="K6354" t="s">
        <v>10</v>
      </c>
      <c r="L6354" s="48">
        <v>1000</v>
      </c>
      <c r="M6354" t="s">
        <v>1472</v>
      </c>
      <c r="N6354" t="s">
        <v>11</v>
      </c>
      <c r="O6354" s="74">
        <v>4.9000000000000004</v>
      </c>
      <c r="P6354" s="11">
        <f t="shared" si="611"/>
        <v>4900</v>
      </c>
      <c r="Q6354" s="12">
        <f t="shared" si="612"/>
        <v>7.3003400000000003</v>
      </c>
      <c r="R6354" s="14">
        <f t="shared" si="613"/>
        <v>0.67120000000000002</v>
      </c>
      <c r="S6354" s="13">
        <f t="shared" si="614"/>
        <v>671.2</v>
      </c>
      <c r="T6354" s="14" t="s">
        <v>349</v>
      </c>
      <c r="U6354" t="s">
        <v>36</v>
      </c>
    </row>
    <row r="6355" spans="1:21" x14ac:dyDescent="0.2">
      <c r="A6355" t="s">
        <v>10969</v>
      </c>
      <c r="B6355" s="23">
        <v>45974</v>
      </c>
      <c r="C6355" s="23">
        <v>45953</v>
      </c>
      <c r="D6355" t="s">
        <v>569</v>
      </c>
      <c r="E6355" t="s">
        <v>570</v>
      </c>
      <c r="G6355" t="s">
        <v>11153</v>
      </c>
      <c r="H6355" t="s">
        <v>1408</v>
      </c>
      <c r="I6355" t="s">
        <v>1409</v>
      </c>
      <c r="J6355" s="10" t="s">
        <v>1503</v>
      </c>
      <c r="K6355" t="s">
        <v>10</v>
      </c>
      <c r="L6355" s="48">
        <v>400</v>
      </c>
      <c r="M6355" t="s">
        <v>1472</v>
      </c>
      <c r="N6355" t="s">
        <v>11</v>
      </c>
      <c r="O6355" s="74">
        <v>4.9000000000000004</v>
      </c>
      <c r="P6355" s="11">
        <f t="shared" si="611"/>
        <v>1960</v>
      </c>
      <c r="Q6355" s="12">
        <f t="shared" si="612"/>
        <v>7.3003400000000003</v>
      </c>
      <c r="R6355" s="14">
        <f t="shared" si="613"/>
        <v>0.67120000000000002</v>
      </c>
      <c r="S6355" s="13">
        <f t="shared" si="614"/>
        <v>268.48</v>
      </c>
      <c r="T6355" s="14" t="s">
        <v>349</v>
      </c>
      <c r="U6355" t="s">
        <v>36</v>
      </c>
    </row>
    <row r="6356" spans="1:21" x14ac:dyDescent="0.2">
      <c r="A6356" t="s">
        <v>10945</v>
      </c>
      <c r="B6356" s="23">
        <v>45974</v>
      </c>
      <c r="C6356" s="23">
        <v>45915</v>
      </c>
      <c r="D6356" t="s">
        <v>830</v>
      </c>
      <c r="E6356" t="s">
        <v>831</v>
      </c>
      <c r="G6356" t="s">
        <v>11173</v>
      </c>
      <c r="H6356" t="s">
        <v>3164</v>
      </c>
      <c r="I6356" t="s">
        <v>3374</v>
      </c>
      <c r="J6356" s="10" t="str">
        <f t="shared" ref="J6356:J6392" si="616">+LEFT(U6356,4)</f>
        <v>LID-</v>
      </c>
      <c r="K6356" t="s">
        <v>98</v>
      </c>
      <c r="L6356" s="48">
        <v>1000</v>
      </c>
      <c r="M6356" t="s">
        <v>1472</v>
      </c>
      <c r="N6356" t="s">
        <v>11</v>
      </c>
      <c r="O6356" s="74">
        <v>4.2</v>
      </c>
      <c r="P6356" s="11">
        <f t="shared" si="611"/>
        <v>4200</v>
      </c>
      <c r="Q6356" s="12">
        <f t="shared" si="612"/>
        <v>7.3003400000000003</v>
      </c>
      <c r="R6356" s="14">
        <f t="shared" si="613"/>
        <v>0.57530000000000003</v>
      </c>
      <c r="S6356" s="13">
        <f t="shared" si="614"/>
        <v>575.29999999999995</v>
      </c>
      <c r="T6356" s="14" t="s">
        <v>349</v>
      </c>
      <c r="U6356" t="s">
        <v>368</v>
      </c>
    </row>
    <row r="6357" spans="1:21" x14ac:dyDescent="0.2">
      <c r="A6357" t="s">
        <v>10920</v>
      </c>
      <c r="B6357" s="23">
        <v>45975</v>
      </c>
      <c r="C6357" s="23">
        <v>45972</v>
      </c>
      <c r="D6357" t="s">
        <v>5</v>
      </c>
      <c r="E6357" t="s">
        <v>6</v>
      </c>
      <c r="G6357" t="s">
        <v>11138</v>
      </c>
      <c r="H6357" t="s">
        <v>3</v>
      </c>
      <c r="I6357" t="s">
        <v>4</v>
      </c>
      <c r="J6357" s="10" t="str">
        <f t="shared" si="616"/>
        <v>SHTS</v>
      </c>
      <c r="K6357" t="s">
        <v>10</v>
      </c>
      <c r="L6357" s="48">
        <v>1010</v>
      </c>
      <c r="M6357" t="s">
        <v>1472</v>
      </c>
      <c r="N6357" t="s">
        <v>11</v>
      </c>
      <c r="O6357" s="74">
        <v>3.59</v>
      </c>
      <c r="P6357" s="11">
        <f t="shared" si="611"/>
        <v>3625.9</v>
      </c>
      <c r="Q6357" s="12">
        <f t="shared" si="612"/>
        <v>7.3003400000000003</v>
      </c>
      <c r="R6357" s="14">
        <f t="shared" si="613"/>
        <v>0.49180000000000001</v>
      </c>
      <c r="S6357" s="13">
        <f t="shared" si="614"/>
        <v>496.72</v>
      </c>
      <c r="T6357" s="14" t="s">
        <v>349</v>
      </c>
      <c r="U6357" t="s">
        <v>9</v>
      </c>
    </row>
    <row r="6358" spans="1:21" x14ac:dyDescent="0.2">
      <c r="A6358" t="s">
        <v>10894</v>
      </c>
      <c r="B6358" s="23">
        <v>45975</v>
      </c>
      <c r="C6358" s="23">
        <v>45952</v>
      </c>
      <c r="D6358" t="s">
        <v>5</v>
      </c>
      <c r="E6358" t="s">
        <v>6</v>
      </c>
      <c r="G6358" t="s">
        <v>11148</v>
      </c>
      <c r="H6358" t="s">
        <v>8785</v>
      </c>
      <c r="I6358" t="s">
        <v>8786</v>
      </c>
      <c r="J6358" s="10" t="str">
        <f t="shared" si="616"/>
        <v>SHTS</v>
      </c>
      <c r="K6358" t="s">
        <v>10</v>
      </c>
      <c r="L6358" s="48">
        <v>1010</v>
      </c>
      <c r="M6358" t="s">
        <v>1472</v>
      </c>
      <c r="N6358" t="s">
        <v>11</v>
      </c>
      <c r="O6358" s="74">
        <v>3.08</v>
      </c>
      <c r="P6358" s="11">
        <f t="shared" si="611"/>
        <v>3110.8</v>
      </c>
      <c r="Q6358" s="12">
        <f t="shared" si="612"/>
        <v>7.3003400000000003</v>
      </c>
      <c r="R6358" s="14">
        <f t="shared" si="613"/>
        <v>0.4219</v>
      </c>
      <c r="S6358" s="13">
        <f t="shared" si="614"/>
        <v>426.12</v>
      </c>
      <c r="T6358" s="14" t="s">
        <v>349</v>
      </c>
      <c r="U6358" t="s">
        <v>9</v>
      </c>
    </row>
    <row r="6359" spans="1:21" x14ac:dyDescent="0.2">
      <c r="A6359" t="s">
        <v>10898</v>
      </c>
      <c r="B6359" s="23">
        <v>45975</v>
      </c>
      <c r="C6359" s="23">
        <v>45952</v>
      </c>
      <c r="D6359" t="s">
        <v>5</v>
      </c>
      <c r="E6359" t="s">
        <v>6</v>
      </c>
      <c r="G6359" t="s">
        <v>11148</v>
      </c>
      <c r="H6359" t="s">
        <v>10483</v>
      </c>
      <c r="I6359" t="s">
        <v>10484</v>
      </c>
      <c r="J6359" s="10" t="str">
        <f t="shared" si="616"/>
        <v>SHTS</v>
      </c>
      <c r="K6359" t="s">
        <v>10</v>
      </c>
      <c r="L6359" s="48">
        <v>1010</v>
      </c>
      <c r="M6359" t="s">
        <v>1472</v>
      </c>
      <c r="N6359" t="s">
        <v>11</v>
      </c>
      <c r="O6359" s="74">
        <v>3.14</v>
      </c>
      <c r="P6359" s="11">
        <f t="shared" si="611"/>
        <v>3171.4</v>
      </c>
      <c r="Q6359" s="12">
        <f t="shared" si="612"/>
        <v>7.3003400000000003</v>
      </c>
      <c r="R6359" s="14">
        <f t="shared" si="613"/>
        <v>0.43009999999999998</v>
      </c>
      <c r="S6359" s="13">
        <f t="shared" si="614"/>
        <v>434.4</v>
      </c>
      <c r="T6359" s="14" t="s">
        <v>349</v>
      </c>
      <c r="U6359" t="s">
        <v>9</v>
      </c>
    </row>
    <row r="6360" spans="1:21" x14ac:dyDescent="0.2">
      <c r="A6360" t="s">
        <v>10983</v>
      </c>
      <c r="B6360" s="23">
        <v>45975</v>
      </c>
      <c r="C6360" s="23">
        <v>45972</v>
      </c>
      <c r="D6360" t="s">
        <v>5</v>
      </c>
      <c r="E6360" t="s">
        <v>6</v>
      </c>
      <c r="G6360" t="s">
        <v>11138</v>
      </c>
      <c r="H6360" t="s">
        <v>1730</v>
      </c>
      <c r="I6360" t="s">
        <v>1731</v>
      </c>
      <c r="J6360" s="10" t="str">
        <f t="shared" si="616"/>
        <v>SHTS</v>
      </c>
      <c r="K6360" t="s">
        <v>10</v>
      </c>
      <c r="L6360" s="48">
        <v>505</v>
      </c>
      <c r="M6360" t="s">
        <v>1472</v>
      </c>
      <c r="N6360" t="s">
        <v>11</v>
      </c>
      <c r="O6360" s="74">
        <v>5.34</v>
      </c>
      <c r="P6360" s="11">
        <f t="shared" si="611"/>
        <v>2696.7</v>
      </c>
      <c r="Q6360" s="12">
        <f t="shared" si="612"/>
        <v>7.3003400000000003</v>
      </c>
      <c r="R6360" s="14">
        <f t="shared" si="613"/>
        <v>0.73150000000000004</v>
      </c>
      <c r="S6360" s="13">
        <f t="shared" si="614"/>
        <v>369.41</v>
      </c>
      <c r="T6360" s="14" t="s">
        <v>349</v>
      </c>
      <c r="U6360" t="s">
        <v>9</v>
      </c>
    </row>
    <row r="6361" spans="1:21" x14ac:dyDescent="0.2">
      <c r="A6361" t="s">
        <v>10806</v>
      </c>
      <c r="B6361" s="23">
        <v>45975</v>
      </c>
      <c r="C6361" s="23">
        <v>45972</v>
      </c>
      <c r="D6361" t="s">
        <v>5</v>
      </c>
      <c r="E6361" t="s">
        <v>6</v>
      </c>
      <c r="G6361" t="s">
        <v>11138</v>
      </c>
      <c r="H6361" t="s">
        <v>496</v>
      </c>
      <c r="I6361" t="s">
        <v>497</v>
      </c>
      <c r="J6361" s="10" t="str">
        <f t="shared" si="616"/>
        <v>SHTS</v>
      </c>
      <c r="K6361" t="s">
        <v>10</v>
      </c>
      <c r="L6361" s="48">
        <v>1010</v>
      </c>
      <c r="M6361" t="s">
        <v>1472</v>
      </c>
      <c r="N6361" t="s">
        <v>11</v>
      </c>
      <c r="O6361" s="74">
        <v>1.1200000000000001</v>
      </c>
      <c r="P6361" s="11">
        <f t="shared" si="611"/>
        <v>1131.2</v>
      </c>
      <c r="Q6361" s="12">
        <f t="shared" si="612"/>
        <v>7.3003400000000003</v>
      </c>
      <c r="R6361" s="14">
        <f t="shared" si="613"/>
        <v>0.15340000000000001</v>
      </c>
      <c r="S6361" s="13">
        <f t="shared" si="614"/>
        <v>154.93</v>
      </c>
      <c r="T6361" s="14" t="s">
        <v>349</v>
      </c>
      <c r="U6361" t="s">
        <v>9</v>
      </c>
    </row>
    <row r="6362" spans="1:21" x14ac:dyDescent="0.2">
      <c r="A6362" t="s">
        <v>10784</v>
      </c>
      <c r="B6362" s="23">
        <v>45975</v>
      </c>
      <c r="C6362" s="23">
        <v>45945</v>
      </c>
      <c r="D6362" t="s">
        <v>746</v>
      </c>
      <c r="E6362" t="s">
        <v>747</v>
      </c>
      <c r="G6362" t="s">
        <v>11127</v>
      </c>
      <c r="H6362" t="s">
        <v>3583</v>
      </c>
      <c r="I6362" t="s">
        <v>3584</v>
      </c>
      <c r="J6362" s="10" t="str">
        <f t="shared" si="616"/>
        <v>SSM-</v>
      </c>
      <c r="K6362" t="s">
        <v>10</v>
      </c>
      <c r="L6362" s="48">
        <v>800</v>
      </c>
      <c r="M6362" t="s">
        <v>1472</v>
      </c>
      <c r="N6362" t="s">
        <v>11</v>
      </c>
      <c r="O6362" s="74">
        <v>0.83189999999999997</v>
      </c>
      <c r="P6362" s="11">
        <f t="shared" si="611"/>
        <v>665.52</v>
      </c>
      <c r="Q6362" s="12">
        <f t="shared" si="612"/>
        <v>7.3003400000000003</v>
      </c>
      <c r="R6362" s="14">
        <f t="shared" si="613"/>
        <v>0.114</v>
      </c>
      <c r="S6362" s="13">
        <f t="shared" si="614"/>
        <v>91.2</v>
      </c>
      <c r="T6362" s="14" t="s">
        <v>349</v>
      </c>
      <c r="U6362" t="s">
        <v>33</v>
      </c>
    </row>
    <row r="6363" spans="1:21" x14ac:dyDescent="0.2">
      <c r="A6363" t="s">
        <v>10794</v>
      </c>
      <c r="B6363" s="23">
        <v>45975</v>
      </c>
      <c r="C6363" s="23">
        <v>45945</v>
      </c>
      <c r="D6363" t="s">
        <v>746</v>
      </c>
      <c r="E6363" t="s">
        <v>747</v>
      </c>
      <c r="G6363" t="s">
        <v>11127</v>
      </c>
      <c r="H6363" t="s">
        <v>753</v>
      </c>
      <c r="I6363" t="s">
        <v>754</v>
      </c>
      <c r="J6363" s="10" t="str">
        <f t="shared" si="616"/>
        <v>SSM-</v>
      </c>
      <c r="K6363" t="s">
        <v>10</v>
      </c>
      <c r="L6363" s="48">
        <v>750</v>
      </c>
      <c r="M6363" t="s">
        <v>1472</v>
      </c>
      <c r="N6363" t="s">
        <v>11</v>
      </c>
      <c r="O6363" s="74">
        <v>0.94689999999999996</v>
      </c>
      <c r="P6363" s="11">
        <f t="shared" si="611"/>
        <v>710.18</v>
      </c>
      <c r="Q6363" s="12">
        <f t="shared" si="612"/>
        <v>7.3003400000000003</v>
      </c>
      <c r="R6363" s="14">
        <f t="shared" si="613"/>
        <v>0.12970000000000001</v>
      </c>
      <c r="S6363" s="13">
        <f t="shared" si="614"/>
        <v>97.28</v>
      </c>
      <c r="T6363" s="14" t="s">
        <v>349</v>
      </c>
      <c r="U6363" t="s">
        <v>33</v>
      </c>
    </row>
    <row r="6364" spans="1:21" x14ac:dyDescent="0.2">
      <c r="A6364" t="s">
        <v>10802</v>
      </c>
      <c r="B6364" s="23">
        <v>45975</v>
      </c>
      <c r="C6364" s="23">
        <v>45945</v>
      </c>
      <c r="D6364" t="s">
        <v>746</v>
      </c>
      <c r="E6364" t="s">
        <v>747</v>
      </c>
      <c r="G6364" t="s">
        <v>11127</v>
      </c>
      <c r="H6364" t="s">
        <v>750</v>
      </c>
      <c r="I6364" t="s">
        <v>751</v>
      </c>
      <c r="J6364" s="10" t="str">
        <f t="shared" si="616"/>
        <v>SSM-</v>
      </c>
      <c r="K6364" t="s">
        <v>10</v>
      </c>
      <c r="L6364" s="48">
        <v>300</v>
      </c>
      <c r="M6364" t="s">
        <v>1472</v>
      </c>
      <c r="N6364" t="s">
        <v>11</v>
      </c>
      <c r="O6364" s="74">
        <v>1.0530999999999999</v>
      </c>
      <c r="P6364" s="11">
        <f t="shared" si="611"/>
        <v>315.93</v>
      </c>
      <c r="Q6364" s="12">
        <f t="shared" si="612"/>
        <v>7.3003400000000003</v>
      </c>
      <c r="R6364" s="14">
        <f t="shared" si="613"/>
        <v>0.14430000000000001</v>
      </c>
      <c r="S6364" s="13">
        <f t="shared" si="614"/>
        <v>43.29</v>
      </c>
      <c r="T6364" s="14" t="s">
        <v>349</v>
      </c>
      <c r="U6364" t="s">
        <v>33</v>
      </c>
    </row>
    <row r="6365" spans="1:21" x14ac:dyDescent="0.2">
      <c r="A6365" t="s">
        <v>10804</v>
      </c>
      <c r="B6365" s="23">
        <v>45975</v>
      </c>
      <c r="C6365" s="23">
        <v>45973</v>
      </c>
      <c r="D6365" t="s">
        <v>746</v>
      </c>
      <c r="E6365" t="s">
        <v>747</v>
      </c>
      <c r="G6365" t="s">
        <v>11127</v>
      </c>
      <c r="H6365" t="s">
        <v>744</v>
      </c>
      <c r="I6365" t="s">
        <v>745</v>
      </c>
      <c r="J6365" s="10" t="str">
        <f t="shared" si="616"/>
        <v>SSM-</v>
      </c>
      <c r="K6365" t="s">
        <v>10</v>
      </c>
      <c r="L6365" s="48">
        <v>1100</v>
      </c>
      <c r="M6365" t="s">
        <v>1472</v>
      </c>
      <c r="N6365" t="s">
        <v>11</v>
      </c>
      <c r="O6365" s="74">
        <v>1.0972999999999999</v>
      </c>
      <c r="P6365" s="11">
        <f t="shared" si="611"/>
        <v>1207.03</v>
      </c>
      <c r="Q6365" s="12">
        <f t="shared" si="612"/>
        <v>7.3003400000000003</v>
      </c>
      <c r="R6365" s="14">
        <f t="shared" si="613"/>
        <v>0.15029999999999999</v>
      </c>
      <c r="S6365" s="13">
        <f t="shared" si="614"/>
        <v>165.33</v>
      </c>
      <c r="T6365" s="14" t="s">
        <v>349</v>
      </c>
      <c r="U6365" t="s">
        <v>33</v>
      </c>
    </row>
    <row r="6366" spans="1:21" x14ac:dyDescent="0.2">
      <c r="A6366" t="s">
        <v>10828</v>
      </c>
      <c r="B6366" s="23">
        <v>45975</v>
      </c>
      <c r="C6366" s="23">
        <v>45945</v>
      </c>
      <c r="D6366" t="s">
        <v>746</v>
      </c>
      <c r="E6366" t="s">
        <v>747</v>
      </c>
      <c r="G6366" t="s">
        <v>11127</v>
      </c>
      <c r="H6366" t="s">
        <v>3597</v>
      </c>
      <c r="I6366" t="s">
        <v>3598</v>
      </c>
      <c r="J6366" s="10" t="str">
        <f t="shared" si="616"/>
        <v>SSM-</v>
      </c>
      <c r="K6366" t="s">
        <v>10</v>
      </c>
      <c r="L6366" s="48">
        <v>750</v>
      </c>
      <c r="M6366" t="s">
        <v>1472</v>
      </c>
      <c r="N6366" t="s">
        <v>11</v>
      </c>
      <c r="O6366" s="74">
        <v>1.3628</v>
      </c>
      <c r="P6366" s="11">
        <f t="shared" si="611"/>
        <v>1022.1</v>
      </c>
      <c r="Q6366" s="12">
        <f t="shared" si="612"/>
        <v>7.3003400000000003</v>
      </c>
      <c r="R6366" s="14">
        <f t="shared" si="613"/>
        <v>0.1867</v>
      </c>
      <c r="S6366" s="13">
        <f t="shared" si="614"/>
        <v>140.03</v>
      </c>
      <c r="T6366" s="14" t="s">
        <v>349</v>
      </c>
      <c r="U6366" t="s">
        <v>33</v>
      </c>
    </row>
    <row r="6367" spans="1:21" x14ac:dyDescent="0.2">
      <c r="A6367" t="s">
        <v>10834</v>
      </c>
      <c r="B6367" s="23">
        <v>45975</v>
      </c>
      <c r="C6367" s="23">
        <v>45945</v>
      </c>
      <c r="D6367" t="s">
        <v>746</v>
      </c>
      <c r="E6367" t="s">
        <v>747</v>
      </c>
      <c r="G6367" t="s">
        <v>11127</v>
      </c>
      <c r="H6367" t="s">
        <v>3601</v>
      </c>
      <c r="I6367" t="s">
        <v>3602</v>
      </c>
      <c r="J6367" s="10" t="str">
        <f t="shared" si="616"/>
        <v>SSM-</v>
      </c>
      <c r="K6367" t="s">
        <v>10</v>
      </c>
      <c r="L6367" s="48">
        <v>430</v>
      </c>
      <c r="M6367" t="s">
        <v>1472</v>
      </c>
      <c r="N6367" t="s">
        <v>11</v>
      </c>
      <c r="O6367" s="74">
        <v>1.4513</v>
      </c>
      <c r="P6367" s="11">
        <f t="shared" si="611"/>
        <v>624.05999999999995</v>
      </c>
      <c r="Q6367" s="12">
        <f t="shared" si="612"/>
        <v>7.3003400000000003</v>
      </c>
      <c r="R6367" s="14">
        <f t="shared" si="613"/>
        <v>0.1988</v>
      </c>
      <c r="S6367" s="13">
        <f t="shared" si="614"/>
        <v>85.48</v>
      </c>
      <c r="T6367" s="14" t="s">
        <v>349</v>
      </c>
      <c r="U6367" t="s">
        <v>33</v>
      </c>
    </row>
    <row r="6368" spans="1:21" x14ac:dyDescent="0.2">
      <c r="A6368" t="s">
        <v>10974</v>
      </c>
      <c r="B6368" s="23">
        <v>45975</v>
      </c>
      <c r="C6368" s="23">
        <v>45972</v>
      </c>
      <c r="D6368" t="s">
        <v>5</v>
      </c>
      <c r="E6368" t="s">
        <v>6</v>
      </c>
      <c r="G6368" t="s">
        <v>11138</v>
      </c>
      <c r="H6368" t="s">
        <v>7841</v>
      </c>
      <c r="I6368" t="s">
        <v>7842</v>
      </c>
      <c r="J6368" s="10" t="str">
        <f t="shared" si="616"/>
        <v>SHTS</v>
      </c>
      <c r="K6368" t="s">
        <v>10</v>
      </c>
      <c r="L6368" s="48">
        <v>505</v>
      </c>
      <c r="M6368" t="s">
        <v>1472</v>
      </c>
      <c r="N6368" t="s">
        <v>11</v>
      </c>
      <c r="O6368" s="74">
        <v>5.09</v>
      </c>
      <c r="P6368" s="11">
        <f t="shared" si="611"/>
        <v>2570.4499999999998</v>
      </c>
      <c r="Q6368" s="12">
        <f t="shared" si="612"/>
        <v>7.3003400000000003</v>
      </c>
      <c r="R6368" s="14">
        <f t="shared" si="613"/>
        <v>0.69720000000000004</v>
      </c>
      <c r="S6368" s="13">
        <f t="shared" si="614"/>
        <v>352.09</v>
      </c>
      <c r="T6368" s="14" t="s">
        <v>349</v>
      </c>
      <c r="U6368" t="s">
        <v>9</v>
      </c>
    </row>
    <row r="6369" spans="1:21" x14ac:dyDescent="0.2">
      <c r="A6369" t="s">
        <v>10862</v>
      </c>
      <c r="B6369" s="23">
        <v>45975</v>
      </c>
      <c r="C6369" s="23">
        <v>45972</v>
      </c>
      <c r="D6369" t="s">
        <v>5</v>
      </c>
      <c r="E6369" t="s">
        <v>6</v>
      </c>
      <c r="G6369" t="s">
        <v>11148</v>
      </c>
      <c r="H6369" t="s">
        <v>384</v>
      </c>
      <c r="I6369" t="s">
        <v>385</v>
      </c>
      <c r="J6369" s="10" t="str">
        <f t="shared" si="616"/>
        <v>BOX-</v>
      </c>
      <c r="K6369" t="s">
        <v>10</v>
      </c>
      <c r="L6369" s="48">
        <v>1010</v>
      </c>
      <c r="M6369" t="s">
        <v>1472</v>
      </c>
      <c r="N6369" t="s">
        <v>11</v>
      </c>
      <c r="O6369" s="74">
        <v>2.5</v>
      </c>
      <c r="P6369" s="11">
        <f t="shared" si="611"/>
        <v>2525</v>
      </c>
      <c r="Q6369" s="12">
        <f t="shared" si="612"/>
        <v>7.3003400000000003</v>
      </c>
      <c r="R6369" s="14">
        <f t="shared" si="613"/>
        <v>0.34239999999999998</v>
      </c>
      <c r="S6369" s="13">
        <f t="shared" si="614"/>
        <v>345.82</v>
      </c>
      <c r="T6369" s="14" t="s">
        <v>349</v>
      </c>
      <c r="U6369" t="s">
        <v>1</v>
      </c>
    </row>
    <row r="6370" spans="1:21" x14ac:dyDescent="0.2">
      <c r="A6370" t="s">
        <v>10931</v>
      </c>
      <c r="B6370" s="23">
        <v>45975</v>
      </c>
      <c r="C6370" s="23">
        <v>45959</v>
      </c>
      <c r="D6370" t="s">
        <v>5</v>
      </c>
      <c r="E6370" t="s">
        <v>6</v>
      </c>
      <c r="G6370" t="s">
        <v>11161</v>
      </c>
      <c r="H6370" t="s">
        <v>4705</v>
      </c>
      <c r="I6370" t="s">
        <v>4706</v>
      </c>
      <c r="J6370" s="10" t="str">
        <f t="shared" si="616"/>
        <v>BOX-</v>
      </c>
      <c r="K6370" t="s">
        <v>10</v>
      </c>
      <c r="L6370" s="48">
        <v>505</v>
      </c>
      <c r="M6370" t="s">
        <v>1472</v>
      </c>
      <c r="N6370" t="s">
        <v>11</v>
      </c>
      <c r="O6370" s="74">
        <v>3.7</v>
      </c>
      <c r="P6370" s="11">
        <f t="shared" si="611"/>
        <v>1868.5</v>
      </c>
      <c r="Q6370" s="12">
        <f t="shared" si="612"/>
        <v>7.3003400000000003</v>
      </c>
      <c r="R6370" s="14">
        <f t="shared" si="613"/>
        <v>0.50680000000000003</v>
      </c>
      <c r="S6370" s="13">
        <f t="shared" si="614"/>
        <v>255.93</v>
      </c>
      <c r="T6370" s="14" t="s">
        <v>349</v>
      </c>
      <c r="U6370" t="s">
        <v>1</v>
      </c>
    </row>
    <row r="6371" spans="1:21" x14ac:dyDescent="0.2">
      <c r="A6371" t="s">
        <v>10761</v>
      </c>
      <c r="B6371" s="23">
        <v>45978</v>
      </c>
      <c r="C6371" s="23">
        <v>45967</v>
      </c>
      <c r="D6371" t="s">
        <v>28</v>
      </c>
      <c r="E6371" t="s">
        <v>29</v>
      </c>
      <c r="G6371" t="s">
        <v>11119</v>
      </c>
      <c r="H6371" t="s">
        <v>1627</v>
      </c>
      <c r="I6371" t="s">
        <v>1628</v>
      </c>
      <c r="J6371" s="10" t="str">
        <f t="shared" si="616"/>
        <v>FG--</v>
      </c>
      <c r="K6371" t="s">
        <v>10</v>
      </c>
      <c r="L6371" s="48">
        <v>1000</v>
      </c>
      <c r="M6371" t="s">
        <v>1472</v>
      </c>
      <c r="N6371" t="s">
        <v>11</v>
      </c>
      <c r="O6371" s="74">
        <v>0.4859</v>
      </c>
      <c r="P6371" s="11">
        <f t="shared" si="611"/>
        <v>485.9</v>
      </c>
      <c r="Q6371" s="12">
        <f t="shared" si="612"/>
        <v>7.3003400000000003</v>
      </c>
      <c r="R6371" s="14">
        <f t="shared" si="613"/>
        <v>6.6600000000000006E-2</v>
      </c>
      <c r="S6371" s="13">
        <f t="shared" si="614"/>
        <v>66.599999999999994</v>
      </c>
      <c r="T6371" s="14" t="s">
        <v>349</v>
      </c>
      <c r="U6371" t="s">
        <v>64</v>
      </c>
    </row>
    <row r="6372" spans="1:21" x14ac:dyDescent="0.2">
      <c r="A6372" t="s">
        <v>10767</v>
      </c>
      <c r="B6372" s="23">
        <v>45978</v>
      </c>
      <c r="C6372" s="23">
        <v>45965</v>
      </c>
      <c r="D6372" t="s">
        <v>28</v>
      </c>
      <c r="E6372" t="s">
        <v>29</v>
      </c>
      <c r="G6372" t="s">
        <v>11119</v>
      </c>
      <c r="H6372" t="s">
        <v>439</v>
      </c>
      <c r="I6372" t="s">
        <v>440</v>
      </c>
      <c r="J6372" s="10" t="str">
        <f t="shared" si="616"/>
        <v>BRKT</v>
      </c>
      <c r="K6372" t="s">
        <v>10</v>
      </c>
      <c r="L6372" s="48">
        <v>1200</v>
      </c>
      <c r="M6372" t="s">
        <v>1472</v>
      </c>
      <c r="N6372" t="s">
        <v>11</v>
      </c>
      <c r="O6372" s="74">
        <v>0.62690000000000001</v>
      </c>
      <c r="P6372" s="11">
        <f t="shared" si="611"/>
        <v>752.28</v>
      </c>
      <c r="Q6372" s="12">
        <f t="shared" si="612"/>
        <v>7.3003400000000003</v>
      </c>
      <c r="R6372" s="14">
        <f t="shared" si="613"/>
        <v>8.5900000000000004E-2</v>
      </c>
      <c r="S6372" s="13">
        <f t="shared" si="614"/>
        <v>103.08</v>
      </c>
      <c r="T6372" s="14" t="s">
        <v>349</v>
      </c>
      <c r="U6372" t="s">
        <v>442</v>
      </c>
    </row>
    <row r="6373" spans="1:21" x14ac:dyDescent="0.2">
      <c r="A6373" t="s">
        <v>10783</v>
      </c>
      <c r="B6373" s="23">
        <v>45978</v>
      </c>
      <c r="C6373" s="23">
        <v>45965</v>
      </c>
      <c r="D6373" t="s">
        <v>28</v>
      </c>
      <c r="E6373" t="s">
        <v>29</v>
      </c>
      <c r="G6373" t="s">
        <v>11119</v>
      </c>
      <c r="H6373" t="s">
        <v>1637</v>
      </c>
      <c r="I6373" t="s">
        <v>1638</v>
      </c>
      <c r="J6373" s="10" t="str">
        <f t="shared" si="616"/>
        <v>FG--</v>
      </c>
      <c r="K6373" t="s">
        <v>10</v>
      </c>
      <c r="L6373" s="48">
        <v>1000</v>
      </c>
      <c r="M6373" t="s">
        <v>1472</v>
      </c>
      <c r="N6373" t="s">
        <v>11</v>
      </c>
      <c r="O6373" s="74">
        <v>0.80449999999999999</v>
      </c>
      <c r="P6373" s="11">
        <f t="shared" si="611"/>
        <v>804.5</v>
      </c>
      <c r="Q6373" s="12">
        <f t="shared" si="612"/>
        <v>7.3003400000000003</v>
      </c>
      <c r="R6373" s="14">
        <f t="shared" si="613"/>
        <v>0.11020000000000001</v>
      </c>
      <c r="S6373" s="13">
        <f t="shared" si="614"/>
        <v>110.2</v>
      </c>
      <c r="T6373" s="14" t="s">
        <v>349</v>
      </c>
      <c r="U6373" t="s">
        <v>64</v>
      </c>
    </row>
    <row r="6374" spans="1:21" x14ac:dyDescent="0.2">
      <c r="A6374" t="s">
        <v>10785</v>
      </c>
      <c r="B6374" s="23">
        <v>45978</v>
      </c>
      <c r="C6374" s="23">
        <v>45957</v>
      </c>
      <c r="D6374" t="s">
        <v>28</v>
      </c>
      <c r="E6374" t="s">
        <v>29</v>
      </c>
      <c r="G6374" t="s">
        <v>11119</v>
      </c>
      <c r="H6374" t="s">
        <v>10582</v>
      </c>
      <c r="I6374" t="s">
        <v>10583</v>
      </c>
      <c r="J6374" s="10" t="str">
        <f t="shared" si="616"/>
        <v>FG--</v>
      </c>
      <c r="K6374" t="s">
        <v>10</v>
      </c>
      <c r="L6374" s="48">
        <v>2050</v>
      </c>
      <c r="M6374" t="s">
        <v>1472</v>
      </c>
      <c r="N6374" t="s">
        <v>11</v>
      </c>
      <c r="O6374" s="74">
        <v>0.85499999999999998</v>
      </c>
      <c r="P6374" s="11">
        <f t="shared" si="611"/>
        <v>1752.75</v>
      </c>
      <c r="Q6374" s="12">
        <f t="shared" si="612"/>
        <v>7.3003400000000003</v>
      </c>
      <c r="R6374" s="14">
        <f t="shared" si="613"/>
        <v>0.1171</v>
      </c>
      <c r="S6374" s="13">
        <f t="shared" si="614"/>
        <v>240.06</v>
      </c>
      <c r="T6374" s="14" t="s">
        <v>349</v>
      </c>
      <c r="U6374" t="s">
        <v>64</v>
      </c>
    </row>
    <row r="6375" spans="1:21" x14ac:dyDescent="0.2">
      <c r="A6375" t="s">
        <v>10786</v>
      </c>
      <c r="B6375" s="23">
        <v>45978</v>
      </c>
      <c r="C6375" s="23">
        <v>45957</v>
      </c>
      <c r="D6375" t="s">
        <v>28</v>
      </c>
      <c r="E6375" t="s">
        <v>29</v>
      </c>
      <c r="G6375" t="s">
        <v>11119</v>
      </c>
      <c r="H6375" t="s">
        <v>10584</v>
      </c>
      <c r="I6375" t="s">
        <v>10585</v>
      </c>
      <c r="J6375" s="10" t="str">
        <f t="shared" si="616"/>
        <v>FG--</v>
      </c>
      <c r="K6375" t="s">
        <v>10</v>
      </c>
      <c r="L6375" s="48">
        <v>2050</v>
      </c>
      <c r="M6375" t="s">
        <v>1472</v>
      </c>
      <c r="N6375" t="s">
        <v>11</v>
      </c>
      <c r="O6375" s="74">
        <v>0.85499999999999998</v>
      </c>
      <c r="P6375" s="11">
        <f t="shared" si="611"/>
        <v>1752.75</v>
      </c>
      <c r="Q6375" s="12">
        <f t="shared" si="612"/>
        <v>7.3003400000000003</v>
      </c>
      <c r="R6375" s="14">
        <f t="shared" si="613"/>
        <v>0.1171</v>
      </c>
      <c r="S6375" s="13">
        <f t="shared" si="614"/>
        <v>240.06</v>
      </c>
      <c r="T6375" s="14" t="s">
        <v>349</v>
      </c>
      <c r="U6375" t="s">
        <v>64</v>
      </c>
    </row>
    <row r="6376" spans="1:21" x14ac:dyDescent="0.2">
      <c r="A6376" t="s">
        <v>10807</v>
      </c>
      <c r="B6376" s="23">
        <v>45978</v>
      </c>
      <c r="C6376" s="23">
        <v>45975</v>
      </c>
      <c r="D6376" t="s">
        <v>5</v>
      </c>
      <c r="E6376" t="s">
        <v>6</v>
      </c>
      <c r="G6376" t="s">
        <v>11139</v>
      </c>
      <c r="H6376" t="s">
        <v>10586</v>
      </c>
      <c r="I6376" t="s">
        <v>10587</v>
      </c>
      <c r="J6376" s="10" t="str">
        <f t="shared" si="616"/>
        <v>SHTS</v>
      </c>
      <c r="K6376" t="s">
        <v>10</v>
      </c>
      <c r="L6376" s="48">
        <v>2020</v>
      </c>
      <c r="M6376" t="s">
        <v>1472</v>
      </c>
      <c r="N6376" t="s">
        <v>11</v>
      </c>
      <c r="O6376" s="74">
        <v>1.1200000000000001</v>
      </c>
      <c r="P6376" s="11">
        <f t="shared" si="611"/>
        <v>2262.4</v>
      </c>
      <c r="Q6376" s="12">
        <f t="shared" si="612"/>
        <v>7.3003400000000003</v>
      </c>
      <c r="R6376" s="14">
        <f t="shared" si="613"/>
        <v>0.15340000000000001</v>
      </c>
      <c r="S6376" s="13">
        <f t="shared" si="614"/>
        <v>309.87</v>
      </c>
      <c r="T6376" s="14" t="s">
        <v>349</v>
      </c>
      <c r="U6376" t="s">
        <v>9</v>
      </c>
    </row>
    <row r="6377" spans="1:21" x14ac:dyDescent="0.2">
      <c r="A6377" t="s">
        <v>10809</v>
      </c>
      <c r="B6377" s="23">
        <v>45978</v>
      </c>
      <c r="C6377" s="23">
        <v>45975</v>
      </c>
      <c r="D6377" t="s">
        <v>5</v>
      </c>
      <c r="E6377" t="s">
        <v>6</v>
      </c>
      <c r="G6377" t="s">
        <v>11139</v>
      </c>
      <c r="H6377" t="s">
        <v>10588</v>
      </c>
      <c r="I6377" t="s">
        <v>10589</v>
      </c>
      <c r="J6377" s="10" t="str">
        <f t="shared" si="616"/>
        <v>SHTS</v>
      </c>
      <c r="K6377" t="s">
        <v>10</v>
      </c>
      <c r="L6377" s="48">
        <v>2020</v>
      </c>
      <c r="M6377" t="s">
        <v>1472</v>
      </c>
      <c r="N6377" t="s">
        <v>11</v>
      </c>
      <c r="O6377" s="74">
        <v>1.2</v>
      </c>
      <c r="P6377" s="11">
        <f t="shared" si="611"/>
        <v>2424</v>
      </c>
      <c r="Q6377" s="12">
        <f t="shared" si="612"/>
        <v>7.3003400000000003</v>
      </c>
      <c r="R6377" s="14">
        <f t="shared" si="613"/>
        <v>0.16439999999999999</v>
      </c>
      <c r="S6377" s="13">
        <f t="shared" si="614"/>
        <v>332.09</v>
      </c>
      <c r="T6377" s="14" t="s">
        <v>349</v>
      </c>
      <c r="U6377" t="s">
        <v>9</v>
      </c>
    </row>
    <row r="6378" spans="1:21" x14ac:dyDescent="0.2">
      <c r="A6378" t="s">
        <v>10979</v>
      </c>
      <c r="B6378" s="23">
        <v>45978</v>
      </c>
      <c r="C6378" s="23">
        <v>45975</v>
      </c>
      <c r="D6378" t="s">
        <v>5</v>
      </c>
      <c r="E6378" t="s">
        <v>6</v>
      </c>
      <c r="G6378" t="s">
        <v>11194</v>
      </c>
      <c r="H6378" t="s">
        <v>10507</v>
      </c>
      <c r="I6378" t="s">
        <v>10508</v>
      </c>
      <c r="J6378" s="10" t="str">
        <f t="shared" si="616"/>
        <v>BOX-</v>
      </c>
      <c r="K6378" t="s">
        <v>10</v>
      </c>
      <c r="L6378" s="48">
        <v>1000</v>
      </c>
      <c r="M6378" t="s">
        <v>1472</v>
      </c>
      <c r="N6378" t="s">
        <v>11</v>
      </c>
      <c r="O6378" s="74">
        <v>5.28</v>
      </c>
      <c r="P6378" s="11">
        <f t="shared" si="611"/>
        <v>5280</v>
      </c>
      <c r="Q6378" s="12">
        <f t="shared" si="612"/>
        <v>7.3003400000000003</v>
      </c>
      <c r="R6378" s="14">
        <f t="shared" si="613"/>
        <v>0.72330000000000005</v>
      </c>
      <c r="S6378" s="13">
        <f t="shared" si="614"/>
        <v>723.3</v>
      </c>
      <c r="T6378" s="14" t="s">
        <v>349</v>
      </c>
      <c r="U6378" t="s">
        <v>1</v>
      </c>
    </row>
    <row r="6379" spans="1:21" x14ac:dyDescent="0.2">
      <c r="A6379" t="s">
        <v>10963</v>
      </c>
      <c r="B6379" s="23">
        <v>45978</v>
      </c>
      <c r="C6379" s="23">
        <v>45975</v>
      </c>
      <c r="D6379" t="s">
        <v>5</v>
      </c>
      <c r="E6379" t="s">
        <v>6</v>
      </c>
      <c r="G6379" t="s">
        <v>11194</v>
      </c>
      <c r="H6379" t="s">
        <v>4727</v>
      </c>
      <c r="I6379" t="s">
        <v>4728</v>
      </c>
      <c r="J6379" s="10" t="str">
        <f t="shared" si="616"/>
        <v>BOX-</v>
      </c>
      <c r="K6379" t="s">
        <v>10</v>
      </c>
      <c r="L6379" s="48">
        <v>500</v>
      </c>
      <c r="M6379" t="s">
        <v>1472</v>
      </c>
      <c r="N6379" t="s">
        <v>11</v>
      </c>
      <c r="O6379" s="74">
        <v>4.5999999999999996</v>
      </c>
      <c r="P6379" s="11">
        <f t="shared" si="611"/>
        <v>2300</v>
      </c>
      <c r="Q6379" s="12">
        <f t="shared" si="612"/>
        <v>7.3003400000000003</v>
      </c>
      <c r="R6379" s="14">
        <f t="shared" si="613"/>
        <v>0.63009999999999999</v>
      </c>
      <c r="S6379" s="13">
        <f t="shared" si="614"/>
        <v>315.05</v>
      </c>
      <c r="T6379" s="14" t="s">
        <v>349</v>
      </c>
      <c r="U6379" t="s">
        <v>1</v>
      </c>
    </row>
    <row r="6380" spans="1:21" x14ac:dyDescent="0.2">
      <c r="A6380" t="s">
        <v>10937</v>
      </c>
      <c r="B6380" s="23">
        <v>45978</v>
      </c>
      <c r="C6380" s="23">
        <v>45915</v>
      </c>
      <c r="D6380" t="s">
        <v>830</v>
      </c>
      <c r="E6380" t="s">
        <v>831</v>
      </c>
      <c r="G6380" t="s">
        <v>11167</v>
      </c>
      <c r="H6380" t="s">
        <v>10491</v>
      </c>
      <c r="I6380" t="s">
        <v>10492</v>
      </c>
      <c r="J6380" s="10" t="str">
        <f t="shared" si="616"/>
        <v>LID-</v>
      </c>
      <c r="K6380" t="s">
        <v>98</v>
      </c>
      <c r="L6380" s="48">
        <v>2000</v>
      </c>
      <c r="M6380" t="s">
        <v>1472</v>
      </c>
      <c r="N6380" t="s">
        <v>11</v>
      </c>
      <c r="O6380" s="74">
        <v>3.75</v>
      </c>
      <c r="P6380" s="11">
        <f t="shared" si="611"/>
        <v>7500</v>
      </c>
      <c r="Q6380" s="12">
        <f t="shared" si="612"/>
        <v>7.3003400000000003</v>
      </c>
      <c r="R6380" s="14">
        <f t="shared" si="613"/>
        <v>0.51370000000000005</v>
      </c>
      <c r="S6380" s="13">
        <f t="shared" si="614"/>
        <v>1027.4000000000001</v>
      </c>
      <c r="T6380" s="14" t="s">
        <v>349</v>
      </c>
      <c r="U6380" t="s">
        <v>368</v>
      </c>
    </row>
    <row r="6381" spans="1:21" x14ac:dyDescent="0.2">
      <c r="A6381" t="s">
        <v>10937</v>
      </c>
      <c r="B6381" s="23">
        <v>45978</v>
      </c>
      <c r="C6381" s="23">
        <v>45915</v>
      </c>
      <c r="D6381" t="s">
        <v>830</v>
      </c>
      <c r="E6381" t="s">
        <v>831</v>
      </c>
      <c r="G6381" t="s">
        <v>11167</v>
      </c>
      <c r="H6381" t="s">
        <v>10491</v>
      </c>
      <c r="I6381" t="s">
        <v>10492</v>
      </c>
      <c r="J6381" s="10" t="str">
        <f t="shared" si="616"/>
        <v>LID-</v>
      </c>
      <c r="K6381" t="s">
        <v>98</v>
      </c>
      <c r="L6381" s="48">
        <v>2000</v>
      </c>
      <c r="M6381" t="s">
        <v>1472</v>
      </c>
      <c r="N6381" t="s">
        <v>11</v>
      </c>
      <c r="O6381" s="74">
        <v>3.75</v>
      </c>
      <c r="P6381" s="11">
        <f t="shared" si="611"/>
        <v>7500</v>
      </c>
      <c r="Q6381" s="12">
        <f t="shared" si="612"/>
        <v>7.3003400000000003</v>
      </c>
      <c r="R6381" s="14">
        <f t="shared" si="613"/>
        <v>0.51370000000000005</v>
      </c>
      <c r="S6381" s="13">
        <f t="shared" si="614"/>
        <v>1027.4000000000001</v>
      </c>
      <c r="T6381" s="14" t="s">
        <v>349</v>
      </c>
      <c r="U6381" t="s">
        <v>368</v>
      </c>
    </row>
    <row r="6382" spans="1:21" x14ac:dyDescent="0.2">
      <c r="A6382" t="s">
        <v>10945</v>
      </c>
      <c r="B6382" s="23">
        <v>45978</v>
      </c>
      <c r="C6382" s="23">
        <v>45915</v>
      </c>
      <c r="D6382" t="s">
        <v>830</v>
      </c>
      <c r="E6382" t="s">
        <v>831</v>
      </c>
      <c r="G6382" t="s">
        <v>11167</v>
      </c>
      <c r="H6382" t="s">
        <v>3164</v>
      </c>
      <c r="I6382" t="s">
        <v>3374</v>
      </c>
      <c r="J6382" s="10" t="str">
        <f t="shared" si="616"/>
        <v>LID-</v>
      </c>
      <c r="K6382" t="s">
        <v>98</v>
      </c>
      <c r="L6382" s="48">
        <v>3000</v>
      </c>
      <c r="M6382" t="s">
        <v>1472</v>
      </c>
      <c r="N6382" t="s">
        <v>11</v>
      </c>
      <c r="O6382" s="74">
        <v>4.2</v>
      </c>
      <c r="P6382" s="11">
        <f t="shared" si="611"/>
        <v>12600</v>
      </c>
      <c r="Q6382" s="12">
        <f t="shared" si="612"/>
        <v>7.3003400000000003</v>
      </c>
      <c r="R6382" s="14">
        <f t="shared" si="613"/>
        <v>0.57530000000000003</v>
      </c>
      <c r="S6382" s="13">
        <f t="shared" si="614"/>
        <v>1725.9</v>
      </c>
      <c r="T6382" s="14" t="s">
        <v>349</v>
      </c>
      <c r="U6382" t="s">
        <v>368</v>
      </c>
    </row>
    <row r="6383" spans="1:21" x14ac:dyDescent="0.2">
      <c r="A6383" t="s">
        <v>10950</v>
      </c>
      <c r="B6383" s="23">
        <v>45978</v>
      </c>
      <c r="C6383" s="23">
        <v>45915</v>
      </c>
      <c r="D6383" t="s">
        <v>94</v>
      </c>
      <c r="E6383" t="s">
        <v>95</v>
      </c>
      <c r="G6383" t="s">
        <v>11181</v>
      </c>
      <c r="H6383" t="s">
        <v>3162</v>
      </c>
      <c r="I6383" t="s">
        <v>3372</v>
      </c>
      <c r="J6383" s="10" t="str">
        <f t="shared" si="616"/>
        <v>LID-</v>
      </c>
      <c r="K6383" t="s">
        <v>98</v>
      </c>
      <c r="L6383" s="48">
        <v>931</v>
      </c>
      <c r="M6383" t="s">
        <v>1472</v>
      </c>
      <c r="N6383" t="s">
        <v>11</v>
      </c>
      <c r="O6383" s="74">
        <v>4.26</v>
      </c>
      <c r="P6383" s="11">
        <f t="shared" si="611"/>
        <v>3966.06</v>
      </c>
      <c r="Q6383" s="12">
        <f t="shared" si="612"/>
        <v>7.3003400000000003</v>
      </c>
      <c r="R6383" s="14">
        <f t="shared" si="613"/>
        <v>0.58350000000000002</v>
      </c>
      <c r="S6383" s="13">
        <f t="shared" si="614"/>
        <v>543.24</v>
      </c>
      <c r="T6383" s="14" t="s">
        <v>349</v>
      </c>
      <c r="U6383" t="s">
        <v>368</v>
      </c>
    </row>
    <row r="6384" spans="1:21" x14ac:dyDescent="0.2">
      <c r="A6384" t="s">
        <v>10950</v>
      </c>
      <c r="B6384" s="23">
        <v>45978</v>
      </c>
      <c r="C6384" s="23">
        <v>45915</v>
      </c>
      <c r="D6384" t="s">
        <v>94</v>
      </c>
      <c r="E6384" t="s">
        <v>95</v>
      </c>
      <c r="G6384" t="s">
        <v>11182</v>
      </c>
      <c r="H6384" t="s">
        <v>3162</v>
      </c>
      <c r="I6384" t="s">
        <v>3372</v>
      </c>
      <c r="J6384" s="10" t="str">
        <f t="shared" si="616"/>
        <v>LID-</v>
      </c>
      <c r="K6384" t="s">
        <v>98</v>
      </c>
      <c r="L6384" s="48">
        <v>2520</v>
      </c>
      <c r="M6384" t="s">
        <v>1472</v>
      </c>
      <c r="N6384" t="s">
        <v>11</v>
      </c>
      <c r="O6384" s="74">
        <v>4.26</v>
      </c>
      <c r="P6384" s="11">
        <f t="shared" si="611"/>
        <v>10735.2</v>
      </c>
      <c r="Q6384" s="12">
        <f t="shared" si="612"/>
        <v>7.3003400000000003</v>
      </c>
      <c r="R6384" s="14">
        <f t="shared" si="613"/>
        <v>0.58350000000000002</v>
      </c>
      <c r="S6384" s="13">
        <f t="shared" si="614"/>
        <v>1470.42</v>
      </c>
      <c r="T6384" s="14" t="s">
        <v>349</v>
      </c>
      <c r="U6384" t="s">
        <v>368</v>
      </c>
    </row>
    <row r="6385" spans="1:21" x14ac:dyDescent="0.2">
      <c r="A6385" t="s">
        <v>10951</v>
      </c>
      <c r="B6385" s="23">
        <v>45978</v>
      </c>
      <c r="C6385" s="23">
        <v>45915</v>
      </c>
      <c r="D6385" t="s">
        <v>94</v>
      </c>
      <c r="E6385" t="s">
        <v>95</v>
      </c>
      <c r="G6385" t="s">
        <v>11181</v>
      </c>
      <c r="H6385" t="s">
        <v>3162</v>
      </c>
      <c r="I6385" t="s">
        <v>3372</v>
      </c>
      <c r="J6385" s="10" t="str">
        <f t="shared" si="616"/>
        <v>LID-</v>
      </c>
      <c r="K6385" t="s">
        <v>98</v>
      </c>
      <c r="L6385" s="48">
        <v>629</v>
      </c>
      <c r="M6385" t="s">
        <v>1472</v>
      </c>
      <c r="N6385" t="s">
        <v>11</v>
      </c>
      <c r="O6385" s="74">
        <v>4.26</v>
      </c>
      <c r="P6385" s="11">
        <f t="shared" si="611"/>
        <v>2679.54</v>
      </c>
      <c r="Q6385" s="12">
        <f t="shared" si="612"/>
        <v>7.3003400000000003</v>
      </c>
      <c r="R6385" s="14">
        <f t="shared" si="613"/>
        <v>0.58350000000000002</v>
      </c>
      <c r="S6385" s="13">
        <f t="shared" si="614"/>
        <v>367.02</v>
      </c>
      <c r="T6385" s="14" t="s">
        <v>349</v>
      </c>
      <c r="U6385" t="s">
        <v>368</v>
      </c>
    </row>
    <row r="6386" spans="1:21" x14ac:dyDescent="0.2">
      <c r="A6386" t="s">
        <v>10990</v>
      </c>
      <c r="B6386" s="23">
        <v>45979</v>
      </c>
      <c r="C6386" s="23">
        <v>45945</v>
      </c>
      <c r="D6386" t="s">
        <v>981</v>
      </c>
      <c r="E6386" t="s">
        <v>982</v>
      </c>
      <c r="G6386" t="s">
        <v>11205</v>
      </c>
      <c r="H6386" t="s">
        <v>4755</v>
      </c>
      <c r="I6386" t="s">
        <v>4756</v>
      </c>
      <c r="J6386" s="10" t="str">
        <f t="shared" si="616"/>
        <v>HDL-</v>
      </c>
      <c r="K6386" t="s">
        <v>10</v>
      </c>
      <c r="L6386" s="48">
        <v>720</v>
      </c>
      <c r="M6386" t="s">
        <v>1472</v>
      </c>
      <c r="N6386" t="s">
        <v>11</v>
      </c>
      <c r="O6386" s="74">
        <v>6.2117000000000004</v>
      </c>
      <c r="P6386" s="11">
        <f t="shared" si="611"/>
        <v>4472.42</v>
      </c>
      <c r="Q6386" s="12">
        <f t="shared" si="612"/>
        <v>7.3003400000000003</v>
      </c>
      <c r="R6386" s="14">
        <f t="shared" si="613"/>
        <v>0.85089999999999999</v>
      </c>
      <c r="S6386" s="13">
        <f t="shared" si="614"/>
        <v>612.65</v>
      </c>
      <c r="T6386" s="14" t="s">
        <v>349</v>
      </c>
      <c r="U6386" t="s">
        <v>228</v>
      </c>
    </row>
    <row r="6387" spans="1:21" x14ac:dyDescent="0.2">
      <c r="A6387" t="s">
        <v>10988</v>
      </c>
      <c r="B6387" s="23">
        <v>45979</v>
      </c>
      <c r="C6387" s="23">
        <v>45944</v>
      </c>
      <c r="D6387" t="s">
        <v>981</v>
      </c>
      <c r="E6387" t="s">
        <v>982</v>
      </c>
      <c r="G6387" t="s">
        <v>11205</v>
      </c>
      <c r="H6387" t="s">
        <v>7854</v>
      </c>
      <c r="I6387" t="s">
        <v>7855</v>
      </c>
      <c r="J6387" s="10" t="str">
        <f t="shared" si="616"/>
        <v>HDL-</v>
      </c>
      <c r="K6387" t="s">
        <v>10</v>
      </c>
      <c r="L6387" s="48">
        <v>180</v>
      </c>
      <c r="M6387" t="s">
        <v>1472</v>
      </c>
      <c r="N6387" t="s">
        <v>11</v>
      </c>
      <c r="O6387" s="74">
        <v>6.0753000000000004</v>
      </c>
      <c r="P6387" s="11">
        <f t="shared" si="611"/>
        <v>1093.55</v>
      </c>
      <c r="Q6387" s="12">
        <f t="shared" si="612"/>
        <v>7.3003400000000003</v>
      </c>
      <c r="R6387" s="14">
        <f t="shared" si="613"/>
        <v>0.83220000000000005</v>
      </c>
      <c r="S6387" s="13">
        <f t="shared" si="614"/>
        <v>149.80000000000001</v>
      </c>
      <c r="T6387" s="14" t="s">
        <v>349</v>
      </c>
      <c r="U6387" t="s">
        <v>228</v>
      </c>
    </row>
    <row r="6388" spans="1:21" x14ac:dyDescent="0.2">
      <c r="A6388" t="s">
        <v>10989</v>
      </c>
      <c r="B6388" s="23">
        <v>45979</v>
      </c>
      <c r="C6388" s="23">
        <v>45945</v>
      </c>
      <c r="D6388" t="s">
        <v>981</v>
      </c>
      <c r="E6388" t="s">
        <v>982</v>
      </c>
      <c r="G6388" t="s">
        <v>11205</v>
      </c>
      <c r="H6388" t="s">
        <v>7854</v>
      </c>
      <c r="I6388" t="s">
        <v>7855</v>
      </c>
      <c r="J6388" s="10" t="str">
        <f t="shared" si="616"/>
        <v>HDL-</v>
      </c>
      <c r="K6388" t="s">
        <v>10</v>
      </c>
      <c r="L6388" s="48">
        <v>510</v>
      </c>
      <c r="M6388" t="s">
        <v>1472</v>
      </c>
      <c r="N6388" t="s">
        <v>11</v>
      </c>
      <c r="O6388" s="74">
        <v>6.0753000000000004</v>
      </c>
      <c r="P6388" s="11">
        <f t="shared" si="611"/>
        <v>3098.4</v>
      </c>
      <c r="Q6388" s="12">
        <f t="shared" si="612"/>
        <v>7.3003400000000003</v>
      </c>
      <c r="R6388" s="14">
        <f t="shared" si="613"/>
        <v>0.83220000000000005</v>
      </c>
      <c r="S6388" s="13">
        <f t="shared" si="614"/>
        <v>424.42</v>
      </c>
      <c r="T6388" s="14" t="s">
        <v>349</v>
      </c>
      <c r="U6388" t="s">
        <v>228</v>
      </c>
    </row>
    <row r="6389" spans="1:21" x14ac:dyDescent="0.2">
      <c r="A6389" t="s">
        <v>10699</v>
      </c>
      <c r="B6389" s="23">
        <v>45979</v>
      </c>
      <c r="C6389" s="23">
        <v>45967</v>
      </c>
      <c r="D6389" t="s">
        <v>545</v>
      </c>
      <c r="E6389" t="s">
        <v>546</v>
      </c>
      <c r="G6389" t="s">
        <v>11088</v>
      </c>
      <c r="H6389" t="s">
        <v>245</v>
      </c>
      <c r="I6389" t="s">
        <v>246</v>
      </c>
      <c r="J6389" s="10" t="str">
        <f t="shared" si="616"/>
        <v>WHR-</v>
      </c>
      <c r="K6389" t="s">
        <v>10</v>
      </c>
      <c r="L6389" s="48">
        <v>20000</v>
      </c>
      <c r="M6389" t="s">
        <v>1472</v>
      </c>
      <c r="N6389" t="s">
        <v>11</v>
      </c>
      <c r="O6389" s="74">
        <v>0.10580000000000001</v>
      </c>
      <c r="P6389" s="11">
        <f t="shared" si="611"/>
        <v>2116</v>
      </c>
      <c r="Q6389" s="12">
        <f t="shared" si="612"/>
        <v>7.3003400000000003</v>
      </c>
      <c r="R6389" s="14">
        <f t="shared" si="613"/>
        <v>1.4500000000000001E-2</v>
      </c>
      <c r="S6389" s="13">
        <f t="shared" si="614"/>
        <v>290</v>
      </c>
      <c r="T6389" s="14" t="s">
        <v>349</v>
      </c>
      <c r="U6389" t="s">
        <v>248</v>
      </c>
    </row>
    <row r="6390" spans="1:21" x14ac:dyDescent="0.2">
      <c r="A6390" t="s">
        <v>10700</v>
      </c>
      <c r="B6390" s="23">
        <v>45979</v>
      </c>
      <c r="C6390" s="23">
        <v>45951</v>
      </c>
      <c r="D6390" t="s">
        <v>545</v>
      </c>
      <c r="E6390" t="s">
        <v>546</v>
      </c>
      <c r="G6390" t="s">
        <v>11088</v>
      </c>
      <c r="H6390" t="s">
        <v>245</v>
      </c>
      <c r="I6390" t="s">
        <v>246</v>
      </c>
      <c r="J6390" s="10" t="str">
        <f t="shared" si="616"/>
        <v>WHR-</v>
      </c>
      <c r="K6390" t="s">
        <v>10</v>
      </c>
      <c r="L6390" s="48">
        <v>2250</v>
      </c>
      <c r="M6390" t="s">
        <v>1472</v>
      </c>
      <c r="N6390" t="s">
        <v>11</v>
      </c>
      <c r="O6390" s="74">
        <v>0.108</v>
      </c>
      <c r="P6390" s="11">
        <f t="shared" si="611"/>
        <v>243</v>
      </c>
      <c r="Q6390" s="12">
        <f t="shared" si="612"/>
        <v>7.3003400000000003</v>
      </c>
      <c r="R6390" s="14">
        <f t="shared" si="613"/>
        <v>1.4800000000000001E-2</v>
      </c>
      <c r="S6390" s="13">
        <f t="shared" si="614"/>
        <v>33.299999999999997</v>
      </c>
      <c r="T6390" s="14" t="s">
        <v>349</v>
      </c>
      <c r="U6390" t="s">
        <v>248</v>
      </c>
    </row>
    <row r="6391" spans="1:21" x14ac:dyDescent="0.2">
      <c r="A6391" t="s">
        <v>10686</v>
      </c>
      <c r="B6391" s="23">
        <v>45979</v>
      </c>
      <c r="C6391" s="23">
        <v>45975</v>
      </c>
      <c r="D6391" t="s">
        <v>545</v>
      </c>
      <c r="E6391" t="s">
        <v>546</v>
      </c>
      <c r="G6391" t="s">
        <v>11088</v>
      </c>
      <c r="H6391" t="s">
        <v>553</v>
      </c>
      <c r="I6391" t="s">
        <v>554</v>
      </c>
      <c r="J6391" s="10" t="str">
        <f t="shared" si="616"/>
        <v>WHR-</v>
      </c>
      <c r="K6391" t="s">
        <v>10</v>
      </c>
      <c r="L6391" s="48">
        <v>10000</v>
      </c>
      <c r="M6391" t="s">
        <v>1472</v>
      </c>
      <c r="N6391" t="s">
        <v>11</v>
      </c>
      <c r="O6391" s="74">
        <v>8.5000000000000006E-2</v>
      </c>
      <c r="P6391" s="11">
        <f t="shared" si="611"/>
        <v>850</v>
      </c>
      <c r="Q6391" s="12">
        <f t="shared" si="612"/>
        <v>7.3003400000000003</v>
      </c>
      <c r="R6391" s="14">
        <f t="shared" si="613"/>
        <v>1.1599999999999999E-2</v>
      </c>
      <c r="S6391" s="13">
        <f t="shared" si="614"/>
        <v>116</v>
      </c>
      <c r="T6391" s="14" t="s">
        <v>349</v>
      </c>
      <c r="U6391" t="s">
        <v>248</v>
      </c>
    </row>
    <row r="6392" spans="1:21" x14ac:dyDescent="0.2">
      <c r="A6392" t="s">
        <v>11052</v>
      </c>
      <c r="B6392" s="23">
        <v>45979</v>
      </c>
      <c r="C6392" s="23">
        <v>45903</v>
      </c>
      <c r="D6392" t="s">
        <v>252</v>
      </c>
      <c r="E6392" t="s">
        <v>253</v>
      </c>
      <c r="G6392" t="s">
        <v>11247</v>
      </c>
      <c r="H6392" t="s">
        <v>250</v>
      </c>
      <c r="I6392" t="s">
        <v>251</v>
      </c>
      <c r="J6392" s="10" t="str">
        <f t="shared" si="616"/>
        <v>GLID</v>
      </c>
      <c r="K6392" t="s">
        <v>10</v>
      </c>
      <c r="L6392" s="48">
        <v>50</v>
      </c>
      <c r="M6392" t="s">
        <v>1472</v>
      </c>
      <c r="N6392" t="s">
        <v>11</v>
      </c>
      <c r="O6392" s="74">
        <v>11.08</v>
      </c>
      <c r="P6392" s="11">
        <f t="shared" si="611"/>
        <v>554</v>
      </c>
      <c r="Q6392" s="12">
        <f t="shared" si="612"/>
        <v>7.3003400000000003</v>
      </c>
      <c r="R6392" s="14">
        <f t="shared" si="613"/>
        <v>1.5177</v>
      </c>
      <c r="S6392" s="13">
        <f t="shared" si="614"/>
        <v>75.89</v>
      </c>
      <c r="T6392" s="14" t="s">
        <v>349</v>
      </c>
      <c r="U6392" t="s">
        <v>78</v>
      </c>
    </row>
    <row r="6393" spans="1:21" x14ac:dyDescent="0.2">
      <c r="A6393" t="s">
        <v>10041</v>
      </c>
      <c r="B6393" s="23">
        <v>45979</v>
      </c>
      <c r="C6393" s="23">
        <v>45842</v>
      </c>
      <c r="D6393" t="s">
        <v>10176</v>
      </c>
      <c r="E6393" t="s">
        <v>10177</v>
      </c>
      <c r="G6393" t="s">
        <v>11207</v>
      </c>
      <c r="H6393" t="s">
        <v>880</v>
      </c>
      <c r="I6393" t="s">
        <v>881</v>
      </c>
      <c r="J6393" s="10" t="s">
        <v>1483</v>
      </c>
      <c r="K6393" t="s">
        <v>10</v>
      </c>
      <c r="L6393" s="48">
        <v>1080</v>
      </c>
      <c r="M6393" t="s">
        <v>1472</v>
      </c>
      <c r="N6393" t="s">
        <v>11</v>
      </c>
      <c r="O6393" s="74">
        <v>6.2427999999999999</v>
      </c>
      <c r="P6393" s="11">
        <f t="shared" si="611"/>
        <v>6742.22</v>
      </c>
      <c r="Q6393" s="12">
        <f t="shared" si="612"/>
        <v>7.3003400000000003</v>
      </c>
      <c r="R6393" s="14">
        <f t="shared" si="613"/>
        <v>0.85509999999999997</v>
      </c>
      <c r="S6393" s="13">
        <f t="shared" si="614"/>
        <v>923.51</v>
      </c>
      <c r="T6393" s="14" t="s">
        <v>349</v>
      </c>
      <c r="U6393" t="s">
        <v>36</v>
      </c>
    </row>
    <row r="6394" spans="1:21" x14ac:dyDescent="0.2">
      <c r="A6394" t="s">
        <v>10814</v>
      </c>
      <c r="B6394" s="23">
        <v>45979</v>
      </c>
      <c r="C6394" s="23">
        <v>45957</v>
      </c>
      <c r="D6394" t="s">
        <v>252</v>
      </c>
      <c r="E6394" t="s">
        <v>253</v>
      </c>
      <c r="G6394" t="s">
        <v>11132</v>
      </c>
      <c r="H6394" t="s">
        <v>1022</v>
      </c>
      <c r="I6394" t="s">
        <v>1023</v>
      </c>
      <c r="J6394" s="10" t="s">
        <v>1525</v>
      </c>
      <c r="K6394" t="s">
        <v>10</v>
      </c>
      <c r="L6394" s="48">
        <v>2130</v>
      </c>
      <c r="M6394" t="s">
        <v>1472</v>
      </c>
      <c r="N6394" t="s">
        <v>11</v>
      </c>
      <c r="O6394" s="74">
        <v>1.2838000000000001</v>
      </c>
      <c r="P6394" s="11">
        <f t="shared" si="611"/>
        <v>2734.49</v>
      </c>
      <c r="Q6394" s="12">
        <f t="shared" si="612"/>
        <v>7.3003400000000003</v>
      </c>
      <c r="R6394" s="14">
        <f t="shared" si="613"/>
        <v>0.1759</v>
      </c>
      <c r="S6394" s="13">
        <f t="shared" si="614"/>
        <v>374.67</v>
      </c>
      <c r="T6394" s="14" t="s">
        <v>349</v>
      </c>
      <c r="U6394" t="s">
        <v>36</v>
      </c>
    </row>
    <row r="6395" spans="1:21" x14ac:dyDescent="0.2">
      <c r="A6395" t="s">
        <v>10821</v>
      </c>
      <c r="B6395" s="23">
        <v>45979</v>
      </c>
      <c r="C6395" s="23">
        <v>45957</v>
      </c>
      <c r="D6395" t="s">
        <v>252</v>
      </c>
      <c r="E6395" t="s">
        <v>253</v>
      </c>
      <c r="G6395" t="s">
        <v>11132</v>
      </c>
      <c r="H6395" t="s">
        <v>682</v>
      </c>
      <c r="I6395" t="s">
        <v>683</v>
      </c>
      <c r="J6395" s="10" t="s">
        <v>1525</v>
      </c>
      <c r="K6395" t="s">
        <v>10</v>
      </c>
      <c r="L6395" s="48">
        <v>2050</v>
      </c>
      <c r="M6395" t="s">
        <v>1472</v>
      </c>
      <c r="N6395" t="s">
        <v>11</v>
      </c>
      <c r="O6395" s="74">
        <v>1.3524</v>
      </c>
      <c r="P6395" s="11">
        <f t="shared" si="611"/>
        <v>2772.42</v>
      </c>
      <c r="Q6395" s="12">
        <f t="shared" si="612"/>
        <v>7.3003400000000003</v>
      </c>
      <c r="R6395" s="14">
        <f t="shared" si="613"/>
        <v>0.18529999999999999</v>
      </c>
      <c r="S6395" s="13">
        <f t="shared" si="614"/>
        <v>379.87</v>
      </c>
      <c r="T6395" s="14" t="s">
        <v>349</v>
      </c>
      <c r="U6395" t="s">
        <v>36</v>
      </c>
    </row>
    <row r="6396" spans="1:21" x14ac:dyDescent="0.2">
      <c r="A6396" t="s">
        <v>10825</v>
      </c>
      <c r="B6396" s="23">
        <v>45979</v>
      </c>
      <c r="C6396" s="23">
        <v>45965</v>
      </c>
      <c r="D6396" t="s">
        <v>252</v>
      </c>
      <c r="E6396" t="s">
        <v>253</v>
      </c>
      <c r="G6396" t="s">
        <v>11131</v>
      </c>
      <c r="H6396" t="s">
        <v>682</v>
      </c>
      <c r="I6396" t="s">
        <v>683</v>
      </c>
      <c r="J6396" s="10" t="s">
        <v>1525</v>
      </c>
      <c r="K6396" t="s">
        <v>10</v>
      </c>
      <c r="L6396" s="48">
        <v>3200</v>
      </c>
      <c r="M6396" t="s">
        <v>1472</v>
      </c>
      <c r="N6396" t="s">
        <v>11</v>
      </c>
      <c r="O6396" s="74">
        <v>1.3524</v>
      </c>
      <c r="P6396" s="11">
        <f t="shared" si="611"/>
        <v>4327.68</v>
      </c>
      <c r="Q6396" s="12">
        <f t="shared" si="612"/>
        <v>7.3003400000000003</v>
      </c>
      <c r="R6396" s="14">
        <f t="shared" si="613"/>
        <v>0.18529999999999999</v>
      </c>
      <c r="S6396" s="13">
        <f t="shared" si="614"/>
        <v>592.96</v>
      </c>
      <c r="T6396" s="14" t="s">
        <v>349</v>
      </c>
      <c r="U6396" t="s">
        <v>36</v>
      </c>
    </row>
    <row r="6397" spans="1:21" x14ac:dyDescent="0.2">
      <c r="A6397" t="s">
        <v>10827</v>
      </c>
      <c r="B6397" s="23">
        <v>45979</v>
      </c>
      <c r="C6397" s="23">
        <v>45965</v>
      </c>
      <c r="D6397" t="s">
        <v>252</v>
      </c>
      <c r="E6397" t="s">
        <v>253</v>
      </c>
      <c r="G6397" t="s">
        <v>11131</v>
      </c>
      <c r="H6397" t="s">
        <v>682</v>
      </c>
      <c r="I6397" t="s">
        <v>683</v>
      </c>
      <c r="J6397" s="10" t="s">
        <v>1525</v>
      </c>
      <c r="K6397" t="s">
        <v>10</v>
      </c>
      <c r="L6397" s="48">
        <v>2050</v>
      </c>
      <c r="M6397" t="s">
        <v>1472</v>
      </c>
      <c r="N6397" t="s">
        <v>11</v>
      </c>
      <c r="O6397" s="74">
        <v>1.3524</v>
      </c>
      <c r="P6397" s="11">
        <f t="shared" si="611"/>
        <v>2772.42</v>
      </c>
      <c r="Q6397" s="12">
        <f t="shared" si="612"/>
        <v>7.3003400000000003</v>
      </c>
      <c r="R6397" s="14">
        <f t="shared" si="613"/>
        <v>0.18529999999999999</v>
      </c>
      <c r="S6397" s="13">
        <f t="shared" si="614"/>
        <v>379.87</v>
      </c>
      <c r="T6397" s="14" t="s">
        <v>349</v>
      </c>
      <c r="U6397" t="s">
        <v>36</v>
      </c>
    </row>
    <row r="6398" spans="1:21" x14ac:dyDescent="0.2">
      <c r="A6398" t="s">
        <v>10820</v>
      </c>
      <c r="B6398" s="23">
        <v>45979</v>
      </c>
      <c r="C6398" s="23">
        <v>45952</v>
      </c>
      <c r="D6398" t="s">
        <v>252</v>
      </c>
      <c r="E6398" t="s">
        <v>253</v>
      </c>
      <c r="G6398" t="s">
        <v>11128</v>
      </c>
      <c r="H6398" t="s">
        <v>1528</v>
      </c>
      <c r="I6398" t="s">
        <v>1529</v>
      </c>
      <c r="J6398" s="10" t="s">
        <v>1525</v>
      </c>
      <c r="K6398" t="s">
        <v>10</v>
      </c>
      <c r="L6398" s="48">
        <v>2000</v>
      </c>
      <c r="M6398" t="s">
        <v>1472</v>
      </c>
      <c r="N6398" t="s">
        <v>11</v>
      </c>
      <c r="O6398" s="74">
        <v>1.3524</v>
      </c>
      <c r="P6398" s="11">
        <f t="shared" si="611"/>
        <v>2704.8</v>
      </c>
      <c r="Q6398" s="12">
        <f t="shared" si="612"/>
        <v>7.3003400000000003</v>
      </c>
      <c r="R6398" s="14">
        <f t="shared" si="613"/>
        <v>0.18529999999999999</v>
      </c>
      <c r="S6398" s="13">
        <f t="shared" si="614"/>
        <v>370.6</v>
      </c>
      <c r="T6398" s="14" t="s">
        <v>349</v>
      </c>
      <c r="U6398" t="s">
        <v>36</v>
      </c>
    </row>
    <row r="6399" spans="1:21" x14ac:dyDescent="0.2">
      <c r="A6399" t="s">
        <v>10822</v>
      </c>
      <c r="B6399" s="23">
        <v>45979</v>
      </c>
      <c r="C6399" s="23">
        <v>45957</v>
      </c>
      <c r="D6399" t="s">
        <v>252</v>
      </c>
      <c r="E6399" t="s">
        <v>253</v>
      </c>
      <c r="G6399" t="s">
        <v>11132</v>
      </c>
      <c r="H6399" t="s">
        <v>1528</v>
      </c>
      <c r="I6399" t="s">
        <v>1529</v>
      </c>
      <c r="J6399" s="10" t="s">
        <v>1525</v>
      </c>
      <c r="K6399" t="s">
        <v>10</v>
      </c>
      <c r="L6399" s="48">
        <v>2800</v>
      </c>
      <c r="M6399" t="s">
        <v>1472</v>
      </c>
      <c r="N6399" t="s">
        <v>11</v>
      </c>
      <c r="O6399" s="74">
        <v>1.3524</v>
      </c>
      <c r="P6399" s="11">
        <f t="shared" si="611"/>
        <v>3786.72</v>
      </c>
      <c r="Q6399" s="12">
        <f t="shared" si="612"/>
        <v>7.3003400000000003</v>
      </c>
      <c r="R6399" s="14">
        <f t="shared" si="613"/>
        <v>0.18529999999999999</v>
      </c>
      <c r="S6399" s="13">
        <f t="shared" si="614"/>
        <v>518.84</v>
      </c>
      <c r="T6399" s="14" t="s">
        <v>349</v>
      </c>
      <c r="U6399" t="s">
        <v>36</v>
      </c>
    </row>
    <row r="6400" spans="1:21" x14ac:dyDescent="0.2">
      <c r="A6400" t="s">
        <v>10823</v>
      </c>
      <c r="B6400" s="23">
        <v>45979</v>
      </c>
      <c r="C6400" s="23">
        <v>45961</v>
      </c>
      <c r="D6400" t="s">
        <v>252</v>
      </c>
      <c r="E6400" t="s">
        <v>253</v>
      </c>
      <c r="G6400" t="s">
        <v>11128</v>
      </c>
      <c r="H6400" t="s">
        <v>1528</v>
      </c>
      <c r="I6400" t="s">
        <v>1529</v>
      </c>
      <c r="J6400" s="10" t="s">
        <v>1525</v>
      </c>
      <c r="K6400" t="s">
        <v>10</v>
      </c>
      <c r="L6400" s="48">
        <v>3050</v>
      </c>
      <c r="M6400" t="s">
        <v>1472</v>
      </c>
      <c r="N6400" t="s">
        <v>11</v>
      </c>
      <c r="O6400" s="74">
        <v>1.3524</v>
      </c>
      <c r="P6400" s="11">
        <f t="shared" si="611"/>
        <v>4124.82</v>
      </c>
      <c r="Q6400" s="12">
        <f t="shared" si="612"/>
        <v>7.3003400000000003</v>
      </c>
      <c r="R6400" s="14">
        <f t="shared" si="613"/>
        <v>0.18529999999999999</v>
      </c>
      <c r="S6400" s="13">
        <f t="shared" si="614"/>
        <v>565.16999999999996</v>
      </c>
      <c r="T6400" s="14" t="s">
        <v>349</v>
      </c>
      <c r="U6400" t="s">
        <v>36</v>
      </c>
    </row>
    <row r="6401" spans="1:21" x14ac:dyDescent="0.2">
      <c r="A6401" t="s">
        <v>10826</v>
      </c>
      <c r="B6401" s="23">
        <v>45979</v>
      </c>
      <c r="C6401" s="23">
        <v>45965</v>
      </c>
      <c r="D6401" t="s">
        <v>252</v>
      </c>
      <c r="E6401" t="s">
        <v>253</v>
      </c>
      <c r="G6401" t="s">
        <v>11131</v>
      </c>
      <c r="H6401" t="s">
        <v>1528</v>
      </c>
      <c r="I6401" t="s">
        <v>1529</v>
      </c>
      <c r="J6401" s="10" t="s">
        <v>1525</v>
      </c>
      <c r="K6401" t="s">
        <v>10</v>
      </c>
      <c r="L6401" s="48">
        <v>3000</v>
      </c>
      <c r="M6401" t="s">
        <v>1472</v>
      </c>
      <c r="N6401" t="s">
        <v>11</v>
      </c>
      <c r="O6401" s="74">
        <v>1.3524</v>
      </c>
      <c r="P6401" s="11">
        <f t="shared" si="611"/>
        <v>4057.2</v>
      </c>
      <c r="Q6401" s="12">
        <f t="shared" si="612"/>
        <v>7.3003400000000003</v>
      </c>
      <c r="R6401" s="14">
        <f t="shared" si="613"/>
        <v>0.18529999999999999</v>
      </c>
      <c r="S6401" s="13">
        <f t="shared" si="614"/>
        <v>555.9</v>
      </c>
      <c r="T6401" s="14" t="s">
        <v>349</v>
      </c>
      <c r="U6401" t="s">
        <v>36</v>
      </c>
    </row>
    <row r="6402" spans="1:21" x14ac:dyDescent="0.2">
      <c r="A6402" t="s">
        <v>10831</v>
      </c>
      <c r="B6402" s="23">
        <v>45979</v>
      </c>
      <c r="C6402" s="23">
        <v>45965</v>
      </c>
      <c r="D6402" t="s">
        <v>252</v>
      </c>
      <c r="E6402" t="s">
        <v>253</v>
      </c>
      <c r="G6402" t="s">
        <v>11131</v>
      </c>
      <c r="H6402" t="s">
        <v>1528</v>
      </c>
      <c r="I6402" t="s">
        <v>1529</v>
      </c>
      <c r="J6402" s="10" t="s">
        <v>1525</v>
      </c>
      <c r="K6402" t="s">
        <v>10</v>
      </c>
      <c r="L6402" s="48">
        <v>1050</v>
      </c>
      <c r="M6402" t="s">
        <v>1472</v>
      </c>
      <c r="N6402" t="s">
        <v>11</v>
      </c>
      <c r="O6402" s="74">
        <v>1.38</v>
      </c>
      <c r="P6402" s="11">
        <f t="shared" ref="P6402:P6465" si="617">ROUND(O6402*L6402,2)</f>
        <v>1449</v>
      </c>
      <c r="Q6402" s="12">
        <f t="shared" ref="Q6402:Q6465" si="618">IF(N6402="HKD",7.8,IF(N6402="CNY",7.30034,1))</f>
        <v>7.3003400000000003</v>
      </c>
      <c r="R6402" s="14">
        <f t="shared" ref="R6402:R6465" si="619">+ROUND(O6402/Q6402,4)</f>
        <v>0.189</v>
      </c>
      <c r="S6402" s="13">
        <f t="shared" ref="S6402:S6465" si="620">ROUND(R6402*L6402,2)</f>
        <v>198.45</v>
      </c>
      <c r="T6402" s="14" t="s">
        <v>349</v>
      </c>
      <c r="U6402" t="s">
        <v>36</v>
      </c>
    </row>
    <row r="6403" spans="1:21" x14ac:dyDescent="0.2">
      <c r="A6403" t="s">
        <v>10824</v>
      </c>
      <c r="B6403" s="23">
        <v>45979</v>
      </c>
      <c r="C6403" s="23">
        <v>45961</v>
      </c>
      <c r="D6403" t="s">
        <v>252</v>
      </c>
      <c r="E6403" t="s">
        <v>253</v>
      </c>
      <c r="G6403" t="s">
        <v>11128</v>
      </c>
      <c r="H6403" t="s">
        <v>678</v>
      </c>
      <c r="I6403" t="s">
        <v>679</v>
      </c>
      <c r="J6403" s="10" t="s">
        <v>1525</v>
      </c>
      <c r="K6403" t="s">
        <v>10</v>
      </c>
      <c r="L6403" s="48">
        <v>3900</v>
      </c>
      <c r="M6403" t="s">
        <v>1472</v>
      </c>
      <c r="N6403" t="s">
        <v>11</v>
      </c>
      <c r="O6403" s="74">
        <v>1.3524</v>
      </c>
      <c r="P6403" s="11">
        <f t="shared" si="617"/>
        <v>5274.36</v>
      </c>
      <c r="Q6403" s="12">
        <f t="shared" si="618"/>
        <v>7.3003400000000003</v>
      </c>
      <c r="R6403" s="14">
        <f t="shared" si="619"/>
        <v>0.18529999999999999</v>
      </c>
      <c r="S6403" s="13">
        <f t="shared" si="620"/>
        <v>722.67</v>
      </c>
      <c r="T6403" s="14" t="s">
        <v>349</v>
      </c>
      <c r="U6403" t="s">
        <v>36</v>
      </c>
    </row>
    <row r="6404" spans="1:21" x14ac:dyDescent="0.2">
      <c r="A6404" t="s">
        <v>10790</v>
      </c>
      <c r="B6404" s="23">
        <v>45979</v>
      </c>
      <c r="C6404" s="23">
        <v>45965</v>
      </c>
      <c r="D6404" t="s">
        <v>252</v>
      </c>
      <c r="E6404" t="s">
        <v>253</v>
      </c>
      <c r="G6404" t="s">
        <v>11131</v>
      </c>
      <c r="H6404" t="s">
        <v>3066</v>
      </c>
      <c r="I6404" t="s">
        <v>3283</v>
      </c>
      <c r="J6404" s="10" t="s">
        <v>1525</v>
      </c>
      <c r="K6404" t="s">
        <v>10</v>
      </c>
      <c r="L6404" s="48">
        <v>3050</v>
      </c>
      <c r="M6404" t="s">
        <v>1472</v>
      </c>
      <c r="N6404" t="s">
        <v>11</v>
      </c>
      <c r="O6404" s="74">
        <v>0.88200000000000001</v>
      </c>
      <c r="P6404" s="11">
        <f t="shared" si="617"/>
        <v>2690.1</v>
      </c>
      <c r="Q6404" s="12">
        <f t="shared" si="618"/>
        <v>7.3003400000000003</v>
      </c>
      <c r="R6404" s="14">
        <f t="shared" si="619"/>
        <v>0.1208</v>
      </c>
      <c r="S6404" s="13">
        <f t="shared" si="620"/>
        <v>368.44</v>
      </c>
      <c r="T6404" s="14" t="s">
        <v>349</v>
      </c>
      <c r="U6404" t="s">
        <v>36</v>
      </c>
    </row>
    <row r="6405" spans="1:21" x14ac:dyDescent="0.2">
      <c r="A6405" t="s">
        <v>10792</v>
      </c>
      <c r="B6405" s="23">
        <v>45979</v>
      </c>
      <c r="C6405" s="23">
        <v>45957</v>
      </c>
      <c r="D6405" t="s">
        <v>252</v>
      </c>
      <c r="E6405" t="s">
        <v>253</v>
      </c>
      <c r="G6405" t="s">
        <v>11132</v>
      </c>
      <c r="H6405" t="s">
        <v>3066</v>
      </c>
      <c r="I6405" t="s">
        <v>3283</v>
      </c>
      <c r="J6405" s="10" t="s">
        <v>1525</v>
      </c>
      <c r="K6405" t="s">
        <v>10</v>
      </c>
      <c r="L6405" s="48">
        <v>1000</v>
      </c>
      <c r="M6405" t="s">
        <v>1472</v>
      </c>
      <c r="N6405" t="s">
        <v>11</v>
      </c>
      <c r="O6405" s="74">
        <v>0.9</v>
      </c>
      <c r="P6405" s="11">
        <f t="shared" si="617"/>
        <v>900</v>
      </c>
      <c r="Q6405" s="12">
        <f t="shared" si="618"/>
        <v>7.3003400000000003</v>
      </c>
      <c r="R6405" s="14">
        <f t="shared" si="619"/>
        <v>0.12330000000000001</v>
      </c>
      <c r="S6405" s="13">
        <f t="shared" si="620"/>
        <v>123.3</v>
      </c>
      <c r="T6405" s="14" t="s">
        <v>349</v>
      </c>
      <c r="U6405" t="s">
        <v>36</v>
      </c>
    </row>
    <row r="6406" spans="1:21" x14ac:dyDescent="0.2">
      <c r="A6406" t="s">
        <v>10793</v>
      </c>
      <c r="B6406" s="23">
        <v>45979</v>
      </c>
      <c r="C6406" s="23">
        <v>45959</v>
      </c>
      <c r="D6406" t="s">
        <v>252</v>
      </c>
      <c r="E6406" t="s">
        <v>253</v>
      </c>
      <c r="G6406" t="s">
        <v>11132</v>
      </c>
      <c r="H6406" t="s">
        <v>3066</v>
      </c>
      <c r="I6406" t="s">
        <v>3283</v>
      </c>
      <c r="J6406" s="10" t="s">
        <v>1525</v>
      </c>
      <c r="K6406" t="s">
        <v>10</v>
      </c>
      <c r="L6406" s="48">
        <v>1050</v>
      </c>
      <c r="M6406" t="s">
        <v>1472</v>
      </c>
      <c r="N6406" t="s">
        <v>11</v>
      </c>
      <c r="O6406" s="74">
        <v>0.9</v>
      </c>
      <c r="P6406" s="11">
        <f t="shared" si="617"/>
        <v>945</v>
      </c>
      <c r="Q6406" s="12">
        <f t="shared" si="618"/>
        <v>7.3003400000000003</v>
      </c>
      <c r="R6406" s="14">
        <f t="shared" si="619"/>
        <v>0.12330000000000001</v>
      </c>
      <c r="S6406" s="13">
        <f t="shared" si="620"/>
        <v>129.47</v>
      </c>
      <c r="T6406" s="14" t="s">
        <v>349</v>
      </c>
      <c r="U6406" t="s">
        <v>36</v>
      </c>
    </row>
    <row r="6407" spans="1:21" x14ac:dyDescent="0.2">
      <c r="A6407" t="s">
        <v>10787</v>
      </c>
      <c r="B6407" s="23">
        <v>45979</v>
      </c>
      <c r="C6407" s="23">
        <v>45961</v>
      </c>
      <c r="D6407" t="s">
        <v>252</v>
      </c>
      <c r="E6407" t="s">
        <v>253</v>
      </c>
      <c r="G6407" t="s">
        <v>11128</v>
      </c>
      <c r="H6407" t="s">
        <v>1026</v>
      </c>
      <c r="I6407" t="s">
        <v>1027</v>
      </c>
      <c r="J6407" s="10" t="s">
        <v>1525</v>
      </c>
      <c r="K6407" t="s">
        <v>10</v>
      </c>
      <c r="L6407" s="48">
        <v>5050</v>
      </c>
      <c r="M6407" t="s">
        <v>1472</v>
      </c>
      <c r="N6407" t="s">
        <v>11</v>
      </c>
      <c r="O6407" s="74">
        <v>0.873</v>
      </c>
      <c r="P6407" s="11">
        <f t="shared" si="617"/>
        <v>4408.6499999999996</v>
      </c>
      <c r="Q6407" s="12">
        <f t="shared" si="618"/>
        <v>7.3003400000000003</v>
      </c>
      <c r="R6407" s="14">
        <f t="shared" si="619"/>
        <v>0.1196</v>
      </c>
      <c r="S6407" s="13">
        <f t="shared" si="620"/>
        <v>603.98</v>
      </c>
      <c r="T6407" s="14" t="s">
        <v>349</v>
      </c>
      <c r="U6407" t="s">
        <v>36</v>
      </c>
    </row>
    <row r="6408" spans="1:21" x14ac:dyDescent="0.2">
      <c r="A6408" t="s">
        <v>10875</v>
      </c>
      <c r="B6408" s="23">
        <v>45979</v>
      </c>
      <c r="C6408" s="23">
        <v>45919</v>
      </c>
      <c r="D6408" t="s">
        <v>149</v>
      </c>
      <c r="E6408" t="s">
        <v>150</v>
      </c>
      <c r="G6408" t="s">
        <v>11155</v>
      </c>
      <c r="H6408" t="s">
        <v>1687</v>
      </c>
      <c r="I6408" t="s">
        <v>1688</v>
      </c>
      <c r="J6408" s="10" t="str">
        <f t="shared" ref="J6408:J6442" si="621">+LEFT(U6408,4)</f>
        <v>GLID</v>
      </c>
      <c r="K6408" t="s">
        <v>10</v>
      </c>
      <c r="L6408" s="48">
        <v>2020</v>
      </c>
      <c r="M6408" t="s">
        <v>1472</v>
      </c>
      <c r="N6408" t="s">
        <v>11</v>
      </c>
      <c r="O6408" s="74">
        <v>2.7103999999999999</v>
      </c>
      <c r="P6408" s="11">
        <f t="shared" si="617"/>
        <v>5475.01</v>
      </c>
      <c r="Q6408" s="12">
        <f t="shared" si="618"/>
        <v>7.3003400000000003</v>
      </c>
      <c r="R6408" s="14">
        <f t="shared" si="619"/>
        <v>0.37130000000000002</v>
      </c>
      <c r="S6408" s="13">
        <f t="shared" si="620"/>
        <v>750.03</v>
      </c>
      <c r="T6408" s="14" t="s">
        <v>349</v>
      </c>
      <c r="U6408" t="s">
        <v>78</v>
      </c>
    </row>
    <row r="6409" spans="1:21" x14ac:dyDescent="0.2">
      <c r="A6409" t="s">
        <v>10892</v>
      </c>
      <c r="B6409" s="23">
        <v>45979</v>
      </c>
      <c r="C6409" s="23">
        <v>45919</v>
      </c>
      <c r="D6409" t="s">
        <v>149</v>
      </c>
      <c r="E6409" t="s">
        <v>150</v>
      </c>
      <c r="G6409" t="s">
        <v>11155</v>
      </c>
      <c r="H6409" t="s">
        <v>1707</v>
      </c>
      <c r="I6409" t="s">
        <v>1708</v>
      </c>
      <c r="J6409" s="10" t="str">
        <f t="shared" si="621"/>
        <v>GLID</v>
      </c>
      <c r="K6409" t="s">
        <v>10</v>
      </c>
      <c r="L6409" s="48">
        <v>1020</v>
      </c>
      <c r="M6409" t="s">
        <v>1472</v>
      </c>
      <c r="N6409" t="s">
        <v>11</v>
      </c>
      <c r="O6409" s="74">
        <v>3.0331000000000001</v>
      </c>
      <c r="P6409" s="11">
        <f t="shared" si="617"/>
        <v>3093.76</v>
      </c>
      <c r="Q6409" s="12">
        <f t="shared" si="618"/>
        <v>7.3003400000000003</v>
      </c>
      <c r="R6409" s="14">
        <f t="shared" si="619"/>
        <v>0.41549999999999998</v>
      </c>
      <c r="S6409" s="13">
        <f t="shared" si="620"/>
        <v>423.81</v>
      </c>
      <c r="T6409" s="14" t="s">
        <v>349</v>
      </c>
      <c r="U6409" t="s">
        <v>78</v>
      </c>
    </row>
    <row r="6410" spans="1:21" x14ac:dyDescent="0.2">
      <c r="A6410" t="s">
        <v>10918</v>
      </c>
      <c r="B6410" s="23">
        <v>45979</v>
      </c>
      <c r="C6410" s="23">
        <v>45919</v>
      </c>
      <c r="D6410" t="s">
        <v>149</v>
      </c>
      <c r="E6410" t="s">
        <v>150</v>
      </c>
      <c r="G6410" t="s">
        <v>11155</v>
      </c>
      <c r="H6410" t="s">
        <v>1728</v>
      </c>
      <c r="I6410" t="s">
        <v>1729</v>
      </c>
      <c r="J6410" s="10" t="str">
        <f t="shared" si="621"/>
        <v>GLID</v>
      </c>
      <c r="K6410" t="s">
        <v>10</v>
      </c>
      <c r="L6410" s="48">
        <v>2020</v>
      </c>
      <c r="M6410" t="s">
        <v>1472</v>
      </c>
      <c r="N6410" t="s">
        <v>11</v>
      </c>
      <c r="O6410" s="74">
        <v>3.3490000000000002</v>
      </c>
      <c r="P6410" s="11">
        <f t="shared" si="617"/>
        <v>6764.98</v>
      </c>
      <c r="Q6410" s="12">
        <f t="shared" si="618"/>
        <v>7.3003400000000003</v>
      </c>
      <c r="R6410" s="14">
        <f t="shared" si="619"/>
        <v>0.4587</v>
      </c>
      <c r="S6410" s="13">
        <f t="shared" si="620"/>
        <v>926.57</v>
      </c>
      <c r="T6410" s="14" t="s">
        <v>349</v>
      </c>
      <c r="U6410" t="s">
        <v>78</v>
      </c>
    </row>
    <row r="6411" spans="1:21" x14ac:dyDescent="0.2">
      <c r="A6411" t="s">
        <v>10756</v>
      </c>
      <c r="B6411" s="23">
        <v>45979</v>
      </c>
      <c r="C6411" s="23">
        <v>45967</v>
      </c>
      <c r="D6411" t="s">
        <v>169</v>
      </c>
      <c r="E6411" t="s">
        <v>170</v>
      </c>
      <c r="G6411" t="s">
        <v>11111</v>
      </c>
      <c r="H6411" t="s">
        <v>10575</v>
      </c>
      <c r="I6411" t="s">
        <v>1626</v>
      </c>
      <c r="J6411" s="10" t="str">
        <f t="shared" si="621"/>
        <v>WACD</v>
      </c>
      <c r="K6411" t="s">
        <v>10</v>
      </c>
      <c r="L6411" s="48">
        <v>1010</v>
      </c>
      <c r="M6411" t="s">
        <v>1472</v>
      </c>
      <c r="N6411" t="s">
        <v>11</v>
      </c>
      <c r="O6411" s="74">
        <v>0.39200000000000002</v>
      </c>
      <c r="P6411" s="11">
        <f t="shared" si="617"/>
        <v>395.92</v>
      </c>
      <c r="Q6411" s="12">
        <f t="shared" si="618"/>
        <v>7.3003400000000003</v>
      </c>
      <c r="R6411" s="14">
        <f t="shared" si="619"/>
        <v>5.3699999999999998E-2</v>
      </c>
      <c r="S6411" s="13">
        <f t="shared" si="620"/>
        <v>54.24</v>
      </c>
      <c r="T6411" s="14" t="s">
        <v>349</v>
      </c>
      <c r="U6411" t="s">
        <v>635</v>
      </c>
    </row>
    <row r="6412" spans="1:21" x14ac:dyDescent="0.2">
      <c r="A6412" t="s">
        <v>10757</v>
      </c>
      <c r="B6412" s="23">
        <v>45979</v>
      </c>
      <c r="C6412" s="23">
        <v>45967</v>
      </c>
      <c r="D6412" t="s">
        <v>169</v>
      </c>
      <c r="E6412" t="s">
        <v>170</v>
      </c>
      <c r="G6412" t="s">
        <v>11109</v>
      </c>
      <c r="H6412" t="s">
        <v>10409</v>
      </c>
      <c r="I6412" t="s">
        <v>1618</v>
      </c>
      <c r="J6412" s="10" t="str">
        <f t="shared" si="621"/>
        <v>U&amp;C-</v>
      </c>
      <c r="K6412" t="s">
        <v>10</v>
      </c>
      <c r="L6412" s="48">
        <v>510</v>
      </c>
      <c r="M6412" t="s">
        <v>1472</v>
      </c>
      <c r="N6412" t="s">
        <v>11</v>
      </c>
      <c r="O6412" s="74">
        <v>0.41499999999999998</v>
      </c>
      <c r="P6412" s="11">
        <f t="shared" si="617"/>
        <v>211.65</v>
      </c>
      <c r="Q6412" s="12">
        <f t="shared" si="618"/>
        <v>7.3003400000000003</v>
      </c>
      <c r="R6412" s="14">
        <f t="shared" si="619"/>
        <v>5.6800000000000003E-2</v>
      </c>
      <c r="S6412" s="13">
        <f t="shared" si="620"/>
        <v>28.97</v>
      </c>
      <c r="T6412" s="14" t="s">
        <v>349</v>
      </c>
      <c r="U6412" t="s">
        <v>177</v>
      </c>
    </row>
    <row r="6413" spans="1:21" x14ac:dyDescent="0.2">
      <c r="A6413" t="s">
        <v>10966</v>
      </c>
      <c r="B6413" s="23">
        <v>45979</v>
      </c>
      <c r="C6413" s="23">
        <v>45946</v>
      </c>
      <c r="D6413" t="s">
        <v>169</v>
      </c>
      <c r="E6413" t="s">
        <v>170</v>
      </c>
      <c r="G6413" t="s">
        <v>11116</v>
      </c>
      <c r="H6413" t="s">
        <v>10495</v>
      </c>
      <c r="I6413" t="s">
        <v>10496</v>
      </c>
      <c r="J6413" s="10" t="str">
        <f t="shared" si="621"/>
        <v>BHRE</v>
      </c>
      <c r="K6413" t="s">
        <v>10</v>
      </c>
      <c r="L6413" s="48">
        <v>420</v>
      </c>
      <c r="M6413" t="s">
        <v>1472</v>
      </c>
      <c r="N6413" t="s">
        <v>11</v>
      </c>
      <c r="O6413" s="74">
        <v>4.6500000000000004</v>
      </c>
      <c r="P6413" s="11">
        <f t="shared" si="617"/>
        <v>1953</v>
      </c>
      <c r="Q6413" s="12">
        <f t="shared" si="618"/>
        <v>7.3003400000000003</v>
      </c>
      <c r="R6413" s="14">
        <f t="shared" si="619"/>
        <v>0.63700000000000001</v>
      </c>
      <c r="S6413" s="13">
        <f t="shared" si="620"/>
        <v>267.54000000000002</v>
      </c>
      <c r="T6413" s="14" t="s">
        <v>349</v>
      </c>
      <c r="U6413" t="s">
        <v>173</v>
      </c>
    </row>
    <row r="6414" spans="1:21" x14ac:dyDescent="0.2">
      <c r="A6414" t="s">
        <v>10967</v>
      </c>
      <c r="B6414" s="23">
        <v>45979</v>
      </c>
      <c r="C6414" s="23">
        <v>45951</v>
      </c>
      <c r="D6414" t="s">
        <v>169</v>
      </c>
      <c r="E6414" t="s">
        <v>170</v>
      </c>
      <c r="G6414" t="s">
        <v>11116</v>
      </c>
      <c r="H6414" t="s">
        <v>10495</v>
      </c>
      <c r="I6414" t="s">
        <v>10496</v>
      </c>
      <c r="J6414" s="10" t="str">
        <f t="shared" si="621"/>
        <v>BHRE</v>
      </c>
      <c r="K6414" t="s">
        <v>10</v>
      </c>
      <c r="L6414" s="48">
        <v>50</v>
      </c>
      <c r="M6414" t="s">
        <v>1472</v>
      </c>
      <c r="N6414" t="s">
        <v>11</v>
      </c>
      <c r="O6414" s="74">
        <v>4.6500000000000004</v>
      </c>
      <c r="P6414" s="11">
        <f t="shared" si="617"/>
        <v>232.5</v>
      </c>
      <c r="Q6414" s="12">
        <f t="shared" si="618"/>
        <v>7.3003400000000003</v>
      </c>
      <c r="R6414" s="14">
        <f t="shared" si="619"/>
        <v>0.63700000000000001</v>
      </c>
      <c r="S6414" s="13">
        <f t="shared" si="620"/>
        <v>31.85</v>
      </c>
      <c r="T6414" s="14" t="s">
        <v>349</v>
      </c>
      <c r="U6414" t="s">
        <v>173</v>
      </c>
    </row>
    <row r="6415" spans="1:21" x14ac:dyDescent="0.2">
      <c r="A6415" t="s">
        <v>11057</v>
      </c>
      <c r="B6415" s="23">
        <v>45979</v>
      </c>
      <c r="C6415" s="23">
        <v>45939</v>
      </c>
      <c r="D6415" t="s">
        <v>263</v>
      </c>
      <c r="E6415" t="s">
        <v>0</v>
      </c>
      <c r="G6415" t="s">
        <v>11252</v>
      </c>
      <c r="H6415" t="s">
        <v>3796</v>
      </c>
      <c r="I6415" t="s">
        <v>3797</v>
      </c>
      <c r="J6415" s="10" t="str">
        <f t="shared" si="621"/>
        <v>HDL-</v>
      </c>
      <c r="K6415" t="s">
        <v>10</v>
      </c>
      <c r="L6415" s="48">
        <v>39</v>
      </c>
      <c r="M6415" t="s">
        <v>1472</v>
      </c>
      <c r="N6415" t="s">
        <v>11</v>
      </c>
      <c r="O6415" s="74">
        <v>14.150399999999999</v>
      </c>
      <c r="P6415" s="11">
        <f t="shared" si="617"/>
        <v>551.87</v>
      </c>
      <c r="Q6415" s="12">
        <f t="shared" si="618"/>
        <v>7.3003400000000003</v>
      </c>
      <c r="R6415" s="14">
        <f t="shared" si="619"/>
        <v>1.9382999999999999</v>
      </c>
      <c r="S6415" s="13">
        <f t="shared" si="620"/>
        <v>75.59</v>
      </c>
      <c r="T6415" s="14" t="s">
        <v>349</v>
      </c>
      <c r="U6415" t="s">
        <v>228</v>
      </c>
    </row>
    <row r="6416" spans="1:21" x14ac:dyDescent="0.2">
      <c r="A6416" t="s">
        <v>10774</v>
      </c>
      <c r="B6416" s="23">
        <v>45979</v>
      </c>
      <c r="C6416" s="23">
        <v>45945</v>
      </c>
      <c r="D6416" t="s">
        <v>372</v>
      </c>
      <c r="E6416" t="s">
        <v>373</v>
      </c>
      <c r="G6416" t="s">
        <v>11124</v>
      </c>
      <c r="H6416" t="s">
        <v>1029</v>
      </c>
      <c r="I6416" t="s">
        <v>1030</v>
      </c>
      <c r="J6416" s="10" t="str">
        <f t="shared" si="621"/>
        <v>LHDL</v>
      </c>
      <c r="K6416" t="s">
        <v>98</v>
      </c>
      <c r="L6416" s="48">
        <v>2040</v>
      </c>
      <c r="M6416" t="s">
        <v>1472</v>
      </c>
      <c r="N6416" t="s">
        <v>11</v>
      </c>
      <c r="O6416" s="74">
        <v>0.76559999999999995</v>
      </c>
      <c r="P6416" s="11">
        <f t="shared" si="617"/>
        <v>1561.82</v>
      </c>
      <c r="Q6416" s="12">
        <f t="shared" si="618"/>
        <v>7.3003400000000003</v>
      </c>
      <c r="R6416" s="14">
        <f t="shared" si="619"/>
        <v>0.10489999999999999</v>
      </c>
      <c r="S6416" s="13">
        <f t="shared" si="620"/>
        <v>214</v>
      </c>
      <c r="T6416" s="14" t="s">
        <v>349</v>
      </c>
      <c r="U6416" t="s">
        <v>125</v>
      </c>
    </row>
    <row r="6417" spans="1:21" x14ac:dyDescent="0.2">
      <c r="A6417" t="s">
        <v>11026</v>
      </c>
      <c r="B6417" s="23">
        <v>45979</v>
      </c>
      <c r="C6417" s="23">
        <v>45915</v>
      </c>
      <c r="D6417" t="s">
        <v>2255</v>
      </c>
      <c r="E6417" t="s">
        <v>2256</v>
      </c>
      <c r="G6417" t="s">
        <v>11225</v>
      </c>
      <c r="H6417" t="s">
        <v>3145</v>
      </c>
      <c r="I6417" t="s">
        <v>3355</v>
      </c>
      <c r="J6417" s="10" t="str">
        <f t="shared" si="621"/>
        <v>HDL-</v>
      </c>
      <c r="K6417" t="s">
        <v>10</v>
      </c>
      <c r="L6417" s="48">
        <v>1950</v>
      </c>
      <c r="M6417" t="s">
        <v>1472</v>
      </c>
      <c r="N6417" t="s">
        <v>11</v>
      </c>
      <c r="O6417" s="74">
        <v>7.8714000000000004</v>
      </c>
      <c r="P6417" s="11">
        <f t="shared" si="617"/>
        <v>15349.23</v>
      </c>
      <c r="Q6417" s="12">
        <f t="shared" si="618"/>
        <v>7.3003400000000003</v>
      </c>
      <c r="R6417" s="14">
        <f t="shared" si="619"/>
        <v>1.0782</v>
      </c>
      <c r="S6417" s="13">
        <f t="shared" si="620"/>
        <v>2102.4899999999998</v>
      </c>
      <c r="T6417" s="14" t="s">
        <v>349</v>
      </c>
      <c r="U6417" t="s">
        <v>228</v>
      </c>
    </row>
    <row r="6418" spans="1:21" x14ac:dyDescent="0.2">
      <c r="A6418" t="s">
        <v>10082</v>
      </c>
      <c r="B6418" s="23">
        <v>45979</v>
      </c>
      <c r="C6418" s="23">
        <v>45915</v>
      </c>
      <c r="D6418" t="s">
        <v>143</v>
      </c>
      <c r="E6418" t="s">
        <v>144</v>
      </c>
      <c r="G6418" t="s">
        <v>11202</v>
      </c>
      <c r="H6418" t="s">
        <v>3146</v>
      </c>
      <c r="I6418" t="s">
        <v>3356</v>
      </c>
      <c r="J6418" s="10" t="str">
        <f t="shared" si="621"/>
        <v>LHDL</v>
      </c>
      <c r="K6418" t="s">
        <v>10</v>
      </c>
      <c r="L6418" s="48">
        <v>1920</v>
      </c>
      <c r="M6418" t="s">
        <v>1472</v>
      </c>
      <c r="N6418" t="s">
        <v>11</v>
      </c>
      <c r="O6418" s="74">
        <v>7.5308000000000002</v>
      </c>
      <c r="P6418" s="11">
        <f t="shared" si="617"/>
        <v>14459.14</v>
      </c>
      <c r="Q6418" s="12">
        <f t="shared" si="618"/>
        <v>7.3003400000000003</v>
      </c>
      <c r="R6418" s="14">
        <f t="shared" si="619"/>
        <v>1.0316000000000001</v>
      </c>
      <c r="S6418" s="13">
        <f t="shared" si="620"/>
        <v>1980.67</v>
      </c>
      <c r="T6418" s="14" t="s">
        <v>349</v>
      </c>
      <c r="U6418" t="s">
        <v>125</v>
      </c>
    </row>
    <row r="6419" spans="1:21" x14ac:dyDescent="0.2">
      <c r="A6419" t="s">
        <v>11018</v>
      </c>
      <c r="B6419" s="23">
        <v>45979</v>
      </c>
      <c r="C6419" s="23">
        <v>45915</v>
      </c>
      <c r="D6419" t="s">
        <v>143</v>
      </c>
      <c r="E6419" t="s">
        <v>144</v>
      </c>
      <c r="G6419" t="s">
        <v>11202</v>
      </c>
      <c r="H6419" t="s">
        <v>1796</v>
      </c>
      <c r="I6419" t="s">
        <v>1797</v>
      </c>
      <c r="J6419" s="10" t="str">
        <f t="shared" si="621"/>
        <v>LHDL</v>
      </c>
      <c r="K6419" t="s">
        <v>10</v>
      </c>
      <c r="L6419" s="48">
        <v>2400</v>
      </c>
      <c r="M6419" t="s">
        <v>1472</v>
      </c>
      <c r="N6419" t="s">
        <v>11</v>
      </c>
      <c r="O6419" s="74">
        <v>7.5308000000000002</v>
      </c>
      <c r="P6419" s="11">
        <f t="shared" si="617"/>
        <v>18073.919999999998</v>
      </c>
      <c r="Q6419" s="12">
        <f t="shared" si="618"/>
        <v>7.3003400000000003</v>
      </c>
      <c r="R6419" s="14">
        <f t="shared" si="619"/>
        <v>1.0316000000000001</v>
      </c>
      <c r="S6419" s="13">
        <f t="shared" si="620"/>
        <v>2475.84</v>
      </c>
      <c r="T6419" s="14" t="s">
        <v>349</v>
      </c>
      <c r="U6419" t="s">
        <v>125</v>
      </c>
    </row>
    <row r="6420" spans="1:21" x14ac:dyDescent="0.2">
      <c r="A6420" t="s">
        <v>11028</v>
      </c>
      <c r="B6420" s="23">
        <v>45979</v>
      </c>
      <c r="C6420" s="23">
        <v>45915</v>
      </c>
      <c r="D6420" t="s">
        <v>2255</v>
      </c>
      <c r="E6420" t="s">
        <v>2256</v>
      </c>
      <c r="G6420" t="s">
        <v>11225</v>
      </c>
      <c r="H6420" t="s">
        <v>3148</v>
      </c>
      <c r="I6420" t="s">
        <v>3358</v>
      </c>
      <c r="J6420" s="10" t="str">
        <f t="shared" si="621"/>
        <v>HDL-</v>
      </c>
      <c r="K6420" t="s">
        <v>10</v>
      </c>
      <c r="L6420" s="48">
        <v>1120</v>
      </c>
      <c r="M6420" t="s">
        <v>1472</v>
      </c>
      <c r="N6420" t="s">
        <v>11</v>
      </c>
      <c r="O6420" s="74">
        <v>7.8714000000000004</v>
      </c>
      <c r="P6420" s="11">
        <f t="shared" si="617"/>
        <v>8815.9699999999993</v>
      </c>
      <c r="Q6420" s="12">
        <f t="shared" si="618"/>
        <v>7.3003400000000003</v>
      </c>
      <c r="R6420" s="14">
        <f t="shared" si="619"/>
        <v>1.0782</v>
      </c>
      <c r="S6420" s="13">
        <f t="shared" si="620"/>
        <v>1207.58</v>
      </c>
      <c r="T6420" s="14" t="s">
        <v>349</v>
      </c>
      <c r="U6420" t="s">
        <v>228</v>
      </c>
    </row>
    <row r="6421" spans="1:21" x14ac:dyDescent="0.2">
      <c r="A6421" t="s">
        <v>11019</v>
      </c>
      <c r="B6421" s="23">
        <v>45979</v>
      </c>
      <c r="C6421" s="23">
        <v>45915</v>
      </c>
      <c r="D6421" t="s">
        <v>143</v>
      </c>
      <c r="E6421" t="s">
        <v>144</v>
      </c>
      <c r="G6421" t="s">
        <v>11202</v>
      </c>
      <c r="H6421" t="s">
        <v>1798</v>
      </c>
      <c r="I6421" t="s">
        <v>1799</v>
      </c>
      <c r="J6421" s="10" t="str">
        <f t="shared" si="621"/>
        <v>LHDL</v>
      </c>
      <c r="K6421" t="s">
        <v>10</v>
      </c>
      <c r="L6421" s="48">
        <v>1560</v>
      </c>
      <c r="M6421" t="s">
        <v>1472</v>
      </c>
      <c r="N6421" t="s">
        <v>11</v>
      </c>
      <c r="O6421" s="74">
        <v>7.5308000000000002</v>
      </c>
      <c r="P6421" s="11">
        <f t="shared" si="617"/>
        <v>11748.05</v>
      </c>
      <c r="Q6421" s="12">
        <f t="shared" si="618"/>
        <v>7.3003400000000003</v>
      </c>
      <c r="R6421" s="14">
        <f t="shared" si="619"/>
        <v>1.0316000000000001</v>
      </c>
      <c r="S6421" s="13">
        <f t="shared" si="620"/>
        <v>1609.3</v>
      </c>
      <c r="T6421" s="14" t="s">
        <v>349</v>
      </c>
      <c r="U6421" t="s">
        <v>125</v>
      </c>
    </row>
    <row r="6422" spans="1:21" x14ac:dyDescent="0.2">
      <c r="A6422" t="s">
        <v>11029</v>
      </c>
      <c r="B6422" s="23">
        <v>45979</v>
      </c>
      <c r="C6422" s="23">
        <v>45915</v>
      </c>
      <c r="D6422" t="s">
        <v>2255</v>
      </c>
      <c r="E6422" t="s">
        <v>2256</v>
      </c>
      <c r="G6422" t="s">
        <v>11225</v>
      </c>
      <c r="H6422" t="s">
        <v>3149</v>
      </c>
      <c r="I6422" t="s">
        <v>3359</v>
      </c>
      <c r="J6422" s="10" t="str">
        <f t="shared" si="621"/>
        <v>HDL-</v>
      </c>
      <c r="K6422" t="s">
        <v>10</v>
      </c>
      <c r="L6422" s="48">
        <v>4050</v>
      </c>
      <c r="M6422" t="s">
        <v>1472</v>
      </c>
      <c r="N6422" t="s">
        <v>11</v>
      </c>
      <c r="O6422" s="74">
        <v>7.8714000000000004</v>
      </c>
      <c r="P6422" s="11">
        <f t="shared" si="617"/>
        <v>31879.17</v>
      </c>
      <c r="Q6422" s="12">
        <f t="shared" si="618"/>
        <v>7.3003400000000003</v>
      </c>
      <c r="R6422" s="14">
        <f t="shared" si="619"/>
        <v>1.0782</v>
      </c>
      <c r="S6422" s="13">
        <f t="shared" si="620"/>
        <v>4366.71</v>
      </c>
      <c r="T6422" s="14" t="s">
        <v>349</v>
      </c>
      <c r="U6422" t="s">
        <v>228</v>
      </c>
    </row>
    <row r="6423" spans="1:21" x14ac:dyDescent="0.2">
      <c r="A6423" t="s">
        <v>11020</v>
      </c>
      <c r="B6423" s="23">
        <v>45979</v>
      </c>
      <c r="C6423" s="23">
        <v>45915</v>
      </c>
      <c r="D6423" t="s">
        <v>143</v>
      </c>
      <c r="E6423" t="s">
        <v>144</v>
      </c>
      <c r="G6423" t="s">
        <v>11202</v>
      </c>
      <c r="H6423" t="s">
        <v>1800</v>
      </c>
      <c r="I6423" t="s">
        <v>1801</v>
      </c>
      <c r="J6423" s="10" t="str">
        <f t="shared" si="621"/>
        <v>LHDL</v>
      </c>
      <c r="K6423" t="s">
        <v>10</v>
      </c>
      <c r="L6423" s="48">
        <v>4410</v>
      </c>
      <c r="M6423" t="s">
        <v>1472</v>
      </c>
      <c r="N6423" t="s">
        <v>11</v>
      </c>
      <c r="O6423" s="74">
        <v>7.5308000000000002</v>
      </c>
      <c r="P6423" s="11">
        <f t="shared" si="617"/>
        <v>33210.83</v>
      </c>
      <c r="Q6423" s="12">
        <f t="shared" si="618"/>
        <v>7.3003400000000003</v>
      </c>
      <c r="R6423" s="14">
        <f t="shared" si="619"/>
        <v>1.0316000000000001</v>
      </c>
      <c r="S6423" s="13">
        <f t="shared" si="620"/>
        <v>4549.3599999999997</v>
      </c>
      <c r="T6423" s="14" t="s">
        <v>349</v>
      </c>
      <c r="U6423" t="s">
        <v>125</v>
      </c>
    </row>
    <row r="6424" spans="1:21" x14ac:dyDescent="0.2">
      <c r="A6424" t="s">
        <v>11021</v>
      </c>
      <c r="B6424" s="23">
        <v>45979</v>
      </c>
      <c r="C6424" s="23">
        <v>45915</v>
      </c>
      <c r="D6424" t="s">
        <v>143</v>
      </c>
      <c r="E6424" t="s">
        <v>144</v>
      </c>
      <c r="G6424" t="s">
        <v>11202</v>
      </c>
      <c r="H6424" t="s">
        <v>1800</v>
      </c>
      <c r="I6424" t="s">
        <v>1801</v>
      </c>
      <c r="J6424" s="10" t="str">
        <f t="shared" si="621"/>
        <v>LHDL</v>
      </c>
      <c r="K6424" t="s">
        <v>10</v>
      </c>
      <c r="L6424" s="48">
        <v>750</v>
      </c>
      <c r="M6424" t="s">
        <v>1472</v>
      </c>
      <c r="N6424" t="s">
        <v>11</v>
      </c>
      <c r="O6424" s="74">
        <v>7.5308000000000002</v>
      </c>
      <c r="P6424" s="11">
        <f t="shared" si="617"/>
        <v>5648.1</v>
      </c>
      <c r="Q6424" s="12">
        <f t="shared" si="618"/>
        <v>7.3003400000000003</v>
      </c>
      <c r="R6424" s="14">
        <f t="shared" si="619"/>
        <v>1.0316000000000001</v>
      </c>
      <c r="S6424" s="13">
        <f t="shared" si="620"/>
        <v>773.7</v>
      </c>
      <c r="T6424" s="14" t="s">
        <v>349</v>
      </c>
      <c r="U6424" t="s">
        <v>125</v>
      </c>
    </row>
    <row r="6425" spans="1:21" x14ac:dyDescent="0.2">
      <c r="A6425" t="s">
        <v>10659</v>
      </c>
      <c r="B6425" s="23">
        <v>45979</v>
      </c>
      <c r="C6425" s="23">
        <v>45967</v>
      </c>
      <c r="D6425" t="s">
        <v>545</v>
      </c>
      <c r="E6425" t="s">
        <v>546</v>
      </c>
      <c r="G6425" t="s">
        <v>11088</v>
      </c>
      <c r="H6425" t="s">
        <v>543</v>
      </c>
      <c r="I6425" t="s">
        <v>544</v>
      </c>
      <c r="J6425" s="10" t="str">
        <f t="shared" si="621"/>
        <v>WHR-</v>
      </c>
      <c r="K6425" t="s">
        <v>10</v>
      </c>
      <c r="L6425" s="48">
        <v>2000</v>
      </c>
      <c r="M6425" t="s">
        <v>1472</v>
      </c>
      <c r="N6425" t="s">
        <v>11</v>
      </c>
      <c r="O6425" s="74">
        <v>4.2999999999999997E-2</v>
      </c>
      <c r="P6425" s="11">
        <f t="shared" si="617"/>
        <v>86</v>
      </c>
      <c r="Q6425" s="12">
        <f t="shared" si="618"/>
        <v>7.3003400000000003</v>
      </c>
      <c r="R6425" s="14">
        <f t="shared" si="619"/>
        <v>5.8999999999999999E-3</v>
      </c>
      <c r="S6425" s="13">
        <f t="shared" si="620"/>
        <v>11.8</v>
      </c>
      <c r="T6425" s="14" t="s">
        <v>349</v>
      </c>
      <c r="U6425" t="s">
        <v>248</v>
      </c>
    </row>
    <row r="6426" spans="1:21" x14ac:dyDescent="0.2">
      <c r="A6426" t="s">
        <v>10651</v>
      </c>
      <c r="B6426" s="23">
        <v>45979</v>
      </c>
      <c r="C6426" s="23">
        <v>45967</v>
      </c>
      <c r="D6426" t="s">
        <v>169</v>
      </c>
      <c r="E6426" t="s">
        <v>170</v>
      </c>
      <c r="G6426" t="s">
        <v>11083</v>
      </c>
      <c r="H6426" t="s">
        <v>3155</v>
      </c>
      <c r="I6426" t="s">
        <v>3365</v>
      </c>
      <c r="J6426" s="10" t="str">
        <f t="shared" si="621"/>
        <v>STKR</v>
      </c>
      <c r="K6426" t="s">
        <v>10</v>
      </c>
      <c r="L6426" s="48">
        <v>3100</v>
      </c>
      <c r="M6426" t="s">
        <v>1472</v>
      </c>
      <c r="N6426" t="s">
        <v>11</v>
      </c>
      <c r="O6426" s="74">
        <v>3.5000000000000003E-2</v>
      </c>
      <c r="P6426" s="11">
        <f t="shared" si="617"/>
        <v>108.5</v>
      </c>
      <c r="Q6426" s="12">
        <f t="shared" si="618"/>
        <v>7.3003400000000003</v>
      </c>
      <c r="R6426" s="14">
        <f t="shared" si="619"/>
        <v>4.7999999999999996E-3</v>
      </c>
      <c r="S6426" s="13">
        <f t="shared" si="620"/>
        <v>14.88</v>
      </c>
      <c r="T6426" s="14" t="s">
        <v>349</v>
      </c>
      <c r="U6426" t="s">
        <v>18</v>
      </c>
    </row>
    <row r="6427" spans="1:21" x14ac:dyDescent="0.2">
      <c r="A6427" t="s">
        <v>10643</v>
      </c>
      <c r="B6427" s="23">
        <v>45979</v>
      </c>
      <c r="C6427" s="23">
        <v>45967</v>
      </c>
      <c r="D6427" t="s">
        <v>169</v>
      </c>
      <c r="E6427" t="s">
        <v>170</v>
      </c>
      <c r="G6427" t="s">
        <v>11083</v>
      </c>
      <c r="H6427" t="s">
        <v>10558</v>
      </c>
      <c r="I6427" t="s">
        <v>10559</v>
      </c>
      <c r="J6427" s="10" t="str">
        <f t="shared" si="621"/>
        <v>STKR</v>
      </c>
      <c r="K6427" t="s">
        <v>10</v>
      </c>
      <c r="L6427" s="48">
        <v>10150</v>
      </c>
      <c r="M6427" t="s">
        <v>1472</v>
      </c>
      <c r="N6427" t="s">
        <v>11</v>
      </c>
      <c r="O6427" s="74">
        <v>0.02</v>
      </c>
      <c r="P6427" s="11">
        <f t="shared" si="617"/>
        <v>203</v>
      </c>
      <c r="Q6427" s="12">
        <f t="shared" si="618"/>
        <v>7.3003400000000003</v>
      </c>
      <c r="R6427" s="14">
        <f t="shared" si="619"/>
        <v>2.7000000000000001E-3</v>
      </c>
      <c r="S6427" s="13">
        <f t="shared" si="620"/>
        <v>27.41</v>
      </c>
      <c r="T6427" s="14" t="s">
        <v>349</v>
      </c>
      <c r="U6427" t="s">
        <v>18</v>
      </c>
    </row>
    <row r="6428" spans="1:21" x14ac:dyDescent="0.2">
      <c r="A6428" t="s">
        <v>10644</v>
      </c>
      <c r="B6428" s="23">
        <v>45979</v>
      </c>
      <c r="C6428" s="23">
        <v>45967</v>
      </c>
      <c r="D6428" t="s">
        <v>169</v>
      </c>
      <c r="E6428" t="s">
        <v>170</v>
      </c>
      <c r="G6428" t="s">
        <v>11083</v>
      </c>
      <c r="H6428" t="s">
        <v>10558</v>
      </c>
      <c r="I6428" t="s">
        <v>10559</v>
      </c>
      <c r="J6428" s="10" t="str">
        <f t="shared" si="621"/>
        <v>STKR</v>
      </c>
      <c r="K6428" t="s">
        <v>10</v>
      </c>
      <c r="L6428" s="48">
        <v>200</v>
      </c>
      <c r="M6428" t="s">
        <v>1472</v>
      </c>
      <c r="N6428" t="s">
        <v>11</v>
      </c>
      <c r="O6428" s="74">
        <v>0.02</v>
      </c>
      <c r="P6428" s="11">
        <f t="shared" si="617"/>
        <v>4</v>
      </c>
      <c r="Q6428" s="12">
        <f t="shared" si="618"/>
        <v>7.3003400000000003</v>
      </c>
      <c r="R6428" s="14">
        <f t="shared" si="619"/>
        <v>2.7000000000000001E-3</v>
      </c>
      <c r="S6428" s="13">
        <f t="shared" si="620"/>
        <v>0.54</v>
      </c>
      <c r="T6428" s="14" t="s">
        <v>349</v>
      </c>
      <c r="U6428" t="s">
        <v>18</v>
      </c>
    </row>
    <row r="6429" spans="1:21" x14ac:dyDescent="0.2">
      <c r="A6429" t="s">
        <v>10769</v>
      </c>
      <c r="B6429" s="23">
        <v>45979</v>
      </c>
      <c r="C6429" s="23">
        <v>45967</v>
      </c>
      <c r="D6429" t="s">
        <v>169</v>
      </c>
      <c r="E6429" t="s">
        <v>170</v>
      </c>
      <c r="G6429" t="s">
        <v>11103</v>
      </c>
      <c r="H6429" t="s">
        <v>10580</v>
      </c>
      <c r="I6429" t="s">
        <v>5800</v>
      </c>
      <c r="J6429" s="10" t="str">
        <f t="shared" si="621"/>
        <v>U&amp;C-</v>
      </c>
      <c r="K6429" t="s">
        <v>10</v>
      </c>
      <c r="L6429" s="48">
        <v>9550</v>
      </c>
      <c r="M6429" t="s">
        <v>1472</v>
      </c>
      <c r="N6429" t="s">
        <v>11</v>
      </c>
      <c r="O6429" s="74">
        <v>0.68100000000000005</v>
      </c>
      <c r="P6429" s="11">
        <f t="shared" si="617"/>
        <v>6503.55</v>
      </c>
      <c r="Q6429" s="12">
        <f t="shared" si="618"/>
        <v>7.3003400000000003</v>
      </c>
      <c r="R6429" s="14">
        <f t="shared" si="619"/>
        <v>9.3299999999999994E-2</v>
      </c>
      <c r="S6429" s="13">
        <f t="shared" si="620"/>
        <v>891.02</v>
      </c>
      <c r="T6429" s="14" t="s">
        <v>349</v>
      </c>
      <c r="U6429" t="s">
        <v>177</v>
      </c>
    </row>
    <row r="6430" spans="1:21" x14ac:dyDescent="0.2">
      <c r="A6430" t="s">
        <v>10770</v>
      </c>
      <c r="B6430" s="23">
        <v>45979</v>
      </c>
      <c r="C6430" s="23">
        <v>45967</v>
      </c>
      <c r="D6430" t="s">
        <v>169</v>
      </c>
      <c r="E6430" t="s">
        <v>170</v>
      </c>
      <c r="G6430" t="s">
        <v>11103</v>
      </c>
      <c r="H6430" t="s">
        <v>10580</v>
      </c>
      <c r="I6430" t="s">
        <v>5800</v>
      </c>
      <c r="J6430" s="10" t="str">
        <f t="shared" si="621"/>
        <v>U&amp;C-</v>
      </c>
      <c r="K6430" t="s">
        <v>10</v>
      </c>
      <c r="L6430" s="48">
        <v>100</v>
      </c>
      <c r="M6430" t="s">
        <v>1472</v>
      </c>
      <c r="N6430" t="s">
        <v>11</v>
      </c>
      <c r="O6430" s="74">
        <v>0.68100000000000005</v>
      </c>
      <c r="P6430" s="11">
        <f t="shared" si="617"/>
        <v>68.099999999999994</v>
      </c>
      <c r="Q6430" s="12">
        <f t="shared" si="618"/>
        <v>7.3003400000000003</v>
      </c>
      <c r="R6430" s="14">
        <f t="shared" si="619"/>
        <v>9.3299999999999994E-2</v>
      </c>
      <c r="S6430" s="13">
        <f t="shared" si="620"/>
        <v>9.33</v>
      </c>
      <c r="T6430" s="14" t="s">
        <v>349</v>
      </c>
      <c r="U6430" t="s">
        <v>177</v>
      </c>
    </row>
    <row r="6431" spans="1:21" x14ac:dyDescent="0.2">
      <c r="A6431" t="s">
        <v>10715</v>
      </c>
      <c r="B6431" s="23">
        <v>45979</v>
      </c>
      <c r="C6431" s="23">
        <v>45967</v>
      </c>
      <c r="D6431" t="s">
        <v>169</v>
      </c>
      <c r="E6431" t="s">
        <v>170</v>
      </c>
      <c r="G6431" t="s">
        <v>11103</v>
      </c>
      <c r="H6431" t="s">
        <v>10566</v>
      </c>
      <c r="I6431" t="s">
        <v>5785</v>
      </c>
      <c r="J6431" s="10" t="str">
        <f t="shared" si="621"/>
        <v>U&amp;C-</v>
      </c>
      <c r="K6431" t="s">
        <v>10</v>
      </c>
      <c r="L6431" s="48">
        <v>10150</v>
      </c>
      <c r="M6431" t="s">
        <v>1472</v>
      </c>
      <c r="N6431" t="s">
        <v>11</v>
      </c>
      <c r="O6431" s="74">
        <v>0.15</v>
      </c>
      <c r="P6431" s="11">
        <f t="shared" si="617"/>
        <v>1522.5</v>
      </c>
      <c r="Q6431" s="12">
        <f t="shared" si="618"/>
        <v>7.3003400000000003</v>
      </c>
      <c r="R6431" s="14">
        <f t="shared" si="619"/>
        <v>2.0500000000000001E-2</v>
      </c>
      <c r="S6431" s="13">
        <f t="shared" si="620"/>
        <v>208.08</v>
      </c>
      <c r="T6431" s="14" t="s">
        <v>349</v>
      </c>
      <c r="U6431" t="s">
        <v>177</v>
      </c>
    </row>
    <row r="6432" spans="1:21" x14ac:dyDescent="0.2">
      <c r="A6432" t="s">
        <v>10716</v>
      </c>
      <c r="B6432" s="23">
        <v>45979</v>
      </c>
      <c r="C6432" s="23">
        <v>45967</v>
      </c>
      <c r="D6432" t="s">
        <v>169</v>
      </c>
      <c r="E6432" t="s">
        <v>170</v>
      </c>
      <c r="G6432" t="s">
        <v>11103</v>
      </c>
      <c r="H6432" t="s">
        <v>10566</v>
      </c>
      <c r="I6432" t="s">
        <v>5785</v>
      </c>
      <c r="J6432" s="10" t="str">
        <f t="shared" si="621"/>
        <v>U&amp;C-</v>
      </c>
      <c r="K6432" t="s">
        <v>10</v>
      </c>
      <c r="L6432" s="48">
        <v>100</v>
      </c>
      <c r="M6432" t="s">
        <v>1472</v>
      </c>
      <c r="N6432" t="s">
        <v>11</v>
      </c>
      <c r="O6432" s="74">
        <v>0.15</v>
      </c>
      <c r="P6432" s="11">
        <f t="shared" si="617"/>
        <v>15</v>
      </c>
      <c r="Q6432" s="12">
        <f t="shared" si="618"/>
        <v>7.3003400000000003</v>
      </c>
      <c r="R6432" s="14">
        <f t="shared" si="619"/>
        <v>2.0500000000000001E-2</v>
      </c>
      <c r="S6432" s="13">
        <f t="shared" si="620"/>
        <v>2.0499999999999998</v>
      </c>
      <c r="T6432" s="14" t="s">
        <v>349</v>
      </c>
      <c r="U6432" t="s">
        <v>177</v>
      </c>
    </row>
    <row r="6433" spans="1:21" x14ac:dyDescent="0.2">
      <c r="A6433" t="s">
        <v>10813</v>
      </c>
      <c r="B6433" s="23">
        <v>45979</v>
      </c>
      <c r="C6433" s="23">
        <v>45953</v>
      </c>
      <c r="D6433" t="s">
        <v>169</v>
      </c>
      <c r="E6433" t="s">
        <v>170</v>
      </c>
      <c r="G6433" t="s">
        <v>11103</v>
      </c>
      <c r="H6433" t="s">
        <v>6701</v>
      </c>
      <c r="I6433" t="s">
        <v>6702</v>
      </c>
      <c r="J6433" s="10" t="str">
        <f t="shared" si="621"/>
        <v>U&amp;C-</v>
      </c>
      <c r="K6433" t="s">
        <v>10</v>
      </c>
      <c r="L6433" s="48">
        <v>2420</v>
      </c>
      <c r="M6433" t="s">
        <v>1472</v>
      </c>
      <c r="N6433" t="s">
        <v>11</v>
      </c>
      <c r="O6433" s="74">
        <v>1.28</v>
      </c>
      <c r="P6433" s="11">
        <f t="shared" si="617"/>
        <v>3097.6</v>
      </c>
      <c r="Q6433" s="12">
        <f t="shared" si="618"/>
        <v>7.3003400000000003</v>
      </c>
      <c r="R6433" s="14">
        <f t="shared" si="619"/>
        <v>0.17530000000000001</v>
      </c>
      <c r="S6433" s="13">
        <f t="shared" si="620"/>
        <v>424.23</v>
      </c>
      <c r="T6433" s="14" t="s">
        <v>349</v>
      </c>
      <c r="U6433" t="s">
        <v>177</v>
      </c>
    </row>
    <row r="6434" spans="1:21" x14ac:dyDescent="0.2">
      <c r="A6434" t="s">
        <v>10753</v>
      </c>
      <c r="B6434" s="23">
        <v>45979</v>
      </c>
      <c r="C6434" s="23">
        <v>45967</v>
      </c>
      <c r="D6434" t="s">
        <v>169</v>
      </c>
      <c r="E6434" t="s">
        <v>170</v>
      </c>
      <c r="G6434" t="s">
        <v>11116</v>
      </c>
      <c r="H6434" t="s">
        <v>10573</v>
      </c>
      <c r="I6434" t="s">
        <v>10574</v>
      </c>
      <c r="J6434" s="10" t="str">
        <f t="shared" si="621"/>
        <v>BHRE</v>
      </c>
      <c r="K6434" t="s">
        <v>10</v>
      </c>
      <c r="L6434" s="48">
        <v>9350</v>
      </c>
      <c r="M6434" t="s">
        <v>1472</v>
      </c>
      <c r="N6434" t="s">
        <v>11</v>
      </c>
      <c r="O6434" s="74">
        <v>0.36</v>
      </c>
      <c r="P6434" s="11">
        <f t="shared" si="617"/>
        <v>3366</v>
      </c>
      <c r="Q6434" s="12">
        <f t="shared" si="618"/>
        <v>7.3003400000000003</v>
      </c>
      <c r="R6434" s="14">
        <f t="shared" si="619"/>
        <v>4.9299999999999997E-2</v>
      </c>
      <c r="S6434" s="13">
        <f t="shared" si="620"/>
        <v>460.96</v>
      </c>
      <c r="T6434" s="14" t="s">
        <v>349</v>
      </c>
      <c r="U6434" t="s">
        <v>173</v>
      </c>
    </row>
    <row r="6435" spans="1:21" x14ac:dyDescent="0.2">
      <c r="A6435" t="s">
        <v>10754</v>
      </c>
      <c r="B6435" s="23">
        <v>45979</v>
      </c>
      <c r="C6435" s="23">
        <v>45967</v>
      </c>
      <c r="D6435" t="s">
        <v>169</v>
      </c>
      <c r="E6435" t="s">
        <v>170</v>
      </c>
      <c r="G6435" t="s">
        <v>11116</v>
      </c>
      <c r="H6435" t="s">
        <v>10573</v>
      </c>
      <c r="I6435" t="s">
        <v>10574</v>
      </c>
      <c r="J6435" s="10" t="str">
        <f t="shared" si="621"/>
        <v>BHRE</v>
      </c>
      <c r="K6435" t="s">
        <v>10</v>
      </c>
      <c r="L6435" s="48">
        <v>100</v>
      </c>
      <c r="M6435" t="s">
        <v>1472</v>
      </c>
      <c r="N6435" t="s">
        <v>11</v>
      </c>
      <c r="O6435" s="74">
        <v>0.36</v>
      </c>
      <c r="P6435" s="11">
        <f t="shared" si="617"/>
        <v>36</v>
      </c>
      <c r="Q6435" s="12">
        <f t="shared" si="618"/>
        <v>7.3003400000000003</v>
      </c>
      <c r="R6435" s="14">
        <f t="shared" si="619"/>
        <v>4.9299999999999997E-2</v>
      </c>
      <c r="S6435" s="13">
        <f t="shared" si="620"/>
        <v>4.93</v>
      </c>
      <c r="T6435" s="14" t="s">
        <v>349</v>
      </c>
      <c r="U6435" t="s">
        <v>173</v>
      </c>
    </row>
    <row r="6436" spans="1:21" x14ac:dyDescent="0.2">
      <c r="A6436" t="s">
        <v>10845</v>
      </c>
      <c r="B6436" s="23">
        <v>45979</v>
      </c>
      <c r="C6436" s="23">
        <v>45953</v>
      </c>
      <c r="D6436" t="s">
        <v>169</v>
      </c>
      <c r="E6436" t="s">
        <v>170</v>
      </c>
      <c r="G6436" t="s">
        <v>11116</v>
      </c>
      <c r="H6436" t="s">
        <v>6714</v>
      </c>
      <c r="I6436" t="s">
        <v>5803</v>
      </c>
      <c r="J6436" s="10" t="str">
        <f t="shared" si="621"/>
        <v>BHRE</v>
      </c>
      <c r="K6436" t="s">
        <v>10</v>
      </c>
      <c r="L6436" s="48">
        <v>2420</v>
      </c>
      <c r="M6436" t="s">
        <v>1472</v>
      </c>
      <c r="N6436" t="s">
        <v>11</v>
      </c>
      <c r="O6436" s="74">
        <v>1.91</v>
      </c>
      <c r="P6436" s="11">
        <f t="shared" si="617"/>
        <v>4622.2</v>
      </c>
      <c r="Q6436" s="12">
        <f t="shared" si="618"/>
        <v>7.3003400000000003</v>
      </c>
      <c r="R6436" s="14">
        <f t="shared" si="619"/>
        <v>0.2616</v>
      </c>
      <c r="S6436" s="13">
        <f t="shared" si="620"/>
        <v>633.07000000000005</v>
      </c>
      <c r="T6436" s="14" t="s">
        <v>349</v>
      </c>
      <c r="U6436" t="s">
        <v>173</v>
      </c>
    </row>
    <row r="6437" spans="1:21" x14ac:dyDescent="0.2">
      <c r="A6437" t="s">
        <v>10835</v>
      </c>
      <c r="B6437" s="23">
        <v>45979</v>
      </c>
      <c r="C6437" s="23">
        <v>45946</v>
      </c>
      <c r="D6437" t="s">
        <v>169</v>
      </c>
      <c r="E6437" t="s">
        <v>170</v>
      </c>
      <c r="G6437" t="s">
        <v>11109</v>
      </c>
      <c r="H6437" t="s">
        <v>6716</v>
      </c>
      <c r="I6437" t="s">
        <v>6717</v>
      </c>
      <c r="J6437" s="10" t="str">
        <f t="shared" si="621"/>
        <v>PRIM</v>
      </c>
      <c r="K6437" t="s">
        <v>10</v>
      </c>
      <c r="L6437" s="48">
        <v>920</v>
      </c>
      <c r="M6437" t="s">
        <v>1472</v>
      </c>
      <c r="N6437" t="s">
        <v>11</v>
      </c>
      <c r="O6437" s="74">
        <v>1.51</v>
      </c>
      <c r="P6437" s="11">
        <f t="shared" si="617"/>
        <v>1389.2</v>
      </c>
      <c r="Q6437" s="12">
        <f t="shared" si="618"/>
        <v>7.3003400000000003</v>
      </c>
      <c r="R6437" s="14">
        <f t="shared" si="619"/>
        <v>0.20680000000000001</v>
      </c>
      <c r="S6437" s="13">
        <f t="shared" si="620"/>
        <v>190.26</v>
      </c>
      <c r="T6437" s="14" t="s">
        <v>349</v>
      </c>
      <c r="U6437" t="s">
        <v>181</v>
      </c>
    </row>
    <row r="6438" spans="1:21" x14ac:dyDescent="0.2">
      <c r="A6438" t="s">
        <v>10805</v>
      </c>
      <c r="B6438" s="23">
        <v>45979</v>
      </c>
      <c r="C6438" s="23">
        <v>45967</v>
      </c>
      <c r="D6438" t="s">
        <v>169</v>
      </c>
      <c r="E6438" t="s">
        <v>170</v>
      </c>
      <c r="G6438" t="s">
        <v>11109</v>
      </c>
      <c r="H6438" t="s">
        <v>6713</v>
      </c>
      <c r="I6438" t="s">
        <v>647</v>
      </c>
      <c r="J6438" s="10" t="str">
        <f t="shared" si="621"/>
        <v>PRIM</v>
      </c>
      <c r="K6438" t="s">
        <v>10</v>
      </c>
      <c r="L6438" s="48">
        <v>10100</v>
      </c>
      <c r="M6438" t="s">
        <v>1472</v>
      </c>
      <c r="N6438" t="s">
        <v>11</v>
      </c>
      <c r="O6438" s="74">
        <v>1.1200000000000001</v>
      </c>
      <c r="P6438" s="11">
        <f t="shared" si="617"/>
        <v>11312</v>
      </c>
      <c r="Q6438" s="12">
        <f t="shared" si="618"/>
        <v>7.3003400000000003</v>
      </c>
      <c r="R6438" s="14">
        <f t="shared" si="619"/>
        <v>0.15340000000000001</v>
      </c>
      <c r="S6438" s="13">
        <f t="shared" si="620"/>
        <v>1549.34</v>
      </c>
      <c r="T6438" s="14" t="s">
        <v>349</v>
      </c>
      <c r="U6438" t="s">
        <v>181</v>
      </c>
    </row>
    <row r="6439" spans="1:21" x14ac:dyDescent="0.2">
      <c r="A6439" t="s">
        <v>10976</v>
      </c>
      <c r="B6439" s="23">
        <v>45979</v>
      </c>
      <c r="C6439" s="23">
        <v>45926</v>
      </c>
      <c r="D6439" t="s">
        <v>143</v>
      </c>
      <c r="E6439" t="s">
        <v>144</v>
      </c>
      <c r="G6439" t="s">
        <v>11202</v>
      </c>
      <c r="H6439" t="s">
        <v>141</v>
      </c>
      <c r="I6439" t="s">
        <v>142</v>
      </c>
      <c r="J6439" s="10" t="str">
        <f t="shared" si="621"/>
        <v>KNOB</v>
      </c>
      <c r="K6439" t="s">
        <v>10</v>
      </c>
      <c r="L6439" s="48">
        <v>2100</v>
      </c>
      <c r="M6439" t="s">
        <v>1472</v>
      </c>
      <c r="N6439" t="s">
        <v>11</v>
      </c>
      <c r="O6439" s="74">
        <v>5.0999999999999996</v>
      </c>
      <c r="P6439" s="11">
        <f t="shared" si="617"/>
        <v>10710</v>
      </c>
      <c r="Q6439" s="12">
        <f t="shared" si="618"/>
        <v>7.3003400000000003</v>
      </c>
      <c r="R6439" s="14">
        <f t="shared" si="619"/>
        <v>0.6986</v>
      </c>
      <c r="S6439" s="13">
        <f t="shared" si="620"/>
        <v>1467.06</v>
      </c>
      <c r="T6439" s="14" t="s">
        <v>349</v>
      </c>
      <c r="U6439" t="s">
        <v>32</v>
      </c>
    </row>
    <row r="6440" spans="1:21" x14ac:dyDescent="0.2">
      <c r="A6440" t="s">
        <v>11001</v>
      </c>
      <c r="B6440" s="23">
        <v>45979</v>
      </c>
      <c r="C6440" s="23">
        <v>45868</v>
      </c>
      <c r="D6440" t="s">
        <v>252</v>
      </c>
      <c r="E6440" t="s">
        <v>253</v>
      </c>
      <c r="G6440" t="s">
        <v>11128</v>
      </c>
      <c r="H6440" t="s">
        <v>1786</v>
      </c>
      <c r="I6440" t="s">
        <v>1787</v>
      </c>
      <c r="J6440" s="10" t="str">
        <f t="shared" si="621"/>
        <v>MISC</v>
      </c>
      <c r="K6440" t="s">
        <v>10</v>
      </c>
      <c r="L6440" s="48">
        <v>1620</v>
      </c>
      <c r="M6440" t="s">
        <v>1472</v>
      </c>
      <c r="N6440" t="s">
        <v>11</v>
      </c>
      <c r="O6440" s="74">
        <v>7.2556000000000003</v>
      </c>
      <c r="P6440" s="11">
        <f t="shared" si="617"/>
        <v>11754.07</v>
      </c>
      <c r="Q6440" s="12">
        <f t="shared" si="618"/>
        <v>7.3003400000000003</v>
      </c>
      <c r="R6440" s="14">
        <f t="shared" si="619"/>
        <v>0.99390000000000001</v>
      </c>
      <c r="S6440" s="13">
        <f t="shared" si="620"/>
        <v>1610.12</v>
      </c>
      <c r="T6440" s="14" t="s">
        <v>349</v>
      </c>
      <c r="U6440" t="s">
        <v>25</v>
      </c>
    </row>
    <row r="6441" spans="1:21" x14ac:dyDescent="0.2">
      <c r="A6441" t="s">
        <v>10702</v>
      </c>
      <c r="B6441" s="23">
        <v>45979</v>
      </c>
      <c r="C6441" s="23">
        <v>45926</v>
      </c>
      <c r="D6441" t="s">
        <v>545</v>
      </c>
      <c r="E6441" t="s">
        <v>546</v>
      </c>
      <c r="G6441" t="s">
        <v>11088</v>
      </c>
      <c r="H6441" t="s">
        <v>549</v>
      </c>
      <c r="I6441" t="s">
        <v>550</v>
      </c>
      <c r="J6441" s="10" t="str">
        <f t="shared" si="621"/>
        <v>MISC</v>
      </c>
      <c r="K6441" t="s">
        <v>10</v>
      </c>
      <c r="L6441" s="48">
        <v>9000</v>
      </c>
      <c r="M6441" t="s">
        <v>1472</v>
      </c>
      <c r="N6441" t="s">
        <v>11</v>
      </c>
      <c r="O6441" s="74">
        <v>0.115</v>
      </c>
      <c r="P6441" s="11">
        <f t="shared" si="617"/>
        <v>1035</v>
      </c>
      <c r="Q6441" s="12">
        <f t="shared" si="618"/>
        <v>7.3003400000000003</v>
      </c>
      <c r="R6441" s="14">
        <f t="shared" si="619"/>
        <v>1.5800000000000002E-2</v>
      </c>
      <c r="S6441" s="13">
        <f t="shared" si="620"/>
        <v>142.19999999999999</v>
      </c>
      <c r="T6441" s="14" t="s">
        <v>349</v>
      </c>
      <c r="U6441" t="s">
        <v>25</v>
      </c>
    </row>
    <row r="6442" spans="1:21" x14ac:dyDescent="0.2">
      <c r="A6442" t="s">
        <v>10703</v>
      </c>
      <c r="B6442" s="23">
        <v>45979</v>
      </c>
      <c r="C6442" s="23">
        <v>45926</v>
      </c>
      <c r="D6442" t="s">
        <v>545</v>
      </c>
      <c r="E6442" t="s">
        <v>546</v>
      </c>
      <c r="G6442" t="s">
        <v>11088</v>
      </c>
      <c r="H6442" t="s">
        <v>549</v>
      </c>
      <c r="I6442" t="s">
        <v>550</v>
      </c>
      <c r="J6442" s="10" t="str">
        <f t="shared" si="621"/>
        <v>MISC</v>
      </c>
      <c r="K6442" t="s">
        <v>10</v>
      </c>
      <c r="L6442" s="48">
        <v>13000</v>
      </c>
      <c r="M6442" t="s">
        <v>1472</v>
      </c>
      <c r="N6442" t="s">
        <v>11</v>
      </c>
      <c r="O6442" s="74">
        <v>0.115</v>
      </c>
      <c r="P6442" s="11">
        <f t="shared" si="617"/>
        <v>1495</v>
      </c>
      <c r="Q6442" s="12">
        <f t="shared" si="618"/>
        <v>7.3003400000000003</v>
      </c>
      <c r="R6442" s="14">
        <f t="shared" si="619"/>
        <v>1.5800000000000002E-2</v>
      </c>
      <c r="S6442" s="13">
        <f t="shared" si="620"/>
        <v>205.4</v>
      </c>
      <c r="T6442" s="14" t="s">
        <v>349</v>
      </c>
      <c r="U6442" t="s">
        <v>25</v>
      </c>
    </row>
    <row r="6443" spans="1:21" x14ac:dyDescent="0.2">
      <c r="A6443" t="s">
        <v>10953</v>
      </c>
      <c r="B6443" s="23">
        <v>45979</v>
      </c>
      <c r="C6443" s="23">
        <v>45953</v>
      </c>
      <c r="D6443" t="s">
        <v>10176</v>
      </c>
      <c r="E6443" t="s">
        <v>10177</v>
      </c>
      <c r="G6443" t="s">
        <v>11190</v>
      </c>
      <c r="H6443" t="s">
        <v>1493</v>
      </c>
      <c r="I6443" t="s">
        <v>1494</v>
      </c>
      <c r="J6443" s="10" t="s">
        <v>1483</v>
      </c>
      <c r="K6443" t="s">
        <v>10</v>
      </c>
      <c r="L6443" s="48">
        <v>10000</v>
      </c>
      <c r="M6443" t="s">
        <v>1472</v>
      </c>
      <c r="N6443" t="s">
        <v>11</v>
      </c>
      <c r="O6443" s="74">
        <v>4.2759999999999998</v>
      </c>
      <c r="P6443" s="11">
        <f t="shared" si="617"/>
        <v>42760</v>
      </c>
      <c r="Q6443" s="12">
        <f t="shared" si="618"/>
        <v>7.3003400000000003</v>
      </c>
      <c r="R6443" s="14">
        <f t="shared" si="619"/>
        <v>0.5857</v>
      </c>
      <c r="S6443" s="13">
        <f t="shared" si="620"/>
        <v>5857</v>
      </c>
      <c r="T6443" s="14" t="s">
        <v>349</v>
      </c>
      <c r="U6443" t="s">
        <v>36</v>
      </c>
    </row>
    <row r="6444" spans="1:21" x14ac:dyDescent="0.2">
      <c r="A6444" t="s">
        <v>10733</v>
      </c>
      <c r="B6444" s="23">
        <v>45979</v>
      </c>
      <c r="C6444" s="23">
        <v>45959</v>
      </c>
      <c r="D6444" t="s">
        <v>169</v>
      </c>
      <c r="E6444" t="s">
        <v>170</v>
      </c>
      <c r="G6444" t="s">
        <v>11109</v>
      </c>
      <c r="H6444" t="s">
        <v>3546</v>
      </c>
      <c r="I6444" t="s">
        <v>3547</v>
      </c>
      <c r="J6444" s="10" t="str">
        <f t="shared" ref="J6444:J6457" si="622">+LEFT(U6444,4)</f>
        <v>PAP-</v>
      </c>
      <c r="K6444" t="s">
        <v>10</v>
      </c>
      <c r="L6444" s="48">
        <v>6000</v>
      </c>
      <c r="M6444" t="s">
        <v>1472</v>
      </c>
      <c r="N6444" t="s">
        <v>11</v>
      </c>
      <c r="O6444" s="74">
        <v>0.23</v>
      </c>
      <c r="P6444" s="11">
        <f t="shared" si="617"/>
        <v>1380</v>
      </c>
      <c r="Q6444" s="12">
        <f t="shared" si="618"/>
        <v>7.3003400000000003</v>
      </c>
      <c r="R6444" s="14">
        <f t="shared" si="619"/>
        <v>3.15E-2</v>
      </c>
      <c r="S6444" s="13">
        <f t="shared" si="620"/>
        <v>189</v>
      </c>
      <c r="T6444" s="14" t="s">
        <v>349</v>
      </c>
      <c r="U6444" t="s">
        <v>1094</v>
      </c>
    </row>
    <row r="6445" spans="1:21" x14ac:dyDescent="0.2">
      <c r="A6445" t="s">
        <v>10929</v>
      </c>
      <c r="B6445" s="23">
        <v>45979</v>
      </c>
      <c r="C6445" s="23">
        <v>45946</v>
      </c>
      <c r="D6445" t="s">
        <v>169</v>
      </c>
      <c r="E6445" t="s">
        <v>170</v>
      </c>
      <c r="G6445" t="s">
        <v>11116</v>
      </c>
      <c r="H6445" t="s">
        <v>10604</v>
      </c>
      <c r="I6445" t="s">
        <v>10605</v>
      </c>
      <c r="J6445" s="10" t="str">
        <f t="shared" si="622"/>
        <v>BHRE</v>
      </c>
      <c r="K6445" t="s">
        <v>10</v>
      </c>
      <c r="L6445" s="48">
        <v>1910</v>
      </c>
      <c r="M6445" t="s">
        <v>1472</v>
      </c>
      <c r="N6445" t="s">
        <v>11</v>
      </c>
      <c r="O6445" s="74">
        <v>3.67</v>
      </c>
      <c r="P6445" s="11">
        <f t="shared" si="617"/>
        <v>7009.7</v>
      </c>
      <c r="Q6445" s="12">
        <f t="shared" si="618"/>
        <v>7.3003400000000003</v>
      </c>
      <c r="R6445" s="14">
        <f t="shared" si="619"/>
        <v>0.50270000000000004</v>
      </c>
      <c r="S6445" s="13">
        <f t="shared" si="620"/>
        <v>960.16</v>
      </c>
      <c r="T6445" s="14" t="s">
        <v>349</v>
      </c>
      <c r="U6445" t="s">
        <v>173</v>
      </c>
    </row>
    <row r="6446" spans="1:21" x14ac:dyDescent="0.2">
      <c r="A6446" t="s">
        <v>10960</v>
      </c>
      <c r="B6446" s="23">
        <v>45979</v>
      </c>
      <c r="C6446" s="23">
        <v>45946</v>
      </c>
      <c r="D6446" t="s">
        <v>169</v>
      </c>
      <c r="E6446" t="s">
        <v>170</v>
      </c>
      <c r="G6446" t="s">
        <v>11116</v>
      </c>
      <c r="H6446" t="s">
        <v>10610</v>
      </c>
      <c r="I6446" t="s">
        <v>10611</v>
      </c>
      <c r="J6446" s="10" t="str">
        <f t="shared" si="622"/>
        <v>BHRE</v>
      </c>
      <c r="K6446" t="s">
        <v>10</v>
      </c>
      <c r="L6446" s="48">
        <v>1010</v>
      </c>
      <c r="M6446" t="s">
        <v>1472</v>
      </c>
      <c r="N6446" t="s">
        <v>11</v>
      </c>
      <c r="O6446" s="74">
        <v>4.5</v>
      </c>
      <c r="P6446" s="11">
        <f t="shared" si="617"/>
        <v>4545</v>
      </c>
      <c r="Q6446" s="12">
        <f t="shared" si="618"/>
        <v>7.3003400000000003</v>
      </c>
      <c r="R6446" s="14">
        <f t="shared" si="619"/>
        <v>0.61639999999999995</v>
      </c>
      <c r="S6446" s="13">
        <f t="shared" si="620"/>
        <v>622.55999999999995</v>
      </c>
      <c r="T6446" s="14" t="s">
        <v>349</v>
      </c>
      <c r="U6446" t="s">
        <v>173</v>
      </c>
    </row>
    <row r="6447" spans="1:21" x14ac:dyDescent="0.2">
      <c r="A6447" t="s">
        <v>10961</v>
      </c>
      <c r="B6447" s="23">
        <v>45979</v>
      </c>
      <c r="C6447" s="23">
        <v>45951</v>
      </c>
      <c r="D6447" t="s">
        <v>169</v>
      </c>
      <c r="E6447" t="s">
        <v>170</v>
      </c>
      <c r="G6447" t="s">
        <v>11116</v>
      </c>
      <c r="H6447" t="s">
        <v>10610</v>
      </c>
      <c r="I6447" t="s">
        <v>10611</v>
      </c>
      <c r="J6447" s="10" t="str">
        <f t="shared" si="622"/>
        <v>BHRE</v>
      </c>
      <c r="K6447" t="s">
        <v>10</v>
      </c>
      <c r="L6447" s="48">
        <v>50</v>
      </c>
      <c r="M6447" t="s">
        <v>1472</v>
      </c>
      <c r="N6447" t="s">
        <v>11</v>
      </c>
      <c r="O6447" s="74">
        <v>4.5</v>
      </c>
      <c r="P6447" s="11">
        <f t="shared" si="617"/>
        <v>225</v>
      </c>
      <c r="Q6447" s="12">
        <f t="shared" si="618"/>
        <v>7.3003400000000003</v>
      </c>
      <c r="R6447" s="14">
        <f t="shared" si="619"/>
        <v>0.61639999999999995</v>
      </c>
      <c r="S6447" s="13">
        <f t="shared" si="620"/>
        <v>30.82</v>
      </c>
      <c r="T6447" s="14" t="s">
        <v>349</v>
      </c>
      <c r="U6447" t="s">
        <v>173</v>
      </c>
    </row>
    <row r="6448" spans="1:21" x14ac:dyDescent="0.2">
      <c r="A6448" t="s">
        <v>10736</v>
      </c>
      <c r="B6448" s="23">
        <v>45979</v>
      </c>
      <c r="C6448" s="23">
        <v>45972</v>
      </c>
      <c r="D6448" t="s">
        <v>169</v>
      </c>
      <c r="E6448" t="s">
        <v>170</v>
      </c>
      <c r="G6448" t="s">
        <v>11111</v>
      </c>
      <c r="H6448" t="s">
        <v>174</v>
      </c>
      <c r="I6448" t="s">
        <v>175</v>
      </c>
      <c r="J6448" s="10" t="str">
        <f t="shared" si="622"/>
        <v>U&amp;C-</v>
      </c>
      <c r="K6448" t="s">
        <v>10</v>
      </c>
      <c r="L6448" s="48">
        <v>3020</v>
      </c>
      <c r="M6448" t="s">
        <v>1472</v>
      </c>
      <c r="N6448" t="s">
        <v>11</v>
      </c>
      <c r="O6448" s="74">
        <v>0.24</v>
      </c>
      <c r="P6448" s="11">
        <f t="shared" si="617"/>
        <v>724.8</v>
      </c>
      <c r="Q6448" s="12">
        <f t="shared" si="618"/>
        <v>7.3003400000000003</v>
      </c>
      <c r="R6448" s="14">
        <f t="shared" si="619"/>
        <v>3.2899999999999999E-2</v>
      </c>
      <c r="S6448" s="13">
        <f t="shared" si="620"/>
        <v>99.36</v>
      </c>
      <c r="T6448" s="14" t="s">
        <v>349</v>
      </c>
      <c r="U6448" t="s">
        <v>177</v>
      </c>
    </row>
    <row r="6449" spans="1:21" x14ac:dyDescent="0.2">
      <c r="A6449" t="s">
        <v>10745</v>
      </c>
      <c r="B6449" s="23">
        <v>45979</v>
      </c>
      <c r="C6449" s="23">
        <v>45967</v>
      </c>
      <c r="D6449" t="s">
        <v>169</v>
      </c>
      <c r="E6449" t="s">
        <v>170</v>
      </c>
      <c r="G6449" t="s">
        <v>11109</v>
      </c>
      <c r="H6449" t="s">
        <v>174</v>
      </c>
      <c r="I6449" t="s">
        <v>175</v>
      </c>
      <c r="J6449" s="10" t="str">
        <f t="shared" si="622"/>
        <v>U&amp;C-</v>
      </c>
      <c r="K6449" t="s">
        <v>10</v>
      </c>
      <c r="L6449" s="48">
        <v>510</v>
      </c>
      <c r="M6449" t="s">
        <v>1472</v>
      </c>
      <c r="N6449" t="s">
        <v>11</v>
      </c>
      <c r="O6449" s="74">
        <v>0.28000000000000003</v>
      </c>
      <c r="P6449" s="11">
        <f t="shared" si="617"/>
        <v>142.80000000000001</v>
      </c>
      <c r="Q6449" s="12">
        <f t="shared" si="618"/>
        <v>7.3003400000000003</v>
      </c>
      <c r="R6449" s="14">
        <f t="shared" si="619"/>
        <v>3.8399999999999997E-2</v>
      </c>
      <c r="S6449" s="13">
        <f t="shared" si="620"/>
        <v>19.579999999999998</v>
      </c>
      <c r="T6449" s="14" t="s">
        <v>349</v>
      </c>
      <c r="U6449" t="s">
        <v>177</v>
      </c>
    </row>
    <row r="6450" spans="1:21" x14ac:dyDescent="0.2">
      <c r="A6450" t="s">
        <v>10937</v>
      </c>
      <c r="B6450" s="23">
        <v>45979</v>
      </c>
      <c r="C6450" s="23">
        <v>45915</v>
      </c>
      <c r="D6450" t="s">
        <v>830</v>
      </c>
      <c r="E6450" t="s">
        <v>831</v>
      </c>
      <c r="G6450" t="s">
        <v>11166</v>
      </c>
      <c r="H6450" t="s">
        <v>10491</v>
      </c>
      <c r="I6450" t="s">
        <v>10492</v>
      </c>
      <c r="J6450" s="10" t="str">
        <f t="shared" si="622"/>
        <v>LID-</v>
      </c>
      <c r="K6450" t="s">
        <v>98</v>
      </c>
      <c r="L6450" s="48">
        <v>857</v>
      </c>
      <c r="M6450" t="s">
        <v>1472</v>
      </c>
      <c r="N6450" t="s">
        <v>11</v>
      </c>
      <c r="O6450" s="74">
        <v>3.75</v>
      </c>
      <c r="P6450" s="11">
        <f t="shared" si="617"/>
        <v>3213.75</v>
      </c>
      <c r="Q6450" s="12">
        <f t="shared" si="618"/>
        <v>7.3003400000000003</v>
      </c>
      <c r="R6450" s="14">
        <f t="shared" si="619"/>
        <v>0.51370000000000005</v>
      </c>
      <c r="S6450" s="13">
        <f t="shared" si="620"/>
        <v>440.24</v>
      </c>
      <c r="T6450" s="14" t="s">
        <v>349</v>
      </c>
      <c r="U6450" t="s">
        <v>368</v>
      </c>
    </row>
    <row r="6451" spans="1:21" x14ac:dyDescent="0.2">
      <c r="A6451" t="s">
        <v>10945</v>
      </c>
      <c r="B6451" s="23">
        <v>45979</v>
      </c>
      <c r="C6451" s="23">
        <v>45915</v>
      </c>
      <c r="D6451" t="s">
        <v>830</v>
      </c>
      <c r="E6451" t="s">
        <v>831</v>
      </c>
      <c r="G6451" t="s">
        <v>11172</v>
      </c>
      <c r="H6451" t="s">
        <v>3164</v>
      </c>
      <c r="I6451" t="s">
        <v>3374</v>
      </c>
      <c r="J6451" s="10" t="str">
        <f t="shared" si="622"/>
        <v>LID-</v>
      </c>
      <c r="K6451" t="s">
        <v>98</v>
      </c>
      <c r="L6451" s="48">
        <v>2050</v>
      </c>
      <c r="M6451" t="s">
        <v>1472</v>
      </c>
      <c r="N6451" t="s">
        <v>11</v>
      </c>
      <c r="O6451" s="74">
        <v>4.2</v>
      </c>
      <c r="P6451" s="11">
        <f t="shared" si="617"/>
        <v>8610</v>
      </c>
      <c r="Q6451" s="12">
        <f t="shared" si="618"/>
        <v>7.3003400000000003</v>
      </c>
      <c r="R6451" s="14">
        <f t="shared" si="619"/>
        <v>0.57530000000000003</v>
      </c>
      <c r="S6451" s="13">
        <f t="shared" si="620"/>
        <v>1179.3699999999999</v>
      </c>
      <c r="T6451" s="14" t="s">
        <v>349</v>
      </c>
      <c r="U6451" t="s">
        <v>368</v>
      </c>
    </row>
    <row r="6452" spans="1:21" x14ac:dyDescent="0.2">
      <c r="A6452" t="s">
        <v>10951</v>
      </c>
      <c r="B6452" s="23">
        <v>45979</v>
      </c>
      <c r="C6452" s="23">
        <v>45915</v>
      </c>
      <c r="D6452" t="s">
        <v>94</v>
      </c>
      <c r="E6452" t="s">
        <v>95</v>
      </c>
      <c r="G6452" t="s">
        <v>11187</v>
      </c>
      <c r="H6452" t="s">
        <v>3162</v>
      </c>
      <c r="I6452" t="s">
        <v>3372</v>
      </c>
      <c r="J6452" s="10" t="str">
        <f t="shared" si="622"/>
        <v>LID-</v>
      </c>
      <c r="K6452" t="s">
        <v>98</v>
      </c>
      <c r="L6452" s="48">
        <v>840</v>
      </c>
      <c r="M6452" t="s">
        <v>1472</v>
      </c>
      <c r="N6452" t="s">
        <v>11</v>
      </c>
      <c r="O6452" s="74">
        <v>4.26</v>
      </c>
      <c r="P6452" s="11">
        <f t="shared" si="617"/>
        <v>3578.4</v>
      </c>
      <c r="Q6452" s="12">
        <f t="shared" si="618"/>
        <v>7.3003400000000003</v>
      </c>
      <c r="R6452" s="14">
        <f t="shared" si="619"/>
        <v>0.58350000000000002</v>
      </c>
      <c r="S6452" s="13">
        <f t="shared" si="620"/>
        <v>490.14</v>
      </c>
      <c r="T6452" s="14" t="s">
        <v>349</v>
      </c>
      <c r="U6452" t="s">
        <v>368</v>
      </c>
    </row>
    <row r="6453" spans="1:21" x14ac:dyDescent="0.2">
      <c r="A6453" t="s">
        <v>11042</v>
      </c>
      <c r="B6453" s="23">
        <v>45979</v>
      </c>
      <c r="C6453" s="23">
        <v>45903</v>
      </c>
      <c r="D6453" t="s">
        <v>94</v>
      </c>
      <c r="E6453" t="s">
        <v>95</v>
      </c>
      <c r="G6453" t="s">
        <v>11241</v>
      </c>
      <c r="H6453" t="s">
        <v>3778</v>
      </c>
      <c r="I6453" t="s">
        <v>3779</v>
      </c>
      <c r="J6453" s="10" t="str">
        <f t="shared" si="622"/>
        <v>LID-</v>
      </c>
      <c r="K6453" t="s">
        <v>98</v>
      </c>
      <c r="L6453" s="48">
        <v>727</v>
      </c>
      <c r="M6453" t="s">
        <v>1472</v>
      </c>
      <c r="N6453" t="s">
        <v>11</v>
      </c>
      <c r="O6453" s="74">
        <v>8.9</v>
      </c>
      <c r="P6453" s="11">
        <f t="shared" si="617"/>
        <v>6470.3</v>
      </c>
      <c r="Q6453" s="12">
        <f t="shared" si="618"/>
        <v>7.3003400000000003</v>
      </c>
      <c r="R6453" s="14">
        <f t="shared" si="619"/>
        <v>1.2191000000000001</v>
      </c>
      <c r="S6453" s="13">
        <f t="shared" si="620"/>
        <v>886.29</v>
      </c>
      <c r="T6453" s="14" t="s">
        <v>349</v>
      </c>
      <c r="U6453" t="s">
        <v>368</v>
      </c>
    </row>
    <row r="6454" spans="1:21" x14ac:dyDescent="0.2">
      <c r="A6454" t="s">
        <v>10856</v>
      </c>
      <c r="B6454" s="23">
        <v>45979</v>
      </c>
      <c r="C6454" s="23">
        <v>45968</v>
      </c>
      <c r="D6454" t="s">
        <v>169</v>
      </c>
      <c r="E6454" t="s">
        <v>170</v>
      </c>
      <c r="G6454" t="s">
        <v>11116</v>
      </c>
      <c r="H6454" t="s">
        <v>3086</v>
      </c>
      <c r="I6454" t="s">
        <v>3302</v>
      </c>
      <c r="J6454" s="10" t="str">
        <f t="shared" si="622"/>
        <v>SKU-</v>
      </c>
      <c r="K6454" t="s">
        <v>98</v>
      </c>
      <c r="L6454" s="48">
        <v>1200</v>
      </c>
      <c r="M6454" t="s">
        <v>1472</v>
      </c>
      <c r="N6454" t="s">
        <v>11</v>
      </c>
      <c r="O6454" s="74">
        <v>2.25</v>
      </c>
      <c r="P6454" s="11">
        <f t="shared" si="617"/>
        <v>2700</v>
      </c>
      <c r="Q6454" s="12">
        <f t="shared" si="618"/>
        <v>7.3003400000000003</v>
      </c>
      <c r="R6454" s="14">
        <f t="shared" si="619"/>
        <v>0.30819999999999997</v>
      </c>
      <c r="S6454" s="13">
        <f t="shared" si="620"/>
        <v>369.84</v>
      </c>
      <c r="T6454" s="14" t="s">
        <v>349</v>
      </c>
      <c r="U6454" t="s">
        <v>2</v>
      </c>
    </row>
    <row r="6455" spans="1:21" x14ac:dyDescent="0.2">
      <c r="A6455" t="s">
        <v>11058</v>
      </c>
      <c r="B6455" s="23">
        <v>45980</v>
      </c>
      <c r="C6455" s="23">
        <v>45973</v>
      </c>
      <c r="D6455" t="s">
        <v>268</v>
      </c>
      <c r="E6455" t="s">
        <v>269</v>
      </c>
      <c r="G6455" t="s">
        <v>11207</v>
      </c>
      <c r="H6455" t="s">
        <v>266</v>
      </c>
      <c r="I6455" t="s">
        <v>267</v>
      </c>
      <c r="J6455" s="10" t="str">
        <f t="shared" si="622"/>
        <v>POLM</v>
      </c>
      <c r="K6455" t="s">
        <v>10</v>
      </c>
      <c r="L6455" s="48">
        <v>300</v>
      </c>
      <c r="M6455" t="s">
        <v>136</v>
      </c>
      <c r="N6455" t="s">
        <v>11</v>
      </c>
      <c r="O6455" s="74">
        <v>43.3628</v>
      </c>
      <c r="P6455" s="11">
        <f t="shared" si="617"/>
        <v>13008.84</v>
      </c>
      <c r="Q6455" s="12">
        <f t="shared" si="618"/>
        <v>7.3003400000000003</v>
      </c>
      <c r="R6455" s="14">
        <f t="shared" si="619"/>
        <v>5.9398</v>
      </c>
      <c r="S6455" s="13">
        <f t="shared" si="620"/>
        <v>1781.94</v>
      </c>
      <c r="T6455" s="14" t="s">
        <v>349</v>
      </c>
      <c r="U6455" t="s">
        <v>272</v>
      </c>
    </row>
    <row r="6456" spans="1:21" x14ac:dyDescent="0.2">
      <c r="A6456" t="s">
        <v>10951</v>
      </c>
      <c r="B6456" s="23">
        <v>45980</v>
      </c>
      <c r="C6456" s="23">
        <v>45915</v>
      </c>
      <c r="D6456" t="s">
        <v>94</v>
      </c>
      <c r="E6456" t="s">
        <v>95</v>
      </c>
      <c r="G6456" t="s">
        <v>11186</v>
      </c>
      <c r="H6456" t="s">
        <v>3162</v>
      </c>
      <c r="I6456" t="s">
        <v>3372</v>
      </c>
      <c r="J6456" s="10" t="str">
        <f t="shared" si="622"/>
        <v>LID-</v>
      </c>
      <c r="K6456" t="s">
        <v>98</v>
      </c>
      <c r="L6456" s="48">
        <v>1600</v>
      </c>
      <c r="M6456" t="s">
        <v>1472</v>
      </c>
      <c r="N6456" t="s">
        <v>11</v>
      </c>
      <c r="O6456" s="74">
        <v>4.26</v>
      </c>
      <c r="P6456" s="11">
        <f t="shared" si="617"/>
        <v>6816</v>
      </c>
      <c r="Q6456" s="12">
        <f t="shared" si="618"/>
        <v>7.3003400000000003</v>
      </c>
      <c r="R6456" s="14">
        <f t="shared" si="619"/>
        <v>0.58350000000000002</v>
      </c>
      <c r="S6456" s="13">
        <f t="shared" si="620"/>
        <v>933.6</v>
      </c>
      <c r="T6456" s="14" t="s">
        <v>349</v>
      </c>
      <c r="U6456" t="s">
        <v>368</v>
      </c>
    </row>
    <row r="6457" spans="1:21" x14ac:dyDescent="0.2">
      <c r="A6457" t="s">
        <v>10758</v>
      </c>
      <c r="B6457" s="23">
        <v>45981</v>
      </c>
      <c r="C6457" s="23">
        <v>45975</v>
      </c>
      <c r="D6457" t="s">
        <v>569</v>
      </c>
      <c r="E6457" t="s">
        <v>570</v>
      </c>
      <c r="G6457" t="s">
        <v>11118</v>
      </c>
      <c r="H6457" t="s">
        <v>772</v>
      </c>
      <c r="I6457" t="s">
        <v>773</v>
      </c>
      <c r="J6457" s="10" t="str">
        <f t="shared" si="622"/>
        <v>WHR-</v>
      </c>
      <c r="K6457" t="s">
        <v>10</v>
      </c>
      <c r="L6457" s="48">
        <v>17000</v>
      </c>
      <c r="M6457" t="s">
        <v>1472</v>
      </c>
      <c r="N6457" t="s">
        <v>11</v>
      </c>
      <c r="O6457" s="74">
        <v>0.4365</v>
      </c>
      <c r="P6457" s="11">
        <f t="shared" si="617"/>
        <v>7420.5</v>
      </c>
      <c r="Q6457" s="12">
        <f t="shared" si="618"/>
        <v>7.3003400000000003</v>
      </c>
      <c r="R6457" s="14">
        <f t="shared" si="619"/>
        <v>5.9799999999999999E-2</v>
      </c>
      <c r="S6457" s="13">
        <f t="shared" si="620"/>
        <v>1016.6</v>
      </c>
      <c r="T6457" s="14" t="s">
        <v>349</v>
      </c>
      <c r="U6457" t="s">
        <v>248</v>
      </c>
    </row>
    <row r="6458" spans="1:21" x14ac:dyDescent="0.2">
      <c r="A6458" t="s">
        <v>10991</v>
      </c>
      <c r="B6458" s="23">
        <v>45981</v>
      </c>
      <c r="C6458" s="23">
        <v>45957</v>
      </c>
      <c r="D6458" t="s">
        <v>287</v>
      </c>
      <c r="E6458" t="s">
        <v>288</v>
      </c>
      <c r="G6458" t="s">
        <v>11208</v>
      </c>
      <c r="H6458" t="s">
        <v>79</v>
      </c>
      <c r="I6458" t="s">
        <v>80</v>
      </c>
      <c r="J6458" s="10" t="s">
        <v>1477</v>
      </c>
      <c r="K6458" t="s">
        <v>10</v>
      </c>
      <c r="L6458" s="48">
        <v>2050</v>
      </c>
      <c r="M6458" t="s">
        <v>1472</v>
      </c>
      <c r="N6458" t="s">
        <v>11</v>
      </c>
      <c r="O6458" s="74">
        <v>6.4610000000000003</v>
      </c>
      <c r="P6458" s="11">
        <f t="shared" si="617"/>
        <v>13245.05</v>
      </c>
      <c r="Q6458" s="12">
        <f t="shared" si="618"/>
        <v>7.3003400000000003</v>
      </c>
      <c r="R6458" s="14">
        <f t="shared" si="619"/>
        <v>0.88500000000000001</v>
      </c>
      <c r="S6458" s="13">
        <f t="shared" si="620"/>
        <v>1814.25</v>
      </c>
      <c r="T6458" s="14" t="s">
        <v>349</v>
      </c>
      <c r="U6458" t="s">
        <v>36</v>
      </c>
    </row>
    <row r="6459" spans="1:21" x14ac:dyDescent="0.2">
      <c r="A6459" t="s">
        <v>11000</v>
      </c>
      <c r="B6459" s="23">
        <v>45981</v>
      </c>
      <c r="C6459" s="23">
        <v>45968</v>
      </c>
      <c r="D6459" t="s">
        <v>287</v>
      </c>
      <c r="E6459" t="s">
        <v>288</v>
      </c>
      <c r="G6459" t="s">
        <v>11214</v>
      </c>
      <c r="H6459" t="s">
        <v>860</v>
      </c>
      <c r="I6459" t="s">
        <v>861</v>
      </c>
      <c r="J6459" s="10" t="str">
        <f t="shared" ref="J6459:J6467" si="623">+LEFT(U6459,4)</f>
        <v>GLID</v>
      </c>
      <c r="K6459" t="s">
        <v>10</v>
      </c>
      <c r="L6459" s="48">
        <v>1050</v>
      </c>
      <c r="M6459" t="s">
        <v>1472</v>
      </c>
      <c r="N6459" t="s">
        <v>11</v>
      </c>
      <c r="O6459" s="74">
        <v>7.11</v>
      </c>
      <c r="P6459" s="11">
        <f t="shared" si="617"/>
        <v>7465.5</v>
      </c>
      <c r="Q6459" s="12">
        <f t="shared" si="618"/>
        <v>7.3003400000000003</v>
      </c>
      <c r="R6459" s="14">
        <f t="shared" si="619"/>
        <v>0.97389999999999999</v>
      </c>
      <c r="S6459" s="13">
        <f t="shared" si="620"/>
        <v>1022.6</v>
      </c>
      <c r="T6459" s="14" t="s">
        <v>349</v>
      </c>
      <c r="U6459" t="s">
        <v>78</v>
      </c>
    </row>
    <row r="6460" spans="1:21" x14ac:dyDescent="0.2">
      <c r="A6460" t="s">
        <v>11023</v>
      </c>
      <c r="B6460" s="23">
        <v>45981</v>
      </c>
      <c r="C6460" s="23">
        <v>45968</v>
      </c>
      <c r="D6460" t="s">
        <v>287</v>
      </c>
      <c r="E6460" t="s">
        <v>288</v>
      </c>
      <c r="G6460" t="s">
        <v>11214</v>
      </c>
      <c r="H6460" t="s">
        <v>854</v>
      </c>
      <c r="I6460" t="s">
        <v>855</v>
      </c>
      <c r="J6460" s="10" t="str">
        <f t="shared" si="623"/>
        <v>GLID</v>
      </c>
      <c r="K6460" t="s">
        <v>10</v>
      </c>
      <c r="L6460" s="48">
        <v>1050</v>
      </c>
      <c r="M6460" t="s">
        <v>1472</v>
      </c>
      <c r="N6460" t="s">
        <v>11</v>
      </c>
      <c r="O6460" s="74">
        <v>7.8</v>
      </c>
      <c r="P6460" s="11">
        <f t="shared" si="617"/>
        <v>8190</v>
      </c>
      <c r="Q6460" s="12">
        <f t="shared" si="618"/>
        <v>7.3003400000000003</v>
      </c>
      <c r="R6460" s="14">
        <f t="shared" si="619"/>
        <v>1.0684</v>
      </c>
      <c r="S6460" s="13">
        <f t="shared" si="620"/>
        <v>1121.82</v>
      </c>
      <c r="T6460" s="14" t="s">
        <v>349</v>
      </c>
      <c r="U6460" t="s">
        <v>78</v>
      </c>
    </row>
    <row r="6461" spans="1:21" x14ac:dyDescent="0.2">
      <c r="A6461" t="s">
        <v>10710</v>
      </c>
      <c r="B6461" s="23">
        <v>45981</v>
      </c>
      <c r="C6461" s="23">
        <v>45967</v>
      </c>
      <c r="D6461" t="s">
        <v>162</v>
      </c>
      <c r="E6461" t="s">
        <v>163</v>
      </c>
      <c r="G6461" t="s">
        <v>11097</v>
      </c>
      <c r="H6461" t="s">
        <v>1374</v>
      </c>
      <c r="I6461" t="s">
        <v>1375</v>
      </c>
      <c r="J6461" s="10" t="str">
        <f t="shared" si="623"/>
        <v>SCR-</v>
      </c>
      <c r="K6461" t="s">
        <v>10</v>
      </c>
      <c r="L6461" s="48">
        <v>1000</v>
      </c>
      <c r="M6461" t="s">
        <v>1472</v>
      </c>
      <c r="N6461" t="s">
        <v>11</v>
      </c>
      <c r="O6461" s="74">
        <v>0.13900000000000001</v>
      </c>
      <c r="P6461" s="11">
        <f t="shared" si="617"/>
        <v>139</v>
      </c>
      <c r="Q6461" s="12">
        <f t="shared" si="618"/>
        <v>7.3003400000000003</v>
      </c>
      <c r="R6461" s="14">
        <f t="shared" si="619"/>
        <v>1.9E-2</v>
      </c>
      <c r="S6461" s="13">
        <f t="shared" si="620"/>
        <v>19</v>
      </c>
      <c r="T6461" s="14" t="s">
        <v>349</v>
      </c>
      <c r="U6461" t="s">
        <v>166</v>
      </c>
    </row>
    <row r="6462" spans="1:21" x14ac:dyDescent="0.2">
      <c r="A6462" t="s">
        <v>10701</v>
      </c>
      <c r="B6462" s="23">
        <v>45981</v>
      </c>
      <c r="C6462" s="23">
        <v>45975</v>
      </c>
      <c r="D6462" t="s">
        <v>162</v>
      </c>
      <c r="E6462" t="s">
        <v>163</v>
      </c>
      <c r="G6462" t="s">
        <v>11098</v>
      </c>
      <c r="H6462" t="s">
        <v>3520</v>
      </c>
      <c r="I6462" t="s">
        <v>3521</v>
      </c>
      <c r="J6462" s="10" t="str">
        <f t="shared" si="623"/>
        <v>SCR-</v>
      </c>
      <c r="K6462" t="s">
        <v>10</v>
      </c>
      <c r="L6462" s="48">
        <v>300</v>
      </c>
      <c r="M6462" t="s">
        <v>1472</v>
      </c>
      <c r="N6462" t="s">
        <v>11</v>
      </c>
      <c r="O6462" s="74">
        <v>0.109</v>
      </c>
      <c r="P6462" s="11">
        <f t="shared" si="617"/>
        <v>32.700000000000003</v>
      </c>
      <c r="Q6462" s="12">
        <f t="shared" si="618"/>
        <v>7.3003400000000003</v>
      </c>
      <c r="R6462" s="14">
        <f t="shared" si="619"/>
        <v>1.49E-2</v>
      </c>
      <c r="S6462" s="13">
        <f t="shared" si="620"/>
        <v>4.47</v>
      </c>
      <c r="T6462" s="14" t="s">
        <v>349</v>
      </c>
      <c r="U6462" t="s">
        <v>166</v>
      </c>
    </row>
    <row r="6463" spans="1:21" x14ac:dyDescent="0.2">
      <c r="A6463" t="s">
        <v>10978</v>
      </c>
      <c r="B6463" s="23">
        <v>45981</v>
      </c>
      <c r="C6463" s="23">
        <v>45945</v>
      </c>
      <c r="D6463" t="s">
        <v>121</v>
      </c>
      <c r="E6463" t="s">
        <v>122</v>
      </c>
      <c r="G6463" t="s">
        <v>11203</v>
      </c>
      <c r="H6463" t="s">
        <v>3259</v>
      </c>
      <c r="I6463" t="s">
        <v>3466</v>
      </c>
      <c r="J6463" s="10" t="str">
        <f t="shared" si="623"/>
        <v>HDL-</v>
      </c>
      <c r="K6463" t="s">
        <v>10</v>
      </c>
      <c r="L6463" s="48">
        <v>1758</v>
      </c>
      <c r="M6463" t="s">
        <v>1472</v>
      </c>
      <c r="N6463" t="s">
        <v>11</v>
      </c>
      <c r="O6463" s="74">
        <v>5.1675000000000004</v>
      </c>
      <c r="P6463" s="11">
        <f t="shared" si="617"/>
        <v>9084.4699999999993</v>
      </c>
      <c r="Q6463" s="12">
        <f t="shared" si="618"/>
        <v>7.3003400000000003</v>
      </c>
      <c r="R6463" s="14">
        <f t="shared" si="619"/>
        <v>0.70779999999999998</v>
      </c>
      <c r="S6463" s="13">
        <f t="shared" si="620"/>
        <v>1244.31</v>
      </c>
      <c r="T6463" s="14" t="s">
        <v>349</v>
      </c>
      <c r="U6463" t="s">
        <v>228</v>
      </c>
    </row>
    <row r="6464" spans="1:21" x14ac:dyDescent="0.2">
      <c r="A6464" t="s">
        <v>10854</v>
      </c>
      <c r="B6464" s="23">
        <v>45981</v>
      </c>
      <c r="C6464" s="23">
        <v>45967</v>
      </c>
      <c r="D6464" t="s">
        <v>169</v>
      </c>
      <c r="E6464" t="s">
        <v>170</v>
      </c>
      <c r="G6464" t="s">
        <v>11145</v>
      </c>
      <c r="H6464" t="s">
        <v>10595</v>
      </c>
      <c r="I6464" t="s">
        <v>10574</v>
      </c>
      <c r="J6464" s="10" t="str">
        <f t="shared" si="623"/>
        <v>BHRE</v>
      </c>
      <c r="K6464" t="s">
        <v>10</v>
      </c>
      <c r="L6464" s="48">
        <v>9350</v>
      </c>
      <c r="M6464" t="s">
        <v>1472</v>
      </c>
      <c r="N6464" t="s">
        <v>11</v>
      </c>
      <c r="O6464" s="74">
        <v>2.23</v>
      </c>
      <c r="P6464" s="11">
        <f t="shared" si="617"/>
        <v>20850.5</v>
      </c>
      <c r="Q6464" s="12">
        <f t="shared" si="618"/>
        <v>7.3003400000000003</v>
      </c>
      <c r="R6464" s="14">
        <f t="shared" si="619"/>
        <v>0.30549999999999999</v>
      </c>
      <c r="S6464" s="13">
        <f t="shared" si="620"/>
        <v>2856.43</v>
      </c>
      <c r="T6464" s="14" t="s">
        <v>349</v>
      </c>
      <c r="U6464" t="s">
        <v>173</v>
      </c>
    </row>
    <row r="6465" spans="1:21" x14ac:dyDescent="0.2">
      <c r="A6465" t="s">
        <v>10855</v>
      </c>
      <c r="B6465" s="23">
        <v>45981</v>
      </c>
      <c r="C6465" s="23">
        <v>45967</v>
      </c>
      <c r="D6465" t="s">
        <v>169</v>
      </c>
      <c r="E6465" t="s">
        <v>170</v>
      </c>
      <c r="G6465" t="s">
        <v>11145</v>
      </c>
      <c r="H6465" t="s">
        <v>10595</v>
      </c>
      <c r="I6465" t="s">
        <v>10574</v>
      </c>
      <c r="J6465" s="10" t="str">
        <f t="shared" si="623"/>
        <v>BHRE</v>
      </c>
      <c r="K6465" t="s">
        <v>10</v>
      </c>
      <c r="L6465" s="48">
        <v>100</v>
      </c>
      <c r="M6465" t="s">
        <v>1472</v>
      </c>
      <c r="N6465" t="s">
        <v>11</v>
      </c>
      <c r="O6465" s="74">
        <v>2.23</v>
      </c>
      <c r="P6465" s="11">
        <f t="shared" si="617"/>
        <v>223</v>
      </c>
      <c r="Q6465" s="12">
        <f t="shared" si="618"/>
        <v>7.3003400000000003</v>
      </c>
      <c r="R6465" s="14">
        <f t="shared" si="619"/>
        <v>0.30549999999999999</v>
      </c>
      <c r="S6465" s="13">
        <f t="shared" si="620"/>
        <v>30.55</v>
      </c>
      <c r="T6465" s="14" t="s">
        <v>349</v>
      </c>
      <c r="U6465" t="s">
        <v>173</v>
      </c>
    </row>
    <row r="6466" spans="1:21" x14ac:dyDescent="0.2">
      <c r="A6466" t="s">
        <v>11006</v>
      </c>
      <c r="B6466" s="23">
        <v>45981</v>
      </c>
      <c r="C6466" s="23">
        <v>45926</v>
      </c>
      <c r="D6466" t="s">
        <v>121</v>
      </c>
      <c r="E6466" t="s">
        <v>122</v>
      </c>
      <c r="G6466" t="s">
        <v>11203</v>
      </c>
      <c r="H6466" t="s">
        <v>1788</v>
      </c>
      <c r="I6466" t="s">
        <v>1789</v>
      </c>
      <c r="J6466" s="10" t="str">
        <f t="shared" si="623"/>
        <v>LHDL</v>
      </c>
      <c r="K6466" t="s">
        <v>10</v>
      </c>
      <c r="L6466" s="48">
        <v>810</v>
      </c>
      <c r="M6466" t="s">
        <v>1472</v>
      </c>
      <c r="N6466" t="s">
        <v>11</v>
      </c>
      <c r="O6466" s="74">
        <v>7.3506999999999998</v>
      </c>
      <c r="P6466" s="11">
        <f t="shared" ref="P6466:P6529" si="624">ROUND(O6466*L6466,2)</f>
        <v>5954.07</v>
      </c>
      <c r="Q6466" s="12">
        <f t="shared" ref="Q6466:Q6529" si="625">IF(N6466="HKD",7.8,IF(N6466="CNY",7.30034,1))</f>
        <v>7.3003400000000003</v>
      </c>
      <c r="R6466" s="14">
        <f t="shared" ref="R6466:R6529" si="626">+ROUND(O6466/Q6466,4)</f>
        <v>1.0068999999999999</v>
      </c>
      <c r="S6466" s="13">
        <f t="shared" ref="S6466:S6529" si="627">ROUND(R6466*L6466,2)</f>
        <v>815.59</v>
      </c>
      <c r="T6466" s="14" t="s">
        <v>349</v>
      </c>
      <c r="U6466" t="s">
        <v>125</v>
      </c>
    </row>
    <row r="6467" spans="1:21" x14ac:dyDescent="0.2">
      <c r="A6467" t="s">
        <v>10987</v>
      </c>
      <c r="B6467" s="23">
        <v>45981</v>
      </c>
      <c r="C6467" s="23">
        <v>45868</v>
      </c>
      <c r="D6467" t="s">
        <v>569</v>
      </c>
      <c r="E6467" t="s">
        <v>570</v>
      </c>
      <c r="G6467" t="s">
        <v>11118</v>
      </c>
      <c r="H6467" t="s">
        <v>1778</v>
      </c>
      <c r="I6467" t="s">
        <v>1779</v>
      </c>
      <c r="J6467" s="10" t="str">
        <f t="shared" si="623"/>
        <v>MISC</v>
      </c>
      <c r="K6467" t="s">
        <v>10</v>
      </c>
      <c r="L6467" s="48">
        <v>1900</v>
      </c>
      <c r="M6467" t="s">
        <v>1472</v>
      </c>
      <c r="N6467" t="s">
        <v>11</v>
      </c>
      <c r="O6467" s="74">
        <v>6.02</v>
      </c>
      <c r="P6467" s="11">
        <f t="shared" si="624"/>
        <v>11438</v>
      </c>
      <c r="Q6467" s="12">
        <f t="shared" si="625"/>
        <v>7.3003400000000003</v>
      </c>
      <c r="R6467" s="14">
        <f t="shared" si="626"/>
        <v>0.8246</v>
      </c>
      <c r="S6467" s="13">
        <f t="shared" si="627"/>
        <v>1566.74</v>
      </c>
      <c r="T6467" s="14" t="s">
        <v>349</v>
      </c>
      <c r="U6467" t="s">
        <v>25</v>
      </c>
    </row>
    <row r="6468" spans="1:21" x14ac:dyDescent="0.2">
      <c r="A6468" t="s">
        <v>10872</v>
      </c>
      <c r="B6468" s="23">
        <v>45981</v>
      </c>
      <c r="C6468" s="23">
        <v>45951</v>
      </c>
      <c r="D6468" t="s">
        <v>569</v>
      </c>
      <c r="E6468" t="s">
        <v>570</v>
      </c>
      <c r="G6468" t="s">
        <v>11118</v>
      </c>
      <c r="H6468" t="s">
        <v>1506</v>
      </c>
      <c r="I6468" t="s">
        <v>1507</v>
      </c>
      <c r="J6468" s="10" t="s">
        <v>1503</v>
      </c>
      <c r="K6468" t="s">
        <v>10</v>
      </c>
      <c r="L6468" s="48">
        <v>2600</v>
      </c>
      <c r="M6468" t="s">
        <v>1472</v>
      </c>
      <c r="N6468" t="s">
        <v>11</v>
      </c>
      <c r="O6468" s="74">
        <v>2.6675</v>
      </c>
      <c r="P6468" s="11">
        <f t="shared" si="624"/>
        <v>6935.5</v>
      </c>
      <c r="Q6468" s="12">
        <f t="shared" si="625"/>
        <v>7.3003400000000003</v>
      </c>
      <c r="R6468" s="14">
        <f t="shared" si="626"/>
        <v>0.3654</v>
      </c>
      <c r="S6468" s="13">
        <f t="shared" si="627"/>
        <v>950.04</v>
      </c>
      <c r="T6468" s="14" t="s">
        <v>349</v>
      </c>
      <c r="U6468" t="s">
        <v>36</v>
      </c>
    </row>
    <row r="6469" spans="1:21" x14ac:dyDescent="0.2">
      <c r="A6469" t="s">
        <v>10890</v>
      </c>
      <c r="B6469" s="23">
        <v>45981</v>
      </c>
      <c r="C6469" s="23">
        <v>45945</v>
      </c>
      <c r="D6469" t="s">
        <v>569</v>
      </c>
      <c r="E6469" t="s">
        <v>570</v>
      </c>
      <c r="G6469" t="s">
        <v>11118</v>
      </c>
      <c r="H6469" t="s">
        <v>1519</v>
      </c>
      <c r="I6469" t="s">
        <v>1520</v>
      </c>
      <c r="J6469" s="10" t="s">
        <v>1503</v>
      </c>
      <c r="K6469" t="s">
        <v>10</v>
      </c>
      <c r="L6469" s="48">
        <v>600</v>
      </c>
      <c r="M6469" t="s">
        <v>1472</v>
      </c>
      <c r="N6469" t="s">
        <v>11</v>
      </c>
      <c r="O6469" s="74">
        <v>3.0070000000000001</v>
      </c>
      <c r="P6469" s="11">
        <f t="shared" si="624"/>
        <v>1804.2</v>
      </c>
      <c r="Q6469" s="12">
        <f t="shared" si="625"/>
        <v>7.3003400000000003</v>
      </c>
      <c r="R6469" s="14">
        <f t="shared" si="626"/>
        <v>0.41189999999999999</v>
      </c>
      <c r="S6469" s="13">
        <f t="shared" si="627"/>
        <v>247.14</v>
      </c>
      <c r="T6469" s="14" t="s">
        <v>349</v>
      </c>
      <c r="U6469" t="s">
        <v>36</v>
      </c>
    </row>
    <row r="6470" spans="1:21" x14ac:dyDescent="0.2">
      <c r="A6470" t="s">
        <v>10893</v>
      </c>
      <c r="B6470" s="23">
        <v>45981</v>
      </c>
      <c r="C6470" s="23">
        <v>45965</v>
      </c>
      <c r="D6470" t="s">
        <v>569</v>
      </c>
      <c r="E6470" t="s">
        <v>570</v>
      </c>
      <c r="G6470" t="s">
        <v>11118</v>
      </c>
      <c r="H6470" t="s">
        <v>1519</v>
      </c>
      <c r="I6470" t="s">
        <v>1520</v>
      </c>
      <c r="J6470" s="10" t="s">
        <v>1503</v>
      </c>
      <c r="K6470" t="s">
        <v>10</v>
      </c>
      <c r="L6470" s="48">
        <v>3050</v>
      </c>
      <c r="M6470" t="s">
        <v>1472</v>
      </c>
      <c r="N6470" t="s">
        <v>11</v>
      </c>
      <c r="O6470" s="74">
        <v>3.0379999999999998</v>
      </c>
      <c r="P6470" s="11">
        <f t="shared" si="624"/>
        <v>9265.9</v>
      </c>
      <c r="Q6470" s="12">
        <f t="shared" si="625"/>
        <v>7.3003400000000003</v>
      </c>
      <c r="R6470" s="14">
        <f t="shared" si="626"/>
        <v>0.41610000000000003</v>
      </c>
      <c r="S6470" s="13">
        <f t="shared" si="627"/>
        <v>1269.1099999999999</v>
      </c>
      <c r="T6470" s="14" t="s">
        <v>349</v>
      </c>
      <c r="U6470" t="s">
        <v>36</v>
      </c>
    </row>
    <row r="6471" spans="1:21" x14ac:dyDescent="0.2">
      <c r="A6471" t="s">
        <v>10949</v>
      </c>
      <c r="B6471" s="23">
        <v>45981</v>
      </c>
      <c r="C6471" s="23">
        <v>45957</v>
      </c>
      <c r="D6471" t="s">
        <v>569</v>
      </c>
      <c r="E6471" t="s">
        <v>570</v>
      </c>
      <c r="G6471" t="s">
        <v>11118</v>
      </c>
      <c r="H6471" t="s">
        <v>1501</v>
      </c>
      <c r="I6471" t="s">
        <v>1502</v>
      </c>
      <c r="J6471" s="10" t="s">
        <v>1503</v>
      </c>
      <c r="K6471" t="s">
        <v>10</v>
      </c>
      <c r="L6471" s="48">
        <v>800</v>
      </c>
      <c r="M6471" t="s">
        <v>1472</v>
      </c>
      <c r="N6471" t="s">
        <v>11</v>
      </c>
      <c r="O6471" s="74">
        <v>4.2</v>
      </c>
      <c r="P6471" s="11">
        <f t="shared" si="624"/>
        <v>3360</v>
      </c>
      <c r="Q6471" s="12">
        <f t="shared" si="625"/>
        <v>7.3003400000000003</v>
      </c>
      <c r="R6471" s="14">
        <f t="shared" si="626"/>
        <v>0.57530000000000003</v>
      </c>
      <c r="S6471" s="13">
        <f t="shared" si="627"/>
        <v>460.24</v>
      </c>
      <c r="T6471" s="14" t="s">
        <v>349</v>
      </c>
      <c r="U6471" t="s">
        <v>36</v>
      </c>
    </row>
    <row r="6472" spans="1:21" x14ac:dyDescent="0.2">
      <c r="A6472" t="s">
        <v>10969</v>
      </c>
      <c r="B6472" s="23">
        <v>45981</v>
      </c>
      <c r="C6472" s="23">
        <v>45953</v>
      </c>
      <c r="D6472" t="s">
        <v>569</v>
      </c>
      <c r="E6472" t="s">
        <v>570</v>
      </c>
      <c r="G6472" t="s">
        <v>11118</v>
      </c>
      <c r="H6472" t="s">
        <v>1408</v>
      </c>
      <c r="I6472" t="s">
        <v>1409</v>
      </c>
      <c r="J6472" s="10" t="s">
        <v>1503</v>
      </c>
      <c r="K6472" t="s">
        <v>10</v>
      </c>
      <c r="L6472" s="48">
        <v>1100</v>
      </c>
      <c r="M6472" t="s">
        <v>1472</v>
      </c>
      <c r="N6472" t="s">
        <v>11</v>
      </c>
      <c r="O6472" s="74">
        <v>4.9000000000000004</v>
      </c>
      <c r="P6472" s="11">
        <f t="shared" si="624"/>
        <v>5390</v>
      </c>
      <c r="Q6472" s="12">
        <f t="shared" si="625"/>
        <v>7.3003400000000003</v>
      </c>
      <c r="R6472" s="14">
        <f t="shared" si="626"/>
        <v>0.67120000000000002</v>
      </c>
      <c r="S6472" s="13">
        <f t="shared" si="627"/>
        <v>738.32</v>
      </c>
      <c r="T6472" s="14" t="s">
        <v>349</v>
      </c>
      <c r="U6472" t="s">
        <v>36</v>
      </c>
    </row>
    <row r="6473" spans="1:21" x14ac:dyDescent="0.2">
      <c r="A6473" t="s">
        <v>10985</v>
      </c>
      <c r="B6473" s="23">
        <v>45981</v>
      </c>
      <c r="C6473" s="23">
        <v>45944</v>
      </c>
      <c r="D6473" t="s">
        <v>569</v>
      </c>
      <c r="E6473" t="s">
        <v>570</v>
      </c>
      <c r="G6473" t="s">
        <v>11118</v>
      </c>
      <c r="H6473" t="s">
        <v>766</v>
      </c>
      <c r="I6473" t="s">
        <v>767</v>
      </c>
      <c r="J6473" s="10" t="s">
        <v>1503</v>
      </c>
      <c r="K6473" t="s">
        <v>10</v>
      </c>
      <c r="L6473" s="48">
        <v>1000</v>
      </c>
      <c r="M6473" t="s">
        <v>1472</v>
      </c>
      <c r="N6473" t="s">
        <v>11</v>
      </c>
      <c r="O6473" s="74">
        <v>5.7</v>
      </c>
      <c r="P6473" s="11">
        <f t="shared" si="624"/>
        <v>5700</v>
      </c>
      <c r="Q6473" s="12">
        <f t="shared" si="625"/>
        <v>7.3003400000000003</v>
      </c>
      <c r="R6473" s="14">
        <f t="shared" si="626"/>
        <v>0.78080000000000005</v>
      </c>
      <c r="S6473" s="13">
        <f t="shared" si="627"/>
        <v>780.8</v>
      </c>
      <c r="T6473" s="14" t="s">
        <v>349</v>
      </c>
      <c r="U6473" t="s">
        <v>36</v>
      </c>
    </row>
    <row r="6474" spans="1:21" x14ac:dyDescent="0.2">
      <c r="A6474" t="s">
        <v>10678</v>
      </c>
      <c r="B6474" s="23">
        <v>45981</v>
      </c>
      <c r="C6474" s="23">
        <v>45868</v>
      </c>
      <c r="D6474" t="s">
        <v>162</v>
      </c>
      <c r="E6474" t="s">
        <v>163</v>
      </c>
      <c r="G6474" t="s">
        <v>11097</v>
      </c>
      <c r="H6474" t="s">
        <v>592</v>
      </c>
      <c r="I6474" t="s">
        <v>593</v>
      </c>
      <c r="J6474" s="10" t="str">
        <f t="shared" ref="J6474:J6485" si="628">+LEFT(U6474,4)</f>
        <v>SCR-</v>
      </c>
      <c r="K6474" t="s">
        <v>10</v>
      </c>
      <c r="L6474" s="48">
        <v>7850</v>
      </c>
      <c r="M6474" t="s">
        <v>1472</v>
      </c>
      <c r="N6474" t="s">
        <v>11</v>
      </c>
      <c r="O6474" s="74">
        <v>7.0000000000000007E-2</v>
      </c>
      <c r="P6474" s="11">
        <f t="shared" si="624"/>
        <v>549.5</v>
      </c>
      <c r="Q6474" s="12">
        <f t="shared" si="625"/>
        <v>7.3003400000000003</v>
      </c>
      <c r="R6474" s="14">
        <f t="shared" si="626"/>
        <v>9.5999999999999992E-3</v>
      </c>
      <c r="S6474" s="13">
        <f t="shared" si="627"/>
        <v>75.36</v>
      </c>
      <c r="T6474" s="14" t="s">
        <v>349</v>
      </c>
      <c r="U6474" t="s">
        <v>166</v>
      </c>
    </row>
    <row r="6475" spans="1:21" x14ac:dyDescent="0.2">
      <c r="A6475" t="s">
        <v>10679</v>
      </c>
      <c r="B6475" s="23">
        <v>45981</v>
      </c>
      <c r="C6475" s="23">
        <v>45905</v>
      </c>
      <c r="D6475" t="s">
        <v>162</v>
      </c>
      <c r="E6475" t="s">
        <v>163</v>
      </c>
      <c r="G6475" t="s">
        <v>11097</v>
      </c>
      <c r="H6475" t="s">
        <v>592</v>
      </c>
      <c r="I6475" t="s">
        <v>593</v>
      </c>
      <c r="J6475" s="10" t="str">
        <f t="shared" si="628"/>
        <v>SCR-</v>
      </c>
      <c r="K6475" t="s">
        <v>10</v>
      </c>
      <c r="L6475" s="48">
        <v>19900</v>
      </c>
      <c r="M6475" t="s">
        <v>1472</v>
      </c>
      <c r="N6475" t="s">
        <v>11</v>
      </c>
      <c r="O6475" s="74">
        <v>7.0000000000000007E-2</v>
      </c>
      <c r="P6475" s="11">
        <f t="shared" si="624"/>
        <v>1393</v>
      </c>
      <c r="Q6475" s="12">
        <f t="shared" si="625"/>
        <v>7.3003400000000003</v>
      </c>
      <c r="R6475" s="14">
        <f t="shared" si="626"/>
        <v>9.5999999999999992E-3</v>
      </c>
      <c r="S6475" s="13">
        <f t="shared" si="627"/>
        <v>191.04</v>
      </c>
      <c r="T6475" s="14" t="s">
        <v>349</v>
      </c>
      <c r="U6475" t="s">
        <v>166</v>
      </c>
    </row>
    <row r="6476" spans="1:21" x14ac:dyDescent="0.2">
      <c r="A6476" t="s">
        <v>10680</v>
      </c>
      <c r="B6476" s="23">
        <v>45981</v>
      </c>
      <c r="C6476" s="23">
        <v>45926</v>
      </c>
      <c r="D6476" t="s">
        <v>162</v>
      </c>
      <c r="E6476" t="s">
        <v>163</v>
      </c>
      <c r="G6476" t="s">
        <v>11097</v>
      </c>
      <c r="H6476" t="s">
        <v>592</v>
      </c>
      <c r="I6476" t="s">
        <v>593</v>
      </c>
      <c r="J6476" s="10" t="str">
        <f t="shared" si="628"/>
        <v>SCR-</v>
      </c>
      <c r="K6476" t="s">
        <v>10</v>
      </c>
      <c r="L6476" s="48">
        <v>9000</v>
      </c>
      <c r="M6476" t="s">
        <v>1472</v>
      </c>
      <c r="N6476" t="s">
        <v>11</v>
      </c>
      <c r="O6476" s="74">
        <v>7.0000000000000007E-2</v>
      </c>
      <c r="P6476" s="11">
        <f t="shared" si="624"/>
        <v>630</v>
      </c>
      <c r="Q6476" s="12">
        <f t="shared" si="625"/>
        <v>7.3003400000000003</v>
      </c>
      <c r="R6476" s="14">
        <f t="shared" si="626"/>
        <v>9.5999999999999992E-3</v>
      </c>
      <c r="S6476" s="13">
        <f t="shared" si="627"/>
        <v>86.4</v>
      </c>
      <c r="T6476" s="14" t="s">
        <v>349</v>
      </c>
      <c r="U6476" t="s">
        <v>166</v>
      </c>
    </row>
    <row r="6477" spans="1:21" x14ac:dyDescent="0.2">
      <c r="A6477" t="s">
        <v>10748</v>
      </c>
      <c r="B6477" s="23">
        <v>45981</v>
      </c>
      <c r="C6477" s="23">
        <v>45951</v>
      </c>
      <c r="D6477" t="s">
        <v>162</v>
      </c>
      <c r="E6477" t="s">
        <v>163</v>
      </c>
      <c r="G6477" t="s">
        <v>11097</v>
      </c>
      <c r="H6477" t="s">
        <v>8755</v>
      </c>
      <c r="I6477" t="s">
        <v>8756</v>
      </c>
      <c r="J6477" s="10" t="str">
        <f t="shared" si="628"/>
        <v>SCR-</v>
      </c>
      <c r="K6477" t="s">
        <v>10</v>
      </c>
      <c r="L6477" s="48">
        <v>1100</v>
      </c>
      <c r="M6477" t="s">
        <v>1472</v>
      </c>
      <c r="N6477" t="s">
        <v>11</v>
      </c>
      <c r="O6477" s="74">
        <v>0.30199999999999999</v>
      </c>
      <c r="P6477" s="11">
        <f t="shared" si="624"/>
        <v>332.2</v>
      </c>
      <c r="Q6477" s="12">
        <f t="shared" si="625"/>
        <v>7.3003400000000003</v>
      </c>
      <c r="R6477" s="14">
        <f t="shared" si="626"/>
        <v>4.1399999999999999E-2</v>
      </c>
      <c r="S6477" s="13">
        <f t="shared" si="627"/>
        <v>45.54</v>
      </c>
      <c r="T6477" s="14" t="s">
        <v>349</v>
      </c>
      <c r="U6477" t="s">
        <v>166</v>
      </c>
    </row>
    <row r="6478" spans="1:21" x14ac:dyDescent="0.2">
      <c r="A6478" t="s">
        <v>10717</v>
      </c>
      <c r="B6478" s="23">
        <v>45981</v>
      </c>
      <c r="C6478" s="23">
        <v>45926</v>
      </c>
      <c r="D6478" t="s">
        <v>162</v>
      </c>
      <c r="E6478" t="s">
        <v>163</v>
      </c>
      <c r="G6478" t="s">
        <v>11097</v>
      </c>
      <c r="H6478" t="s">
        <v>587</v>
      </c>
      <c r="I6478" t="s">
        <v>588</v>
      </c>
      <c r="J6478" s="10" t="str">
        <f t="shared" si="628"/>
        <v>SCR-</v>
      </c>
      <c r="K6478" t="s">
        <v>10</v>
      </c>
      <c r="L6478" s="48">
        <v>13000</v>
      </c>
      <c r="M6478" t="s">
        <v>1472</v>
      </c>
      <c r="N6478" t="s">
        <v>11</v>
      </c>
      <c r="O6478" s="74">
        <v>0.153</v>
      </c>
      <c r="P6478" s="11">
        <f t="shared" si="624"/>
        <v>1989</v>
      </c>
      <c r="Q6478" s="12">
        <f t="shared" si="625"/>
        <v>7.3003400000000003</v>
      </c>
      <c r="R6478" s="14">
        <f t="shared" si="626"/>
        <v>2.1000000000000001E-2</v>
      </c>
      <c r="S6478" s="13">
        <f t="shared" si="627"/>
        <v>273</v>
      </c>
      <c r="T6478" s="14" t="s">
        <v>349</v>
      </c>
      <c r="U6478" t="s">
        <v>166</v>
      </c>
    </row>
    <row r="6479" spans="1:21" x14ac:dyDescent="0.2">
      <c r="A6479" t="s">
        <v>10689</v>
      </c>
      <c r="B6479" s="23">
        <v>45981</v>
      </c>
      <c r="C6479" s="23">
        <v>45951</v>
      </c>
      <c r="D6479" t="s">
        <v>162</v>
      </c>
      <c r="E6479" t="s">
        <v>163</v>
      </c>
      <c r="G6479" t="s">
        <v>11098</v>
      </c>
      <c r="H6479" t="s">
        <v>583</v>
      </c>
      <c r="I6479" t="s">
        <v>584</v>
      </c>
      <c r="J6479" s="10" t="str">
        <f t="shared" si="628"/>
        <v>SCR-</v>
      </c>
      <c r="K6479" t="s">
        <v>10</v>
      </c>
      <c r="L6479" s="48">
        <v>3000</v>
      </c>
      <c r="M6479" t="s">
        <v>1472</v>
      </c>
      <c r="N6479" t="s">
        <v>11</v>
      </c>
      <c r="O6479" s="74">
        <v>9.2999999999999999E-2</v>
      </c>
      <c r="P6479" s="11">
        <f t="shared" si="624"/>
        <v>279</v>
      </c>
      <c r="Q6479" s="12">
        <f t="shared" si="625"/>
        <v>7.3003400000000003</v>
      </c>
      <c r="R6479" s="14">
        <f t="shared" si="626"/>
        <v>1.2699999999999999E-2</v>
      </c>
      <c r="S6479" s="13">
        <f t="shared" si="627"/>
        <v>38.1</v>
      </c>
      <c r="T6479" s="14" t="s">
        <v>349</v>
      </c>
      <c r="U6479" t="s">
        <v>166</v>
      </c>
    </row>
    <row r="6480" spans="1:21" x14ac:dyDescent="0.2">
      <c r="A6480" t="s">
        <v>10690</v>
      </c>
      <c r="B6480" s="23">
        <v>45981</v>
      </c>
      <c r="C6480" s="23">
        <v>45978</v>
      </c>
      <c r="D6480" t="s">
        <v>162</v>
      </c>
      <c r="E6480" t="s">
        <v>163</v>
      </c>
      <c r="G6480" t="s">
        <v>11098</v>
      </c>
      <c r="H6480" t="s">
        <v>583</v>
      </c>
      <c r="I6480" t="s">
        <v>584</v>
      </c>
      <c r="J6480" s="10" t="str">
        <f t="shared" si="628"/>
        <v>SCR-</v>
      </c>
      <c r="K6480" t="s">
        <v>10</v>
      </c>
      <c r="L6480" s="48">
        <v>16500</v>
      </c>
      <c r="M6480" t="s">
        <v>1472</v>
      </c>
      <c r="N6480" t="s">
        <v>11</v>
      </c>
      <c r="O6480" s="74">
        <v>9.2999999999999999E-2</v>
      </c>
      <c r="P6480" s="11">
        <f t="shared" si="624"/>
        <v>1534.5</v>
      </c>
      <c r="Q6480" s="12">
        <f t="shared" si="625"/>
        <v>7.3003400000000003</v>
      </c>
      <c r="R6480" s="14">
        <f t="shared" si="626"/>
        <v>1.2699999999999999E-2</v>
      </c>
      <c r="S6480" s="13">
        <f t="shared" si="627"/>
        <v>209.55</v>
      </c>
      <c r="T6480" s="14" t="s">
        <v>349</v>
      </c>
      <c r="U6480" t="s">
        <v>166</v>
      </c>
    </row>
    <row r="6481" spans="1:21" x14ac:dyDescent="0.2">
      <c r="A6481" t="s">
        <v>10663</v>
      </c>
      <c r="B6481" s="23">
        <v>45982</v>
      </c>
      <c r="C6481" s="23">
        <v>45975</v>
      </c>
      <c r="D6481" t="s">
        <v>128</v>
      </c>
      <c r="E6481" t="s">
        <v>129</v>
      </c>
      <c r="G6481" t="s">
        <v>11089</v>
      </c>
      <c r="H6481" t="s">
        <v>958</v>
      </c>
      <c r="I6481" t="s">
        <v>959</v>
      </c>
      <c r="J6481" s="10" t="str">
        <f t="shared" si="628"/>
        <v>RIV-</v>
      </c>
      <c r="K6481" t="s">
        <v>10</v>
      </c>
      <c r="L6481" s="48">
        <v>10000</v>
      </c>
      <c r="M6481" t="s">
        <v>1472</v>
      </c>
      <c r="N6481" t="s">
        <v>11</v>
      </c>
      <c r="O6481" s="74">
        <v>4.8000000000000001E-2</v>
      </c>
      <c r="P6481" s="11">
        <f t="shared" si="624"/>
        <v>480</v>
      </c>
      <c r="Q6481" s="12">
        <f t="shared" si="625"/>
        <v>7.3003400000000003</v>
      </c>
      <c r="R6481" s="14">
        <f t="shared" si="626"/>
        <v>6.6E-3</v>
      </c>
      <c r="S6481" s="13">
        <f t="shared" si="627"/>
        <v>66</v>
      </c>
      <c r="T6481" s="14" t="s">
        <v>349</v>
      </c>
      <c r="U6481" t="s">
        <v>132</v>
      </c>
    </row>
    <row r="6482" spans="1:21" x14ac:dyDescent="0.2">
      <c r="A6482" t="s">
        <v>10676</v>
      </c>
      <c r="B6482" s="23">
        <v>45982</v>
      </c>
      <c r="C6482" s="23">
        <v>45967</v>
      </c>
      <c r="D6482" t="s">
        <v>128</v>
      </c>
      <c r="E6482" t="s">
        <v>129</v>
      </c>
      <c r="G6482" t="s">
        <v>11089</v>
      </c>
      <c r="H6482" t="s">
        <v>3088</v>
      </c>
      <c r="I6482" t="s">
        <v>3304</v>
      </c>
      <c r="J6482" s="10" t="str">
        <f t="shared" si="628"/>
        <v>RIV-</v>
      </c>
      <c r="K6482" t="s">
        <v>10</v>
      </c>
      <c r="L6482" s="48">
        <v>5000</v>
      </c>
      <c r="M6482" t="s">
        <v>1472</v>
      </c>
      <c r="N6482" t="s">
        <v>11</v>
      </c>
      <c r="O6482" s="74">
        <v>6.2199999999999998E-2</v>
      </c>
      <c r="P6482" s="11">
        <f t="shared" si="624"/>
        <v>311</v>
      </c>
      <c r="Q6482" s="12">
        <f t="shared" si="625"/>
        <v>7.3003400000000003</v>
      </c>
      <c r="R6482" s="14">
        <f t="shared" si="626"/>
        <v>8.5000000000000006E-3</v>
      </c>
      <c r="S6482" s="13">
        <f t="shared" si="627"/>
        <v>42.5</v>
      </c>
      <c r="T6482" s="14" t="s">
        <v>349</v>
      </c>
      <c r="U6482" t="s">
        <v>132</v>
      </c>
    </row>
    <row r="6483" spans="1:21" x14ac:dyDescent="0.2">
      <c r="A6483" t="s">
        <v>10688</v>
      </c>
      <c r="B6483" s="23">
        <v>45982</v>
      </c>
      <c r="C6483" s="23">
        <v>45967</v>
      </c>
      <c r="D6483" t="s">
        <v>128</v>
      </c>
      <c r="E6483" t="s">
        <v>129</v>
      </c>
      <c r="G6483" t="s">
        <v>11089</v>
      </c>
      <c r="H6483" t="s">
        <v>3180</v>
      </c>
      <c r="I6483" t="s">
        <v>3387</v>
      </c>
      <c r="J6483" s="10" t="str">
        <f t="shared" si="628"/>
        <v>RIV-</v>
      </c>
      <c r="K6483" t="s">
        <v>10</v>
      </c>
      <c r="L6483" s="48">
        <v>4200</v>
      </c>
      <c r="M6483" t="s">
        <v>1472</v>
      </c>
      <c r="N6483" t="s">
        <v>11</v>
      </c>
      <c r="O6483" s="74">
        <v>9.1499999999999998E-2</v>
      </c>
      <c r="P6483" s="11">
        <f t="shared" si="624"/>
        <v>384.3</v>
      </c>
      <c r="Q6483" s="12">
        <f t="shared" si="625"/>
        <v>7.3003400000000003</v>
      </c>
      <c r="R6483" s="14">
        <f t="shared" si="626"/>
        <v>1.2500000000000001E-2</v>
      </c>
      <c r="S6483" s="13">
        <f t="shared" si="627"/>
        <v>52.5</v>
      </c>
      <c r="T6483" s="14" t="s">
        <v>349</v>
      </c>
      <c r="U6483" t="s">
        <v>132</v>
      </c>
    </row>
    <row r="6484" spans="1:21" x14ac:dyDescent="0.2">
      <c r="A6484" t="s">
        <v>10662</v>
      </c>
      <c r="B6484" s="23">
        <v>45982</v>
      </c>
      <c r="C6484" s="23">
        <v>45967</v>
      </c>
      <c r="D6484" t="s">
        <v>128</v>
      </c>
      <c r="E6484" t="s">
        <v>129</v>
      </c>
      <c r="G6484" t="s">
        <v>11089</v>
      </c>
      <c r="H6484" t="s">
        <v>7750</v>
      </c>
      <c r="I6484" t="s">
        <v>7751</v>
      </c>
      <c r="J6484" s="10" t="str">
        <f t="shared" si="628"/>
        <v>RIV-</v>
      </c>
      <c r="K6484" t="s">
        <v>10</v>
      </c>
      <c r="L6484" s="48">
        <v>2000</v>
      </c>
      <c r="M6484" t="s">
        <v>1472</v>
      </c>
      <c r="N6484" t="s">
        <v>11</v>
      </c>
      <c r="O6484" s="74">
        <v>4.6300000000000001E-2</v>
      </c>
      <c r="P6484" s="11">
        <f t="shared" si="624"/>
        <v>92.6</v>
      </c>
      <c r="Q6484" s="12">
        <f t="shared" si="625"/>
        <v>7.3003400000000003</v>
      </c>
      <c r="R6484" s="14">
        <f t="shared" si="626"/>
        <v>6.3E-3</v>
      </c>
      <c r="S6484" s="13">
        <f t="shared" si="627"/>
        <v>12.6</v>
      </c>
      <c r="T6484" s="14" t="s">
        <v>349</v>
      </c>
      <c r="U6484" t="s">
        <v>132</v>
      </c>
    </row>
    <row r="6485" spans="1:21" x14ac:dyDescent="0.2">
      <c r="A6485" t="s">
        <v>10694</v>
      </c>
      <c r="B6485" s="23">
        <v>45982</v>
      </c>
      <c r="C6485" s="23">
        <v>45967</v>
      </c>
      <c r="D6485" t="s">
        <v>128</v>
      </c>
      <c r="E6485" t="s">
        <v>129</v>
      </c>
      <c r="G6485" t="s">
        <v>11089</v>
      </c>
      <c r="H6485" t="s">
        <v>1585</v>
      </c>
      <c r="I6485" t="s">
        <v>1586</v>
      </c>
      <c r="J6485" s="10" t="str">
        <f t="shared" si="628"/>
        <v>RIV-</v>
      </c>
      <c r="K6485" t="s">
        <v>10</v>
      </c>
      <c r="L6485" s="48">
        <v>5000</v>
      </c>
      <c r="M6485" t="s">
        <v>1472</v>
      </c>
      <c r="N6485" t="s">
        <v>11</v>
      </c>
      <c r="O6485" s="74">
        <v>9.6100000000000005E-2</v>
      </c>
      <c r="P6485" s="11">
        <f t="shared" si="624"/>
        <v>480.5</v>
      </c>
      <c r="Q6485" s="12">
        <f t="shared" si="625"/>
        <v>7.3003400000000003</v>
      </c>
      <c r="R6485" s="14">
        <f t="shared" si="626"/>
        <v>1.32E-2</v>
      </c>
      <c r="S6485" s="13">
        <f t="shared" si="627"/>
        <v>66</v>
      </c>
      <c r="T6485" s="14" t="s">
        <v>349</v>
      </c>
      <c r="U6485" t="s">
        <v>132</v>
      </c>
    </row>
    <row r="6486" spans="1:21" x14ac:dyDescent="0.2">
      <c r="A6486" t="s">
        <v>10940</v>
      </c>
      <c r="B6486" s="23">
        <v>45982</v>
      </c>
      <c r="C6486" s="23">
        <v>45965</v>
      </c>
      <c r="D6486" t="s">
        <v>696</v>
      </c>
      <c r="E6486" t="s">
        <v>697</v>
      </c>
      <c r="G6486" t="s">
        <v>11168</v>
      </c>
      <c r="H6486" t="s">
        <v>1537</v>
      </c>
      <c r="I6486" t="s">
        <v>1538</v>
      </c>
      <c r="J6486" s="10" t="s">
        <v>1534</v>
      </c>
      <c r="K6486" t="s">
        <v>10</v>
      </c>
      <c r="L6486" s="48">
        <v>3100</v>
      </c>
      <c r="M6486" t="s">
        <v>1472</v>
      </c>
      <c r="N6486" t="s">
        <v>11</v>
      </c>
      <c r="O6486" s="74">
        <v>3.9188000000000001</v>
      </c>
      <c r="P6486" s="11">
        <f t="shared" si="624"/>
        <v>12148.28</v>
      </c>
      <c r="Q6486" s="12">
        <f t="shared" si="625"/>
        <v>7.3003400000000003</v>
      </c>
      <c r="R6486" s="14">
        <f t="shared" si="626"/>
        <v>0.53680000000000005</v>
      </c>
      <c r="S6486" s="13">
        <f t="shared" si="627"/>
        <v>1664.08</v>
      </c>
      <c r="T6486" s="14" t="s">
        <v>349</v>
      </c>
      <c r="U6486" t="s">
        <v>36</v>
      </c>
    </row>
    <row r="6487" spans="1:21" x14ac:dyDescent="0.2">
      <c r="A6487" t="s">
        <v>10941</v>
      </c>
      <c r="B6487" s="23">
        <v>45982</v>
      </c>
      <c r="C6487" s="23">
        <v>45967</v>
      </c>
      <c r="D6487" t="s">
        <v>696</v>
      </c>
      <c r="E6487" t="s">
        <v>697</v>
      </c>
      <c r="G6487" t="s">
        <v>11168</v>
      </c>
      <c r="H6487" t="s">
        <v>1537</v>
      </c>
      <c r="I6487" t="s">
        <v>1538</v>
      </c>
      <c r="J6487" s="10" t="s">
        <v>1534</v>
      </c>
      <c r="K6487" t="s">
        <v>10</v>
      </c>
      <c r="L6487" s="48">
        <v>4100</v>
      </c>
      <c r="M6487" t="s">
        <v>1472</v>
      </c>
      <c r="N6487" t="s">
        <v>11</v>
      </c>
      <c r="O6487" s="74">
        <v>3.9188000000000001</v>
      </c>
      <c r="P6487" s="11">
        <f t="shared" si="624"/>
        <v>16067.08</v>
      </c>
      <c r="Q6487" s="12">
        <f t="shared" si="625"/>
        <v>7.3003400000000003</v>
      </c>
      <c r="R6487" s="14">
        <f t="shared" si="626"/>
        <v>0.53680000000000005</v>
      </c>
      <c r="S6487" s="13">
        <f t="shared" si="627"/>
        <v>2200.88</v>
      </c>
      <c r="T6487" s="14" t="s">
        <v>349</v>
      </c>
      <c r="U6487" t="s">
        <v>36</v>
      </c>
    </row>
    <row r="6488" spans="1:21" x14ac:dyDescent="0.2">
      <c r="A6488" t="s">
        <v>10982</v>
      </c>
      <c r="B6488" s="23">
        <v>45982</v>
      </c>
      <c r="C6488" s="23">
        <v>45965</v>
      </c>
      <c r="D6488" t="s">
        <v>696</v>
      </c>
      <c r="E6488" t="s">
        <v>697</v>
      </c>
      <c r="G6488" t="s">
        <v>11203</v>
      </c>
      <c r="H6488" t="s">
        <v>694</v>
      </c>
      <c r="I6488" t="s">
        <v>695</v>
      </c>
      <c r="J6488" s="10" t="s">
        <v>1534</v>
      </c>
      <c r="K6488" t="s">
        <v>10</v>
      </c>
      <c r="L6488" s="48">
        <v>2050</v>
      </c>
      <c r="M6488" t="s">
        <v>1472</v>
      </c>
      <c r="N6488" t="s">
        <v>11</v>
      </c>
      <c r="O6488" s="74">
        <v>5.3253000000000004</v>
      </c>
      <c r="P6488" s="11">
        <f t="shared" si="624"/>
        <v>10916.87</v>
      </c>
      <c r="Q6488" s="12">
        <f t="shared" si="625"/>
        <v>7.3003400000000003</v>
      </c>
      <c r="R6488" s="14">
        <f t="shared" si="626"/>
        <v>0.72950000000000004</v>
      </c>
      <c r="S6488" s="13">
        <f t="shared" si="627"/>
        <v>1495.48</v>
      </c>
      <c r="T6488" s="14" t="s">
        <v>349</v>
      </c>
      <c r="U6488" t="s">
        <v>36</v>
      </c>
    </row>
    <row r="6489" spans="1:21" x14ac:dyDescent="0.2">
      <c r="A6489" t="s">
        <v>10986</v>
      </c>
      <c r="B6489" s="23">
        <v>45982</v>
      </c>
      <c r="C6489" s="23">
        <v>45965</v>
      </c>
      <c r="D6489" t="s">
        <v>696</v>
      </c>
      <c r="E6489" t="s">
        <v>697</v>
      </c>
      <c r="G6489" t="s">
        <v>11203</v>
      </c>
      <c r="H6489" t="s">
        <v>700</v>
      </c>
      <c r="I6489" t="s">
        <v>701</v>
      </c>
      <c r="J6489" s="10" t="s">
        <v>1534</v>
      </c>
      <c r="K6489" t="s">
        <v>10</v>
      </c>
      <c r="L6489" s="48">
        <v>800</v>
      </c>
      <c r="M6489" t="s">
        <v>1472</v>
      </c>
      <c r="N6489" t="s">
        <v>11</v>
      </c>
      <c r="O6489" s="74">
        <v>5.8296999999999999</v>
      </c>
      <c r="P6489" s="11">
        <f t="shared" si="624"/>
        <v>4663.76</v>
      </c>
      <c r="Q6489" s="12">
        <f t="shared" si="625"/>
        <v>7.3003400000000003</v>
      </c>
      <c r="R6489" s="14">
        <f t="shared" si="626"/>
        <v>0.79859999999999998</v>
      </c>
      <c r="S6489" s="13">
        <f t="shared" si="627"/>
        <v>638.88</v>
      </c>
      <c r="T6489" s="14" t="s">
        <v>349</v>
      </c>
      <c r="U6489" t="s">
        <v>36</v>
      </c>
    </row>
    <row r="6490" spans="1:21" x14ac:dyDescent="0.2">
      <c r="A6490" t="s">
        <v>11069</v>
      </c>
      <c r="B6490" s="23">
        <v>45985</v>
      </c>
      <c r="C6490" s="23">
        <v>45967</v>
      </c>
      <c r="D6490" t="s">
        <v>311</v>
      </c>
      <c r="E6490" t="s">
        <v>312</v>
      </c>
      <c r="G6490" t="s">
        <v>11257</v>
      </c>
      <c r="H6490" t="s">
        <v>309</v>
      </c>
      <c r="I6490" t="s">
        <v>310</v>
      </c>
      <c r="J6490" s="10" t="str">
        <f t="shared" ref="J6490:J6521" si="629">+LEFT(U6490,4)</f>
        <v>EXM-</v>
      </c>
      <c r="K6490" t="s">
        <v>10</v>
      </c>
      <c r="L6490" s="48">
        <v>25</v>
      </c>
      <c r="M6490" t="s">
        <v>186</v>
      </c>
      <c r="N6490" t="s">
        <v>11</v>
      </c>
      <c r="O6490" s="74">
        <v>102.0354</v>
      </c>
      <c r="P6490" s="11">
        <f t="shared" si="624"/>
        <v>2550.89</v>
      </c>
      <c r="Q6490" s="12">
        <f t="shared" si="625"/>
        <v>7.3003400000000003</v>
      </c>
      <c r="R6490" s="14">
        <f t="shared" si="626"/>
        <v>13.976800000000001</v>
      </c>
      <c r="S6490" s="13">
        <f t="shared" si="627"/>
        <v>349.42</v>
      </c>
      <c r="T6490" s="14" t="s">
        <v>349</v>
      </c>
      <c r="U6490" t="s">
        <v>315</v>
      </c>
    </row>
    <row r="6491" spans="1:21" x14ac:dyDescent="0.2">
      <c r="A6491" t="s">
        <v>10990</v>
      </c>
      <c r="B6491" s="23">
        <v>45985</v>
      </c>
      <c r="C6491" s="23">
        <v>45945</v>
      </c>
      <c r="D6491" t="s">
        <v>981</v>
      </c>
      <c r="E6491" t="s">
        <v>982</v>
      </c>
      <c r="G6491" t="s">
        <v>11206</v>
      </c>
      <c r="H6491" t="s">
        <v>4755</v>
      </c>
      <c r="I6491" t="s">
        <v>4756</v>
      </c>
      <c r="J6491" s="10" t="str">
        <f t="shared" si="629"/>
        <v>HDL-</v>
      </c>
      <c r="K6491" t="s">
        <v>10</v>
      </c>
      <c r="L6491" s="48">
        <v>110</v>
      </c>
      <c r="M6491" t="s">
        <v>1472</v>
      </c>
      <c r="N6491" t="s">
        <v>11</v>
      </c>
      <c r="O6491" s="74">
        <v>6.2117000000000004</v>
      </c>
      <c r="P6491" s="11">
        <f t="shared" si="624"/>
        <v>683.29</v>
      </c>
      <c r="Q6491" s="12">
        <f t="shared" si="625"/>
        <v>7.3003400000000003</v>
      </c>
      <c r="R6491" s="14">
        <f t="shared" si="626"/>
        <v>0.85089999999999999</v>
      </c>
      <c r="S6491" s="13">
        <f t="shared" si="627"/>
        <v>93.6</v>
      </c>
      <c r="T6491" s="14" t="s">
        <v>349</v>
      </c>
      <c r="U6491" t="s">
        <v>228</v>
      </c>
    </row>
    <row r="6492" spans="1:21" x14ac:dyDescent="0.2">
      <c r="A6492" t="s">
        <v>10993</v>
      </c>
      <c r="B6492" s="23">
        <v>45985</v>
      </c>
      <c r="C6492" s="23">
        <v>45945</v>
      </c>
      <c r="D6492" t="s">
        <v>981</v>
      </c>
      <c r="E6492" t="s">
        <v>982</v>
      </c>
      <c r="G6492" t="s">
        <v>11206</v>
      </c>
      <c r="H6492" t="s">
        <v>4759</v>
      </c>
      <c r="I6492" t="s">
        <v>4760</v>
      </c>
      <c r="J6492" s="10" t="str">
        <f t="shared" si="629"/>
        <v>HDL-</v>
      </c>
      <c r="K6492" t="s">
        <v>10</v>
      </c>
      <c r="L6492" s="48">
        <v>180</v>
      </c>
      <c r="M6492" t="s">
        <v>1472</v>
      </c>
      <c r="N6492" t="s">
        <v>11</v>
      </c>
      <c r="O6492" s="74">
        <v>6.7522000000000002</v>
      </c>
      <c r="P6492" s="11">
        <f t="shared" si="624"/>
        <v>1215.4000000000001</v>
      </c>
      <c r="Q6492" s="12">
        <f t="shared" si="625"/>
        <v>7.3003400000000003</v>
      </c>
      <c r="R6492" s="14">
        <f t="shared" si="626"/>
        <v>0.92490000000000006</v>
      </c>
      <c r="S6492" s="13">
        <f t="shared" si="627"/>
        <v>166.48</v>
      </c>
      <c r="T6492" s="14" t="s">
        <v>349</v>
      </c>
      <c r="U6492" t="s">
        <v>228</v>
      </c>
    </row>
    <row r="6493" spans="1:21" x14ac:dyDescent="0.2">
      <c r="A6493" t="s">
        <v>10994</v>
      </c>
      <c r="B6493" s="23">
        <v>45985</v>
      </c>
      <c r="C6493" s="23">
        <v>45945</v>
      </c>
      <c r="D6493" t="s">
        <v>981</v>
      </c>
      <c r="E6493" t="s">
        <v>982</v>
      </c>
      <c r="G6493" t="s">
        <v>11206</v>
      </c>
      <c r="H6493" t="s">
        <v>4761</v>
      </c>
      <c r="I6493" t="s">
        <v>4762</v>
      </c>
      <c r="J6493" s="10" t="str">
        <f t="shared" si="629"/>
        <v>HDL-</v>
      </c>
      <c r="K6493" t="s">
        <v>10</v>
      </c>
      <c r="L6493" s="48">
        <v>900</v>
      </c>
      <c r="M6493" t="s">
        <v>1472</v>
      </c>
      <c r="N6493" t="s">
        <v>11</v>
      </c>
      <c r="O6493" s="74">
        <v>6.7522000000000002</v>
      </c>
      <c r="P6493" s="11">
        <f t="shared" si="624"/>
        <v>6076.98</v>
      </c>
      <c r="Q6493" s="12">
        <f t="shared" si="625"/>
        <v>7.3003400000000003</v>
      </c>
      <c r="R6493" s="14">
        <f t="shared" si="626"/>
        <v>0.92490000000000006</v>
      </c>
      <c r="S6493" s="13">
        <f t="shared" si="627"/>
        <v>832.41</v>
      </c>
      <c r="T6493" s="14" t="s">
        <v>349</v>
      </c>
      <c r="U6493" t="s">
        <v>228</v>
      </c>
    </row>
    <row r="6494" spans="1:21" x14ac:dyDescent="0.2">
      <c r="A6494" t="s">
        <v>10992</v>
      </c>
      <c r="B6494" s="23">
        <v>45985</v>
      </c>
      <c r="C6494" s="23">
        <v>45945</v>
      </c>
      <c r="D6494" t="s">
        <v>1316</v>
      </c>
      <c r="E6494" t="s">
        <v>1317</v>
      </c>
      <c r="G6494" t="s">
        <v>11210</v>
      </c>
      <c r="H6494" t="s">
        <v>1314</v>
      </c>
      <c r="I6494" t="s">
        <v>1315</v>
      </c>
      <c r="J6494" s="10" t="str">
        <f t="shared" si="629"/>
        <v>GLID</v>
      </c>
      <c r="K6494" t="s">
        <v>10</v>
      </c>
      <c r="L6494" s="48">
        <v>1950</v>
      </c>
      <c r="M6494" t="s">
        <v>1472</v>
      </c>
      <c r="N6494" t="s">
        <v>11</v>
      </c>
      <c r="O6494" s="74">
        <v>6.6017999999999999</v>
      </c>
      <c r="P6494" s="11">
        <f t="shared" si="624"/>
        <v>12873.51</v>
      </c>
      <c r="Q6494" s="12">
        <f t="shared" si="625"/>
        <v>7.3003400000000003</v>
      </c>
      <c r="R6494" s="14">
        <f t="shared" si="626"/>
        <v>0.90429999999999999</v>
      </c>
      <c r="S6494" s="13">
        <f t="shared" si="627"/>
        <v>1763.39</v>
      </c>
      <c r="T6494" s="14" t="s">
        <v>349</v>
      </c>
      <c r="U6494" t="s">
        <v>78</v>
      </c>
    </row>
    <row r="6495" spans="1:21" x14ac:dyDescent="0.2">
      <c r="A6495" t="s">
        <v>7417</v>
      </c>
      <c r="B6495" s="23">
        <v>45985</v>
      </c>
      <c r="C6495" s="23">
        <v>45820</v>
      </c>
      <c r="D6495" t="s">
        <v>287</v>
      </c>
      <c r="E6495" t="s">
        <v>288</v>
      </c>
      <c r="G6495" t="s">
        <v>11244</v>
      </c>
      <c r="H6495" t="s">
        <v>842</v>
      </c>
      <c r="I6495" t="s">
        <v>843</v>
      </c>
      <c r="J6495" s="10" t="str">
        <f t="shared" si="629"/>
        <v>GLID</v>
      </c>
      <c r="K6495" t="s">
        <v>10</v>
      </c>
      <c r="L6495" s="48">
        <v>-94</v>
      </c>
      <c r="M6495" t="s">
        <v>1472</v>
      </c>
      <c r="N6495" t="s">
        <v>11</v>
      </c>
      <c r="O6495" s="74">
        <v>9.5</v>
      </c>
      <c r="P6495" s="11">
        <f t="shared" si="624"/>
        <v>-893</v>
      </c>
      <c r="Q6495" s="12">
        <f t="shared" si="625"/>
        <v>7.3003400000000003</v>
      </c>
      <c r="R6495" s="14">
        <f t="shared" si="626"/>
        <v>1.3012999999999999</v>
      </c>
      <c r="S6495" s="13">
        <f t="shared" si="627"/>
        <v>-122.32</v>
      </c>
      <c r="T6495" s="14" t="s">
        <v>349</v>
      </c>
      <c r="U6495" t="s">
        <v>78</v>
      </c>
    </row>
    <row r="6496" spans="1:21" x14ac:dyDescent="0.2">
      <c r="A6496" t="s">
        <v>10746</v>
      </c>
      <c r="B6496" s="23">
        <v>45985</v>
      </c>
      <c r="C6496" s="23">
        <v>45975</v>
      </c>
      <c r="D6496" t="s">
        <v>235</v>
      </c>
      <c r="E6496" t="s">
        <v>236</v>
      </c>
      <c r="G6496" t="s">
        <v>11115</v>
      </c>
      <c r="H6496" t="s">
        <v>1371</v>
      </c>
      <c r="I6496" t="s">
        <v>1372</v>
      </c>
      <c r="J6496" s="10" t="str">
        <f t="shared" si="629"/>
        <v>SCR-</v>
      </c>
      <c r="K6496" t="s">
        <v>10</v>
      </c>
      <c r="L6496" s="48">
        <v>2500</v>
      </c>
      <c r="M6496" t="s">
        <v>1472</v>
      </c>
      <c r="N6496" t="s">
        <v>11</v>
      </c>
      <c r="O6496" s="74">
        <v>0.28810000000000002</v>
      </c>
      <c r="P6496" s="11">
        <f t="shared" si="624"/>
        <v>720.25</v>
      </c>
      <c r="Q6496" s="12">
        <f t="shared" si="625"/>
        <v>7.3003400000000003</v>
      </c>
      <c r="R6496" s="14">
        <f t="shared" si="626"/>
        <v>3.95E-2</v>
      </c>
      <c r="S6496" s="13">
        <f t="shared" si="627"/>
        <v>98.75</v>
      </c>
      <c r="T6496" s="14" t="s">
        <v>349</v>
      </c>
      <c r="U6496" t="s">
        <v>166</v>
      </c>
    </row>
    <row r="6497" spans="1:21" x14ac:dyDescent="0.2">
      <c r="A6497" t="s">
        <v>10984</v>
      </c>
      <c r="B6497" s="23">
        <v>45985</v>
      </c>
      <c r="C6497" s="23">
        <v>45975</v>
      </c>
      <c r="D6497" t="s">
        <v>5</v>
      </c>
      <c r="E6497" t="s">
        <v>6</v>
      </c>
      <c r="G6497" t="s">
        <v>11141</v>
      </c>
      <c r="H6497" t="s">
        <v>10509</v>
      </c>
      <c r="I6497" t="s">
        <v>10510</v>
      </c>
      <c r="J6497" s="10" t="str">
        <f t="shared" si="629"/>
        <v>BOX-</v>
      </c>
      <c r="K6497" t="s">
        <v>10</v>
      </c>
      <c r="L6497" s="48">
        <v>505</v>
      </c>
      <c r="M6497" t="s">
        <v>1472</v>
      </c>
      <c r="N6497" t="s">
        <v>11</v>
      </c>
      <c r="O6497" s="74">
        <v>5.58</v>
      </c>
      <c r="P6497" s="11">
        <f t="shared" si="624"/>
        <v>2817.9</v>
      </c>
      <c r="Q6497" s="12">
        <f t="shared" si="625"/>
        <v>7.3003400000000003</v>
      </c>
      <c r="R6497" s="14">
        <f t="shared" si="626"/>
        <v>0.76429999999999998</v>
      </c>
      <c r="S6497" s="13">
        <f t="shared" si="627"/>
        <v>385.97</v>
      </c>
      <c r="T6497" s="14" t="s">
        <v>349</v>
      </c>
      <c r="U6497" t="s">
        <v>1</v>
      </c>
    </row>
    <row r="6498" spans="1:21" x14ac:dyDescent="0.2">
      <c r="A6498" t="s">
        <v>10971</v>
      </c>
      <c r="B6498" s="23">
        <v>45985</v>
      </c>
      <c r="C6498" s="23">
        <v>45975</v>
      </c>
      <c r="D6498" t="s">
        <v>5</v>
      </c>
      <c r="E6498" t="s">
        <v>6</v>
      </c>
      <c r="G6498" t="s">
        <v>11141</v>
      </c>
      <c r="H6498" t="s">
        <v>10501</v>
      </c>
      <c r="I6498" t="s">
        <v>10502</v>
      </c>
      <c r="J6498" s="10" t="str">
        <f t="shared" si="629"/>
        <v>BOX-</v>
      </c>
      <c r="K6498" t="s">
        <v>10</v>
      </c>
      <c r="L6498" s="48">
        <v>505</v>
      </c>
      <c r="M6498" t="s">
        <v>1472</v>
      </c>
      <c r="N6498" t="s">
        <v>11</v>
      </c>
      <c r="O6498" s="74">
        <v>4.9000000000000004</v>
      </c>
      <c r="P6498" s="11">
        <f t="shared" si="624"/>
        <v>2474.5</v>
      </c>
      <c r="Q6498" s="12">
        <f t="shared" si="625"/>
        <v>7.3003400000000003</v>
      </c>
      <c r="R6498" s="14">
        <f t="shared" si="626"/>
        <v>0.67120000000000002</v>
      </c>
      <c r="S6498" s="13">
        <f t="shared" si="627"/>
        <v>338.96</v>
      </c>
      <c r="T6498" s="14" t="s">
        <v>349</v>
      </c>
      <c r="U6498" t="s">
        <v>1</v>
      </c>
    </row>
    <row r="6499" spans="1:21" x14ac:dyDescent="0.2">
      <c r="A6499" t="s">
        <v>10841</v>
      </c>
      <c r="B6499" s="23">
        <v>45985</v>
      </c>
      <c r="C6499" s="23">
        <v>45967</v>
      </c>
      <c r="D6499" t="s">
        <v>295</v>
      </c>
      <c r="E6499" t="s">
        <v>296</v>
      </c>
      <c r="G6499" t="s">
        <v>11137</v>
      </c>
      <c r="H6499" t="s">
        <v>3120</v>
      </c>
      <c r="I6499" t="s">
        <v>3330</v>
      </c>
      <c r="J6499" s="10" t="str">
        <f t="shared" si="629"/>
        <v>SHDL</v>
      </c>
      <c r="K6499" t="s">
        <v>10</v>
      </c>
      <c r="L6499" s="48">
        <v>4000</v>
      </c>
      <c r="M6499" t="s">
        <v>1472</v>
      </c>
      <c r="N6499" t="s">
        <v>11</v>
      </c>
      <c r="O6499" s="74">
        <v>1.7404999999999999</v>
      </c>
      <c r="P6499" s="11">
        <f t="shared" si="624"/>
        <v>6962</v>
      </c>
      <c r="Q6499" s="12">
        <f t="shared" si="625"/>
        <v>7.3003400000000003</v>
      </c>
      <c r="R6499" s="14">
        <f t="shared" si="626"/>
        <v>0.2384</v>
      </c>
      <c r="S6499" s="13">
        <f t="shared" si="627"/>
        <v>953.6</v>
      </c>
      <c r="T6499" s="14" t="s">
        <v>349</v>
      </c>
      <c r="U6499" t="s">
        <v>722</v>
      </c>
    </row>
    <row r="6500" spans="1:21" x14ac:dyDescent="0.2">
      <c r="A6500" t="s">
        <v>11057</v>
      </c>
      <c r="B6500" s="23">
        <v>45985</v>
      </c>
      <c r="C6500" s="23">
        <v>45939</v>
      </c>
      <c r="D6500" t="s">
        <v>263</v>
      </c>
      <c r="E6500" t="s">
        <v>0</v>
      </c>
      <c r="G6500" t="s">
        <v>11250</v>
      </c>
      <c r="H6500" t="s">
        <v>3796</v>
      </c>
      <c r="I6500" t="s">
        <v>3797</v>
      </c>
      <c r="J6500" s="10" t="str">
        <f t="shared" si="629"/>
        <v>HDL-</v>
      </c>
      <c r="K6500" t="s">
        <v>10</v>
      </c>
      <c r="L6500" s="48">
        <v>504</v>
      </c>
      <c r="M6500" t="s">
        <v>1472</v>
      </c>
      <c r="N6500" t="s">
        <v>11</v>
      </c>
      <c r="O6500" s="74">
        <v>14.150399999999999</v>
      </c>
      <c r="P6500" s="11">
        <f t="shared" si="624"/>
        <v>7131.8</v>
      </c>
      <c r="Q6500" s="12">
        <f t="shared" si="625"/>
        <v>7.3003400000000003</v>
      </c>
      <c r="R6500" s="14">
        <f t="shared" si="626"/>
        <v>1.9382999999999999</v>
      </c>
      <c r="S6500" s="13">
        <f t="shared" si="627"/>
        <v>976.9</v>
      </c>
      <c r="T6500" s="14" t="s">
        <v>349</v>
      </c>
      <c r="U6500" t="s">
        <v>228</v>
      </c>
    </row>
    <row r="6501" spans="1:21" x14ac:dyDescent="0.2">
      <c r="A6501" t="s">
        <v>11057</v>
      </c>
      <c r="B6501" s="23">
        <v>45985</v>
      </c>
      <c r="C6501" s="23">
        <v>45939</v>
      </c>
      <c r="D6501" t="s">
        <v>263</v>
      </c>
      <c r="E6501" t="s">
        <v>0</v>
      </c>
      <c r="G6501" t="s">
        <v>11251</v>
      </c>
      <c r="H6501" t="s">
        <v>3796</v>
      </c>
      <c r="I6501" t="s">
        <v>3797</v>
      </c>
      <c r="J6501" s="10" t="str">
        <f t="shared" si="629"/>
        <v>HDL-</v>
      </c>
      <c r="K6501" t="s">
        <v>10</v>
      </c>
      <c r="L6501" s="48">
        <v>168</v>
      </c>
      <c r="M6501" t="s">
        <v>1472</v>
      </c>
      <c r="N6501" t="s">
        <v>11</v>
      </c>
      <c r="O6501" s="74">
        <v>14.150399999999999</v>
      </c>
      <c r="P6501" s="11">
        <f t="shared" si="624"/>
        <v>2377.27</v>
      </c>
      <c r="Q6501" s="12">
        <f t="shared" si="625"/>
        <v>7.3003400000000003</v>
      </c>
      <c r="R6501" s="14">
        <f t="shared" si="626"/>
        <v>1.9382999999999999</v>
      </c>
      <c r="S6501" s="13">
        <f t="shared" si="627"/>
        <v>325.63</v>
      </c>
      <c r="T6501" s="14" t="s">
        <v>349</v>
      </c>
      <c r="U6501" t="s">
        <v>228</v>
      </c>
    </row>
    <row r="6502" spans="1:21" x14ac:dyDescent="0.2">
      <c r="A6502" t="s">
        <v>10803</v>
      </c>
      <c r="B6502" s="23">
        <v>45985</v>
      </c>
      <c r="C6502" s="23">
        <v>45975</v>
      </c>
      <c r="D6502" t="s">
        <v>295</v>
      </c>
      <c r="E6502" t="s">
        <v>296</v>
      </c>
      <c r="G6502" t="s">
        <v>11137</v>
      </c>
      <c r="H6502" t="s">
        <v>293</v>
      </c>
      <c r="I6502" t="s">
        <v>294</v>
      </c>
      <c r="J6502" s="10" t="str">
        <f t="shared" si="629"/>
        <v>LHDL</v>
      </c>
      <c r="K6502" t="s">
        <v>10</v>
      </c>
      <c r="L6502" s="48">
        <v>60</v>
      </c>
      <c r="M6502" t="s">
        <v>1472</v>
      </c>
      <c r="N6502" t="s">
        <v>11</v>
      </c>
      <c r="O6502" s="74">
        <v>1.073</v>
      </c>
      <c r="P6502" s="11">
        <f t="shared" si="624"/>
        <v>64.38</v>
      </c>
      <c r="Q6502" s="12">
        <f t="shared" si="625"/>
        <v>7.3003400000000003</v>
      </c>
      <c r="R6502" s="14">
        <f t="shared" si="626"/>
        <v>0.14699999999999999</v>
      </c>
      <c r="S6502" s="13">
        <f t="shared" si="627"/>
        <v>8.82</v>
      </c>
      <c r="T6502" s="14" t="s">
        <v>349</v>
      </c>
      <c r="U6502" t="s">
        <v>125</v>
      </c>
    </row>
    <row r="6503" spans="1:21" x14ac:dyDescent="0.2">
      <c r="A6503" t="s">
        <v>10853</v>
      </c>
      <c r="B6503" s="23">
        <v>45985</v>
      </c>
      <c r="C6503" s="23">
        <v>45967</v>
      </c>
      <c r="D6503" t="s">
        <v>28</v>
      </c>
      <c r="E6503" t="s">
        <v>29</v>
      </c>
      <c r="G6503" t="s">
        <v>11144</v>
      </c>
      <c r="H6503" t="s">
        <v>8763</v>
      </c>
      <c r="I6503" t="s">
        <v>5866</v>
      </c>
      <c r="J6503" s="10" t="str">
        <f t="shared" si="629"/>
        <v>LHDL</v>
      </c>
      <c r="K6503" t="s">
        <v>10</v>
      </c>
      <c r="L6503" s="48">
        <v>1020</v>
      </c>
      <c r="M6503" t="s">
        <v>1472</v>
      </c>
      <c r="N6503" t="s">
        <v>11</v>
      </c>
      <c r="O6503" s="74">
        <v>2.1898</v>
      </c>
      <c r="P6503" s="11">
        <f t="shared" si="624"/>
        <v>2233.6</v>
      </c>
      <c r="Q6503" s="12">
        <f t="shared" si="625"/>
        <v>7.3003400000000003</v>
      </c>
      <c r="R6503" s="14">
        <f t="shared" si="626"/>
        <v>0.3</v>
      </c>
      <c r="S6503" s="13">
        <f t="shared" si="627"/>
        <v>306</v>
      </c>
      <c r="T6503" s="14" t="s">
        <v>349</v>
      </c>
      <c r="U6503" t="s">
        <v>125</v>
      </c>
    </row>
    <row r="6504" spans="1:21" x14ac:dyDescent="0.2">
      <c r="A6504" t="s">
        <v>10797</v>
      </c>
      <c r="B6504" s="23">
        <v>45985</v>
      </c>
      <c r="C6504" s="23">
        <v>45967</v>
      </c>
      <c r="D6504" t="s">
        <v>295</v>
      </c>
      <c r="E6504" t="s">
        <v>296</v>
      </c>
      <c r="G6504" t="s">
        <v>11134</v>
      </c>
      <c r="H6504" t="s">
        <v>3115</v>
      </c>
      <c r="I6504" t="s">
        <v>307</v>
      </c>
      <c r="J6504" s="10" t="str">
        <f t="shared" si="629"/>
        <v>LHDL</v>
      </c>
      <c r="K6504" t="s">
        <v>10</v>
      </c>
      <c r="L6504" s="48">
        <v>500</v>
      </c>
      <c r="M6504" t="s">
        <v>1472</v>
      </c>
      <c r="N6504" t="s">
        <v>11</v>
      </c>
      <c r="O6504" s="74">
        <v>0.98939999999999995</v>
      </c>
      <c r="P6504" s="11">
        <f t="shared" si="624"/>
        <v>494.7</v>
      </c>
      <c r="Q6504" s="12">
        <f t="shared" si="625"/>
        <v>7.3003400000000003</v>
      </c>
      <c r="R6504" s="14">
        <f t="shared" si="626"/>
        <v>0.13550000000000001</v>
      </c>
      <c r="S6504" s="13">
        <f t="shared" si="627"/>
        <v>67.75</v>
      </c>
      <c r="T6504" s="14" t="s">
        <v>349</v>
      </c>
      <c r="U6504" t="s">
        <v>125</v>
      </c>
    </row>
    <row r="6505" spans="1:21" x14ac:dyDescent="0.2">
      <c r="A6505" t="s">
        <v>10798</v>
      </c>
      <c r="B6505" s="23">
        <v>45985</v>
      </c>
      <c r="C6505" s="23">
        <v>45967</v>
      </c>
      <c r="D6505" t="s">
        <v>295</v>
      </c>
      <c r="E6505" t="s">
        <v>296</v>
      </c>
      <c r="G6505" t="s">
        <v>11134</v>
      </c>
      <c r="H6505" t="s">
        <v>3116</v>
      </c>
      <c r="I6505" t="s">
        <v>303</v>
      </c>
      <c r="J6505" s="10" t="str">
        <f t="shared" si="629"/>
        <v>LHDL</v>
      </c>
      <c r="K6505" t="s">
        <v>10</v>
      </c>
      <c r="L6505" s="48">
        <v>500</v>
      </c>
      <c r="M6505" t="s">
        <v>1472</v>
      </c>
      <c r="N6505" t="s">
        <v>11</v>
      </c>
      <c r="O6505" s="74">
        <v>1.0419</v>
      </c>
      <c r="P6505" s="11">
        <f t="shared" si="624"/>
        <v>520.95000000000005</v>
      </c>
      <c r="Q6505" s="12">
        <f t="shared" si="625"/>
        <v>7.3003400000000003</v>
      </c>
      <c r="R6505" s="14">
        <f t="shared" si="626"/>
        <v>0.14269999999999999</v>
      </c>
      <c r="S6505" s="13">
        <f t="shared" si="627"/>
        <v>71.349999999999994</v>
      </c>
      <c r="T6505" s="14" t="s">
        <v>349</v>
      </c>
      <c r="U6505" t="s">
        <v>125</v>
      </c>
    </row>
    <row r="6506" spans="1:21" x14ac:dyDescent="0.2">
      <c r="A6506" t="s">
        <v>10799</v>
      </c>
      <c r="B6506" s="23">
        <v>45985</v>
      </c>
      <c r="C6506" s="23">
        <v>45967</v>
      </c>
      <c r="D6506" t="s">
        <v>295</v>
      </c>
      <c r="E6506" t="s">
        <v>296</v>
      </c>
      <c r="G6506" t="s">
        <v>11135</v>
      </c>
      <c r="H6506" t="s">
        <v>3117</v>
      </c>
      <c r="I6506" t="s">
        <v>300</v>
      </c>
      <c r="J6506" s="10" t="str">
        <f t="shared" si="629"/>
        <v>LHDL</v>
      </c>
      <c r="K6506" t="s">
        <v>10</v>
      </c>
      <c r="L6506" s="48">
        <v>500</v>
      </c>
      <c r="M6506" t="s">
        <v>1472</v>
      </c>
      <c r="N6506" t="s">
        <v>11</v>
      </c>
      <c r="O6506" s="74">
        <v>1.0419</v>
      </c>
      <c r="P6506" s="11">
        <f t="shared" si="624"/>
        <v>520.95000000000005</v>
      </c>
      <c r="Q6506" s="12">
        <f t="shared" si="625"/>
        <v>7.3003400000000003</v>
      </c>
      <c r="R6506" s="14">
        <f t="shared" si="626"/>
        <v>0.14269999999999999</v>
      </c>
      <c r="S6506" s="13">
        <f t="shared" si="627"/>
        <v>71.349999999999994</v>
      </c>
      <c r="T6506" s="14" t="s">
        <v>349</v>
      </c>
      <c r="U6506" t="s">
        <v>125</v>
      </c>
    </row>
    <row r="6507" spans="1:21" x14ac:dyDescent="0.2">
      <c r="A6507" t="s">
        <v>10800</v>
      </c>
      <c r="B6507" s="23">
        <v>45985</v>
      </c>
      <c r="C6507" s="23">
        <v>45967</v>
      </c>
      <c r="D6507" t="s">
        <v>295</v>
      </c>
      <c r="E6507" t="s">
        <v>296</v>
      </c>
      <c r="G6507" t="s">
        <v>11135</v>
      </c>
      <c r="H6507" t="s">
        <v>3118</v>
      </c>
      <c r="I6507" t="s">
        <v>294</v>
      </c>
      <c r="J6507" s="10" t="str">
        <f t="shared" si="629"/>
        <v>LHDL</v>
      </c>
      <c r="K6507" t="s">
        <v>10</v>
      </c>
      <c r="L6507" s="48">
        <v>500</v>
      </c>
      <c r="M6507" t="s">
        <v>1472</v>
      </c>
      <c r="N6507" t="s">
        <v>11</v>
      </c>
      <c r="O6507" s="74">
        <v>1.0419</v>
      </c>
      <c r="P6507" s="11">
        <f t="shared" si="624"/>
        <v>520.95000000000005</v>
      </c>
      <c r="Q6507" s="12">
        <f t="shared" si="625"/>
        <v>7.3003400000000003</v>
      </c>
      <c r="R6507" s="14">
        <f t="shared" si="626"/>
        <v>0.14269999999999999</v>
      </c>
      <c r="S6507" s="13">
        <f t="shared" si="627"/>
        <v>71.349999999999994</v>
      </c>
      <c r="T6507" s="14" t="s">
        <v>349</v>
      </c>
      <c r="U6507" t="s">
        <v>125</v>
      </c>
    </row>
    <row r="6508" spans="1:21" x14ac:dyDescent="0.2">
      <c r="A6508" t="s">
        <v>10801</v>
      </c>
      <c r="B6508" s="23">
        <v>45985</v>
      </c>
      <c r="C6508" s="23">
        <v>45967</v>
      </c>
      <c r="D6508" t="s">
        <v>295</v>
      </c>
      <c r="E6508" t="s">
        <v>296</v>
      </c>
      <c r="G6508" t="s">
        <v>11136</v>
      </c>
      <c r="H6508" t="s">
        <v>3119</v>
      </c>
      <c r="I6508" t="s">
        <v>3329</v>
      </c>
      <c r="J6508" s="10" t="str">
        <f t="shared" si="629"/>
        <v>LHDL</v>
      </c>
      <c r="K6508" t="s">
        <v>10</v>
      </c>
      <c r="L6508" s="48">
        <v>510</v>
      </c>
      <c r="M6508" t="s">
        <v>1472</v>
      </c>
      <c r="N6508" t="s">
        <v>11</v>
      </c>
      <c r="O6508" s="74">
        <v>1.0419</v>
      </c>
      <c r="P6508" s="11">
        <f t="shared" si="624"/>
        <v>531.37</v>
      </c>
      <c r="Q6508" s="12">
        <f t="shared" si="625"/>
        <v>7.3003400000000003</v>
      </c>
      <c r="R6508" s="14">
        <f t="shared" si="626"/>
        <v>0.14269999999999999</v>
      </c>
      <c r="S6508" s="13">
        <f t="shared" si="627"/>
        <v>72.78</v>
      </c>
      <c r="T6508" s="14" t="s">
        <v>349</v>
      </c>
      <c r="U6508" t="s">
        <v>125</v>
      </c>
    </row>
    <row r="6509" spans="1:21" x14ac:dyDescent="0.2">
      <c r="A6509" t="s">
        <v>10869</v>
      </c>
      <c r="B6509" s="23">
        <v>45985</v>
      </c>
      <c r="C6509" s="23">
        <v>45945</v>
      </c>
      <c r="D6509" t="s">
        <v>128</v>
      </c>
      <c r="E6509" t="s">
        <v>129</v>
      </c>
      <c r="G6509" t="s">
        <v>11142</v>
      </c>
      <c r="H6509" t="s">
        <v>10477</v>
      </c>
      <c r="I6509" t="s">
        <v>10478</v>
      </c>
      <c r="J6509" s="10" t="str">
        <f t="shared" si="629"/>
        <v>SHDL</v>
      </c>
      <c r="K6509" t="s">
        <v>10</v>
      </c>
      <c r="L6509" s="48">
        <v>210</v>
      </c>
      <c r="M6509" t="s">
        <v>1472</v>
      </c>
      <c r="N6509" t="s">
        <v>11</v>
      </c>
      <c r="O6509" s="74">
        <v>2.6608999999999998</v>
      </c>
      <c r="P6509" s="11">
        <f t="shared" si="624"/>
        <v>558.79</v>
      </c>
      <c r="Q6509" s="12">
        <f t="shared" si="625"/>
        <v>7.3003400000000003</v>
      </c>
      <c r="R6509" s="14">
        <f t="shared" si="626"/>
        <v>0.36449999999999999</v>
      </c>
      <c r="S6509" s="13">
        <f t="shared" si="627"/>
        <v>76.55</v>
      </c>
      <c r="T6509" s="14" t="s">
        <v>349</v>
      </c>
      <c r="U6509" t="s">
        <v>722</v>
      </c>
    </row>
    <row r="6510" spans="1:21" x14ac:dyDescent="0.2">
      <c r="A6510" t="s">
        <v>10870</v>
      </c>
      <c r="B6510" s="23">
        <v>45985</v>
      </c>
      <c r="C6510" s="23">
        <v>45945</v>
      </c>
      <c r="D6510" t="s">
        <v>128</v>
      </c>
      <c r="E6510" t="s">
        <v>129</v>
      </c>
      <c r="G6510" t="s">
        <v>11142</v>
      </c>
      <c r="H6510" t="s">
        <v>10596</v>
      </c>
      <c r="I6510" t="s">
        <v>10597</v>
      </c>
      <c r="J6510" s="10" t="str">
        <f t="shared" si="629"/>
        <v>SHDL</v>
      </c>
      <c r="K6510" t="s">
        <v>10</v>
      </c>
      <c r="L6510" s="48">
        <v>1000</v>
      </c>
      <c r="M6510" t="s">
        <v>1472</v>
      </c>
      <c r="N6510" t="s">
        <v>11</v>
      </c>
      <c r="O6510" s="74">
        <v>2.6608999999999998</v>
      </c>
      <c r="P6510" s="11">
        <f t="shared" si="624"/>
        <v>2660.9</v>
      </c>
      <c r="Q6510" s="12">
        <f t="shared" si="625"/>
        <v>7.3003400000000003</v>
      </c>
      <c r="R6510" s="14">
        <f t="shared" si="626"/>
        <v>0.36449999999999999</v>
      </c>
      <c r="S6510" s="13">
        <f t="shared" si="627"/>
        <v>364.5</v>
      </c>
      <c r="T6510" s="14" t="s">
        <v>349</v>
      </c>
      <c r="U6510" t="s">
        <v>722</v>
      </c>
    </row>
    <row r="6511" spans="1:21" x14ac:dyDescent="0.2">
      <c r="A6511" t="s">
        <v>10843</v>
      </c>
      <c r="B6511" s="23">
        <v>45985</v>
      </c>
      <c r="C6511" s="23">
        <v>45981</v>
      </c>
      <c r="D6511" t="s">
        <v>5</v>
      </c>
      <c r="E6511" t="s">
        <v>6</v>
      </c>
      <c r="G6511" t="s">
        <v>11141</v>
      </c>
      <c r="H6511" t="s">
        <v>10593</v>
      </c>
      <c r="I6511" t="s">
        <v>10594</v>
      </c>
      <c r="J6511" s="10" t="str">
        <f t="shared" si="629"/>
        <v>BOX-</v>
      </c>
      <c r="K6511" t="s">
        <v>10</v>
      </c>
      <c r="L6511" s="48">
        <v>5030</v>
      </c>
      <c r="M6511" t="s">
        <v>1472</v>
      </c>
      <c r="N6511" t="s">
        <v>11</v>
      </c>
      <c r="O6511" s="74">
        <v>1.84</v>
      </c>
      <c r="P6511" s="11">
        <f t="shared" si="624"/>
        <v>9255.2000000000007</v>
      </c>
      <c r="Q6511" s="12">
        <f t="shared" si="625"/>
        <v>7.3003400000000003</v>
      </c>
      <c r="R6511" s="14">
        <f t="shared" si="626"/>
        <v>0.252</v>
      </c>
      <c r="S6511" s="13">
        <f t="shared" si="627"/>
        <v>1267.56</v>
      </c>
      <c r="T6511" s="14" t="s">
        <v>349</v>
      </c>
      <c r="U6511" t="s">
        <v>1</v>
      </c>
    </row>
    <row r="6512" spans="1:21" x14ac:dyDescent="0.2">
      <c r="A6512" t="s">
        <v>10867</v>
      </c>
      <c r="B6512" s="23">
        <v>45985</v>
      </c>
      <c r="C6512" s="23">
        <v>45981</v>
      </c>
      <c r="D6512" t="s">
        <v>5</v>
      </c>
      <c r="E6512" t="s">
        <v>6</v>
      </c>
      <c r="G6512" t="s">
        <v>11141</v>
      </c>
      <c r="H6512" t="s">
        <v>3271</v>
      </c>
      <c r="I6512" t="s">
        <v>3477</v>
      </c>
      <c r="J6512" s="10" t="str">
        <f t="shared" si="629"/>
        <v>BOX-</v>
      </c>
      <c r="K6512" t="s">
        <v>10</v>
      </c>
      <c r="L6512" s="48">
        <v>5100</v>
      </c>
      <c r="M6512" t="s">
        <v>1472</v>
      </c>
      <c r="N6512" t="s">
        <v>11</v>
      </c>
      <c r="O6512" s="74">
        <v>2.66</v>
      </c>
      <c r="P6512" s="11">
        <f t="shared" si="624"/>
        <v>13566</v>
      </c>
      <c r="Q6512" s="12">
        <f t="shared" si="625"/>
        <v>7.3003400000000003</v>
      </c>
      <c r="R6512" s="14">
        <f t="shared" si="626"/>
        <v>0.3644</v>
      </c>
      <c r="S6512" s="13">
        <f t="shared" si="627"/>
        <v>1858.44</v>
      </c>
      <c r="T6512" s="14" t="s">
        <v>349</v>
      </c>
      <c r="U6512" t="s">
        <v>1</v>
      </c>
    </row>
    <row r="6513" spans="1:21" x14ac:dyDescent="0.2">
      <c r="A6513" t="s">
        <v>10858</v>
      </c>
      <c r="B6513" s="23">
        <v>45985</v>
      </c>
      <c r="C6513" s="23">
        <v>45981</v>
      </c>
      <c r="D6513" t="s">
        <v>5</v>
      </c>
      <c r="E6513" t="s">
        <v>6</v>
      </c>
      <c r="G6513" t="s">
        <v>11141</v>
      </c>
      <c r="H6513" t="s">
        <v>10472</v>
      </c>
      <c r="I6513" t="s">
        <v>422</v>
      </c>
      <c r="J6513" s="10" t="str">
        <f t="shared" si="629"/>
        <v>BOX-</v>
      </c>
      <c r="K6513" t="s">
        <v>10</v>
      </c>
      <c r="L6513" s="48">
        <v>1510</v>
      </c>
      <c r="M6513" t="s">
        <v>1472</v>
      </c>
      <c r="N6513" t="s">
        <v>11</v>
      </c>
      <c r="O6513" s="74">
        <v>2.31</v>
      </c>
      <c r="P6513" s="11">
        <f t="shared" si="624"/>
        <v>3488.1</v>
      </c>
      <c r="Q6513" s="12">
        <f t="shared" si="625"/>
        <v>7.3003400000000003</v>
      </c>
      <c r="R6513" s="14">
        <f t="shared" si="626"/>
        <v>0.31640000000000001</v>
      </c>
      <c r="S6513" s="13">
        <f t="shared" si="627"/>
        <v>477.76</v>
      </c>
      <c r="T6513" s="14" t="s">
        <v>349</v>
      </c>
      <c r="U6513" t="s">
        <v>1</v>
      </c>
    </row>
    <row r="6514" spans="1:21" x14ac:dyDescent="0.2">
      <c r="A6514" t="s">
        <v>10846</v>
      </c>
      <c r="B6514" s="23">
        <v>45985</v>
      </c>
      <c r="C6514" s="23">
        <v>45981</v>
      </c>
      <c r="D6514" t="s">
        <v>5</v>
      </c>
      <c r="E6514" t="s">
        <v>6</v>
      </c>
      <c r="G6514" t="s">
        <v>11141</v>
      </c>
      <c r="H6514" t="s">
        <v>415</v>
      </c>
      <c r="I6514" t="s">
        <v>416</v>
      </c>
      <c r="J6514" s="10" t="str">
        <f t="shared" si="629"/>
        <v>BOX-</v>
      </c>
      <c r="K6514" t="s">
        <v>10</v>
      </c>
      <c r="L6514" s="48">
        <v>1010</v>
      </c>
      <c r="M6514" t="s">
        <v>1472</v>
      </c>
      <c r="N6514" t="s">
        <v>11</v>
      </c>
      <c r="O6514" s="74">
        <v>2.0299999999999998</v>
      </c>
      <c r="P6514" s="11">
        <f t="shared" si="624"/>
        <v>2050.3000000000002</v>
      </c>
      <c r="Q6514" s="12">
        <f t="shared" si="625"/>
        <v>7.3003400000000003</v>
      </c>
      <c r="R6514" s="14">
        <f t="shared" si="626"/>
        <v>0.27810000000000001</v>
      </c>
      <c r="S6514" s="13">
        <f t="shared" si="627"/>
        <v>280.88</v>
      </c>
      <c r="T6514" s="14" t="s">
        <v>349</v>
      </c>
      <c r="U6514" t="s">
        <v>1</v>
      </c>
    </row>
    <row r="6515" spans="1:21" x14ac:dyDescent="0.2">
      <c r="A6515" t="s">
        <v>10836</v>
      </c>
      <c r="B6515" s="23">
        <v>45985</v>
      </c>
      <c r="C6515" s="23">
        <v>45981</v>
      </c>
      <c r="D6515" t="s">
        <v>5</v>
      </c>
      <c r="E6515" t="s">
        <v>6</v>
      </c>
      <c r="G6515" t="s">
        <v>11141</v>
      </c>
      <c r="H6515" t="s">
        <v>3270</v>
      </c>
      <c r="I6515" t="s">
        <v>3476</v>
      </c>
      <c r="J6515" s="10" t="str">
        <f t="shared" si="629"/>
        <v>BOX-</v>
      </c>
      <c r="K6515" t="s">
        <v>10</v>
      </c>
      <c r="L6515" s="48">
        <v>3020</v>
      </c>
      <c r="M6515" t="s">
        <v>1472</v>
      </c>
      <c r="N6515" t="s">
        <v>11</v>
      </c>
      <c r="O6515" s="74">
        <v>1.51</v>
      </c>
      <c r="P6515" s="11">
        <f t="shared" si="624"/>
        <v>4560.2</v>
      </c>
      <c r="Q6515" s="12">
        <f t="shared" si="625"/>
        <v>7.3003400000000003</v>
      </c>
      <c r="R6515" s="14">
        <f t="shared" si="626"/>
        <v>0.20680000000000001</v>
      </c>
      <c r="S6515" s="13">
        <f t="shared" si="627"/>
        <v>624.54</v>
      </c>
      <c r="T6515" s="14" t="s">
        <v>349</v>
      </c>
      <c r="U6515" t="s">
        <v>1</v>
      </c>
    </row>
    <row r="6516" spans="1:21" x14ac:dyDescent="0.2">
      <c r="A6516" t="s">
        <v>10976</v>
      </c>
      <c r="B6516" s="23">
        <v>45985</v>
      </c>
      <c r="C6516" s="23">
        <v>45926</v>
      </c>
      <c r="D6516" t="s">
        <v>143</v>
      </c>
      <c r="E6516" t="s">
        <v>144</v>
      </c>
      <c r="G6516" t="s">
        <v>11201</v>
      </c>
      <c r="H6516" t="s">
        <v>141</v>
      </c>
      <c r="I6516" t="s">
        <v>142</v>
      </c>
      <c r="J6516" s="10" t="str">
        <f t="shared" si="629"/>
        <v>KNOB</v>
      </c>
      <c r="K6516" t="s">
        <v>10</v>
      </c>
      <c r="L6516" s="48">
        <v>3080</v>
      </c>
      <c r="M6516" t="s">
        <v>1472</v>
      </c>
      <c r="N6516" t="s">
        <v>11</v>
      </c>
      <c r="O6516" s="74">
        <v>5.0999999999999996</v>
      </c>
      <c r="P6516" s="11">
        <f t="shared" si="624"/>
        <v>15708</v>
      </c>
      <c r="Q6516" s="12">
        <f t="shared" si="625"/>
        <v>7.3003400000000003</v>
      </c>
      <c r="R6516" s="14">
        <f t="shared" si="626"/>
        <v>0.6986</v>
      </c>
      <c r="S6516" s="13">
        <f t="shared" si="627"/>
        <v>2151.69</v>
      </c>
      <c r="T6516" s="14" t="s">
        <v>349</v>
      </c>
      <c r="U6516" t="s">
        <v>32</v>
      </c>
    </row>
    <row r="6517" spans="1:21" x14ac:dyDescent="0.2">
      <c r="A6517" t="s">
        <v>10844</v>
      </c>
      <c r="B6517" s="23">
        <v>45985</v>
      </c>
      <c r="C6517" s="23">
        <v>45919</v>
      </c>
      <c r="D6517" t="s">
        <v>128</v>
      </c>
      <c r="E6517" t="s">
        <v>129</v>
      </c>
      <c r="G6517" t="s">
        <v>11142</v>
      </c>
      <c r="H6517" t="s">
        <v>1664</v>
      </c>
      <c r="I6517" t="s">
        <v>1665</v>
      </c>
      <c r="J6517" s="10" t="str">
        <f t="shared" si="629"/>
        <v>SHDL</v>
      </c>
      <c r="K6517" t="s">
        <v>10</v>
      </c>
      <c r="L6517" s="48">
        <v>2050</v>
      </c>
      <c r="M6517" t="s">
        <v>1472</v>
      </c>
      <c r="N6517" t="s">
        <v>11</v>
      </c>
      <c r="O6517" s="74">
        <v>1.8715999999999999</v>
      </c>
      <c r="P6517" s="11">
        <f t="shared" si="624"/>
        <v>3836.78</v>
      </c>
      <c r="Q6517" s="12">
        <f t="shared" si="625"/>
        <v>7.3003400000000003</v>
      </c>
      <c r="R6517" s="14">
        <f t="shared" si="626"/>
        <v>0.25640000000000002</v>
      </c>
      <c r="S6517" s="13">
        <f t="shared" si="627"/>
        <v>525.62</v>
      </c>
      <c r="T6517" s="14" t="s">
        <v>349</v>
      </c>
      <c r="U6517" t="s">
        <v>722</v>
      </c>
    </row>
    <row r="6518" spans="1:21" x14ac:dyDescent="0.2">
      <c r="A6518" t="s">
        <v>10737</v>
      </c>
      <c r="B6518" s="23">
        <v>45985</v>
      </c>
      <c r="C6518" s="23">
        <v>45978</v>
      </c>
      <c r="D6518" t="s">
        <v>21</v>
      </c>
      <c r="E6518" t="s">
        <v>22</v>
      </c>
      <c r="G6518" t="s">
        <v>11105</v>
      </c>
      <c r="H6518" t="s">
        <v>19</v>
      </c>
      <c r="I6518" t="s">
        <v>20</v>
      </c>
      <c r="J6518" s="10" t="str">
        <f t="shared" si="629"/>
        <v>MISC</v>
      </c>
      <c r="K6518" t="s">
        <v>10</v>
      </c>
      <c r="L6518" s="48">
        <v>1000</v>
      </c>
      <c r="M6518" t="s">
        <v>1472</v>
      </c>
      <c r="N6518" t="s">
        <v>11</v>
      </c>
      <c r="O6518" s="74">
        <v>0.25180000000000002</v>
      </c>
      <c r="P6518" s="11">
        <f t="shared" si="624"/>
        <v>251.8</v>
      </c>
      <c r="Q6518" s="12">
        <f t="shared" si="625"/>
        <v>7.3003400000000003</v>
      </c>
      <c r="R6518" s="14">
        <f t="shared" si="626"/>
        <v>3.4500000000000003E-2</v>
      </c>
      <c r="S6518" s="13">
        <f t="shared" si="627"/>
        <v>34.5</v>
      </c>
      <c r="T6518" s="14" t="s">
        <v>349</v>
      </c>
      <c r="U6518" t="s">
        <v>25</v>
      </c>
    </row>
    <row r="6519" spans="1:21" x14ac:dyDescent="0.2">
      <c r="A6519" t="s">
        <v>10721</v>
      </c>
      <c r="B6519" s="23">
        <v>45985</v>
      </c>
      <c r="C6519" s="23">
        <v>45978</v>
      </c>
      <c r="D6519" t="s">
        <v>21</v>
      </c>
      <c r="E6519" t="s">
        <v>22</v>
      </c>
      <c r="G6519" t="s">
        <v>11105</v>
      </c>
      <c r="H6519" t="s">
        <v>824</v>
      </c>
      <c r="I6519" t="s">
        <v>825</v>
      </c>
      <c r="J6519" s="10" t="str">
        <f t="shared" si="629"/>
        <v>BRKT</v>
      </c>
      <c r="K6519" t="s">
        <v>10</v>
      </c>
      <c r="L6519" s="48">
        <v>1000</v>
      </c>
      <c r="M6519" t="s">
        <v>1472</v>
      </c>
      <c r="N6519" t="s">
        <v>11</v>
      </c>
      <c r="O6519" s="74">
        <v>0.17269999999999999</v>
      </c>
      <c r="P6519" s="11">
        <f t="shared" si="624"/>
        <v>172.7</v>
      </c>
      <c r="Q6519" s="12">
        <f t="shared" si="625"/>
        <v>7.3003400000000003</v>
      </c>
      <c r="R6519" s="14">
        <f t="shared" si="626"/>
        <v>2.3699999999999999E-2</v>
      </c>
      <c r="S6519" s="13">
        <f t="shared" si="627"/>
        <v>23.7</v>
      </c>
      <c r="T6519" s="14" t="s">
        <v>349</v>
      </c>
      <c r="U6519" t="s">
        <v>442</v>
      </c>
    </row>
    <row r="6520" spans="1:21" x14ac:dyDescent="0.2">
      <c r="A6520" t="s">
        <v>11044</v>
      </c>
      <c r="B6520" s="23">
        <v>45985</v>
      </c>
      <c r="C6520" s="23">
        <v>45945</v>
      </c>
      <c r="D6520" t="s">
        <v>898</v>
      </c>
      <c r="E6520" t="s">
        <v>899</v>
      </c>
      <c r="G6520" t="s">
        <v>11245</v>
      </c>
      <c r="H6520" t="s">
        <v>902</v>
      </c>
      <c r="I6520" t="s">
        <v>903</v>
      </c>
      <c r="J6520" s="10" t="str">
        <f t="shared" si="629"/>
        <v>GLID</v>
      </c>
      <c r="K6520" t="s">
        <v>10</v>
      </c>
      <c r="L6520" s="48">
        <v>1930</v>
      </c>
      <c r="M6520" t="s">
        <v>1472</v>
      </c>
      <c r="N6520" t="s">
        <v>11</v>
      </c>
      <c r="O6520" s="74">
        <v>10.1965</v>
      </c>
      <c r="P6520" s="11">
        <f t="shared" si="624"/>
        <v>19679.25</v>
      </c>
      <c r="Q6520" s="12">
        <f t="shared" si="625"/>
        <v>7.3003400000000003</v>
      </c>
      <c r="R6520" s="14">
        <f t="shared" si="626"/>
        <v>1.3967000000000001</v>
      </c>
      <c r="S6520" s="13">
        <f t="shared" si="627"/>
        <v>2695.63</v>
      </c>
      <c r="T6520" s="14" t="s">
        <v>349</v>
      </c>
      <c r="U6520" t="s">
        <v>78</v>
      </c>
    </row>
    <row r="6521" spans="1:21" x14ac:dyDescent="0.2">
      <c r="A6521" t="s">
        <v>10696</v>
      </c>
      <c r="B6521" s="23">
        <v>45985</v>
      </c>
      <c r="C6521" s="23">
        <v>45967</v>
      </c>
      <c r="D6521" t="s">
        <v>162</v>
      </c>
      <c r="E6521" t="s">
        <v>163</v>
      </c>
      <c r="G6521" t="s">
        <v>11098</v>
      </c>
      <c r="H6521" t="s">
        <v>578</v>
      </c>
      <c r="I6521" t="s">
        <v>579</v>
      </c>
      <c r="J6521" s="10" t="str">
        <f t="shared" si="629"/>
        <v>SCR-</v>
      </c>
      <c r="K6521" t="s">
        <v>10</v>
      </c>
      <c r="L6521" s="48">
        <v>5000</v>
      </c>
      <c r="M6521" t="s">
        <v>1472</v>
      </c>
      <c r="N6521" t="s">
        <v>11</v>
      </c>
      <c r="O6521" s="74">
        <v>9.8000000000000004E-2</v>
      </c>
      <c r="P6521" s="11">
        <f t="shared" si="624"/>
        <v>490</v>
      </c>
      <c r="Q6521" s="12">
        <f t="shared" si="625"/>
        <v>7.3003400000000003</v>
      </c>
      <c r="R6521" s="14">
        <f t="shared" si="626"/>
        <v>1.34E-2</v>
      </c>
      <c r="S6521" s="13">
        <f t="shared" si="627"/>
        <v>67</v>
      </c>
      <c r="T6521" s="14" t="s">
        <v>349</v>
      </c>
      <c r="U6521" t="s">
        <v>166</v>
      </c>
    </row>
    <row r="6522" spans="1:21" x14ac:dyDescent="0.2">
      <c r="A6522" t="s">
        <v>10866</v>
      </c>
      <c r="B6522" s="23">
        <v>45985</v>
      </c>
      <c r="C6522" s="23">
        <v>45975</v>
      </c>
      <c r="D6522" t="s">
        <v>5</v>
      </c>
      <c r="E6522" t="s">
        <v>6</v>
      </c>
      <c r="G6522" t="s">
        <v>11152</v>
      </c>
      <c r="H6522" t="s">
        <v>459</v>
      </c>
      <c r="I6522" t="s">
        <v>460</v>
      </c>
      <c r="J6522" s="10" t="str">
        <f t="shared" ref="J6522:J6553" si="630">+LEFT(U6522,4)</f>
        <v>BOX-</v>
      </c>
      <c r="K6522" t="s">
        <v>10</v>
      </c>
      <c r="L6522" s="48">
        <v>3020</v>
      </c>
      <c r="M6522" t="s">
        <v>1472</v>
      </c>
      <c r="N6522" t="s">
        <v>11</v>
      </c>
      <c r="O6522" s="74">
        <v>2.66</v>
      </c>
      <c r="P6522" s="11">
        <f t="shared" si="624"/>
        <v>8033.2</v>
      </c>
      <c r="Q6522" s="12">
        <f t="shared" si="625"/>
        <v>7.3003400000000003</v>
      </c>
      <c r="R6522" s="14">
        <f t="shared" si="626"/>
        <v>0.3644</v>
      </c>
      <c r="S6522" s="13">
        <f t="shared" si="627"/>
        <v>1100.49</v>
      </c>
      <c r="T6522" s="14" t="s">
        <v>349</v>
      </c>
      <c r="U6522" t="s">
        <v>1</v>
      </c>
    </row>
    <row r="6523" spans="1:21" x14ac:dyDescent="0.2">
      <c r="A6523" t="s">
        <v>10919</v>
      </c>
      <c r="B6523" s="23">
        <v>45985</v>
      </c>
      <c r="C6523" s="23">
        <v>45975</v>
      </c>
      <c r="D6523" t="s">
        <v>5</v>
      </c>
      <c r="E6523" t="s">
        <v>6</v>
      </c>
      <c r="G6523" t="s">
        <v>11152</v>
      </c>
      <c r="H6523" t="s">
        <v>1746</v>
      </c>
      <c r="I6523" t="s">
        <v>1747</v>
      </c>
      <c r="J6523" s="10" t="str">
        <f t="shared" si="630"/>
        <v>BOX-</v>
      </c>
      <c r="K6523" t="s">
        <v>10</v>
      </c>
      <c r="L6523" s="48">
        <v>3020</v>
      </c>
      <c r="M6523" t="s">
        <v>1472</v>
      </c>
      <c r="N6523" t="s">
        <v>11</v>
      </c>
      <c r="O6523" s="74">
        <v>3.41</v>
      </c>
      <c r="P6523" s="11">
        <f t="shared" si="624"/>
        <v>10298.200000000001</v>
      </c>
      <c r="Q6523" s="12">
        <f t="shared" si="625"/>
        <v>7.3003400000000003</v>
      </c>
      <c r="R6523" s="14">
        <f t="shared" si="626"/>
        <v>0.46710000000000002</v>
      </c>
      <c r="S6523" s="13">
        <f t="shared" si="627"/>
        <v>1410.64</v>
      </c>
      <c r="T6523" s="14" t="s">
        <v>349</v>
      </c>
      <c r="U6523" t="s">
        <v>1</v>
      </c>
    </row>
    <row r="6524" spans="1:21" x14ac:dyDescent="0.2">
      <c r="A6524" t="s">
        <v>10957</v>
      </c>
      <c r="B6524" s="23">
        <v>45985</v>
      </c>
      <c r="C6524" s="23">
        <v>45975</v>
      </c>
      <c r="D6524" t="s">
        <v>5</v>
      </c>
      <c r="E6524" t="s">
        <v>6</v>
      </c>
      <c r="G6524" t="s">
        <v>11152</v>
      </c>
      <c r="H6524" t="s">
        <v>1768</v>
      </c>
      <c r="I6524" t="s">
        <v>1769</v>
      </c>
      <c r="J6524" s="10" t="str">
        <f t="shared" si="630"/>
        <v>BOX-</v>
      </c>
      <c r="K6524" t="s">
        <v>10</v>
      </c>
      <c r="L6524" s="48">
        <v>3020</v>
      </c>
      <c r="M6524" t="s">
        <v>1472</v>
      </c>
      <c r="N6524" t="s">
        <v>11</v>
      </c>
      <c r="O6524" s="74">
        <v>4.4000000000000004</v>
      </c>
      <c r="P6524" s="11">
        <f t="shared" si="624"/>
        <v>13288</v>
      </c>
      <c r="Q6524" s="12">
        <f t="shared" si="625"/>
        <v>7.3003400000000003</v>
      </c>
      <c r="R6524" s="14">
        <f t="shared" si="626"/>
        <v>0.60270000000000001</v>
      </c>
      <c r="S6524" s="13">
        <f t="shared" si="627"/>
        <v>1820.15</v>
      </c>
      <c r="T6524" s="14" t="s">
        <v>349</v>
      </c>
      <c r="U6524" t="s">
        <v>1</v>
      </c>
    </row>
    <row r="6525" spans="1:21" x14ac:dyDescent="0.2">
      <c r="A6525" t="s">
        <v>10889</v>
      </c>
      <c r="B6525" s="23">
        <v>45985</v>
      </c>
      <c r="C6525" s="23">
        <v>45975</v>
      </c>
      <c r="D6525" t="s">
        <v>5</v>
      </c>
      <c r="E6525" t="s">
        <v>6</v>
      </c>
      <c r="G6525" t="s">
        <v>11141</v>
      </c>
      <c r="H6525" t="s">
        <v>7800</v>
      </c>
      <c r="I6525" t="s">
        <v>7801</v>
      </c>
      <c r="J6525" s="10" t="str">
        <f t="shared" si="630"/>
        <v>BOX-</v>
      </c>
      <c r="K6525" t="s">
        <v>10</v>
      </c>
      <c r="L6525" s="48">
        <v>50</v>
      </c>
      <c r="M6525" t="s">
        <v>1472</v>
      </c>
      <c r="N6525" t="s">
        <v>11</v>
      </c>
      <c r="O6525" s="74">
        <v>3</v>
      </c>
      <c r="P6525" s="11">
        <f t="shared" si="624"/>
        <v>150</v>
      </c>
      <c r="Q6525" s="12">
        <f t="shared" si="625"/>
        <v>7.3003400000000003</v>
      </c>
      <c r="R6525" s="14">
        <f t="shared" si="626"/>
        <v>0.41089999999999999</v>
      </c>
      <c r="S6525" s="13">
        <f t="shared" si="627"/>
        <v>20.55</v>
      </c>
      <c r="T6525" s="14" t="s">
        <v>349</v>
      </c>
      <c r="U6525" t="s">
        <v>1</v>
      </c>
    </row>
    <row r="6526" spans="1:21" x14ac:dyDescent="0.2">
      <c r="A6526" t="s">
        <v>10947</v>
      </c>
      <c r="B6526" s="23">
        <v>45985</v>
      </c>
      <c r="C6526" s="23">
        <v>45915</v>
      </c>
      <c r="D6526" t="s">
        <v>830</v>
      </c>
      <c r="E6526" t="s">
        <v>831</v>
      </c>
      <c r="G6526" t="s">
        <v>11179</v>
      </c>
      <c r="H6526" t="s">
        <v>3164</v>
      </c>
      <c r="I6526" t="s">
        <v>3374</v>
      </c>
      <c r="J6526" s="10" t="str">
        <f t="shared" si="630"/>
        <v>LID-</v>
      </c>
      <c r="K6526" t="s">
        <v>98</v>
      </c>
      <c r="L6526" s="48">
        <v>2000</v>
      </c>
      <c r="M6526" t="s">
        <v>1472</v>
      </c>
      <c r="N6526" t="s">
        <v>11</v>
      </c>
      <c r="O6526" s="74">
        <v>4.2</v>
      </c>
      <c r="P6526" s="11">
        <f t="shared" si="624"/>
        <v>8400</v>
      </c>
      <c r="Q6526" s="12">
        <f t="shared" si="625"/>
        <v>7.3003400000000003</v>
      </c>
      <c r="R6526" s="14">
        <f t="shared" si="626"/>
        <v>0.57530000000000003</v>
      </c>
      <c r="S6526" s="13">
        <f t="shared" si="627"/>
        <v>1150.5999999999999</v>
      </c>
      <c r="T6526" s="14" t="s">
        <v>349</v>
      </c>
      <c r="U6526" t="s">
        <v>368</v>
      </c>
    </row>
    <row r="6527" spans="1:21" x14ac:dyDescent="0.2">
      <c r="A6527" t="s">
        <v>10951</v>
      </c>
      <c r="B6527" s="23">
        <v>45985</v>
      </c>
      <c r="C6527" s="23">
        <v>45915</v>
      </c>
      <c r="D6527" t="s">
        <v>94</v>
      </c>
      <c r="E6527" t="s">
        <v>95</v>
      </c>
      <c r="G6527" t="s">
        <v>11185</v>
      </c>
      <c r="H6527" t="s">
        <v>3162</v>
      </c>
      <c r="I6527" t="s">
        <v>3372</v>
      </c>
      <c r="J6527" s="10" t="str">
        <f t="shared" si="630"/>
        <v>LID-</v>
      </c>
      <c r="K6527" t="s">
        <v>98</v>
      </c>
      <c r="L6527" s="48">
        <v>481</v>
      </c>
      <c r="M6527" t="s">
        <v>1472</v>
      </c>
      <c r="N6527" t="s">
        <v>11</v>
      </c>
      <c r="O6527" s="74">
        <v>4.26</v>
      </c>
      <c r="P6527" s="11">
        <f t="shared" si="624"/>
        <v>2049.06</v>
      </c>
      <c r="Q6527" s="12">
        <f t="shared" si="625"/>
        <v>7.3003400000000003</v>
      </c>
      <c r="R6527" s="14">
        <f t="shared" si="626"/>
        <v>0.58350000000000002</v>
      </c>
      <c r="S6527" s="13">
        <f t="shared" si="627"/>
        <v>280.66000000000003</v>
      </c>
      <c r="T6527" s="14" t="s">
        <v>349</v>
      </c>
      <c r="U6527" t="s">
        <v>368</v>
      </c>
    </row>
    <row r="6528" spans="1:21" x14ac:dyDescent="0.2">
      <c r="A6528" t="s">
        <v>10952</v>
      </c>
      <c r="B6528" s="23">
        <v>45985</v>
      </c>
      <c r="C6528" s="23">
        <v>45915</v>
      </c>
      <c r="D6528" t="s">
        <v>94</v>
      </c>
      <c r="E6528" t="s">
        <v>95</v>
      </c>
      <c r="G6528" t="s">
        <v>11185</v>
      </c>
      <c r="H6528" t="s">
        <v>3162</v>
      </c>
      <c r="I6528" t="s">
        <v>3372</v>
      </c>
      <c r="J6528" s="10" t="str">
        <f t="shared" si="630"/>
        <v>LID-</v>
      </c>
      <c r="K6528" t="s">
        <v>98</v>
      </c>
      <c r="L6528" s="48">
        <v>1199</v>
      </c>
      <c r="M6528" t="s">
        <v>1472</v>
      </c>
      <c r="N6528" t="s">
        <v>11</v>
      </c>
      <c r="O6528" s="74">
        <v>4.26</v>
      </c>
      <c r="P6528" s="11">
        <f t="shared" si="624"/>
        <v>5107.74</v>
      </c>
      <c r="Q6528" s="12">
        <f t="shared" si="625"/>
        <v>7.3003400000000003</v>
      </c>
      <c r="R6528" s="14">
        <f t="shared" si="626"/>
        <v>0.58350000000000002</v>
      </c>
      <c r="S6528" s="13">
        <f t="shared" si="627"/>
        <v>699.62</v>
      </c>
      <c r="T6528" s="14" t="s">
        <v>349</v>
      </c>
      <c r="U6528" t="s">
        <v>368</v>
      </c>
    </row>
    <row r="6529" spans="1:21" x14ac:dyDescent="0.2">
      <c r="A6529" t="s">
        <v>11041</v>
      </c>
      <c r="B6529" s="23">
        <v>45985</v>
      </c>
      <c r="C6529" s="23">
        <v>45903</v>
      </c>
      <c r="D6529" t="s">
        <v>94</v>
      </c>
      <c r="E6529" t="s">
        <v>95</v>
      </c>
      <c r="G6529" t="s">
        <v>11240</v>
      </c>
      <c r="H6529" t="s">
        <v>10627</v>
      </c>
      <c r="I6529" t="s">
        <v>10628</v>
      </c>
      <c r="J6529" s="10" t="str">
        <f t="shared" si="630"/>
        <v>LID-</v>
      </c>
      <c r="K6529" t="s">
        <v>98</v>
      </c>
      <c r="L6529" s="48">
        <v>1000</v>
      </c>
      <c r="M6529" t="s">
        <v>1472</v>
      </c>
      <c r="N6529" t="s">
        <v>11</v>
      </c>
      <c r="O6529" s="74">
        <v>8.9</v>
      </c>
      <c r="P6529" s="11">
        <f t="shared" si="624"/>
        <v>8900</v>
      </c>
      <c r="Q6529" s="12">
        <f t="shared" si="625"/>
        <v>7.3003400000000003</v>
      </c>
      <c r="R6529" s="14">
        <f t="shared" si="626"/>
        <v>1.2191000000000001</v>
      </c>
      <c r="S6529" s="13">
        <f t="shared" si="627"/>
        <v>1219.0999999999999</v>
      </c>
      <c r="T6529" s="14" t="s">
        <v>349</v>
      </c>
      <c r="U6529" t="s">
        <v>368</v>
      </c>
    </row>
    <row r="6530" spans="1:21" x14ac:dyDescent="0.2">
      <c r="A6530" t="s">
        <v>10895</v>
      </c>
      <c r="B6530" s="23">
        <v>45986</v>
      </c>
      <c r="C6530" s="23">
        <v>45967</v>
      </c>
      <c r="D6530" t="s">
        <v>1006</v>
      </c>
      <c r="E6530" t="s">
        <v>1007</v>
      </c>
      <c r="G6530" t="s">
        <v>11156</v>
      </c>
      <c r="H6530" t="s">
        <v>3672</v>
      </c>
      <c r="I6530" t="s">
        <v>3673</v>
      </c>
      <c r="J6530" s="10" t="str">
        <f t="shared" si="630"/>
        <v>ALM-</v>
      </c>
      <c r="K6530" t="s">
        <v>98</v>
      </c>
      <c r="L6530" s="48">
        <v>557</v>
      </c>
      <c r="M6530" t="s">
        <v>186</v>
      </c>
      <c r="N6530" t="s">
        <v>11</v>
      </c>
      <c r="O6530" s="74">
        <v>3.0973000000000002</v>
      </c>
      <c r="P6530" s="11">
        <f t="shared" ref="P6530:P6593" si="631">ROUND(O6530*L6530,2)</f>
        <v>1725.2</v>
      </c>
      <c r="Q6530" s="12">
        <f t="shared" ref="Q6530:Q6593" si="632">IF(N6530="HKD",7.8,IF(N6530="CNY",7.30034,1))</f>
        <v>7.3003400000000003</v>
      </c>
      <c r="R6530" s="14">
        <f t="shared" ref="R6530:R6593" si="633">+ROUND(O6530/Q6530,4)</f>
        <v>0.42430000000000001</v>
      </c>
      <c r="S6530" s="13">
        <f t="shared" ref="S6530:S6593" si="634">ROUND(R6530*L6530,2)</f>
        <v>236.34</v>
      </c>
      <c r="T6530" s="14" t="s">
        <v>349</v>
      </c>
      <c r="U6530" t="s">
        <v>191</v>
      </c>
    </row>
    <row r="6531" spans="1:21" x14ac:dyDescent="0.2">
      <c r="A6531" t="s">
        <v>10880</v>
      </c>
      <c r="B6531" s="23">
        <v>45986</v>
      </c>
      <c r="C6531" s="23">
        <v>45967</v>
      </c>
      <c r="D6531" t="s">
        <v>1006</v>
      </c>
      <c r="E6531" t="s">
        <v>1007</v>
      </c>
      <c r="G6531" t="s">
        <v>11156</v>
      </c>
      <c r="H6531" t="s">
        <v>10598</v>
      </c>
      <c r="I6531" t="s">
        <v>10599</v>
      </c>
      <c r="J6531" s="10" t="str">
        <f t="shared" si="630"/>
        <v>ALM-</v>
      </c>
      <c r="K6531" t="s">
        <v>98</v>
      </c>
      <c r="L6531" s="48">
        <v>560</v>
      </c>
      <c r="M6531" t="s">
        <v>186</v>
      </c>
      <c r="N6531" t="s">
        <v>11</v>
      </c>
      <c r="O6531" s="74">
        <v>2.9203999999999999</v>
      </c>
      <c r="P6531" s="11">
        <f t="shared" si="631"/>
        <v>1635.42</v>
      </c>
      <c r="Q6531" s="12">
        <f t="shared" si="632"/>
        <v>7.3003400000000003</v>
      </c>
      <c r="R6531" s="14">
        <f t="shared" si="633"/>
        <v>0.4</v>
      </c>
      <c r="S6531" s="13">
        <f t="shared" si="634"/>
        <v>224</v>
      </c>
      <c r="T6531" s="14" t="s">
        <v>349</v>
      </c>
      <c r="U6531" t="s">
        <v>191</v>
      </c>
    </row>
    <row r="6532" spans="1:21" x14ac:dyDescent="0.2">
      <c r="A6532" t="s">
        <v>10879</v>
      </c>
      <c r="B6532" s="23">
        <v>45986</v>
      </c>
      <c r="C6532" s="23">
        <v>45967</v>
      </c>
      <c r="D6532" t="s">
        <v>1006</v>
      </c>
      <c r="E6532" t="s">
        <v>1007</v>
      </c>
      <c r="G6532" t="s">
        <v>11156</v>
      </c>
      <c r="H6532" t="s">
        <v>3194</v>
      </c>
      <c r="I6532" t="s">
        <v>3401</v>
      </c>
      <c r="J6532" s="10" t="str">
        <f t="shared" si="630"/>
        <v>ALM-</v>
      </c>
      <c r="K6532" t="s">
        <v>98</v>
      </c>
      <c r="L6532" s="48">
        <v>554</v>
      </c>
      <c r="M6532" t="s">
        <v>186</v>
      </c>
      <c r="N6532" t="s">
        <v>11</v>
      </c>
      <c r="O6532" s="74">
        <v>2.9203999999999999</v>
      </c>
      <c r="P6532" s="11">
        <f t="shared" si="631"/>
        <v>1617.9</v>
      </c>
      <c r="Q6532" s="12">
        <f t="shared" si="632"/>
        <v>7.3003400000000003</v>
      </c>
      <c r="R6532" s="14">
        <f t="shared" si="633"/>
        <v>0.4</v>
      </c>
      <c r="S6532" s="13">
        <f t="shared" si="634"/>
        <v>221.6</v>
      </c>
      <c r="T6532" s="14" t="s">
        <v>349</v>
      </c>
      <c r="U6532" t="s">
        <v>191</v>
      </c>
    </row>
    <row r="6533" spans="1:21" x14ac:dyDescent="0.2">
      <c r="A6533" t="s">
        <v>10881</v>
      </c>
      <c r="B6533" s="23">
        <v>45986</v>
      </c>
      <c r="C6533" s="23">
        <v>45967</v>
      </c>
      <c r="D6533" t="s">
        <v>1006</v>
      </c>
      <c r="E6533" t="s">
        <v>1007</v>
      </c>
      <c r="G6533" t="s">
        <v>11156</v>
      </c>
      <c r="H6533" t="s">
        <v>3195</v>
      </c>
      <c r="I6533" t="s">
        <v>3402</v>
      </c>
      <c r="J6533" s="10" t="str">
        <f t="shared" si="630"/>
        <v>ALM-</v>
      </c>
      <c r="K6533" t="s">
        <v>98</v>
      </c>
      <c r="L6533" s="48">
        <v>553</v>
      </c>
      <c r="M6533" t="s">
        <v>186</v>
      </c>
      <c r="N6533" t="s">
        <v>11</v>
      </c>
      <c r="O6533" s="74">
        <v>2.9203999999999999</v>
      </c>
      <c r="P6533" s="11">
        <f t="shared" si="631"/>
        <v>1614.98</v>
      </c>
      <c r="Q6533" s="12">
        <f t="shared" si="632"/>
        <v>7.3003400000000003</v>
      </c>
      <c r="R6533" s="14">
        <f t="shared" si="633"/>
        <v>0.4</v>
      </c>
      <c r="S6533" s="13">
        <f t="shared" si="634"/>
        <v>221.2</v>
      </c>
      <c r="T6533" s="14" t="s">
        <v>349</v>
      </c>
      <c r="U6533" t="s">
        <v>191</v>
      </c>
    </row>
    <row r="6534" spans="1:21" x14ac:dyDescent="0.2">
      <c r="A6534" t="s">
        <v>10878</v>
      </c>
      <c r="B6534" s="23">
        <v>45986</v>
      </c>
      <c r="C6534" s="23">
        <v>45967</v>
      </c>
      <c r="D6534" t="s">
        <v>1006</v>
      </c>
      <c r="E6534" t="s">
        <v>1007</v>
      </c>
      <c r="G6534" t="s">
        <v>11156</v>
      </c>
      <c r="H6534" t="s">
        <v>1004</v>
      </c>
      <c r="I6534" t="s">
        <v>1005</v>
      </c>
      <c r="J6534" s="10" t="str">
        <f t="shared" si="630"/>
        <v>ALM-</v>
      </c>
      <c r="K6534" t="s">
        <v>98</v>
      </c>
      <c r="L6534" s="48">
        <v>532</v>
      </c>
      <c r="M6534" t="s">
        <v>186</v>
      </c>
      <c r="N6534" t="s">
        <v>11</v>
      </c>
      <c r="O6534" s="74">
        <v>2.9203999999999999</v>
      </c>
      <c r="P6534" s="11">
        <f t="shared" si="631"/>
        <v>1553.65</v>
      </c>
      <c r="Q6534" s="12">
        <f t="shared" si="632"/>
        <v>7.3003400000000003</v>
      </c>
      <c r="R6534" s="14">
        <f t="shared" si="633"/>
        <v>0.4</v>
      </c>
      <c r="S6534" s="13">
        <f t="shared" si="634"/>
        <v>212.8</v>
      </c>
      <c r="T6534" s="14" t="s">
        <v>349</v>
      </c>
      <c r="U6534" t="s">
        <v>191</v>
      </c>
    </row>
    <row r="6535" spans="1:21" x14ac:dyDescent="0.2">
      <c r="A6535" t="s">
        <v>10888</v>
      </c>
      <c r="B6535" s="23">
        <v>45986</v>
      </c>
      <c r="C6535" s="23">
        <v>45968</v>
      </c>
      <c r="D6535" t="s">
        <v>1006</v>
      </c>
      <c r="E6535" t="s">
        <v>1007</v>
      </c>
      <c r="G6535" t="s">
        <v>11156</v>
      </c>
      <c r="H6535" t="s">
        <v>7802</v>
      </c>
      <c r="I6535" t="s">
        <v>7803</v>
      </c>
      <c r="J6535" s="10" t="str">
        <f t="shared" si="630"/>
        <v>ALM-</v>
      </c>
      <c r="K6535" t="s">
        <v>98</v>
      </c>
      <c r="L6535" s="48">
        <v>563</v>
      </c>
      <c r="M6535" t="s">
        <v>186</v>
      </c>
      <c r="N6535" t="s">
        <v>11</v>
      </c>
      <c r="O6535" s="74">
        <v>2.9203999999999999</v>
      </c>
      <c r="P6535" s="11">
        <f t="shared" si="631"/>
        <v>1644.19</v>
      </c>
      <c r="Q6535" s="12">
        <f t="shared" si="632"/>
        <v>7.3003400000000003</v>
      </c>
      <c r="R6535" s="14">
        <f t="shared" si="633"/>
        <v>0.4</v>
      </c>
      <c r="S6535" s="13">
        <f t="shared" si="634"/>
        <v>225.2</v>
      </c>
      <c r="T6535" s="14" t="s">
        <v>349</v>
      </c>
      <c r="U6535" t="s">
        <v>191</v>
      </c>
    </row>
    <row r="6536" spans="1:21" x14ac:dyDescent="0.2">
      <c r="A6536" t="s">
        <v>10882</v>
      </c>
      <c r="B6536" s="23">
        <v>45986</v>
      </c>
      <c r="C6536" s="23">
        <v>45967</v>
      </c>
      <c r="D6536" t="s">
        <v>1006</v>
      </c>
      <c r="E6536" t="s">
        <v>1007</v>
      </c>
      <c r="G6536" t="s">
        <v>11156</v>
      </c>
      <c r="H6536" t="s">
        <v>3664</v>
      </c>
      <c r="I6536" t="s">
        <v>3665</v>
      </c>
      <c r="J6536" s="10" t="str">
        <f t="shared" si="630"/>
        <v>ALM-</v>
      </c>
      <c r="K6536" t="s">
        <v>98</v>
      </c>
      <c r="L6536" s="48">
        <v>555</v>
      </c>
      <c r="M6536" t="s">
        <v>186</v>
      </c>
      <c r="N6536" t="s">
        <v>11</v>
      </c>
      <c r="O6536" s="74">
        <v>2.9203999999999999</v>
      </c>
      <c r="P6536" s="11">
        <f t="shared" si="631"/>
        <v>1620.82</v>
      </c>
      <c r="Q6536" s="12">
        <f t="shared" si="632"/>
        <v>7.3003400000000003</v>
      </c>
      <c r="R6536" s="14">
        <f t="shared" si="633"/>
        <v>0.4</v>
      </c>
      <c r="S6536" s="13">
        <f t="shared" si="634"/>
        <v>222</v>
      </c>
      <c r="T6536" s="14" t="s">
        <v>349</v>
      </c>
      <c r="U6536" t="s">
        <v>191</v>
      </c>
    </row>
    <row r="6537" spans="1:21" x14ac:dyDescent="0.2">
      <c r="A6537" t="s">
        <v>10887</v>
      </c>
      <c r="B6537" s="23">
        <v>45986</v>
      </c>
      <c r="C6537" s="23">
        <v>45968</v>
      </c>
      <c r="D6537" t="s">
        <v>1006</v>
      </c>
      <c r="E6537" t="s">
        <v>1007</v>
      </c>
      <c r="G6537" t="s">
        <v>11156</v>
      </c>
      <c r="H6537" t="s">
        <v>10600</v>
      </c>
      <c r="I6537" t="s">
        <v>10601</v>
      </c>
      <c r="J6537" s="10" t="str">
        <f t="shared" si="630"/>
        <v>ALM-</v>
      </c>
      <c r="K6537" t="s">
        <v>98</v>
      </c>
      <c r="L6537" s="48">
        <v>561</v>
      </c>
      <c r="M6537" t="s">
        <v>186</v>
      </c>
      <c r="N6537" t="s">
        <v>11</v>
      </c>
      <c r="O6537" s="74">
        <v>2.9203999999999999</v>
      </c>
      <c r="P6537" s="11">
        <f t="shared" si="631"/>
        <v>1638.34</v>
      </c>
      <c r="Q6537" s="12">
        <f t="shared" si="632"/>
        <v>7.3003400000000003</v>
      </c>
      <c r="R6537" s="14">
        <f t="shared" si="633"/>
        <v>0.4</v>
      </c>
      <c r="S6537" s="13">
        <f t="shared" si="634"/>
        <v>224.4</v>
      </c>
      <c r="T6537" s="14" t="s">
        <v>349</v>
      </c>
      <c r="U6537" t="s">
        <v>191</v>
      </c>
    </row>
    <row r="6538" spans="1:21" x14ac:dyDescent="0.2">
      <c r="A6538" t="s">
        <v>10883</v>
      </c>
      <c r="B6538" s="23">
        <v>45986</v>
      </c>
      <c r="C6538" s="23">
        <v>45967</v>
      </c>
      <c r="D6538" t="s">
        <v>1006</v>
      </c>
      <c r="E6538" t="s">
        <v>1007</v>
      </c>
      <c r="G6538" t="s">
        <v>11156</v>
      </c>
      <c r="H6538" t="s">
        <v>1697</v>
      </c>
      <c r="I6538" t="s">
        <v>1698</v>
      </c>
      <c r="J6538" s="10" t="str">
        <f t="shared" si="630"/>
        <v>ALM-</v>
      </c>
      <c r="K6538" t="s">
        <v>98</v>
      </c>
      <c r="L6538" s="48">
        <v>563</v>
      </c>
      <c r="M6538" t="s">
        <v>186</v>
      </c>
      <c r="N6538" t="s">
        <v>11</v>
      </c>
      <c r="O6538" s="74">
        <v>2.9203999999999999</v>
      </c>
      <c r="P6538" s="11">
        <f t="shared" si="631"/>
        <v>1644.19</v>
      </c>
      <c r="Q6538" s="12">
        <f t="shared" si="632"/>
        <v>7.3003400000000003</v>
      </c>
      <c r="R6538" s="14">
        <f t="shared" si="633"/>
        <v>0.4</v>
      </c>
      <c r="S6538" s="13">
        <f t="shared" si="634"/>
        <v>225.2</v>
      </c>
      <c r="T6538" s="14" t="s">
        <v>349</v>
      </c>
      <c r="U6538" t="s">
        <v>191</v>
      </c>
    </row>
    <row r="6539" spans="1:21" x14ac:dyDescent="0.2">
      <c r="A6539" t="s">
        <v>10884</v>
      </c>
      <c r="B6539" s="23">
        <v>45986</v>
      </c>
      <c r="C6539" s="23">
        <v>45967</v>
      </c>
      <c r="D6539" t="s">
        <v>1006</v>
      </c>
      <c r="E6539" t="s">
        <v>1007</v>
      </c>
      <c r="G6539" t="s">
        <v>11156</v>
      </c>
      <c r="H6539" t="s">
        <v>3660</v>
      </c>
      <c r="I6539" t="s">
        <v>3661</v>
      </c>
      <c r="J6539" s="10" t="str">
        <f t="shared" si="630"/>
        <v>ALM-</v>
      </c>
      <c r="K6539" t="s">
        <v>98</v>
      </c>
      <c r="L6539" s="48">
        <v>576</v>
      </c>
      <c r="M6539" t="s">
        <v>186</v>
      </c>
      <c r="N6539" t="s">
        <v>11</v>
      </c>
      <c r="O6539" s="74">
        <v>2.9203999999999999</v>
      </c>
      <c r="P6539" s="11">
        <f t="shared" si="631"/>
        <v>1682.15</v>
      </c>
      <c r="Q6539" s="12">
        <f t="shared" si="632"/>
        <v>7.3003400000000003</v>
      </c>
      <c r="R6539" s="14">
        <f t="shared" si="633"/>
        <v>0.4</v>
      </c>
      <c r="S6539" s="13">
        <f t="shared" si="634"/>
        <v>230.4</v>
      </c>
      <c r="T6539" s="14" t="s">
        <v>349</v>
      </c>
      <c r="U6539" t="s">
        <v>191</v>
      </c>
    </row>
    <row r="6540" spans="1:21" x14ac:dyDescent="0.2">
      <c r="A6540" t="s">
        <v>10885</v>
      </c>
      <c r="B6540" s="23">
        <v>45986</v>
      </c>
      <c r="C6540" s="23">
        <v>45967</v>
      </c>
      <c r="D6540" t="s">
        <v>1006</v>
      </c>
      <c r="E6540" t="s">
        <v>1007</v>
      </c>
      <c r="G6540" t="s">
        <v>11156</v>
      </c>
      <c r="H6540" t="s">
        <v>1699</v>
      </c>
      <c r="I6540" t="s">
        <v>1700</v>
      </c>
      <c r="J6540" s="10" t="str">
        <f t="shared" si="630"/>
        <v>ALM-</v>
      </c>
      <c r="K6540" t="s">
        <v>98</v>
      </c>
      <c r="L6540" s="48">
        <v>650</v>
      </c>
      <c r="M6540" t="s">
        <v>186</v>
      </c>
      <c r="N6540" t="s">
        <v>11</v>
      </c>
      <c r="O6540" s="74">
        <v>2.9203999999999999</v>
      </c>
      <c r="P6540" s="11">
        <f t="shared" si="631"/>
        <v>1898.26</v>
      </c>
      <c r="Q6540" s="12">
        <f t="shared" si="632"/>
        <v>7.3003400000000003</v>
      </c>
      <c r="R6540" s="14">
        <f t="shared" si="633"/>
        <v>0.4</v>
      </c>
      <c r="S6540" s="13">
        <f t="shared" si="634"/>
        <v>260</v>
      </c>
      <c r="T6540" s="14" t="s">
        <v>349</v>
      </c>
      <c r="U6540" t="s">
        <v>191</v>
      </c>
    </row>
    <row r="6541" spans="1:21" x14ac:dyDescent="0.2">
      <c r="A6541" t="s">
        <v>10886</v>
      </c>
      <c r="B6541" s="23">
        <v>45986</v>
      </c>
      <c r="C6541" s="23">
        <v>45967</v>
      </c>
      <c r="D6541" t="s">
        <v>1006</v>
      </c>
      <c r="E6541" t="s">
        <v>1007</v>
      </c>
      <c r="G6541" t="s">
        <v>11156</v>
      </c>
      <c r="H6541" t="s">
        <v>6759</v>
      </c>
      <c r="I6541" t="s">
        <v>6760</v>
      </c>
      <c r="J6541" s="10" t="str">
        <f t="shared" si="630"/>
        <v>ALM-</v>
      </c>
      <c r="K6541" t="s">
        <v>98</v>
      </c>
      <c r="L6541" s="48">
        <v>425</v>
      </c>
      <c r="M6541" t="s">
        <v>186</v>
      </c>
      <c r="N6541" t="s">
        <v>11</v>
      </c>
      <c r="O6541" s="74">
        <v>2.9203999999999999</v>
      </c>
      <c r="P6541" s="11">
        <f t="shared" si="631"/>
        <v>1241.17</v>
      </c>
      <c r="Q6541" s="12">
        <f t="shared" si="632"/>
        <v>7.3003400000000003</v>
      </c>
      <c r="R6541" s="14">
        <f t="shared" si="633"/>
        <v>0.4</v>
      </c>
      <c r="S6541" s="13">
        <f t="shared" si="634"/>
        <v>170</v>
      </c>
      <c r="T6541" s="14" t="s">
        <v>349</v>
      </c>
      <c r="U6541" t="s">
        <v>191</v>
      </c>
    </row>
    <row r="6542" spans="1:21" x14ac:dyDescent="0.2">
      <c r="A6542" t="s">
        <v>11068</v>
      </c>
      <c r="B6542" s="23">
        <v>45986</v>
      </c>
      <c r="C6542" s="23">
        <v>45967</v>
      </c>
      <c r="D6542" t="s">
        <v>311</v>
      </c>
      <c r="E6542" t="s">
        <v>312</v>
      </c>
      <c r="G6542" t="s">
        <v>11256</v>
      </c>
      <c r="H6542" t="s">
        <v>10631</v>
      </c>
      <c r="I6542" t="s">
        <v>10632</v>
      </c>
      <c r="J6542" s="10" t="str">
        <f t="shared" si="630"/>
        <v>INM-</v>
      </c>
      <c r="K6542" t="s">
        <v>10</v>
      </c>
      <c r="L6542" s="48">
        <v>25</v>
      </c>
      <c r="M6542" t="s">
        <v>186</v>
      </c>
      <c r="N6542" t="s">
        <v>11</v>
      </c>
      <c r="O6542" s="74">
        <v>99.822999999999993</v>
      </c>
      <c r="P6542" s="11">
        <f t="shared" si="631"/>
        <v>2495.58</v>
      </c>
      <c r="Q6542" s="12">
        <f t="shared" si="632"/>
        <v>7.3003400000000003</v>
      </c>
      <c r="R6542" s="14">
        <f t="shared" si="633"/>
        <v>13.6737</v>
      </c>
      <c r="S6542" s="13">
        <f t="shared" si="634"/>
        <v>341.84</v>
      </c>
      <c r="T6542" s="14" t="s">
        <v>349</v>
      </c>
      <c r="U6542" t="s">
        <v>327</v>
      </c>
    </row>
    <row r="6543" spans="1:21" x14ac:dyDescent="0.2">
      <c r="A6543" t="s">
        <v>10775</v>
      </c>
      <c r="B6543" s="23">
        <v>45986</v>
      </c>
      <c r="C6543" s="23">
        <v>45952</v>
      </c>
      <c r="D6543" t="s">
        <v>128</v>
      </c>
      <c r="E6543" t="s">
        <v>129</v>
      </c>
      <c r="G6543" t="s">
        <v>11125</v>
      </c>
      <c r="H6543" t="s">
        <v>10582</v>
      </c>
      <c r="I6543" t="s">
        <v>10583</v>
      </c>
      <c r="J6543" s="10" t="str">
        <f t="shared" si="630"/>
        <v>FG--</v>
      </c>
      <c r="K6543" t="s">
        <v>10</v>
      </c>
      <c r="L6543" s="48">
        <v>2000</v>
      </c>
      <c r="M6543" t="s">
        <v>1472</v>
      </c>
      <c r="N6543" t="s">
        <v>11</v>
      </c>
      <c r="O6543" s="74">
        <v>0.76790000000000003</v>
      </c>
      <c r="P6543" s="11">
        <f t="shared" si="631"/>
        <v>1535.8</v>
      </c>
      <c r="Q6543" s="12">
        <f t="shared" si="632"/>
        <v>7.3003400000000003</v>
      </c>
      <c r="R6543" s="14">
        <f t="shared" si="633"/>
        <v>0.1052</v>
      </c>
      <c r="S6543" s="13">
        <f t="shared" si="634"/>
        <v>210.4</v>
      </c>
      <c r="T6543" s="14" t="s">
        <v>349</v>
      </c>
      <c r="U6543" t="s">
        <v>64</v>
      </c>
    </row>
    <row r="6544" spans="1:21" x14ac:dyDescent="0.2">
      <c r="A6544" t="s">
        <v>10776</v>
      </c>
      <c r="B6544" s="23">
        <v>45986</v>
      </c>
      <c r="C6544" s="23">
        <v>45952</v>
      </c>
      <c r="D6544" t="s">
        <v>128</v>
      </c>
      <c r="E6544" t="s">
        <v>129</v>
      </c>
      <c r="G6544" t="s">
        <v>11125</v>
      </c>
      <c r="H6544" t="s">
        <v>10584</v>
      </c>
      <c r="I6544" t="s">
        <v>10585</v>
      </c>
      <c r="J6544" s="10" t="str">
        <f t="shared" si="630"/>
        <v>FG--</v>
      </c>
      <c r="K6544" t="s">
        <v>10</v>
      </c>
      <c r="L6544" s="48">
        <v>2020</v>
      </c>
      <c r="M6544" t="s">
        <v>1472</v>
      </c>
      <c r="N6544" t="s">
        <v>11</v>
      </c>
      <c r="O6544" s="74">
        <v>0.76790000000000003</v>
      </c>
      <c r="P6544" s="11">
        <f t="shared" si="631"/>
        <v>1551.16</v>
      </c>
      <c r="Q6544" s="12">
        <f t="shared" si="632"/>
        <v>7.3003400000000003</v>
      </c>
      <c r="R6544" s="14">
        <f t="shared" si="633"/>
        <v>0.1052</v>
      </c>
      <c r="S6544" s="13">
        <f t="shared" si="634"/>
        <v>212.5</v>
      </c>
      <c r="T6544" s="14" t="s">
        <v>349</v>
      </c>
      <c r="U6544" t="s">
        <v>64</v>
      </c>
    </row>
    <row r="6545" spans="1:21" x14ac:dyDescent="0.2">
      <c r="A6545" t="s">
        <v>10876</v>
      </c>
      <c r="B6545" s="23">
        <v>45986</v>
      </c>
      <c r="C6545" s="23">
        <v>45967</v>
      </c>
      <c r="D6545" t="s">
        <v>149</v>
      </c>
      <c r="E6545" t="s">
        <v>150</v>
      </c>
      <c r="G6545" t="s">
        <v>11104</v>
      </c>
      <c r="H6545" t="s">
        <v>3168</v>
      </c>
      <c r="I6545" t="s">
        <v>787</v>
      </c>
      <c r="J6545" s="10" t="str">
        <f t="shared" si="630"/>
        <v>GLID</v>
      </c>
      <c r="K6545" t="s">
        <v>10</v>
      </c>
      <c r="L6545" s="48">
        <v>530</v>
      </c>
      <c r="M6545" t="s">
        <v>1472</v>
      </c>
      <c r="N6545" t="s">
        <v>11</v>
      </c>
      <c r="O6545" s="74">
        <v>2.7372999999999998</v>
      </c>
      <c r="P6545" s="11">
        <f t="shared" si="631"/>
        <v>1450.77</v>
      </c>
      <c r="Q6545" s="12">
        <f t="shared" si="632"/>
        <v>7.3003400000000003</v>
      </c>
      <c r="R6545" s="14">
        <f t="shared" si="633"/>
        <v>0.375</v>
      </c>
      <c r="S6545" s="13">
        <f t="shared" si="634"/>
        <v>198.75</v>
      </c>
      <c r="T6545" s="14" t="s">
        <v>349</v>
      </c>
      <c r="U6545" t="s">
        <v>78</v>
      </c>
    </row>
    <row r="6546" spans="1:21" x14ac:dyDescent="0.2">
      <c r="A6546" t="s">
        <v>10877</v>
      </c>
      <c r="B6546" s="23">
        <v>45986</v>
      </c>
      <c r="C6546" s="23">
        <v>45967</v>
      </c>
      <c r="D6546" t="s">
        <v>149</v>
      </c>
      <c r="E6546" t="s">
        <v>150</v>
      </c>
      <c r="G6546" t="s">
        <v>11104</v>
      </c>
      <c r="H6546" t="s">
        <v>1693</v>
      </c>
      <c r="I6546" t="s">
        <v>1694</v>
      </c>
      <c r="J6546" s="10" t="str">
        <f t="shared" si="630"/>
        <v>GLID</v>
      </c>
      <c r="K6546" t="s">
        <v>10</v>
      </c>
      <c r="L6546" s="48">
        <v>500</v>
      </c>
      <c r="M6546" t="s">
        <v>1472</v>
      </c>
      <c r="N6546" t="s">
        <v>11</v>
      </c>
      <c r="O6546" s="74">
        <v>2.9073000000000002</v>
      </c>
      <c r="P6546" s="11">
        <f t="shared" si="631"/>
        <v>1453.65</v>
      </c>
      <c r="Q6546" s="12">
        <f t="shared" si="632"/>
        <v>7.3003400000000003</v>
      </c>
      <c r="R6546" s="14">
        <f t="shared" si="633"/>
        <v>0.3982</v>
      </c>
      <c r="S6546" s="13">
        <f t="shared" si="634"/>
        <v>199.1</v>
      </c>
      <c r="T6546" s="14" t="s">
        <v>349</v>
      </c>
      <c r="U6546" t="s">
        <v>78</v>
      </c>
    </row>
    <row r="6547" spans="1:21" x14ac:dyDescent="0.2">
      <c r="A6547" t="s">
        <v>10915</v>
      </c>
      <c r="B6547" s="23">
        <v>45986</v>
      </c>
      <c r="C6547" s="23">
        <v>45951</v>
      </c>
      <c r="D6547" t="s">
        <v>149</v>
      </c>
      <c r="E6547" t="s">
        <v>150</v>
      </c>
      <c r="G6547" t="s">
        <v>11104</v>
      </c>
      <c r="H6547" t="s">
        <v>1183</v>
      </c>
      <c r="I6547" t="s">
        <v>1184</v>
      </c>
      <c r="J6547" s="10" t="str">
        <f t="shared" si="630"/>
        <v>GLID</v>
      </c>
      <c r="K6547" t="s">
        <v>10</v>
      </c>
      <c r="L6547" s="48">
        <v>950</v>
      </c>
      <c r="M6547" t="s">
        <v>1472</v>
      </c>
      <c r="N6547" t="s">
        <v>11</v>
      </c>
      <c r="O6547" s="74">
        <v>3.1461000000000001</v>
      </c>
      <c r="P6547" s="11">
        <f t="shared" si="631"/>
        <v>2988.8</v>
      </c>
      <c r="Q6547" s="12">
        <f t="shared" si="632"/>
        <v>7.3003400000000003</v>
      </c>
      <c r="R6547" s="14">
        <f t="shared" si="633"/>
        <v>0.43099999999999999</v>
      </c>
      <c r="S6547" s="13">
        <f t="shared" si="634"/>
        <v>409.45</v>
      </c>
      <c r="T6547" s="14" t="s">
        <v>349</v>
      </c>
      <c r="U6547" t="s">
        <v>78</v>
      </c>
    </row>
    <row r="6548" spans="1:21" x14ac:dyDescent="0.2">
      <c r="A6548" t="s">
        <v>10648</v>
      </c>
      <c r="B6548" s="23">
        <v>45986</v>
      </c>
      <c r="C6548" s="23">
        <v>45959</v>
      </c>
      <c r="D6548" t="s">
        <v>169</v>
      </c>
      <c r="E6548" t="s">
        <v>170</v>
      </c>
      <c r="G6548" t="s">
        <v>11084</v>
      </c>
      <c r="H6548" t="s">
        <v>1129</v>
      </c>
      <c r="I6548" t="s">
        <v>1130</v>
      </c>
      <c r="J6548" s="10" t="str">
        <f t="shared" si="630"/>
        <v>STKR</v>
      </c>
      <c r="K6548" t="s">
        <v>10</v>
      </c>
      <c r="L6548" s="48">
        <v>1200</v>
      </c>
      <c r="M6548" t="s">
        <v>1472</v>
      </c>
      <c r="N6548" t="s">
        <v>11</v>
      </c>
      <c r="O6548" s="74">
        <v>3.4200000000000001E-2</v>
      </c>
      <c r="P6548" s="11">
        <f t="shared" si="631"/>
        <v>41.04</v>
      </c>
      <c r="Q6548" s="12">
        <f t="shared" si="632"/>
        <v>7.3003400000000003</v>
      </c>
      <c r="R6548" s="14">
        <f t="shared" si="633"/>
        <v>4.7000000000000002E-3</v>
      </c>
      <c r="S6548" s="13">
        <f t="shared" si="634"/>
        <v>5.64</v>
      </c>
      <c r="T6548" s="14" t="s">
        <v>349</v>
      </c>
      <c r="U6548" t="s">
        <v>18</v>
      </c>
    </row>
    <row r="6549" spans="1:21" x14ac:dyDescent="0.2">
      <c r="A6549" t="s">
        <v>10738</v>
      </c>
      <c r="B6549" s="23">
        <v>45986</v>
      </c>
      <c r="C6549" s="23">
        <v>45979</v>
      </c>
      <c r="D6549" t="s">
        <v>169</v>
      </c>
      <c r="E6549" t="s">
        <v>170</v>
      </c>
      <c r="G6549" t="s">
        <v>11112</v>
      </c>
      <c r="H6549" t="s">
        <v>1117</v>
      </c>
      <c r="I6549" t="s">
        <v>1118</v>
      </c>
      <c r="J6549" s="10" t="str">
        <f t="shared" si="630"/>
        <v>U&amp;C-</v>
      </c>
      <c r="K6549" t="s">
        <v>10</v>
      </c>
      <c r="L6549" s="48">
        <v>3020</v>
      </c>
      <c r="M6549" t="s">
        <v>1472</v>
      </c>
      <c r="N6549" t="s">
        <v>11</v>
      </c>
      <c r="O6549" s="74">
        <v>0.252</v>
      </c>
      <c r="P6549" s="11">
        <f t="shared" si="631"/>
        <v>761.04</v>
      </c>
      <c r="Q6549" s="12">
        <f t="shared" si="632"/>
        <v>7.3003400000000003</v>
      </c>
      <c r="R6549" s="14">
        <f t="shared" si="633"/>
        <v>3.4500000000000003E-2</v>
      </c>
      <c r="S6549" s="13">
        <f t="shared" si="634"/>
        <v>104.19</v>
      </c>
      <c r="T6549" s="14" t="s">
        <v>349</v>
      </c>
      <c r="U6549" t="s">
        <v>177</v>
      </c>
    </row>
    <row r="6550" spans="1:21" x14ac:dyDescent="0.2">
      <c r="A6550" t="s">
        <v>10082</v>
      </c>
      <c r="B6550" s="23">
        <v>45986</v>
      </c>
      <c r="C6550" s="23">
        <v>45915</v>
      </c>
      <c r="D6550" t="s">
        <v>143</v>
      </c>
      <c r="E6550" t="s">
        <v>144</v>
      </c>
      <c r="G6550" t="s">
        <v>11221</v>
      </c>
      <c r="H6550" t="s">
        <v>3146</v>
      </c>
      <c r="I6550" t="s">
        <v>3356</v>
      </c>
      <c r="J6550" s="10" t="str">
        <f t="shared" si="630"/>
        <v>LHDL</v>
      </c>
      <c r="K6550" t="s">
        <v>10</v>
      </c>
      <c r="L6550" s="48">
        <v>1680</v>
      </c>
      <c r="M6550" t="s">
        <v>1472</v>
      </c>
      <c r="N6550" t="s">
        <v>11</v>
      </c>
      <c r="O6550" s="74">
        <v>7.5308000000000002</v>
      </c>
      <c r="P6550" s="11">
        <f t="shared" si="631"/>
        <v>12651.74</v>
      </c>
      <c r="Q6550" s="12">
        <f t="shared" si="632"/>
        <v>7.3003400000000003</v>
      </c>
      <c r="R6550" s="14">
        <f t="shared" si="633"/>
        <v>1.0316000000000001</v>
      </c>
      <c r="S6550" s="13">
        <f t="shared" si="634"/>
        <v>1733.09</v>
      </c>
      <c r="T6550" s="14" t="s">
        <v>349</v>
      </c>
      <c r="U6550" t="s">
        <v>125</v>
      </c>
    </row>
    <row r="6551" spans="1:21" x14ac:dyDescent="0.2">
      <c r="A6551" t="s">
        <v>11027</v>
      </c>
      <c r="B6551" s="23">
        <v>45986</v>
      </c>
      <c r="C6551" s="23">
        <v>45915</v>
      </c>
      <c r="D6551" t="s">
        <v>2255</v>
      </c>
      <c r="E6551" t="s">
        <v>2256</v>
      </c>
      <c r="G6551" t="s">
        <v>11193</v>
      </c>
      <c r="H6551" t="s">
        <v>3147</v>
      </c>
      <c r="I6551" t="s">
        <v>3357</v>
      </c>
      <c r="J6551" s="10" t="str">
        <f t="shared" si="630"/>
        <v>HDL-</v>
      </c>
      <c r="K6551" t="s">
        <v>10</v>
      </c>
      <c r="L6551" s="48">
        <v>2120</v>
      </c>
      <c r="M6551" t="s">
        <v>1472</v>
      </c>
      <c r="N6551" t="s">
        <v>11</v>
      </c>
      <c r="O6551" s="74">
        <v>7.8714000000000004</v>
      </c>
      <c r="P6551" s="11">
        <f t="shared" si="631"/>
        <v>16687.37</v>
      </c>
      <c r="Q6551" s="12">
        <f t="shared" si="632"/>
        <v>7.3003400000000003</v>
      </c>
      <c r="R6551" s="14">
        <f t="shared" si="633"/>
        <v>1.0782</v>
      </c>
      <c r="S6551" s="13">
        <f t="shared" si="634"/>
        <v>2285.7800000000002</v>
      </c>
      <c r="T6551" s="14" t="s">
        <v>349</v>
      </c>
      <c r="U6551" t="s">
        <v>228</v>
      </c>
    </row>
    <row r="6552" spans="1:21" x14ac:dyDescent="0.2">
      <c r="A6552" t="s">
        <v>11018</v>
      </c>
      <c r="B6552" s="23">
        <v>45986</v>
      </c>
      <c r="C6552" s="23">
        <v>45915</v>
      </c>
      <c r="D6552" t="s">
        <v>143</v>
      </c>
      <c r="E6552" t="s">
        <v>144</v>
      </c>
      <c r="G6552" t="s">
        <v>11221</v>
      </c>
      <c r="H6552" t="s">
        <v>1796</v>
      </c>
      <c r="I6552" t="s">
        <v>1797</v>
      </c>
      <c r="J6552" s="10" t="str">
        <f t="shared" si="630"/>
        <v>LHDL</v>
      </c>
      <c r="K6552" t="s">
        <v>10</v>
      </c>
      <c r="L6552" s="48">
        <v>1320</v>
      </c>
      <c r="M6552" t="s">
        <v>1472</v>
      </c>
      <c r="N6552" t="s">
        <v>11</v>
      </c>
      <c r="O6552" s="74">
        <v>7.5308000000000002</v>
      </c>
      <c r="P6552" s="11">
        <f t="shared" si="631"/>
        <v>9940.66</v>
      </c>
      <c r="Q6552" s="12">
        <f t="shared" si="632"/>
        <v>7.3003400000000003</v>
      </c>
      <c r="R6552" s="14">
        <f t="shared" si="633"/>
        <v>1.0316000000000001</v>
      </c>
      <c r="S6552" s="13">
        <f t="shared" si="634"/>
        <v>1361.71</v>
      </c>
      <c r="T6552" s="14" t="s">
        <v>349</v>
      </c>
      <c r="U6552" t="s">
        <v>125</v>
      </c>
    </row>
    <row r="6553" spans="1:21" x14ac:dyDescent="0.2">
      <c r="A6553" t="s">
        <v>11019</v>
      </c>
      <c r="B6553" s="23">
        <v>45986</v>
      </c>
      <c r="C6553" s="23">
        <v>45915</v>
      </c>
      <c r="D6553" t="s">
        <v>143</v>
      </c>
      <c r="E6553" t="s">
        <v>144</v>
      </c>
      <c r="G6553" t="s">
        <v>11221</v>
      </c>
      <c r="H6553" t="s">
        <v>1798</v>
      </c>
      <c r="I6553" t="s">
        <v>1799</v>
      </c>
      <c r="J6553" s="10" t="str">
        <f t="shared" si="630"/>
        <v>LHDL</v>
      </c>
      <c r="K6553" t="s">
        <v>10</v>
      </c>
      <c r="L6553" s="48">
        <v>2400</v>
      </c>
      <c r="M6553" t="s">
        <v>1472</v>
      </c>
      <c r="N6553" t="s">
        <v>11</v>
      </c>
      <c r="O6553" s="74">
        <v>7.5308000000000002</v>
      </c>
      <c r="P6553" s="11">
        <f t="shared" si="631"/>
        <v>18073.919999999998</v>
      </c>
      <c r="Q6553" s="12">
        <f t="shared" si="632"/>
        <v>7.3003400000000003</v>
      </c>
      <c r="R6553" s="14">
        <f t="shared" si="633"/>
        <v>1.0316000000000001</v>
      </c>
      <c r="S6553" s="13">
        <f t="shared" si="634"/>
        <v>2475.84</v>
      </c>
      <c r="T6553" s="14" t="s">
        <v>349</v>
      </c>
      <c r="U6553" t="s">
        <v>125</v>
      </c>
    </row>
    <row r="6554" spans="1:21" x14ac:dyDescent="0.2">
      <c r="A6554" t="s">
        <v>10084</v>
      </c>
      <c r="B6554" s="23">
        <v>45986</v>
      </c>
      <c r="C6554" s="23">
        <v>45915</v>
      </c>
      <c r="D6554" t="s">
        <v>143</v>
      </c>
      <c r="E6554" t="s">
        <v>144</v>
      </c>
      <c r="G6554" t="s">
        <v>11221</v>
      </c>
      <c r="H6554" t="s">
        <v>3150</v>
      </c>
      <c r="I6554" t="s">
        <v>3360</v>
      </c>
      <c r="J6554" s="10" t="str">
        <f t="shared" ref="J6554:J6568" si="635">+LEFT(U6554,4)</f>
        <v>LHDL</v>
      </c>
      <c r="K6554" t="s">
        <v>10</v>
      </c>
      <c r="L6554" s="48">
        <v>2280</v>
      </c>
      <c r="M6554" t="s">
        <v>1472</v>
      </c>
      <c r="N6554" t="s">
        <v>11</v>
      </c>
      <c r="O6554" s="74">
        <v>7.5308000000000002</v>
      </c>
      <c r="P6554" s="11">
        <f t="shared" si="631"/>
        <v>17170.22</v>
      </c>
      <c r="Q6554" s="12">
        <f t="shared" si="632"/>
        <v>7.3003400000000003</v>
      </c>
      <c r="R6554" s="14">
        <f t="shared" si="633"/>
        <v>1.0316000000000001</v>
      </c>
      <c r="S6554" s="13">
        <f t="shared" si="634"/>
        <v>2352.0500000000002</v>
      </c>
      <c r="T6554" s="14" t="s">
        <v>349</v>
      </c>
      <c r="U6554" t="s">
        <v>125</v>
      </c>
    </row>
    <row r="6555" spans="1:21" x14ac:dyDescent="0.2">
      <c r="A6555" t="s">
        <v>11021</v>
      </c>
      <c r="B6555" s="23">
        <v>45986</v>
      </c>
      <c r="C6555" s="23">
        <v>45915</v>
      </c>
      <c r="D6555" t="s">
        <v>143</v>
      </c>
      <c r="E6555" t="s">
        <v>144</v>
      </c>
      <c r="G6555" t="s">
        <v>11221</v>
      </c>
      <c r="H6555" t="s">
        <v>1800</v>
      </c>
      <c r="I6555" t="s">
        <v>1801</v>
      </c>
      <c r="J6555" s="10" t="str">
        <f t="shared" si="635"/>
        <v>LHDL</v>
      </c>
      <c r="K6555" t="s">
        <v>10</v>
      </c>
      <c r="L6555" s="48">
        <v>5280</v>
      </c>
      <c r="M6555" t="s">
        <v>1472</v>
      </c>
      <c r="N6555" t="s">
        <v>11</v>
      </c>
      <c r="O6555" s="74">
        <v>7.5308000000000002</v>
      </c>
      <c r="P6555" s="11">
        <f t="shared" si="631"/>
        <v>39762.620000000003</v>
      </c>
      <c r="Q6555" s="12">
        <f t="shared" si="632"/>
        <v>7.3003400000000003</v>
      </c>
      <c r="R6555" s="14">
        <f t="shared" si="633"/>
        <v>1.0316000000000001</v>
      </c>
      <c r="S6555" s="13">
        <f t="shared" si="634"/>
        <v>5446.85</v>
      </c>
      <c r="T6555" s="14" t="s">
        <v>349</v>
      </c>
      <c r="U6555" t="s">
        <v>125</v>
      </c>
    </row>
    <row r="6556" spans="1:21" x14ac:dyDescent="0.2">
      <c r="A6556" t="s">
        <v>10645</v>
      </c>
      <c r="B6556" s="23">
        <v>45986</v>
      </c>
      <c r="C6556" s="23">
        <v>45967</v>
      </c>
      <c r="D6556" t="s">
        <v>169</v>
      </c>
      <c r="E6556" t="s">
        <v>170</v>
      </c>
      <c r="G6556" t="s">
        <v>11084</v>
      </c>
      <c r="H6556" t="s">
        <v>3234</v>
      </c>
      <c r="I6556" t="s">
        <v>3441</v>
      </c>
      <c r="J6556" s="10" t="str">
        <f t="shared" si="635"/>
        <v>STKR</v>
      </c>
      <c r="K6556" t="s">
        <v>10</v>
      </c>
      <c r="L6556" s="48">
        <v>3020</v>
      </c>
      <c r="M6556" t="s">
        <v>1472</v>
      </c>
      <c r="N6556" t="s">
        <v>11</v>
      </c>
      <c r="O6556" s="74">
        <v>0.03</v>
      </c>
      <c r="P6556" s="11">
        <f t="shared" si="631"/>
        <v>90.6</v>
      </c>
      <c r="Q6556" s="12">
        <f t="shared" si="632"/>
        <v>7.3003400000000003</v>
      </c>
      <c r="R6556" s="14">
        <f t="shared" si="633"/>
        <v>4.1000000000000003E-3</v>
      </c>
      <c r="S6556" s="13">
        <f t="shared" si="634"/>
        <v>12.38</v>
      </c>
      <c r="T6556" s="14" t="s">
        <v>349</v>
      </c>
      <c r="U6556" t="s">
        <v>18</v>
      </c>
    </row>
    <row r="6557" spans="1:21" x14ac:dyDescent="0.2">
      <c r="A6557" t="s">
        <v>10646</v>
      </c>
      <c r="B6557" s="23">
        <v>45986</v>
      </c>
      <c r="C6557" s="23">
        <v>45967</v>
      </c>
      <c r="D6557" t="s">
        <v>169</v>
      </c>
      <c r="E6557" t="s">
        <v>170</v>
      </c>
      <c r="G6557" t="s">
        <v>11084</v>
      </c>
      <c r="H6557" t="s">
        <v>3234</v>
      </c>
      <c r="I6557" t="s">
        <v>3441</v>
      </c>
      <c r="J6557" s="10" t="str">
        <f t="shared" si="635"/>
        <v>STKR</v>
      </c>
      <c r="K6557" t="s">
        <v>10</v>
      </c>
      <c r="L6557" s="48">
        <v>2000</v>
      </c>
      <c r="M6557" t="s">
        <v>1472</v>
      </c>
      <c r="N6557" t="s">
        <v>11</v>
      </c>
      <c r="O6557" s="74">
        <v>0.03</v>
      </c>
      <c r="P6557" s="11">
        <f t="shared" si="631"/>
        <v>60</v>
      </c>
      <c r="Q6557" s="12">
        <f t="shared" si="632"/>
        <v>7.3003400000000003</v>
      </c>
      <c r="R6557" s="14">
        <f t="shared" si="633"/>
        <v>4.1000000000000003E-3</v>
      </c>
      <c r="S6557" s="13">
        <f t="shared" si="634"/>
        <v>8.1999999999999993</v>
      </c>
      <c r="T6557" s="14" t="s">
        <v>349</v>
      </c>
      <c r="U6557" t="s">
        <v>18</v>
      </c>
    </row>
    <row r="6558" spans="1:21" x14ac:dyDescent="0.2">
      <c r="A6558" t="s">
        <v>10772</v>
      </c>
      <c r="B6558" s="23">
        <v>45986</v>
      </c>
      <c r="C6558" s="23">
        <v>45953</v>
      </c>
      <c r="D6558" t="s">
        <v>169</v>
      </c>
      <c r="E6558" t="s">
        <v>170</v>
      </c>
      <c r="G6558" t="s">
        <v>11122</v>
      </c>
      <c r="H6558" t="s">
        <v>10581</v>
      </c>
      <c r="I6558" t="s">
        <v>3433</v>
      </c>
      <c r="J6558" s="10" t="str">
        <f t="shared" si="635"/>
        <v>U&amp;C-</v>
      </c>
      <c r="K6558" t="s">
        <v>10</v>
      </c>
      <c r="L6558" s="48">
        <v>4800</v>
      </c>
      <c r="M6558" t="s">
        <v>1472</v>
      </c>
      <c r="N6558" t="s">
        <v>11</v>
      </c>
      <c r="O6558" s="74">
        <v>0.72</v>
      </c>
      <c r="P6558" s="11">
        <f t="shared" si="631"/>
        <v>3456</v>
      </c>
      <c r="Q6558" s="12">
        <f t="shared" si="632"/>
        <v>7.3003400000000003</v>
      </c>
      <c r="R6558" s="14">
        <f t="shared" si="633"/>
        <v>9.8599999999999993E-2</v>
      </c>
      <c r="S6558" s="13">
        <f t="shared" si="634"/>
        <v>473.28</v>
      </c>
      <c r="T6558" s="14" t="s">
        <v>349</v>
      </c>
      <c r="U6558" t="s">
        <v>177</v>
      </c>
    </row>
    <row r="6559" spans="1:21" x14ac:dyDescent="0.2">
      <c r="A6559" t="s">
        <v>10773</v>
      </c>
      <c r="B6559" s="23">
        <v>45986</v>
      </c>
      <c r="C6559" s="23">
        <v>45953</v>
      </c>
      <c r="D6559" t="s">
        <v>169</v>
      </c>
      <c r="E6559" t="s">
        <v>170</v>
      </c>
      <c r="G6559" t="s">
        <v>11123</v>
      </c>
      <c r="H6559" t="s">
        <v>10581</v>
      </c>
      <c r="I6559" t="s">
        <v>3433</v>
      </c>
      <c r="J6559" s="10" t="str">
        <f t="shared" si="635"/>
        <v>U&amp;C-</v>
      </c>
      <c r="K6559" t="s">
        <v>10</v>
      </c>
      <c r="L6559" s="48">
        <v>100</v>
      </c>
      <c r="M6559" t="s">
        <v>1472</v>
      </c>
      <c r="N6559" t="s">
        <v>11</v>
      </c>
      <c r="O6559" s="74">
        <v>0.72</v>
      </c>
      <c r="P6559" s="11">
        <f t="shared" si="631"/>
        <v>72</v>
      </c>
      <c r="Q6559" s="12">
        <f t="shared" si="632"/>
        <v>7.3003400000000003</v>
      </c>
      <c r="R6559" s="14">
        <f t="shared" si="633"/>
        <v>9.8599999999999993E-2</v>
      </c>
      <c r="S6559" s="13">
        <f t="shared" si="634"/>
        <v>9.86</v>
      </c>
      <c r="T6559" s="14" t="s">
        <v>349</v>
      </c>
      <c r="U6559" t="s">
        <v>177</v>
      </c>
    </row>
    <row r="6560" spans="1:21" x14ac:dyDescent="0.2">
      <c r="A6560" t="s">
        <v>10734</v>
      </c>
      <c r="B6560" s="23">
        <v>45986</v>
      </c>
      <c r="C6560" s="23">
        <v>45967</v>
      </c>
      <c r="D6560" t="s">
        <v>169</v>
      </c>
      <c r="E6560" t="s">
        <v>170</v>
      </c>
      <c r="G6560" t="s">
        <v>11110</v>
      </c>
      <c r="H6560" t="s">
        <v>3546</v>
      </c>
      <c r="I6560" t="s">
        <v>3547</v>
      </c>
      <c r="J6560" s="10" t="str">
        <f t="shared" si="635"/>
        <v>PAP-</v>
      </c>
      <c r="K6560" t="s">
        <v>10</v>
      </c>
      <c r="L6560" s="48">
        <v>5000</v>
      </c>
      <c r="M6560" t="s">
        <v>1472</v>
      </c>
      <c r="N6560" t="s">
        <v>11</v>
      </c>
      <c r="O6560" s="74">
        <v>0.23</v>
      </c>
      <c r="P6560" s="11">
        <f t="shared" si="631"/>
        <v>1150</v>
      </c>
      <c r="Q6560" s="12">
        <f t="shared" si="632"/>
        <v>7.3003400000000003</v>
      </c>
      <c r="R6560" s="14">
        <f t="shared" si="633"/>
        <v>3.15E-2</v>
      </c>
      <c r="S6560" s="13">
        <f t="shared" si="634"/>
        <v>157.5</v>
      </c>
      <c r="T6560" s="14" t="s">
        <v>349</v>
      </c>
      <c r="U6560" t="s">
        <v>1094</v>
      </c>
    </row>
    <row r="6561" spans="1:21" x14ac:dyDescent="0.2">
      <c r="A6561" t="s">
        <v>10735</v>
      </c>
      <c r="B6561" s="23">
        <v>45986</v>
      </c>
      <c r="C6561" s="23">
        <v>45967</v>
      </c>
      <c r="D6561" t="s">
        <v>169</v>
      </c>
      <c r="E6561" t="s">
        <v>170</v>
      </c>
      <c r="G6561" t="s">
        <v>11110</v>
      </c>
      <c r="H6561" t="s">
        <v>3552</v>
      </c>
      <c r="I6561" t="s">
        <v>3553</v>
      </c>
      <c r="J6561" s="10" t="str">
        <f t="shared" si="635"/>
        <v>PAP-</v>
      </c>
      <c r="K6561" t="s">
        <v>10</v>
      </c>
      <c r="L6561" s="48">
        <v>5000</v>
      </c>
      <c r="M6561" t="s">
        <v>1472</v>
      </c>
      <c r="N6561" t="s">
        <v>11</v>
      </c>
      <c r="O6561" s="74">
        <v>0.24</v>
      </c>
      <c r="P6561" s="11">
        <f t="shared" si="631"/>
        <v>1200</v>
      </c>
      <c r="Q6561" s="12">
        <f t="shared" si="632"/>
        <v>7.3003400000000003</v>
      </c>
      <c r="R6561" s="14">
        <f t="shared" si="633"/>
        <v>3.2899999999999999E-2</v>
      </c>
      <c r="S6561" s="13">
        <f t="shared" si="634"/>
        <v>164.5</v>
      </c>
      <c r="T6561" s="14" t="s">
        <v>349</v>
      </c>
      <c r="U6561" t="s">
        <v>1094</v>
      </c>
    </row>
    <row r="6562" spans="1:21" x14ac:dyDescent="0.2">
      <c r="A6562" t="s">
        <v>10650</v>
      </c>
      <c r="B6562" s="23">
        <v>45986</v>
      </c>
      <c r="C6562" s="23">
        <v>45959</v>
      </c>
      <c r="D6562" t="s">
        <v>169</v>
      </c>
      <c r="E6562" t="s">
        <v>170</v>
      </c>
      <c r="G6562" t="s">
        <v>11084</v>
      </c>
      <c r="H6562" t="s">
        <v>1559</v>
      </c>
      <c r="I6562" t="s">
        <v>1560</v>
      </c>
      <c r="J6562" s="10" t="str">
        <f t="shared" si="635"/>
        <v>STKR</v>
      </c>
      <c r="K6562" t="s">
        <v>10</v>
      </c>
      <c r="L6562" s="48">
        <v>3000</v>
      </c>
      <c r="M6562" t="s">
        <v>1472</v>
      </c>
      <c r="N6562" t="s">
        <v>11</v>
      </c>
      <c r="O6562" s="74">
        <v>3.5000000000000003E-2</v>
      </c>
      <c r="P6562" s="11">
        <f t="shared" si="631"/>
        <v>105</v>
      </c>
      <c r="Q6562" s="12">
        <f t="shared" si="632"/>
        <v>7.3003400000000003</v>
      </c>
      <c r="R6562" s="14">
        <f t="shared" si="633"/>
        <v>4.7999999999999996E-3</v>
      </c>
      <c r="S6562" s="13">
        <f t="shared" si="634"/>
        <v>14.4</v>
      </c>
      <c r="T6562" s="14" t="s">
        <v>349</v>
      </c>
      <c r="U6562" t="s">
        <v>18</v>
      </c>
    </row>
    <row r="6563" spans="1:21" x14ac:dyDescent="0.2">
      <c r="A6563" t="s">
        <v>10744</v>
      </c>
      <c r="B6563" s="23">
        <v>45986</v>
      </c>
      <c r="C6563" s="23">
        <v>45979</v>
      </c>
      <c r="D6563" t="s">
        <v>169</v>
      </c>
      <c r="E6563" t="s">
        <v>170</v>
      </c>
      <c r="G6563" t="s">
        <v>11112</v>
      </c>
      <c r="H6563" t="s">
        <v>10571</v>
      </c>
      <c r="I6563" t="s">
        <v>10572</v>
      </c>
      <c r="J6563" s="10" t="str">
        <f t="shared" si="635"/>
        <v>U&amp;C-</v>
      </c>
      <c r="K6563" t="s">
        <v>10</v>
      </c>
      <c r="L6563" s="48">
        <v>2320</v>
      </c>
      <c r="M6563" t="s">
        <v>1472</v>
      </c>
      <c r="N6563" t="s">
        <v>11</v>
      </c>
      <c r="O6563" s="74">
        <v>0.26900000000000002</v>
      </c>
      <c r="P6563" s="11">
        <f t="shared" si="631"/>
        <v>624.08000000000004</v>
      </c>
      <c r="Q6563" s="12">
        <f t="shared" si="632"/>
        <v>7.3003400000000003</v>
      </c>
      <c r="R6563" s="14">
        <f t="shared" si="633"/>
        <v>3.6799999999999999E-2</v>
      </c>
      <c r="S6563" s="13">
        <f t="shared" si="634"/>
        <v>85.38</v>
      </c>
      <c r="T6563" s="14" t="s">
        <v>349</v>
      </c>
      <c r="U6563" t="s">
        <v>177</v>
      </c>
    </row>
    <row r="6564" spans="1:21" x14ac:dyDescent="0.2">
      <c r="A6564" t="s">
        <v>10928</v>
      </c>
      <c r="B6564" s="23">
        <v>45986</v>
      </c>
      <c r="C6564" s="23">
        <v>45939</v>
      </c>
      <c r="D6564" t="s">
        <v>94</v>
      </c>
      <c r="E6564" t="s">
        <v>95</v>
      </c>
      <c r="G6564" t="s">
        <v>11159</v>
      </c>
      <c r="H6564" t="s">
        <v>6790</v>
      </c>
      <c r="I6564" t="s">
        <v>6791</v>
      </c>
      <c r="J6564" s="10" t="str">
        <f t="shared" si="635"/>
        <v>LID-</v>
      </c>
      <c r="K6564" t="s">
        <v>98</v>
      </c>
      <c r="L6564" s="48">
        <v>1050</v>
      </c>
      <c r="M6564" t="s">
        <v>1472</v>
      </c>
      <c r="N6564" t="s">
        <v>11</v>
      </c>
      <c r="O6564" s="74">
        <v>3.64</v>
      </c>
      <c r="P6564" s="11">
        <f t="shared" si="631"/>
        <v>3822</v>
      </c>
      <c r="Q6564" s="12">
        <f t="shared" si="632"/>
        <v>7.3003400000000003</v>
      </c>
      <c r="R6564" s="14">
        <f t="shared" si="633"/>
        <v>0.49859999999999999</v>
      </c>
      <c r="S6564" s="13">
        <f t="shared" si="634"/>
        <v>523.53</v>
      </c>
      <c r="T6564" s="14" t="s">
        <v>349</v>
      </c>
      <c r="U6564" t="s">
        <v>368</v>
      </c>
    </row>
    <row r="6565" spans="1:21" x14ac:dyDescent="0.2">
      <c r="A6565" t="s">
        <v>10947</v>
      </c>
      <c r="B6565" s="23">
        <v>45986</v>
      </c>
      <c r="C6565" s="23">
        <v>45915</v>
      </c>
      <c r="D6565" t="s">
        <v>830</v>
      </c>
      <c r="E6565" t="s">
        <v>831</v>
      </c>
      <c r="G6565" t="s">
        <v>11178</v>
      </c>
      <c r="H6565" t="s">
        <v>3164</v>
      </c>
      <c r="I6565" t="s">
        <v>3374</v>
      </c>
      <c r="J6565" s="10" t="str">
        <f t="shared" si="635"/>
        <v>LID-</v>
      </c>
      <c r="K6565" t="s">
        <v>98</v>
      </c>
      <c r="L6565" s="48">
        <v>3150</v>
      </c>
      <c r="M6565" t="s">
        <v>1472</v>
      </c>
      <c r="N6565" t="s">
        <v>11</v>
      </c>
      <c r="O6565" s="74">
        <v>4.2</v>
      </c>
      <c r="P6565" s="11">
        <f t="shared" si="631"/>
        <v>13230</v>
      </c>
      <c r="Q6565" s="12">
        <f t="shared" si="632"/>
        <v>7.3003400000000003</v>
      </c>
      <c r="R6565" s="14">
        <f t="shared" si="633"/>
        <v>0.57530000000000003</v>
      </c>
      <c r="S6565" s="13">
        <f t="shared" si="634"/>
        <v>1812.2</v>
      </c>
      <c r="T6565" s="14" t="s">
        <v>349</v>
      </c>
      <c r="U6565" t="s">
        <v>368</v>
      </c>
    </row>
    <row r="6566" spans="1:21" x14ac:dyDescent="0.2">
      <c r="A6566" t="s">
        <v>10952</v>
      </c>
      <c r="B6566" s="23">
        <v>45986</v>
      </c>
      <c r="C6566" s="23">
        <v>45915</v>
      </c>
      <c r="D6566" t="s">
        <v>94</v>
      </c>
      <c r="E6566" t="s">
        <v>95</v>
      </c>
      <c r="G6566" t="s">
        <v>11188</v>
      </c>
      <c r="H6566" t="s">
        <v>3162</v>
      </c>
      <c r="I6566" t="s">
        <v>3372</v>
      </c>
      <c r="J6566" s="10" t="str">
        <f t="shared" si="635"/>
        <v>LID-</v>
      </c>
      <c r="K6566" t="s">
        <v>98</v>
      </c>
      <c r="L6566" s="48">
        <v>1690</v>
      </c>
      <c r="M6566" t="s">
        <v>1472</v>
      </c>
      <c r="N6566" t="s">
        <v>11</v>
      </c>
      <c r="O6566" s="74">
        <v>4.26</v>
      </c>
      <c r="P6566" s="11">
        <f t="shared" si="631"/>
        <v>7199.4</v>
      </c>
      <c r="Q6566" s="12">
        <f t="shared" si="632"/>
        <v>7.3003400000000003</v>
      </c>
      <c r="R6566" s="14">
        <f t="shared" si="633"/>
        <v>0.58350000000000002</v>
      </c>
      <c r="S6566" s="13">
        <f t="shared" si="634"/>
        <v>986.12</v>
      </c>
      <c r="T6566" s="14" t="s">
        <v>349</v>
      </c>
      <c r="U6566" t="s">
        <v>368</v>
      </c>
    </row>
    <row r="6567" spans="1:21" x14ac:dyDescent="0.2">
      <c r="A6567" t="s">
        <v>10952</v>
      </c>
      <c r="B6567" s="23">
        <v>45986</v>
      </c>
      <c r="C6567" s="23">
        <v>45915</v>
      </c>
      <c r="D6567" t="s">
        <v>94</v>
      </c>
      <c r="E6567" t="s">
        <v>95</v>
      </c>
      <c r="G6567" t="s">
        <v>11189</v>
      </c>
      <c r="H6567" t="s">
        <v>3162</v>
      </c>
      <c r="I6567" t="s">
        <v>3372</v>
      </c>
      <c r="J6567" s="10" t="str">
        <f t="shared" si="635"/>
        <v>LID-</v>
      </c>
      <c r="K6567" t="s">
        <v>98</v>
      </c>
      <c r="L6567" s="48">
        <v>840</v>
      </c>
      <c r="M6567" t="s">
        <v>1472</v>
      </c>
      <c r="N6567" t="s">
        <v>11</v>
      </c>
      <c r="O6567" s="74">
        <v>4.26</v>
      </c>
      <c r="P6567" s="11">
        <f t="shared" si="631"/>
        <v>3578.4</v>
      </c>
      <c r="Q6567" s="12">
        <f t="shared" si="632"/>
        <v>7.3003400000000003</v>
      </c>
      <c r="R6567" s="14">
        <f t="shared" si="633"/>
        <v>0.58350000000000002</v>
      </c>
      <c r="S6567" s="13">
        <f t="shared" si="634"/>
        <v>490.14</v>
      </c>
      <c r="T6567" s="14" t="s">
        <v>349</v>
      </c>
      <c r="U6567" t="s">
        <v>368</v>
      </c>
    </row>
    <row r="6568" spans="1:21" x14ac:dyDescent="0.2">
      <c r="A6568" t="s">
        <v>11041</v>
      </c>
      <c r="B6568" s="23">
        <v>45986</v>
      </c>
      <c r="C6568" s="23">
        <v>45903</v>
      </c>
      <c r="D6568" t="s">
        <v>94</v>
      </c>
      <c r="E6568" t="s">
        <v>95</v>
      </c>
      <c r="G6568" t="s">
        <v>11239</v>
      </c>
      <c r="H6568" t="s">
        <v>10627</v>
      </c>
      <c r="I6568" t="s">
        <v>10628</v>
      </c>
      <c r="J6568" s="10" t="str">
        <f t="shared" si="635"/>
        <v>LID-</v>
      </c>
      <c r="K6568" t="s">
        <v>98</v>
      </c>
      <c r="L6568" s="48">
        <v>508</v>
      </c>
      <c r="M6568" t="s">
        <v>1472</v>
      </c>
      <c r="N6568" t="s">
        <v>11</v>
      </c>
      <c r="O6568" s="74">
        <v>8.9</v>
      </c>
      <c r="P6568" s="11">
        <f t="shared" si="631"/>
        <v>4521.2</v>
      </c>
      <c r="Q6568" s="12">
        <f t="shared" si="632"/>
        <v>7.3003400000000003</v>
      </c>
      <c r="R6568" s="14">
        <f t="shared" si="633"/>
        <v>1.2191000000000001</v>
      </c>
      <c r="S6568" s="13">
        <f t="shared" si="634"/>
        <v>619.29999999999995</v>
      </c>
      <c r="T6568" s="14" t="s">
        <v>349</v>
      </c>
      <c r="U6568" t="s">
        <v>368</v>
      </c>
    </row>
    <row r="6569" spans="1:21" x14ac:dyDescent="0.2">
      <c r="A6569" t="s">
        <v>9263</v>
      </c>
      <c r="B6569" s="23">
        <v>45987</v>
      </c>
      <c r="C6569" s="23">
        <v>45895</v>
      </c>
      <c r="D6569" t="s">
        <v>287</v>
      </c>
      <c r="E6569" t="s">
        <v>288</v>
      </c>
      <c r="G6569" t="s">
        <v>9565</v>
      </c>
      <c r="H6569" t="s">
        <v>81</v>
      </c>
      <c r="I6569" t="s">
        <v>82</v>
      </c>
      <c r="J6569" s="10" t="s">
        <v>1477</v>
      </c>
      <c r="K6569" t="s">
        <v>10</v>
      </c>
      <c r="L6569" s="48">
        <v>400</v>
      </c>
      <c r="M6569" t="s">
        <v>1472</v>
      </c>
      <c r="N6569" t="s">
        <v>11</v>
      </c>
      <c r="O6569" s="74">
        <v>6.4610000000000003</v>
      </c>
      <c r="P6569" s="11">
        <f t="shared" si="631"/>
        <v>2584.4</v>
      </c>
      <c r="Q6569" s="12">
        <f t="shared" si="632"/>
        <v>7.3003400000000003</v>
      </c>
      <c r="R6569" s="14">
        <f t="shared" si="633"/>
        <v>0.88500000000000001</v>
      </c>
      <c r="S6569" s="13">
        <f t="shared" si="634"/>
        <v>354</v>
      </c>
      <c r="T6569" s="14" t="s">
        <v>349</v>
      </c>
      <c r="U6569" t="s">
        <v>36</v>
      </c>
    </row>
    <row r="6570" spans="1:21" x14ac:dyDescent="0.2">
      <c r="A6570" t="s">
        <v>10964</v>
      </c>
      <c r="B6570" s="23">
        <v>45987</v>
      </c>
      <c r="C6570" s="23">
        <v>45898</v>
      </c>
      <c r="D6570" t="s">
        <v>94</v>
      </c>
      <c r="E6570" t="s">
        <v>95</v>
      </c>
      <c r="G6570" t="s">
        <v>11197</v>
      </c>
      <c r="H6570" t="s">
        <v>7832</v>
      </c>
      <c r="I6570" t="s">
        <v>6814</v>
      </c>
      <c r="J6570" s="10" t="str">
        <f t="shared" ref="J6570:J6601" si="636">+LEFT(U6570,4)</f>
        <v>SKU-</v>
      </c>
      <c r="K6570" t="s">
        <v>98</v>
      </c>
      <c r="L6570" s="48">
        <v>784</v>
      </c>
      <c r="M6570" t="s">
        <v>1472</v>
      </c>
      <c r="N6570" t="s">
        <v>11</v>
      </c>
      <c r="O6570" s="74">
        <v>4.6500000000000004</v>
      </c>
      <c r="P6570" s="11">
        <f t="shared" si="631"/>
        <v>3645.6</v>
      </c>
      <c r="Q6570" s="12">
        <f t="shared" si="632"/>
        <v>7.3003400000000003</v>
      </c>
      <c r="R6570" s="14">
        <f t="shared" si="633"/>
        <v>0.63700000000000001</v>
      </c>
      <c r="S6570" s="13">
        <f t="shared" si="634"/>
        <v>499.41</v>
      </c>
      <c r="T6570" s="14" t="s">
        <v>349</v>
      </c>
      <c r="U6570" t="s">
        <v>2</v>
      </c>
    </row>
    <row r="6571" spans="1:21" x14ac:dyDescent="0.2">
      <c r="A6571" t="s">
        <v>10965</v>
      </c>
      <c r="B6571" s="23">
        <v>45987</v>
      </c>
      <c r="C6571" s="23">
        <v>45922</v>
      </c>
      <c r="D6571" t="s">
        <v>94</v>
      </c>
      <c r="E6571" t="s">
        <v>95</v>
      </c>
      <c r="G6571" t="s">
        <v>11197</v>
      </c>
      <c r="H6571" t="s">
        <v>7832</v>
      </c>
      <c r="I6571" t="s">
        <v>6814</v>
      </c>
      <c r="J6571" s="10" t="str">
        <f t="shared" si="636"/>
        <v>SKU-</v>
      </c>
      <c r="K6571" t="s">
        <v>98</v>
      </c>
      <c r="L6571" s="48">
        <v>550</v>
      </c>
      <c r="M6571" t="s">
        <v>1472</v>
      </c>
      <c r="N6571" t="s">
        <v>11</v>
      </c>
      <c r="O6571" s="74">
        <v>4.6500000000000004</v>
      </c>
      <c r="P6571" s="11">
        <f t="shared" si="631"/>
        <v>2557.5</v>
      </c>
      <c r="Q6571" s="12">
        <f t="shared" si="632"/>
        <v>7.3003400000000003</v>
      </c>
      <c r="R6571" s="14">
        <f t="shared" si="633"/>
        <v>0.63700000000000001</v>
      </c>
      <c r="S6571" s="13">
        <f t="shared" si="634"/>
        <v>350.35</v>
      </c>
      <c r="T6571" s="14" t="s">
        <v>349</v>
      </c>
      <c r="U6571" t="s">
        <v>2</v>
      </c>
    </row>
    <row r="6572" spans="1:21" x14ac:dyDescent="0.2">
      <c r="A6572" t="s">
        <v>10962</v>
      </c>
      <c r="B6572" s="23">
        <v>45987</v>
      </c>
      <c r="C6572" s="23">
        <v>45915</v>
      </c>
      <c r="D6572" t="s">
        <v>830</v>
      </c>
      <c r="E6572" t="s">
        <v>831</v>
      </c>
      <c r="G6572" t="s">
        <v>11193</v>
      </c>
      <c r="H6572" t="s">
        <v>3744</v>
      </c>
      <c r="I6572" t="s">
        <v>3745</v>
      </c>
      <c r="J6572" s="10" t="str">
        <f t="shared" si="636"/>
        <v>LID-</v>
      </c>
      <c r="K6572" t="s">
        <v>98</v>
      </c>
      <c r="L6572" s="48">
        <v>1010</v>
      </c>
      <c r="M6572" t="s">
        <v>1472</v>
      </c>
      <c r="N6572" t="s">
        <v>11</v>
      </c>
      <c r="O6572" s="74">
        <v>4.5999999999999996</v>
      </c>
      <c r="P6572" s="11">
        <f t="shared" si="631"/>
        <v>4646</v>
      </c>
      <c r="Q6572" s="12">
        <f t="shared" si="632"/>
        <v>7.3003400000000003</v>
      </c>
      <c r="R6572" s="14">
        <f t="shared" si="633"/>
        <v>0.63009999999999999</v>
      </c>
      <c r="S6572" s="13">
        <f t="shared" si="634"/>
        <v>636.4</v>
      </c>
      <c r="T6572" s="14" t="s">
        <v>349</v>
      </c>
      <c r="U6572" t="s">
        <v>368</v>
      </c>
    </row>
    <row r="6573" spans="1:21" x14ac:dyDescent="0.2">
      <c r="A6573" t="s">
        <v>10673</v>
      </c>
      <c r="B6573" s="23">
        <v>45988</v>
      </c>
      <c r="C6573" s="23">
        <v>45967</v>
      </c>
      <c r="D6573" t="s">
        <v>143</v>
      </c>
      <c r="E6573" t="s">
        <v>144</v>
      </c>
      <c r="G6573" t="s">
        <v>11094</v>
      </c>
      <c r="H6573" t="s">
        <v>939</v>
      </c>
      <c r="I6573" t="s">
        <v>940</v>
      </c>
      <c r="J6573" s="10" t="str">
        <f t="shared" si="636"/>
        <v>WHR-</v>
      </c>
      <c r="K6573" t="s">
        <v>10</v>
      </c>
      <c r="L6573" s="48">
        <v>2000</v>
      </c>
      <c r="M6573" t="s">
        <v>1472</v>
      </c>
      <c r="N6573" t="s">
        <v>11</v>
      </c>
      <c r="O6573" s="74">
        <v>6.2E-2</v>
      </c>
      <c r="P6573" s="11">
        <f t="shared" si="631"/>
        <v>124</v>
      </c>
      <c r="Q6573" s="12">
        <f t="shared" si="632"/>
        <v>7.3003400000000003</v>
      </c>
      <c r="R6573" s="14">
        <f t="shared" si="633"/>
        <v>8.5000000000000006E-3</v>
      </c>
      <c r="S6573" s="13">
        <f t="shared" si="634"/>
        <v>17</v>
      </c>
      <c r="T6573" s="14" t="s">
        <v>349</v>
      </c>
      <c r="U6573" t="s">
        <v>248</v>
      </c>
    </row>
    <row r="6574" spans="1:21" x14ac:dyDescent="0.2">
      <c r="A6574" t="s">
        <v>10674</v>
      </c>
      <c r="B6574" s="23">
        <v>45988</v>
      </c>
      <c r="C6574" s="23">
        <v>45975</v>
      </c>
      <c r="D6574" t="s">
        <v>143</v>
      </c>
      <c r="E6574" t="s">
        <v>144</v>
      </c>
      <c r="G6574" t="s">
        <v>11094</v>
      </c>
      <c r="H6574" t="s">
        <v>939</v>
      </c>
      <c r="I6574" t="s">
        <v>940</v>
      </c>
      <c r="J6574" s="10" t="str">
        <f t="shared" si="636"/>
        <v>WHR-</v>
      </c>
      <c r="K6574" t="s">
        <v>10</v>
      </c>
      <c r="L6574" s="48">
        <v>20000</v>
      </c>
      <c r="M6574" t="s">
        <v>1472</v>
      </c>
      <c r="N6574" t="s">
        <v>11</v>
      </c>
      <c r="O6574" s="74">
        <v>6.2E-2</v>
      </c>
      <c r="P6574" s="11">
        <f t="shared" si="631"/>
        <v>1240</v>
      </c>
      <c r="Q6574" s="12">
        <f t="shared" si="632"/>
        <v>7.3003400000000003</v>
      </c>
      <c r="R6574" s="14">
        <f t="shared" si="633"/>
        <v>8.5000000000000006E-3</v>
      </c>
      <c r="S6574" s="13">
        <f t="shared" si="634"/>
        <v>170</v>
      </c>
      <c r="T6574" s="14" t="s">
        <v>349</v>
      </c>
      <c r="U6574" t="s">
        <v>248</v>
      </c>
    </row>
    <row r="6575" spans="1:21" x14ac:dyDescent="0.2">
      <c r="A6575" t="s">
        <v>10713</v>
      </c>
      <c r="B6575" s="23">
        <v>45988</v>
      </c>
      <c r="C6575" s="23">
        <v>45975</v>
      </c>
      <c r="D6575" t="s">
        <v>143</v>
      </c>
      <c r="E6575" t="s">
        <v>144</v>
      </c>
      <c r="G6575" t="s">
        <v>11094</v>
      </c>
      <c r="H6575" t="s">
        <v>1386</v>
      </c>
      <c r="I6575" t="s">
        <v>1387</v>
      </c>
      <c r="J6575" s="10" t="str">
        <f t="shared" si="636"/>
        <v>WHR-</v>
      </c>
      <c r="K6575" t="s">
        <v>10</v>
      </c>
      <c r="L6575" s="48">
        <v>1000</v>
      </c>
      <c r="M6575" t="s">
        <v>1472</v>
      </c>
      <c r="N6575" t="s">
        <v>11</v>
      </c>
      <c r="O6575" s="74">
        <v>0.14000000000000001</v>
      </c>
      <c r="P6575" s="11">
        <f t="shared" si="631"/>
        <v>140</v>
      </c>
      <c r="Q6575" s="12">
        <f t="shared" si="632"/>
        <v>7.3003400000000003</v>
      </c>
      <c r="R6575" s="14">
        <f t="shared" si="633"/>
        <v>1.9199999999999998E-2</v>
      </c>
      <c r="S6575" s="13">
        <f t="shared" si="634"/>
        <v>19.2</v>
      </c>
      <c r="T6575" s="14" t="s">
        <v>349</v>
      </c>
      <c r="U6575" t="s">
        <v>248</v>
      </c>
    </row>
    <row r="6576" spans="1:21" x14ac:dyDescent="0.2">
      <c r="A6576" t="s">
        <v>10897</v>
      </c>
      <c r="B6576" s="23">
        <v>45988</v>
      </c>
      <c r="C6576" s="23">
        <v>45967</v>
      </c>
      <c r="D6576" t="s">
        <v>149</v>
      </c>
      <c r="E6576" t="s">
        <v>150</v>
      </c>
      <c r="G6576" t="s">
        <v>11150</v>
      </c>
      <c r="H6576" t="s">
        <v>3091</v>
      </c>
      <c r="I6576" t="s">
        <v>3307</v>
      </c>
      <c r="J6576" s="10" t="str">
        <f t="shared" si="636"/>
        <v>GLID</v>
      </c>
      <c r="K6576" t="s">
        <v>10</v>
      </c>
      <c r="L6576" s="48">
        <v>510</v>
      </c>
      <c r="M6576" t="s">
        <v>1472</v>
      </c>
      <c r="N6576" t="s">
        <v>11</v>
      </c>
      <c r="O6576" s="74">
        <v>3.1193</v>
      </c>
      <c r="P6576" s="11">
        <f t="shared" si="631"/>
        <v>1590.84</v>
      </c>
      <c r="Q6576" s="12">
        <f t="shared" si="632"/>
        <v>7.3003400000000003</v>
      </c>
      <c r="R6576" s="14">
        <f t="shared" si="633"/>
        <v>0.42730000000000001</v>
      </c>
      <c r="S6576" s="13">
        <f t="shared" si="634"/>
        <v>217.92</v>
      </c>
      <c r="T6576" s="14" t="s">
        <v>349</v>
      </c>
      <c r="U6576" t="s">
        <v>78</v>
      </c>
    </row>
    <row r="6577" spans="1:21" x14ac:dyDescent="0.2">
      <c r="A6577" t="s">
        <v>10864</v>
      </c>
      <c r="B6577" s="23">
        <v>45988</v>
      </c>
      <c r="C6577" s="23">
        <v>45967</v>
      </c>
      <c r="D6577" t="s">
        <v>149</v>
      </c>
      <c r="E6577" t="s">
        <v>150</v>
      </c>
      <c r="G6577" t="s">
        <v>11150</v>
      </c>
      <c r="H6577" t="s">
        <v>1686</v>
      </c>
      <c r="I6577" t="s">
        <v>1188</v>
      </c>
      <c r="J6577" s="10" t="str">
        <f t="shared" si="636"/>
        <v>GLID</v>
      </c>
      <c r="K6577" t="s">
        <v>10</v>
      </c>
      <c r="L6577" s="48">
        <v>530</v>
      </c>
      <c r="M6577" t="s">
        <v>1472</v>
      </c>
      <c r="N6577" t="s">
        <v>11</v>
      </c>
      <c r="O6577" s="74">
        <v>2.5366</v>
      </c>
      <c r="P6577" s="11">
        <f t="shared" si="631"/>
        <v>1344.4</v>
      </c>
      <c r="Q6577" s="12">
        <f t="shared" si="632"/>
        <v>7.3003400000000003</v>
      </c>
      <c r="R6577" s="14">
        <f t="shared" si="633"/>
        <v>0.34749999999999998</v>
      </c>
      <c r="S6577" s="13">
        <f t="shared" si="634"/>
        <v>184.18</v>
      </c>
      <c r="T6577" s="14" t="s">
        <v>349</v>
      </c>
      <c r="U6577" t="s">
        <v>78</v>
      </c>
    </row>
    <row r="6578" spans="1:21" x14ac:dyDescent="0.2">
      <c r="A6578" t="s">
        <v>10916</v>
      </c>
      <c r="B6578" s="23">
        <v>45988</v>
      </c>
      <c r="C6578" s="23">
        <v>45967</v>
      </c>
      <c r="D6578" t="s">
        <v>149</v>
      </c>
      <c r="E6578" t="s">
        <v>150</v>
      </c>
      <c r="G6578" t="s">
        <v>11150</v>
      </c>
      <c r="H6578" t="s">
        <v>1724</v>
      </c>
      <c r="I6578" t="s">
        <v>1725</v>
      </c>
      <c r="J6578" s="10" t="str">
        <f t="shared" si="636"/>
        <v>GLID</v>
      </c>
      <c r="K6578" t="s">
        <v>10</v>
      </c>
      <c r="L6578" s="48">
        <v>530</v>
      </c>
      <c r="M6578" t="s">
        <v>1472</v>
      </c>
      <c r="N6578" t="s">
        <v>11</v>
      </c>
      <c r="O6578" s="74">
        <v>3.1461000000000001</v>
      </c>
      <c r="P6578" s="11">
        <f t="shared" si="631"/>
        <v>1667.43</v>
      </c>
      <c r="Q6578" s="12">
        <f t="shared" si="632"/>
        <v>7.3003400000000003</v>
      </c>
      <c r="R6578" s="14">
        <f t="shared" si="633"/>
        <v>0.43099999999999999</v>
      </c>
      <c r="S6578" s="13">
        <f t="shared" si="634"/>
        <v>228.43</v>
      </c>
      <c r="T6578" s="14" t="s">
        <v>349</v>
      </c>
      <c r="U6578" t="s">
        <v>78</v>
      </c>
    </row>
    <row r="6579" spans="1:21" x14ac:dyDescent="0.2">
      <c r="A6579" t="s">
        <v>10921</v>
      </c>
      <c r="B6579" s="23">
        <v>45988</v>
      </c>
      <c r="C6579" s="23">
        <v>45967</v>
      </c>
      <c r="D6579" t="s">
        <v>187</v>
      </c>
      <c r="E6579" t="s">
        <v>188</v>
      </c>
      <c r="G6579" t="s">
        <v>11158</v>
      </c>
      <c r="H6579" t="s">
        <v>10602</v>
      </c>
      <c r="I6579" t="s">
        <v>10603</v>
      </c>
      <c r="J6579" s="10" t="str">
        <f t="shared" si="636"/>
        <v>ALM-</v>
      </c>
      <c r="K6579" t="s">
        <v>98</v>
      </c>
      <c r="L6579" s="48">
        <v>50</v>
      </c>
      <c r="M6579" t="s">
        <v>186</v>
      </c>
      <c r="N6579" t="s">
        <v>11</v>
      </c>
      <c r="O6579" s="74">
        <v>3.6282999999999999</v>
      </c>
      <c r="P6579" s="11">
        <f t="shared" si="631"/>
        <v>181.42</v>
      </c>
      <c r="Q6579" s="12">
        <f t="shared" si="632"/>
        <v>7.3003400000000003</v>
      </c>
      <c r="R6579" s="14">
        <f t="shared" si="633"/>
        <v>0.497</v>
      </c>
      <c r="S6579" s="13">
        <f t="shared" si="634"/>
        <v>24.85</v>
      </c>
      <c r="T6579" s="14" t="s">
        <v>349</v>
      </c>
      <c r="U6579" t="s">
        <v>191</v>
      </c>
    </row>
    <row r="6580" spans="1:21" x14ac:dyDescent="0.2">
      <c r="A6580" t="s">
        <v>10922</v>
      </c>
      <c r="B6580" s="23">
        <v>45988</v>
      </c>
      <c r="C6580" s="23">
        <v>45967</v>
      </c>
      <c r="D6580" t="s">
        <v>187</v>
      </c>
      <c r="E6580" t="s">
        <v>188</v>
      </c>
      <c r="G6580" t="s">
        <v>11158</v>
      </c>
      <c r="H6580" t="s">
        <v>3716</v>
      </c>
      <c r="I6580" t="s">
        <v>3717</v>
      </c>
      <c r="J6580" s="10" t="str">
        <f t="shared" si="636"/>
        <v>ALM-</v>
      </c>
      <c r="K6580" t="s">
        <v>98</v>
      </c>
      <c r="L6580" s="48">
        <v>50</v>
      </c>
      <c r="M6580" t="s">
        <v>186</v>
      </c>
      <c r="N6580" t="s">
        <v>11</v>
      </c>
      <c r="O6580" s="74">
        <v>3.6282999999999999</v>
      </c>
      <c r="P6580" s="11">
        <f t="shared" si="631"/>
        <v>181.42</v>
      </c>
      <c r="Q6580" s="12">
        <f t="shared" si="632"/>
        <v>7.3003400000000003</v>
      </c>
      <c r="R6580" s="14">
        <f t="shared" si="633"/>
        <v>0.497</v>
      </c>
      <c r="S6580" s="13">
        <f t="shared" si="634"/>
        <v>24.85</v>
      </c>
      <c r="T6580" s="14" t="s">
        <v>349</v>
      </c>
      <c r="U6580" t="s">
        <v>191</v>
      </c>
    </row>
    <row r="6581" spans="1:21" x14ac:dyDescent="0.2">
      <c r="A6581" t="s">
        <v>10923</v>
      </c>
      <c r="B6581" s="23">
        <v>45988</v>
      </c>
      <c r="C6581" s="23">
        <v>45967</v>
      </c>
      <c r="D6581" t="s">
        <v>187</v>
      </c>
      <c r="E6581" t="s">
        <v>188</v>
      </c>
      <c r="G6581" t="s">
        <v>11158</v>
      </c>
      <c r="H6581" t="s">
        <v>1223</v>
      </c>
      <c r="I6581" t="s">
        <v>1224</v>
      </c>
      <c r="J6581" s="10" t="str">
        <f t="shared" si="636"/>
        <v>ALM-</v>
      </c>
      <c r="K6581" t="s">
        <v>98</v>
      </c>
      <c r="L6581" s="48">
        <v>50</v>
      </c>
      <c r="M6581" t="s">
        <v>186</v>
      </c>
      <c r="N6581" t="s">
        <v>11</v>
      </c>
      <c r="O6581" s="74">
        <v>3.6282999999999999</v>
      </c>
      <c r="P6581" s="11">
        <f t="shared" si="631"/>
        <v>181.42</v>
      </c>
      <c r="Q6581" s="12">
        <f t="shared" si="632"/>
        <v>7.3003400000000003</v>
      </c>
      <c r="R6581" s="14">
        <f t="shared" si="633"/>
        <v>0.497</v>
      </c>
      <c r="S6581" s="13">
        <f t="shared" si="634"/>
        <v>24.85</v>
      </c>
      <c r="T6581" s="14" t="s">
        <v>349</v>
      </c>
      <c r="U6581" t="s">
        <v>191</v>
      </c>
    </row>
    <row r="6582" spans="1:21" x14ac:dyDescent="0.2">
      <c r="A6582" t="s">
        <v>10924</v>
      </c>
      <c r="B6582" s="23">
        <v>45988</v>
      </c>
      <c r="C6582" s="23">
        <v>45967</v>
      </c>
      <c r="D6582" t="s">
        <v>187</v>
      </c>
      <c r="E6582" t="s">
        <v>188</v>
      </c>
      <c r="G6582" t="s">
        <v>11158</v>
      </c>
      <c r="H6582" t="s">
        <v>1734</v>
      </c>
      <c r="I6582" t="s">
        <v>1735</v>
      </c>
      <c r="J6582" s="10" t="str">
        <f t="shared" si="636"/>
        <v>ALM-</v>
      </c>
      <c r="K6582" t="s">
        <v>98</v>
      </c>
      <c r="L6582" s="48">
        <v>50</v>
      </c>
      <c r="M6582" t="s">
        <v>186</v>
      </c>
      <c r="N6582" t="s">
        <v>11</v>
      </c>
      <c r="O6582" s="74">
        <v>3.6282999999999999</v>
      </c>
      <c r="P6582" s="11">
        <f t="shared" si="631"/>
        <v>181.42</v>
      </c>
      <c r="Q6582" s="12">
        <f t="shared" si="632"/>
        <v>7.3003400000000003</v>
      </c>
      <c r="R6582" s="14">
        <f t="shared" si="633"/>
        <v>0.497</v>
      </c>
      <c r="S6582" s="13">
        <f t="shared" si="634"/>
        <v>24.85</v>
      </c>
      <c r="T6582" s="14" t="s">
        <v>349</v>
      </c>
      <c r="U6582" t="s">
        <v>191</v>
      </c>
    </row>
    <row r="6583" spans="1:21" x14ac:dyDescent="0.2">
      <c r="A6583" t="s">
        <v>10925</v>
      </c>
      <c r="B6583" s="23">
        <v>45988</v>
      </c>
      <c r="C6583" s="23">
        <v>45967</v>
      </c>
      <c r="D6583" t="s">
        <v>187</v>
      </c>
      <c r="E6583" t="s">
        <v>188</v>
      </c>
      <c r="G6583" t="s">
        <v>11158</v>
      </c>
      <c r="H6583" t="s">
        <v>3718</v>
      </c>
      <c r="I6583" t="s">
        <v>3719</v>
      </c>
      <c r="J6583" s="10" t="str">
        <f t="shared" si="636"/>
        <v>ALM-</v>
      </c>
      <c r="K6583" t="s">
        <v>98</v>
      </c>
      <c r="L6583" s="48">
        <v>60</v>
      </c>
      <c r="M6583" t="s">
        <v>186</v>
      </c>
      <c r="N6583" t="s">
        <v>11</v>
      </c>
      <c r="O6583" s="74">
        <v>3.6282999999999999</v>
      </c>
      <c r="P6583" s="11">
        <f t="shared" si="631"/>
        <v>217.7</v>
      </c>
      <c r="Q6583" s="12">
        <f t="shared" si="632"/>
        <v>7.3003400000000003</v>
      </c>
      <c r="R6583" s="14">
        <f t="shared" si="633"/>
        <v>0.497</v>
      </c>
      <c r="S6583" s="13">
        <f t="shared" si="634"/>
        <v>29.82</v>
      </c>
      <c r="T6583" s="14" t="s">
        <v>349</v>
      </c>
      <c r="U6583" t="s">
        <v>191</v>
      </c>
    </row>
    <row r="6584" spans="1:21" x14ac:dyDescent="0.2">
      <c r="A6584" t="s">
        <v>10926</v>
      </c>
      <c r="B6584" s="23">
        <v>45988</v>
      </c>
      <c r="C6584" s="23">
        <v>45967</v>
      </c>
      <c r="D6584" t="s">
        <v>187</v>
      </c>
      <c r="E6584" t="s">
        <v>188</v>
      </c>
      <c r="G6584" t="s">
        <v>11158</v>
      </c>
      <c r="H6584" t="s">
        <v>1738</v>
      </c>
      <c r="I6584" t="s">
        <v>1739</v>
      </c>
      <c r="J6584" s="10" t="str">
        <f t="shared" si="636"/>
        <v>ALM-</v>
      </c>
      <c r="K6584" t="s">
        <v>98</v>
      </c>
      <c r="L6584" s="48">
        <v>150</v>
      </c>
      <c r="M6584" t="s">
        <v>186</v>
      </c>
      <c r="N6584" t="s">
        <v>11</v>
      </c>
      <c r="O6584" s="74">
        <v>3.6282999999999999</v>
      </c>
      <c r="P6584" s="11">
        <f t="shared" si="631"/>
        <v>544.25</v>
      </c>
      <c r="Q6584" s="12">
        <f t="shared" si="632"/>
        <v>7.3003400000000003</v>
      </c>
      <c r="R6584" s="14">
        <f t="shared" si="633"/>
        <v>0.497</v>
      </c>
      <c r="S6584" s="13">
        <f t="shared" si="634"/>
        <v>74.55</v>
      </c>
      <c r="T6584" s="14" t="s">
        <v>349</v>
      </c>
      <c r="U6584" t="s">
        <v>191</v>
      </c>
    </row>
    <row r="6585" spans="1:21" x14ac:dyDescent="0.2">
      <c r="A6585" t="s">
        <v>10927</v>
      </c>
      <c r="B6585" s="23">
        <v>45988</v>
      </c>
      <c r="C6585" s="23">
        <v>45967</v>
      </c>
      <c r="D6585" t="s">
        <v>187</v>
      </c>
      <c r="E6585" t="s">
        <v>188</v>
      </c>
      <c r="G6585" t="s">
        <v>11158</v>
      </c>
      <c r="H6585" t="s">
        <v>1738</v>
      </c>
      <c r="I6585" t="s">
        <v>1739</v>
      </c>
      <c r="J6585" s="10" t="str">
        <f t="shared" si="636"/>
        <v>ALM-</v>
      </c>
      <c r="K6585" t="s">
        <v>98</v>
      </c>
      <c r="L6585" s="48">
        <v>70</v>
      </c>
      <c r="M6585" t="s">
        <v>186</v>
      </c>
      <c r="N6585" t="s">
        <v>11</v>
      </c>
      <c r="O6585" s="74">
        <v>3.6282999999999999</v>
      </c>
      <c r="P6585" s="11">
        <f t="shared" si="631"/>
        <v>253.98</v>
      </c>
      <c r="Q6585" s="12">
        <f t="shared" si="632"/>
        <v>7.3003400000000003</v>
      </c>
      <c r="R6585" s="14">
        <f t="shared" si="633"/>
        <v>0.497</v>
      </c>
      <c r="S6585" s="13">
        <f t="shared" si="634"/>
        <v>34.79</v>
      </c>
      <c r="T6585" s="14" t="s">
        <v>349</v>
      </c>
      <c r="U6585" t="s">
        <v>191</v>
      </c>
    </row>
    <row r="6586" spans="1:21" x14ac:dyDescent="0.2">
      <c r="A6586" t="s">
        <v>10911</v>
      </c>
      <c r="B6586" s="23">
        <v>45988</v>
      </c>
      <c r="C6586" s="23">
        <v>45967</v>
      </c>
      <c r="D6586" t="s">
        <v>187</v>
      </c>
      <c r="E6586" t="s">
        <v>188</v>
      </c>
      <c r="G6586" t="s">
        <v>11158</v>
      </c>
      <c r="H6586" t="s">
        <v>205</v>
      </c>
      <c r="I6586" t="s">
        <v>206</v>
      </c>
      <c r="J6586" s="10" t="str">
        <f t="shared" si="636"/>
        <v>ALM-</v>
      </c>
      <c r="K6586" t="s">
        <v>98</v>
      </c>
      <c r="L6586" s="48">
        <v>50</v>
      </c>
      <c r="M6586" t="s">
        <v>186</v>
      </c>
      <c r="N6586" t="s">
        <v>11</v>
      </c>
      <c r="O6586" s="74">
        <v>3.1415999999999999</v>
      </c>
      <c r="P6586" s="11">
        <f t="shared" si="631"/>
        <v>157.08000000000001</v>
      </c>
      <c r="Q6586" s="12">
        <f t="shared" si="632"/>
        <v>7.3003400000000003</v>
      </c>
      <c r="R6586" s="14">
        <f t="shared" si="633"/>
        <v>0.43030000000000002</v>
      </c>
      <c r="S6586" s="13">
        <f t="shared" si="634"/>
        <v>21.52</v>
      </c>
      <c r="T6586" s="14" t="s">
        <v>349</v>
      </c>
      <c r="U6586" t="s">
        <v>191</v>
      </c>
    </row>
    <row r="6587" spans="1:21" x14ac:dyDescent="0.2">
      <c r="A6587" t="s">
        <v>10912</v>
      </c>
      <c r="B6587" s="23">
        <v>45988</v>
      </c>
      <c r="C6587" s="23">
        <v>45967</v>
      </c>
      <c r="D6587" t="s">
        <v>187</v>
      </c>
      <c r="E6587" t="s">
        <v>188</v>
      </c>
      <c r="G6587" t="s">
        <v>11158</v>
      </c>
      <c r="H6587" t="s">
        <v>3186</v>
      </c>
      <c r="I6587" t="s">
        <v>3393</v>
      </c>
      <c r="J6587" s="10" t="str">
        <f t="shared" si="636"/>
        <v>ALM-</v>
      </c>
      <c r="K6587" t="s">
        <v>98</v>
      </c>
      <c r="L6587" s="48">
        <v>130</v>
      </c>
      <c r="M6587" t="s">
        <v>186</v>
      </c>
      <c r="N6587" t="s">
        <v>11</v>
      </c>
      <c r="O6587" s="74">
        <v>3.1415999999999999</v>
      </c>
      <c r="P6587" s="11">
        <f t="shared" si="631"/>
        <v>408.41</v>
      </c>
      <c r="Q6587" s="12">
        <f t="shared" si="632"/>
        <v>7.3003400000000003</v>
      </c>
      <c r="R6587" s="14">
        <f t="shared" si="633"/>
        <v>0.43030000000000002</v>
      </c>
      <c r="S6587" s="13">
        <f t="shared" si="634"/>
        <v>55.94</v>
      </c>
      <c r="T6587" s="14" t="s">
        <v>349</v>
      </c>
      <c r="U6587" t="s">
        <v>191</v>
      </c>
    </row>
    <row r="6588" spans="1:21" x14ac:dyDescent="0.2">
      <c r="A6588" t="s">
        <v>10913</v>
      </c>
      <c r="B6588" s="23">
        <v>45988</v>
      </c>
      <c r="C6588" s="23">
        <v>45967</v>
      </c>
      <c r="D6588" t="s">
        <v>187</v>
      </c>
      <c r="E6588" t="s">
        <v>188</v>
      </c>
      <c r="G6588" t="s">
        <v>11158</v>
      </c>
      <c r="H6588" t="s">
        <v>7808</v>
      </c>
      <c r="I6588" t="s">
        <v>7809</v>
      </c>
      <c r="J6588" s="10" t="str">
        <f t="shared" si="636"/>
        <v>ALM-</v>
      </c>
      <c r="K6588" t="s">
        <v>98</v>
      </c>
      <c r="L6588" s="48">
        <v>110</v>
      </c>
      <c r="M6588" t="s">
        <v>186</v>
      </c>
      <c r="N6588" t="s">
        <v>11</v>
      </c>
      <c r="O6588" s="74">
        <v>3.1415999999999999</v>
      </c>
      <c r="P6588" s="11">
        <f t="shared" si="631"/>
        <v>345.58</v>
      </c>
      <c r="Q6588" s="12">
        <f t="shared" si="632"/>
        <v>7.3003400000000003</v>
      </c>
      <c r="R6588" s="14">
        <f t="shared" si="633"/>
        <v>0.43030000000000002</v>
      </c>
      <c r="S6588" s="13">
        <f t="shared" si="634"/>
        <v>47.33</v>
      </c>
      <c r="T6588" s="14" t="s">
        <v>349</v>
      </c>
      <c r="U6588" t="s">
        <v>191</v>
      </c>
    </row>
    <row r="6589" spans="1:21" x14ac:dyDescent="0.2">
      <c r="A6589" t="s">
        <v>10914</v>
      </c>
      <c r="B6589" s="23">
        <v>45988</v>
      </c>
      <c r="C6589" s="23">
        <v>45967</v>
      </c>
      <c r="D6589" t="s">
        <v>187</v>
      </c>
      <c r="E6589" t="s">
        <v>188</v>
      </c>
      <c r="G6589" t="s">
        <v>11158</v>
      </c>
      <c r="H6589" t="s">
        <v>1720</v>
      </c>
      <c r="I6589" t="s">
        <v>1721</v>
      </c>
      <c r="J6589" s="10" t="str">
        <f t="shared" si="636"/>
        <v>ALM-</v>
      </c>
      <c r="K6589" t="s">
        <v>98</v>
      </c>
      <c r="L6589" s="48">
        <v>190</v>
      </c>
      <c r="M6589" t="s">
        <v>186</v>
      </c>
      <c r="N6589" t="s">
        <v>11</v>
      </c>
      <c r="O6589" s="74">
        <v>3.1415999999999999</v>
      </c>
      <c r="P6589" s="11">
        <f t="shared" si="631"/>
        <v>596.9</v>
      </c>
      <c r="Q6589" s="12">
        <f t="shared" si="632"/>
        <v>7.3003400000000003</v>
      </c>
      <c r="R6589" s="14">
        <f t="shared" si="633"/>
        <v>0.43030000000000002</v>
      </c>
      <c r="S6589" s="13">
        <f t="shared" si="634"/>
        <v>81.760000000000005</v>
      </c>
      <c r="T6589" s="14" t="s">
        <v>349</v>
      </c>
      <c r="U6589" t="s">
        <v>191</v>
      </c>
    </row>
    <row r="6590" spans="1:21" x14ac:dyDescent="0.2">
      <c r="A6590" t="s">
        <v>10975</v>
      </c>
      <c r="B6590" s="23">
        <v>45988</v>
      </c>
      <c r="C6590" s="23">
        <v>45868</v>
      </c>
      <c r="D6590" t="s">
        <v>143</v>
      </c>
      <c r="E6590" t="s">
        <v>144</v>
      </c>
      <c r="G6590" t="s">
        <v>11094</v>
      </c>
      <c r="H6590" t="s">
        <v>141</v>
      </c>
      <c r="I6590" t="s">
        <v>142</v>
      </c>
      <c r="J6590" s="10" t="str">
        <f t="shared" si="636"/>
        <v>KNOB</v>
      </c>
      <c r="K6590" t="s">
        <v>10</v>
      </c>
      <c r="L6590" s="48">
        <v>5620</v>
      </c>
      <c r="M6590" t="s">
        <v>1472</v>
      </c>
      <c r="N6590" t="s">
        <v>11</v>
      </c>
      <c r="O6590" s="74">
        <v>5.0999999999999996</v>
      </c>
      <c r="P6590" s="11">
        <f t="shared" si="631"/>
        <v>28662</v>
      </c>
      <c r="Q6590" s="12">
        <f t="shared" si="632"/>
        <v>7.3003400000000003</v>
      </c>
      <c r="R6590" s="14">
        <f t="shared" si="633"/>
        <v>0.6986</v>
      </c>
      <c r="S6590" s="13">
        <f t="shared" si="634"/>
        <v>3926.13</v>
      </c>
      <c r="T6590" s="14" t="s">
        <v>349</v>
      </c>
      <c r="U6590" t="s">
        <v>32</v>
      </c>
    </row>
    <row r="6591" spans="1:21" x14ac:dyDescent="0.2">
      <c r="A6591" t="s">
        <v>10975</v>
      </c>
      <c r="B6591" s="23">
        <v>45988</v>
      </c>
      <c r="C6591" s="23">
        <v>45868</v>
      </c>
      <c r="D6591" t="s">
        <v>143</v>
      </c>
      <c r="E6591" t="s">
        <v>144</v>
      </c>
      <c r="G6591" t="s">
        <v>11200</v>
      </c>
      <c r="H6591" t="s">
        <v>141</v>
      </c>
      <c r="I6591" t="s">
        <v>142</v>
      </c>
      <c r="J6591" s="10" t="str">
        <f t="shared" si="636"/>
        <v>KNOB</v>
      </c>
      <c r="K6591" t="s">
        <v>10</v>
      </c>
      <c r="L6591" s="48">
        <v>2180</v>
      </c>
      <c r="M6591" t="s">
        <v>1472</v>
      </c>
      <c r="N6591" t="s">
        <v>11</v>
      </c>
      <c r="O6591" s="74">
        <v>5.0999999999999996</v>
      </c>
      <c r="P6591" s="11">
        <f t="shared" si="631"/>
        <v>11118</v>
      </c>
      <c r="Q6591" s="12">
        <f t="shared" si="632"/>
        <v>7.3003400000000003</v>
      </c>
      <c r="R6591" s="14">
        <f t="shared" si="633"/>
        <v>0.6986</v>
      </c>
      <c r="S6591" s="13">
        <f t="shared" si="634"/>
        <v>1522.95</v>
      </c>
      <c r="T6591" s="14" t="s">
        <v>349</v>
      </c>
      <c r="U6591" t="s">
        <v>32</v>
      </c>
    </row>
    <row r="6592" spans="1:21" x14ac:dyDescent="0.2">
      <c r="A6592" t="s">
        <v>10976</v>
      </c>
      <c r="B6592" s="23">
        <v>45988</v>
      </c>
      <c r="C6592" s="23">
        <v>45926</v>
      </c>
      <c r="D6592" t="s">
        <v>143</v>
      </c>
      <c r="E6592" t="s">
        <v>144</v>
      </c>
      <c r="G6592" t="s">
        <v>11200</v>
      </c>
      <c r="H6592" t="s">
        <v>141</v>
      </c>
      <c r="I6592" t="s">
        <v>142</v>
      </c>
      <c r="J6592" s="10" t="str">
        <f t="shared" si="636"/>
        <v>KNOB</v>
      </c>
      <c r="K6592" t="s">
        <v>10</v>
      </c>
      <c r="L6592" s="48">
        <v>2720</v>
      </c>
      <c r="M6592" t="s">
        <v>1472</v>
      </c>
      <c r="N6592" t="s">
        <v>11</v>
      </c>
      <c r="O6592" s="74">
        <v>5.0999999999999996</v>
      </c>
      <c r="P6592" s="11">
        <f t="shared" si="631"/>
        <v>13872</v>
      </c>
      <c r="Q6592" s="12">
        <f t="shared" si="632"/>
        <v>7.3003400000000003</v>
      </c>
      <c r="R6592" s="14">
        <f t="shared" si="633"/>
        <v>0.6986</v>
      </c>
      <c r="S6592" s="13">
        <f t="shared" si="634"/>
        <v>1900.19</v>
      </c>
      <c r="T6592" s="14" t="s">
        <v>349</v>
      </c>
      <c r="U6592" t="s">
        <v>32</v>
      </c>
    </row>
    <row r="6593" spans="1:21" x14ac:dyDescent="0.2">
      <c r="A6593" t="s">
        <v>10977</v>
      </c>
      <c r="B6593" s="23">
        <v>45988</v>
      </c>
      <c r="C6593" s="23">
        <v>45926</v>
      </c>
      <c r="D6593" t="s">
        <v>143</v>
      </c>
      <c r="E6593" t="s">
        <v>144</v>
      </c>
      <c r="G6593" t="s">
        <v>11094</v>
      </c>
      <c r="H6593" t="s">
        <v>141</v>
      </c>
      <c r="I6593" t="s">
        <v>142</v>
      </c>
      <c r="J6593" s="10" t="str">
        <f t="shared" si="636"/>
        <v>KNOB</v>
      </c>
      <c r="K6593" t="s">
        <v>10</v>
      </c>
      <c r="L6593" s="48">
        <v>820</v>
      </c>
      <c r="M6593" t="s">
        <v>1472</v>
      </c>
      <c r="N6593" t="s">
        <v>11</v>
      </c>
      <c r="O6593" s="74">
        <v>5.0999999999999996</v>
      </c>
      <c r="P6593" s="11">
        <f t="shared" si="631"/>
        <v>4182</v>
      </c>
      <c r="Q6593" s="12">
        <f t="shared" si="632"/>
        <v>7.3003400000000003</v>
      </c>
      <c r="R6593" s="14">
        <f t="shared" si="633"/>
        <v>0.6986</v>
      </c>
      <c r="S6593" s="13">
        <f t="shared" si="634"/>
        <v>572.85</v>
      </c>
      <c r="T6593" s="14" t="s">
        <v>349</v>
      </c>
      <c r="U6593" t="s">
        <v>32</v>
      </c>
    </row>
    <row r="6594" spans="1:21" x14ac:dyDescent="0.2">
      <c r="A6594" t="s">
        <v>11005</v>
      </c>
      <c r="B6594" s="23">
        <v>45988</v>
      </c>
      <c r="C6594" s="23">
        <v>45926</v>
      </c>
      <c r="D6594" t="s">
        <v>121</v>
      </c>
      <c r="E6594" t="s">
        <v>122</v>
      </c>
      <c r="G6594" t="s">
        <v>11219</v>
      </c>
      <c r="H6594" t="s">
        <v>3056</v>
      </c>
      <c r="I6594" t="s">
        <v>3273</v>
      </c>
      <c r="J6594" s="10" t="str">
        <f t="shared" si="636"/>
        <v>LHDL</v>
      </c>
      <c r="K6594" t="s">
        <v>10</v>
      </c>
      <c r="L6594" s="48">
        <v>1010</v>
      </c>
      <c r="M6594" t="s">
        <v>1472</v>
      </c>
      <c r="N6594" t="s">
        <v>11</v>
      </c>
      <c r="O6594" s="74">
        <v>7.3152999999999997</v>
      </c>
      <c r="P6594" s="11">
        <f t="shared" ref="P6594:P6657" si="637">ROUND(O6594*L6594,2)</f>
        <v>7388.45</v>
      </c>
      <c r="Q6594" s="12">
        <f t="shared" ref="Q6594:Q6657" si="638">IF(N6594="HKD",7.8,IF(N6594="CNY",7.30034,1))</f>
        <v>7.3003400000000003</v>
      </c>
      <c r="R6594" s="14">
        <f t="shared" ref="R6594:R6657" si="639">+ROUND(O6594/Q6594,4)</f>
        <v>1.002</v>
      </c>
      <c r="S6594" s="13">
        <f t="shared" ref="S6594:S6657" si="640">ROUND(R6594*L6594,2)</f>
        <v>1012.02</v>
      </c>
      <c r="T6594" s="14" t="s">
        <v>349</v>
      </c>
      <c r="U6594" t="s">
        <v>125</v>
      </c>
    </row>
    <row r="6595" spans="1:21" x14ac:dyDescent="0.2">
      <c r="A6595" t="s">
        <v>11007</v>
      </c>
      <c r="B6595" s="23">
        <v>45988</v>
      </c>
      <c r="C6595" s="23">
        <v>45926</v>
      </c>
      <c r="D6595" t="s">
        <v>121</v>
      </c>
      <c r="E6595" t="s">
        <v>122</v>
      </c>
      <c r="G6595" t="s">
        <v>11219</v>
      </c>
      <c r="H6595" t="s">
        <v>1790</v>
      </c>
      <c r="I6595" t="s">
        <v>1791</v>
      </c>
      <c r="J6595" s="10" t="str">
        <f t="shared" si="636"/>
        <v>LHDL</v>
      </c>
      <c r="K6595" t="s">
        <v>10</v>
      </c>
      <c r="L6595" s="48">
        <v>1000</v>
      </c>
      <c r="M6595" t="s">
        <v>1472</v>
      </c>
      <c r="N6595" t="s">
        <v>11</v>
      </c>
      <c r="O6595" s="74">
        <v>7.3506999999999998</v>
      </c>
      <c r="P6595" s="11">
        <f t="shared" si="637"/>
        <v>7350.7</v>
      </c>
      <c r="Q6595" s="12">
        <f t="shared" si="638"/>
        <v>7.3003400000000003</v>
      </c>
      <c r="R6595" s="14">
        <f t="shared" si="639"/>
        <v>1.0068999999999999</v>
      </c>
      <c r="S6595" s="13">
        <f t="shared" si="640"/>
        <v>1006.9</v>
      </c>
      <c r="T6595" s="14" t="s">
        <v>349</v>
      </c>
      <c r="U6595" t="s">
        <v>125</v>
      </c>
    </row>
    <row r="6596" spans="1:21" x14ac:dyDescent="0.2">
      <c r="A6596" t="s">
        <v>11008</v>
      </c>
      <c r="B6596" s="23">
        <v>45988</v>
      </c>
      <c r="C6596" s="23">
        <v>45926</v>
      </c>
      <c r="D6596" t="s">
        <v>121</v>
      </c>
      <c r="E6596" t="s">
        <v>122</v>
      </c>
      <c r="G6596" t="s">
        <v>11219</v>
      </c>
      <c r="H6596" t="s">
        <v>3057</v>
      </c>
      <c r="I6596" t="s">
        <v>963</v>
      </c>
      <c r="J6596" s="10" t="str">
        <f t="shared" si="636"/>
        <v>LHDL</v>
      </c>
      <c r="K6596" t="s">
        <v>10</v>
      </c>
      <c r="L6596" s="48">
        <v>1310</v>
      </c>
      <c r="M6596" t="s">
        <v>1472</v>
      </c>
      <c r="N6596" t="s">
        <v>11</v>
      </c>
      <c r="O6596" s="74">
        <v>7.3506999999999998</v>
      </c>
      <c r="P6596" s="11">
        <f t="shared" si="637"/>
        <v>9629.42</v>
      </c>
      <c r="Q6596" s="12">
        <f t="shared" si="638"/>
        <v>7.3003400000000003</v>
      </c>
      <c r="R6596" s="14">
        <f t="shared" si="639"/>
        <v>1.0068999999999999</v>
      </c>
      <c r="S6596" s="13">
        <f t="shared" si="640"/>
        <v>1319.04</v>
      </c>
      <c r="T6596" s="14" t="s">
        <v>349</v>
      </c>
      <c r="U6596" t="s">
        <v>125</v>
      </c>
    </row>
    <row r="6597" spans="1:21" x14ac:dyDescent="0.2">
      <c r="A6597" t="s">
        <v>11014</v>
      </c>
      <c r="B6597" s="23">
        <v>45988</v>
      </c>
      <c r="C6597" s="23">
        <v>45926</v>
      </c>
      <c r="D6597" t="s">
        <v>121</v>
      </c>
      <c r="E6597" t="s">
        <v>122</v>
      </c>
      <c r="G6597" t="s">
        <v>11219</v>
      </c>
      <c r="H6597" t="s">
        <v>1792</v>
      </c>
      <c r="I6597" t="s">
        <v>1793</v>
      </c>
      <c r="J6597" s="10" t="str">
        <f t="shared" si="636"/>
        <v>LHDL</v>
      </c>
      <c r="K6597" t="s">
        <v>10</v>
      </c>
      <c r="L6597" s="48">
        <v>2000</v>
      </c>
      <c r="M6597" t="s">
        <v>1472</v>
      </c>
      <c r="N6597" t="s">
        <v>11</v>
      </c>
      <c r="O6597" s="74">
        <v>7.4212999999999996</v>
      </c>
      <c r="P6597" s="11">
        <f t="shared" si="637"/>
        <v>14842.6</v>
      </c>
      <c r="Q6597" s="12">
        <f t="shared" si="638"/>
        <v>7.3003400000000003</v>
      </c>
      <c r="R6597" s="14">
        <f t="shared" si="639"/>
        <v>1.0165999999999999</v>
      </c>
      <c r="S6597" s="13">
        <f t="shared" si="640"/>
        <v>2033.2</v>
      </c>
      <c r="T6597" s="14" t="s">
        <v>349</v>
      </c>
      <c r="U6597" t="s">
        <v>125</v>
      </c>
    </row>
    <row r="6598" spans="1:21" x14ac:dyDescent="0.2">
      <c r="A6598" t="s">
        <v>11015</v>
      </c>
      <c r="B6598" s="23">
        <v>45988</v>
      </c>
      <c r="C6598" s="23">
        <v>45926</v>
      </c>
      <c r="D6598" t="s">
        <v>121</v>
      </c>
      <c r="E6598" t="s">
        <v>122</v>
      </c>
      <c r="G6598" t="s">
        <v>11219</v>
      </c>
      <c r="H6598" t="s">
        <v>119</v>
      </c>
      <c r="I6598" t="s">
        <v>120</v>
      </c>
      <c r="J6598" s="10" t="str">
        <f t="shared" si="636"/>
        <v>LHDL</v>
      </c>
      <c r="K6598" t="s">
        <v>10</v>
      </c>
      <c r="L6598" s="48">
        <v>510</v>
      </c>
      <c r="M6598" t="s">
        <v>1472</v>
      </c>
      <c r="N6598" t="s">
        <v>11</v>
      </c>
      <c r="O6598" s="74">
        <v>7.4566999999999997</v>
      </c>
      <c r="P6598" s="11">
        <f t="shared" si="637"/>
        <v>3802.92</v>
      </c>
      <c r="Q6598" s="12">
        <f t="shared" si="638"/>
        <v>7.3003400000000003</v>
      </c>
      <c r="R6598" s="14">
        <f t="shared" si="639"/>
        <v>1.0214000000000001</v>
      </c>
      <c r="S6598" s="13">
        <f t="shared" si="640"/>
        <v>520.91</v>
      </c>
      <c r="T6598" s="14" t="s">
        <v>349</v>
      </c>
      <c r="U6598" t="s">
        <v>125</v>
      </c>
    </row>
    <row r="6599" spans="1:21" x14ac:dyDescent="0.2">
      <c r="A6599" t="s">
        <v>10720</v>
      </c>
      <c r="B6599" s="23">
        <v>45988</v>
      </c>
      <c r="C6599" s="23">
        <v>45967</v>
      </c>
      <c r="D6599" t="s">
        <v>235</v>
      </c>
      <c r="E6599" t="s">
        <v>236</v>
      </c>
      <c r="G6599" t="s">
        <v>11104</v>
      </c>
      <c r="H6599" t="s">
        <v>239</v>
      </c>
      <c r="I6599" t="s">
        <v>240</v>
      </c>
      <c r="J6599" s="10" t="str">
        <f t="shared" si="636"/>
        <v>RIV-</v>
      </c>
      <c r="K6599" t="s">
        <v>10</v>
      </c>
      <c r="L6599" s="48">
        <v>4000</v>
      </c>
      <c r="M6599" t="s">
        <v>1472</v>
      </c>
      <c r="N6599" t="s">
        <v>11</v>
      </c>
      <c r="O6599" s="74">
        <v>0.16120000000000001</v>
      </c>
      <c r="P6599" s="11">
        <f t="shared" si="637"/>
        <v>644.79999999999995</v>
      </c>
      <c r="Q6599" s="12">
        <f t="shared" si="638"/>
        <v>7.3003400000000003</v>
      </c>
      <c r="R6599" s="14">
        <f t="shared" si="639"/>
        <v>2.2100000000000002E-2</v>
      </c>
      <c r="S6599" s="13">
        <f t="shared" si="640"/>
        <v>88.4</v>
      </c>
      <c r="T6599" s="14" t="s">
        <v>349</v>
      </c>
      <c r="U6599" t="s">
        <v>132</v>
      </c>
    </row>
    <row r="6600" spans="1:21" x14ac:dyDescent="0.2">
      <c r="A6600" t="s">
        <v>10724</v>
      </c>
      <c r="B6600" s="23">
        <v>45988</v>
      </c>
      <c r="C6600" s="23">
        <v>45967</v>
      </c>
      <c r="D6600" t="s">
        <v>235</v>
      </c>
      <c r="E6600" t="s">
        <v>236</v>
      </c>
      <c r="G6600" t="s">
        <v>11104</v>
      </c>
      <c r="H6600" t="s">
        <v>1361</v>
      </c>
      <c r="I6600" t="s">
        <v>1362</v>
      </c>
      <c r="J6600" s="10" t="str">
        <f t="shared" si="636"/>
        <v>RIV-</v>
      </c>
      <c r="K6600" t="s">
        <v>10</v>
      </c>
      <c r="L6600" s="48">
        <v>10000</v>
      </c>
      <c r="M6600" t="s">
        <v>1472</v>
      </c>
      <c r="N6600" t="s">
        <v>11</v>
      </c>
      <c r="O6600" s="74">
        <v>0.17649999999999999</v>
      </c>
      <c r="P6600" s="11">
        <f t="shared" si="637"/>
        <v>1765</v>
      </c>
      <c r="Q6600" s="12">
        <f t="shared" si="638"/>
        <v>7.3003400000000003</v>
      </c>
      <c r="R6600" s="14">
        <f t="shared" si="639"/>
        <v>2.4199999999999999E-2</v>
      </c>
      <c r="S6600" s="13">
        <f t="shared" si="640"/>
        <v>242</v>
      </c>
      <c r="T6600" s="14" t="s">
        <v>349</v>
      </c>
      <c r="U6600" t="s">
        <v>132</v>
      </c>
    </row>
    <row r="6601" spans="1:21" x14ac:dyDescent="0.2">
      <c r="A6601" t="s">
        <v>10727</v>
      </c>
      <c r="B6601" s="23">
        <v>45988</v>
      </c>
      <c r="C6601" s="23">
        <v>45967</v>
      </c>
      <c r="D6601" t="s">
        <v>235</v>
      </c>
      <c r="E6601" t="s">
        <v>236</v>
      </c>
      <c r="G6601" t="s">
        <v>11104</v>
      </c>
      <c r="H6601" t="s">
        <v>242</v>
      </c>
      <c r="I6601" t="s">
        <v>243</v>
      </c>
      <c r="J6601" s="10" t="str">
        <f t="shared" si="636"/>
        <v>RIV-</v>
      </c>
      <c r="K6601" t="s">
        <v>10</v>
      </c>
      <c r="L6601" s="48">
        <v>5000</v>
      </c>
      <c r="M6601" t="s">
        <v>1472</v>
      </c>
      <c r="N6601" t="s">
        <v>11</v>
      </c>
      <c r="O6601" s="74">
        <v>0.1865</v>
      </c>
      <c r="P6601" s="11">
        <f t="shared" si="637"/>
        <v>932.5</v>
      </c>
      <c r="Q6601" s="12">
        <f t="shared" si="638"/>
        <v>7.3003400000000003</v>
      </c>
      <c r="R6601" s="14">
        <f t="shared" si="639"/>
        <v>2.5499999999999998E-2</v>
      </c>
      <c r="S6601" s="13">
        <f t="shared" si="640"/>
        <v>127.5</v>
      </c>
      <c r="T6601" s="14" t="s">
        <v>349</v>
      </c>
      <c r="U6601" t="s">
        <v>132</v>
      </c>
    </row>
    <row r="6602" spans="1:21" x14ac:dyDescent="0.2">
      <c r="A6602" t="s">
        <v>10759</v>
      </c>
      <c r="B6602" s="23">
        <v>45988</v>
      </c>
      <c r="C6602" s="23">
        <v>45923</v>
      </c>
      <c r="D6602" t="s">
        <v>235</v>
      </c>
      <c r="E6602" t="s">
        <v>236</v>
      </c>
      <c r="G6602" t="s">
        <v>11104</v>
      </c>
      <c r="H6602" t="s">
        <v>1344</v>
      </c>
      <c r="I6602" t="s">
        <v>1345</v>
      </c>
      <c r="J6602" s="10" t="str">
        <f t="shared" ref="J6602:J6633" si="641">+LEFT(U6602,4)</f>
        <v>SCR-</v>
      </c>
      <c r="K6602" t="s">
        <v>10</v>
      </c>
      <c r="L6602" s="48">
        <v>300</v>
      </c>
      <c r="M6602" t="s">
        <v>1472</v>
      </c>
      <c r="N6602" t="s">
        <v>11</v>
      </c>
      <c r="O6602" s="74">
        <v>0.47449999999999998</v>
      </c>
      <c r="P6602" s="11">
        <f t="shared" si="637"/>
        <v>142.35</v>
      </c>
      <c r="Q6602" s="12">
        <f t="shared" si="638"/>
        <v>7.3003400000000003</v>
      </c>
      <c r="R6602" s="14">
        <f t="shared" si="639"/>
        <v>6.5000000000000002E-2</v>
      </c>
      <c r="S6602" s="13">
        <f t="shared" si="640"/>
        <v>19.5</v>
      </c>
      <c r="T6602" s="14" t="s">
        <v>349</v>
      </c>
      <c r="U6602" t="s">
        <v>166</v>
      </c>
    </row>
    <row r="6603" spans="1:21" x14ac:dyDescent="0.2">
      <c r="A6603" t="s">
        <v>11060</v>
      </c>
      <c r="B6603" s="23">
        <v>45988</v>
      </c>
      <c r="C6603" s="23">
        <v>45981</v>
      </c>
      <c r="D6603" t="s">
        <v>10633</v>
      </c>
      <c r="E6603" t="s">
        <v>10634</v>
      </c>
      <c r="G6603" t="s">
        <v>11254</v>
      </c>
      <c r="H6603" t="s">
        <v>10629</v>
      </c>
      <c r="I6603" t="s">
        <v>10630</v>
      </c>
      <c r="J6603" s="10" t="str">
        <f t="shared" si="641"/>
        <v>MISC</v>
      </c>
      <c r="K6603" t="s">
        <v>10</v>
      </c>
      <c r="L6603" s="48">
        <v>55</v>
      </c>
      <c r="M6603" t="s">
        <v>1472</v>
      </c>
      <c r="N6603" t="s">
        <v>11</v>
      </c>
      <c r="O6603" s="74">
        <v>68.932000000000002</v>
      </c>
      <c r="P6603" s="11">
        <f t="shared" si="637"/>
        <v>3791.26</v>
      </c>
      <c r="Q6603" s="12">
        <f t="shared" si="638"/>
        <v>7.3003400000000003</v>
      </c>
      <c r="R6603" s="14">
        <f t="shared" si="639"/>
        <v>9.4422999999999995</v>
      </c>
      <c r="S6603" s="13">
        <f t="shared" si="640"/>
        <v>519.33000000000004</v>
      </c>
      <c r="T6603" s="14" t="s">
        <v>349</v>
      </c>
      <c r="U6603" t="s">
        <v>25</v>
      </c>
    </row>
    <row r="6604" spans="1:21" x14ac:dyDescent="0.2">
      <c r="A6604" t="s">
        <v>10964</v>
      </c>
      <c r="B6604" s="23">
        <v>45988</v>
      </c>
      <c r="C6604" s="23">
        <v>45898</v>
      </c>
      <c r="D6604" t="s">
        <v>94</v>
      </c>
      <c r="E6604" t="s">
        <v>95</v>
      </c>
      <c r="G6604" t="s">
        <v>11195</v>
      </c>
      <c r="H6604" t="s">
        <v>7832</v>
      </c>
      <c r="I6604" t="s">
        <v>6814</v>
      </c>
      <c r="J6604" s="10" t="str">
        <f t="shared" si="641"/>
        <v>SKU-</v>
      </c>
      <c r="K6604" t="s">
        <v>98</v>
      </c>
      <c r="L6604" s="48">
        <v>311</v>
      </c>
      <c r="M6604" t="s">
        <v>1472</v>
      </c>
      <c r="N6604" t="s">
        <v>11</v>
      </c>
      <c r="O6604" s="74">
        <v>4.6500000000000004</v>
      </c>
      <c r="P6604" s="11">
        <f t="shared" si="637"/>
        <v>1446.15</v>
      </c>
      <c r="Q6604" s="12">
        <f t="shared" si="638"/>
        <v>7.3003400000000003</v>
      </c>
      <c r="R6604" s="14">
        <f t="shared" si="639"/>
        <v>0.63700000000000001</v>
      </c>
      <c r="S6604" s="13">
        <f t="shared" si="640"/>
        <v>198.11</v>
      </c>
      <c r="T6604" s="14" t="s">
        <v>349</v>
      </c>
      <c r="U6604" t="s">
        <v>2</v>
      </c>
    </row>
    <row r="6605" spans="1:21" x14ac:dyDescent="0.2">
      <c r="A6605" t="s">
        <v>10964</v>
      </c>
      <c r="B6605" s="23">
        <v>45988</v>
      </c>
      <c r="C6605" s="23">
        <v>45898</v>
      </c>
      <c r="D6605" t="s">
        <v>94</v>
      </c>
      <c r="E6605" t="s">
        <v>95</v>
      </c>
      <c r="G6605" t="s">
        <v>11196</v>
      </c>
      <c r="H6605" t="s">
        <v>7832</v>
      </c>
      <c r="I6605" t="s">
        <v>6814</v>
      </c>
      <c r="J6605" s="10" t="str">
        <f t="shared" si="641"/>
        <v>SKU-</v>
      </c>
      <c r="K6605" t="s">
        <v>98</v>
      </c>
      <c r="L6605" s="48">
        <v>896</v>
      </c>
      <c r="M6605" t="s">
        <v>1472</v>
      </c>
      <c r="N6605" t="s">
        <v>11</v>
      </c>
      <c r="O6605" s="74">
        <v>4.6500000000000004</v>
      </c>
      <c r="P6605" s="11">
        <f t="shared" si="637"/>
        <v>4166.3999999999996</v>
      </c>
      <c r="Q6605" s="12">
        <f t="shared" si="638"/>
        <v>7.3003400000000003</v>
      </c>
      <c r="R6605" s="14">
        <f t="shared" si="639"/>
        <v>0.63700000000000001</v>
      </c>
      <c r="S6605" s="13">
        <f t="shared" si="640"/>
        <v>570.75</v>
      </c>
      <c r="T6605" s="14" t="s">
        <v>349</v>
      </c>
      <c r="U6605" t="s">
        <v>2</v>
      </c>
    </row>
    <row r="6606" spans="1:21" x14ac:dyDescent="0.2">
      <c r="A6606" t="s">
        <v>10948</v>
      </c>
      <c r="B6606" s="23">
        <v>45988</v>
      </c>
      <c r="C6606" s="23">
        <v>45915</v>
      </c>
      <c r="D6606" t="s">
        <v>830</v>
      </c>
      <c r="E6606" t="s">
        <v>831</v>
      </c>
      <c r="G6606" t="s">
        <v>11180</v>
      </c>
      <c r="H6606" t="s">
        <v>3164</v>
      </c>
      <c r="I6606" t="s">
        <v>3374</v>
      </c>
      <c r="J6606" s="10" t="str">
        <f t="shared" si="641"/>
        <v>LID-</v>
      </c>
      <c r="K6606" t="s">
        <v>98</v>
      </c>
      <c r="L6606" s="48">
        <v>2000</v>
      </c>
      <c r="M6606" t="s">
        <v>1472</v>
      </c>
      <c r="N6606" t="s">
        <v>11</v>
      </c>
      <c r="O6606" s="74">
        <v>4.2</v>
      </c>
      <c r="P6606" s="11">
        <f t="shared" si="637"/>
        <v>8400</v>
      </c>
      <c r="Q6606" s="12">
        <f t="shared" si="638"/>
        <v>7.3003400000000003</v>
      </c>
      <c r="R6606" s="14">
        <f t="shared" si="639"/>
        <v>0.57530000000000003</v>
      </c>
      <c r="S6606" s="13">
        <f t="shared" si="640"/>
        <v>1150.5999999999999</v>
      </c>
      <c r="T6606" s="14" t="s">
        <v>349</v>
      </c>
      <c r="U6606" t="s">
        <v>368</v>
      </c>
    </row>
    <row r="6607" spans="1:21" x14ac:dyDescent="0.2">
      <c r="A6607" t="s">
        <v>10954</v>
      </c>
      <c r="B6607" s="23">
        <v>45988</v>
      </c>
      <c r="C6607" s="23">
        <v>45915</v>
      </c>
      <c r="D6607" t="s">
        <v>94</v>
      </c>
      <c r="E6607" t="s">
        <v>95</v>
      </c>
      <c r="G6607" t="s">
        <v>11191</v>
      </c>
      <c r="H6607" t="s">
        <v>3163</v>
      </c>
      <c r="I6607" t="s">
        <v>3373</v>
      </c>
      <c r="J6607" s="10" t="str">
        <f t="shared" si="641"/>
        <v>LID-</v>
      </c>
      <c r="K6607" t="s">
        <v>98</v>
      </c>
      <c r="L6607" s="48">
        <v>846</v>
      </c>
      <c r="M6607" t="s">
        <v>1472</v>
      </c>
      <c r="N6607" t="s">
        <v>11</v>
      </c>
      <c r="O6607" s="74">
        <v>4.37</v>
      </c>
      <c r="P6607" s="11">
        <f t="shared" si="637"/>
        <v>3697.02</v>
      </c>
      <c r="Q6607" s="12">
        <f t="shared" si="638"/>
        <v>7.3003400000000003</v>
      </c>
      <c r="R6607" s="14">
        <f t="shared" si="639"/>
        <v>0.59860000000000002</v>
      </c>
      <c r="S6607" s="13">
        <f t="shared" si="640"/>
        <v>506.42</v>
      </c>
      <c r="T6607" s="14" t="s">
        <v>349</v>
      </c>
      <c r="U6607" t="s">
        <v>368</v>
      </c>
    </row>
    <row r="6608" spans="1:21" x14ac:dyDescent="0.2">
      <c r="A6608" t="s">
        <v>10954</v>
      </c>
      <c r="B6608" s="23">
        <v>45988</v>
      </c>
      <c r="C6608" s="23">
        <v>45915</v>
      </c>
      <c r="D6608" t="s">
        <v>94</v>
      </c>
      <c r="E6608" t="s">
        <v>95</v>
      </c>
      <c r="G6608" t="s">
        <v>11192</v>
      </c>
      <c r="H6608" t="s">
        <v>3163</v>
      </c>
      <c r="I6608" t="s">
        <v>3373</v>
      </c>
      <c r="J6608" s="10" t="str">
        <f t="shared" si="641"/>
        <v>LID-</v>
      </c>
      <c r="K6608" t="s">
        <v>98</v>
      </c>
      <c r="L6608" s="48">
        <v>1440</v>
      </c>
      <c r="M6608" t="s">
        <v>1472</v>
      </c>
      <c r="N6608" t="s">
        <v>11</v>
      </c>
      <c r="O6608" s="74">
        <v>4.37</v>
      </c>
      <c r="P6608" s="11">
        <f t="shared" si="637"/>
        <v>6292.8</v>
      </c>
      <c r="Q6608" s="12">
        <f t="shared" si="638"/>
        <v>7.3003400000000003</v>
      </c>
      <c r="R6608" s="14">
        <f t="shared" si="639"/>
        <v>0.59860000000000002</v>
      </c>
      <c r="S6608" s="13">
        <f t="shared" si="640"/>
        <v>861.98</v>
      </c>
      <c r="T6608" s="14" t="s">
        <v>349</v>
      </c>
      <c r="U6608" t="s">
        <v>368</v>
      </c>
    </row>
    <row r="6609" spans="1:21" x14ac:dyDescent="0.2">
      <c r="A6609" t="s">
        <v>10639</v>
      </c>
      <c r="B6609" s="23">
        <v>45988</v>
      </c>
      <c r="C6609" s="23">
        <v>45981</v>
      </c>
      <c r="D6609" t="s">
        <v>2827</v>
      </c>
      <c r="E6609" t="s">
        <v>2828</v>
      </c>
      <c r="G6609" t="s">
        <v>11080</v>
      </c>
      <c r="H6609" t="s">
        <v>1808</v>
      </c>
      <c r="I6609" t="s">
        <v>1809</v>
      </c>
      <c r="J6609" s="10" t="str">
        <f t="shared" si="641"/>
        <v>SSM-</v>
      </c>
      <c r="K6609" t="s">
        <v>10</v>
      </c>
      <c r="L6609" s="48">
        <v>30964</v>
      </c>
      <c r="M6609" t="s">
        <v>186</v>
      </c>
      <c r="N6609" t="s">
        <v>11</v>
      </c>
      <c r="O6609" s="74">
        <v>11.902699999999999</v>
      </c>
      <c r="P6609" s="11">
        <f t="shared" si="637"/>
        <v>368555.2</v>
      </c>
      <c r="Q6609" s="12">
        <f t="shared" si="638"/>
        <v>7.3003400000000003</v>
      </c>
      <c r="R6609" s="14">
        <f t="shared" si="639"/>
        <v>1.6304000000000001</v>
      </c>
      <c r="S6609" s="13">
        <f t="shared" si="640"/>
        <v>50483.71</v>
      </c>
      <c r="T6609" s="14" t="s">
        <v>349</v>
      </c>
      <c r="U6609" t="s">
        <v>33</v>
      </c>
    </row>
    <row r="6610" spans="1:21" x14ac:dyDescent="0.2">
      <c r="A6610" t="s">
        <v>11841</v>
      </c>
      <c r="B6610" s="23">
        <v>45992</v>
      </c>
      <c r="C6610" s="23">
        <v>45988</v>
      </c>
      <c r="D6610" t="s">
        <v>2259</v>
      </c>
      <c r="E6610" t="s">
        <v>2260</v>
      </c>
      <c r="G6610" t="s">
        <v>12285</v>
      </c>
      <c r="H6610" t="s">
        <v>1817</v>
      </c>
      <c r="I6610" t="s">
        <v>1818</v>
      </c>
      <c r="J6610" s="10" t="str">
        <f t="shared" si="641"/>
        <v>ALM-</v>
      </c>
      <c r="K6610" t="s">
        <v>10</v>
      </c>
      <c r="L6610" s="48">
        <v>34145</v>
      </c>
      <c r="M6610" t="s">
        <v>186</v>
      </c>
      <c r="N6610" t="s">
        <v>11</v>
      </c>
      <c r="O6610" s="74">
        <v>18.938099999999999</v>
      </c>
      <c r="P6610" s="11">
        <f t="shared" si="637"/>
        <v>646641.42000000004</v>
      </c>
      <c r="Q6610" s="12">
        <f t="shared" si="638"/>
        <v>7.3003400000000003</v>
      </c>
      <c r="R6610" s="14">
        <f t="shared" si="639"/>
        <v>2.5941000000000001</v>
      </c>
      <c r="S6610" s="13">
        <f t="shared" si="640"/>
        <v>88575.54</v>
      </c>
      <c r="T6610" s="14" t="s">
        <v>349</v>
      </c>
      <c r="U6610" t="s">
        <v>191</v>
      </c>
    </row>
    <row r="6611" spans="1:21" x14ac:dyDescent="0.2">
      <c r="A6611" t="s">
        <v>11537</v>
      </c>
      <c r="B6611" s="23">
        <v>45992</v>
      </c>
      <c r="C6611" s="23">
        <v>45968</v>
      </c>
      <c r="D6611" t="s">
        <v>311</v>
      </c>
      <c r="E6611" t="s">
        <v>312</v>
      </c>
      <c r="G6611" t="s">
        <v>12200</v>
      </c>
      <c r="H6611" t="s">
        <v>11272</v>
      </c>
      <c r="I6611" t="s">
        <v>11273</v>
      </c>
      <c r="J6611" s="10" t="str">
        <f t="shared" si="641"/>
        <v>EXM-</v>
      </c>
      <c r="K6611" t="s">
        <v>10</v>
      </c>
      <c r="L6611" s="48">
        <v>25</v>
      </c>
      <c r="M6611" t="s">
        <v>186</v>
      </c>
      <c r="N6611" t="s">
        <v>11</v>
      </c>
      <c r="O6611" s="74">
        <v>91.150400000000005</v>
      </c>
      <c r="P6611" s="11">
        <f t="shared" si="637"/>
        <v>2278.7600000000002</v>
      </c>
      <c r="Q6611" s="12">
        <f t="shared" si="638"/>
        <v>7.3003400000000003</v>
      </c>
      <c r="R6611" s="14">
        <f t="shared" si="639"/>
        <v>12.485799999999999</v>
      </c>
      <c r="S6611" s="13">
        <f t="shared" si="640"/>
        <v>312.14999999999998</v>
      </c>
      <c r="T6611" s="14" t="s">
        <v>349</v>
      </c>
      <c r="U6611" t="s">
        <v>315</v>
      </c>
    </row>
    <row r="6612" spans="1:21" x14ac:dyDescent="0.2">
      <c r="A6612" t="s">
        <v>11467</v>
      </c>
      <c r="B6612" s="23">
        <v>45992</v>
      </c>
      <c r="C6612" s="23">
        <v>45957</v>
      </c>
      <c r="D6612" t="s">
        <v>709</v>
      </c>
      <c r="E6612" t="s">
        <v>710</v>
      </c>
      <c r="G6612" t="s">
        <v>12171</v>
      </c>
      <c r="H6612" t="s">
        <v>707</v>
      </c>
      <c r="I6612" t="s">
        <v>708</v>
      </c>
      <c r="J6612" s="10" t="str">
        <f t="shared" si="641"/>
        <v>HDL-</v>
      </c>
      <c r="K6612" t="s">
        <v>10</v>
      </c>
      <c r="L6612" s="48">
        <v>1900</v>
      </c>
      <c r="M6612" t="s">
        <v>1472</v>
      </c>
      <c r="N6612" t="s">
        <v>11</v>
      </c>
      <c r="O6612" s="74">
        <v>2.6798000000000002</v>
      </c>
      <c r="P6612" s="11">
        <f t="shared" si="637"/>
        <v>5091.62</v>
      </c>
      <c r="Q6612" s="12">
        <f t="shared" si="638"/>
        <v>7.3003400000000003</v>
      </c>
      <c r="R6612" s="14">
        <f t="shared" si="639"/>
        <v>0.36709999999999998</v>
      </c>
      <c r="S6612" s="13">
        <f t="shared" si="640"/>
        <v>697.49</v>
      </c>
      <c r="T6612" s="14" t="s">
        <v>349</v>
      </c>
      <c r="U6612" t="s">
        <v>228</v>
      </c>
    </row>
    <row r="6613" spans="1:21" x14ac:dyDescent="0.2">
      <c r="A6613" t="s">
        <v>11500</v>
      </c>
      <c r="B6613" s="23">
        <v>45992</v>
      </c>
      <c r="C6613" s="23">
        <v>45967</v>
      </c>
      <c r="D6613" t="s">
        <v>709</v>
      </c>
      <c r="E6613" t="s">
        <v>710</v>
      </c>
      <c r="G6613" t="s">
        <v>12171</v>
      </c>
      <c r="H6613" t="s">
        <v>707</v>
      </c>
      <c r="I6613" t="s">
        <v>708</v>
      </c>
      <c r="J6613" s="10" t="str">
        <f t="shared" si="641"/>
        <v>HDL-</v>
      </c>
      <c r="K6613" t="s">
        <v>10</v>
      </c>
      <c r="L6613" s="48">
        <v>1020</v>
      </c>
      <c r="M6613" t="s">
        <v>1472</v>
      </c>
      <c r="N6613" t="s">
        <v>11</v>
      </c>
      <c r="O6613" s="74">
        <v>2.6798000000000002</v>
      </c>
      <c r="P6613" s="11">
        <f t="shared" si="637"/>
        <v>2733.4</v>
      </c>
      <c r="Q6613" s="12">
        <f t="shared" si="638"/>
        <v>7.3003400000000003</v>
      </c>
      <c r="R6613" s="14">
        <f t="shared" si="639"/>
        <v>0.36709999999999998</v>
      </c>
      <c r="S6613" s="13">
        <f t="shared" si="640"/>
        <v>374.44</v>
      </c>
      <c r="T6613" s="14" t="s">
        <v>349</v>
      </c>
      <c r="U6613" t="s">
        <v>228</v>
      </c>
    </row>
    <row r="6614" spans="1:21" x14ac:dyDescent="0.2">
      <c r="A6614" t="s">
        <v>11587</v>
      </c>
      <c r="B6614" s="23">
        <v>45992</v>
      </c>
      <c r="C6614" s="23">
        <v>45975</v>
      </c>
      <c r="D6614" t="s">
        <v>709</v>
      </c>
      <c r="E6614" t="s">
        <v>710</v>
      </c>
      <c r="G6614" t="s">
        <v>12171</v>
      </c>
      <c r="H6614" t="s">
        <v>707</v>
      </c>
      <c r="I6614" t="s">
        <v>708</v>
      </c>
      <c r="J6614" s="10" t="str">
        <f t="shared" si="641"/>
        <v>HDL-</v>
      </c>
      <c r="K6614" t="s">
        <v>10</v>
      </c>
      <c r="L6614" s="48">
        <v>2050</v>
      </c>
      <c r="M6614" t="s">
        <v>1472</v>
      </c>
      <c r="N6614" t="s">
        <v>11</v>
      </c>
      <c r="O6614" s="74">
        <v>2.6261999999999999</v>
      </c>
      <c r="P6614" s="11">
        <f t="shared" si="637"/>
        <v>5383.71</v>
      </c>
      <c r="Q6614" s="12">
        <f t="shared" si="638"/>
        <v>7.3003400000000003</v>
      </c>
      <c r="R6614" s="14">
        <f t="shared" si="639"/>
        <v>0.35970000000000002</v>
      </c>
      <c r="S6614" s="13">
        <f t="shared" si="640"/>
        <v>737.39</v>
      </c>
      <c r="T6614" s="14" t="s">
        <v>349</v>
      </c>
      <c r="U6614" t="s">
        <v>228</v>
      </c>
    </row>
    <row r="6615" spans="1:21" x14ac:dyDescent="0.2">
      <c r="A6615" t="s">
        <v>11588</v>
      </c>
      <c r="B6615" s="23">
        <v>45992</v>
      </c>
      <c r="C6615" s="23">
        <v>45975</v>
      </c>
      <c r="D6615" t="s">
        <v>709</v>
      </c>
      <c r="E6615" t="s">
        <v>710</v>
      </c>
      <c r="G6615" t="s">
        <v>12171</v>
      </c>
      <c r="H6615" t="s">
        <v>1645</v>
      </c>
      <c r="I6615" t="s">
        <v>1646</v>
      </c>
      <c r="J6615" s="10" t="str">
        <f t="shared" si="641"/>
        <v>KNOB</v>
      </c>
      <c r="K6615" t="s">
        <v>10</v>
      </c>
      <c r="L6615" s="48">
        <v>1100</v>
      </c>
      <c r="M6615" t="s">
        <v>1472</v>
      </c>
      <c r="N6615" t="s">
        <v>11</v>
      </c>
      <c r="O6615" s="74">
        <v>1.0902000000000001</v>
      </c>
      <c r="P6615" s="11">
        <f t="shared" si="637"/>
        <v>1199.22</v>
      </c>
      <c r="Q6615" s="12">
        <f t="shared" si="638"/>
        <v>7.3003400000000003</v>
      </c>
      <c r="R6615" s="14">
        <f t="shared" si="639"/>
        <v>0.14929999999999999</v>
      </c>
      <c r="S6615" s="13">
        <f t="shared" si="640"/>
        <v>164.23</v>
      </c>
      <c r="T6615" s="14" t="s">
        <v>349</v>
      </c>
      <c r="U6615" t="s">
        <v>32</v>
      </c>
    </row>
    <row r="6616" spans="1:21" x14ac:dyDescent="0.2">
      <c r="A6616" t="s">
        <v>11687</v>
      </c>
      <c r="B6616" s="23">
        <v>45992</v>
      </c>
      <c r="C6616" s="23">
        <v>45978</v>
      </c>
      <c r="D6616" t="s">
        <v>709</v>
      </c>
      <c r="E6616" t="s">
        <v>710</v>
      </c>
      <c r="G6616" t="s">
        <v>12171</v>
      </c>
      <c r="H6616" t="s">
        <v>3225</v>
      </c>
      <c r="I6616" t="s">
        <v>3432</v>
      </c>
      <c r="J6616" s="10" t="str">
        <f t="shared" si="641"/>
        <v>KNOB</v>
      </c>
      <c r="K6616" t="s">
        <v>10</v>
      </c>
      <c r="L6616" s="48">
        <v>2500</v>
      </c>
      <c r="M6616" t="s">
        <v>1472</v>
      </c>
      <c r="N6616" t="s">
        <v>11</v>
      </c>
      <c r="O6616" s="74">
        <v>1.6423000000000001</v>
      </c>
      <c r="P6616" s="11">
        <f t="shared" si="637"/>
        <v>4105.75</v>
      </c>
      <c r="Q6616" s="12">
        <f t="shared" si="638"/>
        <v>7.3003400000000003</v>
      </c>
      <c r="R6616" s="14">
        <f t="shared" si="639"/>
        <v>0.22500000000000001</v>
      </c>
      <c r="S6616" s="13">
        <f t="shared" si="640"/>
        <v>562.5</v>
      </c>
      <c r="T6616" s="14" t="s">
        <v>349</v>
      </c>
      <c r="U6616" t="s">
        <v>32</v>
      </c>
    </row>
    <row r="6617" spans="1:21" x14ac:dyDescent="0.2">
      <c r="A6617" t="s">
        <v>11589</v>
      </c>
      <c r="B6617" s="23">
        <v>45992</v>
      </c>
      <c r="C6617" s="23">
        <v>45975</v>
      </c>
      <c r="D6617" t="s">
        <v>709</v>
      </c>
      <c r="E6617" t="s">
        <v>710</v>
      </c>
      <c r="G6617" t="s">
        <v>12171</v>
      </c>
      <c r="H6617" t="s">
        <v>1639</v>
      </c>
      <c r="I6617" t="s">
        <v>1640</v>
      </c>
      <c r="J6617" s="10" t="str">
        <f t="shared" si="641"/>
        <v>KNOB</v>
      </c>
      <c r="K6617" t="s">
        <v>10</v>
      </c>
      <c r="L6617" s="48">
        <v>1000</v>
      </c>
      <c r="M6617" t="s">
        <v>1472</v>
      </c>
      <c r="N6617" t="s">
        <v>11</v>
      </c>
      <c r="O6617" s="74">
        <v>0.89419999999999999</v>
      </c>
      <c r="P6617" s="11">
        <f t="shared" si="637"/>
        <v>894.2</v>
      </c>
      <c r="Q6617" s="12">
        <f t="shared" si="638"/>
        <v>7.3003400000000003</v>
      </c>
      <c r="R6617" s="14">
        <f t="shared" si="639"/>
        <v>0.1225</v>
      </c>
      <c r="S6617" s="13">
        <f t="shared" si="640"/>
        <v>122.5</v>
      </c>
      <c r="T6617" s="14" t="s">
        <v>349</v>
      </c>
      <c r="U6617" t="s">
        <v>32</v>
      </c>
    </row>
    <row r="6618" spans="1:21" x14ac:dyDescent="0.2">
      <c r="A6618" t="s">
        <v>11647</v>
      </c>
      <c r="B6618" s="23">
        <v>45992</v>
      </c>
      <c r="C6618" s="23">
        <v>45978</v>
      </c>
      <c r="D6618" t="s">
        <v>709</v>
      </c>
      <c r="E6618" t="s">
        <v>710</v>
      </c>
      <c r="G6618" t="s">
        <v>12171</v>
      </c>
      <c r="H6618" t="s">
        <v>1639</v>
      </c>
      <c r="I6618" t="s">
        <v>1640</v>
      </c>
      <c r="J6618" s="10" t="str">
        <f t="shared" si="641"/>
        <v>KNOB</v>
      </c>
      <c r="K6618" t="s">
        <v>10</v>
      </c>
      <c r="L6618" s="48">
        <v>2600</v>
      </c>
      <c r="M6618" t="s">
        <v>1472</v>
      </c>
      <c r="N6618" t="s">
        <v>11</v>
      </c>
      <c r="O6618" s="74">
        <v>0.87629999999999997</v>
      </c>
      <c r="P6618" s="11">
        <f t="shared" si="637"/>
        <v>2278.38</v>
      </c>
      <c r="Q6618" s="12">
        <f t="shared" si="638"/>
        <v>7.3003400000000003</v>
      </c>
      <c r="R6618" s="14">
        <f t="shared" si="639"/>
        <v>0.12</v>
      </c>
      <c r="S6618" s="13">
        <f t="shared" si="640"/>
        <v>312</v>
      </c>
      <c r="T6618" s="14" t="s">
        <v>349</v>
      </c>
      <c r="U6618" t="s">
        <v>32</v>
      </c>
    </row>
    <row r="6619" spans="1:21" x14ac:dyDescent="0.2">
      <c r="A6619" t="s">
        <v>11544</v>
      </c>
      <c r="B6619" s="23">
        <v>45992</v>
      </c>
      <c r="C6619" s="23">
        <v>45968</v>
      </c>
      <c r="D6619" t="s">
        <v>21</v>
      </c>
      <c r="E6619" t="s">
        <v>22</v>
      </c>
      <c r="G6619" t="s">
        <v>12188</v>
      </c>
      <c r="H6619" t="s">
        <v>1445</v>
      </c>
      <c r="I6619" t="s">
        <v>1446</v>
      </c>
      <c r="J6619" s="10" t="str">
        <f t="shared" si="641"/>
        <v>BRKT</v>
      </c>
      <c r="K6619" t="s">
        <v>10</v>
      </c>
      <c r="L6619" s="48">
        <v>520</v>
      </c>
      <c r="M6619" t="s">
        <v>1472</v>
      </c>
      <c r="N6619" t="s">
        <v>11</v>
      </c>
      <c r="O6619" s="74">
        <v>0.62309999999999999</v>
      </c>
      <c r="P6619" s="11">
        <f t="shared" si="637"/>
        <v>324.01</v>
      </c>
      <c r="Q6619" s="12">
        <f t="shared" si="638"/>
        <v>7.3003400000000003</v>
      </c>
      <c r="R6619" s="14">
        <f t="shared" si="639"/>
        <v>8.5400000000000004E-2</v>
      </c>
      <c r="S6619" s="13">
        <f t="shared" si="640"/>
        <v>44.41</v>
      </c>
      <c r="T6619" s="14" t="s">
        <v>349</v>
      </c>
      <c r="U6619" t="s">
        <v>442</v>
      </c>
    </row>
    <row r="6620" spans="1:21" x14ac:dyDescent="0.2">
      <c r="A6620" t="s">
        <v>11594</v>
      </c>
      <c r="B6620" s="23">
        <v>45992</v>
      </c>
      <c r="C6620" s="23">
        <v>45975</v>
      </c>
      <c r="D6620" t="s">
        <v>21</v>
      </c>
      <c r="E6620" t="s">
        <v>22</v>
      </c>
      <c r="G6620" t="s">
        <v>12188</v>
      </c>
      <c r="H6620" t="s">
        <v>1445</v>
      </c>
      <c r="I6620" t="s">
        <v>1446</v>
      </c>
      <c r="J6620" s="10" t="str">
        <f t="shared" si="641"/>
        <v>BRKT</v>
      </c>
      <c r="K6620" t="s">
        <v>10</v>
      </c>
      <c r="L6620" s="48">
        <v>1200</v>
      </c>
      <c r="M6620" t="s">
        <v>1472</v>
      </c>
      <c r="N6620" t="s">
        <v>11</v>
      </c>
      <c r="O6620" s="74">
        <v>0.62309999999999999</v>
      </c>
      <c r="P6620" s="11">
        <f t="shared" si="637"/>
        <v>747.72</v>
      </c>
      <c r="Q6620" s="12">
        <f t="shared" si="638"/>
        <v>7.3003400000000003</v>
      </c>
      <c r="R6620" s="14">
        <f t="shared" si="639"/>
        <v>8.5400000000000004E-2</v>
      </c>
      <c r="S6620" s="13">
        <f t="shared" si="640"/>
        <v>102.48</v>
      </c>
      <c r="T6620" s="14" t="s">
        <v>349</v>
      </c>
      <c r="U6620" t="s">
        <v>442</v>
      </c>
    </row>
    <row r="6621" spans="1:21" x14ac:dyDescent="0.2">
      <c r="A6621" t="s">
        <v>11623</v>
      </c>
      <c r="B6621" s="23">
        <v>45992</v>
      </c>
      <c r="C6621" s="23">
        <v>45975</v>
      </c>
      <c r="D6621" t="s">
        <v>235</v>
      </c>
      <c r="E6621" t="s">
        <v>236</v>
      </c>
      <c r="G6621" t="s">
        <v>12234</v>
      </c>
      <c r="H6621" t="s">
        <v>233</v>
      </c>
      <c r="I6621" t="s">
        <v>234</v>
      </c>
      <c r="J6621" s="10" t="str">
        <f t="shared" si="641"/>
        <v>RIV-</v>
      </c>
      <c r="K6621" t="s">
        <v>10</v>
      </c>
      <c r="L6621" s="48">
        <v>1500</v>
      </c>
      <c r="M6621" t="s">
        <v>1472</v>
      </c>
      <c r="N6621" t="s">
        <v>11</v>
      </c>
      <c r="O6621" s="74">
        <v>4.1599999999999998E-2</v>
      </c>
      <c r="P6621" s="11">
        <f t="shared" si="637"/>
        <v>62.4</v>
      </c>
      <c r="Q6621" s="12">
        <f t="shared" si="638"/>
        <v>7.3003400000000003</v>
      </c>
      <c r="R6621" s="14">
        <f t="shared" si="639"/>
        <v>5.7000000000000002E-3</v>
      </c>
      <c r="S6621" s="13">
        <f t="shared" si="640"/>
        <v>8.5500000000000007</v>
      </c>
      <c r="T6621" s="14" t="s">
        <v>349</v>
      </c>
      <c r="U6621" t="s">
        <v>132</v>
      </c>
    </row>
    <row r="6622" spans="1:21" x14ac:dyDescent="0.2">
      <c r="A6622" t="s">
        <v>11627</v>
      </c>
      <c r="B6622" s="23">
        <v>45992</v>
      </c>
      <c r="C6622" s="23">
        <v>45975</v>
      </c>
      <c r="D6622" t="s">
        <v>696</v>
      </c>
      <c r="E6622" t="s">
        <v>697</v>
      </c>
      <c r="G6622" t="s">
        <v>12237</v>
      </c>
      <c r="H6622" t="s">
        <v>1782</v>
      </c>
      <c r="I6622" t="s">
        <v>1783</v>
      </c>
      <c r="J6622" s="10" t="str">
        <f t="shared" si="641"/>
        <v>GLID</v>
      </c>
      <c r="K6622" t="s">
        <v>10</v>
      </c>
      <c r="L6622" s="48">
        <v>11050</v>
      </c>
      <c r="M6622" t="s">
        <v>1472</v>
      </c>
      <c r="N6622" t="s">
        <v>11</v>
      </c>
      <c r="O6622" s="74">
        <v>5.8975999999999997</v>
      </c>
      <c r="P6622" s="11">
        <f t="shared" si="637"/>
        <v>65168.480000000003</v>
      </c>
      <c r="Q6622" s="12">
        <f t="shared" si="638"/>
        <v>7.3003400000000003</v>
      </c>
      <c r="R6622" s="14">
        <f t="shared" si="639"/>
        <v>0.80789999999999995</v>
      </c>
      <c r="S6622" s="13">
        <f t="shared" si="640"/>
        <v>8927.2999999999993</v>
      </c>
      <c r="T6622" s="14" t="s">
        <v>349</v>
      </c>
      <c r="U6622" t="s">
        <v>78</v>
      </c>
    </row>
    <row r="6623" spans="1:21" x14ac:dyDescent="0.2">
      <c r="A6623" t="s">
        <v>7417</v>
      </c>
      <c r="B6623" s="23">
        <v>45992</v>
      </c>
      <c r="C6623" s="23">
        <v>45820</v>
      </c>
      <c r="D6623" t="s">
        <v>287</v>
      </c>
      <c r="E6623" t="s">
        <v>288</v>
      </c>
      <c r="G6623" t="s">
        <v>12059</v>
      </c>
      <c r="H6623" t="s">
        <v>842</v>
      </c>
      <c r="I6623" t="s">
        <v>843</v>
      </c>
      <c r="J6623" s="10" t="str">
        <f t="shared" si="641"/>
        <v>GLID</v>
      </c>
      <c r="K6623" t="s">
        <v>10</v>
      </c>
      <c r="L6623" s="48">
        <v>94</v>
      </c>
      <c r="M6623" t="s">
        <v>1472</v>
      </c>
      <c r="N6623" t="s">
        <v>11</v>
      </c>
      <c r="O6623" s="74">
        <v>9.5</v>
      </c>
      <c r="P6623" s="11">
        <f t="shared" si="637"/>
        <v>893</v>
      </c>
      <c r="Q6623" s="12">
        <f t="shared" si="638"/>
        <v>7.3003400000000003</v>
      </c>
      <c r="R6623" s="14">
        <f t="shared" si="639"/>
        <v>1.3012999999999999</v>
      </c>
      <c r="S6623" s="13">
        <f t="shared" si="640"/>
        <v>122.32</v>
      </c>
      <c r="T6623" s="14" t="s">
        <v>349</v>
      </c>
      <c r="U6623" t="s">
        <v>78</v>
      </c>
    </row>
    <row r="6624" spans="1:21" x14ac:dyDescent="0.2">
      <c r="A6624" t="s">
        <v>11409</v>
      </c>
      <c r="B6624" s="23">
        <v>45992</v>
      </c>
      <c r="C6624" s="23">
        <v>45926</v>
      </c>
      <c r="D6624" t="s">
        <v>545</v>
      </c>
      <c r="E6624" t="s">
        <v>546</v>
      </c>
      <c r="G6624" t="s">
        <v>12122</v>
      </c>
      <c r="H6624" t="s">
        <v>563</v>
      </c>
      <c r="I6624" t="s">
        <v>564</v>
      </c>
      <c r="J6624" s="10" t="str">
        <f t="shared" si="641"/>
        <v>WHR-</v>
      </c>
      <c r="K6624" t="s">
        <v>10</v>
      </c>
      <c r="L6624" s="48">
        <v>9000</v>
      </c>
      <c r="M6624" t="s">
        <v>1472</v>
      </c>
      <c r="N6624" t="s">
        <v>11</v>
      </c>
      <c r="O6624" s="74">
        <v>4.1000000000000002E-2</v>
      </c>
      <c r="P6624" s="11">
        <f t="shared" si="637"/>
        <v>369</v>
      </c>
      <c r="Q6624" s="12">
        <f t="shared" si="638"/>
        <v>7.3003400000000003</v>
      </c>
      <c r="R6624" s="14">
        <f t="shared" si="639"/>
        <v>5.5999999999999999E-3</v>
      </c>
      <c r="S6624" s="13">
        <f t="shared" si="640"/>
        <v>50.4</v>
      </c>
      <c r="T6624" s="14" t="s">
        <v>349</v>
      </c>
      <c r="U6624" t="s">
        <v>248</v>
      </c>
    </row>
    <row r="6625" spans="1:21" x14ac:dyDescent="0.2">
      <c r="A6625" t="s">
        <v>11410</v>
      </c>
      <c r="B6625" s="23">
        <v>45992</v>
      </c>
      <c r="C6625" s="23">
        <v>45926</v>
      </c>
      <c r="D6625" t="s">
        <v>545</v>
      </c>
      <c r="E6625" t="s">
        <v>546</v>
      </c>
      <c r="G6625" t="s">
        <v>12122</v>
      </c>
      <c r="H6625" t="s">
        <v>563</v>
      </c>
      <c r="I6625" t="s">
        <v>564</v>
      </c>
      <c r="J6625" s="10" t="str">
        <f t="shared" si="641"/>
        <v>WHR-</v>
      </c>
      <c r="K6625" t="s">
        <v>10</v>
      </c>
      <c r="L6625" s="48">
        <v>13000</v>
      </c>
      <c r="M6625" t="s">
        <v>1472</v>
      </c>
      <c r="N6625" t="s">
        <v>11</v>
      </c>
      <c r="O6625" s="74">
        <v>4.1000000000000002E-2</v>
      </c>
      <c r="P6625" s="11">
        <f t="shared" si="637"/>
        <v>533</v>
      </c>
      <c r="Q6625" s="12">
        <f t="shared" si="638"/>
        <v>7.3003400000000003</v>
      </c>
      <c r="R6625" s="14">
        <f t="shared" si="639"/>
        <v>5.5999999999999999E-3</v>
      </c>
      <c r="S6625" s="13">
        <f t="shared" si="640"/>
        <v>72.8</v>
      </c>
      <c r="T6625" s="14" t="s">
        <v>349</v>
      </c>
      <c r="U6625" t="s">
        <v>248</v>
      </c>
    </row>
    <row r="6626" spans="1:21" x14ac:dyDescent="0.2">
      <c r="A6626" t="s">
        <v>11503</v>
      </c>
      <c r="B6626" s="23">
        <v>45992</v>
      </c>
      <c r="C6626" s="23">
        <v>45967</v>
      </c>
      <c r="D6626" t="s">
        <v>545</v>
      </c>
      <c r="E6626" t="s">
        <v>546</v>
      </c>
      <c r="G6626" t="s">
        <v>12122</v>
      </c>
      <c r="H6626" t="s">
        <v>563</v>
      </c>
      <c r="I6626" t="s">
        <v>564</v>
      </c>
      <c r="J6626" s="10" t="str">
        <f t="shared" si="641"/>
        <v>WHR-</v>
      </c>
      <c r="K6626" t="s">
        <v>10</v>
      </c>
      <c r="L6626" s="48">
        <v>5000</v>
      </c>
      <c r="M6626" t="s">
        <v>1472</v>
      </c>
      <c r="N6626" t="s">
        <v>11</v>
      </c>
      <c r="O6626" s="74">
        <v>4.1000000000000002E-2</v>
      </c>
      <c r="P6626" s="11">
        <f t="shared" si="637"/>
        <v>205</v>
      </c>
      <c r="Q6626" s="12">
        <f t="shared" si="638"/>
        <v>7.3003400000000003</v>
      </c>
      <c r="R6626" s="14">
        <f t="shared" si="639"/>
        <v>5.5999999999999999E-3</v>
      </c>
      <c r="S6626" s="13">
        <f t="shared" si="640"/>
        <v>28</v>
      </c>
      <c r="T6626" s="14" t="s">
        <v>349</v>
      </c>
      <c r="U6626" t="s">
        <v>248</v>
      </c>
    </row>
    <row r="6627" spans="1:21" x14ac:dyDescent="0.2">
      <c r="A6627" t="s">
        <v>11592</v>
      </c>
      <c r="B6627" s="23">
        <v>45992</v>
      </c>
      <c r="C6627" s="23">
        <v>45975</v>
      </c>
      <c r="D6627" t="s">
        <v>545</v>
      </c>
      <c r="E6627" t="s">
        <v>546</v>
      </c>
      <c r="G6627" t="s">
        <v>12122</v>
      </c>
      <c r="H6627" t="s">
        <v>563</v>
      </c>
      <c r="I6627" t="s">
        <v>564</v>
      </c>
      <c r="J6627" s="10" t="str">
        <f t="shared" si="641"/>
        <v>WHR-</v>
      </c>
      <c r="K6627" t="s">
        <v>10</v>
      </c>
      <c r="L6627" s="48">
        <v>15000</v>
      </c>
      <c r="M6627" t="s">
        <v>1472</v>
      </c>
      <c r="N6627" t="s">
        <v>11</v>
      </c>
      <c r="O6627" s="74">
        <v>4.1000000000000002E-2</v>
      </c>
      <c r="P6627" s="11">
        <f t="shared" si="637"/>
        <v>615</v>
      </c>
      <c r="Q6627" s="12">
        <f t="shared" si="638"/>
        <v>7.3003400000000003</v>
      </c>
      <c r="R6627" s="14">
        <f t="shared" si="639"/>
        <v>5.5999999999999999E-3</v>
      </c>
      <c r="S6627" s="13">
        <f t="shared" si="640"/>
        <v>84</v>
      </c>
      <c r="T6627" s="14" t="s">
        <v>349</v>
      </c>
      <c r="U6627" t="s">
        <v>248</v>
      </c>
    </row>
    <row r="6628" spans="1:21" x14ac:dyDescent="0.2">
      <c r="A6628" t="s">
        <v>11763</v>
      </c>
      <c r="B6628" s="23">
        <v>45992</v>
      </c>
      <c r="C6628" s="23">
        <v>45980</v>
      </c>
      <c r="D6628" t="s">
        <v>746</v>
      </c>
      <c r="E6628" t="s">
        <v>747</v>
      </c>
      <c r="G6628" t="s">
        <v>12266</v>
      </c>
      <c r="H6628" t="s">
        <v>3601</v>
      </c>
      <c r="I6628" t="s">
        <v>3602</v>
      </c>
      <c r="J6628" s="10" t="str">
        <f t="shared" si="641"/>
        <v>SSM-</v>
      </c>
      <c r="K6628" t="s">
        <v>10</v>
      </c>
      <c r="L6628" s="48">
        <v>200</v>
      </c>
      <c r="M6628" t="s">
        <v>1472</v>
      </c>
      <c r="N6628" t="s">
        <v>11</v>
      </c>
      <c r="O6628" s="74">
        <v>1.4513</v>
      </c>
      <c r="P6628" s="11">
        <f t="shared" si="637"/>
        <v>290.26</v>
      </c>
      <c r="Q6628" s="12">
        <f t="shared" si="638"/>
        <v>7.3003400000000003</v>
      </c>
      <c r="R6628" s="14">
        <f t="shared" si="639"/>
        <v>0.1988</v>
      </c>
      <c r="S6628" s="13">
        <f t="shared" si="640"/>
        <v>39.76</v>
      </c>
      <c r="T6628" s="14" t="s">
        <v>349</v>
      </c>
      <c r="U6628" t="s">
        <v>33</v>
      </c>
    </row>
    <row r="6629" spans="1:21" x14ac:dyDescent="0.2">
      <c r="A6629" t="s">
        <v>11840</v>
      </c>
      <c r="B6629" s="23">
        <v>45992</v>
      </c>
      <c r="C6629" s="23">
        <v>45988</v>
      </c>
      <c r="D6629" t="s">
        <v>746</v>
      </c>
      <c r="E6629" t="s">
        <v>747</v>
      </c>
      <c r="G6629" t="s">
        <v>12284</v>
      </c>
      <c r="H6629" t="s">
        <v>3601</v>
      </c>
      <c r="I6629" t="s">
        <v>3602</v>
      </c>
      <c r="J6629" s="10" t="str">
        <f t="shared" si="641"/>
        <v>SSM-</v>
      </c>
      <c r="K6629" t="s">
        <v>10</v>
      </c>
      <c r="L6629" s="48">
        <v>300</v>
      </c>
      <c r="M6629" t="s">
        <v>1472</v>
      </c>
      <c r="N6629" t="s">
        <v>11</v>
      </c>
      <c r="O6629" s="74">
        <v>1.4513</v>
      </c>
      <c r="P6629" s="11">
        <f t="shared" si="637"/>
        <v>435.39</v>
      </c>
      <c r="Q6629" s="12">
        <f t="shared" si="638"/>
        <v>7.3003400000000003</v>
      </c>
      <c r="R6629" s="14">
        <f t="shared" si="639"/>
        <v>0.1988</v>
      </c>
      <c r="S6629" s="13">
        <f t="shared" si="640"/>
        <v>59.64</v>
      </c>
      <c r="T6629" s="14" t="s">
        <v>349</v>
      </c>
      <c r="U6629" t="s">
        <v>33</v>
      </c>
    </row>
    <row r="6630" spans="1:21" x14ac:dyDescent="0.2">
      <c r="A6630" t="s">
        <v>11508</v>
      </c>
      <c r="B6630" s="23">
        <v>45992</v>
      </c>
      <c r="C6630" s="23">
        <v>45967</v>
      </c>
      <c r="D6630" t="s">
        <v>21</v>
      </c>
      <c r="E6630" t="s">
        <v>22</v>
      </c>
      <c r="G6630" t="s">
        <v>12188</v>
      </c>
      <c r="H6630" t="s">
        <v>11269</v>
      </c>
      <c r="I6630" t="s">
        <v>11270</v>
      </c>
      <c r="J6630" s="10" t="str">
        <f t="shared" si="641"/>
        <v>HDL-</v>
      </c>
      <c r="K6630" t="s">
        <v>10</v>
      </c>
      <c r="L6630" s="48">
        <v>600</v>
      </c>
      <c r="M6630" t="s">
        <v>1472</v>
      </c>
      <c r="N6630" t="s">
        <v>11</v>
      </c>
      <c r="O6630" s="74">
        <v>5.9893999999999998</v>
      </c>
      <c r="P6630" s="11">
        <f t="shared" si="637"/>
        <v>3593.64</v>
      </c>
      <c r="Q6630" s="12">
        <f t="shared" si="638"/>
        <v>7.3003400000000003</v>
      </c>
      <c r="R6630" s="14">
        <f t="shared" si="639"/>
        <v>0.82040000000000002</v>
      </c>
      <c r="S6630" s="13">
        <f t="shared" si="640"/>
        <v>492.24</v>
      </c>
      <c r="T6630" s="14" t="s">
        <v>349</v>
      </c>
      <c r="U6630" t="s">
        <v>228</v>
      </c>
    </row>
    <row r="6631" spans="1:21" x14ac:dyDescent="0.2">
      <c r="A6631" t="s">
        <v>11434</v>
      </c>
      <c r="B6631" s="23">
        <v>45992</v>
      </c>
      <c r="C6631" s="23">
        <v>45939</v>
      </c>
      <c r="D6631" t="s">
        <v>263</v>
      </c>
      <c r="E6631" t="s">
        <v>0</v>
      </c>
      <c r="G6631" t="s">
        <v>12138</v>
      </c>
      <c r="H6631" t="s">
        <v>989</v>
      </c>
      <c r="I6631" t="s">
        <v>990</v>
      </c>
      <c r="J6631" s="10" t="str">
        <f t="shared" si="641"/>
        <v>HDL-</v>
      </c>
      <c r="K6631" t="s">
        <v>10</v>
      </c>
      <c r="L6631" s="48">
        <v>1000</v>
      </c>
      <c r="M6631" t="s">
        <v>1472</v>
      </c>
      <c r="N6631" t="s">
        <v>11</v>
      </c>
      <c r="O6631" s="74">
        <v>13.303100000000001</v>
      </c>
      <c r="P6631" s="11">
        <f t="shared" si="637"/>
        <v>13303.1</v>
      </c>
      <c r="Q6631" s="12">
        <f t="shared" si="638"/>
        <v>7.3003400000000003</v>
      </c>
      <c r="R6631" s="14">
        <f t="shared" si="639"/>
        <v>1.8223</v>
      </c>
      <c r="S6631" s="13">
        <f t="shared" si="640"/>
        <v>1822.3</v>
      </c>
      <c r="T6631" s="14" t="s">
        <v>349</v>
      </c>
      <c r="U6631" t="s">
        <v>228</v>
      </c>
    </row>
    <row r="6632" spans="1:21" x14ac:dyDescent="0.2">
      <c r="A6632" t="s">
        <v>11435</v>
      </c>
      <c r="B6632" s="23">
        <v>45992</v>
      </c>
      <c r="C6632" s="23">
        <v>45939</v>
      </c>
      <c r="D6632" t="s">
        <v>263</v>
      </c>
      <c r="E6632" t="s">
        <v>0</v>
      </c>
      <c r="G6632" t="s">
        <v>12138</v>
      </c>
      <c r="H6632" t="s">
        <v>993</v>
      </c>
      <c r="I6632" t="s">
        <v>994</v>
      </c>
      <c r="J6632" s="10" t="str">
        <f t="shared" si="641"/>
        <v>HDL-</v>
      </c>
      <c r="K6632" t="s">
        <v>10</v>
      </c>
      <c r="L6632" s="48">
        <v>1000</v>
      </c>
      <c r="M6632" t="s">
        <v>1472</v>
      </c>
      <c r="N6632" t="s">
        <v>11</v>
      </c>
      <c r="O6632" s="74">
        <v>14.150399999999999</v>
      </c>
      <c r="P6632" s="11">
        <f t="shared" si="637"/>
        <v>14150.4</v>
      </c>
      <c r="Q6632" s="12">
        <f t="shared" si="638"/>
        <v>7.3003400000000003</v>
      </c>
      <c r="R6632" s="14">
        <f t="shared" si="639"/>
        <v>1.9382999999999999</v>
      </c>
      <c r="S6632" s="13">
        <f t="shared" si="640"/>
        <v>1938.3</v>
      </c>
      <c r="T6632" s="14" t="s">
        <v>349</v>
      </c>
      <c r="U6632" t="s">
        <v>228</v>
      </c>
    </row>
    <row r="6633" spans="1:21" x14ac:dyDescent="0.2">
      <c r="A6633" t="s">
        <v>11057</v>
      </c>
      <c r="B6633" s="23">
        <v>45992</v>
      </c>
      <c r="C6633" s="23">
        <v>45939</v>
      </c>
      <c r="D6633" t="s">
        <v>263</v>
      </c>
      <c r="E6633" t="s">
        <v>0</v>
      </c>
      <c r="G6633" t="s">
        <v>12138</v>
      </c>
      <c r="H6633" t="s">
        <v>3796</v>
      </c>
      <c r="I6633" t="s">
        <v>3797</v>
      </c>
      <c r="J6633" s="10" t="str">
        <f t="shared" si="641"/>
        <v>HDL-</v>
      </c>
      <c r="K6633" t="s">
        <v>10</v>
      </c>
      <c r="L6633" s="48">
        <v>280</v>
      </c>
      <c r="M6633" t="s">
        <v>1472</v>
      </c>
      <c r="N6633" t="s">
        <v>11</v>
      </c>
      <c r="O6633" s="74">
        <v>14.150399999999999</v>
      </c>
      <c r="P6633" s="11">
        <f t="shared" si="637"/>
        <v>3962.11</v>
      </c>
      <c r="Q6633" s="12">
        <f t="shared" si="638"/>
        <v>7.3003400000000003</v>
      </c>
      <c r="R6633" s="14">
        <f t="shared" si="639"/>
        <v>1.9382999999999999</v>
      </c>
      <c r="S6633" s="13">
        <f t="shared" si="640"/>
        <v>542.72</v>
      </c>
      <c r="T6633" s="14" t="s">
        <v>349</v>
      </c>
      <c r="U6633" t="s">
        <v>228</v>
      </c>
    </row>
    <row r="6634" spans="1:21" x14ac:dyDescent="0.2">
      <c r="A6634" t="s">
        <v>11590</v>
      </c>
      <c r="B6634" s="23">
        <v>45992</v>
      </c>
      <c r="C6634" s="23">
        <v>45975</v>
      </c>
      <c r="D6634" t="s">
        <v>709</v>
      </c>
      <c r="E6634" t="s">
        <v>710</v>
      </c>
      <c r="G6634" t="s">
        <v>12171</v>
      </c>
      <c r="H6634" t="s">
        <v>3595</v>
      </c>
      <c r="I6634" t="s">
        <v>3596</v>
      </c>
      <c r="J6634" s="10" t="str">
        <f t="shared" ref="J6634:J6659" si="642">+LEFT(U6634,4)</f>
        <v>KNOB</v>
      </c>
      <c r="K6634" t="s">
        <v>10</v>
      </c>
      <c r="L6634" s="48">
        <v>1000</v>
      </c>
      <c r="M6634" t="s">
        <v>1472</v>
      </c>
      <c r="N6634" t="s">
        <v>11</v>
      </c>
      <c r="O6634" s="74">
        <v>1.2426999999999999</v>
      </c>
      <c r="P6634" s="11">
        <f t="shared" si="637"/>
        <v>1242.7</v>
      </c>
      <c r="Q6634" s="12">
        <f t="shared" si="638"/>
        <v>7.3003400000000003</v>
      </c>
      <c r="R6634" s="14">
        <f t="shared" si="639"/>
        <v>0.17019999999999999</v>
      </c>
      <c r="S6634" s="13">
        <f t="shared" si="640"/>
        <v>170.2</v>
      </c>
      <c r="T6634" s="14" t="s">
        <v>349</v>
      </c>
      <c r="U6634" t="s">
        <v>32</v>
      </c>
    </row>
    <row r="6635" spans="1:21" x14ac:dyDescent="0.2">
      <c r="A6635" t="s">
        <v>11394</v>
      </c>
      <c r="B6635" s="23">
        <v>45992</v>
      </c>
      <c r="C6635" s="23">
        <v>45911</v>
      </c>
      <c r="D6635" t="s">
        <v>2255</v>
      </c>
      <c r="E6635" t="s">
        <v>2256</v>
      </c>
      <c r="G6635" t="s">
        <v>12089</v>
      </c>
      <c r="H6635" t="s">
        <v>3145</v>
      </c>
      <c r="I6635" t="s">
        <v>3355</v>
      </c>
      <c r="J6635" s="10" t="str">
        <f t="shared" si="642"/>
        <v>HDL-</v>
      </c>
      <c r="K6635" t="s">
        <v>10</v>
      </c>
      <c r="L6635" s="48">
        <v>3630</v>
      </c>
      <c r="M6635" t="s">
        <v>1472</v>
      </c>
      <c r="N6635" t="s">
        <v>11</v>
      </c>
      <c r="O6635" s="74">
        <v>7.8714000000000004</v>
      </c>
      <c r="P6635" s="11">
        <f t="shared" si="637"/>
        <v>28573.18</v>
      </c>
      <c r="Q6635" s="12">
        <f t="shared" si="638"/>
        <v>7.3003400000000003</v>
      </c>
      <c r="R6635" s="14">
        <f t="shared" si="639"/>
        <v>1.0782</v>
      </c>
      <c r="S6635" s="13">
        <f t="shared" si="640"/>
        <v>3913.87</v>
      </c>
      <c r="T6635" s="14" t="s">
        <v>349</v>
      </c>
      <c r="U6635" t="s">
        <v>228</v>
      </c>
    </row>
    <row r="6636" spans="1:21" x14ac:dyDescent="0.2">
      <c r="A6636" t="s">
        <v>10082</v>
      </c>
      <c r="B6636" s="23">
        <v>45992</v>
      </c>
      <c r="C6636" s="23">
        <v>45915</v>
      </c>
      <c r="D6636" t="s">
        <v>143</v>
      </c>
      <c r="E6636" t="s">
        <v>144</v>
      </c>
      <c r="G6636" t="s">
        <v>12090</v>
      </c>
      <c r="H6636" t="s">
        <v>3146</v>
      </c>
      <c r="I6636" t="s">
        <v>3356</v>
      </c>
      <c r="J6636" s="10" t="str">
        <f t="shared" si="642"/>
        <v>LHDL</v>
      </c>
      <c r="K6636" t="s">
        <v>10</v>
      </c>
      <c r="L6636" s="48">
        <v>1700</v>
      </c>
      <c r="M6636" t="s">
        <v>1472</v>
      </c>
      <c r="N6636" t="s">
        <v>11</v>
      </c>
      <c r="O6636" s="74">
        <v>7.5308000000000002</v>
      </c>
      <c r="P6636" s="11">
        <f t="shared" si="637"/>
        <v>12802.36</v>
      </c>
      <c r="Q6636" s="12">
        <f t="shared" si="638"/>
        <v>7.3003400000000003</v>
      </c>
      <c r="R6636" s="14">
        <f t="shared" si="639"/>
        <v>1.0316000000000001</v>
      </c>
      <c r="S6636" s="13">
        <f t="shared" si="640"/>
        <v>1753.72</v>
      </c>
      <c r="T6636" s="14" t="s">
        <v>349</v>
      </c>
      <c r="U6636" t="s">
        <v>125</v>
      </c>
    </row>
    <row r="6637" spans="1:21" x14ac:dyDescent="0.2">
      <c r="A6637" t="s">
        <v>11429</v>
      </c>
      <c r="B6637" s="23">
        <v>45992</v>
      </c>
      <c r="C6637" s="23">
        <v>45927</v>
      </c>
      <c r="D6637" t="s">
        <v>143</v>
      </c>
      <c r="E6637" t="s">
        <v>144</v>
      </c>
      <c r="G6637" t="s">
        <v>12090</v>
      </c>
      <c r="H6637" t="s">
        <v>3146</v>
      </c>
      <c r="I6637" t="s">
        <v>3356</v>
      </c>
      <c r="J6637" s="10" t="str">
        <f t="shared" si="642"/>
        <v>LHDL</v>
      </c>
      <c r="K6637" t="s">
        <v>10</v>
      </c>
      <c r="L6637" s="48">
        <v>2000</v>
      </c>
      <c r="M6637" t="s">
        <v>1472</v>
      </c>
      <c r="N6637" t="s">
        <v>11</v>
      </c>
      <c r="O6637" s="74">
        <v>7.2134999999999998</v>
      </c>
      <c r="P6637" s="11">
        <f t="shared" si="637"/>
        <v>14427</v>
      </c>
      <c r="Q6637" s="12">
        <f t="shared" si="638"/>
        <v>7.3003400000000003</v>
      </c>
      <c r="R6637" s="14">
        <f t="shared" si="639"/>
        <v>0.98809999999999998</v>
      </c>
      <c r="S6637" s="13">
        <f t="shared" si="640"/>
        <v>1976.2</v>
      </c>
      <c r="T6637" s="14" t="s">
        <v>349</v>
      </c>
      <c r="U6637" t="s">
        <v>125</v>
      </c>
    </row>
    <row r="6638" spans="1:21" x14ac:dyDescent="0.2">
      <c r="A6638" t="s">
        <v>11794</v>
      </c>
      <c r="B6638" s="23">
        <v>45992</v>
      </c>
      <c r="C6638" s="23">
        <v>45982</v>
      </c>
      <c r="D6638" t="s">
        <v>143</v>
      </c>
      <c r="E6638" t="s">
        <v>144</v>
      </c>
      <c r="G6638" t="s">
        <v>12090</v>
      </c>
      <c r="H6638" t="s">
        <v>3146</v>
      </c>
      <c r="I6638" t="s">
        <v>3356</v>
      </c>
      <c r="J6638" s="10" t="str">
        <f t="shared" si="642"/>
        <v>LHDL</v>
      </c>
      <c r="K6638" t="s">
        <v>10</v>
      </c>
      <c r="L6638" s="48">
        <v>20</v>
      </c>
      <c r="M6638" t="s">
        <v>1472</v>
      </c>
      <c r="N6638" t="s">
        <v>11</v>
      </c>
      <c r="O6638" s="74">
        <v>7.2134999999999998</v>
      </c>
      <c r="P6638" s="11">
        <f t="shared" si="637"/>
        <v>144.27000000000001</v>
      </c>
      <c r="Q6638" s="12">
        <f t="shared" si="638"/>
        <v>7.3003400000000003</v>
      </c>
      <c r="R6638" s="14">
        <f t="shared" si="639"/>
        <v>0.98809999999999998</v>
      </c>
      <c r="S6638" s="13">
        <f t="shared" si="640"/>
        <v>19.760000000000002</v>
      </c>
      <c r="T6638" s="14" t="s">
        <v>349</v>
      </c>
      <c r="U6638" t="s">
        <v>125</v>
      </c>
    </row>
    <row r="6639" spans="1:21" x14ac:dyDescent="0.2">
      <c r="A6639" t="s">
        <v>11395</v>
      </c>
      <c r="B6639" s="23">
        <v>45992</v>
      </c>
      <c r="C6639" s="23">
        <v>45911</v>
      </c>
      <c r="D6639" t="s">
        <v>2255</v>
      </c>
      <c r="E6639" t="s">
        <v>2256</v>
      </c>
      <c r="G6639" t="s">
        <v>12089</v>
      </c>
      <c r="H6639" t="s">
        <v>3147</v>
      </c>
      <c r="I6639" t="s">
        <v>3357</v>
      </c>
      <c r="J6639" s="10" t="str">
        <f t="shared" si="642"/>
        <v>HDL-</v>
      </c>
      <c r="K6639" t="s">
        <v>10</v>
      </c>
      <c r="L6639" s="48">
        <v>10</v>
      </c>
      <c r="M6639" t="s">
        <v>1472</v>
      </c>
      <c r="N6639" t="s">
        <v>11</v>
      </c>
      <c r="O6639" s="74">
        <v>7.8714000000000004</v>
      </c>
      <c r="P6639" s="11">
        <f t="shared" si="637"/>
        <v>78.709999999999994</v>
      </c>
      <c r="Q6639" s="12">
        <f t="shared" si="638"/>
        <v>7.3003400000000003</v>
      </c>
      <c r="R6639" s="14">
        <f t="shared" si="639"/>
        <v>1.0782</v>
      </c>
      <c r="S6639" s="13">
        <f t="shared" si="640"/>
        <v>10.78</v>
      </c>
      <c r="T6639" s="14" t="s">
        <v>349</v>
      </c>
      <c r="U6639" t="s">
        <v>228</v>
      </c>
    </row>
    <row r="6640" spans="1:21" x14ac:dyDescent="0.2">
      <c r="A6640" t="s">
        <v>11395</v>
      </c>
      <c r="B6640" s="23">
        <v>45992</v>
      </c>
      <c r="C6640" s="23">
        <v>45911</v>
      </c>
      <c r="D6640" t="s">
        <v>2255</v>
      </c>
      <c r="E6640" t="s">
        <v>2256</v>
      </c>
      <c r="G6640" t="s">
        <v>12089</v>
      </c>
      <c r="H6640" t="s">
        <v>3147</v>
      </c>
      <c r="I6640" t="s">
        <v>3357</v>
      </c>
      <c r="J6640" s="10" t="str">
        <f t="shared" si="642"/>
        <v>HDL-</v>
      </c>
      <c r="K6640" t="s">
        <v>10</v>
      </c>
      <c r="L6640" s="48">
        <v>3620</v>
      </c>
      <c r="M6640" t="s">
        <v>1472</v>
      </c>
      <c r="N6640" t="s">
        <v>11</v>
      </c>
      <c r="O6640" s="74">
        <v>7.8714000000000004</v>
      </c>
      <c r="P6640" s="11">
        <f t="shared" si="637"/>
        <v>28494.47</v>
      </c>
      <c r="Q6640" s="12">
        <f t="shared" si="638"/>
        <v>7.3003400000000003</v>
      </c>
      <c r="R6640" s="14">
        <f t="shared" si="639"/>
        <v>1.0782</v>
      </c>
      <c r="S6640" s="13">
        <f t="shared" si="640"/>
        <v>3903.08</v>
      </c>
      <c r="T6640" s="14" t="s">
        <v>349</v>
      </c>
      <c r="U6640" t="s">
        <v>228</v>
      </c>
    </row>
    <row r="6641" spans="1:21" x14ac:dyDescent="0.2">
      <c r="A6641" t="s">
        <v>11396</v>
      </c>
      <c r="B6641" s="23">
        <v>45992</v>
      </c>
      <c r="C6641" s="23">
        <v>45911</v>
      </c>
      <c r="D6641" t="s">
        <v>2255</v>
      </c>
      <c r="E6641" t="s">
        <v>2256</v>
      </c>
      <c r="G6641" t="s">
        <v>12089</v>
      </c>
      <c r="H6641" t="s">
        <v>3148</v>
      </c>
      <c r="I6641" t="s">
        <v>3358</v>
      </c>
      <c r="J6641" s="10" t="str">
        <f t="shared" si="642"/>
        <v>HDL-</v>
      </c>
      <c r="K6641" t="s">
        <v>10</v>
      </c>
      <c r="L6641" s="48">
        <v>5130</v>
      </c>
      <c r="M6641" t="s">
        <v>1472</v>
      </c>
      <c r="N6641" t="s">
        <v>11</v>
      </c>
      <c r="O6641" s="74">
        <v>7.8714000000000004</v>
      </c>
      <c r="P6641" s="11">
        <f t="shared" si="637"/>
        <v>40380.28</v>
      </c>
      <c r="Q6641" s="12">
        <f t="shared" si="638"/>
        <v>7.3003400000000003</v>
      </c>
      <c r="R6641" s="14">
        <f t="shared" si="639"/>
        <v>1.0782</v>
      </c>
      <c r="S6641" s="13">
        <f t="shared" si="640"/>
        <v>5531.17</v>
      </c>
      <c r="T6641" s="14" t="s">
        <v>349</v>
      </c>
      <c r="U6641" t="s">
        <v>228</v>
      </c>
    </row>
    <row r="6642" spans="1:21" x14ac:dyDescent="0.2">
      <c r="A6642" t="s">
        <v>11397</v>
      </c>
      <c r="B6642" s="23">
        <v>45992</v>
      </c>
      <c r="C6642" s="23">
        <v>45911</v>
      </c>
      <c r="D6642" t="s">
        <v>2255</v>
      </c>
      <c r="E6642" t="s">
        <v>2256</v>
      </c>
      <c r="G6642" t="s">
        <v>12089</v>
      </c>
      <c r="H6642" t="s">
        <v>3149</v>
      </c>
      <c r="I6642" t="s">
        <v>3359</v>
      </c>
      <c r="J6642" s="10" t="str">
        <f t="shared" si="642"/>
        <v>HDL-</v>
      </c>
      <c r="K6642" t="s">
        <v>10</v>
      </c>
      <c r="L6642" s="48">
        <v>3530</v>
      </c>
      <c r="M6642" t="s">
        <v>1472</v>
      </c>
      <c r="N6642" t="s">
        <v>11</v>
      </c>
      <c r="O6642" s="74">
        <v>7.8714000000000004</v>
      </c>
      <c r="P6642" s="11">
        <f t="shared" si="637"/>
        <v>27786.04</v>
      </c>
      <c r="Q6642" s="12">
        <f t="shared" si="638"/>
        <v>7.3003400000000003</v>
      </c>
      <c r="R6642" s="14">
        <f t="shared" si="639"/>
        <v>1.0782</v>
      </c>
      <c r="S6642" s="13">
        <f t="shared" si="640"/>
        <v>3806.05</v>
      </c>
      <c r="T6642" s="14" t="s">
        <v>349</v>
      </c>
      <c r="U6642" t="s">
        <v>228</v>
      </c>
    </row>
    <row r="6643" spans="1:21" x14ac:dyDescent="0.2">
      <c r="A6643" t="s">
        <v>10084</v>
      </c>
      <c r="B6643" s="23">
        <v>45992</v>
      </c>
      <c r="C6643" s="23">
        <v>45915</v>
      </c>
      <c r="D6643" t="s">
        <v>143</v>
      </c>
      <c r="E6643" t="s">
        <v>144</v>
      </c>
      <c r="G6643" t="s">
        <v>12090</v>
      </c>
      <c r="H6643" t="s">
        <v>3150</v>
      </c>
      <c r="I6643" t="s">
        <v>3360</v>
      </c>
      <c r="J6643" s="10" t="str">
        <f t="shared" si="642"/>
        <v>LHDL</v>
      </c>
      <c r="K6643" t="s">
        <v>10</v>
      </c>
      <c r="L6643" s="48">
        <v>2820</v>
      </c>
      <c r="M6643" t="s">
        <v>1472</v>
      </c>
      <c r="N6643" t="s">
        <v>11</v>
      </c>
      <c r="O6643" s="74">
        <v>7.5308000000000002</v>
      </c>
      <c r="P6643" s="11">
        <f t="shared" si="637"/>
        <v>21236.86</v>
      </c>
      <c r="Q6643" s="12">
        <f t="shared" si="638"/>
        <v>7.3003400000000003</v>
      </c>
      <c r="R6643" s="14">
        <f t="shared" si="639"/>
        <v>1.0316000000000001</v>
      </c>
      <c r="S6643" s="13">
        <f t="shared" si="640"/>
        <v>2909.11</v>
      </c>
      <c r="T6643" s="14" t="s">
        <v>349</v>
      </c>
      <c r="U6643" t="s">
        <v>125</v>
      </c>
    </row>
    <row r="6644" spans="1:21" x14ac:dyDescent="0.2">
      <c r="A6644" t="s">
        <v>11428</v>
      </c>
      <c r="B6644" s="23">
        <v>45992</v>
      </c>
      <c r="C6644" s="23">
        <v>45927</v>
      </c>
      <c r="D6644" t="s">
        <v>143</v>
      </c>
      <c r="E6644" t="s">
        <v>144</v>
      </c>
      <c r="G6644" t="s">
        <v>12123</v>
      </c>
      <c r="H6644" t="s">
        <v>3150</v>
      </c>
      <c r="I6644" t="s">
        <v>3360</v>
      </c>
      <c r="J6644" s="10" t="str">
        <f t="shared" si="642"/>
        <v>LHDL</v>
      </c>
      <c r="K6644" t="s">
        <v>10</v>
      </c>
      <c r="L6644" s="48">
        <v>3150</v>
      </c>
      <c r="M6644" t="s">
        <v>1472</v>
      </c>
      <c r="N6644" t="s">
        <v>11</v>
      </c>
      <c r="O6644" s="74">
        <v>7.2134999999999998</v>
      </c>
      <c r="P6644" s="11">
        <f t="shared" si="637"/>
        <v>22722.53</v>
      </c>
      <c r="Q6644" s="12">
        <f t="shared" si="638"/>
        <v>7.3003400000000003</v>
      </c>
      <c r="R6644" s="14">
        <f t="shared" si="639"/>
        <v>0.98809999999999998</v>
      </c>
      <c r="S6644" s="13">
        <f t="shared" si="640"/>
        <v>3112.52</v>
      </c>
      <c r="T6644" s="14" t="s">
        <v>349</v>
      </c>
      <c r="U6644" t="s">
        <v>125</v>
      </c>
    </row>
    <row r="6645" spans="1:21" x14ac:dyDescent="0.2">
      <c r="A6645" t="s">
        <v>11797</v>
      </c>
      <c r="B6645" s="23">
        <v>45992</v>
      </c>
      <c r="C6645" s="23">
        <v>45982</v>
      </c>
      <c r="D6645" t="s">
        <v>143</v>
      </c>
      <c r="E6645" t="s">
        <v>144</v>
      </c>
      <c r="G6645" t="s">
        <v>12123</v>
      </c>
      <c r="H6645" t="s">
        <v>3150</v>
      </c>
      <c r="I6645" t="s">
        <v>3360</v>
      </c>
      <c r="J6645" s="10" t="str">
        <f t="shared" si="642"/>
        <v>LHDL</v>
      </c>
      <c r="K6645" t="s">
        <v>10</v>
      </c>
      <c r="L6645" s="48">
        <v>2870</v>
      </c>
      <c r="M6645" t="s">
        <v>1472</v>
      </c>
      <c r="N6645" t="s">
        <v>11</v>
      </c>
      <c r="O6645" s="74">
        <v>7.2134999999999998</v>
      </c>
      <c r="P6645" s="11">
        <f t="shared" si="637"/>
        <v>20702.75</v>
      </c>
      <c r="Q6645" s="12">
        <f t="shared" si="638"/>
        <v>7.3003400000000003</v>
      </c>
      <c r="R6645" s="14">
        <f t="shared" si="639"/>
        <v>0.98809999999999998</v>
      </c>
      <c r="S6645" s="13">
        <f t="shared" si="640"/>
        <v>2835.85</v>
      </c>
      <c r="T6645" s="14" t="s">
        <v>349</v>
      </c>
      <c r="U6645" t="s">
        <v>125</v>
      </c>
    </row>
    <row r="6646" spans="1:21" x14ac:dyDescent="0.2">
      <c r="A6646" t="s">
        <v>11797</v>
      </c>
      <c r="B6646" s="23">
        <v>45992</v>
      </c>
      <c r="C6646" s="23">
        <v>45982</v>
      </c>
      <c r="D6646" t="s">
        <v>143</v>
      </c>
      <c r="E6646" t="s">
        <v>144</v>
      </c>
      <c r="G6646" t="s">
        <v>12090</v>
      </c>
      <c r="H6646" t="s">
        <v>3150</v>
      </c>
      <c r="I6646" t="s">
        <v>3360</v>
      </c>
      <c r="J6646" s="10" t="str">
        <f t="shared" si="642"/>
        <v>LHDL</v>
      </c>
      <c r="K6646" t="s">
        <v>10</v>
      </c>
      <c r="L6646" s="48">
        <v>3180</v>
      </c>
      <c r="M6646" t="s">
        <v>1472</v>
      </c>
      <c r="N6646" t="s">
        <v>11</v>
      </c>
      <c r="O6646" s="74">
        <v>7.2134999999999998</v>
      </c>
      <c r="P6646" s="11">
        <f t="shared" si="637"/>
        <v>22938.93</v>
      </c>
      <c r="Q6646" s="12">
        <f t="shared" si="638"/>
        <v>7.3003400000000003</v>
      </c>
      <c r="R6646" s="14">
        <f t="shared" si="639"/>
        <v>0.98809999999999998</v>
      </c>
      <c r="S6646" s="13">
        <f t="shared" si="640"/>
        <v>3142.16</v>
      </c>
      <c r="T6646" s="14" t="s">
        <v>349</v>
      </c>
      <c r="U6646" t="s">
        <v>125</v>
      </c>
    </row>
    <row r="6647" spans="1:21" x14ac:dyDescent="0.2">
      <c r="A6647" t="s">
        <v>11021</v>
      </c>
      <c r="B6647" s="23">
        <v>45992</v>
      </c>
      <c r="C6647" s="23">
        <v>45915</v>
      </c>
      <c r="D6647" t="s">
        <v>143</v>
      </c>
      <c r="E6647" t="s">
        <v>144</v>
      </c>
      <c r="G6647" t="s">
        <v>12090</v>
      </c>
      <c r="H6647" t="s">
        <v>1800</v>
      </c>
      <c r="I6647" t="s">
        <v>1801</v>
      </c>
      <c r="J6647" s="10" t="str">
        <f t="shared" si="642"/>
        <v>LHDL</v>
      </c>
      <c r="K6647" t="s">
        <v>10</v>
      </c>
      <c r="L6647" s="48">
        <v>1320</v>
      </c>
      <c r="M6647" t="s">
        <v>1472</v>
      </c>
      <c r="N6647" t="s">
        <v>11</v>
      </c>
      <c r="O6647" s="74">
        <v>7.5308000000000002</v>
      </c>
      <c r="P6647" s="11">
        <f t="shared" si="637"/>
        <v>9940.66</v>
      </c>
      <c r="Q6647" s="12">
        <f t="shared" si="638"/>
        <v>7.3003400000000003</v>
      </c>
      <c r="R6647" s="14">
        <f t="shared" si="639"/>
        <v>1.0316000000000001</v>
      </c>
      <c r="S6647" s="13">
        <f t="shared" si="640"/>
        <v>1361.71</v>
      </c>
      <c r="T6647" s="14" t="s">
        <v>349</v>
      </c>
      <c r="U6647" t="s">
        <v>125</v>
      </c>
    </row>
    <row r="6648" spans="1:21" x14ac:dyDescent="0.2">
      <c r="A6648" t="s">
        <v>11798</v>
      </c>
      <c r="B6648" s="23">
        <v>45992</v>
      </c>
      <c r="C6648" s="23">
        <v>45982</v>
      </c>
      <c r="D6648" t="s">
        <v>143</v>
      </c>
      <c r="E6648" t="s">
        <v>144</v>
      </c>
      <c r="G6648" t="s">
        <v>12090</v>
      </c>
      <c r="H6648" t="s">
        <v>1800</v>
      </c>
      <c r="I6648" t="s">
        <v>1801</v>
      </c>
      <c r="J6648" s="10" t="str">
        <f t="shared" si="642"/>
        <v>LHDL</v>
      </c>
      <c r="K6648" t="s">
        <v>10</v>
      </c>
      <c r="L6648" s="48">
        <v>120</v>
      </c>
      <c r="M6648" t="s">
        <v>1472</v>
      </c>
      <c r="N6648" t="s">
        <v>11</v>
      </c>
      <c r="O6648" s="74">
        <v>7.2134999999999998</v>
      </c>
      <c r="P6648" s="11">
        <f t="shared" si="637"/>
        <v>865.62</v>
      </c>
      <c r="Q6648" s="12">
        <f t="shared" si="638"/>
        <v>7.3003400000000003</v>
      </c>
      <c r="R6648" s="14">
        <f t="shared" si="639"/>
        <v>0.98809999999999998</v>
      </c>
      <c r="S6648" s="13">
        <f t="shared" si="640"/>
        <v>118.57</v>
      </c>
      <c r="T6648" s="14" t="s">
        <v>349</v>
      </c>
      <c r="U6648" t="s">
        <v>125</v>
      </c>
    </row>
    <row r="6649" spans="1:21" x14ac:dyDescent="0.2">
      <c r="A6649" t="s">
        <v>11501</v>
      </c>
      <c r="B6649" s="23">
        <v>45992</v>
      </c>
      <c r="C6649" s="23">
        <v>45967</v>
      </c>
      <c r="D6649" t="s">
        <v>709</v>
      </c>
      <c r="E6649" t="s">
        <v>710</v>
      </c>
      <c r="G6649" t="s">
        <v>12171</v>
      </c>
      <c r="H6649" t="s">
        <v>6737</v>
      </c>
      <c r="I6649" t="s">
        <v>6738</v>
      </c>
      <c r="J6649" s="10" t="str">
        <f t="shared" si="642"/>
        <v>SHDL</v>
      </c>
      <c r="K6649" t="s">
        <v>10</v>
      </c>
      <c r="L6649" s="48">
        <v>2000</v>
      </c>
      <c r="M6649" t="s">
        <v>1472</v>
      </c>
      <c r="N6649" t="s">
        <v>11</v>
      </c>
      <c r="O6649" s="74">
        <v>2.6126999999999998</v>
      </c>
      <c r="P6649" s="11">
        <f t="shared" si="637"/>
        <v>5225.3999999999996</v>
      </c>
      <c r="Q6649" s="12">
        <f t="shared" si="638"/>
        <v>7.3003400000000003</v>
      </c>
      <c r="R6649" s="14">
        <f t="shared" si="639"/>
        <v>0.3579</v>
      </c>
      <c r="S6649" s="13">
        <f t="shared" si="640"/>
        <v>715.8</v>
      </c>
      <c r="T6649" s="14" t="s">
        <v>349</v>
      </c>
      <c r="U6649" t="s">
        <v>722</v>
      </c>
    </row>
    <row r="6650" spans="1:21" x14ac:dyDescent="0.2">
      <c r="A6650" t="s">
        <v>11655</v>
      </c>
      <c r="B6650" s="23">
        <v>45992</v>
      </c>
      <c r="C6650" s="23">
        <v>45978</v>
      </c>
      <c r="D6650" t="s">
        <v>709</v>
      </c>
      <c r="E6650" t="s">
        <v>710</v>
      </c>
      <c r="G6650" t="s">
        <v>12171</v>
      </c>
      <c r="H6650" t="s">
        <v>6737</v>
      </c>
      <c r="I6650" t="s">
        <v>6738</v>
      </c>
      <c r="J6650" s="10" t="str">
        <f t="shared" si="642"/>
        <v>SHDL</v>
      </c>
      <c r="K6650" t="s">
        <v>10</v>
      </c>
      <c r="L6650" s="48">
        <v>1000</v>
      </c>
      <c r="M6650" t="s">
        <v>1472</v>
      </c>
      <c r="N6650" t="s">
        <v>11</v>
      </c>
      <c r="O6650" s="74">
        <v>2.6659999999999999</v>
      </c>
      <c r="P6650" s="11">
        <f t="shared" si="637"/>
        <v>2666</v>
      </c>
      <c r="Q6650" s="12">
        <f t="shared" si="638"/>
        <v>7.3003400000000003</v>
      </c>
      <c r="R6650" s="14">
        <f t="shared" si="639"/>
        <v>0.36520000000000002</v>
      </c>
      <c r="S6650" s="13">
        <f t="shared" si="640"/>
        <v>365.2</v>
      </c>
      <c r="T6650" s="14" t="s">
        <v>349</v>
      </c>
      <c r="U6650" t="s">
        <v>722</v>
      </c>
    </row>
    <row r="6651" spans="1:21" x14ac:dyDescent="0.2">
      <c r="A6651" t="s">
        <v>11658</v>
      </c>
      <c r="B6651" s="23">
        <v>45992</v>
      </c>
      <c r="C6651" s="23">
        <v>45978</v>
      </c>
      <c r="D6651" t="s">
        <v>709</v>
      </c>
      <c r="E6651" t="s">
        <v>710</v>
      </c>
      <c r="G6651" t="s">
        <v>12184</v>
      </c>
      <c r="H6651" t="s">
        <v>11307</v>
      </c>
      <c r="I6651" t="s">
        <v>11308</v>
      </c>
      <c r="J6651" s="10" t="str">
        <f t="shared" si="642"/>
        <v>SHDL</v>
      </c>
      <c r="K6651" t="s">
        <v>10</v>
      </c>
      <c r="L6651" s="48">
        <v>2050</v>
      </c>
      <c r="M6651" t="s">
        <v>1472</v>
      </c>
      <c r="N6651" t="s">
        <v>11</v>
      </c>
      <c r="O6651" s="74">
        <v>2.6126999999999998</v>
      </c>
      <c r="P6651" s="11">
        <f t="shared" si="637"/>
        <v>5356.04</v>
      </c>
      <c r="Q6651" s="12">
        <f t="shared" si="638"/>
        <v>7.3003400000000003</v>
      </c>
      <c r="R6651" s="14">
        <f t="shared" si="639"/>
        <v>0.3579</v>
      </c>
      <c r="S6651" s="13">
        <f t="shared" si="640"/>
        <v>733.7</v>
      </c>
      <c r="T6651" s="14" t="s">
        <v>349</v>
      </c>
      <c r="U6651" t="s">
        <v>722</v>
      </c>
    </row>
    <row r="6652" spans="1:21" x14ac:dyDescent="0.2">
      <c r="A6652" t="s">
        <v>11661</v>
      </c>
      <c r="B6652" s="23">
        <v>45992</v>
      </c>
      <c r="C6652" s="23">
        <v>45978</v>
      </c>
      <c r="D6652" t="s">
        <v>709</v>
      </c>
      <c r="E6652" t="s">
        <v>710</v>
      </c>
      <c r="G6652" t="s">
        <v>12184</v>
      </c>
      <c r="H6652" t="s">
        <v>732</v>
      </c>
      <c r="I6652" t="s">
        <v>733</v>
      </c>
      <c r="J6652" s="10" t="str">
        <f t="shared" si="642"/>
        <v>HDL-</v>
      </c>
      <c r="K6652" t="s">
        <v>10</v>
      </c>
      <c r="L6652" s="48">
        <v>1020</v>
      </c>
      <c r="M6652" t="s">
        <v>1472</v>
      </c>
      <c r="N6652" t="s">
        <v>11</v>
      </c>
      <c r="O6652" s="74">
        <v>1.9061999999999999</v>
      </c>
      <c r="P6652" s="11">
        <f t="shared" si="637"/>
        <v>1944.32</v>
      </c>
      <c r="Q6652" s="12">
        <f t="shared" si="638"/>
        <v>7.3003400000000003</v>
      </c>
      <c r="R6652" s="14">
        <f t="shared" si="639"/>
        <v>0.2611</v>
      </c>
      <c r="S6652" s="13">
        <f t="shared" si="640"/>
        <v>266.32</v>
      </c>
      <c r="T6652" s="14" t="s">
        <v>349</v>
      </c>
      <c r="U6652" t="s">
        <v>228</v>
      </c>
    </row>
    <row r="6653" spans="1:21" x14ac:dyDescent="0.2">
      <c r="A6653" t="s">
        <v>11662</v>
      </c>
      <c r="B6653" s="23">
        <v>45992</v>
      </c>
      <c r="C6653" s="23">
        <v>45978</v>
      </c>
      <c r="D6653" t="s">
        <v>709</v>
      </c>
      <c r="E6653" t="s">
        <v>710</v>
      </c>
      <c r="G6653" t="s">
        <v>12184</v>
      </c>
      <c r="H6653" t="s">
        <v>726</v>
      </c>
      <c r="I6653" t="s">
        <v>727</v>
      </c>
      <c r="J6653" s="10" t="str">
        <f t="shared" si="642"/>
        <v>KNOB</v>
      </c>
      <c r="K6653" t="s">
        <v>10</v>
      </c>
      <c r="L6653" s="48">
        <v>530</v>
      </c>
      <c r="M6653" t="s">
        <v>1472</v>
      </c>
      <c r="N6653" t="s">
        <v>11</v>
      </c>
      <c r="O6653" s="74">
        <v>0.56669999999999998</v>
      </c>
      <c r="P6653" s="11">
        <f t="shared" si="637"/>
        <v>300.35000000000002</v>
      </c>
      <c r="Q6653" s="12">
        <f t="shared" si="638"/>
        <v>7.3003400000000003</v>
      </c>
      <c r="R6653" s="14">
        <f t="shared" si="639"/>
        <v>7.7600000000000002E-2</v>
      </c>
      <c r="S6653" s="13">
        <f t="shared" si="640"/>
        <v>41.13</v>
      </c>
      <c r="T6653" s="14" t="s">
        <v>349</v>
      </c>
      <c r="U6653" t="s">
        <v>32</v>
      </c>
    </row>
    <row r="6654" spans="1:21" x14ac:dyDescent="0.2">
      <c r="A6654" t="s">
        <v>10977</v>
      </c>
      <c r="B6654" s="23">
        <v>45992</v>
      </c>
      <c r="C6654" s="23">
        <v>45926</v>
      </c>
      <c r="D6654" t="s">
        <v>143</v>
      </c>
      <c r="E6654" t="s">
        <v>144</v>
      </c>
      <c r="G6654" t="s">
        <v>12123</v>
      </c>
      <c r="H6654" t="s">
        <v>141</v>
      </c>
      <c r="I6654" t="s">
        <v>142</v>
      </c>
      <c r="J6654" s="10" t="str">
        <f t="shared" si="642"/>
        <v>KNOB</v>
      </c>
      <c r="K6654" t="s">
        <v>10</v>
      </c>
      <c r="L6654" s="48">
        <v>6860</v>
      </c>
      <c r="M6654" t="s">
        <v>1472</v>
      </c>
      <c r="N6654" t="s">
        <v>11</v>
      </c>
      <c r="O6654" s="74">
        <v>5.0999999999999996</v>
      </c>
      <c r="P6654" s="11">
        <f t="shared" si="637"/>
        <v>34986</v>
      </c>
      <c r="Q6654" s="12">
        <f t="shared" si="638"/>
        <v>7.3003400000000003</v>
      </c>
      <c r="R6654" s="14">
        <f t="shared" si="639"/>
        <v>0.6986</v>
      </c>
      <c r="S6654" s="13">
        <f t="shared" si="640"/>
        <v>4792.3999999999996</v>
      </c>
      <c r="T6654" s="14" t="s">
        <v>349</v>
      </c>
      <c r="U6654" t="s">
        <v>32</v>
      </c>
    </row>
    <row r="6655" spans="1:21" x14ac:dyDescent="0.2">
      <c r="A6655" t="s">
        <v>11502</v>
      </c>
      <c r="B6655" s="23">
        <v>45992</v>
      </c>
      <c r="C6655" s="23">
        <v>45967</v>
      </c>
      <c r="D6655" t="s">
        <v>709</v>
      </c>
      <c r="E6655" t="s">
        <v>710</v>
      </c>
      <c r="G6655" t="s">
        <v>12184</v>
      </c>
      <c r="H6655" t="s">
        <v>713</v>
      </c>
      <c r="I6655" t="s">
        <v>714</v>
      </c>
      <c r="J6655" s="10" t="str">
        <f t="shared" si="642"/>
        <v>KNOB</v>
      </c>
      <c r="K6655" t="s">
        <v>10</v>
      </c>
      <c r="L6655" s="48">
        <v>2050</v>
      </c>
      <c r="M6655" t="s">
        <v>1472</v>
      </c>
      <c r="N6655" t="s">
        <v>11</v>
      </c>
      <c r="O6655" s="74">
        <v>0.61839999999999995</v>
      </c>
      <c r="P6655" s="11">
        <f t="shared" si="637"/>
        <v>1267.72</v>
      </c>
      <c r="Q6655" s="12">
        <f t="shared" si="638"/>
        <v>7.3003400000000003</v>
      </c>
      <c r="R6655" s="14">
        <f t="shared" si="639"/>
        <v>8.4699999999999998E-2</v>
      </c>
      <c r="S6655" s="13">
        <f t="shared" si="640"/>
        <v>173.64</v>
      </c>
      <c r="T6655" s="14" t="s">
        <v>349</v>
      </c>
      <c r="U6655" t="s">
        <v>32</v>
      </c>
    </row>
    <row r="6656" spans="1:21" x14ac:dyDescent="0.2">
      <c r="A6656" t="s">
        <v>11664</v>
      </c>
      <c r="B6656" s="23">
        <v>45992</v>
      </c>
      <c r="C6656" s="23">
        <v>45978</v>
      </c>
      <c r="D6656" t="s">
        <v>709</v>
      </c>
      <c r="E6656" t="s">
        <v>710</v>
      </c>
      <c r="G6656" t="s">
        <v>12184</v>
      </c>
      <c r="H6656" t="s">
        <v>713</v>
      </c>
      <c r="I6656" t="s">
        <v>714</v>
      </c>
      <c r="J6656" s="10" t="str">
        <f t="shared" si="642"/>
        <v>KNOB</v>
      </c>
      <c r="K6656" t="s">
        <v>10</v>
      </c>
      <c r="L6656" s="48">
        <v>500</v>
      </c>
      <c r="M6656" t="s">
        <v>1472</v>
      </c>
      <c r="N6656" t="s">
        <v>11</v>
      </c>
      <c r="O6656" s="74">
        <v>0.63100000000000001</v>
      </c>
      <c r="P6656" s="11">
        <f t="shared" si="637"/>
        <v>315.5</v>
      </c>
      <c r="Q6656" s="12">
        <f t="shared" si="638"/>
        <v>7.3003400000000003</v>
      </c>
      <c r="R6656" s="14">
        <f t="shared" si="639"/>
        <v>8.6400000000000005E-2</v>
      </c>
      <c r="S6656" s="13">
        <f t="shared" si="640"/>
        <v>43.2</v>
      </c>
      <c r="T6656" s="14" t="s">
        <v>349</v>
      </c>
      <c r="U6656" t="s">
        <v>32</v>
      </c>
    </row>
    <row r="6657" spans="1:21" x14ac:dyDescent="0.2">
      <c r="A6657" t="s">
        <v>11498</v>
      </c>
      <c r="B6657" s="23">
        <v>45992</v>
      </c>
      <c r="C6657" s="23">
        <v>45967</v>
      </c>
      <c r="D6657" t="s">
        <v>709</v>
      </c>
      <c r="E6657" t="s">
        <v>710</v>
      </c>
      <c r="G6657" t="s">
        <v>12184</v>
      </c>
      <c r="H6657" t="s">
        <v>1647</v>
      </c>
      <c r="I6657" t="s">
        <v>1648</v>
      </c>
      <c r="J6657" s="10" t="str">
        <f t="shared" si="642"/>
        <v>HDL-</v>
      </c>
      <c r="K6657" t="s">
        <v>10</v>
      </c>
      <c r="L6657" s="48">
        <v>1500</v>
      </c>
      <c r="M6657" t="s">
        <v>1472</v>
      </c>
      <c r="N6657" t="s">
        <v>11</v>
      </c>
      <c r="O6657" s="74">
        <v>1.1486000000000001</v>
      </c>
      <c r="P6657" s="11">
        <f t="shared" si="637"/>
        <v>1722.9</v>
      </c>
      <c r="Q6657" s="12">
        <f t="shared" si="638"/>
        <v>7.3003400000000003</v>
      </c>
      <c r="R6657" s="14">
        <f t="shared" si="639"/>
        <v>0.1573</v>
      </c>
      <c r="S6657" s="13">
        <f t="shared" si="640"/>
        <v>235.95</v>
      </c>
      <c r="T6657" s="14" t="s">
        <v>349</v>
      </c>
      <c r="U6657" t="s">
        <v>228</v>
      </c>
    </row>
    <row r="6658" spans="1:21" x14ac:dyDescent="0.2">
      <c r="A6658" t="s">
        <v>11499</v>
      </c>
      <c r="B6658" s="23">
        <v>45992</v>
      </c>
      <c r="C6658" s="23">
        <v>45967</v>
      </c>
      <c r="D6658" t="s">
        <v>709</v>
      </c>
      <c r="E6658" t="s">
        <v>710</v>
      </c>
      <c r="G6658" t="s">
        <v>12184</v>
      </c>
      <c r="H6658" t="s">
        <v>1651</v>
      </c>
      <c r="I6658" t="s">
        <v>1652</v>
      </c>
      <c r="J6658" s="10" t="str">
        <f t="shared" si="642"/>
        <v>HDL-</v>
      </c>
      <c r="K6658" t="s">
        <v>10</v>
      </c>
      <c r="L6658" s="48">
        <v>1500</v>
      </c>
      <c r="M6658" t="s">
        <v>1472</v>
      </c>
      <c r="N6658" t="s">
        <v>11</v>
      </c>
      <c r="O6658" s="74">
        <v>1.3041</v>
      </c>
      <c r="P6658" s="11">
        <f t="shared" ref="P6658:P6721" si="643">ROUND(O6658*L6658,2)</f>
        <v>1956.15</v>
      </c>
      <c r="Q6658" s="12">
        <f t="shared" ref="Q6658:Q6721" si="644">IF(N6658="HKD",7.8,IF(N6658="CNY",7.30034,1))</f>
        <v>7.3003400000000003</v>
      </c>
      <c r="R6658" s="14">
        <f t="shared" ref="R6658:R6721" si="645">+ROUND(O6658/Q6658,4)</f>
        <v>0.17860000000000001</v>
      </c>
      <c r="S6658" s="13">
        <f t="shared" ref="S6658:S6721" si="646">ROUND(R6658*L6658,2)</f>
        <v>267.89999999999998</v>
      </c>
      <c r="T6658" s="14" t="s">
        <v>349</v>
      </c>
      <c r="U6658" t="s">
        <v>228</v>
      </c>
    </row>
    <row r="6659" spans="1:21" x14ac:dyDescent="0.2">
      <c r="A6659" t="s">
        <v>11388</v>
      </c>
      <c r="B6659" s="23">
        <v>45992</v>
      </c>
      <c r="C6659" s="23">
        <v>45905</v>
      </c>
      <c r="D6659" t="s">
        <v>252</v>
      </c>
      <c r="E6659" t="s">
        <v>253</v>
      </c>
      <c r="G6659" t="s">
        <v>12083</v>
      </c>
      <c r="H6659" t="s">
        <v>1786</v>
      </c>
      <c r="I6659" t="s">
        <v>1787</v>
      </c>
      <c r="J6659" s="10" t="str">
        <f t="shared" si="642"/>
        <v>MISC</v>
      </c>
      <c r="K6659" t="s">
        <v>10</v>
      </c>
      <c r="L6659" s="48">
        <v>6800</v>
      </c>
      <c r="M6659" t="s">
        <v>1472</v>
      </c>
      <c r="N6659" t="s">
        <v>11</v>
      </c>
      <c r="O6659" s="74">
        <v>7.2556000000000003</v>
      </c>
      <c r="P6659" s="11">
        <f t="shared" si="643"/>
        <v>49338.080000000002</v>
      </c>
      <c r="Q6659" s="12">
        <f t="shared" si="644"/>
        <v>7.3003400000000003</v>
      </c>
      <c r="R6659" s="14">
        <f t="shared" si="645"/>
        <v>0.99390000000000001</v>
      </c>
      <c r="S6659" s="13">
        <f t="shared" si="646"/>
        <v>6758.52</v>
      </c>
      <c r="T6659" s="14" t="s">
        <v>349</v>
      </c>
      <c r="U6659" t="s">
        <v>25</v>
      </c>
    </row>
    <row r="6660" spans="1:21" x14ac:dyDescent="0.2">
      <c r="A6660" t="s">
        <v>11626</v>
      </c>
      <c r="B6660" s="23">
        <v>45992</v>
      </c>
      <c r="C6660" s="23">
        <v>45975</v>
      </c>
      <c r="D6660" t="s">
        <v>696</v>
      </c>
      <c r="E6660" t="s">
        <v>697</v>
      </c>
      <c r="G6660" t="s">
        <v>12236</v>
      </c>
      <c r="H6660" t="s">
        <v>1535</v>
      </c>
      <c r="I6660" t="s">
        <v>1536</v>
      </c>
      <c r="J6660" s="10" t="s">
        <v>1534</v>
      </c>
      <c r="K6660" t="s">
        <v>10</v>
      </c>
      <c r="L6660" s="48">
        <v>4000</v>
      </c>
      <c r="M6660" t="s">
        <v>1472</v>
      </c>
      <c r="N6660" t="s">
        <v>11</v>
      </c>
      <c r="O6660" s="74">
        <v>3.7345000000000002</v>
      </c>
      <c r="P6660" s="11">
        <f t="shared" si="643"/>
        <v>14938</v>
      </c>
      <c r="Q6660" s="12">
        <f t="shared" si="644"/>
        <v>7.3003400000000003</v>
      </c>
      <c r="R6660" s="14">
        <f t="shared" si="645"/>
        <v>0.51160000000000005</v>
      </c>
      <c r="S6660" s="13">
        <f t="shared" si="646"/>
        <v>2046.4</v>
      </c>
      <c r="T6660" s="14" t="s">
        <v>349</v>
      </c>
      <c r="U6660" t="s">
        <v>36</v>
      </c>
    </row>
    <row r="6661" spans="1:21" x14ac:dyDescent="0.2">
      <c r="A6661" t="s">
        <v>11749</v>
      </c>
      <c r="B6661" s="23">
        <v>45992</v>
      </c>
      <c r="C6661" s="23">
        <v>45979</v>
      </c>
      <c r="D6661" t="s">
        <v>696</v>
      </c>
      <c r="E6661" t="s">
        <v>697</v>
      </c>
      <c r="G6661" t="s">
        <v>12236</v>
      </c>
      <c r="H6661" t="s">
        <v>890</v>
      </c>
      <c r="I6661" t="s">
        <v>891</v>
      </c>
      <c r="J6661" s="10" t="s">
        <v>1534</v>
      </c>
      <c r="K6661" t="s">
        <v>10</v>
      </c>
      <c r="L6661" s="48">
        <v>1050</v>
      </c>
      <c r="M6661" t="s">
        <v>1472</v>
      </c>
      <c r="N6661" t="s">
        <v>11</v>
      </c>
      <c r="O6661" s="74">
        <v>4.8499999999999996</v>
      </c>
      <c r="P6661" s="11">
        <f t="shared" si="643"/>
        <v>5092.5</v>
      </c>
      <c r="Q6661" s="12">
        <f t="shared" si="644"/>
        <v>7.3003400000000003</v>
      </c>
      <c r="R6661" s="14">
        <f t="shared" si="645"/>
        <v>0.66439999999999999</v>
      </c>
      <c r="S6661" s="13">
        <f t="shared" si="646"/>
        <v>697.62</v>
      </c>
      <c r="T6661" s="14" t="s">
        <v>349</v>
      </c>
      <c r="U6661" t="s">
        <v>36</v>
      </c>
    </row>
    <row r="6662" spans="1:21" x14ac:dyDescent="0.2">
      <c r="A6662" t="s">
        <v>11748</v>
      </c>
      <c r="B6662" s="23">
        <v>45992</v>
      </c>
      <c r="C6662" s="23">
        <v>45979</v>
      </c>
      <c r="D6662" t="s">
        <v>696</v>
      </c>
      <c r="E6662" t="s">
        <v>697</v>
      </c>
      <c r="G6662" t="s">
        <v>12263</v>
      </c>
      <c r="H6662" t="s">
        <v>694</v>
      </c>
      <c r="I6662" t="s">
        <v>695</v>
      </c>
      <c r="J6662" s="10" t="s">
        <v>1534</v>
      </c>
      <c r="K6662" t="s">
        <v>10</v>
      </c>
      <c r="L6662" s="48">
        <v>1050</v>
      </c>
      <c r="M6662" t="s">
        <v>1472</v>
      </c>
      <c r="N6662" t="s">
        <v>11</v>
      </c>
      <c r="O6662" s="74">
        <v>5.3253000000000004</v>
      </c>
      <c r="P6662" s="11">
        <f t="shared" si="643"/>
        <v>5591.57</v>
      </c>
      <c r="Q6662" s="12">
        <f t="shared" si="644"/>
        <v>7.3003400000000003</v>
      </c>
      <c r="R6662" s="14">
        <f t="shared" si="645"/>
        <v>0.72950000000000004</v>
      </c>
      <c r="S6662" s="13">
        <f t="shared" si="646"/>
        <v>765.98</v>
      </c>
      <c r="T6662" s="14" t="s">
        <v>349</v>
      </c>
      <c r="U6662" t="s">
        <v>36</v>
      </c>
    </row>
    <row r="6663" spans="1:21" x14ac:dyDescent="0.2">
      <c r="A6663" t="s">
        <v>11747</v>
      </c>
      <c r="B6663" s="23">
        <v>45992</v>
      </c>
      <c r="C6663" s="23">
        <v>45979</v>
      </c>
      <c r="D6663" t="s">
        <v>696</v>
      </c>
      <c r="E6663" t="s">
        <v>697</v>
      </c>
      <c r="G6663" t="s">
        <v>12263</v>
      </c>
      <c r="H6663" t="s">
        <v>700</v>
      </c>
      <c r="I6663" t="s">
        <v>701</v>
      </c>
      <c r="J6663" s="10" t="s">
        <v>1534</v>
      </c>
      <c r="K6663" t="s">
        <v>10</v>
      </c>
      <c r="L6663" s="48">
        <v>1050</v>
      </c>
      <c r="M6663" t="s">
        <v>1472</v>
      </c>
      <c r="N6663" t="s">
        <v>11</v>
      </c>
      <c r="O6663" s="74">
        <v>5.8296999999999999</v>
      </c>
      <c r="P6663" s="11">
        <f t="shared" si="643"/>
        <v>6121.19</v>
      </c>
      <c r="Q6663" s="12">
        <f t="shared" si="644"/>
        <v>7.3003400000000003</v>
      </c>
      <c r="R6663" s="14">
        <f t="shared" si="645"/>
        <v>0.79859999999999998</v>
      </c>
      <c r="S6663" s="13">
        <f t="shared" si="646"/>
        <v>838.53</v>
      </c>
      <c r="T6663" s="14" t="s">
        <v>349</v>
      </c>
      <c r="U6663" t="s">
        <v>36</v>
      </c>
    </row>
    <row r="6664" spans="1:21" x14ac:dyDescent="0.2">
      <c r="A6664" t="s">
        <v>11704</v>
      </c>
      <c r="B6664" s="23">
        <v>45992</v>
      </c>
      <c r="C6664" s="23">
        <v>45978</v>
      </c>
      <c r="D6664" t="s">
        <v>235</v>
      </c>
      <c r="E6664" t="s">
        <v>236</v>
      </c>
      <c r="G6664" t="s">
        <v>12234</v>
      </c>
      <c r="H6664" t="s">
        <v>242</v>
      </c>
      <c r="I6664" t="s">
        <v>243</v>
      </c>
      <c r="J6664" s="10" t="str">
        <f t="shared" ref="J6664:J6686" si="647">+LEFT(U6664,4)</f>
        <v>RIV-</v>
      </c>
      <c r="K6664" t="s">
        <v>10</v>
      </c>
      <c r="L6664" s="48">
        <v>34000</v>
      </c>
      <c r="M6664" t="s">
        <v>1472</v>
      </c>
      <c r="N6664" t="s">
        <v>11</v>
      </c>
      <c r="O6664" s="74">
        <v>0.18279999999999999</v>
      </c>
      <c r="P6664" s="11">
        <f t="shared" si="643"/>
        <v>6215.2</v>
      </c>
      <c r="Q6664" s="12">
        <f t="shared" si="644"/>
        <v>7.3003400000000003</v>
      </c>
      <c r="R6664" s="14">
        <f t="shared" si="645"/>
        <v>2.5000000000000001E-2</v>
      </c>
      <c r="S6664" s="13">
        <f t="shared" si="646"/>
        <v>850</v>
      </c>
      <c r="T6664" s="14" t="s">
        <v>349</v>
      </c>
      <c r="U6664" t="s">
        <v>132</v>
      </c>
    </row>
    <row r="6665" spans="1:21" x14ac:dyDescent="0.2">
      <c r="A6665" t="s">
        <v>11383</v>
      </c>
      <c r="B6665" s="23">
        <v>45992</v>
      </c>
      <c r="C6665" s="23">
        <v>45905</v>
      </c>
      <c r="D6665" t="s">
        <v>651</v>
      </c>
      <c r="E6665" t="s">
        <v>652</v>
      </c>
      <c r="G6665" t="s">
        <v>12077</v>
      </c>
      <c r="H6665" t="s">
        <v>1758</v>
      </c>
      <c r="I6665" t="s">
        <v>1759</v>
      </c>
      <c r="J6665" s="10" t="str">
        <f t="shared" si="647"/>
        <v>KNOB</v>
      </c>
      <c r="K6665" t="s">
        <v>10</v>
      </c>
      <c r="L6665" s="48">
        <v>19900</v>
      </c>
      <c r="M6665" t="s">
        <v>1472</v>
      </c>
      <c r="N6665" t="s">
        <v>11</v>
      </c>
      <c r="O6665" s="74">
        <v>4.4320000000000004</v>
      </c>
      <c r="P6665" s="11">
        <f t="shared" si="643"/>
        <v>88196.800000000003</v>
      </c>
      <c r="Q6665" s="12">
        <f t="shared" si="644"/>
        <v>7.3003400000000003</v>
      </c>
      <c r="R6665" s="14">
        <f t="shared" si="645"/>
        <v>0.60709999999999997</v>
      </c>
      <c r="S6665" s="13">
        <f t="shared" si="646"/>
        <v>12081.29</v>
      </c>
      <c r="T6665" s="14" t="s">
        <v>349</v>
      </c>
      <c r="U6665" t="s">
        <v>32</v>
      </c>
    </row>
    <row r="6666" spans="1:21" x14ac:dyDescent="0.2">
      <c r="A6666" t="s">
        <v>11736</v>
      </c>
      <c r="B6666" s="23">
        <v>45992</v>
      </c>
      <c r="C6666" s="23">
        <v>45979</v>
      </c>
      <c r="D6666" t="s">
        <v>169</v>
      </c>
      <c r="E6666" t="s">
        <v>170</v>
      </c>
      <c r="G6666" t="s">
        <v>12260</v>
      </c>
      <c r="H6666" t="s">
        <v>11311</v>
      </c>
      <c r="I6666" t="s">
        <v>11312</v>
      </c>
      <c r="J6666" s="10" t="str">
        <f t="shared" si="647"/>
        <v>STKR</v>
      </c>
      <c r="K6666" t="s">
        <v>10</v>
      </c>
      <c r="L6666" s="48">
        <v>2320</v>
      </c>
      <c r="M6666" t="s">
        <v>1472</v>
      </c>
      <c r="N6666" t="s">
        <v>11</v>
      </c>
      <c r="O6666" s="74">
        <v>4.2000000000000003E-2</v>
      </c>
      <c r="P6666" s="11">
        <f t="shared" si="643"/>
        <v>97.44</v>
      </c>
      <c r="Q6666" s="12">
        <f t="shared" si="644"/>
        <v>7.3003400000000003</v>
      </c>
      <c r="R6666" s="14">
        <f t="shared" si="645"/>
        <v>5.7999999999999996E-3</v>
      </c>
      <c r="S6666" s="13">
        <f t="shared" si="646"/>
        <v>13.46</v>
      </c>
      <c r="T6666" s="14" t="s">
        <v>349</v>
      </c>
      <c r="U6666" t="s">
        <v>18</v>
      </c>
    </row>
    <row r="6667" spans="1:21" x14ac:dyDescent="0.2">
      <c r="A6667" t="s">
        <v>11737</v>
      </c>
      <c r="B6667" s="23">
        <v>45992</v>
      </c>
      <c r="C6667" s="23">
        <v>45979</v>
      </c>
      <c r="D6667" t="s">
        <v>169</v>
      </c>
      <c r="E6667" t="s">
        <v>170</v>
      </c>
      <c r="G6667" t="s">
        <v>12260</v>
      </c>
      <c r="H6667" t="s">
        <v>11311</v>
      </c>
      <c r="I6667" t="s">
        <v>11312</v>
      </c>
      <c r="J6667" s="10" t="str">
        <f t="shared" si="647"/>
        <v>STKR</v>
      </c>
      <c r="K6667" t="s">
        <v>10</v>
      </c>
      <c r="L6667" s="48">
        <v>50</v>
      </c>
      <c r="M6667" t="s">
        <v>1472</v>
      </c>
      <c r="N6667" t="s">
        <v>11</v>
      </c>
      <c r="O6667" s="74">
        <v>4.2000000000000003E-2</v>
      </c>
      <c r="P6667" s="11">
        <f t="shared" si="643"/>
        <v>2.1</v>
      </c>
      <c r="Q6667" s="12">
        <f t="shared" si="644"/>
        <v>7.3003400000000003</v>
      </c>
      <c r="R6667" s="14">
        <f t="shared" si="645"/>
        <v>5.7999999999999996E-3</v>
      </c>
      <c r="S6667" s="13">
        <f t="shared" si="646"/>
        <v>0.28999999999999998</v>
      </c>
      <c r="T6667" s="14" t="s">
        <v>349</v>
      </c>
      <c r="U6667" t="s">
        <v>18</v>
      </c>
    </row>
    <row r="6668" spans="1:21" x14ac:dyDescent="0.2">
      <c r="A6668" t="s">
        <v>11402</v>
      </c>
      <c r="B6668" s="23">
        <v>45992</v>
      </c>
      <c r="C6668" s="23">
        <v>45915</v>
      </c>
      <c r="D6668" t="s">
        <v>830</v>
      </c>
      <c r="E6668" t="s">
        <v>831</v>
      </c>
      <c r="G6668" t="s">
        <v>12093</v>
      </c>
      <c r="H6668" t="s">
        <v>3164</v>
      </c>
      <c r="I6668" t="s">
        <v>3374</v>
      </c>
      <c r="J6668" s="10" t="str">
        <f t="shared" si="647"/>
        <v>LID-</v>
      </c>
      <c r="K6668" t="s">
        <v>98</v>
      </c>
      <c r="L6668" s="48">
        <v>2000</v>
      </c>
      <c r="M6668" t="s">
        <v>1472</v>
      </c>
      <c r="N6668" t="s">
        <v>11</v>
      </c>
      <c r="O6668" s="74">
        <v>4.2</v>
      </c>
      <c r="P6668" s="11">
        <f t="shared" si="643"/>
        <v>8400</v>
      </c>
      <c r="Q6668" s="12">
        <f t="shared" si="644"/>
        <v>7.3003400000000003</v>
      </c>
      <c r="R6668" s="14">
        <f t="shared" si="645"/>
        <v>0.57530000000000003</v>
      </c>
      <c r="S6668" s="13">
        <f t="shared" si="646"/>
        <v>1150.5999999999999</v>
      </c>
      <c r="T6668" s="14" t="s">
        <v>349</v>
      </c>
      <c r="U6668" t="s">
        <v>368</v>
      </c>
    </row>
    <row r="6669" spans="1:21" x14ac:dyDescent="0.2">
      <c r="A6669" t="s">
        <v>10948</v>
      </c>
      <c r="B6669" s="23">
        <v>45992</v>
      </c>
      <c r="C6669" s="23">
        <v>45915</v>
      </c>
      <c r="D6669" t="s">
        <v>830</v>
      </c>
      <c r="E6669" t="s">
        <v>831</v>
      </c>
      <c r="G6669" t="s">
        <v>12093</v>
      </c>
      <c r="H6669" t="s">
        <v>3164</v>
      </c>
      <c r="I6669" t="s">
        <v>3374</v>
      </c>
      <c r="J6669" s="10" t="str">
        <f t="shared" si="647"/>
        <v>LID-</v>
      </c>
      <c r="K6669" t="s">
        <v>98</v>
      </c>
      <c r="L6669" s="48">
        <v>1000</v>
      </c>
      <c r="M6669" t="s">
        <v>1472</v>
      </c>
      <c r="N6669" t="s">
        <v>11</v>
      </c>
      <c r="O6669" s="74">
        <v>4.2</v>
      </c>
      <c r="P6669" s="11">
        <f t="shared" si="643"/>
        <v>4200</v>
      </c>
      <c r="Q6669" s="12">
        <f t="shared" si="644"/>
        <v>7.3003400000000003</v>
      </c>
      <c r="R6669" s="14">
        <f t="shared" si="645"/>
        <v>0.57530000000000003</v>
      </c>
      <c r="S6669" s="13">
        <f t="shared" si="646"/>
        <v>575.29999999999995</v>
      </c>
      <c r="T6669" s="14" t="s">
        <v>349</v>
      </c>
      <c r="U6669" t="s">
        <v>368</v>
      </c>
    </row>
    <row r="6670" spans="1:21" x14ac:dyDescent="0.2">
      <c r="A6670" t="s">
        <v>11444</v>
      </c>
      <c r="B6670" s="23">
        <v>45992</v>
      </c>
      <c r="C6670" s="23">
        <v>45939</v>
      </c>
      <c r="D6670" t="s">
        <v>94</v>
      </c>
      <c r="E6670" t="s">
        <v>95</v>
      </c>
      <c r="G6670" t="s">
        <v>12149</v>
      </c>
      <c r="H6670" t="s">
        <v>6798</v>
      </c>
      <c r="I6670" t="s">
        <v>6799</v>
      </c>
      <c r="J6670" s="10" t="str">
        <f t="shared" si="647"/>
        <v>LID-</v>
      </c>
      <c r="K6670" t="s">
        <v>98</v>
      </c>
      <c r="L6670" s="48">
        <v>2010</v>
      </c>
      <c r="M6670" t="s">
        <v>1472</v>
      </c>
      <c r="N6670" t="s">
        <v>11</v>
      </c>
      <c r="O6670" s="74">
        <v>3.95</v>
      </c>
      <c r="P6670" s="11">
        <f t="shared" si="643"/>
        <v>7939.5</v>
      </c>
      <c r="Q6670" s="12">
        <f t="shared" si="644"/>
        <v>7.3003400000000003</v>
      </c>
      <c r="R6670" s="14">
        <f t="shared" si="645"/>
        <v>0.54110000000000003</v>
      </c>
      <c r="S6670" s="13">
        <f t="shared" si="646"/>
        <v>1087.6099999999999</v>
      </c>
      <c r="T6670" s="14" t="s">
        <v>349</v>
      </c>
      <c r="U6670" t="s">
        <v>368</v>
      </c>
    </row>
    <row r="6671" spans="1:21" x14ac:dyDescent="0.2">
      <c r="A6671" t="s">
        <v>10954</v>
      </c>
      <c r="B6671" s="23">
        <v>45992</v>
      </c>
      <c r="C6671" s="23">
        <v>45915</v>
      </c>
      <c r="D6671" t="s">
        <v>94</v>
      </c>
      <c r="E6671" t="s">
        <v>95</v>
      </c>
      <c r="G6671" t="s">
        <v>12093</v>
      </c>
      <c r="H6671" t="s">
        <v>3163</v>
      </c>
      <c r="I6671" t="s">
        <v>3373</v>
      </c>
      <c r="J6671" s="10" t="str">
        <f t="shared" si="647"/>
        <v>LID-</v>
      </c>
      <c r="K6671" t="s">
        <v>98</v>
      </c>
      <c r="L6671" s="48">
        <v>1440</v>
      </c>
      <c r="M6671" t="s">
        <v>1472</v>
      </c>
      <c r="N6671" t="s">
        <v>11</v>
      </c>
      <c r="O6671" s="74">
        <v>4.37</v>
      </c>
      <c r="P6671" s="11">
        <f t="shared" si="643"/>
        <v>6292.8</v>
      </c>
      <c r="Q6671" s="12">
        <f t="shared" si="644"/>
        <v>7.3003400000000003</v>
      </c>
      <c r="R6671" s="14">
        <f t="shared" si="645"/>
        <v>0.59860000000000002</v>
      </c>
      <c r="S6671" s="13">
        <f t="shared" si="646"/>
        <v>861.98</v>
      </c>
      <c r="T6671" s="14" t="s">
        <v>349</v>
      </c>
      <c r="U6671" t="s">
        <v>368</v>
      </c>
    </row>
    <row r="6672" spans="1:21" x14ac:dyDescent="0.2">
      <c r="A6672" t="s">
        <v>11646</v>
      </c>
      <c r="B6672" s="23">
        <v>45993</v>
      </c>
      <c r="C6672" s="23">
        <v>45975</v>
      </c>
      <c r="D6672" t="s">
        <v>1006</v>
      </c>
      <c r="E6672" t="s">
        <v>1007</v>
      </c>
      <c r="G6672" t="s">
        <v>12243</v>
      </c>
      <c r="H6672" t="s">
        <v>1016</v>
      </c>
      <c r="I6672" t="s">
        <v>1017</v>
      </c>
      <c r="J6672" s="10" t="str">
        <f t="shared" si="647"/>
        <v>ALM-</v>
      </c>
      <c r="K6672" t="s">
        <v>98</v>
      </c>
      <c r="L6672" s="48">
        <v>345</v>
      </c>
      <c r="M6672" t="s">
        <v>186</v>
      </c>
      <c r="N6672" t="s">
        <v>11</v>
      </c>
      <c r="O6672" s="74">
        <v>3.0973000000000002</v>
      </c>
      <c r="P6672" s="11">
        <f t="shared" si="643"/>
        <v>1068.57</v>
      </c>
      <c r="Q6672" s="12">
        <f t="shared" si="644"/>
        <v>7.3003400000000003</v>
      </c>
      <c r="R6672" s="14">
        <f t="shared" si="645"/>
        <v>0.42430000000000001</v>
      </c>
      <c r="S6672" s="13">
        <f t="shared" si="646"/>
        <v>146.38</v>
      </c>
      <c r="T6672" s="14" t="s">
        <v>349</v>
      </c>
      <c r="U6672" t="s">
        <v>191</v>
      </c>
    </row>
    <row r="6673" spans="1:21" x14ac:dyDescent="0.2">
      <c r="A6673" t="s">
        <v>11634</v>
      </c>
      <c r="B6673" s="23">
        <v>45993</v>
      </c>
      <c r="C6673" s="23">
        <v>45975</v>
      </c>
      <c r="D6673" t="s">
        <v>1006</v>
      </c>
      <c r="E6673" t="s">
        <v>1007</v>
      </c>
      <c r="G6673" t="s">
        <v>12243</v>
      </c>
      <c r="H6673" t="s">
        <v>1013</v>
      </c>
      <c r="I6673" t="s">
        <v>1014</v>
      </c>
      <c r="J6673" s="10" t="str">
        <f t="shared" si="647"/>
        <v>ALM-</v>
      </c>
      <c r="K6673" t="s">
        <v>98</v>
      </c>
      <c r="L6673" s="48">
        <v>556</v>
      </c>
      <c r="M6673" t="s">
        <v>186</v>
      </c>
      <c r="N6673" t="s">
        <v>11</v>
      </c>
      <c r="O6673" s="74">
        <v>3.0973000000000002</v>
      </c>
      <c r="P6673" s="11">
        <f t="shared" si="643"/>
        <v>1722.1</v>
      </c>
      <c r="Q6673" s="12">
        <f t="shared" si="644"/>
        <v>7.3003400000000003</v>
      </c>
      <c r="R6673" s="14">
        <f t="shared" si="645"/>
        <v>0.42430000000000001</v>
      </c>
      <c r="S6673" s="13">
        <f t="shared" si="646"/>
        <v>235.91</v>
      </c>
      <c r="T6673" s="14" t="s">
        <v>349</v>
      </c>
      <c r="U6673" t="s">
        <v>191</v>
      </c>
    </row>
    <row r="6674" spans="1:21" x14ac:dyDescent="0.2">
      <c r="A6674" t="s">
        <v>11635</v>
      </c>
      <c r="B6674" s="23">
        <v>45993</v>
      </c>
      <c r="C6674" s="23">
        <v>45975</v>
      </c>
      <c r="D6674" t="s">
        <v>1006</v>
      </c>
      <c r="E6674" t="s">
        <v>1007</v>
      </c>
      <c r="G6674" t="s">
        <v>12243</v>
      </c>
      <c r="H6674" t="s">
        <v>3194</v>
      </c>
      <c r="I6674" t="s">
        <v>3401</v>
      </c>
      <c r="J6674" s="10" t="str">
        <f t="shared" si="647"/>
        <v>ALM-</v>
      </c>
      <c r="K6674" t="s">
        <v>98</v>
      </c>
      <c r="L6674" s="48">
        <v>598</v>
      </c>
      <c r="M6674" t="s">
        <v>186</v>
      </c>
      <c r="N6674" t="s">
        <v>11</v>
      </c>
      <c r="O6674" s="74">
        <v>2.9203999999999999</v>
      </c>
      <c r="P6674" s="11">
        <f t="shared" si="643"/>
        <v>1746.4</v>
      </c>
      <c r="Q6674" s="12">
        <f t="shared" si="644"/>
        <v>7.3003400000000003</v>
      </c>
      <c r="R6674" s="14">
        <f t="shared" si="645"/>
        <v>0.4</v>
      </c>
      <c r="S6674" s="13">
        <f t="shared" si="646"/>
        <v>239.2</v>
      </c>
      <c r="T6674" s="14" t="s">
        <v>349</v>
      </c>
      <c r="U6674" t="s">
        <v>191</v>
      </c>
    </row>
    <row r="6675" spans="1:21" x14ac:dyDescent="0.2">
      <c r="A6675" t="s">
        <v>11741</v>
      </c>
      <c r="B6675" s="23">
        <v>45993</v>
      </c>
      <c r="C6675" s="23">
        <v>45979</v>
      </c>
      <c r="D6675" t="s">
        <v>1006</v>
      </c>
      <c r="E6675" t="s">
        <v>1007</v>
      </c>
      <c r="G6675" t="s">
        <v>12243</v>
      </c>
      <c r="H6675" t="s">
        <v>1019</v>
      </c>
      <c r="I6675" t="s">
        <v>1020</v>
      </c>
      <c r="J6675" s="10" t="str">
        <f t="shared" si="647"/>
        <v>ALM-</v>
      </c>
      <c r="K6675" t="s">
        <v>98</v>
      </c>
      <c r="L6675" s="48">
        <v>1595</v>
      </c>
      <c r="M6675" t="s">
        <v>186</v>
      </c>
      <c r="N6675" t="s">
        <v>11</v>
      </c>
      <c r="O6675" s="74">
        <v>2.9203999999999999</v>
      </c>
      <c r="P6675" s="11">
        <f t="shared" si="643"/>
        <v>4658.04</v>
      </c>
      <c r="Q6675" s="12">
        <f t="shared" si="644"/>
        <v>7.3003400000000003</v>
      </c>
      <c r="R6675" s="14">
        <f t="shared" si="645"/>
        <v>0.4</v>
      </c>
      <c r="S6675" s="13">
        <f t="shared" si="646"/>
        <v>638</v>
      </c>
      <c r="T6675" s="14" t="s">
        <v>349</v>
      </c>
      <c r="U6675" t="s">
        <v>191</v>
      </c>
    </row>
    <row r="6676" spans="1:21" x14ac:dyDescent="0.2">
      <c r="A6676" t="s">
        <v>11636</v>
      </c>
      <c r="B6676" s="23">
        <v>45993</v>
      </c>
      <c r="C6676" s="23">
        <v>45975</v>
      </c>
      <c r="D6676" t="s">
        <v>1006</v>
      </c>
      <c r="E6676" t="s">
        <v>1007</v>
      </c>
      <c r="G6676" t="s">
        <v>12243</v>
      </c>
      <c r="H6676" t="s">
        <v>3196</v>
      </c>
      <c r="I6676" t="s">
        <v>3403</v>
      </c>
      <c r="J6676" s="10" t="str">
        <f t="shared" si="647"/>
        <v>ALM-</v>
      </c>
      <c r="K6676" t="s">
        <v>98</v>
      </c>
      <c r="L6676" s="48">
        <v>780</v>
      </c>
      <c r="M6676" t="s">
        <v>186</v>
      </c>
      <c r="N6676" t="s">
        <v>11</v>
      </c>
      <c r="O6676" s="74">
        <v>2.9203999999999999</v>
      </c>
      <c r="P6676" s="11">
        <f t="shared" si="643"/>
        <v>2277.91</v>
      </c>
      <c r="Q6676" s="12">
        <f t="shared" si="644"/>
        <v>7.3003400000000003</v>
      </c>
      <c r="R6676" s="14">
        <f t="shared" si="645"/>
        <v>0.4</v>
      </c>
      <c r="S6676" s="13">
        <f t="shared" si="646"/>
        <v>312</v>
      </c>
      <c r="T6676" s="14" t="s">
        <v>349</v>
      </c>
      <c r="U6676" t="s">
        <v>191</v>
      </c>
    </row>
    <row r="6677" spans="1:21" x14ac:dyDescent="0.2">
      <c r="A6677" t="s">
        <v>11637</v>
      </c>
      <c r="B6677" s="23">
        <v>45993</v>
      </c>
      <c r="C6677" s="23">
        <v>45975</v>
      </c>
      <c r="D6677" t="s">
        <v>1006</v>
      </c>
      <c r="E6677" t="s">
        <v>1007</v>
      </c>
      <c r="G6677" t="s">
        <v>12243</v>
      </c>
      <c r="H6677" t="s">
        <v>3664</v>
      </c>
      <c r="I6677" t="s">
        <v>3665</v>
      </c>
      <c r="J6677" s="10" t="str">
        <f t="shared" si="647"/>
        <v>ALM-</v>
      </c>
      <c r="K6677" t="s">
        <v>98</v>
      </c>
      <c r="L6677" s="48">
        <v>567</v>
      </c>
      <c r="M6677" t="s">
        <v>186</v>
      </c>
      <c r="N6677" t="s">
        <v>11</v>
      </c>
      <c r="O6677" s="74">
        <v>2.9203999999999999</v>
      </c>
      <c r="P6677" s="11">
        <f t="shared" si="643"/>
        <v>1655.87</v>
      </c>
      <c r="Q6677" s="12">
        <f t="shared" si="644"/>
        <v>7.3003400000000003</v>
      </c>
      <c r="R6677" s="14">
        <f t="shared" si="645"/>
        <v>0.4</v>
      </c>
      <c r="S6677" s="13">
        <f t="shared" si="646"/>
        <v>226.8</v>
      </c>
      <c r="T6677" s="14" t="s">
        <v>349</v>
      </c>
      <c r="U6677" t="s">
        <v>191</v>
      </c>
    </row>
    <row r="6678" spans="1:21" x14ac:dyDescent="0.2">
      <c r="A6678" t="s">
        <v>11638</v>
      </c>
      <c r="B6678" s="23">
        <v>45993</v>
      </c>
      <c r="C6678" s="23">
        <v>45975</v>
      </c>
      <c r="D6678" t="s">
        <v>1006</v>
      </c>
      <c r="E6678" t="s">
        <v>1007</v>
      </c>
      <c r="G6678" t="s">
        <v>12243</v>
      </c>
      <c r="H6678" t="s">
        <v>7804</v>
      </c>
      <c r="I6678" t="s">
        <v>7805</v>
      </c>
      <c r="J6678" s="10" t="str">
        <f t="shared" si="647"/>
        <v>ALM-</v>
      </c>
      <c r="K6678" t="s">
        <v>98</v>
      </c>
      <c r="L6678" s="48">
        <v>812</v>
      </c>
      <c r="M6678" t="s">
        <v>186</v>
      </c>
      <c r="N6678" t="s">
        <v>11</v>
      </c>
      <c r="O6678" s="74">
        <v>2.9203999999999999</v>
      </c>
      <c r="P6678" s="11">
        <f t="shared" si="643"/>
        <v>2371.36</v>
      </c>
      <c r="Q6678" s="12">
        <f t="shared" si="644"/>
        <v>7.3003400000000003</v>
      </c>
      <c r="R6678" s="14">
        <f t="shared" si="645"/>
        <v>0.4</v>
      </c>
      <c r="S6678" s="13">
        <f t="shared" si="646"/>
        <v>324.8</v>
      </c>
      <c r="T6678" s="14" t="s">
        <v>349</v>
      </c>
      <c r="U6678" t="s">
        <v>191</v>
      </c>
    </row>
    <row r="6679" spans="1:21" x14ac:dyDescent="0.2">
      <c r="A6679" t="s">
        <v>11639</v>
      </c>
      <c r="B6679" s="23">
        <v>45993</v>
      </c>
      <c r="C6679" s="23">
        <v>45975</v>
      </c>
      <c r="D6679" t="s">
        <v>1006</v>
      </c>
      <c r="E6679" t="s">
        <v>1007</v>
      </c>
      <c r="G6679" t="s">
        <v>12243</v>
      </c>
      <c r="H6679" t="s">
        <v>6753</v>
      </c>
      <c r="I6679" t="s">
        <v>6754</v>
      </c>
      <c r="J6679" s="10" t="str">
        <f t="shared" si="647"/>
        <v>ALM-</v>
      </c>
      <c r="K6679" t="s">
        <v>98</v>
      </c>
      <c r="L6679" s="48">
        <v>506</v>
      </c>
      <c r="M6679" t="s">
        <v>186</v>
      </c>
      <c r="N6679" t="s">
        <v>11</v>
      </c>
      <c r="O6679" s="74">
        <v>2.9203999999999999</v>
      </c>
      <c r="P6679" s="11">
        <f t="shared" si="643"/>
        <v>1477.72</v>
      </c>
      <c r="Q6679" s="12">
        <f t="shared" si="644"/>
        <v>7.3003400000000003</v>
      </c>
      <c r="R6679" s="14">
        <f t="shared" si="645"/>
        <v>0.4</v>
      </c>
      <c r="S6679" s="13">
        <f t="shared" si="646"/>
        <v>202.4</v>
      </c>
      <c r="T6679" s="14" t="s">
        <v>349</v>
      </c>
      <c r="U6679" t="s">
        <v>191</v>
      </c>
    </row>
    <row r="6680" spans="1:21" x14ac:dyDescent="0.2">
      <c r="A6680" t="s">
        <v>11640</v>
      </c>
      <c r="B6680" s="23">
        <v>45993</v>
      </c>
      <c r="C6680" s="23">
        <v>45975</v>
      </c>
      <c r="D6680" t="s">
        <v>1006</v>
      </c>
      <c r="E6680" t="s">
        <v>1007</v>
      </c>
      <c r="G6680" t="s">
        <v>12243</v>
      </c>
      <c r="H6680" t="s">
        <v>11294</v>
      </c>
      <c r="I6680" t="s">
        <v>11295</v>
      </c>
      <c r="J6680" s="10" t="str">
        <f t="shared" si="647"/>
        <v>ALM-</v>
      </c>
      <c r="K6680" t="s">
        <v>98</v>
      </c>
      <c r="L6680" s="48">
        <v>647</v>
      </c>
      <c r="M6680" t="s">
        <v>186</v>
      </c>
      <c r="N6680" t="s">
        <v>11</v>
      </c>
      <c r="O6680" s="74">
        <v>2.9203999999999999</v>
      </c>
      <c r="P6680" s="11">
        <f t="shared" si="643"/>
        <v>1889.5</v>
      </c>
      <c r="Q6680" s="12">
        <f t="shared" si="644"/>
        <v>7.3003400000000003</v>
      </c>
      <c r="R6680" s="14">
        <f t="shared" si="645"/>
        <v>0.4</v>
      </c>
      <c r="S6680" s="13">
        <f t="shared" si="646"/>
        <v>258.8</v>
      </c>
      <c r="T6680" s="14" t="s">
        <v>349</v>
      </c>
      <c r="U6680" t="s">
        <v>191</v>
      </c>
    </row>
    <row r="6681" spans="1:21" x14ac:dyDescent="0.2">
      <c r="A6681" t="s">
        <v>11641</v>
      </c>
      <c r="B6681" s="23">
        <v>45993</v>
      </c>
      <c r="C6681" s="23">
        <v>45975</v>
      </c>
      <c r="D6681" t="s">
        <v>1006</v>
      </c>
      <c r="E6681" t="s">
        <v>1007</v>
      </c>
      <c r="G6681" t="s">
        <v>12243</v>
      </c>
      <c r="H6681" t="s">
        <v>11296</v>
      </c>
      <c r="I6681" t="s">
        <v>11297</v>
      </c>
      <c r="J6681" s="10" t="str">
        <f t="shared" si="647"/>
        <v>ALM-</v>
      </c>
      <c r="K6681" t="s">
        <v>98</v>
      </c>
      <c r="L6681" s="48">
        <v>797</v>
      </c>
      <c r="M6681" t="s">
        <v>186</v>
      </c>
      <c r="N6681" t="s">
        <v>11</v>
      </c>
      <c r="O6681" s="74">
        <v>2.9203999999999999</v>
      </c>
      <c r="P6681" s="11">
        <f t="shared" si="643"/>
        <v>2327.56</v>
      </c>
      <c r="Q6681" s="12">
        <f t="shared" si="644"/>
        <v>7.3003400000000003</v>
      </c>
      <c r="R6681" s="14">
        <f t="shared" si="645"/>
        <v>0.4</v>
      </c>
      <c r="S6681" s="13">
        <f t="shared" si="646"/>
        <v>318.8</v>
      </c>
      <c r="T6681" s="14" t="s">
        <v>349</v>
      </c>
      <c r="U6681" t="s">
        <v>191</v>
      </c>
    </row>
    <row r="6682" spans="1:21" x14ac:dyDescent="0.2">
      <c r="A6682" t="s">
        <v>11642</v>
      </c>
      <c r="B6682" s="23">
        <v>45993</v>
      </c>
      <c r="C6682" s="23">
        <v>45975</v>
      </c>
      <c r="D6682" t="s">
        <v>1006</v>
      </c>
      <c r="E6682" t="s">
        <v>1007</v>
      </c>
      <c r="G6682" t="s">
        <v>12243</v>
      </c>
      <c r="H6682" t="s">
        <v>4663</v>
      </c>
      <c r="I6682" t="s">
        <v>4664</v>
      </c>
      <c r="J6682" s="10" t="str">
        <f t="shared" si="647"/>
        <v>ALM-</v>
      </c>
      <c r="K6682" t="s">
        <v>98</v>
      </c>
      <c r="L6682" s="48">
        <v>1127</v>
      </c>
      <c r="M6682" t="s">
        <v>186</v>
      </c>
      <c r="N6682" t="s">
        <v>11</v>
      </c>
      <c r="O6682" s="74">
        <v>2.9203999999999999</v>
      </c>
      <c r="P6682" s="11">
        <f t="shared" si="643"/>
        <v>3291.29</v>
      </c>
      <c r="Q6682" s="12">
        <f t="shared" si="644"/>
        <v>7.3003400000000003</v>
      </c>
      <c r="R6682" s="14">
        <f t="shared" si="645"/>
        <v>0.4</v>
      </c>
      <c r="S6682" s="13">
        <f t="shared" si="646"/>
        <v>450.8</v>
      </c>
      <c r="T6682" s="14" t="s">
        <v>349</v>
      </c>
      <c r="U6682" t="s">
        <v>191</v>
      </c>
    </row>
    <row r="6683" spans="1:21" x14ac:dyDescent="0.2">
      <c r="A6683" t="s">
        <v>11643</v>
      </c>
      <c r="B6683" s="23">
        <v>45993</v>
      </c>
      <c r="C6683" s="23">
        <v>45975</v>
      </c>
      <c r="D6683" t="s">
        <v>1006</v>
      </c>
      <c r="E6683" t="s">
        <v>1007</v>
      </c>
      <c r="G6683" t="s">
        <v>12243</v>
      </c>
      <c r="H6683" t="s">
        <v>1699</v>
      </c>
      <c r="I6683" t="s">
        <v>1700</v>
      </c>
      <c r="J6683" s="10" t="str">
        <f t="shared" si="647"/>
        <v>ALM-</v>
      </c>
      <c r="K6683" t="s">
        <v>98</v>
      </c>
      <c r="L6683" s="48">
        <v>2318</v>
      </c>
      <c r="M6683" t="s">
        <v>186</v>
      </c>
      <c r="N6683" t="s">
        <v>11</v>
      </c>
      <c r="O6683" s="74">
        <v>2.9203999999999999</v>
      </c>
      <c r="P6683" s="11">
        <f t="shared" si="643"/>
        <v>6769.49</v>
      </c>
      <c r="Q6683" s="12">
        <f t="shared" si="644"/>
        <v>7.3003400000000003</v>
      </c>
      <c r="R6683" s="14">
        <f t="shared" si="645"/>
        <v>0.4</v>
      </c>
      <c r="S6683" s="13">
        <f t="shared" si="646"/>
        <v>927.2</v>
      </c>
      <c r="T6683" s="14" t="s">
        <v>349</v>
      </c>
      <c r="U6683" t="s">
        <v>191</v>
      </c>
    </row>
    <row r="6684" spans="1:21" x14ac:dyDescent="0.2">
      <c r="A6684" t="s">
        <v>11644</v>
      </c>
      <c r="B6684" s="23">
        <v>45993</v>
      </c>
      <c r="C6684" s="23">
        <v>45975</v>
      </c>
      <c r="D6684" t="s">
        <v>1006</v>
      </c>
      <c r="E6684" t="s">
        <v>1007</v>
      </c>
      <c r="G6684" t="s">
        <v>12243</v>
      </c>
      <c r="H6684" t="s">
        <v>11298</v>
      </c>
      <c r="I6684" t="s">
        <v>11299</v>
      </c>
      <c r="J6684" s="10" t="str">
        <f t="shared" si="647"/>
        <v>ALM-</v>
      </c>
      <c r="K6684" t="s">
        <v>98</v>
      </c>
      <c r="L6684" s="48">
        <v>397</v>
      </c>
      <c r="M6684" t="s">
        <v>186</v>
      </c>
      <c r="N6684" t="s">
        <v>11</v>
      </c>
      <c r="O6684" s="74">
        <v>3.0973000000000002</v>
      </c>
      <c r="P6684" s="11">
        <f t="shared" si="643"/>
        <v>1229.6300000000001</v>
      </c>
      <c r="Q6684" s="12">
        <f t="shared" si="644"/>
        <v>7.3003400000000003</v>
      </c>
      <c r="R6684" s="14">
        <f t="shared" si="645"/>
        <v>0.42430000000000001</v>
      </c>
      <c r="S6684" s="13">
        <f t="shared" si="646"/>
        <v>168.45</v>
      </c>
      <c r="T6684" s="14" t="s">
        <v>349</v>
      </c>
      <c r="U6684" t="s">
        <v>191</v>
      </c>
    </row>
    <row r="6685" spans="1:21" x14ac:dyDescent="0.2">
      <c r="A6685" t="s">
        <v>11645</v>
      </c>
      <c r="B6685" s="23">
        <v>45993</v>
      </c>
      <c r="C6685" s="23">
        <v>45975</v>
      </c>
      <c r="D6685" t="s">
        <v>1006</v>
      </c>
      <c r="E6685" t="s">
        <v>1007</v>
      </c>
      <c r="G6685" t="s">
        <v>12243</v>
      </c>
      <c r="H6685" t="s">
        <v>11300</v>
      </c>
      <c r="I6685" t="s">
        <v>11301</v>
      </c>
      <c r="J6685" s="10" t="str">
        <f t="shared" si="647"/>
        <v>ALM-</v>
      </c>
      <c r="K6685" t="s">
        <v>98</v>
      </c>
      <c r="L6685" s="48">
        <v>560</v>
      </c>
      <c r="M6685" t="s">
        <v>186</v>
      </c>
      <c r="N6685" t="s">
        <v>11</v>
      </c>
      <c r="O6685" s="74">
        <v>3.0973000000000002</v>
      </c>
      <c r="P6685" s="11">
        <f t="shared" si="643"/>
        <v>1734.49</v>
      </c>
      <c r="Q6685" s="12">
        <f t="shared" si="644"/>
        <v>7.3003400000000003</v>
      </c>
      <c r="R6685" s="14">
        <f t="shared" si="645"/>
        <v>0.42430000000000001</v>
      </c>
      <c r="S6685" s="13">
        <f t="shared" si="646"/>
        <v>237.61</v>
      </c>
      <c r="T6685" s="14" t="s">
        <v>349</v>
      </c>
      <c r="U6685" t="s">
        <v>191</v>
      </c>
    </row>
    <row r="6686" spans="1:21" x14ac:dyDescent="0.2">
      <c r="A6686" t="s">
        <v>11452</v>
      </c>
      <c r="B6686" s="23">
        <v>45993</v>
      </c>
      <c r="C6686" s="23">
        <v>45945</v>
      </c>
      <c r="D6686" t="s">
        <v>128</v>
      </c>
      <c r="E6686" t="s">
        <v>129</v>
      </c>
      <c r="G6686" t="s">
        <v>12154</v>
      </c>
      <c r="H6686" t="s">
        <v>3082</v>
      </c>
      <c r="I6686" t="s">
        <v>3298</v>
      </c>
      <c r="J6686" s="10" t="str">
        <f t="shared" si="647"/>
        <v>HDL-</v>
      </c>
      <c r="K6686" t="s">
        <v>10</v>
      </c>
      <c r="L6686" s="48">
        <v>2720</v>
      </c>
      <c r="M6686" t="s">
        <v>1472</v>
      </c>
      <c r="N6686" t="s">
        <v>11</v>
      </c>
      <c r="O6686" s="74">
        <v>3.1817000000000002</v>
      </c>
      <c r="P6686" s="11">
        <f t="shared" si="643"/>
        <v>8654.2199999999993</v>
      </c>
      <c r="Q6686" s="12">
        <f t="shared" si="644"/>
        <v>7.3003400000000003</v>
      </c>
      <c r="R6686" s="14">
        <f t="shared" si="645"/>
        <v>0.43580000000000002</v>
      </c>
      <c r="S6686" s="13">
        <f t="shared" si="646"/>
        <v>1185.3800000000001</v>
      </c>
      <c r="T6686" s="14" t="s">
        <v>349</v>
      </c>
      <c r="U6686" t="s">
        <v>228</v>
      </c>
    </row>
    <row r="6687" spans="1:21" x14ac:dyDescent="0.2">
      <c r="A6687" t="s">
        <v>11481</v>
      </c>
      <c r="B6687" s="23">
        <v>45993</v>
      </c>
      <c r="C6687" s="23">
        <v>45959</v>
      </c>
      <c r="D6687" t="s">
        <v>287</v>
      </c>
      <c r="E6687" t="s">
        <v>288</v>
      </c>
      <c r="G6687" t="s">
        <v>12176</v>
      </c>
      <c r="H6687" t="s">
        <v>1555</v>
      </c>
      <c r="I6687" t="s">
        <v>1556</v>
      </c>
      <c r="J6687" s="10" t="s">
        <v>1477</v>
      </c>
      <c r="K6687" t="s">
        <v>10</v>
      </c>
      <c r="L6687" s="48">
        <v>1000</v>
      </c>
      <c r="M6687" t="s">
        <v>1472</v>
      </c>
      <c r="N6687" t="s">
        <v>11</v>
      </c>
      <c r="O6687" s="74">
        <v>7.42</v>
      </c>
      <c r="P6687" s="11">
        <f t="shared" si="643"/>
        <v>7420</v>
      </c>
      <c r="Q6687" s="12">
        <f t="shared" si="644"/>
        <v>7.3003400000000003</v>
      </c>
      <c r="R6687" s="14">
        <f t="shared" si="645"/>
        <v>1.0164</v>
      </c>
      <c r="S6687" s="13">
        <f t="shared" si="646"/>
        <v>1016.4</v>
      </c>
      <c r="T6687" s="14" t="s">
        <v>349</v>
      </c>
      <c r="U6687" t="s">
        <v>36</v>
      </c>
    </row>
    <row r="6688" spans="1:21" x14ac:dyDescent="0.2">
      <c r="A6688" t="s">
        <v>11495</v>
      </c>
      <c r="B6688" s="23">
        <v>45993</v>
      </c>
      <c r="C6688" s="23">
        <v>45965</v>
      </c>
      <c r="D6688" t="s">
        <v>287</v>
      </c>
      <c r="E6688" t="s">
        <v>288</v>
      </c>
      <c r="G6688" t="s">
        <v>12176</v>
      </c>
      <c r="H6688" t="s">
        <v>1555</v>
      </c>
      <c r="I6688" t="s">
        <v>1556</v>
      </c>
      <c r="J6688" s="10" t="s">
        <v>1477</v>
      </c>
      <c r="K6688" t="s">
        <v>10</v>
      </c>
      <c r="L6688" s="48">
        <v>3100</v>
      </c>
      <c r="M6688" t="s">
        <v>1472</v>
      </c>
      <c r="N6688" t="s">
        <v>11</v>
      </c>
      <c r="O6688" s="74">
        <v>6.9678000000000004</v>
      </c>
      <c r="P6688" s="11">
        <f t="shared" si="643"/>
        <v>21600.18</v>
      </c>
      <c r="Q6688" s="12">
        <f t="shared" si="644"/>
        <v>7.3003400000000003</v>
      </c>
      <c r="R6688" s="14">
        <f t="shared" si="645"/>
        <v>0.95440000000000003</v>
      </c>
      <c r="S6688" s="13">
        <f t="shared" si="646"/>
        <v>2958.64</v>
      </c>
      <c r="T6688" s="14" t="s">
        <v>349</v>
      </c>
      <c r="U6688" t="s">
        <v>36</v>
      </c>
    </row>
    <row r="6689" spans="1:21" x14ac:dyDescent="0.2">
      <c r="A6689" t="s">
        <v>11493</v>
      </c>
      <c r="B6689" s="23">
        <v>45993</v>
      </c>
      <c r="C6689" s="23">
        <v>45965</v>
      </c>
      <c r="D6689" t="s">
        <v>287</v>
      </c>
      <c r="E6689" t="s">
        <v>288</v>
      </c>
      <c r="G6689" t="s">
        <v>12180</v>
      </c>
      <c r="H6689" t="s">
        <v>703</v>
      </c>
      <c r="I6689" t="s">
        <v>704</v>
      </c>
      <c r="J6689" s="10" t="s">
        <v>1477</v>
      </c>
      <c r="K6689" t="s">
        <v>10</v>
      </c>
      <c r="L6689" s="48">
        <v>2000</v>
      </c>
      <c r="M6689" t="s">
        <v>1472</v>
      </c>
      <c r="N6689" t="s">
        <v>11</v>
      </c>
      <c r="O6689" s="74">
        <v>7.35</v>
      </c>
      <c r="P6689" s="11">
        <f t="shared" si="643"/>
        <v>14700</v>
      </c>
      <c r="Q6689" s="12">
        <f t="shared" si="644"/>
        <v>7.3003400000000003</v>
      </c>
      <c r="R6689" s="14">
        <f t="shared" si="645"/>
        <v>1.0067999999999999</v>
      </c>
      <c r="S6689" s="13">
        <f t="shared" si="646"/>
        <v>2013.6</v>
      </c>
      <c r="T6689" s="14" t="s">
        <v>349</v>
      </c>
      <c r="U6689" t="s">
        <v>36</v>
      </c>
    </row>
    <row r="6690" spans="1:21" x14ac:dyDescent="0.2">
      <c r="A6690" t="s">
        <v>11492</v>
      </c>
      <c r="B6690" s="23">
        <v>45993</v>
      </c>
      <c r="C6690" s="23">
        <v>45965</v>
      </c>
      <c r="D6690" t="s">
        <v>287</v>
      </c>
      <c r="E6690" t="s">
        <v>288</v>
      </c>
      <c r="G6690" t="s">
        <v>12180</v>
      </c>
      <c r="H6690" t="s">
        <v>935</v>
      </c>
      <c r="I6690" t="s">
        <v>936</v>
      </c>
      <c r="J6690" s="10" t="s">
        <v>1477</v>
      </c>
      <c r="K6690" t="s">
        <v>10</v>
      </c>
      <c r="L6690" s="48">
        <v>2195</v>
      </c>
      <c r="M6690" t="s">
        <v>1472</v>
      </c>
      <c r="N6690" t="s">
        <v>11</v>
      </c>
      <c r="O6690" s="74">
        <v>7.35</v>
      </c>
      <c r="P6690" s="11">
        <f t="shared" si="643"/>
        <v>16133.25</v>
      </c>
      <c r="Q6690" s="12">
        <f t="shared" si="644"/>
        <v>7.3003400000000003</v>
      </c>
      <c r="R6690" s="14">
        <f t="shared" si="645"/>
        <v>1.0067999999999999</v>
      </c>
      <c r="S6690" s="13">
        <f t="shared" si="646"/>
        <v>2209.9299999999998</v>
      </c>
      <c r="T6690" s="14" t="s">
        <v>349</v>
      </c>
      <c r="U6690" t="s">
        <v>36</v>
      </c>
    </row>
    <row r="6691" spans="1:21" x14ac:dyDescent="0.2">
      <c r="A6691" t="s">
        <v>11494</v>
      </c>
      <c r="B6691" s="23">
        <v>45993</v>
      </c>
      <c r="C6691" s="23">
        <v>45965</v>
      </c>
      <c r="D6691" t="s">
        <v>287</v>
      </c>
      <c r="E6691" t="s">
        <v>288</v>
      </c>
      <c r="G6691" t="s">
        <v>12176</v>
      </c>
      <c r="H6691" t="s">
        <v>3062</v>
      </c>
      <c r="I6691" t="s">
        <v>83</v>
      </c>
      <c r="J6691" s="10" t="s">
        <v>1477</v>
      </c>
      <c r="K6691" t="s">
        <v>10</v>
      </c>
      <c r="L6691" s="48">
        <v>3000</v>
      </c>
      <c r="M6691" t="s">
        <v>1472</v>
      </c>
      <c r="N6691" t="s">
        <v>11</v>
      </c>
      <c r="O6691" s="74">
        <v>7.35</v>
      </c>
      <c r="P6691" s="11">
        <f t="shared" si="643"/>
        <v>22050</v>
      </c>
      <c r="Q6691" s="12">
        <f t="shared" si="644"/>
        <v>7.3003400000000003</v>
      </c>
      <c r="R6691" s="14">
        <f t="shared" si="645"/>
        <v>1.0067999999999999</v>
      </c>
      <c r="S6691" s="13">
        <f t="shared" si="646"/>
        <v>3020.4</v>
      </c>
      <c r="T6691" s="14" t="s">
        <v>349</v>
      </c>
      <c r="U6691" t="s">
        <v>36</v>
      </c>
    </row>
    <row r="6692" spans="1:21" x14ac:dyDescent="0.2">
      <c r="A6692" t="s">
        <v>11019</v>
      </c>
      <c r="B6692" s="23">
        <v>45993</v>
      </c>
      <c r="C6692" s="23">
        <v>45915</v>
      </c>
      <c r="D6692" t="s">
        <v>143</v>
      </c>
      <c r="E6692" t="s">
        <v>144</v>
      </c>
      <c r="G6692" t="s">
        <v>12080</v>
      </c>
      <c r="H6692" t="s">
        <v>1798</v>
      </c>
      <c r="I6692" t="s">
        <v>1799</v>
      </c>
      <c r="J6692" s="10" t="str">
        <f t="shared" ref="J6692:J6723" si="648">+LEFT(U6692,4)</f>
        <v>LHDL</v>
      </c>
      <c r="K6692" t="s">
        <v>10</v>
      </c>
      <c r="L6692" s="48">
        <v>400</v>
      </c>
      <c r="M6692" t="s">
        <v>1472</v>
      </c>
      <c r="N6692" t="s">
        <v>11</v>
      </c>
      <c r="O6692" s="74">
        <v>7.5308000000000002</v>
      </c>
      <c r="P6692" s="11">
        <f t="shared" si="643"/>
        <v>3012.32</v>
      </c>
      <c r="Q6692" s="12">
        <f t="shared" si="644"/>
        <v>7.3003400000000003</v>
      </c>
      <c r="R6692" s="14">
        <f t="shared" si="645"/>
        <v>1.0316000000000001</v>
      </c>
      <c r="S6692" s="13">
        <f t="shared" si="646"/>
        <v>412.64</v>
      </c>
      <c r="T6692" s="14" t="s">
        <v>349</v>
      </c>
      <c r="U6692" t="s">
        <v>125</v>
      </c>
    </row>
    <row r="6693" spans="1:21" x14ac:dyDescent="0.2">
      <c r="A6693" t="s">
        <v>11799</v>
      </c>
      <c r="B6693" s="23">
        <v>45993</v>
      </c>
      <c r="C6693" s="23">
        <v>45982</v>
      </c>
      <c r="D6693" t="s">
        <v>143</v>
      </c>
      <c r="E6693" t="s">
        <v>144</v>
      </c>
      <c r="G6693" t="s">
        <v>12080</v>
      </c>
      <c r="H6693" t="s">
        <v>1798</v>
      </c>
      <c r="I6693" t="s">
        <v>1799</v>
      </c>
      <c r="J6693" s="10" t="str">
        <f t="shared" si="648"/>
        <v>LHDL</v>
      </c>
      <c r="K6693" t="s">
        <v>10</v>
      </c>
      <c r="L6693" s="48">
        <v>800</v>
      </c>
      <c r="M6693" t="s">
        <v>1472</v>
      </c>
      <c r="N6693" t="s">
        <v>11</v>
      </c>
      <c r="O6693" s="74">
        <v>7.2134999999999998</v>
      </c>
      <c r="P6693" s="11">
        <f t="shared" si="643"/>
        <v>5770.8</v>
      </c>
      <c r="Q6693" s="12">
        <f t="shared" si="644"/>
        <v>7.3003400000000003</v>
      </c>
      <c r="R6693" s="14">
        <f t="shared" si="645"/>
        <v>0.98809999999999998</v>
      </c>
      <c r="S6693" s="13">
        <f t="shared" si="646"/>
        <v>790.48</v>
      </c>
      <c r="T6693" s="14" t="s">
        <v>349</v>
      </c>
      <c r="U6693" t="s">
        <v>125</v>
      </c>
    </row>
    <row r="6694" spans="1:21" x14ac:dyDescent="0.2">
      <c r="A6694" t="s">
        <v>11384</v>
      </c>
      <c r="B6694" s="23">
        <v>45993</v>
      </c>
      <c r="C6694" s="23">
        <v>45905</v>
      </c>
      <c r="D6694" t="s">
        <v>143</v>
      </c>
      <c r="E6694" t="s">
        <v>144</v>
      </c>
      <c r="G6694" t="s">
        <v>12080</v>
      </c>
      <c r="H6694" t="s">
        <v>141</v>
      </c>
      <c r="I6694" t="s">
        <v>142</v>
      </c>
      <c r="J6694" s="10" t="str">
        <f t="shared" si="648"/>
        <v>KNOB</v>
      </c>
      <c r="K6694" t="s">
        <v>10</v>
      </c>
      <c r="L6694" s="48">
        <v>640</v>
      </c>
      <c r="M6694" t="s">
        <v>1472</v>
      </c>
      <c r="N6694" t="s">
        <v>11</v>
      </c>
      <c r="O6694" s="74">
        <v>5.0999999999999996</v>
      </c>
      <c r="P6694" s="11">
        <f t="shared" si="643"/>
        <v>3264</v>
      </c>
      <c r="Q6694" s="12">
        <f t="shared" si="644"/>
        <v>7.3003400000000003</v>
      </c>
      <c r="R6694" s="14">
        <f t="shared" si="645"/>
        <v>0.6986</v>
      </c>
      <c r="S6694" s="13">
        <f t="shared" si="646"/>
        <v>447.1</v>
      </c>
      <c r="T6694" s="14" t="s">
        <v>349</v>
      </c>
      <c r="U6694" t="s">
        <v>32</v>
      </c>
    </row>
    <row r="6695" spans="1:21" x14ac:dyDescent="0.2">
      <c r="A6695" t="s">
        <v>10977</v>
      </c>
      <c r="B6695" s="23">
        <v>45993</v>
      </c>
      <c r="C6695" s="23">
        <v>45926</v>
      </c>
      <c r="D6695" t="s">
        <v>143</v>
      </c>
      <c r="E6695" t="s">
        <v>144</v>
      </c>
      <c r="G6695" t="s">
        <v>12080</v>
      </c>
      <c r="H6695" t="s">
        <v>141</v>
      </c>
      <c r="I6695" t="s">
        <v>142</v>
      </c>
      <c r="J6695" s="10" t="str">
        <f t="shared" si="648"/>
        <v>KNOB</v>
      </c>
      <c r="K6695" t="s">
        <v>10</v>
      </c>
      <c r="L6695" s="48">
        <v>1320</v>
      </c>
      <c r="M6695" t="s">
        <v>1472</v>
      </c>
      <c r="N6695" t="s">
        <v>11</v>
      </c>
      <c r="O6695" s="74">
        <v>5.0999999999999996</v>
      </c>
      <c r="P6695" s="11">
        <f t="shared" si="643"/>
        <v>6732</v>
      </c>
      <c r="Q6695" s="12">
        <f t="shared" si="644"/>
        <v>7.3003400000000003</v>
      </c>
      <c r="R6695" s="14">
        <f t="shared" si="645"/>
        <v>0.6986</v>
      </c>
      <c r="S6695" s="13">
        <f t="shared" si="646"/>
        <v>922.15</v>
      </c>
      <c r="T6695" s="14" t="s">
        <v>349</v>
      </c>
      <c r="U6695" t="s">
        <v>32</v>
      </c>
    </row>
    <row r="6696" spans="1:21" x14ac:dyDescent="0.2">
      <c r="A6696" t="s">
        <v>10954</v>
      </c>
      <c r="B6696" s="23">
        <v>45993</v>
      </c>
      <c r="C6696" s="23">
        <v>45915</v>
      </c>
      <c r="D6696" t="s">
        <v>94</v>
      </c>
      <c r="E6696" t="s">
        <v>95</v>
      </c>
      <c r="G6696" t="s">
        <v>12092</v>
      </c>
      <c r="H6696" t="s">
        <v>3163</v>
      </c>
      <c r="I6696" t="s">
        <v>3373</v>
      </c>
      <c r="J6696" s="10" t="str">
        <f t="shared" si="648"/>
        <v>LID-</v>
      </c>
      <c r="K6696" t="s">
        <v>98</v>
      </c>
      <c r="L6696" s="48">
        <v>1440</v>
      </c>
      <c r="M6696" t="s">
        <v>1472</v>
      </c>
      <c r="N6696" t="s">
        <v>11</v>
      </c>
      <c r="O6696" s="74">
        <v>4.37</v>
      </c>
      <c r="P6696" s="11">
        <f t="shared" si="643"/>
        <v>6292.8</v>
      </c>
      <c r="Q6696" s="12">
        <f t="shared" si="644"/>
        <v>7.3003400000000003</v>
      </c>
      <c r="R6696" s="14">
        <f t="shared" si="645"/>
        <v>0.59860000000000002</v>
      </c>
      <c r="S6696" s="13">
        <f t="shared" si="646"/>
        <v>861.98</v>
      </c>
      <c r="T6696" s="14" t="s">
        <v>349</v>
      </c>
      <c r="U6696" t="s">
        <v>368</v>
      </c>
    </row>
    <row r="6697" spans="1:21" x14ac:dyDescent="0.2">
      <c r="A6697" t="s">
        <v>11382</v>
      </c>
      <c r="B6697" s="23">
        <v>45993</v>
      </c>
      <c r="C6697" s="23">
        <v>45903</v>
      </c>
      <c r="D6697" t="s">
        <v>94</v>
      </c>
      <c r="E6697" t="s">
        <v>95</v>
      </c>
      <c r="G6697" t="s">
        <v>12059</v>
      </c>
      <c r="H6697" t="s">
        <v>11260</v>
      </c>
      <c r="I6697" t="s">
        <v>10628</v>
      </c>
      <c r="J6697" s="10" t="str">
        <f t="shared" si="648"/>
        <v>LID-</v>
      </c>
      <c r="K6697" t="s">
        <v>98</v>
      </c>
      <c r="L6697" s="48">
        <v>720</v>
      </c>
      <c r="M6697" t="s">
        <v>1472</v>
      </c>
      <c r="N6697" t="s">
        <v>11</v>
      </c>
      <c r="O6697" s="74">
        <v>7.1</v>
      </c>
      <c r="P6697" s="11">
        <f t="shared" si="643"/>
        <v>5112</v>
      </c>
      <c r="Q6697" s="12">
        <f t="shared" si="644"/>
        <v>7.3003400000000003</v>
      </c>
      <c r="R6697" s="14">
        <f t="shared" si="645"/>
        <v>0.97260000000000002</v>
      </c>
      <c r="S6697" s="13">
        <f t="shared" si="646"/>
        <v>700.27</v>
      </c>
      <c r="T6697" s="14" t="s">
        <v>349</v>
      </c>
      <c r="U6697" t="s">
        <v>368</v>
      </c>
    </row>
    <row r="6698" spans="1:21" x14ac:dyDescent="0.2">
      <c r="A6698" t="s">
        <v>11041</v>
      </c>
      <c r="B6698" s="23">
        <v>45993</v>
      </c>
      <c r="C6698" s="23">
        <v>45903</v>
      </c>
      <c r="D6698" t="s">
        <v>94</v>
      </c>
      <c r="E6698" t="s">
        <v>95</v>
      </c>
      <c r="G6698" t="s">
        <v>12059</v>
      </c>
      <c r="H6698" t="s">
        <v>10627</v>
      </c>
      <c r="I6698" t="s">
        <v>10628</v>
      </c>
      <c r="J6698" s="10" t="str">
        <f t="shared" si="648"/>
        <v>LID-</v>
      </c>
      <c r="K6698" t="s">
        <v>98</v>
      </c>
      <c r="L6698" s="48">
        <v>37</v>
      </c>
      <c r="M6698" t="s">
        <v>1472</v>
      </c>
      <c r="N6698" t="s">
        <v>11</v>
      </c>
      <c r="O6698" s="74">
        <v>8.9</v>
      </c>
      <c r="P6698" s="11">
        <f t="shared" si="643"/>
        <v>329.3</v>
      </c>
      <c r="Q6698" s="12">
        <f t="shared" si="644"/>
        <v>7.3003400000000003</v>
      </c>
      <c r="R6698" s="14">
        <f t="shared" si="645"/>
        <v>1.2191000000000001</v>
      </c>
      <c r="S6698" s="13">
        <f t="shared" si="646"/>
        <v>45.11</v>
      </c>
      <c r="T6698" s="14" t="s">
        <v>349</v>
      </c>
      <c r="U6698" t="s">
        <v>368</v>
      </c>
    </row>
    <row r="6699" spans="1:21" x14ac:dyDescent="0.2">
      <c r="A6699" t="s">
        <v>11847</v>
      </c>
      <c r="B6699" s="23">
        <v>45993</v>
      </c>
      <c r="C6699" s="23">
        <v>45989</v>
      </c>
      <c r="D6699" t="s">
        <v>4324</v>
      </c>
      <c r="E6699" t="s">
        <v>4325</v>
      </c>
      <c r="G6699" t="s">
        <v>12286</v>
      </c>
      <c r="H6699" t="s">
        <v>11327</v>
      </c>
      <c r="I6699" t="s">
        <v>11328</v>
      </c>
      <c r="J6699" s="10" t="str">
        <f t="shared" si="648"/>
        <v>SSM-</v>
      </c>
      <c r="K6699" t="s">
        <v>10</v>
      </c>
      <c r="L6699" s="48">
        <v>7009</v>
      </c>
      <c r="M6699" t="s">
        <v>186</v>
      </c>
      <c r="N6699" t="s">
        <v>11</v>
      </c>
      <c r="O6699" s="74">
        <v>6.5929000000000002</v>
      </c>
      <c r="P6699" s="11">
        <f t="shared" si="643"/>
        <v>46209.64</v>
      </c>
      <c r="Q6699" s="12">
        <f t="shared" si="644"/>
        <v>7.3003400000000003</v>
      </c>
      <c r="R6699" s="14">
        <f t="shared" si="645"/>
        <v>0.90310000000000001</v>
      </c>
      <c r="S6699" s="13">
        <f t="shared" si="646"/>
        <v>6329.83</v>
      </c>
      <c r="T6699" s="14" t="s">
        <v>349</v>
      </c>
      <c r="U6699" t="s">
        <v>33</v>
      </c>
    </row>
    <row r="6700" spans="1:21" x14ac:dyDescent="0.2">
      <c r="A6700" t="s">
        <v>11846</v>
      </c>
      <c r="B6700" s="23">
        <v>45993</v>
      </c>
      <c r="C6700" s="23">
        <v>45989</v>
      </c>
      <c r="D6700" t="s">
        <v>4324</v>
      </c>
      <c r="E6700" t="s">
        <v>4325</v>
      </c>
      <c r="G6700" t="s">
        <v>12286</v>
      </c>
      <c r="H6700" t="s">
        <v>1806</v>
      </c>
      <c r="I6700" t="s">
        <v>1807</v>
      </c>
      <c r="J6700" s="10" t="str">
        <f t="shared" si="648"/>
        <v>SSM-</v>
      </c>
      <c r="K6700" t="s">
        <v>10</v>
      </c>
      <c r="L6700" s="48">
        <v>30717</v>
      </c>
      <c r="M6700" t="s">
        <v>186</v>
      </c>
      <c r="N6700" t="s">
        <v>11</v>
      </c>
      <c r="O6700" s="74">
        <v>11.650399999999999</v>
      </c>
      <c r="P6700" s="11">
        <f t="shared" si="643"/>
        <v>357865.34</v>
      </c>
      <c r="Q6700" s="12">
        <f t="shared" si="644"/>
        <v>7.3003400000000003</v>
      </c>
      <c r="R6700" s="14">
        <f t="shared" si="645"/>
        <v>1.5959000000000001</v>
      </c>
      <c r="S6700" s="13">
        <f t="shared" si="646"/>
        <v>49021.26</v>
      </c>
      <c r="T6700" s="14" t="s">
        <v>349</v>
      </c>
      <c r="U6700" t="s">
        <v>33</v>
      </c>
    </row>
    <row r="6701" spans="1:21" x14ac:dyDescent="0.2">
      <c r="A6701" t="s">
        <v>11845</v>
      </c>
      <c r="B6701" s="23">
        <v>45993</v>
      </c>
      <c r="C6701" s="23">
        <v>45989</v>
      </c>
      <c r="D6701" t="s">
        <v>4324</v>
      </c>
      <c r="E6701" t="s">
        <v>4325</v>
      </c>
      <c r="G6701" t="s">
        <v>12286</v>
      </c>
      <c r="H6701" t="s">
        <v>6876</v>
      </c>
      <c r="I6701" t="s">
        <v>6877</v>
      </c>
      <c r="J6701" s="10" t="str">
        <f t="shared" si="648"/>
        <v>SSM-</v>
      </c>
      <c r="K6701" t="s">
        <v>10</v>
      </c>
      <c r="L6701" s="48">
        <v>33388</v>
      </c>
      <c r="M6701" t="s">
        <v>186</v>
      </c>
      <c r="N6701" t="s">
        <v>11</v>
      </c>
      <c r="O6701" s="74">
        <v>11.557499999999999</v>
      </c>
      <c r="P6701" s="11">
        <f t="shared" si="643"/>
        <v>385881.81</v>
      </c>
      <c r="Q6701" s="12">
        <f t="shared" si="644"/>
        <v>7.3003400000000003</v>
      </c>
      <c r="R6701" s="14">
        <f t="shared" si="645"/>
        <v>1.5831</v>
      </c>
      <c r="S6701" s="13">
        <f t="shared" si="646"/>
        <v>52856.54</v>
      </c>
      <c r="T6701" s="14" t="s">
        <v>349</v>
      </c>
      <c r="U6701" t="s">
        <v>33</v>
      </c>
    </row>
    <row r="6702" spans="1:21" x14ac:dyDescent="0.2">
      <c r="A6702" t="s">
        <v>11529</v>
      </c>
      <c r="B6702" s="23">
        <v>45994</v>
      </c>
      <c r="C6702" s="23">
        <v>45967</v>
      </c>
      <c r="D6702" t="s">
        <v>149</v>
      </c>
      <c r="E6702" t="s">
        <v>150</v>
      </c>
      <c r="G6702" t="s">
        <v>12198</v>
      </c>
      <c r="H6702" t="s">
        <v>4721</v>
      </c>
      <c r="I6702" t="s">
        <v>4722</v>
      </c>
      <c r="J6702" s="10" t="str">
        <f t="shared" si="648"/>
        <v>GLID</v>
      </c>
      <c r="K6702" t="s">
        <v>10</v>
      </c>
      <c r="L6702" s="48">
        <v>500</v>
      </c>
      <c r="M6702" t="s">
        <v>1472</v>
      </c>
      <c r="N6702" t="s">
        <v>11</v>
      </c>
      <c r="O6702" s="74">
        <v>4.2759999999999998</v>
      </c>
      <c r="P6702" s="11">
        <f t="shared" si="643"/>
        <v>2138</v>
      </c>
      <c r="Q6702" s="12">
        <f t="shared" si="644"/>
        <v>7.3003400000000003</v>
      </c>
      <c r="R6702" s="14">
        <f t="shared" si="645"/>
        <v>0.5857</v>
      </c>
      <c r="S6702" s="13">
        <f t="shared" si="646"/>
        <v>292.85000000000002</v>
      </c>
      <c r="T6702" s="14" t="s">
        <v>349</v>
      </c>
      <c r="U6702" t="s">
        <v>78</v>
      </c>
    </row>
    <row r="6703" spans="1:21" x14ac:dyDescent="0.2">
      <c r="A6703" t="s">
        <v>11860</v>
      </c>
      <c r="B6703" s="23">
        <v>45994</v>
      </c>
      <c r="C6703" s="23">
        <v>45992</v>
      </c>
      <c r="D6703" t="s">
        <v>149</v>
      </c>
      <c r="E6703" t="s">
        <v>150</v>
      </c>
      <c r="G6703" t="s">
        <v>12198</v>
      </c>
      <c r="H6703" t="s">
        <v>3730</v>
      </c>
      <c r="I6703" t="s">
        <v>3731</v>
      </c>
      <c r="J6703" s="10" t="str">
        <f t="shared" si="648"/>
        <v>GLID</v>
      </c>
      <c r="K6703" t="s">
        <v>10</v>
      </c>
      <c r="L6703" s="48">
        <v>2020</v>
      </c>
      <c r="M6703" t="s">
        <v>1472</v>
      </c>
      <c r="N6703" t="s">
        <v>11</v>
      </c>
      <c r="O6703" s="74">
        <v>4.0202</v>
      </c>
      <c r="P6703" s="11">
        <f t="shared" si="643"/>
        <v>8120.8</v>
      </c>
      <c r="Q6703" s="12">
        <f t="shared" si="644"/>
        <v>7.3003400000000003</v>
      </c>
      <c r="R6703" s="14">
        <f t="shared" si="645"/>
        <v>0.55069999999999997</v>
      </c>
      <c r="S6703" s="13">
        <f t="shared" si="646"/>
        <v>1112.4100000000001</v>
      </c>
      <c r="T6703" s="14" t="s">
        <v>349</v>
      </c>
      <c r="U6703" t="s">
        <v>78</v>
      </c>
    </row>
    <row r="6704" spans="1:21" x14ac:dyDescent="0.2">
      <c r="A6704" t="s">
        <v>11859</v>
      </c>
      <c r="B6704" s="23">
        <v>45994</v>
      </c>
      <c r="C6704" s="23">
        <v>45992</v>
      </c>
      <c r="D6704" t="s">
        <v>149</v>
      </c>
      <c r="E6704" t="s">
        <v>150</v>
      </c>
      <c r="G6704" t="s">
        <v>12198</v>
      </c>
      <c r="H6704" t="s">
        <v>11333</v>
      </c>
      <c r="I6704" t="s">
        <v>11334</v>
      </c>
      <c r="J6704" s="10" t="str">
        <f t="shared" si="648"/>
        <v>GLID</v>
      </c>
      <c r="K6704" t="s">
        <v>10</v>
      </c>
      <c r="L6704" s="48">
        <v>2020</v>
      </c>
      <c r="M6704" t="s">
        <v>1472</v>
      </c>
      <c r="N6704" t="s">
        <v>11</v>
      </c>
      <c r="O6704" s="74">
        <v>5.4664999999999999</v>
      </c>
      <c r="P6704" s="11">
        <f t="shared" si="643"/>
        <v>11042.33</v>
      </c>
      <c r="Q6704" s="12">
        <f t="shared" si="644"/>
        <v>7.3003400000000003</v>
      </c>
      <c r="R6704" s="14">
        <f t="shared" si="645"/>
        <v>0.74880000000000002</v>
      </c>
      <c r="S6704" s="13">
        <f t="shared" si="646"/>
        <v>1512.58</v>
      </c>
      <c r="T6704" s="14" t="s">
        <v>349</v>
      </c>
      <c r="U6704" t="s">
        <v>78</v>
      </c>
    </row>
    <row r="6705" spans="1:21" x14ac:dyDescent="0.2">
      <c r="A6705" t="s">
        <v>11530</v>
      </c>
      <c r="B6705" s="23">
        <v>45994</v>
      </c>
      <c r="C6705" s="23">
        <v>45967</v>
      </c>
      <c r="D6705" t="s">
        <v>149</v>
      </c>
      <c r="E6705" t="s">
        <v>150</v>
      </c>
      <c r="G6705" t="s">
        <v>12198</v>
      </c>
      <c r="H6705" t="s">
        <v>3209</v>
      </c>
      <c r="I6705" t="s">
        <v>3416</v>
      </c>
      <c r="J6705" s="10" t="str">
        <f t="shared" si="648"/>
        <v>GLID</v>
      </c>
      <c r="K6705" t="s">
        <v>10</v>
      </c>
      <c r="L6705" s="48">
        <v>1010</v>
      </c>
      <c r="M6705" t="s">
        <v>1472</v>
      </c>
      <c r="N6705" t="s">
        <v>11</v>
      </c>
      <c r="O6705" s="74">
        <v>5.1798000000000002</v>
      </c>
      <c r="P6705" s="11">
        <f t="shared" si="643"/>
        <v>5231.6000000000004</v>
      </c>
      <c r="Q6705" s="12">
        <f t="shared" si="644"/>
        <v>7.3003400000000003</v>
      </c>
      <c r="R6705" s="14">
        <f t="shared" si="645"/>
        <v>0.70950000000000002</v>
      </c>
      <c r="S6705" s="13">
        <f t="shared" si="646"/>
        <v>716.6</v>
      </c>
      <c r="T6705" s="14" t="s">
        <v>349</v>
      </c>
      <c r="U6705" t="s">
        <v>78</v>
      </c>
    </row>
    <row r="6706" spans="1:21" x14ac:dyDescent="0.2">
      <c r="A6706" t="s">
        <v>11774</v>
      </c>
      <c r="B6706" s="23">
        <v>45994</v>
      </c>
      <c r="C6706" s="23">
        <v>45981</v>
      </c>
      <c r="D6706" t="s">
        <v>5</v>
      </c>
      <c r="E6706" t="s">
        <v>6</v>
      </c>
      <c r="G6706" t="s">
        <v>12269</v>
      </c>
      <c r="H6706" t="s">
        <v>3271</v>
      </c>
      <c r="I6706" t="s">
        <v>3477</v>
      </c>
      <c r="J6706" s="10" t="str">
        <f t="shared" si="648"/>
        <v>BOX-</v>
      </c>
      <c r="K6706" t="s">
        <v>10</v>
      </c>
      <c r="L6706" s="48">
        <v>5050</v>
      </c>
      <c r="M6706" t="s">
        <v>1472</v>
      </c>
      <c r="N6706" t="s">
        <v>11</v>
      </c>
      <c r="O6706" s="74">
        <v>2.66</v>
      </c>
      <c r="P6706" s="11">
        <f t="shared" si="643"/>
        <v>13433</v>
      </c>
      <c r="Q6706" s="12">
        <f t="shared" si="644"/>
        <v>7.3003400000000003</v>
      </c>
      <c r="R6706" s="14">
        <f t="shared" si="645"/>
        <v>0.3644</v>
      </c>
      <c r="S6706" s="13">
        <f t="shared" si="646"/>
        <v>1840.22</v>
      </c>
      <c r="T6706" s="14" t="s">
        <v>349</v>
      </c>
      <c r="U6706" t="s">
        <v>1</v>
      </c>
    </row>
    <row r="6707" spans="1:21" x14ac:dyDescent="0.2">
      <c r="A6707" t="s">
        <v>11769</v>
      </c>
      <c r="B6707" s="23">
        <v>45994</v>
      </c>
      <c r="C6707" s="23">
        <v>45981</v>
      </c>
      <c r="D6707" t="s">
        <v>5</v>
      </c>
      <c r="E6707" t="s">
        <v>6</v>
      </c>
      <c r="G6707" t="s">
        <v>12269</v>
      </c>
      <c r="H6707" t="s">
        <v>3269</v>
      </c>
      <c r="I6707" t="s">
        <v>428</v>
      </c>
      <c r="J6707" s="10" t="str">
        <f t="shared" si="648"/>
        <v>BOX-</v>
      </c>
      <c r="K6707" t="s">
        <v>10</v>
      </c>
      <c r="L6707" s="48">
        <v>2420</v>
      </c>
      <c r="M6707" t="s">
        <v>1472</v>
      </c>
      <c r="N6707" t="s">
        <v>11</v>
      </c>
      <c r="O6707" s="74">
        <v>2.82</v>
      </c>
      <c r="P6707" s="11">
        <f t="shared" si="643"/>
        <v>6824.4</v>
      </c>
      <c r="Q6707" s="12">
        <f t="shared" si="644"/>
        <v>7.3003400000000003</v>
      </c>
      <c r="R6707" s="14">
        <f t="shared" si="645"/>
        <v>0.38629999999999998</v>
      </c>
      <c r="S6707" s="13">
        <f t="shared" si="646"/>
        <v>934.85</v>
      </c>
      <c r="T6707" s="14" t="s">
        <v>349</v>
      </c>
      <c r="U6707" t="s">
        <v>1</v>
      </c>
    </row>
    <row r="6708" spans="1:21" x14ac:dyDescent="0.2">
      <c r="A6708" t="s">
        <v>11770</v>
      </c>
      <c r="B6708" s="23">
        <v>45994</v>
      </c>
      <c r="C6708" s="23">
        <v>45981</v>
      </c>
      <c r="D6708" t="s">
        <v>5</v>
      </c>
      <c r="E6708" t="s">
        <v>6</v>
      </c>
      <c r="G6708" t="s">
        <v>12269</v>
      </c>
      <c r="H6708" t="s">
        <v>5690</v>
      </c>
      <c r="I6708" t="s">
        <v>5833</v>
      </c>
      <c r="J6708" s="10" t="str">
        <f t="shared" si="648"/>
        <v>BOX-</v>
      </c>
      <c r="K6708" t="s">
        <v>10</v>
      </c>
      <c r="L6708" s="48">
        <v>1010</v>
      </c>
      <c r="M6708" t="s">
        <v>1472</v>
      </c>
      <c r="N6708" t="s">
        <v>11</v>
      </c>
      <c r="O6708" s="74">
        <v>3.88</v>
      </c>
      <c r="P6708" s="11">
        <f t="shared" si="643"/>
        <v>3918.8</v>
      </c>
      <c r="Q6708" s="12">
        <f t="shared" si="644"/>
        <v>7.3003400000000003</v>
      </c>
      <c r="R6708" s="14">
        <f t="shared" si="645"/>
        <v>0.53149999999999997</v>
      </c>
      <c r="S6708" s="13">
        <f t="shared" si="646"/>
        <v>536.82000000000005</v>
      </c>
      <c r="T6708" s="14" t="s">
        <v>349</v>
      </c>
      <c r="U6708" t="s">
        <v>1</v>
      </c>
    </row>
    <row r="6709" spans="1:21" x14ac:dyDescent="0.2">
      <c r="A6709" t="s">
        <v>11771</v>
      </c>
      <c r="B6709" s="23">
        <v>45994</v>
      </c>
      <c r="C6709" s="23">
        <v>45981</v>
      </c>
      <c r="D6709" t="s">
        <v>5</v>
      </c>
      <c r="E6709" t="s">
        <v>6</v>
      </c>
      <c r="G6709" t="s">
        <v>12269</v>
      </c>
      <c r="H6709" t="s">
        <v>3270</v>
      </c>
      <c r="I6709" t="s">
        <v>3476</v>
      </c>
      <c r="J6709" s="10" t="str">
        <f t="shared" si="648"/>
        <v>BOX-</v>
      </c>
      <c r="K6709" t="s">
        <v>10</v>
      </c>
      <c r="L6709" s="48">
        <v>6030</v>
      </c>
      <c r="M6709" t="s">
        <v>1472</v>
      </c>
      <c r="N6709" t="s">
        <v>11</v>
      </c>
      <c r="O6709" s="74">
        <v>1.51</v>
      </c>
      <c r="P6709" s="11">
        <f t="shared" si="643"/>
        <v>9105.2999999999993</v>
      </c>
      <c r="Q6709" s="12">
        <f t="shared" si="644"/>
        <v>7.3003400000000003</v>
      </c>
      <c r="R6709" s="14">
        <f t="shared" si="645"/>
        <v>0.20680000000000001</v>
      </c>
      <c r="S6709" s="13">
        <f t="shared" si="646"/>
        <v>1247</v>
      </c>
      <c r="T6709" s="14" t="s">
        <v>349</v>
      </c>
      <c r="U6709" t="s">
        <v>1</v>
      </c>
    </row>
    <row r="6710" spans="1:21" x14ac:dyDescent="0.2">
      <c r="A6710" t="s">
        <v>11863</v>
      </c>
      <c r="B6710" s="23">
        <v>45994</v>
      </c>
      <c r="C6710" s="23">
        <v>45994</v>
      </c>
      <c r="D6710" t="s">
        <v>67</v>
      </c>
      <c r="E6710" t="s">
        <v>68</v>
      </c>
      <c r="G6710" t="s">
        <v>12292</v>
      </c>
      <c r="H6710" t="s">
        <v>11337</v>
      </c>
      <c r="I6710" t="s">
        <v>11338</v>
      </c>
      <c r="J6710" s="10" t="str">
        <f t="shared" si="648"/>
        <v>MISC</v>
      </c>
      <c r="K6710" t="s">
        <v>10</v>
      </c>
      <c r="L6710" s="48">
        <v>500</v>
      </c>
      <c r="M6710" t="s">
        <v>1472</v>
      </c>
      <c r="N6710" t="s">
        <v>11</v>
      </c>
      <c r="O6710" s="74">
        <v>6.4972000000000003</v>
      </c>
      <c r="P6710" s="11">
        <f t="shared" si="643"/>
        <v>3248.6</v>
      </c>
      <c r="Q6710" s="12">
        <f t="shared" si="644"/>
        <v>7.3003400000000003</v>
      </c>
      <c r="R6710" s="14">
        <f t="shared" si="645"/>
        <v>0.89</v>
      </c>
      <c r="S6710" s="13">
        <f t="shared" si="646"/>
        <v>445</v>
      </c>
      <c r="T6710" s="14" t="s">
        <v>349</v>
      </c>
      <c r="U6710" t="s">
        <v>25</v>
      </c>
    </row>
    <row r="6711" spans="1:21" x14ac:dyDescent="0.2">
      <c r="A6711" t="s">
        <v>11870</v>
      </c>
      <c r="B6711" s="23">
        <v>45994</v>
      </c>
      <c r="C6711" s="23">
        <v>45994</v>
      </c>
      <c r="D6711" t="s">
        <v>67</v>
      </c>
      <c r="E6711" t="s">
        <v>68</v>
      </c>
      <c r="G6711" t="s">
        <v>12298</v>
      </c>
      <c r="H6711" t="s">
        <v>11341</v>
      </c>
      <c r="I6711" t="s">
        <v>11342</v>
      </c>
      <c r="J6711" s="10" t="str">
        <f t="shared" si="648"/>
        <v>MISC</v>
      </c>
      <c r="K6711" t="s">
        <v>10</v>
      </c>
      <c r="L6711" s="48">
        <v>550</v>
      </c>
      <c r="M6711" t="s">
        <v>1472</v>
      </c>
      <c r="N6711" t="s">
        <v>11</v>
      </c>
      <c r="O6711" s="74">
        <v>2</v>
      </c>
      <c r="P6711" s="11">
        <f t="shared" si="643"/>
        <v>1100</v>
      </c>
      <c r="Q6711" s="12">
        <f t="shared" si="644"/>
        <v>7.3003400000000003</v>
      </c>
      <c r="R6711" s="14">
        <f t="shared" si="645"/>
        <v>0.27400000000000002</v>
      </c>
      <c r="S6711" s="13">
        <f t="shared" si="646"/>
        <v>150.69999999999999</v>
      </c>
      <c r="T6711" s="14" t="s">
        <v>349</v>
      </c>
      <c r="U6711" t="s">
        <v>25</v>
      </c>
    </row>
    <row r="6712" spans="1:21" x14ac:dyDescent="0.2">
      <c r="A6712" t="s">
        <v>11869</v>
      </c>
      <c r="B6712" s="23">
        <v>45994</v>
      </c>
      <c r="C6712" s="23">
        <v>45994</v>
      </c>
      <c r="D6712" t="s">
        <v>67</v>
      </c>
      <c r="E6712" t="s">
        <v>68</v>
      </c>
      <c r="G6712" t="s">
        <v>12297</v>
      </c>
      <c r="H6712" t="s">
        <v>11339</v>
      </c>
      <c r="I6712" t="s">
        <v>11340</v>
      </c>
      <c r="J6712" s="10" t="str">
        <f t="shared" si="648"/>
        <v>BOX-</v>
      </c>
      <c r="K6712" t="s">
        <v>10</v>
      </c>
      <c r="L6712" s="48">
        <v>160</v>
      </c>
      <c r="M6712" t="s">
        <v>1472</v>
      </c>
      <c r="N6712" t="s">
        <v>11</v>
      </c>
      <c r="O6712" s="74">
        <v>2.4750000000000001</v>
      </c>
      <c r="P6712" s="11">
        <f t="shared" si="643"/>
        <v>396</v>
      </c>
      <c r="Q6712" s="12">
        <f t="shared" si="644"/>
        <v>7.3003400000000003</v>
      </c>
      <c r="R6712" s="14">
        <f t="shared" si="645"/>
        <v>0.33900000000000002</v>
      </c>
      <c r="S6712" s="13">
        <f t="shared" si="646"/>
        <v>54.24</v>
      </c>
      <c r="T6712" s="14" t="s">
        <v>349</v>
      </c>
      <c r="U6712" t="s">
        <v>1</v>
      </c>
    </row>
    <row r="6713" spans="1:21" x14ac:dyDescent="0.2">
      <c r="A6713" t="s">
        <v>10954</v>
      </c>
      <c r="B6713" s="23">
        <v>45994</v>
      </c>
      <c r="C6713" s="23">
        <v>45915</v>
      </c>
      <c r="D6713" t="s">
        <v>94</v>
      </c>
      <c r="E6713" t="s">
        <v>95</v>
      </c>
      <c r="G6713" t="s">
        <v>12091</v>
      </c>
      <c r="H6713" t="s">
        <v>3163</v>
      </c>
      <c r="I6713" t="s">
        <v>3373</v>
      </c>
      <c r="J6713" s="10" t="str">
        <f t="shared" si="648"/>
        <v>LID-</v>
      </c>
      <c r="K6713" t="s">
        <v>98</v>
      </c>
      <c r="L6713" s="48">
        <v>1884</v>
      </c>
      <c r="M6713" t="s">
        <v>1472</v>
      </c>
      <c r="N6713" t="s">
        <v>11</v>
      </c>
      <c r="O6713" s="74">
        <v>4.37</v>
      </c>
      <c r="P6713" s="11">
        <f t="shared" si="643"/>
        <v>8233.08</v>
      </c>
      <c r="Q6713" s="12">
        <f t="shared" si="644"/>
        <v>7.3003400000000003</v>
      </c>
      <c r="R6713" s="14">
        <f t="shared" si="645"/>
        <v>0.59860000000000002</v>
      </c>
      <c r="S6713" s="13">
        <f t="shared" si="646"/>
        <v>1127.76</v>
      </c>
      <c r="T6713" s="14" t="s">
        <v>349</v>
      </c>
      <c r="U6713" t="s">
        <v>368</v>
      </c>
    </row>
    <row r="6714" spans="1:21" x14ac:dyDescent="0.2">
      <c r="A6714" t="s">
        <v>11399</v>
      </c>
      <c r="B6714" s="23">
        <v>45994</v>
      </c>
      <c r="C6714" s="23">
        <v>45915</v>
      </c>
      <c r="D6714" t="s">
        <v>94</v>
      </c>
      <c r="E6714" t="s">
        <v>95</v>
      </c>
      <c r="G6714" t="s">
        <v>12091</v>
      </c>
      <c r="H6714" t="s">
        <v>3163</v>
      </c>
      <c r="I6714" t="s">
        <v>3373</v>
      </c>
      <c r="J6714" s="10" t="str">
        <f t="shared" si="648"/>
        <v>LID-</v>
      </c>
      <c r="K6714" t="s">
        <v>98</v>
      </c>
      <c r="L6714" s="48">
        <v>36</v>
      </c>
      <c r="M6714" t="s">
        <v>1472</v>
      </c>
      <c r="N6714" t="s">
        <v>11</v>
      </c>
      <c r="O6714" s="74">
        <v>4.37</v>
      </c>
      <c r="P6714" s="11">
        <f t="shared" si="643"/>
        <v>157.32</v>
      </c>
      <c r="Q6714" s="12">
        <f t="shared" si="644"/>
        <v>7.3003400000000003</v>
      </c>
      <c r="R6714" s="14">
        <f t="shared" si="645"/>
        <v>0.59860000000000002</v>
      </c>
      <c r="S6714" s="13">
        <f t="shared" si="646"/>
        <v>21.55</v>
      </c>
      <c r="T6714" s="14" t="s">
        <v>349</v>
      </c>
      <c r="U6714" t="s">
        <v>368</v>
      </c>
    </row>
    <row r="6715" spans="1:21" x14ac:dyDescent="0.2">
      <c r="A6715" t="s">
        <v>11041</v>
      </c>
      <c r="B6715" s="23">
        <v>45994</v>
      </c>
      <c r="C6715" s="23">
        <v>45903</v>
      </c>
      <c r="D6715" t="s">
        <v>94</v>
      </c>
      <c r="E6715" t="s">
        <v>95</v>
      </c>
      <c r="G6715" t="s">
        <v>12076</v>
      </c>
      <c r="H6715" t="s">
        <v>10627</v>
      </c>
      <c r="I6715" t="s">
        <v>10628</v>
      </c>
      <c r="J6715" s="10" t="str">
        <f t="shared" si="648"/>
        <v>LID-</v>
      </c>
      <c r="K6715" t="s">
        <v>98</v>
      </c>
      <c r="L6715" s="48">
        <v>-4</v>
      </c>
      <c r="M6715" t="s">
        <v>1472</v>
      </c>
      <c r="N6715" t="s">
        <v>11</v>
      </c>
      <c r="O6715" s="74">
        <v>8.9</v>
      </c>
      <c r="P6715" s="11">
        <f t="shared" si="643"/>
        <v>-35.6</v>
      </c>
      <c r="Q6715" s="12">
        <f t="shared" si="644"/>
        <v>7.3003400000000003</v>
      </c>
      <c r="R6715" s="14">
        <f t="shared" si="645"/>
        <v>1.2191000000000001</v>
      </c>
      <c r="S6715" s="13">
        <f t="shared" si="646"/>
        <v>-4.88</v>
      </c>
      <c r="T6715" s="14" t="s">
        <v>349</v>
      </c>
      <c r="U6715" t="s">
        <v>368</v>
      </c>
    </row>
    <row r="6716" spans="1:21" x14ac:dyDescent="0.2">
      <c r="A6716" t="s">
        <v>11377</v>
      </c>
      <c r="B6716" s="23">
        <v>45994</v>
      </c>
      <c r="C6716" s="23">
        <v>45861</v>
      </c>
      <c r="D6716" t="s">
        <v>149</v>
      </c>
      <c r="E6716" t="s">
        <v>150</v>
      </c>
      <c r="G6716" t="s">
        <v>12067</v>
      </c>
      <c r="H6716" t="s">
        <v>147</v>
      </c>
      <c r="I6716" t="s">
        <v>148</v>
      </c>
      <c r="J6716" s="10" t="str">
        <f t="shared" si="648"/>
        <v>SKU-</v>
      </c>
      <c r="K6716" t="s">
        <v>98</v>
      </c>
      <c r="L6716" s="48">
        <v>2370</v>
      </c>
      <c r="M6716" t="s">
        <v>1472</v>
      </c>
      <c r="N6716" t="s">
        <v>11</v>
      </c>
      <c r="O6716" s="74">
        <v>7.8185000000000002</v>
      </c>
      <c r="P6716" s="11">
        <f t="shared" si="643"/>
        <v>18529.849999999999</v>
      </c>
      <c r="Q6716" s="12">
        <f t="shared" si="644"/>
        <v>7.3003400000000003</v>
      </c>
      <c r="R6716" s="14">
        <f t="shared" si="645"/>
        <v>1.071</v>
      </c>
      <c r="S6716" s="13">
        <f t="shared" si="646"/>
        <v>2538.27</v>
      </c>
      <c r="T6716" s="14" t="s">
        <v>349</v>
      </c>
      <c r="U6716" t="s">
        <v>2</v>
      </c>
    </row>
    <row r="6717" spans="1:21" x14ac:dyDescent="0.2">
      <c r="A6717" t="s">
        <v>11754</v>
      </c>
      <c r="B6717" s="23">
        <v>45995</v>
      </c>
      <c r="C6717" s="23">
        <v>45980</v>
      </c>
      <c r="D6717" t="s">
        <v>311</v>
      </c>
      <c r="E6717" t="s">
        <v>312</v>
      </c>
      <c r="G6717" t="s">
        <v>12264</v>
      </c>
      <c r="H6717" t="s">
        <v>1237</v>
      </c>
      <c r="I6717" t="s">
        <v>1238</v>
      </c>
      <c r="J6717" s="10" t="str">
        <f t="shared" si="648"/>
        <v>EXM-</v>
      </c>
      <c r="K6717" t="s">
        <v>10</v>
      </c>
      <c r="L6717" s="48">
        <v>25</v>
      </c>
      <c r="M6717" t="s">
        <v>186</v>
      </c>
      <c r="N6717" t="s">
        <v>11</v>
      </c>
      <c r="O6717" s="74">
        <v>90.177000000000007</v>
      </c>
      <c r="P6717" s="11">
        <f t="shared" si="643"/>
        <v>2254.4299999999998</v>
      </c>
      <c r="Q6717" s="12">
        <f t="shared" si="644"/>
        <v>7.3003400000000003</v>
      </c>
      <c r="R6717" s="14">
        <f t="shared" si="645"/>
        <v>12.352399999999999</v>
      </c>
      <c r="S6717" s="13">
        <f t="shared" si="646"/>
        <v>308.81</v>
      </c>
      <c r="T6717" s="14" t="s">
        <v>349</v>
      </c>
      <c r="U6717" t="s">
        <v>315</v>
      </c>
    </row>
    <row r="6718" spans="1:21" x14ac:dyDescent="0.2">
      <c r="A6718" t="s">
        <v>11756</v>
      </c>
      <c r="B6718" s="23">
        <v>45995</v>
      </c>
      <c r="C6718" s="23">
        <v>45980</v>
      </c>
      <c r="D6718" t="s">
        <v>311</v>
      </c>
      <c r="E6718" t="s">
        <v>312</v>
      </c>
      <c r="G6718" t="s">
        <v>12264</v>
      </c>
      <c r="H6718" t="s">
        <v>309</v>
      </c>
      <c r="I6718" t="s">
        <v>310</v>
      </c>
      <c r="J6718" s="10" t="str">
        <f t="shared" si="648"/>
        <v>EXM-</v>
      </c>
      <c r="K6718" t="s">
        <v>10</v>
      </c>
      <c r="L6718" s="48">
        <v>25</v>
      </c>
      <c r="M6718" t="s">
        <v>186</v>
      </c>
      <c r="N6718" t="s">
        <v>11</v>
      </c>
      <c r="O6718" s="74">
        <v>102.0354</v>
      </c>
      <c r="P6718" s="11">
        <f t="shared" si="643"/>
        <v>2550.89</v>
      </c>
      <c r="Q6718" s="12">
        <f t="shared" si="644"/>
        <v>7.3003400000000003</v>
      </c>
      <c r="R6718" s="14">
        <f t="shared" si="645"/>
        <v>13.976800000000001</v>
      </c>
      <c r="S6718" s="13">
        <f t="shared" si="646"/>
        <v>349.42</v>
      </c>
      <c r="T6718" s="14" t="s">
        <v>349</v>
      </c>
      <c r="U6718" t="s">
        <v>315</v>
      </c>
    </row>
    <row r="6719" spans="1:21" x14ac:dyDescent="0.2">
      <c r="A6719" t="s">
        <v>11757</v>
      </c>
      <c r="B6719" s="23">
        <v>45995</v>
      </c>
      <c r="C6719" s="23">
        <v>45980</v>
      </c>
      <c r="D6719" t="s">
        <v>311</v>
      </c>
      <c r="E6719" t="s">
        <v>312</v>
      </c>
      <c r="G6719" t="s">
        <v>12264</v>
      </c>
      <c r="H6719" t="s">
        <v>1823</v>
      </c>
      <c r="I6719" t="s">
        <v>1824</v>
      </c>
      <c r="J6719" s="10" t="str">
        <f t="shared" si="648"/>
        <v>EXM-</v>
      </c>
      <c r="K6719" t="s">
        <v>10</v>
      </c>
      <c r="L6719" s="48">
        <v>25</v>
      </c>
      <c r="M6719" t="s">
        <v>186</v>
      </c>
      <c r="N6719" t="s">
        <v>11</v>
      </c>
      <c r="O6719" s="74">
        <v>108.3186</v>
      </c>
      <c r="P6719" s="11">
        <f t="shared" si="643"/>
        <v>2707.97</v>
      </c>
      <c r="Q6719" s="12">
        <f t="shared" si="644"/>
        <v>7.3003400000000003</v>
      </c>
      <c r="R6719" s="14">
        <f t="shared" si="645"/>
        <v>14.8375</v>
      </c>
      <c r="S6719" s="13">
        <f t="shared" si="646"/>
        <v>370.94</v>
      </c>
      <c r="T6719" s="14" t="s">
        <v>349</v>
      </c>
      <c r="U6719" t="s">
        <v>315</v>
      </c>
    </row>
    <row r="6720" spans="1:21" x14ac:dyDescent="0.2">
      <c r="A6720" t="s">
        <v>11760</v>
      </c>
      <c r="B6720" s="23">
        <v>45995</v>
      </c>
      <c r="C6720" s="23">
        <v>45980</v>
      </c>
      <c r="D6720" t="s">
        <v>311</v>
      </c>
      <c r="E6720" t="s">
        <v>312</v>
      </c>
      <c r="G6720" t="s">
        <v>12264</v>
      </c>
      <c r="H6720" t="s">
        <v>316</v>
      </c>
      <c r="I6720" t="s">
        <v>317</v>
      </c>
      <c r="J6720" s="10" t="str">
        <f t="shared" si="648"/>
        <v>EXM-</v>
      </c>
      <c r="K6720" t="s">
        <v>10</v>
      </c>
      <c r="L6720" s="48">
        <v>50</v>
      </c>
      <c r="M6720" t="s">
        <v>186</v>
      </c>
      <c r="N6720" t="s">
        <v>11</v>
      </c>
      <c r="O6720" s="74">
        <v>117.3451</v>
      </c>
      <c r="P6720" s="11">
        <f t="shared" si="643"/>
        <v>5867.26</v>
      </c>
      <c r="Q6720" s="12">
        <f t="shared" si="644"/>
        <v>7.3003400000000003</v>
      </c>
      <c r="R6720" s="14">
        <f t="shared" si="645"/>
        <v>16.073899999999998</v>
      </c>
      <c r="S6720" s="13">
        <f t="shared" si="646"/>
        <v>803.7</v>
      </c>
      <c r="T6720" s="14" t="s">
        <v>349</v>
      </c>
      <c r="U6720" t="s">
        <v>315</v>
      </c>
    </row>
    <row r="6721" spans="1:21" x14ac:dyDescent="0.2">
      <c r="A6721" t="s">
        <v>11755</v>
      </c>
      <c r="B6721" s="23">
        <v>45995</v>
      </c>
      <c r="C6721" s="23">
        <v>45980</v>
      </c>
      <c r="D6721" t="s">
        <v>311</v>
      </c>
      <c r="E6721" t="s">
        <v>312</v>
      </c>
      <c r="G6721" t="s">
        <v>12264</v>
      </c>
      <c r="H6721" t="s">
        <v>1240</v>
      </c>
      <c r="I6721" t="s">
        <v>1241</v>
      </c>
      <c r="J6721" s="10" t="str">
        <f t="shared" si="648"/>
        <v>EXM-</v>
      </c>
      <c r="K6721" t="s">
        <v>10</v>
      </c>
      <c r="L6721" s="48">
        <v>25</v>
      </c>
      <c r="M6721" t="s">
        <v>186</v>
      </c>
      <c r="N6721" t="s">
        <v>11</v>
      </c>
      <c r="O6721" s="74">
        <v>118.6726</v>
      </c>
      <c r="P6721" s="11">
        <f t="shared" si="643"/>
        <v>2966.82</v>
      </c>
      <c r="Q6721" s="12">
        <f t="shared" si="644"/>
        <v>7.3003400000000003</v>
      </c>
      <c r="R6721" s="14">
        <f t="shared" si="645"/>
        <v>16.255800000000001</v>
      </c>
      <c r="S6721" s="13">
        <f t="shared" si="646"/>
        <v>406.4</v>
      </c>
      <c r="T6721" s="14" t="s">
        <v>349</v>
      </c>
      <c r="U6721" t="s">
        <v>315</v>
      </c>
    </row>
    <row r="6722" spans="1:21" x14ac:dyDescent="0.2">
      <c r="A6722" t="s">
        <v>11761</v>
      </c>
      <c r="B6722" s="23">
        <v>45995</v>
      </c>
      <c r="C6722" s="23">
        <v>45980</v>
      </c>
      <c r="D6722" t="s">
        <v>311</v>
      </c>
      <c r="E6722" t="s">
        <v>312</v>
      </c>
      <c r="G6722" t="s">
        <v>12265</v>
      </c>
      <c r="H6722" t="s">
        <v>669</v>
      </c>
      <c r="I6722" t="s">
        <v>670</v>
      </c>
      <c r="J6722" s="10" t="str">
        <f t="shared" si="648"/>
        <v>INM-</v>
      </c>
      <c r="K6722" t="s">
        <v>10</v>
      </c>
      <c r="L6722" s="48">
        <v>125</v>
      </c>
      <c r="M6722" t="s">
        <v>186</v>
      </c>
      <c r="N6722" t="s">
        <v>11</v>
      </c>
      <c r="O6722" s="74">
        <v>110.17700000000001</v>
      </c>
      <c r="P6722" s="11">
        <f t="shared" ref="P6722:P6785" si="649">ROUND(O6722*L6722,2)</f>
        <v>13772.13</v>
      </c>
      <c r="Q6722" s="12">
        <f t="shared" ref="Q6722:Q6785" si="650">IF(N6722="HKD",7.8,IF(N6722="CNY",7.30034,1))</f>
        <v>7.3003400000000003</v>
      </c>
      <c r="R6722" s="14">
        <f t="shared" ref="R6722:R6785" si="651">+ROUND(O6722/Q6722,4)</f>
        <v>15.092000000000001</v>
      </c>
      <c r="S6722" s="13">
        <f t="shared" ref="S6722:S6785" si="652">ROUND(R6722*L6722,2)</f>
        <v>1886.5</v>
      </c>
      <c r="T6722" s="14" t="s">
        <v>349</v>
      </c>
      <c r="U6722" t="s">
        <v>327</v>
      </c>
    </row>
    <row r="6723" spans="1:21" x14ac:dyDescent="0.2">
      <c r="A6723" t="s">
        <v>11758</v>
      </c>
      <c r="B6723" s="23">
        <v>45995</v>
      </c>
      <c r="C6723" s="23">
        <v>45980</v>
      </c>
      <c r="D6723" t="s">
        <v>311</v>
      </c>
      <c r="E6723" t="s">
        <v>312</v>
      </c>
      <c r="G6723" t="s">
        <v>12265</v>
      </c>
      <c r="H6723" t="s">
        <v>331</v>
      </c>
      <c r="I6723" t="s">
        <v>332</v>
      </c>
      <c r="J6723" s="10" t="str">
        <f t="shared" si="648"/>
        <v>INM-</v>
      </c>
      <c r="K6723" t="s">
        <v>10</v>
      </c>
      <c r="L6723" s="48">
        <v>50</v>
      </c>
      <c r="M6723" t="s">
        <v>186</v>
      </c>
      <c r="N6723" t="s">
        <v>11</v>
      </c>
      <c r="O6723" s="74">
        <v>64.778800000000004</v>
      </c>
      <c r="P6723" s="11">
        <f t="shared" si="649"/>
        <v>3238.94</v>
      </c>
      <c r="Q6723" s="12">
        <f t="shared" si="650"/>
        <v>7.3003400000000003</v>
      </c>
      <c r="R6723" s="14">
        <f t="shared" si="651"/>
        <v>8.8734000000000002</v>
      </c>
      <c r="S6723" s="13">
        <f t="shared" si="652"/>
        <v>443.67</v>
      </c>
      <c r="T6723" s="14" t="s">
        <v>349</v>
      </c>
      <c r="U6723" t="s">
        <v>327</v>
      </c>
    </row>
    <row r="6724" spans="1:21" x14ac:dyDescent="0.2">
      <c r="A6724" t="s">
        <v>11762</v>
      </c>
      <c r="B6724" s="23">
        <v>45995</v>
      </c>
      <c r="C6724" s="23">
        <v>45980</v>
      </c>
      <c r="D6724" t="s">
        <v>311</v>
      </c>
      <c r="E6724" t="s">
        <v>312</v>
      </c>
      <c r="G6724" t="s">
        <v>12265</v>
      </c>
      <c r="H6724" t="s">
        <v>662</v>
      </c>
      <c r="I6724" t="s">
        <v>663</v>
      </c>
      <c r="J6724" s="10" t="str">
        <f t="shared" ref="J6724:J6755" si="653">+LEFT(U6724,4)</f>
        <v>INM-</v>
      </c>
      <c r="K6724" t="s">
        <v>10</v>
      </c>
      <c r="L6724" s="48">
        <v>250</v>
      </c>
      <c r="M6724" t="s">
        <v>186</v>
      </c>
      <c r="N6724" t="s">
        <v>11</v>
      </c>
      <c r="O6724" s="74">
        <v>92.743399999999994</v>
      </c>
      <c r="P6724" s="11">
        <f t="shared" si="649"/>
        <v>23185.85</v>
      </c>
      <c r="Q6724" s="12">
        <f t="shared" si="650"/>
        <v>7.3003400000000003</v>
      </c>
      <c r="R6724" s="14">
        <f t="shared" si="651"/>
        <v>12.704000000000001</v>
      </c>
      <c r="S6724" s="13">
        <f t="shared" si="652"/>
        <v>3176</v>
      </c>
      <c r="T6724" s="14" t="s">
        <v>349</v>
      </c>
      <c r="U6724" t="s">
        <v>327</v>
      </c>
    </row>
    <row r="6725" spans="1:21" x14ac:dyDescent="0.2">
      <c r="A6725" t="s">
        <v>11759</v>
      </c>
      <c r="B6725" s="23">
        <v>45995</v>
      </c>
      <c r="C6725" s="23">
        <v>45980</v>
      </c>
      <c r="D6725" t="s">
        <v>311</v>
      </c>
      <c r="E6725" t="s">
        <v>312</v>
      </c>
      <c r="G6725" t="s">
        <v>12265</v>
      </c>
      <c r="H6725" t="s">
        <v>341</v>
      </c>
      <c r="I6725" t="s">
        <v>342</v>
      </c>
      <c r="J6725" s="10" t="str">
        <f t="shared" si="653"/>
        <v>INM-</v>
      </c>
      <c r="K6725" t="s">
        <v>10</v>
      </c>
      <c r="L6725" s="48">
        <v>50</v>
      </c>
      <c r="M6725" t="s">
        <v>186</v>
      </c>
      <c r="N6725" t="s">
        <v>11</v>
      </c>
      <c r="O6725" s="74">
        <v>63.008800000000001</v>
      </c>
      <c r="P6725" s="11">
        <f t="shared" si="649"/>
        <v>3150.44</v>
      </c>
      <c r="Q6725" s="12">
        <f t="shared" si="650"/>
        <v>7.3003400000000003</v>
      </c>
      <c r="R6725" s="14">
        <f t="shared" si="651"/>
        <v>8.6309000000000005</v>
      </c>
      <c r="S6725" s="13">
        <f t="shared" si="652"/>
        <v>431.55</v>
      </c>
      <c r="T6725" s="14" t="s">
        <v>349</v>
      </c>
      <c r="U6725" t="s">
        <v>327</v>
      </c>
    </row>
    <row r="6726" spans="1:21" x14ac:dyDescent="0.2">
      <c r="A6726" t="s">
        <v>11858</v>
      </c>
      <c r="B6726" s="23">
        <v>45995</v>
      </c>
      <c r="C6726" s="23">
        <v>45992</v>
      </c>
      <c r="D6726" t="s">
        <v>149</v>
      </c>
      <c r="E6726" t="s">
        <v>150</v>
      </c>
      <c r="G6726" t="s">
        <v>12207</v>
      </c>
      <c r="H6726" t="s">
        <v>11331</v>
      </c>
      <c r="I6726" t="s">
        <v>11332</v>
      </c>
      <c r="J6726" s="10" t="str">
        <f t="shared" si="653"/>
        <v>GLID</v>
      </c>
      <c r="K6726" t="s">
        <v>10</v>
      </c>
      <c r="L6726" s="48">
        <v>1020</v>
      </c>
      <c r="M6726" t="s">
        <v>1472</v>
      </c>
      <c r="N6726" t="s">
        <v>11</v>
      </c>
      <c r="O6726" s="74">
        <v>2.5958999999999999</v>
      </c>
      <c r="P6726" s="11">
        <f t="shared" si="649"/>
        <v>2647.82</v>
      </c>
      <c r="Q6726" s="12">
        <f t="shared" si="650"/>
        <v>7.3003400000000003</v>
      </c>
      <c r="R6726" s="14">
        <f t="shared" si="651"/>
        <v>0.35560000000000003</v>
      </c>
      <c r="S6726" s="13">
        <f t="shared" si="652"/>
        <v>362.71</v>
      </c>
      <c r="T6726" s="14" t="s">
        <v>349</v>
      </c>
      <c r="U6726" t="s">
        <v>78</v>
      </c>
    </row>
    <row r="6727" spans="1:21" x14ac:dyDescent="0.2">
      <c r="A6727" t="s">
        <v>11579</v>
      </c>
      <c r="B6727" s="23">
        <v>45995</v>
      </c>
      <c r="C6727" s="23">
        <v>45975</v>
      </c>
      <c r="D6727" t="s">
        <v>149</v>
      </c>
      <c r="E6727" t="s">
        <v>150</v>
      </c>
      <c r="G6727" t="s">
        <v>12218</v>
      </c>
      <c r="H6727" t="s">
        <v>3730</v>
      </c>
      <c r="I6727" t="s">
        <v>3731</v>
      </c>
      <c r="J6727" s="10" t="str">
        <f t="shared" si="653"/>
        <v>GLID</v>
      </c>
      <c r="K6727" t="s">
        <v>10</v>
      </c>
      <c r="L6727" s="48">
        <v>600</v>
      </c>
      <c r="M6727" t="s">
        <v>1472</v>
      </c>
      <c r="N6727" t="s">
        <v>11</v>
      </c>
      <c r="O6727" s="74">
        <v>4.0202</v>
      </c>
      <c r="P6727" s="11">
        <f t="shared" si="649"/>
        <v>2412.12</v>
      </c>
      <c r="Q6727" s="12">
        <f t="shared" si="650"/>
        <v>7.3003400000000003</v>
      </c>
      <c r="R6727" s="14">
        <f t="shared" si="651"/>
        <v>0.55069999999999997</v>
      </c>
      <c r="S6727" s="13">
        <f t="shared" si="652"/>
        <v>330.42</v>
      </c>
      <c r="T6727" s="14" t="s">
        <v>349</v>
      </c>
      <c r="U6727" t="s">
        <v>78</v>
      </c>
    </row>
    <row r="6728" spans="1:21" x14ac:dyDescent="0.2">
      <c r="A6728" t="s">
        <v>11560</v>
      </c>
      <c r="B6728" s="23">
        <v>45995</v>
      </c>
      <c r="C6728" s="23">
        <v>45975</v>
      </c>
      <c r="D6728" t="s">
        <v>149</v>
      </c>
      <c r="E6728" t="s">
        <v>150</v>
      </c>
      <c r="G6728" t="s">
        <v>12207</v>
      </c>
      <c r="H6728" t="s">
        <v>7830</v>
      </c>
      <c r="I6728" t="s">
        <v>7831</v>
      </c>
      <c r="J6728" s="10" t="str">
        <f t="shared" si="653"/>
        <v>GLID</v>
      </c>
      <c r="K6728" t="s">
        <v>10</v>
      </c>
      <c r="L6728" s="48">
        <v>1008</v>
      </c>
      <c r="M6728" t="s">
        <v>1472</v>
      </c>
      <c r="N6728" t="s">
        <v>11</v>
      </c>
      <c r="O6728" s="74">
        <v>4.3754</v>
      </c>
      <c r="P6728" s="11">
        <f t="shared" si="649"/>
        <v>4410.3999999999996</v>
      </c>
      <c r="Q6728" s="12">
        <f t="shared" si="650"/>
        <v>7.3003400000000003</v>
      </c>
      <c r="R6728" s="14">
        <f t="shared" si="651"/>
        <v>0.59930000000000005</v>
      </c>
      <c r="S6728" s="13">
        <f t="shared" si="652"/>
        <v>604.09</v>
      </c>
      <c r="T6728" s="14" t="s">
        <v>349</v>
      </c>
      <c r="U6728" t="s">
        <v>78</v>
      </c>
    </row>
    <row r="6729" spans="1:21" x14ac:dyDescent="0.2">
      <c r="A6729" t="s">
        <v>11586</v>
      </c>
      <c r="B6729" s="23">
        <v>45995</v>
      </c>
      <c r="C6729" s="23">
        <v>45975</v>
      </c>
      <c r="D6729" t="s">
        <v>149</v>
      </c>
      <c r="E6729" t="s">
        <v>150</v>
      </c>
      <c r="G6729" t="s">
        <v>12207</v>
      </c>
      <c r="H6729" t="s">
        <v>6806</v>
      </c>
      <c r="I6729" t="s">
        <v>6807</v>
      </c>
      <c r="J6729" s="10" t="str">
        <f t="shared" si="653"/>
        <v>GLID</v>
      </c>
      <c r="K6729" t="s">
        <v>10</v>
      </c>
      <c r="L6729" s="48">
        <v>500</v>
      </c>
      <c r="M6729" t="s">
        <v>1472</v>
      </c>
      <c r="N6729" t="s">
        <v>11</v>
      </c>
      <c r="O6729" s="74">
        <v>4.3053999999999997</v>
      </c>
      <c r="P6729" s="11">
        <f t="shared" si="649"/>
        <v>2152.6999999999998</v>
      </c>
      <c r="Q6729" s="12">
        <f t="shared" si="650"/>
        <v>7.3003400000000003</v>
      </c>
      <c r="R6729" s="14">
        <f t="shared" si="651"/>
        <v>0.58979999999999999</v>
      </c>
      <c r="S6729" s="13">
        <f t="shared" si="652"/>
        <v>294.89999999999998</v>
      </c>
      <c r="T6729" s="14" t="s">
        <v>349</v>
      </c>
      <c r="U6729" t="s">
        <v>78</v>
      </c>
    </row>
    <row r="6730" spans="1:21" x14ac:dyDescent="0.2">
      <c r="A6730" t="s">
        <v>11546</v>
      </c>
      <c r="B6730" s="23">
        <v>45995</v>
      </c>
      <c r="C6730" s="23">
        <v>45972</v>
      </c>
      <c r="D6730" t="s">
        <v>169</v>
      </c>
      <c r="E6730" t="s">
        <v>170</v>
      </c>
      <c r="G6730" t="s">
        <v>12178</v>
      </c>
      <c r="H6730" t="s">
        <v>10448</v>
      </c>
      <c r="I6730" t="s">
        <v>10449</v>
      </c>
      <c r="J6730" s="10" t="str">
        <f t="shared" si="653"/>
        <v>WACD</v>
      </c>
      <c r="K6730" t="s">
        <v>10</v>
      </c>
      <c r="L6730" s="48">
        <v>2510</v>
      </c>
      <c r="M6730" t="s">
        <v>1472</v>
      </c>
      <c r="N6730" t="s">
        <v>11</v>
      </c>
      <c r="O6730" s="74">
        <v>0.28899999999999998</v>
      </c>
      <c r="P6730" s="11">
        <f t="shared" si="649"/>
        <v>725.39</v>
      </c>
      <c r="Q6730" s="12">
        <f t="shared" si="650"/>
        <v>7.3003400000000003</v>
      </c>
      <c r="R6730" s="14">
        <f t="shared" si="651"/>
        <v>3.9600000000000003E-2</v>
      </c>
      <c r="S6730" s="13">
        <f t="shared" si="652"/>
        <v>99.4</v>
      </c>
      <c r="T6730" s="14" t="s">
        <v>349</v>
      </c>
      <c r="U6730" t="s">
        <v>635</v>
      </c>
    </row>
    <row r="6731" spans="1:21" x14ac:dyDescent="0.2">
      <c r="A6731" t="s">
        <v>11814</v>
      </c>
      <c r="B6731" s="23">
        <v>45995</v>
      </c>
      <c r="C6731" s="23">
        <v>45985</v>
      </c>
      <c r="D6731" t="s">
        <v>169</v>
      </c>
      <c r="E6731" t="s">
        <v>170</v>
      </c>
      <c r="G6731" t="s">
        <v>12186</v>
      </c>
      <c r="H6731" t="s">
        <v>1136</v>
      </c>
      <c r="I6731" t="s">
        <v>1137</v>
      </c>
      <c r="J6731" s="10" t="str">
        <f t="shared" si="653"/>
        <v>STKR</v>
      </c>
      <c r="K6731" t="s">
        <v>10</v>
      </c>
      <c r="L6731" s="48">
        <v>2010</v>
      </c>
      <c r="M6731" t="s">
        <v>1472</v>
      </c>
      <c r="N6731" t="s">
        <v>11</v>
      </c>
      <c r="O6731" s="74">
        <v>0.03</v>
      </c>
      <c r="P6731" s="11">
        <f t="shared" si="649"/>
        <v>60.3</v>
      </c>
      <c r="Q6731" s="12">
        <f t="shared" si="650"/>
        <v>7.3003400000000003</v>
      </c>
      <c r="R6731" s="14">
        <f t="shared" si="651"/>
        <v>4.1000000000000003E-3</v>
      </c>
      <c r="S6731" s="13">
        <f t="shared" si="652"/>
        <v>8.24</v>
      </c>
      <c r="T6731" s="14" t="s">
        <v>349</v>
      </c>
      <c r="U6731" t="s">
        <v>18</v>
      </c>
    </row>
    <row r="6732" spans="1:21" x14ac:dyDescent="0.2">
      <c r="A6732" t="s">
        <v>11724</v>
      </c>
      <c r="B6732" s="23">
        <v>45995</v>
      </c>
      <c r="C6732" s="23">
        <v>45979</v>
      </c>
      <c r="D6732" t="s">
        <v>169</v>
      </c>
      <c r="E6732" t="s">
        <v>170</v>
      </c>
      <c r="G6732" t="s">
        <v>12177</v>
      </c>
      <c r="H6732" t="s">
        <v>622</v>
      </c>
      <c r="I6732" t="s">
        <v>623</v>
      </c>
      <c r="J6732" s="10" t="str">
        <f t="shared" si="653"/>
        <v>STKR</v>
      </c>
      <c r="K6732" t="s">
        <v>10</v>
      </c>
      <c r="L6732" s="48">
        <v>3020</v>
      </c>
      <c r="M6732" t="s">
        <v>1472</v>
      </c>
      <c r="N6732" t="s">
        <v>11</v>
      </c>
      <c r="O6732" s="74">
        <v>4.2000000000000003E-2</v>
      </c>
      <c r="P6732" s="11">
        <f t="shared" si="649"/>
        <v>126.84</v>
      </c>
      <c r="Q6732" s="12">
        <f t="shared" si="650"/>
        <v>7.3003400000000003</v>
      </c>
      <c r="R6732" s="14">
        <f t="shared" si="651"/>
        <v>5.7999999999999996E-3</v>
      </c>
      <c r="S6732" s="13">
        <f t="shared" si="652"/>
        <v>17.52</v>
      </c>
      <c r="T6732" s="14" t="s">
        <v>349</v>
      </c>
      <c r="U6732" t="s">
        <v>18</v>
      </c>
    </row>
    <row r="6733" spans="1:21" x14ac:dyDescent="0.2">
      <c r="A6733" t="s">
        <v>11519</v>
      </c>
      <c r="B6733" s="23">
        <v>45995</v>
      </c>
      <c r="C6733" s="23">
        <v>45967</v>
      </c>
      <c r="D6733" t="s">
        <v>2817</v>
      </c>
      <c r="E6733" t="s">
        <v>2818</v>
      </c>
      <c r="G6733" t="s">
        <v>12193</v>
      </c>
      <c r="H6733" t="s">
        <v>3075</v>
      </c>
      <c r="I6733" t="s">
        <v>3291</v>
      </c>
      <c r="J6733" s="10" t="str">
        <f t="shared" si="653"/>
        <v>HDL-</v>
      </c>
      <c r="K6733" t="s">
        <v>10</v>
      </c>
      <c r="L6733" s="48">
        <v>500</v>
      </c>
      <c r="M6733" t="s">
        <v>1472</v>
      </c>
      <c r="N6733" t="s">
        <v>11</v>
      </c>
      <c r="O6733" s="74">
        <v>7.4577999999999998</v>
      </c>
      <c r="P6733" s="11">
        <f t="shared" si="649"/>
        <v>3728.9</v>
      </c>
      <c r="Q6733" s="12">
        <f t="shared" si="650"/>
        <v>7.3003400000000003</v>
      </c>
      <c r="R6733" s="14">
        <f t="shared" si="651"/>
        <v>1.0216000000000001</v>
      </c>
      <c r="S6733" s="13">
        <f t="shared" si="652"/>
        <v>510.8</v>
      </c>
      <c r="T6733" s="14" t="s">
        <v>349</v>
      </c>
      <c r="U6733" t="s">
        <v>228</v>
      </c>
    </row>
    <row r="6734" spans="1:21" x14ac:dyDescent="0.2">
      <c r="A6734" t="s">
        <v>11520</v>
      </c>
      <c r="B6734" s="23">
        <v>45995</v>
      </c>
      <c r="C6734" s="23">
        <v>45967</v>
      </c>
      <c r="D6734" t="s">
        <v>2817</v>
      </c>
      <c r="E6734" t="s">
        <v>2818</v>
      </c>
      <c r="G6734" t="s">
        <v>12193</v>
      </c>
      <c r="H6734" t="s">
        <v>8826</v>
      </c>
      <c r="I6734" t="s">
        <v>8827</v>
      </c>
      <c r="J6734" s="10" t="str">
        <f t="shared" si="653"/>
        <v>HDL-</v>
      </c>
      <c r="K6734" t="s">
        <v>10</v>
      </c>
      <c r="L6734" s="48">
        <v>1010</v>
      </c>
      <c r="M6734" t="s">
        <v>1472</v>
      </c>
      <c r="N6734" t="s">
        <v>11</v>
      </c>
      <c r="O6734" s="74">
        <v>8.0116999999999994</v>
      </c>
      <c r="P6734" s="11">
        <f t="shared" si="649"/>
        <v>8091.82</v>
      </c>
      <c r="Q6734" s="12">
        <f t="shared" si="650"/>
        <v>7.3003400000000003</v>
      </c>
      <c r="R6734" s="14">
        <f t="shared" si="651"/>
        <v>1.0973999999999999</v>
      </c>
      <c r="S6734" s="13">
        <f t="shared" si="652"/>
        <v>1108.3699999999999</v>
      </c>
      <c r="T6734" s="14" t="s">
        <v>349</v>
      </c>
      <c r="U6734" t="s">
        <v>228</v>
      </c>
    </row>
    <row r="6735" spans="1:21" x14ac:dyDescent="0.2">
      <c r="A6735" t="s">
        <v>11794</v>
      </c>
      <c r="B6735" s="23">
        <v>45995</v>
      </c>
      <c r="C6735" s="23">
        <v>45982</v>
      </c>
      <c r="D6735" t="s">
        <v>143</v>
      </c>
      <c r="E6735" t="s">
        <v>144</v>
      </c>
      <c r="G6735" t="s">
        <v>12079</v>
      </c>
      <c r="H6735" t="s">
        <v>3146</v>
      </c>
      <c r="I6735" t="s">
        <v>3356</v>
      </c>
      <c r="J6735" s="10" t="str">
        <f t="shared" si="653"/>
        <v>LHDL</v>
      </c>
      <c r="K6735" t="s">
        <v>10</v>
      </c>
      <c r="L6735" s="48">
        <v>2010</v>
      </c>
      <c r="M6735" t="s">
        <v>1472</v>
      </c>
      <c r="N6735" t="s">
        <v>11</v>
      </c>
      <c r="O6735" s="74">
        <v>7.2134999999999998</v>
      </c>
      <c r="P6735" s="11">
        <f t="shared" si="649"/>
        <v>14499.14</v>
      </c>
      <c r="Q6735" s="12">
        <f t="shared" si="650"/>
        <v>7.3003400000000003</v>
      </c>
      <c r="R6735" s="14">
        <f t="shared" si="651"/>
        <v>0.98809999999999998</v>
      </c>
      <c r="S6735" s="13">
        <f t="shared" si="652"/>
        <v>1986.08</v>
      </c>
      <c r="T6735" s="14" t="s">
        <v>349</v>
      </c>
      <c r="U6735" t="s">
        <v>125</v>
      </c>
    </row>
    <row r="6736" spans="1:21" x14ac:dyDescent="0.2">
      <c r="A6736" t="s">
        <v>11428</v>
      </c>
      <c r="B6736" s="23">
        <v>45995</v>
      </c>
      <c r="C6736" s="23">
        <v>45927</v>
      </c>
      <c r="D6736" t="s">
        <v>143</v>
      </c>
      <c r="E6736" t="s">
        <v>144</v>
      </c>
      <c r="G6736" t="s">
        <v>12079</v>
      </c>
      <c r="H6736" t="s">
        <v>3150</v>
      </c>
      <c r="I6736" t="s">
        <v>3360</v>
      </c>
      <c r="J6736" s="10" t="str">
        <f t="shared" si="653"/>
        <v>LHDL</v>
      </c>
      <c r="K6736" t="s">
        <v>10</v>
      </c>
      <c r="L6736" s="48">
        <v>1350</v>
      </c>
      <c r="M6736" t="s">
        <v>1472</v>
      </c>
      <c r="N6736" t="s">
        <v>11</v>
      </c>
      <c r="O6736" s="74">
        <v>7.2134999999999998</v>
      </c>
      <c r="P6736" s="11">
        <f t="shared" si="649"/>
        <v>9738.23</v>
      </c>
      <c r="Q6736" s="12">
        <f t="shared" si="650"/>
        <v>7.3003400000000003</v>
      </c>
      <c r="R6736" s="14">
        <f t="shared" si="651"/>
        <v>0.98809999999999998</v>
      </c>
      <c r="S6736" s="13">
        <f t="shared" si="652"/>
        <v>1333.94</v>
      </c>
      <c r="T6736" s="14" t="s">
        <v>349</v>
      </c>
      <c r="U6736" t="s">
        <v>125</v>
      </c>
    </row>
    <row r="6737" spans="1:21" x14ac:dyDescent="0.2">
      <c r="A6737" t="s">
        <v>11800</v>
      </c>
      <c r="B6737" s="23">
        <v>45995</v>
      </c>
      <c r="C6737" s="23">
        <v>45982</v>
      </c>
      <c r="D6737" t="s">
        <v>143</v>
      </c>
      <c r="E6737" t="s">
        <v>144</v>
      </c>
      <c r="G6737" t="s">
        <v>12079</v>
      </c>
      <c r="H6737" t="s">
        <v>3150</v>
      </c>
      <c r="I6737" t="s">
        <v>3360</v>
      </c>
      <c r="J6737" s="10" t="str">
        <f t="shared" si="653"/>
        <v>LHDL</v>
      </c>
      <c r="K6737" t="s">
        <v>10</v>
      </c>
      <c r="L6737" s="48">
        <v>1290</v>
      </c>
      <c r="M6737" t="s">
        <v>1472</v>
      </c>
      <c r="N6737" t="s">
        <v>11</v>
      </c>
      <c r="O6737" s="74">
        <v>7.2134999999999998</v>
      </c>
      <c r="P6737" s="11">
        <f t="shared" si="649"/>
        <v>9305.42</v>
      </c>
      <c r="Q6737" s="12">
        <f t="shared" si="650"/>
        <v>7.3003400000000003</v>
      </c>
      <c r="R6737" s="14">
        <f t="shared" si="651"/>
        <v>0.98809999999999998</v>
      </c>
      <c r="S6737" s="13">
        <f t="shared" si="652"/>
        <v>1274.6500000000001</v>
      </c>
      <c r="T6737" s="14" t="s">
        <v>349</v>
      </c>
      <c r="U6737" t="s">
        <v>125</v>
      </c>
    </row>
    <row r="6738" spans="1:21" x14ac:dyDescent="0.2">
      <c r="A6738" t="s">
        <v>11727</v>
      </c>
      <c r="B6738" s="23">
        <v>45995</v>
      </c>
      <c r="C6738" s="23">
        <v>45979</v>
      </c>
      <c r="D6738" t="s">
        <v>169</v>
      </c>
      <c r="E6738" t="s">
        <v>170</v>
      </c>
      <c r="G6738" t="s">
        <v>12186</v>
      </c>
      <c r="H6738" t="s">
        <v>3155</v>
      </c>
      <c r="I6738" t="s">
        <v>3365</v>
      </c>
      <c r="J6738" s="10" t="str">
        <f t="shared" si="653"/>
        <v>STKR</v>
      </c>
      <c r="K6738" t="s">
        <v>10</v>
      </c>
      <c r="L6738" s="48">
        <v>7200</v>
      </c>
      <c r="M6738" t="s">
        <v>1472</v>
      </c>
      <c r="N6738" t="s">
        <v>11</v>
      </c>
      <c r="O6738" s="74">
        <v>3.5000000000000003E-2</v>
      </c>
      <c r="P6738" s="11">
        <f t="shared" si="649"/>
        <v>252</v>
      </c>
      <c r="Q6738" s="12">
        <f t="shared" si="650"/>
        <v>7.3003400000000003</v>
      </c>
      <c r="R6738" s="14">
        <f t="shared" si="651"/>
        <v>4.7999999999999996E-3</v>
      </c>
      <c r="S6738" s="13">
        <f t="shared" si="652"/>
        <v>34.56</v>
      </c>
      <c r="T6738" s="14" t="s">
        <v>349</v>
      </c>
      <c r="U6738" t="s">
        <v>18</v>
      </c>
    </row>
    <row r="6739" spans="1:21" x14ac:dyDescent="0.2">
      <c r="A6739" t="s">
        <v>11504</v>
      </c>
      <c r="B6739" s="23">
        <v>45995</v>
      </c>
      <c r="C6739" s="23">
        <v>45967</v>
      </c>
      <c r="D6739" t="s">
        <v>169</v>
      </c>
      <c r="E6739" t="s">
        <v>170</v>
      </c>
      <c r="G6739" t="s">
        <v>12162</v>
      </c>
      <c r="H6739" t="s">
        <v>3226</v>
      </c>
      <c r="I6739" t="s">
        <v>3433</v>
      </c>
      <c r="J6739" s="10" t="str">
        <f t="shared" si="653"/>
        <v>U&amp;C-</v>
      </c>
      <c r="K6739" t="s">
        <v>10</v>
      </c>
      <c r="L6739" s="48">
        <v>3020</v>
      </c>
      <c r="M6739" t="s">
        <v>1472</v>
      </c>
      <c r="N6739" t="s">
        <v>11</v>
      </c>
      <c r="O6739" s="74">
        <v>1.27</v>
      </c>
      <c r="P6739" s="11">
        <f t="shared" si="649"/>
        <v>3835.4</v>
      </c>
      <c r="Q6739" s="12">
        <f t="shared" si="650"/>
        <v>7.3003400000000003</v>
      </c>
      <c r="R6739" s="14">
        <f t="shared" si="651"/>
        <v>0.17399999999999999</v>
      </c>
      <c r="S6739" s="13">
        <f t="shared" si="652"/>
        <v>525.48</v>
      </c>
      <c r="T6739" s="14" t="s">
        <v>349</v>
      </c>
      <c r="U6739" t="s">
        <v>177</v>
      </c>
    </row>
    <row r="6740" spans="1:21" x14ac:dyDescent="0.2">
      <c r="A6740" t="s">
        <v>10772</v>
      </c>
      <c r="B6740" s="23">
        <v>45995</v>
      </c>
      <c r="C6740" s="23">
        <v>45953</v>
      </c>
      <c r="D6740" t="s">
        <v>169</v>
      </c>
      <c r="E6740" t="s">
        <v>170</v>
      </c>
      <c r="G6740" t="s">
        <v>12162</v>
      </c>
      <c r="H6740" t="s">
        <v>10581</v>
      </c>
      <c r="I6740" t="s">
        <v>3433</v>
      </c>
      <c r="J6740" s="10" t="str">
        <f t="shared" si="653"/>
        <v>U&amp;C-</v>
      </c>
      <c r="K6740" t="s">
        <v>10</v>
      </c>
      <c r="L6740" s="48">
        <v>230</v>
      </c>
      <c r="M6740" t="s">
        <v>1472</v>
      </c>
      <c r="N6740" t="s">
        <v>11</v>
      </c>
      <c r="O6740" s="74">
        <v>0.72</v>
      </c>
      <c r="P6740" s="11">
        <f t="shared" si="649"/>
        <v>165.6</v>
      </c>
      <c r="Q6740" s="12">
        <f t="shared" si="650"/>
        <v>7.3003400000000003</v>
      </c>
      <c r="R6740" s="14">
        <f t="shared" si="651"/>
        <v>9.8599999999999993E-2</v>
      </c>
      <c r="S6740" s="13">
        <f t="shared" si="652"/>
        <v>22.68</v>
      </c>
      <c r="T6740" s="14" t="s">
        <v>349</v>
      </c>
      <c r="U6740" t="s">
        <v>177</v>
      </c>
    </row>
    <row r="6741" spans="1:21" x14ac:dyDescent="0.2">
      <c r="A6741" t="s">
        <v>11505</v>
      </c>
      <c r="B6741" s="23">
        <v>45995</v>
      </c>
      <c r="C6741" s="23">
        <v>45967</v>
      </c>
      <c r="D6741" t="s">
        <v>169</v>
      </c>
      <c r="E6741" t="s">
        <v>170</v>
      </c>
      <c r="G6741" t="s">
        <v>12185</v>
      </c>
      <c r="H6741" t="s">
        <v>4636</v>
      </c>
      <c r="I6741" t="s">
        <v>3434</v>
      </c>
      <c r="J6741" s="10" t="str">
        <f t="shared" si="653"/>
        <v>BHRE</v>
      </c>
      <c r="K6741" t="s">
        <v>10</v>
      </c>
      <c r="L6741" s="48">
        <v>3000</v>
      </c>
      <c r="M6741" t="s">
        <v>1472</v>
      </c>
      <c r="N6741" t="s">
        <v>11</v>
      </c>
      <c r="O6741" s="74">
        <v>1.6</v>
      </c>
      <c r="P6741" s="11">
        <f t="shared" si="649"/>
        <v>4800</v>
      </c>
      <c r="Q6741" s="12">
        <f t="shared" si="650"/>
        <v>7.3003400000000003</v>
      </c>
      <c r="R6741" s="14">
        <f t="shared" si="651"/>
        <v>0.21920000000000001</v>
      </c>
      <c r="S6741" s="13">
        <f t="shared" si="652"/>
        <v>657.6</v>
      </c>
      <c r="T6741" s="14" t="s">
        <v>349</v>
      </c>
      <c r="U6741" t="s">
        <v>173</v>
      </c>
    </row>
    <row r="6742" spans="1:21" x14ac:dyDescent="0.2">
      <c r="A6742" t="s">
        <v>11731</v>
      </c>
      <c r="B6742" s="23">
        <v>45995</v>
      </c>
      <c r="C6742" s="23">
        <v>45979</v>
      </c>
      <c r="D6742" t="s">
        <v>169</v>
      </c>
      <c r="E6742" t="s">
        <v>170</v>
      </c>
      <c r="G6742" t="s">
        <v>12178</v>
      </c>
      <c r="H6742" t="s">
        <v>1098</v>
      </c>
      <c r="I6742" t="s">
        <v>1099</v>
      </c>
      <c r="J6742" s="10" t="str">
        <f t="shared" si="653"/>
        <v>PAP-</v>
      </c>
      <c r="K6742" t="s">
        <v>10</v>
      </c>
      <c r="L6742" s="48">
        <v>10000</v>
      </c>
      <c r="M6742" t="s">
        <v>1472</v>
      </c>
      <c r="N6742" t="s">
        <v>11</v>
      </c>
      <c r="O6742" s="74">
        <v>0.23</v>
      </c>
      <c r="P6742" s="11">
        <f t="shared" si="649"/>
        <v>2300</v>
      </c>
      <c r="Q6742" s="12">
        <f t="shared" si="650"/>
        <v>7.3003400000000003</v>
      </c>
      <c r="R6742" s="14">
        <f t="shared" si="651"/>
        <v>3.15E-2</v>
      </c>
      <c r="S6742" s="13">
        <f t="shared" si="652"/>
        <v>315</v>
      </c>
      <c r="T6742" s="14" t="s">
        <v>349</v>
      </c>
      <c r="U6742" t="s">
        <v>1094</v>
      </c>
    </row>
    <row r="6743" spans="1:21" x14ac:dyDescent="0.2">
      <c r="A6743" t="s">
        <v>11848</v>
      </c>
      <c r="B6743" s="23">
        <v>45995</v>
      </c>
      <c r="C6743" s="23">
        <v>45989</v>
      </c>
      <c r="D6743" t="s">
        <v>187</v>
      </c>
      <c r="E6743" t="s">
        <v>188</v>
      </c>
      <c r="G6743" t="s">
        <v>12189</v>
      </c>
      <c r="H6743" t="s">
        <v>6782</v>
      </c>
      <c r="I6743" t="s">
        <v>6783</v>
      </c>
      <c r="J6743" s="10" t="str">
        <f t="shared" si="653"/>
        <v>ALM-</v>
      </c>
      <c r="K6743" t="s">
        <v>98</v>
      </c>
      <c r="L6743" s="48">
        <v>130</v>
      </c>
      <c r="M6743" t="s">
        <v>186</v>
      </c>
      <c r="N6743" t="s">
        <v>11</v>
      </c>
      <c r="O6743" s="74">
        <v>3.6282999999999999</v>
      </c>
      <c r="P6743" s="11">
        <f t="shared" si="649"/>
        <v>471.68</v>
      </c>
      <c r="Q6743" s="12">
        <f t="shared" si="650"/>
        <v>7.3003400000000003</v>
      </c>
      <c r="R6743" s="14">
        <f t="shared" si="651"/>
        <v>0.497</v>
      </c>
      <c r="S6743" s="13">
        <f t="shared" si="652"/>
        <v>64.61</v>
      </c>
      <c r="T6743" s="14" t="s">
        <v>349</v>
      </c>
      <c r="U6743" t="s">
        <v>191</v>
      </c>
    </row>
    <row r="6744" spans="1:21" x14ac:dyDescent="0.2">
      <c r="A6744" t="s">
        <v>11509</v>
      </c>
      <c r="B6744" s="23">
        <v>45995</v>
      </c>
      <c r="C6744" s="23">
        <v>45967</v>
      </c>
      <c r="D6744" t="s">
        <v>187</v>
      </c>
      <c r="E6744" t="s">
        <v>188</v>
      </c>
      <c r="G6744" t="s">
        <v>12189</v>
      </c>
      <c r="H6744" t="s">
        <v>184</v>
      </c>
      <c r="I6744" t="s">
        <v>185</v>
      </c>
      <c r="J6744" s="10" t="str">
        <f t="shared" si="653"/>
        <v>ALM-</v>
      </c>
      <c r="K6744" t="s">
        <v>98</v>
      </c>
      <c r="L6744" s="48">
        <v>60</v>
      </c>
      <c r="M6744" t="s">
        <v>186</v>
      </c>
      <c r="N6744" t="s">
        <v>11</v>
      </c>
      <c r="O6744" s="74">
        <v>3.6282999999999999</v>
      </c>
      <c r="P6744" s="11">
        <f t="shared" si="649"/>
        <v>217.7</v>
      </c>
      <c r="Q6744" s="12">
        <f t="shared" si="650"/>
        <v>7.3003400000000003</v>
      </c>
      <c r="R6744" s="14">
        <f t="shared" si="651"/>
        <v>0.497</v>
      </c>
      <c r="S6744" s="13">
        <f t="shared" si="652"/>
        <v>29.82</v>
      </c>
      <c r="T6744" s="14" t="s">
        <v>349</v>
      </c>
      <c r="U6744" t="s">
        <v>191</v>
      </c>
    </row>
    <row r="6745" spans="1:21" x14ac:dyDescent="0.2">
      <c r="A6745" t="s">
        <v>11510</v>
      </c>
      <c r="B6745" s="23">
        <v>45995</v>
      </c>
      <c r="C6745" s="23">
        <v>45967</v>
      </c>
      <c r="D6745" t="s">
        <v>187</v>
      </c>
      <c r="E6745" t="s">
        <v>188</v>
      </c>
      <c r="G6745" t="s">
        <v>12189</v>
      </c>
      <c r="H6745" t="s">
        <v>11271</v>
      </c>
      <c r="I6745" t="s">
        <v>7815</v>
      </c>
      <c r="J6745" s="10" t="str">
        <f t="shared" si="653"/>
        <v>ALM-</v>
      </c>
      <c r="K6745" t="s">
        <v>98</v>
      </c>
      <c r="L6745" s="48">
        <v>170</v>
      </c>
      <c r="M6745" t="s">
        <v>186</v>
      </c>
      <c r="N6745" t="s">
        <v>11</v>
      </c>
      <c r="O6745" s="74">
        <v>3.6282999999999999</v>
      </c>
      <c r="P6745" s="11">
        <f t="shared" si="649"/>
        <v>616.80999999999995</v>
      </c>
      <c r="Q6745" s="12">
        <f t="shared" si="650"/>
        <v>7.3003400000000003</v>
      </c>
      <c r="R6745" s="14">
        <f t="shared" si="651"/>
        <v>0.497</v>
      </c>
      <c r="S6745" s="13">
        <f t="shared" si="652"/>
        <v>84.49</v>
      </c>
      <c r="T6745" s="14" t="s">
        <v>349</v>
      </c>
      <c r="U6745" t="s">
        <v>191</v>
      </c>
    </row>
    <row r="6746" spans="1:21" x14ac:dyDescent="0.2">
      <c r="A6746" t="s">
        <v>11552</v>
      </c>
      <c r="B6746" s="23">
        <v>45995</v>
      </c>
      <c r="C6746" s="23">
        <v>45974</v>
      </c>
      <c r="D6746" t="s">
        <v>187</v>
      </c>
      <c r="E6746" t="s">
        <v>188</v>
      </c>
      <c r="G6746" t="s">
        <v>12189</v>
      </c>
      <c r="H6746" t="s">
        <v>1715</v>
      </c>
      <c r="I6746" t="s">
        <v>1214</v>
      </c>
      <c r="J6746" s="10" t="str">
        <f t="shared" si="653"/>
        <v>ALM-</v>
      </c>
      <c r="K6746" t="s">
        <v>98</v>
      </c>
      <c r="L6746" s="48">
        <v>50</v>
      </c>
      <c r="M6746" t="s">
        <v>186</v>
      </c>
      <c r="N6746" t="s">
        <v>11</v>
      </c>
      <c r="O6746" s="74">
        <v>3.1415999999999999</v>
      </c>
      <c r="P6746" s="11">
        <f t="shared" si="649"/>
        <v>157.08000000000001</v>
      </c>
      <c r="Q6746" s="12">
        <f t="shared" si="650"/>
        <v>7.3003400000000003</v>
      </c>
      <c r="R6746" s="14">
        <f t="shared" si="651"/>
        <v>0.43030000000000002</v>
      </c>
      <c r="S6746" s="13">
        <f t="shared" si="652"/>
        <v>21.52</v>
      </c>
      <c r="T6746" s="14" t="s">
        <v>349</v>
      </c>
      <c r="U6746" t="s">
        <v>191</v>
      </c>
    </row>
    <row r="6747" spans="1:21" x14ac:dyDescent="0.2">
      <c r="A6747" t="s">
        <v>11553</v>
      </c>
      <c r="B6747" s="23">
        <v>45995</v>
      </c>
      <c r="C6747" s="23">
        <v>45974</v>
      </c>
      <c r="D6747" t="s">
        <v>187</v>
      </c>
      <c r="E6747" t="s">
        <v>188</v>
      </c>
      <c r="G6747" t="s">
        <v>12189</v>
      </c>
      <c r="H6747" t="s">
        <v>205</v>
      </c>
      <c r="I6747" t="s">
        <v>206</v>
      </c>
      <c r="J6747" s="10" t="str">
        <f t="shared" si="653"/>
        <v>ALM-</v>
      </c>
      <c r="K6747" t="s">
        <v>98</v>
      </c>
      <c r="L6747" s="48">
        <v>70</v>
      </c>
      <c r="M6747" t="s">
        <v>186</v>
      </c>
      <c r="N6747" t="s">
        <v>11</v>
      </c>
      <c r="O6747" s="74">
        <v>3.1415999999999999</v>
      </c>
      <c r="P6747" s="11">
        <f t="shared" si="649"/>
        <v>219.91</v>
      </c>
      <c r="Q6747" s="12">
        <f t="shared" si="650"/>
        <v>7.3003400000000003</v>
      </c>
      <c r="R6747" s="14">
        <f t="shared" si="651"/>
        <v>0.43030000000000002</v>
      </c>
      <c r="S6747" s="13">
        <f t="shared" si="652"/>
        <v>30.12</v>
      </c>
      <c r="T6747" s="14" t="s">
        <v>349</v>
      </c>
      <c r="U6747" t="s">
        <v>191</v>
      </c>
    </row>
    <row r="6748" spans="1:21" x14ac:dyDescent="0.2">
      <c r="A6748" t="s">
        <v>11721</v>
      </c>
      <c r="B6748" s="23">
        <v>45995</v>
      </c>
      <c r="C6748" s="23">
        <v>45978</v>
      </c>
      <c r="D6748" t="s">
        <v>187</v>
      </c>
      <c r="E6748" t="s">
        <v>188</v>
      </c>
      <c r="G6748" t="s">
        <v>12189</v>
      </c>
      <c r="H6748" t="s">
        <v>205</v>
      </c>
      <c r="I6748" t="s">
        <v>206</v>
      </c>
      <c r="J6748" s="10" t="str">
        <f t="shared" si="653"/>
        <v>ALM-</v>
      </c>
      <c r="K6748" t="s">
        <v>98</v>
      </c>
      <c r="L6748" s="48">
        <v>500</v>
      </c>
      <c r="M6748" t="s">
        <v>186</v>
      </c>
      <c r="N6748" t="s">
        <v>11</v>
      </c>
      <c r="O6748" s="74">
        <v>3.1415999999999999</v>
      </c>
      <c r="P6748" s="11">
        <f t="shared" si="649"/>
        <v>1570.8</v>
      </c>
      <c r="Q6748" s="12">
        <f t="shared" si="650"/>
        <v>7.3003400000000003</v>
      </c>
      <c r="R6748" s="14">
        <f t="shared" si="651"/>
        <v>0.43030000000000002</v>
      </c>
      <c r="S6748" s="13">
        <f t="shared" si="652"/>
        <v>215.15</v>
      </c>
      <c r="T6748" s="14" t="s">
        <v>349</v>
      </c>
      <c r="U6748" t="s">
        <v>191</v>
      </c>
    </row>
    <row r="6749" spans="1:21" x14ac:dyDescent="0.2">
      <c r="A6749" t="s">
        <v>11816</v>
      </c>
      <c r="B6749" s="23">
        <v>45995</v>
      </c>
      <c r="C6749" s="23">
        <v>45985</v>
      </c>
      <c r="D6749" t="s">
        <v>187</v>
      </c>
      <c r="E6749" t="s">
        <v>188</v>
      </c>
      <c r="G6749" t="s">
        <v>12189</v>
      </c>
      <c r="H6749" t="s">
        <v>205</v>
      </c>
      <c r="I6749" t="s">
        <v>206</v>
      </c>
      <c r="J6749" s="10" t="str">
        <f t="shared" si="653"/>
        <v>ALM-</v>
      </c>
      <c r="K6749" t="s">
        <v>98</v>
      </c>
      <c r="L6749" s="48">
        <v>200</v>
      </c>
      <c r="M6749" t="s">
        <v>186</v>
      </c>
      <c r="N6749" t="s">
        <v>11</v>
      </c>
      <c r="O6749" s="74">
        <v>3.1415999999999999</v>
      </c>
      <c r="P6749" s="11">
        <f t="shared" si="649"/>
        <v>628.32000000000005</v>
      </c>
      <c r="Q6749" s="12">
        <f t="shared" si="650"/>
        <v>7.3003400000000003</v>
      </c>
      <c r="R6749" s="14">
        <f t="shared" si="651"/>
        <v>0.43030000000000002</v>
      </c>
      <c r="S6749" s="13">
        <f t="shared" si="652"/>
        <v>86.06</v>
      </c>
      <c r="T6749" s="14" t="s">
        <v>349</v>
      </c>
      <c r="U6749" t="s">
        <v>191</v>
      </c>
    </row>
    <row r="6750" spans="1:21" x14ac:dyDescent="0.2">
      <c r="A6750" t="s">
        <v>11555</v>
      </c>
      <c r="B6750" s="23">
        <v>45995</v>
      </c>
      <c r="C6750" s="23">
        <v>45974</v>
      </c>
      <c r="D6750" t="s">
        <v>187</v>
      </c>
      <c r="E6750" t="s">
        <v>188</v>
      </c>
      <c r="G6750" t="s">
        <v>12189</v>
      </c>
      <c r="H6750" t="s">
        <v>199</v>
      </c>
      <c r="I6750" t="s">
        <v>200</v>
      </c>
      <c r="J6750" s="10" t="str">
        <f t="shared" si="653"/>
        <v>ALM-</v>
      </c>
      <c r="K6750" t="s">
        <v>98</v>
      </c>
      <c r="L6750" s="48">
        <v>5200</v>
      </c>
      <c r="M6750" t="s">
        <v>186</v>
      </c>
      <c r="N6750" t="s">
        <v>11</v>
      </c>
      <c r="O6750" s="74">
        <v>3.1415999999999999</v>
      </c>
      <c r="P6750" s="11">
        <f t="shared" si="649"/>
        <v>16336.32</v>
      </c>
      <c r="Q6750" s="12">
        <f t="shared" si="650"/>
        <v>7.3003400000000003</v>
      </c>
      <c r="R6750" s="14">
        <f t="shared" si="651"/>
        <v>0.43030000000000002</v>
      </c>
      <c r="S6750" s="13">
        <f t="shared" si="652"/>
        <v>2237.56</v>
      </c>
      <c r="T6750" s="14" t="s">
        <v>349</v>
      </c>
      <c r="U6750" t="s">
        <v>191</v>
      </c>
    </row>
    <row r="6751" spans="1:21" x14ac:dyDescent="0.2">
      <c r="A6751" t="s">
        <v>11556</v>
      </c>
      <c r="B6751" s="23">
        <v>45995</v>
      </c>
      <c r="C6751" s="23">
        <v>45974</v>
      </c>
      <c r="D6751" t="s">
        <v>187</v>
      </c>
      <c r="E6751" t="s">
        <v>188</v>
      </c>
      <c r="G6751" t="s">
        <v>12189</v>
      </c>
      <c r="H6751" t="s">
        <v>3189</v>
      </c>
      <c r="I6751" t="s">
        <v>3396</v>
      </c>
      <c r="J6751" s="10" t="str">
        <f t="shared" si="653"/>
        <v>ALM-</v>
      </c>
      <c r="K6751" t="s">
        <v>98</v>
      </c>
      <c r="L6751" s="48">
        <v>150</v>
      </c>
      <c r="M6751" t="s">
        <v>186</v>
      </c>
      <c r="N6751" t="s">
        <v>11</v>
      </c>
      <c r="O6751" s="74">
        <v>3.1415999999999999</v>
      </c>
      <c r="P6751" s="11">
        <f t="shared" si="649"/>
        <v>471.24</v>
      </c>
      <c r="Q6751" s="12">
        <f t="shared" si="650"/>
        <v>7.3003400000000003</v>
      </c>
      <c r="R6751" s="14">
        <f t="shared" si="651"/>
        <v>0.43030000000000002</v>
      </c>
      <c r="S6751" s="13">
        <f t="shared" si="652"/>
        <v>64.55</v>
      </c>
      <c r="T6751" s="14" t="s">
        <v>349</v>
      </c>
      <c r="U6751" t="s">
        <v>191</v>
      </c>
    </row>
    <row r="6752" spans="1:21" x14ac:dyDescent="0.2">
      <c r="A6752" t="s">
        <v>11557</v>
      </c>
      <c r="B6752" s="23">
        <v>45995</v>
      </c>
      <c r="C6752" s="23">
        <v>45974</v>
      </c>
      <c r="D6752" t="s">
        <v>187</v>
      </c>
      <c r="E6752" t="s">
        <v>188</v>
      </c>
      <c r="G6752" t="s">
        <v>12189</v>
      </c>
      <c r="H6752" t="s">
        <v>1210</v>
      </c>
      <c r="I6752" t="s">
        <v>1211</v>
      </c>
      <c r="J6752" s="10" t="str">
        <f t="shared" si="653"/>
        <v>ALM-</v>
      </c>
      <c r="K6752" t="s">
        <v>98</v>
      </c>
      <c r="L6752" s="48">
        <v>4050</v>
      </c>
      <c r="M6752" t="s">
        <v>186</v>
      </c>
      <c r="N6752" t="s">
        <v>11</v>
      </c>
      <c r="O6752" s="74">
        <v>3.1415999999999999</v>
      </c>
      <c r="P6752" s="11">
        <f t="shared" si="649"/>
        <v>12723.48</v>
      </c>
      <c r="Q6752" s="12">
        <f t="shared" si="650"/>
        <v>7.3003400000000003</v>
      </c>
      <c r="R6752" s="14">
        <f t="shared" si="651"/>
        <v>0.43030000000000002</v>
      </c>
      <c r="S6752" s="13">
        <f t="shared" si="652"/>
        <v>1742.72</v>
      </c>
      <c r="T6752" s="14" t="s">
        <v>349</v>
      </c>
      <c r="U6752" t="s">
        <v>191</v>
      </c>
    </row>
    <row r="6753" spans="1:21" x14ac:dyDescent="0.2">
      <c r="A6753" t="s">
        <v>11384</v>
      </c>
      <c r="B6753" s="23">
        <v>45995</v>
      </c>
      <c r="C6753" s="23">
        <v>45905</v>
      </c>
      <c r="D6753" t="s">
        <v>143</v>
      </c>
      <c r="E6753" t="s">
        <v>144</v>
      </c>
      <c r="G6753" t="s">
        <v>12079</v>
      </c>
      <c r="H6753" t="s">
        <v>141</v>
      </c>
      <c r="I6753" t="s">
        <v>142</v>
      </c>
      <c r="J6753" s="10" t="str">
        <f t="shared" si="653"/>
        <v>KNOB</v>
      </c>
      <c r="K6753" t="s">
        <v>10</v>
      </c>
      <c r="L6753" s="48">
        <v>4340</v>
      </c>
      <c r="M6753" t="s">
        <v>1472</v>
      </c>
      <c r="N6753" t="s">
        <v>11</v>
      </c>
      <c r="O6753" s="74">
        <v>5.0999999999999996</v>
      </c>
      <c r="P6753" s="11">
        <f t="shared" si="649"/>
        <v>22134</v>
      </c>
      <c r="Q6753" s="12">
        <f t="shared" si="650"/>
        <v>7.3003400000000003</v>
      </c>
      <c r="R6753" s="14">
        <f t="shared" si="651"/>
        <v>0.6986</v>
      </c>
      <c r="S6753" s="13">
        <f t="shared" si="652"/>
        <v>3031.92</v>
      </c>
      <c r="T6753" s="14" t="s">
        <v>349</v>
      </c>
      <c r="U6753" t="s">
        <v>32</v>
      </c>
    </row>
    <row r="6754" spans="1:21" x14ac:dyDescent="0.2">
      <c r="A6754" t="s">
        <v>11732</v>
      </c>
      <c r="B6754" s="23">
        <v>45995</v>
      </c>
      <c r="C6754" s="23">
        <v>45979</v>
      </c>
      <c r="D6754" t="s">
        <v>169</v>
      </c>
      <c r="E6754" t="s">
        <v>170</v>
      </c>
      <c r="G6754" t="s">
        <v>12178</v>
      </c>
      <c r="H6754" t="s">
        <v>3254</v>
      </c>
      <c r="I6754" t="s">
        <v>3461</v>
      </c>
      <c r="J6754" s="10" t="str">
        <f t="shared" si="653"/>
        <v>PAP-</v>
      </c>
      <c r="K6754" t="s">
        <v>10</v>
      </c>
      <c r="L6754" s="48">
        <v>5000</v>
      </c>
      <c r="M6754" t="s">
        <v>1472</v>
      </c>
      <c r="N6754" t="s">
        <v>11</v>
      </c>
      <c r="O6754" s="74">
        <v>0.14000000000000001</v>
      </c>
      <c r="P6754" s="11">
        <f t="shared" si="649"/>
        <v>700</v>
      </c>
      <c r="Q6754" s="12">
        <f t="shared" si="650"/>
        <v>7.3003400000000003</v>
      </c>
      <c r="R6754" s="14">
        <f t="shared" si="651"/>
        <v>1.9199999999999998E-2</v>
      </c>
      <c r="S6754" s="13">
        <f t="shared" si="652"/>
        <v>96</v>
      </c>
      <c r="T6754" s="14" t="s">
        <v>349</v>
      </c>
      <c r="U6754" t="s">
        <v>1094</v>
      </c>
    </row>
    <row r="6755" spans="1:21" x14ac:dyDescent="0.2">
      <c r="A6755" t="s">
        <v>11733</v>
      </c>
      <c r="B6755" s="23">
        <v>45995</v>
      </c>
      <c r="C6755" s="23">
        <v>45979</v>
      </c>
      <c r="D6755" t="s">
        <v>169</v>
      </c>
      <c r="E6755" t="s">
        <v>170</v>
      </c>
      <c r="G6755" t="s">
        <v>12178</v>
      </c>
      <c r="H6755" t="s">
        <v>3546</v>
      </c>
      <c r="I6755" t="s">
        <v>3547</v>
      </c>
      <c r="J6755" s="10" t="str">
        <f t="shared" si="653"/>
        <v>PAP-</v>
      </c>
      <c r="K6755" t="s">
        <v>10</v>
      </c>
      <c r="L6755" s="48">
        <v>10000</v>
      </c>
      <c r="M6755" t="s">
        <v>1472</v>
      </c>
      <c r="N6755" t="s">
        <v>11</v>
      </c>
      <c r="O6755" s="74">
        <v>0.23</v>
      </c>
      <c r="P6755" s="11">
        <f t="shared" si="649"/>
        <v>2300</v>
      </c>
      <c r="Q6755" s="12">
        <f t="shared" si="650"/>
        <v>7.3003400000000003</v>
      </c>
      <c r="R6755" s="14">
        <f t="shared" si="651"/>
        <v>3.15E-2</v>
      </c>
      <c r="S6755" s="13">
        <f t="shared" si="652"/>
        <v>315</v>
      </c>
      <c r="T6755" s="14" t="s">
        <v>349</v>
      </c>
      <c r="U6755" t="s">
        <v>1094</v>
      </c>
    </row>
    <row r="6756" spans="1:21" x14ac:dyDescent="0.2">
      <c r="A6756" t="s">
        <v>11482</v>
      </c>
      <c r="B6756" s="23">
        <v>45995</v>
      </c>
      <c r="C6756" s="23">
        <v>45959</v>
      </c>
      <c r="D6756" t="s">
        <v>169</v>
      </c>
      <c r="E6756" t="s">
        <v>170</v>
      </c>
      <c r="G6756" t="s">
        <v>12177</v>
      </c>
      <c r="H6756" t="s">
        <v>4563</v>
      </c>
      <c r="I6756" t="s">
        <v>4564</v>
      </c>
      <c r="J6756" s="10" t="str">
        <f t="shared" ref="J6756:J6787" si="654">+LEFT(U6756,4)</f>
        <v>STKR</v>
      </c>
      <c r="K6756" t="s">
        <v>10</v>
      </c>
      <c r="L6756" s="48">
        <v>510</v>
      </c>
      <c r="M6756" t="s">
        <v>1472</v>
      </c>
      <c r="N6756" t="s">
        <v>11</v>
      </c>
      <c r="O6756" s="74">
        <v>4.2000000000000003E-2</v>
      </c>
      <c r="P6756" s="11">
        <f t="shared" si="649"/>
        <v>21.42</v>
      </c>
      <c r="Q6756" s="12">
        <f t="shared" si="650"/>
        <v>7.3003400000000003</v>
      </c>
      <c r="R6756" s="14">
        <f t="shared" si="651"/>
        <v>5.7999999999999996E-3</v>
      </c>
      <c r="S6756" s="13">
        <f t="shared" si="652"/>
        <v>2.96</v>
      </c>
      <c r="T6756" s="14" t="s">
        <v>349</v>
      </c>
      <c r="U6756" t="s">
        <v>18</v>
      </c>
    </row>
    <row r="6757" spans="1:21" x14ac:dyDescent="0.2">
      <c r="A6757" t="s">
        <v>11483</v>
      </c>
      <c r="B6757" s="23">
        <v>45995</v>
      </c>
      <c r="C6757" s="23">
        <v>45959</v>
      </c>
      <c r="D6757" t="s">
        <v>169</v>
      </c>
      <c r="E6757" t="s">
        <v>170</v>
      </c>
      <c r="G6757" t="s">
        <v>12177</v>
      </c>
      <c r="H6757" t="s">
        <v>4565</v>
      </c>
      <c r="I6757" t="s">
        <v>4566</v>
      </c>
      <c r="J6757" s="10" t="str">
        <f t="shared" si="654"/>
        <v>STKR</v>
      </c>
      <c r="K6757" t="s">
        <v>10</v>
      </c>
      <c r="L6757" s="48">
        <v>510</v>
      </c>
      <c r="M6757" t="s">
        <v>1472</v>
      </c>
      <c r="N6757" t="s">
        <v>11</v>
      </c>
      <c r="O6757" s="74">
        <v>4.2000000000000003E-2</v>
      </c>
      <c r="P6757" s="11">
        <f t="shared" si="649"/>
        <v>21.42</v>
      </c>
      <c r="Q6757" s="12">
        <f t="shared" si="650"/>
        <v>7.3003400000000003</v>
      </c>
      <c r="R6757" s="14">
        <f t="shared" si="651"/>
        <v>5.7999999999999996E-3</v>
      </c>
      <c r="S6757" s="13">
        <f t="shared" si="652"/>
        <v>2.96</v>
      </c>
      <c r="T6757" s="14" t="s">
        <v>349</v>
      </c>
      <c r="U6757" t="s">
        <v>18</v>
      </c>
    </row>
    <row r="6758" spans="1:21" x14ac:dyDescent="0.2">
      <c r="A6758" t="s">
        <v>11484</v>
      </c>
      <c r="B6758" s="23">
        <v>45995</v>
      </c>
      <c r="C6758" s="23">
        <v>45959</v>
      </c>
      <c r="D6758" t="s">
        <v>169</v>
      </c>
      <c r="E6758" t="s">
        <v>170</v>
      </c>
      <c r="G6758" t="s">
        <v>12177</v>
      </c>
      <c r="H6758" t="s">
        <v>4565</v>
      </c>
      <c r="I6758" t="s">
        <v>4566</v>
      </c>
      <c r="J6758" s="10" t="str">
        <f t="shared" si="654"/>
        <v>STKR</v>
      </c>
      <c r="K6758" t="s">
        <v>10</v>
      </c>
      <c r="L6758" s="48">
        <v>30</v>
      </c>
      <c r="M6758" t="s">
        <v>1472</v>
      </c>
      <c r="N6758" t="s">
        <v>11</v>
      </c>
      <c r="O6758" s="74">
        <v>4.2000000000000003E-2</v>
      </c>
      <c r="P6758" s="11">
        <f t="shared" si="649"/>
        <v>1.26</v>
      </c>
      <c r="Q6758" s="12">
        <f t="shared" si="650"/>
        <v>7.3003400000000003</v>
      </c>
      <c r="R6758" s="14">
        <f t="shared" si="651"/>
        <v>5.7999999999999996E-3</v>
      </c>
      <c r="S6758" s="13">
        <f t="shared" si="652"/>
        <v>0.17</v>
      </c>
      <c r="T6758" s="14" t="s">
        <v>349</v>
      </c>
      <c r="U6758" t="s">
        <v>18</v>
      </c>
    </row>
    <row r="6759" spans="1:21" x14ac:dyDescent="0.2">
      <c r="A6759" t="s">
        <v>11485</v>
      </c>
      <c r="B6759" s="23">
        <v>45995</v>
      </c>
      <c r="C6759" s="23">
        <v>45959</v>
      </c>
      <c r="D6759" t="s">
        <v>169</v>
      </c>
      <c r="E6759" t="s">
        <v>170</v>
      </c>
      <c r="G6759" t="s">
        <v>12177</v>
      </c>
      <c r="H6759" t="s">
        <v>7748</v>
      </c>
      <c r="I6759" t="s">
        <v>7749</v>
      </c>
      <c r="J6759" s="10" t="str">
        <f t="shared" si="654"/>
        <v>STKR</v>
      </c>
      <c r="K6759" t="s">
        <v>10</v>
      </c>
      <c r="L6759" s="48">
        <v>510</v>
      </c>
      <c r="M6759" t="s">
        <v>1472</v>
      </c>
      <c r="N6759" t="s">
        <v>11</v>
      </c>
      <c r="O6759" s="74">
        <v>4.2000000000000003E-2</v>
      </c>
      <c r="P6759" s="11">
        <f t="shared" si="649"/>
        <v>21.42</v>
      </c>
      <c r="Q6759" s="12">
        <f t="shared" si="650"/>
        <v>7.3003400000000003</v>
      </c>
      <c r="R6759" s="14">
        <f t="shared" si="651"/>
        <v>5.7999999999999996E-3</v>
      </c>
      <c r="S6759" s="13">
        <f t="shared" si="652"/>
        <v>2.96</v>
      </c>
      <c r="T6759" s="14" t="s">
        <v>349</v>
      </c>
      <c r="U6759" t="s">
        <v>18</v>
      </c>
    </row>
    <row r="6760" spans="1:21" x14ac:dyDescent="0.2">
      <c r="A6760" t="s">
        <v>11486</v>
      </c>
      <c r="B6760" s="23">
        <v>45995</v>
      </c>
      <c r="C6760" s="23">
        <v>45959</v>
      </c>
      <c r="D6760" t="s">
        <v>169</v>
      </c>
      <c r="E6760" t="s">
        <v>170</v>
      </c>
      <c r="G6760" t="s">
        <v>12177</v>
      </c>
      <c r="H6760" t="s">
        <v>7748</v>
      </c>
      <c r="I6760" t="s">
        <v>7749</v>
      </c>
      <c r="J6760" s="10" t="str">
        <f t="shared" si="654"/>
        <v>STKR</v>
      </c>
      <c r="K6760" t="s">
        <v>10</v>
      </c>
      <c r="L6760" s="48">
        <v>30</v>
      </c>
      <c r="M6760" t="s">
        <v>1472</v>
      </c>
      <c r="N6760" t="s">
        <v>11</v>
      </c>
      <c r="O6760" s="74">
        <v>4.2000000000000003E-2</v>
      </c>
      <c r="P6760" s="11">
        <f t="shared" si="649"/>
        <v>1.26</v>
      </c>
      <c r="Q6760" s="12">
        <f t="shared" si="650"/>
        <v>7.3003400000000003</v>
      </c>
      <c r="R6760" s="14">
        <f t="shared" si="651"/>
        <v>5.7999999999999996E-3</v>
      </c>
      <c r="S6760" s="13">
        <f t="shared" si="652"/>
        <v>0.17</v>
      </c>
      <c r="T6760" s="14" t="s">
        <v>349</v>
      </c>
      <c r="U6760" t="s">
        <v>18</v>
      </c>
    </row>
    <row r="6761" spans="1:21" x14ac:dyDescent="0.2">
      <c r="A6761" t="s">
        <v>11487</v>
      </c>
      <c r="B6761" s="23">
        <v>45995</v>
      </c>
      <c r="C6761" s="23">
        <v>45959</v>
      </c>
      <c r="D6761" t="s">
        <v>169</v>
      </c>
      <c r="E6761" t="s">
        <v>170</v>
      </c>
      <c r="G6761" t="s">
        <v>12177</v>
      </c>
      <c r="H6761" t="s">
        <v>4567</v>
      </c>
      <c r="I6761" t="s">
        <v>4568</v>
      </c>
      <c r="J6761" s="10" t="str">
        <f t="shared" si="654"/>
        <v>STKR</v>
      </c>
      <c r="K6761" t="s">
        <v>10</v>
      </c>
      <c r="L6761" s="48">
        <v>510</v>
      </c>
      <c r="M6761" t="s">
        <v>1472</v>
      </c>
      <c r="N6761" t="s">
        <v>11</v>
      </c>
      <c r="O6761" s="74">
        <v>4.2000000000000003E-2</v>
      </c>
      <c r="P6761" s="11">
        <f t="shared" si="649"/>
        <v>21.42</v>
      </c>
      <c r="Q6761" s="12">
        <f t="shared" si="650"/>
        <v>7.3003400000000003</v>
      </c>
      <c r="R6761" s="14">
        <f t="shared" si="651"/>
        <v>5.7999999999999996E-3</v>
      </c>
      <c r="S6761" s="13">
        <f t="shared" si="652"/>
        <v>2.96</v>
      </c>
      <c r="T6761" s="14" t="s">
        <v>349</v>
      </c>
      <c r="U6761" t="s">
        <v>18</v>
      </c>
    </row>
    <row r="6762" spans="1:21" x14ac:dyDescent="0.2">
      <c r="A6762" t="s">
        <v>11488</v>
      </c>
      <c r="B6762" s="23">
        <v>45995</v>
      </c>
      <c r="C6762" s="23">
        <v>45959</v>
      </c>
      <c r="D6762" t="s">
        <v>169</v>
      </c>
      <c r="E6762" t="s">
        <v>170</v>
      </c>
      <c r="G6762" t="s">
        <v>12177</v>
      </c>
      <c r="H6762" t="s">
        <v>4567</v>
      </c>
      <c r="I6762" t="s">
        <v>4568</v>
      </c>
      <c r="J6762" s="10" t="str">
        <f t="shared" si="654"/>
        <v>STKR</v>
      </c>
      <c r="K6762" t="s">
        <v>10</v>
      </c>
      <c r="L6762" s="48">
        <v>30</v>
      </c>
      <c r="M6762" t="s">
        <v>1472</v>
      </c>
      <c r="N6762" t="s">
        <v>11</v>
      </c>
      <c r="O6762" s="74">
        <v>4.2000000000000003E-2</v>
      </c>
      <c r="P6762" s="11">
        <f t="shared" si="649"/>
        <v>1.26</v>
      </c>
      <c r="Q6762" s="12">
        <f t="shared" si="650"/>
        <v>7.3003400000000003</v>
      </c>
      <c r="R6762" s="14">
        <f t="shared" si="651"/>
        <v>5.7999999999999996E-3</v>
      </c>
      <c r="S6762" s="13">
        <f t="shared" si="652"/>
        <v>0.17</v>
      </c>
      <c r="T6762" s="14" t="s">
        <v>349</v>
      </c>
      <c r="U6762" t="s">
        <v>18</v>
      </c>
    </row>
    <row r="6763" spans="1:21" x14ac:dyDescent="0.2">
      <c r="A6763" t="s">
        <v>11506</v>
      </c>
      <c r="B6763" s="23">
        <v>45995</v>
      </c>
      <c r="C6763" s="23">
        <v>45967</v>
      </c>
      <c r="D6763" t="s">
        <v>169</v>
      </c>
      <c r="E6763" t="s">
        <v>170</v>
      </c>
      <c r="G6763" t="s">
        <v>12186</v>
      </c>
      <c r="H6763" t="s">
        <v>1559</v>
      </c>
      <c r="I6763" t="s">
        <v>1560</v>
      </c>
      <c r="J6763" s="10" t="str">
        <f t="shared" si="654"/>
        <v>STKR</v>
      </c>
      <c r="K6763" t="s">
        <v>10</v>
      </c>
      <c r="L6763" s="48">
        <v>1000</v>
      </c>
      <c r="M6763" t="s">
        <v>1472</v>
      </c>
      <c r="N6763" t="s">
        <v>11</v>
      </c>
      <c r="O6763" s="74">
        <v>3.5000000000000003E-2</v>
      </c>
      <c r="P6763" s="11">
        <f t="shared" si="649"/>
        <v>35</v>
      </c>
      <c r="Q6763" s="12">
        <f t="shared" si="650"/>
        <v>7.3003400000000003</v>
      </c>
      <c r="R6763" s="14">
        <f t="shared" si="651"/>
        <v>4.7999999999999996E-3</v>
      </c>
      <c r="S6763" s="13">
        <f t="shared" si="652"/>
        <v>4.8</v>
      </c>
      <c r="T6763" s="14" t="s">
        <v>349</v>
      </c>
      <c r="U6763" t="s">
        <v>18</v>
      </c>
    </row>
    <row r="6764" spans="1:21" x14ac:dyDescent="0.2">
      <c r="A6764" t="s">
        <v>11738</v>
      </c>
      <c r="B6764" s="23">
        <v>45995</v>
      </c>
      <c r="C6764" s="23">
        <v>45979</v>
      </c>
      <c r="D6764" t="s">
        <v>169</v>
      </c>
      <c r="E6764" t="s">
        <v>170</v>
      </c>
      <c r="G6764" t="s">
        <v>12186</v>
      </c>
      <c r="H6764" t="s">
        <v>1559</v>
      </c>
      <c r="I6764" t="s">
        <v>1560</v>
      </c>
      <c r="J6764" s="10" t="str">
        <f t="shared" si="654"/>
        <v>STKR</v>
      </c>
      <c r="K6764" t="s">
        <v>10</v>
      </c>
      <c r="L6764" s="48">
        <v>20000</v>
      </c>
      <c r="M6764" t="s">
        <v>1472</v>
      </c>
      <c r="N6764" t="s">
        <v>11</v>
      </c>
      <c r="O6764" s="74">
        <v>3.2000000000000001E-2</v>
      </c>
      <c r="P6764" s="11">
        <f t="shared" si="649"/>
        <v>640</v>
      </c>
      <c r="Q6764" s="12">
        <f t="shared" si="650"/>
        <v>7.3003400000000003</v>
      </c>
      <c r="R6764" s="14">
        <f t="shared" si="651"/>
        <v>4.4000000000000003E-3</v>
      </c>
      <c r="S6764" s="13">
        <f t="shared" si="652"/>
        <v>88</v>
      </c>
      <c r="T6764" s="14" t="s">
        <v>349</v>
      </c>
      <c r="U6764" t="s">
        <v>18</v>
      </c>
    </row>
    <row r="6765" spans="1:21" x14ac:dyDescent="0.2">
      <c r="A6765" t="s">
        <v>11571</v>
      </c>
      <c r="B6765" s="23">
        <v>45995</v>
      </c>
      <c r="C6765" s="23">
        <v>45975</v>
      </c>
      <c r="D6765" t="s">
        <v>169</v>
      </c>
      <c r="E6765" t="s">
        <v>170</v>
      </c>
      <c r="G6765" t="s">
        <v>12186</v>
      </c>
      <c r="H6765" t="s">
        <v>1133</v>
      </c>
      <c r="I6765" t="s">
        <v>1134</v>
      </c>
      <c r="J6765" s="10" t="str">
        <f t="shared" si="654"/>
        <v>STKR</v>
      </c>
      <c r="K6765" t="s">
        <v>10</v>
      </c>
      <c r="L6765" s="48">
        <v>2500</v>
      </c>
      <c r="M6765" t="s">
        <v>1472</v>
      </c>
      <c r="N6765" t="s">
        <v>11</v>
      </c>
      <c r="O6765" s="74">
        <v>2.5899999999999999E-2</v>
      </c>
      <c r="P6765" s="11">
        <f t="shared" si="649"/>
        <v>64.75</v>
      </c>
      <c r="Q6765" s="12">
        <f t="shared" si="650"/>
        <v>7.3003400000000003</v>
      </c>
      <c r="R6765" s="14">
        <f t="shared" si="651"/>
        <v>3.5000000000000001E-3</v>
      </c>
      <c r="S6765" s="13">
        <f t="shared" si="652"/>
        <v>8.75</v>
      </c>
      <c r="T6765" s="14" t="s">
        <v>349</v>
      </c>
      <c r="U6765" t="s">
        <v>18</v>
      </c>
    </row>
    <row r="6766" spans="1:21" x14ac:dyDescent="0.2">
      <c r="A6766" t="s">
        <v>11734</v>
      </c>
      <c r="B6766" s="23">
        <v>45995</v>
      </c>
      <c r="C6766" s="23">
        <v>45979</v>
      </c>
      <c r="D6766" t="s">
        <v>169</v>
      </c>
      <c r="E6766" t="s">
        <v>170</v>
      </c>
      <c r="G6766" t="s">
        <v>12186</v>
      </c>
      <c r="H6766" t="s">
        <v>1133</v>
      </c>
      <c r="I6766" t="s">
        <v>1134</v>
      </c>
      <c r="J6766" s="10" t="str">
        <f t="shared" si="654"/>
        <v>STKR</v>
      </c>
      <c r="K6766" t="s">
        <v>10</v>
      </c>
      <c r="L6766" s="48">
        <v>15000</v>
      </c>
      <c r="M6766" t="s">
        <v>1472</v>
      </c>
      <c r="N6766" t="s">
        <v>11</v>
      </c>
      <c r="O6766" s="74">
        <v>2.5899999999999999E-2</v>
      </c>
      <c r="P6766" s="11">
        <f t="shared" si="649"/>
        <v>388.5</v>
      </c>
      <c r="Q6766" s="12">
        <f t="shared" si="650"/>
        <v>7.3003400000000003</v>
      </c>
      <c r="R6766" s="14">
        <f t="shared" si="651"/>
        <v>3.5000000000000001E-3</v>
      </c>
      <c r="S6766" s="13">
        <f t="shared" si="652"/>
        <v>52.5</v>
      </c>
      <c r="T6766" s="14" t="s">
        <v>349</v>
      </c>
      <c r="U6766" t="s">
        <v>18</v>
      </c>
    </row>
    <row r="6767" spans="1:21" x14ac:dyDescent="0.2">
      <c r="A6767" t="s">
        <v>11548</v>
      </c>
      <c r="B6767" s="23">
        <v>45995</v>
      </c>
      <c r="C6767" s="23">
        <v>45972</v>
      </c>
      <c r="D6767" t="s">
        <v>169</v>
      </c>
      <c r="E6767" t="s">
        <v>170</v>
      </c>
      <c r="G6767" t="s">
        <v>12178</v>
      </c>
      <c r="H6767" t="s">
        <v>1617</v>
      </c>
      <c r="I6767" t="s">
        <v>1618</v>
      </c>
      <c r="J6767" s="10" t="str">
        <f t="shared" si="654"/>
        <v>U&amp;C-</v>
      </c>
      <c r="K6767" t="s">
        <v>10</v>
      </c>
      <c r="L6767" s="48">
        <v>1010</v>
      </c>
      <c r="M6767" t="s">
        <v>1472</v>
      </c>
      <c r="N6767" t="s">
        <v>11</v>
      </c>
      <c r="O6767" s="74">
        <v>0.27500000000000002</v>
      </c>
      <c r="P6767" s="11">
        <f t="shared" si="649"/>
        <v>277.75</v>
      </c>
      <c r="Q6767" s="12">
        <f t="shared" si="650"/>
        <v>7.3003400000000003</v>
      </c>
      <c r="R6767" s="14">
        <f t="shared" si="651"/>
        <v>3.7699999999999997E-2</v>
      </c>
      <c r="S6767" s="13">
        <f t="shared" si="652"/>
        <v>38.08</v>
      </c>
      <c r="T6767" s="14" t="s">
        <v>349</v>
      </c>
      <c r="U6767" t="s">
        <v>177</v>
      </c>
    </row>
    <row r="6768" spans="1:21" x14ac:dyDescent="0.2">
      <c r="A6768" t="s">
        <v>11489</v>
      </c>
      <c r="B6768" s="23">
        <v>45995</v>
      </c>
      <c r="C6768" s="23">
        <v>45959</v>
      </c>
      <c r="D6768" t="s">
        <v>169</v>
      </c>
      <c r="E6768" t="s">
        <v>170</v>
      </c>
      <c r="G6768" t="s">
        <v>12178</v>
      </c>
      <c r="H6768" t="s">
        <v>4607</v>
      </c>
      <c r="I6768" t="s">
        <v>4608</v>
      </c>
      <c r="J6768" s="10" t="str">
        <f t="shared" si="654"/>
        <v>STKR</v>
      </c>
      <c r="K6768" t="s">
        <v>10</v>
      </c>
      <c r="L6768" s="48">
        <v>2020</v>
      </c>
      <c r="M6768" t="s">
        <v>1472</v>
      </c>
      <c r="N6768" t="s">
        <v>11</v>
      </c>
      <c r="O6768" s="74">
        <v>0.27500000000000002</v>
      </c>
      <c r="P6768" s="11">
        <f t="shared" si="649"/>
        <v>555.5</v>
      </c>
      <c r="Q6768" s="12">
        <f t="shared" si="650"/>
        <v>7.3003400000000003</v>
      </c>
      <c r="R6768" s="14">
        <f t="shared" si="651"/>
        <v>3.7699999999999997E-2</v>
      </c>
      <c r="S6768" s="13">
        <f t="shared" si="652"/>
        <v>76.150000000000006</v>
      </c>
      <c r="T6768" s="14" t="s">
        <v>349</v>
      </c>
      <c r="U6768" t="s">
        <v>18</v>
      </c>
    </row>
    <row r="6769" spans="1:21" x14ac:dyDescent="0.2">
      <c r="A6769" t="s">
        <v>10952</v>
      </c>
      <c r="B6769" s="23">
        <v>45995</v>
      </c>
      <c r="C6769" s="23">
        <v>45915</v>
      </c>
      <c r="D6769" t="s">
        <v>94</v>
      </c>
      <c r="E6769" t="s">
        <v>95</v>
      </c>
      <c r="G6769" t="s">
        <v>12112</v>
      </c>
      <c r="H6769" t="s">
        <v>3162</v>
      </c>
      <c r="I6769" t="s">
        <v>3372</v>
      </c>
      <c r="J6769" s="10" t="str">
        <f t="shared" si="654"/>
        <v>LID-</v>
      </c>
      <c r="K6769" t="s">
        <v>98</v>
      </c>
      <c r="L6769" s="48">
        <v>840</v>
      </c>
      <c r="M6769" t="s">
        <v>1472</v>
      </c>
      <c r="N6769" t="s">
        <v>11</v>
      </c>
      <c r="O6769" s="74">
        <v>4.26</v>
      </c>
      <c r="P6769" s="11">
        <f t="shared" si="649"/>
        <v>3578.4</v>
      </c>
      <c r="Q6769" s="12">
        <f t="shared" si="650"/>
        <v>7.3003400000000003</v>
      </c>
      <c r="R6769" s="14">
        <f t="shared" si="651"/>
        <v>0.58350000000000002</v>
      </c>
      <c r="S6769" s="13">
        <f t="shared" si="652"/>
        <v>490.14</v>
      </c>
      <c r="T6769" s="14" t="s">
        <v>349</v>
      </c>
      <c r="U6769" t="s">
        <v>368</v>
      </c>
    </row>
    <row r="6770" spans="1:21" x14ac:dyDescent="0.2">
      <c r="A6770" t="s">
        <v>11376</v>
      </c>
      <c r="B6770" s="23">
        <v>45995</v>
      </c>
      <c r="C6770" s="23">
        <v>45861</v>
      </c>
      <c r="D6770" t="s">
        <v>149</v>
      </c>
      <c r="E6770" t="s">
        <v>150</v>
      </c>
      <c r="G6770" t="s">
        <v>12066</v>
      </c>
      <c r="H6770" t="s">
        <v>274</v>
      </c>
      <c r="I6770" t="s">
        <v>275</v>
      </c>
      <c r="J6770" s="10" t="str">
        <f t="shared" si="654"/>
        <v>SKU-</v>
      </c>
      <c r="K6770" t="s">
        <v>98</v>
      </c>
      <c r="L6770" s="48">
        <v>1000</v>
      </c>
      <c r="M6770" t="s">
        <v>1472</v>
      </c>
      <c r="N6770" t="s">
        <v>11</v>
      </c>
      <c r="O6770" s="74">
        <v>5.4371</v>
      </c>
      <c r="P6770" s="11">
        <f t="shared" si="649"/>
        <v>5437.1</v>
      </c>
      <c r="Q6770" s="12">
        <f t="shared" si="650"/>
        <v>7.3003400000000003</v>
      </c>
      <c r="R6770" s="14">
        <f t="shared" si="651"/>
        <v>0.74480000000000002</v>
      </c>
      <c r="S6770" s="13">
        <f t="shared" si="652"/>
        <v>744.8</v>
      </c>
      <c r="T6770" s="14" t="s">
        <v>349</v>
      </c>
      <c r="U6770" t="s">
        <v>2</v>
      </c>
    </row>
    <row r="6771" spans="1:21" x14ac:dyDescent="0.2">
      <c r="A6771" t="s">
        <v>11377</v>
      </c>
      <c r="B6771" s="23">
        <v>45995</v>
      </c>
      <c r="C6771" s="23">
        <v>45861</v>
      </c>
      <c r="D6771" t="s">
        <v>149</v>
      </c>
      <c r="E6771" t="s">
        <v>150</v>
      </c>
      <c r="G6771" t="s">
        <v>12066</v>
      </c>
      <c r="H6771" t="s">
        <v>147</v>
      </c>
      <c r="I6771" t="s">
        <v>148</v>
      </c>
      <c r="J6771" s="10" t="str">
        <f t="shared" si="654"/>
        <v>SKU-</v>
      </c>
      <c r="K6771" t="s">
        <v>98</v>
      </c>
      <c r="L6771" s="48">
        <v>1630</v>
      </c>
      <c r="M6771" t="s">
        <v>1472</v>
      </c>
      <c r="N6771" t="s">
        <v>11</v>
      </c>
      <c r="O6771" s="74">
        <v>7.8185000000000002</v>
      </c>
      <c r="P6771" s="11">
        <f t="shared" si="649"/>
        <v>12744.16</v>
      </c>
      <c r="Q6771" s="12">
        <f t="shared" si="650"/>
        <v>7.3003400000000003</v>
      </c>
      <c r="R6771" s="14">
        <f t="shared" si="651"/>
        <v>1.071</v>
      </c>
      <c r="S6771" s="13">
        <f t="shared" si="652"/>
        <v>1745.73</v>
      </c>
      <c r="T6771" s="14" t="s">
        <v>349</v>
      </c>
      <c r="U6771" t="s">
        <v>2</v>
      </c>
    </row>
    <row r="6772" spans="1:21" x14ac:dyDescent="0.2">
      <c r="A6772" t="s">
        <v>10127</v>
      </c>
      <c r="B6772" s="23">
        <v>45996</v>
      </c>
      <c r="C6772" s="23">
        <v>45909</v>
      </c>
      <c r="D6772" t="s">
        <v>263</v>
      </c>
      <c r="E6772" t="s">
        <v>0</v>
      </c>
      <c r="G6772" t="s">
        <v>12087</v>
      </c>
      <c r="H6772" t="s">
        <v>3796</v>
      </c>
      <c r="I6772" t="s">
        <v>3797</v>
      </c>
      <c r="J6772" s="10" t="str">
        <f t="shared" si="654"/>
        <v>HDL-</v>
      </c>
      <c r="K6772" t="s">
        <v>10</v>
      </c>
      <c r="L6772" s="48">
        <v>-417</v>
      </c>
      <c r="M6772" t="s">
        <v>1472</v>
      </c>
      <c r="N6772" t="s">
        <v>11</v>
      </c>
      <c r="O6772" s="74">
        <v>14.150399999999999</v>
      </c>
      <c r="P6772" s="11">
        <f t="shared" si="649"/>
        <v>-5900.72</v>
      </c>
      <c r="Q6772" s="12">
        <f t="shared" si="650"/>
        <v>7.3003400000000003</v>
      </c>
      <c r="R6772" s="14">
        <f t="shared" si="651"/>
        <v>1.9382999999999999</v>
      </c>
      <c r="S6772" s="13">
        <f t="shared" si="652"/>
        <v>-808.27</v>
      </c>
      <c r="T6772" s="14" t="s">
        <v>349</v>
      </c>
      <c r="U6772" t="s">
        <v>228</v>
      </c>
    </row>
    <row r="6773" spans="1:21" x14ac:dyDescent="0.2">
      <c r="A6773" t="s">
        <v>11768</v>
      </c>
      <c r="B6773" s="23">
        <v>45996</v>
      </c>
      <c r="C6773" s="23">
        <v>45981</v>
      </c>
      <c r="D6773" t="s">
        <v>5</v>
      </c>
      <c r="E6773" t="s">
        <v>6</v>
      </c>
      <c r="G6773" t="s">
        <v>12175</v>
      </c>
      <c r="H6773" t="s">
        <v>8809</v>
      </c>
      <c r="I6773" t="s">
        <v>8810</v>
      </c>
      <c r="J6773" s="10" t="str">
        <f t="shared" si="654"/>
        <v>BOX-</v>
      </c>
      <c r="K6773" t="s">
        <v>10</v>
      </c>
      <c r="L6773" s="48">
        <v>1010</v>
      </c>
      <c r="M6773" t="s">
        <v>1472</v>
      </c>
      <c r="N6773" t="s">
        <v>11</v>
      </c>
      <c r="O6773" s="74">
        <v>6.02</v>
      </c>
      <c r="P6773" s="11">
        <f t="shared" si="649"/>
        <v>6080.2</v>
      </c>
      <c r="Q6773" s="12">
        <f t="shared" si="650"/>
        <v>7.3003400000000003</v>
      </c>
      <c r="R6773" s="14">
        <f t="shared" si="651"/>
        <v>0.8246</v>
      </c>
      <c r="S6773" s="13">
        <f t="shared" si="652"/>
        <v>832.85</v>
      </c>
      <c r="T6773" s="14" t="s">
        <v>349</v>
      </c>
      <c r="U6773" t="s">
        <v>1</v>
      </c>
    </row>
    <row r="6774" spans="1:21" x14ac:dyDescent="0.2">
      <c r="A6774" t="s">
        <v>11565</v>
      </c>
      <c r="B6774" s="23">
        <v>45996</v>
      </c>
      <c r="C6774" s="23">
        <v>45975</v>
      </c>
      <c r="D6774" t="s">
        <v>5</v>
      </c>
      <c r="E6774" t="s">
        <v>6</v>
      </c>
      <c r="G6774" t="s">
        <v>12209</v>
      </c>
      <c r="H6774" t="s">
        <v>10586</v>
      </c>
      <c r="I6774" t="s">
        <v>10587</v>
      </c>
      <c r="J6774" s="10" t="str">
        <f t="shared" si="654"/>
        <v>SHTS</v>
      </c>
      <c r="K6774" t="s">
        <v>10</v>
      </c>
      <c r="L6774" s="48">
        <v>1010</v>
      </c>
      <c r="M6774" t="s">
        <v>1472</v>
      </c>
      <c r="N6774" t="s">
        <v>11</v>
      </c>
      <c r="O6774" s="74">
        <v>1.1200000000000001</v>
      </c>
      <c r="P6774" s="11">
        <f t="shared" si="649"/>
        <v>1131.2</v>
      </c>
      <c r="Q6774" s="12">
        <f t="shared" si="650"/>
        <v>7.3003400000000003</v>
      </c>
      <c r="R6774" s="14">
        <f t="shared" si="651"/>
        <v>0.15340000000000001</v>
      </c>
      <c r="S6774" s="13">
        <f t="shared" si="652"/>
        <v>154.93</v>
      </c>
      <c r="T6774" s="14" t="s">
        <v>349</v>
      </c>
      <c r="U6774" t="s">
        <v>9</v>
      </c>
    </row>
    <row r="6775" spans="1:21" x14ac:dyDescent="0.2">
      <c r="A6775" t="s">
        <v>11567</v>
      </c>
      <c r="B6775" s="23">
        <v>45996</v>
      </c>
      <c r="C6775" s="23">
        <v>45975</v>
      </c>
      <c r="D6775" t="s">
        <v>5</v>
      </c>
      <c r="E6775" t="s">
        <v>6</v>
      </c>
      <c r="G6775" t="s">
        <v>12209</v>
      </c>
      <c r="H6775" t="s">
        <v>10588</v>
      </c>
      <c r="I6775" t="s">
        <v>10589</v>
      </c>
      <c r="J6775" s="10" t="str">
        <f t="shared" si="654"/>
        <v>SHTS</v>
      </c>
      <c r="K6775" t="s">
        <v>10</v>
      </c>
      <c r="L6775" s="48">
        <v>1010</v>
      </c>
      <c r="M6775" t="s">
        <v>1472</v>
      </c>
      <c r="N6775" t="s">
        <v>11</v>
      </c>
      <c r="O6775" s="74">
        <v>1.2</v>
      </c>
      <c r="P6775" s="11">
        <f t="shared" si="649"/>
        <v>1212</v>
      </c>
      <c r="Q6775" s="12">
        <f t="shared" si="650"/>
        <v>7.3003400000000003</v>
      </c>
      <c r="R6775" s="14">
        <f t="shared" si="651"/>
        <v>0.16439999999999999</v>
      </c>
      <c r="S6775" s="13">
        <f t="shared" si="652"/>
        <v>166.04</v>
      </c>
      <c r="T6775" s="14" t="s">
        <v>349</v>
      </c>
      <c r="U6775" t="s">
        <v>9</v>
      </c>
    </row>
    <row r="6776" spans="1:21" x14ac:dyDescent="0.2">
      <c r="A6776" t="s">
        <v>11479</v>
      </c>
      <c r="B6776" s="23">
        <v>45996</v>
      </c>
      <c r="C6776" s="23">
        <v>45959</v>
      </c>
      <c r="D6776" t="s">
        <v>5</v>
      </c>
      <c r="E6776" t="s">
        <v>6</v>
      </c>
      <c r="G6776" t="s">
        <v>12175</v>
      </c>
      <c r="H6776" t="s">
        <v>4705</v>
      </c>
      <c r="I6776" t="s">
        <v>4706</v>
      </c>
      <c r="J6776" s="10" t="str">
        <f t="shared" si="654"/>
        <v>BOX-</v>
      </c>
      <c r="K6776" t="s">
        <v>10</v>
      </c>
      <c r="L6776" s="48">
        <v>30</v>
      </c>
      <c r="M6776" t="s">
        <v>1472</v>
      </c>
      <c r="N6776" t="s">
        <v>11</v>
      </c>
      <c r="O6776" s="74">
        <v>3.7</v>
      </c>
      <c r="P6776" s="11">
        <f t="shared" si="649"/>
        <v>111</v>
      </c>
      <c r="Q6776" s="12">
        <f t="shared" si="650"/>
        <v>7.3003400000000003</v>
      </c>
      <c r="R6776" s="14">
        <f t="shared" si="651"/>
        <v>0.50680000000000003</v>
      </c>
      <c r="S6776" s="13">
        <f t="shared" si="652"/>
        <v>15.2</v>
      </c>
      <c r="T6776" s="14" t="s">
        <v>349</v>
      </c>
      <c r="U6776" t="s">
        <v>1</v>
      </c>
    </row>
    <row r="6777" spans="1:21" x14ac:dyDescent="0.2">
      <c r="A6777" t="s">
        <v>11480</v>
      </c>
      <c r="B6777" s="23">
        <v>45996</v>
      </c>
      <c r="C6777" s="23">
        <v>45959</v>
      </c>
      <c r="D6777" t="s">
        <v>5</v>
      </c>
      <c r="E6777" t="s">
        <v>6</v>
      </c>
      <c r="G6777" t="s">
        <v>12175</v>
      </c>
      <c r="H6777" t="s">
        <v>4727</v>
      </c>
      <c r="I6777" t="s">
        <v>4728</v>
      </c>
      <c r="J6777" s="10" t="str">
        <f t="shared" si="654"/>
        <v>BOX-</v>
      </c>
      <c r="K6777" t="s">
        <v>10</v>
      </c>
      <c r="L6777" s="48">
        <v>30</v>
      </c>
      <c r="M6777" t="s">
        <v>1472</v>
      </c>
      <c r="N6777" t="s">
        <v>11</v>
      </c>
      <c r="O6777" s="74">
        <v>4.6399999999999997</v>
      </c>
      <c r="P6777" s="11">
        <f t="shared" si="649"/>
        <v>139.19999999999999</v>
      </c>
      <c r="Q6777" s="12">
        <f t="shared" si="650"/>
        <v>7.3003400000000003</v>
      </c>
      <c r="R6777" s="14">
        <f t="shared" si="651"/>
        <v>0.63560000000000005</v>
      </c>
      <c r="S6777" s="13">
        <f t="shared" si="652"/>
        <v>19.07</v>
      </c>
      <c r="T6777" s="14" t="s">
        <v>349</v>
      </c>
      <c r="U6777" t="s">
        <v>1</v>
      </c>
    </row>
    <row r="6778" spans="1:21" x14ac:dyDescent="0.2">
      <c r="A6778" t="s">
        <v>10952</v>
      </c>
      <c r="B6778" s="23">
        <v>45996</v>
      </c>
      <c r="C6778" s="23">
        <v>45915</v>
      </c>
      <c r="D6778" t="s">
        <v>94</v>
      </c>
      <c r="E6778" t="s">
        <v>95</v>
      </c>
      <c r="G6778" t="s">
        <v>12111</v>
      </c>
      <c r="H6778" t="s">
        <v>3162</v>
      </c>
      <c r="I6778" t="s">
        <v>3372</v>
      </c>
      <c r="J6778" s="10" t="str">
        <f t="shared" si="654"/>
        <v>LID-</v>
      </c>
      <c r="K6778" t="s">
        <v>98</v>
      </c>
      <c r="L6778" s="48">
        <v>1460</v>
      </c>
      <c r="M6778" t="s">
        <v>1472</v>
      </c>
      <c r="N6778" t="s">
        <v>11</v>
      </c>
      <c r="O6778" s="74">
        <v>4.26</v>
      </c>
      <c r="P6778" s="11">
        <f t="shared" si="649"/>
        <v>6219.6</v>
      </c>
      <c r="Q6778" s="12">
        <f t="shared" si="650"/>
        <v>7.3003400000000003</v>
      </c>
      <c r="R6778" s="14">
        <f t="shared" si="651"/>
        <v>0.58350000000000002</v>
      </c>
      <c r="S6778" s="13">
        <f t="shared" si="652"/>
        <v>851.91</v>
      </c>
      <c r="T6778" s="14" t="s">
        <v>349</v>
      </c>
      <c r="U6778" t="s">
        <v>368</v>
      </c>
    </row>
    <row r="6779" spans="1:21" x14ac:dyDescent="0.2">
      <c r="A6779" t="s">
        <v>11820</v>
      </c>
      <c r="B6779" s="23">
        <v>45999</v>
      </c>
      <c r="C6779" s="23">
        <v>45985</v>
      </c>
      <c r="D6779" t="s">
        <v>311</v>
      </c>
      <c r="E6779" t="s">
        <v>312</v>
      </c>
      <c r="G6779" t="s">
        <v>12258</v>
      </c>
      <c r="H6779" t="s">
        <v>669</v>
      </c>
      <c r="I6779" t="s">
        <v>670</v>
      </c>
      <c r="J6779" s="10" t="str">
        <f t="shared" si="654"/>
        <v>INM-</v>
      </c>
      <c r="K6779" t="s">
        <v>10</v>
      </c>
      <c r="L6779" s="48">
        <v>125</v>
      </c>
      <c r="M6779" t="s">
        <v>186</v>
      </c>
      <c r="N6779" t="s">
        <v>11</v>
      </c>
      <c r="O6779" s="74">
        <v>110.17700000000001</v>
      </c>
      <c r="P6779" s="11">
        <f t="shared" si="649"/>
        <v>13772.13</v>
      </c>
      <c r="Q6779" s="12">
        <f t="shared" si="650"/>
        <v>7.3003400000000003</v>
      </c>
      <c r="R6779" s="14">
        <f t="shared" si="651"/>
        <v>15.092000000000001</v>
      </c>
      <c r="S6779" s="13">
        <f t="shared" si="652"/>
        <v>1886.5</v>
      </c>
      <c r="T6779" s="14" t="s">
        <v>349</v>
      </c>
      <c r="U6779" t="s">
        <v>327</v>
      </c>
    </row>
    <row r="6780" spans="1:21" x14ac:dyDescent="0.2">
      <c r="A6780" t="s">
        <v>11821</v>
      </c>
      <c r="B6780" s="23">
        <v>45999</v>
      </c>
      <c r="C6780" s="23">
        <v>45985</v>
      </c>
      <c r="D6780" t="s">
        <v>311</v>
      </c>
      <c r="E6780" t="s">
        <v>312</v>
      </c>
      <c r="G6780" t="s">
        <v>12258</v>
      </c>
      <c r="H6780" t="s">
        <v>662</v>
      </c>
      <c r="I6780" t="s">
        <v>663</v>
      </c>
      <c r="J6780" s="10" t="str">
        <f t="shared" si="654"/>
        <v>INM-</v>
      </c>
      <c r="K6780" t="s">
        <v>10</v>
      </c>
      <c r="L6780" s="48">
        <v>200</v>
      </c>
      <c r="M6780" t="s">
        <v>186</v>
      </c>
      <c r="N6780" t="s">
        <v>11</v>
      </c>
      <c r="O6780" s="74">
        <v>92.743399999999994</v>
      </c>
      <c r="P6780" s="11">
        <f t="shared" si="649"/>
        <v>18548.68</v>
      </c>
      <c r="Q6780" s="12">
        <f t="shared" si="650"/>
        <v>7.3003400000000003</v>
      </c>
      <c r="R6780" s="14">
        <f t="shared" si="651"/>
        <v>12.704000000000001</v>
      </c>
      <c r="S6780" s="13">
        <f t="shared" si="652"/>
        <v>2540.8000000000002</v>
      </c>
      <c r="T6780" s="14" t="s">
        <v>349</v>
      </c>
      <c r="U6780" t="s">
        <v>327</v>
      </c>
    </row>
    <row r="6781" spans="1:21" x14ac:dyDescent="0.2">
      <c r="A6781" t="s">
        <v>11452</v>
      </c>
      <c r="B6781" s="23">
        <v>45999</v>
      </c>
      <c r="C6781" s="23">
        <v>45945</v>
      </c>
      <c r="D6781" t="s">
        <v>128</v>
      </c>
      <c r="E6781" t="s">
        <v>129</v>
      </c>
      <c r="G6781" t="s">
        <v>12153</v>
      </c>
      <c r="H6781" t="s">
        <v>3082</v>
      </c>
      <c r="I6781" t="s">
        <v>3298</v>
      </c>
      <c r="J6781" s="10" t="str">
        <f t="shared" si="654"/>
        <v>HDL-</v>
      </c>
      <c r="K6781" t="s">
        <v>10</v>
      </c>
      <c r="L6781" s="48">
        <v>3430</v>
      </c>
      <c r="M6781" t="s">
        <v>1472</v>
      </c>
      <c r="N6781" t="s">
        <v>11</v>
      </c>
      <c r="O6781" s="74">
        <v>3.1817000000000002</v>
      </c>
      <c r="P6781" s="11">
        <f t="shared" si="649"/>
        <v>10913.23</v>
      </c>
      <c r="Q6781" s="12">
        <f t="shared" si="650"/>
        <v>7.3003400000000003</v>
      </c>
      <c r="R6781" s="14">
        <f t="shared" si="651"/>
        <v>0.43580000000000002</v>
      </c>
      <c r="S6781" s="13">
        <f t="shared" si="652"/>
        <v>1494.79</v>
      </c>
      <c r="T6781" s="14" t="s">
        <v>349</v>
      </c>
      <c r="U6781" t="s">
        <v>228</v>
      </c>
    </row>
    <row r="6782" spans="1:21" x14ac:dyDescent="0.2">
      <c r="A6782" t="s">
        <v>11458</v>
      </c>
      <c r="B6782" s="23">
        <v>45999</v>
      </c>
      <c r="C6782" s="23">
        <v>45952</v>
      </c>
      <c r="D6782" t="s">
        <v>128</v>
      </c>
      <c r="E6782" t="s">
        <v>129</v>
      </c>
      <c r="G6782" t="s">
        <v>12153</v>
      </c>
      <c r="H6782" t="s">
        <v>3082</v>
      </c>
      <c r="I6782" t="s">
        <v>3298</v>
      </c>
      <c r="J6782" s="10" t="str">
        <f t="shared" si="654"/>
        <v>HDL-</v>
      </c>
      <c r="K6782" t="s">
        <v>10</v>
      </c>
      <c r="L6782" s="48">
        <v>170</v>
      </c>
      <c r="M6782" t="s">
        <v>1472</v>
      </c>
      <c r="N6782" t="s">
        <v>11</v>
      </c>
      <c r="O6782" s="74">
        <v>3.2801</v>
      </c>
      <c r="P6782" s="11">
        <f t="shared" si="649"/>
        <v>557.62</v>
      </c>
      <c r="Q6782" s="12">
        <f t="shared" si="650"/>
        <v>7.3003400000000003</v>
      </c>
      <c r="R6782" s="14">
        <f t="shared" si="651"/>
        <v>0.44929999999999998</v>
      </c>
      <c r="S6782" s="13">
        <f t="shared" si="652"/>
        <v>76.38</v>
      </c>
      <c r="T6782" s="14" t="s">
        <v>349</v>
      </c>
      <c r="U6782" t="s">
        <v>228</v>
      </c>
    </row>
    <row r="6783" spans="1:21" x14ac:dyDescent="0.2">
      <c r="A6783" t="s">
        <v>11621</v>
      </c>
      <c r="B6783" s="23">
        <v>45999</v>
      </c>
      <c r="C6783" s="23">
        <v>45975</v>
      </c>
      <c r="D6783" t="s">
        <v>2245</v>
      </c>
      <c r="E6783" t="s">
        <v>2246</v>
      </c>
      <c r="G6783" t="s">
        <v>12232</v>
      </c>
      <c r="H6783" t="s">
        <v>1633</v>
      </c>
      <c r="I6783" t="s">
        <v>1634</v>
      </c>
      <c r="J6783" s="10" t="str">
        <f t="shared" si="654"/>
        <v>KNOB</v>
      </c>
      <c r="K6783" t="s">
        <v>10</v>
      </c>
      <c r="L6783" s="48">
        <v>1500</v>
      </c>
      <c r="M6783" t="s">
        <v>1472</v>
      </c>
      <c r="N6783" t="s">
        <v>11</v>
      </c>
      <c r="O6783" s="74">
        <v>0.70320000000000005</v>
      </c>
      <c r="P6783" s="11">
        <f t="shared" si="649"/>
        <v>1054.8</v>
      </c>
      <c r="Q6783" s="12">
        <f t="shared" si="650"/>
        <v>7.3003400000000003</v>
      </c>
      <c r="R6783" s="14">
        <f t="shared" si="651"/>
        <v>9.6299999999999997E-2</v>
      </c>
      <c r="S6783" s="13">
        <f t="shared" si="652"/>
        <v>144.44999999999999</v>
      </c>
      <c r="T6783" s="14" t="s">
        <v>349</v>
      </c>
      <c r="U6783" t="s">
        <v>32</v>
      </c>
    </row>
    <row r="6784" spans="1:21" x14ac:dyDescent="0.2">
      <c r="A6784" t="s">
        <v>11609</v>
      </c>
      <c r="B6784" s="23">
        <v>45999</v>
      </c>
      <c r="C6784" s="23">
        <v>45975</v>
      </c>
      <c r="D6784" t="s">
        <v>28</v>
      </c>
      <c r="E6784" t="s">
        <v>29</v>
      </c>
      <c r="G6784" t="s">
        <v>12228</v>
      </c>
      <c r="H6784" t="s">
        <v>1627</v>
      </c>
      <c r="I6784" t="s">
        <v>1628</v>
      </c>
      <c r="J6784" s="10" t="str">
        <f t="shared" si="654"/>
        <v>FG--</v>
      </c>
      <c r="K6784" t="s">
        <v>10</v>
      </c>
      <c r="L6784" s="48">
        <v>500</v>
      </c>
      <c r="M6784" t="s">
        <v>1472</v>
      </c>
      <c r="N6784" t="s">
        <v>11</v>
      </c>
      <c r="O6784" s="74">
        <v>0.4859</v>
      </c>
      <c r="P6784" s="11">
        <f t="shared" si="649"/>
        <v>242.95</v>
      </c>
      <c r="Q6784" s="12">
        <f t="shared" si="650"/>
        <v>7.3003400000000003</v>
      </c>
      <c r="R6784" s="14">
        <f t="shared" si="651"/>
        <v>6.6600000000000006E-2</v>
      </c>
      <c r="S6784" s="13">
        <f t="shared" si="652"/>
        <v>33.299999999999997</v>
      </c>
      <c r="T6784" s="14" t="s">
        <v>349</v>
      </c>
      <c r="U6784" t="s">
        <v>64</v>
      </c>
    </row>
    <row r="6785" spans="1:21" x14ac:dyDescent="0.2">
      <c r="A6785" t="s">
        <v>11707</v>
      </c>
      <c r="B6785" s="23">
        <v>45999</v>
      </c>
      <c r="C6785" s="23">
        <v>45978</v>
      </c>
      <c r="D6785" t="s">
        <v>569</v>
      </c>
      <c r="E6785" t="s">
        <v>570</v>
      </c>
      <c r="G6785" t="s">
        <v>12183</v>
      </c>
      <c r="H6785" t="s">
        <v>3571</v>
      </c>
      <c r="I6785" t="s">
        <v>3572</v>
      </c>
      <c r="J6785" s="10" t="str">
        <f t="shared" si="654"/>
        <v>WHR-</v>
      </c>
      <c r="K6785" t="s">
        <v>10</v>
      </c>
      <c r="L6785" s="48">
        <v>2500</v>
      </c>
      <c r="M6785" t="s">
        <v>1472</v>
      </c>
      <c r="N6785" t="s">
        <v>11</v>
      </c>
      <c r="O6785" s="74">
        <v>0.4214</v>
      </c>
      <c r="P6785" s="11">
        <f t="shared" si="649"/>
        <v>1053.5</v>
      </c>
      <c r="Q6785" s="12">
        <f t="shared" si="650"/>
        <v>7.3003400000000003</v>
      </c>
      <c r="R6785" s="14">
        <f t="shared" si="651"/>
        <v>5.7700000000000001E-2</v>
      </c>
      <c r="S6785" s="13">
        <f t="shared" si="652"/>
        <v>144.25</v>
      </c>
      <c r="T6785" s="14" t="s">
        <v>349</v>
      </c>
      <c r="U6785" t="s">
        <v>248</v>
      </c>
    </row>
    <row r="6786" spans="1:21" x14ac:dyDescent="0.2">
      <c r="A6786" t="s">
        <v>11629</v>
      </c>
      <c r="B6786" s="23">
        <v>45999</v>
      </c>
      <c r="C6786" s="23">
        <v>45975</v>
      </c>
      <c r="D6786" t="s">
        <v>569</v>
      </c>
      <c r="E6786" t="s">
        <v>570</v>
      </c>
      <c r="G6786" t="s">
        <v>12183</v>
      </c>
      <c r="H6786" t="s">
        <v>1412</v>
      </c>
      <c r="I6786" t="s">
        <v>1413</v>
      </c>
      <c r="J6786" s="10" t="str">
        <f t="shared" si="654"/>
        <v>WHR-</v>
      </c>
      <c r="K6786" t="s">
        <v>10</v>
      </c>
      <c r="L6786" s="48">
        <v>1100</v>
      </c>
      <c r="M6786" t="s">
        <v>1472</v>
      </c>
      <c r="N6786" t="s">
        <v>11</v>
      </c>
      <c r="O6786" s="74">
        <v>0.12</v>
      </c>
      <c r="P6786" s="11">
        <f t="shared" ref="P6786:P6849" si="655">ROUND(O6786*L6786,2)</f>
        <v>132</v>
      </c>
      <c r="Q6786" s="12">
        <f t="shared" ref="Q6786:Q6849" si="656">IF(N6786="HKD",7.8,IF(N6786="CNY",7.30034,1))</f>
        <v>7.3003400000000003</v>
      </c>
      <c r="R6786" s="14">
        <f t="shared" ref="R6786:R6849" si="657">+ROUND(O6786/Q6786,4)</f>
        <v>1.6400000000000001E-2</v>
      </c>
      <c r="S6786" s="13">
        <f t="shared" ref="S6786:S6849" si="658">ROUND(R6786*L6786,2)</f>
        <v>18.04</v>
      </c>
      <c r="T6786" s="14" t="s">
        <v>349</v>
      </c>
      <c r="U6786" t="s">
        <v>248</v>
      </c>
    </row>
    <row r="6787" spans="1:21" x14ac:dyDescent="0.2">
      <c r="A6787" t="s">
        <v>11708</v>
      </c>
      <c r="B6787" s="23">
        <v>45999</v>
      </c>
      <c r="C6787" s="23">
        <v>45978</v>
      </c>
      <c r="D6787" t="s">
        <v>569</v>
      </c>
      <c r="E6787" t="s">
        <v>570</v>
      </c>
      <c r="G6787" t="s">
        <v>12183</v>
      </c>
      <c r="H6787" t="s">
        <v>1412</v>
      </c>
      <c r="I6787" t="s">
        <v>1413</v>
      </c>
      <c r="J6787" s="10" t="str">
        <f t="shared" si="654"/>
        <v>WHR-</v>
      </c>
      <c r="K6787" t="s">
        <v>10</v>
      </c>
      <c r="L6787" s="48">
        <v>2500</v>
      </c>
      <c r="M6787" t="s">
        <v>1472</v>
      </c>
      <c r="N6787" t="s">
        <v>11</v>
      </c>
      <c r="O6787" s="74">
        <v>0.1176</v>
      </c>
      <c r="P6787" s="11">
        <f t="shared" si="655"/>
        <v>294</v>
      </c>
      <c r="Q6787" s="12">
        <f t="shared" si="656"/>
        <v>7.3003400000000003</v>
      </c>
      <c r="R6787" s="14">
        <f t="shared" si="657"/>
        <v>1.61E-2</v>
      </c>
      <c r="S6787" s="13">
        <f t="shared" si="658"/>
        <v>40.25</v>
      </c>
      <c r="T6787" s="14" t="s">
        <v>349</v>
      </c>
      <c r="U6787" t="s">
        <v>248</v>
      </c>
    </row>
    <row r="6788" spans="1:21" x14ac:dyDescent="0.2">
      <c r="A6788" t="s">
        <v>11456</v>
      </c>
      <c r="B6788" s="23">
        <v>45999</v>
      </c>
      <c r="C6788" s="23">
        <v>45946</v>
      </c>
      <c r="D6788" t="s">
        <v>10176</v>
      </c>
      <c r="E6788" t="s">
        <v>10177</v>
      </c>
      <c r="G6788" t="s">
        <v>12150</v>
      </c>
      <c r="H6788" t="s">
        <v>916</v>
      </c>
      <c r="I6788" t="s">
        <v>917</v>
      </c>
      <c r="J6788" s="10" t="s">
        <v>1483</v>
      </c>
      <c r="K6788" t="s">
        <v>10</v>
      </c>
      <c r="L6788" s="48">
        <v>25008</v>
      </c>
      <c r="M6788" t="s">
        <v>1472</v>
      </c>
      <c r="N6788" t="s">
        <v>11</v>
      </c>
      <c r="O6788" s="74">
        <v>4.5289999999999999</v>
      </c>
      <c r="P6788" s="11">
        <f t="shared" si="655"/>
        <v>113261.23</v>
      </c>
      <c r="Q6788" s="12">
        <f t="shared" si="656"/>
        <v>7.3003400000000003</v>
      </c>
      <c r="R6788" s="14">
        <f t="shared" si="657"/>
        <v>0.62039999999999995</v>
      </c>
      <c r="S6788" s="13">
        <f t="shared" si="658"/>
        <v>15514.96</v>
      </c>
      <c r="T6788" s="14" t="s">
        <v>349</v>
      </c>
      <c r="U6788" t="s">
        <v>36</v>
      </c>
    </row>
    <row r="6789" spans="1:21" x14ac:dyDescent="0.2">
      <c r="A6789" t="s">
        <v>10046</v>
      </c>
      <c r="B6789" s="23">
        <v>45999</v>
      </c>
      <c r="C6789" s="23">
        <v>45944</v>
      </c>
      <c r="D6789" t="s">
        <v>866</v>
      </c>
      <c r="E6789" t="s">
        <v>867</v>
      </c>
      <c r="G6789" t="s">
        <v>12150</v>
      </c>
      <c r="H6789" t="s">
        <v>912</v>
      </c>
      <c r="I6789" t="s">
        <v>913</v>
      </c>
      <c r="J6789" s="10" t="s">
        <v>1483</v>
      </c>
      <c r="K6789" t="s">
        <v>10</v>
      </c>
      <c r="L6789" s="48">
        <v>24300</v>
      </c>
      <c r="M6789" t="s">
        <v>1472</v>
      </c>
      <c r="N6789" t="s">
        <v>11</v>
      </c>
      <c r="O6789" s="74">
        <v>6.4602000000000004</v>
      </c>
      <c r="P6789" s="11">
        <f t="shared" si="655"/>
        <v>156982.85999999999</v>
      </c>
      <c r="Q6789" s="12">
        <f t="shared" si="656"/>
        <v>7.3003400000000003</v>
      </c>
      <c r="R6789" s="14">
        <f t="shared" si="657"/>
        <v>0.88490000000000002</v>
      </c>
      <c r="S6789" s="13">
        <f t="shared" si="658"/>
        <v>21503.07</v>
      </c>
      <c r="T6789" s="14" t="s">
        <v>349</v>
      </c>
      <c r="U6789" t="s">
        <v>36</v>
      </c>
    </row>
    <row r="6790" spans="1:21" x14ac:dyDescent="0.2">
      <c r="A6790" t="s">
        <v>11477</v>
      </c>
      <c r="B6790" s="23">
        <v>45999</v>
      </c>
      <c r="C6790" s="23">
        <v>45957</v>
      </c>
      <c r="D6790" t="s">
        <v>866</v>
      </c>
      <c r="E6790" t="s">
        <v>867</v>
      </c>
      <c r="G6790" t="s">
        <v>12173</v>
      </c>
      <c r="H6790" t="s">
        <v>912</v>
      </c>
      <c r="I6790" t="s">
        <v>913</v>
      </c>
      <c r="J6790" s="10" t="s">
        <v>1483</v>
      </c>
      <c r="K6790" t="s">
        <v>10</v>
      </c>
      <c r="L6790" s="48">
        <v>5700</v>
      </c>
      <c r="M6790" t="s">
        <v>1472</v>
      </c>
      <c r="N6790" t="s">
        <v>11</v>
      </c>
      <c r="O6790" s="74">
        <v>6.4602000000000004</v>
      </c>
      <c r="P6790" s="11">
        <f t="shared" si="655"/>
        <v>36823.14</v>
      </c>
      <c r="Q6790" s="12">
        <f t="shared" si="656"/>
        <v>7.3003400000000003</v>
      </c>
      <c r="R6790" s="14">
        <f t="shared" si="657"/>
        <v>0.88490000000000002</v>
      </c>
      <c r="S6790" s="13">
        <f t="shared" si="658"/>
        <v>5043.93</v>
      </c>
      <c r="T6790" s="14" t="s">
        <v>349</v>
      </c>
      <c r="U6790" t="s">
        <v>36</v>
      </c>
    </row>
    <row r="6791" spans="1:21" x14ac:dyDescent="0.2">
      <c r="A6791" t="s">
        <v>11375</v>
      </c>
      <c r="B6791" s="23">
        <v>45999</v>
      </c>
      <c r="C6791" s="23">
        <v>45750</v>
      </c>
      <c r="D6791" t="s">
        <v>866</v>
      </c>
      <c r="E6791" t="s">
        <v>867</v>
      </c>
      <c r="G6791" t="s">
        <v>12056</v>
      </c>
      <c r="H6791" t="s">
        <v>34</v>
      </c>
      <c r="I6791" t="s">
        <v>35</v>
      </c>
      <c r="J6791" s="10" t="s">
        <v>1483</v>
      </c>
      <c r="K6791" t="s">
        <v>10</v>
      </c>
      <c r="L6791" s="48">
        <v>2016</v>
      </c>
      <c r="M6791" t="s">
        <v>1472</v>
      </c>
      <c r="N6791" t="s">
        <v>11</v>
      </c>
      <c r="O6791" s="74">
        <v>5.1326999999999998</v>
      </c>
      <c r="P6791" s="11">
        <f t="shared" si="655"/>
        <v>10347.52</v>
      </c>
      <c r="Q6791" s="12">
        <f t="shared" si="656"/>
        <v>7.3003400000000003</v>
      </c>
      <c r="R6791" s="14">
        <f t="shared" si="657"/>
        <v>0.70309999999999995</v>
      </c>
      <c r="S6791" s="13">
        <f t="shared" si="658"/>
        <v>1417.45</v>
      </c>
      <c r="T6791" s="14" t="s">
        <v>349</v>
      </c>
      <c r="U6791" t="s">
        <v>36</v>
      </c>
    </row>
    <row r="6792" spans="1:21" x14ac:dyDescent="0.2">
      <c r="A6792" t="s">
        <v>11462</v>
      </c>
      <c r="B6792" s="23">
        <v>45999</v>
      </c>
      <c r="C6792" s="23">
        <v>45953</v>
      </c>
      <c r="D6792" t="s">
        <v>10176</v>
      </c>
      <c r="E6792" t="s">
        <v>10177</v>
      </c>
      <c r="G6792" t="s">
        <v>12164</v>
      </c>
      <c r="H6792" t="s">
        <v>34</v>
      </c>
      <c r="I6792" t="s">
        <v>35</v>
      </c>
      <c r="J6792" s="10" t="s">
        <v>1483</v>
      </c>
      <c r="K6792" t="s">
        <v>10</v>
      </c>
      <c r="L6792" s="48">
        <v>4008</v>
      </c>
      <c r="M6792" t="s">
        <v>1472</v>
      </c>
      <c r="N6792" t="s">
        <v>11</v>
      </c>
      <c r="O6792" s="74">
        <v>4.6444000000000001</v>
      </c>
      <c r="P6792" s="11">
        <f t="shared" si="655"/>
        <v>18614.759999999998</v>
      </c>
      <c r="Q6792" s="12">
        <f t="shared" si="656"/>
        <v>7.3003400000000003</v>
      </c>
      <c r="R6792" s="14">
        <f t="shared" si="657"/>
        <v>0.63619999999999999</v>
      </c>
      <c r="S6792" s="13">
        <f t="shared" si="658"/>
        <v>2549.89</v>
      </c>
      <c r="T6792" s="14" t="s">
        <v>349</v>
      </c>
      <c r="U6792" t="s">
        <v>36</v>
      </c>
    </row>
    <row r="6793" spans="1:21" x14ac:dyDescent="0.2">
      <c r="A6793" t="s">
        <v>10041</v>
      </c>
      <c r="B6793" s="23">
        <v>45999</v>
      </c>
      <c r="C6793" s="23">
        <v>45842</v>
      </c>
      <c r="D6793" t="s">
        <v>10176</v>
      </c>
      <c r="E6793" t="s">
        <v>10177</v>
      </c>
      <c r="G6793" t="s">
        <v>12061</v>
      </c>
      <c r="H6793" t="s">
        <v>880</v>
      </c>
      <c r="I6793" t="s">
        <v>881</v>
      </c>
      <c r="J6793" s="10" t="s">
        <v>1483</v>
      </c>
      <c r="K6793" t="s">
        <v>10</v>
      </c>
      <c r="L6793" s="48">
        <v>2000</v>
      </c>
      <c r="M6793" t="s">
        <v>1472</v>
      </c>
      <c r="N6793" t="s">
        <v>11</v>
      </c>
      <c r="O6793" s="74">
        <v>6.2427999999999999</v>
      </c>
      <c r="P6793" s="11">
        <f t="shared" si="655"/>
        <v>12485.6</v>
      </c>
      <c r="Q6793" s="12">
        <f t="shared" si="656"/>
        <v>7.3003400000000003</v>
      </c>
      <c r="R6793" s="14">
        <f t="shared" si="657"/>
        <v>0.85509999999999997</v>
      </c>
      <c r="S6793" s="13">
        <f t="shared" si="658"/>
        <v>1710.2</v>
      </c>
      <c r="T6793" s="14" t="s">
        <v>349</v>
      </c>
      <c r="U6793" t="s">
        <v>36</v>
      </c>
    </row>
    <row r="6794" spans="1:21" x14ac:dyDescent="0.2">
      <c r="A6794" t="s">
        <v>10041</v>
      </c>
      <c r="B6794" s="23">
        <v>45999</v>
      </c>
      <c r="C6794" s="23">
        <v>45842</v>
      </c>
      <c r="D6794" t="s">
        <v>10176</v>
      </c>
      <c r="E6794" t="s">
        <v>10177</v>
      </c>
      <c r="G6794" t="s">
        <v>12062</v>
      </c>
      <c r="H6794" t="s">
        <v>880</v>
      </c>
      <c r="I6794" t="s">
        <v>881</v>
      </c>
      <c r="J6794" s="10" t="s">
        <v>1483</v>
      </c>
      <c r="K6794" t="s">
        <v>10</v>
      </c>
      <c r="L6794" s="48">
        <v>2000</v>
      </c>
      <c r="M6794" t="s">
        <v>1472</v>
      </c>
      <c r="N6794" t="s">
        <v>11</v>
      </c>
      <c r="O6794" s="74">
        <v>6.2427999999999999</v>
      </c>
      <c r="P6794" s="11">
        <f t="shared" si="655"/>
        <v>12485.6</v>
      </c>
      <c r="Q6794" s="12">
        <f t="shared" si="656"/>
        <v>7.3003400000000003</v>
      </c>
      <c r="R6794" s="14">
        <f t="shared" si="657"/>
        <v>0.85509999999999997</v>
      </c>
      <c r="S6794" s="13">
        <f t="shared" si="658"/>
        <v>1710.2</v>
      </c>
      <c r="T6794" s="14" t="s">
        <v>349</v>
      </c>
      <c r="U6794" t="s">
        <v>36</v>
      </c>
    </row>
    <row r="6795" spans="1:21" x14ac:dyDescent="0.2">
      <c r="A6795" t="s">
        <v>9977</v>
      </c>
      <c r="B6795" s="23">
        <v>45999</v>
      </c>
      <c r="C6795" s="23">
        <v>45848</v>
      </c>
      <c r="D6795" t="s">
        <v>10176</v>
      </c>
      <c r="E6795" t="s">
        <v>10177</v>
      </c>
      <c r="G6795" t="s">
        <v>12064</v>
      </c>
      <c r="H6795" t="s">
        <v>908</v>
      </c>
      <c r="I6795" t="s">
        <v>909</v>
      </c>
      <c r="J6795" s="10" t="s">
        <v>1483</v>
      </c>
      <c r="K6795" t="s">
        <v>10</v>
      </c>
      <c r="L6795" s="48">
        <v>3000</v>
      </c>
      <c r="M6795" t="s">
        <v>1472</v>
      </c>
      <c r="N6795" t="s">
        <v>11</v>
      </c>
      <c r="O6795" s="74">
        <v>4.1022999999999996</v>
      </c>
      <c r="P6795" s="11">
        <f t="shared" si="655"/>
        <v>12306.9</v>
      </c>
      <c r="Q6795" s="12">
        <f t="shared" si="656"/>
        <v>7.3003400000000003</v>
      </c>
      <c r="R6795" s="14">
        <f t="shared" si="657"/>
        <v>0.56189999999999996</v>
      </c>
      <c r="S6795" s="13">
        <f t="shared" si="658"/>
        <v>1685.7</v>
      </c>
      <c r="T6795" s="14" t="s">
        <v>349</v>
      </c>
      <c r="U6795" t="s">
        <v>36</v>
      </c>
    </row>
    <row r="6796" spans="1:21" x14ac:dyDescent="0.2">
      <c r="A6796" t="s">
        <v>9977</v>
      </c>
      <c r="B6796" s="23">
        <v>45999</v>
      </c>
      <c r="C6796" s="23">
        <v>45848</v>
      </c>
      <c r="D6796" t="s">
        <v>10176</v>
      </c>
      <c r="E6796" t="s">
        <v>10177</v>
      </c>
      <c r="G6796" t="s">
        <v>12065</v>
      </c>
      <c r="H6796" t="s">
        <v>908</v>
      </c>
      <c r="I6796" t="s">
        <v>909</v>
      </c>
      <c r="J6796" s="10" t="s">
        <v>1483</v>
      </c>
      <c r="K6796" t="s">
        <v>10</v>
      </c>
      <c r="L6796" s="48">
        <v>2016</v>
      </c>
      <c r="M6796" t="s">
        <v>1472</v>
      </c>
      <c r="N6796" t="s">
        <v>11</v>
      </c>
      <c r="O6796" s="74">
        <v>4.1022999999999996</v>
      </c>
      <c r="P6796" s="11">
        <f t="shared" si="655"/>
        <v>8270.24</v>
      </c>
      <c r="Q6796" s="12">
        <f t="shared" si="656"/>
        <v>7.3003400000000003</v>
      </c>
      <c r="R6796" s="14">
        <f t="shared" si="657"/>
        <v>0.56189999999999996</v>
      </c>
      <c r="S6796" s="13">
        <f t="shared" si="658"/>
        <v>1132.79</v>
      </c>
      <c r="T6796" s="14" t="s">
        <v>349</v>
      </c>
      <c r="U6796" t="s">
        <v>36</v>
      </c>
    </row>
    <row r="6797" spans="1:21" x14ac:dyDescent="0.2">
      <c r="A6797" t="s">
        <v>11595</v>
      </c>
      <c r="B6797" s="23">
        <v>45999</v>
      </c>
      <c r="C6797" s="23">
        <v>45975</v>
      </c>
      <c r="D6797" t="s">
        <v>21</v>
      </c>
      <c r="E6797" t="s">
        <v>22</v>
      </c>
      <c r="G6797" t="s">
        <v>12221</v>
      </c>
      <c r="H6797" t="s">
        <v>1629</v>
      </c>
      <c r="I6797" t="s">
        <v>1630</v>
      </c>
      <c r="J6797" s="10" t="str">
        <f t="shared" ref="J6797:J6834" si="659">+LEFT(U6797,4)</f>
        <v>BRKT</v>
      </c>
      <c r="K6797" t="s">
        <v>10</v>
      </c>
      <c r="L6797" s="48">
        <v>1000</v>
      </c>
      <c r="M6797" t="s">
        <v>1472</v>
      </c>
      <c r="N6797" t="s">
        <v>11</v>
      </c>
      <c r="O6797" s="74">
        <v>0.63419999999999999</v>
      </c>
      <c r="P6797" s="11">
        <f t="shared" si="655"/>
        <v>634.20000000000005</v>
      </c>
      <c r="Q6797" s="12">
        <f t="shared" si="656"/>
        <v>7.3003400000000003</v>
      </c>
      <c r="R6797" s="14">
        <f t="shared" si="657"/>
        <v>8.6900000000000005E-2</v>
      </c>
      <c r="S6797" s="13">
        <f t="shared" si="658"/>
        <v>86.9</v>
      </c>
      <c r="T6797" s="14" t="s">
        <v>349</v>
      </c>
      <c r="U6797" t="s">
        <v>442</v>
      </c>
    </row>
    <row r="6798" spans="1:21" x14ac:dyDescent="0.2">
      <c r="A6798" t="s">
        <v>11610</v>
      </c>
      <c r="B6798" s="23">
        <v>45999</v>
      </c>
      <c r="C6798" s="23">
        <v>45975</v>
      </c>
      <c r="D6798" t="s">
        <v>28</v>
      </c>
      <c r="E6798" t="s">
        <v>29</v>
      </c>
      <c r="G6798" t="s">
        <v>12228</v>
      </c>
      <c r="H6798" t="s">
        <v>4614</v>
      </c>
      <c r="I6798" t="s">
        <v>4615</v>
      </c>
      <c r="J6798" s="10" t="str">
        <f t="shared" si="659"/>
        <v>BRKT</v>
      </c>
      <c r="K6798" t="s">
        <v>10</v>
      </c>
      <c r="L6798" s="48">
        <v>600</v>
      </c>
      <c r="M6798" t="s">
        <v>1472</v>
      </c>
      <c r="N6798" t="s">
        <v>11</v>
      </c>
      <c r="O6798" s="74">
        <v>0.58930000000000005</v>
      </c>
      <c r="P6798" s="11">
        <f t="shared" si="655"/>
        <v>353.58</v>
      </c>
      <c r="Q6798" s="12">
        <f t="shared" si="656"/>
        <v>7.3003400000000003</v>
      </c>
      <c r="R6798" s="14">
        <f t="shared" si="657"/>
        <v>8.0699999999999994E-2</v>
      </c>
      <c r="S6798" s="13">
        <f t="shared" si="658"/>
        <v>48.42</v>
      </c>
      <c r="T6798" s="14" t="s">
        <v>349</v>
      </c>
      <c r="U6798" t="s">
        <v>442</v>
      </c>
    </row>
    <row r="6799" spans="1:21" x14ac:dyDescent="0.2">
      <c r="A6799" t="s">
        <v>11689</v>
      </c>
      <c r="B6799" s="23">
        <v>45999</v>
      </c>
      <c r="C6799" s="23">
        <v>45978</v>
      </c>
      <c r="D6799" t="s">
        <v>28</v>
      </c>
      <c r="E6799" t="s">
        <v>29</v>
      </c>
      <c r="G6799" t="s">
        <v>12229</v>
      </c>
      <c r="H6799" t="s">
        <v>1149</v>
      </c>
      <c r="I6799" t="s">
        <v>1150</v>
      </c>
      <c r="J6799" s="10" t="str">
        <f t="shared" si="659"/>
        <v>BRKT</v>
      </c>
      <c r="K6799" t="s">
        <v>10</v>
      </c>
      <c r="L6799" s="48">
        <v>1000</v>
      </c>
      <c r="M6799" t="s">
        <v>1472</v>
      </c>
      <c r="N6799" t="s">
        <v>11</v>
      </c>
      <c r="O6799" s="74">
        <v>0.58930000000000005</v>
      </c>
      <c r="P6799" s="11">
        <f t="shared" si="655"/>
        <v>589.29999999999995</v>
      </c>
      <c r="Q6799" s="12">
        <f t="shared" si="656"/>
        <v>7.3003400000000003</v>
      </c>
      <c r="R6799" s="14">
        <f t="shared" si="657"/>
        <v>8.0699999999999994E-2</v>
      </c>
      <c r="S6799" s="13">
        <f t="shared" si="658"/>
        <v>80.7</v>
      </c>
      <c r="T6799" s="14" t="s">
        <v>349</v>
      </c>
      <c r="U6799" t="s">
        <v>442</v>
      </c>
    </row>
    <row r="6800" spans="1:21" x14ac:dyDescent="0.2">
      <c r="A6800" t="s">
        <v>11690</v>
      </c>
      <c r="B6800" s="23">
        <v>45999</v>
      </c>
      <c r="C6800" s="23">
        <v>45978</v>
      </c>
      <c r="D6800" t="s">
        <v>28</v>
      </c>
      <c r="E6800" t="s">
        <v>29</v>
      </c>
      <c r="G6800" t="s">
        <v>12229</v>
      </c>
      <c r="H6800" t="s">
        <v>1145</v>
      </c>
      <c r="I6800" t="s">
        <v>1146</v>
      </c>
      <c r="J6800" s="10" t="str">
        <f t="shared" si="659"/>
        <v>BRKT</v>
      </c>
      <c r="K6800" t="s">
        <v>10</v>
      </c>
      <c r="L6800" s="48">
        <v>2500</v>
      </c>
      <c r="M6800" t="s">
        <v>1472</v>
      </c>
      <c r="N6800" t="s">
        <v>11</v>
      </c>
      <c r="O6800" s="74">
        <v>0.59809999999999997</v>
      </c>
      <c r="P6800" s="11">
        <f t="shared" si="655"/>
        <v>1495.25</v>
      </c>
      <c r="Q6800" s="12">
        <f t="shared" si="656"/>
        <v>7.3003400000000003</v>
      </c>
      <c r="R6800" s="14">
        <f t="shared" si="657"/>
        <v>8.1900000000000001E-2</v>
      </c>
      <c r="S6800" s="13">
        <f t="shared" si="658"/>
        <v>204.75</v>
      </c>
      <c r="T6800" s="14" t="s">
        <v>349</v>
      </c>
      <c r="U6800" t="s">
        <v>442</v>
      </c>
    </row>
    <row r="6801" spans="1:21" x14ac:dyDescent="0.2">
      <c r="A6801" t="s">
        <v>11611</v>
      </c>
      <c r="B6801" s="23">
        <v>45999</v>
      </c>
      <c r="C6801" s="23">
        <v>45975</v>
      </c>
      <c r="D6801" t="s">
        <v>28</v>
      </c>
      <c r="E6801" t="s">
        <v>29</v>
      </c>
      <c r="G6801" t="s">
        <v>12228</v>
      </c>
      <c r="H6801" t="s">
        <v>3200</v>
      </c>
      <c r="I6801" t="s">
        <v>3407</v>
      </c>
      <c r="J6801" s="10" t="str">
        <f t="shared" si="659"/>
        <v>BRKT</v>
      </c>
      <c r="K6801" t="s">
        <v>10</v>
      </c>
      <c r="L6801" s="48">
        <v>1000</v>
      </c>
      <c r="M6801" t="s">
        <v>1472</v>
      </c>
      <c r="N6801" t="s">
        <v>11</v>
      </c>
      <c r="O6801" s="74">
        <v>0.68369999999999997</v>
      </c>
      <c r="P6801" s="11">
        <f t="shared" si="655"/>
        <v>683.7</v>
      </c>
      <c r="Q6801" s="12">
        <f t="shared" si="656"/>
        <v>7.3003400000000003</v>
      </c>
      <c r="R6801" s="14">
        <f t="shared" si="657"/>
        <v>9.3700000000000006E-2</v>
      </c>
      <c r="S6801" s="13">
        <f t="shared" si="658"/>
        <v>93.7</v>
      </c>
      <c r="T6801" s="14" t="s">
        <v>349</v>
      </c>
      <c r="U6801" t="s">
        <v>442</v>
      </c>
    </row>
    <row r="6802" spans="1:21" x14ac:dyDescent="0.2">
      <c r="A6802" t="s">
        <v>11612</v>
      </c>
      <c r="B6802" s="23">
        <v>45999</v>
      </c>
      <c r="C6802" s="23">
        <v>45975</v>
      </c>
      <c r="D6802" t="s">
        <v>28</v>
      </c>
      <c r="E6802" t="s">
        <v>29</v>
      </c>
      <c r="G6802" t="s">
        <v>12228</v>
      </c>
      <c r="H6802" t="s">
        <v>10576</v>
      </c>
      <c r="I6802" t="s">
        <v>10577</v>
      </c>
      <c r="J6802" s="10" t="str">
        <f t="shared" si="659"/>
        <v>BRKT</v>
      </c>
      <c r="K6802" t="s">
        <v>10</v>
      </c>
      <c r="L6802" s="48">
        <v>1000</v>
      </c>
      <c r="M6802" t="s">
        <v>1472</v>
      </c>
      <c r="N6802" t="s">
        <v>11</v>
      </c>
      <c r="O6802" s="74">
        <v>0.68369999999999997</v>
      </c>
      <c r="P6802" s="11">
        <f t="shared" si="655"/>
        <v>683.7</v>
      </c>
      <c r="Q6802" s="12">
        <f t="shared" si="656"/>
        <v>7.3003400000000003</v>
      </c>
      <c r="R6802" s="14">
        <f t="shared" si="657"/>
        <v>9.3700000000000006E-2</v>
      </c>
      <c r="S6802" s="13">
        <f t="shared" si="658"/>
        <v>93.7</v>
      </c>
      <c r="T6802" s="14" t="s">
        <v>349</v>
      </c>
      <c r="U6802" t="s">
        <v>442</v>
      </c>
    </row>
    <row r="6803" spans="1:21" x14ac:dyDescent="0.2">
      <c r="A6803" t="s">
        <v>11614</v>
      </c>
      <c r="B6803" s="23">
        <v>45999</v>
      </c>
      <c r="C6803" s="23">
        <v>45975</v>
      </c>
      <c r="D6803" t="s">
        <v>28</v>
      </c>
      <c r="E6803" t="s">
        <v>29</v>
      </c>
      <c r="G6803" t="s">
        <v>12228</v>
      </c>
      <c r="H6803" t="s">
        <v>1152</v>
      </c>
      <c r="I6803" t="s">
        <v>1153</v>
      </c>
      <c r="J6803" s="10" t="str">
        <f t="shared" si="659"/>
        <v>BRKT</v>
      </c>
      <c r="K6803" t="s">
        <v>10</v>
      </c>
      <c r="L6803" s="48">
        <v>1500</v>
      </c>
      <c r="M6803" t="s">
        <v>1472</v>
      </c>
      <c r="N6803" t="s">
        <v>11</v>
      </c>
      <c r="O6803" s="74">
        <v>0.6522</v>
      </c>
      <c r="P6803" s="11">
        <f t="shared" si="655"/>
        <v>978.3</v>
      </c>
      <c r="Q6803" s="12">
        <f t="shared" si="656"/>
        <v>7.3003400000000003</v>
      </c>
      <c r="R6803" s="14">
        <f t="shared" si="657"/>
        <v>8.9300000000000004E-2</v>
      </c>
      <c r="S6803" s="13">
        <f t="shared" si="658"/>
        <v>133.94999999999999</v>
      </c>
      <c r="T6803" s="14" t="s">
        <v>349</v>
      </c>
      <c r="U6803" t="s">
        <v>442</v>
      </c>
    </row>
    <row r="6804" spans="1:21" x14ac:dyDescent="0.2">
      <c r="A6804" t="s">
        <v>11615</v>
      </c>
      <c r="B6804" s="23">
        <v>45999</v>
      </c>
      <c r="C6804" s="23">
        <v>45975</v>
      </c>
      <c r="D6804" t="s">
        <v>28</v>
      </c>
      <c r="E6804" t="s">
        <v>29</v>
      </c>
      <c r="G6804" t="s">
        <v>12229</v>
      </c>
      <c r="H6804" t="s">
        <v>10582</v>
      </c>
      <c r="I6804" t="s">
        <v>10583</v>
      </c>
      <c r="J6804" s="10" t="str">
        <f t="shared" si="659"/>
        <v>FG--</v>
      </c>
      <c r="K6804" t="s">
        <v>10</v>
      </c>
      <c r="L6804" s="48">
        <v>1050</v>
      </c>
      <c r="M6804" t="s">
        <v>1472</v>
      </c>
      <c r="N6804" t="s">
        <v>11</v>
      </c>
      <c r="O6804" s="74">
        <v>0.87239999999999995</v>
      </c>
      <c r="P6804" s="11">
        <f t="shared" si="655"/>
        <v>916.02</v>
      </c>
      <c r="Q6804" s="12">
        <f t="shared" si="656"/>
        <v>7.3003400000000003</v>
      </c>
      <c r="R6804" s="14">
        <f t="shared" si="657"/>
        <v>0.1195</v>
      </c>
      <c r="S6804" s="13">
        <f t="shared" si="658"/>
        <v>125.48</v>
      </c>
      <c r="T6804" s="14" t="s">
        <v>349</v>
      </c>
      <c r="U6804" t="s">
        <v>64</v>
      </c>
    </row>
    <row r="6805" spans="1:21" x14ac:dyDescent="0.2">
      <c r="A6805" t="s">
        <v>11616</v>
      </c>
      <c r="B6805" s="23">
        <v>45999</v>
      </c>
      <c r="C6805" s="23">
        <v>45975</v>
      </c>
      <c r="D6805" t="s">
        <v>28</v>
      </c>
      <c r="E6805" t="s">
        <v>29</v>
      </c>
      <c r="G6805" t="s">
        <v>12229</v>
      </c>
      <c r="H6805" t="s">
        <v>10584</v>
      </c>
      <c r="I6805" t="s">
        <v>10585</v>
      </c>
      <c r="J6805" s="10" t="str">
        <f t="shared" si="659"/>
        <v>FG--</v>
      </c>
      <c r="K6805" t="s">
        <v>10</v>
      </c>
      <c r="L6805" s="48">
        <v>1050</v>
      </c>
      <c r="M6805" t="s">
        <v>1472</v>
      </c>
      <c r="N6805" t="s">
        <v>11</v>
      </c>
      <c r="O6805" s="74">
        <v>0.87239999999999995</v>
      </c>
      <c r="P6805" s="11">
        <f t="shared" si="655"/>
        <v>916.02</v>
      </c>
      <c r="Q6805" s="12">
        <f t="shared" si="656"/>
        <v>7.3003400000000003</v>
      </c>
      <c r="R6805" s="14">
        <f t="shared" si="657"/>
        <v>0.1195</v>
      </c>
      <c r="S6805" s="13">
        <f t="shared" si="658"/>
        <v>125.48</v>
      </c>
      <c r="T6805" s="14" t="s">
        <v>349</v>
      </c>
      <c r="U6805" t="s">
        <v>64</v>
      </c>
    </row>
    <row r="6806" spans="1:21" x14ac:dyDescent="0.2">
      <c r="A6806" t="s">
        <v>11617</v>
      </c>
      <c r="B6806" s="23">
        <v>45999</v>
      </c>
      <c r="C6806" s="23">
        <v>45975</v>
      </c>
      <c r="D6806" t="s">
        <v>28</v>
      </c>
      <c r="E6806" t="s">
        <v>29</v>
      </c>
      <c r="G6806" t="s">
        <v>12229</v>
      </c>
      <c r="H6806" t="s">
        <v>4628</v>
      </c>
      <c r="I6806" t="s">
        <v>4629</v>
      </c>
      <c r="J6806" s="10" t="str">
        <f t="shared" si="659"/>
        <v>FG--</v>
      </c>
      <c r="K6806" t="s">
        <v>10</v>
      </c>
      <c r="L6806" s="48">
        <v>1000</v>
      </c>
      <c r="M6806" t="s">
        <v>1472</v>
      </c>
      <c r="N6806" t="s">
        <v>11</v>
      </c>
      <c r="O6806" s="74">
        <v>0.82230000000000003</v>
      </c>
      <c r="P6806" s="11">
        <f t="shared" si="655"/>
        <v>822.3</v>
      </c>
      <c r="Q6806" s="12">
        <f t="shared" si="656"/>
        <v>7.3003400000000003</v>
      </c>
      <c r="R6806" s="14">
        <f t="shared" si="657"/>
        <v>0.11260000000000001</v>
      </c>
      <c r="S6806" s="13">
        <f t="shared" si="658"/>
        <v>112.6</v>
      </c>
      <c r="T6806" s="14" t="s">
        <v>349</v>
      </c>
      <c r="U6806" t="s">
        <v>64</v>
      </c>
    </row>
    <row r="6807" spans="1:21" x14ac:dyDescent="0.2">
      <c r="A6807" t="s">
        <v>11666</v>
      </c>
      <c r="B6807" s="23">
        <v>45999</v>
      </c>
      <c r="C6807" s="23">
        <v>45978</v>
      </c>
      <c r="D6807" t="s">
        <v>21</v>
      </c>
      <c r="E6807" t="s">
        <v>22</v>
      </c>
      <c r="G6807" t="s">
        <v>12221</v>
      </c>
      <c r="H6807" t="s">
        <v>1432</v>
      </c>
      <c r="I6807" t="s">
        <v>1433</v>
      </c>
      <c r="J6807" s="10" t="str">
        <f t="shared" si="659"/>
        <v>FG--</v>
      </c>
      <c r="K6807" t="s">
        <v>10</v>
      </c>
      <c r="L6807" s="48">
        <v>500</v>
      </c>
      <c r="M6807" t="s">
        <v>1472</v>
      </c>
      <c r="N6807" t="s">
        <v>11</v>
      </c>
      <c r="O6807" s="74">
        <v>0.65390000000000004</v>
      </c>
      <c r="P6807" s="11">
        <f t="shared" si="655"/>
        <v>326.95</v>
      </c>
      <c r="Q6807" s="12">
        <f t="shared" si="656"/>
        <v>7.3003400000000003</v>
      </c>
      <c r="R6807" s="14">
        <f t="shared" si="657"/>
        <v>8.9599999999999999E-2</v>
      </c>
      <c r="S6807" s="13">
        <f t="shared" si="658"/>
        <v>44.8</v>
      </c>
      <c r="T6807" s="14" t="s">
        <v>349</v>
      </c>
      <c r="U6807" t="s">
        <v>64</v>
      </c>
    </row>
    <row r="6808" spans="1:21" x14ac:dyDescent="0.2">
      <c r="A6808" t="s">
        <v>8160</v>
      </c>
      <c r="B6808" s="23">
        <v>45999</v>
      </c>
      <c r="C6808" s="23">
        <v>45880</v>
      </c>
      <c r="D6808" t="s">
        <v>28</v>
      </c>
      <c r="E6808" t="s">
        <v>29</v>
      </c>
      <c r="G6808" t="s">
        <v>12075</v>
      </c>
      <c r="H6808" t="s">
        <v>26</v>
      </c>
      <c r="I6808" t="s">
        <v>27</v>
      </c>
      <c r="J6808" s="10" t="str">
        <f t="shared" si="659"/>
        <v>KNOB</v>
      </c>
      <c r="K6808" t="s">
        <v>10</v>
      </c>
      <c r="L6808" s="48">
        <v>-968</v>
      </c>
      <c r="M6808" t="s">
        <v>1472</v>
      </c>
      <c r="N6808" t="s">
        <v>11</v>
      </c>
      <c r="O6808" s="74">
        <v>2.3182999999999998</v>
      </c>
      <c r="P6808" s="11">
        <f t="shared" si="655"/>
        <v>-2244.11</v>
      </c>
      <c r="Q6808" s="12">
        <f t="shared" si="656"/>
        <v>7.3003400000000003</v>
      </c>
      <c r="R6808" s="14">
        <f t="shared" si="657"/>
        <v>0.31759999999999999</v>
      </c>
      <c r="S6808" s="13">
        <f t="shared" si="658"/>
        <v>-307.44</v>
      </c>
      <c r="T6808" s="14" t="s">
        <v>349</v>
      </c>
      <c r="U6808" t="s">
        <v>32</v>
      </c>
    </row>
    <row r="6809" spans="1:21" x14ac:dyDescent="0.2">
      <c r="A6809" t="s">
        <v>11692</v>
      </c>
      <c r="B6809" s="23">
        <v>45999</v>
      </c>
      <c r="C6809" s="23">
        <v>45978</v>
      </c>
      <c r="D6809" t="s">
        <v>128</v>
      </c>
      <c r="E6809" t="s">
        <v>129</v>
      </c>
      <c r="G6809" t="s">
        <v>12153</v>
      </c>
      <c r="H6809" t="s">
        <v>10591</v>
      </c>
      <c r="I6809" t="s">
        <v>10592</v>
      </c>
      <c r="J6809" s="10" t="str">
        <f t="shared" si="659"/>
        <v>LHDL</v>
      </c>
      <c r="K6809" t="s">
        <v>10</v>
      </c>
      <c r="L6809" s="48">
        <v>1000</v>
      </c>
      <c r="M6809" t="s">
        <v>1472</v>
      </c>
      <c r="N6809" t="s">
        <v>11</v>
      </c>
      <c r="O6809" s="74">
        <v>1.2583</v>
      </c>
      <c r="P6809" s="11">
        <f t="shared" si="655"/>
        <v>1258.3</v>
      </c>
      <c r="Q6809" s="12">
        <f t="shared" si="656"/>
        <v>7.3003400000000003</v>
      </c>
      <c r="R6809" s="14">
        <f t="shared" si="657"/>
        <v>0.1724</v>
      </c>
      <c r="S6809" s="13">
        <f t="shared" si="658"/>
        <v>172.4</v>
      </c>
      <c r="T6809" s="14" t="s">
        <v>349</v>
      </c>
      <c r="U6809" t="s">
        <v>125</v>
      </c>
    </row>
    <row r="6810" spans="1:21" x14ac:dyDescent="0.2">
      <c r="A6810" t="s">
        <v>11513</v>
      </c>
      <c r="B6810" s="23">
        <v>45999</v>
      </c>
      <c r="C6810" s="23">
        <v>45967</v>
      </c>
      <c r="D6810" t="s">
        <v>28</v>
      </c>
      <c r="E6810" t="s">
        <v>29</v>
      </c>
      <c r="G6810" t="s">
        <v>12191</v>
      </c>
      <c r="H6810" t="s">
        <v>3070</v>
      </c>
      <c r="I6810" t="s">
        <v>3287</v>
      </c>
      <c r="J6810" s="10" t="str">
        <f t="shared" si="659"/>
        <v>LHDL</v>
      </c>
      <c r="K6810" t="s">
        <v>10</v>
      </c>
      <c r="L6810" s="48">
        <v>500</v>
      </c>
      <c r="M6810" t="s">
        <v>1472</v>
      </c>
      <c r="N6810" t="s">
        <v>11</v>
      </c>
      <c r="O6810" s="74">
        <v>2.1898</v>
      </c>
      <c r="P6810" s="11">
        <f t="shared" si="655"/>
        <v>1094.9000000000001</v>
      </c>
      <c r="Q6810" s="12">
        <f t="shared" si="656"/>
        <v>7.3003400000000003</v>
      </c>
      <c r="R6810" s="14">
        <f t="shared" si="657"/>
        <v>0.3</v>
      </c>
      <c r="S6810" s="13">
        <f t="shared" si="658"/>
        <v>150</v>
      </c>
      <c r="T6810" s="14" t="s">
        <v>349</v>
      </c>
      <c r="U6810" t="s">
        <v>125</v>
      </c>
    </row>
    <row r="6811" spans="1:21" x14ac:dyDescent="0.2">
      <c r="A6811" t="s">
        <v>11514</v>
      </c>
      <c r="B6811" s="23">
        <v>45999</v>
      </c>
      <c r="C6811" s="23">
        <v>45967</v>
      </c>
      <c r="D6811" t="s">
        <v>28</v>
      </c>
      <c r="E6811" t="s">
        <v>29</v>
      </c>
      <c r="G6811" t="s">
        <v>12191</v>
      </c>
      <c r="H6811" t="s">
        <v>3073</v>
      </c>
      <c r="I6811" t="s">
        <v>3289</v>
      </c>
      <c r="J6811" s="10" t="str">
        <f t="shared" si="659"/>
        <v>LHDL</v>
      </c>
      <c r="K6811" t="s">
        <v>10</v>
      </c>
      <c r="L6811" s="48">
        <v>510</v>
      </c>
      <c r="M6811" t="s">
        <v>1472</v>
      </c>
      <c r="N6811" t="s">
        <v>11</v>
      </c>
      <c r="O6811" s="74">
        <v>2.1898</v>
      </c>
      <c r="P6811" s="11">
        <f t="shared" si="655"/>
        <v>1116.8</v>
      </c>
      <c r="Q6811" s="12">
        <f t="shared" si="656"/>
        <v>7.3003400000000003</v>
      </c>
      <c r="R6811" s="14">
        <f t="shared" si="657"/>
        <v>0.3</v>
      </c>
      <c r="S6811" s="13">
        <f t="shared" si="658"/>
        <v>153</v>
      </c>
      <c r="T6811" s="14" t="s">
        <v>349</v>
      </c>
      <c r="U6811" t="s">
        <v>125</v>
      </c>
    </row>
    <row r="6812" spans="1:21" x14ac:dyDescent="0.2">
      <c r="A6812" t="s">
        <v>11515</v>
      </c>
      <c r="B6812" s="23">
        <v>45999</v>
      </c>
      <c r="C6812" s="23">
        <v>45967</v>
      </c>
      <c r="D6812" t="s">
        <v>28</v>
      </c>
      <c r="E6812" t="s">
        <v>29</v>
      </c>
      <c r="G6812" t="s">
        <v>12191</v>
      </c>
      <c r="H6812" t="s">
        <v>3619</v>
      </c>
      <c r="I6812" t="s">
        <v>3620</v>
      </c>
      <c r="J6812" s="10" t="str">
        <f t="shared" si="659"/>
        <v>LHDL</v>
      </c>
      <c r="K6812" t="s">
        <v>10</v>
      </c>
      <c r="L6812" s="48">
        <v>500</v>
      </c>
      <c r="M6812" t="s">
        <v>1472</v>
      </c>
      <c r="N6812" t="s">
        <v>11</v>
      </c>
      <c r="O6812" s="74">
        <v>2.1898</v>
      </c>
      <c r="P6812" s="11">
        <f t="shared" si="655"/>
        <v>1094.9000000000001</v>
      </c>
      <c r="Q6812" s="12">
        <f t="shared" si="656"/>
        <v>7.3003400000000003</v>
      </c>
      <c r="R6812" s="14">
        <f t="shared" si="657"/>
        <v>0.3</v>
      </c>
      <c r="S6812" s="13">
        <f t="shared" si="658"/>
        <v>150</v>
      </c>
      <c r="T6812" s="14" t="s">
        <v>349</v>
      </c>
      <c r="U6812" t="s">
        <v>125</v>
      </c>
    </row>
    <row r="6813" spans="1:21" x14ac:dyDescent="0.2">
      <c r="A6813" t="s">
        <v>11018</v>
      </c>
      <c r="B6813" s="23">
        <v>45999</v>
      </c>
      <c r="C6813" s="23">
        <v>45915</v>
      </c>
      <c r="D6813" t="s">
        <v>143</v>
      </c>
      <c r="E6813" t="s">
        <v>144</v>
      </c>
      <c r="G6813" t="s">
        <v>12078</v>
      </c>
      <c r="H6813" t="s">
        <v>1796</v>
      </c>
      <c r="I6813" t="s">
        <v>1797</v>
      </c>
      <c r="J6813" s="10" t="str">
        <f t="shared" si="659"/>
        <v>LHDL</v>
      </c>
      <c r="K6813" t="s">
        <v>10</v>
      </c>
      <c r="L6813" s="48">
        <v>240</v>
      </c>
      <c r="M6813" t="s">
        <v>1472</v>
      </c>
      <c r="N6813" t="s">
        <v>11</v>
      </c>
      <c r="O6813" s="74">
        <v>7.5308000000000002</v>
      </c>
      <c r="P6813" s="11">
        <f t="shared" si="655"/>
        <v>1807.39</v>
      </c>
      <c r="Q6813" s="12">
        <f t="shared" si="656"/>
        <v>7.3003400000000003</v>
      </c>
      <c r="R6813" s="14">
        <f t="shared" si="657"/>
        <v>1.0316000000000001</v>
      </c>
      <c r="S6813" s="13">
        <f t="shared" si="658"/>
        <v>247.58</v>
      </c>
      <c r="T6813" s="14" t="s">
        <v>349</v>
      </c>
      <c r="U6813" t="s">
        <v>125</v>
      </c>
    </row>
    <row r="6814" spans="1:21" x14ac:dyDescent="0.2">
      <c r="A6814" t="s">
        <v>11427</v>
      </c>
      <c r="B6814" s="23">
        <v>45999</v>
      </c>
      <c r="C6814" s="23">
        <v>45927</v>
      </c>
      <c r="D6814" t="s">
        <v>143</v>
      </c>
      <c r="E6814" t="s">
        <v>144</v>
      </c>
      <c r="G6814" t="s">
        <v>12078</v>
      </c>
      <c r="H6814" t="s">
        <v>1796</v>
      </c>
      <c r="I6814" t="s">
        <v>1797</v>
      </c>
      <c r="J6814" s="10" t="str">
        <f t="shared" si="659"/>
        <v>LHDL</v>
      </c>
      <c r="K6814" t="s">
        <v>10</v>
      </c>
      <c r="L6814" s="48">
        <v>120</v>
      </c>
      <c r="M6814" t="s">
        <v>1472</v>
      </c>
      <c r="N6814" t="s">
        <v>11</v>
      </c>
      <c r="O6814" s="74">
        <v>7.2134999999999998</v>
      </c>
      <c r="P6814" s="11">
        <f t="shared" si="655"/>
        <v>865.62</v>
      </c>
      <c r="Q6814" s="12">
        <f t="shared" si="656"/>
        <v>7.3003400000000003</v>
      </c>
      <c r="R6814" s="14">
        <f t="shared" si="657"/>
        <v>0.98809999999999998</v>
      </c>
      <c r="S6814" s="13">
        <f t="shared" si="658"/>
        <v>118.57</v>
      </c>
      <c r="T6814" s="14" t="s">
        <v>349</v>
      </c>
      <c r="U6814" t="s">
        <v>125</v>
      </c>
    </row>
    <row r="6815" spans="1:21" x14ac:dyDescent="0.2">
      <c r="A6815" t="s">
        <v>11800</v>
      </c>
      <c r="B6815" s="23">
        <v>45999</v>
      </c>
      <c r="C6815" s="23">
        <v>45982</v>
      </c>
      <c r="D6815" t="s">
        <v>143</v>
      </c>
      <c r="E6815" t="s">
        <v>144</v>
      </c>
      <c r="G6815" t="s">
        <v>12078</v>
      </c>
      <c r="H6815" t="s">
        <v>3150</v>
      </c>
      <c r="I6815" t="s">
        <v>3360</v>
      </c>
      <c r="J6815" s="10" t="str">
        <f t="shared" si="659"/>
        <v>LHDL</v>
      </c>
      <c r="K6815" t="s">
        <v>10</v>
      </c>
      <c r="L6815" s="48">
        <v>120</v>
      </c>
      <c r="M6815" t="s">
        <v>1472</v>
      </c>
      <c r="N6815" t="s">
        <v>11</v>
      </c>
      <c r="O6815" s="74">
        <v>7.2134999999999998</v>
      </c>
      <c r="P6815" s="11">
        <f t="shared" si="655"/>
        <v>865.62</v>
      </c>
      <c r="Q6815" s="12">
        <f t="shared" si="656"/>
        <v>7.3003400000000003</v>
      </c>
      <c r="R6815" s="14">
        <f t="shared" si="657"/>
        <v>0.98809999999999998</v>
      </c>
      <c r="S6815" s="13">
        <f t="shared" si="658"/>
        <v>118.57</v>
      </c>
      <c r="T6815" s="14" t="s">
        <v>349</v>
      </c>
      <c r="U6815" t="s">
        <v>125</v>
      </c>
    </row>
    <row r="6816" spans="1:21" x14ac:dyDescent="0.2">
      <c r="A6816" t="s">
        <v>11516</v>
      </c>
      <c r="B6816" s="23">
        <v>45999</v>
      </c>
      <c r="C6816" s="23">
        <v>45967</v>
      </c>
      <c r="D6816" t="s">
        <v>28</v>
      </c>
      <c r="E6816" t="s">
        <v>29</v>
      </c>
      <c r="G6816" t="s">
        <v>12191</v>
      </c>
      <c r="H6816" t="s">
        <v>3078</v>
      </c>
      <c r="I6816" t="s">
        <v>3294</v>
      </c>
      <c r="J6816" s="10" t="str">
        <f t="shared" si="659"/>
        <v>SHDL</v>
      </c>
      <c r="K6816" t="s">
        <v>10</v>
      </c>
      <c r="L6816" s="48">
        <v>1000</v>
      </c>
      <c r="M6816" t="s">
        <v>1472</v>
      </c>
      <c r="N6816" t="s">
        <v>11</v>
      </c>
      <c r="O6816" s="74">
        <v>2.4588000000000001</v>
      </c>
      <c r="P6816" s="11">
        <f t="shared" si="655"/>
        <v>2458.8000000000002</v>
      </c>
      <c r="Q6816" s="12">
        <f t="shared" si="656"/>
        <v>7.3003400000000003</v>
      </c>
      <c r="R6816" s="14">
        <f t="shared" si="657"/>
        <v>0.33679999999999999</v>
      </c>
      <c r="S6816" s="13">
        <f t="shared" si="658"/>
        <v>336.8</v>
      </c>
      <c r="T6816" s="14" t="s">
        <v>349</v>
      </c>
      <c r="U6816" t="s">
        <v>722</v>
      </c>
    </row>
    <row r="6817" spans="1:21" x14ac:dyDescent="0.2">
      <c r="A6817" t="s">
        <v>11693</v>
      </c>
      <c r="B6817" s="23">
        <v>45999</v>
      </c>
      <c r="C6817" s="23">
        <v>45978</v>
      </c>
      <c r="D6817" t="s">
        <v>128</v>
      </c>
      <c r="E6817" t="s">
        <v>129</v>
      </c>
      <c r="G6817" t="s">
        <v>12153</v>
      </c>
      <c r="H6817" t="s">
        <v>3088</v>
      </c>
      <c r="I6817" t="s">
        <v>3304</v>
      </c>
      <c r="J6817" s="10" t="str">
        <f t="shared" si="659"/>
        <v>RIV-</v>
      </c>
      <c r="K6817" t="s">
        <v>10</v>
      </c>
      <c r="L6817" s="48">
        <v>2000</v>
      </c>
      <c r="M6817" t="s">
        <v>1472</v>
      </c>
      <c r="N6817" t="s">
        <v>11</v>
      </c>
      <c r="O6817" s="74">
        <v>6.2199999999999998E-2</v>
      </c>
      <c r="P6817" s="11">
        <f t="shared" si="655"/>
        <v>124.4</v>
      </c>
      <c r="Q6817" s="12">
        <f t="shared" si="656"/>
        <v>7.3003400000000003</v>
      </c>
      <c r="R6817" s="14">
        <f t="shared" si="657"/>
        <v>8.5000000000000006E-3</v>
      </c>
      <c r="S6817" s="13">
        <f t="shared" si="658"/>
        <v>17</v>
      </c>
      <c r="T6817" s="14" t="s">
        <v>349</v>
      </c>
      <c r="U6817" t="s">
        <v>132</v>
      </c>
    </row>
    <row r="6818" spans="1:21" x14ac:dyDescent="0.2">
      <c r="A6818" t="s">
        <v>11694</v>
      </c>
      <c r="B6818" s="23">
        <v>45999</v>
      </c>
      <c r="C6818" s="23">
        <v>45978</v>
      </c>
      <c r="D6818" t="s">
        <v>128</v>
      </c>
      <c r="E6818" t="s">
        <v>129</v>
      </c>
      <c r="G6818" t="s">
        <v>12153</v>
      </c>
      <c r="H6818" t="s">
        <v>126</v>
      </c>
      <c r="I6818" t="s">
        <v>127</v>
      </c>
      <c r="J6818" s="10" t="str">
        <f t="shared" si="659"/>
        <v>RIV-</v>
      </c>
      <c r="K6818" t="s">
        <v>10</v>
      </c>
      <c r="L6818" s="48">
        <v>2000</v>
      </c>
      <c r="M6818" t="s">
        <v>1472</v>
      </c>
      <c r="N6818" t="s">
        <v>11</v>
      </c>
      <c r="O6818" s="74">
        <v>8.7300000000000003E-2</v>
      </c>
      <c r="P6818" s="11">
        <f t="shared" si="655"/>
        <v>174.6</v>
      </c>
      <c r="Q6818" s="12">
        <f t="shared" si="656"/>
        <v>7.3003400000000003</v>
      </c>
      <c r="R6818" s="14">
        <f t="shared" si="657"/>
        <v>1.2E-2</v>
      </c>
      <c r="S6818" s="13">
        <f t="shared" si="658"/>
        <v>24</v>
      </c>
      <c r="T6818" s="14" t="s">
        <v>349</v>
      </c>
      <c r="U6818" t="s">
        <v>132</v>
      </c>
    </row>
    <row r="6819" spans="1:21" x14ac:dyDescent="0.2">
      <c r="A6819" t="s">
        <v>11695</v>
      </c>
      <c r="B6819" s="23">
        <v>45999</v>
      </c>
      <c r="C6819" s="23">
        <v>45978</v>
      </c>
      <c r="D6819" t="s">
        <v>128</v>
      </c>
      <c r="E6819" t="s">
        <v>129</v>
      </c>
      <c r="G6819" t="s">
        <v>12153</v>
      </c>
      <c r="H6819" t="s">
        <v>3180</v>
      </c>
      <c r="I6819" t="s">
        <v>3387</v>
      </c>
      <c r="J6819" s="10" t="str">
        <f t="shared" si="659"/>
        <v>RIV-</v>
      </c>
      <c r="K6819" t="s">
        <v>10</v>
      </c>
      <c r="L6819" s="48">
        <v>2000</v>
      </c>
      <c r="M6819" t="s">
        <v>1472</v>
      </c>
      <c r="N6819" t="s">
        <v>11</v>
      </c>
      <c r="O6819" s="74">
        <v>9.1499999999999998E-2</v>
      </c>
      <c r="P6819" s="11">
        <f t="shared" si="655"/>
        <v>183</v>
      </c>
      <c r="Q6819" s="12">
        <f t="shared" si="656"/>
        <v>7.3003400000000003</v>
      </c>
      <c r="R6819" s="14">
        <f t="shared" si="657"/>
        <v>1.2500000000000001E-2</v>
      </c>
      <c r="S6819" s="13">
        <f t="shared" si="658"/>
        <v>25</v>
      </c>
      <c r="T6819" s="14" t="s">
        <v>349</v>
      </c>
      <c r="U6819" t="s">
        <v>132</v>
      </c>
    </row>
    <row r="6820" spans="1:21" x14ac:dyDescent="0.2">
      <c r="A6820" t="s">
        <v>11697</v>
      </c>
      <c r="B6820" s="23">
        <v>45999</v>
      </c>
      <c r="C6820" s="23">
        <v>45978</v>
      </c>
      <c r="D6820" t="s">
        <v>128</v>
      </c>
      <c r="E6820" t="s">
        <v>129</v>
      </c>
      <c r="G6820" t="s">
        <v>12153</v>
      </c>
      <c r="H6820" t="s">
        <v>950</v>
      </c>
      <c r="I6820" t="s">
        <v>951</v>
      </c>
      <c r="J6820" s="10" t="str">
        <f t="shared" si="659"/>
        <v>RIV-</v>
      </c>
      <c r="K6820" t="s">
        <v>10</v>
      </c>
      <c r="L6820" s="48">
        <v>2000</v>
      </c>
      <c r="M6820" t="s">
        <v>1472</v>
      </c>
      <c r="N6820" t="s">
        <v>11</v>
      </c>
      <c r="O6820" s="74">
        <v>0.1016</v>
      </c>
      <c r="P6820" s="11">
        <f t="shared" si="655"/>
        <v>203.2</v>
      </c>
      <c r="Q6820" s="12">
        <f t="shared" si="656"/>
        <v>7.3003400000000003</v>
      </c>
      <c r="R6820" s="14">
        <f t="shared" si="657"/>
        <v>1.3899999999999999E-2</v>
      </c>
      <c r="S6820" s="13">
        <f t="shared" si="658"/>
        <v>27.8</v>
      </c>
      <c r="T6820" s="14" t="s">
        <v>349</v>
      </c>
      <c r="U6820" t="s">
        <v>132</v>
      </c>
    </row>
    <row r="6821" spans="1:21" x14ac:dyDescent="0.2">
      <c r="A6821" t="s">
        <v>11722</v>
      </c>
      <c r="B6821" s="23">
        <v>45999</v>
      </c>
      <c r="C6821" s="23">
        <v>45979</v>
      </c>
      <c r="D6821" t="s">
        <v>2830</v>
      </c>
      <c r="E6821" t="s">
        <v>2831</v>
      </c>
      <c r="G6821" t="s">
        <v>12258</v>
      </c>
      <c r="H6821" t="s">
        <v>3220</v>
      </c>
      <c r="I6821" t="s">
        <v>3427</v>
      </c>
      <c r="J6821" s="10" t="str">
        <f t="shared" si="659"/>
        <v>EXM-</v>
      </c>
      <c r="K6821" t="s">
        <v>10</v>
      </c>
      <c r="L6821" s="48">
        <v>80</v>
      </c>
      <c r="M6821" t="s">
        <v>186</v>
      </c>
      <c r="N6821" t="s">
        <v>11</v>
      </c>
      <c r="O6821" s="74">
        <v>123.8938</v>
      </c>
      <c r="P6821" s="11">
        <f t="shared" si="655"/>
        <v>9911.5</v>
      </c>
      <c r="Q6821" s="12">
        <f t="shared" si="656"/>
        <v>7.3003400000000003</v>
      </c>
      <c r="R6821" s="14">
        <f t="shared" si="657"/>
        <v>16.971</v>
      </c>
      <c r="S6821" s="13">
        <f t="shared" si="658"/>
        <v>1357.68</v>
      </c>
      <c r="T6821" s="14" t="s">
        <v>349</v>
      </c>
      <c r="U6821" t="s">
        <v>315</v>
      </c>
    </row>
    <row r="6822" spans="1:21" x14ac:dyDescent="0.2">
      <c r="A6822" t="s">
        <v>11780</v>
      </c>
      <c r="B6822" s="23">
        <v>45999</v>
      </c>
      <c r="C6822" s="23">
        <v>45981</v>
      </c>
      <c r="D6822" t="s">
        <v>10633</v>
      </c>
      <c r="E6822" t="s">
        <v>10634</v>
      </c>
      <c r="G6822" t="s">
        <v>12056</v>
      </c>
      <c r="H6822" t="s">
        <v>11315</v>
      </c>
      <c r="I6822" t="s">
        <v>11316</v>
      </c>
      <c r="J6822" s="10" t="str">
        <f t="shared" si="659"/>
        <v>MISC</v>
      </c>
      <c r="K6822" t="s">
        <v>10</v>
      </c>
      <c r="L6822" s="48">
        <v>107</v>
      </c>
      <c r="M6822" t="s">
        <v>1472</v>
      </c>
      <c r="N6822" t="s">
        <v>11</v>
      </c>
      <c r="O6822" s="74">
        <v>52.427199999999999</v>
      </c>
      <c r="P6822" s="11">
        <f t="shared" si="655"/>
        <v>5609.71</v>
      </c>
      <c r="Q6822" s="12">
        <f t="shared" si="656"/>
        <v>7.3003400000000003</v>
      </c>
      <c r="R6822" s="14">
        <f t="shared" si="657"/>
        <v>7.1814999999999998</v>
      </c>
      <c r="S6822" s="13">
        <f t="shared" si="658"/>
        <v>768.42</v>
      </c>
      <c r="T6822" s="14" t="s">
        <v>349</v>
      </c>
      <c r="U6822" t="s">
        <v>25</v>
      </c>
    </row>
    <row r="6823" spans="1:21" x14ac:dyDescent="0.2">
      <c r="A6823" t="s">
        <v>11531</v>
      </c>
      <c r="B6823" s="23">
        <v>45999</v>
      </c>
      <c r="C6823" s="23">
        <v>45967</v>
      </c>
      <c r="D6823" t="s">
        <v>21</v>
      </c>
      <c r="E6823" t="s">
        <v>22</v>
      </c>
      <c r="G6823" t="s">
        <v>12199</v>
      </c>
      <c r="H6823" t="s">
        <v>3103</v>
      </c>
      <c r="I6823" t="s">
        <v>3318</v>
      </c>
      <c r="J6823" s="10" t="str">
        <f t="shared" si="659"/>
        <v>HDL-</v>
      </c>
      <c r="K6823" t="s">
        <v>98</v>
      </c>
      <c r="L6823" s="48">
        <v>500</v>
      </c>
      <c r="M6823" t="s">
        <v>1472</v>
      </c>
      <c r="N6823" t="s">
        <v>11</v>
      </c>
      <c r="O6823" s="74">
        <v>4.9718999999999998</v>
      </c>
      <c r="P6823" s="11">
        <f t="shared" si="655"/>
        <v>2485.9499999999998</v>
      </c>
      <c r="Q6823" s="12">
        <f t="shared" si="656"/>
        <v>7.3003400000000003</v>
      </c>
      <c r="R6823" s="14">
        <f t="shared" si="657"/>
        <v>0.68110000000000004</v>
      </c>
      <c r="S6823" s="13">
        <f t="shared" si="658"/>
        <v>340.55</v>
      </c>
      <c r="T6823" s="14" t="s">
        <v>349</v>
      </c>
      <c r="U6823" t="s">
        <v>228</v>
      </c>
    </row>
    <row r="6824" spans="1:21" x14ac:dyDescent="0.2">
      <c r="A6824" t="s">
        <v>11532</v>
      </c>
      <c r="B6824" s="23">
        <v>45999</v>
      </c>
      <c r="C6824" s="23">
        <v>45967</v>
      </c>
      <c r="D6824" t="s">
        <v>21</v>
      </c>
      <c r="E6824" t="s">
        <v>22</v>
      </c>
      <c r="G6824" t="s">
        <v>12199</v>
      </c>
      <c r="H6824" t="s">
        <v>3104</v>
      </c>
      <c r="I6824" t="s">
        <v>3319</v>
      </c>
      <c r="J6824" s="10" t="str">
        <f t="shared" si="659"/>
        <v>HDL-</v>
      </c>
      <c r="K6824" t="s">
        <v>98</v>
      </c>
      <c r="L6824" s="48">
        <v>500</v>
      </c>
      <c r="M6824" t="s">
        <v>1472</v>
      </c>
      <c r="N6824" t="s">
        <v>11</v>
      </c>
      <c r="O6824" s="74">
        <v>4.9718999999999998</v>
      </c>
      <c r="P6824" s="11">
        <f t="shared" si="655"/>
        <v>2485.9499999999998</v>
      </c>
      <c r="Q6824" s="12">
        <f t="shared" si="656"/>
        <v>7.3003400000000003</v>
      </c>
      <c r="R6824" s="14">
        <f t="shared" si="657"/>
        <v>0.68110000000000004</v>
      </c>
      <c r="S6824" s="13">
        <f t="shared" si="658"/>
        <v>340.55</v>
      </c>
      <c r="T6824" s="14" t="s">
        <v>349</v>
      </c>
      <c r="U6824" t="s">
        <v>228</v>
      </c>
    </row>
    <row r="6825" spans="1:21" x14ac:dyDescent="0.2">
      <c r="A6825" t="s">
        <v>11533</v>
      </c>
      <c r="B6825" s="23">
        <v>45999</v>
      </c>
      <c r="C6825" s="23">
        <v>45967</v>
      </c>
      <c r="D6825" t="s">
        <v>21</v>
      </c>
      <c r="E6825" t="s">
        <v>22</v>
      </c>
      <c r="G6825" t="s">
        <v>12199</v>
      </c>
      <c r="H6825" t="s">
        <v>3105</v>
      </c>
      <c r="I6825" t="s">
        <v>3320</v>
      </c>
      <c r="J6825" s="10" t="str">
        <f t="shared" si="659"/>
        <v>HDL-</v>
      </c>
      <c r="K6825" t="s">
        <v>98</v>
      </c>
      <c r="L6825" s="48">
        <v>500</v>
      </c>
      <c r="M6825" t="s">
        <v>1472</v>
      </c>
      <c r="N6825" t="s">
        <v>11</v>
      </c>
      <c r="O6825" s="74">
        <v>4.9718999999999998</v>
      </c>
      <c r="P6825" s="11">
        <f t="shared" si="655"/>
        <v>2485.9499999999998</v>
      </c>
      <c r="Q6825" s="12">
        <f t="shared" si="656"/>
        <v>7.3003400000000003</v>
      </c>
      <c r="R6825" s="14">
        <f t="shared" si="657"/>
        <v>0.68110000000000004</v>
      </c>
      <c r="S6825" s="13">
        <f t="shared" si="658"/>
        <v>340.55</v>
      </c>
      <c r="T6825" s="14" t="s">
        <v>349</v>
      </c>
      <c r="U6825" t="s">
        <v>228</v>
      </c>
    </row>
    <row r="6826" spans="1:21" x14ac:dyDescent="0.2">
      <c r="A6826" t="s">
        <v>11534</v>
      </c>
      <c r="B6826" s="23">
        <v>45999</v>
      </c>
      <c r="C6826" s="23">
        <v>45967</v>
      </c>
      <c r="D6826" t="s">
        <v>21</v>
      </c>
      <c r="E6826" t="s">
        <v>22</v>
      </c>
      <c r="G6826" t="s">
        <v>12199</v>
      </c>
      <c r="H6826" t="s">
        <v>3106</v>
      </c>
      <c r="I6826" t="s">
        <v>3321</v>
      </c>
      <c r="J6826" s="10" t="str">
        <f t="shared" si="659"/>
        <v>HDL-</v>
      </c>
      <c r="K6826" t="s">
        <v>98</v>
      </c>
      <c r="L6826" s="48">
        <v>500</v>
      </c>
      <c r="M6826" t="s">
        <v>1472</v>
      </c>
      <c r="N6826" t="s">
        <v>11</v>
      </c>
      <c r="O6826" s="74">
        <v>5.1859000000000002</v>
      </c>
      <c r="P6826" s="11">
        <f t="shared" si="655"/>
        <v>2592.9499999999998</v>
      </c>
      <c r="Q6826" s="12">
        <f t="shared" si="656"/>
        <v>7.3003400000000003</v>
      </c>
      <c r="R6826" s="14">
        <f t="shared" si="657"/>
        <v>0.71040000000000003</v>
      </c>
      <c r="S6826" s="13">
        <f t="shared" si="658"/>
        <v>355.2</v>
      </c>
      <c r="T6826" s="14" t="s">
        <v>349</v>
      </c>
      <c r="U6826" t="s">
        <v>228</v>
      </c>
    </row>
    <row r="6827" spans="1:21" x14ac:dyDescent="0.2">
      <c r="A6827" t="s">
        <v>11535</v>
      </c>
      <c r="B6827" s="23">
        <v>45999</v>
      </c>
      <c r="C6827" s="23">
        <v>45967</v>
      </c>
      <c r="D6827" t="s">
        <v>21</v>
      </c>
      <c r="E6827" t="s">
        <v>22</v>
      </c>
      <c r="G6827" t="s">
        <v>12199</v>
      </c>
      <c r="H6827" t="s">
        <v>3107</v>
      </c>
      <c r="I6827" t="s">
        <v>3322</v>
      </c>
      <c r="J6827" s="10" t="str">
        <f t="shared" si="659"/>
        <v>HDL-</v>
      </c>
      <c r="K6827" t="s">
        <v>98</v>
      </c>
      <c r="L6827" s="48">
        <v>500</v>
      </c>
      <c r="M6827" t="s">
        <v>1472</v>
      </c>
      <c r="N6827" t="s">
        <v>11</v>
      </c>
      <c r="O6827" s="74">
        <v>5.1859000000000002</v>
      </c>
      <c r="P6827" s="11">
        <f t="shared" si="655"/>
        <v>2592.9499999999998</v>
      </c>
      <c r="Q6827" s="12">
        <f t="shared" si="656"/>
        <v>7.3003400000000003</v>
      </c>
      <c r="R6827" s="14">
        <f t="shared" si="657"/>
        <v>0.71040000000000003</v>
      </c>
      <c r="S6827" s="13">
        <f t="shared" si="658"/>
        <v>355.2</v>
      </c>
      <c r="T6827" s="14" t="s">
        <v>349</v>
      </c>
      <c r="U6827" t="s">
        <v>228</v>
      </c>
    </row>
    <row r="6828" spans="1:21" x14ac:dyDescent="0.2">
      <c r="A6828" t="s">
        <v>11536</v>
      </c>
      <c r="B6828" s="23">
        <v>45999</v>
      </c>
      <c r="C6828" s="23">
        <v>45967</v>
      </c>
      <c r="D6828" t="s">
        <v>21</v>
      </c>
      <c r="E6828" t="s">
        <v>22</v>
      </c>
      <c r="G6828" t="s">
        <v>12199</v>
      </c>
      <c r="H6828" t="s">
        <v>3108</v>
      </c>
      <c r="I6828" t="s">
        <v>3323</v>
      </c>
      <c r="J6828" s="10" t="str">
        <f t="shared" si="659"/>
        <v>HDL-</v>
      </c>
      <c r="K6828" t="s">
        <v>98</v>
      </c>
      <c r="L6828" s="48">
        <v>500</v>
      </c>
      <c r="M6828" t="s">
        <v>1472</v>
      </c>
      <c r="N6828" t="s">
        <v>11</v>
      </c>
      <c r="O6828" s="74">
        <v>5.2427000000000001</v>
      </c>
      <c r="P6828" s="11">
        <f t="shared" si="655"/>
        <v>2621.35</v>
      </c>
      <c r="Q6828" s="12">
        <f t="shared" si="656"/>
        <v>7.3003400000000003</v>
      </c>
      <c r="R6828" s="14">
        <f t="shared" si="657"/>
        <v>0.71809999999999996</v>
      </c>
      <c r="S6828" s="13">
        <f t="shared" si="658"/>
        <v>359.05</v>
      </c>
      <c r="T6828" s="14" t="s">
        <v>349</v>
      </c>
      <c r="U6828" t="s">
        <v>228</v>
      </c>
    </row>
    <row r="6829" spans="1:21" x14ac:dyDescent="0.2">
      <c r="A6829" t="s">
        <v>11384</v>
      </c>
      <c r="B6829" s="23">
        <v>45999</v>
      </c>
      <c r="C6829" s="23">
        <v>45905</v>
      </c>
      <c r="D6829" t="s">
        <v>143</v>
      </c>
      <c r="E6829" t="s">
        <v>144</v>
      </c>
      <c r="G6829" t="s">
        <v>12078</v>
      </c>
      <c r="H6829" t="s">
        <v>141</v>
      </c>
      <c r="I6829" t="s">
        <v>142</v>
      </c>
      <c r="J6829" s="10" t="str">
        <f t="shared" si="659"/>
        <v>KNOB</v>
      </c>
      <c r="K6829" t="s">
        <v>10</v>
      </c>
      <c r="L6829" s="48">
        <v>7820</v>
      </c>
      <c r="M6829" t="s">
        <v>1472</v>
      </c>
      <c r="N6829" t="s">
        <v>11</v>
      </c>
      <c r="O6829" s="74">
        <v>5.0999999999999996</v>
      </c>
      <c r="P6829" s="11">
        <f t="shared" si="655"/>
        <v>39882</v>
      </c>
      <c r="Q6829" s="12">
        <f t="shared" si="656"/>
        <v>7.3003400000000003</v>
      </c>
      <c r="R6829" s="14">
        <f t="shared" si="657"/>
        <v>0.6986</v>
      </c>
      <c r="S6829" s="13">
        <f t="shared" si="658"/>
        <v>5463.05</v>
      </c>
      <c r="T6829" s="14" t="s">
        <v>349</v>
      </c>
      <c r="U6829" t="s">
        <v>32</v>
      </c>
    </row>
    <row r="6830" spans="1:21" x14ac:dyDescent="0.2">
      <c r="A6830" t="s">
        <v>11411</v>
      </c>
      <c r="B6830" s="23">
        <v>45999</v>
      </c>
      <c r="C6830" s="23">
        <v>45926</v>
      </c>
      <c r="D6830" t="s">
        <v>143</v>
      </c>
      <c r="E6830" t="s">
        <v>144</v>
      </c>
      <c r="G6830" t="s">
        <v>12078</v>
      </c>
      <c r="H6830" t="s">
        <v>141</v>
      </c>
      <c r="I6830" t="s">
        <v>142</v>
      </c>
      <c r="J6830" s="10" t="str">
        <f t="shared" si="659"/>
        <v>KNOB</v>
      </c>
      <c r="K6830" t="s">
        <v>10</v>
      </c>
      <c r="L6830" s="48">
        <v>160</v>
      </c>
      <c r="M6830" t="s">
        <v>1472</v>
      </c>
      <c r="N6830" t="s">
        <v>11</v>
      </c>
      <c r="O6830" s="74">
        <v>5.0999999999999996</v>
      </c>
      <c r="P6830" s="11">
        <f t="shared" si="655"/>
        <v>816</v>
      </c>
      <c r="Q6830" s="12">
        <f t="shared" si="656"/>
        <v>7.3003400000000003</v>
      </c>
      <c r="R6830" s="14">
        <f t="shared" si="657"/>
        <v>0.6986</v>
      </c>
      <c r="S6830" s="13">
        <f t="shared" si="658"/>
        <v>111.78</v>
      </c>
      <c r="T6830" s="14" t="s">
        <v>349</v>
      </c>
      <c r="U6830" t="s">
        <v>32</v>
      </c>
    </row>
    <row r="6831" spans="1:21" x14ac:dyDescent="0.2">
      <c r="A6831" t="s">
        <v>11710</v>
      </c>
      <c r="B6831" s="23">
        <v>45999</v>
      </c>
      <c r="C6831" s="23">
        <v>45978</v>
      </c>
      <c r="D6831" t="s">
        <v>925</v>
      </c>
      <c r="E6831" t="s">
        <v>926</v>
      </c>
      <c r="G6831" t="s">
        <v>12253</v>
      </c>
      <c r="H6831" t="s">
        <v>923</v>
      </c>
      <c r="I6831" t="s">
        <v>924</v>
      </c>
      <c r="J6831" s="10" t="str">
        <f t="shared" si="659"/>
        <v>FG--</v>
      </c>
      <c r="K6831" t="s">
        <v>10</v>
      </c>
      <c r="L6831" s="48">
        <v>1030</v>
      </c>
      <c r="M6831" t="s">
        <v>1472</v>
      </c>
      <c r="N6831" t="s">
        <v>11</v>
      </c>
      <c r="O6831" s="74">
        <v>0.30170000000000002</v>
      </c>
      <c r="P6831" s="11">
        <f t="shared" si="655"/>
        <v>310.75</v>
      </c>
      <c r="Q6831" s="12">
        <f t="shared" si="656"/>
        <v>7.3003400000000003</v>
      </c>
      <c r="R6831" s="14">
        <f t="shared" si="657"/>
        <v>4.1300000000000003E-2</v>
      </c>
      <c r="S6831" s="13">
        <f t="shared" si="658"/>
        <v>42.54</v>
      </c>
      <c r="T6831" s="14" t="s">
        <v>349</v>
      </c>
      <c r="U6831" t="s">
        <v>64</v>
      </c>
    </row>
    <row r="6832" spans="1:21" x14ac:dyDescent="0.2">
      <c r="A6832" t="s">
        <v>11385</v>
      </c>
      <c r="B6832" s="23">
        <v>45999</v>
      </c>
      <c r="C6832" s="23">
        <v>45905</v>
      </c>
      <c r="D6832" t="s">
        <v>569</v>
      </c>
      <c r="E6832" t="s">
        <v>570</v>
      </c>
      <c r="G6832" t="s">
        <v>12081</v>
      </c>
      <c r="H6832" t="s">
        <v>1762</v>
      </c>
      <c r="I6832" t="s">
        <v>1763</v>
      </c>
      <c r="J6832" s="10" t="str">
        <f t="shared" si="659"/>
        <v>MISC</v>
      </c>
      <c r="K6832" t="s">
        <v>10</v>
      </c>
      <c r="L6832" s="48">
        <v>2520</v>
      </c>
      <c r="M6832" t="s">
        <v>1472</v>
      </c>
      <c r="N6832" t="s">
        <v>11</v>
      </c>
      <c r="O6832" s="74">
        <v>4.5961999999999996</v>
      </c>
      <c r="P6832" s="11">
        <f t="shared" si="655"/>
        <v>11582.42</v>
      </c>
      <c r="Q6832" s="12">
        <f t="shared" si="656"/>
        <v>7.3003400000000003</v>
      </c>
      <c r="R6832" s="14">
        <f t="shared" si="657"/>
        <v>0.62960000000000005</v>
      </c>
      <c r="S6832" s="13">
        <f t="shared" si="658"/>
        <v>1586.59</v>
      </c>
      <c r="T6832" s="14" t="s">
        <v>349</v>
      </c>
      <c r="U6832" t="s">
        <v>25</v>
      </c>
    </row>
    <row r="6833" spans="1:21" x14ac:dyDescent="0.2">
      <c r="A6833" t="s">
        <v>11386</v>
      </c>
      <c r="B6833" s="23">
        <v>45999</v>
      </c>
      <c r="C6833" s="23">
        <v>45905</v>
      </c>
      <c r="D6833" t="s">
        <v>569</v>
      </c>
      <c r="E6833" t="s">
        <v>570</v>
      </c>
      <c r="G6833" t="s">
        <v>12081</v>
      </c>
      <c r="H6833" t="s">
        <v>1778</v>
      </c>
      <c r="I6833" t="s">
        <v>1779</v>
      </c>
      <c r="J6833" s="10" t="str">
        <f t="shared" si="659"/>
        <v>MISC</v>
      </c>
      <c r="K6833" t="s">
        <v>10</v>
      </c>
      <c r="L6833" s="48">
        <v>4730</v>
      </c>
      <c r="M6833" t="s">
        <v>1472</v>
      </c>
      <c r="N6833" t="s">
        <v>11</v>
      </c>
      <c r="O6833" s="74">
        <v>5.8996000000000004</v>
      </c>
      <c r="P6833" s="11">
        <f t="shared" si="655"/>
        <v>27905.11</v>
      </c>
      <c r="Q6833" s="12">
        <f t="shared" si="656"/>
        <v>7.3003400000000003</v>
      </c>
      <c r="R6833" s="14">
        <f t="shared" si="657"/>
        <v>0.80810000000000004</v>
      </c>
      <c r="S6833" s="13">
        <f t="shared" si="658"/>
        <v>3822.31</v>
      </c>
      <c r="T6833" s="14" t="s">
        <v>349</v>
      </c>
      <c r="U6833" t="s">
        <v>25</v>
      </c>
    </row>
    <row r="6834" spans="1:21" x14ac:dyDescent="0.2">
      <c r="A6834" t="s">
        <v>11387</v>
      </c>
      <c r="B6834" s="23">
        <v>45999</v>
      </c>
      <c r="C6834" s="23">
        <v>45905</v>
      </c>
      <c r="D6834" t="s">
        <v>569</v>
      </c>
      <c r="E6834" t="s">
        <v>570</v>
      </c>
      <c r="G6834" t="s">
        <v>12081</v>
      </c>
      <c r="H6834" t="s">
        <v>1804</v>
      </c>
      <c r="I6834" t="s">
        <v>1805</v>
      </c>
      <c r="J6834" s="10" t="str">
        <f t="shared" si="659"/>
        <v>MISC</v>
      </c>
      <c r="K6834" t="s">
        <v>10</v>
      </c>
      <c r="L6834" s="48">
        <v>1110</v>
      </c>
      <c r="M6834" t="s">
        <v>1472</v>
      </c>
      <c r="N6834" t="s">
        <v>11</v>
      </c>
      <c r="O6834" s="74">
        <v>10.85</v>
      </c>
      <c r="P6834" s="11">
        <f t="shared" si="655"/>
        <v>12043.5</v>
      </c>
      <c r="Q6834" s="12">
        <f t="shared" si="656"/>
        <v>7.3003400000000003</v>
      </c>
      <c r="R6834" s="14">
        <f t="shared" si="657"/>
        <v>1.4862</v>
      </c>
      <c r="S6834" s="13">
        <f t="shared" si="658"/>
        <v>1649.68</v>
      </c>
      <c r="T6834" s="14" t="s">
        <v>349</v>
      </c>
      <c r="U6834" t="s">
        <v>25</v>
      </c>
    </row>
    <row r="6835" spans="1:21" x14ac:dyDescent="0.2">
      <c r="A6835" t="s">
        <v>10953</v>
      </c>
      <c r="B6835" s="23">
        <v>45999</v>
      </c>
      <c r="C6835" s="23">
        <v>45953</v>
      </c>
      <c r="D6835" t="s">
        <v>10176</v>
      </c>
      <c r="E6835" t="s">
        <v>10177</v>
      </c>
      <c r="G6835" t="s">
        <v>12164</v>
      </c>
      <c r="H6835" t="s">
        <v>1493</v>
      </c>
      <c r="I6835" t="s">
        <v>1494</v>
      </c>
      <c r="J6835" s="10" t="s">
        <v>1483</v>
      </c>
      <c r="K6835" t="s">
        <v>10</v>
      </c>
      <c r="L6835" s="48">
        <v>10000</v>
      </c>
      <c r="M6835" t="s">
        <v>1472</v>
      </c>
      <c r="N6835" t="s">
        <v>11</v>
      </c>
      <c r="O6835" s="74">
        <v>4.2759999999999998</v>
      </c>
      <c r="P6835" s="11">
        <f t="shared" si="655"/>
        <v>42760</v>
      </c>
      <c r="Q6835" s="12">
        <f t="shared" si="656"/>
        <v>7.3003400000000003</v>
      </c>
      <c r="R6835" s="14">
        <f t="shared" si="657"/>
        <v>0.5857</v>
      </c>
      <c r="S6835" s="13">
        <f t="shared" si="658"/>
        <v>5857</v>
      </c>
      <c r="T6835" s="14" t="s">
        <v>349</v>
      </c>
      <c r="U6835" t="s">
        <v>36</v>
      </c>
    </row>
    <row r="6836" spans="1:21" x14ac:dyDescent="0.2">
      <c r="A6836" t="s">
        <v>11628</v>
      </c>
      <c r="B6836" s="23">
        <v>45999</v>
      </c>
      <c r="C6836" s="23">
        <v>45975</v>
      </c>
      <c r="D6836" t="s">
        <v>569</v>
      </c>
      <c r="E6836" t="s">
        <v>570</v>
      </c>
      <c r="G6836" t="s">
        <v>12183</v>
      </c>
      <c r="H6836" t="s">
        <v>1506</v>
      </c>
      <c r="I6836" t="s">
        <v>1507</v>
      </c>
      <c r="J6836" s="10" t="s">
        <v>1503</v>
      </c>
      <c r="K6836" t="s">
        <v>10</v>
      </c>
      <c r="L6836" s="48">
        <v>2550</v>
      </c>
      <c r="M6836" t="s">
        <v>1472</v>
      </c>
      <c r="N6836" t="s">
        <v>11</v>
      </c>
      <c r="O6836" s="74">
        <v>2.6949999999999998</v>
      </c>
      <c r="P6836" s="11">
        <f t="shared" si="655"/>
        <v>6872.25</v>
      </c>
      <c r="Q6836" s="12">
        <f t="shared" si="656"/>
        <v>7.3003400000000003</v>
      </c>
      <c r="R6836" s="14">
        <f t="shared" si="657"/>
        <v>0.36919999999999997</v>
      </c>
      <c r="S6836" s="13">
        <f t="shared" si="658"/>
        <v>941.46</v>
      </c>
      <c r="T6836" s="14" t="s">
        <v>349</v>
      </c>
      <c r="U6836" t="s">
        <v>36</v>
      </c>
    </row>
    <row r="6837" spans="1:21" x14ac:dyDescent="0.2">
      <c r="A6837" t="s">
        <v>11473</v>
      </c>
      <c r="B6837" s="23">
        <v>45999</v>
      </c>
      <c r="C6837" s="23">
        <v>45957</v>
      </c>
      <c r="D6837" t="s">
        <v>569</v>
      </c>
      <c r="E6837" t="s">
        <v>570</v>
      </c>
      <c r="G6837" t="s">
        <v>12081</v>
      </c>
      <c r="H6837" t="s">
        <v>1425</v>
      </c>
      <c r="I6837" t="s">
        <v>1426</v>
      </c>
      <c r="J6837" s="10" t="s">
        <v>1503</v>
      </c>
      <c r="K6837" t="s">
        <v>10</v>
      </c>
      <c r="L6837" s="48">
        <v>1000</v>
      </c>
      <c r="M6837" t="s">
        <v>1472</v>
      </c>
      <c r="N6837" t="s">
        <v>11</v>
      </c>
      <c r="O6837" s="74">
        <v>2.75</v>
      </c>
      <c r="P6837" s="11">
        <f t="shared" si="655"/>
        <v>2750</v>
      </c>
      <c r="Q6837" s="12">
        <f t="shared" si="656"/>
        <v>7.3003400000000003</v>
      </c>
      <c r="R6837" s="14">
        <f t="shared" si="657"/>
        <v>0.37669999999999998</v>
      </c>
      <c r="S6837" s="13">
        <f t="shared" si="658"/>
        <v>376.7</v>
      </c>
      <c r="T6837" s="14" t="s">
        <v>349</v>
      </c>
      <c r="U6837" t="s">
        <v>36</v>
      </c>
    </row>
    <row r="6838" spans="1:21" x14ac:dyDescent="0.2">
      <c r="A6838" t="s">
        <v>11491</v>
      </c>
      <c r="B6838" s="23">
        <v>45999</v>
      </c>
      <c r="C6838" s="23">
        <v>45961</v>
      </c>
      <c r="D6838" t="s">
        <v>569</v>
      </c>
      <c r="E6838" t="s">
        <v>570</v>
      </c>
      <c r="G6838" t="s">
        <v>12081</v>
      </c>
      <c r="H6838" t="s">
        <v>1519</v>
      </c>
      <c r="I6838" t="s">
        <v>1520</v>
      </c>
      <c r="J6838" s="10" t="s">
        <v>1503</v>
      </c>
      <c r="K6838" t="s">
        <v>10</v>
      </c>
      <c r="L6838" s="48">
        <v>3050</v>
      </c>
      <c r="M6838" t="s">
        <v>1472</v>
      </c>
      <c r="N6838" t="s">
        <v>11</v>
      </c>
      <c r="O6838" s="74">
        <v>3.0379999999999998</v>
      </c>
      <c r="P6838" s="11">
        <f t="shared" si="655"/>
        <v>9265.9</v>
      </c>
      <c r="Q6838" s="12">
        <f t="shared" si="656"/>
        <v>7.3003400000000003</v>
      </c>
      <c r="R6838" s="14">
        <f t="shared" si="657"/>
        <v>0.41610000000000003</v>
      </c>
      <c r="S6838" s="13">
        <f t="shared" si="658"/>
        <v>1269.1099999999999</v>
      </c>
      <c r="T6838" s="14" t="s">
        <v>349</v>
      </c>
      <c r="U6838" t="s">
        <v>36</v>
      </c>
    </row>
    <row r="6839" spans="1:21" x14ac:dyDescent="0.2">
      <c r="A6839" t="s">
        <v>11474</v>
      </c>
      <c r="B6839" s="23">
        <v>45999</v>
      </c>
      <c r="C6839" s="23">
        <v>45957</v>
      </c>
      <c r="D6839" t="s">
        <v>569</v>
      </c>
      <c r="E6839" t="s">
        <v>570</v>
      </c>
      <c r="G6839" t="s">
        <v>12081</v>
      </c>
      <c r="H6839" t="s">
        <v>1419</v>
      </c>
      <c r="I6839" t="s">
        <v>1420</v>
      </c>
      <c r="J6839" s="10" t="s">
        <v>1503</v>
      </c>
      <c r="K6839" t="s">
        <v>10</v>
      </c>
      <c r="L6839" s="48">
        <v>45</v>
      </c>
      <c r="M6839" t="s">
        <v>1472</v>
      </c>
      <c r="N6839" t="s">
        <v>11</v>
      </c>
      <c r="O6839" s="74">
        <v>3.1</v>
      </c>
      <c r="P6839" s="11">
        <f t="shared" si="655"/>
        <v>139.5</v>
      </c>
      <c r="Q6839" s="12">
        <f t="shared" si="656"/>
        <v>7.3003400000000003</v>
      </c>
      <c r="R6839" s="14">
        <f t="shared" si="657"/>
        <v>0.42459999999999998</v>
      </c>
      <c r="S6839" s="13">
        <f t="shared" si="658"/>
        <v>19.11</v>
      </c>
      <c r="T6839" s="14" t="s">
        <v>349</v>
      </c>
      <c r="U6839" t="s">
        <v>36</v>
      </c>
    </row>
    <row r="6840" spans="1:21" x14ac:dyDescent="0.2">
      <c r="A6840" t="s">
        <v>11474</v>
      </c>
      <c r="B6840" s="23">
        <v>45999</v>
      </c>
      <c r="C6840" s="23">
        <v>45957</v>
      </c>
      <c r="D6840" t="s">
        <v>569</v>
      </c>
      <c r="E6840" t="s">
        <v>570</v>
      </c>
      <c r="G6840" t="s">
        <v>12081</v>
      </c>
      <c r="H6840" t="s">
        <v>1419</v>
      </c>
      <c r="I6840" t="s">
        <v>1420</v>
      </c>
      <c r="J6840" s="10" t="s">
        <v>1503</v>
      </c>
      <c r="K6840" t="s">
        <v>10</v>
      </c>
      <c r="L6840" s="48">
        <v>1005</v>
      </c>
      <c r="M6840" t="s">
        <v>1472</v>
      </c>
      <c r="N6840" t="s">
        <v>11</v>
      </c>
      <c r="O6840" s="74">
        <v>3.1</v>
      </c>
      <c r="P6840" s="11">
        <f t="shared" si="655"/>
        <v>3115.5</v>
      </c>
      <c r="Q6840" s="12">
        <f t="shared" si="656"/>
        <v>7.3003400000000003</v>
      </c>
      <c r="R6840" s="14">
        <f t="shared" si="657"/>
        <v>0.42459999999999998</v>
      </c>
      <c r="S6840" s="13">
        <f t="shared" si="658"/>
        <v>426.72</v>
      </c>
      <c r="T6840" s="14" t="s">
        <v>349</v>
      </c>
      <c r="U6840" t="s">
        <v>36</v>
      </c>
    </row>
    <row r="6841" spans="1:21" x14ac:dyDescent="0.2">
      <c r="A6841" t="s">
        <v>11475</v>
      </c>
      <c r="B6841" s="23">
        <v>45999</v>
      </c>
      <c r="C6841" s="23">
        <v>45957</v>
      </c>
      <c r="D6841" t="s">
        <v>569</v>
      </c>
      <c r="E6841" t="s">
        <v>570</v>
      </c>
      <c r="G6841" t="s">
        <v>12081</v>
      </c>
      <c r="H6841" t="s">
        <v>759</v>
      </c>
      <c r="I6841" t="s">
        <v>760</v>
      </c>
      <c r="J6841" s="10" t="s">
        <v>1503</v>
      </c>
      <c r="K6841" t="s">
        <v>10</v>
      </c>
      <c r="L6841" s="48">
        <v>850</v>
      </c>
      <c r="M6841" t="s">
        <v>1472</v>
      </c>
      <c r="N6841" t="s">
        <v>11</v>
      </c>
      <c r="O6841" s="74">
        <v>3.5</v>
      </c>
      <c r="P6841" s="11">
        <f t="shared" si="655"/>
        <v>2975</v>
      </c>
      <c r="Q6841" s="12">
        <f t="shared" si="656"/>
        <v>7.3003400000000003</v>
      </c>
      <c r="R6841" s="14">
        <f t="shared" si="657"/>
        <v>0.47939999999999999</v>
      </c>
      <c r="S6841" s="13">
        <f t="shared" si="658"/>
        <v>407.49</v>
      </c>
      <c r="T6841" s="14" t="s">
        <v>349</v>
      </c>
      <c r="U6841" t="s">
        <v>36</v>
      </c>
    </row>
    <row r="6842" spans="1:21" x14ac:dyDescent="0.2">
      <c r="A6842" t="s">
        <v>11476</v>
      </c>
      <c r="B6842" s="23">
        <v>45999</v>
      </c>
      <c r="C6842" s="23">
        <v>45957</v>
      </c>
      <c r="D6842" t="s">
        <v>569</v>
      </c>
      <c r="E6842" t="s">
        <v>570</v>
      </c>
      <c r="G6842" t="s">
        <v>12081</v>
      </c>
      <c r="H6842" t="s">
        <v>1521</v>
      </c>
      <c r="I6842" t="s">
        <v>1522</v>
      </c>
      <c r="J6842" s="10" t="s">
        <v>1503</v>
      </c>
      <c r="K6842" t="s">
        <v>10</v>
      </c>
      <c r="L6842" s="48">
        <v>650</v>
      </c>
      <c r="M6842" t="s">
        <v>1472</v>
      </c>
      <c r="N6842" t="s">
        <v>11</v>
      </c>
      <c r="O6842" s="74">
        <v>3.85</v>
      </c>
      <c r="P6842" s="11">
        <f t="shared" si="655"/>
        <v>2502.5</v>
      </c>
      <c r="Q6842" s="12">
        <f t="shared" si="656"/>
        <v>7.3003400000000003</v>
      </c>
      <c r="R6842" s="14">
        <f t="shared" si="657"/>
        <v>0.52739999999999998</v>
      </c>
      <c r="S6842" s="13">
        <f t="shared" si="658"/>
        <v>342.81</v>
      </c>
      <c r="T6842" s="14" t="s">
        <v>349</v>
      </c>
      <c r="U6842" t="s">
        <v>36</v>
      </c>
    </row>
    <row r="6843" spans="1:21" x14ac:dyDescent="0.2">
      <c r="A6843" t="s">
        <v>10016</v>
      </c>
      <c r="B6843" s="23">
        <v>45999</v>
      </c>
      <c r="C6843" s="23">
        <v>45842</v>
      </c>
      <c r="D6843" t="s">
        <v>10176</v>
      </c>
      <c r="E6843" t="s">
        <v>10177</v>
      </c>
      <c r="G6843" t="s">
        <v>12061</v>
      </c>
      <c r="H6843" t="s">
        <v>874</v>
      </c>
      <c r="I6843" t="s">
        <v>875</v>
      </c>
      <c r="J6843" s="10" t="s">
        <v>1483</v>
      </c>
      <c r="K6843" t="s">
        <v>10</v>
      </c>
      <c r="L6843" s="48">
        <v>2000</v>
      </c>
      <c r="M6843" t="s">
        <v>1472</v>
      </c>
      <c r="N6843" t="s">
        <v>11</v>
      </c>
      <c r="O6843" s="74">
        <v>5.0246000000000004</v>
      </c>
      <c r="P6843" s="11">
        <f t="shared" si="655"/>
        <v>10049.200000000001</v>
      </c>
      <c r="Q6843" s="12">
        <f t="shared" si="656"/>
        <v>7.3003400000000003</v>
      </c>
      <c r="R6843" s="14">
        <f t="shared" si="657"/>
        <v>0.68830000000000002</v>
      </c>
      <c r="S6843" s="13">
        <f t="shared" si="658"/>
        <v>1376.6</v>
      </c>
      <c r="T6843" s="14" t="s">
        <v>349</v>
      </c>
      <c r="U6843" t="s">
        <v>36</v>
      </c>
    </row>
    <row r="6844" spans="1:21" x14ac:dyDescent="0.2">
      <c r="A6844" t="s">
        <v>10016</v>
      </c>
      <c r="B6844" s="23">
        <v>45999</v>
      </c>
      <c r="C6844" s="23">
        <v>45842</v>
      </c>
      <c r="D6844" t="s">
        <v>10176</v>
      </c>
      <c r="E6844" t="s">
        <v>10177</v>
      </c>
      <c r="G6844" t="s">
        <v>12062</v>
      </c>
      <c r="H6844" t="s">
        <v>874</v>
      </c>
      <c r="I6844" t="s">
        <v>875</v>
      </c>
      <c r="J6844" s="10" t="s">
        <v>1483</v>
      </c>
      <c r="K6844" t="s">
        <v>10</v>
      </c>
      <c r="L6844" s="48">
        <v>4000</v>
      </c>
      <c r="M6844" t="s">
        <v>1472</v>
      </c>
      <c r="N6844" t="s">
        <v>11</v>
      </c>
      <c r="O6844" s="74">
        <v>5.0246000000000004</v>
      </c>
      <c r="P6844" s="11">
        <f t="shared" si="655"/>
        <v>20098.400000000001</v>
      </c>
      <c r="Q6844" s="12">
        <f t="shared" si="656"/>
        <v>7.3003400000000003</v>
      </c>
      <c r="R6844" s="14">
        <f t="shared" si="657"/>
        <v>0.68830000000000002</v>
      </c>
      <c r="S6844" s="13">
        <f t="shared" si="658"/>
        <v>2753.2</v>
      </c>
      <c r="T6844" s="14" t="s">
        <v>349</v>
      </c>
      <c r="U6844" t="s">
        <v>36</v>
      </c>
    </row>
    <row r="6845" spans="1:21" x14ac:dyDescent="0.2">
      <c r="A6845" t="s">
        <v>11496</v>
      </c>
      <c r="B6845" s="23">
        <v>45999</v>
      </c>
      <c r="C6845" s="23">
        <v>45965</v>
      </c>
      <c r="D6845" t="s">
        <v>569</v>
      </c>
      <c r="E6845" t="s">
        <v>570</v>
      </c>
      <c r="G6845" t="s">
        <v>12183</v>
      </c>
      <c r="H6845" t="s">
        <v>769</v>
      </c>
      <c r="I6845" t="s">
        <v>770</v>
      </c>
      <c r="J6845" s="10" t="s">
        <v>1503</v>
      </c>
      <c r="K6845" t="s">
        <v>10</v>
      </c>
      <c r="L6845" s="48">
        <v>1100</v>
      </c>
      <c r="M6845" t="s">
        <v>1472</v>
      </c>
      <c r="N6845" t="s">
        <v>11</v>
      </c>
      <c r="O6845" s="74">
        <v>4.9000000000000004</v>
      </c>
      <c r="P6845" s="11">
        <f t="shared" si="655"/>
        <v>5390</v>
      </c>
      <c r="Q6845" s="12">
        <f t="shared" si="656"/>
        <v>7.3003400000000003</v>
      </c>
      <c r="R6845" s="14">
        <f t="shared" si="657"/>
        <v>0.67120000000000002</v>
      </c>
      <c r="S6845" s="13">
        <f t="shared" si="658"/>
        <v>738.32</v>
      </c>
      <c r="T6845" s="14" t="s">
        <v>349</v>
      </c>
      <c r="U6845" t="s">
        <v>36</v>
      </c>
    </row>
    <row r="6846" spans="1:21" x14ac:dyDescent="0.2">
      <c r="A6846" t="s">
        <v>11497</v>
      </c>
      <c r="B6846" s="23">
        <v>45999</v>
      </c>
      <c r="C6846" s="23">
        <v>45965</v>
      </c>
      <c r="D6846" t="s">
        <v>569</v>
      </c>
      <c r="E6846" t="s">
        <v>570</v>
      </c>
      <c r="G6846" t="s">
        <v>12183</v>
      </c>
      <c r="H6846" t="s">
        <v>1408</v>
      </c>
      <c r="I6846" t="s">
        <v>1409</v>
      </c>
      <c r="J6846" s="10" t="s">
        <v>1503</v>
      </c>
      <c r="K6846" t="s">
        <v>10</v>
      </c>
      <c r="L6846" s="48">
        <v>1050</v>
      </c>
      <c r="M6846" t="s">
        <v>1472</v>
      </c>
      <c r="N6846" t="s">
        <v>11</v>
      </c>
      <c r="O6846" s="74">
        <v>4.9000000000000004</v>
      </c>
      <c r="P6846" s="11">
        <f t="shared" si="655"/>
        <v>5145</v>
      </c>
      <c r="Q6846" s="12">
        <f t="shared" si="656"/>
        <v>7.3003400000000003</v>
      </c>
      <c r="R6846" s="14">
        <f t="shared" si="657"/>
        <v>0.67120000000000002</v>
      </c>
      <c r="S6846" s="13">
        <f t="shared" si="658"/>
        <v>704.76</v>
      </c>
      <c r="T6846" s="14" t="s">
        <v>349</v>
      </c>
      <c r="U6846" t="s">
        <v>36</v>
      </c>
    </row>
    <row r="6847" spans="1:21" x14ac:dyDescent="0.2">
      <c r="A6847" t="s">
        <v>11720</v>
      </c>
      <c r="B6847" s="23">
        <v>45999</v>
      </c>
      <c r="C6847" s="23">
        <v>45978</v>
      </c>
      <c r="D6847" t="s">
        <v>28</v>
      </c>
      <c r="E6847" t="s">
        <v>29</v>
      </c>
      <c r="G6847" t="s">
        <v>12228</v>
      </c>
      <c r="H6847" t="s">
        <v>1170</v>
      </c>
      <c r="I6847" t="s">
        <v>1171</v>
      </c>
      <c r="J6847" s="10" t="str">
        <f t="shared" ref="J6847:J6862" si="660">+LEFT(U6847,4)</f>
        <v>BRKT</v>
      </c>
      <c r="K6847" t="s">
        <v>10</v>
      </c>
      <c r="L6847" s="48">
        <v>3600</v>
      </c>
      <c r="M6847" t="s">
        <v>1472</v>
      </c>
      <c r="N6847" t="s">
        <v>11</v>
      </c>
      <c r="O6847" s="74">
        <v>0.60589999999999999</v>
      </c>
      <c r="P6847" s="11">
        <f t="shared" si="655"/>
        <v>2181.2399999999998</v>
      </c>
      <c r="Q6847" s="12">
        <f t="shared" si="656"/>
        <v>7.3003400000000003</v>
      </c>
      <c r="R6847" s="14">
        <f t="shared" si="657"/>
        <v>8.3000000000000004E-2</v>
      </c>
      <c r="S6847" s="13">
        <f t="shared" si="658"/>
        <v>298.8</v>
      </c>
      <c r="T6847" s="14" t="s">
        <v>349</v>
      </c>
      <c r="U6847" t="s">
        <v>442</v>
      </c>
    </row>
    <row r="6848" spans="1:21" x14ac:dyDescent="0.2">
      <c r="A6848" t="s">
        <v>11864</v>
      </c>
      <c r="B6848" s="23">
        <v>45999</v>
      </c>
      <c r="C6848" s="23">
        <v>45994</v>
      </c>
      <c r="D6848" t="s">
        <v>12050</v>
      </c>
      <c r="E6848" t="s">
        <v>12051</v>
      </c>
      <c r="G6848" t="s">
        <v>12294</v>
      </c>
      <c r="H6848" t="s">
        <v>1684</v>
      </c>
      <c r="I6848" t="s">
        <v>1685</v>
      </c>
      <c r="J6848" s="10" t="str">
        <f t="shared" si="660"/>
        <v>MISC</v>
      </c>
      <c r="K6848" t="s">
        <v>10</v>
      </c>
      <c r="L6848" s="48">
        <v>2620</v>
      </c>
      <c r="M6848" t="s">
        <v>1472</v>
      </c>
      <c r="N6848" t="s">
        <v>11</v>
      </c>
      <c r="O6848" s="74">
        <v>1.8052999999999999</v>
      </c>
      <c r="P6848" s="11">
        <f t="shared" si="655"/>
        <v>4729.8900000000003</v>
      </c>
      <c r="Q6848" s="12">
        <f t="shared" si="656"/>
        <v>7.3003400000000003</v>
      </c>
      <c r="R6848" s="14">
        <f t="shared" si="657"/>
        <v>0.24729999999999999</v>
      </c>
      <c r="S6848" s="13">
        <f t="shared" si="658"/>
        <v>647.92999999999995</v>
      </c>
      <c r="T6848" s="14" t="s">
        <v>349</v>
      </c>
      <c r="U6848" t="s">
        <v>25</v>
      </c>
    </row>
    <row r="6849" spans="1:21" x14ac:dyDescent="0.2">
      <c r="A6849" t="s">
        <v>11412</v>
      </c>
      <c r="B6849" s="23">
        <v>45999</v>
      </c>
      <c r="C6849" s="23">
        <v>45926</v>
      </c>
      <c r="D6849" t="s">
        <v>94</v>
      </c>
      <c r="E6849" t="s">
        <v>95</v>
      </c>
      <c r="G6849" t="s">
        <v>12110</v>
      </c>
      <c r="H6849" t="s">
        <v>3058</v>
      </c>
      <c r="I6849" t="s">
        <v>3274</v>
      </c>
      <c r="J6849" s="10" t="str">
        <f t="shared" si="660"/>
        <v>LID-</v>
      </c>
      <c r="K6849" t="s">
        <v>98</v>
      </c>
      <c r="L6849" s="48">
        <v>1010</v>
      </c>
      <c r="M6849" t="s">
        <v>1472</v>
      </c>
      <c r="N6849" t="s">
        <v>11</v>
      </c>
      <c r="O6849" s="74">
        <v>3.2</v>
      </c>
      <c r="P6849" s="11">
        <f t="shared" si="655"/>
        <v>3232</v>
      </c>
      <c r="Q6849" s="12">
        <f t="shared" si="656"/>
        <v>7.3003400000000003</v>
      </c>
      <c r="R6849" s="14">
        <f t="shared" si="657"/>
        <v>0.43830000000000002</v>
      </c>
      <c r="S6849" s="13">
        <f t="shared" si="658"/>
        <v>442.68</v>
      </c>
      <c r="T6849" s="14" t="s">
        <v>349</v>
      </c>
      <c r="U6849" t="s">
        <v>368</v>
      </c>
    </row>
    <row r="6850" spans="1:21" x14ac:dyDescent="0.2">
      <c r="A6850" t="s">
        <v>11413</v>
      </c>
      <c r="B6850" s="23">
        <v>45999</v>
      </c>
      <c r="C6850" s="23">
        <v>45926</v>
      </c>
      <c r="D6850" t="s">
        <v>94</v>
      </c>
      <c r="E6850" t="s">
        <v>95</v>
      </c>
      <c r="G6850" t="s">
        <v>12126</v>
      </c>
      <c r="H6850" t="s">
        <v>1726</v>
      </c>
      <c r="I6850" t="s">
        <v>1727</v>
      </c>
      <c r="J6850" s="10" t="str">
        <f t="shared" si="660"/>
        <v>LID-</v>
      </c>
      <c r="K6850" t="s">
        <v>98</v>
      </c>
      <c r="L6850" s="48">
        <v>810</v>
      </c>
      <c r="M6850" t="s">
        <v>1472</v>
      </c>
      <c r="N6850" t="s">
        <v>11</v>
      </c>
      <c r="O6850" s="74">
        <v>3.3</v>
      </c>
      <c r="P6850" s="11">
        <f t="shared" ref="P6850:P6913" si="661">ROUND(O6850*L6850,2)</f>
        <v>2673</v>
      </c>
      <c r="Q6850" s="12">
        <f t="shared" ref="Q6850:Q6913" si="662">IF(N6850="HKD",7.8,IF(N6850="CNY",7.30034,1))</f>
        <v>7.3003400000000003</v>
      </c>
      <c r="R6850" s="14">
        <f t="shared" ref="R6850:R6913" si="663">+ROUND(O6850/Q6850,4)</f>
        <v>0.45200000000000001</v>
      </c>
      <c r="S6850" s="13">
        <f t="shared" ref="S6850:S6913" si="664">ROUND(R6850*L6850,2)</f>
        <v>366.12</v>
      </c>
      <c r="T6850" s="14" t="s">
        <v>349</v>
      </c>
      <c r="U6850" t="s">
        <v>368</v>
      </c>
    </row>
    <row r="6851" spans="1:21" x14ac:dyDescent="0.2">
      <c r="A6851" t="s">
        <v>11414</v>
      </c>
      <c r="B6851" s="23">
        <v>45999</v>
      </c>
      <c r="C6851" s="23">
        <v>45926</v>
      </c>
      <c r="D6851" t="s">
        <v>94</v>
      </c>
      <c r="E6851" t="s">
        <v>95</v>
      </c>
      <c r="G6851" t="s">
        <v>12126</v>
      </c>
      <c r="H6851" t="s">
        <v>3059</v>
      </c>
      <c r="I6851" t="s">
        <v>3275</v>
      </c>
      <c r="J6851" s="10" t="str">
        <f t="shared" si="660"/>
        <v>LID-</v>
      </c>
      <c r="K6851" t="s">
        <v>98</v>
      </c>
      <c r="L6851" s="48">
        <v>1010</v>
      </c>
      <c r="M6851" t="s">
        <v>1472</v>
      </c>
      <c r="N6851" t="s">
        <v>11</v>
      </c>
      <c r="O6851" s="74">
        <v>3.4</v>
      </c>
      <c r="P6851" s="11">
        <f t="shared" si="661"/>
        <v>3434</v>
      </c>
      <c r="Q6851" s="12">
        <f t="shared" si="662"/>
        <v>7.3003400000000003</v>
      </c>
      <c r="R6851" s="14">
        <f t="shared" si="663"/>
        <v>0.4657</v>
      </c>
      <c r="S6851" s="13">
        <f t="shared" si="664"/>
        <v>470.36</v>
      </c>
      <c r="T6851" s="14" t="s">
        <v>349</v>
      </c>
      <c r="U6851" t="s">
        <v>368</v>
      </c>
    </row>
    <row r="6852" spans="1:21" x14ac:dyDescent="0.2">
      <c r="A6852" t="s">
        <v>11415</v>
      </c>
      <c r="B6852" s="23">
        <v>45999</v>
      </c>
      <c r="C6852" s="23">
        <v>45926</v>
      </c>
      <c r="D6852" t="s">
        <v>94</v>
      </c>
      <c r="E6852" t="s">
        <v>95</v>
      </c>
      <c r="G6852" t="s">
        <v>12126</v>
      </c>
      <c r="H6852" t="s">
        <v>3060</v>
      </c>
      <c r="I6852" t="s">
        <v>3276</v>
      </c>
      <c r="J6852" s="10" t="str">
        <f t="shared" si="660"/>
        <v>LID-</v>
      </c>
      <c r="K6852" t="s">
        <v>98</v>
      </c>
      <c r="L6852" s="48">
        <v>1520</v>
      </c>
      <c r="M6852" t="s">
        <v>1472</v>
      </c>
      <c r="N6852" t="s">
        <v>11</v>
      </c>
      <c r="O6852" s="74">
        <v>3.5</v>
      </c>
      <c r="P6852" s="11">
        <f t="shared" si="661"/>
        <v>5320</v>
      </c>
      <c r="Q6852" s="12">
        <f t="shared" si="662"/>
        <v>7.3003400000000003</v>
      </c>
      <c r="R6852" s="14">
        <f t="shared" si="663"/>
        <v>0.47939999999999999</v>
      </c>
      <c r="S6852" s="13">
        <f t="shared" si="664"/>
        <v>728.69</v>
      </c>
      <c r="T6852" s="14" t="s">
        <v>349</v>
      </c>
      <c r="U6852" t="s">
        <v>368</v>
      </c>
    </row>
    <row r="6853" spans="1:21" x14ac:dyDescent="0.2">
      <c r="A6853" t="s">
        <v>11416</v>
      </c>
      <c r="B6853" s="23">
        <v>45999</v>
      </c>
      <c r="C6853" s="23">
        <v>45926</v>
      </c>
      <c r="D6853" t="s">
        <v>94</v>
      </c>
      <c r="E6853" t="s">
        <v>95</v>
      </c>
      <c r="G6853" t="s">
        <v>12126</v>
      </c>
      <c r="H6853" t="s">
        <v>3061</v>
      </c>
      <c r="I6853" t="s">
        <v>3277</v>
      </c>
      <c r="J6853" s="10" t="str">
        <f t="shared" si="660"/>
        <v>LID-</v>
      </c>
      <c r="K6853" t="s">
        <v>98</v>
      </c>
      <c r="L6853" s="48">
        <v>2020</v>
      </c>
      <c r="M6853" t="s">
        <v>1472</v>
      </c>
      <c r="N6853" t="s">
        <v>11</v>
      </c>
      <c r="O6853" s="74">
        <v>3.7</v>
      </c>
      <c r="P6853" s="11">
        <f t="shared" si="661"/>
        <v>7474</v>
      </c>
      <c r="Q6853" s="12">
        <f t="shared" si="662"/>
        <v>7.3003400000000003</v>
      </c>
      <c r="R6853" s="14">
        <f t="shared" si="663"/>
        <v>0.50680000000000003</v>
      </c>
      <c r="S6853" s="13">
        <f t="shared" si="664"/>
        <v>1023.74</v>
      </c>
      <c r="T6853" s="14" t="s">
        <v>349</v>
      </c>
      <c r="U6853" t="s">
        <v>368</v>
      </c>
    </row>
    <row r="6854" spans="1:21" x14ac:dyDescent="0.2">
      <c r="A6854" t="s">
        <v>10952</v>
      </c>
      <c r="B6854" s="23">
        <v>45999</v>
      </c>
      <c r="C6854" s="23">
        <v>45915</v>
      </c>
      <c r="D6854" t="s">
        <v>94</v>
      </c>
      <c r="E6854" t="s">
        <v>95</v>
      </c>
      <c r="G6854" t="s">
        <v>12110</v>
      </c>
      <c r="H6854" t="s">
        <v>3162</v>
      </c>
      <c r="I6854" t="s">
        <v>3372</v>
      </c>
      <c r="J6854" s="10" t="str">
        <f t="shared" si="660"/>
        <v>LID-</v>
      </c>
      <c r="K6854" t="s">
        <v>98</v>
      </c>
      <c r="L6854" s="48">
        <v>2520</v>
      </c>
      <c r="M6854" t="s">
        <v>1472</v>
      </c>
      <c r="N6854" t="s">
        <v>11</v>
      </c>
      <c r="O6854" s="74">
        <v>4.26</v>
      </c>
      <c r="P6854" s="11">
        <f t="shared" si="661"/>
        <v>10735.2</v>
      </c>
      <c r="Q6854" s="12">
        <f t="shared" si="662"/>
        <v>7.3003400000000003</v>
      </c>
      <c r="R6854" s="14">
        <f t="shared" si="663"/>
        <v>0.58350000000000002</v>
      </c>
      <c r="S6854" s="13">
        <f t="shared" si="664"/>
        <v>1470.42</v>
      </c>
      <c r="T6854" s="14" t="s">
        <v>349</v>
      </c>
      <c r="U6854" t="s">
        <v>368</v>
      </c>
    </row>
    <row r="6855" spans="1:21" x14ac:dyDescent="0.2">
      <c r="A6855" t="s">
        <v>11455</v>
      </c>
      <c r="B6855" s="23">
        <v>45999</v>
      </c>
      <c r="C6855" s="23">
        <v>45945</v>
      </c>
      <c r="D6855" t="s">
        <v>830</v>
      </c>
      <c r="E6855" t="s">
        <v>831</v>
      </c>
      <c r="G6855" t="s">
        <v>12158</v>
      </c>
      <c r="H6855" t="s">
        <v>932</v>
      </c>
      <c r="I6855" t="s">
        <v>933</v>
      </c>
      <c r="J6855" s="10" t="str">
        <f t="shared" si="660"/>
        <v>LID-</v>
      </c>
      <c r="K6855" s="76" t="s">
        <v>12341</v>
      </c>
      <c r="L6855" s="48">
        <v>700</v>
      </c>
      <c r="M6855" t="s">
        <v>1472</v>
      </c>
      <c r="N6855" t="s">
        <v>11</v>
      </c>
      <c r="O6855" s="74">
        <v>7.8</v>
      </c>
      <c r="P6855" s="11">
        <f t="shared" si="661"/>
        <v>5460</v>
      </c>
      <c r="Q6855" s="12">
        <f t="shared" si="662"/>
        <v>7.3003400000000003</v>
      </c>
      <c r="R6855" s="14">
        <f t="shared" si="663"/>
        <v>1.0684</v>
      </c>
      <c r="S6855" s="13">
        <f t="shared" si="664"/>
        <v>747.88</v>
      </c>
      <c r="T6855" s="14" t="s">
        <v>349</v>
      </c>
      <c r="U6855" t="s">
        <v>368</v>
      </c>
    </row>
    <row r="6856" spans="1:21" x14ac:dyDescent="0.2">
      <c r="A6856" t="s">
        <v>11379</v>
      </c>
      <c r="B6856" s="23">
        <v>45999</v>
      </c>
      <c r="C6856" s="23">
        <v>45868</v>
      </c>
      <c r="D6856" t="s">
        <v>830</v>
      </c>
      <c r="E6856" t="s">
        <v>831</v>
      </c>
      <c r="G6856" t="s">
        <v>12071</v>
      </c>
      <c r="H6856" t="s">
        <v>834</v>
      </c>
      <c r="I6856" t="s">
        <v>835</v>
      </c>
      <c r="J6856" s="10" t="str">
        <f t="shared" si="660"/>
        <v>SKU-</v>
      </c>
      <c r="K6856" t="s">
        <v>98</v>
      </c>
      <c r="L6856" s="48">
        <v>600</v>
      </c>
      <c r="M6856" t="s">
        <v>1472</v>
      </c>
      <c r="N6856" t="s">
        <v>11</v>
      </c>
      <c r="O6856" s="74">
        <v>4.9154</v>
      </c>
      <c r="P6856" s="11">
        <f t="shared" si="661"/>
        <v>2949.24</v>
      </c>
      <c r="Q6856" s="12">
        <f t="shared" si="662"/>
        <v>7.3003400000000003</v>
      </c>
      <c r="R6856" s="14">
        <f t="shared" si="663"/>
        <v>0.67330000000000001</v>
      </c>
      <c r="S6856" s="13">
        <f t="shared" si="664"/>
        <v>403.98</v>
      </c>
      <c r="T6856" s="14" t="s">
        <v>349</v>
      </c>
      <c r="U6856" t="s">
        <v>2</v>
      </c>
    </row>
    <row r="6857" spans="1:21" x14ac:dyDescent="0.2">
      <c r="A6857" t="s">
        <v>11380</v>
      </c>
      <c r="B6857" s="23">
        <v>45999</v>
      </c>
      <c r="C6857" s="23">
        <v>45868</v>
      </c>
      <c r="D6857" t="s">
        <v>830</v>
      </c>
      <c r="E6857" t="s">
        <v>831</v>
      </c>
      <c r="G6857" t="s">
        <v>12072</v>
      </c>
      <c r="H6857" t="s">
        <v>828</v>
      </c>
      <c r="I6857" t="s">
        <v>829</v>
      </c>
      <c r="J6857" s="10" t="str">
        <f t="shared" si="660"/>
        <v>SKU-</v>
      </c>
      <c r="K6857" t="s">
        <v>98</v>
      </c>
      <c r="L6857" s="48">
        <v>1900</v>
      </c>
      <c r="M6857" t="s">
        <v>1472</v>
      </c>
      <c r="N6857" t="s">
        <v>11</v>
      </c>
      <c r="O6857" s="74">
        <v>5.0862999999999996</v>
      </c>
      <c r="P6857" s="11">
        <f t="shared" si="661"/>
        <v>9663.9699999999993</v>
      </c>
      <c r="Q6857" s="12">
        <f t="shared" si="662"/>
        <v>7.3003400000000003</v>
      </c>
      <c r="R6857" s="14">
        <f t="shared" si="663"/>
        <v>0.69669999999999999</v>
      </c>
      <c r="S6857" s="13">
        <f t="shared" si="664"/>
        <v>1323.73</v>
      </c>
      <c r="T6857" s="14" t="s">
        <v>349</v>
      </c>
      <c r="U6857" t="s">
        <v>2</v>
      </c>
    </row>
    <row r="6858" spans="1:21" x14ac:dyDescent="0.2">
      <c r="A6858" t="s">
        <v>11050</v>
      </c>
      <c r="B6858" s="23">
        <v>46000</v>
      </c>
      <c r="C6858" s="23">
        <v>45926</v>
      </c>
      <c r="D6858" t="s">
        <v>252</v>
      </c>
      <c r="E6858" t="s">
        <v>253</v>
      </c>
      <c r="G6858" t="s">
        <v>12125</v>
      </c>
      <c r="H6858" t="s">
        <v>250</v>
      </c>
      <c r="I6858" t="s">
        <v>251</v>
      </c>
      <c r="J6858" s="10" t="str">
        <f t="shared" si="660"/>
        <v>GLID</v>
      </c>
      <c r="K6858" t="s">
        <v>10</v>
      </c>
      <c r="L6858" s="48">
        <v>3420</v>
      </c>
      <c r="M6858" t="s">
        <v>1472</v>
      </c>
      <c r="N6858" t="s">
        <v>11</v>
      </c>
      <c r="O6858" s="74">
        <v>10.7476</v>
      </c>
      <c r="P6858" s="11">
        <f t="shared" si="661"/>
        <v>36756.79</v>
      </c>
      <c r="Q6858" s="12">
        <f t="shared" si="662"/>
        <v>7.3003400000000003</v>
      </c>
      <c r="R6858" s="14">
        <f t="shared" si="663"/>
        <v>1.4722</v>
      </c>
      <c r="S6858" s="13">
        <f t="shared" si="664"/>
        <v>5034.92</v>
      </c>
      <c r="T6858" s="14" t="s">
        <v>349</v>
      </c>
      <c r="U6858" t="s">
        <v>78</v>
      </c>
    </row>
    <row r="6859" spans="1:21" x14ac:dyDescent="0.2">
      <c r="A6859" t="s">
        <v>11490</v>
      </c>
      <c r="B6859" s="23">
        <v>46000</v>
      </c>
      <c r="C6859" s="23">
        <v>45959</v>
      </c>
      <c r="D6859" t="s">
        <v>252</v>
      </c>
      <c r="E6859" t="s">
        <v>253</v>
      </c>
      <c r="G6859" t="s">
        <v>12179</v>
      </c>
      <c r="H6859" t="s">
        <v>250</v>
      </c>
      <c r="I6859" t="s">
        <v>251</v>
      </c>
      <c r="J6859" s="10" t="str">
        <f t="shared" si="660"/>
        <v>GLID</v>
      </c>
      <c r="K6859" t="s">
        <v>10</v>
      </c>
      <c r="L6859" s="48">
        <v>5620</v>
      </c>
      <c r="M6859" t="s">
        <v>1472</v>
      </c>
      <c r="N6859" t="s">
        <v>11</v>
      </c>
      <c r="O6859" s="74">
        <v>10.7476</v>
      </c>
      <c r="P6859" s="11">
        <f t="shared" si="661"/>
        <v>60401.51</v>
      </c>
      <c r="Q6859" s="12">
        <f t="shared" si="662"/>
        <v>7.3003400000000003</v>
      </c>
      <c r="R6859" s="14">
        <f t="shared" si="663"/>
        <v>1.4722</v>
      </c>
      <c r="S6859" s="13">
        <f t="shared" si="664"/>
        <v>8273.76</v>
      </c>
      <c r="T6859" s="14" t="s">
        <v>349</v>
      </c>
      <c r="U6859" t="s">
        <v>78</v>
      </c>
    </row>
    <row r="6860" spans="1:21" x14ac:dyDescent="0.2">
      <c r="A6860" t="s">
        <v>11779</v>
      </c>
      <c r="B6860" s="23">
        <v>46000</v>
      </c>
      <c r="C6860" s="23">
        <v>45981</v>
      </c>
      <c r="D6860" t="s">
        <v>252</v>
      </c>
      <c r="E6860" t="s">
        <v>253</v>
      </c>
      <c r="G6860" t="s">
        <v>12125</v>
      </c>
      <c r="H6860" t="s">
        <v>775</v>
      </c>
      <c r="I6860" t="s">
        <v>776</v>
      </c>
      <c r="J6860" s="10" t="str">
        <f t="shared" si="660"/>
        <v>GLID</v>
      </c>
      <c r="K6860" t="s">
        <v>10</v>
      </c>
      <c r="L6860" s="48">
        <v>2810</v>
      </c>
      <c r="M6860" t="s">
        <v>1472</v>
      </c>
      <c r="N6860" t="s">
        <v>11</v>
      </c>
      <c r="O6860" s="74">
        <v>13.6808</v>
      </c>
      <c r="P6860" s="11">
        <f t="shared" si="661"/>
        <v>38443.050000000003</v>
      </c>
      <c r="Q6860" s="12">
        <f t="shared" si="662"/>
        <v>7.3003400000000003</v>
      </c>
      <c r="R6860" s="14">
        <f t="shared" si="663"/>
        <v>1.8740000000000001</v>
      </c>
      <c r="S6860" s="13">
        <f t="shared" si="664"/>
        <v>5265.94</v>
      </c>
      <c r="T6860" s="14" t="s">
        <v>349</v>
      </c>
      <c r="U6860" t="s">
        <v>78</v>
      </c>
    </row>
    <row r="6861" spans="1:21" x14ac:dyDescent="0.2">
      <c r="A6861" t="s">
        <v>11524</v>
      </c>
      <c r="B6861" s="23">
        <v>46000</v>
      </c>
      <c r="C6861" s="23">
        <v>45967</v>
      </c>
      <c r="D6861" t="s">
        <v>149</v>
      </c>
      <c r="E6861" t="s">
        <v>150</v>
      </c>
      <c r="G6861" t="s">
        <v>12196</v>
      </c>
      <c r="H6861" t="s">
        <v>3169</v>
      </c>
      <c r="I6861" t="s">
        <v>1180</v>
      </c>
      <c r="J6861" s="10" t="str">
        <f t="shared" si="660"/>
        <v>GLID</v>
      </c>
      <c r="K6861" t="s">
        <v>10</v>
      </c>
      <c r="L6861" s="48">
        <v>560</v>
      </c>
      <c r="M6861" t="s">
        <v>1472</v>
      </c>
      <c r="N6861" t="s">
        <v>11</v>
      </c>
      <c r="O6861" s="74">
        <v>3.7364999999999999</v>
      </c>
      <c r="P6861" s="11">
        <f t="shared" si="661"/>
        <v>2092.44</v>
      </c>
      <c r="Q6861" s="12">
        <f t="shared" si="662"/>
        <v>7.3003400000000003</v>
      </c>
      <c r="R6861" s="14">
        <f t="shared" si="663"/>
        <v>0.51180000000000003</v>
      </c>
      <c r="S6861" s="13">
        <f t="shared" si="664"/>
        <v>286.61</v>
      </c>
      <c r="T6861" s="14" t="s">
        <v>349</v>
      </c>
      <c r="U6861" t="s">
        <v>78</v>
      </c>
    </row>
    <row r="6862" spans="1:21" x14ac:dyDescent="0.2">
      <c r="A6862" t="s">
        <v>11622</v>
      </c>
      <c r="B6862" s="23">
        <v>46000</v>
      </c>
      <c r="C6862" s="23">
        <v>45975</v>
      </c>
      <c r="D6862" t="s">
        <v>2253</v>
      </c>
      <c r="E6862" t="s">
        <v>2254</v>
      </c>
      <c r="G6862" t="s">
        <v>12233</v>
      </c>
      <c r="H6862" t="s">
        <v>1794</v>
      </c>
      <c r="I6862" t="s">
        <v>1795</v>
      </c>
      <c r="J6862" s="10" t="str">
        <f t="shared" si="660"/>
        <v>GLID</v>
      </c>
      <c r="K6862" t="s">
        <v>10</v>
      </c>
      <c r="L6862" s="48">
        <v>500</v>
      </c>
      <c r="M6862" t="s">
        <v>1472</v>
      </c>
      <c r="N6862" t="s">
        <v>11</v>
      </c>
      <c r="O6862" s="74">
        <v>7.4503000000000004</v>
      </c>
      <c r="P6862" s="11">
        <f t="shared" si="661"/>
        <v>3725.15</v>
      </c>
      <c r="Q6862" s="12">
        <f t="shared" si="662"/>
        <v>7.3003400000000003</v>
      </c>
      <c r="R6862" s="14">
        <f t="shared" si="663"/>
        <v>1.0205</v>
      </c>
      <c r="S6862" s="13">
        <f t="shared" si="664"/>
        <v>510.25</v>
      </c>
      <c r="T6862" s="14" t="s">
        <v>349</v>
      </c>
      <c r="U6862" t="s">
        <v>78</v>
      </c>
    </row>
    <row r="6863" spans="1:21" x14ac:dyDescent="0.2">
      <c r="A6863" t="s">
        <v>10991</v>
      </c>
      <c r="B6863" s="23">
        <v>46000</v>
      </c>
      <c r="C6863" s="23">
        <v>45957</v>
      </c>
      <c r="D6863" t="s">
        <v>287</v>
      </c>
      <c r="E6863" t="s">
        <v>288</v>
      </c>
      <c r="G6863" t="s">
        <v>12057</v>
      </c>
      <c r="H6863" t="s">
        <v>79</v>
      </c>
      <c r="I6863" t="s">
        <v>80</v>
      </c>
      <c r="J6863" s="10" t="s">
        <v>1477</v>
      </c>
      <c r="K6863" t="s">
        <v>10</v>
      </c>
      <c r="L6863" s="48">
        <v>-60</v>
      </c>
      <c r="M6863" t="s">
        <v>1472</v>
      </c>
      <c r="N6863" t="s">
        <v>11</v>
      </c>
      <c r="O6863" s="74">
        <v>6.4610000000000003</v>
      </c>
      <c r="P6863" s="11">
        <f t="shared" si="661"/>
        <v>-387.66</v>
      </c>
      <c r="Q6863" s="12">
        <f t="shared" si="662"/>
        <v>7.3003400000000003</v>
      </c>
      <c r="R6863" s="14">
        <f t="shared" si="663"/>
        <v>0.88500000000000001</v>
      </c>
      <c r="S6863" s="13">
        <f t="shared" si="664"/>
        <v>-53.1</v>
      </c>
      <c r="T6863" s="14" t="s">
        <v>349</v>
      </c>
      <c r="U6863" t="s">
        <v>36</v>
      </c>
    </row>
    <row r="6864" spans="1:21" x14ac:dyDescent="0.2">
      <c r="A6864" t="s">
        <v>10048</v>
      </c>
      <c r="B6864" s="23">
        <v>46000</v>
      </c>
      <c r="C6864" s="23">
        <v>45889</v>
      </c>
      <c r="D6864" t="s">
        <v>287</v>
      </c>
      <c r="E6864" t="s">
        <v>288</v>
      </c>
      <c r="G6864" t="s">
        <v>12057</v>
      </c>
      <c r="H6864" t="s">
        <v>81</v>
      </c>
      <c r="I6864" t="s">
        <v>82</v>
      </c>
      <c r="J6864" s="10" t="s">
        <v>1477</v>
      </c>
      <c r="K6864" t="s">
        <v>10</v>
      </c>
      <c r="L6864" s="48">
        <v>-1169</v>
      </c>
      <c r="M6864" t="s">
        <v>1472</v>
      </c>
      <c r="N6864" t="s">
        <v>11</v>
      </c>
      <c r="O6864" s="74">
        <v>6.5929000000000002</v>
      </c>
      <c r="P6864" s="11">
        <f t="shared" si="661"/>
        <v>-7707.1</v>
      </c>
      <c r="Q6864" s="12">
        <f t="shared" si="662"/>
        <v>7.3003400000000003</v>
      </c>
      <c r="R6864" s="14">
        <f t="shared" si="663"/>
        <v>0.90310000000000001</v>
      </c>
      <c r="S6864" s="13">
        <f t="shared" si="664"/>
        <v>-1055.72</v>
      </c>
      <c r="T6864" s="14" t="s">
        <v>349</v>
      </c>
      <c r="U6864" t="s">
        <v>36</v>
      </c>
    </row>
    <row r="6865" spans="1:21" x14ac:dyDescent="0.2">
      <c r="A6865" t="s">
        <v>6322</v>
      </c>
      <c r="B6865" s="23">
        <v>46000</v>
      </c>
      <c r="C6865" s="23">
        <v>45820</v>
      </c>
      <c r="D6865" t="s">
        <v>287</v>
      </c>
      <c r="E6865" t="s">
        <v>288</v>
      </c>
      <c r="G6865" t="s">
        <v>12057</v>
      </c>
      <c r="H6865" t="s">
        <v>857</v>
      </c>
      <c r="I6865" t="s">
        <v>858</v>
      </c>
      <c r="J6865" s="10" t="str">
        <f>+LEFT(U6865,4)</f>
        <v>GLID</v>
      </c>
      <c r="K6865" t="s">
        <v>10</v>
      </c>
      <c r="L6865" s="48">
        <v>-306</v>
      </c>
      <c r="M6865" t="s">
        <v>1472</v>
      </c>
      <c r="N6865" t="s">
        <v>11</v>
      </c>
      <c r="O6865" s="74">
        <v>7.42</v>
      </c>
      <c r="P6865" s="11">
        <f t="shared" si="661"/>
        <v>-2270.52</v>
      </c>
      <c r="Q6865" s="12">
        <f t="shared" si="662"/>
        <v>7.3003400000000003</v>
      </c>
      <c r="R6865" s="14">
        <f t="shared" si="663"/>
        <v>1.0164</v>
      </c>
      <c r="S6865" s="13">
        <f t="shared" si="664"/>
        <v>-311.02</v>
      </c>
      <c r="T6865" s="14" t="s">
        <v>349</v>
      </c>
      <c r="U6865" t="s">
        <v>78</v>
      </c>
    </row>
    <row r="6866" spans="1:21" x14ac:dyDescent="0.2">
      <c r="A6866" t="s">
        <v>11013</v>
      </c>
      <c r="B6866" s="23">
        <v>46000</v>
      </c>
      <c r="C6866" s="23">
        <v>45944</v>
      </c>
      <c r="D6866" t="s">
        <v>287</v>
      </c>
      <c r="E6866" t="s">
        <v>288</v>
      </c>
      <c r="G6866" t="s">
        <v>12058</v>
      </c>
      <c r="H6866" t="s">
        <v>1555</v>
      </c>
      <c r="I6866" t="s">
        <v>1556</v>
      </c>
      <c r="J6866" s="10" t="s">
        <v>1477</v>
      </c>
      <c r="K6866" t="s">
        <v>10</v>
      </c>
      <c r="L6866" s="48">
        <v>-46</v>
      </c>
      <c r="M6866" t="s">
        <v>1472</v>
      </c>
      <c r="N6866" t="s">
        <v>11</v>
      </c>
      <c r="O6866" s="74">
        <v>7.42</v>
      </c>
      <c r="P6866" s="11">
        <f t="shared" si="661"/>
        <v>-341.32</v>
      </c>
      <c r="Q6866" s="12">
        <f t="shared" si="662"/>
        <v>7.3003400000000003</v>
      </c>
      <c r="R6866" s="14">
        <f t="shared" si="663"/>
        <v>1.0164</v>
      </c>
      <c r="S6866" s="13">
        <f t="shared" si="664"/>
        <v>-46.75</v>
      </c>
      <c r="T6866" s="14" t="s">
        <v>349</v>
      </c>
      <c r="U6866" t="s">
        <v>36</v>
      </c>
    </row>
    <row r="6867" spans="1:21" x14ac:dyDescent="0.2">
      <c r="A6867" t="s">
        <v>11023</v>
      </c>
      <c r="B6867" s="23">
        <v>46000</v>
      </c>
      <c r="C6867" s="23">
        <v>45968</v>
      </c>
      <c r="D6867" t="s">
        <v>287</v>
      </c>
      <c r="E6867" t="s">
        <v>288</v>
      </c>
      <c r="G6867" t="s">
        <v>12057</v>
      </c>
      <c r="H6867" t="s">
        <v>854</v>
      </c>
      <c r="I6867" t="s">
        <v>855</v>
      </c>
      <c r="J6867" s="10" t="str">
        <f>+LEFT(U6867,4)</f>
        <v>GLID</v>
      </c>
      <c r="K6867" t="s">
        <v>10</v>
      </c>
      <c r="L6867" s="48">
        <v>-114</v>
      </c>
      <c r="M6867" t="s">
        <v>1472</v>
      </c>
      <c r="N6867" t="s">
        <v>11</v>
      </c>
      <c r="O6867" s="74">
        <v>7.8</v>
      </c>
      <c r="P6867" s="11">
        <f t="shared" si="661"/>
        <v>-889.2</v>
      </c>
      <c r="Q6867" s="12">
        <f t="shared" si="662"/>
        <v>7.3003400000000003</v>
      </c>
      <c r="R6867" s="14">
        <f t="shared" si="663"/>
        <v>1.0684</v>
      </c>
      <c r="S6867" s="13">
        <f t="shared" si="664"/>
        <v>-121.8</v>
      </c>
      <c r="T6867" s="14" t="s">
        <v>349</v>
      </c>
      <c r="U6867" t="s">
        <v>78</v>
      </c>
    </row>
    <row r="6868" spans="1:21" x14ac:dyDescent="0.2">
      <c r="A6868" t="s">
        <v>11037</v>
      </c>
      <c r="B6868" s="23">
        <v>46000</v>
      </c>
      <c r="C6868" s="23">
        <v>45944</v>
      </c>
      <c r="D6868" t="s">
        <v>287</v>
      </c>
      <c r="E6868" t="s">
        <v>288</v>
      </c>
      <c r="G6868" t="s">
        <v>12057</v>
      </c>
      <c r="H6868" t="s">
        <v>71</v>
      </c>
      <c r="I6868" t="s">
        <v>72</v>
      </c>
      <c r="J6868" s="10" t="s">
        <v>1477</v>
      </c>
      <c r="K6868" t="s">
        <v>10</v>
      </c>
      <c r="L6868" s="48">
        <v>-130</v>
      </c>
      <c r="M6868" t="s">
        <v>1472</v>
      </c>
      <c r="N6868" t="s">
        <v>11</v>
      </c>
      <c r="O6868" s="74">
        <v>8.15</v>
      </c>
      <c r="P6868" s="11">
        <f t="shared" si="661"/>
        <v>-1059.5</v>
      </c>
      <c r="Q6868" s="12">
        <f t="shared" si="662"/>
        <v>7.3003400000000003</v>
      </c>
      <c r="R6868" s="14">
        <f t="shared" si="663"/>
        <v>1.1164000000000001</v>
      </c>
      <c r="S6868" s="13">
        <f t="shared" si="664"/>
        <v>-145.13</v>
      </c>
      <c r="T6868" s="14" t="s">
        <v>349</v>
      </c>
      <c r="U6868" t="s">
        <v>36</v>
      </c>
    </row>
    <row r="6869" spans="1:21" x14ac:dyDescent="0.2">
      <c r="A6869" t="s">
        <v>7414</v>
      </c>
      <c r="B6869" s="23">
        <v>46000</v>
      </c>
      <c r="C6869" s="23">
        <v>45820</v>
      </c>
      <c r="D6869" t="s">
        <v>287</v>
      </c>
      <c r="E6869" t="s">
        <v>288</v>
      </c>
      <c r="G6869" t="s">
        <v>12058</v>
      </c>
      <c r="H6869" t="s">
        <v>848</v>
      </c>
      <c r="I6869" t="s">
        <v>849</v>
      </c>
      <c r="J6869" s="10" t="str">
        <f>+LEFT(U6869,4)</f>
        <v>GLID</v>
      </c>
      <c r="K6869" t="s">
        <v>10</v>
      </c>
      <c r="L6869" s="48">
        <v>-50</v>
      </c>
      <c r="M6869" t="s">
        <v>1472</v>
      </c>
      <c r="N6869" t="s">
        <v>11</v>
      </c>
      <c r="O6869" s="74">
        <v>8.84</v>
      </c>
      <c r="P6869" s="11">
        <f t="shared" si="661"/>
        <v>-442</v>
      </c>
      <c r="Q6869" s="12">
        <f t="shared" si="662"/>
        <v>7.3003400000000003</v>
      </c>
      <c r="R6869" s="14">
        <f t="shared" si="663"/>
        <v>1.2109000000000001</v>
      </c>
      <c r="S6869" s="13">
        <f t="shared" si="664"/>
        <v>-60.55</v>
      </c>
      <c r="T6869" s="14" t="s">
        <v>349</v>
      </c>
      <c r="U6869" t="s">
        <v>78</v>
      </c>
    </row>
    <row r="6870" spans="1:21" x14ac:dyDescent="0.2">
      <c r="A6870" t="s">
        <v>11040</v>
      </c>
      <c r="B6870" s="23">
        <v>46000</v>
      </c>
      <c r="C6870" s="23">
        <v>45944</v>
      </c>
      <c r="D6870" t="s">
        <v>287</v>
      </c>
      <c r="E6870" t="s">
        <v>288</v>
      </c>
      <c r="G6870" t="s">
        <v>12058</v>
      </c>
      <c r="H6870" t="s">
        <v>73</v>
      </c>
      <c r="I6870" t="s">
        <v>74</v>
      </c>
      <c r="J6870" s="10" t="s">
        <v>1477</v>
      </c>
      <c r="K6870" t="s">
        <v>10</v>
      </c>
      <c r="L6870" s="48">
        <v>-34</v>
      </c>
      <c r="M6870" t="s">
        <v>1472</v>
      </c>
      <c r="N6870" t="s">
        <v>11</v>
      </c>
      <c r="O6870" s="74">
        <v>8.84</v>
      </c>
      <c r="P6870" s="11">
        <f t="shared" si="661"/>
        <v>-300.56</v>
      </c>
      <c r="Q6870" s="12">
        <f t="shared" si="662"/>
        <v>7.3003400000000003</v>
      </c>
      <c r="R6870" s="14">
        <f t="shared" si="663"/>
        <v>1.2109000000000001</v>
      </c>
      <c r="S6870" s="13">
        <f t="shared" si="664"/>
        <v>-41.17</v>
      </c>
      <c r="T6870" s="14" t="s">
        <v>349</v>
      </c>
      <c r="U6870" t="s">
        <v>36</v>
      </c>
    </row>
    <row r="6871" spans="1:21" x14ac:dyDescent="0.2">
      <c r="A6871" t="s">
        <v>7418</v>
      </c>
      <c r="B6871" s="23">
        <v>46000</v>
      </c>
      <c r="C6871" s="23">
        <v>45820</v>
      </c>
      <c r="D6871" t="s">
        <v>287</v>
      </c>
      <c r="E6871" t="s">
        <v>288</v>
      </c>
      <c r="G6871" t="s">
        <v>12058</v>
      </c>
      <c r="H6871" t="s">
        <v>838</v>
      </c>
      <c r="I6871" t="s">
        <v>839</v>
      </c>
      <c r="J6871" s="10" t="str">
        <f>+LEFT(U6871,4)</f>
        <v>GLID</v>
      </c>
      <c r="K6871" t="s">
        <v>10</v>
      </c>
      <c r="L6871" s="48">
        <v>-200</v>
      </c>
      <c r="M6871" t="s">
        <v>1472</v>
      </c>
      <c r="N6871" t="s">
        <v>11</v>
      </c>
      <c r="O6871" s="74">
        <v>9.5</v>
      </c>
      <c r="P6871" s="11">
        <f t="shared" si="661"/>
        <v>-1900</v>
      </c>
      <c r="Q6871" s="12">
        <f t="shared" si="662"/>
        <v>7.3003400000000003</v>
      </c>
      <c r="R6871" s="14">
        <f t="shared" si="663"/>
        <v>1.3012999999999999</v>
      </c>
      <c r="S6871" s="13">
        <f t="shared" si="664"/>
        <v>-260.26</v>
      </c>
      <c r="T6871" s="14" t="s">
        <v>349</v>
      </c>
      <c r="U6871" t="s">
        <v>78</v>
      </c>
    </row>
    <row r="6872" spans="1:21" x14ac:dyDescent="0.2">
      <c r="A6872" t="s">
        <v>10058</v>
      </c>
      <c r="B6872" s="23">
        <v>46000</v>
      </c>
      <c r="C6872" s="23">
        <v>45911</v>
      </c>
      <c r="D6872" t="s">
        <v>287</v>
      </c>
      <c r="E6872" t="s">
        <v>288</v>
      </c>
      <c r="G6872" t="s">
        <v>12058</v>
      </c>
      <c r="H6872" t="s">
        <v>935</v>
      </c>
      <c r="I6872" t="s">
        <v>936</v>
      </c>
      <c r="J6872" s="10" t="s">
        <v>1477</v>
      </c>
      <c r="K6872" t="s">
        <v>10</v>
      </c>
      <c r="L6872" s="48">
        <v>-135</v>
      </c>
      <c r="M6872" t="s">
        <v>1472</v>
      </c>
      <c r="N6872" t="s">
        <v>11</v>
      </c>
      <c r="O6872" s="74">
        <v>7.3479999999999999</v>
      </c>
      <c r="P6872" s="11">
        <f t="shared" si="661"/>
        <v>-991.98</v>
      </c>
      <c r="Q6872" s="12">
        <f t="shared" si="662"/>
        <v>7.3003400000000003</v>
      </c>
      <c r="R6872" s="14">
        <f t="shared" si="663"/>
        <v>1.0065</v>
      </c>
      <c r="S6872" s="13">
        <f t="shared" si="664"/>
        <v>-135.88</v>
      </c>
      <c r="T6872" s="14" t="s">
        <v>349</v>
      </c>
      <c r="U6872" t="s">
        <v>36</v>
      </c>
    </row>
    <row r="6873" spans="1:21" x14ac:dyDescent="0.2">
      <c r="A6873" t="s">
        <v>11560</v>
      </c>
      <c r="B6873" s="23">
        <v>46000</v>
      </c>
      <c r="C6873" s="23">
        <v>45975</v>
      </c>
      <c r="D6873" t="s">
        <v>149</v>
      </c>
      <c r="E6873" t="s">
        <v>150</v>
      </c>
      <c r="G6873" t="s">
        <v>12196</v>
      </c>
      <c r="H6873" t="s">
        <v>7830</v>
      </c>
      <c r="I6873" t="s">
        <v>7831</v>
      </c>
      <c r="J6873" s="10" t="str">
        <f t="shared" ref="J6873:J6904" si="665">+LEFT(U6873,4)</f>
        <v>GLID</v>
      </c>
      <c r="K6873" t="s">
        <v>10</v>
      </c>
      <c r="L6873" s="48">
        <v>1012</v>
      </c>
      <c r="M6873" t="s">
        <v>1472</v>
      </c>
      <c r="N6873" t="s">
        <v>11</v>
      </c>
      <c r="O6873" s="74">
        <v>4.3754</v>
      </c>
      <c r="P6873" s="11">
        <f t="shared" si="661"/>
        <v>4427.8999999999996</v>
      </c>
      <c r="Q6873" s="12">
        <f t="shared" si="662"/>
        <v>7.3003400000000003</v>
      </c>
      <c r="R6873" s="14">
        <f t="shared" si="663"/>
        <v>0.59930000000000005</v>
      </c>
      <c r="S6873" s="13">
        <f t="shared" si="664"/>
        <v>606.49</v>
      </c>
      <c r="T6873" s="14" t="s">
        <v>349</v>
      </c>
      <c r="U6873" t="s">
        <v>78</v>
      </c>
    </row>
    <row r="6874" spans="1:21" x14ac:dyDescent="0.2">
      <c r="A6874" t="s">
        <v>11527</v>
      </c>
      <c r="B6874" s="23">
        <v>46000</v>
      </c>
      <c r="C6874" s="23">
        <v>45967</v>
      </c>
      <c r="D6874" t="s">
        <v>149</v>
      </c>
      <c r="E6874" t="s">
        <v>150</v>
      </c>
      <c r="G6874" t="s">
        <v>12196</v>
      </c>
      <c r="H6874" t="s">
        <v>1179</v>
      </c>
      <c r="I6874" t="s">
        <v>1180</v>
      </c>
      <c r="J6874" s="10" t="str">
        <f t="shared" si="665"/>
        <v>GLID</v>
      </c>
      <c r="K6874" t="s">
        <v>10</v>
      </c>
      <c r="L6874" s="48">
        <v>510</v>
      </c>
      <c r="M6874" t="s">
        <v>1472</v>
      </c>
      <c r="N6874" t="s">
        <v>11</v>
      </c>
      <c r="O6874" s="74">
        <v>3.6753999999999998</v>
      </c>
      <c r="P6874" s="11">
        <f t="shared" si="661"/>
        <v>1874.45</v>
      </c>
      <c r="Q6874" s="12">
        <f t="shared" si="662"/>
        <v>7.3003400000000003</v>
      </c>
      <c r="R6874" s="14">
        <f t="shared" si="663"/>
        <v>0.50349999999999995</v>
      </c>
      <c r="S6874" s="13">
        <f t="shared" si="664"/>
        <v>256.79000000000002</v>
      </c>
      <c r="T6874" s="14" t="s">
        <v>349</v>
      </c>
      <c r="U6874" t="s">
        <v>78</v>
      </c>
    </row>
    <row r="6875" spans="1:21" x14ac:dyDescent="0.2">
      <c r="A6875" t="s">
        <v>11585</v>
      </c>
      <c r="B6875" s="23">
        <v>46000</v>
      </c>
      <c r="C6875" s="23">
        <v>45975</v>
      </c>
      <c r="D6875" t="s">
        <v>149</v>
      </c>
      <c r="E6875" t="s">
        <v>150</v>
      </c>
      <c r="G6875" t="s">
        <v>12196</v>
      </c>
      <c r="H6875" t="s">
        <v>1179</v>
      </c>
      <c r="I6875" t="s">
        <v>1180</v>
      </c>
      <c r="J6875" s="10" t="str">
        <f t="shared" si="665"/>
        <v>GLID</v>
      </c>
      <c r="K6875" t="s">
        <v>10</v>
      </c>
      <c r="L6875" s="48">
        <v>2020</v>
      </c>
      <c r="M6875" t="s">
        <v>1472</v>
      </c>
      <c r="N6875" t="s">
        <v>11</v>
      </c>
      <c r="O6875" s="74">
        <v>3.6753999999999998</v>
      </c>
      <c r="P6875" s="11">
        <f t="shared" si="661"/>
        <v>7424.31</v>
      </c>
      <c r="Q6875" s="12">
        <f t="shared" si="662"/>
        <v>7.3003400000000003</v>
      </c>
      <c r="R6875" s="14">
        <f t="shared" si="663"/>
        <v>0.50349999999999995</v>
      </c>
      <c r="S6875" s="13">
        <f t="shared" si="664"/>
        <v>1017.07</v>
      </c>
      <c r="T6875" s="14" t="s">
        <v>349</v>
      </c>
      <c r="U6875" t="s">
        <v>78</v>
      </c>
    </row>
    <row r="6876" spans="1:21" x14ac:dyDescent="0.2">
      <c r="A6876" t="s">
        <v>11528</v>
      </c>
      <c r="B6876" s="23">
        <v>46000</v>
      </c>
      <c r="C6876" s="23">
        <v>45967</v>
      </c>
      <c r="D6876" t="s">
        <v>149</v>
      </c>
      <c r="E6876" t="s">
        <v>150</v>
      </c>
      <c r="G6876" t="s">
        <v>12196</v>
      </c>
      <c r="H6876" t="s">
        <v>3100</v>
      </c>
      <c r="I6876" t="s">
        <v>3315</v>
      </c>
      <c r="J6876" s="10" t="str">
        <f t="shared" si="665"/>
        <v>GLID</v>
      </c>
      <c r="K6876" t="s">
        <v>10</v>
      </c>
      <c r="L6876" s="48">
        <v>520</v>
      </c>
      <c r="M6876" t="s">
        <v>1472</v>
      </c>
      <c r="N6876" t="s">
        <v>11</v>
      </c>
      <c r="O6876" s="74">
        <v>4.8014000000000001</v>
      </c>
      <c r="P6876" s="11">
        <f t="shared" si="661"/>
        <v>2496.73</v>
      </c>
      <c r="Q6876" s="12">
        <f t="shared" si="662"/>
        <v>7.3003400000000003</v>
      </c>
      <c r="R6876" s="14">
        <f t="shared" si="663"/>
        <v>0.65769999999999995</v>
      </c>
      <c r="S6876" s="13">
        <f t="shared" si="664"/>
        <v>342</v>
      </c>
      <c r="T6876" s="14" t="s">
        <v>349</v>
      </c>
      <c r="U6876" t="s">
        <v>78</v>
      </c>
    </row>
    <row r="6877" spans="1:21" x14ac:dyDescent="0.2">
      <c r="A6877" t="s">
        <v>11667</v>
      </c>
      <c r="B6877" s="23">
        <v>46000</v>
      </c>
      <c r="C6877" s="23">
        <v>45978</v>
      </c>
      <c r="D6877" t="s">
        <v>806</v>
      </c>
      <c r="E6877" t="s">
        <v>807</v>
      </c>
      <c r="G6877" t="s">
        <v>12161</v>
      </c>
      <c r="H6877" t="s">
        <v>3248</v>
      </c>
      <c r="I6877" t="s">
        <v>3455</v>
      </c>
      <c r="J6877" s="10" t="str">
        <f t="shared" si="665"/>
        <v>BAG-</v>
      </c>
      <c r="K6877" t="s">
        <v>10</v>
      </c>
      <c r="L6877" s="48">
        <v>1000</v>
      </c>
      <c r="M6877" t="s">
        <v>1472</v>
      </c>
      <c r="N6877" t="s">
        <v>11</v>
      </c>
      <c r="O6877" s="74">
        <v>9.6000000000000002E-2</v>
      </c>
      <c r="P6877" s="11">
        <f t="shared" si="661"/>
        <v>96</v>
      </c>
      <c r="Q6877" s="12">
        <f t="shared" si="662"/>
        <v>7.3003400000000003</v>
      </c>
      <c r="R6877" s="14">
        <f t="shared" si="663"/>
        <v>1.32E-2</v>
      </c>
      <c r="S6877" s="13">
        <f t="shared" si="664"/>
        <v>13.2</v>
      </c>
      <c r="T6877" s="14" t="s">
        <v>349</v>
      </c>
      <c r="U6877" t="s">
        <v>810</v>
      </c>
    </row>
    <row r="6878" spans="1:21" x14ac:dyDescent="0.2">
      <c r="A6878" t="s">
        <v>11668</v>
      </c>
      <c r="B6878" s="23">
        <v>46000</v>
      </c>
      <c r="C6878" s="23">
        <v>45978</v>
      </c>
      <c r="D6878" t="s">
        <v>806</v>
      </c>
      <c r="E6878" t="s">
        <v>807</v>
      </c>
      <c r="G6878" t="s">
        <v>12161</v>
      </c>
      <c r="H6878" t="s">
        <v>3249</v>
      </c>
      <c r="I6878" t="s">
        <v>3456</v>
      </c>
      <c r="J6878" s="10" t="str">
        <f t="shared" si="665"/>
        <v>BAG-</v>
      </c>
      <c r="K6878" t="s">
        <v>10</v>
      </c>
      <c r="L6878" s="48">
        <v>3000</v>
      </c>
      <c r="M6878" t="s">
        <v>1472</v>
      </c>
      <c r="N6878" t="s">
        <v>11</v>
      </c>
      <c r="O6878" s="74">
        <v>0.113</v>
      </c>
      <c r="P6878" s="11">
        <f t="shared" si="661"/>
        <v>339</v>
      </c>
      <c r="Q6878" s="12">
        <f t="shared" si="662"/>
        <v>7.3003400000000003</v>
      </c>
      <c r="R6878" s="14">
        <f t="shared" si="663"/>
        <v>1.55E-2</v>
      </c>
      <c r="S6878" s="13">
        <f t="shared" si="664"/>
        <v>46.5</v>
      </c>
      <c r="T6878" s="14" t="s">
        <v>349</v>
      </c>
      <c r="U6878" t="s">
        <v>810</v>
      </c>
    </row>
    <row r="6879" spans="1:21" x14ac:dyDescent="0.2">
      <c r="A6879" t="s">
        <v>11669</v>
      </c>
      <c r="B6879" s="23">
        <v>46000</v>
      </c>
      <c r="C6879" s="23">
        <v>45978</v>
      </c>
      <c r="D6879" t="s">
        <v>806</v>
      </c>
      <c r="E6879" t="s">
        <v>807</v>
      </c>
      <c r="G6879" t="s">
        <v>12161</v>
      </c>
      <c r="H6879" t="s">
        <v>804</v>
      </c>
      <c r="I6879" t="s">
        <v>805</v>
      </c>
      <c r="J6879" s="10" t="str">
        <f t="shared" si="665"/>
        <v>BAG-</v>
      </c>
      <c r="K6879" t="s">
        <v>10</v>
      </c>
      <c r="L6879" s="48">
        <v>4000</v>
      </c>
      <c r="M6879" t="s">
        <v>1472</v>
      </c>
      <c r="N6879" t="s">
        <v>11</v>
      </c>
      <c r="O6879" s="74">
        <v>0.152</v>
      </c>
      <c r="P6879" s="11">
        <f t="shared" si="661"/>
        <v>608</v>
      </c>
      <c r="Q6879" s="12">
        <f t="shared" si="662"/>
        <v>7.3003400000000003</v>
      </c>
      <c r="R6879" s="14">
        <f t="shared" si="663"/>
        <v>2.0799999999999999E-2</v>
      </c>
      <c r="S6879" s="13">
        <f t="shared" si="664"/>
        <v>83.2</v>
      </c>
      <c r="T6879" s="14" t="s">
        <v>349</v>
      </c>
      <c r="U6879" t="s">
        <v>810</v>
      </c>
    </row>
    <row r="6880" spans="1:21" x14ac:dyDescent="0.2">
      <c r="A6880" t="s">
        <v>11670</v>
      </c>
      <c r="B6880" s="23">
        <v>46000</v>
      </c>
      <c r="C6880" s="23">
        <v>45978</v>
      </c>
      <c r="D6880" t="s">
        <v>806</v>
      </c>
      <c r="E6880" t="s">
        <v>807</v>
      </c>
      <c r="G6880" t="s">
        <v>12247</v>
      </c>
      <c r="H6880" t="s">
        <v>1601</v>
      </c>
      <c r="I6880" t="s">
        <v>1602</v>
      </c>
      <c r="J6880" s="10" t="str">
        <f t="shared" si="665"/>
        <v>BAG-</v>
      </c>
      <c r="K6880" t="s">
        <v>10</v>
      </c>
      <c r="L6880" s="48">
        <v>13000</v>
      </c>
      <c r="M6880" t="s">
        <v>1472</v>
      </c>
      <c r="N6880" t="s">
        <v>11</v>
      </c>
      <c r="O6880" s="74">
        <v>0.158</v>
      </c>
      <c r="P6880" s="11">
        <f t="shared" si="661"/>
        <v>2054</v>
      </c>
      <c r="Q6880" s="12">
        <f t="shared" si="662"/>
        <v>7.3003400000000003</v>
      </c>
      <c r="R6880" s="14">
        <f t="shared" si="663"/>
        <v>2.1600000000000001E-2</v>
      </c>
      <c r="S6880" s="13">
        <f t="shared" si="664"/>
        <v>280.8</v>
      </c>
      <c r="T6880" s="14" t="s">
        <v>349</v>
      </c>
      <c r="U6880" t="s">
        <v>810</v>
      </c>
    </row>
    <row r="6881" spans="1:21" x14ac:dyDescent="0.2">
      <c r="A6881" t="s">
        <v>11788</v>
      </c>
      <c r="B6881" s="23">
        <v>46000</v>
      </c>
      <c r="C6881" s="23">
        <v>45982</v>
      </c>
      <c r="D6881" t="s">
        <v>806</v>
      </c>
      <c r="E6881" t="s">
        <v>807</v>
      </c>
      <c r="G6881" t="s">
        <v>12247</v>
      </c>
      <c r="H6881" t="s">
        <v>11317</v>
      </c>
      <c r="I6881" t="s">
        <v>11318</v>
      </c>
      <c r="J6881" s="10" t="str">
        <f t="shared" si="665"/>
        <v>BAG-</v>
      </c>
      <c r="K6881" t="s">
        <v>10</v>
      </c>
      <c r="L6881" s="48">
        <v>8100</v>
      </c>
      <c r="M6881" t="s">
        <v>1472</v>
      </c>
      <c r="N6881" t="s">
        <v>11</v>
      </c>
      <c r="O6881" s="74">
        <v>9.8000000000000004E-2</v>
      </c>
      <c r="P6881" s="11">
        <f t="shared" si="661"/>
        <v>793.8</v>
      </c>
      <c r="Q6881" s="12">
        <f t="shared" si="662"/>
        <v>7.3003400000000003</v>
      </c>
      <c r="R6881" s="14">
        <f t="shared" si="663"/>
        <v>1.34E-2</v>
      </c>
      <c r="S6881" s="13">
        <f t="shared" si="664"/>
        <v>108.54</v>
      </c>
      <c r="T6881" s="14" t="s">
        <v>349</v>
      </c>
      <c r="U6881" t="s">
        <v>810</v>
      </c>
    </row>
    <row r="6882" spans="1:21" x14ac:dyDescent="0.2">
      <c r="A6882" t="s">
        <v>11671</v>
      </c>
      <c r="B6882" s="23">
        <v>46000</v>
      </c>
      <c r="C6882" s="23">
        <v>45978</v>
      </c>
      <c r="D6882" t="s">
        <v>806</v>
      </c>
      <c r="E6882" t="s">
        <v>807</v>
      </c>
      <c r="G6882" t="s">
        <v>12247</v>
      </c>
      <c r="H6882" t="s">
        <v>3251</v>
      </c>
      <c r="I6882" t="s">
        <v>3458</v>
      </c>
      <c r="J6882" s="10" t="str">
        <f t="shared" si="665"/>
        <v>BAG-</v>
      </c>
      <c r="K6882" t="s">
        <v>10</v>
      </c>
      <c r="L6882" s="48">
        <v>12000</v>
      </c>
      <c r="M6882" t="s">
        <v>1472</v>
      </c>
      <c r="N6882" t="s">
        <v>11</v>
      </c>
      <c r="O6882" s="74">
        <v>0.13</v>
      </c>
      <c r="P6882" s="11">
        <f t="shared" si="661"/>
        <v>1560</v>
      </c>
      <c r="Q6882" s="12">
        <f t="shared" si="662"/>
        <v>7.3003400000000003</v>
      </c>
      <c r="R6882" s="14">
        <f t="shared" si="663"/>
        <v>1.78E-2</v>
      </c>
      <c r="S6882" s="13">
        <f t="shared" si="664"/>
        <v>213.6</v>
      </c>
      <c r="T6882" s="14" t="s">
        <v>349</v>
      </c>
      <c r="U6882" t="s">
        <v>810</v>
      </c>
    </row>
    <row r="6883" spans="1:21" x14ac:dyDescent="0.2">
      <c r="A6883" t="s">
        <v>11742</v>
      </c>
      <c r="B6883" s="23">
        <v>46000</v>
      </c>
      <c r="C6883" s="23">
        <v>45979</v>
      </c>
      <c r="D6883" t="s">
        <v>806</v>
      </c>
      <c r="E6883" t="s">
        <v>807</v>
      </c>
      <c r="G6883" t="s">
        <v>12247</v>
      </c>
      <c r="H6883" t="s">
        <v>1567</v>
      </c>
      <c r="I6883" t="s">
        <v>1568</v>
      </c>
      <c r="J6883" s="10" t="str">
        <f t="shared" si="665"/>
        <v>BAG-</v>
      </c>
      <c r="K6883" t="s">
        <v>10</v>
      </c>
      <c r="L6883" s="48">
        <v>12000</v>
      </c>
      <c r="M6883" t="s">
        <v>1472</v>
      </c>
      <c r="N6883" t="s">
        <v>11</v>
      </c>
      <c r="O6883" s="74">
        <v>0.06</v>
      </c>
      <c r="P6883" s="11">
        <f t="shared" si="661"/>
        <v>720</v>
      </c>
      <c r="Q6883" s="12">
        <f t="shared" si="662"/>
        <v>7.3003400000000003</v>
      </c>
      <c r="R6883" s="14">
        <f t="shared" si="663"/>
        <v>8.2000000000000007E-3</v>
      </c>
      <c r="S6883" s="13">
        <f t="shared" si="664"/>
        <v>98.4</v>
      </c>
      <c r="T6883" s="14" t="s">
        <v>349</v>
      </c>
      <c r="U6883" t="s">
        <v>810</v>
      </c>
    </row>
    <row r="6884" spans="1:21" x14ac:dyDescent="0.2">
      <c r="A6884" t="s">
        <v>11743</v>
      </c>
      <c r="B6884" s="23">
        <v>46000</v>
      </c>
      <c r="C6884" s="23">
        <v>45979</v>
      </c>
      <c r="D6884" t="s">
        <v>806</v>
      </c>
      <c r="E6884" t="s">
        <v>807</v>
      </c>
      <c r="G6884" t="s">
        <v>12247</v>
      </c>
      <c r="H6884" t="s">
        <v>821</v>
      </c>
      <c r="I6884" t="s">
        <v>822</v>
      </c>
      <c r="J6884" s="10" t="str">
        <f t="shared" si="665"/>
        <v>BAG-</v>
      </c>
      <c r="K6884" t="s">
        <v>10</v>
      </c>
      <c r="L6884" s="48">
        <v>36000</v>
      </c>
      <c r="M6884" t="s">
        <v>1472</v>
      </c>
      <c r="N6884" t="s">
        <v>11</v>
      </c>
      <c r="O6884" s="74">
        <v>0.08</v>
      </c>
      <c r="P6884" s="11">
        <f t="shared" si="661"/>
        <v>2880</v>
      </c>
      <c r="Q6884" s="12">
        <f t="shared" si="662"/>
        <v>7.3003400000000003</v>
      </c>
      <c r="R6884" s="14">
        <f t="shared" si="663"/>
        <v>1.0999999999999999E-2</v>
      </c>
      <c r="S6884" s="13">
        <f t="shared" si="664"/>
        <v>396</v>
      </c>
      <c r="T6884" s="14" t="s">
        <v>349</v>
      </c>
      <c r="U6884" t="s">
        <v>810</v>
      </c>
    </row>
    <row r="6885" spans="1:21" x14ac:dyDescent="0.2">
      <c r="A6885" t="s">
        <v>11672</v>
      </c>
      <c r="B6885" s="23">
        <v>46000</v>
      </c>
      <c r="C6885" s="23">
        <v>45978</v>
      </c>
      <c r="D6885" t="s">
        <v>806</v>
      </c>
      <c r="E6885" t="s">
        <v>807</v>
      </c>
      <c r="G6885" t="s">
        <v>12247</v>
      </c>
      <c r="H6885" t="s">
        <v>817</v>
      </c>
      <c r="I6885" t="s">
        <v>818</v>
      </c>
      <c r="J6885" s="10" t="str">
        <f t="shared" si="665"/>
        <v>BAG-</v>
      </c>
      <c r="K6885" t="s">
        <v>10</v>
      </c>
      <c r="L6885" s="48">
        <v>14000</v>
      </c>
      <c r="M6885" t="s">
        <v>1472</v>
      </c>
      <c r="N6885" t="s">
        <v>11</v>
      </c>
      <c r="O6885" s="74">
        <v>8.5000000000000006E-2</v>
      </c>
      <c r="P6885" s="11">
        <f t="shared" si="661"/>
        <v>1190</v>
      </c>
      <c r="Q6885" s="12">
        <f t="shared" si="662"/>
        <v>7.3003400000000003</v>
      </c>
      <c r="R6885" s="14">
        <f t="shared" si="663"/>
        <v>1.1599999999999999E-2</v>
      </c>
      <c r="S6885" s="13">
        <f t="shared" si="664"/>
        <v>162.4</v>
      </c>
      <c r="T6885" s="14" t="s">
        <v>349</v>
      </c>
      <c r="U6885" t="s">
        <v>810</v>
      </c>
    </row>
    <row r="6886" spans="1:21" x14ac:dyDescent="0.2">
      <c r="A6886" t="s">
        <v>11673</v>
      </c>
      <c r="B6886" s="23">
        <v>46000</v>
      </c>
      <c r="C6886" s="23">
        <v>45978</v>
      </c>
      <c r="D6886" t="s">
        <v>806</v>
      </c>
      <c r="E6886" t="s">
        <v>807</v>
      </c>
      <c r="G6886" t="s">
        <v>12247</v>
      </c>
      <c r="H6886" t="s">
        <v>3192</v>
      </c>
      <c r="I6886" t="s">
        <v>3399</v>
      </c>
      <c r="J6886" s="10" t="str">
        <f t="shared" si="665"/>
        <v>BAG-</v>
      </c>
      <c r="K6886" t="s">
        <v>10</v>
      </c>
      <c r="L6886" s="48">
        <v>6000</v>
      </c>
      <c r="M6886" t="s">
        <v>1472</v>
      </c>
      <c r="N6886" t="s">
        <v>11</v>
      </c>
      <c r="O6886" s="74">
        <v>0.115</v>
      </c>
      <c r="P6886" s="11">
        <f t="shared" si="661"/>
        <v>690</v>
      </c>
      <c r="Q6886" s="12">
        <f t="shared" si="662"/>
        <v>7.3003400000000003</v>
      </c>
      <c r="R6886" s="14">
        <f t="shared" si="663"/>
        <v>1.5800000000000002E-2</v>
      </c>
      <c r="S6886" s="13">
        <f t="shared" si="664"/>
        <v>94.8</v>
      </c>
      <c r="T6886" s="14" t="s">
        <v>349</v>
      </c>
      <c r="U6886" t="s">
        <v>810</v>
      </c>
    </row>
    <row r="6887" spans="1:21" x14ac:dyDescent="0.2">
      <c r="A6887" t="s">
        <v>11789</v>
      </c>
      <c r="B6887" s="23">
        <v>46000</v>
      </c>
      <c r="C6887" s="23">
        <v>45982</v>
      </c>
      <c r="D6887" t="s">
        <v>806</v>
      </c>
      <c r="E6887" t="s">
        <v>807</v>
      </c>
      <c r="G6887" t="s">
        <v>12247</v>
      </c>
      <c r="H6887" t="s">
        <v>3192</v>
      </c>
      <c r="I6887" t="s">
        <v>3399</v>
      </c>
      <c r="J6887" s="10" t="str">
        <f t="shared" si="665"/>
        <v>BAG-</v>
      </c>
      <c r="K6887" t="s">
        <v>10</v>
      </c>
      <c r="L6887" s="48">
        <v>4000</v>
      </c>
      <c r="M6887" t="s">
        <v>1472</v>
      </c>
      <c r="N6887" t="s">
        <v>11</v>
      </c>
      <c r="O6887" s="74">
        <v>0.115</v>
      </c>
      <c r="P6887" s="11">
        <f t="shared" si="661"/>
        <v>460</v>
      </c>
      <c r="Q6887" s="12">
        <f t="shared" si="662"/>
        <v>7.3003400000000003</v>
      </c>
      <c r="R6887" s="14">
        <f t="shared" si="663"/>
        <v>1.5800000000000002E-2</v>
      </c>
      <c r="S6887" s="13">
        <f t="shared" si="664"/>
        <v>63.2</v>
      </c>
      <c r="T6887" s="14" t="s">
        <v>349</v>
      </c>
      <c r="U6887" t="s">
        <v>810</v>
      </c>
    </row>
    <row r="6888" spans="1:21" x14ac:dyDescent="0.2">
      <c r="A6888" t="s">
        <v>11057</v>
      </c>
      <c r="B6888" s="23">
        <v>46000</v>
      </c>
      <c r="C6888" s="23">
        <v>45939</v>
      </c>
      <c r="D6888" t="s">
        <v>263</v>
      </c>
      <c r="E6888" t="s">
        <v>0</v>
      </c>
      <c r="G6888" t="s">
        <v>12139</v>
      </c>
      <c r="H6888" t="s">
        <v>3796</v>
      </c>
      <c r="I6888" t="s">
        <v>3797</v>
      </c>
      <c r="J6888" s="10" t="str">
        <f t="shared" si="665"/>
        <v>HDL-</v>
      </c>
      <c r="K6888" t="s">
        <v>10</v>
      </c>
      <c r="L6888" s="48">
        <v>39</v>
      </c>
      <c r="M6888" t="s">
        <v>1472</v>
      </c>
      <c r="N6888" t="s">
        <v>11</v>
      </c>
      <c r="O6888" s="74">
        <v>14.150399999999999</v>
      </c>
      <c r="P6888" s="11">
        <f t="shared" si="661"/>
        <v>551.87</v>
      </c>
      <c r="Q6888" s="12">
        <f t="shared" si="662"/>
        <v>7.3003400000000003</v>
      </c>
      <c r="R6888" s="14">
        <f t="shared" si="663"/>
        <v>1.9382999999999999</v>
      </c>
      <c r="S6888" s="13">
        <f t="shared" si="664"/>
        <v>75.59</v>
      </c>
      <c r="T6888" s="14" t="s">
        <v>349</v>
      </c>
      <c r="U6888" t="s">
        <v>228</v>
      </c>
    </row>
    <row r="6889" spans="1:21" x14ac:dyDescent="0.2">
      <c r="A6889" t="s">
        <v>11654</v>
      </c>
      <c r="B6889" s="23">
        <v>46000</v>
      </c>
      <c r="C6889" s="23">
        <v>45978</v>
      </c>
      <c r="D6889" t="s">
        <v>709</v>
      </c>
      <c r="E6889" t="s">
        <v>710</v>
      </c>
      <c r="G6889" t="s">
        <v>12246</v>
      </c>
      <c r="H6889" t="s">
        <v>3144</v>
      </c>
      <c r="I6889" t="s">
        <v>3354</v>
      </c>
      <c r="J6889" s="10" t="str">
        <f t="shared" si="665"/>
        <v>LHDL</v>
      </c>
      <c r="K6889" t="s">
        <v>10</v>
      </c>
      <c r="L6889" s="48">
        <v>3150</v>
      </c>
      <c r="M6889" t="s">
        <v>1472</v>
      </c>
      <c r="N6889" t="s">
        <v>11</v>
      </c>
      <c r="O6889" s="74">
        <v>1.8205</v>
      </c>
      <c r="P6889" s="11">
        <f t="shared" si="661"/>
        <v>5734.58</v>
      </c>
      <c r="Q6889" s="12">
        <f t="shared" si="662"/>
        <v>7.3003400000000003</v>
      </c>
      <c r="R6889" s="14">
        <f t="shared" si="663"/>
        <v>0.24940000000000001</v>
      </c>
      <c r="S6889" s="13">
        <f t="shared" si="664"/>
        <v>785.61</v>
      </c>
      <c r="T6889" s="14" t="s">
        <v>349</v>
      </c>
      <c r="U6889" t="s">
        <v>125</v>
      </c>
    </row>
    <row r="6890" spans="1:21" x14ac:dyDescent="0.2">
      <c r="A6890" t="s">
        <v>11427</v>
      </c>
      <c r="B6890" s="23">
        <v>46000</v>
      </c>
      <c r="C6890" s="23">
        <v>45927</v>
      </c>
      <c r="D6890" t="s">
        <v>143</v>
      </c>
      <c r="E6890" t="s">
        <v>144</v>
      </c>
      <c r="G6890" t="s">
        <v>12136</v>
      </c>
      <c r="H6890" t="s">
        <v>1796</v>
      </c>
      <c r="I6890" t="s">
        <v>1797</v>
      </c>
      <c r="J6890" s="10" t="str">
        <f t="shared" si="665"/>
        <v>LHDL</v>
      </c>
      <c r="K6890" t="s">
        <v>10</v>
      </c>
      <c r="L6890" s="48">
        <v>360</v>
      </c>
      <c r="M6890" t="s">
        <v>1472</v>
      </c>
      <c r="N6890" t="s">
        <v>11</v>
      </c>
      <c r="O6890" s="74">
        <v>7.2134999999999998</v>
      </c>
      <c r="P6890" s="11">
        <f t="shared" si="661"/>
        <v>2596.86</v>
      </c>
      <c r="Q6890" s="12">
        <f t="shared" si="662"/>
        <v>7.3003400000000003</v>
      </c>
      <c r="R6890" s="14">
        <f t="shared" si="663"/>
        <v>0.98809999999999998</v>
      </c>
      <c r="S6890" s="13">
        <f t="shared" si="664"/>
        <v>355.72</v>
      </c>
      <c r="T6890" s="14" t="s">
        <v>349</v>
      </c>
      <c r="U6890" t="s">
        <v>125</v>
      </c>
    </row>
    <row r="6891" spans="1:21" x14ac:dyDescent="0.2">
      <c r="A6891" t="s">
        <v>11796</v>
      </c>
      <c r="B6891" s="23">
        <v>46000</v>
      </c>
      <c r="C6891" s="23">
        <v>45982</v>
      </c>
      <c r="D6891" t="s">
        <v>143</v>
      </c>
      <c r="E6891" t="s">
        <v>144</v>
      </c>
      <c r="G6891" t="s">
        <v>12136</v>
      </c>
      <c r="H6891" t="s">
        <v>1798</v>
      </c>
      <c r="I6891" t="s">
        <v>1799</v>
      </c>
      <c r="J6891" s="10" t="str">
        <f t="shared" si="665"/>
        <v>LHDL</v>
      </c>
      <c r="K6891" t="s">
        <v>10</v>
      </c>
      <c r="L6891" s="48">
        <v>300</v>
      </c>
      <c r="M6891" t="s">
        <v>1472</v>
      </c>
      <c r="N6891" t="s">
        <v>11</v>
      </c>
      <c r="O6891" s="74">
        <v>7.2134999999999998</v>
      </c>
      <c r="P6891" s="11">
        <f t="shared" si="661"/>
        <v>2164.0500000000002</v>
      </c>
      <c r="Q6891" s="12">
        <f t="shared" si="662"/>
        <v>7.3003400000000003</v>
      </c>
      <c r="R6891" s="14">
        <f t="shared" si="663"/>
        <v>0.98809999999999998</v>
      </c>
      <c r="S6891" s="13">
        <f t="shared" si="664"/>
        <v>296.43</v>
      </c>
      <c r="T6891" s="14" t="s">
        <v>349</v>
      </c>
      <c r="U6891" t="s">
        <v>125</v>
      </c>
    </row>
    <row r="6892" spans="1:21" x14ac:dyDescent="0.2">
      <c r="A6892" t="s">
        <v>11799</v>
      </c>
      <c r="B6892" s="23">
        <v>46000</v>
      </c>
      <c r="C6892" s="23">
        <v>45982</v>
      </c>
      <c r="D6892" t="s">
        <v>143</v>
      </c>
      <c r="E6892" t="s">
        <v>144</v>
      </c>
      <c r="G6892" t="s">
        <v>12136</v>
      </c>
      <c r="H6892" t="s">
        <v>1798</v>
      </c>
      <c r="I6892" t="s">
        <v>1799</v>
      </c>
      <c r="J6892" s="10" t="str">
        <f t="shared" si="665"/>
        <v>LHDL</v>
      </c>
      <c r="K6892" t="s">
        <v>10</v>
      </c>
      <c r="L6892" s="48">
        <v>300</v>
      </c>
      <c r="M6892" t="s">
        <v>1472</v>
      </c>
      <c r="N6892" t="s">
        <v>11</v>
      </c>
      <c r="O6892" s="74">
        <v>7.2134999999999998</v>
      </c>
      <c r="P6892" s="11">
        <f t="shared" si="661"/>
        <v>2164.0500000000002</v>
      </c>
      <c r="Q6892" s="12">
        <f t="shared" si="662"/>
        <v>7.3003400000000003</v>
      </c>
      <c r="R6892" s="14">
        <f t="shared" si="663"/>
        <v>0.98809999999999998</v>
      </c>
      <c r="S6892" s="13">
        <f t="shared" si="664"/>
        <v>296.43</v>
      </c>
      <c r="T6892" s="14" t="s">
        <v>349</v>
      </c>
      <c r="U6892" t="s">
        <v>125</v>
      </c>
    </row>
    <row r="6893" spans="1:21" x14ac:dyDescent="0.2">
      <c r="A6893" t="s">
        <v>11407</v>
      </c>
      <c r="B6893" s="23">
        <v>46000</v>
      </c>
      <c r="C6893" s="23">
        <v>45923</v>
      </c>
      <c r="D6893" t="s">
        <v>2255</v>
      </c>
      <c r="E6893" t="s">
        <v>2256</v>
      </c>
      <c r="G6893" t="s">
        <v>12121</v>
      </c>
      <c r="H6893" t="s">
        <v>3149</v>
      </c>
      <c r="I6893" t="s">
        <v>3359</v>
      </c>
      <c r="J6893" s="10" t="str">
        <f t="shared" si="665"/>
        <v>HDL-</v>
      </c>
      <c r="K6893" t="s">
        <v>10</v>
      </c>
      <c r="L6893" s="48">
        <v>5610</v>
      </c>
      <c r="M6893" t="s">
        <v>1472</v>
      </c>
      <c r="N6893" t="s">
        <v>11</v>
      </c>
      <c r="O6893" s="74">
        <v>7.8714000000000004</v>
      </c>
      <c r="P6893" s="11">
        <f t="shared" si="661"/>
        <v>44158.55</v>
      </c>
      <c r="Q6893" s="12">
        <f t="shared" si="662"/>
        <v>7.3003400000000003</v>
      </c>
      <c r="R6893" s="14">
        <f t="shared" si="663"/>
        <v>1.0782</v>
      </c>
      <c r="S6893" s="13">
        <f t="shared" si="664"/>
        <v>6048.7</v>
      </c>
      <c r="T6893" s="14" t="s">
        <v>349</v>
      </c>
      <c r="U6893" t="s">
        <v>228</v>
      </c>
    </row>
    <row r="6894" spans="1:21" x14ac:dyDescent="0.2">
      <c r="A6894" t="s">
        <v>11790</v>
      </c>
      <c r="B6894" s="23">
        <v>46000</v>
      </c>
      <c r="C6894" s="23">
        <v>45982</v>
      </c>
      <c r="D6894" t="s">
        <v>806</v>
      </c>
      <c r="E6894" t="s">
        <v>807</v>
      </c>
      <c r="G6894" t="s">
        <v>12248</v>
      </c>
      <c r="H6894" t="s">
        <v>3518</v>
      </c>
      <c r="I6894" t="s">
        <v>3519</v>
      </c>
      <c r="J6894" s="10" t="str">
        <f t="shared" si="665"/>
        <v>BAG-</v>
      </c>
      <c r="K6894" t="s">
        <v>10</v>
      </c>
      <c r="L6894" s="48">
        <v>1000</v>
      </c>
      <c r="M6894" t="s">
        <v>1472</v>
      </c>
      <c r="N6894" t="s">
        <v>11</v>
      </c>
      <c r="O6894" s="74">
        <v>0.08</v>
      </c>
      <c r="P6894" s="11">
        <f t="shared" si="661"/>
        <v>80</v>
      </c>
      <c r="Q6894" s="12">
        <f t="shared" si="662"/>
        <v>7.3003400000000003</v>
      </c>
      <c r="R6894" s="14">
        <f t="shared" si="663"/>
        <v>1.0999999999999999E-2</v>
      </c>
      <c r="S6894" s="13">
        <f t="shared" si="664"/>
        <v>11</v>
      </c>
      <c r="T6894" s="14" t="s">
        <v>349</v>
      </c>
      <c r="U6894" t="s">
        <v>810</v>
      </c>
    </row>
    <row r="6895" spans="1:21" x14ac:dyDescent="0.2">
      <c r="A6895" t="s">
        <v>11674</v>
      </c>
      <c r="B6895" s="23">
        <v>46000</v>
      </c>
      <c r="C6895" s="23">
        <v>45978</v>
      </c>
      <c r="D6895" t="s">
        <v>806</v>
      </c>
      <c r="E6895" t="s">
        <v>807</v>
      </c>
      <c r="G6895" t="s">
        <v>12248</v>
      </c>
      <c r="H6895" t="s">
        <v>3212</v>
      </c>
      <c r="I6895" t="s">
        <v>3419</v>
      </c>
      <c r="J6895" s="10" t="str">
        <f t="shared" si="665"/>
        <v>BAG-</v>
      </c>
      <c r="K6895" t="s">
        <v>10</v>
      </c>
      <c r="L6895" s="48">
        <v>8000</v>
      </c>
      <c r="M6895" t="s">
        <v>1472</v>
      </c>
      <c r="N6895" t="s">
        <v>11</v>
      </c>
      <c r="O6895" s="74">
        <v>8.7999999999999995E-2</v>
      </c>
      <c r="P6895" s="11">
        <f t="shared" si="661"/>
        <v>704</v>
      </c>
      <c r="Q6895" s="12">
        <f t="shared" si="662"/>
        <v>7.3003400000000003</v>
      </c>
      <c r="R6895" s="14">
        <f t="shared" si="663"/>
        <v>1.21E-2</v>
      </c>
      <c r="S6895" s="13">
        <f t="shared" si="664"/>
        <v>96.8</v>
      </c>
      <c r="T6895" s="14" t="s">
        <v>349</v>
      </c>
      <c r="U6895" t="s">
        <v>810</v>
      </c>
    </row>
    <row r="6896" spans="1:21" x14ac:dyDescent="0.2">
      <c r="A6896" t="s">
        <v>11675</v>
      </c>
      <c r="B6896" s="23">
        <v>46000</v>
      </c>
      <c r="C6896" s="23">
        <v>45978</v>
      </c>
      <c r="D6896" t="s">
        <v>806</v>
      </c>
      <c r="E6896" t="s">
        <v>807</v>
      </c>
      <c r="G6896" t="s">
        <v>12248</v>
      </c>
      <c r="H6896" t="s">
        <v>3213</v>
      </c>
      <c r="I6896" t="s">
        <v>3420</v>
      </c>
      <c r="J6896" s="10" t="str">
        <f t="shared" si="665"/>
        <v>BAG-</v>
      </c>
      <c r="K6896" t="s">
        <v>10</v>
      </c>
      <c r="L6896" s="48">
        <v>15000</v>
      </c>
      <c r="M6896" t="s">
        <v>1472</v>
      </c>
      <c r="N6896" t="s">
        <v>11</v>
      </c>
      <c r="O6896" s="74">
        <v>0.1</v>
      </c>
      <c r="P6896" s="11">
        <f t="shared" si="661"/>
        <v>1500</v>
      </c>
      <c r="Q6896" s="12">
        <f t="shared" si="662"/>
        <v>7.3003400000000003</v>
      </c>
      <c r="R6896" s="14">
        <f t="shared" si="663"/>
        <v>1.37E-2</v>
      </c>
      <c r="S6896" s="13">
        <f t="shared" si="664"/>
        <v>205.5</v>
      </c>
      <c r="T6896" s="14" t="s">
        <v>349</v>
      </c>
      <c r="U6896" t="s">
        <v>810</v>
      </c>
    </row>
    <row r="6897" spans="1:21" x14ac:dyDescent="0.2">
      <c r="A6897" t="s">
        <v>11842</v>
      </c>
      <c r="B6897" s="23">
        <v>46000</v>
      </c>
      <c r="C6897" s="23">
        <v>45988</v>
      </c>
      <c r="D6897" t="s">
        <v>806</v>
      </c>
      <c r="E6897" t="s">
        <v>807</v>
      </c>
      <c r="G6897" t="s">
        <v>12249</v>
      </c>
      <c r="H6897" t="s">
        <v>3213</v>
      </c>
      <c r="I6897" t="s">
        <v>3420</v>
      </c>
      <c r="J6897" s="10" t="str">
        <f t="shared" si="665"/>
        <v>BAG-</v>
      </c>
      <c r="K6897" t="s">
        <v>10</v>
      </c>
      <c r="L6897" s="48">
        <v>10000</v>
      </c>
      <c r="M6897" t="s">
        <v>1472</v>
      </c>
      <c r="N6897" t="s">
        <v>11</v>
      </c>
      <c r="O6897" s="74">
        <v>0.1</v>
      </c>
      <c r="P6897" s="11">
        <f t="shared" si="661"/>
        <v>1000</v>
      </c>
      <c r="Q6897" s="12">
        <f t="shared" si="662"/>
        <v>7.3003400000000003</v>
      </c>
      <c r="R6897" s="14">
        <f t="shared" si="663"/>
        <v>1.37E-2</v>
      </c>
      <c r="S6897" s="13">
        <f t="shared" si="664"/>
        <v>137</v>
      </c>
      <c r="T6897" s="14" t="s">
        <v>349</v>
      </c>
      <c r="U6897" t="s">
        <v>810</v>
      </c>
    </row>
    <row r="6898" spans="1:21" x14ac:dyDescent="0.2">
      <c r="A6898" t="s">
        <v>11791</v>
      </c>
      <c r="B6898" s="23">
        <v>46000</v>
      </c>
      <c r="C6898" s="23">
        <v>45982</v>
      </c>
      <c r="D6898" t="s">
        <v>806</v>
      </c>
      <c r="E6898" t="s">
        <v>807</v>
      </c>
      <c r="G6898" t="s">
        <v>12248</v>
      </c>
      <c r="H6898" t="s">
        <v>3138</v>
      </c>
      <c r="I6898" t="s">
        <v>3348</v>
      </c>
      <c r="J6898" s="10" t="str">
        <f t="shared" si="665"/>
        <v>BAG-</v>
      </c>
      <c r="K6898" t="s">
        <v>10</v>
      </c>
      <c r="L6898" s="48">
        <v>8000</v>
      </c>
      <c r="M6898" t="s">
        <v>1472</v>
      </c>
      <c r="N6898" t="s">
        <v>11</v>
      </c>
      <c r="O6898" s="74">
        <v>0.13200000000000001</v>
      </c>
      <c r="P6898" s="11">
        <f t="shared" si="661"/>
        <v>1056</v>
      </c>
      <c r="Q6898" s="12">
        <f t="shared" si="662"/>
        <v>7.3003400000000003</v>
      </c>
      <c r="R6898" s="14">
        <f t="shared" si="663"/>
        <v>1.8100000000000002E-2</v>
      </c>
      <c r="S6898" s="13">
        <f t="shared" si="664"/>
        <v>144.80000000000001</v>
      </c>
      <c r="T6898" s="14" t="s">
        <v>349</v>
      </c>
      <c r="U6898" t="s">
        <v>810</v>
      </c>
    </row>
    <row r="6899" spans="1:21" x14ac:dyDescent="0.2">
      <c r="A6899" t="s">
        <v>11676</v>
      </c>
      <c r="B6899" s="23">
        <v>46000</v>
      </c>
      <c r="C6899" s="23">
        <v>45978</v>
      </c>
      <c r="D6899" t="s">
        <v>806</v>
      </c>
      <c r="E6899" t="s">
        <v>807</v>
      </c>
      <c r="G6899" t="s">
        <v>12248</v>
      </c>
      <c r="H6899" t="s">
        <v>3214</v>
      </c>
      <c r="I6899" t="s">
        <v>3421</v>
      </c>
      <c r="J6899" s="10" t="str">
        <f t="shared" si="665"/>
        <v>BAG-</v>
      </c>
      <c r="K6899" t="s">
        <v>10</v>
      </c>
      <c r="L6899" s="48">
        <v>30000</v>
      </c>
      <c r="M6899" t="s">
        <v>1472</v>
      </c>
      <c r="N6899" t="s">
        <v>11</v>
      </c>
      <c r="O6899" s="74">
        <v>0.13</v>
      </c>
      <c r="P6899" s="11">
        <f t="shared" si="661"/>
        <v>3900</v>
      </c>
      <c r="Q6899" s="12">
        <f t="shared" si="662"/>
        <v>7.3003400000000003</v>
      </c>
      <c r="R6899" s="14">
        <f t="shared" si="663"/>
        <v>1.78E-2</v>
      </c>
      <c r="S6899" s="13">
        <f t="shared" si="664"/>
        <v>534</v>
      </c>
      <c r="T6899" s="14" t="s">
        <v>349</v>
      </c>
      <c r="U6899" t="s">
        <v>810</v>
      </c>
    </row>
    <row r="6900" spans="1:21" x14ac:dyDescent="0.2">
      <c r="A6900" t="s">
        <v>11792</v>
      </c>
      <c r="B6900" s="23">
        <v>46000</v>
      </c>
      <c r="C6900" s="23">
        <v>45982</v>
      </c>
      <c r="D6900" t="s">
        <v>806</v>
      </c>
      <c r="E6900" t="s">
        <v>807</v>
      </c>
      <c r="G6900" t="s">
        <v>12248</v>
      </c>
      <c r="H6900" t="s">
        <v>3139</v>
      </c>
      <c r="I6900" t="s">
        <v>3349</v>
      </c>
      <c r="J6900" s="10" t="str">
        <f t="shared" si="665"/>
        <v>BAG-</v>
      </c>
      <c r="K6900" t="s">
        <v>10</v>
      </c>
      <c r="L6900" s="48">
        <v>13500</v>
      </c>
      <c r="M6900" t="s">
        <v>1472</v>
      </c>
      <c r="N6900" t="s">
        <v>11</v>
      </c>
      <c r="O6900" s="74">
        <v>0.15</v>
      </c>
      <c r="P6900" s="11">
        <f t="shared" si="661"/>
        <v>2025</v>
      </c>
      <c r="Q6900" s="12">
        <f t="shared" si="662"/>
        <v>7.3003400000000003</v>
      </c>
      <c r="R6900" s="14">
        <f t="shared" si="663"/>
        <v>2.0500000000000001E-2</v>
      </c>
      <c r="S6900" s="13">
        <f t="shared" si="664"/>
        <v>276.75</v>
      </c>
      <c r="T6900" s="14" t="s">
        <v>349</v>
      </c>
      <c r="U6900" t="s">
        <v>810</v>
      </c>
    </row>
    <row r="6901" spans="1:21" x14ac:dyDescent="0.2">
      <c r="A6901" t="s">
        <v>11677</v>
      </c>
      <c r="B6901" s="23">
        <v>46000</v>
      </c>
      <c r="C6901" s="23">
        <v>45978</v>
      </c>
      <c r="D6901" t="s">
        <v>806</v>
      </c>
      <c r="E6901" t="s">
        <v>807</v>
      </c>
      <c r="G6901" t="s">
        <v>12248</v>
      </c>
      <c r="H6901" t="s">
        <v>3215</v>
      </c>
      <c r="I6901" t="s">
        <v>3422</v>
      </c>
      <c r="J6901" s="10" t="str">
        <f t="shared" si="665"/>
        <v>BAG-</v>
      </c>
      <c r="K6901" t="s">
        <v>10</v>
      </c>
      <c r="L6901" s="48">
        <v>12000</v>
      </c>
      <c r="M6901" t="s">
        <v>1472</v>
      </c>
      <c r="N6901" t="s">
        <v>11</v>
      </c>
      <c r="O6901" s="74">
        <v>0.14000000000000001</v>
      </c>
      <c r="P6901" s="11">
        <f t="shared" si="661"/>
        <v>1680</v>
      </c>
      <c r="Q6901" s="12">
        <f t="shared" si="662"/>
        <v>7.3003400000000003</v>
      </c>
      <c r="R6901" s="14">
        <f t="shared" si="663"/>
        <v>1.9199999999999998E-2</v>
      </c>
      <c r="S6901" s="13">
        <f t="shared" si="664"/>
        <v>230.4</v>
      </c>
      <c r="T6901" s="14" t="s">
        <v>349</v>
      </c>
      <c r="U6901" t="s">
        <v>810</v>
      </c>
    </row>
    <row r="6902" spans="1:21" x14ac:dyDescent="0.2">
      <c r="A6902" t="s">
        <v>11843</v>
      </c>
      <c r="B6902" s="23">
        <v>46000</v>
      </c>
      <c r="C6902" s="23">
        <v>45988</v>
      </c>
      <c r="D6902" t="s">
        <v>806</v>
      </c>
      <c r="E6902" t="s">
        <v>807</v>
      </c>
      <c r="G6902" t="s">
        <v>12249</v>
      </c>
      <c r="H6902" t="s">
        <v>3215</v>
      </c>
      <c r="I6902" t="s">
        <v>3422</v>
      </c>
      <c r="J6902" s="10" t="str">
        <f t="shared" si="665"/>
        <v>BAG-</v>
      </c>
      <c r="K6902" t="s">
        <v>10</v>
      </c>
      <c r="L6902" s="48">
        <v>15000</v>
      </c>
      <c r="M6902" t="s">
        <v>1472</v>
      </c>
      <c r="N6902" t="s">
        <v>11</v>
      </c>
      <c r="O6902" s="74">
        <v>0.14000000000000001</v>
      </c>
      <c r="P6902" s="11">
        <f t="shared" si="661"/>
        <v>2100</v>
      </c>
      <c r="Q6902" s="12">
        <f t="shared" si="662"/>
        <v>7.3003400000000003</v>
      </c>
      <c r="R6902" s="14">
        <f t="shared" si="663"/>
        <v>1.9199999999999998E-2</v>
      </c>
      <c r="S6902" s="13">
        <f t="shared" si="664"/>
        <v>288</v>
      </c>
      <c r="T6902" s="14" t="s">
        <v>349</v>
      </c>
      <c r="U6902" t="s">
        <v>810</v>
      </c>
    </row>
    <row r="6903" spans="1:21" x14ac:dyDescent="0.2">
      <c r="A6903" t="s">
        <v>11678</v>
      </c>
      <c r="B6903" s="23">
        <v>46000</v>
      </c>
      <c r="C6903" s="23">
        <v>45978</v>
      </c>
      <c r="D6903" t="s">
        <v>806</v>
      </c>
      <c r="E6903" t="s">
        <v>807</v>
      </c>
      <c r="G6903" t="s">
        <v>12249</v>
      </c>
      <c r="H6903" t="s">
        <v>3246</v>
      </c>
      <c r="I6903" t="s">
        <v>3453</v>
      </c>
      <c r="J6903" s="10" t="str">
        <f t="shared" si="665"/>
        <v>BAG-</v>
      </c>
      <c r="K6903" t="s">
        <v>10</v>
      </c>
      <c r="L6903" s="48">
        <v>10000</v>
      </c>
      <c r="M6903" t="s">
        <v>1472</v>
      </c>
      <c r="N6903" t="s">
        <v>11</v>
      </c>
      <c r="O6903" s="74">
        <v>0.185</v>
      </c>
      <c r="P6903" s="11">
        <f t="shared" si="661"/>
        <v>1850</v>
      </c>
      <c r="Q6903" s="12">
        <f t="shared" si="662"/>
        <v>7.3003400000000003</v>
      </c>
      <c r="R6903" s="14">
        <f t="shared" si="663"/>
        <v>2.53E-2</v>
      </c>
      <c r="S6903" s="13">
        <f t="shared" si="664"/>
        <v>253</v>
      </c>
      <c r="T6903" s="14" t="s">
        <v>349</v>
      </c>
      <c r="U6903" t="s">
        <v>810</v>
      </c>
    </row>
    <row r="6904" spans="1:21" x14ac:dyDescent="0.2">
      <c r="A6904" t="s">
        <v>11844</v>
      </c>
      <c r="B6904" s="23">
        <v>46000</v>
      </c>
      <c r="C6904" s="23">
        <v>45988</v>
      </c>
      <c r="D6904" t="s">
        <v>806</v>
      </c>
      <c r="E6904" t="s">
        <v>807</v>
      </c>
      <c r="G6904" t="s">
        <v>12249</v>
      </c>
      <c r="H6904" t="s">
        <v>3540</v>
      </c>
      <c r="I6904" t="s">
        <v>3541</v>
      </c>
      <c r="J6904" s="10" t="str">
        <f t="shared" si="665"/>
        <v>BAG-</v>
      </c>
      <c r="K6904" t="s">
        <v>10</v>
      </c>
      <c r="L6904" s="48">
        <v>5000</v>
      </c>
      <c r="M6904" t="s">
        <v>1472</v>
      </c>
      <c r="N6904" t="s">
        <v>11</v>
      </c>
      <c r="O6904" s="74">
        <v>0.2</v>
      </c>
      <c r="P6904" s="11">
        <f t="shared" si="661"/>
        <v>1000</v>
      </c>
      <c r="Q6904" s="12">
        <f t="shared" si="662"/>
        <v>7.3003400000000003</v>
      </c>
      <c r="R6904" s="14">
        <f t="shared" si="663"/>
        <v>2.7400000000000001E-2</v>
      </c>
      <c r="S6904" s="13">
        <f t="shared" si="664"/>
        <v>137</v>
      </c>
      <c r="T6904" s="14" t="s">
        <v>349</v>
      </c>
      <c r="U6904" t="s">
        <v>810</v>
      </c>
    </row>
    <row r="6905" spans="1:21" x14ac:dyDescent="0.2">
      <c r="A6905" t="s">
        <v>11679</v>
      </c>
      <c r="B6905" s="23">
        <v>46000</v>
      </c>
      <c r="C6905" s="23">
        <v>45978</v>
      </c>
      <c r="D6905" t="s">
        <v>806</v>
      </c>
      <c r="E6905" t="s">
        <v>807</v>
      </c>
      <c r="G6905" t="s">
        <v>12249</v>
      </c>
      <c r="H6905" t="s">
        <v>3550</v>
      </c>
      <c r="I6905" t="s">
        <v>3551</v>
      </c>
      <c r="J6905" s="10" t="str">
        <f t="shared" ref="J6905:J6936" si="666">+LEFT(U6905,4)</f>
        <v>BAG-</v>
      </c>
      <c r="K6905" t="s">
        <v>10</v>
      </c>
      <c r="L6905" s="48">
        <v>2000</v>
      </c>
      <c r="M6905" t="s">
        <v>1472</v>
      </c>
      <c r="N6905" t="s">
        <v>11</v>
      </c>
      <c r="O6905" s="74">
        <v>0.23699999999999999</v>
      </c>
      <c r="P6905" s="11">
        <f t="shared" si="661"/>
        <v>474</v>
      </c>
      <c r="Q6905" s="12">
        <f t="shared" si="662"/>
        <v>7.3003400000000003</v>
      </c>
      <c r="R6905" s="14">
        <f t="shared" si="663"/>
        <v>3.2500000000000001E-2</v>
      </c>
      <c r="S6905" s="13">
        <f t="shared" si="664"/>
        <v>65</v>
      </c>
      <c r="T6905" s="14" t="s">
        <v>349</v>
      </c>
      <c r="U6905" t="s">
        <v>810</v>
      </c>
    </row>
    <row r="6906" spans="1:21" x14ac:dyDescent="0.2">
      <c r="A6906" t="s">
        <v>11680</v>
      </c>
      <c r="B6906" s="23">
        <v>46000</v>
      </c>
      <c r="C6906" s="23">
        <v>45978</v>
      </c>
      <c r="D6906" t="s">
        <v>806</v>
      </c>
      <c r="E6906" t="s">
        <v>807</v>
      </c>
      <c r="G6906" t="s">
        <v>12249</v>
      </c>
      <c r="H6906" t="s">
        <v>3556</v>
      </c>
      <c r="I6906" t="s">
        <v>3557</v>
      </c>
      <c r="J6906" s="10" t="str">
        <f t="shared" si="666"/>
        <v>BAG-</v>
      </c>
      <c r="K6906" t="s">
        <v>10</v>
      </c>
      <c r="L6906" s="48">
        <v>3000</v>
      </c>
      <c r="M6906" t="s">
        <v>1472</v>
      </c>
      <c r="N6906" t="s">
        <v>11</v>
      </c>
      <c r="O6906" s="74">
        <v>0.26</v>
      </c>
      <c r="P6906" s="11">
        <f t="shared" si="661"/>
        <v>780</v>
      </c>
      <c r="Q6906" s="12">
        <f t="shared" si="662"/>
        <v>7.3003400000000003</v>
      </c>
      <c r="R6906" s="14">
        <f t="shared" si="663"/>
        <v>3.56E-2</v>
      </c>
      <c r="S6906" s="13">
        <f t="shared" si="664"/>
        <v>106.8</v>
      </c>
      <c r="T6906" s="14" t="s">
        <v>349</v>
      </c>
      <c r="U6906" t="s">
        <v>810</v>
      </c>
    </row>
    <row r="6907" spans="1:21" x14ac:dyDescent="0.2">
      <c r="A6907" t="s">
        <v>11681</v>
      </c>
      <c r="B6907" s="23">
        <v>46000</v>
      </c>
      <c r="C6907" s="23">
        <v>45978</v>
      </c>
      <c r="D6907" t="s">
        <v>806</v>
      </c>
      <c r="E6907" t="s">
        <v>807</v>
      </c>
      <c r="G6907" t="s">
        <v>12249</v>
      </c>
      <c r="H6907" t="s">
        <v>3563</v>
      </c>
      <c r="I6907" t="s">
        <v>3564</v>
      </c>
      <c r="J6907" s="10" t="str">
        <f t="shared" si="666"/>
        <v>BAG-</v>
      </c>
      <c r="K6907" t="s">
        <v>10</v>
      </c>
      <c r="L6907" s="48">
        <v>1000</v>
      </c>
      <c r="M6907" t="s">
        <v>1472</v>
      </c>
      <c r="N6907" t="s">
        <v>11</v>
      </c>
      <c r="O6907" s="74">
        <v>0.32</v>
      </c>
      <c r="P6907" s="11">
        <f t="shared" si="661"/>
        <v>320</v>
      </c>
      <c r="Q6907" s="12">
        <f t="shared" si="662"/>
        <v>7.3003400000000003</v>
      </c>
      <c r="R6907" s="14">
        <f t="shared" si="663"/>
        <v>4.3799999999999999E-2</v>
      </c>
      <c r="S6907" s="13">
        <f t="shared" si="664"/>
        <v>43.8</v>
      </c>
      <c r="T6907" s="14" t="s">
        <v>349</v>
      </c>
      <c r="U6907" t="s">
        <v>810</v>
      </c>
    </row>
    <row r="6908" spans="1:21" x14ac:dyDescent="0.2">
      <c r="A6908" t="s">
        <v>11682</v>
      </c>
      <c r="B6908" s="23">
        <v>46000</v>
      </c>
      <c r="C6908" s="23">
        <v>45978</v>
      </c>
      <c r="D6908" t="s">
        <v>806</v>
      </c>
      <c r="E6908" t="s">
        <v>807</v>
      </c>
      <c r="G6908" t="s">
        <v>12250</v>
      </c>
      <c r="H6908" t="s">
        <v>3253</v>
      </c>
      <c r="I6908" t="s">
        <v>3460</v>
      </c>
      <c r="J6908" s="10" t="str">
        <f t="shared" si="666"/>
        <v>SWF-</v>
      </c>
      <c r="K6908" t="s">
        <v>10</v>
      </c>
      <c r="L6908" s="48">
        <v>104.5</v>
      </c>
      <c r="M6908" t="s">
        <v>186</v>
      </c>
      <c r="N6908" t="s">
        <v>11</v>
      </c>
      <c r="O6908" s="74">
        <v>17.2</v>
      </c>
      <c r="P6908" s="11">
        <f t="shared" si="661"/>
        <v>1797.4</v>
      </c>
      <c r="Q6908" s="12">
        <f t="shared" si="662"/>
        <v>7.3003400000000003</v>
      </c>
      <c r="R6908" s="14">
        <f t="shared" si="663"/>
        <v>2.3561000000000001</v>
      </c>
      <c r="S6908" s="13">
        <f t="shared" si="664"/>
        <v>246.21</v>
      </c>
      <c r="T6908" s="14" t="s">
        <v>349</v>
      </c>
      <c r="U6908" t="s">
        <v>3481</v>
      </c>
    </row>
    <row r="6909" spans="1:21" x14ac:dyDescent="0.2">
      <c r="A6909" t="s">
        <v>11822</v>
      </c>
      <c r="B6909" s="23">
        <v>46000</v>
      </c>
      <c r="C6909" s="23">
        <v>45986</v>
      </c>
      <c r="D6909" t="s">
        <v>101</v>
      </c>
      <c r="E6909" t="s">
        <v>102</v>
      </c>
      <c r="G6909" t="s">
        <v>12279</v>
      </c>
      <c r="H6909" t="s">
        <v>4583</v>
      </c>
      <c r="I6909" t="s">
        <v>4584</v>
      </c>
      <c r="J6909" s="10" t="str">
        <f t="shared" si="666"/>
        <v>STKR</v>
      </c>
      <c r="K6909" t="s">
        <v>10</v>
      </c>
      <c r="L6909" s="48">
        <v>2300</v>
      </c>
      <c r="M6909" t="s">
        <v>1472</v>
      </c>
      <c r="N6909" t="s">
        <v>11</v>
      </c>
      <c r="O6909" s="74">
        <v>0.05</v>
      </c>
      <c r="P6909" s="11">
        <f t="shared" si="661"/>
        <v>115</v>
      </c>
      <c r="Q6909" s="12">
        <f t="shared" si="662"/>
        <v>7.3003400000000003</v>
      </c>
      <c r="R6909" s="14">
        <f t="shared" si="663"/>
        <v>6.7999999999999996E-3</v>
      </c>
      <c r="S6909" s="13">
        <f t="shared" si="664"/>
        <v>15.64</v>
      </c>
      <c r="T6909" s="14" t="s">
        <v>349</v>
      </c>
      <c r="U6909" t="s">
        <v>18</v>
      </c>
    </row>
    <row r="6910" spans="1:21" x14ac:dyDescent="0.2">
      <c r="A6910" t="s">
        <v>11823</v>
      </c>
      <c r="B6910" s="23">
        <v>46000</v>
      </c>
      <c r="C6910" s="23">
        <v>45986</v>
      </c>
      <c r="D6910" t="s">
        <v>101</v>
      </c>
      <c r="E6910" t="s">
        <v>102</v>
      </c>
      <c r="G6910" t="s">
        <v>12279</v>
      </c>
      <c r="H6910" t="s">
        <v>4585</v>
      </c>
      <c r="I6910" t="s">
        <v>4586</v>
      </c>
      <c r="J6910" s="10" t="str">
        <f t="shared" si="666"/>
        <v>STKR</v>
      </c>
      <c r="K6910" t="s">
        <v>10</v>
      </c>
      <c r="L6910" s="48">
        <v>3800</v>
      </c>
      <c r="M6910" t="s">
        <v>1472</v>
      </c>
      <c r="N6910" t="s">
        <v>11</v>
      </c>
      <c r="O6910" s="74">
        <v>0.05</v>
      </c>
      <c r="P6910" s="11">
        <f t="shared" si="661"/>
        <v>190</v>
      </c>
      <c r="Q6910" s="12">
        <f t="shared" si="662"/>
        <v>7.3003400000000003</v>
      </c>
      <c r="R6910" s="14">
        <f t="shared" si="663"/>
        <v>6.7999999999999996E-3</v>
      </c>
      <c r="S6910" s="13">
        <f t="shared" si="664"/>
        <v>25.84</v>
      </c>
      <c r="T6910" s="14" t="s">
        <v>349</v>
      </c>
      <c r="U6910" t="s">
        <v>18</v>
      </c>
    </row>
    <row r="6911" spans="1:21" x14ac:dyDescent="0.2">
      <c r="A6911" t="s">
        <v>11824</v>
      </c>
      <c r="B6911" s="23">
        <v>46000</v>
      </c>
      <c r="C6911" s="23">
        <v>45986</v>
      </c>
      <c r="D6911" t="s">
        <v>101</v>
      </c>
      <c r="E6911" t="s">
        <v>102</v>
      </c>
      <c r="G6911" t="s">
        <v>12248</v>
      </c>
      <c r="H6911" t="s">
        <v>11323</v>
      </c>
      <c r="I6911" t="s">
        <v>11324</v>
      </c>
      <c r="J6911" s="10" t="str">
        <f t="shared" si="666"/>
        <v>STKR</v>
      </c>
      <c r="K6911" t="s">
        <v>10</v>
      </c>
      <c r="L6911" s="48">
        <v>1510</v>
      </c>
      <c r="M6911" t="s">
        <v>1472</v>
      </c>
      <c r="N6911" t="s">
        <v>11</v>
      </c>
      <c r="O6911" s="74">
        <v>0.05</v>
      </c>
      <c r="P6911" s="11">
        <f t="shared" si="661"/>
        <v>75.5</v>
      </c>
      <c r="Q6911" s="12">
        <f t="shared" si="662"/>
        <v>7.3003400000000003</v>
      </c>
      <c r="R6911" s="14">
        <f t="shared" si="663"/>
        <v>6.7999999999999996E-3</v>
      </c>
      <c r="S6911" s="13">
        <f t="shared" si="664"/>
        <v>10.27</v>
      </c>
      <c r="T6911" s="14" t="s">
        <v>349</v>
      </c>
      <c r="U6911" t="s">
        <v>18</v>
      </c>
    </row>
    <row r="6912" spans="1:21" x14ac:dyDescent="0.2">
      <c r="A6912" t="s">
        <v>11825</v>
      </c>
      <c r="B6912" s="23">
        <v>46000</v>
      </c>
      <c r="C6912" s="23">
        <v>45986</v>
      </c>
      <c r="D6912" t="s">
        <v>101</v>
      </c>
      <c r="E6912" t="s">
        <v>102</v>
      </c>
      <c r="G6912" t="s">
        <v>12248</v>
      </c>
      <c r="H6912" t="s">
        <v>6657</v>
      </c>
      <c r="I6912" t="s">
        <v>6658</v>
      </c>
      <c r="J6912" s="10" t="str">
        <f t="shared" si="666"/>
        <v>STKR</v>
      </c>
      <c r="K6912" t="s">
        <v>10</v>
      </c>
      <c r="L6912" s="48">
        <v>6050</v>
      </c>
      <c r="M6912" t="s">
        <v>1472</v>
      </c>
      <c r="N6912" t="s">
        <v>11</v>
      </c>
      <c r="O6912" s="74">
        <v>0.05</v>
      </c>
      <c r="P6912" s="11">
        <f t="shared" si="661"/>
        <v>302.5</v>
      </c>
      <c r="Q6912" s="12">
        <f t="shared" si="662"/>
        <v>7.3003400000000003</v>
      </c>
      <c r="R6912" s="14">
        <f t="shared" si="663"/>
        <v>6.7999999999999996E-3</v>
      </c>
      <c r="S6912" s="13">
        <f t="shared" si="664"/>
        <v>41.14</v>
      </c>
      <c r="T6912" s="14" t="s">
        <v>349</v>
      </c>
      <c r="U6912" t="s">
        <v>18</v>
      </c>
    </row>
    <row r="6913" spans="1:21" x14ac:dyDescent="0.2">
      <c r="A6913" t="s">
        <v>11826</v>
      </c>
      <c r="B6913" s="23">
        <v>46000</v>
      </c>
      <c r="C6913" s="23">
        <v>45986</v>
      </c>
      <c r="D6913" t="s">
        <v>101</v>
      </c>
      <c r="E6913" t="s">
        <v>102</v>
      </c>
      <c r="G6913" t="s">
        <v>12248</v>
      </c>
      <c r="H6913" t="s">
        <v>6659</v>
      </c>
      <c r="I6913" t="s">
        <v>6660</v>
      </c>
      <c r="J6913" s="10" t="str">
        <f t="shared" si="666"/>
        <v>STKR</v>
      </c>
      <c r="K6913" t="s">
        <v>10</v>
      </c>
      <c r="L6913" s="48">
        <v>4200</v>
      </c>
      <c r="M6913" t="s">
        <v>1472</v>
      </c>
      <c r="N6913" t="s">
        <v>11</v>
      </c>
      <c r="O6913" s="74">
        <v>0.05</v>
      </c>
      <c r="P6913" s="11">
        <f t="shared" si="661"/>
        <v>210</v>
      </c>
      <c r="Q6913" s="12">
        <f t="shared" si="662"/>
        <v>7.3003400000000003</v>
      </c>
      <c r="R6913" s="14">
        <f t="shared" si="663"/>
        <v>6.7999999999999996E-3</v>
      </c>
      <c r="S6913" s="13">
        <f t="shared" si="664"/>
        <v>28.56</v>
      </c>
      <c r="T6913" s="14" t="s">
        <v>349</v>
      </c>
      <c r="U6913" t="s">
        <v>18</v>
      </c>
    </row>
    <row r="6914" spans="1:21" x14ac:dyDescent="0.2">
      <c r="A6914" t="s">
        <v>11827</v>
      </c>
      <c r="B6914" s="23">
        <v>46000</v>
      </c>
      <c r="C6914" s="23">
        <v>45986</v>
      </c>
      <c r="D6914" t="s">
        <v>101</v>
      </c>
      <c r="E6914" t="s">
        <v>102</v>
      </c>
      <c r="G6914" t="s">
        <v>12279</v>
      </c>
      <c r="H6914" t="s">
        <v>6661</v>
      </c>
      <c r="I6914" t="s">
        <v>6662</v>
      </c>
      <c r="J6914" s="10" t="str">
        <f t="shared" si="666"/>
        <v>STKR</v>
      </c>
      <c r="K6914" t="s">
        <v>10</v>
      </c>
      <c r="L6914" s="48">
        <v>5300</v>
      </c>
      <c r="M6914" t="s">
        <v>1472</v>
      </c>
      <c r="N6914" t="s">
        <v>11</v>
      </c>
      <c r="O6914" s="74">
        <v>0.05</v>
      </c>
      <c r="P6914" s="11">
        <f t="shared" ref="P6914:P6977" si="667">ROUND(O6914*L6914,2)</f>
        <v>265</v>
      </c>
      <c r="Q6914" s="12">
        <f t="shared" ref="Q6914:Q6977" si="668">IF(N6914="HKD",7.8,IF(N6914="CNY",7.30034,1))</f>
        <v>7.3003400000000003</v>
      </c>
      <c r="R6914" s="14">
        <f t="shared" ref="R6914:R6977" si="669">+ROUND(O6914/Q6914,4)</f>
        <v>6.7999999999999996E-3</v>
      </c>
      <c r="S6914" s="13">
        <f t="shared" ref="S6914:S6977" si="670">ROUND(R6914*L6914,2)</f>
        <v>36.04</v>
      </c>
      <c r="T6914" s="14" t="s">
        <v>349</v>
      </c>
      <c r="U6914" t="s">
        <v>18</v>
      </c>
    </row>
    <row r="6915" spans="1:21" x14ac:dyDescent="0.2">
      <c r="A6915" t="s">
        <v>11417</v>
      </c>
      <c r="B6915" s="23">
        <v>46000</v>
      </c>
      <c r="C6915" s="23">
        <v>45926</v>
      </c>
      <c r="D6915" t="s">
        <v>94</v>
      </c>
      <c r="E6915" t="s">
        <v>95</v>
      </c>
      <c r="G6915" t="s">
        <v>12109</v>
      </c>
      <c r="H6915" t="s">
        <v>1750</v>
      </c>
      <c r="I6915" t="s">
        <v>1751</v>
      </c>
      <c r="J6915" s="10" t="str">
        <f t="shared" si="666"/>
        <v>LID-</v>
      </c>
      <c r="K6915" t="s">
        <v>98</v>
      </c>
      <c r="L6915" s="48">
        <v>510</v>
      </c>
      <c r="M6915" t="s">
        <v>1472</v>
      </c>
      <c r="N6915" t="s">
        <v>11</v>
      </c>
      <c r="O6915" s="74">
        <v>4</v>
      </c>
      <c r="P6915" s="11">
        <f t="shared" si="667"/>
        <v>2040</v>
      </c>
      <c r="Q6915" s="12">
        <f t="shared" si="668"/>
        <v>7.3003400000000003</v>
      </c>
      <c r="R6915" s="14">
        <f t="shared" si="669"/>
        <v>0.54790000000000005</v>
      </c>
      <c r="S6915" s="13">
        <f t="shared" si="670"/>
        <v>279.43</v>
      </c>
      <c r="T6915" s="14" t="s">
        <v>349</v>
      </c>
      <c r="U6915" t="s">
        <v>368</v>
      </c>
    </row>
    <row r="6916" spans="1:21" x14ac:dyDescent="0.2">
      <c r="A6916" t="s">
        <v>11828</v>
      </c>
      <c r="B6916" s="23">
        <v>46000</v>
      </c>
      <c r="C6916" s="23">
        <v>45986</v>
      </c>
      <c r="D6916" t="s">
        <v>830</v>
      </c>
      <c r="E6916" t="s">
        <v>831</v>
      </c>
      <c r="G6916" t="s">
        <v>12136</v>
      </c>
      <c r="H6916" t="s">
        <v>10491</v>
      </c>
      <c r="I6916" t="s">
        <v>10492</v>
      </c>
      <c r="J6916" s="10" t="str">
        <f t="shared" si="666"/>
        <v>LID-</v>
      </c>
      <c r="K6916" t="s">
        <v>98</v>
      </c>
      <c r="L6916" s="48">
        <v>1130</v>
      </c>
      <c r="M6916" t="s">
        <v>1472</v>
      </c>
      <c r="N6916" t="s">
        <v>11</v>
      </c>
      <c r="O6916" s="74">
        <v>3.75</v>
      </c>
      <c r="P6916" s="11">
        <f t="shared" si="667"/>
        <v>4237.5</v>
      </c>
      <c r="Q6916" s="12">
        <f t="shared" si="668"/>
        <v>7.3003400000000003</v>
      </c>
      <c r="R6916" s="14">
        <f t="shared" si="669"/>
        <v>0.51370000000000005</v>
      </c>
      <c r="S6916" s="13">
        <f t="shared" si="670"/>
        <v>580.48</v>
      </c>
      <c r="T6916" s="14" t="s">
        <v>349</v>
      </c>
      <c r="U6916" t="s">
        <v>368</v>
      </c>
    </row>
    <row r="6917" spans="1:21" x14ac:dyDescent="0.2">
      <c r="A6917" t="s">
        <v>10952</v>
      </c>
      <c r="B6917" s="23">
        <v>46000</v>
      </c>
      <c r="C6917" s="23">
        <v>45915</v>
      </c>
      <c r="D6917" t="s">
        <v>94</v>
      </c>
      <c r="E6917" t="s">
        <v>95</v>
      </c>
      <c r="G6917" t="s">
        <v>12108</v>
      </c>
      <c r="H6917" t="s">
        <v>3162</v>
      </c>
      <c r="I6917" t="s">
        <v>3372</v>
      </c>
      <c r="J6917" s="10" t="str">
        <f t="shared" si="666"/>
        <v>LID-</v>
      </c>
      <c r="K6917" t="s">
        <v>98</v>
      </c>
      <c r="L6917" s="48">
        <v>1370</v>
      </c>
      <c r="M6917" t="s">
        <v>1472</v>
      </c>
      <c r="N6917" t="s">
        <v>11</v>
      </c>
      <c r="O6917" s="74">
        <v>4.26</v>
      </c>
      <c r="P6917" s="11">
        <f t="shared" si="667"/>
        <v>5836.2</v>
      </c>
      <c r="Q6917" s="12">
        <f t="shared" si="668"/>
        <v>7.3003400000000003</v>
      </c>
      <c r="R6917" s="14">
        <f t="shared" si="669"/>
        <v>0.58350000000000002</v>
      </c>
      <c r="S6917" s="13">
        <f t="shared" si="670"/>
        <v>799.4</v>
      </c>
      <c r="T6917" s="14" t="s">
        <v>349</v>
      </c>
      <c r="U6917" t="s">
        <v>368</v>
      </c>
    </row>
    <row r="6918" spans="1:21" x14ac:dyDescent="0.2">
      <c r="A6918" t="s">
        <v>10952</v>
      </c>
      <c r="B6918" s="23">
        <v>46000</v>
      </c>
      <c r="C6918" s="23">
        <v>45915</v>
      </c>
      <c r="D6918" t="s">
        <v>94</v>
      </c>
      <c r="E6918" t="s">
        <v>95</v>
      </c>
      <c r="G6918" t="s">
        <v>12109</v>
      </c>
      <c r="H6918" t="s">
        <v>3162</v>
      </c>
      <c r="I6918" t="s">
        <v>3372</v>
      </c>
      <c r="J6918" s="10" t="str">
        <f t="shared" si="666"/>
        <v>LID-</v>
      </c>
      <c r="K6918" t="s">
        <v>98</v>
      </c>
      <c r="L6918" s="48">
        <v>1680</v>
      </c>
      <c r="M6918" t="s">
        <v>1472</v>
      </c>
      <c r="N6918" t="s">
        <v>11</v>
      </c>
      <c r="O6918" s="74">
        <v>4.26</v>
      </c>
      <c r="P6918" s="11">
        <f t="shared" si="667"/>
        <v>7156.8</v>
      </c>
      <c r="Q6918" s="12">
        <f t="shared" si="668"/>
        <v>7.3003400000000003</v>
      </c>
      <c r="R6918" s="14">
        <f t="shared" si="669"/>
        <v>0.58350000000000002</v>
      </c>
      <c r="S6918" s="13">
        <f t="shared" si="670"/>
        <v>980.28</v>
      </c>
      <c r="T6918" s="14" t="s">
        <v>349</v>
      </c>
      <c r="U6918" t="s">
        <v>368</v>
      </c>
    </row>
    <row r="6919" spans="1:21" x14ac:dyDescent="0.2">
      <c r="A6919" t="s">
        <v>11837</v>
      </c>
      <c r="B6919" s="23">
        <v>46001</v>
      </c>
      <c r="C6919" s="23">
        <v>45987</v>
      </c>
      <c r="D6919" t="s">
        <v>311</v>
      </c>
      <c r="E6919" t="s">
        <v>312</v>
      </c>
      <c r="G6919" t="s">
        <v>12282</v>
      </c>
      <c r="H6919" t="s">
        <v>669</v>
      </c>
      <c r="I6919" t="s">
        <v>670</v>
      </c>
      <c r="J6919" s="10" t="str">
        <f t="shared" si="666"/>
        <v>INM-</v>
      </c>
      <c r="K6919" t="s">
        <v>10</v>
      </c>
      <c r="L6919" s="48">
        <v>300</v>
      </c>
      <c r="M6919" t="s">
        <v>186</v>
      </c>
      <c r="N6919" t="s">
        <v>11</v>
      </c>
      <c r="O6919" s="74">
        <v>110.17700000000001</v>
      </c>
      <c r="P6919" s="11">
        <f t="shared" si="667"/>
        <v>33053.1</v>
      </c>
      <c r="Q6919" s="12">
        <f t="shared" si="668"/>
        <v>7.3003400000000003</v>
      </c>
      <c r="R6919" s="14">
        <f t="shared" si="669"/>
        <v>15.092000000000001</v>
      </c>
      <c r="S6919" s="13">
        <f t="shared" si="670"/>
        <v>4527.6000000000004</v>
      </c>
      <c r="T6919" s="14" t="s">
        <v>349</v>
      </c>
      <c r="U6919" t="s">
        <v>327</v>
      </c>
    </row>
    <row r="6920" spans="1:21" x14ac:dyDescent="0.2">
      <c r="A6920" t="s">
        <v>11836</v>
      </c>
      <c r="B6920" s="23">
        <v>46001</v>
      </c>
      <c r="C6920" s="23">
        <v>45987</v>
      </c>
      <c r="D6920" t="s">
        <v>311</v>
      </c>
      <c r="E6920" t="s">
        <v>312</v>
      </c>
      <c r="G6920" t="s">
        <v>12282</v>
      </c>
      <c r="H6920" t="s">
        <v>666</v>
      </c>
      <c r="I6920" t="s">
        <v>667</v>
      </c>
      <c r="J6920" s="10" t="str">
        <f t="shared" si="666"/>
        <v>INM-</v>
      </c>
      <c r="K6920" t="s">
        <v>10</v>
      </c>
      <c r="L6920" s="48">
        <v>125</v>
      </c>
      <c r="M6920" t="s">
        <v>186</v>
      </c>
      <c r="N6920" t="s">
        <v>11</v>
      </c>
      <c r="O6920" s="74">
        <v>105.0442</v>
      </c>
      <c r="P6920" s="11">
        <f t="shared" si="667"/>
        <v>13130.53</v>
      </c>
      <c r="Q6920" s="12">
        <f t="shared" si="668"/>
        <v>7.3003400000000003</v>
      </c>
      <c r="R6920" s="14">
        <f t="shared" si="669"/>
        <v>14.3889</v>
      </c>
      <c r="S6920" s="13">
        <f t="shared" si="670"/>
        <v>1798.61</v>
      </c>
      <c r="T6920" s="14" t="s">
        <v>349</v>
      </c>
      <c r="U6920" t="s">
        <v>327</v>
      </c>
    </row>
    <row r="6921" spans="1:21" x14ac:dyDescent="0.2">
      <c r="A6921" t="s">
        <v>11838</v>
      </c>
      <c r="B6921" s="23">
        <v>46001</v>
      </c>
      <c r="C6921" s="23">
        <v>45987</v>
      </c>
      <c r="D6921" t="s">
        <v>311</v>
      </c>
      <c r="E6921" t="s">
        <v>312</v>
      </c>
      <c r="G6921" t="s">
        <v>12282</v>
      </c>
      <c r="H6921" t="s">
        <v>662</v>
      </c>
      <c r="I6921" t="s">
        <v>663</v>
      </c>
      <c r="J6921" s="10" t="str">
        <f t="shared" si="666"/>
        <v>INM-</v>
      </c>
      <c r="K6921" t="s">
        <v>10</v>
      </c>
      <c r="L6921" s="48">
        <v>500</v>
      </c>
      <c r="M6921" t="s">
        <v>186</v>
      </c>
      <c r="N6921" t="s">
        <v>11</v>
      </c>
      <c r="O6921" s="74">
        <v>92.743399999999994</v>
      </c>
      <c r="P6921" s="11">
        <f t="shared" si="667"/>
        <v>46371.7</v>
      </c>
      <c r="Q6921" s="12">
        <f t="shared" si="668"/>
        <v>7.3003400000000003</v>
      </c>
      <c r="R6921" s="14">
        <f t="shared" si="669"/>
        <v>12.704000000000001</v>
      </c>
      <c r="S6921" s="13">
        <f t="shared" si="670"/>
        <v>6352</v>
      </c>
      <c r="T6921" s="14" t="s">
        <v>349</v>
      </c>
      <c r="U6921" t="s">
        <v>327</v>
      </c>
    </row>
    <row r="6922" spans="1:21" x14ac:dyDescent="0.2">
      <c r="A6922" t="s">
        <v>11850</v>
      </c>
      <c r="B6922" s="23">
        <v>46001</v>
      </c>
      <c r="C6922" s="23">
        <v>45989</v>
      </c>
      <c r="D6922" t="s">
        <v>311</v>
      </c>
      <c r="E6922" t="s">
        <v>312</v>
      </c>
      <c r="G6922" t="s">
        <v>12289</v>
      </c>
      <c r="H6922" t="s">
        <v>323</v>
      </c>
      <c r="I6922" t="s">
        <v>324</v>
      </c>
      <c r="J6922" s="10" t="str">
        <f t="shared" si="666"/>
        <v>INM-</v>
      </c>
      <c r="K6922" t="s">
        <v>10</v>
      </c>
      <c r="L6922" s="48">
        <v>25</v>
      </c>
      <c r="M6922" t="s">
        <v>186</v>
      </c>
      <c r="N6922" t="s">
        <v>11</v>
      </c>
      <c r="O6922" s="74">
        <v>69.026499999999999</v>
      </c>
      <c r="P6922" s="11">
        <f t="shared" si="667"/>
        <v>1725.66</v>
      </c>
      <c r="Q6922" s="12">
        <f t="shared" si="668"/>
        <v>7.3003400000000003</v>
      </c>
      <c r="R6922" s="14">
        <f t="shared" si="669"/>
        <v>9.4551999999999996</v>
      </c>
      <c r="S6922" s="13">
        <f t="shared" si="670"/>
        <v>236.38</v>
      </c>
      <c r="T6922" s="14" t="s">
        <v>349</v>
      </c>
      <c r="U6922" t="s">
        <v>327</v>
      </c>
    </row>
    <row r="6923" spans="1:21" x14ac:dyDescent="0.2">
      <c r="A6923" t="s">
        <v>11912</v>
      </c>
      <c r="B6923" s="23">
        <v>46001</v>
      </c>
      <c r="C6923" s="23">
        <v>45999</v>
      </c>
      <c r="D6923" t="s">
        <v>5</v>
      </c>
      <c r="E6923" t="s">
        <v>6</v>
      </c>
      <c r="G6923" t="s">
        <v>12307</v>
      </c>
      <c r="H6923" t="s">
        <v>11349</v>
      </c>
      <c r="I6923" t="s">
        <v>11350</v>
      </c>
      <c r="J6923" s="10" t="str">
        <f t="shared" si="666"/>
        <v>BOX-</v>
      </c>
      <c r="K6923" t="s">
        <v>10</v>
      </c>
      <c r="L6923" s="48">
        <v>705</v>
      </c>
      <c r="M6923" t="s">
        <v>1472</v>
      </c>
      <c r="N6923" t="s">
        <v>11</v>
      </c>
      <c r="O6923" s="74">
        <v>17.7</v>
      </c>
      <c r="P6923" s="11">
        <f t="shared" si="667"/>
        <v>12478.5</v>
      </c>
      <c r="Q6923" s="12">
        <f t="shared" si="668"/>
        <v>7.3003400000000003</v>
      </c>
      <c r="R6923" s="14">
        <f t="shared" si="669"/>
        <v>2.4245000000000001</v>
      </c>
      <c r="S6923" s="13">
        <f t="shared" si="670"/>
        <v>1709.27</v>
      </c>
      <c r="T6923" s="14" t="s">
        <v>349</v>
      </c>
      <c r="U6923" t="s">
        <v>1</v>
      </c>
    </row>
    <row r="6924" spans="1:21" x14ac:dyDescent="0.2">
      <c r="A6924" t="s">
        <v>11913</v>
      </c>
      <c r="B6924" s="23">
        <v>46001</v>
      </c>
      <c r="C6924" s="23">
        <v>45999</v>
      </c>
      <c r="D6924" t="s">
        <v>5</v>
      </c>
      <c r="E6924" t="s">
        <v>6</v>
      </c>
      <c r="G6924" t="s">
        <v>12210</v>
      </c>
      <c r="H6924" t="s">
        <v>11351</v>
      </c>
      <c r="I6924" t="s">
        <v>11352</v>
      </c>
      <c r="J6924" s="10" t="str">
        <f t="shared" si="666"/>
        <v>BOX-</v>
      </c>
      <c r="K6924" t="s">
        <v>10</v>
      </c>
      <c r="L6924" s="48">
        <v>505</v>
      </c>
      <c r="M6924" t="s">
        <v>1472</v>
      </c>
      <c r="N6924" t="s">
        <v>11</v>
      </c>
      <c r="O6924" s="74">
        <v>5.2</v>
      </c>
      <c r="P6924" s="11">
        <f t="shared" si="667"/>
        <v>2626</v>
      </c>
      <c r="Q6924" s="12">
        <f t="shared" si="668"/>
        <v>7.3003400000000003</v>
      </c>
      <c r="R6924" s="14">
        <f t="shared" si="669"/>
        <v>0.71230000000000004</v>
      </c>
      <c r="S6924" s="13">
        <f t="shared" si="670"/>
        <v>359.71</v>
      </c>
      <c r="T6924" s="14" t="s">
        <v>349</v>
      </c>
      <c r="U6924" t="s">
        <v>1</v>
      </c>
    </row>
    <row r="6925" spans="1:21" x14ac:dyDescent="0.2">
      <c r="A6925" t="s">
        <v>11545</v>
      </c>
      <c r="B6925" s="23">
        <v>46001</v>
      </c>
      <c r="C6925" s="23">
        <v>45972</v>
      </c>
      <c r="D6925" t="s">
        <v>169</v>
      </c>
      <c r="E6925" t="s">
        <v>170</v>
      </c>
      <c r="G6925" t="s">
        <v>12204</v>
      </c>
      <c r="H6925" t="s">
        <v>10575</v>
      </c>
      <c r="I6925" t="s">
        <v>1626</v>
      </c>
      <c r="J6925" s="10" t="str">
        <f t="shared" si="666"/>
        <v>WACD</v>
      </c>
      <c r="K6925" t="s">
        <v>10</v>
      </c>
      <c r="L6925" s="48">
        <v>510</v>
      </c>
      <c r="M6925" t="s">
        <v>1472</v>
      </c>
      <c r="N6925" t="s">
        <v>11</v>
      </c>
      <c r="O6925" s="74">
        <v>0.39200000000000002</v>
      </c>
      <c r="P6925" s="11">
        <f t="shared" si="667"/>
        <v>199.92</v>
      </c>
      <c r="Q6925" s="12">
        <f t="shared" si="668"/>
        <v>7.3003400000000003</v>
      </c>
      <c r="R6925" s="14">
        <f t="shared" si="669"/>
        <v>5.3699999999999998E-2</v>
      </c>
      <c r="S6925" s="13">
        <f t="shared" si="670"/>
        <v>27.39</v>
      </c>
      <c r="T6925" s="14" t="s">
        <v>349</v>
      </c>
      <c r="U6925" t="s">
        <v>635</v>
      </c>
    </row>
    <row r="6926" spans="1:21" x14ac:dyDescent="0.2">
      <c r="A6926" t="s">
        <v>11723</v>
      </c>
      <c r="B6926" s="23">
        <v>46001</v>
      </c>
      <c r="C6926" s="23">
        <v>45979</v>
      </c>
      <c r="D6926" t="s">
        <v>169</v>
      </c>
      <c r="E6926" t="s">
        <v>170</v>
      </c>
      <c r="G6926" t="s">
        <v>12161</v>
      </c>
      <c r="H6926" t="s">
        <v>1136</v>
      </c>
      <c r="I6926" t="s">
        <v>1137</v>
      </c>
      <c r="J6926" s="10" t="str">
        <f t="shared" si="666"/>
        <v>STKR</v>
      </c>
      <c r="K6926" t="s">
        <v>10</v>
      </c>
      <c r="L6926" s="48">
        <v>3000</v>
      </c>
      <c r="M6926" t="s">
        <v>1472</v>
      </c>
      <c r="N6926" t="s">
        <v>11</v>
      </c>
      <c r="O6926" s="74">
        <v>0.03</v>
      </c>
      <c r="P6926" s="11">
        <f t="shared" si="667"/>
        <v>90</v>
      </c>
      <c r="Q6926" s="12">
        <f t="shared" si="668"/>
        <v>7.3003400000000003</v>
      </c>
      <c r="R6926" s="14">
        <f t="shared" si="669"/>
        <v>4.1000000000000003E-3</v>
      </c>
      <c r="S6926" s="13">
        <f t="shared" si="670"/>
        <v>12.3</v>
      </c>
      <c r="T6926" s="14" t="s">
        <v>349</v>
      </c>
      <c r="U6926" t="s">
        <v>18</v>
      </c>
    </row>
    <row r="6927" spans="1:21" x14ac:dyDescent="0.2">
      <c r="A6927" t="s">
        <v>11725</v>
      </c>
      <c r="B6927" s="23">
        <v>46001</v>
      </c>
      <c r="C6927" s="23">
        <v>45979</v>
      </c>
      <c r="D6927" t="s">
        <v>169</v>
      </c>
      <c r="E6927" t="s">
        <v>170</v>
      </c>
      <c r="G6927" t="s">
        <v>12161</v>
      </c>
      <c r="H6927" t="s">
        <v>5605</v>
      </c>
      <c r="I6927" t="s">
        <v>5748</v>
      </c>
      <c r="J6927" s="10" t="str">
        <f t="shared" si="666"/>
        <v>STKR</v>
      </c>
      <c r="K6927" t="s">
        <v>10</v>
      </c>
      <c r="L6927" s="48">
        <v>1010</v>
      </c>
      <c r="M6927" t="s">
        <v>1472</v>
      </c>
      <c r="N6927" t="s">
        <v>11</v>
      </c>
      <c r="O6927" s="74">
        <v>4.2000000000000003E-2</v>
      </c>
      <c r="P6927" s="11">
        <f t="shared" si="667"/>
        <v>42.42</v>
      </c>
      <c r="Q6927" s="12">
        <f t="shared" si="668"/>
        <v>7.3003400000000003</v>
      </c>
      <c r="R6927" s="14">
        <f t="shared" si="669"/>
        <v>5.7999999999999996E-3</v>
      </c>
      <c r="S6927" s="13">
        <f t="shared" si="670"/>
        <v>5.86</v>
      </c>
      <c r="T6927" s="14" t="s">
        <v>349</v>
      </c>
      <c r="U6927" t="s">
        <v>18</v>
      </c>
    </row>
    <row r="6928" spans="1:21" x14ac:dyDescent="0.2">
      <c r="A6928" t="s">
        <v>11851</v>
      </c>
      <c r="B6928" s="23">
        <v>46001</v>
      </c>
      <c r="C6928" s="23">
        <v>45989</v>
      </c>
      <c r="D6928" t="s">
        <v>169</v>
      </c>
      <c r="E6928" t="s">
        <v>170</v>
      </c>
      <c r="G6928" t="s">
        <v>12204</v>
      </c>
      <c r="H6928" t="s">
        <v>11329</v>
      </c>
      <c r="I6928" t="s">
        <v>11330</v>
      </c>
      <c r="J6928" s="10" t="str">
        <f t="shared" si="666"/>
        <v>U&amp;C-</v>
      </c>
      <c r="K6928" t="s">
        <v>10</v>
      </c>
      <c r="L6928" s="48">
        <v>1000</v>
      </c>
      <c r="M6928" t="s">
        <v>1472</v>
      </c>
      <c r="N6928" t="s">
        <v>11</v>
      </c>
      <c r="O6928" s="74">
        <v>0.23200000000000001</v>
      </c>
      <c r="P6928" s="11">
        <f t="shared" si="667"/>
        <v>232</v>
      </c>
      <c r="Q6928" s="12">
        <f t="shared" si="668"/>
        <v>7.3003400000000003</v>
      </c>
      <c r="R6928" s="14">
        <f t="shared" si="669"/>
        <v>3.1800000000000002E-2</v>
      </c>
      <c r="S6928" s="13">
        <f t="shared" si="670"/>
        <v>31.8</v>
      </c>
      <c r="T6928" s="14" t="s">
        <v>349</v>
      </c>
      <c r="U6928" t="s">
        <v>177</v>
      </c>
    </row>
    <row r="6929" spans="1:21" x14ac:dyDescent="0.2">
      <c r="A6929" t="s">
        <v>11726</v>
      </c>
      <c r="B6929" s="23">
        <v>46001</v>
      </c>
      <c r="C6929" s="23">
        <v>45979</v>
      </c>
      <c r="D6929" t="s">
        <v>169</v>
      </c>
      <c r="E6929" t="s">
        <v>170</v>
      </c>
      <c r="G6929" t="s">
        <v>12204</v>
      </c>
      <c r="H6929" t="s">
        <v>5637</v>
      </c>
      <c r="I6929" t="s">
        <v>5780</v>
      </c>
      <c r="J6929" s="10" t="str">
        <f t="shared" si="666"/>
        <v>U&amp;C-</v>
      </c>
      <c r="K6929" t="s">
        <v>10</v>
      </c>
      <c r="L6929" s="48">
        <v>1010</v>
      </c>
      <c r="M6929" t="s">
        <v>1472</v>
      </c>
      <c r="N6929" t="s">
        <v>11</v>
      </c>
      <c r="O6929" s="74">
        <v>0.26700000000000002</v>
      </c>
      <c r="P6929" s="11">
        <f t="shared" si="667"/>
        <v>269.67</v>
      </c>
      <c r="Q6929" s="12">
        <f t="shared" si="668"/>
        <v>7.3003400000000003</v>
      </c>
      <c r="R6929" s="14">
        <f t="shared" si="669"/>
        <v>3.6600000000000001E-2</v>
      </c>
      <c r="S6929" s="13">
        <f t="shared" si="670"/>
        <v>36.97</v>
      </c>
      <c r="T6929" s="14" t="s">
        <v>349</v>
      </c>
      <c r="U6929" t="s">
        <v>177</v>
      </c>
    </row>
    <row r="6930" spans="1:21" x14ac:dyDescent="0.2">
      <c r="A6930" t="s">
        <v>11862</v>
      </c>
      <c r="B6930" s="23">
        <v>46001</v>
      </c>
      <c r="C6930" s="23">
        <v>45993</v>
      </c>
      <c r="D6930" t="s">
        <v>2251</v>
      </c>
      <c r="E6930" t="s">
        <v>2252</v>
      </c>
      <c r="G6930" t="s">
        <v>12161</v>
      </c>
      <c r="H6930" t="s">
        <v>1780</v>
      </c>
      <c r="I6930" t="s">
        <v>1781</v>
      </c>
      <c r="J6930" s="10" t="str">
        <f t="shared" si="666"/>
        <v>MISC</v>
      </c>
      <c r="K6930" t="s">
        <v>10</v>
      </c>
      <c r="L6930" s="48">
        <v>2000</v>
      </c>
      <c r="M6930" t="s">
        <v>186</v>
      </c>
      <c r="N6930" t="s">
        <v>11</v>
      </c>
      <c r="O6930" s="74">
        <v>6.0620000000000003</v>
      </c>
      <c r="P6930" s="11">
        <f t="shared" si="667"/>
        <v>12124</v>
      </c>
      <c r="Q6930" s="12">
        <f t="shared" si="668"/>
        <v>7.3003400000000003</v>
      </c>
      <c r="R6930" s="14">
        <f t="shared" si="669"/>
        <v>0.83040000000000003</v>
      </c>
      <c r="S6930" s="13">
        <f t="shared" si="670"/>
        <v>1660.8</v>
      </c>
      <c r="T6930" s="14" t="s">
        <v>349</v>
      </c>
      <c r="U6930" t="s">
        <v>25</v>
      </c>
    </row>
    <row r="6931" spans="1:21" x14ac:dyDescent="0.2">
      <c r="A6931" t="s">
        <v>11915</v>
      </c>
      <c r="B6931" s="23">
        <v>46001</v>
      </c>
      <c r="C6931" s="23">
        <v>45999</v>
      </c>
      <c r="D6931" t="s">
        <v>5</v>
      </c>
      <c r="E6931" t="s">
        <v>6</v>
      </c>
      <c r="G6931" t="s">
        <v>12307</v>
      </c>
      <c r="H6931" t="s">
        <v>7883</v>
      </c>
      <c r="I6931" t="s">
        <v>7884</v>
      </c>
      <c r="J6931" s="10" t="str">
        <f t="shared" si="666"/>
        <v>BOX-</v>
      </c>
      <c r="K6931" t="s">
        <v>10</v>
      </c>
      <c r="L6931" s="48">
        <v>505</v>
      </c>
      <c r="M6931" t="s">
        <v>1472</v>
      </c>
      <c r="N6931" t="s">
        <v>11</v>
      </c>
      <c r="O6931" s="74">
        <v>12.4</v>
      </c>
      <c r="P6931" s="11">
        <f t="shared" si="667"/>
        <v>6262</v>
      </c>
      <c r="Q6931" s="12">
        <f t="shared" si="668"/>
        <v>7.3003400000000003</v>
      </c>
      <c r="R6931" s="14">
        <f t="shared" si="669"/>
        <v>1.6986000000000001</v>
      </c>
      <c r="S6931" s="13">
        <f t="shared" si="670"/>
        <v>857.79</v>
      </c>
      <c r="T6931" s="14" t="s">
        <v>349</v>
      </c>
      <c r="U6931" t="s">
        <v>1</v>
      </c>
    </row>
    <row r="6932" spans="1:21" x14ac:dyDescent="0.2">
      <c r="A6932" t="s">
        <v>11547</v>
      </c>
      <c r="B6932" s="23">
        <v>46001</v>
      </c>
      <c r="C6932" s="23">
        <v>45972</v>
      </c>
      <c r="D6932" t="s">
        <v>169</v>
      </c>
      <c r="E6932" t="s">
        <v>170</v>
      </c>
      <c r="G6932" t="s">
        <v>12204</v>
      </c>
      <c r="H6932" t="s">
        <v>1623</v>
      </c>
      <c r="I6932" t="s">
        <v>1624</v>
      </c>
      <c r="J6932" s="10" t="str">
        <f t="shared" si="666"/>
        <v>U&amp;C-</v>
      </c>
      <c r="K6932" t="s">
        <v>10</v>
      </c>
      <c r="L6932" s="48">
        <v>1000</v>
      </c>
      <c r="M6932" t="s">
        <v>1472</v>
      </c>
      <c r="N6932" t="s">
        <v>11</v>
      </c>
      <c r="O6932" s="74">
        <v>0.32300000000000001</v>
      </c>
      <c r="P6932" s="11">
        <f t="shared" si="667"/>
        <v>323</v>
      </c>
      <c r="Q6932" s="12">
        <f t="shared" si="668"/>
        <v>7.3003400000000003</v>
      </c>
      <c r="R6932" s="14">
        <f t="shared" si="669"/>
        <v>4.4200000000000003E-2</v>
      </c>
      <c r="S6932" s="13">
        <f t="shared" si="670"/>
        <v>44.2</v>
      </c>
      <c r="T6932" s="14" t="s">
        <v>349</v>
      </c>
      <c r="U6932" t="s">
        <v>177</v>
      </c>
    </row>
    <row r="6933" spans="1:21" x14ac:dyDescent="0.2">
      <c r="A6933" t="s">
        <v>11767</v>
      </c>
      <c r="B6933" s="23">
        <v>46001</v>
      </c>
      <c r="C6933" s="23">
        <v>45981</v>
      </c>
      <c r="D6933" t="s">
        <v>5</v>
      </c>
      <c r="E6933" t="s">
        <v>6</v>
      </c>
      <c r="G6933" t="s">
        <v>12268</v>
      </c>
      <c r="H6933" t="s">
        <v>10593</v>
      </c>
      <c r="I6933" t="s">
        <v>10594</v>
      </c>
      <c r="J6933" s="10" t="str">
        <f t="shared" si="666"/>
        <v>BOX-</v>
      </c>
      <c r="K6933" t="s">
        <v>10</v>
      </c>
      <c r="L6933" s="48">
        <v>1000</v>
      </c>
      <c r="M6933" t="s">
        <v>1472</v>
      </c>
      <c r="N6933" t="s">
        <v>11</v>
      </c>
      <c r="O6933" s="74">
        <v>1.84</v>
      </c>
      <c r="P6933" s="11">
        <f t="shared" si="667"/>
        <v>1840</v>
      </c>
      <c r="Q6933" s="12">
        <f t="shared" si="668"/>
        <v>7.3003400000000003</v>
      </c>
      <c r="R6933" s="14">
        <f t="shared" si="669"/>
        <v>0.252</v>
      </c>
      <c r="S6933" s="13">
        <f t="shared" si="670"/>
        <v>252</v>
      </c>
      <c r="T6933" s="14" t="s">
        <v>349</v>
      </c>
      <c r="U6933" t="s">
        <v>1</v>
      </c>
    </row>
    <row r="6934" spans="1:21" x14ac:dyDescent="0.2">
      <c r="A6934" t="s">
        <v>11775</v>
      </c>
      <c r="B6934" s="23">
        <v>46001</v>
      </c>
      <c r="C6934" s="23">
        <v>45981</v>
      </c>
      <c r="D6934" t="s">
        <v>5</v>
      </c>
      <c r="E6934" t="s">
        <v>6</v>
      </c>
      <c r="G6934" t="s">
        <v>12268</v>
      </c>
      <c r="H6934" t="s">
        <v>3271</v>
      </c>
      <c r="I6934" t="s">
        <v>3477</v>
      </c>
      <c r="J6934" s="10" t="str">
        <f t="shared" si="666"/>
        <v>BOX-</v>
      </c>
      <c r="K6934" t="s">
        <v>10</v>
      </c>
      <c r="L6934" s="48">
        <v>200</v>
      </c>
      <c r="M6934" t="s">
        <v>1472</v>
      </c>
      <c r="N6934" t="s">
        <v>11</v>
      </c>
      <c r="O6934" s="74">
        <v>2.66</v>
      </c>
      <c r="P6934" s="11">
        <f t="shared" si="667"/>
        <v>532</v>
      </c>
      <c r="Q6934" s="12">
        <f t="shared" si="668"/>
        <v>7.3003400000000003</v>
      </c>
      <c r="R6934" s="14">
        <f t="shared" si="669"/>
        <v>0.3644</v>
      </c>
      <c r="S6934" s="13">
        <f t="shared" si="670"/>
        <v>72.88</v>
      </c>
      <c r="T6934" s="14" t="s">
        <v>349</v>
      </c>
      <c r="U6934" t="s">
        <v>1</v>
      </c>
    </row>
    <row r="6935" spans="1:21" x14ac:dyDescent="0.2">
      <c r="A6935" t="s">
        <v>11772</v>
      </c>
      <c r="B6935" s="23">
        <v>46001</v>
      </c>
      <c r="C6935" s="23">
        <v>45981</v>
      </c>
      <c r="D6935" t="s">
        <v>5</v>
      </c>
      <c r="E6935" t="s">
        <v>6</v>
      </c>
      <c r="G6935" t="s">
        <v>12268</v>
      </c>
      <c r="H6935" t="s">
        <v>3270</v>
      </c>
      <c r="I6935" t="s">
        <v>3476</v>
      </c>
      <c r="J6935" s="10" t="str">
        <f t="shared" si="666"/>
        <v>BOX-</v>
      </c>
      <c r="K6935" t="s">
        <v>10</v>
      </c>
      <c r="L6935" s="48">
        <v>3020</v>
      </c>
      <c r="M6935" t="s">
        <v>1472</v>
      </c>
      <c r="N6935" t="s">
        <v>11</v>
      </c>
      <c r="O6935" s="74">
        <v>1.51</v>
      </c>
      <c r="P6935" s="11">
        <f t="shared" si="667"/>
        <v>4560.2</v>
      </c>
      <c r="Q6935" s="12">
        <f t="shared" si="668"/>
        <v>7.3003400000000003</v>
      </c>
      <c r="R6935" s="14">
        <f t="shared" si="669"/>
        <v>0.20680000000000001</v>
      </c>
      <c r="S6935" s="13">
        <f t="shared" si="670"/>
        <v>624.54</v>
      </c>
      <c r="T6935" s="14" t="s">
        <v>349</v>
      </c>
      <c r="U6935" t="s">
        <v>1</v>
      </c>
    </row>
    <row r="6936" spans="1:21" x14ac:dyDescent="0.2">
      <c r="A6936" t="s">
        <v>11852</v>
      </c>
      <c r="B6936" s="23">
        <v>46001</v>
      </c>
      <c r="C6936" s="23">
        <v>45989</v>
      </c>
      <c r="D6936" t="s">
        <v>169</v>
      </c>
      <c r="E6936" t="s">
        <v>170</v>
      </c>
      <c r="G6936" t="s">
        <v>12161</v>
      </c>
      <c r="H6936" t="s">
        <v>3234</v>
      </c>
      <c r="I6936" t="s">
        <v>3441</v>
      </c>
      <c r="J6936" s="10" t="str">
        <f t="shared" si="666"/>
        <v>STKR</v>
      </c>
      <c r="K6936" t="s">
        <v>10</v>
      </c>
      <c r="L6936" s="48">
        <v>3020</v>
      </c>
      <c r="M6936" t="s">
        <v>1472</v>
      </c>
      <c r="N6936" t="s">
        <v>11</v>
      </c>
      <c r="O6936" s="74">
        <v>0.03</v>
      </c>
      <c r="P6936" s="11">
        <f t="shared" si="667"/>
        <v>90.6</v>
      </c>
      <c r="Q6936" s="12">
        <f t="shared" si="668"/>
        <v>7.3003400000000003</v>
      </c>
      <c r="R6936" s="14">
        <f t="shared" si="669"/>
        <v>4.1000000000000003E-3</v>
      </c>
      <c r="S6936" s="13">
        <f t="shared" si="670"/>
        <v>12.38</v>
      </c>
      <c r="T6936" s="14" t="s">
        <v>349</v>
      </c>
      <c r="U6936" t="s">
        <v>18</v>
      </c>
    </row>
    <row r="6937" spans="1:21" x14ac:dyDescent="0.2">
      <c r="A6937" t="s">
        <v>11728</v>
      </c>
      <c r="B6937" s="23">
        <v>46001</v>
      </c>
      <c r="C6937" s="23">
        <v>45979</v>
      </c>
      <c r="D6937" t="s">
        <v>169</v>
      </c>
      <c r="E6937" t="s">
        <v>170</v>
      </c>
      <c r="G6937" t="s">
        <v>12161</v>
      </c>
      <c r="H6937" t="s">
        <v>10556</v>
      </c>
      <c r="I6937" t="s">
        <v>10557</v>
      </c>
      <c r="J6937" s="10" t="str">
        <f t="shared" ref="J6937:J6970" si="671">+LEFT(U6937,4)</f>
        <v>STKR</v>
      </c>
      <c r="K6937" t="s">
        <v>10</v>
      </c>
      <c r="L6937" s="48">
        <v>4030</v>
      </c>
      <c r="M6937" t="s">
        <v>1472</v>
      </c>
      <c r="N6937" t="s">
        <v>11</v>
      </c>
      <c r="O6937" s="74">
        <v>0.03</v>
      </c>
      <c r="P6937" s="11">
        <f t="shared" si="667"/>
        <v>120.9</v>
      </c>
      <c r="Q6937" s="12">
        <f t="shared" si="668"/>
        <v>7.3003400000000003</v>
      </c>
      <c r="R6937" s="14">
        <f t="shared" si="669"/>
        <v>4.1000000000000003E-3</v>
      </c>
      <c r="S6937" s="13">
        <f t="shared" si="670"/>
        <v>16.52</v>
      </c>
      <c r="T6937" s="14" t="s">
        <v>349</v>
      </c>
      <c r="U6937" t="s">
        <v>18</v>
      </c>
    </row>
    <row r="6938" spans="1:21" x14ac:dyDescent="0.2">
      <c r="A6938" t="s">
        <v>11459</v>
      </c>
      <c r="B6938" s="23">
        <v>46001</v>
      </c>
      <c r="C6938" s="23">
        <v>45953</v>
      </c>
      <c r="D6938" t="s">
        <v>169</v>
      </c>
      <c r="E6938" t="s">
        <v>170</v>
      </c>
      <c r="G6938" t="s">
        <v>12161</v>
      </c>
      <c r="H6938" t="s">
        <v>11263</v>
      </c>
      <c r="I6938" t="s">
        <v>11264</v>
      </c>
      <c r="J6938" s="10" t="str">
        <f t="shared" si="671"/>
        <v>STKR</v>
      </c>
      <c r="K6938" t="s">
        <v>10</v>
      </c>
      <c r="L6938" s="48">
        <v>2420</v>
      </c>
      <c r="M6938" t="s">
        <v>1472</v>
      </c>
      <c r="N6938" t="s">
        <v>11</v>
      </c>
      <c r="O6938" s="74">
        <v>0.03</v>
      </c>
      <c r="P6938" s="11">
        <f t="shared" si="667"/>
        <v>72.599999999999994</v>
      </c>
      <c r="Q6938" s="12">
        <f t="shared" si="668"/>
        <v>7.3003400000000003</v>
      </c>
      <c r="R6938" s="14">
        <f t="shared" si="669"/>
        <v>4.1000000000000003E-3</v>
      </c>
      <c r="S6938" s="13">
        <f t="shared" si="670"/>
        <v>9.92</v>
      </c>
      <c r="T6938" s="14" t="s">
        <v>349</v>
      </c>
      <c r="U6938" t="s">
        <v>18</v>
      </c>
    </row>
    <row r="6939" spans="1:21" x14ac:dyDescent="0.2">
      <c r="A6939" t="s">
        <v>11853</v>
      </c>
      <c r="B6939" s="23">
        <v>46001</v>
      </c>
      <c r="C6939" s="23">
        <v>45989</v>
      </c>
      <c r="D6939" t="s">
        <v>169</v>
      </c>
      <c r="E6939" t="s">
        <v>170</v>
      </c>
      <c r="G6939" t="s">
        <v>12290</v>
      </c>
      <c r="H6939" t="s">
        <v>3226</v>
      </c>
      <c r="I6939" t="s">
        <v>3433</v>
      </c>
      <c r="J6939" s="10" t="str">
        <f t="shared" si="671"/>
        <v>U&amp;C-</v>
      </c>
      <c r="K6939" t="s">
        <v>10</v>
      </c>
      <c r="L6939" s="48">
        <v>3020</v>
      </c>
      <c r="M6939" t="s">
        <v>1472</v>
      </c>
      <c r="N6939" t="s">
        <v>11</v>
      </c>
      <c r="O6939" s="74">
        <v>1.27</v>
      </c>
      <c r="P6939" s="11">
        <f t="shared" si="667"/>
        <v>3835.4</v>
      </c>
      <c r="Q6939" s="12">
        <f t="shared" si="668"/>
        <v>7.3003400000000003</v>
      </c>
      <c r="R6939" s="14">
        <f t="shared" si="669"/>
        <v>0.17399999999999999</v>
      </c>
      <c r="S6939" s="13">
        <f t="shared" si="670"/>
        <v>525.48</v>
      </c>
      <c r="T6939" s="14" t="s">
        <v>349</v>
      </c>
      <c r="U6939" t="s">
        <v>177</v>
      </c>
    </row>
    <row r="6940" spans="1:21" x14ac:dyDescent="0.2">
      <c r="A6940" t="s">
        <v>11854</v>
      </c>
      <c r="B6940" s="23">
        <v>46001</v>
      </c>
      <c r="C6940" s="23">
        <v>45989</v>
      </c>
      <c r="D6940" t="s">
        <v>169</v>
      </c>
      <c r="E6940" t="s">
        <v>170</v>
      </c>
      <c r="G6940" t="s">
        <v>12261</v>
      </c>
      <c r="H6940" t="s">
        <v>4636</v>
      </c>
      <c r="I6940" t="s">
        <v>3434</v>
      </c>
      <c r="J6940" s="10" t="str">
        <f t="shared" si="671"/>
        <v>BHRE</v>
      </c>
      <c r="K6940" t="s">
        <v>10</v>
      </c>
      <c r="L6940" s="48">
        <v>3020</v>
      </c>
      <c r="M6940" t="s">
        <v>1472</v>
      </c>
      <c r="N6940" t="s">
        <v>11</v>
      </c>
      <c r="O6940" s="74">
        <v>1.6</v>
      </c>
      <c r="P6940" s="11">
        <f t="shared" si="667"/>
        <v>4832</v>
      </c>
      <c r="Q6940" s="12">
        <f t="shared" si="668"/>
        <v>7.3003400000000003</v>
      </c>
      <c r="R6940" s="14">
        <f t="shared" si="669"/>
        <v>0.21920000000000001</v>
      </c>
      <c r="S6940" s="13">
        <f t="shared" si="670"/>
        <v>661.98</v>
      </c>
      <c r="T6940" s="14" t="s">
        <v>349</v>
      </c>
      <c r="U6940" t="s">
        <v>173</v>
      </c>
    </row>
    <row r="6941" spans="1:21" x14ac:dyDescent="0.2">
      <c r="A6941" t="s">
        <v>11801</v>
      </c>
      <c r="B6941" s="23">
        <v>46001</v>
      </c>
      <c r="C6941" s="23">
        <v>45985</v>
      </c>
      <c r="D6941" t="s">
        <v>169</v>
      </c>
      <c r="E6941" t="s">
        <v>170</v>
      </c>
      <c r="G6941" t="s">
        <v>12204</v>
      </c>
      <c r="H6941" t="s">
        <v>3206</v>
      </c>
      <c r="I6941" t="s">
        <v>3413</v>
      </c>
      <c r="J6941" s="10" t="str">
        <f t="shared" si="671"/>
        <v>PAP-</v>
      </c>
      <c r="K6941" t="s">
        <v>10</v>
      </c>
      <c r="L6941" s="48">
        <v>5000</v>
      </c>
      <c r="M6941" t="s">
        <v>1472</v>
      </c>
      <c r="N6941" t="s">
        <v>11</v>
      </c>
      <c r="O6941" s="74">
        <v>0.34</v>
      </c>
      <c r="P6941" s="11">
        <f t="shared" si="667"/>
        <v>1700</v>
      </c>
      <c r="Q6941" s="12">
        <f t="shared" si="668"/>
        <v>7.3003400000000003</v>
      </c>
      <c r="R6941" s="14">
        <f t="shared" si="669"/>
        <v>4.6600000000000003E-2</v>
      </c>
      <c r="S6941" s="13">
        <f t="shared" si="670"/>
        <v>233</v>
      </c>
      <c r="T6941" s="14" t="s">
        <v>349</v>
      </c>
      <c r="U6941" t="s">
        <v>1094</v>
      </c>
    </row>
    <row r="6942" spans="1:21" x14ac:dyDescent="0.2">
      <c r="A6942" t="s">
        <v>11855</v>
      </c>
      <c r="B6942" s="23">
        <v>46001</v>
      </c>
      <c r="C6942" s="23">
        <v>45989</v>
      </c>
      <c r="D6942" t="s">
        <v>169</v>
      </c>
      <c r="E6942" t="s">
        <v>170</v>
      </c>
      <c r="G6942" t="s">
        <v>12204</v>
      </c>
      <c r="H6942" t="s">
        <v>1653</v>
      </c>
      <c r="I6942" t="s">
        <v>1654</v>
      </c>
      <c r="J6942" s="10" t="str">
        <f t="shared" si="671"/>
        <v>PRIM</v>
      </c>
      <c r="K6942" t="s">
        <v>10</v>
      </c>
      <c r="L6942" s="48">
        <v>3020</v>
      </c>
      <c r="M6942" t="s">
        <v>1472</v>
      </c>
      <c r="N6942" t="s">
        <v>11</v>
      </c>
      <c r="O6942" s="74">
        <v>1.29</v>
      </c>
      <c r="P6942" s="11">
        <f t="shared" si="667"/>
        <v>3895.8</v>
      </c>
      <c r="Q6942" s="12">
        <f t="shared" si="668"/>
        <v>7.3003400000000003</v>
      </c>
      <c r="R6942" s="14">
        <f t="shared" si="669"/>
        <v>0.1767</v>
      </c>
      <c r="S6942" s="13">
        <f t="shared" si="670"/>
        <v>533.63</v>
      </c>
      <c r="T6942" s="14" t="s">
        <v>349</v>
      </c>
      <c r="U6942" t="s">
        <v>181</v>
      </c>
    </row>
    <row r="6943" spans="1:21" x14ac:dyDescent="0.2">
      <c r="A6943" t="s">
        <v>11803</v>
      </c>
      <c r="B6943" s="23">
        <v>46001</v>
      </c>
      <c r="C6943" s="23">
        <v>45985</v>
      </c>
      <c r="D6943" t="s">
        <v>169</v>
      </c>
      <c r="E6943" t="s">
        <v>170</v>
      </c>
      <c r="G6943" t="s">
        <v>12204</v>
      </c>
      <c r="H6943" t="s">
        <v>1124</v>
      </c>
      <c r="I6943" t="s">
        <v>643</v>
      </c>
      <c r="J6943" s="10" t="str">
        <f t="shared" si="671"/>
        <v>U&amp;C-</v>
      </c>
      <c r="K6943" t="s">
        <v>10</v>
      </c>
      <c r="L6943" s="48">
        <v>1000</v>
      </c>
      <c r="M6943" t="s">
        <v>1472</v>
      </c>
      <c r="N6943" t="s">
        <v>11</v>
      </c>
      <c r="O6943" s="74">
        <v>1.29</v>
      </c>
      <c r="P6943" s="11">
        <f t="shared" si="667"/>
        <v>1290</v>
      </c>
      <c r="Q6943" s="12">
        <f t="shared" si="668"/>
        <v>7.3003400000000003</v>
      </c>
      <c r="R6943" s="14">
        <f t="shared" si="669"/>
        <v>0.1767</v>
      </c>
      <c r="S6943" s="13">
        <f t="shared" si="670"/>
        <v>176.7</v>
      </c>
      <c r="T6943" s="14" t="s">
        <v>349</v>
      </c>
      <c r="U6943" t="s">
        <v>177</v>
      </c>
    </row>
    <row r="6944" spans="1:21" x14ac:dyDescent="0.2">
      <c r="A6944" t="s">
        <v>11856</v>
      </c>
      <c r="B6944" s="23">
        <v>46001</v>
      </c>
      <c r="C6944" s="23">
        <v>45989</v>
      </c>
      <c r="D6944" t="s">
        <v>169</v>
      </c>
      <c r="E6944" t="s">
        <v>170</v>
      </c>
      <c r="G6944" t="s">
        <v>12204</v>
      </c>
      <c r="H6944" t="s">
        <v>6713</v>
      </c>
      <c r="I6944" t="s">
        <v>647</v>
      </c>
      <c r="J6944" s="10" t="str">
        <f t="shared" si="671"/>
        <v>PRIM</v>
      </c>
      <c r="K6944" t="s">
        <v>10</v>
      </c>
      <c r="L6944" s="48">
        <v>7500</v>
      </c>
      <c r="M6944" t="s">
        <v>1472</v>
      </c>
      <c r="N6944" t="s">
        <v>11</v>
      </c>
      <c r="O6944" s="74">
        <v>1.1200000000000001</v>
      </c>
      <c r="P6944" s="11">
        <f t="shared" si="667"/>
        <v>8400</v>
      </c>
      <c r="Q6944" s="12">
        <f t="shared" si="668"/>
        <v>7.3003400000000003</v>
      </c>
      <c r="R6944" s="14">
        <f t="shared" si="669"/>
        <v>0.15340000000000001</v>
      </c>
      <c r="S6944" s="13">
        <f t="shared" si="670"/>
        <v>1150.5</v>
      </c>
      <c r="T6944" s="14" t="s">
        <v>349</v>
      </c>
      <c r="U6944" t="s">
        <v>181</v>
      </c>
    </row>
    <row r="6945" spans="1:21" x14ac:dyDescent="0.2">
      <c r="A6945" t="s">
        <v>11904</v>
      </c>
      <c r="B6945" s="23">
        <v>46001</v>
      </c>
      <c r="C6945" s="23">
        <v>45999</v>
      </c>
      <c r="D6945" t="s">
        <v>5</v>
      </c>
      <c r="E6945" t="s">
        <v>6</v>
      </c>
      <c r="G6945" t="s">
        <v>12268</v>
      </c>
      <c r="H6945" t="s">
        <v>11345</v>
      </c>
      <c r="I6945" t="s">
        <v>11346</v>
      </c>
      <c r="J6945" s="10" t="str">
        <f t="shared" si="671"/>
        <v>BOX-</v>
      </c>
      <c r="K6945" t="s">
        <v>10</v>
      </c>
      <c r="L6945" s="48">
        <v>2020</v>
      </c>
      <c r="M6945" t="s">
        <v>1472</v>
      </c>
      <c r="N6945" t="s">
        <v>11</v>
      </c>
      <c r="O6945" s="74">
        <v>5.64</v>
      </c>
      <c r="P6945" s="11">
        <f t="shared" si="667"/>
        <v>11392.8</v>
      </c>
      <c r="Q6945" s="12">
        <f t="shared" si="668"/>
        <v>7.3003400000000003</v>
      </c>
      <c r="R6945" s="14">
        <f t="shared" si="669"/>
        <v>0.77259999999999995</v>
      </c>
      <c r="S6945" s="13">
        <f t="shared" si="670"/>
        <v>1560.65</v>
      </c>
      <c r="T6945" s="14" t="s">
        <v>349</v>
      </c>
      <c r="U6945" t="s">
        <v>1</v>
      </c>
    </row>
    <row r="6946" spans="1:21" x14ac:dyDescent="0.2">
      <c r="A6946" t="s">
        <v>11906</v>
      </c>
      <c r="B6946" s="23">
        <v>46001</v>
      </c>
      <c r="C6946" s="23">
        <v>45999</v>
      </c>
      <c r="D6946" t="s">
        <v>5</v>
      </c>
      <c r="E6946" t="s">
        <v>6</v>
      </c>
      <c r="G6946" t="s">
        <v>12268</v>
      </c>
      <c r="H6946" t="s">
        <v>4705</v>
      </c>
      <c r="I6946" t="s">
        <v>4706</v>
      </c>
      <c r="J6946" s="10" t="str">
        <f t="shared" si="671"/>
        <v>BOX-</v>
      </c>
      <c r="K6946" t="s">
        <v>10</v>
      </c>
      <c r="L6946" s="48">
        <v>505</v>
      </c>
      <c r="M6946" t="s">
        <v>1472</v>
      </c>
      <c r="N6946" t="s">
        <v>11</v>
      </c>
      <c r="O6946" s="74">
        <v>3.71</v>
      </c>
      <c r="P6946" s="11">
        <f t="shared" si="667"/>
        <v>1873.55</v>
      </c>
      <c r="Q6946" s="12">
        <f t="shared" si="668"/>
        <v>7.3003400000000003</v>
      </c>
      <c r="R6946" s="14">
        <f t="shared" si="669"/>
        <v>0.50819999999999999</v>
      </c>
      <c r="S6946" s="13">
        <f t="shared" si="670"/>
        <v>256.64</v>
      </c>
      <c r="T6946" s="14" t="s">
        <v>349</v>
      </c>
      <c r="U6946" t="s">
        <v>1</v>
      </c>
    </row>
    <row r="6947" spans="1:21" x14ac:dyDescent="0.2">
      <c r="A6947" t="s">
        <v>11907</v>
      </c>
      <c r="B6947" s="23">
        <v>46001</v>
      </c>
      <c r="C6947" s="23">
        <v>45999</v>
      </c>
      <c r="D6947" t="s">
        <v>5</v>
      </c>
      <c r="E6947" t="s">
        <v>6</v>
      </c>
      <c r="G6947" t="s">
        <v>12268</v>
      </c>
      <c r="H6947" t="s">
        <v>7820</v>
      </c>
      <c r="I6947" t="s">
        <v>7821</v>
      </c>
      <c r="J6947" s="10" t="str">
        <f t="shared" si="671"/>
        <v>BOX-</v>
      </c>
      <c r="K6947" t="s">
        <v>10</v>
      </c>
      <c r="L6947" s="48">
        <v>505</v>
      </c>
      <c r="M6947" t="s">
        <v>1472</v>
      </c>
      <c r="N6947" t="s">
        <v>11</v>
      </c>
      <c r="O6947" s="74">
        <v>4.13</v>
      </c>
      <c r="P6947" s="11">
        <f t="shared" si="667"/>
        <v>2085.65</v>
      </c>
      <c r="Q6947" s="12">
        <f t="shared" si="668"/>
        <v>7.3003400000000003</v>
      </c>
      <c r="R6947" s="14">
        <f t="shared" si="669"/>
        <v>0.56569999999999998</v>
      </c>
      <c r="S6947" s="13">
        <f t="shared" si="670"/>
        <v>285.68</v>
      </c>
      <c r="T6947" s="14" t="s">
        <v>349</v>
      </c>
      <c r="U6947" t="s">
        <v>1</v>
      </c>
    </row>
    <row r="6948" spans="1:21" x14ac:dyDescent="0.2">
      <c r="A6948" t="s">
        <v>11908</v>
      </c>
      <c r="B6948" s="23">
        <v>46001</v>
      </c>
      <c r="C6948" s="23">
        <v>45999</v>
      </c>
      <c r="D6948" t="s">
        <v>5</v>
      </c>
      <c r="E6948" t="s">
        <v>6</v>
      </c>
      <c r="G6948" t="s">
        <v>12268</v>
      </c>
      <c r="H6948" t="s">
        <v>4743</v>
      </c>
      <c r="I6948" t="s">
        <v>4744</v>
      </c>
      <c r="J6948" s="10" t="str">
        <f t="shared" si="671"/>
        <v>BOX-</v>
      </c>
      <c r="K6948" t="s">
        <v>10</v>
      </c>
      <c r="L6948" s="48">
        <v>505</v>
      </c>
      <c r="M6948" t="s">
        <v>1472</v>
      </c>
      <c r="N6948" t="s">
        <v>11</v>
      </c>
      <c r="O6948" s="74">
        <v>5.25</v>
      </c>
      <c r="P6948" s="11">
        <f t="shared" si="667"/>
        <v>2651.25</v>
      </c>
      <c r="Q6948" s="12">
        <f t="shared" si="668"/>
        <v>7.3003400000000003</v>
      </c>
      <c r="R6948" s="14">
        <f t="shared" si="669"/>
        <v>0.71909999999999996</v>
      </c>
      <c r="S6948" s="13">
        <f t="shared" si="670"/>
        <v>363.15</v>
      </c>
      <c r="T6948" s="14" t="s">
        <v>349</v>
      </c>
      <c r="U6948" t="s">
        <v>1</v>
      </c>
    </row>
    <row r="6949" spans="1:21" x14ac:dyDescent="0.2">
      <c r="A6949" t="s">
        <v>11909</v>
      </c>
      <c r="B6949" s="23">
        <v>46001</v>
      </c>
      <c r="C6949" s="23">
        <v>45999</v>
      </c>
      <c r="D6949" t="s">
        <v>5</v>
      </c>
      <c r="E6949" t="s">
        <v>6</v>
      </c>
      <c r="G6949" t="s">
        <v>12268</v>
      </c>
      <c r="H6949" t="s">
        <v>11347</v>
      </c>
      <c r="I6949" t="s">
        <v>11348</v>
      </c>
      <c r="J6949" s="10" t="str">
        <f t="shared" si="671"/>
        <v>SHTS</v>
      </c>
      <c r="K6949" t="s">
        <v>10</v>
      </c>
      <c r="L6949" s="48">
        <v>2320</v>
      </c>
      <c r="M6949" t="s">
        <v>1472</v>
      </c>
      <c r="N6949" t="s">
        <v>11</v>
      </c>
      <c r="O6949" s="74">
        <v>4.4800000000000004</v>
      </c>
      <c r="P6949" s="11">
        <f t="shared" si="667"/>
        <v>10393.6</v>
      </c>
      <c r="Q6949" s="12">
        <f t="shared" si="668"/>
        <v>7.3003400000000003</v>
      </c>
      <c r="R6949" s="14">
        <f t="shared" si="669"/>
        <v>0.61370000000000002</v>
      </c>
      <c r="S6949" s="13">
        <f t="shared" si="670"/>
        <v>1423.78</v>
      </c>
      <c r="T6949" s="14" t="s">
        <v>349</v>
      </c>
      <c r="U6949" t="s">
        <v>9</v>
      </c>
    </row>
    <row r="6950" spans="1:21" x14ac:dyDescent="0.2">
      <c r="A6950" t="s">
        <v>11910</v>
      </c>
      <c r="B6950" s="23">
        <v>46001</v>
      </c>
      <c r="C6950" s="23">
        <v>45999</v>
      </c>
      <c r="D6950" t="s">
        <v>5</v>
      </c>
      <c r="E6950" t="s">
        <v>6</v>
      </c>
      <c r="G6950" t="s">
        <v>12268</v>
      </c>
      <c r="H6950" t="s">
        <v>11347</v>
      </c>
      <c r="I6950" t="s">
        <v>11348</v>
      </c>
      <c r="J6950" s="10" t="str">
        <f t="shared" si="671"/>
        <v>SHTS</v>
      </c>
      <c r="K6950" t="s">
        <v>10</v>
      </c>
      <c r="L6950" s="48">
        <v>50</v>
      </c>
      <c r="M6950" t="s">
        <v>1472</v>
      </c>
      <c r="N6950" t="s">
        <v>11</v>
      </c>
      <c r="O6950" s="74">
        <v>4.4800000000000004</v>
      </c>
      <c r="P6950" s="11">
        <f t="shared" si="667"/>
        <v>224</v>
      </c>
      <c r="Q6950" s="12">
        <f t="shared" si="668"/>
        <v>7.3003400000000003</v>
      </c>
      <c r="R6950" s="14">
        <f t="shared" si="669"/>
        <v>0.61370000000000002</v>
      </c>
      <c r="S6950" s="13">
        <f t="shared" si="670"/>
        <v>30.69</v>
      </c>
      <c r="T6950" s="14" t="s">
        <v>349</v>
      </c>
      <c r="U6950" t="s">
        <v>9</v>
      </c>
    </row>
    <row r="6951" spans="1:21" x14ac:dyDescent="0.2">
      <c r="A6951" t="s">
        <v>11809</v>
      </c>
      <c r="B6951" s="23">
        <v>46001</v>
      </c>
      <c r="C6951" s="23">
        <v>45985</v>
      </c>
      <c r="D6951" t="s">
        <v>169</v>
      </c>
      <c r="E6951" t="s">
        <v>170</v>
      </c>
      <c r="G6951" t="s">
        <v>12161</v>
      </c>
      <c r="H6951" t="s">
        <v>5617</v>
      </c>
      <c r="I6951" t="s">
        <v>5760</v>
      </c>
      <c r="J6951" s="10" t="str">
        <f t="shared" si="671"/>
        <v>STKR</v>
      </c>
      <c r="K6951" t="s">
        <v>10</v>
      </c>
      <c r="L6951" s="48">
        <v>7030</v>
      </c>
      <c r="M6951" t="s">
        <v>1472</v>
      </c>
      <c r="N6951" t="s">
        <v>11</v>
      </c>
      <c r="O6951" s="74">
        <v>4.2999999999999997E-2</v>
      </c>
      <c r="P6951" s="11">
        <f t="shared" si="667"/>
        <v>302.29000000000002</v>
      </c>
      <c r="Q6951" s="12">
        <f t="shared" si="668"/>
        <v>7.3003400000000003</v>
      </c>
      <c r="R6951" s="14">
        <f t="shared" si="669"/>
        <v>5.8999999999999999E-3</v>
      </c>
      <c r="S6951" s="13">
        <f t="shared" si="670"/>
        <v>41.48</v>
      </c>
      <c r="T6951" s="14" t="s">
        <v>349</v>
      </c>
      <c r="U6951" t="s">
        <v>18</v>
      </c>
    </row>
    <row r="6952" spans="1:21" x14ac:dyDescent="0.2">
      <c r="A6952" t="s">
        <v>11810</v>
      </c>
      <c r="B6952" s="23">
        <v>46001</v>
      </c>
      <c r="C6952" s="23">
        <v>45985</v>
      </c>
      <c r="D6952" t="s">
        <v>169</v>
      </c>
      <c r="E6952" t="s">
        <v>170</v>
      </c>
      <c r="G6952" t="s">
        <v>12161</v>
      </c>
      <c r="H6952" t="s">
        <v>1559</v>
      </c>
      <c r="I6952" t="s">
        <v>1560</v>
      </c>
      <c r="J6952" s="10" t="str">
        <f t="shared" si="671"/>
        <v>STKR</v>
      </c>
      <c r="K6952" t="s">
        <v>10</v>
      </c>
      <c r="L6952" s="48">
        <v>12000</v>
      </c>
      <c r="M6952" t="s">
        <v>1472</v>
      </c>
      <c r="N6952" t="s">
        <v>11</v>
      </c>
      <c r="O6952" s="74">
        <v>3.2000000000000001E-2</v>
      </c>
      <c r="P6952" s="11">
        <f t="shared" si="667"/>
        <v>384</v>
      </c>
      <c r="Q6952" s="12">
        <f t="shared" si="668"/>
        <v>7.3003400000000003</v>
      </c>
      <c r="R6952" s="14">
        <f t="shared" si="669"/>
        <v>4.4000000000000003E-3</v>
      </c>
      <c r="S6952" s="13">
        <f t="shared" si="670"/>
        <v>52.8</v>
      </c>
      <c r="T6952" s="14" t="s">
        <v>349</v>
      </c>
      <c r="U6952" t="s">
        <v>18</v>
      </c>
    </row>
    <row r="6953" spans="1:21" x14ac:dyDescent="0.2">
      <c r="A6953" t="s">
        <v>11811</v>
      </c>
      <c r="B6953" s="23">
        <v>46001</v>
      </c>
      <c r="C6953" s="23">
        <v>45985</v>
      </c>
      <c r="D6953" t="s">
        <v>169</v>
      </c>
      <c r="E6953" t="s">
        <v>170</v>
      </c>
      <c r="G6953" t="s">
        <v>12161</v>
      </c>
      <c r="H6953" t="s">
        <v>1133</v>
      </c>
      <c r="I6953" t="s">
        <v>1134</v>
      </c>
      <c r="J6953" s="10" t="str">
        <f t="shared" si="671"/>
        <v>STKR</v>
      </c>
      <c r="K6953" t="s">
        <v>10</v>
      </c>
      <c r="L6953" s="48">
        <v>35000</v>
      </c>
      <c r="M6953" t="s">
        <v>1472</v>
      </c>
      <c r="N6953" t="s">
        <v>11</v>
      </c>
      <c r="O6953" s="74">
        <v>2.5899999999999999E-2</v>
      </c>
      <c r="P6953" s="11">
        <f t="shared" si="667"/>
        <v>906.5</v>
      </c>
      <c r="Q6953" s="12">
        <f t="shared" si="668"/>
        <v>7.3003400000000003</v>
      </c>
      <c r="R6953" s="14">
        <f t="shared" si="669"/>
        <v>3.5000000000000001E-3</v>
      </c>
      <c r="S6953" s="13">
        <f t="shared" si="670"/>
        <v>122.5</v>
      </c>
      <c r="T6953" s="14" t="s">
        <v>349</v>
      </c>
      <c r="U6953" t="s">
        <v>18</v>
      </c>
    </row>
    <row r="6954" spans="1:21" x14ac:dyDescent="0.2">
      <c r="A6954" t="s">
        <v>11735</v>
      </c>
      <c r="B6954" s="23">
        <v>46001</v>
      </c>
      <c r="C6954" s="23">
        <v>45979</v>
      </c>
      <c r="D6954" t="s">
        <v>169</v>
      </c>
      <c r="E6954" t="s">
        <v>170</v>
      </c>
      <c r="G6954" t="s">
        <v>12204</v>
      </c>
      <c r="H6954" t="s">
        <v>1114</v>
      </c>
      <c r="I6954" t="s">
        <v>1115</v>
      </c>
      <c r="J6954" s="10" t="str">
        <f t="shared" si="671"/>
        <v>U&amp;C-</v>
      </c>
      <c r="K6954" t="s">
        <v>10</v>
      </c>
      <c r="L6954" s="48">
        <v>10050</v>
      </c>
      <c r="M6954" t="s">
        <v>1472</v>
      </c>
      <c r="N6954" t="s">
        <v>11</v>
      </c>
      <c r="O6954" s="74">
        <v>0.185</v>
      </c>
      <c r="P6954" s="11">
        <f t="shared" si="667"/>
        <v>1859.25</v>
      </c>
      <c r="Q6954" s="12">
        <f t="shared" si="668"/>
        <v>7.3003400000000003</v>
      </c>
      <c r="R6954" s="14">
        <f t="shared" si="669"/>
        <v>2.53E-2</v>
      </c>
      <c r="S6954" s="13">
        <f t="shared" si="670"/>
        <v>254.27</v>
      </c>
      <c r="T6954" s="14" t="s">
        <v>349</v>
      </c>
      <c r="U6954" t="s">
        <v>177</v>
      </c>
    </row>
    <row r="6955" spans="1:21" x14ac:dyDescent="0.2">
      <c r="A6955" t="s">
        <v>11739</v>
      </c>
      <c r="B6955" s="23">
        <v>46001</v>
      </c>
      <c r="C6955" s="23">
        <v>45979</v>
      </c>
      <c r="D6955" t="s">
        <v>169</v>
      </c>
      <c r="E6955" t="s">
        <v>170</v>
      </c>
      <c r="G6955" t="s">
        <v>12261</v>
      </c>
      <c r="H6955" t="s">
        <v>11313</v>
      </c>
      <c r="I6955" t="s">
        <v>11314</v>
      </c>
      <c r="J6955" s="10" t="str">
        <f t="shared" si="671"/>
        <v>BHRE</v>
      </c>
      <c r="K6955" t="s">
        <v>10</v>
      </c>
      <c r="L6955" s="48">
        <v>2320</v>
      </c>
      <c r="M6955" t="s">
        <v>1472</v>
      </c>
      <c r="N6955" t="s">
        <v>11</v>
      </c>
      <c r="O6955" s="74">
        <v>2.4900000000000002</v>
      </c>
      <c r="P6955" s="11">
        <f t="shared" si="667"/>
        <v>5776.8</v>
      </c>
      <c r="Q6955" s="12">
        <f t="shared" si="668"/>
        <v>7.3003400000000003</v>
      </c>
      <c r="R6955" s="14">
        <f t="shared" si="669"/>
        <v>0.34110000000000001</v>
      </c>
      <c r="S6955" s="13">
        <f t="shared" si="670"/>
        <v>791.35</v>
      </c>
      <c r="T6955" s="14" t="s">
        <v>349</v>
      </c>
      <c r="U6955" t="s">
        <v>173</v>
      </c>
    </row>
    <row r="6956" spans="1:21" x14ac:dyDescent="0.2">
      <c r="A6956" t="s">
        <v>11740</v>
      </c>
      <c r="B6956" s="23">
        <v>46001</v>
      </c>
      <c r="C6956" s="23">
        <v>45979</v>
      </c>
      <c r="D6956" t="s">
        <v>169</v>
      </c>
      <c r="E6956" t="s">
        <v>170</v>
      </c>
      <c r="G6956" t="s">
        <v>12261</v>
      </c>
      <c r="H6956" t="s">
        <v>11313</v>
      </c>
      <c r="I6956" t="s">
        <v>11314</v>
      </c>
      <c r="J6956" s="10" t="str">
        <f t="shared" si="671"/>
        <v>BHRE</v>
      </c>
      <c r="K6956" t="s">
        <v>10</v>
      </c>
      <c r="L6956" s="48">
        <v>50</v>
      </c>
      <c r="M6956" t="s">
        <v>1472</v>
      </c>
      <c r="N6956" t="s">
        <v>11</v>
      </c>
      <c r="O6956" s="74">
        <v>2.4900000000000002</v>
      </c>
      <c r="P6956" s="11">
        <f t="shared" si="667"/>
        <v>124.5</v>
      </c>
      <c r="Q6956" s="12">
        <f t="shared" si="668"/>
        <v>7.3003400000000003</v>
      </c>
      <c r="R6956" s="14">
        <f t="shared" si="669"/>
        <v>0.34110000000000001</v>
      </c>
      <c r="S6956" s="13">
        <f t="shared" si="670"/>
        <v>17.059999999999999</v>
      </c>
      <c r="T6956" s="14" t="s">
        <v>349</v>
      </c>
      <c r="U6956" t="s">
        <v>173</v>
      </c>
    </row>
    <row r="6957" spans="1:21" x14ac:dyDescent="0.2">
      <c r="A6957" t="s">
        <v>11828</v>
      </c>
      <c r="B6957" s="23">
        <v>46001</v>
      </c>
      <c r="C6957" s="23">
        <v>45986</v>
      </c>
      <c r="D6957" t="s">
        <v>830</v>
      </c>
      <c r="E6957" t="s">
        <v>831</v>
      </c>
      <c r="G6957" t="s">
        <v>12115</v>
      </c>
      <c r="H6957" t="s">
        <v>10491</v>
      </c>
      <c r="I6957" t="s">
        <v>10492</v>
      </c>
      <c r="J6957" s="10" t="str">
        <f t="shared" si="671"/>
        <v>LID-</v>
      </c>
      <c r="K6957" t="s">
        <v>98</v>
      </c>
      <c r="L6957" s="48">
        <v>1000</v>
      </c>
      <c r="M6957" t="s">
        <v>1472</v>
      </c>
      <c r="N6957" t="s">
        <v>11</v>
      </c>
      <c r="O6957" s="74">
        <v>3.75</v>
      </c>
      <c r="P6957" s="11">
        <f t="shared" si="667"/>
        <v>3750</v>
      </c>
      <c r="Q6957" s="12">
        <f t="shared" si="668"/>
        <v>7.3003400000000003</v>
      </c>
      <c r="R6957" s="14">
        <f t="shared" si="669"/>
        <v>0.51370000000000005</v>
      </c>
      <c r="S6957" s="13">
        <f t="shared" si="670"/>
        <v>513.70000000000005</v>
      </c>
      <c r="T6957" s="14" t="s">
        <v>349</v>
      </c>
      <c r="U6957" t="s">
        <v>368</v>
      </c>
    </row>
    <row r="6958" spans="1:21" x14ac:dyDescent="0.2">
      <c r="A6958" t="s">
        <v>11829</v>
      </c>
      <c r="B6958" s="23">
        <v>46001</v>
      </c>
      <c r="C6958" s="23">
        <v>45986</v>
      </c>
      <c r="D6958" t="s">
        <v>830</v>
      </c>
      <c r="E6958" t="s">
        <v>831</v>
      </c>
      <c r="G6958" t="s">
        <v>12280</v>
      </c>
      <c r="H6958" t="s">
        <v>10491</v>
      </c>
      <c r="I6958" t="s">
        <v>10492</v>
      </c>
      <c r="J6958" s="10" t="str">
        <f t="shared" si="671"/>
        <v>LID-</v>
      </c>
      <c r="K6958" t="s">
        <v>98</v>
      </c>
      <c r="L6958" s="48">
        <v>2000</v>
      </c>
      <c r="M6958" t="s">
        <v>1472</v>
      </c>
      <c r="N6958" t="s">
        <v>11</v>
      </c>
      <c r="O6958" s="74">
        <v>3.75</v>
      </c>
      <c r="P6958" s="11">
        <f t="shared" si="667"/>
        <v>7500</v>
      </c>
      <c r="Q6958" s="12">
        <f t="shared" si="668"/>
        <v>7.3003400000000003</v>
      </c>
      <c r="R6958" s="14">
        <f t="shared" si="669"/>
        <v>0.51370000000000005</v>
      </c>
      <c r="S6958" s="13">
        <f t="shared" si="670"/>
        <v>1027.4000000000001</v>
      </c>
      <c r="T6958" s="14" t="s">
        <v>349</v>
      </c>
      <c r="U6958" t="s">
        <v>368</v>
      </c>
    </row>
    <row r="6959" spans="1:21" x14ac:dyDescent="0.2">
      <c r="A6959" t="s">
        <v>11402</v>
      </c>
      <c r="B6959" s="23">
        <v>46001</v>
      </c>
      <c r="C6959" s="23">
        <v>45915</v>
      </c>
      <c r="D6959" t="s">
        <v>830</v>
      </c>
      <c r="E6959" t="s">
        <v>831</v>
      </c>
      <c r="G6959" t="s">
        <v>12115</v>
      </c>
      <c r="H6959" t="s">
        <v>3164</v>
      </c>
      <c r="I6959" t="s">
        <v>3374</v>
      </c>
      <c r="J6959" s="10" t="str">
        <f t="shared" si="671"/>
        <v>LID-</v>
      </c>
      <c r="K6959" t="s">
        <v>98</v>
      </c>
      <c r="L6959" s="48">
        <v>2000</v>
      </c>
      <c r="M6959" t="s">
        <v>1472</v>
      </c>
      <c r="N6959" t="s">
        <v>11</v>
      </c>
      <c r="O6959" s="74">
        <v>4.2</v>
      </c>
      <c r="P6959" s="11">
        <f t="shared" si="667"/>
        <v>8400</v>
      </c>
      <c r="Q6959" s="12">
        <f t="shared" si="668"/>
        <v>7.3003400000000003</v>
      </c>
      <c r="R6959" s="14">
        <f t="shared" si="669"/>
        <v>0.57530000000000003</v>
      </c>
      <c r="S6959" s="13">
        <f t="shared" si="670"/>
        <v>1150.5999999999999</v>
      </c>
      <c r="T6959" s="14" t="s">
        <v>349</v>
      </c>
      <c r="U6959" t="s">
        <v>368</v>
      </c>
    </row>
    <row r="6960" spans="1:21" x14ac:dyDescent="0.2">
      <c r="A6960" t="s">
        <v>11398</v>
      </c>
      <c r="B6960" s="23">
        <v>46001</v>
      </c>
      <c r="C6960" s="23">
        <v>45915</v>
      </c>
      <c r="D6960" t="s">
        <v>94</v>
      </c>
      <c r="E6960" t="s">
        <v>95</v>
      </c>
      <c r="G6960" t="s">
        <v>12102</v>
      </c>
      <c r="H6960" t="s">
        <v>3162</v>
      </c>
      <c r="I6960" t="s">
        <v>3372</v>
      </c>
      <c r="J6960" s="10" t="str">
        <f t="shared" si="671"/>
        <v>LID-</v>
      </c>
      <c r="K6960" t="s">
        <v>98</v>
      </c>
      <c r="L6960" s="48">
        <v>305</v>
      </c>
      <c r="M6960" t="s">
        <v>1472</v>
      </c>
      <c r="N6960" t="s">
        <v>11</v>
      </c>
      <c r="O6960" s="74">
        <v>4.26</v>
      </c>
      <c r="P6960" s="11">
        <f t="shared" si="667"/>
        <v>1299.3</v>
      </c>
      <c r="Q6960" s="12">
        <f t="shared" si="668"/>
        <v>7.3003400000000003</v>
      </c>
      <c r="R6960" s="14">
        <f t="shared" si="669"/>
        <v>0.58350000000000002</v>
      </c>
      <c r="S6960" s="13">
        <f t="shared" si="670"/>
        <v>177.97</v>
      </c>
      <c r="T6960" s="14" t="s">
        <v>349</v>
      </c>
      <c r="U6960" t="s">
        <v>368</v>
      </c>
    </row>
    <row r="6961" spans="1:21" x14ac:dyDescent="0.2">
      <c r="A6961" t="s">
        <v>10952</v>
      </c>
      <c r="B6961" s="23">
        <v>46001</v>
      </c>
      <c r="C6961" s="23">
        <v>45915</v>
      </c>
      <c r="D6961" t="s">
        <v>94</v>
      </c>
      <c r="E6961" t="s">
        <v>95</v>
      </c>
      <c r="G6961" t="s">
        <v>12102</v>
      </c>
      <c r="H6961" t="s">
        <v>3162</v>
      </c>
      <c r="I6961" t="s">
        <v>3372</v>
      </c>
      <c r="J6961" s="10" t="str">
        <f t="shared" si="671"/>
        <v>LID-</v>
      </c>
      <c r="K6961" t="s">
        <v>98</v>
      </c>
      <c r="L6961" s="48">
        <v>561</v>
      </c>
      <c r="M6961" t="s">
        <v>1472</v>
      </c>
      <c r="N6961" t="s">
        <v>11</v>
      </c>
      <c r="O6961" s="74">
        <v>4.26</v>
      </c>
      <c r="P6961" s="11">
        <f t="shared" si="667"/>
        <v>2389.86</v>
      </c>
      <c r="Q6961" s="12">
        <f t="shared" si="668"/>
        <v>7.3003400000000003</v>
      </c>
      <c r="R6961" s="14">
        <f t="shared" si="669"/>
        <v>0.58350000000000002</v>
      </c>
      <c r="S6961" s="13">
        <f t="shared" si="670"/>
        <v>327.33999999999997</v>
      </c>
      <c r="T6961" s="14" t="s">
        <v>349</v>
      </c>
      <c r="U6961" t="s">
        <v>368</v>
      </c>
    </row>
    <row r="6962" spans="1:21" x14ac:dyDescent="0.2">
      <c r="A6962" t="s">
        <v>10952</v>
      </c>
      <c r="B6962" s="23">
        <v>46001</v>
      </c>
      <c r="C6962" s="23">
        <v>45915</v>
      </c>
      <c r="D6962" t="s">
        <v>94</v>
      </c>
      <c r="E6962" t="s">
        <v>95</v>
      </c>
      <c r="G6962" t="s">
        <v>12107</v>
      </c>
      <c r="H6962" t="s">
        <v>3162</v>
      </c>
      <c r="I6962" t="s">
        <v>3372</v>
      </c>
      <c r="J6962" s="10" t="str">
        <f t="shared" si="671"/>
        <v>LID-</v>
      </c>
      <c r="K6962" t="s">
        <v>98</v>
      </c>
      <c r="L6962" s="48">
        <v>840</v>
      </c>
      <c r="M6962" t="s">
        <v>1472</v>
      </c>
      <c r="N6962" t="s">
        <v>11</v>
      </c>
      <c r="O6962" s="74">
        <v>4.26</v>
      </c>
      <c r="P6962" s="11">
        <f t="shared" si="667"/>
        <v>3578.4</v>
      </c>
      <c r="Q6962" s="12">
        <f t="shared" si="668"/>
        <v>7.3003400000000003</v>
      </c>
      <c r="R6962" s="14">
        <f t="shared" si="669"/>
        <v>0.58350000000000002</v>
      </c>
      <c r="S6962" s="13">
        <f t="shared" si="670"/>
        <v>490.14</v>
      </c>
      <c r="T6962" s="14" t="s">
        <v>349</v>
      </c>
      <c r="U6962" t="s">
        <v>368</v>
      </c>
    </row>
    <row r="6963" spans="1:21" x14ac:dyDescent="0.2">
      <c r="A6963" t="s">
        <v>11455</v>
      </c>
      <c r="B6963" s="23">
        <v>46001</v>
      </c>
      <c r="C6963" s="23">
        <v>45945</v>
      </c>
      <c r="D6963" t="s">
        <v>830</v>
      </c>
      <c r="E6963" t="s">
        <v>831</v>
      </c>
      <c r="G6963" t="s">
        <v>12157</v>
      </c>
      <c r="H6963" t="s">
        <v>932</v>
      </c>
      <c r="I6963" t="s">
        <v>933</v>
      </c>
      <c r="J6963" s="10" t="str">
        <f t="shared" si="671"/>
        <v>LID-</v>
      </c>
      <c r="K6963" s="76" t="s">
        <v>12340</v>
      </c>
      <c r="L6963" s="48">
        <v>330</v>
      </c>
      <c r="M6963" t="s">
        <v>1472</v>
      </c>
      <c r="N6963" t="s">
        <v>11</v>
      </c>
      <c r="O6963" s="74">
        <v>7.8</v>
      </c>
      <c r="P6963" s="11">
        <f t="shared" si="667"/>
        <v>2574</v>
      </c>
      <c r="Q6963" s="12">
        <f t="shared" si="668"/>
        <v>7.3003400000000003</v>
      </c>
      <c r="R6963" s="14">
        <f t="shared" si="669"/>
        <v>1.0684</v>
      </c>
      <c r="S6963" s="13">
        <f t="shared" si="670"/>
        <v>352.57</v>
      </c>
      <c r="T6963" s="14" t="s">
        <v>349</v>
      </c>
      <c r="U6963" t="s">
        <v>368</v>
      </c>
    </row>
    <row r="6964" spans="1:21" x14ac:dyDescent="0.2">
      <c r="A6964" t="s">
        <v>11391</v>
      </c>
      <c r="B6964" s="23">
        <v>46001</v>
      </c>
      <c r="C6964" s="23">
        <v>45910</v>
      </c>
      <c r="D6964" t="s">
        <v>6397</v>
      </c>
      <c r="E6964" t="s">
        <v>6398</v>
      </c>
      <c r="G6964" t="s">
        <v>12088</v>
      </c>
      <c r="H6964" t="s">
        <v>5640</v>
      </c>
      <c r="I6964" t="s">
        <v>5783</v>
      </c>
      <c r="J6964" s="10" t="str">
        <f t="shared" si="671"/>
        <v>SSM-</v>
      </c>
      <c r="K6964" t="s">
        <v>10</v>
      </c>
      <c r="L6964" s="48">
        <v>19201</v>
      </c>
      <c r="M6964" t="s">
        <v>186</v>
      </c>
      <c r="N6964" t="s">
        <v>11</v>
      </c>
      <c r="O6964" s="74">
        <v>11.4602</v>
      </c>
      <c r="P6964" s="11">
        <f t="shared" si="667"/>
        <v>220047.3</v>
      </c>
      <c r="Q6964" s="12">
        <f t="shared" si="668"/>
        <v>7.3003400000000003</v>
      </c>
      <c r="R6964" s="14">
        <f t="shared" si="669"/>
        <v>1.5698000000000001</v>
      </c>
      <c r="S6964" s="13">
        <f t="shared" si="670"/>
        <v>30141.73</v>
      </c>
      <c r="T6964" s="14" t="s">
        <v>349</v>
      </c>
      <c r="U6964" t="s">
        <v>33</v>
      </c>
    </row>
    <row r="6965" spans="1:21" x14ac:dyDescent="0.2">
      <c r="A6965" t="s">
        <v>11766</v>
      </c>
      <c r="B6965" s="23">
        <v>46001</v>
      </c>
      <c r="C6965" s="23">
        <v>45981</v>
      </c>
      <c r="D6965" t="s">
        <v>6397</v>
      </c>
      <c r="E6965" t="s">
        <v>6398</v>
      </c>
      <c r="G6965" t="s">
        <v>12088</v>
      </c>
      <c r="H6965" t="s">
        <v>5640</v>
      </c>
      <c r="I6965" t="s">
        <v>5783</v>
      </c>
      <c r="J6965" s="10" t="str">
        <f t="shared" si="671"/>
        <v>SSM-</v>
      </c>
      <c r="K6965" t="s">
        <v>10</v>
      </c>
      <c r="L6965" s="48">
        <v>12641</v>
      </c>
      <c r="M6965" t="s">
        <v>186</v>
      </c>
      <c r="N6965" t="s">
        <v>11</v>
      </c>
      <c r="O6965" s="74">
        <v>11.398199999999999</v>
      </c>
      <c r="P6965" s="11">
        <f t="shared" si="667"/>
        <v>144084.65</v>
      </c>
      <c r="Q6965" s="12">
        <f t="shared" si="668"/>
        <v>7.3003400000000003</v>
      </c>
      <c r="R6965" s="14">
        <f t="shared" si="669"/>
        <v>1.5612999999999999</v>
      </c>
      <c r="S6965" s="13">
        <f t="shared" si="670"/>
        <v>19736.39</v>
      </c>
      <c r="T6965" s="14" t="s">
        <v>349</v>
      </c>
      <c r="U6965" t="s">
        <v>33</v>
      </c>
    </row>
    <row r="6966" spans="1:21" x14ac:dyDescent="0.2">
      <c r="A6966" t="s">
        <v>11392</v>
      </c>
      <c r="B6966" s="23">
        <v>46001</v>
      </c>
      <c r="C6966" s="23">
        <v>45910</v>
      </c>
      <c r="D6966" t="s">
        <v>6397</v>
      </c>
      <c r="E6966" t="s">
        <v>6398</v>
      </c>
      <c r="G6966" t="s">
        <v>12088</v>
      </c>
      <c r="H6966" t="s">
        <v>5641</v>
      </c>
      <c r="I6966" t="s">
        <v>5784</v>
      </c>
      <c r="J6966" s="10" t="str">
        <f t="shared" si="671"/>
        <v>SSM-</v>
      </c>
      <c r="K6966" t="s">
        <v>10</v>
      </c>
      <c r="L6966" s="48">
        <v>12904</v>
      </c>
      <c r="M6966" t="s">
        <v>186</v>
      </c>
      <c r="N6966" t="s">
        <v>11</v>
      </c>
      <c r="O6966" s="74">
        <v>11.371700000000001</v>
      </c>
      <c r="P6966" s="11">
        <f t="shared" si="667"/>
        <v>146740.42000000001</v>
      </c>
      <c r="Q6966" s="12">
        <f t="shared" si="668"/>
        <v>7.3003400000000003</v>
      </c>
      <c r="R6966" s="14">
        <f t="shared" si="669"/>
        <v>1.5577000000000001</v>
      </c>
      <c r="S6966" s="13">
        <f t="shared" si="670"/>
        <v>20100.560000000001</v>
      </c>
      <c r="T6966" s="14" t="s">
        <v>349</v>
      </c>
      <c r="U6966" t="s">
        <v>33</v>
      </c>
    </row>
    <row r="6967" spans="1:21" x14ac:dyDescent="0.2">
      <c r="A6967" t="s">
        <v>11393</v>
      </c>
      <c r="B6967" s="23">
        <v>46001</v>
      </c>
      <c r="C6967" s="23">
        <v>45910</v>
      </c>
      <c r="D6967" t="s">
        <v>6397</v>
      </c>
      <c r="E6967" t="s">
        <v>6398</v>
      </c>
      <c r="G6967" t="s">
        <v>12088</v>
      </c>
      <c r="H6967" t="s">
        <v>5729</v>
      </c>
      <c r="I6967" t="s">
        <v>5870</v>
      </c>
      <c r="J6967" s="10" t="str">
        <f t="shared" si="671"/>
        <v>SSM-</v>
      </c>
      <c r="K6967" t="s">
        <v>10</v>
      </c>
      <c r="L6967" s="48">
        <v>14126</v>
      </c>
      <c r="M6967" t="s">
        <v>186</v>
      </c>
      <c r="N6967" t="s">
        <v>11</v>
      </c>
      <c r="O6967" s="74">
        <v>11.283200000000001</v>
      </c>
      <c r="P6967" s="11">
        <f t="shared" si="667"/>
        <v>159386.48000000001</v>
      </c>
      <c r="Q6967" s="12">
        <f t="shared" si="668"/>
        <v>7.3003400000000003</v>
      </c>
      <c r="R6967" s="14">
        <f t="shared" si="669"/>
        <v>1.5456000000000001</v>
      </c>
      <c r="S6967" s="13">
        <f t="shared" si="670"/>
        <v>21833.15</v>
      </c>
      <c r="T6967" s="14" t="s">
        <v>349</v>
      </c>
      <c r="U6967" t="s">
        <v>33</v>
      </c>
    </row>
    <row r="6968" spans="1:21" x14ac:dyDescent="0.2">
      <c r="A6968" t="s">
        <v>11538</v>
      </c>
      <c r="B6968" s="23">
        <v>46001</v>
      </c>
      <c r="C6968" s="23">
        <v>45968</v>
      </c>
      <c r="D6968" t="s">
        <v>169</v>
      </c>
      <c r="E6968" t="s">
        <v>170</v>
      </c>
      <c r="G6968" t="s">
        <v>12201</v>
      </c>
      <c r="H6968" t="s">
        <v>3086</v>
      </c>
      <c r="I6968" t="s">
        <v>3302</v>
      </c>
      <c r="J6968" s="10" t="str">
        <f t="shared" si="671"/>
        <v>SKU-</v>
      </c>
      <c r="K6968" t="s">
        <v>98</v>
      </c>
      <c r="L6968" s="48">
        <v>4800</v>
      </c>
      <c r="M6968" t="s">
        <v>1472</v>
      </c>
      <c r="N6968" t="s">
        <v>11</v>
      </c>
      <c r="O6968" s="74">
        <v>2.25</v>
      </c>
      <c r="P6968" s="11">
        <f t="shared" si="667"/>
        <v>10800</v>
      </c>
      <c r="Q6968" s="12">
        <f t="shared" si="668"/>
        <v>7.3003400000000003</v>
      </c>
      <c r="R6968" s="14">
        <f t="shared" si="669"/>
        <v>0.30819999999999997</v>
      </c>
      <c r="S6968" s="13">
        <f t="shared" si="670"/>
        <v>1479.36</v>
      </c>
      <c r="T6968" s="14" t="s">
        <v>349</v>
      </c>
      <c r="U6968" t="s">
        <v>2</v>
      </c>
    </row>
    <row r="6969" spans="1:21" x14ac:dyDescent="0.2">
      <c r="A6969" t="s">
        <v>11421</v>
      </c>
      <c r="B6969" s="23">
        <v>46001</v>
      </c>
      <c r="C6969" s="23">
        <v>45926</v>
      </c>
      <c r="D6969" t="s">
        <v>149</v>
      </c>
      <c r="E6969" t="s">
        <v>150</v>
      </c>
      <c r="G6969" t="s">
        <v>12129</v>
      </c>
      <c r="H6969" t="s">
        <v>345</v>
      </c>
      <c r="I6969" t="s">
        <v>346</v>
      </c>
      <c r="J6969" s="10" t="str">
        <f t="shared" si="671"/>
        <v>SKU-</v>
      </c>
      <c r="K6969" t="s">
        <v>98</v>
      </c>
      <c r="L6969" s="48">
        <v>4600</v>
      </c>
      <c r="M6969" t="s">
        <v>1472</v>
      </c>
      <c r="N6969" t="s">
        <v>11</v>
      </c>
      <c r="O6969" s="74">
        <v>6.8368000000000002</v>
      </c>
      <c r="P6969" s="11">
        <f t="shared" si="667"/>
        <v>31449.279999999999</v>
      </c>
      <c r="Q6969" s="12">
        <f t="shared" si="668"/>
        <v>7.3003400000000003</v>
      </c>
      <c r="R6969" s="14">
        <f t="shared" si="669"/>
        <v>0.9365</v>
      </c>
      <c r="S6969" s="13">
        <f t="shared" si="670"/>
        <v>4307.8999999999996</v>
      </c>
      <c r="T6969" s="14" t="s">
        <v>349</v>
      </c>
      <c r="U6969" t="s">
        <v>2</v>
      </c>
    </row>
    <row r="6970" spans="1:21" x14ac:dyDescent="0.2">
      <c r="A6970" t="s">
        <v>11764</v>
      </c>
      <c r="B6970" s="23">
        <v>46002</v>
      </c>
      <c r="C6970" s="23">
        <v>45980</v>
      </c>
      <c r="D6970" t="s">
        <v>287</v>
      </c>
      <c r="E6970" t="s">
        <v>288</v>
      </c>
      <c r="G6970" t="s">
        <v>12267</v>
      </c>
      <c r="H6970" t="s">
        <v>76</v>
      </c>
      <c r="I6970" t="s">
        <v>77</v>
      </c>
      <c r="J6970" s="10" t="str">
        <f t="shared" si="671"/>
        <v>GLID</v>
      </c>
      <c r="K6970" t="s">
        <v>10</v>
      </c>
      <c r="L6970" s="48">
        <v>1750</v>
      </c>
      <c r="M6970" t="s">
        <v>1472</v>
      </c>
      <c r="N6970" t="s">
        <v>11</v>
      </c>
      <c r="O6970" s="74">
        <v>6.3829000000000002</v>
      </c>
      <c r="P6970" s="11">
        <f t="shared" si="667"/>
        <v>11170.08</v>
      </c>
      <c r="Q6970" s="12">
        <f t="shared" si="668"/>
        <v>7.3003400000000003</v>
      </c>
      <c r="R6970" s="14">
        <f t="shared" si="669"/>
        <v>0.87429999999999997</v>
      </c>
      <c r="S6970" s="13">
        <f t="shared" si="670"/>
        <v>1530.03</v>
      </c>
      <c r="T6970" s="14" t="s">
        <v>349</v>
      </c>
      <c r="U6970" t="s">
        <v>78</v>
      </c>
    </row>
    <row r="6971" spans="1:21" x14ac:dyDescent="0.2">
      <c r="A6971" t="s">
        <v>11466</v>
      </c>
      <c r="B6971" s="23">
        <v>46002</v>
      </c>
      <c r="C6971" s="23">
        <v>45957</v>
      </c>
      <c r="D6971" t="s">
        <v>287</v>
      </c>
      <c r="E6971" t="s">
        <v>288</v>
      </c>
      <c r="G6971" t="s">
        <v>12170</v>
      </c>
      <c r="H6971" t="s">
        <v>81</v>
      </c>
      <c r="I6971" t="s">
        <v>82</v>
      </c>
      <c r="J6971" s="10" t="s">
        <v>1477</v>
      </c>
      <c r="K6971" t="s">
        <v>10</v>
      </c>
      <c r="L6971" s="48">
        <v>1700</v>
      </c>
      <c r="M6971" t="s">
        <v>1472</v>
      </c>
      <c r="N6971" t="s">
        <v>11</v>
      </c>
      <c r="O6971" s="74">
        <v>6.5929000000000002</v>
      </c>
      <c r="P6971" s="11">
        <f t="shared" si="667"/>
        <v>11207.93</v>
      </c>
      <c r="Q6971" s="12">
        <f t="shared" si="668"/>
        <v>7.3003400000000003</v>
      </c>
      <c r="R6971" s="14">
        <f t="shared" si="669"/>
        <v>0.90310000000000001</v>
      </c>
      <c r="S6971" s="13">
        <f t="shared" si="670"/>
        <v>1535.27</v>
      </c>
      <c r="T6971" s="14" t="s">
        <v>349</v>
      </c>
      <c r="U6971" t="s">
        <v>36</v>
      </c>
    </row>
    <row r="6972" spans="1:21" x14ac:dyDescent="0.2">
      <c r="A6972" t="s">
        <v>11572</v>
      </c>
      <c r="B6972" s="23">
        <v>46002</v>
      </c>
      <c r="C6972" s="23">
        <v>45975</v>
      </c>
      <c r="D6972" t="s">
        <v>287</v>
      </c>
      <c r="E6972" t="s">
        <v>288</v>
      </c>
      <c r="G6972" t="s">
        <v>12213</v>
      </c>
      <c r="H6972" t="s">
        <v>81</v>
      </c>
      <c r="I6972" t="s">
        <v>82</v>
      </c>
      <c r="J6972" s="10" t="s">
        <v>1477</v>
      </c>
      <c r="K6972" t="s">
        <v>10</v>
      </c>
      <c r="L6972" s="48">
        <v>500</v>
      </c>
      <c r="M6972" t="s">
        <v>1472</v>
      </c>
      <c r="N6972" t="s">
        <v>11</v>
      </c>
      <c r="O6972" s="74">
        <v>6.3829000000000002</v>
      </c>
      <c r="P6972" s="11">
        <f t="shared" si="667"/>
        <v>3191.45</v>
      </c>
      <c r="Q6972" s="12">
        <f t="shared" si="668"/>
        <v>7.3003400000000003</v>
      </c>
      <c r="R6972" s="14">
        <f t="shared" si="669"/>
        <v>0.87429999999999997</v>
      </c>
      <c r="S6972" s="13">
        <f t="shared" si="670"/>
        <v>437.15</v>
      </c>
      <c r="T6972" s="14" t="s">
        <v>349</v>
      </c>
      <c r="U6972" t="s">
        <v>36</v>
      </c>
    </row>
    <row r="6973" spans="1:21" x14ac:dyDescent="0.2">
      <c r="A6973" t="s">
        <v>11543</v>
      </c>
      <c r="B6973" s="23">
        <v>46002</v>
      </c>
      <c r="C6973" s="23">
        <v>45968</v>
      </c>
      <c r="D6973" t="s">
        <v>287</v>
      </c>
      <c r="E6973" t="s">
        <v>288</v>
      </c>
      <c r="G6973" t="s">
        <v>12203</v>
      </c>
      <c r="H6973" t="s">
        <v>857</v>
      </c>
      <c r="I6973" t="s">
        <v>858</v>
      </c>
      <c r="J6973" s="10" t="str">
        <f>+LEFT(U6973,4)</f>
        <v>GLID</v>
      </c>
      <c r="K6973" t="s">
        <v>10</v>
      </c>
      <c r="L6973" s="48">
        <v>1600</v>
      </c>
      <c r="M6973" t="s">
        <v>1472</v>
      </c>
      <c r="N6973" t="s">
        <v>11</v>
      </c>
      <c r="O6973" s="74">
        <v>7.11</v>
      </c>
      <c r="P6973" s="11">
        <f t="shared" si="667"/>
        <v>11376</v>
      </c>
      <c r="Q6973" s="12">
        <f t="shared" si="668"/>
        <v>7.3003400000000003</v>
      </c>
      <c r="R6973" s="14">
        <f t="shared" si="669"/>
        <v>0.97389999999999999</v>
      </c>
      <c r="S6973" s="13">
        <f t="shared" si="670"/>
        <v>1558.24</v>
      </c>
      <c r="T6973" s="14" t="s">
        <v>349</v>
      </c>
      <c r="U6973" t="s">
        <v>78</v>
      </c>
    </row>
    <row r="6974" spans="1:21" x14ac:dyDescent="0.2">
      <c r="A6974" t="s">
        <v>11493</v>
      </c>
      <c r="B6974" s="23">
        <v>46002</v>
      </c>
      <c r="C6974" s="23">
        <v>45965</v>
      </c>
      <c r="D6974" t="s">
        <v>287</v>
      </c>
      <c r="E6974" t="s">
        <v>288</v>
      </c>
      <c r="G6974" t="s">
        <v>12181</v>
      </c>
      <c r="H6974" t="s">
        <v>703</v>
      </c>
      <c r="I6974" t="s">
        <v>704</v>
      </c>
      <c r="J6974" s="10" t="s">
        <v>1477</v>
      </c>
      <c r="K6974" t="s">
        <v>10</v>
      </c>
      <c r="L6974" s="48">
        <v>-50</v>
      </c>
      <c r="M6974" t="s">
        <v>1472</v>
      </c>
      <c r="N6974" t="s">
        <v>11</v>
      </c>
      <c r="O6974" s="74">
        <v>7.35</v>
      </c>
      <c r="P6974" s="11">
        <f t="shared" si="667"/>
        <v>-367.5</v>
      </c>
      <c r="Q6974" s="12">
        <f t="shared" si="668"/>
        <v>7.3003400000000003</v>
      </c>
      <c r="R6974" s="14">
        <f t="shared" si="669"/>
        <v>1.0067999999999999</v>
      </c>
      <c r="S6974" s="13">
        <f t="shared" si="670"/>
        <v>-50.34</v>
      </c>
      <c r="T6974" s="14" t="s">
        <v>349</v>
      </c>
      <c r="U6974" t="s">
        <v>36</v>
      </c>
    </row>
    <row r="6975" spans="1:21" x14ac:dyDescent="0.2">
      <c r="A6975" t="s">
        <v>11493</v>
      </c>
      <c r="B6975" s="23">
        <v>46002</v>
      </c>
      <c r="C6975" s="23">
        <v>45965</v>
      </c>
      <c r="D6975" t="s">
        <v>287</v>
      </c>
      <c r="E6975" t="s">
        <v>288</v>
      </c>
      <c r="G6975" t="s">
        <v>12182</v>
      </c>
      <c r="H6975" t="s">
        <v>703</v>
      </c>
      <c r="I6975" t="s">
        <v>704</v>
      </c>
      <c r="J6975" s="10" t="s">
        <v>1477</v>
      </c>
      <c r="K6975" t="s">
        <v>10</v>
      </c>
      <c r="L6975" s="48">
        <v>50</v>
      </c>
      <c r="M6975" t="s">
        <v>1472</v>
      </c>
      <c r="N6975" t="s">
        <v>11</v>
      </c>
      <c r="O6975" s="74">
        <v>7.35</v>
      </c>
      <c r="P6975" s="11">
        <f t="shared" si="667"/>
        <v>367.5</v>
      </c>
      <c r="Q6975" s="12">
        <f t="shared" si="668"/>
        <v>7.3003400000000003</v>
      </c>
      <c r="R6975" s="14">
        <f t="shared" si="669"/>
        <v>1.0067999999999999</v>
      </c>
      <c r="S6975" s="13">
        <f t="shared" si="670"/>
        <v>50.34</v>
      </c>
      <c r="T6975" s="14" t="s">
        <v>349</v>
      </c>
      <c r="U6975" t="s">
        <v>36</v>
      </c>
    </row>
    <row r="6976" spans="1:21" x14ac:dyDescent="0.2">
      <c r="A6976" t="s">
        <v>11901</v>
      </c>
      <c r="B6976" s="23">
        <v>46002</v>
      </c>
      <c r="C6976" s="23">
        <v>45996</v>
      </c>
      <c r="D6976" t="s">
        <v>287</v>
      </c>
      <c r="E6976" t="s">
        <v>288</v>
      </c>
      <c r="G6976" t="s">
        <v>12182</v>
      </c>
      <c r="H6976" t="s">
        <v>703</v>
      </c>
      <c r="I6976" t="s">
        <v>704</v>
      </c>
      <c r="J6976" s="10" t="s">
        <v>1477</v>
      </c>
      <c r="K6976" t="s">
        <v>10</v>
      </c>
      <c r="L6976" s="48">
        <v>337</v>
      </c>
      <c r="M6976" t="s">
        <v>1472</v>
      </c>
      <c r="N6976" t="s">
        <v>11</v>
      </c>
      <c r="O6976" s="74">
        <v>7.5</v>
      </c>
      <c r="P6976" s="11">
        <f t="shared" si="667"/>
        <v>2527.5</v>
      </c>
      <c r="Q6976" s="12">
        <f t="shared" si="668"/>
        <v>7.3003400000000003</v>
      </c>
      <c r="R6976" s="14">
        <f t="shared" si="669"/>
        <v>1.0273000000000001</v>
      </c>
      <c r="S6976" s="13">
        <f t="shared" si="670"/>
        <v>346.2</v>
      </c>
      <c r="T6976" s="14" t="s">
        <v>349</v>
      </c>
      <c r="U6976" t="s">
        <v>36</v>
      </c>
    </row>
    <row r="6977" spans="1:21" x14ac:dyDescent="0.2">
      <c r="A6977" t="s">
        <v>11404</v>
      </c>
      <c r="B6977" s="23">
        <v>46002</v>
      </c>
      <c r="C6977" s="23">
        <v>45923</v>
      </c>
      <c r="D6977" t="s">
        <v>2255</v>
      </c>
      <c r="E6977" t="s">
        <v>2256</v>
      </c>
      <c r="G6977" t="s">
        <v>12120</v>
      </c>
      <c r="H6977" t="s">
        <v>3145</v>
      </c>
      <c r="I6977" t="s">
        <v>3355</v>
      </c>
      <c r="J6977" s="10" t="str">
        <f t="shared" ref="J6977:J7020" si="672">+LEFT(U6977,4)</f>
        <v>HDL-</v>
      </c>
      <c r="K6977" t="s">
        <v>10</v>
      </c>
      <c r="L6977" s="48">
        <v>3850</v>
      </c>
      <c r="M6977" t="s">
        <v>1472</v>
      </c>
      <c r="N6977" t="s">
        <v>11</v>
      </c>
      <c r="O6977" s="74">
        <v>7.8714000000000004</v>
      </c>
      <c r="P6977" s="11">
        <f t="shared" si="667"/>
        <v>30304.89</v>
      </c>
      <c r="Q6977" s="12">
        <f t="shared" si="668"/>
        <v>7.3003400000000003</v>
      </c>
      <c r="R6977" s="14">
        <f t="shared" si="669"/>
        <v>1.0782</v>
      </c>
      <c r="S6977" s="13">
        <f t="shared" si="670"/>
        <v>4151.07</v>
      </c>
      <c r="T6977" s="14" t="s">
        <v>349</v>
      </c>
      <c r="U6977" t="s">
        <v>228</v>
      </c>
    </row>
    <row r="6978" spans="1:21" x14ac:dyDescent="0.2">
      <c r="A6978" t="s">
        <v>11405</v>
      </c>
      <c r="B6978" s="23">
        <v>46002</v>
      </c>
      <c r="C6978" s="23">
        <v>45923</v>
      </c>
      <c r="D6978" t="s">
        <v>2255</v>
      </c>
      <c r="E6978" t="s">
        <v>2256</v>
      </c>
      <c r="G6978" t="s">
        <v>12120</v>
      </c>
      <c r="H6978" t="s">
        <v>3147</v>
      </c>
      <c r="I6978" t="s">
        <v>3357</v>
      </c>
      <c r="J6978" s="10" t="str">
        <f t="shared" si="672"/>
        <v>HDL-</v>
      </c>
      <c r="K6978" t="s">
        <v>10</v>
      </c>
      <c r="L6978" s="48">
        <v>3880</v>
      </c>
      <c r="M6978" t="s">
        <v>1472</v>
      </c>
      <c r="N6978" t="s">
        <v>11</v>
      </c>
      <c r="O6978" s="74">
        <v>7.8714000000000004</v>
      </c>
      <c r="P6978" s="11">
        <f t="shared" ref="P6978:P7041" si="673">ROUND(O6978*L6978,2)</f>
        <v>30541.03</v>
      </c>
      <c r="Q6978" s="12">
        <f t="shared" ref="Q6978:Q7041" si="674">IF(N6978="HKD",7.8,IF(N6978="CNY",7.30034,1))</f>
        <v>7.3003400000000003</v>
      </c>
      <c r="R6978" s="14">
        <f t="shared" ref="R6978:R7041" si="675">+ROUND(O6978/Q6978,4)</f>
        <v>1.0782</v>
      </c>
      <c r="S6978" s="13">
        <f t="shared" ref="S6978:S7041" si="676">ROUND(R6978*L6978,2)</f>
        <v>4183.42</v>
      </c>
      <c r="T6978" s="14" t="s">
        <v>349</v>
      </c>
      <c r="U6978" t="s">
        <v>228</v>
      </c>
    </row>
    <row r="6979" spans="1:21" x14ac:dyDescent="0.2">
      <c r="A6979" t="s">
        <v>11427</v>
      </c>
      <c r="B6979" s="23">
        <v>46002</v>
      </c>
      <c r="C6979" s="23">
        <v>45927</v>
      </c>
      <c r="D6979" t="s">
        <v>143</v>
      </c>
      <c r="E6979" t="s">
        <v>144</v>
      </c>
      <c r="G6979" t="s">
        <v>12135</v>
      </c>
      <c r="H6979" t="s">
        <v>1796</v>
      </c>
      <c r="I6979" t="s">
        <v>1797</v>
      </c>
      <c r="J6979" s="10" t="str">
        <f t="shared" si="672"/>
        <v>LHDL</v>
      </c>
      <c r="K6979" t="s">
        <v>10</v>
      </c>
      <c r="L6979" s="48">
        <v>1620</v>
      </c>
      <c r="M6979" t="s">
        <v>1472</v>
      </c>
      <c r="N6979" t="s">
        <v>11</v>
      </c>
      <c r="O6979" s="74">
        <v>7.2134999999999998</v>
      </c>
      <c r="P6979" s="11">
        <f t="shared" si="673"/>
        <v>11685.87</v>
      </c>
      <c r="Q6979" s="12">
        <f t="shared" si="674"/>
        <v>7.3003400000000003</v>
      </c>
      <c r="R6979" s="14">
        <f t="shared" si="675"/>
        <v>0.98809999999999998</v>
      </c>
      <c r="S6979" s="13">
        <f t="shared" si="676"/>
        <v>1600.72</v>
      </c>
      <c r="T6979" s="14" t="s">
        <v>349</v>
      </c>
      <c r="U6979" t="s">
        <v>125</v>
      </c>
    </row>
    <row r="6980" spans="1:21" x14ac:dyDescent="0.2">
      <c r="A6980" t="s">
        <v>11795</v>
      </c>
      <c r="B6980" s="23">
        <v>46002</v>
      </c>
      <c r="C6980" s="23">
        <v>45982</v>
      </c>
      <c r="D6980" t="s">
        <v>143</v>
      </c>
      <c r="E6980" t="s">
        <v>144</v>
      </c>
      <c r="G6980" t="s">
        <v>12135</v>
      </c>
      <c r="H6980" t="s">
        <v>1796</v>
      </c>
      <c r="I6980" t="s">
        <v>1797</v>
      </c>
      <c r="J6980" s="10" t="str">
        <f t="shared" si="672"/>
        <v>LHDL</v>
      </c>
      <c r="K6980" t="s">
        <v>10</v>
      </c>
      <c r="L6980" s="48">
        <v>1260</v>
      </c>
      <c r="M6980" t="s">
        <v>1472</v>
      </c>
      <c r="N6980" t="s">
        <v>11</v>
      </c>
      <c r="O6980" s="74">
        <v>7.2134999999999998</v>
      </c>
      <c r="P6980" s="11">
        <f t="shared" si="673"/>
        <v>9089.01</v>
      </c>
      <c r="Q6980" s="12">
        <f t="shared" si="674"/>
        <v>7.3003400000000003</v>
      </c>
      <c r="R6980" s="14">
        <f t="shared" si="675"/>
        <v>0.98809999999999998</v>
      </c>
      <c r="S6980" s="13">
        <f t="shared" si="676"/>
        <v>1245.01</v>
      </c>
      <c r="T6980" s="14" t="s">
        <v>349</v>
      </c>
      <c r="U6980" t="s">
        <v>125</v>
      </c>
    </row>
    <row r="6981" spans="1:21" x14ac:dyDescent="0.2">
      <c r="A6981" t="s">
        <v>11406</v>
      </c>
      <c r="B6981" s="23">
        <v>46002</v>
      </c>
      <c r="C6981" s="23">
        <v>45923</v>
      </c>
      <c r="D6981" t="s">
        <v>2255</v>
      </c>
      <c r="E6981" t="s">
        <v>2256</v>
      </c>
      <c r="G6981" t="s">
        <v>12120</v>
      </c>
      <c r="H6981" t="s">
        <v>3148</v>
      </c>
      <c r="I6981" t="s">
        <v>3358</v>
      </c>
      <c r="J6981" s="10" t="str">
        <f t="shared" si="672"/>
        <v>HDL-</v>
      </c>
      <c r="K6981" t="s">
        <v>10</v>
      </c>
      <c r="L6981" s="48">
        <v>4590</v>
      </c>
      <c r="M6981" t="s">
        <v>1472</v>
      </c>
      <c r="N6981" t="s">
        <v>11</v>
      </c>
      <c r="O6981" s="74">
        <v>7.8714000000000004</v>
      </c>
      <c r="P6981" s="11">
        <f t="shared" si="673"/>
        <v>36129.730000000003</v>
      </c>
      <c r="Q6981" s="12">
        <f t="shared" si="674"/>
        <v>7.3003400000000003</v>
      </c>
      <c r="R6981" s="14">
        <f t="shared" si="675"/>
        <v>1.0782</v>
      </c>
      <c r="S6981" s="13">
        <f t="shared" si="676"/>
        <v>4948.9399999999996</v>
      </c>
      <c r="T6981" s="14" t="s">
        <v>349</v>
      </c>
      <c r="U6981" t="s">
        <v>228</v>
      </c>
    </row>
    <row r="6982" spans="1:21" x14ac:dyDescent="0.2">
      <c r="A6982" t="s">
        <v>11408</v>
      </c>
      <c r="B6982" s="23">
        <v>46002</v>
      </c>
      <c r="C6982" s="23">
        <v>45923</v>
      </c>
      <c r="D6982" t="s">
        <v>2255</v>
      </c>
      <c r="E6982" t="s">
        <v>2256</v>
      </c>
      <c r="G6982" t="s">
        <v>12120</v>
      </c>
      <c r="H6982" t="s">
        <v>11261</v>
      </c>
      <c r="I6982" t="s">
        <v>11262</v>
      </c>
      <c r="J6982" s="10" t="str">
        <f t="shared" si="672"/>
        <v>LHDL</v>
      </c>
      <c r="K6982" t="s">
        <v>10</v>
      </c>
      <c r="L6982" s="48">
        <v>5120</v>
      </c>
      <c r="M6982" t="s">
        <v>1472</v>
      </c>
      <c r="N6982" t="s">
        <v>11</v>
      </c>
      <c r="O6982" s="74">
        <v>7.8714000000000004</v>
      </c>
      <c r="P6982" s="11">
        <f t="shared" si="673"/>
        <v>40301.57</v>
      </c>
      <c r="Q6982" s="12">
        <f t="shared" si="674"/>
        <v>7.3003400000000003</v>
      </c>
      <c r="R6982" s="14">
        <f t="shared" si="675"/>
        <v>1.0782</v>
      </c>
      <c r="S6982" s="13">
        <f t="shared" si="676"/>
        <v>5520.38</v>
      </c>
      <c r="T6982" s="14" t="s">
        <v>349</v>
      </c>
      <c r="U6982" t="s">
        <v>125</v>
      </c>
    </row>
    <row r="6983" spans="1:21" x14ac:dyDescent="0.2">
      <c r="A6983" t="s">
        <v>11566</v>
      </c>
      <c r="B6983" s="23">
        <v>46002</v>
      </c>
      <c r="C6983" s="23">
        <v>45975</v>
      </c>
      <c r="D6983" t="s">
        <v>5</v>
      </c>
      <c r="E6983" t="s">
        <v>6</v>
      </c>
      <c r="G6983" t="s">
        <v>12210</v>
      </c>
      <c r="H6983" t="s">
        <v>10586</v>
      </c>
      <c r="I6983" t="s">
        <v>10587</v>
      </c>
      <c r="J6983" s="10" t="str">
        <f t="shared" si="672"/>
        <v>SHTS</v>
      </c>
      <c r="K6983" t="s">
        <v>10</v>
      </c>
      <c r="L6983" s="48">
        <v>1010</v>
      </c>
      <c r="M6983" t="s">
        <v>1472</v>
      </c>
      <c r="N6983" t="s">
        <v>11</v>
      </c>
      <c r="O6983" s="74">
        <v>1.1200000000000001</v>
      </c>
      <c r="P6983" s="11">
        <f t="shared" si="673"/>
        <v>1131.2</v>
      </c>
      <c r="Q6983" s="12">
        <f t="shared" si="674"/>
        <v>7.3003400000000003</v>
      </c>
      <c r="R6983" s="14">
        <f t="shared" si="675"/>
        <v>0.15340000000000001</v>
      </c>
      <c r="S6983" s="13">
        <f t="shared" si="676"/>
        <v>154.93</v>
      </c>
      <c r="T6983" s="14" t="s">
        <v>349</v>
      </c>
      <c r="U6983" t="s">
        <v>9</v>
      </c>
    </row>
    <row r="6984" spans="1:21" x14ac:dyDescent="0.2">
      <c r="A6984" t="s">
        <v>11568</v>
      </c>
      <c r="B6984" s="23">
        <v>46002</v>
      </c>
      <c r="C6984" s="23">
        <v>45975</v>
      </c>
      <c r="D6984" t="s">
        <v>5</v>
      </c>
      <c r="E6984" t="s">
        <v>6</v>
      </c>
      <c r="G6984" t="s">
        <v>12210</v>
      </c>
      <c r="H6984" t="s">
        <v>10588</v>
      </c>
      <c r="I6984" t="s">
        <v>10589</v>
      </c>
      <c r="J6984" s="10" t="str">
        <f t="shared" si="672"/>
        <v>SHTS</v>
      </c>
      <c r="K6984" t="s">
        <v>10</v>
      </c>
      <c r="L6984" s="48">
        <v>1010</v>
      </c>
      <c r="M6984" t="s">
        <v>1472</v>
      </c>
      <c r="N6984" t="s">
        <v>11</v>
      </c>
      <c r="O6984" s="74">
        <v>1.2</v>
      </c>
      <c r="P6984" s="11">
        <f t="shared" si="673"/>
        <v>1212</v>
      </c>
      <c r="Q6984" s="12">
        <f t="shared" si="674"/>
        <v>7.3003400000000003</v>
      </c>
      <c r="R6984" s="14">
        <f t="shared" si="675"/>
        <v>0.16439999999999999</v>
      </c>
      <c r="S6984" s="13">
        <f t="shared" si="676"/>
        <v>166.04</v>
      </c>
      <c r="T6984" s="14" t="s">
        <v>349</v>
      </c>
      <c r="U6984" t="s">
        <v>9</v>
      </c>
    </row>
    <row r="6985" spans="1:21" x14ac:dyDescent="0.2">
      <c r="A6985" t="s">
        <v>11829</v>
      </c>
      <c r="B6985" s="23">
        <v>46002</v>
      </c>
      <c r="C6985" s="23">
        <v>45986</v>
      </c>
      <c r="D6985" t="s">
        <v>830</v>
      </c>
      <c r="E6985" t="s">
        <v>831</v>
      </c>
      <c r="G6985" t="s">
        <v>12280</v>
      </c>
      <c r="H6985" t="s">
        <v>10491</v>
      </c>
      <c r="I6985" t="s">
        <v>10492</v>
      </c>
      <c r="J6985" s="10" t="str">
        <f t="shared" si="672"/>
        <v>LID-</v>
      </c>
      <c r="K6985" t="s">
        <v>98</v>
      </c>
      <c r="L6985" s="48">
        <v>870</v>
      </c>
      <c r="M6985" t="s">
        <v>1472</v>
      </c>
      <c r="N6985" t="s">
        <v>11</v>
      </c>
      <c r="O6985" s="74">
        <v>3.75</v>
      </c>
      <c r="P6985" s="11">
        <f t="shared" si="673"/>
        <v>3262.5</v>
      </c>
      <c r="Q6985" s="12">
        <f t="shared" si="674"/>
        <v>7.3003400000000003</v>
      </c>
      <c r="R6985" s="14">
        <f t="shared" si="675"/>
        <v>0.51370000000000005</v>
      </c>
      <c r="S6985" s="13">
        <f t="shared" si="676"/>
        <v>446.92</v>
      </c>
      <c r="T6985" s="14" t="s">
        <v>349</v>
      </c>
      <c r="U6985" t="s">
        <v>368</v>
      </c>
    </row>
    <row r="6986" spans="1:21" x14ac:dyDescent="0.2">
      <c r="A6986" t="s">
        <v>11402</v>
      </c>
      <c r="B6986" s="23">
        <v>46002</v>
      </c>
      <c r="C6986" s="23">
        <v>45915</v>
      </c>
      <c r="D6986" t="s">
        <v>830</v>
      </c>
      <c r="E6986" t="s">
        <v>831</v>
      </c>
      <c r="G6986" t="s">
        <v>12114</v>
      </c>
      <c r="H6986" t="s">
        <v>3164</v>
      </c>
      <c r="I6986" t="s">
        <v>3374</v>
      </c>
      <c r="J6986" s="10" t="str">
        <f t="shared" si="672"/>
        <v>LID-</v>
      </c>
      <c r="K6986" t="s">
        <v>98</v>
      </c>
      <c r="L6986" s="48">
        <v>1000</v>
      </c>
      <c r="M6986" t="s">
        <v>1472</v>
      </c>
      <c r="N6986" t="s">
        <v>11</v>
      </c>
      <c r="O6986" s="74">
        <v>4.2</v>
      </c>
      <c r="P6986" s="11">
        <f t="shared" si="673"/>
        <v>4200</v>
      </c>
      <c r="Q6986" s="12">
        <f t="shared" si="674"/>
        <v>7.3003400000000003</v>
      </c>
      <c r="R6986" s="14">
        <f t="shared" si="675"/>
        <v>0.57530000000000003</v>
      </c>
      <c r="S6986" s="13">
        <f t="shared" si="676"/>
        <v>575.29999999999995</v>
      </c>
      <c r="T6986" s="14" t="s">
        <v>349</v>
      </c>
      <c r="U6986" t="s">
        <v>368</v>
      </c>
    </row>
    <row r="6987" spans="1:21" x14ac:dyDescent="0.2">
      <c r="A6987" t="s">
        <v>11419</v>
      </c>
      <c r="B6987" s="23">
        <v>46002</v>
      </c>
      <c r="C6987" s="23">
        <v>45926</v>
      </c>
      <c r="D6987" t="s">
        <v>830</v>
      </c>
      <c r="E6987" t="s">
        <v>831</v>
      </c>
      <c r="G6987" t="s">
        <v>12114</v>
      </c>
      <c r="H6987" t="s">
        <v>3744</v>
      </c>
      <c r="I6987" t="s">
        <v>3745</v>
      </c>
      <c r="J6987" s="10" t="str">
        <f t="shared" si="672"/>
        <v>LID-</v>
      </c>
      <c r="K6987" t="s">
        <v>98</v>
      </c>
      <c r="L6987" s="48">
        <v>1420</v>
      </c>
      <c r="M6987" t="s">
        <v>1472</v>
      </c>
      <c r="N6987" t="s">
        <v>11</v>
      </c>
      <c r="O6987" s="74">
        <v>4.5999999999999996</v>
      </c>
      <c r="P6987" s="11">
        <f t="shared" si="673"/>
        <v>6532</v>
      </c>
      <c r="Q6987" s="12">
        <f t="shared" si="674"/>
        <v>7.3003400000000003</v>
      </c>
      <c r="R6987" s="14">
        <f t="shared" si="675"/>
        <v>0.63009999999999999</v>
      </c>
      <c r="S6987" s="13">
        <f t="shared" si="676"/>
        <v>894.74</v>
      </c>
      <c r="T6987" s="14" t="s">
        <v>349</v>
      </c>
      <c r="U6987" t="s">
        <v>368</v>
      </c>
    </row>
    <row r="6988" spans="1:21" x14ac:dyDescent="0.2">
      <c r="A6988" t="s">
        <v>11959</v>
      </c>
      <c r="B6988" s="23">
        <v>46003</v>
      </c>
      <c r="C6988" s="23">
        <v>46001</v>
      </c>
      <c r="D6988" t="s">
        <v>1006</v>
      </c>
      <c r="E6988" t="s">
        <v>1007</v>
      </c>
      <c r="G6988" t="s">
        <v>12319</v>
      </c>
      <c r="H6988" t="s">
        <v>1817</v>
      </c>
      <c r="I6988" t="s">
        <v>1818</v>
      </c>
      <c r="J6988" s="10" t="str">
        <f t="shared" si="672"/>
        <v>ALM-</v>
      </c>
      <c r="K6988" t="s">
        <v>10</v>
      </c>
      <c r="L6988" s="48">
        <v>30000</v>
      </c>
      <c r="M6988" t="s">
        <v>186</v>
      </c>
      <c r="N6988" t="s">
        <v>11</v>
      </c>
      <c r="O6988" s="74">
        <v>19.265499999999999</v>
      </c>
      <c r="P6988" s="11">
        <f t="shared" si="673"/>
        <v>577965</v>
      </c>
      <c r="Q6988" s="12">
        <f t="shared" si="674"/>
        <v>7.3003400000000003</v>
      </c>
      <c r="R6988" s="14">
        <f t="shared" si="675"/>
        <v>2.6389999999999998</v>
      </c>
      <c r="S6988" s="13">
        <f t="shared" si="676"/>
        <v>79170</v>
      </c>
      <c r="T6988" s="14" t="s">
        <v>349</v>
      </c>
      <c r="U6988" t="s">
        <v>191</v>
      </c>
    </row>
    <row r="6989" spans="1:21" x14ac:dyDescent="0.2">
      <c r="A6989" t="s">
        <v>11857</v>
      </c>
      <c r="B6989" s="23">
        <v>46003</v>
      </c>
      <c r="C6989" s="23">
        <v>45989</v>
      </c>
      <c r="D6989" t="s">
        <v>1006</v>
      </c>
      <c r="E6989" t="s">
        <v>1007</v>
      </c>
      <c r="G6989" t="s">
        <v>12291</v>
      </c>
      <c r="H6989" t="s">
        <v>1004</v>
      </c>
      <c r="I6989" t="s">
        <v>1005</v>
      </c>
      <c r="J6989" s="10" t="str">
        <f t="shared" si="672"/>
        <v>ALM-</v>
      </c>
      <c r="K6989" t="s">
        <v>98</v>
      </c>
      <c r="L6989" s="48">
        <v>1304</v>
      </c>
      <c r="M6989" t="s">
        <v>186</v>
      </c>
      <c r="N6989" t="s">
        <v>11</v>
      </c>
      <c r="O6989" s="74">
        <v>2.9203999999999999</v>
      </c>
      <c r="P6989" s="11">
        <f t="shared" si="673"/>
        <v>3808.2</v>
      </c>
      <c r="Q6989" s="12">
        <f t="shared" si="674"/>
        <v>7.3003400000000003</v>
      </c>
      <c r="R6989" s="14">
        <f t="shared" si="675"/>
        <v>0.4</v>
      </c>
      <c r="S6989" s="13">
        <f t="shared" si="676"/>
        <v>521.6</v>
      </c>
      <c r="T6989" s="14" t="s">
        <v>349</v>
      </c>
      <c r="U6989" t="s">
        <v>191</v>
      </c>
    </row>
    <row r="6990" spans="1:21" x14ac:dyDescent="0.2">
      <c r="A6990" t="s">
        <v>11539</v>
      </c>
      <c r="B6990" s="23">
        <v>46003</v>
      </c>
      <c r="C6990" s="23">
        <v>45968</v>
      </c>
      <c r="D6990" t="s">
        <v>61</v>
      </c>
      <c r="E6990" t="s">
        <v>61</v>
      </c>
      <c r="G6990" t="s">
        <v>12202</v>
      </c>
      <c r="H6990" t="s">
        <v>11274</v>
      </c>
      <c r="I6990" t="s">
        <v>11275</v>
      </c>
      <c r="J6990" s="10" t="str">
        <f t="shared" si="672"/>
        <v>LHDL</v>
      </c>
      <c r="K6990" t="s">
        <v>10</v>
      </c>
      <c r="L6990" s="48">
        <v>2080</v>
      </c>
      <c r="M6990" t="s">
        <v>1472</v>
      </c>
      <c r="N6990" t="s">
        <v>11</v>
      </c>
      <c r="O6990" s="74">
        <v>1.6221000000000001</v>
      </c>
      <c r="P6990" s="11">
        <f t="shared" si="673"/>
        <v>3373.97</v>
      </c>
      <c r="Q6990" s="12">
        <f t="shared" si="674"/>
        <v>7.3003400000000003</v>
      </c>
      <c r="R6990" s="14">
        <f t="shared" si="675"/>
        <v>0.22220000000000001</v>
      </c>
      <c r="S6990" s="13">
        <f t="shared" si="676"/>
        <v>462.18</v>
      </c>
      <c r="T6990" s="14" t="s">
        <v>349</v>
      </c>
      <c r="U6990" t="s">
        <v>125</v>
      </c>
    </row>
    <row r="6991" spans="1:21" x14ac:dyDescent="0.2">
      <c r="A6991" t="s">
        <v>11540</v>
      </c>
      <c r="B6991" s="23">
        <v>46003</v>
      </c>
      <c r="C6991" s="23">
        <v>45968</v>
      </c>
      <c r="D6991" t="s">
        <v>61</v>
      </c>
      <c r="E6991" t="s">
        <v>61</v>
      </c>
      <c r="G6991" t="s">
        <v>12202</v>
      </c>
      <c r="H6991" t="s">
        <v>11276</v>
      </c>
      <c r="I6991" t="s">
        <v>11277</v>
      </c>
      <c r="J6991" s="10" t="str">
        <f t="shared" si="672"/>
        <v>LHDL</v>
      </c>
      <c r="K6991" t="s">
        <v>10</v>
      </c>
      <c r="L6991" s="48">
        <v>2040</v>
      </c>
      <c r="M6991" t="s">
        <v>1472</v>
      </c>
      <c r="N6991" t="s">
        <v>11</v>
      </c>
      <c r="O6991" s="74">
        <v>0.83450000000000002</v>
      </c>
      <c r="P6991" s="11">
        <f t="shared" si="673"/>
        <v>1702.38</v>
      </c>
      <c r="Q6991" s="12">
        <f t="shared" si="674"/>
        <v>7.3003400000000003</v>
      </c>
      <c r="R6991" s="14">
        <f t="shared" si="675"/>
        <v>0.1143</v>
      </c>
      <c r="S6991" s="13">
        <f t="shared" si="676"/>
        <v>233.17</v>
      </c>
      <c r="T6991" s="14" t="s">
        <v>349</v>
      </c>
      <c r="U6991" t="s">
        <v>125</v>
      </c>
    </row>
    <row r="6992" spans="1:21" x14ac:dyDescent="0.2">
      <c r="A6992" t="s">
        <v>11541</v>
      </c>
      <c r="B6992" s="23">
        <v>46003</v>
      </c>
      <c r="C6992" s="23">
        <v>45968</v>
      </c>
      <c r="D6992" t="s">
        <v>61</v>
      </c>
      <c r="E6992" t="s">
        <v>61</v>
      </c>
      <c r="G6992" t="s">
        <v>12202</v>
      </c>
      <c r="H6992" t="s">
        <v>11278</v>
      </c>
      <c r="I6992" t="s">
        <v>11279</v>
      </c>
      <c r="J6992" s="10" t="str">
        <f t="shared" si="672"/>
        <v>FG--</v>
      </c>
      <c r="K6992" t="s">
        <v>10</v>
      </c>
      <c r="L6992" s="48">
        <v>1600</v>
      </c>
      <c r="M6992" t="s">
        <v>1472</v>
      </c>
      <c r="N6992" t="s">
        <v>11</v>
      </c>
      <c r="O6992" s="74">
        <v>1.3002</v>
      </c>
      <c r="P6992" s="11">
        <f t="shared" si="673"/>
        <v>2080.3200000000002</v>
      </c>
      <c r="Q6992" s="12">
        <f t="shared" si="674"/>
        <v>7.3003400000000003</v>
      </c>
      <c r="R6992" s="14">
        <f t="shared" si="675"/>
        <v>0.17810000000000001</v>
      </c>
      <c r="S6992" s="13">
        <f t="shared" si="676"/>
        <v>284.95999999999998</v>
      </c>
      <c r="T6992" s="14" t="s">
        <v>349</v>
      </c>
      <c r="U6992" t="s">
        <v>64</v>
      </c>
    </row>
    <row r="6993" spans="1:21" x14ac:dyDescent="0.2">
      <c r="A6993" t="s">
        <v>11542</v>
      </c>
      <c r="B6993" s="23">
        <v>46003</v>
      </c>
      <c r="C6993" s="23">
        <v>45968</v>
      </c>
      <c r="D6993" t="s">
        <v>61</v>
      </c>
      <c r="E6993" t="s">
        <v>61</v>
      </c>
      <c r="G6993" t="s">
        <v>12202</v>
      </c>
      <c r="H6993" t="s">
        <v>11280</v>
      </c>
      <c r="I6993" t="s">
        <v>11281</v>
      </c>
      <c r="J6993" s="10" t="str">
        <f t="shared" si="672"/>
        <v>FG--</v>
      </c>
      <c r="K6993" t="s">
        <v>10</v>
      </c>
      <c r="L6993" s="48">
        <v>1600</v>
      </c>
      <c r="M6993" t="s">
        <v>1472</v>
      </c>
      <c r="N6993" t="s">
        <v>11</v>
      </c>
      <c r="O6993" s="74">
        <v>1.3002</v>
      </c>
      <c r="P6993" s="11">
        <f t="shared" si="673"/>
        <v>2080.3200000000002</v>
      </c>
      <c r="Q6993" s="12">
        <f t="shared" si="674"/>
        <v>7.3003400000000003</v>
      </c>
      <c r="R6993" s="14">
        <f t="shared" si="675"/>
        <v>0.17810000000000001</v>
      </c>
      <c r="S6993" s="13">
        <f t="shared" si="676"/>
        <v>284.95999999999998</v>
      </c>
      <c r="T6993" s="14" t="s">
        <v>349</v>
      </c>
      <c r="U6993" t="s">
        <v>64</v>
      </c>
    </row>
    <row r="6994" spans="1:21" x14ac:dyDescent="0.2">
      <c r="A6994" t="s">
        <v>11603</v>
      </c>
      <c r="B6994" s="23">
        <v>46003</v>
      </c>
      <c r="C6994" s="23">
        <v>45975</v>
      </c>
      <c r="D6994" t="s">
        <v>162</v>
      </c>
      <c r="E6994" t="s">
        <v>163</v>
      </c>
      <c r="G6994" t="s">
        <v>12225</v>
      </c>
      <c r="H6994" t="s">
        <v>1374</v>
      </c>
      <c r="I6994" t="s">
        <v>1375</v>
      </c>
      <c r="J6994" s="10" t="str">
        <f t="shared" si="672"/>
        <v>SCR-</v>
      </c>
      <c r="K6994" t="s">
        <v>10</v>
      </c>
      <c r="L6994" s="48">
        <v>900</v>
      </c>
      <c r="M6994" t="s">
        <v>1472</v>
      </c>
      <c r="N6994" t="s">
        <v>11</v>
      </c>
      <c r="O6994" s="74">
        <v>0.13900000000000001</v>
      </c>
      <c r="P6994" s="11">
        <f t="shared" si="673"/>
        <v>125.1</v>
      </c>
      <c r="Q6994" s="12">
        <f t="shared" si="674"/>
        <v>7.3003400000000003</v>
      </c>
      <c r="R6994" s="14">
        <f t="shared" si="675"/>
        <v>1.9E-2</v>
      </c>
      <c r="S6994" s="13">
        <f t="shared" si="676"/>
        <v>17.100000000000001</v>
      </c>
      <c r="T6994" s="14" t="s">
        <v>349</v>
      </c>
      <c r="U6994" t="s">
        <v>166</v>
      </c>
    </row>
    <row r="6995" spans="1:21" x14ac:dyDescent="0.2">
      <c r="A6995" t="s">
        <v>11432</v>
      </c>
      <c r="B6995" s="23">
        <v>46003</v>
      </c>
      <c r="C6995" s="23">
        <v>45927</v>
      </c>
      <c r="D6995" t="s">
        <v>2255</v>
      </c>
      <c r="E6995" t="s">
        <v>2256</v>
      </c>
      <c r="G6995" t="s">
        <v>12137</v>
      </c>
      <c r="H6995" t="s">
        <v>3145</v>
      </c>
      <c r="I6995" t="s">
        <v>3355</v>
      </c>
      <c r="J6995" s="10" t="str">
        <f t="shared" si="672"/>
        <v>HDL-</v>
      </c>
      <c r="K6995" t="s">
        <v>10</v>
      </c>
      <c r="L6995" s="48">
        <v>2000</v>
      </c>
      <c r="M6995" t="s">
        <v>1472</v>
      </c>
      <c r="N6995" t="s">
        <v>11</v>
      </c>
      <c r="O6995" s="74">
        <v>7.8714000000000004</v>
      </c>
      <c r="P6995" s="11">
        <f t="shared" si="673"/>
        <v>15742.8</v>
      </c>
      <c r="Q6995" s="12">
        <f t="shared" si="674"/>
        <v>7.3003400000000003</v>
      </c>
      <c r="R6995" s="14">
        <f t="shared" si="675"/>
        <v>1.0782</v>
      </c>
      <c r="S6995" s="13">
        <f t="shared" si="676"/>
        <v>2156.4</v>
      </c>
      <c r="T6995" s="14" t="s">
        <v>349</v>
      </c>
      <c r="U6995" t="s">
        <v>228</v>
      </c>
    </row>
    <row r="6996" spans="1:21" x14ac:dyDescent="0.2">
      <c r="A6996" t="s">
        <v>11430</v>
      </c>
      <c r="B6996" s="23">
        <v>46003</v>
      </c>
      <c r="C6996" s="23">
        <v>45927</v>
      </c>
      <c r="D6996" t="s">
        <v>2255</v>
      </c>
      <c r="E6996" t="s">
        <v>2256</v>
      </c>
      <c r="G6996" t="s">
        <v>12137</v>
      </c>
      <c r="H6996" t="s">
        <v>3147</v>
      </c>
      <c r="I6996" t="s">
        <v>3357</v>
      </c>
      <c r="J6996" s="10" t="str">
        <f t="shared" si="672"/>
        <v>HDL-</v>
      </c>
      <c r="K6996" t="s">
        <v>10</v>
      </c>
      <c r="L6996" s="48">
        <v>1000</v>
      </c>
      <c r="M6996" t="s">
        <v>1472</v>
      </c>
      <c r="N6996" t="s">
        <v>11</v>
      </c>
      <c r="O6996" s="74">
        <v>7.8714000000000004</v>
      </c>
      <c r="P6996" s="11">
        <f t="shared" si="673"/>
        <v>7871.4</v>
      </c>
      <c r="Q6996" s="12">
        <f t="shared" si="674"/>
        <v>7.3003400000000003</v>
      </c>
      <c r="R6996" s="14">
        <f t="shared" si="675"/>
        <v>1.0782</v>
      </c>
      <c r="S6996" s="13">
        <f t="shared" si="676"/>
        <v>1078.2</v>
      </c>
      <c r="T6996" s="14" t="s">
        <v>349</v>
      </c>
      <c r="U6996" t="s">
        <v>228</v>
      </c>
    </row>
    <row r="6997" spans="1:21" x14ac:dyDescent="0.2">
      <c r="A6997" t="s">
        <v>11433</v>
      </c>
      <c r="B6997" s="23">
        <v>46003</v>
      </c>
      <c r="C6997" s="23">
        <v>45927</v>
      </c>
      <c r="D6997" t="s">
        <v>2255</v>
      </c>
      <c r="E6997" t="s">
        <v>2256</v>
      </c>
      <c r="G6997" t="s">
        <v>12137</v>
      </c>
      <c r="H6997" t="s">
        <v>3148</v>
      </c>
      <c r="I6997" t="s">
        <v>3358</v>
      </c>
      <c r="J6997" s="10" t="str">
        <f t="shared" si="672"/>
        <v>HDL-</v>
      </c>
      <c r="K6997" t="s">
        <v>10</v>
      </c>
      <c r="L6997" s="48">
        <v>1000</v>
      </c>
      <c r="M6997" t="s">
        <v>1472</v>
      </c>
      <c r="N6997" t="s">
        <v>11</v>
      </c>
      <c r="O6997" s="74">
        <v>7.8714000000000004</v>
      </c>
      <c r="P6997" s="11">
        <f t="shared" si="673"/>
        <v>7871.4</v>
      </c>
      <c r="Q6997" s="12">
        <f t="shared" si="674"/>
        <v>7.3003400000000003</v>
      </c>
      <c r="R6997" s="14">
        <f t="shared" si="675"/>
        <v>1.0782</v>
      </c>
      <c r="S6997" s="13">
        <f t="shared" si="676"/>
        <v>1078.2</v>
      </c>
      <c r="T6997" s="14" t="s">
        <v>349</v>
      </c>
      <c r="U6997" t="s">
        <v>228</v>
      </c>
    </row>
    <row r="6998" spans="1:21" x14ac:dyDescent="0.2">
      <c r="A6998" t="s">
        <v>11431</v>
      </c>
      <c r="B6998" s="23">
        <v>46003</v>
      </c>
      <c r="C6998" s="23">
        <v>45927</v>
      </c>
      <c r="D6998" t="s">
        <v>2255</v>
      </c>
      <c r="E6998" t="s">
        <v>2256</v>
      </c>
      <c r="G6998" t="s">
        <v>12137</v>
      </c>
      <c r="H6998" t="s">
        <v>3149</v>
      </c>
      <c r="I6998" t="s">
        <v>3359</v>
      </c>
      <c r="J6998" s="10" t="str">
        <f t="shared" si="672"/>
        <v>HDL-</v>
      </c>
      <c r="K6998" t="s">
        <v>10</v>
      </c>
      <c r="L6998" s="48">
        <v>2000</v>
      </c>
      <c r="M6998" t="s">
        <v>1472</v>
      </c>
      <c r="N6998" t="s">
        <v>11</v>
      </c>
      <c r="O6998" s="74">
        <v>7.8714000000000004</v>
      </c>
      <c r="P6998" s="11">
        <f t="shared" si="673"/>
        <v>15742.8</v>
      </c>
      <c r="Q6998" s="12">
        <f t="shared" si="674"/>
        <v>7.3003400000000003</v>
      </c>
      <c r="R6998" s="14">
        <f t="shared" si="675"/>
        <v>1.0782</v>
      </c>
      <c r="S6998" s="13">
        <f t="shared" si="676"/>
        <v>2156.4</v>
      </c>
      <c r="T6998" s="14" t="s">
        <v>349</v>
      </c>
      <c r="U6998" t="s">
        <v>228</v>
      </c>
    </row>
    <row r="6999" spans="1:21" x14ac:dyDescent="0.2">
      <c r="A6999" t="s">
        <v>11872</v>
      </c>
      <c r="B6999" s="23">
        <v>46003</v>
      </c>
      <c r="C6999" s="23">
        <v>45995</v>
      </c>
      <c r="D6999" t="s">
        <v>187</v>
      </c>
      <c r="E6999" t="s">
        <v>188</v>
      </c>
      <c r="G6999" t="s">
        <v>12205</v>
      </c>
      <c r="H6999" t="s">
        <v>3716</v>
      </c>
      <c r="I6999" t="s">
        <v>3717</v>
      </c>
      <c r="J6999" s="10" t="str">
        <f t="shared" si="672"/>
        <v>ALM-</v>
      </c>
      <c r="K6999" t="s">
        <v>98</v>
      </c>
      <c r="L6999" s="48">
        <v>50</v>
      </c>
      <c r="M6999" t="s">
        <v>186</v>
      </c>
      <c r="N6999" t="s">
        <v>11</v>
      </c>
      <c r="O6999" s="74">
        <v>3.6282999999999999</v>
      </c>
      <c r="P6999" s="11">
        <f t="shared" si="673"/>
        <v>181.42</v>
      </c>
      <c r="Q6999" s="12">
        <f t="shared" si="674"/>
        <v>7.3003400000000003</v>
      </c>
      <c r="R6999" s="14">
        <f t="shared" si="675"/>
        <v>0.497</v>
      </c>
      <c r="S6999" s="13">
        <f t="shared" si="676"/>
        <v>24.85</v>
      </c>
      <c r="T6999" s="14" t="s">
        <v>349</v>
      </c>
      <c r="U6999" t="s">
        <v>191</v>
      </c>
    </row>
    <row r="7000" spans="1:21" x14ac:dyDescent="0.2">
      <c r="A7000" t="s">
        <v>11549</v>
      </c>
      <c r="B7000" s="23">
        <v>46003</v>
      </c>
      <c r="C7000" s="23">
        <v>45974</v>
      </c>
      <c r="D7000" t="s">
        <v>187</v>
      </c>
      <c r="E7000" t="s">
        <v>188</v>
      </c>
      <c r="G7000" t="s">
        <v>12205</v>
      </c>
      <c r="H7000" t="s">
        <v>6771</v>
      </c>
      <c r="I7000" t="s">
        <v>6772</v>
      </c>
      <c r="J7000" s="10" t="str">
        <f t="shared" si="672"/>
        <v>ALM-</v>
      </c>
      <c r="K7000" t="s">
        <v>98</v>
      </c>
      <c r="L7000" s="48">
        <v>200</v>
      </c>
      <c r="M7000" t="s">
        <v>186</v>
      </c>
      <c r="N7000" t="s">
        <v>11</v>
      </c>
      <c r="O7000" s="74">
        <v>3.1415999999999999</v>
      </c>
      <c r="P7000" s="11">
        <f t="shared" si="673"/>
        <v>628.32000000000005</v>
      </c>
      <c r="Q7000" s="12">
        <f t="shared" si="674"/>
        <v>7.3003400000000003</v>
      </c>
      <c r="R7000" s="14">
        <f t="shared" si="675"/>
        <v>0.43030000000000002</v>
      </c>
      <c r="S7000" s="13">
        <f t="shared" si="676"/>
        <v>86.06</v>
      </c>
      <c r="T7000" s="14" t="s">
        <v>349</v>
      </c>
      <c r="U7000" t="s">
        <v>191</v>
      </c>
    </row>
    <row r="7001" spans="1:21" x14ac:dyDescent="0.2">
      <c r="A7001" t="s">
        <v>11550</v>
      </c>
      <c r="B7001" s="23">
        <v>46003</v>
      </c>
      <c r="C7001" s="23">
        <v>45974</v>
      </c>
      <c r="D7001" t="s">
        <v>187</v>
      </c>
      <c r="E7001" t="s">
        <v>188</v>
      </c>
      <c r="G7001" t="s">
        <v>12205</v>
      </c>
      <c r="H7001" t="s">
        <v>211</v>
      </c>
      <c r="I7001" t="s">
        <v>212</v>
      </c>
      <c r="J7001" s="10" t="str">
        <f t="shared" si="672"/>
        <v>ALM-</v>
      </c>
      <c r="K7001" t="s">
        <v>98</v>
      </c>
      <c r="L7001" s="48">
        <v>2000</v>
      </c>
      <c r="M7001" t="s">
        <v>186</v>
      </c>
      <c r="N7001" t="s">
        <v>11</v>
      </c>
      <c r="O7001" s="74">
        <v>3.1415999999999999</v>
      </c>
      <c r="P7001" s="11">
        <f t="shared" si="673"/>
        <v>6283.2</v>
      </c>
      <c r="Q7001" s="12">
        <f t="shared" si="674"/>
        <v>7.3003400000000003</v>
      </c>
      <c r="R7001" s="14">
        <f t="shared" si="675"/>
        <v>0.43030000000000002</v>
      </c>
      <c r="S7001" s="13">
        <f t="shared" si="676"/>
        <v>860.6</v>
      </c>
      <c r="T7001" s="14" t="s">
        <v>349</v>
      </c>
      <c r="U7001" t="s">
        <v>191</v>
      </c>
    </row>
    <row r="7002" spans="1:21" x14ac:dyDescent="0.2">
      <c r="A7002" t="s">
        <v>11918</v>
      </c>
      <c r="B7002" s="23">
        <v>46003</v>
      </c>
      <c r="C7002" s="23">
        <v>45999</v>
      </c>
      <c r="D7002" t="s">
        <v>187</v>
      </c>
      <c r="E7002" t="s">
        <v>188</v>
      </c>
      <c r="G7002" t="s">
        <v>12205</v>
      </c>
      <c r="H7002" t="s">
        <v>211</v>
      </c>
      <c r="I7002" t="s">
        <v>212</v>
      </c>
      <c r="J7002" s="10" t="str">
        <f t="shared" si="672"/>
        <v>ALM-</v>
      </c>
      <c r="K7002" t="s">
        <v>98</v>
      </c>
      <c r="L7002" s="48">
        <v>150</v>
      </c>
      <c r="M7002" t="s">
        <v>186</v>
      </c>
      <c r="N7002" t="s">
        <v>11</v>
      </c>
      <c r="O7002" s="74">
        <v>3.1415999999999999</v>
      </c>
      <c r="P7002" s="11">
        <f t="shared" si="673"/>
        <v>471.24</v>
      </c>
      <c r="Q7002" s="12">
        <f t="shared" si="674"/>
        <v>7.3003400000000003</v>
      </c>
      <c r="R7002" s="14">
        <f t="shared" si="675"/>
        <v>0.43030000000000002</v>
      </c>
      <c r="S7002" s="13">
        <f t="shared" si="676"/>
        <v>64.55</v>
      </c>
      <c r="T7002" s="14" t="s">
        <v>349</v>
      </c>
      <c r="U7002" t="s">
        <v>191</v>
      </c>
    </row>
    <row r="7003" spans="1:21" x14ac:dyDescent="0.2">
      <c r="A7003" t="s">
        <v>11551</v>
      </c>
      <c r="B7003" s="23">
        <v>46003</v>
      </c>
      <c r="C7003" s="23">
        <v>45974</v>
      </c>
      <c r="D7003" t="s">
        <v>187</v>
      </c>
      <c r="E7003" t="s">
        <v>188</v>
      </c>
      <c r="G7003" t="s">
        <v>12205</v>
      </c>
      <c r="H7003" t="s">
        <v>208</v>
      </c>
      <c r="I7003" t="s">
        <v>209</v>
      </c>
      <c r="J7003" s="10" t="str">
        <f t="shared" si="672"/>
        <v>ALM-</v>
      </c>
      <c r="K7003" t="s">
        <v>98</v>
      </c>
      <c r="L7003" s="48">
        <v>110</v>
      </c>
      <c r="M7003" t="s">
        <v>186</v>
      </c>
      <c r="N7003" t="s">
        <v>11</v>
      </c>
      <c r="O7003" s="74">
        <v>3.1415999999999999</v>
      </c>
      <c r="P7003" s="11">
        <f t="shared" si="673"/>
        <v>345.58</v>
      </c>
      <c r="Q7003" s="12">
        <f t="shared" si="674"/>
        <v>7.3003400000000003</v>
      </c>
      <c r="R7003" s="14">
        <f t="shared" si="675"/>
        <v>0.43030000000000002</v>
      </c>
      <c r="S7003" s="13">
        <f t="shared" si="676"/>
        <v>47.33</v>
      </c>
      <c r="T7003" s="14" t="s">
        <v>349</v>
      </c>
      <c r="U7003" t="s">
        <v>191</v>
      </c>
    </row>
    <row r="7004" spans="1:21" x14ac:dyDescent="0.2">
      <c r="A7004" t="s">
        <v>11873</v>
      </c>
      <c r="B7004" s="23">
        <v>46003</v>
      </c>
      <c r="C7004" s="23">
        <v>45995</v>
      </c>
      <c r="D7004" t="s">
        <v>187</v>
      </c>
      <c r="E7004" t="s">
        <v>188</v>
      </c>
      <c r="G7004" t="s">
        <v>12205</v>
      </c>
      <c r="H7004" t="s">
        <v>208</v>
      </c>
      <c r="I7004" t="s">
        <v>209</v>
      </c>
      <c r="J7004" s="10" t="str">
        <f t="shared" si="672"/>
        <v>ALM-</v>
      </c>
      <c r="K7004" t="s">
        <v>98</v>
      </c>
      <c r="L7004" s="48">
        <v>50</v>
      </c>
      <c r="M7004" t="s">
        <v>186</v>
      </c>
      <c r="N7004" t="s">
        <v>11</v>
      </c>
      <c r="O7004" s="74">
        <v>3.1415999999999999</v>
      </c>
      <c r="P7004" s="11">
        <f t="shared" si="673"/>
        <v>157.08000000000001</v>
      </c>
      <c r="Q7004" s="12">
        <f t="shared" si="674"/>
        <v>7.3003400000000003</v>
      </c>
      <c r="R7004" s="14">
        <f t="shared" si="675"/>
        <v>0.43030000000000002</v>
      </c>
      <c r="S7004" s="13">
        <f t="shared" si="676"/>
        <v>21.52</v>
      </c>
      <c r="T7004" s="14" t="s">
        <v>349</v>
      </c>
      <c r="U7004" t="s">
        <v>191</v>
      </c>
    </row>
    <row r="7005" spans="1:21" x14ac:dyDescent="0.2">
      <c r="A7005" t="s">
        <v>11815</v>
      </c>
      <c r="B7005" s="23">
        <v>46003</v>
      </c>
      <c r="C7005" s="23">
        <v>45985</v>
      </c>
      <c r="D7005" t="s">
        <v>187</v>
      </c>
      <c r="E7005" t="s">
        <v>188</v>
      </c>
      <c r="G7005" t="s">
        <v>12205</v>
      </c>
      <c r="H7005" t="s">
        <v>1206</v>
      </c>
      <c r="I7005" t="s">
        <v>1207</v>
      </c>
      <c r="J7005" s="10" t="str">
        <f t="shared" si="672"/>
        <v>ALM-</v>
      </c>
      <c r="K7005" t="s">
        <v>98</v>
      </c>
      <c r="L7005" s="48">
        <v>1100</v>
      </c>
      <c r="M7005" t="s">
        <v>186</v>
      </c>
      <c r="N7005" t="s">
        <v>11</v>
      </c>
      <c r="O7005" s="74">
        <v>3.1415999999999999</v>
      </c>
      <c r="P7005" s="11">
        <f t="shared" si="673"/>
        <v>3455.76</v>
      </c>
      <c r="Q7005" s="12">
        <f t="shared" si="674"/>
        <v>7.3003400000000003</v>
      </c>
      <c r="R7005" s="14">
        <f t="shared" si="675"/>
        <v>0.43030000000000002</v>
      </c>
      <c r="S7005" s="13">
        <f t="shared" si="676"/>
        <v>473.33</v>
      </c>
      <c r="T7005" s="14" t="s">
        <v>349</v>
      </c>
      <c r="U7005" t="s">
        <v>191</v>
      </c>
    </row>
    <row r="7006" spans="1:21" x14ac:dyDescent="0.2">
      <c r="A7006" t="s">
        <v>11554</v>
      </c>
      <c r="B7006" s="23">
        <v>46003</v>
      </c>
      <c r="C7006" s="23">
        <v>45974</v>
      </c>
      <c r="D7006" t="s">
        <v>187</v>
      </c>
      <c r="E7006" t="s">
        <v>188</v>
      </c>
      <c r="G7006" t="s">
        <v>12205</v>
      </c>
      <c r="H7006" t="s">
        <v>202</v>
      </c>
      <c r="I7006" t="s">
        <v>203</v>
      </c>
      <c r="J7006" s="10" t="str">
        <f t="shared" si="672"/>
        <v>ALM-</v>
      </c>
      <c r="K7006" t="s">
        <v>98</v>
      </c>
      <c r="L7006" s="48">
        <v>1819</v>
      </c>
      <c r="M7006" t="s">
        <v>186</v>
      </c>
      <c r="N7006" t="s">
        <v>11</v>
      </c>
      <c r="O7006" s="74">
        <v>3.1415999999999999</v>
      </c>
      <c r="P7006" s="11">
        <f t="shared" si="673"/>
        <v>5714.57</v>
      </c>
      <c r="Q7006" s="12">
        <f t="shared" si="674"/>
        <v>7.3003400000000003</v>
      </c>
      <c r="R7006" s="14">
        <f t="shared" si="675"/>
        <v>0.43030000000000002</v>
      </c>
      <c r="S7006" s="13">
        <f t="shared" si="676"/>
        <v>782.72</v>
      </c>
      <c r="T7006" s="14" t="s">
        <v>349</v>
      </c>
      <c r="U7006" t="s">
        <v>191</v>
      </c>
    </row>
    <row r="7007" spans="1:21" x14ac:dyDescent="0.2">
      <c r="A7007" t="s">
        <v>11817</v>
      </c>
      <c r="B7007" s="23">
        <v>46003</v>
      </c>
      <c r="C7007" s="23">
        <v>45985</v>
      </c>
      <c r="D7007" t="s">
        <v>187</v>
      </c>
      <c r="E7007" t="s">
        <v>188</v>
      </c>
      <c r="G7007" t="s">
        <v>12205</v>
      </c>
      <c r="H7007" t="s">
        <v>7808</v>
      </c>
      <c r="I7007" t="s">
        <v>7809</v>
      </c>
      <c r="J7007" s="10" t="str">
        <f t="shared" si="672"/>
        <v>ALM-</v>
      </c>
      <c r="K7007" t="s">
        <v>98</v>
      </c>
      <c r="L7007" s="48">
        <v>50</v>
      </c>
      <c r="M7007" t="s">
        <v>186</v>
      </c>
      <c r="N7007" t="s">
        <v>11</v>
      </c>
      <c r="O7007" s="74">
        <v>3.1415999999999999</v>
      </c>
      <c r="P7007" s="11">
        <f t="shared" si="673"/>
        <v>157.08000000000001</v>
      </c>
      <c r="Q7007" s="12">
        <f t="shared" si="674"/>
        <v>7.3003400000000003</v>
      </c>
      <c r="R7007" s="14">
        <f t="shared" si="675"/>
        <v>0.43030000000000002</v>
      </c>
      <c r="S7007" s="13">
        <f t="shared" si="676"/>
        <v>21.52</v>
      </c>
      <c r="T7007" s="14" t="s">
        <v>349</v>
      </c>
      <c r="U7007" t="s">
        <v>191</v>
      </c>
    </row>
    <row r="7008" spans="1:21" x14ac:dyDescent="0.2">
      <c r="A7008" t="s">
        <v>11688</v>
      </c>
      <c r="B7008" s="23">
        <v>46003</v>
      </c>
      <c r="C7008" s="23">
        <v>45978</v>
      </c>
      <c r="D7008" t="s">
        <v>162</v>
      </c>
      <c r="E7008" t="s">
        <v>163</v>
      </c>
      <c r="G7008" t="s">
        <v>12225</v>
      </c>
      <c r="H7008" t="s">
        <v>573</v>
      </c>
      <c r="I7008" t="s">
        <v>574</v>
      </c>
      <c r="J7008" s="10" t="str">
        <f t="shared" si="672"/>
        <v>SCR-</v>
      </c>
      <c r="K7008" t="s">
        <v>10</v>
      </c>
      <c r="L7008" s="48">
        <v>4050</v>
      </c>
      <c r="M7008" t="s">
        <v>1472</v>
      </c>
      <c r="N7008" t="s">
        <v>11</v>
      </c>
      <c r="O7008" s="74">
        <v>0.11700000000000001</v>
      </c>
      <c r="P7008" s="11">
        <f t="shared" si="673"/>
        <v>473.85</v>
      </c>
      <c r="Q7008" s="12">
        <f t="shared" si="674"/>
        <v>7.3003400000000003</v>
      </c>
      <c r="R7008" s="14">
        <f t="shared" si="675"/>
        <v>1.6E-2</v>
      </c>
      <c r="S7008" s="13">
        <f t="shared" si="676"/>
        <v>64.8</v>
      </c>
      <c r="T7008" s="14" t="s">
        <v>349</v>
      </c>
      <c r="U7008" t="s">
        <v>166</v>
      </c>
    </row>
    <row r="7009" spans="1:21" x14ac:dyDescent="0.2">
      <c r="A7009" t="s">
        <v>11864</v>
      </c>
      <c r="B7009" s="23">
        <v>46003</v>
      </c>
      <c r="C7009" s="23">
        <v>45994</v>
      </c>
      <c r="D7009" t="s">
        <v>12050</v>
      </c>
      <c r="E7009" t="s">
        <v>12051</v>
      </c>
      <c r="G7009" t="s">
        <v>12293</v>
      </c>
      <c r="H7009" t="s">
        <v>1684</v>
      </c>
      <c r="I7009" t="s">
        <v>1685</v>
      </c>
      <c r="J7009" s="10" t="str">
        <f t="shared" si="672"/>
        <v>MISC</v>
      </c>
      <c r="K7009" t="s">
        <v>10</v>
      </c>
      <c r="L7009" s="48">
        <v>376</v>
      </c>
      <c r="M7009" t="s">
        <v>1472</v>
      </c>
      <c r="N7009" t="s">
        <v>11</v>
      </c>
      <c r="O7009" s="74">
        <v>1.8052999999999999</v>
      </c>
      <c r="P7009" s="11">
        <f t="shared" si="673"/>
        <v>678.79</v>
      </c>
      <c r="Q7009" s="12">
        <f t="shared" si="674"/>
        <v>7.3003400000000003</v>
      </c>
      <c r="R7009" s="14">
        <f t="shared" si="675"/>
        <v>0.24729999999999999</v>
      </c>
      <c r="S7009" s="13">
        <f t="shared" si="676"/>
        <v>92.98</v>
      </c>
      <c r="T7009" s="14" t="s">
        <v>349</v>
      </c>
      <c r="U7009" t="s">
        <v>25</v>
      </c>
    </row>
    <row r="7010" spans="1:21" x14ac:dyDescent="0.2">
      <c r="A7010" t="s">
        <v>11398</v>
      </c>
      <c r="B7010" s="23">
        <v>46003</v>
      </c>
      <c r="C7010" s="23">
        <v>45915</v>
      </c>
      <c r="D7010" t="s">
        <v>94</v>
      </c>
      <c r="E7010" t="s">
        <v>95</v>
      </c>
      <c r="G7010" t="s">
        <v>12101</v>
      </c>
      <c r="H7010" t="s">
        <v>3162</v>
      </c>
      <c r="I7010" t="s">
        <v>3372</v>
      </c>
      <c r="J7010" s="10" t="str">
        <f t="shared" si="672"/>
        <v>LID-</v>
      </c>
      <c r="K7010" t="s">
        <v>98</v>
      </c>
      <c r="L7010" s="48">
        <v>720</v>
      </c>
      <c r="M7010" t="s">
        <v>1472</v>
      </c>
      <c r="N7010" t="s">
        <v>11</v>
      </c>
      <c r="O7010" s="74">
        <v>4.26</v>
      </c>
      <c r="P7010" s="11">
        <f t="shared" si="673"/>
        <v>3067.2</v>
      </c>
      <c r="Q7010" s="12">
        <f t="shared" si="674"/>
        <v>7.3003400000000003</v>
      </c>
      <c r="R7010" s="14">
        <f t="shared" si="675"/>
        <v>0.58350000000000002</v>
      </c>
      <c r="S7010" s="13">
        <f t="shared" si="676"/>
        <v>420.12</v>
      </c>
      <c r="T7010" s="14" t="s">
        <v>349</v>
      </c>
      <c r="U7010" t="s">
        <v>368</v>
      </c>
    </row>
    <row r="7011" spans="1:21" x14ac:dyDescent="0.2">
      <c r="A7011" t="s">
        <v>11569</v>
      </c>
      <c r="B7011" s="23">
        <v>46006</v>
      </c>
      <c r="C7011" s="23">
        <v>45975</v>
      </c>
      <c r="D7011" t="s">
        <v>981</v>
      </c>
      <c r="E7011" t="s">
        <v>982</v>
      </c>
      <c r="G7011" t="s">
        <v>12211</v>
      </c>
      <c r="H7011" t="s">
        <v>11282</v>
      </c>
      <c r="I7011" t="s">
        <v>11283</v>
      </c>
      <c r="J7011" s="10" t="str">
        <f t="shared" si="672"/>
        <v>HDL-</v>
      </c>
      <c r="K7011" t="s">
        <v>10</v>
      </c>
      <c r="L7011" s="48">
        <v>2360</v>
      </c>
      <c r="M7011" t="s">
        <v>1472</v>
      </c>
      <c r="N7011" t="s">
        <v>11</v>
      </c>
      <c r="O7011" s="74">
        <v>10.9536</v>
      </c>
      <c r="P7011" s="11">
        <f t="shared" si="673"/>
        <v>25850.5</v>
      </c>
      <c r="Q7011" s="12">
        <f t="shared" si="674"/>
        <v>7.3003400000000003</v>
      </c>
      <c r="R7011" s="14">
        <f t="shared" si="675"/>
        <v>1.5004</v>
      </c>
      <c r="S7011" s="13">
        <f t="shared" si="676"/>
        <v>3540.94</v>
      </c>
      <c r="T7011" s="14" t="s">
        <v>349</v>
      </c>
      <c r="U7011" t="s">
        <v>228</v>
      </c>
    </row>
    <row r="7012" spans="1:21" x14ac:dyDescent="0.2">
      <c r="A7012" t="s">
        <v>11607</v>
      </c>
      <c r="B7012" s="23">
        <v>46006</v>
      </c>
      <c r="C7012" s="23">
        <v>45975</v>
      </c>
      <c r="D7012" t="s">
        <v>981</v>
      </c>
      <c r="E7012" t="s">
        <v>982</v>
      </c>
      <c r="G7012" t="s">
        <v>12211</v>
      </c>
      <c r="H7012" t="s">
        <v>4759</v>
      </c>
      <c r="I7012" t="s">
        <v>4760</v>
      </c>
      <c r="J7012" s="10" t="str">
        <f t="shared" si="672"/>
        <v>HDL-</v>
      </c>
      <c r="K7012" t="s">
        <v>10</v>
      </c>
      <c r="L7012" s="48">
        <v>510</v>
      </c>
      <c r="M7012" t="s">
        <v>1472</v>
      </c>
      <c r="N7012" t="s">
        <v>11</v>
      </c>
      <c r="O7012" s="74">
        <v>6.7522000000000002</v>
      </c>
      <c r="P7012" s="11">
        <f t="shared" si="673"/>
        <v>3443.62</v>
      </c>
      <c r="Q7012" s="12">
        <f t="shared" si="674"/>
        <v>7.3003400000000003</v>
      </c>
      <c r="R7012" s="14">
        <f t="shared" si="675"/>
        <v>0.92490000000000006</v>
      </c>
      <c r="S7012" s="13">
        <f t="shared" si="676"/>
        <v>471.7</v>
      </c>
      <c r="T7012" s="14" t="s">
        <v>349</v>
      </c>
      <c r="U7012" t="s">
        <v>228</v>
      </c>
    </row>
    <row r="7013" spans="1:21" x14ac:dyDescent="0.2">
      <c r="A7013" t="s">
        <v>11570</v>
      </c>
      <c r="B7013" s="23">
        <v>46006</v>
      </c>
      <c r="C7013" s="23">
        <v>45975</v>
      </c>
      <c r="D7013" t="s">
        <v>28</v>
      </c>
      <c r="E7013" t="s">
        <v>29</v>
      </c>
      <c r="G7013" t="s">
        <v>12212</v>
      </c>
      <c r="H7013" t="s">
        <v>11284</v>
      </c>
      <c r="I7013" t="s">
        <v>11285</v>
      </c>
      <c r="J7013" s="10" t="str">
        <f t="shared" si="672"/>
        <v>KNOB</v>
      </c>
      <c r="K7013" t="s">
        <v>10</v>
      </c>
      <c r="L7013" s="48">
        <v>2360</v>
      </c>
      <c r="M7013" t="s">
        <v>1472</v>
      </c>
      <c r="N7013" t="s">
        <v>11</v>
      </c>
      <c r="O7013" s="74">
        <v>3.3721999999999999</v>
      </c>
      <c r="P7013" s="11">
        <f t="shared" si="673"/>
        <v>7958.39</v>
      </c>
      <c r="Q7013" s="12">
        <f t="shared" si="674"/>
        <v>7.3003400000000003</v>
      </c>
      <c r="R7013" s="14">
        <f t="shared" si="675"/>
        <v>0.46189999999999998</v>
      </c>
      <c r="S7013" s="13">
        <f t="shared" si="676"/>
        <v>1090.08</v>
      </c>
      <c r="T7013" s="14" t="s">
        <v>349</v>
      </c>
      <c r="U7013" t="s">
        <v>32</v>
      </c>
    </row>
    <row r="7014" spans="1:21" x14ac:dyDescent="0.2">
      <c r="A7014" t="s">
        <v>11613</v>
      </c>
      <c r="B7014" s="23">
        <v>46006</v>
      </c>
      <c r="C7014" s="23">
        <v>45975</v>
      </c>
      <c r="D7014" t="s">
        <v>28</v>
      </c>
      <c r="E7014" t="s">
        <v>29</v>
      </c>
      <c r="G7014" t="s">
        <v>12212</v>
      </c>
      <c r="H7014" t="s">
        <v>4626</v>
      </c>
      <c r="I7014" t="s">
        <v>4627</v>
      </c>
      <c r="J7014" s="10" t="str">
        <f t="shared" si="672"/>
        <v>BRKT</v>
      </c>
      <c r="K7014" t="s">
        <v>10</v>
      </c>
      <c r="L7014" s="48">
        <v>1000</v>
      </c>
      <c r="M7014" t="s">
        <v>1472</v>
      </c>
      <c r="N7014" t="s">
        <v>11</v>
      </c>
      <c r="O7014" s="74">
        <v>0.6522</v>
      </c>
      <c r="P7014" s="11">
        <f t="shared" si="673"/>
        <v>652.20000000000005</v>
      </c>
      <c r="Q7014" s="12">
        <f t="shared" si="674"/>
        <v>7.3003400000000003</v>
      </c>
      <c r="R7014" s="14">
        <f t="shared" si="675"/>
        <v>8.9300000000000004E-2</v>
      </c>
      <c r="S7014" s="13">
        <f t="shared" si="676"/>
        <v>89.3</v>
      </c>
      <c r="T7014" s="14" t="s">
        <v>349</v>
      </c>
      <c r="U7014" t="s">
        <v>442</v>
      </c>
    </row>
    <row r="7015" spans="1:21" x14ac:dyDescent="0.2">
      <c r="A7015" t="s">
        <v>11624</v>
      </c>
      <c r="B7015" s="23">
        <v>46006</v>
      </c>
      <c r="C7015" s="23">
        <v>45975</v>
      </c>
      <c r="D7015" t="s">
        <v>235</v>
      </c>
      <c r="E7015" t="s">
        <v>236</v>
      </c>
      <c r="G7015" t="s">
        <v>12235</v>
      </c>
      <c r="H7015" t="s">
        <v>233</v>
      </c>
      <c r="I7015" t="s">
        <v>234</v>
      </c>
      <c r="J7015" s="10" t="str">
        <f t="shared" si="672"/>
        <v>RIV-</v>
      </c>
      <c r="K7015" t="s">
        <v>10</v>
      </c>
      <c r="L7015" s="48">
        <v>2100</v>
      </c>
      <c r="M7015" t="s">
        <v>1472</v>
      </c>
      <c r="N7015" t="s">
        <v>11</v>
      </c>
      <c r="O7015" s="74">
        <v>4.1599999999999998E-2</v>
      </c>
      <c r="P7015" s="11">
        <f t="shared" si="673"/>
        <v>87.36</v>
      </c>
      <c r="Q7015" s="12">
        <f t="shared" si="674"/>
        <v>7.3003400000000003</v>
      </c>
      <c r="R7015" s="14">
        <f t="shared" si="675"/>
        <v>5.7000000000000002E-3</v>
      </c>
      <c r="S7015" s="13">
        <f t="shared" si="676"/>
        <v>11.97</v>
      </c>
      <c r="T7015" s="14" t="s">
        <v>349</v>
      </c>
      <c r="U7015" t="s">
        <v>132</v>
      </c>
    </row>
    <row r="7016" spans="1:21" x14ac:dyDescent="0.2">
      <c r="A7016" t="s">
        <v>11699</v>
      </c>
      <c r="B7016" s="23">
        <v>46006</v>
      </c>
      <c r="C7016" s="23">
        <v>45978</v>
      </c>
      <c r="D7016" t="s">
        <v>235</v>
      </c>
      <c r="E7016" t="s">
        <v>236</v>
      </c>
      <c r="G7016" t="s">
        <v>12251</v>
      </c>
      <c r="H7016" t="s">
        <v>233</v>
      </c>
      <c r="I7016" t="s">
        <v>234</v>
      </c>
      <c r="J7016" s="10" t="str">
        <f t="shared" si="672"/>
        <v>RIV-</v>
      </c>
      <c r="K7016" t="s">
        <v>10</v>
      </c>
      <c r="L7016" s="48">
        <v>8000</v>
      </c>
      <c r="M7016" t="s">
        <v>1472</v>
      </c>
      <c r="N7016" t="s">
        <v>11</v>
      </c>
      <c r="O7016" s="74">
        <v>4.1599999999999998E-2</v>
      </c>
      <c r="P7016" s="11">
        <f t="shared" si="673"/>
        <v>332.8</v>
      </c>
      <c r="Q7016" s="12">
        <f t="shared" si="674"/>
        <v>7.3003400000000003</v>
      </c>
      <c r="R7016" s="14">
        <f t="shared" si="675"/>
        <v>5.7000000000000002E-3</v>
      </c>
      <c r="S7016" s="13">
        <f t="shared" si="676"/>
        <v>45.6</v>
      </c>
      <c r="T7016" s="14" t="s">
        <v>349</v>
      </c>
      <c r="U7016" t="s">
        <v>132</v>
      </c>
    </row>
    <row r="7017" spans="1:21" x14ac:dyDescent="0.2">
      <c r="A7017" t="s">
        <v>11745</v>
      </c>
      <c r="B7017" s="23">
        <v>46006</v>
      </c>
      <c r="C7017" s="23">
        <v>45979</v>
      </c>
      <c r="D7017" t="s">
        <v>235</v>
      </c>
      <c r="E7017" t="s">
        <v>236</v>
      </c>
      <c r="G7017" t="s">
        <v>12235</v>
      </c>
      <c r="H7017" t="s">
        <v>233</v>
      </c>
      <c r="I7017" t="s">
        <v>234</v>
      </c>
      <c r="J7017" s="10" t="str">
        <f t="shared" si="672"/>
        <v>RIV-</v>
      </c>
      <c r="K7017" t="s">
        <v>10</v>
      </c>
      <c r="L7017" s="48">
        <v>10000</v>
      </c>
      <c r="M7017" t="s">
        <v>1472</v>
      </c>
      <c r="N7017" t="s">
        <v>11</v>
      </c>
      <c r="O7017" s="74">
        <v>4.1599999999999998E-2</v>
      </c>
      <c r="P7017" s="11">
        <f t="shared" si="673"/>
        <v>416</v>
      </c>
      <c r="Q7017" s="12">
        <f t="shared" si="674"/>
        <v>7.3003400000000003</v>
      </c>
      <c r="R7017" s="14">
        <f t="shared" si="675"/>
        <v>5.7000000000000002E-3</v>
      </c>
      <c r="S7017" s="13">
        <f t="shared" si="676"/>
        <v>57</v>
      </c>
      <c r="T7017" s="14" t="s">
        <v>349</v>
      </c>
      <c r="U7017" t="s">
        <v>132</v>
      </c>
    </row>
    <row r="7018" spans="1:21" x14ac:dyDescent="0.2">
      <c r="A7018" t="s">
        <v>11525</v>
      </c>
      <c r="B7018" s="23">
        <v>46006</v>
      </c>
      <c r="C7018" s="23">
        <v>45967</v>
      </c>
      <c r="D7018" t="s">
        <v>149</v>
      </c>
      <c r="E7018" t="s">
        <v>150</v>
      </c>
      <c r="G7018" t="s">
        <v>12197</v>
      </c>
      <c r="H7018" t="s">
        <v>3170</v>
      </c>
      <c r="I7018" t="s">
        <v>3315</v>
      </c>
      <c r="J7018" s="10" t="str">
        <f t="shared" si="672"/>
        <v>GLID</v>
      </c>
      <c r="K7018" t="s">
        <v>10</v>
      </c>
      <c r="L7018" s="48">
        <v>500</v>
      </c>
      <c r="M7018" t="s">
        <v>1472</v>
      </c>
      <c r="N7018" t="s">
        <v>11</v>
      </c>
      <c r="O7018" s="74">
        <v>4.8769</v>
      </c>
      <c r="P7018" s="11">
        <f t="shared" si="673"/>
        <v>2438.4499999999998</v>
      </c>
      <c r="Q7018" s="12">
        <f t="shared" si="674"/>
        <v>7.3003400000000003</v>
      </c>
      <c r="R7018" s="14">
        <f t="shared" si="675"/>
        <v>0.66800000000000004</v>
      </c>
      <c r="S7018" s="13">
        <f t="shared" si="676"/>
        <v>334</v>
      </c>
      <c r="T7018" s="14" t="s">
        <v>349</v>
      </c>
      <c r="U7018" t="s">
        <v>78</v>
      </c>
    </row>
    <row r="7019" spans="1:21" x14ac:dyDescent="0.2">
      <c r="A7019" t="s">
        <v>11861</v>
      </c>
      <c r="B7019" s="23">
        <v>46006</v>
      </c>
      <c r="C7019" s="23">
        <v>45993</v>
      </c>
      <c r="D7019" t="s">
        <v>696</v>
      </c>
      <c r="E7019" t="s">
        <v>697</v>
      </c>
      <c r="G7019" t="s">
        <v>12283</v>
      </c>
      <c r="H7019" t="s">
        <v>11335</v>
      </c>
      <c r="I7019" t="s">
        <v>11336</v>
      </c>
      <c r="J7019" s="10" t="str">
        <f t="shared" si="672"/>
        <v>GLID</v>
      </c>
      <c r="K7019" t="s">
        <v>10</v>
      </c>
      <c r="L7019" s="48">
        <v>2350</v>
      </c>
      <c r="M7019" t="s">
        <v>1472</v>
      </c>
      <c r="N7019" t="s">
        <v>11</v>
      </c>
      <c r="O7019" s="74">
        <v>6.64</v>
      </c>
      <c r="P7019" s="11">
        <f t="shared" si="673"/>
        <v>15604</v>
      </c>
      <c r="Q7019" s="12">
        <f t="shared" si="674"/>
        <v>7.3003400000000003</v>
      </c>
      <c r="R7019" s="14">
        <f t="shared" si="675"/>
        <v>0.90949999999999998</v>
      </c>
      <c r="S7019" s="13">
        <f t="shared" si="676"/>
        <v>2137.33</v>
      </c>
      <c r="T7019" s="14" t="s">
        <v>349</v>
      </c>
      <c r="U7019" t="s">
        <v>78</v>
      </c>
    </row>
    <row r="7020" spans="1:21" x14ac:dyDescent="0.2">
      <c r="A7020" t="s">
        <v>11839</v>
      </c>
      <c r="B7020" s="23">
        <v>46006</v>
      </c>
      <c r="C7020" s="23">
        <v>45987</v>
      </c>
      <c r="D7020" t="s">
        <v>696</v>
      </c>
      <c r="E7020" t="s">
        <v>697</v>
      </c>
      <c r="G7020" t="s">
        <v>12283</v>
      </c>
      <c r="H7020" t="s">
        <v>11325</v>
      </c>
      <c r="I7020" t="s">
        <v>11326</v>
      </c>
      <c r="J7020" s="10" t="str">
        <f t="shared" si="672"/>
        <v>GLID</v>
      </c>
      <c r="K7020" t="s">
        <v>10</v>
      </c>
      <c r="L7020" s="48">
        <v>1030</v>
      </c>
      <c r="M7020" t="s">
        <v>1472</v>
      </c>
      <c r="N7020" t="s">
        <v>11</v>
      </c>
      <c r="O7020" s="74">
        <v>5.1769999999999996</v>
      </c>
      <c r="P7020" s="11">
        <f t="shared" si="673"/>
        <v>5332.31</v>
      </c>
      <c r="Q7020" s="12">
        <f t="shared" si="674"/>
        <v>7.3003400000000003</v>
      </c>
      <c r="R7020" s="14">
        <f t="shared" si="675"/>
        <v>0.70909999999999995</v>
      </c>
      <c r="S7020" s="13">
        <f t="shared" si="676"/>
        <v>730.37</v>
      </c>
      <c r="T7020" s="14" t="s">
        <v>349</v>
      </c>
      <c r="U7020" t="s">
        <v>78</v>
      </c>
    </row>
    <row r="7021" spans="1:21" x14ac:dyDescent="0.2">
      <c r="A7021" t="s">
        <v>11575</v>
      </c>
      <c r="B7021" s="23">
        <v>46006</v>
      </c>
      <c r="C7021" s="23">
        <v>45975</v>
      </c>
      <c r="D7021" t="s">
        <v>287</v>
      </c>
      <c r="E7021" t="s">
        <v>288</v>
      </c>
      <c r="G7021" t="s">
        <v>12214</v>
      </c>
      <c r="H7021" t="s">
        <v>1555</v>
      </c>
      <c r="I7021" t="s">
        <v>1556</v>
      </c>
      <c r="J7021" s="10" t="s">
        <v>1477</v>
      </c>
      <c r="K7021" t="s">
        <v>10</v>
      </c>
      <c r="L7021" s="48">
        <v>2240</v>
      </c>
      <c r="M7021" t="s">
        <v>1472</v>
      </c>
      <c r="N7021" t="s">
        <v>11</v>
      </c>
      <c r="O7021" s="74">
        <v>6.9678000000000004</v>
      </c>
      <c r="P7021" s="11">
        <f t="shared" si="673"/>
        <v>15607.87</v>
      </c>
      <c r="Q7021" s="12">
        <f t="shared" si="674"/>
        <v>7.3003400000000003</v>
      </c>
      <c r="R7021" s="14">
        <f t="shared" si="675"/>
        <v>0.95440000000000003</v>
      </c>
      <c r="S7021" s="13">
        <f t="shared" si="676"/>
        <v>2137.86</v>
      </c>
      <c r="T7021" s="14" t="s">
        <v>349</v>
      </c>
      <c r="U7021" t="s">
        <v>36</v>
      </c>
    </row>
    <row r="7022" spans="1:21" x14ac:dyDescent="0.2">
      <c r="A7022" t="s">
        <v>11765</v>
      </c>
      <c r="B7022" s="23">
        <v>46006</v>
      </c>
      <c r="C7022" s="23">
        <v>45980</v>
      </c>
      <c r="D7022" t="s">
        <v>287</v>
      </c>
      <c r="E7022" t="s">
        <v>288</v>
      </c>
      <c r="G7022" t="s">
        <v>12214</v>
      </c>
      <c r="H7022" t="s">
        <v>851</v>
      </c>
      <c r="I7022" t="s">
        <v>852</v>
      </c>
      <c r="J7022" s="10" t="str">
        <f t="shared" ref="J7022:J7053" si="677">+LEFT(U7022,4)</f>
        <v>GLID</v>
      </c>
      <c r="K7022" t="s">
        <v>10</v>
      </c>
      <c r="L7022" s="48">
        <v>1550</v>
      </c>
      <c r="M7022" t="s">
        <v>1472</v>
      </c>
      <c r="N7022" t="s">
        <v>11</v>
      </c>
      <c r="O7022" s="74">
        <v>7.8</v>
      </c>
      <c r="P7022" s="11">
        <f t="shared" si="673"/>
        <v>12090</v>
      </c>
      <c r="Q7022" s="12">
        <f t="shared" si="674"/>
        <v>7.3003400000000003</v>
      </c>
      <c r="R7022" s="14">
        <f t="shared" si="675"/>
        <v>1.0684</v>
      </c>
      <c r="S7022" s="13">
        <f t="shared" si="676"/>
        <v>1656.02</v>
      </c>
      <c r="T7022" s="14" t="s">
        <v>349</v>
      </c>
      <c r="U7022" t="s">
        <v>78</v>
      </c>
    </row>
    <row r="7023" spans="1:21" x14ac:dyDescent="0.2">
      <c r="A7023" t="s">
        <v>11573</v>
      </c>
      <c r="B7023" s="23">
        <v>46006</v>
      </c>
      <c r="C7023" s="23">
        <v>45975</v>
      </c>
      <c r="D7023" t="s">
        <v>287</v>
      </c>
      <c r="E7023" t="s">
        <v>288</v>
      </c>
      <c r="G7023" t="s">
        <v>12214</v>
      </c>
      <c r="H7023" t="s">
        <v>838</v>
      </c>
      <c r="I7023" t="s">
        <v>839</v>
      </c>
      <c r="J7023" s="10" t="str">
        <f t="shared" si="677"/>
        <v>GLID</v>
      </c>
      <c r="K7023" t="s">
        <v>10</v>
      </c>
      <c r="L7023" s="48">
        <v>1050</v>
      </c>
      <c r="M7023" t="s">
        <v>1472</v>
      </c>
      <c r="N7023" t="s">
        <v>11</v>
      </c>
      <c r="O7023" s="74">
        <v>9.0399999999999991</v>
      </c>
      <c r="P7023" s="11">
        <f t="shared" si="673"/>
        <v>9492</v>
      </c>
      <c r="Q7023" s="12">
        <f t="shared" si="674"/>
        <v>7.3003400000000003</v>
      </c>
      <c r="R7023" s="14">
        <f t="shared" si="675"/>
        <v>1.2383</v>
      </c>
      <c r="S7023" s="13">
        <f t="shared" si="676"/>
        <v>1300.22</v>
      </c>
      <c r="T7023" s="14" t="s">
        <v>349</v>
      </c>
      <c r="U7023" t="s">
        <v>78</v>
      </c>
    </row>
    <row r="7024" spans="1:21" x14ac:dyDescent="0.2">
      <c r="A7024" t="s">
        <v>11578</v>
      </c>
      <c r="B7024" s="23">
        <v>46006</v>
      </c>
      <c r="C7024" s="23">
        <v>45975</v>
      </c>
      <c r="D7024" t="s">
        <v>149</v>
      </c>
      <c r="E7024" t="s">
        <v>150</v>
      </c>
      <c r="G7024" t="s">
        <v>12197</v>
      </c>
      <c r="H7024" t="s">
        <v>1693</v>
      </c>
      <c r="I7024" t="s">
        <v>1694</v>
      </c>
      <c r="J7024" s="10" t="str">
        <f t="shared" si="677"/>
        <v>GLID</v>
      </c>
      <c r="K7024" t="s">
        <v>10</v>
      </c>
      <c r="L7024" s="48">
        <v>500</v>
      </c>
      <c r="M7024" t="s">
        <v>1472</v>
      </c>
      <c r="N7024" t="s">
        <v>11</v>
      </c>
      <c r="O7024" s="74">
        <v>2.9073000000000002</v>
      </c>
      <c r="P7024" s="11">
        <f t="shared" si="673"/>
        <v>1453.65</v>
      </c>
      <c r="Q7024" s="12">
        <f t="shared" si="674"/>
        <v>7.3003400000000003</v>
      </c>
      <c r="R7024" s="14">
        <f t="shared" si="675"/>
        <v>0.3982</v>
      </c>
      <c r="S7024" s="13">
        <f t="shared" si="676"/>
        <v>199.1</v>
      </c>
      <c r="T7024" s="14" t="s">
        <v>349</v>
      </c>
      <c r="U7024" t="s">
        <v>78</v>
      </c>
    </row>
    <row r="7025" spans="1:21" x14ac:dyDescent="0.2">
      <c r="A7025" t="s">
        <v>11526</v>
      </c>
      <c r="B7025" s="23">
        <v>46006</v>
      </c>
      <c r="C7025" s="23">
        <v>45967</v>
      </c>
      <c r="D7025" t="s">
        <v>149</v>
      </c>
      <c r="E7025" t="s">
        <v>150</v>
      </c>
      <c r="G7025" t="s">
        <v>12197</v>
      </c>
      <c r="H7025" t="s">
        <v>1187</v>
      </c>
      <c r="I7025" t="s">
        <v>1188</v>
      </c>
      <c r="J7025" s="10" t="str">
        <f t="shared" si="677"/>
        <v>GLID</v>
      </c>
      <c r="K7025" t="s">
        <v>10</v>
      </c>
      <c r="L7025" s="48">
        <v>500</v>
      </c>
      <c r="M7025" t="s">
        <v>1472</v>
      </c>
      <c r="N7025" t="s">
        <v>11</v>
      </c>
      <c r="O7025" s="74">
        <v>2.5366</v>
      </c>
      <c r="P7025" s="11">
        <f t="shared" si="673"/>
        <v>1268.3</v>
      </c>
      <c r="Q7025" s="12">
        <f t="shared" si="674"/>
        <v>7.3003400000000003</v>
      </c>
      <c r="R7025" s="14">
        <f t="shared" si="675"/>
        <v>0.34749999999999998</v>
      </c>
      <c r="S7025" s="13">
        <f t="shared" si="676"/>
        <v>173.75</v>
      </c>
      <c r="T7025" s="14" t="s">
        <v>349</v>
      </c>
      <c r="U7025" t="s">
        <v>78</v>
      </c>
    </row>
    <row r="7026" spans="1:21" x14ac:dyDescent="0.2">
      <c r="A7026" t="s">
        <v>11581</v>
      </c>
      <c r="B7026" s="23">
        <v>46006</v>
      </c>
      <c r="C7026" s="23">
        <v>45975</v>
      </c>
      <c r="D7026" t="s">
        <v>149</v>
      </c>
      <c r="E7026" t="s">
        <v>150</v>
      </c>
      <c r="G7026" t="s">
        <v>12197</v>
      </c>
      <c r="H7026" t="s">
        <v>1187</v>
      </c>
      <c r="I7026" t="s">
        <v>1188</v>
      </c>
      <c r="J7026" s="10" t="str">
        <f t="shared" si="677"/>
        <v>GLID</v>
      </c>
      <c r="K7026" t="s">
        <v>10</v>
      </c>
      <c r="L7026" s="48">
        <v>1520</v>
      </c>
      <c r="M7026" t="s">
        <v>1472</v>
      </c>
      <c r="N7026" t="s">
        <v>11</v>
      </c>
      <c r="O7026" s="74">
        <v>2.5366</v>
      </c>
      <c r="P7026" s="11">
        <f t="shared" si="673"/>
        <v>3855.63</v>
      </c>
      <c r="Q7026" s="12">
        <f t="shared" si="674"/>
        <v>7.3003400000000003</v>
      </c>
      <c r="R7026" s="14">
        <f t="shared" si="675"/>
        <v>0.34749999999999998</v>
      </c>
      <c r="S7026" s="13">
        <f t="shared" si="676"/>
        <v>528.20000000000005</v>
      </c>
      <c r="T7026" s="14" t="s">
        <v>349</v>
      </c>
      <c r="U7026" t="s">
        <v>78</v>
      </c>
    </row>
    <row r="7027" spans="1:21" x14ac:dyDescent="0.2">
      <c r="A7027" t="s">
        <v>11700</v>
      </c>
      <c r="B7027" s="23">
        <v>46006</v>
      </c>
      <c r="C7027" s="23">
        <v>45978</v>
      </c>
      <c r="D7027" t="s">
        <v>235</v>
      </c>
      <c r="E7027" t="s">
        <v>236</v>
      </c>
      <c r="G7027" t="s">
        <v>12251</v>
      </c>
      <c r="H7027" t="s">
        <v>1348</v>
      </c>
      <c r="I7027" t="s">
        <v>1349</v>
      </c>
      <c r="J7027" s="10" t="str">
        <f t="shared" si="677"/>
        <v>SCR-</v>
      </c>
      <c r="K7027" t="s">
        <v>10</v>
      </c>
      <c r="L7027" s="48">
        <v>2500</v>
      </c>
      <c r="M7027" t="s">
        <v>1472</v>
      </c>
      <c r="N7027" t="s">
        <v>11</v>
      </c>
      <c r="O7027" s="74">
        <v>0.67030000000000001</v>
      </c>
      <c r="P7027" s="11">
        <f t="shared" si="673"/>
        <v>1675.75</v>
      </c>
      <c r="Q7027" s="12">
        <f t="shared" si="674"/>
        <v>7.3003400000000003</v>
      </c>
      <c r="R7027" s="14">
        <f t="shared" si="675"/>
        <v>9.1800000000000007E-2</v>
      </c>
      <c r="S7027" s="13">
        <f t="shared" si="676"/>
        <v>229.5</v>
      </c>
      <c r="T7027" s="14" t="s">
        <v>349</v>
      </c>
      <c r="U7027" t="s">
        <v>166</v>
      </c>
    </row>
    <row r="7028" spans="1:21" x14ac:dyDescent="0.2">
      <c r="A7028" t="s">
        <v>11625</v>
      </c>
      <c r="B7028" s="23">
        <v>46006</v>
      </c>
      <c r="C7028" s="23">
        <v>45975</v>
      </c>
      <c r="D7028" t="s">
        <v>235</v>
      </c>
      <c r="E7028" t="s">
        <v>236</v>
      </c>
      <c r="G7028" t="s">
        <v>12235</v>
      </c>
      <c r="H7028" t="s">
        <v>4610</v>
      </c>
      <c r="I7028" t="s">
        <v>4611</v>
      </c>
      <c r="J7028" s="10" t="str">
        <f t="shared" si="677"/>
        <v>SCR-</v>
      </c>
      <c r="K7028" t="s">
        <v>10</v>
      </c>
      <c r="L7028" s="48">
        <v>1000</v>
      </c>
      <c r="M7028" t="s">
        <v>1472</v>
      </c>
      <c r="N7028" t="s">
        <v>11</v>
      </c>
      <c r="O7028" s="74">
        <v>0.2898</v>
      </c>
      <c r="P7028" s="11">
        <f t="shared" si="673"/>
        <v>289.8</v>
      </c>
      <c r="Q7028" s="12">
        <f t="shared" si="674"/>
        <v>7.3003400000000003</v>
      </c>
      <c r="R7028" s="14">
        <f t="shared" si="675"/>
        <v>3.9699999999999999E-2</v>
      </c>
      <c r="S7028" s="13">
        <f t="shared" si="676"/>
        <v>39.700000000000003</v>
      </c>
      <c r="T7028" s="14" t="s">
        <v>349</v>
      </c>
      <c r="U7028" t="s">
        <v>166</v>
      </c>
    </row>
    <row r="7029" spans="1:21" x14ac:dyDescent="0.2">
      <c r="A7029" t="s">
        <v>11987</v>
      </c>
      <c r="B7029" s="23">
        <v>46006</v>
      </c>
      <c r="C7029" s="23">
        <v>46003</v>
      </c>
      <c r="D7029" t="s">
        <v>5</v>
      </c>
      <c r="E7029" t="s">
        <v>6</v>
      </c>
      <c r="G7029" t="s">
        <v>12324</v>
      </c>
      <c r="H7029" t="s">
        <v>518</v>
      </c>
      <c r="I7029" t="s">
        <v>519</v>
      </c>
      <c r="J7029" s="10" t="str">
        <f t="shared" si="677"/>
        <v>SHTS</v>
      </c>
      <c r="K7029" t="s">
        <v>10</v>
      </c>
      <c r="L7029" s="48">
        <v>505</v>
      </c>
      <c r="M7029" t="s">
        <v>1472</v>
      </c>
      <c r="N7029" t="s">
        <v>11</v>
      </c>
      <c r="O7029" s="74">
        <v>4.9000000000000004</v>
      </c>
      <c r="P7029" s="11">
        <f t="shared" si="673"/>
        <v>2474.5</v>
      </c>
      <c r="Q7029" s="12">
        <f t="shared" si="674"/>
        <v>7.3003400000000003</v>
      </c>
      <c r="R7029" s="14">
        <f t="shared" si="675"/>
        <v>0.67120000000000002</v>
      </c>
      <c r="S7029" s="13">
        <f t="shared" si="676"/>
        <v>338.96</v>
      </c>
      <c r="T7029" s="14" t="s">
        <v>349</v>
      </c>
      <c r="U7029" t="s">
        <v>9</v>
      </c>
    </row>
    <row r="7030" spans="1:21" x14ac:dyDescent="0.2">
      <c r="A7030" t="s">
        <v>11988</v>
      </c>
      <c r="B7030" s="23">
        <v>46006</v>
      </c>
      <c r="C7030" s="23">
        <v>46003</v>
      </c>
      <c r="D7030" t="s">
        <v>5</v>
      </c>
      <c r="E7030" t="s">
        <v>6</v>
      </c>
      <c r="G7030" t="s">
        <v>12324</v>
      </c>
      <c r="H7030" t="s">
        <v>1730</v>
      </c>
      <c r="I7030" t="s">
        <v>1731</v>
      </c>
      <c r="J7030" s="10" t="str">
        <f t="shared" si="677"/>
        <v>SHTS</v>
      </c>
      <c r="K7030" t="s">
        <v>10</v>
      </c>
      <c r="L7030" s="48">
        <v>505</v>
      </c>
      <c r="M7030" t="s">
        <v>1472</v>
      </c>
      <c r="N7030" t="s">
        <v>11</v>
      </c>
      <c r="O7030" s="74">
        <v>5.34</v>
      </c>
      <c r="P7030" s="11">
        <f t="shared" si="673"/>
        <v>2696.7</v>
      </c>
      <c r="Q7030" s="12">
        <f t="shared" si="674"/>
        <v>7.3003400000000003</v>
      </c>
      <c r="R7030" s="14">
        <f t="shared" si="675"/>
        <v>0.73150000000000004</v>
      </c>
      <c r="S7030" s="13">
        <f t="shared" si="676"/>
        <v>369.41</v>
      </c>
      <c r="T7030" s="14" t="s">
        <v>349</v>
      </c>
      <c r="U7030" t="s">
        <v>9</v>
      </c>
    </row>
    <row r="7031" spans="1:21" x14ac:dyDescent="0.2">
      <c r="A7031" t="s">
        <v>11993</v>
      </c>
      <c r="B7031" s="23">
        <v>46006</v>
      </c>
      <c r="C7031" s="23">
        <v>46003</v>
      </c>
      <c r="D7031" t="s">
        <v>5</v>
      </c>
      <c r="E7031" t="s">
        <v>6</v>
      </c>
      <c r="G7031" t="s">
        <v>12324</v>
      </c>
      <c r="H7031" t="s">
        <v>499</v>
      </c>
      <c r="I7031" t="s">
        <v>500</v>
      </c>
      <c r="J7031" s="10" t="str">
        <f t="shared" si="677"/>
        <v>SHTS</v>
      </c>
      <c r="K7031" t="s">
        <v>10</v>
      </c>
      <c r="L7031" s="48">
        <v>1010</v>
      </c>
      <c r="M7031" t="s">
        <v>1472</v>
      </c>
      <c r="N7031" t="s">
        <v>11</v>
      </c>
      <c r="O7031" s="74">
        <v>2.99</v>
      </c>
      <c r="P7031" s="11">
        <f t="shared" si="673"/>
        <v>3019.9</v>
      </c>
      <c r="Q7031" s="12">
        <f t="shared" si="674"/>
        <v>7.3003400000000003</v>
      </c>
      <c r="R7031" s="14">
        <f t="shared" si="675"/>
        <v>0.40960000000000002</v>
      </c>
      <c r="S7031" s="13">
        <f t="shared" si="676"/>
        <v>413.7</v>
      </c>
      <c r="T7031" s="14" t="s">
        <v>349</v>
      </c>
      <c r="U7031" t="s">
        <v>9</v>
      </c>
    </row>
    <row r="7032" spans="1:21" x14ac:dyDescent="0.2">
      <c r="A7032" t="s">
        <v>11954</v>
      </c>
      <c r="B7032" s="23">
        <v>46006</v>
      </c>
      <c r="C7032" s="23">
        <v>46001</v>
      </c>
      <c r="D7032" t="s">
        <v>101</v>
      </c>
      <c r="E7032" t="s">
        <v>102</v>
      </c>
      <c r="G7032" t="s">
        <v>12316</v>
      </c>
      <c r="H7032" t="s">
        <v>1255</v>
      </c>
      <c r="I7032" t="s">
        <v>1256</v>
      </c>
      <c r="J7032" s="10" t="str">
        <f t="shared" si="677"/>
        <v>STKR</v>
      </c>
      <c r="K7032" t="s">
        <v>10</v>
      </c>
      <c r="L7032" s="48">
        <v>1010</v>
      </c>
      <c r="M7032" t="s">
        <v>1472</v>
      </c>
      <c r="N7032" t="s">
        <v>11</v>
      </c>
      <c r="O7032" s="74">
        <v>0.05</v>
      </c>
      <c r="P7032" s="11">
        <f t="shared" si="673"/>
        <v>50.5</v>
      </c>
      <c r="Q7032" s="12">
        <f t="shared" si="674"/>
        <v>7.3003400000000003</v>
      </c>
      <c r="R7032" s="14">
        <f t="shared" si="675"/>
        <v>6.7999999999999996E-3</v>
      </c>
      <c r="S7032" s="13">
        <f t="shared" si="676"/>
        <v>6.87</v>
      </c>
      <c r="T7032" s="14" t="s">
        <v>349</v>
      </c>
      <c r="U7032" t="s">
        <v>18</v>
      </c>
    </row>
    <row r="7033" spans="1:21" x14ac:dyDescent="0.2">
      <c r="A7033" t="s">
        <v>11955</v>
      </c>
      <c r="B7033" s="23">
        <v>46006</v>
      </c>
      <c r="C7033" s="23">
        <v>46001</v>
      </c>
      <c r="D7033" t="s">
        <v>101</v>
      </c>
      <c r="E7033" t="s">
        <v>102</v>
      </c>
      <c r="G7033" t="s">
        <v>12316</v>
      </c>
      <c r="H7033" t="s">
        <v>5626</v>
      </c>
      <c r="I7033" t="s">
        <v>5769</v>
      </c>
      <c r="J7033" s="10" t="str">
        <f t="shared" si="677"/>
        <v>STKR</v>
      </c>
      <c r="K7033" t="s">
        <v>10</v>
      </c>
      <c r="L7033" s="48">
        <v>1010</v>
      </c>
      <c r="M7033" t="s">
        <v>1472</v>
      </c>
      <c r="N7033" t="s">
        <v>11</v>
      </c>
      <c r="O7033" s="74">
        <v>0.05</v>
      </c>
      <c r="P7033" s="11">
        <f t="shared" si="673"/>
        <v>50.5</v>
      </c>
      <c r="Q7033" s="12">
        <f t="shared" si="674"/>
        <v>7.3003400000000003</v>
      </c>
      <c r="R7033" s="14">
        <f t="shared" si="675"/>
        <v>6.7999999999999996E-3</v>
      </c>
      <c r="S7033" s="13">
        <f t="shared" si="676"/>
        <v>6.87</v>
      </c>
      <c r="T7033" s="14" t="s">
        <v>349</v>
      </c>
      <c r="U7033" t="s">
        <v>18</v>
      </c>
    </row>
    <row r="7034" spans="1:21" x14ac:dyDescent="0.2">
      <c r="A7034" t="s">
        <v>11956</v>
      </c>
      <c r="B7034" s="23">
        <v>46006</v>
      </c>
      <c r="C7034" s="23">
        <v>46001</v>
      </c>
      <c r="D7034" t="s">
        <v>101</v>
      </c>
      <c r="E7034" t="s">
        <v>102</v>
      </c>
      <c r="G7034" t="s">
        <v>12316</v>
      </c>
      <c r="H7034" t="s">
        <v>1252</v>
      </c>
      <c r="I7034" t="s">
        <v>1253</v>
      </c>
      <c r="J7034" s="10" t="str">
        <f t="shared" si="677"/>
        <v>STKR</v>
      </c>
      <c r="K7034" t="s">
        <v>10</v>
      </c>
      <c r="L7034" s="48">
        <v>1010</v>
      </c>
      <c r="M7034" t="s">
        <v>1472</v>
      </c>
      <c r="N7034" t="s">
        <v>11</v>
      </c>
      <c r="O7034" s="74">
        <v>0.06</v>
      </c>
      <c r="P7034" s="11">
        <f t="shared" si="673"/>
        <v>60.6</v>
      </c>
      <c r="Q7034" s="12">
        <f t="shared" si="674"/>
        <v>7.3003400000000003</v>
      </c>
      <c r="R7034" s="14">
        <f t="shared" si="675"/>
        <v>8.2000000000000007E-3</v>
      </c>
      <c r="S7034" s="13">
        <f t="shared" si="676"/>
        <v>8.2799999999999994</v>
      </c>
      <c r="T7034" s="14" t="s">
        <v>349</v>
      </c>
      <c r="U7034" t="s">
        <v>18</v>
      </c>
    </row>
    <row r="7035" spans="1:21" x14ac:dyDescent="0.2">
      <c r="A7035" t="s">
        <v>11952</v>
      </c>
      <c r="B7035" s="23">
        <v>46006</v>
      </c>
      <c r="C7035" s="23">
        <v>46000</v>
      </c>
      <c r="D7035" t="s">
        <v>101</v>
      </c>
      <c r="E7035" t="s">
        <v>102</v>
      </c>
      <c r="G7035" t="s">
        <v>12316</v>
      </c>
      <c r="H7035" t="s">
        <v>108</v>
      </c>
      <c r="I7035" t="s">
        <v>109</v>
      </c>
      <c r="J7035" s="10" t="str">
        <f t="shared" si="677"/>
        <v>STKR</v>
      </c>
      <c r="K7035" t="s">
        <v>10</v>
      </c>
      <c r="L7035" s="48">
        <v>1900</v>
      </c>
      <c r="M7035" t="s">
        <v>1472</v>
      </c>
      <c r="N7035" t="s">
        <v>11</v>
      </c>
      <c r="O7035" s="74">
        <v>0.05</v>
      </c>
      <c r="P7035" s="11">
        <f t="shared" si="673"/>
        <v>95</v>
      </c>
      <c r="Q7035" s="12">
        <f t="shared" si="674"/>
        <v>7.3003400000000003</v>
      </c>
      <c r="R7035" s="14">
        <f t="shared" si="675"/>
        <v>6.7999999999999996E-3</v>
      </c>
      <c r="S7035" s="13">
        <f t="shared" si="676"/>
        <v>12.92</v>
      </c>
      <c r="T7035" s="14" t="s">
        <v>349</v>
      </c>
      <c r="U7035" t="s">
        <v>18</v>
      </c>
    </row>
    <row r="7036" spans="1:21" x14ac:dyDescent="0.2">
      <c r="A7036" t="s">
        <v>10127</v>
      </c>
      <c r="B7036" s="23">
        <v>46006</v>
      </c>
      <c r="C7036" s="23">
        <v>45909</v>
      </c>
      <c r="D7036" t="s">
        <v>263</v>
      </c>
      <c r="E7036" t="s">
        <v>0</v>
      </c>
      <c r="G7036" t="s">
        <v>12086</v>
      </c>
      <c r="H7036" t="s">
        <v>3796</v>
      </c>
      <c r="I7036" t="s">
        <v>3797</v>
      </c>
      <c r="J7036" s="10" t="str">
        <f t="shared" si="677"/>
        <v>HDL-</v>
      </c>
      <c r="K7036" t="s">
        <v>10</v>
      </c>
      <c r="L7036" s="48">
        <v>417</v>
      </c>
      <c r="M7036" t="s">
        <v>1472</v>
      </c>
      <c r="N7036" t="s">
        <v>11</v>
      </c>
      <c r="O7036" s="74">
        <v>14.150399999999999</v>
      </c>
      <c r="P7036" s="11">
        <f t="shared" si="673"/>
        <v>5900.72</v>
      </c>
      <c r="Q7036" s="12">
        <f t="shared" si="674"/>
        <v>7.3003400000000003</v>
      </c>
      <c r="R7036" s="14">
        <f t="shared" si="675"/>
        <v>1.9382999999999999</v>
      </c>
      <c r="S7036" s="13">
        <f t="shared" si="676"/>
        <v>808.27</v>
      </c>
      <c r="T7036" s="14" t="s">
        <v>349</v>
      </c>
      <c r="U7036" t="s">
        <v>228</v>
      </c>
    </row>
    <row r="7037" spans="1:21" x14ac:dyDescent="0.2">
      <c r="A7037" t="s">
        <v>8160</v>
      </c>
      <c r="B7037" s="23">
        <v>46006</v>
      </c>
      <c r="C7037" s="23">
        <v>45880</v>
      </c>
      <c r="D7037" t="s">
        <v>28</v>
      </c>
      <c r="E7037" t="s">
        <v>29</v>
      </c>
      <c r="G7037" t="s">
        <v>12074</v>
      </c>
      <c r="H7037" t="s">
        <v>26</v>
      </c>
      <c r="I7037" t="s">
        <v>27</v>
      </c>
      <c r="J7037" s="10" t="str">
        <f t="shared" si="677"/>
        <v>KNOB</v>
      </c>
      <c r="K7037" t="s">
        <v>10</v>
      </c>
      <c r="L7037" s="48">
        <v>968</v>
      </c>
      <c r="M7037" t="s">
        <v>1472</v>
      </c>
      <c r="N7037" t="s">
        <v>11</v>
      </c>
      <c r="O7037" s="74">
        <v>2.3182999999999998</v>
      </c>
      <c r="P7037" s="11">
        <f t="shared" si="673"/>
        <v>2244.11</v>
      </c>
      <c r="Q7037" s="12">
        <f t="shared" si="674"/>
        <v>7.3003400000000003</v>
      </c>
      <c r="R7037" s="14">
        <f t="shared" si="675"/>
        <v>0.31759999999999999</v>
      </c>
      <c r="S7037" s="13">
        <f t="shared" si="676"/>
        <v>307.44</v>
      </c>
      <c r="T7037" s="14" t="s">
        <v>349</v>
      </c>
      <c r="U7037" t="s">
        <v>32</v>
      </c>
    </row>
    <row r="7038" spans="1:21" x14ac:dyDescent="0.2">
      <c r="A7038" t="s">
        <v>11691</v>
      </c>
      <c r="B7038" s="23">
        <v>46006</v>
      </c>
      <c r="C7038" s="23">
        <v>45978</v>
      </c>
      <c r="D7038" t="s">
        <v>28</v>
      </c>
      <c r="E7038" t="s">
        <v>29</v>
      </c>
      <c r="G7038" t="s">
        <v>12212</v>
      </c>
      <c r="H7038" t="s">
        <v>1641</v>
      </c>
      <c r="I7038" t="s">
        <v>1642</v>
      </c>
      <c r="J7038" s="10" t="str">
        <f t="shared" si="677"/>
        <v>FG--</v>
      </c>
      <c r="K7038" t="s">
        <v>10</v>
      </c>
      <c r="L7038" s="48">
        <v>1450</v>
      </c>
      <c r="M7038" t="s">
        <v>1472</v>
      </c>
      <c r="N7038" t="s">
        <v>11</v>
      </c>
      <c r="O7038" s="74">
        <v>0.97430000000000005</v>
      </c>
      <c r="P7038" s="11">
        <f t="shared" si="673"/>
        <v>1412.74</v>
      </c>
      <c r="Q7038" s="12">
        <f t="shared" si="674"/>
        <v>7.3003400000000003</v>
      </c>
      <c r="R7038" s="14">
        <f t="shared" si="675"/>
        <v>0.13350000000000001</v>
      </c>
      <c r="S7038" s="13">
        <f t="shared" si="676"/>
        <v>193.58</v>
      </c>
      <c r="T7038" s="14" t="s">
        <v>349</v>
      </c>
      <c r="U7038" t="s">
        <v>64</v>
      </c>
    </row>
    <row r="7039" spans="1:21" x14ac:dyDescent="0.2">
      <c r="A7039" t="s">
        <v>11994</v>
      </c>
      <c r="B7039" s="23">
        <v>46006</v>
      </c>
      <c r="C7039" s="23">
        <v>46003</v>
      </c>
      <c r="D7039" t="s">
        <v>5</v>
      </c>
      <c r="E7039" t="s">
        <v>6</v>
      </c>
      <c r="G7039" t="s">
        <v>12326</v>
      </c>
      <c r="H7039" t="s">
        <v>387</v>
      </c>
      <c r="I7039" t="s">
        <v>388</v>
      </c>
      <c r="J7039" s="10" t="str">
        <f t="shared" si="677"/>
        <v>BOX-</v>
      </c>
      <c r="K7039" t="s">
        <v>10</v>
      </c>
      <c r="L7039" s="48">
        <v>1010</v>
      </c>
      <c r="M7039" t="s">
        <v>1472</v>
      </c>
      <c r="N7039" t="s">
        <v>11</v>
      </c>
      <c r="O7039" s="74">
        <v>7.92</v>
      </c>
      <c r="P7039" s="11">
        <f t="shared" si="673"/>
        <v>7999.2</v>
      </c>
      <c r="Q7039" s="12">
        <f t="shared" si="674"/>
        <v>7.3003400000000003</v>
      </c>
      <c r="R7039" s="14">
        <f t="shared" si="675"/>
        <v>1.0849</v>
      </c>
      <c r="S7039" s="13">
        <f t="shared" si="676"/>
        <v>1095.75</v>
      </c>
      <c r="T7039" s="14" t="s">
        <v>349</v>
      </c>
      <c r="U7039" t="s">
        <v>1</v>
      </c>
    </row>
    <row r="7040" spans="1:21" x14ac:dyDescent="0.2">
      <c r="A7040" t="s">
        <v>11871</v>
      </c>
      <c r="B7040" s="23">
        <v>46006</v>
      </c>
      <c r="C7040" s="23">
        <v>45994</v>
      </c>
      <c r="D7040" t="s">
        <v>14</v>
      </c>
      <c r="E7040" t="s">
        <v>15</v>
      </c>
      <c r="G7040" t="s">
        <v>12299</v>
      </c>
      <c r="H7040" t="s">
        <v>12</v>
      </c>
      <c r="I7040" t="s">
        <v>13</v>
      </c>
      <c r="J7040" s="10" t="str">
        <f t="shared" si="677"/>
        <v>STKR</v>
      </c>
      <c r="K7040" t="s">
        <v>10</v>
      </c>
      <c r="L7040" s="48">
        <v>100000</v>
      </c>
      <c r="M7040" t="s">
        <v>1472</v>
      </c>
      <c r="N7040" t="s">
        <v>11</v>
      </c>
      <c r="O7040" s="74">
        <v>2.8199999999999999E-2</v>
      </c>
      <c r="P7040" s="11">
        <f t="shared" si="673"/>
        <v>2820</v>
      </c>
      <c r="Q7040" s="12">
        <f t="shared" si="674"/>
        <v>7.3003400000000003</v>
      </c>
      <c r="R7040" s="14">
        <f t="shared" si="675"/>
        <v>3.8999999999999998E-3</v>
      </c>
      <c r="S7040" s="13">
        <f t="shared" si="676"/>
        <v>390</v>
      </c>
      <c r="T7040" s="14" t="s">
        <v>349</v>
      </c>
      <c r="U7040" t="s">
        <v>18</v>
      </c>
    </row>
    <row r="7041" spans="1:21" x14ac:dyDescent="0.2">
      <c r="A7041" t="s">
        <v>11388</v>
      </c>
      <c r="B7041" s="23">
        <v>46006</v>
      </c>
      <c r="C7041" s="23">
        <v>45905</v>
      </c>
      <c r="D7041" t="s">
        <v>252</v>
      </c>
      <c r="E7041" t="s">
        <v>253</v>
      </c>
      <c r="G7041" t="s">
        <v>12082</v>
      </c>
      <c r="H7041" t="s">
        <v>1786</v>
      </c>
      <c r="I7041" t="s">
        <v>1787</v>
      </c>
      <c r="J7041" s="10" t="str">
        <f t="shared" si="677"/>
        <v>MISC</v>
      </c>
      <c r="K7041" t="s">
        <v>10</v>
      </c>
      <c r="L7041" s="48">
        <v>4750</v>
      </c>
      <c r="M7041" t="s">
        <v>1472</v>
      </c>
      <c r="N7041" t="s">
        <v>11</v>
      </c>
      <c r="O7041" s="74">
        <v>7.2556000000000003</v>
      </c>
      <c r="P7041" s="11">
        <f t="shared" si="673"/>
        <v>34464.1</v>
      </c>
      <c r="Q7041" s="12">
        <f t="shared" si="674"/>
        <v>7.3003400000000003</v>
      </c>
      <c r="R7041" s="14">
        <f t="shared" si="675"/>
        <v>0.99390000000000001</v>
      </c>
      <c r="S7041" s="13">
        <f t="shared" si="676"/>
        <v>4721.03</v>
      </c>
      <c r="T7041" s="14" t="s">
        <v>349</v>
      </c>
      <c r="U7041" t="s">
        <v>25</v>
      </c>
    </row>
    <row r="7042" spans="1:21" x14ac:dyDescent="0.2">
      <c r="A7042" t="s">
        <v>11744</v>
      </c>
      <c r="B7042" s="23">
        <v>46006</v>
      </c>
      <c r="C7042" s="23">
        <v>45979</v>
      </c>
      <c r="D7042" t="s">
        <v>235</v>
      </c>
      <c r="E7042" t="s">
        <v>236</v>
      </c>
      <c r="G7042" t="s">
        <v>12235</v>
      </c>
      <c r="H7042" t="s">
        <v>1352</v>
      </c>
      <c r="I7042" t="s">
        <v>1353</v>
      </c>
      <c r="J7042" s="10" t="str">
        <f t="shared" si="677"/>
        <v>RIV-</v>
      </c>
      <c r="K7042" t="s">
        <v>10</v>
      </c>
      <c r="L7042" s="48">
        <v>29000</v>
      </c>
      <c r="M7042" t="s">
        <v>1472</v>
      </c>
      <c r="N7042" t="s">
        <v>11</v>
      </c>
      <c r="O7042" s="74">
        <v>0.1328</v>
      </c>
      <c r="P7042" s="11">
        <f t="shared" ref="P7042:P7105" si="678">ROUND(O7042*L7042,2)</f>
        <v>3851.2</v>
      </c>
      <c r="Q7042" s="12">
        <f t="shared" ref="Q7042:Q7105" si="679">IF(N7042="HKD",7.8,IF(N7042="CNY",7.30034,1))</f>
        <v>7.3003400000000003</v>
      </c>
      <c r="R7042" s="14">
        <f t="shared" ref="R7042:R7105" si="680">+ROUND(O7042/Q7042,4)</f>
        <v>1.8200000000000001E-2</v>
      </c>
      <c r="S7042" s="13">
        <f t="shared" ref="S7042:S7105" si="681">ROUND(R7042*L7042,2)</f>
        <v>527.79999999999995</v>
      </c>
      <c r="T7042" s="14" t="s">
        <v>349</v>
      </c>
      <c r="U7042" t="s">
        <v>132</v>
      </c>
    </row>
    <row r="7043" spans="1:21" x14ac:dyDescent="0.2">
      <c r="A7043" t="s">
        <v>11701</v>
      </c>
      <c r="B7043" s="23">
        <v>46006</v>
      </c>
      <c r="C7043" s="23">
        <v>45978</v>
      </c>
      <c r="D7043" t="s">
        <v>235</v>
      </c>
      <c r="E7043" t="s">
        <v>236</v>
      </c>
      <c r="G7043" t="s">
        <v>12251</v>
      </c>
      <c r="H7043" t="s">
        <v>239</v>
      </c>
      <c r="I7043" t="s">
        <v>240</v>
      </c>
      <c r="J7043" s="10" t="str">
        <f t="shared" si="677"/>
        <v>RIV-</v>
      </c>
      <c r="K7043" t="s">
        <v>10</v>
      </c>
      <c r="L7043" s="48">
        <v>10200</v>
      </c>
      <c r="M7043" t="s">
        <v>1472</v>
      </c>
      <c r="N7043" t="s">
        <v>11</v>
      </c>
      <c r="O7043" s="74">
        <v>0.15629999999999999</v>
      </c>
      <c r="P7043" s="11">
        <f t="shared" si="678"/>
        <v>1594.26</v>
      </c>
      <c r="Q7043" s="12">
        <f t="shared" si="679"/>
        <v>7.3003400000000003</v>
      </c>
      <c r="R7043" s="14">
        <f t="shared" si="680"/>
        <v>2.1399999999999999E-2</v>
      </c>
      <c r="S7043" s="13">
        <f t="shared" si="681"/>
        <v>218.28</v>
      </c>
      <c r="T7043" s="14" t="s">
        <v>349</v>
      </c>
      <c r="U7043" t="s">
        <v>132</v>
      </c>
    </row>
    <row r="7044" spans="1:21" x14ac:dyDescent="0.2">
      <c r="A7044" t="s">
        <v>11702</v>
      </c>
      <c r="B7044" s="23">
        <v>46006</v>
      </c>
      <c r="C7044" s="23">
        <v>45978</v>
      </c>
      <c r="D7044" t="s">
        <v>235</v>
      </c>
      <c r="E7044" t="s">
        <v>236</v>
      </c>
      <c r="G7044" t="s">
        <v>12251</v>
      </c>
      <c r="H7044" t="s">
        <v>1361</v>
      </c>
      <c r="I7044" t="s">
        <v>1362</v>
      </c>
      <c r="J7044" s="10" t="str">
        <f t="shared" si="677"/>
        <v>RIV-</v>
      </c>
      <c r="K7044" t="s">
        <v>10</v>
      </c>
      <c r="L7044" s="48">
        <v>6100</v>
      </c>
      <c r="M7044" t="s">
        <v>1472</v>
      </c>
      <c r="N7044" t="s">
        <v>11</v>
      </c>
      <c r="O7044" s="74">
        <v>0.17649999999999999</v>
      </c>
      <c r="P7044" s="11">
        <f t="shared" si="678"/>
        <v>1076.6500000000001</v>
      </c>
      <c r="Q7044" s="12">
        <f t="shared" si="679"/>
        <v>7.3003400000000003</v>
      </c>
      <c r="R7044" s="14">
        <f t="shared" si="680"/>
        <v>2.4199999999999999E-2</v>
      </c>
      <c r="S7044" s="13">
        <f t="shared" si="681"/>
        <v>147.62</v>
      </c>
      <c r="T7044" s="14" t="s">
        <v>349</v>
      </c>
      <c r="U7044" t="s">
        <v>132</v>
      </c>
    </row>
    <row r="7045" spans="1:21" x14ac:dyDescent="0.2">
      <c r="A7045" t="s">
        <v>11703</v>
      </c>
      <c r="B7045" s="23">
        <v>46006</v>
      </c>
      <c r="C7045" s="23">
        <v>45978</v>
      </c>
      <c r="D7045" t="s">
        <v>235</v>
      </c>
      <c r="E7045" t="s">
        <v>236</v>
      </c>
      <c r="G7045" t="s">
        <v>12252</v>
      </c>
      <c r="H7045" t="s">
        <v>8747</v>
      </c>
      <c r="I7045" t="s">
        <v>8748</v>
      </c>
      <c r="J7045" s="10" t="str">
        <f t="shared" si="677"/>
        <v>RIV-</v>
      </c>
      <c r="K7045" t="s">
        <v>10</v>
      </c>
      <c r="L7045" s="48">
        <v>17000</v>
      </c>
      <c r="M7045" t="s">
        <v>1472</v>
      </c>
      <c r="N7045" t="s">
        <v>11</v>
      </c>
      <c r="O7045" s="74">
        <v>0.22309999999999999</v>
      </c>
      <c r="P7045" s="11">
        <f t="shared" si="678"/>
        <v>3792.7</v>
      </c>
      <c r="Q7045" s="12">
        <f t="shared" si="679"/>
        <v>7.3003400000000003</v>
      </c>
      <c r="R7045" s="14">
        <f t="shared" si="680"/>
        <v>3.0599999999999999E-2</v>
      </c>
      <c r="S7045" s="13">
        <f t="shared" si="681"/>
        <v>520.20000000000005</v>
      </c>
      <c r="T7045" s="14" t="s">
        <v>349</v>
      </c>
      <c r="U7045" t="s">
        <v>132</v>
      </c>
    </row>
    <row r="7046" spans="1:21" x14ac:dyDescent="0.2">
      <c r="A7046" t="s">
        <v>11705</v>
      </c>
      <c r="B7046" s="23">
        <v>46006</v>
      </c>
      <c r="C7046" s="23">
        <v>45978</v>
      </c>
      <c r="D7046" t="s">
        <v>235</v>
      </c>
      <c r="E7046" t="s">
        <v>236</v>
      </c>
      <c r="G7046" t="s">
        <v>12252</v>
      </c>
      <c r="H7046" t="s">
        <v>1358</v>
      </c>
      <c r="I7046" t="s">
        <v>1359</v>
      </c>
      <c r="J7046" s="10" t="str">
        <f t="shared" si="677"/>
        <v>RIV-</v>
      </c>
      <c r="K7046" t="s">
        <v>10</v>
      </c>
      <c r="L7046" s="48">
        <v>7000</v>
      </c>
      <c r="M7046" t="s">
        <v>1472</v>
      </c>
      <c r="N7046" t="s">
        <v>11</v>
      </c>
      <c r="O7046" s="74">
        <v>0.2331</v>
      </c>
      <c r="P7046" s="11">
        <f t="shared" si="678"/>
        <v>1631.7</v>
      </c>
      <c r="Q7046" s="12">
        <f t="shared" si="679"/>
        <v>7.3003400000000003</v>
      </c>
      <c r="R7046" s="14">
        <f t="shared" si="680"/>
        <v>3.1899999999999998E-2</v>
      </c>
      <c r="S7046" s="13">
        <f t="shared" si="681"/>
        <v>223.3</v>
      </c>
      <c r="T7046" s="14" t="s">
        <v>349</v>
      </c>
      <c r="U7046" t="s">
        <v>132</v>
      </c>
    </row>
    <row r="7047" spans="1:21" x14ac:dyDescent="0.2">
      <c r="A7047" t="s">
        <v>11706</v>
      </c>
      <c r="B7047" s="23">
        <v>46006</v>
      </c>
      <c r="C7047" s="23">
        <v>45978</v>
      </c>
      <c r="D7047" t="s">
        <v>235</v>
      </c>
      <c r="E7047" t="s">
        <v>236</v>
      </c>
      <c r="G7047" t="s">
        <v>12252</v>
      </c>
      <c r="H7047" t="s">
        <v>1344</v>
      </c>
      <c r="I7047" t="s">
        <v>1345</v>
      </c>
      <c r="J7047" s="10" t="str">
        <f t="shared" si="677"/>
        <v>SCR-</v>
      </c>
      <c r="K7047" t="s">
        <v>10</v>
      </c>
      <c r="L7047" s="48">
        <v>2100</v>
      </c>
      <c r="M7047" t="s">
        <v>1472</v>
      </c>
      <c r="N7047" t="s">
        <v>11</v>
      </c>
      <c r="O7047" s="74">
        <v>0.47449999999999998</v>
      </c>
      <c r="P7047" s="11">
        <f t="shared" si="678"/>
        <v>996.45</v>
      </c>
      <c r="Q7047" s="12">
        <f t="shared" si="679"/>
        <v>7.3003400000000003</v>
      </c>
      <c r="R7047" s="14">
        <f t="shared" si="680"/>
        <v>6.5000000000000002E-2</v>
      </c>
      <c r="S7047" s="13">
        <f t="shared" si="681"/>
        <v>136.5</v>
      </c>
      <c r="T7047" s="14" t="s">
        <v>349</v>
      </c>
      <c r="U7047" t="s">
        <v>166</v>
      </c>
    </row>
    <row r="7048" spans="1:21" x14ac:dyDescent="0.2">
      <c r="A7048" t="s">
        <v>11989</v>
      </c>
      <c r="B7048" s="23">
        <v>46006</v>
      </c>
      <c r="C7048" s="23">
        <v>46003</v>
      </c>
      <c r="D7048" t="s">
        <v>5</v>
      </c>
      <c r="E7048" t="s">
        <v>6</v>
      </c>
      <c r="G7048" t="s">
        <v>12325</v>
      </c>
      <c r="H7048" t="s">
        <v>459</v>
      </c>
      <c r="I7048" t="s">
        <v>460</v>
      </c>
      <c r="J7048" s="10" t="str">
        <f t="shared" si="677"/>
        <v>BOX-</v>
      </c>
      <c r="K7048" t="s">
        <v>10</v>
      </c>
      <c r="L7048" s="48">
        <v>8050</v>
      </c>
      <c r="M7048" t="s">
        <v>1472</v>
      </c>
      <c r="N7048" t="s">
        <v>11</v>
      </c>
      <c r="O7048" s="74">
        <v>2.6</v>
      </c>
      <c r="P7048" s="11">
        <f t="shared" si="678"/>
        <v>20930</v>
      </c>
      <c r="Q7048" s="12">
        <f t="shared" si="679"/>
        <v>7.3003400000000003</v>
      </c>
      <c r="R7048" s="14">
        <f t="shared" si="680"/>
        <v>0.35610000000000003</v>
      </c>
      <c r="S7048" s="13">
        <f t="shared" si="681"/>
        <v>2866.61</v>
      </c>
      <c r="T7048" s="14" t="s">
        <v>349</v>
      </c>
      <c r="U7048" t="s">
        <v>1</v>
      </c>
    </row>
    <row r="7049" spans="1:21" x14ac:dyDescent="0.2">
      <c r="A7049" t="s">
        <v>11990</v>
      </c>
      <c r="B7049" s="23">
        <v>46006</v>
      </c>
      <c r="C7049" s="23">
        <v>46003</v>
      </c>
      <c r="D7049" t="s">
        <v>5</v>
      </c>
      <c r="E7049" t="s">
        <v>6</v>
      </c>
      <c r="G7049" t="s">
        <v>12325</v>
      </c>
      <c r="H7049" t="s">
        <v>1746</v>
      </c>
      <c r="I7049" t="s">
        <v>1747</v>
      </c>
      <c r="J7049" s="10" t="str">
        <f t="shared" si="677"/>
        <v>BOX-</v>
      </c>
      <c r="K7049" t="s">
        <v>10</v>
      </c>
      <c r="L7049" s="48">
        <v>8050</v>
      </c>
      <c r="M7049" t="s">
        <v>1472</v>
      </c>
      <c r="N7049" t="s">
        <v>11</v>
      </c>
      <c r="O7049" s="74">
        <v>3.3</v>
      </c>
      <c r="P7049" s="11">
        <f t="shared" si="678"/>
        <v>26565</v>
      </c>
      <c r="Q7049" s="12">
        <f t="shared" si="679"/>
        <v>7.3003400000000003</v>
      </c>
      <c r="R7049" s="14">
        <f t="shared" si="680"/>
        <v>0.45200000000000001</v>
      </c>
      <c r="S7049" s="13">
        <f t="shared" si="681"/>
        <v>3638.6</v>
      </c>
      <c r="T7049" s="14" t="s">
        <v>349</v>
      </c>
      <c r="U7049" t="s">
        <v>1</v>
      </c>
    </row>
    <row r="7050" spans="1:21" x14ac:dyDescent="0.2">
      <c r="A7050" t="s">
        <v>11991</v>
      </c>
      <c r="B7050" s="23">
        <v>46006</v>
      </c>
      <c r="C7050" s="23">
        <v>46003</v>
      </c>
      <c r="D7050" t="s">
        <v>5</v>
      </c>
      <c r="E7050" t="s">
        <v>6</v>
      </c>
      <c r="G7050" t="s">
        <v>12325</v>
      </c>
      <c r="H7050" t="s">
        <v>1768</v>
      </c>
      <c r="I7050" t="s">
        <v>1769</v>
      </c>
      <c r="J7050" s="10" t="str">
        <f t="shared" si="677"/>
        <v>BOX-</v>
      </c>
      <c r="K7050" t="s">
        <v>10</v>
      </c>
      <c r="L7050" s="48">
        <v>10050</v>
      </c>
      <c r="M7050" t="s">
        <v>1472</v>
      </c>
      <c r="N7050" t="s">
        <v>11</v>
      </c>
      <c r="O7050" s="74">
        <v>4.2</v>
      </c>
      <c r="P7050" s="11">
        <f t="shared" si="678"/>
        <v>42210</v>
      </c>
      <c r="Q7050" s="12">
        <f t="shared" si="679"/>
        <v>7.3003400000000003</v>
      </c>
      <c r="R7050" s="14">
        <f t="shared" si="680"/>
        <v>0.57530000000000003</v>
      </c>
      <c r="S7050" s="13">
        <f t="shared" si="681"/>
        <v>5781.77</v>
      </c>
      <c r="T7050" s="14" t="s">
        <v>349</v>
      </c>
      <c r="U7050" t="s">
        <v>1</v>
      </c>
    </row>
    <row r="7051" spans="1:21" x14ac:dyDescent="0.2">
      <c r="A7051" t="s">
        <v>11992</v>
      </c>
      <c r="B7051" s="23">
        <v>46006</v>
      </c>
      <c r="C7051" s="23">
        <v>46003</v>
      </c>
      <c r="D7051" t="s">
        <v>5</v>
      </c>
      <c r="E7051" t="s">
        <v>6</v>
      </c>
      <c r="G7051" t="s">
        <v>12325</v>
      </c>
      <c r="H7051" t="s">
        <v>6825</v>
      </c>
      <c r="I7051" t="s">
        <v>6826</v>
      </c>
      <c r="J7051" s="10" t="str">
        <f t="shared" si="677"/>
        <v>BOX-</v>
      </c>
      <c r="K7051" t="s">
        <v>10</v>
      </c>
      <c r="L7051" s="48">
        <v>7050</v>
      </c>
      <c r="M7051" t="s">
        <v>1472</v>
      </c>
      <c r="N7051" t="s">
        <v>11</v>
      </c>
      <c r="O7051" s="74">
        <v>4.5</v>
      </c>
      <c r="P7051" s="11">
        <f t="shared" si="678"/>
        <v>31725</v>
      </c>
      <c r="Q7051" s="12">
        <f t="shared" si="679"/>
        <v>7.3003400000000003</v>
      </c>
      <c r="R7051" s="14">
        <f t="shared" si="680"/>
        <v>0.61639999999999995</v>
      </c>
      <c r="S7051" s="13">
        <f t="shared" si="681"/>
        <v>4345.62</v>
      </c>
      <c r="T7051" s="14" t="s">
        <v>349</v>
      </c>
      <c r="U7051" t="s">
        <v>1</v>
      </c>
    </row>
    <row r="7052" spans="1:21" x14ac:dyDescent="0.2">
      <c r="A7052" t="s">
        <v>11905</v>
      </c>
      <c r="B7052" s="23">
        <v>46006</v>
      </c>
      <c r="C7052" s="23">
        <v>45999</v>
      </c>
      <c r="D7052" t="s">
        <v>5</v>
      </c>
      <c r="E7052" t="s">
        <v>6</v>
      </c>
      <c r="G7052" t="s">
        <v>12306</v>
      </c>
      <c r="H7052" t="s">
        <v>11345</v>
      </c>
      <c r="I7052" t="s">
        <v>11346</v>
      </c>
      <c r="J7052" s="10" t="str">
        <f t="shared" si="677"/>
        <v>BOX-</v>
      </c>
      <c r="K7052" t="s">
        <v>10</v>
      </c>
      <c r="L7052" s="48">
        <v>1000</v>
      </c>
      <c r="M7052" t="s">
        <v>1472</v>
      </c>
      <c r="N7052" t="s">
        <v>11</v>
      </c>
      <c r="O7052" s="74">
        <v>5.64</v>
      </c>
      <c r="P7052" s="11">
        <f t="shared" si="678"/>
        <v>5640</v>
      </c>
      <c r="Q7052" s="12">
        <f t="shared" si="679"/>
        <v>7.3003400000000003</v>
      </c>
      <c r="R7052" s="14">
        <f t="shared" si="680"/>
        <v>0.77259999999999995</v>
      </c>
      <c r="S7052" s="13">
        <f t="shared" si="681"/>
        <v>772.6</v>
      </c>
      <c r="T7052" s="14" t="s">
        <v>349</v>
      </c>
      <c r="U7052" t="s">
        <v>1</v>
      </c>
    </row>
    <row r="7053" spans="1:21" x14ac:dyDescent="0.2">
      <c r="A7053" t="s">
        <v>11402</v>
      </c>
      <c r="B7053" s="23">
        <v>46006</v>
      </c>
      <c r="C7053" s="23">
        <v>45915</v>
      </c>
      <c r="D7053" t="s">
        <v>830</v>
      </c>
      <c r="E7053" t="s">
        <v>831</v>
      </c>
      <c r="G7053" t="s">
        <v>12113</v>
      </c>
      <c r="H7053" t="s">
        <v>3164</v>
      </c>
      <c r="I7053" t="s">
        <v>3374</v>
      </c>
      <c r="J7053" s="10" t="str">
        <f t="shared" si="677"/>
        <v>LID-</v>
      </c>
      <c r="K7053" t="s">
        <v>98</v>
      </c>
      <c r="L7053" s="48">
        <v>1050</v>
      </c>
      <c r="M7053" t="s">
        <v>1472</v>
      </c>
      <c r="N7053" t="s">
        <v>11</v>
      </c>
      <c r="O7053" s="74">
        <v>4.2</v>
      </c>
      <c r="P7053" s="11">
        <f t="shared" si="678"/>
        <v>4410</v>
      </c>
      <c r="Q7053" s="12">
        <f t="shared" si="679"/>
        <v>7.3003400000000003</v>
      </c>
      <c r="R7053" s="14">
        <f t="shared" si="680"/>
        <v>0.57530000000000003</v>
      </c>
      <c r="S7053" s="13">
        <f t="shared" si="681"/>
        <v>604.07000000000005</v>
      </c>
      <c r="T7053" s="14" t="s">
        <v>349</v>
      </c>
      <c r="U7053" t="s">
        <v>368</v>
      </c>
    </row>
    <row r="7054" spans="1:21" x14ac:dyDescent="0.2">
      <c r="A7054" t="s">
        <v>11445</v>
      </c>
      <c r="B7054" s="23">
        <v>46006</v>
      </c>
      <c r="C7054" s="23">
        <v>45939</v>
      </c>
      <c r="D7054" t="s">
        <v>830</v>
      </c>
      <c r="E7054" t="s">
        <v>831</v>
      </c>
      <c r="G7054" t="s">
        <v>12113</v>
      </c>
      <c r="H7054" t="s">
        <v>3164</v>
      </c>
      <c r="I7054" t="s">
        <v>3374</v>
      </c>
      <c r="J7054" s="10" t="str">
        <f t="shared" ref="J7054:J7072" si="682">+LEFT(U7054,4)</f>
        <v>LID-</v>
      </c>
      <c r="K7054" t="s">
        <v>98</v>
      </c>
      <c r="L7054" s="48">
        <v>1530</v>
      </c>
      <c r="M7054" t="s">
        <v>1472</v>
      </c>
      <c r="N7054" t="s">
        <v>11</v>
      </c>
      <c r="O7054" s="74">
        <v>4.2</v>
      </c>
      <c r="P7054" s="11">
        <f t="shared" si="678"/>
        <v>6426</v>
      </c>
      <c r="Q7054" s="12">
        <f t="shared" si="679"/>
        <v>7.3003400000000003</v>
      </c>
      <c r="R7054" s="14">
        <f t="shared" si="680"/>
        <v>0.57530000000000003</v>
      </c>
      <c r="S7054" s="13">
        <f t="shared" si="681"/>
        <v>880.21</v>
      </c>
      <c r="T7054" s="14" t="s">
        <v>349</v>
      </c>
      <c r="U7054" t="s">
        <v>368</v>
      </c>
    </row>
    <row r="7055" spans="1:21" x14ac:dyDescent="0.2">
      <c r="A7055" t="s">
        <v>11398</v>
      </c>
      <c r="B7055" s="23">
        <v>46006</v>
      </c>
      <c r="C7055" s="23">
        <v>45915</v>
      </c>
      <c r="D7055" t="s">
        <v>94</v>
      </c>
      <c r="E7055" t="s">
        <v>95</v>
      </c>
      <c r="G7055" t="s">
        <v>12100</v>
      </c>
      <c r="H7055" t="s">
        <v>3162</v>
      </c>
      <c r="I7055" t="s">
        <v>3372</v>
      </c>
      <c r="J7055" s="10" t="str">
        <f t="shared" si="682"/>
        <v>LID-</v>
      </c>
      <c r="K7055" t="s">
        <v>98</v>
      </c>
      <c r="L7055" s="48">
        <v>720</v>
      </c>
      <c r="M7055" t="s">
        <v>1472</v>
      </c>
      <c r="N7055" t="s">
        <v>11</v>
      </c>
      <c r="O7055" s="74">
        <v>4.26</v>
      </c>
      <c r="P7055" s="11">
        <f t="shared" si="678"/>
        <v>3067.2</v>
      </c>
      <c r="Q7055" s="12">
        <f t="shared" si="679"/>
        <v>7.3003400000000003</v>
      </c>
      <c r="R7055" s="14">
        <f t="shared" si="680"/>
        <v>0.58350000000000002</v>
      </c>
      <c r="S7055" s="13">
        <f t="shared" si="681"/>
        <v>420.12</v>
      </c>
      <c r="T7055" s="14" t="s">
        <v>349</v>
      </c>
      <c r="U7055" t="s">
        <v>368</v>
      </c>
    </row>
    <row r="7056" spans="1:21" x14ac:dyDescent="0.2">
      <c r="A7056" t="s">
        <v>11399</v>
      </c>
      <c r="B7056" s="23">
        <v>46006</v>
      </c>
      <c r="C7056" s="23">
        <v>45915</v>
      </c>
      <c r="D7056" t="s">
        <v>94</v>
      </c>
      <c r="E7056" t="s">
        <v>95</v>
      </c>
      <c r="G7056" t="s">
        <v>12100</v>
      </c>
      <c r="H7056" t="s">
        <v>3163</v>
      </c>
      <c r="I7056" t="s">
        <v>3373</v>
      </c>
      <c r="J7056" s="10" t="str">
        <f t="shared" si="682"/>
        <v>LID-</v>
      </c>
      <c r="K7056" t="s">
        <v>98</v>
      </c>
      <c r="L7056" s="48">
        <v>1680</v>
      </c>
      <c r="M7056" t="s">
        <v>1472</v>
      </c>
      <c r="N7056" t="s">
        <v>11</v>
      </c>
      <c r="O7056" s="74">
        <v>4.37</v>
      </c>
      <c r="P7056" s="11">
        <f t="shared" si="678"/>
        <v>7341.6</v>
      </c>
      <c r="Q7056" s="12">
        <f t="shared" si="679"/>
        <v>7.3003400000000003</v>
      </c>
      <c r="R7056" s="14">
        <f t="shared" si="680"/>
        <v>0.59860000000000002</v>
      </c>
      <c r="S7056" s="13">
        <f t="shared" si="681"/>
        <v>1005.65</v>
      </c>
      <c r="T7056" s="14" t="s">
        <v>349</v>
      </c>
      <c r="U7056" t="s">
        <v>368</v>
      </c>
    </row>
    <row r="7057" spans="1:21" x14ac:dyDescent="0.2">
      <c r="A7057" t="s">
        <v>11399</v>
      </c>
      <c r="B7057" s="23">
        <v>46006</v>
      </c>
      <c r="C7057" s="23">
        <v>45915</v>
      </c>
      <c r="D7057" t="s">
        <v>94</v>
      </c>
      <c r="E7057" t="s">
        <v>95</v>
      </c>
      <c r="G7057" t="s">
        <v>12100</v>
      </c>
      <c r="H7057" t="s">
        <v>3163</v>
      </c>
      <c r="I7057" t="s">
        <v>3373</v>
      </c>
      <c r="J7057" s="10" t="str">
        <f t="shared" si="682"/>
        <v>LID-</v>
      </c>
      <c r="K7057" t="s">
        <v>98</v>
      </c>
      <c r="L7057" s="48">
        <v>840</v>
      </c>
      <c r="M7057" t="s">
        <v>1472</v>
      </c>
      <c r="N7057" t="s">
        <v>11</v>
      </c>
      <c r="O7057" s="74">
        <v>4.37</v>
      </c>
      <c r="P7057" s="11">
        <f t="shared" si="678"/>
        <v>3670.8</v>
      </c>
      <c r="Q7057" s="12">
        <f t="shared" si="679"/>
        <v>7.3003400000000003</v>
      </c>
      <c r="R7057" s="14">
        <f t="shared" si="680"/>
        <v>0.59860000000000002</v>
      </c>
      <c r="S7057" s="13">
        <f t="shared" si="681"/>
        <v>502.82</v>
      </c>
      <c r="T7057" s="14" t="s">
        <v>349</v>
      </c>
      <c r="U7057" t="s">
        <v>368</v>
      </c>
    </row>
    <row r="7058" spans="1:21" x14ac:dyDescent="0.2">
      <c r="A7058" t="s">
        <v>11378</v>
      </c>
      <c r="B7058" s="23">
        <v>46006</v>
      </c>
      <c r="C7058" s="23">
        <v>45868</v>
      </c>
      <c r="D7058" t="s">
        <v>94</v>
      </c>
      <c r="E7058" t="s">
        <v>95</v>
      </c>
      <c r="G7058" t="s">
        <v>12070</v>
      </c>
      <c r="H7058" t="s">
        <v>360</v>
      </c>
      <c r="I7058" t="s">
        <v>361</v>
      </c>
      <c r="J7058" s="10" t="str">
        <f t="shared" si="682"/>
        <v>SKU-</v>
      </c>
      <c r="K7058" t="s">
        <v>98</v>
      </c>
      <c r="L7058" s="48">
        <v>2200</v>
      </c>
      <c r="M7058" t="s">
        <v>1472</v>
      </c>
      <c r="N7058" t="s">
        <v>11</v>
      </c>
      <c r="O7058" s="74">
        <v>5.8230000000000004</v>
      </c>
      <c r="P7058" s="11">
        <f t="shared" si="678"/>
        <v>12810.6</v>
      </c>
      <c r="Q7058" s="12">
        <f t="shared" si="679"/>
        <v>7.3003400000000003</v>
      </c>
      <c r="R7058" s="14">
        <f t="shared" si="680"/>
        <v>0.79759999999999998</v>
      </c>
      <c r="S7058" s="13">
        <f t="shared" si="681"/>
        <v>1754.72</v>
      </c>
      <c r="T7058" s="14" t="s">
        <v>349</v>
      </c>
      <c r="U7058" t="s">
        <v>2</v>
      </c>
    </row>
    <row r="7059" spans="1:21" x14ac:dyDescent="0.2">
      <c r="A7059" t="s">
        <v>11420</v>
      </c>
      <c r="B7059" s="23">
        <v>46006</v>
      </c>
      <c r="C7059" s="23">
        <v>45926</v>
      </c>
      <c r="D7059" t="s">
        <v>149</v>
      </c>
      <c r="E7059" t="s">
        <v>150</v>
      </c>
      <c r="G7059" t="s">
        <v>12128</v>
      </c>
      <c r="H7059" t="s">
        <v>274</v>
      </c>
      <c r="I7059" t="s">
        <v>275</v>
      </c>
      <c r="J7059" s="10" t="str">
        <f t="shared" si="682"/>
        <v>SKU-</v>
      </c>
      <c r="K7059" t="s">
        <v>98</v>
      </c>
      <c r="L7059" s="48">
        <v>3300</v>
      </c>
      <c r="M7059" t="s">
        <v>1472</v>
      </c>
      <c r="N7059" t="s">
        <v>11</v>
      </c>
      <c r="O7059" s="74">
        <v>5.4371</v>
      </c>
      <c r="P7059" s="11">
        <f t="shared" si="678"/>
        <v>17942.43</v>
      </c>
      <c r="Q7059" s="12">
        <f t="shared" si="679"/>
        <v>7.3003400000000003</v>
      </c>
      <c r="R7059" s="14">
        <f t="shared" si="680"/>
        <v>0.74480000000000002</v>
      </c>
      <c r="S7059" s="13">
        <f t="shared" si="681"/>
        <v>2457.84</v>
      </c>
      <c r="T7059" s="14" t="s">
        <v>349</v>
      </c>
      <c r="U7059" t="s">
        <v>2</v>
      </c>
    </row>
    <row r="7060" spans="1:21" x14ac:dyDescent="0.2">
      <c r="A7060" t="s">
        <v>11835</v>
      </c>
      <c r="B7060" s="23">
        <v>46007</v>
      </c>
      <c r="C7060" s="23">
        <v>45987</v>
      </c>
      <c r="D7060" t="s">
        <v>311</v>
      </c>
      <c r="E7060" t="s">
        <v>312</v>
      </c>
      <c r="G7060" t="s">
        <v>12281</v>
      </c>
      <c r="H7060" t="s">
        <v>1240</v>
      </c>
      <c r="I7060" t="s">
        <v>1241</v>
      </c>
      <c r="J7060" s="10" t="str">
        <f t="shared" si="682"/>
        <v>EXM-</v>
      </c>
      <c r="K7060" t="s">
        <v>10</v>
      </c>
      <c r="L7060" s="48">
        <v>50</v>
      </c>
      <c r="M7060" t="s">
        <v>186</v>
      </c>
      <c r="N7060" t="s">
        <v>11</v>
      </c>
      <c r="O7060" s="74">
        <v>118.6726</v>
      </c>
      <c r="P7060" s="11">
        <f t="shared" si="678"/>
        <v>5933.63</v>
      </c>
      <c r="Q7060" s="12">
        <f t="shared" si="679"/>
        <v>7.3003400000000003</v>
      </c>
      <c r="R7060" s="14">
        <f t="shared" si="680"/>
        <v>16.255800000000001</v>
      </c>
      <c r="S7060" s="13">
        <f t="shared" si="681"/>
        <v>812.79</v>
      </c>
      <c r="T7060" s="14" t="s">
        <v>349</v>
      </c>
      <c r="U7060" t="s">
        <v>315</v>
      </c>
    </row>
    <row r="7061" spans="1:21" x14ac:dyDescent="0.2">
      <c r="A7061" t="s">
        <v>11849</v>
      </c>
      <c r="B7061" s="23">
        <v>46007</v>
      </c>
      <c r="C7061" s="23">
        <v>45989</v>
      </c>
      <c r="D7061" t="s">
        <v>311</v>
      </c>
      <c r="E7061" t="s">
        <v>312</v>
      </c>
      <c r="G7061" t="s">
        <v>12287</v>
      </c>
      <c r="H7061" t="s">
        <v>320</v>
      </c>
      <c r="I7061" t="s">
        <v>321</v>
      </c>
      <c r="J7061" s="10" t="str">
        <f t="shared" si="682"/>
        <v>EXM-</v>
      </c>
      <c r="K7061" t="s">
        <v>10</v>
      </c>
      <c r="L7061" s="48">
        <v>50</v>
      </c>
      <c r="M7061" t="s">
        <v>186</v>
      </c>
      <c r="N7061" t="s">
        <v>11</v>
      </c>
      <c r="O7061" s="74">
        <v>110.6195</v>
      </c>
      <c r="P7061" s="11">
        <f t="shared" si="678"/>
        <v>5530.98</v>
      </c>
      <c r="Q7061" s="12">
        <f t="shared" si="679"/>
        <v>7.3003400000000003</v>
      </c>
      <c r="R7061" s="14">
        <f t="shared" si="680"/>
        <v>15.152699999999999</v>
      </c>
      <c r="S7061" s="13">
        <f t="shared" si="681"/>
        <v>757.64</v>
      </c>
      <c r="T7061" s="14" t="s">
        <v>349</v>
      </c>
      <c r="U7061" t="s">
        <v>315</v>
      </c>
    </row>
    <row r="7062" spans="1:21" x14ac:dyDescent="0.2">
      <c r="A7062" t="s">
        <v>11849</v>
      </c>
      <c r="B7062" s="23">
        <v>46007</v>
      </c>
      <c r="C7062" s="23">
        <v>45989</v>
      </c>
      <c r="D7062" t="s">
        <v>311</v>
      </c>
      <c r="E7062" t="s">
        <v>312</v>
      </c>
      <c r="G7062" t="s">
        <v>12288</v>
      </c>
      <c r="H7062" t="s">
        <v>320</v>
      </c>
      <c r="I7062" t="s">
        <v>321</v>
      </c>
      <c r="J7062" s="10" t="str">
        <f t="shared" si="682"/>
        <v>EXM-</v>
      </c>
      <c r="K7062" t="s">
        <v>10</v>
      </c>
      <c r="L7062" s="48">
        <v>-50</v>
      </c>
      <c r="M7062" t="s">
        <v>186</v>
      </c>
      <c r="N7062" t="s">
        <v>11</v>
      </c>
      <c r="O7062" s="74">
        <v>110.6195</v>
      </c>
      <c r="P7062" s="11">
        <f t="shared" si="678"/>
        <v>-5530.98</v>
      </c>
      <c r="Q7062" s="12">
        <f t="shared" si="679"/>
        <v>7.3003400000000003</v>
      </c>
      <c r="R7062" s="14">
        <f t="shared" si="680"/>
        <v>15.152699999999999</v>
      </c>
      <c r="S7062" s="13">
        <f t="shared" si="681"/>
        <v>-757.64</v>
      </c>
      <c r="T7062" s="14" t="s">
        <v>349</v>
      </c>
      <c r="U7062" t="s">
        <v>315</v>
      </c>
    </row>
    <row r="7063" spans="1:21" x14ac:dyDescent="0.2">
      <c r="A7063" t="s">
        <v>11849</v>
      </c>
      <c r="B7063" s="23">
        <v>46007</v>
      </c>
      <c r="C7063" s="23">
        <v>45989</v>
      </c>
      <c r="D7063" t="s">
        <v>311</v>
      </c>
      <c r="E7063" t="s">
        <v>312</v>
      </c>
      <c r="G7063" t="s">
        <v>12287</v>
      </c>
      <c r="H7063" t="s">
        <v>320</v>
      </c>
      <c r="I7063" t="s">
        <v>321</v>
      </c>
      <c r="J7063" s="10" t="str">
        <f t="shared" si="682"/>
        <v>EXM-</v>
      </c>
      <c r="K7063" t="s">
        <v>10</v>
      </c>
      <c r="L7063" s="48">
        <v>50</v>
      </c>
      <c r="M7063" t="s">
        <v>186</v>
      </c>
      <c r="N7063" t="s">
        <v>11</v>
      </c>
      <c r="O7063" s="74">
        <v>110.6195</v>
      </c>
      <c r="P7063" s="11">
        <f t="shared" si="678"/>
        <v>5530.98</v>
      </c>
      <c r="Q7063" s="12">
        <f t="shared" si="679"/>
        <v>7.3003400000000003</v>
      </c>
      <c r="R7063" s="14">
        <f t="shared" si="680"/>
        <v>15.152699999999999</v>
      </c>
      <c r="S7063" s="13">
        <f t="shared" si="681"/>
        <v>757.64</v>
      </c>
      <c r="T7063" s="14" t="s">
        <v>349</v>
      </c>
      <c r="U7063" t="s">
        <v>315</v>
      </c>
    </row>
    <row r="7064" spans="1:21" x14ac:dyDescent="0.2">
      <c r="A7064" t="s">
        <v>11451</v>
      </c>
      <c r="B7064" s="23">
        <v>46007</v>
      </c>
      <c r="C7064" s="23">
        <v>45945</v>
      </c>
      <c r="D7064" t="s">
        <v>121</v>
      </c>
      <c r="E7064" t="s">
        <v>122</v>
      </c>
      <c r="G7064" t="s">
        <v>12152</v>
      </c>
      <c r="H7064" t="s">
        <v>357</v>
      </c>
      <c r="I7064" t="s">
        <v>358</v>
      </c>
      <c r="J7064" s="10" t="str">
        <f t="shared" si="682"/>
        <v>HDL-</v>
      </c>
      <c r="K7064" t="s">
        <v>10</v>
      </c>
      <c r="L7064" s="48">
        <v>5120</v>
      </c>
      <c r="M7064" t="s">
        <v>1472</v>
      </c>
      <c r="N7064" t="s">
        <v>11</v>
      </c>
      <c r="O7064" s="74">
        <v>3.5398000000000001</v>
      </c>
      <c r="P7064" s="11">
        <f t="shared" si="678"/>
        <v>18123.78</v>
      </c>
      <c r="Q7064" s="12">
        <f t="shared" si="679"/>
        <v>7.3003400000000003</v>
      </c>
      <c r="R7064" s="14">
        <f t="shared" si="680"/>
        <v>0.4849</v>
      </c>
      <c r="S7064" s="13">
        <f t="shared" si="681"/>
        <v>2482.69</v>
      </c>
      <c r="T7064" s="14" t="s">
        <v>349</v>
      </c>
      <c r="U7064" t="s">
        <v>228</v>
      </c>
    </row>
    <row r="7065" spans="1:21" x14ac:dyDescent="0.2">
      <c r="A7065" t="s">
        <v>11618</v>
      </c>
      <c r="B7065" s="23">
        <v>46007</v>
      </c>
      <c r="C7065" s="23">
        <v>45975</v>
      </c>
      <c r="D7065" t="s">
        <v>128</v>
      </c>
      <c r="E7065" t="s">
        <v>129</v>
      </c>
      <c r="G7065" t="s">
        <v>12192</v>
      </c>
      <c r="H7065" t="s">
        <v>3082</v>
      </c>
      <c r="I7065" t="s">
        <v>3298</v>
      </c>
      <c r="J7065" s="10" t="str">
        <f t="shared" si="682"/>
        <v>HDL-</v>
      </c>
      <c r="K7065" t="s">
        <v>10</v>
      </c>
      <c r="L7065" s="48">
        <v>7200</v>
      </c>
      <c r="M7065" t="s">
        <v>1472</v>
      </c>
      <c r="N7065" t="s">
        <v>11</v>
      </c>
      <c r="O7065" s="74">
        <v>3.1817000000000002</v>
      </c>
      <c r="P7065" s="11">
        <f t="shared" si="678"/>
        <v>22908.240000000002</v>
      </c>
      <c r="Q7065" s="12">
        <f t="shared" si="679"/>
        <v>7.3003400000000003</v>
      </c>
      <c r="R7065" s="14">
        <f t="shared" si="680"/>
        <v>0.43580000000000002</v>
      </c>
      <c r="S7065" s="13">
        <f t="shared" si="681"/>
        <v>3137.76</v>
      </c>
      <c r="T7065" s="14" t="s">
        <v>349</v>
      </c>
      <c r="U7065" t="s">
        <v>228</v>
      </c>
    </row>
    <row r="7066" spans="1:21" x14ac:dyDescent="0.2">
      <c r="A7066" t="s">
        <v>11596</v>
      </c>
      <c r="B7066" s="23">
        <v>46007</v>
      </c>
      <c r="C7066" s="23">
        <v>45975</v>
      </c>
      <c r="D7066" t="s">
        <v>651</v>
      </c>
      <c r="E7066" t="s">
        <v>652</v>
      </c>
      <c r="G7066" t="s">
        <v>12222</v>
      </c>
      <c r="H7066" t="s">
        <v>649</v>
      </c>
      <c r="I7066" t="s">
        <v>650</v>
      </c>
      <c r="J7066" s="10" t="str">
        <f t="shared" si="682"/>
        <v>HDL-</v>
      </c>
      <c r="K7066" t="s">
        <v>10</v>
      </c>
      <c r="L7066" s="48">
        <v>500</v>
      </c>
      <c r="M7066" t="s">
        <v>1472</v>
      </c>
      <c r="N7066" t="s">
        <v>11</v>
      </c>
      <c r="O7066" s="74">
        <v>1.5</v>
      </c>
      <c r="P7066" s="11">
        <f t="shared" si="678"/>
        <v>750</v>
      </c>
      <c r="Q7066" s="12">
        <f t="shared" si="679"/>
        <v>7.3003400000000003</v>
      </c>
      <c r="R7066" s="14">
        <f t="shared" si="680"/>
        <v>0.20549999999999999</v>
      </c>
      <c r="S7066" s="13">
        <f t="shared" si="681"/>
        <v>102.75</v>
      </c>
      <c r="T7066" s="14" t="s">
        <v>349</v>
      </c>
      <c r="U7066" t="s">
        <v>228</v>
      </c>
    </row>
    <row r="7067" spans="1:21" x14ac:dyDescent="0.2">
      <c r="A7067" t="s">
        <v>11683</v>
      </c>
      <c r="B7067" s="23">
        <v>46007</v>
      </c>
      <c r="C7067" s="23">
        <v>45978</v>
      </c>
      <c r="D7067" t="s">
        <v>651</v>
      </c>
      <c r="E7067" t="s">
        <v>652</v>
      </c>
      <c r="G7067" t="s">
        <v>12222</v>
      </c>
      <c r="H7067" t="s">
        <v>3198</v>
      </c>
      <c r="I7067" t="s">
        <v>3405</v>
      </c>
      <c r="J7067" s="10" t="str">
        <f t="shared" si="682"/>
        <v>HDL-</v>
      </c>
      <c r="K7067" t="s">
        <v>10</v>
      </c>
      <c r="L7067" s="48">
        <v>2450</v>
      </c>
      <c r="M7067" t="s">
        <v>1472</v>
      </c>
      <c r="N7067" t="s">
        <v>11</v>
      </c>
      <c r="O7067" s="74">
        <v>2.3401999999999998</v>
      </c>
      <c r="P7067" s="11">
        <f t="shared" si="678"/>
        <v>5733.49</v>
      </c>
      <c r="Q7067" s="12">
        <f t="shared" si="679"/>
        <v>7.3003400000000003</v>
      </c>
      <c r="R7067" s="14">
        <f t="shared" si="680"/>
        <v>0.3206</v>
      </c>
      <c r="S7067" s="13">
        <f t="shared" si="681"/>
        <v>785.47</v>
      </c>
      <c r="T7067" s="14" t="s">
        <v>349</v>
      </c>
      <c r="U7067" t="s">
        <v>228</v>
      </c>
    </row>
    <row r="7068" spans="1:21" x14ac:dyDescent="0.2">
      <c r="A7068" t="s">
        <v>11597</v>
      </c>
      <c r="B7068" s="23">
        <v>46007</v>
      </c>
      <c r="C7068" s="23">
        <v>45975</v>
      </c>
      <c r="D7068" t="s">
        <v>651</v>
      </c>
      <c r="E7068" t="s">
        <v>652</v>
      </c>
      <c r="G7068" t="s">
        <v>12222</v>
      </c>
      <c r="H7068" t="s">
        <v>1672</v>
      </c>
      <c r="I7068" t="s">
        <v>1673</v>
      </c>
      <c r="J7068" s="10" t="str">
        <f t="shared" si="682"/>
        <v>HDL-</v>
      </c>
      <c r="K7068" t="s">
        <v>10</v>
      </c>
      <c r="L7068" s="48">
        <v>2350</v>
      </c>
      <c r="M7068" t="s">
        <v>1472</v>
      </c>
      <c r="N7068" t="s">
        <v>11</v>
      </c>
      <c r="O7068" s="74">
        <v>2.0844999999999998</v>
      </c>
      <c r="P7068" s="11">
        <f t="shared" si="678"/>
        <v>4898.58</v>
      </c>
      <c r="Q7068" s="12">
        <f t="shared" si="679"/>
        <v>7.3003400000000003</v>
      </c>
      <c r="R7068" s="14">
        <f t="shared" si="680"/>
        <v>0.28549999999999998</v>
      </c>
      <c r="S7068" s="13">
        <f t="shared" si="681"/>
        <v>670.93</v>
      </c>
      <c r="T7068" s="14" t="s">
        <v>349</v>
      </c>
      <c r="U7068" t="s">
        <v>228</v>
      </c>
    </row>
    <row r="7069" spans="1:21" x14ac:dyDescent="0.2">
      <c r="A7069" t="s">
        <v>11684</v>
      </c>
      <c r="B7069" s="23">
        <v>46007</v>
      </c>
      <c r="C7069" s="23">
        <v>45978</v>
      </c>
      <c r="D7069" t="s">
        <v>651</v>
      </c>
      <c r="E7069" t="s">
        <v>652</v>
      </c>
      <c r="G7069" t="s">
        <v>12222</v>
      </c>
      <c r="H7069" t="s">
        <v>1672</v>
      </c>
      <c r="I7069" t="s">
        <v>1673</v>
      </c>
      <c r="J7069" s="10" t="str">
        <f t="shared" si="682"/>
        <v>HDL-</v>
      </c>
      <c r="K7069" t="s">
        <v>10</v>
      </c>
      <c r="L7069" s="48">
        <v>1000</v>
      </c>
      <c r="M7069" t="s">
        <v>1472</v>
      </c>
      <c r="N7069" t="s">
        <v>11</v>
      </c>
      <c r="O7069" s="74">
        <v>2.1269999999999998</v>
      </c>
      <c r="P7069" s="11">
        <f t="shared" si="678"/>
        <v>2127</v>
      </c>
      <c r="Q7069" s="12">
        <f t="shared" si="679"/>
        <v>7.3003400000000003</v>
      </c>
      <c r="R7069" s="14">
        <f t="shared" si="680"/>
        <v>0.29139999999999999</v>
      </c>
      <c r="S7069" s="13">
        <f t="shared" si="681"/>
        <v>291.39999999999998</v>
      </c>
      <c r="T7069" s="14" t="s">
        <v>349</v>
      </c>
      <c r="U7069" t="s">
        <v>228</v>
      </c>
    </row>
    <row r="7070" spans="1:21" x14ac:dyDescent="0.2">
      <c r="A7070" t="s">
        <v>11685</v>
      </c>
      <c r="B7070" s="23">
        <v>46007</v>
      </c>
      <c r="C7070" s="23">
        <v>45978</v>
      </c>
      <c r="D7070" t="s">
        <v>651</v>
      </c>
      <c r="E7070" t="s">
        <v>652</v>
      </c>
      <c r="G7070" t="s">
        <v>12223</v>
      </c>
      <c r="H7070" t="s">
        <v>3235</v>
      </c>
      <c r="I7070" t="s">
        <v>3442</v>
      </c>
      <c r="J7070" s="10" t="str">
        <f t="shared" si="682"/>
        <v>FG--</v>
      </c>
      <c r="K7070" t="s">
        <v>10</v>
      </c>
      <c r="L7070" s="48">
        <v>2550</v>
      </c>
      <c r="M7070" t="s">
        <v>1472</v>
      </c>
      <c r="N7070" t="s">
        <v>11</v>
      </c>
      <c r="O7070" s="74">
        <v>0.77500000000000002</v>
      </c>
      <c r="P7070" s="11">
        <f t="shared" si="678"/>
        <v>1976.25</v>
      </c>
      <c r="Q7070" s="12">
        <f t="shared" si="679"/>
        <v>7.3003400000000003</v>
      </c>
      <c r="R7070" s="14">
        <f t="shared" si="680"/>
        <v>0.1062</v>
      </c>
      <c r="S7070" s="13">
        <f t="shared" si="681"/>
        <v>270.81</v>
      </c>
      <c r="T7070" s="14" t="s">
        <v>349</v>
      </c>
      <c r="U7070" t="s">
        <v>64</v>
      </c>
    </row>
    <row r="7071" spans="1:21" x14ac:dyDescent="0.2">
      <c r="A7071" t="s">
        <v>11686</v>
      </c>
      <c r="B7071" s="23">
        <v>46007</v>
      </c>
      <c r="C7071" s="23">
        <v>45978</v>
      </c>
      <c r="D7071" t="s">
        <v>651</v>
      </c>
      <c r="E7071" t="s">
        <v>652</v>
      </c>
      <c r="G7071" t="s">
        <v>12223</v>
      </c>
      <c r="H7071" t="s">
        <v>3236</v>
      </c>
      <c r="I7071" t="s">
        <v>3443</v>
      </c>
      <c r="J7071" s="10" t="str">
        <f t="shared" si="682"/>
        <v>FG--</v>
      </c>
      <c r="K7071" t="s">
        <v>10</v>
      </c>
      <c r="L7071" s="48">
        <v>1000</v>
      </c>
      <c r="M7071" t="s">
        <v>1472</v>
      </c>
      <c r="N7071" t="s">
        <v>11</v>
      </c>
      <c r="O7071" s="74">
        <v>0.84</v>
      </c>
      <c r="P7071" s="11">
        <f t="shared" si="678"/>
        <v>840</v>
      </c>
      <c r="Q7071" s="12">
        <f t="shared" si="679"/>
        <v>7.3003400000000003</v>
      </c>
      <c r="R7071" s="14">
        <f t="shared" si="680"/>
        <v>0.11509999999999999</v>
      </c>
      <c r="S7071" s="13">
        <f t="shared" si="681"/>
        <v>115.1</v>
      </c>
      <c r="T7071" s="14" t="s">
        <v>349</v>
      </c>
      <c r="U7071" t="s">
        <v>64</v>
      </c>
    </row>
    <row r="7072" spans="1:21" x14ac:dyDescent="0.2">
      <c r="A7072" t="s">
        <v>11598</v>
      </c>
      <c r="B7072" s="23">
        <v>46007</v>
      </c>
      <c r="C7072" s="23">
        <v>45975</v>
      </c>
      <c r="D7072" t="s">
        <v>651</v>
      </c>
      <c r="E7072" t="s">
        <v>652</v>
      </c>
      <c r="G7072" t="s">
        <v>12223</v>
      </c>
      <c r="H7072" t="s">
        <v>8761</v>
      </c>
      <c r="I7072" t="s">
        <v>8762</v>
      </c>
      <c r="J7072" s="10" t="str">
        <f t="shared" si="682"/>
        <v>FG--</v>
      </c>
      <c r="K7072" t="s">
        <v>10</v>
      </c>
      <c r="L7072" s="48">
        <v>1150</v>
      </c>
      <c r="M7072" t="s">
        <v>1472</v>
      </c>
      <c r="N7072" t="s">
        <v>11</v>
      </c>
      <c r="O7072" s="74">
        <v>0.84</v>
      </c>
      <c r="P7072" s="11">
        <f t="shared" si="678"/>
        <v>966</v>
      </c>
      <c r="Q7072" s="12">
        <f t="shared" si="679"/>
        <v>7.3003400000000003</v>
      </c>
      <c r="R7072" s="14">
        <f t="shared" si="680"/>
        <v>0.11509999999999999</v>
      </c>
      <c r="S7072" s="13">
        <f t="shared" si="681"/>
        <v>132.37</v>
      </c>
      <c r="T7072" s="14" t="s">
        <v>349</v>
      </c>
      <c r="U7072" t="s">
        <v>64</v>
      </c>
    </row>
    <row r="7073" spans="1:21" x14ac:dyDescent="0.2">
      <c r="A7073" t="s">
        <v>11575</v>
      </c>
      <c r="B7073" s="23">
        <v>46007</v>
      </c>
      <c r="C7073" s="23">
        <v>45975</v>
      </c>
      <c r="D7073" t="s">
        <v>287</v>
      </c>
      <c r="E7073" t="s">
        <v>288</v>
      </c>
      <c r="G7073" t="s">
        <v>12216</v>
      </c>
      <c r="H7073" t="s">
        <v>1555</v>
      </c>
      <c r="I7073" t="s">
        <v>1556</v>
      </c>
      <c r="J7073" s="10" t="s">
        <v>1477</v>
      </c>
      <c r="K7073" t="s">
        <v>10</v>
      </c>
      <c r="L7073" s="48">
        <v>1760</v>
      </c>
      <c r="M7073" t="s">
        <v>1472</v>
      </c>
      <c r="N7073" t="s">
        <v>11</v>
      </c>
      <c r="O7073" s="74">
        <v>6.9678000000000004</v>
      </c>
      <c r="P7073" s="11">
        <f t="shared" si="678"/>
        <v>12263.33</v>
      </c>
      <c r="Q7073" s="12">
        <f t="shared" si="679"/>
        <v>7.3003400000000003</v>
      </c>
      <c r="R7073" s="14">
        <f t="shared" si="680"/>
        <v>0.95440000000000003</v>
      </c>
      <c r="S7073" s="13">
        <f t="shared" si="681"/>
        <v>1679.74</v>
      </c>
      <c r="T7073" s="14" t="s">
        <v>349</v>
      </c>
      <c r="U7073" t="s">
        <v>36</v>
      </c>
    </row>
    <row r="7074" spans="1:21" x14ac:dyDescent="0.2">
      <c r="A7074" t="s">
        <v>11941</v>
      </c>
      <c r="B7074" s="23">
        <v>46007</v>
      </c>
      <c r="C7074" s="23">
        <v>46000</v>
      </c>
      <c r="D7074" t="s">
        <v>121</v>
      </c>
      <c r="E7074" t="s">
        <v>122</v>
      </c>
      <c r="G7074" t="s">
        <v>12152</v>
      </c>
      <c r="H7074" t="s">
        <v>1742</v>
      </c>
      <c r="I7074" t="s">
        <v>1743</v>
      </c>
      <c r="J7074" s="10" t="str">
        <f t="shared" ref="J7074:J7105" si="683">+LEFT(U7074,4)</f>
        <v>HDL-</v>
      </c>
      <c r="K7074" t="s">
        <v>10</v>
      </c>
      <c r="L7074" s="48">
        <v>1000</v>
      </c>
      <c r="M7074" t="s">
        <v>1472</v>
      </c>
      <c r="N7074" t="s">
        <v>11</v>
      </c>
      <c r="O7074" s="74">
        <v>4.1566000000000001</v>
      </c>
      <c r="P7074" s="11">
        <f t="shared" si="678"/>
        <v>4156.6000000000004</v>
      </c>
      <c r="Q7074" s="12">
        <f t="shared" si="679"/>
        <v>7.3003400000000003</v>
      </c>
      <c r="R7074" s="14">
        <f t="shared" si="680"/>
        <v>0.56940000000000002</v>
      </c>
      <c r="S7074" s="13">
        <f t="shared" si="681"/>
        <v>569.4</v>
      </c>
      <c r="T7074" s="14" t="s">
        <v>349</v>
      </c>
      <c r="U7074" t="s">
        <v>228</v>
      </c>
    </row>
    <row r="7075" spans="1:21" x14ac:dyDescent="0.2">
      <c r="A7075" t="s">
        <v>11599</v>
      </c>
      <c r="B7075" s="23">
        <v>46007</v>
      </c>
      <c r="C7075" s="23">
        <v>45975</v>
      </c>
      <c r="D7075" t="s">
        <v>651</v>
      </c>
      <c r="E7075" t="s">
        <v>652</v>
      </c>
      <c r="G7075" t="s">
        <v>12216</v>
      </c>
      <c r="H7075" t="s">
        <v>8764</v>
      </c>
      <c r="I7075" t="s">
        <v>8765</v>
      </c>
      <c r="J7075" s="10" t="str">
        <f t="shared" si="683"/>
        <v>HDL-</v>
      </c>
      <c r="K7075" t="s">
        <v>10</v>
      </c>
      <c r="L7075" s="48">
        <v>500</v>
      </c>
      <c r="M7075" t="s">
        <v>1472</v>
      </c>
      <c r="N7075" t="s">
        <v>11</v>
      </c>
      <c r="O7075" s="74">
        <v>2.5788000000000002</v>
      </c>
      <c r="P7075" s="11">
        <f t="shared" si="678"/>
        <v>1289.4000000000001</v>
      </c>
      <c r="Q7075" s="12">
        <f t="shared" si="679"/>
        <v>7.3003400000000003</v>
      </c>
      <c r="R7075" s="14">
        <f t="shared" si="680"/>
        <v>0.35320000000000001</v>
      </c>
      <c r="S7075" s="13">
        <f t="shared" si="681"/>
        <v>176.6</v>
      </c>
      <c r="T7075" s="14" t="s">
        <v>349</v>
      </c>
      <c r="U7075" t="s">
        <v>228</v>
      </c>
    </row>
    <row r="7076" spans="1:21" x14ac:dyDescent="0.2">
      <c r="A7076" t="s">
        <v>11600</v>
      </c>
      <c r="B7076" s="23">
        <v>46007</v>
      </c>
      <c r="C7076" s="23">
        <v>45975</v>
      </c>
      <c r="D7076" t="s">
        <v>651</v>
      </c>
      <c r="E7076" t="s">
        <v>652</v>
      </c>
      <c r="G7076" t="s">
        <v>12216</v>
      </c>
      <c r="H7076" t="s">
        <v>3096</v>
      </c>
      <c r="I7076" t="s">
        <v>3311</v>
      </c>
      <c r="J7076" s="10" t="str">
        <f t="shared" si="683"/>
        <v>HDL-</v>
      </c>
      <c r="K7076" t="s">
        <v>10</v>
      </c>
      <c r="L7076" s="48">
        <v>1020</v>
      </c>
      <c r="M7076" t="s">
        <v>1472</v>
      </c>
      <c r="N7076" t="s">
        <v>11</v>
      </c>
      <c r="O7076" s="74">
        <v>2.5788000000000002</v>
      </c>
      <c r="P7076" s="11">
        <f t="shared" si="678"/>
        <v>2630.38</v>
      </c>
      <c r="Q7076" s="12">
        <f t="shared" si="679"/>
        <v>7.3003400000000003</v>
      </c>
      <c r="R7076" s="14">
        <f t="shared" si="680"/>
        <v>0.35320000000000001</v>
      </c>
      <c r="S7076" s="13">
        <f t="shared" si="681"/>
        <v>360.26</v>
      </c>
      <c r="T7076" s="14" t="s">
        <v>349</v>
      </c>
      <c r="U7076" t="s">
        <v>228</v>
      </c>
    </row>
    <row r="7077" spans="1:21" x14ac:dyDescent="0.2">
      <c r="A7077" t="s">
        <v>11601</v>
      </c>
      <c r="B7077" s="23">
        <v>46007</v>
      </c>
      <c r="C7077" s="23">
        <v>45975</v>
      </c>
      <c r="D7077" t="s">
        <v>651</v>
      </c>
      <c r="E7077" t="s">
        <v>652</v>
      </c>
      <c r="G7077" t="s">
        <v>12224</v>
      </c>
      <c r="H7077" t="s">
        <v>11290</v>
      </c>
      <c r="I7077" t="s">
        <v>11291</v>
      </c>
      <c r="J7077" s="10" t="str">
        <f t="shared" si="683"/>
        <v>HDL-</v>
      </c>
      <c r="K7077" t="s">
        <v>10</v>
      </c>
      <c r="L7077" s="48">
        <v>490</v>
      </c>
      <c r="M7077" t="s">
        <v>1472</v>
      </c>
      <c r="N7077" t="s">
        <v>11</v>
      </c>
      <c r="O7077" s="74">
        <v>2.5788000000000002</v>
      </c>
      <c r="P7077" s="11">
        <f t="shared" si="678"/>
        <v>1263.6099999999999</v>
      </c>
      <c r="Q7077" s="12">
        <f t="shared" si="679"/>
        <v>7.3003400000000003</v>
      </c>
      <c r="R7077" s="14">
        <f t="shared" si="680"/>
        <v>0.35320000000000001</v>
      </c>
      <c r="S7077" s="13">
        <f t="shared" si="681"/>
        <v>173.07</v>
      </c>
      <c r="T7077" s="14" t="s">
        <v>349</v>
      </c>
      <c r="U7077" t="s">
        <v>228</v>
      </c>
    </row>
    <row r="7078" spans="1:21" x14ac:dyDescent="0.2">
      <c r="A7078" t="s">
        <v>11601</v>
      </c>
      <c r="B7078" s="23">
        <v>46007</v>
      </c>
      <c r="C7078" s="23">
        <v>45975</v>
      </c>
      <c r="D7078" t="s">
        <v>651</v>
      </c>
      <c r="E7078" t="s">
        <v>652</v>
      </c>
      <c r="G7078" t="s">
        <v>12216</v>
      </c>
      <c r="H7078" t="s">
        <v>11290</v>
      </c>
      <c r="I7078" t="s">
        <v>11291</v>
      </c>
      <c r="J7078" s="10" t="str">
        <f t="shared" si="683"/>
        <v>HDL-</v>
      </c>
      <c r="K7078" t="s">
        <v>10</v>
      </c>
      <c r="L7078" s="48">
        <v>30</v>
      </c>
      <c r="M7078" t="s">
        <v>1472</v>
      </c>
      <c r="N7078" t="s">
        <v>11</v>
      </c>
      <c r="O7078" s="74">
        <v>2.5788000000000002</v>
      </c>
      <c r="P7078" s="11">
        <f t="shared" si="678"/>
        <v>77.36</v>
      </c>
      <c r="Q7078" s="12">
        <f t="shared" si="679"/>
        <v>7.3003400000000003</v>
      </c>
      <c r="R7078" s="14">
        <f t="shared" si="680"/>
        <v>0.35320000000000001</v>
      </c>
      <c r="S7078" s="13">
        <f t="shared" si="681"/>
        <v>10.6</v>
      </c>
      <c r="T7078" s="14" t="s">
        <v>349</v>
      </c>
      <c r="U7078" t="s">
        <v>228</v>
      </c>
    </row>
    <row r="7079" spans="1:21" x14ac:dyDescent="0.2">
      <c r="A7079" t="s">
        <v>11602</v>
      </c>
      <c r="B7079" s="23">
        <v>46007</v>
      </c>
      <c r="C7079" s="23">
        <v>45975</v>
      </c>
      <c r="D7079" t="s">
        <v>651</v>
      </c>
      <c r="E7079" t="s">
        <v>652</v>
      </c>
      <c r="G7079" t="s">
        <v>12216</v>
      </c>
      <c r="H7079" t="s">
        <v>11292</v>
      </c>
      <c r="I7079" t="s">
        <v>11293</v>
      </c>
      <c r="J7079" s="10" t="str">
        <f t="shared" si="683"/>
        <v>HDL-</v>
      </c>
      <c r="K7079" t="s">
        <v>10</v>
      </c>
      <c r="L7079" s="48">
        <v>1020</v>
      </c>
      <c r="M7079" t="s">
        <v>1472</v>
      </c>
      <c r="N7079" t="s">
        <v>11</v>
      </c>
      <c r="O7079" s="74">
        <v>2.5788000000000002</v>
      </c>
      <c r="P7079" s="11">
        <f t="shared" si="678"/>
        <v>2630.38</v>
      </c>
      <c r="Q7079" s="12">
        <f t="shared" si="679"/>
        <v>7.3003400000000003</v>
      </c>
      <c r="R7079" s="14">
        <f t="shared" si="680"/>
        <v>0.35320000000000001</v>
      </c>
      <c r="S7079" s="13">
        <f t="shared" si="681"/>
        <v>360.26</v>
      </c>
      <c r="T7079" s="14" t="s">
        <v>349</v>
      </c>
      <c r="U7079" t="s">
        <v>228</v>
      </c>
    </row>
    <row r="7080" spans="1:21" x14ac:dyDescent="0.2">
      <c r="A7080" t="s">
        <v>11463</v>
      </c>
      <c r="B7080" s="23">
        <v>46007</v>
      </c>
      <c r="C7080" s="23">
        <v>45954</v>
      </c>
      <c r="D7080" t="s">
        <v>121</v>
      </c>
      <c r="E7080" t="s">
        <v>122</v>
      </c>
      <c r="G7080" t="s">
        <v>12168</v>
      </c>
      <c r="H7080" t="s">
        <v>5730</v>
      </c>
      <c r="I7080" t="s">
        <v>5871</v>
      </c>
      <c r="J7080" s="10" t="str">
        <f t="shared" si="683"/>
        <v>LHDL</v>
      </c>
      <c r="K7080" t="s">
        <v>10</v>
      </c>
      <c r="L7080" s="48">
        <v>900</v>
      </c>
      <c r="M7080" t="s">
        <v>1472</v>
      </c>
      <c r="N7080" t="s">
        <v>11</v>
      </c>
      <c r="O7080" s="74">
        <v>12.0138</v>
      </c>
      <c r="P7080" s="11">
        <f t="shared" si="678"/>
        <v>10812.42</v>
      </c>
      <c r="Q7080" s="12">
        <f t="shared" si="679"/>
        <v>7.3003400000000003</v>
      </c>
      <c r="R7080" s="14">
        <f t="shared" si="680"/>
        <v>1.6456</v>
      </c>
      <c r="S7080" s="13">
        <f t="shared" si="681"/>
        <v>1481.04</v>
      </c>
      <c r="T7080" s="14" t="s">
        <v>349</v>
      </c>
      <c r="U7080" t="s">
        <v>125</v>
      </c>
    </row>
    <row r="7081" spans="1:21" x14ac:dyDescent="0.2">
      <c r="A7081" t="s">
        <v>11518</v>
      </c>
      <c r="B7081" s="23">
        <v>46007</v>
      </c>
      <c r="C7081" s="23">
        <v>45967</v>
      </c>
      <c r="D7081" t="s">
        <v>128</v>
      </c>
      <c r="E7081" t="s">
        <v>129</v>
      </c>
      <c r="G7081" t="s">
        <v>12192</v>
      </c>
      <c r="H7081" t="s">
        <v>8766</v>
      </c>
      <c r="I7081" t="s">
        <v>5866</v>
      </c>
      <c r="J7081" s="10" t="str">
        <f t="shared" si="683"/>
        <v>SHDL</v>
      </c>
      <c r="K7081" t="s">
        <v>10</v>
      </c>
      <c r="L7081" s="48">
        <v>1020</v>
      </c>
      <c r="M7081" t="s">
        <v>1472</v>
      </c>
      <c r="N7081" t="s">
        <v>11</v>
      </c>
      <c r="O7081" s="74">
        <v>2.6137999999999999</v>
      </c>
      <c r="P7081" s="11">
        <f t="shared" si="678"/>
        <v>2666.08</v>
      </c>
      <c r="Q7081" s="12">
        <f t="shared" si="679"/>
        <v>7.3003400000000003</v>
      </c>
      <c r="R7081" s="14">
        <f t="shared" si="680"/>
        <v>0.35799999999999998</v>
      </c>
      <c r="S7081" s="13">
        <f t="shared" si="681"/>
        <v>365.16</v>
      </c>
      <c r="T7081" s="14" t="s">
        <v>349</v>
      </c>
      <c r="U7081" t="s">
        <v>722</v>
      </c>
    </row>
    <row r="7082" spans="1:21" x14ac:dyDescent="0.2">
      <c r="A7082" t="s">
        <v>11696</v>
      </c>
      <c r="B7082" s="23">
        <v>46007</v>
      </c>
      <c r="C7082" s="23">
        <v>45978</v>
      </c>
      <c r="D7082" t="s">
        <v>128</v>
      </c>
      <c r="E7082" t="s">
        <v>129</v>
      </c>
      <c r="G7082" t="s">
        <v>12192</v>
      </c>
      <c r="H7082" t="s">
        <v>1585</v>
      </c>
      <c r="I7082" t="s">
        <v>1586</v>
      </c>
      <c r="J7082" s="10" t="str">
        <f t="shared" si="683"/>
        <v>RIV-</v>
      </c>
      <c r="K7082" t="s">
        <v>10</v>
      </c>
      <c r="L7082" s="48">
        <v>15000</v>
      </c>
      <c r="M7082" t="s">
        <v>1472</v>
      </c>
      <c r="N7082" t="s">
        <v>11</v>
      </c>
      <c r="O7082" s="74">
        <v>9.6100000000000005E-2</v>
      </c>
      <c r="P7082" s="11">
        <f t="shared" si="678"/>
        <v>1441.5</v>
      </c>
      <c r="Q7082" s="12">
        <f t="shared" si="679"/>
        <v>7.3003400000000003</v>
      </c>
      <c r="R7082" s="14">
        <f t="shared" si="680"/>
        <v>1.32E-2</v>
      </c>
      <c r="S7082" s="13">
        <f t="shared" si="681"/>
        <v>198</v>
      </c>
      <c r="T7082" s="14" t="s">
        <v>349</v>
      </c>
      <c r="U7082" t="s">
        <v>132</v>
      </c>
    </row>
    <row r="7083" spans="1:21" x14ac:dyDescent="0.2">
      <c r="A7083" t="s">
        <v>11967</v>
      </c>
      <c r="B7083" s="23">
        <v>46007</v>
      </c>
      <c r="C7083" s="23">
        <v>46002</v>
      </c>
      <c r="D7083" t="s">
        <v>2819</v>
      </c>
      <c r="E7083" t="s">
        <v>2820</v>
      </c>
      <c r="G7083" t="s">
        <v>12321</v>
      </c>
      <c r="H7083" t="s">
        <v>3136</v>
      </c>
      <c r="I7083" t="s">
        <v>3346</v>
      </c>
      <c r="J7083" s="10" t="str">
        <f t="shared" si="683"/>
        <v>MISC</v>
      </c>
      <c r="K7083" t="s">
        <v>10</v>
      </c>
      <c r="L7083" s="48">
        <v>3000</v>
      </c>
      <c r="M7083" t="s">
        <v>186</v>
      </c>
      <c r="N7083" t="s">
        <v>11</v>
      </c>
      <c r="O7083" s="74">
        <v>2.2734999999999999</v>
      </c>
      <c r="P7083" s="11">
        <f t="shared" si="678"/>
        <v>6820.5</v>
      </c>
      <c r="Q7083" s="12">
        <f t="shared" si="679"/>
        <v>7.3003400000000003</v>
      </c>
      <c r="R7083" s="14">
        <f t="shared" si="680"/>
        <v>0.31140000000000001</v>
      </c>
      <c r="S7083" s="13">
        <f t="shared" si="681"/>
        <v>934.2</v>
      </c>
      <c r="T7083" s="14" t="s">
        <v>349</v>
      </c>
      <c r="U7083" t="s">
        <v>25</v>
      </c>
    </row>
    <row r="7084" spans="1:21" x14ac:dyDescent="0.2">
      <c r="A7084" t="s">
        <v>11995</v>
      </c>
      <c r="B7084" s="23">
        <v>46007</v>
      </c>
      <c r="C7084" s="23">
        <v>46006</v>
      </c>
      <c r="D7084" t="s">
        <v>5</v>
      </c>
      <c r="E7084" t="s">
        <v>6</v>
      </c>
      <c r="G7084" t="s">
        <v>12327</v>
      </c>
      <c r="H7084" t="s">
        <v>418</v>
      </c>
      <c r="I7084" t="s">
        <v>419</v>
      </c>
      <c r="J7084" s="10" t="str">
        <f t="shared" si="683"/>
        <v>BOX-</v>
      </c>
      <c r="K7084" t="s">
        <v>10</v>
      </c>
      <c r="L7084" s="48">
        <v>4050</v>
      </c>
      <c r="M7084" t="s">
        <v>1472</v>
      </c>
      <c r="N7084" t="s">
        <v>11</v>
      </c>
      <c r="O7084" s="74">
        <v>1.49</v>
      </c>
      <c r="P7084" s="11">
        <f t="shared" si="678"/>
        <v>6034.5</v>
      </c>
      <c r="Q7084" s="12">
        <f t="shared" si="679"/>
        <v>7.3003400000000003</v>
      </c>
      <c r="R7084" s="14">
        <f t="shared" si="680"/>
        <v>0.2041</v>
      </c>
      <c r="S7084" s="13">
        <f t="shared" si="681"/>
        <v>826.61</v>
      </c>
      <c r="T7084" s="14" t="s">
        <v>349</v>
      </c>
      <c r="U7084" t="s">
        <v>1</v>
      </c>
    </row>
    <row r="7085" spans="1:21" x14ac:dyDescent="0.2">
      <c r="A7085" t="s">
        <v>11996</v>
      </c>
      <c r="B7085" s="23">
        <v>46007</v>
      </c>
      <c r="C7085" s="23">
        <v>46006</v>
      </c>
      <c r="D7085" t="s">
        <v>5</v>
      </c>
      <c r="E7085" t="s">
        <v>6</v>
      </c>
      <c r="G7085" t="s">
        <v>12327</v>
      </c>
      <c r="H7085" t="s">
        <v>406</v>
      </c>
      <c r="I7085" t="s">
        <v>407</v>
      </c>
      <c r="J7085" s="10" t="str">
        <f t="shared" si="683"/>
        <v>BOX-</v>
      </c>
      <c r="K7085" t="s">
        <v>10</v>
      </c>
      <c r="L7085" s="48">
        <v>1010</v>
      </c>
      <c r="M7085" t="s">
        <v>1472</v>
      </c>
      <c r="N7085" t="s">
        <v>11</v>
      </c>
      <c r="O7085" s="74">
        <v>2.76</v>
      </c>
      <c r="P7085" s="11">
        <f t="shared" si="678"/>
        <v>2787.6</v>
      </c>
      <c r="Q7085" s="12">
        <f t="shared" si="679"/>
        <v>7.3003400000000003</v>
      </c>
      <c r="R7085" s="14">
        <f t="shared" si="680"/>
        <v>0.37809999999999999</v>
      </c>
      <c r="S7085" s="13">
        <f t="shared" si="681"/>
        <v>381.88</v>
      </c>
      <c r="T7085" s="14" t="s">
        <v>349</v>
      </c>
      <c r="U7085" t="s">
        <v>1</v>
      </c>
    </row>
    <row r="7086" spans="1:21" x14ac:dyDescent="0.2">
      <c r="A7086" t="s">
        <v>11997</v>
      </c>
      <c r="B7086" s="23">
        <v>46007</v>
      </c>
      <c r="C7086" s="23">
        <v>46006</v>
      </c>
      <c r="D7086" t="s">
        <v>5</v>
      </c>
      <c r="E7086" t="s">
        <v>6</v>
      </c>
      <c r="G7086" t="s">
        <v>12327</v>
      </c>
      <c r="H7086" t="s">
        <v>403</v>
      </c>
      <c r="I7086" t="s">
        <v>404</v>
      </c>
      <c r="J7086" s="10" t="str">
        <f t="shared" si="683"/>
        <v>BOX-</v>
      </c>
      <c r="K7086" t="s">
        <v>10</v>
      </c>
      <c r="L7086" s="48">
        <v>505</v>
      </c>
      <c r="M7086" t="s">
        <v>1472</v>
      </c>
      <c r="N7086" t="s">
        <v>11</v>
      </c>
      <c r="O7086" s="74">
        <v>3.23</v>
      </c>
      <c r="P7086" s="11">
        <f t="shared" si="678"/>
        <v>1631.15</v>
      </c>
      <c r="Q7086" s="12">
        <f t="shared" si="679"/>
        <v>7.3003400000000003</v>
      </c>
      <c r="R7086" s="14">
        <f t="shared" si="680"/>
        <v>0.44240000000000002</v>
      </c>
      <c r="S7086" s="13">
        <f t="shared" si="681"/>
        <v>223.41</v>
      </c>
      <c r="T7086" s="14" t="s">
        <v>349</v>
      </c>
      <c r="U7086" t="s">
        <v>1</v>
      </c>
    </row>
    <row r="7087" spans="1:21" x14ac:dyDescent="0.2">
      <c r="A7087" t="s">
        <v>11403</v>
      </c>
      <c r="B7087" s="23">
        <v>46007</v>
      </c>
      <c r="C7087" s="23">
        <v>45915</v>
      </c>
      <c r="D7087" t="s">
        <v>830</v>
      </c>
      <c r="E7087" t="s">
        <v>831</v>
      </c>
      <c r="G7087" t="s">
        <v>12119</v>
      </c>
      <c r="H7087" t="s">
        <v>3164</v>
      </c>
      <c r="I7087" t="s">
        <v>3374</v>
      </c>
      <c r="J7087" s="10" t="str">
        <f t="shared" si="683"/>
        <v>LID-</v>
      </c>
      <c r="K7087" t="s">
        <v>98</v>
      </c>
      <c r="L7087" s="48">
        <v>1000</v>
      </c>
      <c r="M7087" t="s">
        <v>1472</v>
      </c>
      <c r="N7087" t="s">
        <v>11</v>
      </c>
      <c r="O7087" s="74">
        <v>4.2</v>
      </c>
      <c r="P7087" s="11">
        <f t="shared" si="678"/>
        <v>4200</v>
      </c>
      <c r="Q7087" s="12">
        <f t="shared" si="679"/>
        <v>7.3003400000000003</v>
      </c>
      <c r="R7087" s="14">
        <f t="shared" si="680"/>
        <v>0.57530000000000003</v>
      </c>
      <c r="S7087" s="13">
        <f t="shared" si="681"/>
        <v>575.29999999999995</v>
      </c>
      <c r="T7087" s="14" t="s">
        <v>349</v>
      </c>
      <c r="U7087" t="s">
        <v>368</v>
      </c>
    </row>
    <row r="7088" spans="1:21" x14ac:dyDescent="0.2">
      <c r="A7088" t="s">
        <v>11426</v>
      </c>
      <c r="B7088" s="23">
        <v>46007</v>
      </c>
      <c r="C7088" s="23">
        <v>45926</v>
      </c>
      <c r="D7088" t="s">
        <v>830</v>
      </c>
      <c r="E7088" t="s">
        <v>831</v>
      </c>
      <c r="G7088" t="s">
        <v>12134</v>
      </c>
      <c r="H7088" t="s">
        <v>7822</v>
      </c>
      <c r="I7088" t="s">
        <v>7823</v>
      </c>
      <c r="J7088" s="10" t="str">
        <f t="shared" si="683"/>
        <v>LID-</v>
      </c>
      <c r="K7088" t="s">
        <v>98</v>
      </c>
      <c r="L7088" s="48">
        <v>1030</v>
      </c>
      <c r="M7088" t="s">
        <v>1472</v>
      </c>
      <c r="N7088" t="s">
        <v>11</v>
      </c>
      <c r="O7088" s="74">
        <v>3.9</v>
      </c>
      <c r="P7088" s="11">
        <f t="shared" si="678"/>
        <v>4017</v>
      </c>
      <c r="Q7088" s="12">
        <f t="shared" si="679"/>
        <v>7.3003400000000003</v>
      </c>
      <c r="R7088" s="14">
        <f t="shared" si="680"/>
        <v>0.53420000000000001</v>
      </c>
      <c r="S7088" s="13">
        <f t="shared" si="681"/>
        <v>550.23</v>
      </c>
      <c r="T7088" s="14" t="s">
        <v>349</v>
      </c>
      <c r="U7088" t="s">
        <v>368</v>
      </c>
    </row>
    <row r="7089" spans="1:21" x14ac:dyDescent="0.2">
      <c r="A7089" t="s">
        <v>11378</v>
      </c>
      <c r="B7089" s="23">
        <v>46007</v>
      </c>
      <c r="C7089" s="23">
        <v>45868</v>
      </c>
      <c r="D7089" t="s">
        <v>94</v>
      </c>
      <c r="E7089" t="s">
        <v>95</v>
      </c>
      <c r="G7089" t="s">
        <v>12069</v>
      </c>
      <c r="H7089" t="s">
        <v>360</v>
      </c>
      <c r="I7089" t="s">
        <v>361</v>
      </c>
      <c r="J7089" s="10" t="str">
        <f t="shared" si="683"/>
        <v>SKU-</v>
      </c>
      <c r="K7089" t="s">
        <v>98</v>
      </c>
      <c r="L7089" s="48">
        <v>2700</v>
      </c>
      <c r="M7089" t="s">
        <v>1472</v>
      </c>
      <c r="N7089" t="s">
        <v>11</v>
      </c>
      <c r="O7089" s="74">
        <v>5.8230000000000004</v>
      </c>
      <c r="P7089" s="11">
        <f t="shared" si="678"/>
        <v>15722.1</v>
      </c>
      <c r="Q7089" s="12">
        <f t="shared" si="679"/>
        <v>7.3003400000000003</v>
      </c>
      <c r="R7089" s="14">
        <f t="shared" si="680"/>
        <v>0.79759999999999998</v>
      </c>
      <c r="S7089" s="13">
        <f t="shared" si="681"/>
        <v>2153.52</v>
      </c>
      <c r="T7089" s="14" t="s">
        <v>349</v>
      </c>
      <c r="U7089" t="s">
        <v>2</v>
      </c>
    </row>
    <row r="7090" spans="1:21" x14ac:dyDescent="0.2">
      <c r="A7090" t="s">
        <v>11591</v>
      </c>
      <c r="B7090" s="23">
        <v>46008</v>
      </c>
      <c r="C7090" s="23">
        <v>45975</v>
      </c>
      <c r="D7090" t="s">
        <v>545</v>
      </c>
      <c r="E7090" t="s">
        <v>546</v>
      </c>
      <c r="G7090" t="s">
        <v>12220</v>
      </c>
      <c r="H7090" t="s">
        <v>245</v>
      </c>
      <c r="I7090" t="s">
        <v>246</v>
      </c>
      <c r="J7090" s="10" t="str">
        <f t="shared" si="683"/>
        <v>WHR-</v>
      </c>
      <c r="K7090" t="s">
        <v>10</v>
      </c>
      <c r="L7090" s="48">
        <v>10000</v>
      </c>
      <c r="M7090" t="s">
        <v>1472</v>
      </c>
      <c r="N7090" t="s">
        <v>11</v>
      </c>
      <c r="O7090" s="74">
        <v>0.108</v>
      </c>
      <c r="P7090" s="11">
        <f t="shared" si="678"/>
        <v>1080</v>
      </c>
      <c r="Q7090" s="12">
        <f t="shared" si="679"/>
        <v>7.3003400000000003</v>
      </c>
      <c r="R7090" s="14">
        <f t="shared" si="680"/>
        <v>1.4800000000000001E-2</v>
      </c>
      <c r="S7090" s="13">
        <f t="shared" si="681"/>
        <v>148</v>
      </c>
      <c r="T7090" s="14" t="s">
        <v>349</v>
      </c>
      <c r="U7090" t="s">
        <v>248</v>
      </c>
    </row>
    <row r="7091" spans="1:21" x14ac:dyDescent="0.2">
      <c r="A7091" t="s">
        <v>11576</v>
      </c>
      <c r="B7091" s="23">
        <v>46008</v>
      </c>
      <c r="C7091" s="23">
        <v>45975</v>
      </c>
      <c r="D7091" t="s">
        <v>149</v>
      </c>
      <c r="E7091" t="s">
        <v>150</v>
      </c>
      <c r="G7091" t="s">
        <v>12217</v>
      </c>
      <c r="H7091" t="s">
        <v>4713</v>
      </c>
      <c r="I7091" t="s">
        <v>4714</v>
      </c>
      <c r="J7091" s="10" t="str">
        <f t="shared" si="683"/>
        <v>GLID</v>
      </c>
      <c r="K7091" t="s">
        <v>10</v>
      </c>
      <c r="L7091" s="48">
        <v>6020</v>
      </c>
      <c r="M7091" t="s">
        <v>1472</v>
      </c>
      <c r="N7091" t="s">
        <v>11</v>
      </c>
      <c r="O7091" s="74">
        <v>4.1654999999999998</v>
      </c>
      <c r="P7091" s="11">
        <f t="shared" si="678"/>
        <v>25076.31</v>
      </c>
      <c r="Q7091" s="12">
        <f t="shared" si="679"/>
        <v>7.3003400000000003</v>
      </c>
      <c r="R7091" s="14">
        <f t="shared" si="680"/>
        <v>0.5706</v>
      </c>
      <c r="S7091" s="13">
        <f t="shared" si="681"/>
        <v>3435.01</v>
      </c>
      <c r="T7091" s="14" t="s">
        <v>349</v>
      </c>
      <c r="U7091" t="s">
        <v>78</v>
      </c>
    </row>
    <row r="7092" spans="1:21" x14ac:dyDescent="0.2">
      <c r="A7092" t="s">
        <v>11577</v>
      </c>
      <c r="B7092" s="23">
        <v>46008</v>
      </c>
      <c r="C7092" s="23">
        <v>45975</v>
      </c>
      <c r="D7092" t="s">
        <v>149</v>
      </c>
      <c r="E7092" t="s">
        <v>150</v>
      </c>
      <c r="G7092" t="s">
        <v>12217</v>
      </c>
      <c r="H7092" t="s">
        <v>1744</v>
      </c>
      <c r="I7092" t="s">
        <v>1745</v>
      </c>
      <c r="J7092" s="10" t="str">
        <f t="shared" si="683"/>
        <v>GLID</v>
      </c>
      <c r="K7092" t="s">
        <v>10</v>
      </c>
      <c r="L7092" s="48">
        <v>1100</v>
      </c>
      <c r="M7092" t="s">
        <v>1472</v>
      </c>
      <c r="N7092" t="s">
        <v>11</v>
      </c>
      <c r="O7092" s="74">
        <v>3.8246000000000002</v>
      </c>
      <c r="P7092" s="11">
        <f t="shared" si="678"/>
        <v>4207.0600000000004</v>
      </c>
      <c r="Q7092" s="12">
        <f t="shared" si="679"/>
        <v>7.3003400000000003</v>
      </c>
      <c r="R7092" s="14">
        <f t="shared" si="680"/>
        <v>0.52390000000000003</v>
      </c>
      <c r="S7092" s="13">
        <f t="shared" si="681"/>
        <v>576.29</v>
      </c>
      <c r="T7092" s="14" t="s">
        <v>349</v>
      </c>
      <c r="U7092" t="s">
        <v>78</v>
      </c>
    </row>
    <row r="7093" spans="1:21" x14ac:dyDescent="0.2">
      <c r="A7093" t="s">
        <v>11582</v>
      </c>
      <c r="B7093" s="23">
        <v>46008</v>
      </c>
      <c r="C7093" s="23">
        <v>45975</v>
      </c>
      <c r="D7093" t="s">
        <v>149</v>
      </c>
      <c r="E7093" t="s">
        <v>150</v>
      </c>
      <c r="G7093" t="s">
        <v>12217</v>
      </c>
      <c r="H7093" t="s">
        <v>786</v>
      </c>
      <c r="I7093" t="s">
        <v>787</v>
      </c>
      <c r="J7093" s="10" t="str">
        <f t="shared" si="683"/>
        <v>GLID</v>
      </c>
      <c r="K7093" t="s">
        <v>10</v>
      </c>
      <c r="L7093" s="48">
        <v>1020</v>
      </c>
      <c r="M7093" t="s">
        <v>1472</v>
      </c>
      <c r="N7093" t="s">
        <v>11</v>
      </c>
      <c r="O7093" s="74">
        <v>2.7494000000000001</v>
      </c>
      <c r="P7093" s="11">
        <f t="shared" si="678"/>
        <v>2804.39</v>
      </c>
      <c r="Q7093" s="12">
        <f t="shared" si="679"/>
        <v>7.3003400000000003</v>
      </c>
      <c r="R7093" s="14">
        <f t="shared" si="680"/>
        <v>0.37659999999999999</v>
      </c>
      <c r="S7093" s="13">
        <f t="shared" si="681"/>
        <v>384.13</v>
      </c>
      <c r="T7093" s="14" t="s">
        <v>349</v>
      </c>
      <c r="U7093" t="s">
        <v>78</v>
      </c>
    </row>
    <row r="7094" spans="1:21" x14ac:dyDescent="0.2">
      <c r="A7094" t="s">
        <v>11583</v>
      </c>
      <c r="B7094" s="23">
        <v>46008</v>
      </c>
      <c r="C7094" s="23">
        <v>45975</v>
      </c>
      <c r="D7094" t="s">
        <v>149</v>
      </c>
      <c r="E7094" t="s">
        <v>150</v>
      </c>
      <c r="G7094" t="s">
        <v>12217</v>
      </c>
      <c r="H7094" t="s">
        <v>1183</v>
      </c>
      <c r="I7094" t="s">
        <v>1184</v>
      </c>
      <c r="J7094" s="10" t="str">
        <f t="shared" si="683"/>
        <v>GLID</v>
      </c>
      <c r="K7094" t="s">
        <v>10</v>
      </c>
      <c r="L7094" s="48">
        <v>530</v>
      </c>
      <c r="M7094" t="s">
        <v>1472</v>
      </c>
      <c r="N7094" t="s">
        <v>11</v>
      </c>
      <c r="O7094" s="74">
        <v>3.1461000000000001</v>
      </c>
      <c r="P7094" s="11">
        <f t="shared" si="678"/>
        <v>1667.43</v>
      </c>
      <c r="Q7094" s="12">
        <f t="shared" si="679"/>
        <v>7.3003400000000003</v>
      </c>
      <c r="R7094" s="14">
        <f t="shared" si="680"/>
        <v>0.43099999999999999</v>
      </c>
      <c r="S7094" s="13">
        <f t="shared" si="681"/>
        <v>228.43</v>
      </c>
      <c r="T7094" s="14" t="s">
        <v>349</v>
      </c>
      <c r="U7094" t="s">
        <v>78</v>
      </c>
    </row>
    <row r="7095" spans="1:21" x14ac:dyDescent="0.2">
      <c r="A7095" t="s">
        <v>11584</v>
      </c>
      <c r="B7095" s="23">
        <v>46008</v>
      </c>
      <c r="C7095" s="23">
        <v>45975</v>
      </c>
      <c r="D7095" t="s">
        <v>149</v>
      </c>
      <c r="E7095" t="s">
        <v>150</v>
      </c>
      <c r="G7095" t="s">
        <v>12217</v>
      </c>
      <c r="H7095" t="s">
        <v>11286</v>
      </c>
      <c r="I7095" t="s">
        <v>11287</v>
      </c>
      <c r="J7095" s="10" t="str">
        <f t="shared" si="683"/>
        <v>GLID</v>
      </c>
      <c r="K7095" t="s">
        <v>10</v>
      </c>
      <c r="L7095" s="48">
        <v>900</v>
      </c>
      <c r="M7095" t="s">
        <v>1472</v>
      </c>
      <c r="N7095" t="s">
        <v>11</v>
      </c>
      <c r="O7095" s="74">
        <v>4.1520000000000001</v>
      </c>
      <c r="P7095" s="11">
        <f t="shared" si="678"/>
        <v>3736.8</v>
      </c>
      <c r="Q7095" s="12">
        <f t="shared" si="679"/>
        <v>7.3003400000000003</v>
      </c>
      <c r="R7095" s="14">
        <f t="shared" si="680"/>
        <v>0.56869999999999998</v>
      </c>
      <c r="S7095" s="13">
        <f t="shared" si="681"/>
        <v>511.83</v>
      </c>
      <c r="T7095" s="14" t="s">
        <v>349</v>
      </c>
      <c r="U7095" t="s">
        <v>78</v>
      </c>
    </row>
    <row r="7096" spans="1:21" x14ac:dyDescent="0.2">
      <c r="A7096" t="s">
        <v>11593</v>
      </c>
      <c r="B7096" s="23">
        <v>46008</v>
      </c>
      <c r="C7096" s="23">
        <v>45975</v>
      </c>
      <c r="D7096" t="s">
        <v>545</v>
      </c>
      <c r="E7096" t="s">
        <v>546</v>
      </c>
      <c r="G7096" t="s">
        <v>12220</v>
      </c>
      <c r="H7096" t="s">
        <v>11288</v>
      </c>
      <c r="I7096" t="s">
        <v>11289</v>
      </c>
      <c r="J7096" s="10" t="str">
        <f t="shared" si="683"/>
        <v>WHR-</v>
      </c>
      <c r="K7096" t="s">
        <v>10</v>
      </c>
      <c r="L7096" s="48">
        <v>2000</v>
      </c>
      <c r="M7096" t="s">
        <v>1472</v>
      </c>
      <c r="N7096" t="s">
        <v>11</v>
      </c>
      <c r="O7096" s="74">
        <v>5.9499999999999997E-2</v>
      </c>
      <c r="P7096" s="11">
        <f t="shared" si="678"/>
        <v>119</v>
      </c>
      <c r="Q7096" s="12">
        <f t="shared" si="679"/>
        <v>7.3003400000000003</v>
      </c>
      <c r="R7096" s="14">
        <f t="shared" si="680"/>
        <v>8.2000000000000007E-3</v>
      </c>
      <c r="S7096" s="13">
        <f t="shared" si="681"/>
        <v>16.399999999999999</v>
      </c>
      <c r="T7096" s="14" t="s">
        <v>349</v>
      </c>
      <c r="U7096" t="s">
        <v>248</v>
      </c>
    </row>
    <row r="7097" spans="1:21" x14ac:dyDescent="0.2">
      <c r="A7097" t="s">
        <v>11665</v>
      </c>
      <c r="B7097" s="23">
        <v>46008</v>
      </c>
      <c r="C7097" s="23">
        <v>45978</v>
      </c>
      <c r="D7097" t="s">
        <v>545</v>
      </c>
      <c r="E7097" t="s">
        <v>546</v>
      </c>
      <c r="G7097" t="s">
        <v>12220</v>
      </c>
      <c r="H7097" t="s">
        <v>543</v>
      </c>
      <c r="I7097" t="s">
        <v>544</v>
      </c>
      <c r="J7097" s="10" t="str">
        <f t="shared" si="683"/>
        <v>WHR-</v>
      </c>
      <c r="K7097" t="s">
        <v>10</v>
      </c>
      <c r="L7097" s="48">
        <v>1000</v>
      </c>
      <c r="M7097" t="s">
        <v>1472</v>
      </c>
      <c r="N7097" t="s">
        <v>11</v>
      </c>
      <c r="O7097" s="74">
        <v>4.2999999999999997E-2</v>
      </c>
      <c r="P7097" s="11">
        <f t="shared" si="678"/>
        <v>43</v>
      </c>
      <c r="Q7097" s="12">
        <f t="shared" si="679"/>
        <v>7.3003400000000003</v>
      </c>
      <c r="R7097" s="14">
        <f t="shared" si="680"/>
        <v>5.8999999999999999E-3</v>
      </c>
      <c r="S7097" s="13">
        <f t="shared" si="681"/>
        <v>5.9</v>
      </c>
      <c r="T7097" s="14" t="s">
        <v>349</v>
      </c>
      <c r="U7097" t="s">
        <v>248</v>
      </c>
    </row>
    <row r="7098" spans="1:21" x14ac:dyDescent="0.2">
      <c r="A7098" t="s">
        <v>11554</v>
      </c>
      <c r="B7098" s="23">
        <v>46008</v>
      </c>
      <c r="C7098" s="23">
        <v>45974</v>
      </c>
      <c r="D7098" t="s">
        <v>187</v>
      </c>
      <c r="E7098" t="s">
        <v>188</v>
      </c>
      <c r="G7098" t="s">
        <v>12206</v>
      </c>
      <c r="H7098" t="s">
        <v>202</v>
      </c>
      <c r="I7098" t="s">
        <v>203</v>
      </c>
      <c r="J7098" s="10" t="str">
        <f t="shared" si="683"/>
        <v>ALM-</v>
      </c>
      <c r="K7098" t="s">
        <v>98</v>
      </c>
      <c r="L7098" s="48">
        <v>530</v>
      </c>
      <c r="M7098" t="s">
        <v>186</v>
      </c>
      <c r="N7098" t="s">
        <v>11</v>
      </c>
      <c r="O7098" s="74">
        <v>3.1415999999999999</v>
      </c>
      <c r="P7098" s="11">
        <f t="shared" si="678"/>
        <v>1665.05</v>
      </c>
      <c r="Q7098" s="12">
        <f t="shared" si="679"/>
        <v>7.3003400000000003</v>
      </c>
      <c r="R7098" s="14">
        <f t="shared" si="680"/>
        <v>0.43030000000000002</v>
      </c>
      <c r="S7098" s="13">
        <f t="shared" si="681"/>
        <v>228.06</v>
      </c>
      <c r="T7098" s="14" t="s">
        <v>349</v>
      </c>
      <c r="U7098" t="s">
        <v>191</v>
      </c>
    </row>
    <row r="7099" spans="1:21" x14ac:dyDescent="0.2">
      <c r="A7099" t="s">
        <v>12010</v>
      </c>
      <c r="B7099" s="23">
        <v>46008</v>
      </c>
      <c r="C7099" s="23">
        <v>46007</v>
      </c>
      <c r="D7099" t="s">
        <v>187</v>
      </c>
      <c r="E7099" t="s">
        <v>188</v>
      </c>
      <c r="G7099" t="s">
        <v>12206</v>
      </c>
      <c r="H7099" t="s">
        <v>202</v>
      </c>
      <c r="I7099" t="s">
        <v>203</v>
      </c>
      <c r="J7099" s="10" t="str">
        <f t="shared" si="683"/>
        <v>ALM-</v>
      </c>
      <c r="K7099" t="s">
        <v>98</v>
      </c>
      <c r="L7099" s="48">
        <v>140</v>
      </c>
      <c r="M7099" t="s">
        <v>186</v>
      </c>
      <c r="N7099" t="s">
        <v>11</v>
      </c>
      <c r="O7099" s="74">
        <v>3.1415999999999999</v>
      </c>
      <c r="P7099" s="11">
        <f t="shared" si="678"/>
        <v>439.82</v>
      </c>
      <c r="Q7099" s="12">
        <f t="shared" si="679"/>
        <v>7.3003400000000003</v>
      </c>
      <c r="R7099" s="14">
        <f t="shared" si="680"/>
        <v>0.43030000000000002</v>
      </c>
      <c r="S7099" s="13">
        <f t="shared" si="681"/>
        <v>60.24</v>
      </c>
      <c r="T7099" s="14" t="s">
        <v>349</v>
      </c>
      <c r="U7099" t="s">
        <v>191</v>
      </c>
    </row>
    <row r="7100" spans="1:21" x14ac:dyDescent="0.2">
      <c r="A7100" t="s">
        <v>11818</v>
      </c>
      <c r="B7100" s="23">
        <v>46008</v>
      </c>
      <c r="C7100" s="23">
        <v>45985</v>
      </c>
      <c r="D7100" t="s">
        <v>187</v>
      </c>
      <c r="E7100" t="s">
        <v>188</v>
      </c>
      <c r="G7100" t="s">
        <v>12206</v>
      </c>
      <c r="H7100" t="s">
        <v>3189</v>
      </c>
      <c r="I7100" t="s">
        <v>3396</v>
      </c>
      <c r="J7100" s="10" t="str">
        <f t="shared" si="683"/>
        <v>ALM-</v>
      </c>
      <c r="K7100" t="s">
        <v>98</v>
      </c>
      <c r="L7100" s="48">
        <v>50</v>
      </c>
      <c r="M7100" t="s">
        <v>186</v>
      </c>
      <c r="N7100" t="s">
        <v>11</v>
      </c>
      <c r="O7100" s="74">
        <v>3.1415999999999999</v>
      </c>
      <c r="P7100" s="11">
        <f t="shared" si="678"/>
        <v>157.08000000000001</v>
      </c>
      <c r="Q7100" s="12">
        <f t="shared" si="679"/>
        <v>7.3003400000000003</v>
      </c>
      <c r="R7100" s="14">
        <f t="shared" si="680"/>
        <v>0.43030000000000002</v>
      </c>
      <c r="S7100" s="13">
        <f t="shared" si="681"/>
        <v>21.52</v>
      </c>
      <c r="T7100" s="14" t="s">
        <v>349</v>
      </c>
      <c r="U7100" t="s">
        <v>191</v>
      </c>
    </row>
    <row r="7101" spans="1:21" x14ac:dyDescent="0.2">
      <c r="A7101" t="s">
        <v>11558</v>
      </c>
      <c r="B7101" s="23">
        <v>46008</v>
      </c>
      <c r="C7101" s="23">
        <v>45974</v>
      </c>
      <c r="D7101" t="s">
        <v>187</v>
      </c>
      <c r="E7101" t="s">
        <v>188</v>
      </c>
      <c r="G7101" t="s">
        <v>12206</v>
      </c>
      <c r="H7101" t="s">
        <v>1217</v>
      </c>
      <c r="I7101" t="s">
        <v>1218</v>
      </c>
      <c r="J7101" s="10" t="str">
        <f t="shared" si="683"/>
        <v>ALM-</v>
      </c>
      <c r="K7101" t="s">
        <v>98</v>
      </c>
      <c r="L7101" s="48">
        <v>2500</v>
      </c>
      <c r="M7101" t="s">
        <v>186</v>
      </c>
      <c r="N7101" t="s">
        <v>11</v>
      </c>
      <c r="O7101" s="74">
        <v>3.1415999999999999</v>
      </c>
      <c r="P7101" s="11">
        <f t="shared" si="678"/>
        <v>7854</v>
      </c>
      <c r="Q7101" s="12">
        <f t="shared" si="679"/>
        <v>7.3003400000000003</v>
      </c>
      <c r="R7101" s="14">
        <f t="shared" si="680"/>
        <v>0.43030000000000002</v>
      </c>
      <c r="S7101" s="13">
        <f t="shared" si="681"/>
        <v>1075.75</v>
      </c>
      <c r="T7101" s="14" t="s">
        <v>349</v>
      </c>
      <c r="U7101" t="s">
        <v>191</v>
      </c>
    </row>
    <row r="7102" spans="1:21" x14ac:dyDescent="0.2">
      <c r="A7102" t="s">
        <v>11819</v>
      </c>
      <c r="B7102" s="23">
        <v>46008</v>
      </c>
      <c r="C7102" s="23">
        <v>45985</v>
      </c>
      <c r="D7102" t="s">
        <v>187</v>
      </c>
      <c r="E7102" t="s">
        <v>188</v>
      </c>
      <c r="G7102" t="s">
        <v>12206</v>
      </c>
      <c r="H7102" t="s">
        <v>1217</v>
      </c>
      <c r="I7102" t="s">
        <v>1218</v>
      </c>
      <c r="J7102" s="10" t="str">
        <f t="shared" si="683"/>
        <v>ALM-</v>
      </c>
      <c r="K7102" t="s">
        <v>98</v>
      </c>
      <c r="L7102" s="48">
        <v>60</v>
      </c>
      <c r="M7102" t="s">
        <v>186</v>
      </c>
      <c r="N7102" t="s">
        <v>11</v>
      </c>
      <c r="O7102" s="74">
        <v>3.1415999999999999</v>
      </c>
      <c r="P7102" s="11">
        <f t="shared" si="678"/>
        <v>188.5</v>
      </c>
      <c r="Q7102" s="12">
        <f t="shared" si="679"/>
        <v>7.3003400000000003</v>
      </c>
      <c r="R7102" s="14">
        <f t="shared" si="680"/>
        <v>0.43030000000000002</v>
      </c>
      <c r="S7102" s="13">
        <f t="shared" si="681"/>
        <v>25.82</v>
      </c>
      <c r="T7102" s="14" t="s">
        <v>349</v>
      </c>
      <c r="U7102" t="s">
        <v>191</v>
      </c>
    </row>
    <row r="7103" spans="1:21" x14ac:dyDescent="0.2">
      <c r="A7103" t="s">
        <v>11921</v>
      </c>
      <c r="B7103" s="23">
        <v>46008</v>
      </c>
      <c r="C7103" s="23">
        <v>45999</v>
      </c>
      <c r="D7103" t="s">
        <v>187</v>
      </c>
      <c r="E7103" t="s">
        <v>188</v>
      </c>
      <c r="G7103" t="s">
        <v>12206</v>
      </c>
      <c r="H7103" t="s">
        <v>1217</v>
      </c>
      <c r="I7103" t="s">
        <v>1218</v>
      </c>
      <c r="J7103" s="10" t="str">
        <f t="shared" si="683"/>
        <v>ALM-</v>
      </c>
      <c r="K7103" t="s">
        <v>98</v>
      </c>
      <c r="L7103" s="48">
        <v>300</v>
      </c>
      <c r="M7103" t="s">
        <v>186</v>
      </c>
      <c r="N7103" t="s">
        <v>11</v>
      </c>
      <c r="O7103" s="74">
        <v>3.1415999999999999</v>
      </c>
      <c r="P7103" s="11">
        <f t="shared" si="678"/>
        <v>942.48</v>
      </c>
      <c r="Q7103" s="12">
        <f t="shared" si="679"/>
        <v>7.3003400000000003</v>
      </c>
      <c r="R7103" s="14">
        <f t="shared" si="680"/>
        <v>0.43030000000000002</v>
      </c>
      <c r="S7103" s="13">
        <f t="shared" si="681"/>
        <v>129.09</v>
      </c>
      <c r="T7103" s="14" t="s">
        <v>349</v>
      </c>
      <c r="U7103" t="s">
        <v>191</v>
      </c>
    </row>
    <row r="7104" spans="1:21" x14ac:dyDescent="0.2">
      <c r="A7104" t="s">
        <v>11965</v>
      </c>
      <c r="B7104" s="23">
        <v>46008</v>
      </c>
      <c r="C7104" s="23">
        <v>46002</v>
      </c>
      <c r="D7104" t="s">
        <v>187</v>
      </c>
      <c r="E7104" t="s">
        <v>188</v>
      </c>
      <c r="G7104" t="s">
        <v>12206</v>
      </c>
      <c r="H7104" t="s">
        <v>1217</v>
      </c>
      <c r="I7104" t="s">
        <v>1218</v>
      </c>
      <c r="J7104" s="10" t="str">
        <f t="shared" si="683"/>
        <v>ALM-</v>
      </c>
      <c r="K7104" t="s">
        <v>98</v>
      </c>
      <c r="L7104" s="48">
        <v>250</v>
      </c>
      <c r="M7104" t="s">
        <v>186</v>
      </c>
      <c r="N7104" t="s">
        <v>11</v>
      </c>
      <c r="O7104" s="74">
        <v>3.1415999999999999</v>
      </c>
      <c r="P7104" s="11">
        <f t="shared" si="678"/>
        <v>785.4</v>
      </c>
      <c r="Q7104" s="12">
        <f t="shared" si="679"/>
        <v>7.3003400000000003</v>
      </c>
      <c r="R7104" s="14">
        <f t="shared" si="680"/>
        <v>0.43030000000000002</v>
      </c>
      <c r="S7104" s="13">
        <f t="shared" si="681"/>
        <v>107.58</v>
      </c>
      <c r="T7104" s="14" t="s">
        <v>349</v>
      </c>
      <c r="U7104" t="s">
        <v>191</v>
      </c>
    </row>
    <row r="7105" spans="1:21" x14ac:dyDescent="0.2">
      <c r="A7105" t="s">
        <v>11559</v>
      </c>
      <c r="B7105" s="23">
        <v>46008</v>
      </c>
      <c r="C7105" s="23">
        <v>45974</v>
      </c>
      <c r="D7105" t="s">
        <v>187</v>
      </c>
      <c r="E7105" t="s">
        <v>188</v>
      </c>
      <c r="G7105" t="s">
        <v>12206</v>
      </c>
      <c r="H7105" t="s">
        <v>217</v>
      </c>
      <c r="I7105" t="s">
        <v>218</v>
      </c>
      <c r="J7105" s="10" t="str">
        <f t="shared" si="683"/>
        <v>ALM-</v>
      </c>
      <c r="K7105" t="s">
        <v>98</v>
      </c>
      <c r="L7105" s="48">
        <v>550</v>
      </c>
      <c r="M7105" t="s">
        <v>186</v>
      </c>
      <c r="N7105" t="s">
        <v>11</v>
      </c>
      <c r="O7105" s="74">
        <v>3.1415999999999999</v>
      </c>
      <c r="P7105" s="11">
        <f t="shared" si="678"/>
        <v>1727.88</v>
      </c>
      <c r="Q7105" s="12">
        <f t="shared" si="679"/>
        <v>7.3003400000000003</v>
      </c>
      <c r="R7105" s="14">
        <f t="shared" si="680"/>
        <v>0.43030000000000002</v>
      </c>
      <c r="S7105" s="13">
        <f t="shared" si="681"/>
        <v>236.67</v>
      </c>
      <c r="T7105" s="14" t="s">
        <v>349</v>
      </c>
      <c r="U7105" t="s">
        <v>191</v>
      </c>
    </row>
    <row r="7106" spans="1:21" x14ac:dyDescent="0.2">
      <c r="A7106" t="s">
        <v>11398</v>
      </c>
      <c r="B7106" s="23">
        <v>46008</v>
      </c>
      <c r="C7106" s="23">
        <v>45915</v>
      </c>
      <c r="D7106" t="s">
        <v>94</v>
      </c>
      <c r="E7106" t="s">
        <v>95</v>
      </c>
      <c r="G7106" t="s">
        <v>12094</v>
      </c>
      <c r="H7106" t="s">
        <v>3162</v>
      </c>
      <c r="I7106" t="s">
        <v>3372</v>
      </c>
      <c r="J7106" s="10" t="str">
        <f t="shared" ref="J7106:J7137" si="684">+LEFT(U7106,4)</f>
        <v>LID-</v>
      </c>
      <c r="K7106" t="s">
        <v>98</v>
      </c>
      <c r="L7106" s="48">
        <v>840</v>
      </c>
      <c r="M7106" t="s">
        <v>1472</v>
      </c>
      <c r="N7106" t="s">
        <v>11</v>
      </c>
      <c r="O7106" s="74">
        <v>4.26</v>
      </c>
      <c r="P7106" s="11">
        <f t="shared" ref="P7106:P7169" si="685">ROUND(O7106*L7106,2)</f>
        <v>3578.4</v>
      </c>
      <c r="Q7106" s="12">
        <f t="shared" ref="Q7106:Q7169" si="686">IF(N7106="HKD",7.8,IF(N7106="CNY",7.30034,1))</f>
        <v>7.3003400000000003</v>
      </c>
      <c r="R7106" s="14">
        <f t="shared" ref="R7106:R7169" si="687">+ROUND(O7106/Q7106,4)</f>
        <v>0.58350000000000002</v>
      </c>
      <c r="S7106" s="13">
        <f t="shared" ref="S7106:S7169" si="688">ROUND(R7106*L7106,2)</f>
        <v>490.14</v>
      </c>
      <c r="T7106" s="14" t="s">
        <v>349</v>
      </c>
      <c r="U7106" t="s">
        <v>368</v>
      </c>
    </row>
    <row r="7107" spans="1:21" x14ac:dyDescent="0.2">
      <c r="A7107" t="s">
        <v>11399</v>
      </c>
      <c r="B7107" s="23">
        <v>46008</v>
      </c>
      <c r="C7107" s="23">
        <v>45915</v>
      </c>
      <c r="D7107" t="s">
        <v>94</v>
      </c>
      <c r="E7107" t="s">
        <v>95</v>
      </c>
      <c r="G7107" t="s">
        <v>12094</v>
      </c>
      <c r="H7107" t="s">
        <v>3163</v>
      </c>
      <c r="I7107" t="s">
        <v>3373</v>
      </c>
      <c r="J7107" s="10" t="str">
        <f t="shared" si="684"/>
        <v>LID-</v>
      </c>
      <c r="K7107" t="s">
        <v>98</v>
      </c>
      <c r="L7107" s="48">
        <v>2546</v>
      </c>
      <c r="M7107" t="s">
        <v>1472</v>
      </c>
      <c r="N7107" t="s">
        <v>11</v>
      </c>
      <c r="O7107" s="74">
        <v>4.37</v>
      </c>
      <c r="P7107" s="11">
        <f t="shared" si="685"/>
        <v>11126.02</v>
      </c>
      <c r="Q7107" s="12">
        <f t="shared" si="686"/>
        <v>7.3003400000000003</v>
      </c>
      <c r="R7107" s="14">
        <f t="shared" si="687"/>
        <v>0.59860000000000002</v>
      </c>
      <c r="S7107" s="13">
        <f t="shared" si="688"/>
        <v>1524.04</v>
      </c>
      <c r="T7107" s="14" t="s">
        <v>349</v>
      </c>
      <c r="U7107" t="s">
        <v>368</v>
      </c>
    </row>
    <row r="7108" spans="1:21" x14ac:dyDescent="0.2">
      <c r="A7108" t="s">
        <v>11378</v>
      </c>
      <c r="B7108" s="23">
        <v>46008</v>
      </c>
      <c r="C7108" s="23">
        <v>45868</v>
      </c>
      <c r="D7108" t="s">
        <v>94</v>
      </c>
      <c r="E7108" t="s">
        <v>95</v>
      </c>
      <c r="G7108" t="s">
        <v>12068</v>
      </c>
      <c r="H7108" t="s">
        <v>360</v>
      </c>
      <c r="I7108" t="s">
        <v>361</v>
      </c>
      <c r="J7108" s="10" t="str">
        <f t="shared" si="684"/>
        <v>SKU-</v>
      </c>
      <c r="K7108" t="s">
        <v>98</v>
      </c>
      <c r="L7108" s="48">
        <v>400</v>
      </c>
      <c r="M7108" t="s">
        <v>1472</v>
      </c>
      <c r="N7108" t="s">
        <v>11</v>
      </c>
      <c r="O7108" s="74">
        <v>5.8230000000000004</v>
      </c>
      <c r="P7108" s="11">
        <f t="shared" si="685"/>
        <v>2329.1999999999998</v>
      </c>
      <c r="Q7108" s="12">
        <f t="shared" si="686"/>
        <v>7.3003400000000003</v>
      </c>
      <c r="R7108" s="14">
        <f t="shared" si="687"/>
        <v>0.79759999999999998</v>
      </c>
      <c r="S7108" s="13">
        <f t="shared" si="688"/>
        <v>319.04000000000002</v>
      </c>
      <c r="T7108" s="14" t="s">
        <v>349</v>
      </c>
      <c r="U7108" t="s">
        <v>2</v>
      </c>
    </row>
    <row r="7109" spans="1:21" x14ac:dyDescent="0.2">
      <c r="A7109" t="s">
        <v>11422</v>
      </c>
      <c r="B7109" s="23">
        <v>46008</v>
      </c>
      <c r="C7109" s="23">
        <v>45926</v>
      </c>
      <c r="D7109" t="s">
        <v>149</v>
      </c>
      <c r="E7109" t="s">
        <v>150</v>
      </c>
      <c r="G7109" t="s">
        <v>12130</v>
      </c>
      <c r="H7109" t="s">
        <v>274</v>
      </c>
      <c r="I7109" t="s">
        <v>275</v>
      </c>
      <c r="J7109" s="10" t="str">
        <f t="shared" si="684"/>
        <v>SKU-</v>
      </c>
      <c r="K7109" t="s">
        <v>98</v>
      </c>
      <c r="L7109" s="48">
        <v>3500</v>
      </c>
      <c r="M7109" t="s">
        <v>1472</v>
      </c>
      <c r="N7109" t="s">
        <v>11</v>
      </c>
      <c r="O7109" s="74">
        <v>5.4371</v>
      </c>
      <c r="P7109" s="11">
        <f t="shared" si="685"/>
        <v>19029.849999999999</v>
      </c>
      <c r="Q7109" s="12">
        <f t="shared" si="686"/>
        <v>7.3003400000000003</v>
      </c>
      <c r="R7109" s="14">
        <f t="shared" si="687"/>
        <v>0.74480000000000002</v>
      </c>
      <c r="S7109" s="13">
        <f t="shared" si="688"/>
        <v>2606.8000000000002</v>
      </c>
      <c r="T7109" s="14" t="s">
        <v>349</v>
      </c>
      <c r="U7109" t="s">
        <v>2</v>
      </c>
    </row>
    <row r="7110" spans="1:21" x14ac:dyDescent="0.2">
      <c r="A7110" t="s">
        <v>11876</v>
      </c>
      <c r="B7110" s="23">
        <v>46009</v>
      </c>
      <c r="C7110" s="23">
        <v>45996</v>
      </c>
      <c r="D7110" t="s">
        <v>709</v>
      </c>
      <c r="E7110" t="s">
        <v>710</v>
      </c>
      <c r="G7110" t="s">
        <v>12244</v>
      </c>
      <c r="H7110" t="s">
        <v>707</v>
      </c>
      <c r="I7110" t="s">
        <v>708</v>
      </c>
      <c r="J7110" s="10" t="str">
        <f t="shared" si="684"/>
        <v>HDL-</v>
      </c>
      <c r="K7110" t="s">
        <v>10</v>
      </c>
      <c r="L7110" s="48">
        <v>1010</v>
      </c>
      <c r="M7110" t="s">
        <v>1472</v>
      </c>
      <c r="N7110" t="s">
        <v>11</v>
      </c>
      <c r="O7110" s="74">
        <v>2.6798000000000002</v>
      </c>
      <c r="P7110" s="11">
        <f t="shared" si="685"/>
        <v>2706.6</v>
      </c>
      <c r="Q7110" s="12">
        <f t="shared" si="686"/>
        <v>7.3003400000000003</v>
      </c>
      <c r="R7110" s="14">
        <f t="shared" si="687"/>
        <v>0.36709999999999998</v>
      </c>
      <c r="S7110" s="13">
        <f t="shared" si="688"/>
        <v>370.77</v>
      </c>
      <c r="T7110" s="14" t="s">
        <v>349</v>
      </c>
      <c r="U7110" t="s">
        <v>228</v>
      </c>
    </row>
    <row r="7111" spans="1:21" x14ac:dyDescent="0.2">
      <c r="A7111" t="s">
        <v>11877</v>
      </c>
      <c r="B7111" s="23">
        <v>46009</v>
      </c>
      <c r="C7111" s="23">
        <v>45996</v>
      </c>
      <c r="D7111" t="s">
        <v>709</v>
      </c>
      <c r="E7111" t="s">
        <v>710</v>
      </c>
      <c r="G7111" t="s">
        <v>12244</v>
      </c>
      <c r="H7111" t="s">
        <v>1645</v>
      </c>
      <c r="I7111" t="s">
        <v>1646</v>
      </c>
      <c r="J7111" s="10" t="str">
        <f t="shared" si="684"/>
        <v>KNOB</v>
      </c>
      <c r="K7111" t="s">
        <v>10</v>
      </c>
      <c r="L7111" s="48">
        <v>1050</v>
      </c>
      <c r="M7111" t="s">
        <v>1472</v>
      </c>
      <c r="N7111" t="s">
        <v>11</v>
      </c>
      <c r="O7111" s="74">
        <v>1.0902000000000001</v>
      </c>
      <c r="P7111" s="11">
        <f t="shared" si="685"/>
        <v>1144.71</v>
      </c>
      <c r="Q7111" s="12">
        <f t="shared" si="686"/>
        <v>7.3003400000000003</v>
      </c>
      <c r="R7111" s="14">
        <f t="shared" si="687"/>
        <v>0.14929999999999999</v>
      </c>
      <c r="S7111" s="13">
        <f t="shared" si="688"/>
        <v>156.77000000000001</v>
      </c>
      <c r="T7111" s="14" t="s">
        <v>349</v>
      </c>
      <c r="U7111" t="s">
        <v>32</v>
      </c>
    </row>
    <row r="7112" spans="1:21" x14ac:dyDescent="0.2">
      <c r="A7112" t="s">
        <v>11968</v>
      </c>
      <c r="B7112" s="23">
        <v>46009</v>
      </c>
      <c r="C7112" s="23">
        <v>46002</v>
      </c>
      <c r="D7112" t="s">
        <v>709</v>
      </c>
      <c r="E7112" t="s">
        <v>710</v>
      </c>
      <c r="G7112" t="s">
        <v>12244</v>
      </c>
      <c r="H7112" t="s">
        <v>1645</v>
      </c>
      <c r="I7112" t="s">
        <v>1646</v>
      </c>
      <c r="J7112" s="10" t="str">
        <f t="shared" si="684"/>
        <v>KNOB</v>
      </c>
      <c r="K7112" t="s">
        <v>10</v>
      </c>
      <c r="L7112" s="48">
        <v>1000</v>
      </c>
      <c r="M7112" t="s">
        <v>1472</v>
      </c>
      <c r="N7112" t="s">
        <v>11</v>
      </c>
      <c r="O7112" s="74">
        <v>1.0902000000000001</v>
      </c>
      <c r="P7112" s="11">
        <f t="shared" si="685"/>
        <v>1090.2</v>
      </c>
      <c r="Q7112" s="12">
        <f t="shared" si="686"/>
        <v>7.3003400000000003</v>
      </c>
      <c r="R7112" s="14">
        <f t="shared" si="687"/>
        <v>0.14929999999999999</v>
      </c>
      <c r="S7112" s="13">
        <f t="shared" si="688"/>
        <v>149.30000000000001</v>
      </c>
      <c r="T7112" s="14" t="s">
        <v>349</v>
      </c>
      <c r="U7112" t="s">
        <v>32</v>
      </c>
    </row>
    <row r="7113" spans="1:21" x14ac:dyDescent="0.2">
      <c r="A7113" t="s">
        <v>11922</v>
      </c>
      <c r="B7113" s="23">
        <v>46009</v>
      </c>
      <c r="C7113" s="23">
        <v>46000</v>
      </c>
      <c r="D7113" t="s">
        <v>709</v>
      </c>
      <c r="E7113" t="s">
        <v>710</v>
      </c>
      <c r="G7113" t="s">
        <v>12244</v>
      </c>
      <c r="H7113" t="s">
        <v>1639</v>
      </c>
      <c r="I7113" t="s">
        <v>1640</v>
      </c>
      <c r="J7113" s="10" t="str">
        <f t="shared" si="684"/>
        <v>KNOB</v>
      </c>
      <c r="K7113" t="s">
        <v>10</v>
      </c>
      <c r="L7113" s="48">
        <v>1000</v>
      </c>
      <c r="M7113" t="s">
        <v>1472</v>
      </c>
      <c r="N7113" t="s">
        <v>11</v>
      </c>
      <c r="O7113" s="74">
        <v>0.89419999999999999</v>
      </c>
      <c r="P7113" s="11">
        <f t="shared" si="685"/>
        <v>894.2</v>
      </c>
      <c r="Q7113" s="12">
        <f t="shared" si="686"/>
        <v>7.3003400000000003</v>
      </c>
      <c r="R7113" s="14">
        <f t="shared" si="687"/>
        <v>0.1225</v>
      </c>
      <c r="S7113" s="13">
        <f t="shared" si="688"/>
        <v>122.5</v>
      </c>
      <c r="T7113" s="14" t="s">
        <v>349</v>
      </c>
      <c r="U7113" t="s">
        <v>32</v>
      </c>
    </row>
    <row r="7114" spans="1:21" x14ac:dyDescent="0.2">
      <c r="A7114" t="s">
        <v>11969</v>
      </c>
      <c r="B7114" s="23">
        <v>46009</v>
      </c>
      <c r="C7114" s="23">
        <v>46002</v>
      </c>
      <c r="D7114" t="s">
        <v>709</v>
      </c>
      <c r="E7114" t="s">
        <v>710</v>
      </c>
      <c r="G7114" t="s">
        <v>12244</v>
      </c>
      <c r="H7114" t="s">
        <v>1639</v>
      </c>
      <c r="I7114" t="s">
        <v>1640</v>
      </c>
      <c r="J7114" s="10" t="str">
        <f t="shared" si="684"/>
        <v>KNOB</v>
      </c>
      <c r="K7114" t="s">
        <v>10</v>
      </c>
      <c r="L7114" s="48">
        <v>1000</v>
      </c>
      <c r="M7114" t="s">
        <v>1472</v>
      </c>
      <c r="N7114" t="s">
        <v>11</v>
      </c>
      <c r="O7114" s="74">
        <v>0.89419999999999999</v>
      </c>
      <c r="P7114" s="11">
        <f t="shared" si="685"/>
        <v>894.2</v>
      </c>
      <c r="Q7114" s="12">
        <f t="shared" si="686"/>
        <v>7.3003400000000003</v>
      </c>
      <c r="R7114" s="14">
        <f t="shared" si="687"/>
        <v>0.1225</v>
      </c>
      <c r="S7114" s="13">
        <f t="shared" si="688"/>
        <v>122.5</v>
      </c>
      <c r="T7114" s="14" t="s">
        <v>349</v>
      </c>
      <c r="U7114" t="s">
        <v>32</v>
      </c>
    </row>
    <row r="7115" spans="1:21" x14ac:dyDescent="0.2">
      <c r="A7115" t="s">
        <v>11711</v>
      </c>
      <c r="B7115" s="23">
        <v>46009</v>
      </c>
      <c r="C7115" s="23">
        <v>45978</v>
      </c>
      <c r="D7115" t="s">
        <v>149</v>
      </c>
      <c r="E7115" t="s">
        <v>150</v>
      </c>
      <c r="G7115" t="s">
        <v>12219</v>
      </c>
      <c r="H7115" t="s">
        <v>1190</v>
      </c>
      <c r="I7115" t="s">
        <v>1191</v>
      </c>
      <c r="J7115" s="10" t="str">
        <f t="shared" si="684"/>
        <v>GLID</v>
      </c>
      <c r="K7115" t="s">
        <v>10</v>
      </c>
      <c r="L7115" s="48">
        <v>2408</v>
      </c>
      <c r="M7115" t="s">
        <v>1472</v>
      </c>
      <c r="N7115" t="s">
        <v>11</v>
      </c>
      <c r="O7115" s="74">
        <v>4.3726000000000003</v>
      </c>
      <c r="P7115" s="11">
        <f t="shared" si="685"/>
        <v>10529.22</v>
      </c>
      <c r="Q7115" s="12">
        <f t="shared" si="686"/>
        <v>7.3003400000000003</v>
      </c>
      <c r="R7115" s="14">
        <f t="shared" si="687"/>
        <v>0.59899999999999998</v>
      </c>
      <c r="S7115" s="13">
        <f t="shared" si="688"/>
        <v>1442.39</v>
      </c>
      <c r="T7115" s="14" t="s">
        <v>349</v>
      </c>
      <c r="U7115" t="s">
        <v>78</v>
      </c>
    </row>
    <row r="7116" spans="1:21" x14ac:dyDescent="0.2">
      <c r="A7116" t="s">
        <v>11580</v>
      </c>
      <c r="B7116" s="23">
        <v>46009</v>
      </c>
      <c r="C7116" s="23">
        <v>45975</v>
      </c>
      <c r="D7116" t="s">
        <v>149</v>
      </c>
      <c r="E7116" t="s">
        <v>150</v>
      </c>
      <c r="G7116" t="s">
        <v>12219</v>
      </c>
      <c r="H7116" t="s">
        <v>3172</v>
      </c>
      <c r="I7116" t="s">
        <v>3379</v>
      </c>
      <c r="J7116" s="10" t="str">
        <f t="shared" si="684"/>
        <v>GLID</v>
      </c>
      <c r="K7116" t="s">
        <v>10</v>
      </c>
      <c r="L7116" s="48">
        <v>1030</v>
      </c>
      <c r="M7116" t="s">
        <v>1472</v>
      </c>
      <c r="N7116" t="s">
        <v>11</v>
      </c>
      <c r="O7116" s="74">
        <v>2.2637999999999998</v>
      </c>
      <c r="P7116" s="11">
        <f t="shared" si="685"/>
        <v>2331.71</v>
      </c>
      <c r="Q7116" s="12">
        <f t="shared" si="686"/>
        <v>7.3003400000000003</v>
      </c>
      <c r="R7116" s="14">
        <f t="shared" si="687"/>
        <v>0.31009999999999999</v>
      </c>
      <c r="S7116" s="13">
        <f t="shared" si="688"/>
        <v>319.39999999999998</v>
      </c>
      <c r="T7116" s="14" t="s">
        <v>349</v>
      </c>
      <c r="U7116" t="s">
        <v>78</v>
      </c>
    </row>
    <row r="7117" spans="1:21" x14ac:dyDescent="0.2">
      <c r="A7117" t="s">
        <v>11976</v>
      </c>
      <c r="B7117" s="23">
        <v>46009</v>
      </c>
      <c r="C7117" s="23">
        <v>46002</v>
      </c>
      <c r="D7117" t="s">
        <v>709</v>
      </c>
      <c r="E7117" t="s">
        <v>710</v>
      </c>
      <c r="G7117" t="s">
        <v>12245</v>
      </c>
      <c r="H7117" t="s">
        <v>3595</v>
      </c>
      <c r="I7117" t="s">
        <v>3596</v>
      </c>
      <c r="J7117" s="10" t="str">
        <f t="shared" si="684"/>
        <v>KNOB</v>
      </c>
      <c r="K7117" t="s">
        <v>10</v>
      </c>
      <c r="L7117" s="48">
        <v>1030</v>
      </c>
      <c r="M7117" t="s">
        <v>1472</v>
      </c>
      <c r="N7117" t="s">
        <v>11</v>
      </c>
      <c r="O7117" s="74">
        <v>1.2426999999999999</v>
      </c>
      <c r="P7117" s="11">
        <f t="shared" si="685"/>
        <v>1279.98</v>
      </c>
      <c r="Q7117" s="12">
        <f t="shared" si="686"/>
        <v>7.3003400000000003</v>
      </c>
      <c r="R7117" s="14">
        <f t="shared" si="687"/>
        <v>0.17019999999999999</v>
      </c>
      <c r="S7117" s="13">
        <f t="shared" si="688"/>
        <v>175.31</v>
      </c>
      <c r="T7117" s="14" t="s">
        <v>349</v>
      </c>
      <c r="U7117" t="s">
        <v>32</v>
      </c>
    </row>
    <row r="7118" spans="1:21" x14ac:dyDescent="0.2">
      <c r="A7118" t="s">
        <v>11648</v>
      </c>
      <c r="B7118" s="23">
        <v>46009</v>
      </c>
      <c r="C7118" s="23">
        <v>45978</v>
      </c>
      <c r="D7118" t="s">
        <v>709</v>
      </c>
      <c r="E7118" t="s">
        <v>710</v>
      </c>
      <c r="G7118" t="s">
        <v>12244</v>
      </c>
      <c r="H7118" t="s">
        <v>10464</v>
      </c>
      <c r="I7118" t="s">
        <v>10465</v>
      </c>
      <c r="J7118" s="10" t="str">
        <f t="shared" si="684"/>
        <v>LHDL</v>
      </c>
      <c r="K7118" t="s">
        <v>10</v>
      </c>
      <c r="L7118" s="48">
        <v>1000</v>
      </c>
      <c r="M7118" t="s">
        <v>1472</v>
      </c>
      <c r="N7118" t="s">
        <v>11</v>
      </c>
      <c r="O7118" s="74">
        <v>1.7138</v>
      </c>
      <c r="P7118" s="11">
        <f t="shared" si="685"/>
        <v>1713.8</v>
      </c>
      <c r="Q7118" s="12">
        <f t="shared" si="686"/>
        <v>7.3003400000000003</v>
      </c>
      <c r="R7118" s="14">
        <f t="shared" si="687"/>
        <v>0.23480000000000001</v>
      </c>
      <c r="S7118" s="13">
        <f t="shared" si="688"/>
        <v>234.8</v>
      </c>
      <c r="T7118" s="14" t="s">
        <v>349</v>
      </c>
      <c r="U7118" t="s">
        <v>125</v>
      </c>
    </row>
    <row r="7119" spans="1:21" x14ac:dyDescent="0.2">
      <c r="A7119" t="s">
        <v>11649</v>
      </c>
      <c r="B7119" s="23">
        <v>46009</v>
      </c>
      <c r="C7119" s="23">
        <v>45978</v>
      </c>
      <c r="D7119" t="s">
        <v>709</v>
      </c>
      <c r="E7119" t="s">
        <v>710</v>
      </c>
      <c r="G7119" t="s">
        <v>12244</v>
      </c>
      <c r="H7119" t="s">
        <v>6720</v>
      </c>
      <c r="I7119" t="s">
        <v>1681</v>
      </c>
      <c r="J7119" s="10" t="str">
        <f t="shared" si="684"/>
        <v>LHDL</v>
      </c>
      <c r="K7119" t="s">
        <v>10</v>
      </c>
      <c r="L7119" s="48">
        <v>1400</v>
      </c>
      <c r="M7119" t="s">
        <v>1472</v>
      </c>
      <c r="N7119" t="s">
        <v>11</v>
      </c>
      <c r="O7119" s="74">
        <v>1.7138</v>
      </c>
      <c r="P7119" s="11">
        <f t="shared" si="685"/>
        <v>2399.3200000000002</v>
      </c>
      <c r="Q7119" s="12">
        <f t="shared" si="686"/>
        <v>7.3003400000000003</v>
      </c>
      <c r="R7119" s="14">
        <f t="shared" si="687"/>
        <v>0.23480000000000001</v>
      </c>
      <c r="S7119" s="13">
        <f t="shared" si="688"/>
        <v>328.72</v>
      </c>
      <c r="T7119" s="14" t="s">
        <v>349</v>
      </c>
      <c r="U7119" t="s">
        <v>125</v>
      </c>
    </row>
    <row r="7120" spans="1:21" x14ac:dyDescent="0.2">
      <c r="A7120" t="s">
        <v>11650</v>
      </c>
      <c r="B7120" s="23">
        <v>46009</v>
      </c>
      <c r="C7120" s="23">
        <v>45978</v>
      </c>
      <c r="D7120" t="s">
        <v>709</v>
      </c>
      <c r="E7120" t="s">
        <v>710</v>
      </c>
      <c r="G7120" t="s">
        <v>12244</v>
      </c>
      <c r="H7120" t="s">
        <v>11302</v>
      </c>
      <c r="I7120" t="s">
        <v>6738</v>
      </c>
      <c r="J7120" s="10" t="str">
        <f t="shared" si="684"/>
        <v>LHDL</v>
      </c>
      <c r="K7120" t="s">
        <v>10</v>
      </c>
      <c r="L7120" s="48">
        <v>1010</v>
      </c>
      <c r="M7120" t="s">
        <v>1472</v>
      </c>
      <c r="N7120" t="s">
        <v>11</v>
      </c>
      <c r="O7120" s="74">
        <v>1.7138</v>
      </c>
      <c r="P7120" s="11">
        <f t="shared" si="685"/>
        <v>1730.94</v>
      </c>
      <c r="Q7120" s="12">
        <f t="shared" si="686"/>
        <v>7.3003400000000003</v>
      </c>
      <c r="R7120" s="14">
        <f t="shared" si="687"/>
        <v>0.23480000000000001</v>
      </c>
      <c r="S7120" s="13">
        <f t="shared" si="688"/>
        <v>237.15</v>
      </c>
      <c r="T7120" s="14" t="s">
        <v>349</v>
      </c>
      <c r="U7120" t="s">
        <v>125</v>
      </c>
    </row>
    <row r="7121" spans="1:21" x14ac:dyDescent="0.2">
      <c r="A7121" t="s">
        <v>11651</v>
      </c>
      <c r="B7121" s="23">
        <v>46009</v>
      </c>
      <c r="C7121" s="23">
        <v>45978</v>
      </c>
      <c r="D7121" t="s">
        <v>709</v>
      </c>
      <c r="E7121" t="s">
        <v>710</v>
      </c>
      <c r="G7121" t="s">
        <v>12244</v>
      </c>
      <c r="H7121" t="s">
        <v>10466</v>
      </c>
      <c r="I7121" t="s">
        <v>10467</v>
      </c>
      <c r="J7121" s="10" t="str">
        <f t="shared" si="684"/>
        <v>LHDL</v>
      </c>
      <c r="K7121" t="s">
        <v>10</v>
      </c>
      <c r="L7121" s="48">
        <v>1010</v>
      </c>
      <c r="M7121" t="s">
        <v>1472</v>
      </c>
      <c r="N7121" t="s">
        <v>11</v>
      </c>
      <c r="O7121" s="74">
        <v>1.7138</v>
      </c>
      <c r="P7121" s="11">
        <f t="shared" si="685"/>
        <v>1730.94</v>
      </c>
      <c r="Q7121" s="12">
        <f t="shared" si="686"/>
        <v>7.3003400000000003</v>
      </c>
      <c r="R7121" s="14">
        <f t="shared" si="687"/>
        <v>0.23480000000000001</v>
      </c>
      <c r="S7121" s="13">
        <f t="shared" si="688"/>
        <v>237.15</v>
      </c>
      <c r="T7121" s="14" t="s">
        <v>349</v>
      </c>
      <c r="U7121" t="s">
        <v>125</v>
      </c>
    </row>
    <row r="7122" spans="1:21" x14ac:dyDescent="0.2">
      <c r="A7122" t="s">
        <v>11652</v>
      </c>
      <c r="B7122" s="23">
        <v>46009</v>
      </c>
      <c r="C7122" s="23">
        <v>45978</v>
      </c>
      <c r="D7122" t="s">
        <v>709</v>
      </c>
      <c r="E7122" t="s">
        <v>710</v>
      </c>
      <c r="G7122" t="s">
        <v>12244</v>
      </c>
      <c r="H7122" t="s">
        <v>11303</v>
      </c>
      <c r="I7122" t="s">
        <v>11304</v>
      </c>
      <c r="J7122" s="10" t="str">
        <f t="shared" si="684"/>
        <v>LHDL</v>
      </c>
      <c r="K7122" t="s">
        <v>10</v>
      </c>
      <c r="L7122" s="48">
        <v>1010</v>
      </c>
      <c r="M7122" t="s">
        <v>1472</v>
      </c>
      <c r="N7122" t="s">
        <v>11</v>
      </c>
      <c r="O7122" s="74">
        <v>1.7138</v>
      </c>
      <c r="P7122" s="11">
        <f t="shared" si="685"/>
        <v>1730.94</v>
      </c>
      <c r="Q7122" s="12">
        <f t="shared" si="686"/>
        <v>7.3003400000000003</v>
      </c>
      <c r="R7122" s="14">
        <f t="shared" si="687"/>
        <v>0.23480000000000001</v>
      </c>
      <c r="S7122" s="13">
        <f t="shared" si="688"/>
        <v>237.15</v>
      </c>
      <c r="T7122" s="14" t="s">
        <v>349</v>
      </c>
      <c r="U7122" t="s">
        <v>125</v>
      </c>
    </row>
    <row r="7123" spans="1:21" x14ac:dyDescent="0.2">
      <c r="A7123" t="s">
        <v>11653</v>
      </c>
      <c r="B7123" s="23">
        <v>46009</v>
      </c>
      <c r="C7123" s="23">
        <v>45978</v>
      </c>
      <c r="D7123" t="s">
        <v>709</v>
      </c>
      <c r="E7123" t="s">
        <v>710</v>
      </c>
      <c r="G7123" t="s">
        <v>12245</v>
      </c>
      <c r="H7123" t="s">
        <v>10468</v>
      </c>
      <c r="I7123" t="s">
        <v>10469</v>
      </c>
      <c r="J7123" s="10" t="str">
        <f t="shared" si="684"/>
        <v>LHDL</v>
      </c>
      <c r="K7123" t="s">
        <v>10</v>
      </c>
      <c r="L7123" s="48">
        <v>1010</v>
      </c>
      <c r="M7123" t="s">
        <v>1472</v>
      </c>
      <c r="N7123" t="s">
        <v>11</v>
      </c>
      <c r="O7123" s="74">
        <v>1.7138</v>
      </c>
      <c r="P7123" s="11">
        <f t="shared" si="685"/>
        <v>1730.94</v>
      </c>
      <c r="Q7123" s="12">
        <f t="shared" si="686"/>
        <v>7.3003400000000003</v>
      </c>
      <c r="R7123" s="14">
        <f t="shared" si="687"/>
        <v>0.23480000000000001</v>
      </c>
      <c r="S7123" s="13">
        <f t="shared" si="688"/>
        <v>237.15</v>
      </c>
      <c r="T7123" s="14" t="s">
        <v>349</v>
      </c>
      <c r="U7123" t="s">
        <v>125</v>
      </c>
    </row>
    <row r="7124" spans="1:21" x14ac:dyDescent="0.2">
      <c r="A7124" t="s">
        <v>11795</v>
      </c>
      <c r="B7124" s="23">
        <v>46009</v>
      </c>
      <c r="C7124" s="23">
        <v>45982</v>
      </c>
      <c r="D7124" t="s">
        <v>143</v>
      </c>
      <c r="E7124" t="s">
        <v>144</v>
      </c>
      <c r="G7124" t="s">
        <v>12273</v>
      </c>
      <c r="H7124" t="s">
        <v>1796</v>
      </c>
      <c r="I7124" t="s">
        <v>1797</v>
      </c>
      <c r="J7124" s="10" t="str">
        <f t="shared" si="684"/>
        <v>LHDL</v>
      </c>
      <c r="K7124" t="s">
        <v>10</v>
      </c>
      <c r="L7124" s="48">
        <v>2853</v>
      </c>
      <c r="M7124" t="s">
        <v>1472</v>
      </c>
      <c r="N7124" t="s">
        <v>11</v>
      </c>
      <c r="O7124" s="74">
        <v>7.2134999999999998</v>
      </c>
      <c r="P7124" s="11">
        <f t="shared" si="685"/>
        <v>20580.12</v>
      </c>
      <c r="Q7124" s="12">
        <f t="shared" si="686"/>
        <v>7.3003400000000003</v>
      </c>
      <c r="R7124" s="14">
        <f t="shared" si="687"/>
        <v>0.98809999999999998</v>
      </c>
      <c r="S7124" s="13">
        <f t="shared" si="688"/>
        <v>2819.05</v>
      </c>
      <c r="T7124" s="14" t="s">
        <v>349</v>
      </c>
      <c r="U7124" t="s">
        <v>125</v>
      </c>
    </row>
    <row r="7125" spans="1:21" x14ac:dyDescent="0.2">
      <c r="A7125" t="s">
        <v>11796</v>
      </c>
      <c r="B7125" s="23">
        <v>46009</v>
      </c>
      <c r="C7125" s="23">
        <v>45982</v>
      </c>
      <c r="D7125" t="s">
        <v>143</v>
      </c>
      <c r="E7125" t="s">
        <v>144</v>
      </c>
      <c r="G7125" t="s">
        <v>12273</v>
      </c>
      <c r="H7125" t="s">
        <v>1798</v>
      </c>
      <c r="I7125" t="s">
        <v>1799</v>
      </c>
      <c r="J7125" s="10" t="str">
        <f t="shared" si="684"/>
        <v>LHDL</v>
      </c>
      <c r="K7125" t="s">
        <v>10</v>
      </c>
      <c r="L7125" s="48">
        <v>1560</v>
      </c>
      <c r="M7125" t="s">
        <v>1472</v>
      </c>
      <c r="N7125" t="s">
        <v>11</v>
      </c>
      <c r="O7125" s="74">
        <v>7.2134999999999998</v>
      </c>
      <c r="P7125" s="11">
        <f t="shared" si="685"/>
        <v>11253.06</v>
      </c>
      <c r="Q7125" s="12">
        <f t="shared" si="686"/>
        <v>7.3003400000000003</v>
      </c>
      <c r="R7125" s="14">
        <f t="shared" si="687"/>
        <v>0.98809999999999998</v>
      </c>
      <c r="S7125" s="13">
        <f t="shared" si="688"/>
        <v>1541.44</v>
      </c>
      <c r="T7125" s="14" t="s">
        <v>349</v>
      </c>
      <c r="U7125" t="s">
        <v>125</v>
      </c>
    </row>
    <row r="7126" spans="1:21" x14ac:dyDescent="0.2">
      <c r="A7126" t="s">
        <v>11798</v>
      </c>
      <c r="B7126" s="23">
        <v>46009</v>
      </c>
      <c r="C7126" s="23">
        <v>45982</v>
      </c>
      <c r="D7126" t="s">
        <v>143</v>
      </c>
      <c r="E7126" t="s">
        <v>144</v>
      </c>
      <c r="G7126" t="s">
        <v>12273</v>
      </c>
      <c r="H7126" t="s">
        <v>1800</v>
      </c>
      <c r="I7126" t="s">
        <v>1801</v>
      </c>
      <c r="J7126" s="10" t="str">
        <f t="shared" si="684"/>
        <v>LHDL</v>
      </c>
      <c r="K7126" t="s">
        <v>10</v>
      </c>
      <c r="L7126" s="48">
        <v>3000</v>
      </c>
      <c r="M7126" t="s">
        <v>1472</v>
      </c>
      <c r="N7126" t="s">
        <v>11</v>
      </c>
      <c r="O7126" s="74">
        <v>7.2134999999999998</v>
      </c>
      <c r="P7126" s="11">
        <f t="shared" si="685"/>
        <v>21640.5</v>
      </c>
      <c r="Q7126" s="12">
        <f t="shared" si="686"/>
        <v>7.3003400000000003</v>
      </c>
      <c r="R7126" s="14">
        <f t="shared" si="687"/>
        <v>0.98809999999999998</v>
      </c>
      <c r="S7126" s="13">
        <f t="shared" si="688"/>
        <v>2964.3</v>
      </c>
      <c r="T7126" s="14" t="s">
        <v>349</v>
      </c>
      <c r="U7126" t="s">
        <v>125</v>
      </c>
    </row>
    <row r="7127" spans="1:21" x14ac:dyDescent="0.2">
      <c r="A7127" t="s">
        <v>11656</v>
      </c>
      <c r="B7127" s="23">
        <v>46009</v>
      </c>
      <c r="C7127" s="23">
        <v>45978</v>
      </c>
      <c r="D7127" t="s">
        <v>709</v>
      </c>
      <c r="E7127" t="s">
        <v>710</v>
      </c>
      <c r="G7127" t="s">
        <v>12245</v>
      </c>
      <c r="H7127" t="s">
        <v>6739</v>
      </c>
      <c r="I7127" t="s">
        <v>6740</v>
      </c>
      <c r="J7127" s="10" t="str">
        <f t="shared" si="684"/>
        <v>SHDL</v>
      </c>
      <c r="K7127" t="s">
        <v>10</v>
      </c>
      <c r="L7127" s="48">
        <v>1010</v>
      </c>
      <c r="M7127" t="s">
        <v>1472</v>
      </c>
      <c r="N7127" t="s">
        <v>11</v>
      </c>
      <c r="O7127" s="74">
        <v>2.6659999999999999</v>
      </c>
      <c r="P7127" s="11">
        <f t="shared" si="685"/>
        <v>2692.66</v>
      </c>
      <c r="Q7127" s="12">
        <f t="shared" si="686"/>
        <v>7.3003400000000003</v>
      </c>
      <c r="R7127" s="14">
        <f t="shared" si="687"/>
        <v>0.36520000000000002</v>
      </c>
      <c r="S7127" s="13">
        <f t="shared" si="688"/>
        <v>368.85</v>
      </c>
      <c r="T7127" s="14" t="s">
        <v>349</v>
      </c>
      <c r="U7127" t="s">
        <v>722</v>
      </c>
    </row>
    <row r="7128" spans="1:21" x14ac:dyDescent="0.2">
      <c r="A7128" t="s">
        <v>11657</v>
      </c>
      <c r="B7128" s="23">
        <v>46009</v>
      </c>
      <c r="C7128" s="23">
        <v>45978</v>
      </c>
      <c r="D7128" t="s">
        <v>709</v>
      </c>
      <c r="E7128" t="s">
        <v>710</v>
      </c>
      <c r="G7128" t="s">
        <v>12245</v>
      </c>
      <c r="H7128" t="s">
        <v>11305</v>
      </c>
      <c r="I7128" t="s">
        <v>11306</v>
      </c>
      <c r="J7128" s="10" t="str">
        <f t="shared" si="684"/>
        <v>SHDL</v>
      </c>
      <c r="K7128" t="s">
        <v>10</v>
      </c>
      <c r="L7128" s="48">
        <v>1500</v>
      </c>
      <c r="M7128" t="s">
        <v>1472</v>
      </c>
      <c r="N7128" t="s">
        <v>11</v>
      </c>
      <c r="O7128" s="74">
        <v>2.6659999999999999</v>
      </c>
      <c r="P7128" s="11">
        <f t="shared" si="685"/>
        <v>3999</v>
      </c>
      <c r="Q7128" s="12">
        <f t="shared" si="686"/>
        <v>7.3003400000000003</v>
      </c>
      <c r="R7128" s="14">
        <f t="shared" si="687"/>
        <v>0.36520000000000002</v>
      </c>
      <c r="S7128" s="13">
        <f t="shared" si="688"/>
        <v>547.79999999999995</v>
      </c>
      <c r="T7128" s="14" t="s">
        <v>349</v>
      </c>
      <c r="U7128" t="s">
        <v>722</v>
      </c>
    </row>
    <row r="7129" spans="1:21" x14ac:dyDescent="0.2">
      <c r="A7129" t="s">
        <v>11659</v>
      </c>
      <c r="B7129" s="23">
        <v>46009</v>
      </c>
      <c r="C7129" s="23">
        <v>45978</v>
      </c>
      <c r="D7129" t="s">
        <v>709</v>
      </c>
      <c r="E7129" t="s">
        <v>710</v>
      </c>
      <c r="G7129" t="s">
        <v>12245</v>
      </c>
      <c r="H7129" t="s">
        <v>11309</v>
      </c>
      <c r="I7129" t="s">
        <v>11310</v>
      </c>
      <c r="J7129" s="10" t="str">
        <f t="shared" si="684"/>
        <v>SHDL</v>
      </c>
      <c r="K7129" t="s">
        <v>10</v>
      </c>
      <c r="L7129" s="48">
        <v>1010</v>
      </c>
      <c r="M7129" t="s">
        <v>1472</v>
      </c>
      <c r="N7129" t="s">
        <v>11</v>
      </c>
      <c r="O7129" s="74">
        <v>2.6659999999999999</v>
      </c>
      <c r="P7129" s="11">
        <f t="shared" si="685"/>
        <v>2692.66</v>
      </c>
      <c r="Q7129" s="12">
        <f t="shared" si="686"/>
        <v>7.3003400000000003</v>
      </c>
      <c r="R7129" s="14">
        <f t="shared" si="687"/>
        <v>0.36520000000000002</v>
      </c>
      <c r="S7129" s="13">
        <f t="shared" si="688"/>
        <v>368.85</v>
      </c>
      <c r="T7129" s="14" t="s">
        <v>349</v>
      </c>
      <c r="U7129" t="s">
        <v>722</v>
      </c>
    </row>
    <row r="7130" spans="1:21" x14ac:dyDescent="0.2">
      <c r="A7130" t="s">
        <v>11660</v>
      </c>
      <c r="B7130" s="23">
        <v>46009</v>
      </c>
      <c r="C7130" s="23">
        <v>45978</v>
      </c>
      <c r="D7130" t="s">
        <v>709</v>
      </c>
      <c r="E7130" t="s">
        <v>710</v>
      </c>
      <c r="G7130" t="s">
        <v>12245</v>
      </c>
      <c r="H7130" t="s">
        <v>1682</v>
      </c>
      <c r="I7130" t="s">
        <v>1683</v>
      </c>
      <c r="J7130" s="10" t="str">
        <f t="shared" si="684"/>
        <v>SHDL</v>
      </c>
      <c r="K7130" t="s">
        <v>10</v>
      </c>
      <c r="L7130" s="48">
        <v>1500</v>
      </c>
      <c r="M7130" t="s">
        <v>1472</v>
      </c>
      <c r="N7130" t="s">
        <v>11</v>
      </c>
      <c r="O7130" s="74">
        <v>2.6659999999999999</v>
      </c>
      <c r="P7130" s="11">
        <f t="shared" si="685"/>
        <v>3999</v>
      </c>
      <c r="Q7130" s="12">
        <f t="shared" si="686"/>
        <v>7.3003400000000003</v>
      </c>
      <c r="R7130" s="14">
        <f t="shared" si="687"/>
        <v>0.36520000000000002</v>
      </c>
      <c r="S7130" s="13">
        <f t="shared" si="688"/>
        <v>547.79999999999995</v>
      </c>
      <c r="T7130" s="14" t="s">
        <v>349</v>
      </c>
      <c r="U7130" t="s">
        <v>722</v>
      </c>
    </row>
    <row r="7131" spans="1:21" x14ac:dyDescent="0.2">
      <c r="A7131" t="s">
        <v>11970</v>
      </c>
      <c r="B7131" s="23">
        <v>46009</v>
      </c>
      <c r="C7131" s="23">
        <v>46002</v>
      </c>
      <c r="D7131" t="s">
        <v>709</v>
      </c>
      <c r="E7131" t="s">
        <v>710</v>
      </c>
      <c r="G7131" t="s">
        <v>12245</v>
      </c>
      <c r="H7131" t="s">
        <v>726</v>
      </c>
      <c r="I7131" t="s">
        <v>727</v>
      </c>
      <c r="J7131" s="10" t="str">
        <f t="shared" si="684"/>
        <v>KNOB</v>
      </c>
      <c r="K7131" t="s">
        <v>10</v>
      </c>
      <c r="L7131" s="48">
        <v>1600</v>
      </c>
      <c r="M7131" t="s">
        <v>1472</v>
      </c>
      <c r="N7131" t="s">
        <v>11</v>
      </c>
      <c r="O7131" s="74">
        <v>0.56669999999999998</v>
      </c>
      <c r="P7131" s="11">
        <f t="shared" si="685"/>
        <v>906.72</v>
      </c>
      <c r="Q7131" s="12">
        <f t="shared" si="686"/>
        <v>7.3003400000000003</v>
      </c>
      <c r="R7131" s="14">
        <f t="shared" si="687"/>
        <v>7.7600000000000002E-2</v>
      </c>
      <c r="S7131" s="13">
        <f t="shared" si="688"/>
        <v>124.16</v>
      </c>
      <c r="T7131" s="14" t="s">
        <v>349</v>
      </c>
      <c r="U7131" t="s">
        <v>32</v>
      </c>
    </row>
    <row r="7132" spans="1:21" x14ac:dyDescent="0.2">
      <c r="A7132" t="s">
        <v>11663</v>
      </c>
      <c r="B7132" s="23">
        <v>46009</v>
      </c>
      <c r="C7132" s="23">
        <v>45978</v>
      </c>
      <c r="D7132" t="s">
        <v>709</v>
      </c>
      <c r="E7132" t="s">
        <v>710</v>
      </c>
      <c r="G7132" t="s">
        <v>12245</v>
      </c>
      <c r="H7132" t="s">
        <v>723</v>
      </c>
      <c r="I7132" t="s">
        <v>724</v>
      </c>
      <c r="J7132" s="10" t="str">
        <f t="shared" si="684"/>
        <v>SHDL</v>
      </c>
      <c r="K7132" t="s">
        <v>10</v>
      </c>
      <c r="L7132" s="48">
        <v>3900</v>
      </c>
      <c r="M7132" t="s">
        <v>1472</v>
      </c>
      <c r="N7132" t="s">
        <v>11</v>
      </c>
      <c r="O7132" s="74">
        <v>1.6517999999999999</v>
      </c>
      <c r="P7132" s="11">
        <f t="shared" si="685"/>
        <v>6442.02</v>
      </c>
      <c r="Q7132" s="12">
        <f t="shared" si="686"/>
        <v>7.3003400000000003</v>
      </c>
      <c r="R7132" s="14">
        <f t="shared" si="687"/>
        <v>0.2263</v>
      </c>
      <c r="S7132" s="13">
        <f t="shared" si="688"/>
        <v>882.57</v>
      </c>
      <c r="T7132" s="14" t="s">
        <v>349</v>
      </c>
      <c r="U7132" t="s">
        <v>722</v>
      </c>
    </row>
    <row r="7133" spans="1:21" x14ac:dyDescent="0.2">
      <c r="A7133" t="s">
        <v>12024</v>
      </c>
      <c r="B7133" s="23">
        <v>46009</v>
      </c>
      <c r="C7133" s="23">
        <v>46009</v>
      </c>
      <c r="D7133" t="s">
        <v>5</v>
      </c>
      <c r="E7133" t="s">
        <v>6</v>
      </c>
      <c r="G7133" t="s">
        <v>12332</v>
      </c>
      <c r="H7133" t="s">
        <v>3272</v>
      </c>
      <c r="I7133" t="s">
        <v>3478</v>
      </c>
      <c r="J7133" s="10" t="str">
        <f t="shared" si="684"/>
        <v>BOX-</v>
      </c>
      <c r="K7133" t="s">
        <v>10</v>
      </c>
      <c r="L7133" s="48">
        <v>1110</v>
      </c>
      <c r="M7133" t="s">
        <v>1472</v>
      </c>
      <c r="N7133" t="s">
        <v>11</v>
      </c>
      <c r="O7133" s="74">
        <v>2.76</v>
      </c>
      <c r="P7133" s="11">
        <f t="shared" si="685"/>
        <v>3063.6</v>
      </c>
      <c r="Q7133" s="12">
        <f t="shared" si="686"/>
        <v>7.3003400000000003</v>
      </c>
      <c r="R7133" s="14">
        <f t="shared" si="687"/>
        <v>0.37809999999999999</v>
      </c>
      <c r="S7133" s="13">
        <f t="shared" si="688"/>
        <v>419.69</v>
      </c>
      <c r="T7133" s="14" t="s">
        <v>349</v>
      </c>
      <c r="U7133" t="s">
        <v>1</v>
      </c>
    </row>
    <row r="7134" spans="1:21" x14ac:dyDescent="0.2">
      <c r="A7134" t="s">
        <v>12025</v>
      </c>
      <c r="B7134" s="23">
        <v>46009</v>
      </c>
      <c r="C7134" s="23">
        <v>46009</v>
      </c>
      <c r="D7134" t="s">
        <v>5</v>
      </c>
      <c r="E7134" t="s">
        <v>6</v>
      </c>
      <c r="G7134" t="s">
        <v>12332</v>
      </c>
      <c r="H7134" t="s">
        <v>412</v>
      </c>
      <c r="I7134" t="s">
        <v>413</v>
      </c>
      <c r="J7134" s="10" t="str">
        <f t="shared" si="684"/>
        <v>BOX-</v>
      </c>
      <c r="K7134" t="s">
        <v>10</v>
      </c>
      <c r="L7134" s="48">
        <v>1010</v>
      </c>
      <c r="M7134" t="s">
        <v>1472</v>
      </c>
      <c r="N7134" t="s">
        <v>11</v>
      </c>
      <c r="O7134" s="74">
        <v>2.6</v>
      </c>
      <c r="P7134" s="11">
        <f t="shared" si="685"/>
        <v>2626</v>
      </c>
      <c r="Q7134" s="12">
        <f t="shared" si="686"/>
        <v>7.3003400000000003</v>
      </c>
      <c r="R7134" s="14">
        <f t="shared" si="687"/>
        <v>0.35610000000000003</v>
      </c>
      <c r="S7134" s="13">
        <f t="shared" si="688"/>
        <v>359.66</v>
      </c>
      <c r="T7134" s="14" t="s">
        <v>349</v>
      </c>
      <c r="U7134" t="s">
        <v>1</v>
      </c>
    </row>
    <row r="7135" spans="1:21" x14ac:dyDescent="0.2">
      <c r="A7135" t="s">
        <v>12022</v>
      </c>
      <c r="B7135" s="23">
        <v>46009</v>
      </c>
      <c r="C7135" s="23">
        <v>46009</v>
      </c>
      <c r="D7135" t="s">
        <v>5</v>
      </c>
      <c r="E7135" t="s">
        <v>6</v>
      </c>
      <c r="G7135" t="s">
        <v>12332</v>
      </c>
      <c r="H7135" t="s">
        <v>394</v>
      </c>
      <c r="I7135" t="s">
        <v>395</v>
      </c>
      <c r="J7135" s="10" t="str">
        <f t="shared" si="684"/>
        <v>BOX-</v>
      </c>
      <c r="K7135" t="s">
        <v>10</v>
      </c>
      <c r="L7135" s="48">
        <v>1010</v>
      </c>
      <c r="M7135" t="s">
        <v>1472</v>
      </c>
      <c r="N7135" t="s">
        <v>11</v>
      </c>
      <c r="O7135" s="74">
        <v>5.64</v>
      </c>
      <c r="P7135" s="11">
        <f t="shared" si="685"/>
        <v>5696.4</v>
      </c>
      <c r="Q7135" s="12">
        <f t="shared" si="686"/>
        <v>7.3003400000000003</v>
      </c>
      <c r="R7135" s="14">
        <f t="shared" si="687"/>
        <v>0.77259999999999995</v>
      </c>
      <c r="S7135" s="13">
        <f t="shared" si="688"/>
        <v>780.33</v>
      </c>
      <c r="T7135" s="14" t="s">
        <v>349</v>
      </c>
      <c r="U7135" t="s">
        <v>1</v>
      </c>
    </row>
    <row r="7136" spans="1:21" x14ac:dyDescent="0.2">
      <c r="A7136" t="s">
        <v>12023</v>
      </c>
      <c r="B7136" s="23">
        <v>46009</v>
      </c>
      <c r="C7136" s="23">
        <v>46009</v>
      </c>
      <c r="D7136" t="s">
        <v>5</v>
      </c>
      <c r="E7136" t="s">
        <v>6</v>
      </c>
      <c r="G7136" t="s">
        <v>12332</v>
      </c>
      <c r="H7136" t="s">
        <v>3706</v>
      </c>
      <c r="I7136" t="s">
        <v>3707</v>
      </c>
      <c r="J7136" s="10" t="str">
        <f t="shared" si="684"/>
        <v>BOX-</v>
      </c>
      <c r="K7136" t="s">
        <v>10</v>
      </c>
      <c r="L7136" s="48">
        <v>1510</v>
      </c>
      <c r="M7136" t="s">
        <v>1472</v>
      </c>
      <c r="N7136" t="s">
        <v>11</v>
      </c>
      <c r="O7136" s="74">
        <v>3.59</v>
      </c>
      <c r="P7136" s="11">
        <f t="shared" si="685"/>
        <v>5420.9</v>
      </c>
      <c r="Q7136" s="12">
        <f t="shared" si="686"/>
        <v>7.3003400000000003</v>
      </c>
      <c r="R7136" s="14">
        <f t="shared" si="687"/>
        <v>0.49180000000000001</v>
      </c>
      <c r="S7136" s="13">
        <f t="shared" si="688"/>
        <v>742.62</v>
      </c>
      <c r="T7136" s="14" t="s">
        <v>349</v>
      </c>
      <c r="U7136" t="s">
        <v>1</v>
      </c>
    </row>
    <row r="7137" spans="1:21" x14ac:dyDescent="0.2">
      <c r="A7137" t="s">
        <v>11411</v>
      </c>
      <c r="B7137" s="23">
        <v>46009</v>
      </c>
      <c r="C7137" s="23">
        <v>45926</v>
      </c>
      <c r="D7137" t="s">
        <v>143</v>
      </c>
      <c r="E7137" t="s">
        <v>144</v>
      </c>
      <c r="G7137" t="s">
        <v>12124</v>
      </c>
      <c r="H7137" t="s">
        <v>141</v>
      </c>
      <c r="I7137" t="s">
        <v>142</v>
      </c>
      <c r="J7137" s="10" t="str">
        <f t="shared" si="684"/>
        <v>KNOB</v>
      </c>
      <c r="K7137" t="s">
        <v>10</v>
      </c>
      <c r="L7137" s="48">
        <v>12840</v>
      </c>
      <c r="M7137" t="s">
        <v>1472</v>
      </c>
      <c r="N7137" t="s">
        <v>11</v>
      </c>
      <c r="O7137" s="74">
        <v>5.0999999999999996</v>
      </c>
      <c r="P7137" s="11">
        <f t="shared" si="685"/>
        <v>65484</v>
      </c>
      <c r="Q7137" s="12">
        <f t="shared" si="686"/>
        <v>7.3003400000000003</v>
      </c>
      <c r="R7137" s="14">
        <f t="shared" si="687"/>
        <v>0.6986</v>
      </c>
      <c r="S7137" s="13">
        <f t="shared" si="688"/>
        <v>8970.02</v>
      </c>
      <c r="T7137" s="14" t="s">
        <v>349</v>
      </c>
      <c r="U7137" t="s">
        <v>32</v>
      </c>
    </row>
    <row r="7138" spans="1:21" x14ac:dyDescent="0.2">
      <c r="A7138" t="s">
        <v>11831</v>
      </c>
      <c r="B7138" s="23">
        <v>46009</v>
      </c>
      <c r="C7138" s="23">
        <v>45986</v>
      </c>
      <c r="D7138" t="s">
        <v>143</v>
      </c>
      <c r="E7138" t="s">
        <v>144</v>
      </c>
      <c r="G7138" t="s">
        <v>12124</v>
      </c>
      <c r="H7138" t="s">
        <v>141</v>
      </c>
      <c r="I7138" t="s">
        <v>142</v>
      </c>
      <c r="J7138" s="10" t="str">
        <f t="shared" ref="J7138:J7169" si="689">+LEFT(U7138,4)</f>
        <v>KNOB</v>
      </c>
      <c r="K7138" t="s">
        <v>10</v>
      </c>
      <c r="L7138" s="48">
        <v>40</v>
      </c>
      <c r="M7138" t="s">
        <v>1472</v>
      </c>
      <c r="N7138" t="s">
        <v>11</v>
      </c>
      <c r="O7138" s="74">
        <v>5.0999999999999996</v>
      </c>
      <c r="P7138" s="11">
        <f t="shared" si="685"/>
        <v>204</v>
      </c>
      <c r="Q7138" s="12">
        <f t="shared" si="686"/>
        <v>7.3003400000000003</v>
      </c>
      <c r="R7138" s="14">
        <f t="shared" si="687"/>
        <v>0.6986</v>
      </c>
      <c r="S7138" s="13">
        <f t="shared" si="688"/>
        <v>27.94</v>
      </c>
      <c r="T7138" s="14" t="s">
        <v>349</v>
      </c>
      <c r="U7138" t="s">
        <v>32</v>
      </c>
    </row>
    <row r="7139" spans="1:21" x14ac:dyDescent="0.2">
      <c r="A7139" t="s">
        <v>11923</v>
      </c>
      <c r="B7139" s="23">
        <v>46009</v>
      </c>
      <c r="C7139" s="23">
        <v>46000</v>
      </c>
      <c r="D7139" t="s">
        <v>709</v>
      </c>
      <c r="E7139" t="s">
        <v>710</v>
      </c>
      <c r="G7139" t="s">
        <v>12245</v>
      </c>
      <c r="H7139" t="s">
        <v>713</v>
      </c>
      <c r="I7139" t="s">
        <v>714</v>
      </c>
      <c r="J7139" s="10" t="str">
        <f t="shared" si="689"/>
        <v>KNOB</v>
      </c>
      <c r="K7139" t="s">
        <v>10</v>
      </c>
      <c r="L7139" s="48">
        <v>1900</v>
      </c>
      <c r="M7139" t="s">
        <v>1472</v>
      </c>
      <c r="N7139" t="s">
        <v>11</v>
      </c>
      <c r="O7139" s="74">
        <v>0.63100000000000001</v>
      </c>
      <c r="P7139" s="11">
        <f t="shared" si="685"/>
        <v>1198.9000000000001</v>
      </c>
      <c r="Q7139" s="12">
        <f t="shared" si="686"/>
        <v>7.3003400000000003</v>
      </c>
      <c r="R7139" s="14">
        <f t="shared" si="687"/>
        <v>8.6400000000000005E-2</v>
      </c>
      <c r="S7139" s="13">
        <f t="shared" si="688"/>
        <v>164.16</v>
      </c>
      <c r="T7139" s="14" t="s">
        <v>349</v>
      </c>
      <c r="U7139" t="s">
        <v>32</v>
      </c>
    </row>
    <row r="7140" spans="1:21" x14ac:dyDescent="0.2">
      <c r="A7140" t="s">
        <v>11633</v>
      </c>
      <c r="B7140" s="23">
        <v>46009</v>
      </c>
      <c r="C7140" s="23">
        <v>45975</v>
      </c>
      <c r="D7140" t="s">
        <v>830</v>
      </c>
      <c r="E7140" t="s">
        <v>831</v>
      </c>
      <c r="G7140" t="s">
        <v>12242</v>
      </c>
      <c r="H7140" t="s">
        <v>10491</v>
      </c>
      <c r="I7140" t="s">
        <v>10492</v>
      </c>
      <c r="J7140" s="10" t="str">
        <f t="shared" si="689"/>
        <v>LID-</v>
      </c>
      <c r="K7140" t="s">
        <v>98</v>
      </c>
      <c r="L7140" s="48">
        <v>60</v>
      </c>
      <c r="M7140" t="s">
        <v>1472</v>
      </c>
      <c r="N7140" t="s">
        <v>11</v>
      </c>
      <c r="O7140" s="74">
        <v>3.75</v>
      </c>
      <c r="P7140" s="11">
        <f t="shared" si="685"/>
        <v>225</v>
      </c>
      <c r="Q7140" s="12">
        <f t="shared" si="686"/>
        <v>7.3003400000000003</v>
      </c>
      <c r="R7140" s="14">
        <f t="shared" si="687"/>
        <v>0.51370000000000005</v>
      </c>
      <c r="S7140" s="13">
        <f t="shared" si="688"/>
        <v>30.82</v>
      </c>
      <c r="T7140" s="14" t="s">
        <v>349</v>
      </c>
      <c r="U7140" t="s">
        <v>368</v>
      </c>
    </row>
    <row r="7141" spans="1:21" x14ac:dyDescent="0.2">
      <c r="A7141" t="s">
        <v>11403</v>
      </c>
      <c r="B7141" s="23">
        <v>46009</v>
      </c>
      <c r="C7141" s="23">
        <v>45915</v>
      </c>
      <c r="D7141" t="s">
        <v>830</v>
      </c>
      <c r="E7141" t="s">
        <v>831</v>
      </c>
      <c r="G7141" t="s">
        <v>12118</v>
      </c>
      <c r="H7141" t="s">
        <v>3164</v>
      </c>
      <c r="I7141" t="s">
        <v>3374</v>
      </c>
      <c r="J7141" s="10" t="str">
        <f t="shared" si="689"/>
        <v>LID-</v>
      </c>
      <c r="K7141" t="s">
        <v>98</v>
      </c>
      <c r="L7141" s="48">
        <v>2000</v>
      </c>
      <c r="M7141" t="s">
        <v>1472</v>
      </c>
      <c r="N7141" t="s">
        <v>11</v>
      </c>
      <c r="O7141" s="74">
        <v>4.2</v>
      </c>
      <c r="P7141" s="11">
        <f t="shared" si="685"/>
        <v>8400</v>
      </c>
      <c r="Q7141" s="12">
        <f t="shared" si="686"/>
        <v>7.3003400000000003</v>
      </c>
      <c r="R7141" s="14">
        <f t="shared" si="687"/>
        <v>0.57530000000000003</v>
      </c>
      <c r="S7141" s="13">
        <f t="shared" si="688"/>
        <v>1150.5999999999999</v>
      </c>
      <c r="T7141" s="14" t="s">
        <v>349</v>
      </c>
      <c r="U7141" t="s">
        <v>368</v>
      </c>
    </row>
    <row r="7142" spans="1:21" x14ac:dyDescent="0.2">
      <c r="A7142" t="s">
        <v>11398</v>
      </c>
      <c r="B7142" s="23">
        <v>46009</v>
      </c>
      <c r="C7142" s="23">
        <v>45915</v>
      </c>
      <c r="D7142" t="s">
        <v>94</v>
      </c>
      <c r="E7142" t="s">
        <v>95</v>
      </c>
      <c r="G7142" t="s">
        <v>12098</v>
      </c>
      <c r="H7142" t="s">
        <v>3162</v>
      </c>
      <c r="I7142" t="s">
        <v>3372</v>
      </c>
      <c r="J7142" s="10" t="str">
        <f t="shared" si="689"/>
        <v>LID-</v>
      </c>
      <c r="K7142" t="s">
        <v>98</v>
      </c>
      <c r="L7142" s="48">
        <v>760</v>
      </c>
      <c r="M7142" t="s">
        <v>1472</v>
      </c>
      <c r="N7142" t="s">
        <v>11</v>
      </c>
      <c r="O7142" s="74">
        <v>4.26</v>
      </c>
      <c r="P7142" s="11">
        <f t="shared" si="685"/>
        <v>3237.6</v>
      </c>
      <c r="Q7142" s="12">
        <f t="shared" si="686"/>
        <v>7.3003400000000003</v>
      </c>
      <c r="R7142" s="14">
        <f t="shared" si="687"/>
        <v>0.58350000000000002</v>
      </c>
      <c r="S7142" s="13">
        <f t="shared" si="688"/>
        <v>443.46</v>
      </c>
      <c r="T7142" s="14" t="s">
        <v>349</v>
      </c>
      <c r="U7142" t="s">
        <v>368</v>
      </c>
    </row>
    <row r="7143" spans="1:21" x14ac:dyDescent="0.2">
      <c r="A7143" t="s">
        <v>11398</v>
      </c>
      <c r="B7143" s="23">
        <v>46009</v>
      </c>
      <c r="C7143" s="23">
        <v>45915</v>
      </c>
      <c r="D7143" t="s">
        <v>94</v>
      </c>
      <c r="E7143" t="s">
        <v>95</v>
      </c>
      <c r="G7143" t="s">
        <v>12099</v>
      </c>
      <c r="H7143" t="s">
        <v>3162</v>
      </c>
      <c r="I7143" t="s">
        <v>3372</v>
      </c>
      <c r="J7143" s="10" t="str">
        <f t="shared" si="689"/>
        <v>LID-</v>
      </c>
      <c r="K7143" t="s">
        <v>98</v>
      </c>
      <c r="L7143" s="48">
        <v>720</v>
      </c>
      <c r="M7143" t="s">
        <v>1472</v>
      </c>
      <c r="N7143" t="s">
        <v>11</v>
      </c>
      <c r="O7143" s="74">
        <v>4.26</v>
      </c>
      <c r="P7143" s="11">
        <f t="shared" si="685"/>
        <v>3067.2</v>
      </c>
      <c r="Q7143" s="12">
        <f t="shared" si="686"/>
        <v>7.3003400000000003</v>
      </c>
      <c r="R7143" s="14">
        <f t="shared" si="687"/>
        <v>0.58350000000000002</v>
      </c>
      <c r="S7143" s="13">
        <f t="shared" si="688"/>
        <v>420.12</v>
      </c>
      <c r="T7143" s="14" t="s">
        <v>349</v>
      </c>
      <c r="U7143" t="s">
        <v>368</v>
      </c>
    </row>
    <row r="7144" spans="1:21" x14ac:dyDescent="0.2">
      <c r="A7144" t="s">
        <v>11957</v>
      </c>
      <c r="B7144" s="23">
        <v>46009</v>
      </c>
      <c r="C7144" s="23">
        <v>46001</v>
      </c>
      <c r="D7144" t="s">
        <v>4324</v>
      </c>
      <c r="E7144" t="s">
        <v>4325</v>
      </c>
      <c r="G7144" t="s">
        <v>12318</v>
      </c>
      <c r="H7144" t="s">
        <v>1808</v>
      </c>
      <c r="I7144" t="s">
        <v>1809</v>
      </c>
      <c r="J7144" s="10" t="str">
        <f t="shared" si="689"/>
        <v>SSM-</v>
      </c>
      <c r="K7144" t="s">
        <v>10</v>
      </c>
      <c r="L7144" s="48">
        <v>11282</v>
      </c>
      <c r="M7144" t="s">
        <v>186</v>
      </c>
      <c r="N7144" t="s">
        <v>11</v>
      </c>
      <c r="O7144" s="74">
        <v>11.8584</v>
      </c>
      <c r="P7144" s="11">
        <f t="shared" si="685"/>
        <v>133786.47</v>
      </c>
      <c r="Q7144" s="12">
        <f t="shared" si="686"/>
        <v>7.3003400000000003</v>
      </c>
      <c r="R7144" s="14">
        <f t="shared" si="687"/>
        <v>1.6244000000000001</v>
      </c>
      <c r="S7144" s="13">
        <f t="shared" si="688"/>
        <v>18326.48</v>
      </c>
      <c r="T7144" s="14" t="s">
        <v>349</v>
      </c>
      <c r="U7144" t="s">
        <v>33</v>
      </c>
    </row>
    <row r="7145" spans="1:21" x14ac:dyDescent="0.2">
      <c r="A7145" t="s">
        <v>11958</v>
      </c>
      <c r="B7145" s="23">
        <v>46009</v>
      </c>
      <c r="C7145" s="23">
        <v>46001</v>
      </c>
      <c r="D7145" t="s">
        <v>4324</v>
      </c>
      <c r="E7145" t="s">
        <v>4325</v>
      </c>
      <c r="G7145" t="s">
        <v>12318</v>
      </c>
      <c r="H7145" t="s">
        <v>1806</v>
      </c>
      <c r="I7145" t="s">
        <v>1807</v>
      </c>
      <c r="J7145" s="10" t="str">
        <f t="shared" si="689"/>
        <v>SSM-</v>
      </c>
      <c r="K7145" t="s">
        <v>10</v>
      </c>
      <c r="L7145" s="48">
        <v>11278</v>
      </c>
      <c r="M7145" t="s">
        <v>186</v>
      </c>
      <c r="N7145" t="s">
        <v>11</v>
      </c>
      <c r="O7145" s="74">
        <v>11.6814</v>
      </c>
      <c r="P7145" s="11">
        <f t="shared" si="685"/>
        <v>131742.82999999999</v>
      </c>
      <c r="Q7145" s="12">
        <f t="shared" si="686"/>
        <v>7.3003400000000003</v>
      </c>
      <c r="R7145" s="14">
        <f t="shared" si="687"/>
        <v>1.6001000000000001</v>
      </c>
      <c r="S7145" s="13">
        <f t="shared" si="688"/>
        <v>18045.93</v>
      </c>
      <c r="T7145" s="14" t="s">
        <v>349</v>
      </c>
      <c r="U7145" t="s">
        <v>33</v>
      </c>
    </row>
    <row r="7146" spans="1:21" x14ac:dyDescent="0.2">
      <c r="A7146" t="s">
        <v>11423</v>
      </c>
      <c r="B7146" s="23">
        <v>46009</v>
      </c>
      <c r="C7146" s="23">
        <v>45926</v>
      </c>
      <c r="D7146" t="s">
        <v>149</v>
      </c>
      <c r="E7146" t="s">
        <v>150</v>
      </c>
      <c r="G7146" t="s">
        <v>12132</v>
      </c>
      <c r="H7146" t="s">
        <v>345</v>
      </c>
      <c r="I7146" t="s">
        <v>346</v>
      </c>
      <c r="J7146" s="10" t="str">
        <f t="shared" si="689"/>
        <v>SKU-</v>
      </c>
      <c r="K7146" t="s">
        <v>98</v>
      </c>
      <c r="L7146" s="48">
        <v>2160</v>
      </c>
      <c r="M7146" t="s">
        <v>1472</v>
      </c>
      <c r="N7146" t="s">
        <v>11</v>
      </c>
      <c r="O7146" s="74">
        <v>6.8368000000000002</v>
      </c>
      <c r="P7146" s="11">
        <f t="shared" si="685"/>
        <v>14767.49</v>
      </c>
      <c r="Q7146" s="12">
        <f t="shared" si="686"/>
        <v>7.3003400000000003</v>
      </c>
      <c r="R7146" s="14">
        <f t="shared" si="687"/>
        <v>0.9365</v>
      </c>
      <c r="S7146" s="13">
        <f t="shared" si="688"/>
        <v>2022.84</v>
      </c>
      <c r="T7146" s="14" t="s">
        <v>349</v>
      </c>
      <c r="U7146" t="s">
        <v>2</v>
      </c>
    </row>
    <row r="7147" spans="1:21" x14ac:dyDescent="0.2">
      <c r="A7147" t="s">
        <v>11778</v>
      </c>
      <c r="B7147" s="23">
        <v>46010</v>
      </c>
      <c r="C7147" s="23">
        <v>45981</v>
      </c>
      <c r="D7147" t="s">
        <v>252</v>
      </c>
      <c r="E7147" t="s">
        <v>253</v>
      </c>
      <c r="G7147" t="s">
        <v>12270</v>
      </c>
      <c r="H7147" t="s">
        <v>256</v>
      </c>
      <c r="I7147" t="s">
        <v>257</v>
      </c>
      <c r="J7147" s="10" t="str">
        <f t="shared" si="689"/>
        <v>GLID</v>
      </c>
      <c r="K7147" t="s">
        <v>10</v>
      </c>
      <c r="L7147" s="48">
        <v>4520</v>
      </c>
      <c r="M7147" t="s">
        <v>1472</v>
      </c>
      <c r="N7147" t="s">
        <v>11</v>
      </c>
      <c r="O7147" s="74">
        <v>8.7219999999999995</v>
      </c>
      <c r="P7147" s="11">
        <f t="shared" si="685"/>
        <v>39423.440000000002</v>
      </c>
      <c r="Q7147" s="12">
        <f t="shared" si="686"/>
        <v>7.3003400000000003</v>
      </c>
      <c r="R7147" s="14">
        <f t="shared" si="687"/>
        <v>1.1947000000000001</v>
      </c>
      <c r="S7147" s="13">
        <f t="shared" si="688"/>
        <v>5400.04</v>
      </c>
      <c r="T7147" s="14" t="s">
        <v>349</v>
      </c>
      <c r="U7147" t="s">
        <v>78</v>
      </c>
    </row>
    <row r="7148" spans="1:21" x14ac:dyDescent="0.2">
      <c r="A7148" t="s">
        <v>11783</v>
      </c>
      <c r="B7148" s="23">
        <v>46010</v>
      </c>
      <c r="C7148" s="23">
        <v>45982</v>
      </c>
      <c r="D7148" t="s">
        <v>252</v>
      </c>
      <c r="E7148" t="s">
        <v>253</v>
      </c>
      <c r="G7148" t="s">
        <v>12270</v>
      </c>
      <c r="H7148" t="s">
        <v>256</v>
      </c>
      <c r="I7148" t="s">
        <v>257</v>
      </c>
      <c r="J7148" s="10" t="str">
        <f t="shared" si="689"/>
        <v>GLID</v>
      </c>
      <c r="K7148" t="s">
        <v>10</v>
      </c>
      <c r="L7148" s="48">
        <v>4220</v>
      </c>
      <c r="M7148" t="s">
        <v>1472</v>
      </c>
      <c r="N7148" t="s">
        <v>11</v>
      </c>
      <c r="O7148" s="74">
        <v>8.7219999999999995</v>
      </c>
      <c r="P7148" s="11">
        <f t="shared" si="685"/>
        <v>36806.839999999997</v>
      </c>
      <c r="Q7148" s="12">
        <f t="shared" si="686"/>
        <v>7.3003400000000003</v>
      </c>
      <c r="R7148" s="14">
        <f t="shared" si="687"/>
        <v>1.1947000000000001</v>
      </c>
      <c r="S7148" s="13">
        <f t="shared" si="688"/>
        <v>5041.63</v>
      </c>
      <c r="T7148" s="14" t="s">
        <v>349</v>
      </c>
      <c r="U7148" t="s">
        <v>78</v>
      </c>
    </row>
    <row r="7149" spans="1:21" x14ac:dyDescent="0.2">
      <c r="A7149" t="s">
        <v>11865</v>
      </c>
      <c r="B7149" s="23">
        <v>46010</v>
      </c>
      <c r="C7149" s="23">
        <v>45994</v>
      </c>
      <c r="D7149" t="s">
        <v>252</v>
      </c>
      <c r="E7149" t="s">
        <v>253</v>
      </c>
      <c r="G7149" t="s">
        <v>12295</v>
      </c>
      <c r="H7149" t="s">
        <v>256</v>
      </c>
      <c r="I7149" t="s">
        <v>257</v>
      </c>
      <c r="J7149" s="10" t="str">
        <f t="shared" si="689"/>
        <v>GLID</v>
      </c>
      <c r="K7149" t="s">
        <v>10</v>
      </c>
      <c r="L7149" s="48">
        <v>1800</v>
      </c>
      <c r="M7149" t="s">
        <v>1472</v>
      </c>
      <c r="N7149" t="s">
        <v>11</v>
      </c>
      <c r="O7149" s="74">
        <v>8.7219999999999995</v>
      </c>
      <c r="P7149" s="11">
        <f t="shared" si="685"/>
        <v>15699.6</v>
      </c>
      <c r="Q7149" s="12">
        <f t="shared" si="686"/>
        <v>7.3003400000000003</v>
      </c>
      <c r="R7149" s="14">
        <f t="shared" si="687"/>
        <v>1.1947000000000001</v>
      </c>
      <c r="S7149" s="13">
        <f t="shared" si="688"/>
        <v>2150.46</v>
      </c>
      <c r="T7149" s="14" t="s">
        <v>349</v>
      </c>
      <c r="U7149" t="s">
        <v>78</v>
      </c>
    </row>
    <row r="7150" spans="1:21" x14ac:dyDescent="0.2">
      <c r="A7150" t="s">
        <v>11784</v>
      </c>
      <c r="B7150" s="23">
        <v>46010</v>
      </c>
      <c r="C7150" s="23">
        <v>45982</v>
      </c>
      <c r="D7150" t="s">
        <v>252</v>
      </c>
      <c r="E7150" t="s">
        <v>253</v>
      </c>
      <c r="G7150" t="s">
        <v>12270</v>
      </c>
      <c r="H7150" t="s">
        <v>250</v>
      </c>
      <c r="I7150" t="s">
        <v>251</v>
      </c>
      <c r="J7150" s="10" t="str">
        <f t="shared" si="689"/>
        <v>GLID</v>
      </c>
      <c r="K7150" t="s">
        <v>10</v>
      </c>
      <c r="L7150" s="48">
        <v>1170</v>
      </c>
      <c r="M7150" t="s">
        <v>1472</v>
      </c>
      <c r="N7150" t="s">
        <v>11</v>
      </c>
      <c r="O7150" s="74">
        <v>10.8584</v>
      </c>
      <c r="P7150" s="11">
        <f t="shared" si="685"/>
        <v>12704.33</v>
      </c>
      <c r="Q7150" s="12">
        <f t="shared" si="686"/>
        <v>7.3003400000000003</v>
      </c>
      <c r="R7150" s="14">
        <f t="shared" si="687"/>
        <v>1.4874000000000001</v>
      </c>
      <c r="S7150" s="13">
        <f t="shared" si="688"/>
        <v>1740.26</v>
      </c>
      <c r="T7150" s="14" t="s">
        <v>349</v>
      </c>
      <c r="U7150" t="s">
        <v>78</v>
      </c>
    </row>
    <row r="7151" spans="1:21" x14ac:dyDescent="0.2">
      <c r="A7151" t="s">
        <v>11785</v>
      </c>
      <c r="B7151" s="23">
        <v>46010</v>
      </c>
      <c r="C7151" s="23">
        <v>45982</v>
      </c>
      <c r="D7151" t="s">
        <v>252</v>
      </c>
      <c r="E7151" t="s">
        <v>253</v>
      </c>
      <c r="G7151" t="s">
        <v>12270</v>
      </c>
      <c r="H7151" t="s">
        <v>775</v>
      </c>
      <c r="I7151" t="s">
        <v>776</v>
      </c>
      <c r="J7151" s="10" t="str">
        <f t="shared" si="689"/>
        <v>GLID</v>
      </c>
      <c r="K7151" t="s">
        <v>10</v>
      </c>
      <c r="L7151" s="48">
        <v>1010</v>
      </c>
      <c r="M7151" t="s">
        <v>1472</v>
      </c>
      <c r="N7151" t="s">
        <v>11</v>
      </c>
      <c r="O7151" s="74">
        <v>13.96</v>
      </c>
      <c r="P7151" s="11">
        <f t="shared" si="685"/>
        <v>14099.6</v>
      </c>
      <c r="Q7151" s="12">
        <f t="shared" si="686"/>
        <v>7.3003400000000003</v>
      </c>
      <c r="R7151" s="14">
        <f t="shared" si="687"/>
        <v>1.9121999999999999</v>
      </c>
      <c r="S7151" s="13">
        <f t="shared" si="688"/>
        <v>1931.32</v>
      </c>
      <c r="T7151" s="14" t="s">
        <v>349</v>
      </c>
      <c r="U7151" t="s">
        <v>78</v>
      </c>
    </row>
    <row r="7152" spans="1:21" x14ac:dyDescent="0.2">
      <c r="A7152" t="s">
        <v>11866</v>
      </c>
      <c r="B7152" s="23">
        <v>46010</v>
      </c>
      <c r="C7152" s="23">
        <v>45994</v>
      </c>
      <c r="D7152" t="s">
        <v>252</v>
      </c>
      <c r="E7152" t="s">
        <v>253</v>
      </c>
      <c r="G7152" t="s">
        <v>12295</v>
      </c>
      <c r="H7152" t="s">
        <v>775</v>
      </c>
      <c r="I7152" t="s">
        <v>776</v>
      </c>
      <c r="J7152" s="10" t="str">
        <f t="shared" si="689"/>
        <v>GLID</v>
      </c>
      <c r="K7152" t="s">
        <v>10</v>
      </c>
      <c r="L7152" s="48">
        <v>510</v>
      </c>
      <c r="M7152" t="s">
        <v>1472</v>
      </c>
      <c r="N7152" t="s">
        <v>11</v>
      </c>
      <c r="O7152" s="74">
        <v>13.6808</v>
      </c>
      <c r="P7152" s="11">
        <f t="shared" si="685"/>
        <v>6977.21</v>
      </c>
      <c r="Q7152" s="12">
        <f t="shared" si="686"/>
        <v>7.3003400000000003</v>
      </c>
      <c r="R7152" s="14">
        <f t="shared" si="687"/>
        <v>1.8740000000000001</v>
      </c>
      <c r="S7152" s="13">
        <f t="shared" si="688"/>
        <v>955.74</v>
      </c>
      <c r="T7152" s="14" t="s">
        <v>349</v>
      </c>
      <c r="U7152" t="s">
        <v>78</v>
      </c>
    </row>
    <row r="7153" spans="1:21" x14ac:dyDescent="0.2">
      <c r="A7153" t="s">
        <v>11574</v>
      </c>
      <c r="B7153" s="23">
        <v>46010</v>
      </c>
      <c r="C7153" s="23">
        <v>45975</v>
      </c>
      <c r="D7153" t="s">
        <v>287</v>
      </c>
      <c r="E7153" t="s">
        <v>288</v>
      </c>
      <c r="G7153" t="s">
        <v>12215</v>
      </c>
      <c r="H7153" t="s">
        <v>845</v>
      </c>
      <c r="I7153" t="s">
        <v>846</v>
      </c>
      <c r="J7153" s="10" t="str">
        <f t="shared" si="689"/>
        <v>GLID</v>
      </c>
      <c r="K7153" t="s">
        <v>10</v>
      </c>
      <c r="L7153" s="48">
        <v>1050</v>
      </c>
      <c r="M7153" t="s">
        <v>1472</v>
      </c>
      <c r="N7153" t="s">
        <v>11</v>
      </c>
      <c r="O7153" s="74">
        <v>8.4499999999999993</v>
      </c>
      <c r="P7153" s="11">
        <f t="shared" si="685"/>
        <v>8872.5</v>
      </c>
      <c r="Q7153" s="12">
        <f t="shared" si="686"/>
        <v>7.3003400000000003</v>
      </c>
      <c r="R7153" s="14">
        <f t="shared" si="687"/>
        <v>1.1575</v>
      </c>
      <c r="S7153" s="13">
        <f t="shared" si="688"/>
        <v>1215.3800000000001</v>
      </c>
      <c r="T7153" s="14" t="s">
        <v>349</v>
      </c>
      <c r="U7153" t="s">
        <v>78</v>
      </c>
    </row>
    <row r="7154" spans="1:21" x14ac:dyDescent="0.2">
      <c r="A7154" t="s">
        <v>11399</v>
      </c>
      <c r="B7154" s="23">
        <v>46010</v>
      </c>
      <c r="C7154" s="23">
        <v>45915</v>
      </c>
      <c r="D7154" t="s">
        <v>94</v>
      </c>
      <c r="E7154" t="s">
        <v>95</v>
      </c>
      <c r="G7154" t="s">
        <v>12103</v>
      </c>
      <c r="H7154" t="s">
        <v>3163</v>
      </c>
      <c r="I7154" t="s">
        <v>3373</v>
      </c>
      <c r="J7154" s="10" t="str">
        <f t="shared" si="689"/>
        <v>LID-</v>
      </c>
      <c r="K7154" t="s">
        <v>98</v>
      </c>
      <c r="L7154" s="48">
        <v>1320</v>
      </c>
      <c r="M7154" t="s">
        <v>1472</v>
      </c>
      <c r="N7154" t="s">
        <v>11</v>
      </c>
      <c r="O7154" s="74">
        <v>4.37</v>
      </c>
      <c r="P7154" s="11">
        <f t="shared" si="685"/>
        <v>5768.4</v>
      </c>
      <c r="Q7154" s="12">
        <f t="shared" si="686"/>
        <v>7.3003400000000003</v>
      </c>
      <c r="R7154" s="14">
        <f t="shared" si="687"/>
        <v>0.59860000000000002</v>
      </c>
      <c r="S7154" s="13">
        <f t="shared" si="688"/>
        <v>790.15</v>
      </c>
      <c r="T7154" s="14" t="s">
        <v>349</v>
      </c>
      <c r="U7154" t="s">
        <v>368</v>
      </c>
    </row>
    <row r="7155" spans="1:21" x14ac:dyDescent="0.2">
      <c r="A7155" t="s">
        <v>11916</v>
      </c>
      <c r="B7155" s="23">
        <v>46013</v>
      </c>
      <c r="C7155" s="23">
        <v>45999</v>
      </c>
      <c r="D7155" t="s">
        <v>1006</v>
      </c>
      <c r="E7155" t="s">
        <v>1007</v>
      </c>
      <c r="G7155" t="s">
        <v>12305</v>
      </c>
      <c r="H7155" t="s">
        <v>3219</v>
      </c>
      <c r="I7155" t="s">
        <v>3426</v>
      </c>
      <c r="J7155" s="10" t="str">
        <f t="shared" si="689"/>
        <v>ALM-</v>
      </c>
      <c r="K7155" t="s">
        <v>98</v>
      </c>
      <c r="L7155" s="48">
        <v>526</v>
      </c>
      <c r="M7155" t="s">
        <v>186</v>
      </c>
      <c r="N7155" t="s">
        <v>11</v>
      </c>
      <c r="O7155" s="74">
        <v>3.0973000000000002</v>
      </c>
      <c r="P7155" s="11">
        <f t="shared" si="685"/>
        <v>1629.18</v>
      </c>
      <c r="Q7155" s="12">
        <f t="shared" si="686"/>
        <v>7.3003400000000003</v>
      </c>
      <c r="R7155" s="14">
        <f t="shared" si="687"/>
        <v>0.42430000000000001</v>
      </c>
      <c r="S7155" s="13">
        <f t="shared" si="688"/>
        <v>223.18</v>
      </c>
      <c r="T7155" s="14" t="s">
        <v>349</v>
      </c>
      <c r="U7155" t="s">
        <v>191</v>
      </c>
    </row>
    <row r="7156" spans="1:21" x14ac:dyDescent="0.2">
      <c r="A7156" t="s">
        <v>11902</v>
      </c>
      <c r="B7156" s="23">
        <v>46013</v>
      </c>
      <c r="C7156" s="23">
        <v>45999</v>
      </c>
      <c r="D7156" t="s">
        <v>1006</v>
      </c>
      <c r="E7156" t="s">
        <v>1007</v>
      </c>
      <c r="G7156" t="s">
        <v>12305</v>
      </c>
      <c r="H7156" t="s">
        <v>3672</v>
      </c>
      <c r="I7156" t="s">
        <v>3673</v>
      </c>
      <c r="J7156" s="10" t="str">
        <f t="shared" si="689"/>
        <v>ALM-</v>
      </c>
      <c r="K7156" t="s">
        <v>98</v>
      </c>
      <c r="L7156" s="48">
        <v>536</v>
      </c>
      <c r="M7156" t="s">
        <v>186</v>
      </c>
      <c r="N7156" t="s">
        <v>11</v>
      </c>
      <c r="O7156" s="74">
        <v>3.0973000000000002</v>
      </c>
      <c r="P7156" s="11">
        <f t="shared" si="685"/>
        <v>1660.15</v>
      </c>
      <c r="Q7156" s="12">
        <f t="shared" si="686"/>
        <v>7.3003400000000003</v>
      </c>
      <c r="R7156" s="14">
        <f t="shared" si="687"/>
        <v>0.42430000000000001</v>
      </c>
      <c r="S7156" s="13">
        <f t="shared" si="688"/>
        <v>227.42</v>
      </c>
      <c r="T7156" s="14" t="s">
        <v>349</v>
      </c>
      <c r="U7156" t="s">
        <v>191</v>
      </c>
    </row>
    <row r="7157" spans="1:21" x14ac:dyDescent="0.2">
      <c r="A7157" t="s">
        <v>11903</v>
      </c>
      <c r="B7157" s="23">
        <v>46013</v>
      </c>
      <c r="C7157" s="23">
        <v>45999</v>
      </c>
      <c r="D7157" t="s">
        <v>1006</v>
      </c>
      <c r="E7157" t="s">
        <v>1007</v>
      </c>
      <c r="G7157" t="s">
        <v>12305</v>
      </c>
      <c r="H7157" t="s">
        <v>3658</v>
      </c>
      <c r="I7157" t="s">
        <v>3659</v>
      </c>
      <c r="J7157" s="10" t="str">
        <f t="shared" si="689"/>
        <v>ALM-</v>
      </c>
      <c r="K7157" t="s">
        <v>98</v>
      </c>
      <c r="L7157" s="48">
        <v>568</v>
      </c>
      <c r="M7157" t="s">
        <v>186</v>
      </c>
      <c r="N7157" t="s">
        <v>11</v>
      </c>
      <c r="O7157" s="74">
        <v>2.9203999999999999</v>
      </c>
      <c r="P7157" s="11">
        <f t="shared" si="685"/>
        <v>1658.79</v>
      </c>
      <c r="Q7157" s="12">
        <f t="shared" si="686"/>
        <v>7.3003400000000003</v>
      </c>
      <c r="R7157" s="14">
        <f t="shared" si="687"/>
        <v>0.4</v>
      </c>
      <c r="S7157" s="13">
        <f t="shared" si="688"/>
        <v>227.2</v>
      </c>
      <c r="T7157" s="14" t="s">
        <v>349</v>
      </c>
      <c r="U7157" t="s">
        <v>191</v>
      </c>
    </row>
    <row r="7158" spans="1:21" x14ac:dyDescent="0.2">
      <c r="A7158" t="s">
        <v>11966</v>
      </c>
      <c r="B7158" s="23">
        <v>46013</v>
      </c>
      <c r="C7158" s="23">
        <v>46002</v>
      </c>
      <c r="D7158" t="s">
        <v>1006</v>
      </c>
      <c r="E7158" t="s">
        <v>1007</v>
      </c>
      <c r="G7158" t="s">
        <v>12305</v>
      </c>
      <c r="H7158" t="s">
        <v>3194</v>
      </c>
      <c r="I7158" t="s">
        <v>3401</v>
      </c>
      <c r="J7158" s="10" t="str">
        <f t="shared" si="689"/>
        <v>ALM-</v>
      </c>
      <c r="K7158" t="s">
        <v>98</v>
      </c>
      <c r="L7158" s="48">
        <v>584</v>
      </c>
      <c r="M7158" t="s">
        <v>186</v>
      </c>
      <c r="N7158" t="s">
        <v>11</v>
      </c>
      <c r="O7158" s="74">
        <v>2.9203999999999999</v>
      </c>
      <c r="P7158" s="11">
        <f t="shared" si="685"/>
        <v>1705.51</v>
      </c>
      <c r="Q7158" s="12">
        <f t="shared" si="686"/>
        <v>7.3003400000000003</v>
      </c>
      <c r="R7158" s="14">
        <f t="shared" si="687"/>
        <v>0.4</v>
      </c>
      <c r="S7158" s="13">
        <f t="shared" si="688"/>
        <v>233.6</v>
      </c>
      <c r="T7158" s="14" t="s">
        <v>349</v>
      </c>
      <c r="U7158" t="s">
        <v>191</v>
      </c>
    </row>
    <row r="7159" spans="1:21" x14ac:dyDescent="0.2">
      <c r="A7159" t="s">
        <v>11438</v>
      </c>
      <c r="B7159" s="23">
        <v>46013</v>
      </c>
      <c r="C7159" s="23">
        <v>45939</v>
      </c>
      <c r="D7159" t="s">
        <v>143</v>
      </c>
      <c r="E7159" t="s">
        <v>144</v>
      </c>
      <c r="G7159" t="s">
        <v>12142</v>
      </c>
      <c r="H7159" t="s">
        <v>8840</v>
      </c>
      <c r="I7159" t="s">
        <v>5860</v>
      </c>
      <c r="J7159" s="10" t="str">
        <f t="shared" si="689"/>
        <v>LHDL</v>
      </c>
      <c r="K7159" t="s">
        <v>10</v>
      </c>
      <c r="L7159" s="48">
        <v>510</v>
      </c>
      <c r="M7159" t="s">
        <v>1472</v>
      </c>
      <c r="N7159" t="s">
        <v>11</v>
      </c>
      <c r="O7159" s="74">
        <v>10.6714</v>
      </c>
      <c r="P7159" s="11">
        <f t="shared" si="685"/>
        <v>5442.41</v>
      </c>
      <c r="Q7159" s="12">
        <f t="shared" si="686"/>
        <v>7.3003400000000003</v>
      </c>
      <c r="R7159" s="14">
        <f t="shared" si="687"/>
        <v>1.4618</v>
      </c>
      <c r="S7159" s="13">
        <f t="shared" si="688"/>
        <v>745.52</v>
      </c>
      <c r="T7159" s="14" t="s">
        <v>349</v>
      </c>
      <c r="U7159" t="s">
        <v>125</v>
      </c>
    </row>
    <row r="7160" spans="1:21" x14ac:dyDescent="0.2">
      <c r="A7160" t="s">
        <v>11949</v>
      </c>
      <c r="B7160" s="23">
        <v>46013</v>
      </c>
      <c r="C7160" s="23">
        <v>46000</v>
      </c>
      <c r="D7160" t="s">
        <v>569</v>
      </c>
      <c r="E7160" t="s">
        <v>570</v>
      </c>
      <c r="G7160" t="s">
        <v>12238</v>
      </c>
      <c r="H7160" t="s">
        <v>772</v>
      </c>
      <c r="I7160" t="s">
        <v>773</v>
      </c>
      <c r="J7160" s="10" t="str">
        <f t="shared" si="689"/>
        <v>WHR-</v>
      </c>
      <c r="K7160" t="s">
        <v>10</v>
      </c>
      <c r="L7160" s="48">
        <v>3500</v>
      </c>
      <c r="M7160" t="s">
        <v>1472</v>
      </c>
      <c r="N7160" t="s">
        <v>11</v>
      </c>
      <c r="O7160" s="74">
        <v>0.441</v>
      </c>
      <c r="P7160" s="11">
        <f t="shared" si="685"/>
        <v>1543.5</v>
      </c>
      <c r="Q7160" s="12">
        <f t="shared" si="686"/>
        <v>7.3003400000000003</v>
      </c>
      <c r="R7160" s="14">
        <f t="shared" si="687"/>
        <v>6.0400000000000002E-2</v>
      </c>
      <c r="S7160" s="13">
        <f t="shared" si="688"/>
        <v>211.4</v>
      </c>
      <c r="T7160" s="14" t="s">
        <v>349</v>
      </c>
      <c r="U7160" t="s">
        <v>248</v>
      </c>
    </row>
    <row r="7161" spans="1:21" x14ac:dyDescent="0.2">
      <c r="A7161" t="s">
        <v>11886</v>
      </c>
      <c r="B7161" s="23">
        <v>46013</v>
      </c>
      <c r="C7161" s="23">
        <v>45996</v>
      </c>
      <c r="D7161" t="s">
        <v>162</v>
      </c>
      <c r="E7161" t="s">
        <v>163</v>
      </c>
      <c r="G7161" t="s">
        <v>12141</v>
      </c>
      <c r="H7161" t="s">
        <v>606</v>
      </c>
      <c r="I7161" t="s">
        <v>607</v>
      </c>
      <c r="J7161" s="10" t="str">
        <f t="shared" si="689"/>
        <v>SCR-</v>
      </c>
      <c r="K7161" t="s">
        <v>10</v>
      </c>
      <c r="L7161" s="48">
        <v>500</v>
      </c>
      <c r="M7161" t="s">
        <v>1472</v>
      </c>
      <c r="N7161" t="s">
        <v>11</v>
      </c>
      <c r="O7161" s="74">
        <v>6.9000000000000006E-2</v>
      </c>
      <c r="P7161" s="11">
        <f t="shared" si="685"/>
        <v>34.5</v>
      </c>
      <c r="Q7161" s="12">
        <f t="shared" si="686"/>
        <v>7.3003400000000003</v>
      </c>
      <c r="R7161" s="14">
        <f t="shared" si="687"/>
        <v>9.4999999999999998E-3</v>
      </c>
      <c r="S7161" s="13">
        <f t="shared" si="688"/>
        <v>4.75</v>
      </c>
      <c r="T7161" s="14" t="s">
        <v>349</v>
      </c>
      <c r="U7161" t="s">
        <v>166</v>
      </c>
    </row>
    <row r="7162" spans="1:21" x14ac:dyDescent="0.2">
      <c r="A7162" t="s">
        <v>11787</v>
      </c>
      <c r="B7162" s="23">
        <v>46013</v>
      </c>
      <c r="C7162" s="23">
        <v>45982</v>
      </c>
      <c r="D7162" t="s">
        <v>545</v>
      </c>
      <c r="E7162" t="s">
        <v>546</v>
      </c>
      <c r="G7162" t="s">
        <v>12272</v>
      </c>
      <c r="H7162" t="s">
        <v>563</v>
      </c>
      <c r="I7162" t="s">
        <v>564</v>
      </c>
      <c r="J7162" s="10" t="str">
        <f t="shared" si="689"/>
        <v>WHR-</v>
      </c>
      <c r="K7162" t="s">
        <v>10</v>
      </c>
      <c r="L7162" s="48">
        <v>10100</v>
      </c>
      <c r="M7162" t="s">
        <v>1472</v>
      </c>
      <c r="N7162" t="s">
        <v>11</v>
      </c>
      <c r="O7162" s="74">
        <v>4.1000000000000002E-2</v>
      </c>
      <c r="P7162" s="11">
        <f t="shared" si="685"/>
        <v>414.1</v>
      </c>
      <c r="Q7162" s="12">
        <f t="shared" si="686"/>
        <v>7.3003400000000003</v>
      </c>
      <c r="R7162" s="14">
        <f t="shared" si="687"/>
        <v>5.5999999999999999E-3</v>
      </c>
      <c r="S7162" s="13">
        <f t="shared" si="688"/>
        <v>56.56</v>
      </c>
      <c r="T7162" s="14" t="s">
        <v>349</v>
      </c>
      <c r="U7162" t="s">
        <v>248</v>
      </c>
    </row>
    <row r="7163" spans="1:21" x14ac:dyDescent="0.2">
      <c r="A7163" t="s">
        <v>11887</v>
      </c>
      <c r="B7163" s="23">
        <v>46013</v>
      </c>
      <c r="C7163" s="23">
        <v>45996</v>
      </c>
      <c r="D7163" t="s">
        <v>162</v>
      </c>
      <c r="E7163" t="s">
        <v>163</v>
      </c>
      <c r="G7163" t="s">
        <v>12141</v>
      </c>
      <c r="H7163" t="s">
        <v>3520</v>
      </c>
      <c r="I7163" t="s">
        <v>3521</v>
      </c>
      <c r="J7163" s="10" t="str">
        <f t="shared" si="689"/>
        <v>SCR-</v>
      </c>
      <c r="K7163" t="s">
        <v>10</v>
      </c>
      <c r="L7163" s="48">
        <v>1000</v>
      </c>
      <c r="M7163" t="s">
        <v>1472</v>
      </c>
      <c r="N7163" t="s">
        <v>11</v>
      </c>
      <c r="O7163" s="74">
        <v>0.109</v>
      </c>
      <c r="P7163" s="11">
        <f t="shared" si="685"/>
        <v>109</v>
      </c>
      <c r="Q7163" s="12">
        <f t="shared" si="686"/>
        <v>7.3003400000000003</v>
      </c>
      <c r="R7163" s="14">
        <f t="shared" si="687"/>
        <v>1.49E-2</v>
      </c>
      <c r="S7163" s="13">
        <f t="shared" si="688"/>
        <v>14.9</v>
      </c>
      <c r="T7163" s="14" t="s">
        <v>349</v>
      </c>
      <c r="U7163" t="s">
        <v>166</v>
      </c>
    </row>
    <row r="7164" spans="1:21" x14ac:dyDescent="0.2">
      <c r="A7164" t="s">
        <v>11891</v>
      </c>
      <c r="B7164" s="23">
        <v>46013</v>
      </c>
      <c r="C7164" s="23">
        <v>45996</v>
      </c>
      <c r="D7164" t="s">
        <v>651</v>
      </c>
      <c r="E7164" t="s">
        <v>652</v>
      </c>
      <c r="G7164" t="s">
        <v>12303</v>
      </c>
      <c r="H7164" t="s">
        <v>4647</v>
      </c>
      <c r="I7164" t="s">
        <v>4648</v>
      </c>
      <c r="J7164" s="10" t="str">
        <f t="shared" si="689"/>
        <v>HDL-</v>
      </c>
      <c r="K7164" t="s">
        <v>10</v>
      </c>
      <c r="L7164" s="48">
        <v>550</v>
      </c>
      <c r="M7164" t="s">
        <v>1472</v>
      </c>
      <c r="N7164" t="s">
        <v>11</v>
      </c>
      <c r="O7164" s="74">
        <v>2.2827999999999999</v>
      </c>
      <c r="P7164" s="11">
        <f t="shared" si="685"/>
        <v>1255.54</v>
      </c>
      <c r="Q7164" s="12">
        <f t="shared" si="686"/>
        <v>7.3003400000000003</v>
      </c>
      <c r="R7164" s="14">
        <f t="shared" si="687"/>
        <v>0.31269999999999998</v>
      </c>
      <c r="S7164" s="13">
        <f t="shared" si="688"/>
        <v>171.99</v>
      </c>
      <c r="T7164" s="14" t="s">
        <v>349</v>
      </c>
      <c r="U7164" t="s">
        <v>228</v>
      </c>
    </row>
    <row r="7165" spans="1:21" x14ac:dyDescent="0.2">
      <c r="A7165" t="s">
        <v>11620</v>
      </c>
      <c r="B7165" s="23">
        <v>46013</v>
      </c>
      <c r="C7165" s="23">
        <v>45975</v>
      </c>
      <c r="D7165" t="s">
        <v>28</v>
      </c>
      <c r="E7165" t="s">
        <v>29</v>
      </c>
      <c r="G7165" t="s">
        <v>12231</v>
      </c>
      <c r="H7165" t="s">
        <v>26</v>
      </c>
      <c r="I7165" t="s">
        <v>27</v>
      </c>
      <c r="J7165" s="10" t="str">
        <f t="shared" si="689"/>
        <v>KNOB</v>
      </c>
      <c r="K7165" t="s">
        <v>10</v>
      </c>
      <c r="L7165" s="48">
        <v>4800</v>
      </c>
      <c r="M7165" t="s">
        <v>1472</v>
      </c>
      <c r="N7165" t="s">
        <v>11</v>
      </c>
      <c r="O7165" s="74">
        <v>2.2488000000000001</v>
      </c>
      <c r="P7165" s="11">
        <f t="shared" si="685"/>
        <v>10794.24</v>
      </c>
      <c r="Q7165" s="12">
        <f t="shared" si="686"/>
        <v>7.3003400000000003</v>
      </c>
      <c r="R7165" s="14">
        <f t="shared" si="687"/>
        <v>0.308</v>
      </c>
      <c r="S7165" s="13">
        <f t="shared" si="688"/>
        <v>1478.4</v>
      </c>
      <c r="T7165" s="14" t="s">
        <v>349</v>
      </c>
      <c r="U7165" t="s">
        <v>32</v>
      </c>
    </row>
    <row r="7166" spans="1:21" x14ac:dyDescent="0.2">
      <c r="A7166" t="s">
        <v>11796</v>
      </c>
      <c r="B7166" s="23">
        <v>46013</v>
      </c>
      <c r="C7166" s="23">
        <v>45982</v>
      </c>
      <c r="D7166" t="s">
        <v>143</v>
      </c>
      <c r="E7166" t="s">
        <v>144</v>
      </c>
      <c r="G7166" t="s">
        <v>12142</v>
      </c>
      <c r="H7166" t="s">
        <v>1798</v>
      </c>
      <c r="I7166" t="s">
        <v>1799</v>
      </c>
      <c r="J7166" s="10" t="str">
        <f t="shared" si="689"/>
        <v>LHDL</v>
      </c>
      <c r="K7166" t="s">
        <v>10</v>
      </c>
      <c r="L7166" s="48">
        <v>2640</v>
      </c>
      <c r="M7166" t="s">
        <v>1472</v>
      </c>
      <c r="N7166" t="s">
        <v>11</v>
      </c>
      <c r="O7166" s="74">
        <v>7.2134999999999998</v>
      </c>
      <c r="P7166" s="11">
        <f t="shared" si="685"/>
        <v>19043.64</v>
      </c>
      <c r="Q7166" s="12">
        <f t="shared" si="686"/>
        <v>7.3003400000000003</v>
      </c>
      <c r="R7166" s="14">
        <f t="shared" si="687"/>
        <v>0.98809999999999998</v>
      </c>
      <c r="S7166" s="13">
        <f t="shared" si="688"/>
        <v>2608.58</v>
      </c>
      <c r="T7166" s="14" t="s">
        <v>349</v>
      </c>
      <c r="U7166" t="s">
        <v>125</v>
      </c>
    </row>
    <row r="7167" spans="1:21" x14ac:dyDescent="0.2">
      <c r="A7167" t="s">
        <v>11798</v>
      </c>
      <c r="B7167" s="23">
        <v>46013</v>
      </c>
      <c r="C7167" s="23">
        <v>45982</v>
      </c>
      <c r="D7167" t="s">
        <v>143</v>
      </c>
      <c r="E7167" t="s">
        <v>144</v>
      </c>
      <c r="G7167" t="s">
        <v>12142</v>
      </c>
      <c r="H7167" t="s">
        <v>1800</v>
      </c>
      <c r="I7167" t="s">
        <v>1801</v>
      </c>
      <c r="J7167" s="10" t="str">
        <f t="shared" si="689"/>
        <v>LHDL</v>
      </c>
      <c r="K7167" t="s">
        <v>10</v>
      </c>
      <c r="L7167" s="48">
        <v>3720</v>
      </c>
      <c r="M7167" t="s">
        <v>1472</v>
      </c>
      <c r="N7167" t="s">
        <v>11</v>
      </c>
      <c r="O7167" s="74">
        <v>7.2134999999999998</v>
      </c>
      <c r="P7167" s="11">
        <f t="shared" si="685"/>
        <v>26834.22</v>
      </c>
      <c r="Q7167" s="12">
        <f t="shared" si="686"/>
        <v>7.3003400000000003</v>
      </c>
      <c r="R7167" s="14">
        <f t="shared" si="687"/>
        <v>0.98809999999999998</v>
      </c>
      <c r="S7167" s="13">
        <f t="shared" si="688"/>
        <v>3675.73</v>
      </c>
      <c r="T7167" s="14" t="s">
        <v>349</v>
      </c>
      <c r="U7167" t="s">
        <v>125</v>
      </c>
    </row>
    <row r="7168" spans="1:21" x14ac:dyDescent="0.2">
      <c r="A7168" t="s">
        <v>11798</v>
      </c>
      <c r="B7168" s="23">
        <v>46013</v>
      </c>
      <c r="C7168" s="23">
        <v>45982</v>
      </c>
      <c r="D7168" t="s">
        <v>143</v>
      </c>
      <c r="E7168" t="s">
        <v>144</v>
      </c>
      <c r="G7168" t="s">
        <v>12274</v>
      </c>
      <c r="H7168" t="s">
        <v>1800</v>
      </c>
      <c r="I7168" t="s">
        <v>1801</v>
      </c>
      <c r="J7168" s="10" t="str">
        <f t="shared" si="689"/>
        <v>LHDL</v>
      </c>
      <c r="K7168" t="s">
        <v>10</v>
      </c>
      <c r="L7168" s="48">
        <v>-3930</v>
      </c>
      <c r="M7168" t="s">
        <v>1472</v>
      </c>
      <c r="N7168" t="s">
        <v>11</v>
      </c>
      <c r="O7168" s="74">
        <v>7.2134999999999998</v>
      </c>
      <c r="P7168" s="11">
        <f t="shared" si="685"/>
        <v>-28349.06</v>
      </c>
      <c r="Q7168" s="12">
        <f t="shared" si="686"/>
        <v>7.3003400000000003</v>
      </c>
      <c r="R7168" s="14">
        <f t="shared" si="687"/>
        <v>0.98809999999999998</v>
      </c>
      <c r="S7168" s="13">
        <f t="shared" si="688"/>
        <v>-3883.23</v>
      </c>
      <c r="T7168" s="14" t="s">
        <v>349</v>
      </c>
      <c r="U7168" t="s">
        <v>125</v>
      </c>
    </row>
    <row r="7169" spans="1:21" x14ac:dyDescent="0.2">
      <c r="A7169" t="s">
        <v>11798</v>
      </c>
      <c r="B7169" s="23">
        <v>46013</v>
      </c>
      <c r="C7169" s="23">
        <v>45982</v>
      </c>
      <c r="D7169" t="s">
        <v>143</v>
      </c>
      <c r="E7169" t="s">
        <v>144</v>
      </c>
      <c r="G7169" t="s">
        <v>12142</v>
      </c>
      <c r="H7169" t="s">
        <v>1800</v>
      </c>
      <c r="I7169" t="s">
        <v>1801</v>
      </c>
      <c r="J7169" s="10" t="str">
        <f t="shared" si="689"/>
        <v>LHDL</v>
      </c>
      <c r="K7169" t="s">
        <v>10</v>
      </c>
      <c r="L7169" s="48">
        <v>3930</v>
      </c>
      <c r="M7169" t="s">
        <v>1472</v>
      </c>
      <c r="N7169" t="s">
        <v>11</v>
      </c>
      <c r="O7169" s="74">
        <v>7.2134999999999998</v>
      </c>
      <c r="P7169" s="11">
        <f t="shared" si="685"/>
        <v>28349.06</v>
      </c>
      <c r="Q7169" s="12">
        <f t="shared" si="686"/>
        <v>7.3003400000000003</v>
      </c>
      <c r="R7169" s="14">
        <f t="shared" si="687"/>
        <v>0.98809999999999998</v>
      </c>
      <c r="S7169" s="13">
        <f t="shared" si="688"/>
        <v>3883.23</v>
      </c>
      <c r="T7169" s="14" t="s">
        <v>349</v>
      </c>
      <c r="U7169" t="s">
        <v>125</v>
      </c>
    </row>
    <row r="7170" spans="1:21" x14ac:dyDescent="0.2">
      <c r="A7170" t="s">
        <v>11439</v>
      </c>
      <c r="B7170" s="23">
        <v>46013</v>
      </c>
      <c r="C7170" s="23">
        <v>45939</v>
      </c>
      <c r="D7170" t="s">
        <v>143</v>
      </c>
      <c r="E7170" t="s">
        <v>144</v>
      </c>
      <c r="G7170" t="s">
        <v>12142</v>
      </c>
      <c r="H7170" t="s">
        <v>7862</v>
      </c>
      <c r="I7170" t="s">
        <v>945</v>
      </c>
      <c r="J7170" s="10" t="str">
        <f t="shared" ref="J7170:J7178" si="690">+LEFT(U7170,4)</f>
        <v>SHDL</v>
      </c>
      <c r="K7170" t="s">
        <v>10</v>
      </c>
      <c r="L7170" s="48">
        <v>1020</v>
      </c>
      <c r="M7170" t="s">
        <v>1472</v>
      </c>
      <c r="N7170" t="s">
        <v>11</v>
      </c>
      <c r="O7170" s="74">
        <v>7.2710999999999997</v>
      </c>
      <c r="P7170" s="11">
        <f t="shared" ref="P7170:P7233" si="691">ROUND(O7170*L7170,2)</f>
        <v>7416.52</v>
      </c>
      <c r="Q7170" s="12">
        <f t="shared" ref="Q7170:Q7233" si="692">IF(N7170="HKD",7.8,IF(N7170="CNY",7.30034,1))</f>
        <v>7.3003400000000003</v>
      </c>
      <c r="R7170" s="14">
        <f t="shared" ref="R7170:R7233" si="693">+ROUND(O7170/Q7170,4)</f>
        <v>0.996</v>
      </c>
      <c r="S7170" s="13">
        <f t="shared" ref="S7170:S7233" si="694">ROUND(R7170*L7170,2)</f>
        <v>1015.92</v>
      </c>
      <c r="T7170" s="14" t="s">
        <v>349</v>
      </c>
      <c r="U7170" t="s">
        <v>722</v>
      </c>
    </row>
    <row r="7171" spans="1:21" x14ac:dyDescent="0.2">
      <c r="A7171" t="s">
        <v>11831</v>
      </c>
      <c r="B7171" s="23">
        <v>46013</v>
      </c>
      <c r="C7171" s="23">
        <v>45986</v>
      </c>
      <c r="D7171" t="s">
        <v>143</v>
      </c>
      <c r="E7171" t="s">
        <v>144</v>
      </c>
      <c r="G7171" t="s">
        <v>12142</v>
      </c>
      <c r="H7171" t="s">
        <v>141</v>
      </c>
      <c r="I7171" t="s">
        <v>142</v>
      </c>
      <c r="J7171" s="10" t="str">
        <f t="shared" si="690"/>
        <v>KNOB</v>
      </c>
      <c r="K7171" t="s">
        <v>10</v>
      </c>
      <c r="L7171" s="48">
        <v>4340</v>
      </c>
      <c r="M7171" t="s">
        <v>1472</v>
      </c>
      <c r="N7171" t="s">
        <v>11</v>
      </c>
      <c r="O7171" s="74">
        <v>5.0999999999999996</v>
      </c>
      <c r="P7171" s="11">
        <f t="shared" si="691"/>
        <v>22134</v>
      </c>
      <c r="Q7171" s="12">
        <f t="shared" si="692"/>
        <v>7.3003400000000003</v>
      </c>
      <c r="R7171" s="14">
        <f t="shared" si="693"/>
        <v>0.6986</v>
      </c>
      <c r="S7171" s="13">
        <f t="shared" si="694"/>
        <v>3031.92</v>
      </c>
      <c r="T7171" s="14" t="s">
        <v>349</v>
      </c>
      <c r="U7171" t="s">
        <v>32</v>
      </c>
    </row>
    <row r="7172" spans="1:21" x14ac:dyDescent="0.2">
      <c r="A7172" t="s">
        <v>11832</v>
      </c>
      <c r="B7172" s="23">
        <v>46013</v>
      </c>
      <c r="C7172" s="23">
        <v>45986</v>
      </c>
      <c r="D7172" t="s">
        <v>569</v>
      </c>
      <c r="E7172" t="s">
        <v>570</v>
      </c>
      <c r="G7172" t="s">
        <v>12238</v>
      </c>
      <c r="H7172" t="s">
        <v>1762</v>
      </c>
      <c r="I7172" t="s">
        <v>1763</v>
      </c>
      <c r="J7172" s="10" t="str">
        <f t="shared" si="690"/>
        <v>MISC</v>
      </c>
      <c r="K7172" t="s">
        <v>10</v>
      </c>
      <c r="L7172" s="48">
        <v>1510</v>
      </c>
      <c r="M7172" t="s">
        <v>1472</v>
      </c>
      <c r="N7172" t="s">
        <v>11</v>
      </c>
      <c r="O7172" s="74">
        <v>4.6900000000000004</v>
      </c>
      <c r="P7172" s="11">
        <f t="shared" si="691"/>
        <v>7081.9</v>
      </c>
      <c r="Q7172" s="12">
        <f t="shared" si="692"/>
        <v>7.3003400000000003</v>
      </c>
      <c r="R7172" s="14">
        <f t="shared" si="693"/>
        <v>0.64239999999999997</v>
      </c>
      <c r="S7172" s="13">
        <f t="shared" si="694"/>
        <v>970.02</v>
      </c>
      <c r="T7172" s="14" t="s">
        <v>349</v>
      </c>
      <c r="U7172" t="s">
        <v>25</v>
      </c>
    </row>
    <row r="7173" spans="1:21" x14ac:dyDescent="0.2">
      <c r="A7173" t="s">
        <v>11441</v>
      </c>
      <c r="B7173" s="23">
        <v>46013</v>
      </c>
      <c r="C7173" s="23">
        <v>45939</v>
      </c>
      <c r="D7173" t="s">
        <v>569</v>
      </c>
      <c r="E7173" t="s">
        <v>570</v>
      </c>
      <c r="G7173" t="s">
        <v>12145</v>
      </c>
      <c r="H7173" t="s">
        <v>1778</v>
      </c>
      <c r="I7173" t="s">
        <v>1779</v>
      </c>
      <c r="J7173" s="10" t="str">
        <f t="shared" si="690"/>
        <v>MISC</v>
      </c>
      <c r="K7173" t="s">
        <v>10</v>
      </c>
      <c r="L7173" s="48">
        <v>1010</v>
      </c>
      <c r="M7173" t="s">
        <v>1472</v>
      </c>
      <c r="N7173" t="s">
        <v>11</v>
      </c>
      <c r="O7173" s="74">
        <v>6.02</v>
      </c>
      <c r="P7173" s="11">
        <f t="shared" si="691"/>
        <v>6080.2</v>
      </c>
      <c r="Q7173" s="12">
        <f t="shared" si="692"/>
        <v>7.3003400000000003</v>
      </c>
      <c r="R7173" s="14">
        <f t="shared" si="693"/>
        <v>0.8246</v>
      </c>
      <c r="S7173" s="13">
        <f t="shared" si="694"/>
        <v>832.85</v>
      </c>
      <c r="T7173" s="14" t="s">
        <v>349</v>
      </c>
      <c r="U7173" t="s">
        <v>25</v>
      </c>
    </row>
    <row r="7174" spans="1:21" x14ac:dyDescent="0.2">
      <c r="A7174" t="s">
        <v>11449</v>
      </c>
      <c r="B7174" s="23">
        <v>46013</v>
      </c>
      <c r="C7174" s="23">
        <v>45944</v>
      </c>
      <c r="D7174" t="s">
        <v>569</v>
      </c>
      <c r="E7174" t="s">
        <v>570</v>
      </c>
      <c r="G7174" t="s">
        <v>12145</v>
      </c>
      <c r="H7174" t="s">
        <v>1778</v>
      </c>
      <c r="I7174" t="s">
        <v>1779</v>
      </c>
      <c r="J7174" s="10" t="str">
        <f t="shared" si="690"/>
        <v>MISC</v>
      </c>
      <c r="K7174" t="s">
        <v>10</v>
      </c>
      <c r="L7174" s="48">
        <v>3020</v>
      </c>
      <c r="M7174" t="s">
        <v>1472</v>
      </c>
      <c r="N7174" t="s">
        <v>11</v>
      </c>
      <c r="O7174" s="74">
        <v>5.8996000000000004</v>
      </c>
      <c r="P7174" s="11">
        <f t="shared" si="691"/>
        <v>17816.79</v>
      </c>
      <c r="Q7174" s="12">
        <f t="shared" si="692"/>
        <v>7.3003400000000003</v>
      </c>
      <c r="R7174" s="14">
        <f t="shared" si="693"/>
        <v>0.80810000000000004</v>
      </c>
      <c r="S7174" s="13">
        <f t="shared" si="694"/>
        <v>2440.46</v>
      </c>
      <c r="T7174" s="14" t="s">
        <v>349</v>
      </c>
      <c r="U7174" t="s">
        <v>25</v>
      </c>
    </row>
    <row r="7175" spans="1:21" x14ac:dyDescent="0.2">
      <c r="A7175" t="s">
        <v>11833</v>
      </c>
      <c r="B7175" s="23">
        <v>46013</v>
      </c>
      <c r="C7175" s="23">
        <v>45986</v>
      </c>
      <c r="D7175" t="s">
        <v>569</v>
      </c>
      <c r="E7175" t="s">
        <v>570</v>
      </c>
      <c r="G7175" t="s">
        <v>12238</v>
      </c>
      <c r="H7175" t="s">
        <v>1778</v>
      </c>
      <c r="I7175" t="s">
        <v>1779</v>
      </c>
      <c r="J7175" s="10" t="str">
        <f t="shared" si="690"/>
        <v>MISC</v>
      </c>
      <c r="K7175" t="s">
        <v>10</v>
      </c>
      <c r="L7175" s="48">
        <v>2820</v>
      </c>
      <c r="M7175" t="s">
        <v>1472</v>
      </c>
      <c r="N7175" t="s">
        <v>11</v>
      </c>
      <c r="O7175" s="74">
        <v>5.8996000000000004</v>
      </c>
      <c r="P7175" s="11">
        <f t="shared" si="691"/>
        <v>16636.87</v>
      </c>
      <c r="Q7175" s="12">
        <f t="shared" si="692"/>
        <v>7.3003400000000003</v>
      </c>
      <c r="R7175" s="14">
        <f t="shared" si="693"/>
        <v>0.80810000000000004</v>
      </c>
      <c r="S7175" s="13">
        <f t="shared" si="694"/>
        <v>2278.84</v>
      </c>
      <c r="T7175" s="14" t="s">
        <v>349</v>
      </c>
      <c r="U7175" t="s">
        <v>25</v>
      </c>
    </row>
    <row r="7176" spans="1:21" x14ac:dyDescent="0.2">
      <c r="A7176" t="s">
        <v>11450</v>
      </c>
      <c r="B7176" s="23">
        <v>46013</v>
      </c>
      <c r="C7176" s="23">
        <v>45944</v>
      </c>
      <c r="D7176" t="s">
        <v>569</v>
      </c>
      <c r="E7176" t="s">
        <v>570</v>
      </c>
      <c r="G7176" t="s">
        <v>12145</v>
      </c>
      <c r="H7176" t="s">
        <v>1786</v>
      </c>
      <c r="I7176" t="s">
        <v>1787</v>
      </c>
      <c r="J7176" s="10" t="str">
        <f t="shared" si="690"/>
        <v>MISC</v>
      </c>
      <c r="K7176" t="s">
        <v>10</v>
      </c>
      <c r="L7176" s="48">
        <v>1010</v>
      </c>
      <c r="M7176" t="s">
        <v>1472</v>
      </c>
      <c r="N7176" t="s">
        <v>11</v>
      </c>
      <c r="O7176" s="74">
        <v>7.84</v>
      </c>
      <c r="P7176" s="11">
        <f t="shared" si="691"/>
        <v>7918.4</v>
      </c>
      <c r="Q7176" s="12">
        <f t="shared" si="692"/>
        <v>7.3003400000000003</v>
      </c>
      <c r="R7176" s="14">
        <f t="shared" si="693"/>
        <v>1.0739000000000001</v>
      </c>
      <c r="S7176" s="13">
        <f t="shared" si="694"/>
        <v>1084.6400000000001</v>
      </c>
      <c r="T7176" s="14" t="s">
        <v>349</v>
      </c>
      <c r="U7176" t="s">
        <v>25</v>
      </c>
    </row>
    <row r="7177" spans="1:21" x14ac:dyDescent="0.2">
      <c r="A7177" t="s">
        <v>11442</v>
      </c>
      <c r="B7177" s="23">
        <v>46013</v>
      </c>
      <c r="C7177" s="23">
        <v>45939</v>
      </c>
      <c r="D7177" t="s">
        <v>569</v>
      </c>
      <c r="E7177" t="s">
        <v>570</v>
      </c>
      <c r="G7177" t="s">
        <v>12145</v>
      </c>
      <c r="H7177" t="s">
        <v>1804</v>
      </c>
      <c r="I7177" t="s">
        <v>1805</v>
      </c>
      <c r="J7177" s="10" t="str">
        <f t="shared" si="690"/>
        <v>MISC</v>
      </c>
      <c r="K7177" t="s">
        <v>10</v>
      </c>
      <c r="L7177" s="48">
        <v>1010</v>
      </c>
      <c r="M7177" t="s">
        <v>1472</v>
      </c>
      <c r="N7177" t="s">
        <v>11</v>
      </c>
      <c r="O7177" s="74">
        <v>10.85</v>
      </c>
      <c r="P7177" s="11">
        <f t="shared" si="691"/>
        <v>10958.5</v>
      </c>
      <c r="Q7177" s="12">
        <f t="shared" si="692"/>
        <v>7.3003400000000003</v>
      </c>
      <c r="R7177" s="14">
        <f t="shared" si="693"/>
        <v>1.4862</v>
      </c>
      <c r="S7177" s="13">
        <f t="shared" si="694"/>
        <v>1501.06</v>
      </c>
      <c r="T7177" s="14" t="s">
        <v>349</v>
      </c>
      <c r="U7177" t="s">
        <v>25</v>
      </c>
    </row>
    <row r="7178" spans="1:21" x14ac:dyDescent="0.2">
      <c r="A7178" t="s">
        <v>11786</v>
      </c>
      <c r="B7178" s="23">
        <v>46013</v>
      </c>
      <c r="C7178" s="23">
        <v>45982</v>
      </c>
      <c r="D7178" t="s">
        <v>545</v>
      </c>
      <c r="E7178" t="s">
        <v>546</v>
      </c>
      <c r="G7178" t="s">
        <v>12272</v>
      </c>
      <c r="H7178" t="s">
        <v>549</v>
      </c>
      <c r="I7178" t="s">
        <v>550</v>
      </c>
      <c r="J7178" s="10" t="str">
        <f t="shared" si="690"/>
        <v>MISC</v>
      </c>
      <c r="K7178" t="s">
        <v>10</v>
      </c>
      <c r="L7178" s="48">
        <v>10100</v>
      </c>
      <c r="M7178" t="s">
        <v>1472</v>
      </c>
      <c r="N7178" t="s">
        <v>11</v>
      </c>
      <c r="O7178" s="74">
        <v>0.115</v>
      </c>
      <c r="P7178" s="11">
        <f t="shared" si="691"/>
        <v>1161.5</v>
      </c>
      <c r="Q7178" s="12">
        <f t="shared" si="692"/>
        <v>7.3003400000000003</v>
      </c>
      <c r="R7178" s="14">
        <f t="shared" si="693"/>
        <v>1.5800000000000002E-2</v>
      </c>
      <c r="S7178" s="13">
        <f t="shared" si="694"/>
        <v>159.58000000000001</v>
      </c>
      <c r="T7178" s="14" t="s">
        <v>349</v>
      </c>
      <c r="U7178" t="s">
        <v>25</v>
      </c>
    </row>
    <row r="7179" spans="1:21" x14ac:dyDescent="0.2">
      <c r="A7179" t="s">
        <v>11628</v>
      </c>
      <c r="B7179" s="23">
        <v>46013</v>
      </c>
      <c r="C7179" s="23">
        <v>45975</v>
      </c>
      <c r="D7179" t="s">
        <v>569</v>
      </c>
      <c r="E7179" t="s">
        <v>570</v>
      </c>
      <c r="G7179" t="s">
        <v>12238</v>
      </c>
      <c r="H7179" t="s">
        <v>1506</v>
      </c>
      <c r="I7179" t="s">
        <v>1507</v>
      </c>
      <c r="J7179" s="10" t="s">
        <v>1503</v>
      </c>
      <c r="K7179" t="s">
        <v>10</v>
      </c>
      <c r="L7179" s="48">
        <v>1600</v>
      </c>
      <c r="M7179" t="s">
        <v>1472</v>
      </c>
      <c r="N7179" t="s">
        <v>11</v>
      </c>
      <c r="O7179" s="74">
        <v>2.6949999999999998</v>
      </c>
      <c r="P7179" s="11">
        <f t="shared" si="691"/>
        <v>4312</v>
      </c>
      <c r="Q7179" s="12">
        <f t="shared" si="692"/>
        <v>7.3003400000000003</v>
      </c>
      <c r="R7179" s="14">
        <f t="shared" si="693"/>
        <v>0.36919999999999997</v>
      </c>
      <c r="S7179" s="13">
        <f t="shared" si="694"/>
        <v>590.72</v>
      </c>
      <c r="T7179" s="14" t="s">
        <v>349</v>
      </c>
      <c r="U7179" t="s">
        <v>36</v>
      </c>
    </row>
    <row r="7180" spans="1:21" x14ac:dyDescent="0.2">
      <c r="A7180" t="s">
        <v>11986</v>
      </c>
      <c r="B7180" s="23">
        <v>46013</v>
      </c>
      <c r="C7180" s="23">
        <v>46003</v>
      </c>
      <c r="D7180" t="s">
        <v>569</v>
      </c>
      <c r="E7180" t="s">
        <v>570</v>
      </c>
      <c r="G7180" t="s">
        <v>12238</v>
      </c>
      <c r="H7180" t="s">
        <v>1511</v>
      </c>
      <c r="I7180" t="s">
        <v>1512</v>
      </c>
      <c r="J7180" s="10" t="s">
        <v>1503</v>
      </c>
      <c r="K7180" t="s">
        <v>10</v>
      </c>
      <c r="L7180" s="48">
        <v>110</v>
      </c>
      <c r="M7180" t="s">
        <v>1472</v>
      </c>
      <c r="N7180" t="s">
        <v>11</v>
      </c>
      <c r="O7180" s="74">
        <v>3.5</v>
      </c>
      <c r="P7180" s="11">
        <f t="shared" si="691"/>
        <v>385</v>
      </c>
      <c r="Q7180" s="12">
        <f t="shared" si="692"/>
        <v>7.3003400000000003</v>
      </c>
      <c r="R7180" s="14">
        <f t="shared" si="693"/>
        <v>0.47939999999999999</v>
      </c>
      <c r="S7180" s="13">
        <f t="shared" si="694"/>
        <v>52.73</v>
      </c>
      <c r="T7180" s="14" t="s">
        <v>349</v>
      </c>
      <c r="U7180" t="s">
        <v>36</v>
      </c>
    </row>
    <row r="7181" spans="1:21" x14ac:dyDescent="0.2">
      <c r="A7181" t="s">
        <v>11897</v>
      </c>
      <c r="B7181" s="23">
        <v>46013</v>
      </c>
      <c r="C7181" s="23">
        <v>45996</v>
      </c>
      <c r="D7181" t="s">
        <v>235</v>
      </c>
      <c r="E7181" t="s">
        <v>236</v>
      </c>
      <c r="G7181" t="s">
        <v>12304</v>
      </c>
      <c r="H7181" t="s">
        <v>11343</v>
      </c>
      <c r="I7181" t="s">
        <v>11344</v>
      </c>
      <c r="J7181" s="10" t="str">
        <f t="shared" ref="J7181:J7224" si="695">+LEFT(U7181,4)</f>
        <v>RIV-</v>
      </c>
      <c r="K7181" t="s">
        <v>10</v>
      </c>
      <c r="L7181" s="48">
        <v>8000</v>
      </c>
      <c r="M7181" t="s">
        <v>1472</v>
      </c>
      <c r="N7181" t="s">
        <v>11</v>
      </c>
      <c r="O7181" s="74">
        <v>0.17019999999999999</v>
      </c>
      <c r="P7181" s="11">
        <f t="shared" si="691"/>
        <v>1361.6</v>
      </c>
      <c r="Q7181" s="12">
        <f t="shared" si="692"/>
        <v>7.3003400000000003</v>
      </c>
      <c r="R7181" s="14">
        <f t="shared" si="693"/>
        <v>2.3300000000000001E-2</v>
      </c>
      <c r="S7181" s="13">
        <f t="shared" si="694"/>
        <v>186.4</v>
      </c>
      <c r="T7181" s="14" t="s">
        <v>349</v>
      </c>
      <c r="U7181" t="s">
        <v>132</v>
      </c>
    </row>
    <row r="7182" spans="1:21" x14ac:dyDescent="0.2">
      <c r="A7182" t="s">
        <v>11898</v>
      </c>
      <c r="B7182" s="23">
        <v>46013</v>
      </c>
      <c r="C7182" s="23">
        <v>45996</v>
      </c>
      <c r="D7182" t="s">
        <v>235</v>
      </c>
      <c r="E7182" t="s">
        <v>236</v>
      </c>
      <c r="G7182" t="s">
        <v>12304</v>
      </c>
      <c r="H7182" t="s">
        <v>1352</v>
      </c>
      <c r="I7182" t="s">
        <v>1353</v>
      </c>
      <c r="J7182" s="10" t="str">
        <f t="shared" si="695"/>
        <v>RIV-</v>
      </c>
      <c r="K7182" t="s">
        <v>10</v>
      </c>
      <c r="L7182" s="48">
        <v>10000</v>
      </c>
      <c r="M7182" t="s">
        <v>1472</v>
      </c>
      <c r="N7182" t="s">
        <v>11</v>
      </c>
      <c r="O7182" s="74">
        <v>0.13550000000000001</v>
      </c>
      <c r="P7182" s="11">
        <f t="shared" si="691"/>
        <v>1355</v>
      </c>
      <c r="Q7182" s="12">
        <f t="shared" si="692"/>
        <v>7.3003400000000003</v>
      </c>
      <c r="R7182" s="14">
        <f t="shared" si="693"/>
        <v>1.8599999999999998E-2</v>
      </c>
      <c r="S7182" s="13">
        <f t="shared" si="694"/>
        <v>186</v>
      </c>
      <c r="T7182" s="14" t="s">
        <v>349</v>
      </c>
      <c r="U7182" t="s">
        <v>132</v>
      </c>
    </row>
    <row r="7183" spans="1:21" x14ac:dyDescent="0.2">
      <c r="A7183" t="s">
        <v>11899</v>
      </c>
      <c r="B7183" s="23">
        <v>46013</v>
      </c>
      <c r="C7183" s="23">
        <v>45996</v>
      </c>
      <c r="D7183" t="s">
        <v>235</v>
      </c>
      <c r="E7183" t="s">
        <v>236</v>
      </c>
      <c r="G7183" t="s">
        <v>12304</v>
      </c>
      <c r="H7183" t="s">
        <v>1361</v>
      </c>
      <c r="I7183" t="s">
        <v>1362</v>
      </c>
      <c r="J7183" s="10" t="str">
        <f t="shared" si="695"/>
        <v>RIV-</v>
      </c>
      <c r="K7183" t="s">
        <v>10</v>
      </c>
      <c r="L7183" s="48">
        <v>2500</v>
      </c>
      <c r="M7183" t="s">
        <v>1472</v>
      </c>
      <c r="N7183" t="s">
        <v>11</v>
      </c>
      <c r="O7183" s="74">
        <v>0.17649999999999999</v>
      </c>
      <c r="P7183" s="11">
        <f t="shared" si="691"/>
        <v>441.25</v>
      </c>
      <c r="Q7183" s="12">
        <f t="shared" si="692"/>
        <v>7.3003400000000003</v>
      </c>
      <c r="R7183" s="14">
        <f t="shared" si="693"/>
        <v>2.4199999999999999E-2</v>
      </c>
      <c r="S7183" s="13">
        <f t="shared" si="694"/>
        <v>60.5</v>
      </c>
      <c r="T7183" s="14" t="s">
        <v>349</v>
      </c>
      <c r="U7183" t="s">
        <v>132</v>
      </c>
    </row>
    <row r="7184" spans="1:21" x14ac:dyDescent="0.2">
      <c r="A7184" t="s">
        <v>11947</v>
      </c>
      <c r="B7184" s="23">
        <v>46013</v>
      </c>
      <c r="C7184" s="23">
        <v>46000</v>
      </c>
      <c r="D7184" t="s">
        <v>235</v>
      </c>
      <c r="E7184" t="s">
        <v>236</v>
      </c>
      <c r="G7184" t="s">
        <v>12315</v>
      </c>
      <c r="H7184" t="s">
        <v>1361</v>
      </c>
      <c r="I7184" t="s">
        <v>1362</v>
      </c>
      <c r="J7184" s="10" t="str">
        <f t="shared" si="695"/>
        <v>RIV-</v>
      </c>
      <c r="K7184" t="s">
        <v>10</v>
      </c>
      <c r="L7184" s="48">
        <v>2500</v>
      </c>
      <c r="M7184" t="s">
        <v>1472</v>
      </c>
      <c r="N7184" t="s">
        <v>11</v>
      </c>
      <c r="O7184" s="74">
        <v>0.17649999999999999</v>
      </c>
      <c r="P7184" s="11">
        <f t="shared" si="691"/>
        <v>441.25</v>
      </c>
      <c r="Q7184" s="12">
        <f t="shared" si="692"/>
        <v>7.3003400000000003</v>
      </c>
      <c r="R7184" s="14">
        <f t="shared" si="693"/>
        <v>2.4199999999999999E-2</v>
      </c>
      <c r="S7184" s="13">
        <f t="shared" si="694"/>
        <v>60.5</v>
      </c>
      <c r="T7184" s="14" t="s">
        <v>349</v>
      </c>
      <c r="U7184" t="s">
        <v>132</v>
      </c>
    </row>
    <row r="7185" spans="1:21" x14ac:dyDescent="0.2">
      <c r="A7185" t="s">
        <v>11900</v>
      </c>
      <c r="B7185" s="23">
        <v>46013</v>
      </c>
      <c r="C7185" s="23">
        <v>45996</v>
      </c>
      <c r="D7185" t="s">
        <v>235</v>
      </c>
      <c r="E7185" t="s">
        <v>236</v>
      </c>
      <c r="G7185" t="s">
        <v>12304</v>
      </c>
      <c r="H7185" t="s">
        <v>242</v>
      </c>
      <c r="I7185" t="s">
        <v>243</v>
      </c>
      <c r="J7185" s="10" t="str">
        <f t="shared" si="695"/>
        <v>RIV-</v>
      </c>
      <c r="K7185" t="s">
        <v>10</v>
      </c>
      <c r="L7185" s="48">
        <v>4000</v>
      </c>
      <c r="M7185" t="s">
        <v>1472</v>
      </c>
      <c r="N7185" t="s">
        <v>11</v>
      </c>
      <c r="O7185" s="74">
        <v>0.1865</v>
      </c>
      <c r="P7185" s="11">
        <f t="shared" si="691"/>
        <v>746</v>
      </c>
      <c r="Q7185" s="12">
        <f t="shared" si="692"/>
        <v>7.3003400000000003</v>
      </c>
      <c r="R7185" s="14">
        <f t="shared" si="693"/>
        <v>2.5499999999999998E-2</v>
      </c>
      <c r="S7185" s="13">
        <f t="shared" si="694"/>
        <v>102</v>
      </c>
      <c r="T7185" s="14" t="s">
        <v>349</v>
      </c>
      <c r="U7185" t="s">
        <v>132</v>
      </c>
    </row>
    <row r="7186" spans="1:21" x14ac:dyDescent="0.2">
      <c r="A7186" t="s">
        <v>11437</v>
      </c>
      <c r="B7186" s="23">
        <v>46013</v>
      </c>
      <c r="C7186" s="23">
        <v>45939</v>
      </c>
      <c r="D7186" t="s">
        <v>162</v>
      </c>
      <c r="E7186" t="s">
        <v>163</v>
      </c>
      <c r="G7186" t="s">
        <v>12141</v>
      </c>
      <c r="H7186" t="s">
        <v>592</v>
      </c>
      <c r="I7186" t="s">
        <v>593</v>
      </c>
      <c r="J7186" s="10" t="str">
        <f t="shared" si="695"/>
        <v>SCR-</v>
      </c>
      <c r="K7186" t="s">
        <v>10</v>
      </c>
      <c r="L7186" s="48">
        <v>2000</v>
      </c>
      <c r="M7186" t="s">
        <v>1472</v>
      </c>
      <c r="N7186" t="s">
        <v>11</v>
      </c>
      <c r="O7186" s="74">
        <v>7.0000000000000007E-2</v>
      </c>
      <c r="P7186" s="11">
        <f t="shared" si="691"/>
        <v>140</v>
      </c>
      <c r="Q7186" s="12">
        <f t="shared" si="692"/>
        <v>7.3003400000000003</v>
      </c>
      <c r="R7186" s="14">
        <f t="shared" si="693"/>
        <v>9.5999999999999992E-3</v>
      </c>
      <c r="S7186" s="13">
        <f t="shared" si="694"/>
        <v>19.2</v>
      </c>
      <c r="T7186" s="14" t="s">
        <v>349</v>
      </c>
      <c r="U7186" t="s">
        <v>166</v>
      </c>
    </row>
    <row r="7187" spans="1:21" x14ac:dyDescent="0.2">
      <c r="A7187" t="s">
        <v>11447</v>
      </c>
      <c r="B7187" s="23">
        <v>46013</v>
      </c>
      <c r="C7187" s="23">
        <v>45944</v>
      </c>
      <c r="D7187" t="s">
        <v>162</v>
      </c>
      <c r="E7187" t="s">
        <v>163</v>
      </c>
      <c r="G7187" t="s">
        <v>12141</v>
      </c>
      <c r="H7187" t="s">
        <v>592</v>
      </c>
      <c r="I7187" t="s">
        <v>593</v>
      </c>
      <c r="J7187" s="10" t="str">
        <f t="shared" si="695"/>
        <v>SCR-</v>
      </c>
      <c r="K7187" t="s">
        <v>10</v>
      </c>
      <c r="L7187" s="48">
        <v>4000</v>
      </c>
      <c r="M7187" t="s">
        <v>1472</v>
      </c>
      <c r="N7187" t="s">
        <v>11</v>
      </c>
      <c r="O7187" s="74">
        <v>7.0000000000000007E-2</v>
      </c>
      <c r="P7187" s="11">
        <f t="shared" si="691"/>
        <v>280</v>
      </c>
      <c r="Q7187" s="12">
        <f t="shared" si="692"/>
        <v>7.3003400000000003</v>
      </c>
      <c r="R7187" s="14">
        <f t="shared" si="693"/>
        <v>9.5999999999999992E-3</v>
      </c>
      <c r="S7187" s="13">
        <f t="shared" si="694"/>
        <v>38.4</v>
      </c>
      <c r="T7187" s="14" t="s">
        <v>349</v>
      </c>
      <c r="U7187" t="s">
        <v>166</v>
      </c>
    </row>
    <row r="7188" spans="1:21" x14ac:dyDescent="0.2">
      <c r="A7188" t="s">
        <v>11830</v>
      </c>
      <c r="B7188" s="23">
        <v>46013</v>
      </c>
      <c r="C7188" s="23">
        <v>45986</v>
      </c>
      <c r="D7188" t="s">
        <v>162</v>
      </c>
      <c r="E7188" t="s">
        <v>163</v>
      </c>
      <c r="G7188" t="s">
        <v>12141</v>
      </c>
      <c r="H7188" t="s">
        <v>592</v>
      </c>
      <c r="I7188" t="s">
        <v>593</v>
      </c>
      <c r="J7188" s="10" t="str">
        <f t="shared" si="695"/>
        <v>SCR-</v>
      </c>
      <c r="K7188" t="s">
        <v>10</v>
      </c>
      <c r="L7188" s="48">
        <v>6300</v>
      </c>
      <c r="M7188" t="s">
        <v>1472</v>
      </c>
      <c r="N7188" t="s">
        <v>11</v>
      </c>
      <c r="O7188" s="74">
        <v>7.0000000000000007E-2</v>
      </c>
      <c r="P7188" s="11">
        <f t="shared" si="691"/>
        <v>441</v>
      </c>
      <c r="Q7188" s="12">
        <f t="shared" si="692"/>
        <v>7.3003400000000003</v>
      </c>
      <c r="R7188" s="14">
        <f t="shared" si="693"/>
        <v>9.5999999999999992E-3</v>
      </c>
      <c r="S7188" s="13">
        <f t="shared" si="694"/>
        <v>60.48</v>
      </c>
      <c r="T7188" s="14" t="s">
        <v>349</v>
      </c>
      <c r="U7188" t="s">
        <v>166</v>
      </c>
    </row>
    <row r="7189" spans="1:21" x14ac:dyDescent="0.2">
      <c r="A7189" t="s">
        <v>11793</v>
      </c>
      <c r="B7189" s="23">
        <v>46013</v>
      </c>
      <c r="C7189" s="23">
        <v>45982</v>
      </c>
      <c r="D7189" t="s">
        <v>162</v>
      </c>
      <c r="E7189" t="s">
        <v>163</v>
      </c>
      <c r="G7189" t="s">
        <v>12141</v>
      </c>
      <c r="H7189" t="s">
        <v>587</v>
      </c>
      <c r="I7189" t="s">
        <v>588</v>
      </c>
      <c r="J7189" s="10" t="str">
        <f t="shared" si="695"/>
        <v>SCR-</v>
      </c>
      <c r="K7189" t="s">
        <v>10</v>
      </c>
      <c r="L7189" s="48">
        <v>10100</v>
      </c>
      <c r="M7189" t="s">
        <v>1472</v>
      </c>
      <c r="N7189" t="s">
        <v>11</v>
      </c>
      <c r="O7189" s="74">
        <v>0.153</v>
      </c>
      <c r="P7189" s="11">
        <f t="shared" si="691"/>
        <v>1545.3</v>
      </c>
      <c r="Q7189" s="12">
        <f t="shared" si="692"/>
        <v>7.3003400000000003</v>
      </c>
      <c r="R7189" s="14">
        <f t="shared" si="693"/>
        <v>2.1000000000000001E-2</v>
      </c>
      <c r="S7189" s="13">
        <f t="shared" si="694"/>
        <v>212.1</v>
      </c>
      <c r="T7189" s="14" t="s">
        <v>349</v>
      </c>
      <c r="U7189" t="s">
        <v>166</v>
      </c>
    </row>
    <row r="7190" spans="1:21" x14ac:dyDescent="0.2">
      <c r="A7190" t="s">
        <v>11888</v>
      </c>
      <c r="B7190" s="23">
        <v>46013</v>
      </c>
      <c r="C7190" s="23">
        <v>45996</v>
      </c>
      <c r="D7190" t="s">
        <v>162</v>
      </c>
      <c r="E7190" t="s">
        <v>163</v>
      </c>
      <c r="G7190" t="s">
        <v>12141</v>
      </c>
      <c r="H7190" t="s">
        <v>583</v>
      </c>
      <c r="I7190" t="s">
        <v>584</v>
      </c>
      <c r="J7190" s="10" t="str">
        <f t="shared" si="695"/>
        <v>SCR-</v>
      </c>
      <c r="K7190" t="s">
        <v>10</v>
      </c>
      <c r="L7190" s="48">
        <v>4000</v>
      </c>
      <c r="M7190" t="s">
        <v>1472</v>
      </c>
      <c r="N7190" t="s">
        <v>11</v>
      </c>
      <c r="O7190" s="74">
        <v>9.2999999999999999E-2</v>
      </c>
      <c r="P7190" s="11">
        <f t="shared" si="691"/>
        <v>372</v>
      </c>
      <c r="Q7190" s="12">
        <f t="shared" si="692"/>
        <v>7.3003400000000003</v>
      </c>
      <c r="R7190" s="14">
        <f t="shared" si="693"/>
        <v>1.2699999999999999E-2</v>
      </c>
      <c r="S7190" s="13">
        <f t="shared" si="694"/>
        <v>50.8</v>
      </c>
      <c r="T7190" s="14" t="s">
        <v>349</v>
      </c>
      <c r="U7190" t="s">
        <v>166</v>
      </c>
    </row>
    <row r="7191" spans="1:21" x14ac:dyDescent="0.2">
      <c r="A7191" t="s">
        <v>11889</v>
      </c>
      <c r="B7191" s="23">
        <v>46013</v>
      </c>
      <c r="C7191" s="23">
        <v>45996</v>
      </c>
      <c r="D7191" t="s">
        <v>162</v>
      </c>
      <c r="E7191" t="s">
        <v>163</v>
      </c>
      <c r="G7191" t="s">
        <v>12141</v>
      </c>
      <c r="H7191" t="s">
        <v>573</v>
      </c>
      <c r="I7191" t="s">
        <v>574</v>
      </c>
      <c r="J7191" s="10" t="str">
        <f t="shared" si="695"/>
        <v>SCR-</v>
      </c>
      <c r="K7191" t="s">
        <v>10</v>
      </c>
      <c r="L7191" s="48">
        <v>2100</v>
      </c>
      <c r="M7191" t="s">
        <v>1472</v>
      </c>
      <c r="N7191" t="s">
        <v>11</v>
      </c>
      <c r="O7191" s="74">
        <v>0.11700000000000001</v>
      </c>
      <c r="P7191" s="11">
        <f t="shared" si="691"/>
        <v>245.7</v>
      </c>
      <c r="Q7191" s="12">
        <f t="shared" si="692"/>
        <v>7.3003400000000003</v>
      </c>
      <c r="R7191" s="14">
        <f t="shared" si="693"/>
        <v>1.6E-2</v>
      </c>
      <c r="S7191" s="13">
        <f t="shared" si="694"/>
        <v>33.6</v>
      </c>
      <c r="T7191" s="14" t="s">
        <v>349</v>
      </c>
      <c r="U7191" t="s">
        <v>166</v>
      </c>
    </row>
    <row r="7192" spans="1:21" x14ac:dyDescent="0.2">
      <c r="A7192" t="s">
        <v>11938</v>
      </c>
      <c r="B7192" s="23">
        <v>46013</v>
      </c>
      <c r="C7192" s="23">
        <v>46000</v>
      </c>
      <c r="D7192" t="s">
        <v>651</v>
      </c>
      <c r="E7192" t="s">
        <v>652</v>
      </c>
      <c r="G7192" t="s">
        <v>12303</v>
      </c>
      <c r="H7192" t="s">
        <v>11355</v>
      </c>
      <c r="I7192" t="s">
        <v>11356</v>
      </c>
      <c r="J7192" s="10" t="str">
        <f t="shared" si="695"/>
        <v>KNOB</v>
      </c>
      <c r="K7192" t="s">
        <v>10</v>
      </c>
      <c r="L7192" s="48">
        <v>1600</v>
      </c>
      <c r="M7192" t="s">
        <v>1472</v>
      </c>
      <c r="N7192" t="s">
        <v>11</v>
      </c>
      <c r="O7192" s="74">
        <v>4.4320000000000004</v>
      </c>
      <c r="P7192" s="11">
        <f t="shared" si="691"/>
        <v>7091.2</v>
      </c>
      <c r="Q7192" s="12">
        <f t="shared" si="692"/>
        <v>7.3003400000000003</v>
      </c>
      <c r="R7192" s="14">
        <f t="shared" si="693"/>
        <v>0.60709999999999997</v>
      </c>
      <c r="S7192" s="13">
        <f t="shared" si="694"/>
        <v>971.36</v>
      </c>
      <c r="T7192" s="14" t="s">
        <v>349</v>
      </c>
      <c r="U7192" t="s">
        <v>32</v>
      </c>
    </row>
    <row r="7193" spans="1:21" x14ac:dyDescent="0.2">
      <c r="A7193" t="s">
        <v>11403</v>
      </c>
      <c r="B7193" s="23">
        <v>46013</v>
      </c>
      <c r="C7193" s="23">
        <v>45915</v>
      </c>
      <c r="D7193" t="s">
        <v>830</v>
      </c>
      <c r="E7193" t="s">
        <v>831</v>
      </c>
      <c r="G7193" t="s">
        <v>12117</v>
      </c>
      <c r="H7193" t="s">
        <v>3164</v>
      </c>
      <c r="I7193" t="s">
        <v>3374</v>
      </c>
      <c r="J7193" s="10" t="str">
        <f t="shared" si="695"/>
        <v>LID-</v>
      </c>
      <c r="K7193" t="s">
        <v>98</v>
      </c>
      <c r="L7193" s="48">
        <v>2000</v>
      </c>
      <c r="M7193" t="s">
        <v>1472</v>
      </c>
      <c r="N7193" t="s">
        <v>11</v>
      </c>
      <c r="O7193" s="74">
        <v>4.2</v>
      </c>
      <c r="P7193" s="11">
        <f t="shared" si="691"/>
        <v>8400</v>
      </c>
      <c r="Q7193" s="12">
        <f t="shared" si="692"/>
        <v>7.3003400000000003</v>
      </c>
      <c r="R7193" s="14">
        <f t="shared" si="693"/>
        <v>0.57530000000000003</v>
      </c>
      <c r="S7193" s="13">
        <f t="shared" si="694"/>
        <v>1150.5999999999999</v>
      </c>
      <c r="T7193" s="14" t="s">
        <v>349</v>
      </c>
      <c r="U7193" t="s">
        <v>368</v>
      </c>
    </row>
    <row r="7194" spans="1:21" x14ac:dyDescent="0.2">
      <c r="A7194" t="s">
        <v>11398</v>
      </c>
      <c r="B7194" s="23">
        <v>46013</v>
      </c>
      <c r="C7194" s="23">
        <v>45915</v>
      </c>
      <c r="D7194" t="s">
        <v>94</v>
      </c>
      <c r="E7194" t="s">
        <v>95</v>
      </c>
      <c r="G7194" t="s">
        <v>12095</v>
      </c>
      <c r="H7194" t="s">
        <v>3162</v>
      </c>
      <c r="I7194" t="s">
        <v>3372</v>
      </c>
      <c r="J7194" s="10" t="str">
        <f t="shared" si="695"/>
        <v>LID-</v>
      </c>
      <c r="K7194" t="s">
        <v>98</v>
      </c>
      <c r="L7194" s="48">
        <v>294</v>
      </c>
      <c r="M7194" t="s">
        <v>1472</v>
      </c>
      <c r="N7194" t="s">
        <v>11</v>
      </c>
      <c r="O7194" s="74">
        <v>4.26</v>
      </c>
      <c r="P7194" s="11">
        <f t="shared" si="691"/>
        <v>1252.44</v>
      </c>
      <c r="Q7194" s="12">
        <f t="shared" si="692"/>
        <v>7.3003400000000003</v>
      </c>
      <c r="R7194" s="14">
        <f t="shared" si="693"/>
        <v>0.58350000000000002</v>
      </c>
      <c r="S7194" s="13">
        <f t="shared" si="694"/>
        <v>171.55</v>
      </c>
      <c r="T7194" s="14" t="s">
        <v>349</v>
      </c>
      <c r="U7194" t="s">
        <v>368</v>
      </c>
    </row>
    <row r="7195" spans="1:21" x14ac:dyDescent="0.2">
      <c r="A7195" t="s">
        <v>11398</v>
      </c>
      <c r="B7195" s="23">
        <v>46013</v>
      </c>
      <c r="C7195" s="23">
        <v>45915</v>
      </c>
      <c r="D7195" t="s">
        <v>94</v>
      </c>
      <c r="E7195" t="s">
        <v>95</v>
      </c>
      <c r="G7195" t="s">
        <v>12096</v>
      </c>
      <c r="H7195" t="s">
        <v>3162</v>
      </c>
      <c r="I7195" t="s">
        <v>3372</v>
      </c>
      <c r="J7195" s="10" t="str">
        <f t="shared" si="695"/>
        <v>LID-</v>
      </c>
      <c r="K7195" t="s">
        <v>98</v>
      </c>
      <c r="L7195" s="48">
        <v>-305</v>
      </c>
      <c r="M7195" t="s">
        <v>1472</v>
      </c>
      <c r="N7195" t="s">
        <v>11</v>
      </c>
      <c r="O7195" s="74">
        <v>4.26</v>
      </c>
      <c r="P7195" s="11">
        <f t="shared" si="691"/>
        <v>-1299.3</v>
      </c>
      <c r="Q7195" s="12">
        <f t="shared" si="692"/>
        <v>7.3003400000000003</v>
      </c>
      <c r="R7195" s="14">
        <f t="shared" si="693"/>
        <v>0.58350000000000002</v>
      </c>
      <c r="S7195" s="13">
        <f t="shared" si="694"/>
        <v>-177.97</v>
      </c>
      <c r="T7195" s="14" t="s">
        <v>349</v>
      </c>
      <c r="U7195" t="s">
        <v>368</v>
      </c>
    </row>
    <row r="7196" spans="1:21" x14ac:dyDescent="0.2">
      <c r="A7196" t="s">
        <v>11398</v>
      </c>
      <c r="B7196" s="23">
        <v>46013</v>
      </c>
      <c r="C7196" s="23">
        <v>45915</v>
      </c>
      <c r="D7196" t="s">
        <v>94</v>
      </c>
      <c r="E7196" t="s">
        <v>95</v>
      </c>
      <c r="G7196" t="s">
        <v>12095</v>
      </c>
      <c r="H7196" t="s">
        <v>3162</v>
      </c>
      <c r="I7196" t="s">
        <v>3372</v>
      </c>
      <c r="J7196" s="10" t="str">
        <f t="shared" si="695"/>
        <v>LID-</v>
      </c>
      <c r="K7196" t="s">
        <v>98</v>
      </c>
      <c r="L7196" s="48">
        <v>294</v>
      </c>
      <c r="M7196" t="s">
        <v>1472</v>
      </c>
      <c r="N7196" t="s">
        <v>11</v>
      </c>
      <c r="O7196" s="74">
        <v>4.26</v>
      </c>
      <c r="P7196" s="11">
        <f t="shared" si="691"/>
        <v>1252.44</v>
      </c>
      <c r="Q7196" s="12">
        <f t="shared" si="692"/>
        <v>7.3003400000000003</v>
      </c>
      <c r="R7196" s="14">
        <f t="shared" si="693"/>
        <v>0.58350000000000002</v>
      </c>
      <c r="S7196" s="13">
        <f t="shared" si="694"/>
        <v>171.55</v>
      </c>
      <c r="T7196" s="14" t="s">
        <v>349</v>
      </c>
      <c r="U7196" t="s">
        <v>368</v>
      </c>
    </row>
    <row r="7197" spans="1:21" x14ac:dyDescent="0.2">
      <c r="A7197" t="s">
        <v>11398</v>
      </c>
      <c r="B7197" s="23">
        <v>46013</v>
      </c>
      <c r="C7197" s="23">
        <v>45915</v>
      </c>
      <c r="D7197" t="s">
        <v>94</v>
      </c>
      <c r="E7197" t="s">
        <v>95</v>
      </c>
      <c r="G7197" t="s">
        <v>12094</v>
      </c>
      <c r="H7197" t="s">
        <v>3162</v>
      </c>
      <c r="I7197" t="s">
        <v>3372</v>
      </c>
      <c r="J7197" s="10" t="str">
        <f t="shared" si="695"/>
        <v>LID-</v>
      </c>
      <c r="K7197" t="s">
        <v>98</v>
      </c>
      <c r="L7197" s="48">
        <v>11</v>
      </c>
      <c r="M7197" t="s">
        <v>1472</v>
      </c>
      <c r="N7197" t="s">
        <v>11</v>
      </c>
      <c r="O7197" s="74">
        <v>4.26</v>
      </c>
      <c r="P7197" s="11">
        <f t="shared" si="691"/>
        <v>46.86</v>
      </c>
      <c r="Q7197" s="12">
        <f t="shared" si="692"/>
        <v>7.3003400000000003</v>
      </c>
      <c r="R7197" s="14">
        <f t="shared" si="693"/>
        <v>0.58350000000000002</v>
      </c>
      <c r="S7197" s="13">
        <f t="shared" si="694"/>
        <v>6.42</v>
      </c>
      <c r="T7197" s="14" t="s">
        <v>349</v>
      </c>
      <c r="U7197" t="s">
        <v>368</v>
      </c>
    </row>
    <row r="7198" spans="1:21" x14ac:dyDescent="0.2">
      <c r="A7198" t="s">
        <v>11398</v>
      </c>
      <c r="B7198" s="23">
        <v>46013</v>
      </c>
      <c r="C7198" s="23">
        <v>45915</v>
      </c>
      <c r="D7198" t="s">
        <v>94</v>
      </c>
      <c r="E7198" t="s">
        <v>95</v>
      </c>
      <c r="G7198" t="s">
        <v>12095</v>
      </c>
      <c r="H7198" t="s">
        <v>3162</v>
      </c>
      <c r="I7198" t="s">
        <v>3372</v>
      </c>
      <c r="J7198" s="10" t="str">
        <f t="shared" si="695"/>
        <v>LID-</v>
      </c>
      <c r="K7198" t="s">
        <v>98</v>
      </c>
      <c r="L7198" s="48">
        <v>-305</v>
      </c>
      <c r="M7198" t="s">
        <v>1472</v>
      </c>
      <c r="N7198" t="s">
        <v>11</v>
      </c>
      <c r="O7198" s="74">
        <v>4.26</v>
      </c>
      <c r="P7198" s="11">
        <f t="shared" si="691"/>
        <v>-1299.3</v>
      </c>
      <c r="Q7198" s="12">
        <f t="shared" si="692"/>
        <v>7.3003400000000003</v>
      </c>
      <c r="R7198" s="14">
        <f t="shared" si="693"/>
        <v>0.58350000000000002</v>
      </c>
      <c r="S7198" s="13">
        <f t="shared" si="694"/>
        <v>-177.97</v>
      </c>
      <c r="T7198" s="14" t="s">
        <v>349</v>
      </c>
      <c r="U7198" t="s">
        <v>368</v>
      </c>
    </row>
    <row r="7199" spans="1:21" x14ac:dyDescent="0.2">
      <c r="A7199" t="s">
        <v>11398</v>
      </c>
      <c r="B7199" s="23">
        <v>46013</v>
      </c>
      <c r="C7199" s="23">
        <v>45915</v>
      </c>
      <c r="D7199" t="s">
        <v>94</v>
      </c>
      <c r="E7199" t="s">
        <v>95</v>
      </c>
      <c r="G7199" t="s">
        <v>12095</v>
      </c>
      <c r="H7199" t="s">
        <v>3162</v>
      </c>
      <c r="I7199" t="s">
        <v>3372</v>
      </c>
      <c r="J7199" s="10" t="str">
        <f t="shared" si="695"/>
        <v>LID-</v>
      </c>
      <c r="K7199" t="s">
        <v>98</v>
      </c>
      <c r="L7199" s="48">
        <v>305</v>
      </c>
      <c r="M7199" t="s">
        <v>1472</v>
      </c>
      <c r="N7199" t="s">
        <v>11</v>
      </c>
      <c r="O7199" s="74">
        <v>4.26</v>
      </c>
      <c r="P7199" s="11">
        <f t="shared" si="691"/>
        <v>1299.3</v>
      </c>
      <c r="Q7199" s="12">
        <f t="shared" si="692"/>
        <v>7.3003400000000003</v>
      </c>
      <c r="R7199" s="14">
        <f t="shared" si="693"/>
        <v>0.58350000000000002</v>
      </c>
      <c r="S7199" s="13">
        <f t="shared" si="694"/>
        <v>177.97</v>
      </c>
      <c r="T7199" s="14" t="s">
        <v>349</v>
      </c>
      <c r="U7199" t="s">
        <v>368</v>
      </c>
    </row>
    <row r="7200" spans="1:21" x14ac:dyDescent="0.2">
      <c r="A7200" t="s">
        <v>11398</v>
      </c>
      <c r="B7200" s="23">
        <v>46013</v>
      </c>
      <c r="C7200" s="23">
        <v>45915</v>
      </c>
      <c r="D7200" t="s">
        <v>94</v>
      </c>
      <c r="E7200" t="s">
        <v>95</v>
      </c>
      <c r="G7200" t="s">
        <v>12097</v>
      </c>
      <c r="H7200" t="s">
        <v>3162</v>
      </c>
      <c r="I7200" t="s">
        <v>3372</v>
      </c>
      <c r="J7200" s="10" t="str">
        <f t="shared" si="695"/>
        <v>LID-</v>
      </c>
      <c r="K7200" t="s">
        <v>98</v>
      </c>
      <c r="L7200" s="48">
        <v>1680</v>
      </c>
      <c r="M7200" t="s">
        <v>1472</v>
      </c>
      <c r="N7200" t="s">
        <v>11</v>
      </c>
      <c r="O7200" s="74">
        <v>4.26</v>
      </c>
      <c r="P7200" s="11">
        <f t="shared" si="691"/>
        <v>7156.8</v>
      </c>
      <c r="Q7200" s="12">
        <f t="shared" si="692"/>
        <v>7.3003400000000003</v>
      </c>
      <c r="R7200" s="14">
        <f t="shared" si="693"/>
        <v>0.58350000000000002</v>
      </c>
      <c r="S7200" s="13">
        <f t="shared" si="694"/>
        <v>980.28</v>
      </c>
      <c r="T7200" s="14" t="s">
        <v>349</v>
      </c>
      <c r="U7200" t="s">
        <v>368</v>
      </c>
    </row>
    <row r="7201" spans="1:21" x14ac:dyDescent="0.2">
      <c r="A7201" t="s">
        <v>11443</v>
      </c>
      <c r="B7201" s="23">
        <v>46013</v>
      </c>
      <c r="C7201" s="23">
        <v>45939</v>
      </c>
      <c r="D7201" t="s">
        <v>94</v>
      </c>
      <c r="E7201" t="s">
        <v>95</v>
      </c>
      <c r="G7201" t="s">
        <v>12095</v>
      </c>
      <c r="H7201" t="s">
        <v>3162</v>
      </c>
      <c r="I7201" t="s">
        <v>3372</v>
      </c>
      <c r="J7201" s="10" t="str">
        <f t="shared" si="695"/>
        <v>LID-</v>
      </c>
      <c r="K7201" t="s">
        <v>98</v>
      </c>
      <c r="L7201" s="48">
        <v>1386</v>
      </c>
      <c r="M7201" t="s">
        <v>1472</v>
      </c>
      <c r="N7201" t="s">
        <v>11</v>
      </c>
      <c r="O7201" s="74">
        <v>4.26</v>
      </c>
      <c r="P7201" s="11">
        <f t="shared" si="691"/>
        <v>5904.36</v>
      </c>
      <c r="Q7201" s="12">
        <f t="shared" si="692"/>
        <v>7.3003400000000003</v>
      </c>
      <c r="R7201" s="14">
        <f t="shared" si="693"/>
        <v>0.58350000000000002</v>
      </c>
      <c r="S7201" s="13">
        <f t="shared" si="694"/>
        <v>808.73</v>
      </c>
      <c r="T7201" s="14" t="s">
        <v>349</v>
      </c>
      <c r="U7201" t="s">
        <v>368</v>
      </c>
    </row>
    <row r="7202" spans="1:21" x14ac:dyDescent="0.2">
      <c r="A7202" t="s">
        <v>11443</v>
      </c>
      <c r="B7202" s="23">
        <v>46013</v>
      </c>
      <c r="C7202" s="23">
        <v>45939</v>
      </c>
      <c r="D7202" t="s">
        <v>94</v>
      </c>
      <c r="E7202" t="s">
        <v>95</v>
      </c>
      <c r="G7202" t="s">
        <v>12096</v>
      </c>
      <c r="H7202" t="s">
        <v>3162</v>
      </c>
      <c r="I7202" t="s">
        <v>3372</v>
      </c>
      <c r="J7202" s="10" t="str">
        <f t="shared" si="695"/>
        <v>LID-</v>
      </c>
      <c r="K7202" t="s">
        <v>98</v>
      </c>
      <c r="L7202" s="48">
        <v>-1375</v>
      </c>
      <c r="M7202" t="s">
        <v>1472</v>
      </c>
      <c r="N7202" t="s">
        <v>11</v>
      </c>
      <c r="O7202" s="74">
        <v>4.26</v>
      </c>
      <c r="P7202" s="11">
        <f t="shared" si="691"/>
        <v>-5857.5</v>
      </c>
      <c r="Q7202" s="12">
        <f t="shared" si="692"/>
        <v>7.3003400000000003</v>
      </c>
      <c r="R7202" s="14">
        <f t="shared" si="693"/>
        <v>0.58350000000000002</v>
      </c>
      <c r="S7202" s="13">
        <f t="shared" si="694"/>
        <v>-802.31</v>
      </c>
      <c r="T7202" s="14" t="s">
        <v>349</v>
      </c>
      <c r="U7202" t="s">
        <v>368</v>
      </c>
    </row>
    <row r="7203" spans="1:21" x14ac:dyDescent="0.2">
      <c r="A7203" t="s">
        <v>11443</v>
      </c>
      <c r="B7203" s="23">
        <v>46013</v>
      </c>
      <c r="C7203" s="23">
        <v>45939</v>
      </c>
      <c r="D7203" t="s">
        <v>94</v>
      </c>
      <c r="E7203" t="s">
        <v>95</v>
      </c>
      <c r="G7203" t="s">
        <v>12106</v>
      </c>
      <c r="H7203" t="s">
        <v>3162</v>
      </c>
      <c r="I7203" t="s">
        <v>3372</v>
      </c>
      <c r="J7203" s="10" t="str">
        <f t="shared" si="695"/>
        <v>LID-</v>
      </c>
      <c r="K7203" t="s">
        <v>98</v>
      </c>
      <c r="L7203" s="48">
        <v>1680</v>
      </c>
      <c r="M7203" t="s">
        <v>1472</v>
      </c>
      <c r="N7203" t="s">
        <v>11</v>
      </c>
      <c r="O7203" s="74">
        <v>4.26</v>
      </c>
      <c r="P7203" s="11">
        <f t="shared" si="691"/>
        <v>7156.8</v>
      </c>
      <c r="Q7203" s="12">
        <f t="shared" si="692"/>
        <v>7.3003400000000003</v>
      </c>
      <c r="R7203" s="14">
        <f t="shared" si="693"/>
        <v>0.58350000000000002</v>
      </c>
      <c r="S7203" s="13">
        <f t="shared" si="694"/>
        <v>980.28</v>
      </c>
      <c r="T7203" s="14" t="s">
        <v>349</v>
      </c>
      <c r="U7203" t="s">
        <v>368</v>
      </c>
    </row>
    <row r="7204" spans="1:21" x14ac:dyDescent="0.2">
      <c r="A7204" t="s">
        <v>11443</v>
      </c>
      <c r="B7204" s="23">
        <v>46013</v>
      </c>
      <c r="C7204" s="23">
        <v>45939</v>
      </c>
      <c r="D7204" t="s">
        <v>94</v>
      </c>
      <c r="E7204" t="s">
        <v>95</v>
      </c>
      <c r="G7204" t="s">
        <v>12095</v>
      </c>
      <c r="H7204" t="s">
        <v>3162</v>
      </c>
      <c r="I7204" t="s">
        <v>3372</v>
      </c>
      <c r="J7204" s="10" t="str">
        <f t="shared" si="695"/>
        <v>LID-</v>
      </c>
      <c r="K7204" t="s">
        <v>98</v>
      </c>
      <c r="L7204" s="48">
        <v>1375</v>
      </c>
      <c r="M7204" t="s">
        <v>1472</v>
      </c>
      <c r="N7204" t="s">
        <v>11</v>
      </c>
      <c r="O7204" s="74">
        <v>4.26</v>
      </c>
      <c r="P7204" s="11">
        <f t="shared" si="691"/>
        <v>5857.5</v>
      </c>
      <c r="Q7204" s="12">
        <f t="shared" si="692"/>
        <v>7.3003400000000003</v>
      </c>
      <c r="R7204" s="14">
        <f t="shared" si="693"/>
        <v>0.58350000000000002</v>
      </c>
      <c r="S7204" s="13">
        <f t="shared" si="694"/>
        <v>802.31</v>
      </c>
      <c r="T7204" s="14" t="s">
        <v>349</v>
      </c>
      <c r="U7204" t="s">
        <v>368</v>
      </c>
    </row>
    <row r="7205" spans="1:21" x14ac:dyDescent="0.2">
      <c r="A7205" t="s">
        <v>11399</v>
      </c>
      <c r="B7205" s="23">
        <v>46013</v>
      </c>
      <c r="C7205" s="23">
        <v>45915</v>
      </c>
      <c r="D7205" t="s">
        <v>94</v>
      </c>
      <c r="E7205" t="s">
        <v>95</v>
      </c>
      <c r="G7205" t="s">
        <v>12097</v>
      </c>
      <c r="H7205" t="s">
        <v>3163</v>
      </c>
      <c r="I7205" t="s">
        <v>3373</v>
      </c>
      <c r="J7205" s="10" t="str">
        <f t="shared" si="695"/>
        <v>LID-</v>
      </c>
      <c r="K7205" t="s">
        <v>98</v>
      </c>
      <c r="L7205" s="48">
        <v>628</v>
      </c>
      <c r="M7205" t="s">
        <v>1472</v>
      </c>
      <c r="N7205" t="s">
        <v>11</v>
      </c>
      <c r="O7205" s="74">
        <v>4.37</v>
      </c>
      <c r="P7205" s="11">
        <f t="shared" si="691"/>
        <v>2744.36</v>
      </c>
      <c r="Q7205" s="12">
        <f t="shared" si="692"/>
        <v>7.3003400000000003</v>
      </c>
      <c r="R7205" s="14">
        <f t="shared" si="693"/>
        <v>0.59860000000000002</v>
      </c>
      <c r="S7205" s="13">
        <f t="shared" si="694"/>
        <v>375.92</v>
      </c>
      <c r="T7205" s="14" t="s">
        <v>349</v>
      </c>
      <c r="U7205" t="s">
        <v>368</v>
      </c>
    </row>
    <row r="7206" spans="1:21" x14ac:dyDescent="0.2">
      <c r="A7206" t="s">
        <v>11401</v>
      </c>
      <c r="B7206" s="23">
        <v>46013</v>
      </c>
      <c r="C7206" s="23">
        <v>45915</v>
      </c>
      <c r="D7206" t="s">
        <v>94</v>
      </c>
      <c r="E7206" t="s">
        <v>95</v>
      </c>
      <c r="G7206" t="s">
        <v>12106</v>
      </c>
      <c r="H7206" t="s">
        <v>3163</v>
      </c>
      <c r="I7206" t="s">
        <v>3373</v>
      </c>
      <c r="J7206" s="10" t="str">
        <f t="shared" si="695"/>
        <v>LID-</v>
      </c>
      <c r="K7206" t="s">
        <v>98</v>
      </c>
      <c r="L7206" s="48">
        <v>840</v>
      </c>
      <c r="M7206" t="s">
        <v>1472</v>
      </c>
      <c r="N7206" t="s">
        <v>11</v>
      </c>
      <c r="O7206" s="74">
        <v>4.37</v>
      </c>
      <c r="P7206" s="11">
        <f t="shared" si="691"/>
        <v>3670.8</v>
      </c>
      <c r="Q7206" s="12">
        <f t="shared" si="692"/>
        <v>7.3003400000000003</v>
      </c>
      <c r="R7206" s="14">
        <f t="shared" si="693"/>
        <v>0.59860000000000002</v>
      </c>
      <c r="S7206" s="13">
        <f t="shared" si="694"/>
        <v>502.82</v>
      </c>
      <c r="T7206" s="14" t="s">
        <v>349</v>
      </c>
      <c r="U7206" t="s">
        <v>368</v>
      </c>
    </row>
    <row r="7207" spans="1:21" x14ac:dyDescent="0.2">
      <c r="A7207" t="s">
        <v>11401</v>
      </c>
      <c r="B7207" s="23">
        <v>46013</v>
      </c>
      <c r="C7207" s="23">
        <v>45915</v>
      </c>
      <c r="D7207" t="s">
        <v>94</v>
      </c>
      <c r="E7207" t="s">
        <v>95</v>
      </c>
      <c r="G7207" t="s">
        <v>12097</v>
      </c>
      <c r="H7207" t="s">
        <v>3163</v>
      </c>
      <c r="I7207" t="s">
        <v>3373</v>
      </c>
      <c r="J7207" s="10" t="str">
        <f t="shared" si="695"/>
        <v>LID-</v>
      </c>
      <c r="K7207" t="s">
        <v>98</v>
      </c>
      <c r="L7207" s="48">
        <v>212</v>
      </c>
      <c r="M7207" t="s">
        <v>1472</v>
      </c>
      <c r="N7207" t="s">
        <v>11</v>
      </c>
      <c r="O7207" s="74">
        <v>4.37</v>
      </c>
      <c r="P7207" s="11">
        <f t="shared" si="691"/>
        <v>926.44</v>
      </c>
      <c r="Q7207" s="12">
        <f t="shared" si="692"/>
        <v>7.3003400000000003</v>
      </c>
      <c r="R7207" s="14">
        <f t="shared" si="693"/>
        <v>0.59860000000000002</v>
      </c>
      <c r="S7207" s="13">
        <f t="shared" si="694"/>
        <v>126.9</v>
      </c>
      <c r="T7207" s="14" t="s">
        <v>349</v>
      </c>
      <c r="U7207" t="s">
        <v>368</v>
      </c>
    </row>
    <row r="7208" spans="1:21" x14ac:dyDescent="0.2">
      <c r="A7208" t="s">
        <v>12012</v>
      </c>
      <c r="B7208" s="23">
        <v>46013</v>
      </c>
      <c r="C7208" s="23">
        <v>46009</v>
      </c>
      <c r="D7208" t="s">
        <v>12052</v>
      </c>
      <c r="E7208" t="s">
        <v>12053</v>
      </c>
      <c r="G7208" t="s">
        <v>12331</v>
      </c>
      <c r="H7208" t="s">
        <v>3770</v>
      </c>
      <c r="I7208" t="s">
        <v>3771</v>
      </c>
      <c r="J7208" s="10" t="str">
        <f t="shared" si="695"/>
        <v>SSM-</v>
      </c>
      <c r="K7208" t="s">
        <v>10</v>
      </c>
      <c r="L7208" s="48">
        <v>22178</v>
      </c>
      <c r="M7208" t="s">
        <v>186</v>
      </c>
      <c r="N7208" t="s">
        <v>11</v>
      </c>
      <c r="O7208" s="74">
        <v>6.5044000000000004</v>
      </c>
      <c r="P7208" s="11">
        <f t="shared" si="691"/>
        <v>144254.57999999999</v>
      </c>
      <c r="Q7208" s="12">
        <f t="shared" si="692"/>
        <v>7.3003400000000003</v>
      </c>
      <c r="R7208" s="14">
        <f t="shared" si="693"/>
        <v>0.89100000000000001</v>
      </c>
      <c r="S7208" s="13">
        <f t="shared" si="694"/>
        <v>19760.599999999999</v>
      </c>
      <c r="T7208" s="14" t="s">
        <v>349</v>
      </c>
      <c r="U7208" t="s">
        <v>33</v>
      </c>
    </row>
    <row r="7209" spans="1:21" x14ac:dyDescent="0.2">
      <c r="A7209" t="s">
        <v>11957</v>
      </c>
      <c r="B7209" s="23">
        <v>46013</v>
      </c>
      <c r="C7209" s="23">
        <v>46001</v>
      </c>
      <c r="D7209" t="s">
        <v>4324</v>
      </c>
      <c r="E7209" t="s">
        <v>4325</v>
      </c>
      <c r="G7209" t="s">
        <v>12317</v>
      </c>
      <c r="H7209" t="s">
        <v>1808</v>
      </c>
      <c r="I7209" t="s">
        <v>1809</v>
      </c>
      <c r="J7209" s="10" t="str">
        <f t="shared" si="695"/>
        <v>SSM-</v>
      </c>
      <c r="K7209" t="s">
        <v>10</v>
      </c>
      <c r="L7209" s="48">
        <v>44482</v>
      </c>
      <c r="M7209" t="s">
        <v>186</v>
      </c>
      <c r="N7209" t="s">
        <v>11</v>
      </c>
      <c r="O7209" s="74">
        <v>11.8584</v>
      </c>
      <c r="P7209" s="11">
        <f t="shared" si="691"/>
        <v>527485.35</v>
      </c>
      <c r="Q7209" s="12">
        <f t="shared" si="692"/>
        <v>7.3003400000000003</v>
      </c>
      <c r="R7209" s="14">
        <f t="shared" si="693"/>
        <v>1.6244000000000001</v>
      </c>
      <c r="S7209" s="13">
        <f t="shared" si="694"/>
        <v>72256.56</v>
      </c>
      <c r="T7209" s="14" t="s">
        <v>349</v>
      </c>
      <c r="U7209" t="s">
        <v>33</v>
      </c>
    </row>
    <row r="7210" spans="1:21" x14ac:dyDescent="0.2">
      <c r="A7210" t="s">
        <v>11958</v>
      </c>
      <c r="B7210" s="23">
        <v>46013</v>
      </c>
      <c r="C7210" s="23">
        <v>46001</v>
      </c>
      <c r="D7210" t="s">
        <v>4324</v>
      </c>
      <c r="E7210" t="s">
        <v>4325</v>
      </c>
      <c r="G7210" t="s">
        <v>12317</v>
      </c>
      <c r="H7210" t="s">
        <v>1806</v>
      </c>
      <c r="I7210" t="s">
        <v>1807</v>
      </c>
      <c r="J7210" s="10" t="str">
        <f t="shared" si="695"/>
        <v>SSM-</v>
      </c>
      <c r="K7210" t="s">
        <v>10</v>
      </c>
      <c r="L7210" s="48">
        <v>45051</v>
      </c>
      <c r="M7210" t="s">
        <v>186</v>
      </c>
      <c r="N7210" t="s">
        <v>11</v>
      </c>
      <c r="O7210" s="74">
        <v>11.6814</v>
      </c>
      <c r="P7210" s="11">
        <f t="shared" si="691"/>
        <v>526258.75</v>
      </c>
      <c r="Q7210" s="12">
        <f t="shared" si="692"/>
        <v>7.3003400000000003</v>
      </c>
      <c r="R7210" s="14">
        <f t="shared" si="693"/>
        <v>1.6001000000000001</v>
      </c>
      <c r="S7210" s="13">
        <f t="shared" si="694"/>
        <v>72086.11</v>
      </c>
      <c r="T7210" s="14" t="s">
        <v>349</v>
      </c>
      <c r="U7210" t="s">
        <v>33</v>
      </c>
    </row>
    <row r="7211" spans="1:21" x14ac:dyDescent="0.2">
      <c r="A7211" t="s">
        <v>11960</v>
      </c>
      <c r="B7211" s="23">
        <v>46014</v>
      </c>
      <c r="C7211" s="23">
        <v>46002</v>
      </c>
      <c r="D7211" t="s">
        <v>311</v>
      </c>
      <c r="E7211" t="s">
        <v>312</v>
      </c>
      <c r="G7211" t="s">
        <v>12320</v>
      </c>
      <c r="H7211" t="s">
        <v>669</v>
      </c>
      <c r="I7211" t="s">
        <v>670</v>
      </c>
      <c r="J7211" s="10" t="str">
        <f t="shared" si="695"/>
        <v>INM-</v>
      </c>
      <c r="K7211" t="s">
        <v>10</v>
      </c>
      <c r="L7211" s="48">
        <v>50</v>
      </c>
      <c r="M7211" t="s">
        <v>186</v>
      </c>
      <c r="N7211" t="s">
        <v>11</v>
      </c>
      <c r="O7211" s="74">
        <v>110.17700000000001</v>
      </c>
      <c r="P7211" s="11">
        <f t="shared" si="691"/>
        <v>5508.85</v>
      </c>
      <c r="Q7211" s="12">
        <f t="shared" si="692"/>
        <v>7.3003400000000003</v>
      </c>
      <c r="R7211" s="14">
        <f t="shared" si="693"/>
        <v>15.092000000000001</v>
      </c>
      <c r="S7211" s="13">
        <f t="shared" si="694"/>
        <v>754.6</v>
      </c>
      <c r="T7211" s="14" t="s">
        <v>349</v>
      </c>
      <c r="U7211" t="s">
        <v>327</v>
      </c>
    </row>
    <row r="7212" spans="1:21" x14ac:dyDescent="0.2">
      <c r="A7212" t="s">
        <v>11961</v>
      </c>
      <c r="B7212" s="23">
        <v>46014</v>
      </c>
      <c r="C7212" s="23">
        <v>46002</v>
      </c>
      <c r="D7212" t="s">
        <v>311</v>
      </c>
      <c r="E7212" t="s">
        <v>312</v>
      </c>
      <c r="G7212" t="s">
        <v>12320</v>
      </c>
      <c r="H7212" t="s">
        <v>666</v>
      </c>
      <c r="I7212" t="s">
        <v>667</v>
      </c>
      <c r="J7212" s="10" t="str">
        <f t="shared" si="695"/>
        <v>INM-</v>
      </c>
      <c r="K7212" t="s">
        <v>10</v>
      </c>
      <c r="L7212" s="48">
        <v>25</v>
      </c>
      <c r="M7212" t="s">
        <v>186</v>
      </c>
      <c r="N7212" t="s">
        <v>11</v>
      </c>
      <c r="O7212" s="74">
        <v>105.0442</v>
      </c>
      <c r="P7212" s="11">
        <f t="shared" si="691"/>
        <v>2626.11</v>
      </c>
      <c r="Q7212" s="12">
        <f t="shared" si="692"/>
        <v>7.3003400000000003</v>
      </c>
      <c r="R7212" s="14">
        <f t="shared" si="693"/>
        <v>14.3889</v>
      </c>
      <c r="S7212" s="13">
        <f t="shared" si="694"/>
        <v>359.72</v>
      </c>
      <c r="T7212" s="14" t="s">
        <v>349</v>
      </c>
      <c r="U7212" t="s">
        <v>327</v>
      </c>
    </row>
    <row r="7213" spans="1:21" x14ac:dyDescent="0.2">
      <c r="A7213" t="s">
        <v>11962</v>
      </c>
      <c r="B7213" s="23">
        <v>46014</v>
      </c>
      <c r="C7213" s="23">
        <v>46002</v>
      </c>
      <c r="D7213" t="s">
        <v>311</v>
      </c>
      <c r="E7213" t="s">
        <v>312</v>
      </c>
      <c r="G7213" t="s">
        <v>12320</v>
      </c>
      <c r="H7213" t="s">
        <v>662</v>
      </c>
      <c r="I7213" t="s">
        <v>663</v>
      </c>
      <c r="J7213" s="10" t="str">
        <f t="shared" si="695"/>
        <v>INM-</v>
      </c>
      <c r="K7213" t="s">
        <v>10</v>
      </c>
      <c r="L7213" s="48">
        <v>100</v>
      </c>
      <c r="M7213" t="s">
        <v>186</v>
      </c>
      <c r="N7213" t="s">
        <v>11</v>
      </c>
      <c r="O7213" s="74">
        <v>92.743399999999994</v>
      </c>
      <c r="P7213" s="11">
        <f t="shared" si="691"/>
        <v>9274.34</v>
      </c>
      <c r="Q7213" s="12">
        <f t="shared" si="692"/>
        <v>7.3003400000000003</v>
      </c>
      <c r="R7213" s="14">
        <f t="shared" si="693"/>
        <v>12.704000000000001</v>
      </c>
      <c r="S7213" s="13">
        <f t="shared" si="694"/>
        <v>1270.4000000000001</v>
      </c>
      <c r="T7213" s="14" t="s">
        <v>349</v>
      </c>
      <c r="U7213" t="s">
        <v>327</v>
      </c>
    </row>
    <row r="7214" spans="1:21" x14ac:dyDescent="0.2">
      <c r="A7214" t="s">
        <v>11451</v>
      </c>
      <c r="B7214" s="23">
        <v>46014</v>
      </c>
      <c r="C7214" s="23">
        <v>45945</v>
      </c>
      <c r="D7214" t="s">
        <v>121</v>
      </c>
      <c r="E7214" t="s">
        <v>122</v>
      </c>
      <c r="G7214" t="s">
        <v>12151</v>
      </c>
      <c r="H7214" t="s">
        <v>357</v>
      </c>
      <c r="I7214" t="s">
        <v>358</v>
      </c>
      <c r="J7214" s="10" t="str">
        <f t="shared" si="695"/>
        <v>HDL-</v>
      </c>
      <c r="K7214" t="s">
        <v>10</v>
      </c>
      <c r="L7214" s="48">
        <v>930</v>
      </c>
      <c r="M7214" t="s">
        <v>1472</v>
      </c>
      <c r="N7214" t="s">
        <v>11</v>
      </c>
      <c r="O7214" s="74">
        <v>3.5398000000000001</v>
      </c>
      <c r="P7214" s="11">
        <f t="shared" si="691"/>
        <v>3292.01</v>
      </c>
      <c r="Q7214" s="12">
        <f t="shared" si="692"/>
        <v>7.3003400000000003</v>
      </c>
      <c r="R7214" s="14">
        <f t="shared" si="693"/>
        <v>0.4849</v>
      </c>
      <c r="S7214" s="13">
        <f t="shared" si="694"/>
        <v>450.96</v>
      </c>
      <c r="T7214" s="14" t="s">
        <v>349</v>
      </c>
      <c r="U7214" t="s">
        <v>228</v>
      </c>
    </row>
    <row r="7215" spans="1:21" x14ac:dyDescent="0.2">
      <c r="A7215" t="s">
        <v>11604</v>
      </c>
      <c r="B7215" s="23">
        <v>46014</v>
      </c>
      <c r="C7215" s="23">
        <v>45975</v>
      </c>
      <c r="D7215" t="s">
        <v>121</v>
      </c>
      <c r="E7215" t="s">
        <v>122</v>
      </c>
      <c r="G7215" t="s">
        <v>12151</v>
      </c>
      <c r="H7215" t="s">
        <v>357</v>
      </c>
      <c r="I7215" t="s">
        <v>358</v>
      </c>
      <c r="J7215" s="10" t="str">
        <f t="shared" si="695"/>
        <v>HDL-</v>
      </c>
      <c r="K7215" t="s">
        <v>10</v>
      </c>
      <c r="L7215" s="48">
        <v>120</v>
      </c>
      <c r="M7215" t="s">
        <v>1472</v>
      </c>
      <c r="N7215" t="s">
        <v>11</v>
      </c>
      <c r="O7215" s="74">
        <v>3.5398000000000001</v>
      </c>
      <c r="P7215" s="11">
        <f t="shared" si="691"/>
        <v>424.78</v>
      </c>
      <c r="Q7215" s="12">
        <f t="shared" si="692"/>
        <v>7.3003400000000003</v>
      </c>
      <c r="R7215" s="14">
        <f t="shared" si="693"/>
        <v>0.4849</v>
      </c>
      <c r="S7215" s="13">
        <f t="shared" si="694"/>
        <v>58.19</v>
      </c>
      <c r="T7215" s="14" t="s">
        <v>349</v>
      </c>
      <c r="U7215" t="s">
        <v>228</v>
      </c>
    </row>
    <row r="7216" spans="1:21" x14ac:dyDescent="0.2">
      <c r="A7216" t="s">
        <v>11618</v>
      </c>
      <c r="B7216" s="23">
        <v>46014</v>
      </c>
      <c r="C7216" s="23">
        <v>45975</v>
      </c>
      <c r="D7216" t="s">
        <v>128</v>
      </c>
      <c r="E7216" t="s">
        <v>129</v>
      </c>
      <c r="G7216" t="s">
        <v>12156</v>
      </c>
      <c r="H7216" t="s">
        <v>3082</v>
      </c>
      <c r="I7216" t="s">
        <v>3298</v>
      </c>
      <c r="J7216" s="10" t="str">
        <f t="shared" si="695"/>
        <v>HDL-</v>
      </c>
      <c r="K7216" t="s">
        <v>10</v>
      </c>
      <c r="L7216" s="48">
        <v>2240</v>
      </c>
      <c r="M7216" t="s">
        <v>1472</v>
      </c>
      <c r="N7216" t="s">
        <v>11</v>
      </c>
      <c r="O7216" s="74">
        <v>3.1817000000000002</v>
      </c>
      <c r="P7216" s="11">
        <f t="shared" si="691"/>
        <v>7127.01</v>
      </c>
      <c r="Q7216" s="12">
        <f t="shared" si="692"/>
        <v>7.3003400000000003</v>
      </c>
      <c r="R7216" s="14">
        <f t="shared" si="693"/>
        <v>0.43580000000000002</v>
      </c>
      <c r="S7216" s="13">
        <f t="shared" si="694"/>
        <v>976.19</v>
      </c>
      <c r="T7216" s="14" t="s">
        <v>349</v>
      </c>
      <c r="U7216" t="s">
        <v>228</v>
      </c>
    </row>
    <row r="7217" spans="1:21" x14ac:dyDescent="0.2">
      <c r="A7217" t="s">
        <v>12026</v>
      </c>
      <c r="B7217" s="23">
        <v>46014</v>
      </c>
      <c r="C7217" s="23">
        <v>46009</v>
      </c>
      <c r="D7217" t="s">
        <v>121</v>
      </c>
      <c r="E7217" t="s">
        <v>122</v>
      </c>
      <c r="G7217" t="s">
        <v>12167</v>
      </c>
      <c r="H7217" t="s">
        <v>11363</v>
      </c>
      <c r="I7217" t="s">
        <v>11364</v>
      </c>
      <c r="J7217" s="10" t="str">
        <f t="shared" si="695"/>
        <v>HDL-</v>
      </c>
      <c r="K7217" t="s">
        <v>10</v>
      </c>
      <c r="L7217" s="48">
        <v>127</v>
      </c>
      <c r="M7217" t="s">
        <v>1472</v>
      </c>
      <c r="N7217" t="s">
        <v>11</v>
      </c>
      <c r="O7217" s="74">
        <v>19.456399999999999</v>
      </c>
      <c r="P7217" s="11">
        <f t="shared" si="691"/>
        <v>2470.96</v>
      </c>
      <c r="Q7217" s="12">
        <f t="shared" si="692"/>
        <v>7.3003400000000003</v>
      </c>
      <c r="R7217" s="14">
        <f t="shared" si="693"/>
        <v>2.6650999999999998</v>
      </c>
      <c r="S7217" s="13">
        <f t="shared" si="694"/>
        <v>338.47</v>
      </c>
      <c r="T7217" s="14" t="s">
        <v>349</v>
      </c>
      <c r="U7217" t="s">
        <v>228</v>
      </c>
    </row>
    <row r="7218" spans="1:21" x14ac:dyDescent="0.2">
      <c r="A7218" t="s">
        <v>12027</v>
      </c>
      <c r="B7218" s="23">
        <v>46014</v>
      </c>
      <c r="C7218" s="23">
        <v>46009</v>
      </c>
      <c r="D7218" t="s">
        <v>121</v>
      </c>
      <c r="E7218" t="s">
        <v>122</v>
      </c>
      <c r="G7218" t="s">
        <v>12167</v>
      </c>
      <c r="H7218" t="s">
        <v>11365</v>
      </c>
      <c r="I7218" t="s">
        <v>11366</v>
      </c>
      <c r="J7218" s="10" t="str">
        <f t="shared" si="695"/>
        <v>HDL-</v>
      </c>
      <c r="K7218" t="s">
        <v>10</v>
      </c>
      <c r="L7218" s="48">
        <v>130</v>
      </c>
      <c r="M7218" t="s">
        <v>1472</v>
      </c>
      <c r="N7218" t="s">
        <v>11</v>
      </c>
      <c r="O7218" s="74">
        <v>20.6965</v>
      </c>
      <c r="P7218" s="11">
        <f t="shared" si="691"/>
        <v>2690.55</v>
      </c>
      <c r="Q7218" s="12">
        <f t="shared" si="692"/>
        <v>7.3003400000000003</v>
      </c>
      <c r="R7218" s="14">
        <f t="shared" si="693"/>
        <v>2.835</v>
      </c>
      <c r="S7218" s="13">
        <f t="shared" si="694"/>
        <v>368.55</v>
      </c>
      <c r="T7218" s="14" t="s">
        <v>349</v>
      </c>
      <c r="U7218" t="s">
        <v>228</v>
      </c>
    </row>
    <row r="7219" spans="1:21" x14ac:dyDescent="0.2">
      <c r="A7219" t="s">
        <v>11606</v>
      </c>
      <c r="B7219" s="23">
        <v>46014</v>
      </c>
      <c r="C7219" s="23">
        <v>45975</v>
      </c>
      <c r="D7219" t="s">
        <v>981</v>
      </c>
      <c r="E7219" t="s">
        <v>982</v>
      </c>
      <c r="G7219" t="s">
        <v>12190</v>
      </c>
      <c r="H7219" t="s">
        <v>4755</v>
      </c>
      <c r="I7219" t="s">
        <v>4756</v>
      </c>
      <c r="J7219" s="10" t="str">
        <f t="shared" si="695"/>
        <v>HDL-</v>
      </c>
      <c r="K7219" t="s">
        <v>10</v>
      </c>
      <c r="L7219" s="48">
        <v>1200</v>
      </c>
      <c r="M7219" t="s">
        <v>1472</v>
      </c>
      <c r="N7219" t="s">
        <v>11</v>
      </c>
      <c r="O7219" s="74">
        <v>6.2117000000000004</v>
      </c>
      <c r="P7219" s="11">
        <f t="shared" si="691"/>
        <v>7454.04</v>
      </c>
      <c r="Q7219" s="12">
        <f t="shared" si="692"/>
        <v>7.3003400000000003</v>
      </c>
      <c r="R7219" s="14">
        <f t="shared" si="693"/>
        <v>0.85089999999999999</v>
      </c>
      <c r="S7219" s="13">
        <f t="shared" si="694"/>
        <v>1021.08</v>
      </c>
      <c r="T7219" s="14" t="s">
        <v>349</v>
      </c>
      <c r="U7219" t="s">
        <v>228</v>
      </c>
    </row>
    <row r="7220" spans="1:21" x14ac:dyDescent="0.2">
      <c r="A7220" t="s">
        <v>11608</v>
      </c>
      <c r="B7220" s="23">
        <v>46014</v>
      </c>
      <c r="C7220" s="23">
        <v>45975</v>
      </c>
      <c r="D7220" t="s">
        <v>981</v>
      </c>
      <c r="E7220" t="s">
        <v>982</v>
      </c>
      <c r="G7220" t="s">
        <v>12190</v>
      </c>
      <c r="H7220" t="s">
        <v>4761</v>
      </c>
      <c r="I7220" t="s">
        <v>4762</v>
      </c>
      <c r="J7220" s="10" t="str">
        <f t="shared" si="695"/>
        <v>HDL-</v>
      </c>
      <c r="K7220" t="s">
        <v>10</v>
      </c>
      <c r="L7220" s="48">
        <v>510</v>
      </c>
      <c r="M7220" t="s">
        <v>1472</v>
      </c>
      <c r="N7220" t="s">
        <v>11</v>
      </c>
      <c r="O7220" s="74">
        <v>6.7522000000000002</v>
      </c>
      <c r="P7220" s="11">
        <f t="shared" si="691"/>
        <v>3443.62</v>
      </c>
      <c r="Q7220" s="12">
        <f t="shared" si="692"/>
        <v>7.3003400000000003</v>
      </c>
      <c r="R7220" s="14">
        <f t="shared" si="693"/>
        <v>0.92490000000000006</v>
      </c>
      <c r="S7220" s="13">
        <f t="shared" si="694"/>
        <v>471.7</v>
      </c>
      <c r="T7220" s="14" t="s">
        <v>349</v>
      </c>
      <c r="U7220" t="s">
        <v>228</v>
      </c>
    </row>
    <row r="7221" spans="1:21" x14ac:dyDescent="0.2">
      <c r="A7221" t="s">
        <v>12013</v>
      </c>
      <c r="B7221" s="23">
        <v>46014</v>
      </c>
      <c r="C7221" s="23">
        <v>46009</v>
      </c>
      <c r="D7221" t="s">
        <v>121</v>
      </c>
      <c r="E7221" t="s">
        <v>122</v>
      </c>
      <c r="G7221" t="s">
        <v>12167</v>
      </c>
      <c r="H7221" t="s">
        <v>5736</v>
      </c>
      <c r="I7221" t="s">
        <v>11357</v>
      </c>
      <c r="J7221" s="10" t="str">
        <f t="shared" si="695"/>
        <v>SHDL</v>
      </c>
      <c r="K7221" t="s">
        <v>10</v>
      </c>
      <c r="L7221" s="48">
        <v>217</v>
      </c>
      <c r="M7221" t="s">
        <v>1472</v>
      </c>
      <c r="N7221" t="s">
        <v>11</v>
      </c>
      <c r="O7221" s="74">
        <v>14.516400000000001</v>
      </c>
      <c r="P7221" s="11">
        <f t="shared" si="691"/>
        <v>3150.06</v>
      </c>
      <c r="Q7221" s="12">
        <f t="shared" si="692"/>
        <v>7.3003400000000003</v>
      </c>
      <c r="R7221" s="14">
        <f t="shared" si="693"/>
        <v>1.9884999999999999</v>
      </c>
      <c r="S7221" s="13">
        <f t="shared" si="694"/>
        <v>431.5</v>
      </c>
      <c r="T7221" s="14" t="s">
        <v>349</v>
      </c>
      <c r="U7221" t="s">
        <v>722</v>
      </c>
    </row>
    <row r="7222" spans="1:21" x14ac:dyDescent="0.2">
      <c r="A7222" t="s">
        <v>12028</v>
      </c>
      <c r="B7222" s="23">
        <v>46014</v>
      </c>
      <c r="C7222" s="23">
        <v>46009</v>
      </c>
      <c r="D7222" t="s">
        <v>121</v>
      </c>
      <c r="E7222" t="s">
        <v>122</v>
      </c>
      <c r="G7222" t="s">
        <v>12167</v>
      </c>
      <c r="H7222" t="s">
        <v>11367</v>
      </c>
      <c r="I7222" t="s">
        <v>11368</v>
      </c>
      <c r="J7222" s="10" t="str">
        <f t="shared" si="695"/>
        <v>SHDL</v>
      </c>
      <c r="K7222" t="s">
        <v>10</v>
      </c>
      <c r="L7222" s="48">
        <v>113</v>
      </c>
      <c r="M7222" t="s">
        <v>1472</v>
      </c>
      <c r="N7222" t="s">
        <v>11</v>
      </c>
      <c r="O7222" s="74">
        <v>15.3644</v>
      </c>
      <c r="P7222" s="11">
        <f t="shared" si="691"/>
        <v>1736.18</v>
      </c>
      <c r="Q7222" s="12">
        <f t="shared" si="692"/>
        <v>7.3003400000000003</v>
      </c>
      <c r="R7222" s="14">
        <f t="shared" si="693"/>
        <v>2.1046</v>
      </c>
      <c r="S7222" s="13">
        <f t="shared" si="694"/>
        <v>237.82</v>
      </c>
      <c r="T7222" s="14" t="s">
        <v>349</v>
      </c>
      <c r="U7222" t="s">
        <v>722</v>
      </c>
    </row>
    <row r="7223" spans="1:21" x14ac:dyDescent="0.2">
      <c r="A7223" t="s">
        <v>12014</v>
      </c>
      <c r="B7223" s="23">
        <v>46014</v>
      </c>
      <c r="C7223" s="23">
        <v>46009</v>
      </c>
      <c r="D7223" t="s">
        <v>121</v>
      </c>
      <c r="E7223" t="s">
        <v>122</v>
      </c>
      <c r="G7223" t="s">
        <v>12167</v>
      </c>
      <c r="H7223" t="s">
        <v>5740</v>
      </c>
      <c r="I7223" t="s">
        <v>11358</v>
      </c>
      <c r="J7223" s="10" t="str">
        <f t="shared" si="695"/>
        <v>SHDL</v>
      </c>
      <c r="K7223" t="s">
        <v>10</v>
      </c>
      <c r="L7223" s="48">
        <v>117</v>
      </c>
      <c r="M7223" t="s">
        <v>1472</v>
      </c>
      <c r="N7223" t="s">
        <v>11</v>
      </c>
      <c r="O7223" s="74">
        <v>15.9297</v>
      </c>
      <c r="P7223" s="11">
        <f t="shared" si="691"/>
        <v>1863.77</v>
      </c>
      <c r="Q7223" s="12">
        <f t="shared" si="692"/>
        <v>7.3003400000000003</v>
      </c>
      <c r="R7223" s="14">
        <f t="shared" si="693"/>
        <v>2.1819999999999999</v>
      </c>
      <c r="S7223" s="13">
        <f t="shared" si="694"/>
        <v>255.29</v>
      </c>
      <c r="T7223" s="14" t="s">
        <v>349</v>
      </c>
      <c r="U7223" t="s">
        <v>722</v>
      </c>
    </row>
    <row r="7224" spans="1:21" x14ac:dyDescent="0.2">
      <c r="A7224" t="s">
        <v>11868</v>
      </c>
      <c r="B7224" s="23">
        <v>46014</v>
      </c>
      <c r="C7224" s="23">
        <v>45994</v>
      </c>
      <c r="D7224" t="s">
        <v>252</v>
      </c>
      <c r="E7224" t="s">
        <v>253</v>
      </c>
      <c r="G7224" t="s">
        <v>12296</v>
      </c>
      <c r="H7224" t="s">
        <v>256</v>
      </c>
      <c r="I7224" t="s">
        <v>257</v>
      </c>
      <c r="J7224" s="10" t="str">
        <f t="shared" si="695"/>
        <v>GLID</v>
      </c>
      <c r="K7224" t="s">
        <v>10</v>
      </c>
      <c r="L7224" s="48">
        <v>50</v>
      </c>
      <c r="M7224" t="s">
        <v>1472</v>
      </c>
      <c r="N7224" t="s">
        <v>11</v>
      </c>
      <c r="O7224" s="74">
        <v>8.9</v>
      </c>
      <c r="P7224" s="11">
        <f t="shared" si="691"/>
        <v>445</v>
      </c>
      <c r="Q7224" s="12">
        <f t="shared" si="692"/>
        <v>7.3003400000000003</v>
      </c>
      <c r="R7224" s="14">
        <f t="shared" si="693"/>
        <v>1.2191000000000001</v>
      </c>
      <c r="S7224" s="13">
        <f t="shared" si="694"/>
        <v>60.96</v>
      </c>
      <c r="T7224" s="14" t="s">
        <v>349</v>
      </c>
      <c r="U7224" t="s">
        <v>78</v>
      </c>
    </row>
    <row r="7225" spans="1:21" x14ac:dyDescent="0.2">
      <c r="A7225" t="s">
        <v>11750</v>
      </c>
      <c r="B7225" s="23">
        <v>46014</v>
      </c>
      <c r="C7225" s="23">
        <v>45979</v>
      </c>
      <c r="D7225" t="s">
        <v>252</v>
      </c>
      <c r="E7225" t="s">
        <v>253</v>
      </c>
      <c r="G7225" t="s">
        <v>12239</v>
      </c>
      <c r="H7225" t="s">
        <v>1022</v>
      </c>
      <c r="I7225" t="s">
        <v>1023</v>
      </c>
      <c r="J7225" s="10" t="s">
        <v>1525</v>
      </c>
      <c r="K7225" t="s">
        <v>10</v>
      </c>
      <c r="L7225" s="48">
        <v>1150</v>
      </c>
      <c r="M7225" t="s">
        <v>1472</v>
      </c>
      <c r="N7225" t="s">
        <v>11</v>
      </c>
      <c r="O7225" s="74">
        <v>1.31</v>
      </c>
      <c r="P7225" s="11">
        <f t="shared" si="691"/>
        <v>1506.5</v>
      </c>
      <c r="Q7225" s="12">
        <f t="shared" si="692"/>
        <v>7.3003400000000003</v>
      </c>
      <c r="R7225" s="14">
        <f t="shared" si="693"/>
        <v>0.1794</v>
      </c>
      <c r="S7225" s="13">
        <f t="shared" si="694"/>
        <v>206.31</v>
      </c>
      <c r="T7225" s="14" t="s">
        <v>349</v>
      </c>
      <c r="U7225" t="s">
        <v>36</v>
      </c>
    </row>
    <row r="7226" spans="1:21" x14ac:dyDescent="0.2">
      <c r="A7226" t="s">
        <v>11751</v>
      </c>
      <c r="B7226" s="23">
        <v>46014</v>
      </c>
      <c r="C7226" s="23">
        <v>45979</v>
      </c>
      <c r="D7226" t="s">
        <v>252</v>
      </c>
      <c r="E7226" t="s">
        <v>253</v>
      </c>
      <c r="G7226" t="s">
        <v>12239</v>
      </c>
      <c r="H7226" t="s">
        <v>1526</v>
      </c>
      <c r="I7226" t="s">
        <v>1527</v>
      </c>
      <c r="J7226" s="10" t="s">
        <v>1525</v>
      </c>
      <c r="K7226" t="s">
        <v>10</v>
      </c>
      <c r="L7226" s="48">
        <v>1050</v>
      </c>
      <c r="M7226" t="s">
        <v>1472</v>
      </c>
      <c r="N7226" t="s">
        <v>11</v>
      </c>
      <c r="O7226" s="74">
        <v>1.31</v>
      </c>
      <c r="P7226" s="11">
        <f t="shared" si="691"/>
        <v>1375.5</v>
      </c>
      <c r="Q7226" s="12">
        <f t="shared" si="692"/>
        <v>7.3003400000000003</v>
      </c>
      <c r="R7226" s="14">
        <f t="shared" si="693"/>
        <v>0.1794</v>
      </c>
      <c r="S7226" s="13">
        <f t="shared" si="694"/>
        <v>188.37</v>
      </c>
      <c r="T7226" s="14" t="s">
        <v>349</v>
      </c>
      <c r="U7226" t="s">
        <v>36</v>
      </c>
    </row>
    <row r="7227" spans="1:21" x14ac:dyDescent="0.2">
      <c r="A7227" t="s">
        <v>11630</v>
      </c>
      <c r="B7227" s="23">
        <v>46014</v>
      </c>
      <c r="C7227" s="23">
        <v>45975</v>
      </c>
      <c r="D7227" t="s">
        <v>252</v>
      </c>
      <c r="E7227" t="s">
        <v>253</v>
      </c>
      <c r="G7227" t="s">
        <v>12239</v>
      </c>
      <c r="H7227" t="s">
        <v>1528</v>
      </c>
      <c r="I7227" t="s">
        <v>1529</v>
      </c>
      <c r="J7227" s="10" t="s">
        <v>1525</v>
      </c>
      <c r="K7227" t="s">
        <v>10</v>
      </c>
      <c r="L7227" s="48">
        <v>1000</v>
      </c>
      <c r="M7227" t="s">
        <v>1472</v>
      </c>
      <c r="N7227" t="s">
        <v>11</v>
      </c>
      <c r="O7227" s="74">
        <v>1.38</v>
      </c>
      <c r="P7227" s="11">
        <f t="shared" si="691"/>
        <v>1380</v>
      </c>
      <c r="Q7227" s="12">
        <f t="shared" si="692"/>
        <v>7.3003400000000003</v>
      </c>
      <c r="R7227" s="14">
        <f t="shared" si="693"/>
        <v>0.189</v>
      </c>
      <c r="S7227" s="13">
        <f t="shared" si="694"/>
        <v>189</v>
      </c>
      <c r="T7227" s="14" t="s">
        <v>349</v>
      </c>
      <c r="U7227" t="s">
        <v>36</v>
      </c>
    </row>
    <row r="7228" spans="1:21" x14ac:dyDescent="0.2">
      <c r="A7228" t="s">
        <v>11752</v>
      </c>
      <c r="B7228" s="23">
        <v>46014</v>
      </c>
      <c r="C7228" s="23">
        <v>45979</v>
      </c>
      <c r="D7228" t="s">
        <v>252</v>
      </c>
      <c r="E7228" t="s">
        <v>253</v>
      </c>
      <c r="G7228" t="s">
        <v>12239</v>
      </c>
      <c r="H7228" t="s">
        <v>1528</v>
      </c>
      <c r="I7228" t="s">
        <v>1529</v>
      </c>
      <c r="J7228" s="10" t="s">
        <v>1525</v>
      </c>
      <c r="K7228" t="s">
        <v>10</v>
      </c>
      <c r="L7228" s="48">
        <v>1000</v>
      </c>
      <c r="M7228" t="s">
        <v>1472</v>
      </c>
      <c r="N7228" t="s">
        <v>11</v>
      </c>
      <c r="O7228" s="74">
        <v>1.38</v>
      </c>
      <c r="P7228" s="11">
        <f t="shared" si="691"/>
        <v>1380</v>
      </c>
      <c r="Q7228" s="12">
        <f t="shared" si="692"/>
        <v>7.3003400000000003</v>
      </c>
      <c r="R7228" s="14">
        <f t="shared" si="693"/>
        <v>0.189</v>
      </c>
      <c r="S7228" s="13">
        <f t="shared" si="694"/>
        <v>189</v>
      </c>
      <c r="T7228" s="14" t="s">
        <v>349</v>
      </c>
      <c r="U7228" t="s">
        <v>36</v>
      </c>
    </row>
    <row r="7229" spans="1:21" x14ac:dyDescent="0.2">
      <c r="A7229" t="s">
        <v>11709</v>
      </c>
      <c r="B7229" s="23">
        <v>46014</v>
      </c>
      <c r="C7229" s="23">
        <v>45978</v>
      </c>
      <c r="D7229" t="s">
        <v>252</v>
      </c>
      <c r="E7229" t="s">
        <v>253</v>
      </c>
      <c r="G7229" t="s">
        <v>12239</v>
      </c>
      <c r="H7229" t="s">
        <v>3066</v>
      </c>
      <c r="I7229" t="s">
        <v>3283</v>
      </c>
      <c r="J7229" s="10" t="s">
        <v>1525</v>
      </c>
      <c r="K7229" t="s">
        <v>10</v>
      </c>
      <c r="L7229" s="48">
        <v>3050</v>
      </c>
      <c r="M7229" t="s">
        <v>1472</v>
      </c>
      <c r="N7229" t="s">
        <v>11</v>
      </c>
      <c r="O7229" s="74">
        <v>0.88200000000000001</v>
      </c>
      <c r="P7229" s="11">
        <f t="shared" si="691"/>
        <v>2690.1</v>
      </c>
      <c r="Q7229" s="12">
        <f t="shared" si="692"/>
        <v>7.3003400000000003</v>
      </c>
      <c r="R7229" s="14">
        <f t="shared" si="693"/>
        <v>0.1208</v>
      </c>
      <c r="S7229" s="13">
        <f t="shared" si="694"/>
        <v>368.44</v>
      </c>
      <c r="T7229" s="14" t="s">
        <v>349</v>
      </c>
      <c r="U7229" t="s">
        <v>36</v>
      </c>
    </row>
    <row r="7230" spans="1:21" x14ac:dyDescent="0.2">
      <c r="A7230" t="s">
        <v>11753</v>
      </c>
      <c r="B7230" s="23">
        <v>46014</v>
      </c>
      <c r="C7230" s="23">
        <v>45979</v>
      </c>
      <c r="D7230" t="s">
        <v>252</v>
      </c>
      <c r="E7230" t="s">
        <v>253</v>
      </c>
      <c r="G7230" t="s">
        <v>12239</v>
      </c>
      <c r="H7230" t="s">
        <v>3066</v>
      </c>
      <c r="I7230" t="s">
        <v>3283</v>
      </c>
      <c r="J7230" s="10" t="s">
        <v>1525</v>
      </c>
      <c r="K7230" t="s">
        <v>10</v>
      </c>
      <c r="L7230" s="48">
        <v>2050</v>
      </c>
      <c r="M7230" t="s">
        <v>1472</v>
      </c>
      <c r="N7230" t="s">
        <v>11</v>
      </c>
      <c r="O7230" s="74">
        <v>0.88200000000000001</v>
      </c>
      <c r="P7230" s="11">
        <f t="shared" si="691"/>
        <v>1808.1</v>
      </c>
      <c r="Q7230" s="12">
        <f t="shared" si="692"/>
        <v>7.3003400000000003</v>
      </c>
      <c r="R7230" s="14">
        <f t="shared" si="693"/>
        <v>0.1208</v>
      </c>
      <c r="S7230" s="13">
        <f t="shared" si="694"/>
        <v>247.64</v>
      </c>
      <c r="T7230" s="14" t="s">
        <v>349</v>
      </c>
      <c r="U7230" t="s">
        <v>36</v>
      </c>
    </row>
    <row r="7231" spans="1:21" x14ac:dyDescent="0.2">
      <c r="A7231" t="s">
        <v>11867</v>
      </c>
      <c r="B7231" s="23">
        <v>46014</v>
      </c>
      <c r="C7231" s="23">
        <v>45994</v>
      </c>
      <c r="D7231" t="s">
        <v>252</v>
      </c>
      <c r="E7231" t="s">
        <v>253</v>
      </c>
      <c r="G7231" t="s">
        <v>12239</v>
      </c>
      <c r="H7231" t="s">
        <v>3066</v>
      </c>
      <c r="I7231" t="s">
        <v>3283</v>
      </c>
      <c r="J7231" s="10" t="s">
        <v>1525</v>
      </c>
      <c r="K7231" t="s">
        <v>10</v>
      </c>
      <c r="L7231" s="48">
        <v>2000</v>
      </c>
      <c r="M7231" t="s">
        <v>1472</v>
      </c>
      <c r="N7231" t="s">
        <v>11</v>
      </c>
      <c r="O7231" s="74">
        <v>0.88200000000000001</v>
      </c>
      <c r="P7231" s="11">
        <f t="shared" si="691"/>
        <v>1764</v>
      </c>
      <c r="Q7231" s="12">
        <f t="shared" si="692"/>
        <v>7.3003400000000003</v>
      </c>
      <c r="R7231" s="14">
        <f t="shared" si="693"/>
        <v>0.1208</v>
      </c>
      <c r="S7231" s="13">
        <f t="shared" si="694"/>
        <v>241.6</v>
      </c>
      <c r="T7231" s="14" t="s">
        <v>349</v>
      </c>
      <c r="U7231" t="s">
        <v>36</v>
      </c>
    </row>
    <row r="7232" spans="1:21" x14ac:dyDescent="0.2">
      <c r="A7232" t="s">
        <v>11523</v>
      </c>
      <c r="B7232" s="23">
        <v>46014</v>
      </c>
      <c r="C7232" s="23">
        <v>45967</v>
      </c>
      <c r="D7232" t="s">
        <v>898</v>
      </c>
      <c r="E7232" t="s">
        <v>899</v>
      </c>
      <c r="G7232" t="s">
        <v>12195</v>
      </c>
      <c r="H7232" t="s">
        <v>6874</v>
      </c>
      <c r="I7232" t="s">
        <v>6875</v>
      </c>
      <c r="J7232" s="10" t="str">
        <f t="shared" ref="J7232:J7256" si="696">+LEFT(U7232,4)</f>
        <v>GLID</v>
      </c>
      <c r="K7232" t="s">
        <v>10</v>
      </c>
      <c r="L7232" s="48">
        <v>500</v>
      </c>
      <c r="M7232" t="s">
        <v>1472</v>
      </c>
      <c r="N7232" t="s">
        <v>11</v>
      </c>
      <c r="O7232" s="74">
        <v>10.945</v>
      </c>
      <c r="P7232" s="11">
        <f t="shared" si="691"/>
        <v>5472.5</v>
      </c>
      <c r="Q7232" s="12">
        <f t="shared" si="692"/>
        <v>7.3003400000000003</v>
      </c>
      <c r="R7232" s="14">
        <f t="shared" si="693"/>
        <v>1.4992000000000001</v>
      </c>
      <c r="S7232" s="13">
        <f t="shared" si="694"/>
        <v>749.6</v>
      </c>
      <c r="T7232" s="14" t="s">
        <v>349</v>
      </c>
      <c r="U7232" t="s">
        <v>78</v>
      </c>
    </row>
    <row r="7233" spans="1:21" x14ac:dyDescent="0.2">
      <c r="A7233" t="s">
        <v>11711</v>
      </c>
      <c r="B7233" s="23">
        <v>46014</v>
      </c>
      <c r="C7233" s="23">
        <v>45978</v>
      </c>
      <c r="D7233" t="s">
        <v>149</v>
      </c>
      <c r="E7233" t="s">
        <v>150</v>
      </c>
      <c r="G7233" t="s">
        <v>12254</v>
      </c>
      <c r="H7233" t="s">
        <v>1190</v>
      </c>
      <c r="I7233" t="s">
        <v>1191</v>
      </c>
      <c r="J7233" s="10" t="str">
        <f t="shared" si="696"/>
        <v>GLID</v>
      </c>
      <c r="K7233" t="s">
        <v>10</v>
      </c>
      <c r="L7233" s="48">
        <v>102</v>
      </c>
      <c r="M7233" t="s">
        <v>1472</v>
      </c>
      <c r="N7233" t="s">
        <v>11</v>
      </c>
      <c r="O7233" s="74">
        <v>4.3726000000000003</v>
      </c>
      <c r="P7233" s="11">
        <f t="shared" si="691"/>
        <v>446.01</v>
      </c>
      <c r="Q7233" s="12">
        <f t="shared" si="692"/>
        <v>7.3003400000000003</v>
      </c>
      <c r="R7233" s="14">
        <f t="shared" si="693"/>
        <v>0.59899999999999998</v>
      </c>
      <c r="S7233" s="13">
        <f t="shared" si="694"/>
        <v>61.1</v>
      </c>
      <c r="T7233" s="14" t="s">
        <v>349</v>
      </c>
      <c r="U7233" t="s">
        <v>78</v>
      </c>
    </row>
    <row r="7234" spans="1:21" x14ac:dyDescent="0.2">
      <c r="A7234" t="s">
        <v>12038</v>
      </c>
      <c r="B7234" s="23">
        <v>46014</v>
      </c>
      <c r="C7234" s="23">
        <v>46010</v>
      </c>
      <c r="D7234" t="s">
        <v>5</v>
      </c>
      <c r="E7234" t="s">
        <v>6</v>
      </c>
      <c r="G7234" t="s">
        <v>12334</v>
      </c>
      <c r="H7234" t="s">
        <v>11371</v>
      </c>
      <c r="I7234" t="s">
        <v>11372</v>
      </c>
      <c r="J7234" s="10" t="str">
        <f t="shared" si="696"/>
        <v>SHTS</v>
      </c>
      <c r="K7234" t="s">
        <v>10</v>
      </c>
      <c r="L7234" s="48">
        <v>505</v>
      </c>
      <c r="M7234" t="s">
        <v>1472</v>
      </c>
      <c r="N7234" t="s">
        <v>11</v>
      </c>
      <c r="O7234" s="74">
        <v>5.0199999999999996</v>
      </c>
      <c r="P7234" s="11">
        <f t="shared" ref="P7234:P7297" si="697">ROUND(O7234*L7234,2)</f>
        <v>2535.1</v>
      </c>
      <c r="Q7234" s="12">
        <f t="shared" ref="Q7234:Q7297" si="698">IF(N7234="HKD",7.8,IF(N7234="CNY",7.30034,1))</f>
        <v>7.3003400000000003</v>
      </c>
      <c r="R7234" s="14">
        <f t="shared" ref="R7234:R7297" si="699">+ROUND(O7234/Q7234,4)</f>
        <v>0.68759999999999999</v>
      </c>
      <c r="S7234" s="13">
        <f t="shared" ref="S7234:S7297" si="700">ROUND(R7234*L7234,2)</f>
        <v>347.24</v>
      </c>
      <c r="T7234" s="14" t="s">
        <v>349</v>
      </c>
      <c r="U7234" t="s">
        <v>9</v>
      </c>
    </row>
    <row r="7235" spans="1:21" x14ac:dyDescent="0.2">
      <c r="A7235" t="s">
        <v>10978</v>
      </c>
      <c r="B7235" s="23">
        <v>46014</v>
      </c>
      <c r="C7235" s="23">
        <v>45945</v>
      </c>
      <c r="D7235" t="s">
        <v>121</v>
      </c>
      <c r="E7235" t="s">
        <v>122</v>
      </c>
      <c r="G7235" t="s">
        <v>12151</v>
      </c>
      <c r="H7235" t="s">
        <v>3259</v>
      </c>
      <c r="I7235" t="s">
        <v>3466</v>
      </c>
      <c r="J7235" s="10" t="str">
        <f t="shared" si="696"/>
        <v>HDL-</v>
      </c>
      <c r="K7235" t="s">
        <v>10</v>
      </c>
      <c r="L7235" s="48">
        <v>5742</v>
      </c>
      <c r="M7235" t="s">
        <v>1472</v>
      </c>
      <c r="N7235" t="s">
        <v>11</v>
      </c>
      <c r="O7235" s="74">
        <v>5.1675000000000004</v>
      </c>
      <c r="P7235" s="11">
        <f t="shared" si="697"/>
        <v>29671.79</v>
      </c>
      <c r="Q7235" s="12">
        <f t="shared" si="698"/>
        <v>7.3003400000000003</v>
      </c>
      <c r="R7235" s="14">
        <f t="shared" si="699"/>
        <v>0.70779999999999998</v>
      </c>
      <c r="S7235" s="13">
        <f t="shared" si="700"/>
        <v>4064.19</v>
      </c>
      <c r="T7235" s="14" t="s">
        <v>349</v>
      </c>
      <c r="U7235" t="s">
        <v>228</v>
      </c>
    </row>
    <row r="7236" spans="1:21" x14ac:dyDescent="0.2">
      <c r="A7236" t="s">
        <v>11511</v>
      </c>
      <c r="B7236" s="23">
        <v>46014</v>
      </c>
      <c r="C7236" s="23">
        <v>45967</v>
      </c>
      <c r="D7236" t="s">
        <v>981</v>
      </c>
      <c r="E7236" t="s">
        <v>982</v>
      </c>
      <c r="G7236" t="s">
        <v>12190</v>
      </c>
      <c r="H7236" t="s">
        <v>3074</v>
      </c>
      <c r="I7236" t="s">
        <v>3290</v>
      </c>
      <c r="J7236" s="10" t="str">
        <f t="shared" si="696"/>
        <v>HDL-</v>
      </c>
      <c r="K7236" t="s">
        <v>10</v>
      </c>
      <c r="L7236" s="48">
        <v>500</v>
      </c>
      <c r="M7236" t="s">
        <v>1472</v>
      </c>
      <c r="N7236" t="s">
        <v>11</v>
      </c>
      <c r="O7236" s="74">
        <v>7.4710000000000001</v>
      </c>
      <c r="P7236" s="11">
        <f t="shared" si="697"/>
        <v>3735.5</v>
      </c>
      <c r="Q7236" s="12">
        <f t="shared" si="698"/>
        <v>7.3003400000000003</v>
      </c>
      <c r="R7236" s="14">
        <f t="shared" si="699"/>
        <v>1.0234000000000001</v>
      </c>
      <c r="S7236" s="13">
        <f t="shared" si="700"/>
        <v>511.7</v>
      </c>
      <c r="T7236" s="14" t="s">
        <v>349</v>
      </c>
      <c r="U7236" t="s">
        <v>228</v>
      </c>
    </row>
    <row r="7237" spans="1:21" x14ac:dyDescent="0.2">
      <c r="A7237" t="s">
        <v>11512</v>
      </c>
      <c r="B7237" s="23">
        <v>46014</v>
      </c>
      <c r="C7237" s="23">
        <v>45967</v>
      </c>
      <c r="D7237" t="s">
        <v>981</v>
      </c>
      <c r="E7237" t="s">
        <v>982</v>
      </c>
      <c r="G7237" t="s">
        <v>12190</v>
      </c>
      <c r="H7237" t="s">
        <v>4772</v>
      </c>
      <c r="I7237" t="s">
        <v>4773</v>
      </c>
      <c r="J7237" s="10" t="str">
        <f t="shared" si="696"/>
        <v>HDL-</v>
      </c>
      <c r="K7237" t="s">
        <v>10</v>
      </c>
      <c r="L7237" s="48">
        <v>510</v>
      </c>
      <c r="M7237" t="s">
        <v>1472</v>
      </c>
      <c r="N7237" t="s">
        <v>11</v>
      </c>
      <c r="O7237" s="74">
        <v>8.0838999999999999</v>
      </c>
      <c r="P7237" s="11">
        <f t="shared" si="697"/>
        <v>4122.79</v>
      </c>
      <c r="Q7237" s="12">
        <f t="shared" si="698"/>
        <v>7.3003400000000003</v>
      </c>
      <c r="R7237" s="14">
        <f t="shared" si="699"/>
        <v>1.1073</v>
      </c>
      <c r="S7237" s="13">
        <f t="shared" si="700"/>
        <v>564.72</v>
      </c>
      <c r="T7237" s="14" t="s">
        <v>349</v>
      </c>
      <c r="U7237" t="s">
        <v>228</v>
      </c>
    </row>
    <row r="7238" spans="1:21" x14ac:dyDescent="0.2">
      <c r="A7238" t="s">
        <v>11463</v>
      </c>
      <c r="B7238" s="23">
        <v>46014</v>
      </c>
      <c r="C7238" s="23">
        <v>45954</v>
      </c>
      <c r="D7238" t="s">
        <v>121</v>
      </c>
      <c r="E7238" t="s">
        <v>122</v>
      </c>
      <c r="G7238" t="s">
        <v>12167</v>
      </c>
      <c r="H7238" t="s">
        <v>5730</v>
      </c>
      <c r="I7238" t="s">
        <v>5871</v>
      </c>
      <c r="J7238" s="10" t="str">
        <f t="shared" si="696"/>
        <v>LHDL</v>
      </c>
      <c r="K7238" t="s">
        <v>10</v>
      </c>
      <c r="L7238" s="48">
        <v>360</v>
      </c>
      <c r="M7238" t="s">
        <v>1472</v>
      </c>
      <c r="N7238" t="s">
        <v>11</v>
      </c>
      <c r="O7238" s="74">
        <v>12.0138</v>
      </c>
      <c r="P7238" s="11">
        <f t="shared" si="697"/>
        <v>4324.97</v>
      </c>
      <c r="Q7238" s="12">
        <f t="shared" si="698"/>
        <v>7.3003400000000003</v>
      </c>
      <c r="R7238" s="14">
        <f t="shared" si="699"/>
        <v>1.6456</v>
      </c>
      <c r="S7238" s="13">
        <f t="shared" si="700"/>
        <v>592.41999999999996</v>
      </c>
      <c r="T7238" s="14" t="s">
        <v>349</v>
      </c>
      <c r="U7238" t="s">
        <v>125</v>
      </c>
    </row>
    <row r="7239" spans="1:21" x14ac:dyDescent="0.2">
      <c r="A7239" t="s">
        <v>11464</v>
      </c>
      <c r="B7239" s="23">
        <v>46014</v>
      </c>
      <c r="C7239" s="23">
        <v>45954</v>
      </c>
      <c r="D7239" t="s">
        <v>121</v>
      </c>
      <c r="E7239" t="s">
        <v>122</v>
      </c>
      <c r="G7239" t="s">
        <v>12167</v>
      </c>
      <c r="H7239" t="s">
        <v>5731</v>
      </c>
      <c r="I7239" t="s">
        <v>5872</v>
      </c>
      <c r="J7239" s="10" t="str">
        <f t="shared" si="696"/>
        <v>LHDL</v>
      </c>
      <c r="K7239" t="s">
        <v>10</v>
      </c>
      <c r="L7239" s="48">
        <v>1440</v>
      </c>
      <c r="M7239" t="s">
        <v>1472</v>
      </c>
      <c r="N7239" t="s">
        <v>11</v>
      </c>
      <c r="O7239" s="74">
        <v>12.0138</v>
      </c>
      <c r="P7239" s="11">
        <f t="shared" si="697"/>
        <v>17299.87</v>
      </c>
      <c r="Q7239" s="12">
        <f t="shared" si="698"/>
        <v>7.3003400000000003</v>
      </c>
      <c r="R7239" s="14">
        <f t="shared" si="699"/>
        <v>1.6456</v>
      </c>
      <c r="S7239" s="13">
        <f t="shared" si="700"/>
        <v>2369.66</v>
      </c>
      <c r="T7239" s="14" t="s">
        <v>349</v>
      </c>
      <c r="U7239" t="s">
        <v>125</v>
      </c>
    </row>
    <row r="7240" spans="1:21" x14ac:dyDescent="0.2">
      <c r="A7240" t="s">
        <v>11465</v>
      </c>
      <c r="B7240" s="23">
        <v>46014</v>
      </c>
      <c r="C7240" s="23">
        <v>45954</v>
      </c>
      <c r="D7240" t="s">
        <v>121</v>
      </c>
      <c r="E7240" t="s">
        <v>122</v>
      </c>
      <c r="G7240" t="s">
        <v>12167</v>
      </c>
      <c r="H7240" t="s">
        <v>11267</v>
      </c>
      <c r="I7240" t="s">
        <v>11268</v>
      </c>
      <c r="J7240" s="10" t="str">
        <f t="shared" si="696"/>
        <v>LHDL</v>
      </c>
      <c r="K7240" t="s">
        <v>10</v>
      </c>
      <c r="L7240" s="48">
        <v>1080</v>
      </c>
      <c r="M7240" t="s">
        <v>1472</v>
      </c>
      <c r="N7240" t="s">
        <v>11</v>
      </c>
      <c r="O7240" s="74">
        <v>12.0138</v>
      </c>
      <c r="P7240" s="11">
        <f t="shared" si="697"/>
        <v>12974.9</v>
      </c>
      <c r="Q7240" s="12">
        <f t="shared" si="698"/>
        <v>7.3003400000000003</v>
      </c>
      <c r="R7240" s="14">
        <f t="shared" si="699"/>
        <v>1.6456</v>
      </c>
      <c r="S7240" s="13">
        <f t="shared" si="700"/>
        <v>1777.25</v>
      </c>
      <c r="T7240" s="14" t="s">
        <v>349</v>
      </c>
      <c r="U7240" t="s">
        <v>125</v>
      </c>
    </row>
    <row r="7241" spans="1:21" x14ac:dyDescent="0.2">
      <c r="A7241" t="s">
        <v>11454</v>
      </c>
      <c r="B7241" s="23">
        <v>46014</v>
      </c>
      <c r="C7241" s="23">
        <v>45945</v>
      </c>
      <c r="D7241" t="s">
        <v>128</v>
      </c>
      <c r="E7241" t="s">
        <v>129</v>
      </c>
      <c r="G7241" t="s">
        <v>12156</v>
      </c>
      <c r="H7241" t="s">
        <v>5693</v>
      </c>
      <c r="I7241" t="s">
        <v>5836</v>
      </c>
      <c r="J7241" s="10" t="str">
        <f t="shared" si="696"/>
        <v>SHDL</v>
      </c>
      <c r="K7241" t="s">
        <v>10</v>
      </c>
      <c r="L7241" s="48">
        <v>2600</v>
      </c>
      <c r="M7241" t="s">
        <v>1472</v>
      </c>
      <c r="N7241" t="s">
        <v>11</v>
      </c>
      <c r="O7241" s="74">
        <v>4.1879</v>
      </c>
      <c r="P7241" s="11">
        <f t="shared" si="697"/>
        <v>10888.54</v>
      </c>
      <c r="Q7241" s="12">
        <f t="shared" si="698"/>
        <v>7.3003400000000003</v>
      </c>
      <c r="R7241" s="14">
        <f t="shared" si="699"/>
        <v>0.57369999999999999</v>
      </c>
      <c r="S7241" s="13">
        <f t="shared" si="700"/>
        <v>1491.62</v>
      </c>
      <c r="T7241" s="14" t="s">
        <v>349</v>
      </c>
      <c r="U7241" t="s">
        <v>722</v>
      </c>
    </row>
    <row r="7242" spans="1:21" x14ac:dyDescent="0.2">
      <c r="A7242" t="s">
        <v>11517</v>
      </c>
      <c r="B7242" s="23">
        <v>46014</v>
      </c>
      <c r="C7242" s="23">
        <v>45967</v>
      </c>
      <c r="D7242" t="s">
        <v>128</v>
      </c>
      <c r="E7242" t="s">
        <v>129</v>
      </c>
      <c r="G7242" t="s">
        <v>12156</v>
      </c>
      <c r="H7242" t="s">
        <v>3636</v>
      </c>
      <c r="I7242" t="s">
        <v>3637</v>
      </c>
      <c r="J7242" s="10" t="str">
        <f t="shared" si="696"/>
        <v>SHDL</v>
      </c>
      <c r="K7242" t="s">
        <v>10</v>
      </c>
      <c r="L7242" s="48">
        <v>1030</v>
      </c>
      <c r="M7242" t="s">
        <v>1472</v>
      </c>
      <c r="N7242" t="s">
        <v>11</v>
      </c>
      <c r="O7242" s="74">
        <v>2.6137999999999999</v>
      </c>
      <c r="P7242" s="11">
        <f t="shared" si="697"/>
        <v>2692.21</v>
      </c>
      <c r="Q7242" s="12">
        <f t="shared" si="698"/>
        <v>7.3003400000000003</v>
      </c>
      <c r="R7242" s="14">
        <f t="shared" si="699"/>
        <v>0.35799999999999998</v>
      </c>
      <c r="S7242" s="13">
        <f t="shared" si="700"/>
        <v>368.74</v>
      </c>
      <c r="T7242" s="14" t="s">
        <v>349</v>
      </c>
      <c r="U7242" t="s">
        <v>722</v>
      </c>
    </row>
    <row r="7243" spans="1:21" x14ac:dyDescent="0.2">
      <c r="A7243" t="s">
        <v>12015</v>
      </c>
      <c r="B7243" s="23">
        <v>46014</v>
      </c>
      <c r="C7243" s="23">
        <v>46009</v>
      </c>
      <c r="D7243" t="s">
        <v>121</v>
      </c>
      <c r="E7243" t="s">
        <v>122</v>
      </c>
      <c r="G7243" t="s">
        <v>12167</v>
      </c>
      <c r="H7243" t="s">
        <v>4810</v>
      </c>
      <c r="I7243" t="s">
        <v>4811</v>
      </c>
      <c r="J7243" s="10" t="str">
        <f t="shared" si="696"/>
        <v>SHDL</v>
      </c>
      <c r="K7243" t="s">
        <v>10</v>
      </c>
      <c r="L7243" s="48">
        <v>163</v>
      </c>
      <c r="M7243" t="s">
        <v>1472</v>
      </c>
      <c r="N7243" t="s">
        <v>11</v>
      </c>
      <c r="O7243" s="74">
        <v>16.155200000000001</v>
      </c>
      <c r="P7243" s="11">
        <f t="shared" si="697"/>
        <v>2633.3</v>
      </c>
      <c r="Q7243" s="12">
        <f t="shared" si="698"/>
        <v>7.3003400000000003</v>
      </c>
      <c r="R7243" s="14">
        <f t="shared" si="699"/>
        <v>2.2128999999999999</v>
      </c>
      <c r="S7243" s="13">
        <f t="shared" si="700"/>
        <v>360.7</v>
      </c>
      <c r="T7243" s="14" t="s">
        <v>349</v>
      </c>
      <c r="U7243" t="s">
        <v>722</v>
      </c>
    </row>
    <row r="7244" spans="1:21" x14ac:dyDescent="0.2">
      <c r="A7244" t="s">
        <v>12016</v>
      </c>
      <c r="B7244" s="23">
        <v>46014</v>
      </c>
      <c r="C7244" s="23">
        <v>46009</v>
      </c>
      <c r="D7244" t="s">
        <v>121</v>
      </c>
      <c r="E7244" t="s">
        <v>122</v>
      </c>
      <c r="G7244" t="s">
        <v>12167</v>
      </c>
      <c r="H7244" t="s">
        <v>4808</v>
      </c>
      <c r="I7244" t="s">
        <v>4809</v>
      </c>
      <c r="J7244" s="10" t="str">
        <f t="shared" si="696"/>
        <v>SHDL</v>
      </c>
      <c r="K7244" t="s">
        <v>10</v>
      </c>
      <c r="L7244" s="48">
        <v>117</v>
      </c>
      <c r="M7244" t="s">
        <v>1472</v>
      </c>
      <c r="N7244" t="s">
        <v>11</v>
      </c>
      <c r="O7244" s="74">
        <v>16.082699999999999</v>
      </c>
      <c r="P7244" s="11">
        <f t="shared" si="697"/>
        <v>1881.68</v>
      </c>
      <c r="Q7244" s="12">
        <f t="shared" si="698"/>
        <v>7.3003400000000003</v>
      </c>
      <c r="R7244" s="14">
        <f t="shared" si="699"/>
        <v>2.2029999999999998</v>
      </c>
      <c r="S7244" s="13">
        <f t="shared" si="700"/>
        <v>257.75</v>
      </c>
      <c r="T7244" s="14" t="s">
        <v>349</v>
      </c>
      <c r="U7244" t="s">
        <v>722</v>
      </c>
    </row>
    <row r="7245" spans="1:21" x14ac:dyDescent="0.2">
      <c r="A7245" t="s">
        <v>12017</v>
      </c>
      <c r="B7245" s="23">
        <v>46014</v>
      </c>
      <c r="C7245" s="23">
        <v>46009</v>
      </c>
      <c r="D7245" t="s">
        <v>121</v>
      </c>
      <c r="E7245" t="s">
        <v>122</v>
      </c>
      <c r="G7245" t="s">
        <v>12167</v>
      </c>
      <c r="H7245" t="s">
        <v>4812</v>
      </c>
      <c r="I7245" t="s">
        <v>4813</v>
      </c>
      <c r="J7245" s="10" t="str">
        <f t="shared" si="696"/>
        <v>SHDL</v>
      </c>
      <c r="K7245" t="s">
        <v>10</v>
      </c>
      <c r="L7245" s="48">
        <v>157</v>
      </c>
      <c r="M7245" t="s">
        <v>1472</v>
      </c>
      <c r="N7245" t="s">
        <v>11</v>
      </c>
      <c r="O7245" s="74">
        <v>18.218299999999999</v>
      </c>
      <c r="P7245" s="11">
        <f t="shared" si="697"/>
        <v>2860.27</v>
      </c>
      <c r="Q7245" s="12">
        <f t="shared" si="698"/>
        <v>7.3003400000000003</v>
      </c>
      <c r="R7245" s="14">
        <f t="shared" si="699"/>
        <v>2.4954999999999998</v>
      </c>
      <c r="S7245" s="13">
        <f t="shared" si="700"/>
        <v>391.79</v>
      </c>
      <c r="T7245" s="14" t="s">
        <v>349</v>
      </c>
      <c r="U7245" t="s">
        <v>722</v>
      </c>
    </row>
    <row r="7246" spans="1:21" x14ac:dyDescent="0.2">
      <c r="A7246" t="s">
        <v>11945</v>
      </c>
      <c r="B7246" s="23">
        <v>46014</v>
      </c>
      <c r="C7246" s="23">
        <v>46000</v>
      </c>
      <c r="D7246" t="s">
        <v>128</v>
      </c>
      <c r="E7246" t="s">
        <v>129</v>
      </c>
      <c r="G7246" t="s">
        <v>12156</v>
      </c>
      <c r="H7246" t="s">
        <v>3088</v>
      </c>
      <c r="I7246" t="s">
        <v>3304</v>
      </c>
      <c r="J7246" s="10" t="str">
        <f t="shared" si="696"/>
        <v>RIV-</v>
      </c>
      <c r="K7246" t="s">
        <v>10</v>
      </c>
      <c r="L7246" s="48">
        <v>2000</v>
      </c>
      <c r="M7246" t="s">
        <v>1472</v>
      </c>
      <c r="N7246" t="s">
        <v>11</v>
      </c>
      <c r="O7246" s="74">
        <v>6.2199999999999998E-2</v>
      </c>
      <c r="P7246" s="11">
        <f t="shared" si="697"/>
        <v>124.4</v>
      </c>
      <c r="Q7246" s="12">
        <f t="shared" si="698"/>
        <v>7.3003400000000003</v>
      </c>
      <c r="R7246" s="14">
        <f t="shared" si="699"/>
        <v>8.5000000000000006E-3</v>
      </c>
      <c r="S7246" s="13">
        <f t="shared" si="700"/>
        <v>17</v>
      </c>
      <c r="T7246" s="14" t="s">
        <v>349</v>
      </c>
      <c r="U7246" t="s">
        <v>132</v>
      </c>
    </row>
    <row r="7247" spans="1:21" x14ac:dyDescent="0.2">
      <c r="A7247" t="s">
        <v>12029</v>
      </c>
      <c r="B7247" s="23">
        <v>46014</v>
      </c>
      <c r="C7247" s="23">
        <v>46009</v>
      </c>
      <c r="D7247" t="s">
        <v>121</v>
      </c>
      <c r="E7247" t="s">
        <v>122</v>
      </c>
      <c r="G7247" t="s">
        <v>12167</v>
      </c>
      <c r="H7247" t="s">
        <v>11369</v>
      </c>
      <c r="I7247" t="s">
        <v>11370</v>
      </c>
      <c r="J7247" s="10" t="str">
        <f t="shared" si="696"/>
        <v>KNOB</v>
      </c>
      <c r="K7247" t="s">
        <v>10</v>
      </c>
      <c r="L7247" s="48">
        <v>150</v>
      </c>
      <c r="M7247" t="s">
        <v>1472</v>
      </c>
      <c r="N7247" t="s">
        <v>11</v>
      </c>
      <c r="O7247" s="74">
        <v>17.4832</v>
      </c>
      <c r="P7247" s="11">
        <f t="shared" si="697"/>
        <v>2622.48</v>
      </c>
      <c r="Q7247" s="12">
        <f t="shared" si="698"/>
        <v>7.3003400000000003</v>
      </c>
      <c r="R7247" s="14">
        <f t="shared" si="699"/>
        <v>2.3948</v>
      </c>
      <c r="S7247" s="13">
        <f t="shared" si="700"/>
        <v>359.22</v>
      </c>
      <c r="T7247" s="14" t="s">
        <v>349</v>
      </c>
      <c r="U7247" t="s">
        <v>32</v>
      </c>
    </row>
    <row r="7248" spans="1:21" x14ac:dyDescent="0.2">
      <c r="A7248" t="s">
        <v>11712</v>
      </c>
      <c r="B7248" s="23">
        <v>46014</v>
      </c>
      <c r="C7248" s="23">
        <v>45978</v>
      </c>
      <c r="D7248" t="s">
        <v>898</v>
      </c>
      <c r="E7248" t="s">
        <v>899</v>
      </c>
      <c r="G7248" t="s">
        <v>12195</v>
      </c>
      <c r="H7248" t="s">
        <v>896</v>
      </c>
      <c r="I7248" t="s">
        <v>897</v>
      </c>
      <c r="J7248" s="10" t="str">
        <f t="shared" si="696"/>
        <v>GLID</v>
      </c>
      <c r="K7248" t="s">
        <v>10</v>
      </c>
      <c r="L7248" s="48">
        <v>2910</v>
      </c>
      <c r="M7248" t="s">
        <v>1472</v>
      </c>
      <c r="N7248" t="s">
        <v>11</v>
      </c>
      <c r="O7248" s="74">
        <v>14.8</v>
      </c>
      <c r="P7248" s="11">
        <f t="shared" si="697"/>
        <v>43068</v>
      </c>
      <c r="Q7248" s="12">
        <f t="shared" si="698"/>
        <v>7.3003400000000003</v>
      </c>
      <c r="R7248" s="14">
        <f t="shared" si="699"/>
        <v>2.0272999999999999</v>
      </c>
      <c r="S7248" s="13">
        <f t="shared" si="700"/>
        <v>5899.44</v>
      </c>
      <c r="T7248" s="14" t="s">
        <v>349</v>
      </c>
      <c r="U7248" t="s">
        <v>78</v>
      </c>
    </row>
    <row r="7249" spans="1:21" x14ac:dyDescent="0.2">
      <c r="A7249" t="s">
        <v>11834</v>
      </c>
      <c r="B7249" s="23">
        <v>46014</v>
      </c>
      <c r="C7249" s="23">
        <v>45986</v>
      </c>
      <c r="D7249" t="s">
        <v>252</v>
      </c>
      <c r="E7249" t="s">
        <v>253</v>
      </c>
      <c r="G7249" t="s">
        <v>12239</v>
      </c>
      <c r="H7249" t="s">
        <v>1786</v>
      </c>
      <c r="I7249" t="s">
        <v>1787</v>
      </c>
      <c r="J7249" s="10" t="str">
        <f t="shared" si="696"/>
        <v>MISC</v>
      </c>
      <c r="K7249" t="s">
        <v>10</v>
      </c>
      <c r="L7249" s="48">
        <v>2010</v>
      </c>
      <c r="M7249" t="s">
        <v>1472</v>
      </c>
      <c r="N7249" t="s">
        <v>11</v>
      </c>
      <c r="O7249" s="74">
        <v>7.3304</v>
      </c>
      <c r="P7249" s="11">
        <f t="shared" si="697"/>
        <v>14734.1</v>
      </c>
      <c r="Q7249" s="12">
        <f t="shared" si="698"/>
        <v>7.3003400000000003</v>
      </c>
      <c r="R7249" s="14">
        <f t="shared" si="699"/>
        <v>1.0041</v>
      </c>
      <c r="S7249" s="13">
        <f t="shared" si="700"/>
        <v>2018.24</v>
      </c>
      <c r="T7249" s="14" t="s">
        <v>349</v>
      </c>
      <c r="U7249" t="s">
        <v>25</v>
      </c>
    </row>
    <row r="7250" spans="1:21" x14ac:dyDescent="0.2">
      <c r="A7250" t="s">
        <v>12019</v>
      </c>
      <c r="B7250" s="23">
        <v>46014</v>
      </c>
      <c r="C7250" s="23">
        <v>46009</v>
      </c>
      <c r="D7250" t="s">
        <v>121</v>
      </c>
      <c r="E7250" t="s">
        <v>122</v>
      </c>
      <c r="G7250" t="s">
        <v>12167</v>
      </c>
      <c r="H7250" t="s">
        <v>5744</v>
      </c>
      <c r="I7250" t="s">
        <v>5885</v>
      </c>
      <c r="J7250" s="10" t="str">
        <f t="shared" si="696"/>
        <v>MISC</v>
      </c>
      <c r="K7250" t="s">
        <v>10</v>
      </c>
      <c r="L7250" s="48">
        <v>298</v>
      </c>
      <c r="M7250" t="s">
        <v>1472</v>
      </c>
      <c r="N7250" t="s">
        <v>11</v>
      </c>
      <c r="O7250" s="74">
        <v>58.265599999999999</v>
      </c>
      <c r="P7250" s="11">
        <f t="shared" si="697"/>
        <v>17363.150000000001</v>
      </c>
      <c r="Q7250" s="12">
        <f t="shared" si="698"/>
        <v>7.3003400000000003</v>
      </c>
      <c r="R7250" s="14">
        <f t="shared" si="699"/>
        <v>7.9812000000000003</v>
      </c>
      <c r="S7250" s="13">
        <f t="shared" si="700"/>
        <v>2378.4</v>
      </c>
      <c r="T7250" s="14" t="s">
        <v>349</v>
      </c>
      <c r="U7250" t="s">
        <v>25</v>
      </c>
    </row>
    <row r="7251" spans="1:21" x14ac:dyDescent="0.2">
      <c r="A7251" t="s">
        <v>12018</v>
      </c>
      <c r="B7251" s="23">
        <v>46014</v>
      </c>
      <c r="C7251" s="23">
        <v>46009</v>
      </c>
      <c r="D7251" t="s">
        <v>121</v>
      </c>
      <c r="E7251" t="s">
        <v>122</v>
      </c>
      <c r="G7251" t="s">
        <v>12167</v>
      </c>
      <c r="H7251" t="s">
        <v>4820</v>
      </c>
      <c r="I7251" t="s">
        <v>4821</v>
      </c>
      <c r="J7251" s="10" t="str">
        <f t="shared" si="696"/>
        <v>MISC</v>
      </c>
      <c r="K7251" t="s">
        <v>10</v>
      </c>
      <c r="L7251" s="48">
        <v>167</v>
      </c>
      <c r="M7251" t="s">
        <v>1472</v>
      </c>
      <c r="N7251" t="s">
        <v>11</v>
      </c>
      <c r="O7251" s="74">
        <v>22.486799999999999</v>
      </c>
      <c r="P7251" s="11">
        <f t="shared" si="697"/>
        <v>3755.3</v>
      </c>
      <c r="Q7251" s="12">
        <f t="shared" si="698"/>
        <v>7.3003400000000003</v>
      </c>
      <c r="R7251" s="14">
        <f t="shared" si="699"/>
        <v>3.0802</v>
      </c>
      <c r="S7251" s="13">
        <f t="shared" si="700"/>
        <v>514.39</v>
      </c>
      <c r="T7251" s="14" t="s">
        <v>349</v>
      </c>
      <c r="U7251" t="s">
        <v>25</v>
      </c>
    </row>
    <row r="7252" spans="1:21" x14ac:dyDescent="0.2">
      <c r="A7252" t="s">
        <v>12020</v>
      </c>
      <c r="B7252" s="23">
        <v>46014</v>
      </c>
      <c r="C7252" s="23">
        <v>46009</v>
      </c>
      <c r="D7252" t="s">
        <v>121</v>
      </c>
      <c r="E7252" t="s">
        <v>122</v>
      </c>
      <c r="G7252" t="s">
        <v>12167</v>
      </c>
      <c r="H7252" t="s">
        <v>11359</v>
      </c>
      <c r="I7252" t="s">
        <v>11360</v>
      </c>
      <c r="J7252" s="10" t="str">
        <f t="shared" si="696"/>
        <v>MISC</v>
      </c>
      <c r="K7252" t="s">
        <v>10</v>
      </c>
      <c r="L7252" s="48">
        <v>18</v>
      </c>
      <c r="M7252" t="s">
        <v>1472</v>
      </c>
      <c r="N7252" t="s">
        <v>11</v>
      </c>
      <c r="O7252" s="74">
        <v>9.0244999999999997</v>
      </c>
      <c r="P7252" s="11">
        <f t="shared" si="697"/>
        <v>162.44</v>
      </c>
      <c r="Q7252" s="12">
        <f t="shared" si="698"/>
        <v>7.3003400000000003</v>
      </c>
      <c r="R7252" s="14">
        <f t="shared" si="699"/>
        <v>1.2362</v>
      </c>
      <c r="S7252" s="13">
        <f t="shared" si="700"/>
        <v>22.25</v>
      </c>
      <c r="T7252" s="14" t="s">
        <v>349</v>
      </c>
      <c r="U7252" t="s">
        <v>25</v>
      </c>
    </row>
    <row r="7253" spans="1:21" x14ac:dyDescent="0.2">
      <c r="A7253" t="s">
        <v>12021</v>
      </c>
      <c r="B7253" s="23">
        <v>46014</v>
      </c>
      <c r="C7253" s="23">
        <v>46009</v>
      </c>
      <c r="D7253" t="s">
        <v>121</v>
      </c>
      <c r="E7253" t="s">
        <v>122</v>
      </c>
      <c r="G7253" t="s">
        <v>12167</v>
      </c>
      <c r="H7253" t="s">
        <v>11361</v>
      </c>
      <c r="I7253" t="s">
        <v>11362</v>
      </c>
      <c r="J7253" s="10" t="str">
        <f t="shared" si="696"/>
        <v>MISC</v>
      </c>
      <c r="K7253" t="s">
        <v>10</v>
      </c>
      <c r="L7253" s="48">
        <v>26</v>
      </c>
      <c r="M7253" t="s">
        <v>1472</v>
      </c>
      <c r="N7253" t="s">
        <v>11</v>
      </c>
      <c r="O7253" s="74">
        <v>11.7814</v>
      </c>
      <c r="P7253" s="11">
        <f t="shared" si="697"/>
        <v>306.32</v>
      </c>
      <c r="Q7253" s="12">
        <f t="shared" si="698"/>
        <v>7.3003400000000003</v>
      </c>
      <c r="R7253" s="14">
        <f t="shared" si="699"/>
        <v>1.6137999999999999</v>
      </c>
      <c r="S7253" s="13">
        <f t="shared" si="700"/>
        <v>41.96</v>
      </c>
      <c r="T7253" s="14" t="s">
        <v>349</v>
      </c>
      <c r="U7253" t="s">
        <v>25</v>
      </c>
    </row>
    <row r="7254" spans="1:21" x14ac:dyDescent="0.2">
      <c r="A7254" t="s">
        <v>11701</v>
      </c>
      <c r="B7254" s="23">
        <v>46014</v>
      </c>
      <c r="C7254" s="23">
        <v>45978</v>
      </c>
      <c r="D7254" t="s">
        <v>235</v>
      </c>
      <c r="E7254" t="s">
        <v>236</v>
      </c>
      <c r="G7254" t="s">
        <v>12251</v>
      </c>
      <c r="H7254" t="s">
        <v>239</v>
      </c>
      <c r="I7254" t="s">
        <v>240</v>
      </c>
      <c r="J7254" s="10" t="str">
        <f t="shared" si="696"/>
        <v>RIV-</v>
      </c>
      <c r="K7254" t="s">
        <v>10</v>
      </c>
      <c r="L7254" s="48">
        <v>91800</v>
      </c>
      <c r="M7254" t="s">
        <v>1472</v>
      </c>
      <c r="N7254" t="s">
        <v>11</v>
      </c>
      <c r="O7254" s="74">
        <v>0.15629999999999999</v>
      </c>
      <c r="P7254" s="11">
        <f t="shared" si="697"/>
        <v>14348.34</v>
      </c>
      <c r="Q7254" s="12">
        <f t="shared" si="698"/>
        <v>7.3003400000000003</v>
      </c>
      <c r="R7254" s="14">
        <f t="shared" si="699"/>
        <v>2.1399999999999999E-2</v>
      </c>
      <c r="S7254" s="13">
        <f t="shared" si="700"/>
        <v>1964.52</v>
      </c>
      <c r="T7254" s="14" t="s">
        <v>349</v>
      </c>
      <c r="U7254" t="s">
        <v>132</v>
      </c>
    </row>
    <row r="7255" spans="1:21" x14ac:dyDescent="0.2">
      <c r="A7255" t="s">
        <v>11443</v>
      </c>
      <c r="B7255" s="23">
        <v>46014</v>
      </c>
      <c r="C7255" s="23">
        <v>45939</v>
      </c>
      <c r="D7255" t="s">
        <v>94</v>
      </c>
      <c r="E7255" t="s">
        <v>95</v>
      </c>
      <c r="G7255" t="s">
        <v>12147</v>
      </c>
      <c r="H7255" t="s">
        <v>3162</v>
      </c>
      <c r="I7255" t="s">
        <v>3372</v>
      </c>
      <c r="J7255" s="10" t="str">
        <f t="shared" si="696"/>
        <v>LID-</v>
      </c>
      <c r="K7255" t="s">
        <v>98</v>
      </c>
      <c r="L7255" s="48">
        <v>1680</v>
      </c>
      <c r="M7255" t="s">
        <v>1472</v>
      </c>
      <c r="N7255" t="s">
        <v>11</v>
      </c>
      <c r="O7255" s="74">
        <v>4.26</v>
      </c>
      <c r="P7255" s="11">
        <f t="shared" si="697"/>
        <v>7156.8</v>
      </c>
      <c r="Q7255" s="12">
        <f t="shared" si="698"/>
        <v>7.3003400000000003</v>
      </c>
      <c r="R7255" s="14">
        <f t="shared" si="699"/>
        <v>0.58350000000000002</v>
      </c>
      <c r="S7255" s="13">
        <f t="shared" si="700"/>
        <v>980.28</v>
      </c>
      <c r="T7255" s="14" t="s">
        <v>349</v>
      </c>
      <c r="U7255" t="s">
        <v>368</v>
      </c>
    </row>
    <row r="7256" spans="1:21" x14ac:dyDescent="0.2">
      <c r="A7256" t="s">
        <v>11443</v>
      </c>
      <c r="B7256" s="23">
        <v>46014</v>
      </c>
      <c r="C7256" s="23">
        <v>45939</v>
      </c>
      <c r="D7256" t="s">
        <v>94</v>
      </c>
      <c r="E7256" t="s">
        <v>95</v>
      </c>
      <c r="G7256" t="s">
        <v>12148</v>
      </c>
      <c r="H7256" t="s">
        <v>3162</v>
      </c>
      <c r="I7256" t="s">
        <v>3372</v>
      </c>
      <c r="J7256" s="10" t="str">
        <f t="shared" si="696"/>
        <v>LID-</v>
      </c>
      <c r="K7256" t="s">
        <v>98</v>
      </c>
      <c r="L7256" s="48">
        <v>840</v>
      </c>
      <c r="M7256" t="s">
        <v>1472</v>
      </c>
      <c r="N7256" t="s">
        <v>11</v>
      </c>
      <c r="O7256" s="74">
        <v>4.26</v>
      </c>
      <c r="P7256" s="11">
        <f t="shared" si="697"/>
        <v>3578.4</v>
      </c>
      <c r="Q7256" s="12">
        <f t="shared" si="698"/>
        <v>7.3003400000000003</v>
      </c>
      <c r="R7256" s="14">
        <f t="shared" si="699"/>
        <v>0.58350000000000002</v>
      </c>
      <c r="S7256" s="13">
        <f t="shared" si="700"/>
        <v>490.14</v>
      </c>
      <c r="T7256" s="14" t="s">
        <v>349</v>
      </c>
      <c r="U7256" t="s">
        <v>368</v>
      </c>
    </row>
    <row r="7257" spans="1:21" x14ac:dyDescent="0.2">
      <c r="A7257" t="s">
        <v>11456</v>
      </c>
      <c r="B7257" s="23">
        <v>46015</v>
      </c>
      <c r="C7257" s="23">
        <v>45946</v>
      </c>
      <c r="D7257" t="s">
        <v>10176</v>
      </c>
      <c r="E7257" t="s">
        <v>10177</v>
      </c>
      <c r="G7257" t="s">
        <v>12159</v>
      </c>
      <c r="H7257" t="s">
        <v>916</v>
      </c>
      <c r="I7257" t="s">
        <v>917</v>
      </c>
      <c r="J7257" s="10" t="s">
        <v>1483</v>
      </c>
      <c r="K7257" t="s">
        <v>10</v>
      </c>
      <c r="L7257" s="48">
        <v>4680</v>
      </c>
      <c r="M7257" t="s">
        <v>1472</v>
      </c>
      <c r="N7257" t="s">
        <v>11</v>
      </c>
      <c r="O7257" s="74">
        <v>4.5289999999999999</v>
      </c>
      <c r="P7257" s="11">
        <f t="shared" si="697"/>
        <v>21195.72</v>
      </c>
      <c r="Q7257" s="12">
        <f t="shared" si="698"/>
        <v>7.3003400000000003</v>
      </c>
      <c r="R7257" s="14">
        <f t="shared" si="699"/>
        <v>0.62039999999999995</v>
      </c>
      <c r="S7257" s="13">
        <f t="shared" si="700"/>
        <v>2903.47</v>
      </c>
      <c r="T7257" s="14" t="s">
        <v>349</v>
      </c>
      <c r="U7257" t="s">
        <v>36</v>
      </c>
    </row>
    <row r="7258" spans="1:21" x14ac:dyDescent="0.2">
      <c r="A7258" t="s">
        <v>885</v>
      </c>
      <c r="B7258" s="23">
        <v>46015</v>
      </c>
      <c r="C7258" s="23">
        <v>45526</v>
      </c>
      <c r="D7258" t="s">
        <v>866</v>
      </c>
      <c r="E7258" t="s">
        <v>867</v>
      </c>
      <c r="G7258" t="s">
        <v>12054</v>
      </c>
      <c r="H7258" t="s">
        <v>883</v>
      </c>
      <c r="I7258" t="s">
        <v>884</v>
      </c>
      <c r="J7258" s="10" t="s">
        <v>1483</v>
      </c>
      <c r="K7258" t="s">
        <v>10</v>
      </c>
      <c r="L7258" s="48">
        <v>4008</v>
      </c>
      <c r="M7258" t="s">
        <v>1472</v>
      </c>
      <c r="N7258" t="s">
        <v>11</v>
      </c>
      <c r="O7258" s="74">
        <v>9.7788000000000004</v>
      </c>
      <c r="P7258" s="11">
        <f t="shared" si="697"/>
        <v>39193.43</v>
      </c>
      <c r="Q7258" s="12">
        <f t="shared" si="698"/>
        <v>7.3003400000000003</v>
      </c>
      <c r="R7258" s="14">
        <f t="shared" si="699"/>
        <v>1.3394999999999999</v>
      </c>
      <c r="S7258" s="13">
        <f t="shared" si="700"/>
        <v>5368.72</v>
      </c>
      <c r="T7258" s="14" t="s">
        <v>349</v>
      </c>
      <c r="U7258" t="s">
        <v>36</v>
      </c>
    </row>
    <row r="7259" spans="1:21" x14ac:dyDescent="0.2">
      <c r="A7259" t="s">
        <v>12039</v>
      </c>
      <c r="B7259" s="23">
        <v>46015</v>
      </c>
      <c r="C7259" s="23">
        <v>46014</v>
      </c>
      <c r="D7259" t="s">
        <v>866</v>
      </c>
      <c r="E7259" t="s">
        <v>867</v>
      </c>
      <c r="G7259" t="s">
        <v>12335</v>
      </c>
      <c r="H7259" t="s">
        <v>34</v>
      </c>
      <c r="I7259" t="s">
        <v>35</v>
      </c>
      <c r="J7259" s="10" t="s">
        <v>1483</v>
      </c>
      <c r="K7259" t="s">
        <v>10</v>
      </c>
      <c r="L7259" s="48">
        <v>3336</v>
      </c>
      <c r="M7259" t="s">
        <v>1472</v>
      </c>
      <c r="N7259" t="s">
        <v>11</v>
      </c>
      <c r="O7259" s="74">
        <v>5.1326999999999998</v>
      </c>
      <c r="P7259" s="11">
        <f t="shared" si="697"/>
        <v>17122.689999999999</v>
      </c>
      <c r="Q7259" s="12">
        <f t="shared" si="698"/>
        <v>7.3003400000000003</v>
      </c>
      <c r="R7259" s="14">
        <f t="shared" si="699"/>
        <v>0.70309999999999995</v>
      </c>
      <c r="S7259" s="13">
        <f t="shared" si="700"/>
        <v>2345.54</v>
      </c>
      <c r="T7259" s="14" t="s">
        <v>349</v>
      </c>
      <c r="U7259" t="s">
        <v>36</v>
      </c>
    </row>
    <row r="7260" spans="1:21" x14ac:dyDescent="0.2">
      <c r="A7260" t="s">
        <v>2297</v>
      </c>
      <c r="B7260" s="23">
        <v>46015</v>
      </c>
      <c r="C7260" s="23">
        <v>45646</v>
      </c>
      <c r="D7260" t="s">
        <v>866</v>
      </c>
      <c r="E7260" t="s">
        <v>867</v>
      </c>
      <c r="G7260" t="s">
        <v>12055</v>
      </c>
      <c r="H7260" t="s">
        <v>877</v>
      </c>
      <c r="I7260" t="s">
        <v>878</v>
      </c>
      <c r="J7260" s="10" t="s">
        <v>1483</v>
      </c>
      <c r="K7260" t="s">
        <v>10</v>
      </c>
      <c r="L7260" s="48">
        <v>3000</v>
      </c>
      <c r="M7260" t="s">
        <v>1472</v>
      </c>
      <c r="N7260" t="s">
        <v>11</v>
      </c>
      <c r="O7260" s="74">
        <v>11.672599999999999</v>
      </c>
      <c r="P7260" s="11">
        <f t="shared" si="697"/>
        <v>35017.800000000003</v>
      </c>
      <c r="Q7260" s="12">
        <f t="shared" si="698"/>
        <v>7.3003400000000003</v>
      </c>
      <c r="R7260" s="14">
        <f t="shared" si="699"/>
        <v>1.5989</v>
      </c>
      <c r="S7260" s="13">
        <f t="shared" si="700"/>
        <v>4796.7</v>
      </c>
      <c r="T7260" s="14" t="s">
        <v>349</v>
      </c>
      <c r="U7260" t="s">
        <v>36</v>
      </c>
    </row>
    <row r="7261" spans="1:21" x14ac:dyDescent="0.2">
      <c r="A7261" t="s">
        <v>9977</v>
      </c>
      <c r="B7261" s="23">
        <v>46015</v>
      </c>
      <c r="C7261" s="23">
        <v>45848</v>
      </c>
      <c r="D7261" t="s">
        <v>10176</v>
      </c>
      <c r="E7261" t="s">
        <v>10177</v>
      </c>
      <c r="G7261" t="s">
        <v>12063</v>
      </c>
      <c r="H7261" t="s">
        <v>908</v>
      </c>
      <c r="I7261" t="s">
        <v>909</v>
      </c>
      <c r="J7261" s="10" t="s">
        <v>1483</v>
      </c>
      <c r="K7261" t="s">
        <v>10</v>
      </c>
      <c r="L7261" s="48">
        <v>6072</v>
      </c>
      <c r="M7261" t="s">
        <v>1472</v>
      </c>
      <c r="N7261" t="s">
        <v>11</v>
      </c>
      <c r="O7261" s="74">
        <v>4.1022999999999996</v>
      </c>
      <c r="P7261" s="11">
        <f t="shared" si="697"/>
        <v>24909.17</v>
      </c>
      <c r="Q7261" s="12">
        <f t="shared" si="698"/>
        <v>7.3003400000000003</v>
      </c>
      <c r="R7261" s="14">
        <f t="shared" si="699"/>
        <v>0.56189999999999996</v>
      </c>
      <c r="S7261" s="13">
        <f t="shared" si="700"/>
        <v>3411.86</v>
      </c>
      <c r="T7261" s="14" t="s">
        <v>349</v>
      </c>
      <c r="U7261" t="s">
        <v>36</v>
      </c>
    </row>
    <row r="7262" spans="1:21" x14ac:dyDescent="0.2">
      <c r="A7262" t="s">
        <v>11746</v>
      </c>
      <c r="B7262" s="23">
        <v>46015</v>
      </c>
      <c r="C7262" s="23">
        <v>45979</v>
      </c>
      <c r="D7262" t="s">
        <v>143</v>
      </c>
      <c r="E7262" t="s">
        <v>144</v>
      </c>
      <c r="G7262" t="s">
        <v>12262</v>
      </c>
      <c r="H7262" t="s">
        <v>1798</v>
      </c>
      <c r="I7262" t="s">
        <v>1799</v>
      </c>
      <c r="J7262" s="10" t="str">
        <f t="shared" ref="J7262:J7268" si="701">+LEFT(U7262,4)</f>
        <v>LHDL</v>
      </c>
      <c r="K7262" t="s">
        <v>10</v>
      </c>
      <c r="L7262" s="48">
        <v>10</v>
      </c>
      <c r="M7262" t="s">
        <v>1472</v>
      </c>
      <c r="N7262" t="s">
        <v>11</v>
      </c>
      <c r="O7262" s="74">
        <v>7.2134999999999998</v>
      </c>
      <c r="P7262" s="11">
        <f t="shared" si="697"/>
        <v>72.14</v>
      </c>
      <c r="Q7262" s="12">
        <f t="shared" si="698"/>
        <v>7.3003400000000003</v>
      </c>
      <c r="R7262" s="14">
        <f t="shared" si="699"/>
        <v>0.98809999999999998</v>
      </c>
      <c r="S7262" s="13">
        <f t="shared" si="700"/>
        <v>9.8800000000000008</v>
      </c>
      <c r="T7262" s="14" t="s">
        <v>349</v>
      </c>
      <c r="U7262" t="s">
        <v>125</v>
      </c>
    </row>
    <row r="7263" spans="1:21" x14ac:dyDescent="0.2">
      <c r="A7263" t="s">
        <v>11796</v>
      </c>
      <c r="B7263" s="23">
        <v>46015</v>
      </c>
      <c r="C7263" s="23">
        <v>45982</v>
      </c>
      <c r="D7263" t="s">
        <v>143</v>
      </c>
      <c r="E7263" t="s">
        <v>144</v>
      </c>
      <c r="G7263" t="s">
        <v>12262</v>
      </c>
      <c r="H7263" t="s">
        <v>1798</v>
      </c>
      <c r="I7263" t="s">
        <v>1799</v>
      </c>
      <c r="J7263" s="10" t="str">
        <f t="shared" si="701"/>
        <v>LHDL</v>
      </c>
      <c r="K7263" t="s">
        <v>10</v>
      </c>
      <c r="L7263" s="48">
        <v>1550</v>
      </c>
      <c r="M7263" t="s">
        <v>1472</v>
      </c>
      <c r="N7263" t="s">
        <v>11</v>
      </c>
      <c r="O7263" s="74">
        <v>7.2134999999999998</v>
      </c>
      <c r="P7263" s="11">
        <f t="shared" si="697"/>
        <v>11180.93</v>
      </c>
      <c r="Q7263" s="12">
        <f t="shared" si="698"/>
        <v>7.3003400000000003</v>
      </c>
      <c r="R7263" s="14">
        <f t="shared" si="699"/>
        <v>0.98809999999999998</v>
      </c>
      <c r="S7263" s="13">
        <f t="shared" si="700"/>
        <v>1531.56</v>
      </c>
      <c r="T7263" s="14" t="s">
        <v>349</v>
      </c>
      <c r="U7263" t="s">
        <v>125</v>
      </c>
    </row>
    <row r="7264" spans="1:21" x14ac:dyDescent="0.2">
      <c r="A7264" t="s">
        <v>11800</v>
      </c>
      <c r="B7264" s="23">
        <v>46015</v>
      </c>
      <c r="C7264" s="23">
        <v>45982</v>
      </c>
      <c r="D7264" t="s">
        <v>143</v>
      </c>
      <c r="E7264" t="s">
        <v>144</v>
      </c>
      <c r="G7264" t="s">
        <v>12262</v>
      </c>
      <c r="H7264" t="s">
        <v>3150</v>
      </c>
      <c r="I7264" t="s">
        <v>3360</v>
      </c>
      <c r="J7264" s="10" t="str">
        <f t="shared" si="701"/>
        <v>LHDL</v>
      </c>
      <c r="K7264" t="s">
        <v>10</v>
      </c>
      <c r="L7264" s="48">
        <v>1440</v>
      </c>
      <c r="M7264" t="s">
        <v>1472</v>
      </c>
      <c r="N7264" t="s">
        <v>11</v>
      </c>
      <c r="O7264" s="74">
        <v>7.2134999999999998</v>
      </c>
      <c r="P7264" s="11">
        <f t="shared" si="697"/>
        <v>10387.44</v>
      </c>
      <c r="Q7264" s="12">
        <f t="shared" si="698"/>
        <v>7.3003400000000003</v>
      </c>
      <c r="R7264" s="14">
        <f t="shared" si="699"/>
        <v>0.98809999999999998</v>
      </c>
      <c r="S7264" s="13">
        <f t="shared" si="700"/>
        <v>1422.86</v>
      </c>
      <c r="T7264" s="14" t="s">
        <v>349</v>
      </c>
      <c r="U7264" t="s">
        <v>125</v>
      </c>
    </row>
    <row r="7265" spans="1:21" x14ac:dyDescent="0.2">
      <c r="A7265" t="s">
        <v>12011</v>
      </c>
      <c r="B7265" s="23">
        <v>46015</v>
      </c>
      <c r="C7265" s="23">
        <v>46008</v>
      </c>
      <c r="D7265" t="s">
        <v>2830</v>
      </c>
      <c r="E7265" t="s">
        <v>2831</v>
      </c>
      <c r="G7265" t="s">
        <v>12330</v>
      </c>
      <c r="H7265" t="s">
        <v>3220</v>
      </c>
      <c r="I7265" t="s">
        <v>3427</v>
      </c>
      <c r="J7265" s="10" t="str">
        <f t="shared" si="701"/>
        <v>EXM-</v>
      </c>
      <c r="K7265" t="s">
        <v>10</v>
      </c>
      <c r="L7265" s="48">
        <v>40</v>
      </c>
      <c r="M7265" t="s">
        <v>186</v>
      </c>
      <c r="N7265" t="s">
        <v>11</v>
      </c>
      <c r="O7265" s="74">
        <v>123.8938</v>
      </c>
      <c r="P7265" s="11">
        <f t="shared" si="697"/>
        <v>4955.75</v>
      </c>
      <c r="Q7265" s="12">
        <f t="shared" si="698"/>
        <v>7.3003400000000003</v>
      </c>
      <c r="R7265" s="14">
        <f t="shared" si="699"/>
        <v>16.971</v>
      </c>
      <c r="S7265" s="13">
        <f t="shared" si="700"/>
        <v>678.84</v>
      </c>
      <c r="T7265" s="14" t="s">
        <v>349</v>
      </c>
      <c r="U7265" t="s">
        <v>315</v>
      </c>
    </row>
    <row r="7266" spans="1:21" x14ac:dyDescent="0.2">
      <c r="A7266" t="s">
        <v>12040</v>
      </c>
      <c r="B7266" s="23">
        <v>46015</v>
      </c>
      <c r="C7266" s="23">
        <v>46014</v>
      </c>
      <c r="D7266" t="s">
        <v>5</v>
      </c>
      <c r="E7266" t="s">
        <v>6</v>
      </c>
      <c r="G7266" t="s">
        <v>12336</v>
      </c>
      <c r="H7266" t="s">
        <v>10593</v>
      </c>
      <c r="I7266" t="s">
        <v>10594</v>
      </c>
      <c r="J7266" s="10" t="str">
        <f t="shared" si="701"/>
        <v>BOX-</v>
      </c>
      <c r="K7266" t="s">
        <v>10</v>
      </c>
      <c r="L7266" s="48">
        <v>4030</v>
      </c>
      <c r="M7266" t="s">
        <v>1472</v>
      </c>
      <c r="N7266" t="s">
        <v>11</v>
      </c>
      <c r="O7266" s="74">
        <v>1.87</v>
      </c>
      <c r="P7266" s="11">
        <f t="shared" si="697"/>
        <v>7536.1</v>
      </c>
      <c r="Q7266" s="12">
        <f t="shared" si="698"/>
        <v>7.3003400000000003</v>
      </c>
      <c r="R7266" s="14">
        <f t="shared" si="699"/>
        <v>0.25619999999999998</v>
      </c>
      <c r="S7266" s="13">
        <f t="shared" si="700"/>
        <v>1032.49</v>
      </c>
      <c r="T7266" s="14" t="s">
        <v>349</v>
      </c>
      <c r="U7266" t="s">
        <v>1</v>
      </c>
    </row>
    <row r="7267" spans="1:21" x14ac:dyDescent="0.2">
      <c r="A7267" t="s">
        <v>11781</v>
      </c>
      <c r="B7267" s="23">
        <v>46015</v>
      </c>
      <c r="C7267" s="23">
        <v>45982</v>
      </c>
      <c r="D7267" t="s">
        <v>143</v>
      </c>
      <c r="E7267" t="s">
        <v>144</v>
      </c>
      <c r="G7267" t="s">
        <v>12262</v>
      </c>
      <c r="H7267" t="s">
        <v>141</v>
      </c>
      <c r="I7267" t="s">
        <v>142</v>
      </c>
      <c r="J7267" s="10" t="str">
        <f t="shared" si="701"/>
        <v>KNOB</v>
      </c>
      <c r="K7267" t="s">
        <v>10</v>
      </c>
      <c r="L7267" s="48">
        <v>40</v>
      </c>
      <c r="M7267" t="s">
        <v>1472</v>
      </c>
      <c r="N7267" t="s">
        <v>11</v>
      </c>
      <c r="O7267" s="74">
        <v>5.0999999999999996</v>
      </c>
      <c r="P7267" s="11">
        <f t="shared" si="697"/>
        <v>204</v>
      </c>
      <c r="Q7267" s="12">
        <f t="shared" si="698"/>
        <v>7.3003400000000003</v>
      </c>
      <c r="R7267" s="14">
        <f t="shared" si="699"/>
        <v>0.6986</v>
      </c>
      <c r="S7267" s="13">
        <f t="shared" si="700"/>
        <v>27.94</v>
      </c>
      <c r="T7267" s="14" t="s">
        <v>349</v>
      </c>
      <c r="U7267" t="s">
        <v>32</v>
      </c>
    </row>
    <row r="7268" spans="1:21" x14ac:dyDescent="0.2">
      <c r="A7268" t="s">
        <v>11831</v>
      </c>
      <c r="B7268" s="23">
        <v>46015</v>
      </c>
      <c r="C7268" s="23">
        <v>45986</v>
      </c>
      <c r="D7268" t="s">
        <v>143</v>
      </c>
      <c r="E7268" t="s">
        <v>144</v>
      </c>
      <c r="G7268" t="s">
        <v>12262</v>
      </c>
      <c r="H7268" t="s">
        <v>141</v>
      </c>
      <c r="I7268" t="s">
        <v>142</v>
      </c>
      <c r="J7268" s="10" t="str">
        <f t="shared" si="701"/>
        <v>KNOB</v>
      </c>
      <c r="K7268" t="s">
        <v>10</v>
      </c>
      <c r="L7268" s="48">
        <v>1920</v>
      </c>
      <c r="M7268" t="s">
        <v>1472</v>
      </c>
      <c r="N7268" t="s">
        <v>11</v>
      </c>
      <c r="O7268" s="74">
        <v>5.0999999999999996</v>
      </c>
      <c r="P7268" s="11">
        <f t="shared" si="697"/>
        <v>9792</v>
      </c>
      <c r="Q7268" s="12">
        <f t="shared" si="698"/>
        <v>7.3003400000000003</v>
      </c>
      <c r="R7268" s="14">
        <f t="shared" si="699"/>
        <v>0.6986</v>
      </c>
      <c r="S7268" s="13">
        <f t="shared" si="700"/>
        <v>1341.31</v>
      </c>
      <c r="T7268" s="14" t="s">
        <v>349</v>
      </c>
      <c r="U7268" t="s">
        <v>32</v>
      </c>
    </row>
    <row r="7269" spans="1:21" x14ac:dyDescent="0.2">
      <c r="A7269" t="s">
        <v>11457</v>
      </c>
      <c r="B7269" s="23">
        <v>46015</v>
      </c>
      <c r="C7269" s="23">
        <v>45946</v>
      </c>
      <c r="D7269" t="s">
        <v>866</v>
      </c>
      <c r="E7269" t="s">
        <v>867</v>
      </c>
      <c r="G7269" t="s">
        <v>12160</v>
      </c>
      <c r="H7269" t="s">
        <v>1491</v>
      </c>
      <c r="I7269" t="s">
        <v>1492</v>
      </c>
      <c r="J7269" s="10" t="s">
        <v>1483</v>
      </c>
      <c r="K7269" t="s">
        <v>10</v>
      </c>
      <c r="L7269" s="48">
        <v>15000</v>
      </c>
      <c r="M7269" t="s">
        <v>1472</v>
      </c>
      <c r="N7269" t="s">
        <v>11</v>
      </c>
      <c r="O7269" s="74">
        <v>4.2301000000000002</v>
      </c>
      <c r="P7269" s="11">
        <f t="shared" si="697"/>
        <v>63451.5</v>
      </c>
      <c r="Q7269" s="12">
        <f t="shared" si="698"/>
        <v>7.3003400000000003</v>
      </c>
      <c r="R7269" s="14">
        <f t="shared" si="699"/>
        <v>0.57940000000000003</v>
      </c>
      <c r="S7269" s="13">
        <f t="shared" si="700"/>
        <v>8691</v>
      </c>
      <c r="T7269" s="14" t="s">
        <v>349</v>
      </c>
      <c r="U7269" t="s">
        <v>36</v>
      </c>
    </row>
    <row r="7270" spans="1:21" x14ac:dyDescent="0.2">
      <c r="A7270" t="s">
        <v>10953</v>
      </c>
      <c r="B7270" s="23">
        <v>46015</v>
      </c>
      <c r="C7270" s="23">
        <v>45953</v>
      </c>
      <c r="D7270" t="s">
        <v>10176</v>
      </c>
      <c r="E7270" t="s">
        <v>10177</v>
      </c>
      <c r="G7270" t="s">
        <v>12165</v>
      </c>
      <c r="H7270" t="s">
        <v>1493</v>
      </c>
      <c r="I7270" t="s">
        <v>1494</v>
      </c>
      <c r="J7270" s="10" t="s">
        <v>1483</v>
      </c>
      <c r="K7270" t="s">
        <v>10</v>
      </c>
      <c r="L7270" s="48">
        <v>10000</v>
      </c>
      <c r="M7270" t="s">
        <v>1472</v>
      </c>
      <c r="N7270" t="s">
        <v>11</v>
      </c>
      <c r="O7270" s="74">
        <v>4.2759999999999998</v>
      </c>
      <c r="P7270" s="11">
        <f t="shared" si="697"/>
        <v>42760</v>
      </c>
      <c r="Q7270" s="12">
        <f t="shared" si="698"/>
        <v>7.3003400000000003</v>
      </c>
      <c r="R7270" s="14">
        <f t="shared" si="699"/>
        <v>0.5857</v>
      </c>
      <c r="S7270" s="13">
        <f t="shared" si="700"/>
        <v>5857</v>
      </c>
      <c r="T7270" s="14" t="s">
        <v>349</v>
      </c>
      <c r="U7270" t="s">
        <v>36</v>
      </c>
    </row>
    <row r="7271" spans="1:21" x14ac:dyDescent="0.2">
      <c r="A7271" t="s">
        <v>11478</v>
      </c>
      <c r="B7271" s="23">
        <v>46015</v>
      </c>
      <c r="C7271" s="23">
        <v>45957</v>
      </c>
      <c r="D7271" t="s">
        <v>866</v>
      </c>
      <c r="E7271" t="s">
        <v>867</v>
      </c>
      <c r="G7271" t="s">
        <v>12174</v>
      </c>
      <c r="H7271" t="s">
        <v>1493</v>
      </c>
      <c r="I7271" t="s">
        <v>1494</v>
      </c>
      <c r="J7271" s="10" t="s">
        <v>1483</v>
      </c>
      <c r="K7271" t="s">
        <v>10</v>
      </c>
      <c r="L7271" s="48">
        <v>2800</v>
      </c>
      <c r="M7271" t="s">
        <v>1472</v>
      </c>
      <c r="N7271" t="s">
        <v>11</v>
      </c>
      <c r="O7271" s="74">
        <v>4.7256999999999998</v>
      </c>
      <c r="P7271" s="11">
        <f t="shared" si="697"/>
        <v>13231.96</v>
      </c>
      <c r="Q7271" s="12">
        <f t="shared" si="698"/>
        <v>7.3003400000000003</v>
      </c>
      <c r="R7271" s="14">
        <f t="shared" si="699"/>
        <v>0.64729999999999999</v>
      </c>
      <c r="S7271" s="13">
        <f t="shared" si="700"/>
        <v>1812.44</v>
      </c>
      <c r="T7271" s="14" t="s">
        <v>349</v>
      </c>
      <c r="U7271" t="s">
        <v>36</v>
      </c>
    </row>
    <row r="7272" spans="1:21" x14ac:dyDescent="0.2">
      <c r="A7272" t="s">
        <v>11443</v>
      </c>
      <c r="B7272" s="23">
        <v>46015</v>
      </c>
      <c r="C7272" s="23">
        <v>45939</v>
      </c>
      <c r="D7272" t="s">
        <v>94</v>
      </c>
      <c r="E7272" t="s">
        <v>95</v>
      </c>
      <c r="G7272" t="s">
        <v>12146</v>
      </c>
      <c r="H7272" t="s">
        <v>3162</v>
      </c>
      <c r="I7272" t="s">
        <v>3372</v>
      </c>
      <c r="J7272" s="10" t="str">
        <f t="shared" ref="J7272:J7303" si="702">+LEFT(U7272,4)</f>
        <v>LID-</v>
      </c>
      <c r="K7272" t="s">
        <v>98</v>
      </c>
      <c r="L7272" s="48">
        <v>840</v>
      </c>
      <c r="M7272" t="s">
        <v>1472</v>
      </c>
      <c r="N7272" t="s">
        <v>11</v>
      </c>
      <c r="O7272" s="74">
        <v>4.26</v>
      </c>
      <c r="P7272" s="11">
        <f t="shared" si="697"/>
        <v>3578.4</v>
      </c>
      <c r="Q7272" s="12">
        <f t="shared" si="698"/>
        <v>7.3003400000000003</v>
      </c>
      <c r="R7272" s="14">
        <f t="shared" si="699"/>
        <v>0.58350000000000002</v>
      </c>
      <c r="S7272" s="13">
        <f t="shared" si="700"/>
        <v>490.14</v>
      </c>
      <c r="T7272" s="14" t="s">
        <v>349</v>
      </c>
      <c r="U7272" t="s">
        <v>368</v>
      </c>
    </row>
    <row r="7273" spans="1:21" x14ac:dyDescent="0.2">
      <c r="A7273" t="s">
        <v>11942</v>
      </c>
      <c r="B7273" s="23">
        <v>46016</v>
      </c>
      <c r="C7273" s="23">
        <v>46000</v>
      </c>
      <c r="D7273" t="s">
        <v>28</v>
      </c>
      <c r="E7273" t="s">
        <v>29</v>
      </c>
      <c r="G7273" t="s">
        <v>12230</v>
      </c>
      <c r="H7273" t="s">
        <v>1627</v>
      </c>
      <c r="I7273" t="s">
        <v>1628</v>
      </c>
      <c r="J7273" s="10" t="str">
        <f t="shared" si="702"/>
        <v>FG--</v>
      </c>
      <c r="K7273" t="s">
        <v>10</v>
      </c>
      <c r="L7273" s="48">
        <v>2020</v>
      </c>
      <c r="M7273" t="s">
        <v>1472</v>
      </c>
      <c r="N7273" t="s">
        <v>11</v>
      </c>
      <c r="O7273" s="74">
        <v>0.47620000000000001</v>
      </c>
      <c r="P7273" s="11">
        <f t="shared" si="697"/>
        <v>961.92</v>
      </c>
      <c r="Q7273" s="12">
        <f t="shared" si="698"/>
        <v>7.3003400000000003</v>
      </c>
      <c r="R7273" s="14">
        <f t="shared" si="699"/>
        <v>6.5199999999999994E-2</v>
      </c>
      <c r="S7273" s="13">
        <f t="shared" si="700"/>
        <v>131.69999999999999</v>
      </c>
      <c r="T7273" s="14" t="s">
        <v>349</v>
      </c>
      <c r="U7273" t="s">
        <v>64</v>
      </c>
    </row>
    <row r="7274" spans="1:21" x14ac:dyDescent="0.2">
      <c r="A7274" t="s">
        <v>11943</v>
      </c>
      <c r="B7274" s="23">
        <v>46016</v>
      </c>
      <c r="C7274" s="23">
        <v>46000</v>
      </c>
      <c r="D7274" t="s">
        <v>28</v>
      </c>
      <c r="E7274" t="s">
        <v>29</v>
      </c>
      <c r="G7274" t="s">
        <v>12230</v>
      </c>
      <c r="H7274" t="s">
        <v>6725</v>
      </c>
      <c r="I7274" t="s">
        <v>6726</v>
      </c>
      <c r="J7274" s="10" t="str">
        <f t="shared" si="702"/>
        <v>KNOB</v>
      </c>
      <c r="K7274" t="s">
        <v>10</v>
      </c>
      <c r="L7274" s="48">
        <v>1020</v>
      </c>
      <c r="M7274" t="s">
        <v>1472</v>
      </c>
      <c r="N7274" t="s">
        <v>11</v>
      </c>
      <c r="O7274" s="74">
        <v>2.1463000000000001</v>
      </c>
      <c r="P7274" s="11">
        <f t="shared" si="697"/>
        <v>2189.23</v>
      </c>
      <c r="Q7274" s="12">
        <f t="shared" si="698"/>
        <v>7.3003400000000003</v>
      </c>
      <c r="R7274" s="14">
        <f t="shared" si="699"/>
        <v>0.29399999999999998</v>
      </c>
      <c r="S7274" s="13">
        <f t="shared" si="700"/>
        <v>299.88</v>
      </c>
      <c r="T7274" s="14" t="s">
        <v>349</v>
      </c>
      <c r="U7274" t="s">
        <v>32</v>
      </c>
    </row>
    <row r="7275" spans="1:21" x14ac:dyDescent="0.2">
      <c r="A7275" t="s">
        <v>11892</v>
      </c>
      <c r="B7275" s="23">
        <v>46016</v>
      </c>
      <c r="C7275" s="23">
        <v>45996</v>
      </c>
      <c r="D7275" t="s">
        <v>28</v>
      </c>
      <c r="E7275" t="s">
        <v>29</v>
      </c>
      <c r="G7275" t="s">
        <v>12230</v>
      </c>
      <c r="H7275" t="s">
        <v>3200</v>
      </c>
      <c r="I7275" t="s">
        <v>3407</v>
      </c>
      <c r="J7275" s="10" t="str">
        <f t="shared" si="702"/>
        <v>BRKT</v>
      </c>
      <c r="K7275" t="s">
        <v>10</v>
      </c>
      <c r="L7275" s="48">
        <v>1000</v>
      </c>
      <c r="M7275" t="s">
        <v>1472</v>
      </c>
      <c r="N7275" t="s">
        <v>11</v>
      </c>
      <c r="O7275" s="74">
        <v>0.68369999999999997</v>
      </c>
      <c r="P7275" s="11">
        <f t="shared" si="697"/>
        <v>683.7</v>
      </c>
      <c r="Q7275" s="12">
        <f t="shared" si="698"/>
        <v>7.3003400000000003</v>
      </c>
      <c r="R7275" s="14">
        <f t="shared" si="699"/>
        <v>9.3700000000000006E-2</v>
      </c>
      <c r="S7275" s="13">
        <f t="shared" si="700"/>
        <v>93.7</v>
      </c>
      <c r="T7275" s="14" t="s">
        <v>349</v>
      </c>
      <c r="U7275" t="s">
        <v>442</v>
      </c>
    </row>
    <row r="7276" spans="1:21" x14ac:dyDescent="0.2">
      <c r="A7276" t="s">
        <v>11944</v>
      </c>
      <c r="B7276" s="23">
        <v>46016</v>
      </c>
      <c r="C7276" s="23">
        <v>46000</v>
      </c>
      <c r="D7276" t="s">
        <v>28</v>
      </c>
      <c r="E7276" t="s">
        <v>29</v>
      </c>
      <c r="G7276" t="s">
        <v>12230</v>
      </c>
      <c r="H7276" t="s">
        <v>1152</v>
      </c>
      <c r="I7276" t="s">
        <v>1153</v>
      </c>
      <c r="J7276" s="10" t="str">
        <f t="shared" si="702"/>
        <v>BRKT</v>
      </c>
      <c r="K7276" t="s">
        <v>10</v>
      </c>
      <c r="L7276" s="48">
        <v>500</v>
      </c>
      <c r="M7276" t="s">
        <v>1472</v>
      </c>
      <c r="N7276" t="s">
        <v>11</v>
      </c>
      <c r="O7276" s="74">
        <v>0.6522</v>
      </c>
      <c r="P7276" s="11">
        <f t="shared" si="697"/>
        <v>326.10000000000002</v>
      </c>
      <c r="Q7276" s="12">
        <f t="shared" si="698"/>
        <v>7.3003400000000003</v>
      </c>
      <c r="R7276" s="14">
        <f t="shared" si="699"/>
        <v>8.9300000000000004E-2</v>
      </c>
      <c r="S7276" s="13">
        <f t="shared" si="700"/>
        <v>44.65</v>
      </c>
      <c r="T7276" s="14" t="s">
        <v>349</v>
      </c>
      <c r="U7276" t="s">
        <v>442</v>
      </c>
    </row>
    <row r="7277" spans="1:21" x14ac:dyDescent="0.2">
      <c r="A7277" t="s">
        <v>11893</v>
      </c>
      <c r="B7277" s="23">
        <v>46016</v>
      </c>
      <c r="C7277" s="23">
        <v>45996</v>
      </c>
      <c r="D7277" t="s">
        <v>28</v>
      </c>
      <c r="E7277" t="s">
        <v>29</v>
      </c>
      <c r="G7277" t="s">
        <v>12230</v>
      </c>
      <c r="H7277" t="s">
        <v>10582</v>
      </c>
      <c r="I7277" t="s">
        <v>10583</v>
      </c>
      <c r="J7277" s="10" t="str">
        <f t="shared" si="702"/>
        <v>FG--</v>
      </c>
      <c r="K7277" t="s">
        <v>10</v>
      </c>
      <c r="L7277" s="48">
        <v>1030</v>
      </c>
      <c r="M7277" t="s">
        <v>1472</v>
      </c>
      <c r="N7277" t="s">
        <v>11</v>
      </c>
      <c r="O7277" s="74">
        <v>0.87239999999999995</v>
      </c>
      <c r="P7277" s="11">
        <f t="shared" si="697"/>
        <v>898.57</v>
      </c>
      <c r="Q7277" s="12">
        <f t="shared" si="698"/>
        <v>7.3003400000000003</v>
      </c>
      <c r="R7277" s="14">
        <f t="shared" si="699"/>
        <v>0.1195</v>
      </c>
      <c r="S7277" s="13">
        <f t="shared" si="700"/>
        <v>123.09</v>
      </c>
      <c r="T7277" s="14" t="s">
        <v>349</v>
      </c>
      <c r="U7277" t="s">
        <v>64</v>
      </c>
    </row>
    <row r="7278" spans="1:21" x14ac:dyDescent="0.2">
      <c r="A7278" t="s">
        <v>11935</v>
      </c>
      <c r="B7278" s="23">
        <v>46016</v>
      </c>
      <c r="C7278" s="23">
        <v>46000</v>
      </c>
      <c r="D7278" t="s">
        <v>169</v>
      </c>
      <c r="E7278" t="s">
        <v>170</v>
      </c>
      <c r="G7278" t="s">
        <v>12275</v>
      </c>
      <c r="H7278" t="s">
        <v>11353</v>
      </c>
      <c r="I7278" t="s">
        <v>11354</v>
      </c>
      <c r="J7278" s="10" t="str">
        <f t="shared" si="702"/>
        <v>U&amp;C-</v>
      </c>
      <c r="K7278" t="s">
        <v>10</v>
      </c>
      <c r="L7278" s="48">
        <v>2020</v>
      </c>
      <c r="M7278" t="s">
        <v>1472</v>
      </c>
      <c r="N7278" t="s">
        <v>11</v>
      </c>
      <c r="O7278" s="74">
        <v>0.25800000000000001</v>
      </c>
      <c r="P7278" s="11">
        <f t="shared" si="697"/>
        <v>521.16</v>
      </c>
      <c r="Q7278" s="12">
        <f t="shared" si="698"/>
        <v>7.3003400000000003</v>
      </c>
      <c r="R7278" s="14">
        <f t="shared" si="699"/>
        <v>3.5299999999999998E-2</v>
      </c>
      <c r="S7278" s="13">
        <f t="shared" si="700"/>
        <v>71.31</v>
      </c>
      <c r="T7278" s="14" t="s">
        <v>349</v>
      </c>
      <c r="U7278" t="s">
        <v>177</v>
      </c>
    </row>
    <row r="7279" spans="1:21" x14ac:dyDescent="0.2">
      <c r="A7279" t="s">
        <v>11507</v>
      </c>
      <c r="B7279" s="23">
        <v>46016</v>
      </c>
      <c r="C7279" s="23">
        <v>45967</v>
      </c>
      <c r="D7279" t="s">
        <v>263</v>
      </c>
      <c r="E7279" t="s">
        <v>0</v>
      </c>
      <c r="G7279" t="s">
        <v>12187</v>
      </c>
      <c r="H7279" t="s">
        <v>7893</v>
      </c>
      <c r="I7279" t="s">
        <v>7894</v>
      </c>
      <c r="J7279" s="10" t="str">
        <f t="shared" si="702"/>
        <v>HDL-</v>
      </c>
      <c r="K7279" t="s">
        <v>10</v>
      </c>
      <c r="L7279" s="48">
        <v>454</v>
      </c>
      <c r="M7279" t="s">
        <v>1472</v>
      </c>
      <c r="N7279" t="s">
        <v>11</v>
      </c>
      <c r="O7279" s="74">
        <v>14.150399999999999</v>
      </c>
      <c r="P7279" s="11">
        <f t="shared" si="697"/>
        <v>6424.28</v>
      </c>
      <c r="Q7279" s="12">
        <f t="shared" si="698"/>
        <v>7.3003400000000003</v>
      </c>
      <c r="R7279" s="14">
        <f t="shared" si="699"/>
        <v>1.9382999999999999</v>
      </c>
      <c r="S7279" s="13">
        <f t="shared" si="700"/>
        <v>879.99</v>
      </c>
      <c r="T7279" s="14" t="s">
        <v>349</v>
      </c>
      <c r="U7279" t="s">
        <v>228</v>
      </c>
    </row>
    <row r="7280" spans="1:21" x14ac:dyDescent="0.2">
      <c r="A7280" t="s">
        <v>11620</v>
      </c>
      <c r="B7280" s="23">
        <v>46016</v>
      </c>
      <c r="C7280" s="23">
        <v>45975</v>
      </c>
      <c r="D7280" t="s">
        <v>28</v>
      </c>
      <c r="E7280" t="s">
        <v>29</v>
      </c>
      <c r="G7280" t="s">
        <v>12230</v>
      </c>
      <c r="H7280" t="s">
        <v>26</v>
      </c>
      <c r="I7280" t="s">
        <v>27</v>
      </c>
      <c r="J7280" s="10" t="str">
        <f t="shared" si="702"/>
        <v>KNOB</v>
      </c>
      <c r="K7280" t="s">
        <v>10</v>
      </c>
      <c r="L7280" s="48">
        <v>11500</v>
      </c>
      <c r="M7280" t="s">
        <v>1472</v>
      </c>
      <c r="N7280" t="s">
        <v>11</v>
      </c>
      <c r="O7280" s="74">
        <v>2.2488000000000001</v>
      </c>
      <c r="P7280" s="11">
        <f t="shared" si="697"/>
        <v>25861.200000000001</v>
      </c>
      <c r="Q7280" s="12">
        <f t="shared" si="698"/>
        <v>7.3003400000000003</v>
      </c>
      <c r="R7280" s="14">
        <f t="shared" si="699"/>
        <v>0.308</v>
      </c>
      <c r="S7280" s="13">
        <f t="shared" si="700"/>
        <v>3542</v>
      </c>
      <c r="T7280" s="14" t="s">
        <v>349</v>
      </c>
      <c r="U7280" t="s">
        <v>32</v>
      </c>
    </row>
    <row r="7281" spans="1:21" x14ac:dyDescent="0.2">
      <c r="A7281" t="s">
        <v>11463</v>
      </c>
      <c r="B7281" s="23">
        <v>46016</v>
      </c>
      <c r="C7281" s="23">
        <v>45954</v>
      </c>
      <c r="D7281" t="s">
        <v>121</v>
      </c>
      <c r="E7281" t="s">
        <v>122</v>
      </c>
      <c r="G7281" t="s">
        <v>12166</v>
      </c>
      <c r="H7281" t="s">
        <v>5730</v>
      </c>
      <c r="I7281" t="s">
        <v>5871</v>
      </c>
      <c r="J7281" s="10" t="str">
        <f t="shared" si="702"/>
        <v>LHDL</v>
      </c>
      <c r="K7281" t="s">
        <v>10</v>
      </c>
      <c r="L7281" s="48">
        <v>740</v>
      </c>
      <c r="M7281" t="s">
        <v>1472</v>
      </c>
      <c r="N7281" t="s">
        <v>11</v>
      </c>
      <c r="O7281" s="74">
        <v>12.0138</v>
      </c>
      <c r="P7281" s="11">
        <f t="shared" si="697"/>
        <v>8890.2099999999991</v>
      </c>
      <c r="Q7281" s="12">
        <f t="shared" si="698"/>
        <v>7.3003400000000003</v>
      </c>
      <c r="R7281" s="14">
        <f t="shared" si="699"/>
        <v>1.6456</v>
      </c>
      <c r="S7281" s="13">
        <f t="shared" si="700"/>
        <v>1217.74</v>
      </c>
      <c r="T7281" s="14" t="s">
        <v>349</v>
      </c>
      <c r="U7281" t="s">
        <v>125</v>
      </c>
    </row>
    <row r="7282" spans="1:21" x14ac:dyDescent="0.2">
      <c r="A7282" t="s">
        <v>11464</v>
      </c>
      <c r="B7282" s="23">
        <v>46016</v>
      </c>
      <c r="C7282" s="23">
        <v>45954</v>
      </c>
      <c r="D7282" t="s">
        <v>121</v>
      </c>
      <c r="E7282" t="s">
        <v>122</v>
      </c>
      <c r="G7282" t="s">
        <v>12166</v>
      </c>
      <c r="H7282" t="s">
        <v>5731</v>
      </c>
      <c r="I7282" t="s">
        <v>5872</v>
      </c>
      <c r="J7282" s="10" t="str">
        <f t="shared" si="702"/>
        <v>LHDL</v>
      </c>
      <c r="K7282" t="s">
        <v>10</v>
      </c>
      <c r="L7282" s="48">
        <v>560</v>
      </c>
      <c r="M7282" t="s">
        <v>1472</v>
      </c>
      <c r="N7282" t="s">
        <v>11</v>
      </c>
      <c r="O7282" s="74">
        <v>12.0138</v>
      </c>
      <c r="P7282" s="11">
        <f t="shared" si="697"/>
        <v>6727.73</v>
      </c>
      <c r="Q7282" s="12">
        <f t="shared" si="698"/>
        <v>7.3003400000000003</v>
      </c>
      <c r="R7282" s="14">
        <f t="shared" si="699"/>
        <v>1.6456</v>
      </c>
      <c r="S7282" s="13">
        <f t="shared" si="700"/>
        <v>921.54</v>
      </c>
      <c r="T7282" s="14" t="s">
        <v>349</v>
      </c>
      <c r="U7282" t="s">
        <v>125</v>
      </c>
    </row>
    <row r="7283" spans="1:21" x14ac:dyDescent="0.2">
      <c r="A7283" t="s">
        <v>11465</v>
      </c>
      <c r="B7283" s="23">
        <v>46016</v>
      </c>
      <c r="C7283" s="23">
        <v>45954</v>
      </c>
      <c r="D7283" t="s">
        <v>121</v>
      </c>
      <c r="E7283" t="s">
        <v>122</v>
      </c>
      <c r="G7283" t="s">
        <v>12169</v>
      </c>
      <c r="H7283" t="s">
        <v>11267</v>
      </c>
      <c r="I7283" t="s">
        <v>11268</v>
      </c>
      <c r="J7283" s="10" t="str">
        <f t="shared" si="702"/>
        <v>LHDL</v>
      </c>
      <c r="K7283" t="s">
        <v>10</v>
      </c>
      <c r="L7283" s="48">
        <v>920</v>
      </c>
      <c r="M7283" t="s">
        <v>1472</v>
      </c>
      <c r="N7283" t="s">
        <v>11</v>
      </c>
      <c r="O7283" s="74">
        <v>12.0138</v>
      </c>
      <c r="P7283" s="11">
        <f t="shared" si="697"/>
        <v>11052.7</v>
      </c>
      <c r="Q7283" s="12">
        <f t="shared" si="698"/>
        <v>7.3003400000000003</v>
      </c>
      <c r="R7283" s="14">
        <f t="shared" si="699"/>
        <v>1.6456</v>
      </c>
      <c r="S7283" s="13">
        <f t="shared" si="700"/>
        <v>1513.95</v>
      </c>
      <c r="T7283" s="14" t="s">
        <v>349</v>
      </c>
      <c r="U7283" t="s">
        <v>125</v>
      </c>
    </row>
    <row r="7284" spans="1:21" x14ac:dyDescent="0.2">
      <c r="A7284" t="s">
        <v>11953</v>
      </c>
      <c r="B7284" s="23">
        <v>46016</v>
      </c>
      <c r="C7284" s="23">
        <v>46000</v>
      </c>
      <c r="D7284" t="s">
        <v>28</v>
      </c>
      <c r="E7284" t="s">
        <v>29</v>
      </c>
      <c r="G7284" t="s">
        <v>12230</v>
      </c>
      <c r="H7284" t="s">
        <v>1141</v>
      </c>
      <c r="I7284" t="s">
        <v>1142</v>
      </c>
      <c r="J7284" s="10" t="str">
        <f t="shared" si="702"/>
        <v>FG--</v>
      </c>
      <c r="K7284" t="s">
        <v>10</v>
      </c>
      <c r="L7284" s="48">
        <v>520</v>
      </c>
      <c r="M7284" t="s">
        <v>1472</v>
      </c>
      <c r="N7284" t="s">
        <v>11</v>
      </c>
      <c r="O7284" s="74">
        <v>0.67430000000000001</v>
      </c>
      <c r="P7284" s="11">
        <f t="shared" si="697"/>
        <v>350.64</v>
      </c>
      <c r="Q7284" s="12">
        <f t="shared" si="698"/>
        <v>7.3003400000000003</v>
      </c>
      <c r="R7284" s="14">
        <f t="shared" si="699"/>
        <v>9.2399999999999996E-2</v>
      </c>
      <c r="S7284" s="13">
        <f t="shared" si="700"/>
        <v>48.05</v>
      </c>
      <c r="T7284" s="14" t="s">
        <v>349</v>
      </c>
      <c r="U7284" t="s">
        <v>64</v>
      </c>
    </row>
    <row r="7285" spans="1:21" x14ac:dyDescent="0.2">
      <c r="A7285" t="s">
        <v>12003</v>
      </c>
      <c r="B7285" s="23">
        <v>46016</v>
      </c>
      <c r="C7285" s="23">
        <v>46007</v>
      </c>
      <c r="D7285" t="s">
        <v>169</v>
      </c>
      <c r="E7285" t="s">
        <v>170</v>
      </c>
      <c r="G7285" t="s">
        <v>12277</v>
      </c>
      <c r="H7285" t="s">
        <v>1104</v>
      </c>
      <c r="I7285" t="s">
        <v>1105</v>
      </c>
      <c r="J7285" s="10" t="str">
        <f t="shared" si="702"/>
        <v>WACD</v>
      </c>
      <c r="K7285" t="s">
        <v>10</v>
      </c>
      <c r="L7285" s="48">
        <v>1000</v>
      </c>
      <c r="M7285" t="s">
        <v>1472</v>
      </c>
      <c r="N7285" t="s">
        <v>11</v>
      </c>
      <c r="O7285" s="74">
        <v>0.26800000000000002</v>
      </c>
      <c r="P7285" s="11">
        <f t="shared" si="697"/>
        <v>268</v>
      </c>
      <c r="Q7285" s="12">
        <f t="shared" si="698"/>
        <v>7.3003400000000003</v>
      </c>
      <c r="R7285" s="14">
        <f t="shared" si="699"/>
        <v>3.6700000000000003E-2</v>
      </c>
      <c r="S7285" s="13">
        <f t="shared" si="700"/>
        <v>36.700000000000003</v>
      </c>
      <c r="T7285" s="14" t="s">
        <v>349</v>
      </c>
      <c r="U7285" t="s">
        <v>635</v>
      </c>
    </row>
    <row r="7286" spans="1:21" x14ac:dyDescent="0.2">
      <c r="A7286" t="s">
        <v>12045</v>
      </c>
      <c r="B7286" s="23">
        <v>46016</v>
      </c>
      <c r="C7286" s="23">
        <v>46016</v>
      </c>
      <c r="D7286" t="s">
        <v>169</v>
      </c>
      <c r="E7286" t="s">
        <v>170</v>
      </c>
      <c r="G7286" t="s">
        <v>12277</v>
      </c>
      <c r="H7286" t="s">
        <v>11373</v>
      </c>
      <c r="I7286" t="s">
        <v>11374</v>
      </c>
      <c r="J7286" s="10" t="str">
        <f t="shared" si="702"/>
        <v>STKR</v>
      </c>
      <c r="K7286" t="s">
        <v>10</v>
      </c>
      <c r="L7286" s="48">
        <v>20000</v>
      </c>
      <c r="M7286" t="s">
        <v>1472</v>
      </c>
      <c r="N7286" t="s">
        <v>11</v>
      </c>
      <c r="O7286" s="74">
        <v>3.7999999999999999E-2</v>
      </c>
      <c r="P7286" s="11">
        <f t="shared" si="697"/>
        <v>760</v>
      </c>
      <c r="Q7286" s="12">
        <f t="shared" si="698"/>
        <v>7.3003400000000003</v>
      </c>
      <c r="R7286" s="14">
        <f t="shared" si="699"/>
        <v>5.1999999999999998E-3</v>
      </c>
      <c r="S7286" s="13">
        <f t="shared" si="700"/>
        <v>104</v>
      </c>
      <c r="T7286" s="14" t="s">
        <v>349</v>
      </c>
      <c r="U7286" t="s">
        <v>18</v>
      </c>
    </row>
    <row r="7287" spans="1:21" x14ac:dyDescent="0.2">
      <c r="A7287" t="s">
        <v>11729</v>
      </c>
      <c r="B7287" s="23">
        <v>46016</v>
      </c>
      <c r="C7287" s="23">
        <v>45979</v>
      </c>
      <c r="D7287" t="s">
        <v>169</v>
      </c>
      <c r="E7287" t="s">
        <v>170</v>
      </c>
      <c r="G7287" t="s">
        <v>12259</v>
      </c>
      <c r="H7287" t="s">
        <v>10581</v>
      </c>
      <c r="I7287" t="s">
        <v>3433</v>
      </c>
      <c r="J7287" s="10" t="str">
        <f t="shared" si="702"/>
        <v>U&amp;C-</v>
      </c>
      <c r="K7287" t="s">
        <v>10</v>
      </c>
      <c r="L7287" s="48">
        <v>4030</v>
      </c>
      <c r="M7287" t="s">
        <v>1472</v>
      </c>
      <c r="N7287" t="s">
        <v>11</v>
      </c>
      <c r="O7287" s="74">
        <v>0.89</v>
      </c>
      <c r="P7287" s="11">
        <f t="shared" si="697"/>
        <v>3586.7</v>
      </c>
      <c r="Q7287" s="12">
        <f t="shared" si="698"/>
        <v>7.3003400000000003</v>
      </c>
      <c r="R7287" s="14">
        <f t="shared" si="699"/>
        <v>0.12189999999999999</v>
      </c>
      <c r="S7287" s="13">
        <f t="shared" si="700"/>
        <v>491.26</v>
      </c>
      <c r="T7287" s="14" t="s">
        <v>349</v>
      </c>
      <c r="U7287" t="s">
        <v>177</v>
      </c>
    </row>
    <row r="7288" spans="1:21" x14ac:dyDescent="0.2">
      <c r="A7288" t="s">
        <v>11460</v>
      </c>
      <c r="B7288" s="23">
        <v>46016</v>
      </c>
      <c r="C7288" s="23">
        <v>45953</v>
      </c>
      <c r="D7288" t="s">
        <v>169</v>
      </c>
      <c r="E7288" t="s">
        <v>170</v>
      </c>
      <c r="G7288" t="s">
        <v>12163</v>
      </c>
      <c r="H7288" t="s">
        <v>11265</v>
      </c>
      <c r="I7288" t="s">
        <v>11266</v>
      </c>
      <c r="J7288" s="10" t="str">
        <f t="shared" si="702"/>
        <v>BHRE</v>
      </c>
      <c r="K7288" t="s">
        <v>10</v>
      </c>
      <c r="L7288" s="48">
        <v>5030</v>
      </c>
      <c r="M7288" t="s">
        <v>1472</v>
      </c>
      <c r="N7288" t="s">
        <v>11</v>
      </c>
      <c r="O7288" s="74">
        <v>1.67</v>
      </c>
      <c r="P7288" s="11">
        <f t="shared" si="697"/>
        <v>8400.1</v>
      </c>
      <c r="Q7288" s="12">
        <f t="shared" si="698"/>
        <v>7.3003400000000003</v>
      </c>
      <c r="R7288" s="14">
        <f t="shared" si="699"/>
        <v>0.2288</v>
      </c>
      <c r="S7288" s="13">
        <f t="shared" si="700"/>
        <v>1150.8599999999999</v>
      </c>
      <c r="T7288" s="14" t="s">
        <v>349</v>
      </c>
      <c r="U7288" t="s">
        <v>173</v>
      </c>
    </row>
    <row r="7289" spans="1:21" x14ac:dyDescent="0.2">
      <c r="A7289" t="s">
        <v>11461</v>
      </c>
      <c r="B7289" s="23">
        <v>46016</v>
      </c>
      <c r="C7289" s="23">
        <v>45953</v>
      </c>
      <c r="D7289" t="s">
        <v>169</v>
      </c>
      <c r="E7289" t="s">
        <v>170</v>
      </c>
      <c r="G7289" t="s">
        <v>12163</v>
      </c>
      <c r="H7289" t="s">
        <v>11265</v>
      </c>
      <c r="I7289" t="s">
        <v>11266</v>
      </c>
      <c r="J7289" s="10" t="str">
        <f t="shared" si="702"/>
        <v>BHRE</v>
      </c>
      <c r="K7289" t="s">
        <v>10</v>
      </c>
      <c r="L7289" s="48">
        <v>100</v>
      </c>
      <c r="M7289" t="s">
        <v>1472</v>
      </c>
      <c r="N7289" t="s">
        <v>11</v>
      </c>
      <c r="O7289" s="74">
        <v>1.67</v>
      </c>
      <c r="P7289" s="11">
        <f t="shared" si="697"/>
        <v>167</v>
      </c>
      <c r="Q7289" s="12">
        <f t="shared" si="698"/>
        <v>7.3003400000000003</v>
      </c>
      <c r="R7289" s="14">
        <f t="shared" si="699"/>
        <v>0.2288</v>
      </c>
      <c r="S7289" s="13">
        <f t="shared" si="700"/>
        <v>22.88</v>
      </c>
      <c r="T7289" s="14" t="s">
        <v>349</v>
      </c>
      <c r="U7289" t="s">
        <v>173</v>
      </c>
    </row>
    <row r="7290" spans="1:21" x14ac:dyDescent="0.2">
      <c r="A7290" t="s">
        <v>11730</v>
      </c>
      <c r="B7290" s="23">
        <v>46016</v>
      </c>
      <c r="C7290" s="23">
        <v>45979</v>
      </c>
      <c r="D7290" t="s">
        <v>169</v>
      </c>
      <c r="E7290" t="s">
        <v>170</v>
      </c>
      <c r="G7290" t="s">
        <v>12163</v>
      </c>
      <c r="H7290" t="s">
        <v>11265</v>
      </c>
      <c r="I7290" t="s">
        <v>11266</v>
      </c>
      <c r="J7290" s="10" t="str">
        <f t="shared" si="702"/>
        <v>BHRE</v>
      </c>
      <c r="K7290" t="s">
        <v>10</v>
      </c>
      <c r="L7290" s="48">
        <v>4030</v>
      </c>
      <c r="M7290" t="s">
        <v>1472</v>
      </c>
      <c r="N7290" t="s">
        <v>11</v>
      </c>
      <c r="O7290" s="74">
        <v>1.67</v>
      </c>
      <c r="P7290" s="11">
        <f t="shared" si="697"/>
        <v>6730.1</v>
      </c>
      <c r="Q7290" s="12">
        <f t="shared" si="698"/>
        <v>7.3003400000000003</v>
      </c>
      <c r="R7290" s="14">
        <f t="shared" si="699"/>
        <v>0.2288</v>
      </c>
      <c r="S7290" s="13">
        <f t="shared" si="700"/>
        <v>922.06</v>
      </c>
      <c r="T7290" s="14" t="s">
        <v>349</v>
      </c>
      <c r="U7290" t="s">
        <v>173</v>
      </c>
    </row>
    <row r="7291" spans="1:21" x14ac:dyDescent="0.2">
      <c r="A7291" t="s">
        <v>12004</v>
      </c>
      <c r="B7291" s="23">
        <v>46016</v>
      </c>
      <c r="C7291" s="23">
        <v>46007</v>
      </c>
      <c r="D7291" t="s">
        <v>169</v>
      </c>
      <c r="E7291" t="s">
        <v>170</v>
      </c>
      <c r="G7291" t="s">
        <v>12163</v>
      </c>
      <c r="H7291" t="s">
        <v>11265</v>
      </c>
      <c r="I7291" t="s">
        <v>11266</v>
      </c>
      <c r="J7291" s="10" t="str">
        <f t="shared" si="702"/>
        <v>BHRE</v>
      </c>
      <c r="K7291" t="s">
        <v>10</v>
      </c>
      <c r="L7291" s="48">
        <v>3020</v>
      </c>
      <c r="M7291" t="s">
        <v>1472</v>
      </c>
      <c r="N7291" t="s">
        <v>11</v>
      </c>
      <c r="O7291" s="74">
        <v>2.23</v>
      </c>
      <c r="P7291" s="11">
        <f t="shared" si="697"/>
        <v>6734.6</v>
      </c>
      <c r="Q7291" s="12">
        <f t="shared" si="698"/>
        <v>7.3003400000000003</v>
      </c>
      <c r="R7291" s="14">
        <f t="shared" si="699"/>
        <v>0.30549999999999999</v>
      </c>
      <c r="S7291" s="13">
        <f t="shared" si="700"/>
        <v>922.61</v>
      </c>
      <c r="T7291" s="14" t="s">
        <v>349</v>
      </c>
      <c r="U7291" t="s">
        <v>173</v>
      </c>
    </row>
    <row r="7292" spans="1:21" x14ac:dyDescent="0.2">
      <c r="A7292" t="s">
        <v>12005</v>
      </c>
      <c r="B7292" s="23">
        <v>46016</v>
      </c>
      <c r="C7292" s="23">
        <v>46007</v>
      </c>
      <c r="D7292" t="s">
        <v>169</v>
      </c>
      <c r="E7292" t="s">
        <v>170</v>
      </c>
      <c r="G7292" t="s">
        <v>12163</v>
      </c>
      <c r="H7292" t="s">
        <v>1655</v>
      </c>
      <c r="I7292" t="s">
        <v>1656</v>
      </c>
      <c r="J7292" s="10" t="str">
        <f t="shared" si="702"/>
        <v>PRIM</v>
      </c>
      <c r="K7292" t="s">
        <v>10</v>
      </c>
      <c r="L7292" s="48">
        <v>900</v>
      </c>
      <c r="M7292" t="s">
        <v>1472</v>
      </c>
      <c r="N7292" t="s">
        <v>11</v>
      </c>
      <c r="O7292" s="74">
        <v>1.51</v>
      </c>
      <c r="P7292" s="11">
        <f t="shared" si="697"/>
        <v>1359</v>
      </c>
      <c r="Q7292" s="12">
        <f t="shared" si="698"/>
        <v>7.3003400000000003</v>
      </c>
      <c r="R7292" s="14">
        <f t="shared" si="699"/>
        <v>0.20680000000000001</v>
      </c>
      <c r="S7292" s="13">
        <f t="shared" si="700"/>
        <v>186.12</v>
      </c>
      <c r="T7292" s="14" t="s">
        <v>349</v>
      </c>
      <c r="U7292" t="s">
        <v>181</v>
      </c>
    </row>
    <row r="7293" spans="1:21" x14ac:dyDescent="0.2">
      <c r="A7293" t="s">
        <v>12006</v>
      </c>
      <c r="B7293" s="23">
        <v>46016</v>
      </c>
      <c r="C7293" s="23">
        <v>46007</v>
      </c>
      <c r="D7293" t="s">
        <v>169</v>
      </c>
      <c r="E7293" t="s">
        <v>170</v>
      </c>
      <c r="G7293" t="s">
        <v>12275</v>
      </c>
      <c r="H7293" t="s">
        <v>1653</v>
      </c>
      <c r="I7293" t="s">
        <v>1654</v>
      </c>
      <c r="J7293" s="10" t="str">
        <f t="shared" si="702"/>
        <v>PRIM</v>
      </c>
      <c r="K7293" t="s">
        <v>10</v>
      </c>
      <c r="L7293" s="48">
        <v>500</v>
      </c>
      <c r="M7293" t="s">
        <v>1472</v>
      </c>
      <c r="N7293" t="s">
        <v>11</v>
      </c>
      <c r="O7293" s="74">
        <v>1.29</v>
      </c>
      <c r="P7293" s="11">
        <f t="shared" si="697"/>
        <v>645</v>
      </c>
      <c r="Q7293" s="12">
        <f t="shared" si="698"/>
        <v>7.3003400000000003</v>
      </c>
      <c r="R7293" s="14">
        <f t="shared" si="699"/>
        <v>0.1767</v>
      </c>
      <c r="S7293" s="13">
        <f t="shared" si="700"/>
        <v>88.35</v>
      </c>
      <c r="T7293" s="14" t="s">
        <v>349</v>
      </c>
      <c r="U7293" t="s">
        <v>181</v>
      </c>
    </row>
    <row r="7294" spans="1:21" x14ac:dyDescent="0.2">
      <c r="A7294" t="s">
        <v>11802</v>
      </c>
      <c r="B7294" s="23">
        <v>46016</v>
      </c>
      <c r="C7294" s="23">
        <v>45985</v>
      </c>
      <c r="D7294" t="s">
        <v>169</v>
      </c>
      <c r="E7294" t="s">
        <v>170</v>
      </c>
      <c r="G7294" t="s">
        <v>12275</v>
      </c>
      <c r="H7294" t="s">
        <v>1657</v>
      </c>
      <c r="I7294" t="s">
        <v>643</v>
      </c>
      <c r="J7294" s="10" t="str">
        <f t="shared" si="702"/>
        <v>U&amp;C-</v>
      </c>
      <c r="K7294" t="s">
        <v>10</v>
      </c>
      <c r="L7294" s="48">
        <v>1250</v>
      </c>
      <c r="M7294" t="s">
        <v>1472</v>
      </c>
      <c r="N7294" t="s">
        <v>11</v>
      </c>
      <c r="O7294" s="74">
        <v>1.53</v>
      </c>
      <c r="P7294" s="11">
        <f t="shared" si="697"/>
        <v>1912.5</v>
      </c>
      <c r="Q7294" s="12">
        <f t="shared" si="698"/>
        <v>7.3003400000000003</v>
      </c>
      <c r="R7294" s="14">
        <f t="shared" si="699"/>
        <v>0.20960000000000001</v>
      </c>
      <c r="S7294" s="13">
        <f t="shared" si="700"/>
        <v>262</v>
      </c>
      <c r="T7294" s="14" t="s">
        <v>349</v>
      </c>
      <c r="U7294" t="s">
        <v>177</v>
      </c>
    </row>
    <row r="7295" spans="1:21" x14ac:dyDescent="0.2">
      <c r="A7295" t="s">
        <v>12007</v>
      </c>
      <c r="B7295" s="23">
        <v>46016</v>
      </c>
      <c r="C7295" s="23">
        <v>46007</v>
      </c>
      <c r="D7295" t="s">
        <v>169</v>
      </c>
      <c r="E7295" t="s">
        <v>170</v>
      </c>
      <c r="G7295" t="s">
        <v>12163</v>
      </c>
      <c r="H7295" t="s">
        <v>1120</v>
      </c>
      <c r="I7295" t="s">
        <v>643</v>
      </c>
      <c r="J7295" s="10" t="str">
        <f t="shared" si="702"/>
        <v>U&amp;C-</v>
      </c>
      <c r="K7295" t="s">
        <v>10</v>
      </c>
      <c r="L7295" s="48">
        <v>2700</v>
      </c>
      <c r="M7295" t="s">
        <v>1472</v>
      </c>
      <c r="N7295" t="s">
        <v>11</v>
      </c>
      <c r="O7295" s="74">
        <v>1.0900000000000001</v>
      </c>
      <c r="P7295" s="11">
        <f t="shared" si="697"/>
        <v>2943</v>
      </c>
      <c r="Q7295" s="12">
        <f t="shared" si="698"/>
        <v>7.3003400000000003</v>
      </c>
      <c r="R7295" s="14">
        <f t="shared" si="699"/>
        <v>0.14929999999999999</v>
      </c>
      <c r="S7295" s="13">
        <f t="shared" si="700"/>
        <v>403.11</v>
      </c>
      <c r="T7295" s="14" t="s">
        <v>349</v>
      </c>
      <c r="U7295" t="s">
        <v>177</v>
      </c>
    </row>
    <row r="7296" spans="1:21" x14ac:dyDescent="0.2">
      <c r="A7296" t="s">
        <v>12007</v>
      </c>
      <c r="B7296" s="23">
        <v>46016</v>
      </c>
      <c r="C7296" s="23">
        <v>46007</v>
      </c>
      <c r="D7296" t="s">
        <v>169</v>
      </c>
      <c r="E7296" t="s">
        <v>170</v>
      </c>
      <c r="G7296" t="s">
        <v>12329</v>
      </c>
      <c r="H7296" t="s">
        <v>1120</v>
      </c>
      <c r="I7296" t="s">
        <v>643</v>
      </c>
      <c r="J7296" s="10" t="str">
        <f t="shared" si="702"/>
        <v>U&amp;C-</v>
      </c>
      <c r="K7296" t="s">
        <v>10</v>
      </c>
      <c r="L7296" s="48">
        <v>400</v>
      </c>
      <c r="M7296" t="s">
        <v>1472</v>
      </c>
      <c r="N7296" t="s">
        <v>11</v>
      </c>
      <c r="O7296" s="74">
        <v>1.0900000000000001</v>
      </c>
      <c r="P7296" s="11">
        <f t="shared" si="697"/>
        <v>436</v>
      </c>
      <c r="Q7296" s="12">
        <f t="shared" si="698"/>
        <v>7.3003400000000003</v>
      </c>
      <c r="R7296" s="14">
        <f t="shared" si="699"/>
        <v>0.14929999999999999</v>
      </c>
      <c r="S7296" s="13">
        <f t="shared" si="700"/>
        <v>59.72</v>
      </c>
      <c r="T7296" s="14" t="s">
        <v>349</v>
      </c>
      <c r="U7296" t="s">
        <v>177</v>
      </c>
    </row>
    <row r="7297" spans="1:21" x14ac:dyDescent="0.2">
      <c r="A7297" t="s">
        <v>11440</v>
      </c>
      <c r="B7297" s="23">
        <v>46016</v>
      </c>
      <c r="C7297" s="23">
        <v>45939</v>
      </c>
      <c r="D7297" t="s">
        <v>143</v>
      </c>
      <c r="E7297" t="s">
        <v>144</v>
      </c>
      <c r="G7297" t="s">
        <v>12144</v>
      </c>
      <c r="H7297" t="s">
        <v>141</v>
      </c>
      <c r="I7297" t="s">
        <v>142</v>
      </c>
      <c r="J7297" s="10" t="str">
        <f t="shared" si="702"/>
        <v>KNOB</v>
      </c>
      <c r="K7297" t="s">
        <v>10</v>
      </c>
      <c r="L7297" s="48">
        <v>20</v>
      </c>
      <c r="M7297" t="s">
        <v>1472</v>
      </c>
      <c r="N7297" t="s">
        <v>11</v>
      </c>
      <c r="O7297" s="74">
        <v>5.0999999999999996</v>
      </c>
      <c r="P7297" s="11">
        <f t="shared" si="697"/>
        <v>102</v>
      </c>
      <c r="Q7297" s="12">
        <f t="shared" si="698"/>
        <v>7.3003400000000003</v>
      </c>
      <c r="R7297" s="14">
        <f t="shared" si="699"/>
        <v>0.6986</v>
      </c>
      <c r="S7297" s="13">
        <f t="shared" si="700"/>
        <v>13.97</v>
      </c>
      <c r="T7297" s="14" t="s">
        <v>349</v>
      </c>
      <c r="U7297" t="s">
        <v>32</v>
      </c>
    </row>
    <row r="7298" spans="1:21" x14ac:dyDescent="0.2">
      <c r="A7298" t="s">
        <v>11781</v>
      </c>
      <c r="B7298" s="23">
        <v>46016</v>
      </c>
      <c r="C7298" s="23">
        <v>45982</v>
      </c>
      <c r="D7298" t="s">
        <v>143</v>
      </c>
      <c r="E7298" t="s">
        <v>144</v>
      </c>
      <c r="G7298" t="s">
        <v>12144</v>
      </c>
      <c r="H7298" t="s">
        <v>141</v>
      </c>
      <c r="I7298" t="s">
        <v>142</v>
      </c>
      <c r="J7298" s="10" t="str">
        <f t="shared" si="702"/>
        <v>KNOB</v>
      </c>
      <c r="K7298" t="s">
        <v>10</v>
      </c>
      <c r="L7298" s="48">
        <v>10060</v>
      </c>
      <c r="M7298" t="s">
        <v>1472</v>
      </c>
      <c r="N7298" t="s">
        <v>11</v>
      </c>
      <c r="O7298" s="74">
        <v>5.0999999999999996</v>
      </c>
      <c r="P7298" s="11">
        <f t="shared" ref="P7298:P7361" si="703">ROUND(O7298*L7298,2)</f>
        <v>51306</v>
      </c>
      <c r="Q7298" s="12">
        <f t="shared" ref="Q7298:Q7361" si="704">IF(N7298="HKD",7.8,IF(N7298="CNY",7.30034,1))</f>
        <v>7.3003400000000003</v>
      </c>
      <c r="R7298" s="14">
        <f t="shared" ref="R7298:R7361" si="705">+ROUND(O7298/Q7298,4)</f>
        <v>0.6986</v>
      </c>
      <c r="S7298" s="13">
        <f t="shared" ref="S7298:S7361" si="706">ROUND(R7298*L7298,2)</f>
        <v>7027.92</v>
      </c>
      <c r="T7298" s="14" t="s">
        <v>349</v>
      </c>
      <c r="U7298" t="s">
        <v>32</v>
      </c>
    </row>
    <row r="7299" spans="1:21" x14ac:dyDescent="0.2">
      <c r="A7299" t="s">
        <v>11468</v>
      </c>
      <c r="B7299" s="23">
        <v>46016</v>
      </c>
      <c r="C7299" s="23">
        <v>45957</v>
      </c>
      <c r="D7299" t="s">
        <v>121</v>
      </c>
      <c r="E7299" t="s">
        <v>122</v>
      </c>
      <c r="G7299" t="s">
        <v>12172</v>
      </c>
      <c r="H7299" t="s">
        <v>3056</v>
      </c>
      <c r="I7299" t="s">
        <v>3273</v>
      </c>
      <c r="J7299" s="10" t="str">
        <f t="shared" si="702"/>
        <v>LHDL</v>
      </c>
      <c r="K7299" t="s">
        <v>10</v>
      </c>
      <c r="L7299" s="48">
        <v>1520</v>
      </c>
      <c r="M7299" t="s">
        <v>1472</v>
      </c>
      <c r="N7299" t="s">
        <v>11</v>
      </c>
      <c r="O7299" s="74">
        <v>7.3152999999999997</v>
      </c>
      <c r="P7299" s="11">
        <f t="shared" si="703"/>
        <v>11119.26</v>
      </c>
      <c r="Q7299" s="12">
        <f t="shared" si="704"/>
        <v>7.3003400000000003</v>
      </c>
      <c r="R7299" s="14">
        <f t="shared" si="705"/>
        <v>1.002</v>
      </c>
      <c r="S7299" s="13">
        <f t="shared" si="706"/>
        <v>1523.04</v>
      </c>
      <c r="T7299" s="14" t="s">
        <v>349</v>
      </c>
      <c r="U7299" t="s">
        <v>125</v>
      </c>
    </row>
    <row r="7300" spans="1:21" x14ac:dyDescent="0.2">
      <c r="A7300" t="s">
        <v>11469</v>
      </c>
      <c r="B7300" s="23">
        <v>46016</v>
      </c>
      <c r="C7300" s="23">
        <v>45957</v>
      </c>
      <c r="D7300" t="s">
        <v>121</v>
      </c>
      <c r="E7300" t="s">
        <v>122</v>
      </c>
      <c r="G7300" t="s">
        <v>12172</v>
      </c>
      <c r="H7300" t="s">
        <v>1788</v>
      </c>
      <c r="I7300" t="s">
        <v>1789</v>
      </c>
      <c r="J7300" s="10" t="str">
        <f t="shared" si="702"/>
        <v>LHDL</v>
      </c>
      <c r="K7300" t="s">
        <v>10</v>
      </c>
      <c r="L7300" s="48">
        <v>1820</v>
      </c>
      <c r="M7300" t="s">
        <v>1472</v>
      </c>
      <c r="N7300" t="s">
        <v>11</v>
      </c>
      <c r="O7300" s="74">
        <v>7.3506999999999998</v>
      </c>
      <c r="P7300" s="11">
        <f t="shared" si="703"/>
        <v>13378.27</v>
      </c>
      <c r="Q7300" s="12">
        <f t="shared" si="704"/>
        <v>7.3003400000000003</v>
      </c>
      <c r="R7300" s="14">
        <f t="shared" si="705"/>
        <v>1.0068999999999999</v>
      </c>
      <c r="S7300" s="13">
        <f t="shared" si="706"/>
        <v>1832.56</v>
      </c>
      <c r="T7300" s="14" t="s">
        <v>349</v>
      </c>
      <c r="U7300" t="s">
        <v>125</v>
      </c>
    </row>
    <row r="7301" spans="1:21" x14ac:dyDescent="0.2">
      <c r="A7301" t="s">
        <v>11470</v>
      </c>
      <c r="B7301" s="23">
        <v>46016</v>
      </c>
      <c r="C7301" s="23">
        <v>45957</v>
      </c>
      <c r="D7301" t="s">
        <v>121</v>
      </c>
      <c r="E7301" t="s">
        <v>122</v>
      </c>
      <c r="G7301" t="s">
        <v>12172</v>
      </c>
      <c r="H7301" t="s">
        <v>1790</v>
      </c>
      <c r="I7301" t="s">
        <v>1791</v>
      </c>
      <c r="J7301" s="10" t="str">
        <f t="shared" si="702"/>
        <v>LHDL</v>
      </c>
      <c r="K7301" t="s">
        <v>10</v>
      </c>
      <c r="L7301" s="48">
        <v>1210</v>
      </c>
      <c r="M7301" t="s">
        <v>1472</v>
      </c>
      <c r="N7301" t="s">
        <v>11</v>
      </c>
      <c r="O7301" s="74">
        <v>7.3506999999999998</v>
      </c>
      <c r="P7301" s="11">
        <f t="shared" si="703"/>
        <v>8894.35</v>
      </c>
      <c r="Q7301" s="12">
        <f t="shared" si="704"/>
        <v>7.3003400000000003</v>
      </c>
      <c r="R7301" s="14">
        <f t="shared" si="705"/>
        <v>1.0068999999999999</v>
      </c>
      <c r="S7301" s="13">
        <f t="shared" si="706"/>
        <v>1218.3499999999999</v>
      </c>
      <c r="T7301" s="14" t="s">
        <v>349</v>
      </c>
      <c r="U7301" t="s">
        <v>125</v>
      </c>
    </row>
    <row r="7302" spans="1:21" x14ac:dyDescent="0.2">
      <c r="A7302" t="s">
        <v>11471</v>
      </c>
      <c r="B7302" s="23">
        <v>46016</v>
      </c>
      <c r="C7302" s="23">
        <v>45957</v>
      </c>
      <c r="D7302" t="s">
        <v>121</v>
      </c>
      <c r="E7302" t="s">
        <v>122</v>
      </c>
      <c r="G7302" t="s">
        <v>12172</v>
      </c>
      <c r="H7302" t="s">
        <v>3057</v>
      </c>
      <c r="I7302" t="s">
        <v>963</v>
      </c>
      <c r="J7302" s="10" t="str">
        <f t="shared" si="702"/>
        <v>LHDL</v>
      </c>
      <c r="K7302" t="s">
        <v>10</v>
      </c>
      <c r="L7302" s="48">
        <v>1720</v>
      </c>
      <c r="M7302" t="s">
        <v>1472</v>
      </c>
      <c r="N7302" t="s">
        <v>11</v>
      </c>
      <c r="O7302" s="74">
        <v>7.3506999999999998</v>
      </c>
      <c r="P7302" s="11">
        <f t="shared" si="703"/>
        <v>12643.2</v>
      </c>
      <c r="Q7302" s="12">
        <f t="shared" si="704"/>
        <v>7.3003400000000003</v>
      </c>
      <c r="R7302" s="14">
        <f t="shared" si="705"/>
        <v>1.0068999999999999</v>
      </c>
      <c r="S7302" s="13">
        <f t="shared" si="706"/>
        <v>1731.87</v>
      </c>
      <c r="T7302" s="14" t="s">
        <v>349</v>
      </c>
      <c r="U7302" t="s">
        <v>125</v>
      </c>
    </row>
    <row r="7303" spans="1:21" x14ac:dyDescent="0.2">
      <c r="A7303" t="s">
        <v>11472</v>
      </c>
      <c r="B7303" s="23">
        <v>46016</v>
      </c>
      <c r="C7303" s="23">
        <v>45957</v>
      </c>
      <c r="D7303" t="s">
        <v>121</v>
      </c>
      <c r="E7303" t="s">
        <v>122</v>
      </c>
      <c r="G7303" t="s">
        <v>12172</v>
      </c>
      <c r="H7303" t="s">
        <v>1792</v>
      </c>
      <c r="I7303" t="s">
        <v>1793</v>
      </c>
      <c r="J7303" s="10" t="str">
        <f t="shared" si="702"/>
        <v>LHDL</v>
      </c>
      <c r="K7303" t="s">
        <v>10</v>
      </c>
      <c r="L7303" s="48">
        <v>2020</v>
      </c>
      <c r="M7303" t="s">
        <v>1472</v>
      </c>
      <c r="N7303" t="s">
        <v>11</v>
      </c>
      <c r="O7303" s="74">
        <v>7.4212999999999996</v>
      </c>
      <c r="P7303" s="11">
        <f t="shared" si="703"/>
        <v>14991.03</v>
      </c>
      <c r="Q7303" s="12">
        <f t="shared" si="704"/>
        <v>7.3003400000000003</v>
      </c>
      <c r="R7303" s="14">
        <f t="shared" si="705"/>
        <v>1.0165999999999999</v>
      </c>
      <c r="S7303" s="13">
        <f t="shared" si="706"/>
        <v>2053.5300000000002</v>
      </c>
      <c r="T7303" s="14" t="s">
        <v>349</v>
      </c>
      <c r="U7303" t="s">
        <v>125</v>
      </c>
    </row>
    <row r="7304" spans="1:21" x14ac:dyDescent="0.2">
      <c r="A7304" t="s">
        <v>12008</v>
      </c>
      <c r="B7304" s="23">
        <v>46016</v>
      </c>
      <c r="C7304" s="23">
        <v>46007</v>
      </c>
      <c r="D7304" t="s">
        <v>169</v>
      </c>
      <c r="E7304" t="s">
        <v>170</v>
      </c>
      <c r="G7304" t="s">
        <v>12310</v>
      </c>
      <c r="H7304" t="s">
        <v>10560</v>
      </c>
      <c r="I7304" t="s">
        <v>10561</v>
      </c>
      <c r="J7304" s="10" t="str">
        <f t="shared" ref="J7304:J7331" si="707">+LEFT(U7304,4)</f>
        <v>STKR</v>
      </c>
      <c r="K7304" t="s">
        <v>10</v>
      </c>
      <c r="L7304" s="48">
        <v>3000</v>
      </c>
      <c r="M7304" t="s">
        <v>1472</v>
      </c>
      <c r="N7304" t="s">
        <v>11</v>
      </c>
      <c r="O7304" s="74">
        <v>0.03</v>
      </c>
      <c r="P7304" s="11">
        <f t="shared" si="703"/>
        <v>90</v>
      </c>
      <c r="Q7304" s="12">
        <f t="shared" si="704"/>
        <v>7.3003400000000003</v>
      </c>
      <c r="R7304" s="14">
        <f t="shared" si="705"/>
        <v>4.1000000000000003E-3</v>
      </c>
      <c r="S7304" s="13">
        <f t="shared" si="706"/>
        <v>12.3</v>
      </c>
      <c r="T7304" s="14" t="s">
        <v>349</v>
      </c>
      <c r="U7304" t="s">
        <v>18</v>
      </c>
    </row>
    <row r="7305" spans="1:21" x14ac:dyDescent="0.2">
      <c r="A7305" t="s">
        <v>11924</v>
      </c>
      <c r="B7305" s="23">
        <v>46016</v>
      </c>
      <c r="C7305" s="23">
        <v>46000</v>
      </c>
      <c r="D7305" t="s">
        <v>169</v>
      </c>
      <c r="E7305" t="s">
        <v>170</v>
      </c>
      <c r="G7305" t="s">
        <v>12310</v>
      </c>
      <c r="H7305" t="s">
        <v>3231</v>
      </c>
      <c r="I7305" t="s">
        <v>3438</v>
      </c>
      <c r="J7305" s="10" t="str">
        <f t="shared" si="707"/>
        <v>STKR</v>
      </c>
      <c r="K7305" t="s">
        <v>10</v>
      </c>
      <c r="L7305" s="48">
        <v>1010</v>
      </c>
      <c r="M7305" t="s">
        <v>1472</v>
      </c>
      <c r="N7305" t="s">
        <v>11</v>
      </c>
      <c r="O7305" s="74">
        <v>4.2000000000000003E-2</v>
      </c>
      <c r="P7305" s="11">
        <f t="shared" si="703"/>
        <v>42.42</v>
      </c>
      <c r="Q7305" s="12">
        <f t="shared" si="704"/>
        <v>7.3003400000000003</v>
      </c>
      <c r="R7305" s="14">
        <f t="shared" si="705"/>
        <v>5.7999999999999996E-3</v>
      </c>
      <c r="S7305" s="13">
        <f t="shared" si="706"/>
        <v>5.86</v>
      </c>
      <c r="T7305" s="14" t="s">
        <v>349</v>
      </c>
      <c r="U7305" t="s">
        <v>18</v>
      </c>
    </row>
    <row r="7306" spans="1:21" x14ac:dyDescent="0.2">
      <c r="A7306" t="s">
        <v>11925</v>
      </c>
      <c r="B7306" s="23">
        <v>46016</v>
      </c>
      <c r="C7306" s="23">
        <v>46000</v>
      </c>
      <c r="D7306" t="s">
        <v>169</v>
      </c>
      <c r="E7306" t="s">
        <v>170</v>
      </c>
      <c r="G7306" t="s">
        <v>12310</v>
      </c>
      <c r="H7306" t="s">
        <v>3231</v>
      </c>
      <c r="I7306" t="s">
        <v>3438</v>
      </c>
      <c r="J7306" s="10" t="str">
        <f t="shared" si="707"/>
        <v>STKR</v>
      </c>
      <c r="K7306" t="s">
        <v>10</v>
      </c>
      <c r="L7306" s="48">
        <v>30</v>
      </c>
      <c r="M7306" t="s">
        <v>1472</v>
      </c>
      <c r="N7306" t="s">
        <v>11</v>
      </c>
      <c r="O7306" s="74">
        <v>4.2000000000000003E-2</v>
      </c>
      <c r="P7306" s="11">
        <f t="shared" si="703"/>
        <v>1.26</v>
      </c>
      <c r="Q7306" s="12">
        <f t="shared" si="704"/>
        <v>7.3003400000000003</v>
      </c>
      <c r="R7306" s="14">
        <f t="shared" si="705"/>
        <v>5.7999999999999996E-3</v>
      </c>
      <c r="S7306" s="13">
        <f t="shared" si="706"/>
        <v>0.17</v>
      </c>
      <c r="T7306" s="14" t="s">
        <v>349</v>
      </c>
      <c r="U7306" t="s">
        <v>18</v>
      </c>
    </row>
    <row r="7307" spans="1:21" x14ac:dyDescent="0.2">
      <c r="A7307" t="s">
        <v>11804</v>
      </c>
      <c r="B7307" s="23">
        <v>46016</v>
      </c>
      <c r="C7307" s="23">
        <v>45985</v>
      </c>
      <c r="D7307" t="s">
        <v>169</v>
      </c>
      <c r="E7307" t="s">
        <v>170</v>
      </c>
      <c r="G7307" t="s">
        <v>12276</v>
      </c>
      <c r="H7307" t="s">
        <v>4563</v>
      </c>
      <c r="I7307" t="s">
        <v>4564</v>
      </c>
      <c r="J7307" s="10" t="str">
        <f t="shared" si="707"/>
        <v>STKR</v>
      </c>
      <c r="K7307" t="s">
        <v>10</v>
      </c>
      <c r="L7307" s="48">
        <v>510</v>
      </c>
      <c r="M7307" t="s">
        <v>1472</v>
      </c>
      <c r="N7307" t="s">
        <v>11</v>
      </c>
      <c r="O7307" s="74">
        <v>4.2000000000000003E-2</v>
      </c>
      <c r="P7307" s="11">
        <f t="shared" si="703"/>
        <v>21.42</v>
      </c>
      <c r="Q7307" s="12">
        <f t="shared" si="704"/>
        <v>7.3003400000000003</v>
      </c>
      <c r="R7307" s="14">
        <f t="shared" si="705"/>
        <v>5.7999999999999996E-3</v>
      </c>
      <c r="S7307" s="13">
        <f t="shared" si="706"/>
        <v>2.96</v>
      </c>
      <c r="T7307" s="14" t="s">
        <v>349</v>
      </c>
      <c r="U7307" t="s">
        <v>18</v>
      </c>
    </row>
    <row r="7308" spans="1:21" x14ac:dyDescent="0.2">
      <c r="A7308" t="s">
        <v>11805</v>
      </c>
      <c r="B7308" s="23">
        <v>46016</v>
      </c>
      <c r="C7308" s="23">
        <v>45985</v>
      </c>
      <c r="D7308" t="s">
        <v>169</v>
      </c>
      <c r="E7308" t="s">
        <v>170</v>
      </c>
      <c r="G7308" t="s">
        <v>12276</v>
      </c>
      <c r="H7308" t="s">
        <v>4565</v>
      </c>
      <c r="I7308" t="s">
        <v>4566</v>
      </c>
      <c r="J7308" s="10" t="str">
        <f t="shared" si="707"/>
        <v>STKR</v>
      </c>
      <c r="K7308" t="s">
        <v>10</v>
      </c>
      <c r="L7308" s="48">
        <v>510</v>
      </c>
      <c r="M7308" t="s">
        <v>1472</v>
      </c>
      <c r="N7308" t="s">
        <v>11</v>
      </c>
      <c r="O7308" s="74">
        <v>4.2000000000000003E-2</v>
      </c>
      <c r="P7308" s="11">
        <f t="shared" si="703"/>
        <v>21.42</v>
      </c>
      <c r="Q7308" s="12">
        <f t="shared" si="704"/>
        <v>7.3003400000000003</v>
      </c>
      <c r="R7308" s="14">
        <f t="shared" si="705"/>
        <v>5.7999999999999996E-3</v>
      </c>
      <c r="S7308" s="13">
        <f t="shared" si="706"/>
        <v>2.96</v>
      </c>
      <c r="T7308" s="14" t="s">
        <v>349</v>
      </c>
      <c r="U7308" t="s">
        <v>18</v>
      </c>
    </row>
    <row r="7309" spans="1:21" x14ac:dyDescent="0.2">
      <c r="A7309" t="s">
        <v>11806</v>
      </c>
      <c r="B7309" s="23">
        <v>46016</v>
      </c>
      <c r="C7309" s="23">
        <v>45985</v>
      </c>
      <c r="D7309" t="s">
        <v>169</v>
      </c>
      <c r="E7309" t="s">
        <v>170</v>
      </c>
      <c r="G7309" t="s">
        <v>12276</v>
      </c>
      <c r="H7309" t="s">
        <v>7748</v>
      </c>
      <c r="I7309" t="s">
        <v>7749</v>
      </c>
      <c r="J7309" s="10" t="str">
        <f t="shared" si="707"/>
        <v>STKR</v>
      </c>
      <c r="K7309" t="s">
        <v>10</v>
      </c>
      <c r="L7309" s="48">
        <v>510</v>
      </c>
      <c r="M7309" t="s">
        <v>1472</v>
      </c>
      <c r="N7309" t="s">
        <v>11</v>
      </c>
      <c r="O7309" s="74">
        <v>4.2000000000000003E-2</v>
      </c>
      <c r="P7309" s="11">
        <f t="shared" si="703"/>
        <v>21.42</v>
      </c>
      <c r="Q7309" s="12">
        <f t="shared" si="704"/>
        <v>7.3003400000000003</v>
      </c>
      <c r="R7309" s="14">
        <f t="shared" si="705"/>
        <v>5.7999999999999996E-3</v>
      </c>
      <c r="S7309" s="13">
        <f t="shared" si="706"/>
        <v>2.96</v>
      </c>
      <c r="T7309" s="14" t="s">
        <v>349</v>
      </c>
      <c r="U7309" t="s">
        <v>18</v>
      </c>
    </row>
    <row r="7310" spans="1:21" x14ac:dyDescent="0.2">
      <c r="A7310" t="s">
        <v>11807</v>
      </c>
      <c r="B7310" s="23">
        <v>46016</v>
      </c>
      <c r="C7310" s="23">
        <v>45985</v>
      </c>
      <c r="D7310" t="s">
        <v>169</v>
      </c>
      <c r="E7310" t="s">
        <v>170</v>
      </c>
      <c r="G7310" t="s">
        <v>12276</v>
      </c>
      <c r="H7310" t="s">
        <v>4569</v>
      </c>
      <c r="I7310" t="s">
        <v>4570</v>
      </c>
      <c r="J7310" s="10" t="str">
        <f t="shared" si="707"/>
        <v>STKR</v>
      </c>
      <c r="K7310" t="s">
        <v>10</v>
      </c>
      <c r="L7310" s="48">
        <v>510</v>
      </c>
      <c r="M7310" t="s">
        <v>1472</v>
      </c>
      <c r="N7310" t="s">
        <v>11</v>
      </c>
      <c r="O7310" s="74">
        <v>4.2000000000000003E-2</v>
      </c>
      <c r="P7310" s="11">
        <f t="shared" si="703"/>
        <v>21.42</v>
      </c>
      <c r="Q7310" s="12">
        <f t="shared" si="704"/>
        <v>7.3003400000000003</v>
      </c>
      <c r="R7310" s="14">
        <f t="shared" si="705"/>
        <v>5.7999999999999996E-3</v>
      </c>
      <c r="S7310" s="13">
        <f t="shared" si="706"/>
        <v>2.96</v>
      </c>
      <c r="T7310" s="14" t="s">
        <v>349</v>
      </c>
      <c r="U7310" t="s">
        <v>18</v>
      </c>
    </row>
    <row r="7311" spans="1:21" x14ac:dyDescent="0.2">
      <c r="A7311" t="s">
        <v>11926</v>
      </c>
      <c r="B7311" s="23">
        <v>46016</v>
      </c>
      <c r="C7311" s="23">
        <v>46000</v>
      </c>
      <c r="D7311" t="s">
        <v>169</v>
      </c>
      <c r="E7311" t="s">
        <v>170</v>
      </c>
      <c r="G7311" t="s">
        <v>12310</v>
      </c>
      <c r="H7311" t="s">
        <v>4569</v>
      </c>
      <c r="I7311" t="s">
        <v>4570</v>
      </c>
      <c r="J7311" s="10" t="str">
        <f t="shared" si="707"/>
        <v>STKR</v>
      </c>
      <c r="K7311" t="s">
        <v>10</v>
      </c>
      <c r="L7311" s="48">
        <v>510</v>
      </c>
      <c r="M7311" t="s">
        <v>1472</v>
      </c>
      <c r="N7311" t="s">
        <v>11</v>
      </c>
      <c r="O7311" s="74">
        <v>4.2000000000000003E-2</v>
      </c>
      <c r="P7311" s="11">
        <f t="shared" si="703"/>
        <v>21.42</v>
      </c>
      <c r="Q7311" s="12">
        <f t="shared" si="704"/>
        <v>7.3003400000000003</v>
      </c>
      <c r="R7311" s="14">
        <f t="shared" si="705"/>
        <v>5.7999999999999996E-3</v>
      </c>
      <c r="S7311" s="13">
        <f t="shared" si="706"/>
        <v>2.96</v>
      </c>
      <c r="T7311" s="14" t="s">
        <v>349</v>
      </c>
      <c r="U7311" t="s">
        <v>18</v>
      </c>
    </row>
    <row r="7312" spans="1:21" x14ac:dyDescent="0.2">
      <c r="A7312" t="s">
        <v>11927</v>
      </c>
      <c r="B7312" s="23">
        <v>46016</v>
      </c>
      <c r="C7312" s="23">
        <v>46000</v>
      </c>
      <c r="D7312" t="s">
        <v>169</v>
      </c>
      <c r="E7312" t="s">
        <v>170</v>
      </c>
      <c r="G7312" t="s">
        <v>12310</v>
      </c>
      <c r="H7312" t="s">
        <v>4569</v>
      </c>
      <c r="I7312" t="s">
        <v>4570</v>
      </c>
      <c r="J7312" s="10" t="str">
        <f t="shared" si="707"/>
        <v>STKR</v>
      </c>
      <c r="K7312" t="s">
        <v>10</v>
      </c>
      <c r="L7312" s="48">
        <v>30</v>
      </c>
      <c r="M7312" t="s">
        <v>1472</v>
      </c>
      <c r="N7312" t="s">
        <v>11</v>
      </c>
      <c r="O7312" s="74">
        <v>4.2000000000000003E-2</v>
      </c>
      <c r="P7312" s="11">
        <f t="shared" si="703"/>
        <v>1.26</v>
      </c>
      <c r="Q7312" s="12">
        <f t="shared" si="704"/>
        <v>7.3003400000000003</v>
      </c>
      <c r="R7312" s="14">
        <f t="shared" si="705"/>
        <v>5.7999999999999996E-3</v>
      </c>
      <c r="S7312" s="13">
        <f t="shared" si="706"/>
        <v>0.17</v>
      </c>
      <c r="T7312" s="14" t="s">
        <v>349</v>
      </c>
      <c r="U7312" t="s">
        <v>18</v>
      </c>
    </row>
    <row r="7313" spans="1:21" x14ac:dyDescent="0.2">
      <c r="A7313" t="s">
        <v>11928</v>
      </c>
      <c r="B7313" s="23">
        <v>46016</v>
      </c>
      <c r="C7313" s="23">
        <v>46000</v>
      </c>
      <c r="D7313" t="s">
        <v>169</v>
      </c>
      <c r="E7313" t="s">
        <v>170</v>
      </c>
      <c r="G7313" t="s">
        <v>12310</v>
      </c>
      <c r="H7313" t="s">
        <v>4571</v>
      </c>
      <c r="I7313" t="s">
        <v>4572</v>
      </c>
      <c r="J7313" s="10" t="str">
        <f t="shared" si="707"/>
        <v>STKR</v>
      </c>
      <c r="K7313" t="s">
        <v>10</v>
      </c>
      <c r="L7313" s="48">
        <v>1010</v>
      </c>
      <c r="M7313" t="s">
        <v>1472</v>
      </c>
      <c r="N7313" t="s">
        <v>11</v>
      </c>
      <c r="O7313" s="74">
        <v>4.2000000000000003E-2</v>
      </c>
      <c r="P7313" s="11">
        <f t="shared" si="703"/>
        <v>42.42</v>
      </c>
      <c r="Q7313" s="12">
        <f t="shared" si="704"/>
        <v>7.3003400000000003</v>
      </c>
      <c r="R7313" s="14">
        <f t="shared" si="705"/>
        <v>5.7999999999999996E-3</v>
      </c>
      <c r="S7313" s="13">
        <f t="shared" si="706"/>
        <v>5.86</v>
      </c>
      <c r="T7313" s="14" t="s">
        <v>349</v>
      </c>
      <c r="U7313" t="s">
        <v>18</v>
      </c>
    </row>
    <row r="7314" spans="1:21" x14ac:dyDescent="0.2">
      <c r="A7314" t="s">
        <v>11929</v>
      </c>
      <c r="B7314" s="23">
        <v>46016</v>
      </c>
      <c r="C7314" s="23">
        <v>46000</v>
      </c>
      <c r="D7314" t="s">
        <v>169</v>
      </c>
      <c r="E7314" t="s">
        <v>170</v>
      </c>
      <c r="G7314" t="s">
        <v>12310</v>
      </c>
      <c r="H7314" t="s">
        <v>4571</v>
      </c>
      <c r="I7314" t="s">
        <v>4572</v>
      </c>
      <c r="J7314" s="10" t="str">
        <f t="shared" si="707"/>
        <v>STKR</v>
      </c>
      <c r="K7314" t="s">
        <v>10</v>
      </c>
      <c r="L7314" s="48">
        <v>50</v>
      </c>
      <c r="M7314" t="s">
        <v>1472</v>
      </c>
      <c r="N7314" t="s">
        <v>11</v>
      </c>
      <c r="O7314" s="74">
        <v>4.2000000000000003E-2</v>
      </c>
      <c r="P7314" s="11">
        <f t="shared" si="703"/>
        <v>2.1</v>
      </c>
      <c r="Q7314" s="12">
        <f t="shared" si="704"/>
        <v>7.3003400000000003</v>
      </c>
      <c r="R7314" s="14">
        <f t="shared" si="705"/>
        <v>5.7999999999999996E-3</v>
      </c>
      <c r="S7314" s="13">
        <f t="shared" si="706"/>
        <v>0.28999999999999998</v>
      </c>
      <c r="T7314" s="14" t="s">
        <v>349</v>
      </c>
      <c r="U7314" t="s">
        <v>18</v>
      </c>
    </row>
    <row r="7315" spans="1:21" x14ac:dyDescent="0.2">
      <c r="A7315" t="s">
        <v>11808</v>
      </c>
      <c r="B7315" s="23">
        <v>46016</v>
      </c>
      <c r="C7315" s="23">
        <v>45985</v>
      </c>
      <c r="D7315" t="s">
        <v>169</v>
      </c>
      <c r="E7315" t="s">
        <v>170</v>
      </c>
      <c r="G7315" t="s">
        <v>12276</v>
      </c>
      <c r="H7315" t="s">
        <v>4573</v>
      </c>
      <c r="I7315" t="s">
        <v>4574</v>
      </c>
      <c r="J7315" s="10" t="str">
        <f t="shared" si="707"/>
        <v>STKR</v>
      </c>
      <c r="K7315" t="s">
        <v>10</v>
      </c>
      <c r="L7315" s="48">
        <v>510</v>
      </c>
      <c r="M7315" t="s">
        <v>1472</v>
      </c>
      <c r="N7315" t="s">
        <v>11</v>
      </c>
      <c r="O7315" s="74">
        <v>4.2000000000000003E-2</v>
      </c>
      <c r="P7315" s="11">
        <f t="shared" si="703"/>
        <v>21.42</v>
      </c>
      <c r="Q7315" s="12">
        <f t="shared" si="704"/>
        <v>7.3003400000000003</v>
      </c>
      <c r="R7315" s="14">
        <f t="shared" si="705"/>
        <v>5.7999999999999996E-3</v>
      </c>
      <c r="S7315" s="13">
        <f t="shared" si="706"/>
        <v>2.96</v>
      </c>
      <c r="T7315" s="14" t="s">
        <v>349</v>
      </c>
      <c r="U7315" t="s">
        <v>18</v>
      </c>
    </row>
    <row r="7316" spans="1:21" x14ac:dyDescent="0.2">
      <c r="A7316" t="s">
        <v>11930</v>
      </c>
      <c r="B7316" s="23">
        <v>46016</v>
      </c>
      <c r="C7316" s="23">
        <v>46000</v>
      </c>
      <c r="D7316" t="s">
        <v>169</v>
      </c>
      <c r="E7316" t="s">
        <v>170</v>
      </c>
      <c r="G7316" t="s">
        <v>12310</v>
      </c>
      <c r="H7316" t="s">
        <v>4573</v>
      </c>
      <c r="I7316" t="s">
        <v>4574</v>
      </c>
      <c r="J7316" s="10" t="str">
        <f t="shared" si="707"/>
        <v>STKR</v>
      </c>
      <c r="K7316" t="s">
        <v>10</v>
      </c>
      <c r="L7316" s="48">
        <v>510</v>
      </c>
      <c r="M7316" t="s">
        <v>1472</v>
      </c>
      <c r="N7316" t="s">
        <v>11</v>
      </c>
      <c r="O7316" s="74">
        <v>4.2000000000000003E-2</v>
      </c>
      <c r="P7316" s="11">
        <f t="shared" si="703"/>
        <v>21.42</v>
      </c>
      <c r="Q7316" s="12">
        <f t="shared" si="704"/>
        <v>7.3003400000000003</v>
      </c>
      <c r="R7316" s="14">
        <f t="shared" si="705"/>
        <v>5.7999999999999996E-3</v>
      </c>
      <c r="S7316" s="13">
        <f t="shared" si="706"/>
        <v>2.96</v>
      </c>
      <c r="T7316" s="14" t="s">
        <v>349</v>
      </c>
      <c r="U7316" t="s">
        <v>18</v>
      </c>
    </row>
    <row r="7317" spans="1:21" x14ac:dyDescent="0.2">
      <c r="A7317" t="s">
        <v>11931</v>
      </c>
      <c r="B7317" s="23">
        <v>46016</v>
      </c>
      <c r="C7317" s="23">
        <v>46000</v>
      </c>
      <c r="D7317" t="s">
        <v>169</v>
      </c>
      <c r="E7317" t="s">
        <v>170</v>
      </c>
      <c r="G7317" t="s">
        <v>12310</v>
      </c>
      <c r="H7317" t="s">
        <v>4573</v>
      </c>
      <c r="I7317" t="s">
        <v>4574</v>
      </c>
      <c r="J7317" s="10" t="str">
        <f t="shared" si="707"/>
        <v>STKR</v>
      </c>
      <c r="K7317" t="s">
        <v>10</v>
      </c>
      <c r="L7317" s="48">
        <v>30</v>
      </c>
      <c r="M7317" t="s">
        <v>1472</v>
      </c>
      <c r="N7317" t="s">
        <v>11</v>
      </c>
      <c r="O7317" s="74">
        <v>4.2000000000000003E-2</v>
      </c>
      <c r="P7317" s="11">
        <f t="shared" si="703"/>
        <v>1.26</v>
      </c>
      <c r="Q7317" s="12">
        <f t="shared" si="704"/>
        <v>7.3003400000000003</v>
      </c>
      <c r="R7317" s="14">
        <f t="shared" si="705"/>
        <v>5.7999999999999996E-3</v>
      </c>
      <c r="S7317" s="13">
        <f t="shared" si="706"/>
        <v>0.17</v>
      </c>
      <c r="T7317" s="14" t="s">
        <v>349</v>
      </c>
      <c r="U7317" t="s">
        <v>18</v>
      </c>
    </row>
    <row r="7318" spans="1:21" x14ac:dyDescent="0.2">
      <c r="A7318" t="s">
        <v>11932</v>
      </c>
      <c r="B7318" s="23">
        <v>46016</v>
      </c>
      <c r="C7318" s="23">
        <v>46000</v>
      </c>
      <c r="D7318" t="s">
        <v>169</v>
      </c>
      <c r="E7318" t="s">
        <v>170</v>
      </c>
      <c r="G7318" t="s">
        <v>12310</v>
      </c>
      <c r="H7318" t="s">
        <v>6649</v>
      </c>
      <c r="I7318" t="s">
        <v>6650</v>
      </c>
      <c r="J7318" s="10" t="str">
        <f t="shared" si="707"/>
        <v>STKR</v>
      </c>
      <c r="K7318" t="s">
        <v>10</v>
      </c>
      <c r="L7318" s="48">
        <v>1010</v>
      </c>
      <c r="M7318" t="s">
        <v>1472</v>
      </c>
      <c r="N7318" t="s">
        <v>11</v>
      </c>
      <c r="O7318" s="74">
        <v>4.2000000000000003E-2</v>
      </c>
      <c r="P7318" s="11">
        <f t="shared" si="703"/>
        <v>42.42</v>
      </c>
      <c r="Q7318" s="12">
        <f t="shared" si="704"/>
        <v>7.3003400000000003</v>
      </c>
      <c r="R7318" s="14">
        <f t="shared" si="705"/>
        <v>5.7999999999999996E-3</v>
      </c>
      <c r="S7318" s="13">
        <f t="shared" si="706"/>
        <v>5.86</v>
      </c>
      <c r="T7318" s="14" t="s">
        <v>349</v>
      </c>
      <c r="U7318" t="s">
        <v>18</v>
      </c>
    </row>
    <row r="7319" spans="1:21" x14ac:dyDescent="0.2">
      <c r="A7319" t="s">
        <v>11933</v>
      </c>
      <c r="B7319" s="23">
        <v>46016</v>
      </c>
      <c r="C7319" s="23">
        <v>46000</v>
      </c>
      <c r="D7319" t="s">
        <v>169</v>
      </c>
      <c r="E7319" t="s">
        <v>170</v>
      </c>
      <c r="G7319" t="s">
        <v>12311</v>
      </c>
      <c r="H7319" t="s">
        <v>1133</v>
      </c>
      <c r="I7319" t="s">
        <v>1134</v>
      </c>
      <c r="J7319" s="10" t="str">
        <f t="shared" si="707"/>
        <v>STKR</v>
      </c>
      <c r="K7319" t="s">
        <v>10</v>
      </c>
      <c r="L7319" s="48">
        <v>5500</v>
      </c>
      <c r="M7319" t="s">
        <v>1472</v>
      </c>
      <c r="N7319" t="s">
        <v>11</v>
      </c>
      <c r="O7319" s="74">
        <v>2.5899999999999999E-2</v>
      </c>
      <c r="P7319" s="11">
        <f t="shared" si="703"/>
        <v>142.44999999999999</v>
      </c>
      <c r="Q7319" s="12">
        <f t="shared" si="704"/>
        <v>7.3003400000000003</v>
      </c>
      <c r="R7319" s="14">
        <f t="shared" si="705"/>
        <v>3.5000000000000001E-3</v>
      </c>
      <c r="S7319" s="13">
        <f t="shared" si="706"/>
        <v>19.25</v>
      </c>
      <c r="T7319" s="14" t="s">
        <v>349</v>
      </c>
      <c r="U7319" t="s">
        <v>18</v>
      </c>
    </row>
    <row r="7320" spans="1:21" x14ac:dyDescent="0.2">
      <c r="A7320" t="s">
        <v>12043</v>
      </c>
      <c r="B7320" s="23">
        <v>46016</v>
      </c>
      <c r="C7320" s="23">
        <v>46016</v>
      </c>
      <c r="D7320" t="s">
        <v>101</v>
      </c>
      <c r="E7320" t="s">
        <v>102</v>
      </c>
      <c r="G7320" t="s">
        <v>12063</v>
      </c>
      <c r="H7320" t="s">
        <v>7752</v>
      </c>
      <c r="I7320" t="s">
        <v>7753</v>
      </c>
      <c r="J7320" s="10" t="str">
        <f t="shared" si="707"/>
        <v>STKR</v>
      </c>
      <c r="K7320" t="s">
        <v>10</v>
      </c>
      <c r="L7320" s="48">
        <v>50</v>
      </c>
      <c r="M7320" t="s">
        <v>1472</v>
      </c>
      <c r="N7320" t="s">
        <v>11</v>
      </c>
      <c r="O7320" s="74">
        <v>0.7</v>
      </c>
      <c r="P7320" s="11">
        <f t="shared" si="703"/>
        <v>35</v>
      </c>
      <c r="Q7320" s="12">
        <f t="shared" si="704"/>
        <v>7.3003400000000003</v>
      </c>
      <c r="R7320" s="14">
        <f t="shared" si="705"/>
        <v>9.5899999999999999E-2</v>
      </c>
      <c r="S7320" s="13">
        <f t="shared" si="706"/>
        <v>4.8</v>
      </c>
      <c r="T7320" s="14" t="s">
        <v>349</v>
      </c>
      <c r="U7320" t="s">
        <v>18</v>
      </c>
    </row>
    <row r="7321" spans="1:21" x14ac:dyDescent="0.2">
      <c r="A7321" t="s">
        <v>12044</v>
      </c>
      <c r="B7321" s="23">
        <v>46016</v>
      </c>
      <c r="C7321" s="23">
        <v>46016</v>
      </c>
      <c r="D7321" t="s">
        <v>101</v>
      </c>
      <c r="E7321" t="s">
        <v>102</v>
      </c>
      <c r="G7321" t="s">
        <v>12063</v>
      </c>
      <c r="H7321" t="s">
        <v>7754</v>
      </c>
      <c r="I7321" t="s">
        <v>7755</v>
      </c>
      <c r="J7321" s="10" t="str">
        <f t="shared" si="707"/>
        <v>STKR</v>
      </c>
      <c r="K7321" t="s">
        <v>10</v>
      </c>
      <c r="L7321" s="48">
        <v>100</v>
      </c>
      <c r="M7321" t="s">
        <v>1472</v>
      </c>
      <c r="N7321" t="s">
        <v>11</v>
      </c>
      <c r="O7321" s="74">
        <v>0.35</v>
      </c>
      <c r="P7321" s="11">
        <f t="shared" si="703"/>
        <v>35</v>
      </c>
      <c r="Q7321" s="12">
        <f t="shared" si="704"/>
        <v>7.3003400000000003</v>
      </c>
      <c r="R7321" s="14">
        <f t="shared" si="705"/>
        <v>4.7899999999999998E-2</v>
      </c>
      <c r="S7321" s="13">
        <f t="shared" si="706"/>
        <v>4.79</v>
      </c>
      <c r="T7321" s="14" t="s">
        <v>349</v>
      </c>
      <c r="U7321" t="s">
        <v>18</v>
      </c>
    </row>
    <row r="7322" spans="1:21" x14ac:dyDescent="0.2">
      <c r="A7322" t="s">
        <v>11934</v>
      </c>
      <c r="B7322" s="23">
        <v>46016</v>
      </c>
      <c r="C7322" s="23">
        <v>46000</v>
      </c>
      <c r="D7322" t="s">
        <v>169</v>
      </c>
      <c r="E7322" t="s">
        <v>170</v>
      </c>
      <c r="G7322" t="s">
        <v>12275</v>
      </c>
      <c r="H7322" t="s">
        <v>3554</v>
      </c>
      <c r="I7322" t="s">
        <v>3555</v>
      </c>
      <c r="J7322" s="10" t="str">
        <f t="shared" si="707"/>
        <v>U&amp;C-</v>
      </c>
      <c r="K7322" t="s">
        <v>10</v>
      </c>
      <c r="L7322" s="48">
        <v>1010</v>
      </c>
      <c r="M7322" t="s">
        <v>1472</v>
      </c>
      <c r="N7322" t="s">
        <v>11</v>
      </c>
      <c r="O7322" s="74">
        <v>0.27500000000000002</v>
      </c>
      <c r="P7322" s="11">
        <f t="shared" si="703"/>
        <v>277.75</v>
      </c>
      <c r="Q7322" s="12">
        <f t="shared" si="704"/>
        <v>7.3003400000000003</v>
      </c>
      <c r="R7322" s="14">
        <f t="shared" si="705"/>
        <v>3.7699999999999997E-2</v>
      </c>
      <c r="S7322" s="13">
        <f t="shared" si="706"/>
        <v>38.08</v>
      </c>
      <c r="T7322" s="14" t="s">
        <v>349</v>
      </c>
      <c r="U7322" t="s">
        <v>177</v>
      </c>
    </row>
    <row r="7323" spans="1:21" x14ac:dyDescent="0.2">
      <c r="A7323" t="s">
        <v>12009</v>
      </c>
      <c r="B7323" s="23">
        <v>46016</v>
      </c>
      <c r="C7323" s="23">
        <v>46007</v>
      </c>
      <c r="D7323" t="s">
        <v>169</v>
      </c>
      <c r="E7323" t="s">
        <v>170</v>
      </c>
      <c r="G7323" t="s">
        <v>12275</v>
      </c>
      <c r="H7323" t="s">
        <v>5634</v>
      </c>
      <c r="I7323" t="s">
        <v>5777</v>
      </c>
      <c r="J7323" s="10" t="str">
        <f t="shared" si="707"/>
        <v>U&amp;C-</v>
      </c>
      <c r="K7323" t="s">
        <v>10</v>
      </c>
      <c r="L7323" s="48">
        <v>1010</v>
      </c>
      <c r="M7323" t="s">
        <v>1472</v>
      </c>
      <c r="N7323" t="s">
        <v>11</v>
      </c>
      <c r="O7323" s="74">
        <v>0.1948</v>
      </c>
      <c r="P7323" s="11">
        <f t="shared" si="703"/>
        <v>196.75</v>
      </c>
      <c r="Q7323" s="12">
        <f t="shared" si="704"/>
        <v>7.3003400000000003</v>
      </c>
      <c r="R7323" s="14">
        <f t="shared" si="705"/>
        <v>2.6700000000000002E-2</v>
      </c>
      <c r="S7323" s="13">
        <f t="shared" si="706"/>
        <v>26.97</v>
      </c>
      <c r="T7323" s="14" t="s">
        <v>349</v>
      </c>
      <c r="U7323" t="s">
        <v>177</v>
      </c>
    </row>
    <row r="7324" spans="1:21" x14ac:dyDescent="0.2">
      <c r="A7324" t="s">
        <v>11812</v>
      </c>
      <c r="B7324" s="23">
        <v>46016</v>
      </c>
      <c r="C7324" s="23">
        <v>45985</v>
      </c>
      <c r="D7324" t="s">
        <v>169</v>
      </c>
      <c r="E7324" t="s">
        <v>170</v>
      </c>
      <c r="G7324" t="s">
        <v>12277</v>
      </c>
      <c r="H7324" t="s">
        <v>11319</v>
      </c>
      <c r="I7324" t="s">
        <v>11320</v>
      </c>
      <c r="J7324" s="10" t="str">
        <f t="shared" si="707"/>
        <v>U&amp;C-</v>
      </c>
      <c r="K7324" t="s">
        <v>10</v>
      </c>
      <c r="L7324" s="48">
        <v>4020</v>
      </c>
      <c r="M7324" t="s">
        <v>1472</v>
      </c>
      <c r="N7324" t="s">
        <v>11</v>
      </c>
      <c r="O7324" s="74">
        <v>0.245</v>
      </c>
      <c r="P7324" s="11">
        <f t="shared" si="703"/>
        <v>984.9</v>
      </c>
      <c r="Q7324" s="12">
        <f t="shared" si="704"/>
        <v>7.3003400000000003</v>
      </c>
      <c r="R7324" s="14">
        <f t="shared" si="705"/>
        <v>3.3599999999999998E-2</v>
      </c>
      <c r="S7324" s="13">
        <f t="shared" si="706"/>
        <v>135.07</v>
      </c>
      <c r="T7324" s="14" t="s">
        <v>349</v>
      </c>
      <c r="U7324" t="s">
        <v>177</v>
      </c>
    </row>
    <row r="7325" spans="1:21" x14ac:dyDescent="0.2">
      <c r="A7325" t="s">
        <v>11403</v>
      </c>
      <c r="B7325" s="23">
        <v>46016</v>
      </c>
      <c r="C7325" s="23">
        <v>45915</v>
      </c>
      <c r="D7325" t="s">
        <v>830</v>
      </c>
      <c r="E7325" t="s">
        <v>831</v>
      </c>
      <c r="G7325" t="s">
        <v>12116</v>
      </c>
      <c r="H7325" t="s">
        <v>3164</v>
      </c>
      <c r="I7325" t="s">
        <v>3374</v>
      </c>
      <c r="J7325" s="10" t="str">
        <f t="shared" si="707"/>
        <v>LID-</v>
      </c>
      <c r="K7325" t="s">
        <v>98</v>
      </c>
      <c r="L7325" s="48">
        <v>1050</v>
      </c>
      <c r="M7325" t="s">
        <v>1472</v>
      </c>
      <c r="N7325" t="s">
        <v>11</v>
      </c>
      <c r="O7325" s="74">
        <v>4.2</v>
      </c>
      <c r="P7325" s="11">
        <f t="shared" si="703"/>
        <v>4410</v>
      </c>
      <c r="Q7325" s="12">
        <f t="shared" si="704"/>
        <v>7.3003400000000003</v>
      </c>
      <c r="R7325" s="14">
        <f t="shared" si="705"/>
        <v>0.57530000000000003</v>
      </c>
      <c r="S7325" s="13">
        <f t="shared" si="706"/>
        <v>604.07000000000005</v>
      </c>
      <c r="T7325" s="14" t="s">
        <v>349</v>
      </c>
      <c r="U7325" t="s">
        <v>368</v>
      </c>
    </row>
    <row r="7326" spans="1:21" x14ac:dyDescent="0.2">
      <c r="A7326" t="s">
        <v>11418</v>
      </c>
      <c r="B7326" s="23">
        <v>46016</v>
      </c>
      <c r="C7326" s="23">
        <v>45926</v>
      </c>
      <c r="D7326" t="s">
        <v>830</v>
      </c>
      <c r="E7326" t="s">
        <v>831</v>
      </c>
      <c r="G7326" t="s">
        <v>12116</v>
      </c>
      <c r="H7326" t="s">
        <v>3164</v>
      </c>
      <c r="I7326" t="s">
        <v>3374</v>
      </c>
      <c r="J7326" s="10" t="str">
        <f t="shared" si="707"/>
        <v>LID-</v>
      </c>
      <c r="K7326" t="s">
        <v>98</v>
      </c>
      <c r="L7326" s="48">
        <v>1000</v>
      </c>
      <c r="M7326" t="s">
        <v>1472</v>
      </c>
      <c r="N7326" t="s">
        <v>11</v>
      </c>
      <c r="O7326" s="74">
        <v>4.2</v>
      </c>
      <c r="P7326" s="11">
        <f t="shared" si="703"/>
        <v>4200</v>
      </c>
      <c r="Q7326" s="12">
        <f t="shared" si="704"/>
        <v>7.3003400000000003</v>
      </c>
      <c r="R7326" s="14">
        <f t="shared" si="705"/>
        <v>0.57530000000000003</v>
      </c>
      <c r="S7326" s="13">
        <f t="shared" si="706"/>
        <v>575.29999999999995</v>
      </c>
      <c r="T7326" s="14" t="s">
        <v>349</v>
      </c>
      <c r="U7326" t="s">
        <v>368</v>
      </c>
    </row>
    <row r="7327" spans="1:21" x14ac:dyDescent="0.2">
      <c r="A7327" t="s">
        <v>11381</v>
      </c>
      <c r="B7327" s="23">
        <v>46016</v>
      </c>
      <c r="C7327" s="23">
        <v>45869</v>
      </c>
      <c r="D7327" t="s">
        <v>94</v>
      </c>
      <c r="E7327" t="s">
        <v>95</v>
      </c>
      <c r="G7327" t="s">
        <v>12073</v>
      </c>
      <c r="H7327" t="s">
        <v>8822</v>
      </c>
      <c r="I7327" t="s">
        <v>8823</v>
      </c>
      <c r="J7327" s="10" t="str">
        <f t="shared" si="707"/>
        <v>LID-</v>
      </c>
      <c r="K7327" t="s">
        <v>98</v>
      </c>
      <c r="L7327" s="48">
        <v>800</v>
      </c>
      <c r="M7327" t="s">
        <v>1472</v>
      </c>
      <c r="N7327" t="s">
        <v>11</v>
      </c>
      <c r="O7327" s="74">
        <v>7.9</v>
      </c>
      <c r="P7327" s="11">
        <f t="shared" si="703"/>
        <v>6320</v>
      </c>
      <c r="Q7327" s="12">
        <f t="shared" si="704"/>
        <v>7.3003400000000003</v>
      </c>
      <c r="R7327" s="14">
        <f t="shared" si="705"/>
        <v>1.0821000000000001</v>
      </c>
      <c r="S7327" s="13">
        <f t="shared" si="706"/>
        <v>865.68</v>
      </c>
      <c r="T7327" s="14" t="s">
        <v>349</v>
      </c>
      <c r="U7327" t="s">
        <v>368</v>
      </c>
    </row>
    <row r="7328" spans="1:21" x14ac:dyDescent="0.2">
      <c r="A7328" t="s">
        <v>12042</v>
      </c>
      <c r="B7328" s="23">
        <v>46016</v>
      </c>
      <c r="C7328" s="23">
        <v>46016</v>
      </c>
      <c r="D7328" t="s">
        <v>94</v>
      </c>
      <c r="E7328" t="s">
        <v>95</v>
      </c>
      <c r="G7328" t="s">
        <v>12337</v>
      </c>
      <c r="H7328" t="s">
        <v>8822</v>
      </c>
      <c r="I7328" t="s">
        <v>8823</v>
      </c>
      <c r="J7328" s="10" t="str">
        <f t="shared" si="707"/>
        <v>LID-</v>
      </c>
      <c r="K7328" t="s">
        <v>98</v>
      </c>
      <c r="L7328" s="48">
        <v>73</v>
      </c>
      <c r="M7328" t="s">
        <v>1472</v>
      </c>
      <c r="N7328" t="s">
        <v>11</v>
      </c>
      <c r="O7328" s="74">
        <v>7.9</v>
      </c>
      <c r="P7328" s="11">
        <f t="shared" si="703"/>
        <v>576.70000000000005</v>
      </c>
      <c r="Q7328" s="12">
        <f t="shared" si="704"/>
        <v>7.3003400000000003</v>
      </c>
      <c r="R7328" s="14">
        <f t="shared" si="705"/>
        <v>1.0821000000000001</v>
      </c>
      <c r="S7328" s="13">
        <f t="shared" si="706"/>
        <v>78.989999999999995</v>
      </c>
      <c r="T7328" s="14" t="s">
        <v>349</v>
      </c>
      <c r="U7328" t="s">
        <v>368</v>
      </c>
    </row>
    <row r="7329" spans="1:21" x14ac:dyDescent="0.2">
      <c r="A7329" t="s">
        <v>11390</v>
      </c>
      <c r="B7329" s="23">
        <v>46016</v>
      </c>
      <c r="C7329" s="23">
        <v>45905</v>
      </c>
      <c r="D7329" t="s">
        <v>830</v>
      </c>
      <c r="E7329" t="s">
        <v>831</v>
      </c>
      <c r="G7329" t="s">
        <v>12073</v>
      </c>
      <c r="H7329" t="s">
        <v>828</v>
      </c>
      <c r="I7329" t="s">
        <v>829</v>
      </c>
      <c r="J7329" s="10" t="str">
        <f t="shared" si="707"/>
        <v>SKU-</v>
      </c>
      <c r="K7329" t="s">
        <v>98</v>
      </c>
      <c r="L7329" s="48">
        <v>2400</v>
      </c>
      <c r="M7329" t="s">
        <v>1472</v>
      </c>
      <c r="N7329" t="s">
        <v>11</v>
      </c>
      <c r="O7329" s="74">
        <v>5.0862999999999996</v>
      </c>
      <c r="P7329" s="11">
        <f t="shared" si="703"/>
        <v>12207.12</v>
      </c>
      <c r="Q7329" s="12">
        <f t="shared" si="704"/>
        <v>7.3003400000000003</v>
      </c>
      <c r="R7329" s="14">
        <f t="shared" si="705"/>
        <v>0.69669999999999999</v>
      </c>
      <c r="S7329" s="13">
        <f t="shared" si="706"/>
        <v>1672.08</v>
      </c>
      <c r="T7329" s="14" t="s">
        <v>349</v>
      </c>
      <c r="U7329" t="s">
        <v>2</v>
      </c>
    </row>
    <row r="7330" spans="1:21" x14ac:dyDescent="0.2">
      <c r="A7330" t="s">
        <v>11423</v>
      </c>
      <c r="B7330" s="23">
        <v>46016</v>
      </c>
      <c r="C7330" s="23">
        <v>45926</v>
      </c>
      <c r="D7330" t="s">
        <v>149</v>
      </c>
      <c r="E7330" t="s">
        <v>150</v>
      </c>
      <c r="G7330" t="s">
        <v>12131</v>
      </c>
      <c r="H7330" t="s">
        <v>345</v>
      </c>
      <c r="I7330" t="s">
        <v>346</v>
      </c>
      <c r="J7330" s="10" t="str">
        <f t="shared" si="707"/>
        <v>SKU-</v>
      </c>
      <c r="K7330" t="s">
        <v>98</v>
      </c>
      <c r="L7330" s="48">
        <v>2040</v>
      </c>
      <c r="M7330" t="s">
        <v>1472</v>
      </c>
      <c r="N7330" t="s">
        <v>11</v>
      </c>
      <c r="O7330" s="74">
        <v>6.8368000000000002</v>
      </c>
      <c r="P7330" s="11">
        <f t="shared" si="703"/>
        <v>13947.07</v>
      </c>
      <c r="Q7330" s="12">
        <f t="shared" si="704"/>
        <v>7.3003400000000003</v>
      </c>
      <c r="R7330" s="14">
        <f t="shared" si="705"/>
        <v>0.9365</v>
      </c>
      <c r="S7330" s="13">
        <f t="shared" si="706"/>
        <v>1910.46</v>
      </c>
      <c r="T7330" s="14" t="s">
        <v>349</v>
      </c>
      <c r="U7330" t="s">
        <v>2</v>
      </c>
    </row>
    <row r="7331" spans="1:21" x14ac:dyDescent="0.2">
      <c r="A7331" t="s">
        <v>11606</v>
      </c>
      <c r="B7331" s="23">
        <v>46017</v>
      </c>
      <c r="C7331" s="23">
        <v>45975</v>
      </c>
      <c r="D7331" t="s">
        <v>981</v>
      </c>
      <c r="E7331" t="s">
        <v>982</v>
      </c>
      <c r="G7331" t="s">
        <v>12227</v>
      </c>
      <c r="H7331" t="s">
        <v>4755</v>
      </c>
      <c r="I7331" t="s">
        <v>4756</v>
      </c>
      <c r="J7331" s="10" t="str">
        <f t="shared" si="707"/>
        <v>HDL-</v>
      </c>
      <c r="K7331" t="s">
        <v>10</v>
      </c>
      <c r="L7331" s="48">
        <v>350</v>
      </c>
      <c r="M7331" t="s">
        <v>1472</v>
      </c>
      <c r="N7331" t="s">
        <v>11</v>
      </c>
      <c r="O7331" s="74">
        <v>6.2117000000000004</v>
      </c>
      <c r="P7331" s="11">
        <f t="shared" si="703"/>
        <v>2174.1</v>
      </c>
      <c r="Q7331" s="12">
        <f t="shared" si="704"/>
        <v>7.3003400000000003</v>
      </c>
      <c r="R7331" s="14">
        <f t="shared" si="705"/>
        <v>0.85089999999999999</v>
      </c>
      <c r="S7331" s="13">
        <f t="shared" si="706"/>
        <v>297.82</v>
      </c>
      <c r="T7331" s="14" t="s">
        <v>349</v>
      </c>
      <c r="U7331" t="s">
        <v>228</v>
      </c>
    </row>
    <row r="7332" spans="1:21" x14ac:dyDescent="0.2">
      <c r="A7332" t="s">
        <v>12046</v>
      </c>
      <c r="B7332" s="23">
        <v>46017</v>
      </c>
      <c r="C7332" s="23">
        <v>46017</v>
      </c>
      <c r="D7332" t="s">
        <v>287</v>
      </c>
      <c r="E7332" t="s">
        <v>288</v>
      </c>
      <c r="G7332" t="s">
        <v>9565</v>
      </c>
      <c r="H7332" t="s">
        <v>703</v>
      </c>
      <c r="I7332" t="s">
        <v>704</v>
      </c>
      <c r="J7332" s="10" t="s">
        <v>1477</v>
      </c>
      <c r="K7332" t="s">
        <v>10</v>
      </c>
      <c r="L7332" s="48">
        <v>237</v>
      </c>
      <c r="M7332" t="s">
        <v>1472</v>
      </c>
      <c r="N7332" t="s">
        <v>11</v>
      </c>
      <c r="O7332" s="74">
        <v>7.5</v>
      </c>
      <c r="P7332" s="11">
        <f t="shared" si="703"/>
        <v>1777.5</v>
      </c>
      <c r="Q7332" s="12">
        <f t="shared" si="704"/>
        <v>7.3003400000000003</v>
      </c>
      <c r="R7332" s="14">
        <f t="shared" si="705"/>
        <v>1.0273000000000001</v>
      </c>
      <c r="S7332" s="13">
        <f t="shared" si="706"/>
        <v>243.47</v>
      </c>
      <c r="T7332" s="14" t="s">
        <v>349</v>
      </c>
      <c r="U7332" t="s">
        <v>36</v>
      </c>
    </row>
    <row r="7333" spans="1:21" x14ac:dyDescent="0.2">
      <c r="A7333" t="s">
        <v>12047</v>
      </c>
      <c r="B7333" s="23">
        <v>46017</v>
      </c>
      <c r="C7333" s="23">
        <v>46017</v>
      </c>
      <c r="D7333" t="s">
        <v>287</v>
      </c>
      <c r="E7333" t="s">
        <v>288</v>
      </c>
      <c r="G7333" t="s">
        <v>9565</v>
      </c>
      <c r="H7333" t="s">
        <v>703</v>
      </c>
      <c r="I7333" t="s">
        <v>704</v>
      </c>
      <c r="J7333" s="10" t="s">
        <v>1477</v>
      </c>
      <c r="K7333" t="s">
        <v>10</v>
      </c>
      <c r="L7333" s="48">
        <v>100</v>
      </c>
      <c r="M7333" t="s">
        <v>1472</v>
      </c>
      <c r="N7333" t="s">
        <v>11</v>
      </c>
      <c r="O7333" s="74">
        <v>7.5</v>
      </c>
      <c r="P7333" s="11">
        <f t="shared" si="703"/>
        <v>750</v>
      </c>
      <c r="Q7333" s="12">
        <f t="shared" si="704"/>
        <v>7.3003400000000003</v>
      </c>
      <c r="R7333" s="14">
        <f t="shared" si="705"/>
        <v>1.0273000000000001</v>
      </c>
      <c r="S7333" s="13">
        <f t="shared" si="706"/>
        <v>102.73</v>
      </c>
      <c r="T7333" s="14" t="s">
        <v>349</v>
      </c>
      <c r="U7333" t="s">
        <v>36</v>
      </c>
    </row>
    <row r="7334" spans="1:21" x14ac:dyDescent="0.2">
      <c r="A7334" t="s">
        <v>11998</v>
      </c>
      <c r="B7334" s="23">
        <v>46017</v>
      </c>
      <c r="C7334" s="23">
        <v>46006</v>
      </c>
      <c r="D7334" t="s">
        <v>806</v>
      </c>
      <c r="E7334" t="s">
        <v>807</v>
      </c>
      <c r="G7334" t="s">
        <v>12328</v>
      </c>
      <c r="H7334" t="s">
        <v>3249</v>
      </c>
      <c r="I7334" t="s">
        <v>3456</v>
      </c>
      <c r="J7334" s="10" t="str">
        <f t="shared" ref="J7334:J7365" si="708">+LEFT(U7334,4)</f>
        <v>BAG-</v>
      </c>
      <c r="K7334" t="s">
        <v>10</v>
      </c>
      <c r="L7334" s="48">
        <v>2000</v>
      </c>
      <c r="M7334" t="s">
        <v>1472</v>
      </c>
      <c r="N7334" t="s">
        <v>11</v>
      </c>
      <c r="O7334" s="74">
        <v>0.113</v>
      </c>
      <c r="P7334" s="11">
        <f t="shared" si="703"/>
        <v>226</v>
      </c>
      <c r="Q7334" s="12">
        <f t="shared" si="704"/>
        <v>7.3003400000000003</v>
      </c>
      <c r="R7334" s="14">
        <f t="shared" si="705"/>
        <v>1.55E-2</v>
      </c>
      <c r="S7334" s="13">
        <f t="shared" si="706"/>
        <v>31</v>
      </c>
      <c r="T7334" s="14" t="s">
        <v>349</v>
      </c>
      <c r="U7334" t="s">
        <v>810</v>
      </c>
    </row>
    <row r="7335" spans="1:21" x14ac:dyDescent="0.2">
      <c r="A7335" t="s">
        <v>11999</v>
      </c>
      <c r="B7335" s="23">
        <v>46017</v>
      </c>
      <c r="C7335" s="23">
        <v>46006</v>
      </c>
      <c r="D7335" t="s">
        <v>806</v>
      </c>
      <c r="E7335" t="s">
        <v>807</v>
      </c>
      <c r="G7335" t="s">
        <v>12328</v>
      </c>
      <c r="H7335" t="s">
        <v>3544</v>
      </c>
      <c r="I7335" t="s">
        <v>3545</v>
      </c>
      <c r="J7335" s="10" t="str">
        <f t="shared" si="708"/>
        <v>BAG-</v>
      </c>
      <c r="K7335" t="s">
        <v>10</v>
      </c>
      <c r="L7335" s="48">
        <v>2000</v>
      </c>
      <c r="M7335" t="s">
        <v>1472</v>
      </c>
      <c r="N7335" t="s">
        <v>11</v>
      </c>
      <c r="O7335" s="74">
        <v>0.21</v>
      </c>
      <c r="P7335" s="11">
        <f t="shared" si="703"/>
        <v>420</v>
      </c>
      <c r="Q7335" s="12">
        <f t="shared" si="704"/>
        <v>7.3003400000000003</v>
      </c>
      <c r="R7335" s="14">
        <f t="shared" si="705"/>
        <v>2.8799999999999999E-2</v>
      </c>
      <c r="S7335" s="13">
        <f t="shared" si="706"/>
        <v>57.6</v>
      </c>
      <c r="T7335" s="14" t="s">
        <v>349</v>
      </c>
      <c r="U7335" t="s">
        <v>810</v>
      </c>
    </row>
    <row r="7336" spans="1:21" x14ac:dyDescent="0.2">
      <c r="A7336" t="s">
        <v>11453</v>
      </c>
      <c r="B7336" s="23">
        <v>46017</v>
      </c>
      <c r="C7336" s="23">
        <v>45945</v>
      </c>
      <c r="D7336" t="s">
        <v>128</v>
      </c>
      <c r="E7336" t="s">
        <v>129</v>
      </c>
      <c r="G7336" t="s">
        <v>12155</v>
      </c>
      <c r="H7336" t="s">
        <v>4691</v>
      </c>
      <c r="I7336" t="s">
        <v>4692</v>
      </c>
      <c r="J7336" s="10" t="str">
        <f t="shared" si="708"/>
        <v>LHDL</v>
      </c>
      <c r="K7336" t="s">
        <v>10</v>
      </c>
      <c r="L7336" s="48">
        <v>1030</v>
      </c>
      <c r="M7336" t="s">
        <v>1472</v>
      </c>
      <c r="N7336" t="s">
        <v>11</v>
      </c>
      <c r="O7336" s="74">
        <v>3.2787000000000002</v>
      </c>
      <c r="P7336" s="11">
        <f t="shared" si="703"/>
        <v>3377.06</v>
      </c>
      <c r="Q7336" s="12">
        <f t="shared" si="704"/>
        <v>7.3003400000000003</v>
      </c>
      <c r="R7336" s="14">
        <f t="shared" si="705"/>
        <v>0.4491</v>
      </c>
      <c r="S7336" s="13">
        <f t="shared" si="706"/>
        <v>462.57</v>
      </c>
      <c r="T7336" s="14" t="s">
        <v>349</v>
      </c>
      <c r="U7336" t="s">
        <v>125</v>
      </c>
    </row>
    <row r="7337" spans="1:21" x14ac:dyDescent="0.2">
      <c r="A7337" t="s">
        <v>11424</v>
      </c>
      <c r="B7337" s="23">
        <v>46017</v>
      </c>
      <c r="C7337" s="23">
        <v>45926</v>
      </c>
      <c r="D7337" t="s">
        <v>143</v>
      </c>
      <c r="E7337" t="s">
        <v>144</v>
      </c>
      <c r="G7337" t="s">
        <v>12133</v>
      </c>
      <c r="H7337" t="s">
        <v>7853</v>
      </c>
      <c r="I7337" t="s">
        <v>1793</v>
      </c>
      <c r="J7337" s="10" t="str">
        <f t="shared" si="708"/>
        <v>LHDL</v>
      </c>
      <c r="K7337" t="s">
        <v>10</v>
      </c>
      <c r="L7337" s="48">
        <v>10</v>
      </c>
      <c r="M7337" t="s">
        <v>1472</v>
      </c>
      <c r="N7337" t="s">
        <v>11</v>
      </c>
      <c r="O7337" s="74">
        <v>5.7778999999999998</v>
      </c>
      <c r="P7337" s="11">
        <f t="shared" si="703"/>
        <v>57.78</v>
      </c>
      <c r="Q7337" s="12">
        <f t="shared" si="704"/>
        <v>7.3003400000000003</v>
      </c>
      <c r="R7337" s="14">
        <f t="shared" si="705"/>
        <v>0.79149999999999998</v>
      </c>
      <c r="S7337" s="13">
        <f t="shared" si="706"/>
        <v>7.92</v>
      </c>
      <c r="T7337" s="14" t="s">
        <v>349</v>
      </c>
      <c r="U7337" t="s">
        <v>125</v>
      </c>
    </row>
    <row r="7338" spans="1:21" x14ac:dyDescent="0.2">
      <c r="A7338" t="s">
        <v>11425</v>
      </c>
      <c r="B7338" s="23">
        <v>46017</v>
      </c>
      <c r="C7338" s="23">
        <v>45926</v>
      </c>
      <c r="D7338" t="s">
        <v>143</v>
      </c>
      <c r="E7338" t="s">
        <v>144</v>
      </c>
      <c r="G7338" t="s">
        <v>12133</v>
      </c>
      <c r="H7338" t="s">
        <v>7740</v>
      </c>
      <c r="I7338" t="s">
        <v>7741</v>
      </c>
      <c r="J7338" s="10" t="str">
        <f t="shared" si="708"/>
        <v>LHDL</v>
      </c>
      <c r="K7338" t="s">
        <v>10</v>
      </c>
      <c r="L7338" s="48">
        <v>10</v>
      </c>
      <c r="M7338" t="s">
        <v>1472</v>
      </c>
      <c r="N7338" t="s">
        <v>11</v>
      </c>
      <c r="O7338" s="74">
        <v>5.95</v>
      </c>
      <c r="P7338" s="11">
        <f t="shared" si="703"/>
        <v>59.5</v>
      </c>
      <c r="Q7338" s="12">
        <f t="shared" si="704"/>
        <v>7.3003400000000003</v>
      </c>
      <c r="R7338" s="14">
        <f t="shared" si="705"/>
        <v>0.81499999999999995</v>
      </c>
      <c r="S7338" s="13">
        <f t="shared" si="706"/>
        <v>8.15</v>
      </c>
      <c r="T7338" s="14" t="s">
        <v>349</v>
      </c>
      <c r="U7338" t="s">
        <v>125</v>
      </c>
    </row>
    <row r="7339" spans="1:21" x14ac:dyDescent="0.2">
      <c r="A7339" t="s">
        <v>11800</v>
      </c>
      <c r="B7339" s="23">
        <v>46017</v>
      </c>
      <c r="C7339" s="23">
        <v>45982</v>
      </c>
      <c r="D7339" t="s">
        <v>143</v>
      </c>
      <c r="E7339" t="s">
        <v>144</v>
      </c>
      <c r="G7339" t="s">
        <v>12133</v>
      </c>
      <c r="H7339" t="s">
        <v>3150</v>
      </c>
      <c r="I7339" t="s">
        <v>3360</v>
      </c>
      <c r="J7339" s="10" t="str">
        <f t="shared" si="708"/>
        <v>LHDL</v>
      </c>
      <c r="K7339" t="s">
        <v>10</v>
      </c>
      <c r="L7339" s="48">
        <v>3200</v>
      </c>
      <c r="M7339" t="s">
        <v>1472</v>
      </c>
      <c r="N7339" t="s">
        <v>11</v>
      </c>
      <c r="O7339" s="74">
        <v>7.2134999999999998</v>
      </c>
      <c r="P7339" s="11">
        <f t="shared" si="703"/>
        <v>23083.200000000001</v>
      </c>
      <c r="Q7339" s="12">
        <f t="shared" si="704"/>
        <v>7.3003400000000003</v>
      </c>
      <c r="R7339" s="14">
        <f t="shared" si="705"/>
        <v>0.98809999999999998</v>
      </c>
      <c r="S7339" s="13">
        <f t="shared" si="706"/>
        <v>3161.92</v>
      </c>
      <c r="T7339" s="14" t="s">
        <v>349</v>
      </c>
      <c r="U7339" t="s">
        <v>125</v>
      </c>
    </row>
    <row r="7340" spans="1:21" x14ac:dyDescent="0.2">
      <c r="A7340" t="s">
        <v>11798</v>
      </c>
      <c r="B7340" s="23">
        <v>46017</v>
      </c>
      <c r="C7340" s="23">
        <v>45982</v>
      </c>
      <c r="D7340" t="s">
        <v>143</v>
      </c>
      <c r="E7340" t="s">
        <v>144</v>
      </c>
      <c r="G7340" t="s">
        <v>12133</v>
      </c>
      <c r="H7340" t="s">
        <v>1800</v>
      </c>
      <c r="I7340" t="s">
        <v>1801</v>
      </c>
      <c r="J7340" s="10" t="str">
        <f t="shared" si="708"/>
        <v>LHDL</v>
      </c>
      <c r="K7340" t="s">
        <v>10</v>
      </c>
      <c r="L7340" s="48">
        <v>210</v>
      </c>
      <c r="M7340" t="s">
        <v>1472</v>
      </c>
      <c r="N7340" t="s">
        <v>11</v>
      </c>
      <c r="O7340" s="74">
        <v>7.2134999999999998</v>
      </c>
      <c r="P7340" s="11">
        <f t="shared" si="703"/>
        <v>1514.84</v>
      </c>
      <c r="Q7340" s="12">
        <f t="shared" si="704"/>
        <v>7.3003400000000003</v>
      </c>
      <c r="R7340" s="14">
        <f t="shared" si="705"/>
        <v>0.98809999999999998</v>
      </c>
      <c r="S7340" s="13">
        <f t="shared" si="706"/>
        <v>207.5</v>
      </c>
      <c r="T7340" s="14" t="s">
        <v>349</v>
      </c>
      <c r="U7340" t="s">
        <v>125</v>
      </c>
    </row>
    <row r="7341" spans="1:21" x14ac:dyDescent="0.2">
      <c r="A7341" t="s">
        <v>11454</v>
      </c>
      <c r="B7341" s="23">
        <v>46017</v>
      </c>
      <c r="C7341" s="23">
        <v>45945</v>
      </c>
      <c r="D7341" t="s">
        <v>128</v>
      </c>
      <c r="E7341" t="s">
        <v>129</v>
      </c>
      <c r="G7341" t="s">
        <v>12155</v>
      </c>
      <c r="H7341" t="s">
        <v>5693</v>
      </c>
      <c r="I7341" t="s">
        <v>5836</v>
      </c>
      <c r="J7341" s="10" t="str">
        <f t="shared" si="708"/>
        <v>SHDL</v>
      </c>
      <c r="K7341" t="s">
        <v>10</v>
      </c>
      <c r="L7341" s="48">
        <v>1500</v>
      </c>
      <c r="M7341" t="s">
        <v>1472</v>
      </c>
      <c r="N7341" t="s">
        <v>11</v>
      </c>
      <c r="O7341" s="74">
        <v>4.1879</v>
      </c>
      <c r="P7341" s="11">
        <f t="shared" si="703"/>
        <v>6281.85</v>
      </c>
      <c r="Q7341" s="12">
        <f t="shared" si="704"/>
        <v>7.3003400000000003</v>
      </c>
      <c r="R7341" s="14">
        <f t="shared" si="705"/>
        <v>0.57369999999999999</v>
      </c>
      <c r="S7341" s="13">
        <f t="shared" si="706"/>
        <v>860.55</v>
      </c>
      <c r="T7341" s="14" t="s">
        <v>349</v>
      </c>
      <c r="U7341" t="s">
        <v>722</v>
      </c>
    </row>
    <row r="7342" spans="1:21" x14ac:dyDescent="0.2">
      <c r="A7342" t="s">
        <v>11896</v>
      </c>
      <c r="B7342" s="23">
        <v>46017</v>
      </c>
      <c r="C7342" s="23">
        <v>45996</v>
      </c>
      <c r="D7342" t="s">
        <v>128</v>
      </c>
      <c r="E7342" t="s">
        <v>129</v>
      </c>
      <c r="G7342" t="s">
        <v>12155</v>
      </c>
      <c r="H7342" t="s">
        <v>1585</v>
      </c>
      <c r="I7342" t="s">
        <v>1586</v>
      </c>
      <c r="J7342" s="10" t="str">
        <f t="shared" si="708"/>
        <v>RIV-</v>
      </c>
      <c r="K7342" t="s">
        <v>10</v>
      </c>
      <c r="L7342" s="48">
        <v>1000</v>
      </c>
      <c r="M7342" t="s">
        <v>1472</v>
      </c>
      <c r="N7342" t="s">
        <v>11</v>
      </c>
      <c r="O7342" s="74">
        <v>9.6100000000000005E-2</v>
      </c>
      <c r="P7342" s="11">
        <f t="shared" si="703"/>
        <v>96.1</v>
      </c>
      <c r="Q7342" s="12">
        <f t="shared" si="704"/>
        <v>7.3003400000000003</v>
      </c>
      <c r="R7342" s="14">
        <f t="shared" si="705"/>
        <v>1.32E-2</v>
      </c>
      <c r="S7342" s="13">
        <f t="shared" si="706"/>
        <v>13.2</v>
      </c>
      <c r="T7342" s="14" t="s">
        <v>349</v>
      </c>
      <c r="U7342" t="s">
        <v>132</v>
      </c>
    </row>
    <row r="7343" spans="1:21" x14ac:dyDescent="0.2">
      <c r="A7343" t="s">
        <v>11698</v>
      </c>
      <c r="B7343" s="23">
        <v>46017</v>
      </c>
      <c r="C7343" s="23">
        <v>45978</v>
      </c>
      <c r="D7343" t="s">
        <v>128</v>
      </c>
      <c r="E7343" t="s">
        <v>129</v>
      </c>
      <c r="G7343" t="s">
        <v>12155</v>
      </c>
      <c r="H7343" t="s">
        <v>954</v>
      </c>
      <c r="I7343" t="s">
        <v>955</v>
      </c>
      <c r="J7343" s="10" t="str">
        <f t="shared" si="708"/>
        <v>RIV-</v>
      </c>
      <c r="K7343" t="s">
        <v>10</v>
      </c>
      <c r="L7343" s="48">
        <v>11000</v>
      </c>
      <c r="M7343" t="s">
        <v>1472</v>
      </c>
      <c r="N7343" t="s">
        <v>11</v>
      </c>
      <c r="O7343" s="74">
        <v>7.0099999999999996E-2</v>
      </c>
      <c r="P7343" s="11">
        <f t="shared" si="703"/>
        <v>771.1</v>
      </c>
      <c r="Q7343" s="12">
        <f t="shared" si="704"/>
        <v>7.3003400000000003</v>
      </c>
      <c r="R7343" s="14">
        <f t="shared" si="705"/>
        <v>9.5999999999999992E-3</v>
      </c>
      <c r="S7343" s="13">
        <f t="shared" si="706"/>
        <v>105.6</v>
      </c>
      <c r="T7343" s="14" t="s">
        <v>349</v>
      </c>
      <c r="U7343" t="s">
        <v>132</v>
      </c>
    </row>
    <row r="7344" spans="1:21" x14ac:dyDescent="0.2">
      <c r="A7344" t="s">
        <v>11895</v>
      </c>
      <c r="B7344" s="23">
        <v>46017</v>
      </c>
      <c r="C7344" s="23">
        <v>45996</v>
      </c>
      <c r="D7344" t="s">
        <v>128</v>
      </c>
      <c r="E7344" t="s">
        <v>129</v>
      </c>
      <c r="G7344" t="s">
        <v>12155</v>
      </c>
      <c r="H7344" t="s">
        <v>954</v>
      </c>
      <c r="I7344" t="s">
        <v>955</v>
      </c>
      <c r="J7344" s="10" t="str">
        <f t="shared" si="708"/>
        <v>RIV-</v>
      </c>
      <c r="K7344" t="s">
        <v>10</v>
      </c>
      <c r="L7344" s="48">
        <v>1100</v>
      </c>
      <c r="M7344" t="s">
        <v>1472</v>
      </c>
      <c r="N7344" t="s">
        <v>11</v>
      </c>
      <c r="O7344" s="74">
        <v>7.0099999999999996E-2</v>
      </c>
      <c r="P7344" s="11">
        <f t="shared" si="703"/>
        <v>77.11</v>
      </c>
      <c r="Q7344" s="12">
        <f t="shared" si="704"/>
        <v>7.3003400000000003</v>
      </c>
      <c r="R7344" s="14">
        <f t="shared" si="705"/>
        <v>9.5999999999999992E-3</v>
      </c>
      <c r="S7344" s="13">
        <f t="shared" si="706"/>
        <v>10.56</v>
      </c>
      <c r="T7344" s="14" t="s">
        <v>349</v>
      </c>
      <c r="U7344" t="s">
        <v>132</v>
      </c>
    </row>
    <row r="7345" spans="1:21" x14ac:dyDescent="0.2">
      <c r="A7345" t="s">
        <v>11982</v>
      </c>
      <c r="B7345" s="23">
        <v>46017</v>
      </c>
      <c r="C7345" s="23">
        <v>46002</v>
      </c>
      <c r="D7345" t="s">
        <v>128</v>
      </c>
      <c r="E7345" t="s">
        <v>129</v>
      </c>
      <c r="G7345" t="s">
        <v>12155</v>
      </c>
      <c r="H7345" t="s">
        <v>954</v>
      </c>
      <c r="I7345" t="s">
        <v>955</v>
      </c>
      <c r="J7345" s="10" t="str">
        <f t="shared" si="708"/>
        <v>RIV-</v>
      </c>
      <c r="K7345" t="s">
        <v>10</v>
      </c>
      <c r="L7345" s="48">
        <v>5000</v>
      </c>
      <c r="M7345" t="s">
        <v>1472</v>
      </c>
      <c r="N7345" t="s">
        <v>11</v>
      </c>
      <c r="O7345" s="74">
        <v>7.0099999999999996E-2</v>
      </c>
      <c r="P7345" s="11">
        <f t="shared" si="703"/>
        <v>350.5</v>
      </c>
      <c r="Q7345" s="12">
        <f t="shared" si="704"/>
        <v>7.3003400000000003</v>
      </c>
      <c r="R7345" s="14">
        <f t="shared" si="705"/>
        <v>9.5999999999999992E-3</v>
      </c>
      <c r="S7345" s="13">
        <f t="shared" si="706"/>
        <v>48</v>
      </c>
      <c r="T7345" s="14" t="s">
        <v>349</v>
      </c>
      <c r="U7345" t="s">
        <v>132</v>
      </c>
    </row>
    <row r="7346" spans="1:21" x14ac:dyDescent="0.2">
      <c r="A7346" t="s">
        <v>11389</v>
      </c>
      <c r="B7346" s="23">
        <v>46017</v>
      </c>
      <c r="C7346" s="23">
        <v>45905</v>
      </c>
      <c r="D7346" t="s">
        <v>830</v>
      </c>
      <c r="E7346" t="s">
        <v>831</v>
      </c>
      <c r="G7346" t="s">
        <v>12084</v>
      </c>
      <c r="H7346" t="s">
        <v>834</v>
      </c>
      <c r="I7346" t="s">
        <v>835</v>
      </c>
      <c r="J7346" s="10" t="str">
        <f t="shared" si="708"/>
        <v>SKU-</v>
      </c>
      <c r="K7346" t="s">
        <v>98</v>
      </c>
      <c r="L7346" s="48">
        <v>2500</v>
      </c>
      <c r="M7346" t="s">
        <v>1472</v>
      </c>
      <c r="N7346" t="s">
        <v>11</v>
      </c>
      <c r="O7346" s="74">
        <v>4.9154</v>
      </c>
      <c r="P7346" s="11">
        <f t="shared" si="703"/>
        <v>12288.5</v>
      </c>
      <c r="Q7346" s="12">
        <f t="shared" si="704"/>
        <v>7.3003400000000003</v>
      </c>
      <c r="R7346" s="14">
        <f t="shared" si="705"/>
        <v>0.67330000000000001</v>
      </c>
      <c r="S7346" s="13">
        <f t="shared" si="706"/>
        <v>1683.25</v>
      </c>
      <c r="T7346" s="14" t="s">
        <v>349</v>
      </c>
      <c r="U7346" t="s">
        <v>2</v>
      </c>
    </row>
    <row r="7347" spans="1:21" x14ac:dyDescent="0.2">
      <c r="A7347" t="s">
        <v>11390</v>
      </c>
      <c r="B7347" s="23">
        <v>46017</v>
      </c>
      <c r="C7347" s="23">
        <v>45905</v>
      </c>
      <c r="D7347" t="s">
        <v>830</v>
      </c>
      <c r="E7347" t="s">
        <v>831</v>
      </c>
      <c r="G7347" t="s">
        <v>12085</v>
      </c>
      <c r="H7347" t="s">
        <v>828</v>
      </c>
      <c r="I7347" t="s">
        <v>829</v>
      </c>
      <c r="J7347" s="10" t="str">
        <f t="shared" si="708"/>
        <v>SKU-</v>
      </c>
      <c r="K7347" t="s">
        <v>98</v>
      </c>
      <c r="L7347" s="48">
        <v>2300</v>
      </c>
      <c r="M7347" t="s">
        <v>1472</v>
      </c>
      <c r="N7347" t="s">
        <v>11</v>
      </c>
      <c r="O7347" s="74">
        <v>5.0862999999999996</v>
      </c>
      <c r="P7347" s="11">
        <f t="shared" si="703"/>
        <v>11698.49</v>
      </c>
      <c r="Q7347" s="12">
        <f t="shared" si="704"/>
        <v>7.3003400000000003</v>
      </c>
      <c r="R7347" s="14">
        <f t="shared" si="705"/>
        <v>0.69669999999999999</v>
      </c>
      <c r="S7347" s="13">
        <f t="shared" si="706"/>
        <v>1602.41</v>
      </c>
      <c r="T7347" s="14" t="s">
        <v>349</v>
      </c>
      <c r="U7347" t="s">
        <v>2</v>
      </c>
    </row>
    <row r="7348" spans="1:21" x14ac:dyDescent="0.2">
      <c r="A7348" t="s">
        <v>11631</v>
      </c>
      <c r="B7348" s="23">
        <v>46020</v>
      </c>
      <c r="C7348" s="23">
        <v>45975</v>
      </c>
      <c r="D7348" t="s">
        <v>372</v>
      </c>
      <c r="E7348" t="s">
        <v>373</v>
      </c>
      <c r="G7348" t="s">
        <v>12240</v>
      </c>
      <c r="H7348" t="s">
        <v>370</v>
      </c>
      <c r="I7348" t="s">
        <v>371</v>
      </c>
      <c r="J7348" s="10" t="str">
        <f t="shared" si="708"/>
        <v>HDL-</v>
      </c>
      <c r="K7348" t="s">
        <v>98</v>
      </c>
      <c r="L7348" s="48">
        <v>1030</v>
      </c>
      <c r="M7348" t="s">
        <v>1472</v>
      </c>
      <c r="N7348" t="s">
        <v>11</v>
      </c>
      <c r="O7348" s="74">
        <v>1.4438</v>
      </c>
      <c r="P7348" s="11">
        <f t="shared" si="703"/>
        <v>1487.11</v>
      </c>
      <c r="Q7348" s="12">
        <f t="shared" si="704"/>
        <v>7.3003400000000003</v>
      </c>
      <c r="R7348" s="14">
        <f t="shared" si="705"/>
        <v>0.1978</v>
      </c>
      <c r="S7348" s="13">
        <f t="shared" si="706"/>
        <v>203.73</v>
      </c>
      <c r="T7348" s="14" t="s">
        <v>349</v>
      </c>
      <c r="U7348" t="s">
        <v>228</v>
      </c>
    </row>
    <row r="7349" spans="1:21" x14ac:dyDescent="0.2">
      <c r="A7349" t="s">
        <v>11713</v>
      </c>
      <c r="B7349" s="23">
        <v>46020</v>
      </c>
      <c r="C7349" s="23">
        <v>45978</v>
      </c>
      <c r="D7349" t="s">
        <v>372</v>
      </c>
      <c r="E7349" t="s">
        <v>373</v>
      </c>
      <c r="G7349" t="s">
        <v>12240</v>
      </c>
      <c r="H7349" t="s">
        <v>1040</v>
      </c>
      <c r="I7349" t="s">
        <v>1041</v>
      </c>
      <c r="J7349" s="10" t="str">
        <f t="shared" si="708"/>
        <v>FG--</v>
      </c>
      <c r="K7349" t="s">
        <v>98</v>
      </c>
      <c r="L7349" s="48">
        <v>2550</v>
      </c>
      <c r="M7349" t="s">
        <v>1472</v>
      </c>
      <c r="N7349" t="s">
        <v>11</v>
      </c>
      <c r="O7349" s="74">
        <v>0.97450000000000003</v>
      </c>
      <c r="P7349" s="11">
        <f t="shared" si="703"/>
        <v>2484.98</v>
      </c>
      <c r="Q7349" s="12">
        <f t="shared" si="704"/>
        <v>7.3003400000000003</v>
      </c>
      <c r="R7349" s="14">
        <f t="shared" si="705"/>
        <v>0.13350000000000001</v>
      </c>
      <c r="S7349" s="13">
        <f t="shared" si="706"/>
        <v>340.43</v>
      </c>
      <c r="T7349" s="14" t="s">
        <v>349</v>
      </c>
      <c r="U7349" t="s">
        <v>64</v>
      </c>
    </row>
    <row r="7350" spans="1:21" x14ac:dyDescent="0.2">
      <c r="A7350" t="s">
        <v>11714</v>
      </c>
      <c r="B7350" s="23">
        <v>46020</v>
      </c>
      <c r="C7350" s="23">
        <v>45978</v>
      </c>
      <c r="D7350" t="s">
        <v>372</v>
      </c>
      <c r="E7350" t="s">
        <v>373</v>
      </c>
      <c r="G7350" t="s">
        <v>12240</v>
      </c>
      <c r="H7350" t="s">
        <v>1037</v>
      </c>
      <c r="I7350" t="s">
        <v>1038</v>
      </c>
      <c r="J7350" s="10" t="str">
        <f t="shared" si="708"/>
        <v>FG--</v>
      </c>
      <c r="K7350" t="s">
        <v>98</v>
      </c>
      <c r="L7350" s="48">
        <v>1000</v>
      </c>
      <c r="M7350" t="s">
        <v>1472</v>
      </c>
      <c r="N7350" t="s">
        <v>11</v>
      </c>
      <c r="O7350" s="74">
        <v>0.99439999999999995</v>
      </c>
      <c r="P7350" s="11">
        <f t="shared" si="703"/>
        <v>994.4</v>
      </c>
      <c r="Q7350" s="12">
        <f t="shared" si="704"/>
        <v>7.3003400000000003</v>
      </c>
      <c r="R7350" s="14">
        <f t="shared" si="705"/>
        <v>0.13619999999999999</v>
      </c>
      <c r="S7350" s="13">
        <f t="shared" si="706"/>
        <v>136.19999999999999</v>
      </c>
      <c r="T7350" s="14" t="s">
        <v>349</v>
      </c>
      <c r="U7350" t="s">
        <v>64</v>
      </c>
    </row>
    <row r="7351" spans="1:21" x14ac:dyDescent="0.2">
      <c r="A7351" t="s">
        <v>11632</v>
      </c>
      <c r="B7351" s="23">
        <v>46020</v>
      </c>
      <c r="C7351" s="23">
        <v>45975</v>
      </c>
      <c r="D7351" t="s">
        <v>372</v>
      </c>
      <c r="E7351" t="s">
        <v>373</v>
      </c>
      <c r="G7351" t="s">
        <v>12240</v>
      </c>
      <c r="H7351" t="s">
        <v>1043</v>
      </c>
      <c r="I7351" t="s">
        <v>1044</v>
      </c>
      <c r="J7351" s="10" t="str">
        <f t="shared" si="708"/>
        <v>FG--</v>
      </c>
      <c r="K7351" t="s">
        <v>98</v>
      </c>
      <c r="L7351" s="48">
        <v>1150</v>
      </c>
      <c r="M7351" t="s">
        <v>1472</v>
      </c>
      <c r="N7351" t="s">
        <v>11</v>
      </c>
      <c r="O7351" s="74">
        <v>0.99439999999999995</v>
      </c>
      <c r="P7351" s="11">
        <f t="shared" si="703"/>
        <v>1143.56</v>
      </c>
      <c r="Q7351" s="12">
        <f t="shared" si="704"/>
        <v>7.3003400000000003</v>
      </c>
      <c r="R7351" s="14">
        <f t="shared" si="705"/>
        <v>0.13619999999999999</v>
      </c>
      <c r="S7351" s="13">
        <f t="shared" si="706"/>
        <v>156.63</v>
      </c>
      <c r="T7351" s="14" t="s">
        <v>349</v>
      </c>
      <c r="U7351" t="s">
        <v>64</v>
      </c>
    </row>
    <row r="7352" spans="1:21" x14ac:dyDescent="0.2">
      <c r="A7352" t="s">
        <v>11507</v>
      </c>
      <c r="B7352" s="23">
        <v>46020</v>
      </c>
      <c r="C7352" s="23">
        <v>45967</v>
      </c>
      <c r="D7352" t="s">
        <v>263</v>
      </c>
      <c r="E7352" t="s">
        <v>0</v>
      </c>
      <c r="G7352" t="s">
        <v>12187</v>
      </c>
      <c r="H7352" t="s">
        <v>7893</v>
      </c>
      <c r="I7352" t="s">
        <v>7894</v>
      </c>
      <c r="J7352" s="10" t="str">
        <f t="shared" si="708"/>
        <v>HDL-</v>
      </c>
      <c r="K7352" t="s">
        <v>10</v>
      </c>
      <c r="L7352" s="48">
        <v>56</v>
      </c>
      <c r="M7352" t="s">
        <v>1472</v>
      </c>
      <c r="N7352" t="s">
        <v>11</v>
      </c>
      <c r="O7352" s="74">
        <v>14.150399999999999</v>
      </c>
      <c r="P7352" s="11">
        <f t="shared" si="703"/>
        <v>792.42</v>
      </c>
      <c r="Q7352" s="12">
        <f t="shared" si="704"/>
        <v>7.3003400000000003</v>
      </c>
      <c r="R7352" s="14">
        <f t="shared" si="705"/>
        <v>1.9382999999999999</v>
      </c>
      <c r="S7352" s="13">
        <f t="shared" si="706"/>
        <v>108.54</v>
      </c>
      <c r="T7352" s="14" t="s">
        <v>349</v>
      </c>
      <c r="U7352" t="s">
        <v>228</v>
      </c>
    </row>
    <row r="7353" spans="1:21" x14ac:dyDescent="0.2">
      <c r="A7353" t="s">
        <v>11715</v>
      </c>
      <c r="B7353" s="23">
        <v>46020</v>
      </c>
      <c r="C7353" s="23">
        <v>45978</v>
      </c>
      <c r="D7353" t="s">
        <v>372</v>
      </c>
      <c r="E7353" t="s">
        <v>373</v>
      </c>
      <c r="G7353" t="s">
        <v>12240</v>
      </c>
      <c r="H7353" t="s">
        <v>1029</v>
      </c>
      <c r="I7353" t="s">
        <v>1030</v>
      </c>
      <c r="J7353" s="10" t="str">
        <f t="shared" si="708"/>
        <v>LHDL</v>
      </c>
      <c r="K7353" t="s">
        <v>98</v>
      </c>
      <c r="L7353" s="48">
        <v>4100</v>
      </c>
      <c r="M7353" t="s">
        <v>1472</v>
      </c>
      <c r="N7353" t="s">
        <v>11</v>
      </c>
      <c r="O7353" s="74">
        <v>0.76559999999999995</v>
      </c>
      <c r="P7353" s="11">
        <f t="shared" si="703"/>
        <v>3138.96</v>
      </c>
      <c r="Q7353" s="12">
        <f t="shared" si="704"/>
        <v>7.3003400000000003</v>
      </c>
      <c r="R7353" s="14">
        <f t="shared" si="705"/>
        <v>0.10489999999999999</v>
      </c>
      <c r="S7353" s="13">
        <f t="shared" si="706"/>
        <v>430.09</v>
      </c>
      <c r="T7353" s="14" t="s">
        <v>349</v>
      </c>
      <c r="U7353" t="s">
        <v>125</v>
      </c>
    </row>
    <row r="7354" spans="1:21" x14ac:dyDescent="0.2">
      <c r="A7354" t="s">
        <v>11963</v>
      </c>
      <c r="B7354" s="23">
        <v>46020</v>
      </c>
      <c r="C7354" s="23">
        <v>46002</v>
      </c>
      <c r="D7354" t="s">
        <v>187</v>
      </c>
      <c r="E7354" t="s">
        <v>188</v>
      </c>
      <c r="G7354" t="s">
        <v>12300</v>
      </c>
      <c r="H7354" t="s">
        <v>192</v>
      </c>
      <c r="I7354" t="s">
        <v>193</v>
      </c>
      <c r="J7354" s="10" t="str">
        <f t="shared" si="708"/>
        <v>ALM-</v>
      </c>
      <c r="K7354" t="s">
        <v>98</v>
      </c>
      <c r="L7354" s="48">
        <v>50</v>
      </c>
      <c r="M7354" t="s">
        <v>186</v>
      </c>
      <c r="N7354" t="s">
        <v>11</v>
      </c>
      <c r="O7354" s="74">
        <v>3.6282999999999999</v>
      </c>
      <c r="P7354" s="11">
        <f t="shared" si="703"/>
        <v>181.42</v>
      </c>
      <c r="Q7354" s="12">
        <f t="shared" si="704"/>
        <v>7.3003400000000003</v>
      </c>
      <c r="R7354" s="14">
        <f t="shared" si="705"/>
        <v>0.497</v>
      </c>
      <c r="S7354" s="13">
        <f t="shared" si="706"/>
        <v>24.85</v>
      </c>
      <c r="T7354" s="14" t="s">
        <v>349</v>
      </c>
      <c r="U7354" t="s">
        <v>191</v>
      </c>
    </row>
    <row r="7355" spans="1:21" x14ac:dyDescent="0.2">
      <c r="A7355" t="s">
        <v>11917</v>
      </c>
      <c r="B7355" s="23">
        <v>46020</v>
      </c>
      <c r="C7355" s="23">
        <v>45999</v>
      </c>
      <c r="D7355" t="s">
        <v>187</v>
      </c>
      <c r="E7355" t="s">
        <v>188</v>
      </c>
      <c r="G7355" t="s">
        <v>12300</v>
      </c>
      <c r="H7355" t="s">
        <v>3221</v>
      </c>
      <c r="I7355" t="s">
        <v>3428</v>
      </c>
      <c r="J7355" s="10" t="str">
        <f t="shared" si="708"/>
        <v>ALM-</v>
      </c>
      <c r="K7355" t="s">
        <v>98</v>
      </c>
      <c r="L7355" s="48">
        <v>50</v>
      </c>
      <c r="M7355" t="s">
        <v>186</v>
      </c>
      <c r="N7355" t="s">
        <v>11</v>
      </c>
      <c r="O7355" s="74">
        <v>3.6282999999999999</v>
      </c>
      <c r="P7355" s="11">
        <f t="shared" si="703"/>
        <v>181.42</v>
      </c>
      <c r="Q7355" s="12">
        <f t="shared" si="704"/>
        <v>7.3003400000000003</v>
      </c>
      <c r="R7355" s="14">
        <f t="shared" si="705"/>
        <v>0.497</v>
      </c>
      <c r="S7355" s="13">
        <f t="shared" si="706"/>
        <v>24.85</v>
      </c>
      <c r="T7355" s="14" t="s">
        <v>349</v>
      </c>
      <c r="U7355" t="s">
        <v>191</v>
      </c>
    </row>
    <row r="7356" spans="1:21" x14ac:dyDescent="0.2">
      <c r="A7356" t="s">
        <v>12030</v>
      </c>
      <c r="B7356" s="23">
        <v>46020</v>
      </c>
      <c r="C7356" s="23">
        <v>46009</v>
      </c>
      <c r="D7356" t="s">
        <v>187</v>
      </c>
      <c r="E7356" t="s">
        <v>188</v>
      </c>
      <c r="G7356" t="s">
        <v>12300</v>
      </c>
      <c r="H7356" t="s">
        <v>211</v>
      </c>
      <c r="I7356" t="s">
        <v>212</v>
      </c>
      <c r="J7356" s="10" t="str">
        <f t="shared" si="708"/>
        <v>ALM-</v>
      </c>
      <c r="K7356" t="s">
        <v>98</v>
      </c>
      <c r="L7356" s="48">
        <v>50</v>
      </c>
      <c r="M7356" t="s">
        <v>186</v>
      </c>
      <c r="N7356" t="s">
        <v>11</v>
      </c>
      <c r="O7356" s="74">
        <v>3.1415999999999999</v>
      </c>
      <c r="P7356" s="11">
        <f t="shared" si="703"/>
        <v>157.08000000000001</v>
      </c>
      <c r="Q7356" s="12">
        <f t="shared" si="704"/>
        <v>7.3003400000000003</v>
      </c>
      <c r="R7356" s="14">
        <f t="shared" si="705"/>
        <v>0.43030000000000002</v>
      </c>
      <c r="S7356" s="13">
        <f t="shared" si="706"/>
        <v>21.52</v>
      </c>
      <c r="T7356" s="14" t="s">
        <v>349</v>
      </c>
      <c r="U7356" t="s">
        <v>191</v>
      </c>
    </row>
    <row r="7357" spans="1:21" x14ac:dyDescent="0.2">
      <c r="A7357" t="s">
        <v>11919</v>
      </c>
      <c r="B7357" s="23">
        <v>46020</v>
      </c>
      <c r="C7357" s="23">
        <v>45999</v>
      </c>
      <c r="D7357" t="s">
        <v>187</v>
      </c>
      <c r="E7357" t="s">
        <v>188</v>
      </c>
      <c r="G7357" t="s">
        <v>12300</v>
      </c>
      <c r="H7357" t="s">
        <v>205</v>
      </c>
      <c r="I7357" t="s">
        <v>206</v>
      </c>
      <c r="J7357" s="10" t="str">
        <f t="shared" si="708"/>
        <v>ALM-</v>
      </c>
      <c r="K7357" t="s">
        <v>98</v>
      </c>
      <c r="L7357" s="48">
        <v>50</v>
      </c>
      <c r="M7357" t="s">
        <v>186</v>
      </c>
      <c r="N7357" t="s">
        <v>11</v>
      </c>
      <c r="O7357" s="74">
        <v>3.1415999999999999</v>
      </c>
      <c r="P7357" s="11">
        <f t="shared" si="703"/>
        <v>157.08000000000001</v>
      </c>
      <c r="Q7357" s="12">
        <f t="shared" si="704"/>
        <v>7.3003400000000003</v>
      </c>
      <c r="R7357" s="14">
        <f t="shared" si="705"/>
        <v>0.43030000000000002</v>
      </c>
      <c r="S7357" s="13">
        <f t="shared" si="706"/>
        <v>21.52</v>
      </c>
      <c r="T7357" s="14" t="s">
        <v>349</v>
      </c>
      <c r="U7357" t="s">
        <v>191</v>
      </c>
    </row>
    <row r="7358" spans="1:21" x14ac:dyDescent="0.2">
      <c r="A7358" t="s">
        <v>11920</v>
      </c>
      <c r="B7358" s="23">
        <v>46020</v>
      </c>
      <c r="C7358" s="23">
        <v>45999</v>
      </c>
      <c r="D7358" t="s">
        <v>187</v>
      </c>
      <c r="E7358" t="s">
        <v>188</v>
      </c>
      <c r="G7358" t="s">
        <v>12300</v>
      </c>
      <c r="H7358" t="s">
        <v>199</v>
      </c>
      <c r="I7358" t="s">
        <v>200</v>
      </c>
      <c r="J7358" s="10" t="str">
        <f t="shared" si="708"/>
        <v>ALM-</v>
      </c>
      <c r="K7358" t="s">
        <v>98</v>
      </c>
      <c r="L7358" s="48">
        <v>600</v>
      </c>
      <c r="M7358" t="s">
        <v>186</v>
      </c>
      <c r="N7358" t="s">
        <v>11</v>
      </c>
      <c r="O7358" s="74">
        <v>3.1415999999999999</v>
      </c>
      <c r="P7358" s="11">
        <f t="shared" si="703"/>
        <v>1884.96</v>
      </c>
      <c r="Q7358" s="12">
        <f t="shared" si="704"/>
        <v>7.3003400000000003</v>
      </c>
      <c r="R7358" s="14">
        <f t="shared" si="705"/>
        <v>0.43030000000000002</v>
      </c>
      <c r="S7358" s="13">
        <f t="shared" si="706"/>
        <v>258.18</v>
      </c>
      <c r="T7358" s="14" t="s">
        <v>349</v>
      </c>
      <c r="U7358" t="s">
        <v>191</v>
      </c>
    </row>
    <row r="7359" spans="1:21" x14ac:dyDescent="0.2">
      <c r="A7359" t="s">
        <v>12031</v>
      </c>
      <c r="B7359" s="23">
        <v>46020</v>
      </c>
      <c r="C7359" s="23">
        <v>46009</v>
      </c>
      <c r="D7359" t="s">
        <v>187</v>
      </c>
      <c r="E7359" t="s">
        <v>188</v>
      </c>
      <c r="G7359" t="s">
        <v>12300</v>
      </c>
      <c r="H7359" t="s">
        <v>199</v>
      </c>
      <c r="I7359" t="s">
        <v>200</v>
      </c>
      <c r="J7359" s="10" t="str">
        <f t="shared" si="708"/>
        <v>ALM-</v>
      </c>
      <c r="K7359" t="s">
        <v>98</v>
      </c>
      <c r="L7359" s="48">
        <v>70</v>
      </c>
      <c r="M7359" t="s">
        <v>186</v>
      </c>
      <c r="N7359" t="s">
        <v>11</v>
      </c>
      <c r="O7359" s="74">
        <v>3.1415999999999999</v>
      </c>
      <c r="P7359" s="11">
        <f t="shared" si="703"/>
        <v>219.91</v>
      </c>
      <c r="Q7359" s="12">
        <f t="shared" si="704"/>
        <v>7.3003400000000003</v>
      </c>
      <c r="R7359" s="14">
        <f t="shared" si="705"/>
        <v>0.43030000000000002</v>
      </c>
      <c r="S7359" s="13">
        <f t="shared" si="706"/>
        <v>30.12</v>
      </c>
      <c r="T7359" s="14" t="s">
        <v>349</v>
      </c>
      <c r="U7359" t="s">
        <v>191</v>
      </c>
    </row>
    <row r="7360" spans="1:21" x14ac:dyDescent="0.2">
      <c r="A7360" t="s">
        <v>11874</v>
      </c>
      <c r="B7360" s="23">
        <v>46020</v>
      </c>
      <c r="C7360" s="23">
        <v>45995</v>
      </c>
      <c r="D7360" t="s">
        <v>187</v>
      </c>
      <c r="E7360" t="s">
        <v>188</v>
      </c>
      <c r="G7360" t="s">
        <v>12300</v>
      </c>
      <c r="H7360" t="s">
        <v>3187</v>
      </c>
      <c r="I7360" t="s">
        <v>3394</v>
      </c>
      <c r="J7360" s="10" t="str">
        <f t="shared" si="708"/>
        <v>ALM-</v>
      </c>
      <c r="K7360" t="s">
        <v>98</v>
      </c>
      <c r="L7360" s="48">
        <v>250</v>
      </c>
      <c r="M7360" t="s">
        <v>186</v>
      </c>
      <c r="N7360" t="s">
        <v>11</v>
      </c>
      <c r="O7360" s="74">
        <v>3.1415999999999999</v>
      </c>
      <c r="P7360" s="11">
        <f t="shared" si="703"/>
        <v>785.4</v>
      </c>
      <c r="Q7360" s="12">
        <f t="shared" si="704"/>
        <v>7.3003400000000003</v>
      </c>
      <c r="R7360" s="14">
        <f t="shared" si="705"/>
        <v>0.43030000000000002</v>
      </c>
      <c r="S7360" s="13">
        <f t="shared" si="706"/>
        <v>107.58</v>
      </c>
      <c r="T7360" s="14" t="s">
        <v>349</v>
      </c>
      <c r="U7360" t="s">
        <v>191</v>
      </c>
    </row>
    <row r="7361" spans="1:21" x14ac:dyDescent="0.2">
      <c r="A7361" t="s">
        <v>11964</v>
      </c>
      <c r="B7361" s="23">
        <v>46020</v>
      </c>
      <c r="C7361" s="23">
        <v>46002</v>
      </c>
      <c r="D7361" t="s">
        <v>187</v>
      </c>
      <c r="E7361" t="s">
        <v>188</v>
      </c>
      <c r="G7361" t="s">
        <v>12300</v>
      </c>
      <c r="H7361" t="s">
        <v>3187</v>
      </c>
      <c r="I7361" t="s">
        <v>3394</v>
      </c>
      <c r="J7361" s="10" t="str">
        <f t="shared" si="708"/>
        <v>ALM-</v>
      </c>
      <c r="K7361" t="s">
        <v>98</v>
      </c>
      <c r="L7361" s="48">
        <v>50</v>
      </c>
      <c r="M7361" t="s">
        <v>186</v>
      </c>
      <c r="N7361" t="s">
        <v>11</v>
      </c>
      <c r="O7361" s="74">
        <v>3.1415999999999999</v>
      </c>
      <c r="P7361" s="11">
        <f t="shared" si="703"/>
        <v>157.08000000000001</v>
      </c>
      <c r="Q7361" s="12">
        <f t="shared" si="704"/>
        <v>7.3003400000000003</v>
      </c>
      <c r="R7361" s="14">
        <f t="shared" si="705"/>
        <v>0.43030000000000002</v>
      </c>
      <c r="S7361" s="13">
        <f t="shared" si="706"/>
        <v>21.52</v>
      </c>
      <c r="T7361" s="14" t="s">
        <v>349</v>
      </c>
      <c r="U7361" t="s">
        <v>191</v>
      </c>
    </row>
    <row r="7362" spans="1:21" x14ac:dyDescent="0.2">
      <c r="A7362" t="s">
        <v>12032</v>
      </c>
      <c r="B7362" s="23">
        <v>46020</v>
      </c>
      <c r="C7362" s="23">
        <v>46009</v>
      </c>
      <c r="D7362" t="s">
        <v>187</v>
      </c>
      <c r="E7362" t="s">
        <v>188</v>
      </c>
      <c r="G7362" t="s">
        <v>12300</v>
      </c>
      <c r="H7362" t="s">
        <v>3688</v>
      </c>
      <c r="I7362" t="s">
        <v>3689</v>
      </c>
      <c r="J7362" s="10" t="str">
        <f t="shared" si="708"/>
        <v>ALM-</v>
      </c>
      <c r="K7362" t="s">
        <v>98</v>
      </c>
      <c r="L7362" s="48">
        <v>380</v>
      </c>
      <c r="M7362" t="s">
        <v>186</v>
      </c>
      <c r="N7362" t="s">
        <v>11</v>
      </c>
      <c r="O7362" s="74">
        <v>3.1415999999999999</v>
      </c>
      <c r="P7362" s="11">
        <f t="shared" ref="P7362:P7425" si="709">ROUND(O7362*L7362,2)</f>
        <v>1193.81</v>
      </c>
      <c r="Q7362" s="12">
        <f t="shared" ref="Q7362:Q7425" si="710">IF(N7362="HKD",7.8,IF(N7362="CNY",7.30034,1))</f>
        <v>7.3003400000000003</v>
      </c>
      <c r="R7362" s="14">
        <f t="shared" ref="R7362:R7425" si="711">+ROUND(O7362/Q7362,4)</f>
        <v>0.43030000000000002</v>
      </c>
      <c r="S7362" s="13">
        <f t="shared" ref="S7362:S7425" si="712">ROUND(R7362*L7362,2)</f>
        <v>163.51</v>
      </c>
      <c r="T7362" s="14" t="s">
        <v>349</v>
      </c>
      <c r="U7362" t="s">
        <v>191</v>
      </c>
    </row>
    <row r="7363" spans="1:21" x14ac:dyDescent="0.2">
      <c r="A7363" t="s">
        <v>11875</v>
      </c>
      <c r="B7363" s="23">
        <v>46020</v>
      </c>
      <c r="C7363" s="23">
        <v>45995</v>
      </c>
      <c r="D7363" t="s">
        <v>187</v>
      </c>
      <c r="E7363" t="s">
        <v>188</v>
      </c>
      <c r="G7363" t="s">
        <v>12300</v>
      </c>
      <c r="H7363" t="s">
        <v>1210</v>
      </c>
      <c r="I7363" t="s">
        <v>1211</v>
      </c>
      <c r="J7363" s="10" t="str">
        <f t="shared" si="708"/>
        <v>ALM-</v>
      </c>
      <c r="K7363" t="s">
        <v>98</v>
      </c>
      <c r="L7363" s="48">
        <v>400</v>
      </c>
      <c r="M7363" t="s">
        <v>186</v>
      </c>
      <c r="N7363" t="s">
        <v>11</v>
      </c>
      <c r="O7363" s="74">
        <v>3.1415999999999999</v>
      </c>
      <c r="P7363" s="11">
        <f t="shared" si="709"/>
        <v>1256.6400000000001</v>
      </c>
      <c r="Q7363" s="12">
        <f t="shared" si="710"/>
        <v>7.3003400000000003</v>
      </c>
      <c r="R7363" s="14">
        <f t="shared" si="711"/>
        <v>0.43030000000000002</v>
      </c>
      <c r="S7363" s="13">
        <f t="shared" si="712"/>
        <v>172.12</v>
      </c>
      <c r="T7363" s="14" t="s">
        <v>349</v>
      </c>
      <c r="U7363" t="s">
        <v>191</v>
      </c>
    </row>
    <row r="7364" spans="1:21" x14ac:dyDescent="0.2">
      <c r="A7364" t="s">
        <v>12033</v>
      </c>
      <c r="B7364" s="23">
        <v>46020</v>
      </c>
      <c r="C7364" s="23">
        <v>46009</v>
      </c>
      <c r="D7364" t="s">
        <v>187</v>
      </c>
      <c r="E7364" t="s">
        <v>188</v>
      </c>
      <c r="G7364" t="s">
        <v>12300</v>
      </c>
      <c r="H7364" t="s">
        <v>3224</v>
      </c>
      <c r="I7364" t="s">
        <v>3431</v>
      </c>
      <c r="J7364" s="10" t="str">
        <f t="shared" si="708"/>
        <v>ALM-</v>
      </c>
      <c r="K7364" t="s">
        <v>98</v>
      </c>
      <c r="L7364" s="48">
        <v>415</v>
      </c>
      <c r="M7364" t="s">
        <v>186</v>
      </c>
      <c r="N7364" t="s">
        <v>11</v>
      </c>
      <c r="O7364" s="74">
        <v>3.1415999999999999</v>
      </c>
      <c r="P7364" s="11">
        <f t="shared" si="709"/>
        <v>1303.76</v>
      </c>
      <c r="Q7364" s="12">
        <f t="shared" si="710"/>
        <v>7.3003400000000003</v>
      </c>
      <c r="R7364" s="14">
        <f t="shared" si="711"/>
        <v>0.43030000000000002</v>
      </c>
      <c r="S7364" s="13">
        <f t="shared" si="712"/>
        <v>178.57</v>
      </c>
      <c r="T7364" s="14" t="s">
        <v>349</v>
      </c>
      <c r="U7364" t="s">
        <v>191</v>
      </c>
    </row>
    <row r="7365" spans="1:21" x14ac:dyDescent="0.2">
      <c r="A7365" t="s">
        <v>11980</v>
      </c>
      <c r="B7365" s="23">
        <v>46020</v>
      </c>
      <c r="C7365" s="23">
        <v>46002</v>
      </c>
      <c r="D7365" t="s">
        <v>235</v>
      </c>
      <c r="E7365" t="s">
        <v>236</v>
      </c>
      <c r="G7365" t="s">
        <v>12314</v>
      </c>
      <c r="H7365" t="s">
        <v>11343</v>
      </c>
      <c r="I7365" t="s">
        <v>11344</v>
      </c>
      <c r="J7365" s="10" t="str">
        <f t="shared" si="708"/>
        <v>RIV-</v>
      </c>
      <c r="K7365" t="s">
        <v>10</v>
      </c>
      <c r="L7365" s="48">
        <v>2200</v>
      </c>
      <c r="M7365" t="s">
        <v>1472</v>
      </c>
      <c r="N7365" t="s">
        <v>11</v>
      </c>
      <c r="O7365" s="74">
        <v>0.17019999999999999</v>
      </c>
      <c r="P7365" s="11">
        <f t="shared" si="709"/>
        <v>374.44</v>
      </c>
      <c r="Q7365" s="12">
        <f t="shared" si="710"/>
        <v>7.3003400000000003</v>
      </c>
      <c r="R7365" s="14">
        <f t="shared" si="711"/>
        <v>2.3300000000000001E-2</v>
      </c>
      <c r="S7365" s="13">
        <f t="shared" si="712"/>
        <v>51.26</v>
      </c>
      <c r="T7365" s="14" t="s">
        <v>349</v>
      </c>
      <c r="U7365" t="s">
        <v>132</v>
      </c>
    </row>
    <row r="7366" spans="1:21" x14ac:dyDescent="0.2">
      <c r="A7366" t="s">
        <v>11946</v>
      </c>
      <c r="B7366" s="23">
        <v>46020</v>
      </c>
      <c r="C7366" s="23">
        <v>46000</v>
      </c>
      <c r="D7366" t="s">
        <v>235</v>
      </c>
      <c r="E7366" t="s">
        <v>236</v>
      </c>
      <c r="G7366" t="s">
        <v>12314</v>
      </c>
      <c r="H7366" t="s">
        <v>1352</v>
      </c>
      <c r="I7366" t="s">
        <v>1353</v>
      </c>
      <c r="J7366" s="10" t="str">
        <f t="shared" ref="J7366:J7397" si="713">+LEFT(U7366,4)</f>
        <v>RIV-</v>
      </c>
      <c r="K7366" t="s">
        <v>10</v>
      </c>
      <c r="L7366" s="48">
        <v>75000</v>
      </c>
      <c r="M7366" t="s">
        <v>1472</v>
      </c>
      <c r="N7366" t="s">
        <v>11</v>
      </c>
      <c r="O7366" s="74">
        <v>0.13150000000000001</v>
      </c>
      <c r="P7366" s="11">
        <f t="shared" si="709"/>
        <v>9862.5</v>
      </c>
      <c r="Q7366" s="12">
        <f t="shared" si="710"/>
        <v>7.3003400000000003</v>
      </c>
      <c r="R7366" s="14">
        <f t="shared" si="711"/>
        <v>1.7999999999999999E-2</v>
      </c>
      <c r="S7366" s="13">
        <f t="shared" si="712"/>
        <v>1350</v>
      </c>
      <c r="T7366" s="14" t="s">
        <v>349</v>
      </c>
      <c r="U7366" t="s">
        <v>132</v>
      </c>
    </row>
    <row r="7367" spans="1:21" x14ac:dyDescent="0.2">
      <c r="A7367" t="s">
        <v>12034</v>
      </c>
      <c r="B7367" s="23">
        <v>46020</v>
      </c>
      <c r="C7367" s="23">
        <v>46009</v>
      </c>
      <c r="D7367" t="s">
        <v>235</v>
      </c>
      <c r="E7367" t="s">
        <v>236</v>
      </c>
      <c r="G7367" t="s">
        <v>12333</v>
      </c>
      <c r="H7367" t="s">
        <v>1352</v>
      </c>
      <c r="I7367" t="s">
        <v>1353</v>
      </c>
      <c r="J7367" s="10" t="str">
        <f t="shared" si="713"/>
        <v>RIV-</v>
      </c>
      <c r="K7367" t="s">
        <v>10</v>
      </c>
      <c r="L7367" s="48">
        <v>1000</v>
      </c>
      <c r="M7367" t="s">
        <v>1472</v>
      </c>
      <c r="N7367" t="s">
        <v>11</v>
      </c>
      <c r="O7367" s="74">
        <v>0.13550000000000001</v>
      </c>
      <c r="P7367" s="11">
        <f t="shared" si="709"/>
        <v>135.5</v>
      </c>
      <c r="Q7367" s="12">
        <f t="shared" si="710"/>
        <v>7.3003400000000003</v>
      </c>
      <c r="R7367" s="14">
        <f t="shared" si="711"/>
        <v>1.8599999999999998E-2</v>
      </c>
      <c r="S7367" s="13">
        <f t="shared" si="712"/>
        <v>18.600000000000001</v>
      </c>
      <c r="T7367" s="14" t="s">
        <v>349</v>
      </c>
      <c r="U7367" t="s">
        <v>132</v>
      </c>
    </row>
    <row r="7368" spans="1:21" x14ac:dyDescent="0.2">
      <c r="A7368" t="s">
        <v>11948</v>
      </c>
      <c r="B7368" s="23">
        <v>46020</v>
      </c>
      <c r="C7368" s="23">
        <v>46000</v>
      </c>
      <c r="D7368" t="s">
        <v>235</v>
      </c>
      <c r="E7368" t="s">
        <v>236</v>
      </c>
      <c r="G7368" t="s">
        <v>12314</v>
      </c>
      <c r="H7368" t="s">
        <v>242</v>
      </c>
      <c r="I7368" t="s">
        <v>243</v>
      </c>
      <c r="J7368" s="10" t="str">
        <f t="shared" si="713"/>
        <v>RIV-</v>
      </c>
      <c r="K7368" t="s">
        <v>10</v>
      </c>
      <c r="L7368" s="48">
        <v>11000</v>
      </c>
      <c r="M7368" t="s">
        <v>1472</v>
      </c>
      <c r="N7368" t="s">
        <v>11</v>
      </c>
      <c r="O7368" s="74">
        <v>0.1865</v>
      </c>
      <c r="P7368" s="11">
        <f t="shared" si="709"/>
        <v>2051.5</v>
      </c>
      <c r="Q7368" s="12">
        <f t="shared" si="710"/>
        <v>7.3003400000000003</v>
      </c>
      <c r="R7368" s="14">
        <f t="shared" si="711"/>
        <v>2.5499999999999998E-2</v>
      </c>
      <c r="S7368" s="13">
        <f t="shared" si="712"/>
        <v>280.5</v>
      </c>
      <c r="T7368" s="14" t="s">
        <v>349</v>
      </c>
      <c r="U7368" t="s">
        <v>132</v>
      </c>
    </row>
    <row r="7369" spans="1:21" x14ac:dyDescent="0.2">
      <c r="A7369" t="s">
        <v>11981</v>
      </c>
      <c r="B7369" s="23">
        <v>46020</v>
      </c>
      <c r="C7369" s="23">
        <v>46002</v>
      </c>
      <c r="D7369" t="s">
        <v>235</v>
      </c>
      <c r="E7369" t="s">
        <v>236</v>
      </c>
      <c r="G7369" t="s">
        <v>12314</v>
      </c>
      <c r="H7369" t="s">
        <v>1344</v>
      </c>
      <c r="I7369" t="s">
        <v>1345</v>
      </c>
      <c r="J7369" s="10" t="str">
        <f t="shared" si="713"/>
        <v>SCR-</v>
      </c>
      <c r="K7369" t="s">
        <v>10</v>
      </c>
      <c r="L7369" s="48">
        <v>1700</v>
      </c>
      <c r="M7369" t="s">
        <v>1472</v>
      </c>
      <c r="N7369" t="s">
        <v>11</v>
      </c>
      <c r="O7369" s="74">
        <v>0.47449999999999998</v>
      </c>
      <c r="P7369" s="11">
        <f t="shared" si="709"/>
        <v>806.65</v>
      </c>
      <c r="Q7369" s="12">
        <f t="shared" si="710"/>
        <v>7.3003400000000003</v>
      </c>
      <c r="R7369" s="14">
        <f t="shared" si="711"/>
        <v>6.5000000000000002E-2</v>
      </c>
      <c r="S7369" s="13">
        <f t="shared" si="712"/>
        <v>110.5</v>
      </c>
      <c r="T7369" s="14" t="s">
        <v>349</v>
      </c>
      <c r="U7369" t="s">
        <v>166</v>
      </c>
    </row>
    <row r="7370" spans="1:21" x14ac:dyDescent="0.2">
      <c r="A7370" t="s">
        <v>11418</v>
      </c>
      <c r="B7370" s="23">
        <v>46020</v>
      </c>
      <c r="C7370" s="23">
        <v>45926</v>
      </c>
      <c r="D7370" t="s">
        <v>830</v>
      </c>
      <c r="E7370" t="s">
        <v>831</v>
      </c>
      <c r="G7370" t="s">
        <v>12127</v>
      </c>
      <c r="H7370" t="s">
        <v>3164</v>
      </c>
      <c r="I7370" t="s">
        <v>3374</v>
      </c>
      <c r="J7370" s="10" t="str">
        <f t="shared" si="713"/>
        <v>LID-</v>
      </c>
      <c r="K7370" t="s">
        <v>98</v>
      </c>
      <c r="L7370" s="48">
        <v>3550</v>
      </c>
      <c r="M7370" t="s">
        <v>1472</v>
      </c>
      <c r="N7370" t="s">
        <v>11</v>
      </c>
      <c r="O7370" s="74">
        <v>4.2</v>
      </c>
      <c r="P7370" s="11">
        <f t="shared" si="709"/>
        <v>14910</v>
      </c>
      <c r="Q7370" s="12">
        <f t="shared" si="710"/>
        <v>7.3003400000000003</v>
      </c>
      <c r="R7370" s="14">
        <f t="shared" si="711"/>
        <v>0.57530000000000003</v>
      </c>
      <c r="S7370" s="13">
        <f t="shared" si="712"/>
        <v>2042.32</v>
      </c>
      <c r="T7370" s="14" t="s">
        <v>349</v>
      </c>
      <c r="U7370" t="s">
        <v>368</v>
      </c>
    </row>
    <row r="7371" spans="1:21" x14ac:dyDescent="0.2">
      <c r="A7371" t="s">
        <v>11398</v>
      </c>
      <c r="B7371" s="23">
        <v>46020</v>
      </c>
      <c r="C7371" s="23">
        <v>45915</v>
      </c>
      <c r="D7371" t="s">
        <v>94</v>
      </c>
      <c r="E7371" t="s">
        <v>95</v>
      </c>
      <c r="G7371" t="s">
        <v>12094</v>
      </c>
      <c r="H7371" t="s">
        <v>3162</v>
      </c>
      <c r="I7371" t="s">
        <v>3372</v>
      </c>
      <c r="J7371" s="10" t="str">
        <f t="shared" si="713"/>
        <v>LID-</v>
      </c>
      <c r="K7371" t="s">
        <v>98</v>
      </c>
      <c r="L7371" s="48">
        <v>11</v>
      </c>
      <c r="M7371" t="s">
        <v>1472</v>
      </c>
      <c r="N7371" t="s">
        <v>11</v>
      </c>
      <c r="O7371" s="74">
        <v>4.26</v>
      </c>
      <c r="P7371" s="11">
        <f t="shared" si="709"/>
        <v>46.86</v>
      </c>
      <c r="Q7371" s="12">
        <f t="shared" si="710"/>
        <v>7.3003400000000003</v>
      </c>
      <c r="R7371" s="14">
        <f t="shared" si="711"/>
        <v>0.58350000000000002</v>
      </c>
      <c r="S7371" s="13">
        <f t="shared" si="712"/>
        <v>6.42</v>
      </c>
      <c r="T7371" s="14" t="s">
        <v>349</v>
      </c>
      <c r="U7371" t="s">
        <v>368</v>
      </c>
    </row>
    <row r="7372" spans="1:21" x14ac:dyDescent="0.2">
      <c r="A7372" t="s">
        <v>11400</v>
      </c>
      <c r="B7372" s="23">
        <v>46020</v>
      </c>
      <c r="C7372" s="23">
        <v>45915</v>
      </c>
      <c r="D7372" t="s">
        <v>94</v>
      </c>
      <c r="E7372" t="s">
        <v>95</v>
      </c>
      <c r="G7372" t="s">
        <v>12105</v>
      </c>
      <c r="H7372" t="s">
        <v>3162</v>
      </c>
      <c r="I7372" t="s">
        <v>3372</v>
      </c>
      <c r="J7372" s="10" t="str">
        <f t="shared" si="713"/>
        <v>LID-</v>
      </c>
      <c r="K7372" t="s">
        <v>98</v>
      </c>
      <c r="L7372" s="48">
        <v>4699</v>
      </c>
      <c r="M7372" t="s">
        <v>1472</v>
      </c>
      <c r="N7372" t="s">
        <v>11</v>
      </c>
      <c r="O7372" s="74">
        <v>4.26</v>
      </c>
      <c r="P7372" s="11">
        <f t="shared" si="709"/>
        <v>20017.740000000002</v>
      </c>
      <c r="Q7372" s="12">
        <f t="shared" si="710"/>
        <v>7.3003400000000003</v>
      </c>
      <c r="R7372" s="14">
        <f t="shared" si="711"/>
        <v>0.58350000000000002</v>
      </c>
      <c r="S7372" s="13">
        <f t="shared" si="712"/>
        <v>2741.87</v>
      </c>
      <c r="T7372" s="14" t="s">
        <v>349</v>
      </c>
      <c r="U7372" t="s">
        <v>368</v>
      </c>
    </row>
    <row r="7373" spans="1:21" x14ac:dyDescent="0.2">
      <c r="A7373" t="s">
        <v>11443</v>
      </c>
      <c r="B7373" s="23">
        <v>46020</v>
      </c>
      <c r="C7373" s="23">
        <v>45939</v>
      </c>
      <c r="D7373" t="s">
        <v>94</v>
      </c>
      <c r="E7373" t="s">
        <v>95</v>
      </c>
      <c r="G7373" t="s">
        <v>12105</v>
      </c>
      <c r="H7373" t="s">
        <v>3162</v>
      </c>
      <c r="I7373" t="s">
        <v>3372</v>
      </c>
      <c r="J7373" s="10" t="str">
        <f t="shared" si="713"/>
        <v>LID-</v>
      </c>
      <c r="K7373" t="s">
        <v>98</v>
      </c>
      <c r="L7373" s="48">
        <v>74</v>
      </c>
      <c r="M7373" t="s">
        <v>1472</v>
      </c>
      <c r="N7373" t="s">
        <v>11</v>
      </c>
      <c r="O7373" s="74">
        <v>4.26</v>
      </c>
      <c r="P7373" s="11">
        <f t="shared" si="709"/>
        <v>315.24</v>
      </c>
      <c r="Q7373" s="12">
        <f t="shared" si="710"/>
        <v>7.3003400000000003</v>
      </c>
      <c r="R7373" s="14">
        <f t="shared" si="711"/>
        <v>0.58350000000000002</v>
      </c>
      <c r="S7373" s="13">
        <f t="shared" si="712"/>
        <v>43.18</v>
      </c>
      <c r="T7373" s="14" t="s">
        <v>349</v>
      </c>
      <c r="U7373" t="s">
        <v>368</v>
      </c>
    </row>
    <row r="7374" spans="1:21" x14ac:dyDescent="0.2">
      <c r="A7374" t="s">
        <v>11401</v>
      </c>
      <c r="B7374" s="23">
        <v>46020</v>
      </c>
      <c r="C7374" s="23">
        <v>45915</v>
      </c>
      <c r="D7374" t="s">
        <v>94</v>
      </c>
      <c r="E7374" t="s">
        <v>95</v>
      </c>
      <c r="G7374" t="s">
        <v>12105</v>
      </c>
      <c r="H7374" t="s">
        <v>3163</v>
      </c>
      <c r="I7374" t="s">
        <v>3373</v>
      </c>
      <c r="J7374" s="10" t="str">
        <f t="shared" si="713"/>
        <v>LID-</v>
      </c>
      <c r="K7374" t="s">
        <v>98</v>
      </c>
      <c r="L7374" s="48">
        <v>13</v>
      </c>
      <c r="M7374" t="s">
        <v>1472</v>
      </c>
      <c r="N7374" t="s">
        <v>11</v>
      </c>
      <c r="O7374" s="74">
        <v>4.37</v>
      </c>
      <c r="P7374" s="11">
        <f t="shared" si="709"/>
        <v>56.81</v>
      </c>
      <c r="Q7374" s="12">
        <f t="shared" si="710"/>
        <v>7.3003400000000003</v>
      </c>
      <c r="R7374" s="14">
        <f t="shared" si="711"/>
        <v>0.59860000000000002</v>
      </c>
      <c r="S7374" s="13">
        <f t="shared" si="712"/>
        <v>7.78</v>
      </c>
      <c r="T7374" s="14" t="s">
        <v>349</v>
      </c>
      <c r="U7374" t="s">
        <v>368</v>
      </c>
    </row>
    <row r="7375" spans="1:21" x14ac:dyDescent="0.2">
      <c r="A7375" t="s">
        <v>11984</v>
      </c>
      <c r="B7375" s="23">
        <v>46021</v>
      </c>
      <c r="C7375" s="23">
        <v>46002</v>
      </c>
      <c r="D7375" t="s">
        <v>2825</v>
      </c>
      <c r="E7375" t="s">
        <v>2826</v>
      </c>
      <c r="G7375" t="s">
        <v>12323</v>
      </c>
      <c r="H7375" t="s">
        <v>3818</v>
      </c>
      <c r="I7375" t="s">
        <v>3819</v>
      </c>
      <c r="J7375" s="10" t="str">
        <f t="shared" si="713"/>
        <v>INM-</v>
      </c>
      <c r="K7375" t="s">
        <v>10</v>
      </c>
      <c r="L7375" s="48">
        <v>150</v>
      </c>
      <c r="M7375" t="s">
        <v>186</v>
      </c>
      <c r="N7375" t="s">
        <v>11</v>
      </c>
      <c r="O7375" s="74">
        <v>118.4071</v>
      </c>
      <c r="P7375" s="11">
        <f t="shared" si="709"/>
        <v>17761.07</v>
      </c>
      <c r="Q7375" s="12">
        <f t="shared" si="710"/>
        <v>7.3003400000000003</v>
      </c>
      <c r="R7375" s="14">
        <f t="shared" si="711"/>
        <v>16.2194</v>
      </c>
      <c r="S7375" s="13">
        <f t="shared" si="712"/>
        <v>2432.91</v>
      </c>
      <c r="T7375" s="14" t="s">
        <v>349</v>
      </c>
      <c r="U7375" t="s">
        <v>327</v>
      </c>
    </row>
    <row r="7376" spans="1:21" x14ac:dyDescent="0.2">
      <c r="A7376" t="s">
        <v>11983</v>
      </c>
      <c r="B7376" s="23">
        <v>46021</v>
      </c>
      <c r="C7376" s="23">
        <v>46002</v>
      </c>
      <c r="D7376" t="s">
        <v>2825</v>
      </c>
      <c r="E7376" t="s">
        <v>2826</v>
      </c>
      <c r="G7376" t="s">
        <v>12323</v>
      </c>
      <c r="H7376" t="s">
        <v>4832</v>
      </c>
      <c r="I7376" t="s">
        <v>4833</v>
      </c>
      <c r="J7376" s="10" t="str">
        <f t="shared" si="713"/>
        <v>INM-</v>
      </c>
      <c r="K7376" t="s">
        <v>10</v>
      </c>
      <c r="L7376" s="48">
        <v>60</v>
      </c>
      <c r="M7376" t="s">
        <v>186</v>
      </c>
      <c r="N7376" t="s">
        <v>11</v>
      </c>
      <c r="O7376" s="74">
        <v>111.92919999999999</v>
      </c>
      <c r="P7376" s="11">
        <f t="shared" si="709"/>
        <v>6715.75</v>
      </c>
      <c r="Q7376" s="12">
        <f t="shared" si="710"/>
        <v>7.3003400000000003</v>
      </c>
      <c r="R7376" s="14">
        <f t="shared" si="711"/>
        <v>15.332100000000001</v>
      </c>
      <c r="S7376" s="13">
        <f t="shared" si="712"/>
        <v>919.93</v>
      </c>
      <c r="T7376" s="14" t="s">
        <v>349</v>
      </c>
      <c r="U7376" t="s">
        <v>327</v>
      </c>
    </row>
    <row r="7377" spans="1:21" x14ac:dyDescent="0.2">
      <c r="A7377" t="s">
        <v>11985</v>
      </c>
      <c r="B7377" s="23">
        <v>46021</v>
      </c>
      <c r="C7377" s="23">
        <v>46002</v>
      </c>
      <c r="D7377" t="s">
        <v>2825</v>
      </c>
      <c r="E7377" t="s">
        <v>2826</v>
      </c>
      <c r="G7377" t="s">
        <v>12323</v>
      </c>
      <c r="H7377" t="s">
        <v>3184</v>
      </c>
      <c r="I7377" t="s">
        <v>3391</v>
      </c>
      <c r="J7377" s="10" t="str">
        <f t="shared" si="713"/>
        <v>INM-</v>
      </c>
      <c r="K7377" t="s">
        <v>10</v>
      </c>
      <c r="L7377" s="48">
        <v>90</v>
      </c>
      <c r="M7377" t="s">
        <v>186</v>
      </c>
      <c r="N7377" t="s">
        <v>11</v>
      </c>
      <c r="O7377" s="74">
        <v>131.76990000000001</v>
      </c>
      <c r="P7377" s="11">
        <f t="shared" si="709"/>
        <v>11859.29</v>
      </c>
      <c r="Q7377" s="12">
        <f t="shared" si="710"/>
        <v>7.3003400000000003</v>
      </c>
      <c r="R7377" s="14">
        <f t="shared" si="711"/>
        <v>18.049800000000001</v>
      </c>
      <c r="S7377" s="13">
        <f t="shared" si="712"/>
        <v>1624.48</v>
      </c>
      <c r="T7377" s="14" t="s">
        <v>349</v>
      </c>
      <c r="U7377" t="s">
        <v>327</v>
      </c>
    </row>
    <row r="7378" spans="1:21" x14ac:dyDescent="0.2">
      <c r="A7378" t="s">
        <v>11604</v>
      </c>
      <c r="B7378" s="23">
        <v>46021</v>
      </c>
      <c r="C7378" s="23">
        <v>45975</v>
      </c>
      <c r="D7378" t="s">
        <v>121</v>
      </c>
      <c r="E7378" t="s">
        <v>122</v>
      </c>
      <c r="G7378" t="s">
        <v>12226</v>
      </c>
      <c r="H7378" t="s">
        <v>357</v>
      </c>
      <c r="I7378" t="s">
        <v>358</v>
      </c>
      <c r="J7378" s="10" t="str">
        <f t="shared" si="713"/>
        <v>HDL-</v>
      </c>
      <c r="K7378" t="s">
        <v>10</v>
      </c>
      <c r="L7378" s="48">
        <v>10080</v>
      </c>
      <c r="M7378" t="s">
        <v>1472</v>
      </c>
      <c r="N7378" t="s">
        <v>11</v>
      </c>
      <c r="O7378" s="74">
        <v>3.5398000000000001</v>
      </c>
      <c r="P7378" s="11">
        <f t="shared" si="709"/>
        <v>35681.18</v>
      </c>
      <c r="Q7378" s="12">
        <f t="shared" si="710"/>
        <v>7.3003400000000003</v>
      </c>
      <c r="R7378" s="14">
        <f t="shared" si="711"/>
        <v>0.4849</v>
      </c>
      <c r="S7378" s="13">
        <f t="shared" si="712"/>
        <v>4887.79</v>
      </c>
      <c r="T7378" s="14" t="s">
        <v>349</v>
      </c>
      <c r="U7378" t="s">
        <v>228</v>
      </c>
    </row>
    <row r="7379" spans="1:21" x14ac:dyDescent="0.2">
      <c r="A7379" t="s">
        <v>11894</v>
      </c>
      <c r="B7379" s="23">
        <v>46021</v>
      </c>
      <c r="C7379" s="23">
        <v>45996</v>
      </c>
      <c r="D7379" t="s">
        <v>128</v>
      </c>
      <c r="E7379" t="s">
        <v>129</v>
      </c>
      <c r="G7379" t="s">
        <v>12060</v>
      </c>
      <c r="H7379" t="s">
        <v>4693</v>
      </c>
      <c r="I7379" t="s">
        <v>4694</v>
      </c>
      <c r="J7379" s="10" t="str">
        <f t="shared" si="713"/>
        <v>HDL-</v>
      </c>
      <c r="K7379" t="s">
        <v>10</v>
      </c>
      <c r="L7379" s="48">
        <v>1600</v>
      </c>
      <c r="M7379" t="s">
        <v>1472</v>
      </c>
      <c r="N7379" t="s">
        <v>11</v>
      </c>
      <c r="O7379" s="74">
        <v>3.2145000000000001</v>
      </c>
      <c r="P7379" s="11">
        <f t="shared" si="709"/>
        <v>5143.2</v>
      </c>
      <c r="Q7379" s="12">
        <f t="shared" si="710"/>
        <v>7.3003400000000003</v>
      </c>
      <c r="R7379" s="14">
        <f t="shared" si="711"/>
        <v>0.44030000000000002</v>
      </c>
      <c r="S7379" s="13">
        <f t="shared" si="712"/>
        <v>704.48</v>
      </c>
      <c r="T7379" s="14" t="s">
        <v>349</v>
      </c>
      <c r="U7379" t="s">
        <v>228</v>
      </c>
    </row>
    <row r="7380" spans="1:21" x14ac:dyDescent="0.2">
      <c r="A7380" t="s">
        <v>11618</v>
      </c>
      <c r="B7380" s="23">
        <v>46021</v>
      </c>
      <c r="C7380" s="23">
        <v>45975</v>
      </c>
      <c r="D7380" t="s">
        <v>128</v>
      </c>
      <c r="E7380" t="s">
        <v>129</v>
      </c>
      <c r="G7380" t="s">
        <v>12060</v>
      </c>
      <c r="H7380" t="s">
        <v>3082</v>
      </c>
      <c r="I7380" t="s">
        <v>3298</v>
      </c>
      <c r="J7380" s="10" t="str">
        <f t="shared" si="713"/>
        <v>HDL-</v>
      </c>
      <c r="K7380" t="s">
        <v>10</v>
      </c>
      <c r="L7380" s="48">
        <v>1610</v>
      </c>
      <c r="M7380" t="s">
        <v>1472</v>
      </c>
      <c r="N7380" t="s">
        <v>11</v>
      </c>
      <c r="O7380" s="74">
        <v>3.1817000000000002</v>
      </c>
      <c r="P7380" s="11">
        <f t="shared" si="709"/>
        <v>5122.54</v>
      </c>
      <c r="Q7380" s="12">
        <f t="shared" si="710"/>
        <v>7.3003400000000003</v>
      </c>
      <c r="R7380" s="14">
        <f t="shared" si="711"/>
        <v>0.43580000000000002</v>
      </c>
      <c r="S7380" s="13">
        <f t="shared" si="712"/>
        <v>701.64</v>
      </c>
      <c r="T7380" s="14" t="s">
        <v>349</v>
      </c>
      <c r="U7380" t="s">
        <v>228</v>
      </c>
    </row>
    <row r="7381" spans="1:21" x14ac:dyDescent="0.2">
      <c r="A7381" t="s">
        <v>11890</v>
      </c>
      <c r="B7381" s="23">
        <v>46021</v>
      </c>
      <c r="C7381" s="23">
        <v>45996</v>
      </c>
      <c r="D7381" t="s">
        <v>651</v>
      </c>
      <c r="E7381" t="s">
        <v>652</v>
      </c>
      <c r="G7381" t="s">
        <v>12140</v>
      </c>
      <c r="H7381" t="s">
        <v>3114</v>
      </c>
      <c r="I7381" t="s">
        <v>3328</v>
      </c>
      <c r="J7381" s="10" t="str">
        <f t="shared" si="713"/>
        <v>HDL-</v>
      </c>
      <c r="K7381" t="s">
        <v>10</v>
      </c>
      <c r="L7381" s="48">
        <v>1020</v>
      </c>
      <c r="M7381" t="s">
        <v>1472</v>
      </c>
      <c r="N7381" t="s">
        <v>11</v>
      </c>
      <c r="O7381" s="74">
        <v>1.76</v>
      </c>
      <c r="P7381" s="11">
        <f t="shared" si="709"/>
        <v>1795.2</v>
      </c>
      <c r="Q7381" s="12">
        <f t="shared" si="710"/>
        <v>7.3003400000000003</v>
      </c>
      <c r="R7381" s="14">
        <f t="shared" si="711"/>
        <v>0.24110000000000001</v>
      </c>
      <c r="S7381" s="13">
        <f t="shared" si="712"/>
        <v>245.92</v>
      </c>
      <c r="T7381" s="14" t="s">
        <v>349</v>
      </c>
      <c r="U7381" t="s">
        <v>228</v>
      </c>
    </row>
    <row r="7382" spans="1:21" x14ac:dyDescent="0.2">
      <c r="A7382" t="s">
        <v>11973</v>
      </c>
      <c r="B7382" s="23">
        <v>46021</v>
      </c>
      <c r="C7382" s="23">
        <v>46002</v>
      </c>
      <c r="D7382" t="s">
        <v>651</v>
      </c>
      <c r="E7382" t="s">
        <v>652</v>
      </c>
      <c r="G7382" t="s">
        <v>12140</v>
      </c>
      <c r="H7382" t="s">
        <v>3114</v>
      </c>
      <c r="I7382" t="s">
        <v>3328</v>
      </c>
      <c r="J7382" s="10" t="str">
        <f t="shared" si="713"/>
        <v>HDL-</v>
      </c>
      <c r="K7382" t="s">
        <v>10</v>
      </c>
      <c r="L7382" s="48">
        <v>1020</v>
      </c>
      <c r="M7382" t="s">
        <v>1472</v>
      </c>
      <c r="N7382" t="s">
        <v>11</v>
      </c>
      <c r="O7382" s="74">
        <v>1.76</v>
      </c>
      <c r="P7382" s="11">
        <f t="shared" si="709"/>
        <v>1795.2</v>
      </c>
      <c r="Q7382" s="12">
        <f t="shared" si="710"/>
        <v>7.3003400000000003</v>
      </c>
      <c r="R7382" s="14">
        <f t="shared" si="711"/>
        <v>0.24110000000000001</v>
      </c>
      <c r="S7382" s="13">
        <f t="shared" si="712"/>
        <v>245.92</v>
      </c>
      <c r="T7382" s="14" t="s">
        <v>349</v>
      </c>
      <c r="U7382" t="s">
        <v>228</v>
      </c>
    </row>
    <row r="7383" spans="1:21" x14ac:dyDescent="0.2">
      <c r="A7383" t="s">
        <v>11939</v>
      </c>
      <c r="B7383" s="23">
        <v>46021</v>
      </c>
      <c r="C7383" s="23">
        <v>46000</v>
      </c>
      <c r="D7383" t="s">
        <v>651</v>
      </c>
      <c r="E7383" t="s">
        <v>652</v>
      </c>
      <c r="G7383" t="s">
        <v>12313</v>
      </c>
      <c r="H7383" t="s">
        <v>1672</v>
      </c>
      <c r="I7383" t="s">
        <v>1673</v>
      </c>
      <c r="J7383" s="10" t="str">
        <f t="shared" si="713"/>
        <v>HDL-</v>
      </c>
      <c r="K7383" t="s">
        <v>10</v>
      </c>
      <c r="L7383" s="48">
        <v>500</v>
      </c>
      <c r="M7383" t="s">
        <v>1472</v>
      </c>
      <c r="N7383" t="s">
        <v>11</v>
      </c>
      <c r="O7383" s="74">
        <v>2.1269999999999998</v>
      </c>
      <c r="P7383" s="11">
        <f t="shared" si="709"/>
        <v>1063.5</v>
      </c>
      <c r="Q7383" s="12">
        <f t="shared" si="710"/>
        <v>7.3003400000000003</v>
      </c>
      <c r="R7383" s="14">
        <f t="shared" si="711"/>
        <v>0.29139999999999999</v>
      </c>
      <c r="S7383" s="13">
        <f t="shared" si="712"/>
        <v>145.69999999999999</v>
      </c>
      <c r="T7383" s="14" t="s">
        <v>349</v>
      </c>
      <c r="U7383" t="s">
        <v>228</v>
      </c>
    </row>
    <row r="7384" spans="1:21" x14ac:dyDescent="0.2">
      <c r="A7384" t="s">
        <v>11974</v>
      </c>
      <c r="B7384" s="23">
        <v>46021</v>
      </c>
      <c r="C7384" s="23">
        <v>46002</v>
      </c>
      <c r="D7384" t="s">
        <v>651</v>
      </c>
      <c r="E7384" t="s">
        <v>652</v>
      </c>
      <c r="G7384" t="s">
        <v>12313</v>
      </c>
      <c r="H7384" t="s">
        <v>1672</v>
      </c>
      <c r="I7384" t="s">
        <v>1673</v>
      </c>
      <c r="J7384" s="10" t="str">
        <f t="shared" si="713"/>
        <v>HDL-</v>
      </c>
      <c r="K7384" t="s">
        <v>10</v>
      </c>
      <c r="L7384" s="48">
        <v>1120</v>
      </c>
      <c r="M7384" t="s">
        <v>1472</v>
      </c>
      <c r="N7384" t="s">
        <v>11</v>
      </c>
      <c r="O7384" s="74">
        <v>2.1269999999999998</v>
      </c>
      <c r="P7384" s="11">
        <f t="shared" si="709"/>
        <v>2382.2399999999998</v>
      </c>
      <c r="Q7384" s="12">
        <f t="shared" si="710"/>
        <v>7.3003400000000003</v>
      </c>
      <c r="R7384" s="14">
        <f t="shared" si="711"/>
        <v>0.29139999999999999</v>
      </c>
      <c r="S7384" s="13">
        <f t="shared" si="712"/>
        <v>326.37</v>
      </c>
      <c r="T7384" s="14" t="s">
        <v>349</v>
      </c>
      <c r="U7384" t="s">
        <v>228</v>
      </c>
    </row>
    <row r="7385" spans="1:21" x14ac:dyDescent="0.2">
      <c r="A7385" t="s">
        <v>11940</v>
      </c>
      <c r="B7385" s="23">
        <v>46021</v>
      </c>
      <c r="C7385" s="23">
        <v>46000</v>
      </c>
      <c r="D7385" t="s">
        <v>651</v>
      </c>
      <c r="E7385" t="s">
        <v>652</v>
      </c>
      <c r="G7385" t="s">
        <v>12313</v>
      </c>
      <c r="H7385" t="s">
        <v>1633</v>
      </c>
      <c r="I7385" t="s">
        <v>1634</v>
      </c>
      <c r="J7385" s="10" t="str">
        <f t="shared" si="713"/>
        <v>KNOB</v>
      </c>
      <c r="K7385" t="s">
        <v>10</v>
      </c>
      <c r="L7385" s="48">
        <v>2000</v>
      </c>
      <c r="M7385" t="s">
        <v>1472</v>
      </c>
      <c r="N7385" t="s">
        <v>11</v>
      </c>
      <c r="O7385" s="74">
        <v>0.66639999999999999</v>
      </c>
      <c r="P7385" s="11">
        <f t="shared" si="709"/>
        <v>1332.8</v>
      </c>
      <c r="Q7385" s="12">
        <f t="shared" si="710"/>
        <v>7.3003400000000003</v>
      </c>
      <c r="R7385" s="14">
        <f t="shared" si="711"/>
        <v>9.1300000000000006E-2</v>
      </c>
      <c r="S7385" s="13">
        <f t="shared" si="712"/>
        <v>182.6</v>
      </c>
      <c r="T7385" s="14" t="s">
        <v>349</v>
      </c>
      <c r="U7385" t="s">
        <v>32</v>
      </c>
    </row>
    <row r="7386" spans="1:21" x14ac:dyDescent="0.2">
      <c r="A7386" t="s">
        <v>11971</v>
      </c>
      <c r="B7386" s="23">
        <v>46021</v>
      </c>
      <c r="C7386" s="23">
        <v>46002</v>
      </c>
      <c r="D7386" t="s">
        <v>21</v>
      </c>
      <c r="E7386" t="s">
        <v>22</v>
      </c>
      <c r="G7386" t="s">
        <v>12301</v>
      </c>
      <c r="H7386" t="s">
        <v>1448</v>
      </c>
      <c r="I7386" t="s">
        <v>1449</v>
      </c>
      <c r="J7386" s="10" t="str">
        <f t="shared" si="713"/>
        <v>BRKT</v>
      </c>
      <c r="K7386" t="s">
        <v>10</v>
      </c>
      <c r="L7386" s="48">
        <v>1000</v>
      </c>
      <c r="M7386" t="s">
        <v>1472</v>
      </c>
      <c r="N7386" t="s">
        <v>11</v>
      </c>
      <c r="O7386" s="74">
        <v>0.57969999999999999</v>
      </c>
      <c r="P7386" s="11">
        <f t="shared" si="709"/>
        <v>579.70000000000005</v>
      </c>
      <c r="Q7386" s="12">
        <f t="shared" si="710"/>
        <v>7.3003400000000003</v>
      </c>
      <c r="R7386" s="14">
        <f t="shared" si="711"/>
        <v>7.9399999999999998E-2</v>
      </c>
      <c r="S7386" s="13">
        <f t="shared" si="712"/>
        <v>79.400000000000006</v>
      </c>
      <c r="T7386" s="14" t="s">
        <v>349</v>
      </c>
      <c r="U7386" t="s">
        <v>442</v>
      </c>
    </row>
    <row r="7387" spans="1:21" x14ac:dyDescent="0.2">
      <c r="A7387" t="s">
        <v>11878</v>
      </c>
      <c r="B7387" s="23">
        <v>46021</v>
      </c>
      <c r="C7387" s="23">
        <v>45996</v>
      </c>
      <c r="D7387" t="s">
        <v>21</v>
      </c>
      <c r="E7387" t="s">
        <v>22</v>
      </c>
      <c r="G7387" t="s">
        <v>12301</v>
      </c>
      <c r="H7387" t="s">
        <v>1441</v>
      </c>
      <c r="I7387" t="s">
        <v>1442</v>
      </c>
      <c r="J7387" s="10" t="str">
        <f t="shared" si="713"/>
        <v>BRKT</v>
      </c>
      <c r="K7387" t="s">
        <v>10</v>
      </c>
      <c r="L7387" s="48">
        <v>1050</v>
      </c>
      <c r="M7387" t="s">
        <v>1472</v>
      </c>
      <c r="N7387" t="s">
        <v>11</v>
      </c>
      <c r="O7387" s="74">
        <v>0.60340000000000005</v>
      </c>
      <c r="P7387" s="11">
        <f t="shared" si="709"/>
        <v>633.57000000000005</v>
      </c>
      <c r="Q7387" s="12">
        <f t="shared" si="710"/>
        <v>7.3003400000000003</v>
      </c>
      <c r="R7387" s="14">
        <f t="shared" si="711"/>
        <v>8.2699999999999996E-2</v>
      </c>
      <c r="S7387" s="13">
        <f t="shared" si="712"/>
        <v>86.84</v>
      </c>
      <c r="T7387" s="14" t="s">
        <v>349</v>
      </c>
      <c r="U7387" t="s">
        <v>442</v>
      </c>
    </row>
    <row r="7388" spans="1:21" x14ac:dyDescent="0.2">
      <c r="A7388" t="s">
        <v>11972</v>
      </c>
      <c r="B7388" s="23">
        <v>46021</v>
      </c>
      <c r="C7388" s="23">
        <v>46002</v>
      </c>
      <c r="D7388" t="s">
        <v>21</v>
      </c>
      <c r="E7388" t="s">
        <v>22</v>
      </c>
      <c r="G7388" t="s">
        <v>12301</v>
      </c>
      <c r="H7388" t="s">
        <v>1437</v>
      </c>
      <c r="I7388" t="s">
        <v>1438</v>
      </c>
      <c r="J7388" s="10" t="str">
        <f t="shared" si="713"/>
        <v>FG--</v>
      </c>
      <c r="K7388" t="s">
        <v>10</v>
      </c>
      <c r="L7388" s="48">
        <v>1030</v>
      </c>
      <c r="M7388" t="s">
        <v>1472</v>
      </c>
      <c r="N7388" t="s">
        <v>11</v>
      </c>
      <c r="O7388" s="74">
        <v>0.65839999999999999</v>
      </c>
      <c r="P7388" s="11">
        <f t="shared" si="709"/>
        <v>678.15</v>
      </c>
      <c r="Q7388" s="12">
        <f t="shared" si="710"/>
        <v>7.3003400000000003</v>
      </c>
      <c r="R7388" s="14">
        <f t="shared" si="711"/>
        <v>9.0200000000000002E-2</v>
      </c>
      <c r="S7388" s="13">
        <f t="shared" si="712"/>
        <v>92.91</v>
      </c>
      <c r="T7388" s="14" t="s">
        <v>349</v>
      </c>
      <c r="U7388" t="s">
        <v>64</v>
      </c>
    </row>
    <row r="7389" spans="1:21" x14ac:dyDescent="0.2">
      <c r="A7389" t="s">
        <v>11879</v>
      </c>
      <c r="B7389" s="23">
        <v>46021</v>
      </c>
      <c r="C7389" s="23">
        <v>45996</v>
      </c>
      <c r="D7389" t="s">
        <v>21</v>
      </c>
      <c r="E7389" t="s">
        <v>22</v>
      </c>
      <c r="G7389" t="s">
        <v>12301</v>
      </c>
      <c r="H7389" t="s">
        <v>1428</v>
      </c>
      <c r="I7389" t="s">
        <v>1429</v>
      </c>
      <c r="J7389" s="10" t="str">
        <f t="shared" si="713"/>
        <v>FG--</v>
      </c>
      <c r="K7389" t="s">
        <v>10</v>
      </c>
      <c r="L7389" s="48">
        <v>1010</v>
      </c>
      <c r="M7389" t="s">
        <v>1472</v>
      </c>
      <c r="N7389" t="s">
        <v>11</v>
      </c>
      <c r="O7389" s="74">
        <v>0.65839999999999999</v>
      </c>
      <c r="P7389" s="11">
        <f t="shared" si="709"/>
        <v>664.98</v>
      </c>
      <c r="Q7389" s="12">
        <f t="shared" si="710"/>
        <v>7.3003400000000003</v>
      </c>
      <c r="R7389" s="14">
        <f t="shared" si="711"/>
        <v>9.0200000000000002E-2</v>
      </c>
      <c r="S7389" s="13">
        <f t="shared" si="712"/>
        <v>91.1</v>
      </c>
      <c r="T7389" s="14" t="s">
        <v>349</v>
      </c>
      <c r="U7389" t="s">
        <v>64</v>
      </c>
    </row>
    <row r="7390" spans="1:21" x14ac:dyDescent="0.2">
      <c r="A7390" t="s">
        <v>11977</v>
      </c>
      <c r="B7390" s="23">
        <v>46021</v>
      </c>
      <c r="C7390" s="23">
        <v>46002</v>
      </c>
      <c r="D7390" t="s">
        <v>162</v>
      </c>
      <c r="E7390" t="s">
        <v>163</v>
      </c>
      <c r="G7390" t="s">
        <v>12322</v>
      </c>
      <c r="H7390" t="s">
        <v>1374</v>
      </c>
      <c r="I7390" t="s">
        <v>1375</v>
      </c>
      <c r="J7390" s="10" t="str">
        <f t="shared" si="713"/>
        <v>SCR-</v>
      </c>
      <c r="K7390" t="s">
        <v>10</v>
      </c>
      <c r="L7390" s="48">
        <v>1000</v>
      </c>
      <c r="M7390" t="s">
        <v>1472</v>
      </c>
      <c r="N7390" t="s">
        <v>11</v>
      </c>
      <c r="O7390" s="74">
        <v>0.13900000000000001</v>
      </c>
      <c r="P7390" s="11">
        <f t="shared" si="709"/>
        <v>139</v>
      </c>
      <c r="Q7390" s="12">
        <f t="shared" si="710"/>
        <v>7.3003400000000003</v>
      </c>
      <c r="R7390" s="14">
        <f t="shared" si="711"/>
        <v>1.9E-2</v>
      </c>
      <c r="S7390" s="13">
        <f t="shared" si="712"/>
        <v>19</v>
      </c>
      <c r="T7390" s="14" t="s">
        <v>349</v>
      </c>
      <c r="U7390" t="s">
        <v>166</v>
      </c>
    </row>
    <row r="7391" spans="1:21" x14ac:dyDescent="0.2">
      <c r="A7391" t="s">
        <v>11936</v>
      </c>
      <c r="B7391" s="23">
        <v>46021</v>
      </c>
      <c r="C7391" s="23">
        <v>46000</v>
      </c>
      <c r="D7391" t="s">
        <v>806</v>
      </c>
      <c r="E7391" t="s">
        <v>807</v>
      </c>
      <c r="G7391" t="s">
        <v>12312</v>
      </c>
      <c r="H7391" t="s">
        <v>3251</v>
      </c>
      <c r="I7391" t="s">
        <v>3458</v>
      </c>
      <c r="J7391" s="10" t="str">
        <f t="shared" si="713"/>
        <v>BAG-</v>
      </c>
      <c r="K7391" t="s">
        <v>10</v>
      </c>
      <c r="L7391" s="48">
        <v>1000</v>
      </c>
      <c r="M7391" t="s">
        <v>1472</v>
      </c>
      <c r="N7391" t="s">
        <v>11</v>
      </c>
      <c r="O7391" s="74">
        <v>0.13</v>
      </c>
      <c r="P7391" s="11">
        <f t="shared" si="709"/>
        <v>130</v>
      </c>
      <c r="Q7391" s="12">
        <f t="shared" si="710"/>
        <v>7.3003400000000003</v>
      </c>
      <c r="R7391" s="14">
        <f t="shared" si="711"/>
        <v>1.78E-2</v>
      </c>
      <c r="S7391" s="13">
        <f t="shared" si="712"/>
        <v>17.8</v>
      </c>
      <c r="T7391" s="14" t="s">
        <v>349</v>
      </c>
      <c r="U7391" t="s">
        <v>810</v>
      </c>
    </row>
    <row r="7392" spans="1:21" x14ac:dyDescent="0.2">
      <c r="A7392" t="s">
        <v>11937</v>
      </c>
      <c r="B7392" s="23">
        <v>46021</v>
      </c>
      <c r="C7392" s="23">
        <v>46000</v>
      </c>
      <c r="D7392" t="s">
        <v>806</v>
      </c>
      <c r="E7392" t="s">
        <v>807</v>
      </c>
      <c r="G7392" t="s">
        <v>12312</v>
      </c>
      <c r="H7392" t="s">
        <v>1567</v>
      </c>
      <c r="I7392" t="s">
        <v>1568</v>
      </c>
      <c r="J7392" s="10" t="str">
        <f t="shared" si="713"/>
        <v>BAG-</v>
      </c>
      <c r="K7392" t="s">
        <v>10</v>
      </c>
      <c r="L7392" s="48">
        <v>1000</v>
      </c>
      <c r="M7392" t="s">
        <v>1472</v>
      </c>
      <c r="N7392" t="s">
        <v>11</v>
      </c>
      <c r="O7392" s="74">
        <v>0.06</v>
      </c>
      <c r="P7392" s="11">
        <f t="shared" si="709"/>
        <v>60</v>
      </c>
      <c r="Q7392" s="12">
        <f t="shared" si="710"/>
        <v>7.3003400000000003</v>
      </c>
      <c r="R7392" s="14">
        <f t="shared" si="711"/>
        <v>8.2000000000000007E-3</v>
      </c>
      <c r="S7392" s="13">
        <f t="shared" si="712"/>
        <v>8.1999999999999993</v>
      </c>
      <c r="T7392" s="14" t="s">
        <v>349</v>
      </c>
      <c r="U7392" t="s">
        <v>810</v>
      </c>
    </row>
    <row r="7393" spans="1:21" x14ac:dyDescent="0.2">
      <c r="A7393" t="s">
        <v>12000</v>
      </c>
      <c r="B7393" s="23">
        <v>46021</v>
      </c>
      <c r="C7393" s="23">
        <v>46006</v>
      </c>
      <c r="D7393" t="s">
        <v>806</v>
      </c>
      <c r="E7393" t="s">
        <v>807</v>
      </c>
      <c r="G7393" t="s">
        <v>12312</v>
      </c>
      <c r="H7393" t="s">
        <v>1567</v>
      </c>
      <c r="I7393" t="s">
        <v>1568</v>
      </c>
      <c r="J7393" s="10" t="str">
        <f t="shared" si="713"/>
        <v>BAG-</v>
      </c>
      <c r="K7393" t="s">
        <v>10</v>
      </c>
      <c r="L7393" s="48">
        <v>3000</v>
      </c>
      <c r="M7393" t="s">
        <v>1472</v>
      </c>
      <c r="N7393" t="s">
        <v>11</v>
      </c>
      <c r="O7393" s="74">
        <v>0.06</v>
      </c>
      <c r="P7393" s="11">
        <f t="shared" si="709"/>
        <v>180</v>
      </c>
      <c r="Q7393" s="12">
        <f t="shared" si="710"/>
        <v>7.3003400000000003</v>
      </c>
      <c r="R7393" s="14">
        <f t="shared" si="711"/>
        <v>8.2000000000000007E-3</v>
      </c>
      <c r="S7393" s="13">
        <f t="shared" si="712"/>
        <v>24.6</v>
      </c>
      <c r="T7393" s="14" t="s">
        <v>349</v>
      </c>
      <c r="U7393" t="s">
        <v>810</v>
      </c>
    </row>
    <row r="7394" spans="1:21" x14ac:dyDescent="0.2">
      <c r="A7394" t="s">
        <v>11562</v>
      </c>
      <c r="B7394" s="23">
        <v>46021</v>
      </c>
      <c r="C7394" s="23">
        <v>45975</v>
      </c>
      <c r="D7394" t="s">
        <v>5</v>
      </c>
      <c r="E7394" t="s">
        <v>6</v>
      </c>
      <c r="G7394" t="s">
        <v>12208</v>
      </c>
      <c r="H7394" t="s">
        <v>10509</v>
      </c>
      <c r="I7394" t="s">
        <v>10510</v>
      </c>
      <c r="J7394" s="10" t="str">
        <f t="shared" si="713"/>
        <v>BOX-</v>
      </c>
      <c r="K7394" t="s">
        <v>10</v>
      </c>
      <c r="L7394" s="48">
        <v>100</v>
      </c>
      <c r="M7394" t="s">
        <v>1472</v>
      </c>
      <c r="N7394" t="s">
        <v>11</v>
      </c>
      <c r="O7394" s="74">
        <v>5.58</v>
      </c>
      <c r="P7394" s="11">
        <f t="shared" si="709"/>
        <v>558</v>
      </c>
      <c r="Q7394" s="12">
        <f t="shared" si="710"/>
        <v>7.3003400000000003</v>
      </c>
      <c r="R7394" s="14">
        <f t="shared" si="711"/>
        <v>0.76429999999999998</v>
      </c>
      <c r="S7394" s="13">
        <f t="shared" si="712"/>
        <v>76.430000000000007</v>
      </c>
      <c r="T7394" s="14" t="s">
        <v>349</v>
      </c>
      <c r="U7394" t="s">
        <v>1</v>
      </c>
    </row>
    <row r="7395" spans="1:21" x14ac:dyDescent="0.2">
      <c r="A7395" t="s">
        <v>11563</v>
      </c>
      <c r="B7395" s="23">
        <v>46021</v>
      </c>
      <c r="C7395" s="23">
        <v>45975</v>
      </c>
      <c r="D7395" t="s">
        <v>5</v>
      </c>
      <c r="E7395" t="s">
        <v>6</v>
      </c>
      <c r="G7395" t="s">
        <v>12208</v>
      </c>
      <c r="H7395" t="s">
        <v>10501</v>
      </c>
      <c r="I7395" t="s">
        <v>10502</v>
      </c>
      <c r="J7395" s="10" t="str">
        <f t="shared" si="713"/>
        <v>BOX-</v>
      </c>
      <c r="K7395" t="s">
        <v>10</v>
      </c>
      <c r="L7395" s="48">
        <v>100</v>
      </c>
      <c r="M7395" t="s">
        <v>1472</v>
      </c>
      <c r="N7395" t="s">
        <v>11</v>
      </c>
      <c r="O7395" s="74">
        <v>4.9000000000000004</v>
      </c>
      <c r="P7395" s="11">
        <f t="shared" si="709"/>
        <v>490</v>
      </c>
      <c r="Q7395" s="12">
        <f t="shared" si="710"/>
        <v>7.3003400000000003</v>
      </c>
      <c r="R7395" s="14">
        <f t="shared" si="711"/>
        <v>0.67120000000000002</v>
      </c>
      <c r="S7395" s="13">
        <f t="shared" si="712"/>
        <v>67.12</v>
      </c>
      <c r="T7395" s="14" t="s">
        <v>349</v>
      </c>
      <c r="U7395" t="s">
        <v>1</v>
      </c>
    </row>
    <row r="7396" spans="1:21" x14ac:dyDescent="0.2">
      <c r="A7396" t="s">
        <v>11911</v>
      </c>
      <c r="B7396" s="23">
        <v>46021</v>
      </c>
      <c r="C7396" s="23">
        <v>45999</v>
      </c>
      <c r="D7396" t="s">
        <v>5</v>
      </c>
      <c r="E7396" t="s">
        <v>6</v>
      </c>
      <c r="G7396" t="s">
        <v>12208</v>
      </c>
      <c r="H7396" t="s">
        <v>5694</v>
      </c>
      <c r="I7396" t="s">
        <v>5837</v>
      </c>
      <c r="J7396" s="10" t="str">
        <f t="shared" si="713"/>
        <v>BOX-</v>
      </c>
      <c r="K7396" t="s">
        <v>10</v>
      </c>
      <c r="L7396" s="48">
        <v>1010</v>
      </c>
      <c r="M7396" t="s">
        <v>1472</v>
      </c>
      <c r="N7396" t="s">
        <v>11</v>
      </c>
      <c r="O7396" s="74">
        <v>4.6900000000000004</v>
      </c>
      <c r="P7396" s="11">
        <f t="shared" si="709"/>
        <v>4736.8999999999996</v>
      </c>
      <c r="Q7396" s="12">
        <f t="shared" si="710"/>
        <v>7.3003400000000003</v>
      </c>
      <c r="R7396" s="14">
        <f t="shared" si="711"/>
        <v>0.64239999999999997</v>
      </c>
      <c r="S7396" s="13">
        <f t="shared" si="712"/>
        <v>648.82000000000005</v>
      </c>
      <c r="T7396" s="14" t="s">
        <v>349</v>
      </c>
      <c r="U7396" t="s">
        <v>1</v>
      </c>
    </row>
    <row r="7397" spans="1:21" x14ac:dyDescent="0.2">
      <c r="A7397" t="s">
        <v>8359</v>
      </c>
      <c r="B7397" s="23">
        <v>46021</v>
      </c>
      <c r="C7397" s="23">
        <v>45834</v>
      </c>
      <c r="D7397" t="s">
        <v>128</v>
      </c>
      <c r="E7397" t="s">
        <v>129</v>
      </c>
      <c r="G7397" t="s">
        <v>12060</v>
      </c>
      <c r="H7397" t="s">
        <v>5710</v>
      </c>
      <c r="I7397" t="s">
        <v>5851</v>
      </c>
      <c r="J7397" s="10" t="str">
        <f t="shared" si="713"/>
        <v>HDL-</v>
      </c>
      <c r="K7397" t="s">
        <v>10</v>
      </c>
      <c r="L7397" s="48">
        <v>146</v>
      </c>
      <c r="M7397" t="s">
        <v>1472</v>
      </c>
      <c r="N7397" t="s">
        <v>11</v>
      </c>
      <c r="O7397" s="74">
        <v>5.6931000000000003</v>
      </c>
      <c r="P7397" s="11">
        <f t="shared" si="709"/>
        <v>831.19</v>
      </c>
      <c r="Q7397" s="12">
        <f t="shared" si="710"/>
        <v>7.3003400000000003</v>
      </c>
      <c r="R7397" s="14">
        <f t="shared" si="711"/>
        <v>0.77980000000000005</v>
      </c>
      <c r="S7397" s="13">
        <f t="shared" si="712"/>
        <v>113.85</v>
      </c>
      <c r="T7397" s="14" t="s">
        <v>349</v>
      </c>
      <c r="U7397" t="s">
        <v>228</v>
      </c>
    </row>
    <row r="7398" spans="1:21" x14ac:dyDescent="0.2">
      <c r="A7398" t="s">
        <v>11619</v>
      </c>
      <c r="B7398" s="23">
        <v>46021</v>
      </c>
      <c r="C7398" s="23">
        <v>45975</v>
      </c>
      <c r="D7398" t="s">
        <v>128</v>
      </c>
      <c r="E7398" t="s">
        <v>129</v>
      </c>
      <c r="G7398" t="s">
        <v>12060</v>
      </c>
      <c r="H7398" t="s">
        <v>5710</v>
      </c>
      <c r="I7398" t="s">
        <v>5851</v>
      </c>
      <c r="J7398" s="10" t="str">
        <f t="shared" ref="J7398:J7429" si="714">+LEFT(U7398,4)</f>
        <v>HDL-</v>
      </c>
      <c r="K7398" t="s">
        <v>10</v>
      </c>
      <c r="L7398" s="48">
        <v>700</v>
      </c>
      <c r="M7398" t="s">
        <v>1472</v>
      </c>
      <c r="N7398" t="s">
        <v>11</v>
      </c>
      <c r="O7398" s="74">
        <v>5.6931000000000003</v>
      </c>
      <c r="P7398" s="11">
        <f t="shared" si="709"/>
        <v>3985.17</v>
      </c>
      <c r="Q7398" s="12">
        <f t="shared" si="710"/>
        <v>7.3003400000000003</v>
      </c>
      <c r="R7398" s="14">
        <f t="shared" si="711"/>
        <v>0.77980000000000005</v>
      </c>
      <c r="S7398" s="13">
        <f t="shared" si="712"/>
        <v>545.86</v>
      </c>
      <c r="T7398" s="14" t="s">
        <v>349</v>
      </c>
      <c r="U7398" t="s">
        <v>228</v>
      </c>
    </row>
    <row r="7399" spans="1:21" x14ac:dyDescent="0.2">
      <c r="A7399" t="s">
        <v>11605</v>
      </c>
      <c r="B7399" s="23">
        <v>46021</v>
      </c>
      <c r="C7399" s="23">
        <v>45975</v>
      </c>
      <c r="D7399" t="s">
        <v>121</v>
      </c>
      <c r="E7399" t="s">
        <v>122</v>
      </c>
      <c r="G7399" t="s">
        <v>12226</v>
      </c>
      <c r="H7399" t="s">
        <v>3259</v>
      </c>
      <c r="I7399" t="s">
        <v>3466</v>
      </c>
      <c r="J7399" s="10" t="str">
        <f t="shared" si="714"/>
        <v>HDL-</v>
      </c>
      <c r="K7399" t="s">
        <v>10</v>
      </c>
      <c r="L7399" s="48">
        <v>2280</v>
      </c>
      <c r="M7399" t="s">
        <v>1472</v>
      </c>
      <c r="N7399" t="s">
        <v>11</v>
      </c>
      <c r="O7399" s="74">
        <v>5.1675000000000004</v>
      </c>
      <c r="P7399" s="11">
        <f t="shared" si="709"/>
        <v>11781.9</v>
      </c>
      <c r="Q7399" s="12">
        <f t="shared" si="710"/>
        <v>7.3003400000000003</v>
      </c>
      <c r="R7399" s="14">
        <f t="shared" si="711"/>
        <v>0.70779999999999998</v>
      </c>
      <c r="S7399" s="13">
        <f t="shared" si="712"/>
        <v>1613.78</v>
      </c>
      <c r="T7399" s="14" t="s">
        <v>349</v>
      </c>
      <c r="U7399" t="s">
        <v>228</v>
      </c>
    </row>
    <row r="7400" spans="1:21" x14ac:dyDescent="0.2">
      <c r="A7400" t="s">
        <v>12001</v>
      </c>
      <c r="B7400" s="23">
        <v>46021</v>
      </c>
      <c r="C7400" s="23">
        <v>46006</v>
      </c>
      <c r="D7400" t="s">
        <v>806</v>
      </c>
      <c r="E7400" t="s">
        <v>807</v>
      </c>
      <c r="G7400" t="s">
        <v>12302</v>
      </c>
      <c r="H7400" t="s">
        <v>3516</v>
      </c>
      <c r="I7400" t="s">
        <v>3517</v>
      </c>
      <c r="J7400" s="10" t="str">
        <f t="shared" si="714"/>
        <v>BAG-</v>
      </c>
      <c r="K7400" t="s">
        <v>10</v>
      </c>
      <c r="L7400" s="48">
        <v>4100</v>
      </c>
      <c r="M7400" t="s">
        <v>1472</v>
      </c>
      <c r="N7400" t="s">
        <v>11</v>
      </c>
      <c r="O7400" s="74">
        <v>7.8799999999999995E-2</v>
      </c>
      <c r="P7400" s="11">
        <f t="shared" si="709"/>
        <v>323.08</v>
      </c>
      <c r="Q7400" s="12">
        <f t="shared" si="710"/>
        <v>7.3003400000000003</v>
      </c>
      <c r="R7400" s="14">
        <f t="shared" si="711"/>
        <v>1.0800000000000001E-2</v>
      </c>
      <c r="S7400" s="13">
        <f t="shared" si="712"/>
        <v>44.28</v>
      </c>
      <c r="T7400" s="14" t="s">
        <v>349</v>
      </c>
      <c r="U7400" t="s">
        <v>810</v>
      </c>
    </row>
    <row r="7401" spans="1:21" x14ac:dyDescent="0.2">
      <c r="A7401" t="s">
        <v>11880</v>
      </c>
      <c r="B7401" s="23">
        <v>46021</v>
      </c>
      <c r="C7401" s="23">
        <v>45996</v>
      </c>
      <c r="D7401" t="s">
        <v>806</v>
      </c>
      <c r="E7401" t="s">
        <v>807</v>
      </c>
      <c r="G7401" t="s">
        <v>12302</v>
      </c>
      <c r="H7401" t="s">
        <v>3212</v>
      </c>
      <c r="I7401" t="s">
        <v>3419</v>
      </c>
      <c r="J7401" s="10" t="str">
        <f t="shared" si="714"/>
        <v>BAG-</v>
      </c>
      <c r="K7401" t="s">
        <v>10</v>
      </c>
      <c r="L7401" s="48">
        <v>5000</v>
      </c>
      <c r="M7401" t="s">
        <v>1472</v>
      </c>
      <c r="N7401" t="s">
        <v>11</v>
      </c>
      <c r="O7401" s="74">
        <v>8.7999999999999995E-2</v>
      </c>
      <c r="P7401" s="11">
        <f t="shared" si="709"/>
        <v>440</v>
      </c>
      <c r="Q7401" s="12">
        <f t="shared" si="710"/>
        <v>7.3003400000000003</v>
      </c>
      <c r="R7401" s="14">
        <f t="shared" si="711"/>
        <v>1.21E-2</v>
      </c>
      <c r="S7401" s="13">
        <f t="shared" si="712"/>
        <v>60.5</v>
      </c>
      <c r="T7401" s="14" t="s">
        <v>349</v>
      </c>
      <c r="U7401" t="s">
        <v>810</v>
      </c>
    </row>
    <row r="7402" spans="1:21" x14ac:dyDescent="0.2">
      <c r="A7402" t="s">
        <v>12002</v>
      </c>
      <c r="B7402" s="23">
        <v>46021</v>
      </c>
      <c r="C7402" s="23">
        <v>46006</v>
      </c>
      <c r="D7402" t="s">
        <v>806</v>
      </c>
      <c r="E7402" t="s">
        <v>807</v>
      </c>
      <c r="G7402" t="s">
        <v>12302</v>
      </c>
      <c r="H7402" t="s">
        <v>3212</v>
      </c>
      <c r="I7402" t="s">
        <v>3419</v>
      </c>
      <c r="J7402" s="10" t="str">
        <f t="shared" si="714"/>
        <v>BAG-</v>
      </c>
      <c r="K7402" t="s">
        <v>10</v>
      </c>
      <c r="L7402" s="48">
        <v>5000</v>
      </c>
      <c r="M7402" t="s">
        <v>1472</v>
      </c>
      <c r="N7402" t="s">
        <v>11</v>
      </c>
      <c r="O7402" s="74">
        <v>8.7999999999999995E-2</v>
      </c>
      <c r="P7402" s="11">
        <f t="shared" si="709"/>
        <v>440</v>
      </c>
      <c r="Q7402" s="12">
        <f t="shared" si="710"/>
        <v>7.3003400000000003</v>
      </c>
      <c r="R7402" s="14">
        <f t="shared" si="711"/>
        <v>1.21E-2</v>
      </c>
      <c r="S7402" s="13">
        <f t="shared" si="712"/>
        <v>60.5</v>
      </c>
      <c r="T7402" s="14" t="s">
        <v>349</v>
      </c>
      <c r="U7402" t="s">
        <v>810</v>
      </c>
    </row>
    <row r="7403" spans="1:21" x14ac:dyDescent="0.2">
      <c r="A7403" t="s">
        <v>12036</v>
      </c>
      <c r="B7403" s="23">
        <v>46021</v>
      </c>
      <c r="C7403" s="23">
        <v>46010</v>
      </c>
      <c r="D7403" t="s">
        <v>806</v>
      </c>
      <c r="E7403" t="s">
        <v>807</v>
      </c>
      <c r="G7403" t="s">
        <v>12302</v>
      </c>
      <c r="H7403" t="s">
        <v>3138</v>
      </c>
      <c r="I7403" t="s">
        <v>3348</v>
      </c>
      <c r="J7403" s="10" t="str">
        <f t="shared" si="714"/>
        <v>BAG-</v>
      </c>
      <c r="K7403" t="s">
        <v>10</v>
      </c>
      <c r="L7403" s="48">
        <v>7500</v>
      </c>
      <c r="M7403" t="s">
        <v>1472</v>
      </c>
      <c r="N7403" t="s">
        <v>11</v>
      </c>
      <c r="O7403" s="74">
        <v>0.13200000000000001</v>
      </c>
      <c r="P7403" s="11">
        <f t="shared" si="709"/>
        <v>990</v>
      </c>
      <c r="Q7403" s="12">
        <f t="shared" si="710"/>
        <v>7.3003400000000003</v>
      </c>
      <c r="R7403" s="14">
        <f t="shared" si="711"/>
        <v>1.8100000000000002E-2</v>
      </c>
      <c r="S7403" s="13">
        <f t="shared" si="712"/>
        <v>135.75</v>
      </c>
      <c r="T7403" s="14" t="s">
        <v>349</v>
      </c>
      <c r="U7403" t="s">
        <v>810</v>
      </c>
    </row>
    <row r="7404" spans="1:21" x14ac:dyDescent="0.2">
      <c r="A7404" t="s">
        <v>11881</v>
      </c>
      <c r="B7404" s="23">
        <v>46021</v>
      </c>
      <c r="C7404" s="23">
        <v>45996</v>
      </c>
      <c r="D7404" t="s">
        <v>806</v>
      </c>
      <c r="E7404" t="s">
        <v>807</v>
      </c>
      <c r="G7404" t="s">
        <v>12302</v>
      </c>
      <c r="H7404" t="s">
        <v>3214</v>
      </c>
      <c r="I7404" t="s">
        <v>3421</v>
      </c>
      <c r="J7404" s="10" t="str">
        <f t="shared" si="714"/>
        <v>BAG-</v>
      </c>
      <c r="K7404" t="s">
        <v>10</v>
      </c>
      <c r="L7404" s="48">
        <v>5000</v>
      </c>
      <c r="M7404" t="s">
        <v>1472</v>
      </c>
      <c r="N7404" t="s">
        <v>11</v>
      </c>
      <c r="O7404" s="74">
        <v>0.13</v>
      </c>
      <c r="P7404" s="11">
        <f t="shared" si="709"/>
        <v>650</v>
      </c>
      <c r="Q7404" s="12">
        <f t="shared" si="710"/>
        <v>7.3003400000000003</v>
      </c>
      <c r="R7404" s="14">
        <f t="shared" si="711"/>
        <v>1.78E-2</v>
      </c>
      <c r="S7404" s="13">
        <f t="shared" si="712"/>
        <v>89</v>
      </c>
      <c r="T7404" s="14" t="s">
        <v>349</v>
      </c>
      <c r="U7404" t="s">
        <v>810</v>
      </c>
    </row>
    <row r="7405" spans="1:21" x14ac:dyDescent="0.2">
      <c r="A7405" t="s">
        <v>12037</v>
      </c>
      <c r="B7405" s="23">
        <v>46021</v>
      </c>
      <c r="C7405" s="23">
        <v>46010</v>
      </c>
      <c r="D7405" t="s">
        <v>806</v>
      </c>
      <c r="E7405" t="s">
        <v>807</v>
      </c>
      <c r="G7405" t="s">
        <v>12302</v>
      </c>
      <c r="H7405" t="s">
        <v>3139</v>
      </c>
      <c r="I7405" t="s">
        <v>3349</v>
      </c>
      <c r="J7405" s="10" t="str">
        <f t="shared" si="714"/>
        <v>BAG-</v>
      </c>
      <c r="K7405" t="s">
        <v>10</v>
      </c>
      <c r="L7405" s="48">
        <v>7500</v>
      </c>
      <c r="M7405" t="s">
        <v>1472</v>
      </c>
      <c r="N7405" t="s">
        <v>11</v>
      </c>
      <c r="O7405" s="74">
        <v>0.15</v>
      </c>
      <c r="P7405" s="11">
        <f t="shared" si="709"/>
        <v>1125</v>
      </c>
      <c r="Q7405" s="12">
        <f t="shared" si="710"/>
        <v>7.3003400000000003</v>
      </c>
      <c r="R7405" s="14">
        <f t="shared" si="711"/>
        <v>2.0500000000000001E-2</v>
      </c>
      <c r="S7405" s="13">
        <f t="shared" si="712"/>
        <v>153.75</v>
      </c>
      <c r="T7405" s="14" t="s">
        <v>349</v>
      </c>
      <c r="U7405" t="s">
        <v>810</v>
      </c>
    </row>
    <row r="7406" spans="1:21" x14ac:dyDescent="0.2">
      <c r="A7406" t="s">
        <v>11882</v>
      </c>
      <c r="B7406" s="23">
        <v>46021</v>
      </c>
      <c r="C7406" s="23">
        <v>45996</v>
      </c>
      <c r="D7406" t="s">
        <v>806</v>
      </c>
      <c r="E7406" t="s">
        <v>807</v>
      </c>
      <c r="G7406" t="s">
        <v>12302</v>
      </c>
      <c r="H7406" t="s">
        <v>3215</v>
      </c>
      <c r="I7406" t="s">
        <v>3422</v>
      </c>
      <c r="J7406" s="10" t="str">
        <f t="shared" si="714"/>
        <v>BAG-</v>
      </c>
      <c r="K7406" t="s">
        <v>10</v>
      </c>
      <c r="L7406" s="48">
        <v>6000</v>
      </c>
      <c r="M7406" t="s">
        <v>1472</v>
      </c>
      <c r="N7406" t="s">
        <v>11</v>
      </c>
      <c r="O7406" s="74">
        <v>0.14000000000000001</v>
      </c>
      <c r="P7406" s="11">
        <f t="shared" si="709"/>
        <v>840</v>
      </c>
      <c r="Q7406" s="12">
        <f t="shared" si="710"/>
        <v>7.3003400000000003</v>
      </c>
      <c r="R7406" s="14">
        <f t="shared" si="711"/>
        <v>1.9199999999999998E-2</v>
      </c>
      <c r="S7406" s="13">
        <f t="shared" si="712"/>
        <v>115.2</v>
      </c>
      <c r="T7406" s="14" t="s">
        <v>349</v>
      </c>
      <c r="U7406" t="s">
        <v>810</v>
      </c>
    </row>
    <row r="7407" spans="1:21" x14ac:dyDescent="0.2">
      <c r="A7407" t="s">
        <v>11883</v>
      </c>
      <c r="B7407" s="23">
        <v>46021</v>
      </c>
      <c r="C7407" s="23">
        <v>45996</v>
      </c>
      <c r="D7407" t="s">
        <v>806</v>
      </c>
      <c r="E7407" t="s">
        <v>807</v>
      </c>
      <c r="G7407" t="s">
        <v>12302</v>
      </c>
      <c r="H7407" t="s">
        <v>3246</v>
      </c>
      <c r="I7407" t="s">
        <v>3453</v>
      </c>
      <c r="J7407" s="10" t="str">
        <f t="shared" si="714"/>
        <v>BAG-</v>
      </c>
      <c r="K7407" t="s">
        <v>10</v>
      </c>
      <c r="L7407" s="48">
        <v>2000</v>
      </c>
      <c r="M7407" t="s">
        <v>1472</v>
      </c>
      <c r="N7407" t="s">
        <v>11</v>
      </c>
      <c r="O7407" s="74">
        <v>0.185</v>
      </c>
      <c r="P7407" s="11">
        <f t="shared" si="709"/>
        <v>370</v>
      </c>
      <c r="Q7407" s="12">
        <f t="shared" si="710"/>
        <v>7.3003400000000003</v>
      </c>
      <c r="R7407" s="14">
        <f t="shared" si="711"/>
        <v>2.53E-2</v>
      </c>
      <c r="S7407" s="13">
        <f t="shared" si="712"/>
        <v>50.6</v>
      </c>
      <c r="T7407" s="14" t="s">
        <v>349</v>
      </c>
      <c r="U7407" t="s">
        <v>810</v>
      </c>
    </row>
    <row r="7408" spans="1:21" x14ac:dyDescent="0.2">
      <c r="A7408" t="s">
        <v>11884</v>
      </c>
      <c r="B7408" s="23">
        <v>46021</v>
      </c>
      <c r="C7408" s="23">
        <v>45996</v>
      </c>
      <c r="D7408" t="s">
        <v>806</v>
      </c>
      <c r="E7408" t="s">
        <v>807</v>
      </c>
      <c r="G7408" t="s">
        <v>12302</v>
      </c>
      <c r="H7408" t="s">
        <v>3540</v>
      </c>
      <c r="I7408" t="s">
        <v>3541</v>
      </c>
      <c r="J7408" s="10" t="str">
        <f t="shared" si="714"/>
        <v>BAG-</v>
      </c>
      <c r="K7408" t="s">
        <v>10</v>
      </c>
      <c r="L7408" s="48">
        <v>5000</v>
      </c>
      <c r="M7408" t="s">
        <v>1472</v>
      </c>
      <c r="N7408" t="s">
        <v>11</v>
      </c>
      <c r="O7408" s="74">
        <v>0.2</v>
      </c>
      <c r="P7408" s="11">
        <f t="shared" si="709"/>
        <v>1000</v>
      </c>
      <c r="Q7408" s="12">
        <f t="shared" si="710"/>
        <v>7.3003400000000003</v>
      </c>
      <c r="R7408" s="14">
        <f t="shared" si="711"/>
        <v>2.7400000000000001E-2</v>
      </c>
      <c r="S7408" s="13">
        <f t="shared" si="712"/>
        <v>137</v>
      </c>
      <c r="T7408" s="14" t="s">
        <v>349</v>
      </c>
      <c r="U7408" t="s">
        <v>810</v>
      </c>
    </row>
    <row r="7409" spans="1:21" x14ac:dyDescent="0.2">
      <c r="A7409" t="s">
        <v>11885</v>
      </c>
      <c r="B7409" s="23">
        <v>46021</v>
      </c>
      <c r="C7409" s="23">
        <v>45996</v>
      </c>
      <c r="D7409" t="s">
        <v>806</v>
      </c>
      <c r="E7409" t="s">
        <v>807</v>
      </c>
      <c r="G7409" t="s">
        <v>12302</v>
      </c>
      <c r="H7409" t="s">
        <v>3550</v>
      </c>
      <c r="I7409" t="s">
        <v>3551</v>
      </c>
      <c r="J7409" s="10" t="str">
        <f t="shared" si="714"/>
        <v>BAG-</v>
      </c>
      <c r="K7409" t="s">
        <v>10</v>
      </c>
      <c r="L7409" s="48">
        <v>990</v>
      </c>
      <c r="M7409" t="s">
        <v>1472</v>
      </c>
      <c r="N7409" t="s">
        <v>11</v>
      </c>
      <c r="O7409" s="74">
        <v>0.23699999999999999</v>
      </c>
      <c r="P7409" s="11">
        <f t="shared" si="709"/>
        <v>234.63</v>
      </c>
      <c r="Q7409" s="12">
        <f t="shared" si="710"/>
        <v>7.3003400000000003</v>
      </c>
      <c r="R7409" s="14">
        <f t="shared" si="711"/>
        <v>3.2500000000000001E-2</v>
      </c>
      <c r="S7409" s="13">
        <f t="shared" si="712"/>
        <v>32.18</v>
      </c>
      <c r="T7409" s="14" t="s">
        <v>349</v>
      </c>
      <c r="U7409" t="s">
        <v>810</v>
      </c>
    </row>
    <row r="7410" spans="1:21" x14ac:dyDescent="0.2">
      <c r="A7410" t="s">
        <v>11914</v>
      </c>
      <c r="B7410" s="23">
        <v>46021</v>
      </c>
      <c r="C7410" s="23">
        <v>45999</v>
      </c>
      <c r="D7410" t="s">
        <v>5</v>
      </c>
      <c r="E7410" t="s">
        <v>6</v>
      </c>
      <c r="G7410" t="s">
        <v>12308</v>
      </c>
      <c r="H7410" t="s">
        <v>7885</v>
      </c>
      <c r="I7410" t="s">
        <v>7886</v>
      </c>
      <c r="J7410" s="10" t="str">
        <f t="shared" si="714"/>
        <v>BOX-</v>
      </c>
      <c r="K7410" t="s">
        <v>10</v>
      </c>
      <c r="L7410" s="48">
        <v>505</v>
      </c>
      <c r="M7410" t="s">
        <v>1472</v>
      </c>
      <c r="N7410" t="s">
        <v>11</v>
      </c>
      <c r="O7410" s="74">
        <v>12.6</v>
      </c>
      <c r="P7410" s="11">
        <f t="shared" si="709"/>
        <v>6363</v>
      </c>
      <c r="Q7410" s="12">
        <f t="shared" si="710"/>
        <v>7.3003400000000003</v>
      </c>
      <c r="R7410" s="14">
        <f t="shared" si="711"/>
        <v>1.7259</v>
      </c>
      <c r="S7410" s="13">
        <f t="shared" si="712"/>
        <v>871.58</v>
      </c>
      <c r="T7410" s="14" t="s">
        <v>349</v>
      </c>
      <c r="U7410" t="s">
        <v>1</v>
      </c>
    </row>
    <row r="7411" spans="1:21" x14ac:dyDescent="0.2">
      <c r="A7411" t="s">
        <v>11776</v>
      </c>
      <c r="B7411" s="23">
        <v>46021</v>
      </c>
      <c r="C7411" s="23">
        <v>45981</v>
      </c>
      <c r="D7411" t="s">
        <v>5</v>
      </c>
      <c r="E7411" t="s">
        <v>6</v>
      </c>
      <c r="G7411" t="s">
        <v>12208</v>
      </c>
      <c r="H7411" t="s">
        <v>10472</v>
      </c>
      <c r="I7411" t="s">
        <v>422</v>
      </c>
      <c r="J7411" s="10" t="str">
        <f t="shared" si="714"/>
        <v>BOX-</v>
      </c>
      <c r="K7411" t="s">
        <v>10</v>
      </c>
      <c r="L7411" s="48">
        <v>1010</v>
      </c>
      <c r="M7411" t="s">
        <v>1472</v>
      </c>
      <c r="N7411" t="s">
        <v>11</v>
      </c>
      <c r="O7411" s="74">
        <v>2.31</v>
      </c>
      <c r="P7411" s="11">
        <f t="shared" si="709"/>
        <v>2333.1</v>
      </c>
      <c r="Q7411" s="12">
        <f t="shared" si="710"/>
        <v>7.3003400000000003</v>
      </c>
      <c r="R7411" s="14">
        <f t="shared" si="711"/>
        <v>0.31640000000000001</v>
      </c>
      <c r="S7411" s="13">
        <f t="shared" si="712"/>
        <v>319.56</v>
      </c>
      <c r="T7411" s="14" t="s">
        <v>349</v>
      </c>
      <c r="U7411" t="s">
        <v>1</v>
      </c>
    </row>
    <row r="7412" spans="1:21" x14ac:dyDescent="0.2">
      <c r="A7412" t="s">
        <v>11777</v>
      </c>
      <c r="B7412" s="23">
        <v>46021</v>
      </c>
      <c r="C7412" s="23">
        <v>45981</v>
      </c>
      <c r="D7412" t="s">
        <v>5</v>
      </c>
      <c r="E7412" t="s">
        <v>6</v>
      </c>
      <c r="G7412" t="s">
        <v>12208</v>
      </c>
      <c r="H7412" t="s">
        <v>10472</v>
      </c>
      <c r="I7412" t="s">
        <v>422</v>
      </c>
      <c r="J7412" s="10" t="str">
        <f t="shared" si="714"/>
        <v>BOX-</v>
      </c>
      <c r="K7412" t="s">
        <v>10</v>
      </c>
      <c r="L7412" s="48">
        <v>1010</v>
      </c>
      <c r="M7412" t="s">
        <v>1472</v>
      </c>
      <c r="N7412" t="s">
        <v>11</v>
      </c>
      <c r="O7412" s="74">
        <v>2.31</v>
      </c>
      <c r="P7412" s="11">
        <f t="shared" si="709"/>
        <v>2333.1</v>
      </c>
      <c r="Q7412" s="12">
        <f t="shared" si="710"/>
        <v>7.3003400000000003</v>
      </c>
      <c r="R7412" s="14">
        <f t="shared" si="711"/>
        <v>0.31640000000000001</v>
      </c>
      <c r="S7412" s="13">
        <f t="shared" si="712"/>
        <v>319.56</v>
      </c>
      <c r="T7412" s="14" t="s">
        <v>349</v>
      </c>
      <c r="U7412" t="s">
        <v>1</v>
      </c>
    </row>
    <row r="7413" spans="1:21" x14ac:dyDescent="0.2">
      <c r="A7413" t="s">
        <v>11773</v>
      </c>
      <c r="B7413" s="23">
        <v>46021</v>
      </c>
      <c r="C7413" s="23">
        <v>45981</v>
      </c>
      <c r="D7413" t="s">
        <v>5</v>
      </c>
      <c r="E7413" t="s">
        <v>6</v>
      </c>
      <c r="G7413" t="s">
        <v>12208</v>
      </c>
      <c r="H7413" t="s">
        <v>3270</v>
      </c>
      <c r="I7413" t="s">
        <v>3476</v>
      </c>
      <c r="J7413" s="10" t="str">
        <f t="shared" si="714"/>
        <v>BOX-</v>
      </c>
      <c r="K7413" t="s">
        <v>10</v>
      </c>
      <c r="L7413" s="48">
        <v>2000</v>
      </c>
      <c r="M7413" t="s">
        <v>1472</v>
      </c>
      <c r="N7413" t="s">
        <v>11</v>
      </c>
      <c r="O7413" s="74">
        <v>1.51</v>
      </c>
      <c r="P7413" s="11">
        <f t="shared" si="709"/>
        <v>3020</v>
      </c>
      <c r="Q7413" s="12">
        <f t="shared" si="710"/>
        <v>7.3003400000000003</v>
      </c>
      <c r="R7413" s="14">
        <f t="shared" si="711"/>
        <v>0.20680000000000001</v>
      </c>
      <c r="S7413" s="13">
        <f t="shared" si="712"/>
        <v>413.6</v>
      </c>
      <c r="T7413" s="14" t="s">
        <v>349</v>
      </c>
      <c r="U7413" t="s">
        <v>1</v>
      </c>
    </row>
    <row r="7414" spans="1:21" x14ac:dyDescent="0.2">
      <c r="A7414" t="s">
        <v>12005</v>
      </c>
      <c r="B7414" s="23">
        <v>46021</v>
      </c>
      <c r="C7414" s="23">
        <v>46007</v>
      </c>
      <c r="D7414" t="s">
        <v>169</v>
      </c>
      <c r="E7414" t="s">
        <v>170</v>
      </c>
      <c r="G7414" t="s">
        <v>12278</v>
      </c>
      <c r="H7414" t="s">
        <v>1655</v>
      </c>
      <c r="I7414" t="s">
        <v>1656</v>
      </c>
      <c r="J7414" s="10" t="str">
        <f t="shared" si="714"/>
        <v>PRIM</v>
      </c>
      <c r="K7414" t="s">
        <v>10</v>
      </c>
      <c r="L7414" s="48">
        <v>300</v>
      </c>
      <c r="M7414" t="s">
        <v>1472</v>
      </c>
      <c r="N7414" t="s">
        <v>11</v>
      </c>
      <c r="O7414" s="74">
        <v>1.51</v>
      </c>
      <c r="P7414" s="11">
        <f t="shared" si="709"/>
        <v>453</v>
      </c>
      <c r="Q7414" s="12">
        <f t="shared" si="710"/>
        <v>7.3003400000000003</v>
      </c>
      <c r="R7414" s="14">
        <f t="shared" si="711"/>
        <v>0.20680000000000001</v>
      </c>
      <c r="S7414" s="13">
        <f t="shared" si="712"/>
        <v>62.04</v>
      </c>
      <c r="T7414" s="14" t="s">
        <v>349</v>
      </c>
      <c r="U7414" t="s">
        <v>181</v>
      </c>
    </row>
    <row r="7415" spans="1:21" x14ac:dyDescent="0.2">
      <c r="A7415" t="s">
        <v>11917</v>
      </c>
      <c r="B7415" s="23">
        <v>46021</v>
      </c>
      <c r="C7415" s="23">
        <v>45999</v>
      </c>
      <c r="D7415" t="s">
        <v>187</v>
      </c>
      <c r="E7415" t="s">
        <v>188</v>
      </c>
      <c r="G7415" t="s">
        <v>12309</v>
      </c>
      <c r="H7415" t="s">
        <v>3221</v>
      </c>
      <c r="I7415" t="s">
        <v>3428</v>
      </c>
      <c r="J7415" s="10" t="str">
        <f t="shared" si="714"/>
        <v>ALM-</v>
      </c>
      <c r="K7415" t="s">
        <v>98</v>
      </c>
      <c r="L7415" s="48">
        <v>-50</v>
      </c>
      <c r="M7415" t="s">
        <v>186</v>
      </c>
      <c r="N7415" t="s">
        <v>11</v>
      </c>
      <c r="O7415" s="74">
        <v>3.6282999999999999</v>
      </c>
      <c r="P7415" s="11">
        <f t="shared" si="709"/>
        <v>-181.42</v>
      </c>
      <c r="Q7415" s="12">
        <f t="shared" si="710"/>
        <v>7.3003400000000003</v>
      </c>
      <c r="R7415" s="14">
        <f t="shared" si="711"/>
        <v>0.497</v>
      </c>
      <c r="S7415" s="13">
        <f t="shared" si="712"/>
        <v>-24.85</v>
      </c>
      <c r="T7415" s="14" t="s">
        <v>349</v>
      </c>
      <c r="U7415" t="s">
        <v>191</v>
      </c>
    </row>
    <row r="7416" spans="1:21" x14ac:dyDescent="0.2">
      <c r="A7416" t="s">
        <v>11975</v>
      </c>
      <c r="B7416" s="23">
        <v>46021</v>
      </c>
      <c r="C7416" s="23">
        <v>46002</v>
      </c>
      <c r="D7416" t="s">
        <v>651</v>
      </c>
      <c r="E7416" t="s">
        <v>652</v>
      </c>
      <c r="G7416" t="s">
        <v>12313</v>
      </c>
      <c r="H7416" t="s">
        <v>3587</v>
      </c>
      <c r="I7416" t="s">
        <v>3588</v>
      </c>
      <c r="J7416" s="10" t="str">
        <f t="shared" si="714"/>
        <v>KNOB</v>
      </c>
      <c r="K7416" t="s">
        <v>10</v>
      </c>
      <c r="L7416" s="48">
        <v>910</v>
      </c>
      <c r="M7416" t="s">
        <v>1472</v>
      </c>
      <c r="N7416" t="s">
        <v>11</v>
      </c>
      <c r="O7416" s="74">
        <v>0.90800000000000003</v>
      </c>
      <c r="P7416" s="11">
        <f t="shared" si="709"/>
        <v>826.28</v>
      </c>
      <c r="Q7416" s="12">
        <f t="shared" si="710"/>
        <v>7.3003400000000003</v>
      </c>
      <c r="R7416" s="14">
        <f t="shared" si="711"/>
        <v>0.1244</v>
      </c>
      <c r="S7416" s="13">
        <f t="shared" si="712"/>
        <v>113.2</v>
      </c>
      <c r="T7416" s="14" t="s">
        <v>349</v>
      </c>
      <c r="U7416" t="s">
        <v>32</v>
      </c>
    </row>
    <row r="7417" spans="1:21" x14ac:dyDescent="0.2">
      <c r="A7417" t="s">
        <v>11978</v>
      </c>
      <c r="B7417" s="23">
        <v>46021</v>
      </c>
      <c r="C7417" s="23">
        <v>46002</v>
      </c>
      <c r="D7417" t="s">
        <v>162</v>
      </c>
      <c r="E7417" t="s">
        <v>163</v>
      </c>
      <c r="G7417" t="s">
        <v>12322</v>
      </c>
      <c r="H7417" t="s">
        <v>578</v>
      </c>
      <c r="I7417" t="s">
        <v>579</v>
      </c>
      <c r="J7417" s="10" t="str">
        <f t="shared" si="714"/>
        <v>SCR-</v>
      </c>
      <c r="K7417" t="s">
        <v>10</v>
      </c>
      <c r="L7417" s="48">
        <v>500</v>
      </c>
      <c r="M7417" t="s">
        <v>1472</v>
      </c>
      <c r="N7417" t="s">
        <v>11</v>
      </c>
      <c r="O7417" s="74">
        <v>9.8000000000000004E-2</v>
      </c>
      <c r="P7417" s="11">
        <f t="shared" si="709"/>
        <v>49</v>
      </c>
      <c r="Q7417" s="12">
        <f t="shared" si="710"/>
        <v>7.3003400000000003</v>
      </c>
      <c r="R7417" s="14">
        <f t="shared" si="711"/>
        <v>1.34E-2</v>
      </c>
      <c r="S7417" s="13">
        <f t="shared" si="712"/>
        <v>6.7</v>
      </c>
      <c r="T7417" s="14" t="s">
        <v>349</v>
      </c>
      <c r="U7417" t="s">
        <v>166</v>
      </c>
    </row>
    <row r="7418" spans="1:21" x14ac:dyDescent="0.2">
      <c r="A7418" t="s">
        <v>11979</v>
      </c>
      <c r="B7418" s="23">
        <v>46021</v>
      </c>
      <c r="C7418" s="23">
        <v>46002</v>
      </c>
      <c r="D7418" t="s">
        <v>162</v>
      </c>
      <c r="E7418" t="s">
        <v>163</v>
      </c>
      <c r="G7418" t="s">
        <v>12322</v>
      </c>
      <c r="H7418" t="s">
        <v>573</v>
      </c>
      <c r="I7418" t="s">
        <v>574</v>
      </c>
      <c r="J7418" s="10" t="str">
        <f t="shared" si="714"/>
        <v>SCR-</v>
      </c>
      <c r="K7418" t="s">
        <v>10</v>
      </c>
      <c r="L7418" s="48">
        <v>1000</v>
      </c>
      <c r="M7418" t="s">
        <v>1472</v>
      </c>
      <c r="N7418" t="s">
        <v>11</v>
      </c>
      <c r="O7418" s="74">
        <v>0.11700000000000001</v>
      </c>
      <c r="P7418" s="11">
        <f t="shared" si="709"/>
        <v>117</v>
      </c>
      <c r="Q7418" s="12">
        <f t="shared" si="710"/>
        <v>7.3003400000000003</v>
      </c>
      <c r="R7418" s="14">
        <f t="shared" si="711"/>
        <v>1.6E-2</v>
      </c>
      <c r="S7418" s="13">
        <f t="shared" si="712"/>
        <v>16</v>
      </c>
      <c r="T7418" s="14" t="s">
        <v>349</v>
      </c>
      <c r="U7418" t="s">
        <v>166</v>
      </c>
    </row>
    <row r="7419" spans="1:21" x14ac:dyDescent="0.2">
      <c r="A7419" t="s">
        <v>11436</v>
      </c>
      <c r="B7419" s="23">
        <v>46021</v>
      </c>
      <c r="C7419" s="23">
        <v>45939</v>
      </c>
      <c r="D7419" t="s">
        <v>651</v>
      </c>
      <c r="E7419" t="s">
        <v>652</v>
      </c>
      <c r="G7419" t="s">
        <v>12140</v>
      </c>
      <c r="H7419" t="s">
        <v>1758</v>
      </c>
      <c r="I7419" t="s">
        <v>1759</v>
      </c>
      <c r="J7419" s="10" t="str">
        <f t="shared" si="714"/>
        <v>KNOB</v>
      </c>
      <c r="K7419" t="s">
        <v>10</v>
      </c>
      <c r="L7419" s="48">
        <v>2000</v>
      </c>
      <c r="M7419" t="s">
        <v>1472</v>
      </c>
      <c r="N7419" t="s">
        <v>11</v>
      </c>
      <c r="O7419" s="74">
        <v>4.4776999999999996</v>
      </c>
      <c r="P7419" s="11">
        <f t="shared" si="709"/>
        <v>8955.4</v>
      </c>
      <c r="Q7419" s="12">
        <f t="shared" si="710"/>
        <v>7.3003400000000003</v>
      </c>
      <c r="R7419" s="14">
        <f t="shared" si="711"/>
        <v>0.61339999999999995</v>
      </c>
      <c r="S7419" s="13">
        <f t="shared" si="712"/>
        <v>1226.8</v>
      </c>
      <c r="T7419" s="14" t="s">
        <v>349</v>
      </c>
      <c r="U7419" t="s">
        <v>32</v>
      </c>
    </row>
    <row r="7420" spans="1:21" x14ac:dyDescent="0.2">
      <c r="A7420" t="s">
        <v>11446</v>
      </c>
      <c r="B7420" s="23">
        <v>46021</v>
      </c>
      <c r="C7420" s="23">
        <v>45944</v>
      </c>
      <c r="D7420" t="s">
        <v>651</v>
      </c>
      <c r="E7420" t="s">
        <v>652</v>
      </c>
      <c r="G7420" t="s">
        <v>12140</v>
      </c>
      <c r="H7420" t="s">
        <v>1758</v>
      </c>
      <c r="I7420" t="s">
        <v>1759</v>
      </c>
      <c r="J7420" s="10" t="str">
        <f t="shared" si="714"/>
        <v>KNOB</v>
      </c>
      <c r="K7420" t="s">
        <v>10</v>
      </c>
      <c r="L7420" s="48">
        <v>4000</v>
      </c>
      <c r="M7420" t="s">
        <v>1472</v>
      </c>
      <c r="N7420" t="s">
        <v>11</v>
      </c>
      <c r="O7420" s="74">
        <v>4.4776999999999996</v>
      </c>
      <c r="P7420" s="11">
        <f t="shared" si="709"/>
        <v>17910.8</v>
      </c>
      <c r="Q7420" s="12">
        <f t="shared" si="710"/>
        <v>7.3003400000000003</v>
      </c>
      <c r="R7420" s="14">
        <f t="shared" si="711"/>
        <v>0.61339999999999995</v>
      </c>
      <c r="S7420" s="13">
        <f t="shared" si="712"/>
        <v>2453.6</v>
      </c>
      <c r="T7420" s="14" t="s">
        <v>349</v>
      </c>
      <c r="U7420" t="s">
        <v>32</v>
      </c>
    </row>
    <row r="7421" spans="1:21" x14ac:dyDescent="0.2">
      <c r="A7421" t="s">
        <v>11564</v>
      </c>
      <c r="B7421" s="23">
        <v>46021</v>
      </c>
      <c r="C7421" s="23">
        <v>45975</v>
      </c>
      <c r="D7421" t="s">
        <v>5</v>
      </c>
      <c r="E7421" t="s">
        <v>6</v>
      </c>
      <c r="G7421" t="s">
        <v>12208</v>
      </c>
      <c r="H7421" t="s">
        <v>4727</v>
      </c>
      <c r="I7421" t="s">
        <v>4728</v>
      </c>
      <c r="J7421" s="10" t="str">
        <f t="shared" si="714"/>
        <v>BOX-</v>
      </c>
      <c r="K7421" t="s">
        <v>10</v>
      </c>
      <c r="L7421" s="48">
        <v>505</v>
      </c>
      <c r="M7421" t="s">
        <v>1472</v>
      </c>
      <c r="N7421" t="s">
        <v>11</v>
      </c>
      <c r="O7421" s="74">
        <v>4.5999999999999996</v>
      </c>
      <c r="P7421" s="11">
        <f t="shared" si="709"/>
        <v>2323</v>
      </c>
      <c r="Q7421" s="12">
        <f t="shared" si="710"/>
        <v>7.3003400000000003</v>
      </c>
      <c r="R7421" s="14">
        <f t="shared" si="711"/>
        <v>0.63009999999999999</v>
      </c>
      <c r="S7421" s="13">
        <f t="shared" si="712"/>
        <v>318.2</v>
      </c>
      <c r="T7421" s="14" t="s">
        <v>349</v>
      </c>
      <c r="U7421" t="s">
        <v>1</v>
      </c>
    </row>
    <row r="7422" spans="1:21" x14ac:dyDescent="0.2">
      <c r="A7422" t="s">
        <v>11561</v>
      </c>
      <c r="B7422" s="23">
        <v>46021</v>
      </c>
      <c r="C7422" s="23">
        <v>45975</v>
      </c>
      <c r="D7422" t="s">
        <v>5</v>
      </c>
      <c r="E7422" t="s">
        <v>6</v>
      </c>
      <c r="G7422" t="s">
        <v>12208</v>
      </c>
      <c r="H7422" t="s">
        <v>7800</v>
      </c>
      <c r="I7422" t="s">
        <v>7801</v>
      </c>
      <c r="J7422" s="10" t="str">
        <f t="shared" si="714"/>
        <v>BOX-</v>
      </c>
      <c r="K7422" t="s">
        <v>10</v>
      </c>
      <c r="L7422" s="48">
        <v>505</v>
      </c>
      <c r="M7422" t="s">
        <v>1472</v>
      </c>
      <c r="N7422" t="s">
        <v>11</v>
      </c>
      <c r="O7422" s="74">
        <v>3</v>
      </c>
      <c r="P7422" s="11">
        <f t="shared" si="709"/>
        <v>1515</v>
      </c>
      <c r="Q7422" s="12">
        <f t="shared" si="710"/>
        <v>7.3003400000000003</v>
      </c>
      <c r="R7422" s="14">
        <f t="shared" si="711"/>
        <v>0.41089999999999999</v>
      </c>
      <c r="S7422" s="13">
        <f t="shared" si="712"/>
        <v>207.5</v>
      </c>
      <c r="T7422" s="14" t="s">
        <v>349</v>
      </c>
      <c r="U7422" t="s">
        <v>1</v>
      </c>
    </row>
    <row r="7423" spans="1:21" x14ac:dyDescent="0.2">
      <c r="A7423" t="s">
        <v>11813</v>
      </c>
      <c r="B7423" s="23">
        <v>46021</v>
      </c>
      <c r="C7423" s="23">
        <v>45985</v>
      </c>
      <c r="D7423" t="s">
        <v>169</v>
      </c>
      <c r="E7423" t="s">
        <v>170</v>
      </c>
      <c r="G7423" t="s">
        <v>12278</v>
      </c>
      <c r="H7423" t="s">
        <v>11321</v>
      </c>
      <c r="I7423" t="s">
        <v>11322</v>
      </c>
      <c r="J7423" s="10" t="str">
        <f t="shared" si="714"/>
        <v>BHRE</v>
      </c>
      <c r="K7423" t="s">
        <v>10</v>
      </c>
      <c r="L7423" s="48">
        <v>4020</v>
      </c>
      <c r="M7423" t="s">
        <v>1472</v>
      </c>
      <c r="N7423" t="s">
        <v>11</v>
      </c>
      <c r="O7423" s="74">
        <v>2.4300000000000002</v>
      </c>
      <c r="P7423" s="11">
        <f t="shared" si="709"/>
        <v>9768.6</v>
      </c>
      <c r="Q7423" s="12">
        <f t="shared" si="710"/>
        <v>7.3003400000000003</v>
      </c>
      <c r="R7423" s="14">
        <f t="shared" si="711"/>
        <v>0.33289999999999997</v>
      </c>
      <c r="S7423" s="13">
        <f t="shared" si="712"/>
        <v>1338.26</v>
      </c>
      <c r="T7423" s="14" t="s">
        <v>349</v>
      </c>
      <c r="U7423" t="s">
        <v>173</v>
      </c>
    </row>
    <row r="7424" spans="1:21" x14ac:dyDescent="0.2">
      <c r="A7424" t="s">
        <v>11716</v>
      </c>
      <c r="B7424" s="23">
        <v>46021</v>
      </c>
      <c r="C7424" s="23">
        <v>45978</v>
      </c>
      <c r="D7424" t="s">
        <v>94</v>
      </c>
      <c r="E7424" t="s">
        <v>95</v>
      </c>
      <c r="G7424" t="s">
        <v>12255</v>
      </c>
      <c r="H7424" t="s">
        <v>3704</v>
      </c>
      <c r="I7424" t="s">
        <v>3705</v>
      </c>
      <c r="J7424" s="10" t="str">
        <f t="shared" si="714"/>
        <v>LID-</v>
      </c>
      <c r="K7424" t="s">
        <v>98</v>
      </c>
      <c r="L7424" s="48">
        <v>896</v>
      </c>
      <c r="M7424" t="s">
        <v>1472</v>
      </c>
      <c r="N7424" t="s">
        <v>11</v>
      </c>
      <c r="O7424" s="74">
        <v>3.5</v>
      </c>
      <c r="P7424" s="11">
        <f t="shared" si="709"/>
        <v>3136</v>
      </c>
      <c r="Q7424" s="12">
        <f t="shared" si="710"/>
        <v>7.3003400000000003</v>
      </c>
      <c r="R7424" s="14">
        <f t="shared" si="711"/>
        <v>0.47939999999999999</v>
      </c>
      <c r="S7424" s="13">
        <f t="shared" si="712"/>
        <v>429.54</v>
      </c>
      <c r="T7424" s="14" t="s">
        <v>349</v>
      </c>
      <c r="U7424" t="s">
        <v>368</v>
      </c>
    </row>
    <row r="7425" spans="1:21" x14ac:dyDescent="0.2">
      <c r="A7425" t="s">
        <v>11719</v>
      </c>
      <c r="B7425" s="23">
        <v>46021</v>
      </c>
      <c r="C7425" s="23">
        <v>45978</v>
      </c>
      <c r="D7425" t="s">
        <v>94</v>
      </c>
      <c r="E7425" t="s">
        <v>95</v>
      </c>
      <c r="G7425" t="s">
        <v>12255</v>
      </c>
      <c r="H7425" t="s">
        <v>8800</v>
      </c>
      <c r="I7425" t="s">
        <v>1273</v>
      </c>
      <c r="J7425" s="10" t="str">
        <f t="shared" si="714"/>
        <v>LID-</v>
      </c>
      <c r="K7425" t="s">
        <v>98</v>
      </c>
      <c r="L7425" s="48">
        <v>1020</v>
      </c>
      <c r="M7425" t="s">
        <v>1472</v>
      </c>
      <c r="N7425" t="s">
        <v>11</v>
      </c>
      <c r="O7425" s="74">
        <v>4.3</v>
      </c>
      <c r="P7425" s="11">
        <f t="shared" si="709"/>
        <v>4386</v>
      </c>
      <c r="Q7425" s="12">
        <f t="shared" si="710"/>
        <v>7.3003400000000003</v>
      </c>
      <c r="R7425" s="14">
        <f t="shared" si="711"/>
        <v>0.58899999999999997</v>
      </c>
      <c r="S7425" s="13">
        <f t="shared" si="712"/>
        <v>600.78</v>
      </c>
      <c r="T7425" s="14" t="s">
        <v>349</v>
      </c>
      <c r="U7425" t="s">
        <v>368</v>
      </c>
    </row>
    <row r="7426" spans="1:21" x14ac:dyDescent="0.2">
      <c r="A7426" t="s">
        <v>11718</v>
      </c>
      <c r="B7426" s="23">
        <v>46021</v>
      </c>
      <c r="C7426" s="23">
        <v>45978</v>
      </c>
      <c r="D7426" t="s">
        <v>94</v>
      </c>
      <c r="E7426" t="s">
        <v>95</v>
      </c>
      <c r="G7426" t="s">
        <v>12257</v>
      </c>
      <c r="H7426" t="s">
        <v>3740</v>
      </c>
      <c r="I7426" t="s">
        <v>3741</v>
      </c>
      <c r="J7426" s="10" t="str">
        <f t="shared" si="714"/>
        <v>LID-</v>
      </c>
      <c r="K7426" t="s">
        <v>98</v>
      </c>
      <c r="L7426" s="48">
        <v>352</v>
      </c>
      <c r="M7426" t="s">
        <v>1472</v>
      </c>
      <c r="N7426" t="s">
        <v>11</v>
      </c>
      <c r="O7426" s="74">
        <v>4.4000000000000004</v>
      </c>
      <c r="P7426" s="11">
        <f t="shared" ref="P7426:P7489" si="715">ROUND(O7426*L7426,2)</f>
        <v>1548.8</v>
      </c>
      <c r="Q7426" s="12">
        <f t="shared" ref="Q7426:Q7443" si="716">IF(N7426="HKD",7.8,IF(N7426="CNY",7.30034,1))</f>
        <v>7.3003400000000003</v>
      </c>
      <c r="R7426" s="14">
        <f t="shared" ref="R7426:R7489" si="717">+ROUND(O7426/Q7426,4)</f>
        <v>0.60270000000000001</v>
      </c>
      <c r="S7426" s="13">
        <f t="shared" ref="S7426:S7489" si="718">ROUND(R7426*L7426,2)</f>
        <v>212.15</v>
      </c>
      <c r="T7426" s="14" t="s">
        <v>349</v>
      </c>
      <c r="U7426" t="s">
        <v>368</v>
      </c>
    </row>
    <row r="7427" spans="1:21" x14ac:dyDescent="0.2">
      <c r="A7427" t="s">
        <v>11718</v>
      </c>
      <c r="B7427" s="23">
        <v>46021</v>
      </c>
      <c r="C7427" s="23">
        <v>45978</v>
      </c>
      <c r="D7427" t="s">
        <v>94</v>
      </c>
      <c r="E7427" t="s">
        <v>95</v>
      </c>
      <c r="G7427" t="s">
        <v>12255</v>
      </c>
      <c r="H7427" t="s">
        <v>3740</v>
      </c>
      <c r="I7427" t="s">
        <v>3741</v>
      </c>
      <c r="J7427" s="10" t="str">
        <f t="shared" si="714"/>
        <v>LID-</v>
      </c>
      <c r="K7427" t="s">
        <v>98</v>
      </c>
      <c r="L7427" s="48">
        <v>648</v>
      </c>
      <c r="M7427" t="s">
        <v>1472</v>
      </c>
      <c r="N7427" t="s">
        <v>11</v>
      </c>
      <c r="O7427" s="74">
        <v>4.4000000000000004</v>
      </c>
      <c r="P7427" s="11">
        <f t="shared" si="715"/>
        <v>2851.2</v>
      </c>
      <c r="Q7427" s="12">
        <f t="shared" si="716"/>
        <v>7.3003400000000003</v>
      </c>
      <c r="R7427" s="14">
        <f t="shared" si="717"/>
        <v>0.60270000000000001</v>
      </c>
      <c r="S7427" s="13">
        <f t="shared" si="718"/>
        <v>390.55</v>
      </c>
      <c r="T7427" s="14" t="s">
        <v>349</v>
      </c>
      <c r="U7427" t="s">
        <v>368</v>
      </c>
    </row>
    <row r="7428" spans="1:21" x14ac:dyDescent="0.2">
      <c r="A7428" t="s">
        <v>11717</v>
      </c>
      <c r="B7428" s="23">
        <v>46021</v>
      </c>
      <c r="C7428" s="23">
        <v>45978</v>
      </c>
      <c r="D7428" t="s">
        <v>94</v>
      </c>
      <c r="E7428" t="s">
        <v>95</v>
      </c>
      <c r="G7428" t="s">
        <v>12256</v>
      </c>
      <c r="H7428" t="s">
        <v>6812</v>
      </c>
      <c r="I7428" t="s">
        <v>5847</v>
      </c>
      <c r="J7428" s="10" t="str">
        <f t="shared" si="714"/>
        <v>LID-</v>
      </c>
      <c r="K7428" t="s">
        <v>98</v>
      </c>
      <c r="L7428" s="48">
        <v>1020</v>
      </c>
      <c r="M7428" t="s">
        <v>1472</v>
      </c>
      <c r="N7428" t="s">
        <v>11</v>
      </c>
      <c r="O7428" s="74">
        <v>4.5</v>
      </c>
      <c r="P7428" s="11">
        <f t="shared" si="715"/>
        <v>4590</v>
      </c>
      <c r="Q7428" s="12">
        <f t="shared" si="716"/>
        <v>7.3003400000000003</v>
      </c>
      <c r="R7428" s="14">
        <f t="shared" si="717"/>
        <v>0.61639999999999995</v>
      </c>
      <c r="S7428" s="13">
        <f t="shared" si="718"/>
        <v>628.73</v>
      </c>
      <c r="T7428" s="14" t="s">
        <v>349</v>
      </c>
      <c r="U7428" t="s">
        <v>368</v>
      </c>
    </row>
    <row r="7429" spans="1:21" x14ac:dyDescent="0.2">
      <c r="A7429" t="s">
        <v>12049</v>
      </c>
      <c r="B7429" s="23">
        <v>46021</v>
      </c>
      <c r="C7429" s="23">
        <v>46021</v>
      </c>
      <c r="D7429" t="s">
        <v>94</v>
      </c>
      <c r="E7429" t="s">
        <v>95</v>
      </c>
      <c r="G7429" t="s">
        <v>12339</v>
      </c>
      <c r="H7429" t="s">
        <v>7826</v>
      </c>
      <c r="I7429" t="s">
        <v>7827</v>
      </c>
      <c r="J7429" s="10" t="str">
        <f t="shared" si="714"/>
        <v>LID-</v>
      </c>
      <c r="K7429" t="s">
        <v>98</v>
      </c>
      <c r="L7429" s="48">
        <v>13</v>
      </c>
      <c r="M7429" t="s">
        <v>1472</v>
      </c>
      <c r="N7429" t="s">
        <v>11</v>
      </c>
      <c r="O7429" s="74">
        <v>4.17</v>
      </c>
      <c r="P7429" s="11">
        <f t="shared" si="715"/>
        <v>54.21</v>
      </c>
      <c r="Q7429" s="12">
        <f t="shared" si="716"/>
        <v>7.3003400000000003</v>
      </c>
      <c r="R7429" s="14">
        <f t="shared" si="717"/>
        <v>0.57120000000000004</v>
      </c>
      <c r="S7429" s="13">
        <f t="shared" si="718"/>
        <v>7.43</v>
      </c>
      <c r="T7429" s="14" t="s">
        <v>349</v>
      </c>
      <c r="U7429" t="s">
        <v>368</v>
      </c>
    </row>
    <row r="7430" spans="1:21" x14ac:dyDescent="0.2">
      <c r="A7430" t="s">
        <v>11521</v>
      </c>
      <c r="B7430" s="23">
        <v>46022</v>
      </c>
      <c r="C7430" s="23">
        <v>45967</v>
      </c>
      <c r="D7430" t="s">
        <v>143</v>
      </c>
      <c r="E7430" t="s">
        <v>144</v>
      </c>
      <c r="G7430" t="s">
        <v>12194</v>
      </c>
      <c r="H7430" t="s">
        <v>5725</v>
      </c>
      <c r="I7430" t="s">
        <v>5866</v>
      </c>
      <c r="J7430" s="10" t="str">
        <f t="shared" ref="J7430:J7443" si="719">+LEFT(U7430,4)</f>
        <v>LHDL</v>
      </c>
      <c r="K7430" t="s">
        <v>10</v>
      </c>
      <c r="L7430" s="48">
        <v>500</v>
      </c>
      <c r="M7430" t="s">
        <v>1472</v>
      </c>
      <c r="N7430" t="s">
        <v>11</v>
      </c>
      <c r="O7430" s="74">
        <v>10.6714</v>
      </c>
      <c r="P7430" s="11">
        <f t="shared" si="715"/>
        <v>5335.7</v>
      </c>
      <c r="Q7430" s="12">
        <f t="shared" si="716"/>
        <v>7.3003400000000003</v>
      </c>
      <c r="R7430" s="14">
        <f t="shared" si="717"/>
        <v>1.4618</v>
      </c>
      <c r="S7430" s="13">
        <f t="shared" si="718"/>
        <v>730.9</v>
      </c>
      <c r="T7430" s="14" t="s">
        <v>349</v>
      </c>
      <c r="U7430" t="s">
        <v>125</v>
      </c>
    </row>
    <row r="7431" spans="1:21" x14ac:dyDescent="0.2">
      <c r="A7431" t="s">
        <v>11950</v>
      </c>
      <c r="B7431" s="23">
        <v>46022</v>
      </c>
      <c r="C7431" s="23">
        <v>46000</v>
      </c>
      <c r="D7431" t="s">
        <v>143</v>
      </c>
      <c r="E7431" t="s">
        <v>144</v>
      </c>
      <c r="G7431" t="s">
        <v>12194</v>
      </c>
      <c r="H7431" t="s">
        <v>939</v>
      </c>
      <c r="I7431" t="s">
        <v>940</v>
      </c>
      <c r="J7431" s="10" t="str">
        <f t="shared" si="719"/>
        <v>WHR-</v>
      </c>
      <c r="K7431" t="s">
        <v>10</v>
      </c>
      <c r="L7431" s="48">
        <v>2000</v>
      </c>
      <c r="M7431" t="s">
        <v>1472</v>
      </c>
      <c r="N7431" t="s">
        <v>11</v>
      </c>
      <c r="O7431" s="74">
        <v>6.2E-2</v>
      </c>
      <c r="P7431" s="11">
        <f t="shared" si="715"/>
        <v>124</v>
      </c>
      <c r="Q7431" s="12">
        <f t="shared" si="716"/>
        <v>7.3003400000000003</v>
      </c>
      <c r="R7431" s="14">
        <f t="shared" si="717"/>
        <v>8.5000000000000006E-3</v>
      </c>
      <c r="S7431" s="13">
        <f t="shared" si="718"/>
        <v>17</v>
      </c>
      <c r="T7431" s="14" t="s">
        <v>349</v>
      </c>
      <c r="U7431" t="s">
        <v>248</v>
      </c>
    </row>
    <row r="7432" spans="1:21" x14ac:dyDescent="0.2">
      <c r="A7432" t="s">
        <v>11951</v>
      </c>
      <c r="B7432" s="23">
        <v>46022</v>
      </c>
      <c r="C7432" s="23">
        <v>46000</v>
      </c>
      <c r="D7432" t="s">
        <v>143</v>
      </c>
      <c r="E7432" t="s">
        <v>144</v>
      </c>
      <c r="G7432" t="s">
        <v>12194</v>
      </c>
      <c r="H7432" t="s">
        <v>939</v>
      </c>
      <c r="I7432" t="s">
        <v>940</v>
      </c>
      <c r="J7432" s="10" t="str">
        <f t="shared" si="719"/>
        <v>WHR-</v>
      </c>
      <c r="K7432" t="s">
        <v>10</v>
      </c>
      <c r="L7432" s="48">
        <v>1800</v>
      </c>
      <c r="M7432" t="s">
        <v>1472</v>
      </c>
      <c r="N7432" t="s">
        <v>11</v>
      </c>
      <c r="O7432" s="74">
        <v>6.2E-2</v>
      </c>
      <c r="P7432" s="11">
        <f t="shared" si="715"/>
        <v>111.6</v>
      </c>
      <c r="Q7432" s="12">
        <f t="shared" si="716"/>
        <v>7.3003400000000003</v>
      </c>
      <c r="R7432" s="14">
        <f t="shared" si="717"/>
        <v>8.5000000000000006E-3</v>
      </c>
      <c r="S7432" s="13">
        <f t="shared" si="718"/>
        <v>15.3</v>
      </c>
      <c r="T7432" s="14" t="s">
        <v>349</v>
      </c>
      <c r="U7432" t="s">
        <v>248</v>
      </c>
    </row>
    <row r="7433" spans="1:21" x14ac:dyDescent="0.2">
      <c r="A7433" t="s">
        <v>12035</v>
      </c>
      <c r="B7433" s="23">
        <v>46022</v>
      </c>
      <c r="C7433" s="23">
        <v>46009</v>
      </c>
      <c r="D7433" t="s">
        <v>143</v>
      </c>
      <c r="E7433" t="s">
        <v>144</v>
      </c>
      <c r="G7433" t="s">
        <v>12194</v>
      </c>
      <c r="H7433" t="s">
        <v>939</v>
      </c>
      <c r="I7433" t="s">
        <v>940</v>
      </c>
      <c r="J7433" s="10" t="str">
        <f t="shared" si="719"/>
        <v>WHR-</v>
      </c>
      <c r="K7433" t="s">
        <v>10</v>
      </c>
      <c r="L7433" s="48">
        <v>4000</v>
      </c>
      <c r="M7433" t="s">
        <v>1472</v>
      </c>
      <c r="N7433" t="s">
        <v>11</v>
      </c>
      <c r="O7433" s="74">
        <v>6.2E-2</v>
      </c>
      <c r="P7433" s="11">
        <f t="shared" si="715"/>
        <v>248</v>
      </c>
      <c r="Q7433" s="12">
        <f t="shared" si="716"/>
        <v>7.3003400000000003</v>
      </c>
      <c r="R7433" s="14">
        <f t="shared" si="717"/>
        <v>8.5000000000000006E-3</v>
      </c>
      <c r="S7433" s="13">
        <f t="shared" si="718"/>
        <v>34</v>
      </c>
      <c r="T7433" s="14" t="s">
        <v>349</v>
      </c>
      <c r="U7433" t="s">
        <v>248</v>
      </c>
    </row>
    <row r="7434" spans="1:21" x14ac:dyDescent="0.2">
      <c r="A7434" t="s">
        <v>12048</v>
      </c>
      <c r="B7434" s="23">
        <v>46022</v>
      </c>
      <c r="C7434" s="23">
        <v>46017</v>
      </c>
      <c r="D7434" t="s">
        <v>67</v>
      </c>
      <c r="E7434" t="s">
        <v>68</v>
      </c>
      <c r="G7434" t="s">
        <v>12338</v>
      </c>
      <c r="H7434" t="s">
        <v>65</v>
      </c>
      <c r="I7434" t="s">
        <v>66</v>
      </c>
      <c r="J7434" s="10" t="str">
        <f t="shared" si="719"/>
        <v>MISC</v>
      </c>
      <c r="K7434" t="s">
        <v>10</v>
      </c>
      <c r="L7434" s="48">
        <v>2000</v>
      </c>
      <c r="M7434" t="s">
        <v>1472</v>
      </c>
      <c r="N7434" t="s">
        <v>11</v>
      </c>
      <c r="O7434" s="74">
        <v>4.8300000000000003E-2</v>
      </c>
      <c r="P7434" s="11">
        <f t="shared" si="715"/>
        <v>96.6</v>
      </c>
      <c r="Q7434" s="12">
        <f t="shared" si="716"/>
        <v>7.3003400000000003</v>
      </c>
      <c r="R7434" s="14">
        <f t="shared" si="717"/>
        <v>6.6E-3</v>
      </c>
      <c r="S7434" s="13">
        <f t="shared" si="718"/>
        <v>13.2</v>
      </c>
      <c r="T7434" s="14" t="s">
        <v>349</v>
      </c>
      <c r="U7434" t="s">
        <v>25</v>
      </c>
    </row>
    <row r="7435" spans="1:21" x14ac:dyDescent="0.2">
      <c r="A7435" t="s">
        <v>12041</v>
      </c>
      <c r="B7435" s="23">
        <v>46022</v>
      </c>
      <c r="C7435" s="23">
        <v>46015</v>
      </c>
      <c r="D7435" t="s">
        <v>143</v>
      </c>
      <c r="E7435" t="s">
        <v>144</v>
      </c>
      <c r="G7435" t="s">
        <v>12194</v>
      </c>
      <c r="H7435" t="s">
        <v>1386</v>
      </c>
      <c r="I7435" t="s">
        <v>1387</v>
      </c>
      <c r="J7435" s="10" t="str">
        <f t="shared" si="719"/>
        <v>WHR-</v>
      </c>
      <c r="K7435" t="s">
        <v>10</v>
      </c>
      <c r="L7435" s="48">
        <v>200</v>
      </c>
      <c r="M7435" t="s">
        <v>1472</v>
      </c>
      <c r="N7435" t="s">
        <v>11</v>
      </c>
      <c r="O7435" s="74">
        <v>0.14000000000000001</v>
      </c>
      <c r="P7435" s="11">
        <f t="shared" si="715"/>
        <v>28</v>
      </c>
      <c r="Q7435" s="12">
        <f t="shared" si="716"/>
        <v>7.3003400000000003</v>
      </c>
      <c r="R7435" s="14">
        <f t="shared" si="717"/>
        <v>1.9199999999999998E-2</v>
      </c>
      <c r="S7435" s="13">
        <f t="shared" si="718"/>
        <v>3.84</v>
      </c>
      <c r="T7435" s="14" t="s">
        <v>349</v>
      </c>
      <c r="U7435" t="s">
        <v>248</v>
      </c>
    </row>
    <row r="7436" spans="1:21" x14ac:dyDescent="0.2">
      <c r="A7436" t="s">
        <v>11746</v>
      </c>
      <c r="B7436" s="23">
        <v>46022</v>
      </c>
      <c r="C7436" s="23">
        <v>45979</v>
      </c>
      <c r="D7436" t="s">
        <v>143</v>
      </c>
      <c r="E7436" t="s">
        <v>144</v>
      </c>
      <c r="G7436" t="s">
        <v>12143</v>
      </c>
      <c r="H7436" t="s">
        <v>1798</v>
      </c>
      <c r="I7436" t="s">
        <v>1799</v>
      </c>
      <c r="J7436" s="10" t="str">
        <f t="shared" si="719"/>
        <v>LHDL</v>
      </c>
      <c r="K7436" t="s">
        <v>10</v>
      </c>
      <c r="L7436" s="48">
        <v>2750</v>
      </c>
      <c r="M7436" t="s">
        <v>1472</v>
      </c>
      <c r="N7436" t="s">
        <v>11</v>
      </c>
      <c r="O7436" s="74">
        <v>7.2134999999999998</v>
      </c>
      <c r="P7436" s="11">
        <f t="shared" si="715"/>
        <v>19837.13</v>
      </c>
      <c r="Q7436" s="12">
        <f t="shared" si="716"/>
        <v>7.3003400000000003</v>
      </c>
      <c r="R7436" s="14">
        <f t="shared" si="717"/>
        <v>0.98809999999999998</v>
      </c>
      <c r="S7436" s="13">
        <f t="shared" si="718"/>
        <v>2717.28</v>
      </c>
      <c r="T7436" s="14" t="s">
        <v>349</v>
      </c>
      <c r="U7436" t="s">
        <v>125</v>
      </c>
    </row>
    <row r="7437" spans="1:21" x14ac:dyDescent="0.2">
      <c r="A7437" t="s">
        <v>11522</v>
      </c>
      <c r="B7437" s="23">
        <v>46022</v>
      </c>
      <c r="C7437" s="23">
        <v>45967</v>
      </c>
      <c r="D7437" t="s">
        <v>143</v>
      </c>
      <c r="E7437" t="s">
        <v>144</v>
      </c>
      <c r="G7437" t="s">
        <v>12143</v>
      </c>
      <c r="H7437" t="s">
        <v>8693</v>
      </c>
      <c r="I7437" t="s">
        <v>8694</v>
      </c>
      <c r="J7437" s="10" t="str">
        <f t="shared" si="719"/>
        <v>SHDL</v>
      </c>
      <c r="K7437" t="s">
        <v>10</v>
      </c>
      <c r="L7437" s="48">
        <v>500</v>
      </c>
      <c r="M7437" t="s">
        <v>1472</v>
      </c>
      <c r="N7437" t="s">
        <v>11</v>
      </c>
      <c r="O7437" s="74">
        <v>7.6162000000000001</v>
      </c>
      <c r="P7437" s="11">
        <f t="shared" si="715"/>
        <v>3808.1</v>
      </c>
      <c r="Q7437" s="12">
        <f t="shared" si="716"/>
        <v>7.3003400000000003</v>
      </c>
      <c r="R7437" s="14">
        <f t="shared" si="717"/>
        <v>1.0432999999999999</v>
      </c>
      <c r="S7437" s="13">
        <f t="shared" si="718"/>
        <v>521.65</v>
      </c>
      <c r="T7437" s="14" t="s">
        <v>349</v>
      </c>
      <c r="U7437" t="s">
        <v>722</v>
      </c>
    </row>
    <row r="7438" spans="1:21" x14ac:dyDescent="0.2">
      <c r="A7438" t="s">
        <v>11440</v>
      </c>
      <c r="B7438" s="23">
        <v>46022</v>
      </c>
      <c r="C7438" s="23">
        <v>45939</v>
      </c>
      <c r="D7438" t="s">
        <v>143</v>
      </c>
      <c r="E7438" t="s">
        <v>144</v>
      </c>
      <c r="G7438" t="s">
        <v>12143</v>
      </c>
      <c r="H7438" t="s">
        <v>141</v>
      </c>
      <c r="I7438" t="s">
        <v>142</v>
      </c>
      <c r="J7438" s="10" t="str">
        <f t="shared" si="719"/>
        <v>KNOB</v>
      </c>
      <c r="K7438" t="s">
        <v>10</v>
      </c>
      <c r="L7438" s="48">
        <v>1980</v>
      </c>
      <c r="M7438" t="s">
        <v>1472</v>
      </c>
      <c r="N7438" t="s">
        <v>11</v>
      </c>
      <c r="O7438" s="74">
        <v>5.0999999999999996</v>
      </c>
      <c r="P7438" s="11">
        <f t="shared" si="715"/>
        <v>10098</v>
      </c>
      <c r="Q7438" s="12">
        <f t="shared" si="716"/>
        <v>7.3003400000000003</v>
      </c>
      <c r="R7438" s="14">
        <f t="shared" si="717"/>
        <v>0.6986</v>
      </c>
      <c r="S7438" s="13">
        <f t="shared" si="718"/>
        <v>1383.23</v>
      </c>
      <c r="T7438" s="14" t="s">
        <v>349</v>
      </c>
      <c r="U7438" t="s">
        <v>32</v>
      </c>
    </row>
    <row r="7439" spans="1:21" x14ac:dyDescent="0.2">
      <c r="A7439" t="s">
        <v>11448</v>
      </c>
      <c r="B7439" s="23">
        <v>46022</v>
      </c>
      <c r="C7439" s="23">
        <v>45944</v>
      </c>
      <c r="D7439" t="s">
        <v>143</v>
      </c>
      <c r="E7439" t="s">
        <v>144</v>
      </c>
      <c r="G7439" t="s">
        <v>12143</v>
      </c>
      <c r="H7439" t="s">
        <v>141</v>
      </c>
      <c r="I7439" t="s">
        <v>142</v>
      </c>
      <c r="J7439" s="10" t="str">
        <f t="shared" si="719"/>
        <v>KNOB</v>
      </c>
      <c r="K7439" t="s">
        <v>10</v>
      </c>
      <c r="L7439" s="48">
        <v>4000</v>
      </c>
      <c r="M7439" t="s">
        <v>1472</v>
      </c>
      <c r="N7439" t="s">
        <v>11</v>
      </c>
      <c r="O7439" s="74">
        <v>5.0999999999999996</v>
      </c>
      <c r="P7439" s="11">
        <f t="shared" si="715"/>
        <v>20400</v>
      </c>
      <c r="Q7439" s="12">
        <f t="shared" si="716"/>
        <v>7.3003400000000003</v>
      </c>
      <c r="R7439" s="14">
        <f t="shared" si="717"/>
        <v>0.6986</v>
      </c>
      <c r="S7439" s="13">
        <f t="shared" si="718"/>
        <v>2794.4</v>
      </c>
      <c r="T7439" s="14" t="s">
        <v>349</v>
      </c>
      <c r="U7439" t="s">
        <v>32</v>
      </c>
    </row>
    <row r="7440" spans="1:21" x14ac:dyDescent="0.2">
      <c r="A7440" t="s">
        <v>11782</v>
      </c>
      <c r="B7440" s="23">
        <v>46022</v>
      </c>
      <c r="C7440" s="23">
        <v>45982</v>
      </c>
      <c r="D7440" t="s">
        <v>143</v>
      </c>
      <c r="E7440" t="s">
        <v>144</v>
      </c>
      <c r="G7440" t="s">
        <v>12271</v>
      </c>
      <c r="H7440" t="s">
        <v>141</v>
      </c>
      <c r="I7440" t="s">
        <v>142</v>
      </c>
      <c r="J7440" s="10" t="str">
        <f t="shared" si="719"/>
        <v>KNOB</v>
      </c>
      <c r="K7440" t="s">
        <v>10</v>
      </c>
      <c r="L7440" s="48">
        <v>3080</v>
      </c>
      <c r="M7440" t="s">
        <v>1472</v>
      </c>
      <c r="N7440" t="s">
        <v>11</v>
      </c>
      <c r="O7440" s="74">
        <v>5.0999999999999996</v>
      </c>
      <c r="P7440" s="11">
        <f t="shared" si="715"/>
        <v>15708</v>
      </c>
      <c r="Q7440" s="12">
        <f t="shared" si="716"/>
        <v>7.3003400000000003</v>
      </c>
      <c r="R7440" s="14">
        <f t="shared" si="717"/>
        <v>0.6986</v>
      </c>
      <c r="S7440" s="13">
        <f t="shared" si="718"/>
        <v>2151.69</v>
      </c>
      <c r="T7440" s="14" t="s">
        <v>349</v>
      </c>
      <c r="U7440" t="s">
        <v>32</v>
      </c>
    </row>
    <row r="7441" spans="1:21" x14ac:dyDescent="0.2">
      <c r="A7441" t="s">
        <v>11782</v>
      </c>
      <c r="B7441" s="23">
        <v>46022</v>
      </c>
      <c r="C7441" s="23">
        <v>45982</v>
      </c>
      <c r="D7441" t="s">
        <v>143</v>
      </c>
      <c r="E7441" t="s">
        <v>144</v>
      </c>
      <c r="G7441" t="s">
        <v>12143</v>
      </c>
      <c r="H7441" t="s">
        <v>141</v>
      </c>
      <c r="I7441" t="s">
        <v>142</v>
      </c>
      <c r="J7441" s="10" t="str">
        <f t="shared" si="719"/>
        <v>KNOB</v>
      </c>
      <c r="K7441" t="s">
        <v>10</v>
      </c>
      <c r="L7441" s="48">
        <v>40</v>
      </c>
      <c r="M7441" t="s">
        <v>1472</v>
      </c>
      <c r="N7441" t="s">
        <v>11</v>
      </c>
      <c r="O7441" s="74">
        <v>5.0999999999999996</v>
      </c>
      <c r="P7441" s="11">
        <f t="shared" si="715"/>
        <v>204</v>
      </c>
      <c r="Q7441" s="12">
        <f t="shared" si="716"/>
        <v>7.3003400000000003</v>
      </c>
      <c r="R7441" s="14">
        <f t="shared" si="717"/>
        <v>0.6986</v>
      </c>
      <c r="S7441" s="13">
        <f t="shared" si="718"/>
        <v>27.94</v>
      </c>
      <c r="T7441" s="14" t="s">
        <v>349</v>
      </c>
      <c r="U7441" t="s">
        <v>32</v>
      </c>
    </row>
    <row r="7442" spans="1:21" x14ac:dyDescent="0.2">
      <c r="A7442" t="s">
        <v>11633</v>
      </c>
      <c r="B7442" s="23">
        <v>46022</v>
      </c>
      <c r="C7442" s="23">
        <v>45975</v>
      </c>
      <c r="D7442" t="s">
        <v>830</v>
      </c>
      <c r="E7442" t="s">
        <v>831</v>
      </c>
      <c r="G7442" t="s">
        <v>12241</v>
      </c>
      <c r="H7442" t="s">
        <v>10491</v>
      </c>
      <c r="I7442" t="s">
        <v>10492</v>
      </c>
      <c r="J7442" s="10" t="str">
        <f t="shared" si="719"/>
        <v>LID-</v>
      </c>
      <c r="K7442" t="s">
        <v>98</v>
      </c>
      <c r="L7442" s="48">
        <v>1990</v>
      </c>
      <c r="M7442" t="s">
        <v>1472</v>
      </c>
      <c r="N7442" t="s">
        <v>11</v>
      </c>
      <c r="O7442" s="74">
        <v>3.75</v>
      </c>
      <c r="P7442" s="11">
        <f t="shared" si="715"/>
        <v>7462.5</v>
      </c>
      <c r="Q7442" s="12">
        <f t="shared" si="716"/>
        <v>7.3003400000000003</v>
      </c>
      <c r="R7442" s="14">
        <f t="shared" si="717"/>
        <v>0.51370000000000005</v>
      </c>
      <c r="S7442" s="13">
        <f t="shared" si="718"/>
        <v>1022.26</v>
      </c>
      <c r="T7442" s="14" t="s">
        <v>349</v>
      </c>
      <c r="U7442" t="s">
        <v>368</v>
      </c>
    </row>
    <row r="7443" spans="1:21" x14ac:dyDescent="0.2">
      <c r="A7443" t="s">
        <v>11400</v>
      </c>
      <c r="B7443" s="23">
        <v>46022</v>
      </c>
      <c r="C7443" s="23">
        <v>45915</v>
      </c>
      <c r="D7443" t="s">
        <v>94</v>
      </c>
      <c r="E7443" t="s">
        <v>95</v>
      </c>
      <c r="G7443" t="s">
        <v>12104</v>
      </c>
      <c r="H7443" t="s">
        <v>3162</v>
      </c>
      <c r="I7443" t="s">
        <v>3372</v>
      </c>
      <c r="J7443" s="10" t="str">
        <f t="shared" si="719"/>
        <v>LID-</v>
      </c>
      <c r="K7443" t="s">
        <v>98</v>
      </c>
      <c r="L7443" s="48">
        <v>840</v>
      </c>
      <c r="M7443" t="s">
        <v>1472</v>
      </c>
      <c r="N7443" t="s">
        <v>11</v>
      </c>
      <c r="O7443" s="74">
        <v>4.26</v>
      </c>
      <c r="P7443" s="11">
        <f t="shared" si="715"/>
        <v>3578.4</v>
      </c>
      <c r="Q7443" s="12">
        <f t="shared" si="716"/>
        <v>7.3003400000000003</v>
      </c>
      <c r="R7443" s="14">
        <f t="shared" si="717"/>
        <v>0.58350000000000002</v>
      </c>
      <c r="S7443" s="13">
        <f t="shared" si="718"/>
        <v>490.14</v>
      </c>
      <c r="T7443" s="14" t="s">
        <v>349</v>
      </c>
      <c r="U7443" t="s">
        <v>368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7443"/>
  <sheetViews>
    <sheetView workbookViewId="0">
      <pane xSplit="9" ySplit="1" topLeftCell="J2" activePane="bottomRight" state="frozen"/>
      <selection pane="topRight" activeCell="I1" sqref="I1"/>
      <selection pane="bottomLeft" activeCell="A2" sqref="A2"/>
      <selection pane="bottomRight" activeCell="O10" sqref="O9:O10"/>
    </sheetView>
  </sheetViews>
  <sheetFormatPr defaultRowHeight="12.75" x14ac:dyDescent="0.2"/>
  <cols>
    <col min="1" max="1" width="9.140625" style="34"/>
    <col min="2" max="2" width="12.85546875" style="34" customWidth="1"/>
    <col min="3" max="3" width="9.85546875" style="34" bestFit="1" customWidth="1"/>
    <col min="4" max="4" width="10.42578125" style="34" customWidth="1"/>
    <col min="5" max="6" width="9.140625" style="34"/>
    <col min="7" max="7" width="9.140625" style="43"/>
    <col min="8" max="8" width="9.140625" style="34"/>
    <col min="9" max="9" width="17.5703125" style="34" customWidth="1"/>
    <col min="10" max="12" width="9.140625" style="34"/>
    <col min="13" max="13" width="10" style="52" customWidth="1"/>
    <col min="14" max="15" width="9.140625" style="34"/>
    <col min="16" max="16" width="12.28515625" style="53" customWidth="1"/>
    <col min="17" max="17" width="16.42578125" style="34" customWidth="1"/>
    <col min="18" max="19" width="9.28515625" style="34" hidden="1" customWidth="1"/>
    <col min="20" max="20" width="10.42578125" style="34" hidden="1" customWidth="1"/>
    <col min="21" max="22" width="0" style="34" hidden="1" customWidth="1"/>
    <col min="23" max="23" width="14.42578125" style="58" customWidth="1"/>
    <col min="24" max="24" width="13.140625" style="79" bestFit="1" customWidth="1"/>
    <col min="25" max="16384" width="9.140625" style="34"/>
  </cols>
  <sheetData>
    <row r="1" spans="1:25" s="32" customFormat="1" ht="36" customHeight="1" x14ac:dyDescent="0.2">
      <c r="A1" s="69" t="s">
        <v>5596</v>
      </c>
      <c r="B1" s="24" t="s">
        <v>2264</v>
      </c>
      <c r="C1" s="25" t="s">
        <v>1453</v>
      </c>
      <c r="D1" s="25" t="s">
        <v>1454</v>
      </c>
      <c r="E1" s="24" t="s">
        <v>2265</v>
      </c>
      <c r="F1" s="24" t="s">
        <v>2266</v>
      </c>
      <c r="G1" s="26" t="s">
        <v>1457</v>
      </c>
      <c r="H1" s="24" t="s">
        <v>1458</v>
      </c>
      <c r="I1" s="24" t="s">
        <v>1459</v>
      </c>
      <c r="J1" s="24" t="s">
        <v>1460</v>
      </c>
      <c r="K1" s="24" t="s">
        <v>2267</v>
      </c>
      <c r="L1" s="24" t="s">
        <v>1462</v>
      </c>
      <c r="M1" s="51" t="s">
        <v>1463</v>
      </c>
      <c r="N1" s="24" t="s">
        <v>1464</v>
      </c>
      <c r="O1" s="27" t="s">
        <v>1465</v>
      </c>
      <c r="P1" s="55" t="s">
        <v>1466</v>
      </c>
      <c r="Q1" s="28" t="s">
        <v>1467</v>
      </c>
      <c r="R1" s="27" t="s">
        <v>1468</v>
      </c>
      <c r="S1" s="29" t="s">
        <v>1469</v>
      </c>
      <c r="T1" s="30" t="s">
        <v>1470</v>
      </c>
      <c r="U1" s="31" t="s">
        <v>1471</v>
      </c>
      <c r="W1" s="56" t="s">
        <v>2268</v>
      </c>
      <c r="X1" s="78" t="s">
        <v>2269</v>
      </c>
      <c r="Y1" s="33"/>
    </row>
    <row r="2" spans="1:25" s="42" customFormat="1" x14ac:dyDescent="0.2">
      <c r="A2" s="37" t="str">
        <f t="shared" ref="A2:A65" si="0">+TEXT(C2,"YYYY")&amp;"-"&amp;TEXT(C2,"M")</f>
        <v>2025-1</v>
      </c>
      <c r="B2" s="34" t="s">
        <v>1270</v>
      </c>
      <c r="C2" s="35">
        <v>45663</v>
      </c>
      <c r="D2" s="35">
        <v>45576</v>
      </c>
      <c r="E2" s="34" t="s">
        <v>94</v>
      </c>
      <c r="F2" s="34" t="s">
        <v>95</v>
      </c>
      <c r="G2" s="36"/>
      <c r="H2" s="34" t="s">
        <v>1271</v>
      </c>
      <c r="I2" s="34" t="s">
        <v>1268</v>
      </c>
      <c r="J2" s="34" t="s">
        <v>1269</v>
      </c>
      <c r="K2" s="37" t="str">
        <f t="shared" ref="K2:K65" si="1">+LEFT(V2,4)</f>
        <v>SKU-</v>
      </c>
      <c r="L2" s="34" t="s">
        <v>98</v>
      </c>
      <c r="M2" s="52">
        <v>1000</v>
      </c>
      <c r="N2" s="34" t="s">
        <v>1472</v>
      </c>
      <c r="O2" s="34" t="s">
        <v>11</v>
      </c>
      <c r="P2" s="53">
        <v>4.3499999999999996</v>
      </c>
      <c r="Q2" s="38">
        <f t="shared" ref="Q2:Q65" si="2">ROUND(P2*M2,2)</f>
        <v>4350</v>
      </c>
      <c r="R2" s="39">
        <f t="shared" ref="R2:R65" si="3">IF(O2="HKD",7.8,IF(O2="CNY",7.30034,1))</f>
        <v>7.3003400000000003</v>
      </c>
      <c r="S2" s="40">
        <f t="shared" ref="S2:S65" si="4">+ROUND(P2/R2,4)</f>
        <v>0.59589999999999999</v>
      </c>
      <c r="T2" s="41">
        <f t="shared" ref="T2:T65" si="5">ROUND(S2*M2,2)</f>
        <v>595.9</v>
      </c>
      <c r="U2" s="40" t="s">
        <v>349</v>
      </c>
      <c r="V2" s="34" t="s">
        <v>2</v>
      </c>
      <c r="W2" s="57">
        <v>7.1879</v>
      </c>
      <c r="X2" s="79">
        <f t="shared" ref="X2:X65" si="6">IF(O2="CNY",P2/W2*M2,1)</f>
        <v>605.18371151518522</v>
      </c>
    </row>
    <row r="3" spans="1:25" s="42" customFormat="1" x14ac:dyDescent="0.2">
      <c r="A3" s="37" t="str">
        <f t="shared" si="0"/>
        <v>2025-1</v>
      </c>
      <c r="B3" s="34" t="s">
        <v>116</v>
      </c>
      <c r="C3" s="35">
        <v>45678</v>
      </c>
      <c r="D3" s="35">
        <v>45677</v>
      </c>
      <c r="E3" s="34" t="s">
        <v>101</v>
      </c>
      <c r="F3" s="34" t="s">
        <v>102</v>
      </c>
      <c r="G3" s="36"/>
      <c r="H3" s="34" t="s">
        <v>117</v>
      </c>
      <c r="I3" s="34" t="s">
        <v>114</v>
      </c>
      <c r="J3" s="34" t="s">
        <v>115</v>
      </c>
      <c r="K3" s="37" t="str">
        <f t="shared" si="1"/>
        <v>STKR</v>
      </c>
      <c r="L3" s="34" t="s">
        <v>10</v>
      </c>
      <c r="M3" s="52">
        <v>5000</v>
      </c>
      <c r="N3" s="34" t="s">
        <v>1472</v>
      </c>
      <c r="O3" s="34" t="s">
        <v>11</v>
      </c>
      <c r="P3" s="53">
        <v>2.5000000000000001E-2</v>
      </c>
      <c r="Q3" s="38">
        <f t="shared" si="2"/>
        <v>125</v>
      </c>
      <c r="R3" s="39">
        <f t="shared" si="3"/>
        <v>7.3003400000000003</v>
      </c>
      <c r="S3" s="40">
        <f t="shared" si="4"/>
        <v>3.3999999999999998E-3</v>
      </c>
      <c r="T3" s="41">
        <f t="shared" si="5"/>
        <v>17</v>
      </c>
      <c r="U3" s="40" t="s">
        <v>349</v>
      </c>
      <c r="V3" s="34" t="s">
        <v>18</v>
      </c>
      <c r="W3" s="57">
        <v>7.1879</v>
      </c>
      <c r="X3" s="79">
        <f t="shared" si="6"/>
        <v>17.390336537792681</v>
      </c>
    </row>
    <row r="4" spans="1:25" s="42" customFormat="1" x14ac:dyDescent="0.2">
      <c r="A4" s="37" t="str">
        <f t="shared" si="0"/>
        <v>2025-1</v>
      </c>
      <c r="B4" s="34" t="s">
        <v>1135</v>
      </c>
      <c r="C4" s="35">
        <v>45663</v>
      </c>
      <c r="D4" s="35">
        <v>45643</v>
      </c>
      <c r="E4" s="34" t="s">
        <v>169</v>
      </c>
      <c r="F4" s="34" t="s">
        <v>170</v>
      </c>
      <c r="G4" s="36"/>
      <c r="H4" s="34" t="s">
        <v>1132</v>
      </c>
      <c r="I4" s="34" t="s">
        <v>1133</v>
      </c>
      <c r="J4" s="34" t="s">
        <v>1134</v>
      </c>
      <c r="K4" s="37" t="str">
        <f t="shared" si="1"/>
        <v>STKR</v>
      </c>
      <c r="L4" s="34" t="s">
        <v>10</v>
      </c>
      <c r="M4" s="52">
        <v>11300</v>
      </c>
      <c r="N4" s="34" t="s">
        <v>1472</v>
      </c>
      <c r="O4" s="34" t="s">
        <v>11</v>
      </c>
      <c r="P4" s="53">
        <v>2.5899999999999999E-2</v>
      </c>
      <c r="Q4" s="38">
        <f t="shared" si="2"/>
        <v>292.67</v>
      </c>
      <c r="R4" s="39">
        <f t="shared" si="3"/>
        <v>7.3003400000000003</v>
      </c>
      <c r="S4" s="40">
        <f t="shared" si="4"/>
        <v>3.5000000000000001E-3</v>
      </c>
      <c r="T4" s="41">
        <f t="shared" si="5"/>
        <v>39.549999999999997</v>
      </c>
      <c r="U4" s="40" t="s">
        <v>349</v>
      </c>
      <c r="V4" s="34" t="s">
        <v>18</v>
      </c>
      <c r="W4" s="57">
        <v>7.1879</v>
      </c>
      <c r="X4" s="79">
        <f t="shared" si="6"/>
        <v>40.717038356126267</v>
      </c>
    </row>
    <row r="5" spans="1:25" x14ac:dyDescent="0.2">
      <c r="A5" s="37" t="str">
        <f t="shared" si="0"/>
        <v>2025-1</v>
      </c>
      <c r="B5" s="34" t="s">
        <v>16</v>
      </c>
      <c r="C5" s="35">
        <v>45680</v>
      </c>
      <c r="D5" s="35">
        <v>45671</v>
      </c>
      <c r="E5" s="34" t="s">
        <v>14</v>
      </c>
      <c r="F5" s="34" t="s">
        <v>15</v>
      </c>
      <c r="H5" s="34" t="s">
        <v>17</v>
      </c>
      <c r="I5" s="34" t="s">
        <v>12</v>
      </c>
      <c r="J5" s="34" t="s">
        <v>13</v>
      </c>
      <c r="K5" s="37" t="str">
        <f t="shared" si="1"/>
        <v>STKR</v>
      </c>
      <c r="L5" s="34" t="s">
        <v>10</v>
      </c>
      <c r="M5" s="52">
        <v>60000</v>
      </c>
      <c r="N5" s="34" t="s">
        <v>1472</v>
      </c>
      <c r="O5" s="34" t="s">
        <v>11</v>
      </c>
      <c r="P5" s="53">
        <v>2.8199999999999999E-2</v>
      </c>
      <c r="Q5" s="38">
        <f t="shared" si="2"/>
        <v>1692</v>
      </c>
      <c r="R5" s="39">
        <f t="shared" si="3"/>
        <v>7.3003400000000003</v>
      </c>
      <c r="S5" s="40">
        <f t="shared" si="4"/>
        <v>3.8999999999999998E-3</v>
      </c>
      <c r="T5" s="41">
        <f t="shared" si="5"/>
        <v>234</v>
      </c>
      <c r="U5" s="40" t="s">
        <v>349</v>
      </c>
      <c r="V5" s="34" t="s">
        <v>18</v>
      </c>
      <c r="W5" s="57">
        <v>7.1879</v>
      </c>
      <c r="X5" s="79">
        <f t="shared" si="6"/>
        <v>235.3955953755617</v>
      </c>
    </row>
    <row r="6" spans="1:25" x14ac:dyDescent="0.2">
      <c r="A6" s="37" t="str">
        <f t="shared" si="0"/>
        <v>2025-1</v>
      </c>
      <c r="B6" s="34" t="s">
        <v>621</v>
      </c>
      <c r="C6" s="35">
        <v>45670</v>
      </c>
      <c r="D6" s="35">
        <v>45643</v>
      </c>
      <c r="E6" s="34" t="s">
        <v>169</v>
      </c>
      <c r="F6" s="34" t="s">
        <v>170</v>
      </c>
      <c r="H6" s="34" t="s">
        <v>618</v>
      </c>
      <c r="I6" s="34" t="s">
        <v>619</v>
      </c>
      <c r="J6" s="34" t="s">
        <v>620</v>
      </c>
      <c r="K6" s="37" t="str">
        <f t="shared" si="1"/>
        <v>STKR</v>
      </c>
      <c r="L6" s="34" t="s">
        <v>10</v>
      </c>
      <c r="M6" s="52">
        <v>3020</v>
      </c>
      <c r="N6" s="34" t="s">
        <v>1472</v>
      </c>
      <c r="O6" s="34" t="s">
        <v>11</v>
      </c>
      <c r="P6" s="53">
        <v>0.03</v>
      </c>
      <c r="Q6" s="38">
        <f t="shared" si="2"/>
        <v>90.6</v>
      </c>
      <c r="R6" s="39">
        <f t="shared" si="3"/>
        <v>7.3003400000000003</v>
      </c>
      <c r="S6" s="40">
        <f t="shared" si="4"/>
        <v>4.1000000000000003E-3</v>
      </c>
      <c r="T6" s="41">
        <f t="shared" si="5"/>
        <v>12.38</v>
      </c>
      <c r="U6" s="40" t="s">
        <v>349</v>
      </c>
      <c r="V6" s="34" t="s">
        <v>18</v>
      </c>
      <c r="W6" s="57">
        <v>7.1879</v>
      </c>
      <c r="X6" s="79">
        <f t="shared" si="6"/>
        <v>12.604515922592135</v>
      </c>
    </row>
    <row r="7" spans="1:25" x14ac:dyDescent="0.2">
      <c r="A7" s="37" t="str">
        <f t="shared" si="0"/>
        <v>2025-1</v>
      </c>
      <c r="B7" s="34" t="s">
        <v>1138</v>
      </c>
      <c r="C7" s="35">
        <v>45663</v>
      </c>
      <c r="D7" s="35">
        <v>45643</v>
      </c>
      <c r="E7" s="34" t="s">
        <v>169</v>
      </c>
      <c r="F7" s="34" t="s">
        <v>170</v>
      </c>
      <c r="H7" s="34" t="s">
        <v>1132</v>
      </c>
      <c r="I7" s="34" t="s">
        <v>1136</v>
      </c>
      <c r="J7" s="34" t="s">
        <v>1137</v>
      </c>
      <c r="K7" s="37" t="str">
        <f t="shared" si="1"/>
        <v>STKR</v>
      </c>
      <c r="L7" s="34" t="s">
        <v>10</v>
      </c>
      <c r="M7" s="52">
        <v>1010</v>
      </c>
      <c r="N7" s="34" t="s">
        <v>1472</v>
      </c>
      <c r="O7" s="34" t="s">
        <v>11</v>
      </c>
      <c r="P7" s="53">
        <v>0.03</v>
      </c>
      <c r="Q7" s="38">
        <f t="shared" si="2"/>
        <v>30.3</v>
      </c>
      <c r="R7" s="39">
        <f t="shared" si="3"/>
        <v>7.3003400000000003</v>
      </c>
      <c r="S7" s="40">
        <f t="shared" si="4"/>
        <v>4.1000000000000003E-3</v>
      </c>
      <c r="T7" s="41">
        <f t="shared" si="5"/>
        <v>4.1399999999999997</v>
      </c>
      <c r="U7" s="40" t="s">
        <v>349</v>
      </c>
      <c r="V7" s="34" t="s">
        <v>18</v>
      </c>
      <c r="W7" s="57">
        <v>7.1879</v>
      </c>
      <c r="X7" s="79">
        <f t="shared" si="6"/>
        <v>4.2154175767609452</v>
      </c>
    </row>
    <row r="8" spans="1:25" x14ac:dyDescent="0.2">
      <c r="A8" s="37" t="str">
        <f t="shared" si="0"/>
        <v>2025-1</v>
      </c>
      <c r="B8" s="34" t="s">
        <v>613</v>
      </c>
      <c r="C8" s="35">
        <v>45670</v>
      </c>
      <c r="D8" s="35">
        <v>45643</v>
      </c>
      <c r="E8" s="34" t="s">
        <v>101</v>
      </c>
      <c r="F8" s="34" t="s">
        <v>102</v>
      </c>
      <c r="H8" s="34" t="s">
        <v>614</v>
      </c>
      <c r="I8" s="34" t="s">
        <v>611</v>
      </c>
      <c r="J8" s="34" t="s">
        <v>612</v>
      </c>
      <c r="K8" s="37" t="str">
        <f t="shared" si="1"/>
        <v>STKR</v>
      </c>
      <c r="L8" s="34" t="s">
        <v>10</v>
      </c>
      <c r="M8" s="52">
        <v>1010</v>
      </c>
      <c r="N8" s="34" t="s">
        <v>1472</v>
      </c>
      <c r="O8" s="34" t="s">
        <v>11</v>
      </c>
      <c r="P8" s="53">
        <v>0.03</v>
      </c>
      <c r="Q8" s="38">
        <f t="shared" si="2"/>
        <v>30.3</v>
      </c>
      <c r="R8" s="39">
        <f t="shared" si="3"/>
        <v>7.3003400000000003</v>
      </c>
      <c r="S8" s="40">
        <f t="shared" si="4"/>
        <v>4.1000000000000003E-3</v>
      </c>
      <c r="T8" s="41">
        <f t="shared" si="5"/>
        <v>4.1399999999999997</v>
      </c>
      <c r="U8" s="40" t="s">
        <v>349</v>
      </c>
      <c r="V8" s="34" t="s">
        <v>18</v>
      </c>
      <c r="W8" s="57">
        <v>7.1879</v>
      </c>
      <c r="X8" s="79">
        <f t="shared" si="6"/>
        <v>4.2154175767609452</v>
      </c>
    </row>
    <row r="9" spans="1:25" x14ac:dyDescent="0.2">
      <c r="A9" s="37" t="str">
        <f t="shared" si="0"/>
        <v>2025-1</v>
      </c>
      <c r="B9" s="34" t="s">
        <v>1131</v>
      </c>
      <c r="C9" s="35">
        <v>45663</v>
      </c>
      <c r="D9" s="35">
        <v>45653</v>
      </c>
      <c r="E9" s="34" t="s">
        <v>169</v>
      </c>
      <c r="F9" s="34" t="s">
        <v>170</v>
      </c>
      <c r="H9" s="34" t="s">
        <v>1132</v>
      </c>
      <c r="I9" s="34" t="s">
        <v>1129</v>
      </c>
      <c r="J9" s="34" t="s">
        <v>1130</v>
      </c>
      <c r="K9" s="37" t="str">
        <f t="shared" si="1"/>
        <v>STKR</v>
      </c>
      <c r="L9" s="34" t="s">
        <v>10</v>
      </c>
      <c r="M9" s="52">
        <v>1500</v>
      </c>
      <c r="N9" s="34" t="s">
        <v>1472</v>
      </c>
      <c r="O9" s="34" t="s">
        <v>11</v>
      </c>
      <c r="P9" s="53">
        <v>3.4200000000000001E-2</v>
      </c>
      <c r="Q9" s="38">
        <f t="shared" si="2"/>
        <v>51.3</v>
      </c>
      <c r="R9" s="39">
        <f t="shared" si="3"/>
        <v>7.3003400000000003</v>
      </c>
      <c r="S9" s="40">
        <f t="shared" si="4"/>
        <v>4.7000000000000002E-3</v>
      </c>
      <c r="T9" s="41">
        <f t="shared" si="5"/>
        <v>7.05</v>
      </c>
      <c r="U9" s="40" t="s">
        <v>349</v>
      </c>
      <c r="V9" s="34" t="s">
        <v>18</v>
      </c>
      <c r="W9" s="57">
        <v>7.1879</v>
      </c>
      <c r="X9" s="79">
        <f t="shared" si="6"/>
        <v>7.1369941151101157</v>
      </c>
    </row>
    <row r="10" spans="1:25" x14ac:dyDescent="0.2">
      <c r="A10" s="37" t="str">
        <f t="shared" si="0"/>
        <v>2025-1</v>
      </c>
      <c r="B10" s="34" t="s">
        <v>561</v>
      </c>
      <c r="C10" s="35">
        <v>45670</v>
      </c>
      <c r="D10" s="35">
        <v>45629</v>
      </c>
      <c r="E10" s="34" t="s">
        <v>545</v>
      </c>
      <c r="F10" s="34" t="s">
        <v>546</v>
      </c>
      <c r="H10" s="34" t="s">
        <v>548</v>
      </c>
      <c r="I10" s="34" t="s">
        <v>557</v>
      </c>
      <c r="J10" s="34" t="s">
        <v>558</v>
      </c>
      <c r="K10" s="37" t="str">
        <f t="shared" si="1"/>
        <v>WHR-</v>
      </c>
      <c r="L10" s="34" t="s">
        <v>10</v>
      </c>
      <c r="M10" s="52">
        <v>5000</v>
      </c>
      <c r="N10" s="34" t="s">
        <v>1472</v>
      </c>
      <c r="O10" s="34" t="s">
        <v>11</v>
      </c>
      <c r="P10" s="53">
        <v>3.9800000000000002E-2</v>
      </c>
      <c r="Q10" s="38">
        <f t="shared" si="2"/>
        <v>199</v>
      </c>
      <c r="R10" s="39">
        <f t="shared" si="3"/>
        <v>7.3003400000000003</v>
      </c>
      <c r="S10" s="40">
        <f t="shared" si="4"/>
        <v>5.4999999999999997E-3</v>
      </c>
      <c r="T10" s="41">
        <f t="shared" si="5"/>
        <v>27.5</v>
      </c>
      <c r="U10" s="40" t="s">
        <v>349</v>
      </c>
      <c r="V10" s="34" t="s">
        <v>248</v>
      </c>
      <c r="W10" s="57">
        <v>7.1879</v>
      </c>
      <c r="X10" s="79">
        <f t="shared" si="6"/>
        <v>27.685415768165946</v>
      </c>
    </row>
    <row r="11" spans="1:25" x14ac:dyDescent="0.2">
      <c r="A11" s="37" t="str">
        <f t="shared" si="0"/>
        <v>2025-1</v>
      </c>
      <c r="B11" s="34" t="s">
        <v>560</v>
      </c>
      <c r="C11" s="35">
        <v>45670</v>
      </c>
      <c r="D11" s="35">
        <v>45636</v>
      </c>
      <c r="E11" s="34" t="s">
        <v>545</v>
      </c>
      <c r="F11" s="34" t="s">
        <v>546</v>
      </c>
      <c r="H11" s="34" t="s">
        <v>548</v>
      </c>
      <c r="I11" s="34" t="s">
        <v>557</v>
      </c>
      <c r="J11" s="34" t="s">
        <v>558</v>
      </c>
      <c r="K11" s="37" t="str">
        <f t="shared" si="1"/>
        <v>WHR-</v>
      </c>
      <c r="L11" s="34" t="s">
        <v>10</v>
      </c>
      <c r="M11" s="52">
        <v>1400</v>
      </c>
      <c r="N11" s="34" t="s">
        <v>1472</v>
      </c>
      <c r="O11" s="34" t="s">
        <v>11</v>
      </c>
      <c r="P11" s="53">
        <v>3.9800000000000002E-2</v>
      </c>
      <c r="Q11" s="38">
        <f t="shared" si="2"/>
        <v>55.72</v>
      </c>
      <c r="R11" s="39">
        <f t="shared" si="3"/>
        <v>7.3003400000000003</v>
      </c>
      <c r="S11" s="40">
        <f t="shared" si="4"/>
        <v>5.4999999999999997E-3</v>
      </c>
      <c r="T11" s="41">
        <f t="shared" si="5"/>
        <v>7.7</v>
      </c>
      <c r="U11" s="40" t="s">
        <v>349</v>
      </c>
      <c r="V11" s="34" t="s">
        <v>248</v>
      </c>
      <c r="W11" s="57">
        <v>7.1879</v>
      </c>
      <c r="X11" s="79">
        <f t="shared" si="6"/>
        <v>7.7519164150864652</v>
      </c>
    </row>
    <row r="12" spans="1:25" x14ac:dyDescent="0.2">
      <c r="A12" s="37" t="str">
        <f t="shared" si="0"/>
        <v>2025-1</v>
      </c>
      <c r="B12" s="34" t="s">
        <v>559</v>
      </c>
      <c r="C12" s="35">
        <v>45670</v>
      </c>
      <c r="D12" s="35">
        <v>45653</v>
      </c>
      <c r="E12" s="34" t="s">
        <v>545</v>
      </c>
      <c r="F12" s="34" t="s">
        <v>546</v>
      </c>
      <c r="H12" s="34" t="s">
        <v>548</v>
      </c>
      <c r="I12" s="34" t="s">
        <v>557</v>
      </c>
      <c r="J12" s="34" t="s">
        <v>558</v>
      </c>
      <c r="K12" s="37" t="str">
        <f t="shared" si="1"/>
        <v>WHR-</v>
      </c>
      <c r="L12" s="34" t="s">
        <v>10</v>
      </c>
      <c r="M12" s="52">
        <v>1000</v>
      </c>
      <c r="N12" s="34" t="s">
        <v>1472</v>
      </c>
      <c r="O12" s="34" t="s">
        <v>11</v>
      </c>
      <c r="P12" s="53">
        <v>3.9800000000000002E-2</v>
      </c>
      <c r="Q12" s="38">
        <f t="shared" si="2"/>
        <v>39.799999999999997</v>
      </c>
      <c r="R12" s="39">
        <f t="shared" si="3"/>
        <v>7.3003400000000003</v>
      </c>
      <c r="S12" s="40">
        <f t="shared" si="4"/>
        <v>5.4999999999999997E-3</v>
      </c>
      <c r="T12" s="41">
        <f t="shared" si="5"/>
        <v>5.5</v>
      </c>
      <c r="U12" s="40" t="s">
        <v>349</v>
      </c>
      <c r="V12" s="34" t="s">
        <v>248</v>
      </c>
      <c r="W12" s="57">
        <v>7.1879</v>
      </c>
      <c r="X12" s="79">
        <f t="shared" si="6"/>
        <v>5.5370831536331897</v>
      </c>
    </row>
    <row r="13" spans="1:25" x14ac:dyDescent="0.2">
      <c r="A13" s="37" t="str">
        <f t="shared" si="0"/>
        <v>2025-1</v>
      </c>
      <c r="B13" s="34" t="s">
        <v>566</v>
      </c>
      <c r="C13" s="35">
        <v>45670</v>
      </c>
      <c r="D13" s="35">
        <v>45644</v>
      </c>
      <c r="E13" s="34" t="s">
        <v>545</v>
      </c>
      <c r="F13" s="34" t="s">
        <v>546</v>
      </c>
      <c r="H13" s="34" t="s">
        <v>562</v>
      </c>
      <c r="I13" s="34" t="s">
        <v>563</v>
      </c>
      <c r="J13" s="34" t="s">
        <v>564</v>
      </c>
      <c r="K13" s="37" t="str">
        <f t="shared" si="1"/>
        <v>WHR-</v>
      </c>
      <c r="L13" s="34" t="s">
        <v>10</v>
      </c>
      <c r="M13" s="52">
        <v>9800</v>
      </c>
      <c r="N13" s="34" t="s">
        <v>1472</v>
      </c>
      <c r="O13" s="34" t="s">
        <v>11</v>
      </c>
      <c r="P13" s="53">
        <v>4.1000000000000002E-2</v>
      </c>
      <c r="Q13" s="38">
        <f t="shared" si="2"/>
        <v>401.8</v>
      </c>
      <c r="R13" s="39">
        <f t="shared" si="3"/>
        <v>7.3003400000000003</v>
      </c>
      <c r="S13" s="40">
        <f t="shared" si="4"/>
        <v>5.5999999999999999E-3</v>
      </c>
      <c r="T13" s="41">
        <f t="shared" si="5"/>
        <v>54.88</v>
      </c>
      <c r="U13" s="40" t="s">
        <v>349</v>
      </c>
      <c r="V13" s="34" t="s">
        <v>248</v>
      </c>
      <c r="W13" s="57">
        <v>7.1879</v>
      </c>
      <c r="X13" s="79">
        <f t="shared" si="6"/>
        <v>55.899497767080788</v>
      </c>
    </row>
    <row r="14" spans="1:25" x14ac:dyDescent="0.2">
      <c r="A14" s="37" t="str">
        <f t="shared" si="0"/>
        <v>2025-1</v>
      </c>
      <c r="B14" s="34" t="s">
        <v>565</v>
      </c>
      <c r="C14" s="35">
        <v>45670</v>
      </c>
      <c r="D14" s="35">
        <v>45646</v>
      </c>
      <c r="E14" s="34" t="s">
        <v>545</v>
      </c>
      <c r="F14" s="34" t="s">
        <v>546</v>
      </c>
      <c r="H14" s="34" t="s">
        <v>562</v>
      </c>
      <c r="I14" s="34" t="s">
        <v>563</v>
      </c>
      <c r="J14" s="34" t="s">
        <v>564</v>
      </c>
      <c r="K14" s="37" t="str">
        <f t="shared" si="1"/>
        <v>WHR-</v>
      </c>
      <c r="L14" s="34" t="s">
        <v>10</v>
      </c>
      <c r="M14" s="52">
        <v>3900</v>
      </c>
      <c r="N14" s="34" t="s">
        <v>1472</v>
      </c>
      <c r="O14" s="34" t="s">
        <v>11</v>
      </c>
      <c r="P14" s="53">
        <v>4.1000000000000002E-2</v>
      </c>
      <c r="Q14" s="38">
        <f t="shared" si="2"/>
        <v>159.9</v>
      </c>
      <c r="R14" s="39">
        <f t="shared" si="3"/>
        <v>7.3003400000000003</v>
      </c>
      <c r="S14" s="40">
        <f t="shared" si="4"/>
        <v>5.5999999999999999E-3</v>
      </c>
      <c r="T14" s="41">
        <f t="shared" si="5"/>
        <v>21.84</v>
      </c>
      <c r="U14" s="40" t="s">
        <v>349</v>
      </c>
      <c r="V14" s="34" t="s">
        <v>248</v>
      </c>
      <c r="W14" s="57">
        <v>7.1879</v>
      </c>
      <c r="X14" s="79">
        <f t="shared" si="6"/>
        <v>22.245718499144395</v>
      </c>
    </row>
    <row r="15" spans="1:25" x14ac:dyDescent="0.2">
      <c r="A15" s="37" t="str">
        <f t="shared" si="0"/>
        <v>2025-1</v>
      </c>
      <c r="B15" s="34" t="s">
        <v>1364</v>
      </c>
      <c r="C15" s="35">
        <v>45660</v>
      </c>
      <c r="D15" s="35">
        <v>45611</v>
      </c>
      <c r="E15" s="34" t="s">
        <v>235</v>
      </c>
      <c r="F15" s="34" t="s">
        <v>236</v>
      </c>
      <c r="H15" s="34" t="s">
        <v>1365</v>
      </c>
      <c r="I15" s="34" t="s">
        <v>233</v>
      </c>
      <c r="J15" s="34" t="s">
        <v>234</v>
      </c>
      <c r="K15" s="37" t="str">
        <f t="shared" si="1"/>
        <v>RIV-</v>
      </c>
      <c r="L15" s="34" t="s">
        <v>10</v>
      </c>
      <c r="M15" s="52">
        <v>11000</v>
      </c>
      <c r="N15" s="34" t="s">
        <v>1472</v>
      </c>
      <c r="O15" s="34" t="s">
        <v>11</v>
      </c>
      <c r="P15" s="53">
        <v>4.1599999999999998E-2</v>
      </c>
      <c r="Q15" s="38">
        <f t="shared" si="2"/>
        <v>457.6</v>
      </c>
      <c r="R15" s="39">
        <f t="shared" si="3"/>
        <v>7.3003400000000003</v>
      </c>
      <c r="S15" s="40">
        <f t="shared" si="4"/>
        <v>5.7000000000000002E-3</v>
      </c>
      <c r="T15" s="41">
        <f t="shared" si="5"/>
        <v>62.7</v>
      </c>
      <c r="U15" s="40" t="s">
        <v>349</v>
      </c>
      <c r="V15" s="34" t="s">
        <v>132</v>
      </c>
      <c r="W15" s="57">
        <v>7.1879</v>
      </c>
      <c r="X15" s="79">
        <f t="shared" si="6"/>
        <v>63.662543997551438</v>
      </c>
    </row>
    <row r="16" spans="1:25" x14ac:dyDescent="0.2">
      <c r="A16" s="37" t="str">
        <f t="shared" si="0"/>
        <v>2025-1</v>
      </c>
      <c r="B16" s="34" t="s">
        <v>1351</v>
      </c>
      <c r="C16" s="35">
        <v>45660</v>
      </c>
      <c r="D16" s="35">
        <v>45639</v>
      </c>
      <c r="E16" s="34" t="s">
        <v>235</v>
      </c>
      <c r="F16" s="34" t="s">
        <v>236</v>
      </c>
      <c r="H16" s="34" t="s">
        <v>1347</v>
      </c>
      <c r="I16" s="34" t="s">
        <v>233</v>
      </c>
      <c r="J16" s="34" t="s">
        <v>234</v>
      </c>
      <c r="K16" s="37" t="str">
        <f t="shared" si="1"/>
        <v>RIV-</v>
      </c>
      <c r="L16" s="34" t="s">
        <v>10</v>
      </c>
      <c r="M16" s="52">
        <v>10000</v>
      </c>
      <c r="N16" s="34" t="s">
        <v>1472</v>
      </c>
      <c r="O16" s="34" t="s">
        <v>11</v>
      </c>
      <c r="P16" s="53">
        <v>4.1599999999999998E-2</v>
      </c>
      <c r="Q16" s="38">
        <f t="shared" si="2"/>
        <v>416</v>
      </c>
      <c r="R16" s="39">
        <f t="shared" si="3"/>
        <v>7.3003400000000003</v>
      </c>
      <c r="S16" s="40">
        <f t="shared" si="4"/>
        <v>5.7000000000000002E-3</v>
      </c>
      <c r="T16" s="41">
        <f t="shared" si="5"/>
        <v>57</v>
      </c>
      <c r="U16" s="40" t="s">
        <v>349</v>
      </c>
      <c r="V16" s="34" t="s">
        <v>132</v>
      </c>
      <c r="W16" s="57">
        <v>7.1879</v>
      </c>
      <c r="X16" s="79">
        <f t="shared" si="6"/>
        <v>57.875039997774032</v>
      </c>
    </row>
    <row r="17" spans="1:24" x14ac:dyDescent="0.2">
      <c r="A17" s="37" t="str">
        <f t="shared" si="0"/>
        <v>2025-1</v>
      </c>
      <c r="B17" s="34" t="s">
        <v>1343</v>
      </c>
      <c r="C17" s="35">
        <v>45660</v>
      </c>
      <c r="D17" s="35">
        <v>45643</v>
      </c>
      <c r="E17" s="34" t="s">
        <v>235</v>
      </c>
      <c r="F17" s="34" t="s">
        <v>236</v>
      </c>
      <c r="H17" s="34" t="s">
        <v>1340</v>
      </c>
      <c r="I17" s="34" t="s">
        <v>233</v>
      </c>
      <c r="J17" s="34" t="s">
        <v>234</v>
      </c>
      <c r="K17" s="37" t="str">
        <f t="shared" si="1"/>
        <v>RIV-</v>
      </c>
      <c r="L17" s="34" t="s">
        <v>10</v>
      </c>
      <c r="M17" s="52">
        <v>1600</v>
      </c>
      <c r="N17" s="34" t="s">
        <v>1472</v>
      </c>
      <c r="O17" s="34" t="s">
        <v>11</v>
      </c>
      <c r="P17" s="53">
        <v>4.1599999999999998E-2</v>
      </c>
      <c r="Q17" s="38">
        <f t="shared" si="2"/>
        <v>66.56</v>
      </c>
      <c r="R17" s="39">
        <f t="shared" si="3"/>
        <v>7.3003400000000003</v>
      </c>
      <c r="S17" s="40">
        <f t="shared" si="4"/>
        <v>5.7000000000000002E-3</v>
      </c>
      <c r="T17" s="41">
        <f t="shared" si="5"/>
        <v>9.1199999999999992</v>
      </c>
      <c r="U17" s="40" t="s">
        <v>349</v>
      </c>
      <c r="V17" s="34" t="s">
        <v>132</v>
      </c>
      <c r="W17" s="57">
        <v>7.1879</v>
      </c>
      <c r="X17" s="79">
        <f t="shared" si="6"/>
        <v>9.2600063996438458</v>
      </c>
    </row>
    <row r="18" spans="1:24" x14ac:dyDescent="0.2">
      <c r="A18" s="37" t="str">
        <f t="shared" si="0"/>
        <v>2025-1</v>
      </c>
      <c r="B18" s="34" t="s">
        <v>237</v>
      </c>
      <c r="C18" s="35">
        <v>45674</v>
      </c>
      <c r="D18" s="35">
        <v>45660</v>
      </c>
      <c r="E18" s="34" t="s">
        <v>235</v>
      </c>
      <c r="F18" s="34" t="s">
        <v>236</v>
      </c>
      <c r="H18" s="34" t="s">
        <v>238</v>
      </c>
      <c r="I18" s="34" t="s">
        <v>233</v>
      </c>
      <c r="J18" s="34" t="s">
        <v>234</v>
      </c>
      <c r="K18" s="37" t="str">
        <f t="shared" si="1"/>
        <v>RIV-</v>
      </c>
      <c r="L18" s="34" t="s">
        <v>10</v>
      </c>
      <c r="M18" s="52">
        <v>2000</v>
      </c>
      <c r="N18" s="34" t="s">
        <v>1472</v>
      </c>
      <c r="O18" s="34" t="s">
        <v>11</v>
      </c>
      <c r="P18" s="53">
        <v>4.1599999999999998E-2</v>
      </c>
      <c r="Q18" s="38">
        <f t="shared" si="2"/>
        <v>83.2</v>
      </c>
      <c r="R18" s="39">
        <f t="shared" si="3"/>
        <v>7.3003400000000003</v>
      </c>
      <c r="S18" s="40">
        <f t="shared" si="4"/>
        <v>5.7000000000000002E-3</v>
      </c>
      <c r="T18" s="41">
        <f t="shared" si="5"/>
        <v>11.4</v>
      </c>
      <c r="U18" s="40" t="s">
        <v>349</v>
      </c>
      <c r="V18" s="34" t="s">
        <v>132</v>
      </c>
      <c r="W18" s="57">
        <v>7.1879</v>
      </c>
      <c r="X18" s="79">
        <f t="shared" si="6"/>
        <v>11.575007999554806</v>
      </c>
    </row>
    <row r="19" spans="1:24" x14ac:dyDescent="0.2">
      <c r="A19" s="37" t="str">
        <f t="shared" si="0"/>
        <v>2025-1</v>
      </c>
      <c r="B19" s="34" t="s">
        <v>604</v>
      </c>
      <c r="C19" s="35">
        <v>45670</v>
      </c>
      <c r="D19" s="35">
        <v>45622</v>
      </c>
      <c r="E19" s="34" t="s">
        <v>162</v>
      </c>
      <c r="F19" s="34" t="s">
        <v>163</v>
      </c>
      <c r="H19" s="34" t="s">
        <v>602</v>
      </c>
      <c r="I19" s="34" t="s">
        <v>599</v>
      </c>
      <c r="J19" s="34" t="s">
        <v>600</v>
      </c>
      <c r="K19" s="37" t="str">
        <f t="shared" si="1"/>
        <v>SCR-</v>
      </c>
      <c r="L19" s="34" t="s">
        <v>10</v>
      </c>
      <c r="M19" s="52">
        <v>15000</v>
      </c>
      <c r="N19" s="34" t="s">
        <v>1472</v>
      </c>
      <c r="O19" s="34" t="s">
        <v>11</v>
      </c>
      <c r="P19" s="53">
        <v>4.2000000000000003E-2</v>
      </c>
      <c r="Q19" s="38">
        <f t="shared" si="2"/>
        <v>630</v>
      </c>
      <c r="R19" s="39">
        <f t="shared" si="3"/>
        <v>7.3003400000000003</v>
      </c>
      <c r="S19" s="40">
        <f t="shared" si="4"/>
        <v>5.7999999999999996E-3</v>
      </c>
      <c r="T19" s="41">
        <f t="shared" si="5"/>
        <v>87</v>
      </c>
      <c r="U19" s="40" t="s">
        <v>349</v>
      </c>
      <c r="V19" s="34" t="s">
        <v>166</v>
      </c>
      <c r="W19" s="57">
        <v>7.1879</v>
      </c>
      <c r="X19" s="79">
        <f t="shared" si="6"/>
        <v>87.647296150475114</v>
      </c>
    </row>
    <row r="20" spans="1:24" x14ac:dyDescent="0.2">
      <c r="A20" s="37" t="str">
        <f t="shared" si="0"/>
        <v>2025-1</v>
      </c>
      <c r="B20" s="34" t="s">
        <v>603</v>
      </c>
      <c r="C20" s="35">
        <v>45670</v>
      </c>
      <c r="D20" s="35">
        <v>45643</v>
      </c>
      <c r="E20" s="34" t="s">
        <v>162</v>
      </c>
      <c r="F20" s="34" t="s">
        <v>163</v>
      </c>
      <c r="H20" s="34" t="s">
        <v>602</v>
      </c>
      <c r="I20" s="34" t="s">
        <v>599</v>
      </c>
      <c r="J20" s="34" t="s">
        <v>600</v>
      </c>
      <c r="K20" s="37" t="str">
        <f t="shared" si="1"/>
        <v>SCR-</v>
      </c>
      <c r="L20" s="34" t="s">
        <v>10</v>
      </c>
      <c r="M20" s="52">
        <v>7300</v>
      </c>
      <c r="N20" s="34" t="s">
        <v>1472</v>
      </c>
      <c r="O20" s="34" t="s">
        <v>11</v>
      </c>
      <c r="P20" s="53">
        <v>4.2000000000000003E-2</v>
      </c>
      <c r="Q20" s="38">
        <f t="shared" si="2"/>
        <v>306.60000000000002</v>
      </c>
      <c r="R20" s="39">
        <f t="shared" si="3"/>
        <v>7.3003400000000003</v>
      </c>
      <c r="S20" s="40">
        <f t="shared" si="4"/>
        <v>5.7999999999999996E-3</v>
      </c>
      <c r="T20" s="41">
        <f t="shared" si="5"/>
        <v>42.34</v>
      </c>
      <c r="U20" s="40" t="s">
        <v>349</v>
      </c>
      <c r="V20" s="34" t="s">
        <v>166</v>
      </c>
      <c r="W20" s="57">
        <v>7.1879</v>
      </c>
      <c r="X20" s="79">
        <f t="shared" si="6"/>
        <v>42.655017459897884</v>
      </c>
    </row>
    <row r="21" spans="1:24" x14ac:dyDescent="0.2">
      <c r="A21" s="37" t="str">
        <f t="shared" si="0"/>
        <v>2025-1</v>
      </c>
      <c r="B21" s="34" t="s">
        <v>625</v>
      </c>
      <c r="C21" s="35">
        <v>45670</v>
      </c>
      <c r="D21" s="35">
        <v>45643</v>
      </c>
      <c r="E21" s="34" t="s">
        <v>169</v>
      </c>
      <c r="F21" s="34" t="s">
        <v>170</v>
      </c>
      <c r="H21" s="34" t="s">
        <v>618</v>
      </c>
      <c r="I21" s="34" t="s">
        <v>622</v>
      </c>
      <c r="J21" s="34" t="s">
        <v>623</v>
      </c>
      <c r="K21" s="37" t="str">
        <f t="shared" si="1"/>
        <v>STKR</v>
      </c>
      <c r="L21" s="34" t="s">
        <v>10</v>
      </c>
      <c r="M21" s="52">
        <v>2020</v>
      </c>
      <c r="N21" s="34" t="s">
        <v>1472</v>
      </c>
      <c r="O21" s="34" t="s">
        <v>11</v>
      </c>
      <c r="P21" s="53">
        <v>4.2000000000000003E-2</v>
      </c>
      <c r="Q21" s="38">
        <f t="shared" si="2"/>
        <v>84.84</v>
      </c>
      <c r="R21" s="39">
        <f t="shared" si="3"/>
        <v>7.3003400000000003</v>
      </c>
      <c r="S21" s="40">
        <f t="shared" si="4"/>
        <v>5.7999999999999996E-3</v>
      </c>
      <c r="T21" s="41">
        <f t="shared" si="5"/>
        <v>11.72</v>
      </c>
      <c r="U21" s="40" t="s">
        <v>349</v>
      </c>
      <c r="V21" s="34" t="s">
        <v>18</v>
      </c>
      <c r="W21" s="57">
        <v>7.1879</v>
      </c>
      <c r="X21" s="79">
        <f t="shared" si="6"/>
        <v>11.803169214930648</v>
      </c>
    </row>
    <row r="22" spans="1:24" x14ac:dyDescent="0.2">
      <c r="A22" s="37" t="str">
        <f t="shared" si="0"/>
        <v>2025-1</v>
      </c>
      <c r="B22" s="34" t="s">
        <v>624</v>
      </c>
      <c r="C22" s="35">
        <v>45670</v>
      </c>
      <c r="D22" s="35">
        <v>45643</v>
      </c>
      <c r="E22" s="34" t="s">
        <v>169</v>
      </c>
      <c r="F22" s="34" t="s">
        <v>170</v>
      </c>
      <c r="H22" s="34" t="s">
        <v>618</v>
      </c>
      <c r="I22" s="34" t="s">
        <v>622</v>
      </c>
      <c r="J22" s="34" t="s">
        <v>623</v>
      </c>
      <c r="K22" s="37" t="str">
        <f t="shared" si="1"/>
        <v>STKR</v>
      </c>
      <c r="L22" s="34" t="s">
        <v>10</v>
      </c>
      <c r="M22" s="52">
        <v>50</v>
      </c>
      <c r="N22" s="34" t="s">
        <v>1472</v>
      </c>
      <c r="O22" s="34" t="s">
        <v>11</v>
      </c>
      <c r="P22" s="53">
        <v>4.2000000000000003E-2</v>
      </c>
      <c r="Q22" s="38">
        <f t="shared" si="2"/>
        <v>2.1</v>
      </c>
      <c r="R22" s="39">
        <f t="shared" si="3"/>
        <v>7.3003400000000003</v>
      </c>
      <c r="S22" s="40">
        <f t="shared" si="4"/>
        <v>5.7999999999999996E-3</v>
      </c>
      <c r="T22" s="41">
        <f t="shared" si="5"/>
        <v>0.28999999999999998</v>
      </c>
      <c r="U22" s="40" t="s">
        <v>349</v>
      </c>
      <c r="V22" s="34" t="s">
        <v>18</v>
      </c>
      <c r="W22" s="57">
        <v>7.1879</v>
      </c>
      <c r="X22" s="79">
        <f t="shared" si="6"/>
        <v>0.29215765383491704</v>
      </c>
    </row>
    <row r="23" spans="1:24" x14ac:dyDescent="0.2">
      <c r="A23" s="37" t="str">
        <f t="shared" si="0"/>
        <v>2025-1</v>
      </c>
      <c r="B23" s="34" t="s">
        <v>617</v>
      </c>
      <c r="C23" s="35">
        <v>45670</v>
      </c>
      <c r="D23" s="35">
        <v>45643</v>
      </c>
      <c r="E23" s="34" t="s">
        <v>169</v>
      </c>
      <c r="F23" s="34" t="s">
        <v>170</v>
      </c>
      <c r="H23" s="34" t="s">
        <v>618</v>
      </c>
      <c r="I23" s="34" t="s">
        <v>615</v>
      </c>
      <c r="J23" s="34" t="s">
        <v>616</v>
      </c>
      <c r="K23" s="37" t="str">
        <f t="shared" si="1"/>
        <v>STKR</v>
      </c>
      <c r="L23" s="34" t="s">
        <v>10</v>
      </c>
      <c r="M23" s="52">
        <v>2520</v>
      </c>
      <c r="N23" s="34" t="s">
        <v>1472</v>
      </c>
      <c r="O23" s="34" t="s">
        <v>11</v>
      </c>
      <c r="P23" s="53">
        <v>4.2000000000000003E-2</v>
      </c>
      <c r="Q23" s="38">
        <f t="shared" si="2"/>
        <v>105.84</v>
      </c>
      <c r="R23" s="39">
        <f t="shared" si="3"/>
        <v>7.3003400000000003</v>
      </c>
      <c r="S23" s="40">
        <f t="shared" si="4"/>
        <v>5.7999999999999996E-3</v>
      </c>
      <c r="T23" s="41">
        <f t="shared" si="5"/>
        <v>14.62</v>
      </c>
      <c r="U23" s="40" t="s">
        <v>349</v>
      </c>
      <c r="V23" s="34" t="s">
        <v>18</v>
      </c>
      <c r="W23" s="57">
        <v>7.1879</v>
      </c>
      <c r="X23" s="79">
        <f t="shared" si="6"/>
        <v>14.724745753279818</v>
      </c>
    </row>
    <row r="24" spans="1:24" x14ac:dyDescent="0.2">
      <c r="A24" s="37" t="str">
        <f t="shared" si="0"/>
        <v>2025-1</v>
      </c>
      <c r="B24" s="34" t="s">
        <v>601</v>
      </c>
      <c r="C24" s="35">
        <v>45670</v>
      </c>
      <c r="D24" s="35">
        <v>45646</v>
      </c>
      <c r="E24" s="34" t="s">
        <v>162</v>
      </c>
      <c r="F24" s="34" t="s">
        <v>163</v>
      </c>
      <c r="H24" s="34" t="s">
        <v>602</v>
      </c>
      <c r="I24" s="34" t="s">
        <v>599</v>
      </c>
      <c r="J24" s="34" t="s">
        <v>600</v>
      </c>
      <c r="K24" s="37" t="str">
        <f t="shared" si="1"/>
        <v>SCR-</v>
      </c>
      <c r="L24" s="34" t="s">
        <v>10</v>
      </c>
      <c r="M24" s="52">
        <v>2200</v>
      </c>
      <c r="N24" s="34" t="s">
        <v>1472</v>
      </c>
      <c r="O24" s="34" t="s">
        <v>11</v>
      </c>
      <c r="P24" s="53">
        <v>4.2000000000000003E-2</v>
      </c>
      <c r="Q24" s="38">
        <f t="shared" si="2"/>
        <v>92.4</v>
      </c>
      <c r="R24" s="39">
        <f t="shared" si="3"/>
        <v>7.3003400000000003</v>
      </c>
      <c r="S24" s="40">
        <f t="shared" si="4"/>
        <v>5.7999999999999996E-3</v>
      </c>
      <c r="T24" s="41">
        <f t="shared" si="5"/>
        <v>12.76</v>
      </c>
      <c r="U24" s="40" t="s">
        <v>349</v>
      </c>
      <c r="V24" s="34" t="s">
        <v>166</v>
      </c>
      <c r="W24" s="57">
        <v>7.1879</v>
      </c>
      <c r="X24" s="79">
        <f t="shared" si="6"/>
        <v>12.85493676873635</v>
      </c>
    </row>
    <row r="25" spans="1:24" x14ac:dyDescent="0.2">
      <c r="A25" s="37" t="str">
        <f t="shared" si="0"/>
        <v>2025-1</v>
      </c>
      <c r="B25" s="34" t="s">
        <v>547</v>
      </c>
      <c r="C25" s="35">
        <v>45670</v>
      </c>
      <c r="D25" s="35">
        <v>45660</v>
      </c>
      <c r="E25" s="34" t="s">
        <v>545</v>
      </c>
      <c r="F25" s="34" t="s">
        <v>546</v>
      </c>
      <c r="H25" s="34" t="s">
        <v>548</v>
      </c>
      <c r="I25" s="34" t="s">
        <v>543</v>
      </c>
      <c r="J25" s="34" t="s">
        <v>544</v>
      </c>
      <c r="K25" s="37" t="str">
        <f t="shared" si="1"/>
        <v>WHR-</v>
      </c>
      <c r="L25" s="34" t="s">
        <v>10</v>
      </c>
      <c r="M25" s="52">
        <v>1000</v>
      </c>
      <c r="N25" s="34" t="s">
        <v>1472</v>
      </c>
      <c r="O25" s="34" t="s">
        <v>11</v>
      </c>
      <c r="P25" s="53">
        <v>4.2999999999999997E-2</v>
      </c>
      <c r="Q25" s="38">
        <f t="shared" si="2"/>
        <v>43</v>
      </c>
      <c r="R25" s="39">
        <f t="shared" si="3"/>
        <v>7.3003400000000003</v>
      </c>
      <c r="S25" s="40">
        <f t="shared" si="4"/>
        <v>5.8999999999999999E-3</v>
      </c>
      <c r="T25" s="41">
        <f t="shared" si="5"/>
        <v>5.9</v>
      </c>
      <c r="U25" s="40" t="s">
        <v>349</v>
      </c>
      <c r="V25" s="34" t="s">
        <v>248</v>
      </c>
      <c r="W25" s="57">
        <v>7.1879</v>
      </c>
      <c r="X25" s="79">
        <f t="shared" si="6"/>
        <v>5.9822757690006814</v>
      </c>
    </row>
    <row r="26" spans="1:24" x14ac:dyDescent="0.2">
      <c r="A26" s="37" t="str">
        <f t="shared" si="0"/>
        <v>2025-1</v>
      </c>
      <c r="B26" s="34" t="s">
        <v>961</v>
      </c>
      <c r="C26" s="35">
        <v>45664</v>
      </c>
      <c r="D26" s="35">
        <v>45643</v>
      </c>
      <c r="E26" s="34" t="s">
        <v>128</v>
      </c>
      <c r="F26" s="34" t="s">
        <v>129</v>
      </c>
      <c r="H26" s="34" t="s">
        <v>953</v>
      </c>
      <c r="I26" s="34" t="s">
        <v>958</v>
      </c>
      <c r="J26" s="34" t="s">
        <v>959</v>
      </c>
      <c r="K26" s="37" t="str">
        <f t="shared" si="1"/>
        <v>RIV-</v>
      </c>
      <c r="L26" s="34" t="s">
        <v>10</v>
      </c>
      <c r="M26" s="52">
        <v>4300</v>
      </c>
      <c r="N26" s="34" t="s">
        <v>1472</v>
      </c>
      <c r="O26" s="34" t="s">
        <v>11</v>
      </c>
      <c r="P26" s="53">
        <v>4.8000000000000001E-2</v>
      </c>
      <c r="Q26" s="38">
        <f t="shared" si="2"/>
        <v>206.4</v>
      </c>
      <c r="R26" s="39">
        <f t="shared" si="3"/>
        <v>7.3003400000000003</v>
      </c>
      <c r="S26" s="40">
        <f t="shared" si="4"/>
        <v>6.6E-3</v>
      </c>
      <c r="T26" s="41">
        <f t="shared" si="5"/>
        <v>28.38</v>
      </c>
      <c r="U26" s="40" t="s">
        <v>349</v>
      </c>
      <c r="V26" s="34" t="s">
        <v>132</v>
      </c>
      <c r="W26" s="57">
        <v>7.1879</v>
      </c>
      <c r="X26" s="79">
        <f t="shared" si="6"/>
        <v>28.714923691203271</v>
      </c>
    </row>
    <row r="27" spans="1:24" x14ac:dyDescent="0.2">
      <c r="A27" s="37" t="str">
        <f t="shared" si="0"/>
        <v>2025-1</v>
      </c>
      <c r="B27" s="34" t="s">
        <v>960</v>
      </c>
      <c r="C27" s="35">
        <v>45664</v>
      </c>
      <c r="D27" s="35">
        <v>45653</v>
      </c>
      <c r="E27" s="34" t="s">
        <v>128</v>
      </c>
      <c r="F27" s="34" t="s">
        <v>129</v>
      </c>
      <c r="H27" s="34" t="s">
        <v>953</v>
      </c>
      <c r="I27" s="34" t="s">
        <v>958</v>
      </c>
      <c r="J27" s="34" t="s">
        <v>959</v>
      </c>
      <c r="K27" s="37" t="str">
        <f t="shared" si="1"/>
        <v>RIV-</v>
      </c>
      <c r="L27" s="34" t="s">
        <v>10</v>
      </c>
      <c r="M27" s="52">
        <v>1000</v>
      </c>
      <c r="N27" s="34" t="s">
        <v>1472</v>
      </c>
      <c r="O27" s="34" t="s">
        <v>11</v>
      </c>
      <c r="P27" s="53">
        <v>4.8000000000000001E-2</v>
      </c>
      <c r="Q27" s="38">
        <f t="shared" si="2"/>
        <v>48</v>
      </c>
      <c r="R27" s="39">
        <f t="shared" si="3"/>
        <v>7.3003400000000003</v>
      </c>
      <c r="S27" s="40">
        <f t="shared" si="4"/>
        <v>6.6E-3</v>
      </c>
      <c r="T27" s="41">
        <f t="shared" si="5"/>
        <v>6.6</v>
      </c>
      <c r="U27" s="40" t="s">
        <v>349</v>
      </c>
      <c r="V27" s="34" t="s">
        <v>132</v>
      </c>
      <c r="W27" s="57">
        <v>7.1879</v>
      </c>
      <c r="X27" s="79">
        <f t="shared" si="6"/>
        <v>6.6778892305123891</v>
      </c>
    </row>
    <row r="28" spans="1:24" x14ac:dyDescent="0.2">
      <c r="A28" s="37" t="str">
        <f t="shared" si="0"/>
        <v>2025-1</v>
      </c>
      <c r="B28" s="34" t="s">
        <v>1322</v>
      </c>
      <c r="C28" s="35">
        <v>45660</v>
      </c>
      <c r="D28" s="35">
        <v>45622</v>
      </c>
      <c r="E28" s="34" t="s">
        <v>169</v>
      </c>
      <c r="F28" s="34" t="s">
        <v>170</v>
      </c>
      <c r="H28" s="34" t="s">
        <v>1323</v>
      </c>
      <c r="I28" s="34" t="s">
        <v>1320</v>
      </c>
      <c r="J28" s="34" t="s">
        <v>1321</v>
      </c>
      <c r="K28" s="37" t="str">
        <f t="shared" si="1"/>
        <v>STKR</v>
      </c>
      <c r="L28" s="34" t="s">
        <v>10</v>
      </c>
      <c r="M28" s="52">
        <v>3020</v>
      </c>
      <c r="N28" s="34" t="s">
        <v>1472</v>
      </c>
      <c r="O28" s="34" t="s">
        <v>11</v>
      </c>
      <c r="P28" s="53">
        <v>0.05</v>
      </c>
      <c r="Q28" s="38">
        <f t="shared" si="2"/>
        <v>151</v>
      </c>
      <c r="R28" s="39">
        <f t="shared" si="3"/>
        <v>7.3003400000000003</v>
      </c>
      <c r="S28" s="40">
        <f t="shared" si="4"/>
        <v>6.7999999999999996E-3</v>
      </c>
      <c r="T28" s="41">
        <f t="shared" si="5"/>
        <v>20.54</v>
      </c>
      <c r="U28" s="40" t="s">
        <v>349</v>
      </c>
      <c r="V28" s="34" t="s">
        <v>18</v>
      </c>
      <c r="W28" s="57">
        <v>7.1879</v>
      </c>
      <c r="X28" s="79">
        <f t="shared" si="6"/>
        <v>21.007526537653558</v>
      </c>
    </row>
    <row r="29" spans="1:24" x14ac:dyDescent="0.2">
      <c r="A29" s="37" t="str">
        <f t="shared" si="0"/>
        <v>2025-1</v>
      </c>
      <c r="B29" s="34" t="s">
        <v>113</v>
      </c>
      <c r="C29" s="35">
        <v>45678</v>
      </c>
      <c r="D29" s="35">
        <v>45643</v>
      </c>
      <c r="E29" s="34" t="s">
        <v>101</v>
      </c>
      <c r="F29" s="34" t="s">
        <v>102</v>
      </c>
      <c r="H29" s="34" t="s">
        <v>104</v>
      </c>
      <c r="I29" s="34" t="s">
        <v>111</v>
      </c>
      <c r="J29" s="34" t="s">
        <v>112</v>
      </c>
      <c r="K29" s="37" t="str">
        <f t="shared" si="1"/>
        <v>STKR</v>
      </c>
      <c r="L29" s="34" t="s">
        <v>10</v>
      </c>
      <c r="M29" s="52">
        <v>2270</v>
      </c>
      <c r="N29" s="34" t="s">
        <v>1472</v>
      </c>
      <c r="O29" s="34" t="s">
        <v>11</v>
      </c>
      <c r="P29" s="53">
        <v>0.05</v>
      </c>
      <c r="Q29" s="38">
        <f t="shared" si="2"/>
        <v>113.5</v>
      </c>
      <c r="R29" s="39">
        <f t="shared" si="3"/>
        <v>7.3003400000000003</v>
      </c>
      <c r="S29" s="40">
        <f t="shared" si="4"/>
        <v>6.7999999999999996E-3</v>
      </c>
      <c r="T29" s="41">
        <f t="shared" si="5"/>
        <v>15.44</v>
      </c>
      <c r="U29" s="40" t="s">
        <v>349</v>
      </c>
      <c r="V29" s="34" t="s">
        <v>18</v>
      </c>
      <c r="W29" s="57">
        <v>7.1879</v>
      </c>
      <c r="X29" s="79">
        <f t="shared" si="6"/>
        <v>15.790425576315753</v>
      </c>
    </row>
    <row r="30" spans="1:24" x14ac:dyDescent="0.2">
      <c r="A30" s="37" t="str">
        <f t="shared" si="0"/>
        <v>2025-1</v>
      </c>
      <c r="B30" s="34" t="s">
        <v>110</v>
      </c>
      <c r="C30" s="35">
        <v>45678</v>
      </c>
      <c r="D30" s="35">
        <v>45643</v>
      </c>
      <c r="E30" s="34" t="s">
        <v>101</v>
      </c>
      <c r="F30" s="34" t="s">
        <v>102</v>
      </c>
      <c r="H30" s="34" t="s">
        <v>104</v>
      </c>
      <c r="I30" s="34" t="s">
        <v>108</v>
      </c>
      <c r="J30" s="34" t="s">
        <v>109</v>
      </c>
      <c r="K30" s="37" t="str">
        <f t="shared" si="1"/>
        <v>STKR</v>
      </c>
      <c r="L30" s="34" t="s">
        <v>10</v>
      </c>
      <c r="M30" s="52">
        <v>1880</v>
      </c>
      <c r="N30" s="34" t="s">
        <v>1472</v>
      </c>
      <c r="O30" s="34" t="s">
        <v>11</v>
      </c>
      <c r="P30" s="53">
        <v>0.05</v>
      </c>
      <c r="Q30" s="38">
        <f t="shared" si="2"/>
        <v>94</v>
      </c>
      <c r="R30" s="39">
        <f t="shared" si="3"/>
        <v>7.3003400000000003</v>
      </c>
      <c r="S30" s="40">
        <f t="shared" si="4"/>
        <v>6.7999999999999996E-3</v>
      </c>
      <c r="T30" s="41">
        <f t="shared" si="5"/>
        <v>12.78</v>
      </c>
      <c r="U30" s="40" t="s">
        <v>349</v>
      </c>
      <c r="V30" s="34" t="s">
        <v>18</v>
      </c>
      <c r="W30" s="57">
        <v>7.1879</v>
      </c>
      <c r="X30" s="79">
        <f t="shared" si="6"/>
        <v>13.077533076420096</v>
      </c>
    </row>
    <row r="31" spans="1:24" x14ac:dyDescent="0.2">
      <c r="A31" s="37" t="str">
        <f t="shared" si="0"/>
        <v>2025-1</v>
      </c>
      <c r="B31" s="34" t="s">
        <v>107</v>
      </c>
      <c r="C31" s="35">
        <v>45678</v>
      </c>
      <c r="D31" s="35">
        <v>45643</v>
      </c>
      <c r="E31" s="34" t="s">
        <v>101</v>
      </c>
      <c r="F31" s="34" t="s">
        <v>102</v>
      </c>
      <c r="H31" s="34" t="s">
        <v>104</v>
      </c>
      <c r="I31" s="34" t="s">
        <v>105</v>
      </c>
      <c r="J31" s="34" t="s">
        <v>106</v>
      </c>
      <c r="K31" s="37" t="str">
        <f t="shared" si="1"/>
        <v>STKR</v>
      </c>
      <c r="L31" s="34" t="s">
        <v>10</v>
      </c>
      <c r="M31" s="52">
        <v>1200</v>
      </c>
      <c r="N31" s="34" t="s">
        <v>1472</v>
      </c>
      <c r="O31" s="34" t="s">
        <v>11</v>
      </c>
      <c r="P31" s="53">
        <v>0.05</v>
      </c>
      <c r="Q31" s="38">
        <f t="shared" si="2"/>
        <v>60</v>
      </c>
      <c r="R31" s="39">
        <f t="shared" si="3"/>
        <v>7.3003400000000003</v>
      </c>
      <c r="S31" s="40">
        <f t="shared" si="4"/>
        <v>6.7999999999999996E-3</v>
      </c>
      <c r="T31" s="41">
        <f t="shared" si="5"/>
        <v>8.16</v>
      </c>
      <c r="U31" s="40" t="s">
        <v>349</v>
      </c>
      <c r="V31" s="34" t="s">
        <v>18</v>
      </c>
      <c r="W31" s="57">
        <v>7.1879</v>
      </c>
      <c r="X31" s="79">
        <f t="shared" si="6"/>
        <v>8.3473615381404862</v>
      </c>
    </row>
    <row r="32" spans="1:24" x14ac:dyDescent="0.2">
      <c r="A32" s="37" t="str">
        <f t="shared" si="0"/>
        <v>2025-1</v>
      </c>
      <c r="B32" s="34" t="s">
        <v>1264</v>
      </c>
      <c r="C32" s="35">
        <v>45663</v>
      </c>
      <c r="D32" s="35">
        <v>45651</v>
      </c>
      <c r="E32" s="34" t="s">
        <v>101</v>
      </c>
      <c r="F32" s="34" t="s">
        <v>102</v>
      </c>
      <c r="H32" s="34" t="s">
        <v>1248</v>
      </c>
      <c r="I32" s="34" t="s">
        <v>1245</v>
      </c>
      <c r="J32" s="34" t="s">
        <v>1246</v>
      </c>
      <c r="K32" s="37" t="str">
        <f t="shared" si="1"/>
        <v>STKR</v>
      </c>
      <c r="L32" s="34" t="s">
        <v>10</v>
      </c>
      <c r="M32" s="52">
        <v>1010</v>
      </c>
      <c r="N32" s="34" t="s">
        <v>1472</v>
      </c>
      <c r="O32" s="34" t="s">
        <v>11</v>
      </c>
      <c r="P32" s="53">
        <v>0.05</v>
      </c>
      <c r="Q32" s="38">
        <f t="shared" si="2"/>
        <v>50.5</v>
      </c>
      <c r="R32" s="39">
        <f t="shared" si="3"/>
        <v>7.3003400000000003</v>
      </c>
      <c r="S32" s="40">
        <f t="shared" si="4"/>
        <v>6.7999999999999996E-3</v>
      </c>
      <c r="T32" s="41">
        <f t="shared" si="5"/>
        <v>6.87</v>
      </c>
      <c r="U32" s="40" t="s">
        <v>349</v>
      </c>
      <c r="V32" s="34" t="s">
        <v>18</v>
      </c>
      <c r="W32" s="57">
        <v>7.1879</v>
      </c>
      <c r="X32" s="79">
        <f t="shared" si="6"/>
        <v>7.0256959612682426</v>
      </c>
    </row>
    <row r="33" spans="1:24" x14ac:dyDescent="0.2">
      <c r="A33" s="37" t="str">
        <f t="shared" si="0"/>
        <v>2025-1</v>
      </c>
      <c r="B33" s="34" t="s">
        <v>1263</v>
      </c>
      <c r="C33" s="35">
        <v>45663</v>
      </c>
      <c r="D33" s="35">
        <v>45651</v>
      </c>
      <c r="E33" s="34" t="s">
        <v>101</v>
      </c>
      <c r="F33" s="34" t="s">
        <v>102</v>
      </c>
      <c r="H33" s="34" t="s">
        <v>1248</v>
      </c>
      <c r="I33" s="34" t="s">
        <v>1261</v>
      </c>
      <c r="J33" s="34" t="s">
        <v>1262</v>
      </c>
      <c r="K33" s="37" t="str">
        <f t="shared" si="1"/>
        <v>STKR</v>
      </c>
      <c r="L33" s="34" t="s">
        <v>10</v>
      </c>
      <c r="M33" s="52">
        <v>1010</v>
      </c>
      <c r="N33" s="34" t="s">
        <v>1472</v>
      </c>
      <c r="O33" s="34" t="s">
        <v>11</v>
      </c>
      <c r="P33" s="53">
        <v>0.05</v>
      </c>
      <c r="Q33" s="38">
        <f t="shared" si="2"/>
        <v>50.5</v>
      </c>
      <c r="R33" s="39">
        <f t="shared" si="3"/>
        <v>7.3003400000000003</v>
      </c>
      <c r="S33" s="40">
        <f t="shared" si="4"/>
        <v>6.7999999999999996E-3</v>
      </c>
      <c r="T33" s="41">
        <f t="shared" si="5"/>
        <v>6.87</v>
      </c>
      <c r="U33" s="40" t="s">
        <v>349</v>
      </c>
      <c r="V33" s="34" t="s">
        <v>18</v>
      </c>
      <c r="W33" s="57">
        <v>7.1879</v>
      </c>
      <c r="X33" s="79">
        <f t="shared" si="6"/>
        <v>7.0256959612682426</v>
      </c>
    </row>
    <row r="34" spans="1:24" x14ac:dyDescent="0.2">
      <c r="A34" s="37" t="str">
        <f t="shared" si="0"/>
        <v>2025-1</v>
      </c>
      <c r="B34" s="34" t="s">
        <v>1260</v>
      </c>
      <c r="C34" s="35">
        <v>45663</v>
      </c>
      <c r="D34" s="35">
        <v>45651</v>
      </c>
      <c r="E34" s="34" t="s">
        <v>101</v>
      </c>
      <c r="F34" s="34" t="s">
        <v>102</v>
      </c>
      <c r="H34" s="34" t="s">
        <v>1248</v>
      </c>
      <c r="I34" s="34" t="s">
        <v>1258</v>
      </c>
      <c r="J34" s="34" t="s">
        <v>1259</v>
      </c>
      <c r="K34" s="37" t="str">
        <f t="shared" si="1"/>
        <v>STKR</v>
      </c>
      <c r="L34" s="34" t="s">
        <v>10</v>
      </c>
      <c r="M34" s="52">
        <v>510</v>
      </c>
      <c r="N34" s="34" t="s">
        <v>1472</v>
      </c>
      <c r="O34" s="34" t="s">
        <v>11</v>
      </c>
      <c r="P34" s="53">
        <v>0.05</v>
      </c>
      <c r="Q34" s="38">
        <f t="shared" si="2"/>
        <v>25.5</v>
      </c>
      <c r="R34" s="39">
        <f t="shared" si="3"/>
        <v>7.3003400000000003</v>
      </c>
      <c r="S34" s="40">
        <f t="shared" si="4"/>
        <v>6.7999999999999996E-3</v>
      </c>
      <c r="T34" s="41">
        <f t="shared" si="5"/>
        <v>3.47</v>
      </c>
      <c r="U34" s="40" t="s">
        <v>349</v>
      </c>
      <c r="V34" s="34" t="s">
        <v>18</v>
      </c>
      <c r="W34" s="57">
        <v>7.1879</v>
      </c>
      <c r="X34" s="79">
        <f t="shared" si="6"/>
        <v>3.5476286537097068</v>
      </c>
    </row>
    <row r="35" spans="1:24" x14ac:dyDescent="0.2">
      <c r="A35" s="37" t="str">
        <f t="shared" si="0"/>
        <v>2025-1</v>
      </c>
      <c r="B35" s="34" t="s">
        <v>1257</v>
      </c>
      <c r="C35" s="35">
        <v>45663</v>
      </c>
      <c r="D35" s="35">
        <v>45651</v>
      </c>
      <c r="E35" s="34" t="s">
        <v>101</v>
      </c>
      <c r="F35" s="34" t="s">
        <v>102</v>
      </c>
      <c r="H35" s="34" t="s">
        <v>1248</v>
      </c>
      <c r="I35" s="34" t="s">
        <v>1255</v>
      </c>
      <c r="J35" s="34" t="s">
        <v>1256</v>
      </c>
      <c r="K35" s="37" t="str">
        <f t="shared" si="1"/>
        <v>STKR</v>
      </c>
      <c r="L35" s="34" t="s">
        <v>10</v>
      </c>
      <c r="M35" s="52">
        <v>1010</v>
      </c>
      <c r="N35" s="34" t="s">
        <v>1472</v>
      </c>
      <c r="O35" s="34" t="s">
        <v>11</v>
      </c>
      <c r="P35" s="53">
        <v>0.05</v>
      </c>
      <c r="Q35" s="38">
        <f t="shared" si="2"/>
        <v>50.5</v>
      </c>
      <c r="R35" s="39">
        <f t="shared" si="3"/>
        <v>7.3003400000000003</v>
      </c>
      <c r="S35" s="40">
        <f t="shared" si="4"/>
        <v>6.7999999999999996E-3</v>
      </c>
      <c r="T35" s="41">
        <f t="shared" si="5"/>
        <v>6.87</v>
      </c>
      <c r="U35" s="40" t="s">
        <v>349</v>
      </c>
      <c r="V35" s="34" t="s">
        <v>18</v>
      </c>
      <c r="W35" s="57">
        <v>7.1879</v>
      </c>
      <c r="X35" s="79">
        <f t="shared" si="6"/>
        <v>7.0256959612682426</v>
      </c>
    </row>
    <row r="36" spans="1:24" x14ac:dyDescent="0.2">
      <c r="A36" s="37" t="str">
        <f t="shared" si="0"/>
        <v>2025-1</v>
      </c>
      <c r="B36" s="34" t="s">
        <v>1251</v>
      </c>
      <c r="C36" s="35">
        <v>45663</v>
      </c>
      <c r="D36" s="35">
        <v>45651</v>
      </c>
      <c r="E36" s="34" t="s">
        <v>101</v>
      </c>
      <c r="F36" s="34" t="s">
        <v>102</v>
      </c>
      <c r="H36" s="34" t="s">
        <v>1248</v>
      </c>
      <c r="I36" s="34" t="s">
        <v>1249</v>
      </c>
      <c r="J36" s="34" t="s">
        <v>1250</v>
      </c>
      <c r="K36" s="37" t="str">
        <f t="shared" si="1"/>
        <v>STKR</v>
      </c>
      <c r="L36" s="34" t="s">
        <v>10</v>
      </c>
      <c r="M36" s="52">
        <v>1010</v>
      </c>
      <c r="N36" s="34" t="s">
        <v>1472</v>
      </c>
      <c r="O36" s="34" t="s">
        <v>11</v>
      </c>
      <c r="P36" s="53">
        <v>0.05</v>
      </c>
      <c r="Q36" s="38">
        <f t="shared" si="2"/>
        <v>50.5</v>
      </c>
      <c r="R36" s="39">
        <f t="shared" si="3"/>
        <v>7.3003400000000003</v>
      </c>
      <c r="S36" s="40">
        <f t="shared" si="4"/>
        <v>6.7999999999999996E-3</v>
      </c>
      <c r="T36" s="41">
        <f t="shared" si="5"/>
        <v>6.87</v>
      </c>
      <c r="U36" s="40" t="s">
        <v>349</v>
      </c>
      <c r="V36" s="34" t="s">
        <v>18</v>
      </c>
      <c r="W36" s="57">
        <v>7.1879</v>
      </c>
      <c r="X36" s="79">
        <f t="shared" si="6"/>
        <v>7.0256959612682426</v>
      </c>
    </row>
    <row r="37" spans="1:24" x14ac:dyDescent="0.2">
      <c r="A37" s="37" t="str">
        <f t="shared" si="0"/>
        <v>2025-1</v>
      </c>
      <c r="B37" s="34" t="s">
        <v>1247</v>
      </c>
      <c r="C37" s="35">
        <v>45663</v>
      </c>
      <c r="D37" s="35">
        <v>45651</v>
      </c>
      <c r="E37" s="34" t="s">
        <v>101</v>
      </c>
      <c r="F37" s="34" t="s">
        <v>102</v>
      </c>
      <c r="H37" s="34" t="s">
        <v>1248</v>
      </c>
      <c r="I37" s="34" t="s">
        <v>1245</v>
      </c>
      <c r="J37" s="34" t="s">
        <v>1246</v>
      </c>
      <c r="K37" s="37" t="str">
        <f t="shared" si="1"/>
        <v>STKR</v>
      </c>
      <c r="L37" s="34" t="s">
        <v>10</v>
      </c>
      <c r="M37" s="52">
        <v>1010</v>
      </c>
      <c r="N37" s="34" t="s">
        <v>1472</v>
      </c>
      <c r="O37" s="34" t="s">
        <v>11</v>
      </c>
      <c r="P37" s="53">
        <v>0.05</v>
      </c>
      <c r="Q37" s="38">
        <f t="shared" si="2"/>
        <v>50.5</v>
      </c>
      <c r="R37" s="39">
        <f t="shared" si="3"/>
        <v>7.3003400000000003</v>
      </c>
      <c r="S37" s="40">
        <f t="shared" si="4"/>
        <v>6.7999999999999996E-3</v>
      </c>
      <c r="T37" s="41">
        <f t="shared" si="5"/>
        <v>6.87</v>
      </c>
      <c r="U37" s="40" t="s">
        <v>349</v>
      </c>
      <c r="V37" s="34" t="s">
        <v>18</v>
      </c>
      <c r="W37" s="57">
        <v>7.1879</v>
      </c>
      <c r="X37" s="79">
        <f t="shared" si="6"/>
        <v>7.0256959612682426</v>
      </c>
    </row>
    <row r="38" spans="1:24" x14ac:dyDescent="0.2">
      <c r="A38" s="37" t="str">
        <f t="shared" si="0"/>
        <v>2025-1</v>
      </c>
      <c r="B38" s="34" t="s">
        <v>231</v>
      </c>
      <c r="C38" s="35">
        <v>45674</v>
      </c>
      <c r="D38" s="35">
        <v>45653</v>
      </c>
      <c r="E38" s="34" t="s">
        <v>101</v>
      </c>
      <c r="F38" s="34" t="s">
        <v>102</v>
      </c>
      <c r="H38" s="34" t="s">
        <v>232</v>
      </c>
      <c r="I38" s="34" t="s">
        <v>229</v>
      </c>
      <c r="J38" s="34" t="s">
        <v>230</v>
      </c>
      <c r="K38" s="37" t="str">
        <f t="shared" si="1"/>
        <v>STKR</v>
      </c>
      <c r="L38" s="34" t="s">
        <v>10</v>
      </c>
      <c r="M38" s="52">
        <v>1010</v>
      </c>
      <c r="N38" s="34" t="s">
        <v>1472</v>
      </c>
      <c r="O38" s="34" t="s">
        <v>11</v>
      </c>
      <c r="P38" s="53">
        <v>0.05</v>
      </c>
      <c r="Q38" s="38">
        <f t="shared" si="2"/>
        <v>50.5</v>
      </c>
      <c r="R38" s="39">
        <f t="shared" si="3"/>
        <v>7.3003400000000003</v>
      </c>
      <c r="S38" s="40">
        <f t="shared" si="4"/>
        <v>6.7999999999999996E-3</v>
      </c>
      <c r="T38" s="41">
        <f t="shared" si="5"/>
        <v>6.87</v>
      </c>
      <c r="U38" s="40" t="s">
        <v>349</v>
      </c>
      <c r="V38" s="34" t="s">
        <v>18</v>
      </c>
      <c r="W38" s="57">
        <v>7.1879</v>
      </c>
      <c r="X38" s="79">
        <f t="shared" si="6"/>
        <v>7.0256959612682426</v>
      </c>
    </row>
    <row r="39" spans="1:24" x14ac:dyDescent="0.2">
      <c r="A39" s="37" t="str">
        <f t="shared" si="0"/>
        <v>2025-1</v>
      </c>
      <c r="B39" s="34" t="s">
        <v>1254</v>
      </c>
      <c r="C39" s="35">
        <v>45663</v>
      </c>
      <c r="D39" s="35">
        <v>45651</v>
      </c>
      <c r="E39" s="34" t="s">
        <v>101</v>
      </c>
      <c r="F39" s="34" t="s">
        <v>102</v>
      </c>
      <c r="H39" s="34" t="s">
        <v>1248</v>
      </c>
      <c r="I39" s="34" t="s">
        <v>1252</v>
      </c>
      <c r="J39" s="34" t="s">
        <v>1253</v>
      </c>
      <c r="K39" s="37" t="str">
        <f t="shared" si="1"/>
        <v>STKR</v>
      </c>
      <c r="L39" s="34" t="s">
        <v>10</v>
      </c>
      <c r="M39" s="52">
        <v>505</v>
      </c>
      <c r="N39" s="34" t="s">
        <v>1472</v>
      </c>
      <c r="O39" s="34" t="s">
        <v>11</v>
      </c>
      <c r="P39" s="53">
        <v>0.06</v>
      </c>
      <c r="Q39" s="38">
        <f t="shared" si="2"/>
        <v>30.3</v>
      </c>
      <c r="R39" s="39">
        <f t="shared" si="3"/>
        <v>7.3003400000000003</v>
      </c>
      <c r="S39" s="40">
        <f t="shared" si="4"/>
        <v>8.2000000000000007E-3</v>
      </c>
      <c r="T39" s="41">
        <f t="shared" si="5"/>
        <v>4.1399999999999997</v>
      </c>
      <c r="U39" s="40" t="s">
        <v>349</v>
      </c>
      <c r="V39" s="34" t="s">
        <v>18</v>
      </c>
      <c r="W39" s="57">
        <v>7.1879</v>
      </c>
      <c r="X39" s="79">
        <f t="shared" si="6"/>
        <v>4.2154175767609452</v>
      </c>
    </row>
    <row r="40" spans="1:24" x14ac:dyDescent="0.2">
      <c r="A40" s="37" t="str">
        <f t="shared" si="0"/>
        <v>2025-1</v>
      </c>
      <c r="B40" s="34" t="s">
        <v>1267</v>
      </c>
      <c r="C40" s="35">
        <v>45663</v>
      </c>
      <c r="D40" s="35">
        <v>45652</v>
      </c>
      <c r="E40" s="34" t="s">
        <v>101</v>
      </c>
      <c r="F40" s="34" t="s">
        <v>102</v>
      </c>
      <c r="H40" s="34" t="s">
        <v>1248</v>
      </c>
      <c r="I40" s="34" t="s">
        <v>1265</v>
      </c>
      <c r="J40" s="34" t="s">
        <v>1266</v>
      </c>
      <c r="K40" s="37" t="str">
        <f t="shared" si="1"/>
        <v>STKR</v>
      </c>
      <c r="L40" s="34" t="s">
        <v>10</v>
      </c>
      <c r="M40" s="52">
        <v>1010</v>
      </c>
      <c r="N40" s="34" t="s">
        <v>1472</v>
      </c>
      <c r="O40" s="34" t="s">
        <v>11</v>
      </c>
      <c r="P40" s="53">
        <v>0.06</v>
      </c>
      <c r="Q40" s="38">
        <f t="shared" si="2"/>
        <v>60.6</v>
      </c>
      <c r="R40" s="39">
        <f t="shared" si="3"/>
        <v>7.3003400000000003</v>
      </c>
      <c r="S40" s="40">
        <f t="shared" si="4"/>
        <v>8.2000000000000007E-3</v>
      </c>
      <c r="T40" s="41">
        <f t="shared" si="5"/>
        <v>8.2799999999999994</v>
      </c>
      <c r="U40" s="40" t="s">
        <v>349</v>
      </c>
      <c r="V40" s="34" t="s">
        <v>18</v>
      </c>
      <c r="W40" s="57">
        <v>7.1879</v>
      </c>
      <c r="X40" s="79">
        <f t="shared" si="6"/>
        <v>8.4308351535218904</v>
      </c>
    </row>
    <row r="41" spans="1:24" x14ac:dyDescent="0.2">
      <c r="A41" s="37" t="str">
        <f t="shared" si="0"/>
        <v>2025-1</v>
      </c>
      <c r="B41" s="34" t="s">
        <v>69</v>
      </c>
      <c r="C41" s="35">
        <v>45678</v>
      </c>
      <c r="D41" s="35">
        <v>45678</v>
      </c>
      <c r="E41" s="34" t="s">
        <v>67</v>
      </c>
      <c r="F41" s="34" t="s">
        <v>68</v>
      </c>
      <c r="H41" s="34" t="s">
        <v>70</v>
      </c>
      <c r="I41" s="34" t="s">
        <v>65</v>
      </c>
      <c r="J41" s="34" t="s">
        <v>66</v>
      </c>
      <c r="K41" s="37" t="str">
        <f t="shared" si="1"/>
        <v>MISC</v>
      </c>
      <c r="L41" s="34" t="s">
        <v>10</v>
      </c>
      <c r="M41" s="52">
        <v>1000</v>
      </c>
      <c r="N41" s="34" t="s">
        <v>1472</v>
      </c>
      <c r="O41" s="34" t="s">
        <v>11</v>
      </c>
      <c r="P41" s="53">
        <v>6.1100000000000002E-2</v>
      </c>
      <c r="Q41" s="38">
        <f t="shared" si="2"/>
        <v>61.1</v>
      </c>
      <c r="R41" s="39">
        <f t="shared" si="3"/>
        <v>7.3003400000000003</v>
      </c>
      <c r="S41" s="40">
        <f t="shared" si="4"/>
        <v>8.3999999999999995E-3</v>
      </c>
      <c r="T41" s="41">
        <f t="shared" si="5"/>
        <v>8.4</v>
      </c>
      <c r="U41" s="40" t="s">
        <v>349</v>
      </c>
      <c r="V41" s="34" t="s">
        <v>25</v>
      </c>
      <c r="W41" s="57">
        <v>7.1879</v>
      </c>
      <c r="X41" s="79">
        <f t="shared" si="6"/>
        <v>8.5003964996730623</v>
      </c>
    </row>
    <row r="42" spans="1:24" x14ac:dyDescent="0.2">
      <c r="A42" s="37" t="str">
        <f t="shared" si="0"/>
        <v>2025-1</v>
      </c>
      <c r="B42" s="34" t="s">
        <v>1392</v>
      </c>
      <c r="C42" s="35">
        <v>45659</v>
      </c>
      <c r="D42" s="35">
        <v>45609</v>
      </c>
      <c r="E42" s="34" t="s">
        <v>143</v>
      </c>
      <c r="F42" s="34" t="s">
        <v>144</v>
      </c>
      <c r="H42" s="34" t="s">
        <v>1389</v>
      </c>
      <c r="I42" s="34" t="s">
        <v>939</v>
      </c>
      <c r="J42" s="34" t="s">
        <v>940</v>
      </c>
      <c r="K42" s="37" t="str">
        <f t="shared" si="1"/>
        <v>WHR-</v>
      </c>
      <c r="L42" s="34" t="s">
        <v>10</v>
      </c>
      <c r="M42" s="52">
        <v>4000</v>
      </c>
      <c r="N42" s="34" t="s">
        <v>1472</v>
      </c>
      <c r="O42" s="34" t="s">
        <v>11</v>
      </c>
      <c r="P42" s="53">
        <v>6.2E-2</v>
      </c>
      <c r="Q42" s="38">
        <f t="shared" si="2"/>
        <v>248</v>
      </c>
      <c r="R42" s="39">
        <f t="shared" si="3"/>
        <v>7.3003400000000003</v>
      </c>
      <c r="S42" s="40">
        <f t="shared" si="4"/>
        <v>8.5000000000000006E-3</v>
      </c>
      <c r="T42" s="41">
        <f t="shared" si="5"/>
        <v>34</v>
      </c>
      <c r="U42" s="40" t="s">
        <v>349</v>
      </c>
      <c r="V42" s="34" t="s">
        <v>248</v>
      </c>
      <c r="W42" s="57">
        <v>7.1879</v>
      </c>
      <c r="X42" s="79">
        <f t="shared" si="6"/>
        <v>34.502427690980674</v>
      </c>
    </row>
    <row r="43" spans="1:24" x14ac:dyDescent="0.2">
      <c r="A43" s="37" t="str">
        <f t="shared" si="0"/>
        <v>2025-1</v>
      </c>
      <c r="B43" s="34" t="s">
        <v>1391</v>
      </c>
      <c r="C43" s="35">
        <v>45659</v>
      </c>
      <c r="D43" s="35">
        <v>45622</v>
      </c>
      <c r="E43" s="34" t="s">
        <v>143</v>
      </c>
      <c r="F43" s="34" t="s">
        <v>144</v>
      </c>
      <c r="H43" s="34" t="s">
        <v>1389</v>
      </c>
      <c r="I43" s="34" t="s">
        <v>939</v>
      </c>
      <c r="J43" s="34" t="s">
        <v>940</v>
      </c>
      <c r="K43" s="37" t="str">
        <f t="shared" si="1"/>
        <v>WHR-</v>
      </c>
      <c r="L43" s="34" t="s">
        <v>10</v>
      </c>
      <c r="M43" s="52">
        <v>2000</v>
      </c>
      <c r="N43" s="34" t="s">
        <v>1472</v>
      </c>
      <c r="O43" s="34" t="s">
        <v>11</v>
      </c>
      <c r="P43" s="53">
        <v>6.2E-2</v>
      </c>
      <c r="Q43" s="38">
        <f t="shared" si="2"/>
        <v>124</v>
      </c>
      <c r="R43" s="39">
        <f t="shared" si="3"/>
        <v>7.3003400000000003</v>
      </c>
      <c r="S43" s="40">
        <f t="shared" si="4"/>
        <v>8.5000000000000006E-3</v>
      </c>
      <c r="T43" s="41">
        <f t="shared" si="5"/>
        <v>17</v>
      </c>
      <c r="U43" s="40" t="s">
        <v>349</v>
      </c>
      <c r="V43" s="34" t="s">
        <v>248</v>
      </c>
      <c r="W43" s="57">
        <v>7.1879</v>
      </c>
      <c r="X43" s="79">
        <f t="shared" si="6"/>
        <v>17.251213845490337</v>
      </c>
    </row>
    <row r="44" spans="1:24" x14ac:dyDescent="0.2">
      <c r="A44" s="37" t="str">
        <f t="shared" si="0"/>
        <v>2025-1</v>
      </c>
      <c r="B44" s="34" t="s">
        <v>943</v>
      </c>
      <c r="C44" s="35">
        <v>45664</v>
      </c>
      <c r="D44" s="35">
        <v>45629</v>
      </c>
      <c r="E44" s="34" t="s">
        <v>143</v>
      </c>
      <c r="F44" s="34" t="s">
        <v>144</v>
      </c>
      <c r="H44" s="34" t="s">
        <v>942</v>
      </c>
      <c r="I44" s="34" t="s">
        <v>939</v>
      </c>
      <c r="J44" s="34" t="s">
        <v>940</v>
      </c>
      <c r="K44" s="37" t="str">
        <f t="shared" si="1"/>
        <v>WHR-</v>
      </c>
      <c r="L44" s="34" t="s">
        <v>10</v>
      </c>
      <c r="M44" s="52">
        <v>1000</v>
      </c>
      <c r="N44" s="34" t="s">
        <v>1472</v>
      </c>
      <c r="O44" s="34" t="s">
        <v>11</v>
      </c>
      <c r="P44" s="53">
        <v>6.2E-2</v>
      </c>
      <c r="Q44" s="38">
        <f t="shared" si="2"/>
        <v>62</v>
      </c>
      <c r="R44" s="39">
        <f t="shared" si="3"/>
        <v>7.3003400000000003</v>
      </c>
      <c r="S44" s="40">
        <f t="shared" si="4"/>
        <v>8.5000000000000006E-3</v>
      </c>
      <c r="T44" s="41">
        <f t="shared" si="5"/>
        <v>8.5</v>
      </c>
      <c r="U44" s="40" t="s">
        <v>349</v>
      </c>
      <c r="V44" s="34" t="s">
        <v>248</v>
      </c>
      <c r="W44" s="57">
        <v>7.1879</v>
      </c>
      <c r="X44" s="79">
        <f t="shared" si="6"/>
        <v>8.6256069227451686</v>
      </c>
    </row>
    <row r="45" spans="1:24" x14ac:dyDescent="0.2">
      <c r="A45" s="37" t="str">
        <f t="shared" si="0"/>
        <v>2025-1</v>
      </c>
      <c r="B45" s="34" t="s">
        <v>1390</v>
      </c>
      <c r="C45" s="35">
        <v>45659</v>
      </c>
      <c r="D45" s="35">
        <v>45643</v>
      </c>
      <c r="E45" s="34" t="s">
        <v>143</v>
      </c>
      <c r="F45" s="34" t="s">
        <v>144</v>
      </c>
      <c r="H45" s="34" t="s">
        <v>1389</v>
      </c>
      <c r="I45" s="34" t="s">
        <v>939</v>
      </c>
      <c r="J45" s="34" t="s">
        <v>940</v>
      </c>
      <c r="K45" s="37" t="str">
        <f t="shared" si="1"/>
        <v>WHR-</v>
      </c>
      <c r="L45" s="34" t="s">
        <v>10</v>
      </c>
      <c r="M45" s="52">
        <v>2000</v>
      </c>
      <c r="N45" s="34" t="s">
        <v>1472</v>
      </c>
      <c r="O45" s="34" t="s">
        <v>11</v>
      </c>
      <c r="P45" s="53">
        <v>6.2E-2</v>
      </c>
      <c r="Q45" s="38">
        <f t="shared" si="2"/>
        <v>124</v>
      </c>
      <c r="R45" s="39">
        <f t="shared" si="3"/>
        <v>7.3003400000000003</v>
      </c>
      <c r="S45" s="40">
        <f t="shared" si="4"/>
        <v>8.5000000000000006E-3</v>
      </c>
      <c r="T45" s="41">
        <f t="shared" si="5"/>
        <v>17</v>
      </c>
      <c r="U45" s="40" t="s">
        <v>349</v>
      </c>
      <c r="V45" s="34" t="s">
        <v>248</v>
      </c>
      <c r="W45" s="57">
        <v>7.1879</v>
      </c>
      <c r="X45" s="79">
        <f t="shared" si="6"/>
        <v>17.251213845490337</v>
      </c>
    </row>
    <row r="46" spans="1:24" x14ac:dyDescent="0.2">
      <c r="A46" s="37" t="str">
        <f t="shared" si="0"/>
        <v>2025-1</v>
      </c>
      <c r="B46" s="34" t="s">
        <v>941</v>
      </c>
      <c r="C46" s="35">
        <v>45664</v>
      </c>
      <c r="D46" s="35">
        <v>45646</v>
      </c>
      <c r="E46" s="34" t="s">
        <v>143</v>
      </c>
      <c r="F46" s="34" t="s">
        <v>144</v>
      </c>
      <c r="H46" s="34" t="s">
        <v>942</v>
      </c>
      <c r="I46" s="34" t="s">
        <v>939</v>
      </c>
      <c r="J46" s="34" t="s">
        <v>940</v>
      </c>
      <c r="K46" s="37" t="str">
        <f t="shared" si="1"/>
        <v>WHR-</v>
      </c>
      <c r="L46" s="34" t="s">
        <v>10</v>
      </c>
      <c r="M46" s="52">
        <v>9800</v>
      </c>
      <c r="N46" s="34" t="s">
        <v>1472</v>
      </c>
      <c r="O46" s="34" t="s">
        <v>11</v>
      </c>
      <c r="P46" s="53">
        <v>6.2E-2</v>
      </c>
      <c r="Q46" s="38">
        <f t="shared" si="2"/>
        <v>607.6</v>
      </c>
      <c r="R46" s="39">
        <f t="shared" si="3"/>
        <v>7.3003400000000003</v>
      </c>
      <c r="S46" s="40">
        <f t="shared" si="4"/>
        <v>8.5000000000000006E-3</v>
      </c>
      <c r="T46" s="41">
        <f t="shared" si="5"/>
        <v>83.3</v>
      </c>
      <c r="U46" s="40" t="s">
        <v>349</v>
      </c>
      <c r="V46" s="34" t="s">
        <v>248</v>
      </c>
      <c r="W46" s="57">
        <v>7.1879</v>
      </c>
      <c r="X46" s="79">
        <f t="shared" si="6"/>
        <v>84.530947842902663</v>
      </c>
    </row>
    <row r="47" spans="1:24" x14ac:dyDescent="0.2">
      <c r="A47" s="37" t="str">
        <f t="shared" si="0"/>
        <v>2025-1</v>
      </c>
      <c r="B47" s="34" t="s">
        <v>633</v>
      </c>
      <c r="C47" s="35">
        <v>45670</v>
      </c>
      <c r="D47" s="35">
        <v>45643</v>
      </c>
      <c r="E47" s="34" t="s">
        <v>169</v>
      </c>
      <c r="F47" s="34" t="s">
        <v>170</v>
      </c>
      <c r="H47" s="34" t="s">
        <v>634</v>
      </c>
      <c r="I47" s="34" t="s">
        <v>631</v>
      </c>
      <c r="J47" s="34" t="s">
        <v>632</v>
      </c>
      <c r="K47" s="37" t="str">
        <f t="shared" si="1"/>
        <v>WACD</v>
      </c>
      <c r="L47" s="34" t="s">
        <v>10</v>
      </c>
      <c r="M47" s="52">
        <v>2010</v>
      </c>
      <c r="N47" s="34" t="s">
        <v>1472</v>
      </c>
      <c r="O47" s="34" t="s">
        <v>11</v>
      </c>
      <c r="P47" s="53">
        <v>6.5000000000000002E-2</v>
      </c>
      <c r="Q47" s="38">
        <f t="shared" si="2"/>
        <v>130.65</v>
      </c>
      <c r="R47" s="39">
        <f t="shared" si="3"/>
        <v>7.3003400000000003</v>
      </c>
      <c r="S47" s="40">
        <f t="shared" si="4"/>
        <v>8.8999999999999999E-3</v>
      </c>
      <c r="T47" s="41">
        <f t="shared" si="5"/>
        <v>17.89</v>
      </c>
      <c r="U47" s="40" t="s">
        <v>349</v>
      </c>
      <c r="V47" s="34" t="s">
        <v>635</v>
      </c>
      <c r="W47" s="57">
        <v>7.1879</v>
      </c>
      <c r="X47" s="79">
        <f t="shared" si="6"/>
        <v>18.176379749300906</v>
      </c>
    </row>
    <row r="48" spans="1:24" x14ac:dyDescent="0.2">
      <c r="A48" s="37" t="str">
        <f t="shared" si="0"/>
        <v>2025-1</v>
      </c>
      <c r="B48" s="34" t="s">
        <v>595</v>
      </c>
      <c r="C48" s="35">
        <v>45670</v>
      </c>
      <c r="D48" s="35">
        <v>45630</v>
      </c>
      <c r="E48" s="34" t="s">
        <v>162</v>
      </c>
      <c r="F48" s="34" t="s">
        <v>163</v>
      </c>
      <c r="H48" s="34" t="s">
        <v>590</v>
      </c>
      <c r="I48" s="34" t="s">
        <v>592</v>
      </c>
      <c r="J48" s="34" t="s">
        <v>593</v>
      </c>
      <c r="K48" s="37" t="str">
        <f t="shared" si="1"/>
        <v>SCR-</v>
      </c>
      <c r="L48" s="34" t="s">
        <v>10</v>
      </c>
      <c r="M48" s="52">
        <v>21000</v>
      </c>
      <c r="N48" s="34" t="s">
        <v>1472</v>
      </c>
      <c r="O48" s="34" t="s">
        <v>11</v>
      </c>
      <c r="P48" s="53">
        <v>6.8599999999999994E-2</v>
      </c>
      <c r="Q48" s="38">
        <f t="shared" si="2"/>
        <v>1440.6</v>
      </c>
      <c r="R48" s="39">
        <f t="shared" si="3"/>
        <v>7.3003400000000003</v>
      </c>
      <c r="S48" s="40">
        <f t="shared" si="4"/>
        <v>9.4000000000000004E-3</v>
      </c>
      <c r="T48" s="41">
        <f t="shared" si="5"/>
        <v>197.4</v>
      </c>
      <c r="U48" s="40" t="s">
        <v>349</v>
      </c>
      <c r="V48" s="34" t="s">
        <v>166</v>
      </c>
      <c r="W48" s="57">
        <v>7.1879</v>
      </c>
      <c r="X48" s="79">
        <f t="shared" si="6"/>
        <v>200.42015053075303</v>
      </c>
    </row>
    <row r="49" spans="1:24" x14ac:dyDescent="0.2">
      <c r="A49" s="37" t="str">
        <f t="shared" si="0"/>
        <v>2025-1</v>
      </c>
      <c r="B49" s="34" t="s">
        <v>609</v>
      </c>
      <c r="C49" s="35">
        <v>45670</v>
      </c>
      <c r="D49" s="35">
        <v>45636</v>
      </c>
      <c r="E49" s="34" t="s">
        <v>162</v>
      </c>
      <c r="F49" s="34" t="s">
        <v>163</v>
      </c>
      <c r="H49" s="34" t="s">
        <v>602</v>
      </c>
      <c r="I49" s="34" t="s">
        <v>606</v>
      </c>
      <c r="J49" s="34" t="s">
        <v>607</v>
      </c>
      <c r="K49" s="37" t="str">
        <f t="shared" si="1"/>
        <v>SCR-</v>
      </c>
      <c r="L49" s="34" t="s">
        <v>10</v>
      </c>
      <c r="M49" s="52">
        <v>1100</v>
      </c>
      <c r="N49" s="34" t="s">
        <v>1472</v>
      </c>
      <c r="O49" s="34" t="s">
        <v>11</v>
      </c>
      <c r="P49" s="53">
        <v>6.9000000000000006E-2</v>
      </c>
      <c r="Q49" s="38">
        <f t="shared" si="2"/>
        <v>75.900000000000006</v>
      </c>
      <c r="R49" s="39">
        <f t="shared" si="3"/>
        <v>7.3003400000000003</v>
      </c>
      <c r="S49" s="40">
        <f t="shared" si="4"/>
        <v>9.4999999999999998E-3</v>
      </c>
      <c r="T49" s="41">
        <f t="shared" si="5"/>
        <v>10.45</v>
      </c>
      <c r="U49" s="40" t="s">
        <v>349</v>
      </c>
      <c r="V49" s="34" t="s">
        <v>166</v>
      </c>
      <c r="W49" s="57">
        <v>7.1879</v>
      </c>
      <c r="X49" s="79">
        <f t="shared" si="6"/>
        <v>10.559412345747715</v>
      </c>
    </row>
    <row r="50" spans="1:24" x14ac:dyDescent="0.2">
      <c r="A50" s="37" t="str">
        <f t="shared" si="0"/>
        <v>2025-1</v>
      </c>
      <c r="B50" s="34" t="s">
        <v>608</v>
      </c>
      <c r="C50" s="35">
        <v>45670</v>
      </c>
      <c r="D50" s="35">
        <v>45653</v>
      </c>
      <c r="E50" s="34" t="s">
        <v>162</v>
      </c>
      <c r="F50" s="34" t="s">
        <v>163</v>
      </c>
      <c r="H50" s="34" t="s">
        <v>602</v>
      </c>
      <c r="I50" s="34" t="s">
        <v>606</v>
      </c>
      <c r="J50" s="34" t="s">
        <v>607</v>
      </c>
      <c r="K50" s="37" t="str">
        <f t="shared" si="1"/>
        <v>SCR-</v>
      </c>
      <c r="L50" s="34" t="s">
        <v>10</v>
      </c>
      <c r="M50" s="52">
        <v>1000</v>
      </c>
      <c r="N50" s="34" t="s">
        <v>1472</v>
      </c>
      <c r="O50" s="34" t="s">
        <v>11</v>
      </c>
      <c r="P50" s="53">
        <v>6.9000000000000006E-2</v>
      </c>
      <c r="Q50" s="38">
        <f t="shared" si="2"/>
        <v>69</v>
      </c>
      <c r="R50" s="39">
        <f t="shared" si="3"/>
        <v>7.3003400000000003</v>
      </c>
      <c r="S50" s="40">
        <f t="shared" si="4"/>
        <v>9.4999999999999998E-3</v>
      </c>
      <c r="T50" s="41">
        <f t="shared" si="5"/>
        <v>9.5</v>
      </c>
      <c r="U50" s="40" t="s">
        <v>349</v>
      </c>
      <c r="V50" s="34" t="s">
        <v>166</v>
      </c>
      <c r="W50" s="57">
        <v>7.1879</v>
      </c>
      <c r="X50" s="79">
        <f t="shared" si="6"/>
        <v>9.5994657688615597</v>
      </c>
    </row>
    <row r="51" spans="1:24" x14ac:dyDescent="0.2">
      <c r="A51" s="37" t="str">
        <f t="shared" si="0"/>
        <v>2025-1</v>
      </c>
      <c r="B51" s="34" t="s">
        <v>598</v>
      </c>
      <c r="C51" s="35">
        <v>45670</v>
      </c>
      <c r="D51" s="35">
        <v>45636</v>
      </c>
      <c r="E51" s="34" t="s">
        <v>162</v>
      </c>
      <c r="F51" s="34" t="s">
        <v>163</v>
      </c>
      <c r="H51" s="34" t="s">
        <v>590</v>
      </c>
      <c r="I51" s="34" t="s">
        <v>592</v>
      </c>
      <c r="J51" s="34" t="s">
        <v>593</v>
      </c>
      <c r="K51" s="37" t="str">
        <f t="shared" si="1"/>
        <v>SCR-</v>
      </c>
      <c r="L51" s="34" t="s">
        <v>10</v>
      </c>
      <c r="M51" s="52">
        <v>2100</v>
      </c>
      <c r="N51" s="34" t="s">
        <v>1472</v>
      </c>
      <c r="O51" s="34" t="s">
        <v>11</v>
      </c>
      <c r="P51" s="53">
        <v>7.0000000000000007E-2</v>
      </c>
      <c r="Q51" s="38">
        <f t="shared" si="2"/>
        <v>147</v>
      </c>
      <c r="R51" s="39">
        <f t="shared" si="3"/>
        <v>7.3003400000000003</v>
      </c>
      <c r="S51" s="40">
        <f t="shared" si="4"/>
        <v>9.5999999999999992E-3</v>
      </c>
      <c r="T51" s="41">
        <f t="shared" si="5"/>
        <v>20.16</v>
      </c>
      <c r="U51" s="40" t="s">
        <v>349</v>
      </c>
      <c r="V51" s="34" t="s">
        <v>166</v>
      </c>
      <c r="W51" s="57">
        <v>7.1879</v>
      </c>
      <c r="X51" s="79">
        <f t="shared" si="6"/>
        <v>20.451035768444193</v>
      </c>
    </row>
    <row r="52" spans="1:24" x14ac:dyDescent="0.2">
      <c r="A52" s="37" t="str">
        <f t="shared" si="0"/>
        <v>2025-1</v>
      </c>
      <c r="B52" s="34" t="s">
        <v>597</v>
      </c>
      <c r="C52" s="35">
        <v>45670</v>
      </c>
      <c r="D52" s="35">
        <v>45639</v>
      </c>
      <c r="E52" s="34" t="s">
        <v>162</v>
      </c>
      <c r="F52" s="34" t="s">
        <v>163</v>
      </c>
      <c r="H52" s="34" t="s">
        <v>590</v>
      </c>
      <c r="I52" s="34" t="s">
        <v>592</v>
      </c>
      <c r="J52" s="34" t="s">
        <v>593</v>
      </c>
      <c r="K52" s="37" t="str">
        <f t="shared" si="1"/>
        <v>SCR-</v>
      </c>
      <c r="L52" s="34" t="s">
        <v>10</v>
      </c>
      <c r="M52" s="52">
        <v>3100</v>
      </c>
      <c r="N52" s="34" t="s">
        <v>1472</v>
      </c>
      <c r="O52" s="34" t="s">
        <v>11</v>
      </c>
      <c r="P52" s="53">
        <v>7.0000000000000007E-2</v>
      </c>
      <c r="Q52" s="38">
        <f t="shared" si="2"/>
        <v>217</v>
      </c>
      <c r="R52" s="39">
        <f t="shared" si="3"/>
        <v>7.3003400000000003</v>
      </c>
      <c r="S52" s="40">
        <f t="shared" si="4"/>
        <v>9.5999999999999992E-3</v>
      </c>
      <c r="T52" s="41">
        <f t="shared" si="5"/>
        <v>29.76</v>
      </c>
      <c r="U52" s="40" t="s">
        <v>349</v>
      </c>
      <c r="V52" s="34" t="s">
        <v>166</v>
      </c>
      <c r="W52" s="57">
        <v>7.1879</v>
      </c>
      <c r="X52" s="79">
        <f t="shared" si="6"/>
        <v>30.189624229608096</v>
      </c>
    </row>
    <row r="53" spans="1:24" x14ac:dyDescent="0.2">
      <c r="A53" s="37" t="str">
        <f t="shared" si="0"/>
        <v>2025-1</v>
      </c>
      <c r="B53" s="34" t="s">
        <v>596</v>
      </c>
      <c r="C53" s="35">
        <v>45670</v>
      </c>
      <c r="D53" s="35">
        <v>45643</v>
      </c>
      <c r="E53" s="34" t="s">
        <v>162</v>
      </c>
      <c r="F53" s="34" t="s">
        <v>163</v>
      </c>
      <c r="H53" s="34" t="s">
        <v>590</v>
      </c>
      <c r="I53" s="34" t="s">
        <v>592</v>
      </c>
      <c r="J53" s="34" t="s">
        <v>593</v>
      </c>
      <c r="K53" s="37" t="str">
        <f t="shared" si="1"/>
        <v>SCR-</v>
      </c>
      <c r="L53" s="34" t="s">
        <v>10</v>
      </c>
      <c r="M53" s="52">
        <v>3100</v>
      </c>
      <c r="N53" s="34" t="s">
        <v>1472</v>
      </c>
      <c r="O53" s="34" t="s">
        <v>11</v>
      </c>
      <c r="P53" s="53">
        <v>7.0000000000000007E-2</v>
      </c>
      <c r="Q53" s="38">
        <f t="shared" si="2"/>
        <v>217</v>
      </c>
      <c r="R53" s="39">
        <f t="shared" si="3"/>
        <v>7.3003400000000003</v>
      </c>
      <c r="S53" s="40">
        <f t="shared" si="4"/>
        <v>9.5999999999999992E-3</v>
      </c>
      <c r="T53" s="41">
        <f t="shared" si="5"/>
        <v>29.76</v>
      </c>
      <c r="U53" s="40" t="s">
        <v>349</v>
      </c>
      <c r="V53" s="34" t="s">
        <v>166</v>
      </c>
      <c r="W53" s="57">
        <v>7.1879</v>
      </c>
      <c r="X53" s="79">
        <f t="shared" si="6"/>
        <v>30.189624229608096</v>
      </c>
    </row>
    <row r="54" spans="1:24" x14ac:dyDescent="0.2">
      <c r="A54" s="37" t="str">
        <f t="shared" si="0"/>
        <v>2025-1</v>
      </c>
      <c r="B54" s="34" t="s">
        <v>594</v>
      </c>
      <c r="C54" s="35">
        <v>45670</v>
      </c>
      <c r="D54" s="35">
        <v>45646</v>
      </c>
      <c r="E54" s="34" t="s">
        <v>162</v>
      </c>
      <c r="F54" s="34" t="s">
        <v>163</v>
      </c>
      <c r="H54" s="34" t="s">
        <v>590</v>
      </c>
      <c r="I54" s="34" t="s">
        <v>592</v>
      </c>
      <c r="J54" s="34" t="s">
        <v>593</v>
      </c>
      <c r="K54" s="37" t="str">
        <f t="shared" si="1"/>
        <v>SCR-</v>
      </c>
      <c r="L54" s="34" t="s">
        <v>10</v>
      </c>
      <c r="M54" s="52">
        <v>13500</v>
      </c>
      <c r="N54" s="34" t="s">
        <v>1472</v>
      </c>
      <c r="O54" s="34" t="s">
        <v>11</v>
      </c>
      <c r="P54" s="53">
        <v>7.0000000000000007E-2</v>
      </c>
      <c r="Q54" s="38">
        <f t="shared" si="2"/>
        <v>945</v>
      </c>
      <c r="R54" s="39">
        <f t="shared" si="3"/>
        <v>7.3003400000000003</v>
      </c>
      <c r="S54" s="40">
        <f t="shared" si="4"/>
        <v>9.5999999999999992E-3</v>
      </c>
      <c r="T54" s="41">
        <f t="shared" si="5"/>
        <v>129.6</v>
      </c>
      <c r="U54" s="40" t="s">
        <v>349</v>
      </c>
      <c r="V54" s="34" t="s">
        <v>166</v>
      </c>
      <c r="W54" s="57">
        <v>7.1879</v>
      </c>
      <c r="X54" s="79">
        <f t="shared" si="6"/>
        <v>131.47094422571269</v>
      </c>
    </row>
    <row r="55" spans="1:24" x14ac:dyDescent="0.2">
      <c r="A55" s="37" t="str">
        <f t="shared" si="0"/>
        <v>2025-1</v>
      </c>
      <c r="B55" s="34" t="s">
        <v>1383</v>
      </c>
      <c r="C55" s="35">
        <v>45659</v>
      </c>
      <c r="D55" s="35">
        <v>45610</v>
      </c>
      <c r="E55" s="34" t="s">
        <v>128</v>
      </c>
      <c r="F55" s="34" t="s">
        <v>129</v>
      </c>
      <c r="H55" s="34" t="s">
        <v>1377</v>
      </c>
      <c r="I55" s="34" t="s">
        <v>954</v>
      </c>
      <c r="J55" s="34" t="s">
        <v>955</v>
      </c>
      <c r="K55" s="37" t="str">
        <f t="shared" si="1"/>
        <v>RIV-</v>
      </c>
      <c r="L55" s="34" t="s">
        <v>10</v>
      </c>
      <c r="M55" s="52">
        <v>3000</v>
      </c>
      <c r="N55" s="34" t="s">
        <v>1472</v>
      </c>
      <c r="O55" s="34" t="s">
        <v>11</v>
      </c>
      <c r="P55" s="53">
        <v>7.0099999999999996E-2</v>
      </c>
      <c r="Q55" s="38">
        <f t="shared" si="2"/>
        <v>210.3</v>
      </c>
      <c r="R55" s="39">
        <f t="shared" si="3"/>
        <v>7.3003400000000003</v>
      </c>
      <c r="S55" s="40">
        <f t="shared" si="4"/>
        <v>9.5999999999999992E-3</v>
      </c>
      <c r="T55" s="41">
        <f t="shared" si="5"/>
        <v>28.8</v>
      </c>
      <c r="U55" s="40" t="s">
        <v>349</v>
      </c>
      <c r="V55" s="34" t="s">
        <v>132</v>
      </c>
      <c r="W55" s="57">
        <v>7.1879</v>
      </c>
      <c r="X55" s="79">
        <f t="shared" si="6"/>
        <v>29.257502191182404</v>
      </c>
    </row>
    <row r="56" spans="1:24" x14ac:dyDescent="0.2">
      <c r="A56" s="37" t="str">
        <f t="shared" si="0"/>
        <v>2025-1</v>
      </c>
      <c r="B56" s="34" t="s">
        <v>1382</v>
      </c>
      <c r="C56" s="35">
        <v>45659</v>
      </c>
      <c r="D56" s="35">
        <v>45622</v>
      </c>
      <c r="E56" s="34" t="s">
        <v>128</v>
      </c>
      <c r="F56" s="34" t="s">
        <v>129</v>
      </c>
      <c r="H56" s="34" t="s">
        <v>1377</v>
      </c>
      <c r="I56" s="34" t="s">
        <v>954</v>
      </c>
      <c r="J56" s="34" t="s">
        <v>955</v>
      </c>
      <c r="K56" s="37" t="str">
        <f t="shared" si="1"/>
        <v>RIV-</v>
      </c>
      <c r="L56" s="34" t="s">
        <v>10</v>
      </c>
      <c r="M56" s="52">
        <v>8000</v>
      </c>
      <c r="N56" s="34" t="s">
        <v>1472</v>
      </c>
      <c r="O56" s="34" t="s">
        <v>11</v>
      </c>
      <c r="P56" s="53">
        <v>7.0099999999999996E-2</v>
      </c>
      <c r="Q56" s="38">
        <f t="shared" si="2"/>
        <v>560.79999999999995</v>
      </c>
      <c r="R56" s="39">
        <f t="shared" si="3"/>
        <v>7.3003400000000003</v>
      </c>
      <c r="S56" s="40">
        <f t="shared" si="4"/>
        <v>9.5999999999999992E-3</v>
      </c>
      <c r="T56" s="41">
        <f t="shared" si="5"/>
        <v>76.8</v>
      </c>
      <c r="U56" s="40" t="s">
        <v>349</v>
      </c>
      <c r="V56" s="34" t="s">
        <v>132</v>
      </c>
      <c r="W56" s="57">
        <v>7.1879</v>
      </c>
      <c r="X56" s="79">
        <f t="shared" si="6"/>
        <v>78.020005843153072</v>
      </c>
    </row>
    <row r="57" spans="1:24" x14ac:dyDescent="0.2">
      <c r="A57" s="37" t="str">
        <f t="shared" si="0"/>
        <v>2025-1</v>
      </c>
      <c r="B57" s="34" t="s">
        <v>1381</v>
      </c>
      <c r="C57" s="35">
        <v>45659</v>
      </c>
      <c r="D57" s="35">
        <v>45622</v>
      </c>
      <c r="E57" s="34" t="s">
        <v>128</v>
      </c>
      <c r="F57" s="34" t="s">
        <v>129</v>
      </c>
      <c r="H57" s="34" t="s">
        <v>1377</v>
      </c>
      <c r="I57" s="34" t="s">
        <v>954</v>
      </c>
      <c r="J57" s="34" t="s">
        <v>955</v>
      </c>
      <c r="K57" s="37" t="str">
        <f t="shared" si="1"/>
        <v>RIV-</v>
      </c>
      <c r="L57" s="34" t="s">
        <v>10</v>
      </c>
      <c r="M57" s="52">
        <v>12000</v>
      </c>
      <c r="N57" s="34" t="s">
        <v>1472</v>
      </c>
      <c r="O57" s="34" t="s">
        <v>11</v>
      </c>
      <c r="P57" s="53">
        <v>7.0099999999999996E-2</v>
      </c>
      <c r="Q57" s="38">
        <f t="shared" si="2"/>
        <v>841.2</v>
      </c>
      <c r="R57" s="39">
        <f t="shared" si="3"/>
        <v>7.3003400000000003</v>
      </c>
      <c r="S57" s="40">
        <f t="shared" si="4"/>
        <v>9.5999999999999992E-3</v>
      </c>
      <c r="T57" s="41">
        <f t="shared" si="5"/>
        <v>115.2</v>
      </c>
      <c r="U57" s="40" t="s">
        <v>349</v>
      </c>
      <c r="V57" s="34" t="s">
        <v>132</v>
      </c>
      <c r="W57" s="57">
        <v>7.1879</v>
      </c>
      <c r="X57" s="79">
        <f t="shared" si="6"/>
        <v>117.03000876472962</v>
      </c>
    </row>
    <row r="58" spans="1:24" x14ac:dyDescent="0.2">
      <c r="A58" s="37" t="str">
        <f t="shared" si="0"/>
        <v>2025-1</v>
      </c>
      <c r="B58" s="34" t="s">
        <v>1380</v>
      </c>
      <c r="C58" s="35">
        <v>45659</v>
      </c>
      <c r="D58" s="35">
        <v>45636</v>
      </c>
      <c r="E58" s="34" t="s">
        <v>128</v>
      </c>
      <c r="F58" s="34" t="s">
        <v>129</v>
      </c>
      <c r="H58" s="34" t="s">
        <v>1377</v>
      </c>
      <c r="I58" s="34" t="s">
        <v>954</v>
      </c>
      <c r="J58" s="34" t="s">
        <v>955</v>
      </c>
      <c r="K58" s="37" t="str">
        <f t="shared" si="1"/>
        <v>RIV-</v>
      </c>
      <c r="L58" s="34" t="s">
        <v>10</v>
      </c>
      <c r="M58" s="52">
        <v>6500</v>
      </c>
      <c r="N58" s="34" t="s">
        <v>1472</v>
      </c>
      <c r="O58" s="34" t="s">
        <v>11</v>
      </c>
      <c r="P58" s="53">
        <v>7.0099999999999996E-2</v>
      </c>
      <c r="Q58" s="38">
        <f t="shared" si="2"/>
        <v>455.65</v>
      </c>
      <c r="R58" s="39">
        <f t="shared" si="3"/>
        <v>7.3003400000000003</v>
      </c>
      <c r="S58" s="40">
        <f t="shared" si="4"/>
        <v>9.5999999999999992E-3</v>
      </c>
      <c r="T58" s="41">
        <f t="shared" si="5"/>
        <v>62.4</v>
      </c>
      <c r="U58" s="40" t="s">
        <v>349</v>
      </c>
      <c r="V58" s="34" t="s">
        <v>132</v>
      </c>
      <c r="W58" s="57">
        <v>7.1879</v>
      </c>
      <c r="X58" s="79">
        <f t="shared" si="6"/>
        <v>63.391254747561874</v>
      </c>
    </row>
    <row r="59" spans="1:24" x14ac:dyDescent="0.2">
      <c r="A59" s="37" t="str">
        <f t="shared" si="0"/>
        <v>2025-1</v>
      </c>
      <c r="B59" s="34" t="s">
        <v>956</v>
      </c>
      <c r="C59" s="35">
        <v>45664</v>
      </c>
      <c r="D59" s="35">
        <v>45653</v>
      </c>
      <c r="E59" s="34" t="s">
        <v>128</v>
      </c>
      <c r="F59" s="34" t="s">
        <v>129</v>
      </c>
      <c r="H59" s="34" t="s">
        <v>953</v>
      </c>
      <c r="I59" s="34" t="s">
        <v>954</v>
      </c>
      <c r="J59" s="34" t="s">
        <v>955</v>
      </c>
      <c r="K59" s="37" t="str">
        <f t="shared" si="1"/>
        <v>RIV-</v>
      </c>
      <c r="L59" s="34" t="s">
        <v>10</v>
      </c>
      <c r="M59" s="52">
        <v>2100</v>
      </c>
      <c r="N59" s="34" t="s">
        <v>1472</v>
      </c>
      <c r="O59" s="34" t="s">
        <v>11</v>
      </c>
      <c r="P59" s="53">
        <v>7.0099999999999996E-2</v>
      </c>
      <c r="Q59" s="38">
        <f t="shared" si="2"/>
        <v>147.21</v>
      </c>
      <c r="R59" s="39">
        <f t="shared" si="3"/>
        <v>7.3003400000000003</v>
      </c>
      <c r="S59" s="40">
        <f t="shared" si="4"/>
        <v>9.5999999999999992E-3</v>
      </c>
      <c r="T59" s="41">
        <f t="shared" si="5"/>
        <v>20.16</v>
      </c>
      <c r="U59" s="40" t="s">
        <v>349</v>
      </c>
      <c r="V59" s="34" t="s">
        <v>132</v>
      </c>
      <c r="W59" s="57">
        <v>7.1879</v>
      </c>
      <c r="X59" s="79">
        <f t="shared" si="6"/>
        <v>20.480251533827683</v>
      </c>
    </row>
    <row r="60" spans="1:24" x14ac:dyDescent="0.2">
      <c r="A60" s="37" t="str">
        <f t="shared" si="0"/>
        <v>2025-1</v>
      </c>
      <c r="B60" s="34" t="s">
        <v>1332</v>
      </c>
      <c r="C60" s="35">
        <v>45660</v>
      </c>
      <c r="D60" s="35">
        <v>45622</v>
      </c>
      <c r="E60" s="34" t="s">
        <v>169</v>
      </c>
      <c r="F60" s="34" t="s">
        <v>170</v>
      </c>
      <c r="H60" s="34" t="s">
        <v>1323</v>
      </c>
      <c r="I60" s="34" t="s">
        <v>1330</v>
      </c>
      <c r="J60" s="34" t="s">
        <v>1331</v>
      </c>
      <c r="K60" s="37" t="str">
        <f t="shared" si="1"/>
        <v>STKR</v>
      </c>
      <c r="L60" s="34" t="s">
        <v>10</v>
      </c>
      <c r="M60" s="52">
        <v>2020</v>
      </c>
      <c r="N60" s="34" t="s">
        <v>1472</v>
      </c>
      <c r="O60" s="34" t="s">
        <v>11</v>
      </c>
      <c r="P60" s="53">
        <v>0.08</v>
      </c>
      <c r="Q60" s="38">
        <f t="shared" si="2"/>
        <v>161.6</v>
      </c>
      <c r="R60" s="39">
        <f t="shared" si="3"/>
        <v>7.3003400000000003</v>
      </c>
      <c r="S60" s="40">
        <f t="shared" si="4"/>
        <v>1.0999999999999999E-2</v>
      </c>
      <c r="T60" s="41">
        <f t="shared" si="5"/>
        <v>22.22</v>
      </c>
      <c r="U60" s="40" t="s">
        <v>349</v>
      </c>
      <c r="V60" s="34" t="s">
        <v>18</v>
      </c>
      <c r="W60" s="57">
        <v>7.1879</v>
      </c>
      <c r="X60" s="79">
        <f t="shared" si="6"/>
        <v>22.482227076058376</v>
      </c>
    </row>
    <row r="61" spans="1:24" x14ac:dyDescent="0.2">
      <c r="A61" s="37" t="str">
        <f t="shared" si="0"/>
        <v>2025-1</v>
      </c>
      <c r="B61" s="34" t="s">
        <v>1329</v>
      </c>
      <c r="C61" s="35">
        <v>45660</v>
      </c>
      <c r="D61" s="35">
        <v>45622</v>
      </c>
      <c r="E61" s="34" t="s">
        <v>169</v>
      </c>
      <c r="F61" s="34" t="s">
        <v>170</v>
      </c>
      <c r="H61" s="34" t="s">
        <v>1323</v>
      </c>
      <c r="I61" s="34" t="s">
        <v>1327</v>
      </c>
      <c r="J61" s="34" t="s">
        <v>1328</v>
      </c>
      <c r="K61" s="37" t="str">
        <f t="shared" si="1"/>
        <v>STKR</v>
      </c>
      <c r="L61" s="34" t="s">
        <v>10</v>
      </c>
      <c r="M61" s="52">
        <v>1010</v>
      </c>
      <c r="N61" s="34" t="s">
        <v>1472</v>
      </c>
      <c r="O61" s="34" t="s">
        <v>11</v>
      </c>
      <c r="P61" s="53">
        <v>0.08</v>
      </c>
      <c r="Q61" s="38">
        <f t="shared" si="2"/>
        <v>80.8</v>
      </c>
      <c r="R61" s="39">
        <f t="shared" si="3"/>
        <v>7.3003400000000003</v>
      </c>
      <c r="S61" s="40">
        <f t="shared" si="4"/>
        <v>1.0999999999999999E-2</v>
      </c>
      <c r="T61" s="41">
        <f t="shared" si="5"/>
        <v>11.11</v>
      </c>
      <c r="U61" s="40" t="s">
        <v>349</v>
      </c>
      <c r="V61" s="34" t="s">
        <v>18</v>
      </c>
      <c r="W61" s="57">
        <v>7.1879</v>
      </c>
      <c r="X61" s="79">
        <f t="shared" si="6"/>
        <v>11.241113538029188</v>
      </c>
    </row>
    <row r="62" spans="1:24" x14ac:dyDescent="0.2">
      <c r="A62" s="37" t="str">
        <f t="shared" si="0"/>
        <v>2025-1</v>
      </c>
      <c r="B62" s="34" t="s">
        <v>1326</v>
      </c>
      <c r="C62" s="35">
        <v>45660</v>
      </c>
      <c r="D62" s="35">
        <v>45622</v>
      </c>
      <c r="E62" s="34" t="s">
        <v>169</v>
      </c>
      <c r="F62" s="34" t="s">
        <v>170</v>
      </c>
      <c r="H62" s="34" t="s">
        <v>1323</v>
      </c>
      <c r="I62" s="34" t="s">
        <v>1324</v>
      </c>
      <c r="J62" s="34" t="s">
        <v>1325</v>
      </c>
      <c r="K62" s="37" t="str">
        <f t="shared" si="1"/>
        <v>STKR</v>
      </c>
      <c r="L62" s="34" t="s">
        <v>10</v>
      </c>
      <c r="M62" s="52">
        <v>1010</v>
      </c>
      <c r="N62" s="34" t="s">
        <v>1472</v>
      </c>
      <c r="O62" s="34" t="s">
        <v>11</v>
      </c>
      <c r="P62" s="53">
        <v>0.08</v>
      </c>
      <c r="Q62" s="38">
        <f t="shared" si="2"/>
        <v>80.8</v>
      </c>
      <c r="R62" s="39">
        <f t="shared" si="3"/>
        <v>7.3003400000000003</v>
      </c>
      <c r="S62" s="40">
        <f t="shared" si="4"/>
        <v>1.0999999999999999E-2</v>
      </c>
      <c r="T62" s="41">
        <f t="shared" si="5"/>
        <v>11.11</v>
      </c>
      <c r="U62" s="40" t="s">
        <v>349</v>
      </c>
      <c r="V62" s="34" t="s">
        <v>18</v>
      </c>
      <c r="W62" s="57">
        <v>7.1879</v>
      </c>
      <c r="X62" s="79">
        <f t="shared" si="6"/>
        <v>11.241113538029188</v>
      </c>
    </row>
    <row r="63" spans="1:24" x14ac:dyDescent="0.2">
      <c r="A63" s="37" t="str">
        <f t="shared" si="0"/>
        <v>2025-1</v>
      </c>
      <c r="B63" s="34" t="s">
        <v>823</v>
      </c>
      <c r="C63" s="35">
        <v>45666</v>
      </c>
      <c r="D63" s="35">
        <v>45650</v>
      </c>
      <c r="E63" s="34" t="s">
        <v>806</v>
      </c>
      <c r="F63" s="34" t="s">
        <v>807</v>
      </c>
      <c r="H63" s="34" t="s">
        <v>809</v>
      </c>
      <c r="I63" s="34" t="s">
        <v>821</v>
      </c>
      <c r="J63" s="34" t="s">
        <v>822</v>
      </c>
      <c r="K63" s="37" t="str">
        <f t="shared" si="1"/>
        <v>BAG-</v>
      </c>
      <c r="L63" s="34" t="s">
        <v>10</v>
      </c>
      <c r="M63" s="52">
        <v>5000</v>
      </c>
      <c r="N63" s="34" t="s">
        <v>1472</v>
      </c>
      <c r="O63" s="34" t="s">
        <v>11</v>
      </c>
      <c r="P63" s="53">
        <v>0.08</v>
      </c>
      <c r="Q63" s="38">
        <f t="shared" si="2"/>
        <v>400</v>
      </c>
      <c r="R63" s="39">
        <f t="shared" si="3"/>
        <v>7.3003400000000003</v>
      </c>
      <c r="S63" s="40">
        <f t="shared" si="4"/>
        <v>1.0999999999999999E-2</v>
      </c>
      <c r="T63" s="41">
        <f t="shared" si="5"/>
        <v>55</v>
      </c>
      <c r="U63" s="40" t="s">
        <v>349</v>
      </c>
      <c r="V63" s="34" t="s">
        <v>810</v>
      </c>
      <c r="W63" s="57">
        <v>7.1879</v>
      </c>
      <c r="X63" s="79">
        <f t="shared" si="6"/>
        <v>55.649076920936572</v>
      </c>
    </row>
    <row r="64" spans="1:24" x14ac:dyDescent="0.2">
      <c r="A64" s="37" t="str">
        <f t="shared" si="0"/>
        <v>2025-1</v>
      </c>
      <c r="B64" s="34" t="s">
        <v>556</v>
      </c>
      <c r="C64" s="35">
        <v>45670</v>
      </c>
      <c r="D64" s="35">
        <v>45639</v>
      </c>
      <c r="E64" s="34" t="s">
        <v>545</v>
      </c>
      <c r="F64" s="34" t="s">
        <v>546</v>
      </c>
      <c r="H64" s="34" t="s">
        <v>548</v>
      </c>
      <c r="I64" s="34" t="s">
        <v>553</v>
      </c>
      <c r="J64" s="34" t="s">
        <v>554</v>
      </c>
      <c r="K64" s="37" t="str">
        <f t="shared" si="1"/>
        <v>WHR-</v>
      </c>
      <c r="L64" s="34" t="s">
        <v>10</v>
      </c>
      <c r="M64" s="52">
        <v>2300</v>
      </c>
      <c r="N64" s="34" t="s">
        <v>1472</v>
      </c>
      <c r="O64" s="34" t="s">
        <v>11</v>
      </c>
      <c r="P64" s="53">
        <v>8.5000000000000006E-2</v>
      </c>
      <c r="Q64" s="38">
        <f t="shared" si="2"/>
        <v>195.5</v>
      </c>
      <c r="R64" s="39">
        <f t="shared" si="3"/>
        <v>7.3003400000000003</v>
      </c>
      <c r="S64" s="40">
        <f t="shared" si="4"/>
        <v>1.1599999999999999E-2</v>
      </c>
      <c r="T64" s="41">
        <f t="shared" si="5"/>
        <v>26.68</v>
      </c>
      <c r="U64" s="40" t="s">
        <v>349</v>
      </c>
      <c r="V64" s="34" t="s">
        <v>248</v>
      </c>
      <c r="W64" s="57">
        <v>7.1879</v>
      </c>
      <c r="X64" s="79">
        <f t="shared" si="6"/>
        <v>27.198486345107753</v>
      </c>
    </row>
    <row r="65" spans="1:24" x14ac:dyDescent="0.2">
      <c r="A65" s="37" t="str">
        <f t="shared" si="0"/>
        <v>2025-1</v>
      </c>
      <c r="B65" s="34" t="s">
        <v>555</v>
      </c>
      <c r="C65" s="35">
        <v>45670</v>
      </c>
      <c r="D65" s="35">
        <v>45643</v>
      </c>
      <c r="E65" s="34" t="s">
        <v>545</v>
      </c>
      <c r="F65" s="34" t="s">
        <v>546</v>
      </c>
      <c r="H65" s="34" t="s">
        <v>548</v>
      </c>
      <c r="I65" s="34" t="s">
        <v>553</v>
      </c>
      <c r="J65" s="34" t="s">
        <v>554</v>
      </c>
      <c r="K65" s="37" t="str">
        <f t="shared" si="1"/>
        <v>WHR-</v>
      </c>
      <c r="L65" s="34" t="s">
        <v>10</v>
      </c>
      <c r="M65" s="52">
        <v>4100</v>
      </c>
      <c r="N65" s="34" t="s">
        <v>1472</v>
      </c>
      <c r="O65" s="34" t="s">
        <v>11</v>
      </c>
      <c r="P65" s="53">
        <v>8.5000000000000006E-2</v>
      </c>
      <c r="Q65" s="38">
        <f t="shared" si="2"/>
        <v>348.5</v>
      </c>
      <c r="R65" s="39">
        <f t="shared" si="3"/>
        <v>7.3003400000000003</v>
      </c>
      <c r="S65" s="40">
        <f t="shared" si="4"/>
        <v>1.1599999999999999E-2</v>
      </c>
      <c r="T65" s="41">
        <f t="shared" si="5"/>
        <v>47.56</v>
      </c>
      <c r="U65" s="40" t="s">
        <v>349</v>
      </c>
      <c r="V65" s="34" t="s">
        <v>248</v>
      </c>
      <c r="W65" s="57">
        <v>7.1879</v>
      </c>
      <c r="X65" s="79">
        <f t="shared" si="6"/>
        <v>48.484258267365995</v>
      </c>
    </row>
    <row r="66" spans="1:24" x14ac:dyDescent="0.2">
      <c r="A66" s="37" t="str">
        <f t="shared" ref="A66:A129" si="7">+TEXT(C66,"YYYY")&amp;"-"&amp;TEXT(C66,"M")</f>
        <v>2025-1</v>
      </c>
      <c r="B66" s="34" t="s">
        <v>819</v>
      </c>
      <c r="C66" s="35">
        <v>45666</v>
      </c>
      <c r="D66" s="35">
        <v>45650</v>
      </c>
      <c r="E66" s="34" t="s">
        <v>806</v>
      </c>
      <c r="F66" s="34" t="s">
        <v>807</v>
      </c>
      <c r="H66" s="34" t="s">
        <v>809</v>
      </c>
      <c r="I66" s="34" t="s">
        <v>817</v>
      </c>
      <c r="J66" s="34" t="s">
        <v>818</v>
      </c>
      <c r="K66" s="37" t="str">
        <f t="shared" ref="K66:K129" si="8">+LEFT(V66,4)</f>
        <v>BAG-</v>
      </c>
      <c r="L66" s="34" t="s">
        <v>10</v>
      </c>
      <c r="M66" s="52">
        <v>5000</v>
      </c>
      <c r="N66" s="34" t="s">
        <v>1472</v>
      </c>
      <c r="O66" s="34" t="s">
        <v>11</v>
      </c>
      <c r="P66" s="53">
        <v>8.5000000000000006E-2</v>
      </c>
      <c r="Q66" s="38">
        <f t="shared" ref="Q66:Q129" si="9">ROUND(P66*M66,2)</f>
        <v>425</v>
      </c>
      <c r="R66" s="39">
        <f t="shared" ref="R66:R129" si="10">IF(O66="HKD",7.8,IF(O66="CNY",7.30034,1))</f>
        <v>7.3003400000000003</v>
      </c>
      <c r="S66" s="40">
        <f t="shared" ref="S66:S129" si="11">+ROUND(P66/R66,4)</f>
        <v>1.1599999999999999E-2</v>
      </c>
      <c r="T66" s="41">
        <f t="shared" ref="T66:T129" si="12">ROUND(S66*M66,2)</f>
        <v>58</v>
      </c>
      <c r="U66" s="40" t="s">
        <v>349</v>
      </c>
      <c r="V66" s="34" t="s">
        <v>810</v>
      </c>
      <c r="W66" s="57">
        <v>7.1879</v>
      </c>
      <c r="X66" s="79">
        <f t="shared" ref="X66:X129" si="13">IF(O66="CNY",P66/W66*M66,1)</f>
        <v>59.127144228495119</v>
      </c>
    </row>
    <row r="67" spans="1:24" x14ac:dyDescent="0.2">
      <c r="A67" s="37" t="str">
        <f t="shared" si="7"/>
        <v>2025-1</v>
      </c>
      <c r="B67" s="34" t="s">
        <v>130</v>
      </c>
      <c r="C67" s="35">
        <v>45677</v>
      </c>
      <c r="D67" s="35">
        <v>45664</v>
      </c>
      <c r="E67" s="34" t="s">
        <v>128</v>
      </c>
      <c r="F67" s="34" t="s">
        <v>129</v>
      </c>
      <c r="H67" s="34" t="s">
        <v>131</v>
      </c>
      <c r="I67" s="34" t="s">
        <v>126</v>
      </c>
      <c r="J67" s="34" t="s">
        <v>127</v>
      </c>
      <c r="K67" s="37" t="str">
        <f t="shared" si="8"/>
        <v>RIV-</v>
      </c>
      <c r="L67" s="34" t="s">
        <v>10</v>
      </c>
      <c r="M67" s="52">
        <v>1000</v>
      </c>
      <c r="N67" s="34" t="s">
        <v>1472</v>
      </c>
      <c r="O67" s="34" t="s">
        <v>11</v>
      </c>
      <c r="P67" s="53">
        <v>8.7300000000000003E-2</v>
      </c>
      <c r="Q67" s="38">
        <f t="shared" si="9"/>
        <v>87.3</v>
      </c>
      <c r="R67" s="39">
        <f t="shared" si="10"/>
        <v>7.3003400000000003</v>
      </c>
      <c r="S67" s="40">
        <f t="shared" si="11"/>
        <v>1.2E-2</v>
      </c>
      <c r="T67" s="41">
        <f t="shared" si="12"/>
        <v>12</v>
      </c>
      <c r="U67" s="40" t="s">
        <v>349</v>
      </c>
      <c r="V67" s="34" t="s">
        <v>132</v>
      </c>
      <c r="W67" s="57">
        <v>7.1879</v>
      </c>
      <c r="X67" s="79">
        <f t="shared" si="13"/>
        <v>12.145411037994409</v>
      </c>
    </row>
    <row r="68" spans="1:24" x14ac:dyDescent="0.2">
      <c r="A68" s="37" t="str">
        <f t="shared" si="7"/>
        <v>2025-1</v>
      </c>
      <c r="B68" s="34" t="s">
        <v>1399</v>
      </c>
      <c r="C68" s="35">
        <v>45659</v>
      </c>
      <c r="D68" s="35">
        <v>45643</v>
      </c>
      <c r="E68" s="34" t="s">
        <v>143</v>
      </c>
      <c r="F68" s="34" t="s">
        <v>144</v>
      </c>
      <c r="H68" s="34" t="s">
        <v>1396</v>
      </c>
      <c r="I68" s="34" t="s">
        <v>1397</v>
      </c>
      <c r="J68" s="34" t="s">
        <v>1398</v>
      </c>
      <c r="K68" s="37" t="str">
        <f t="shared" si="8"/>
        <v>WHR-</v>
      </c>
      <c r="L68" s="34" t="s">
        <v>10</v>
      </c>
      <c r="M68" s="52">
        <v>2500</v>
      </c>
      <c r="N68" s="34" t="s">
        <v>1472</v>
      </c>
      <c r="O68" s="34" t="s">
        <v>11</v>
      </c>
      <c r="P68" s="53">
        <v>8.9499999999999996E-2</v>
      </c>
      <c r="Q68" s="38">
        <f t="shared" si="9"/>
        <v>223.75</v>
      </c>
      <c r="R68" s="39">
        <f t="shared" si="10"/>
        <v>7.3003400000000003</v>
      </c>
      <c r="S68" s="40">
        <f t="shared" si="11"/>
        <v>1.23E-2</v>
      </c>
      <c r="T68" s="41">
        <f t="shared" si="12"/>
        <v>30.75</v>
      </c>
      <c r="U68" s="40" t="s">
        <v>349</v>
      </c>
      <c r="V68" s="34" t="s">
        <v>248</v>
      </c>
      <c r="W68" s="57">
        <v>7.1879</v>
      </c>
      <c r="X68" s="79">
        <f t="shared" si="13"/>
        <v>31.128702402648894</v>
      </c>
    </row>
    <row r="69" spans="1:24" x14ac:dyDescent="0.2">
      <c r="A69" s="37" t="str">
        <f t="shared" si="7"/>
        <v>2025-1</v>
      </c>
      <c r="B69" s="34" t="s">
        <v>1400</v>
      </c>
      <c r="C69" s="35">
        <v>45659</v>
      </c>
      <c r="D69" s="35">
        <v>45644</v>
      </c>
      <c r="E69" s="34" t="s">
        <v>143</v>
      </c>
      <c r="F69" s="34" t="s">
        <v>144</v>
      </c>
      <c r="H69" s="34" t="s">
        <v>1396</v>
      </c>
      <c r="I69" s="34" t="s">
        <v>1397</v>
      </c>
      <c r="J69" s="34" t="s">
        <v>1398</v>
      </c>
      <c r="K69" s="37" t="str">
        <f t="shared" si="8"/>
        <v>WHR-</v>
      </c>
      <c r="L69" s="34" t="s">
        <v>10</v>
      </c>
      <c r="M69" s="52">
        <v>9000</v>
      </c>
      <c r="N69" s="34" t="s">
        <v>1472</v>
      </c>
      <c r="O69" s="34" t="s">
        <v>11</v>
      </c>
      <c r="P69" s="53">
        <v>8.9499999999999996E-2</v>
      </c>
      <c r="Q69" s="38">
        <f t="shared" si="9"/>
        <v>805.5</v>
      </c>
      <c r="R69" s="39">
        <f t="shared" si="10"/>
        <v>7.3003400000000003</v>
      </c>
      <c r="S69" s="40">
        <f t="shared" si="11"/>
        <v>1.23E-2</v>
      </c>
      <c r="T69" s="41">
        <f t="shared" si="12"/>
        <v>110.7</v>
      </c>
      <c r="U69" s="40" t="s">
        <v>349</v>
      </c>
      <c r="V69" s="34" t="s">
        <v>248</v>
      </c>
      <c r="W69" s="57">
        <v>7.1879</v>
      </c>
      <c r="X69" s="79">
        <f t="shared" si="13"/>
        <v>112.06332864953602</v>
      </c>
    </row>
    <row r="70" spans="1:24" x14ac:dyDescent="0.2">
      <c r="A70" s="37" t="str">
        <f t="shared" si="7"/>
        <v>2025-1</v>
      </c>
      <c r="B70" s="34" t="s">
        <v>586</v>
      </c>
      <c r="C70" s="35">
        <v>45670</v>
      </c>
      <c r="D70" s="35">
        <v>45643</v>
      </c>
      <c r="E70" s="34" t="s">
        <v>162</v>
      </c>
      <c r="F70" s="34" t="s">
        <v>163</v>
      </c>
      <c r="H70" s="34" t="s">
        <v>576</v>
      </c>
      <c r="I70" s="34" t="s">
        <v>583</v>
      </c>
      <c r="J70" s="34" t="s">
        <v>584</v>
      </c>
      <c r="K70" s="37" t="str">
        <f t="shared" si="8"/>
        <v>SCR-</v>
      </c>
      <c r="L70" s="34" t="s">
        <v>10</v>
      </c>
      <c r="M70" s="52">
        <v>2000</v>
      </c>
      <c r="N70" s="34" t="s">
        <v>1472</v>
      </c>
      <c r="O70" s="34" t="s">
        <v>11</v>
      </c>
      <c r="P70" s="53">
        <v>9.2999999999999999E-2</v>
      </c>
      <c r="Q70" s="38">
        <f t="shared" si="9"/>
        <v>186</v>
      </c>
      <c r="R70" s="39">
        <f t="shared" si="10"/>
        <v>7.3003400000000003</v>
      </c>
      <c r="S70" s="40">
        <f t="shared" si="11"/>
        <v>1.2699999999999999E-2</v>
      </c>
      <c r="T70" s="41">
        <f t="shared" si="12"/>
        <v>25.4</v>
      </c>
      <c r="U70" s="40" t="s">
        <v>349</v>
      </c>
      <c r="V70" s="34" t="s">
        <v>166</v>
      </c>
      <c r="W70" s="57">
        <v>7.1879</v>
      </c>
      <c r="X70" s="79">
        <f t="shared" si="13"/>
        <v>25.876820768235508</v>
      </c>
    </row>
    <row r="71" spans="1:24" x14ac:dyDescent="0.2">
      <c r="A71" s="37" t="str">
        <f t="shared" si="7"/>
        <v>2025-1</v>
      </c>
      <c r="B71" s="34" t="s">
        <v>585</v>
      </c>
      <c r="C71" s="35">
        <v>45670</v>
      </c>
      <c r="D71" s="35">
        <v>45646</v>
      </c>
      <c r="E71" s="34" t="s">
        <v>162</v>
      </c>
      <c r="F71" s="34" t="s">
        <v>163</v>
      </c>
      <c r="H71" s="34" t="s">
        <v>576</v>
      </c>
      <c r="I71" s="34" t="s">
        <v>583</v>
      </c>
      <c r="J71" s="34" t="s">
        <v>584</v>
      </c>
      <c r="K71" s="37" t="str">
        <f t="shared" si="8"/>
        <v>SCR-</v>
      </c>
      <c r="L71" s="34" t="s">
        <v>10</v>
      </c>
      <c r="M71" s="52">
        <v>9250</v>
      </c>
      <c r="N71" s="34" t="s">
        <v>1472</v>
      </c>
      <c r="O71" s="34" t="s">
        <v>11</v>
      </c>
      <c r="P71" s="53">
        <v>9.2999999999999999E-2</v>
      </c>
      <c r="Q71" s="38">
        <f t="shared" si="9"/>
        <v>860.25</v>
      </c>
      <c r="R71" s="39">
        <f t="shared" si="10"/>
        <v>7.3003400000000003</v>
      </c>
      <c r="S71" s="40">
        <f t="shared" si="11"/>
        <v>1.2699999999999999E-2</v>
      </c>
      <c r="T71" s="41">
        <f t="shared" si="12"/>
        <v>117.48</v>
      </c>
      <c r="U71" s="40" t="s">
        <v>349</v>
      </c>
      <c r="V71" s="34" t="s">
        <v>166</v>
      </c>
      <c r="W71" s="57">
        <v>7.1879</v>
      </c>
      <c r="X71" s="79">
        <f t="shared" si="13"/>
        <v>119.68029605308922</v>
      </c>
    </row>
    <row r="72" spans="1:24" x14ac:dyDescent="0.2">
      <c r="A72" s="37" t="str">
        <f t="shared" si="7"/>
        <v>2025-1</v>
      </c>
      <c r="B72" s="34" t="s">
        <v>582</v>
      </c>
      <c r="C72" s="35">
        <v>45670</v>
      </c>
      <c r="D72" s="35">
        <v>45629</v>
      </c>
      <c r="E72" s="34" t="s">
        <v>162</v>
      </c>
      <c r="F72" s="34" t="s">
        <v>163</v>
      </c>
      <c r="H72" s="34" t="s">
        <v>576</v>
      </c>
      <c r="I72" s="34" t="s">
        <v>578</v>
      </c>
      <c r="J72" s="34" t="s">
        <v>579</v>
      </c>
      <c r="K72" s="37" t="str">
        <f t="shared" si="8"/>
        <v>SCR-</v>
      </c>
      <c r="L72" s="34" t="s">
        <v>10</v>
      </c>
      <c r="M72" s="52">
        <v>6000</v>
      </c>
      <c r="N72" s="34" t="s">
        <v>1472</v>
      </c>
      <c r="O72" s="34" t="s">
        <v>11</v>
      </c>
      <c r="P72" s="53">
        <v>9.8000000000000004E-2</v>
      </c>
      <c r="Q72" s="38">
        <f t="shared" si="9"/>
        <v>588</v>
      </c>
      <c r="R72" s="39">
        <f t="shared" si="10"/>
        <v>7.3003400000000003</v>
      </c>
      <c r="S72" s="40">
        <f t="shared" si="11"/>
        <v>1.34E-2</v>
      </c>
      <c r="T72" s="41">
        <f t="shared" si="12"/>
        <v>80.400000000000006</v>
      </c>
      <c r="U72" s="40" t="s">
        <v>349</v>
      </c>
      <c r="V72" s="34" t="s">
        <v>166</v>
      </c>
      <c r="W72" s="57">
        <v>7.1879</v>
      </c>
      <c r="X72" s="79">
        <f t="shared" si="13"/>
        <v>81.804143073776771</v>
      </c>
    </row>
    <row r="73" spans="1:24" x14ac:dyDescent="0.2">
      <c r="A73" s="37" t="str">
        <f t="shared" si="7"/>
        <v>2025-1</v>
      </c>
      <c r="B73" s="34" t="s">
        <v>581</v>
      </c>
      <c r="C73" s="35">
        <v>45670</v>
      </c>
      <c r="D73" s="35">
        <v>45643</v>
      </c>
      <c r="E73" s="34" t="s">
        <v>162</v>
      </c>
      <c r="F73" s="34" t="s">
        <v>163</v>
      </c>
      <c r="H73" s="34" t="s">
        <v>576</v>
      </c>
      <c r="I73" s="34" t="s">
        <v>578</v>
      </c>
      <c r="J73" s="34" t="s">
        <v>579</v>
      </c>
      <c r="K73" s="37" t="str">
        <f t="shared" si="8"/>
        <v>SCR-</v>
      </c>
      <c r="L73" s="34" t="s">
        <v>10</v>
      </c>
      <c r="M73" s="52">
        <v>4200</v>
      </c>
      <c r="N73" s="34" t="s">
        <v>1472</v>
      </c>
      <c r="O73" s="34" t="s">
        <v>11</v>
      </c>
      <c r="P73" s="53">
        <v>9.8000000000000004E-2</v>
      </c>
      <c r="Q73" s="38">
        <f t="shared" si="9"/>
        <v>411.6</v>
      </c>
      <c r="R73" s="39">
        <f t="shared" si="10"/>
        <v>7.3003400000000003</v>
      </c>
      <c r="S73" s="40">
        <f t="shared" si="11"/>
        <v>1.34E-2</v>
      </c>
      <c r="T73" s="41">
        <f t="shared" si="12"/>
        <v>56.28</v>
      </c>
      <c r="U73" s="40" t="s">
        <v>349</v>
      </c>
      <c r="V73" s="34" t="s">
        <v>166</v>
      </c>
      <c r="W73" s="57">
        <v>7.1879</v>
      </c>
      <c r="X73" s="79">
        <f t="shared" si="13"/>
        <v>57.262900151643734</v>
      </c>
    </row>
    <row r="74" spans="1:24" x14ac:dyDescent="0.2">
      <c r="A74" s="37" t="str">
        <f t="shared" si="7"/>
        <v>2025-1</v>
      </c>
      <c r="B74" s="34" t="s">
        <v>580</v>
      </c>
      <c r="C74" s="35">
        <v>45670</v>
      </c>
      <c r="D74" s="35">
        <v>45653</v>
      </c>
      <c r="E74" s="34" t="s">
        <v>162</v>
      </c>
      <c r="F74" s="34" t="s">
        <v>163</v>
      </c>
      <c r="H74" s="34" t="s">
        <v>576</v>
      </c>
      <c r="I74" s="34" t="s">
        <v>578</v>
      </c>
      <c r="J74" s="34" t="s">
        <v>579</v>
      </c>
      <c r="K74" s="37" t="str">
        <f t="shared" si="8"/>
        <v>SCR-</v>
      </c>
      <c r="L74" s="34" t="s">
        <v>10</v>
      </c>
      <c r="M74" s="52">
        <v>1000</v>
      </c>
      <c r="N74" s="34" t="s">
        <v>1472</v>
      </c>
      <c r="O74" s="34" t="s">
        <v>11</v>
      </c>
      <c r="P74" s="53">
        <v>9.8000000000000004E-2</v>
      </c>
      <c r="Q74" s="38">
        <f t="shared" si="9"/>
        <v>98</v>
      </c>
      <c r="R74" s="39">
        <f t="shared" si="10"/>
        <v>7.3003400000000003</v>
      </c>
      <c r="S74" s="40">
        <f t="shared" si="11"/>
        <v>1.34E-2</v>
      </c>
      <c r="T74" s="41">
        <f t="shared" si="12"/>
        <v>13.4</v>
      </c>
      <c r="U74" s="40" t="s">
        <v>349</v>
      </c>
      <c r="V74" s="34" t="s">
        <v>166</v>
      </c>
      <c r="W74" s="57">
        <v>7.1879</v>
      </c>
      <c r="X74" s="79">
        <f t="shared" si="13"/>
        <v>13.634023845629461</v>
      </c>
    </row>
    <row r="75" spans="1:24" x14ac:dyDescent="0.2">
      <c r="A75" s="37" t="str">
        <f t="shared" si="7"/>
        <v>2025-1</v>
      </c>
      <c r="B75" s="34" t="s">
        <v>1103</v>
      </c>
      <c r="C75" s="35">
        <v>45663</v>
      </c>
      <c r="D75" s="35">
        <v>45653</v>
      </c>
      <c r="E75" s="34" t="s">
        <v>169</v>
      </c>
      <c r="F75" s="34" t="s">
        <v>170</v>
      </c>
      <c r="H75" s="34" t="s">
        <v>1093</v>
      </c>
      <c r="I75" s="34" t="s">
        <v>1101</v>
      </c>
      <c r="J75" s="34" t="s">
        <v>1102</v>
      </c>
      <c r="K75" s="37" t="str">
        <f t="shared" si="8"/>
        <v>PAP-</v>
      </c>
      <c r="L75" s="34" t="s">
        <v>10</v>
      </c>
      <c r="M75" s="52">
        <v>10000</v>
      </c>
      <c r="N75" s="34" t="s">
        <v>1472</v>
      </c>
      <c r="O75" s="34" t="s">
        <v>11</v>
      </c>
      <c r="P75" s="53">
        <v>0.1</v>
      </c>
      <c r="Q75" s="38">
        <f t="shared" si="9"/>
        <v>1000</v>
      </c>
      <c r="R75" s="39">
        <f t="shared" si="10"/>
        <v>7.3003400000000003</v>
      </c>
      <c r="S75" s="40">
        <f t="shared" si="11"/>
        <v>1.37E-2</v>
      </c>
      <c r="T75" s="41">
        <f t="shared" si="12"/>
        <v>137</v>
      </c>
      <c r="U75" s="40" t="s">
        <v>349</v>
      </c>
      <c r="V75" s="34" t="s">
        <v>1094</v>
      </c>
      <c r="W75" s="57">
        <v>7.1879</v>
      </c>
      <c r="X75" s="79">
        <f t="shared" si="13"/>
        <v>139.12269230234145</v>
      </c>
    </row>
    <row r="76" spans="1:24" x14ac:dyDescent="0.2">
      <c r="A76" s="37" t="str">
        <f t="shared" si="7"/>
        <v>2025-1</v>
      </c>
      <c r="B76" s="34" t="s">
        <v>957</v>
      </c>
      <c r="C76" s="35">
        <v>45664</v>
      </c>
      <c r="D76" s="35">
        <v>45610</v>
      </c>
      <c r="E76" s="34" t="s">
        <v>128</v>
      </c>
      <c r="F76" s="34" t="s">
        <v>129</v>
      </c>
      <c r="H76" s="34" t="s">
        <v>953</v>
      </c>
      <c r="I76" s="34" t="s">
        <v>950</v>
      </c>
      <c r="J76" s="34" t="s">
        <v>951</v>
      </c>
      <c r="K76" s="37" t="str">
        <f t="shared" si="8"/>
        <v>RIV-</v>
      </c>
      <c r="L76" s="34" t="s">
        <v>10</v>
      </c>
      <c r="M76" s="52">
        <v>2000</v>
      </c>
      <c r="N76" s="34" t="s">
        <v>1472</v>
      </c>
      <c r="O76" s="34" t="s">
        <v>11</v>
      </c>
      <c r="P76" s="53">
        <v>0.1016</v>
      </c>
      <c r="Q76" s="38">
        <f t="shared" si="9"/>
        <v>203.2</v>
      </c>
      <c r="R76" s="39">
        <f t="shared" si="10"/>
        <v>7.3003400000000003</v>
      </c>
      <c r="S76" s="40">
        <f t="shared" si="11"/>
        <v>1.3899999999999999E-2</v>
      </c>
      <c r="T76" s="41">
        <f t="shared" si="12"/>
        <v>27.8</v>
      </c>
      <c r="U76" s="40" t="s">
        <v>349</v>
      </c>
      <c r="V76" s="34" t="s">
        <v>132</v>
      </c>
      <c r="W76" s="57">
        <v>7.1879</v>
      </c>
      <c r="X76" s="79">
        <f t="shared" si="13"/>
        <v>28.269731075835779</v>
      </c>
    </row>
    <row r="77" spans="1:24" x14ac:dyDescent="0.2">
      <c r="A77" s="37" t="str">
        <f t="shared" si="7"/>
        <v>2025-1</v>
      </c>
      <c r="B77" s="34" t="s">
        <v>1385</v>
      </c>
      <c r="C77" s="35">
        <v>45659</v>
      </c>
      <c r="D77" s="35">
        <v>45643</v>
      </c>
      <c r="E77" s="34" t="s">
        <v>128</v>
      </c>
      <c r="F77" s="34" t="s">
        <v>129</v>
      </c>
      <c r="H77" s="34" t="s">
        <v>1377</v>
      </c>
      <c r="I77" s="34" t="s">
        <v>950</v>
      </c>
      <c r="J77" s="34" t="s">
        <v>951</v>
      </c>
      <c r="K77" s="37" t="str">
        <f t="shared" si="8"/>
        <v>RIV-</v>
      </c>
      <c r="L77" s="34" t="s">
        <v>10</v>
      </c>
      <c r="M77" s="52">
        <v>2050</v>
      </c>
      <c r="N77" s="34" t="s">
        <v>1472</v>
      </c>
      <c r="O77" s="34" t="s">
        <v>11</v>
      </c>
      <c r="P77" s="53">
        <v>0.1016</v>
      </c>
      <c r="Q77" s="38">
        <f t="shared" si="9"/>
        <v>208.28</v>
      </c>
      <c r="R77" s="39">
        <f t="shared" si="10"/>
        <v>7.3003400000000003</v>
      </c>
      <c r="S77" s="40">
        <f t="shared" si="11"/>
        <v>1.3899999999999999E-2</v>
      </c>
      <c r="T77" s="41">
        <f t="shared" si="12"/>
        <v>28.5</v>
      </c>
      <c r="U77" s="40" t="s">
        <v>349</v>
      </c>
      <c r="V77" s="34" t="s">
        <v>132</v>
      </c>
      <c r="W77" s="57">
        <v>7.1879</v>
      </c>
      <c r="X77" s="79">
        <f t="shared" si="13"/>
        <v>28.976474352731671</v>
      </c>
    </row>
    <row r="78" spans="1:24" x14ac:dyDescent="0.2">
      <c r="A78" s="37" t="str">
        <f t="shared" si="7"/>
        <v>2025-1</v>
      </c>
      <c r="B78" s="34" t="s">
        <v>952</v>
      </c>
      <c r="C78" s="35">
        <v>45664</v>
      </c>
      <c r="D78" s="35">
        <v>45644</v>
      </c>
      <c r="E78" s="34" t="s">
        <v>128</v>
      </c>
      <c r="F78" s="34" t="s">
        <v>129</v>
      </c>
      <c r="H78" s="34" t="s">
        <v>953</v>
      </c>
      <c r="I78" s="34" t="s">
        <v>950</v>
      </c>
      <c r="J78" s="34" t="s">
        <v>951</v>
      </c>
      <c r="K78" s="37" t="str">
        <f t="shared" si="8"/>
        <v>RIV-</v>
      </c>
      <c r="L78" s="34" t="s">
        <v>10</v>
      </c>
      <c r="M78" s="52">
        <v>600</v>
      </c>
      <c r="N78" s="34" t="s">
        <v>1472</v>
      </c>
      <c r="O78" s="34" t="s">
        <v>11</v>
      </c>
      <c r="P78" s="53">
        <v>0.1016</v>
      </c>
      <c r="Q78" s="38">
        <f t="shared" si="9"/>
        <v>60.96</v>
      </c>
      <c r="R78" s="39">
        <f t="shared" si="10"/>
        <v>7.3003400000000003</v>
      </c>
      <c r="S78" s="40">
        <f t="shared" si="11"/>
        <v>1.3899999999999999E-2</v>
      </c>
      <c r="T78" s="41">
        <f t="shared" si="12"/>
        <v>8.34</v>
      </c>
      <c r="U78" s="40" t="s">
        <v>349</v>
      </c>
      <c r="V78" s="34" t="s">
        <v>132</v>
      </c>
      <c r="W78" s="57">
        <v>7.1879</v>
      </c>
      <c r="X78" s="79">
        <f t="shared" si="13"/>
        <v>8.4809193227507329</v>
      </c>
    </row>
    <row r="79" spans="1:24" x14ac:dyDescent="0.2">
      <c r="A79" s="37" t="str">
        <f t="shared" si="7"/>
        <v>2025-1</v>
      </c>
      <c r="B79" s="34" t="s">
        <v>952</v>
      </c>
      <c r="C79" s="35">
        <v>45660</v>
      </c>
      <c r="D79" s="35">
        <v>45644</v>
      </c>
      <c r="E79" s="34" t="s">
        <v>128</v>
      </c>
      <c r="F79" s="34" t="s">
        <v>129</v>
      </c>
      <c r="H79" s="34" t="s">
        <v>1377</v>
      </c>
      <c r="I79" s="34" t="s">
        <v>950</v>
      </c>
      <c r="J79" s="34" t="s">
        <v>951</v>
      </c>
      <c r="K79" s="37" t="str">
        <f t="shared" si="8"/>
        <v>RIV-</v>
      </c>
      <c r="L79" s="34" t="s">
        <v>10</v>
      </c>
      <c r="M79" s="52">
        <v>6000</v>
      </c>
      <c r="N79" s="34" t="s">
        <v>1472</v>
      </c>
      <c r="O79" s="34" t="s">
        <v>11</v>
      </c>
      <c r="P79" s="53">
        <v>0.1016</v>
      </c>
      <c r="Q79" s="38">
        <f t="shared" si="9"/>
        <v>609.6</v>
      </c>
      <c r="R79" s="39">
        <f t="shared" si="10"/>
        <v>7.3003400000000003</v>
      </c>
      <c r="S79" s="40">
        <f t="shared" si="11"/>
        <v>1.3899999999999999E-2</v>
      </c>
      <c r="T79" s="41">
        <f t="shared" si="12"/>
        <v>83.4</v>
      </c>
      <c r="U79" s="40" t="s">
        <v>349</v>
      </c>
      <c r="V79" s="34" t="s">
        <v>132</v>
      </c>
      <c r="W79" s="57">
        <v>7.1879</v>
      </c>
      <c r="X79" s="79">
        <f t="shared" si="13"/>
        <v>84.809193227507336</v>
      </c>
    </row>
    <row r="80" spans="1:24" x14ac:dyDescent="0.2">
      <c r="A80" s="37" t="str">
        <f t="shared" si="7"/>
        <v>2025-1</v>
      </c>
      <c r="B80" s="34" t="s">
        <v>952</v>
      </c>
      <c r="C80" s="35">
        <v>45660</v>
      </c>
      <c r="D80" s="35">
        <v>45644</v>
      </c>
      <c r="E80" s="34" t="s">
        <v>128</v>
      </c>
      <c r="F80" s="34" t="s">
        <v>129</v>
      </c>
      <c r="H80" s="34" t="s">
        <v>1378</v>
      </c>
      <c r="I80" s="34" t="s">
        <v>950</v>
      </c>
      <c r="J80" s="34" t="s">
        <v>951</v>
      </c>
      <c r="K80" s="37" t="str">
        <f t="shared" si="8"/>
        <v>RIV-</v>
      </c>
      <c r="L80" s="34" t="s">
        <v>10</v>
      </c>
      <c r="M80" s="52">
        <v>-6600</v>
      </c>
      <c r="N80" s="34" t="s">
        <v>1472</v>
      </c>
      <c r="O80" s="34" t="s">
        <v>11</v>
      </c>
      <c r="P80" s="53">
        <v>0.1016</v>
      </c>
      <c r="Q80" s="38">
        <f t="shared" si="9"/>
        <v>-670.56</v>
      </c>
      <c r="R80" s="39">
        <f t="shared" si="10"/>
        <v>7.3003400000000003</v>
      </c>
      <c r="S80" s="40">
        <f t="shared" si="11"/>
        <v>1.3899999999999999E-2</v>
      </c>
      <c r="T80" s="41">
        <f t="shared" si="12"/>
        <v>-91.74</v>
      </c>
      <c r="U80" s="40" t="s">
        <v>349</v>
      </c>
      <c r="V80" s="34" t="s">
        <v>132</v>
      </c>
      <c r="W80" s="57">
        <v>7.1879</v>
      </c>
      <c r="X80" s="79">
        <f t="shared" si="13"/>
        <v>-93.290112550258073</v>
      </c>
    </row>
    <row r="81" spans="1:24" x14ac:dyDescent="0.2">
      <c r="A81" s="37" t="str">
        <f t="shared" si="7"/>
        <v>2025-1</v>
      </c>
      <c r="B81" s="34" t="s">
        <v>952</v>
      </c>
      <c r="C81" s="35">
        <v>45659</v>
      </c>
      <c r="D81" s="35">
        <v>45644</v>
      </c>
      <c r="E81" s="34" t="s">
        <v>128</v>
      </c>
      <c r="F81" s="34" t="s">
        <v>129</v>
      </c>
      <c r="H81" s="34" t="s">
        <v>1377</v>
      </c>
      <c r="I81" s="34" t="s">
        <v>950</v>
      </c>
      <c r="J81" s="34" t="s">
        <v>951</v>
      </c>
      <c r="K81" s="37" t="str">
        <f t="shared" si="8"/>
        <v>RIV-</v>
      </c>
      <c r="L81" s="34" t="s">
        <v>10</v>
      </c>
      <c r="M81" s="52">
        <v>6600</v>
      </c>
      <c r="N81" s="34" t="s">
        <v>1472</v>
      </c>
      <c r="O81" s="34" t="s">
        <v>11</v>
      </c>
      <c r="P81" s="53">
        <v>0.1016</v>
      </c>
      <c r="Q81" s="38">
        <f t="shared" si="9"/>
        <v>670.56</v>
      </c>
      <c r="R81" s="39">
        <f t="shared" si="10"/>
        <v>7.3003400000000003</v>
      </c>
      <c r="S81" s="40">
        <f t="shared" si="11"/>
        <v>1.3899999999999999E-2</v>
      </c>
      <c r="T81" s="41">
        <f t="shared" si="12"/>
        <v>91.74</v>
      </c>
      <c r="U81" s="40" t="s">
        <v>349</v>
      </c>
      <c r="V81" s="34" t="s">
        <v>132</v>
      </c>
      <c r="W81" s="57">
        <v>7.1879</v>
      </c>
      <c r="X81" s="79">
        <f t="shared" si="13"/>
        <v>93.290112550258073</v>
      </c>
    </row>
    <row r="82" spans="1:24" x14ac:dyDescent="0.2">
      <c r="A82" s="37" t="str">
        <f t="shared" si="7"/>
        <v>2025-1</v>
      </c>
      <c r="B82" s="34" t="s">
        <v>1384</v>
      </c>
      <c r="C82" s="35">
        <v>45659</v>
      </c>
      <c r="D82" s="35">
        <v>45646</v>
      </c>
      <c r="E82" s="34" t="s">
        <v>128</v>
      </c>
      <c r="F82" s="34" t="s">
        <v>129</v>
      </c>
      <c r="H82" s="34" t="s">
        <v>1377</v>
      </c>
      <c r="I82" s="34" t="s">
        <v>950</v>
      </c>
      <c r="J82" s="34" t="s">
        <v>951</v>
      </c>
      <c r="K82" s="37" t="str">
        <f t="shared" si="8"/>
        <v>RIV-</v>
      </c>
      <c r="L82" s="34" t="s">
        <v>10</v>
      </c>
      <c r="M82" s="52">
        <v>2100</v>
      </c>
      <c r="N82" s="34" t="s">
        <v>1472</v>
      </c>
      <c r="O82" s="34" t="s">
        <v>11</v>
      </c>
      <c r="P82" s="53">
        <v>0.1016</v>
      </c>
      <c r="Q82" s="38">
        <f t="shared" si="9"/>
        <v>213.36</v>
      </c>
      <c r="R82" s="39">
        <f t="shared" si="10"/>
        <v>7.3003400000000003</v>
      </c>
      <c r="S82" s="40">
        <f t="shared" si="11"/>
        <v>1.3899999999999999E-2</v>
      </c>
      <c r="T82" s="41">
        <f t="shared" si="12"/>
        <v>29.19</v>
      </c>
      <c r="U82" s="40" t="s">
        <v>349</v>
      </c>
      <c r="V82" s="34" t="s">
        <v>132</v>
      </c>
      <c r="W82" s="57">
        <v>7.1879</v>
      </c>
      <c r="X82" s="79">
        <f t="shared" si="13"/>
        <v>29.683217629627567</v>
      </c>
    </row>
    <row r="83" spans="1:24" x14ac:dyDescent="0.2">
      <c r="A83" s="37" t="str">
        <f t="shared" si="7"/>
        <v>2025-1</v>
      </c>
      <c r="B83" s="34" t="s">
        <v>1401</v>
      </c>
      <c r="C83" s="35">
        <v>45659</v>
      </c>
      <c r="D83" s="35">
        <v>45609</v>
      </c>
      <c r="E83" s="34" t="s">
        <v>143</v>
      </c>
      <c r="F83" s="34" t="s">
        <v>144</v>
      </c>
      <c r="H83" s="34" t="s">
        <v>1396</v>
      </c>
      <c r="I83" s="34" t="s">
        <v>245</v>
      </c>
      <c r="J83" s="34" t="s">
        <v>246</v>
      </c>
      <c r="K83" s="37" t="str">
        <f t="shared" si="8"/>
        <v>WHR-</v>
      </c>
      <c r="L83" s="34" t="s">
        <v>10</v>
      </c>
      <c r="M83" s="52">
        <v>2300</v>
      </c>
      <c r="N83" s="34" t="s">
        <v>1472</v>
      </c>
      <c r="O83" s="34" t="s">
        <v>11</v>
      </c>
      <c r="P83" s="53">
        <v>0.1096</v>
      </c>
      <c r="Q83" s="38">
        <f t="shared" si="9"/>
        <v>252.08</v>
      </c>
      <c r="R83" s="39">
        <f t="shared" si="10"/>
        <v>7.3003400000000003</v>
      </c>
      <c r="S83" s="40">
        <f t="shared" si="11"/>
        <v>1.4999999999999999E-2</v>
      </c>
      <c r="T83" s="41">
        <f t="shared" si="12"/>
        <v>34.5</v>
      </c>
      <c r="U83" s="40" t="s">
        <v>349</v>
      </c>
      <c r="V83" s="34" t="s">
        <v>248</v>
      </c>
      <c r="W83" s="57">
        <v>7.1879</v>
      </c>
      <c r="X83" s="79">
        <f t="shared" si="13"/>
        <v>35.07004827557423</v>
      </c>
    </row>
    <row r="84" spans="1:24" x14ac:dyDescent="0.2">
      <c r="A84" s="37" t="str">
        <f t="shared" si="7"/>
        <v>2025-1</v>
      </c>
      <c r="B84" s="34" t="s">
        <v>247</v>
      </c>
      <c r="C84" s="35">
        <v>45674</v>
      </c>
      <c r="D84" s="35">
        <v>45664</v>
      </c>
      <c r="E84" s="34" t="s">
        <v>143</v>
      </c>
      <c r="F84" s="34" t="s">
        <v>144</v>
      </c>
      <c r="H84" s="34" t="s">
        <v>182</v>
      </c>
      <c r="I84" s="34" t="s">
        <v>245</v>
      </c>
      <c r="J84" s="34" t="s">
        <v>246</v>
      </c>
      <c r="K84" s="37" t="str">
        <f t="shared" si="8"/>
        <v>WHR-</v>
      </c>
      <c r="L84" s="34" t="s">
        <v>10</v>
      </c>
      <c r="M84" s="52">
        <v>9000</v>
      </c>
      <c r="N84" s="34" t="s">
        <v>1472</v>
      </c>
      <c r="O84" s="34" t="s">
        <v>11</v>
      </c>
      <c r="P84" s="53">
        <v>0.1096</v>
      </c>
      <c r="Q84" s="38">
        <f t="shared" si="9"/>
        <v>986.4</v>
      </c>
      <c r="R84" s="39">
        <f t="shared" si="10"/>
        <v>7.3003400000000003</v>
      </c>
      <c r="S84" s="40">
        <f t="shared" si="11"/>
        <v>1.4999999999999999E-2</v>
      </c>
      <c r="T84" s="41">
        <f t="shared" si="12"/>
        <v>135</v>
      </c>
      <c r="U84" s="40" t="s">
        <v>349</v>
      </c>
      <c r="V84" s="34" t="s">
        <v>248</v>
      </c>
      <c r="W84" s="57">
        <v>7.1879</v>
      </c>
      <c r="X84" s="79">
        <f t="shared" si="13"/>
        <v>137.23062368702958</v>
      </c>
    </row>
    <row r="85" spans="1:24" x14ac:dyDescent="0.2">
      <c r="A85" s="37" t="str">
        <f t="shared" si="7"/>
        <v>2025-1</v>
      </c>
      <c r="B85" s="34" t="s">
        <v>103</v>
      </c>
      <c r="C85" s="35">
        <v>45678</v>
      </c>
      <c r="D85" s="35">
        <v>45643</v>
      </c>
      <c r="E85" s="34" t="s">
        <v>101</v>
      </c>
      <c r="F85" s="34" t="s">
        <v>102</v>
      </c>
      <c r="H85" s="34" t="s">
        <v>104</v>
      </c>
      <c r="I85" s="34" t="s">
        <v>99</v>
      </c>
      <c r="J85" s="34" t="s">
        <v>100</v>
      </c>
      <c r="K85" s="37" t="str">
        <f t="shared" si="8"/>
        <v>STKR</v>
      </c>
      <c r="L85" s="34" t="s">
        <v>10</v>
      </c>
      <c r="M85" s="52">
        <v>1010</v>
      </c>
      <c r="N85" s="34" t="s">
        <v>1472</v>
      </c>
      <c r="O85" s="34" t="s">
        <v>11</v>
      </c>
      <c r="P85" s="53">
        <v>0.11</v>
      </c>
      <c r="Q85" s="38">
        <f t="shared" si="9"/>
        <v>111.1</v>
      </c>
      <c r="R85" s="39">
        <f t="shared" si="10"/>
        <v>7.3003400000000003</v>
      </c>
      <c r="S85" s="40">
        <f t="shared" si="11"/>
        <v>1.5100000000000001E-2</v>
      </c>
      <c r="T85" s="41">
        <f t="shared" si="12"/>
        <v>15.25</v>
      </c>
      <c r="U85" s="40" t="s">
        <v>349</v>
      </c>
      <c r="V85" s="34" t="s">
        <v>18</v>
      </c>
      <c r="W85" s="57">
        <v>7.1879</v>
      </c>
      <c r="X85" s="79">
        <f t="shared" si="13"/>
        <v>15.456531114790133</v>
      </c>
    </row>
    <row r="86" spans="1:24" x14ac:dyDescent="0.2">
      <c r="A86" s="37" t="str">
        <f t="shared" si="7"/>
        <v>2025-1</v>
      </c>
      <c r="B86" s="34" t="s">
        <v>551</v>
      </c>
      <c r="C86" s="35">
        <v>45670</v>
      </c>
      <c r="D86" s="35">
        <v>45639</v>
      </c>
      <c r="E86" s="34" t="s">
        <v>545</v>
      </c>
      <c r="F86" s="34" t="s">
        <v>546</v>
      </c>
      <c r="H86" s="34" t="s">
        <v>548</v>
      </c>
      <c r="I86" s="34" t="s">
        <v>549</v>
      </c>
      <c r="J86" s="34" t="s">
        <v>550</v>
      </c>
      <c r="K86" s="37" t="str">
        <f t="shared" si="8"/>
        <v>MISC</v>
      </c>
      <c r="L86" s="34" t="s">
        <v>10</v>
      </c>
      <c r="M86" s="52">
        <v>13000</v>
      </c>
      <c r="N86" s="34" t="s">
        <v>1472</v>
      </c>
      <c r="O86" s="34" t="s">
        <v>11</v>
      </c>
      <c r="P86" s="53">
        <v>0.115</v>
      </c>
      <c r="Q86" s="38">
        <f t="shared" si="9"/>
        <v>1495</v>
      </c>
      <c r="R86" s="39">
        <f t="shared" si="10"/>
        <v>7.3003400000000003</v>
      </c>
      <c r="S86" s="40">
        <f t="shared" si="11"/>
        <v>1.5800000000000002E-2</v>
      </c>
      <c r="T86" s="41">
        <f t="shared" si="12"/>
        <v>205.4</v>
      </c>
      <c r="U86" s="40" t="s">
        <v>349</v>
      </c>
      <c r="V86" s="34" t="s">
        <v>25</v>
      </c>
      <c r="W86" s="57">
        <v>7.1879</v>
      </c>
      <c r="X86" s="79">
        <f t="shared" si="13"/>
        <v>207.98842499200043</v>
      </c>
    </row>
    <row r="87" spans="1:24" x14ac:dyDescent="0.2">
      <c r="A87" s="37" t="str">
        <f t="shared" si="7"/>
        <v>2025-1</v>
      </c>
      <c r="B87" s="34" t="s">
        <v>551</v>
      </c>
      <c r="C87" s="35">
        <v>45670</v>
      </c>
      <c r="D87" s="35">
        <v>45639</v>
      </c>
      <c r="E87" s="34" t="s">
        <v>545</v>
      </c>
      <c r="F87" s="34" t="s">
        <v>546</v>
      </c>
      <c r="H87" s="34" t="s">
        <v>562</v>
      </c>
      <c r="I87" s="34" t="s">
        <v>549</v>
      </c>
      <c r="J87" s="34" t="s">
        <v>550</v>
      </c>
      <c r="K87" s="37" t="str">
        <f t="shared" si="8"/>
        <v>MISC</v>
      </c>
      <c r="L87" s="34" t="s">
        <v>10</v>
      </c>
      <c r="M87" s="52">
        <v>500</v>
      </c>
      <c r="N87" s="34" t="s">
        <v>1472</v>
      </c>
      <c r="O87" s="34" t="s">
        <v>11</v>
      </c>
      <c r="P87" s="53">
        <v>0.115</v>
      </c>
      <c r="Q87" s="38">
        <f t="shared" si="9"/>
        <v>57.5</v>
      </c>
      <c r="R87" s="39">
        <f t="shared" si="10"/>
        <v>7.3003400000000003</v>
      </c>
      <c r="S87" s="40">
        <f t="shared" si="11"/>
        <v>1.5800000000000002E-2</v>
      </c>
      <c r="T87" s="41">
        <f t="shared" si="12"/>
        <v>7.9</v>
      </c>
      <c r="U87" s="40" t="s">
        <v>349</v>
      </c>
      <c r="V87" s="34" t="s">
        <v>25</v>
      </c>
      <c r="W87" s="57">
        <v>7.1879</v>
      </c>
      <c r="X87" s="79">
        <f t="shared" si="13"/>
        <v>7.9995548073846319</v>
      </c>
    </row>
    <row r="88" spans="1:24" x14ac:dyDescent="0.2">
      <c r="A88" s="37" t="str">
        <f t="shared" si="7"/>
        <v>2025-1</v>
      </c>
      <c r="B88" s="34" t="s">
        <v>552</v>
      </c>
      <c r="C88" s="35">
        <v>45670</v>
      </c>
      <c r="D88" s="35">
        <v>45644</v>
      </c>
      <c r="E88" s="34" t="s">
        <v>545</v>
      </c>
      <c r="F88" s="34" t="s">
        <v>546</v>
      </c>
      <c r="H88" s="34" t="s">
        <v>548</v>
      </c>
      <c r="I88" s="34" t="s">
        <v>549</v>
      </c>
      <c r="J88" s="34" t="s">
        <v>550</v>
      </c>
      <c r="K88" s="37" t="str">
        <f t="shared" si="8"/>
        <v>MISC</v>
      </c>
      <c r="L88" s="34" t="s">
        <v>10</v>
      </c>
      <c r="M88" s="52">
        <v>9800</v>
      </c>
      <c r="N88" s="34" t="s">
        <v>1472</v>
      </c>
      <c r="O88" s="34" t="s">
        <v>11</v>
      </c>
      <c r="P88" s="53">
        <v>0.115</v>
      </c>
      <c r="Q88" s="38">
        <f t="shared" si="9"/>
        <v>1127</v>
      </c>
      <c r="R88" s="39">
        <f t="shared" si="10"/>
        <v>7.3003400000000003</v>
      </c>
      <c r="S88" s="40">
        <f t="shared" si="11"/>
        <v>1.5800000000000002E-2</v>
      </c>
      <c r="T88" s="41">
        <f t="shared" si="12"/>
        <v>154.84</v>
      </c>
      <c r="U88" s="40" t="s">
        <v>349</v>
      </c>
      <c r="V88" s="34" t="s">
        <v>25</v>
      </c>
      <c r="W88" s="57">
        <v>7.1879</v>
      </c>
      <c r="X88" s="79">
        <f t="shared" si="13"/>
        <v>156.7912742247388</v>
      </c>
    </row>
    <row r="89" spans="1:24" x14ac:dyDescent="0.2">
      <c r="A89" s="37" t="str">
        <f t="shared" si="7"/>
        <v>2025-1</v>
      </c>
      <c r="B89" s="34" t="s">
        <v>577</v>
      </c>
      <c r="C89" s="35">
        <v>45670</v>
      </c>
      <c r="D89" s="35">
        <v>45646</v>
      </c>
      <c r="E89" s="34" t="s">
        <v>162</v>
      </c>
      <c r="F89" s="34" t="s">
        <v>163</v>
      </c>
      <c r="H89" s="34" t="s">
        <v>576</v>
      </c>
      <c r="I89" s="34" t="s">
        <v>573</v>
      </c>
      <c r="J89" s="34" t="s">
        <v>574</v>
      </c>
      <c r="K89" s="37" t="str">
        <f t="shared" si="8"/>
        <v>SCR-</v>
      </c>
      <c r="L89" s="34" t="s">
        <v>10</v>
      </c>
      <c r="M89" s="52">
        <v>400</v>
      </c>
      <c r="N89" s="34" t="s">
        <v>1472</v>
      </c>
      <c r="O89" s="34" t="s">
        <v>11</v>
      </c>
      <c r="P89" s="53">
        <v>0.11700000000000001</v>
      </c>
      <c r="Q89" s="38">
        <f t="shared" si="9"/>
        <v>46.8</v>
      </c>
      <c r="R89" s="39">
        <f t="shared" si="10"/>
        <v>7.3003400000000003</v>
      </c>
      <c r="S89" s="40">
        <f t="shared" si="11"/>
        <v>1.6E-2</v>
      </c>
      <c r="T89" s="41">
        <f t="shared" si="12"/>
        <v>6.4</v>
      </c>
      <c r="U89" s="40" t="s">
        <v>349</v>
      </c>
      <c r="V89" s="34" t="s">
        <v>166</v>
      </c>
      <c r="W89" s="57">
        <v>7.1879</v>
      </c>
      <c r="X89" s="79">
        <f t="shared" si="13"/>
        <v>6.5109419997495799</v>
      </c>
    </row>
    <row r="90" spans="1:24" x14ac:dyDescent="0.2">
      <c r="A90" s="37" t="str">
        <f t="shared" si="7"/>
        <v>2025-1</v>
      </c>
      <c r="B90" s="34" t="s">
        <v>575</v>
      </c>
      <c r="C90" s="35">
        <v>45670</v>
      </c>
      <c r="D90" s="35">
        <v>45664</v>
      </c>
      <c r="E90" s="34" t="s">
        <v>162</v>
      </c>
      <c r="F90" s="34" t="s">
        <v>163</v>
      </c>
      <c r="H90" s="34" t="s">
        <v>576</v>
      </c>
      <c r="I90" s="34" t="s">
        <v>573</v>
      </c>
      <c r="J90" s="34" t="s">
        <v>574</v>
      </c>
      <c r="K90" s="37" t="str">
        <f t="shared" si="8"/>
        <v>SCR-</v>
      </c>
      <c r="L90" s="34" t="s">
        <v>10</v>
      </c>
      <c r="M90" s="52">
        <v>1500</v>
      </c>
      <c r="N90" s="34" t="s">
        <v>1472</v>
      </c>
      <c r="O90" s="34" t="s">
        <v>11</v>
      </c>
      <c r="P90" s="53">
        <v>0.11700000000000001</v>
      </c>
      <c r="Q90" s="38">
        <f t="shared" si="9"/>
        <v>175.5</v>
      </c>
      <c r="R90" s="39">
        <f t="shared" si="10"/>
        <v>7.3003400000000003</v>
      </c>
      <c r="S90" s="40">
        <f t="shared" si="11"/>
        <v>1.6E-2</v>
      </c>
      <c r="T90" s="41">
        <f t="shared" si="12"/>
        <v>24</v>
      </c>
      <c r="U90" s="40" t="s">
        <v>349</v>
      </c>
      <c r="V90" s="34" t="s">
        <v>166</v>
      </c>
      <c r="W90" s="57">
        <v>7.1879</v>
      </c>
      <c r="X90" s="79">
        <f t="shared" si="13"/>
        <v>24.416032499060922</v>
      </c>
    </row>
    <row r="91" spans="1:24" x14ac:dyDescent="0.2">
      <c r="A91" s="37" t="str">
        <f t="shared" si="7"/>
        <v>2025-1</v>
      </c>
      <c r="B91" s="34" t="s">
        <v>1414</v>
      </c>
      <c r="C91" s="35">
        <v>45659</v>
      </c>
      <c r="D91" s="35">
        <v>45639</v>
      </c>
      <c r="E91" s="34" t="s">
        <v>569</v>
      </c>
      <c r="F91" s="34" t="s">
        <v>570</v>
      </c>
      <c r="H91" s="34" t="s">
        <v>1403</v>
      </c>
      <c r="I91" s="34" t="s">
        <v>1412</v>
      </c>
      <c r="J91" s="34" t="s">
        <v>1413</v>
      </c>
      <c r="K91" s="37" t="str">
        <f t="shared" si="8"/>
        <v>WHR-</v>
      </c>
      <c r="L91" s="34" t="s">
        <v>10</v>
      </c>
      <c r="M91" s="52">
        <v>2560</v>
      </c>
      <c r="N91" s="34" t="s">
        <v>1472</v>
      </c>
      <c r="O91" s="34" t="s">
        <v>11</v>
      </c>
      <c r="P91" s="53">
        <v>0.1176</v>
      </c>
      <c r="Q91" s="38">
        <f t="shared" si="9"/>
        <v>301.06</v>
      </c>
      <c r="R91" s="39">
        <f t="shared" si="10"/>
        <v>7.3003400000000003</v>
      </c>
      <c r="S91" s="40">
        <f t="shared" si="11"/>
        <v>1.61E-2</v>
      </c>
      <c r="T91" s="41">
        <f t="shared" si="12"/>
        <v>41.22</v>
      </c>
      <c r="U91" s="40" t="s">
        <v>349</v>
      </c>
      <c r="V91" s="34" t="s">
        <v>248</v>
      </c>
      <c r="W91" s="57">
        <v>7.1879</v>
      </c>
      <c r="X91" s="79">
        <f t="shared" si="13"/>
        <v>41.8837212537737</v>
      </c>
    </row>
    <row r="92" spans="1:24" x14ac:dyDescent="0.2">
      <c r="A92" s="37" t="str">
        <f t="shared" si="7"/>
        <v>2025-1</v>
      </c>
      <c r="B92" s="34" t="s">
        <v>641</v>
      </c>
      <c r="C92" s="35">
        <v>45670</v>
      </c>
      <c r="D92" s="35">
        <v>45643</v>
      </c>
      <c r="E92" s="34" t="s">
        <v>169</v>
      </c>
      <c r="F92" s="34" t="s">
        <v>170</v>
      </c>
      <c r="H92" s="34" t="s">
        <v>634</v>
      </c>
      <c r="I92" s="34" t="s">
        <v>639</v>
      </c>
      <c r="J92" s="34" t="s">
        <v>640</v>
      </c>
      <c r="K92" s="37" t="str">
        <f t="shared" si="8"/>
        <v>U&amp;C-</v>
      </c>
      <c r="L92" s="34" t="s">
        <v>10</v>
      </c>
      <c r="M92" s="52">
        <v>2020</v>
      </c>
      <c r="N92" s="34" t="s">
        <v>1472</v>
      </c>
      <c r="O92" s="34" t="s">
        <v>11</v>
      </c>
      <c r="P92" s="53">
        <v>0.1244</v>
      </c>
      <c r="Q92" s="38">
        <f t="shared" si="9"/>
        <v>251.29</v>
      </c>
      <c r="R92" s="39">
        <f t="shared" si="10"/>
        <v>7.3003400000000003</v>
      </c>
      <c r="S92" s="40">
        <f t="shared" si="11"/>
        <v>1.7000000000000001E-2</v>
      </c>
      <c r="T92" s="41">
        <f t="shared" si="12"/>
        <v>34.340000000000003</v>
      </c>
      <c r="U92" s="40" t="s">
        <v>349</v>
      </c>
      <c r="V92" s="34" t="s">
        <v>177</v>
      </c>
      <c r="W92" s="57">
        <v>7.1879</v>
      </c>
      <c r="X92" s="79">
        <f t="shared" si="13"/>
        <v>34.959863103270777</v>
      </c>
    </row>
    <row r="93" spans="1:24" x14ac:dyDescent="0.2">
      <c r="A93" s="37" t="str">
        <f t="shared" si="7"/>
        <v>2025-1</v>
      </c>
      <c r="B93" s="34" t="s">
        <v>1376</v>
      </c>
      <c r="C93" s="35">
        <v>45660</v>
      </c>
      <c r="D93" s="35">
        <v>45609</v>
      </c>
      <c r="E93" s="34" t="s">
        <v>235</v>
      </c>
      <c r="F93" s="34" t="s">
        <v>236</v>
      </c>
      <c r="H93" s="34" t="s">
        <v>1369</v>
      </c>
      <c r="I93" s="34" t="s">
        <v>1374</v>
      </c>
      <c r="J93" s="34" t="s">
        <v>1375</v>
      </c>
      <c r="K93" s="37" t="str">
        <f t="shared" si="8"/>
        <v>SCR-</v>
      </c>
      <c r="L93" s="34" t="s">
        <v>10</v>
      </c>
      <c r="M93" s="52">
        <v>1000</v>
      </c>
      <c r="N93" s="34" t="s">
        <v>1472</v>
      </c>
      <c r="O93" s="34" t="s">
        <v>11</v>
      </c>
      <c r="P93" s="53">
        <v>0.12939999999999999</v>
      </c>
      <c r="Q93" s="38">
        <f t="shared" si="9"/>
        <v>129.4</v>
      </c>
      <c r="R93" s="39">
        <f t="shared" si="10"/>
        <v>7.3003400000000003</v>
      </c>
      <c r="S93" s="40">
        <f t="shared" si="11"/>
        <v>1.77E-2</v>
      </c>
      <c r="T93" s="41">
        <f t="shared" si="12"/>
        <v>17.7</v>
      </c>
      <c r="U93" s="40" t="s">
        <v>349</v>
      </c>
      <c r="V93" s="34" t="s">
        <v>166</v>
      </c>
      <c r="W93" s="57">
        <v>7.1879</v>
      </c>
      <c r="X93" s="79">
        <f t="shared" si="13"/>
        <v>18.002476383922978</v>
      </c>
    </row>
    <row r="94" spans="1:24" x14ac:dyDescent="0.2">
      <c r="A94" s="37" t="str">
        <f t="shared" si="7"/>
        <v>2025-1</v>
      </c>
      <c r="B94" s="34" t="s">
        <v>1370</v>
      </c>
      <c r="C94" s="35">
        <v>45660</v>
      </c>
      <c r="D94" s="35">
        <v>45618</v>
      </c>
      <c r="E94" s="34" t="s">
        <v>235</v>
      </c>
      <c r="F94" s="34" t="s">
        <v>236</v>
      </c>
      <c r="H94" s="34" t="s">
        <v>1369</v>
      </c>
      <c r="I94" s="34" t="s">
        <v>1352</v>
      </c>
      <c r="J94" s="34" t="s">
        <v>1353</v>
      </c>
      <c r="K94" s="37" t="str">
        <f t="shared" si="8"/>
        <v>RIV-</v>
      </c>
      <c r="L94" s="34" t="s">
        <v>10</v>
      </c>
      <c r="M94" s="52">
        <v>5600</v>
      </c>
      <c r="N94" s="34" t="s">
        <v>1472</v>
      </c>
      <c r="O94" s="34" t="s">
        <v>11</v>
      </c>
      <c r="P94" s="53">
        <v>0.13550000000000001</v>
      </c>
      <c r="Q94" s="38">
        <f t="shared" si="9"/>
        <v>758.8</v>
      </c>
      <c r="R94" s="39">
        <f t="shared" si="10"/>
        <v>7.3003400000000003</v>
      </c>
      <c r="S94" s="40">
        <f t="shared" si="11"/>
        <v>1.8599999999999998E-2</v>
      </c>
      <c r="T94" s="41">
        <f t="shared" si="12"/>
        <v>104.16</v>
      </c>
      <c r="U94" s="40" t="s">
        <v>349</v>
      </c>
      <c r="V94" s="34" t="s">
        <v>132</v>
      </c>
      <c r="W94" s="57">
        <v>7.1879</v>
      </c>
      <c r="X94" s="79">
        <f t="shared" si="13"/>
        <v>105.56629891901667</v>
      </c>
    </row>
    <row r="95" spans="1:24" x14ac:dyDescent="0.2">
      <c r="A95" s="37" t="str">
        <f t="shared" si="7"/>
        <v>2025-1</v>
      </c>
      <c r="B95" s="34" t="s">
        <v>1355</v>
      </c>
      <c r="C95" s="35">
        <v>45660</v>
      </c>
      <c r="D95" s="35">
        <v>45636</v>
      </c>
      <c r="E95" s="34" t="s">
        <v>235</v>
      </c>
      <c r="F95" s="34" t="s">
        <v>236</v>
      </c>
      <c r="H95" s="34" t="s">
        <v>1356</v>
      </c>
      <c r="I95" s="34" t="s">
        <v>1352</v>
      </c>
      <c r="J95" s="34" t="s">
        <v>1353</v>
      </c>
      <c r="K95" s="37" t="str">
        <f t="shared" si="8"/>
        <v>RIV-</v>
      </c>
      <c r="L95" s="34" t="s">
        <v>10</v>
      </c>
      <c r="M95" s="52">
        <v>10500</v>
      </c>
      <c r="N95" s="34" t="s">
        <v>1472</v>
      </c>
      <c r="O95" s="34" t="s">
        <v>11</v>
      </c>
      <c r="P95" s="53">
        <v>0.13550000000000001</v>
      </c>
      <c r="Q95" s="38">
        <f t="shared" si="9"/>
        <v>1422.75</v>
      </c>
      <c r="R95" s="39">
        <f t="shared" si="10"/>
        <v>7.3003400000000003</v>
      </c>
      <c r="S95" s="40">
        <f t="shared" si="11"/>
        <v>1.8599999999999998E-2</v>
      </c>
      <c r="T95" s="41">
        <f t="shared" si="12"/>
        <v>195.3</v>
      </c>
      <c r="U95" s="40" t="s">
        <v>349</v>
      </c>
      <c r="V95" s="34" t="s">
        <v>132</v>
      </c>
      <c r="W95" s="57">
        <v>7.1879</v>
      </c>
      <c r="X95" s="79">
        <f t="shared" si="13"/>
        <v>197.93681047315627</v>
      </c>
    </row>
    <row r="96" spans="1:24" x14ac:dyDescent="0.2">
      <c r="A96" s="37" t="str">
        <f t="shared" si="7"/>
        <v>2025-1</v>
      </c>
      <c r="B96" s="34" t="s">
        <v>1354</v>
      </c>
      <c r="C96" s="35">
        <v>45660</v>
      </c>
      <c r="D96" s="35">
        <v>45638</v>
      </c>
      <c r="E96" s="34" t="s">
        <v>235</v>
      </c>
      <c r="F96" s="34" t="s">
        <v>236</v>
      </c>
      <c r="H96" s="34" t="s">
        <v>1347</v>
      </c>
      <c r="I96" s="34" t="s">
        <v>1352</v>
      </c>
      <c r="J96" s="34" t="s">
        <v>1353</v>
      </c>
      <c r="K96" s="37" t="str">
        <f t="shared" si="8"/>
        <v>RIV-</v>
      </c>
      <c r="L96" s="34" t="s">
        <v>10</v>
      </c>
      <c r="M96" s="52">
        <v>1600</v>
      </c>
      <c r="N96" s="34" t="s">
        <v>1472</v>
      </c>
      <c r="O96" s="34" t="s">
        <v>11</v>
      </c>
      <c r="P96" s="53">
        <v>0.13550000000000001</v>
      </c>
      <c r="Q96" s="38">
        <f t="shared" si="9"/>
        <v>216.8</v>
      </c>
      <c r="R96" s="39">
        <f t="shared" si="10"/>
        <v>7.3003400000000003</v>
      </c>
      <c r="S96" s="40">
        <f t="shared" si="11"/>
        <v>1.8599999999999998E-2</v>
      </c>
      <c r="T96" s="41">
        <f t="shared" si="12"/>
        <v>29.76</v>
      </c>
      <c r="U96" s="40" t="s">
        <v>349</v>
      </c>
      <c r="V96" s="34" t="s">
        <v>132</v>
      </c>
      <c r="W96" s="57">
        <v>7.1879</v>
      </c>
      <c r="X96" s="79">
        <f t="shared" si="13"/>
        <v>30.161799691147621</v>
      </c>
    </row>
    <row r="97" spans="1:24" x14ac:dyDescent="0.2">
      <c r="A97" s="37" t="str">
        <f t="shared" si="7"/>
        <v>2025-1</v>
      </c>
      <c r="B97" s="34" t="s">
        <v>1388</v>
      </c>
      <c r="C97" s="35">
        <v>45659</v>
      </c>
      <c r="D97" s="35">
        <v>45629</v>
      </c>
      <c r="E97" s="34" t="s">
        <v>143</v>
      </c>
      <c r="F97" s="34" t="s">
        <v>144</v>
      </c>
      <c r="H97" s="34" t="s">
        <v>1389</v>
      </c>
      <c r="I97" s="34" t="s">
        <v>1386</v>
      </c>
      <c r="J97" s="34" t="s">
        <v>1387</v>
      </c>
      <c r="K97" s="37" t="str">
        <f t="shared" si="8"/>
        <v>WHR-</v>
      </c>
      <c r="L97" s="34" t="s">
        <v>10</v>
      </c>
      <c r="M97" s="52">
        <v>500</v>
      </c>
      <c r="N97" s="34" t="s">
        <v>1472</v>
      </c>
      <c r="O97" s="34" t="s">
        <v>11</v>
      </c>
      <c r="P97" s="53">
        <v>0.14000000000000001</v>
      </c>
      <c r="Q97" s="38">
        <f t="shared" si="9"/>
        <v>70</v>
      </c>
      <c r="R97" s="39">
        <f t="shared" si="10"/>
        <v>7.3003400000000003</v>
      </c>
      <c r="S97" s="40">
        <f t="shared" si="11"/>
        <v>1.9199999999999998E-2</v>
      </c>
      <c r="T97" s="41">
        <f t="shared" si="12"/>
        <v>9.6</v>
      </c>
      <c r="U97" s="40" t="s">
        <v>349</v>
      </c>
      <c r="V97" s="34" t="s">
        <v>248</v>
      </c>
      <c r="W97" s="57">
        <v>7.1879</v>
      </c>
      <c r="X97" s="79">
        <f t="shared" si="13"/>
        <v>9.7385884611639018</v>
      </c>
    </row>
    <row r="98" spans="1:24" x14ac:dyDescent="0.2">
      <c r="A98" s="37" t="str">
        <f t="shared" si="7"/>
        <v>2025-1</v>
      </c>
      <c r="B98" s="34" t="s">
        <v>605</v>
      </c>
      <c r="C98" s="35">
        <v>45670</v>
      </c>
      <c r="D98" s="35">
        <v>45643</v>
      </c>
      <c r="E98" s="34" t="s">
        <v>162</v>
      </c>
      <c r="F98" s="34" t="s">
        <v>163</v>
      </c>
      <c r="H98" s="34" t="s">
        <v>602</v>
      </c>
      <c r="I98" s="34" t="s">
        <v>160</v>
      </c>
      <c r="J98" s="34" t="s">
        <v>161</v>
      </c>
      <c r="K98" s="37" t="str">
        <f t="shared" si="8"/>
        <v>SCR-</v>
      </c>
      <c r="L98" s="34" t="s">
        <v>10</v>
      </c>
      <c r="M98" s="52">
        <v>7200</v>
      </c>
      <c r="N98" s="34" t="s">
        <v>1472</v>
      </c>
      <c r="O98" s="34" t="s">
        <v>11</v>
      </c>
      <c r="P98" s="53">
        <v>0.14199999999999999</v>
      </c>
      <c r="Q98" s="38">
        <f t="shared" si="9"/>
        <v>1022.4</v>
      </c>
      <c r="R98" s="39">
        <f t="shared" si="10"/>
        <v>7.3003400000000003</v>
      </c>
      <c r="S98" s="40">
        <f t="shared" si="11"/>
        <v>1.95E-2</v>
      </c>
      <c r="T98" s="41">
        <f t="shared" si="12"/>
        <v>140.4</v>
      </c>
      <c r="U98" s="40" t="s">
        <v>349</v>
      </c>
      <c r="V98" s="34" t="s">
        <v>166</v>
      </c>
      <c r="W98" s="57">
        <v>7.1879</v>
      </c>
      <c r="X98" s="79">
        <f t="shared" si="13"/>
        <v>142.23904060991387</v>
      </c>
    </row>
    <row r="99" spans="1:24" x14ac:dyDescent="0.2">
      <c r="A99" s="37" t="str">
        <f t="shared" si="7"/>
        <v>2025-1</v>
      </c>
      <c r="B99" s="34" t="s">
        <v>164</v>
      </c>
      <c r="C99" s="35">
        <v>45675</v>
      </c>
      <c r="D99" s="35">
        <v>45670</v>
      </c>
      <c r="E99" s="34" t="s">
        <v>162</v>
      </c>
      <c r="F99" s="34" t="s">
        <v>163</v>
      </c>
      <c r="H99" s="34" t="s">
        <v>165</v>
      </c>
      <c r="I99" s="34" t="s">
        <v>160</v>
      </c>
      <c r="J99" s="34" t="s">
        <v>161</v>
      </c>
      <c r="K99" s="37" t="str">
        <f t="shared" si="8"/>
        <v>SCR-</v>
      </c>
      <c r="L99" s="34" t="s">
        <v>10</v>
      </c>
      <c r="M99" s="52">
        <v>3200</v>
      </c>
      <c r="N99" s="34" t="s">
        <v>1472</v>
      </c>
      <c r="O99" s="34" t="s">
        <v>11</v>
      </c>
      <c r="P99" s="53">
        <v>0.14199999999999999</v>
      </c>
      <c r="Q99" s="38">
        <f t="shared" si="9"/>
        <v>454.4</v>
      </c>
      <c r="R99" s="39">
        <f t="shared" si="10"/>
        <v>7.3003400000000003</v>
      </c>
      <c r="S99" s="40">
        <f t="shared" si="11"/>
        <v>1.95E-2</v>
      </c>
      <c r="T99" s="41">
        <f t="shared" si="12"/>
        <v>62.4</v>
      </c>
      <c r="U99" s="40" t="s">
        <v>349</v>
      </c>
      <c r="V99" s="34" t="s">
        <v>166</v>
      </c>
      <c r="W99" s="57">
        <v>7.1879</v>
      </c>
      <c r="X99" s="79">
        <f t="shared" si="13"/>
        <v>63.217351382183942</v>
      </c>
    </row>
    <row r="100" spans="1:24" x14ac:dyDescent="0.2">
      <c r="A100" s="37" t="str">
        <f t="shared" si="7"/>
        <v>2025-1</v>
      </c>
      <c r="B100" s="34" t="s">
        <v>808</v>
      </c>
      <c r="C100" s="35">
        <v>45666</v>
      </c>
      <c r="D100" s="35">
        <v>45650</v>
      </c>
      <c r="E100" s="34" t="s">
        <v>806</v>
      </c>
      <c r="F100" s="34" t="s">
        <v>807</v>
      </c>
      <c r="H100" s="34" t="s">
        <v>809</v>
      </c>
      <c r="I100" s="34" t="s">
        <v>804</v>
      </c>
      <c r="J100" s="34" t="s">
        <v>805</v>
      </c>
      <c r="K100" s="37" t="str">
        <f t="shared" si="8"/>
        <v>BAG-</v>
      </c>
      <c r="L100" s="34" t="s">
        <v>10</v>
      </c>
      <c r="M100" s="52">
        <v>7000</v>
      </c>
      <c r="N100" s="34" t="s">
        <v>1472</v>
      </c>
      <c r="O100" s="34" t="s">
        <v>11</v>
      </c>
      <c r="P100" s="53">
        <v>0.152</v>
      </c>
      <c r="Q100" s="38">
        <f t="shared" si="9"/>
        <v>1064</v>
      </c>
      <c r="R100" s="39">
        <f t="shared" si="10"/>
        <v>7.3003400000000003</v>
      </c>
      <c r="S100" s="40">
        <f t="shared" si="11"/>
        <v>2.0799999999999999E-2</v>
      </c>
      <c r="T100" s="41">
        <f t="shared" si="12"/>
        <v>145.6</v>
      </c>
      <c r="U100" s="40" t="s">
        <v>349</v>
      </c>
      <c r="V100" s="34" t="s">
        <v>810</v>
      </c>
      <c r="W100" s="57">
        <v>7.1879</v>
      </c>
      <c r="X100" s="79">
        <f t="shared" si="13"/>
        <v>148.02654460969129</v>
      </c>
    </row>
    <row r="101" spans="1:24" x14ac:dyDescent="0.2">
      <c r="A101" s="37" t="str">
        <f t="shared" si="7"/>
        <v>2025-1</v>
      </c>
      <c r="B101" s="34" t="s">
        <v>589</v>
      </c>
      <c r="C101" s="35">
        <v>45670</v>
      </c>
      <c r="D101" s="35">
        <v>45639</v>
      </c>
      <c r="E101" s="34" t="s">
        <v>162</v>
      </c>
      <c r="F101" s="34" t="s">
        <v>163</v>
      </c>
      <c r="H101" s="34" t="s">
        <v>590</v>
      </c>
      <c r="I101" s="34" t="s">
        <v>587</v>
      </c>
      <c r="J101" s="34" t="s">
        <v>588</v>
      </c>
      <c r="K101" s="37" t="str">
        <f t="shared" si="8"/>
        <v>SCR-</v>
      </c>
      <c r="L101" s="34" t="s">
        <v>10</v>
      </c>
      <c r="M101" s="52">
        <v>13000</v>
      </c>
      <c r="N101" s="34" t="s">
        <v>1472</v>
      </c>
      <c r="O101" s="34" t="s">
        <v>11</v>
      </c>
      <c r="P101" s="53">
        <v>0.153</v>
      </c>
      <c r="Q101" s="38">
        <f t="shared" si="9"/>
        <v>1989</v>
      </c>
      <c r="R101" s="39">
        <f t="shared" si="10"/>
        <v>7.3003400000000003</v>
      </c>
      <c r="S101" s="40">
        <f t="shared" si="11"/>
        <v>2.1000000000000001E-2</v>
      </c>
      <c r="T101" s="41">
        <f t="shared" si="12"/>
        <v>273</v>
      </c>
      <c r="U101" s="40" t="s">
        <v>349</v>
      </c>
      <c r="V101" s="34" t="s">
        <v>166</v>
      </c>
      <c r="W101" s="57">
        <v>7.1879</v>
      </c>
      <c r="X101" s="79">
        <f t="shared" si="13"/>
        <v>276.71503498935715</v>
      </c>
    </row>
    <row r="102" spans="1:24" x14ac:dyDescent="0.2">
      <c r="A102" s="37" t="str">
        <f t="shared" si="7"/>
        <v>2025-1</v>
      </c>
      <c r="B102" s="34" t="s">
        <v>591</v>
      </c>
      <c r="C102" s="35">
        <v>45670</v>
      </c>
      <c r="D102" s="35">
        <v>45644</v>
      </c>
      <c r="E102" s="34" t="s">
        <v>162</v>
      </c>
      <c r="F102" s="34" t="s">
        <v>163</v>
      </c>
      <c r="H102" s="34" t="s">
        <v>590</v>
      </c>
      <c r="I102" s="34" t="s">
        <v>587</v>
      </c>
      <c r="J102" s="34" t="s">
        <v>588</v>
      </c>
      <c r="K102" s="37" t="str">
        <f t="shared" si="8"/>
        <v>SCR-</v>
      </c>
      <c r="L102" s="34" t="s">
        <v>10</v>
      </c>
      <c r="M102" s="52">
        <v>9800</v>
      </c>
      <c r="N102" s="34" t="s">
        <v>1472</v>
      </c>
      <c r="O102" s="34" t="s">
        <v>11</v>
      </c>
      <c r="P102" s="53">
        <v>0.153</v>
      </c>
      <c r="Q102" s="38">
        <f t="shared" si="9"/>
        <v>1499.4</v>
      </c>
      <c r="R102" s="39">
        <f t="shared" si="10"/>
        <v>7.3003400000000003</v>
      </c>
      <c r="S102" s="40">
        <f t="shared" si="11"/>
        <v>2.1000000000000001E-2</v>
      </c>
      <c r="T102" s="41">
        <f t="shared" si="12"/>
        <v>205.8</v>
      </c>
      <c r="U102" s="40" t="s">
        <v>349</v>
      </c>
      <c r="V102" s="34" t="s">
        <v>166</v>
      </c>
      <c r="W102" s="57">
        <v>7.1879</v>
      </c>
      <c r="X102" s="79">
        <f t="shared" si="13"/>
        <v>208.60056483813077</v>
      </c>
    </row>
    <row r="103" spans="1:24" x14ac:dyDescent="0.2">
      <c r="A103" s="37" t="str">
        <f t="shared" si="7"/>
        <v>2025-1</v>
      </c>
      <c r="B103" s="34" t="s">
        <v>1367</v>
      </c>
      <c r="C103" s="35">
        <v>45660</v>
      </c>
      <c r="D103" s="35">
        <v>45611</v>
      </c>
      <c r="E103" s="34" t="s">
        <v>235</v>
      </c>
      <c r="F103" s="34" t="s">
        <v>236</v>
      </c>
      <c r="H103" s="34" t="s">
        <v>1365</v>
      </c>
      <c r="I103" s="34" t="s">
        <v>239</v>
      </c>
      <c r="J103" s="34" t="s">
        <v>240</v>
      </c>
      <c r="K103" s="37" t="str">
        <f t="shared" si="8"/>
        <v>RIV-</v>
      </c>
      <c r="L103" s="34" t="s">
        <v>10</v>
      </c>
      <c r="M103" s="52">
        <v>5000</v>
      </c>
      <c r="N103" s="34" t="s">
        <v>1472</v>
      </c>
      <c r="O103" s="34" t="s">
        <v>11</v>
      </c>
      <c r="P103" s="53">
        <v>0.16120000000000001</v>
      </c>
      <c r="Q103" s="38">
        <f t="shared" si="9"/>
        <v>806</v>
      </c>
      <c r="R103" s="39">
        <f t="shared" si="10"/>
        <v>7.3003400000000003</v>
      </c>
      <c r="S103" s="40">
        <f t="shared" si="11"/>
        <v>2.2100000000000002E-2</v>
      </c>
      <c r="T103" s="41">
        <f t="shared" si="12"/>
        <v>110.5</v>
      </c>
      <c r="U103" s="40" t="s">
        <v>349</v>
      </c>
      <c r="V103" s="34" t="s">
        <v>132</v>
      </c>
      <c r="W103" s="57">
        <v>7.1879</v>
      </c>
      <c r="X103" s="79">
        <f t="shared" si="13"/>
        <v>112.13288999568721</v>
      </c>
    </row>
    <row r="104" spans="1:24" x14ac:dyDescent="0.2">
      <c r="A104" s="37" t="str">
        <f t="shared" si="7"/>
        <v>2025-1</v>
      </c>
      <c r="B104" s="34" t="s">
        <v>1368</v>
      </c>
      <c r="C104" s="35">
        <v>45660</v>
      </c>
      <c r="D104" s="35">
        <v>45618</v>
      </c>
      <c r="E104" s="34" t="s">
        <v>235</v>
      </c>
      <c r="F104" s="34" t="s">
        <v>236</v>
      </c>
      <c r="H104" s="34" t="s">
        <v>1369</v>
      </c>
      <c r="I104" s="34" t="s">
        <v>239</v>
      </c>
      <c r="J104" s="34" t="s">
        <v>240</v>
      </c>
      <c r="K104" s="37" t="str">
        <f t="shared" si="8"/>
        <v>RIV-</v>
      </c>
      <c r="L104" s="34" t="s">
        <v>10</v>
      </c>
      <c r="M104" s="52">
        <v>17000</v>
      </c>
      <c r="N104" s="34" t="s">
        <v>1472</v>
      </c>
      <c r="O104" s="34" t="s">
        <v>11</v>
      </c>
      <c r="P104" s="53">
        <v>0.16120000000000001</v>
      </c>
      <c r="Q104" s="38">
        <f t="shared" si="9"/>
        <v>2740.4</v>
      </c>
      <c r="R104" s="39">
        <f t="shared" si="10"/>
        <v>7.3003400000000003</v>
      </c>
      <c r="S104" s="40">
        <f t="shared" si="11"/>
        <v>2.2100000000000002E-2</v>
      </c>
      <c r="T104" s="41">
        <f t="shared" si="12"/>
        <v>375.7</v>
      </c>
      <c r="U104" s="40" t="s">
        <v>349</v>
      </c>
      <c r="V104" s="34" t="s">
        <v>132</v>
      </c>
      <c r="W104" s="57">
        <v>7.1879</v>
      </c>
      <c r="X104" s="79">
        <f t="shared" si="13"/>
        <v>381.2518259853365</v>
      </c>
    </row>
    <row r="105" spans="1:24" x14ac:dyDescent="0.2">
      <c r="A105" s="37" t="str">
        <f t="shared" si="7"/>
        <v>2025-1</v>
      </c>
      <c r="B105" s="34" t="s">
        <v>1336</v>
      </c>
      <c r="C105" s="35">
        <v>45660</v>
      </c>
      <c r="D105" s="35">
        <v>45622</v>
      </c>
      <c r="E105" s="34" t="s">
        <v>235</v>
      </c>
      <c r="F105" s="34" t="s">
        <v>236</v>
      </c>
      <c r="H105" s="34" t="s">
        <v>1335</v>
      </c>
      <c r="I105" s="34" t="s">
        <v>239</v>
      </c>
      <c r="J105" s="34" t="s">
        <v>240</v>
      </c>
      <c r="K105" s="37" t="str">
        <f t="shared" si="8"/>
        <v>RIV-</v>
      </c>
      <c r="L105" s="34" t="s">
        <v>10</v>
      </c>
      <c r="M105" s="52">
        <v>10000</v>
      </c>
      <c r="N105" s="34" t="s">
        <v>1472</v>
      </c>
      <c r="O105" s="34" t="s">
        <v>11</v>
      </c>
      <c r="P105" s="53">
        <v>0.16120000000000001</v>
      </c>
      <c r="Q105" s="38">
        <f t="shared" si="9"/>
        <v>1612</v>
      </c>
      <c r="R105" s="39">
        <f t="shared" si="10"/>
        <v>7.3003400000000003</v>
      </c>
      <c r="S105" s="40">
        <f t="shared" si="11"/>
        <v>2.2100000000000002E-2</v>
      </c>
      <c r="T105" s="41">
        <f t="shared" si="12"/>
        <v>221</v>
      </c>
      <c r="U105" s="40" t="s">
        <v>349</v>
      </c>
      <c r="V105" s="34" t="s">
        <v>132</v>
      </c>
      <c r="W105" s="57">
        <v>7.1879</v>
      </c>
      <c r="X105" s="79">
        <f t="shared" si="13"/>
        <v>224.26577999137442</v>
      </c>
    </row>
    <row r="106" spans="1:24" x14ac:dyDescent="0.2">
      <c r="A106" s="37" t="str">
        <f t="shared" si="7"/>
        <v>2025-1</v>
      </c>
      <c r="B106" s="34" t="s">
        <v>1342</v>
      </c>
      <c r="C106" s="35">
        <v>45660</v>
      </c>
      <c r="D106" s="35">
        <v>45643</v>
      </c>
      <c r="E106" s="34" t="s">
        <v>235</v>
      </c>
      <c r="F106" s="34" t="s">
        <v>236</v>
      </c>
      <c r="H106" s="34" t="s">
        <v>1340</v>
      </c>
      <c r="I106" s="34" t="s">
        <v>239</v>
      </c>
      <c r="J106" s="34" t="s">
        <v>240</v>
      </c>
      <c r="K106" s="37" t="str">
        <f t="shared" si="8"/>
        <v>RIV-</v>
      </c>
      <c r="L106" s="34" t="s">
        <v>10</v>
      </c>
      <c r="M106" s="52">
        <v>9200</v>
      </c>
      <c r="N106" s="34" t="s">
        <v>1472</v>
      </c>
      <c r="O106" s="34" t="s">
        <v>11</v>
      </c>
      <c r="P106" s="53">
        <v>0.16120000000000001</v>
      </c>
      <c r="Q106" s="38">
        <f t="shared" si="9"/>
        <v>1483.04</v>
      </c>
      <c r="R106" s="39">
        <f t="shared" si="10"/>
        <v>7.3003400000000003</v>
      </c>
      <c r="S106" s="40">
        <f t="shared" si="11"/>
        <v>2.2100000000000002E-2</v>
      </c>
      <c r="T106" s="41">
        <f t="shared" si="12"/>
        <v>203.32</v>
      </c>
      <c r="U106" s="40" t="s">
        <v>349</v>
      </c>
      <c r="V106" s="34" t="s">
        <v>132</v>
      </c>
      <c r="W106" s="57">
        <v>7.1879</v>
      </c>
      <c r="X106" s="79">
        <f t="shared" si="13"/>
        <v>206.32451759206447</v>
      </c>
    </row>
    <row r="107" spans="1:24" x14ac:dyDescent="0.2">
      <c r="A107" s="37" t="str">
        <f t="shared" si="7"/>
        <v>2025-1</v>
      </c>
      <c r="B107" s="34" t="s">
        <v>241</v>
      </c>
      <c r="C107" s="35">
        <v>45674</v>
      </c>
      <c r="D107" s="35">
        <v>45646</v>
      </c>
      <c r="E107" s="34" t="s">
        <v>235</v>
      </c>
      <c r="F107" s="34" t="s">
        <v>236</v>
      </c>
      <c r="H107" s="34" t="s">
        <v>238</v>
      </c>
      <c r="I107" s="34" t="s">
        <v>239</v>
      </c>
      <c r="J107" s="34" t="s">
        <v>240</v>
      </c>
      <c r="K107" s="37" t="str">
        <f t="shared" si="8"/>
        <v>RIV-</v>
      </c>
      <c r="L107" s="34" t="s">
        <v>10</v>
      </c>
      <c r="M107" s="52">
        <v>18400</v>
      </c>
      <c r="N107" s="34" t="s">
        <v>1472</v>
      </c>
      <c r="O107" s="34" t="s">
        <v>11</v>
      </c>
      <c r="P107" s="53">
        <v>0.16120000000000001</v>
      </c>
      <c r="Q107" s="38">
        <f t="shared" si="9"/>
        <v>2966.08</v>
      </c>
      <c r="R107" s="39">
        <f t="shared" si="10"/>
        <v>7.3003400000000003</v>
      </c>
      <c r="S107" s="40">
        <f t="shared" si="11"/>
        <v>2.2100000000000002E-2</v>
      </c>
      <c r="T107" s="41">
        <f t="shared" si="12"/>
        <v>406.64</v>
      </c>
      <c r="U107" s="40" t="s">
        <v>349</v>
      </c>
      <c r="V107" s="34" t="s">
        <v>132</v>
      </c>
      <c r="W107" s="57">
        <v>7.1879</v>
      </c>
      <c r="X107" s="79">
        <f t="shared" si="13"/>
        <v>412.64903518412893</v>
      </c>
    </row>
    <row r="108" spans="1:24" x14ac:dyDescent="0.2">
      <c r="A108" s="37" t="str">
        <f t="shared" si="7"/>
        <v>2025-1</v>
      </c>
      <c r="B108" s="34" t="s">
        <v>1339</v>
      </c>
      <c r="C108" s="35">
        <v>45660</v>
      </c>
      <c r="D108" s="35">
        <v>45643</v>
      </c>
      <c r="E108" s="34" t="s">
        <v>235</v>
      </c>
      <c r="F108" s="34" t="s">
        <v>236</v>
      </c>
      <c r="H108" s="34" t="s">
        <v>1340</v>
      </c>
      <c r="I108" s="34" t="s">
        <v>1337</v>
      </c>
      <c r="J108" s="34" t="s">
        <v>1338</v>
      </c>
      <c r="K108" s="37" t="str">
        <f t="shared" si="8"/>
        <v>RIV-</v>
      </c>
      <c r="L108" s="34" t="s">
        <v>10</v>
      </c>
      <c r="M108" s="52">
        <v>2000</v>
      </c>
      <c r="N108" s="34" t="s">
        <v>1472</v>
      </c>
      <c r="O108" s="34" t="s">
        <v>11</v>
      </c>
      <c r="P108" s="53">
        <v>0.17180000000000001</v>
      </c>
      <c r="Q108" s="38">
        <f t="shared" si="9"/>
        <v>343.6</v>
      </c>
      <c r="R108" s="39">
        <f t="shared" si="10"/>
        <v>7.3003400000000003</v>
      </c>
      <c r="S108" s="40">
        <f t="shared" si="11"/>
        <v>2.35E-2</v>
      </c>
      <c r="T108" s="41">
        <f t="shared" si="12"/>
        <v>47</v>
      </c>
      <c r="U108" s="40" t="s">
        <v>349</v>
      </c>
      <c r="V108" s="34" t="s">
        <v>132</v>
      </c>
      <c r="W108" s="57">
        <v>7.1879</v>
      </c>
      <c r="X108" s="79">
        <f t="shared" si="13"/>
        <v>47.802557075084515</v>
      </c>
    </row>
    <row r="109" spans="1:24" x14ac:dyDescent="0.2">
      <c r="A109" s="37" t="str">
        <f t="shared" si="7"/>
        <v>2025-1</v>
      </c>
      <c r="B109" s="34" t="s">
        <v>826</v>
      </c>
      <c r="C109" s="35">
        <v>45666</v>
      </c>
      <c r="D109" s="35">
        <v>45660</v>
      </c>
      <c r="E109" s="34" t="s">
        <v>21</v>
      </c>
      <c r="F109" s="34" t="s">
        <v>22</v>
      </c>
      <c r="H109" s="34" t="s">
        <v>827</v>
      </c>
      <c r="I109" s="34" t="s">
        <v>824</v>
      </c>
      <c r="J109" s="34" t="s">
        <v>825</v>
      </c>
      <c r="K109" s="37" t="str">
        <f t="shared" si="8"/>
        <v>BRKT</v>
      </c>
      <c r="L109" s="34" t="s">
        <v>10</v>
      </c>
      <c r="M109" s="52">
        <v>1500</v>
      </c>
      <c r="N109" s="34" t="s">
        <v>1472</v>
      </c>
      <c r="O109" s="34" t="s">
        <v>11</v>
      </c>
      <c r="P109" s="53">
        <v>0.17269999999999999</v>
      </c>
      <c r="Q109" s="38">
        <f t="shared" si="9"/>
        <v>259.05</v>
      </c>
      <c r="R109" s="39">
        <f t="shared" si="10"/>
        <v>7.3003400000000003</v>
      </c>
      <c r="S109" s="40">
        <f t="shared" si="11"/>
        <v>2.3699999999999999E-2</v>
      </c>
      <c r="T109" s="41">
        <f t="shared" si="12"/>
        <v>35.549999999999997</v>
      </c>
      <c r="U109" s="40" t="s">
        <v>349</v>
      </c>
      <c r="V109" s="34" t="s">
        <v>442</v>
      </c>
      <c r="W109" s="57">
        <v>7.1879</v>
      </c>
      <c r="X109" s="79">
        <f t="shared" si="13"/>
        <v>36.039733440921545</v>
      </c>
    </row>
    <row r="110" spans="1:24" x14ac:dyDescent="0.2">
      <c r="A110" s="37" t="str">
        <f t="shared" si="7"/>
        <v>2025-1</v>
      </c>
      <c r="B110" s="34" t="s">
        <v>1366</v>
      </c>
      <c r="C110" s="35">
        <v>45660</v>
      </c>
      <c r="D110" s="35">
        <v>45611</v>
      </c>
      <c r="E110" s="34" t="s">
        <v>235</v>
      </c>
      <c r="F110" s="34" t="s">
        <v>236</v>
      </c>
      <c r="H110" s="34" t="s">
        <v>1365</v>
      </c>
      <c r="I110" s="34" t="s">
        <v>1361</v>
      </c>
      <c r="J110" s="34" t="s">
        <v>1362</v>
      </c>
      <c r="K110" s="37" t="str">
        <f t="shared" si="8"/>
        <v>RIV-</v>
      </c>
      <c r="L110" s="34" t="s">
        <v>10</v>
      </c>
      <c r="M110" s="52">
        <v>6000</v>
      </c>
      <c r="N110" s="34" t="s">
        <v>1472</v>
      </c>
      <c r="O110" s="34" t="s">
        <v>11</v>
      </c>
      <c r="P110" s="53">
        <v>0.17649999999999999</v>
      </c>
      <c r="Q110" s="38">
        <f t="shared" si="9"/>
        <v>1059</v>
      </c>
      <c r="R110" s="39">
        <f t="shared" si="10"/>
        <v>7.3003400000000003</v>
      </c>
      <c r="S110" s="40">
        <f t="shared" si="11"/>
        <v>2.4199999999999999E-2</v>
      </c>
      <c r="T110" s="41">
        <f t="shared" si="12"/>
        <v>145.19999999999999</v>
      </c>
      <c r="U110" s="40" t="s">
        <v>349</v>
      </c>
      <c r="V110" s="34" t="s">
        <v>132</v>
      </c>
      <c r="W110" s="57">
        <v>7.1879</v>
      </c>
      <c r="X110" s="79">
        <f t="shared" si="13"/>
        <v>147.33093114817956</v>
      </c>
    </row>
    <row r="111" spans="1:24" x14ac:dyDescent="0.2">
      <c r="A111" s="37" t="str">
        <f t="shared" si="7"/>
        <v>2025-1</v>
      </c>
      <c r="B111" s="34" t="s">
        <v>1363</v>
      </c>
      <c r="C111" s="35">
        <v>45660</v>
      </c>
      <c r="D111" s="35">
        <v>45629</v>
      </c>
      <c r="E111" s="34" t="s">
        <v>235</v>
      </c>
      <c r="F111" s="34" t="s">
        <v>236</v>
      </c>
      <c r="H111" s="34" t="s">
        <v>1356</v>
      </c>
      <c r="I111" s="34" t="s">
        <v>1361</v>
      </c>
      <c r="J111" s="34" t="s">
        <v>1362</v>
      </c>
      <c r="K111" s="37" t="str">
        <f t="shared" si="8"/>
        <v>RIV-</v>
      </c>
      <c r="L111" s="34" t="s">
        <v>10</v>
      </c>
      <c r="M111" s="52">
        <v>8000</v>
      </c>
      <c r="N111" s="34" t="s">
        <v>1472</v>
      </c>
      <c r="O111" s="34" t="s">
        <v>11</v>
      </c>
      <c r="P111" s="53">
        <v>0.17649999999999999</v>
      </c>
      <c r="Q111" s="38">
        <f t="shared" si="9"/>
        <v>1412</v>
      </c>
      <c r="R111" s="39">
        <f t="shared" si="10"/>
        <v>7.3003400000000003</v>
      </c>
      <c r="S111" s="40">
        <f t="shared" si="11"/>
        <v>2.4199999999999999E-2</v>
      </c>
      <c r="T111" s="41">
        <f t="shared" si="12"/>
        <v>193.6</v>
      </c>
      <c r="U111" s="40" t="s">
        <v>349</v>
      </c>
      <c r="V111" s="34" t="s">
        <v>132</v>
      </c>
      <c r="W111" s="57">
        <v>7.1879</v>
      </c>
      <c r="X111" s="79">
        <f t="shared" si="13"/>
        <v>196.4412415309061</v>
      </c>
    </row>
    <row r="112" spans="1:24" x14ac:dyDescent="0.2">
      <c r="A112" s="37" t="str">
        <f t="shared" si="7"/>
        <v>2025-1</v>
      </c>
      <c r="B112" s="34" t="s">
        <v>1177</v>
      </c>
      <c r="C112" s="35">
        <v>45663</v>
      </c>
      <c r="D112" s="35">
        <v>45610</v>
      </c>
      <c r="E112" s="34" t="s">
        <v>28</v>
      </c>
      <c r="F112" s="34" t="s">
        <v>29</v>
      </c>
      <c r="H112" s="34" t="s">
        <v>1173</v>
      </c>
      <c r="I112" s="34" t="s">
        <v>1175</v>
      </c>
      <c r="J112" s="34" t="s">
        <v>1176</v>
      </c>
      <c r="K112" s="37" t="str">
        <f t="shared" si="8"/>
        <v>MISC</v>
      </c>
      <c r="L112" s="34" t="s">
        <v>10</v>
      </c>
      <c r="M112" s="52">
        <v>13000</v>
      </c>
      <c r="N112" s="34" t="s">
        <v>1472</v>
      </c>
      <c r="O112" s="34" t="s">
        <v>11</v>
      </c>
      <c r="P112" s="53">
        <v>0.18160000000000001</v>
      </c>
      <c r="Q112" s="38">
        <f t="shared" si="9"/>
        <v>2360.8000000000002</v>
      </c>
      <c r="R112" s="39">
        <f t="shared" si="10"/>
        <v>7.3003400000000003</v>
      </c>
      <c r="S112" s="40">
        <f t="shared" si="11"/>
        <v>2.4899999999999999E-2</v>
      </c>
      <c r="T112" s="41">
        <f t="shared" si="12"/>
        <v>323.7</v>
      </c>
      <c r="U112" s="40" t="s">
        <v>349</v>
      </c>
      <c r="V112" s="34" t="s">
        <v>25</v>
      </c>
      <c r="W112" s="57">
        <v>7.1879</v>
      </c>
      <c r="X112" s="79">
        <f t="shared" si="13"/>
        <v>328.44085198736769</v>
      </c>
    </row>
    <row r="113" spans="1:24" x14ac:dyDescent="0.2">
      <c r="A113" s="37" t="str">
        <f t="shared" si="7"/>
        <v>2025-1</v>
      </c>
      <c r="B113" s="34" t="s">
        <v>1178</v>
      </c>
      <c r="C113" s="35">
        <v>45663</v>
      </c>
      <c r="D113" s="35">
        <v>45646</v>
      </c>
      <c r="E113" s="34" t="s">
        <v>28</v>
      </c>
      <c r="F113" s="34" t="s">
        <v>29</v>
      </c>
      <c r="H113" s="34" t="s">
        <v>1173</v>
      </c>
      <c r="I113" s="34" t="s">
        <v>1175</v>
      </c>
      <c r="J113" s="34" t="s">
        <v>1176</v>
      </c>
      <c r="K113" s="37" t="str">
        <f t="shared" si="8"/>
        <v>MISC</v>
      </c>
      <c r="L113" s="34" t="s">
        <v>10</v>
      </c>
      <c r="M113" s="52">
        <v>11000</v>
      </c>
      <c r="N113" s="34" t="s">
        <v>1472</v>
      </c>
      <c r="O113" s="34" t="s">
        <v>11</v>
      </c>
      <c r="P113" s="53">
        <v>0.18160000000000001</v>
      </c>
      <c r="Q113" s="38">
        <f t="shared" si="9"/>
        <v>1997.6</v>
      </c>
      <c r="R113" s="39">
        <f t="shared" si="10"/>
        <v>7.3003400000000003</v>
      </c>
      <c r="S113" s="40">
        <f t="shared" si="11"/>
        <v>2.4899999999999999E-2</v>
      </c>
      <c r="T113" s="41">
        <f t="shared" si="12"/>
        <v>273.89999999999998</v>
      </c>
      <c r="U113" s="40" t="s">
        <v>349</v>
      </c>
      <c r="V113" s="34" t="s">
        <v>25</v>
      </c>
      <c r="W113" s="57">
        <v>7.1879</v>
      </c>
      <c r="X113" s="79">
        <f t="shared" si="13"/>
        <v>277.91149014315727</v>
      </c>
    </row>
    <row r="114" spans="1:24" x14ac:dyDescent="0.2">
      <c r="A114" s="37" t="str">
        <f t="shared" si="7"/>
        <v>2025-1</v>
      </c>
      <c r="B114" s="34" t="s">
        <v>244</v>
      </c>
      <c r="C114" s="35">
        <v>45674</v>
      </c>
      <c r="D114" s="35">
        <v>45611</v>
      </c>
      <c r="E114" s="34" t="s">
        <v>235</v>
      </c>
      <c r="F114" s="34" t="s">
        <v>236</v>
      </c>
      <c r="H114" s="34" t="s">
        <v>238</v>
      </c>
      <c r="I114" s="34" t="s">
        <v>242</v>
      </c>
      <c r="J114" s="34" t="s">
        <v>243</v>
      </c>
      <c r="K114" s="37" t="str">
        <f t="shared" si="8"/>
        <v>RIV-</v>
      </c>
      <c r="L114" s="34" t="s">
        <v>10</v>
      </c>
      <c r="M114" s="52">
        <v>4100</v>
      </c>
      <c r="N114" s="34" t="s">
        <v>1472</v>
      </c>
      <c r="O114" s="34" t="s">
        <v>11</v>
      </c>
      <c r="P114" s="53">
        <v>0.1865</v>
      </c>
      <c r="Q114" s="38">
        <f t="shared" si="9"/>
        <v>764.65</v>
      </c>
      <c r="R114" s="39">
        <f t="shared" si="10"/>
        <v>7.3003400000000003</v>
      </c>
      <c r="S114" s="40">
        <f t="shared" si="11"/>
        <v>2.5499999999999998E-2</v>
      </c>
      <c r="T114" s="41">
        <f t="shared" si="12"/>
        <v>104.55</v>
      </c>
      <c r="U114" s="40" t="s">
        <v>349</v>
      </c>
      <c r="V114" s="34" t="s">
        <v>132</v>
      </c>
      <c r="W114" s="57">
        <v>7.1879</v>
      </c>
      <c r="X114" s="79">
        <f t="shared" si="13"/>
        <v>106.38016666898538</v>
      </c>
    </row>
    <row r="115" spans="1:24" x14ac:dyDescent="0.2">
      <c r="A115" s="37" t="str">
        <f t="shared" si="7"/>
        <v>2025-1</v>
      </c>
      <c r="B115" s="34" t="s">
        <v>1357</v>
      </c>
      <c r="C115" s="35">
        <v>45660</v>
      </c>
      <c r="D115" s="35">
        <v>45636</v>
      </c>
      <c r="E115" s="34" t="s">
        <v>235</v>
      </c>
      <c r="F115" s="34" t="s">
        <v>236</v>
      </c>
      <c r="H115" s="34" t="s">
        <v>1356</v>
      </c>
      <c r="I115" s="34" t="s">
        <v>242</v>
      </c>
      <c r="J115" s="34" t="s">
        <v>243</v>
      </c>
      <c r="K115" s="37" t="str">
        <f t="shared" si="8"/>
        <v>RIV-</v>
      </c>
      <c r="L115" s="34" t="s">
        <v>10</v>
      </c>
      <c r="M115" s="52">
        <v>2000</v>
      </c>
      <c r="N115" s="34" t="s">
        <v>1472</v>
      </c>
      <c r="O115" s="34" t="s">
        <v>11</v>
      </c>
      <c r="P115" s="53">
        <v>0.1865</v>
      </c>
      <c r="Q115" s="38">
        <f t="shared" si="9"/>
        <v>373</v>
      </c>
      <c r="R115" s="39">
        <f t="shared" si="10"/>
        <v>7.3003400000000003</v>
      </c>
      <c r="S115" s="40">
        <f t="shared" si="11"/>
        <v>2.5499999999999998E-2</v>
      </c>
      <c r="T115" s="41">
        <f t="shared" si="12"/>
        <v>51</v>
      </c>
      <c r="U115" s="40" t="s">
        <v>349</v>
      </c>
      <c r="V115" s="34" t="s">
        <v>132</v>
      </c>
      <c r="W115" s="57">
        <v>7.1879</v>
      </c>
      <c r="X115" s="79">
        <f t="shared" si="13"/>
        <v>51.892764228773352</v>
      </c>
    </row>
    <row r="116" spans="1:24" x14ac:dyDescent="0.2">
      <c r="A116" s="37" t="str">
        <f t="shared" si="7"/>
        <v>2025-1</v>
      </c>
      <c r="B116" s="34" t="s">
        <v>1341</v>
      </c>
      <c r="C116" s="35">
        <v>45660</v>
      </c>
      <c r="D116" s="35">
        <v>45643</v>
      </c>
      <c r="E116" s="34" t="s">
        <v>235</v>
      </c>
      <c r="F116" s="34" t="s">
        <v>236</v>
      </c>
      <c r="H116" s="34" t="s">
        <v>1340</v>
      </c>
      <c r="I116" s="34" t="s">
        <v>242</v>
      </c>
      <c r="J116" s="34" t="s">
        <v>243</v>
      </c>
      <c r="K116" s="37" t="str">
        <f t="shared" si="8"/>
        <v>RIV-</v>
      </c>
      <c r="L116" s="34" t="s">
        <v>10</v>
      </c>
      <c r="M116" s="52">
        <v>4100</v>
      </c>
      <c r="N116" s="34" t="s">
        <v>1472</v>
      </c>
      <c r="O116" s="34" t="s">
        <v>11</v>
      </c>
      <c r="P116" s="53">
        <v>0.1865</v>
      </c>
      <c r="Q116" s="38">
        <f t="shared" si="9"/>
        <v>764.65</v>
      </c>
      <c r="R116" s="39">
        <f t="shared" si="10"/>
        <v>7.3003400000000003</v>
      </c>
      <c r="S116" s="40">
        <f t="shared" si="11"/>
        <v>2.5499999999999998E-2</v>
      </c>
      <c r="T116" s="41">
        <f t="shared" si="12"/>
        <v>104.55</v>
      </c>
      <c r="U116" s="40" t="s">
        <v>349</v>
      </c>
      <c r="V116" s="34" t="s">
        <v>132</v>
      </c>
      <c r="W116" s="57">
        <v>7.1879</v>
      </c>
      <c r="X116" s="79">
        <f t="shared" si="13"/>
        <v>106.38016666898538</v>
      </c>
    </row>
    <row r="117" spans="1:24" x14ac:dyDescent="0.2">
      <c r="A117" s="37" t="str">
        <f t="shared" si="7"/>
        <v>2025-1</v>
      </c>
      <c r="B117" s="34" t="s">
        <v>1334</v>
      </c>
      <c r="C117" s="35">
        <v>45660</v>
      </c>
      <c r="D117" s="35">
        <v>45643</v>
      </c>
      <c r="E117" s="34" t="s">
        <v>235</v>
      </c>
      <c r="F117" s="34" t="s">
        <v>236</v>
      </c>
      <c r="H117" s="34" t="s">
        <v>1335</v>
      </c>
      <c r="I117" s="34" t="s">
        <v>242</v>
      </c>
      <c r="J117" s="34" t="s">
        <v>243</v>
      </c>
      <c r="K117" s="37" t="str">
        <f t="shared" si="8"/>
        <v>RIV-</v>
      </c>
      <c r="L117" s="34" t="s">
        <v>10</v>
      </c>
      <c r="M117" s="52">
        <v>5000</v>
      </c>
      <c r="N117" s="34" t="s">
        <v>1472</v>
      </c>
      <c r="O117" s="34" t="s">
        <v>11</v>
      </c>
      <c r="P117" s="53">
        <v>0.1865</v>
      </c>
      <c r="Q117" s="38">
        <f t="shared" si="9"/>
        <v>932.5</v>
      </c>
      <c r="R117" s="39">
        <f t="shared" si="10"/>
        <v>7.3003400000000003</v>
      </c>
      <c r="S117" s="40">
        <f t="shared" si="11"/>
        <v>2.5499999999999998E-2</v>
      </c>
      <c r="T117" s="41">
        <f t="shared" si="12"/>
        <v>127.5</v>
      </c>
      <c r="U117" s="40" t="s">
        <v>349</v>
      </c>
      <c r="V117" s="34" t="s">
        <v>132</v>
      </c>
      <c r="W117" s="57">
        <v>7.1879</v>
      </c>
      <c r="X117" s="79">
        <f t="shared" si="13"/>
        <v>129.73191057193338</v>
      </c>
    </row>
    <row r="118" spans="1:24" x14ac:dyDescent="0.2">
      <c r="A118" s="37" t="str">
        <f t="shared" si="7"/>
        <v>2025-1</v>
      </c>
      <c r="B118" s="34" t="s">
        <v>1360</v>
      </c>
      <c r="C118" s="35">
        <v>45660</v>
      </c>
      <c r="D118" s="35">
        <v>45629</v>
      </c>
      <c r="E118" s="34" t="s">
        <v>235</v>
      </c>
      <c r="F118" s="34" t="s">
        <v>236</v>
      </c>
      <c r="H118" s="34" t="s">
        <v>1356</v>
      </c>
      <c r="I118" s="34" t="s">
        <v>1358</v>
      </c>
      <c r="J118" s="34" t="s">
        <v>1359</v>
      </c>
      <c r="K118" s="37" t="str">
        <f t="shared" si="8"/>
        <v>RIV-</v>
      </c>
      <c r="L118" s="34" t="s">
        <v>10</v>
      </c>
      <c r="M118" s="52">
        <v>20000</v>
      </c>
      <c r="N118" s="34" t="s">
        <v>1472</v>
      </c>
      <c r="O118" s="34" t="s">
        <v>11</v>
      </c>
      <c r="P118" s="53">
        <v>0.22839999999999999</v>
      </c>
      <c r="Q118" s="38">
        <f t="shared" si="9"/>
        <v>4568</v>
      </c>
      <c r="R118" s="39">
        <f t="shared" si="10"/>
        <v>7.3003400000000003</v>
      </c>
      <c r="S118" s="40">
        <f t="shared" si="11"/>
        <v>3.1300000000000001E-2</v>
      </c>
      <c r="T118" s="41">
        <f t="shared" si="12"/>
        <v>626</v>
      </c>
      <c r="U118" s="40" t="s">
        <v>349</v>
      </c>
      <c r="V118" s="34" t="s">
        <v>132</v>
      </c>
      <c r="W118" s="57">
        <v>7.1879</v>
      </c>
      <c r="X118" s="79">
        <f t="shared" si="13"/>
        <v>635.51245843709569</v>
      </c>
    </row>
    <row r="119" spans="1:24" x14ac:dyDescent="0.2">
      <c r="A119" s="37" t="str">
        <f t="shared" si="7"/>
        <v>2025-1</v>
      </c>
      <c r="B119" s="34" t="s">
        <v>1100</v>
      </c>
      <c r="C119" s="35">
        <v>45663</v>
      </c>
      <c r="D119" s="35">
        <v>45653</v>
      </c>
      <c r="E119" s="34" t="s">
        <v>169</v>
      </c>
      <c r="F119" s="34" t="s">
        <v>170</v>
      </c>
      <c r="H119" s="34" t="s">
        <v>1093</v>
      </c>
      <c r="I119" s="34" t="s">
        <v>1098</v>
      </c>
      <c r="J119" s="34" t="s">
        <v>1099</v>
      </c>
      <c r="K119" s="37" t="str">
        <f t="shared" si="8"/>
        <v>PAP-</v>
      </c>
      <c r="L119" s="34" t="s">
        <v>10</v>
      </c>
      <c r="M119" s="52">
        <v>15000</v>
      </c>
      <c r="N119" s="34" t="s">
        <v>1472</v>
      </c>
      <c r="O119" s="34" t="s">
        <v>11</v>
      </c>
      <c r="P119" s="53">
        <v>0.23</v>
      </c>
      <c r="Q119" s="38">
        <f t="shared" si="9"/>
        <v>3450</v>
      </c>
      <c r="R119" s="39">
        <f t="shared" si="10"/>
        <v>7.3003400000000003</v>
      </c>
      <c r="S119" s="40">
        <f t="shared" si="11"/>
        <v>3.15E-2</v>
      </c>
      <c r="T119" s="41">
        <f t="shared" si="12"/>
        <v>472.5</v>
      </c>
      <c r="U119" s="40" t="s">
        <v>349</v>
      </c>
      <c r="V119" s="34" t="s">
        <v>1094</v>
      </c>
      <c r="W119" s="57">
        <v>7.1879</v>
      </c>
      <c r="X119" s="79">
        <f t="shared" si="13"/>
        <v>479.97328844307793</v>
      </c>
    </row>
    <row r="120" spans="1:24" x14ac:dyDescent="0.2">
      <c r="A120" s="37" t="str">
        <f t="shared" si="7"/>
        <v>2025-1</v>
      </c>
      <c r="B120" s="34" t="s">
        <v>542</v>
      </c>
      <c r="C120" s="35">
        <v>45670</v>
      </c>
      <c r="D120" s="35">
        <v>45657</v>
      </c>
      <c r="E120" s="34" t="s">
        <v>530</v>
      </c>
      <c r="F120" s="34" t="s">
        <v>531</v>
      </c>
      <c r="H120" s="34" t="s">
        <v>533</v>
      </c>
      <c r="I120" s="34" t="s">
        <v>540</v>
      </c>
      <c r="J120" s="34" t="s">
        <v>541</v>
      </c>
      <c r="K120" s="37" t="str">
        <f t="shared" si="8"/>
        <v>MISC</v>
      </c>
      <c r="L120" s="34" t="s">
        <v>10</v>
      </c>
      <c r="M120" s="52">
        <v>20000</v>
      </c>
      <c r="N120" s="34" t="s">
        <v>1472</v>
      </c>
      <c r="O120" s="34" t="s">
        <v>11</v>
      </c>
      <c r="P120" s="53">
        <v>0.24829999999999999</v>
      </c>
      <c r="Q120" s="38">
        <f t="shared" si="9"/>
        <v>4966</v>
      </c>
      <c r="R120" s="39">
        <f t="shared" si="10"/>
        <v>7.3003400000000003</v>
      </c>
      <c r="S120" s="40">
        <f t="shared" si="11"/>
        <v>3.4000000000000002E-2</v>
      </c>
      <c r="T120" s="41">
        <f t="shared" si="12"/>
        <v>680</v>
      </c>
      <c r="U120" s="40" t="s">
        <v>349</v>
      </c>
      <c r="V120" s="34" t="s">
        <v>25</v>
      </c>
      <c r="W120" s="57">
        <v>7.1879</v>
      </c>
      <c r="X120" s="79">
        <f t="shared" si="13"/>
        <v>690.88328997342751</v>
      </c>
    </row>
    <row r="121" spans="1:24" x14ac:dyDescent="0.2">
      <c r="A121" s="37" t="str">
        <f t="shared" si="7"/>
        <v>2025-1</v>
      </c>
      <c r="B121" s="34" t="s">
        <v>23</v>
      </c>
      <c r="C121" s="35">
        <v>45680</v>
      </c>
      <c r="D121" s="35">
        <v>45670</v>
      </c>
      <c r="E121" s="34" t="s">
        <v>21</v>
      </c>
      <c r="F121" s="34" t="s">
        <v>22</v>
      </c>
      <c r="H121" s="34" t="s">
        <v>24</v>
      </c>
      <c r="I121" s="34" t="s">
        <v>19</v>
      </c>
      <c r="J121" s="34" t="s">
        <v>20</v>
      </c>
      <c r="K121" s="37" t="str">
        <f t="shared" si="8"/>
        <v>MISC</v>
      </c>
      <c r="L121" s="34" t="s">
        <v>10</v>
      </c>
      <c r="M121" s="52">
        <v>500</v>
      </c>
      <c r="N121" s="34" t="s">
        <v>1472</v>
      </c>
      <c r="O121" s="34" t="s">
        <v>11</v>
      </c>
      <c r="P121" s="53">
        <v>0.25180000000000002</v>
      </c>
      <c r="Q121" s="38">
        <f t="shared" si="9"/>
        <v>125.9</v>
      </c>
      <c r="R121" s="39">
        <f t="shared" si="10"/>
        <v>7.3003400000000003</v>
      </c>
      <c r="S121" s="40">
        <f t="shared" si="11"/>
        <v>3.4500000000000003E-2</v>
      </c>
      <c r="T121" s="41">
        <f t="shared" si="12"/>
        <v>17.25</v>
      </c>
      <c r="U121" s="40" t="s">
        <v>349</v>
      </c>
      <c r="V121" s="34" t="s">
        <v>25</v>
      </c>
      <c r="W121" s="57">
        <v>7.1879</v>
      </c>
      <c r="X121" s="79">
        <f t="shared" si="13"/>
        <v>17.515546960864786</v>
      </c>
    </row>
    <row r="122" spans="1:24" x14ac:dyDescent="0.2">
      <c r="A122" s="37" t="str">
        <f t="shared" si="7"/>
        <v>2025-1</v>
      </c>
      <c r="B122" s="34" t="s">
        <v>1113</v>
      </c>
      <c r="C122" s="35">
        <v>45663</v>
      </c>
      <c r="D122" s="35">
        <v>45643</v>
      </c>
      <c r="E122" s="34" t="s">
        <v>169</v>
      </c>
      <c r="F122" s="34" t="s">
        <v>170</v>
      </c>
      <c r="H122" s="34" t="s">
        <v>1107</v>
      </c>
      <c r="I122" s="34" t="s">
        <v>1111</v>
      </c>
      <c r="J122" s="34" t="s">
        <v>1112</v>
      </c>
      <c r="K122" s="37" t="str">
        <f t="shared" si="8"/>
        <v>U&amp;C-</v>
      </c>
      <c r="L122" s="34" t="s">
        <v>10</v>
      </c>
      <c r="M122" s="52">
        <v>7100</v>
      </c>
      <c r="N122" s="34" t="s">
        <v>1472</v>
      </c>
      <c r="O122" s="34" t="s">
        <v>11</v>
      </c>
      <c r="P122" s="53">
        <v>0.252</v>
      </c>
      <c r="Q122" s="38">
        <f t="shared" si="9"/>
        <v>1789.2</v>
      </c>
      <c r="R122" s="39">
        <f t="shared" si="10"/>
        <v>7.3003400000000003</v>
      </c>
      <c r="S122" s="40">
        <f t="shared" si="11"/>
        <v>3.4500000000000003E-2</v>
      </c>
      <c r="T122" s="41">
        <f t="shared" si="12"/>
        <v>244.95</v>
      </c>
      <c r="U122" s="40" t="s">
        <v>349</v>
      </c>
      <c r="V122" s="34" t="s">
        <v>177</v>
      </c>
      <c r="W122" s="57">
        <v>7.1879</v>
      </c>
      <c r="X122" s="79">
        <f t="shared" si="13"/>
        <v>248.9183210673493</v>
      </c>
    </row>
    <row r="123" spans="1:24" x14ac:dyDescent="0.2">
      <c r="A123" s="37" t="str">
        <f t="shared" si="7"/>
        <v>2025-1</v>
      </c>
      <c r="B123" s="34" t="s">
        <v>1116</v>
      </c>
      <c r="C123" s="35">
        <v>45663</v>
      </c>
      <c r="D123" s="35">
        <v>45643</v>
      </c>
      <c r="E123" s="34" t="s">
        <v>169</v>
      </c>
      <c r="F123" s="34" t="s">
        <v>170</v>
      </c>
      <c r="H123" s="34" t="s">
        <v>1107</v>
      </c>
      <c r="I123" s="34" t="s">
        <v>1114</v>
      </c>
      <c r="J123" s="34" t="s">
        <v>1115</v>
      </c>
      <c r="K123" s="37" t="str">
        <f t="shared" si="8"/>
        <v>U&amp;C-</v>
      </c>
      <c r="L123" s="34" t="s">
        <v>10</v>
      </c>
      <c r="M123" s="52">
        <v>2020</v>
      </c>
      <c r="N123" s="34" t="s">
        <v>1472</v>
      </c>
      <c r="O123" s="34" t="s">
        <v>11</v>
      </c>
      <c r="P123" s="53">
        <v>0.26700000000000002</v>
      </c>
      <c r="Q123" s="38">
        <f t="shared" si="9"/>
        <v>539.34</v>
      </c>
      <c r="R123" s="39">
        <f t="shared" si="10"/>
        <v>7.3003400000000003</v>
      </c>
      <c r="S123" s="40">
        <f t="shared" si="11"/>
        <v>3.6600000000000001E-2</v>
      </c>
      <c r="T123" s="41">
        <f t="shared" si="12"/>
        <v>73.930000000000007</v>
      </c>
      <c r="U123" s="40" t="s">
        <v>349</v>
      </c>
      <c r="V123" s="34" t="s">
        <v>177</v>
      </c>
      <c r="W123" s="57">
        <v>7.1879</v>
      </c>
      <c r="X123" s="79">
        <f t="shared" si="13"/>
        <v>75.034432866344829</v>
      </c>
    </row>
    <row r="124" spans="1:24" x14ac:dyDescent="0.2">
      <c r="A124" s="37" t="str">
        <f t="shared" si="7"/>
        <v>2025-1</v>
      </c>
      <c r="B124" s="34" t="s">
        <v>1110</v>
      </c>
      <c r="C124" s="35">
        <v>45663</v>
      </c>
      <c r="D124" s="35">
        <v>45643</v>
      </c>
      <c r="E124" s="34" t="s">
        <v>169</v>
      </c>
      <c r="F124" s="34" t="s">
        <v>170</v>
      </c>
      <c r="H124" s="34" t="s">
        <v>1107</v>
      </c>
      <c r="I124" s="34" t="s">
        <v>1108</v>
      </c>
      <c r="J124" s="34" t="s">
        <v>1109</v>
      </c>
      <c r="K124" s="37" t="str">
        <f t="shared" si="8"/>
        <v>U&amp;C-</v>
      </c>
      <c r="L124" s="34" t="s">
        <v>10</v>
      </c>
      <c r="M124" s="52">
        <v>1010</v>
      </c>
      <c r="N124" s="34" t="s">
        <v>1472</v>
      </c>
      <c r="O124" s="34" t="s">
        <v>11</v>
      </c>
      <c r="P124" s="53">
        <v>0.26700000000000002</v>
      </c>
      <c r="Q124" s="38">
        <f t="shared" si="9"/>
        <v>269.67</v>
      </c>
      <c r="R124" s="39">
        <f t="shared" si="10"/>
        <v>7.3003400000000003</v>
      </c>
      <c r="S124" s="40">
        <f t="shared" si="11"/>
        <v>3.6600000000000001E-2</v>
      </c>
      <c r="T124" s="41">
        <f t="shared" si="12"/>
        <v>36.97</v>
      </c>
      <c r="U124" s="40" t="s">
        <v>349</v>
      </c>
      <c r="V124" s="34" t="s">
        <v>177</v>
      </c>
      <c r="W124" s="57">
        <v>7.1879</v>
      </c>
      <c r="X124" s="79">
        <f t="shared" si="13"/>
        <v>37.517216433172415</v>
      </c>
    </row>
    <row r="125" spans="1:24" x14ac:dyDescent="0.2">
      <c r="A125" s="37" t="str">
        <f t="shared" si="7"/>
        <v>2025-1</v>
      </c>
      <c r="B125" s="34" t="s">
        <v>1106</v>
      </c>
      <c r="C125" s="35">
        <v>45663</v>
      </c>
      <c r="D125" s="35">
        <v>45650</v>
      </c>
      <c r="E125" s="34" t="s">
        <v>169</v>
      </c>
      <c r="F125" s="34" t="s">
        <v>170</v>
      </c>
      <c r="H125" s="34" t="s">
        <v>1107</v>
      </c>
      <c r="I125" s="34" t="s">
        <v>1104</v>
      </c>
      <c r="J125" s="34" t="s">
        <v>1105</v>
      </c>
      <c r="K125" s="37" t="str">
        <f t="shared" si="8"/>
        <v>WACD</v>
      </c>
      <c r="L125" s="34" t="s">
        <v>10</v>
      </c>
      <c r="M125" s="52">
        <v>1000</v>
      </c>
      <c r="N125" s="34" t="s">
        <v>1472</v>
      </c>
      <c r="O125" s="34" t="s">
        <v>11</v>
      </c>
      <c r="P125" s="53">
        <v>0.26800000000000002</v>
      </c>
      <c r="Q125" s="38">
        <f t="shared" si="9"/>
        <v>268</v>
      </c>
      <c r="R125" s="39">
        <f t="shared" si="10"/>
        <v>7.3003400000000003</v>
      </c>
      <c r="S125" s="40">
        <f t="shared" si="11"/>
        <v>3.6700000000000003E-2</v>
      </c>
      <c r="T125" s="41">
        <f t="shared" si="12"/>
        <v>36.700000000000003</v>
      </c>
      <c r="U125" s="40" t="s">
        <v>349</v>
      </c>
      <c r="V125" s="34" t="s">
        <v>635</v>
      </c>
      <c r="W125" s="57">
        <v>7.1879</v>
      </c>
      <c r="X125" s="79">
        <f t="shared" si="13"/>
        <v>37.284881537027502</v>
      </c>
    </row>
    <row r="126" spans="1:24" x14ac:dyDescent="0.2">
      <c r="A126" s="37" t="str">
        <f t="shared" si="7"/>
        <v>2025-1</v>
      </c>
      <c r="B126" s="34" t="s">
        <v>176</v>
      </c>
      <c r="C126" s="35">
        <v>45674</v>
      </c>
      <c r="D126" s="35">
        <v>45660</v>
      </c>
      <c r="E126" s="34" t="s">
        <v>169</v>
      </c>
      <c r="F126" s="34" t="s">
        <v>170</v>
      </c>
      <c r="H126" s="34" t="s">
        <v>172</v>
      </c>
      <c r="I126" s="34" t="s">
        <v>174</v>
      </c>
      <c r="J126" s="34" t="s">
        <v>175</v>
      </c>
      <c r="K126" s="37" t="str">
        <f t="shared" si="8"/>
        <v>U&amp;C-</v>
      </c>
      <c r="L126" s="34" t="s">
        <v>10</v>
      </c>
      <c r="M126" s="52">
        <v>1000</v>
      </c>
      <c r="N126" s="34" t="s">
        <v>1472</v>
      </c>
      <c r="O126" s="34" t="s">
        <v>11</v>
      </c>
      <c r="P126" s="53">
        <v>0.28000000000000003</v>
      </c>
      <c r="Q126" s="38">
        <f t="shared" si="9"/>
        <v>280</v>
      </c>
      <c r="R126" s="39">
        <f t="shared" si="10"/>
        <v>7.3003400000000003</v>
      </c>
      <c r="S126" s="40">
        <f t="shared" si="11"/>
        <v>3.8399999999999997E-2</v>
      </c>
      <c r="T126" s="41">
        <f t="shared" si="12"/>
        <v>38.4</v>
      </c>
      <c r="U126" s="40" t="s">
        <v>349</v>
      </c>
      <c r="V126" s="34" t="s">
        <v>177</v>
      </c>
      <c r="W126" s="57">
        <v>7.1879</v>
      </c>
      <c r="X126" s="79">
        <f t="shared" si="13"/>
        <v>38.954353844655607</v>
      </c>
    </row>
    <row r="127" spans="1:24" x14ac:dyDescent="0.2">
      <c r="A127" s="37" t="str">
        <f t="shared" si="7"/>
        <v>2025-1</v>
      </c>
      <c r="B127" s="34" t="s">
        <v>176</v>
      </c>
      <c r="C127" s="35">
        <v>45670</v>
      </c>
      <c r="D127" s="35">
        <v>45660</v>
      </c>
      <c r="E127" s="34" t="s">
        <v>169</v>
      </c>
      <c r="F127" s="34" t="s">
        <v>170</v>
      </c>
      <c r="H127" s="34" t="s">
        <v>634</v>
      </c>
      <c r="I127" s="34" t="s">
        <v>174</v>
      </c>
      <c r="J127" s="34" t="s">
        <v>175</v>
      </c>
      <c r="K127" s="37" t="str">
        <f t="shared" si="8"/>
        <v>U&amp;C-</v>
      </c>
      <c r="L127" s="34" t="s">
        <v>10</v>
      </c>
      <c r="M127" s="52">
        <v>1000</v>
      </c>
      <c r="N127" s="34" t="s">
        <v>1472</v>
      </c>
      <c r="O127" s="34" t="s">
        <v>11</v>
      </c>
      <c r="P127" s="53">
        <v>0.28000000000000003</v>
      </c>
      <c r="Q127" s="38">
        <f t="shared" si="9"/>
        <v>280</v>
      </c>
      <c r="R127" s="39">
        <f t="shared" si="10"/>
        <v>7.3003400000000003</v>
      </c>
      <c r="S127" s="40">
        <f t="shared" si="11"/>
        <v>3.8399999999999997E-2</v>
      </c>
      <c r="T127" s="41">
        <f t="shared" si="12"/>
        <v>38.4</v>
      </c>
      <c r="U127" s="40" t="s">
        <v>349</v>
      </c>
      <c r="V127" s="34" t="s">
        <v>177</v>
      </c>
      <c r="W127" s="57">
        <v>7.1879</v>
      </c>
      <c r="X127" s="79">
        <f t="shared" si="13"/>
        <v>38.954353844655607</v>
      </c>
    </row>
    <row r="128" spans="1:24" x14ac:dyDescent="0.2">
      <c r="A128" s="37" t="str">
        <f t="shared" si="7"/>
        <v>2025-1</v>
      </c>
      <c r="B128" s="34" t="s">
        <v>644</v>
      </c>
      <c r="C128" s="35">
        <v>45670</v>
      </c>
      <c r="D128" s="35">
        <v>45638</v>
      </c>
      <c r="E128" s="34" t="s">
        <v>169</v>
      </c>
      <c r="F128" s="34" t="s">
        <v>170</v>
      </c>
      <c r="H128" s="34" t="s">
        <v>645</v>
      </c>
      <c r="I128" s="34" t="s">
        <v>642</v>
      </c>
      <c r="J128" s="34" t="s">
        <v>643</v>
      </c>
      <c r="K128" s="37" t="str">
        <f t="shared" si="8"/>
        <v>U&amp;C-</v>
      </c>
      <c r="L128" s="34" t="s">
        <v>10</v>
      </c>
      <c r="M128" s="52">
        <v>1000</v>
      </c>
      <c r="N128" s="34" t="s">
        <v>1472</v>
      </c>
      <c r="O128" s="34" t="s">
        <v>11</v>
      </c>
      <c r="P128" s="53">
        <v>1.29</v>
      </c>
      <c r="Q128" s="38">
        <f t="shared" si="9"/>
        <v>1290</v>
      </c>
      <c r="R128" s="39">
        <f t="shared" si="10"/>
        <v>7.3003400000000003</v>
      </c>
      <c r="S128" s="40">
        <f t="shared" si="11"/>
        <v>0.1767</v>
      </c>
      <c r="T128" s="41">
        <f t="shared" si="12"/>
        <v>176.7</v>
      </c>
      <c r="U128" s="40" t="s">
        <v>349</v>
      </c>
      <c r="V128" s="34" t="s">
        <v>177</v>
      </c>
      <c r="W128" s="57">
        <v>7.1879</v>
      </c>
      <c r="X128" s="79">
        <f t="shared" si="13"/>
        <v>179.46827307002044</v>
      </c>
    </row>
    <row r="129" spans="1:24" x14ac:dyDescent="0.2">
      <c r="A129" s="37" t="str">
        <f t="shared" si="7"/>
        <v>2025-1</v>
      </c>
      <c r="B129" s="34" t="s">
        <v>1119</v>
      </c>
      <c r="C129" s="35">
        <v>45663</v>
      </c>
      <c r="D129" s="35">
        <v>45643</v>
      </c>
      <c r="E129" s="34" t="s">
        <v>169</v>
      </c>
      <c r="F129" s="34" t="s">
        <v>170</v>
      </c>
      <c r="H129" s="34" t="s">
        <v>1107</v>
      </c>
      <c r="I129" s="34" t="s">
        <v>1117</v>
      </c>
      <c r="J129" s="34" t="s">
        <v>1118</v>
      </c>
      <c r="K129" s="37" t="str">
        <f t="shared" si="8"/>
        <v>U&amp;C-</v>
      </c>
      <c r="L129" s="34" t="s">
        <v>10</v>
      </c>
      <c r="M129" s="52">
        <v>2020</v>
      </c>
      <c r="N129" s="34" t="s">
        <v>1472</v>
      </c>
      <c r="O129" s="34" t="s">
        <v>11</v>
      </c>
      <c r="P129" s="53">
        <v>0.28499999999999998</v>
      </c>
      <c r="Q129" s="38">
        <f t="shared" si="9"/>
        <v>575.70000000000005</v>
      </c>
      <c r="R129" s="39">
        <f t="shared" si="10"/>
        <v>7.3003400000000003</v>
      </c>
      <c r="S129" s="40">
        <f t="shared" si="11"/>
        <v>3.9E-2</v>
      </c>
      <c r="T129" s="41">
        <f t="shared" si="12"/>
        <v>78.78</v>
      </c>
      <c r="U129" s="40" t="s">
        <v>349</v>
      </c>
      <c r="V129" s="34" t="s">
        <v>177</v>
      </c>
      <c r="W129" s="57">
        <v>7.1879</v>
      </c>
      <c r="X129" s="79">
        <f t="shared" si="13"/>
        <v>80.092933958457962</v>
      </c>
    </row>
    <row r="130" spans="1:24" x14ac:dyDescent="0.2">
      <c r="A130" s="37" t="str">
        <f t="shared" ref="A130:A193" si="14">+TEXT(C130,"YYYY")&amp;"-"&amp;TEXT(C130,"M")</f>
        <v>2025-1</v>
      </c>
      <c r="B130" s="34" t="s">
        <v>1373</v>
      </c>
      <c r="C130" s="35">
        <v>45660</v>
      </c>
      <c r="D130" s="35">
        <v>45609</v>
      </c>
      <c r="E130" s="34" t="s">
        <v>235</v>
      </c>
      <c r="F130" s="34" t="s">
        <v>236</v>
      </c>
      <c r="H130" s="34" t="s">
        <v>1369</v>
      </c>
      <c r="I130" s="34" t="s">
        <v>1371</v>
      </c>
      <c r="J130" s="34" t="s">
        <v>1372</v>
      </c>
      <c r="K130" s="37" t="str">
        <f t="shared" ref="K130:K193" si="15">+LEFT(V130,4)</f>
        <v>SCR-</v>
      </c>
      <c r="L130" s="34" t="s">
        <v>10</v>
      </c>
      <c r="M130" s="52">
        <v>250</v>
      </c>
      <c r="N130" s="34" t="s">
        <v>1472</v>
      </c>
      <c r="O130" s="34" t="s">
        <v>11</v>
      </c>
      <c r="P130" s="53">
        <v>0.28810000000000002</v>
      </c>
      <c r="Q130" s="38">
        <f t="shared" ref="Q130:Q193" si="16">ROUND(P130*M130,2)</f>
        <v>72.03</v>
      </c>
      <c r="R130" s="39">
        <f t="shared" ref="R130:R193" si="17">IF(O130="HKD",7.8,IF(O130="CNY",7.30034,1))</f>
        <v>7.3003400000000003</v>
      </c>
      <c r="S130" s="40">
        <f t="shared" ref="S130:S193" si="18">+ROUND(P130/R130,4)</f>
        <v>3.95E-2</v>
      </c>
      <c r="T130" s="41">
        <f t="shared" ref="T130:T193" si="19">ROUND(S130*M130,2)</f>
        <v>9.8800000000000008</v>
      </c>
      <c r="U130" s="40" t="s">
        <v>349</v>
      </c>
      <c r="V130" s="34" t="s">
        <v>166</v>
      </c>
      <c r="W130" s="57">
        <v>7.1879</v>
      </c>
      <c r="X130" s="79">
        <f t="shared" ref="X130:X193" si="20">IF(O130="CNY",P130/W130*M130,1)</f>
        <v>10.020311913076142</v>
      </c>
    </row>
    <row r="131" spans="1:24" x14ac:dyDescent="0.2">
      <c r="A131" s="37" t="str">
        <f t="shared" si="14"/>
        <v>2025-1</v>
      </c>
      <c r="B131" s="34" t="s">
        <v>1097</v>
      </c>
      <c r="C131" s="35">
        <v>45663</v>
      </c>
      <c r="D131" s="35">
        <v>45653</v>
      </c>
      <c r="E131" s="34" t="s">
        <v>169</v>
      </c>
      <c r="F131" s="34" t="s">
        <v>170</v>
      </c>
      <c r="H131" s="34" t="s">
        <v>1093</v>
      </c>
      <c r="I131" s="34" t="s">
        <v>1095</v>
      </c>
      <c r="J131" s="34" t="s">
        <v>1096</v>
      </c>
      <c r="K131" s="37" t="str">
        <f t="shared" si="15"/>
        <v>PAP-</v>
      </c>
      <c r="L131" s="34" t="s">
        <v>10</v>
      </c>
      <c r="M131" s="52">
        <v>10000</v>
      </c>
      <c r="N131" s="34" t="s">
        <v>1472</v>
      </c>
      <c r="O131" s="34" t="s">
        <v>11</v>
      </c>
      <c r="P131" s="53">
        <v>0.28999999999999998</v>
      </c>
      <c r="Q131" s="38">
        <f t="shared" si="16"/>
        <v>2900</v>
      </c>
      <c r="R131" s="39">
        <f t="shared" si="17"/>
        <v>7.3003400000000003</v>
      </c>
      <c r="S131" s="40">
        <f t="shared" si="18"/>
        <v>3.9699999999999999E-2</v>
      </c>
      <c r="T131" s="41">
        <f t="shared" si="19"/>
        <v>397</v>
      </c>
      <c r="U131" s="40" t="s">
        <v>349</v>
      </c>
      <c r="V131" s="34" t="s">
        <v>1094</v>
      </c>
      <c r="W131" s="57">
        <v>7.1879</v>
      </c>
      <c r="X131" s="79">
        <f t="shared" si="20"/>
        <v>403.45580767679019</v>
      </c>
    </row>
    <row r="132" spans="1:24" x14ac:dyDescent="0.2">
      <c r="A132" s="37" t="str">
        <f t="shared" si="14"/>
        <v>2025-1</v>
      </c>
      <c r="B132" s="34" t="s">
        <v>927</v>
      </c>
      <c r="C132" s="35">
        <v>45665</v>
      </c>
      <c r="D132" s="35">
        <v>45660</v>
      </c>
      <c r="E132" s="34" t="s">
        <v>925</v>
      </c>
      <c r="F132" s="34" t="s">
        <v>926</v>
      </c>
      <c r="H132" s="34" t="s">
        <v>451</v>
      </c>
      <c r="I132" s="34" t="s">
        <v>923</v>
      </c>
      <c r="J132" s="34" t="s">
        <v>924</v>
      </c>
      <c r="K132" s="37" t="str">
        <f t="shared" si="15"/>
        <v>FG--</v>
      </c>
      <c r="L132" s="34" t="s">
        <v>10</v>
      </c>
      <c r="M132" s="52">
        <v>530</v>
      </c>
      <c r="N132" s="34" t="s">
        <v>1472</v>
      </c>
      <c r="O132" s="34" t="s">
        <v>11</v>
      </c>
      <c r="P132" s="53">
        <v>0.30170000000000002</v>
      </c>
      <c r="Q132" s="38">
        <f t="shared" si="16"/>
        <v>159.9</v>
      </c>
      <c r="R132" s="39">
        <f t="shared" si="17"/>
        <v>7.3003400000000003</v>
      </c>
      <c r="S132" s="40">
        <f t="shared" si="18"/>
        <v>4.1300000000000003E-2</v>
      </c>
      <c r="T132" s="41">
        <f t="shared" si="19"/>
        <v>21.89</v>
      </c>
      <c r="U132" s="40" t="s">
        <v>349</v>
      </c>
      <c r="V132" s="34" t="s">
        <v>64</v>
      </c>
      <c r="W132" s="57">
        <v>7.1879</v>
      </c>
      <c r="X132" s="79">
        <f t="shared" si="20"/>
        <v>22.245857621836699</v>
      </c>
    </row>
    <row r="133" spans="1:24" x14ac:dyDescent="0.2">
      <c r="A133" s="37" t="str">
        <f t="shared" si="14"/>
        <v>2025-1</v>
      </c>
      <c r="B133" s="34" t="s">
        <v>539</v>
      </c>
      <c r="C133" s="35">
        <v>45670</v>
      </c>
      <c r="D133" s="35">
        <v>45657</v>
      </c>
      <c r="E133" s="34" t="s">
        <v>530</v>
      </c>
      <c r="F133" s="34" t="s">
        <v>531</v>
      </c>
      <c r="H133" s="34" t="s">
        <v>533</v>
      </c>
      <c r="I133" s="34" t="s">
        <v>537</v>
      </c>
      <c r="J133" s="34" t="s">
        <v>538</v>
      </c>
      <c r="K133" s="37" t="str">
        <f t="shared" si="15"/>
        <v>MISC</v>
      </c>
      <c r="L133" s="34" t="s">
        <v>10</v>
      </c>
      <c r="M133" s="52">
        <v>10000</v>
      </c>
      <c r="N133" s="34" t="s">
        <v>1472</v>
      </c>
      <c r="O133" s="34" t="s">
        <v>11</v>
      </c>
      <c r="P133" s="53">
        <v>0.3085</v>
      </c>
      <c r="Q133" s="38">
        <f t="shared" si="16"/>
        <v>3085</v>
      </c>
      <c r="R133" s="39">
        <f t="shared" si="17"/>
        <v>7.3003400000000003</v>
      </c>
      <c r="S133" s="40">
        <f t="shared" si="18"/>
        <v>4.2299999999999997E-2</v>
      </c>
      <c r="T133" s="41">
        <f t="shared" si="19"/>
        <v>423</v>
      </c>
      <c r="U133" s="40" t="s">
        <v>349</v>
      </c>
      <c r="V133" s="34" t="s">
        <v>25</v>
      </c>
      <c r="W133" s="57">
        <v>7.1879</v>
      </c>
      <c r="X133" s="79">
        <f t="shared" si="20"/>
        <v>429.1935057527233</v>
      </c>
    </row>
    <row r="134" spans="1:24" x14ac:dyDescent="0.2">
      <c r="A134" s="37" t="str">
        <f t="shared" si="14"/>
        <v>2025-1</v>
      </c>
      <c r="B134" s="34" t="s">
        <v>539</v>
      </c>
      <c r="C134" s="35">
        <v>45664</v>
      </c>
      <c r="D134" s="35">
        <v>45657</v>
      </c>
      <c r="E134" s="34" t="s">
        <v>530</v>
      </c>
      <c r="F134" s="34" t="s">
        <v>531</v>
      </c>
      <c r="H134" s="34" t="s">
        <v>968</v>
      </c>
      <c r="I134" s="34" t="s">
        <v>537</v>
      </c>
      <c r="J134" s="34" t="s">
        <v>538</v>
      </c>
      <c r="K134" s="37" t="str">
        <f t="shared" si="15"/>
        <v>MISC</v>
      </c>
      <c r="L134" s="34" t="s">
        <v>10</v>
      </c>
      <c r="M134" s="52">
        <v>10000</v>
      </c>
      <c r="N134" s="34" t="s">
        <v>1472</v>
      </c>
      <c r="O134" s="34" t="s">
        <v>11</v>
      </c>
      <c r="P134" s="53">
        <v>0.3085</v>
      </c>
      <c r="Q134" s="38">
        <f t="shared" si="16"/>
        <v>3085</v>
      </c>
      <c r="R134" s="39">
        <f t="shared" si="17"/>
        <v>7.3003400000000003</v>
      </c>
      <c r="S134" s="40">
        <f t="shared" si="18"/>
        <v>4.2299999999999997E-2</v>
      </c>
      <c r="T134" s="41">
        <f t="shared" si="19"/>
        <v>423</v>
      </c>
      <c r="U134" s="40" t="s">
        <v>349</v>
      </c>
      <c r="V134" s="34" t="s">
        <v>25</v>
      </c>
      <c r="W134" s="57">
        <v>7.1879</v>
      </c>
      <c r="X134" s="79">
        <f t="shared" si="20"/>
        <v>429.1935057527233</v>
      </c>
    </row>
    <row r="135" spans="1:24" x14ac:dyDescent="0.2">
      <c r="A135" s="37" t="str">
        <f t="shared" si="14"/>
        <v>2025-1</v>
      </c>
      <c r="B135" s="34" t="s">
        <v>638</v>
      </c>
      <c r="C135" s="35">
        <v>45670</v>
      </c>
      <c r="D135" s="35">
        <v>45643</v>
      </c>
      <c r="E135" s="34" t="s">
        <v>169</v>
      </c>
      <c r="F135" s="34" t="s">
        <v>170</v>
      </c>
      <c r="H135" s="34" t="s">
        <v>634</v>
      </c>
      <c r="I135" s="34" t="s">
        <v>636</v>
      </c>
      <c r="J135" s="34" t="s">
        <v>637</v>
      </c>
      <c r="K135" s="37" t="str">
        <f t="shared" si="15"/>
        <v>WACD</v>
      </c>
      <c r="L135" s="34" t="s">
        <v>10</v>
      </c>
      <c r="M135" s="52">
        <v>710</v>
      </c>
      <c r="N135" s="34" t="s">
        <v>1472</v>
      </c>
      <c r="O135" s="34" t="s">
        <v>11</v>
      </c>
      <c r="P135" s="53">
        <v>0.315</v>
      </c>
      <c r="Q135" s="38">
        <f t="shared" si="16"/>
        <v>223.65</v>
      </c>
      <c r="R135" s="39">
        <f t="shared" si="17"/>
        <v>7.3003400000000003</v>
      </c>
      <c r="S135" s="40">
        <f t="shared" si="18"/>
        <v>4.3099999999999999E-2</v>
      </c>
      <c r="T135" s="41">
        <f t="shared" si="19"/>
        <v>30.6</v>
      </c>
      <c r="U135" s="40" t="s">
        <v>349</v>
      </c>
      <c r="V135" s="34" t="s">
        <v>635</v>
      </c>
      <c r="W135" s="57">
        <v>7.1879</v>
      </c>
      <c r="X135" s="79">
        <f t="shared" si="20"/>
        <v>31.114790133418662</v>
      </c>
    </row>
    <row r="136" spans="1:24" x14ac:dyDescent="0.2">
      <c r="A136" s="37" t="str">
        <f t="shared" si="14"/>
        <v>2025-1</v>
      </c>
      <c r="B136" s="34" t="s">
        <v>1284</v>
      </c>
      <c r="C136" s="35">
        <v>45660</v>
      </c>
      <c r="D136" s="35">
        <v>45659</v>
      </c>
      <c r="E136" s="34" t="s">
        <v>709</v>
      </c>
      <c r="F136" s="34" t="s">
        <v>710</v>
      </c>
      <c r="H136" s="34" t="s">
        <v>1285</v>
      </c>
      <c r="I136" s="34" t="s">
        <v>1282</v>
      </c>
      <c r="J136" s="34" t="s">
        <v>1283</v>
      </c>
      <c r="K136" s="37" t="str">
        <f t="shared" si="15"/>
        <v>MISC</v>
      </c>
      <c r="L136" s="34" t="s">
        <v>10</v>
      </c>
      <c r="M136" s="52">
        <v>1050</v>
      </c>
      <c r="N136" s="34" t="s">
        <v>1472</v>
      </c>
      <c r="O136" s="34" t="s">
        <v>11</v>
      </c>
      <c r="P136" s="53">
        <v>0.39100000000000001</v>
      </c>
      <c r="Q136" s="38">
        <f t="shared" si="16"/>
        <v>410.55</v>
      </c>
      <c r="R136" s="39">
        <f t="shared" si="17"/>
        <v>7.3003400000000003</v>
      </c>
      <c r="S136" s="40">
        <f t="shared" si="18"/>
        <v>5.3600000000000002E-2</v>
      </c>
      <c r="T136" s="41">
        <f t="shared" si="19"/>
        <v>56.28</v>
      </c>
      <c r="U136" s="40" t="s">
        <v>349</v>
      </c>
      <c r="V136" s="34" t="s">
        <v>25</v>
      </c>
      <c r="W136" s="57">
        <v>7.1879</v>
      </c>
      <c r="X136" s="79">
        <f t="shared" si="20"/>
        <v>57.116821324726281</v>
      </c>
    </row>
    <row r="137" spans="1:24" x14ac:dyDescent="0.2">
      <c r="A137" s="37" t="str">
        <f t="shared" si="14"/>
        <v>2025-1</v>
      </c>
      <c r="B137" s="34" t="s">
        <v>737</v>
      </c>
      <c r="C137" s="35">
        <v>45667</v>
      </c>
      <c r="D137" s="35">
        <v>45653</v>
      </c>
      <c r="E137" s="34" t="s">
        <v>709</v>
      </c>
      <c r="F137" s="34" t="s">
        <v>710</v>
      </c>
      <c r="H137" s="34" t="s">
        <v>712</v>
      </c>
      <c r="I137" s="34" t="s">
        <v>735</v>
      </c>
      <c r="J137" s="34" t="s">
        <v>736</v>
      </c>
      <c r="K137" s="37" t="str">
        <f t="shared" si="15"/>
        <v>KNOB</v>
      </c>
      <c r="L137" s="34" t="s">
        <v>10</v>
      </c>
      <c r="M137" s="52">
        <v>750</v>
      </c>
      <c r="N137" s="34" t="s">
        <v>1472</v>
      </c>
      <c r="O137" s="34" t="s">
        <v>11</v>
      </c>
      <c r="P137" s="53">
        <v>0.39329999999999998</v>
      </c>
      <c r="Q137" s="38">
        <f t="shared" si="16"/>
        <v>294.98</v>
      </c>
      <c r="R137" s="39">
        <f t="shared" si="17"/>
        <v>7.3003400000000003</v>
      </c>
      <c r="S137" s="40">
        <f t="shared" si="18"/>
        <v>5.3900000000000003E-2</v>
      </c>
      <c r="T137" s="41">
        <f t="shared" si="19"/>
        <v>40.43</v>
      </c>
      <c r="U137" s="40" t="s">
        <v>349</v>
      </c>
      <c r="V137" s="34" t="s">
        <v>32</v>
      </c>
      <c r="W137" s="57">
        <v>7.1879</v>
      </c>
      <c r="X137" s="79">
        <f t="shared" si="20"/>
        <v>41.037716161883161</v>
      </c>
    </row>
    <row r="138" spans="1:24" x14ac:dyDescent="0.2">
      <c r="A138" s="37" t="str">
        <f t="shared" si="14"/>
        <v>2025-1</v>
      </c>
      <c r="B138" s="34" t="s">
        <v>532</v>
      </c>
      <c r="C138" s="35">
        <v>45670</v>
      </c>
      <c r="D138" s="35">
        <v>45657</v>
      </c>
      <c r="E138" s="34" t="s">
        <v>530</v>
      </c>
      <c r="F138" s="34" t="s">
        <v>531</v>
      </c>
      <c r="H138" s="34" t="s">
        <v>533</v>
      </c>
      <c r="I138" s="34" t="s">
        <v>528</v>
      </c>
      <c r="J138" s="34" t="s">
        <v>529</v>
      </c>
      <c r="K138" s="37" t="str">
        <f t="shared" si="15"/>
        <v>MISC</v>
      </c>
      <c r="L138" s="34" t="s">
        <v>10</v>
      </c>
      <c r="M138" s="52">
        <v>2000</v>
      </c>
      <c r="N138" s="34" t="s">
        <v>1472</v>
      </c>
      <c r="O138" s="34" t="s">
        <v>11</v>
      </c>
      <c r="P138" s="53">
        <v>0.39500000000000002</v>
      </c>
      <c r="Q138" s="38">
        <f t="shared" si="16"/>
        <v>790</v>
      </c>
      <c r="R138" s="39">
        <f t="shared" si="17"/>
        <v>7.3003400000000003</v>
      </c>
      <c r="S138" s="40">
        <f t="shared" si="18"/>
        <v>5.4100000000000002E-2</v>
      </c>
      <c r="T138" s="41">
        <f t="shared" si="19"/>
        <v>108.2</v>
      </c>
      <c r="U138" s="40" t="s">
        <v>349</v>
      </c>
      <c r="V138" s="34" t="s">
        <v>25</v>
      </c>
      <c r="W138" s="57">
        <v>7.1879</v>
      </c>
      <c r="X138" s="79">
        <f t="shared" si="20"/>
        <v>109.90692691884973</v>
      </c>
    </row>
    <row r="139" spans="1:24" x14ac:dyDescent="0.2">
      <c r="A139" s="37" t="str">
        <f t="shared" si="14"/>
        <v>2025-1</v>
      </c>
      <c r="B139" s="34" t="s">
        <v>532</v>
      </c>
      <c r="C139" s="35">
        <v>45664</v>
      </c>
      <c r="D139" s="35">
        <v>45657</v>
      </c>
      <c r="E139" s="34" t="s">
        <v>530</v>
      </c>
      <c r="F139" s="34" t="s">
        <v>531</v>
      </c>
      <c r="H139" s="34" t="s">
        <v>968</v>
      </c>
      <c r="I139" s="34" t="s">
        <v>528</v>
      </c>
      <c r="J139" s="34" t="s">
        <v>529</v>
      </c>
      <c r="K139" s="37" t="str">
        <f t="shared" si="15"/>
        <v>MISC</v>
      </c>
      <c r="L139" s="34" t="s">
        <v>10</v>
      </c>
      <c r="M139" s="52">
        <v>8000</v>
      </c>
      <c r="N139" s="34" t="s">
        <v>1472</v>
      </c>
      <c r="O139" s="34" t="s">
        <v>11</v>
      </c>
      <c r="P139" s="53">
        <v>0.39500000000000002</v>
      </c>
      <c r="Q139" s="38">
        <f t="shared" si="16"/>
        <v>3160</v>
      </c>
      <c r="R139" s="39">
        <f t="shared" si="17"/>
        <v>7.3003400000000003</v>
      </c>
      <c r="S139" s="40">
        <f t="shared" si="18"/>
        <v>5.4100000000000002E-2</v>
      </c>
      <c r="T139" s="41">
        <f t="shared" si="19"/>
        <v>432.8</v>
      </c>
      <c r="U139" s="40" t="s">
        <v>349</v>
      </c>
      <c r="V139" s="34" t="s">
        <v>25</v>
      </c>
      <c r="W139" s="57">
        <v>7.1879</v>
      </c>
      <c r="X139" s="79">
        <f t="shared" si="20"/>
        <v>439.62770767539894</v>
      </c>
    </row>
    <row r="140" spans="1:24" x14ac:dyDescent="0.2">
      <c r="A140" s="37" t="str">
        <f t="shared" si="14"/>
        <v>2025-1</v>
      </c>
      <c r="B140" s="34" t="s">
        <v>774</v>
      </c>
      <c r="C140" s="35">
        <v>45666</v>
      </c>
      <c r="D140" s="35">
        <v>45646</v>
      </c>
      <c r="E140" s="34" t="s">
        <v>569</v>
      </c>
      <c r="F140" s="34" t="s">
        <v>570</v>
      </c>
      <c r="H140" s="34" t="s">
        <v>762</v>
      </c>
      <c r="I140" s="34" t="s">
        <v>772</v>
      </c>
      <c r="J140" s="34" t="s">
        <v>773</v>
      </c>
      <c r="K140" s="37" t="str">
        <f t="shared" si="15"/>
        <v>WHR-</v>
      </c>
      <c r="L140" s="34" t="s">
        <v>10</v>
      </c>
      <c r="M140" s="52">
        <v>9200</v>
      </c>
      <c r="N140" s="34" t="s">
        <v>1472</v>
      </c>
      <c r="O140" s="34" t="s">
        <v>11</v>
      </c>
      <c r="P140" s="53">
        <v>0.4365</v>
      </c>
      <c r="Q140" s="38">
        <f t="shared" si="16"/>
        <v>4015.8</v>
      </c>
      <c r="R140" s="39">
        <f t="shared" si="17"/>
        <v>7.3003400000000003</v>
      </c>
      <c r="S140" s="40">
        <f t="shared" si="18"/>
        <v>5.9799999999999999E-2</v>
      </c>
      <c r="T140" s="41">
        <f t="shared" si="19"/>
        <v>550.16</v>
      </c>
      <c r="U140" s="40" t="s">
        <v>349</v>
      </c>
      <c r="V140" s="34" t="s">
        <v>248</v>
      </c>
      <c r="W140" s="57">
        <v>7.1879</v>
      </c>
      <c r="X140" s="79">
        <f t="shared" si="20"/>
        <v>558.68890774774275</v>
      </c>
    </row>
    <row r="141" spans="1:24" x14ac:dyDescent="0.2">
      <c r="A141" s="37" t="str">
        <f t="shared" si="14"/>
        <v>2025-1</v>
      </c>
      <c r="B141" s="34" t="s">
        <v>1402</v>
      </c>
      <c r="C141" s="35">
        <v>45659</v>
      </c>
      <c r="D141" s="35">
        <v>45644</v>
      </c>
      <c r="E141" s="34" t="s">
        <v>569</v>
      </c>
      <c r="F141" s="34" t="s">
        <v>570</v>
      </c>
      <c r="H141" s="34" t="s">
        <v>1403</v>
      </c>
      <c r="I141" s="34" t="s">
        <v>772</v>
      </c>
      <c r="J141" s="34" t="s">
        <v>773</v>
      </c>
      <c r="K141" s="37" t="str">
        <f t="shared" si="15"/>
        <v>WHR-</v>
      </c>
      <c r="L141" s="34" t="s">
        <v>10</v>
      </c>
      <c r="M141" s="52">
        <v>2100</v>
      </c>
      <c r="N141" s="34" t="s">
        <v>1472</v>
      </c>
      <c r="O141" s="34" t="s">
        <v>11</v>
      </c>
      <c r="P141" s="53">
        <v>0.441</v>
      </c>
      <c r="Q141" s="38">
        <f t="shared" si="16"/>
        <v>926.1</v>
      </c>
      <c r="R141" s="39">
        <f t="shared" si="17"/>
        <v>7.3003400000000003</v>
      </c>
      <c r="S141" s="40">
        <f t="shared" si="18"/>
        <v>6.0400000000000002E-2</v>
      </c>
      <c r="T141" s="41">
        <f t="shared" si="19"/>
        <v>126.84</v>
      </c>
      <c r="U141" s="40" t="s">
        <v>349</v>
      </c>
      <c r="V141" s="34" t="s">
        <v>248</v>
      </c>
      <c r="W141" s="57">
        <v>7.1879</v>
      </c>
      <c r="X141" s="79">
        <f t="shared" si="20"/>
        <v>128.84152534119841</v>
      </c>
    </row>
    <row r="142" spans="1:24" x14ac:dyDescent="0.2">
      <c r="A142" s="37" t="str">
        <f t="shared" si="14"/>
        <v>2025-1</v>
      </c>
      <c r="B142" s="34" t="s">
        <v>1346</v>
      </c>
      <c r="C142" s="35">
        <v>45660</v>
      </c>
      <c r="D142" s="35">
        <v>45639</v>
      </c>
      <c r="E142" s="34" t="s">
        <v>235</v>
      </c>
      <c r="F142" s="34" t="s">
        <v>236</v>
      </c>
      <c r="H142" s="34" t="s">
        <v>1347</v>
      </c>
      <c r="I142" s="34" t="s">
        <v>1344</v>
      </c>
      <c r="J142" s="34" t="s">
        <v>1345</v>
      </c>
      <c r="K142" s="37" t="str">
        <f t="shared" si="15"/>
        <v>SCR-</v>
      </c>
      <c r="L142" s="34" t="s">
        <v>10</v>
      </c>
      <c r="M142" s="52">
        <v>3000</v>
      </c>
      <c r="N142" s="34" t="s">
        <v>1472</v>
      </c>
      <c r="O142" s="34" t="s">
        <v>11</v>
      </c>
      <c r="P142" s="53">
        <v>0.47449999999999998</v>
      </c>
      <c r="Q142" s="38">
        <f t="shared" si="16"/>
        <v>1423.5</v>
      </c>
      <c r="R142" s="39">
        <f t="shared" si="17"/>
        <v>7.3003400000000003</v>
      </c>
      <c r="S142" s="40">
        <f t="shared" si="18"/>
        <v>6.5000000000000002E-2</v>
      </c>
      <c r="T142" s="41">
        <f t="shared" si="19"/>
        <v>195</v>
      </c>
      <c r="U142" s="40" t="s">
        <v>349</v>
      </c>
      <c r="V142" s="34" t="s">
        <v>166</v>
      </c>
      <c r="W142" s="57">
        <v>7.1879</v>
      </c>
      <c r="X142" s="79">
        <f t="shared" si="20"/>
        <v>198.04115249238302</v>
      </c>
    </row>
    <row r="143" spans="1:24" x14ac:dyDescent="0.2">
      <c r="A143" s="37" t="str">
        <f t="shared" si="14"/>
        <v>2025-1</v>
      </c>
      <c r="B143" s="34" t="s">
        <v>1092</v>
      </c>
      <c r="C143" s="35">
        <v>45663</v>
      </c>
      <c r="D143" s="35">
        <v>45653</v>
      </c>
      <c r="E143" s="34" t="s">
        <v>169</v>
      </c>
      <c r="F143" s="34" t="s">
        <v>170</v>
      </c>
      <c r="H143" s="34" t="s">
        <v>1093</v>
      </c>
      <c r="I143" s="34" t="s">
        <v>1090</v>
      </c>
      <c r="J143" s="34" t="s">
        <v>1091</v>
      </c>
      <c r="K143" s="37" t="str">
        <f t="shared" si="15"/>
        <v>PAP-</v>
      </c>
      <c r="L143" s="34" t="s">
        <v>10</v>
      </c>
      <c r="M143" s="52">
        <v>16000</v>
      </c>
      <c r="N143" s="34" t="s">
        <v>1472</v>
      </c>
      <c r="O143" s="34" t="s">
        <v>11</v>
      </c>
      <c r="P143" s="53">
        <v>0.47789999999999999</v>
      </c>
      <c r="Q143" s="38">
        <f t="shared" si="16"/>
        <v>7646.4</v>
      </c>
      <c r="R143" s="39">
        <f t="shared" si="17"/>
        <v>7.3003400000000003</v>
      </c>
      <c r="S143" s="40">
        <f t="shared" si="18"/>
        <v>6.5500000000000003E-2</v>
      </c>
      <c r="T143" s="41">
        <f t="shared" si="19"/>
        <v>1048</v>
      </c>
      <c r="U143" s="40" t="s">
        <v>349</v>
      </c>
      <c r="V143" s="34" t="s">
        <v>1094</v>
      </c>
      <c r="W143" s="57">
        <v>7.1879</v>
      </c>
      <c r="X143" s="79">
        <f t="shared" si="20"/>
        <v>1063.7877544206235</v>
      </c>
    </row>
    <row r="144" spans="1:24" x14ac:dyDescent="0.2">
      <c r="A144" s="37" t="str">
        <f t="shared" si="14"/>
        <v>2025-1</v>
      </c>
      <c r="B144" s="34" t="s">
        <v>536</v>
      </c>
      <c r="C144" s="35">
        <v>45670</v>
      </c>
      <c r="D144" s="35">
        <v>45657</v>
      </c>
      <c r="E144" s="34" t="s">
        <v>530</v>
      </c>
      <c r="F144" s="34" t="s">
        <v>531</v>
      </c>
      <c r="H144" s="34" t="s">
        <v>533</v>
      </c>
      <c r="I144" s="34" t="s">
        <v>534</v>
      </c>
      <c r="J144" s="34" t="s">
        <v>535</v>
      </c>
      <c r="K144" s="37" t="str">
        <f t="shared" si="15"/>
        <v>MISC</v>
      </c>
      <c r="L144" s="34" t="s">
        <v>10</v>
      </c>
      <c r="M144" s="52">
        <v>10000</v>
      </c>
      <c r="N144" s="34" t="s">
        <v>1472</v>
      </c>
      <c r="O144" s="34" t="s">
        <v>11</v>
      </c>
      <c r="P144" s="53">
        <v>0.53669999999999995</v>
      </c>
      <c r="Q144" s="38">
        <f t="shared" si="16"/>
        <v>5367</v>
      </c>
      <c r="R144" s="39">
        <f t="shared" si="17"/>
        <v>7.3003400000000003</v>
      </c>
      <c r="S144" s="40">
        <f t="shared" si="18"/>
        <v>7.3499999999999996E-2</v>
      </c>
      <c r="T144" s="41">
        <f t="shared" si="19"/>
        <v>735</v>
      </c>
      <c r="U144" s="40" t="s">
        <v>349</v>
      </c>
      <c r="V144" s="34" t="s">
        <v>25</v>
      </c>
      <c r="W144" s="57">
        <v>7.1879</v>
      </c>
      <c r="X144" s="79">
        <f t="shared" si="20"/>
        <v>746.67148958666644</v>
      </c>
    </row>
    <row r="145" spans="1:24" x14ac:dyDescent="0.2">
      <c r="A145" s="37" t="str">
        <f t="shared" si="14"/>
        <v>2025-1</v>
      </c>
      <c r="B145" s="34" t="s">
        <v>441</v>
      </c>
      <c r="C145" s="35">
        <v>45670</v>
      </c>
      <c r="D145" s="35">
        <v>45660</v>
      </c>
      <c r="E145" s="34" t="s">
        <v>128</v>
      </c>
      <c r="F145" s="34" t="s">
        <v>129</v>
      </c>
      <c r="H145" s="34" t="s">
        <v>437</v>
      </c>
      <c r="I145" s="34" t="s">
        <v>439</v>
      </c>
      <c r="J145" s="34" t="s">
        <v>440</v>
      </c>
      <c r="K145" s="37" t="str">
        <f t="shared" si="15"/>
        <v>BRKT</v>
      </c>
      <c r="L145" s="34" t="s">
        <v>10</v>
      </c>
      <c r="M145" s="52">
        <v>520</v>
      </c>
      <c r="N145" s="34" t="s">
        <v>1472</v>
      </c>
      <c r="O145" s="34" t="s">
        <v>11</v>
      </c>
      <c r="P145" s="53">
        <v>0.53990000000000005</v>
      </c>
      <c r="Q145" s="38">
        <f t="shared" si="16"/>
        <v>280.75</v>
      </c>
      <c r="R145" s="39">
        <f t="shared" si="17"/>
        <v>7.3003400000000003</v>
      </c>
      <c r="S145" s="40">
        <f t="shared" si="18"/>
        <v>7.3999999999999996E-2</v>
      </c>
      <c r="T145" s="41">
        <f t="shared" si="19"/>
        <v>38.479999999999997</v>
      </c>
      <c r="U145" s="40" t="s">
        <v>349</v>
      </c>
      <c r="V145" s="34" t="s">
        <v>442</v>
      </c>
      <c r="W145" s="57">
        <v>7.1879</v>
      </c>
      <c r="X145" s="79">
        <f t="shared" si="20"/>
        <v>39.058417618497757</v>
      </c>
    </row>
    <row r="146" spans="1:24" x14ac:dyDescent="0.2">
      <c r="A146" s="37" t="str">
        <f t="shared" si="14"/>
        <v>2025-1</v>
      </c>
      <c r="B146" s="34" t="s">
        <v>728</v>
      </c>
      <c r="C146" s="35">
        <v>45667</v>
      </c>
      <c r="D146" s="35">
        <v>45646</v>
      </c>
      <c r="E146" s="34" t="s">
        <v>709</v>
      </c>
      <c r="F146" s="34" t="s">
        <v>710</v>
      </c>
      <c r="H146" s="34" t="s">
        <v>712</v>
      </c>
      <c r="I146" s="34" t="s">
        <v>726</v>
      </c>
      <c r="J146" s="34" t="s">
        <v>727</v>
      </c>
      <c r="K146" s="37" t="str">
        <f t="shared" si="15"/>
        <v>KNOB</v>
      </c>
      <c r="L146" s="34" t="s">
        <v>10</v>
      </c>
      <c r="M146" s="52">
        <v>6750</v>
      </c>
      <c r="N146" s="34" t="s">
        <v>1472</v>
      </c>
      <c r="O146" s="34" t="s">
        <v>11</v>
      </c>
      <c r="P146" s="53">
        <v>0.54969999999999997</v>
      </c>
      <c r="Q146" s="38">
        <f t="shared" si="16"/>
        <v>3710.48</v>
      </c>
      <c r="R146" s="39">
        <f t="shared" si="17"/>
        <v>7.3003400000000003</v>
      </c>
      <c r="S146" s="40">
        <f t="shared" si="18"/>
        <v>7.5300000000000006E-2</v>
      </c>
      <c r="T146" s="41">
        <f t="shared" si="19"/>
        <v>508.28</v>
      </c>
      <c r="U146" s="40" t="s">
        <v>349</v>
      </c>
      <c r="V146" s="34" t="s">
        <v>32</v>
      </c>
      <c r="W146" s="57">
        <v>7.1879</v>
      </c>
      <c r="X146" s="79">
        <f t="shared" si="20"/>
        <v>516.21127172053036</v>
      </c>
    </row>
    <row r="147" spans="1:24" x14ac:dyDescent="0.2">
      <c r="A147" s="37" t="str">
        <f t="shared" si="14"/>
        <v>2025-1</v>
      </c>
      <c r="B147" s="34" t="s">
        <v>1440</v>
      </c>
      <c r="C147" s="35">
        <v>45659</v>
      </c>
      <c r="D147" s="35">
        <v>45629</v>
      </c>
      <c r="E147" s="34" t="s">
        <v>21</v>
      </c>
      <c r="F147" s="34" t="s">
        <v>22</v>
      </c>
      <c r="H147" s="34" t="s">
        <v>1431</v>
      </c>
      <c r="I147" s="34" t="s">
        <v>801</v>
      </c>
      <c r="J147" s="34" t="s">
        <v>802</v>
      </c>
      <c r="K147" s="37" t="str">
        <f t="shared" si="15"/>
        <v>BRKT</v>
      </c>
      <c r="L147" s="34" t="s">
        <v>10</v>
      </c>
      <c r="M147" s="52">
        <v>2600</v>
      </c>
      <c r="N147" s="34" t="s">
        <v>1472</v>
      </c>
      <c r="O147" s="34" t="s">
        <v>11</v>
      </c>
      <c r="P147" s="53">
        <v>0.56430000000000002</v>
      </c>
      <c r="Q147" s="38">
        <f t="shared" si="16"/>
        <v>1467.18</v>
      </c>
      <c r="R147" s="39">
        <f t="shared" si="17"/>
        <v>7.3003400000000003</v>
      </c>
      <c r="S147" s="40">
        <f t="shared" si="18"/>
        <v>7.7299999999999994E-2</v>
      </c>
      <c r="T147" s="41">
        <f t="shared" si="19"/>
        <v>200.98</v>
      </c>
      <c r="U147" s="40" t="s">
        <v>349</v>
      </c>
      <c r="V147" s="34" t="s">
        <v>442</v>
      </c>
      <c r="W147" s="57">
        <v>7.1879</v>
      </c>
      <c r="X147" s="79">
        <f t="shared" si="20"/>
        <v>204.11803169214932</v>
      </c>
    </row>
    <row r="148" spans="1:24" x14ac:dyDescent="0.2">
      <c r="A148" s="37" t="str">
        <f t="shared" si="14"/>
        <v>2025-1</v>
      </c>
      <c r="B148" s="34" t="s">
        <v>803</v>
      </c>
      <c r="C148" s="35">
        <v>45666</v>
      </c>
      <c r="D148" s="35">
        <v>45653</v>
      </c>
      <c r="E148" s="34" t="s">
        <v>21</v>
      </c>
      <c r="F148" s="34" t="s">
        <v>22</v>
      </c>
      <c r="H148" s="34" t="s">
        <v>796</v>
      </c>
      <c r="I148" s="34" t="s">
        <v>801</v>
      </c>
      <c r="J148" s="34" t="s">
        <v>802</v>
      </c>
      <c r="K148" s="37" t="str">
        <f t="shared" si="15"/>
        <v>BRKT</v>
      </c>
      <c r="L148" s="34" t="s">
        <v>10</v>
      </c>
      <c r="M148" s="52">
        <v>970</v>
      </c>
      <c r="N148" s="34" t="s">
        <v>1472</v>
      </c>
      <c r="O148" s="34" t="s">
        <v>11</v>
      </c>
      <c r="P148" s="53">
        <v>0.57579999999999998</v>
      </c>
      <c r="Q148" s="38">
        <f t="shared" si="16"/>
        <v>558.53</v>
      </c>
      <c r="R148" s="39">
        <f t="shared" si="17"/>
        <v>7.3003400000000003</v>
      </c>
      <c r="S148" s="40">
        <f t="shared" si="18"/>
        <v>7.8899999999999998E-2</v>
      </c>
      <c r="T148" s="41">
        <f t="shared" si="19"/>
        <v>76.53</v>
      </c>
      <c r="U148" s="40" t="s">
        <v>349</v>
      </c>
      <c r="V148" s="34" t="s">
        <v>442</v>
      </c>
      <c r="W148" s="57">
        <v>7.1879</v>
      </c>
      <c r="X148" s="79">
        <f t="shared" si="20"/>
        <v>77.703640840857545</v>
      </c>
    </row>
    <row r="149" spans="1:24" x14ac:dyDescent="0.2">
      <c r="A149" s="37" t="str">
        <f t="shared" si="14"/>
        <v>2025-1</v>
      </c>
      <c r="B149" s="34" t="s">
        <v>1151</v>
      </c>
      <c r="C149" s="35">
        <v>45663</v>
      </c>
      <c r="D149" s="35">
        <v>45639</v>
      </c>
      <c r="E149" s="34" t="s">
        <v>28</v>
      </c>
      <c r="F149" s="34" t="s">
        <v>29</v>
      </c>
      <c r="H149" s="34" t="s">
        <v>1144</v>
      </c>
      <c r="I149" s="34" t="s">
        <v>1149</v>
      </c>
      <c r="J149" s="34" t="s">
        <v>1150</v>
      </c>
      <c r="K149" s="37" t="str">
        <f t="shared" si="15"/>
        <v>BRKT</v>
      </c>
      <c r="L149" s="34" t="s">
        <v>10</v>
      </c>
      <c r="M149" s="52">
        <v>3000</v>
      </c>
      <c r="N149" s="34" t="s">
        <v>1472</v>
      </c>
      <c r="O149" s="34" t="s">
        <v>11</v>
      </c>
      <c r="P149" s="53">
        <v>0.57750000000000001</v>
      </c>
      <c r="Q149" s="38">
        <f t="shared" si="16"/>
        <v>1732.5</v>
      </c>
      <c r="R149" s="39">
        <f t="shared" si="17"/>
        <v>7.3003400000000003</v>
      </c>
      <c r="S149" s="40">
        <f t="shared" si="18"/>
        <v>7.9100000000000004E-2</v>
      </c>
      <c r="T149" s="41">
        <f t="shared" si="19"/>
        <v>237.3</v>
      </c>
      <c r="U149" s="40" t="s">
        <v>349</v>
      </c>
      <c r="V149" s="34" t="s">
        <v>442</v>
      </c>
      <c r="W149" s="57">
        <v>7.1879</v>
      </c>
      <c r="X149" s="79">
        <f t="shared" si="20"/>
        <v>241.03006441380654</v>
      </c>
    </row>
    <row r="150" spans="1:24" x14ac:dyDescent="0.2">
      <c r="A150" s="37" t="str">
        <f t="shared" si="14"/>
        <v>2025-1</v>
      </c>
      <c r="B150" s="34" t="s">
        <v>1450</v>
      </c>
      <c r="C150" s="35">
        <v>45659</v>
      </c>
      <c r="D150" s="35">
        <v>45609</v>
      </c>
      <c r="E150" s="34" t="s">
        <v>21</v>
      </c>
      <c r="F150" s="34" t="s">
        <v>22</v>
      </c>
      <c r="H150" s="34" t="s">
        <v>1431</v>
      </c>
      <c r="I150" s="34" t="s">
        <v>1448</v>
      </c>
      <c r="J150" s="34" t="s">
        <v>1449</v>
      </c>
      <c r="K150" s="37" t="str">
        <f t="shared" si="15"/>
        <v>BRKT</v>
      </c>
      <c r="L150" s="34" t="s">
        <v>10</v>
      </c>
      <c r="M150" s="52">
        <v>1030</v>
      </c>
      <c r="N150" s="34" t="s">
        <v>1472</v>
      </c>
      <c r="O150" s="34" t="s">
        <v>11</v>
      </c>
      <c r="P150" s="53">
        <v>0.57969999999999999</v>
      </c>
      <c r="Q150" s="38">
        <f t="shared" si="16"/>
        <v>597.09</v>
      </c>
      <c r="R150" s="39">
        <f t="shared" si="17"/>
        <v>7.3003400000000003</v>
      </c>
      <c r="S150" s="40">
        <f t="shared" si="18"/>
        <v>7.9399999999999998E-2</v>
      </c>
      <c r="T150" s="41">
        <f t="shared" si="19"/>
        <v>81.78</v>
      </c>
      <c r="U150" s="40" t="s">
        <v>349</v>
      </c>
      <c r="V150" s="34" t="s">
        <v>442</v>
      </c>
      <c r="W150" s="57">
        <v>7.1879</v>
      </c>
      <c r="X150" s="79">
        <f t="shared" si="20"/>
        <v>83.068907469497347</v>
      </c>
    </row>
    <row r="151" spans="1:24" x14ac:dyDescent="0.2">
      <c r="A151" s="37" t="str">
        <f t="shared" si="14"/>
        <v>2025-1</v>
      </c>
      <c r="B151" s="34" t="s">
        <v>1172</v>
      </c>
      <c r="C151" s="35">
        <v>45663</v>
      </c>
      <c r="D151" s="35">
        <v>45615</v>
      </c>
      <c r="E151" s="34" t="s">
        <v>28</v>
      </c>
      <c r="F151" s="34" t="s">
        <v>29</v>
      </c>
      <c r="H151" s="34" t="s">
        <v>1173</v>
      </c>
      <c r="I151" s="34" t="s">
        <v>1170</v>
      </c>
      <c r="J151" s="34" t="s">
        <v>1171</v>
      </c>
      <c r="K151" s="37" t="str">
        <f t="shared" si="15"/>
        <v>BRKT</v>
      </c>
      <c r="L151" s="34" t="s">
        <v>10</v>
      </c>
      <c r="M151" s="52">
        <v>16500</v>
      </c>
      <c r="N151" s="34" t="s">
        <v>1472</v>
      </c>
      <c r="O151" s="34" t="s">
        <v>11</v>
      </c>
      <c r="P151" s="53">
        <v>0.5877</v>
      </c>
      <c r="Q151" s="38">
        <f t="shared" si="16"/>
        <v>9697.0499999999993</v>
      </c>
      <c r="R151" s="39">
        <f t="shared" si="17"/>
        <v>7.3003400000000003</v>
      </c>
      <c r="S151" s="40">
        <f t="shared" si="18"/>
        <v>8.0500000000000002E-2</v>
      </c>
      <c r="T151" s="41">
        <f t="shared" si="19"/>
        <v>1328.25</v>
      </c>
      <c r="U151" s="40" t="s">
        <v>349</v>
      </c>
      <c r="V151" s="34" t="s">
        <v>442</v>
      </c>
      <c r="W151" s="57">
        <v>7.1879</v>
      </c>
      <c r="X151" s="79">
        <f t="shared" si="20"/>
        <v>1349.07970339042</v>
      </c>
    </row>
    <row r="152" spans="1:24" x14ac:dyDescent="0.2">
      <c r="A152" s="37" t="str">
        <f t="shared" si="14"/>
        <v>2025-1</v>
      </c>
      <c r="B152" s="34" t="s">
        <v>1174</v>
      </c>
      <c r="C152" s="35">
        <v>45663</v>
      </c>
      <c r="D152" s="35">
        <v>45646</v>
      </c>
      <c r="E152" s="34" t="s">
        <v>28</v>
      </c>
      <c r="F152" s="34" t="s">
        <v>29</v>
      </c>
      <c r="H152" s="34" t="s">
        <v>1173</v>
      </c>
      <c r="I152" s="34" t="s">
        <v>1170</v>
      </c>
      <c r="J152" s="34" t="s">
        <v>1171</v>
      </c>
      <c r="K152" s="37" t="str">
        <f t="shared" si="15"/>
        <v>BRKT</v>
      </c>
      <c r="L152" s="34" t="s">
        <v>10</v>
      </c>
      <c r="M152" s="52">
        <v>3650</v>
      </c>
      <c r="N152" s="34" t="s">
        <v>1472</v>
      </c>
      <c r="O152" s="34" t="s">
        <v>11</v>
      </c>
      <c r="P152" s="53">
        <v>0.59379999999999999</v>
      </c>
      <c r="Q152" s="38">
        <f t="shared" si="16"/>
        <v>2167.37</v>
      </c>
      <c r="R152" s="39">
        <f t="shared" si="17"/>
        <v>7.3003400000000003</v>
      </c>
      <c r="S152" s="40">
        <f t="shared" si="18"/>
        <v>8.1299999999999997E-2</v>
      </c>
      <c r="T152" s="41">
        <f t="shared" si="19"/>
        <v>296.75</v>
      </c>
      <c r="U152" s="40" t="s">
        <v>349</v>
      </c>
      <c r="V152" s="34" t="s">
        <v>442</v>
      </c>
      <c r="W152" s="57">
        <v>7.1879</v>
      </c>
      <c r="X152" s="79">
        <f t="shared" si="20"/>
        <v>301.53034961532575</v>
      </c>
    </row>
    <row r="153" spans="1:24" x14ac:dyDescent="0.2">
      <c r="A153" s="37" t="str">
        <f t="shared" si="14"/>
        <v>2025-1</v>
      </c>
      <c r="B153" s="34" t="s">
        <v>1148</v>
      </c>
      <c r="C153" s="35">
        <v>45663</v>
      </c>
      <c r="D153" s="35">
        <v>45639</v>
      </c>
      <c r="E153" s="34" t="s">
        <v>28</v>
      </c>
      <c r="F153" s="34" t="s">
        <v>29</v>
      </c>
      <c r="H153" s="34" t="s">
        <v>1144</v>
      </c>
      <c r="I153" s="34" t="s">
        <v>1145</v>
      </c>
      <c r="J153" s="34" t="s">
        <v>1146</v>
      </c>
      <c r="K153" s="37" t="str">
        <f t="shared" si="15"/>
        <v>BRKT</v>
      </c>
      <c r="L153" s="34" t="s">
        <v>10</v>
      </c>
      <c r="M153" s="52">
        <v>2550</v>
      </c>
      <c r="N153" s="34" t="s">
        <v>1472</v>
      </c>
      <c r="O153" s="34" t="s">
        <v>11</v>
      </c>
      <c r="P153" s="53">
        <v>0.59809999999999997</v>
      </c>
      <c r="Q153" s="38">
        <f t="shared" si="16"/>
        <v>1525.16</v>
      </c>
      <c r="R153" s="39">
        <f t="shared" si="17"/>
        <v>7.3003400000000003</v>
      </c>
      <c r="S153" s="40">
        <f t="shared" si="18"/>
        <v>8.1900000000000001E-2</v>
      </c>
      <c r="T153" s="41">
        <f t="shared" si="19"/>
        <v>208.85</v>
      </c>
      <c r="U153" s="40" t="s">
        <v>349</v>
      </c>
      <c r="V153" s="34" t="s">
        <v>442</v>
      </c>
      <c r="W153" s="57">
        <v>7.1879</v>
      </c>
      <c r="X153" s="79">
        <f t="shared" si="20"/>
        <v>212.18366977837752</v>
      </c>
    </row>
    <row r="154" spans="1:24" x14ac:dyDescent="0.2">
      <c r="A154" s="37" t="str">
        <f t="shared" si="14"/>
        <v>2025-1</v>
      </c>
      <c r="B154" s="34" t="s">
        <v>1444</v>
      </c>
      <c r="C154" s="35">
        <v>45659</v>
      </c>
      <c r="D154" s="35">
        <v>45609</v>
      </c>
      <c r="E154" s="34" t="s">
        <v>21</v>
      </c>
      <c r="F154" s="34" t="s">
        <v>22</v>
      </c>
      <c r="H154" s="34" t="s">
        <v>1431</v>
      </c>
      <c r="I154" s="34" t="s">
        <v>1441</v>
      </c>
      <c r="J154" s="34" t="s">
        <v>1442</v>
      </c>
      <c r="K154" s="37" t="str">
        <f t="shared" si="15"/>
        <v>BRKT</v>
      </c>
      <c r="L154" s="34" t="s">
        <v>10</v>
      </c>
      <c r="M154" s="52">
        <v>520</v>
      </c>
      <c r="N154" s="34" t="s">
        <v>1472</v>
      </c>
      <c r="O154" s="34" t="s">
        <v>11</v>
      </c>
      <c r="P154" s="53">
        <v>0.60340000000000005</v>
      </c>
      <c r="Q154" s="38">
        <f t="shared" si="16"/>
        <v>313.77</v>
      </c>
      <c r="R154" s="39">
        <f t="shared" si="17"/>
        <v>7.3003400000000003</v>
      </c>
      <c r="S154" s="40">
        <f t="shared" si="18"/>
        <v>8.2699999999999996E-2</v>
      </c>
      <c r="T154" s="41">
        <f t="shared" si="19"/>
        <v>43</v>
      </c>
      <c r="U154" s="40" t="s">
        <v>349</v>
      </c>
      <c r="V154" s="34" t="s">
        <v>442</v>
      </c>
      <c r="W154" s="57">
        <v>7.1879</v>
      </c>
      <c r="X154" s="79">
        <f t="shared" si="20"/>
        <v>43.652248918321071</v>
      </c>
    </row>
    <row r="155" spans="1:24" x14ac:dyDescent="0.2">
      <c r="A155" s="37" t="str">
        <f t="shared" si="14"/>
        <v>2025-1</v>
      </c>
      <c r="B155" s="34" t="s">
        <v>1443</v>
      </c>
      <c r="C155" s="35">
        <v>45659</v>
      </c>
      <c r="D155" s="35">
        <v>45629</v>
      </c>
      <c r="E155" s="34" t="s">
        <v>21</v>
      </c>
      <c r="F155" s="34" t="s">
        <v>22</v>
      </c>
      <c r="H155" s="34" t="s">
        <v>1431</v>
      </c>
      <c r="I155" s="34" t="s">
        <v>1441</v>
      </c>
      <c r="J155" s="34" t="s">
        <v>1442</v>
      </c>
      <c r="K155" s="37" t="str">
        <f t="shared" si="15"/>
        <v>BRKT</v>
      </c>
      <c r="L155" s="34" t="s">
        <v>10</v>
      </c>
      <c r="M155" s="52">
        <v>1030</v>
      </c>
      <c r="N155" s="34" t="s">
        <v>1472</v>
      </c>
      <c r="O155" s="34" t="s">
        <v>11</v>
      </c>
      <c r="P155" s="53">
        <v>0.60340000000000005</v>
      </c>
      <c r="Q155" s="38">
        <f t="shared" si="16"/>
        <v>621.5</v>
      </c>
      <c r="R155" s="39">
        <f t="shared" si="17"/>
        <v>7.3003400000000003</v>
      </c>
      <c r="S155" s="40">
        <f t="shared" si="18"/>
        <v>8.2699999999999996E-2</v>
      </c>
      <c r="T155" s="41">
        <f t="shared" si="19"/>
        <v>85.18</v>
      </c>
      <c r="U155" s="40" t="s">
        <v>349</v>
      </c>
      <c r="V155" s="34" t="s">
        <v>442</v>
      </c>
      <c r="W155" s="57">
        <v>7.1879</v>
      </c>
      <c r="X155" s="79">
        <f t="shared" si="20"/>
        <v>86.465031511289808</v>
      </c>
    </row>
    <row r="156" spans="1:24" x14ac:dyDescent="0.2">
      <c r="A156" s="37" t="str">
        <f t="shared" si="14"/>
        <v>2025-1</v>
      </c>
      <c r="B156" s="34" t="s">
        <v>820</v>
      </c>
      <c r="C156" s="35">
        <v>45666</v>
      </c>
      <c r="D156" s="35">
        <v>45609</v>
      </c>
      <c r="E156" s="34" t="s">
        <v>21</v>
      </c>
      <c r="F156" s="34" t="s">
        <v>22</v>
      </c>
      <c r="H156" s="34" t="s">
        <v>796</v>
      </c>
      <c r="I156" s="34" t="s">
        <v>814</v>
      </c>
      <c r="J156" s="34" t="s">
        <v>815</v>
      </c>
      <c r="K156" s="37" t="str">
        <f t="shared" si="15"/>
        <v>BRKT</v>
      </c>
      <c r="L156" s="34" t="s">
        <v>10</v>
      </c>
      <c r="M156" s="52">
        <v>520</v>
      </c>
      <c r="N156" s="34" t="s">
        <v>1472</v>
      </c>
      <c r="O156" s="34" t="s">
        <v>11</v>
      </c>
      <c r="P156" s="53">
        <v>0.60570000000000002</v>
      </c>
      <c r="Q156" s="38">
        <f t="shared" si="16"/>
        <v>314.95999999999998</v>
      </c>
      <c r="R156" s="39">
        <f t="shared" si="17"/>
        <v>7.3003400000000003</v>
      </c>
      <c r="S156" s="40">
        <f t="shared" si="18"/>
        <v>8.3000000000000004E-2</v>
      </c>
      <c r="T156" s="41">
        <f t="shared" si="19"/>
        <v>43.16</v>
      </c>
      <c r="U156" s="40" t="s">
        <v>349</v>
      </c>
      <c r="V156" s="34" t="s">
        <v>442</v>
      </c>
      <c r="W156" s="57">
        <v>7.1879</v>
      </c>
      <c r="X156" s="79">
        <f t="shared" si="20"/>
        <v>43.818639658314666</v>
      </c>
    </row>
    <row r="157" spans="1:24" x14ac:dyDescent="0.2">
      <c r="A157" s="37" t="str">
        <f t="shared" si="14"/>
        <v>2025-1</v>
      </c>
      <c r="B157" s="34" t="s">
        <v>816</v>
      </c>
      <c r="C157" s="35">
        <v>45666</v>
      </c>
      <c r="D157" s="35">
        <v>45650</v>
      </c>
      <c r="E157" s="34" t="s">
        <v>21</v>
      </c>
      <c r="F157" s="34" t="s">
        <v>22</v>
      </c>
      <c r="H157" s="34" t="s">
        <v>796</v>
      </c>
      <c r="I157" s="34" t="s">
        <v>814</v>
      </c>
      <c r="J157" s="34" t="s">
        <v>815</v>
      </c>
      <c r="K157" s="37" t="str">
        <f t="shared" si="15"/>
        <v>BRKT</v>
      </c>
      <c r="L157" s="34" t="s">
        <v>10</v>
      </c>
      <c r="M157" s="52">
        <v>510</v>
      </c>
      <c r="N157" s="34" t="s">
        <v>1472</v>
      </c>
      <c r="O157" s="34" t="s">
        <v>11</v>
      </c>
      <c r="P157" s="53">
        <v>0.60570000000000002</v>
      </c>
      <c r="Q157" s="38">
        <f t="shared" si="16"/>
        <v>308.91000000000003</v>
      </c>
      <c r="R157" s="39">
        <f t="shared" si="17"/>
        <v>7.3003400000000003</v>
      </c>
      <c r="S157" s="40">
        <f t="shared" si="18"/>
        <v>8.3000000000000004E-2</v>
      </c>
      <c r="T157" s="41">
        <f t="shared" si="19"/>
        <v>42.33</v>
      </c>
      <c r="U157" s="40" t="s">
        <v>349</v>
      </c>
      <c r="V157" s="34" t="s">
        <v>442</v>
      </c>
      <c r="W157" s="57">
        <v>7.1879</v>
      </c>
      <c r="X157" s="79">
        <f t="shared" si="20"/>
        <v>42.975973511039385</v>
      </c>
    </row>
    <row r="158" spans="1:24" x14ac:dyDescent="0.2">
      <c r="A158" s="37" t="str">
        <f t="shared" si="14"/>
        <v>2025-1</v>
      </c>
      <c r="B158" s="34" t="s">
        <v>1147</v>
      </c>
      <c r="C158" s="35">
        <v>45663</v>
      </c>
      <c r="D158" s="35">
        <v>45653</v>
      </c>
      <c r="E158" s="34" t="s">
        <v>28</v>
      </c>
      <c r="F158" s="34" t="s">
        <v>29</v>
      </c>
      <c r="H158" s="34" t="s">
        <v>1144</v>
      </c>
      <c r="I158" s="34" t="s">
        <v>1145</v>
      </c>
      <c r="J158" s="34" t="s">
        <v>1146</v>
      </c>
      <c r="K158" s="37" t="str">
        <f t="shared" si="15"/>
        <v>BRKT</v>
      </c>
      <c r="L158" s="34" t="s">
        <v>10</v>
      </c>
      <c r="M158" s="52">
        <v>100</v>
      </c>
      <c r="N158" s="34" t="s">
        <v>1472</v>
      </c>
      <c r="O158" s="34" t="s">
        <v>11</v>
      </c>
      <c r="P158" s="53">
        <v>0.61029999999999995</v>
      </c>
      <c r="Q158" s="38">
        <f t="shared" si="16"/>
        <v>61.03</v>
      </c>
      <c r="R158" s="39">
        <f t="shared" si="17"/>
        <v>7.3003400000000003</v>
      </c>
      <c r="S158" s="40">
        <f t="shared" si="18"/>
        <v>8.3599999999999994E-2</v>
      </c>
      <c r="T158" s="41">
        <f t="shared" si="19"/>
        <v>8.36</v>
      </c>
      <c r="U158" s="40" t="s">
        <v>349</v>
      </c>
      <c r="V158" s="34" t="s">
        <v>442</v>
      </c>
      <c r="W158" s="57">
        <v>7.1879</v>
      </c>
      <c r="X158" s="79">
        <f t="shared" si="20"/>
        <v>8.4906579112118976</v>
      </c>
    </row>
    <row r="159" spans="1:24" x14ac:dyDescent="0.2">
      <c r="A159" s="37" t="str">
        <f t="shared" si="14"/>
        <v>2025-1</v>
      </c>
      <c r="B159" s="34" t="s">
        <v>1447</v>
      </c>
      <c r="C159" s="35">
        <v>45659</v>
      </c>
      <c r="D159" s="35">
        <v>45609</v>
      </c>
      <c r="E159" s="34" t="s">
        <v>21</v>
      </c>
      <c r="F159" s="34" t="s">
        <v>22</v>
      </c>
      <c r="H159" s="34" t="s">
        <v>1431</v>
      </c>
      <c r="I159" s="34" t="s">
        <v>1445</v>
      </c>
      <c r="J159" s="34" t="s">
        <v>1446</v>
      </c>
      <c r="K159" s="37" t="str">
        <f t="shared" si="15"/>
        <v>BRKT</v>
      </c>
      <c r="L159" s="34" t="s">
        <v>10</v>
      </c>
      <c r="M159" s="52">
        <v>520</v>
      </c>
      <c r="N159" s="34" t="s">
        <v>1472</v>
      </c>
      <c r="O159" s="34" t="s">
        <v>11</v>
      </c>
      <c r="P159" s="53">
        <v>0.62309999999999999</v>
      </c>
      <c r="Q159" s="38">
        <f t="shared" si="16"/>
        <v>324.01</v>
      </c>
      <c r="R159" s="39">
        <f t="shared" si="17"/>
        <v>7.3003400000000003</v>
      </c>
      <c r="S159" s="40">
        <f t="shared" si="18"/>
        <v>8.5400000000000004E-2</v>
      </c>
      <c r="T159" s="41">
        <f t="shared" si="19"/>
        <v>44.41</v>
      </c>
      <c r="U159" s="40" t="s">
        <v>349</v>
      </c>
      <c r="V159" s="34" t="s">
        <v>442</v>
      </c>
      <c r="W159" s="57">
        <v>7.1879</v>
      </c>
      <c r="X159" s="79">
        <f t="shared" si="20"/>
        <v>45.077421778266256</v>
      </c>
    </row>
    <row r="160" spans="1:24" x14ac:dyDescent="0.2">
      <c r="A160" s="37" t="str">
        <f t="shared" si="14"/>
        <v>2025-1</v>
      </c>
      <c r="B160" s="34" t="s">
        <v>797</v>
      </c>
      <c r="C160" s="35">
        <v>45666</v>
      </c>
      <c r="D160" s="35">
        <v>45609</v>
      </c>
      <c r="E160" s="34" t="s">
        <v>21</v>
      </c>
      <c r="F160" s="34" t="s">
        <v>22</v>
      </c>
      <c r="H160" s="34" t="s">
        <v>796</v>
      </c>
      <c r="I160" s="34" t="s">
        <v>793</v>
      </c>
      <c r="J160" s="34" t="s">
        <v>794</v>
      </c>
      <c r="K160" s="37" t="str">
        <f t="shared" si="15"/>
        <v>FG--</v>
      </c>
      <c r="L160" s="34" t="s">
        <v>10</v>
      </c>
      <c r="M160" s="52">
        <v>500</v>
      </c>
      <c r="N160" s="34" t="s">
        <v>1472</v>
      </c>
      <c r="O160" s="34" t="s">
        <v>11</v>
      </c>
      <c r="P160" s="53">
        <v>0.62919999999999998</v>
      </c>
      <c r="Q160" s="38">
        <f t="shared" si="16"/>
        <v>314.60000000000002</v>
      </c>
      <c r="R160" s="39">
        <f t="shared" si="17"/>
        <v>7.3003400000000003</v>
      </c>
      <c r="S160" s="40">
        <f t="shared" si="18"/>
        <v>8.6199999999999999E-2</v>
      </c>
      <c r="T160" s="41">
        <f t="shared" si="19"/>
        <v>43.1</v>
      </c>
      <c r="U160" s="40" t="s">
        <v>349</v>
      </c>
      <c r="V160" s="34" t="s">
        <v>64</v>
      </c>
      <c r="W160" s="57">
        <v>7.1879</v>
      </c>
      <c r="X160" s="79">
        <f t="shared" si="20"/>
        <v>43.767998998316614</v>
      </c>
    </row>
    <row r="161" spans="1:24" x14ac:dyDescent="0.2">
      <c r="A161" s="37" t="str">
        <f t="shared" si="14"/>
        <v>2025-1</v>
      </c>
      <c r="B161" s="34" t="s">
        <v>795</v>
      </c>
      <c r="C161" s="35">
        <v>45666</v>
      </c>
      <c r="D161" s="35">
        <v>45650</v>
      </c>
      <c r="E161" s="34" t="s">
        <v>21</v>
      </c>
      <c r="F161" s="34" t="s">
        <v>22</v>
      </c>
      <c r="H161" s="34" t="s">
        <v>796</v>
      </c>
      <c r="I161" s="34" t="s">
        <v>793</v>
      </c>
      <c r="J161" s="34" t="s">
        <v>794</v>
      </c>
      <c r="K161" s="37" t="str">
        <f t="shared" si="15"/>
        <v>FG--</v>
      </c>
      <c r="L161" s="34" t="s">
        <v>10</v>
      </c>
      <c r="M161" s="52">
        <v>520</v>
      </c>
      <c r="N161" s="34" t="s">
        <v>1472</v>
      </c>
      <c r="O161" s="34" t="s">
        <v>11</v>
      </c>
      <c r="P161" s="53">
        <v>0.62919999999999998</v>
      </c>
      <c r="Q161" s="38">
        <f t="shared" si="16"/>
        <v>327.18</v>
      </c>
      <c r="R161" s="39">
        <f t="shared" si="17"/>
        <v>7.3003400000000003</v>
      </c>
      <c r="S161" s="40">
        <f t="shared" si="18"/>
        <v>8.6199999999999999E-2</v>
      </c>
      <c r="T161" s="41">
        <f t="shared" si="19"/>
        <v>44.82</v>
      </c>
      <c r="U161" s="40" t="s">
        <v>349</v>
      </c>
      <c r="V161" s="34" t="s">
        <v>64</v>
      </c>
      <c r="W161" s="57">
        <v>7.1879</v>
      </c>
      <c r="X161" s="79">
        <f t="shared" si="20"/>
        <v>45.518718958249273</v>
      </c>
    </row>
    <row r="162" spans="1:24" x14ac:dyDescent="0.2">
      <c r="A162" s="37" t="str">
        <f t="shared" si="14"/>
        <v>2025-1</v>
      </c>
      <c r="B162" s="34" t="s">
        <v>715</v>
      </c>
      <c r="C162" s="35">
        <v>45667</v>
      </c>
      <c r="D162" s="35">
        <v>45659</v>
      </c>
      <c r="E162" s="34" t="s">
        <v>709</v>
      </c>
      <c r="F162" s="34" t="s">
        <v>710</v>
      </c>
      <c r="H162" s="34" t="s">
        <v>712</v>
      </c>
      <c r="I162" s="34" t="s">
        <v>713</v>
      </c>
      <c r="J162" s="34" t="s">
        <v>714</v>
      </c>
      <c r="K162" s="37" t="str">
        <f t="shared" si="15"/>
        <v>KNOB</v>
      </c>
      <c r="L162" s="34" t="s">
        <v>10</v>
      </c>
      <c r="M162" s="52">
        <v>500</v>
      </c>
      <c r="N162" s="34" t="s">
        <v>1472</v>
      </c>
      <c r="O162" s="34" t="s">
        <v>11</v>
      </c>
      <c r="P162" s="53">
        <v>0.63100000000000001</v>
      </c>
      <c r="Q162" s="38">
        <f t="shared" si="16"/>
        <v>315.5</v>
      </c>
      <c r="R162" s="39">
        <f t="shared" si="17"/>
        <v>7.3003400000000003</v>
      </c>
      <c r="S162" s="40">
        <f t="shared" si="18"/>
        <v>8.6400000000000005E-2</v>
      </c>
      <c r="T162" s="41">
        <f t="shared" si="19"/>
        <v>43.2</v>
      </c>
      <c r="U162" s="40" t="s">
        <v>349</v>
      </c>
      <c r="V162" s="34" t="s">
        <v>32</v>
      </c>
      <c r="W162" s="57">
        <v>7.1879</v>
      </c>
      <c r="X162" s="79">
        <f t="shared" si="20"/>
        <v>43.893209421388725</v>
      </c>
    </row>
    <row r="163" spans="1:24" x14ac:dyDescent="0.2">
      <c r="A163" s="37" t="str">
        <f t="shared" si="14"/>
        <v>2025-1</v>
      </c>
      <c r="B163" s="34" t="s">
        <v>1048</v>
      </c>
      <c r="C163" s="35">
        <v>45663</v>
      </c>
      <c r="D163" s="35">
        <v>45629</v>
      </c>
      <c r="E163" s="34" t="s">
        <v>372</v>
      </c>
      <c r="F163" s="34" t="s">
        <v>373</v>
      </c>
      <c r="H163" s="34" t="s">
        <v>1036</v>
      </c>
      <c r="I163" s="34" t="s">
        <v>1046</v>
      </c>
      <c r="J163" s="34" t="s">
        <v>1047</v>
      </c>
      <c r="K163" s="37" t="str">
        <f t="shared" si="15"/>
        <v>KNOB</v>
      </c>
      <c r="L163" s="34" t="s">
        <v>98</v>
      </c>
      <c r="M163" s="52">
        <v>3000</v>
      </c>
      <c r="N163" s="34" t="s">
        <v>1472</v>
      </c>
      <c r="O163" s="34" t="s">
        <v>11</v>
      </c>
      <c r="P163" s="53">
        <v>0.6411</v>
      </c>
      <c r="Q163" s="38">
        <f t="shared" si="16"/>
        <v>1923.3</v>
      </c>
      <c r="R163" s="39">
        <f t="shared" si="17"/>
        <v>7.3003400000000003</v>
      </c>
      <c r="S163" s="40">
        <f t="shared" si="18"/>
        <v>8.7800000000000003E-2</v>
      </c>
      <c r="T163" s="41">
        <f t="shared" si="19"/>
        <v>263.39999999999998</v>
      </c>
      <c r="U163" s="40" t="s">
        <v>349</v>
      </c>
      <c r="V163" s="34" t="s">
        <v>32</v>
      </c>
      <c r="W163" s="57">
        <v>7.1879</v>
      </c>
      <c r="X163" s="79">
        <f t="shared" si="20"/>
        <v>267.57467410509327</v>
      </c>
    </row>
    <row r="164" spans="1:24" x14ac:dyDescent="0.2">
      <c r="A164" s="37" t="str">
        <f t="shared" si="14"/>
        <v>2025-1</v>
      </c>
      <c r="B164" s="34" t="s">
        <v>1154</v>
      </c>
      <c r="C164" s="35">
        <v>45663</v>
      </c>
      <c r="D164" s="35">
        <v>45609</v>
      </c>
      <c r="E164" s="34" t="s">
        <v>28</v>
      </c>
      <c r="F164" s="34" t="s">
        <v>29</v>
      </c>
      <c r="H164" s="34" t="s">
        <v>1144</v>
      </c>
      <c r="I164" s="34" t="s">
        <v>1152</v>
      </c>
      <c r="J164" s="34" t="s">
        <v>1153</v>
      </c>
      <c r="K164" s="37" t="str">
        <f t="shared" si="15"/>
        <v>BRKT</v>
      </c>
      <c r="L164" s="34" t="s">
        <v>10</v>
      </c>
      <c r="M164" s="52">
        <v>1040</v>
      </c>
      <c r="N164" s="34" t="s">
        <v>1472</v>
      </c>
      <c r="O164" s="34" t="s">
        <v>11</v>
      </c>
      <c r="P164" s="53">
        <v>0.6522</v>
      </c>
      <c r="Q164" s="38">
        <f t="shared" si="16"/>
        <v>678.29</v>
      </c>
      <c r="R164" s="39">
        <f t="shared" si="17"/>
        <v>7.3003400000000003</v>
      </c>
      <c r="S164" s="40">
        <f t="shared" si="18"/>
        <v>8.9300000000000004E-2</v>
      </c>
      <c r="T164" s="41">
        <f t="shared" si="19"/>
        <v>92.87</v>
      </c>
      <c r="U164" s="40" t="s">
        <v>349</v>
      </c>
      <c r="V164" s="34" t="s">
        <v>442</v>
      </c>
      <c r="W164" s="57">
        <v>7.1879</v>
      </c>
      <c r="X164" s="79">
        <f t="shared" si="20"/>
        <v>94.365252716370563</v>
      </c>
    </row>
    <row r="165" spans="1:24" x14ac:dyDescent="0.2">
      <c r="A165" s="37" t="str">
        <f t="shared" si="14"/>
        <v>2025-1</v>
      </c>
      <c r="B165" s="34" t="s">
        <v>1434</v>
      </c>
      <c r="C165" s="35">
        <v>45659</v>
      </c>
      <c r="D165" s="35">
        <v>45609</v>
      </c>
      <c r="E165" s="34" t="s">
        <v>21</v>
      </c>
      <c r="F165" s="34" t="s">
        <v>22</v>
      </c>
      <c r="H165" s="34" t="s">
        <v>1435</v>
      </c>
      <c r="I165" s="34" t="s">
        <v>1432</v>
      </c>
      <c r="J165" s="34" t="s">
        <v>1433</v>
      </c>
      <c r="K165" s="37" t="str">
        <f t="shared" si="15"/>
        <v>FG--</v>
      </c>
      <c r="L165" s="34" t="s">
        <v>10</v>
      </c>
      <c r="M165" s="52">
        <v>1020</v>
      </c>
      <c r="N165" s="34" t="s">
        <v>1472</v>
      </c>
      <c r="O165" s="34" t="s">
        <v>11</v>
      </c>
      <c r="P165" s="53">
        <v>0.65390000000000004</v>
      </c>
      <c r="Q165" s="38">
        <f t="shared" si="16"/>
        <v>666.98</v>
      </c>
      <c r="R165" s="39">
        <f t="shared" si="17"/>
        <v>7.3003400000000003</v>
      </c>
      <c r="S165" s="40">
        <f t="shared" si="18"/>
        <v>8.9599999999999999E-2</v>
      </c>
      <c r="T165" s="41">
        <f t="shared" si="19"/>
        <v>91.39</v>
      </c>
      <c r="U165" s="40" t="s">
        <v>349</v>
      </c>
      <c r="V165" s="34" t="s">
        <v>64</v>
      </c>
      <c r="W165" s="57">
        <v>7.1879</v>
      </c>
      <c r="X165" s="79">
        <f t="shared" si="20"/>
        <v>92.791775066431086</v>
      </c>
    </row>
    <row r="166" spans="1:24" x14ac:dyDescent="0.2">
      <c r="A166" s="37" t="str">
        <f t="shared" si="14"/>
        <v>2025-1</v>
      </c>
      <c r="B166" s="34" t="s">
        <v>1049</v>
      </c>
      <c r="C166" s="35">
        <v>45663</v>
      </c>
      <c r="D166" s="35">
        <v>45636</v>
      </c>
      <c r="E166" s="34" t="s">
        <v>372</v>
      </c>
      <c r="F166" s="34" t="s">
        <v>373</v>
      </c>
      <c r="H166" s="34" t="s">
        <v>1036</v>
      </c>
      <c r="I166" s="34" t="s">
        <v>1046</v>
      </c>
      <c r="J166" s="34" t="s">
        <v>1047</v>
      </c>
      <c r="K166" s="37" t="str">
        <f t="shared" si="15"/>
        <v>KNOB</v>
      </c>
      <c r="L166" s="34" t="s">
        <v>98</v>
      </c>
      <c r="M166" s="52">
        <v>1020</v>
      </c>
      <c r="N166" s="34" t="s">
        <v>1472</v>
      </c>
      <c r="O166" s="34" t="s">
        <v>11</v>
      </c>
      <c r="P166" s="53">
        <v>0.6542</v>
      </c>
      <c r="Q166" s="38">
        <f t="shared" si="16"/>
        <v>667.28</v>
      </c>
      <c r="R166" s="39">
        <f t="shared" si="17"/>
        <v>7.3003400000000003</v>
      </c>
      <c r="S166" s="40">
        <f t="shared" si="18"/>
        <v>8.9599999999999999E-2</v>
      </c>
      <c r="T166" s="41">
        <f t="shared" si="19"/>
        <v>91.39</v>
      </c>
      <c r="U166" s="40" t="s">
        <v>349</v>
      </c>
      <c r="V166" s="34" t="s">
        <v>32</v>
      </c>
      <c r="W166" s="57">
        <v>7.1879</v>
      </c>
      <c r="X166" s="79">
        <f t="shared" si="20"/>
        <v>92.834346610275603</v>
      </c>
    </row>
    <row r="167" spans="1:24" x14ac:dyDescent="0.2">
      <c r="A167" s="37" t="str">
        <f t="shared" si="14"/>
        <v>2025-1</v>
      </c>
      <c r="B167" s="34" t="s">
        <v>1439</v>
      </c>
      <c r="C167" s="35">
        <v>45659</v>
      </c>
      <c r="D167" s="35">
        <v>45609</v>
      </c>
      <c r="E167" s="34" t="s">
        <v>21</v>
      </c>
      <c r="F167" s="34" t="s">
        <v>22</v>
      </c>
      <c r="H167" s="34" t="s">
        <v>1431</v>
      </c>
      <c r="I167" s="34" t="s">
        <v>1437</v>
      </c>
      <c r="J167" s="34" t="s">
        <v>1438</v>
      </c>
      <c r="K167" s="37" t="str">
        <f t="shared" si="15"/>
        <v>FG--</v>
      </c>
      <c r="L167" s="34" t="s">
        <v>10</v>
      </c>
      <c r="M167" s="52">
        <v>1030</v>
      </c>
      <c r="N167" s="34" t="s">
        <v>1472</v>
      </c>
      <c r="O167" s="34" t="s">
        <v>11</v>
      </c>
      <c r="P167" s="53">
        <v>0.65839999999999999</v>
      </c>
      <c r="Q167" s="38">
        <f t="shared" si="16"/>
        <v>678.15</v>
      </c>
      <c r="R167" s="39">
        <f t="shared" si="17"/>
        <v>7.3003400000000003</v>
      </c>
      <c r="S167" s="40">
        <f t="shared" si="18"/>
        <v>9.0200000000000002E-2</v>
      </c>
      <c r="T167" s="41">
        <f t="shared" si="19"/>
        <v>92.91</v>
      </c>
      <c r="U167" s="40" t="s">
        <v>349</v>
      </c>
      <c r="V167" s="34" t="s">
        <v>64</v>
      </c>
      <c r="W167" s="57">
        <v>7.1879</v>
      </c>
      <c r="X167" s="79">
        <f t="shared" si="20"/>
        <v>94.34633203021744</v>
      </c>
    </row>
    <row r="168" spans="1:24" x14ac:dyDescent="0.2">
      <c r="A168" s="37" t="str">
        <f t="shared" si="14"/>
        <v>2025-1</v>
      </c>
      <c r="B168" s="34" t="s">
        <v>800</v>
      </c>
      <c r="C168" s="35">
        <v>45666</v>
      </c>
      <c r="D168" s="35">
        <v>45609</v>
      </c>
      <c r="E168" s="34" t="s">
        <v>21</v>
      </c>
      <c r="F168" s="34" t="s">
        <v>22</v>
      </c>
      <c r="H168" s="34" t="s">
        <v>796</v>
      </c>
      <c r="I168" s="34" t="s">
        <v>798</v>
      </c>
      <c r="J168" s="34" t="s">
        <v>799</v>
      </c>
      <c r="K168" s="37" t="str">
        <f t="shared" si="15"/>
        <v>FG--</v>
      </c>
      <c r="L168" s="34" t="s">
        <v>10</v>
      </c>
      <c r="M168" s="52">
        <v>1040</v>
      </c>
      <c r="N168" s="34" t="s">
        <v>1472</v>
      </c>
      <c r="O168" s="34" t="s">
        <v>11</v>
      </c>
      <c r="P168" s="53">
        <v>0.65839999999999999</v>
      </c>
      <c r="Q168" s="38">
        <f t="shared" si="16"/>
        <v>684.74</v>
      </c>
      <c r="R168" s="39">
        <f t="shared" si="17"/>
        <v>7.3003400000000003</v>
      </c>
      <c r="S168" s="40">
        <f t="shared" si="18"/>
        <v>9.0200000000000002E-2</v>
      </c>
      <c r="T168" s="41">
        <f t="shared" si="19"/>
        <v>93.81</v>
      </c>
      <c r="U168" s="40" t="s">
        <v>349</v>
      </c>
      <c r="V168" s="34" t="s">
        <v>64</v>
      </c>
      <c r="W168" s="57">
        <v>7.1879</v>
      </c>
      <c r="X168" s="79">
        <f t="shared" si="20"/>
        <v>95.262315836336057</v>
      </c>
    </row>
    <row r="169" spans="1:24" x14ac:dyDescent="0.2">
      <c r="A169" s="37" t="str">
        <f t="shared" si="14"/>
        <v>2025-1</v>
      </c>
      <c r="B169" s="34" t="s">
        <v>1430</v>
      </c>
      <c r="C169" s="35">
        <v>45659</v>
      </c>
      <c r="D169" s="35">
        <v>45609</v>
      </c>
      <c r="E169" s="34" t="s">
        <v>21</v>
      </c>
      <c r="F169" s="34" t="s">
        <v>22</v>
      </c>
      <c r="H169" s="34" t="s">
        <v>1431</v>
      </c>
      <c r="I169" s="34" t="s">
        <v>1428</v>
      </c>
      <c r="J169" s="34" t="s">
        <v>1429</v>
      </c>
      <c r="K169" s="37" t="str">
        <f t="shared" si="15"/>
        <v>FG--</v>
      </c>
      <c r="L169" s="34" t="s">
        <v>10</v>
      </c>
      <c r="M169" s="52">
        <v>530</v>
      </c>
      <c r="N169" s="34" t="s">
        <v>1472</v>
      </c>
      <c r="O169" s="34" t="s">
        <v>11</v>
      </c>
      <c r="P169" s="53">
        <v>0.65839999999999999</v>
      </c>
      <c r="Q169" s="38">
        <f t="shared" si="16"/>
        <v>348.95</v>
      </c>
      <c r="R169" s="39">
        <f t="shared" si="17"/>
        <v>7.3003400000000003</v>
      </c>
      <c r="S169" s="40">
        <f t="shared" si="18"/>
        <v>9.0200000000000002E-2</v>
      </c>
      <c r="T169" s="41">
        <f t="shared" si="19"/>
        <v>47.81</v>
      </c>
      <c r="U169" s="40" t="s">
        <v>349</v>
      </c>
      <c r="V169" s="34" t="s">
        <v>64</v>
      </c>
      <c r="W169" s="57">
        <v>7.1879</v>
      </c>
      <c r="X169" s="79">
        <f t="shared" si="20"/>
        <v>48.547141724286647</v>
      </c>
    </row>
    <row r="170" spans="1:24" x14ac:dyDescent="0.2">
      <c r="A170" s="37" t="str">
        <f t="shared" si="14"/>
        <v>2025-1</v>
      </c>
      <c r="B170" s="34" t="s">
        <v>1436</v>
      </c>
      <c r="C170" s="35">
        <v>45659</v>
      </c>
      <c r="D170" s="35">
        <v>45617</v>
      </c>
      <c r="E170" s="34" t="s">
        <v>21</v>
      </c>
      <c r="F170" s="34" t="s">
        <v>22</v>
      </c>
      <c r="H170" s="34" t="s">
        <v>1435</v>
      </c>
      <c r="I170" s="34" t="s">
        <v>1428</v>
      </c>
      <c r="J170" s="34" t="s">
        <v>1429</v>
      </c>
      <c r="K170" s="37" t="str">
        <f t="shared" si="15"/>
        <v>FG--</v>
      </c>
      <c r="L170" s="34" t="s">
        <v>10</v>
      </c>
      <c r="M170" s="52">
        <v>1020</v>
      </c>
      <c r="N170" s="34" t="s">
        <v>1472</v>
      </c>
      <c r="O170" s="34" t="s">
        <v>11</v>
      </c>
      <c r="P170" s="53">
        <v>0.65839999999999999</v>
      </c>
      <c r="Q170" s="38">
        <f t="shared" si="16"/>
        <v>671.57</v>
      </c>
      <c r="R170" s="39">
        <f t="shared" si="17"/>
        <v>7.3003400000000003</v>
      </c>
      <c r="S170" s="40">
        <f t="shared" si="18"/>
        <v>9.0200000000000002E-2</v>
      </c>
      <c r="T170" s="41">
        <f t="shared" si="19"/>
        <v>92</v>
      </c>
      <c r="U170" s="40" t="s">
        <v>349</v>
      </c>
      <c r="V170" s="34" t="s">
        <v>64</v>
      </c>
      <c r="W170" s="57">
        <v>7.1879</v>
      </c>
      <c r="X170" s="79">
        <f t="shared" si="20"/>
        <v>93.430348224098822</v>
      </c>
    </row>
    <row r="171" spans="1:24" x14ac:dyDescent="0.2">
      <c r="A171" s="37" t="str">
        <f t="shared" si="14"/>
        <v>2025-1</v>
      </c>
      <c r="B171" s="34" t="s">
        <v>813</v>
      </c>
      <c r="C171" s="35">
        <v>45666</v>
      </c>
      <c r="D171" s="35">
        <v>45609</v>
      </c>
      <c r="E171" s="34" t="s">
        <v>21</v>
      </c>
      <c r="F171" s="34" t="s">
        <v>22</v>
      </c>
      <c r="H171" s="34" t="s">
        <v>796</v>
      </c>
      <c r="I171" s="34" t="s">
        <v>811</v>
      </c>
      <c r="J171" s="34" t="s">
        <v>812</v>
      </c>
      <c r="K171" s="37" t="str">
        <f t="shared" si="15"/>
        <v>BRKT</v>
      </c>
      <c r="L171" s="34" t="s">
        <v>10</v>
      </c>
      <c r="M171" s="52">
        <v>1030</v>
      </c>
      <c r="N171" s="34" t="s">
        <v>1472</v>
      </c>
      <c r="O171" s="34" t="s">
        <v>11</v>
      </c>
      <c r="P171" s="53">
        <v>0.66110000000000002</v>
      </c>
      <c r="Q171" s="38">
        <f t="shared" si="16"/>
        <v>680.93</v>
      </c>
      <c r="R171" s="39">
        <f t="shared" si="17"/>
        <v>7.3003400000000003</v>
      </c>
      <c r="S171" s="40">
        <f t="shared" si="18"/>
        <v>9.06E-2</v>
      </c>
      <c r="T171" s="41">
        <f t="shared" si="19"/>
        <v>93.32</v>
      </c>
      <c r="U171" s="40" t="s">
        <v>349</v>
      </c>
      <c r="V171" s="34" t="s">
        <v>442</v>
      </c>
      <c r="W171" s="57">
        <v>7.1879</v>
      </c>
      <c r="X171" s="79">
        <f t="shared" si="20"/>
        <v>94.733232237510265</v>
      </c>
    </row>
    <row r="172" spans="1:24" x14ac:dyDescent="0.2">
      <c r="A172" s="37" t="str">
        <f t="shared" si="14"/>
        <v>2025-1</v>
      </c>
      <c r="B172" s="34" t="s">
        <v>1350</v>
      </c>
      <c r="C172" s="35">
        <v>45660</v>
      </c>
      <c r="D172" s="35">
        <v>45639</v>
      </c>
      <c r="E172" s="34" t="s">
        <v>235</v>
      </c>
      <c r="F172" s="34" t="s">
        <v>236</v>
      </c>
      <c r="H172" s="34" t="s">
        <v>1347</v>
      </c>
      <c r="I172" s="34" t="s">
        <v>1348</v>
      </c>
      <c r="J172" s="34" t="s">
        <v>1349</v>
      </c>
      <c r="K172" s="37" t="str">
        <f t="shared" si="15"/>
        <v>SCR-</v>
      </c>
      <c r="L172" s="34" t="s">
        <v>10</v>
      </c>
      <c r="M172" s="52">
        <v>2500</v>
      </c>
      <c r="N172" s="34" t="s">
        <v>1472</v>
      </c>
      <c r="O172" s="34" t="s">
        <v>11</v>
      </c>
      <c r="P172" s="53">
        <v>0.67030000000000001</v>
      </c>
      <c r="Q172" s="38">
        <f t="shared" si="16"/>
        <v>1675.75</v>
      </c>
      <c r="R172" s="39">
        <f t="shared" si="17"/>
        <v>7.3003400000000003</v>
      </c>
      <c r="S172" s="40">
        <f t="shared" si="18"/>
        <v>9.1800000000000007E-2</v>
      </c>
      <c r="T172" s="41">
        <f t="shared" si="19"/>
        <v>229.5</v>
      </c>
      <c r="U172" s="40" t="s">
        <v>349</v>
      </c>
      <c r="V172" s="34" t="s">
        <v>166</v>
      </c>
      <c r="W172" s="57">
        <v>7.1879</v>
      </c>
      <c r="X172" s="79">
        <f t="shared" si="20"/>
        <v>233.13485162564865</v>
      </c>
    </row>
    <row r="173" spans="1:24" x14ac:dyDescent="0.2">
      <c r="A173" s="37" t="str">
        <f t="shared" si="14"/>
        <v>2025-1</v>
      </c>
      <c r="B173" s="34" t="s">
        <v>1143</v>
      </c>
      <c r="C173" s="35">
        <v>45663</v>
      </c>
      <c r="D173" s="35">
        <v>45646</v>
      </c>
      <c r="E173" s="34" t="s">
        <v>28</v>
      </c>
      <c r="F173" s="34" t="s">
        <v>29</v>
      </c>
      <c r="H173" s="34" t="s">
        <v>1144</v>
      </c>
      <c r="I173" s="34" t="s">
        <v>1141</v>
      </c>
      <c r="J173" s="34" t="s">
        <v>1142</v>
      </c>
      <c r="K173" s="37" t="str">
        <f t="shared" si="15"/>
        <v>FG--</v>
      </c>
      <c r="L173" s="34" t="s">
        <v>10</v>
      </c>
      <c r="M173" s="52">
        <v>530</v>
      </c>
      <c r="N173" s="34" t="s">
        <v>1472</v>
      </c>
      <c r="O173" s="34" t="s">
        <v>11</v>
      </c>
      <c r="P173" s="53">
        <v>0.67430000000000001</v>
      </c>
      <c r="Q173" s="38">
        <f t="shared" si="16"/>
        <v>357.38</v>
      </c>
      <c r="R173" s="39">
        <f t="shared" si="17"/>
        <v>7.3003400000000003</v>
      </c>
      <c r="S173" s="40">
        <f t="shared" si="18"/>
        <v>9.2399999999999996E-2</v>
      </c>
      <c r="T173" s="41">
        <f t="shared" si="19"/>
        <v>48.97</v>
      </c>
      <c r="U173" s="40" t="s">
        <v>349</v>
      </c>
      <c r="V173" s="34" t="s">
        <v>64</v>
      </c>
      <c r="W173" s="57">
        <v>7.1879</v>
      </c>
      <c r="X173" s="79">
        <f t="shared" si="20"/>
        <v>49.719528652318481</v>
      </c>
    </row>
    <row r="174" spans="1:24" x14ac:dyDescent="0.2">
      <c r="A174" s="37" t="str">
        <f t="shared" si="14"/>
        <v>2025-1</v>
      </c>
      <c r="B174" s="34" t="s">
        <v>628</v>
      </c>
      <c r="C174" s="35">
        <v>45670</v>
      </c>
      <c r="D174" s="35">
        <v>45638</v>
      </c>
      <c r="E174" s="34" t="s">
        <v>169</v>
      </c>
      <c r="F174" s="34" t="s">
        <v>170</v>
      </c>
      <c r="H174" s="34" t="s">
        <v>629</v>
      </c>
      <c r="I174" s="34" t="s">
        <v>626</v>
      </c>
      <c r="J174" s="34" t="s">
        <v>627</v>
      </c>
      <c r="K174" s="37" t="str">
        <f t="shared" si="15"/>
        <v>LABL</v>
      </c>
      <c r="L174" s="34" t="s">
        <v>10</v>
      </c>
      <c r="M174" s="52">
        <v>1010</v>
      </c>
      <c r="N174" s="34" t="s">
        <v>1472</v>
      </c>
      <c r="O174" s="34" t="s">
        <v>11</v>
      </c>
      <c r="P174" s="53">
        <v>0.68</v>
      </c>
      <c r="Q174" s="38">
        <f t="shared" si="16"/>
        <v>686.8</v>
      </c>
      <c r="R174" s="39">
        <f t="shared" si="17"/>
        <v>7.3003400000000003</v>
      </c>
      <c r="S174" s="40">
        <f t="shared" si="18"/>
        <v>9.3100000000000002E-2</v>
      </c>
      <c r="T174" s="41">
        <f t="shared" si="19"/>
        <v>94.03</v>
      </c>
      <c r="U174" s="40" t="s">
        <v>349</v>
      </c>
      <c r="V174" s="34" t="s">
        <v>630</v>
      </c>
      <c r="W174" s="57">
        <v>7.1879</v>
      </c>
      <c r="X174" s="79">
        <f t="shared" si="20"/>
        <v>95.549465073248115</v>
      </c>
    </row>
    <row r="175" spans="1:24" x14ac:dyDescent="0.2">
      <c r="A175" s="37" t="str">
        <f t="shared" si="14"/>
        <v>2025-1</v>
      </c>
      <c r="B175" s="34" t="s">
        <v>1128</v>
      </c>
      <c r="C175" s="35">
        <v>45663</v>
      </c>
      <c r="D175" s="35">
        <v>45622</v>
      </c>
      <c r="E175" s="34" t="s">
        <v>169</v>
      </c>
      <c r="F175" s="34" t="s">
        <v>170</v>
      </c>
      <c r="H175" s="34" t="s">
        <v>1122</v>
      </c>
      <c r="I175" s="34" t="s">
        <v>1127</v>
      </c>
      <c r="J175" s="34" t="s">
        <v>647</v>
      </c>
      <c r="K175" s="37" t="str">
        <f t="shared" si="15"/>
        <v>U&amp;C-</v>
      </c>
      <c r="L175" s="34" t="s">
        <v>10</v>
      </c>
      <c r="M175" s="52">
        <v>3020</v>
      </c>
      <c r="N175" s="34" t="s">
        <v>1472</v>
      </c>
      <c r="O175" s="34" t="s">
        <v>11</v>
      </c>
      <c r="P175" s="53">
        <v>0.7</v>
      </c>
      <c r="Q175" s="38">
        <f t="shared" si="16"/>
        <v>2114</v>
      </c>
      <c r="R175" s="39">
        <f t="shared" si="17"/>
        <v>7.3003400000000003</v>
      </c>
      <c r="S175" s="40">
        <f t="shared" si="18"/>
        <v>9.5899999999999999E-2</v>
      </c>
      <c r="T175" s="41">
        <f t="shared" si="19"/>
        <v>289.62</v>
      </c>
      <c r="U175" s="40" t="s">
        <v>349</v>
      </c>
      <c r="V175" s="34" t="s">
        <v>177</v>
      </c>
      <c r="W175" s="57">
        <v>7.1879</v>
      </c>
      <c r="X175" s="79">
        <f t="shared" si="20"/>
        <v>294.10537152714977</v>
      </c>
    </row>
    <row r="176" spans="1:24" x14ac:dyDescent="0.2">
      <c r="A176" s="37" t="str">
        <f t="shared" si="14"/>
        <v>2025-1</v>
      </c>
      <c r="B176" s="34" t="s">
        <v>1139</v>
      </c>
      <c r="C176" s="35">
        <v>45663</v>
      </c>
      <c r="D176" s="35">
        <v>45643</v>
      </c>
      <c r="E176" s="34" t="s">
        <v>169</v>
      </c>
      <c r="F176" s="34" t="s">
        <v>170</v>
      </c>
      <c r="H176" s="34" t="s">
        <v>1140</v>
      </c>
      <c r="I176" s="34" t="s">
        <v>1127</v>
      </c>
      <c r="J176" s="34" t="s">
        <v>647</v>
      </c>
      <c r="K176" s="37" t="str">
        <f t="shared" si="15"/>
        <v>U&amp;C-</v>
      </c>
      <c r="L176" s="34" t="s">
        <v>10</v>
      </c>
      <c r="M176" s="52">
        <v>4000</v>
      </c>
      <c r="N176" s="34" t="s">
        <v>1472</v>
      </c>
      <c r="O176" s="34" t="s">
        <v>11</v>
      </c>
      <c r="P176" s="53">
        <v>0.7</v>
      </c>
      <c r="Q176" s="38">
        <f t="shared" si="16"/>
        <v>2800</v>
      </c>
      <c r="R176" s="39">
        <f t="shared" si="17"/>
        <v>7.3003400000000003</v>
      </c>
      <c r="S176" s="40">
        <f t="shared" si="18"/>
        <v>9.5899999999999999E-2</v>
      </c>
      <c r="T176" s="41">
        <f t="shared" si="19"/>
        <v>383.6</v>
      </c>
      <c r="U176" s="40" t="s">
        <v>349</v>
      </c>
      <c r="V176" s="34" t="s">
        <v>177</v>
      </c>
      <c r="W176" s="57">
        <v>7.1879</v>
      </c>
      <c r="X176" s="79">
        <f t="shared" si="20"/>
        <v>389.543538446556</v>
      </c>
    </row>
    <row r="177" spans="1:24" x14ac:dyDescent="0.2">
      <c r="A177" s="37" t="str">
        <f t="shared" si="14"/>
        <v>2025-1</v>
      </c>
      <c r="B177" s="34" t="s">
        <v>1031</v>
      </c>
      <c r="C177" s="35">
        <v>45663</v>
      </c>
      <c r="D177" s="35">
        <v>45639</v>
      </c>
      <c r="E177" s="34" t="s">
        <v>372</v>
      </c>
      <c r="F177" s="34" t="s">
        <v>373</v>
      </c>
      <c r="H177" s="34" t="s">
        <v>1032</v>
      </c>
      <c r="I177" s="34" t="s">
        <v>1029</v>
      </c>
      <c r="J177" s="34" t="s">
        <v>1030</v>
      </c>
      <c r="K177" s="37" t="str">
        <f t="shared" si="15"/>
        <v>LHDL</v>
      </c>
      <c r="L177" s="34" t="s">
        <v>98</v>
      </c>
      <c r="M177" s="52">
        <v>2040</v>
      </c>
      <c r="N177" s="34" t="s">
        <v>1472</v>
      </c>
      <c r="O177" s="34" t="s">
        <v>11</v>
      </c>
      <c r="P177" s="53">
        <v>0.76559999999999995</v>
      </c>
      <c r="Q177" s="38">
        <f t="shared" si="16"/>
        <v>1561.82</v>
      </c>
      <c r="R177" s="39">
        <f t="shared" si="17"/>
        <v>7.3003400000000003</v>
      </c>
      <c r="S177" s="40">
        <f t="shared" si="18"/>
        <v>0.10489999999999999</v>
      </c>
      <c r="T177" s="41">
        <f t="shared" si="19"/>
        <v>214</v>
      </c>
      <c r="U177" s="40" t="s">
        <v>349</v>
      </c>
      <c r="V177" s="34" t="s">
        <v>125</v>
      </c>
      <c r="W177" s="57">
        <v>7.1879</v>
      </c>
      <c r="X177" s="79">
        <f t="shared" si="20"/>
        <v>217.28515978241211</v>
      </c>
    </row>
    <row r="178" spans="1:24" x14ac:dyDescent="0.2">
      <c r="A178" s="37" t="str">
        <f t="shared" si="14"/>
        <v>2025-1</v>
      </c>
      <c r="B178" s="34" t="s">
        <v>1050</v>
      </c>
      <c r="C178" s="35">
        <v>45663</v>
      </c>
      <c r="D178" s="35">
        <v>45636</v>
      </c>
      <c r="E178" s="34" t="s">
        <v>372</v>
      </c>
      <c r="F178" s="34" t="s">
        <v>373</v>
      </c>
      <c r="H178" s="34" t="s">
        <v>1036</v>
      </c>
      <c r="I178" s="34" t="s">
        <v>1029</v>
      </c>
      <c r="J178" s="34" t="s">
        <v>1030</v>
      </c>
      <c r="K178" s="37" t="str">
        <f t="shared" si="15"/>
        <v>LHDL</v>
      </c>
      <c r="L178" s="34" t="s">
        <v>98</v>
      </c>
      <c r="M178" s="52">
        <v>1000</v>
      </c>
      <c r="N178" s="34" t="s">
        <v>1472</v>
      </c>
      <c r="O178" s="34" t="s">
        <v>11</v>
      </c>
      <c r="P178" s="53">
        <v>0.78120000000000001</v>
      </c>
      <c r="Q178" s="38">
        <f t="shared" si="16"/>
        <v>781.2</v>
      </c>
      <c r="R178" s="39">
        <f t="shared" si="17"/>
        <v>7.3003400000000003</v>
      </c>
      <c r="S178" s="40">
        <f t="shared" si="18"/>
        <v>0.107</v>
      </c>
      <c r="T178" s="41">
        <f t="shared" si="19"/>
        <v>107</v>
      </c>
      <c r="U178" s="40" t="s">
        <v>349</v>
      </c>
      <c r="V178" s="34" t="s">
        <v>125</v>
      </c>
      <c r="W178" s="57">
        <v>7.1879</v>
      </c>
      <c r="X178" s="79">
        <f t="shared" si="20"/>
        <v>108.68264722658913</v>
      </c>
    </row>
    <row r="179" spans="1:24" x14ac:dyDescent="0.2">
      <c r="A179" s="37" t="str">
        <f t="shared" si="14"/>
        <v>2025-1</v>
      </c>
      <c r="B179" s="34" t="s">
        <v>1308</v>
      </c>
      <c r="C179" s="35">
        <v>45660</v>
      </c>
      <c r="D179" s="35">
        <v>45646</v>
      </c>
      <c r="E179" s="34" t="s">
        <v>121</v>
      </c>
      <c r="F179" s="34" t="s">
        <v>122</v>
      </c>
      <c r="H179" s="34" t="s">
        <v>1302</v>
      </c>
      <c r="I179" s="34" t="s">
        <v>1306</v>
      </c>
      <c r="J179" s="34" t="s">
        <v>1307</v>
      </c>
      <c r="K179" s="37" t="str">
        <f t="shared" si="15"/>
        <v>ANYD</v>
      </c>
      <c r="L179" s="34" t="s">
        <v>10</v>
      </c>
      <c r="M179" s="52">
        <v>3000</v>
      </c>
      <c r="N179" s="34" t="s">
        <v>1472</v>
      </c>
      <c r="O179" s="34" t="s">
        <v>11</v>
      </c>
      <c r="P179" s="53">
        <v>0.8</v>
      </c>
      <c r="Q179" s="38">
        <f t="shared" si="16"/>
        <v>2400</v>
      </c>
      <c r="R179" s="39">
        <f t="shared" si="17"/>
        <v>7.3003400000000003</v>
      </c>
      <c r="S179" s="40">
        <f t="shared" si="18"/>
        <v>0.1096</v>
      </c>
      <c r="T179" s="41">
        <f t="shared" si="19"/>
        <v>328.8</v>
      </c>
      <c r="U179" s="40" t="s">
        <v>349</v>
      </c>
      <c r="V179" s="34" t="s">
        <v>36</v>
      </c>
      <c r="W179" s="57">
        <v>7.1879</v>
      </c>
      <c r="X179" s="79">
        <f t="shared" si="20"/>
        <v>333.89446152561948</v>
      </c>
    </row>
    <row r="180" spans="1:24" x14ac:dyDescent="0.2">
      <c r="A180" s="37" t="str">
        <f t="shared" si="14"/>
        <v>2025-1</v>
      </c>
      <c r="B180" s="34" t="s">
        <v>1126</v>
      </c>
      <c r="C180" s="35">
        <v>45663</v>
      </c>
      <c r="D180" s="35">
        <v>45622</v>
      </c>
      <c r="E180" s="34" t="s">
        <v>169</v>
      </c>
      <c r="F180" s="34" t="s">
        <v>170</v>
      </c>
      <c r="H180" s="34" t="s">
        <v>1122</v>
      </c>
      <c r="I180" s="34" t="s">
        <v>646</v>
      </c>
      <c r="J180" s="34" t="s">
        <v>647</v>
      </c>
      <c r="K180" s="37" t="str">
        <f t="shared" si="15"/>
        <v>PRIM</v>
      </c>
      <c r="L180" s="34" t="s">
        <v>10</v>
      </c>
      <c r="M180" s="52">
        <v>11600</v>
      </c>
      <c r="N180" s="34" t="s">
        <v>1472</v>
      </c>
      <c r="O180" s="34" t="s">
        <v>11</v>
      </c>
      <c r="P180" s="53">
        <v>0.82</v>
      </c>
      <c r="Q180" s="38">
        <f t="shared" si="16"/>
        <v>9512</v>
      </c>
      <c r="R180" s="39">
        <f t="shared" si="17"/>
        <v>7.3003400000000003</v>
      </c>
      <c r="S180" s="40">
        <f t="shared" si="18"/>
        <v>0.1123</v>
      </c>
      <c r="T180" s="41">
        <f t="shared" si="19"/>
        <v>1302.68</v>
      </c>
      <c r="U180" s="40" t="s">
        <v>349</v>
      </c>
      <c r="V180" s="34" t="s">
        <v>181</v>
      </c>
      <c r="W180" s="57">
        <v>7.1879</v>
      </c>
      <c r="X180" s="79">
        <f t="shared" si="20"/>
        <v>1323.3350491798717</v>
      </c>
    </row>
    <row r="181" spans="1:24" x14ac:dyDescent="0.2">
      <c r="A181" s="37" t="str">
        <f t="shared" si="14"/>
        <v>2025-1</v>
      </c>
      <c r="B181" s="34" t="s">
        <v>648</v>
      </c>
      <c r="C181" s="35">
        <v>45670</v>
      </c>
      <c r="D181" s="35">
        <v>45643</v>
      </c>
      <c r="E181" s="34" t="s">
        <v>169</v>
      </c>
      <c r="F181" s="34" t="s">
        <v>170</v>
      </c>
      <c r="H181" s="34" t="s">
        <v>645</v>
      </c>
      <c r="I181" s="34" t="s">
        <v>646</v>
      </c>
      <c r="J181" s="34" t="s">
        <v>647</v>
      </c>
      <c r="K181" s="37" t="str">
        <f t="shared" si="15"/>
        <v>PRIM</v>
      </c>
      <c r="L181" s="34" t="s">
        <v>10</v>
      </c>
      <c r="M181" s="52">
        <v>14000</v>
      </c>
      <c r="N181" s="34" t="s">
        <v>1472</v>
      </c>
      <c r="O181" s="34" t="s">
        <v>11</v>
      </c>
      <c r="P181" s="53">
        <v>0.82</v>
      </c>
      <c r="Q181" s="38">
        <f t="shared" si="16"/>
        <v>11480</v>
      </c>
      <c r="R181" s="39">
        <f t="shared" si="17"/>
        <v>7.3003400000000003</v>
      </c>
      <c r="S181" s="40">
        <f t="shared" si="18"/>
        <v>0.1123</v>
      </c>
      <c r="T181" s="41">
        <f t="shared" si="19"/>
        <v>1572.2</v>
      </c>
      <c r="U181" s="40" t="s">
        <v>349</v>
      </c>
      <c r="V181" s="34" t="s">
        <v>181</v>
      </c>
      <c r="W181" s="57">
        <v>7.1879</v>
      </c>
      <c r="X181" s="79">
        <f t="shared" si="20"/>
        <v>1597.1285076308795</v>
      </c>
    </row>
    <row r="182" spans="1:24" x14ac:dyDescent="0.2">
      <c r="A182" s="37" t="str">
        <f t="shared" si="14"/>
        <v>2025-1</v>
      </c>
      <c r="B182" s="34" t="s">
        <v>718</v>
      </c>
      <c r="C182" s="35">
        <v>45667</v>
      </c>
      <c r="D182" s="35">
        <v>45659</v>
      </c>
      <c r="E182" s="34" t="s">
        <v>709</v>
      </c>
      <c r="F182" s="34" t="s">
        <v>710</v>
      </c>
      <c r="H182" s="34" t="s">
        <v>712</v>
      </c>
      <c r="I182" s="34" t="s">
        <v>716</v>
      </c>
      <c r="J182" s="34" t="s">
        <v>717</v>
      </c>
      <c r="K182" s="37" t="str">
        <f t="shared" si="15"/>
        <v>KNOB</v>
      </c>
      <c r="L182" s="34" t="s">
        <v>10</v>
      </c>
      <c r="M182" s="52">
        <v>500</v>
      </c>
      <c r="N182" s="34" t="s">
        <v>1472</v>
      </c>
      <c r="O182" s="34" t="s">
        <v>11</v>
      </c>
      <c r="P182" s="53">
        <v>0.86950000000000005</v>
      </c>
      <c r="Q182" s="38">
        <f t="shared" si="16"/>
        <v>434.75</v>
      </c>
      <c r="R182" s="39">
        <f t="shared" si="17"/>
        <v>7.3003400000000003</v>
      </c>
      <c r="S182" s="40">
        <f t="shared" si="18"/>
        <v>0.1191</v>
      </c>
      <c r="T182" s="41">
        <f t="shared" si="19"/>
        <v>59.55</v>
      </c>
      <c r="U182" s="40" t="s">
        <v>349</v>
      </c>
      <c r="V182" s="34" t="s">
        <v>32</v>
      </c>
      <c r="W182" s="57">
        <v>7.1879</v>
      </c>
      <c r="X182" s="79">
        <f t="shared" si="20"/>
        <v>60.483590478442942</v>
      </c>
    </row>
    <row r="183" spans="1:24" x14ac:dyDescent="0.2">
      <c r="A183" s="37" t="str">
        <f t="shared" si="14"/>
        <v>2025-1</v>
      </c>
      <c r="B183" s="34" t="s">
        <v>690</v>
      </c>
      <c r="C183" s="35">
        <v>45667</v>
      </c>
      <c r="D183" s="35">
        <v>45638</v>
      </c>
      <c r="E183" s="34" t="s">
        <v>252</v>
      </c>
      <c r="F183" s="34" t="s">
        <v>253</v>
      </c>
      <c r="H183" s="34" t="s">
        <v>681</v>
      </c>
      <c r="I183" s="34" t="s">
        <v>688</v>
      </c>
      <c r="J183" s="34" t="s">
        <v>689</v>
      </c>
      <c r="K183" s="37" t="str">
        <f t="shared" si="15"/>
        <v>ANYD</v>
      </c>
      <c r="L183" s="34" t="s">
        <v>10</v>
      </c>
      <c r="M183" s="52">
        <v>5400</v>
      </c>
      <c r="N183" s="34" t="s">
        <v>1472</v>
      </c>
      <c r="O183" s="34" t="s">
        <v>11</v>
      </c>
      <c r="P183" s="53">
        <v>0.873</v>
      </c>
      <c r="Q183" s="38">
        <f t="shared" si="16"/>
        <v>4714.2</v>
      </c>
      <c r="R183" s="39">
        <f t="shared" si="17"/>
        <v>7.3003400000000003</v>
      </c>
      <c r="S183" s="40">
        <f t="shared" si="18"/>
        <v>0.1196</v>
      </c>
      <c r="T183" s="41">
        <f t="shared" si="19"/>
        <v>645.84</v>
      </c>
      <c r="U183" s="40" t="s">
        <v>349</v>
      </c>
      <c r="V183" s="34" t="s">
        <v>36</v>
      </c>
      <c r="W183" s="57">
        <v>7.1879</v>
      </c>
      <c r="X183" s="79">
        <f t="shared" si="20"/>
        <v>655.852196051698</v>
      </c>
    </row>
    <row r="184" spans="1:24" x14ac:dyDescent="0.2">
      <c r="A184" s="37" t="str">
        <f t="shared" si="14"/>
        <v>2025-1</v>
      </c>
      <c r="B184" s="34" t="s">
        <v>690</v>
      </c>
      <c r="C184" s="35">
        <v>45663</v>
      </c>
      <c r="D184" s="35">
        <v>45638</v>
      </c>
      <c r="E184" s="34" t="s">
        <v>252</v>
      </c>
      <c r="F184" s="34" t="s">
        <v>253</v>
      </c>
      <c r="H184" s="34" t="s">
        <v>1025</v>
      </c>
      <c r="I184" s="34" t="s">
        <v>688</v>
      </c>
      <c r="J184" s="34" t="s">
        <v>689</v>
      </c>
      <c r="K184" s="37" t="str">
        <f t="shared" si="15"/>
        <v>ANYD</v>
      </c>
      <c r="L184" s="34" t="s">
        <v>10</v>
      </c>
      <c r="M184" s="52">
        <v>10800</v>
      </c>
      <c r="N184" s="34" t="s">
        <v>1472</v>
      </c>
      <c r="O184" s="34" t="s">
        <v>11</v>
      </c>
      <c r="P184" s="53">
        <v>0.873</v>
      </c>
      <c r="Q184" s="38">
        <f t="shared" si="16"/>
        <v>9428.4</v>
      </c>
      <c r="R184" s="39">
        <f t="shared" si="17"/>
        <v>7.3003400000000003</v>
      </c>
      <c r="S184" s="40">
        <f t="shared" si="18"/>
        <v>0.1196</v>
      </c>
      <c r="T184" s="41">
        <f t="shared" si="19"/>
        <v>1291.68</v>
      </c>
      <c r="U184" s="40" t="s">
        <v>349</v>
      </c>
      <c r="V184" s="34" t="s">
        <v>36</v>
      </c>
      <c r="W184" s="57">
        <v>7.1879</v>
      </c>
      <c r="X184" s="79">
        <f t="shared" si="20"/>
        <v>1311.704392103396</v>
      </c>
    </row>
    <row r="185" spans="1:24" x14ac:dyDescent="0.2">
      <c r="A185" s="37" t="str">
        <f t="shared" si="14"/>
        <v>2025-1</v>
      </c>
      <c r="B185" s="34" t="s">
        <v>1028</v>
      </c>
      <c r="C185" s="35">
        <v>45663</v>
      </c>
      <c r="D185" s="35">
        <v>45638</v>
      </c>
      <c r="E185" s="34" t="s">
        <v>252</v>
      </c>
      <c r="F185" s="34" t="s">
        <v>253</v>
      </c>
      <c r="H185" s="34" t="s">
        <v>1025</v>
      </c>
      <c r="I185" s="34" t="s">
        <v>1026</v>
      </c>
      <c r="J185" s="34" t="s">
        <v>1027</v>
      </c>
      <c r="K185" s="37" t="str">
        <f t="shared" si="15"/>
        <v>ANYD</v>
      </c>
      <c r="L185" s="34" t="s">
        <v>10</v>
      </c>
      <c r="M185" s="52">
        <v>16200</v>
      </c>
      <c r="N185" s="34" t="s">
        <v>1472</v>
      </c>
      <c r="O185" s="34" t="s">
        <v>11</v>
      </c>
      <c r="P185" s="53">
        <v>0.873</v>
      </c>
      <c r="Q185" s="38">
        <f t="shared" si="16"/>
        <v>14142.6</v>
      </c>
      <c r="R185" s="39">
        <f t="shared" si="17"/>
        <v>7.3003400000000003</v>
      </c>
      <c r="S185" s="40">
        <f t="shared" si="18"/>
        <v>0.1196</v>
      </c>
      <c r="T185" s="41">
        <f t="shared" si="19"/>
        <v>1937.52</v>
      </c>
      <c r="U185" s="40" t="s">
        <v>349</v>
      </c>
      <c r="V185" s="34" t="s">
        <v>36</v>
      </c>
      <c r="W185" s="57">
        <v>7.1879</v>
      </c>
      <c r="X185" s="79">
        <f t="shared" si="20"/>
        <v>1967.5565881550938</v>
      </c>
    </row>
    <row r="186" spans="1:24" x14ac:dyDescent="0.2">
      <c r="A186" s="37" t="str">
        <f t="shared" si="14"/>
        <v>2025-1</v>
      </c>
      <c r="B186" s="34" t="s">
        <v>755</v>
      </c>
      <c r="C186" s="35">
        <v>45666</v>
      </c>
      <c r="D186" s="35">
        <v>45651</v>
      </c>
      <c r="E186" s="34" t="s">
        <v>746</v>
      </c>
      <c r="F186" s="34" t="s">
        <v>747</v>
      </c>
      <c r="H186" s="34" t="s">
        <v>756</v>
      </c>
      <c r="I186" s="34" t="s">
        <v>753</v>
      </c>
      <c r="J186" s="34" t="s">
        <v>754</v>
      </c>
      <c r="K186" s="37" t="str">
        <f t="shared" si="15"/>
        <v>SSM-</v>
      </c>
      <c r="L186" s="34" t="s">
        <v>10</v>
      </c>
      <c r="M186" s="52">
        <v>1500</v>
      </c>
      <c r="N186" s="34" t="s">
        <v>1472</v>
      </c>
      <c r="O186" s="34" t="s">
        <v>11</v>
      </c>
      <c r="P186" s="53">
        <v>0.94689999999999996</v>
      </c>
      <c r="Q186" s="38">
        <f t="shared" si="16"/>
        <v>1420.35</v>
      </c>
      <c r="R186" s="39">
        <f t="shared" si="17"/>
        <v>7.3003400000000003</v>
      </c>
      <c r="S186" s="40">
        <f t="shared" si="18"/>
        <v>0.12970000000000001</v>
      </c>
      <c r="T186" s="41">
        <f t="shared" si="19"/>
        <v>194.55</v>
      </c>
      <c r="U186" s="40" t="s">
        <v>349</v>
      </c>
      <c r="V186" s="34" t="s">
        <v>33</v>
      </c>
      <c r="W186" s="57">
        <v>7.1879</v>
      </c>
      <c r="X186" s="79">
        <f t="shared" si="20"/>
        <v>197.60291601163064</v>
      </c>
    </row>
    <row r="187" spans="1:24" x14ac:dyDescent="0.2">
      <c r="A187" s="37" t="str">
        <f t="shared" si="14"/>
        <v>2025-1</v>
      </c>
      <c r="B187" s="34" t="s">
        <v>1042</v>
      </c>
      <c r="C187" s="35">
        <v>45663</v>
      </c>
      <c r="D187" s="35">
        <v>45617</v>
      </c>
      <c r="E187" s="34" t="s">
        <v>372</v>
      </c>
      <c r="F187" s="34" t="s">
        <v>373</v>
      </c>
      <c r="H187" s="34" t="s">
        <v>1036</v>
      </c>
      <c r="I187" s="34" t="s">
        <v>1040</v>
      </c>
      <c r="J187" s="34" t="s">
        <v>1041</v>
      </c>
      <c r="K187" s="37" t="str">
        <f t="shared" si="15"/>
        <v>FG--</v>
      </c>
      <c r="L187" s="34" t="s">
        <v>98</v>
      </c>
      <c r="M187" s="52">
        <v>5250</v>
      </c>
      <c r="N187" s="34" t="s">
        <v>1472</v>
      </c>
      <c r="O187" s="34" t="s">
        <v>11</v>
      </c>
      <c r="P187" s="53">
        <v>0.96460000000000001</v>
      </c>
      <c r="Q187" s="38">
        <f t="shared" si="16"/>
        <v>5064.1499999999996</v>
      </c>
      <c r="R187" s="39">
        <f t="shared" si="17"/>
        <v>7.3003400000000003</v>
      </c>
      <c r="S187" s="40">
        <f t="shared" si="18"/>
        <v>0.1321</v>
      </c>
      <c r="T187" s="41">
        <f t="shared" si="19"/>
        <v>693.53</v>
      </c>
      <c r="U187" s="40" t="s">
        <v>349</v>
      </c>
      <c r="V187" s="34" t="s">
        <v>64</v>
      </c>
      <c r="W187" s="57">
        <v>7.1879</v>
      </c>
      <c r="X187" s="79">
        <f t="shared" si="20"/>
        <v>704.53818222290238</v>
      </c>
    </row>
    <row r="188" spans="1:24" x14ac:dyDescent="0.2">
      <c r="A188" s="37" t="str">
        <f t="shared" si="14"/>
        <v>2025-1</v>
      </c>
      <c r="B188" s="34" t="s">
        <v>1039</v>
      </c>
      <c r="C188" s="35">
        <v>45663</v>
      </c>
      <c r="D188" s="35">
        <v>45639</v>
      </c>
      <c r="E188" s="34" t="s">
        <v>372</v>
      </c>
      <c r="F188" s="34" t="s">
        <v>373</v>
      </c>
      <c r="H188" s="34" t="s">
        <v>1036</v>
      </c>
      <c r="I188" s="34" t="s">
        <v>1037</v>
      </c>
      <c r="J188" s="34" t="s">
        <v>1038</v>
      </c>
      <c r="K188" s="37" t="str">
        <f t="shared" si="15"/>
        <v>FG--</v>
      </c>
      <c r="L188" s="34" t="s">
        <v>98</v>
      </c>
      <c r="M188" s="52">
        <v>3050</v>
      </c>
      <c r="N188" s="34" t="s">
        <v>1472</v>
      </c>
      <c r="O188" s="34" t="s">
        <v>11</v>
      </c>
      <c r="P188" s="53">
        <v>0.97450000000000003</v>
      </c>
      <c r="Q188" s="38">
        <f t="shared" si="16"/>
        <v>2972.23</v>
      </c>
      <c r="R188" s="39">
        <f t="shared" si="17"/>
        <v>7.3003400000000003</v>
      </c>
      <c r="S188" s="40">
        <f t="shared" si="18"/>
        <v>0.13350000000000001</v>
      </c>
      <c r="T188" s="41">
        <f t="shared" si="19"/>
        <v>407.18</v>
      </c>
      <c r="U188" s="40" t="s">
        <v>349</v>
      </c>
      <c r="V188" s="34" t="s">
        <v>64</v>
      </c>
      <c r="W188" s="57">
        <v>7.1879</v>
      </c>
      <c r="X188" s="79">
        <f t="shared" si="20"/>
        <v>413.50394412832679</v>
      </c>
    </row>
    <row r="189" spans="1:24" x14ac:dyDescent="0.2">
      <c r="A189" s="37" t="str">
        <f t="shared" si="14"/>
        <v>2025-1</v>
      </c>
      <c r="B189" s="34" t="s">
        <v>1045</v>
      </c>
      <c r="C189" s="35">
        <v>45663</v>
      </c>
      <c r="D189" s="35">
        <v>45609</v>
      </c>
      <c r="E189" s="34" t="s">
        <v>372</v>
      </c>
      <c r="F189" s="34" t="s">
        <v>373</v>
      </c>
      <c r="H189" s="34" t="s">
        <v>1036</v>
      </c>
      <c r="I189" s="34" t="s">
        <v>1043</v>
      </c>
      <c r="J189" s="34" t="s">
        <v>1044</v>
      </c>
      <c r="K189" s="37" t="str">
        <f t="shared" si="15"/>
        <v>FG--</v>
      </c>
      <c r="L189" s="34" t="s">
        <v>98</v>
      </c>
      <c r="M189" s="52">
        <v>530</v>
      </c>
      <c r="N189" s="34" t="s">
        <v>1472</v>
      </c>
      <c r="O189" s="34" t="s">
        <v>11</v>
      </c>
      <c r="P189" s="53">
        <v>0.99439999999999995</v>
      </c>
      <c r="Q189" s="38">
        <f t="shared" si="16"/>
        <v>527.03</v>
      </c>
      <c r="R189" s="39">
        <f t="shared" si="17"/>
        <v>7.3003400000000003</v>
      </c>
      <c r="S189" s="40">
        <f t="shared" si="18"/>
        <v>0.13619999999999999</v>
      </c>
      <c r="T189" s="41">
        <f t="shared" si="19"/>
        <v>72.19</v>
      </c>
      <c r="U189" s="40" t="s">
        <v>349</v>
      </c>
      <c r="V189" s="34" t="s">
        <v>64</v>
      </c>
      <c r="W189" s="57">
        <v>7.1879</v>
      </c>
      <c r="X189" s="79">
        <f t="shared" si="20"/>
        <v>73.322110769487608</v>
      </c>
    </row>
    <row r="190" spans="1:24" x14ac:dyDescent="0.2">
      <c r="A190" s="37" t="str">
        <f t="shared" si="14"/>
        <v>2025-1</v>
      </c>
      <c r="B190" s="34" t="s">
        <v>1379</v>
      </c>
      <c r="C190" s="35">
        <v>45659</v>
      </c>
      <c r="D190" s="35">
        <v>45629</v>
      </c>
      <c r="E190" s="34" t="s">
        <v>128</v>
      </c>
      <c r="F190" s="34" t="s">
        <v>129</v>
      </c>
      <c r="H190" s="34" t="s">
        <v>1377</v>
      </c>
      <c r="I190" s="34" t="s">
        <v>443</v>
      </c>
      <c r="J190" s="34" t="s">
        <v>444</v>
      </c>
      <c r="K190" s="37" t="str">
        <f t="shared" si="15"/>
        <v>FG--</v>
      </c>
      <c r="L190" s="34" t="s">
        <v>10</v>
      </c>
      <c r="M190" s="52">
        <v>11000</v>
      </c>
      <c r="N190" s="34" t="s">
        <v>1472</v>
      </c>
      <c r="O190" s="34" t="s">
        <v>11</v>
      </c>
      <c r="P190" s="53">
        <v>1.0021</v>
      </c>
      <c r="Q190" s="38">
        <f t="shared" si="16"/>
        <v>11023.1</v>
      </c>
      <c r="R190" s="39">
        <f t="shared" si="17"/>
        <v>7.3003400000000003</v>
      </c>
      <c r="S190" s="40">
        <f t="shared" si="18"/>
        <v>0.13730000000000001</v>
      </c>
      <c r="T190" s="41">
        <f t="shared" si="19"/>
        <v>1510.3</v>
      </c>
      <c r="U190" s="40" t="s">
        <v>349</v>
      </c>
      <c r="V190" s="34" t="s">
        <v>64</v>
      </c>
      <c r="W190" s="57">
        <v>7.1879</v>
      </c>
      <c r="X190" s="79">
        <f t="shared" si="20"/>
        <v>1533.5633495179397</v>
      </c>
    </row>
    <row r="191" spans="1:24" x14ac:dyDescent="0.2">
      <c r="A191" s="37" t="str">
        <f t="shared" si="14"/>
        <v>2025-1</v>
      </c>
      <c r="B191" s="34" t="s">
        <v>445</v>
      </c>
      <c r="C191" s="35">
        <v>45670</v>
      </c>
      <c r="D191" s="35">
        <v>45646</v>
      </c>
      <c r="E191" s="34" t="s">
        <v>128</v>
      </c>
      <c r="F191" s="34" t="s">
        <v>129</v>
      </c>
      <c r="H191" s="34" t="s">
        <v>437</v>
      </c>
      <c r="I191" s="34" t="s">
        <v>443</v>
      </c>
      <c r="J191" s="34" t="s">
        <v>444</v>
      </c>
      <c r="K191" s="37" t="str">
        <f t="shared" si="15"/>
        <v>FG--</v>
      </c>
      <c r="L191" s="34" t="s">
        <v>10</v>
      </c>
      <c r="M191" s="52">
        <v>7100</v>
      </c>
      <c r="N191" s="34" t="s">
        <v>1472</v>
      </c>
      <c r="O191" s="34" t="s">
        <v>11</v>
      </c>
      <c r="P191" s="53">
        <v>1.0021</v>
      </c>
      <c r="Q191" s="38">
        <f t="shared" si="16"/>
        <v>7114.91</v>
      </c>
      <c r="R191" s="39">
        <f t="shared" si="17"/>
        <v>7.3003400000000003</v>
      </c>
      <c r="S191" s="40">
        <f t="shared" si="18"/>
        <v>0.13730000000000001</v>
      </c>
      <c r="T191" s="41">
        <f t="shared" si="19"/>
        <v>974.83</v>
      </c>
      <c r="U191" s="40" t="s">
        <v>349</v>
      </c>
      <c r="V191" s="34" t="s">
        <v>64</v>
      </c>
      <c r="W191" s="57">
        <v>7.1879</v>
      </c>
      <c r="X191" s="79">
        <f t="shared" si="20"/>
        <v>989.84543468885204</v>
      </c>
    </row>
    <row r="192" spans="1:24" x14ac:dyDescent="0.2">
      <c r="A192" s="37" t="str">
        <f t="shared" si="14"/>
        <v>2025-1</v>
      </c>
      <c r="B192" s="34" t="s">
        <v>308</v>
      </c>
      <c r="C192" s="35">
        <v>45672</v>
      </c>
      <c r="D192" s="35">
        <v>45670</v>
      </c>
      <c r="E192" s="34" t="s">
        <v>295</v>
      </c>
      <c r="F192" s="34" t="s">
        <v>296</v>
      </c>
      <c r="H192" s="34" t="s">
        <v>305</v>
      </c>
      <c r="I192" s="34" t="s">
        <v>306</v>
      </c>
      <c r="J192" s="34" t="s">
        <v>307</v>
      </c>
      <c r="K192" s="37" t="str">
        <f t="shared" si="15"/>
        <v>LHDL</v>
      </c>
      <c r="L192" s="34" t="s">
        <v>10</v>
      </c>
      <c r="M192" s="52">
        <v>52</v>
      </c>
      <c r="N192" s="34" t="s">
        <v>1472</v>
      </c>
      <c r="O192" s="34" t="s">
        <v>11</v>
      </c>
      <c r="P192" s="53">
        <v>1.0327</v>
      </c>
      <c r="Q192" s="38">
        <f t="shared" si="16"/>
        <v>53.7</v>
      </c>
      <c r="R192" s="39">
        <f t="shared" si="17"/>
        <v>7.3003400000000003</v>
      </c>
      <c r="S192" s="40">
        <f t="shared" si="18"/>
        <v>0.14149999999999999</v>
      </c>
      <c r="T192" s="41">
        <f t="shared" si="19"/>
        <v>7.36</v>
      </c>
      <c r="U192" s="40" t="s">
        <v>349</v>
      </c>
      <c r="V192" s="34" t="s">
        <v>125</v>
      </c>
      <c r="W192" s="57">
        <v>7.1879</v>
      </c>
      <c r="X192" s="79">
        <f t="shared" si="20"/>
        <v>7.470944225712655</v>
      </c>
    </row>
    <row r="193" spans="1:24" x14ac:dyDescent="0.2">
      <c r="A193" s="37" t="str">
        <f t="shared" si="14"/>
        <v>2025-1</v>
      </c>
      <c r="B193" s="34" t="s">
        <v>740</v>
      </c>
      <c r="C193" s="35">
        <v>45667</v>
      </c>
      <c r="D193" s="35">
        <v>45650</v>
      </c>
      <c r="E193" s="34" t="s">
        <v>709</v>
      </c>
      <c r="F193" s="34" t="s">
        <v>710</v>
      </c>
      <c r="H193" s="34" t="s">
        <v>712</v>
      </c>
      <c r="I193" s="34" t="s">
        <v>738</v>
      </c>
      <c r="J193" s="34" t="s">
        <v>739</v>
      </c>
      <c r="K193" s="37" t="str">
        <f t="shared" si="15"/>
        <v>KNOB</v>
      </c>
      <c r="L193" s="34" t="s">
        <v>10</v>
      </c>
      <c r="M193" s="52">
        <v>510</v>
      </c>
      <c r="N193" s="34" t="s">
        <v>1472</v>
      </c>
      <c r="O193" s="34" t="s">
        <v>11</v>
      </c>
      <c r="P193" s="53">
        <v>1.0463</v>
      </c>
      <c r="Q193" s="38">
        <f t="shared" si="16"/>
        <v>533.61</v>
      </c>
      <c r="R193" s="39">
        <f t="shared" si="17"/>
        <v>7.3003400000000003</v>
      </c>
      <c r="S193" s="40">
        <f t="shared" si="18"/>
        <v>0.14330000000000001</v>
      </c>
      <c r="T193" s="41">
        <f t="shared" si="19"/>
        <v>73.08</v>
      </c>
      <c r="U193" s="40" t="s">
        <v>349</v>
      </c>
      <c r="V193" s="34" t="s">
        <v>32</v>
      </c>
      <c r="W193" s="57">
        <v>7.1879</v>
      </c>
      <c r="X193" s="79">
        <f t="shared" si="20"/>
        <v>74.237677207529316</v>
      </c>
    </row>
    <row r="194" spans="1:24" x14ac:dyDescent="0.2">
      <c r="A194" s="37" t="str">
        <f t="shared" ref="A194:A257" si="21">+TEXT(C194,"YYYY")&amp;"-"&amp;TEXT(C194,"M")</f>
        <v>2025-1</v>
      </c>
      <c r="B194" s="34" t="s">
        <v>752</v>
      </c>
      <c r="C194" s="35">
        <v>45666</v>
      </c>
      <c r="D194" s="35">
        <v>45664</v>
      </c>
      <c r="E194" s="34" t="s">
        <v>746</v>
      </c>
      <c r="F194" s="34" t="s">
        <v>747</v>
      </c>
      <c r="H194" s="34" t="s">
        <v>749</v>
      </c>
      <c r="I194" s="34" t="s">
        <v>750</v>
      </c>
      <c r="J194" s="34" t="s">
        <v>751</v>
      </c>
      <c r="K194" s="37" t="str">
        <f t="shared" ref="K194:K257" si="22">+LEFT(V194,4)</f>
        <v>SSM-</v>
      </c>
      <c r="L194" s="34" t="s">
        <v>10</v>
      </c>
      <c r="M194" s="52">
        <v>2500</v>
      </c>
      <c r="N194" s="34" t="s">
        <v>1472</v>
      </c>
      <c r="O194" s="34" t="s">
        <v>11</v>
      </c>
      <c r="P194" s="53">
        <v>1.0530999999999999</v>
      </c>
      <c r="Q194" s="38">
        <f t="shared" ref="Q194:Q257" si="23">ROUND(P194*M194,2)</f>
        <v>2632.75</v>
      </c>
      <c r="R194" s="39">
        <f t="shared" ref="R194:R257" si="24">IF(O194="HKD",7.8,IF(O194="CNY",7.30034,1))</f>
        <v>7.3003400000000003</v>
      </c>
      <c r="S194" s="40">
        <f t="shared" ref="S194:S257" si="25">+ROUND(P194/R194,4)</f>
        <v>0.14430000000000001</v>
      </c>
      <c r="T194" s="41">
        <f t="shared" ref="T194:T257" si="26">ROUND(S194*M194,2)</f>
        <v>360.75</v>
      </c>
      <c r="U194" s="40" t="s">
        <v>349</v>
      </c>
      <c r="V194" s="34" t="s">
        <v>33</v>
      </c>
      <c r="W194" s="57">
        <v>7.1879</v>
      </c>
      <c r="X194" s="79">
        <f t="shared" ref="X194:X257" si="27">IF(O194="CNY",P194/W194*M194,1)</f>
        <v>366.27526815898938</v>
      </c>
    </row>
    <row r="195" spans="1:24" x14ac:dyDescent="0.2">
      <c r="A195" s="37" t="str">
        <f t="shared" si="21"/>
        <v>2025-1</v>
      </c>
      <c r="B195" s="34" t="s">
        <v>304</v>
      </c>
      <c r="C195" s="35">
        <v>45672</v>
      </c>
      <c r="D195" s="35">
        <v>45670</v>
      </c>
      <c r="E195" s="34" t="s">
        <v>295</v>
      </c>
      <c r="F195" s="34" t="s">
        <v>296</v>
      </c>
      <c r="H195" s="34" t="s">
        <v>305</v>
      </c>
      <c r="I195" s="34" t="s">
        <v>302</v>
      </c>
      <c r="J195" s="34" t="s">
        <v>303</v>
      </c>
      <c r="K195" s="37" t="str">
        <f t="shared" si="22"/>
        <v>LHDL</v>
      </c>
      <c r="L195" s="34" t="s">
        <v>10</v>
      </c>
      <c r="M195" s="52">
        <v>38</v>
      </c>
      <c r="N195" s="34" t="s">
        <v>1472</v>
      </c>
      <c r="O195" s="34" t="s">
        <v>11</v>
      </c>
      <c r="P195" s="53">
        <v>1.073</v>
      </c>
      <c r="Q195" s="38">
        <f t="shared" si="23"/>
        <v>40.770000000000003</v>
      </c>
      <c r="R195" s="39">
        <f t="shared" si="24"/>
        <v>7.3003400000000003</v>
      </c>
      <c r="S195" s="40">
        <f t="shared" si="25"/>
        <v>0.14699999999999999</v>
      </c>
      <c r="T195" s="41">
        <f t="shared" si="26"/>
        <v>5.59</v>
      </c>
      <c r="U195" s="40" t="s">
        <v>349</v>
      </c>
      <c r="V195" s="34" t="s">
        <v>125</v>
      </c>
      <c r="W195" s="57">
        <v>7.1879</v>
      </c>
      <c r="X195" s="79">
        <f t="shared" si="27"/>
        <v>5.6725886559356695</v>
      </c>
    </row>
    <row r="196" spans="1:24" x14ac:dyDescent="0.2">
      <c r="A196" s="37" t="str">
        <f t="shared" si="21"/>
        <v>2025-1</v>
      </c>
      <c r="B196" s="34" t="s">
        <v>301</v>
      </c>
      <c r="C196" s="35">
        <v>45672</v>
      </c>
      <c r="D196" s="35">
        <v>45670</v>
      </c>
      <c r="E196" s="34" t="s">
        <v>295</v>
      </c>
      <c r="F196" s="34" t="s">
        <v>296</v>
      </c>
      <c r="H196" s="34" t="s">
        <v>298</v>
      </c>
      <c r="I196" s="34" t="s">
        <v>299</v>
      </c>
      <c r="J196" s="34" t="s">
        <v>300</v>
      </c>
      <c r="K196" s="37" t="str">
        <f t="shared" si="22"/>
        <v>LHDL</v>
      </c>
      <c r="L196" s="34" t="s">
        <v>10</v>
      </c>
      <c r="M196" s="52">
        <v>75</v>
      </c>
      <c r="N196" s="34" t="s">
        <v>1472</v>
      </c>
      <c r="O196" s="34" t="s">
        <v>11</v>
      </c>
      <c r="P196" s="53">
        <v>1.073</v>
      </c>
      <c r="Q196" s="38">
        <f t="shared" si="23"/>
        <v>80.48</v>
      </c>
      <c r="R196" s="39">
        <f t="shared" si="24"/>
        <v>7.3003400000000003</v>
      </c>
      <c r="S196" s="40">
        <f t="shared" si="25"/>
        <v>0.14699999999999999</v>
      </c>
      <c r="T196" s="41">
        <f t="shared" si="26"/>
        <v>11.03</v>
      </c>
      <c r="U196" s="40" t="s">
        <v>349</v>
      </c>
      <c r="V196" s="34" t="s">
        <v>125</v>
      </c>
      <c r="W196" s="57">
        <v>7.1879</v>
      </c>
      <c r="X196" s="79">
        <f t="shared" si="27"/>
        <v>11.195898663030928</v>
      </c>
    </row>
    <row r="197" spans="1:24" x14ac:dyDescent="0.2">
      <c r="A197" s="37" t="str">
        <f t="shared" si="21"/>
        <v>2025-1</v>
      </c>
      <c r="B197" s="34" t="s">
        <v>297</v>
      </c>
      <c r="C197" s="35">
        <v>45672</v>
      </c>
      <c r="D197" s="35">
        <v>45670</v>
      </c>
      <c r="E197" s="34" t="s">
        <v>295</v>
      </c>
      <c r="F197" s="34" t="s">
        <v>296</v>
      </c>
      <c r="H197" s="34" t="s">
        <v>298</v>
      </c>
      <c r="I197" s="34" t="s">
        <v>293</v>
      </c>
      <c r="J197" s="34" t="s">
        <v>294</v>
      </c>
      <c r="K197" s="37" t="str">
        <f t="shared" si="22"/>
        <v>LHDL</v>
      </c>
      <c r="L197" s="34" t="s">
        <v>10</v>
      </c>
      <c r="M197" s="52">
        <v>58</v>
      </c>
      <c r="N197" s="34" t="s">
        <v>1472</v>
      </c>
      <c r="O197" s="34" t="s">
        <v>11</v>
      </c>
      <c r="P197" s="53">
        <v>1.073</v>
      </c>
      <c r="Q197" s="38">
        <f t="shared" si="23"/>
        <v>62.23</v>
      </c>
      <c r="R197" s="39">
        <f t="shared" si="24"/>
        <v>7.3003400000000003</v>
      </c>
      <c r="S197" s="40">
        <f t="shared" si="25"/>
        <v>0.14699999999999999</v>
      </c>
      <c r="T197" s="41">
        <f t="shared" si="26"/>
        <v>8.5299999999999994</v>
      </c>
      <c r="U197" s="40" t="s">
        <v>349</v>
      </c>
      <c r="V197" s="34" t="s">
        <v>125</v>
      </c>
      <c r="W197" s="57">
        <v>7.1879</v>
      </c>
      <c r="X197" s="79">
        <f t="shared" si="27"/>
        <v>8.6581616327439175</v>
      </c>
    </row>
    <row r="198" spans="1:24" x14ac:dyDescent="0.2">
      <c r="A198" s="37" t="str">
        <f t="shared" si="21"/>
        <v>2025-1</v>
      </c>
      <c r="B198" s="34" t="s">
        <v>1121</v>
      </c>
      <c r="C198" s="35">
        <v>45663</v>
      </c>
      <c r="D198" s="35">
        <v>45643</v>
      </c>
      <c r="E198" s="34" t="s">
        <v>169</v>
      </c>
      <c r="F198" s="34" t="s">
        <v>170</v>
      </c>
      <c r="H198" s="34" t="s">
        <v>1122</v>
      </c>
      <c r="I198" s="34" t="s">
        <v>1120</v>
      </c>
      <c r="J198" s="34" t="s">
        <v>643</v>
      </c>
      <c r="K198" s="37" t="str">
        <f t="shared" si="22"/>
        <v>U&amp;C-</v>
      </c>
      <c r="L198" s="34" t="s">
        <v>10</v>
      </c>
      <c r="M198" s="52">
        <v>2100</v>
      </c>
      <c r="N198" s="34" t="s">
        <v>1472</v>
      </c>
      <c r="O198" s="34" t="s">
        <v>11</v>
      </c>
      <c r="P198" s="53">
        <v>1.0900000000000001</v>
      </c>
      <c r="Q198" s="38">
        <f t="shared" si="23"/>
        <v>2289</v>
      </c>
      <c r="R198" s="39">
        <f t="shared" si="24"/>
        <v>7.3003400000000003</v>
      </c>
      <c r="S198" s="40">
        <f t="shared" si="25"/>
        <v>0.14929999999999999</v>
      </c>
      <c r="T198" s="41">
        <f t="shared" si="26"/>
        <v>313.52999999999997</v>
      </c>
      <c r="U198" s="40" t="s">
        <v>349</v>
      </c>
      <c r="V198" s="34" t="s">
        <v>177</v>
      </c>
      <c r="W198" s="57">
        <v>7.1879</v>
      </c>
      <c r="X198" s="79">
        <f t="shared" si="27"/>
        <v>318.4518426800596</v>
      </c>
    </row>
    <row r="199" spans="1:24" x14ac:dyDescent="0.2">
      <c r="A199" s="37" t="str">
        <f t="shared" si="21"/>
        <v>2025-1</v>
      </c>
      <c r="B199" s="34" t="s">
        <v>748</v>
      </c>
      <c r="C199" s="35">
        <v>45666</v>
      </c>
      <c r="D199" s="35">
        <v>45664</v>
      </c>
      <c r="E199" s="34" t="s">
        <v>746</v>
      </c>
      <c r="F199" s="34" t="s">
        <v>747</v>
      </c>
      <c r="H199" s="34" t="s">
        <v>749</v>
      </c>
      <c r="I199" s="34" t="s">
        <v>744</v>
      </c>
      <c r="J199" s="34" t="s">
        <v>745</v>
      </c>
      <c r="K199" s="37" t="str">
        <f t="shared" si="22"/>
        <v>SSM-</v>
      </c>
      <c r="L199" s="34" t="s">
        <v>10</v>
      </c>
      <c r="M199" s="52">
        <v>600</v>
      </c>
      <c r="N199" s="34" t="s">
        <v>1472</v>
      </c>
      <c r="O199" s="34" t="s">
        <v>11</v>
      </c>
      <c r="P199" s="53">
        <v>1.0972999999999999</v>
      </c>
      <c r="Q199" s="38">
        <f t="shared" si="23"/>
        <v>658.38</v>
      </c>
      <c r="R199" s="39">
        <f t="shared" si="24"/>
        <v>7.3003400000000003</v>
      </c>
      <c r="S199" s="40">
        <f t="shared" si="25"/>
        <v>0.15029999999999999</v>
      </c>
      <c r="T199" s="41">
        <f t="shared" si="26"/>
        <v>90.18</v>
      </c>
      <c r="U199" s="40" t="s">
        <v>349</v>
      </c>
      <c r="V199" s="34" t="s">
        <v>33</v>
      </c>
      <c r="W199" s="57">
        <v>7.1879</v>
      </c>
      <c r="X199" s="79">
        <f t="shared" si="27"/>
        <v>91.595598158015562</v>
      </c>
    </row>
    <row r="200" spans="1:24" x14ac:dyDescent="0.2">
      <c r="A200" s="37" t="str">
        <f t="shared" si="21"/>
        <v>2025-1</v>
      </c>
      <c r="B200" s="34" t="s">
        <v>1035</v>
      </c>
      <c r="C200" s="35">
        <v>45663</v>
      </c>
      <c r="D200" s="35">
        <v>45636</v>
      </c>
      <c r="E200" s="34" t="s">
        <v>372</v>
      </c>
      <c r="F200" s="34" t="s">
        <v>373</v>
      </c>
      <c r="H200" s="34" t="s">
        <v>1036</v>
      </c>
      <c r="I200" s="34" t="s">
        <v>1033</v>
      </c>
      <c r="J200" s="34" t="s">
        <v>1034</v>
      </c>
      <c r="K200" s="37" t="str">
        <f t="shared" si="22"/>
        <v>HDL-</v>
      </c>
      <c r="L200" s="34" t="s">
        <v>98</v>
      </c>
      <c r="M200" s="52">
        <v>1000</v>
      </c>
      <c r="N200" s="34" t="s">
        <v>1472</v>
      </c>
      <c r="O200" s="34" t="s">
        <v>11</v>
      </c>
      <c r="P200" s="53">
        <v>1.1168</v>
      </c>
      <c r="Q200" s="38">
        <f t="shared" si="23"/>
        <v>1116.8</v>
      </c>
      <c r="R200" s="39">
        <f t="shared" si="24"/>
        <v>7.3003400000000003</v>
      </c>
      <c r="S200" s="40">
        <f t="shared" si="25"/>
        <v>0.153</v>
      </c>
      <c r="T200" s="41">
        <f t="shared" si="26"/>
        <v>153</v>
      </c>
      <c r="U200" s="40" t="s">
        <v>349</v>
      </c>
      <c r="V200" s="34" t="s">
        <v>228</v>
      </c>
      <c r="W200" s="57">
        <v>7.1879</v>
      </c>
      <c r="X200" s="79">
        <f t="shared" si="27"/>
        <v>155.37222276325491</v>
      </c>
    </row>
    <row r="201" spans="1:24" x14ac:dyDescent="0.2">
      <c r="A201" s="37" t="str">
        <f t="shared" si="21"/>
        <v>2025-1</v>
      </c>
      <c r="B201" s="34" t="s">
        <v>1072</v>
      </c>
      <c r="C201" s="35">
        <v>45663</v>
      </c>
      <c r="D201" s="35">
        <v>45618</v>
      </c>
      <c r="E201" s="34" t="s">
        <v>372</v>
      </c>
      <c r="F201" s="34" t="s">
        <v>373</v>
      </c>
      <c r="H201" s="34" t="s">
        <v>1054</v>
      </c>
      <c r="I201" s="34" t="s">
        <v>1070</v>
      </c>
      <c r="J201" s="34" t="s">
        <v>1071</v>
      </c>
      <c r="K201" s="37" t="str">
        <f t="shared" si="22"/>
        <v>HDL-</v>
      </c>
      <c r="L201" s="34" t="s">
        <v>98</v>
      </c>
      <c r="M201" s="52">
        <v>610</v>
      </c>
      <c r="N201" s="34" t="s">
        <v>1472</v>
      </c>
      <c r="O201" s="34" t="s">
        <v>11</v>
      </c>
      <c r="P201" s="53">
        <v>1.1801999999999999</v>
      </c>
      <c r="Q201" s="38">
        <f t="shared" si="23"/>
        <v>719.92</v>
      </c>
      <c r="R201" s="39">
        <f t="shared" si="24"/>
        <v>7.3003400000000003</v>
      </c>
      <c r="S201" s="40">
        <f t="shared" si="25"/>
        <v>0.16170000000000001</v>
      </c>
      <c r="T201" s="41">
        <f t="shared" si="26"/>
        <v>98.64</v>
      </c>
      <c r="U201" s="40" t="s">
        <v>349</v>
      </c>
      <c r="V201" s="34" t="s">
        <v>228</v>
      </c>
      <c r="W201" s="57">
        <v>7.1879</v>
      </c>
      <c r="X201" s="79">
        <f t="shared" si="27"/>
        <v>100.15748688768625</v>
      </c>
    </row>
    <row r="202" spans="1:24" x14ac:dyDescent="0.2">
      <c r="A202" s="37" t="str">
        <f t="shared" si="21"/>
        <v>2025-1</v>
      </c>
      <c r="B202" s="34" t="s">
        <v>1069</v>
      </c>
      <c r="C202" s="35">
        <v>45663</v>
      </c>
      <c r="D202" s="35">
        <v>45618</v>
      </c>
      <c r="E202" s="34" t="s">
        <v>372</v>
      </c>
      <c r="F202" s="34" t="s">
        <v>373</v>
      </c>
      <c r="H202" s="34" t="s">
        <v>1054</v>
      </c>
      <c r="I202" s="34" t="s">
        <v>1067</v>
      </c>
      <c r="J202" s="34" t="s">
        <v>1068</v>
      </c>
      <c r="K202" s="37" t="str">
        <f t="shared" si="22"/>
        <v>HDL-</v>
      </c>
      <c r="L202" s="34" t="s">
        <v>98</v>
      </c>
      <c r="M202" s="52">
        <v>620</v>
      </c>
      <c r="N202" s="34" t="s">
        <v>1472</v>
      </c>
      <c r="O202" s="34" t="s">
        <v>11</v>
      </c>
      <c r="P202" s="53">
        <v>1.1801999999999999</v>
      </c>
      <c r="Q202" s="38">
        <f t="shared" si="23"/>
        <v>731.72</v>
      </c>
      <c r="R202" s="39">
        <f t="shared" si="24"/>
        <v>7.3003400000000003</v>
      </c>
      <c r="S202" s="40">
        <f t="shared" si="25"/>
        <v>0.16170000000000001</v>
      </c>
      <c r="T202" s="41">
        <f t="shared" si="26"/>
        <v>100.25</v>
      </c>
      <c r="U202" s="40" t="s">
        <v>349</v>
      </c>
      <c r="V202" s="34" t="s">
        <v>228</v>
      </c>
      <c r="W202" s="57">
        <v>7.1879</v>
      </c>
      <c r="X202" s="79">
        <f t="shared" si="27"/>
        <v>101.79941290223847</v>
      </c>
    </row>
    <row r="203" spans="1:24" x14ac:dyDescent="0.2">
      <c r="A203" s="37" t="str">
        <f t="shared" si="21"/>
        <v>2025-1</v>
      </c>
      <c r="B203" s="34" t="s">
        <v>1066</v>
      </c>
      <c r="C203" s="35">
        <v>45663</v>
      </c>
      <c r="D203" s="35">
        <v>45618</v>
      </c>
      <c r="E203" s="34" t="s">
        <v>372</v>
      </c>
      <c r="F203" s="34" t="s">
        <v>373</v>
      </c>
      <c r="H203" s="34" t="s">
        <v>1054</v>
      </c>
      <c r="I203" s="34" t="s">
        <v>1064</v>
      </c>
      <c r="J203" s="34" t="s">
        <v>1065</v>
      </c>
      <c r="K203" s="37" t="str">
        <f t="shared" si="22"/>
        <v>HDL-</v>
      </c>
      <c r="L203" s="34" t="s">
        <v>98</v>
      </c>
      <c r="M203" s="52">
        <v>620</v>
      </c>
      <c r="N203" s="34" t="s">
        <v>1472</v>
      </c>
      <c r="O203" s="34" t="s">
        <v>11</v>
      </c>
      <c r="P203" s="53">
        <v>1.1801999999999999</v>
      </c>
      <c r="Q203" s="38">
        <f t="shared" si="23"/>
        <v>731.72</v>
      </c>
      <c r="R203" s="39">
        <f t="shared" si="24"/>
        <v>7.3003400000000003</v>
      </c>
      <c r="S203" s="40">
        <f t="shared" si="25"/>
        <v>0.16170000000000001</v>
      </c>
      <c r="T203" s="41">
        <f t="shared" si="26"/>
        <v>100.25</v>
      </c>
      <c r="U203" s="40" t="s">
        <v>349</v>
      </c>
      <c r="V203" s="34" t="s">
        <v>228</v>
      </c>
      <c r="W203" s="57">
        <v>7.1879</v>
      </c>
      <c r="X203" s="79">
        <f t="shared" si="27"/>
        <v>101.79941290223847</v>
      </c>
    </row>
    <row r="204" spans="1:24" x14ac:dyDescent="0.2">
      <c r="A204" s="37" t="str">
        <f t="shared" si="21"/>
        <v>2025-1</v>
      </c>
      <c r="B204" s="34" t="s">
        <v>1063</v>
      </c>
      <c r="C204" s="35">
        <v>45663</v>
      </c>
      <c r="D204" s="35">
        <v>45618</v>
      </c>
      <c r="E204" s="34" t="s">
        <v>372</v>
      </c>
      <c r="F204" s="34" t="s">
        <v>373</v>
      </c>
      <c r="H204" s="34" t="s">
        <v>1054</v>
      </c>
      <c r="I204" s="34" t="s">
        <v>1061</v>
      </c>
      <c r="J204" s="34" t="s">
        <v>1062</v>
      </c>
      <c r="K204" s="37" t="str">
        <f t="shared" si="22"/>
        <v>HDL-</v>
      </c>
      <c r="L204" s="34" t="s">
        <v>98</v>
      </c>
      <c r="M204" s="52">
        <v>630</v>
      </c>
      <c r="N204" s="34" t="s">
        <v>1472</v>
      </c>
      <c r="O204" s="34" t="s">
        <v>11</v>
      </c>
      <c r="P204" s="53">
        <v>1.1801999999999999</v>
      </c>
      <c r="Q204" s="38">
        <f t="shared" si="23"/>
        <v>743.53</v>
      </c>
      <c r="R204" s="39">
        <f t="shared" si="24"/>
        <v>7.3003400000000003</v>
      </c>
      <c r="S204" s="40">
        <f t="shared" si="25"/>
        <v>0.16170000000000001</v>
      </c>
      <c r="T204" s="41">
        <f t="shared" si="26"/>
        <v>101.87</v>
      </c>
      <c r="U204" s="40" t="s">
        <v>349</v>
      </c>
      <c r="V204" s="34" t="s">
        <v>228</v>
      </c>
      <c r="W204" s="57">
        <v>7.1879</v>
      </c>
      <c r="X204" s="79">
        <f t="shared" si="27"/>
        <v>103.44133891679071</v>
      </c>
    </row>
    <row r="205" spans="1:24" x14ac:dyDescent="0.2">
      <c r="A205" s="37" t="str">
        <f t="shared" si="21"/>
        <v>2025-1</v>
      </c>
      <c r="B205" s="34" t="s">
        <v>223</v>
      </c>
      <c r="C205" s="35">
        <v>45674</v>
      </c>
      <c r="D205" s="35">
        <v>45653</v>
      </c>
      <c r="E205" s="34" t="s">
        <v>61</v>
      </c>
      <c r="F205" s="34" t="s">
        <v>61</v>
      </c>
      <c r="H205" s="34" t="s">
        <v>224</v>
      </c>
      <c r="I205" s="34" t="s">
        <v>221</v>
      </c>
      <c r="J205" s="34" t="s">
        <v>222</v>
      </c>
      <c r="K205" s="37" t="str">
        <f t="shared" si="22"/>
        <v>KNOB</v>
      </c>
      <c r="L205" s="34" t="s">
        <v>10</v>
      </c>
      <c r="M205" s="52">
        <v>1350</v>
      </c>
      <c r="N205" s="34" t="s">
        <v>1472</v>
      </c>
      <c r="O205" s="34" t="s">
        <v>11</v>
      </c>
      <c r="P205" s="53">
        <v>1.2455000000000001</v>
      </c>
      <c r="Q205" s="38">
        <f t="shared" si="23"/>
        <v>1681.43</v>
      </c>
      <c r="R205" s="39">
        <f t="shared" si="24"/>
        <v>7.3003400000000003</v>
      </c>
      <c r="S205" s="40">
        <f t="shared" si="25"/>
        <v>0.1706</v>
      </c>
      <c r="T205" s="41">
        <f t="shared" si="26"/>
        <v>230.31</v>
      </c>
      <c r="U205" s="40" t="s">
        <v>349</v>
      </c>
      <c r="V205" s="34" t="s">
        <v>32</v>
      </c>
      <c r="W205" s="57">
        <v>7.1879</v>
      </c>
      <c r="X205" s="79">
        <f t="shared" si="27"/>
        <v>233.92437290446446</v>
      </c>
    </row>
    <row r="206" spans="1:24" x14ac:dyDescent="0.2">
      <c r="A206" s="37" t="str">
        <f t="shared" si="21"/>
        <v>2025-1</v>
      </c>
      <c r="B206" s="34" t="s">
        <v>1169</v>
      </c>
      <c r="C206" s="35">
        <v>45663</v>
      </c>
      <c r="D206" s="35">
        <v>45629</v>
      </c>
      <c r="E206" s="34" t="s">
        <v>28</v>
      </c>
      <c r="F206" s="34" t="s">
        <v>29</v>
      </c>
      <c r="H206" s="34" t="s">
        <v>1161</v>
      </c>
      <c r="I206" s="34" t="s">
        <v>1167</v>
      </c>
      <c r="J206" s="34" t="s">
        <v>1168</v>
      </c>
      <c r="K206" s="37" t="str">
        <f t="shared" si="22"/>
        <v>FG--</v>
      </c>
      <c r="L206" s="34" t="s">
        <v>10</v>
      </c>
      <c r="M206" s="52">
        <v>2000</v>
      </c>
      <c r="N206" s="34" t="s">
        <v>1472</v>
      </c>
      <c r="O206" s="34" t="s">
        <v>11</v>
      </c>
      <c r="P206" s="53">
        <v>1.2692000000000001</v>
      </c>
      <c r="Q206" s="38">
        <f t="shared" si="23"/>
        <v>2538.4</v>
      </c>
      <c r="R206" s="39">
        <f t="shared" si="24"/>
        <v>7.3003400000000003</v>
      </c>
      <c r="S206" s="40">
        <f t="shared" si="25"/>
        <v>0.1739</v>
      </c>
      <c r="T206" s="41">
        <f t="shared" si="26"/>
        <v>347.8</v>
      </c>
      <c r="U206" s="40" t="s">
        <v>349</v>
      </c>
      <c r="V206" s="34" t="s">
        <v>64</v>
      </c>
      <c r="W206" s="57">
        <v>7.1879</v>
      </c>
      <c r="X206" s="79">
        <f t="shared" si="27"/>
        <v>353.14904214026353</v>
      </c>
    </row>
    <row r="207" spans="1:24" x14ac:dyDescent="0.2">
      <c r="A207" s="37" t="str">
        <f t="shared" si="21"/>
        <v>2025-1</v>
      </c>
      <c r="B207" s="34" t="s">
        <v>1060</v>
      </c>
      <c r="C207" s="35">
        <v>45663</v>
      </c>
      <c r="D207" s="35">
        <v>45618</v>
      </c>
      <c r="E207" s="34" t="s">
        <v>372</v>
      </c>
      <c r="F207" s="34" t="s">
        <v>373</v>
      </c>
      <c r="H207" s="34" t="s">
        <v>1054</v>
      </c>
      <c r="I207" s="34" t="s">
        <v>1058</v>
      </c>
      <c r="J207" s="34" t="s">
        <v>1059</v>
      </c>
      <c r="K207" s="37" t="str">
        <f t="shared" si="22"/>
        <v>HDL-</v>
      </c>
      <c r="L207" s="34" t="s">
        <v>98</v>
      </c>
      <c r="M207" s="52">
        <v>620</v>
      </c>
      <c r="N207" s="34" t="s">
        <v>1472</v>
      </c>
      <c r="O207" s="34" t="s">
        <v>11</v>
      </c>
      <c r="P207" s="53">
        <v>1.2863</v>
      </c>
      <c r="Q207" s="38">
        <f t="shared" si="23"/>
        <v>797.51</v>
      </c>
      <c r="R207" s="39">
        <f t="shared" si="24"/>
        <v>7.3003400000000003</v>
      </c>
      <c r="S207" s="40">
        <f t="shared" si="25"/>
        <v>0.1762</v>
      </c>
      <c r="T207" s="41">
        <f t="shared" si="26"/>
        <v>109.24</v>
      </c>
      <c r="U207" s="40" t="s">
        <v>349</v>
      </c>
      <c r="V207" s="34" t="s">
        <v>228</v>
      </c>
      <c r="W207" s="57">
        <v>7.1879</v>
      </c>
      <c r="X207" s="79">
        <f t="shared" si="27"/>
        <v>110.95118184727112</v>
      </c>
    </row>
    <row r="208" spans="1:24" x14ac:dyDescent="0.2">
      <c r="A208" s="37" t="str">
        <f t="shared" si="21"/>
        <v>2025-1</v>
      </c>
      <c r="B208" s="34" t="s">
        <v>1057</v>
      </c>
      <c r="C208" s="35">
        <v>45663</v>
      </c>
      <c r="D208" s="35">
        <v>45618</v>
      </c>
      <c r="E208" s="34" t="s">
        <v>372</v>
      </c>
      <c r="F208" s="34" t="s">
        <v>373</v>
      </c>
      <c r="H208" s="34" t="s">
        <v>1054</v>
      </c>
      <c r="I208" s="34" t="s">
        <v>1055</v>
      </c>
      <c r="J208" s="34" t="s">
        <v>1056</v>
      </c>
      <c r="K208" s="37" t="str">
        <f t="shared" si="22"/>
        <v>HDL-</v>
      </c>
      <c r="L208" s="34" t="s">
        <v>98</v>
      </c>
      <c r="M208" s="52">
        <v>620</v>
      </c>
      <c r="N208" s="34" t="s">
        <v>1472</v>
      </c>
      <c r="O208" s="34" t="s">
        <v>11</v>
      </c>
      <c r="P208" s="53">
        <v>1.2863</v>
      </c>
      <c r="Q208" s="38">
        <f t="shared" si="23"/>
        <v>797.51</v>
      </c>
      <c r="R208" s="39">
        <f t="shared" si="24"/>
        <v>7.3003400000000003</v>
      </c>
      <c r="S208" s="40">
        <f t="shared" si="25"/>
        <v>0.1762</v>
      </c>
      <c r="T208" s="41">
        <f t="shared" si="26"/>
        <v>109.24</v>
      </c>
      <c r="U208" s="40" t="s">
        <v>349</v>
      </c>
      <c r="V208" s="34" t="s">
        <v>228</v>
      </c>
      <c r="W208" s="57">
        <v>7.1879</v>
      </c>
      <c r="X208" s="79">
        <f t="shared" si="27"/>
        <v>110.95118184727112</v>
      </c>
    </row>
    <row r="209" spans="1:24" x14ac:dyDescent="0.2">
      <c r="A209" s="37" t="str">
        <f t="shared" si="21"/>
        <v>2025-1</v>
      </c>
      <c r="B209" s="34" t="s">
        <v>1053</v>
      </c>
      <c r="C209" s="35">
        <v>45663</v>
      </c>
      <c r="D209" s="35">
        <v>45618</v>
      </c>
      <c r="E209" s="34" t="s">
        <v>372</v>
      </c>
      <c r="F209" s="34" t="s">
        <v>373</v>
      </c>
      <c r="H209" s="34" t="s">
        <v>1054</v>
      </c>
      <c r="I209" s="34" t="s">
        <v>1051</v>
      </c>
      <c r="J209" s="34" t="s">
        <v>1052</v>
      </c>
      <c r="K209" s="37" t="str">
        <f t="shared" si="22"/>
        <v>HDL-</v>
      </c>
      <c r="L209" s="34" t="s">
        <v>98</v>
      </c>
      <c r="M209" s="52">
        <v>626</v>
      </c>
      <c r="N209" s="34" t="s">
        <v>1472</v>
      </c>
      <c r="O209" s="34" t="s">
        <v>11</v>
      </c>
      <c r="P209" s="53">
        <v>1.2863</v>
      </c>
      <c r="Q209" s="38">
        <f t="shared" si="23"/>
        <v>805.22</v>
      </c>
      <c r="R209" s="39">
        <f t="shared" si="24"/>
        <v>7.3003400000000003</v>
      </c>
      <c r="S209" s="40">
        <f t="shared" si="25"/>
        <v>0.1762</v>
      </c>
      <c r="T209" s="41">
        <f t="shared" si="26"/>
        <v>110.3</v>
      </c>
      <c r="U209" s="40" t="s">
        <v>349</v>
      </c>
      <c r="V209" s="34" t="s">
        <v>228</v>
      </c>
      <c r="W209" s="57">
        <v>7.1879</v>
      </c>
      <c r="X209" s="79">
        <f t="shared" si="27"/>
        <v>112.02490296192212</v>
      </c>
    </row>
    <row r="210" spans="1:24" x14ac:dyDescent="0.2">
      <c r="A210" s="37" t="str">
        <f t="shared" si="21"/>
        <v>2025-1</v>
      </c>
      <c r="B210" s="34" t="s">
        <v>1125</v>
      </c>
      <c r="C210" s="35">
        <v>45663</v>
      </c>
      <c r="D210" s="35">
        <v>45643</v>
      </c>
      <c r="E210" s="34" t="s">
        <v>169</v>
      </c>
      <c r="F210" s="34" t="s">
        <v>170</v>
      </c>
      <c r="H210" s="34" t="s">
        <v>1122</v>
      </c>
      <c r="I210" s="34" t="s">
        <v>1124</v>
      </c>
      <c r="J210" s="34" t="s">
        <v>643</v>
      </c>
      <c r="K210" s="37" t="str">
        <f t="shared" si="22"/>
        <v>U&amp;C-</v>
      </c>
      <c r="L210" s="34" t="s">
        <v>10</v>
      </c>
      <c r="M210" s="52">
        <v>2100</v>
      </c>
      <c r="N210" s="34" t="s">
        <v>1472</v>
      </c>
      <c r="O210" s="34" t="s">
        <v>11</v>
      </c>
      <c r="P210" s="53">
        <v>1.29</v>
      </c>
      <c r="Q210" s="38">
        <f t="shared" si="23"/>
        <v>2709</v>
      </c>
      <c r="R210" s="39">
        <f t="shared" si="24"/>
        <v>7.3003400000000003</v>
      </c>
      <c r="S210" s="40">
        <f t="shared" si="25"/>
        <v>0.1767</v>
      </c>
      <c r="T210" s="41">
        <f t="shared" si="26"/>
        <v>371.07</v>
      </c>
      <c r="U210" s="40" t="s">
        <v>349</v>
      </c>
      <c r="V210" s="34" t="s">
        <v>177</v>
      </c>
      <c r="W210" s="57">
        <v>7.1879</v>
      </c>
      <c r="X210" s="79">
        <f t="shared" si="27"/>
        <v>376.88337344704291</v>
      </c>
    </row>
    <row r="211" spans="1:24" x14ac:dyDescent="0.2">
      <c r="A211" s="37" t="str">
        <f t="shared" si="21"/>
        <v>2025-1</v>
      </c>
      <c r="B211" s="34" t="s">
        <v>1123</v>
      </c>
      <c r="C211" s="35">
        <v>45663</v>
      </c>
      <c r="D211" s="35">
        <v>45643</v>
      </c>
      <c r="E211" s="34" t="s">
        <v>169</v>
      </c>
      <c r="F211" s="34" t="s">
        <v>170</v>
      </c>
      <c r="H211" s="34" t="s">
        <v>1122</v>
      </c>
      <c r="I211" s="34" t="s">
        <v>642</v>
      </c>
      <c r="J211" s="34" t="s">
        <v>643</v>
      </c>
      <c r="K211" s="37" t="str">
        <f t="shared" si="22"/>
        <v>U&amp;C-</v>
      </c>
      <c r="L211" s="34" t="s">
        <v>10</v>
      </c>
      <c r="M211" s="52">
        <v>2100</v>
      </c>
      <c r="N211" s="34" t="s">
        <v>1472</v>
      </c>
      <c r="O211" s="34" t="s">
        <v>11</v>
      </c>
      <c r="P211" s="53">
        <v>1.29</v>
      </c>
      <c r="Q211" s="38">
        <f t="shared" si="23"/>
        <v>2709</v>
      </c>
      <c r="R211" s="39">
        <f t="shared" si="24"/>
        <v>7.3003400000000003</v>
      </c>
      <c r="S211" s="40">
        <f t="shared" si="25"/>
        <v>0.1767</v>
      </c>
      <c r="T211" s="41">
        <f t="shared" si="26"/>
        <v>371.07</v>
      </c>
      <c r="U211" s="40" t="s">
        <v>349</v>
      </c>
      <c r="V211" s="34" t="s">
        <v>177</v>
      </c>
      <c r="W211" s="57">
        <v>7.1879</v>
      </c>
      <c r="X211" s="79">
        <f t="shared" si="27"/>
        <v>376.88337344704291</v>
      </c>
    </row>
    <row r="212" spans="1:24" x14ac:dyDescent="0.2">
      <c r="A212" s="37" t="str">
        <f t="shared" si="21"/>
        <v>2025-1</v>
      </c>
      <c r="B212" s="34" t="s">
        <v>498</v>
      </c>
      <c r="C212" s="35">
        <v>45670</v>
      </c>
      <c r="D212" s="35">
        <v>45653</v>
      </c>
      <c r="E212" s="34" t="s">
        <v>5</v>
      </c>
      <c r="F212" s="34" t="s">
        <v>6</v>
      </c>
      <c r="H212" s="34" t="s">
        <v>492</v>
      </c>
      <c r="I212" s="34" t="s">
        <v>496</v>
      </c>
      <c r="J212" s="34" t="s">
        <v>497</v>
      </c>
      <c r="K212" s="37" t="str">
        <f t="shared" si="22"/>
        <v>SHTS</v>
      </c>
      <c r="L212" s="34" t="s">
        <v>10</v>
      </c>
      <c r="M212" s="52">
        <v>1010</v>
      </c>
      <c r="N212" s="34" t="s">
        <v>1472</v>
      </c>
      <c r="O212" s="34" t="s">
        <v>11</v>
      </c>
      <c r="P212" s="53">
        <v>1.3</v>
      </c>
      <c r="Q212" s="38">
        <f t="shared" si="23"/>
        <v>1313</v>
      </c>
      <c r="R212" s="39">
        <f t="shared" si="24"/>
        <v>7.3003400000000003</v>
      </c>
      <c r="S212" s="40">
        <f t="shared" si="25"/>
        <v>0.17810000000000001</v>
      </c>
      <c r="T212" s="41">
        <f t="shared" si="26"/>
        <v>179.88</v>
      </c>
      <c r="U212" s="40" t="s">
        <v>349</v>
      </c>
      <c r="V212" s="34" t="s">
        <v>9</v>
      </c>
      <c r="W212" s="57">
        <v>7.1879</v>
      </c>
      <c r="X212" s="79">
        <f t="shared" si="27"/>
        <v>182.66809499297432</v>
      </c>
    </row>
    <row r="213" spans="1:24" x14ac:dyDescent="0.2">
      <c r="A213" s="37" t="str">
        <f t="shared" si="21"/>
        <v>2025-1</v>
      </c>
      <c r="B213" s="34" t="s">
        <v>62</v>
      </c>
      <c r="C213" s="35">
        <v>45679</v>
      </c>
      <c r="D213" s="35">
        <v>45653</v>
      </c>
      <c r="E213" s="34" t="s">
        <v>61</v>
      </c>
      <c r="F213" s="34" t="s">
        <v>61</v>
      </c>
      <c r="H213" s="34" t="s">
        <v>63</v>
      </c>
      <c r="I213" s="34" t="s">
        <v>59</v>
      </c>
      <c r="J213" s="34" t="s">
        <v>60</v>
      </c>
      <c r="K213" s="37" t="str">
        <f t="shared" si="22"/>
        <v>FG--</v>
      </c>
      <c r="L213" s="34" t="s">
        <v>10</v>
      </c>
      <c r="M213" s="52">
        <v>1600</v>
      </c>
      <c r="N213" s="34" t="s">
        <v>1472</v>
      </c>
      <c r="O213" s="34" t="s">
        <v>11</v>
      </c>
      <c r="P213" s="53">
        <v>1.3002</v>
      </c>
      <c r="Q213" s="38">
        <f t="shared" si="23"/>
        <v>2080.3200000000002</v>
      </c>
      <c r="R213" s="39">
        <f t="shared" si="24"/>
        <v>7.3003400000000003</v>
      </c>
      <c r="S213" s="40">
        <f t="shared" si="25"/>
        <v>0.17810000000000001</v>
      </c>
      <c r="T213" s="41">
        <f t="shared" si="26"/>
        <v>284.95999999999998</v>
      </c>
      <c r="U213" s="40" t="s">
        <v>349</v>
      </c>
      <c r="V213" s="34" t="s">
        <v>64</v>
      </c>
      <c r="W213" s="57">
        <v>7.1879</v>
      </c>
      <c r="X213" s="79">
        <f t="shared" si="27"/>
        <v>289.4197192504069</v>
      </c>
    </row>
    <row r="214" spans="1:24" x14ac:dyDescent="0.2">
      <c r="A214" s="37" t="str">
        <f t="shared" si="21"/>
        <v>2025-1</v>
      </c>
      <c r="B214" s="34" t="s">
        <v>1024</v>
      </c>
      <c r="C214" s="35">
        <v>45663</v>
      </c>
      <c r="D214" s="35">
        <v>45646</v>
      </c>
      <c r="E214" s="34" t="s">
        <v>252</v>
      </c>
      <c r="F214" s="34" t="s">
        <v>253</v>
      </c>
      <c r="H214" s="34" t="s">
        <v>1025</v>
      </c>
      <c r="I214" s="34" t="s">
        <v>1022</v>
      </c>
      <c r="J214" s="34" t="s">
        <v>1023</v>
      </c>
      <c r="K214" s="37" t="str">
        <f t="shared" si="22"/>
        <v>ANYD</v>
      </c>
      <c r="L214" s="34" t="s">
        <v>10</v>
      </c>
      <c r="M214" s="52">
        <v>1000</v>
      </c>
      <c r="N214" s="34" t="s">
        <v>1472</v>
      </c>
      <c r="O214" s="34" t="s">
        <v>11</v>
      </c>
      <c r="P214" s="53">
        <v>1.31</v>
      </c>
      <c r="Q214" s="38">
        <f t="shared" si="23"/>
        <v>1310</v>
      </c>
      <c r="R214" s="39">
        <f t="shared" si="24"/>
        <v>7.3003400000000003</v>
      </c>
      <c r="S214" s="40">
        <f t="shared" si="25"/>
        <v>0.1794</v>
      </c>
      <c r="T214" s="41">
        <f t="shared" si="26"/>
        <v>179.4</v>
      </c>
      <c r="U214" s="40" t="s">
        <v>349</v>
      </c>
      <c r="V214" s="34" t="s">
        <v>36</v>
      </c>
      <c r="W214" s="57">
        <v>7.1879</v>
      </c>
      <c r="X214" s="79">
        <f t="shared" si="27"/>
        <v>182.25072691606729</v>
      </c>
    </row>
    <row r="215" spans="1:24" x14ac:dyDescent="0.2">
      <c r="A215" s="37" t="str">
        <f t="shared" si="21"/>
        <v>2025-1</v>
      </c>
      <c r="B215" s="34" t="s">
        <v>687</v>
      </c>
      <c r="C215" s="35">
        <v>45667</v>
      </c>
      <c r="D215" s="35">
        <v>45653</v>
      </c>
      <c r="E215" s="34" t="s">
        <v>252</v>
      </c>
      <c r="F215" s="34" t="s">
        <v>253</v>
      </c>
      <c r="H215" s="34" t="s">
        <v>681</v>
      </c>
      <c r="I215" s="34" t="s">
        <v>685</v>
      </c>
      <c r="J215" s="34" t="s">
        <v>686</v>
      </c>
      <c r="K215" s="37" t="str">
        <f t="shared" si="22"/>
        <v>ANYD</v>
      </c>
      <c r="L215" s="34" t="s">
        <v>10</v>
      </c>
      <c r="M215" s="52">
        <v>1000</v>
      </c>
      <c r="N215" s="34" t="s">
        <v>1472</v>
      </c>
      <c r="O215" s="34" t="s">
        <v>11</v>
      </c>
      <c r="P215" s="53">
        <v>1.31</v>
      </c>
      <c r="Q215" s="38">
        <f t="shared" si="23"/>
        <v>1310</v>
      </c>
      <c r="R215" s="39">
        <f t="shared" si="24"/>
        <v>7.3003400000000003</v>
      </c>
      <c r="S215" s="40">
        <f t="shared" si="25"/>
        <v>0.1794</v>
      </c>
      <c r="T215" s="41">
        <f t="shared" si="26"/>
        <v>179.4</v>
      </c>
      <c r="U215" s="40" t="s">
        <v>349</v>
      </c>
      <c r="V215" s="34" t="s">
        <v>36</v>
      </c>
      <c r="W215" s="57">
        <v>7.1879</v>
      </c>
      <c r="X215" s="79">
        <f t="shared" si="27"/>
        <v>182.25072691606729</v>
      </c>
    </row>
    <row r="216" spans="1:24" x14ac:dyDescent="0.2">
      <c r="A216" s="37" t="str">
        <f t="shared" si="21"/>
        <v>2025-1</v>
      </c>
      <c r="B216" s="34" t="s">
        <v>684</v>
      </c>
      <c r="C216" s="35">
        <v>45667</v>
      </c>
      <c r="D216" s="35">
        <v>45653</v>
      </c>
      <c r="E216" s="34" t="s">
        <v>252</v>
      </c>
      <c r="F216" s="34" t="s">
        <v>253</v>
      </c>
      <c r="H216" s="34" t="s">
        <v>681</v>
      </c>
      <c r="I216" s="34" t="s">
        <v>682</v>
      </c>
      <c r="J216" s="34" t="s">
        <v>683</v>
      </c>
      <c r="K216" s="37" t="str">
        <f t="shared" si="22"/>
        <v>ANYD</v>
      </c>
      <c r="L216" s="34" t="s">
        <v>10</v>
      </c>
      <c r="M216" s="52">
        <v>1000</v>
      </c>
      <c r="N216" s="34" t="s">
        <v>1472</v>
      </c>
      <c r="O216" s="34" t="s">
        <v>11</v>
      </c>
      <c r="P216" s="53">
        <v>1.38</v>
      </c>
      <c r="Q216" s="38">
        <f t="shared" si="23"/>
        <v>1380</v>
      </c>
      <c r="R216" s="39">
        <f t="shared" si="24"/>
        <v>7.3003400000000003</v>
      </c>
      <c r="S216" s="40">
        <f t="shared" si="25"/>
        <v>0.189</v>
      </c>
      <c r="T216" s="41">
        <f t="shared" si="26"/>
        <v>189</v>
      </c>
      <c r="U216" s="40" t="s">
        <v>349</v>
      </c>
      <c r="V216" s="34" t="s">
        <v>36</v>
      </c>
      <c r="W216" s="57">
        <v>7.1879</v>
      </c>
      <c r="X216" s="79">
        <f t="shared" si="27"/>
        <v>191.98931537723115</v>
      </c>
    </row>
    <row r="217" spans="1:24" x14ac:dyDescent="0.2">
      <c r="A217" s="37" t="str">
        <f t="shared" si="21"/>
        <v>2025-1</v>
      </c>
      <c r="B217" s="34" t="s">
        <v>680</v>
      </c>
      <c r="C217" s="35">
        <v>45667</v>
      </c>
      <c r="D217" s="35">
        <v>45653</v>
      </c>
      <c r="E217" s="34" t="s">
        <v>252</v>
      </c>
      <c r="F217" s="34" t="s">
        <v>253</v>
      </c>
      <c r="H217" s="34" t="s">
        <v>681</v>
      </c>
      <c r="I217" s="34" t="s">
        <v>678</v>
      </c>
      <c r="J217" s="34" t="s">
        <v>679</v>
      </c>
      <c r="K217" s="37" t="str">
        <f t="shared" si="22"/>
        <v>ANYD</v>
      </c>
      <c r="L217" s="34" t="s">
        <v>10</v>
      </c>
      <c r="M217" s="52">
        <v>1000</v>
      </c>
      <c r="N217" s="34" t="s">
        <v>1472</v>
      </c>
      <c r="O217" s="34" t="s">
        <v>11</v>
      </c>
      <c r="P217" s="53">
        <v>1.38</v>
      </c>
      <c r="Q217" s="38">
        <f t="shared" si="23"/>
        <v>1380</v>
      </c>
      <c r="R217" s="39">
        <f t="shared" si="24"/>
        <v>7.3003400000000003</v>
      </c>
      <c r="S217" s="40">
        <f t="shared" si="25"/>
        <v>0.189</v>
      </c>
      <c r="T217" s="41">
        <f t="shared" si="26"/>
        <v>189</v>
      </c>
      <c r="U217" s="40" t="s">
        <v>349</v>
      </c>
      <c r="V217" s="34" t="s">
        <v>36</v>
      </c>
      <c r="W217" s="57">
        <v>7.1879</v>
      </c>
      <c r="X217" s="79">
        <f t="shared" si="27"/>
        <v>191.98931537723115</v>
      </c>
    </row>
    <row r="218" spans="1:24" x14ac:dyDescent="0.2">
      <c r="A218" s="37" t="str">
        <f t="shared" si="21"/>
        <v>2025-1</v>
      </c>
      <c r="B218" s="34" t="s">
        <v>1166</v>
      </c>
      <c r="C218" s="35">
        <v>45663</v>
      </c>
      <c r="D218" s="35">
        <v>45629</v>
      </c>
      <c r="E218" s="34" t="s">
        <v>28</v>
      </c>
      <c r="F218" s="34" t="s">
        <v>29</v>
      </c>
      <c r="H218" s="34" t="s">
        <v>1161</v>
      </c>
      <c r="I218" s="34" t="s">
        <v>1162</v>
      </c>
      <c r="J218" s="34" t="s">
        <v>1163</v>
      </c>
      <c r="K218" s="37" t="str">
        <f t="shared" si="22"/>
        <v>FG--</v>
      </c>
      <c r="L218" s="34" t="s">
        <v>10</v>
      </c>
      <c r="M218" s="52">
        <v>1000</v>
      </c>
      <c r="N218" s="34" t="s">
        <v>1472</v>
      </c>
      <c r="O218" s="34" t="s">
        <v>11</v>
      </c>
      <c r="P218" s="53">
        <v>1.3815999999999999</v>
      </c>
      <c r="Q218" s="38">
        <f t="shared" si="23"/>
        <v>1381.6</v>
      </c>
      <c r="R218" s="39">
        <f t="shared" si="24"/>
        <v>7.3003400000000003</v>
      </c>
      <c r="S218" s="40">
        <f t="shared" si="25"/>
        <v>0.1893</v>
      </c>
      <c r="T218" s="41">
        <f t="shared" si="26"/>
        <v>189.3</v>
      </c>
      <c r="U218" s="40" t="s">
        <v>349</v>
      </c>
      <c r="V218" s="34" t="s">
        <v>64</v>
      </c>
      <c r="W218" s="57">
        <v>7.1879</v>
      </c>
      <c r="X218" s="79">
        <f t="shared" si="27"/>
        <v>192.21191168491492</v>
      </c>
    </row>
    <row r="219" spans="1:24" x14ac:dyDescent="0.2">
      <c r="A219" s="37" t="str">
        <f t="shared" si="21"/>
        <v>2025-1</v>
      </c>
      <c r="B219" s="34" t="s">
        <v>1165</v>
      </c>
      <c r="C219" s="35">
        <v>45663</v>
      </c>
      <c r="D219" s="35">
        <v>45629</v>
      </c>
      <c r="E219" s="34" t="s">
        <v>28</v>
      </c>
      <c r="F219" s="34" t="s">
        <v>29</v>
      </c>
      <c r="H219" s="34" t="s">
        <v>1161</v>
      </c>
      <c r="I219" s="34" t="s">
        <v>1158</v>
      </c>
      <c r="J219" s="34" t="s">
        <v>1159</v>
      </c>
      <c r="K219" s="37" t="str">
        <f t="shared" si="22"/>
        <v>FG--</v>
      </c>
      <c r="L219" s="34" t="s">
        <v>10</v>
      </c>
      <c r="M219" s="52">
        <v>1040</v>
      </c>
      <c r="N219" s="34" t="s">
        <v>1472</v>
      </c>
      <c r="O219" s="34" t="s">
        <v>11</v>
      </c>
      <c r="P219" s="53">
        <v>1.3815999999999999</v>
      </c>
      <c r="Q219" s="38">
        <f t="shared" si="23"/>
        <v>1436.86</v>
      </c>
      <c r="R219" s="39">
        <f t="shared" si="24"/>
        <v>7.3003400000000003</v>
      </c>
      <c r="S219" s="40">
        <f t="shared" si="25"/>
        <v>0.1893</v>
      </c>
      <c r="T219" s="41">
        <f t="shared" si="26"/>
        <v>196.87</v>
      </c>
      <c r="U219" s="40" t="s">
        <v>349</v>
      </c>
      <c r="V219" s="34" t="s">
        <v>64</v>
      </c>
      <c r="W219" s="57">
        <v>7.1879</v>
      </c>
      <c r="X219" s="79">
        <f t="shared" si="27"/>
        <v>199.90038815231151</v>
      </c>
    </row>
    <row r="220" spans="1:24" x14ac:dyDescent="0.2">
      <c r="A220" s="37" t="str">
        <f t="shared" si="21"/>
        <v>2025-1</v>
      </c>
      <c r="B220" s="34" t="s">
        <v>1164</v>
      </c>
      <c r="C220" s="35">
        <v>45663</v>
      </c>
      <c r="D220" s="35">
        <v>45646</v>
      </c>
      <c r="E220" s="34" t="s">
        <v>28</v>
      </c>
      <c r="F220" s="34" t="s">
        <v>29</v>
      </c>
      <c r="H220" s="34" t="s">
        <v>1161</v>
      </c>
      <c r="I220" s="34" t="s">
        <v>1162</v>
      </c>
      <c r="J220" s="34" t="s">
        <v>1163</v>
      </c>
      <c r="K220" s="37" t="str">
        <f t="shared" si="22"/>
        <v>FG--</v>
      </c>
      <c r="L220" s="34" t="s">
        <v>10</v>
      </c>
      <c r="M220" s="52">
        <v>1050</v>
      </c>
      <c r="N220" s="34" t="s">
        <v>1472</v>
      </c>
      <c r="O220" s="34" t="s">
        <v>11</v>
      </c>
      <c r="P220" s="53">
        <v>1.3815999999999999</v>
      </c>
      <c r="Q220" s="38">
        <f t="shared" si="23"/>
        <v>1450.68</v>
      </c>
      <c r="R220" s="39">
        <f t="shared" si="24"/>
        <v>7.3003400000000003</v>
      </c>
      <c r="S220" s="40">
        <f t="shared" si="25"/>
        <v>0.1893</v>
      </c>
      <c r="T220" s="41">
        <f t="shared" si="26"/>
        <v>198.77</v>
      </c>
      <c r="U220" s="40" t="s">
        <v>349</v>
      </c>
      <c r="V220" s="34" t="s">
        <v>64</v>
      </c>
      <c r="W220" s="57">
        <v>7.1879</v>
      </c>
      <c r="X220" s="79">
        <f t="shared" si="27"/>
        <v>201.82250726916067</v>
      </c>
    </row>
    <row r="221" spans="1:24" x14ac:dyDescent="0.2">
      <c r="A221" s="37" t="str">
        <f t="shared" si="21"/>
        <v>2025-1</v>
      </c>
      <c r="B221" s="34" t="s">
        <v>1160</v>
      </c>
      <c r="C221" s="35">
        <v>45663</v>
      </c>
      <c r="D221" s="35">
        <v>45646</v>
      </c>
      <c r="E221" s="34" t="s">
        <v>28</v>
      </c>
      <c r="F221" s="34" t="s">
        <v>29</v>
      </c>
      <c r="H221" s="34" t="s">
        <v>1161</v>
      </c>
      <c r="I221" s="34" t="s">
        <v>1158</v>
      </c>
      <c r="J221" s="34" t="s">
        <v>1159</v>
      </c>
      <c r="K221" s="37" t="str">
        <f t="shared" si="22"/>
        <v>FG--</v>
      </c>
      <c r="L221" s="34" t="s">
        <v>10</v>
      </c>
      <c r="M221" s="52">
        <v>1050</v>
      </c>
      <c r="N221" s="34" t="s">
        <v>1472</v>
      </c>
      <c r="O221" s="34" t="s">
        <v>11</v>
      </c>
      <c r="P221" s="53">
        <v>1.3815999999999999</v>
      </c>
      <c r="Q221" s="38">
        <f t="shared" si="23"/>
        <v>1450.68</v>
      </c>
      <c r="R221" s="39">
        <f t="shared" si="24"/>
        <v>7.3003400000000003</v>
      </c>
      <c r="S221" s="40">
        <f t="shared" si="25"/>
        <v>0.1893</v>
      </c>
      <c r="T221" s="41">
        <f t="shared" si="26"/>
        <v>198.77</v>
      </c>
      <c r="U221" s="40" t="s">
        <v>349</v>
      </c>
      <c r="V221" s="34" t="s">
        <v>64</v>
      </c>
      <c r="W221" s="57">
        <v>7.1879</v>
      </c>
      <c r="X221" s="79">
        <f t="shared" si="27"/>
        <v>201.82250726916067</v>
      </c>
    </row>
    <row r="222" spans="1:24" x14ac:dyDescent="0.2">
      <c r="A222" s="37" t="str">
        <f t="shared" si="21"/>
        <v>2025-1</v>
      </c>
      <c r="B222" s="34" t="s">
        <v>227</v>
      </c>
      <c r="C222" s="35">
        <v>45674</v>
      </c>
      <c r="D222" s="35">
        <v>45653</v>
      </c>
      <c r="E222" s="34" t="s">
        <v>61</v>
      </c>
      <c r="F222" s="34" t="s">
        <v>61</v>
      </c>
      <c r="H222" s="34" t="s">
        <v>224</v>
      </c>
      <c r="I222" s="34" t="s">
        <v>225</v>
      </c>
      <c r="J222" s="34" t="s">
        <v>226</v>
      </c>
      <c r="K222" s="37" t="str">
        <f t="shared" si="22"/>
        <v>HDL-</v>
      </c>
      <c r="L222" s="34" t="s">
        <v>10</v>
      </c>
      <c r="M222" s="52">
        <v>1050</v>
      </c>
      <c r="N222" s="34" t="s">
        <v>1472</v>
      </c>
      <c r="O222" s="34" t="s">
        <v>11</v>
      </c>
      <c r="P222" s="53">
        <v>1.3992</v>
      </c>
      <c r="Q222" s="38">
        <f t="shared" si="23"/>
        <v>1469.16</v>
      </c>
      <c r="R222" s="39">
        <f t="shared" si="24"/>
        <v>7.3003400000000003</v>
      </c>
      <c r="S222" s="40">
        <f t="shared" si="25"/>
        <v>0.19170000000000001</v>
      </c>
      <c r="T222" s="41">
        <f t="shared" si="26"/>
        <v>201.29</v>
      </c>
      <c r="U222" s="40" t="s">
        <v>349</v>
      </c>
      <c r="V222" s="34" t="s">
        <v>228</v>
      </c>
      <c r="W222" s="57">
        <v>7.1879</v>
      </c>
      <c r="X222" s="79">
        <f t="shared" si="27"/>
        <v>204.39349462290792</v>
      </c>
    </row>
    <row r="223" spans="1:24" x14ac:dyDescent="0.2">
      <c r="A223" s="37" t="str">
        <f t="shared" si="21"/>
        <v>2025-1</v>
      </c>
      <c r="B223" s="34" t="s">
        <v>374</v>
      </c>
      <c r="C223" s="35">
        <v>45671</v>
      </c>
      <c r="D223" s="35">
        <v>45653</v>
      </c>
      <c r="E223" s="34" t="s">
        <v>372</v>
      </c>
      <c r="F223" s="34" t="s">
        <v>373</v>
      </c>
      <c r="H223" s="34" t="s">
        <v>375</v>
      </c>
      <c r="I223" s="34" t="s">
        <v>370</v>
      </c>
      <c r="J223" s="34" t="s">
        <v>371</v>
      </c>
      <c r="K223" s="37" t="str">
        <f t="shared" si="22"/>
        <v>HDL-</v>
      </c>
      <c r="L223" s="34" t="s">
        <v>98</v>
      </c>
      <c r="M223" s="52">
        <v>1050</v>
      </c>
      <c r="N223" s="34" t="s">
        <v>1472</v>
      </c>
      <c r="O223" s="34" t="s">
        <v>11</v>
      </c>
      <c r="P223" s="53">
        <v>1.4438</v>
      </c>
      <c r="Q223" s="38">
        <f t="shared" si="23"/>
        <v>1515.99</v>
      </c>
      <c r="R223" s="39">
        <f t="shared" si="24"/>
        <v>7.3003400000000003</v>
      </c>
      <c r="S223" s="40">
        <f t="shared" si="25"/>
        <v>0.1978</v>
      </c>
      <c r="T223" s="41">
        <f t="shared" si="26"/>
        <v>207.69</v>
      </c>
      <c r="U223" s="40" t="s">
        <v>349</v>
      </c>
      <c r="V223" s="34" t="s">
        <v>228</v>
      </c>
      <c r="W223" s="57">
        <v>7.1879</v>
      </c>
      <c r="X223" s="79">
        <f t="shared" si="27"/>
        <v>210.9086103034266</v>
      </c>
    </row>
    <row r="224" spans="1:24" x14ac:dyDescent="0.2">
      <c r="A224" s="37" t="str">
        <f t="shared" si="21"/>
        <v>2025-1</v>
      </c>
      <c r="B224" s="34" t="s">
        <v>653</v>
      </c>
      <c r="C224" s="35">
        <v>45670</v>
      </c>
      <c r="D224" s="35">
        <v>45650</v>
      </c>
      <c r="E224" s="34" t="s">
        <v>651</v>
      </c>
      <c r="F224" s="34" t="s">
        <v>652</v>
      </c>
      <c r="H224" s="34" t="s">
        <v>654</v>
      </c>
      <c r="I224" s="34" t="s">
        <v>649</v>
      </c>
      <c r="J224" s="34" t="s">
        <v>650</v>
      </c>
      <c r="K224" s="37" t="str">
        <f t="shared" si="22"/>
        <v>HDL-</v>
      </c>
      <c r="L224" s="34" t="s">
        <v>10</v>
      </c>
      <c r="M224" s="52">
        <v>520</v>
      </c>
      <c r="N224" s="34" t="s">
        <v>1472</v>
      </c>
      <c r="O224" s="34" t="s">
        <v>11</v>
      </c>
      <c r="P224" s="53">
        <v>1.5</v>
      </c>
      <c r="Q224" s="38">
        <f t="shared" si="23"/>
        <v>780</v>
      </c>
      <c r="R224" s="39">
        <f t="shared" si="24"/>
        <v>7.3003400000000003</v>
      </c>
      <c r="S224" s="40">
        <f t="shared" si="25"/>
        <v>0.20549999999999999</v>
      </c>
      <c r="T224" s="41">
        <f t="shared" si="26"/>
        <v>106.86</v>
      </c>
      <c r="U224" s="40" t="s">
        <v>349</v>
      </c>
      <c r="V224" s="34" t="s">
        <v>228</v>
      </c>
      <c r="W224" s="57">
        <v>7.1879</v>
      </c>
      <c r="X224" s="79">
        <f t="shared" si="27"/>
        <v>108.51569999582632</v>
      </c>
    </row>
    <row r="225" spans="1:24" x14ac:dyDescent="0.2">
      <c r="A225" s="37" t="str">
        <f t="shared" si="21"/>
        <v>2025-1</v>
      </c>
      <c r="B225" s="34" t="s">
        <v>180</v>
      </c>
      <c r="C225" s="35">
        <v>45674</v>
      </c>
      <c r="D225" s="35">
        <v>45663</v>
      </c>
      <c r="E225" s="34" t="s">
        <v>169</v>
      </c>
      <c r="F225" s="34" t="s">
        <v>170</v>
      </c>
      <c r="H225" s="34" t="s">
        <v>172</v>
      </c>
      <c r="I225" s="34" t="s">
        <v>178</v>
      </c>
      <c r="J225" s="34" t="s">
        <v>179</v>
      </c>
      <c r="K225" s="37" t="str">
        <f t="shared" si="22"/>
        <v>PRIM</v>
      </c>
      <c r="L225" s="34" t="s">
        <v>10</v>
      </c>
      <c r="M225" s="52">
        <v>1000</v>
      </c>
      <c r="N225" s="34" t="s">
        <v>1472</v>
      </c>
      <c r="O225" s="34" t="s">
        <v>11</v>
      </c>
      <c r="P225" s="53">
        <v>1.53</v>
      </c>
      <c r="Q225" s="38">
        <f t="shared" si="23"/>
        <v>1530</v>
      </c>
      <c r="R225" s="39">
        <f t="shared" si="24"/>
        <v>7.3003400000000003</v>
      </c>
      <c r="S225" s="40">
        <f t="shared" si="25"/>
        <v>0.20960000000000001</v>
      </c>
      <c r="T225" s="41">
        <f t="shared" si="26"/>
        <v>209.6</v>
      </c>
      <c r="U225" s="40" t="s">
        <v>349</v>
      </c>
      <c r="V225" s="34" t="s">
        <v>181</v>
      </c>
      <c r="W225" s="57">
        <v>7.1879</v>
      </c>
      <c r="X225" s="79">
        <f t="shared" si="27"/>
        <v>212.8577192225824</v>
      </c>
    </row>
    <row r="226" spans="1:24" x14ac:dyDescent="0.2">
      <c r="A226" s="37" t="str">
        <f t="shared" si="21"/>
        <v>2025-1</v>
      </c>
      <c r="B226" s="34" t="s">
        <v>731</v>
      </c>
      <c r="C226" s="35">
        <v>45667</v>
      </c>
      <c r="D226" s="35">
        <v>45646</v>
      </c>
      <c r="E226" s="34" t="s">
        <v>709</v>
      </c>
      <c r="F226" s="34" t="s">
        <v>710</v>
      </c>
      <c r="H226" s="34" t="s">
        <v>712</v>
      </c>
      <c r="I226" s="34" t="s">
        <v>729</v>
      </c>
      <c r="J226" s="34" t="s">
        <v>730</v>
      </c>
      <c r="K226" s="37" t="str">
        <f t="shared" si="22"/>
        <v>HDL-</v>
      </c>
      <c r="L226" s="34" t="s">
        <v>10</v>
      </c>
      <c r="M226" s="52">
        <v>2000</v>
      </c>
      <c r="N226" s="34" t="s">
        <v>1472</v>
      </c>
      <c r="O226" s="34" t="s">
        <v>11</v>
      </c>
      <c r="P226" s="53">
        <v>1.5313000000000001</v>
      </c>
      <c r="Q226" s="38">
        <f t="shared" si="23"/>
        <v>3062.6</v>
      </c>
      <c r="R226" s="39">
        <f t="shared" si="24"/>
        <v>7.3003400000000003</v>
      </c>
      <c r="S226" s="40">
        <f t="shared" si="25"/>
        <v>0.20979999999999999</v>
      </c>
      <c r="T226" s="41">
        <f t="shared" si="26"/>
        <v>419.6</v>
      </c>
      <c r="U226" s="40" t="s">
        <v>349</v>
      </c>
      <c r="V226" s="34" t="s">
        <v>228</v>
      </c>
      <c r="W226" s="57">
        <v>7.1879</v>
      </c>
      <c r="X226" s="79">
        <f t="shared" si="27"/>
        <v>426.07715744515087</v>
      </c>
    </row>
    <row r="227" spans="1:24" x14ac:dyDescent="0.2">
      <c r="A227" s="37" t="str">
        <f t="shared" si="21"/>
        <v>2025-1</v>
      </c>
      <c r="B227" s="34" t="s">
        <v>725</v>
      </c>
      <c r="C227" s="35">
        <v>45667</v>
      </c>
      <c r="D227" s="35">
        <v>45646</v>
      </c>
      <c r="E227" s="34" t="s">
        <v>709</v>
      </c>
      <c r="F227" s="34" t="s">
        <v>710</v>
      </c>
      <c r="H227" s="34" t="s">
        <v>712</v>
      </c>
      <c r="I227" s="34" t="s">
        <v>723</v>
      </c>
      <c r="J227" s="34" t="s">
        <v>724</v>
      </c>
      <c r="K227" s="37" t="str">
        <f t="shared" si="22"/>
        <v>SHDL</v>
      </c>
      <c r="L227" s="34" t="s">
        <v>10</v>
      </c>
      <c r="M227" s="52">
        <v>2000</v>
      </c>
      <c r="N227" s="34" t="s">
        <v>1472</v>
      </c>
      <c r="O227" s="34" t="s">
        <v>11</v>
      </c>
      <c r="P227" s="53">
        <v>1.6517999999999999</v>
      </c>
      <c r="Q227" s="38">
        <f t="shared" si="23"/>
        <v>3303.6</v>
      </c>
      <c r="R227" s="39">
        <f t="shared" si="24"/>
        <v>7.3003400000000003</v>
      </c>
      <c r="S227" s="40">
        <f t="shared" si="25"/>
        <v>0.2263</v>
      </c>
      <c r="T227" s="41">
        <f t="shared" si="26"/>
        <v>452.6</v>
      </c>
      <c r="U227" s="40" t="s">
        <v>349</v>
      </c>
      <c r="V227" s="34" t="s">
        <v>722</v>
      </c>
      <c r="W227" s="57">
        <v>7.1879</v>
      </c>
      <c r="X227" s="79">
        <f t="shared" si="27"/>
        <v>459.60572629001518</v>
      </c>
    </row>
    <row r="228" spans="1:24" x14ac:dyDescent="0.2">
      <c r="A228" s="37" t="str">
        <f t="shared" si="21"/>
        <v>2025-1</v>
      </c>
      <c r="B228" s="34" t="s">
        <v>491</v>
      </c>
      <c r="C228" s="35">
        <v>45670</v>
      </c>
      <c r="D228" s="35">
        <v>45653</v>
      </c>
      <c r="E228" s="34" t="s">
        <v>5</v>
      </c>
      <c r="F228" s="34" t="s">
        <v>6</v>
      </c>
      <c r="H228" s="34" t="s">
        <v>492</v>
      </c>
      <c r="I228" s="34" t="s">
        <v>489</v>
      </c>
      <c r="J228" s="34" t="s">
        <v>490</v>
      </c>
      <c r="K228" s="37" t="str">
        <f t="shared" si="22"/>
        <v>SHTS</v>
      </c>
      <c r="L228" s="34" t="s">
        <v>10</v>
      </c>
      <c r="M228" s="52">
        <v>1010</v>
      </c>
      <c r="N228" s="34" t="s">
        <v>1472</v>
      </c>
      <c r="O228" s="34" t="s">
        <v>11</v>
      </c>
      <c r="P228" s="53">
        <v>1.66</v>
      </c>
      <c r="Q228" s="38">
        <f t="shared" si="23"/>
        <v>1676.6</v>
      </c>
      <c r="R228" s="39">
        <f t="shared" si="24"/>
        <v>7.3003400000000003</v>
      </c>
      <c r="S228" s="40">
        <f t="shared" si="25"/>
        <v>0.22739999999999999</v>
      </c>
      <c r="T228" s="41">
        <f t="shared" si="26"/>
        <v>229.67</v>
      </c>
      <c r="U228" s="40" t="s">
        <v>349</v>
      </c>
      <c r="V228" s="34" t="s">
        <v>9</v>
      </c>
      <c r="W228" s="57">
        <v>7.1879</v>
      </c>
      <c r="X228" s="79">
        <f t="shared" si="27"/>
        <v>233.25310591410565</v>
      </c>
    </row>
    <row r="229" spans="1:24" x14ac:dyDescent="0.2">
      <c r="A229" s="37" t="str">
        <f t="shared" si="21"/>
        <v>2025-1</v>
      </c>
      <c r="B229" s="34" t="s">
        <v>1085</v>
      </c>
      <c r="C229" s="35">
        <v>45663</v>
      </c>
      <c r="D229" s="35">
        <v>45653</v>
      </c>
      <c r="E229" s="34" t="s">
        <v>5</v>
      </c>
      <c r="F229" s="34" t="s">
        <v>6</v>
      </c>
      <c r="H229" s="34" t="s">
        <v>1084</v>
      </c>
      <c r="I229" s="34" t="s">
        <v>493</v>
      </c>
      <c r="J229" s="34" t="s">
        <v>494</v>
      </c>
      <c r="K229" s="37" t="str">
        <f t="shared" si="22"/>
        <v>SHTS</v>
      </c>
      <c r="L229" s="34" t="s">
        <v>10</v>
      </c>
      <c r="M229" s="52">
        <v>2020</v>
      </c>
      <c r="N229" s="34" t="s">
        <v>1472</v>
      </c>
      <c r="O229" s="34" t="s">
        <v>11</v>
      </c>
      <c r="P229" s="53">
        <v>1.75</v>
      </c>
      <c r="Q229" s="38">
        <f t="shared" si="23"/>
        <v>3535</v>
      </c>
      <c r="R229" s="39">
        <f t="shared" si="24"/>
        <v>7.3003400000000003</v>
      </c>
      <c r="S229" s="40">
        <f t="shared" si="25"/>
        <v>0.2397</v>
      </c>
      <c r="T229" s="41">
        <f t="shared" si="26"/>
        <v>484.19</v>
      </c>
      <c r="U229" s="40" t="s">
        <v>349</v>
      </c>
      <c r="V229" s="34" t="s">
        <v>9</v>
      </c>
      <c r="W229" s="57">
        <v>7.1879</v>
      </c>
      <c r="X229" s="79">
        <f t="shared" si="27"/>
        <v>491.79871728877697</v>
      </c>
    </row>
    <row r="230" spans="1:24" x14ac:dyDescent="0.2">
      <c r="A230" s="37" t="str">
        <f t="shared" si="21"/>
        <v>2025-1</v>
      </c>
      <c r="B230" s="34" t="s">
        <v>495</v>
      </c>
      <c r="C230" s="35">
        <v>45670</v>
      </c>
      <c r="D230" s="35">
        <v>45653</v>
      </c>
      <c r="E230" s="34" t="s">
        <v>5</v>
      </c>
      <c r="F230" s="34" t="s">
        <v>6</v>
      </c>
      <c r="H230" s="34" t="s">
        <v>492</v>
      </c>
      <c r="I230" s="34" t="s">
        <v>493</v>
      </c>
      <c r="J230" s="34" t="s">
        <v>494</v>
      </c>
      <c r="K230" s="37" t="str">
        <f t="shared" si="22"/>
        <v>SHTS</v>
      </c>
      <c r="L230" s="34" t="s">
        <v>10</v>
      </c>
      <c r="M230" s="52">
        <v>1010</v>
      </c>
      <c r="N230" s="34" t="s">
        <v>1472</v>
      </c>
      <c r="O230" s="34" t="s">
        <v>11</v>
      </c>
      <c r="P230" s="53">
        <v>1.75</v>
      </c>
      <c r="Q230" s="38">
        <f t="shared" si="23"/>
        <v>1767.5</v>
      </c>
      <c r="R230" s="39">
        <f t="shared" si="24"/>
        <v>7.3003400000000003</v>
      </c>
      <c r="S230" s="40">
        <f t="shared" si="25"/>
        <v>0.2397</v>
      </c>
      <c r="T230" s="41">
        <f t="shared" si="26"/>
        <v>242.1</v>
      </c>
      <c r="U230" s="40" t="s">
        <v>349</v>
      </c>
      <c r="V230" s="34" t="s">
        <v>9</v>
      </c>
      <c r="W230" s="57">
        <v>7.1879</v>
      </c>
      <c r="X230" s="79">
        <f t="shared" si="27"/>
        <v>245.89935864438849</v>
      </c>
    </row>
    <row r="231" spans="1:24" x14ac:dyDescent="0.2">
      <c r="A231" s="37" t="str">
        <f t="shared" si="21"/>
        <v>2025-1</v>
      </c>
      <c r="B231" s="34" t="s">
        <v>734</v>
      </c>
      <c r="C231" s="35">
        <v>45667</v>
      </c>
      <c r="D231" s="35">
        <v>45646</v>
      </c>
      <c r="E231" s="34" t="s">
        <v>709</v>
      </c>
      <c r="F231" s="34" t="s">
        <v>710</v>
      </c>
      <c r="H231" s="34" t="s">
        <v>712</v>
      </c>
      <c r="I231" s="34" t="s">
        <v>732</v>
      </c>
      <c r="J231" s="34" t="s">
        <v>733</v>
      </c>
      <c r="K231" s="37" t="str">
        <f t="shared" si="22"/>
        <v>HDL-</v>
      </c>
      <c r="L231" s="34" t="s">
        <v>10</v>
      </c>
      <c r="M231" s="52">
        <v>5000</v>
      </c>
      <c r="N231" s="34" t="s">
        <v>1472</v>
      </c>
      <c r="O231" s="34" t="s">
        <v>11</v>
      </c>
      <c r="P231" s="53">
        <v>1.849</v>
      </c>
      <c r="Q231" s="38">
        <f t="shared" si="23"/>
        <v>9245</v>
      </c>
      <c r="R231" s="39">
        <f t="shared" si="24"/>
        <v>7.3003400000000003</v>
      </c>
      <c r="S231" s="40">
        <f t="shared" si="25"/>
        <v>0.25330000000000003</v>
      </c>
      <c r="T231" s="41">
        <f t="shared" si="26"/>
        <v>1266.5</v>
      </c>
      <c r="U231" s="40" t="s">
        <v>349</v>
      </c>
      <c r="V231" s="34" t="s">
        <v>228</v>
      </c>
      <c r="W231" s="57">
        <v>7.1879</v>
      </c>
      <c r="X231" s="79">
        <f t="shared" si="27"/>
        <v>1286.1892903351466</v>
      </c>
    </row>
    <row r="232" spans="1:24" x14ac:dyDescent="0.2">
      <c r="A232" s="37" t="str">
        <f t="shared" si="21"/>
        <v>2025-1</v>
      </c>
      <c r="B232" s="34" t="s">
        <v>721</v>
      </c>
      <c r="C232" s="35">
        <v>45667</v>
      </c>
      <c r="D232" s="35">
        <v>45646</v>
      </c>
      <c r="E232" s="34" t="s">
        <v>709</v>
      </c>
      <c r="F232" s="34" t="s">
        <v>710</v>
      </c>
      <c r="H232" s="34" t="s">
        <v>712</v>
      </c>
      <c r="I232" s="34" t="s">
        <v>719</v>
      </c>
      <c r="J232" s="34" t="s">
        <v>720</v>
      </c>
      <c r="K232" s="37" t="str">
        <f t="shared" si="22"/>
        <v>SHDL</v>
      </c>
      <c r="L232" s="34" t="s">
        <v>10</v>
      </c>
      <c r="M232" s="52">
        <v>2050</v>
      </c>
      <c r="N232" s="34" t="s">
        <v>1472</v>
      </c>
      <c r="O232" s="34" t="s">
        <v>11</v>
      </c>
      <c r="P232" s="53">
        <v>1.8811</v>
      </c>
      <c r="Q232" s="38">
        <f t="shared" si="23"/>
        <v>3856.26</v>
      </c>
      <c r="R232" s="39">
        <f t="shared" si="24"/>
        <v>7.3003400000000003</v>
      </c>
      <c r="S232" s="40">
        <f t="shared" si="25"/>
        <v>0.25769999999999998</v>
      </c>
      <c r="T232" s="41">
        <f t="shared" si="26"/>
        <v>528.29</v>
      </c>
      <c r="U232" s="40" t="s">
        <v>349</v>
      </c>
      <c r="V232" s="34" t="s">
        <v>722</v>
      </c>
      <c r="W232" s="57">
        <v>7.1879</v>
      </c>
      <c r="X232" s="79">
        <f t="shared" si="27"/>
        <v>536.49257780436562</v>
      </c>
    </row>
    <row r="233" spans="1:24" x14ac:dyDescent="0.2">
      <c r="A233" s="37" t="str">
        <f t="shared" si="21"/>
        <v>2025-1</v>
      </c>
      <c r="B233" s="34" t="s">
        <v>420</v>
      </c>
      <c r="C233" s="35">
        <v>45670</v>
      </c>
      <c r="D233" s="35">
        <v>45664</v>
      </c>
      <c r="E233" s="34" t="s">
        <v>5</v>
      </c>
      <c r="F233" s="34" t="s">
        <v>6</v>
      </c>
      <c r="H233" s="34" t="s">
        <v>393</v>
      </c>
      <c r="I233" s="34" t="s">
        <v>418</v>
      </c>
      <c r="J233" s="34" t="s">
        <v>419</v>
      </c>
      <c r="K233" s="37" t="str">
        <f t="shared" si="22"/>
        <v>BOX-</v>
      </c>
      <c r="L233" s="34" t="s">
        <v>10</v>
      </c>
      <c r="M233" s="52">
        <v>2020</v>
      </c>
      <c r="N233" s="34" t="s">
        <v>1472</v>
      </c>
      <c r="O233" s="34" t="s">
        <v>11</v>
      </c>
      <c r="P233" s="53">
        <v>1.94</v>
      </c>
      <c r="Q233" s="38">
        <f t="shared" si="23"/>
        <v>3918.8</v>
      </c>
      <c r="R233" s="39">
        <f t="shared" si="24"/>
        <v>7.3003400000000003</v>
      </c>
      <c r="S233" s="40">
        <f t="shared" si="25"/>
        <v>0.26569999999999999</v>
      </c>
      <c r="T233" s="41">
        <f t="shared" si="26"/>
        <v>536.71</v>
      </c>
      <c r="U233" s="40" t="s">
        <v>349</v>
      </c>
      <c r="V233" s="34" t="s">
        <v>1</v>
      </c>
      <c r="W233" s="57">
        <v>7.1879</v>
      </c>
      <c r="X233" s="79">
        <f t="shared" si="27"/>
        <v>545.19400659441555</v>
      </c>
    </row>
    <row r="234" spans="1:24" x14ac:dyDescent="0.2">
      <c r="A234" s="37" t="str">
        <f t="shared" si="21"/>
        <v>2025-1</v>
      </c>
      <c r="B234" s="34" t="s">
        <v>967</v>
      </c>
      <c r="C234" s="35">
        <v>45664</v>
      </c>
      <c r="D234" s="35">
        <v>45610</v>
      </c>
      <c r="E234" s="34" t="s">
        <v>128</v>
      </c>
      <c r="F234" s="34" t="s">
        <v>129</v>
      </c>
      <c r="H234" s="34" t="s">
        <v>953</v>
      </c>
      <c r="I234" s="34" t="s">
        <v>965</v>
      </c>
      <c r="J234" s="34" t="s">
        <v>966</v>
      </c>
      <c r="K234" s="37" t="str">
        <f t="shared" si="22"/>
        <v>LHDL</v>
      </c>
      <c r="L234" s="34" t="s">
        <v>10</v>
      </c>
      <c r="M234" s="52">
        <v>1020</v>
      </c>
      <c r="N234" s="34" t="s">
        <v>1472</v>
      </c>
      <c r="O234" s="34" t="s">
        <v>11</v>
      </c>
      <c r="P234" s="53">
        <v>1.9986999999999999</v>
      </c>
      <c r="Q234" s="38">
        <f t="shared" si="23"/>
        <v>2038.67</v>
      </c>
      <c r="R234" s="39">
        <f t="shared" si="24"/>
        <v>7.3003400000000003</v>
      </c>
      <c r="S234" s="40">
        <f t="shared" si="25"/>
        <v>0.27379999999999999</v>
      </c>
      <c r="T234" s="41">
        <f t="shared" si="26"/>
        <v>279.27999999999997</v>
      </c>
      <c r="U234" s="40" t="s">
        <v>349</v>
      </c>
      <c r="V234" s="34" t="s">
        <v>125</v>
      </c>
      <c r="W234" s="57">
        <v>7.1879</v>
      </c>
      <c r="X234" s="79">
        <f t="shared" si="27"/>
        <v>283.62581560678359</v>
      </c>
    </row>
    <row r="235" spans="1:24" x14ac:dyDescent="0.2">
      <c r="A235" s="37" t="str">
        <f t="shared" si="21"/>
        <v>2025-1</v>
      </c>
      <c r="B235" s="34" t="s">
        <v>417</v>
      </c>
      <c r="C235" s="35">
        <v>45670</v>
      </c>
      <c r="D235" s="35">
        <v>45664</v>
      </c>
      <c r="E235" s="34" t="s">
        <v>5</v>
      </c>
      <c r="F235" s="34" t="s">
        <v>6</v>
      </c>
      <c r="H235" s="34" t="s">
        <v>393</v>
      </c>
      <c r="I235" s="34" t="s">
        <v>415</v>
      </c>
      <c r="J235" s="34" t="s">
        <v>416</v>
      </c>
      <c r="K235" s="37" t="str">
        <f t="shared" si="22"/>
        <v>BOX-</v>
      </c>
      <c r="L235" s="34" t="s">
        <v>10</v>
      </c>
      <c r="M235" s="52">
        <v>2020</v>
      </c>
      <c r="N235" s="34" t="s">
        <v>1472</v>
      </c>
      <c r="O235" s="34" t="s">
        <v>11</v>
      </c>
      <c r="P235" s="53">
        <v>2.0299999999999998</v>
      </c>
      <c r="Q235" s="38">
        <f t="shared" si="23"/>
        <v>4100.6000000000004</v>
      </c>
      <c r="R235" s="39">
        <f t="shared" si="24"/>
        <v>7.3003400000000003</v>
      </c>
      <c r="S235" s="40">
        <f t="shared" si="25"/>
        <v>0.27810000000000001</v>
      </c>
      <c r="T235" s="41">
        <f t="shared" si="26"/>
        <v>561.76</v>
      </c>
      <c r="U235" s="40" t="s">
        <v>349</v>
      </c>
      <c r="V235" s="34" t="s">
        <v>1</v>
      </c>
      <c r="W235" s="57">
        <v>7.1879</v>
      </c>
      <c r="X235" s="79">
        <f t="shared" si="27"/>
        <v>570.48651205498129</v>
      </c>
    </row>
    <row r="236" spans="1:24" x14ac:dyDescent="0.2">
      <c r="A236" s="37" t="str">
        <f t="shared" si="21"/>
        <v>2025-1</v>
      </c>
      <c r="B236" s="34" t="s">
        <v>517</v>
      </c>
      <c r="C236" s="35">
        <v>45670</v>
      </c>
      <c r="D236" s="35">
        <v>45663</v>
      </c>
      <c r="E236" s="34" t="s">
        <v>5</v>
      </c>
      <c r="F236" s="34" t="s">
        <v>6</v>
      </c>
      <c r="H236" s="34" t="s">
        <v>492</v>
      </c>
      <c r="I236" s="34" t="s">
        <v>515</v>
      </c>
      <c r="J236" s="34" t="s">
        <v>516</v>
      </c>
      <c r="K236" s="37" t="str">
        <f t="shared" si="22"/>
        <v>SHTS</v>
      </c>
      <c r="L236" s="34" t="s">
        <v>10</v>
      </c>
      <c r="M236" s="52">
        <v>1010</v>
      </c>
      <c r="N236" s="34" t="s">
        <v>1472</v>
      </c>
      <c r="O236" s="34" t="s">
        <v>11</v>
      </c>
      <c r="P236" s="53">
        <v>2.09</v>
      </c>
      <c r="Q236" s="38">
        <f t="shared" si="23"/>
        <v>2110.9</v>
      </c>
      <c r="R236" s="39">
        <f t="shared" si="24"/>
        <v>7.3003400000000003</v>
      </c>
      <c r="S236" s="40">
        <f t="shared" si="25"/>
        <v>0.2863</v>
      </c>
      <c r="T236" s="41">
        <f t="shared" si="26"/>
        <v>289.16000000000003</v>
      </c>
      <c r="U236" s="40" t="s">
        <v>349</v>
      </c>
      <c r="V236" s="34" t="s">
        <v>9</v>
      </c>
      <c r="W236" s="57">
        <v>7.1879</v>
      </c>
      <c r="X236" s="79">
        <f t="shared" si="27"/>
        <v>293.6740911810125</v>
      </c>
    </row>
    <row r="237" spans="1:24" x14ac:dyDescent="0.2">
      <c r="A237" s="37" t="str">
        <f t="shared" si="21"/>
        <v>2025-1</v>
      </c>
      <c r="B237" s="34" t="s">
        <v>30</v>
      </c>
      <c r="C237" s="35">
        <v>45680</v>
      </c>
      <c r="D237" s="35">
        <v>45646</v>
      </c>
      <c r="E237" s="34" t="s">
        <v>28</v>
      </c>
      <c r="F237" s="34" t="s">
        <v>29</v>
      </c>
      <c r="H237" s="34" t="s">
        <v>31</v>
      </c>
      <c r="I237" s="34" t="s">
        <v>26</v>
      </c>
      <c r="J237" s="34" t="s">
        <v>27</v>
      </c>
      <c r="K237" s="37" t="str">
        <f t="shared" si="22"/>
        <v>KNOB</v>
      </c>
      <c r="L237" s="34" t="s">
        <v>10</v>
      </c>
      <c r="M237" s="52">
        <v>9250</v>
      </c>
      <c r="N237" s="34" t="s">
        <v>1472</v>
      </c>
      <c r="O237" s="34" t="s">
        <v>11</v>
      </c>
      <c r="P237" s="53">
        <v>2.2488000000000001</v>
      </c>
      <c r="Q237" s="38">
        <f t="shared" si="23"/>
        <v>20801.400000000001</v>
      </c>
      <c r="R237" s="39">
        <f t="shared" si="24"/>
        <v>7.3003400000000003</v>
      </c>
      <c r="S237" s="40">
        <f t="shared" si="25"/>
        <v>0.308</v>
      </c>
      <c r="T237" s="41">
        <f t="shared" si="26"/>
        <v>2849</v>
      </c>
      <c r="U237" s="40" t="s">
        <v>349</v>
      </c>
      <c r="V237" s="34" t="s">
        <v>32</v>
      </c>
      <c r="W237" s="57">
        <v>7.1879</v>
      </c>
      <c r="X237" s="79">
        <f t="shared" si="27"/>
        <v>2893.9467716579252</v>
      </c>
    </row>
    <row r="238" spans="1:24" x14ac:dyDescent="0.2">
      <c r="A238" s="37" t="str">
        <f t="shared" si="21"/>
        <v>2025-1</v>
      </c>
      <c r="B238" s="34" t="s">
        <v>502</v>
      </c>
      <c r="C238" s="35">
        <v>45670</v>
      </c>
      <c r="D238" s="35">
        <v>45663</v>
      </c>
      <c r="E238" s="34" t="s">
        <v>5</v>
      </c>
      <c r="F238" s="34" t="s">
        <v>6</v>
      </c>
      <c r="H238" s="34" t="s">
        <v>492</v>
      </c>
      <c r="I238" s="34" t="s">
        <v>499</v>
      </c>
      <c r="J238" s="34" t="s">
        <v>500</v>
      </c>
      <c r="K238" s="37" t="str">
        <f t="shared" si="22"/>
        <v>SHTS</v>
      </c>
      <c r="L238" s="34" t="s">
        <v>10</v>
      </c>
      <c r="M238" s="52">
        <v>510</v>
      </c>
      <c r="N238" s="34" t="s">
        <v>1472</v>
      </c>
      <c r="O238" s="34" t="s">
        <v>11</v>
      </c>
      <c r="P238" s="53">
        <v>2.2999999999999998</v>
      </c>
      <c r="Q238" s="38">
        <f t="shared" si="23"/>
        <v>1173</v>
      </c>
      <c r="R238" s="39">
        <f t="shared" si="24"/>
        <v>7.3003400000000003</v>
      </c>
      <c r="S238" s="40">
        <f t="shared" si="25"/>
        <v>0.31509999999999999</v>
      </c>
      <c r="T238" s="41">
        <f t="shared" si="26"/>
        <v>160.69999999999999</v>
      </c>
      <c r="U238" s="40" t="s">
        <v>349</v>
      </c>
      <c r="V238" s="34" t="s">
        <v>9</v>
      </c>
      <c r="W238" s="57">
        <v>7.1879</v>
      </c>
      <c r="X238" s="79">
        <f t="shared" si="27"/>
        <v>163.19091807064649</v>
      </c>
    </row>
    <row r="239" spans="1:24" x14ac:dyDescent="0.2">
      <c r="A239" s="37" t="str">
        <f t="shared" si="21"/>
        <v>2025-1</v>
      </c>
      <c r="B239" s="34" t="s">
        <v>501</v>
      </c>
      <c r="C239" s="35">
        <v>45670</v>
      </c>
      <c r="D239" s="35">
        <v>45663</v>
      </c>
      <c r="E239" s="34" t="s">
        <v>5</v>
      </c>
      <c r="F239" s="34" t="s">
        <v>6</v>
      </c>
      <c r="H239" s="34" t="s">
        <v>492</v>
      </c>
      <c r="I239" s="34" t="s">
        <v>499</v>
      </c>
      <c r="J239" s="34" t="s">
        <v>500</v>
      </c>
      <c r="K239" s="37" t="str">
        <f t="shared" si="22"/>
        <v>SHTS</v>
      </c>
      <c r="L239" s="34" t="s">
        <v>10</v>
      </c>
      <c r="M239" s="52">
        <v>1010</v>
      </c>
      <c r="N239" s="34" t="s">
        <v>1472</v>
      </c>
      <c r="O239" s="34" t="s">
        <v>11</v>
      </c>
      <c r="P239" s="53">
        <v>2.2999999999999998</v>
      </c>
      <c r="Q239" s="38">
        <f t="shared" si="23"/>
        <v>2323</v>
      </c>
      <c r="R239" s="39">
        <f t="shared" si="24"/>
        <v>7.3003400000000003</v>
      </c>
      <c r="S239" s="40">
        <f t="shared" si="25"/>
        <v>0.31509999999999999</v>
      </c>
      <c r="T239" s="41">
        <f t="shared" si="26"/>
        <v>318.25</v>
      </c>
      <c r="U239" s="40" t="s">
        <v>349</v>
      </c>
      <c r="V239" s="34" t="s">
        <v>9</v>
      </c>
      <c r="W239" s="57">
        <v>7.1879</v>
      </c>
      <c r="X239" s="79">
        <f t="shared" si="27"/>
        <v>323.18201421833913</v>
      </c>
    </row>
    <row r="240" spans="1:24" x14ac:dyDescent="0.2">
      <c r="A240" s="37" t="str">
        <f t="shared" si="21"/>
        <v>2025-1</v>
      </c>
      <c r="B240" s="34" t="s">
        <v>446</v>
      </c>
      <c r="C240" s="35">
        <v>45670</v>
      </c>
      <c r="D240" s="35">
        <v>45639</v>
      </c>
      <c r="E240" s="34" t="s">
        <v>128</v>
      </c>
      <c r="F240" s="34" t="s">
        <v>129</v>
      </c>
      <c r="H240" s="34" t="s">
        <v>437</v>
      </c>
      <c r="I240" s="34" t="s">
        <v>26</v>
      </c>
      <c r="J240" s="34" t="s">
        <v>27</v>
      </c>
      <c r="K240" s="37" t="str">
        <f t="shared" si="22"/>
        <v>KNOB</v>
      </c>
      <c r="L240" s="34" t="s">
        <v>10</v>
      </c>
      <c r="M240" s="52">
        <v>2040</v>
      </c>
      <c r="N240" s="34" t="s">
        <v>1472</v>
      </c>
      <c r="O240" s="34" t="s">
        <v>11</v>
      </c>
      <c r="P240" s="53">
        <v>2.3193999999999999</v>
      </c>
      <c r="Q240" s="38">
        <f t="shared" si="23"/>
        <v>4731.58</v>
      </c>
      <c r="R240" s="39">
        <f t="shared" si="24"/>
        <v>7.3003400000000003</v>
      </c>
      <c r="S240" s="40">
        <f t="shared" si="25"/>
        <v>0.31769999999999998</v>
      </c>
      <c r="T240" s="41">
        <f t="shared" si="26"/>
        <v>648.11</v>
      </c>
      <c r="U240" s="40" t="s">
        <v>349</v>
      </c>
      <c r="V240" s="34" t="s">
        <v>32</v>
      </c>
      <c r="W240" s="57">
        <v>7.1879</v>
      </c>
      <c r="X240" s="79">
        <f t="shared" si="27"/>
        <v>658.2695919531435</v>
      </c>
    </row>
    <row r="241" spans="1:24" x14ac:dyDescent="0.2">
      <c r="A241" s="37" t="str">
        <f t="shared" si="21"/>
        <v>2025-1</v>
      </c>
      <c r="B241" s="34" t="s">
        <v>511</v>
      </c>
      <c r="C241" s="35">
        <v>45670</v>
      </c>
      <c r="D241" s="35">
        <v>45663</v>
      </c>
      <c r="E241" s="34" t="s">
        <v>5</v>
      </c>
      <c r="F241" s="34" t="s">
        <v>6</v>
      </c>
      <c r="H241" s="34" t="s">
        <v>492</v>
      </c>
      <c r="I241" s="34" t="s">
        <v>509</v>
      </c>
      <c r="J241" s="34" t="s">
        <v>510</v>
      </c>
      <c r="K241" s="37" t="str">
        <f t="shared" si="22"/>
        <v>SHTS</v>
      </c>
      <c r="L241" s="34" t="s">
        <v>10</v>
      </c>
      <c r="M241" s="52">
        <v>1010</v>
      </c>
      <c r="N241" s="34" t="s">
        <v>1472</v>
      </c>
      <c r="O241" s="34" t="s">
        <v>11</v>
      </c>
      <c r="P241" s="53">
        <v>2.46</v>
      </c>
      <c r="Q241" s="38">
        <f t="shared" si="23"/>
        <v>2484.6</v>
      </c>
      <c r="R241" s="39">
        <f t="shared" si="24"/>
        <v>7.3003400000000003</v>
      </c>
      <c r="S241" s="40">
        <f t="shared" si="25"/>
        <v>0.33700000000000002</v>
      </c>
      <c r="T241" s="41">
        <f t="shared" si="26"/>
        <v>340.37</v>
      </c>
      <c r="U241" s="40" t="s">
        <v>349</v>
      </c>
      <c r="V241" s="34" t="s">
        <v>9</v>
      </c>
      <c r="W241" s="57">
        <v>7.1879</v>
      </c>
      <c r="X241" s="79">
        <f t="shared" si="27"/>
        <v>345.66424129439753</v>
      </c>
    </row>
    <row r="242" spans="1:24" x14ac:dyDescent="0.2">
      <c r="A242" s="37" t="str">
        <f t="shared" si="21"/>
        <v>2025-1</v>
      </c>
      <c r="B242" s="34" t="s">
        <v>386</v>
      </c>
      <c r="C242" s="35">
        <v>45670</v>
      </c>
      <c r="D242" s="35">
        <v>45663</v>
      </c>
      <c r="E242" s="34" t="s">
        <v>5</v>
      </c>
      <c r="F242" s="34" t="s">
        <v>6</v>
      </c>
      <c r="H242" s="34" t="s">
        <v>383</v>
      </c>
      <c r="I242" s="34" t="s">
        <v>384</v>
      </c>
      <c r="J242" s="34" t="s">
        <v>385</v>
      </c>
      <c r="K242" s="37" t="str">
        <f t="shared" si="22"/>
        <v>BOX-</v>
      </c>
      <c r="L242" s="34" t="s">
        <v>10</v>
      </c>
      <c r="M242" s="52">
        <v>1010</v>
      </c>
      <c r="N242" s="34" t="s">
        <v>1472</v>
      </c>
      <c r="O242" s="34" t="s">
        <v>11</v>
      </c>
      <c r="P242" s="53">
        <v>2.5</v>
      </c>
      <c r="Q242" s="38">
        <f t="shared" si="23"/>
        <v>2525</v>
      </c>
      <c r="R242" s="39">
        <f t="shared" si="24"/>
        <v>7.3003400000000003</v>
      </c>
      <c r="S242" s="40">
        <f t="shared" si="25"/>
        <v>0.34239999999999998</v>
      </c>
      <c r="T242" s="41">
        <f t="shared" si="26"/>
        <v>345.82</v>
      </c>
      <c r="U242" s="40" t="s">
        <v>349</v>
      </c>
      <c r="V242" s="34" t="s">
        <v>1</v>
      </c>
      <c r="W242" s="57">
        <v>7.1879</v>
      </c>
      <c r="X242" s="79">
        <f t="shared" si="27"/>
        <v>351.28479806341215</v>
      </c>
    </row>
    <row r="243" spans="1:24" x14ac:dyDescent="0.2">
      <c r="A243" s="37" t="str">
        <f t="shared" si="21"/>
        <v>2025-1</v>
      </c>
      <c r="B243" s="34" t="s">
        <v>411</v>
      </c>
      <c r="C243" s="35">
        <v>45670</v>
      </c>
      <c r="D243" s="35">
        <v>45664</v>
      </c>
      <c r="E243" s="34" t="s">
        <v>5</v>
      </c>
      <c r="F243" s="34" t="s">
        <v>6</v>
      </c>
      <c r="H243" s="34" t="s">
        <v>393</v>
      </c>
      <c r="I243" s="34" t="s">
        <v>409</v>
      </c>
      <c r="J243" s="34" t="s">
        <v>410</v>
      </c>
      <c r="K243" s="37" t="str">
        <f t="shared" si="22"/>
        <v>BOX-</v>
      </c>
      <c r="L243" s="34" t="s">
        <v>10</v>
      </c>
      <c r="M243" s="52">
        <v>2020</v>
      </c>
      <c r="N243" s="34" t="s">
        <v>1472</v>
      </c>
      <c r="O243" s="34" t="s">
        <v>11</v>
      </c>
      <c r="P243" s="53">
        <v>2.52</v>
      </c>
      <c r="Q243" s="38">
        <f t="shared" si="23"/>
        <v>5090.3999999999996</v>
      </c>
      <c r="R243" s="39">
        <f t="shared" si="24"/>
        <v>7.3003400000000003</v>
      </c>
      <c r="S243" s="40">
        <f t="shared" si="25"/>
        <v>0.34520000000000001</v>
      </c>
      <c r="T243" s="41">
        <f t="shared" si="26"/>
        <v>697.3</v>
      </c>
      <c r="U243" s="40" t="s">
        <v>349</v>
      </c>
      <c r="V243" s="34" t="s">
        <v>1</v>
      </c>
      <c r="W243" s="57">
        <v>7.1879</v>
      </c>
      <c r="X243" s="79">
        <f t="shared" si="27"/>
        <v>708.19015289583888</v>
      </c>
    </row>
    <row r="244" spans="1:24" x14ac:dyDescent="0.2">
      <c r="A244" s="37" t="str">
        <f t="shared" si="21"/>
        <v>2025-1</v>
      </c>
      <c r="B244" s="34" t="s">
        <v>1189</v>
      </c>
      <c r="C244" s="35">
        <v>45663</v>
      </c>
      <c r="D244" s="35">
        <v>45643</v>
      </c>
      <c r="E244" s="34" t="s">
        <v>149</v>
      </c>
      <c r="F244" s="34" t="s">
        <v>150</v>
      </c>
      <c r="H244" s="34" t="s">
        <v>1182</v>
      </c>
      <c r="I244" s="34" t="s">
        <v>1187</v>
      </c>
      <c r="J244" s="34" t="s">
        <v>1188</v>
      </c>
      <c r="K244" s="37" t="str">
        <f t="shared" si="22"/>
        <v>GLID</v>
      </c>
      <c r="L244" s="34" t="s">
        <v>10</v>
      </c>
      <c r="M244" s="52">
        <v>1220</v>
      </c>
      <c r="N244" s="34" t="s">
        <v>1472</v>
      </c>
      <c r="O244" s="34" t="s">
        <v>11</v>
      </c>
      <c r="P244" s="53">
        <v>2.5366</v>
      </c>
      <c r="Q244" s="38">
        <f t="shared" si="23"/>
        <v>3094.65</v>
      </c>
      <c r="R244" s="39">
        <f t="shared" si="24"/>
        <v>7.3003400000000003</v>
      </c>
      <c r="S244" s="40">
        <f t="shared" si="25"/>
        <v>0.34749999999999998</v>
      </c>
      <c r="T244" s="41">
        <f t="shared" si="26"/>
        <v>423.95</v>
      </c>
      <c r="U244" s="40" t="s">
        <v>349</v>
      </c>
      <c r="V244" s="34" t="s">
        <v>78</v>
      </c>
      <c r="W244" s="57">
        <v>7.1879</v>
      </c>
      <c r="X244" s="79">
        <f t="shared" si="27"/>
        <v>430.53631797882554</v>
      </c>
    </row>
    <row r="245" spans="1:24" x14ac:dyDescent="0.2">
      <c r="A245" s="37" t="str">
        <f t="shared" si="21"/>
        <v>2025-1</v>
      </c>
      <c r="B245" s="34" t="s">
        <v>514</v>
      </c>
      <c r="C245" s="35">
        <v>45670</v>
      </c>
      <c r="D245" s="35">
        <v>45663</v>
      </c>
      <c r="E245" s="34" t="s">
        <v>5</v>
      </c>
      <c r="F245" s="34" t="s">
        <v>6</v>
      </c>
      <c r="H245" s="34" t="s">
        <v>492</v>
      </c>
      <c r="I245" s="34" t="s">
        <v>512</v>
      </c>
      <c r="J245" s="34" t="s">
        <v>513</v>
      </c>
      <c r="K245" s="37" t="str">
        <f t="shared" si="22"/>
        <v>SHTS</v>
      </c>
      <c r="L245" s="34" t="s">
        <v>10</v>
      </c>
      <c r="M245" s="52">
        <v>1010</v>
      </c>
      <c r="N245" s="34" t="s">
        <v>1472</v>
      </c>
      <c r="O245" s="34" t="s">
        <v>11</v>
      </c>
      <c r="P245" s="53">
        <v>2.56</v>
      </c>
      <c r="Q245" s="38">
        <f t="shared" si="23"/>
        <v>2585.6</v>
      </c>
      <c r="R245" s="39">
        <f t="shared" si="24"/>
        <v>7.3003400000000003</v>
      </c>
      <c r="S245" s="40">
        <f t="shared" si="25"/>
        <v>0.35070000000000001</v>
      </c>
      <c r="T245" s="41">
        <f t="shared" si="26"/>
        <v>354.21</v>
      </c>
      <c r="U245" s="40" t="s">
        <v>349</v>
      </c>
      <c r="V245" s="34" t="s">
        <v>9</v>
      </c>
      <c r="W245" s="57">
        <v>7.1879</v>
      </c>
      <c r="X245" s="79">
        <f t="shared" si="27"/>
        <v>359.71563321693401</v>
      </c>
    </row>
    <row r="246" spans="1:24" x14ac:dyDescent="0.2">
      <c r="A246" s="37" t="str">
        <f t="shared" si="21"/>
        <v>2025-1</v>
      </c>
      <c r="B246" s="34" t="s">
        <v>414</v>
      </c>
      <c r="C246" s="35">
        <v>45670</v>
      </c>
      <c r="D246" s="35">
        <v>45664</v>
      </c>
      <c r="E246" s="34" t="s">
        <v>5</v>
      </c>
      <c r="F246" s="34" t="s">
        <v>6</v>
      </c>
      <c r="H246" s="34" t="s">
        <v>393</v>
      </c>
      <c r="I246" s="34" t="s">
        <v>412</v>
      </c>
      <c r="J246" s="34" t="s">
        <v>413</v>
      </c>
      <c r="K246" s="37" t="str">
        <f t="shared" si="22"/>
        <v>BOX-</v>
      </c>
      <c r="L246" s="34" t="s">
        <v>10</v>
      </c>
      <c r="M246" s="52">
        <v>2020</v>
      </c>
      <c r="N246" s="34" t="s">
        <v>1472</v>
      </c>
      <c r="O246" s="34" t="s">
        <v>11</v>
      </c>
      <c r="P246" s="53">
        <v>2.6</v>
      </c>
      <c r="Q246" s="38">
        <f t="shared" si="23"/>
        <v>5252</v>
      </c>
      <c r="R246" s="39">
        <f t="shared" si="24"/>
        <v>7.3003400000000003</v>
      </c>
      <c r="S246" s="40">
        <f t="shared" si="25"/>
        <v>0.35610000000000003</v>
      </c>
      <c r="T246" s="41">
        <f t="shared" si="26"/>
        <v>719.32</v>
      </c>
      <c r="U246" s="40" t="s">
        <v>349</v>
      </c>
      <c r="V246" s="34" t="s">
        <v>1</v>
      </c>
      <c r="W246" s="57">
        <v>7.1879</v>
      </c>
      <c r="X246" s="79">
        <f t="shared" si="27"/>
        <v>730.67237997189727</v>
      </c>
    </row>
    <row r="247" spans="1:24" x14ac:dyDescent="0.2">
      <c r="A247" s="37" t="str">
        <f t="shared" si="21"/>
        <v>2025-1</v>
      </c>
      <c r="B247" s="34" t="s">
        <v>711</v>
      </c>
      <c r="C247" s="35">
        <v>45667</v>
      </c>
      <c r="D247" s="35">
        <v>45659</v>
      </c>
      <c r="E247" s="34" t="s">
        <v>709</v>
      </c>
      <c r="F247" s="34" t="s">
        <v>710</v>
      </c>
      <c r="H247" s="34" t="s">
        <v>712</v>
      </c>
      <c r="I247" s="34" t="s">
        <v>707</v>
      </c>
      <c r="J247" s="34" t="s">
        <v>708</v>
      </c>
      <c r="K247" s="37" t="str">
        <f t="shared" si="22"/>
        <v>HDL-</v>
      </c>
      <c r="L247" s="34" t="s">
        <v>10</v>
      </c>
      <c r="M247" s="52">
        <v>520</v>
      </c>
      <c r="N247" s="34" t="s">
        <v>1472</v>
      </c>
      <c r="O247" s="34" t="s">
        <v>11</v>
      </c>
      <c r="P247" s="53">
        <v>2.6798000000000002</v>
      </c>
      <c r="Q247" s="38">
        <f t="shared" si="23"/>
        <v>1393.5</v>
      </c>
      <c r="R247" s="39">
        <f t="shared" si="24"/>
        <v>7.3003400000000003</v>
      </c>
      <c r="S247" s="40">
        <f t="shared" si="25"/>
        <v>0.36709999999999998</v>
      </c>
      <c r="T247" s="41">
        <f t="shared" si="26"/>
        <v>190.89</v>
      </c>
      <c r="U247" s="40" t="s">
        <v>349</v>
      </c>
      <c r="V247" s="34" t="s">
        <v>228</v>
      </c>
      <c r="W247" s="57">
        <v>7.1879</v>
      </c>
      <c r="X247" s="79">
        <f t="shared" si="27"/>
        <v>193.86691523254359</v>
      </c>
    </row>
    <row r="248" spans="1:24" x14ac:dyDescent="0.2">
      <c r="A248" s="37" t="str">
        <f t="shared" si="21"/>
        <v>2025-1</v>
      </c>
      <c r="B248" s="34" t="s">
        <v>789</v>
      </c>
      <c r="C248" s="35">
        <v>45666</v>
      </c>
      <c r="D248" s="35">
        <v>45643</v>
      </c>
      <c r="E248" s="34" t="s">
        <v>149</v>
      </c>
      <c r="F248" s="34" t="s">
        <v>150</v>
      </c>
      <c r="H248" s="34" t="s">
        <v>784</v>
      </c>
      <c r="I248" s="34" t="s">
        <v>786</v>
      </c>
      <c r="J248" s="34" t="s">
        <v>787</v>
      </c>
      <c r="K248" s="37" t="str">
        <f t="shared" si="22"/>
        <v>GLID</v>
      </c>
      <c r="L248" s="34" t="s">
        <v>10</v>
      </c>
      <c r="M248" s="52">
        <v>1200</v>
      </c>
      <c r="N248" s="34" t="s">
        <v>1472</v>
      </c>
      <c r="O248" s="34" t="s">
        <v>11</v>
      </c>
      <c r="P248" s="53">
        <v>2.7494000000000001</v>
      </c>
      <c r="Q248" s="38">
        <f t="shared" si="23"/>
        <v>3299.28</v>
      </c>
      <c r="R248" s="39">
        <f t="shared" si="24"/>
        <v>7.3003400000000003</v>
      </c>
      <c r="S248" s="40">
        <f t="shared" si="25"/>
        <v>0.37659999999999999</v>
      </c>
      <c r="T248" s="41">
        <f t="shared" si="26"/>
        <v>451.92</v>
      </c>
      <c r="U248" s="40" t="s">
        <v>349</v>
      </c>
      <c r="V248" s="34" t="s">
        <v>78</v>
      </c>
      <c r="W248" s="57">
        <v>7.1879</v>
      </c>
      <c r="X248" s="79">
        <f t="shared" si="27"/>
        <v>459.00471625926906</v>
      </c>
    </row>
    <row r="249" spans="1:24" x14ac:dyDescent="0.2">
      <c r="A249" s="37" t="str">
        <f t="shared" si="21"/>
        <v>2025-1</v>
      </c>
      <c r="B249" s="34" t="s">
        <v>788</v>
      </c>
      <c r="C249" s="35">
        <v>45666</v>
      </c>
      <c r="D249" s="35">
        <v>45646</v>
      </c>
      <c r="E249" s="34" t="s">
        <v>149</v>
      </c>
      <c r="F249" s="34" t="s">
        <v>150</v>
      </c>
      <c r="H249" s="34" t="s">
        <v>784</v>
      </c>
      <c r="I249" s="34" t="s">
        <v>786</v>
      </c>
      <c r="J249" s="34" t="s">
        <v>787</v>
      </c>
      <c r="K249" s="37" t="str">
        <f t="shared" si="22"/>
        <v>GLID</v>
      </c>
      <c r="L249" s="34" t="s">
        <v>10</v>
      </c>
      <c r="M249" s="52">
        <v>510</v>
      </c>
      <c r="N249" s="34" t="s">
        <v>1472</v>
      </c>
      <c r="O249" s="34" t="s">
        <v>11</v>
      </c>
      <c r="P249" s="53">
        <v>2.7494000000000001</v>
      </c>
      <c r="Q249" s="38">
        <f t="shared" si="23"/>
        <v>1402.19</v>
      </c>
      <c r="R249" s="39">
        <f t="shared" si="24"/>
        <v>7.3003400000000003</v>
      </c>
      <c r="S249" s="40">
        <f t="shared" si="25"/>
        <v>0.37659999999999999</v>
      </c>
      <c r="T249" s="41">
        <f t="shared" si="26"/>
        <v>192.07</v>
      </c>
      <c r="U249" s="40" t="s">
        <v>349</v>
      </c>
      <c r="V249" s="34" t="s">
        <v>78</v>
      </c>
      <c r="W249" s="57">
        <v>7.1879</v>
      </c>
      <c r="X249" s="79">
        <f t="shared" si="27"/>
        <v>195.07700441018935</v>
      </c>
    </row>
    <row r="250" spans="1:24" x14ac:dyDescent="0.2">
      <c r="A250" s="37" t="str">
        <f t="shared" si="21"/>
        <v>2025-1</v>
      </c>
      <c r="B250" s="34" t="s">
        <v>1427</v>
      </c>
      <c r="C250" s="35">
        <v>45659</v>
      </c>
      <c r="D250" s="35">
        <v>45650</v>
      </c>
      <c r="E250" s="34" t="s">
        <v>569</v>
      </c>
      <c r="F250" s="34" t="s">
        <v>570</v>
      </c>
      <c r="H250" s="34" t="s">
        <v>1418</v>
      </c>
      <c r="I250" s="34" t="s">
        <v>1425</v>
      </c>
      <c r="J250" s="34" t="s">
        <v>1426</v>
      </c>
      <c r="K250" s="37" t="str">
        <f t="shared" si="22"/>
        <v>ANYD</v>
      </c>
      <c r="L250" s="34" t="s">
        <v>10</v>
      </c>
      <c r="M250" s="52">
        <v>1000</v>
      </c>
      <c r="N250" s="34" t="s">
        <v>1472</v>
      </c>
      <c r="O250" s="34" t="s">
        <v>11</v>
      </c>
      <c r="P250" s="53">
        <v>2.75</v>
      </c>
      <c r="Q250" s="38">
        <f t="shared" si="23"/>
        <v>2750</v>
      </c>
      <c r="R250" s="39">
        <f t="shared" si="24"/>
        <v>7.3003400000000003</v>
      </c>
      <c r="S250" s="40">
        <f t="shared" si="25"/>
        <v>0.37669999999999998</v>
      </c>
      <c r="T250" s="41">
        <f t="shared" si="26"/>
        <v>376.7</v>
      </c>
      <c r="U250" s="40" t="s">
        <v>349</v>
      </c>
      <c r="V250" s="34" t="s">
        <v>36</v>
      </c>
      <c r="W250" s="57">
        <v>7.1879</v>
      </c>
      <c r="X250" s="79">
        <f t="shared" si="27"/>
        <v>382.58740383143896</v>
      </c>
    </row>
    <row r="251" spans="1:24" x14ac:dyDescent="0.2">
      <c r="A251" s="37" t="str">
        <f t="shared" si="21"/>
        <v>2025-1</v>
      </c>
      <c r="B251" s="34" t="s">
        <v>408</v>
      </c>
      <c r="C251" s="35">
        <v>45670</v>
      </c>
      <c r="D251" s="35">
        <v>45664</v>
      </c>
      <c r="E251" s="34" t="s">
        <v>5</v>
      </c>
      <c r="F251" s="34" t="s">
        <v>6</v>
      </c>
      <c r="H251" s="34" t="s">
        <v>393</v>
      </c>
      <c r="I251" s="34" t="s">
        <v>406</v>
      </c>
      <c r="J251" s="34" t="s">
        <v>407</v>
      </c>
      <c r="K251" s="37" t="str">
        <f t="shared" si="22"/>
        <v>BOX-</v>
      </c>
      <c r="L251" s="34" t="s">
        <v>10</v>
      </c>
      <c r="M251" s="52">
        <v>2020</v>
      </c>
      <c r="N251" s="34" t="s">
        <v>1472</v>
      </c>
      <c r="O251" s="34" t="s">
        <v>11</v>
      </c>
      <c r="P251" s="53">
        <v>2.76</v>
      </c>
      <c r="Q251" s="38">
        <f t="shared" si="23"/>
        <v>5575.2</v>
      </c>
      <c r="R251" s="39">
        <f t="shared" si="24"/>
        <v>7.3003400000000003</v>
      </c>
      <c r="S251" s="40">
        <f t="shared" si="25"/>
        <v>0.37809999999999999</v>
      </c>
      <c r="T251" s="41">
        <f t="shared" si="26"/>
        <v>763.76</v>
      </c>
      <c r="U251" s="40" t="s">
        <v>349</v>
      </c>
      <c r="V251" s="34" t="s">
        <v>1</v>
      </c>
      <c r="W251" s="57">
        <v>7.1879</v>
      </c>
      <c r="X251" s="79">
        <f t="shared" si="27"/>
        <v>775.63683412401383</v>
      </c>
    </row>
    <row r="252" spans="1:24" x14ac:dyDescent="0.2">
      <c r="A252" s="37" t="str">
        <f t="shared" si="21"/>
        <v>2025-1</v>
      </c>
      <c r="B252" s="34" t="s">
        <v>171</v>
      </c>
      <c r="C252" s="35">
        <v>45674</v>
      </c>
      <c r="D252" s="35">
        <v>45660</v>
      </c>
      <c r="E252" s="34" t="s">
        <v>169</v>
      </c>
      <c r="F252" s="34" t="s">
        <v>170</v>
      </c>
      <c r="H252" s="34" t="s">
        <v>172</v>
      </c>
      <c r="I252" s="34" t="s">
        <v>167</v>
      </c>
      <c r="J252" s="34" t="s">
        <v>168</v>
      </c>
      <c r="K252" s="37" t="str">
        <f t="shared" si="22"/>
        <v>BHRE</v>
      </c>
      <c r="L252" s="34" t="s">
        <v>10</v>
      </c>
      <c r="M252" s="52">
        <v>2850</v>
      </c>
      <c r="N252" s="34" t="s">
        <v>1472</v>
      </c>
      <c r="O252" s="34" t="s">
        <v>11</v>
      </c>
      <c r="P252" s="53">
        <v>2.79</v>
      </c>
      <c r="Q252" s="38">
        <f t="shared" si="23"/>
        <v>7951.5</v>
      </c>
      <c r="R252" s="39">
        <f t="shared" si="24"/>
        <v>7.3003400000000003</v>
      </c>
      <c r="S252" s="40">
        <f t="shared" si="25"/>
        <v>0.38219999999999998</v>
      </c>
      <c r="T252" s="41">
        <f t="shared" si="26"/>
        <v>1089.27</v>
      </c>
      <c r="U252" s="40" t="s">
        <v>349</v>
      </c>
      <c r="V252" s="34" t="s">
        <v>173</v>
      </c>
      <c r="W252" s="57">
        <v>7.1879</v>
      </c>
      <c r="X252" s="79">
        <f t="shared" si="27"/>
        <v>1106.234087842068</v>
      </c>
    </row>
    <row r="253" spans="1:24" x14ac:dyDescent="0.2">
      <c r="A253" s="37" t="str">
        <f t="shared" si="21"/>
        <v>2025-1</v>
      </c>
      <c r="B253" s="34" t="s">
        <v>505</v>
      </c>
      <c r="C253" s="35">
        <v>45670</v>
      </c>
      <c r="D253" s="35">
        <v>45663</v>
      </c>
      <c r="E253" s="34" t="s">
        <v>5</v>
      </c>
      <c r="F253" s="34" t="s">
        <v>6</v>
      </c>
      <c r="H253" s="34" t="s">
        <v>492</v>
      </c>
      <c r="I253" s="34" t="s">
        <v>503</v>
      </c>
      <c r="J253" s="34" t="s">
        <v>504</v>
      </c>
      <c r="K253" s="37" t="str">
        <f t="shared" si="22"/>
        <v>SHTS</v>
      </c>
      <c r="L253" s="34" t="s">
        <v>10</v>
      </c>
      <c r="M253" s="52">
        <v>1010</v>
      </c>
      <c r="N253" s="34" t="s">
        <v>1472</v>
      </c>
      <c r="O253" s="34" t="s">
        <v>11</v>
      </c>
      <c r="P253" s="53">
        <v>2.84</v>
      </c>
      <c r="Q253" s="38">
        <f t="shared" si="23"/>
        <v>2868.4</v>
      </c>
      <c r="R253" s="39">
        <f t="shared" si="24"/>
        <v>7.3003400000000003</v>
      </c>
      <c r="S253" s="40">
        <f t="shared" si="25"/>
        <v>0.38900000000000001</v>
      </c>
      <c r="T253" s="41">
        <f t="shared" si="26"/>
        <v>392.89</v>
      </c>
      <c r="U253" s="40" t="s">
        <v>349</v>
      </c>
      <c r="V253" s="34" t="s">
        <v>9</v>
      </c>
      <c r="W253" s="57">
        <v>7.1879</v>
      </c>
      <c r="X253" s="79">
        <f t="shared" si="27"/>
        <v>399.05953060003617</v>
      </c>
    </row>
    <row r="254" spans="1:24" x14ac:dyDescent="0.2">
      <c r="A254" s="37" t="str">
        <f t="shared" si="21"/>
        <v>2025-1</v>
      </c>
      <c r="B254" s="34" t="s">
        <v>508</v>
      </c>
      <c r="C254" s="35">
        <v>45670</v>
      </c>
      <c r="D254" s="35">
        <v>45663</v>
      </c>
      <c r="E254" s="34" t="s">
        <v>5</v>
      </c>
      <c r="F254" s="34" t="s">
        <v>6</v>
      </c>
      <c r="H254" s="34" t="s">
        <v>492</v>
      </c>
      <c r="I254" s="34" t="s">
        <v>506</v>
      </c>
      <c r="J254" s="34" t="s">
        <v>507</v>
      </c>
      <c r="K254" s="37" t="str">
        <f t="shared" si="22"/>
        <v>SHTS</v>
      </c>
      <c r="L254" s="34" t="s">
        <v>10</v>
      </c>
      <c r="M254" s="52">
        <v>1010</v>
      </c>
      <c r="N254" s="34" t="s">
        <v>1472</v>
      </c>
      <c r="O254" s="34" t="s">
        <v>11</v>
      </c>
      <c r="P254" s="53">
        <v>2.86</v>
      </c>
      <c r="Q254" s="38">
        <f t="shared" si="23"/>
        <v>2888.6</v>
      </c>
      <c r="R254" s="39">
        <f t="shared" si="24"/>
        <v>7.3003400000000003</v>
      </c>
      <c r="S254" s="40">
        <f t="shared" si="25"/>
        <v>0.39179999999999998</v>
      </c>
      <c r="T254" s="41">
        <f t="shared" si="26"/>
        <v>395.72</v>
      </c>
      <c r="U254" s="40" t="s">
        <v>349</v>
      </c>
      <c r="V254" s="34" t="s">
        <v>9</v>
      </c>
      <c r="W254" s="57">
        <v>7.1879</v>
      </c>
      <c r="X254" s="79">
        <f t="shared" si="27"/>
        <v>401.86980898454345</v>
      </c>
    </row>
    <row r="255" spans="1:24" x14ac:dyDescent="0.2">
      <c r="A255" s="37" t="str">
        <f t="shared" si="21"/>
        <v>2025-1</v>
      </c>
      <c r="B255" s="34" t="s">
        <v>1021</v>
      </c>
      <c r="C255" s="35">
        <v>45663</v>
      </c>
      <c r="D255" s="35">
        <v>45657</v>
      </c>
      <c r="E255" s="34" t="s">
        <v>1006</v>
      </c>
      <c r="F255" s="34" t="s">
        <v>1007</v>
      </c>
      <c r="H255" s="34" t="s">
        <v>1009</v>
      </c>
      <c r="I255" s="34" t="s">
        <v>1019</v>
      </c>
      <c r="J255" s="34" t="s">
        <v>1020</v>
      </c>
      <c r="K255" s="37" t="str">
        <f t="shared" si="22"/>
        <v>ALM-</v>
      </c>
      <c r="L255" s="34" t="s">
        <v>98</v>
      </c>
      <c r="M255" s="52">
        <v>1698</v>
      </c>
      <c r="N255" s="34" t="s">
        <v>186</v>
      </c>
      <c r="O255" s="34" t="s">
        <v>11</v>
      </c>
      <c r="P255" s="53">
        <v>2.9203999999999999</v>
      </c>
      <c r="Q255" s="38">
        <f t="shared" si="23"/>
        <v>4958.84</v>
      </c>
      <c r="R255" s="39">
        <f t="shared" si="24"/>
        <v>7.3003400000000003</v>
      </c>
      <c r="S255" s="40">
        <f t="shared" si="25"/>
        <v>0.4</v>
      </c>
      <c r="T255" s="41">
        <f t="shared" si="26"/>
        <v>679.2</v>
      </c>
      <c r="U255" s="40" t="s">
        <v>349</v>
      </c>
      <c r="V255" s="34" t="s">
        <v>191</v>
      </c>
      <c r="W255" s="57">
        <v>7.1879</v>
      </c>
      <c r="X255" s="79">
        <f t="shared" si="27"/>
        <v>689.88706019838889</v>
      </c>
    </row>
    <row r="256" spans="1:24" x14ac:dyDescent="0.2">
      <c r="A256" s="37" t="str">
        <f t="shared" si="21"/>
        <v>2025-1</v>
      </c>
      <c r="B256" s="34" t="s">
        <v>1012</v>
      </c>
      <c r="C256" s="35">
        <v>45663</v>
      </c>
      <c r="D256" s="35">
        <v>45657</v>
      </c>
      <c r="E256" s="34" t="s">
        <v>1006</v>
      </c>
      <c r="F256" s="34" t="s">
        <v>1007</v>
      </c>
      <c r="H256" s="34" t="s">
        <v>1009</v>
      </c>
      <c r="I256" s="34" t="s">
        <v>1010</v>
      </c>
      <c r="J256" s="34" t="s">
        <v>1011</v>
      </c>
      <c r="K256" s="37" t="str">
        <f t="shared" si="22"/>
        <v>ALM-</v>
      </c>
      <c r="L256" s="34" t="s">
        <v>98</v>
      </c>
      <c r="M256" s="52">
        <v>562</v>
      </c>
      <c r="N256" s="34" t="s">
        <v>186</v>
      </c>
      <c r="O256" s="34" t="s">
        <v>11</v>
      </c>
      <c r="P256" s="53">
        <v>2.9203999999999999</v>
      </c>
      <c r="Q256" s="38">
        <f t="shared" si="23"/>
        <v>1641.26</v>
      </c>
      <c r="R256" s="39">
        <f t="shared" si="24"/>
        <v>7.3003400000000003</v>
      </c>
      <c r="S256" s="40">
        <f t="shared" si="25"/>
        <v>0.4</v>
      </c>
      <c r="T256" s="41">
        <f t="shared" si="26"/>
        <v>224.8</v>
      </c>
      <c r="U256" s="40" t="s">
        <v>349</v>
      </c>
      <c r="V256" s="34" t="s">
        <v>191</v>
      </c>
      <c r="W256" s="57">
        <v>7.1879</v>
      </c>
      <c r="X256" s="79">
        <f t="shared" si="27"/>
        <v>228.33717775706393</v>
      </c>
    </row>
    <row r="257" spans="1:24" x14ac:dyDescent="0.2">
      <c r="A257" s="37" t="str">
        <f t="shared" si="21"/>
        <v>2025-1</v>
      </c>
      <c r="B257" s="34" t="s">
        <v>1008</v>
      </c>
      <c r="C257" s="35">
        <v>45663</v>
      </c>
      <c r="D257" s="35">
        <v>45657</v>
      </c>
      <c r="E257" s="34" t="s">
        <v>1006</v>
      </c>
      <c r="F257" s="34" t="s">
        <v>1007</v>
      </c>
      <c r="H257" s="34" t="s">
        <v>1009</v>
      </c>
      <c r="I257" s="34" t="s">
        <v>1004</v>
      </c>
      <c r="J257" s="34" t="s">
        <v>1005</v>
      </c>
      <c r="K257" s="37" t="str">
        <f t="shared" si="22"/>
        <v>ALM-</v>
      </c>
      <c r="L257" s="34" t="s">
        <v>98</v>
      </c>
      <c r="M257" s="52">
        <v>550</v>
      </c>
      <c r="N257" s="34" t="s">
        <v>186</v>
      </c>
      <c r="O257" s="34" t="s">
        <v>11</v>
      </c>
      <c r="P257" s="53">
        <v>2.9203999999999999</v>
      </c>
      <c r="Q257" s="38">
        <f t="shared" si="23"/>
        <v>1606.22</v>
      </c>
      <c r="R257" s="39">
        <f t="shared" si="24"/>
        <v>7.3003400000000003</v>
      </c>
      <c r="S257" s="40">
        <f t="shared" si="25"/>
        <v>0.4</v>
      </c>
      <c r="T257" s="41">
        <f t="shared" si="26"/>
        <v>220</v>
      </c>
      <c r="U257" s="40" t="s">
        <v>349</v>
      </c>
      <c r="V257" s="34" t="s">
        <v>191</v>
      </c>
      <c r="W257" s="57">
        <v>7.1879</v>
      </c>
      <c r="X257" s="79">
        <f t="shared" si="27"/>
        <v>223.46165082986684</v>
      </c>
    </row>
    <row r="258" spans="1:24" x14ac:dyDescent="0.2">
      <c r="A258" s="37" t="str">
        <f t="shared" ref="A258:A321" si="28">+TEXT(C258,"YYYY")&amp;"-"&amp;TEXT(C258,"M")</f>
        <v>2025-1</v>
      </c>
      <c r="B258" s="34" t="s">
        <v>7</v>
      </c>
      <c r="C258" s="35">
        <v>45681</v>
      </c>
      <c r="D258" s="35">
        <v>45575</v>
      </c>
      <c r="E258" s="34" t="s">
        <v>5</v>
      </c>
      <c r="F258" s="34" t="s">
        <v>6</v>
      </c>
      <c r="H258" s="34" t="s">
        <v>8</v>
      </c>
      <c r="I258" s="34" t="s">
        <v>3</v>
      </c>
      <c r="J258" s="34" t="s">
        <v>4</v>
      </c>
      <c r="K258" s="37" t="str">
        <f t="shared" ref="K258:K321" si="29">+LEFT(V258,4)</f>
        <v>SHTS</v>
      </c>
      <c r="L258" s="34" t="s">
        <v>10</v>
      </c>
      <c r="M258" s="52">
        <v>500</v>
      </c>
      <c r="N258" s="34" t="s">
        <v>1472</v>
      </c>
      <c r="O258" s="34" t="s">
        <v>11</v>
      </c>
      <c r="P258" s="53">
        <v>2.94</v>
      </c>
      <c r="Q258" s="38">
        <f t="shared" ref="Q258:Q321" si="30">ROUND(P258*M258,2)</f>
        <v>1470</v>
      </c>
      <c r="R258" s="39">
        <f t="shared" ref="R258:R321" si="31">IF(O258="HKD",7.8,IF(O258="CNY",7.30034,1))</f>
        <v>7.3003400000000003</v>
      </c>
      <c r="S258" s="40">
        <f t="shared" ref="S258:S321" si="32">+ROUND(P258/R258,4)</f>
        <v>0.4027</v>
      </c>
      <c r="T258" s="41">
        <f t="shared" ref="T258:T321" si="33">ROUND(S258*M258,2)</f>
        <v>201.35</v>
      </c>
      <c r="U258" s="40" t="s">
        <v>349</v>
      </c>
      <c r="V258" s="34" t="s">
        <v>9</v>
      </c>
      <c r="W258" s="57">
        <v>7.1879</v>
      </c>
      <c r="X258" s="79">
        <f t="shared" ref="X258:X321" si="34">IF(O258="CNY",P258/W258*M258,1)</f>
        <v>204.51035768444189</v>
      </c>
    </row>
    <row r="259" spans="1:24" x14ac:dyDescent="0.2">
      <c r="A259" s="37" t="str">
        <f t="shared" si="28"/>
        <v>2025-1</v>
      </c>
      <c r="B259" s="34" t="s">
        <v>378</v>
      </c>
      <c r="C259" s="35">
        <v>45671</v>
      </c>
      <c r="D259" s="35">
        <v>45663</v>
      </c>
      <c r="E259" s="34" t="s">
        <v>5</v>
      </c>
      <c r="F259" s="34" t="s">
        <v>6</v>
      </c>
      <c r="H259" s="34" t="s">
        <v>379</v>
      </c>
      <c r="I259" s="34" t="s">
        <v>376</v>
      </c>
      <c r="J259" s="34" t="s">
        <v>377</v>
      </c>
      <c r="K259" s="37" t="str">
        <f t="shared" si="29"/>
        <v>SHTS</v>
      </c>
      <c r="L259" s="34" t="s">
        <v>10</v>
      </c>
      <c r="M259" s="52">
        <v>1005</v>
      </c>
      <c r="N259" s="34" t="s">
        <v>1472</v>
      </c>
      <c r="O259" s="34" t="s">
        <v>11</v>
      </c>
      <c r="P259" s="53">
        <v>3</v>
      </c>
      <c r="Q259" s="38">
        <f t="shared" si="30"/>
        <v>3015</v>
      </c>
      <c r="R259" s="39">
        <f t="shared" si="31"/>
        <v>7.3003400000000003</v>
      </c>
      <c r="S259" s="40">
        <f t="shared" si="32"/>
        <v>0.41089999999999999</v>
      </c>
      <c r="T259" s="41">
        <f t="shared" si="33"/>
        <v>412.95</v>
      </c>
      <c r="U259" s="40" t="s">
        <v>349</v>
      </c>
      <c r="V259" s="34" t="s">
        <v>9</v>
      </c>
      <c r="W259" s="57">
        <v>7.1879</v>
      </c>
      <c r="X259" s="79">
        <f t="shared" si="34"/>
        <v>419.45491729155947</v>
      </c>
    </row>
    <row r="260" spans="1:24" x14ac:dyDescent="0.2">
      <c r="A260" s="37" t="str">
        <f t="shared" si="28"/>
        <v>2025-1</v>
      </c>
      <c r="B260" s="34" t="s">
        <v>155</v>
      </c>
      <c r="C260" s="35">
        <v>45675</v>
      </c>
      <c r="D260" s="35">
        <v>45653</v>
      </c>
      <c r="E260" s="34" t="s">
        <v>149</v>
      </c>
      <c r="F260" s="34" t="s">
        <v>150</v>
      </c>
      <c r="H260" s="34" t="s">
        <v>156</v>
      </c>
      <c r="I260" s="34" t="s">
        <v>153</v>
      </c>
      <c r="J260" s="34" t="s">
        <v>154</v>
      </c>
      <c r="K260" s="37" t="str">
        <f t="shared" si="29"/>
        <v>GLID</v>
      </c>
      <c r="L260" s="34" t="s">
        <v>10</v>
      </c>
      <c r="M260" s="52">
        <v>1000</v>
      </c>
      <c r="N260" s="34" t="s">
        <v>1472</v>
      </c>
      <c r="O260" s="34" t="s">
        <v>11</v>
      </c>
      <c r="P260" s="53">
        <v>3.0440999999999998</v>
      </c>
      <c r="Q260" s="38">
        <f t="shared" si="30"/>
        <v>3044.1</v>
      </c>
      <c r="R260" s="39">
        <f t="shared" si="31"/>
        <v>7.3003400000000003</v>
      </c>
      <c r="S260" s="40">
        <f t="shared" si="32"/>
        <v>0.41699999999999998</v>
      </c>
      <c r="T260" s="41">
        <f t="shared" si="33"/>
        <v>417</v>
      </c>
      <c r="U260" s="40" t="s">
        <v>349</v>
      </c>
      <c r="V260" s="34" t="s">
        <v>78</v>
      </c>
      <c r="W260" s="57">
        <v>7.1879</v>
      </c>
      <c r="X260" s="79">
        <f t="shared" si="34"/>
        <v>423.50338763755752</v>
      </c>
    </row>
    <row r="261" spans="1:24" x14ac:dyDescent="0.2">
      <c r="A261" s="37" t="str">
        <f t="shared" si="28"/>
        <v>2025-1</v>
      </c>
      <c r="B261" s="34" t="s">
        <v>461</v>
      </c>
      <c r="C261" s="35">
        <v>45670</v>
      </c>
      <c r="D261" s="35">
        <v>45663</v>
      </c>
      <c r="E261" s="34" t="s">
        <v>5</v>
      </c>
      <c r="F261" s="34" t="s">
        <v>6</v>
      </c>
      <c r="H261" s="34" t="s">
        <v>458</v>
      </c>
      <c r="I261" s="34" t="s">
        <v>459</v>
      </c>
      <c r="J261" s="34" t="s">
        <v>460</v>
      </c>
      <c r="K261" s="37" t="str">
        <f t="shared" si="29"/>
        <v>BOX-</v>
      </c>
      <c r="L261" s="34" t="s">
        <v>10</v>
      </c>
      <c r="M261" s="52">
        <v>2020</v>
      </c>
      <c r="N261" s="34" t="s">
        <v>1472</v>
      </c>
      <c r="O261" s="34" t="s">
        <v>11</v>
      </c>
      <c r="P261" s="53">
        <v>3.05</v>
      </c>
      <c r="Q261" s="38">
        <f t="shared" si="30"/>
        <v>6161</v>
      </c>
      <c r="R261" s="39">
        <f t="shared" si="31"/>
        <v>7.3003400000000003</v>
      </c>
      <c r="S261" s="40">
        <f t="shared" si="32"/>
        <v>0.4178</v>
      </c>
      <c r="T261" s="41">
        <f t="shared" si="33"/>
        <v>843.96</v>
      </c>
      <c r="U261" s="40" t="s">
        <v>349</v>
      </c>
      <c r="V261" s="34" t="s">
        <v>1</v>
      </c>
      <c r="W261" s="57">
        <v>7.1879</v>
      </c>
      <c r="X261" s="79">
        <f t="shared" si="34"/>
        <v>857.13490727472549</v>
      </c>
    </row>
    <row r="262" spans="1:24" x14ac:dyDescent="0.2">
      <c r="A262" s="37" t="str">
        <f t="shared" si="28"/>
        <v>2025-1</v>
      </c>
      <c r="B262" s="34" t="s">
        <v>1298</v>
      </c>
      <c r="C262" s="35">
        <v>45660</v>
      </c>
      <c r="D262" s="35">
        <v>45653</v>
      </c>
      <c r="E262" s="34" t="s">
        <v>5</v>
      </c>
      <c r="F262" s="34" t="s">
        <v>6</v>
      </c>
      <c r="H262" s="34" t="s">
        <v>1295</v>
      </c>
      <c r="I262" s="34" t="s">
        <v>1296</v>
      </c>
      <c r="J262" s="34" t="s">
        <v>1297</v>
      </c>
      <c r="K262" s="37" t="str">
        <f t="shared" si="29"/>
        <v>BOX-</v>
      </c>
      <c r="L262" s="34" t="s">
        <v>10</v>
      </c>
      <c r="M262" s="52">
        <v>2000</v>
      </c>
      <c r="N262" s="34" t="s">
        <v>1472</v>
      </c>
      <c r="O262" s="34" t="s">
        <v>11</v>
      </c>
      <c r="P262" s="53">
        <v>3.08</v>
      </c>
      <c r="Q262" s="38">
        <f t="shared" si="30"/>
        <v>6160</v>
      </c>
      <c r="R262" s="39">
        <f t="shared" si="31"/>
        <v>7.3003400000000003</v>
      </c>
      <c r="S262" s="40">
        <f t="shared" si="32"/>
        <v>0.4219</v>
      </c>
      <c r="T262" s="41">
        <f t="shared" si="33"/>
        <v>843.8</v>
      </c>
      <c r="U262" s="40" t="s">
        <v>349</v>
      </c>
      <c r="V262" s="34" t="s">
        <v>1</v>
      </c>
      <c r="W262" s="57">
        <v>7.1879</v>
      </c>
      <c r="X262" s="79">
        <f t="shared" si="34"/>
        <v>856.99578458242331</v>
      </c>
    </row>
    <row r="263" spans="1:24" x14ac:dyDescent="0.2">
      <c r="A263" s="37" t="str">
        <f t="shared" si="28"/>
        <v>2025-1</v>
      </c>
      <c r="B263" s="34" t="s">
        <v>382</v>
      </c>
      <c r="C263" s="35">
        <v>45670</v>
      </c>
      <c r="D263" s="35">
        <v>45663</v>
      </c>
      <c r="E263" s="34" t="s">
        <v>5</v>
      </c>
      <c r="F263" s="34" t="s">
        <v>6</v>
      </c>
      <c r="H263" s="34" t="s">
        <v>383</v>
      </c>
      <c r="I263" s="34" t="s">
        <v>380</v>
      </c>
      <c r="J263" s="34" t="s">
        <v>381</v>
      </c>
      <c r="K263" s="37" t="str">
        <f t="shared" si="29"/>
        <v>BOX-</v>
      </c>
      <c r="L263" s="34" t="s">
        <v>10</v>
      </c>
      <c r="M263" s="52">
        <v>1010</v>
      </c>
      <c r="N263" s="34" t="s">
        <v>1472</v>
      </c>
      <c r="O263" s="34" t="s">
        <v>11</v>
      </c>
      <c r="P263" s="53">
        <v>3.08</v>
      </c>
      <c r="Q263" s="38">
        <f t="shared" si="30"/>
        <v>3110.8</v>
      </c>
      <c r="R263" s="39">
        <f t="shared" si="31"/>
        <v>7.3003400000000003</v>
      </c>
      <c r="S263" s="40">
        <f t="shared" si="32"/>
        <v>0.4219</v>
      </c>
      <c r="T263" s="41">
        <f t="shared" si="33"/>
        <v>426.12</v>
      </c>
      <c r="U263" s="40" t="s">
        <v>349</v>
      </c>
      <c r="V263" s="34" t="s">
        <v>1</v>
      </c>
      <c r="W263" s="57">
        <v>7.1879</v>
      </c>
      <c r="X263" s="79">
        <f t="shared" si="34"/>
        <v>432.78287121412376</v>
      </c>
    </row>
    <row r="264" spans="1:24" x14ac:dyDescent="0.2">
      <c r="A264" s="37" t="str">
        <f t="shared" si="28"/>
        <v>2025-1</v>
      </c>
      <c r="B264" s="34" t="s">
        <v>1018</v>
      </c>
      <c r="C264" s="35">
        <v>45663</v>
      </c>
      <c r="D264" s="35">
        <v>45657</v>
      </c>
      <c r="E264" s="34" t="s">
        <v>1006</v>
      </c>
      <c r="F264" s="34" t="s">
        <v>1007</v>
      </c>
      <c r="H264" s="34" t="s">
        <v>1009</v>
      </c>
      <c r="I264" s="34" t="s">
        <v>1016</v>
      </c>
      <c r="J264" s="34" t="s">
        <v>1017</v>
      </c>
      <c r="K264" s="37" t="str">
        <f t="shared" si="29"/>
        <v>ALM-</v>
      </c>
      <c r="L264" s="34" t="s">
        <v>98</v>
      </c>
      <c r="M264" s="52">
        <v>902</v>
      </c>
      <c r="N264" s="34" t="s">
        <v>186</v>
      </c>
      <c r="O264" s="34" t="s">
        <v>11</v>
      </c>
      <c r="P264" s="53">
        <v>3.0973000000000002</v>
      </c>
      <c r="Q264" s="38">
        <f t="shared" si="30"/>
        <v>2793.76</v>
      </c>
      <c r="R264" s="39">
        <f t="shared" si="31"/>
        <v>7.3003400000000003</v>
      </c>
      <c r="S264" s="40">
        <f t="shared" si="32"/>
        <v>0.42430000000000001</v>
      </c>
      <c r="T264" s="41">
        <f t="shared" si="33"/>
        <v>382.72</v>
      </c>
      <c r="U264" s="40" t="s">
        <v>349</v>
      </c>
      <c r="V264" s="34" t="s">
        <v>191</v>
      </c>
      <c r="W264" s="57">
        <v>7.1879</v>
      </c>
      <c r="X264" s="79">
        <f t="shared" si="34"/>
        <v>388.67605281097406</v>
      </c>
    </row>
    <row r="265" spans="1:24" x14ac:dyDescent="0.2">
      <c r="A265" s="37" t="str">
        <f t="shared" si="28"/>
        <v>2025-1</v>
      </c>
      <c r="B265" s="34" t="s">
        <v>1015</v>
      </c>
      <c r="C265" s="35">
        <v>45663</v>
      </c>
      <c r="D265" s="35">
        <v>45657</v>
      </c>
      <c r="E265" s="34" t="s">
        <v>1006</v>
      </c>
      <c r="F265" s="34" t="s">
        <v>1007</v>
      </c>
      <c r="H265" s="34" t="s">
        <v>1009</v>
      </c>
      <c r="I265" s="34" t="s">
        <v>1013</v>
      </c>
      <c r="J265" s="34" t="s">
        <v>1014</v>
      </c>
      <c r="K265" s="37" t="str">
        <f t="shared" si="29"/>
        <v>ALM-</v>
      </c>
      <c r="L265" s="34" t="s">
        <v>98</v>
      </c>
      <c r="M265" s="52">
        <v>555</v>
      </c>
      <c r="N265" s="34" t="s">
        <v>186</v>
      </c>
      <c r="O265" s="34" t="s">
        <v>11</v>
      </c>
      <c r="P265" s="53">
        <v>3.0973000000000002</v>
      </c>
      <c r="Q265" s="38">
        <f t="shared" si="30"/>
        <v>1719</v>
      </c>
      <c r="R265" s="39">
        <f t="shared" si="31"/>
        <v>7.3003400000000003</v>
      </c>
      <c r="S265" s="40">
        <f t="shared" si="32"/>
        <v>0.42430000000000001</v>
      </c>
      <c r="T265" s="41">
        <f t="shared" si="33"/>
        <v>235.49</v>
      </c>
      <c r="U265" s="40" t="s">
        <v>349</v>
      </c>
      <c r="V265" s="34" t="s">
        <v>191</v>
      </c>
      <c r="W265" s="57">
        <v>7.1879</v>
      </c>
      <c r="X265" s="79">
        <f t="shared" si="34"/>
        <v>239.1521167517634</v>
      </c>
    </row>
    <row r="266" spans="1:24" x14ac:dyDescent="0.2">
      <c r="A266" s="37" t="str">
        <f t="shared" si="28"/>
        <v>2025-1</v>
      </c>
      <c r="B266" s="34" t="s">
        <v>1421</v>
      </c>
      <c r="C266" s="35">
        <v>45659</v>
      </c>
      <c r="D266" s="35">
        <v>45652</v>
      </c>
      <c r="E266" s="34" t="s">
        <v>569</v>
      </c>
      <c r="F266" s="34" t="s">
        <v>570</v>
      </c>
      <c r="H266" s="34" t="s">
        <v>1418</v>
      </c>
      <c r="I266" s="34" t="s">
        <v>1419</v>
      </c>
      <c r="J266" s="34" t="s">
        <v>1420</v>
      </c>
      <c r="K266" s="37" t="str">
        <f t="shared" si="29"/>
        <v>ANYD</v>
      </c>
      <c r="L266" s="34" t="s">
        <v>10</v>
      </c>
      <c r="M266" s="52">
        <v>1000</v>
      </c>
      <c r="N266" s="34" t="s">
        <v>1472</v>
      </c>
      <c r="O266" s="34" t="s">
        <v>11</v>
      </c>
      <c r="P266" s="53">
        <v>3.1</v>
      </c>
      <c r="Q266" s="38">
        <f t="shared" si="30"/>
        <v>3100</v>
      </c>
      <c r="R266" s="39">
        <f t="shared" si="31"/>
        <v>7.3003400000000003</v>
      </c>
      <c r="S266" s="40">
        <f t="shared" si="32"/>
        <v>0.42459999999999998</v>
      </c>
      <c r="T266" s="41">
        <f t="shared" si="33"/>
        <v>424.6</v>
      </c>
      <c r="U266" s="40" t="s">
        <v>349</v>
      </c>
      <c r="V266" s="34" t="s">
        <v>36</v>
      </c>
      <c r="W266" s="57">
        <v>7.1879</v>
      </c>
      <c r="X266" s="79">
        <f t="shared" si="34"/>
        <v>431.28034613725845</v>
      </c>
    </row>
    <row r="267" spans="1:24" x14ac:dyDescent="0.2">
      <c r="A267" s="37" t="str">
        <f t="shared" si="28"/>
        <v>2025-1</v>
      </c>
      <c r="B267" s="34" t="s">
        <v>785</v>
      </c>
      <c r="C267" s="35">
        <v>45666</v>
      </c>
      <c r="D267" s="35">
        <v>45609</v>
      </c>
      <c r="E267" s="34" t="s">
        <v>149</v>
      </c>
      <c r="F267" s="34" t="s">
        <v>150</v>
      </c>
      <c r="H267" s="34" t="s">
        <v>784</v>
      </c>
      <c r="I267" s="34" t="s">
        <v>781</v>
      </c>
      <c r="J267" s="34" t="s">
        <v>782</v>
      </c>
      <c r="K267" s="37" t="str">
        <f t="shared" si="29"/>
        <v>GLID</v>
      </c>
      <c r="L267" s="34" t="s">
        <v>10</v>
      </c>
      <c r="M267" s="52">
        <v>530</v>
      </c>
      <c r="N267" s="34" t="s">
        <v>1472</v>
      </c>
      <c r="O267" s="34" t="s">
        <v>11</v>
      </c>
      <c r="P267" s="53">
        <v>3.1166</v>
      </c>
      <c r="Q267" s="38">
        <f t="shared" si="30"/>
        <v>1651.8</v>
      </c>
      <c r="R267" s="39">
        <f t="shared" si="31"/>
        <v>7.3003400000000003</v>
      </c>
      <c r="S267" s="40">
        <f t="shared" si="32"/>
        <v>0.4269</v>
      </c>
      <c r="T267" s="41">
        <f t="shared" si="33"/>
        <v>226.26</v>
      </c>
      <c r="U267" s="40" t="s">
        <v>349</v>
      </c>
      <c r="V267" s="34" t="s">
        <v>78</v>
      </c>
      <c r="W267" s="57">
        <v>7.1879</v>
      </c>
      <c r="X267" s="79">
        <f t="shared" si="34"/>
        <v>229.80258489962296</v>
      </c>
    </row>
    <row r="268" spans="1:24" x14ac:dyDescent="0.2">
      <c r="A268" s="37" t="str">
        <f t="shared" si="28"/>
        <v>2025-1</v>
      </c>
      <c r="B268" s="34" t="s">
        <v>783</v>
      </c>
      <c r="C268" s="35">
        <v>45666</v>
      </c>
      <c r="D268" s="35">
        <v>45650</v>
      </c>
      <c r="E268" s="34" t="s">
        <v>149</v>
      </c>
      <c r="F268" s="34" t="s">
        <v>150</v>
      </c>
      <c r="H268" s="34" t="s">
        <v>784</v>
      </c>
      <c r="I268" s="34" t="s">
        <v>781</v>
      </c>
      <c r="J268" s="34" t="s">
        <v>782</v>
      </c>
      <c r="K268" s="37" t="str">
        <f t="shared" si="29"/>
        <v>GLID</v>
      </c>
      <c r="L268" s="34" t="s">
        <v>10</v>
      </c>
      <c r="M268" s="52">
        <v>500</v>
      </c>
      <c r="N268" s="34" t="s">
        <v>1472</v>
      </c>
      <c r="O268" s="34" t="s">
        <v>11</v>
      </c>
      <c r="P268" s="53">
        <v>3.1166</v>
      </c>
      <c r="Q268" s="38">
        <f t="shared" si="30"/>
        <v>1558.3</v>
      </c>
      <c r="R268" s="39">
        <f t="shared" si="31"/>
        <v>7.3003400000000003</v>
      </c>
      <c r="S268" s="40">
        <f t="shared" si="32"/>
        <v>0.4269</v>
      </c>
      <c r="T268" s="41">
        <f t="shared" si="33"/>
        <v>213.45</v>
      </c>
      <c r="U268" s="40" t="s">
        <v>349</v>
      </c>
      <c r="V268" s="34" t="s">
        <v>78</v>
      </c>
      <c r="W268" s="57">
        <v>7.1879</v>
      </c>
      <c r="X268" s="79">
        <f t="shared" si="34"/>
        <v>216.79489141473866</v>
      </c>
    </row>
    <row r="269" spans="1:24" x14ac:dyDescent="0.2">
      <c r="A269" s="37" t="str">
        <f t="shared" si="28"/>
        <v>2025-1</v>
      </c>
      <c r="B269" s="34" t="s">
        <v>1234</v>
      </c>
      <c r="C269" s="35">
        <v>45663</v>
      </c>
      <c r="D269" s="35">
        <v>45615</v>
      </c>
      <c r="E269" s="34" t="s">
        <v>187</v>
      </c>
      <c r="F269" s="34" t="s">
        <v>188</v>
      </c>
      <c r="H269" s="34" t="s">
        <v>1199</v>
      </c>
      <c r="I269" s="34" t="s">
        <v>211</v>
      </c>
      <c r="J269" s="34" t="s">
        <v>212</v>
      </c>
      <c r="K269" s="37" t="str">
        <f t="shared" si="29"/>
        <v>ALM-</v>
      </c>
      <c r="L269" s="34" t="s">
        <v>98</v>
      </c>
      <c r="M269" s="52">
        <v>800</v>
      </c>
      <c r="N269" s="34" t="s">
        <v>186</v>
      </c>
      <c r="O269" s="34" t="s">
        <v>11</v>
      </c>
      <c r="P269" s="53">
        <v>3.1415999999999999</v>
      </c>
      <c r="Q269" s="38">
        <f t="shared" si="30"/>
        <v>2513.2800000000002</v>
      </c>
      <c r="R269" s="39">
        <f t="shared" si="31"/>
        <v>7.3003400000000003</v>
      </c>
      <c r="S269" s="40">
        <f t="shared" si="32"/>
        <v>0.43030000000000002</v>
      </c>
      <c r="T269" s="41">
        <f t="shared" si="33"/>
        <v>344.24</v>
      </c>
      <c r="U269" s="40" t="s">
        <v>349</v>
      </c>
      <c r="V269" s="34" t="s">
        <v>191</v>
      </c>
      <c r="W269" s="57">
        <v>7.1879</v>
      </c>
      <c r="X269" s="79">
        <f t="shared" si="34"/>
        <v>349.6542801096287</v>
      </c>
    </row>
    <row r="270" spans="1:24" x14ac:dyDescent="0.2">
      <c r="A270" s="37" t="str">
        <f t="shared" si="28"/>
        <v>2025-1</v>
      </c>
      <c r="B270" s="34" t="s">
        <v>1233</v>
      </c>
      <c r="C270" s="35">
        <v>45663</v>
      </c>
      <c r="D270" s="35">
        <v>45615</v>
      </c>
      <c r="E270" s="34" t="s">
        <v>187</v>
      </c>
      <c r="F270" s="34" t="s">
        <v>188</v>
      </c>
      <c r="H270" s="34" t="s">
        <v>1199</v>
      </c>
      <c r="I270" s="34" t="s">
        <v>208</v>
      </c>
      <c r="J270" s="34" t="s">
        <v>209</v>
      </c>
      <c r="K270" s="37" t="str">
        <f t="shared" si="29"/>
        <v>ALM-</v>
      </c>
      <c r="L270" s="34" t="s">
        <v>98</v>
      </c>
      <c r="M270" s="52">
        <v>1000</v>
      </c>
      <c r="N270" s="34" t="s">
        <v>186</v>
      </c>
      <c r="O270" s="34" t="s">
        <v>11</v>
      </c>
      <c r="P270" s="53">
        <v>3.1415999999999999</v>
      </c>
      <c r="Q270" s="38">
        <f t="shared" si="30"/>
        <v>3141.6</v>
      </c>
      <c r="R270" s="39">
        <f t="shared" si="31"/>
        <v>7.3003400000000003</v>
      </c>
      <c r="S270" s="40">
        <f t="shared" si="32"/>
        <v>0.43030000000000002</v>
      </c>
      <c r="T270" s="41">
        <f t="shared" si="33"/>
        <v>430.3</v>
      </c>
      <c r="U270" s="40" t="s">
        <v>349</v>
      </c>
      <c r="V270" s="34" t="s">
        <v>191</v>
      </c>
      <c r="W270" s="57">
        <v>7.1879</v>
      </c>
      <c r="X270" s="79">
        <f t="shared" si="34"/>
        <v>437.06785013703586</v>
      </c>
    </row>
    <row r="271" spans="1:24" x14ac:dyDescent="0.2">
      <c r="A271" s="37" t="str">
        <f t="shared" si="28"/>
        <v>2025-1</v>
      </c>
      <c r="B271" s="34" t="s">
        <v>1232</v>
      </c>
      <c r="C271" s="35">
        <v>45663</v>
      </c>
      <c r="D271" s="35">
        <v>45615</v>
      </c>
      <c r="E271" s="34" t="s">
        <v>187</v>
      </c>
      <c r="F271" s="34" t="s">
        <v>188</v>
      </c>
      <c r="H271" s="34" t="s">
        <v>1199</v>
      </c>
      <c r="I271" s="34" t="s">
        <v>205</v>
      </c>
      <c r="J271" s="34" t="s">
        <v>206</v>
      </c>
      <c r="K271" s="37" t="str">
        <f t="shared" si="29"/>
        <v>ALM-</v>
      </c>
      <c r="L271" s="34" t="s">
        <v>98</v>
      </c>
      <c r="M271" s="52">
        <v>550</v>
      </c>
      <c r="N271" s="34" t="s">
        <v>186</v>
      </c>
      <c r="O271" s="34" t="s">
        <v>11</v>
      </c>
      <c r="P271" s="53">
        <v>3.1415999999999999</v>
      </c>
      <c r="Q271" s="38">
        <f t="shared" si="30"/>
        <v>1727.88</v>
      </c>
      <c r="R271" s="39">
        <f t="shared" si="31"/>
        <v>7.3003400000000003</v>
      </c>
      <c r="S271" s="40">
        <f t="shared" si="32"/>
        <v>0.43030000000000002</v>
      </c>
      <c r="T271" s="41">
        <f t="shared" si="33"/>
        <v>236.67</v>
      </c>
      <c r="U271" s="40" t="s">
        <v>349</v>
      </c>
      <c r="V271" s="34" t="s">
        <v>191</v>
      </c>
      <c r="W271" s="57">
        <v>7.1879</v>
      </c>
      <c r="X271" s="79">
        <f t="shared" si="34"/>
        <v>240.38731757536974</v>
      </c>
    </row>
    <row r="272" spans="1:24" x14ac:dyDescent="0.2">
      <c r="A272" s="37" t="str">
        <f t="shared" si="28"/>
        <v>2025-1</v>
      </c>
      <c r="B272" s="34" t="s">
        <v>1231</v>
      </c>
      <c r="C272" s="35">
        <v>45663</v>
      </c>
      <c r="D272" s="35">
        <v>45615</v>
      </c>
      <c r="E272" s="34" t="s">
        <v>187</v>
      </c>
      <c r="F272" s="34" t="s">
        <v>188</v>
      </c>
      <c r="H272" s="34" t="s">
        <v>1199</v>
      </c>
      <c r="I272" s="34" t="s">
        <v>202</v>
      </c>
      <c r="J272" s="34" t="s">
        <v>203</v>
      </c>
      <c r="K272" s="37" t="str">
        <f t="shared" si="29"/>
        <v>ALM-</v>
      </c>
      <c r="L272" s="34" t="s">
        <v>98</v>
      </c>
      <c r="M272" s="52">
        <v>300</v>
      </c>
      <c r="N272" s="34" t="s">
        <v>186</v>
      </c>
      <c r="O272" s="34" t="s">
        <v>11</v>
      </c>
      <c r="P272" s="53">
        <v>3.1415999999999999</v>
      </c>
      <c r="Q272" s="38">
        <f t="shared" si="30"/>
        <v>942.48</v>
      </c>
      <c r="R272" s="39">
        <f t="shared" si="31"/>
        <v>7.3003400000000003</v>
      </c>
      <c r="S272" s="40">
        <f t="shared" si="32"/>
        <v>0.43030000000000002</v>
      </c>
      <c r="T272" s="41">
        <f t="shared" si="33"/>
        <v>129.09</v>
      </c>
      <c r="U272" s="40" t="s">
        <v>349</v>
      </c>
      <c r="V272" s="34" t="s">
        <v>191</v>
      </c>
      <c r="W272" s="57">
        <v>7.1879</v>
      </c>
      <c r="X272" s="79">
        <f t="shared" si="34"/>
        <v>131.12035504111077</v>
      </c>
    </row>
    <row r="273" spans="1:24" x14ac:dyDescent="0.2">
      <c r="A273" s="37" t="str">
        <f t="shared" si="28"/>
        <v>2025-1</v>
      </c>
      <c r="B273" s="34" t="s">
        <v>1230</v>
      </c>
      <c r="C273" s="35">
        <v>45663</v>
      </c>
      <c r="D273" s="35">
        <v>45615</v>
      </c>
      <c r="E273" s="34" t="s">
        <v>187</v>
      </c>
      <c r="F273" s="34" t="s">
        <v>188</v>
      </c>
      <c r="H273" s="34" t="s">
        <v>1199</v>
      </c>
      <c r="I273" s="34" t="s">
        <v>199</v>
      </c>
      <c r="J273" s="34" t="s">
        <v>200</v>
      </c>
      <c r="K273" s="37" t="str">
        <f t="shared" si="29"/>
        <v>ALM-</v>
      </c>
      <c r="L273" s="34" t="s">
        <v>98</v>
      </c>
      <c r="M273" s="52">
        <v>1900</v>
      </c>
      <c r="N273" s="34" t="s">
        <v>186</v>
      </c>
      <c r="O273" s="34" t="s">
        <v>11</v>
      </c>
      <c r="P273" s="53">
        <v>3.1415999999999999</v>
      </c>
      <c r="Q273" s="38">
        <f t="shared" si="30"/>
        <v>5969.04</v>
      </c>
      <c r="R273" s="39">
        <f t="shared" si="31"/>
        <v>7.3003400000000003</v>
      </c>
      <c r="S273" s="40">
        <f t="shared" si="32"/>
        <v>0.43030000000000002</v>
      </c>
      <c r="T273" s="41">
        <f t="shared" si="33"/>
        <v>817.57</v>
      </c>
      <c r="U273" s="40" t="s">
        <v>349</v>
      </c>
      <c r="V273" s="34" t="s">
        <v>191</v>
      </c>
      <c r="W273" s="57">
        <v>7.1879</v>
      </c>
      <c r="X273" s="79">
        <f t="shared" si="34"/>
        <v>830.42891526036817</v>
      </c>
    </row>
    <row r="274" spans="1:24" x14ac:dyDescent="0.2">
      <c r="A274" s="37" t="str">
        <f t="shared" si="28"/>
        <v>2025-1</v>
      </c>
      <c r="B274" s="34" t="s">
        <v>1229</v>
      </c>
      <c r="C274" s="35">
        <v>45663</v>
      </c>
      <c r="D274" s="35">
        <v>45615</v>
      </c>
      <c r="E274" s="34" t="s">
        <v>187</v>
      </c>
      <c r="F274" s="34" t="s">
        <v>188</v>
      </c>
      <c r="H274" s="34" t="s">
        <v>1199</v>
      </c>
      <c r="I274" s="34" t="s">
        <v>1206</v>
      </c>
      <c r="J274" s="34" t="s">
        <v>1207</v>
      </c>
      <c r="K274" s="37" t="str">
        <f t="shared" si="29"/>
        <v>ALM-</v>
      </c>
      <c r="L274" s="34" t="s">
        <v>98</v>
      </c>
      <c r="M274" s="52">
        <v>100</v>
      </c>
      <c r="N274" s="34" t="s">
        <v>186</v>
      </c>
      <c r="O274" s="34" t="s">
        <v>11</v>
      </c>
      <c r="P274" s="53">
        <v>3.1415999999999999</v>
      </c>
      <c r="Q274" s="38">
        <f t="shared" si="30"/>
        <v>314.16000000000003</v>
      </c>
      <c r="R274" s="39">
        <f t="shared" si="31"/>
        <v>7.3003400000000003</v>
      </c>
      <c r="S274" s="40">
        <f t="shared" si="32"/>
        <v>0.43030000000000002</v>
      </c>
      <c r="T274" s="41">
        <f t="shared" si="33"/>
        <v>43.03</v>
      </c>
      <c r="U274" s="40" t="s">
        <v>349</v>
      </c>
      <c r="V274" s="34" t="s">
        <v>191</v>
      </c>
      <c r="W274" s="57">
        <v>7.1879</v>
      </c>
      <c r="X274" s="79">
        <f t="shared" si="34"/>
        <v>43.706785013703588</v>
      </c>
    </row>
    <row r="275" spans="1:24" x14ac:dyDescent="0.2">
      <c r="A275" s="37" t="str">
        <f t="shared" si="28"/>
        <v>2025-1</v>
      </c>
      <c r="B275" s="34" t="s">
        <v>1205</v>
      </c>
      <c r="C275" s="35">
        <v>45663</v>
      </c>
      <c r="D275" s="35">
        <v>45638</v>
      </c>
      <c r="E275" s="34" t="s">
        <v>187</v>
      </c>
      <c r="F275" s="34" t="s">
        <v>188</v>
      </c>
      <c r="H275" s="34" t="s">
        <v>1199</v>
      </c>
      <c r="I275" s="34" t="s">
        <v>211</v>
      </c>
      <c r="J275" s="34" t="s">
        <v>212</v>
      </c>
      <c r="K275" s="37" t="str">
        <f t="shared" si="29"/>
        <v>ALM-</v>
      </c>
      <c r="L275" s="34" t="s">
        <v>98</v>
      </c>
      <c r="M275" s="52">
        <v>300</v>
      </c>
      <c r="N275" s="34" t="s">
        <v>186</v>
      </c>
      <c r="O275" s="34" t="s">
        <v>11</v>
      </c>
      <c r="P275" s="53">
        <v>3.1415999999999999</v>
      </c>
      <c r="Q275" s="38">
        <f t="shared" si="30"/>
        <v>942.48</v>
      </c>
      <c r="R275" s="39">
        <f t="shared" si="31"/>
        <v>7.3003400000000003</v>
      </c>
      <c r="S275" s="40">
        <f t="shared" si="32"/>
        <v>0.43030000000000002</v>
      </c>
      <c r="T275" s="41">
        <f t="shared" si="33"/>
        <v>129.09</v>
      </c>
      <c r="U275" s="40" t="s">
        <v>349</v>
      </c>
      <c r="V275" s="34" t="s">
        <v>191</v>
      </c>
      <c r="W275" s="57">
        <v>7.1879</v>
      </c>
      <c r="X275" s="79">
        <f t="shared" si="34"/>
        <v>131.12035504111077</v>
      </c>
    </row>
    <row r="276" spans="1:24" x14ac:dyDescent="0.2">
      <c r="A276" s="37" t="str">
        <f t="shared" si="28"/>
        <v>2025-1</v>
      </c>
      <c r="B276" s="34" t="s">
        <v>1204</v>
      </c>
      <c r="C276" s="35">
        <v>45663</v>
      </c>
      <c r="D276" s="35">
        <v>45638</v>
      </c>
      <c r="E276" s="34" t="s">
        <v>187</v>
      </c>
      <c r="F276" s="34" t="s">
        <v>188</v>
      </c>
      <c r="H276" s="34" t="s">
        <v>1199</v>
      </c>
      <c r="I276" s="34" t="s">
        <v>208</v>
      </c>
      <c r="J276" s="34" t="s">
        <v>209</v>
      </c>
      <c r="K276" s="37" t="str">
        <f t="shared" si="29"/>
        <v>ALM-</v>
      </c>
      <c r="L276" s="34" t="s">
        <v>98</v>
      </c>
      <c r="M276" s="52">
        <v>300</v>
      </c>
      <c r="N276" s="34" t="s">
        <v>186</v>
      </c>
      <c r="O276" s="34" t="s">
        <v>11</v>
      </c>
      <c r="P276" s="53">
        <v>3.1415999999999999</v>
      </c>
      <c r="Q276" s="38">
        <f t="shared" si="30"/>
        <v>942.48</v>
      </c>
      <c r="R276" s="39">
        <f t="shared" si="31"/>
        <v>7.3003400000000003</v>
      </c>
      <c r="S276" s="40">
        <f t="shared" si="32"/>
        <v>0.43030000000000002</v>
      </c>
      <c r="T276" s="41">
        <f t="shared" si="33"/>
        <v>129.09</v>
      </c>
      <c r="U276" s="40" t="s">
        <v>349</v>
      </c>
      <c r="V276" s="34" t="s">
        <v>191</v>
      </c>
      <c r="W276" s="57">
        <v>7.1879</v>
      </c>
      <c r="X276" s="79">
        <f t="shared" si="34"/>
        <v>131.12035504111077</v>
      </c>
    </row>
    <row r="277" spans="1:24" x14ac:dyDescent="0.2">
      <c r="A277" s="37" t="str">
        <f t="shared" si="28"/>
        <v>2025-1</v>
      </c>
      <c r="B277" s="34" t="s">
        <v>1222</v>
      </c>
      <c r="C277" s="35">
        <v>45663</v>
      </c>
      <c r="D277" s="35">
        <v>45643</v>
      </c>
      <c r="E277" s="34" t="s">
        <v>187</v>
      </c>
      <c r="F277" s="34" t="s">
        <v>188</v>
      </c>
      <c r="H277" s="34" t="s">
        <v>1199</v>
      </c>
      <c r="I277" s="34" t="s">
        <v>214</v>
      </c>
      <c r="J277" s="34" t="s">
        <v>215</v>
      </c>
      <c r="K277" s="37" t="str">
        <f t="shared" si="29"/>
        <v>ALM-</v>
      </c>
      <c r="L277" s="34" t="s">
        <v>98</v>
      </c>
      <c r="M277" s="52">
        <v>300</v>
      </c>
      <c r="N277" s="34" t="s">
        <v>186</v>
      </c>
      <c r="O277" s="34" t="s">
        <v>11</v>
      </c>
      <c r="P277" s="53">
        <v>3.1415999999999999</v>
      </c>
      <c r="Q277" s="38">
        <f t="shared" si="30"/>
        <v>942.48</v>
      </c>
      <c r="R277" s="39">
        <f t="shared" si="31"/>
        <v>7.3003400000000003</v>
      </c>
      <c r="S277" s="40">
        <f t="shared" si="32"/>
        <v>0.43030000000000002</v>
      </c>
      <c r="T277" s="41">
        <f t="shared" si="33"/>
        <v>129.09</v>
      </c>
      <c r="U277" s="40" t="s">
        <v>349</v>
      </c>
      <c r="V277" s="34" t="s">
        <v>191</v>
      </c>
      <c r="W277" s="57">
        <v>7.1879</v>
      </c>
      <c r="X277" s="79">
        <f t="shared" si="34"/>
        <v>131.12035504111077</v>
      </c>
    </row>
    <row r="278" spans="1:24" x14ac:dyDescent="0.2">
      <c r="A278" s="37" t="str">
        <f t="shared" si="28"/>
        <v>2025-1</v>
      </c>
      <c r="B278" s="34" t="s">
        <v>1221</v>
      </c>
      <c r="C278" s="35">
        <v>45663</v>
      </c>
      <c r="D278" s="35">
        <v>45643</v>
      </c>
      <c r="E278" s="34" t="s">
        <v>187</v>
      </c>
      <c r="F278" s="34" t="s">
        <v>188</v>
      </c>
      <c r="H278" s="34" t="s">
        <v>1199</v>
      </c>
      <c r="I278" s="34" t="s">
        <v>211</v>
      </c>
      <c r="J278" s="34" t="s">
        <v>212</v>
      </c>
      <c r="K278" s="37" t="str">
        <f t="shared" si="29"/>
        <v>ALM-</v>
      </c>
      <c r="L278" s="34" t="s">
        <v>98</v>
      </c>
      <c r="M278" s="52">
        <v>460</v>
      </c>
      <c r="N278" s="34" t="s">
        <v>186</v>
      </c>
      <c r="O278" s="34" t="s">
        <v>11</v>
      </c>
      <c r="P278" s="53">
        <v>3.1415999999999999</v>
      </c>
      <c r="Q278" s="38">
        <f t="shared" si="30"/>
        <v>1445.14</v>
      </c>
      <c r="R278" s="39">
        <f t="shared" si="31"/>
        <v>7.3003400000000003</v>
      </c>
      <c r="S278" s="40">
        <f t="shared" si="32"/>
        <v>0.43030000000000002</v>
      </c>
      <c r="T278" s="41">
        <f t="shared" si="33"/>
        <v>197.94</v>
      </c>
      <c r="U278" s="40" t="s">
        <v>349</v>
      </c>
      <c r="V278" s="34" t="s">
        <v>191</v>
      </c>
      <c r="W278" s="57">
        <v>7.1879</v>
      </c>
      <c r="X278" s="79">
        <f t="shared" si="34"/>
        <v>201.0512110630365</v>
      </c>
    </row>
    <row r="279" spans="1:24" x14ac:dyDescent="0.2">
      <c r="A279" s="37" t="str">
        <f t="shared" si="28"/>
        <v>2025-1</v>
      </c>
      <c r="B279" s="34" t="s">
        <v>1220</v>
      </c>
      <c r="C279" s="35">
        <v>45663</v>
      </c>
      <c r="D279" s="35">
        <v>45643</v>
      </c>
      <c r="E279" s="34" t="s">
        <v>187</v>
      </c>
      <c r="F279" s="34" t="s">
        <v>188</v>
      </c>
      <c r="H279" s="34" t="s">
        <v>1199</v>
      </c>
      <c r="I279" s="34" t="s">
        <v>202</v>
      </c>
      <c r="J279" s="34" t="s">
        <v>203</v>
      </c>
      <c r="K279" s="37" t="str">
        <f t="shared" si="29"/>
        <v>ALM-</v>
      </c>
      <c r="L279" s="34" t="s">
        <v>98</v>
      </c>
      <c r="M279" s="52">
        <v>310</v>
      </c>
      <c r="N279" s="34" t="s">
        <v>186</v>
      </c>
      <c r="O279" s="34" t="s">
        <v>11</v>
      </c>
      <c r="P279" s="53">
        <v>3.1415999999999999</v>
      </c>
      <c r="Q279" s="38">
        <f t="shared" si="30"/>
        <v>973.9</v>
      </c>
      <c r="R279" s="39">
        <f t="shared" si="31"/>
        <v>7.3003400000000003</v>
      </c>
      <c r="S279" s="40">
        <f t="shared" si="32"/>
        <v>0.43030000000000002</v>
      </c>
      <c r="T279" s="41">
        <f t="shared" si="33"/>
        <v>133.38999999999999</v>
      </c>
      <c r="U279" s="40" t="s">
        <v>349</v>
      </c>
      <c r="V279" s="34" t="s">
        <v>191</v>
      </c>
      <c r="W279" s="57">
        <v>7.1879</v>
      </c>
      <c r="X279" s="79">
        <f t="shared" si="34"/>
        <v>135.49103354248112</v>
      </c>
    </row>
    <row r="280" spans="1:24" x14ac:dyDescent="0.2">
      <c r="A280" s="37" t="str">
        <f t="shared" si="28"/>
        <v>2025-1</v>
      </c>
      <c r="B280" s="34" t="s">
        <v>1219</v>
      </c>
      <c r="C280" s="35">
        <v>45663</v>
      </c>
      <c r="D280" s="35">
        <v>45643</v>
      </c>
      <c r="E280" s="34" t="s">
        <v>187</v>
      </c>
      <c r="F280" s="34" t="s">
        <v>188</v>
      </c>
      <c r="H280" s="34" t="s">
        <v>1199</v>
      </c>
      <c r="I280" s="34" t="s">
        <v>1217</v>
      </c>
      <c r="J280" s="34" t="s">
        <v>1218</v>
      </c>
      <c r="K280" s="37" t="str">
        <f t="shared" si="29"/>
        <v>ALM-</v>
      </c>
      <c r="L280" s="34" t="s">
        <v>98</v>
      </c>
      <c r="M280" s="52">
        <v>780</v>
      </c>
      <c r="N280" s="34" t="s">
        <v>186</v>
      </c>
      <c r="O280" s="34" t="s">
        <v>11</v>
      </c>
      <c r="P280" s="53">
        <v>3.1415999999999999</v>
      </c>
      <c r="Q280" s="38">
        <f t="shared" si="30"/>
        <v>2450.4499999999998</v>
      </c>
      <c r="R280" s="39">
        <f t="shared" si="31"/>
        <v>7.3003400000000003</v>
      </c>
      <c r="S280" s="40">
        <f t="shared" si="32"/>
        <v>0.43030000000000002</v>
      </c>
      <c r="T280" s="41">
        <f t="shared" si="33"/>
        <v>335.63</v>
      </c>
      <c r="U280" s="40" t="s">
        <v>349</v>
      </c>
      <c r="V280" s="34" t="s">
        <v>191</v>
      </c>
      <c r="W280" s="57">
        <v>7.1879</v>
      </c>
      <c r="X280" s="79">
        <f t="shared" si="34"/>
        <v>340.91292310688794</v>
      </c>
    </row>
    <row r="281" spans="1:24" x14ac:dyDescent="0.2">
      <c r="A281" s="37" t="str">
        <f t="shared" si="28"/>
        <v>2025-1</v>
      </c>
      <c r="B281" s="34" t="s">
        <v>1216</v>
      </c>
      <c r="C281" s="35">
        <v>45663</v>
      </c>
      <c r="D281" s="35">
        <v>45643</v>
      </c>
      <c r="E281" s="34" t="s">
        <v>187</v>
      </c>
      <c r="F281" s="34" t="s">
        <v>188</v>
      </c>
      <c r="H281" s="34" t="s">
        <v>1199</v>
      </c>
      <c r="I281" s="34" t="s">
        <v>211</v>
      </c>
      <c r="J281" s="34" t="s">
        <v>212</v>
      </c>
      <c r="K281" s="37" t="str">
        <f t="shared" si="29"/>
        <v>ALM-</v>
      </c>
      <c r="L281" s="34" t="s">
        <v>98</v>
      </c>
      <c r="M281" s="52">
        <v>900</v>
      </c>
      <c r="N281" s="34" t="s">
        <v>186</v>
      </c>
      <c r="O281" s="34" t="s">
        <v>11</v>
      </c>
      <c r="P281" s="53">
        <v>3.1415999999999999</v>
      </c>
      <c r="Q281" s="38">
        <f t="shared" si="30"/>
        <v>2827.44</v>
      </c>
      <c r="R281" s="39">
        <f t="shared" si="31"/>
        <v>7.3003400000000003</v>
      </c>
      <c r="S281" s="40">
        <f t="shared" si="32"/>
        <v>0.43030000000000002</v>
      </c>
      <c r="T281" s="41">
        <f t="shared" si="33"/>
        <v>387.27</v>
      </c>
      <c r="U281" s="40" t="s">
        <v>349</v>
      </c>
      <c r="V281" s="34" t="s">
        <v>191</v>
      </c>
      <c r="W281" s="57">
        <v>7.1879</v>
      </c>
      <c r="X281" s="79">
        <f t="shared" si="34"/>
        <v>393.36106512333225</v>
      </c>
    </row>
    <row r="282" spans="1:24" x14ac:dyDescent="0.2">
      <c r="A282" s="37" t="str">
        <f t="shared" si="28"/>
        <v>2025-1</v>
      </c>
      <c r="B282" s="34" t="s">
        <v>1215</v>
      </c>
      <c r="C282" s="35">
        <v>45663</v>
      </c>
      <c r="D282" s="35">
        <v>45643</v>
      </c>
      <c r="E282" s="34" t="s">
        <v>187</v>
      </c>
      <c r="F282" s="34" t="s">
        <v>188</v>
      </c>
      <c r="H282" s="34" t="s">
        <v>1199</v>
      </c>
      <c r="I282" s="34" t="s">
        <v>1213</v>
      </c>
      <c r="J282" s="34" t="s">
        <v>1214</v>
      </c>
      <c r="K282" s="37" t="str">
        <f t="shared" si="29"/>
        <v>ALM-</v>
      </c>
      <c r="L282" s="34" t="s">
        <v>98</v>
      </c>
      <c r="M282" s="52">
        <v>120</v>
      </c>
      <c r="N282" s="34" t="s">
        <v>186</v>
      </c>
      <c r="O282" s="34" t="s">
        <v>11</v>
      </c>
      <c r="P282" s="53">
        <v>3.1415999999999999</v>
      </c>
      <c r="Q282" s="38">
        <f t="shared" si="30"/>
        <v>376.99</v>
      </c>
      <c r="R282" s="39">
        <f t="shared" si="31"/>
        <v>7.3003400000000003</v>
      </c>
      <c r="S282" s="40">
        <f t="shared" si="32"/>
        <v>0.43030000000000002</v>
      </c>
      <c r="T282" s="41">
        <f t="shared" si="33"/>
        <v>51.64</v>
      </c>
      <c r="U282" s="40" t="s">
        <v>349</v>
      </c>
      <c r="V282" s="34" t="s">
        <v>191</v>
      </c>
      <c r="W282" s="57">
        <v>7.1879</v>
      </c>
      <c r="X282" s="79">
        <f t="shared" si="34"/>
        <v>52.448142016444301</v>
      </c>
    </row>
    <row r="283" spans="1:24" x14ac:dyDescent="0.2">
      <c r="A283" s="37" t="str">
        <f t="shared" si="28"/>
        <v>2025-1</v>
      </c>
      <c r="B283" s="34" t="s">
        <v>1198</v>
      </c>
      <c r="C283" s="35">
        <v>45663</v>
      </c>
      <c r="D283" s="35">
        <v>45650</v>
      </c>
      <c r="E283" s="34" t="s">
        <v>187</v>
      </c>
      <c r="F283" s="34" t="s">
        <v>188</v>
      </c>
      <c r="H283" s="34" t="s">
        <v>1199</v>
      </c>
      <c r="I283" s="34" t="s">
        <v>211</v>
      </c>
      <c r="J283" s="34" t="s">
        <v>212</v>
      </c>
      <c r="K283" s="37" t="str">
        <f t="shared" si="29"/>
        <v>ALM-</v>
      </c>
      <c r="L283" s="34" t="s">
        <v>98</v>
      </c>
      <c r="M283" s="52">
        <v>450</v>
      </c>
      <c r="N283" s="34" t="s">
        <v>186</v>
      </c>
      <c r="O283" s="34" t="s">
        <v>11</v>
      </c>
      <c r="P283" s="53">
        <v>3.1415999999999999</v>
      </c>
      <c r="Q283" s="38">
        <f t="shared" si="30"/>
        <v>1413.72</v>
      </c>
      <c r="R283" s="39">
        <f t="shared" si="31"/>
        <v>7.3003400000000003</v>
      </c>
      <c r="S283" s="40">
        <f t="shared" si="32"/>
        <v>0.43030000000000002</v>
      </c>
      <c r="T283" s="41">
        <f t="shared" si="33"/>
        <v>193.64</v>
      </c>
      <c r="U283" s="40" t="s">
        <v>349</v>
      </c>
      <c r="V283" s="34" t="s">
        <v>191</v>
      </c>
      <c r="W283" s="57">
        <v>7.1879</v>
      </c>
      <c r="X283" s="79">
        <f t="shared" si="34"/>
        <v>196.68053256166613</v>
      </c>
    </row>
    <row r="284" spans="1:24" x14ac:dyDescent="0.2">
      <c r="A284" s="37" t="str">
        <f t="shared" si="28"/>
        <v>2025-1</v>
      </c>
      <c r="B284" s="34" t="s">
        <v>1212</v>
      </c>
      <c r="C284" s="35">
        <v>45663</v>
      </c>
      <c r="D284" s="35">
        <v>45656</v>
      </c>
      <c r="E284" s="34" t="s">
        <v>187</v>
      </c>
      <c r="F284" s="34" t="s">
        <v>188</v>
      </c>
      <c r="H284" s="34" t="s">
        <v>1199</v>
      </c>
      <c r="I284" s="34" t="s">
        <v>1210</v>
      </c>
      <c r="J284" s="34" t="s">
        <v>1211</v>
      </c>
      <c r="K284" s="37" t="str">
        <f t="shared" si="29"/>
        <v>ALM-</v>
      </c>
      <c r="L284" s="34" t="s">
        <v>98</v>
      </c>
      <c r="M284" s="52">
        <v>205</v>
      </c>
      <c r="N284" s="34" t="s">
        <v>186</v>
      </c>
      <c r="O284" s="34" t="s">
        <v>11</v>
      </c>
      <c r="P284" s="53">
        <v>3.1415999999999999</v>
      </c>
      <c r="Q284" s="38">
        <f t="shared" si="30"/>
        <v>644.03</v>
      </c>
      <c r="R284" s="39">
        <f t="shared" si="31"/>
        <v>7.3003400000000003</v>
      </c>
      <c r="S284" s="40">
        <f t="shared" si="32"/>
        <v>0.43030000000000002</v>
      </c>
      <c r="T284" s="41">
        <f t="shared" si="33"/>
        <v>88.21</v>
      </c>
      <c r="U284" s="40" t="s">
        <v>349</v>
      </c>
      <c r="V284" s="34" t="s">
        <v>191</v>
      </c>
      <c r="W284" s="57">
        <v>7.1879</v>
      </c>
      <c r="X284" s="79">
        <f t="shared" si="34"/>
        <v>89.59890927809235</v>
      </c>
    </row>
    <row r="285" spans="1:24" x14ac:dyDescent="0.2">
      <c r="A285" s="37" t="str">
        <f t="shared" si="28"/>
        <v>2025-1</v>
      </c>
      <c r="B285" s="34" t="s">
        <v>1208</v>
      </c>
      <c r="C285" s="35">
        <v>45663</v>
      </c>
      <c r="D285" s="35">
        <v>45656</v>
      </c>
      <c r="E285" s="34" t="s">
        <v>187</v>
      </c>
      <c r="F285" s="34" t="s">
        <v>188</v>
      </c>
      <c r="H285" s="34" t="s">
        <v>1199</v>
      </c>
      <c r="I285" s="34" t="s">
        <v>1206</v>
      </c>
      <c r="J285" s="34" t="s">
        <v>1207</v>
      </c>
      <c r="K285" s="37" t="str">
        <f t="shared" si="29"/>
        <v>ALM-</v>
      </c>
      <c r="L285" s="34" t="s">
        <v>98</v>
      </c>
      <c r="M285" s="52">
        <v>160</v>
      </c>
      <c r="N285" s="34" t="s">
        <v>186</v>
      </c>
      <c r="O285" s="34" t="s">
        <v>11</v>
      </c>
      <c r="P285" s="53">
        <v>3.1415999999999999</v>
      </c>
      <c r="Q285" s="38">
        <f t="shared" si="30"/>
        <v>502.66</v>
      </c>
      <c r="R285" s="39">
        <f t="shared" si="31"/>
        <v>7.3003400000000003</v>
      </c>
      <c r="S285" s="40">
        <f t="shared" si="32"/>
        <v>0.43030000000000002</v>
      </c>
      <c r="T285" s="41">
        <f t="shared" si="33"/>
        <v>68.849999999999994</v>
      </c>
      <c r="U285" s="40" t="s">
        <v>349</v>
      </c>
      <c r="V285" s="34" t="s">
        <v>191</v>
      </c>
      <c r="W285" s="57">
        <v>7.1879</v>
      </c>
      <c r="X285" s="79">
        <f t="shared" si="34"/>
        <v>69.930856021925734</v>
      </c>
    </row>
    <row r="286" spans="1:24" x14ac:dyDescent="0.2">
      <c r="A286" s="37" t="str">
        <f t="shared" si="28"/>
        <v>2025-1</v>
      </c>
      <c r="B286" s="34" t="s">
        <v>220</v>
      </c>
      <c r="C286" s="35">
        <v>45674</v>
      </c>
      <c r="D286" s="35">
        <v>45663</v>
      </c>
      <c r="E286" s="34" t="s">
        <v>187</v>
      </c>
      <c r="F286" s="34" t="s">
        <v>188</v>
      </c>
      <c r="H286" s="34" t="s">
        <v>195</v>
      </c>
      <c r="I286" s="34" t="s">
        <v>211</v>
      </c>
      <c r="J286" s="34" t="s">
        <v>212</v>
      </c>
      <c r="K286" s="37" t="str">
        <f t="shared" si="29"/>
        <v>ALM-</v>
      </c>
      <c r="L286" s="34" t="s">
        <v>98</v>
      </c>
      <c r="M286" s="52">
        <v>400</v>
      </c>
      <c r="N286" s="34" t="s">
        <v>186</v>
      </c>
      <c r="O286" s="34" t="s">
        <v>11</v>
      </c>
      <c r="P286" s="53">
        <v>3.1415999999999999</v>
      </c>
      <c r="Q286" s="38">
        <f t="shared" si="30"/>
        <v>1256.6400000000001</v>
      </c>
      <c r="R286" s="39">
        <f t="shared" si="31"/>
        <v>7.3003400000000003</v>
      </c>
      <c r="S286" s="40">
        <f t="shared" si="32"/>
        <v>0.43030000000000002</v>
      </c>
      <c r="T286" s="41">
        <f t="shared" si="33"/>
        <v>172.12</v>
      </c>
      <c r="U286" s="40" t="s">
        <v>349</v>
      </c>
      <c r="V286" s="34" t="s">
        <v>191</v>
      </c>
      <c r="W286" s="57">
        <v>7.1879</v>
      </c>
      <c r="X286" s="79">
        <f t="shared" si="34"/>
        <v>174.82714005481435</v>
      </c>
    </row>
    <row r="287" spans="1:24" x14ac:dyDescent="0.2">
      <c r="A287" s="37" t="str">
        <f t="shared" si="28"/>
        <v>2025-1</v>
      </c>
      <c r="B287" s="34" t="s">
        <v>219</v>
      </c>
      <c r="C287" s="35">
        <v>45674</v>
      </c>
      <c r="D287" s="35">
        <v>45663</v>
      </c>
      <c r="E287" s="34" t="s">
        <v>187</v>
      </c>
      <c r="F287" s="34" t="s">
        <v>188</v>
      </c>
      <c r="H287" s="34" t="s">
        <v>195</v>
      </c>
      <c r="I287" s="34" t="s">
        <v>217</v>
      </c>
      <c r="J287" s="34" t="s">
        <v>218</v>
      </c>
      <c r="K287" s="37" t="str">
        <f t="shared" si="29"/>
        <v>ALM-</v>
      </c>
      <c r="L287" s="34" t="s">
        <v>98</v>
      </c>
      <c r="M287" s="52">
        <v>100</v>
      </c>
      <c r="N287" s="34" t="s">
        <v>186</v>
      </c>
      <c r="O287" s="34" t="s">
        <v>11</v>
      </c>
      <c r="P287" s="53">
        <v>3.1415999999999999</v>
      </c>
      <c r="Q287" s="38">
        <f t="shared" si="30"/>
        <v>314.16000000000003</v>
      </c>
      <c r="R287" s="39">
        <f t="shared" si="31"/>
        <v>7.3003400000000003</v>
      </c>
      <c r="S287" s="40">
        <f t="shared" si="32"/>
        <v>0.43030000000000002</v>
      </c>
      <c r="T287" s="41">
        <f t="shared" si="33"/>
        <v>43.03</v>
      </c>
      <c r="U287" s="40" t="s">
        <v>349</v>
      </c>
      <c r="V287" s="34" t="s">
        <v>191</v>
      </c>
      <c r="W287" s="57">
        <v>7.1879</v>
      </c>
      <c r="X287" s="79">
        <f t="shared" si="34"/>
        <v>43.706785013703588</v>
      </c>
    </row>
    <row r="288" spans="1:24" x14ac:dyDescent="0.2">
      <c r="A288" s="37" t="str">
        <f t="shared" si="28"/>
        <v>2025-1</v>
      </c>
      <c r="B288" s="34" t="s">
        <v>216</v>
      </c>
      <c r="C288" s="35">
        <v>45674</v>
      </c>
      <c r="D288" s="35">
        <v>45663</v>
      </c>
      <c r="E288" s="34" t="s">
        <v>187</v>
      </c>
      <c r="F288" s="34" t="s">
        <v>188</v>
      </c>
      <c r="H288" s="34" t="s">
        <v>195</v>
      </c>
      <c r="I288" s="34" t="s">
        <v>214</v>
      </c>
      <c r="J288" s="34" t="s">
        <v>215</v>
      </c>
      <c r="K288" s="37" t="str">
        <f t="shared" si="29"/>
        <v>ALM-</v>
      </c>
      <c r="L288" s="34" t="s">
        <v>98</v>
      </c>
      <c r="M288" s="52">
        <v>350</v>
      </c>
      <c r="N288" s="34" t="s">
        <v>186</v>
      </c>
      <c r="O288" s="34" t="s">
        <v>11</v>
      </c>
      <c r="P288" s="53">
        <v>3.1415999999999999</v>
      </c>
      <c r="Q288" s="38">
        <f t="shared" si="30"/>
        <v>1099.56</v>
      </c>
      <c r="R288" s="39">
        <f t="shared" si="31"/>
        <v>7.3003400000000003</v>
      </c>
      <c r="S288" s="40">
        <f t="shared" si="32"/>
        <v>0.43030000000000002</v>
      </c>
      <c r="T288" s="41">
        <f t="shared" si="33"/>
        <v>150.61000000000001</v>
      </c>
      <c r="U288" s="40" t="s">
        <v>349</v>
      </c>
      <c r="V288" s="34" t="s">
        <v>191</v>
      </c>
      <c r="W288" s="57">
        <v>7.1879</v>
      </c>
      <c r="X288" s="79">
        <f t="shared" si="34"/>
        <v>152.97374754796255</v>
      </c>
    </row>
    <row r="289" spans="1:24" x14ac:dyDescent="0.2">
      <c r="A289" s="37" t="str">
        <f t="shared" si="28"/>
        <v>2025-1</v>
      </c>
      <c r="B289" s="34" t="s">
        <v>213</v>
      </c>
      <c r="C289" s="35">
        <v>45674</v>
      </c>
      <c r="D289" s="35">
        <v>45663</v>
      </c>
      <c r="E289" s="34" t="s">
        <v>187</v>
      </c>
      <c r="F289" s="34" t="s">
        <v>188</v>
      </c>
      <c r="H289" s="34" t="s">
        <v>195</v>
      </c>
      <c r="I289" s="34" t="s">
        <v>211</v>
      </c>
      <c r="J289" s="34" t="s">
        <v>212</v>
      </c>
      <c r="K289" s="37" t="str">
        <f t="shared" si="29"/>
        <v>ALM-</v>
      </c>
      <c r="L289" s="34" t="s">
        <v>98</v>
      </c>
      <c r="M289" s="52">
        <v>800</v>
      </c>
      <c r="N289" s="34" t="s">
        <v>186</v>
      </c>
      <c r="O289" s="34" t="s">
        <v>11</v>
      </c>
      <c r="P289" s="53">
        <v>3.1415999999999999</v>
      </c>
      <c r="Q289" s="38">
        <f t="shared" si="30"/>
        <v>2513.2800000000002</v>
      </c>
      <c r="R289" s="39">
        <f t="shared" si="31"/>
        <v>7.3003400000000003</v>
      </c>
      <c r="S289" s="40">
        <f t="shared" si="32"/>
        <v>0.43030000000000002</v>
      </c>
      <c r="T289" s="41">
        <f t="shared" si="33"/>
        <v>344.24</v>
      </c>
      <c r="U289" s="40" t="s">
        <v>349</v>
      </c>
      <c r="V289" s="34" t="s">
        <v>191</v>
      </c>
      <c r="W289" s="57">
        <v>7.1879</v>
      </c>
      <c r="X289" s="79">
        <f t="shared" si="34"/>
        <v>349.6542801096287</v>
      </c>
    </row>
    <row r="290" spans="1:24" x14ac:dyDescent="0.2">
      <c r="A290" s="37" t="str">
        <f t="shared" si="28"/>
        <v>2025-1</v>
      </c>
      <c r="B290" s="34" t="s">
        <v>210</v>
      </c>
      <c r="C290" s="35">
        <v>45674</v>
      </c>
      <c r="D290" s="35">
        <v>45663</v>
      </c>
      <c r="E290" s="34" t="s">
        <v>187</v>
      </c>
      <c r="F290" s="34" t="s">
        <v>188</v>
      </c>
      <c r="H290" s="34" t="s">
        <v>195</v>
      </c>
      <c r="I290" s="34" t="s">
        <v>208</v>
      </c>
      <c r="J290" s="34" t="s">
        <v>209</v>
      </c>
      <c r="K290" s="37" t="str">
        <f t="shared" si="29"/>
        <v>ALM-</v>
      </c>
      <c r="L290" s="34" t="s">
        <v>98</v>
      </c>
      <c r="M290" s="52">
        <v>550</v>
      </c>
      <c r="N290" s="34" t="s">
        <v>186</v>
      </c>
      <c r="O290" s="34" t="s">
        <v>11</v>
      </c>
      <c r="P290" s="53">
        <v>3.1415999999999999</v>
      </c>
      <c r="Q290" s="38">
        <f t="shared" si="30"/>
        <v>1727.88</v>
      </c>
      <c r="R290" s="39">
        <f t="shared" si="31"/>
        <v>7.3003400000000003</v>
      </c>
      <c r="S290" s="40">
        <f t="shared" si="32"/>
        <v>0.43030000000000002</v>
      </c>
      <c r="T290" s="41">
        <f t="shared" si="33"/>
        <v>236.67</v>
      </c>
      <c r="U290" s="40" t="s">
        <v>349</v>
      </c>
      <c r="V290" s="34" t="s">
        <v>191</v>
      </c>
      <c r="W290" s="57">
        <v>7.1879</v>
      </c>
      <c r="X290" s="79">
        <f t="shared" si="34"/>
        <v>240.38731757536974</v>
      </c>
    </row>
    <row r="291" spans="1:24" x14ac:dyDescent="0.2">
      <c r="A291" s="37" t="str">
        <f t="shared" si="28"/>
        <v>2025-1</v>
      </c>
      <c r="B291" s="34" t="s">
        <v>207</v>
      </c>
      <c r="C291" s="35">
        <v>45674</v>
      </c>
      <c r="D291" s="35">
        <v>45663</v>
      </c>
      <c r="E291" s="34" t="s">
        <v>187</v>
      </c>
      <c r="F291" s="34" t="s">
        <v>188</v>
      </c>
      <c r="H291" s="34" t="s">
        <v>195</v>
      </c>
      <c r="I291" s="34" t="s">
        <v>205</v>
      </c>
      <c r="J291" s="34" t="s">
        <v>206</v>
      </c>
      <c r="K291" s="37" t="str">
        <f t="shared" si="29"/>
        <v>ALM-</v>
      </c>
      <c r="L291" s="34" t="s">
        <v>98</v>
      </c>
      <c r="M291" s="52">
        <v>400</v>
      </c>
      <c r="N291" s="34" t="s">
        <v>186</v>
      </c>
      <c r="O291" s="34" t="s">
        <v>11</v>
      </c>
      <c r="P291" s="53">
        <v>3.1415999999999999</v>
      </c>
      <c r="Q291" s="38">
        <f t="shared" si="30"/>
        <v>1256.6400000000001</v>
      </c>
      <c r="R291" s="39">
        <f t="shared" si="31"/>
        <v>7.3003400000000003</v>
      </c>
      <c r="S291" s="40">
        <f t="shared" si="32"/>
        <v>0.43030000000000002</v>
      </c>
      <c r="T291" s="41">
        <f t="shared" si="33"/>
        <v>172.12</v>
      </c>
      <c r="U291" s="40" t="s">
        <v>349</v>
      </c>
      <c r="V291" s="34" t="s">
        <v>191</v>
      </c>
      <c r="W291" s="57">
        <v>7.1879</v>
      </c>
      <c r="X291" s="79">
        <f t="shared" si="34"/>
        <v>174.82714005481435</v>
      </c>
    </row>
    <row r="292" spans="1:24" x14ac:dyDescent="0.2">
      <c r="A292" s="37" t="str">
        <f t="shared" si="28"/>
        <v>2025-1</v>
      </c>
      <c r="B292" s="34" t="s">
        <v>204</v>
      </c>
      <c r="C292" s="35">
        <v>45674</v>
      </c>
      <c r="D292" s="35">
        <v>45663</v>
      </c>
      <c r="E292" s="34" t="s">
        <v>187</v>
      </c>
      <c r="F292" s="34" t="s">
        <v>188</v>
      </c>
      <c r="H292" s="34" t="s">
        <v>195</v>
      </c>
      <c r="I292" s="34" t="s">
        <v>202</v>
      </c>
      <c r="J292" s="34" t="s">
        <v>203</v>
      </c>
      <c r="K292" s="37" t="str">
        <f t="shared" si="29"/>
        <v>ALM-</v>
      </c>
      <c r="L292" s="34" t="s">
        <v>98</v>
      </c>
      <c r="M292" s="52">
        <v>500</v>
      </c>
      <c r="N292" s="34" t="s">
        <v>186</v>
      </c>
      <c r="O292" s="34" t="s">
        <v>11</v>
      </c>
      <c r="P292" s="53">
        <v>3.1415999999999999</v>
      </c>
      <c r="Q292" s="38">
        <f t="shared" si="30"/>
        <v>1570.8</v>
      </c>
      <c r="R292" s="39">
        <f t="shared" si="31"/>
        <v>7.3003400000000003</v>
      </c>
      <c r="S292" s="40">
        <f t="shared" si="32"/>
        <v>0.43030000000000002</v>
      </c>
      <c r="T292" s="41">
        <f t="shared" si="33"/>
        <v>215.15</v>
      </c>
      <c r="U292" s="40" t="s">
        <v>349</v>
      </c>
      <c r="V292" s="34" t="s">
        <v>191</v>
      </c>
      <c r="W292" s="57">
        <v>7.1879</v>
      </c>
      <c r="X292" s="79">
        <f t="shared" si="34"/>
        <v>218.53392506851793</v>
      </c>
    </row>
    <row r="293" spans="1:24" x14ac:dyDescent="0.2">
      <c r="A293" s="37" t="str">
        <f t="shared" si="28"/>
        <v>2025-1</v>
      </c>
      <c r="B293" s="34" t="s">
        <v>201</v>
      </c>
      <c r="C293" s="35">
        <v>45674</v>
      </c>
      <c r="D293" s="35">
        <v>45663</v>
      </c>
      <c r="E293" s="34" t="s">
        <v>187</v>
      </c>
      <c r="F293" s="34" t="s">
        <v>188</v>
      </c>
      <c r="H293" s="34" t="s">
        <v>195</v>
      </c>
      <c r="I293" s="34" t="s">
        <v>199</v>
      </c>
      <c r="J293" s="34" t="s">
        <v>200</v>
      </c>
      <c r="K293" s="37" t="str">
        <f t="shared" si="29"/>
        <v>ALM-</v>
      </c>
      <c r="L293" s="34" t="s">
        <v>98</v>
      </c>
      <c r="M293" s="52">
        <v>1200</v>
      </c>
      <c r="N293" s="34" t="s">
        <v>186</v>
      </c>
      <c r="O293" s="34" t="s">
        <v>11</v>
      </c>
      <c r="P293" s="53">
        <v>3.1415999999999999</v>
      </c>
      <c r="Q293" s="38">
        <f t="shared" si="30"/>
        <v>3769.92</v>
      </c>
      <c r="R293" s="39">
        <f t="shared" si="31"/>
        <v>7.3003400000000003</v>
      </c>
      <c r="S293" s="40">
        <f t="shared" si="32"/>
        <v>0.43030000000000002</v>
      </c>
      <c r="T293" s="41">
        <f t="shared" si="33"/>
        <v>516.36</v>
      </c>
      <c r="U293" s="40" t="s">
        <v>349</v>
      </c>
      <c r="V293" s="34" t="s">
        <v>191</v>
      </c>
      <c r="W293" s="57">
        <v>7.1879</v>
      </c>
      <c r="X293" s="79">
        <f t="shared" si="34"/>
        <v>524.48142016444308</v>
      </c>
    </row>
    <row r="294" spans="1:24" x14ac:dyDescent="0.2">
      <c r="A294" s="37" t="str">
        <f t="shared" si="28"/>
        <v>2025-1</v>
      </c>
      <c r="B294" s="34" t="s">
        <v>198</v>
      </c>
      <c r="C294" s="35">
        <v>45674</v>
      </c>
      <c r="D294" s="35">
        <v>45664</v>
      </c>
      <c r="E294" s="34" t="s">
        <v>187</v>
      </c>
      <c r="F294" s="34" t="s">
        <v>188</v>
      </c>
      <c r="H294" s="34" t="s">
        <v>195</v>
      </c>
      <c r="I294" s="34" t="s">
        <v>196</v>
      </c>
      <c r="J294" s="34" t="s">
        <v>197</v>
      </c>
      <c r="K294" s="37" t="str">
        <f t="shared" si="29"/>
        <v>ALM-</v>
      </c>
      <c r="L294" s="34" t="s">
        <v>98</v>
      </c>
      <c r="M294" s="52">
        <v>2400</v>
      </c>
      <c r="N294" s="34" t="s">
        <v>186</v>
      </c>
      <c r="O294" s="34" t="s">
        <v>11</v>
      </c>
      <c r="P294" s="53">
        <v>3.1415999999999999</v>
      </c>
      <c r="Q294" s="38">
        <f t="shared" si="30"/>
        <v>7539.84</v>
      </c>
      <c r="R294" s="39">
        <f t="shared" si="31"/>
        <v>7.3003400000000003</v>
      </c>
      <c r="S294" s="40">
        <f t="shared" si="32"/>
        <v>0.43030000000000002</v>
      </c>
      <c r="T294" s="41">
        <f t="shared" si="33"/>
        <v>1032.72</v>
      </c>
      <c r="U294" s="40" t="s">
        <v>349</v>
      </c>
      <c r="V294" s="34" t="s">
        <v>191</v>
      </c>
      <c r="W294" s="57">
        <v>7.1879</v>
      </c>
      <c r="X294" s="79">
        <f t="shared" si="34"/>
        <v>1048.9628403288862</v>
      </c>
    </row>
    <row r="295" spans="1:24" x14ac:dyDescent="0.2">
      <c r="A295" s="37" t="str">
        <f t="shared" si="28"/>
        <v>2025-1</v>
      </c>
      <c r="B295" s="34" t="s">
        <v>1185</v>
      </c>
      <c r="C295" s="35">
        <v>45663</v>
      </c>
      <c r="D295" s="35">
        <v>45609</v>
      </c>
      <c r="E295" s="34" t="s">
        <v>149</v>
      </c>
      <c r="F295" s="34" t="s">
        <v>150</v>
      </c>
      <c r="H295" s="34" t="s">
        <v>1182</v>
      </c>
      <c r="I295" s="34" t="s">
        <v>1183</v>
      </c>
      <c r="J295" s="34" t="s">
        <v>1184</v>
      </c>
      <c r="K295" s="37" t="str">
        <f t="shared" si="29"/>
        <v>GLID</v>
      </c>
      <c r="L295" s="34" t="s">
        <v>10</v>
      </c>
      <c r="M295" s="52">
        <v>1000</v>
      </c>
      <c r="N295" s="34" t="s">
        <v>1472</v>
      </c>
      <c r="O295" s="34" t="s">
        <v>11</v>
      </c>
      <c r="P295" s="53">
        <v>3.1461000000000001</v>
      </c>
      <c r="Q295" s="38">
        <f t="shared" si="30"/>
        <v>3146.1</v>
      </c>
      <c r="R295" s="39">
        <f t="shared" si="31"/>
        <v>7.3003400000000003</v>
      </c>
      <c r="S295" s="40">
        <f t="shared" si="32"/>
        <v>0.43099999999999999</v>
      </c>
      <c r="T295" s="41">
        <f t="shared" si="33"/>
        <v>431</v>
      </c>
      <c r="U295" s="40" t="s">
        <v>349</v>
      </c>
      <c r="V295" s="34" t="s">
        <v>78</v>
      </c>
      <c r="W295" s="57">
        <v>7.1879</v>
      </c>
      <c r="X295" s="79">
        <f t="shared" si="34"/>
        <v>437.69390225239641</v>
      </c>
    </row>
    <row r="296" spans="1:24" x14ac:dyDescent="0.2">
      <c r="A296" s="37" t="str">
        <f t="shared" si="28"/>
        <v>2025-1</v>
      </c>
      <c r="B296" s="34" t="s">
        <v>1186</v>
      </c>
      <c r="C296" s="35">
        <v>45663</v>
      </c>
      <c r="D296" s="35">
        <v>45643</v>
      </c>
      <c r="E296" s="34" t="s">
        <v>149</v>
      </c>
      <c r="F296" s="34" t="s">
        <v>150</v>
      </c>
      <c r="H296" s="34" t="s">
        <v>1182</v>
      </c>
      <c r="I296" s="34" t="s">
        <v>1183</v>
      </c>
      <c r="J296" s="34" t="s">
        <v>1184</v>
      </c>
      <c r="K296" s="37" t="str">
        <f t="shared" si="29"/>
        <v>GLID</v>
      </c>
      <c r="L296" s="34" t="s">
        <v>10</v>
      </c>
      <c r="M296" s="52">
        <v>1730</v>
      </c>
      <c r="N296" s="34" t="s">
        <v>1472</v>
      </c>
      <c r="O296" s="34" t="s">
        <v>11</v>
      </c>
      <c r="P296" s="53">
        <v>3.1461000000000001</v>
      </c>
      <c r="Q296" s="38">
        <f t="shared" si="30"/>
        <v>5442.75</v>
      </c>
      <c r="R296" s="39">
        <f t="shared" si="31"/>
        <v>7.3003400000000003</v>
      </c>
      <c r="S296" s="40">
        <f t="shared" si="32"/>
        <v>0.43099999999999999</v>
      </c>
      <c r="T296" s="41">
        <f t="shared" si="33"/>
        <v>745.63</v>
      </c>
      <c r="U296" s="40" t="s">
        <v>349</v>
      </c>
      <c r="V296" s="34" t="s">
        <v>78</v>
      </c>
      <c r="W296" s="57">
        <v>7.1879</v>
      </c>
      <c r="X296" s="79">
        <f t="shared" si="34"/>
        <v>757.21045089664574</v>
      </c>
    </row>
    <row r="297" spans="1:24" x14ac:dyDescent="0.2">
      <c r="A297" s="37" t="str">
        <f t="shared" si="28"/>
        <v>2025-1</v>
      </c>
      <c r="B297" s="34" t="s">
        <v>286</v>
      </c>
      <c r="C297" s="35">
        <v>45673</v>
      </c>
      <c r="D297" s="35">
        <v>45639</v>
      </c>
      <c r="E297" s="34" t="s">
        <v>280</v>
      </c>
      <c r="F297" s="34" t="s">
        <v>281</v>
      </c>
      <c r="H297" s="34" t="s">
        <v>283</v>
      </c>
      <c r="I297" s="34" t="s">
        <v>284</v>
      </c>
      <c r="J297" s="34" t="s">
        <v>285</v>
      </c>
      <c r="K297" s="37" t="str">
        <f t="shared" si="29"/>
        <v>BOX-</v>
      </c>
      <c r="L297" s="34" t="s">
        <v>10</v>
      </c>
      <c r="M297" s="52">
        <v>3050</v>
      </c>
      <c r="N297" s="34" t="s">
        <v>1472</v>
      </c>
      <c r="O297" s="34" t="s">
        <v>11</v>
      </c>
      <c r="P297" s="53">
        <v>3.18</v>
      </c>
      <c r="Q297" s="38">
        <f t="shared" si="30"/>
        <v>9699</v>
      </c>
      <c r="R297" s="39">
        <f t="shared" si="31"/>
        <v>7.3003400000000003</v>
      </c>
      <c r="S297" s="40">
        <f t="shared" si="32"/>
        <v>0.43559999999999999</v>
      </c>
      <c r="T297" s="41">
        <f t="shared" si="33"/>
        <v>1328.58</v>
      </c>
      <c r="U297" s="40" t="s">
        <v>349</v>
      </c>
      <c r="V297" s="34" t="s">
        <v>1</v>
      </c>
      <c r="W297" s="57">
        <v>7.1879</v>
      </c>
      <c r="X297" s="79">
        <f t="shared" si="34"/>
        <v>1349.3509926404097</v>
      </c>
    </row>
    <row r="298" spans="1:24" x14ac:dyDescent="0.2">
      <c r="A298" s="37" t="str">
        <f t="shared" si="28"/>
        <v>2025-1</v>
      </c>
      <c r="B298" s="34" t="s">
        <v>90</v>
      </c>
      <c r="C298" s="35">
        <v>45678</v>
      </c>
      <c r="D298" s="35">
        <v>45677</v>
      </c>
      <c r="E298" s="34" t="s">
        <v>5</v>
      </c>
      <c r="F298" s="34" t="s">
        <v>6</v>
      </c>
      <c r="H298" s="34" t="s">
        <v>91</v>
      </c>
      <c r="I298" s="34" t="s">
        <v>88</v>
      </c>
      <c r="J298" s="34" t="s">
        <v>89</v>
      </c>
      <c r="K298" s="37" t="str">
        <f t="shared" si="29"/>
        <v>SHTS</v>
      </c>
      <c r="L298" s="34" t="s">
        <v>10</v>
      </c>
      <c r="M298" s="52">
        <v>1010</v>
      </c>
      <c r="N298" s="34" t="s">
        <v>1472</v>
      </c>
      <c r="O298" s="34" t="s">
        <v>11</v>
      </c>
      <c r="P298" s="53">
        <v>3.22</v>
      </c>
      <c r="Q298" s="38">
        <f t="shared" si="30"/>
        <v>3252.2</v>
      </c>
      <c r="R298" s="39">
        <f t="shared" si="31"/>
        <v>7.3003400000000003</v>
      </c>
      <c r="S298" s="40">
        <f t="shared" si="32"/>
        <v>0.44109999999999999</v>
      </c>
      <c r="T298" s="41">
        <f t="shared" si="33"/>
        <v>445.51</v>
      </c>
      <c r="U298" s="40" t="s">
        <v>349</v>
      </c>
      <c r="V298" s="34" t="s">
        <v>9</v>
      </c>
      <c r="W298" s="57">
        <v>7.1879</v>
      </c>
      <c r="X298" s="79">
        <f t="shared" si="34"/>
        <v>452.45481990567487</v>
      </c>
    </row>
    <row r="299" spans="1:24" x14ac:dyDescent="0.2">
      <c r="A299" s="37" t="str">
        <f t="shared" si="28"/>
        <v>2025-1</v>
      </c>
      <c r="B299" s="34" t="s">
        <v>405</v>
      </c>
      <c r="C299" s="35">
        <v>45670</v>
      </c>
      <c r="D299" s="35">
        <v>45664</v>
      </c>
      <c r="E299" s="34" t="s">
        <v>5</v>
      </c>
      <c r="F299" s="34" t="s">
        <v>6</v>
      </c>
      <c r="H299" s="34" t="s">
        <v>393</v>
      </c>
      <c r="I299" s="34" t="s">
        <v>403</v>
      </c>
      <c r="J299" s="34" t="s">
        <v>404</v>
      </c>
      <c r="K299" s="37" t="str">
        <f t="shared" si="29"/>
        <v>BOX-</v>
      </c>
      <c r="L299" s="34" t="s">
        <v>10</v>
      </c>
      <c r="M299" s="52">
        <v>2020</v>
      </c>
      <c r="N299" s="34" t="s">
        <v>1472</v>
      </c>
      <c r="O299" s="34" t="s">
        <v>11</v>
      </c>
      <c r="P299" s="53">
        <v>3.23</v>
      </c>
      <c r="Q299" s="38">
        <f t="shared" si="30"/>
        <v>6524.6</v>
      </c>
      <c r="R299" s="39">
        <f t="shared" si="31"/>
        <v>7.3003400000000003</v>
      </c>
      <c r="S299" s="40">
        <f t="shared" si="32"/>
        <v>0.44240000000000002</v>
      </c>
      <c r="T299" s="41">
        <f t="shared" si="33"/>
        <v>893.65</v>
      </c>
      <c r="U299" s="40" t="s">
        <v>349</v>
      </c>
      <c r="V299" s="34" t="s">
        <v>1</v>
      </c>
      <c r="W299" s="57">
        <v>7.1879</v>
      </c>
      <c r="X299" s="79">
        <f t="shared" si="34"/>
        <v>907.71991819585685</v>
      </c>
    </row>
    <row r="300" spans="1:24" x14ac:dyDescent="0.2">
      <c r="A300" s="37" t="str">
        <f t="shared" si="28"/>
        <v>2025-1</v>
      </c>
      <c r="B300" s="34" t="s">
        <v>971</v>
      </c>
      <c r="C300" s="35">
        <v>45664</v>
      </c>
      <c r="D300" s="35">
        <v>45622</v>
      </c>
      <c r="E300" s="34" t="s">
        <v>121</v>
      </c>
      <c r="F300" s="34" t="s">
        <v>122</v>
      </c>
      <c r="H300" s="34" t="s">
        <v>972</v>
      </c>
      <c r="I300" s="34" t="s">
        <v>969</v>
      </c>
      <c r="J300" s="34" t="s">
        <v>970</v>
      </c>
      <c r="K300" s="37" t="str">
        <f t="shared" si="29"/>
        <v>LHDL</v>
      </c>
      <c r="L300" s="34" t="s">
        <v>10</v>
      </c>
      <c r="M300" s="52">
        <v>1020</v>
      </c>
      <c r="N300" s="34" t="s">
        <v>1472</v>
      </c>
      <c r="O300" s="34" t="s">
        <v>11</v>
      </c>
      <c r="P300" s="53">
        <v>3.2938000000000001</v>
      </c>
      <c r="Q300" s="38">
        <f t="shared" si="30"/>
        <v>3359.68</v>
      </c>
      <c r="R300" s="39">
        <f t="shared" si="31"/>
        <v>7.3003400000000003</v>
      </c>
      <c r="S300" s="40">
        <f t="shared" si="32"/>
        <v>0.45119999999999999</v>
      </c>
      <c r="T300" s="41">
        <f t="shared" si="33"/>
        <v>460.22</v>
      </c>
      <c r="U300" s="40" t="s">
        <v>349</v>
      </c>
      <c r="V300" s="34" t="s">
        <v>125</v>
      </c>
      <c r="W300" s="57">
        <v>7.1879</v>
      </c>
      <c r="X300" s="79">
        <f t="shared" si="34"/>
        <v>467.40717038356127</v>
      </c>
    </row>
    <row r="301" spans="1:24" x14ac:dyDescent="0.2">
      <c r="A301" s="37" t="str">
        <f t="shared" si="28"/>
        <v>2025-1</v>
      </c>
      <c r="B301" s="34" t="s">
        <v>1301</v>
      </c>
      <c r="C301" s="35">
        <v>45660</v>
      </c>
      <c r="D301" s="35">
        <v>45629</v>
      </c>
      <c r="E301" s="34" t="s">
        <v>121</v>
      </c>
      <c r="F301" s="34" t="s">
        <v>122</v>
      </c>
      <c r="H301" s="34" t="s">
        <v>1302</v>
      </c>
      <c r="I301" s="34" t="s">
        <v>1299</v>
      </c>
      <c r="J301" s="34" t="s">
        <v>1300</v>
      </c>
      <c r="K301" s="37" t="str">
        <f t="shared" si="29"/>
        <v>LHDL</v>
      </c>
      <c r="L301" s="34" t="s">
        <v>10</v>
      </c>
      <c r="M301" s="52">
        <v>1020</v>
      </c>
      <c r="N301" s="34" t="s">
        <v>1472</v>
      </c>
      <c r="O301" s="34" t="s">
        <v>11</v>
      </c>
      <c r="P301" s="53">
        <v>3.2938000000000001</v>
      </c>
      <c r="Q301" s="38">
        <f t="shared" si="30"/>
        <v>3359.68</v>
      </c>
      <c r="R301" s="39">
        <f t="shared" si="31"/>
        <v>7.3003400000000003</v>
      </c>
      <c r="S301" s="40">
        <f t="shared" si="32"/>
        <v>0.45119999999999999</v>
      </c>
      <c r="T301" s="41">
        <f t="shared" si="33"/>
        <v>460.22</v>
      </c>
      <c r="U301" s="40" t="s">
        <v>349</v>
      </c>
      <c r="V301" s="34" t="s">
        <v>125</v>
      </c>
      <c r="W301" s="57">
        <v>7.1879</v>
      </c>
      <c r="X301" s="79">
        <f t="shared" si="34"/>
        <v>467.40717038356127</v>
      </c>
    </row>
    <row r="302" spans="1:24" x14ac:dyDescent="0.2">
      <c r="A302" s="37" t="str">
        <f t="shared" si="28"/>
        <v>2025-1</v>
      </c>
      <c r="B302" s="34" t="s">
        <v>366</v>
      </c>
      <c r="C302" s="35">
        <v>45671</v>
      </c>
      <c r="D302" s="35">
        <v>45638</v>
      </c>
      <c r="E302" s="34" t="s">
        <v>94</v>
      </c>
      <c r="F302" s="34" t="s">
        <v>95</v>
      </c>
      <c r="H302" s="34" t="s">
        <v>367</v>
      </c>
      <c r="I302" s="34" t="s">
        <v>364</v>
      </c>
      <c r="J302" s="34" t="s">
        <v>365</v>
      </c>
      <c r="K302" s="37" t="str">
        <f t="shared" si="29"/>
        <v>LID-</v>
      </c>
      <c r="L302" s="34" t="s">
        <v>369</v>
      </c>
      <c r="M302" s="52">
        <v>1030</v>
      </c>
      <c r="N302" s="34" t="s">
        <v>1472</v>
      </c>
      <c r="O302" s="34" t="s">
        <v>11</v>
      </c>
      <c r="P302" s="53">
        <v>3.32</v>
      </c>
      <c r="Q302" s="38">
        <f t="shared" si="30"/>
        <v>3419.6</v>
      </c>
      <c r="R302" s="39">
        <f t="shared" si="31"/>
        <v>7.3003400000000003</v>
      </c>
      <c r="S302" s="40">
        <f t="shared" si="32"/>
        <v>0.45479999999999998</v>
      </c>
      <c r="T302" s="41">
        <f t="shared" si="33"/>
        <v>468.44</v>
      </c>
      <c r="U302" s="40" t="s">
        <v>349</v>
      </c>
      <c r="V302" s="34" t="s">
        <v>368</v>
      </c>
      <c r="W302" s="57">
        <v>7.1879</v>
      </c>
      <c r="X302" s="79">
        <f t="shared" si="34"/>
        <v>475.74395859708676</v>
      </c>
    </row>
    <row r="303" spans="1:24" x14ac:dyDescent="0.2">
      <c r="A303" s="37" t="str">
        <f t="shared" si="28"/>
        <v>2025-1</v>
      </c>
      <c r="B303" s="34" t="s">
        <v>432</v>
      </c>
      <c r="C303" s="35">
        <v>45670</v>
      </c>
      <c r="D303" s="35">
        <v>45663</v>
      </c>
      <c r="E303" s="34" t="s">
        <v>5</v>
      </c>
      <c r="F303" s="34" t="s">
        <v>6</v>
      </c>
      <c r="H303" s="34" t="s">
        <v>433</v>
      </c>
      <c r="I303" s="34" t="s">
        <v>430</v>
      </c>
      <c r="J303" s="34" t="s">
        <v>431</v>
      </c>
      <c r="K303" s="37" t="str">
        <f t="shared" si="29"/>
        <v>SHTS</v>
      </c>
      <c r="L303" s="34" t="s">
        <v>10</v>
      </c>
      <c r="M303" s="52">
        <v>1010</v>
      </c>
      <c r="N303" s="34" t="s">
        <v>1472</v>
      </c>
      <c r="O303" s="34" t="s">
        <v>11</v>
      </c>
      <c r="P303" s="53">
        <v>3.33</v>
      </c>
      <c r="Q303" s="38">
        <f t="shared" si="30"/>
        <v>3363.3</v>
      </c>
      <c r="R303" s="39">
        <f t="shared" si="31"/>
        <v>7.3003400000000003</v>
      </c>
      <c r="S303" s="40">
        <f t="shared" si="32"/>
        <v>0.45610000000000001</v>
      </c>
      <c r="T303" s="41">
        <f t="shared" si="33"/>
        <v>460.66</v>
      </c>
      <c r="U303" s="40" t="s">
        <v>349</v>
      </c>
      <c r="V303" s="34" t="s">
        <v>9</v>
      </c>
      <c r="W303" s="57">
        <v>7.1879</v>
      </c>
      <c r="X303" s="79">
        <f t="shared" si="34"/>
        <v>467.91135102046496</v>
      </c>
    </row>
    <row r="304" spans="1:24" x14ac:dyDescent="0.2">
      <c r="A304" s="37" t="str">
        <f t="shared" si="28"/>
        <v>2025-1</v>
      </c>
      <c r="B304" s="34" t="s">
        <v>159</v>
      </c>
      <c r="C304" s="35">
        <v>45675</v>
      </c>
      <c r="D304" s="35">
        <v>45646</v>
      </c>
      <c r="E304" s="34" t="s">
        <v>149</v>
      </c>
      <c r="F304" s="34" t="s">
        <v>150</v>
      </c>
      <c r="H304" s="34" t="s">
        <v>156</v>
      </c>
      <c r="I304" s="34" t="s">
        <v>157</v>
      </c>
      <c r="J304" s="34" t="s">
        <v>158</v>
      </c>
      <c r="K304" s="37" t="str">
        <f t="shared" si="29"/>
        <v>GLID</v>
      </c>
      <c r="L304" s="34" t="s">
        <v>10</v>
      </c>
      <c r="M304" s="52">
        <v>7100</v>
      </c>
      <c r="N304" s="34" t="s">
        <v>1472</v>
      </c>
      <c r="O304" s="34" t="s">
        <v>11</v>
      </c>
      <c r="P304" s="53">
        <v>3.3437000000000001</v>
      </c>
      <c r="Q304" s="38">
        <f t="shared" si="30"/>
        <v>23740.27</v>
      </c>
      <c r="R304" s="39">
        <f t="shared" si="31"/>
        <v>7.3003400000000003</v>
      </c>
      <c r="S304" s="40">
        <f t="shared" si="32"/>
        <v>0.45800000000000002</v>
      </c>
      <c r="T304" s="41">
        <f t="shared" si="33"/>
        <v>3251.8</v>
      </c>
      <c r="U304" s="40" t="s">
        <v>349</v>
      </c>
      <c r="V304" s="34" t="s">
        <v>78</v>
      </c>
      <c r="W304" s="57">
        <v>7.1879</v>
      </c>
      <c r="X304" s="79">
        <f t="shared" si="34"/>
        <v>3302.8102783845075</v>
      </c>
    </row>
    <row r="305" spans="1:24" x14ac:dyDescent="0.2">
      <c r="A305" s="37" t="str">
        <f t="shared" si="28"/>
        <v>2025-1</v>
      </c>
      <c r="B305" s="34" t="s">
        <v>1157</v>
      </c>
      <c r="C305" s="35">
        <v>45663</v>
      </c>
      <c r="D305" s="35">
        <v>45609</v>
      </c>
      <c r="E305" s="34" t="s">
        <v>28</v>
      </c>
      <c r="F305" s="34" t="s">
        <v>29</v>
      </c>
      <c r="H305" s="34" t="s">
        <v>1144</v>
      </c>
      <c r="I305" s="34" t="s">
        <v>1155</v>
      </c>
      <c r="J305" s="34" t="s">
        <v>1156</v>
      </c>
      <c r="K305" s="37" t="str">
        <f t="shared" si="29"/>
        <v>KNOB</v>
      </c>
      <c r="L305" s="34" t="s">
        <v>10</v>
      </c>
      <c r="M305" s="52">
        <v>520</v>
      </c>
      <c r="N305" s="34" t="s">
        <v>1472</v>
      </c>
      <c r="O305" s="34" t="s">
        <v>11</v>
      </c>
      <c r="P305" s="53">
        <v>3.3721999999999999</v>
      </c>
      <c r="Q305" s="38">
        <f t="shared" si="30"/>
        <v>1753.54</v>
      </c>
      <c r="R305" s="39">
        <f t="shared" si="31"/>
        <v>7.3003400000000003</v>
      </c>
      <c r="S305" s="40">
        <f t="shared" si="32"/>
        <v>0.46189999999999998</v>
      </c>
      <c r="T305" s="41">
        <f t="shared" si="33"/>
        <v>240.19</v>
      </c>
      <c r="U305" s="40" t="s">
        <v>349</v>
      </c>
      <c r="V305" s="34" t="s">
        <v>32</v>
      </c>
      <c r="W305" s="57">
        <v>7.1879</v>
      </c>
      <c r="X305" s="79">
        <f t="shared" si="34"/>
        <v>243.957762350617</v>
      </c>
    </row>
    <row r="306" spans="1:24" x14ac:dyDescent="0.2">
      <c r="A306" s="37" t="str">
        <f t="shared" si="28"/>
        <v>2025-1</v>
      </c>
      <c r="B306" s="34" t="s">
        <v>1003</v>
      </c>
      <c r="C306" s="35">
        <v>45664</v>
      </c>
      <c r="D306" s="35">
        <v>45609</v>
      </c>
      <c r="E306" s="34" t="s">
        <v>94</v>
      </c>
      <c r="F306" s="34" t="s">
        <v>95</v>
      </c>
      <c r="H306" s="34" t="s">
        <v>1000</v>
      </c>
      <c r="I306" s="34" t="s">
        <v>1001</v>
      </c>
      <c r="J306" s="34" t="s">
        <v>1002</v>
      </c>
      <c r="K306" s="37" t="str">
        <f t="shared" si="29"/>
        <v>LID-</v>
      </c>
      <c r="L306" s="34" t="s">
        <v>98</v>
      </c>
      <c r="M306" s="52">
        <v>1030</v>
      </c>
      <c r="N306" s="34" t="s">
        <v>1472</v>
      </c>
      <c r="O306" s="34" t="s">
        <v>11</v>
      </c>
      <c r="P306" s="53">
        <v>3.42</v>
      </c>
      <c r="Q306" s="38">
        <f t="shared" si="30"/>
        <v>3522.6</v>
      </c>
      <c r="R306" s="39">
        <f t="shared" si="31"/>
        <v>7.3003400000000003</v>
      </c>
      <c r="S306" s="40">
        <f t="shared" si="32"/>
        <v>0.46850000000000003</v>
      </c>
      <c r="T306" s="41">
        <f t="shared" si="33"/>
        <v>482.56</v>
      </c>
      <c r="U306" s="40" t="s">
        <v>349</v>
      </c>
      <c r="V306" s="34" t="s">
        <v>368</v>
      </c>
      <c r="W306" s="57">
        <v>7.1879</v>
      </c>
      <c r="X306" s="79">
        <f t="shared" si="34"/>
        <v>490.07359590422794</v>
      </c>
    </row>
    <row r="307" spans="1:24" x14ac:dyDescent="0.2">
      <c r="A307" s="37" t="str">
        <f t="shared" si="28"/>
        <v>2025-1</v>
      </c>
      <c r="B307" s="34" t="s">
        <v>523</v>
      </c>
      <c r="C307" s="35">
        <v>45670</v>
      </c>
      <c r="D307" s="35">
        <v>45663</v>
      </c>
      <c r="E307" s="34" t="s">
        <v>5</v>
      </c>
      <c r="F307" s="34" t="s">
        <v>6</v>
      </c>
      <c r="H307" s="34" t="s">
        <v>492</v>
      </c>
      <c r="I307" s="34" t="s">
        <v>521</v>
      </c>
      <c r="J307" s="34" t="s">
        <v>522</v>
      </c>
      <c r="K307" s="37" t="str">
        <f t="shared" si="29"/>
        <v>SHTS</v>
      </c>
      <c r="L307" s="34" t="s">
        <v>10</v>
      </c>
      <c r="M307" s="52">
        <v>1010</v>
      </c>
      <c r="N307" s="34" t="s">
        <v>1472</v>
      </c>
      <c r="O307" s="34" t="s">
        <v>11</v>
      </c>
      <c r="P307" s="53">
        <v>3.45</v>
      </c>
      <c r="Q307" s="38">
        <f t="shared" si="30"/>
        <v>3484.5</v>
      </c>
      <c r="R307" s="39">
        <f t="shared" si="31"/>
        <v>7.3003400000000003</v>
      </c>
      <c r="S307" s="40">
        <f t="shared" si="32"/>
        <v>0.47260000000000002</v>
      </c>
      <c r="T307" s="41">
        <f t="shared" si="33"/>
        <v>477.33</v>
      </c>
      <c r="U307" s="40" t="s">
        <v>349</v>
      </c>
      <c r="V307" s="34" t="s">
        <v>9</v>
      </c>
      <c r="W307" s="57">
        <v>7.1879</v>
      </c>
      <c r="X307" s="79">
        <f t="shared" si="34"/>
        <v>484.77302132750873</v>
      </c>
    </row>
    <row r="308" spans="1:24" x14ac:dyDescent="0.2">
      <c r="A308" s="37" t="str">
        <f t="shared" si="28"/>
        <v>2025-1</v>
      </c>
      <c r="B308" s="34" t="s">
        <v>526</v>
      </c>
      <c r="C308" s="35">
        <v>45670</v>
      </c>
      <c r="D308" s="35">
        <v>45663</v>
      </c>
      <c r="E308" s="34" t="s">
        <v>5</v>
      </c>
      <c r="F308" s="34" t="s">
        <v>6</v>
      </c>
      <c r="H308" s="34" t="s">
        <v>527</v>
      </c>
      <c r="I308" s="34" t="s">
        <v>524</v>
      </c>
      <c r="J308" s="34" t="s">
        <v>525</v>
      </c>
      <c r="K308" s="37" t="str">
        <f t="shared" si="29"/>
        <v>BOX-</v>
      </c>
      <c r="L308" s="34" t="s">
        <v>10</v>
      </c>
      <c r="M308" s="52">
        <v>505</v>
      </c>
      <c r="N308" s="34" t="s">
        <v>1472</v>
      </c>
      <c r="O308" s="34" t="s">
        <v>11</v>
      </c>
      <c r="P308" s="53">
        <v>3.49</v>
      </c>
      <c r="Q308" s="38">
        <f t="shared" si="30"/>
        <v>1762.45</v>
      </c>
      <c r="R308" s="39">
        <f t="shared" si="31"/>
        <v>7.3003400000000003</v>
      </c>
      <c r="S308" s="40">
        <f t="shared" si="32"/>
        <v>0.47810000000000002</v>
      </c>
      <c r="T308" s="41">
        <f t="shared" si="33"/>
        <v>241.44</v>
      </c>
      <c r="U308" s="40" t="s">
        <v>349</v>
      </c>
      <c r="V308" s="34" t="s">
        <v>1</v>
      </c>
      <c r="W308" s="57">
        <v>7.1879</v>
      </c>
      <c r="X308" s="79">
        <f t="shared" si="34"/>
        <v>245.19678904826168</v>
      </c>
    </row>
    <row r="309" spans="1:24" x14ac:dyDescent="0.2">
      <c r="A309" s="37" t="str">
        <f t="shared" si="28"/>
        <v>2025-1</v>
      </c>
      <c r="B309" s="34" t="s">
        <v>761</v>
      </c>
      <c r="C309" s="35">
        <v>45666</v>
      </c>
      <c r="D309" s="35">
        <v>45664</v>
      </c>
      <c r="E309" s="34" t="s">
        <v>569</v>
      </c>
      <c r="F309" s="34" t="s">
        <v>570</v>
      </c>
      <c r="H309" s="34" t="s">
        <v>762</v>
      </c>
      <c r="I309" s="34" t="s">
        <v>759</v>
      </c>
      <c r="J309" s="34" t="s">
        <v>760</v>
      </c>
      <c r="K309" s="37" t="str">
        <f t="shared" si="29"/>
        <v>ANYD</v>
      </c>
      <c r="L309" s="34" t="s">
        <v>10</v>
      </c>
      <c r="M309" s="52">
        <v>300</v>
      </c>
      <c r="N309" s="34" t="s">
        <v>1472</v>
      </c>
      <c r="O309" s="34" t="s">
        <v>11</v>
      </c>
      <c r="P309" s="53">
        <v>3.5</v>
      </c>
      <c r="Q309" s="38">
        <f t="shared" si="30"/>
        <v>1050</v>
      </c>
      <c r="R309" s="39">
        <f t="shared" si="31"/>
        <v>7.3003400000000003</v>
      </c>
      <c r="S309" s="40">
        <f t="shared" si="32"/>
        <v>0.47939999999999999</v>
      </c>
      <c r="T309" s="41">
        <f t="shared" si="33"/>
        <v>143.82</v>
      </c>
      <c r="U309" s="40" t="s">
        <v>349</v>
      </c>
      <c r="V309" s="34" t="s">
        <v>36</v>
      </c>
      <c r="W309" s="57">
        <v>7.1879</v>
      </c>
      <c r="X309" s="79">
        <f t="shared" si="34"/>
        <v>146.07882691745851</v>
      </c>
    </row>
    <row r="310" spans="1:24" x14ac:dyDescent="0.2">
      <c r="A310" s="37" t="str">
        <f t="shared" si="28"/>
        <v>2025-1</v>
      </c>
      <c r="B310" s="34" t="s">
        <v>907</v>
      </c>
      <c r="C310" s="35">
        <v>45666</v>
      </c>
      <c r="D310" s="35">
        <v>45614</v>
      </c>
      <c r="E310" s="34" t="s">
        <v>898</v>
      </c>
      <c r="F310" s="34" t="s">
        <v>899</v>
      </c>
      <c r="H310" s="34" t="s">
        <v>901</v>
      </c>
      <c r="I310" s="34" t="s">
        <v>905</v>
      </c>
      <c r="J310" s="34" t="s">
        <v>906</v>
      </c>
      <c r="K310" s="37" t="str">
        <f t="shared" si="29"/>
        <v>GLID</v>
      </c>
      <c r="L310" s="34" t="s">
        <v>10</v>
      </c>
      <c r="M310" s="52">
        <v>1020</v>
      </c>
      <c r="N310" s="34" t="s">
        <v>1472</v>
      </c>
      <c r="O310" s="34" t="s">
        <v>11</v>
      </c>
      <c r="P310" s="53">
        <v>3.5017</v>
      </c>
      <c r="Q310" s="38">
        <f t="shared" si="30"/>
        <v>3571.73</v>
      </c>
      <c r="R310" s="39">
        <f t="shared" si="31"/>
        <v>7.3003400000000003</v>
      </c>
      <c r="S310" s="40">
        <f t="shared" si="32"/>
        <v>0.47970000000000002</v>
      </c>
      <c r="T310" s="41">
        <f t="shared" si="33"/>
        <v>489.29</v>
      </c>
      <c r="U310" s="40" t="s">
        <v>349</v>
      </c>
      <c r="V310" s="34" t="s">
        <v>78</v>
      </c>
      <c r="W310" s="57">
        <v>7.1879</v>
      </c>
      <c r="X310" s="79">
        <f t="shared" si="34"/>
        <v>496.90925026781122</v>
      </c>
    </row>
    <row r="311" spans="1:24" x14ac:dyDescent="0.2">
      <c r="A311" s="37" t="str">
        <f t="shared" si="28"/>
        <v>2025-1</v>
      </c>
      <c r="B311" s="34" t="s">
        <v>359</v>
      </c>
      <c r="C311" s="35">
        <v>45671</v>
      </c>
      <c r="D311" s="35">
        <v>45639</v>
      </c>
      <c r="E311" s="34" t="s">
        <v>121</v>
      </c>
      <c r="F311" s="34" t="s">
        <v>122</v>
      </c>
      <c r="H311" s="34" t="s">
        <v>353</v>
      </c>
      <c r="I311" s="34" t="s">
        <v>357</v>
      </c>
      <c r="J311" s="34" t="s">
        <v>358</v>
      </c>
      <c r="K311" s="37" t="str">
        <f t="shared" si="29"/>
        <v>HDL-</v>
      </c>
      <c r="L311" s="34" t="s">
        <v>10</v>
      </c>
      <c r="M311" s="52">
        <v>302</v>
      </c>
      <c r="N311" s="34" t="s">
        <v>1472</v>
      </c>
      <c r="O311" s="34" t="s">
        <v>11</v>
      </c>
      <c r="P311" s="53">
        <v>3.5398000000000001</v>
      </c>
      <c r="Q311" s="38">
        <f t="shared" si="30"/>
        <v>1069.02</v>
      </c>
      <c r="R311" s="39">
        <f t="shared" si="31"/>
        <v>7.3003400000000003</v>
      </c>
      <c r="S311" s="40">
        <f t="shared" si="32"/>
        <v>0.4849</v>
      </c>
      <c r="T311" s="41">
        <f t="shared" si="33"/>
        <v>146.44</v>
      </c>
      <c r="U311" s="40" t="s">
        <v>349</v>
      </c>
      <c r="V311" s="34" t="s">
        <v>228</v>
      </c>
      <c r="W311" s="57">
        <v>7.1879</v>
      </c>
      <c r="X311" s="79">
        <f t="shared" si="34"/>
        <v>148.72488487597212</v>
      </c>
    </row>
    <row r="312" spans="1:24" x14ac:dyDescent="0.2">
      <c r="A312" s="37" t="str">
        <f t="shared" si="28"/>
        <v>2025-1</v>
      </c>
      <c r="B312" s="34" t="s">
        <v>359</v>
      </c>
      <c r="C312" s="35">
        <v>45667</v>
      </c>
      <c r="D312" s="35">
        <v>45639</v>
      </c>
      <c r="E312" s="34" t="s">
        <v>121</v>
      </c>
      <c r="F312" s="34" t="s">
        <v>122</v>
      </c>
      <c r="H312" s="34" t="s">
        <v>693</v>
      </c>
      <c r="I312" s="34" t="s">
        <v>357</v>
      </c>
      <c r="J312" s="34" t="s">
        <v>358</v>
      </c>
      <c r="K312" s="37" t="str">
        <f t="shared" si="29"/>
        <v>HDL-</v>
      </c>
      <c r="L312" s="34" t="s">
        <v>10</v>
      </c>
      <c r="M312" s="52">
        <v>1738</v>
      </c>
      <c r="N312" s="34" t="s">
        <v>1472</v>
      </c>
      <c r="O312" s="34" t="s">
        <v>11</v>
      </c>
      <c r="P312" s="53">
        <v>3.5398000000000001</v>
      </c>
      <c r="Q312" s="38">
        <f t="shared" si="30"/>
        <v>6152.17</v>
      </c>
      <c r="R312" s="39">
        <f t="shared" si="31"/>
        <v>7.3003400000000003</v>
      </c>
      <c r="S312" s="40">
        <f t="shared" si="32"/>
        <v>0.4849</v>
      </c>
      <c r="T312" s="41">
        <f t="shared" si="33"/>
        <v>842.76</v>
      </c>
      <c r="U312" s="40" t="s">
        <v>349</v>
      </c>
      <c r="V312" s="34" t="s">
        <v>228</v>
      </c>
      <c r="W312" s="57">
        <v>7.1879</v>
      </c>
      <c r="X312" s="79">
        <f t="shared" si="34"/>
        <v>855.90678779615746</v>
      </c>
    </row>
    <row r="313" spans="1:24" x14ac:dyDescent="0.2">
      <c r="A313" s="37" t="str">
        <f t="shared" si="28"/>
        <v>2025-1</v>
      </c>
      <c r="B313" s="34" t="s">
        <v>743</v>
      </c>
      <c r="C313" s="35">
        <v>45667</v>
      </c>
      <c r="D313" s="35">
        <v>45615</v>
      </c>
      <c r="E313" s="34" t="s">
        <v>709</v>
      </c>
      <c r="F313" s="34" t="s">
        <v>710</v>
      </c>
      <c r="H313" s="34" t="s">
        <v>712</v>
      </c>
      <c r="I313" s="34" t="s">
        <v>741</v>
      </c>
      <c r="J313" s="34" t="s">
        <v>742</v>
      </c>
      <c r="K313" s="37" t="str">
        <f t="shared" si="29"/>
        <v>SHDL</v>
      </c>
      <c r="L313" s="34" t="s">
        <v>10</v>
      </c>
      <c r="M313" s="52">
        <v>3030</v>
      </c>
      <c r="N313" s="34" t="s">
        <v>1472</v>
      </c>
      <c r="O313" s="34" t="s">
        <v>11</v>
      </c>
      <c r="P313" s="53">
        <v>3.5945999999999998</v>
      </c>
      <c r="Q313" s="38">
        <f t="shared" si="30"/>
        <v>10891.64</v>
      </c>
      <c r="R313" s="39">
        <f t="shared" si="31"/>
        <v>7.3003400000000003</v>
      </c>
      <c r="S313" s="40">
        <f t="shared" si="32"/>
        <v>0.4924</v>
      </c>
      <c r="T313" s="41">
        <f t="shared" si="33"/>
        <v>1491.97</v>
      </c>
      <c r="U313" s="40" t="s">
        <v>349</v>
      </c>
      <c r="V313" s="34" t="s">
        <v>722</v>
      </c>
      <c r="W313" s="57">
        <v>7.1879</v>
      </c>
      <c r="X313" s="79">
        <f t="shared" si="34"/>
        <v>1515.2740021424895</v>
      </c>
    </row>
    <row r="314" spans="1:24" x14ac:dyDescent="0.2">
      <c r="A314" s="37" t="str">
        <f t="shared" si="28"/>
        <v>2025-1</v>
      </c>
      <c r="B314" s="34" t="s">
        <v>1225</v>
      </c>
      <c r="C314" s="35">
        <v>45663</v>
      </c>
      <c r="D314" s="35">
        <v>45643</v>
      </c>
      <c r="E314" s="34" t="s">
        <v>187</v>
      </c>
      <c r="F314" s="34" t="s">
        <v>188</v>
      </c>
      <c r="H314" s="34" t="s">
        <v>1199</v>
      </c>
      <c r="I314" s="34" t="s">
        <v>1223</v>
      </c>
      <c r="J314" s="34" t="s">
        <v>1224</v>
      </c>
      <c r="K314" s="37" t="str">
        <f t="shared" si="29"/>
        <v>ALM-</v>
      </c>
      <c r="L314" s="34" t="s">
        <v>98</v>
      </c>
      <c r="M314" s="52">
        <v>50</v>
      </c>
      <c r="N314" s="34" t="s">
        <v>186</v>
      </c>
      <c r="O314" s="34" t="s">
        <v>11</v>
      </c>
      <c r="P314" s="53">
        <v>3.6282999999999999</v>
      </c>
      <c r="Q314" s="38">
        <f t="shared" si="30"/>
        <v>181.42</v>
      </c>
      <c r="R314" s="39">
        <f t="shared" si="31"/>
        <v>7.3003400000000003</v>
      </c>
      <c r="S314" s="40">
        <f t="shared" si="32"/>
        <v>0.497</v>
      </c>
      <c r="T314" s="41">
        <f t="shared" si="33"/>
        <v>24.85</v>
      </c>
      <c r="U314" s="40" t="s">
        <v>349</v>
      </c>
      <c r="V314" s="34" t="s">
        <v>191</v>
      </c>
      <c r="W314" s="57">
        <v>7.1879</v>
      </c>
      <c r="X314" s="79">
        <f t="shared" si="34"/>
        <v>25.238943224029271</v>
      </c>
    </row>
    <row r="315" spans="1:24" x14ac:dyDescent="0.2">
      <c r="A315" s="37" t="str">
        <f t="shared" si="28"/>
        <v>2025-1</v>
      </c>
      <c r="B315" s="34" t="s">
        <v>1228</v>
      </c>
      <c r="C315" s="35">
        <v>45663</v>
      </c>
      <c r="D315" s="35">
        <v>45643</v>
      </c>
      <c r="E315" s="34" t="s">
        <v>187</v>
      </c>
      <c r="F315" s="34" t="s">
        <v>188</v>
      </c>
      <c r="H315" s="34" t="s">
        <v>1199</v>
      </c>
      <c r="I315" s="34" t="s">
        <v>1226</v>
      </c>
      <c r="J315" s="34" t="s">
        <v>1227</v>
      </c>
      <c r="K315" s="37" t="str">
        <f t="shared" si="29"/>
        <v>ALM-</v>
      </c>
      <c r="L315" s="34" t="s">
        <v>98</v>
      </c>
      <c r="M315" s="52">
        <v>220</v>
      </c>
      <c r="N315" s="34" t="s">
        <v>186</v>
      </c>
      <c r="O315" s="34" t="s">
        <v>11</v>
      </c>
      <c r="P315" s="53">
        <v>3.6282999999999999</v>
      </c>
      <c r="Q315" s="38">
        <f t="shared" si="30"/>
        <v>798.23</v>
      </c>
      <c r="R315" s="39">
        <f t="shared" si="31"/>
        <v>7.3003400000000003</v>
      </c>
      <c r="S315" s="40">
        <f t="shared" si="32"/>
        <v>0.497</v>
      </c>
      <c r="T315" s="41">
        <f t="shared" si="33"/>
        <v>109.34</v>
      </c>
      <c r="U315" s="40" t="s">
        <v>349</v>
      </c>
      <c r="V315" s="34" t="s">
        <v>191</v>
      </c>
      <c r="W315" s="57">
        <v>7.1879</v>
      </c>
      <c r="X315" s="79">
        <f t="shared" si="34"/>
        <v>111.05135018572879</v>
      </c>
    </row>
    <row r="316" spans="1:24" x14ac:dyDescent="0.2">
      <c r="A316" s="37" t="str">
        <f t="shared" si="28"/>
        <v>2025-1</v>
      </c>
      <c r="B316" s="34" t="s">
        <v>1203</v>
      </c>
      <c r="C316" s="35">
        <v>45663</v>
      </c>
      <c r="D316" s="35">
        <v>45650</v>
      </c>
      <c r="E316" s="34" t="s">
        <v>187</v>
      </c>
      <c r="F316" s="34" t="s">
        <v>188</v>
      </c>
      <c r="H316" s="34" t="s">
        <v>1199</v>
      </c>
      <c r="I316" s="34" t="s">
        <v>192</v>
      </c>
      <c r="J316" s="34" t="s">
        <v>193</v>
      </c>
      <c r="K316" s="37" t="str">
        <f t="shared" si="29"/>
        <v>ALM-</v>
      </c>
      <c r="L316" s="34" t="s">
        <v>98</v>
      </c>
      <c r="M316" s="52">
        <v>85</v>
      </c>
      <c r="N316" s="34" t="s">
        <v>186</v>
      </c>
      <c r="O316" s="34" t="s">
        <v>11</v>
      </c>
      <c r="P316" s="53">
        <v>3.6282999999999999</v>
      </c>
      <c r="Q316" s="38">
        <f t="shared" si="30"/>
        <v>308.41000000000003</v>
      </c>
      <c r="R316" s="39">
        <f t="shared" si="31"/>
        <v>7.3003400000000003</v>
      </c>
      <c r="S316" s="40">
        <f t="shared" si="32"/>
        <v>0.497</v>
      </c>
      <c r="T316" s="41">
        <f t="shared" si="33"/>
        <v>42.25</v>
      </c>
      <c r="U316" s="40" t="s">
        <v>349</v>
      </c>
      <c r="V316" s="34" t="s">
        <v>191</v>
      </c>
      <c r="W316" s="57">
        <v>7.1879</v>
      </c>
      <c r="X316" s="79">
        <f t="shared" si="34"/>
        <v>42.906203480849761</v>
      </c>
    </row>
    <row r="317" spans="1:24" x14ac:dyDescent="0.2">
      <c r="A317" s="37" t="str">
        <f t="shared" si="28"/>
        <v>2025-1</v>
      </c>
      <c r="B317" s="34" t="s">
        <v>1202</v>
      </c>
      <c r="C317" s="35">
        <v>45663</v>
      </c>
      <c r="D317" s="35">
        <v>45650</v>
      </c>
      <c r="E317" s="34" t="s">
        <v>187</v>
      </c>
      <c r="F317" s="34" t="s">
        <v>188</v>
      </c>
      <c r="H317" s="34" t="s">
        <v>1199</v>
      </c>
      <c r="I317" s="34" t="s">
        <v>1200</v>
      </c>
      <c r="J317" s="34" t="s">
        <v>1201</v>
      </c>
      <c r="K317" s="37" t="str">
        <f t="shared" si="29"/>
        <v>ALM-</v>
      </c>
      <c r="L317" s="34" t="s">
        <v>98</v>
      </c>
      <c r="M317" s="52">
        <v>70</v>
      </c>
      <c r="N317" s="34" t="s">
        <v>186</v>
      </c>
      <c r="O317" s="34" t="s">
        <v>11</v>
      </c>
      <c r="P317" s="53">
        <v>3.6282999999999999</v>
      </c>
      <c r="Q317" s="38">
        <f t="shared" si="30"/>
        <v>253.98</v>
      </c>
      <c r="R317" s="39">
        <f t="shared" si="31"/>
        <v>7.3003400000000003</v>
      </c>
      <c r="S317" s="40">
        <f t="shared" si="32"/>
        <v>0.497</v>
      </c>
      <c r="T317" s="41">
        <f t="shared" si="33"/>
        <v>34.79</v>
      </c>
      <c r="U317" s="40" t="s">
        <v>349</v>
      </c>
      <c r="V317" s="34" t="s">
        <v>191</v>
      </c>
      <c r="W317" s="57">
        <v>7.1879</v>
      </c>
      <c r="X317" s="79">
        <f t="shared" si="34"/>
        <v>35.334520513640975</v>
      </c>
    </row>
    <row r="318" spans="1:24" x14ac:dyDescent="0.2">
      <c r="A318" s="37" t="str">
        <f t="shared" si="28"/>
        <v>2025-1</v>
      </c>
      <c r="B318" s="34" t="s">
        <v>189</v>
      </c>
      <c r="C318" s="35">
        <v>45674</v>
      </c>
      <c r="D318" s="35">
        <v>45650</v>
      </c>
      <c r="E318" s="34" t="s">
        <v>187</v>
      </c>
      <c r="F318" s="34" t="s">
        <v>188</v>
      </c>
      <c r="H318" s="34" t="s">
        <v>190</v>
      </c>
      <c r="I318" s="34" t="s">
        <v>184</v>
      </c>
      <c r="J318" s="34" t="s">
        <v>185</v>
      </c>
      <c r="K318" s="37" t="str">
        <f t="shared" si="29"/>
        <v>ALM-</v>
      </c>
      <c r="L318" s="34" t="s">
        <v>98</v>
      </c>
      <c r="M318" s="52">
        <v>100</v>
      </c>
      <c r="N318" s="34" t="s">
        <v>186</v>
      </c>
      <c r="O318" s="34" t="s">
        <v>11</v>
      </c>
      <c r="P318" s="53">
        <v>3.6282999999999999</v>
      </c>
      <c r="Q318" s="38">
        <f t="shared" si="30"/>
        <v>362.83</v>
      </c>
      <c r="R318" s="39">
        <f t="shared" si="31"/>
        <v>7.3003400000000003</v>
      </c>
      <c r="S318" s="40">
        <f t="shared" si="32"/>
        <v>0.497</v>
      </c>
      <c r="T318" s="41">
        <f t="shared" si="33"/>
        <v>49.7</v>
      </c>
      <c r="U318" s="40" t="s">
        <v>349</v>
      </c>
      <c r="V318" s="34" t="s">
        <v>191</v>
      </c>
      <c r="W318" s="57">
        <v>7.1879</v>
      </c>
      <c r="X318" s="79">
        <f t="shared" si="34"/>
        <v>50.477886448058541</v>
      </c>
    </row>
    <row r="319" spans="1:24" x14ac:dyDescent="0.2">
      <c r="A319" s="37" t="str">
        <f t="shared" si="28"/>
        <v>2025-1</v>
      </c>
      <c r="B319" s="34" t="s">
        <v>1209</v>
      </c>
      <c r="C319" s="35">
        <v>45663</v>
      </c>
      <c r="D319" s="35">
        <v>45656</v>
      </c>
      <c r="E319" s="34" t="s">
        <v>187</v>
      </c>
      <c r="F319" s="34" t="s">
        <v>188</v>
      </c>
      <c r="H319" s="34" t="s">
        <v>1199</v>
      </c>
      <c r="I319" s="34" t="s">
        <v>192</v>
      </c>
      <c r="J319" s="34" t="s">
        <v>193</v>
      </c>
      <c r="K319" s="37" t="str">
        <f t="shared" si="29"/>
        <v>ALM-</v>
      </c>
      <c r="L319" s="34" t="s">
        <v>98</v>
      </c>
      <c r="M319" s="52">
        <v>50</v>
      </c>
      <c r="N319" s="34" t="s">
        <v>186</v>
      </c>
      <c r="O319" s="34" t="s">
        <v>11</v>
      </c>
      <c r="P319" s="53">
        <v>3.6282999999999999</v>
      </c>
      <c r="Q319" s="38">
        <f t="shared" si="30"/>
        <v>181.42</v>
      </c>
      <c r="R319" s="39">
        <f t="shared" si="31"/>
        <v>7.3003400000000003</v>
      </c>
      <c r="S319" s="40">
        <f t="shared" si="32"/>
        <v>0.497</v>
      </c>
      <c r="T319" s="41">
        <f t="shared" si="33"/>
        <v>24.85</v>
      </c>
      <c r="U319" s="40" t="s">
        <v>349</v>
      </c>
      <c r="V319" s="34" t="s">
        <v>191</v>
      </c>
      <c r="W319" s="57">
        <v>7.1879</v>
      </c>
      <c r="X319" s="79">
        <f t="shared" si="34"/>
        <v>25.238943224029271</v>
      </c>
    </row>
    <row r="320" spans="1:24" x14ac:dyDescent="0.2">
      <c r="A320" s="37" t="str">
        <f t="shared" si="28"/>
        <v>2025-1</v>
      </c>
      <c r="B320" s="34" t="s">
        <v>194</v>
      </c>
      <c r="C320" s="35">
        <v>45674</v>
      </c>
      <c r="D320" s="35">
        <v>45667</v>
      </c>
      <c r="E320" s="34" t="s">
        <v>187</v>
      </c>
      <c r="F320" s="34" t="s">
        <v>188</v>
      </c>
      <c r="H320" s="34" t="s">
        <v>195</v>
      </c>
      <c r="I320" s="34" t="s">
        <v>192</v>
      </c>
      <c r="J320" s="34" t="s">
        <v>193</v>
      </c>
      <c r="K320" s="37" t="str">
        <f t="shared" si="29"/>
        <v>ALM-</v>
      </c>
      <c r="L320" s="34" t="s">
        <v>98</v>
      </c>
      <c r="M320" s="52">
        <v>50</v>
      </c>
      <c r="N320" s="34" t="s">
        <v>186</v>
      </c>
      <c r="O320" s="34" t="s">
        <v>11</v>
      </c>
      <c r="P320" s="53">
        <v>3.6282999999999999</v>
      </c>
      <c r="Q320" s="38">
        <f t="shared" si="30"/>
        <v>181.42</v>
      </c>
      <c r="R320" s="39">
        <f t="shared" si="31"/>
        <v>7.3003400000000003</v>
      </c>
      <c r="S320" s="40">
        <f t="shared" si="32"/>
        <v>0.497</v>
      </c>
      <c r="T320" s="41">
        <f t="shared" si="33"/>
        <v>24.85</v>
      </c>
      <c r="U320" s="40" t="s">
        <v>349</v>
      </c>
      <c r="V320" s="34" t="s">
        <v>191</v>
      </c>
      <c r="W320" s="57">
        <v>7.1879</v>
      </c>
      <c r="X320" s="79">
        <f t="shared" si="34"/>
        <v>25.238943224029271</v>
      </c>
    </row>
    <row r="321" spans="1:24" x14ac:dyDescent="0.2">
      <c r="A321" s="37" t="str">
        <f t="shared" si="28"/>
        <v>2025-1</v>
      </c>
      <c r="B321" s="34" t="s">
        <v>999</v>
      </c>
      <c r="C321" s="35">
        <v>45664</v>
      </c>
      <c r="D321" s="35">
        <v>45609</v>
      </c>
      <c r="E321" s="34" t="s">
        <v>94</v>
      </c>
      <c r="F321" s="34" t="s">
        <v>95</v>
      </c>
      <c r="H321" s="34" t="s">
        <v>1000</v>
      </c>
      <c r="I321" s="34" t="s">
        <v>997</v>
      </c>
      <c r="J321" s="34" t="s">
        <v>998</v>
      </c>
      <c r="K321" s="37" t="str">
        <f t="shared" si="29"/>
        <v>LID-</v>
      </c>
      <c r="L321" s="34" t="s">
        <v>98</v>
      </c>
      <c r="M321" s="52">
        <v>1030</v>
      </c>
      <c r="N321" s="34" t="s">
        <v>1472</v>
      </c>
      <c r="O321" s="34" t="s">
        <v>11</v>
      </c>
      <c r="P321" s="53">
        <v>3.64</v>
      </c>
      <c r="Q321" s="38">
        <f t="shared" si="30"/>
        <v>3749.2</v>
      </c>
      <c r="R321" s="39">
        <f t="shared" si="31"/>
        <v>7.3003400000000003</v>
      </c>
      <c r="S321" s="40">
        <f t="shared" si="32"/>
        <v>0.49859999999999999</v>
      </c>
      <c r="T321" s="41">
        <f t="shared" si="33"/>
        <v>513.55999999999995</v>
      </c>
      <c r="U321" s="40" t="s">
        <v>349</v>
      </c>
      <c r="V321" s="34" t="s">
        <v>368</v>
      </c>
      <c r="W321" s="57">
        <v>7.1879</v>
      </c>
      <c r="X321" s="79">
        <f t="shared" si="34"/>
        <v>521.59879797993858</v>
      </c>
    </row>
    <row r="322" spans="1:24" x14ac:dyDescent="0.2">
      <c r="A322" s="37" t="str">
        <f t="shared" ref="A322:A385" si="35">+TEXT(C322,"YYYY")&amp;"-"&amp;TEXT(C322,"M")</f>
        <v>2025-1</v>
      </c>
      <c r="B322" s="34" t="s">
        <v>1181</v>
      </c>
      <c r="C322" s="35">
        <v>45663</v>
      </c>
      <c r="D322" s="35">
        <v>45643</v>
      </c>
      <c r="E322" s="34" t="s">
        <v>149</v>
      </c>
      <c r="F322" s="34" t="s">
        <v>150</v>
      </c>
      <c r="H322" s="34" t="s">
        <v>1182</v>
      </c>
      <c r="I322" s="34" t="s">
        <v>1179</v>
      </c>
      <c r="J322" s="34" t="s">
        <v>1180</v>
      </c>
      <c r="K322" s="37" t="str">
        <f t="shared" ref="K322:K385" si="36">+LEFT(V322,4)</f>
        <v>GLID</v>
      </c>
      <c r="L322" s="34" t="s">
        <v>10</v>
      </c>
      <c r="M322" s="52">
        <v>1200</v>
      </c>
      <c r="N322" s="34" t="s">
        <v>1472</v>
      </c>
      <c r="O322" s="34" t="s">
        <v>11</v>
      </c>
      <c r="P322" s="53">
        <v>3.6753999999999998</v>
      </c>
      <c r="Q322" s="38">
        <f t="shared" ref="Q322:Q385" si="37">ROUND(P322*M322,2)</f>
        <v>4410.4799999999996</v>
      </c>
      <c r="R322" s="39">
        <f t="shared" ref="R322:R385" si="38">IF(O322="HKD",7.8,IF(O322="CNY",7.30034,1))</f>
        <v>7.3003400000000003</v>
      </c>
      <c r="S322" s="40">
        <f t="shared" ref="S322:S385" si="39">+ROUND(P322/R322,4)</f>
        <v>0.50349999999999995</v>
      </c>
      <c r="T322" s="41">
        <f t="shared" ref="T322:T385" si="40">ROUND(S322*M322,2)</f>
        <v>604.20000000000005</v>
      </c>
      <c r="U322" s="40" t="s">
        <v>349</v>
      </c>
      <c r="V322" s="34" t="s">
        <v>78</v>
      </c>
      <c r="W322" s="57">
        <v>7.1879</v>
      </c>
      <c r="X322" s="79">
        <f t="shared" ref="X322:X385" si="41">IF(O322="CNY",P322/W322*M322,1)</f>
        <v>613.59785194563074</v>
      </c>
    </row>
    <row r="323" spans="1:24" x14ac:dyDescent="0.2">
      <c r="A323" s="37" t="str">
        <f t="shared" si="35"/>
        <v>2025-1</v>
      </c>
      <c r="B323" s="34" t="s">
        <v>58</v>
      </c>
      <c r="C323" s="35">
        <v>45679</v>
      </c>
      <c r="D323" s="35">
        <v>45677</v>
      </c>
      <c r="E323" s="34" t="s">
        <v>5</v>
      </c>
      <c r="F323" s="34" t="s">
        <v>6</v>
      </c>
      <c r="H323" s="34" t="s">
        <v>40</v>
      </c>
      <c r="I323" s="34" t="s">
        <v>56</v>
      </c>
      <c r="J323" s="34" t="s">
        <v>57</v>
      </c>
      <c r="K323" s="37" t="str">
        <f t="shared" si="36"/>
        <v>BOX-</v>
      </c>
      <c r="L323" s="34" t="s">
        <v>10</v>
      </c>
      <c r="M323" s="52">
        <v>505</v>
      </c>
      <c r="N323" s="34" t="s">
        <v>1472</v>
      </c>
      <c r="O323" s="34" t="s">
        <v>11</v>
      </c>
      <c r="P323" s="53">
        <v>3.81</v>
      </c>
      <c r="Q323" s="38">
        <f t="shared" si="37"/>
        <v>1924.05</v>
      </c>
      <c r="R323" s="39">
        <f t="shared" si="38"/>
        <v>7.3003400000000003</v>
      </c>
      <c r="S323" s="40">
        <f t="shared" si="39"/>
        <v>0.52190000000000003</v>
      </c>
      <c r="T323" s="41">
        <f t="shared" si="40"/>
        <v>263.56</v>
      </c>
      <c r="U323" s="40" t="s">
        <v>349</v>
      </c>
      <c r="V323" s="34" t="s">
        <v>1</v>
      </c>
      <c r="W323" s="57">
        <v>7.1879</v>
      </c>
      <c r="X323" s="79">
        <f t="shared" si="41"/>
        <v>267.67901612432007</v>
      </c>
    </row>
    <row r="324" spans="1:24" x14ac:dyDescent="0.2">
      <c r="A324" s="37" t="str">
        <f t="shared" si="35"/>
        <v>2025-1</v>
      </c>
      <c r="B324" s="34" t="s">
        <v>571</v>
      </c>
      <c r="C324" s="35">
        <v>45670</v>
      </c>
      <c r="D324" s="35">
        <v>45667</v>
      </c>
      <c r="E324" s="34" t="s">
        <v>569</v>
      </c>
      <c r="F324" s="34" t="s">
        <v>570</v>
      </c>
      <c r="H324" s="34" t="s">
        <v>572</v>
      </c>
      <c r="I324" s="34" t="s">
        <v>567</v>
      </c>
      <c r="J324" s="34" t="s">
        <v>568</v>
      </c>
      <c r="K324" s="37" t="str">
        <f t="shared" si="36"/>
        <v>ANYD</v>
      </c>
      <c r="L324" s="34" t="s">
        <v>10</v>
      </c>
      <c r="M324" s="52">
        <v>100</v>
      </c>
      <c r="N324" s="34" t="s">
        <v>1472</v>
      </c>
      <c r="O324" s="34" t="s">
        <v>11</v>
      </c>
      <c r="P324" s="53">
        <v>3.85</v>
      </c>
      <c r="Q324" s="38">
        <f t="shared" si="37"/>
        <v>385</v>
      </c>
      <c r="R324" s="39">
        <f t="shared" si="38"/>
        <v>7.3003400000000003</v>
      </c>
      <c r="S324" s="40">
        <f t="shared" si="39"/>
        <v>0.52739999999999998</v>
      </c>
      <c r="T324" s="41">
        <f t="shared" si="40"/>
        <v>52.74</v>
      </c>
      <c r="U324" s="40" t="s">
        <v>349</v>
      </c>
      <c r="V324" s="34" t="s">
        <v>36</v>
      </c>
      <c r="W324" s="57">
        <v>7.1879</v>
      </c>
      <c r="X324" s="79">
        <f t="shared" si="41"/>
        <v>53.56223653640145</v>
      </c>
    </row>
    <row r="325" spans="1:24" x14ac:dyDescent="0.2">
      <c r="A325" s="37" t="str">
        <f t="shared" si="35"/>
        <v>2025-1</v>
      </c>
      <c r="B325" s="34" t="s">
        <v>402</v>
      </c>
      <c r="C325" s="35">
        <v>45670</v>
      </c>
      <c r="D325" s="35">
        <v>45664</v>
      </c>
      <c r="E325" s="34" t="s">
        <v>5</v>
      </c>
      <c r="F325" s="34" t="s">
        <v>6</v>
      </c>
      <c r="H325" s="34" t="s">
        <v>393</v>
      </c>
      <c r="I325" s="34" t="s">
        <v>400</v>
      </c>
      <c r="J325" s="34" t="s">
        <v>401</v>
      </c>
      <c r="K325" s="37" t="str">
        <f t="shared" si="36"/>
        <v>BOX-</v>
      </c>
      <c r="L325" s="34" t="s">
        <v>10</v>
      </c>
      <c r="M325" s="52">
        <v>2020</v>
      </c>
      <c r="N325" s="34" t="s">
        <v>1472</v>
      </c>
      <c r="O325" s="34" t="s">
        <v>11</v>
      </c>
      <c r="P325" s="53">
        <v>3.94</v>
      </c>
      <c r="Q325" s="38">
        <f t="shared" si="37"/>
        <v>7958.8</v>
      </c>
      <c r="R325" s="39">
        <f t="shared" si="38"/>
        <v>7.3003400000000003</v>
      </c>
      <c r="S325" s="40">
        <f t="shared" si="39"/>
        <v>0.53969999999999996</v>
      </c>
      <c r="T325" s="41">
        <f t="shared" si="40"/>
        <v>1090.19</v>
      </c>
      <c r="U325" s="40" t="s">
        <v>349</v>
      </c>
      <c r="V325" s="34" t="s">
        <v>1</v>
      </c>
      <c r="W325" s="57">
        <v>7.1879</v>
      </c>
      <c r="X325" s="79">
        <f t="shared" si="41"/>
        <v>1107.2496834958749</v>
      </c>
    </row>
    <row r="326" spans="1:24" x14ac:dyDescent="0.2">
      <c r="A326" s="37" t="str">
        <f t="shared" si="35"/>
        <v>2025-1</v>
      </c>
      <c r="B326" s="34" t="s">
        <v>964</v>
      </c>
      <c r="C326" s="35">
        <v>45664</v>
      </c>
      <c r="D326" s="35">
        <v>45610</v>
      </c>
      <c r="E326" s="34" t="s">
        <v>128</v>
      </c>
      <c r="F326" s="34" t="s">
        <v>129</v>
      </c>
      <c r="H326" s="34" t="s">
        <v>953</v>
      </c>
      <c r="I326" s="34" t="s">
        <v>962</v>
      </c>
      <c r="J326" s="34" t="s">
        <v>963</v>
      </c>
      <c r="K326" s="37" t="str">
        <f t="shared" si="36"/>
        <v>SHDL</v>
      </c>
      <c r="L326" s="34" t="s">
        <v>10</v>
      </c>
      <c r="M326" s="52">
        <v>1810</v>
      </c>
      <c r="N326" s="34" t="s">
        <v>1472</v>
      </c>
      <c r="O326" s="34" t="s">
        <v>11</v>
      </c>
      <c r="P326" s="53">
        <v>3.9451000000000001</v>
      </c>
      <c r="Q326" s="38">
        <f t="shared" si="37"/>
        <v>7140.63</v>
      </c>
      <c r="R326" s="39">
        <f t="shared" si="38"/>
        <v>7.3003400000000003</v>
      </c>
      <c r="S326" s="40">
        <f t="shared" si="39"/>
        <v>0.54039999999999999</v>
      </c>
      <c r="T326" s="41">
        <f t="shared" si="40"/>
        <v>978.12</v>
      </c>
      <c r="U326" s="40" t="s">
        <v>349</v>
      </c>
      <c r="V326" s="34" t="s">
        <v>722</v>
      </c>
      <c r="W326" s="57">
        <v>7.1879</v>
      </c>
      <c r="X326" s="79">
        <f t="shared" si="41"/>
        <v>993.42380945756054</v>
      </c>
    </row>
    <row r="327" spans="1:24" x14ac:dyDescent="0.2">
      <c r="A327" s="37" t="str">
        <f t="shared" si="35"/>
        <v>2025-1</v>
      </c>
      <c r="B327" s="34" t="s">
        <v>356</v>
      </c>
      <c r="C327" s="35">
        <v>45671</v>
      </c>
      <c r="D327" s="35">
        <v>45636</v>
      </c>
      <c r="E327" s="34" t="s">
        <v>121</v>
      </c>
      <c r="F327" s="34" t="s">
        <v>122</v>
      </c>
      <c r="H327" s="34" t="s">
        <v>353</v>
      </c>
      <c r="I327" s="34" t="s">
        <v>354</v>
      </c>
      <c r="J327" s="34" t="s">
        <v>355</v>
      </c>
      <c r="K327" s="37" t="str">
        <f t="shared" si="36"/>
        <v>HDL-</v>
      </c>
      <c r="L327" s="34" t="s">
        <v>10</v>
      </c>
      <c r="M327" s="52">
        <v>1020</v>
      </c>
      <c r="N327" s="34" t="s">
        <v>1472</v>
      </c>
      <c r="O327" s="34" t="s">
        <v>11</v>
      </c>
      <c r="P327" s="53">
        <v>3.9580000000000002</v>
      </c>
      <c r="Q327" s="38">
        <f t="shared" si="37"/>
        <v>4037.16</v>
      </c>
      <c r="R327" s="39">
        <f t="shared" si="38"/>
        <v>7.3003400000000003</v>
      </c>
      <c r="S327" s="40">
        <f t="shared" si="39"/>
        <v>0.54220000000000002</v>
      </c>
      <c r="T327" s="41">
        <f t="shared" si="40"/>
        <v>553.04</v>
      </c>
      <c r="U327" s="40" t="s">
        <v>349</v>
      </c>
      <c r="V327" s="34" t="s">
        <v>228</v>
      </c>
      <c r="W327" s="57">
        <v>7.1879</v>
      </c>
      <c r="X327" s="79">
        <f t="shared" si="41"/>
        <v>561.6605684553208</v>
      </c>
    </row>
    <row r="328" spans="1:24" x14ac:dyDescent="0.2">
      <c r="A328" s="37" t="str">
        <f t="shared" si="35"/>
        <v>2025-1</v>
      </c>
      <c r="B328" s="34" t="s">
        <v>352</v>
      </c>
      <c r="C328" s="35">
        <v>45671</v>
      </c>
      <c r="D328" s="35">
        <v>45636</v>
      </c>
      <c r="E328" s="34" t="s">
        <v>121</v>
      </c>
      <c r="F328" s="34" t="s">
        <v>122</v>
      </c>
      <c r="H328" s="34" t="s">
        <v>353</v>
      </c>
      <c r="I328" s="34" t="s">
        <v>350</v>
      </c>
      <c r="J328" s="34" t="s">
        <v>351</v>
      </c>
      <c r="K328" s="37" t="str">
        <f t="shared" si="36"/>
        <v>HDL-</v>
      </c>
      <c r="L328" s="34" t="s">
        <v>10</v>
      </c>
      <c r="M328" s="52">
        <v>1030</v>
      </c>
      <c r="N328" s="34" t="s">
        <v>1472</v>
      </c>
      <c r="O328" s="34" t="s">
        <v>11</v>
      </c>
      <c r="P328" s="53">
        <v>3.9580000000000002</v>
      </c>
      <c r="Q328" s="38">
        <f t="shared" si="37"/>
        <v>4076.74</v>
      </c>
      <c r="R328" s="39">
        <f t="shared" si="38"/>
        <v>7.3003400000000003</v>
      </c>
      <c r="S328" s="40">
        <f t="shared" si="39"/>
        <v>0.54220000000000002</v>
      </c>
      <c r="T328" s="41">
        <f t="shared" si="40"/>
        <v>558.47</v>
      </c>
      <c r="U328" s="40" t="s">
        <v>349</v>
      </c>
      <c r="V328" s="34" t="s">
        <v>228</v>
      </c>
      <c r="W328" s="57">
        <v>7.1879</v>
      </c>
      <c r="X328" s="79">
        <f t="shared" si="41"/>
        <v>567.16704461664744</v>
      </c>
    </row>
    <row r="329" spans="1:24" x14ac:dyDescent="0.2">
      <c r="A329" s="37" t="str">
        <f t="shared" si="35"/>
        <v>2025-1</v>
      </c>
      <c r="B329" s="34" t="s">
        <v>1424</v>
      </c>
      <c r="C329" s="35">
        <v>45659</v>
      </c>
      <c r="D329" s="35">
        <v>45650</v>
      </c>
      <c r="E329" s="34" t="s">
        <v>569</v>
      </c>
      <c r="F329" s="34" t="s">
        <v>570</v>
      </c>
      <c r="H329" s="34" t="s">
        <v>1418</v>
      </c>
      <c r="I329" s="34" t="s">
        <v>1422</v>
      </c>
      <c r="J329" s="34" t="s">
        <v>1423</v>
      </c>
      <c r="K329" s="37" t="str">
        <f t="shared" si="36"/>
        <v>ANYD</v>
      </c>
      <c r="L329" s="34" t="s">
        <v>10</v>
      </c>
      <c r="M329" s="52">
        <v>1200</v>
      </c>
      <c r="N329" s="34" t="s">
        <v>1472</v>
      </c>
      <c r="O329" s="34" t="s">
        <v>11</v>
      </c>
      <c r="P329" s="53">
        <v>4.2</v>
      </c>
      <c r="Q329" s="38">
        <f t="shared" si="37"/>
        <v>5040</v>
      </c>
      <c r="R329" s="39">
        <f t="shared" si="38"/>
        <v>7.3003400000000003</v>
      </c>
      <c r="S329" s="40">
        <f t="shared" si="39"/>
        <v>0.57530000000000003</v>
      </c>
      <c r="T329" s="41">
        <f t="shared" si="40"/>
        <v>690.36</v>
      </c>
      <c r="U329" s="40" t="s">
        <v>349</v>
      </c>
      <c r="V329" s="34" t="s">
        <v>36</v>
      </c>
      <c r="W329" s="57">
        <v>7.1879</v>
      </c>
      <c r="X329" s="79">
        <f t="shared" si="41"/>
        <v>701.17836920380091</v>
      </c>
    </row>
    <row r="330" spans="1:24" x14ac:dyDescent="0.2">
      <c r="A330" s="37" t="str">
        <f t="shared" si="35"/>
        <v>2025-1</v>
      </c>
      <c r="B330" s="34" t="s">
        <v>1192</v>
      </c>
      <c r="C330" s="35">
        <v>45663</v>
      </c>
      <c r="D330" s="35">
        <v>45639</v>
      </c>
      <c r="E330" s="34" t="s">
        <v>149</v>
      </c>
      <c r="F330" s="34" t="s">
        <v>150</v>
      </c>
      <c r="H330" s="34" t="s">
        <v>1182</v>
      </c>
      <c r="I330" s="34" t="s">
        <v>1190</v>
      </c>
      <c r="J330" s="34" t="s">
        <v>1191</v>
      </c>
      <c r="K330" s="37" t="str">
        <f t="shared" si="36"/>
        <v>GLID</v>
      </c>
      <c r="L330" s="34" t="s">
        <v>10</v>
      </c>
      <c r="M330" s="52">
        <v>2530</v>
      </c>
      <c r="N330" s="34" t="s">
        <v>1472</v>
      </c>
      <c r="O330" s="34" t="s">
        <v>11</v>
      </c>
      <c r="P330" s="53">
        <v>4.3726000000000003</v>
      </c>
      <c r="Q330" s="38">
        <f t="shared" si="37"/>
        <v>11062.68</v>
      </c>
      <c r="R330" s="39">
        <f t="shared" si="38"/>
        <v>7.3003400000000003</v>
      </c>
      <c r="S330" s="40">
        <f t="shared" si="39"/>
        <v>0.59899999999999998</v>
      </c>
      <c r="T330" s="41">
        <f t="shared" si="40"/>
        <v>1515.47</v>
      </c>
      <c r="U330" s="40" t="s">
        <v>349</v>
      </c>
      <c r="V330" s="34" t="s">
        <v>78</v>
      </c>
      <c r="W330" s="57">
        <v>7.1879</v>
      </c>
      <c r="X330" s="79">
        <f t="shared" si="41"/>
        <v>1539.069547433882</v>
      </c>
    </row>
    <row r="331" spans="1:24" x14ac:dyDescent="0.2">
      <c r="A331" s="37" t="str">
        <f t="shared" si="35"/>
        <v>2025-1</v>
      </c>
      <c r="B331" s="34" t="s">
        <v>1195</v>
      </c>
      <c r="C331" s="35">
        <v>45663</v>
      </c>
      <c r="D331" s="35">
        <v>45629</v>
      </c>
      <c r="E331" s="34" t="s">
        <v>149</v>
      </c>
      <c r="F331" s="34" t="s">
        <v>150</v>
      </c>
      <c r="H331" s="34" t="s">
        <v>1182</v>
      </c>
      <c r="I331" s="34" t="s">
        <v>1193</v>
      </c>
      <c r="J331" s="34" t="s">
        <v>1194</v>
      </c>
      <c r="K331" s="37" t="str">
        <f t="shared" si="36"/>
        <v>GLID</v>
      </c>
      <c r="L331" s="34" t="s">
        <v>10</v>
      </c>
      <c r="M331" s="52">
        <v>1040</v>
      </c>
      <c r="N331" s="34" t="s">
        <v>1472</v>
      </c>
      <c r="O331" s="34" t="s">
        <v>11</v>
      </c>
      <c r="P331" s="53">
        <v>4.4463999999999997</v>
      </c>
      <c r="Q331" s="38">
        <f t="shared" si="37"/>
        <v>4624.26</v>
      </c>
      <c r="R331" s="39">
        <f t="shared" si="38"/>
        <v>7.3003400000000003</v>
      </c>
      <c r="S331" s="40">
        <f t="shared" si="39"/>
        <v>0.60909999999999997</v>
      </c>
      <c r="T331" s="41">
        <f t="shared" si="40"/>
        <v>633.46</v>
      </c>
      <c r="U331" s="40" t="s">
        <v>349</v>
      </c>
      <c r="V331" s="34" t="s">
        <v>78</v>
      </c>
      <c r="W331" s="57">
        <v>7.1879</v>
      </c>
      <c r="X331" s="79">
        <f t="shared" si="41"/>
        <v>643.3389446152562</v>
      </c>
    </row>
    <row r="332" spans="1:24" x14ac:dyDescent="0.2">
      <c r="A332" s="37" t="str">
        <f t="shared" si="35"/>
        <v>2025-1</v>
      </c>
      <c r="B332" s="34" t="s">
        <v>423</v>
      </c>
      <c r="C332" s="35">
        <v>45670</v>
      </c>
      <c r="D332" s="35">
        <v>45664</v>
      </c>
      <c r="E332" s="34" t="s">
        <v>5</v>
      </c>
      <c r="F332" s="34" t="s">
        <v>6</v>
      </c>
      <c r="H332" s="34" t="s">
        <v>393</v>
      </c>
      <c r="I332" s="34" t="s">
        <v>421</v>
      </c>
      <c r="J332" s="34" t="s">
        <v>422</v>
      </c>
      <c r="K332" s="37" t="str">
        <f t="shared" si="36"/>
        <v>BOX-</v>
      </c>
      <c r="L332" s="34" t="s">
        <v>10</v>
      </c>
      <c r="M332" s="52">
        <v>2200</v>
      </c>
      <c r="N332" s="34" t="s">
        <v>1472</v>
      </c>
      <c r="O332" s="34" t="s">
        <v>11</v>
      </c>
      <c r="P332" s="53">
        <v>4.45</v>
      </c>
      <c r="Q332" s="38">
        <f t="shared" si="37"/>
        <v>9790</v>
      </c>
      <c r="R332" s="39">
        <f t="shared" si="38"/>
        <v>7.3003400000000003</v>
      </c>
      <c r="S332" s="40">
        <f t="shared" si="39"/>
        <v>0.60960000000000003</v>
      </c>
      <c r="T332" s="41">
        <f t="shared" si="40"/>
        <v>1341.12</v>
      </c>
      <c r="U332" s="40" t="s">
        <v>349</v>
      </c>
      <c r="V332" s="34" t="s">
        <v>1</v>
      </c>
      <c r="W332" s="57">
        <v>7.1879</v>
      </c>
      <c r="X332" s="79">
        <f t="shared" si="41"/>
        <v>1362.0111576399227</v>
      </c>
    </row>
    <row r="333" spans="1:24" x14ac:dyDescent="0.2">
      <c r="A333" s="37" t="str">
        <f t="shared" si="35"/>
        <v>2025-1</v>
      </c>
      <c r="B333" s="34" t="s">
        <v>52</v>
      </c>
      <c r="C333" s="35">
        <v>45679</v>
      </c>
      <c r="D333" s="35">
        <v>45677</v>
      </c>
      <c r="E333" s="34" t="s">
        <v>5</v>
      </c>
      <c r="F333" s="34" t="s">
        <v>6</v>
      </c>
      <c r="H333" s="34" t="s">
        <v>40</v>
      </c>
      <c r="I333" s="34" t="s">
        <v>50</v>
      </c>
      <c r="J333" s="34" t="s">
        <v>51</v>
      </c>
      <c r="K333" s="37" t="str">
        <f t="shared" si="36"/>
        <v>BOX-</v>
      </c>
      <c r="L333" s="34" t="s">
        <v>10</v>
      </c>
      <c r="M333" s="52">
        <v>505</v>
      </c>
      <c r="N333" s="34" t="s">
        <v>1472</v>
      </c>
      <c r="O333" s="34" t="s">
        <v>11</v>
      </c>
      <c r="P333" s="53">
        <v>4.49</v>
      </c>
      <c r="Q333" s="38">
        <f t="shared" si="37"/>
        <v>2267.4499999999998</v>
      </c>
      <c r="R333" s="39">
        <f t="shared" si="38"/>
        <v>7.3003400000000003</v>
      </c>
      <c r="S333" s="40">
        <f t="shared" si="39"/>
        <v>0.61499999999999999</v>
      </c>
      <c r="T333" s="41">
        <f t="shared" si="40"/>
        <v>310.58</v>
      </c>
      <c r="U333" s="40" t="s">
        <v>349</v>
      </c>
      <c r="V333" s="34" t="s">
        <v>1</v>
      </c>
      <c r="W333" s="57">
        <v>7.1879</v>
      </c>
      <c r="X333" s="79">
        <f t="shared" si="41"/>
        <v>315.45374866094414</v>
      </c>
    </row>
    <row r="334" spans="1:24" x14ac:dyDescent="0.2">
      <c r="A334" s="37" t="str">
        <f t="shared" si="35"/>
        <v>2025-1</v>
      </c>
      <c r="B334" s="34" t="s">
        <v>43</v>
      </c>
      <c r="C334" s="35">
        <v>45679</v>
      </c>
      <c r="D334" s="35">
        <v>45677</v>
      </c>
      <c r="E334" s="34" t="s">
        <v>5</v>
      </c>
      <c r="F334" s="34" t="s">
        <v>6</v>
      </c>
      <c r="H334" s="34" t="s">
        <v>40</v>
      </c>
      <c r="I334" s="34" t="s">
        <v>41</v>
      </c>
      <c r="J334" s="34" t="s">
        <v>42</v>
      </c>
      <c r="K334" s="37" t="str">
        <f t="shared" si="36"/>
        <v>BOX-</v>
      </c>
      <c r="L334" s="34" t="s">
        <v>10</v>
      </c>
      <c r="M334" s="52">
        <v>500</v>
      </c>
      <c r="N334" s="34" t="s">
        <v>1472</v>
      </c>
      <c r="O334" s="34" t="s">
        <v>11</v>
      </c>
      <c r="P334" s="53">
        <v>4.49</v>
      </c>
      <c r="Q334" s="38">
        <f t="shared" si="37"/>
        <v>2245</v>
      </c>
      <c r="R334" s="39">
        <f t="shared" si="38"/>
        <v>7.3003400000000003</v>
      </c>
      <c r="S334" s="40">
        <f t="shared" si="39"/>
        <v>0.61499999999999999</v>
      </c>
      <c r="T334" s="41">
        <f t="shared" si="40"/>
        <v>307.5</v>
      </c>
      <c r="U334" s="40" t="s">
        <v>349</v>
      </c>
      <c r="V334" s="34" t="s">
        <v>1</v>
      </c>
      <c r="W334" s="57">
        <v>7.1879</v>
      </c>
      <c r="X334" s="79">
        <f t="shared" si="41"/>
        <v>312.33044421875655</v>
      </c>
    </row>
    <row r="335" spans="1:24" x14ac:dyDescent="0.2">
      <c r="A335" s="37" t="str">
        <f t="shared" si="35"/>
        <v>2025-1</v>
      </c>
      <c r="B335" s="34" t="s">
        <v>39</v>
      </c>
      <c r="C335" s="35">
        <v>45679</v>
      </c>
      <c r="D335" s="35">
        <v>45677</v>
      </c>
      <c r="E335" s="34" t="s">
        <v>5</v>
      </c>
      <c r="F335" s="34" t="s">
        <v>6</v>
      </c>
      <c r="H335" s="34" t="s">
        <v>40</v>
      </c>
      <c r="I335" s="34" t="s">
        <v>37</v>
      </c>
      <c r="J335" s="34" t="s">
        <v>38</v>
      </c>
      <c r="K335" s="37" t="str">
        <f t="shared" si="36"/>
        <v>BOX-</v>
      </c>
      <c r="L335" s="34" t="s">
        <v>10</v>
      </c>
      <c r="M335" s="52">
        <v>500</v>
      </c>
      <c r="N335" s="34" t="s">
        <v>1472</v>
      </c>
      <c r="O335" s="34" t="s">
        <v>11</v>
      </c>
      <c r="P335" s="53">
        <v>4.49</v>
      </c>
      <c r="Q335" s="38">
        <f t="shared" si="37"/>
        <v>2245</v>
      </c>
      <c r="R335" s="39">
        <f t="shared" si="38"/>
        <v>7.3003400000000003</v>
      </c>
      <c r="S335" s="40">
        <f t="shared" si="39"/>
        <v>0.61499999999999999</v>
      </c>
      <c r="T335" s="41">
        <f t="shared" si="40"/>
        <v>307.5</v>
      </c>
      <c r="U335" s="40" t="s">
        <v>349</v>
      </c>
      <c r="V335" s="34" t="s">
        <v>1</v>
      </c>
      <c r="W335" s="57">
        <v>7.1879</v>
      </c>
      <c r="X335" s="79">
        <f t="shared" si="41"/>
        <v>312.33044421875655</v>
      </c>
    </row>
    <row r="336" spans="1:24" x14ac:dyDescent="0.2">
      <c r="A336" s="37" t="str">
        <f t="shared" si="35"/>
        <v>2025-1</v>
      </c>
      <c r="B336" s="34" t="s">
        <v>1083</v>
      </c>
      <c r="C336" s="35">
        <v>45663</v>
      </c>
      <c r="D336" s="35">
        <v>45653</v>
      </c>
      <c r="E336" s="34" t="s">
        <v>5</v>
      </c>
      <c r="F336" s="34" t="s">
        <v>6</v>
      </c>
      <c r="H336" s="34" t="s">
        <v>1084</v>
      </c>
      <c r="I336" s="34" t="s">
        <v>1081</v>
      </c>
      <c r="J336" s="34" t="s">
        <v>1082</v>
      </c>
      <c r="K336" s="37" t="str">
        <f t="shared" si="36"/>
        <v>SHTS</v>
      </c>
      <c r="L336" s="34" t="s">
        <v>10</v>
      </c>
      <c r="M336" s="52">
        <v>1010</v>
      </c>
      <c r="N336" s="34" t="s">
        <v>1472</v>
      </c>
      <c r="O336" s="34" t="s">
        <v>11</v>
      </c>
      <c r="P336" s="53">
        <v>4.5199999999999996</v>
      </c>
      <c r="Q336" s="38">
        <f t="shared" si="37"/>
        <v>4565.2</v>
      </c>
      <c r="R336" s="39">
        <f t="shared" si="38"/>
        <v>7.3003400000000003</v>
      </c>
      <c r="S336" s="40">
        <f t="shared" si="39"/>
        <v>0.61909999999999998</v>
      </c>
      <c r="T336" s="41">
        <f t="shared" si="40"/>
        <v>625.29</v>
      </c>
      <c r="U336" s="40" t="s">
        <v>349</v>
      </c>
      <c r="V336" s="34" t="s">
        <v>9</v>
      </c>
      <c r="W336" s="57">
        <v>7.1879</v>
      </c>
      <c r="X336" s="79">
        <f t="shared" si="41"/>
        <v>635.12291489864901</v>
      </c>
    </row>
    <row r="337" spans="1:24" x14ac:dyDescent="0.2">
      <c r="A337" s="37" t="str">
        <f t="shared" si="35"/>
        <v>2025-1</v>
      </c>
      <c r="B337" s="34" t="s">
        <v>457</v>
      </c>
      <c r="C337" s="35">
        <v>45670</v>
      </c>
      <c r="D337" s="35">
        <v>45663</v>
      </c>
      <c r="E337" s="34" t="s">
        <v>5</v>
      </c>
      <c r="F337" s="34" t="s">
        <v>6</v>
      </c>
      <c r="H337" s="34" t="s">
        <v>458</v>
      </c>
      <c r="I337" s="34" t="s">
        <v>455</v>
      </c>
      <c r="J337" s="34" t="s">
        <v>456</v>
      </c>
      <c r="K337" s="37" t="str">
        <f t="shared" si="36"/>
        <v>SHTS</v>
      </c>
      <c r="L337" s="34" t="s">
        <v>10</v>
      </c>
      <c r="M337" s="52">
        <v>1010</v>
      </c>
      <c r="N337" s="34" t="s">
        <v>1472</v>
      </c>
      <c r="O337" s="34" t="s">
        <v>11</v>
      </c>
      <c r="P337" s="53">
        <v>4.63</v>
      </c>
      <c r="Q337" s="38">
        <f t="shared" si="37"/>
        <v>4676.3</v>
      </c>
      <c r="R337" s="39">
        <f t="shared" si="38"/>
        <v>7.3003400000000003</v>
      </c>
      <c r="S337" s="40">
        <f t="shared" si="39"/>
        <v>0.63419999999999999</v>
      </c>
      <c r="T337" s="41">
        <f t="shared" si="40"/>
        <v>640.54</v>
      </c>
      <c r="U337" s="40" t="s">
        <v>349</v>
      </c>
      <c r="V337" s="34" t="s">
        <v>9</v>
      </c>
      <c r="W337" s="57">
        <v>7.1879</v>
      </c>
      <c r="X337" s="79">
        <f t="shared" si="41"/>
        <v>650.57944601343922</v>
      </c>
    </row>
    <row r="338" spans="1:24" x14ac:dyDescent="0.2">
      <c r="A338" s="37" t="str">
        <f t="shared" si="35"/>
        <v>2025-1</v>
      </c>
      <c r="B338" s="34" t="s">
        <v>429</v>
      </c>
      <c r="C338" s="35">
        <v>45670</v>
      </c>
      <c r="D338" s="35">
        <v>45664</v>
      </c>
      <c r="E338" s="34" t="s">
        <v>5</v>
      </c>
      <c r="F338" s="34" t="s">
        <v>6</v>
      </c>
      <c r="H338" s="34" t="s">
        <v>393</v>
      </c>
      <c r="I338" s="34" t="s">
        <v>427</v>
      </c>
      <c r="J338" s="34" t="s">
        <v>428</v>
      </c>
      <c r="K338" s="37" t="str">
        <f t="shared" si="36"/>
        <v>BOX-</v>
      </c>
      <c r="L338" s="34" t="s">
        <v>10</v>
      </c>
      <c r="M338" s="52">
        <v>1150</v>
      </c>
      <c r="N338" s="34" t="s">
        <v>1472</v>
      </c>
      <c r="O338" s="34" t="s">
        <v>11</v>
      </c>
      <c r="P338" s="53">
        <v>4.7699999999999996</v>
      </c>
      <c r="Q338" s="38">
        <f t="shared" si="37"/>
        <v>5485.5</v>
      </c>
      <c r="R338" s="39">
        <f t="shared" si="38"/>
        <v>7.3003400000000003</v>
      </c>
      <c r="S338" s="40">
        <f t="shared" si="39"/>
        <v>0.65339999999999998</v>
      </c>
      <c r="T338" s="41">
        <f t="shared" si="40"/>
        <v>751.41</v>
      </c>
      <c r="U338" s="40" t="s">
        <v>349</v>
      </c>
      <c r="V338" s="34" t="s">
        <v>1</v>
      </c>
      <c r="W338" s="57">
        <v>7.1879</v>
      </c>
      <c r="X338" s="79">
        <f t="shared" si="41"/>
        <v>763.15752862449392</v>
      </c>
    </row>
    <row r="339" spans="1:24" x14ac:dyDescent="0.2">
      <c r="A339" s="37" t="str">
        <f t="shared" si="35"/>
        <v>2025-1</v>
      </c>
      <c r="B339" s="34" t="s">
        <v>1294</v>
      </c>
      <c r="C339" s="35">
        <v>45660</v>
      </c>
      <c r="D339" s="35">
        <v>45653</v>
      </c>
      <c r="E339" s="34" t="s">
        <v>5</v>
      </c>
      <c r="F339" s="34" t="s">
        <v>6</v>
      </c>
      <c r="H339" s="34" t="s">
        <v>1295</v>
      </c>
      <c r="I339" s="34" t="s">
        <v>84</v>
      </c>
      <c r="J339" s="34" t="s">
        <v>85</v>
      </c>
      <c r="K339" s="37" t="str">
        <f t="shared" si="36"/>
        <v>BOX-</v>
      </c>
      <c r="L339" s="34" t="s">
        <v>10</v>
      </c>
      <c r="M339" s="52">
        <v>1090</v>
      </c>
      <c r="N339" s="34" t="s">
        <v>1472</v>
      </c>
      <c r="O339" s="34" t="s">
        <v>11</v>
      </c>
      <c r="P339" s="53">
        <v>4.8499999999999996</v>
      </c>
      <c r="Q339" s="38">
        <f t="shared" si="37"/>
        <v>5286.5</v>
      </c>
      <c r="R339" s="39">
        <f t="shared" si="38"/>
        <v>7.3003400000000003</v>
      </c>
      <c r="S339" s="40">
        <f t="shared" si="39"/>
        <v>0.66439999999999999</v>
      </c>
      <c r="T339" s="41">
        <f t="shared" si="40"/>
        <v>724.2</v>
      </c>
      <c r="U339" s="40" t="s">
        <v>349</v>
      </c>
      <c r="V339" s="34" t="s">
        <v>1</v>
      </c>
      <c r="W339" s="57">
        <v>7.1879</v>
      </c>
      <c r="X339" s="79">
        <f t="shared" si="41"/>
        <v>735.47211285632795</v>
      </c>
    </row>
    <row r="340" spans="1:24" x14ac:dyDescent="0.2">
      <c r="A340" s="37" t="str">
        <f t="shared" si="35"/>
        <v>2025-1</v>
      </c>
      <c r="B340" s="34" t="s">
        <v>1411</v>
      </c>
      <c r="C340" s="35">
        <v>45659</v>
      </c>
      <c r="D340" s="35">
        <v>45639</v>
      </c>
      <c r="E340" s="34" t="s">
        <v>569</v>
      </c>
      <c r="F340" s="34" t="s">
        <v>570</v>
      </c>
      <c r="H340" s="34" t="s">
        <v>1403</v>
      </c>
      <c r="I340" s="34" t="s">
        <v>763</v>
      </c>
      <c r="J340" s="34" t="s">
        <v>764</v>
      </c>
      <c r="K340" s="37" t="str">
        <f t="shared" si="36"/>
        <v>ANYD</v>
      </c>
      <c r="L340" s="34" t="s">
        <v>10</v>
      </c>
      <c r="M340" s="52">
        <v>520</v>
      </c>
      <c r="N340" s="34" t="s">
        <v>1472</v>
      </c>
      <c r="O340" s="34" t="s">
        <v>11</v>
      </c>
      <c r="P340" s="53">
        <v>4.9000000000000004</v>
      </c>
      <c r="Q340" s="38">
        <f t="shared" si="37"/>
        <v>2548</v>
      </c>
      <c r="R340" s="39">
        <f t="shared" si="38"/>
        <v>7.3003400000000003</v>
      </c>
      <c r="S340" s="40">
        <f t="shared" si="39"/>
        <v>0.67120000000000002</v>
      </c>
      <c r="T340" s="41">
        <f t="shared" si="40"/>
        <v>349.02</v>
      </c>
      <c r="U340" s="40" t="s">
        <v>349</v>
      </c>
      <c r="V340" s="34" t="s">
        <v>36</v>
      </c>
      <c r="W340" s="57">
        <v>7.1879</v>
      </c>
      <c r="X340" s="79">
        <f t="shared" si="41"/>
        <v>354.484619986366</v>
      </c>
    </row>
    <row r="341" spans="1:24" x14ac:dyDescent="0.2">
      <c r="A341" s="37" t="str">
        <f t="shared" si="35"/>
        <v>2025-1</v>
      </c>
      <c r="B341" s="34" t="s">
        <v>1410</v>
      </c>
      <c r="C341" s="35">
        <v>45659</v>
      </c>
      <c r="D341" s="35">
        <v>45639</v>
      </c>
      <c r="E341" s="34" t="s">
        <v>569</v>
      </c>
      <c r="F341" s="34" t="s">
        <v>570</v>
      </c>
      <c r="H341" s="34" t="s">
        <v>1403</v>
      </c>
      <c r="I341" s="34" t="s">
        <v>1408</v>
      </c>
      <c r="J341" s="34" t="s">
        <v>1409</v>
      </c>
      <c r="K341" s="37" t="str">
        <f t="shared" si="36"/>
        <v>ANYD</v>
      </c>
      <c r="L341" s="34" t="s">
        <v>10</v>
      </c>
      <c r="M341" s="52">
        <v>620</v>
      </c>
      <c r="N341" s="34" t="s">
        <v>1472</v>
      </c>
      <c r="O341" s="34" t="s">
        <v>11</v>
      </c>
      <c r="P341" s="53">
        <v>4.9000000000000004</v>
      </c>
      <c r="Q341" s="38">
        <f t="shared" si="37"/>
        <v>3038</v>
      </c>
      <c r="R341" s="39">
        <f t="shared" si="38"/>
        <v>7.3003400000000003</v>
      </c>
      <c r="S341" s="40">
        <f t="shared" si="39"/>
        <v>0.67120000000000002</v>
      </c>
      <c r="T341" s="41">
        <f t="shared" si="40"/>
        <v>416.14</v>
      </c>
      <c r="U341" s="40" t="s">
        <v>349</v>
      </c>
      <c r="V341" s="34" t="s">
        <v>36</v>
      </c>
      <c r="W341" s="57">
        <v>7.1879</v>
      </c>
      <c r="X341" s="79">
        <f t="shared" si="41"/>
        <v>422.65473921451331</v>
      </c>
    </row>
    <row r="342" spans="1:24" x14ac:dyDescent="0.2">
      <c r="A342" s="37" t="str">
        <f t="shared" si="35"/>
        <v>2025-1</v>
      </c>
      <c r="B342" s="34" t="s">
        <v>771</v>
      </c>
      <c r="C342" s="35">
        <v>45666</v>
      </c>
      <c r="D342" s="35">
        <v>45650</v>
      </c>
      <c r="E342" s="34" t="s">
        <v>569</v>
      </c>
      <c r="F342" s="34" t="s">
        <v>570</v>
      </c>
      <c r="H342" s="34" t="s">
        <v>762</v>
      </c>
      <c r="I342" s="34" t="s">
        <v>769</v>
      </c>
      <c r="J342" s="34" t="s">
        <v>770</v>
      </c>
      <c r="K342" s="37" t="str">
        <f t="shared" si="36"/>
        <v>ANYD</v>
      </c>
      <c r="L342" s="34" t="s">
        <v>10</v>
      </c>
      <c r="M342" s="52">
        <v>100</v>
      </c>
      <c r="N342" s="34" t="s">
        <v>1472</v>
      </c>
      <c r="O342" s="34" t="s">
        <v>11</v>
      </c>
      <c r="P342" s="53">
        <v>4.9000000000000004</v>
      </c>
      <c r="Q342" s="38">
        <f t="shared" si="37"/>
        <v>490</v>
      </c>
      <c r="R342" s="39">
        <f t="shared" si="38"/>
        <v>7.3003400000000003</v>
      </c>
      <c r="S342" s="40">
        <f t="shared" si="39"/>
        <v>0.67120000000000002</v>
      </c>
      <c r="T342" s="41">
        <f t="shared" si="40"/>
        <v>67.12</v>
      </c>
      <c r="U342" s="40" t="s">
        <v>349</v>
      </c>
      <c r="V342" s="34" t="s">
        <v>36</v>
      </c>
      <c r="W342" s="57">
        <v>7.1879</v>
      </c>
      <c r="X342" s="79">
        <f t="shared" si="41"/>
        <v>68.170119228147314</v>
      </c>
    </row>
    <row r="343" spans="1:24" x14ac:dyDescent="0.2">
      <c r="A343" s="37" t="str">
        <f t="shared" si="35"/>
        <v>2025-1</v>
      </c>
      <c r="B343" s="34" t="s">
        <v>771</v>
      </c>
      <c r="C343" s="35">
        <v>45659</v>
      </c>
      <c r="D343" s="35">
        <v>45650</v>
      </c>
      <c r="E343" s="34" t="s">
        <v>569</v>
      </c>
      <c r="F343" s="34" t="s">
        <v>570</v>
      </c>
      <c r="H343" s="34" t="s">
        <v>1418</v>
      </c>
      <c r="I343" s="34" t="s">
        <v>769</v>
      </c>
      <c r="J343" s="34" t="s">
        <v>770</v>
      </c>
      <c r="K343" s="37" t="str">
        <f t="shared" si="36"/>
        <v>ANYD</v>
      </c>
      <c r="L343" s="34" t="s">
        <v>10</v>
      </c>
      <c r="M343" s="52">
        <v>900</v>
      </c>
      <c r="N343" s="34" t="s">
        <v>1472</v>
      </c>
      <c r="O343" s="34" t="s">
        <v>11</v>
      </c>
      <c r="P343" s="53">
        <v>4.9000000000000004</v>
      </c>
      <c r="Q343" s="38">
        <f t="shared" si="37"/>
        <v>4410</v>
      </c>
      <c r="R343" s="39">
        <f t="shared" si="38"/>
        <v>7.3003400000000003</v>
      </c>
      <c r="S343" s="40">
        <f t="shared" si="39"/>
        <v>0.67120000000000002</v>
      </c>
      <c r="T343" s="41">
        <f t="shared" si="40"/>
        <v>604.08000000000004</v>
      </c>
      <c r="U343" s="40" t="s">
        <v>349</v>
      </c>
      <c r="V343" s="34" t="s">
        <v>36</v>
      </c>
      <c r="W343" s="57">
        <v>7.1879</v>
      </c>
      <c r="X343" s="79">
        <f t="shared" si="41"/>
        <v>613.53107305332583</v>
      </c>
    </row>
    <row r="344" spans="1:24" x14ac:dyDescent="0.2">
      <c r="A344" s="37" t="str">
        <f t="shared" si="35"/>
        <v>2025-1</v>
      </c>
      <c r="B344" s="34" t="s">
        <v>765</v>
      </c>
      <c r="C344" s="35">
        <v>45666</v>
      </c>
      <c r="D344" s="35">
        <v>45664</v>
      </c>
      <c r="E344" s="34" t="s">
        <v>569</v>
      </c>
      <c r="F344" s="34" t="s">
        <v>570</v>
      </c>
      <c r="H344" s="34" t="s">
        <v>762</v>
      </c>
      <c r="I344" s="34" t="s">
        <v>763</v>
      </c>
      <c r="J344" s="34" t="s">
        <v>764</v>
      </c>
      <c r="K344" s="37" t="str">
        <f t="shared" si="36"/>
        <v>ANYD</v>
      </c>
      <c r="L344" s="34" t="s">
        <v>10</v>
      </c>
      <c r="M344" s="52">
        <v>300</v>
      </c>
      <c r="N344" s="34" t="s">
        <v>1472</v>
      </c>
      <c r="O344" s="34" t="s">
        <v>11</v>
      </c>
      <c r="P344" s="53">
        <v>4.9000000000000004</v>
      </c>
      <c r="Q344" s="38">
        <f t="shared" si="37"/>
        <v>1470</v>
      </c>
      <c r="R344" s="39">
        <f t="shared" si="38"/>
        <v>7.3003400000000003</v>
      </c>
      <c r="S344" s="40">
        <f t="shared" si="39"/>
        <v>0.67120000000000002</v>
      </c>
      <c r="T344" s="41">
        <f t="shared" si="40"/>
        <v>201.36</v>
      </c>
      <c r="U344" s="40" t="s">
        <v>349</v>
      </c>
      <c r="V344" s="34" t="s">
        <v>36</v>
      </c>
      <c r="W344" s="57">
        <v>7.1879</v>
      </c>
      <c r="X344" s="79">
        <f t="shared" si="41"/>
        <v>204.51035768444191</v>
      </c>
    </row>
    <row r="345" spans="1:24" x14ac:dyDescent="0.2">
      <c r="A345" s="37" t="str">
        <f t="shared" si="35"/>
        <v>2025-1</v>
      </c>
      <c r="B345" s="34" t="s">
        <v>1274</v>
      </c>
      <c r="C345" s="35">
        <v>45663</v>
      </c>
      <c r="D345" s="35">
        <v>45576</v>
      </c>
      <c r="E345" s="34" t="s">
        <v>94</v>
      </c>
      <c r="F345" s="34" t="s">
        <v>95</v>
      </c>
      <c r="H345" s="34" t="s">
        <v>1271</v>
      </c>
      <c r="I345" s="34" t="s">
        <v>1272</v>
      </c>
      <c r="J345" s="34" t="s">
        <v>1273</v>
      </c>
      <c r="K345" s="37" t="str">
        <f t="shared" si="36"/>
        <v>SKU-</v>
      </c>
      <c r="L345" s="34" t="s">
        <v>98</v>
      </c>
      <c r="M345" s="52">
        <v>800</v>
      </c>
      <c r="N345" s="34" t="s">
        <v>1472</v>
      </c>
      <c r="O345" s="34" t="s">
        <v>11</v>
      </c>
      <c r="P345" s="53">
        <v>4.91</v>
      </c>
      <c r="Q345" s="38">
        <f t="shared" si="37"/>
        <v>3928</v>
      </c>
      <c r="R345" s="39">
        <f t="shared" si="38"/>
        <v>7.3003400000000003</v>
      </c>
      <c r="S345" s="40">
        <f t="shared" si="39"/>
        <v>0.67259999999999998</v>
      </c>
      <c r="T345" s="41">
        <f t="shared" si="40"/>
        <v>538.08000000000004</v>
      </c>
      <c r="U345" s="40" t="s">
        <v>349</v>
      </c>
      <c r="V345" s="34" t="s">
        <v>2</v>
      </c>
      <c r="W345" s="57">
        <v>7.1879</v>
      </c>
      <c r="X345" s="79">
        <f t="shared" si="41"/>
        <v>546.47393536359721</v>
      </c>
    </row>
    <row r="346" spans="1:24" x14ac:dyDescent="0.2">
      <c r="A346" s="37" t="str">
        <f t="shared" si="35"/>
        <v>2025-1</v>
      </c>
      <c r="B346" s="34" t="s">
        <v>1274</v>
      </c>
      <c r="C346" s="35">
        <v>45660</v>
      </c>
      <c r="D346" s="35">
        <v>45576</v>
      </c>
      <c r="E346" s="34" t="s">
        <v>94</v>
      </c>
      <c r="F346" s="34" t="s">
        <v>95</v>
      </c>
      <c r="H346" s="34" t="s">
        <v>1333</v>
      </c>
      <c r="I346" s="34" t="s">
        <v>1272</v>
      </c>
      <c r="J346" s="34" t="s">
        <v>1273</v>
      </c>
      <c r="K346" s="37" t="str">
        <f t="shared" si="36"/>
        <v>SKU-</v>
      </c>
      <c r="L346" s="34" t="s">
        <v>98</v>
      </c>
      <c r="M346" s="52">
        <v>-800</v>
      </c>
      <c r="N346" s="34" t="s">
        <v>1472</v>
      </c>
      <c r="O346" s="34" t="s">
        <v>11</v>
      </c>
      <c r="P346" s="53">
        <v>4.91</v>
      </c>
      <c r="Q346" s="38">
        <f t="shared" si="37"/>
        <v>-3928</v>
      </c>
      <c r="R346" s="39">
        <f t="shared" si="38"/>
        <v>7.3003400000000003</v>
      </c>
      <c r="S346" s="40">
        <f t="shared" si="39"/>
        <v>0.67259999999999998</v>
      </c>
      <c r="T346" s="41">
        <f t="shared" si="40"/>
        <v>-538.08000000000004</v>
      </c>
      <c r="U346" s="40" t="s">
        <v>349</v>
      </c>
      <c r="V346" s="34" t="s">
        <v>2</v>
      </c>
      <c r="W346" s="57">
        <v>7.1879</v>
      </c>
      <c r="X346" s="79">
        <f t="shared" si="41"/>
        <v>-546.47393536359721</v>
      </c>
    </row>
    <row r="347" spans="1:24" x14ac:dyDescent="0.2">
      <c r="A347" s="37" t="str">
        <f t="shared" si="35"/>
        <v>2025-1</v>
      </c>
      <c r="B347" s="34" t="s">
        <v>1274</v>
      </c>
      <c r="C347" s="35">
        <v>45659</v>
      </c>
      <c r="D347" s="35">
        <v>45576</v>
      </c>
      <c r="E347" s="34" t="s">
        <v>94</v>
      </c>
      <c r="F347" s="34" t="s">
        <v>95</v>
      </c>
      <c r="H347" s="34" t="s">
        <v>1451</v>
      </c>
      <c r="I347" s="34" t="s">
        <v>1272</v>
      </c>
      <c r="J347" s="34" t="s">
        <v>1273</v>
      </c>
      <c r="K347" s="37" t="str">
        <f t="shared" si="36"/>
        <v>SKU-</v>
      </c>
      <c r="L347" s="34" t="s">
        <v>98</v>
      </c>
      <c r="M347" s="52">
        <v>800</v>
      </c>
      <c r="N347" s="34" t="s">
        <v>1472</v>
      </c>
      <c r="O347" s="34" t="s">
        <v>11</v>
      </c>
      <c r="P347" s="53">
        <v>4.91</v>
      </c>
      <c r="Q347" s="38">
        <f t="shared" si="37"/>
        <v>3928</v>
      </c>
      <c r="R347" s="39">
        <f t="shared" si="38"/>
        <v>7.3003400000000003</v>
      </c>
      <c r="S347" s="40">
        <f t="shared" si="39"/>
        <v>0.67259999999999998</v>
      </c>
      <c r="T347" s="41">
        <f t="shared" si="40"/>
        <v>538.08000000000004</v>
      </c>
      <c r="U347" s="40" t="s">
        <v>349</v>
      </c>
      <c r="V347" s="34" t="s">
        <v>2</v>
      </c>
      <c r="W347" s="57">
        <v>7.1879</v>
      </c>
      <c r="X347" s="79">
        <f t="shared" si="41"/>
        <v>546.47393536359721</v>
      </c>
    </row>
    <row r="348" spans="1:24" x14ac:dyDescent="0.2">
      <c r="A348" s="37" t="str">
        <f t="shared" si="35"/>
        <v>2025-1</v>
      </c>
      <c r="B348" s="34" t="s">
        <v>836</v>
      </c>
      <c r="C348" s="35">
        <v>45666</v>
      </c>
      <c r="D348" s="35">
        <v>45615</v>
      </c>
      <c r="E348" s="34" t="s">
        <v>830</v>
      </c>
      <c r="F348" s="34" t="s">
        <v>831</v>
      </c>
      <c r="H348" s="34" t="s">
        <v>833</v>
      </c>
      <c r="I348" s="34" t="s">
        <v>834</v>
      </c>
      <c r="J348" s="34" t="s">
        <v>835</v>
      </c>
      <c r="K348" s="37" t="str">
        <f t="shared" si="36"/>
        <v>SKU-</v>
      </c>
      <c r="L348" s="34" t="s">
        <v>98</v>
      </c>
      <c r="M348" s="52">
        <v>1000</v>
      </c>
      <c r="N348" s="34" t="s">
        <v>1472</v>
      </c>
      <c r="O348" s="34" t="s">
        <v>11</v>
      </c>
      <c r="P348" s="53">
        <v>4.9154</v>
      </c>
      <c r="Q348" s="38">
        <f t="shared" si="37"/>
        <v>4915.3999999999996</v>
      </c>
      <c r="R348" s="39">
        <f t="shared" si="38"/>
        <v>7.3003400000000003</v>
      </c>
      <c r="S348" s="40">
        <f t="shared" si="39"/>
        <v>0.67330000000000001</v>
      </c>
      <c r="T348" s="41">
        <f t="shared" si="40"/>
        <v>673.3</v>
      </c>
      <c r="U348" s="40" t="s">
        <v>349</v>
      </c>
      <c r="V348" s="34" t="s">
        <v>2</v>
      </c>
      <c r="W348" s="57">
        <v>7.1879</v>
      </c>
      <c r="X348" s="79">
        <f t="shared" si="41"/>
        <v>683.84368174292911</v>
      </c>
    </row>
    <row r="349" spans="1:24" x14ac:dyDescent="0.2">
      <c r="A349" s="37" t="str">
        <f t="shared" si="35"/>
        <v>2025-1</v>
      </c>
      <c r="B349" s="34" t="s">
        <v>436</v>
      </c>
      <c r="C349" s="35">
        <v>45670</v>
      </c>
      <c r="D349" s="35">
        <v>45639</v>
      </c>
      <c r="E349" s="34" t="s">
        <v>128</v>
      </c>
      <c r="F349" s="34" t="s">
        <v>129</v>
      </c>
      <c r="H349" s="34" t="s">
        <v>437</v>
      </c>
      <c r="I349" s="34" t="s">
        <v>434</v>
      </c>
      <c r="J349" s="34" t="s">
        <v>435</v>
      </c>
      <c r="K349" s="37" t="str">
        <f t="shared" si="36"/>
        <v>HDL-</v>
      </c>
      <c r="L349" s="34" t="s">
        <v>10</v>
      </c>
      <c r="M349" s="52">
        <v>1000</v>
      </c>
      <c r="N349" s="34" t="s">
        <v>1472</v>
      </c>
      <c r="O349" s="34" t="s">
        <v>11</v>
      </c>
      <c r="P349" s="53">
        <v>4.9203000000000001</v>
      </c>
      <c r="Q349" s="38">
        <f t="shared" si="37"/>
        <v>4920.3</v>
      </c>
      <c r="R349" s="39">
        <f t="shared" si="38"/>
        <v>7.3003400000000003</v>
      </c>
      <c r="S349" s="40">
        <f t="shared" si="39"/>
        <v>0.67400000000000004</v>
      </c>
      <c r="T349" s="41">
        <f t="shared" si="40"/>
        <v>674</v>
      </c>
      <c r="U349" s="40" t="s">
        <v>349</v>
      </c>
      <c r="V349" s="34" t="s">
        <v>228</v>
      </c>
      <c r="W349" s="57">
        <v>7.1879</v>
      </c>
      <c r="X349" s="79">
        <f t="shared" si="41"/>
        <v>684.52538293521059</v>
      </c>
    </row>
    <row r="350" spans="1:24" x14ac:dyDescent="0.2">
      <c r="A350" s="37" t="str">
        <f t="shared" si="35"/>
        <v>2025-1</v>
      </c>
      <c r="B350" s="34" t="s">
        <v>436</v>
      </c>
      <c r="C350" s="35">
        <v>45670</v>
      </c>
      <c r="D350" s="35">
        <v>45639</v>
      </c>
      <c r="E350" s="34" t="s">
        <v>128</v>
      </c>
      <c r="F350" s="34" t="s">
        <v>129</v>
      </c>
      <c r="H350" s="34" t="s">
        <v>438</v>
      </c>
      <c r="I350" s="34" t="s">
        <v>434</v>
      </c>
      <c r="J350" s="34" t="s">
        <v>435</v>
      </c>
      <c r="K350" s="37" t="str">
        <f t="shared" si="36"/>
        <v>HDL-</v>
      </c>
      <c r="L350" s="34" t="s">
        <v>10</v>
      </c>
      <c r="M350" s="52">
        <v>-1000</v>
      </c>
      <c r="N350" s="34" t="s">
        <v>1472</v>
      </c>
      <c r="O350" s="34" t="s">
        <v>11</v>
      </c>
      <c r="P350" s="53">
        <v>4.9203000000000001</v>
      </c>
      <c r="Q350" s="38">
        <f t="shared" si="37"/>
        <v>-4920.3</v>
      </c>
      <c r="R350" s="39">
        <f t="shared" si="38"/>
        <v>7.3003400000000003</v>
      </c>
      <c r="S350" s="40">
        <f t="shared" si="39"/>
        <v>0.67400000000000004</v>
      </c>
      <c r="T350" s="41">
        <f t="shared" si="40"/>
        <v>-674</v>
      </c>
      <c r="U350" s="40" t="s">
        <v>349</v>
      </c>
      <c r="V350" s="34" t="s">
        <v>228</v>
      </c>
      <c r="W350" s="57">
        <v>7.1879</v>
      </c>
      <c r="X350" s="79">
        <f t="shared" si="41"/>
        <v>-684.52538293521059</v>
      </c>
    </row>
    <row r="351" spans="1:24" x14ac:dyDescent="0.2">
      <c r="A351" s="37" t="str">
        <f t="shared" si="35"/>
        <v>2025-1</v>
      </c>
      <c r="B351" s="34" t="s">
        <v>436</v>
      </c>
      <c r="C351" s="35">
        <v>45670</v>
      </c>
      <c r="D351" s="35">
        <v>45639</v>
      </c>
      <c r="E351" s="34" t="s">
        <v>128</v>
      </c>
      <c r="F351" s="34" t="s">
        <v>129</v>
      </c>
      <c r="H351" s="34" t="s">
        <v>451</v>
      </c>
      <c r="I351" s="34" t="s">
        <v>434</v>
      </c>
      <c r="J351" s="34" t="s">
        <v>435</v>
      </c>
      <c r="K351" s="37" t="str">
        <f t="shared" si="36"/>
        <v>HDL-</v>
      </c>
      <c r="L351" s="34" t="s">
        <v>10</v>
      </c>
      <c r="M351" s="52">
        <v>1000</v>
      </c>
      <c r="N351" s="34" t="s">
        <v>1472</v>
      </c>
      <c r="O351" s="34" t="s">
        <v>11</v>
      </c>
      <c r="P351" s="53">
        <v>4.9203000000000001</v>
      </c>
      <c r="Q351" s="38">
        <f t="shared" si="37"/>
        <v>4920.3</v>
      </c>
      <c r="R351" s="39">
        <f t="shared" si="38"/>
        <v>7.3003400000000003</v>
      </c>
      <c r="S351" s="40">
        <f t="shared" si="39"/>
        <v>0.67400000000000004</v>
      </c>
      <c r="T351" s="41">
        <f t="shared" si="40"/>
        <v>674</v>
      </c>
      <c r="U351" s="40" t="s">
        <v>349</v>
      </c>
      <c r="V351" s="34" t="s">
        <v>228</v>
      </c>
      <c r="W351" s="57">
        <v>7.1879</v>
      </c>
      <c r="X351" s="79">
        <f t="shared" si="41"/>
        <v>684.52538293521059</v>
      </c>
    </row>
    <row r="352" spans="1:24" x14ac:dyDescent="0.2">
      <c r="A352" s="37" t="str">
        <f t="shared" si="35"/>
        <v>2025-1</v>
      </c>
      <c r="B352" s="34" t="s">
        <v>520</v>
      </c>
      <c r="C352" s="35">
        <v>45670</v>
      </c>
      <c r="D352" s="35">
        <v>45663</v>
      </c>
      <c r="E352" s="34" t="s">
        <v>5</v>
      </c>
      <c r="F352" s="34" t="s">
        <v>6</v>
      </c>
      <c r="H352" s="34" t="s">
        <v>492</v>
      </c>
      <c r="I352" s="34" t="s">
        <v>518</v>
      </c>
      <c r="J352" s="34" t="s">
        <v>519</v>
      </c>
      <c r="K352" s="37" t="str">
        <f t="shared" si="36"/>
        <v>SHTS</v>
      </c>
      <c r="L352" s="34" t="s">
        <v>10</v>
      </c>
      <c r="M352" s="52">
        <v>505</v>
      </c>
      <c r="N352" s="34" t="s">
        <v>1472</v>
      </c>
      <c r="O352" s="34" t="s">
        <v>11</v>
      </c>
      <c r="P352" s="53">
        <v>4.95</v>
      </c>
      <c r="Q352" s="38">
        <f t="shared" si="37"/>
        <v>2499.75</v>
      </c>
      <c r="R352" s="39">
        <f t="shared" si="38"/>
        <v>7.3003400000000003</v>
      </c>
      <c r="S352" s="40">
        <f t="shared" si="39"/>
        <v>0.67810000000000004</v>
      </c>
      <c r="T352" s="41">
        <f t="shared" si="40"/>
        <v>342.44</v>
      </c>
      <c r="U352" s="40" t="s">
        <v>349</v>
      </c>
      <c r="V352" s="34" t="s">
        <v>9</v>
      </c>
      <c r="W352" s="57">
        <v>7.1879</v>
      </c>
      <c r="X352" s="79">
        <f t="shared" si="41"/>
        <v>347.77195008277801</v>
      </c>
    </row>
    <row r="353" spans="1:24" x14ac:dyDescent="0.2">
      <c r="A353" s="37" t="str">
        <f t="shared" si="35"/>
        <v>2025-1</v>
      </c>
      <c r="B353" s="34" t="s">
        <v>476</v>
      </c>
      <c r="C353" s="35">
        <v>45670</v>
      </c>
      <c r="D353" s="35">
        <v>45663</v>
      </c>
      <c r="E353" s="34" t="s">
        <v>5</v>
      </c>
      <c r="F353" s="34" t="s">
        <v>6</v>
      </c>
      <c r="H353" s="34" t="s">
        <v>458</v>
      </c>
      <c r="I353" s="34" t="s">
        <v>474</v>
      </c>
      <c r="J353" s="34" t="s">
        <v>475</v>
      </c>
      <c r="K353" s="37" t="str">
        <f t="shared" si="36"/>
        <v>BOX-</v>
      </c>
      <c r="L353" s="34" t="s">
        <v>10</v>
      </c>
      <c r="M353" s="52">
        <v>1010</v>
      </c>
      <c r="N353" s="34" t="s">
        <v>1472</v>
      </c>
      <c r="O353" s="34" t="s">
        <v>11</v>
      </c>
      <c r="P353" s="53">
        <v>4.9800000000000004</v>
      </c>
      <c r="Q353" s="38">
        <f t="shared" si="37"/>
        <v>5029.8</v>
      </c>
      <c r="R353" s="39">
        <f t="shared" si="38"/>
        <v>7.3003400000000003</v>
      </c>
      <c r="S353" s="40">
        <f t="shared" si="39"/>
        <v>0.68220000000000003</v>
      </c>
      <c r="T353" s="41">
        <f t="shared" si="40"/>
        <v>689.02</v>
      </c>
      <c r="U353" s="40" t="s">
        <v>349</v>
      </c>
      <c r="V353" s="34" t="s">
        <v>1</v>
      </c>
      <c r="W353" s="57">
        <v>7.1879</v>
      </c>
      <c r="X353" s="79">
        <f t="shared" si="41"/>
        <v>699.75931774231697</v>
      </c>
    </row>
    <row r="354" spans="1:24" x14ac:dyDescent="0.2">
      <c r="A354" s="37" t="str">
        <f t="shared" si="35"/>
        <v>2025-1</v>
      </c>
      <c r="B354" s="34" t="s">
        <v>282</v>
      </c>
      <c r="C354" s="35">
        <v>45673</v>
      </c>
      <c r="D354" s="35">
        <v>45639</v>
      </c>
      <c r="E354" s="34" t="s">
        <v>280</v>
      </c>
      <c r="F354" s="34" t="s">
        <v>281</v>
      </c>
      <c r="H354" s="34" t="s">
        <v>283</v>
      </c>
      <c r="I354" s="34" t="s">
        <v>278</v>
      </c>
      <c r="J354" s="34" t="s">
        <v>279</v>
      </c>
      <c r="K354" s="37" t="str">
        <f t="shared" si="36"/>
        <v>BOX-</v>
      </c>
      <c r="L354" s="34" t="s">
        <v>10</v>
      </c>
      <c r="M354" s="52">
        <v>3000</v>
      </c>
      <c r="N354" s="34" t="s">
        <v>1472</v>
      </c>
      <c r="O354" s="34" t="s">
        <v>11</v>
      </c>
      <c r="P354" s="53">
        <v>5</v>
      </c>
      <c r="Q354" s="38">
        <f t="shared" si="37"/>
        <v>15000</v>
      </c>
      <c r="R354" s="39">
        <f t="shared" si="38"/>
        <v>7.3003400000000003</v>
      </c>
      <c r="S354" s="40">
        <f t="shared" si="39"/>
        <v>0.68489999999999995</v>
      </c>
      <c r="T354" s="41">
        <f t="shared" si="40"/>
        <v>2054.6999999999998</v>
      </c>
      <c r="U354" s="40" t="s">
        <v>349</v>
      </c>
      <c r="V354" s="34" t="s">
        <v>1</v>
      </c>
      <c r="W354" s="57">
        <v>7.1879</v>
      </c>
      <c r="X354" s="79">
        <f t="shared" si="41"/>
        <v>2086.8403845351218</v>
      </c>
    </row>
    <row r="355" spans="1:24" x14ac:dyDescent="0.2">
      <c r="A355" s="37" t="str">
        <f t="shared" si="35"/>
        <v>2025-1</v>
      </c>
      <c r="B355" s="34" t="s">
        <v>892</v>
      </c>
      <c r="C355" s="35">
        <v>45666</v>
      </c>
      <c r="D355" s="35">
        <v>45650</v>
      </c>
      <c r="E355" s="34" t="s">
        <v>696</v>
      </c>
      <c r="F355" s="34" t="s">
        <v>697</v>
      </c>
      <c r="H355" s="34" t="s">
        <v>893</v>
      </c>
      <c r="I355" s="34" t="s">
        <v>890</v>
      </c>
      <c r="J355" s="34" t="s">
        <v>891</v>
      </c>
      <c r="K355" s="37" t="str">
        <f t="shared" si="36"/>
        <v>ANYD</v>
      </c>
      <c r="L355" s="34" t="s">
        <v>10</v>
      </c>
      <c r="M355" s="52">
        <v>1000</v>
      </c>
      <c r="N355" s="34" t="s">
        <v>1472</v>
      </c>
      <c r="O355" s="34" t="s">
        <v>11</v>
      </c>
      <c r="P355" s="53">
        <v>5</v>
      </c>
      <c r="Q355" s="38">
        <f t="shared" si="37"/>
        <v>5000</v>
      </c>
      <c r="R355" s="39">
        <f t="shared" si="38"/>
        <v>7.3003400000000003</v>
      </c>
      <c r="S355" s="40">
        <f t="shared" si="39"/>
        <v>0.68489999999999995</v>
      </c>
      <c r="T355" s="41">
        <f t="shared" si="40"/>
        <v>684.9</v>
      </c>
      <c r="U355" s="40" t="s">
        <v>349</v>
      </c>
      <c r="V355" s="34" t="s">
        <v>36</v>
      </c>
      <c r="W355" s="57">
        <v>7.1879</v>
      </c>
      <c r="X355" s="79">
        <f t="shared" si="41"/>
        <v>695.61346151170721</v>
      </c>
    </row>
    <row r="356" spans="1:24" x14ac:dyDescent="0.2">
      <c r="A356" s="37" t="str">
        <f t="shared" si="35"/>
        <v>2025-1</v>
      </c>
      <c r="B356" s="34" t="s">
        <v>832</v>
      </c>
      <c r="C356" s="35">
        <v>45666</v>
      </c>
      <c r="D356" s="35">
        <v>45615</v>
      </c>
      <c r="E356" s="34" t="s">
        <v>830</v>
      </c>
      <c r="F356" s="34" t="s">
        <v>831</v>
      </c>
      <c r="H356" s="34" t="s">
        <v>833</v>
      </c>
      <c r="I356" s="34" t="s">
        <v>828</v>
      </c>
      <c r="J356" s="34" t="s">
        <v>829</v>
      </c>
      <c r="K356" s="37" t="str">
        <f t="shared" si="36"/>
        <v>SKU-</v>
      </c>
      <c r="L356" s="34" t="s">
        <v>98</v>
      </c>
      <c r="M356" s="52">
        <v>1000</v>
      </c>
      <c r="N356" s="34" t="s">
        <v>1472</v>
      </c>
      <c r="O356" s="34" t="s">
        <v>11</v>
      </c>
      <c r="P356" s="53">
        <v>5.0862999999999996</v>
      </c>
      <c r="Q356" s="38">
        <f t="shared" si="37"/>
        <v>5086.3</v>
      </c>
      <c r="R356" s="39">
        <f t="shared" si="38"/>
        <v>7.3003400000000003</v>
      </c>
      <c r="S356" s="40">
        <f t="shared" si="39"/>
        <v>0.69669999999999999</v>
      </c>
      <c r="T356" s="41">
        <f t="shared" si="40"/>
        <v>696.7</v>
      </c>
      <c r="U356" s="40" t="s">
        <v>349</v>
      </c>
      <c r="V356" s="34" t="s">
        <v>2</v>
      </c>
      <c r="W356" s="57">
        <v>7.1879</v>
      </c>
      <c r="X356" s="79">
        <f t="shared" si="41"/>
        <v>707.61974985739914</v>
      </c>
    </row>
    <row r="357" spans="1:24" x14ac:dyDescent="0.2">
      <c r="A357" s="37" t="str">
        <f t="shared" si="35"/>
        <v>2025-1</v>
      </c>
      <c r="B357" s="34" t="s">
        <v>249</v>
      </c>
      <c r="C357" s="35">
        <v>45674</v>
      </c>
      <c r="D357" s="35">
        <v>45639</v>
      </c>
      <c r="E357" s="34" t="s">
        <v>143</v>
      </c>
      <c r="F357" s="34" t="s">
        <v>144</v>
      </c>
      <c r="H357" s="34" t="s">
        <v>182</v>
      </c>
      <c r="I357" s="34" t="s">
        <v>141</v>
      </c>
      <c r="J357" s="34" t="s">
        <v>142</v>
      </c>
      <c r="K357" s="37" t="str">
        <f t="shared" si="36"/>
        <v>KNOB</v>
      </c>
      <c r="L357" s="34" t="s">
        <v>10</v>
      </c>
      <c r="M357" s="52">
        <v>5100</v>
      </c>
      <c r="N357" s="34" t="s">
        <v>1472</v>
      </c>
      <c r="O357" s="34" t="s">
        <v>11</v>
      </c>
      <c r="P357" s="53">
        <v>5.0999999999999996</v>
      </c>
      <c r="Q357" s="38">
        <f t="shared" si="37"/>
        <v>26010</v>
      </c>
      <c r="R357" s="39">
        <f t="shared" si="38"/>
        <v>7.3003400000000003</v>
      </c>
      <c r="S357" s="40">
        <f t="shared" si="39"/>
        <v>0.6986</v>
      </c>
      <c r="T357" s="41">
        <f t="shared" si="40"/>
        <v>3562.86</v>
      </c>
      <c r="U357" s="40" t="s">
        <v>349</v>
      </c>
      <c r="V357" s="34" t="s">
        <v>32</v>
      </c>
      <c r="W357" s="57">
        <v>7.1879</v>
      </c>
      <c r="X357" s="79">
        <f t="shared" si="41"/>
        <v>3618.5812267839005</v>
      </c>
    </row>
    <row r="358" spans="1:24" x14ac:dyDescent="0.2">
      <c r="A358" s="37" t="str">
        <f t="shared" si="35"/>
        <v>2025-1</v>
      </c>
      <c r="B358" s="34" t="s">
        <v>249</v>
      </c>
      <c r="C358" s="35">
        <v>45667</v>
      </c>
      <c r="D358" s="35">
        <v>45639</v>
      </c>
      <c r="E358" s="34" t="s">
        <v>143</v>
      </c>
      <c r="F358" s="34" t="s">
        <v>144</v>
      </c>
      <c r="H358" s="34" t="s">
        <v>691</v>
      </c>
      <c r="I358" s="34" t="s">
        <v>141</v>
      </c>
      <c r="J358" s="34" t="s">
        <v>142</v>
      </c>
      <c r="K358" s="37" t="str">
        <f t="shared" si="36"/>
        <v>KNOB</v>
      </c>
      <c r="L358" s="34" t="s">
        <v>10</v>
      </c>
      <c r="M358" s="52">
        <v>7840</v>
      </c>
      <c r="N358" s="34" t="s">
        <v>1472</v>
      </c>
      <c r="O358" s="34" t="s">
        <v>11</v>
      </c>
      <c r="P358" s="53">
        <v>5.0999999999999996</v>
      </c>
      <c r="Q358" s="38">
        <f t="shared" si="37"/>
        <v>39984</v>
      </c>
      <c r="R358" s="39">
        <f t="shared" si="38"/>
        <v>7.3003400000000003</v>
      </c>
      <c r="S358" s="40">
        <f t="shared" si="39"/>
        <v>0.6986</v>
      </c>
      <c r="T358" s="41">
        <f t="shared" si="40"/>
        <v>5477.02</v>
      </c>
      <c r="U358" s="40" t="s">
        <v>349</v>
      </c>
      <c r="V358" s="34" t="s">
        <v>32</v>
      </c>
      <c r="W358" s="57">
        <v>7.1879</v>
      </c>
      <c r="X358" s="79">
        <f t="shared" si="41"/>
        <v>5562.6817290168192</v>
      </c>
    </row>
    <row r="359" spans="1:24" x14ac:dyDescent="0.2">
      <c r="A359" s="37" t="str">
        <f t="shared" si="35"/>
        <v>2025-1</v>
      </c>
      <c r="B359" s="34" t="s">
        <v>249</v>
      </c>
      <c r="C359" s="35">
        <v>45660</v>
      </c>
      <c r="D359" s="35">
        <v>45639</v>
      </c>
      <c r="E359" s="34" t="s">
        <v>143</v>
      </c>
      <c r="F359" s="34" t="s">
        <v>144</v>
      </c>
      <c r="H359" s="34" t="s">
        <v>1287</v>
      </c>
      <c r="I359" s="34" t="s">
        <v>141</v>
      </c>
      <c r="J359" s="34" t="s">
        <v>142</v>
      </c>
      <c r="K359" s="37" t="str">
        <f t="shared" si="36"/>
        <v>KNOB</v>
      </c>
      <c r="L359" s="34" t="s">
        <v>10</v>
      </c>
      <c r="M359" s="52">
        <v>60</v>
      </c>
      <c r="N359" s="34" t="s">
        <v>1472</v>
      </c>
      <c r="O359" s="34" t="s">
        <v>11</v>
      </c>
      <c r="P359" s="53">
        <v>5.0999999999999996</v>
      </c>
      <c r="Q359" s="38">
        <f t="shared" si="37"/>
        <v>306</v>
      </c>
      <c r="R359" s="39">
        <f t="shared" si="38"/>
        <v>7.3003400000000003</v>
      </c>
      <c r="S359" s="40">
        <f t="shared" si="39"/>
        <v>0.6986</v>
      </c>
      <c r="T359" s="41">
        <f t="shared" si="40"/>
        <v>41.92</v>
      </c>
      <c r="U359" s="40" t="s">
        <v>349</v>
      </c>
      <c r="V359" s="34" t="s">
        <v>32</v>
      </c>
      <c r="W359" s="57">
        <v>7.1879</v>
      </c>
      <c r="X359" s="79">
        <f t="shared" si="41"/>
        <v>42.571543844516476</v>
      </c>
    </row>
    <row r="360" spans="1:24" x14ac:dyDescent="0.2">
      <c r="A360" s="37" t="str">
        <f t="shared" si="35"/>
        <v>2025-1</v>
      </c>
      <c r="B360" s="34" t="s">
        <v>1288</v>
      </c>
      <c r="C360" s="35">
        <v>45660</v>
      </c>
      <c r="D360" s="35">
        <v>45644</v>
      </c>
      <c r="E360" s="34" t="s">
        <v>143</v>
      </c>
      <c r="F360" s="34" t="s">
        <v>144</v>
      </c>
      <c r="H360" s="34" t="s">
        <v>1287</v>
      </c>
      <c r="I360" s="34" t="s">
        <v>141</v>
      </c>
      <c r="J360" s="34" t="s">
        <v>142</v>
      </c>
      <c r="K360" s="37" t="str">
        <f t="shared" si="36"/>
        <v>KNOB</v>
      </c>
      <c r="L360" s="34" t="s">
        <v>10</v>
      </c>
      <c r="M360" s="52">
        <v>9740</v>
      </c>
      <c r="N360" s="34" t="s">
        <v>1472</v>
      </c>
      <c r="O360" s="34" t="s">
        <v>11</v>
      </c>
      <c r="P360" s="53">
        <v>5.0999999999999996</v>
      </c>
      <c r="Q360" s="38">
        <f t="shared" si="37"/>
        <v>49674</v>
      </c>
      <c r="R360" s="39">
        <f t="shared" si="38"/>
        <v>7.3003400000000003</v>
      </c>
      <c r="S360" s="40">
        <f t="shared" si="39"/>
        <v>0.6986</v>
      </c>
      <c r="T360" s="41">
        <f t="shared" si="40"/>
        <v>6804.36</v>
      </c>
      <c r="U360" s="40" t="s">
        <v>349</v>
      </c>
      <c r="V360" s="34" t="s">
        <v>32</v>
      </c>
      <c r="W360" s="57">
        <v>7.1879</v>
      </c>
      <c r="X360" s="79">
        <f t="shared" si="41"/>
        <v>6910.7806174265079</v>
      </c>
    </row>
    <row r="361" spans="1:24" x14ac:dyDescent="0.2">
      <c r="A361" s="37" t="str">
        <f t="shared" si="35"/>
        <v>2025-1</v>
      </c>
      <c r="B361" s="34" t="s">
        <v>145</v>
      </c>
      <c r="C361" s="35">
        <v>45675</v>
      </c>
      <c r="D361" s="35">
        <v>45646</v>
      </c>
      <c r="E361" s="34" t="s">
        <v>143</v>
      </c>
      <c r="F361" s="34" t="s">
        <v>144</v>
      </c>
      <c r="H361" s="34" t="s">
        <v>146</v>
      </c>
      <c r="I361" s="34" t="s">
        <v>141</v>
      </c>
      <c r="J361" s="34" t="s">
        <v>142</v>
      </c>
      <c r="K361" s="37" t="str">
        <f t="shared" si="36"/>
        <v>KNOB</v>
      </c>
      <c r="L361" s="34" t="s">
        <v>10</v>
      </c>
      <c r="M361" s="52">
        <v>9500</v>
      </c>
      <c r="N361" s="34" t="s">
        <v>1472</v>
      </c>
      <c r="O361" s="34" t="s">
        <v>11</v>
      </c>
      <c r="P361" s="53">
        <v>5.0999999999999996</v>
      </c>
      <c r="Q361" s="38">
        <f t="shared" si="37"/>
        <v>48450</v>
      </c>
      <c r="R361" s="39">
        <f t="shared" si="38"/>
        <v>7.3003400000000003</v>
      </c>
      <c r="S361" s="40">
        <f t="shared" si="39"/>
        <v>0.6986</v>
      </c>
      <c r="T361" s="41">
        <f t="shared" si="40"/>
        <v>6636.7</v>
      </c>
      <c r="U361" s="40" t="s">
        <v>349</v>
      </c>
      <c r="V361" s="34" t="s">
        <v>32</v>
      </c>
      <c r="W361" s="57">
        <v>7.1879</v>
      </c>
      <c r="X361" s="79">
        <f t="shared" si="41"/>
        <v>6740.4944420484417</v>
      </c>
    </row>
    <row r="362" spans="1:24" x14ac:dyDescent="0.2">
      <c r="A362" s="37" t="str">
        <f t="shared" si="35"/>
        <v>2025-1</v>
      </c>
      <c r="B362" s="34" t="s">
        <v>145</v>
      </c>
      <c r="C362" s="35">
        <v>45674</v>
      </c>
      <c r="D362" s="35">
        <v>45646</v>
      </c>
      <c r="E362" s="34" t="s">
        <v>143</v>
      </c>
      <c r="F362" s="34" t="s">
        <v>144</v>
      </c>
      <c r="H362" s="34" t="s">
        <v>182</v>
      </c>
      <c r="I362" s="34" t="s">
        <v>141</v>
      </c>
      <c r="J362" s="34" t="s">
        <v>142</v>
      </c>
      <c r="K362" s="37" t="str">
        <f t="shared" si="36"/>
        <v>KNOB</v>
      </c>
      <c r="L362" s="34" t="s">
        <v>10</v>
      </c>
      <c r="M362" s="52">
        <v>4000</v>
      </c>
      <c r="N362" s="34" t="s">
        <v>1472</v>
      </c>
      <c r="O362" s="34" t="s">
        <v>11</v>
      </c>
      <c r="P362" s="53">
        <v>5.0999999999999996</v>
      </c>
      <c r="Q362" s="38">
        <f t="shared" si="37"/>
        <v>20400</v>
      </c>
      <c r="R362" s="39">
        <f t="shared" si="38"/>
        <v>7.3003400000000003</v>
      </c>
      <c r="S362" s="40">
        <f t="shared" si="39"/>
        <v>0.6986</v>
      </c>
      <c r="T362" s="41">
        <f t="shared" si="40"/>
        <v>2794.4</v>
      </c>
      <c r="U362" s="40" t="s">
        <v>349</v>
      </c>
      <c r="V362" s="34" t="s">
        <v>32</v>
      </c>
      <c r="W362" s="57">
        <v>7.1879</v>
      </c>
      <c r="X362" s="79">
        <f t="shared" si="41"/>
        <v>2838.1029229677652</v>
      </c>
    </row>
    <row r="363" spans="1:24" x14ac:dyDescent="0.2">
      <c r="A363" s="37" t="str">
        <f t="shared" si="35"/>
        <v>2025-1</v>
      </c>
      <c r="B363" s="34" t="s">
        <v>145</v>
      </c>
      <c r="C363" s="35">
        <v>45674</v>
      </c>
      <c r="D363" s="35">
        <v>45646</v>
      </c>
      <c r="E363" s="34" t="s">
        <v>143</v>
      </c>
      <c r="F363" s="34" t="s">
        <v>144</v>
      </c>
      <c r="H363" s="34" t="s">
        <v>183</v>
      </c>
      <c r="I363" s="34" t="s">
        <v>141</v>
      </c>
      <c r="J363" s="34" t="s">
        <v>142</v>
      </c>
      <c r="K363" s="37" t="str">
        <f t="shared" si="36"/>
        <v>KNOB</v>
      </c>
      <c r="L363" s="34" t="s">
        <v>10</v>
      </c>
      <c r="M363" s="52">
        <v>-400</v>
      </c>
      <c r="N363" s="34" t="s">
        <v>1472</v>
      </c>
      <c r="O363" s="34" t="s">
        <v>11</v>
      </c>
      <c r="P363" s="53">
        <v>5.0999999999999996</v>
      </c>
      <c r="Q363" s="38">
        <f t="shared" si="37"/>
        <v>-2040</v>
      </c>
      <c r="R363" s="39">
        <f t="shared" si="38"/>
        <v>7.3003400000000003</v>
      </c>
      <c r="S363" s="40">
        <f t="shared" si="39"/>
        <v>0.6986</v>
      </c>
      <c r="T363" s="41">
        <f t="shared" si="40"/>
        <v>-279.44</v>
      </c>
      <c r="U363" s="40" t="s">
        <v>349</v>
      </c>
      <c r="V363" s="34" t="s">
        <v>32</v>
      </c>
      <c r="W363" s="57">
        <v>7.1879</v>
      </c>
      <c r="X363" s="79">
        <f t="shared" si="41"/>
        <v>-283.81029229677648</v>
      </c>
    </row>
    <row r="364" spans="1:24" x14ac:dyDescent="0.2">
      <c r="A364" s="37" t="str">
        <f t="shared" si="35"/>
        <v>2025-1</v>
      </c>
      <c r="B364" s="34" t="s">
        <v>145</v>
      </c>
      <c r="C364" s="35">
        <v>45674</v>
      </c>
      <c r="D364" s="35">
        <v>45646</v>
      </c>
      <c r="E364" s="34" t="s">
        <v>143</v>
      </c>
      <c r="F364" s="34" t="s">
        <v>144</v>
      </c>
      <c r="H364" s="34" t="s">
        <v>182</v>
      </c>
      <c r="I364" s="34" t="s">
        <v>141</v>
      </c>
      <c r="J364" s="34" t="s">
        <v>142</v>
      </c>
      <c r="K364" s="37" t="str">
        <f t="shared" si="36"/>
        <v>KNOB</v>
      </c>
      <c r="L364" s="34" t="s">
        <v>10</v>
      </c>
      <c r="M364" s="52">
        <v>400</v>
      </c>
      <c r="N364" s="34" t="s">
        <v>1472</v>
      </c>
      <c r="O364" s="34" t="s">
        <v>11</v>
      </c>
      <c r="P364" s="53">
        <v>5.0999999999999996</v>
      </c>
      <c r="Q364" s="38">
        <f t="shared" si="37"/>
        <v>2040</v>
      </c>
      <c r="R364" s="39">
        <f t="shared" si="38"/>
        <v>7.3003400000000003</v>
      </c>
      <c r="S364" s="40">
        <f t="shared" si="39"/>
        <v>0.6986</v>
      </c>
      <c r="T364" s="41">
        <f t="shared" si="40"/>
        <v>279.44</v>
      </c>
      <c r="U364" s="40" t="s">
        <v>349</v>
      </c>
      <c r="V364" s="34" t="s">
        <v>32</v>
      </c>
      <c r="W364" s="57">
        <v>7.1879</v>
      </c>
      <c r="X364" s="79">
        <f t="shared" si="41"/>
        <v>283.81029229677648</v>
      </c>
    </row>
    <row r="365" spans="1:24" x14ac:dyDescent="0.2">
      <c r="A365" s="37" t="str">
        <f t="shared" si="35"/>
        <v>2025-1</v>
      </c>
      <c r="B365" s="34" t="s">
        <v>792</v>
      </c>
      <c r="C365" s="35">
        <v>45666</v>
      </c>
      <c r="D365" s="35">
        <v>45629</v>
      </c>
      <c r="E365" s="34" t="s">
        <v>149</v>
      </c>
      <c r="F365" s="34" t="s">
        <v>150</v>
      </c>
      <c r="H365" s="34" t="s">
        <v>784</v>
      </c>
      <c r="I365" s="34" t="s">
        <v>790</v>
      </c>
      <c r="J365" s="34" t="s">
        <v>791</v>
      </c>
      <c r="K365" s="37" t="str">
        <f t="shared" si="36"/>
        <v>GLID</v>
      </c>
      <c r="L365" s="34" t="s">
        <v>10</v>
      </c>
      <c r="M365" s="52">
        <v>20</v>
      </c>
      <c r="N365" s="34" t="s">
        <v>1472</v>
      </c>
      <c r="O365" s="34" t="s">
        <v>11</v>
      </c>
      <c r="P365" s="53">
        <v>5.1580000000000004</v>
      </c>
      <c r="Q365" s="38">
        <f t="shared" si="37"/>
        <v>103.16</v>
      </c>
      <c r="R365" s="39">
        <f t="shared" si="38"/>
        <v>7.3003400000000003</v>
      </c>
      <c r="S365" s="40">
        <f t="shared" si="39"/>
        <v>0.70650000000000002</v>
      </c>
      <c r="T365" s="41">
        <f t="shared" si="40"/>
        <v>14.13</v>
      </c>
      <c r="U365" s="40" t="s">
        <v>349</v>
      </c>
      <c r="V365" s="34" t="s">
        <v>78</v>
      </c>
      <c r="W365" s="57">
        <v>7.1879</v>
      </c>
      <c r="X365" s="79">
        <f t="shared" si="41"/>
        <v>14.351896937909544</v>
      </c>
    </row>
    <row r="366" spans="1:24" x14ac:dyDescent="0.2">
      <c r="A366" s="37" t="str">
        <f t="shared" si="35"/>
        <v>2025-1</v>
      </c>
      <c r="B366" s="34" t="s">
        <v>792</v>
      </c>
      <c r="C366" s="35">
        <v>45663</v>
      </c>
      <c r="D366" s="35">
        <v>45629</v>
      </c>
      <c r="E366" s="34" t="s">
        <v>149</v>
      </c>
      <c r="F366" s="34" t="s">
        <v>150</v>
      </c>
      <c r="H366" s="34" t="s">
        <v>1182</v>
      </c>
      <c r="I366" s="34" t="s">
        <v>790</v>
      </c>
      <c r="J366" s="34" t="s">
        <v>791</v>
      </c>
      <c r="K366" s="37" t="str">
        <f t="shared" si="36"/>
        <v>GLID</v>
      </c>
      <c r="L366" s="34" t="s">
        <v>10</v>
      </c>
      <c r="M366" s="52">
        <v>980</v>
      </c>
      <c r="N366" s="34" t="s">
        <v>1472</v>
      </c>
      <c r="O366" s="34" t="s">
        <v>11</v>
      </c>
      <c r="P366" s="53">
        <v>5.1580000000000004</v>
      </c>
      <c r="Q366" s="38">
        <f t="shared" si="37"/>
        <v>5054.84</v>
      </c>
      <c r="R366" s="39">
        <f t="shared" si="38"/>
        <v>7.3003400000000003</v>
      </c>
      <c r="S366" s="40">
        <f t="shared" si="39"/>
        <v>0.70650000000000002</v>
      </c>
      <c r="T366" s="41">
        <f t="shared" si="40"/>
        <v>692.37</v>
      </c>
      <c r="U366" s="40" t="s">
        <v>349</v>
      </c>
      <c r="V366" s="34" t="s">
        <v>78</v>
      </c>
      <c r="W366" s="57">
        <v>7.1879</v>
      </c>
      <c r="X366" s="79">
        <f t="shared" si="41"/>
        <v>703.24294995756759</v>
      </c>
    </row>
    <row r="367" spans="1:24" x14ac:dyDescent="0.2">
      <c r="A367" s="37" t="str">
        <f t="shared" si="35"/>
        <v>2025-1</v>
      </c>
      <c r="B367" s="34" t="s">
        <v>46</v>
      </c>
      <c r="C367" s="35">
        <v>45679</v>
      </c>
      <c r="D367" s="35">
        <v>45677</v>
      </c>
      <c r="E367" s="34" t="s">
        <v>5</v>
      </c>
      <c r="F367" s="34" t="s">
        <v>6</v>
      </c>
      <c r="H367" s="34" t="s">
        <v>40</v>
      </c>
      <c r="I367" s="34" t="s">
        <v>44</v>
      </c>
      <c r="J367" s="34" t="s">
        <v>45</v>
      </c>
      <c r="K367" s="37" t="str">
        <f t="shared" si="36"/>
        <v>BOX-</v>
      </c>
      <c r="L367" s="34" t="s">
        <v>10</v>
      </c>
      <c r="M367" s="52">
        <v>505</v>
      </c>
      <c r="N367" s="34" t="s">
        <v>1472</v>
      </c>
      <c r="O367" s="34" t="s">
        <v>11</v>
      </c>
      <c r="P367" s="53">
        <v>5.17</v>
      </c>
      <c r="Q367" s="38">
        <f t="shared" si="37"/>
        <v>2610.85</v>
      </c>
      <c r="R367" s="39">
        <f t="shared" si="38"/>
        <v>7.3003400000000003</v>
      </c>
      <c r="S367" s="40">
        <f t="shared" si="39"/>
        <v>0.70820000000000005</v>
      </c>
      <c r="T367" s="41">
        <f t="shared" si="40"/>
        <v>357.64</v>
      </c>
      <c r="U367" s="40" t="s">
        <v>349</v>
      </c>
      <c r="V367" s="34" t="s">
        <v>1</v>
      </c>
      <c r="W367" s="57">
        <v>7.1879</v>
      </c>
      <c r="X367" s="79">
        <f t="shared" si="41"/>
        <v>363.2284811975681</v>
      </c>
    </row>
    <row r="368" spans="1:24" x14ac:dyDescent="0.2">
      <c r="A368" s="37" t="str">
        <f t="shared" si="35"/>
        <v>2025-1</v>
      </c>
      <c r="B368" s="34" t="s">
        <v>1079</v>
      </c>
      <c r="C368" s="35">
        <v>45663</v>
      </c>
      <c r="D368" s="35">
        <v>45646</v>
      </c>
      <c r="E368" s="34" t="s">
        <v>268</v>
      </c>
      <c r="F368" s="34" t="s">
        <v>269</v>
      </c>
      <c r="H368" s="34" t="s">
        <v>1076</v>
      </c>
      <c r="I368" s="34" t="s">
        <v>1077</v>
      </c>
      <c r="J368" s="34" t="s">
        <v>1078</v>
      </c>
      <c r="K368" s="37" t="str">
        <f t="shared" si="36"/>
        <v>MISC</v>
      </c>
      <c r="L368" s="34" t="s">
        <v>10</v>
      </c>
      <c r="M368" s="52">
        <v>40</v>
      </c>
      <c r="N368" s="34" t="s">
        <v>136</v>
      </c>
      <c r="O368" s="34" t="s">
        <v>11</v>
      </c>
      <c r="P368" s="53">
        <v>5.18</v>
      </c>
      <c r="Q368" s="38">
        <f t="shared" si="37"/>
        <v>207.2</v>
      </c>
      <c r="R368" s="39">
        <f t="shared" si="38"/>
        <v>7.3003400000000003</v>
      </c>
      <c r="S368" s="40">
        <f t="shared" si="39"/>
        <v>0.70960000000000001</v>
      </c>
      <c r="T368" s="41">
        <f t="shared" si="40"/>
        <v>28.38</v>
      </c>
      <c r="U368" s="40" t="s">
        <v>349</v>
      </c>
      <c r="V368" s="34" t="s">
        <v>25</v>
      </c>
      <c r="W368" s="57">
        <v>7.1879</v>
      </c>
      <c r="X368" s="79">
        <f t="shared" si="41"/>
        <v>28.826221845045144</v>
      </c>
    </row>
    <row r="369" spans="1:24" x14ac:dyDescent="0.2">
      <c r="A369" s="37" t="str">
        <f t="shared" si="35"/>
        <v>2025-1</v>
      </c>
      <c r="B369" s="34" t="s">
        <v>1079</v>
      </c>
      <c r="C369" s="35">
        <v>45663</v>
      </c>
      <c r="D369" s="35">
        <v>45646</v>
      </c>
      <c r="E369" s="34" t="s">
        <v>268</v>
      </c>
      <c r="F369" s="34" t="s">
        <v>269</v>
      </c>
      <c r="H369" s="34" t="s">
        <v>1080</v>
      </c>
      <c r="I369" s="34" t="s">
        <v>1077</v>
      </c>
      <c r="J369" s="34" t="s">
        <v>1078</v>
      </c>
      <c r="K369" s="37" t="str">
        <f t="shared" si="36"/>
        <v>MISC</v>
      </c>
      <c r="L369" s="34" t="s">
        <v>10</v>
      </c>
      <c r="M369" s="52">
        <v>-50</v>
      </c>
      <c r="N369" s="34" t="s">
        <v>136</v>
      </c>
      <c r="O369" s="34" t="s">
        <v>11</v>
      </c>
      <c r="P369" s="53">
        <v>5.18</v>
      </c>
      <c r="Q369" s="38">
        <f t="shared" si="37"/>
        <v>-259</v>
      </c>
      <c r="R369" s="39">
        <f t="shared" si="38"/>
        <v>7.3003400000000003</v>
      </c>
      <c r="S369" s="40">
        <f t="shared" si="39"/>
        <v>0.70960000000000001</v>
      </c>
      <c r="T369" s="41">
        <f t="shared" si="40"/>
        <v>-35.479999999999997</v>
      </c>
      <c r="U369" s="40" t="s">
        <v>349</v>
      </c>
      <c r="V369" s="34" t="s">
        <v>25</v>
      </c>
      <c r="W369" s="57">
        <v>7.1879</v>
      </c>
      <c r="X369" s="79">
        <f t="shared" si="41"/>
        <v>-36.032777306306428</v>
      </c>
    </row>
    <row r="370" spans="1:24" x14ac:dyDescent="0.2">
      <c r="A370" s="37" t="str">
        <f t="shared" si="35"/>
        <v>2025-1</v>
      </c>
      <c r="B370" s="34" t="s">
        <v>1079</v>
      </c>
      <c r="C370" s="35">
        <v>45663</v>
      </c>
      <c r="D370" s="35">
        <v>45646</v>
      </c>
      <c r="E370" s="34" t="s">
        <v>268</v>
      </c>
      <c r="F370" s="34" t="s">
        <v>269</v>
      </c>
      <c r="H370" s="34" t="s">
        <v>1076</v>
      </c>
      <c r="I370" s="34" t="s">
        <v>1077</v>
      </c>
      <c r="J370" s="34" t="s">
        <v>1078</v>
      </c>
      <c r="K370" s="37" t="str">
        <f t="shared" si="36"/>
        <v>MISC</v>
      </c>
      <c r="L370" s="34" t="s">
        <v>10</v>
      </c>
      <c r="M370" s="52">
        <v>50</v>
      </c>
      <c r="N370" s="34" t="s">
        <v>136</v>
      </c>
      <c r="O370" s="34" t="s">
        <v>11</v>
      </c>
      <c r="P370" s="53">
        <v>5.18</v>
      </c>
      <c r="Q370" s="38">
        <f t="shared" si="37"/>
        <v>259</v>
      </c>
      <c r="R370" s="39">
        <f t="shared" si="38"/>
        <v>7.3003400000000003</v>
      </c>
      <c r="S370" s="40">
        <f t="shared" si="39"/>
        <v>0.70960000000000001</v>
      </c>
      <c r="T370" s="41">
        <f t="shared" si="40"/>
        <v>35.479999999999997</v>
      </c>
      <c r="U370" s="40" t="s">
        <v>349</v>
      </c>
      <c r="V370" s="34" t="s">
        <v>25</v>
      </c>
      <c r="W370" s="57">
        <v>7.1879</v>
      </c>
      <c r="X370" s="79">
        <f t="shared" si="41"/>
        <v>36.032777306306428</v>
      </c>
    </row>
    <row r="371" spans="1:24" x14ac:dyDescent="0.2">
      <c r="A371" s="37" t="str">
        <f t="shared" si="35"/>
        <v>2025-1</v>
      </c>
      <c r="B371" s="34" t="s">
        <v>86</v>
      </c>
      <c r="C371" s="35">
        <v>45678</v>
      </c>
      <c r="D371" s="35">
        <v>45677</v>
      </c>
      <c r="E371" s="34" t="s">
        <v>5</v>
      </c>
      <c r="F371" s="34" t="s">
        <v>6</v>
      </c>
      <c r="H371" s="34" t="s">
        <v>87</v>
      </c>
      <c r="I371" s="34" t="s">
        <v>84</v>
      </c>
      <c r="J371" s="34" t="s">
        <v>85</v>
      </c>
      <c r="K371" s="37" t="str">
        <f t="shared" si="36"/>
        <v>BOX-</v>
      </c>
      <c r="L371" s="34" t="s">
        <v>10</v>
      </c>
      <c r="M371" s="52">
        <v>910</v>
      </c>
      <c r="N371" s="34" t="s">
        <v>1472</v>
      </c>
      <c r="O371" s="34" t="s">
        <v>11</v>
      </c>
      <c r="P371" s="53">
        <v>5.2</v>
      </c>
      <c r="Q371" s="38">
        <f t="shared" si="37"/>
        <v>4732</v>
      </c>
      <c r="R371" s="39">
        <f t="shared" si="38"/>
        <v>7.3003400000000003</v>
      </c>
      <c r="S371" s="40">
        <f t="shared" si="39"/>
        <v>0.71230000000000004</v>
      </c>
      <c r="T371" s="41">
        <f t="shared" si="40"/>
        <v>648.19000000000005</v>
      </c>
      <c r="U371" s="40" t="s">
        <v>349</v>
      </c>
      <c r="V371" s="34" t="s">
        <v>1</v>
      </c>
      <c r="W371" s="57">
        <v>7.1879</v>
      </c>
      <c r="X371" s="79">
        <f t="shared" si="41"/>
        <v>658.32857997467966</v>
      </c>
    </row>
    <row r="372" spans="1:24" x14ac:dyDescent="0.2">
      <c r="A372" s="37" t="str">
        <f t="shared" si="35"/>
        <v>2025-1</v>
      </c>
      <c r="B372" s="34" t="s">
        <v>922</v>
      </c>
      <c r="C372" s="35">
        <v>45665</v>
      </c>
      <c r="D372" s="35">
        <v>45646</v>
      </c>
      <c r="E372" s="34" t="s">
        <v>866</v>
      </c>
      <c r="F372" s="34" t="s">
        <v>867</v>
      </c>
      <c r="H372" s="34" t="s">
        <v>919</v>
      </c>
      <c r="I372" s="34" t="s">
        <v>920</v>
      </c>
      <c r="J372" s="34" t="s">
        <v>921</v>
      </c>
      <c r="K372" s="37" t="str">
        <f t="shared" si="36"/>
        <v>ANYD</v>
      </c>
      <c r="L372" s="34" t="s">
        <v>10</v>
      </c>
      <c r="M372" s="52">
        <v>15000</v>
      </c>
      <c r="N372" s="34" t="s">
        <v>1472</v>
      </c>
      <c r="O372" s="34" t="s">
        <v>11</v>
      </c>
      <c r="P372" s="53">
        <v>5.2389000000000001</v>
      </c>
      <c r="Q372" s="38">
        <f t="shared" si="37"/>
        <v>78583.5</v>
      </c>
      <c r="R372" s="39">
        <f t="shared" si="38"/>
        <v>7.3003400000000003</v>
      </c>
      <c r="S372" s="40">
        <f t="shared" si="39"/>
        <v>0.71760000000000002</v>
      </c>
      <c r="T372" s="41">
        <f t="shared" si="40"/>
        <v>10764</v>
      </c>
      <c r="U372" s="40" t="s">
        <v>349</v>
      </c>
      <c r="V372" s="34" t="s">
        <v>36</v>
      </c>
      <c r="W372" s="57">
        <v>7.1879</v>
      </c>
      <c r="X372" s="79">
        <f t="shared" si="41"/>
        <v>10932.748090541048</v>
      </c>
    </row>
    <row r="373" spans="1:24" x14ac:dyDescent="0.2">
      <c r="A373" s="37" t="str">
        <f t="shared" si="35"/>
        <v>2025-1</v>
      </c>
      <c r="B373" s="34" t="s">
        <v>910</v>
      </c>
      <c r="C373" s="35">
        <v>45665</v>
      </c>
      <c r="D373" s="35">
        <v>45287</v>
      </c>
      <c r="E373" s="34" t="s">
        <v>866</v>
      </c>
      <c r="F373" s="34" t="s">
        <v>867</v>
      </c>
      <c r="H373" s="34" t="s">
        <v>911</v>
      </c>
      <c r="I373" s="34" t="s">
        <v>908</v>
      </c>
      <c r="J373" s="34" t="s">
        <v>909</v>
      </c>
      <c r="K373" s="37" t="str">
        <f t="shared" si="36"/>
        <v>ANYD</v>
      </c>
      <c r="L373" s="34" t="s">
        <v>10</v>
      </c>
      <c r="M373" s="52">
        <v>4008</v>
      </c>
      <c r="N373" s="34" t="s">
        <v>1472</v>
      </c>
      <c r="O373" s="34" t="s">
        <v>11</v>
      </c>
      <c r="P373" s="53">
        <v>5.3804999999999996</v>
      </c>
      <c r="Q373" s="38">
        <f t="shared" si="37"/>
        <v>21565.040000000001</v>
      </c>
      <c r="R373" s="39">
        <f t="shared" si="38"/>
        <v>7.3003400000000003</v>
      </c>
      <c r="S373" s="40">
        <f t="shared" si="39"/>
        <v>0.73699999999999999</v>
      </c>
      <c r="T373" s="41">
        <f t="shared" si="40"/>
        <v>2953.9</v>
      </c>
      <c r="U373" s="40" t="s">
        <v>349</v>
      </c>
      <c r="V373" s="34" t="s">
        <v>36</v>
      </c>
      <c r="W373" s="57">
        <v>7.1879</v>
      </c>
      <c r="X373" s="79">
        <f t="shared" si="41"/>
        <v>3000.1869808984543</v>
      </c>
    </row>
    <row r="374" spans="1:24" x14ac:dyDescent="0.2">
      <c r="A374" s="37" t="str">
        <f t="shared" si="35"/>
        <v>2025-1</v>
      </c>
      <c r="B374" s="34" t="s">
        <v>49</v>
      </c>
      <c r="C374" s="35">
        <v>45679</v>
      </c>
      <c r="D374" s="35">
        <v>45677</v>
      </c>
      <c r="E374" s="34" t="s">
        <v>5</v>
      </c>
      <c r="F374" s="34" t="s">
        <v>6</v>
      </c>
      <c r="H374" s="34" t="s">
        <v>40</v>
      </c>
      <c r="I374" s="34" t="s">
        <v>47</v>
      </c>
      <c r="J374" s="34" t="s">
        <v>48</v>
      </c>
      <c r="K374" s="37" t="str">
        <f t="shared" si="36"/>
        <v>BOX-</v>
      </c>
      <c r="L374" s="34" t="s">
        <v>10</v>
      </c>
      <c r="M374" s="52">
        <v>505</v>
      </c>
      <c r="N374" s="34" t="s">
        <v>1472</v>
      </c>
      <c r="O374" s="34" t="s">
        <v>11</v>
      </c>
      <c r="P374" s="53">
        <v>5.41</v>
      </c>
      <c r="Q374" s="38">
        <f t="shared" si="37"/>
        <v>2732.05</v>
      </c>
      <c r="R374" s="39">
        <f t="shared" si="38"/>
        <v>7.3003400000000003</v>
      </c>
      <c r="S374" s="40">
        <f t="shared" si="39"/>
        <v>0.74109999999999998</v>
      </c>
      <c r="T374" s="41">
        <f t="shared" si="40"/>
        <v>374.26</v>
      </c>
      <c r="U374" s="40" t="s">
        <v>349</v>
      </c>
      <c r="V374" s="34" t="s">
        <v>1</v>
      </c>
      <c r="W374" s="57">
        <v>7.1879</v>
      </c>
      <c r="X374" s="79">
        <f t="shared" si="41"/>
        <v>380.09015150461192</v>
      </c>
    </row>
    <row r="375" spans="1:24" x14ac:dyDescent="0.2">
      <c r="A375" s="37" t="str">
        <f t="shared" si="35"/>
        <v>2025-1</v>
      </c>
      <c r="B375" s="34" t="s">
        <v>55</v>
      </c>
      <c r="C375" s="35">
        <v>45679</v>
      </c>
      <c r="D375" s="35">
        <v>45677</v>
      </c>
      <c r="E375" s="34" t="s">
        <v>5</v>
      </c>
      <c r="F375" s="34" t="s">
        <v>6</v>
      </c>
      <c r="H375" s="34" t="s">
        <v>40</v>
      </c>
      <c r="I375" s="34" t="s">
        <v>53</v>
      </c>
      <c r="J375" s="34" t="s">
        <v>54</v>
      </c>
      <c r="K375" s="37" t="str">
        <f t="shared" si="36"/>
        <v>BOX-</v>
      </c>
      <c r="L375" s="34" t="s">
        <v>10</v>
      </c>
      <c r="M375" s="52">
        <v>505</v>
      </c>
      <c r="N375" s="34" t="s">
        <v>1472</v>
      </c>
      <c r="O375" s="34" t="s">
        <v>11</v>
      </c>
      <c r="P375" s="53">
        <v>5.45</v>
      </c>
      <c r="Q375" s="38">
        <f t="shared" si="37"/>
        <v>2752.25</v>
      </c>
      <c r="R375" s="39">
        <f t="shared" si="38"/>
        <v>7.3003400000000003</v>
      </c>
      <c r="S375" s="40">
        <f t="shared" si="39"/>
        <v>0.74650000000000005</v>
      </c>
      <c r="T375" s="41">
        <f t="shared" si="40"/>
        <v>376.98</v>
      </c>
      <c r="U375" s="40" t="s">
        <v>349</v>
      </c>
      <c r="V375" s="34" t="s">
        <v>1</v>
      </c>
      <c r="W375" s="57">
        <v>7.1879</v>
      </c>
      <c r="X375" s="79">
        <f t="shared" si="41"/>
        <v>382.90042988911921</v>
      </c>
    </row>
    <row r="376" spans="1:24" x14ac:dyDescent="0.2">
      <c r="A376" s="37" t="str">
        <f t="shared" si="35"/>
        <v>2025-1</v>
      </c>
      <c r="B376" s="34" t="s">
        <v>473</v>
      </c>
      <c r="C376" s="35">
        <v>45670</v>
      </c>
      <c r="D376" s="35">
        <v>45663</v>
      </c>
      <c r="E376" s="34" t="s">
        <v>5</v>
      </c>
      <c r="F376" s="34" t="s">
        <v>6</v>
      </c>
      <c r="H376" s="34" t="s">
        <v>458</v>
      </c>
      <c r="I376" s="34" t="s">
        <v>471</v>
      </c>
      <c r="J376" s="34" t="s">
        <v>472</v>
      </c>
      <c r="K376" s="37" t="str">
        <f t="shared" si="36"/>
        <v>BOX-</v>
      </c>
      <c r="L376" s="34" t="s">
        <v>10</v>
      </c>
      <c r="M376" s="52">
        <v>1010</v>
      </c>
      <c r="N376" s="34" t="s">
        <v>1472</v>
      </c>
      <c r="O376" s="34" t="s">
        <v>11</v>
      </c>
      <c r="P376" s="53">
        <v>5.46</v>
      </c>
      <c r="Q376" s="38">
        <f t="shared" si="37"/>
        <v>5514.6</v>
      </c>
      <c r="R376" s="39">
        <f t="shared" si="38"/>
        <v>7.3003400000000003</v>
      </c>
      <c r="S376" s="40">
        <f t="shared" si="39"/>
        <v>0.74790000000000001</v>
      </c>
      <c r="T376" s="41">
        <f t="shared" si="40"/>
        <v>755.38</v>
      </c>
      <c r="U376" s="40" t="s">
        <v>349</v>
      </c>
      <c r="V376" s="34" t="s">
        <v>1</v>
      </c>
      <c r="W376" s="57">
        <v>7.1879</v>
      </c>
      <c r="X376" s="79">
        <f t="shared" si="41"/>
        <v>767.20599897049203</v>
      </c>
    </row>
    <row r="377" spans="1:24" x14ac:dyDescent="0.2">
      <c r="A377" s="37" t="str">
        <f t="shared" si="35"/>
        <v>2025-1</v>
      </c>
      <c r="B377" s="34" t="s">
        <v>698</v>
      </c>
      <c r="C377" s="35">
        <v>45667</v>
      </c>
      <c r="D377" s="35">
        <v>45595</v>
      </c>
      <c r="E377" s="34" t="s">
        <v>696</v>
      </c>
      <c r="F377" s="34" t="s">
        <v>697</v>
      </c>
      <c r="H377" s="34" t="s">
        <v>699</v>
      </c>
      <c r="I377" s="34" t="s">
        <v>694</v>
      </c>
      <c r="J377" s="34" t="s">
        <v>695</v>
      </c>
      <c r="K377" s="37" t="str">
        <f t="shared" si="36"/>
        <v>ANYD</v>
      </c>
      <c r="L377" s="34" t="s">
        <v>10</v>
      </c>
      <c r="M377" s="52">
        <v>200</v>
      </c>
      <c r="N377" s="34" t="s">
        <v>1472</v>
      </c>
      <c r="O377" s="34" t="s">
        <v>11</v>
      </c>
      <c r="P377" s="53">
        <v>5.49</v>
      </c>
      <c r="Q377" s="38">
        <f t="shared" si="37"/>
        <v>1098</v>
      </c>
      <c r="R377" s="39">
        <f t="shared" si="38"/>
        <v>7.3003400000000003</v>
      </c>
      <c r="S377" s="40">
        <f t="shared" si="39"/>
        <v>0.752</v>
      </c>
      <c r="T377" s="41">
        <f t="shared" si="40"/>
        <v>150.4</v>
      </c>
      <c r="U377" s="40" t="s">
        <v>349</v>
      </c>
      <c r="V377" s="34" t="s">
        <v>36</v>
      </c>
      <c r="W377" s="57">
        <v>7.1879</v>
      </c>
      <c r="X377" s="79">
        <f t="shared" si="41"/>
        <v>152.75671614797091</v>
      </c>
    </row>
    <row r="378" spans="1:24" x14ac:dyDescent="0.2">
      <c r="A378" s="37" t="str">
        <f t="shared" si="35"/>
        <v>2025-1</v>
      </c>
      <c r="B378" s="34" t="s">
        <v>698</v>
      </c>
      <c r="C378" s="35">
        <v>45666</v>
      </c>
      <c r="D378" s="35">
        <v>45595</v>
      </c>
      <c r="E378" s="34" t="s">
        <v>696</v>
      </c>
      <c r="F378" s="34" t="s">
        <v>697</v>
      </c>
      <c r="H378" s="34" t="s">
        <v>758</v>
      </c>
      <c r="I378" s="34" t="s">
        <v>694</v>
      </c>
      <c r="J378" s="34" t="s">
        <v>695</v>
      </c>
      <c r="K378" s="37" t="str">
        <f t="shared" si="36"/>
        <v>ANYD</v>
      </c>
      <c r="L378" s="34" t="s">
        <v>10</v>
      </c>
      <c r="M378" s="52">
        <v>-200</v>
      </c>
      <c r="N378" s="34" t="s">
        <v>1472</v>
      </c>
      <c r="O378" s="34" t="s">
        <v>11</v>
      </c>
      <c r="P378" s="53">
        <v>5.49</v>
      </c>
      <c r="Q378" s="38">
        <f t="shared" si="37"/>
        <v>-1098</v>
      </c>
      <c r="R378" s="39">
        <f t="shared" si="38"/>
        <v>7.3003400000000003</v>
      </c>
      <c r="S378" s="40">
        <f t="shared" si="39"/>
        <v>0.752</v>
      </c>
      <c r="T378" s="41">
        <f t="shared" si="40"/>
        <v>-150.4</v>
      </c>
      <c r="U378" s="40" t="s">
        <v>349</v>
      </c>
      <c r="V378" s="34" t="s">
        <v>36</v>
      </c>
      <c r="W378" s="57">
        <v>7.1879</v>
      </c>
      <c r="X378" s="79">
        <f t="shared" si="41"/>
        <v>-152.75671614797091</v>
      </c>
    </row>
    <row r="379" spans="1:24" x14ac:dyDescent="0.2">
      <c r="A379" s="37" t="str">
        <f t="shared" si="35"/>
        <v>2025-1</v>
      </c>
      <c r="B379" s="34" t="s">
        <v>1088</v>
      </c>
      <c r="C379" s="35">
        <v>45663</v>
      </c>
      <c r="D379" s="35">
        <v>45650</v>
      </c>
      <c r="E379" s="34" t="s">
        <v>169</v>
      </c>
      <c r="F379" s="34" t="s">
        <v>170</v>
      </c>
      <c r="H379" s="34" t="s">
        <v>1089</v>
      </c>
      <c r="I379" s="34" t="s">
        <v>1086</v>
      </c>
      <c r="J379" s="34" t="s">
        <v>1087</v>
      </c>
      <c r="K379" s="37" t="str">
        <f t="shared" si="36"/>
        <v>U&amp;C-</v>
      </c>
      <c r="L379" s="34" t="s">
        <v>10</v>
      </c>
      <c r="M379" s="52">
        <v>1000</v>
      </c>
      <c r="N379" s="34" t="s">
        <v>1472</v>
      </c>
      <c r="O379" s="34" t="s">
        <v>11</v>
      </c>
      <c r="P379" s="53">
        <v>0.92900000000000005</v>
      </c>
      <c r="Q379" s="38">
        <f t="shared" si="37"/>
        <v>929</v>
      </c>
      <c r="R379" s="39">
        <f t="shared" si="38"/>
        <v>7.3003400000000003</v>
      </c>
      <c r="S379" s="40">
        <f t="shared" si="39"/>
        <v>0.1273</v>
      </c>
      <c r="T379" s="41">
        <f t="shared" si="40"/>
        <v>127.3</v>
      </c>
      <c r="U379" s="40" t="s">
        <v>349</v>
      </c>
      <c r="V379" s="34" t="s">
        <v>177</v>
      </c>
      <c r="W379" s="57">
        <v>7.1879</v>
      </c>
      <c r="X379" s="79">
        <f t="shared" si="41"/>
        <v>129.24498114887521</v>
      </c>
    </row>
    <row r="380" spans="1:24" x14ac:dyDescent="0.2">
      <c r="A380" s="37" t="str">
        <f t="shared" si="35"/>
        <v>2025-1</v>
      </c>
      <c r="B380" s="34" t="s">
        <v>895</v>
      </c>
      <c r="C380" s="35">
        <v>45666</v>
      </c>
      <c r="D380" s="35">
        <v>45650</v>
      </c>
      <c r="E380" s="34" t="s">
        <v>696</v>
      </c>
      <c r="F380" s="34" t="s">
        <v>697</v>
      </c>
      <c r="H380" s="34" t="s">
        <v>699</v>
      </c>
      <c r="I380" s="34" t="s">
        <v>694</v>
      </c>
      <c r="J380" s="34" t="s">
        <v>695</v>
      </c>
      <c r="K380" s="37" t="str">
        <f t="shared" si="36"/>
        <v>ANYD</v>
      </c>
      <c r="L380" s="34" t="s">
        <v>10</v>
      </c>
      <c r="M380" s="52">
        <v>1000</v>
      </c>
      <c r="N380" s="34" t="s">
        <v>1472</v>
      </c>
      <c r="O380" s="34" t="s">
        <v>11</v>
      </c>
      <c r="P380" s="53">
        <v>5.49</v>
      </c>
      <c r="Q380" s="38">
        <f t="shared" si="37"/>
        <v>5490</v>
      </c>
      <c r="R380" s="39">
        <f t="shared" si="38"/>
        <v>7.3003400000000003</v>
      </c>
      <c r="S380" s="40">
        <f t="shared" si="39"/>
        <v>0.752</v>
      </c>
      <c r="T380" s="41">
        <f t="shared" si="40"/>
        <v>752</v>
      </c>
      <c r="U380" s="40" t="s">
        <v>349</v>
      </c>
      <c r="V380" s="34" t="s">
        <v>36</v>
      </c>
      <c r="W380" s="57">
        <v>7.1879</v>
      </c>
      <c r="X380" s="79">
        <f t="shared" si="41"/>
        <v>763.78358073985453</v>
      </c>
    </row>
    <row r="381" spans="1:24" x14ac:dyDescent="0.2">
      <c r="A381" s="37" t="str">
        <f t="shared" si="35"/>
        <v>2025-1</v>
      </c>
      <c r="B381" s="34" t="s">
        <v>399</v>
      </c>
      <c r="C381" s="35">
        <v>45670</v>
      </c>
      <c r="D381" s="35">
        <v>45664</v>
      </c>
      <c r="E381" s="34" t="s">
        <v>5</v>
      </c>
      <c r="F381" s="34" t="s">
        <v>6</v>
      </c>
      <c r="H381" s="34" t="s">
        <v>393</v>
      </c>
      <c r="I381" s="34" t="s">
        <v>397</v>
      </c>
      <c r="J381" s="34" t="s">
        <v>398</v>
      </c>
      <c r="K381" s="37" t="str">
        <f t="shared" si="36"/>
        <v>BOX-</v>
      </c>
      <c r="L381" s="34" t="s">
        <v>10</v>
      </c>
      <c r="M381" s="52">
        <v>2020</v>
      </c>
      <c r="N381" s="34" t="s">
        <v>1472</v>
      </c>
      <c r="O381" s="34" t="s">
        <v>11</v>
      </c>
      <c r="P381" s="53">
        <v>5.64</v>
      </c>
      <c r="Q381" s="38">
        <f t="shared" si="37"/>
        <v>11392.8</v>
      </c>
      <c r="R381" s="39">
        <f t="shared" si="38"/>
        <v>7.3003400000000003</v>
      </c>
      <c r="S381" s="40">
        <f t="shared" si="39"/>
        <v>0.77259999999999995</v>
      </c>
      <c r="T381" s="41">
        <f t="shared" si="40"/>
        <v>1560.65</v>
      </c>
      <c r="U381" s="40" t="s">
        <v>349</v>
      </c>
      <c r="V381" s="34" t="s">
        <v>1</v>
      </c>
      <c r="W381" s="57">
        <v>7.1879</v>
      </c>
      <c r="X381" s="79">
        <f t="shared" si="41"/>
        <v>1584.9970088621155</v>
      </c>
    </row>
    <row r="382" spans="1:24" x14ac:dyDescent="0.2">
      <c r="A382" s="37" t="str">
        <f t="shared" si="35"/>
        <v>2025-1</v>
      </c>
      <c r="B382" s="34" t="s">
        <v>396</v>
      </c>
      <c r="C382" s="35">
        <v>45670</v>
      </c>
      <c r="D382" s="35">
        <v>45664</v>
      </c>
      <c r="E382" s="34" t="s">
        <v>5</v>
      </c>
      <c r="F382" s="34" t="s">
        <v>6</v>
      </c>
      <c r="H382" s="34" t="s">
        <v>393</v>
      </c>
      <c r="I382" s="34" t="s">
        <v>394</v>
      </c>
      <c r="J382" s="34" t="s">
        <v>395</v>
      </c>
      <c r="K382" s="37" t="str">
        <f t="shared" si="36"/>
        <v>BOX-</v>
      </c>
      <c r="L382" s="34" t="s">
        <v>10</v>
      </c>
      <c r="M382" s="52">
        <v>2020</v>
      </c>
      <c r="N382" s="34" t="s">
        <v>1472</v>
      </c>
      <c r="O382" s="34" t="s">
        <v>11</v>
      </c>
      <c r="P382" s="53">
        <v>5.64</v>
      </c>
      <c r="Q382" s="38">
        <f t="shared" si="37"/>
        <v>11392.8</v>
      </c>
      <c r="R382" s="39">
        <f t="shared" si="38"/>
        <v>7.3003400000000003</v>
      </c>
      <c r="S382" s="40">
        <f t="shared" si="39"/>
        <v>0.77259999999999995</v>
      </c>
      <c r="T382" s="41">
        <f t="shared" si="40"/>
        <v>1560.65</v>
      </c>
      <c r="U382" s="40" t="s">
        <v>349</v>
      </c>
      <c r="V382" s="34" t="s">
        <v>1</v>
      </c>
      <c r="W382" s="57">
        <v>7.1879</v>
      </c>
      <c r="X382" s="79">
        <f t="shared" si="41"/>
        <v>1584.9970088621155</v>
      </c>
    </row>
    <row r="383" spans="1:24" x14ac:dyDescent="0.2">
      <c r="A383" s="37" t="str">
        <f t="shared" si="35"/>
        <v>2025-1</v>
      </c>
      <c r="B383" s="34" t="s">
        <v>1407</v>
      </c>
      <c r="C383" s="35">
        <v>45659</v>
      </c>
      <c r="D383" s="35">
        <v>45639</v>
      </c>
      <c r="E383" s="34" t="s">
        <v>569</v>
      </c>
      <c r="F383" s="34" t="s">
        <v>570</v>
      </c>
      <c r="H383" s="34" t="s">
        <v>1403</v>
      </c>
      <c r="I383" s="34" t="s">
        <v>1405</v>
      </c>
      <c r="J383" s="34" t="s">
        <v>1406</v>
      </c>
      <c r="K383" s="37" t="str">
        <f t="shared" si="36"/>
        <v>ANYD</v>
      </c>
      <c r="L383" s="34" t="s">
        <v>10</v>
      </c>
      <c r="M383" s="52">
        <v>520</v>
      </c>
      <c r="N383" s="34" t="s">
        <v>1472</v>
      </c>
      <c r="O383" s="34" t="s">
        <v>11</v>
      </c>
      <c r="P383" s="53">
        <v>5.7</v>
      </c>
      <c r="Q383" s="38">
        <f t="shared" si="37"/>
        <v>2964</v>
      </c>
      <c r="R383" s="39">
        <f t="shared" si="38"/>
        <v>7.3003400000000003</v>
      </c>
      <c r="S383" s="40">
        <f t="shared" si="39"/>
        <v>0.78080000000000005</v>
      </c>
      <c r="T383" s="41">
        <f t="shared" si="40"/>
        <v>406.02</v>
      </c>
      <c r="U383" s="40" t="s">
        <v>349</v>
      </c>
      <c r="V383" s="34" t="s">
        <v>36</v>
      </c>
      <c r="W383" s="57">
        <v>7.1879</v>
      </c>
      <c r="X383" s="79">
        <f t="shared" si="41"/>
        <v>412.35965998414002</v>
      </c>
    </row>
    <row r="384" spans="1:24" x14ac:dyDescent="0.2">
      <c r="A384" s="37" t="str">
        <f t="shared" si="35"/>
        <v>2025-1</v>
      </c>
      <c r="B384" s="34" t="s">
        <v>768</v>
      </c>
      <c r="C384" s="35">
        <v>45666</v>
      </c>
      <c r="D384" s="35">
        <v>45650</v>
      </c>
      <c r="E384" s="34" t="s">
        <v>569</v>
      </c>
      <c r="F384" s="34" t="s">
        <v>570</v>
      </c>
      <c r="H384" s="34" t="s">
        <v>762</v>
      </c>
      <c r="I384" s="34" t="s">
        <v>766</v>
      </c>
      <c r="J384" s="34" t="s">
        <v>767</v>
      </c>
      <c r="K384" s="37" t="str">
        <f t="shared" si="36"/>
        <v>ANYD</v>
      </c>
      <c r="L384" s="34" t="s">
        <v>10</v>
      </c>
      <c r="M384" s="52">
        <v>700</v>
      </c>
      <c r="N384" s="34" t="s">
        <v>1472</v>
      </c>
      <c r="O384" s="34" t="s">
        <v>11</v>
      </c>
      <c r="P384" s="53">
        <v>5.7</v>
      </c>
      <c r="Q384" s="38">
        <f t="shared" si="37"/>
        <v>3990</v>
      </c>
      <c r="R384" s="39">
        <f t="shared" si="38"/>
        <v>7.3003400000000003</v>
      </c>
      <c r="S384" s="40">
        <f t="shared" si="39"/>
        <v>0.78080000000000005</v>
      </c>
      <c r="T384" s="41">
        <f t="shared" si="40"/>
        <v>546.55999999999995</v>
      </c>
      <c r="U384" s="40" t="s">
        <v>349</v>
      </c>
      <c r="V384" s="34" t="s">
        <v>36</v>
      </c>
      <c r="W384" s="57">
        <v>7.1879</v>
      </c>
      <c r="X384" s="79">
        <f t="shared" si="41"/>
        <v>555.0995422863424</v>
      </c>
    </row>
    <row r="385" spans="1:24" x14ac:dyDescent="0.2">
      <c r="A385" s="37" t="str">
        <f t="shared" si="35"/>
        <v>2025-1</v>
      </c>
      <c r="B385" s="34" t="s">
        <v>768</v>
      </c>
      <c r="C385" s="35">
        <v>45659</v>
      </c>
      <c r="D385" s="35">
        <v>45650</v>
      </c>
      <c r="E385" s="34" t="s">
        <v>569</v>
      </c>
      <c r="F385" s="34" t="s">
        <v>570</v>
      </c>
      <c r="H385" s="34" t="s">
        <v>1418</v>
      </c>
      <c r="I385" s="34" t="s">
        <v>766</v>
      </c>
      <c r="J385" s="34" t="s">
        <v>767</v>
      </c>
      <c r="K385" s="37" t="str">
        <f t="shared" si="36"/>
        <v>ANYD</v>
      </c>
      <c r="L385" s="34" t="s">
        <v>10</v>
      </c>
      <c r="M385" s="52">
        <v>300</v>
      </c>
      <c r="N385" s="34" t="s">
        <v>1472</v>
      </c>
      <c r="O385" s="34" t="s">
        <v>11</v>
      </c>
      <c r="P385" s="53">
        <v>5.7</v>
      </c>
      <c r="Q385" s="38">
        <f t="shared" si="37"/>
        <v>1710</v>
      </c>
      <c r="R385" s="39">
        <f t="shared" si="38"/>
        <v>7.3003400000000003</v>
      </c>
      <c r="S385" s="40">
        <f t="shared" si="39"/>
        <v>0.78080000000000005</v>
      </c>
      <c r="T385" s="41">
        <f t="shared" si="40"/>
        <v>234.24</v>
      </c>
      <c r="U385" s="40" t="s">
        <v>349</v>
      </c>
      <c r="V385" s="34" t="s">
        <v>36</v>
      </c>
      <c r="W385" s="57">
        <v>7.1879</v>
      </c>
      <c r="X385" s="79">
        <f t="shared" si="41"/>
        <v>237.89980383700387</v>
      </c>
    </row>
    <row r="386" spans="1:24" x14ac:dyDescent="0.2">
      <c r="A386" s="37" t="str">
        <f t="shared" ref="A386:A449" si="42">+TEXT(C386,"YYYY")&amp;"-"&amp;TEXT(C386,"M")</f>
        <v>2025-1</v>
      </c>
      <c r="B386" s="34" t="s">
        <v>1417</v>
      </c>
      <c r="C386" s="35">
        <v>45659</v>
      </c>
      <c r="D386" s="35">
        <v>45652</v>
      </c>
      <c r="E386" s="34" t="s">
        <v>569</v>
      </c>
      <c r="F386" s="34" t="s">
        <v>570</v>
      </c>
      <c r="H386" s="34" t="s">
        <v>1418</v>
      </c>
      <c r="I386" s="34" t="s">
        <v>1415</v>
      </c>
      <c r="J386" s="34" t="s">
        <v>1416</v>
      </c>
      <c r="K386" s="37" t="str">
        <f t="shared" ref="K386:K449" si="43">+LEFT(V386,4)</f>
        <v>ANYD</v>
      </c>
      <c r="L386" s="34" t="s">
        <v>10</v>
      </c>
      <c r="M386" s="52">
        <v>1000</v>
      </c>
      <c r="N386" s="34" t="s">
        <v>1472</v>
      </c>
      <c r="O386" s="34" t="s">
        <v>11</v>
      </c>
      <c r="P386" s="53">
        <v>5.7</v>
      </c>
      <c r="Q386" s="38">
        <f t="shared" ref="Q386:Q449" si="44">ROUND(P386*M386,2)</f>
        <v>5700</v>
      </c>
      <c r="R386" s="39">
        <f t="shared" ref="R386:R449" si="45">IF(O386="HKD",7.8,IF(O386="CNY",7.30034,1))</f>
        <v>7.3003400000000003</v>
      </c>
      <c r="S386" s="40">
        <f t="shared" ref="S386:S449" si="46">+ROUND(P386/R386,4)</f>
        <v>0.78080000000000005</v>
      </c>
      <c r="T386" s="41">
        <f t="shared" ref="T386:T449" si="47">ROUND(S386*M386,2)</f>
        <v>780.8</v>
      </c>
      <c r="U386" s="40" t="s">
        <v>349</v>
      </c>
      <c r="V386" s="34" t="s">
        <v>36</v>
      </c>
      <c r="W386" s="57">
        <v>7.1879</v>
      </c>
      <c r="X386" s="79">
        <f t="shared" ref="X386:X449" si="48">IF(O386="CNY",P386/W386*M386,1)</f>
        <v>792.99934612334619</v>
      </c>
    </row>
    <row r="387" spans="1:24" x14ac:dyDescent="0.2">
      <c r="A387" s="37" t="str">
        <f t="shared" si="42"/>
        <v>2025-1</v>
      </c>
      <c r="B387" s="34" t="s">
        <v>277</v>
      </c>
      <c r="C387" s="35">
        <v>45673</v>
      </c>
      <c r="D387" s="35">
        <v>45615</v>
      </c>
      <c r="E387" s="34" t="s">
        <v>149</v>
      </c>
      <c r="F387" s="34" t="s">
        <v>150</v>
      </c>
      <c r="H387" s="34" t="s">
        <v>273</v>
      </c>
      <c r="I387" s="34" t="s">
        <v>274</v>
      </c>
      <c r="J387" s="34" t="s">
        <v>275</v>
      </c>
      <c r="K387" s="37" t="str">
        <f t="shared" si="43"/>
        <v>SKU-</v>
      </c>
      <c r="L387" s="34" t="s">
        <v>98</v>
      </c>
      <c r="M387" s="52">
        <v>500</v>
      </c>
      <c r="N387" s="34" t="s">
        <v>1472</v>
      </c>
      <c r="O387" s="34" t="s">
        <v>11</v>
      </c>
      <c r="P387" s="53">
        <v>5.7253999999999996</v>
      </c>
      <c r="Q387" s="38">
        <f t="shared" si="44"/>
        <v>2862.7</v>
      </c>
      <c r="R387" s="39">
        <f t="shared" si="45"/>
        <v>7.3003400000000003</v>
      </c>
      <c r="S387" s="40">
        <f t="shared" si="46"/>
        <v>0.7843</v>
      </c>
      <c r="T387" s="41">
        <f t="shared" si="47"/>
        <v>392.15</v>
      </c>
      <c r="U387" s="40" t="s">
        <v>349</v>
      </c>
      <c r="V387" s="34" t="s">
        <v>2</v>
      </c>
      <c r="W387" s="57">
        <v>7.1879</v>
      </c>
      <c r="X387" s="79">
        <f t="shared" si="48"/>
        <v>398.26653125391283</v>
      </c>
    </row>
    <row r="388" spans="1:24" x14ac:dyDescent="0.2">
      <c r="A388" s="37" t="str">
        <f t="shared" si="42"/>
        <v>2025-1</v>
      </c>
      <c r="B388" s="34" t="s">
        <v>277</v>
      </c>
      <c r="C388" s="35">
        <v>45672</v>
      </c>
      <c r="D388" s="35">
        <v>45615</v>
      </c>
      <c r="E388" s="34" t="s">
        <v>149</v>
      </c>
      <c r="F388" s="34" t="s">
        <v>150</v>
      </c>
      <c r="H388" s="34" t="s">
        <v>348</v>
      </c>
      <c r="I388" s="34" t="s">
        <v>274</v>
      </c>
      <c r="J388" s="34" t="s">
        <v>275</v>
      </c>
      <c r="K388" s="37" t="str">
        <f t="shared" si="43"/>
        <v>SKU-</v>
      </c>
      <c r="L388" s="34" t="s">
        <v>98</v>
      </c>
      <c r="M388" s="52">
        <v>4000</v>
      </c>
      <c r="N388" s="34" t="s">
        <v>1472</v>
      </c>
      <c r="O388" s="34" t="s">
        <v>11</v>
      </c>
      <c r="P388" s="53">
        <v>5.7253999999999996</v>
      </c>
      <c r="Q388" s="38">
        <f t="shared" si="44"/>
        <v>22901.599999999999</v>
      </c>
      <c r="R388" s="39">
        <f t="shared" si="45"/>
        <v>7.3003400000000003</v>
      </c>
      <c r="S388" s="40">
        <f t="shared" si="46"/>
        <v>0.7843</v>
      </c>
      <c r="T388" s="41">
        <f t="shared" si="47"/>
        <v>3137.2</v>
      </c>
      <c r="U388" s="40" t="s">
        <v>349</v>
      </c>
      <c r="V388" s="34" t="s">
        <v>2</v>
      </c>
      <c r="W388" s="57">
        <v>7.1879</v>
      </c>
      <c r="X388" s="79">
        <f t="shared" si="48"/>
        <v>3186.1322500313026</v>
      </c>
    </row>
    <row r="389" spans="1:24" x14ac:dyDescent="0.2">
      <c r="A389" s="37" t="str">
        <f t="shared" si="42"/>
        <v>2025-1</v>
      </c>
      <c r="B389" s="34" t="s">
        <v>276</v>
      </c>
      <c r="C389" s="35">
        <v>45673</v>
      </c>
      <c r="D389" s="35">
        <v>45639</v>
      </c>
      <c r="E389" s="34" t="s">
        <v>149</v>
      </c>
      <c r="F389" s="34" t="s">
        <v>150</v>
      </c>
      <c r="H389" s="34" t="s">
        <v>273</v>
      </c>
      <c r="I389" s="34" t="s">
        <v>274</v>
      </c>
      <c r="J389" s="34" t="s">
        <v>275</v>
      </c>
      <c r="K389" s="37" t="str">
        <f t="shared" si="43"/>
        <v>SKU-</v>
      </c>
      <c r="L389" s="34" t="s">
        <v>98</v>
      </c>
      <c r="M389" s="52">
        <v>4500</v>
      </c>
      <c r="N389" s="34" t="s">
        <v>1472</v>
      </c>
      <c r="O389" s="34" t="s">
        <v>11</v>
      </c>
      <c r="P389" s="53">
        <v>5.7253999999999996</v>
      </c>
      <c r="Q389" s="38">
        <f t="shared" si="44"/>
        <v>25764.3</v>
      </c>
      <c r="R389" s="39">
        <f t="shared" si="45"/>
        <v>7.3003400000000003</v>
      </c>
      <c r="S389" s="40">
        <f t="shared" si="46"/>
        <v>0.7843</v>
      </c>
      <c r="T389" s="41">
        <f t="shared" si="47"/>
        <v>3529.35</v>
      </c>
      <c r="U389" s="40" t="s">
        <v>349</v>
      </c>
      <c r="V389" s="34" t="s">
        <v>2</v>
      </c>
      <c r="W389" s="57">
        <v>7.1879</v>
      </c>
      <c r="X389" s="79">
        <f t="shared" si="48"/>
        <v>3584.3987812852151</v>
      </c>
    </row>
    <row r="390" spans="1:24" x14ac:dyDescent="0.2">
      <c r="A390" s="37" t="str">
        <f t="shared" si="42"/>
        <v>2025-1</v>
      </c>
      <c r="B390" s="34" t="s">
        <v>362</v>
      </c>
      <c r="C390" s="35">
        <v>45671</v>
      </c>
      <c r="D390" s="35">
        <v>45615</v>
      </c>
      <c r="E390" s="34" t="s">
        <v>94</v>
      </c>
      <c r="F390" s="34" t="s">
        <v>95</v>
      </c>
      <c r="H390" s="34" t="s">
        <v>363</v>
      </c>
      <c r="I390" s="34" t="s">
        <v>360</v>
      </c>
      <c r="J390" s="34" t="s">
        <v>361</v>
      </c>
      <c r="K390" s="37" t="str">
        <f t="shared" si="43"/>
        <v>SKU-</v>
      </c>
      <c r="L390" s="34" t="s">
        <v>98</v>
      </c>
      <c r="M390" s="52">
        <v>2860</v>
      </c>
      <c r="N390" s="34" t="s">
        <v>1472</v>
      </c>
      <c r="O390" s="34" t="s">
        <v>11</v>
      </c>
      <c r="P390" s="53">
        <v>5.8230000000000004</v>
      </c>
      <c r="Q390" s="38">
        <f t="shared" si="44"/>
        <v>16653.78</v>
      </c>
      <c r="R390" s="39">
        <f t="shared" si="45"/>
        <v>7.3003400000000003</v>
      </c>
      <c r="S390" s="40">
        <f t="shared" si="46"/>
        <v>0.79759999999999998</v>
      </c>
      <c r="T390" s="41">
        <f t="shared" si="47"/>
        <v>2281.14</v>
      </c>
      <c r="U390" s="40" t="s">
        <v>349</v>
      </c>
      <c r="V390" s="34" t="s">
        <v>2</v>
      </c>
      <c r="W390" s="57">
        <v>7.1879</v>
      </c>
      <c r="X390" s="79">
        <f t="shared" si="48"/>
        <v>2316.918710610888</v>
      </c>
    </row>
    <row r="391" spans="1:24" x14ac:dyDescent="0.2">
      <c r="A391" s="37" t="str">
        <f t="shared" si="42"/>
        <v>2025-1</v>
      </c>
      <c r="B391" s="34" t="s">
        <v>362</v>
      </c>
      <c r="C391" s="35">
        <v>45670</v>
      </c>
      <c r="D391" s="35">
        <v>45615</v>
      </c>
      <c r="E391" s="34" t="s">
        <v>94</v>
      </c>
      <c r="F391" s="34" t="s">
        <v>95</v>
      </c>
      <c r="H391" s="34" t="s">
        <v>610</v>
      </c>
      <c r="I391" s="34" t="s">
        <v>360</v>
      </c>
      <c r="J391" s="34" t="s">
        <v>361</v>
      </c>
      <c r="K391" s="37" t="str">
        <f t="shared" si="43"/>
        <v>SKU-</v>
      </c>
      <c r="L391" s="34" t="s">
        <v>98</v>
      </c>
      <c r="M391" s="52">
        <v>2640</v>
      </c>
      <c r="N391" s="34" t="s">
        <v>1472</v>
      </c>
      <c r="O391" s="34" t="s">
        <v>11</v>
      </c>
      <c r="P391" s="53">
        <v>5.8230000000000004</v>
      </c>
      <c r="Q391" s="38">
        <f t="shared" si="44"/>
        <v>15372.72</v>
      </c>
      <c r="R391" s="39">
        <f t="shared" si="45"/>
        <v>7.3003400000000003</v>
      </c>
      <c r="S391" s="40">
        <f t="shared" si="46"/>
        <v>0.79759999999999998</v>
      </c>
      <c r="T391" s="41">
        <f t="shared" si="47"/>
        <v>2105.66</v>
      </c>
      <c r="U391" s="40" t="s">
        <v>349</v>
      </c>
      <c r="V391" s="34" t="s">
        <v>2</v>
      </c>
      <c r="W391" s="57">
        <v>7.1879</v>
      </c>
      <c r="X391" s="79">
        <f t="shared" si="48"/>
        <v>2138.6941944100504</v>
      </c>
    </row>
    <row r="392" spans="1:24" x14ac:dyDescent="0.2">
      <c r="A392" s="37" t="str">
        <f t="shared" si="42"/>
        <v>2025-1</v>
      </c>
      <c r="B392" s="34" t="s">
        <v>918</v>
      </c>
      <c r="C392" s="35">
        <v>45665</v>
      </c>
      <c r="D392" s="35">
        <v>45646</v>
      </c>
      <c r="E392" s="34" t="s">
        <v>866</v>
      </c>
      <c r="F392" s="34" t="s">
        <v>867</v>
      </c>
      <c r="H392" s="34" t="s">
        <v>919</v>
      </c>
      <c r="I392" s="34" t="s">
        <v>916</v>
      </c>
      <c r="J392" s="34" t="s">
        <v>917</v>
      </c>
      <c r="K392" s="37" t="str">
        <f t="shared" si="43"/>
        <v>ANYD</v>
      </c>
      <c r="L392" s="34" t="s">
        <v>10</v>
      </c>
      <c r="M392" s="52">
        <v>19992</v>
      </c>
      <c r="N392" s="34" t="s">
        <v>1472</v>
      </c>
      <c r="O392" s="34" t="s">
        <v>11</v>
      </c>
      <c r="P392" s="53">
        <v>5.9381000000000004</v>
      </c>
      <c r="Q392" s="38">
        <f t="shared" si="44"/>
        <v>118714.5</v>
      </c>
      <c r="R392" s="39">
        <f t="shared" si="45"/>
        <v>7.3003400000000003</v>
      </c>
      <c r="S392" s="40">
        <f t="shared" si="46"/>
        <v>0.81340000000000001</v>
      </c>
      <c r="T392" s="41">
        <f t="shared" si="47"/>
        <v>16261.49</v>
      </c>
      <c r="U392" s="40" t="s">
        <v>349</v>
      </c>
      <c r="V392" s="34" t="s">
        <v>36</v>
      </c>
      <c r="W392" s="57">
        <v>7.1879</v>
      </c>
      <c r="X392" s="79">
        <f t="shared" si="48"/>
        <v>16515.88018753739</v>
      </c>
    </row>
    <row r="393" spans="1:24" x14ac:dyDescent="0.2">
      <c r="A393" s="37" t="str">
        <f t="shared" si="42"/>
        <v>2025-1</v>
      </c>
      <c r="B393" s="34" t="s">
        <v>702</v>
      </c>
      <c r="C393" s="35">
        <v>45667</v>
      </c>
      <c r="D393" s="35">
        <v>45610</v>
      </c>
      <c r="E393" s="34" t="s">
        <v>696</v>
      </c>
      <c r="F393" s="34" t="s">
        <v>697</v>
      </c>
      <c r="H393" s="34" t="s">
        <v>699</v>
      </c>
      <c r="I393" s="34" t="s">
        <v>700</v>
      </c>
      <c r="J393" s="34" t="s">
        <v>701</v>
      </c>
      <c r="K393" s="37" t="str">
        <f t="shared" si="43"/>
        <v>ANYD</v>
      </c>
      <c r="L393" s="34" t="s">
        <v>10</v>
      </c>
      <c r="M393" s="52">
        <v>470</v>
      </c>
      <c r="N393" s="34" t="s">
        <v>1472</v>
      </c>
      <c r="O393" s="34" t="s">
        <v>11</v>
      </c>
      <c r="P393" s="53">
        <v>6.01</v>
      </c>
      <c r="Q393" s="38">
        <f t="shared" si="44"/>
        <v>2824.7</v>
      </c>
      <c r="R393" s="39">
        <f t="shared" si="45"/>
        <v>7.3003400000000003</v>
      </c>
      <c r="S393" s="40">
        <f t="shared" si="46"/>
        <v>0.82320000000000004</v>
      </c>
      <c r="T393" s="41">
        <f t="shared" si="47"/>
        <v>386.9</v>
      </c>
      <c r="U393" s="40" t="s">
        <v>349</v>
      </c>
      <c r="V393" s="34" t="s">
        <v>36</v>
      </c>
      <c r="W393" s="57">
        <v>7.1879</v>
      </c>
      <c r="X393" s="79">
        <f t="shared" si="48"/>
        <v>392.97986894642384</v>
      </c>
    </row>
    <row r="394" spans="1:24" x14ac:dyDescent="0.2">
      <c r="A394" s="37" t="str">
        <f t="shared" si="42"/>
        <v>2025-1</v>
      </c>
      <c r="B394" s="34" t="s">
        <v>702</v>
      </c>
      <c r="C394" s="35">
        <v>45666</v>
      </c>
      <c r="D394" s="35">
        <v>45610</v>
      </c>
      <c r="E394" s="34" t="s">
        <v>696</v>
      </c>
      <c r="F394" s="34" t="s">
        <v>697</v>
      </c>
      <c r="H394" s="34" t="s">
        <v>758</v>
      </c>
      <c r="I394" s="34" t="s">
        <v>700</v>
      </c>
      <c r="J394" s="34" t="s">
        <v>701</v>
      </c>
      <c r="K394" s="37" t="str">
        <f t="shared" si="43"/>
        <v>ANYD</v>
      </c>
      <c r="L394" s="34" t="s">
        <v>10</v>
      </c>
      <c r="M394" s="52">
        <v>-470</v>
      </c>
      <c r="N394" s="34" t="s">
        <v>1472</v>
      </c>
      <c r="O394" s="34" t="s">
        <v>11</v>
      </c>
      <c r="P394" s="53">
        <v>6.01</v>
      </c>
      <c r="Q394" s="38">
        <f t="shared" si="44"/>
        <v>-2824.7</v>
      </c>
      <c r="R394" s="39">
        <f t="shared" si="45"/>
        <v>7.3003400000000003</v>
      </c>
      <c r="S394" s="40">
        <f t="shared" si="46"/>
        <v>0.82320000000000004</v>
      </c>
      <c r="T394" s="41">
        <f t="shared" si="47"/>
        <v>-386.9</v>
      </c>
      <c r="U394" s="40" t="s">
        <v>349</v>
      </c>
      <c r="V394" s="34" t="s">
        <v>36</v>
      </c>
      <c r="W394" s="57">
        <v>7.1879</v>
      </c>
      <c r="X394" s="79">
        <f t="shared" si="48"/>
        <v>-392.97986894642384</v>
      </c>
    </row>
    <row r="395" spans="1:24" x14ac:dyDescent="0.2">
      <c r="A395" s="37" t="str">
        <f t="shared" si="42"/>
        <v>2025-1</v>
      </c>
      <c r="B395" s="34" t="s">
        <v>894</v>
      </c>
      <c r="C395" s="35">
        <v>45666</v>
      </c>
      <c r="D395" s="35">
        <v>45653</v>
      </c>
      <c r="E395" s="34" t="s">
        <v>696</v>
      </c>
      <c r="F395" s="34" t="s">
        <v>697</v>
      </c>
      <c r="H395" s="34" t="s">
        <v>699</v>
      </c>
      <c r="I395" s="34" t="s">
        <v>700</v>
      </c>
      <c r="J395" s="34" t="s">
        <v>701</v>
      </c>
      <c r="K395" s="37" t="str">
        <f t="shared" si="43"/>
        <v>ANYD</v>
      </c>
      <c r="L395" s="34" t="s">
        <v>10</v>
      </c>
      <c r="M395" s="52">
        <v>1000</v>
      </c>
      <c r="N395" s="34" t="s">
        <v>1472</v>
      </c>
      <c r="O395" s="34" t="s">
        <v>11</v>
      </c>
      <c r="P395" s="53">
        <v>6.01</v>
      </c>
      <c r="Q395" s="38">
        <f t="shared" si="44"/>
        <v>6010</v>
      </c>
      <c r="R395" s="39">
        <f t="shared" si="45"/>
        <v>7.3003400000000003</v>
      </c>
      <c r="S395" s="40">
        <f t="shared" si="46"/>
        <v>0.82320000000000004</v>
      </c>
      <c r="T395" s="41">
        <f t="shared" si="47"/>
        <v>823.2</v>
      </c>
      <c r="U395" s="40" t="s">
        <v>349</v>
      </c>
      <c r="V395" s="34" t="s">
        <v>36</v>
      </c>
      <c r="W395" s="57">
        <v>7.1879</v>
      </c>
      <c r="X395" s="79">
        <f t="shared" si="48"/>
        <v>836.12738073707203</v>
      </c>
    </row>
    <row r="396" spans="1:24" x14ac:dyDescent="0.2">
      <c r="A396" s="37" t="str">
        <f t="shared" si="42"/>
        <v>2025-1</v>
      </c>
      <c r="B396" s="34" t="s">
        <v>868</v>
      </c>
      <c r="C396" s="35">
        <v>45666</v>
      </c>
      <c r="D396" s="35">
        <v>45309</v>
      </c>
      <c r="E396" s="34" t="s">
        <v>866</v>
      </c>
      <c r="F396" s="34" t="s">
        <v>867</v>
      </c>
      <c r="H396" s="34" t="s">
        <v>869</v>
      </c>
      <c r="I396" s="34" t="s">
        <v>864</v>
      </c>
      <c r="J396" s="34" t="s">
        <v>865</v>
      </c>
      <c r="K396" s="37" t="str">
        <f t="shared" si="43"/>
        <v>ANYD</v>
      </c>
      <c r="L396" s="34" t="s">
        <v>10</v>
      </c>
      <c r="M396" s="52">
        <v>3120</v>
      </c>
      <c r="N396" s="34" t="s">
        <v>1472</v>
      </c>
      <c r="O396" s="34" t="s">
        <v>11</v>
      </c>
      <c r="P396" s="53">
        <v>6.0212000000000003</v>
      </c>
      <c r="Q396" s="38">
        <f t="shared" si="44"/>
        <v>18786.14</v>
      </c>
      <c r="R396" s="39">
        <f t="shared" si="45"/>
        <v>7.3003400000000003</v>
      </c>
      <c r="S396" s="40">
        <f t="shared" si="46"/>
        <v>0.82479999999999998</v>
      </c>
      <c r="T396" s="41">
        <f t="shared" si="47"/>
        <v>2573.38</v>
      </c>
      <c r="U396" s="40" t="s">
        <v>349</v>
      </c>
      <c r="V396" s="34" t="s">
        <v>36</v>
      </c>
      <c r="W396" s="57">
        <v>7.1879</v>
      </c>
      <c r="X396" s="79">
        <f t="shared" si="48"/>
        <v>2613.5789312594779</v>
      </c>
    </row>
    <row r="397" spans="1:24" x14ac:dyDescent="0.2">
      <c r="A397" s="37" t="str">
        <f t="shared" si="42"/>
        <v>2025-1</v>
      </c>
      <c r="B397" s="34" t="s">
        <v>1311</v>
      </c>
      <c r="C397" s="35">
        <v>45660</v>
      </c>
      <c r="D397" s="35">
        <v>45629</v>
      </c>
      <c r="E397" s="34" t="s">
        <v>149</v>
      </c>
      <c r="F397" s="34" t="s">
        <v>150</v>
      </c>
      <c r="H397" s="34" t="s">
        <v>1312</v>
      </c>
      <c r="I397" s="34" t="s">
        <v>1309</v>
      </c>
      <c r="J397" s="34" t="s">
        <v>1310</v>
      </c>
      <c r="K397" s="37" t="str">
        <f t="shared" si="43"/>
        <v>GLID</v>
      </c>
      <c r="L397" s="34" t="s">
        <v>10</v>
      </c>
      <c r="M397" s="52">
        <v>1020</v>
      </c>
      <c r="N397" s="34" t="s">
        <v>1472</v>
      </c>
      <c r="O397" s="34" t="s">
        <v>11</v>
      </c>
      <c r="P397" s="53">
        <v>6.1177000000000001</v>
      </c>
      <c r="Q397" s="38">
        <f t="shared" si="44"/>
        <v>6240.05</v>
      </c>
      <c r="R397" s="39">
        <f t="shared" si="45"/>
        <v>7.3003400000000003</v>
      </c>
      <c r="S397" s="40">
        <f t="shared" si="46"/>
        <v>0.83799999999999997</v>
      </c>
      <c r="T397" s="41">
        <f t="shared" si="47"/>
        <v>854.76</v>
      </c>
      <c r="U397" s="40" t="s">
        <v>349</v>
      </c>
      <c r="V397" s="34" t="s">
        <v>78</v>
      </c>
      <c r="W397" s="57">
        <v>7.1879</v>
      </c>
      <c r="X397" s="79">
        <f t="shared" si="48"/>
        <v>868.13311259199497</v>
      </c>
    </row>
    <row r="398" spans="1:24" x14ac:dyDescent="0.2">
      <c r="A398" s="37" t="str">
        <f t="shared" si="42"/>
        <v>2025-1</v>
      </c>
      <c r="B398" s="34" t="s">
        <v>488</v>
      </c>
      <c r="C398" s="35">
        <v>45670</v>
      </c>
      <c r="D398" s="35">
        <v>45663</v>
      </c>
      <c r="E398" s="34" t="s">
        <v>5</v>
      </c>
      <c r="F398" s="34" t="s">
        <v>6</v>
      </c>
      <c r="H398" s="34" t="s">
        <v>458</v>
      </c>
      <c r="I398" s="34" t="s">
        <v>486</v>
      </c>
      <c r="J398" s="34" t="s">
        <v>487</v>
      </c>
      <c r="K398" s="37" t="str">
        <f t="shared" si="43"/>
        <v>BOX-</v>
      </c>
      <c r="L398" s="34" t="s">
        <v>10</v>
      </c>
      <c r="M398" s="52">
        <v>1010</v>
      </c>
      <c r="N398" s="34" t="s">
        <v>1472</v>
      </c>
      <c r="O398" s="34" t="s">
        <v>11</v>
      </c>
      <c r="P398" s="53">
        <v>6.27</v>
      </c>
      <c r="Q398" s="38">
        <f t="shared" si="44"/>
        <v>6332.7</v>
      </c>
      <c r="R398" s="39">
        <f t="shared" si="45"/>
        <v>7.3003400000000003</v>
      </c>
      <c r="S398" s="40">
        <f t="shared" si="46"/>
        <v>0.8589</v>
      </c>
      <c r="T398" s="41">
        <f t="shared" si="47"/>
        <v>867.49</v>
      </c>
      <c r="U398" s="40" t="s">
        <v>349</v>
      </c>
      <c r="V398" s="34" t="s">
        <v>1</v>
      </c>
      <c r="W398" s="57">
        <v>7.1879</v>
      </c>
      <c r="X398" s="79">
        <f t="shared" si="48"/>
        <v>881.0222735430375</v>
      </c>
    </row>
    <row r="399" spans="1:24" x14ac:dyDescent="0.2">
      <c r="A399" s="37" t="str">
        <f t="shared" si="42"/>
        <v>2025-1</v>
      </c>
      <c r="B399" s="34" t="s">
        <v>96</v>
      </c>
      <c r="C399" s="35">
        <v>45678</v>
      </c>
      <c r="D399" s="35">
        <v>45615</v>
      </c>
      <c r="E399" s="34" t="s">
        <v>94</v>
      </c>
      <c r="F399" s="34" t="s">
        <v>95</v>
      </c>
      <c r="H399" s="34" t="s">
        <v>97</v>
      </c>
      <c r="I399" s="34" t="s">
        <v>92</v>
      </c>
      <c r="J399" s="34" t="s">
        <v>93</v>
      </c>
      <c r="K399" s="37" t="str">
        <f t="shared" si="43"/>
        <v>SKU-</v>
      </c>
      <c r="L399" s="34" t="s">
        <v>98</v>
      </c>
      <c r="M399" s="52">
        <v>600</v>
      </c>
      <c r="N399" s="34" t="s">
        <v>1472</v>
      </c>
      <c r="O399" s="34" t="s">
        <v>11</v>
      </c>
      <c r="P399" s="53">
        <v>6.298</v>
      </c>
      <c r="Q399" s="38">
        <f t="shared" si="44"/>
        <v>3778.8</v>
      </c>
      <c r="R399" s="39">
        <f t="shared" si="45"/>
        <v>7.3003400000000003</v>
      </c>
      <c r="S399" s="40">
        <f t="shared" si="46"/>
        <v>0.86270000000000002</v>
      </c>
      <c r="T399" s="41">
        <f t="shared" si="47"/>
        <v>517.62</v>
      </c>
      <c r="U399" s="40" t="s">
        <v>349</v>
      </c>
      <c r="V399" s="34" t="s">
        <v>2</v>
      </c>
      <c r="W399" s="57">
        <v>7.1879</v>
      </c>
      <c r="X399" s="79">
        <f t="shared" si="48"/>
        <v>525.71682967208778</v>
      </c>
    </row>
    <row r="400" spans="1:24" x14ac:dyDescent="0.2">
      <c r="A400" s="37" t="str">
        <f t="shared" si="42"/>
        <v>2025-1</v>
      </c>
      <c r="B400" s="34" t="s">
        <v>96</v>
      </c>
      <c r="C400" s="35">
        <v>45677</v>
      </c>
      <c r="D400" s="35">
        <v>45615</v>
      </c>
      <c r="E400" s="34" t="s">
        <v>94</v>
      </c>
      <c r="F400" s="34" t="s">
        <v>95</v>
      </c>
      <c r="H400" s="34" t="s">
        <v>118</v>
      </c>
      <c r="I400" s="34" t="s">
        <v>92</v>
      </c>
      <c r="J400" s="34" t="s">
        <v>93</v>
      </c>
      <c r="K400" s="37" t="str">
        <f t="shared" si="43"/>
        <v>SKU-</v>
      </c>
      <c r="L400" s="34" t="s">
        <v>98</v>
      </c>
      <c r="M400" s="52">
        <v>600</v>
      </c>
      <c r="N400" s="34" t="s">
        <v>1472</v>
      </c>
      <c r="O400" s="34" t="s">
        <v>11</v>
      </c>
      <c r="P400" s="53">
        <v>6.298</v>
      </c>
      <c r="Q400" s="38">
        <f t="shared" si="44"/>
        <v>3778.8</v>
      </c>
      <c r="R400" s="39">
        <f t="shared" si="45"/>
        <v>7.3003400000000003</v>
      </c>
      <c r="S400" s="40">
        <f t="shared" si="46"/>
        <v>0.86270000000000002</v>
      </c>
      <c r="T400" s="41">
        <f t="shared" si="47"/>
        <v>517.62</v>
      </c>
      <c r="U400" s="40" t="s">
        <v>349</v>
      </c>
      <c r="V400" s="34" t="s">
        <v>2</v>
      </c>
      <c r="W400" s="57">
        <v>7.1879</v>
      </c>
      <c r="X400" s="79">
        <f t="shared" si="48"/>
        <v>525.71682967208778</v>
      </c>
    </row>
    <row r="401" spans="1:24" x14ac:dyDescent="0.2">
      <c r="A401" s="37" t="str">
        <f t="shared" si="42"/>
        <v>2025-1</v>
      </c>
      <c r="B401" s="34" t="s">
        <v>96</v>
      </c>
      <c r="C401" s="35">
        <v>45677</v>
      </c>
      <c r="D401" s="35">
        <v>45615</v>
      </c>
      <c r="E401" s="34" t="s">
        <v>94</v>
      </c>
      <c r="F401" s="34" t="s">
        <v>95</v>
      </c>
      <c r="H401" s="34" t="s">
        <v>133</v>
      </c>
      <c r="I401" s="34" t="s">
        <v>92</v>
      </c>
      <c r="J401" s="34" t="s">
        <v>93</v>
      </c>
      <c r="K401" s="37" t="str">
        <f t="shared" si="43"/>
        <v>SKU-</v>
      </c>
      <c r="L401" s="34" t="s">
        <v>98</v>
      </c>
      <c r="M401" s="52">
        <v>1800</v>
      </c>
      <c r="N401" s="34" t="s">
        <v>1472</v>
      </c>
      <c r="O401" s="34" t="s">
        <v>11</v>
      </c>
      <c r="P401" s="53">
        <v>6.298</v>
      </c>
      <c r="Q401" s="38">
        <f t="shared" si="44"/>
        <v>11336.4</v>
      </c>
      <c r="R401" s="39">
        <f t="shared" si="45"/>
        <v>7.3003400000000003</v>
      </c>
      <c r="S401" s="40">
        <f t="shared" si="46"/>
        <v>0.86270000000000002</v>
      </c>
      <c r="T401" s="41">
        <f t="shared" si="47"/>
        <v>1552.86</v>
      </c>
      <c r="U401" s="40" t="s">
        <v>349</v>
      </c>
      <c r="V401" s="34" t="s">
        <v>2</v>
      </c>
      <c r="W401" s="57">
        <v>7.1879</v>
      </c>
      <c r="X401" s="79">
        <f t="shared" si="48"/>
        <v>1577.1504890162635</v>
      </c>
    </row>
    <row r="402" spans="1:24" x14ac:dyDescent="0.2">
      <c r="A402" s="37" t="str">
        <f t="shared" si="42"/>
        <v>2025-1</v>
      </c>
      <c r="B402" s="34" t="s">
        <v>289</v>
      </c>
      <c r="C402" s="35">
        <v>45673</v>
      </c>
      <c r="D402" s="35">
        <v>45604</v>
      </c>
      <c r="E402" s="34" t="s">
        <v>287</v>
      </c>
      <c r="F402" s="34" t="s">
        <v>288</v>
      </c>
      <c r="H402" s="34" t="s">
        <v>290</v>
      </c>
      <c r="I402" s="34" t="s">
        <v>81</v>
      </c>
      <c r="J402" s="34" t="s">
        <v>82</v>
      </c>
      <c r="K402" s="37" t="str">
        <f t="shared" si="43"/>
        <v>ANYD</v>
      </c>
      <c r="L402" s="34" t="s">
        <v>10</v>
      </c>
      <c r="M402" s="52">
        <v>540</v>
      </c>
      <c r="N402" s="34" t="s">
        <v>1472</v>
      </c>
      <c r="O402" s="34" t="s">
        <v>11</v>
      </c>
      <c r="P402" s="53">
        <v>6.4610000000000003</v>
      </c>
      <c r="Q402" s="38">
        <f t="shared" si="44"/>
        <v>3488.94</v>
      </c>
      <c r="R402" s="39">
        <f t="shared" si="45"/>
        <v>7.3003400000000003</v>
      </c>
      <c r="S402" s="40">
        <f t="shared" si="46"/>
        <v>0.88500000000000001</v>
      </c>
      <c r="T402" s="41">
        <f t="shared" si="47"/>
        <v>477.9</v>
      </c>
      <c r="U402" s="40" t="s">
        <v>349</v>
      </c>
      <c r="V402" s="34" t="s">
        <v>36</v>
      </c>
      <c r="W402" s="57">
        <v>7.1879</v>
      </c>
      <c r="X402" s="79">
        <f t="shared" si="48"/>
        <v>485.39072608133114</v>
      </c>
    </row>
    <row r="403" spans="1:24" x14ac:dyDescent="0.2">
      <c r="A403" s="37" t="str">
        <f t="shared" si="42"/>
        <v>2025-1</v>
      </c>
      <c r="B403" s="34" t="s">
        <v>289</v>
      </c>
      <c r="C403" s="35">
        <v>45667</v>
      </c>
      <c r="D403" s="35">
        <v>45604</v>
      </c>
      <c r="E403" s="34" t="s">
        <v>287</v>
      </c>
      <c r="F403" s="34" t="s">
        <v>288</v>
      </c>
      <c r="H403" s="34" t="s">
        <v>692</v>
      </c>
      <c r="I403" s="34" t="s">
        <v>81</v>
      </c>
      <c r="J403" s="34" t="s">
        <v>82</v>
      </c>
      <c r="K403" s="37" t="str">
        <f t="shared" si="43"/>
        <v>ANYD</v>
      </c>
      <c r="L403" s="34" t="s">
        <v>10</v>
      </c>
      <c r="M403" s="52">
        <v>-540</v>
      </c>
      <c r="N403" s="34" t="s">
        <v>1472</v>
      </c>
      <c r="O403" s="34" t="s">
        <v>11</v>
      </c>
      <c r="P403" s="53">
        <v>6.4610000000000003</v>
      </c>
      <c r="Q403" s="38">
        <f t="shared" si="44"/>
        <v>-3488.94</v>
      </c>
      <c r="R403" s="39">
        <f t="shared" si="45"/>
        <v>7.3003400000000003</v>
      </c>
      <c r="S403" s="40">
        <f t="shared" si="46"/>
        <v>0.88500000000000001</v>
      </c>
      <c r="T403" s="41">
        <f t="shared" si="47"/>
        <v>-477.9</v>
      </c>
      <c r="U403" s="40" t="s">
        <v>349</v>
      </c>
      <c r="V403" s="34" t="s">
        <v>36</v>
      </c>
      <c r="W403" s="57">
        <v>7.1879</v>
      </c>
      <c r="X403" s="79">
        <f t="shared" si="48"/>
        <v>-485.39072608133114</v>
      </c>
    </row>
    <row r="404" spans="1:24" x14ac:dyDescent="0.2">
      <c r="A404" s="37" t="str">
        <f t="shared" si="42"/>
        <v>2025-1</v>
      </c>
      <c r="B404" s="34" t="s">
        <v>863</v>
      </c>
      <c r="C404" s="35">
        <v>45666</v>
      </c>
      <c r="D404" s="35">
        <v>45638</v>
      </c>
      <c r="E404" s="34" t="s">
        <v>287</v>
      </c>
      <c r="F404" s="34" t="s">
        <v>288</v>
      </c>
      <c r="H404" s="34" t="s">
        <v>841</v>
      </c>
      <c r="I404" s="34" t="s">
        <v>79</v>
      </c>
      <c r="J404" s="34" t="s">
        <v>80</v>
      </c>
      <c r="K404" s="37" t="str">
        <f t="shared" si="43"/>
        <v>ANYD</v>
      </c>
      <c r="L404" s="34" t="s">
        <v>10</v>
      </c>
      <c r="M404" s="52">
        <v>518</v>
      </c>
      <c r="N404" s="34" t="s">
        <v>1472</v>
      </c>
      <c r="O404" s="34" t="s">
        <v>11</v>
      </c>
      <c r="P404" s="53">
        <v>6.4610000000000003</v>
      </c>
      <c r="Q404" s="38">
        <f t="shared" si="44"/>
        <v>3346.8</v>
      </c>
      <c r="R404" s="39">
        <f t="shared" si="45"/>
        <v>7.3003400000000003</v>
      </c>
      <c r="S404" s="40">
        <f t="shared" si="46"/>
        <v>0.88500000000000001</v>
      </c>
      <c r="T404" s="41">
        <f t="shared" si="47"/>
        <v>458.43</v>
      </c>
      <c r="U404" s="40" t="s">
        <v>349</v>
      </c>
      <c r="V404" s="34" t="s">
        <v>36</v>
      </c>
      <c r="W404" s="57">
        <v>7.1879</v>
      </c>
      <c r="X404" s="79">
        <f t="shared" si="48"/>
        <v>465.61554835209171</v>
      </c>
    </row>
    <row r="405" spans="1:24" x14ac:dyDescent="0.2">
      <c r="A405" s="37" t="str">
        <f t="shared" si="42"/>
        <v>2025-1</v>
      </c>
      <c r="B405" s="34" t="s">
        <v>264</v>
      </c>
      <c r="C405" s="35">
        <v>45673</v>
      </c>
      <c r="D405" s="35">
        <v>45636</v>
      </c>
      <c r="E405" s="34" t="s">
        <v>263</v>
      </c>
      <c r="F405" s="34" t="s">
        <v>0</v>
      </c>
      <c r="H405" s="34" t="s">
        <v>265</v>
      </c>
      <c r="I405" s="34" t="s">
        <v>261</v>
      </c>
      <c r="J405" s="34" t="s">
        <v>262</v>
      </c>
      <c r="K405" s="37" t="str">
        <f t="shared" si="43"/>
        <v>LHDL</v>
      </c>
      <c r="L405" s="34" t="s">
        <v>10</v>
      </c>
      <c r="M405" s="52">
        <v>1000</v>
      </c>
      <c r="N405" s="34" t="s">
        <v>1472</v>
      </c>
      <c r="O405" s="34" t="s">
        <v>11</v>
      </c>
      <c r="P405" s="53">
        <v>6.492</v>
      </c>
      <c r="Q405" s="38">
        <f t="shared" si="44"/>
        <v>6492</v>
      </c>
      <c r="R405" s="39">
        <f t="shared" si="45"/>
        <v>7.3003400000000003</v>
      </c>
      <c r="S405" s="40">
        <f t="shared" si="46"/>
        <v>0.88929999999999998</v>
      </c>
      <c r="T405" s="41">
        <f t="shared" si="47"/>
        <v>889.3</v>
      </c>
      <c r="U405" s="40" t="s">
        <v>349</v>
      </c>
      <c r="V405" s="34" t="s">
        <v>125</v>
      </c>
      <c r="W405" s="57">
        <v>7.1879</v>
      </c>
      <c r="X405" s="79">
        <f t="shared" si="48"/>
        <v>903.18451842680054</v>
      </c>
    </row>
    <row r="406" spans="1:24" x14ac:dyDescent="0.2">
      <c r="A406" s="37" t="str">
        <f t="shared" si="42"/>
        <v>2025-1</v>
      </c>
      <c r="B406" s="34" t="s">
        <v>139</v>
      </c>
      <c r="C406" s="35">
        <v>45675</v>
      </c>
      <c r="D406" s="35">
        <v>45671</v>
      </c>
      <c r="E406" s="34" t="s">
        <v>137</v>
      </c>
      <c r="F406" s="34" t="s">
        <v>138</v>
      </c>
      <c r="H406" s="34" t="s">
        <v>140</v>
      </c>
      <c r="I406" s="34" t="s">
        <v>134</v>
      </c>
      <c r="J406" s="34" t="s">
        <v>135</v>
      </c>
      <c r="K406" s="37" t="str">
        <f t="shared" si="43"/>
        <v>MISC</v>
      </c>
      <c r="L406" s="34" t="s">
        <v>10</v>
      </c>
      <c r="M406" s="52">
        <v>900</v>
      </c>
      <c r="N406" s="34" t="s">
        <v>136</v>
      </c>
      <c r="O406" s="34" t="s">
        <v>11</v>
      </c>
      <c r="P406" s="53">
        <v>6.5</v>
      </c>
      <c r="Q406" s="38">
        <f t="shared" si="44"/>
        <v>5850</v>
      </c>
      <c r="R406" s="39">
        <f t="shared" si="45"/>
        <v>7.3003400000000003</v>
      </c>
      <c r="S406" s="40">
        <f t="shared" si="46"/>
        <v>0.89039999999999997</v>
      </c>
      <c r="T406" s="41">
        <f t="shared" si="47"/>
        <v>801.36</v>
      </c>
      <c r="U406" s="40" t="s">
        <v>349</v>
      </c>
      <c r="V406" s="34" t="s">
        <v>25</v>
      </c>
      <c r="W406" s="57">
        <v>7.1879</v>
      </c>
      <c r="X406" s="79">
        <f t="shared" si="48"/>
        <v>813.86774996869747</v>
      </c>
    </row>
    <row r="407" spans="1:24" x14ac:dyDescent="0.2">
      <c r="A407" s="37" t="str">
        <f t="shared" si="42"/>
        <v>2025-1</v>
      </c>
      <c r="B407" s="34" t="s">
        <v>978</v>
      </c>
      <c r="C407" s="35">
        <v>45664</v>
      </c>
      <c r="D407" s="35">
        <v>45622</v>
      </c>
      <c r="E407" s="34" t="s">
        <v>121</v>
      </c>
      <c r="F407" s="34" t="s">
        <v>122</v>
      </c>
      <c r="H407" s="34" t="s">
        <v>972</v>
      </c>
      <c r="I407" s="34" t="s">
        <v>976</v>
      </c>
      <c r="J407" s="34" t="s">
        <v>977</v>
      </c>
      <c r="K407" s="37" t="str">
        <f t="shared" si="43"/>
        <v>HDL-</v>
      </c>
      <c r="L407" s="34" t="s">
        <v>10</v>
      </c>
      <c r="M407" s="52">
        <v>1020</v>
      </c>
      <c r="N407" s="34" t="s">
        <v>1472</v>
      </c>
      <c r="O407" s="34" t="s">
        <v>11</v>
      </c>
      <c r="P407" s="53">
        <v>6.5797999999999996</v>
      </c>
      <c r="Q407" s="38">
        <f t="shared" si="44"/>
        <v>6711.4</v>
      </c>
      <c r="R407" s="39">
        <f t="shared" si="45"/>
        <v>7.3003400000000003</v>
      </c>
      <c r="S407" s="40">
        <f t="shared" si="46"/>
        <v>0.90129999999999999</v>
      </c>
      <c r="T407" s="41">
        <f t="shared" si="47"/>
        <v>919.33</v>
      </c>
      <c r="U407" s="40" t="s">
        <v>349</v>
      </c>
      <c r="V407" s="34" t="s">
        <v>228</v>
      </c>
      <c r="W407" s="57">
        <v>7.1879</v>
      </c>
      <c r="X407" s="79">
        <f t="shared" si="48"/>
        <v>933.70748062716507</v>
      </c>
    </row>
    <row r="408" spans="1:24" x14ac:dyDescent="0.2">
      <c r="A408" s="37" t="str">
        <f t="shared" si="42"/>
        <v>2025-1</v>
      </c>
      <c r="B408" s="34" t="s">
        <v>1305</v>
      </c>
      <c r="C408" s="35">
        <v>45660</v>
      </c>
      <c r="D408" s="35">
        <v>45629</v>
      </c>
      <c r="E408" s="34" t="s">
        <v>121</v>
      </c>
      <c r="F408" s="34" t="s">
        <v>122</v>
      </c>
      <c r="H408" s="34" t="s">
        <v>1302</v>
      </c>
      <c r="I408" s="34" t="s">
        <v>1303</v>
      </c>
      <c r="J408" s="34" t="s">
        <v>1304</v>
      </c>
      <c r="K408" s="37" t="str">
        <f t="shared" si="43"/>
        <v>HDL-</v>
      </c>
      <c r="L408" s="34" t="s">
        <v>10</v>
      </c>
      <c r="M408" s="52">
        <v>1020</v>
      </c>
      <c r="N408" s="34" t="s">
        <v>1472</v>
      </c>
      <c r="O408" s="34" t="s">
        <v>11</v>
      </c>
      <c r="P408" s="53">
        <v>6.5797999999999996</v>
      </c>
      <c r="Q408" s="38">
        <f t="shared" si="44"/>
        <v>6711.4</v>
      </c>
      <c r="R408" s="39">
        <f t="shared" si="45"/>
        <v>7.3003400000000003</v>
      </c>
      <c r="S408" s="40">
        <f t="shared" si="46"/>
        <v>0.90129999999999999</v>
      </c>
      <c r="T408" s="41">
        <f t="shared" si="47"/>
        <v>919.33</v>
      </c>
      <c r="U408" s="40" t="s">
        <v>349</v>
      </c>
      <c r="V408" s="34" t="s">
        <v>228</v>
      </c>
      <c r="W408" s="57">
        <v>7.1879</v>
      </c>
      <c r="X408" s="79">
        <f t="shared" si="48"/>
        <v>933.70748062716507</v>
      </c>
    </row>
    <row r="409" spans="1:24" x14ac:dyDescent="0.2">
      <c r="A409" s="37" t="str">
        <f t="shared" si="42"/>
        <v>2025-1</v>
      </c>
      <c r="B409" s="34" t="s">
        <v>914</v>
      </c>
      <c r="C409" s="35">
        <v>45665</v>
      </c>
      <c r="D409" s="35">
        <v>45526</v>
      </c>
      <c r="E409" s="34" t="s">
        <v>866</v>
      </c>
      <c r="F409" s="34" t="s">
        <v>867</v>
      </c>
      <c r="H409" s="34" t="s">
        <v>915</v>
      </c>
      <c r="I409" s="34" t="s">
        <v>912</v>
      </c>
      <c r="J409" s="34" t="s">
        <v>913</v>
      </c>
      <c r="K409" s="37" t="str">
        <f t="shared" si="43"/>
        <v>ANYD</v>
      </c>
      <c r="L409" s="34" t="s">
        <v>10</v>
      </c>
      <c r="M409" s="52">
        <v>4400</v>
      </c>
      <c r="N409" s="34" t="s">
        <v>1472</v>
      </c>
      <c r="O409" s="34" t="s">
        <v>11</v>
      </c>
      <c r="P409" s="53">
        <v>6.5929000000000002</v>
      </c>
      <c r="Q409" s="38">
        <f t="shared" si="44"/>
        <v>29008.76</v>
      </c>
      <c r="R409" s="39">
        <f t="shared" si="45"/>
        <v>7.3003400000000003</v>
      </c>
      <c r="S409" s="40">
        <f t="shared" si="46"/>
        <v>0.90310000000000001</v>
      </c>
      <c r="T409" s="41">
        <f t="shared" si="47"/>
        <v>3973.64</v>
      </c>
      <c r="U409" s="40" t="s">
        <v>349</v>
      </c>
      <c r="V409" s="34" t="s">
        <v>36</v>
      </c>
      <c r="W409" s="57">
        <v>7.1879</v>
      </c>
      <c r="X409" s="79">
        <f t="shared" si="48"/>
        <v>4035.7767915524701</v>
      </c>
    </row>
    <row r="410" spans="1:24" x14ac:dyDescent="0.2">
      <c r="A410" s="37" t="str">
        <f t="shared" si="42"/>
        <v>2025-1</v>
      </c>
      <c r="B410" s="34" t="s">
        <v>291</v>
      </c>
      <c r="C410" s="35">
        <v>45673</v>
      </c>
      <c r="D410" s="35">
        <v>45670</v>
      </c>
      <c r="E410" s="34" t="s">
        <v>287</v>
      </c>
      <c r="F410" s="34" t="s">
        <v>288</v>
      </c>
      <c r="H410" s="34" t="s">
        <v>290</v>
      </c>
      <c r="I410" s="34" t="s">
        <v>76</v>
      </c>
      <c r="J410" s="34" t="s">
        <v>77</v>
      </c>
      <c r="K410" s="37" t="str">
        <f t="shared" si="43"/>
        <v>GLID</v>
      </c>
      <c r="L410" s="34" t="s">
        <v>10</v>
      </c>
      <c r="M410" s="52">
        <v>200</v>
      </c>
      <c r="N410" s="34" t="s">
        <v>1472</v>
      </c>
      <c r="O410" s="34" t="s">
        <v>11</v>
      </c>
      <c r="P410" s="53">
        <v>6.5929000000000002</v>
      </c>
      <c r="Q410" s="38">
        <f t="shared" si="44"/>
        <v>1318.58</v>
      </c>
      <c r="R410" s="39">
        <f t="shared" si="45"/>
        <v>7.3003400000000003</v>
      </c>
      <c r="S410" s="40">
        <f t="shared" si="46"/>
        <v>0.90310000000000001</v>
      </c>
      <c r="T410" s="41">
        <f t="shared" si="47"/>
        <v>180.62</v>
      </c>
      <c r="U410" s="40" t="s">
        <v>349</v>
      </c>
      <c r="V410" s="34" t="s">
        <v>78</v>
      </c>
      <c r="W410" s="57">
        <v>7.1879</v>
      </c>
      <c r="X410" s="79">
        <f t="shared" si="48"/>
        <v>183.44439961602137</v>
      </c>
    </row>
    <row r="411" spans="1:24" x14ac:dyDescent="0.2">
      <c r="A411" s="37" t="str">
        <f t="shared" si="42"/>
        <v>2025-1</v>
      </c>
      <c r="B411" s="34" t="s">
        <v>1318</v>
      </c>
      <c r="C411" s="35">
        <v>45660</v>
      </c>
      <c r="D411" s="35">
        <v>45597</v>
      </c>
      <c r="E411" s="34" t="s">
        <v>1316</v>
      </c>
      <c r="F411" s="34" t="s">
        <v>1317</v>
      </c>
      <c r="H411" s="34" t="s">
        <v>1319</v>
      </c>
      <c r="I411" s="34" t="s">
        <v>1314</v>
      </c>
      <c r="J411" s="34" t="s">
        <v>1315</v>
      </c>
      <c r="K411" s="37" t="str">
        <f t="shared" si="43"/>
        <v>GLID</v>
      </c>
      <c r="L411" s="34" t="s">
        <v>10</v>
      </c>
      <c r="M411" s="52">
        <v>4200</v>
      </c>
      <c r="N411" s="34" t="s">
        <v>1472</v>
      </c>
      <c r="O411" s="34" t="s">
        <v>11</v>
      </c>
      <c r="P411" s="53">
        <v>6.6017999999999999</v>
      </c>
      <c r="Q411" s="38">
        <f t="shared" si="44"/>
        <v>27727.56</v>
      </c>
      <c r="R411" s="39">
        <f t="shared" si="45"/>
        <v>7.3003400000000003</v>
      </c>
      <c r="S411" s="40">
        <f t="shared" si="46"/>
        <v>0.90429999999999999</v>
      </c>
      <c r="T411" s="41">
        <f t="shared" si="47"/>
        <v>3798.06</v>
      </c>
      <c r="U411" s="40" t="s">
        <v>349</v>
      </c>
      <c r="V411" s="34" t="s">
        <v>78</v>
      </c>
      <c r="W411" s="57">
        <v>7.1879</v>
      </c>
      <c r="X411" s="79">
        <f t="shared" si="48"/>
        <v>3857.53279817471</v>
      </c>
    </row>
    <row r="412" spans="1:24" x14ac:dyDescent="0.2">
      <c r="A412" s="37" t="str">
        <f t="shared" si="42"/>
        <v>2025-1</v>
      </c>
      <c r="B412" s="34" t="s">
        <v>1075</v>
      </c>
      <c r="C412" s="35">
        <v>45663</v>
      </c>
      <c r="D412" s="35">
        <v>45646</v>
      </c>
      <c r="E412" s="34" t="s">
        <v>268</v>
      </c>
      <c r="F412" s="34" t="s">
        <v>269</v>
      </c>
      <c r="H412" s="34" t="s">
        <v>1076</v>
      </c>
      <c r="I412" s="34" t="s">
        <v>1073</v>
      </c>
      <c r="J412" s="34" t="s">
        <v>1074</v>
      </c>
      <c r="K412" s="37" t="str">
        <f t="shared" si="43"/>
        <v>MISC</v>
      </c>
      <c r="L412" s="34" t="s">
        <v>10</v>
      </c>
      <c r="M412" s="52">
        <v>50</v>
      </c>
      <c r="N412" s="34" t="s">
        <v>136</v>
      </c>
      <c r="O412" s="34" t="s">
        <v>11</v>
      </c>
      <c r="P412" s="53">
        <v>6.64</v>
      </c>
      <c r="Q412" s="38">
        <f t="shared" si="44"/>
        <v>332</v>
      </c>
      <c r="R412" s="39">
        <f t="shared" si="45"/>
        <v>7.3003400000000003</v>
      </c>
      <c r="S412" s="40">
        <f t="shared" si="46"/>
        <v>0.90949999999999998</v>
      </c>
      <c r="T412" s="41">
        <f t="shared" si="47"/>
        <v>45.48</v>
      </c>
      <c r="U412" s="40" t="s">
        <v>349</v>
      </c>
      <c r="V412" s="34" t="s">
        <v>25</v>
      </c>
      <c r="W412" s="57">
        <v>7.1879</v>
      </c>
      <c r="X412" s="79">
        <f t="shared" si="48"/>
        <v>46.188733844377353</v>
      </c>
    </row>
    <row r="413" spans="1:24" x14ac:dyDescent="0.2">
      <c r="A413" s="37" t="str">
        <f t="shared" si="42"/>
        <v>2025-1</v>
      </c>
      <c r="B413" s="34" t="s">
        <v>876</v>
      </c>
      <c r="C413" s="35">
        <v>45666</v>
      </c>
      <c r="D413" s="35">
        <v>45287</v>
      </c>
      <c r="E413" s="34" t="s">
        <v>866</v>
      </c>
      <c r="F413" s="34" t="s">
        <v>867</v>
      </c>
      <c r="H413" s="34" t="s">
        <v>873</v>
      </c>
      <c r="I413" s="34" t="s">
        <v>874</v>
      </c>
      <c r="J413" s="34" t="s">
        <v>875</v>
      </c>
      <c r="K413" s="37" t="str">
        <f t="shared" si="43"/>
        <v>ANYD</v>
      </c>
      <c r="L413" s="34" t="s">
        <v>10</v>
      </c>
      <c r="M413" s="52">
        <v>2000</v>
      </c>
      <c r="N413" s="34" t="s">
        <v>1472</v>
      </c>
      <c r="O413" s="34" t="s">
        <v>11</v>
      </c>
      <c r="P413" s="53">
        <v>6.6637000000000004</v>
      </c>
      <c r="Q413" s="38">
        <f t="shared" si="44"/>
        <v>13327.4</v>
      </c>
      <c r="R413" s="39">
        <f t="shared" si="45"/>
        <v>7.3003400000000003</v>
      </c>
      <c r="S413" s="40">
        <f t="shared" si="46"/>
        <v>0.91279999999999994</v>
      </c>
      <c r="T413" s="41">
        <f t="shared" si="47"/>
        <v>1825.6</v>
      </c>
      <c r="U413" s="40" t="s">
        <v>349</v>
      </c>
      <c r="V413" s="34" t="s">
        <v>36</v>
      </c>
      <c r="W413" s="57">
        <v>7.1879</v>
      </c>
      <c r="X413" s="79">
        <f t="shared" si="48"/>
        <v>1854.1437693902253</v>
      </c>
    </row>
    <row r="414" spans="1:24" x14ac:dyDescent="0.2">
      <c r="A414" s="37" t="str">
        <f t="shared" si="42"/>
        <v>2025-1</v>
      </c>
      <c r="B414" s="34" t="s">
        <v>426</v>
      </c>
      <c r="C414" s="35">
        <v>45670</v>
      </c>
      <c r="D414" s="35">
        <v>45664</v>
      </c>
      <c r="E414" s="34" t="s">
        <v>5</v>
      </c>
      <c r="F414" s="34" t="s">
        <v>6</v>
      </c>
      <c r="H414" s="34" t="s">
        <v>393</v>
      </c>
      <c r="I414" s="34" t="s">
        <v>424</v>
      </c>
      <c r="J414" s="34" t="s">
        <v>425</v>
      </c>
      <c r="K414" s="37" t="str">
        <f t="shared" si="43"/>
        <v>BOX-</v>
      </c>
      <c r="L414" s="34" t="s">
        <v>10</v>
      </c>
      <c r="M414" s="52">
        <v>2120</v>
      </c>
      <c r="N414" s="34" t="s">
        <v>1472</v>
      </c>
      <c r="O414" s="34" t="s">
        <v>11</v>
      </c>
      <c r="P414" s="53">
        <v>7.13</v>
      </c>
      <c r="Q414" s="38">
        <f t="shared" si="44"/>
        <v>15115.6</v>
      </c>
      <c r="R414" s="39">
        <f t="shared" si="45"/>
        <v>7.3003400000000003</v>
      </c>
      <c r="S414" s="40">
        <f t="shared" si="46"/>
        <v>0.97670000000000001</v>
      </c>
      <c r="T414" s="41">
        <f t="shared" si="47"/>
        <v>2070.6</v>
      </c>
      <c r="U414" s="40" t="s">
        <v>349</v>
      </c>
      <c r="V414" s="34" t="s">
        <v>1</v>
      </c>
      <c r="W414" s="57">
        <v>7.1879</v>
      </c>
      <c r="X414" s="79">
        <f t="shared" si="48"/>
        <v>2102.922967765272</v>
      </c>
    </row>
    <row r="415" spans="1:24" x14ac:dyDescent="0.2">
      <c r="A415" s="37" t="str">
        <f t="shared" si="42"/>
        <v>2025-1</v>
      </c>
      <c r="B415" s="34" t="s">
        <v>1395</v>
      </c>
      <c r="C415" s="35">
        <v>45659</v>
      </c>
      <c r="D415" s="35">
        <v>45610</v>
      </c>
      <c r="E415" s="34" t="s">
        <v>143</v>
      </c>
      <c r="F415" s="34" t="s">
        <v>144</v>
      </c>
      <c r="H415" s="34" t="s">
        <v>1396</v>
      </c>
      <c r="I415" s="34" t="s">
        <v>1393</v>
      </c>
      <c r="J415" s="34" t="s">
        <v>1394</v>
      </c>
      <c r="K415" s="37" t="str">
        <f t="shared" si="43"/>
        <v>SHDL</v>
      </c>
      <c r="L415" s="34" t="s">
        <v>10</v>
      </c>
      <c r="M415" s="52">
        <v>2000</v>
      </c>
      <c r="N415" s="34" t="s">
        <v>1472</v>
      </c>
      <c r="O415" s="34" t="s">
        <v>11</v>
      </c>
      <c r="P415" s="53">
        <v>7.2710999999999997</v>
      </c>
      <c r="Q415" s="38">
        <f t="shared" si="44"/>
        <v>14542.2</v>
      </c>
      <c r="R415" s="39">
        <f t="shared" si="45"/>
        <v>7.3003400000000003</v>
      </c>
      <c r="S415" s="40">
        <f t="shared" si="46"/>
        <v>0.996</v>
      </c>
      <c r="T415" s="41">
        <f t="shared" si="47"/>
        <v>1992</v>
      </c>
      <c r="U415" s="40" t="s">
        <v>349</v>
      </c>
      <c r="V415" s="34" t="s">
        <v>722</v>
      </c>
      <c r="W415" s="57">
        <v>7.1879</v>
      </c>
      <c r="X415" s="79">
        <f t="shared" si="48"/>
        <v>2023.1500159991094</v>
      </c>
    </row>
    <row r="416" spans="1:24" x14ac:dyDescent="0.2">
      <c r="A416" s="37" t="str">
        <f t="shared" si="42"/>
        <v>2025-1</v>
      </c>
      <c r="B416" s="34" t="s">
        <v>862</v>
      </c>
      <c r="C416" s="35">
        <v>45666</v>
      </c>
      <c r="D416" s="35">
        <v>45638</v>
      </c>
      <c r="E416" s="34" t="s">
        <v>287</v>
      </c>
      <c r="F416" s="34" t="s">
        <v>288</v>
      </c>
      <c r="H416" s="34" t="s">
        <v>841</v>
      </c>
      <c r="I416" s="34" t="s">
        <v>860</v>
      </c>
      <c r="J416" s="34" t="s">
        <v>861</v>
      </c>
      <c r="K416" s="37" t="str">
        <f t="shared" si="43"/>
        <v>GLID</v>
      </c>
      <c r="L416" s="34" t="s">
        <v>10</v>
      </c>
      <c r="M416" s="52">
        <v>175</v>
      </c>
      <c r="N416" s="34" t="s">
        <v>1472</v>
      </c>
      <c r="O416" s="34" t="s">
        <v>11</v>
      </c>
      <c r="P416" s="53">
        <v>7.2716000000000003</v>
      </c>
      <c r="Q416" s="38">
        <f t="shared" si="44"/>
        <v>1272.53</v>
      </c>
      <c r="R416" s="39">
        <f t="shared" si="45"/>
        <v>7.3003400000000003</v>
      </c>
      <c r="S416" s="40">
        <f t="shared" si="46"/>
        <v>0.99609999999999999</v>
      </c>
      <c r="T416" s="41">
        <f t="shared" si="47"/>
        <v>174.32</v>
      </c>
      <c r="U416" s="40" t="s">
        <v>349</v>
      </c>
      <c r="V416" s="34" t="s">
        <v>78</v>
      </c>
      <c r="W416" s="57">
        <v>7.1879</v>
      </c>
      <c r="X416" s="79">
        <f t="shared" si="48"/>
        <v>177.03779963549857</v>
      </c>
    </row>
    <row r="417" spans="1:24" x14ac:dyDescent="0.2">
      <c r="A417" s="37" t="str">
        <f t="shared" si="42"/>
        <v>2025-1</v>
      </c>
      <c r="B417" s="34" t="s">
        <v>862</v>
      </c>
      <c r="C417" s="35">
        <v>45660</v>
      </c>
      <c r="D417" s="35">
        <v>45638</v>
      </c>
      <c r="E417" s="34" t="s">
        <v>287</v>
      </c>
      <c r="F417" s="34" t="s">
        <v>288</v>
      </c>
      <c r="H417" s="34" t="s">
        <v>1286</v>
      </c>
      <c r="I417" s="34" t="s">
        <v>860</v>
      </c>
      <c r="J417" s="34" t="s">
        <v>861</v>
      </c>
      <c r="K417" s="37" t="str">
        <f t="shared" si="43"/>
        <v>GLID</v>
      </c>
      <c r="L417" s="34" t="s">
        <v>10</v>
      </c>
      <c r="M417" s="52">
        <v>1985</v>
      </c>
      <c r="N417" s="34" t="s">
        <v>1472</v>
      </c>
      <c r="O417" s="34" t="s">
        <v>11</v>
      </c>
      <c r="P417" s="53">
        <v>7.2716000000000003</v>
      </c>
      <c r="Q417" s="38">
        <f t="shared" si="44"/>
        <v>14434.13</v>
      </c>
      <c r="R417" s="39">
        <f t="shared" si="45"/>
        <v>7.3003400000000003</v>
      </c>
      <c r="S417" s="40">
        <f t="shared" si="46"/>
        <v>0.99609999999999999</v>
      </c>
      <c r="T417" s="41">
        <f t="shared" si="47"/>
        <v>1977.26</v>
      </c>
      <c r="U417" s="40" t="s">
        <v>349</v>
      </c>
      <c r="V417" s="34" t="s">
        <v>78</v>
      </c>
      <c r="W417" s="57">
        <v>7.1879</v>
      </c>
      <c r="X417" s="79">
        <f t="shared" si="48"/>
        <v>2008.1144701512267</v>
      </c>
    </row>
    <row r="418" spans="1:24" x14ac:dyDescent="0.2">
      <c r="A418" s="37" t="str">
        <f t="shared" si="42"/>
        <v>2025-1</v>
      </c>
      <c r="B418" s="34" t="s">
        <v>859</v>
      </c>
      <c r="C418" s="35">
        <v>45666</v>
      </c>
      <c r="D418" s="35">
        <v>45638</v>
      </c>
      <c r="E418" s="34" t="s">
        <v>287</v>
      </c>
      <c r="F418" s="34" t="s">
        <v>288</v>
      </c>
      <c r="H418" s="34" t="s">
        <v>841</v>
      </c>
      <c r="I418" s="34" t="s">
        <v>857</v>
      </c>
      <c r="J418" s="34" t="s">
        <v>858</v>
      </c>
      <c r="K418" s="37" t="str">
        <f t="shared" si="43"/>
        <v>GLID</v>
      </c>
      <c r="L418" s="34" t="s">
        <v>10</v>
      </c>
      <c r="M418" s="52">
        <v>1040</v>
      </c>
      <c r="N418" s="34" t="s">
        <v>1472</v>
      </c>
      <c r="O418" s="34" t="s">
        <v>11</v>
      </c>
      <c r="P418" s="53">
        <v>7.2716000000000003</v>
      </c>
      <c r="Q418" s="38">
        <f t="shared" si="44"/>
        <v>7562.46</v>
      </c>
      <c r="R418" s="39">
        <f t="shared" si="45"/>
        <v>7.3003400000000003</v>
      </c>
      <c r="S418" s="40">
        <f t="shared" si="46"/>
        <v>0.99609999999999999</v>
      </c>
      <c r="T418" s="41">
        <f t="shared" si="47"/>
        <v>1035.94</v>
      </c>
      <c r="U418" s="40" t="s">
        <v>349</v>
      </c>
      <c r="V418" s="34" t="s">
        <v>78</v>
      </c>
      <c r="W418" s="57">
        <v>7.1879</v>
      </c>
      <c r="X418" s="79">
        <f t="shared" si="48"/>
        <v>1052.1103521195344</v>
      </c>
    </row>
    <row r="419" spans="1:24" x14ac:dyDescent="0.2">
      <c r="A419" s="37" t="str">
        <f t="shared" si="42"/>
        <v>2025-1</v>
      </c>
      <c r="B419" s="34" t="s">
        <v>780</v>
      </c>
      <c r="C419" s="35">
        <v>45666</v>
      </c>
      <c r="D419" s="35">
        <v>45615</v>
      </c>
      <c r="E419" s="34" t="s">
        <v>149</v>
      </c>
      <c r="F419" s="34" t="s">
        <v>150</v>
      </c>
      <c r="H419" s="34" t="s">
        <v>779</v>
      </c>
      <c r="I419" s="34" t="s">
        <v>345</v>
      </c>
      <c r="J419" s="34" t="s">
        <v>346</v>
      </c>
      <c r="K419" s="37" t="str">
        <f t="shared" si="43"/>
        <v>SKU-</v>
      </c>
      <c r="L419" s="34" t="s">
        <v>98</v>
      </c>
      <c r="M419" s="52">
        <v>4520</v>
      </c>
      <c r="N419" s="34" t="s">
        <v>1472</v>
      </c>
      <c r="O419" s="34" t="s">
        <v>11</v>
      </c>
      <c r="P419" s="53">
        <v>7.4157999999999999</v>
      </c>
      <c r="Q419" s="38">
        <f t="shared" si="44"/>
        <v>33519.42</v>
      </c>
      <c r="R419" s="39">
        <f t="shared" si="45"/>
        <v>7.3003400000000003</v>
      </c>
      <c r="S419" s="40">
        <f t="shared" si="46"/>
        <v>1.0158</v>
      </c>
      <c r="T419" s="41">
        <f t="shared" si="47"/>
        <v>4591.42</v>
      </c>
      <c r="U419" s="40" t="s">
        <v>349</v>
      </c>
      <c r="V419" s="34" t="s">
        <v>2</v>
      </c>
      <c r="W419" s="57">
        <v>7.1879</v>
      </c>
      <c r="X419" s="79">
        <f t="shared" si="48"/>
        <v>4663.3113983221801</v>
      </c>
    </row>
    <row r="420" spans="1:24" x14ac:dyDescent="0.2">
      <c r="A420" s="37" t="str">
        <f t="shared" si="42"/>
        <v>2025-1</v>
      </c>
      <c r="B420" s="34" t="s">
        <v>780</v>
      </c>
      <c r="C420" s="35">
        <v>45663</v>
      </c>
      <c r="D420" s="35">
        <v>45615</v>
      </c>
      <c r="E420" s="34" t="s">
        <v>149</v>
      </c>
      <c r="F420" s="34" t="s">
        <v>150</v>
      </c>
      <c r="H420" s="34" t="s">
        <v>1197</v>
      </c>
      <c r="I420" s="34" t="s">
        <v>345</v>
      </c>
      <c r="J420" s="34" t="s">
        <v>346</v>
      </c>
      <c r="K420" s="37" t="str">
        <f t="shared" si="43"/>
        <v>SKU-</v>
      </c>
      <c r="L420" s="34" t="s">
        <v>98</v>
      </c>
      <c r="M420" s="52">
        <v>480</v>
      </c>
      <c r="N420" s="34" t="s">
        <v>1472</v>
      </c>
      <c r="O420" s="34" t="s">
        <v>11</v>
      </c>
      <c r="P420" s="53">
        <v>7.4157999999999999</v>
      </c>
      <c r="Q420" s="38">
        <f t="shared" si="44"/>
        <v>3559.58</v>
      </c>
      <c r="R420" s="39">
        <f t="shared" si="45"/>
        <v>7.3003400000000003</v>
      </c>
      <c r="S420" s="40">
        <f t="shared" si="46"/>
        <v>1.0158</v>
      </c>
      <c r="T420" s="41">
        <f t="shared" si="47"/>
        <v>487.58</v>
      </c>
      <c r="U420" s="40" t="s">
        <v>349</v>
      </c>
      <c r="V420" s="34" t="s">
        <v>2</v>
      </c>
      <c r="W420" s="57">
        <v>7.1879</v>
      </c>
      <c r="X420" s="79">
        <f t="shared" si="48"/>
        <v>495.21890955633774</v>
      </c>
    </row>
    <row r="421" spans="1:24" x14ac:dyDescent="0.2">
      <c r="A421" s="37" t="str">
        <f t="shared" si="42"/>
        <v>2025-1</v>
      </c>
      <c r="B421" s="34" t="s">
        <v>347</v>
      </c>
      <c r="C421" s="35">
        <v>45672</v>
      </c>
      <c r="D421" s="35">
        <v>45639</v>
      </c>
      <c r="E421" s="34" t="s">
        <v>149</v>
      </c>
      <c r="F421" s="34" t="s">
        <v>150</v>
      </c>
      <c r="H421" s="34" t="s">
        <v>348</v>
      </c>
      <c r="I421" s="34" t="s">
        <v>345</v>
      </c>
      <c r="J421" s="34" t="s">
        <v>346</v>
      </c>
      <c r="K421" s="37" t="str">
        <f t="shared" si="43"/>
        <v>SKU-</v>
      </c>
      <c r="L421" s="34" t="s">
        <v>98</v>
      </c>
      <c r="M421" s="52">
        <v>2400</v>
      </c>
      <c r="N421" s="34" t="s">
        <v>1472</v>
      </c>
      <c r="O421" s="34" t="s">
        <v>11</v>
      </c>
      <c r="P421" s="53">
        <v>7.4157999999999999</v>
      </c>
      <c r="Q421" s="38">
        <f t="shared" si="44"/>
        <v>17797.919999999998</v>
      </c>
      <c r="R421" s="39">
        <f t="shared" si="45"/>
        <v>7.3003400000000003</v>
      </c>
      <c r="S421" s="40">
        <f t="shared" si="46"/>
        <v>1.0158</v>
      </c>
      <c r="T421" s="41">
        <f t="shared" si="47"/>
        <v>2437.92</v>
      </c>
      <c r="U421" s="40" t="s">
        <v>349</v>
      </c>
      <c r="V421" s="34" t="s">
        <v>2</v>
      </c>
      <c r="W421" s="57">
        <v>7.1879</v>
      </c>
      <c r="X421" s="79">
        <f t="shared" si="48"/>
        <v>2476.0945477816886</v>
      </c>
    </row>
    <row r="422" spans="1:24" x14ac:dyDescent="0.2">
      <c r="A422" s="37" t="str">
        <f t="shared" si="42"/>
        <v>2025-1</v>
      </c>
      <c r="B422" s="34" t="s">
        <v>347</v>
      </c>
      <c r="C422" s="35">
        <v>45666</v>
      </c>
      <c r="D422" s="35">
        <v>45639</v>
      </c>
      <c r="E422" s="34" t="s">
        <v>149</v>
      </c>
      <c r="F422" s="34" t="s">
        <v>150</v>
      </c>
      <c r="H422" s="34" t="s">
        <v>757</v>
      </c>
      <c r="I422" s="34" t="s">
        <v>345</v>
      </c>
      <c r="J422" s="34" t="s">
        <v>346</v>
      </c>
      <c r="K422" s="37" t="str">
        <f t="shared" si="43"/>
        <v>SKU-</v>
      </c>
      <c r="L422" s="34" t="s">
        <v>98</v>
      </c>
      <c r="M422" s="52">
        <v>1920</v>
      </c>
      <c r="N422" s="34" t="s">
        <v>1472</v>
      </c>
      <c r="O422" s="34" t="s">
        <v>11</v>
      </c>
      <c r="P422" s="53">
        <v>7.4157999999999999</v>
      </c>
      <c r="Q422" s="38">
        <f t="shared" si="44"/>
        <v>14238.34</v>
      </c>
      <c r="R422" s="39">
        <f t="shared" si="45"/>
        <v>7.3003400000000003</v>
      </c>
      <c r="S422" s="40">
        <f t="shared" si="46"/>
        <v>1.0158</v>
      </c>
      <c r="T422" s="41">
        <f t="shared" si="47"/>
        <v>1950.34</v>
      </c>
      <c r="U422" s="40" t="s">
        <v>349</v>
      </c>
      <c r="V422" s="34" t="s">
        <v>2</v>
      </c>
      <c r="W422" s="57">
        <v>7.1879</v>
      </c>
      <c r="X422" s="79">
        <f t="shared" si="48"/>
        <v>1980.8756382253509</v>
      </c>
    </row>
    <row r="423" spans="1:24" x14ac:dyDescent="0.2">
      <c r="A423" s="37" t="str">
        <f t="shared" si="42"/>
        <v>2025-1</v>
      </c>
      <c r="B423" s="34" t="s">
        <v>347</v>
      </c>
      <c r="C423" s="35">
        <v>45666</v>
      </c>
      <c r="D423" s="35">
        <v>45639</v>
      </c>
      <c r="E423" s="34" t="s">
        <v>149</v>
      </c>
      <c r="F423" s="34" t="s">
        <v>150</v>
      </c>
      <c r="H423" s="34" t="s">
        <v>779</v>
      </c>
      <c r="I423" s="34" t="s">
        <v>345</v>
      </c>
      <c r="J423" s="34" t="s">
        <v>346</v>
      </c>
      <c r="K423" s="37" t="str">
        <f t="shared" si="43"/>
        <v>SKU-</v>
      </c>
      <c r="L423" s="34" t="s">
        <v>98</v>
      </c>
      <c r="M423" s="52">
        <v>680</v>
      </c>
      <c r="N423" s="34" t="s">
        <v>1472</v>
      </c>
      <c r="O423" s="34" t="s">
        <v>11</v>
      </c>
      <c r="P423" s="53">
        <v>7.4157999999999999</v>
      </c>
      <c r="Q423" s="38">
        <f t="shared" si="44"/>
        <v>5042.74</v>
      </c>
      <c r="R423" s="39">
        <f t="shared" si="45"/>
        <v>7.3003400000000003</v>
      </c>
      <c r="S423" s="40">
        <f t="shared" si="46"/>
        <v>1.0158</v>
      </c>
      <c r="T423" s="41">
        <f t="shared" si="47"/>
        <v>690.74</v>
      </c>
      <c r="U423" s="40" t="s">
        <v>349</v>
      </c>
      <c r="V423" s="34" t="s">
        <v>2</v>
      </c>
      <c r="W423" s="57">
        <v>7.1879</v>
      </c>
      <c r="X423" s="79">
        <f t="shared" si="48"/>
        <v>701.56012187147849</v>
      </c>
    </row>
    <row r="424" spans="1:24" x14ac:dyDescent="0.2">
      <c r="A424" s="37" t="str">
        <f t="shared" si="42"/>
        <v>2025-1</v>
      </c>
      <c r="B424" s="34" t="s">
        <v>705</v>
      </c>
      <c r="C424" s="35">
        <v>45667</v>
      </c>
      <c r="D424" s="35">
        <v>45639</v>
      </c>
      <c r="E424" s="34" t="s">
        <v>287</v>
      </c>
      <c r="F424" s="34" t="s">
        <v>288</v>
      </c>
      <c r="H424" s="34" t="s">
        <v>706</v>
      </c>
      <c r="I424" s="34" t="s">
        <v>703</v>
      </c>
      <c r="J424" s="34" t="s">
        <v>704</v>
      </c>
      <c r="K424" s="37" t="str">
        <f t="shared" si="43"/>
        <v>ANYD</v>
      </c>
      <c r="L424" s="34" t="s">
        <v>10</v>
      </c>
      <c r="M424" s="52">
        <v>86</v>
      </c>
      <c r="N424" s="34" t="s">
        <v>1472</v>
      </c>
      <c r="O424" s="34" t="s">
        <v>11</v>
      </c>
      <c r="P424" s="53">
        <v>7.4237000000000002</v>
      </c>
      <c r="Q424" s="38">
        <f t="shared" si="44"/>
        <v>638.44000000000005</v>
      </c>
      <c r="R424" s="39">
        <f t="shared" si="45"/>
        <v>7.3003400000000003</v>
      </c>
      <c r="S424" s="40">
        <f t="shared" si="46"/>
        <v>1.0168999999999999</v>
      </c>
      <c r="T424" s="41">
        <f t="shared" si="47"/>
        <v>87.45</v>
      </c>
      <c r="U424" s="40" t="s">
        <v>349</v>
      </c>
      <c r="V424" s="34" t="s">
        <v>36</v>
      </c>
      <c r="W424" s="57">
        <v>7.1879</v>
      </c>
      <c r="X424" s="79">
        <f t="shared" si="48"/>
        <v>88.821241252660727</v>
      </c>
    </row>
    <row r="425" spans="1:24" x14ac:dyDescent="0.2">
      <c r="A425" s="37" t="str">
        <f t="shared" si="42"/>
        <v>2025-1</v>
      </c>
      <c r="B425" s="34" t="s">
        <v>705</v>
      </c>
      <c r="C425" s="35">
        <v>45666</v>
      </c>
      <c r="D425" s="35">
        <v>45639</v>
      </c>
      <c r="E425" s="34" t="s">
        <v>287</v>
      </c>
      <c r="F425" s="34" t="s">
        <v>288</v>
      </c>
      <c r="H425" s="34" t="s">
        <v>837</v>
      </c>
      <c r="I425" s="34" t="s">
        <v>703</v>
      </c>
      <c r="J425" s="34" t="s">
        <v>704</v>
      </c>
      <c r="K425" s="37" t="str">
        <f t="shared" si="43"/>
        <v>ANYD</v>
      </c>
      <c r="L425" s="34" t="s">
        <v>10</v>
      </c>
      <c r="M425" s="52">
        <v>314</v>
      </c>
      <c r="N425" s="34" t="s">
        <v>1472</v>
      </c>
      <c r="O425" s="34" t="s">
        <v>11</v>
      </c>
      <c r="P425" s="53">
        <v>7.4237000000000002</v>
      </c>
      <c r="Q425" s="38">
        <f t="shared" si="44"/>
        <v>2331.04</v>
      </c>
      <c r="R425" s="39">
        <f t="shared" si="45"/>
        <v>7.3003400000000003</v>
      </c>
      <c r="S425" s="40">
        <f t="shared" si="46"/>
        <v>1.0168999999999999</v>
      </c>
      <c r="T425" s="41">
        <f t="shared" si="47"/>
        <v>319.31</v>
      </c>
      <c r="U425" s="40" t="s">
        <v>349</v>
      </c>
      <c r="V425" s="34" t="s">
        <v>36</v>
      </c>
      <c r="W425" s="57">
        <v>7.1879</v>
      </c>
      <c r="X425" s="79">
        <f t="shared" si="48"/>
        <v>324.30081108529617</v>
      </c>
    </row>
    <row r="426" spans="1:24" x14ac:dyDescent="0.2">
      <c r="A426" s="37" t="str">
        <f t="shared" si="42"/>
        <v>2025-1</v>
      </c>
      <c r="B426" s="34" t="s">
        <v>705</v>
      </c>
      <c r="C426" s="35">
        <v>45665</v>
      </c>
      <c r="D426" s="35">
        <v>45639</v>
      </c>
      <c r="E426" s="34" t="s">
        <v>287</v>
      </c>
      <c r="F426" s="34" t="s">
        <v>288</v>
      </c>
      <c r="H426" s="34" t="s">
        <v>938</v>
      </c>
      <c r="I426" s="34" t="s">
        <v>703</v>
      </c>
      <c r="J426" s="34" t="s">
        <v>704</v>
      </c>
      <c r="K426" s="37" t="str">
        <f t="shared" si="43"/>
        <v>ANYD</v>
      </c>
      <c r="L426" s="34" t="s">
        <v>10</v>
      </c>
      <c r="M426" s="52">
        <v>2100</v>
      </c>
      <c r="N426" s="34" t="s">
        <v>1472</v>
      </c>
      <c r="O426" s="34" t="s">
        <v>11</v>
      </c>
      <c r="P426" s="53">
        <v>7.4237000000000002</v>
      </c>
      <c r="Q426" s="38">
        <f t="shared" si="44"/>
        <v>15589.77</v>
      </c>
      <c r="R426" s="39">
        <f t="shared" si="45"/>
        <v>7.3003400000000003</v>
      </c>
      <c r="S426" s="40">
        <f t="shared" si="46"/>
        <v>1.0168999999999999</v>
      </c>
      <c r="T426" s="41">
        <f t="shared" si="47"/>
        <v>2135.4899999999998</v>
      </c>
      <c r="U426" s="40" t="s">
        <v>349</v>
      </c>
      <c r="V426" s="34" t="s">
        <v>36</v>
      </c>
      <c r="W426" s="57">
        <v>7.1879</v>
      </c>
      <c r="X426" s="79">
        <f t="shared" si="48"/>
        <v>2168.8907747742737</v>
      </c>
    </row>
    <row r="427" spans="1:24" x14ac:dyDescent="0.2">
      <c r="A427" s="37" t="str">
        <f t="shared" si="42"/>
        <v>2025-1</v>
      </c>
      <c r="B427" s="34" t="s">
        <v>937</v>
      </c>
      <c r="C427" s="35">
        <v>45665</v>
      </c>
      <c r="D427" s="35">
        <v>45639</v>
      </c>
      <c r="E427" s="34" t="s">
        <v>287</v>
      </c>
      <c r="F427" s="34" t="s">
        <v>288</v>
      </c>
      <c r="H427" s="34" t="s">
        <v>938</v>
      </c>
      <c r="I427" s="34" t="s">
        <v>935</v>
      </c>
      <c r="J427" s="34" t="s">
        <v>936</v>
      </c>
      <c r="K427" s="37" t="str">
        <f t="shared" si="43"/>
        <v>ANYD</v>
      </c>
      <c r="L427" s="34" t="s">
        <v>10</v>
      </c>
      <c r="M427" s="52">
        <v>2100</v>
      </c>
      <c r="N427" s="34" t="s">
        <v>1472</v>
      </c>
      <c r="O427" s="34" t="s">
        <v>11</v>
      </c>
      <c r="P427" s="53">
        <v>7.4237000000000002</v>
      </c>
      <c r="Q427" s="38">
        <f t="shared" si="44"/>
        <v>15589.77</v>
      </c>
      <c r="R427" s="39">
        <f t="shared" si="45"/>
        <v>7.3003400000000003</v>
      </c>
      <c r="S427" s="40">
        <f t="shared" si="46"/>
        <v>1.0168999999999999</v>
      </c>
      <c r="T427" s="41">
        <f t="shared" si="47"/>
        <v>2135.4899999999998</v>
      </c>
      <c r="U427" s="40" t="s">
        <v>349</v>
      </c>
      <c r="V427" s="34" t="s">
        <v>36</v>
      </c>
      <c r="W427" s="57">
        <v>7.1879</v>
      </c>
      <c r="X427" s="79">
        <f t="shared" si="48"/>
        <v>2168.8907747742737</v>
      </c>
    </row>
    <row r="428" spans="1:24" x14ac:dyDescent="0.2">
      <c r="A428" s="37" t="str">
        <f t="shared" si="42"/>
        <v>2025-1</v>
      </c>
      <c r="B428" s="34" t="s">
        <v>123</v>
      </c>
      <c r="C428" s="35">
        <v>45677</v>
      </c>
      <c r="D428" s="35">
        <v>45672</v>
      </c>
      <c r="E428" s="34" t="s">
        <v>121</v>
      </c>
      <c r="F428" s="34" t="s">
        <v>122</v>
      </c>
      <c r="H428" s="34" t="s">
        <v>124</v>
      </c>
      <c r="I428" s="34" t="s">
        <v>119</v>
      </c>
      <c r="J428" s="34" t="s">
        <v>120</v>
      </c>
      <c r="K428" s="37" t="str">
        <f t="shared" si="43"/>
        <v>LHDL</v>
      </c>
      <c r="L428" s="34" t="s">
        <v>10</v>
      </c>
      <c r="M428" s="52">
        <v>32</v>
      </c>
      <c r="N428" s="34" t="s">
        <v>1472</v>
      </c>
      <c r="O428" s="34" t="s">
        <v>11</v>
      </c>
      <c r="P428" s="53">
        <v>7.4566999999999997</v>
      </c>
      <c r="Q428" s="38">
        <f t="shared" si="44"/>
        <v>238.61</v>
      </c>
      <c r="R428" s="39">
        <f t="shared" si="45"/>
        <v>7.3003400000000003</v>
      </c>
      <c r="S428" s="40">
        <f t="shared" si="46"/>
        <v>1.0214000000000001</v>
      </c>
      <c r="T428" s="41">
        <f t="shared" si="47"/>
        <v>32.68</v>
      </c>
      <c r="U428" s="40" t="s">
        <v>349</v>
      </c>
      <c r="V428" s="34" t="s">
        <v>125</v>
      </c>
      <c r="W428" s="57">
        <v>7.1879</v>
      </c>
      <c r="X428" s="79">
        <f t="shared" si="48"/>
        <v>33.196677750107817</v>
      </c>
    </row>
    <row r="429" spans="1:24" x14ac:dyDescent="0.2">
      <c r="A429" s="37" t="str">
        <f t="shared" si="42"/>
        <v>2025-1</v>
      </c>
      <c r="B429" s="34" t="s">
        <v>482</v>
      </c>
      <c r="C429" s="35">
        <v>45670</v>
      </c>
      <c r="D429" s="35">
        <v>45663</v>
      </c>
      <c r="E429" s="34" t="s">
        <v>5</v>
      </c>
      <c r="F429" s="34" t="s">
        <v>6</v>
      </c>
      <c r="H429" s="34" t="s">
        <v>458</v>
      </c>
      <c r="I429" s="34" t="s">
        <v>480</v>
      </c>
      <c r="J429" s="34" t="s">
        <v>481</v>
      </c>
      <c r="K429" s="37" t="str">
        <f t="shared" si="43"/>
        <v>BOX-</v>
      </c>
      <c r="L429" s="34" t="s">
        <v>10</v>
      </c>
      <c r="M429" s="52">
        <v>1010</v>
      </c>
      <c r="N429" s="34" t="s">
        <v>1472</v>
      </c>
      <c r="O429" s="34" t="s">
        <v>11</v>
      </c>
      <c r="P429" s="53">
        <v>7.6</v>
      </c>
      <c r="Q429" s="38">
        <f t="shared" si="44"/>
        <v>7676</v>
      </c>
      <c r="R429" s="39">
        <f t="shared" si="45"/>
        <v>7.3003400000000003</v>
      </c>
      <c r="S429" s="40">
        <f t="shared" si="46"/>
        <v>1.0409999999999999</v>
      </c>
      <c r="T429" s="41">
        <f t="shared" si="47"/>
        <v>1051.4100000000001</v>
      </c>
      <c r="U429" s="40" t="s">
        <v>349</v>
      </c>
      <c r="V429" s="34" t="s">
        <v>1</v>
      </c>
      <c r="W429" s="57">
        <v>7.1879</v>
      </c>
      <c r="X429" s="79">
        <f t="shared" si="48"/>
        <v>1067.9057861127728</v>
      </c>
    </row>
    <row r="430" spans="1:24" x14ac:dyDescent="0.2">
      <c r="A430" s="37" t="str">
        <f t="shared" si="42"/>
        <v>2025-1</v>
      </c>
      <c r="B430" s="34" t="s">
        <v>975</v>
      </c>
      <c r="C430" s="35">
        <v>45664</v>
      </c>
      <c r="D430" s="35">
        <v>45622</v>
      </c>
      <c r="E430" s="34" t="s">
        <v>121</v>
      </c>
      <c r="F430" s="34" t="s">
        <v>122</v>
      </c>
      <c r="H430" s="34" t="s">
        <v>972</v>
      </c>
      <c r="I430" s="34" t="s">
        <v>973</v>
      </c>
      <c r="J430" s="34" t="s">
        <v>974</v>
      </c>
      <c r="K430" s="37" t="str">
        <f t="shared" si="43"/>
        <v>HDL-</v>
      </c>
      <c r="L430" s="34" t="s">
        <v>10</v>
      </c>
      <c r="M430" s="52">
        <v>1000</v>
      </c>
      <c r="N430" s="34" t="s">
        <v>1472</v>
      </c>
      <c r="O430" s="34" t="s">
        <v>11</v>
      </c>
      <c r="P430" s="53">
        <v>7.6571999999999996</v>
      </c>
      <c r="Q430" s="38">
        <f t="shared" si="44"/>
        <v>7657.2</v>
      </c>
      <c r="R430" s="39">
        <f t="shared" si="45"/>
        <v>7.3003400000000003</v>
      </c>
      <c r="S430" s="40">
        <f t="shared" si="46"/>
        <v>1.0488999999999999</v>
      </c>
      <c r="T430" s="41">
        <f t="shared" si="47"/>
        <v>1048.9000000000001</v>
      </c>
      <c r="U430" s="40" t="s">
        <v>349</v>
      </c>
      <c r="V430" s="34" t="s">
        <v>228</v>
      </c>
      <c r="W430" s="57">
        <v>7.1879</v>
      </c>
      <c r="X430" s="79">
        <f t="shared" si="48"/>
        <v>1065.2902794974889</v>
      </c>
    </row>
    <row r="431" spans="1:24" x14ac:dyDescent="0.2">
      <c r="A431" s="37" t="str">
        <f t="shared" si="42"/>
        <v>2025-1</v>
      </c>
      <c r="B431" s="34" t="s">
        <v>389</v>
      </c>
      <c r="C431" s="35">
        <v>45670</v>
      </c>
      <c r="D431" s="35">
        <v>45663</v>
      </c>
      <c r="E431" s="34" t="s">
        <v>5</v>
      </c>
      <c r="F431" s="34" t="s">
        <v>6</v>
      </c>
      <c r="H431" s="34" t="s">
        <v>383</v>
      </c>
      <c r="I431" s="34" t="s">
        <v>387</v>
      </c>
      <c r="J431" s="34" t="s">
        <v>388</v>
      </c>
      <c r="K431" s="37" t="str">
        <f t="shared" si="43"/>
        <v>BOX-</v>
      </c>
      <c r="L431" s="34" t="s">
        <v>10</v>
      </c>
      <c r="M431" s="52">
        <v>1510</v>
      </c>
      <c r="N431" s="34" t="s">
        <v>1472</v>
      </c>
      <c r="O431" s="34" t="s">
        <v>11</v>
      </c>
      <c r="P431" s="53">
        <v>7.75</v>
      </c>
      <c r="Q431" s="38">
        <f t="shared" si="44"/>
        <v>11702.5</v>
      </c>
      <c r="R431" s="39">
        <f t="shared" si="45"/>
        <v>7.3003400000000003</v>
      </c>
      <c r="S431" s="40">
        <f t="shared" si="46"/>
        <v>1.0616000000000001</v>
      </c>
      <c r="T431" s="41">
        <f t="shared" si="47"/>
        <v>1603.02</v>
      </c>
      <c r="U431" s="40" t="s">
        <v>349</v>
      </c>
      <c r="V431" s="34" t="s">
        <v>1</v>
      </c>
      <c r="W431" s="57">
        <v>7.1879</v>
      </c>
      <c r="X431" s="79">
        <f t="shared" si="48"/>
        <v>1628.0833066681505</v>
      </c>
    </row>
    <row r="432" spans="1:24" x14ac:dyDescent="0.2">
      <c r="A432" s="37" t="str">
        <f t="shared" si="42"/>
        <v>2025-1</v>
      </c>
      <c r="B432" s="34" t="s">
        <v>934</v>
      </c>
      <c r="C432" s="35">
        <v>45665</v>
      </c>
      <c r="D432" s="35">
        <v>45609</v>
      </c>
      <c r="E432" s="34" t="s">
        <v>830</v>
      </c>
      <c r="F432" s="34" t="s">
        <v>831</v>
      </c>
      <c r="H432" s="34" t="s">
        <v>931</v>
      </c>
      <c r="I432" s="34" t="s">
        <v>932</v>
      </c>
      <c r="J432" s="34" t="s">
        <v>933</v>
      </c>
      <c r="K432" s="37" t="str">
        <f t="shared" si="43"/>
        <v>LID-</v>
      </c>
      <c r="L432" s="34" t="s">
        <v>369</v>
      </c>
      <c r="M432" s="52">
        <v>730</v>
      </c>
      <c r="N432" s="34" t="s">
        <v>1472</v>
      </c>
      <c r="O432" s="34" t="s">
        <v>11</v>
      </c>
      <c r="P432" s="53">
        <v>7.8</v>
      </c>
      <c r="Q432" s="38">
        <f t="shared" si="44"/>
        <v>5694</v>
      </c>
      <c r="R432" s="39">
        <f t="shared" si="45"/>
        <v>7.3003400000000003</v>
      </c>
      <c r="S432" s="40">
        <f t="shared" si="46"/>
        <v>1.0684</v>
      </c>
      <c r="T432" s="41">
        <f t="shared" si="47"/>
        <v>779.93</v>
      </c>
      <c r="U432" s="40" t="s">
        <v>349</v>
      </c>
      <c r="V432" s="34" t="s">
        <v>368</v>
      </c>
      <c r="W432" s="57">
        <v>7.1879</v>
      </c>
      <c r="X432" s="79">
        <f t="shared" si="48"/>
        <v>792.16460996953208</v>
      </c>
    </row>
    <row r="433" spans="1:24" x14ac:dyDescent="0.2">
      <c r="A433" s="37" t="str">
        <f t="shared" si="42"/>
        <v>2025-1</v>
      </c>
      <c r="B433" s="34" t="s">
        <v>930</v>
      </c>
      <c r="C433" s="35">
        <v>45665</v>
      </c>
      <c r="D433" s="35">
        <v>45609</v>
      </c>
      <c r="E433" s="34" t="s">
        <v>830</v>
      </c>
      <c r="F433" s="34" t="s">
        <v>831</v>
      </c>
      <c r="H433" s="34" t="s">
        <v>931</v>
      </c>
      <c r="I433" s="34" t="s">
        <v>928</v>
      </c>
      <c r="J433" s="34" t="s">
        <v>929</v>
      </c>
      <c r="K433" s="37" t="str">
        <f t="shared" si="43"/>
        <v>LID-</v>
      </c>
      <c r="L433" s="34" t="s">
        <v>369</v>
      </c>
      <c r="M433" s="52">
        <v>1330</v>
      </c>
      <c r="N433" s="34" t="s">
        <v>1472</v>
      </c>
      <c r="O433" s="34" t="s">
        <v>11</v>
      </c>
      <c r="P433" s="53">
        <v>7.8</v>
      </c>
      <c r="Q433" s="38">
        <f t="shared" si="44"/>
        <v>10374</v>
      </c>
      <c r="R433" s="39">
        <f t="shared" si="45"/>
        <v>7.3003400000000003</v>
      </c>
      <c r="S433" s="40">
        <f t="shared" si="46"/>
        <v>1.0684</v>
      </c>
      <c r="T433" s="41">
        <f t="shared" si="47"/>
        <v>1420.97</v>
      </c>
      <c r="U433" s="40" t="s">
        <v>349</v>
      </c>
      <c r="V433" s="34" t="s">
        <v>368</v>
      </c>
      <c r="W433" s="57">
        <v>7.1879</v>
      </c>
      <c r="X433" s="79">
        <f t="shared" si="48"/>
        <v>1443.2588099444899</v>
      </c>
    </row>
    <row r="434" spans="1:24" x14ac:dyDescent="0.2">
      <c r="A434" s="37" t="str">
        <f t="shared" si="42"/>
        <v>2025-1</v>
      </c>
      <c r="B434" s="34" t="s">
        <v>485</v>
      </c>
      <c r="C434" s="35">
        <v>45670</v>
      </c>
      <c r="D434" s="35">
        <v>45663</v>
      </c>
      <c r="E434" s="34" t="s">
        <v>5</v>
      </c>
      <c r="F434" s="34" t="s">
        <v>6</v>
      </c>
      <c r="H434" s="34" t="s">
        <v>458</v>
      </c>
      <c r="I434" s="34" t="s">
        <v>483</v>
      </c>
      <c r="J434" s="34" t="s">
        <v>484</v>
      </c>
      <c r="K434" s="37" t="str">
        <f t="shared" si="43"/>
        <v>BOX-</v>
      </c>
      <c r="L434" s="34" t="s">
        <v>10</v>
      </c>
      <c r="M434" s="52">
        <v>1010</v>
      </c>
      <c r="N434" s="34" t="s">
        <v>1472</v>
      </c>
      <c r="O434" s="34" t="s">
        <v>11</v>
      </c>
      <c r="P434" s="53">
        <v>7.86</v>
      </c>
      <c r="Q434" s="38">
        <f t="shared" si="44"/>
        <v>7938.6</v>
      </c>
      <c r="R434" s="39">
        <f t="shared" si="45"/>
        <v>7.3003400000000003</v>
      </c>
      <c r="S434" s="40">
        <f t="shared" si="46"/>
        <v>1.0767</v>
      </c>
      <c r="T434" s="41">
        <f t="shared" si="47"/>
        <v>1087.47</v>
      </c>
      <c r="U434" s="40" t="s">
        <v>349</v>
      </c>
      <c r="V434" s="34" t="s">
        <v>1</v>
      </c>
      <c r="W434" s="57">
        <v>7.1879</v>
      </c>
      <c r="X434" s="79">
        <f t="shared" si="48"/>
        <v>1104.4394051113677</v>
      </c>
    </row>
    <row r="435" spans="1:24" x14ac:dyDescent="0.2">
      <c r="A435" s="37" t="str">
        <f t="shared" si="42"/>
        <v>2025-1</v>
      </c>
      <c r="B435" s="34" t="s">
        <v>479</v>
      </c>
      <c r="C435" s="35">
        <v>45670</v>
      </c>
      <c r="D435" s="35">
        <v>45663</v>
      </c>
      <c r="E435" s="34" t="s">
        <v>5</v>
      </c>
      <c r="F435" s="34" t="s">
        <v>6</v>
      </c>
      <c r="H435" s="34" t="s">
        <v>458</v>
      </c>
      <c r="I435" s="34" t="s">
        <v>477</v>
      </c>
      <c r="J435" s="34" t="s">
        <v>478</v>
      </c>
      <c r="K435" s="37" t="str">
        <f t="shared" si="43"/>
        <v>BOX-</v>
      </c>
      <c r="L435" s="34" t="s">
        <v>10</v>
      </c>
      <c r="M435" s="52">
        <v>1010</v>
      </c>
      <c r="N435" s="34" t="s">
        <v>1472</v>
      </c>
      <c r="O435" s="34" t="s">
        <v>11</v>
      </c>
      <c r="P435" s="53">
        <v>7.87</v>
      </c>
      <c r="Q435" s="38">
        <f t="shared" si="44"/>
        <v>7948.7</v>
      </c>
      <c r="R435" s="39">
        <f t="shared" si="45"/>
        <v>7.3003400000000003</v>
      </c>
      <c r="S435" s="40">
        <f t="shared" si="46"/>
        <v>1.0780000000000001</v>
      </c>
      <c r="T435" s="41">
        <f t="shared" si="47"/>
        <v>1088.78</v>
      </c>
      <c r="U435" s="40" t="s">
        <v>349</v>
      </c>
      <c r="V435" s="34" t="s">
        <v>1</v>
      </c>
      <c r="W435" s="57">
        <v>7.1879</v>
      </c>
      <c r="X435" s="79">
        <f t="shared" si="48"/>
        <v>1105.8445443036214</v>
      </c>
    </row>
    <row r="436" spans="1:24" x14ac:dyDescent="0.2">
      <c r="A436" s="37" t="str">
        <f t="shared" si="42"/>
        <v>2025-1</v>
      </c>
      <c r="B436" s="34" t="s">
        <v>856</v>
      </c>
      <c r="C436" s="35">
        <v>45666</v>
      </c>
      <c r="D436" s="35">
        <v>45638</v>
      </c>
      <c r="E436" s="34" t="s">
        <v>287</v>
      </c>
      <c r="F436" s="34" t="s">
        <v>288</v>
      </c>
      <c r="H436" s="34" t="s">
        <v>841</v>
      </c>
      <c r="I436" s="34" t="s">
        <v>854</v>
      </c>
      <c r="J436" s="34" t="s">
        <v>855</v>
      </c>
      <c r="K436" s="37" t="str">
        <f t="shared" si="43"/>
        <v>GLID</v>
      </c>
      <c r="L436" s="34" t="s">
        <v>10</v>
      </c>
      <c r="M436" s="52">
        <v>340</v>
      </c>
      <c r="N436" s="34" t="s">
        <v>1472</v>
      </c>
      <c r="O436" s="34" t="s">
        <v>11</v>
      </c>
      <c r="P436" s="53">
        <v>7.9870000000000001</v>
      </c>
      <c r="Q436" s="38">
        <f t="shared" si="44"/>
        <v>2715.58</v>
      </c>
      <c r="R436" s="39">
        <f t="shared" si="45"/>
        <v>7.3003400000000003</v>
      </c>
      <c r="S436" s="40">
        <f t="shared" si="46"/>
        <v>1.0941000000000001</v>
      </c>
      <c r="T436" s="41">
        <f t="shared" si="47"/>
        <v>371.99</v>
      </c>
      <c r="U436" s="40" t="s">
        <v>349</v>
      </c>
      <c r="V436" s="34" t="s">
        <v>78</v>
      </c>
      <c r="W436" s="57">
        <v>7.1879</v>
      </c>
      <c r="X436" s="79">
        <f t="shared" si="48"/>
        <v>377.79880076239237</v>
      </c>
    </row>
    <row r="437" spans="1:24" x14ac:dyDescent="0.2">
      <c r="A437" s="37" t="str">
        <f t="shared" si="42"/>
        <v>2025-1</v>
      </c>
      <c r="B437" s="34" t="s">
        <v>856</v>
      </c>
      <c r="C437" s="35">
        <v>45664</v>
      </c>
      <c r="D437" s="35">
        <v>45638</v>
      </c>
      <c r="E437" s="34" t="s">
        <v>287</v>
      </c>
      <c r="F437" s="34" t="s">
        <v>288</v>
      </c>
      <c r="H437" s="34" t="s">
        <v>988</v>
      </c>
      <c r="I437" s="34" t="s">
        <v>854</v>
      </c>
      <c r="J437" s="34" t="s">
        <v>855</v>
      </c>
      <c r="K437" s="37" t="str">
        <f t="shared" si="43"/>
        <v>GLID</v>
      </c>
      <c r="L437" s="34" t="s">
        <v>10</v>
      </c>
      <c r="M437" s="52">
        <v>4060</v>
      </c>
      <c r="N437" s="34" t="s">
        <v>1472</v>
      </c>
      <c r="O437" s="34" t="s">
        <v>11</v>
      </c>
      <c r="P437" s="53">
        <v>7.9870000000000001</v>
      </c>
      <c r="Q437" s="38">
        <f t="shared" si="44"/>
        <v>32427.22</v>
      </c>
      <c r="R437" s="39">
        <f t="shared" si="45"/>
        <v>7.3003400000000003</v>
      </c>
      <c r="S437" s="40">
        <f t="shared" si="46"/>
        <v>1.0941000000000001</v>
      </c>
      <c r="T437" s="41">
        <f t="shared" si="47"/>
        <v>4442.05</v>
      </c>
      <c r="U437" s="40" t="s">
        <v>349</v>
      </c>
      <c r="V437" s="34" t="s">
        <v>78</v>
      </c>
      <c r="W437" s="57">
        <v>7.1879</v>
      </c>
      <c r="X437" s="79">
        <f t="shared" si="48"/>
        <v>4511.3621502803326</v>
      </c>
    </row>
    <row r="438" spans="1:24" x14ac:dyDescent="0.2">
      <c r="A438" s="37" t="str">
        <f t="shared" si="42"/>
        <v>2025-1</v>
      </c>
      <c r="B438" s="34" t="s">
        <v>853</v>
      </c>
      <c r="C438" s="35">
        <v>45666</v>
      </c>
      <c r="D438" s="35">
        <v>45638</v>
      </c>
      <c r="E438" s="34" t="s">
        <v>287</v>
      </c>
      <c r="F438" s="34" t="s">
        <v>288</v>
      </c>
      <c r="H438" s="34" t="s">
        <v>841</v>
      </c>
      <c r="I438" s="34" t="s">
        <v>851</v>
      </c>
      <c r="J438" s="34" t="s">
        <v>852</v>
      </c>
      <c r="K438" s="37" t="str">
        <f t="shared" si="43"/>
        <v>GLID</v>
      </c>
      <c r="L438" s="34" t="s">
        <v>10</v>
      </c>
      <c r="M438" s="52">
        <v>480</v>
      </c>
      <c r="N438" s="34" t="s">
        <v>1472</v>
      </c>
      <c r="O438" s="34" t="s">
        <v>11</v>
      </c>
      <c r="P438" s="53">
        <v>7.9870000000000001</v>
      </c>
      <c r="Q438" s="38">
        <f t="shared" si="44"/>
        <v>3833.76</v>
      </c>
      <c r="R438" s="39">
        <f t="shared" si="45"/>
        <v>7.3003400000000003</v>
      </c>
      <c r="S438" s="40">
        <f t="shared" si="46"/>
        <v>1.0941000000000001</v>
      </c>
      <c r="T438" s="41">
        <f t="shared" si="47"/>
        <v>525.16999999999996</v>
      </c>
      <c r="U438" s="40" t="s">
        <v>349</v>
      </c>
      <c r="V438" s="34" t="s">
        <v>78</v>
      </c>
      <c r="W438" s="57">
        <v>7.1879</v>
      </c>
      <c r="X438" s="79">
        <f t="shared" si="48"/>
        <v>533.36301284102456</v>
      </c>
    </row>
    <row r="439" spans="1:24" x14ac:dyDescent="0.2">
      <c r="A439" s="37" t="str">
        <f t="shared" si="42"/>
        <v>2025-1</v>
      </c>
      <c r="B439" s="34" t="s">
        <v>853</v>
      </c>
      <c r="C439" s="35">
        <v>45663</v>
      </c>
      <c r="D439" s="35">
        <v>45638</v>
      </c>
      <c r="E439" s="34" t="s">
        <v>287</v>
      </c>
      <c r="F439" s="34" t="s">
        <v>288</v>
      </c>
      <c r="H439" s="34" t="s">
        <v>1275</v>
      </c>
      <c r="I439" s="34" t="s">
        <v>851</v>
      </c>
      <c r="J439" s="34" t="s">
        <v>852</v>
      </c>
      <c r="K439" s="37" t="str">
        <f t="shared" si="43"/>
        <v>GLID</v>
      </c>
      <c r="L439" s="34" t="s">
        <v>10</v>
      </c>
      <c r="M439" s="52">
        <v>3920</v>
      </c>
      <c r="N439" s="34" t="s">
        <v>1472</v>
      </c>
      <c r="O439" s="34" t="s">
        <v>11</v>
      </c>
      <c r="P439" s="53">
        <v>7.9870000000000001</v>
      </c>
      <c r="Q439" s="38">
        <f t="shared" si="44"/>
        <v>31309.040000000001</v>
      </c>
      <c r="R439" s="39">
        <f t="shared" si="45"/>
        <v>7.3003400000000003</v>
      </c>
      <c r="S439" s="40">
        <f t="shared" si="46"/>
        <v>1.0941000000000001</v>
      </c>
      <c r="T439" s="41">
        <f t="shared" si="47"/>
        <v>4288.87</v>
      </c>
      <c r="U439" s="40" t="s">
        <v>349</v>
      </c>
      <c r="V439" s="34" t="s">
        <v>78</v>
      </c>
      <c r="W439" s="57">
        <v>7.1879</v>
      </c>
      <c r="X439" s="79">
        <f t="shared" si="48"/>
        <v>4355.7979382017002</v>
      </c>
    </row>
    <row r="440" spans="1:24" x14ac:dyDescent="0.2">
      <c r="A440" s="37" t="str">
        <f t="shared" si="42"/>
        <v>2025-1</v>
      </c>
      <c r="B440" s="34" t="s">
        <v>882</v>
      </c>
      <c r="C440" s="35">
        <v>45666</v>
      </c>
      <c r="D440" s="35">
        <v>45287</v>
      </c>
      <c r="E440" s="34" t="s">
        <v>866</v>
      </c>
      <c r="F440" s="34" t="s">
        <v>867</v>
      </c>
      <c r="H440" s="34" t="s">
        <v>873</v>
      </c>
      <c r="I440" s="34" t="s">
        <v>880</v>
      </c>
      <c r="J440" s="34" t="s">
        <v>881</v>
      </c>
      <c r="K440" s="37" t="str">
        <f t="shared" si="43"/>
        <v>ANYD</v>
      </c>
      <c r="L440" s="34" t="s">
        <v>10</v>
      </c>
      <c r="M440" s="52">
        <v>2000</v>
      </c>
      <c r="N440" s="34" t="s">
        <v>1472</v>
      </c>
      <c r="O440" s="34" t="s">
        <v>11</v>
      </c>
      <c r="P440" s="53">
        <v>8.1858000000000004</v>
      </c>
      <c r="Q440" s="38">
        <f t="shared" si="44"/>
        <v>16371.6</v>
      </c>
      <c r="R440" s="39">
        <f t="shared" si="45"/>
        <v>7.3003400000000003</v>
      </c>
      <c r="S440" s="40">
        <f t="shared" si="46"/>
        <v>1.1213</v>
      </c>
      <c r="T440" s="41">
        <f t="shared" si="47"/>
        <v>2242.6</v>
      </c>
      <c r="U440" s="40" t="s">
        <v>349</v>
      </c>
      <c r="V440" s="34" t="s">
        <v>36</v>
      </c>
      <c r="W440" s="57">
        <v>7.1879</v>
      </c>
      <c r="X440" s="79">
        <f t="shared" si="48"/>
        <v>2277.661069297013</v>
      </c>
    </row>
    <row r="441" spans="1:24" x14ac:dyDescent="0.2">
      <c r="A441" s="37" t="str">
        <f t="shared" si="42"/>
        <v>2025-1</v>
      </c>
      <c r="B441" s="34" t="s">
        <v>464</v>
      </c>
      <c r="C441" s="35">
        <v>45670</v>
      </c>
      <c r="D441" s="35">
        <v>45663</v>
      </c>
      <c r="E441" s="34" t="s">
        <v>5</v>
      </c>
      <c r="F441" s="34" t="s">
        <v>6</v>
      </c>
      <c r="H441" s="34" t="s">
        <v>458</v>
      </c>
      <c r="I441" s="34" t="s">
        <v>462</v>
      </c>
      <c r="J441" s="34" t="s">
        <v>463</v>
      </c>
      <c r="K441" s="37" t="str">
        <f t="shared" si="43"/>
        <v>BOX-</v>
      </c>
      <c r="L441" s="34" t="s">
        <v>10</v>
      </c>
      <c r="M441" s="52">
        <v>1010</v>
      </c>
      <c r="N441" s="34" t="s">
        <v>1472</v>
      </c>
      <c r="O441" s="34" t="s">
        <v>11</v>
      </c>
      <c r="P441" s="53">
        <v>8.59</v>
      </c>
      <c r="Q441" s="38">
        <f t="shared" si="44"/>
        <v>8675.9</v>
      </c>
      <c r="R441" s="39">
        <f t="shared" si="45"/>
        <v>7.3003400000000003</v>
      </c>
      <c r="S441" s="40">
        <f t="shared" si="46"/>
        <v>1.1767000000000001</v>
      </c>
      <c r="T441" s="41">
        <f t="shared" si="47"/>
        <v>1188.47</v>
      </c>
      <c r="U441" s="40" t="s">
        <v>349</v>
      </c>
      <c r="V441" s="34" t="s">
        <v>1</v>
      </c>
      <c r="W441" s="57">
        <v>7.1879</v>
      </c>
      <c r="X441" s="79">
        <f t="shared" si="48"/>
        <v>1207.0145661458839</v>
      </c>
    </row>
    <row r="442" spans="1:24" x14ac:dyDescent="0.2">
      <c r="A442" s="37" t="str">
        <f t="shared" si="42"/>
        <v>2025-1</v>
      </c>
      <c r="B442" s="34" t="s">
        <v>258</v>
      </c>
      <c r="C442" s="35">
        <v>45673</v>
      </c>
      <c r="D442" s="35">
        <v>45639</v>
      </c>
      <c r="E442" s="34" t="s">
        <v>252</v>
      </c>
      <c r="F442" s="34" t="s">
        <v>253</v>
      </c>
      <c r="H442" s="34" t="s">
        <v>255</v>
      </c>
      <c r="I442" s="34" t="s">
        <v>256</v>
      </c>
      <c r="J442" s="34" t="s">
        <v>257</v>
      </c>
      <c r="K442" s="37" t="str">
        <f t="shared" si="43"/>
        <v>GLID</v>
      </c>
      <c r="L442" s="34" t="s">
        <v>10</v>
      </c>
      <c r="M442" s="52">
        <v>300</v>
      </c>
      <c r="N442" s="34" t="s">
        <v>1472</v>
      </c>
      <c r="O442" s="34" t="s">
        <v>11</v>
      </c>
      <c r="P442" s="53">
        <v>8.6329999999999991</v>
      </c>
      <c r="Q442" s="38">
        <f t="shared" si="44"/>
        <v>2589.9</v>
      </c>
      <c r="R442" s="39">
        <f t="shared" si="45"/>
        <v>7.3003400000000003</v>
      </c>
      <c r="S442" s="40">
        <f t="shared" si="46"/>
        <v>1.1825000000000001</v>
      </c>
      <c r="T442" s="41">
        <f t="shared" si="47"/>
        <v>354.75</v>
      </c>
      <c r="U442" s="40" t="s">
        <v>349</v>
      </c>
      <c r="V442" s="34" t="s">
        <v>78</v>
      </c>
      <c r="W442" s="57">
        <v>7.1879</v>
      </c>
      <c r="X442" s="79">
        <f t="shared" si="48"/>
        <v>360.31386079383407</v>
      </c>
    </row>
    <row r="443" spans="1:24" x14ac:dyDescent="0.2">
      <c r="A443" s="37" t="str">
        <f t="shared" si="42"/>
        <v>2025-1</v>
      </c>
      <c r="B443" s="34" t="s">
        <v>850</v>
      </c>
      <c r="C443" s="35">
        <v>45666</v>
      </c>
      <c r="D443" s="35">
        <v>45638</v>
      </c>
      <c r="E443" s="34" t="s">
        <v>287</v>
      </c>
      <c r="F443" s="34" t="s">
        <v>288</v>
      </c>
      <c r="H443" s="34" t="s">
        <v>841</v>
      </c>
      <c r="I443" s="34" t="s">
        <v>848</v>
      </c>
      <c r="J443" s="34" t="s">
        <v>849</v>
      </c>
      <c r="K443" s="37" t="str">
        <f t="shared" si="43"/>
        <v>GLID</v>
      </c>
      <c r="L443" s="34" t="s">
        <v>10</v>
      </c>
      <c r="M443" s="52">
        <v>409</v>
      </c>
      <c r="N443" s="34" t="s">
        <v>1472</v>
      </c>
      <c r="O443" s="34" t="s">
        <v>11</v>
      </c>
      <c r="P443" s="53">
        <v>8.6631999999999998</v>
      </c>
      <c r="Q443" s="38">
        <f t="shared" si="44"/>
        <v>3543.25</v>
      </c>
      <c r="R443" s="39">
        <f t="shared" si="45"/>
        <v>7.3003400000000003</v>
      </c>
      <c r="S443" s="40">
        <f t="shared" si="46"/>
        <v>1.1867000000000001</v>
      </c>
      <c r="T443" s="41">
        <f t="shared" si="47"/>
        <v>485.36</v>
      </c>
      <c r="U443" s="40" t="s">
        <v>349</v>
      </c>
      <c r="V443" s="34" t="s">
        <v>78</v>
      </c>
      <c r="W443" s="57">
        <v>7.1879</v>
      </c>
      <c r="X443" s="79">
        <f t="shared" si="48"/>
        <v>492.94631255304051</v>
      </c>
    </row>
    <row r="444" spans="1:24" x14ac:dyDescent="0.2">
      <c r="A444" s="37" t="str">
        <f t="shared" si="42"/>
        <v>2025-1</v>
      </c>
      <c r="B444" s="34" t="s">
        <v>847</v>
      </c>
      <c r="C444" s="35">
        <v>45666</v>
      </c>
      <c r="D444" s="35">
        <v>45638</v>
      </c>
      <c r="E444" s="34" t="s">
        <v>287</v>
      </c>
      <c r="F444" s="34" t="s">
        <v>288</v>
      </c>
      <c r="H444" s="34" t="s">
        <v>841</v>
      </c>
      <c r="I444" s="34" t="s">
        <v>845</v>
      </c>
      <c r="J444" s="34" t="s">
        <v>846</v>
      </c>
      <c r="K444" s="37" t="str">
        <f t="shared" si="43"/>
        <v>GLID</v>
      </c>
      <c r="L444" s="34" t="s">
        <v>10</v>
      </c>
      <c r="M444" s="52">
        <v>165</v>
      </c>
      <c r="N444" s="34" t="s">
        <v>1472</v>
      </c>
      <c r="O444" s="34" t="s">
        <v>11</v>
      </c>
      <c r="P444" s="53">
        <v>8.6631999999999998</v>
      </c>
      <c r="Q444" s="38">
        <f t="shared" si="44"/>
        <v>1429.43</v>
      </c>
      <c r="R444" s="39">
        <f t="shared" si="45"/>
        <v>7.3003400000000003</v>
      </c>
      <c r="S444" s="40">
        <f t="shared" si="46"/>
        <v>1.1867000000000001</v>
      </c>
      <c r="T444" s="41">
        <f t="shared" si="47"/>
        <v>195.81</v>
      </c>
      <c r="U444" s="40" t="s">
        <v>349</v>
      </c>
      <c r="V444" s="34" t="s">
        <v>78</v>
      </c>
      <c r="W444" s="57">
        <v>7.1879</v>
      </c>
      <c r="X444" s="79">
        <f t="shared" si="48"/>
        <v>198.86587181235132</v>
      </c>
    </row>
    <row r="445" spans="1:24" x14ac:dyDescent="0.2">
      <c r="A445" s="37" t="str">
        <f t="shared" si="42"/>
        <v>2025-1</v>
      </c>
      <c r="B445" s="34" t="s">
        <v>847</v>
      </c>
      <c r="C445" s="35">
        <v>45660</v>
      </c>
      <c r="D445" s="35">
        <v>45638</v>
      </c>
      <c r="E445" s="34" t="s">
        <v>287</v>
      </c>
      <c r="F445" s="34" t="s">
        <v>288</v>
      </c>
      <c r="H445" s="34" t="s">
        <v>1286</v>
      </c>
      <c r="I445" s="34" t="s">
        <v>845</v>
      </c>
      <c r="J445" s="34" t="s">
        <v>846</v>
      </c>
      <c r="K445" s="37" t="str">
        <f t="shared" si="43"/>
        <v>GLID</v>
      </c>
      <c r="L445" s="34" t="s">
        <v>10</v>
      </c>
      <c r="M445" s="52">
        <v>1435</v>
      </c>
      <c r="N445" s="34" t="s">
        <v>1472</v>
      </c>
      <c r="O445" s="34" t="s">
        <v>11</v>
      </c>
      <c r="P445" s="53">
        <v>8.6631999999999998</v>
      </c>
      <c r="Q445" s="38">
        <f t="shared" si="44"/>
        <v>12431.69</v>
      </c>
      <c r="R445" s="39">
        <f t="shared" si="45"/>
        <v>7.3003400000000003</v>
      </c>
      <c r="S445" s="40">
        <f t="shared" si="46"/>
        <v>1.1867000000000001</v>
      </c>
      <c r="T445" s="41">
        <f t="shared" si="47"/>
        <v>1702.91</v>
      </c>
      <c r="U445" s="40" t="s">
        <v>349</v>
      </c>
      <c r="V445" s="34" t="s">
        <v>78</v>
      </c>
      <c r="W445" s="57">
        <v>7.1879</v>
      </c>
      <c r="X445" s="79">
        <f t="shared" si="48"/>
        <v>1729.5304609134796</v>
      </c>
    </row>
    <row r="446" spans="1:24" x14ac:dyDescent="0.2">
      <c r="A446" s="37" t="str">
        <f t="shared" si="42"/>
        <v>2025-1</v>
      </c>
      <c r="B446" s="34" t="s">
        <v>1196</v>
      </c>
      <c r="C446" s="35">
        <v>45663</v>
      </c>
      <c r="D446" s="35">
        <v>45615</v>
      </c>
      <c r="E446" s="34" t="s">
        <v>149</v>
      </c>
      <c r="F446" s="34" t="s">
        <v>150</v>
      </c>
      <c r="H446" s="34" t="s">
        <v>1197</v>
      </c>
      <c r="I446" s="34" t="s">
        <v>147</v>
      </c>
      <c r="J446" s="34" t="s">
        <v>148</v>
      </c>
      <c r="K446" s="37" t="str">
        <f t="shared" si="43"/>
        <v>SKU-</v>
      </c>
      <c r="L446" s="34" t="s">
        <v>98</v>
      </c>
      <c r="M446" s="52">
        <v>1830</v>
      </c>
      <c r="N446" s="34" t="s">
        <v>1472</v>
      </c>
      <c r="O446" s="34" t="s">
        <v>11</v>
      </c>
      <c r="P446" s="53">
        <v>8.6722999999999999</v>
      </c>
      <c r="Q446" s="38">
        <f t="shared" si="44"/>
        <v>15870.31</v>
      </c>
      <c r="R446" s="39">
        <f t="shared" si="45"/>
        <v>7.3003400000000003</v>
      </c>
      <c r="S446" s="40">
        <f t="shared" si="46"/>
        <v>1.1879</v>
      </c>
      <c r="T446" s="41">
        <f t="shared" si="47"/>
        <v>2173.86</v>
      </c>
      <c r="U446" s="40" t="s">
        <v>349</v>
      </c>
      <c r="V446" s="34" t="s">
        <v>2</v>
      </c>
      <c r="W446" s="57">
        <v>7.1879</v>
      </c>
      <c r="X446" s="79">
        <f t="shared" si="48"/>
        <v>2207.9201157500802</v>
      </c>
    </row>
    <row r="447" spans="1:24" x14ac:dyDescent="0.2">
      <c r="A447" s="37" t="str">
        <f t="shared" si="42"/>
        <v>2025-1</v>
      </c>
      <c r="B447" s="34" t="s">
        <v>1196</v>
      </c>
      <c r="C447" s="35">
        <v>45660</v>
      </c>
      <c r="D447" s="35">
        <v>45615</v>
      </c>
      <c r="E447" s="34" t="s">
        <v>149</v>
      </c>
      <c r="F447" s="34" t="s">
        <v>150</v>
      </c>
      <c r="H447" s="34" t="s">
        <v>1292</v>
      </c>
      <c r="I447" s="34" t="s">
        <v>147</v>
      </c>
      <c r="J447" s="34" t="s">
        <v>148</v>
      </c>
      <c r="K447" s="37" t="str">
        <f t="shared" si="43"/>
        <v>SKU-</v>
      </c>
      <c r="L447" s="34" t="s">
        <v>98</v>
      </c>
      <c r="M447" s="52">
        <v>1170</v>
      </c>
      <c r="N447" s="34" t="s">
        <v>1472</v>
      </c>
      <c r="O447" s="34" t="s">
        <v>11</v>
      </c>
      <c r="P447" s="53">
        <v>8.6722999999999999</v>
      </c>
      <c r="Q447" s="38">
        <f t="shared" si="44"/>
        <v>10146.59</v>
      </c>
      <c r="R447" s="39">
        <f t="shared" si="45"/>
        <v>7.3003400000000003</v>
      </c>
      <c r="S447" s="40">
        <f t="shared" si="46"/>
        <v>1.1879</v>
      </c>
      <c r="T447" s="41">
        <f t="shared" si="47"/>
        <v>1389.84</v>
      </c>
      <c r="U447" s="40" t="s">
        <v>349</v>
      </c>
      <c r="V447" s="34" t="s">
        <v>2</v>
      </c>
      <c r="W447" s="57">
        <v>7.1879</v>
      </c>
      <c r="X447" s="79">
        <f t="shared" si="48"/>
        <v>1411.6210576107071</v>
      </c>
    </row>
    <row r="448" spans="1:24" x14ac:dyDescent="0.2">
      <c r="A448" s="37" t="str">
        <f t="shared" si="42"/>
        <v>2025-1</v>
      </c>
      <c r="B448" s="34" t="s">
        <v>1196</v>
      </c>
      <c r="C448" s="35">
        <v>45660</v>
      </c>
      <c r="D448" s="35">
        <v>45615</v>
      </c>
      <c r="E448" s="34" t="s">
        <v>149</v>
      </c>
      <c r="F448" s="34" t="s">
        <v>150</v>
      </c>
      <c r="H448" s="34" t="s">
        <v>1293</v>
      </c>
      <c r="I448" s="34" t="s">
        <v>147</v>
      </c>
      <c r="J448" s="34" t="s">
        <v>148</v>
      </c>
      <c r="K448" s="37" t="str">
        <f t="shared" si="43"/>
        <v>SKU-</v>
      </c>
      <c r="L448" s="34" t="s">
        <v>98</v>
      </c>
      <c r="M448" s="52">
        <v>-1170</v>
      </c>
      <c r="N448" s="34" t="s">
        <v>1472</v>
      </c>
      <c r="O448" s="34" t="s">
        <v>11</v>
      </c>
      <c r="P448" s="53">
        <v>8.6722999999999999</v>
      </c>
      <c r="Q448" s="38">
        <f t="shared" si="44"/>
        <v>-10146.59</v>
      </c>
      <c r="R448" s="39">
        <f t="shared" si="45"/>
        <v>7.3003400000000003</v>
      </c>
      <c r="S448" s="40">
        <f t="shared" si="46"/>
        <v>1.1879</v>
      </c>
      <c r="T448" s="41">
        <f t="shared" si="47"/>
        <v>-1389.84</v>
      </c>
      <c r="U448" s="40" t="s">
        <v>349</v>
      </c>
      <c r="V448" s="34" t="s">
        <v>2</v>
      </c>
      <c r="W448" s="57">
        <v>7.1879</v>
      </c>
      <c r="X448" s="79">
        <f t="shared" si="48"/>
        <v>-1411.6210576107071</v>
      </c>
    </row>
    <row r="449" spans="1:24" x14ac:dyDescent="0.2">
      <c r="A449" s="37" t="str">
        <f t="shared" si="42"/>
        <v>2025-1</v>
      </c>
      <c r="B449" s="34" t="s">
        <v>1196</v>
      </c>
      <c r="C449" s="35">
        <v>45660</v>
      </c>
      <c r="D449" s="35">
        <v>45615</v>
      </c>
      <c r="E449" s="34" t="s">
        <v>149</v>
      </c>
      <c r="F449" s="34" t="s">
        <v>150</v>
      </c>
      <c r="H449" s="34" t="s">
        <v>1313</v>
      </c>
      <c r="I449" s="34" t="s">
        <v>147</v>
      </c>
      <c r="J449" s="34" t="s">
        <v>148</v>
      </c>
      <c r="K449" s="37" t="str">
        <f t="shared" si="43"/>
        <v>SKU-</v>
      </c>
      <c r="L449" s="34" t="s">
        <v>98</v>
      </c>
      <c r="M449" s="52">
        <v>1170</v>
      </c>
      <c r="N449" s="34" t="s">
        <v>1472</v>
      </c>
      <c r="O449" s="34" t="s">
        <v>11</v>
      </c>
      <c r="P449" s="53">
        <v>8.6722999999999999</v>
      </c>
      <c r="Q449" s="38">
        <f t="shared" si="44"/>
        <v>10146.59</v>
      </c>
      <c r="R449" s="39">
        <f t="shared" si="45"/>
        <v>7.3003400000000003</v>
      </c>
      <c r="S449" s="40">
        <f t="shared" si="46"/>
        <v>1.1879</v>
      </c>
      <c r="T449" s="41">
        <f t="shared" si="47"/>
        <v>1389.84</v>
      </c>
      <c r="U449" s="40" t="s">
        <v>349</v>
      </c>
      <c r="V449" s="34" t="s">
        <v>2</v>
      </c>
      <c r="W449" s="57">
        <v>7.1879</v>
      </c>
      <c r="X449" s="79">
        <f t="shared" si="48"/>
        <v>1411.6210576107071</v>
      </c>
    </row>
    <row r="450" spans="1:24" x14ac:dyDescent="0.2">
      <c r="A450" s="37" t="str">
        <f t="shared" ref="A450:A513" si="49">+TEXT(C450,"YYYY")&amp;"-"&amp;TEXT(C450,"M")</f>
        <v>2025-1</v>
      </c>
      <c r="B450" s="34" t="s">
        <v>151</v>
      </c>
      <c r="C450" s="35">
        <v>45675</v>
      </c>
      <c r="D450" s="35">
        <v>45639</v>
      </c>
      <c r="E450" s="34" t="s">
        <v>149</v>
      </c>
      <c r="F450" s="34" t="s">
        <v>150</v>
      </c>
      <c r="H450" s="34" t="s">
        <v>152</v>
      </c>
      <c r="I450" s="34" t="s">
        <v>147</v>
      </c>
      <c r="J450" s="34" t="s">
        <v>148</v>
      </c>
      <c r="K450" s="37" t="str">
        <f t="shared" ref="K450:K513" si="50">+LEFT(V450,4)</f>
        <v>SKU-</v>
      </c>
      <c r="L450" s="34" t="s">
        <v>98</v>
      </c>
      <c r="M450" s="52">
        <v>910</v>
      </c>
      <c r="N450" s="34" t="s">
        <v>1472</v>
      </c>
      <c r="O450" s="34" t="s">
        <v>11</v>
      </c>
      <c r="P450" s="53">
        <v>8.6722999999999999</v>
      </c>
      <c r="Q450" s="38">
        <f t="shared" ref="Q450:Q513" si="51">ROUND(P450*M450,2)</f>
        <v>7891.79</v>
      </c>
      <c r="R450" s="39">
        <f t="shared" ref="R450:R513" si="52">IF(O450="HKD",7.8,IF(O450="CNY",7.30034,1))</f>
        <v>7.3003400000000003</v>
      </c>
      <c r="S450" s="40">
        <f t="shared" ref="S450:S513" si="53">+ROUND(P450/R450,4)</f>
        <v>1.1879</v>
      </c>
      <c r="T450" s="41">
        <f t="shared" ref="T450:T513" si="54">ROUND(S450*M450,2)</f>
        <v>1080.99</v>
      </c>
      <c r="U450" s="40" t="s">
        <v>349</v>
      </c>
      <c r="V450" s="34" t="s">
        <v>2</v>
      </c>
      <c r="W450" s="57">
        <v>7.1879</v>
      </c>
      <c r="X450" s="79">
        <f t="shared" ref="X450:X513" si="55">IF(O450="CNY",P450/W450*M450,1)</f>
        <v>1097.9274892527721</v>
      </c>
    </row>
    <row r="451" spans="1:24" x14ac:dyDescent="0.2">
      <c r="A451" s="37" t="str">
        <f t="shared" si="49"/>
        <v>2025-1</v>
      </c>
      <c r="B451" s="34" t="s">
        <v>151</v>
      </c>
      <c r="C451" s="35">
        <v>45673</v>
      </c>
      <c r="D451" s="35">
        <v>45639</v>
      </c>
      <c r="E451" s="34" t="s">
        <v>149</v>
      </c>
      <c r="F451" s="34" t="s">
        <v>150</v>
      </c>
      <c r="H451" s="34" t="s">
        <v>273</v>
      </c>
      <c r="I451" s="34" t="s">
        <v>147</v>
      </c>
      <c r="J451" s="34" t="s">
        <v>148</v>
      </c>
      <c r="K451" s="37" t="str">
        <f t="shared" si="50"/>
        <v>SKU-</v>
      </c>
      <c r="L451" s="34" t="s">
        <v>98</v>
      </c>
      <c r="M451" s="52">
        <v>2090</v>
      </c>
      <c r="N451" s="34" t="s">
        <v>1472</v>
      </c>
      <c r="O451" s="34" t="s">
        <v>11</v>
      </c>
      <c r="P451" s="53">
        <v>8.6722999999999999</v>
      </c>
      <c r="Q451" s="38">
        <f t="shared" si="51"/>
        <v>18125.11</v>
      </c>
      <c r="R451" s="39">
        <f t="shared" si="52"/>
        <v>7.3003400000000003</v>
      </c>
      <c r="S451" s="40">
        <f t="shared" si="53"/>
        <v>1.1879</v>
      </c>
      <c r="T451" s="41">
        <f t="shared" si="54"/>
        <v>2482.71</v>
      </c>
      <c r="U451" s="40" t="s">
        <v>349</v>
      </c>
      <c r="V451" s="34" t="s">
        <v>2</v>
      </c>
      <c r="W451" s="57">
        <v>7.1879</v>
      </c>
      <c r="X451" s="79">
        <f t="shared" si="55"/>
        <v>2521.6136841080151</v>
      </c>
    </row>
    <row r="452" spans="1:24" x14ac:dyDescent="0.2">
      <c r="A452" s="37" t="str">
        <f t="shared" si="49"/>
        <v>2025-1</v>
      </c>
      <c r="B452" s="34" t="s">
        <v>1404</v>
      </c>
      <c r="C452" s="35">
        <v>45659</v>
      </c>
      <c r="D452" s="35">
        <v>45639</v>
      </c>
      <c r="E452" s="34" t="s">
        <v>569</v>
      </c>
      <c r="F452" s="34" t="s">
        <v>570</v>
      </c>
      <c r="H452" s="34" t="s">
        <v>1403</v>
      </c>
      <c r="I452" s="34" t="s">
        <v>256</v>
      </c>
      <c r="J452" s="34" t="s">
        <v>257</v>
      </c>
      <c r="K452" s="37" t="str">
        <f t="shared" si="50"/>
        <v>GLID</v>
      </c>
      <c r="L452" s="34" t="s">
        <v>10</v>
      </c>
      <c r="M452" s="52">
        <v>2250</v>
      </c>
      <c r="N452" s="34" t="s">
        <v>1472</v>
      </c>
      <c r="O452" s="34" t="s">
        <v>11</v>
      </c>
      <c r="P452" s="53">
        <v>8.7024000000000008</v>
      </c>
      <c r="Q452" s="38">
        <f t="shared" si="51"/>
        <v>19580.400000000001</v>
      </c>
      <c r="R452" s="39">
        <f t="shared" si="52"/>
        <v>7.3003400000000003</v>
      </c>
      <c r="S452" s="40">
        <f t="shared" si="53"/>
        <v>1.1920999999999999</v>
      </c>
      <c r="T452" s="41">
        <f t="shared" si="54"/>
        <v>2682.23</v>
      </c>
      <c r="U452" s="40" t="s">
        <v>349</v>
      </c>
      <c r="V452" s="34" t="s">
        <v>78</v>
      </c>
      <c r="W452" s="57">
        <v>7.1879</v>
      </c>
      <c r="X452" s="79">
        <f t="shared" si="55"/>
        <v>2724.0779643567662</v>
      </c>
    </row>
    <row r="453" spans="1:24" x14ac:dyDescent="0.2">
      <c r="A453" s="37" t="str">
        <f t="shared" si="49"/>
        <v>2025-1</v>
      </c>
      <c r="B453" s="34" t="s">
        <v>260</v>
      </c>
      <c r="C453" s="35">
        <v>45673</v>
      </c>
      <c r="D453" s="35">
        <v>45644</v>
      </c>
      <c r="E453" s="34" t="s">
        <v>252</v>
      </c>
      <c r="F453" s="34" t="s">
        <v>253</v>
      </c>
      <c r="H453" s="34" t="s">
        <v>255</v>
      </c>
      <c r="I453" s="34" t="s">
        <v>256</v>
      </c>
      <c r="J453" s="34" t="s">
        <v>257</v>
      </c>
      <c r="K453" s="37" t="str">
        <f t="shared" si="50"/>
        <v>GLID</v>
      </c>
      <c r="L453" s="34" t="s">
        <v>10</v>
      </c>
      <c r="M453" s="52">
        <v>600</v>
      </c>
      <c r="N453" s="34" t="s">
        <v>1472</v>
      </c>
      <c r="O453" s="34" t="s">
        <v>11</v>
      </c>
      <c r="P453" s="53">
        <v>8.7219999999999995</v>
      </c>
      <c r="Q453" s="38">
        <f t="shared" si="51"/>
        <v>5233.2</v>
      </c>
      <c r="R453" s="39">
        <f t="shared" si="52"/>
        <v>7.3003400000000003</v>
      </c>
      <c r="S453" s="40">
        <f t="shared" si="53"/>
        <v>1.1947000000000001</v>
      </c>
      <c r="T453" s="41">
        <f t="shared" si="54"/>
        <v>716.82</v>
      </c>
      <c r="U453" s="40" t="s">
        <v>349</v>
      </c>
      <c r="V453" s="34" t="s">
        <v>78</v>
      </c>
      <c r="W453" s="57">
        <v>7.1879</v>
      </c>
      <c r="X453" s="79">
        <f t="shared" si="55"/>
        <v>728.05687335661321</v>
      </c>
    </row>
    <row r="454" spans="1:24" x14ac:dyDescent="0.2">
      <c r="A454" s="37" t="str">
        <f t="shared" si="49"/>
        <v>2025-1</v>
      </c>
      <c r="B454" s="34" t="s">
        <v>260</v>
      </c>
      <c r="C454" s="35">
        <v>45672</v>
      </c>
      <c r="D454" s="35">
        <v>45644</v>
      </c>
      <c r="E454" s="34" t="s">
        <v>252</v>
      </c>
      <c r="F454" s="34" t="s">
        <v>253</v>
      </c>
      <c r="H454" s="34" t="s">
        <v>292</v>
      </c>
      <c r="I454" s="34" t="s">
        <v>256</v>
      </c>
      <c r="J454" s="34" t="s">
        <v>257</v>
      </c>
      <c r="K454" s="37" t="str">
        <f t="shared" si="50"/>
        <v>GLID</v>
      </c>
      <c r="L454" s="34" t="s">
        <v>10</v>
      </c>
      <c r="M454" s="52">
        <v>3420</v>
      </c>
      <c r="N454" s="34" t="s">
        <v>1472</v>
      </c>
      <c r="O454" s="34" t="s">
        <v>11</v>
      </c>
      <c r="P454" s="53">
        <v>8.7219999999999995</v>
      </c>
      <c r="Q454" s="38">
        <f t="shared" si="51"/>
        <v>29829.24</v>
      </c>
      <c r="R454" s="39">
        <f t="shared" si="52"/>
        <v>7.3003400000000003</v>
      </c>
      <c r="S454" s="40">
        <f t="shared" si="53"/>
        <v>1.1947000000000001</v>
      </c>
      <c r="T454" s="41">
        <f t="shared" si="54"/>
        <v>4085.87</v>
      </c>
      <c r="U454" s="40" t="s">
        <v>349</v>
      </c>
      <c r="V454" s="34" t="s">
        <v>78</v>
      </c>
      <c r="W454" s="57">
        <v>7.1879</v>
      </c>
      <c r="X454" s="79">
        <f t="shared" si="55"/>
        <v>4149.9241781326946</v>
      </c>
    </row>
    <row r="455" spans="1:24" x14ac:dyDescent="0.2">
      <c r="A455" s="37" t="str">
        <f t="shared" si="49"/>
        <v>2025-1</v>
      </c>
      <c r="B455" s="34" t="s">
        <v>872</v>
      </c>
      <c r="C455" s="35">
        <v>45666</v>
      </c>
      <c r="D455" s="35">
        <v>45287</v>
      </c>
      <c r="E455" s="34" t="s">
        <v>866</v>
      </c>
      <c r="F455" s="34" t="s">
        <v>867</v>
      </c>
      <c r="H455" s="34" t="s">
        <v>873</v>
      </c>
      <c r="I455" s="34" t="s">
        <v>870</v>
      </c>
      <c r="J455" s="34" t="s">
        <v>871</v>
      </c>
      <c r="K455" s="37" t="str">
        <f t="shared" si="50"/>
        <v>ANYD</v>
      </c>
      <c r="L455" s="34" t="s">
        <v>10</v>
      </c>
      <c r="M455" s="52">
        <v>1760</v>
      </c>
      <c r="N455" s="34" t="s">
        <v>1472</v>
      </c>
      <c r="O455" s="34" t="s">
        <v>11</v>
      </c>
      <c r="P455" s="53">
        <v>8.8053000000000008</v>
      </c>
      <c r="Q455" s="38">
        <f t="shared" si="51"/>
        <v>15497.33</v>
      </c>
      <c r="R455" s="39">
        <f t="shared" si="52"/>
        <v>7.3003400000000003</v>
      </c>
      <c r="S455" s="40">
        <f t="shared" si="53"/>
        <v>1.2060999999999999</v>
      </c>
      <c r="T455" s="41">
        <f t="shared" si="54"/>
        <v>2122.7399999999998</v>
      </c>
      <c r="U455" s="40" t="s">
        <v>349</v>
      </c>
      <c r="V455" s="34" t="s">
        <v>36</v>
      </c>
      <c r="W455" s="57">
        <v>7.1879</v>
      </c>
      <c r="X455" s="79">
        <f t="shared" si="55"/>
        <v>2156.0299948524607</v>
      </c>
    </row>
    <row r="456" spans="1:24" x14ac:dyDescent="0.2">
      <c r="A456" s="37" t="str">
        <f t="shared" si="49"/>
        <v>2025-1</v>
      </c>
      <c r="B456" s="34" t="s">
        <v>392</v>
      </c>
      <c r="C456" s="35">
        <v>45670</v>
      </c>
      <c r="D456" s="35">
        <v>45664</v>
      </c>
      <c r="E456" s="34" t="s">
        <v>5</v>
      </c>
      <c r="F456" s="34" t="s">
        <v>6</v>
      </c>
      <c r="H456" s="34" t="s">
        <v>393</v>
      </c>
      <c r="I456" s="34" t="s">
        <v>390</v>
      </c>
      <c r="J456" s="34" t="s">
        <v>391</v>
      </c>
      <c r="K456" s="37" t="str">
        <f t="shared" si="50"/>
        <v>BOX-</v>
      </c>
      <c r="L456" s="34" t="s">
        <v>10</v>
      </c>
      <c r="M456" s="52">
        <v>1000</v>
      </c>
      <c r="N456" s="34" t="s">
        <v>1472</v>
      </c>
      <c r="O456" s="34" t="s">
        <v>11</v>
      </c>
      <c r="P456" s="53">
        <v>9.15</v>
      </c>
      <c r="Q456" s="38">
        <f t="shared" si="51"/>
        <v>9150</v>
      </c>
      <c r="R456" s="39">
        <f t="shared" si="52"/>
        <v>7.3003400000000003</v>
      </c>
      <c r="S456" s="40">
        <f t="shared" si="53"/>
        <v>1.2534000000000001</v>
      </c>
      <c r="T456" s="41">
        <f t="shared" si="54"/>
        <v>1253.4000000000001</v>
      </c>
      <c r="U456" s="40" t="s">
        <v>349</v>
      </c>
      <c r="V456" s="34" t="s">
        <v>1</v>
      </c>
      <c r="W456" s="57">
        <v>7.1879</v>
      </c>
      <c r="X456" s="79">
        <f t="shared" si="55"/>
        <v>1272.9726345664242</v>
      </c>
    </row>
    <row r="457" spans="1:24" x14ac:dyDescent="0.2">
      <c r="A457" s="37" t="str">
        <f t="shared" si="49"/>
        <v>2025-1</v>
      </c>
      <c r="B457" s="34" t="s">
        <v>889</v>
      </c>
      <c r="C457" s="35">
        <v>45666</v>
      </c>
      <c r="D457" s="35">
        <v>45526</v>
      </c>
      <c r="E457" s="34" t="s">
        <v>866</v>
      </c>
      <c r="F457" s="34" t="s">
        <v>867</v>
      </c>
      <c r="H457" s="34" t="s">
        <v>886</v>
      </c>
      <c r="I457" s="34" t="s">
        <v>887</v>
      </c>
      <c r="J457" s="34" t="s">
        <v>888</v>
      </c>
      <c r="K457" s="37" t="str">
        <f t="shared" si="50"/>
        <v>ANYD</v>
      </c>
      <c r="L457" s="34" t="s">
        <v>10</v>
      </c>
      <c r="M457" s="52">
        <v>10000</v>
      </c>
      <c r="N457" s="34" t="s">
        <v>1472</v>
      </c>
      <c r="O457" s="34" t="s">
        <v>11</v>
      </c>
      <c r="P457" s="53">
        <v>9.2124000000000006</v>
      </c>
      <c r="Q457" s="38">
        <f t="shared" si="51"/>
        <v>92124</v>
      </c>
      <c r="R457" s="39">
        <f t="shared" si="52"/>
        <v>7.3003400000000003</v>
      </c>
      <c r="S457" s="40">
        <f t="shared" si="53"/>
        <v>1.2619</v>
      </c>
      <c r="T457" s="41">
        <f t="shared" si="54"/>
        <v>12619</v>
      </c>
      <c r="U457" s="40" t="s">
        <v>349</v>
      </c>
      <c r="V457" s="34" t="s">
        <v>36</v>
      </c>
      <c r="W457" s="57">
        <v>7.1879</v>
      </c>
      <c r="X457" s="79">
        <f t="shared" si="55"/>
        <v>12816.538905660904</v>
      </c>
    </row>
    <row r="458" spans="1:24" x14ac:dyDescent="0.2">
      <c r="A458" s="37" t="str">
        <f t="shared" si="49"/>
        <v>2025-1</v>
      </c>
      <c r="B458" s="34" t="s">
        <v>844</v>
      </c>
      <c r="C458" s="35">
        <v>45666</v>
      </c>
      <c r="D458" s="35">
        <v>45638</v>
      </c>
      <c r="E458" s="34" t="s">
        <v>287</v>
      </c>
      <c r="F458" s="34" t="s">
        <v>288</v>
      </c>
      <c r="H458" s="34" t="s">
        <v>841</v>
      </c>
      <c r="I458" s="34" t="s">
        <v>842</v>
      </c>
      <c r="J458" s="34" t="s">
        <v>843</v>
      </c>
      <c r="K458" s="37" t="str">
        <f t="shared" si="50"/>
        <v>GLID</v>
      </c>
      <c r="L458" s="34" t="s">
        <v>10</v>
      </c>
      <c r="M458" s="52">
        <v>400</v>
      </c>
      <c r="N458" s="34" t="s">
        <v>1472</v>
      </c>
      <c r="O458" s="34" t="s">
        <v>11</v>
      </c>
      <c r="P458" s="53">
        <v>9.31</v>
      </c>
      <c r="Q458" s="38">
        <f t="shared" si="51"/>
        <v>3724</v>
      </c>
      <c r="R458" s="39">
        <f t="shared" si="52"/>
        <v>7.3003400000000003</v>
      </c>
      <c r="S458" s="40">
        <f t="shared" si="53"/>
        <v>1.2753000000000001</v>
      </c>
      <c r="T458" s="41">
        <f t="shared" si="54"/>
        <v>510.12</v>
      </c>
      <c r="U458" s="40" t="s">
        <v>349</v>
      </c>
      <c r="V458" s="34" t="s">
        <v>78</v>
      </c>
      <c r="W458" s="57">
        <v>7.1879</v>
      </c>
      <c r="X458" s="79">
        <f t="shared" si="55"/>
        <v>518.09290613391954</v>
      </c>
    </row>
    <row r="459" spans="1:24" x14ac:dyDescent="0.2">
      <c r="A459" s="37" t="str">
        <f t="shared" si="49"/>
        <v>2025-1</v>
      </c>
      <c r="B459" s="34" t="s">
        <v>844</v>
      </c>
      <c r="C459" s="35">
        <v>45665</v>
      </c>
      <c r="D459" s="35">
        <v>45638</v>
      </c>
      <c r="E459" s="34" t="s">
        <v>287</v>
      </c>
      <c r="F459" s="34" t="s">
        <v>288</v>
      </c>
      <c r="H459" s="34" t="s">
        <v>938</v>
      </c>
      <c r="I459" s="34" t="s">
        <v>842</v>
      </c>
      <c r="J459" s="34" t="s">
        <v>843</v>
      </c>
      <c r="K459" s="37" t="str">
        <f t="shared" si="50"/>
        <v>GLID</v>
      </c>
      <c r="L459" s="34" t="s">
        <v>10</v>
      </c>
      <c r="M459" s="52">
        <v>1200</v>
      </c>
      <c r="N459" s="34" t="s">
        <v>1472</v>
      </c>
      <c r="O459" s="34" t="s">
        <v>11</v>
      </c>
      <c r="P459" s="53">
        <v>9.31</v>
      </c>
      <c r="Q459" s="38">
        <f t="shared" si="51"/>
        <v>11172</v>
      </c>
      <c r="R459" s="39">
        <f t="shared" si="52"/>
        <v>7.3003400000000003</v>
      </c>
      <c r="S459" s="40">
        <f t="shared" si="53"/>
        <v>1.2753000000000001</v>
      </c>
      <c r="T459" s="41">
        <f t="shared" si="54"/>
        <v>1530.36</v>
      </c>
      <c r="U459" s="40" t="s">
        <v>349</v>
      </c>
      <c r="V459" s="34" t="s">
        <v>78</v>
      </c>
      <c r="W459" s="57">
        <v>7.1879</v>
      </c>
      <c r="X459" s="79">
        <f t="shared" si="55"/>
        <v>1554.2787184017584</v>
      </c>
    </row>
    <row r="460" spans="1:24" x14ac:dyDescent="0.2">
      <c r="A460" s="37" t="str">
        <f t="shared" si="49"/>
        <v>2025-1</v>
      </c>
      <c r="B460" s="34" t="s">
        <v>844</v>
      </c>
      <c r="C460" s="35">
        <v>45664</v>
      </c>
      <c r="D460" s="35">
        <v>45638</v>
      </c>
      <c r="E460" s="34" t="s">
        <v>287</v>
      </c>
      <c r="F460" s="34" t="s">
        <v>288</v>
      </c>
      <c r="H460" s="34" t="s">
        <v>988</v>
      </c>
      <c r="I460" s="34" t="s">
        <v>842</v>
      </c>
      <c r="J460" s="34" t="s">
        <v>843</v>
      </c>
      <c r="K460" s="37" t="str">
        <f t="shared" si="50"/>
        <v>GLID</v>
      </c>
      <c r="L460" s="34" t="s">
        <v>10</v>
      </c>
      <c r="M460" s="52">
        <v>1400</v>
      </c>
      <c r="N460" s="34" t="s">
        <v>1472</v>
      </c>
      <c r="O460" s="34" t="s">
        <v>11</v>
      </c>
      <c r="P460" s="53">
        <v>9.31</v>
      </c>
      <c r="Q460" s="38">
        <f t="shared" si="51"/>
        <v>13034</v>
      </c>
      <c r="R460" s="39">
        <f t="shared" si="52"/>
        <v>7.3003400000000003</v>
      </c>
      <c r="S460" s="40">
        <f t="shared" si="53"/>
        <v>1.2753000000000001</v>
      </c>
      <c r="T460" s="41">
        <f t="shared" si="54"/>
        <v>1785.42</v>
      </c>
      <c r="U460" s="40" t="s">
        <v>349</v>
      </c>
      <c r="V460" s="34" t="s">
        <v>78</v>
      </c>
      <c r="W460" s="57">
        <v>7.1879</v>
      </c>
      <c r="X460" s="79">
        <f t="shared" si="55"/>
        <v>1813.3251714687183</v>
      </c>
    </row>
    <row r="461" spans="1:24" x14ac:dyDescent="0.2">
      <c r="A461" s="37" t="str">
        <f t="shared" si="49"/>
        <v>2025-1</v>
      </c>
      <c r="B461" s="34" t="s">
        <v>844</v>
      </c>
      <c r="C461" s="35">
        <v>45663</v>
      </c>
      <c r="D461" s="35">
        <v>45638</v>
      </c>
      <c r="E461" s="34" t="s">
        <v>287</v>
      </c>
      <c r="F461" s="34" t="s">
        <v>288</v>
      </c>
      <c r="H461" s="34" t="s">
        <v>1275</v>
      </c>
      <c r="I461" s="34" t="s">
        <v>842</v>
      </c>
      <c r="J461" s="34" t="s">
        <v>843</v>
      </c>
      <c r="K461" s="37" t="str">
        <f t="shared" si="50"/>
        <v>GLID</v>
      </c>
      <c r="L461" s="34" t="s">
        <v>10</v>
      </c>
      <c r="M461" s="52">
        <v>1400</v>
      </c>
      <c r="N461" s="34" t="s">
        <v>1472</v>
      </c>
      <c r="O461" s="34" t="s">
        <v>11</v>
      </c>
      <c r="P461" s="53">
        <v>9.31</v>
      </c>
      <c r="Q461" s="38">
        <f t="shared" si="51"/>
        <v>13034</v>
      </c>
      <c r="R461" s="39">
        <f t="shared" si="52"/>
        <v>7.3003400000000003</v>
      </c>
      <c r="S461" s="40">
        <f t="shared" si="53"/>
        <v>1.2753000000000001</v>
      </c>
      <c r="T461" s="41">
        <f t="shared" si="54"/>
        <v>1785.42</v>
      </c>
      <c r="U461" s="40" t="s">
        <v>349</v>
      </c>
      <c r="V461" s="34" t="s">
        <v>78</v>
      </c>
      <c r="W461" s="57">
        <v>7.1879</v>
      </c>
      <c r="X461" s="79">
        <f t="shared" si="55"/>
        <v>1813.3251714687183</v>
      </c>
    </row>
    <row r="462" spans="1:24" x14ac:dyDescent="0.2">
      <c r="A462" s="37" t="str">
        <f t="shared" si="49"/>
        <v>2025-1</v>
      </c>
      <c r="B462" s="34" t="s">
        <v>840</v>
      </c>
      <c r="C462" s="35">
        <v>45666</v>
      </c>
      <c r="D462" s="35">
        <v>45638</v>
      </c>
      <c r="E462" s="34" t="s">
        <v>287</v>
      </c>
      <c r="F462" s="34" t="s">
        <v>288</v>
      </c>
      <c r="H462" s="34" t="s">
        <v>841</v>
      </c>
      <c r="I462" s="34" t="s">
        <v>838</v>
      </c>
      <c r="J462" s="34" t="s">
        <v>839</v>
      </c>
      <c r="K462" s="37" t="str">
        <f t="shared" si="50"/>
        <v>GLID</v>
      </c>
      <c r="L462" s="34" t="s">
        <v>10</v>
      </c>
      <c r="M462" s="52">
        <v>200</v>
      </c>
      <c r="N462" s="34" t="s">
        <v>1472</v>
      </c>
      <c r="O462" s="34" t="s">
        <v>11</v>
      </c>
      <c r="P462" s="53">
        <v>9.31</v>
      </c>
      <c r="Q462" s="38">
        <f t="shared" si="51"/>
        <v>1862</v>
      </c>
      <c r="R462" s="39">
        <f t="shared" si="52"/>
        <v>7.3003400000000003</v>
      </c>
      <c r="S462" s="40">
        <f t="shared" si="53"/>
        <v>1.2753000000000001</v>
      </c>
      <c r="T462" s="41">
        <f t="shared" si="54"/>
        <v>255.06</v>
      </c>
      <c r="U462" s="40" t="s">
        <v>349</v>
      </c>
      <c r="V462" s="34" t="s">
        <v>78</v>
      </c>
      <c r="W462" s="57">
        <v>7.1879</v>
      </c>
      <c r="X462" s="79">
        <f t="shared" si="55"/>
        <v>259.04645306695977</v>
      </c>
    </row>
    <row r="463" spans="1:24" x14ac:dyDescent="0.2">
      <c r="A463" s="37" t="str">
        <f t="shared" si="49"/>
        <v>2025-1</v>
      </c>
      <c r="B463" s="34" t="s">
        <v>840</v>
      </c>
      <c r="C463" s="35">
        <v>45665</v>
      </c>
      <c r="D463" s="35">
        <v>45638</v>
      </c>
      <c r="E463" s="34" t="s">
        <v>287</v>
      </c>
      <c r="F463" s="34" t="s">
        <v>288</v>
      </c>
      <c r="H463" s="34" t="s">
        <v>938</v>
      </c>
      <c r="I463" s="34" t="s">
        <v>838</v>
      </c>
      <c r="J463" s="34" t="s">
        <v>839</v>
      </c>
      <c r="K463" s="37" t="str">
        <f t="shared" si="50"/>
        <v>GLID</v>
      </c>
      <c r="L463" s="34" t="s">
        <v>10</v>
      </c>
      <c r="M463" s="52">
        <v>1400</v>
      </c>
      <c r="N463" s="34" t="s">
        <v>1472</v>
      </c>
      <c r="O463" s="34" t="s">
        <v>11</v>
      </c>
      <c r="P463" s="53">
        <v>9.31</v>
      </c>
      <c r="Q463" s="38">
        <f t="shared" si="51"/>
        <v>13034</v>
      </c>
      <c r="R463" s="39">
        <f t="shared" si="52"/>
        <v>7.3003400000000003</v>
      </c>
      <c r="S463" s="40">
        <f t="shared" si="53"/>
        <v>1.2753000000000001</v>
      </c>
      <c r="T463" s="41">
        <f t="shared" si="54"/>
        <v>1785.42</v>
      </c>
      <c r="U463" s="40" t="s">
        <v>349</v>
      </c>
      <c r="V463" s="34" t="s">
        <v>78</v>
      </c>
      <c r="W463" s="57">
        <v>7.1879</v>
      </c>
      <c r="X463" s="79">
        <f t="shared" si="55"/>
        <v>1813.3251714687183</v>
      </c>
    </row>
    <row r="464" spans="1:24" x14ac:dyDescent="0.2">
      <c r="A464" s="37" t="str">
        <f t="shared" si="49"/>
        <v>2025-1</v>
      </c>
      <c r="B464" s="34" t="s">
        <v>840</v>
      </c>
      <c r="C464" s="35">
        <v>45660</v>
      </c>
      <c r="D464" s="35">
        <v>45638</v>
      </c>
      <c r="E464" s="34" t="s">
        <v>287</v>
      </c>
      <c r="F464" s="34" t="s">
        <v>288</v>
      </c>
      <c r="H464" s="34" t="s">
        <v>1286</v>
      </c>
      <c r="I464" s="34" t="s">
        <v>838</v>
      </c>
      <c r="J464" s="34" t="s">
        <v>839</v>
      </c>
      <c r="K464" s="37" t="str">
        <f t="shared" si="50"/>
        <v>GLID</v>
      </c>
      <c r="L464" s="34" t="s">
        <v>10</v>
      </c>
      <c r="M464" s="52">
        <v>2800</v>
      </c>
      <c r="N464" s="34" t="s">
        <v>1472</v>
      </c>
      <c r="O464" s="34" t="s">
        <v>11</v>
      </c>
      <c r="P464" s="53">
        <v>9.31</v>
      </c>
      <c r="Q464" s="38">
        <f t="shared" si="51"/>
        <v>26068</v>
      </c>
      <c r="R464" s="39">
        <f t="shared" si="52"/>
        <v>7.3003400000000003</v>
      </c>
      <c r="S464" s="40">
        <f t="shared" si="53"/>
        <v>1.2753000000000001</v>
      </c>
      <c r="T464" s="41">
        <f t="shared" si="54"/>
        <v>3570.84</v>
      </c>
      <c r="U464" s="40" t="s">
        <v>349</v>
      </c>
      <c r="V464" s="34" t="s">
        <v>78</v>
      </c>
      <c r="W464" s="57">
        <v>7.1879</v>
      </c>
      <c r="X464" s="79">
        <f t="shared" si="55"/>
        <v>3626.6503429374366</v>
      </c>
    </row>
    <row r="465" spans="1:24" x14ac:dyDescent="0.2">
      <c r="A465" s="37" t="str">
        <f t="shared" si="49"/>
        <v>2025-1</v>
      </c>
      <c r="B465" s="34" t="s">
        <v>454</v>
      </c>
      <c r="C465" s="35">
        <v>45670</v>
      </c>
      <c r="D465" s="35">
        <v>45663</v>
      </c>
      <c r="E465" s="34" t="s">
        <v>5</v>
      </c>
      <c r="F465" s="34" t="s">
        <v>6</v>
      </c>
      <c r="H465" s="34" t="s">
        <v>450</v>
      </c>
      <c r="I465" s="34" t="s">
        <v>452</v>
      </c>
      <c r="J465" s="34" t="s">
        <v>453</v>
      </c>
      <c r="K465" s="37" t="str">
        <f t="shared" si="50"/>
        <v>BOX-</v>
      </c>
      <c r="L465" s="34" t="s">
        <v>10</v>
      </c>
      <c r="M465" s="52">
        <v>505</v>
      </c>
      <c r="N465" s="34" t="s">
        <v>1472</v>
      </c>
      <c r="O465" s="34" t="s">
        <v>11</v>
      </c>
      <c r="P465" s="53">
        <v>9.33</v>
      </c>
      <c r="Q465" s="38">
        <f t="shared" si="51"/>
        <v>4711.6499999999996</v>
      </c>
      <c r="R465" s="39">
        <f t="shared" si="52"/>
        <v>7.3003400000000003</v>
      </c>
      <c r="S465" s="40">
        <f t="shared" si="53"/>
        <v>1.278</v>
      </c>
      <c r="T465" s="41">
        <f t="shared" si="54"/>
        <v>645.39</v>
      </c>
      <c r="U465" s="40" t="s">
        <v>349</v>
      </c>
      <c r="V465" s="34" t="s">
        <v>1</v>
      </c>
      <c r="W465" s="57">
        <v>7.1879</v>
      </c>
      <c r="X465" s="79">
        <f t="shared" si="55"/>
        <v>655.49743318632704</v>
      </c>
    </row>
    <row r="466" spans="1:24" x14ac:dyDescent="0.2">
      <c r="A466" s="37" t="str">
        <f t="shared" si="49"/>
        <v>2025-1</v>
      </c>
      <c r="B466" s="34" t="s">
        <v>885</v>
      </c>
      <c r="C466" s="35">
        <v>45666</v>
      </c>
      <c r="D466" s="35">
        <v>45526</v>
      </c>
      <c r="E466" s="34" t="s">
        <v>866</v>
      </c>
      <c r="F466" s="34" t="s">
        <v>867</v>
      </c>
      <c r="H466" s="34" t="s">
        <v>886</v>
      </c>
      <c r="I466" s="34" t="s">
        <v>883</v>
      </c>
      <c r="J466" s="34" t="s">
        <v>884</v>
      </c>
      <c r="K466" s="37" t="str">
        <f t="shared" si="50"/>
        <v>ANYD</v>
      </c>
      <c r="L466" s="34" t="s">
        <v>10</v>
      </c>
      <c r="M466" s="52">
        <v>9996</v>
      </c>
      <c r="N466" s="34" t="s">
        <v>1472</v>
      </c>
      <c r="O466" s="34" t="s">
        <v>11</v>
      </c>
      <c r="P466" s="53">
        <v>9.7788000000000004</v>
      </c>
      <c r="Q466" s="38">
        <f t="shared" si="51"/>
        <v>97748.88</v>
      </c>
      <c r="R466" s="39">
        <f t="shared" si="52"/>
        <v>7.3003400000000003</v>
      </c>
      <c r="S466" s="40">
        <f t="shared" si="53"/>
        <v>1.3394999999999999</v>
      </c>
      <c r="T466" s="41">
        <f t="shared" si="54"/>
        <v>13389.64</v>
      </c>
      <c r="U466" s="40" t="s">
        <v>349</v>
      </c>
      <c r="V466" s="34" t="s">
        <v>36</v>
      </c>
      <c r="W466" s="57">
        <v>7.1879</v>
      </c>
      <c r="X466" s="79">
        <f t="shared" si="55"/>
        <v>13599.088022927421</v>
      </c>
    </row>
    <row r="467" spans="1:24" x14ac:dyDescent="0.2">
      <c r="A467" s="37" t="str">
        <f t="shared" si="49"/>
        <v>2025-1</v>
      </c>
      <c r="B467" s="34" t="s">
        <v>467</v>
      </c>
      <c r="C467" s="35">
        <v>45670</v>
      </c>
      <c r="D467" s="35">
        <v>45663</v>
      </c>
      <c r="E467" s="34" t="s">
        <v>5</v>
      </c>
      <c r="F467" s="34" t="s">
        <v>6</v>
      </c>
      <c r="H467" s="34" t="s">
        <v>458</v>
      </c>
      <c r="I467" s="34" t="s">
        <v>465</v>
      </c>
      <c r="J467" s="34" t="s">
        <v>466</v>
      </c>
      <c r="K467" s="37" t="str">
        <f t="shared" si="50"/>
        <v>BOX-</v>
      </c>
      <c r="L467" s="34" t="s">
        <v>10</v>
      </c>
      <c r="M467" s="52">
        <v>1010</v>
      </c>
      <c r="N467" s="34" t="s">
        <v>1472</v>
      </c>
      <c r="O467" s="34" t="s">
        <v>11</v>
      </c>
      <c r="P467" s="53">
        <v>10.3</v>
      </c>
      <c r="Q467" s="38">
        <f t="shared" si="51"/>
        <v>10403</v>
      </c>
      <c r="R467" s="39">
        <f t="shared" si="52"/>
        <v>7.3003400000000003</v>
      </c>
      <c r="S467" s="40">
        <f t="shared" si="53"/>
        <v>1.4109</v>
      </c>
      <c r="T467" s="41">
        <f t="shared" si="54"/>
        <v>1425.01</v>
      </c>
      <c r="U467" s="40" t="s">
        <v>349</v>
      </c>
      <c r="V467" s="34" t="s">
        <v>1</v>
      </c>
      <c r="W467" s="57">
        <v>7.1879</v>
      </c>
      <c r="X467" s="79">
        <f t="shared" si="55"/>
        <v>1447.2933680212582</v>
      </c>
    </row>
    <row r="468" spans="1:24" x14ac:dyDescent="0.2">
      <c r="A468" s="37" t="str">
        <f t="shared" si="49"/>
        <v>2025-1</v>
      </c>
      <c r="B468" s="34" t="s">
        <v>949</v>
      </c>
      <c r="C468" s="35">
        <v>45664</v>
      </c>
      <c r="D468" s="35">
        <v>45609</v>
      </c>
      <c r="E468" s="34" t="s">
        <v>143</v>
      </c>
      <c r="F468" s="34" t="s">
        <v>144</v>
      </c>
      <c r="H468" s="34" t="s">
        <v>942</v>
      </c>
      <c r="I468" s="34" t="s">
        <v>947</v>
      </c>
      <c r="J468" s="34" t="s">
        <v>948</v>
      </c>
      <c r="K468" s="37" t="str">
        <f t="shared" si="50"/>
        <v>LHDL</v>
      </c>
      <c r="L468" s="34" t="s">
        <v>10</v>
      </c>
      <c r="M468" s="52">
        <v>1030</v>
      </c>
      <c r="N468" s="34" t="s">
        <v>1472</v>
      </c>
      <c r="O468" s="34" t="s">
        <v>11</v>
      </c>
      <c r="P468" s="53">
        <v>10.730700000000001</v>
      </c>
      <c r="Q468" s="38">
        <f t="shared" si="51"/>
        <v>11052.62</v>
      </c>
      <c r="R468" s="39">
        <f t="shared" si="52"/>
        <v>7.3003400000000003</v>
      </c>
      <c r="S468" s="40">
        <f t="shared" si="53"/>
        <v>1.4699</v>
      </c>
      <c r="T468" s="41">
        <f t="shared" si="54"/>
        <v>1514</v>
      </c>
      <c r="U468" s="40" t="s">
        <v>349</v>
      </c>
      <c r="V468" s="34" t="s">
        <v>125</v>
      </c>
      <c r="W468" s="57">
        <v>7.1879</v>
      </c>
      <c r="X468" s="79">
        <f t="shared" si="55"/>
        <v>1537.6703905173974</v>
      </c>
    </row>
    <row r="469" spans="1:24" x14ac:dyDescent="0.2">
      <c r="A469" s="37" t="str">
        <f t="shared" si="49"/>
        <v>2025-1</v>
      </c>
      <c r="B469" s="34" t="s">
        <v>946</v>
      </c>
      <c r="C469" s="35">
        <v>45664</v>
      </c>
      <c r="D469" s="35">
        <v>45609</v>
      </c>
      <c r="E469" s="34" t="s">
        <v>143</v>
      </c>
      <c r="F469" s="34" t="s">
        <v>144</v>
      </c>
      <c r="H469" s="34" t="s">
        <v>942</v>
      </c>
      <c r="I469" s="34" t="s">
        <v>944</v>
      </c>
      <c r="J469" s="34" t="s">
        <v>945</v>
      </c>
      <c r="K469" s="37" t="str">
        <f t="shared" si="50"/>
        <v>LHDL</v>
      </c>
      <c r="L469" s="34" t="s">
        <v>10</v>
      </c>
      <c r="M469" s="52">
        <v>1030</v>
      </c>
      <c r="N469" s="34" t="s">
        <v>1472</v>
      </c>
      <c r="O469" s="34" t="s">
        <v>11</v>
      </c>
      <c r="P469" s="53">
        <v>10.730700000000001</v>
      </c>
      <c r="Q469" s="38">
        <f t="shared" si="51"/>
        <v>11052.62</v>
      </c>
      <c r="R469" s="39">
        <f t="shared" si="52"/>
        <v>7.3003400000000003</v>
      </c>
      <c r="S469" s="40">
        <f t="shared" si="53"/>
        <v>1.4699</v>
      </c>
      <c r="T469" s="41">
        <f t="shared" si="54"/>
        <v>1514</v>
      </c>
      <c r="U469" s="40" t="s">
        <v>349</v>
      </c>
      <c r="V469" s="34" t="s">
        <v>125</v>
      </c>
      <c r="W469" s="57">
        <v>7.1879</v>
      </c>
      <c r="X469" s="79">
        <f t="shared" si="55"/>
        <v>1537.6703905173974</v>
      </c>
    </row>
    <row r="470" spans="1:24" x14ac:dyDescent="0.2">
      <c r="A470" s="37" t="str">
        <f t="shared" si="49"/>
        <v>2025-1</v>
      </c>
      <c r="B470" s="34" t="s">
        <v>1291</v>
      </c>
      <c r="C470" s="35">
        <v>45660</v>
      </c>
      <c r="D470" s="35">
        <v>45639</v>
      </c>
      <c r="E470" s="34" t="s">
        <v>252</v>
      </c>
      <c r="F470" s="34" t="s">
        <v>253</v>
      </c>
      <c r="H470" s="34" t="s">
        <v>1290</v>
      </c>
      <c r="I470" s="34" t="s">
        <v>250</v>
      </c>
      <c r="J470" s="34" t="s">
        <v>251</v>
      </c>
      <c r="K470" s="37" t="str">
        <f t="shared" si="50"/>
        <v>GLID</v>
      </c>
      <c r="L470" s="34" t="s">
        <v>10</v>
      </c>
      <c r="M470" s="52">
        <v>4010</v>
      </c>
      <c r="N470" s="34" t="s">
        <v>1472</v>
      </c>
      <c r="O470" s="34" t="s">
        <v>11</v>
      </c>
      <c r="P470" s="53">
        <v>10.7476</v>
      </c>
      <c r="Q470" s="38">
        <f t="shared" si="51"/>
        <v>43097.88</v>
      </c>
      <c r="R470" s="39">
        <f t="shared" si="52"/>
        <v>7.3003400000000003</v>
      </c>
      <c r="S470" s="40">
        <f t="shared" si="53"/>
        <v>1.4722</v>
      </c>
      <c r="T470" s="41">
        <f t="shared" si="54"/>
        <v>5903.52</v>
      </c>
      <c r="U470" s="40" t="s">
        <v>349</v>
      </c>
      <c r="V470" s="34" t="s">
        <v>78</v>
      </c>
      <c r="W470" s="57">
        <v>7.1879</v>
      </c>
      <c r="X470" s="79">
        <f t="shared" si="55"/>
        <v>5995.8925416324664</v>
      </c>
    </row>
    <row r="471" spans="1:24" x14ac:dyDescent="0.2">
      <c r="A471" s="37" t="str">
        <f t="shared" si="49"/>
        <v>2025-1</v>
      </c>
      <c r="B471" s="34" t="s">
        <v>254</v>
      </c>
      <c r="C471" s="35">
        <v>45673</v>
      </c>
      <c r="D471" s="35">
        <v>45639</v>
      </c>
      <c r="E471" s="34" t="s">
        <v>252</v>
      </c>
      <c r="F471" s="34" t="s">
        <v>253</v>
      </c>
      <c r="H471" s="34" t="s">
        <v>255</v>
      </c>
      <c r="I471" s="34" t="s">
        <v>250</v>
      </c>
      <c r="J471" s="34" t="s">
        <v>251</v>
      </c>
      <c r="K471" s="37" t="str">
        <f t="shared" si="50"/>
        <v>GLID</v>
      </c>
      <c r="L471" s="34" t="s">
        <v>10</v>
      </c>
      <c r="M471" s="52">
        <v>660</v>
      </c>
      <c r="N471" s="34" t="s">
        <v>1472</v>
      </c>
      <c r="O471" s="34" t="s">
        <v>11</v>
      </c>
      <c r="P471" s="53">
        <v>10.7476</v>
      </c>
      <c r="Q471" s="38">
        <f t="shared" si="51"/>
        <v>7093.42</v>
      </c>
      <c r="R471" s="39">
        <f t="shared" si="52"/>
        <v>7.3003400000000003</v>
      </c>
      <c r="S471" s="40">
        <f t="shared" si="53"/>
        <v>1.4722</v>
      </c>
      <c r="T471" s="41">
        <f t="shared" si="54"/>
        <v>971.65</v>
      </c>
      <c r="U471" s="40" t="s">
        <v>349</v>
      </c>
      <c r="V471" s="34" t="s">
        <v>78</v>
      </c>
      <c r="W471" s="57">
        <v>7.1879</v>
      </c>
      <c r="X471" s="79">
        <f t="shared" si="55"/>
        <v>986.85513154050568</v>
      </c>
    </row>
    <row r="472" spans="1:24" x14ac:dyDescent="0.2">
      <c r="A472" s="37" t="str">
        <f t="shared" si="49"/>
        <v>2025-1</v>
      </c>
      <c r="B472" s="34" t="s">
        <v>904</v>
      </c>
      <c r="C472" s="35">
        <v>45666</v>
      </c>
      <c r="D472" s="35">
        <v>45609</v>
      </c>
      <c r="E472" s="34" t="s">
        <v>898</v>
      </c>
      <c r="F472" s="34" t="s">
        <v>899</v>
      </c>
      <c r="H472" s="34" t="s">
        <v>901</v>
      </c>
      <c r="I472" s="34" t="s">
        <v>902</v>
      </c>
      <c r="J472" s="34" t="s">
        <v>903</v>
      </c>
      <c r="K472" s="37" t="str">
        <f t="shared" si="50"/>
        <v>GLID</v>
      </c>
      <c r="L472" s="34" t="s">
        <v>10</v>
      </c>
      <c r="M472" s="52">
        <v>4000</v>
      </c>
      <c r="N472" s="34" t="s">
        <v>1472</v>
      </c>
      <c r="O472" s="34" t="s">
        <v>11</v>
      </c>
      <c r="P472" s="53">
        <v>10.7965</v>
      </c>
      <c r="Q472" s="38">
        <f t="shared" si="51"/>
        <v>43186</v>
      </c>
      <c r="R472" s="39">
        <f t="shared" si="52"/>
        <v>7.3003400000000003</v>
      </c>
      <c r="S472" s="40">
        <f t="shared" si="53"/>
        <v>1.4789000000000001</v>
      </c>
      <c r="T472" s="41">
        <f t="shared" si="54"/>
        <v>5915.6</v>
      </c>
      <c r="U472" s="40" t="s">
        <v>349</v>
      </c>
      <c r="V472" s="34" t="s">
        <v>78</v>
      </c>
      <c r="W472" s="57">
        <v>7.1879</v>
      </c>
      <c r="X472" s="79">
        <f t="shared" si="55"/>
        <v>6008.1525897689171</v>
      </c>
    </row>
    <row r="473" spans="1:24" x14ac:dyDescent="0.2">
      <c r="A473" s="37" t="str">
        <f t="shared" si="49"/>
        <v>2025-1</v>
      </c>
      <c r="B473" s="34" t="s">
        <v>259</v>
      </c>
      <c r="C473" s="35">
        <v>45673</v>
      </c>
      <c r="D473" s="35">
        <v>45644</v>
      </c>
      <c r="E473" s="34" t="s">
        <v>252</v>
      </c>
      <c r="F473" s="34" t="s">
        <v>253</v>
      </c>
      <c r="H473" s="34" t="s">
        <v>255</v>
      </c>
      <c r="I473" s="34" t="s">
        <v>250</v>
      </c>
      <c r="J473" s="34" t="s">
        <v>251</v>
      </c>
      <c r="K473" s="37" t="str">
        <f t="shared" si="50"/>
        <v>GLID</v>
      </c>
      <c r="L473" s="34" t="s">
        <v>10</v>
      </c>
      <c r="M473" s="52">
        <v>1000</v>
      </c>
      <c r="N473" s="34" t="s">
        <v>1472</v>
      </c>
      <c r="O473" s="34" t="s">
        <v>11</v>
      </c>
      <c r="P473" s="53">
        <v>10.8584</v>
      </c>
      <c r="Q473" s="38">
        <f t="shared" si="51"/>
        <v>10858.4</v>
      </c>
      <c r="R473" s="39">
        <f t="shared" si="52"/>
        <v>7.3003400000000003</v>
      </c>
      <c r="S473" s="40">
        <f t="shared" si="53"/>
        <v>1.4874000000000001</v>
      </c>
      <c r="T473" s="41">
        <f t="shared" si="54"/>
        <v>1487.4</v>
      </c>
      <c r="U473" s="40" t="s">
        <v>349</v>
      </c>
      <c r="V473" s="34" t="s">
        <v>78</v>
      </c>
      <c r="W473" s="57">
        <v>7.1879</v>
      </c>
      <c r="X473" s="79">
        <f t="shared" si="55"/>
        <v>1510.6498420957441</v>
      </c>
    </row>
    <row r="474" spans="1:24" x14ac:dyDescent="0.2">
      <c r="A474" s="37" t="str">
        <f t="shared" si="49"/>
        <v>2025-1</v>
      </c>
      <c r="B474" s="34" t="s">
        <v>259</v>
      </c>
      <c r="C474" s="35">
        <v>45672</v>
      </c>
      <c r="D474" s="35">
        <v>45644</v>
      </c>
      <c r="E474" s="34" t="s">
        <v>252</v>
      </c>
      <c r="F474" s="34" t="s">
        <v>253</v>
      </c>
      <c r="H474" s="34" t="s">
        <v>292</v>
      </c>
      <c r="I474" s="34" t="s">
        <v>250</v>
      </c>
      <c r="J474" s="34" t="s">
        <v>251</v>
      </c>
      <c r="K474" s="37" t="str">
        <f t="shared" si="50"/>
        <v>GLID</v>
      </c>
      <c r="L474" s="34" t="s">
        <v>10</v>
      </c>
      <c r="M474" s="52">
        <v>2220</v>
      </c>
      <c r="N474" s="34" t="s">
        <v>1472</v>
      </c>
      <c r="O474" s="34" t="s">
        <v>11</v>
      </c>
      <c r="P474" s="53">
        <v>10.8584</v>
      </c>
      <c r="Q474" s="38">
        <f t="shared" si="51"/>
        <v>24105.65</v>
      </c>
      <c r="R474" s="39">
        <f t="shared" si="52"/>
        <v>7.3003400000000003</v>
      </c>
      <c r="S474" s="40">
        <f t="shared" si="53"/>
        <v>1.4874000000000001</v>
      </c>
      <c r="T474" s="41">
        <f t="shared" si="54"/>
        <v>3302.03</v>
      </c>
      <c r="U474" s="40" t="s">
        <v>349</v>
      </c>
      <c r="V474" s="34" t="s">
        <v>78</v>
      </c>
      <c r="W474" s="57">
        <v>7.1879</v>
      </c>
      <c r="X474" s="79">
        <f t="shared" si="55"/>
        <v>3353.6426494525522</v>
      </c>
    </row>
    <row r="475" spans="1:24" x14ac:dyDescent="0.2">
      <c r="A475" s="37" t="str">
        <f t="shared" si="49"/>
        <v>2025-1</v>
      </c>
      <c r="B475" s="34" t="s">
        <v>879</v>
      </c>
      <c r="C475" s="35">
        <v>45666</v>
      </c>
      <c r="D475" s="35">
        <v>45287</v>
      </c>
      <c r="E475" s="34" t="s">
        <v>866</v>
      </c>
      <c r="F475" s="34" t="s">
        <v>867</v>
      </c>
      <c r="H475" s="34" t="s">
        <v>873</v>
      </c>
      <c r="I475" s="34" t="s">
        <v>877</v>
      </c>
      <c r="J475" s="34" t="s">
        <v>878</v>
      </c>
      <c r="K475" s="37" t="str">
        <f t="shared" si="50"/>
        <v>ANYD</v>
      </c>
      <c r="L475" s="34" t="s">
        <v>10</v>
      </c>
      <c r="M475" s="52">
        <v>2004</v>
      </c>
      <c r="N475" s="34" t="s">
        <v>1472</v>
      </c>
      <c r="O475" s="34" t="s">
        <v>11</v>
      </c>
      <c r="P475" s="53">
        <v>11.672599999999999</v>
      </c>
      <c r="Q475" s="38">
        <f t="shared" si="51"/>
        <v>23391.89</v>
      </c>
      <c r="R475" s="39">
        <f t="shared" si="52"/>
        <v>7.3003400000000003</v>
      </c>
      <c r="S475" s="40">
        <f t="shared" si="53"/>
        <v>1.5989</v>
      </c>
      <c r="T475" s="41">
        <f t="shared" si="54"/>
        <v>3204.2</v>
      </c>
      <c r="U475" s="40" t="s">
        <v>349</v>
      </c>
      <c r="V475" s="34" t="s">
        <v>36</v>
      </c>
      <c r="W475" s="57">
        <v>7.1879</v>
      </c>
      <c r="X475" s="79">
        <f t="shared" si="55"/>
        <v>3254.3427704892943</v>
      </c>
    </row>
    <row r="476" spans="1:24" x14ac:dyDescent="0.2">
      <c r="A476" s="37" t="str">
        <f t="shared" si="49"/>
        <v>2025-1</v>
      </c>
      <c r="B476" s="34" t="s">
        <v>470</v>
      </c>
      <c r="C476" s="35">
        <v>45670</v>
      </c>
      <c r="D476" s="35">
        <v>45663</v>
      </c>
      <c r="E476" s="34" t="s">
        <v>5</v>
      </c>
      <c r="F476" s="34" t="s">
        <v>6</v>
      </c>
      <c r="H476" s="34" t="s">
        <v>458</v>
      </c>
      <c r="I476" s="34" t="s">
        <v>468</v>
      </c>
      <c r="J476" s="34" t="s">
        <v>469</v>
      </c>
      <c r="K476" s="37" t="str">
        <f t="shared" si="50"/>
        <v>BOX-</v>
      </c>
      <c r="L476" s="34" t="s">
        <v>10</v>
      </c>
      <c r="M476" s="52">
        <v>505</v>
      </c>
      <c r="N476" s="34" t="s">
        <v>1472</v>
      </c>
      <c r="O476" s="34" t="s">
        <v>11</v>
      </c>
      <c r="P476" s="53">
        <v>12.45</v>
      </c>
      <c r="Q476" s="38">
        <f t="shared" si="51"/>
        <v>6287.25</v>
      </c>
      <c r="R476" s="39">
        <f t="shared" si="52"/>
        <v>7.3003400000000003</v>
      </c>
      <c r="S476" s="40">
        <f t="shared" si="53"/>
        <v>1.7054</v>
      </c>
      <c r="T476" s="41">
        <f t="shared" si="54"/>
        <v>861.23</v>
      </c>
      <c r="U476" s="40" t="s">
        <v>349</v>
      </c>
      <c r="V476" s="34" t="s">
        <v>1</v>
      </c>
      <c r="W476" s="57">
        <v>7.1879</v>
      </c>
      <c r="X476" s="79">
        <f t="shared" si="55"/>
        <v>874.69914717789618</v>
      </c>
    </row>
    <row r="477" spans="1:24" x14ac:dyDescent="0.2">
      <c r="A477" s="37" t="str">
        <f t="shared" si="49"/>
        <v>2025-1</v>
      </c>
      <c r="B477" s="34" t="s">
        <v>983</v>
      </c>
      <c r="C477" s="35">
        <v>45664</v>
      </c>
      <c r="D477" s="35">
        <v>45610</v>
      </c>
      <c r="E477" s="34" t="s">
        <v>981</v>
      </c>
      <c r="F477" s="34" t="s">
        <v>982</v>
      </c>
      <c r="H477" s="34" t="s">
        <v>984</v>
      </c>
      <c r="I477" s="34" t="s">
        <v>979</v>
      </c>
      <c r="J477" s="34" t="s">
        <v>980</v>
      </c>
      <c r="K477" s="37" t="str">
        <f t="shared" si="50"/>
        <v>HDL-</v>
      </c>
      <c r="L477" s="34" t="s">
        <v>10</v>
      </c>
      <c r="M477" s="52">
        <v>2040</v>
      </c>
      <c r="N477" s="34" t="s">
        <v>1472</v>
      </c>
      <c r="O477" s="34" t="s">
        <v>11</v>
      </c>
      <c r="P477" s="53">
        <v>13.042</v>
      </c>
      <c r="Q477" s="38">
        <f t="shared" si="51"/>
        <v>26605.68</v>
      </c>
      <c r="R477" s="39">
        <f t="shared" si="52"/>
        <v>7.3003400000000003</v>
      </c>
      <c r="S477" s="40">
        <f t="shared" si="53"/>
        <v>1.7865</v>
      </c>
      <c r="T477" s="41">
        <f t="shared" si="54"/>
        <v>3644.46</v>
      </c>
      <c r="U477" s="40" t="s">
        <v>349</v>
      </c>
      <c r="V477" s="34" t="s">
        <v>228</v>
      </c>
      <c r="W477" s="57">
        <v>7.1879</v>
      </c>
      <c r="X477" s="79">
        <f t="shared" si="55"/>
        <v>3701.4538321345594</v>
      </c>
    </row>
    <row r="478" spans="1:24" x14ac:dyDescent="0.2">
      <c r="A478" s="37" t="str">
        <f t="shared" si="49"/>
        <v>2025-1</v>
      </c>
      <c r="B478" s="34" t="s">
        <v>996</v>
      </c>
      <c r="C478" s="35">
        <v>45664</v>
      </c>
      <c r="D478" s="35">
        <v>45610</v>
      </c>
      <c r="E478" s="34" t="s">
        <v>263</v>
      </c>
      <c r="F478" s="34" t="s">
        <v>0</v>
      </c>
      <c r="H478" s="34" t="s">
        <v>992</v>
      </c>
      <c r="I478" s="34" t="s">
        <v>989</v>
      </c>
      <c r="J478" s="34" t="s">
        <v>990</v>
      </c>
      <c r="K478" s="37" t="str">
        <f t="shared" si="50"/>
        <v>HDL-</v>
      </c>
      <c r="L478" s="34" t="s">
        <v>10</v>
      </c>
      <c r="M478" s="52">
        <v>550</v>
      </c>
      <c r="N478" s="34" t="s">
        <v>1472</v>
      </c>
      <c r="O478" s="34" t="s">
        <v>11</v>
      </c>
      <c r="P478" s="53">
        <v>13.303100000000001</v>
      </c>
      <c r="Q478" s="38">
        <f t="shared" si="51"/>
        <v>7316.71</v>
      </c>
      <c r="R478" s="39">
        <f t="shared" si="52"/>
        <v>7.3003400000000003</v>
      </c>
      <c r="S478" s="40">
        <f t="shared" si="53"/>
        <v>1.8223</v>
      </c>
      <c r="T478" s="41">
        <f t="shared" si="54"/>
        <v>1002.27</v>
      </c>
      <c r="U478" s="40" t="s">
        <v>349</v>
      </c>
      <c r="V478" s="34" t="s">
        <v>228</v>
      </c>
      <c r="W478" s="57">
        <v>7.1879</v>
      </c>
      <c r="X478" s="79">
        <f t="shared" si="55"/>
        <v>1017.9196983820032</v>
      </c>
    </row>
    <row r="479" spans="1:24" x14ac:dyDescent="0.2">
      <c r="A479" s="37" t="str">
        <f t="shared" si="49"/>
        <v>2025-1</v>
      </c>
      <c r="B479" s="34" t="s">
        <v>991</v>
      </c>
      <c r="C479" s="35">
        <v>45664</v>
      </c>
      <c r="D479" s="35">
        <v>45622</v>
      </c>
      <c r="E479" s="34" t="s">
        <v>263</v>
      </c>
      <c r="F479" s="34" t="s">
        <v>0</v>
      </c>
      <c r="H479" s="34" t="s">
        <v>992</v>
      </c>
      <c r="I479" s="34" t="s">
        <v>989</v>
      </c>
      <c r="J479" s="34" t="s">
        <v>990</v>
      </c>
      <c r="K479" s="37" t="str">
        <f t="shared" si="50"/>
        <v>HDL-</v>
      </c>
      <c r="L479" s="34" t="s">
        <v>10</v>
      </c>
      <c r="M479" s="52">
        <v>1020</v>
      </c>
      <c r="N479" s="34" t="s">
        <v>1472</v>
      </c>
      <c r="O479" s="34" t="s">
        <v>11</v>
      </c>
      <c r="P479" s="53">
        <v>13.303100000000001</v>
      </c>
      <c r="Q479" s="38">
        <f t="shared" si="51"/>
        <v>13569.16</v>
      </c>
      <c r="R479" s="39">
        <f t="shared" si="52"/>
        <v>7.3003400000000003</v>
      </c>
      <c r="S479" s="40">
        <f t="shared" si="53"/>
        <v>1.8223</v>
      </c>
      <c r="T479" s="41">
        <f t="shared" si="54"/>
        <v>1858.75</v>
      </c>
      <c r="U479" s="40" t="s">
        <v>349</v>
      </c>
      <c r="V479" s="34" t="s">
        <v>228</v>
      </c>
      <c r="W479" s="57">
        <v>7.1879</v>
      </c>
      <c r="X479" s="79">
        <f t="shared" si="55"/>
        <v>1887.7783497266241</v>
      </c>
    </row>
    <row r="480" spans="1:24" x14ac:dyDescent="0.2">
      <c r="A480" s="37" t="str">
        <f t="shared" si="49"/>
        <v>2025-1</v>
      </c>
      <c r="B480" s="34" t="s">
        <v>1289</v>
      </c>
      <c r="C480" s="35">
        <v>45660</v>
      </c>
      <c r="D480" s="35">
        <v>45639</v>
      </c>
      <c r="E480" s="34" t="s">
        <v>252</v>
      </c>
      <c r="F480" s="34" t="s">
        <v>253</v>
      </c>
      <c r="H480" s="34" t="s">
        <v>1290</v>
      </c>
      <c r="I480" s="34" t="s">
        <v>775</v>
      </c>
      <c r="J480" s="34" t="s">
        <v>776</v>
      </c>
      <c r="K480" s="37" t="str">
        <f t="shared" si="50"/>
        <v>GLID</v>
      </c>
      <c r="L480" s="34" t="s">
        <v>10</v>
      </c>
      <c r="M480" s="52">
        <v>1910</v>
      </c>
      <c r="N480" s="34" t="s">
        <v>1472</v>
      </c>
      <c r="O480" s="34" t="s">
        <v>11</v>
      </c>
      <c r="P480" s="53">
        <v>13.6808</v>
      </c>
      <c r="Q480" s="38">
        <f t="shared" si="51"/>
        <v>26130.33</v>
      </c>
      <c r="R480" s="39">
        <f t="shared" si="52"/>
        <v>7.3003400000000003</v>
      </c>
      <c r="S480" s="40">
        <f t="shared" si="53"/>
        <v>1.8740000000000001</v>
      </c>
      <c r="T480" s="41">
        <f t="shared" si="54"/>
        <v>3579.34</v>
      </c>
      <c r="U480" s="40" t="s">
        <v>349</v>
      </c>
      <c r="V480" s="34" t="s">
        <v>78</v>
      </c>
      <c r="W480" s="57">
        <v>7.1879</v>
      </c>
      <c r="X480" s="79">
        <f t="shared" si="55"/>
        <v>3635.3215821032568</v>
      </c>
    </row>
    <row r="481" spans="1:24" x14ac:dyDescent="0.2">
      <c r="A481" s="37" t="str">
        <f t="shared" si="49"/>
        <v>2025-1</v>
      </c>
      <c r="B481" s="34" t="s">
        <v>777</v>
      </c>
      <c r="C481" s="35">
        <v>45666</v>
      </c>
      <c r="D481" s="35">
        <v>45644</v>
      </c>
      <c r="E481" s="34" t="s">
        <v>569</v>
      </c>
      <c r="F481" s="34" t="s">
        <v>570</v>
      </c>
      <c r="H481" s="34" t="s">
        <v>762</v>
      </c>
      <c r="I481" s="34" t="s">
        <v>775</v>
      </c>
      <c r="J481" s="34" t="s">
        <v>776</v>
      </c>
      <c r="K481" s="37" t="str">
        <f t="shared" si="50"/>
        <v>GLID</v>
      </c>
      <c r="L481" s="34" t="s">
        <v>10</v>
      </c>
      <c r="M481" s="52">
        <v>1560</v>
      </c>
      <c r="N481" s="34" t="s">
        <v>1472</v>
      </c>
      <c r="O481" s="34" t="s">
        <v>11</v>
      </c>
      <c r="P481" s="53">
        <v>13.818</v>
      </c>
      <c r="Q481" s="38">
        <f t="shared" si="51"/>
        <v>21556.080000000002</v>
      </c>
      <c r="R481" s="39">
        <f t="shared" si="52"/>
        <v>7.3003400000000003</v>
      </c>
      <c r="S481" s="40">
        <f t="shared" si="53"/>
        <v>1.8928</v>
      </c>
      <c r="T481" s="41">
        <f t="shared" si="54"/>
        <v>2952.77</v>
      </c>
      <c r="U481" s="40" t="s">
        <v>349</v>
      </c>
      <c r="V481" s="34" t="s">
        <v>78</v>
      </c>
      <c r="W481" s="57">
        <v>7.1879</v>
      </c>
      <c r="X481" s="79">
        <f t="shared" si="55"/>
        <v>2998.9398850846565</v>
      </c>
    </row>
    <row r="482" spans="1:24" x14ac:dyDescent="0.2">
      <c r="A482" s="37" t="str">
        <f t="shared" si="49"/>
        <v>2025-1</v>
      </c>
      <c r="B482" s="34" t="s">
        <v>777</v>
      </c>
      <c r="C482" s="35">
        <v>45659</v>
      </c>
      <c r="D482" s="35">
        <v>45644</v>
      </c>
      <c r="E482" s="34" t="s">
        <v>569</v>
      </c>
      <c r="F482" s="34" t="s">
        <v>570</v>
      </c>
      <c r="H482" s="34" t="s">
        <v>1418</v>
      </c>
      <c r="I482" s="34" t="s">
        <v>775</v>
      </c>
      <c r="J482" s="34" t="s">
        <v>776</v>
      </c>
      <c r="K482" s="37" t="str">
        <f t="shared" si="50"/>
        <v>GLID</v>
      </c>
      <c r="L482" s="34" t="s">
        <v>10</v>
      </c>
      <c r="M482" s="52">
        <v>960</v>
      </c>
      <c r="N482" s="34" t="s">
        <v>1472</v>
      </c>
      <c r="O482" s="34" t="s">
        <v>11</v>
      </c>
      <c r="P482" s="53">
        <v>13.818</v>
      </c>
      <c r="Q482" s="38">
        <f t="shared" si="51"/>
        <v>13265.28</v>
      </c>
      <c r="R482" s="39">
        <f t="shared" si="52"/>
        <v>7.3003400000000003</v>
      </c>
      <c r="S482" s="40">
        <f t="shared" si="53"/>
        <v>1.8928</v>
      </c>
      <c r="T482" s="41">
        <f t="shared" si="54"/>
        <v>1817.09</v>
      </c>
      <c r="U482" s="40" t="s">
        <v>349</v>
      </c>
      <c r="V482" s="34" t="s">
        <v>78</v>
      </c>
      <c r="W482" s="57">
        <v>7.1879</v>
      </c>
      <c r="X482" s="79">
        <f t="shared" si="55"/>
        <v>1845.501467744404</v>
      </c>
    </row>
    <row r="483" spans="1:24" x14ac:dyDescent="0.2">
      <c r="A483" s="37" t="str">
        <f t="shared" si="49"/>
        <v>2025-1</v>
      </c>
      <c r="B483" s="34" t="s">
        <v>987</v>
      </c>
      <c r="C483" s="35">
        <v>45664</v>
      </c>
      <c r="D483" s="35">
        <v>45602</v>
      </c>
      <c r="E483" s="34" t="s">
        <v>981</v>
      </c>
      <c r="F483" s="34" t="s">
        <v>982</v>
      </c>
      <c r="H483" s="34" t="s">
        <v>984</v>
      </c>
      <c r="I483" s="34" t="s">
        <v>985</v>
      </c>
      <c r="J483" s="34" t="s">
        <v>986</v>
      </c>
      <c r="K483" s="37" t="str">
        <f t="shared" si="50"/>
        <v>HDL-</v>
      </c>
      <c r="L483" s="34" t="s">
        <v>10</v>
      </c>
      <c r="M483" s="52">
        <v>1010</v>
      </c>
      <c r="N483" s="34" t="s">
        <v>1472</v>
      </c>
      <c r="O483" s="34" t="s">
        <v>11</v>
      </c>
      <c r="P483" s="53">
        <v>13.8696</v>
      </c>
      <c r="Q483" s="38">
        <f t="shared" si="51"/>
        <v>14008.3</v>
      </c>
      <c r="R483" s="39">
        <f t="shared" si="52"/>
        <v>7.3003400000000003</v>
      </c>
      <c r="S483" s="40">
        <f t="shared" si="53"/>
        <v>1.8998999999999999</v>
      </c>
      <c r="T483" s="41">
        <f t="shared" si="54"/>
        <v>1918.9</v>
      </c>
      <c r="U483" s="40" t="s">
        <v>349</v>
      </c>
      <c r="V483" s="34" t="s">
        <v>228</v>
      </c>
      <c r="W483" s="57">
        <v>7.1879</v>
      </c>
      <c r="X483" s="79">
        <f t="shared" si="55"/>
        <v>1948.8718540881205</v>
      </c>
    </row>
    <row r="484" spans="1:24" x14ac:dyDescent="0.2">
      <c r="A484" s="37" t="str">
        <f t="shared" si="49"/>
        <v>2025-1</v>
      </c>
      <c r="B484" s="34" t="s">
        <v>778</v>
      </c>
      <c r="C484" s="35">
        <v>45666</v>
      </c>
      <c r="D484" s="35">
        <v>45639</v>
      </c>
      <c r="E484" s="34" t="s">
        <v>569</v>
      </c>
      <c r="F484" s="34" t="s">
        <v>570</v>
      </c>
      <c r="H484" s="34" t="s">
        <v>762</v>
      </c>
      <c r="I484" s="34" t="s">
        <v>775</v>
      </c>
      <c r="J484" s="34" t="s">
        <v>776</v>
      </c>
      <c r="K484" s="37" t="str">
        <f t="shared" si="50"/>
        <v>GLID</v>
      </c>
      <c r="L484" s="34" t="s">
        <v>10</v>
      </c>
      <c r="M484" s="52">
        <v>1010</v>
      </c>
      <c r="N484" s="34" t="s">
        <v>1472</v>
      </c>
      <c r="O484" s="34" t="s">
        <v>11</v>
      </c>
      <c r="P484" s="53">
        <v>14.1</v>
      </c>
      <c r="Q484" s="38">
        <f t="shared" si="51"/>
        <v>14241</v>
      </c>
      <c r="R484" s="39">
        <f t="shared" si="52"/>
        <v>7.3003400000000003</v>
      </c>
      <c r="S484" s="40">
        <f t="shared" si="53"/>
        <v>1.9314</v>
      </c>
      <c r="T484" s="41">
        <f t="shared" si="54"/>
        <v>1950.71</v>
      </c>
      <c r="U484" s="40" t="s">
        <v>349</v>
      </c>
      <c r="V484" s="34" t="s">
        <v>78</v>
      </c>
      <c r="W484" s="57">
        <v>7.1879</v>
      </c>
      <c r="X484" s="79">
        <f t="shared" si="55"/>
        <v>1981.2462610776442</v>
      </c>
    </row>
    <row r="485" spans="1:24" x14ac:dyDescent="0.2">
      <c r="A485" s="37" t="str">
        <f t="shared" si="49"/>
        <v>2025-1</v>
      </c>
      <c r="B485" s="34" t="s">
        <v>995</v>
      </c>
      <c r="C485" s="35">
        <v>45664</v>
      </c>
      <c r="D485" s="35">
        <v>45610</v>
      </c>
      <c r="E485" s="34" t="s">
        <v>263</v>
      </c>
      <c r="F485" s="34" t="s">
        <v>0</v>
      </c>
      <c r="H485" s="34" t="s">
        <v>992</v>
      </c>
      <c r="I485" s="34" t="s">
        <v>993</v>
      </c>
      <c r="J485" s="34" t="s">
        <v>994</v>
      </c>
      <c r="K485" s="37" t="str">
        <f t="shared" si="50"/>
        <v>HDL-</v>
      </c>
      <c r="L485" s="34" t="s">
        <v>10</v>
      </c>
      <c r="M485" s="52">
        <v>1550</v>
      </c>
      <c r="N485" s="34" t="s">
        <v>1472</v>
      </c>
      <c r="O485" s="34" t="s">
        <v>11</v>
      </c>
      <c r="P485" s="53">
        <v>14.150399999999999</v>
      </c>
      <c r="Q485" s="38">
        <f t="shared" si="51"/>
        <v>21933.119999999999</v>
      </c>
      <c r="R485" s="39">
        <f t="shared" si="52"/>
        <v>7.3003400000000003</v>
      </c>
      <c r="S485" s="40">
        <f t="shared" si="53"/>
        <v>1.9382999999999999</v>
      </c>
      <c r="T485" s="41">
        <f t="shared" si="54"/>
        <v>3004.37</v>
      </c>
      <c r="U485" s="40" t="s">
        <v>349</v>
      </c>
      <c r="V485" s="34" t="s">
        <v>228</v>
      </c>
      <c r="W485" s="57">
        <v>7.1879</v>
      </c>
      <c r="X485" s="79">
        <f t="shared" si="55"/>
        <v>3051.3947049903309</v>
      </c>
    </row>
    <row r="486" spans="1:24" x14ac:dyDescent="0.2">
      <c r="A486" s="37" t="str">
        <f t="shared" si="49"/>
        <v>2025-1</v>
      </c>
      <c r="B486" s="34" t="s">
        <v>449</v>
      </c>
      <c r="C486" s="35">
        <v>45670</v>
      </c>
      <c r="D486" s="35">
        <v>45663</v>
      </c>
      <c r="E486" s="34" t="s">
        <v>5</v>
      </c>
      <c r="F486" s="34" t="s">
        <v>6</v>
      </c>
      <c r="H486" s="34" t="s">
        <v>450</v>
      </c>
      <c r="I486" s="34" t="s">
        <v>447</v>
      </c>
      <c r="J486" s="34" t="s">
        <v>448</v>
      </c>
      <c r="K486" s="37" t="str">
        <f t="shared" si="50"/>
        <v>BOX-</v>
      </c>
      <c r="L486" s="34" t="s">
        <v>10</v>
      </c>
      <c r="M486" s="52">
        <v>1010</v>
      </c>
      <c r="N486" s="34" t="s">
        <v>1472</v>
      </c>
      <c r="O486" s="34" t="s">
        <v>11</v>
      </c>
      <c r="P486" s="53">
        <v>15.95</v>
      </c>
      <c r="Q486" s="38">
        <f t="shared" si="51"/>
        <v>16109.5</v>
      </c>
      <c r="R486" s="39">
        <f t="shared" si="52"/>
        <v>7.3003400000000003</v>
      </c>
      <c r="S486" s="40">
        <f t="shared" si="53"/>
        <v>2.1848000000000001</v>
      </c>
      <c r="T486" s="41">
        <f t="shared" si="54"/>
        <v>2206.65</v>
      </c>
      <c r="U486" s="40" t="s">
        <v>349</v>
      </c>
      <c r="V486" s="34" t="s">
        <v>1</v>
      </c>
      <c r="W486" s="57">
        <v>7.1879</v>
      </c>
      <c r="X486" s="79">
        <f t="shared" si="55"/>
        <v>2241.1970116445691</v>
      </c>
    </row>
    <row r="487" spans="1:24" x14ac:dyDescent="0.2">
      <c r="A487" s="37" t="str">
        <f t="shared" si="49"/>
        <v>2025-1</v>
      </c>
      <c r="B487" s="34" t="s">
        <v>900</v>
      </c>
      <c r="C487" s="35">
        <v>45666</v>
      </c>
      <c r="D487" s="35">
        <v>45639</v>
      </c>
      <c r="E487" s="34" t="s">
        <v>898</v>
      </c>
      <c r="F487" s="34" t="s">
        <v>899</v>
      </c>
      <c r="H487" s="34" t="s">
        <v>901</v>
      </c>
      <c r="I487" s="34" t="s">
        <v>896</v>
      </c>
      <c r="J487" s="34" t="s">
        <v>897</v>
      </c>
      <c r="K487" s="37" t="str">
        <f t="shared" si="50"/>
        <v>GLID</v>
      </c>
      <c r="L487" s="34" t="s">
        <v>10</v>
      </c>
      <c r="M487" s="52">
        <v>1900</v>
      </c>
      <c r="N487" s="34" t="s">
        <v>1472</v>
      </c>
      <c r="O487" s="34" t="s">
        <v>11</v>
      </c>
      <c r="P487" s="53">
        <v>16.5</v>
      </c>
      <c r="Q487" s="38">
        <f t="shared" si="51"/>
        <v>31350</v>
      </c>
      <c r="R487" s="39">
        <f t="shared" si="52"/>
        <v>7.3003400000000003</v>
      </c>
      <c r="S487" s="40">
        <f t="shared" si="53"/>
        <v>2.2602000000000002</v>
      </c>
      <c r="T487" s="41">
        <f t="shared" si="54"/>
        <v>4294.38</v>
      </c>
      <c r="U487" s="40" t="s">
        <v>349</v>
      </c>
      <c r="V487" s="34" t="s">
        <v>78</v>
      </c>
      <c r="W487" s="57">
        <v>7.1879</v>
      </c>
      <c r="X487" s="79">
        <f t="shared" si="55"/>
        <v>4361.496403678404</v>
      </c>
    </row>
    <row r="488" spans="1:24" x14ac:dyDescent="0.2">
      <c r="A488" s="37" t="str">
        <f t="shared" si="49"/>
        <v>2025-1</v>
      </c>
      <c r="B488" s="34" t="s">
        <v>270</v>
      </c>
      <c r="C488" s="35">
        <v>45673</v>
      </c>
      <c r="D488" s="35">
        <v>45651</v>
      </c>
      <c r="E488" s="34" t="s">
        <v>268</v>
      </c>
      <c r="F488" s="34" t="s">
        <v>269</v>
      </c>
      <c r="H488" s="34" t="s">
        <v>271</v>
      </c>
      <c r="I488" s="34" t="s">
        <v>266</v>
      </c>
      <c r="J488" s="34" t="s">
        <v>267</v>
      </c>
      <c r="K488" s="37" t="str">
        <f t="shared" si="50"/>
        <v>POLM</v>
      </c>
      <c r="L488" s="34" t="s">
        <v>10</v>
      </c>
      <c r="M488" s="52">
        <v>400</v>
      </c>
      <c r="N488" s="34" t="s">
        <v>136</v>
      </c>
      <c r="O488" s="34" t="s">
        <v>11</v>
      </c>
      <c r="P488" s="53">
        <v>43.3628</v>
      </c>
      <c r="Q488" s="38">
        <f t="shared" si="51"/>
        <v>17345.12</v>
      </c>
      <c r="R488" s="39">
        <f t="shared" si="52"/>
        <v>7.3003400000000003</v>
      </c>
      <c r="S488" s="40">
        <f t="shared" si="53"/>
        <v>5.9398</v>
      </c>
      <c r="T488" s="41">
        <f t="shared" si="54"/>
        <v>2375.92</v>
      </c>
      <c r="U488" s="40" t="s">
        <v>349</v>
      </c>
      <c r="V488" s="34" t="s">
        <v>272</v>
      </c>
      <c r="W488" s="57">
        <v>7.1879</v>
      </c>
      <c r="X488" s="79">
        <f t="shared" si="55"/>
        <v>2413.0997927071885</v>
      </c>
    </row>
    <row r="489" spans="1:24" x14ac:dyDescent="0.2">
      <c r="A489" s="37" t="str">
        <f t="shared" si="49"/>
        <v>2025-1</v>
      </c>
      <c r="B489" s="34" t="s">
        <v>676</v>
      </c>
      <c r="C489" s="35">
        <v>45667</v>
      </c>
      <c r="D489" s="35">
        <v>45638</v>
      </c>
      <c r="E489" s="34" t="s">
        <v>311</v>
      </c>
      <c r="F489" s="34" t="s">
        <v>312</v>
      </c>
      <c r="H489" s="34" t="s">
        <v>675</v>
      </c>
      <c r="I489" s="34" t="s">
        <v>341</v>
      </c>
      <c r="J489" s="34" t="s">
        <v>342</v>
      </c>
      <c r="K489" s="37" t="str">
        <f t="shared" si="50"/>
        <v>INM-</v>
      </c>
      <c r="L489" s="34" t="s">
        <v>10</v>
      </c>
      <c r="M489" s="52">
        <v>25</v>
      </c>
      <c r="N489" s="34" t="s">
        <v>186</v>
      </c>
      <c r="O489" s="34" t="s">
        <v>11</v>
      </c>
      <c r="P489" s="53">
        <v>63.008800000000001</v>
      </c>
      <c r="Q489" s="38">
        <f t="shared" si="51"/>
        <v>1575.22</v>
      </c>
      <c r="R489" s="39">
        <f t="shared" si="52"/>
        <v>7.3003400000000003</v>
      </c>
      <c r="S489" s="40">
        <f t="shared" si="53"/>
        <v>8.6309000000000005</v>
      </c>
      <c r="T489" s="41">
        <f t="shared" si="54"/>
        <v>215.77</v>
      </c>
      <c r="U489" s="40" t="s">
        <v>349</v>
      </c>
      <c r="V489" s="34" t="s">
        <v>327</v>
      </c>
      <c r="W489" s="57">
        <v>7.1879</v>
      </c>
      <c r="X489" s="79">
        <f t="shared" si="55"/>
        <v>219.1488473684943</v>
      </c>
    </row>
    <row r="490" spans="1:24" x14ac:dyDescent="0.2">
      <c r="A490" s="37" t="str">
        <f t="shared" si="49"/>
        <v>2025-1</v>
      </c>
      <c r="B490" s="34" t="s">
        <v>343</v>
      </c>
      <c r="C490" s="35">
        <v>45672</v>
      </c>
      <c r="D490" s="35">
        <v>45652</v>
      </c>
      <c r="E490" s="34" t="s">
        <v>311</v>
      </c>
      <c r="F490" s="34" t="s">
        <v>312</v>
      </c>
      <c r="H490" s="34" t="s">
        <v>344</v>
      </c>
      <c r="I490" s="34" t="s">
        <v>341</v>
      </c>
      <c r="J490" s="34" t="s">
        <v>342</v>
      </c>
      <c r="K490" s="37" t="str">
        <f t="shared" si="50"/>
        <v>INM-</v>
      </c>
      <c r="L490" s="34" t="s">
        <v>10</v>
      </c>
      <c r="M490" s="52">
        <v>100</v>
      </c>
      <c r="N490" s="34" t="s">
        <v>186</v>
      </c>
      <c r="O490" s="34" t="s">
        <v>11</v>
      </c>
      <c r="P490" s="53">
        <v>63.008800000000001</v>
      </c>
      <c r="Q490" s="38">
        <f t="shared" si="51"/>
        <v>6300.88</v>
      </c>
      <c r="R490" s="39">
        <f t="shared" si="52"/>
        <v>7.3003400000000003</v>
      </c>
      <c r="S490" s="40">
        <f t="shared" si="53"/>
        <v>8.6309000000000005</v>
      </c>
      <c r="T490" s="41">
        <f t="shared" si="54"/>
        <v>863.09</v>
      </c>
      <c r="U490" s="40" t="s">
        <v>349</v>
      </c>
      <c r="V490" s="34" t="s">
        <v>327</v>
      </c>
      <c r="W490" s="57">
        <v>7.1879</v>
      </c>
      <c r="X490" s="79">
        <f t="shared" si="55"/>
        <v>876.59538947397721</v>
      </c>
    </row>
    <row r="491" spans="1:24" x14ac:dyDescent="0.2">
      <c r="A491" s="37" t="str">
        <f t="shared" si="49"/>
        <v>2025-1</v>
      </c>
      <c r="B491" s="34" t="s">
        <v>333</v>
      </c>
      <c r="C491" s="35">
        <v>45672</v>
      </c>
      <c r="D491" s="35">
        <v>45657</v>
      </c>
      <c r="E491" s="34" t="s">
        <v>311</v>
      </c>
      <c r="F491" s="34" t="s">
        <v>312</v>
      </c>
      <c r="H491" s="34" t="s">
        <v>326</v>
      </c>
      <c r="I491" s="34" t="s">
        <v>331</v>
      </c>
      <c r="J491" s="34" t="s">
        <v>332</v>
      </c>
      <c r="K491" s="37" t="str">
        <f t="shared" si="50"/>
        <v>INM-</v>
      </c>
      <c r="L491" s="34" t="s">
        <v>10</v>
      </c>
      <c r="M491" s="52">
        <v>25</v>
      </c>
      <c r="N491" s="34" t="s">
        <v>186</v>
      </c>
      <c r="O491" s="34" t="s">
        <v>11</v>
      </c>
      <c r="P491" s="53">
        <v>64.778800000000004</v>
      </c>
      <c r="Q491" s="38">
        <f t="shared" si="51"/>
        <v>1619.47</v>
      </c>
      <c r="R491" s="39">
        <f t="shared" si="52"/>
        <v>7.3003400000000003</v>
      </c>
      <c r="S491" s="40">
        <f t="shared" si="53"/>
        <v>8.8734000000000002</v>
      </c>
      <c r="T491" s="41">
        <f t="shared" si="54"/>
        <v>221.84</v>
      </c>
      <c r="U491" s="40" t="s">
        <v>349</v>
      </c>
      <c r="V491" s="34" t="s">
        <v>327</v>
      </c>
      <c r="W491" s="57">
        <v>7.1879</v>
      </c>
      <c r="X491" s="79">
        <f t="shared" si="55"/>
        <v>225.30502650287292</v>
      </c>
    </row>
    <row r="492" spans="1:24" x14ac:dyDescent="0.2">
      <c r="A492" s="37" t="str">
        <f t="shared" si="49"/>
        <v>2025-1</v>
      </c>
      <c r="B492" s="34" t="s">
        <v>677</v>
      </c>
      <c r="C492" s="35">
        <v>45667</v>
      </c>
      <c r="D492" s="35">
        <v>45638</v>
      </c>
      <c r="E492" s="34" t="s">
        <v>311</v>
      </c>
      <c r="F492" s="34" t="s">
        <v>312</v>
      </c>
      <c r="H492" s="34" t="s">
        <v>675</v>
      </c>
      <c r="I492" s="34" t="s">
        <v>328</v>
      </c>
      <c r="J492" s="34" t="s">
        <v>329</v>
      </c>
      <c r="K492" s="37" t="str">
        <f t="shared" si="50"/>
        <v>INM-</v>
      </c>
      <c r="L492" s="34" t="s">
        <v>10</v>
      </c>
      <c r="M492" s="52">
        <v>25</v>
      </c>
      <c r="N492" s="34" t="s">
        <v>186</v>
      </c>
      <c r="O492" s="34" t="s">
        <v>11</v>
      </c>
      <c r="P492" s="53">
        <v>69.026499999999999</v>
      </c>
      <c r="Q492" s="38">
        <f t="shared" si="51"/>
        <v>1725.66</v>
      </c>
      <c r="R492" s="39">
        <f t="shared" si="52"/>
        <v>7.3003400000000003</v>
      </c>
      <c r="S492" s="40">
        <f t="shared" si="53"/>
        <v>9.4551999999999996</v>
      </c>
      <c r="T492" s="41">
        <f t="shared" si="54"/>
        <v>236.38</v>
      </c>
      <c r="U492" s="40" t="s">
        <v>349</v>
      </c>
      <c r="V492" s="34" t="s">
        <v>327</v>
      </c>
      <c r="W492" s="57">
        <v>7.1879</v>
      </c>
      <c r="X492" s="79">
        <f t="shared" si="55"/>
        <v>240.07881300518926</v>
      </c>
    </row>
    <row r="493" spans="1:24" x14ac:dyDescent="0.2">
      <c r="A493" s="37" t="str">
        <f t="shared" si="49"/>
        <v>2025-1</v>
      </c>
      <c r="B493" s="34" t="s">
        <v>674</v>
      </c>
      <c r="C493" s="35">
        <v>45667</v>
      </c>
      <c r="D493" s="35">
        <v>45638</v>
      </c>
      <c r="E493" s="34" t="s">
        <v>311</v>
      </c>
      <c r="F493" s="34" t="s">
        <v>312</v>
      </c>
      <c r="H493" s="34" t="s">
        <v>675</v>
      </c>
      <c r="I493" s="34" t="s">
        <v>323</v>
      </c>
      <c r="J493" s="34" t="s">
        <v>324</v>
      </c>
      <c r="K493" s="37" t="str">
        <f t="shared" si="50"/>
        <v>INM-</v>
      </c>
      <c r="L493" s="34" t="s">
        <v>10</v>
      </c>
      <c r="M493" s="52">
        <v>50</v>
      </c>
      <c r="N493" s="34" t="s">
        <v>186</v>
      </c>
      <c r="O493" s="34" t="s">
        <v>11</v>
      </c>
      <c r="P493" s="53">
        <v>69.026499999999999</v>
      </c>
      <c r="Q493" s="38">
        <f t="shared" si="51"/>
        <v>3451.33</v>
      </c>
      <c r="R493" s="39">
        <f t="shared" si="52"/>
        <v>7.3003400000000003</v>
      </c>
      <c r="S493" s="40">
        <f t="shared" si="53"/>
        <v>9.4551999999999996</v>
      </c>
      <c r="T493" s="41">
        <f t="shared" si="54"/>
        <v>472.76</v>
      </c>
      <c r="U493" s="40" t="s">
        <v>349</v>
      </c>
      <c r="V493" s="34" t="s">
        <v>327</v>
      </c>
      <c r="W493" s="57">
        <v>7.1879</v>
      </c>
      <c r="X493" s="79">
        <f t="shared" si="55"/>
        <v>480.15762601037852</v>
      </c>
    </row>
    <row r="494" spans="1:24" x14ac:dyDescent="0.2">
      <c r="A494" s="37" t="str">
        <f t="shared" si="49"/>
        <v>2025-1</v>
      </c>
      <c r="B494" s="34" t="s">
        <v>340</v>
      </c>
      <c r="C494" s="35">
        <v>45672</v>
      </c>
      <c r="D494" s="35">
        <v>45657</v>
      </c>
      <c r="E494" s="34" t="s">
        <v>311</v>
      </c>
      <c r="F494" s="34" t="s">
        <v>312</v>
      </c>
      <c r="H494" s="34" t="s">
        <v>326</v>
      </c>
      <c r="I494" s="34" t="s">
        <v>328</v>
      </c>
      <c r="J494" s="34" t="s">
        <v>329</v>
      </c>
      <c r="K494" s="37" t="str">
        <f t="shared" si="50"/>
        <v>INM-</v>
      </c>
      <c r="L494" s="34" t="s">
        <v>10</v>
      </c>
      <c r="M494" s="52">
        <v>25</v>
      </c>
      <c r="N494" s="34" t="s">
        <v>186</v>
      </c>
      <c r="O494" s="34" t="s">
        <v>11</v>
      </c>
      <c r="P494" s="53">
        <v>69.026499999999999</v>
      </c>
      <c r="Q494" s="38">
        <f t="shared" si="51"/>
        <v>1725.66</v>
      </c>
      <c r="R494" s="39">
        <f t="shared" si="52"/>
        <v>7.3003400000000003</v>
      </c>
      <c r="S494" s="40">
        <f t="shared" si="53"/>
        <v>9.4551999999999996</v>
      </c>
      <c r="T494" s="41">
        <f t="shared" si="54"/>
        <v>236.38</v>
      </c>
      <c r="U494" s="40" t="s">
        <v>349</v>
      </c>
      <c r="V494" s="34" t="s">
        <v>327</v>
      </c>
      <c r="W494" s="57">
        <v>7.1879</v>
      </c>
      <c r="X494" s="79">
        <f t="shared" si="55"/>
        <v>240.07881300518926</v>
      </c>
    </row>
    <row r="495" spans="1:24" x14ac:dyDescent="0.2">
      <c r="A495" s="37" t="str">
        <f t="shared" si="49"/>
        <v>2025-1</v>
      </c>
      <c r="B495" s="34" t="s">
        <v>330</v>
      </c>
      <c r="C495" s="35">
        <v>45672</v>
      </c>
      <c r="D495" s="35">
        <v>45657</v>
      </c>
      <c r="E495" s="34" t="s">
        <v>311</v>
      </c>
      <c r="F495" s="34" t="s">
        <v>312</v>
      </c>
      <c r="H495" s="34" t="s">
        <v>326</v>
      </c>
      <c r="I495" s="34" t="s">
        <v>328</v>
      </c>
      <c r="J495" s="34" t="s">
        <v>329</v>
      </c>
      <c r="K495" s="37" t="str">
        <f t="shared" si="50"/>
        <v>INM-</v>
      </c>
      <c r="L495" s="34" t="s">
        <v>10</v>
      </c>
      <c r="M495" s="52">
        <v>75</v>
      </c>
      <c r="N495" s="34" t="s">
        <v>186</v>
      </c>
      <c r="O495" s="34" t="s">
        <v>11</v>
      </c>
      <c r="P495" s="53">
        <v>69.026499999999999</v>
      </c>
      <c r="Q495" s="38">
        <f t="shared" si="51"/>
        <v>5176.99</v>
      </c>
      <c r="R495" s="39">
        <f t="shared" si="52"/>
        <v>7.3003400000000003</v>
      </c>
      <c r="S495" s="40">
        <f t="shared" si="53"/>
        <v>9.4551999999999996</v>
      </c>
      <c r="T495" s="41">
        <f t="shared" si="54"/>
        <v>709.14</v>
      </c>
      <c r="U495" s="40" t="s">
        <v>349</v>
      </c>
      <c r="V495" s="34" t="s">
        <v>327</v>
      </c>
      <c r="W495" s="57">
        <v>7.1879</v>
      </c>
      <c r="X495" s="79">
        <f t="shared" si="55"/>
        <v>720.23643901556784</v>
      </c>
    </row>
    <row r="496" spans="1:24" x14ac:dyDescent="0.2">
      <c r="A496" s="37" t="str">
        <f t="shared" si="49"/>
        <v>2025-1</v>
      </c>
      <c r="B496" s="34" t="s">
        <v>325</v>
      </c>
      <c r="C496" s="35">
        <v>45672</v>
      </c>
      <c r="D496" s="35">
        <v>45657</v>
      </c>
      <c r="E496" s="34" t="s">
        <v>311</v>
      </c>
      <c r="F496" s="34" t="s">
        <v>312</v>
      </c>
      <c r="H496" s="34" t="s">
        <v>326</v>
      </c>
      <c r="I496" s="34" t="s">
        <v>323</v>
      </c>
      <c r="J496" s="34" t="s">
        <v>324</v>
      </c>
      <c r="K496" s="37" t="str">
        <f t="shared" si="50"/>
        <v>INM-</v>
      </c>
      <c r="L496" s="34" t="s">
        <v>10</v>
      </c>
      <c r="M496" s="52">
        <v>25</v>
      </c>
      <c r="N496" s="34" t="s">
        <v>186</v>
      </c>
      <c r="O496" s="34" t="s">
        <v>11</v>
      </c>
      <c r="P496" s="53">
        <v>69.026499999999999</v>
      </c>
      <c r="Q496" s="38">
        <f t="shared" si="51"/>
        <v>1725.66</v>
      </c>
      <c r="R496" s="39">
        <f t="shared" si="52"/>
        <v>7.3003400000000003</v>
      </c>
      <c r="S496" s="40">
        <f t="shared" si="53"/>
        <v>9.4551999999999996</v>
      </c>
      <c r="T496" s="41">
        <f t="shared" si="54"/>
        <v>236.38</v>
      </c>
      <c r="U496" s="40" t="s">
        <v>349</v>
      </c>
      <c r="V496" s="34" t="s">
        <v>327</v>
      </c>
      <c r="W496" s="57">
        <v>7.1879</v>
      </c>
      <c r="X496" s="79">
        <f t="shared" si="55"/>
        <v>240.07881300518926</v>
      </c>
    </row>
    <row r="497" spans="1:24" x14ac:dyDescent="0.2">
      <c r="A497" s="37" t="str">
        <f t="shared" si="49"/>
        <v>2025-1</v>
      </c>
      <c r="B497" s="34" t="s">
        <v>336</v>
      </c>
      <c r="C497" s="35">
        <v>45672</v>
      </c>
      <c r="D497" s="35">
        <v>45657</v>
      </c>
      <c r="E497" s="34" t="s">
        <v>311</v>
      </c>
      <c r="F497" s="34" t="s">
        <v>312</v>
      </c>
      <c r="H497" s="34" t="s">
        <v>326</v>
      </c>
      <c r="I497" s="34" t="s">
        <v>334</v>
      </c>
      <c r="J497" s="34" t="s">
        <v>335</v>
      </c>
      <c r="K497" s="37" t="str">
        <f t="shared" si="50"/>
        <v>EXM-</v>
      </c>
      <c r="L497" s="34" t="s">
        <v>10</v>
      </c>
      <c r="M497" s="52">
        <v>75</v>
      </c>
      <c r="N497" s="34" t="s">
        <v>186</v>
      </c>
      <c r="O497" s="34" t="s">
        <v>11</v>
      </c>
      <c r="P497" s="53">
        <v>70.353999999999999</v>
      </c>
      <c r="Q497" s="38">
        <f t="shared" si="51"/>
        <v>5276.55</v>
      </c>
      <c r="R497" s="39">
        <f t="shared" si="52"/>
        <v>7.3003400000000003</v>
      </c>
      <c r="S497" s="40">
        <f t="shared" si="53"/>
        <v>9.6371000000000002</v>
      </c>
      <c r="T497" s="41">
        <f t="shared" si="54"/>
        <v>722.78</v>
      </c>
      <c r="U497" s="40" t="s">
        <v>349</v>
      </c>
      <c r="V497" s="34" t="s">
        <v>315</v>
      </c>
      <c r="W497" s="57">
        <v>7.1879</v>
      </c>
      <c r="X497" s="79">
        <f t="shared" si="55"/>
        <v>734.08784206791972</v>
      </c>
    </row>
    <row r="498" spans="1:24" x14ac:dyDescent="0.2">
      <c r="A498" s="37" t="str">
        <f t="shared" si="49"/>
        <v>2025-1</v>
      </c>
      <c r="B498" s="34" t="s">
        <v>339</v>
      </c>
      <c r="C498" s="35">
        <v>45672</v>
      </c>
      <c r="D498" s="35">
        <v>45657</v>
      </c>
      <c r="E498" s="34" t="s">
        <v>311</v>
      </c>
      <c r="F498" s="34" t="s">
        <v>312</v>
      </c>
      <c r="H498" s="34" t="s">
        <v>326</v>
      </c>
      <c r="I498" s="34" t="s">
        <v>337</v>
      </c>
      <c r="J498" s="34" t="s">
        <v>338</v>
      </c>
      <c r="K498" s="37" t="str">
        <f t="shared" si="50"/>
        <v>EXM-</v>
      </c>
      <c r="L498" s="34" t="s">
        <v>10</v>
      </c>
      <c r="M498" s="52">
        <v>75</v>
      </c>
      <c r="N498" s="34" t="s">
        <v>186</v>
      </c>
      <c r="O498" s="34" t="s">
        <v>11</v>
      </c>
      <c r="P498" s="53">
        <v>71.769900000000007</v>
      </c>
      <c r="Q498" s="38">
        <f t="shared" si="51"/>
        <v>5382.74</v>
      </c>
      <c r="R498" s="39">
        <f t="shared" si="52"/>
        <v>7.3003400000000003</v>
      </c>
      <c r="S498" s="40">
        <f t="shared" si="53"/>
        <v>9.8309999999999995</v>
      </c>
      <c r="T498" s="41">
        <f t="shared" si="54"/>
        <v>737.33</v>
      </c>
      <c r="U498" s="40" t="s">
        <v>349</v>
      </c>
      <c r="V498" s="34" t="s">
        <v>315</v>
      </c>
      <c r="W498" s="57">
        <v>7.1879</v>
      </c>
      <c r="X498" s="79">
        <f t="shared" si="55"/>
        <v>748.86162857023612</v>
      </c>
    </row>
    <row r="499" spans="1:24" x14ac:dyDescent="0.2">
      <c r="A499" s="37" t="str">
        <f t="shared" si="49"/>
        <v>2025-1</v>
      </c>
      <c r="B499" s="34" t="s">
        <v>1239</v>
      </c>
      <c r="C499" s="35">
        <v>45663</v>
      </c>
      <c r="D499" s="35">
        <v>45638</v>
      </c>
      <c r="E499" s="34" t="s">
        <v>311</v>
      </c>
      <c r="F499" s="34" t="s">
        <v>312</v>
      </c>
      <c r="H499" s="34" t="s">
        <v>1236</v>
      </c>
      <c r="I499" s="34" t="s">
        <v>1237</v>
      </c>
      <c r="J499" s="34" t="s">
        <v>1238</v>
      </c>
      <c r="K499" s="37" t="str">
        <f t="shared" si="50"/>
        <v>EXM-</v>
      </c>
      <c r="L499" s="34" t="s">
        <v>10</v>
      </c>
      <c r="M499" s="52">
        <v>25</v>
      </c>
      <c r="N499" s="34" t="s">
        <v>186</v>
      </c>
      <c r="O499" s="34" t="s">
        <v>11</v>
      </c>
      <c r="P499" s="53">
        <v>90.177000000000007</v>
      </c>
      <c r="Q499" s="38">
        <f t="shared" si="51"/>
        <v>2254.4299999999998</v>
      </c>
      <c r="R499" s="39">
        <f t="shared" si="52"/>
        <v>7.3003400000000003</v>
      </c>
      <c r="S499" s="40">
        <f t="shared" si="53"/>
        <v>12.352399999999999</v>
      </c>
      <c r="T499" s="41">
        <f t="shared" si="54"/>
        <v>308.81</v>
      </c>
      <c r="U499" s="40" t="s">
        <v>349</v>
      </c>
      <c r="V499" s="34" t="s">
        <v>315</v>
      </c>
      <c r="W499" s="57">
        <v>7.1879</v>
      </c>
      <c r="X499" s="79">
        <f t="shared" si="55"/>
        <v>313.64167559370611</v>
      </c>
    </row>
    <row r="500" spans="1:24" x14ac:dyDescent="0.2">
      <c r="A500" s="37" t="str">
        <f t="shared" si="49"/>
        <v>2025-1</v>
      </c>
      <c r="B500" s="34" t="s">
        <v>1243</v>
      </c>
      <c r="C500" s="35">
        <v>45663</v>
      </c>
      <c r="D500" s="35">
        <v>45638</v>
      </c>
      <c r="E500" s="34" t="s">
        <v>311</v>
      </c>
      <c r="F500" s="34" t="s">
        <v>312</v>
      </c>
      <c r="H500" s="34" t="s">
        <v>1244</v>
      </c>
      <c r="I500" s="34" t="s">
        <v>662</v>
      </c>
      <c r="J500" s="34" t="s">
        <v>663</v>
      </c>
      <c r="K500" s="37" t="str">
        <f t="shared" si="50"/>
        <v>INM-</v>
      </c>
      <c r="L500" s="34" t="s">
        <v>10</v>
      </c>
      <c r="M500" s="52">
        <v>50</v>
      </c>
      <c r="N500" s="34" t="s">
        <v>186</v>
      </c>
      <c r="O500" s="34" t="s">
        <v>11</v>
      </c>
      <c r="P500" s="53">
        <v>92.743399999999994</v>
      </c>
      <c r="Q500" s="38">
        <f t="shared" si="51"/>
        <v>4637.17</v>
      </c>
      <c r="R500" s="39">
        <f t="shared" si="52"/>
        <v>7.3003400000000003</v>
      </c>
      <c r="S500" s="40">
        <f t="shared" si="53"/>
        <v>12.704000000000001</v>
      </c>
      <c r="T500" s="41">
        <f t="shared" si="54"/>
        <v>635.20000000000005</v>
      </c>
      <c r="U500" s="40" t="s">
        <v>349</v>
      </c>
      <c r="V500" s="34" t="s">
        <v>327</v>
      </c>
      <c r="W500" s="57">
        <v>7.1879</v>
      </c>
      <c r="X500" s="79">
        <f t="shared" si="55"/>
        <v>645.13557506364862</v>
      </c>
    </row>
    <row r="501" spans="1:24" x14ac:dyDescent="0.2">
      <c r="A501" s="37" t="str">
        <f t="shared" si="49"/>
        <v>2025-1</v>
      </c>
      <c r="B501" s="34" t="s">
        <v>672</v>
      </c>
      <c r="C501" s="35">
        <v>45667</v>
      </c>
      <c r="D501" s="35">
        <v>45643</v>
      </c>
      <c r="E501" s="34" t="s">
        <v>311</v>
      </c>
      <c r="F501" s="34" t="s">
        <v>312</v>
      </c>
      <c r="H501" s="34" t="s">
        <v>665</v>
      </c>
      <c r="I501" s="34" t="s">
        <v>662</v>
      </c>
      <c r="J501" s="34" t="s">
        <v>663</v>
      </c>
      <c r="K501" s="37" t="str">
        <f t="shared" si="50"/>
        <v>INM-</v>
      </c>
      <c r="L501" s="34" t="s">
        <v>10</v>
      </c>
      <c r="M501" s="52">
        <v>50</v>
      </c>
      <c r="N501" s="34" t="s">
        <v>186</v>
      </c>
      <c r="O501" s="34" t="s">
        <v>11</v>
      </c>
      <c r="P501" s="53">
        <v>92.743399999999994</v>
      </c>
      <c r="Q501" s="38">
        <f t="shared" si="51"/>
        <v>4637.17</v>
      </c>
      <c r="R501" s="39">
        <f t="shared" si="52"/>
        <v>7.3003400000000003</v>
      </c>
      <c r="S501" s="40">
        <f t="shared" si="53"/>
        <v>12.704000000000001</v>
      </c>
      <c r="T501" s="41">
        <f t="shared" si="54"/>
        <v>635.20000000000005</v>
      </c>
      <c r="U501" s="40" t="s">
        <v>349</v>
      </c>
      <c r="V501" s="34" t="s">
        <v>327</v>
      </c>
      <c r="W501" s="57">
        <v>7.1879</v>
      </c>
      <c r="X501" s="79">
        <f t="shared" si="55"/>
        <v>645.13557506364862</v>
      </c>
    </row>
    <row r="502" spans="1:24" x14ac:dyDescent="0.2">
      <c r="A502" s="37" t="str">
        <f t="shared" si="49"/>
        <v>2025-1</v>
      </c>
      <c r="B502" s="34" t="s">
        <v>664</v>
      </c>
      <c r="C502" s="35">
        <v>45667</v>
      </c>
      <c r="D502" s="35">
        <v>45643</v>
      </c>
      <c r="E502" s="34" t="s">
        <v>311</v>
      </c>
      <c r="F502" s="34" t="s">
        <v>312</v>
      </c>
      <c r="H502" s="34" t="s">
        <v>665</v>
      </c>
      <c r="I502" s="34" t="s">
        <v>662</v>
      </c>
      <c r="J502" s="34" t="s">
        <v>663</v>
      </c>
      <c r="K502" s="37" t="str">
        <f t="shared" si="50"/>
        <v>INM-</v>
      </c>
      <c r="L502" s="34" t="s">
        <v>10</v>
      </c>
      <c r="M502" s="52">
        <v>100</v>
      </c>
      <c r="N502" s="34" t="s">
        <v>186</v>
      </c>
      <c r="O502" s="34" t="s">
        <v>11</v>
      </c>
      <c r="P502" s="53">
        <v>92.743399999999994</v>
      </c>
      <c r="Q502" s="38">
        <f t="shared" si="51"/>
        <v>9274.34</v>
      </c>
      <c r="R502" s="39">
        <f t="shared" si="52"/>
        <v>7.3003400000000003</v>
      </c>
      <c r="S502" s="40">
        <f t="shared" si="53"/>
        <v>12.704000000000001</v>
      </c>
      <c r="T502" s="41">
        <f t="shared" si="54"/>
        <v>1270.4000000000001</v>
      </c>
      <c r="U502" s="40" t="s">
        <v>349</v>
      </c>
      <c r="V502" s="34" t="s">
        <v>327</v>
      </c>
      <c r="W502" s="57">
        <v>7.1879</v>
      </c>
      <c r="X502" s="79">
        <f t="shared" si="55"/>
        <v>1290.2711501272972</v>
      </c>
    </row>
    <row r="503" spans="1:24" x14ac:dyDescent="0.2">
      <c r="A503" s="37" t="str">
        <f t="shared" si="49"/>
        <v>2025-1</v>
      </c>
      <c r="B503" s="34" t="s">
        <v>313</v>
      </c>
      <c r="C503" s="35">
        <v>45672</v>
      </c>
      <c r="D503" s="35">
        <v>45664</v>
      </c>
      <c r="E503" s="34" t="s">
        <v>311</v>
      </c>
      <c r="F503" s="34" t="s">
        <v>312</v>
      </c>
      <c r="H503" s="34" t="s">
        <v>314</v>
      </c>
      <c r="I503" s="34" t="s">
        <v>309</v>
      </c>
      <c r="J503" s="34" t="s">
        <v>310</v>
      </c>
      <c r="K503" s="37" t="str">
        <f t="shared" si="50"/>
        <v>EXM-</v>
      </c>
      <c r="L503" s="34" t="s">
        <v>10</v>
      </c>
      <c r="M503" s="52">
        <v>25</v>
      </c>
      <c r="N503" s="34" t="s">
        <v>186</v>
      </c>
      <c r="O503" s="34" t="s">
        <v>11</v>
      </c>
      <c r="P503" s="53">
        <v>102.0354</v>
      </c>
      <c r="Q503" s="38">
        <f t="shared" si="51"/>
        <v>2550.89</v>
      </c>
      <c r="R503" s="39">
        <f t="shared" si="52"/>
        <v>7.3003400000000003</v>
      </c>
      <c r="S503" s="40">
        <f t="shared" si="53"/>
        <v>13.976800000000001</v>
      </c>
      <c r="T503" s="41">
        <f t="shared" si="54"/>
        <v>349.42</v>
      </c>
      <c r="U503" s="40" t="s">
        <v>349</v>
      </c>
      <c r="V503" s="34" t="s">
        <v>315</v>
      </c>
      <c r="W503" s="57">
        <v>7.1879</v>
      </c>
      <c r="X503" s="79">
        <f t="shared" si="55"/>
        <v>354.88598895365823</v>
      </c>
    </row>
    <row r="504" spans="1:24" x14ac:dyDescent="0.2">
      <c r="A504" s="37" t="str">
        <f t="shared" si="49"/>
        <v>2025-1</v>
      </c>
      <c r="B504" s="34" t="s">
        <v>668</v>
      </c>
      <c r="C504" s="35">
        <v>45667</v>
      </c>
      <c r="D504" s="35">
        <v>45643</v>
      </c>
      <c r="E504" s="34" t="s">
        <v>311</v>
      </c>
      <c r="F504" s="34" t="s">
        <v>312</v>
      </c>
      <c r="H504" s="34" t="s">
        <v>665</v>
      </c>
      <c r="I504" s="34" t="s">
        <v>666</v>
      </c>
      <c r="J504" s="34" t="s">
        <v>667</v>
      </c>
      <c r="K504" s="37" t="str">
        <f t="shared" si="50"/>
        <v>INM-</v>
      </c>
      <c r="L504" s="34" t="s">
        <v>10</v>
      </c>
      <c r="M504" s="52">
        <v>50</v>
      </c>
      <c r="N504" s="34" t="s">
        <v>186</v>
      </c>
      <c r="O504" s="34" t="s">
        <v>11</v>
      </c>
      <c r="P504" s="53">
        <v>105.0442</v>
      </c>
      <c r="Q504" s="38">
        <f t="shared" si="51"/>
        <v>5252.21</v>
      </c>
      <c r="R504" s="39">
        <f t="shared" si="52"/>
        <v>7.3003400000000003</v>
      </c>
      <c r="S504" s="40">
        <f t="shared" si="53"/>
        <v>14.3889</v>
      </c>
      <c r="T504" s="41">
        <f t="shared" si="54"/>
        <v>719.45</v>
      </c>
      <c r="U504" s="40" t="s">
        <v>349</v>
      </c>
      <c r="V504" s="34" t="s">
        <v>327</v>
      </c>
      <c r="W504" s="57">
        <v>7.1879</v>
      </c>
      <c r="X504" s="79">
        <f t="shared" si="55"/>
        <v>730.70159573728074</v>
      </c>
    </row>
    <row r="505" spans="1:24" x14ac:dyDescent="0.2">
      <c r="A505" s="37" t="str">
        <f t="shared" si="49"/>
        <v>2025-1</v>
      </c>
      <c r="B505" s="34" t="s">
        <v>673</v>
      </c>
      <c r="C505" s="35">
        <v>45667</v>
      </c>
      <c r="D505" s="35">
        <v>45643</v>
      </c>
      <c r="E505" s="34" t="s">
        <v>311</v>
      </c>
      <c r="F505" s="34" t="s">
        <v>312</v>
      </c>
      <c r="H505" s="34" t="s">
        <v>665</v>
      </c>
      <c r="I505" s="34" t="s">
        <v>669</v>
      </c>
      <c r="J505" s="34" t="s">
        <v>670</v>
      </c>
      <c r="K505" s="37" t="str">
        <f t="shared" si="50"/>
        <v>INM-</v>
      </c>
      <c r="L505" s="34" t="s">
        <v>10</v>
      </c>
      <c r="M505" s="52">
        <v>25</v>
      </c>
      <c r="N505" s="34" t="s">
        <v>186</v>
      </c>
      <c r="O505" s="34" t="s">
        <v>11</v>
      </c>
      <c r="P505" s="53">
        <v>110.17700000000001</v>
      </c>
      <c r="Q505" s="38">
        <f t="shared" si="51"/>
        <v>2754.43</v>
      </c>
      <c r="R505" s="39">
        <f t="shared" si="52"/>
        <v>7.3003400000000003</v>
      </c>
      <c r="S505" s="40">
        <f t="shared" si="53"/>
        <v>15.092000000000001</v>
      </c>
      <c r="T505" s="41">
        <f t="shared" si="54"/>
        <v>377.3</v>
      </c>
      <c r="U505" s="40" t="s">
        <v>349</v>
      </c>
      <c r="V505" s="34" t="s">
        <v>327</v>
      </c>
      <c r="W505" s="57">
        <v>7.1879</v>
      </c>
      <c r="X505" s="79">
        <f t="shared" si="55"/>
        <v>383.20302174487682</v>
      </c>
    </row>
    <row r="506" spans="1:24" x14ac:dyDescent="0.2">
      <c r="A506" s="37" t="str">
        <f t="shared" si="49"/>
        <v>2025-1</v>
      </c>
      <c r="B506" s="34" t="s">
        <v>671</v>
      </c>
      <c r="C506" s="35">
        <v>45667</v>
      </c>
      <c r="D506" s="35">
        <v>45643</v>
      </c>
      <c r="E506" s="34" t="s">
        <v>311</v>
      </c>
      <c r="F506" s="34" t="s">
        <v>312</v>
      </c>
      <c r="H506" s="34" t="s">
        <v>665</v>
      </c>
      <c r="I506" s="34" t="s">
        <v>669</v>
      </c>
      <c r="J506" s="34" t="s">
        <v>670</v>
      </c>
      <c r="K506" s="37" t="str">
        <f t="shared" si="50"/>
        <v>INM-</v>
      </c>
      <c r="L506" s="34" t="s">
        <v>10</v>
      </c>
      <c r="M506" s="52">
        <v>75</v>
      </c>
      <c r="N506" s="34" t="s">
        <v>186</v>
      </c>
      <c r="O506" s="34" t="s">
        <v>11</v>
      </c>
      <c r="P506" s="53">
        <v>110.17700000000001</v>
      </c>
      <c r="Q506" s="38">
        <f t="shared" si="51"/>
        <v>8263.2800000000007</v>
      </c>
      <c r="R506" s="39">
        <f t="shared" si="52"/>
        <v>7.3003400000000003</v>
      </c>
      <c r="S506" s="40">
        <f t="shared" si="53"/>
        <v>15.092000000000001</v>
      </c>
      <c r="T506" s="41">
        <f t="shared" si="54"/>
        <v>1131.9000000000001</v>
      </c>
      <c r="U506" s="40" t="s">
        <v>349</v>
      </c>
      <c r="V506" s="34" t="s">
        <v>327</v>
      </c>
      <c r="W506" s="57">
        <v>7.1879</v>
      </c>
      <c r="X506" s="79">
        <f t="shared" si="55"/>
        <v>1149.6090652346304</v>
      </c>
    </row>
    <row r="507" spans="1:24" x14ac:dyDescent="0.2">
      <c r="A507" s="37" t="str">
        <f t="shared" si="49"/>
        <v>2025-1</v>
      </c>
      <c r="B507" s="34" t="s">
        <v>322</v>
      </c>
      <c r="C507" s="35">
        <v>45672</v>
      </c>
      <c r="D507" s="35">
        <v>45657</v>
      </c>
      <c r="E507" s="34" t="s">
        <v>311</v>
      </c>
      <c r="F507" s="34" t="s">
        <v>312</v>
      </c>
      <c r="H507" s="34" t="s">
        <v>319</v>
      </c>
      <c r="I507" s="34" t="s">
        <v>320</v>
      </c>
      <c r="J507" s="34" t="s">
        <v>321</v>
      </c>
      <c r="K507" s="37" t="str">
        <f t="shared" si="50"/>
        <v>EXM-</v>
      </c>
      <c r="L507" s="34" t="s">
        <v>10</v>
      </c>
      <c r="M507" s="52">
        <v>125</v>
      </c>
      <c r="N507" s="34" t="s">
        <v>186</v>
      </c>
      <c r="O507" s="34" t="s">
        <v>11</v>
      </c>
      <c r="P507" s="53">
        <v>110.6195</v>
      </c>
      <c r="Q507" s="38">
        <f t="shared" si="51"/>
        <v>13827.44</v>
      </c>
      <c r="R507" s="39">
        <f t="shared" si="52"/>
        <v>7.3003400000000003</v>
      </c>
      <c r="S507" s="40">
        <f t="shared" si="53"/>
        <v>15.152699999999999</v>
      </c>
      <c r="T507" s="41">
        <f t="shared" si="54"/>
        <v>1894.09</v>
      </c>
      <c r="U507" s="40" t="s">
        <v>349</v>
      </c>
      <c r="V507" s="34" t="s">
        <v>315</v>
      </c>
      <c r="W507" s="57">
        <v>7.1879</v>
      </c>
      <c r="X507" s="79">
        <f t="shared" si="55"/>
        <v>1923.7103326423573</v>
      </c>
    </row>
    <row r="508" spans="1:24" x14ac:dyDescent="0.2">
      <c r="A508" s="37" t="str">
        <f t="shared" si="49"/>
        <v>2025-1</v>
      </c>
      <c r="B508" s="34" t="s">
        <v>1235</v>
      </c>
      <c r="C508" s="35">
        <v>45663</v>
      </c>
      <c r="D508" s="35">
        <v>45638</v>
      </c>
      <c r="E508" s="34" t="s">
        <v>311</v>
      </c>
      <c r="F508" s="34" t="s">
        <v>312</v>
      </c>
      <c r="H508" s="34" t="s">
        <v>1236</v>
      </c>
      <c r="I508" s="34" t="s">
        <v>316</v>
      </c>
      <c r="J508" s="34" t="s">
        <v>317</v>
      </c>
      <c r="K508" s="37" t="str">
        <f t="shared" si="50"/>
        <v>EXM-</v>
      </c>
      <c r="L508" s="34" t="s">
        <v>10</v>
      </c>
      <c r="M508" s="52">
        <v>25</v>
      </c>
      <c r="N508" s="34" t="s">
        <v>186</v>
      </c>
      <c r="O508" s="34" t="s">
        <v>11</v>
      </c>
      <c r="P508" s="53">
        <v>117.3451</v>
      </c>
      <c r="Q508" s="38">
        <f t="shared" si="51"/>
        <v>2933.63</v>
      </c>
      <c r="R508" s="39">
        <f t="shared" si="52"/>
        <v>7.3003400000000003</v>
      </c>
      <c r="S508" s="40">
        <f t="shared" si="53"/>
        <v>16.073899999999998</v>
      </c>
      <c r="T508" s="41">
        <f t="shared" si="54"/>
        <v>401.85</v>
      </c>
      <c r="U508" s="40" t="s">
        <v>349</v>
      </c>
      <c r="V508" s="34" t="s">
        <v>315</v>
      </c>
      <c r="W508" s="57">
        <v>7.1879</v>
      </c>
      <c r="X508" s="79">
        <f t="shared" si="55"/>
        <v>408.13415601218719</v>
      </c>
    </row>
    <row r="509" spans="1:24" x14ac:dyDescent="0.2">
      <c r="A509" s="37" t="str">
        <f t="shared" si="49"/>
        <v>2025-1</v>
      </c>
      <c r="B509" s="34" t="s">
        <v>318</v>
      </c>
      <c r="C509" s="35">
        <v>45672</v>
      </c>
      <c r="D509" s="35">
        <v>45657</v>
      </c>
      <c r="E509" s="34" t="s">
        <v>311</v>
      </c>
      <c r="F509" s="34" t="s">
        <v>312</v>
      </c>
      <c r="H509" s="34" t="s">
        <v>319</v>
      </c>
      <c r="I509" s="34" t="s">
        <v>316</v>
      </c>
      <c r="J509" s="34" t="s">
        <v>317</v>
      </c>
      <c r="K509" s="37" t="str">
        <f t="shared" si="50"/>
        <v>EXM-</v>
      </c>
      <c r="L509" s="34" t="s">
        <v>10</v>
      </c>
      <c r="M509" s="52">
        <v>25</v>
      </c>
      <c r="N509" s="34" t="s">
        <v>186</v>
      </c>
      <c r="O509" s="34" t="s">
        <v>11</v>
      </c>
      <c r="P509" s="53">
        <v>117.3451</v>
      </c>
      <c r="Q509" s="38">
        <f t="shared" si="51"/>
        <v>2933.63</v>
      </c>
      <c r="R509" s="39">
        <f t="shared" si="52"/>
        <v>7.3003400000000003</v>
      </c>
      <c r="S509" s="40">
        <f t="shared" si="53"/>
        <v>16.073899999999998</v>
      </c>
      <c r="T509" s="41">
        <f t="shared" si="54"/>
        <v>401.85</v>
      </c>
      <c r="U509" s="40" t="s">
        <v>349</v>
      </c>
      <c r="V509" s="34" t="s">
        <v>315</v>
      </c>
      <c r="W509" s="57">
        <v>7.1879</v>
      </c>
      <c r="X509" s="79">
        <f t="shared" si="55"/>
        <v>408.13415601218719</v>
      </c>
    </row>
    <row r="510" spans="1:24" x14ac:dyDescent="0.2">
      <c r="A510" s="37" t="str">
        <f t="shared" si="49"/>
        <v>2025-1</v>
      </c>
      <c r="B510" s="34" t="s">
        <v>1242</v>
      </c>
      <c r="C510" s="35">
        <v>45663</v>
      </c>
      <c r="D510" s="35">
        <v>45638</v>
      </c>
      <c r="E510" s="34" t="s">
        <v>311</v>
      </c>
      <c r="F510" s="34" t="s">
        <v>312</v>
      </c>
      <c r="H510" s="34" t="s">
        <v>1236</v>
      </c>
      <c r="I510" s="34" t="s">
        <v>1240</v>
      </c>
      <c r="J510" s="34" t="s">
        <v>1241</v>
      </c>
      <c r="K510" s="37" t="str">
        <f t="shared" si="50"/>
        <v>EXM-</v>
      </c>
      <c r="L510" s="34" t="s">
        <v>10</v>
      </c>
      <c r="M510" s="52">
        <v>50</v>
      </c>
      <c r="N510" s="34" t="s">
        <v>186</v>
      </c>
      <c r="O510" s="34" t="s">
        <v>11</v>
      </c>
      <c r="P510" s="53">
        <v>118.6726</v>
      </c>
      <c r="Q510" s="38">
        <f t="shared" si="51"/>
        <v>5933.63</v>
      </c>
      <c r="R510" s="39">
        <f t="shared" si="52"/>
        <v>7.3003400000000003</v>
      </c>
      <c r="S510" s="40">
        <f t="shared" si="53"/>
        <v>16.255800000000001</v>
      </c>
      <c r="T510" s="41">
        <f t="shared" si="54"/>
        <v>812.79</v>
      </c>
      <c r="U510" s="40" t="s">
        <v>349</v>
      </c>
      <c r="V510" s="34" t="s">
        <v>315</v>
      </c>
      <c r="W510" s="57">
        <v>7.1879</v>
      </c>
      <c r="X510" s="79">
        <f t="shared" si="55"/>
        <v>825.50258072594215</v>
      </c>
    </row>
    <row r="511" spans="1:24" x14ac:dyDescent="0.2">
      <c r="A511" s="37" t="str">
        <f t="shared" si="49"/>
        <v>2025-1</v>
      </c>
      <c r="B511" s="34" t="s">
        <v>661</v>
      </c>
      <c r="C511" s="35">
        <v>45667</v>
      </c>
      <c r="D511" s="35">
        <v>45651</v>
      </c>
      <c r="E511" s="34" t="s">
        <v>311</v>
      </c>
      <c r="F511" s="34" t="s">
        <v>312</v>
      </c>
      <c r="H511" s="34" t="s">
        <v>658</v>
      </c>
      <c r="I511" s="34" t="s">
        <v>659</v>
      </c>
      <c r="J511" s="34" t="s">
        <v>660</v>
      </c>
      <c r="K511" s="37" t="str">
        <f t="shared" si="50"/>
        <v>INM-</v>
      </c>
      <c r="L511" s="34" t="s">
        <v>10</v>
      </c>
      <c r="M511" s="52">
        <v>25</v>
      </c>
      <c r="N511" s="34" t="s">
        <v>186</v>
      </c>
      <c r="O511" s="34" t="s">
        <v>11</v>
      </c>
      <c r="P511" s="53">
        <v>197.3451</v>
      </c>
      <c r="Q511" s="38">
        <f t="shared" si="51"/>
        <v>4933.63</v>
      </c>
      <c r="R511" s="39">
        <f t="shared" si="52"/>
        <v>7.3003400000000003</v>
      </c>
      <c r="S511" s="40">
        <f t="shared" si="53"/>
        <v>27.032299999999999</v>
      </c>
      <c r="T511" s="41">
        <f t="shared" si="54"/>
        <v>675.81</v>
      </c>
      <c r="U511" s="40" t="s">
        <v>349</v>
      </c>
      <c r="V511" s="34" t="s">
        <v>327</v>
      </c>
      <c r="W511" s="57">
        <v>7.1879</v>
      </c>
      <c r="X511" s="79">
        <f t="shared" si="55"/>
        <v>686.37954061687003</v>
      </c>
    </row>
    <row r="512" spans="1:24" x14ac:dyDescent="0.2">
      <c r="A512" s="37" t="str">
        <f t="shared" si="49"/>
        <v>2025-1</v>
      </c>
      <c r="B512" s="34" t="s">
        <v>657</v>
      </c>
      <c r="C512" s="35">
        <v>45667</v>
      </c>
      <c r="D512" s="35">
        <v>45651</v>
      </c>
      <c r="E512" s="34" t="s">
        <v>311</v>
      </c>
      <c r="F512" s="34" t="s">
        <v>312</v>
      </c>
      <c r="H512" s="34" t="s">
        <v>658</v>
      </c>
      <c r="I512" s="34" t="s">
        <v>655</v>
      </c>
      <c r="J512" s="34" t="s">
        <v>656</v>
      </c>
      <c r="K512" s="37" t="str">
        <f t="shared" si="50"/>
        <v>INM-</v>
      </c>
      <c r="L512" s="34" t="s">
        <v>10</v>
      </c>
      <c r="M512" s="52">
        <v>25</v>
      </c>
      <c r="N512" s="34" t="s">
        <v>186</v>
      </c>
      <c r="O512" s="34" t="s">
        <v>11</v>
      </c>
      <c r="P512" s="53">
        <v>197.3451</v>
      </c>
      <c r="Q512" s="38">
        <f t="shared" si="51"/>
        <v>4933.63</v>
      </c>
      <c r="R512" s="39">
        <f t="shared" si="52"/>
        <v>7.3003400000000003</v>
      </c>
      <c r="S512" s="40">
        <f t="shared" si="53"/>
        <v>27.032299999999999</v>
      </c>
      <c r="T512" s="41">
        <f t="shared" si="54"/>
        <v>675.81</v>
      </c>
      <c r="U512" s="40" t="s">
        <v>349</v>
      </c>
      <c r="V512" s="34" t="s">
        <v>327</v>
      </c>
      <c r="W512" s="57">
        <v>7.1879</v>
      </c>
      <c r="X512" s="79">
        <f t="shared" si="55"/>
        <v>686.37954061687003</v>
      </c>
    </row>
    <row r="513" spans="1:24" x14ac:dyDescent="0.2">
      <c r="A513" s="37" t="str">
        <f t="shared" si="49"/>
        <v>2025-1</v>
      </c>
      <c r="B513" s="34" t="s">
        <v>1280</v>
      </c>
      <c r="C513" s="35">
        <v>45660</v>
      </c>
      <c r="D513" s="35">
        <v>45644</v>
      </c>
      <c r="E513" s="34" t="s">
        <v>1278</v>
      </c>
      <c r="F513" s="34" t="s">
        <v>1279</v>
      </c>
      <c r="H513" s="34" t="s">
        <v>1281</v>
      </c>
      <c r="I513" s="34" t="s">
        <v>1276</v>
      </c>
      <c r="J513" s="34" t="s">
        <v>1277</v>
      </c>
      <c r="K513" s="37" t="str">
        <f t="shared" si="50"/>
        <v>POLM</v>
      </c>
      <c r="L513" s="34" t="s">
        <v>10</v>
      </c>
      <c r="M513" s="52">
        <v>200</v>
      </c>
      <c r="N513" s="34" t="s">
        <v>1472</v>
      </c>
      <c r="O513" s="34" t="s">
        <v>11</v>
      </c>
      <c r="P513" s="53">
        <v>210</v>
      </c>
      <c r="Q513" s="38">
        <f t="shared" si="51"/>
        <v>42000</v>
      </c>
      <c r="R513" s="39">
        <f t="shared" si="52"/>
        <v>7.3003400000000003</v>
      </c>
      <c r="S513" s="40">
        <f t="shared" si="53"/>
        <v>28.765799999999999</v>
      </c>
      <c r="T513" s="41">
        <f t="shared" si="54"/>
        <v>5753.16</v>
      </c>
      <c r="U513" s="40" t="s">
        <v>349</v>
      </c>
      <c r="V513" s="34" t="s">
        <v>272</v>
      </c>
      <c r="W513" s="57">
        <v>7.1879</v>
      </c>
      <c r="X513" s="79">
        <f t="shared" si="55"/>
        <v>5843.1530766983396</v>
      </c>
    </row>
    <row r="514" spans="1:24" x14ac:dyDescent="0.2">
      <c r="A514" s="37" t="str">
        <f t="shared" ref="A514:A577" si="56">+TEXT(C514,"YYYY")&amp;"-"&amp;TEXT(C514,"M")</f>
        <v>2025-2</v>
      </c>
      <c r="B514" s="44" t="s">
        <v>1827</v>
      </c>
      <c r="C514" s="45">
        <v>45708</v>
      </c>
      <c r="D514" s="45">
        <v>45671</v>
      </c>
      <c r="E514" s="44" t="s">
        <v>169</v>
      </c>
      <c r="F514" s="44" t="s">
        <v>170</v>
      </c>
      <c r="H514" s="44" t="s">
        <v>2135</v>
      </c>
      <c r="I514" s="34" t="s">
        <v>1559</v>
      </c>
      <c r="J514" s="34" t="s">
        <v>1560</v>
      </c>
      <c r="K514" s="37" t="str">
        <f t="shared" ref="K514:K577" si="57">+LEFT(V514,4)</f>
        <v>STKR</v>
      </c>
      <c r="L514" s="44" t="s">
        <v>10</v>
      </c>
      <c r="M514" s="53">
        <v>5100</v>
      </c>
      <c r="N514" s="44" t="s">
        <v>1472</v>
      </c>
      <c r="O514" s="44" t="s">
        <v>11</v>
      </c>
      <c r="P514" s="53">
        <v>3.2000000000000001E-2</v>
      </c>
      <c r="Q514" s="38">
        <f t="shared" ref="Q514:Q577" si="58">ROUND(P514*M514,2)</f>
        <v>163.19999999999999</v>
      </c>
      <c r="R514" s="39">
        <f t="shared" ref="R514:R577" si="59">IF(O514="HKD",7.8,IF(O514="CNY",7.30034,1))</f>
        <v>7.3003400000000003</v>
      </c>
      <c r="S514" s="40">
        <f t="shared" ref="S514:S577" si="60">+ROUND(P514/R514,4)</f>
        <v>4.4000000000000003E-3</v>
      </c>
      <c r="T514" s="41">
        <f t="shared" ref="T514:T577" si="61">ROUND(S514*M514,2)</f>
        <v>22.44</v>
      </c>
      <c r="U514" s="40" t="s">
        <v>349</v>
      </c>
      <c r="V514" s="44" t="s">
        <v>18</v>
      </c>
      <c r="W514" s="57">
        <v>7.1692999999999998</v>
      </c>
      <c r="X514" s="79">
        <f t="shared" ref="X514:X577" si="62">IF(O514="CNY",P514/W514*M514,1)</f>
        <v>22.763728676439818</v>
      </c>
    </row>
    <row r="515" spans="1:24" x14ac:dyDescent="0.2">
      <c r="A515" s="37" t="str">
        <f t="shared" si="56"/>
        <v>2025-2</v>
      </c>
      <c r="B515" s="44" t="s">
        <v>1828</v>
      </c>
      <c r="C515" s="45">
        <v>45713</v>
      </c>
      <c r="D515" s="45">
        <v>45670</v>
      </c>
      <c r="E515" s="44" t="s">
        <v>162</v>
      </c>
      <c r="F515" s="44" t="s">
        <v>163</v>
      </c>
      <c r="H515" s="44" t="s">
        <v>2136</v>
      </c>
      <c r="I515" s="34" t="s">
        <v>599</v>
      </c>
      <c r="J515" s="34" t="s">
        <v>600</v>
      </c>
      <c r="K515" s="37" t="str">
        <f t="shared" si="57"/>
        <v>SCR-</v>
      </c>
      <c r="L515" s="44" t="s">
        <v>10</v>
      </c>
      <c r="M515" s="53">
        <v>3400</v>
      </c>
      <c r="N515" s="44" t="s">
        <v>1472</v>
      </c>
      <c r="O515" s="44" t="s">
        <v>11</v>
      </c>
      <c r="P515" s="53">
        <v>4.1200000000000001E-2</v>
      </c>
      <c r="Q515" s="38">
        <f t="shared" si="58"/>
        <v>140.08000000000001</v>
      </c>
      <c r="R515" s="39">
        <f t="shared" si="59"/>
        <v>7.3003400000000003</v>
      </c>
      <c r="S515" s="40">
        <f t="shared" si="60"/>
        <v>5.5999999999999999E-3</v>
      </c>
      <c r="T515" s="41">
        <f t="shared" si="61"/>
        <v>19.04</v>
      </c>
      <c r="U515" s="40" t="s">
        <v>349</v>
      </c>
      <c r="V515" s="44" t="s">
        <v>166</v>
      </c>
      <c r="W515" s="57">
        <v>7.1692999999999998</v>
      </c>
      <c r="X515" s="79">
        <f t="shared" si="62"/>
        <v>19.538867113944178</v>
      </c>
    </row>
    <row r="516" spans="1:24" x14ac:dyDescent="0.2">
      <c r="A516" s="37" t="str">
        <f t="shared" si="56"/>
        <v>2025-2</v>
      </c>
      <c r="B516" s="44" t="s">
        <v>1828</v>
      </c>
      <c r="C516" s="45">
        <v>45712</v>
      </c>
      <c r="D516" s="45">
        <v>45670</v>
      </c>
      <c r="E516" s="44" t="s">
        <v>162</v>
      </c>
      <c r="F516" s="44" t="s">
        <v>163</v>
      </c>
      <c r="H516" s="44" t="s">
        <v>2137</v>
      </c>
      <c r="I516" s="34" t="s">
        <v>599</v>
      </c>
      <c r="J516" s="34" t="s">
        <v>600</v>
      </c>
      <c r="K516" s="37" t="str">
        <f t="shared" si="57"/>
        <v>SCR-</v>
      </c>
      <c r="L516" s="44" t="s">
        <v>10</v>
      </c>
      <c r="M516" s="53">
        <v>22600</v>
      </c>
      <c r="N516" s="44" t="s">
        <v>1472</v>
      </c>
      <c r="O516" s="44" t="s">
        <v>11</v>
      </c>
      <c r="P516" s="53">
        <v>4.1200000000000001E-2</v>
      </c>
      <c r="Q516" s="38">
        <f t="shared" si="58"/>
        <v>931.12</v>
      </c>
      <c r="R516" s="39">
        <f t="shared" si="59"/>
        <v>7.3003400000000003</v>
      </c>
      <c r="S516" s="40">
        <f t="shared" si="60"/>
        <v>5.5999999999999999E-3</v>
      </c>
      <c r="T516" s="41">
        <f t="shared" si="61"/>
        <v>126.56</v>
      </c>
      <c r="U516" s="40" t="s">
        <v>349</v>
      </c>
      <c r="V516" s="44" t="s">
        <v>166</v>
      </c>
      <c r="W516" s="57">
        <v>7.1692999999999998</v>
      </c>
      <c r="X516" s="79">
        <f t="shared" si="62"/>
        <v>129.87599905151131</v>
      </c>
    </row>
    <row r="517" spans="1:24" x14ac:dyDescent="0.2">
      <c r="A517" s="37" t="str">
        <f t="shared" si="56"/>
        <v>2025-2</v>
      </c>
      <c r="B517" s="44" t="s">
        <v>1828</v>
      </c>
      <c r="C517" s="45">
        <v>45712</v>
      </c>
      <c r="D517" s="45">
        <v>45670</v>
      </c>
      <c r="E517" s="44" t="s">
        <v>162</v>
      </c>
      <c r="F517" s="44" t="s">
        <v>163</v>
      </c>
      <c r="H517" s="44" t="s">
        <v>2138</v>
      </c>
      <c r="I517" s="34" t="s">
        <v>599</v>
      </c>
      <c r="J517" s="34" t="s">
        <v>600</v>
      </c>
      <c r="K517" s="37" t="str">
        <f t="shared" si="57"/>
        <v>SCR-</v>
      </c>
      <c r="L517" s="44" t="s">
        <v>10</v>
      </c>
      <c r="M517" s="53">
        <v>-26000</v>
      </c>
      <c r="N517" s="44" t="s">
        <v>1472</v>
      </c>
      <c r="O517" s="44" t="s">
        <v>11</v>
      </c>
      <c r="P517" s="53">
        <v>4.1200000000000001E-2</v>
      </c>
      <c r="Q517" s="38">
        <f t="shared" si="58"/>
        <v>-1071.2</v>
      </c>
      <c r="R517" s="39">
        <f t="shared" si="59"/>
        <v>7.3003400000000003</v>
      </c>
      <c r="S517" s="40">
        <f t="shared" si="60"/>
        <v>5.5999999999999999E-3</v>
      </c>
      <c r="T517" s="41">
        <f t="shared" si="61"/>
        <v>-145.6</v>
      </c>
      <c r="U517" s="40" t="s">
        <v>349</v>
      </c>
      <c r="V517" s="44" t="s">
        <v>166</v>
      </c>
      <c r="W517" s="57">
        <v>7.1692999999999998</v>
      </c>
      <c r="X517" s="79">
        <f t="shared" si="62"/>
        <v>-149.41486616545549</v>
      </c>
    </row>
    <row r="518" spans="1:24" x14ac:dyDescent="0.2">
      <c r="A518" s="37" t="str">
        <f t="shared" si="56"/>
        <v>2025-2</v>
      </c>
      <c r="B518" s="44" t="s">
        <v>1828</v>
      </c>
      <c r="C518" s="45">
        <v>45712</v>
      </c>
      <c r="D518" s="45">
        <v>45670</v>
      </c>
      <c r="E518" s="44" t="s">
        <v>162</v>
      </c>
      <c r="F518" s="44" t="s">
        <v>163</v>
      </c>
      <c r="H518" s="44" t="s">
        <v>2137</v>
      </c>
      <c r="I518" s="34" t="s">
        <v>599</v>
      </c>
      <c r="J518" s="34" t="s">
        <v>600</v>
      </c>
      <c r="K518" s="37" t="str">
        <f t="shared" si="57"/>
        <v>SCR-</v>
      </c>
      <c r="L518" s="44" t="s">
        <v>10</v>
      </c>
      <c r="M518" s="53">
        <v>26000</v>
      </c>
      <c r="N518" s="44" t="s">
        <v>1472</v>
      </c>
      <c r="O518" s="44" t="s">
        <v>11</v>
      </c>
      <c r="P518" s="53">
        <v>4.1200000000000001E-2</v>
      </c>
      <c r="Q518" s="38">
        <f t="shared" si="58"/>
        <v>1071.2</v>
      </c>
      <c r="R518" s="39">
        <f t="shared" si="59"/>
        <v>7.3003400000000003</v>
      </c>
      <c r="S518" s="40">
        <f t="shared" si="60"/>
        <v>5.5999999999999999E-3</v>
      </c>
      <c r="T518" s="41">
        <f t="shared" si="61"/>
        <v>145.6</v>
      </c>
      <c r="U518" s="40" t="s">
        <v>349</v>
      </c>
      <c r="V518" s="44" t="s">
        <v>166</v>
      </c>
      <c r="W518" s="57">
        <v>7.1692999999999998</v>
      </c>
      <c r="X518" s="79">
        <f t="shared" si="62"/>
        <v>149.41486616545549</v>
      </c>
    </row>
    <row r="519" spans="1:24" x14ac:dyDescent="0.2">
      <c r="A519" s="37" t="str">
        <f t="shared" si="56"/>
        <v>2025-2</v>
      </c>
      <c r="B519" s="44" t="s">
        <v>1829</v>
      </c>
      <c r="C519" s="45">
        <v>45708</v>
      </c>
      <c r="D519" s="45">
        <v>45671</v>
      </c>
      <c r="E519" s="44" t="s">
        <v>101</v>
      </c>
      <c r="F519" s="44" t="s">
        <v>102</v>
      </c>
      <c r="H519" s="44" t="s">
        <v>2139</v>
      </c>
      <c r="I519" s="34" t="s">
        <v>1561</v>
      </c>
      <c r="J519" s="34" t="s">
        <v>1562</v>
      </c>
      <c r="K519" s="37" t="str">
        <f t="shared" si="57"/>
        <v>STKR</v>
      </c>
      <c r="L519" s="44" t="s">
        <v>10</v>
      </c>
      <c r="M519" s="53">
        <v>2270</v>
      </c>
      <c r="N519" s="44" t="s">
        <v>1472</v>
      </c>
      <c r="O519" s="44" t="s">
        <v>11</v>
      </c>
      <c r="P519" s="53">
        <v>0.05</v>
      </c>
      <c r="Q519" s="38">
        <f t="shared" si="58"/>
        <v>113.5</v>
      </c>
      <c r="R519" s="39">
        <f t="shared" si="59"/>
        <v>7.3003400000000003</v>
      </c>
      <c r="S519" s="40">
        <f t="shared" si="60"/>
        <v>6.7999999999999996E-3</v>
      </c>
      <c r="T519" s="41">
        <f t="shared" si="61"/>
        <v>15.44</v>
      </c>
      <c r="U519" s="40" t="s">
        <v>349</v>
      </c>
      <c r="V519" s="44" t="s">
        <v>18</v>
      </c>
      <c r="W519" s="57">
        <v>7.1692999999999998</v>
      </c>
      <c r="X519" s="79">
        <f t="shared" si="62"/>
        <v>15.831392186126958</v>
      </c>
    </row>
    <row r="520" spans="1:24" x14ac:dyDescent="0.2">
      <c r="A520" s="37" t="str">
        <f t="shared" si="56"/>
        <v>2025-2</v>
      </c>
      <c r="B520" s="44" t="s">
        <v>1830</v>
      </c>
      <c r="C520" s="45">
        <v>45708</v>
      </c>
      <c r="D520" s="45">
        <v>45698</v>
      </c>
      <c r="E520" s="44" t="s">
        <v>101</v>
      </c>
      <c r="F520" s="44" t="s">
        <v>102</v>
      </c>
      <c r="H520" s="44" t="s">
        <v>2139</v>
      </c>
      <c r="I520" s="34" t="s">
        <v>1563</v>
      </c>
      <c r="J520" s="34" t="s">
        <v>1564</v>
      </c>
      <c r="K520" s="37" t="str">
        <f t="shared" si="57"/>
        <v>STKR</v>
      </c>
      <c r="L520" s="44" t="s">
        <v>10</v>
      </c>
      <c r="M520" s="53">
        <v>510</v>
      </c>
      <c r="N520" s="44" t="s">
        <v>1472</v>
      </c>
      <c r="O520" s="44" t="s">
        <v>11</v>
      </c>
      <c r="P520" s="53">
        <v>0.05</v>
      </c>
      <c r="Q520" s="38">
        <f t="shared" si="58"/>
        <v>25.5</v>
      </c>
      <c r="R520" s="39">
        <f t="shared" si="59"/>
        <v>7.3003400000000003</v>
      </c>
      <c r="S520" s="40">
        <f t="shared" si="60"/>
        <v>6.7999999999999996E-3</v>
      </c>
      <c r="T520" s="41">
        <f t="shared" si="61"/>
        <v>3.47</v>
      </c>
      <c r="U520" s="40" t="s">
        <v>349</v>
      </c>
      <c r="V520" s="44" t="s">
        <v>18</v>
      </c>
      <c r="W520" s="57">
        <v>7.1692999999999998</v>
      </c>
      <c r="X520" s="79">
        <f t="shared" si="62"/>
        <v>3.5568326056937218</v>
      </c>
    </row>
    <row r="521" spans="1:24" x14ac:dyDescent="0.2">
      <c r="A521" s="37" t="str">
        <f t="shared" si="56"/>
        <v>2025-2</v>
      </c>
      <c r="B521" s="44" t="s">
        <v>1831</v>
      </c>
      <c r="C521" s="45">
        <v>45708</v>
      </c>
      <c r="D521" s="45">
        <v>45698</v>
      </c>
      <c r="E521" s="44" t="s">
        <v>101</v>
      </c>
      <c r="F521" s="44" t="s">
        <v>102</v>
      </c>
      <c r="H521" s="44" t="s">
        <v>2139</v>
      </c>
      <c r="I521" s="34" t="s">
        <v>1261</v>
      </c>
      <c r="J521" s="34" t="s">
        <v>1262</v>
      </c>
      <c r="K521" s="37" t="str">
        <f t="shared" si="57"/>
        <v>STKR</v>
      </c>
      <c r="L521" s="44" t="s">
        <v>10</v>
      </c>
      <c r="M521" s="53">
        <v>1010</v>
      </c>
      <c r="N521" s="44" t="s">
        <v>1472</v>
      </c>
      <c r="O521" s="44" t="s">
        <v>11</v>
      </c>
      <c r="P521" s="53">
        <v>0.05</v>
      </c>
      <c r="Q521" s="38">
        <f t="shared" si="58"/>
        <v>50.5</v>
      </c>
      <c r="R521" s="39">
        <f t="shared" si="59"/>
        <v>7.3003400000000003</v>
      </c>
      <c r="S521" s="40">
        <f t="shared" si="60"/>
        <v>6.7999999999999996E-3</v>
      </c>
      <c r="T521" s="41">
        <f t="shared" si="61"/>
        <v>6.87</v>
      </c>
      <c r="U521" s="40" t="s">
        <v>349</v>
      </c>
      <c r="V521" s="44" t="s">
        <v>18</v>
      </c>
      <c r="W521" s="57">
        <v>7.1692999999999998</v>
      </c>
      <c r="X521" s="79">
        <f t="shared" si="62"/>
        <v>7.0439233955895277</v>
      </c>
    </row>
    <row r="522" spans="1:24" x14ac:dyDescent="0.2">
      <c r="A522" s="37" t="str">
        <f t="shared" si="56"/>
        <v>2025-2</v>
      </c>
      <c r="B522" s="44" t="s">
        <v>1832</v>
      </c>
      <c r="C522" s="45">
        <v>45708</v>
      </c>
      <c r="D522" s="45">
        <v>45674</v>
      </c>
      <c r="E522" s="44" t="s">
        <v>806</v>
      </c>
      <c r="F522" s="44" t="s">
        <v>807</v>
      </c>
      <c r="H522" s="44" t="s">
        <v>2140</v>
      </c>
      <c r="I522" s="34" t="s">
        <v>1565</v>
      </c>
      <c r="J522" s="34" t="s">
        <v>1566</v>
      </c>
      <c r="K522" s="37" t="str">
        <f t="shared" si="57"/>
        <v>BAG-</v>
      </c>
      <c r="L522" s="44" t="s">
        <v>10</v>
      </c>
      <c r="M522" s="53">
        <v>10000</v>
      </c>
      <c r="N522" s="44" t="s">
        <v>1472</v>
      </c>
      <c r="O522" s="44" t="s">
        <v>11</v>
      </c>
      <c r="P522" s="53">
        <v>5.2999999999999999E-2</v>
      </c>
      <c r="Q522" s="38">
        <f t="shared" si="58"/>
        <v>530</v>
      </c>
      <c r="R522" s="39">
        <f t="shared" si="59"/>
        <v>7.3003400000000003</v>
      </c>
      <c r="S522" s="40">
        <f t="shared" si="60"/>
        <v>7.3000000000000001E-3</v>
      </c>
      <c r="T522" s="41">
        <f t="shared" si="61"/>
        <v>73</v>
      </c>
      <c r="U522" s="40" t="s">
        <v>349</v>
      </c>
      <c r="V522" s="44" t="s">
        <v>810</v>
      </c>
      <c r="W522" s="57">
        <v>7.1692999999999998</v>
      </c>
      <c r="X522" s="79">
        <f t="shared" si="62"/>
        <v>73.926324745791078</v>
      </c>
    </row>
    <row r="523" spans="1:24" x14ac:dyDescent="0.2">
      <c r="A523" s="37" t="str">
        <f t="shared" si="56"/>
        <v>2025-2</v>
      </c>
      <c r="B523" s="44" t="s">
        <v>1833</v>
      </c>
      <c r="C523" s="45">
        <v>45708</v>
      </c>
      <c r="D523" s="45">
        <v>45674</v>
      </c>
      <c r="E523" s="44" t="s">
        <v>806</v>
      </c>
      <c r="F523" s="44" t="s">
        <v>807</v>
      </c>
      <c r="H523" s="44" t="s">
        <v>2141</v>
      </c>
      <c r="I523" s="34" t="s">
        <v>1567</v>
      </c>
      <c r="J523" s="34" t="s">
        <v>1568</v>
      </c>
      <c r="K523" s="37" t="str">
        <f t="shared" si="57"/>
        <v>BAG-</v>
      </c>
      <c r="L523" s="44" t="s">
        <v>10</v>
      </c>
      <c r="M523" s="53">
        <v>7160</v>
      </c>
      <c r="N523" s="44" t="s">
        <v>1472</v>
      </c>
      <c r="O523" s="44" t="s">
        <v>11</v>
      </c>
      <c r="P523" s="53">
        <v>0.06</v>
      </c>
      <c r="Q523" s="38">
        <f t="shared" si="58"/>
        <v>429.6</v>
      </c>
      <c r="R523" s="39">
        <f t="shared" si="59"/>
        <v>7.3003400000000003</v>
      </c>
      <c r="S523" s="40">
        <f t="shared" si="60"/>
        <v>8.2000000000000007E-3</v>
      </c>
      <c r="T523" s="41">
        <f t="shared" si="61"/>
        <v>58.71</v>
      </c>
      <c r="U523" s="40" t="s">
        <v>349</v>
      </c>
      <c r="V523" s="44" t="s">
        <v>810</v>
      </c>
      <c r="W523" s="57">
        <v>7.1692999999999998</v>
      </c>
      <c r="X523" s="79">
        <f t="shared" si="62"/>
        <v>59.922168133569528</v>
      </c>
    </row>
    <row r="524" spans="1:24" x14ac:dyDescent="0.2">
      <c r="A524" s="37" t="str">
        <f t="shared" si="56"/>
        <v>2025-2</v>
      </c>
      <c r="B524" s="44" t="s">
        <v>1834</v>
      </c>
      <c r="C524" s="45">
        <v>45708</v>
      </c>
      <c r="D524" s="45">
        <v>45674</v>
      </c>
      <c r="E524" s="44" t="s">
        <v>806</v>
      </c>
      <c r="F524" s="44" t="s">
        <v>807</v>
      </c>
      <c r="H524" s="44" t="s">
        <v>2140</v>
      </c>
      <c r="I524" s="34" t="s">
        <v>1569</v>
      </c>
      <c r="J524" s="34" t="s">
        <v>1570</v>
      </c>
      <c r="K524" s="37" t="str">
        <f t="shared" si="57"/>
        <v>BAG-</v>
      </c>
      <c r="L524" s="44" t="s">
        <v>10</v>
      </c>
      <c r="M524" s="53">
        <v>7000</v>
      </c>
      <c r="N524" s="44" t="s">
        <v>1472</v>
      </c>
      <c r="O524" s="44" t="s">
        <v>11</v>
      </c>
      <c r="P524" s="53">
        <v>0.06</v>
      </c>
      <c r="Q524" s="38">
        <f t="shared" si="58"/>
        <v>420</v>
      </c>
      <c r="R524" s="39">
        <f t="shared" si="59"/>
        <v>7.3003400000000003</v>
      </c>
      <c r="S524" s="40">
        <f t="shared" si="60"/>
        <v>8.2000000000000007E-3</v>
      </c>
      <c r="T524" s="41">
        <f t="shared" si="61"/>
        <v>57.4</v>
      </c>
      <c r="U524" s="40" t="s">
        <v>349</v>
      </c>
      <c r="V524" s="44" t="s">
        <v>810</v>
      </c>
      <c r="W524" s="57">
        <v>7.1692999999999998</v>
      </c>
      <c r="X524" s="79">
        <f t="shared" si="62"/>
        <v>58.583125270249539</v>
      </c>
    </row>
    <row r="525" spans="1:24" x14ac:dyDescent="0.2">
      <c r="A525" s="37" t="str">
        <f t="shared" si="56"/>
        <v>2025-2</v>
      </c>
      <c r="B525" s="44" t="s">
        <v>1835</v>
      </c>
      <c r="C525" s="45">
        <v>45708</v>
      </c>
      <c r="D525" s="45">
        <v>45671</v>
      </c>
      <c r="E525" s="44" t="s">
        <v>169</v>
      </c>
      <c r="F525" s="44" t="s">
        <v>170</v>
      </c>
      <c r="H525" s="44" t="s">
        <v>2135</v>
      </c>
      <c r="I525" s="34" t="s">
        <v>1571</v>
      </c>
      <c r="J525" s="34" t="s">
        <v>1572</v>
      </c>
      <c r="K525" s="37" t="str">
        <f t="shared" si="57"/>
        <v>STKR</v>
      </c>
      <c r="L525" s="44" t="s">
        <v>10</v>
      </c>
      <c r="M525" s="53">
        <v>1010</v>
      </c>
      <c r="N525" s="44" t="s">
        <v>1472</v>
      </c>
      <c r="O525" s="44" t="s">
        <v>11</v>
      </c>
      <c r="P525" s="53">
        <v>7.0000000000000007E-2</v>
      </c>
      <c r="Q525" s="38">
        <f t="shared" si="58"/>
        <v>70.7</v>
      </c>
      <c r="R525" s="39">
        <f t="shared" si="59"/>
        <v>7.3003400000000003</v>
      </c>
      <c r="S525" s="40">
        <f t="shared" si="60"/>
        <v>9.5999999999999992E-3</v>
      </c>
      <c r="T525" s="41">
        <f t="shared" si="61"/>
        <v>9.6999999999999993</v>
      </c>
      <c r="U525" s="40" t="s">
        <v>349</v>
      </c>
      <c r="V525" s="44" t="s">
        <v>18</v>
      </c>
      <c r="W525" s="57">
        <v>7.1692999999999998</v>
      </c>
      <c r="X525" s="79">
        <f t="shared" si="62"/>
        <v>9.8614927538253401</v>
      </c>
    </row>
    <row r="526" spans="1:24" x14ac:dyDescent="0.2">
      <c r="A526" s="37" t="str">
        <f t="shared" si="56"/>
        <v>2025-2</v>
      </c>
      <c r="B526" s="44" t="s">
        <v>1836</v>
      </c>
      <c r="C526" s="45">
        <v>45708</v>
      </c>
      <c r="D526" s="45">
        <v>45671</v>
      </c>
      <c r="E526" s="44" t="s">
        <v>169</v>
      </c>
      <c r="F526" s="44" t="s">
        <v>170</v>
      </c>
      <c r="H526" s="44" t="s">
        <v>2135</v>
      </c>
      <c r="I526" s="34" t="s">
        <v>1573</v>
      </c>
      <c r="J526" s="34" t="s">
        <v>1574</v>
      </c>
      <c r="K526" s="37" t="str">
        <f t="shared" si="57"/>
        <v>STKR</v>
      </c>
      <c r="L526" s="44" t="s">
        <v>10</v>
      </c>
      <c r="M526" s="53">
        <v>1010</v>
      </c>
      <c r="N526" s="44" t="s">
        <v>1472</v>
      </c>
      <c r="O526" s="44" t="s">
        <v>11</v>
      </c>
      <c r="P526" s="53">
        <v>7.0000000000000007E-2</v>
      </c>
      <c r="Q526" s="38">
        <f t="shared" si="58"/>
        <v>70.7</v>
      </c>
      <c r="R526" s="39">
        <f t="shared" si="59"/>
        <v>7.3003400000000003</v>
      </c>
      <c r="S526" s="40">
        <f t="shared" si="60"/>
        <v>9.5999999999999992E-3</v>
      </c>
      <c r="T526" s="41">
        <f t="shared" si="61"/>
        <v>9.6999999999999993</v>
      </c>
      <c r="U526" s="40" t="s">
        <v>349</v>
      </c>
      <c r="V526" s="44" t="s">
        <v>18</v>
      </c>
      <c r="W526" s="57">
        <v>7.1692999999999998</v>
      </c>
      <c r="X526" s="79">
        <f t="shared" si="62"/>
        <v>9.8614927538253401</v>
      </c>
    </row>
    <row r="527" spans="1:24" x14ac:dyDescent="0.2">
      <c r="A527" s="37" t="str">
        <f t="shared" si="56"/>
        <v>2025-2</v>
      </c>
      <c r="B527" s="44" t="s">
        <v>1837</v>
      </c>
      <c r="C527" s="45">
        <v>45712</v>
      </c>
      <c r="D527" s="45">
        <v>45674</v>
      </c>
      <c r="E527" s="44" t="s">
        <v>162</v>
      </c>
      <c r="F527" s="44" t="s">
        <v>163</v>
      </c>
      <c r="H527" s="44" t="s">
        <v>2137</v>
      </c>
      <c r="I527" s="34" t="s">
        <v>592</v>
      </c>
      <c r="J527" s="34" t="s">
        <v>593</v>
      </c>
      <c r="K527" s="37" t="str">
        <f t="shared" si="57"/>
        <v>SCR-</v>
      </c>
      <c r="L527" s="44" t="s">
        <v>10</v>
      </c>
      <c r="M527" s="53">
        <v>3100</v>
      </c>
      <c r="N527" s="44" t="s">
        <v>1472</v>
      </c>
      <c r="O527" s="44" t="s">
        <v>11</v>
      </c>
      <c r="P527" s="53">
        <v>7.0000000000000007E-2</v>
      </c>
      <c r="Q527" s="38">
        <f t="shared" si="58"/>
        <v>217</v>
      </c>
      <c r="R527" s="39">
        <f t="shared" si="59"/>
        <v>7.3003400000000003</v>
      </c>
      <c r="S527" s="40">
        <f t="shared" si="60"/>
        <v>9.5999999999999992E-3</v>
      </c>
      <c r="T527" s="41">
        <f t="shared" si="61"/>
        <v>29.76</v>
      </c>
      <c r="U527" s="40" t="s">
        <v>349</v>
      </c>
      <c r="V527" s="44" t="s">
        <v>166</v>
      </c>
      <c r="W527" s="57">
        <v>7.1692999999999998</v>
      </c>
      <c r="X527" s="79">
        <f t="shared" si="62"/>
        <v>30.267948056295598</v>
      </c>
    </row>
    <row r="528" spans="1:24" x14ac:dyDescent="0.2">
      <c r="A528" s="37" t="str">
        <f t="shared" si="56"/>
        <v>2025-2</v>
      </c>
      <c r="B528" s="44" t="s">
        <v>1838</v>
      </c>
      <c r="C528" s="45">
        <v>45698</v>
      </c>
      <c r="D528" s="45">
        <v>45643</v>
      </c>
      <c r="E528" s="44" t="s">
        <v>169</v>
      </c>
      <c r="F528" s="44" t="s">
        <v>170</v>
      </c>
      <c r="H528" s="44" t="s">
        <v>2142</v>
      </c>
      <c r="I528" s="34" t="s">
        <v>1575</v>
      </c>
      <c r="J528" s="34" t="s">
        <v>1576</v>
      </c>
      <c r="K528" s="37" t="str">
        <f t="shared" si="57"/>
        <v>STKR</v>
      </c>
      <c r="L528" s="44" t="s">
        <v>10</v>
      </c>
      <c r="M528" s="53">
        <v>1010</v>
      </c>
      <c r="N528" s="44" t="s">
        <v>1472</v>
      </c>
      <c r="O528" s="44" t="s">
        <v>11</v>
      </c>
      <c r="P528" s="53">
        <v>0.08</v>
      </c>
      <c r="Q528" s="38">
        <f t="shared" si="58"/>
        <v>80.8</v>
      </c>
      <c r="R528" s="39">
        <f t="shared" si="59"/>
        <v>7.3003400000000003</v>
      </c>
      <c r="S528" s="40">
        <f t="shared" si="60"/>
        <v>1.0999999999999999E-2</v>
      </c>
      <c r="T528" s="41">
        <f t="shared" si="61"/>
        <v>11.11</v>
      </c>
      <c r="U528" s="40" t="s">
        <v>349</v>
      </c>
      <c r="V528" s="44" t="s">
        <v>18</v>
      </c>
      <c r="W528" s="57">
        <v>7.1692999999999998</v>
      </c>
      <c r="X528" s="79">
        <f t="shared" si="62"/>
        <v>11.270277432943246</v>
      </c>
    </row>
    <row r="529" spans="1:24" x14ac:dyDescent="0.2">
      <c r="A529" s="37" t="str">
        <f t="shared" si="56"/>
        <v>2025-2</v>
      </c>
      <c r="B529" s="44" t="s">
        <v>1839</v>
      </c>
      <c r="C529" s="45">
        <v>45708</v>
      </c>
      <c r="D529" s="45">
        <v>45667</v>
      </c>
      <c r="E529" s="44" t="s">
        <v>806</v>
      </c>
      <c r="F529" s="44" t="s">
        <v>807</v>
      </c>
      <c r="H529" s="44" t="s">
        <v>2140</v>
      </c>
      <c r="I529" s="34" t="s">
        <v>1577</v>
      </c>
      <c r="J529" s="34" t="s">
        <v>1578</v>
      </c>
      <c r="K529" s="37" t="str">
        <f t="shared" si="57"/>
        <v>BAG-</v>
      </c>
      <c r="L529" s="44" t="s">
        <v>10</v>
      </c>
      <c r="M529" s="53">
        <v>10000</v>
      </c>
      <c r="N529" s="44" t="s">
        <v>1472</v>
      </c>
      <c r="O529" s="44" t="s">
        <v>11</v>
      </c>
      <c r="P529" s="53">
        <v>0.08</v>
      </c>
      <c r="Q529" s="38">
        <f t="shared" si="58"/>
        <v>800</v>
      </c>
      <c r="R529" s="39">
        <f t="shared" si="59"/>
        <v>7.3003400000000003</v>
      </c>
      <c r="S529" s="40">
        <f t="shared" si="60"/>
        <v>1.0999999999999999E-2</v>
      </c>
      <c r="T529" s="41">
        <f t="shared" si="61"/>
        <v>110</v>
      </c>
      <c r="U529" s="40" t="s">
        <v>349</v>
      </c>
      <c r="V529" s="44" t="s">
        <v>810</v>
      </c>
      <c r="W529" s="57">
        <v>7.1692999999999998</v>
      </c>
      <c r="X529" s="79">
        <f t="shared" si="62"/>
        <v>111.58690527666579</v>
      </c>
    </row>
    <row r="530" spans="1:24" x14ac:dyDescent="0.2">
      <c r="A530" s="37" t="str">
        <f t="shared" si="56"/>
        <v>2025-2</v>
      </c>
      <c r="B530" s="44" t="s">
        <v>1840</v>
      </c>
      <c r="C530" s="45">
        <v>45708</v>
      </c>
      <c r="D530" s="45">
        <v>45672</v>
      </c>
      <c r="E530" s="44" t="s">
        <v>806</v>
      </c>
      <c r="F530" s="44" t="s">
        <v>807</v>
      </c>
      <c r="H530" s="44" t="s">
        <v>2141</v>
      </c>
      <c r="I530" s="34" t="s">
        <v>821</v>
      </c>
      <c r="J530" s="34" t="s">
        <v>822</v>
      </c>
      <c r="K530" s="37" t="str">
        <f t="shared" si="57"/>
        <v>BAG-</v>
      </c>
      <c r="L530" s="44" t="s">
        <v>10</v>
      </c>
      <c r="M530" s="53">
        <v>3000</v>
      </c>
      <c r="N530" s="44" t="s">
        <v>1472</v>
      </c>
      <c r="O530" s="44" t="s">
        <v>11</v>
      </c>
      <c r="P530" s="53">
        <v>0.08</v>
      </c>
      <c r="Q530" s="38">
        <f t="shared" si="58"/>
        <v>240</v>
      </c>
      <c r="R530" s="39">
        <f t="shared" si="59"/>
        <v>7.3003400000000003</v>
      </c>
      <c r="S530" s="40">
        <f t="shared" si="60"/>
        <v>1.0999999999999999E-2</v>
      </c>
      <c r="T530" s="41">
        <f t="shared" si="61"/>
        <v>33</v>
      </c>
      <c r="U530" s="40" t="s">
        <v>349</v>
      </c>
      <c r="V530" s="44" t="s">
        <v>810</v>
      </c>
      <c r="W530" s="57">
        <v>7.1692999999999998</v>
      </c>
      <c r="X530" s="79">
        <f t="shared" si="62"/>
        <v>33.476071582999737</v>
      </c>
    </row>
    <row r="531" spans="1:24" x14ac:dyDescent="0.2">
      <c r="A531" s="37" t="str">
        <f t="shared" si="56"/>
        <v>2025-2</v>
      </c>
      <c r="B531" s="44" t="s">
        <v>1841</v>
      </c>
      <c r="C531" s="45">
        <v>45698</v>
      </c>
      <c r="D531" s="45">
        <v>45698</v>
      </c>
      <c r="E531" s="44" t="s">
        <v>101</v>
      </c>
      <c r="F531" s="44" t="s">
        <v>102</v>
      </c>
      <c r="H531" s="44" t="s">
        <v>2143</v>
      </c>
      <c r="I531" s="34" t="s">
        <v>1579</v>
      </c>
      <c r="J531" s="34" t="s">
        <v>1580</v>
      </c>
      <c r="K531" s="37" t="str">
        <f t="shared" si="57"/>
        <v>STKR</v>
      </c>
      <c r="L531" s="44" t="s">
        <v>10</v>
      </c>
      <c r="M531" s="53">
        <v>600</v>
      </c>
      <c r="N531" s="44" t="s">
        <v>1472</v>
      </c>
      <c r="O531" s="44" t="s">
        <v>11</v>
      </c>
      <c r="P531" s="53">
        <v>8.3299999999999999E-2</v>
      </c>
      <c r="Q531" s="38">
        <f t="shared" si="58"/>
        <v>49.98</v>
      </c>
      <c r="R531" s="39">
        <f t="shared" si="59"/>
        <v>7.3003400000000003</v>
      </c>
      <c r="S531" s="40">
        <f t="shared" si="60"/>
        <v>1.14E-2</v>
      </c>
      <c r="T531" s="41">
        <f t="shared" si="61"/>
        <v>6.84</v>
      </c>
      <c r="U531" s="40" t="s">
        <v>349</v>
      </c>
      <c r="V531" s="44" t="s">
        <v>18</v>
      </c>
      <c r="W531" s="57">
        <v>7.1692999999999998</v>
      </c>
      <c r="X531" s="79">
        <f t="shared" si="62"/>
        <v>6.9713919071596955</v>
      </c>
    </row>
    <row r="532" spans="1:24" x14ac:dyDescent="0.2">
      <c r="A532" s="37" t="str">
        <f t="shared" si="56"/>
        <v>2025-2</v>
      </c>
      <c r="B532" s="44" t="s">
        <v>1842</v>
      </c>
      <c r="C532" s="45">
        <v>45708</v>
      </c>
      <c r="D532" s="45">
        <v>45667</v>
      </c>
      <c r="E532" s="44" t="s">
        <v>806</v>
      </c>
      <c r="F532" s="44" t="s">
        <v>807</v>
      </c>
      <c r="H532" s="44" t="s">
        <v>2140</v>
      </c>
      <c r="I532" s="34" t="s">
        <v>1581</v>
      </c>
      <c r="J532" s="34" t="s">
        <v>1582</v>
      </c>
      <c r="K532" s="37" t="str">
        <f t="shared" si="57"/>
        <v>BAG-</v>
      </c>
      <c r="L532" s="44" t="s">
        <v>10</v>
      </c>
      <c r="M532" s="53">
        <v>3000</v>
      </c>
      <c r="N532" s="44" t="s">
        <v>1472</v>
      </c>
      <c r="O532" s="44" t="s">
        <v>11</v>
      </c>
      <c r="P532" s="53">
        <v>8.5000000000000006E-2</v>
      </c>
      <c r="Q532" s="38">
        <f t="shared" si="58"/>
        <v>255</v>
      </c>
      <c r="R532" s="39">
        <f t="shared" si="59"/>
        <v>7.3003400000000003</v>
      </c>
      <c r="S532" s="40">
        <f t="shared" si="60"/>
        <v>1.1599999999999999E-2</v>
      </c>
      <c r="T532" s="41">
        <f t="shared" si="61"/>
        <v>34.799999999999997</v>
      </c>
      <c r="U532" s="40" t="s">
        <v>349</v>
      </c>
      <c r="V532" s="44" t="s">
        <v>810</v>
      </c>
      <c r="W532" s="57">
        <v>7.1692999999999998</v>
      </c>
      <c r="X532" s="79">
        <f t="shared" si="62"/>
        <v>35.568326056937224</v>
      </c>
    </row>
    <row r="533" spans="1:24" x14ac:dyDescent="0.2">
      <c r="A533" s="37" t="str">
        <f t="shared" si="56"/>
        <v>2025-2</v>
      </c>
      <c r="B533" s="44" t="s">
        <v>1843</v>
      </c>
      <c r="C533" s="45">
        <v>45708</v>
      </c>
      <c r="D533" s="45">
        <v>45667</v>
      </c>
      <c r="E533" s="44" t="s">
        <v>806</v>
      </c>
      <c r="F533" s="44" t="s">
        <v>807</v>
      </c>
      <c r="H533" s="44" t="s">
        <v>2140</v>
      </c>
      <c r="I533" s="34" t="s">
        <v>1583</v>
      </c>
      <c r="J533" s="34" t="s">
        <v>1584</v>
      </c>
      <c r="K533" s="37" t="str">
        <f t="shared" si="57"/>
        <v>BAG-</v>
      </c>
      <c r="L533" s="44" t="s">
        <v>10</v>
      </c>
      <c r="M533" s="53">
        <v>10000</v>
      </c>
      <c r="N533" s="44" t="s">
        <v>1472</v>
      </c>
      <c r="O533" s="44" t="s">
        <v>11</v>
      </c>
      <c r="P533" s="53">
        <v>0.09</v>
      </c>
      <c r="Q533" s="38">
        <f t="shared" si="58"/>
        <v>900</v>
      </c>
      <c r="R533" s="39">
        <f t="shared" si="59"/>
        <v>7.3003400000000003</v>
      </c>
      <c r="S533" s="40">
        <f t="shared" si="60"/>
        <v>1.23E-2</v>
      </c>
      <c r="T533" s="41">
        <f t="shared" si="61"/>
        <v>123</v>
      </c>
      <c r="U533" s="40" t="s">
        <v>349</v>
      </c>
      <c r="V533" s="44" t="s">
        <v>810</v>
      </c>
      <c r="W533" s="57">
        <v>7.1692999999999998</v>
      </c>
      <c r="X533" s="79">
        <f t="shared" si="62"/>
        <v>125.535268436249</v>
      </c>
    </row>
    <row r="534" spans="1:24" x14ac:dyDescent="0.2">
      <c r="A534" s="37" t="str">
        <f t="shared" si="56"/>
        <v>2025-2</v>
      </c>
      <c r="B534" s="44" t="s">
        <v>1844</v>
      </c>
      <c r="C534" s="45">
        <v>45712</v>
      </c>
      <c r="D534" s="45">
        <v>45674</v>
      </c>
      <c r="E534" s="44" t="s">
        <v>162</v>
      </c>
      <c r="F534" s="44" t="s">
        <v>163</v>
      </c>
      <c r="H534" s="44" t="s">
        <v>2137</v>
      </c>
      <c r="I534" s="34" t="s">
        <v>583</v>
      </c>
      <c r="J534" s="34" t="s">
        <v>584</v>
      </c>
      <c r="K534" s="37" t="str">
        <f t="shared" si="57"/>
        <v>SCR-</v>
      </c>
      <c r="L534" s="44" t="s">
        <v>10</v>
      </c>
      <c r="M534" s="53">
        <v>2000</v>
      </c>
      <c r="N534" s="44" t="s">
        <v>1472</v>
      </c>
      <c r="O534" s="44" t="s">
        <v>11</v>
      </c>
      <c r="P534" s="53">
        <v>9.2999999999999999E-2</v>
      </c>
      <c r="Q534" s="38">
        <f t="shared" si="58"/>
        <v>186</v>
      </c>
      <c r="R534" s="39">
        <f t="shared" si="59"/>
        <v>7.3003400000000003</v>
      </c>
      <c r="S534" s="40">
        <f t="shared" si="60"/>
        <v>1.2699999999999999E-2</v>
      </c>
      <c r="T534" s="41">
        <f t="shared" si="61"/>
        <v>25.4</v>
      </c>
      <c r="U534" s="40" t="s">
        <v>349</v>
      </c>
      <c r="V534" s="44" t="s">
        <v>166</v>
      </c>
      <c r="W534" s="57">
        <v>7.1692999999999998</v>
      </c>
      <c r="X534" s="79">
        <f t="shared" si="62"/>
        <v>25.943955476824797</v>
      </c>
    </row>
    <row r="535" spans="1:24" x14ac:dyDescent="0.2">
      <c r="A535" s="37" t="str">
        <f t="shared" si="56"/>
        <v>2025-2</v>
      </c>
      <c r="B535" s="44" t="s">
        <v>1845</v>
      </c>
      <c r="C535" s="45">
        <v>45712</v>
      </c>
      <c r="D535" s="45">
        <v>45664</v>
      </c>
      <c r="E535" s="44" t="s">
        <v>128</v>
      </c>
      <c r="F535" s="44" t="s">
        <v>129</v>
      </c>
      <c r="H535" s="44" t="s">
        <v>2144</v>
      </c>
      <c r="I535" s="34" t="s">
        <v>1585</v>
      </c>
      <c r="J535" s="34" t="s">
        <v>1586</v>
      </c>
      <c r="K535" s="37" t="str">
        <f t="shared" si="57"/>
        <v>RIV-</v>
      </c>
      <c r="L535" s="44" t="s">
        <v>10</v>
      </c>
      <c r="M535" s="53">
        <v>10000</v>
      </c>
      <c r="N535" s="44" t="s">
        <v>1472</v>
      </c>
      <c r="O535" s="44" t="s">
        <v>11</v>
      </c>
      <c r="P535" s="53">
        <v>9.6100000000000005E-2</v>
      </c>
      <c r="Q535" s="38">
        <f t="shared" si="58"/>
        <v>961</v>
      </c>
      <c r="R535" s="39">
        <f t="shared" si="59"/>
        <v>7.3003400000000003</v>
      </c>
      <c r="S535" s="40">
        <f t="shared" si="60"/>
        <v>1.32E-2</v>
      </c>
      <c r="T535" s="41">
        <f t="shared" si="61"/>
        <v>132</v>
      </c>
      <c r="U535" s="40" t="s">
        <v>349</v>
      </c>
      <c r="V535" s="44" t="s">
        <v>132</v>
      </c>
      <c r="W535" s="57">
        <v>7.1692999999999998</v>
      </c>
      <c r="X535" s="79">
        <f t="shared" si="62"/>
        <v>134.0437699635948</v>
      </c>
    </row>
    <row r="536" spans="1:24" x14ac:dyDescent="0.2">
      <c r="A536" s="37" t="str">
        <f t="shared" si="56"/>
        <v>2025-2</v>
      </c>
      <c r="B536" s="44" t="s">
        <v>1846</v>
      </c>
      <c r="C536" s="45">
        <v>45712</v>
      </c>
      <c r="D536" s="45">
        <v>45674</v>
      </c>
      <c r="E536" s="44" t="s">
        <v>128</v>
      </c>
      <c r="F536" s="44" t="s">
        <v>129</v>
      </c>
      <c r="H536" s="44" t="s">
        <v>2144</v>
      </c>
      <c r="I536" s="34" t="s">
        <v>1585</v>
      </c>
      <c r="J536" s="34" t="s">
        <v>1586</v>
      </c>
      <c r="K536" s="37" t="str">
        <f t="shared" si="57"/>
        <v>RIV-</v>
      </c>
      <c r="L536" s="44" t="s">
        <v>10</v>
      </c>
      <c r="M536" s="53">
        <v>3000</v>
      </c>
      <c r="N536" s="44" t="s">
        <v>1472</v>
      </c>
      <c r="O536" s="44" t="s">
        <v>11</v>
      </c>
      <c r="P536" s="53">
        <v>9.6100000000000005E-2</v>
      </c>
      <c r="Q536" s="38">
        <f t="shared" si="58"/>
        <v>288.3</v>
      </c>
      <c r="R536" s="39">
        <f t="shared" si="59"/>
        <v>7.3003400000000003</v>
      </c>
      <c r="S536" s="40">
        <f t="shared" si="60"/>
        <v>1.32E-2</v>
      </c>
      <c r="T536" s="41">
        <f t="shared" si="61"/>
        <v>39.6</v>
      </c>
      <c r="U536" s="40" t="s">
        <v>349</v>
      </c>
      <c r="V536" s="44" t="s">
        <v>132</v>
      </c>
      <c r="W536" s="57">
        <v>7.1692999999999998</v>
      </c>
      <c r="X536" s="79">
        <f t="shared" si="62"/>
        <v>40.213130989078437</v>
      </c>
    </row>
    <row r="537" spans="1:24" x14ac:dyDescent="0.2">
      <c r="A537" s="37" t="str">
        <f t="shared" si="56"/>
        <v>2025-2</v>
      </c>
      <c r="B537" s="44" t="s">
        <v>1847</v>
      </c>
      <c r="C537" s="45">
        <v>45712</v>
      </c>
      <c r="D537" s="45">
        <v>45670</v>
      </c>
      <c r="E537" s="44" t="s">
        <v>162</v>
      </c>
      <c r="F537" s="44" t="s">
        <v>163</v>
      </c>
      <c r="H537" s="44" t="s">
        <v>2137</v>
      </c>
      <c r="I537" s="34" t="s">
        <v>578</v>
      </c>
      <c r="J537" s="34" t="s">
        <v>579</v>
      </c>
      <c r="K537" s="37" t="str">
        <f t="shared" si="57"/>
        <v>SCR-</v>
      </c>
      <c r="L537" s="44" t="s">
        <v>10</v>
      </c>
      <c r="M537" s="53">
        <v>1040</v>
      </c>
      <c r="N537" s="44" t="s">
        <v>1472</v>
      </c>
      <c r="O537" s="44" t="s">
        <v>11</v>
      </c>
      <c r="P537" s="53">
        <v>9.8000000000000004E-2</v>
      </c>
      <c r="Q537" s="38">
        <f t="shared" si="58"/>
        <v>101.92</v>
      </c>
      <c r="R537" s="39">
        <f t="shared" si="59"/>
        <v>7.3003400000000003</v>
      </c>
      <c r="S537" s="40">
        <f t="shared" si="60"/>
        <v>1.34E-2</v>
      </c>
      <c r="T537" s="41">
        <f t="shared" si="61"/>
        <v>13.94</v>
      </c>
      <c r="U537" s="40" t="s">
        <v>349</v>
      </c>
      <c r="V537" s="44" t="s">
        <v>166</v>
      </c>
      <c r="W537" s="57">
        <v>7.1692999999999998</v>
      </c>
      <c r="X537" s="79">
        <f t="shared" si="62"/>
        <v>14.216171732247222</v>
      </c>
    </row>
    <row r="538" spans="1:24" x14ac:dyDescent="0.2">
      <c r="A538" s="37" t="str">
        <f t="shared" si="56"/>
        <v>2025-2</v>
      </c>
      <c r="B538" s="44" t="s">
        <v>1848</v>
      </c>
      <c r="C538" s="45">
        <v>45712</v>
      </c>
      <c r="D538" s="45">
        <v>45671</v>
      </c>
      <c r="E538" s="44" t="s">
        <v>162</v>
      </c>
      <c r="F538" s="44" t="s">
        <v>163</v>
      </c>
      <c r="H538" s="44" t="s">
        <v>2137</v>
      </c>
      <c r="I538" s="34" t="s">
        <v>578</v>
      </c>
      <c r="J538" s="34" t="s">
        <v>579</v>
      </c>
      <c r="K538" s="37" t="str">
        <f t="shared" si="57"/>
        <v>SCR-</v>
      </c>
      <c r="L538" s="44" t="s">
        <v>10</v>
      </c>
      <c r="M538" s="53">
        <v>10000</v>
      </c>
      <c r="N538" s="44" t="s">
        <v>1472</v>
      </c>
      <c r="O538" s="44" t="s">
        <v>11</v>
      </c>
      <c r="P538" s="53">
        <v>9.8000000000000004E-2</v>
      </c>
      <c r="Q538" s="38">
        <f t="shared" si="58"/>
        <v>980</v>
      </c>
      <c r="R538" s="39">
        <f t="shared" si="59"/>
        <v>7.3003400000000003</v>
      </c>
      <c r="S538" s="40">
        <f t="shared" si="60"/>
        <v>1.34E-2</v>
      </c>
      <c r="T538" s="41">
        <f t="shared" si="61"/>
        <v>134</v>
      </c>
      <c r="U538" s="40" t="s">
        <v>349</v>
      </c>
      <c r="V538" s="44" t="s">
        <v>166</v>
      </c>
      <c r="W538" s="57">
        <v>7.1692999999999998</v>
      </c>
      <c r="X538" s="79">
        <f t="shared" si="62"/>
        <v>136.69395896391558</v>
      </c>
    </row>
    <row r="539" spans="1:24" x14ac:dyDescent="0.2">
      <c r="A539" s="37" t="str">
        <f t="shared" si="56"/>
        <v>2025-2</v>
      </c>
      <c r="B539" s="44" t="s">
        <v>1849</v>
      </c>
      <c r="C539" s="45">
        <v>45712</v>
      </c>
      <c r="D539" s="45">
        <v>45695</v>
      </c>
      <c r="E539" s="44" t="s">
        <v>162</v>
      </c>
      <c r="F539" s="44" t="s">
        <v>163</v>
      </c>
      <c r="H539" s="44" t="s">
        <v>2137</v>
      </c>
      <c r="I539" s="34" t="s">
        <v>578</v>
      </c>
      <c r="J539" s="34" t="s">
        <v>579</v>
      </c>
      <c r="K539" s="37" t="str">
        <f t="shared" si="57"/>
        <v>SCR-</v>
      </c>
      <c r="L539" s="44" t="s">
        <v>10</v>
      </c>
      <c r="M539" s="53">
        <v>2200</v>
      </c>
      <c r="N539" s="44" t="s">
        <v>1472</v>
      </c>
      <c r="O539" s="44" t="s">
        <v>11</v>
      </c>
      <c r="P539" s="53">
        <v>9.8000000000000004E-2</v>
      </c>
      <c r="Q539" s="38">
        <f t="shared" si="58"/>
        <v>215.6</v>
      </c>
      <c r="R539" s="39">
        <f t="shared" si="59"/>
        <v>7.3003400000000003</v>
      </c>
      <c r="S539" s="40">
        <f t="shared" si="60"/>
        <v>1.34E-2</v>
      </c>
      <c r="T539" s="41">
        <f t="shared" si="61"/>
        <v>29.48</v>
      </c>
      <c r="U539" s="40" t="s">
        <v>349</v>
      </c>
      <c r="V539" s="44" t="s">
        <v>166</v>
      </c>
      <c r="W539" s="57">
        <v>7.1692999999999998</v>
      </c>
      <c r="X539" s="79">
        <f t="shared" si="62"/>
        <v>30.072670972061431</v>
      </c>
    </row>
    <row r="540" spans="1:24" x14ac:dyDescent="0.2">
      <c r="A540" s="37" t="str">
        <f t="shared" si="56"/>
        <v>2025-2</v>
      </c>
      <c r="B540" s="44" t="s">
        <v>1850</v>
      </c>
      <c r="C540" s="45">
        <v>45712</v>
      </c>
      <c r="D540" s="45">
        <v>45674</v>
      </c>
      <c r="E540" s="44" t="s">
        <v>128</v>
      </c>
      <c r="F540" s="44" t="s">
        <v>129</v>
      </c>
      <c r="H540" s="44" t="s">
        <v>2144</v>
      </c>
      <c r="I540" s="34" t="s">
        <v>950</v>
      </c>
      <c r="J540" s="34" t="s">
        <v>951</v>
      </c>
      <c r="K540" s="37" t="str">
        <f t="shared" si="57"/>
        <v>RIV-</v>
      </c>
      <c r="L540" s="44" t="s">
        <v>10</v>
      </c>
      <c r="M540" s="53">
        <v>2000</v>
      </c>
      <c r="N540" s="44" t="s">
        <v>1472</v>
      </c>
      <c r="O540" s="44" t="s">
        <v>11</v>
      </c>
      <c r="P540" s="53">
        <v>0.1016</v>
      </c>
      <c r="Q540" s="38">
        <f t="shared" si="58"/>
        <v>203.2</v>
      </c>
      <c r="R540" s="39">
        <f t="shared" si="59"/>
        <v>7.3003400000000003</v>
      </c>
      <c r="S540" s="40">
        <f t="shared" si="60"/>
        <v>1.3899999999999999E-2</v>
      </c>
      <c r="T540" s="41">
        <f t="shared" si="61"/>
        <v>27.8</v>
      </c>
      <c r="U540" s="40" t="s">
        <v>349</v>
      </c>
      <c r="V540" s="44" t="s">
        <v>132</v>
      </c>
      <c r="W540" s="57">
        <v>7.1692999999999998</v>
      </c>
      <c r="X540" s="79">
        <f t="shared" si="62"/>
        <v>28.343073940273108</v>
      </c>
    </row>
    <row r="541" spans="1:24" x14ac:dyDescent="0.2">
      <c r="A541" s="37" t="str">
        <f t="shared" si="56"/>
        <v>2025-2</v>
      </c>
      <c r="B541" s="44" t="s">
        <v>1851</v>
      </c>
      <c r="C541" s="45">
        <v>45698</v>
      </c>
      <c r="D541" s="45">
        <v>45698</v>
      </c>
      <c r="E541" s="44" t="s">
        <v>101</v>
      </c>
      <c r="F541" s="44" t="s">
        <v>102</v>
      </c>
      <c r="H541" s="44" t="s">
        <v>2143</v>
      </c>
      <c r="I541" s="34" t="s">
        <v>1587</v>
      </c>
      <c r="J541" s="34" t="s">
        <v>1588</v>
      </c>
      <c r="K541" s="37" t="str">
        <f t="shared" si="57"/>
        <v>STKR</v>
      </c>
      <c r="L541" s="44" t="s">
        <v>10</v>
      </c>
      <c r="M541" s="53">
        <v>600</v>
      </c>
      <c r="N541" s="44" t="s">
        <v>1472</v>
      </c>
      <c r="O541" s="44" t="s">
        <v>11</v>
      </c>
      <c r="P541" s="53">
        <v>0.10829999999999999</v>
      </c>
      <c r="Q541" s="38">
        <f t="shared" si="58"/>
        <v>64.98</v>
      </c>
      <c r="R541" s="39">
        <f t="shared" si="59"/>
        <v>7.3003400000000003</v>
      </c>
      <c r="S541" s="40">
        <f t="shared" si="60"/>
        <v>1.4800000000000001E-2</v>
      </c>
      <c r="T541" s="41">
        <f t="shared" si="61"/>
        <v>8.8800000000000008</v>
      </c>
      <c r="U541" s="40" t="s">
        <v>349</v>
      </c>
      <c r="V541" s="44" t="s">
        <v>18</v>
      </c>
      <c r="W541" s="57">
        <v>7.1692999999999998</v>
      </c>
      <c r="X541" s="79">
        <f t="shared" si="62"/>
        <v>9.063646381097179</v>
      </c>
    </row>
    <row r="542" spans="1:24" x14ac:dyDescent="0.2">
      <c r="A542" s="37" t="str">
        <f t="shared" si="56"/>
        <v>2025-2</v>
      </c>
      <c r="B542" s="44" t="s">
        <v>1852</v>
      </c>
      <c r="C542" s="45">
        <v>45698</v>
      </c>
      <c r="D542" s="45">
        <v>45698</v>
      </c>
      <c r="E542" s="44" t="s">
        <v>101</v>
      </c>
      <c r="F542" s="44" t="s">
        <v>102</v>
      </c>
      <c r="H542" s="44" t="s">
        <v>2143</v>
      </c>
      <c r="I542" s="34" t="s">
        <v>1589</v>
      </c>
      <c r="J542" s="34" t="s">
        <v>1590</v>
      </c>
      <c r="K542" s="37" t="str">
        <f t="shared" si="57"/>
        <v>STKR</v>
      </c>
      <c r="L542" s="44" t="s">
        <v>10</v>
      </c>
      <c r="M542" s="53">
        <v>600</v>
      </c>
      <c r="N542" s="44" t="s">
        <v>1472</v>
      </c>
      <c r="O542" s="44" t="s">
        <v>11</v>
      </c>
      <c r="P542" s="53">
        <v>0.10829999999999999</v>
      </c>
      <c r="Q542" s="38">
        <f t="shared" si="58"/>
        <v>64.98</v>
      </c>
      <c r="R542" s="39">
        <f t="shared" si="59"/>
        <v>7.3003400000000003</v>
      </c>
      <c r="S542" s="40">
        <f t="shared" si="60"/>
        <v>1.4800000000000001E-2</v>
      </c>
      <c r="T542" s="41">
        <f t="shared" si="61"/>
        <v>8.8800000000000008</v>
      </c>
      <c r="U542" s="40" t="s">
        <v>349</v>
      </c>
      <c r="V542" s="44" t="s">
        <v>18</v>
      </c>
      <c r="W542" s="57">
        <v>7.1692999999999998</v>
      </c>
      <c r="X542" s="79">
        <f t="shared" si="62"/>
        <v>9.063646381097179</v>
      </c>
    </row>
    <row r="543" spans="1:24" x14ac:dyDescent="0.2">
      <c r="A543" s="37" t="str">
        <f t="shared" si="56"/>
        <v>2025-2</v>
      </c>
      <c r="B543" s="44" t="s">
        <v>1853</v>
      </c>
      <c r="C543" s="45">
        <v>45698</v>
      </c>
      <c r="D543" s="45">
        <v>45698</v>
      </c>
      <c r="E543" s="44" t="s">
        <v>101</v>
      </c>
      <c r="F543" s="44" t="s">
        <v>102</v>
      </c>
      <c r="H543" s="44" t="s">
        <v>2143</v>
      </c>
      <c r="I543" s="34" t="s">
        <v>1591</v>
      </c>
      <c r="J543" s="34" t="s">
        <v>1592</v>
      </c>
      <c r="K543" s="37" t="str">
        <f t="shared" si="57"/>
        <v>STKR</v>
      </c>
      <c r="L543" s="44" t="s">
        <v>10</v>
      </c>
      <c r="M543" s="53">
        <v>600</v>
      </c>
      <c r="N543" s="44" t="s">
        <v>1472</v>
      </c>
      <c r="O543" s="44" t="s">
        <v>11</v>
      </c>
      <c r="P543" s="53">
        <v>0.10829999999999999</v>
      </c>
      <c r="Q543" s="38">
        <f t="shared" si="58"/>
        <v>64.98</v>
      </c>
      <c r="R543" s="39">
        <f t="shared" si="59"/>
        <v>7.3003400000000003</v>
      </c>
      <c r="S543" s="40">
        <f t="shared" si="60"/>
        <v>1.4800000000000001E-2</v>
      </c>
      <c r="T543" s="41">
        <f t="shared" si="61"/>
        <v>8.8800000000000008</v>
      </c>
      <c r="U543" s="40" t="s">
        <v>349</v>
      </c>
      <c r="V543" s="44" t="s">
        <v>18</v>
      </c>
      <c r="W543" s="57">
        <v>7.1692999999999998</v>
      </c>
      <c r="X543" s="79">
        <f t="shared" si="62"/>
        <v>9.063646381097179</v>
      </c>
    </row>
    <row r="544" spans="1:24" x14ac:dyDescent="0.2">
      <c r="A544" s="37" t="str">
        <f t="shared" si="56"/>
        <v>2025-2</v>
      </c>
      <c r="B544" s="44" t="s">
        <v>1854</v>
      </c>
      <c r="C544" s="45">
        <v>45698</v>
      </c>
      <c r="D544" s="45">
        <v>45698</v>
      </c>
      <c r="E544" s="44" t="s">
        <v>101</v>
      </c>
      <c r="F544" s="44" t="s">
        <v>102</v>
      </c>
      <c r="H544" s="44" t="s">
        <v>2143</v>
      </c>
      <c r="I544" s="34" t="s">
        <v>1593</v>
      </c>
      <c r="J544" s="34" t="s">
        <v>1594</v>
      </c>
      <c r="K544" s="37" t="str">
        <f t="shared" si="57"/>
        <v>STKR</v>
      </c>
      <c r="L544" s="44" t="s">
        <v>10</v>
      </c>
      <c r="M544" s="53">
        <v>600</v>
      </c>
      <c r="N544" s="44" t="s">
        <v>1472</v>
      </c>
      <c r="O544" s="44" t="s">
        <v>11</v>
      </c>
      <c r="P544" s="53">
        <v>0.10829999999999999</v>
      </c>
      <c r="Q544" s="38">
        <f t="shared" si="58"/>
        <v>64.98</v>
      </c>
      <c r="R544" s="39">
        <f t="shared" si="59"/>
        <v>7.3003400000000003</v>
      </c>
      <c r="S544" s="40">
        <f t="shared" si="60"/>
        <v>1.4800000000000001E-2</v>
      </c>
      <c r="T544" s="41">
        <f t="shared" si="61"/>
        <v>8.8800000000000008</v>
      </c>
      <c r="U544" s="40" t="s">
        <v>349</v>
      </c>
      <c r="V544" s="44" t="s">
        <v>18</v>
      </c>
      <c r="W544" s="57">
        <v>7.1692999999999998</v>
      </c>
      <c r="X544" s="79">
        <f t="shared" si="62"/>
        <v>9.063646381097179</v>
      </c>
    </row>
    <row r="545" spans="1:24" x14ac:dyDescent="0.2">
      <c r="A545" s="37" t="str">
        <f t="shared" si="56"/>
        <v>2025-2</v>
      </c>
      <c r="B545" s="44" t="s">
        <v>1855</v>
      </c>
      <c r="C545" s="45">
        <v>45705</v>
      </c>
      <c r="D545" s="45">
        <v>45695</v>
      </c>
      <c r="E545" s="44" t="s">
        <v>143</v>
      </c>
      <c r="F545" s="44" t="s">
        <v>144</v>
      </c>
      <c r="H545" s="44" t="s">
        <v>2145</v>
      </c>
      <c r="I545" s="34" t="s">
        <v>245</v>
      </c>
      <c r="J545" s="34" t="s">
        <v>246</v>
      </c>
      <c r="K545" s="37" t="str">
        <f t="shared" si="57"/>
        <v>WHR-</v>
      </c>
      <c r="L545" s="44" t="s">
        <v>10</v>
      </c>
      <c r="M545" s="53">
        <v>4000</v>
      </c>
      <c r="N545" s="44" t="s">
        <v>1472</v>
      </c>
      <c r="O545" s="44" t="s">
        <v>11</v>
      </c>
      <c r="P545" s="53">
        <v>0.1096</v>
      </c>
      <c r="Q545" s="38">
        <f t="shared" si="58"/>
        <v>438.4</v>
      </c>
      <c r="R545" s="39">
        <f t="shared" si="59"/>
        <v>7.3003400000000003</v>
      </c>
      <c r="S545" s="40">
        <f t="shared" si="60"/>
        <v>1.4999999999999999E-2</v>
      </c>
      <c r="T545" s="41">
        <f t="shared" si="61"/>
        <v>60</v>
      </c>
      <c r="U545" s="40" t="s">
        <v>349</v>
      </c>
      <c r="V545" s="44" t="s">
        <v>248</v>
      </c>
      <c r="W545" s="57">
        <v>7.1692999999999998</v>
      </c>
      <c r="X545" s="79">
        <f t="shared" si="62"/>
        <v>61.149624091612857</v>
      </c>
    </row>
    <row r="546" spans="1:24" x14ac:dyDescent="0.2">
      <c r="A546" s="37" t="str">
        <f t="shared" si="56"/>
        <v>2025-2</v>
      </c>
      <c r="B546" s="44" t="s">
        <v>1856</v>
      </c>
      <c r="C546" s="45">
        <v>45705</v>
      </c>
      <c r="D546" s="45">
        <v>45698</v>
      </c>
      <c r="E546" s="44" t="s">
        <v>143</v>
      </c>
      <c r="F546" s="44" t="s">
        <v>144</v>
      </c>
      <c r="H546" s="44" t="s">
        <v>2145</v>
      </c>
      <c r="I546" s="34" t="s">
        <v>245</v>
      </c>
      <c r="J546" s="34" t="s">
        <v>246</v>
      </c>
      <c r="K546" s="37" t="str">
        <f t="shared" si="57"/>
        <v>WHR-</v>
      </c>
      <c r="L546" s="44" t="s">
        <v>10</v>
      </c>
      <c r="M546" s="53">
        <v>10000</v>
      </c>
      <c r="N546" s="44" t="s">
        <v>1472</v>
      </c>
      <c r="O546" s="44" t="s">
        <v>11</v>
      </c>
      <c r="P546" s="53">
        <v>0.1096</v>
      </c>
      <c r="Q546" s="38">
        <f t="shared" si="58"/>
        <v>1096</v>
      </c>
      <c r="R546" s="39">
        <f t="shared" si="59"/>
        <v>7.3003400000000003</v>
      </c>
      <c r="S546" s="40">
        <f t="shared" si="60"/>
        <v>1.4999999999999999E-2</v>
      </c>
      <c r="T546" s="41">
        <f t="shared" si="61"/>
        <v>150</v>
      </c>
      <c r="U546" s="40" t="s">
        <v>349</v>
      </c>
      <c r="V546" s="44" t="s">
        <v>248</v>
      </c>
      <c r="W546" s="57">
        <v>7.1692999999999998</v>
      </c>
      <c r="X546" s="79">
        <f t="shared" si="62"/>
        <v>152.87406022903215</v>
      </c>
    </row>
    <row r="547" spans="1:24" x14ac:dyDescent="0.2">
      <c r="A547" s="37" t="str">
        <f t="shared" si="56"/>
        <v>2025-2</v>
      </c>
      <c r="B547" s="44" t="s">
        <v>1857</v>
      </c>
      <c r="C547" s="45">
        <v>45708</v>
      </c>
      <c r="D547" s="45">
        <v>45671</v>
      </c>
      <c r="E547" s="44" t="s">
        <v>101</v>
      </c>
      <c r="F547" s="44" t="s">
        <v>102</v>
      </c>
      <c r="H547" s="44" t="s">
        <v>2139</v>
      </c>
      <c r="I547" s="34" t="s">
        <v>99</v>
      </c>
      <c r="J547" s="34" t="s">
        <v>100</v>
      </c>
      <c r="K547" s="37" t="str">
        <f t="shared" si="57"/>
        <v>STKR</v>
      </c>
      <c r="L547" s="44" t="s">
        <v>10</v>
      </c>
      <c r="M547" s="53">
        <v>1010</v>
      </c>
      <c r="N547" s="44" t="s">
        <v>1472</v>
      </c>
      <c r="O547" s="44" t="s">
        <v>11</v>
      </c>
      <c r="P547" s="53">
        <v>0.11</v>
      </c>
      <c r="Q547" s="38">
        <f t="shared" si="58"/>
        <v>111.1</v>
      </c>
      <c r="R547" s="39">
        <f t="shared" si="59"/>
        <v>7.3003400000000003</v>
      </c>
      <c r="S547" s="40">
        <f t="shared" si="60"/>
        <v>1.5100000000000001E-2</v>
      </c>
      <c r="T547" s="41">
        <f t="shared" si="61"/>
        <v>15.25</v>
      </c>
      <c r="U547" s="40" t="s">
        <v>349</v>
      </c>
      <c r="V547" s="44" t="s">
        <v>18</v>
      </c>
      <c r="W547" s="57">
        <v>7.1692999999999998</v>
      </c>
      <c r="X547" s="79">
        <f t="shared" si="62"/>
        <v>15.496631470296961</v>
      </c>
    </row>
    <row r="548" spans="1:24" x14ac:dyDescent="0.2">
      <c r="A548" s="37" t="str">
        <f t="shared" si="56"/>
        <v>2025-2</v>
      </c>
      <c r="B548" s="44" t="s">
        <v>1858</v>
      </c>
      <c r="C548" s="45">
        <v>45708</v>
      </c>
      <c r="D548" s="45">
        <v>45671</v>
      </c>
      <c r="E548" s="44" t="s">
        <v>101</v>
      </c>
      <c r="F548" s="44" t="s">
        <v>102</v>
      </c>
      <c r="H548" s="44" t="s">
        <v>2139</v>
      </c>
      <c r="I548" s="34" t="s">
        <v>1595</v>
      </c>
      <c r="J548" s="34" t="s">
        <v>1596</v>
      </c>
      <c r="K548" s="37" t="str">
        <f t="shared" si="57"/>
        <v>STKR</v>
      </c>
      <c r="L548" s="44" t="s">
        <v>10</v>
      </c>
      <c r="M548" s="53">
        <v>1010</v>
      </c>
      <c r="N548" s="44" t="s">
        <v>1472</v>
      </c>
      <c r="O548" s="44" t="s">
        <v>11</v>
      </c>
      <c r="P548" s="53">
        <v>0.11</v>
      </c>
      <c r="Q548" s="38">
        <f t="shared" si="58"/>
        <v>111.1</v>
      </c>
      <c r="R548" s="39">
        <f t="shared" si="59"/>
        <v>7.3003400000000003</v>
      </c>
      <c r="S548" s="40">
        <f t="shared" si="60"/>
        <v>1.5100000000000001E-2</v>
      </c>
      <c r="T548" s="41">
        <f t="shared" si="61"/>
        <v>15.25</v>
      </c>
      <c r="U548" s="40" t="s">
        <v>349</v>
      </c>
      <c r="V548" s="44" t="s">
        <v>18</v>
      </c>
      <c r="W548" s="57">
        <v>7.1692999999999998</v>
      </c>
      <c r="X548" s="79">
        <f t="shared" si="62"/>
        <v>15.496631470296961</v>
      </c>
    </row>
    <row r="549" spans="1:24" x14ac:dyDescent="0.2">
      <c r="A549" s="37" t="str">
        <f t="shared" si="56"/>
        <v>2025-2</v>
      </c>
      <c r="B549" s="44" t="s">
        <v>1859</v>
      </c>
      <c r="C549" s="45">
        <v>45708</v>
      </c>
      <c r="D549" s="45">
        <v>45667</v>
      </c>
      <c r="E549" s="44" t="s">
        <v>806</v>
      </c>
      <c r="F549" s="44" t="s">
        <v>807</v>
      </c>
      <c r="H549" s="44" t="s">
        <v>2140</v>
      </c>
      <c r="I549" s="34" t="s">
        <v>1597</v>
      </c>
      <c r="J549" s="34" t="s">
        <v>1598</v>
      </c>
      <c r="K549" s="37" t="str">
        <f t="shared" si="57"/>
        <v>BAG-</v>
      </c>
      <c r="L549" s="44" t="s">
        <v>10</v>
      </c>
      <c r="M549" s="53">
        <v>10000</v>
      </c>
      <c r="N549" s="44" t="s">
        <v>1472</v>
      </c>
      <c r="O549" s="44" t="s">
        <v>11</v>
      </c>
      <c r="P549" s="53">
        <v>0.12</v>
      </c>
      <c r="Q549" s="38">
        <f t="shared" si="58"/>
        <v>1200</v>
      </c>
      <c r="R549" s="39">
        <f t="shared" si="59"/>
        <v>7.3003400000000003</v>
      </c>
      <c r="S549" s="40">
        <f t="shared" si="60"/>
        <v>1.6400000000000001E-2</v>
      </c>
      <c r="T549" s="41">
        <f t="shared" si="61"/>
        <v>164</v>
      </c>
      <c r="U549" s="40" t="s">
        <v>349</v>
      </c>
      <c r="V549" s="44" t="s">
        <v>810</v>
      </c>
      <c r="W549" s="57">
        <v>7.1692999999999998</v>
      </c>
      <c r="X549" s="79">
        <f t="shared" si="62"/>
        <v>167.38035791499868</v>
      </c>
    </row>
    <row r="550" spans="1:24" x14ac:dyDescent="0.2">
      <c r="A550" s="37" t="str">
        <f t="shared" si="56"/>
        <v>2025-2</v>
      </c>
      <c r="B550" s="44" t="s">
        <v>1860</v>
      </c>
      <c r="C550" s="45">
        <v>45699</v>
      </c>
      <c r="D550" s="45">
        <v>45674</v>
      </c>
      <c r="E550" s="44" t="s">
        <v>569</v>
      </c>
      <c r="F550" s="44" t="s">
        <v>570</v>
      </c>
      <c r="H550" s="44" t="s">
        <v>2146</v>
      </c>
      <c r="I550" s="34" t="s">
        <v>1412</v>
      </c>
      <c r="J550" s="34" t="s">
        <v>1413</v>
      </c>
      <c r="K550" s="37" t="str">
        <f t="shared" si="57"/>
        <v>WHR-</v>
      </c>
      <c r="L550" s="44" t="s">
        <v>10</v>
      </c>
      <c r="M550" s="53">
        <v>500</v>
      </c>
      <c r="N550" s="44" t="s">
        <v>1472</v>
      </c>
      <c r="O550" s="44" t="s">
        <v>11</v>
      </c>
      <c r="P550" s="53">
        <v>0.12</v>
      </c>
      <c r="Q550" s="38">
        <f t="shared" si="58"/>
        <v>60</v>
      </c>
      <c r="R550" s="39">
        <f t="shared" si="59"/>
        <v>7.3003400000000003</v>
      </c>
      <c r="S550" s="40">
        <f t="shared" si="60"/>
        <v>1.6400000000000001E-2</v>
      </c>
      <c r="T550" s="41">
        <f t="shared" si="61"/>
        <v>8.1999999999999993</v>
      </c>
      <c r="U550" s="40" t="s">
        <v>349</v>
      </c>
      <c r="V550" s="44" t="s">
        <v>248</v>
      </c>
      <c r="W550" s="57">
        <v>7.1692999999999998</v>
      </c>
      <c r="X550" s="79">
        <f t="shared" si="62"/>
        <v>8.3690178957499342</v>
      </c>
    </row>
    <row r="551" spans="1:24" x14ac:dyDescent="0.2">
      <c r="A551" s="37" t="str">
        <f t="shared" si="56"/>
        <v>2025-2</v>
      </c>
      <c r="B551" s="44" t="s">
        <v>1861</v>
      </c>
      <c r="C551" s="45">
        <v>45708</v>
      </c>
      <c r="D551" s="45">
        <v>45679</v>
      </c>
      <c r="E551" s="44" t="s">
        <v>806</v>
      </c>
      <c r="F551" s="44" t="s">
        <v>807</v>
      </c>
      <c r="H551" s="44" t="s">
        <v>2140</v>
      </c>
      <c r="I551" s="34" t="s">
        <v>1599</v>
      </c>
      <c r="J551" s="34" t="s">
        <v>1600</v>
      </c>
      <c r="K551" s="37" t="str">
        <f t="shared" si="57"/>
        <v>BAG-</v>
      </c>
      <c r="L551" s="44" t="s">
        <v>10</v>
      </c>
      <c r="M551" s="53">
        <v>10000</v>
      </c>
      <c r="N551" s="44" t="s">
        <v>1472</v>
      </c>
      <c r="O551" s="44" t="s">
        <v>11</v>
      </c>
      <c r="P551" s="53">
        <v>0.128</v>
      </c>
      <c r="Q551" s="38">
        <f t="shared" si="58"/>
        <v>1280</v>
      </c>
      <c r="R551" s="39">
        <f t="shared" si="59"/>
        <v>7.3003400000000003</v>
      </c>
      <c r="S551" s="40">
        <f t="shared" si="60"/>
        <v>1.7500000000000002E-2</v>
      </c>
      <c r="T551" s="41">
        <f t="shared" si="61"/>
        <v>175</v>
      </c>
      <c r="U551" s="40" t="s">
        <v>349</v>
      </c>
      <c r="V551" s="44" t="s">
        <v>810</v>
      </c>
      <c r="W551" s="57">
        <v>7.1692999999999998</v>
      </c>
      <c r="X551" s="79">
        <f t="shared" si="62"/>
        <v>178.53904844266526</v>
      </c>
    </row>
    <row r="552" spans="1:24" x14ac:dyDescent="0.2">
      <c r="A552" s="37" t="str">
        <f t="shared" si="56"/>
        <v>2025-2</v>
      </c>
      <c r="B552" s="44" t="s">
        <v>1862</v>
      </c>
      <c r="C552" s="45">
        <v>45712</v>
      </c>
      <c r="D552" s="45">
        <v>45664</v>
      </c>
      <c r="E552" s="44" t="s">
        <v>235</v>
      </c>
      <c r="F552" s="44" t="s">
        <v>236</v>
      </c>
      <c r="H552" s="44" t="s">
        <v>2147</v>
      </c>
      <c r="I552" s="34" t="s">
        <v>1352</v>
      </c>
      <c r="J552" s="34" t="s">
        <v>1353</v>
      </c>
      <c r="K552" s="37" t="str">
        <f t="shared" si="57"/>
        <v>RIV-</v>
      </c>
      <c r="L552" s="44" t="s">
        <v>10</v>
      </c>
      <c r="M552" s="53">
        <v>4800</v>
      </c>
      <c r="N552" s="44" t="s">
        <v>1472</v>
      </c>
      <c r="O552" s="44" t="s">
        <v>11</v>
      </c>
      <c r="P552" s="53">
        <v>0.13550000000000001</v>
      </c>
      <c r="Q552" s="38">
        <f t="shared" si="58"/>
        <v>650.4</v>
      </c>
      <c r="R552" s="39">
        <f t="shared" si="59"/>
        <v>7.3003400000000003</v>
      </c>
      <c r="S552" s="40">
        <f t="shared" si="60"/>
        <v>1.8599999999999998E-2</v>
      </c>
      <c r="T552" s="41">
        <f t="shared" si="61"/>
        <v>89.28</v>
      </c>
      <c r="U552" s="40" t="s">
        <v>349</v>
      </c>
      <c r="V552" s="44" t="s">
        <v>132</v>
      </c>
      <c r="W552" s="57">
        <v>7.1692999999999998</v>
      </c>
      <c r="X552" s="79">
        <f t="shared" si="62"/>
        <v>90.720153989929287</v>
      </c>
    </row>
    <row r="553" spans="1:24" x14ac:dyDescent="0.2">
      <c r="A553" s="37" t="str">
        <f t="shared" si="56"/>
        <v>2025-2</v>
      </c>
      <c r="B553" s="44" t="s">
        <v>1863</v>
      </c>
      <c r="C553" s="45">
        <v>45712</v>
      </c>
      <c r="D553" s="45">
        <v>45670</v>
      </c>
      <c r="E553" s="44" t="s">
        <v>162</v>
      </c>
      <c r="F553" s="44" t="s">
        <v>163</v>
      </c>
      <c r="H553" s="44" t="s">
        <v>2137</v>
      </c>
      <c r="I553" s="34" t="s">
        <v>160</v>
      </c>
      <c r="J553" s="34" t="s">
        <v>161</v>
      </c>
      <c r="K553" s="37" t="str">
        <f t="shared" si="57"/>
        <v>SCR-</v>
      </c>
      <c r="L553" s="44" t="s">
        <v>10</v>
      </c>
      <c r="M553" s="53">
        <v>27000</v>
      </c>
      <c r="N553" s="44" t="s">
        <v>1472</v>
      </c>
      <c r="O553" s="44" t="s">
        <v>11</v>
      </c>
      <c r="P553" s="53">
        <v>0.13919999999999999</v>
      </c>
      <c r="Q553" s="38">
        <f t="shared" si="58"/>
        <v>3758.4</v>
      </c>
      <c r="R553" s="39">
        <f t="shared" si="59"/>
        <v>7.3003400000000003</v>
      </c>
      <c r="S553" s="40">
        <f t="shared" si="60"/>
        <v>1.9099999999999999E-2</v>
      </c>
      <c r="T553" s="41">
        <f t="shared" si="61"/>
        <v>515.70000000000005</v>
      </c>
      <c r="U553" s="40" t="s">
        <v>349</v>
      </c>
      <c r="V553" s="44" t="s">
        <v>166</v>
      </c>
      <c r="W553" s="57">
        <v>7.1692999999999998</v>
      </c>
      <c r="X553" s="79">
        <f t="shared" si="62"/>
        <v>524.23528098977579</v>
      </c>
    </row>
    <row r="554" spans="1:24" x14ac:dyDescent="0.2">
      <c r="A554" s="37" t="str">
        <f t="shared" si="56"/>
        <v>2025-2</v>
      </c>
      <c r="B554" s="44" t="s">
        <v>1864</v>
      </c>
      <c r="C554" s="45">
        <v>45708</v>
      </c>
      <c r="D554" s="45">
        <v>45672</v>
      </c>
      <c r="E554" s="44" t="s">
        <v>806</v>
      </c>
      <c r="F554" s="44" t="s">
        <v>807</v>
      </c>
      <c r="H554" s="44" t="s">
        <v>2141</v>
      </c>
      <c r="I554" s="34" t="s">
        <v>1601</v>
      </c>
      <c r="J554" s="34" t="s">
        <v>1602</v>
      </c>
      <c r="K554" s="37" t="str">
        <f t="shared" si="57"/>
        <v>BAG-</v>
      </c>
      <c r="L554" s="44" t="s">
        <v>10</v>
      </c>
      <c r="M554" s="53">
        <v>10000</v>
      </c>
      <c r="N554" s="44" t="s">
        <v>1472</v>
      </c>
      <c r="O554" s="44" t="s">
        <v>11</v>
      </c>
      <c r="P554" s="53">
        <v>0.158</v>
      </c>
      <c r="Q554" s="38">
        <f t="shared" si="58"/>
        <v>1580</v>
      </c>
      <c r="R554" s="39">
        <f t="shared" si="59"/>
        <v>7.3003400000000003</v>
      </c>
      <c r="S554" s="40">
        <f t="shared" si="60"/>
        <v>2.1600000000000001E-2</v>
      </c>
      <c r="T554" s="41">
        <f t="shared" si="61"/>
        <v>216</v>
      </c>
      <c r="U554" s="40" t="s">
        <v>349</v>
      </c>
      <c r="V554" s="44" t="s">
        <v>810</v>
      </c>
      <c r="W554" s="57">
        <v>7.1692999999999998</v>
      </c>
      <c r="X554" s="79">
        <f t="shared" si="62"/>
        <v>220.38413792141495</v>
      </c>
    </row>
    <row r="555" spans="1:24" x14ac:dyDescent="0.2">
      <c r="A555" s="37" t="str">
        <f t="shared" si="56"/>
        <v>2025-2</v>
      </c>
      <c r="B555" s="44" t="s">
        <v>1865</v>
      </c>
      <c r="C555" s="45">
        <v>45705</v>
      </c>
      <c r="D555" s="45">
        <v>45671</v>
      </c>
      <c r="E555" s="44" t="s">
        <v>235</v>
      </c>
      <c r="F555" s="44" t="s">
        <v>236</v>
      </c>
      <c r="H555" s="44" t="s">
        <v>2148</v>
      </c>
      <c r="I555" s="34" t="s">
        <v>239</v>
      </c>
      <c r="J555" s="34" t="s">
        <v>240</v>
      </c>
      <c r="K555" s="37" t="str">
        <f t="shared" si="57"/>
        <v>RIV-</v>
      </c>
      <c r="L555" s="44" t="s">
        <v>10</v>
      </c>
      <c r="M555" s="53">
        <v>10000</v>
      </c>
      <c r="N555" s="44" t="s">
        <v>1472</v>
      </c>
      <c r="O555" s="44" t="s">
        <v>11</v>
      </c>
      <c r="P555" s="53">
        <v>0.16120000000000001</v>
      </c>
      <c r="Q555" s="38">
        <f t="shared" si="58"/>
        <v>1612</v>
      </c>
      <c r="R555" s="39">
        <f t="shared" si="59"/>
        <v>7.3003400000000003</v>
      </c>
      <c r="S555" s="40">
        <f t="shared" si="60"/>
        <v>2.2100000000000002E-2</v>
      </c>
      <c r="T555" s="41">
        <f t="shared" si="61"/>
        <v>221</v>
      </c>
      <c r="U555" s="40" t="s">
        <v>349</v>
      </c>
      <c r="V555" s="44" t="s">
        <v>132</v>
      </c>
      <c r="W555" s="57">
        <v>7.1692999999999998</v>
      </c>
      <c r="X555" s="79">
        <f t="shared" si="62"/>
        <v>224.84761413248157</v>
      </c>
    </row>
    <row r="556" spans="1:24" x14ac:dyDescent="0.2">
      <c r="A556" s="37" t="str">
        <f t="shared" si="56"/>
        <v>2025-2</v>
      </c>
      <c r="B556" s="44" t="s">
        <v>1866</v>
      </c>
      <c r="C556" s="45">
        <v>45705</v>
      </c>
      <c r="D556" s="45">
        <v>45674</v>
      </c>
      <c r="E556" s="44" t="s">
        <v>235</v>
      </c>
      <c r="F556" s="44" t="s">
        <v>236</v>
      </c>
      <c r="H556" s="44" t="s">
        <v>2148</v>
      </c>
      <c r="I556" s="34" t="s">
        <v>239</v>
      </c>
      <c r="J556" s="34" t="s">
        <v>240</v>
      </c>
      <c r="K556" s="37" t="str">
        <f t="shared" si="57"/>
        <v>RIV-</v>
      </c>
      <c r="L556" s="44" t="s">
        <v>10</v>
      </c>
      <c r="M556" s="53">
        <v>15000</v>
      </c>
      <c r="N556" s="44" t="s">
        <v>1472</v>
      </c>
      <c r="O556" s="44" t="s">
        <v>11</v>
      </c>
      <c r="P556" s="53">
        <v>0.16120000000000001</v>
      </c>
      <c r="Q556" s="38">
        <f t="shared" si="58"/>
        <v>2418</v>
      </c>
      <c r="R556" s="39">
        <f t="shared" si="59"/>
        <v>7.3003400000000003</v>
      </c>
      <c r="S556" s="40">
        <f t="shared" si="60"/>
        <v>2.2100000000000002E-2</v>
      </c>
      <c r="T556" s="41">
        <f t="shared" si="61"/>
        <v>331.5</v>
      </c>
      <c r="U556" s="40" t="s">
        <v>349</v>
      </c>
      <c r="V556" s="44" t="s">
        <v>132</v>
      </c>
      <c r="W556" s="57">
        <v>7.1692999999999998</v>
      </c>
      <c r="X556" s="79">
        <f t="shared" si="62"/>
        <v>337.27142119872235</v>
      </c>
    </row>
    <row r="557" spans="1:24" x14ac:dyDescent="0.2">
      <c r="A557" s="37" t="str">
        <f t="shared" si="56"/>
        <v>2025-2</v>
      </c>
      <c r="B557" s="44" t="s">
        <v>1867</v>
      </c>
      <c r="C557" s="45">
        <v>45708</v>
      </c>
      <c r="D557" s="45">
        <v>45667</v>
      </c>
      <c r="E557" s="44" t="s">
        <v>806</v>
      </c>
      <c r="F557" s="44" t="s">
        <v>807</v>
      </c>
      <c r="H557" s="44" t="s">
        <v>2140</v>
      </c>
      <c r="I557" s="34" t="s">
        <v>1603</v>
      </c>
      <c r="J557" s="34" t="s">
        <v>1604</v>
      </c>
      <c r="K557" s="37" t="str">
        <f t="shared" si="57"/>
        <v>BAG-</v>
      </c>
      <c r="L557" s="44" t="s">
        <v>10</v>
      </c>
      <c r="M557" s="53">
        <v>15000</v>
      </c>
      <c r="N557" s="44" t="s">
        <v>1472</v>
      </c>
      <c r="O557" s="44" t="s">
        <v>11</v>
      </c>
      <c r="P557" s="53">
        <v>0.17</v>
      </c>
      <c r="Q557" s="38">
        <f t="shared" si="58"/>
        <v>2550</v>
      </c>
      <c r="R557" s="39">
        <f t="shared" si="59"/>
        <v>7.3003400000000003</v>
      </c>
      <c r="S557" s="40">
        <f t="shared" si="60"/>
        <v>2.3300000000000001E-2</v>
      </c>
      <c r="T557" s="41">
        <f t="shared" si="61"/>
        <v>349.5</v>
      </c>
      <c r="U557" s="40" t="s">
        <v>349</v>
      </c>
      <c r="V557" s="44" t="s">
        <v>810</v>
      </c>
      <c r="W557" s="57">
        <v>7.1692999999999998</v>
      </c>
      <c r="X557" s="79">
        <f t="shared" si="62"/>
        <v>355.68326056937224</v>
      </c>
    </row>
    <row r="558" spans="1:24" x14ac:dyDescent="0.2">
      <c r="A558" s="37" t="str">
        <f t="shared" si="56"/>
        <v>2025-2</v>
      </c>
      <c r="B558" s="44" t="s">
        <v>1868</v>
      </c>
      <c r="C558" s="45">
        <v>45708</v>
      </c>
      <c r="D558" s="45">
        <v>45674</v>
      </c>
      <c r="E558" s="44" t="s">
        <v>806</v>
      </c>
      <c r="F558" s="44" t="s">
        <v>807</v>
      </c>
      <c r="H558" s="44" t="s">
        <v>2140</v>
      </c>
      <c r="I558" s="34" t="s">
        <v>1603</v>
      </c>
      <c r="J558" s="34" t="s">
        <v>1604</v>
      </c>
      <c r="K558" s="37" t="str">
        <f t="shared" si="57"/>
        <v>BAG-</v>
      </c>
      <c r="L558" s="44" t="s">
        <v>10</v>
      </c>
      <c r="M558" s="53">
        <v>5000</v>
      </c>
      <c r="N558" s="44" t="s">
        <v>1472</v>
      </c>
      <c r="O558" s="44" t="s">
        <v>11</v>
      </c>
      <c r="P558" s="53">
        <v>0.17</v>
      </c>
      <c r="Q558" s="38">
        <f t="shared" si="58"/>
        <v>850</v>
      </c>
      <c r="R558" s="39">
        <f t="shared" si="59"/>
        <v>7.3003400000000003</v>
      </c>
      <c r="S558" s="40">
        <f t="shared" si="60"/>
        <v>2.3300000000000001E-2</v>
      </c>
      <c r="T558" s="41">
        <f t="shared" si="61"/>
        <v>116.5</v>
      </c>
      <c r="U558" s="40" t="s">
        <v>349</v>
      </c>
      <c r="V558" s="44" t="s">
        <v>810</v>
      </c>
      <c r="W558" s="57">
        <v>7.1692999999999998</v>
      </c>
      <c r="X558" s="79">
        <f t="shared" si="62"/>
        <v>118.56108685645741</v>
      </c>
    </row>
    <row r="559" spans="1:24" x14ac:dyDescent="0.2">
      <c r="A559" s="37" t="str">
        <f t="shared" si="56"/>
        <v>2025-2</v>
      </c>
      <c r="B559" s="44" t="s">
        <v>1869</v>
      </c>
      <c r="C559" s="45">
        <v>45708</v>
      </c>
      <c r="D559" s="45">
        <v>45679</v>
      </c>
      <c r="E559" s="44" t="s">
        <v>806</v>
      </c>
      <c r="F559" s="44" t="s">
        <v>807</v>
      </c>
      <c r="H559" s="44" t="s">
        <v>2141</v>
      </c>
      <c r="I559" s="34" t="s">
        <v>1605</v>
      </c>
      <c r="J559" s="34" t="s">
        <v>1606</v>
      </c>
      <c r="K559" s="37" t="str">
        <f t="shared" si="57"/>
        <v>BAG-</v>
      </c>
      <c r="L559" s="44" t="s">
        <v>10</v>
      </c>
      <c r="M559" s="53">
        <v>20000</v>
      </c>
      <c r="N559" s="44" t="s">
        <v>1472</v>
      </c>
      <c r="O559" s="44" t="s">
        <v>11</v>
      </c>
      <c r="P559" s="53">
        <v>0.17299999999999999</v>
      </c>
      <c r="Q559" s="38">
        <f t="shared" si="58"/>
        <v>3460</v>
      </c>
      <c r="R559" s="39">
        <f t="shared" si="59"/>
        <v>7.3003400000000003</v>
      </c>
      <c r="S559" s="40">
        <f t="shared" si="60"/>
        <v>2.3699999999999999E-2</v>
      </c>
      <c r="T559" s="41">
        <f t="shared" si="61"/>
        <v>474</v>
      </c>
      <c r="U559" s="40" t="s">
        <v>349</v>
      </c>
      <c r="V559" s="44" t="s">
        <v>810</v>
      </c>
      <c r="W559" s="57">
        <v>7.1692999999999998</v>
      </c>
      <c r="X559" s="79">
        <f t="shared" si="62"/>
        <v>482.61336532157952</v>
      </c>
    </row>
    <row r="560" spans="1:24" x14ac:dyDescent="0.2">
      <c r="A560" s="37" t="str">
        <f t="shared" si="56"/>
        <v>2025-2</v>
      </c>
      <c r="B560" s="44" t="s">
        <v>1870</v>
      </c>
      <c r="C560" s="45">
        <v>45712</v>
      </c>
      <c r="D560" s="45">
        <v>45664</v>
      </c>
      <c r="E560" s="44" t="s">
        <v>235</v>
      </c>
      <c r="F560" s="44" t="s">
        <v>236</v>
      </c>
      <c r="H560" s="44" t="s">
        <v>2147</v>
      </c>
      <c r="I560" s="34" t="s">
        <v>1361</v>
      </c>
      <c r="J560" s="34" t="s">
        <v>1362</v>
      </c>
      <c r="K560" s="37" t="str">
        <f t="shared" si="57"/>
        <v>RIV-</v>
      </c>
      <c r="L560" s="44" t="s">
        <v>10</v>
      </c>
      <c r="M560" s="53">
        <v>17000</v>
      </c>
      <c r="N560" s="44" t="s">
        <v>1472</v>
      </c>
      <c r="O560" s="44" t="s">
        <v>11</v>
      </c>
      <c r="P560" s="53">
        <v>0.17649999999999999</v>
      </c>
      <c r="Q560" s="38">
        <f t="shared" si="58"/>
        <v>3000.5</v>
      </c>
      <c r="R560" s="39">
        <f t="shared" si="59"/>
        <v>7.3003400000000003</v>
      </c>
      <c r="S560" s="40">
        <f t="shared" si="60"/>
        <v>2.4199999999999999E-2</v>
      </c>
      <c r="T560" s="41">
        <f t="shared" si="61"/>
        <v>411.4</v>
      </c>
      <c r="U560" s="40" t="s">
        <v>349</v>
      </c>
      <c r="V560" s="44" t="s">
        <v>132</v>
      </c>
      <c r="W560" s="57">
        <v>7.1692999999999998</v>
      </c>
      <c r="X560" s="79">
        <f t="shared" si="62"/>
        <v>418.52063660329458</v>
      </c>
    </row>
    <row r="561" spans="1:24" x14ac:dyDescent="0.2">
      <c r="A561" s="37" t="str">
        <f t="shared" si="56"/>
        <v>2025-2</v>
      </c>
      <c r="B561" s="44" t="s">
        <v>1871</v>
      </c>
      <c r="C561" s="45">
        <v>45712</v>
      </c>
      <c r="D561" s="45">
        <v>45695</v>
      </c>
      <c r="E561" s="44" t="s">
        <v>235</v>
      </c>
      <c r="F561" s="44" t="s">
        <v>236</v>
      </c>
      <c r="H561" s="44" t="s">
        <v>2147</v>
      </c>
      <c r="I561" s="34" t="s">
        <v>1361</v>
      </c>
      <c r="J561" s="34" t="s">
        <v>1362</v>
      </c>
      <c r="K561" s="37" t="str">
        <f t="shared" si="57"/>
        <v>RIV-</v>
      </c>
      <c r="L561" s="44" t="s">
        <v>10</v>
      </c>
      <c r="M561" s="53">
        <v>3000</v>
      </c>
      <c r="N561" s="44" t="s">
        <v>1472</v>
      </c>
      <c r="O561" s="44" t="s">
        <v>11</v>
      </c>
      <c r="P561" s="53">
        <v>0.17649999999999999</v>
      </c>
      <c r="Q561" s="38">
        <f t="shared" si="58"/>
        <v>529.5</v>
      </c>
      <c r="R561" s="39">
        <f t="shared" si="59"/>
        <v>7.3003400000000003</v>
      </c>
      <c r="S561" s="40">
        <f t="shared" si="60"/>
        <v>2.4199999999999999E-2</v>
      </c>
      <c r="T561" s="41">
        <f t="shared" si="61"/>
        <v>72.599999999999994</v>
      </c>
      <c r="U561" s="40" t="s">
        <v>349</v>
      </c>
      <c r="V561" s="44" t="s">
        <v>132</v>
      </c>
      <c r="W561" s="57">
        <v>7.1692999999999998</v>
      </c>
      <c r="X561" s="79">
        <f t="shared" si="62"/>
        <v>73.856582929993166</v>
      </c>
    </row>
    <row r="562" spans="1:24" x14ac:dyDescent="0.2">
      <c r="A562" s="37" t="str">
        <f t="shared" si="56"/>
        <v>2025-2</v>
      </c>
      <c r="B562" s="44" t="s">
        <v>1872</v>
      </c>
      <c r="C562" s="45">
        <v>45712</v>
      </c>
      <c r="D562" s="45">
        <v>45670</v>
      </c>
      <c r="E562" s="44" t="s">
        <v>28</v>
      </c>
      <c r="F562" s="44" t="s">
        <v>29</v>
      </c>
      <c r="H562" s="44" t="s">
        <v>2149</v>
      </c>
      <c r="I562" s="34" t="s">
        <v>1175</v>
      </c>
      <c r="J562" s="34" t="s">
        <v>1176</v>
      </c>
      <c r="K562" s="37" t="str">
        <f t="shared" si="57"/>
        <v>MISC</v>
      </c>
      <c r="L562" s="44" t="s">
        <v>10</v>
      </c>
      <c r="M562" s="53">
        <v>5000</v>
      </c>
      <c r="N562" s="44" t="s">
        <v>1472</v>
      </c>
      <c r="O562" s="44" t="s">
        <v>11</v>
      </c>
      <c r="P562" s="53">
        <v>0.18160000000000001</v>
      </c>
      <c r="Q562" s="38">
        <f t="shared" si="58"/>
        <v>908</v>
      </c>
      <c r="R562" s="39">
        <f t="shared" si="59"/>
        <v>7.3003400000000003</v>
      </c>
      <c r="S562" s="40">
        <f t="shared" si="60"/>
        <v>2.4899999999999999E-2</v>
      </c>
      <c r="T562" s="41">
        <f t="shared" si="61"/>
        <v>124.5</v>
      </c>
      <c r="U562" s="40" t="s">
        <v>349</v>
      </c>
      <c r="V562" s="44" t="s">
        <v>25</v>
      </c>
      <c r="W562" s="57">
        <v>7.1692999999999998</v>
      </c>
      <c r="X562" s="79">
        <f t="shared" si="62"/>
        <v>126.65113748901568</v>
      </c>
    </row>
    <row r="563" spans="1:24" x14ac:dyDescent="0.2">
      <c r="A563" s="37" t="str">
        <f t="shared" si="56"/>
        <v>2025-2</v>
      </c>
      <c r="B563" s="44" t="s">
        <v>1873</v>
      </c>
      <c r="C563" s="45">
        <v>45712</v>
      </c>
      <c r="D563" s="45">
        <v>45671</v>
      </c>
      <c r="E563" s="44" t="s">
        <v>28</v>
      </c>
      <c r="F563" s="44" t="s">
        <v>29</v>
      </c>
      <c r="H563" s="44" t="s">
        <v>2149</v>
      </c>
      <c r="I563" s="34" t="s">
        <v>1175</v>
      </c>
      <c r="J563" s="34" t="s">
        <v>1176</v>
      </c>
      <c r="K563" s="37" t="str">
        <f t="shared" si="57"/>
        <v>MISC</v>
      </c>
      <c r="L563" s="44" t="s">
        <v>10</v>
      </c>
      <c r="M563" s="53">
        <v>18000</v>
      </c>
      <c r="N563" s="44" t="s">
        <v>1472</v>
      </c>
      <c r="O563" s="44" t="s">
        <v>11</v>
      </c>
      <c r="P563" s="53">
        <v>0.18160000000000001</v>
      </c>
      <c r="Q563" s="38">
        <f t="shared" si="58"/>
        <v>3268.8</v>
      </c>
      <c r="R563" s="39">
        <f t="shared" si="59"/>
        <v>7.3003400000000003</v>
      </c>
      <c r="S563" s="40">
        <f t="shared" si="60"/>
        <v>2.4899999999999999E-2</v>
      </c>
      <c r="T563" s="41">
        <f t="shared" si="61"/>
        <v>448.2</v>
      </c>
      <c r="U563" s="40" t="s">
        <v>349</v>
      </c>
      <c r="V563" s="44" t="s">
        <v>25</v>
      </c>
      <c r="W563" s="57">
        <v>7.1692999999999998</v>
      </c>
      <c r="X563" s="79">
        <f t="shared" si="62"/>
        <v>455.94409496045643</v>
      </c>
    </row>
    <row r="564" spans="1:24" x14ac:dyDescent="0.2">
      <c r="A564" s="37" t="str">
        <f t="shared" si="56"/>
        <v>2025-2</v>
      </c>
      <c r="B564" s="44" t="s">
        <v>1874</v>
      </c>
      <c r="C564" s="45">
        <v>45712</v>
      </c>
      <c r="D564" s="45">
        <v>45695</v>
      </c>
      <c r="E564" s="44" t="s">
        <v>28</v>
      </c>
      <c r="F564" s="44" t="s">
        <v>29</v>
      </c>
      <c r="H564" s="44" t="s">
        <v>2149</v>
      </c>
      <c r="I564" s="34" t="s">
        <v>1175</v>
      </c>
      <c r="J564" s="34" t="s">
        <v>1176</v>
      </c>
      <c r="K564" s="37" t="str">
        <f t="shared" si="57"/>
        <v>MISC</v>
      </c>
      <c r="L564" s="44" t="s">
        <v>10</v>
      </c>
      <c r="M564" s="53">
        <v>3000</v>
      </c>
      <c r="N564" s="44" t="s">
        <v>1472</v>
      </c>
      <c r="O564" s="44" t="s">
        <v>11</v>
      </c>
      <c r="P564" s="53">
        <v>0.1835</v>
      </c>
      <c r="Q564" s="38">
        <f t="shared" si="58"/>
        <v>550.5</v>
      </c>
      <c r="R564" s="39">
        <f t="shared" si="59"/>
        <v>7.3003400000000003</v>
      </c>
      <c r="S564" s="40">
        <f t="shared" si="60"/>
        <v>2.5100000000000001E-2</v>
      </c>
      <c r="T564" s="41">
        <f t="shared" si="61"/>
        <v>75.3</v>
      </c>
      <c r="U564" s="40" t="s">
        <v>349</v>
      </c>
      <c r="V564" s="44" t="s">
        <v>25</v>
      </c>
      <c r="W564" s="57">
        <v>7.1692999999999998</v>
      </c>
      <c r="X564" s="79">
        <f t="shared" si="62"/>
        <v>76.785739193505648</v>
      </c>
    </row>
    <row r="565" spans="1:24" x14ac:dyDescent="0.2">
      <c r="A565" s="37" t="str">
        <f t="shared" si="56"/>
        <v>2025-2</v>
      </c>
      <c r="B565" s="44" t="s">
        <v>1875</v>
      </c>
      <c r="C565" s="45">
        <v>45708</v>
      </c>
      <c r="D565" s="45">
        <v>45667</v>
      </c>
      <c r="E565" s="44" t="s">
        <v>806</v>
      </c>
      <c r="F565" s="44" t="s">
        <v>807</v>
      </c>
      <c r="H565" s="44" t="s">
        <v>2140</v>
      </c>
      <c r="I565" s="34" t="s">
        <v>1607</v>
      </c>
      <c r="J565" s="34" t="s">
        <v>1608</v>
      </c>
      <c r="K565" s="37" t="str">
        <f t="shared" si="57"/>
        <v>BAG-</v>
      </c>
      <c r="L565" s="44" t="s">
        <v>10</v>
      </c>
      <c r="M565" s="53">
        <v>5000</v>
      </c>
      <c r="N565" s="44" t="s">
        <v>1472</v>
      </c>
      <c r="O565" s="44" t="s">
        <v>11</v>
      </c>
      <c r="P565" s="53">
        <v>0.185</v>
      </c>
      <c r="Q565" s="38">
        <f t="shared" si="58"/>
        <v>925</v>
      </c>
      <c r="R565" s="39">
        <f t="shared" si="59"/>
        <v>7.3003400000000003</v>
      </c>
      <c r="S565" s="40">
        <f t="shared" si="60"/>
        <v>2.53E-2</v>
      </c>
      <c r="T565" s="41">
        <f t="shared" si="61"/>
        <v>126.5</v>
      </c>
      <c r="U565" s="40" t="s">
        <v>349</v>
      </c>
      <c r="V565" s="44" t="s">
        <v>810</v>
      </c>
      <c r="W565" s="57">
        <v>7.1692999999999998</v>
      </c>
      <c r="X565" s="79">
        <f t="shared" si="62"/>
        <v>129.0223592261448</v>
      </c>
    </row>
    <row r="566" spans="1:24" x14ac:dyDescent="0.2">
      <c r="A566" s="37" t="str">
        <f t="shared" si="56"/>
        <v>2025-2</v>
      </c>
      <c r="B566" s="44" t="s">
        <v>1876</v>
      </c>
      <c r="C566" s="45">
        <v>45708</v>
      </c>
      <c r="D566" s="45">
        <v>45667</v>
      </c>
      <c r="E566" s="44" t="s">
        <v>806</v>
      </c>
      <c r="F566" s="44" t="s">
        <v>807</v>
      </c>
      <c r="H566" s="44" t="s">
        <v>2140</v>
      </c>
      <c r="I566" s="34" t="s">
        <v>1609</v>
      </c>
      <c r="J566" s="34" t="s">
        <v>1610</v>
      </c>
      <c r="K566" s="37" t="str">
        <f t="shared" si="57"/>
        <v>BAG-</v>
      </c>
      <c r="L566" s="44" t="s">
        <v>10</v>
      </c>
      <c r="M566" s="53">
        <v>4000</v>
      </c>
      <c r="N566" s="44" t="s">
        <v>1472</v>
      </c>
      <c r="O566" s="44" t="s">
        <v>11</v>
      </c>
      <c r="P566" s="53">
        <v>0.22</v>
      </c>
      <c r="Q566" s="38">
        <f t="shared" si="58"/>
        <v>880</v>
      </c>
      <c r="R566" s="39">
        <f t="shared" si="59"/>
        <v>7.3003400000000003</v>
      </c>
      <c r="S566" s="40">
        <f t="shared" si="60"/>
        <v>3.0099999999999998E-2</v>
      </c>
      <c r="T566" s="41">
        <f t="shared" si="61"/>
        <v>120.4</v>
      </c>
      <c r="U566" s="40" t="s">
        <v>349</v>
      </c>
      <c r="V566" s="44" t="s">
        <v>810</v>
      </c>
      <c r="W566" s="57">
        <v>7.1692999999999998</v>
      </c>
      <c r="X566" s="79">
        <f t="shared" si="62"/>
        <v>122.74559580433237</v>
      </c>
    </row>
    <row r="567" spans="1:24" x14ac:dyDescent="0.2">
      <c r="A567" s="37" t="str">
        <f t="shared" si="56"/>
        <v>2025-2</v>
      </c>
      <c r="B567" s="44" t="s">
        <v>1877</v>
      </c>
      <c r="C567" s="45">
        <v>45701</v>
      </c>
      <c r="D567" s="45">
        <v>45671</v>
      </c>
      <c r="E567" s="44" t="s">
        <v>169</v>
      </c>
      <c r="F567" s="44" t="s">
        <v>170</v>
      </c>
      <c r="H567" s="44" t="s">
        <v>2150</v>
      </c>
      <c r="I567" s="34" t="s">
        <v>1611</v>
      </c>
      <c r="J567" s="34" t="s">
        <v>1612</v>
      </c>
      <c r="K567" s="37" t="str">
        <f t="shared" si="57"/>
        <v>U&amp;C-</v>
      </c>
      <c r="L567" s="44" t="s">
        <v>10</v>
      </c>
      <c r="M567" s="53">
        <v>4000</v>
      </c>
      <c r="N567" s="44" t="s">
        <v>1472</v>
      </c>
      <c r="O567" s="44" t="s">
        <v>11</v>
      </c>
      <c r="P567" s="53">
        <v>0.22839999999999999</v>
      </c>
      <c r="Q567" s="38">
        <f t="shared" si="58"/>
        <v>913.6</v>
      </c>
      <c r="R567" s="39">
        <f t="shared" si="59"/>
        <v>7.3003400000000003</v>
      </c>
      <c r="S567" s="40">
        <f t="shared" si="60"/>
        <v>3.1300000000000001E-2</v>
      </c>
      <c r="T567" s="41">
        <f t="shared" si="61"/>
        <v>125.2</v>
      </c>
      <c r="U567" s="40" t="s">
        <v>349</v>
      </c>
      <c r="V567" s="44" t="s">
        <v>177</v>
      </c>
      <c r="W567" s="57">
        <v>7.1692999999999998</v>
      </c>
      <c r="X567" s="79">
        <f t="shared" si="62"/>
        <v>127.43224582595234</v>
      </c>
    </row>
    <row r="568" spans="1:24" x14ac:dyDescent="0.2">
      <c r="A568" s="37" t="str">
        <f t="shared" si="56"/>
        <v>2025-2</v>
      </c>
      <c r="B568" s="44" t="s">
        <v>1878</v>
      </c>
      <c r="C568" s="45">
        <v>45712</v>
      </c>
      <c r="D568" s="45">
        <v>45698</v>
      </c>
      <c r="E568" s="44" t="s">
        <v>235</v>
      </c>
      <c r="F568" s="44" t="s">
        <v>236</v>
      </c>
      <c r="H568" s="44" t="s">
        <v>2151</v>
      </c>
      <c r="I568" s="34" t="s">
        <v>1358</v>
      </c>
      <c r="J568" s="34" t="s">
        <v>1359</v>
      </c>
      <c r="K568" s="37" t="str">
        <f t="shared" si="57"/>
        <v>RIV-</v>
      </c>
      <c r="L568" s="44" t="s">
        <v>10</v>
      </c>
      <c r="M568" s="53">
        <v>8000</v>
      </c>
      <c r="N568" s="44" t="s">
        <v>1472</v>
      </c>
      <c r="O568" s="44" t="s">
        <v>11</v>
      </c>
      <c r="P568" s="53">
        <v>0.2331</v>
      </c>
      <c r="Q568" s="38">
        <f t="shared" si="58"/>
        <v>1864.8</v>
      </c>
      <c r="R568" s="39">
        <f t="shared" si="59"/>
        <v>7.3003400000000003</v>
      </c>
      <c r="S568" s="40">
        <f t="shared" si="60"/>
        <v>3.1899999999999998E-2</v>
      </c>
      <c r="T568" s="41">
        <f t="shared" si="61"/>
        <v>255.2</v>
      </c>
      <c r="U568" s="40" t="s">
        <v>349</v>
      </c>
      <c r="V568" s="44" t="s">
        <v>132</v>
      </c>
      <c r="W568" s="57">
        <v>7.1692999999999998</v>
      </c>
      <c r="X568" s="79">
        <f t="shared" si="62"/>
        <v>260.10907619990797</v>
      </c>
    </row>
    <row r="569" spans="1:24" x14ac:dyDescent="0.2">
      <c r="A569" s="37" t="str">
        <f t="shared" si="56"/>
        <v>2025-2</v>
      </c>
      <c r="B569" s="44" t="s">
        <v>1879</v>
      </c>
      <c r="C569" s="45">
        <v>45708</v>
      </c>
      <c r="D569" s="45">
        <v>45674</v>
      </c>
      <c r="E569" s="44" t="s">
        <v>806</v>
      </c>
      <c r="F569" s="44" t="s">
        <v>807</v>
      </c>
      <c r="H569" s="44" t="s">
        <v>2140</v>
      </c>
      <c r="I569" s="34" t="s">
        <v>1613</v>
      </c>
      <c r="J569" s="34" t="s">
        <v>1614</v>
      </c>
      <c r="K569" s="37" t="str">
        <f t="shared" si="57"/>
        <v>BAG-</v>
      </c>
      <c r="L569" s="44" t="s">
        <v>10</v>
      </c>
      <c r="M569" s="53">
        <v>2000</v>
      </c>
      <c r="N569" s="44" t="s">
        <v>1472</v>
      </c>
      <c r="O569" s="44" t="s">
        <v>11</v>
      </c>
      <c r="P569" s="53">
        <v>0.23499999999999999</v>
      </c>
      <c r="Q569" s="38">
        <f t="shared" si="58"/>
        <v>470</v>
      </c>
      <c r="R569" s="39">
        <f t="shared" si="59"/>
        <v>7.3003400000000003</v>
      </c>
      <c r="S569" s="40">
        <f t="shared" si="60"/>
        <v>3.2199999999999999E-2</v>
      </c>
      <c r="T569" s="41">
        <f t="shared" si="61"/>
        <v>64.400000000000006</v>
      </c>
      <c r="U569" s="40" t="s">
        <v>349</v>
      </c>
      <c r="V569" s="44" t="s">
        <v>810</v>
      </c>
      <c r="W569" s="57">
        <v>7.1692999999999998</v>
      </c>
      <c r="X569" s="79">
        <f t="shared" si="62"/>
        <v>65.557306850041144</v>
      </c>
    </row>
    <row r="570" spans="1:24" x14ac:dyDescent="0.2">
      <c r="A570" s="37" t="str">
        <f t="shared" si="56"/>
        <v>2025-2</v>
      </c>
      <c r="B570" s="44" t="s">
        <v>1880</v>
      </c>
      <c r="C570" s="45">
        <v>45708</v>
      </c>
      <c r="D570" s="45">
        <v>45706</v>
      </c>
      <c r="E570" s="44" t="s">
        <v>169</v>
      </c>
      <c r="F570" s="44" t="s">
        <v>170</v>
      </c>
      <c r="H570" s="44" t="s">
        <v>2152</v>
      </c>
      <c r="I570" s="34" t="s">
        <v>1615</v>
      </c>
      <c r="J570" s="34" t="s">
        <v>1616</v>
      </c>
      <c r="K570" s="37" t="str">
        <f t="shared" si="57"/>
        <v>WACD</v>
      </c>
      <c r="L570" s="44" t="s">
        <v>10</v>
      </c>
      <c r="M570" s="53">
        <v>1000</v>
      </c>
      <c r="N570" s="44" t="s">
        <v>1472</v>
      </c>
      <c r="O570" s="44" t="s">
        <v>11</v>
      </c>
      <c r="P570" s="53">
        <v>0.252</v>
      </c>
      <c r="Q570" s="38">
        <f t="shared" si="58"/>
        <v>252</v>
      </c>
      <c r="R570" s="39">
        <f t="shared" si="59"/>
        <v>7.3003400000000003</v>
      </c>
      <c r="S570" s="40">
        <f t="shared" si="60"/>
        <v>3.4500000000000003E-2</v>
      </c>
      <c r="T570" s="41">
        <f t="shared" si="61"/>
        <v>34.5</v>
      </c>
      <c r="U570" s="40" t="s">
        <v>349</v>
      </c>
      <c r="V570" s="44" t="s">
        <v>635</v>
      </c>
      <c r="W570" s="57">
        <v>7.1692999999999998</v>
      </c>
      <c r="X570" s="79">
        <f t="shared" si="62"/>
        <v>35.149875162149719</v>
      </c>
    </row>
    <row r="571" spans="1:24" x14ac:dyDescent="0.2">
      <c r="A571" s="37" t="str">
        <f t="shared" si="56"/>
        <v>2025-2</v>
      </c>
      <c r="B571" s="44" t="s">
        <v>1881</v>
      </c>
      <c r="C571" s="45">
        <v>45701</v>
      </c>
      <c r="D571" s="45">
        <v>45671</v>
      </c>
      <c r="E571" s="44" t="s">
        <v>169</v>
      </c>
      <c r="F571" s="44" t="s">
        <v>170</v>
      </c>
      <c r="H571" s="44" t="s">
        <v>2150</v>
      </c>
      <c r="I571" s="34" t="s">
        <v>1114</v>
      </c>
      <c r="J571" s="34" t="s">
        <v>1115</v>
      </c>
      <c r="K571" s="37" t="str">
        <f t="shared" si="57"/>
        <v>U&amp;C-</v>
      </c>
      <c r="L571" s="44" t="s">
        <v>10</v>
      </c>
      <c r="M571" s="53">
        <v>2020</v>
      </c>
      <c r="N571" s="44" t="s">
        <v>1472</v>
      </c>
      <c r="O571" s="44" t="s">
        <v>11</v>
      </c>
      <c r="P571" s="53">
        <v>0.26700000000000002</v>
      </c>
      <c r="Q571" s="38">
        <f t="shared" si="58"/>
        <v>539.34</v>
      </c>
      <c r="R571" s="39">
        <f t="shared" si="59"/>
        <v>7.3003400000000003</v>
      </c>
      <c r="S571" s="40">
        <f t="shared" si="60"/>
        <v>3.6600000000000001E-2</v>
      </c>
      <c r="T571" s="41">
        <f t="shared" si="61"/>
        <v>73.930000000000007</v>
      </c>
      <c r="U571" s="40" t="s">
        <v>349</v>
      </c>
      <c r="V571" s="44" t="s">
        <v>177</v>
      </c>
      <c r="W571" s="57">
        <v>7.1692999999999998</v>
      </c>
      <c r="X571" s="79">
        <f t="shared" si="62"/>
        <v>75.229101864896165</v>
      </c>
    </row>
    <row r="572" spans="1:24" x14ac:dyDescent="0.2">
      <c r="A572" s="37" t="str">
        <f t="shared" si="56"/>
        <v>2025-2</v>
      </c>
      <c r="B572" s="44" t="s">
        <v>1882</v>
      </c>
      <c r="C572" s="45">
        <v>45702</v>
      </c>
      <c r="D572" s="45">
        <v>45671</v>
      </c>
      <c r="E572" s="44" t="s">
        <v>169</v>
      </c>
      <c r="F572" s="44" t="s">
        <v>170</v>
      </c>
      <c r="H572" s="44" t="s">
        <v>2153</v>
      </c>
      <c r="I572" s="34" t="s">
        <v>1617</v>
      </c>
      <c r="J572" s="34" t="s">
        <v>1618</v>
      </c>
      <c r="K572" s="37" t="str">
        <f t="shared" si="57"/>
        <v>U&amp;C-</v>
      </c>
      <c r="L572" s="44" t="s">
        <v>10</v>
      </c>
      <c r="M572" s="53">
        <v>1510</v>
      </c>
      <c r="N572" s="44" t="s">
        <v>1472</v>
      </c>
      <c r="O572" s="44" t="s">
        <v>11</v>
      </c>
      <c r="P572" s="53">
        <v>0.27500000000000002</v>
      </c>
      <c r="Q572" s="38">
        <f t="shared" si="58"/>
        <v>415.25</v>
      </c>
      <c r="R572" s="39">
        <f t="shared" si="59"/>
        <v>7.3003400000000003</v>
      </c>
      <c r="S572" s="40">
        <f t="shared" si="60"/>
        <v>3.7699999999999997E-2</v>
      </c>
      <c r="T572" s="41">
        <f t="shared" si="61"/>
        <v>56.93</v>
      </c>
      <c r="U572" s="40" t="s">
        <v>349</v>
      </c>
      <c r="V572" s="44" t="s">
        <v>177</v>
      </c>
      <c r="W572" s="57">
        <v>7.1692999999999998</v>
      </c>
      <c r="X572" s="79">
        <f t="shared" si="62"/>
        <v>57.920578020169337</v>
      </c>
    </row>
    <row r="573" spans="1:24" x14ac:dyDescent="0.2">
      <c r="A573" s="37" t="str">
        <f t="shared" si="56"/>
        <v>2025-2</v>
      </c>
      <c r="B573" s="44" t="s">
        <v>1883</v>
      </c>
      <c r="C573" s="45">
        <v>45712</v>
      </c>
      <c r="D573" s="45">
        <v>45698</v>
      </c>
      <c r="E573" s="44" t="s">
        <v>235</v>
      </c>
      <c r="F573" s="44" t="s">
        <v>236</v>
      </c>
      <c r="H573" s="44" t="s">
        <v>2151</v>
      </c>
      <c r="I573" s="34" t="s">
        <v>1371</v>
      </c>
      <c r="J573" s="34" t="s">
        <v>1372</v>
      </c>
      <c r="K573" s="37" t="str">
        <f t="shared" si="57"/>
        <v>SCR-</v>
      </c>
      <c r="L573" s="44" t="s">
        <v>10</v>
      </c>
      <c r="M573" s="53">
        <v>200</v>
      </c>
      <c r="N573" s="44" t="s">
        <v>1472</v>
      </c>
      <c r="O573" s="44" t="s">
        <v>11</v>
      </c>
      <c r="P573" s="53">
        <v>0.28810000000000002</v>
      </c>
      <c r="Q573" s="38">
        <f t="shared" si="58"/>
        <v>57.62</v>
      </c>
      <c r="R573" s="39">
        <f t="shared" si="59"/>
        <v>7.3003400000000003</v>
      </c>
      <c r="S573" s="40">
        <f t="shared" si="60"/>
        <v>3.95E-2</v>
      </c>
      <c r="T573" s="41">
        <f t="shared" si="61"/>
        <v>7.9</v>
      </c>
      <c r="U573" s="40" t="s">
        <v>349</v>
      </c>
      <c r="V573" s="44" t="s">
        <v>166</v>
      </c>
      <c r="W573" s="57">
        <v>7.1692999999999998</v>
      </c>
      <c r="X573" s="79">
        <f t="shared" si="62"/>
        <v>8.037046852551855</v>
      </c>
    </row>
    <row r="574" spans="1:24" x14ac:dyDescent="0.2">
      <c r="A574" s="37" t="str">
        <f t="shared" si="56"/>
        <v>2025-2</v>
      </c>
      <c r="B574" s="44" t="s">
        <v>1883</v>
      </c>
      <c r="C574" s="45">
        <v>45712</v>
      </c>
      <c r="D574" s="45">
        <v>45698</v>
      </c>
      <c r="E574" s="44" t="s">
        <v>235</v>
      </c>
      <c r="F574" s="44" t="s">
        <v>236</v>
      </c>
      <c r="H574" s="44" t="s">
        <v>2151</v>
      </c>
      <c r="I574" s="34" t="s">
        <v>1371</v>
      </c>
      <c r="J574" s="34" t="s">
        <v>1372</v>
      </c>
      <c r="K574" s="37" t="str">
        <f t="shared" si="57"/>
        <v>SCR-</v>
      </c>
      <c r="L574" s="44" t="s">
        <v>10</v>
      </c>
      <c r="M574" s="53">
        <v>500</v>
      </c>
      <c r="N574" s="44" t="s">
        <v>1472</v>
      </c>
      <c r="O574" s="44" t="s">
        <v>11</v>
      </c>
      <c r="P574" s="53">
        <v>0.28810000000000002</v>
      </c>
      <c r="Q574" s="38">
        <f t="shared" si="58"/>
        <v>144.05000000000001</v>
      </c>
      <c r="R574" s="39">
        <f t="shared" si="59"/>
        <v>7.3003400000000003</v>
      </c>
      <c r="S574" s="40">
        <f t="shared" si="60"/>
        <v>3.95E-2</v>
      </c>
      <c r="T574" s="41">
        <f t="shared" si="61"/>
        <v>19.75</v>
      </c>
      <c r="U574" s="40" t="s">
        <v>349</v>
      </c>
      <c r="V574" s="44" t="s">
        <v>166</v>
      </c>
      <c r="W574" s="57">
        <v>7.1692999999999998</v>
      </c>
      <c r="X574" s="79">
        <f t="shared" si="62"/>
        <v>20.092617131379637</v>
      </c>
    </row>
    <row r="575" spans="1:24" x14ac:dyDescent="0.2">
      <c r="A575" s="37" t="str">
        <f t="shared" si="56"/>
        <v>2025-2</v>
      </c>
      <c r="B575" s="44" t="s">
        <v>1884</v>
      </c>
      <c r="C575" s="45">
        <v>45702</v>
      </c>
      <c r="D575" s="45">
        <v>45674</v>
      </c>
      <c r="E575" s="44" t="s">
        <v>169</v>
      </c>
      <c r="F575" s="44" t="s">
        <v>170</v>
      </c>
      <c r="H575" s="44" t="s">
        <v>2154</v>
      </c>
      <c r="I575" s="34" t="s">
        <v>1095</v>
      </c>
      <c r="J575" s="34" t="s">
        <v>1096</v>
      </c>
      <c r="K575" s="37" t="str">
        <f t="shared" si="57"/>
        <v>PAP-</v>
      </c>
      <c r="L575" s="44" t="s">
        <v>10</v>
      </c>
      <c r="M575" s="53">
        <v>20000</v>
      </c>
      <c r="N575" s="44" t="s">
        <v>1472</v>
      </c>
      <c r="O575" s="44" t="s">
        <v>11</v>
      </c>
      <c r="P575" s="53">
        <v>0.28999999999999998</v>
      </c>
      <c r="Q575" s="38">
        <f t="shared" si="58"/>
        <v>5800</v>
      </c>
      <c r="R575" s="39">
        <f t="shared" si="59"/>
        <v>7.3003400000000003</v>
      </c>
      <c r="S575" s="40">
        <f t="shared" si="60"/>
        <v>3.9699999999999999E-2</v>
      </c>
      <c r="T575" s="41">
        <f t="shared" si="61"/>
        <v>794</v>
      </c>
      <c r="U575" s="40" t="s">
        <v>349</v>
      </c>
      <c r="V575" s="44" t="s">
        <v>1094</v>
      </c>
      <c r="W575" s="57">
        <v>7.1692999999999998</v>
      </c>
      <c r="X575" s="79">
        <f t="shared" si="62"/>
        <v>809.00506325582683</v>
      </c>
    </row>
    <row r="576" spans="1:24" x14ac:dyDescent="0.2">
      <c r="A576" s="37" t="str">
        <f t="shared" si="56"/>
        <v>2025-2</v>
      </c>
      <c r="B576" s="44" t="s">
        <v>1885</v>
      </c>
      <c r="C576" s="45">
        <v>45715</v>
      </c>
      <c r="D576" s="45">
        <v>45712</v>
      </c>
      <c r="E576" s="44" t="s">
        <v>5</v>
      </c>
      <c r="F576" s="44" t="s">
        <v>6</v>
      </c>
      <c r="H576" s="44" t="s">
        <v>2155</v>
      </c>
      <c r="I576" s="34" t="s">
        <v>1619</v>
      </c>
      <c r="J576" s="34" t="s">
        <v>1620</v>
      </c>
      <c r="K576" s="37" t="str">
        <f t="shared" si="57"/>
        <v>STKR</v>
      </c>
      <c r="L576" s="44" t="s">
        <v>10</v>
      </c>
      <c r="M576" s="53">
        <v>3530</v>
      </c>
      <c r="N576" s="44" t="s">
        <v>1472</v>
      </c>
      <c r="O576" s="44" t="s">
        <v>11</v>
      </c>
      <c r="P576" s="53">
        <v>0.28999999999999998</v>
      </c>
      <c r="Q576" s="38">
        <f t="shared" si="58"/>
        <v>1023.7</v>
      </c>
      <c r="R576" s="39">
        <f t="shared" si="59"/>
        <v>7.3003400000000003</v>
      </c>
      <c r="S576" s="40">
        <f t="shared" si="60"/>
        <v>3.9699999999999999E-2</v>
      </c>
      <c r="T576" s="41">
        <f t="shared" si="61"/>
        <v>140.13999999999999</v>
      </c>
      <c r="U576" s="40" t="s">
        <v>349</v>
      </c>
      <c r="V576" s="44" t="s">
        <v>18</v>
      </c>
      <c r="W576" s="57">
        <v>7.1692999999999998</v>
      </c>
      <c r="X576" s="79">
        <f t="shared" si="62"/>
        <v>142.78939366465343</v>
      </c>
    </row>
    <row r="577" spans="1:24" x14ac:dyDescent="0.2">
      <c r="A577" s="37" t="str">
        <f t="shared" si="56"/>
        <v>2025-2</v>
      </c>
      <c r="B577" s="44" t="s">
        <v>1886</v>
      </c>
      <c r="C577" s="45">
        <v>45708</v>
      </c>
      <c r="D577" s="45">
        <v>45667</v>
      </c>
      <c r="E577" s="44" t="s">
        <v>806</v>
      </c>
      <c r="F577" s="44" t="s">
        <v>807</v>
      </c>
      <c r="H577" s="44" t="s">
        <v>2140</v>
      </c>
      <c r="I577" s="34" t="s">
        <v>1621</v>
      </c>
      <c r="J577" s="34" t="s">
        <v>1622</v>
      </c>
      <c r="K577" s="37" t="str">
        <f t="shared" si="57"/>
        <v>BAG-</v>
      </c>
      <c r="L577" s="44" t="s">
        <v>10</v>
      </c>
      <c r="M577" s="53">
        <v>4000</v>
      </c>
      <c r="N577" s="44" t="s">
        <v>1472</v>
      </c>
      <c r="O577" s="44" t="s">
        <v>11</v>
      </c>
      <c r="P577" s="53">
        <v>0.3</v>
      </c>
      <c r="Q577" s="38">
        <f t="shared" si="58"/>
        <v>1200</v>
      </c>
      <c r="R577" s="39">
        <f t="shared" si="59"/>
        <v>7.3003400000000003</v>
      </c>
      <c r="S577" s="40">
        <f t="shared" si="60"/>
        <v>4.1099999999999998E-2</v>
      </c>
      <c r="T577" s="41">
        <f t="shared" si="61"/>
        <v>164.4</v>
      </c>
      <c r="U577" s="40" t="s">
        <v>349</v>
      </c>
      <c r="V577" s="44" t="s">
        <v>810</v>
      </c>
      <c r="W577" s="57">
        <v>7.1692999999999998</v>
      </c>
      <c r="X577" s="79">
        <f t="shared" si="62"/>
        <v>167.38035791499865</v>
      </c>
    </row>
    <row r="578" spans="1:24" x14ac:dyDescent="0.2">
      <c r="A578" s="37" t="str">
        <f t="shared" ref="A578:A641" si="63">+TEXT(C578,"YYYY")&amp;"-"&amp;TEXT(C578,"M")</f>
        <v>2025-2</v>
      </c>
      <c r="B578" s="44" t="s">
        <v>1887</v>
      </c>
      <c r="C578" s="45">
        <v>45702</v>
      </c>
      <c r="D578" s="45">
        <v>45677</v>
      </c>
      <c r="E578" s="44" t="s">
        <v>169</v>
      </c>
      <c r="F578" s="44" t="s">
        <v>170</v>
      </c>
      <c r="H578" s="44" t="s">
        <v>2153</v>
      </c>
      <c r="I578" s="34" t="s">
        <v>1623</v>
      </c>
      <c r="J578" s="34" t="s">
        <v>1624</v>
      </c>
      <c r="K578" s="37" t="str">
        <f t="shared" ref="K578:K641" si="64">+LEFT(V578,4)</f>
        <v>U&amp;C-</v>
      </c>
      <c r="L578" s="44" t="s">
        <v>10</v>
      </c>
      <c r="M578" s="53">
        <v>1200</v>
      </c>
      <c r="N578" s="44" t="s">
        <v>1472</v>
      </c>
      <c r="O578" s="44" t="s">
        <v>11</v>
      </c>
      <c r="P578" s="53">
        <v>0.32300000000000001</v>
      </c>
      <c r="Q578" s="38">
        <f t="shared" ref="Q578:Q641" si="65">ROUND(P578*M578,2)</f>
        <v>387.6</v>
      </c>
      <c r="R578" s="39">
        <f t="shared" ref="R578:R641" si="66">IF(O578="HKD",7.8,IF(O578="CNY",7.30034,1))</f>
        <v>7.3003400000000003</v>
      </c>
      <c r="S578" s="40">
        <f t="shared" ref="S578:S641" si="67">+ROUND(P578/R578,4)</f>
        <v>4.4200000000000003E-2</v>
      </c>
      <c r="T578" s="41">
        <f t="shared" ref="T578:T641" si="68">ROUND(S578*M578,2)</f>
        <v>53.04</v>
      </c>
      <c r="U578" s="40" t="s">
        <v>349</v>
      </c>
      <c r="V578" s="44" t="s">
        <v>177</v>
      </c>
      <c r="W578" s="57">
        <v>7.1692999999999998</v>
      </c>
      <c r="X578" s="79">
        <f t="shared" ref="X578:X641" si="69">IF(O578="CNY",P578/W578*M578,1)</f>
        <v>54.063855606544578</v>
      </c>
    </row>
    <row r="579" spans="1:24" x14ac:dyDescent="0.2">
      <c r="A579" s="37" t="str">
        <f t="shared" si="63"/>
        <v>2025-2</v>
      </c>
      <c r="B579" s="44" t="s">
        <v>1888</v>
      </c>
      <c r="C579" s="45">
        <v>45708</v>
      </c>
      <c r="D579" s="45">
        <v>45671</v>
      </c>
      <c r="E579" s="44" t="s">
        <v>169</v>
      </c>
      <c r="F579" s="44" t="s">
        <v>170</v>
      </c>
      <c r="H579" s="44" t="s">
        <v>2152</v>
      </c>
      <c r="I579" s="34" t="s">
        <v>1625</v>
      </c>
      <c r="J579" s="34" t="s">
        <v>1626</v>
      </c>
      <c r="K579" s="37" t="str">
        <f t="shared" si="64"/>
        <v>WACD</v>
      </c>
      <c r="L579" s="44" t="s">
        <v>10</v>
      </c>
      <c r="M579" s="53">
        <v>1500</v>
      </c>
      <c r="N579" s="44" t="s">
        <v>1472</v>
      </c>
      <c r="O579" s="44" t="s">
        <v>11</v>
      </c>
      <c r="P579" s="53">
        <v>0.39200000000000002</v>
      </c>
      <c r="Q579" s="38">
        <f t="shared" si="65"/>
        <v>588</v>
      </c>
      <c r="R579" s="39">
        <f t="shared" si="66"/>
        <v>7.3003400000000003</v>
      </c>
      <c r="S579" s="40">
        <f t="shared" si="67"/>
        <v>5.3699999999999998E-2</v>
      </c>
      <c r="T579" s="41">
        <f t="shared" si="68"/>
        <v>80.55</v>
      </c>
      <c r="U579" s="40" t="s">
        <v>349</v>
      </c>
      <c r="V579" s="44" t="s">
        <v>635</v>
      </c>
      <c r="W579" s="57">
        <v>7.1692999999999998</v>
      </c>
      <c r="X579" s="79">
        <f t="shared" si="69"/>
        <v>82.016375378349352</v>
      </c>
    </row>
    <row r="580" spans="1:24" x14ac:dyDescent="0.2">
      <c r="A580" s="37" t="str">
        <f t="shared" si="63"/>
        <v>2025-2</v>
      </c>
      <c r="B580" s="44" t="s">
        <v>1889</v>
      </c>
      <c r="C580" s="45">
        <v>45699</v>
      </c>
      <c r="D580" s="45">
        <v>45674</v>
      </c>
      <c r="E580" s="44" t="s">
        <v>569</v>
      </c>
      <c r="F580" s="44" t="s">
        <v>570</v>
      </c>
      <c r="H580" s="44" t="s">
        <v>2146</v>
      </c>
      <c r="I580" s="34" t="s">
        <v>772</v>
      </c>
      <c r="J580" s="34" t="s">
        <v>773</v>
      </c>
      <c r="K580" s="37" t="str">
        <f t="shared" si="64"/>
        <v>WHR-</v>
      </c>
      <c r="L580" s="44" t="s">
        <v>10</v>
      </c>
      <c r="M580" s="53">
        <v>1300</v>
      </c>
      <c r="N580" s="44" t="s">
        <v>1472</v>
      </c>
      <c r="O580" s="44" t="s">
        <v>11</v>
      </c>
      <c r="P580" s="53">
        <v>0.45</v>
      </c>
      <c r="Q580" s="38">
        <f t="shared" si="65"/>
        <v>585</v>
      </c>
      <c r="R580" s="39">
        <f t="shared" si="66"/>
        <v>7.3003400000000003</v>
      </c>
      <c r="S580" s="40">
        <f t="shared" si="67"/>
        <v>6.1600000000000002E-2</v>
      </c>
      <c r="T580" s="41">
        <f t="shared" si="68"/>
        <v>80.08</v>
      </c>
      <c r="U580" s="40" t="s">
        <v>349</v>
      </c>
      <c r="V580" s="44" t="s">
        <v>248</v>
      </c>
      <c r="W580" s="57">
        <v>7.1692999999999998</v>
      </c>
      <c r="X580" s="79">
        <f t="shared" si="69"/>
        <v>81.597924483561854</v>
      </c>
    </row>
    <row r="581" spans="1:24" x14ac:dyDescent="0.2">
      <c r="A581" s="37" t="str">
        <f t="shared" si="63"/>
        <v>2025-2</v>
      </c>
      <c r="B581" s="44" t="s">
        <v>1890</v>
      </c>
      <c r="C581" s="45">
        <v>45712</v>
      </c>
      <c r="D581" s="45">
        <v>45695</v>
      </c>
      <c r="E581" s="44" t="s">
        <v>235</v>
      </c>
      <c r="F581" s="44" t="s">
        <v>236</v>
      </c>
      <c r="H581" s="44" t="s">
        <v>2147</v>
      </c>
      <c r="I581" s="34" t="s">
        <v>1344</v>
      </c>
      <c r="J581" s="34" t="s">
        <v>1345</v>
      </c>
      <c r="K581" s="37" t="str">
        <f t="shared" si="64"/>
        <v>SCR-</v>
      </c>
      <c r="L581" s="44" t="s">
        <v>10</v>
      </c>
      <c r="M581" s="53">
        <v>1750</v>
      </c>
      <c r="N581" s="44" t="s">
        <v>1472</v>
      </c>
      <c r="O581" s="44" t="s">
        <v>11</v>
      </c>
      <c r="P581" s="53">
        <v>0.47449999999999998</v>
      </c>
      <c r="Q581" s="38">
        <f t="shared" si="65"/>
        <v>830.38</v>
      </c>
      <c r="R581" s="39">
        <f t="shared" si="66"/>
        <v>7.3003400000000003</v>
      </c>
      <c r="S581" s="40">
        <f t="shared" si="67"/>
        <v>6.5000000000000002E-2</v>
      </c>
      <c r="T581" s="41">
        <f t="shared" si="68"/>
        <v>113.75</v>
      </c>
      <c r="U581" s="40" t="s">
        <v>349</v>
      </c>
      <c r="V581" s="44" t="s">
        <v>166</v>
      </c>
      <c r="W581" s="57">
        <v>7.1692999999999998</v>
      </c>
      <c r="X581" s="79">
        <f t="shared" si="69"/>
        <v>115.82372058638919</v>
      </c>
    </row>
    <row r="582" spans="1:24" x14ac:dyDescent="0.2">
      <c r="A582" s="37" t="str">
        <f t="shared" si="63"/>
        <v>2025-2</v>
      </c>
      <c r="B582" s="44" t="s">
        <v>1891</v>
      </c>
      <c r="C582" s="45">
        <v>45712</v>
      </c>
      <c r="D582" s="45">
        <v>45695</v>
      </c>
      <c r="E582" s="44" t="s">
        <v>28</v>
      </c>
      <c r="F582" s="44" t="s">
        <v>29</v>
      </c>
      <c r="H582" s="44" t="s">
        <v>2156</v>
      </c>
      <c r="I582" s="34" t="s">
        <v>1627</v>
      </c>
      <c r="J582" s="34" t="s">
        <v>1628</v>
      </c>
      <c r="K582" s="37" t="str">
        <f t="shared" si="64"/>
        <v>FG--</v>
      </c>
      <c r="L582" s="44" t="s">
        <v>10</v>
      </c>
      <c r="M582" s="53">
        <v>2000</v>
      </c>
      <c r="N582" s="44" t="s">
        <v>1472</v>
      </c>
      <c r="O582" s="44" t="s">
        <v>11</v>
      </c>
      <c r="P582" s="53">
        <v>0.47620000000000001</v>
      </c>
      <c r="Q582" s="38">
        <f t="shared" si="65"/>
        <v>952.4</v>
      </c>
      <c r="R582" s="39">
        <f t="shared" si="66"/>
        <v>7.3003400000000003</v>
      </c>
      <c r="S582" s="40">
        <f t="shared" si="67"/>
        <v>6.5199999999999994E-2</v>
      </c>
      <c r="T582" s="41">
        <f t="shared" si="68"/>
        <v>130.4</v>
      </c>
      <c r="U582" s="40" t="s">
        <v>349</v>
      </c>
      <c r="V582" s="44" t="s">
        <v>64</v>
      </c>
      <c r="W582" s="57">
        <v>7.1692999999999998</v>
      </c>
      <c r="X582" s="79">
        <f t="shared" si="69"/>
        <v>132.84421073187062</v>
      </c>
    </row>
    <row r="583" spans="1:24" x14ac:dyDescent="0.2">
      <c r="A583" s="37" t="str">
        <f t="shared" si="63"/>
        <v>2025-2</v>
      </c>
      <c r="B583" s="44" t="s">
        <v>1892</v>
      </c>
      <c r="C583" s="45">
        <v>45713</v>
      </c>
      <c r="D583" s="45">
        <v>45670</v>
      </c>
      <c r="E583" s="44" t="s">
        <v>709</v>
      </c>
      <c r="F583" s="44" t="s">
        <v>710</v>
      </c>
      <c r="H583" s="44" t="s">
        <v>2157</v>
      </c>
      <c r="I583" s="34" t="s">
        <v>726</v>
      </c>
      <c r="J583" s="34" t="s">
        <v>727</v>
      </c>
      <c r="K583" s="37" t="str">
        <f t="shared" si="64"/>
        <v>KNOB</v>
      </c>
      <c r="L583" s="44" t="s">
        <v>10</v>
      </c>
      <c r="M583" s="53">
        <v>6100</v>
      </c>
      <c r="N583" s="44" t="s">
        <v>1472</v>
      </c>
      <c r="O583" s="44" t="s">
        <v>11</v>
      </c>
      <c r="P583" s="53">
        <v>0.54969999999999997</v>
      </c>
      <c r="Q583" s="38">
        <f t="shared" si="65"/>
        <v>3353.17</v>
      </c>
      <c r="R583" s="39">
        <f t="shared" si="66"/>
        <v>7.3003400000000003</v>
      </c>
      <c r="S583" s="40">
        <f t="shared" si="67"/>
        <v>7.5300000000000006E-2</v>
      </c>
      <c r="T583" s="41">
        <f t="shared" si="68"/>
        <v>459.33</v>
      </c>
      <c r="U583" s="40" t="s">
        <v>349</v>
      </c>
      <c r="V583" s="44" t="s">
        <v>32</v>
      </c>
      <c r="W583" s="57">
        <v>7.1692999999999998</v>
      </c>
      <c r="X583" s="79">
        <f t="shared" si="69"/>
        <v>467.71232895819679</v>
      </c>
    </row>
    <row r="584" spans="1:24" x14ac:dyDescent="0.2">
      <c r="A584" s="37" t="str">
        <f t="shared" si="63"/>
        <v>2025-2</v>
      </c>
      <c r="B584" s="44" t="s">
        <v>1893</v>
      </c>
      <c r="C584" s="45">
        <v>45713</v>
      </c>
      <c r="D584" s="45">
        <v>45671</v>
      </c>
      <c r="E584" s="44" t="s">
        <v>709</v>
      </c>
      <c r="F584" s="44" t="s">
        <v>710</v>
      </c>
      <c r="H584" s="44" t="s">
        <v>2157</v>
      </c>
      <c r="I584" s="34" t="s">
        <v>726</v>
      </c>
      <c r="J584" s="34" t="s">
        <v>727</v>
      </c>
      <c r="K584" s="37" t="str">
        <f t="shared" si="64"/>
        <v>KNOB</v>
      </c>
      <c r="L584" s="44" t="s">
        <v>10</v>
      </c>
      <c r="M584" s="53">
        <v>12300</v>
      </c>
      <c r="N584" s="44" t="s">
        <v>1472</v>
      </c>
      <c r="O584" s="44" t="s">
        <v>11</v>
      </c>
      <c r="P584" s="53">
        <v>0.54969999999999997</v>
      </c>
      <c r="Q584" s="38">
        <f t="shared" si="65"/>
        <v>6761.31</v>
      </c>
      <c r="R584" s="39">
        <f t="shared" si="66"/>
        <v>7.3003400000000003</v>
      </c>
      <c r="S584" s="40">
        <f t="shared" si="67"/>
        <v>7.5300000000000006E-2</v>
      </c>
      <c r="T584" s="41">
        <f t="shared" si="68"/>
        <v>926.19</v>
      </c>
      <c r="U584" s="40" t="s">
        <v>349</v>
      </c>
      <c r="V584" s="44" t="s">
        <v>32</v>
      </c>
      <c r="W584" s="57">
        <v>7.1692999999999998</v>
      </c>
      <c r="X584" s="79">
        <f t="shared" si="69"/>
        <v>943.09207314521643</v>
      </c>
    </row>
    <row r="585" spans="1:24" x14ac:dyDescent="0.2">
      <c r="A585" s="37" t="str">
        <f t="shared" si="63"/>
        <v>2025-2</v>
      </c>
      <c r="B585" s="44" t="s">
        <v>1894</v>
      </c>
      <c r="C585" s="45">
        <v>45713</v>
      </c>
      <c r="D585" s="45">
        <v>45695</v>
      </c>
      <c r="E585" s="44" t="s">
        <v>709</v>
      </c>
      <c r="F585" s="44" t="s">
        <v>710</v>
      </c>
      <c r="H585" s="44" t="s">
        <v>2157</v>
      </c>
      <c r="I585" s="34" t="s">
        <v>726</v>
      </c>
      <c r="J585" s="34" t="s">
        <v>727</v>
      </c>
      <c r="K585" s="37" t="str">
        <f t="shared" si="64"/>
        <v>KNOB</v>
      </c>
      <c r="L585" s="44" t="s">
        <v>10</v>
      </c>
      <c r="M585" s="53">
        <v>10000</v>
      </c>
      <c r="N585" s="44" t="s">
        <v>1472</v>
      </c>
      <c r="O585" s="44" t="s">
        <v>11</v>
      </c>
      <c r="P585" s="53">
        <v>0.54969999999999997</v>
      </c>
      <c r="Q585" s="38">
        <f t="shared" si="65"/>
        <v>5497</v>
      </c>
      <c r="R585" s="39">
        <f t="shared" si="66"/>
        <v>7.3003400000000003</v>
      </c>
      <c r="S585" s="40">
        <f t="shared" si="67"/>
        <v>7.5300000000000006E-2</v>
      </c>
      <c r="T585" s="41">
        <f t="shared" si="68"/>
        <v>753</v>
      </c>
      <c r="U585" s="40" t="s">
        <v>349</v>
      </c>
      <c r="V585" s="44" t="s">
        <v>32</v>
      </c>
      <c r="W585" s="57">
        <v>7.1692999999999998</v>
      </c>
      <c r="X585" s="79">
        <f t="shared" si="69"/>
        <v>766.74152288228981</v>
      </c>
    </row>
    <row r="586" spans="1:24" x14ac:dyDescent="0.2">
      <c r="A586" s="37" t="str">
        <f t="shared" si="63"/>
        <v>2025-2</v>
      </c>
      <c r="B586" s="44" t="s">
        <v>1895</v>
      </c>
      <c r="C586" s="45">
        <v>45712</v>
      </c>
      <c r="D586" s="45">
        <v>45671</v>
      </c>
      <c r="E586" s="44" t="s">
        <v>28</v>
      </c>
      <c r="F586" s="44" t="s">
        <v>29</v>
      </c>
      <c r="H586" s="44" t="s">
        <v>2149</v>
      </c>
      <c r="I586" s="34" t="s">
        <v>1170</v>
      </c>
      <c r="J586" s="34" t="s">
        <v>1171</v>
      </c>
      <c r="K586" s="37" t="str">
        <f t="shared" si="64"/>
        <v>BRKT</v>
      </c>
      <c r="L586" s="44" t="s">
        <v>10</v>
      </c>
      <c r="M586" s="53">
        <v>8500</v>
      </c>
      <c r="N586" s="44" t="s">
        <v>1472</v>
      </c>
      <c r="O586" s="44" t="s">
        <v>11</v>
      </c>
      <c r="P586" s="53">
        <v>0.5877</v>
      </c>
      <c r="Q586" s="38">
        <f t="shared" si="65"/>
        <v>4995.45</v>
      </c>
      <c r="R586" s="39">
        <f t="shared" si="66"/>
        <v>7.3003400000000003</v>
      </c>
      <c r="S586" s="40">
        <f t="shared" si="67"/>
        <v>8.0500000000000002E-2</v>
      </c>
      <c r="T586" s="41">
        <f t="shared" si="68"/>
        <v>684.25</v>
      </c>
      <c r="U586" s="40" t="s">
        <v>349</v>
      </c>
      <c r="V586" s="44" t="s">
        <v>442</v>
      </c>
      <c r="W586" s="57">
        <v>7.1692999999999998</v>
      </c>
      <c r="X586" s="79">
        <f t="shared" si="69"/>
        <v>696.78350745540013</v>
      </c>
    </row>
    <row r="587" spans="1:24" x14ac:dyDescent="0.2">
      <c r="A587" s="37" t="str">
        <f t="shared" si="63"/>
        <v>2025-2</v>
      </c>
      <c r="B587" s="44" t="s">
        <v>1896</v>
      </c>
      <c r="C587" s="45">
        <v>45712</v>
      </c>
      <c r="D587" s="45">
        <v>45670</v>
      </c>
      <c r="E587" s="44" t="s">
        <v>28</v>
      </c>
      <c r="F587" s="44" t="s">
        <v>29</v>
      </c>
      <c r="H587" s="44" t="s">
        <v>2149</v>
      </c>
      <c r="I587" s="34" t="s">
        <v>1170</v>
      </c>
      <c r="J587" s="34" t="s">
        <v>1171</v>
      </c>
      <c r="K587" s="37" t="str">
        <f t="shared" si="64"/>
        <v>BRKT</v>
      </c>
      <c r="L587" s="44" t="s">
        <v>10</v>
      </c>
      <c r="M587" s="53">
        <v>2000</v>
      </c>
      <c r="N587" s="44" t="s">
        <v>1472</v>
      </c>
      <c r="O587" s="44" t="s">
        <v>11</v>
      </c>
      <c r="P587" s="53">
        <v>0.59379999999999999</v>
      </c>
      <c r="Q587" s="38">
        <f t="shared" si="65"/>
        <v>1187.5999999999999</v>
      </c>
      <c r="R587" s="39">
        <f t="shared" si="66"/>
        <v>7.3003400000000003</v>
      </c>
      <c r="S587" s="40">
        <f t="shared" si="67"/>
        <v>8.1299999999999997E-2</v>
      </c>
      <c r="T587" s="41">
        <f t="shared" si="68"/>
        <v>162.6</v>
      </c>
      <c r="U587" s="40" t="s">
        <v>349</v>
      </c>
      <c r="V587" s="44" t="s">
        <v>442</v>
      </c>
      <c r="W587" s="57">
        <v>7.1692999999999998</v>
      </c>
      <c r="X587" s="79">
        <f t="shared" si="69"/>
        <v>165.65076088321035</v>
      </c>
    </row>
    <row r="588" spans="1:24" x14ac:dyDescent="0.2">
      <c r="A588" s="37" t="str">
        <f t="shared" si="63"/>
        <v>2025-2</v>
      </c>
      <c r="B588" s="44" t="s">
        <v>1897</v>
      </c>
      <c r="C588" s="45">
        <v>45712</v>
      </c>
      <c r="D588" s="45">
        <v>45695</v>
      </c>
      <c r="E588" s="44" t="s">
        <v>28</v>
      </c>
      <c r="F588" s="44" t="s">
        <v>29</v>
      </c>
      <c r="H588" s="44" t="s">
        <v>2149</v>
      </c>
      <c r="I588" s="34" t="s">
        <v>1170</v>
      </c>
      <c r="J588" s="34" t="s">
        <v>1171</v>
      </c>
      <c r="K588" s="37" t="str">
        <f t="shared" si="64"/>
        <v>BRKT</v>
      </c>
      <c r="L588" s="44" t="s">
        <v>10</v>
      </c>
      <c r="M588" s="53">
        <v>4000</v>
      </c>
      <c r="N588" s="44" t="s">
        <v>1472</v>
      </c>
      <c r="O588" s="44" t="s">
        <v>11</v>
      </c>
      <c r="P588" s="53">
        <v>0.59379999999999999</v>
      </c>
      <c r="Q588" s="38">
        <f t="shared" si="65"/>
        <v>2375.1999999999998</v>
      </c>
      <c r="R588" s="39">
        <f t="shared" si="66"/>
        <v>7.3003400000000003</v>
      </c>
      <c r="S588" s="40">
        <f t="shared" si="67"/>
        <v>8.1299999999999997E-2</v>
      </c>
      <c r="T588" s="41">
        <f t="shared" si="68"/>
        <v>325.2</v>
      </c>
      <c r="U588" s="40" t="s">
        <v>349</v>
      </c>
      <c r="V588" s="44" t="s">
        <v>442</v>
      </c>
      <c r="W588" s="57">
        <v>7.1692999999999998</v>
      </c>
      <c r="X588" s="79">
        <f t="shared" si="69"/>
        <v>331.30152176642071</v>
      </c>
    </row>
    <row r="589" spans="1:24" x14ac:dyDescent="0.2">
      <c r="A589" s="37" t="str">
        <f t="shared" si="63"/>
        <v>2025-2</v>
      </c>
      <c r="B589" s="44" t="s">
        <v>1898</v>
      </c>
      <c r="C589" s="45">
        <v>45713</v>
      </c>
      <c r="D589" s="45">
        <v>45695</v>
      </c>
      <c r="E589" s="44" t="s">
        <v>709</v>
      </c>
      <c r="F589" s="44" t="s">
        <v>710</v>
      </c>
      <c r="H589" s="44" t="s">
        <v>2158</v>
      </c>
      <c r="I589" s="34" t="s">
        <v>713</v>
      </c>
      <c r="J589" s="34" t="s">
        <v>714</v>
      </c>
      <c r="K589" s="37" t="str">
        <f t="shared" si="64"/>
        <v>KNOB</v>
      </c>
      <c r="L589" s="44" t="s">
        <v>10</v>
      </c>
      <c r="M589" s="53">
        <v>1700</v>
      </c>
      <c r="N589" s="44" t="s">
        <v>1472</v>
      </c>
      <c r="O589" s="44" t="s">
        <v>11</v>
      </c>
      <c r="P589" s="53">
        <v>0.61839999999999995</v>
      </c>
      <c r="Q589" s="38">
        <f t="shared" si="65"/>
        <v>1051.28</v>
      </c>
      <c r="R589" s="39">
        <f t="shared" si="66"/>
        <v>7.3003400000000003</v>
      </c>
      <c r="S589" s="40">
        <f t="shared" si="67"/>
        <v>8.4699999999999998E-2</v>
      </c>
      <c r="T589" s="41">
        <f t="shared" si="68"/>
        <v>143.99</v>
      </c>
      <c r="U589" s="40" t="s">
        <v>349</v>
      </c>
      <c r="V589" s="44" t="s">
        <v>32</v>
      </c>
      <c r="W589" s="57">
        <v>7.1692999999999998</v>
      </c>
      <c r="X589" s="79">
        <f t="shared" si="69"/>
        <v>146.63635222406648</v>
      </c>
    </row>
    <row r="590" spans="1:24" x14ac:dyDescent="0.2">
      <c r="A590" s="37" t="str">
        <f t="shared" si="63"/>
        <v>2025-2</v>
      </c>
      <c r="B590" s="44" t="s">
        <v>1899</v>
      </c>
      <c r="C590" s="45">
        <v>45712</v>
      </c>
      <c r="D590" s="45">
        <v>45670</v>
      </c>
      <c r="E590" s="44" t="s">
        <v>21</v>
      </c>
      <c r="F590" s="44" t="s">
        <v>22</v>
      </c>
      <c r="H590" s="44" t="s">
        <v>2159</v>
      </c>
      <c r="I590" s="34" t="s">
        <v>1629</v>
      </c>
      <c r="J590" s="34" t="s">
        <v>1630</v>
      </c>
      <c r="K590" s="37" t="str">
        <f t="shared" si="64"/>
        <v>BRKT</v>
      </c>
      <c r="L590" s="44" t="s">
        <v>10</v>
      </c>
      <c r="M590" s="53">
        <v>1050</v>
      </c>
      <c r="N590" s="44" t="s">
        <v>1472</v>
      </c>
      <c r="O590" s="44" t="s">
        <v>11</v>
      </c>
      <c r="P590" s="53">
        <v>0.63419999999999999</v>
      </c>
      <c r="Q590" s="38">
        <f t="shared" si="65"/>
        <v>665.91</v>
      </c>
      <c r="R590" s="39">
        <f t="shared" si="66"/>
        <v>7.3003400000000003</v>
      </c>
      <c r="S590" s="40">
        <f t="shared" si="67"/>
        <v>8.6900000000000005E-2</v>
      </c>
      <c r="T590" s="41">
        <f t="shared" si="68"/>
        <v>91.25</v>
      </c>
      <c r="U590" s="40" t="s">
        <v>349</v>
      </c>
      <c r="V590" s="44" t="s">
        <v>442</v>
      </c>
      <c r="W590" s="57">
        <v>7.1692999999999998</v>
      </c>
      <c r="X590" s="79">
        <f t="shared" si="69"/>
        <v>92.883545115980638</v>
      </c>
    </row>
    <row r="591" spans="1:24" x14ac:dyDescent="0.2">
      <c r="A591" s="37" t="str">
        <f t="shared" si="63"/>
        <v>2025-2</v>
      </c>
      <c r="B591" s="44" t="s">
        <v>1900</v>
      </c>
      <c r="C591" s="45">
        <v>45698</v>
      </c>
      <c r="D591" s="45">
        <v>45698</v>
      </c>
      <c r="E591" s="44" t="s">
        <v>101</v>
      </c>
      <c r="F591" s="44" t="s">
        <v>102</v>
      </c>
      <c r="H591" s="44" t="s">
        <v>2143</v>
      </c>
      <c r="I591" s="34" t="s">
        <v>1631</v>
      </c>
      <c r="J591" s="34" t="s">
        <v>1632</v>
      </c>
      <c r="K591" s="37" t="str">
        <f t="shared" si="64"/>
        <v>STKR</v>
      </c>
      <c r="L591" s="44" t="s">
        <v>10</v>
      </c>
      <c r="M591" s="53">
        <v>100</v>
      </c>
      <c r="N591" s="44" t="s">
        <v>1472</v>
      </c>
      <c r="O591" s="44" t="s">
        <v>11</v>
      </c>
      <c r="P591" s="53">
        <v>0.65</v>
      </c>
      <c r="Q591" s="38">
        <f t="shared" si="65"/>
        <v>65</v>
      </c>
      <c r="R591" s="39">
        <f t="shared" si="66"/>
        <v>7.3003400000000003</v>
      </c>
      <c r="S591" s="40">
        <f t="shared" si="67"/>
        <v>8.8999999999999996E-2</v>
      </c>
      <c r="T591" s="41">
        <f t="shared" si="68"/>
        <v>8.9</v>
      </c>
      <c r="U591" s="40" t="s">
        <v>349</v>
      </c>
      <c r="V591" s="44" t="s">
        <v>18</v>
      </c>
      <c r="W591" s="57">
        <v>7.1692999999999998</v>
      </c>
      <c r="X591" s="79">
        <f t="shared" si="69"/>
        <v>9.0664360537290953</v>
      </c>
    </row>
    <row r="592" spans="1:24" x14ac:dyDescent="0.2">
      <c r="A592" s="37" t="str">
        <f t="shared" si="63"/>
        <v>2025-2</v>
      </c>
      <c r="B592" s="44" t="s">
        <v>1901</v>
      </c>
      <c r="C592" s="45">
        <v>45712</v>
      </c>
      <c r="D592" s="45">
        <v>45695</v>
      </c>
      <c r="E592" s="44" t="s">
        <v>28</v>
      </c>
      <c r="F592" s="44" t="s">
        <v>29</v>
      </c>
      <c r="H592" s="44" t="s">
        <v>2156</v>
      </c>
      <c r="I592" s="34" t="s">
        <v>1152</v>
      </c>
      <c r="J592" s="34" t="s">
        <v>1153</v>
      </c>
      <c r="K592" s="37" t="str">
        <f t="shared" si="64"/>
        <v>BRKT</v>
      </c>
      <c r="L592" s="44" t="s">
        <v>10</v>
      </c>
      <c r="M592" s="53">
        <v>1850</v>
      </c>
      <c r="N592" s="44" t="s">
        <v>1472</v>
      </c>
      <c r="O592" s="44" t="s">
        <v>11</v>
      </c>
      <c r="P592" s="53">
        <v>0.6522</v>
      </c>
      <c r="Q592" s="38">
        <f t="shared" si="65"/>
        <v>1206.57</v>
      </c>
      <c r="R592" s="39">
        <f t="shared" si="66"/>
        <v>7.3003400000000003</v>
      </c>
      <c r="S592" s="40">
        <f t="shared" si="67"/>
        <v>8.9300000000000004E-2</v>
      </c>
      <c r="T592" s="41">
        <f t="shared" si="68"/>
        <v>165.21</v>
      </c>
      <c r="U592" s="40" t="s">
        <v>349</v>
      </c>
      <c r="V592" s="44" t="s">
        <v>442</v>
      </c>
      <c r="W592" s="57">
        <v>7.1692999999999998</v>
      </c>
      <c r="X592" s="79">
        <f t="shared" si="69"/>
        <v>168.29676537458332</v>
      </c>
    </row>
    <row r="593" spans="1:24" x14ac:dyDescent="0.2">
      <c r="A593" s="37" t="str">
        <f t="shared" si="63"/>
        <v>2025-2</v>
      </c>
      <c r="B593" s="44" t="s">
        <v>1902</v>
      </c>
      <c r="C593" s="45">
        <v>45712</v>
      </c>
      <c r="D593" s="45">
        <v>45695</v>
      </c>
      <c r="E593" s="44" t="s">
        <v>2245</v>
      </c>
      <c r="F593" s="44" t="s">
        <v>2246</v>
      </c>
      <c r="H593" s="44" t="s">
        <v>2160</v>
      </c>
      <c r="I593" s="34" t="s">
        <v>1633</v>
      </c>
      <c r="J593" s="34" t="s">
        <v>1634</v>
      </c>
      <c r="K593" s="37" t="str">
        <f t="shared" si="64"/>
        <v>KNOB</v>
      </c>
      <c r="L593" s="44" t="s">
        <v>10</v>
      </c>
      <c r="M593" s="53">
        <v>2000</v>
      </c>
      <c r="N593" s="44" t="s">
        <v>1472</v>
      </c>
      <c r="O593" s="44" t="s">
        <v>11</v>
      </c>
      <c r="P593" s="53">
        <v>0.68910000000000005</v>
      </c>
      <c r="Q593" s="38">
        <f t="shared" si="65"/>
        <v>1378.2</v>
      </c>
      <c r="R593" s="39">
        <f t="shared" si="66"/>
        <v>7.3003400000000003</v>
      </c>
      <c r="S593" s="40">
        <f t="shared" si="67"/>
        <v>9.4399999999999998E-2</v>
      </c>
      <c r="T593" s="41">
        <f t="shared" si="68"/>
        <v>188.8</v>
      </c>
      <c r="U593" s="40" t="s">
        <v>349</v>
      </c>
      <c r="V593" s="44" t="s">
        <v>32</v>
      </c>
      <c r="W593" s="57">
        <v>7.1692999999999998</v>
      </c>
      <c r="X593" s="79">
        <f t="shared" si="69"/>
        <v>192.236341065376</v>
      </c>
    </row>
    <row r="594" spans="1:24" x14ac:dyDescent="0.2">
      <c r="A594" s="37" t="str">
        <f t="shared" si="63"/>
        <v>2025-2</v>
      </c>
      <c r="B594" s="44" t="s">
        <v>1903</v>
      </c>
      <c r="C594" s="45">
        <v>45715</v>
      </c>
      <c r="D594" s="45">
        <v>45715</v>
      </c>
      <c r="E594" s="44" t="s">
        <v>5</v>
      </c>
      <c r="F594" s="44" t="s">
        <v>6</v>
      </c>
      <c r="H594" s="44" t="s">
        <v>2161</v>
      </c>
      <c r="I594" s="34" t="s">
        <v>1635</v>
      </c>
      <c r="J594" s="34" t="s">
        <v>1636</v>
      </c>
      <c r="K594" s="37" t="str">
        <f t="shared" si="64"/>
        <v>U&amp;C-</v>
      </c>
      <c r="L594" s="44" t="s">
        <v>10</v>
      </c>
      <c r="M594" s="53">
        <v>1000</v>
      </c>
      <c r="N594" s="44" t="s">
        <v>1472</v>
      </c>
      <c r="O594" s="44" t="s">
        <v>11</v>
      </c>
      <c r="P594" s="53">
        <v>0.69</v>
      </c>
      <c r="Q594" s="38">
        <f t="shared" si="65"/>
        <v>690</v>
      </c>
      <c r="R594" s="39">
        <f t="shared" si="66"/>
        <v>7.3003400000000003</v>
      </c>
      <c r="S594" s="40">
        <f t="shared" si="67"/>
        <v>9.4500000000000001E-2</v>
      </c>
      <c r="T594" s="41">
        <f t="shared" si="68"/>
        <v>94.5</v>
      </c>
      <c r="U594" s="40" t="s">
        <v>349</v>
      </c>
      <c r="V594" s="44" t="s">
        <v>177</v>
      </c>
      <c r="W594" s="57">
        <v>7.1692999999999998</v>
      </c>
      <c r="X594" s="79">
        <f t="shared" si="69"/>
        <v>96.243705801124236</v>
      </c>
    </row>
    <row r="595" spans="1:24" x14ac:dyDescent="0.2">
      <c r="A595" s="37" t="str">
        <f t="shared" si="63"/>
        <v>2025-2</v>
      </c>
      <c r="B595" s="44" t="s">
        <v>1904</v>
      </c>
      <c r="C595" s="45">
        <v>45716</v>
      </c>
      <c r="D595" s="45">
        <v>45715</v>
      </c>
      <c r="E595" s="44" t="s">
        <v>128</v>
      </c>
      <c r="F595" s="44" t="s">
        <v>129</v>
      </c>
      <c r="H595" s="44" t="s">
        <v>2162</v>
      </c>
      <c r="I595" s="34" t="s">
        <v>1637</v>
      </c>
      <c r="J595" s="34" t="s">
        <v>1638</v>
      </c>
      <c r="K595" s="37" t="str">
        <f t="shared" si="64"/>
        <v>FG--</v>
      </c>
      <c r="L595" s="44" t="s">
        <v>10</v>
      </c>
      <c r="M595" s="53">
        <v>50</v>
      </c>
      <c r="N595" s="44" t="s">
        <v>1472</v>
      </c>
      <c r="O595" s="44" t="s">
        <v>11</v>
      </c>
      <c r="P595" s="53">
        <v>0.71950000000000003</v>
      </c>
      <c r="Q595" s="38">
        <f t="shared" si="65"/>
        <v>35.979999999999997</v>
      </c>
      <c r="R595" s="39">
        <f t="shared" si="66"/>
        <v>7.3003400000000003</v>
      </c>
      <c r="S595" s="40">
        <f t="shared" si="67"/>
        <v>9.8599999999999993E-2</v>
      </c>
      <c r="T595" s="41">
        <f t="shared" si="68"/>
        <v>4.93</v>
      </c>
      <c r="U595" s="40" t="s">
        <v>349</v>
      </c>
      <c r="V595" s="44" t="s">
        <v>64</v>
      </c>
      <c r="W595" s="57">
        <v>7.1692999999999998</v>
      </c>
      <c r="X595" s="79">
        <f t="shared" si="69"/>
        <v>5.0179236466600647</v>
      </c>
    </row>
    <row r="596" spans="1:24" x14ac:dyDescent="0.2">
      <c r="A596" s="37" t="str">
        <f t="shared" si="63"/>
        <v>2025-2</v>
      </c>
      <c r="B596" s="44" t="s">
        <v>1905</v>
      </c>
      <c r="C596" s="45">
        <v>45706</v>
      </c>
      <c r="D596" s="45">
        <v>45674</v>
      </c>
      <c r="E596" s="44" t="s">
        <v>121</v>
      </c>
      <c r="F596" s="44" t="s">
        <v>122</v>
      </c>
      <c r="H596" s="44" t="s">
        <v>2163</v>
      </c>
      <c r="I596" s="34" t="s">
        <v>1306</v>
      </c>
      <c r="J596" s="34" t="s">
        <v>1307</v>
      </c>
      <c r="K596" s="37" t="str">
        <f t="shared" si="64"/>
        <v>ANYD</v>
      </c>
      <c r="L596" s="44" t="s">
        <v>10</v>
      </c>
      <c r="M596" s="53">
        <v>2000</v>
      </c>
      <c r="N596" s="44" t="s">
        <v>1472</v>
      </c>
      <c r="O596" s="44" t="s">
        <v>11</v>
      </c>
      <c r="P596" s="53">
        <v>0.8</v>
      </c>
      <c r="Q596" s="38">
        <f t="shared" si="65"/>
        <v>1600</v>
      </c>
      <c r="R596" s="39">
        <f t="shared" si="66"/>
        <v>7.3003400000000003</v>
      </c>
      <c r="S596" s="40">
        <f t="shared" si="67"/>
        <v>0.1096</v>
      </c>
      <c r="T596" s="41">
        <f t="shared" si="68"/>
        <v>219.2</v>
      </c>
      <c r="U596" s="40" t="s">
        <v>349</v>
      </c>
      <c r="V596" s="44" t="s">
        <v>36</v>
      </c>
      <c r="W596" s="57">
        <v>7.1692999999999998</v>
      </c>
      <c r="X596" s="79">
        <f t="shared" si="69"/>
        <v>223.17381055333158</v>
      </c>
    </row>
    <row r="597" spans="1:24" x14ac:dyDescent="0.2">
      <c r="A597" s="37" t="str">
        <f t="shared" si="63"/>
        <v>2025-2</v>
      </c>
      <c r="B597" s="44" t="s">
        <v>1906</v>
      </c>
      <c r="C597" s="45">
        <v>45706</v>
      </c>
      <c r="D597" s="45">
        <v>45677</v>
      </c>
      <c r="E597" s="44" t="s">
        <v>121</v>
      </c>
      <c r="F597" s="44" t="s">
        <v>122</v>
      </c>
      <c r="H597" s="44" t="s">
        <v>2163</v>
      </c>
      <c r="I597" s="34" t="s">
        <v>1546</v>
      </c>
      <c r="J597" s="34" t="s">
        <v>1547</v>
      </c>
      <c r="K597" s="37" t="str">
        <f t="shared" si="64"/>
        <v>ANYD</v>
      </c>
      <c r="L597" s="44" t="s">
        <v>10</v>
      </c>
      <c r="M597" s="53">
        <v>1020</v>
      </c>
      <c r="N597" s="44" t="s">
        <v>1472</v>
      </c>
      <c r="O597" s="44" t="s">
        <v>11</v>
      </c>
      <c r="P597" s="53">
        <v>0.8</v>
      </c>
      <c r="Q597" s="38">
        <f t="shared" si="65"/>
        <v>816</v>
      </c>
      <c r="R597" s="39">
        <f t="shared" si="66"/>
        <v>7.3003400000000003</v>
      </c>
      <c r="S597" s="40">
        <f t="shared" si="67"/>
        <v>0.1096</v>
      </c>
      <c r="T597" s="41">
        <f t="shared" si="68"/>
        <v>111.79</v>
      </c>
      <c r="U597" s="40" t="s">
        <v>349</v>
      </c>
      <c r="V597" s="44" t="s">
        <v>36</v>
      </c>
      <c r="W597" s="57">
        <v>7.1692999999999998</v>
      </c>
      <c r="X597" s="79">
        <f t="shared" si="69"/>
        <v>113.8186433821991</v>
      </c>
    </row>
    <row r="598" spans="1:24" x14ac:dyDescent="0.2">
      <c r="A598" s="37" t="str">
        <f t="shared" si="63"/>
        <v>2025-2</v>
      </c>
      <c r="B598" s="44" t="s">
        <v>1907</v>
      </c>
      <c r="C598" s="45">
        <v>45713</v>
      </c>
      <c r="D598" s="45">
        <v>45674</v>
      </c>
      <c r="E598" s="44" t="s">
        <v>709</v>
      </c>
      <c r="F598" s="44" t="s">
        <v>710</v>
      </c>
      <c r="H598" s="44" t="s">
        <v>2164</v>
      </c>
      <c r="I598" s="34" t="s">
        <v>1639</v>
      </c>
      <c r="J598" s="34" t="s">
        <v>1640</v>
      </c>
      <c r="K598" s="37" t="str">
        <f t="shared" si="64"/>
        <v>KNOB</v>
      </c>
      <c r="L598" s="44" t="s">
        <v>10</v>
      </c>
      <c r="M598" s="53">
        <v>600</v>
      </c>
      <c r="N598" s="44" t="s">
        <v>1472</v>
      </c>
      <c r="O598" s="44" t="s">
        <v>11</v>
      </c>
      <c r="P598" s="53">
        <v>0.89419999999999999</v>
      </c>
      <c r="Q598" s="38">
        <f t="shared" si="65"/>
        <v>536.52</v>
      </c>
      <c r="R598" s="39">
        <f t="shared" si="66"/>
        <v>7.3003400000000003</v>
      </c>
      <c r="S598" s="40">
        <f t="shared" si="67"/>
        <v>0.1225</v>
      </c>
      <c r="T598" s="41">
        <f t="shared" si="68"/>
        <v>73.5</v>
      </c>
      <c r="U598" s="40" t="s">
        <v>349</v>
      </c>
      <c r="V598" s="44" t="s">
        <v>32</v>
      </c>
      <c r="W598" s="57">
        <v>7.1692999999999998</v>
      </c>
      <c r="X598" s="79">
        <f t="shared" si="69"/>
        <v>74.835758023795904</v>
      </c>
    </row>
    <row r="599" spans="1:24" x14ac:dyDescent="0.2">
      <c r="A599" s="37" t="str">
        <f t="shared" si="63"/>
        <v>2025-2</v>
      </c>
      <c r="B599" s="44" t="s">
        <v>1908</v>
      </c>
      <c r="C599" s="45">
        <v>45713</v>
      </c>
      <c r="D599" s="45">
        <v>45674</v>
      </c>
      <c r="E599" s="44" t="s">
        <v>709</v>
      </c>
      <c r="F599" s="44" t="s">
        <v>710</v>
      </c>
      <c r="H599" s="44" t="s">
        <v>2164</v>
      </c>
      <c r="I599" s="34" t="s">
        <v>1639</v>
      </c>
      <c r="J599" s="34" t="s">
        <v>1640</v>
      </c>
      <c r="K599" s="37" t="str">
        <f t="shared" si="64"/>
        <v>KNOB</v>
      </c>
      <c r="L599" s="44" t="s">
        <v>10</v>
      </c>
      <c r="M599" s="53">
        <v>200</v>
      </c>
      <c r="N599" s="44" t="s">
        <v>1472</v>
      </c>
      <c r="O599" s="44" t="s">
        <v>11</v>
      </c>
      <c r="P599" s="53">
        <v>0.89419999999999999</v>
      </c>
      <c r="Q599" s="38">
        <f t="shared" si="65"/>
        <v>178.84</v>
      </c>
      <c r="R599" s="39">
        <f t="shared" si="66"/>
        <v>7.3003400000000003</v>
      </c>
      <c r="S599" s="40">
        <f t="shared" si="67"/>
        <v>0.1225</v>
      </c>
      <c r="T599" s="41">
        <f t="shared" si="68"/>
        <v>24.5</v>
      </c>
      <c r="U599" s="40" t="s">
        <v>349</v>
      </c>
      <c r="V599" s="44" t="s">
        <v>32</v>
      </c>
      <c r="W599" s="57">
        <v>7.1692999999999998</v>
      </c>
      <c r="X599" s="79">
        <f t="shared" si="69"/>
        <v>24.945252674598635</v>
      </c>
    </row>
    <row r="600" spans="1:24" x14ac:dyDescent="0.2">
      <c r="A600" s="37" t="str">
        <f t="shared" si="63"/>
        <v>2025-2</v>
      </c>
      <c r="B600" s="44" t="s">
        <v>1909</v>
      </c>
      <c r="C600" s="45">
        <v>45712</v>
      </c>
      <c r="D600" s="45">
        <v>45698</v>
      </c>
      <c r="E600" s="44" t="s">
        <v>28</v>
      </c>
      <c r="F600" s="44" t="s">
        <v>29</v>
      </c>
      <c r="H600" s="44" t="s">
        <v>2156</v>
      </c>
      <c r="I600" s="34" t="s">
        <v>1641</v>
      </c>
      <c r="J600" s="34" t="s">
        <v>1642</v>
      </c>
      <c r="K600" s="37" t="str">
        <f t="shared" si="64"/>
        <v>FG--</v>
      </c>
      <c r="L600" s="44" t="s">
        <v>10</v>
      </c>
      <c r="M600" s="53">
        <v>1350</v>
      </c>
      <c r="N600" s="44" t="s">
        <v>1472</v>
      </c>
      <c r="O600" s="44" t="s">
        <v>11</v>
      </c>
      <c r="P600" s="53">
        <v>0.97430000000000005</v>
      </c>
      <c r="Q600" s="38">
        <f t="shared" si="65"/>
        <v>1315.31</v>
      </c>
      <c r="R600" s="39">
        <f t="shared" si="66"/>
        <v>7.3003400000000003</v>
      </c>
      <c r="S600" s="40">
        <f t="shared" si="67"/>
        <v>0.13350000000000001</v>
      </c>
      <c r="T600" s="41">
        <f t="shared" si="68"/>
        <v>180.23</v>
      </c>
      <c r="U600" s="40" t="s">
        <v>349</v>
      </c>
      <c r="V600" s="44" t="s">
        <v>64</v>
      </c>
      <c r="W600" s="57">
        <v>7.1692999999999998</v>
      </c>
      <c r="X600" s="79">
        <f t="shared" si="69"/>
        <v>183.46351805615612</v>
      </c>
    </row>
    <row r="601" spans="1:24" x14ac:dyDescent="0.2">
      <c r="A601" s="37" t="str">
        <f t="shared" si="63"/>
        <v>2025-2</v>
      </c>
      <c r="B601" s="44" t="s">
        <v>1910</v>
      </c>
      <c r="C601" s="45">
        <v>45714</v>
      </c>
      <c r="D601" s="45">
        <v>45671</v>
      </c>
      <c r="E601" s="44" t="s">
        <v>128</v>
      </c>
      <c r="F601" s="44" t="s">
        <v>129</v>
      </c>
      <c r="H601" s="44" t="s">
        <v>2165</v>
      </c>
      <c r="I601" s="34" t="s">
        <v>443</v>
      </c>
      <c r="J601" s="34" t="s">
        <v>444</v>
      </c>
      <c r="K601" s="37" t="str">
        <f t="shared" si="64"/>
        <v>FG--</v>
      </c>
      <c r="L601" s="44" t="s">
        <v>10</v>
      </c>
      <c r="M601" s="53">
        <v>1000</v>
      </c>
      <c r="N601" s="44" t="s">
        <v>1472</v>
      </c>
      <c r="O601" s="44" t="s">
        <v>11</v>
      </c>
      <c r="P601" s="53">
        <v>1.0021</v>
      </c>
      <c r="Q601" s="38">
        <f t="shared" si="65"/>
        <v>1002.1</v>
      </c>
      <c r="R601" s="39">
        <f t="shared" si="66"/>
        <v>7.3003400000000003</v>
      </c>
      <c r="S601" s="40">
        <f t="shared" si="67"/>
        <v>0.13730000000000001</v>
      </c>
      <c r="T601" s="41">
        <f t="shared" si="68"/>
        <v>137.30000000000001</v>
      </c>
      <c r="U601" s="40" t="s">
        <v>349</v>
      </c>
      <c r="V601" s="44" t="s">
        <v>64</v>
      </c>
      <c r="W601" s="57">
        <v>7.1692999999999998</v>
      </c>
      <c r="X601" s="79">
        <f t="shared" si="69"/>
        <v>139.77654722218347</v>
      </c>
    </row>
    <row r="602" spans="1:24" x14ac:dyDescent="0.2">
      <c r="A602" s="37" t="str">
        <f t="shared" si="63"/>
        <v>2025-2</v>
      </c>
      <c r="B602" s="44" t="s">
        <v>1911</v>
      </c>
      <c r="C602" s="45">
        <v>45714</v>
      </c>
      <c r="D602" s="45">
        <v>45670</v>
      </c>
      <c r="E602" s="44" t="s">
        <v>128</v>
      </c>
      <c r="F602" s="44" t="s">
        <v>129</v>
      </c>
      <c r="H602" s="44" t="s">
        <v>2165</v>
      </c>
      <c r="I602" s="34" t="s">
        <v>443</v>
      </c>
      <c r="J602" s="34" t="s">
        <v>444</v>
      </c>
      <c r="K602" s="37" t="str">
        <f t="shared" si="64"/>
        <v>FG--</v>
      </c>
      <c r="L602" s="44" t="s">
        <v>10</v>
      </c>
      <c r="M602" s="53">
        <v>4020</v>
      </c>
      <c r="N602" s="44" t="s">
        <v>1472</v>
      </c>
      <c r="O602" s="44" t="s">
        <v>11</v>
      </c>
      <c r="P602" s="53">
        <v>1.0124</v>
      </c>
      <c r="Q602" s="38">
        <f t="shared" si="65"/>
        <v>4069.85</v>
      </c>
      <c r="R602" s="39">
        <f t="shared" si="66"/>
        <v>7.3003400000000003</v>
      </c>
      <c r="S602" s="40">
        <f t="shared" si="67"/>
        <v>0.13869999999999999</v>
      </c>
      <c r="T602" s="41">
        <f t="shared" si="68"/>
        <v>557.57000000000005</v>
      </c>
      <c r="U602" s="40" t="s">
        <v>349</v>
      </c>
      <c r="V602" s="44" t="s">
        <v>64</v>
      </c>
      <c r="W602" s="57">
        <v>7.1692999999999998</v>
      </c>
      <c r="X602" s="79">
        <f t="shared" si="69"/>
        <v>567.6771790830345</v>
      </c>
    </row>
    <row r="603" spans="1:24" x14ac:dyDescent="0.2">
      <c r="A603" s="37" t="str">
        <f t="shared" si="63"/>
        <v>2025-2</v>
      </c>
      <c r="B603" s="44" t="s">
        <v>1912</v>
      </c>
      <c r="C603" s="45">
        <v>45713</v>
      </c>
      <c r="D603" s="45">
        <v>45653</v>
      </c>
      <c r="E603" s="44" t="s">
        <v>709</v>
      </c>
      <c r="F603" s="44" t="s">
        <v>710</v>
      </c>
      <c r="H603" s="44" t="s">
        <v>2164</v>
      </c>
      <c r="I603" s="34" t="s">
        <v>1643</v>
      </c>
      <c r="J603" s="34" t="s">
        <v>1644</v>
      </c>
      <c r="K603" s="37" t="str">
        <f t="shared" si="64"/>
        <v>T&amp;G-</v>
      </c>
      <c r="L603" s="44" t="s">
        <v>10</v>
      </c>
      <c r="M603" s="53">
        <v>20000</v>
      </c>
      <c r="N603" s="44" t="s">
        <v>1472</v>
      </c>
      <c r="O603" s="44" t="s">
        <v>11</v>
      </c>
      <c r="P603" s="53">
        <v>1.0768</v>
      </c>
      <c r="Q603" s="38">
        <f t="shared" si="65"/>
        <v>21536</v>
      </c>
      <c r="R603" s="39">
        <f t="shared" si="66"/>
        <v>7.3003400000000003</v>
      </c>
      <c r="S603" s="40">
        <f t="shared" si="67"/>
        <v>0.14749999999999999</v>
      </c>
      <c r="T603" s="41">
        <f t="shared" si="68"/>
        <v>2950</v>
      </c>
      <c r="U603" s="40" t="s">
        <v>349</v>
      </c>
      <c r="V603" s="44" t="s">
        <v>2243</v>
      </c>
      <c r="W603" s="57">
        <v>7.1692999999999998</v>
      </c>
      <c r="X603" s="79">
        <f t="shared" si="69"/>
        <v>3003.9194900478428</v>
      </c>
    </row>
    <row r="604" spans="1:24" x14ac:dyDescent="0.2">
      <c r="A604" s="37" t="str">
        <f t="shared" si="63"/>
        <v>2025-2</v>
      </c>
      <c r="B604" s="44" t="s">
        <v>1913</v>
      </c>
      <c r="C604" s="45">
        <v>45713</v>
      </c>
      <c r="D604" s="45">
        <v>45674</v>
      </c>
      <c r="E604" s="44" t="s">
        <v>709</v>
      </c>
      <c r="F604" s="44" t="s">
        <v>710</v>
      </c>
      <c r="H604" s="44" t="s">
        <v>2164</v>
      </c>
      <c r="I604" s="34" t="s">
        <v>1645</v>
      </c>
      <c r="J604" s="34" t="s">
        <v>1646</v>
      </c>
      <c r="K604" s="37" t="str">
        <f t="shared" si="64"/>
        <v>KNOB</v>
      </c>
      <c r="L604" s="44" t="s">
        <v>10</v>
      </c>
      <c r="M604" s="53">
        <v>510</v>
      </c>
      <c r="N604" s="44" t="s">
        <v>1472</v>
      </c>
      <c r="O604" s="44" t="s">
        <v>11</v>
      </c>
      <c r="P604" s="53">
        <v>1.0902000000000001</v>
      </c>
      <c r="Q604" s="38">
        <f t="shared" si="65"/>
        <v>556</v>
      </c>
      <c r="R604" s="39">
        <f t="shared" si="66"/>
        <v>7.3003400000000003</v>
      </c>
      <c r="S604" s="40">
        <f t="shared" si="67"/>
        <v>0.14929999999999999</v>
      </c>
      <c r="T604" s="41">
        <f t="shared" si="68"/>
        <v>76.14</v>
      </c>
      <c r="U604" s="40" t="s">
        <v>349</v>
      </c>
      <c r="V604" s="44" t="s">
        <v>32</v>
      </c>
      <c r="W604" s="57">
        <v>7.1692999999999998</v>
      </c>
      <c r="X604" s="79">
        <f t="shared" si="69"/>
        <v>77.553178134545917</v>
      </c>
    </row>
    <row r="605" spans="1:24" x14ac:dyDescent="0.2">
      <c r="A605" s="37" t="str">
        <f t="shared" si="63"/>
        <v>2025-2</v>
      </c>
      <c r="B605" s="44" t="s">
        <v>1914</v>
      </c>
      <c r="C605" s="45">
        <v>45713</v>
      </c>
      <c r="D605" s="45">
        <v>45695</v>
      </c>
      <c r="E605" s="44" t="s">
        <v>709</v>
      </c>
      <c r="F605" s="44" t="s">
        <v>710</v>
      </c>
      <c r="H605" s="44" t="s">
        <v>2157</v>
      </c>
      <c r="I605" s="34" t="s">
        <v>1647</v>
      </c>
      <c r="J605" s="34" t="s">
        <v>1648</v>
      </c>
      <c r="K605" s="37" t="str">
        <f t="shared" si="64"/>
        <v>HDL-</v>
      </c>
      <c r="L605" s="44" t="s">
        <v>10</v>
      </c>
      <c r="M605" s="53">
        <v>3050</v>
      </c>
      <c r="N605" s="44" t="s">
        <v>1472</v>
      </c>
      <c r="O605" s="44" t="s">
        <v>11</v>
      </c>
      <c r="P605" s="53">
        <v>1.1255999999999999</v>
      </c>
      <c r="Q605" s="38">
        <f t="shared" si="65"/>
        <v>3433.08</v>
      </c>
      <c r="R605" s="39">
        <f t="shared" si="66"/>
        <v>7.3003400000000003</v>
      </c>
      <c r="S605" s="40">
        <f t="shared" si="67"/>
        <v>0.1542</v>
      </c>
      <c r="T605" s="41">
        <f t="shared" si="68"/>
        <v>470.31</v>
      </c>
      <c r="U605" s="40" t="s">
        <v>349</v>
      </c>
      <c r="V605" s="44" t="s">
        <v>228</v>
      </c>
      <c r="W605" s="57">
        <v>7.1692999999999998</v>
      </c>
      <c r="X605" s="79">
        <f t="shared" si="69"/>
        <v>478.85846595901967</v>
      </c>
    </row>
    <row r="606" spans="1:24" x14ac:dyDescent="0.2">
      <c r="A606" s="37" t="str">
        <f t="shared" si="63"/>
        <v>2025-2</v>
      </c>
      <c r="B606" s="44" t="s">
        <v>1915</v>
      </c>
      <c r="C606" s="45">
        <v>45712</v>
      </c>
      <c r="D606" s="45">
        <v>45698</v>
      </c>
      <c r="E606" s="44" t="s">
        <v>268</v>
      </c>
      <c r="F606" s="44" t="s">
        <v>269</v>
      </c>
      <c r="H606" s="44" t="s">
        <v>2166</v>
      </c>
      <c r="I606" s="34" t="s">
        <v>1649</v>
      </c>
      <c r="J606" s="34" t="s">
        <v>1650</v>
      </c>
      <c r="K606" s="37" t="str">
        <f t="shared" si="64"/>
        <v>MISC</v>
      </c>
      <c r="L606" s="44" t="s">
        <v>10</v>
      </c>
      <c r="M606" s="53">
        <v>47</v>
      </c>
      <c r="N606" s="44" t="s">
        <v>136</v>
      </c>
      <c r="O606" s="44" t="s">
        <v>11</v>
      </c>
      <c r="P606" s="53">
        <v>1.2390000000000001</v>
      </c>
      <c r="Q606" s="38">
        <f t="shared" si="65"/>
        <v>58.23</v>
      </c>
      <c r="R606" s="39">
        <f t="shared" si="66"/>
        <v>7.3003400000000003</v>
      </c>
      <c r="S606" s="40">
        <f t="shared" si="67"/>
        <v>0.16969999999999999</v>
      </c>
      <c r="T606" s="41">
        <f t="shared" si="68"/>
        <v>7.98</v>
      </c>
      <c r="U606" s="40" t="s">
        <v>349</v>
      </c>
      <c r="V606" s="44" t="s">
        <v>25</v>
      </c>
      <c r="W606" s="57">
        <v>7.1692999999999998</v>
      </c>
      <c r="X606" s="79">
        <f t="shared" si="69"/>
        <v>8.1225503187200978</v>
      </c>
    </row>
    <row r="607" spans="1:24" x14ac:dyDescent="0.2">
      <c r="A607" s="37" t="str">
        <f t="shared" si="63"/>
        <v>2025-2</v>
      </c>
      <c r="B607" s="44" t="s">
        <v>1916</v>
      </c>
      <c r="C607" s="45">
        <v>45712</v>
      </c>
      <c r="D607" s="45">
        <v>45670</v>
      </c>
      <c r="E607" s="44" t="s">
        <v>28</v>
      </c>
      <c r="F607" s="44" t="s">
        <v>29</v>
      </c>
      <c r="H607" s="44" t="s">
        <v>2156</v>
      </c>
      <c r="I607" s="34" t="s">
        <v>1167</v>
      </c>
      <c r="J607" s="34" t="s">
        <v>1168</v>
      </c>
      <c r="K607" s="37" t="str">
        <f t="shared" si="64"/>
        <v>FG--</v>
      </c>
      <c r="L607" s="44" t="s">
        <v>10</v>
      </c>
      <c r="M607" s="53">
        <v>2010</v>
      </c>
      <c r="N607" s="44" t="s">
        <v>1472</v>
      </c>
      <c r="O607" s="44" t="s">
        <v>11</v>
      </c>
      <c r="P607" s="53">
        <v>1.2692000000000001</v>
      </c>
      <c r="Q607" s="38">
        <f t="shared" si="65"/>
        <v>2551.09</v>
      </c>
      <c r="R607" s="39">
        <f t="shared" si="66"/>
        <v>7.3003400000000003</v>
      </c>
      <c r="S607" s="40">
        <f t="shared" si="67"/>
        <v>0.1739</v>
      </c>
      <c r="T607" s="41">
        <f t="shared" si="68"/>
        <v>349.54</v>
      </c>
      <c r="U607" s="40" t="s">
        <v>349</v>
      </c>
      <c r="V607" s="44" t="s">
        <v>64</v>
      </c>
      <c r="W607" s="57">
        <v>7.1692999999999998</v>
      </c>
      <c r="X607" s="79">
        <f t="shared" si="69"/>
        <v>355.83557669507491</v>
      </c>
    </row>
    <row r="608" spans="1:24" x14ac:dyDescent="0.2">
      <c r="A608" s="37" t="str">
        <f t="shared" si="63"/>
        <v>2025-2</v>
      </c>
      <c r="B608" s="44" t="s">
        <v>1917</v>
      </c>
      <c r="C608" s="45">
        <v>45713</v>
      </c>
      <c r="D608" s="45">
        <v>45695</v>
      </c>
      <c r="E608" s="44" t="s">
        <v>709</v>
      </c>
      <c r="F608" s="44" t="s">
        <v>710</v>
      </c>
      <c r="H608" s="44" t="s">
        <v>2157</v>
      </c>
      <c r="I608" s="34" t="s">
        <v>1651</v>
      </c>
      <c r="J608" s="34" t="s">
        <v>1652</v>
      </c>
      <c r="K608" s="37" t="str">
        <f t="shared" si="64"/>
        <v>HDL-</v>
      </c>
      <c r="L608" s="44" t="s">
        <v>10</v>
      </c>
      <c r="M608" s="53">
        <v>3000</v>
      </c>
      <c r="N608" s="44" t="s">
        <v>1472</v>
      </c>
      <c r="O608" s="44" t="s">
        <v>11</v>
      </c>
      <c r="P608" s="53">
        <v>1.278</v>
      </c>
      <c r="Q608" s="38">
        <f t="shared" si="65"/>
        <v>3834</v>
      </c>
      <c r="R608" s="39">
        <f t="shared" si="66"/>
        <v>7.3003400000000003</v>
      </c>
      <c r="S608" s="40">
        <f t="shared" si="67"/>
        <v>0.17510000000000001</v>
      </c>
      <c r="T608" s="41">
        <f t="shared" si="68"/>
        <v>525.29999999999995</v>
      </c>
      <c r="U608" s="40" t="s">
        <v>349</v>
      </c>
      <c r="V608" s="44" t="s">
        <v>228</v>
      </c>
      <c r="W608" s="57">
        <v>7.1692999999999998</v>
      </c>
      <c r="X608" s="79">
        <f t="shared" si="69"/>
        <v>534.78024353842079</v>
      </c>
    </row>
    <row r="609" spans="1:24" x14ac:dyDescent="0.2">
      <c r="A609" s="37" t="str">
        <f t="shared" si="63"/>
        <v>2025-2</v>
      </c>
      <c r="B609" s="44" t="s">
        <v>1918</v>
      </c>
      <c r="C609" s="45">
        <v>45709</v>
      </c>
      <c r="D609" s="45">
        <v>45674</v>
      </c>
      <c r="E609" s="44" t="s">
        <v>252</v>
      </c>
      <c r="F609" s="44" t="s">
        <v>253</v>
      </c>
      <c r="H609" s="44" t="s">
        <v>2167</v>
      </c>
      <c r="I609" s="34" t="s">
        <v>1022</v>
      </c>
      <c r="J609" s="34" t="s">
        <v>1023</v>
      </c>
      <c r="K609" s="37" t="str">
        <f t="shared" si="64"/>
        <v>ANYD</v>
      </c>
      <c r="L609" s="44" t="s">
        <v>10</v>
      </c>
      <c r="M609" s="53">
        <v>2050</v>
      </c>
      <c r="N609" s="44" t="s">
        <v>1472</v>
      </c>
      <c r="O609" s="44" t="s">
        <v>11</v>
      </c>
      <c r="P609" s="53">
        <v>1.2838000000000001</v>
      </c>
      <c r="Q609" s="38">
        <f t="shared" si="65"/>
        <v>2631.79</v>
      </c>
      <c r="R609" s="39">
        <f t="shared" si="66"/>
        <v>7.3003400000000003</v>
      </c>
      <c r="S609" s="40">
        <f t="shared" si="67"/>
        <v>0.1759</v>
      </c>
      <c r="T609" s="41">
        <f t="shared" si="68"/>
        <v>360.6</v>
      </c>
      <c r="U609" s="40" t="s">
        <v>349</v>
      </c>
      <c r="V609" s="44" t="s">
        <v>36</v>
      </c>
      <c r="W609" s="57">
        <v>7.1692999999999998</v>
      </c>
      <c r="X609" s="79">
        <f t="shared" si="69"/>
        <v>367.09162679759532</v>
      </c>
    </row>
    <row r="610" spans="1:24" x14ac:dyDescent="0.2">
      <c r="A610" s="37" t="str">
        <f t="shared" si="63"/>
        <v>2025-2</v>
      </c>
      <c r="B610" s="44" t="s">
        <v>1919</v>
      </c>
      <c r="C610" s="45">
        <v>45708</v>
      </c>
      <c r="D610" s="45">
        <v>45674</v>
      </c>
      <c r="E610" s="44" t="s">
        <v>169</v>
      </c>
      <c r="F610" s="44" t="s">
        <v>170</v>
      </c>
      <c r="H610" s="44" t="s">
        <v>2168</v>
      </c>
      <c r="I610" s="34" t="s">
        <v>1653</v>
      </c>
      <c r="J610" s="34" t="s">
        <v>1654</v>
      </c>
      <c r="K610" s="37" t="str">
        <f t="shared" si="64"/>
        <v>PRIM</v>
      </c>
      <c r="L610" s="44" t="s">
        <v>10</v>
      </c>
      <c r="M610" s="53">
        <v>2000</v>
      </c>
      <c r="N610" s="44" t="s">
        <v>1472</v>
      </c>
      <c r="O610" s="44" t="s">
        <v>11</v>
      </c>
      <c r="P610" s="53">
        <v>1.29</v>
      </c>
      <c r="Q610" s="38">
        <f t="shared" si="65"/>
        <v>2580</v>
      </c>
      <c r="R610" s="39">
        <f t="shared" si="66"/>
        <v>7.3003400000000003</v>
      </c>
      <c r="S610" s="40">
        <f t="shared" si="67"/>
        <v>0.1767</v>
      </c>
      <c r="T610" s="41">
        <f t="shared" si="68"/>
        <v>353.4</v>
      </c>
      <c r="U610" s="40" t="s">
        <v>349</v>
      </c>
      <c r="V610" s="44" t="s">
        <v>181</v>
      </c>
      <c r="W610" s="57">
        <v>7.1692999999999998</v>
      </c>
      <c r="X610" s="79">
        <f t="shared" si="69"/>
        <v>359.86776951724721</v>
      </c>
    </row>
    <row r="611" spans="1:24" x14ac:dyDescent="0.2">
      <c r="A611" s="37" t="str">
        <f t="shared" si="63"/>
        <v>2025-2</v>
      </c>
      <c r="B611" s="44" t="s">
        <v>1920</v>
      </c>
      <c r="C611" s="45">
        <v>45702</v>
      </c>
      <c r="D611" s="45">
        <v>45674</v>
      </c>
      <c r="E611" s="44" t="s">
        <v>169</v>
      </c>
      <c r="F611" s="44" t="s">
        <v>170</v>
      </c>
      <c r="H611" s="44" t="s">
        <v>2169</v>
      </c>
      <c r="I611" s="34" t="s">
        <v>642</v>
      </c>
      <c r="J611" s="34" t="s">
        <v>643</v>
      </c>
      <c r="K611" s="37" t="str">
        <f t="shared" si="64"/>
        <v>U&amp;C-</v>
      </c>
      <c r="L611" s="44" t="s">
        <v>10</v>
      </c>
      <c r="M611" s="53">
        <v>2020</v>
      </c>
      <c r="N611" s="44" t="s">
        <v>1472</v>
      </c>
      <c r="O611" s="44" t="s">
        <v>11</v>
      </c>
      <c r="P611" s="53">
        <v>1.29</v>
      </c>
      <c r="Q611" s="38">
        <f t="shared" si="65"/>
        <v>2605.8000000000002</v>
      </c>
      <c r="R611" s="39">
        <f t="shared" si="66"/>
        <v>7.3003400000000003</v>
      </c>
      <c r="S611" s="40">
        <f t="shared" si="67"/>
        <v>0.1767</v>
      </c>
      <c r="T611" s="41">
        <f t="shared" si="68"/>
        <v>356.93</v>
      </c>
      <c r="U611" s="40" t="s">
        <v>349</v>
      </c>
      <c r="V611" s="44" t="s">
        <v>177</v>
      </c>
      <c r="W611" s="57">
        <v>7.1692999999999998</v>
      </c>
      <c r="X611" s="79">
        <f t="shared" si="69"/>
        <v>363.46644721241967</v>
      </c>
    </row>
    <row r="612" spans="1:24" x14ac:dyDescent="0.2">
      <c r="A612" s="37" t="str">
        <f t="shared" si="63"/>
        <v>2025-2</v>
      </c>
      <c r="B612" s="44" t="s">
        <v>1921</v>
      </c>
      <c r="C612" s="45">
        <v>45702</v>
      </c>
      <c r="D612" s="45">
        <v>45674</v>
      </c>
      <c r="E612" s="44" t="s">
        <v>169</v>
      </c>
      <c r="F612" s="44" t="s">
        <v>170</v>
      </c>
      <c r="H612" s="44" t="s">
        <v>2169</v>
      </c>
      <c r="I612" s="34" t="s">
        <v>1124</v>
      </c>
      <c r="J612" s="34" t="s">
        <v>643</v>
      </c>
      <c r="K612" s="37" t="str">
        <f t="shared" si="64"/>
        <v>U&amp;C-</v>
      </c>
      <c r="L612" s="44" t="s">
        <v>10</v>
      </c>
      <c r="M612" s="53">
        <v>2020</v>
      </c>
      <c r="N612" s="44" t="s">
        <v>1472</v>
      </c>
      <c r="O612" s="44" t="s">
        <v>11</v>
      </c>
      <c r="P612" s="53">
        <v>1.29</v>
      </c>
      <c r="Q612" s="38">
        <f t="shared" si="65"/>
        <v>2605.8000000000002</v>
      </c>
      <c r="R612" s="39">
        <f t="shared" si="66"/>
        <v>7.3003400000000003</v>
      </c>
      <c r="S612" s="40">
        <f t="shared" si="67"/>
        <v>0.1767</v>
      </c>
      <c r="T612" s="41">
        <f t="shared" si="68"/>
        <v>356.93</v>
      </c>
      <c r="U612" s="40" t="s">
        <v>349</v>
      </c>
      <c r="V612" s="44" t="s">
        <v>177</v>
      </c>
      <c r="W612" s="57">
        <v>7.1692999999999998</v>
      </c>
      <c r="X612" s="79">
        <f t="shared" si="69"/>
        <v>363.46644721241967</v>
      </c>
    </row>
    <row r="613" spans="1:24" x14ac:dyDescent="0.2">
      <c r="A613" s="37" t="str">
        <f t="shared" si="63"/>
        <v>2025-2</v>
      </c>
      <c r="B613" s="44" t="s">
        <v>1922</v>
      </c>
      <c r="C613" s="45">
        <v>45709</v>
      </c>
      <c r="D613" s="45">
        <v>45677</v>
      </c>
      <c r="E613" s="44" t="s">
        <v>252</v>
      </c>
      <c r="F613" s="44" t="s">
        <v>253</v>
      </c>
      <c r="H613" s="44" t="s">
        <v>2167</v>
      </c>
      <c r="I613" s="34" t="s">
        <v>1022</v>
      </c>
      <c r="J613" s="34" t="s">
        <v>1023</v>
      </c>
      <c r="K613" s="37" t="str">
        <f t="shared" si="64"/>
        <v>ANYD</v>
      </c>
      <c r="L613" s="44" t="s">
        <v>10</v>
      </c>
      <c r="M613" s="53">
        <v>1500</v>
      </c>
      <c r="N613" s="44" t="s">
        <v>1472</v>
      </c>
      <c r="O613" s="44" t="s">
        <v>11</v>
      </c>
      <c r="P613" s="53">
        <v>1.31</v>
      </c>
      <c r="Q613" s="38">
        <f t="shared" si="65"/>
        <v>1965</v>
      </c>
      <c r="R613" s="39">
        <f t="shared" si="66"/>
        <v>7.3003400000000003</v>
      </c>
      <c r="S613" s="40">
        <f t="shared" si="67"/>
        <v>0.1794</v>
      </c>
      <c r="T613" s="41">
        <f t="shared" si="68"/>
        <v>269.10000000000002</v>
      </c>
      <c r="U613" s="40" t="s">
        <v>349</v>
      </c>
      <c r="V613" s="44" t="s">
        <v>36</v>
      </c>
      <c r="W613" s="57">
        <v>7.1692999999999998</v>
      </c>
      <c r="X613" s="79">
        <f t="shared" si="69"/>
        <v>274.08533608581035</v>
      </c>
    </row>
    <row r="614" spans="1:24" x14ac:dyDescent="0.2">
      <c r="A614" s="37" t="str">
        <f t="shared" si="63"/>
        <v>2025-2</v>
      </c>
      <c r="B614" s="44" t="s">
        <v>1923</v>
      </c>
      <c r="C614" s="45">
        <v>45709</v>
      </c>
      <c r="D614" s="45">
        <v>45674</v>
      </c>
      <c r="E614" s="44" t="s">
        <v>252</v>
      </c>
      <c r="F614" s="44" t="s">
        <v>253</v>
      </c>
      <c r="H614" s="44" t="s">
        <v>2167</v>
      </c>
      <c r="I614" s="34" t="s">
        <v>682</v>
      </c>
      <c r="J614" s="34" t="s">
        <v>683</v>
      </c>
      <c r="K614" s="37" t="str">
        <f t="shared" si="64"/>
        <v>ANYD</v>
      </c>
      <c r="L614" s="44" t="s">
        <v>10</v>
      </c>
      <c r="M614" s="53">
        <v>3050</v>
      </c>
      <c r="N614" s="44" t="s">
        <v>1472</v>
      </c>
      <c r="O614" s="44" t="s">
        <v>11</v>
      </c>
      <c r="P614" s="53">
        <v>1.3524</v>
      </c>
      <c r="Q614" s="38">
        <f t="shared" si="65"/>
        <v>4124.82</v>
      </c>
      <c r="R614" s="39">
        <f t="shared" si="66"/>
        <v>7.3003400000000003</v>
      </c>
      <c r="S614" s="40">
        <f t="shared" si="67"/>
        <v>0.18529999999999999</v>
      </c>
      <c r="T614" s="41">
        <f t="shared" si="68"/>
        <v>565.16999999999996</v>
      </c>
      <c r="U614" s="40" t="s">
        <v>349</v>
      </c>
      <c r="V614" s="44" t="s">
        <v>36</v>
      </c>
      <c r="W614" s="57">
        <v>7.1692999999999998</v>
      </c>
      <c r="X614" s="79">
        <f t="shared" si="69"/>
        <v>575.34487327912075</v>
      </c>
    </row>
    <row r="615" spans="1:24" x14ac:dyDescent="0.2">
      <c r="A615" s="37" t="str">
        <f t="shared" si="63"/>
        <v>2025-2</v>
      </c>
      <c r="B615" s="44" t="s">
        <v>1924</v>
      </c>
      <c r="C615" s="45">
        <v>45712</v>
      </c>
      <c r="D615" s="45">
        <v>45671</v>
      </c>
      <c r="E615" s="44" t="s">
        <v>28</v>
      </c>
      <c r="F615" s="44" t="s">
        <v>29</v>
      </c>
      <c r="H615" s="44" t="s">
        <v>2156</v>
      </c>
      <c r="I615" s="34" t="s">
        <v>1158</v>
      </c>
      <c r="J615" s="34" t="s">
        <v>1159</v>
      </c>
      <c r="K615" s="37" t="str">
        <f t="shared" si="64"/>
        <v>FG--</v>
      </c>
      <c r="L615" s="44" t="s">
        <v>10</v>
      </c>
      <c r="M615" s="53">
        <v>3100</v>
      </c>
      <c r="N615" s="44" t="s">
        <v>1472</v>
      </c>
      <c r="O615" s="44" t="s">
        <v>11</v>
      </c>
      <c r="P615" s="53">
        <v>1.3540000000000001</v>
      </c>
      <c r="Q615" s="38">
        <f t="shared" si="65"/>
        <v>4197.3999999999996</v>
      </c>
      <c r="R615" s="39">
        <f t="shared" si="66"/>
        <v>7.3003400000000003</v>
      </c>
      <c r="S615" s="40">
        <f t="shared" si="67"/>
        <v>0.1855</v>
      </c>
      <c r="T615" s="41">
        <f t="shared" si="68"/>
        <v>575.04999999999995</v>
      </c>
      <c r="U615" s="40" t="s">
        <v>349</v>
      </c>
      <c r="V615" s="44" t="s">
        <v>64</v>
      </c>
      <c r="W615" s="57">
        <v>7.1692999999999998</v>
      </c>
      <c r="X615" s="79">
        <f t="shared" si="69"/>
        <v>585.46859526034621</v>
      </c>
    </row>
    <row r="616" spans="1:24" x14ac:dyDescent="0.2">
      <c r="A616" s="37" t="str">
        <f t="shared" si="63"/>
        <v>2025-2</v>
      </c>
      <c r="B616" s="44" t="s">
        <v>1925</v>
      </c>
      <c r="C616" s="45">
        <v>45709</v>
      </c>
      <c r="D616" s="45">
        <v>45674</v>
      </c>
      <c r="E616" s="44" t="s">
        <v>252</v>
      </c>
      <c r="F616" s="44" t="s">
        <v>253</v>
      </c>
      <c r="H616" s="44" t="s">
        <v>2167</v>
      </c>
      <c r="I616" s="34" t="s">
        <v>678</v>
      </c>
      <c r="J616" s="34" t="s">
        <v>679</v>
      </c>
      <c r="K616" s="37" t="str">
        <f t="shared" si="64"/>
        <v>ANYD</v>
      </c>
      <c r="L616" s="44" t="s">
        <v>10</v>
      </c>
      <c r="M616" s="53">
        <v>1000</v>
      </c>
      <c r="N616" s="44" t="s">
        <v>1472</v>
      </c>
      <c r="O616" s="44" t="s">
        <v>11</v>
      </c>
      <c r="P616" s="53">
        <v>1.38</v>
      </c>
      <c r="Q616" s="38">
        <f t="shared" si="65"/>
        <v>1380</v>
      </c>
      <c r="R616" s="39">
        <f t="shared" si="66"/>
        <v>7.3003400000000003</v>
      </c>
      <c r="S616" s="40">
        <f t="shared" si="67"/>
        <v>0.189</v>
      </c>
      <c r="T616" s="41">
        <f t="shared" si="68"/>
        <v>189</v>
      </c>
      <c r="U616" s="40" t="s">
        <v>349</v>
      </c>
      <c r="V616" s="44" t="s">
        <v>36</v>
      </c>
      <c r="W616" s="57">
        <v>7.1692999999999998</v>
      </c>
      <c r="X616" s="79">
        <f t="shared" si="69"/>
        <v>192.48741160224847</v>
      </c>
    </row>
    <row r="617" spans="1:24" x14ac:dyDescent="0.2">
      <c r="A617" s="37" t="str">
        <f t="shared" si="63"/>
        <v>2025-2</v>
      </c>
      <c r="B617" s="44" t="s">
        <v>1926</v>
      </c>
      <c r="C617" s="45">
        <v>45709</v>
      </c>
      <c r="D617" s="45">
        <v>45677</v>
      </c>
      <c r="E617" s="44" t="s">
        <v>252</v>
      </c>
      <c r="F617" s="44" t="s">
        <v>253</v>
      </c>
      <c r="H617" s="44" t="s">
        <v>2167</v>
      </c>
      <c r="I617" s="34" t="s">
        <v>678</v>
      </c>
      <c r="J617" s="34" t="s">
        <v>679</v>
      </c>
      <c r="K617" s="37" t="str">
        <f t="shared" si="64"/>
        <v>ANYD</v>
      </c>
      <c r="L617" s="44" t="s">
        <v>10</v>
      </c>
      <c r="M617" s="53">
        <v>1020</v>
      </c>
      <c r="N617" s="44" t="s">
        <v>1472</v>
      </c>
      <c r="O617" s="44" t="s">
        <v>11</v>
      </c>
      <c r="P617" s="53">
        <v>1.38</v>
      </c>
      <c r="Q617" s="38">
        <f t="shared" si="65"/>
        <v>1407.6</v>
      </c>
      <c r="R617" s="39">
        <f t="shared" si="66"/>
        <v>7.3003400000000003</v>
      </c>
      <c r="S617" s="40">
        <f t="shared" si="67"/>
        <v>0.189</v>
      </c>
      <c r="T617" s="41">
        <f t="shared" si="68"/>
        <v>192.78</v>
      </c>
      <c r="U617" s="40" t="s">
        <v>349</v>
      </c>
      <c r="V617" s="44" t="s">
        <v>36</v>
      </c>
      <c r="W617" s="57">
        <v>7.1692999999999998</v>
      </c>
      <c r="X617" s="79">
        <f t="shared" si="69"/>
        <v>196.33715983429343</v>
      </c>
    </row>
    <row r="618" spans="1:24" x14ac:dyDescent="0.2">
      <c r="A618" s="37" t="str">
        <f t="shared" si="63"/>
        <v>2025-2</v>
      </c>
      <c r="B618" s="44" t="s">
        <v>1927</v>
      </c>
      <c r="C618" s="45">
        <v>45702</v>
      </c>
      <c r="D618" s="45">
        <v>45674</v>
      </c>
      <c r="E618" s="44" t="s">
        <v>169</v>
      </c>
      <c r="F618" s="44" t="s">
        <v>170</v>
      </c>
      <c r="H618" s="44" t="s">
        <v>2169</v>
      </c>
      <c r="I618" s="34" t="s">
        <v>1655</v>
      </c>
      <c r="J618" s="34" t="s">
        <v>1656</v>
      </c>
      <c r="K618" s="37" t="str">
        <f t="shared" si="64"/>
        <v>PRIM</v>
      </c>
      <c r="L618" s="44" t="s">
        <v>10</v>
      </c>
      <c r="M618" s="53">
        <v>1900</v>
      </c>
      <c r="N618" s="44" t="s">
        <v>1472</v>
      </c>
      <c r="O618" s="44" t="s">
        <v>11</v>
      </c>
      <c r="P618" s="53">
        <v>1.51</v>
      </c>
      <c r="Q618" s="38">
        <f t="shared" si="65"/>
        <v>2869</v>
      </c>
      <c r="R618" s="39">
        <f t="shared" si="66"/>
        <v>7.3003400000000003</v>
      </c>
      <c r="S618" s="40">
        <f t="shared" si="67"/>
        <v>0.20680000000000001</v>
      </c>
      <c r="T618" s="41">
        <f t="shared" si="68"/>
        <v>392.92</v>
      </c>
      <c r="U618" s="40" t="s">
        <v>349</v>
      </c>
      <c r="V618" s="44" t="s">
        <v>181</v>
      </c>
      <c r="W618" s="57">
        <v>7.1692999999999998</v>
      </c>
      <c r="X618" s="79">
        <f t="shared" si="69"/>
        <v>400.1785390484427</v>
      </c>
    </row>
    <row r="619" spans="1:24" x14ac:dyDescent="0.2">
      <c r="A619" s="37" t="str">
        <f t="shared" si="63"/>
        <v>2025-2</v>
      </c>
      <c r="B619" s="44" t="s">
        <v>1928</v>
      </c>
      <c r="C619" s="45">
        <v>45713</v>
      </c>
      <c r="D619" s="45">
        <v>45670</v>
      </c>
      <c r="E619" s="44" t="s">
        <v>709</v>
      </c>
      <c r="F619" s="44" t="s">
        <v>710</v>
      </c>
      <c r="H619" s="44" t="s">
        <v>2157</v>
      </c>
      <c r="I619" s="34" t="s">
        <v>729</v>
      </c>
      <c r="J619" s="34" t="s">
        <v>730</v>
      </c>
      <c r="K619" s="37" t="str">
        <f t="shared" si="64"/>
        <v>HDL-</v>
      </c>
      <c r="L619" s="44" t="s">
        <v>10</v>
      </c>
      <c r="M619" s="53">
        <v>6100</v>
      </c>
      <c r="N619" s="44" t="s">
        <v>1472</v>
      </c>
      <c r="O619" s="44" t="s">
        <v>11</v>
      </c>
      <c r="P619" s="53">
        <v>1.5156000000000001</v>
      </c>
      <c r="Q619" s="38">
        <f t="shared" si="65"/>
        <v>9245.16</v>
      </c>
      <c r="R619" s="39">
        <f t="shared" si="66"/>
        <v>7.3003400000000003</v>
      </c>
      <c r="S619" s="40">
        <f t="shared" si="67"/>
        <v>0.20760000000000001</v>
      </c>
      <c r="T619" s="41">
        <f t="shared" si="68"/>
        <v>1266.3599999999999</v>
      </c>
      <c r="U619" s="40" t="s">
        <v>349</v>
      </c>
      <c r="V619" s="44" t="s">
        <v>228</v>
      </c>
      <c r="W619" s="57">
        <v>7.1692999999999998</v>
      </c>
      <c r="X619" s="79">
        <f t="shared" si="69"/>
        <v>1289.5484914845244</v>
      </c>
    </row>
    <row r="620" spans="1:24" x14ac:dyDescent="0.2">
      <c r="A620" s="37" t="str">
        <f t="shared" si="63"/>
        <v>2025-2</v>
      </c>
      <c r="B620" s="44" t="s">
        <v>1929</v>
      </c>
      <c r="C620" s="45">
        <v>45713</v>
      </c>
      <c r="D620" s="45">
        <v>45671</v>
      </c>
      <c r="E620" s="44" t="s">
        <v>709</v>
      </c>
      <c r="F620" s="44" t="s">
        <v>710</v>
      </c>
      <c r="H620" s="44" t="s">
        <v>2157</v>
      </c>
      <c r="I620" s="34" t="s">
        <v>729</v>
      </c>
      <c r="J620" s="34" t="s">
        <v>730</v>
      </c>
      <c r="K620" s="37" t="str">
        <f t="shared" si="64"/>
        <v>HDL-</v>
      </c>
      <c r="L620" s="44" t="s">
        <v>10</v>
      </c>
      <c r="M620" s="53">
        <v>8200</v>
      </c>
      <c r="N620" s="44" t="s">
        <v>1472</v>
      </c>
      <c r="O620" s="44" t="s">
        <v>11</v>
      </c>
      <c r="P620" s="53">
        <v>1.5156000000000001</v>
      </c>
      <c r="Q620" s="38">
        <f t="shared" si="65"/>
        <v>12427.92</v>
      </c>
      <c r="R620" s="39">
        <f t="shared" si="66"/>
        <v>7.3003400000000003</v>
      </c>
      <c r="S620" s="40">
        <f t="shared" si="67"/>
        <v>0.20760000000000001</v>
      </c>
      <c r="T620" s="41">
        <f t="shared" si="68"/>
        <v>1702.32</v>
      </c>
      <c r="U620" s="40" t="s">
        <v>349</v>
      </c>
      <c r="V620" s="44" t="s">
        <v>228</v>
      </c>
      <c r="W620" s="57">
        <v>7.1692999999999998</v>
      </c>
      <c r="X620" s="79">
        <f t="shared" si="69"/>
        <v>1733.4914147824754</v>
      </c>
    </row>
    <row r="621" spans="1:24" x14ac:dyDescent="0.2">
      <c r="A621" s="37" t="str">
        <f t="shared" si="63"/>
        <v>2025-2</v>
      </c>
      <c r="B621" s="44" t="s">
        <v>1930</v>
      </c>
      <c r="C621" s="45">
        <v>45702</v>
      </c>
      <c r="D621" s="45">
        <v>45674</v>
      </c>
      <c r="E621" s="44" t="s">
        <v>169</v>
      </c>
      <c r="F621" s="44" t="s">
        <v>170</v>
      </c>
      <c r="H621" s="44" t="s">
        <v>2169</v>
      </c>
      <c r="I621" s="34" t="s">
        <v>178</v>
      </c>
      <c r="J621" s="34" t="s">
        <v>179</v>
      </c>
      <c r="K621" s="37" t="str">
        <f t="shared" si="64"/>
        <v>PRIM</v>
      </c>
      <c r="L621" s="44" t="s">
        <v>10</v>
      </c>
      <c r="M621" s="53">
        <v>4000</v>
      </c>
      <c r="N621" s="44" t="s">
        <v>1472</v>
      </c>
      <c r="O621" s="44" t="s">
        <v>11</v>
      </c>
      <c r="P621" s="53">
        <v>1.53</v>
      </c>
      <c r="Q621" s="38">
        <f t="shared" si="65"/>
        <v>6120</v>
      </c>
      <c r="R621" s="39">
        <f t="shared" si="66"/>
        <v>7.3003400000000003</v>
      </c>
      <c r="S621" s="40">
        <f t="shared" si="67"/>
        <v>0.20960000000000001</v>
      </c>
      <c r="T621" s="41">
        <f t="shared" si="68"/>
        <v>838.4</v>
      </c>
      <c r="U621" s="40" t="s">
        <v>349</v>
      </c>
      <c r="V621" s="44" t="s">
        <v>181</v>
      </c>
      <c r="W621" s="57">
        <v>7.1692999999999998</v>
      </c>
      <c r="X621" s="79">
        <f t="shared" si="69"/>
        <v>853.63982536649326</v>
      </c>
    </row>
    <row r="622" spans="1:24" x14ac:dyDescent="0.2">
      <c r="A622" s="37" t="str">
        <f t="shared" si="63"/>
        <v>2025-2</v>
      </c>
      <c r="B622" s="44" t="s">
        <v>1931</v>
      </c>
      <c r="C622" s="45">
        <v>45708</v>
      </c>
      <c r="D622" s="45">
        <v>45674</v>
      </c>
      <c r="E622" s="44" t="s">
        <v>169</v>
      </c>
      <c r="F622" s="44" t="s">
        <v>170</v>
      </c>
      <c r="H622" s="44" t="s">
        <v>2168</v>
      </c>
      <c r="I622" s="34" t="s">
        <v>1657</v>
      </c>
      <c r="J622" s="34" t="s">
        <v>643</v>
      </c>
      <c r="K622" s="37" t="str">
        <f t="shared" si="64"/>
        <v>U&amp;C-</v>
      </c>
      <c r="L622" s="44" t="s">
        <v>10</v>
      </c>
      <c r="M622" s="53">
        <v>3000</v>
      </c>
      <c r="N622" s="44" t="s">
        <v>1472</v>
      </c>
      <c r="O622" s="44" t="s">
        <v>11</v>
      </c>
      <c r="P622" s="53">
        <v>1.53</v>
      </c>
      <c r="Q622" s="38">
        <f t="shared" si="65"/>
        <v>4590</v>
      </c>
      <c r="R622" s="39">
        <f t="shared" si="66"/>
        <v>7.3003400000000003</v>
      </c>
      <c r="S622" s="40">
        <f t="shared" si="67"/>
        <v>0.20960000000000001</v>
      </c>
      <c r="T622" s="41">
        <f t="shared" si="68"/>
        <v>628.79999999999995</v>
      </c>
      <c r="U622" s="40" t="s">
        <v>349</v>
      </c>
      <c r="V622" s="44" t="s">
        <v>177</v>
      </c>
      <c r="W622" s="57">
        <v>7.1692999999999998</v>
      </c>
      <c r="X622" s="79">
        <f t="shared" si="69"/>
        <v>640.22986902487003</v>
      </c>
    </row>
    <row r="623" spans="1:24" x14ac:dyDescent="0.2">
      <c r="A623" s="37" t="str">
        <f t="shared" si="63"/>
        <v>2025-2</v>
      </c>
      <c r="B623" s="44" t="s">
        <v>1932</v>
      </c>
      <c r="C623" s="45">
        <v>45713</v>
      </c>
      <c r="D623" s="45">
        <v>45695</v>
      </c>
      <c r="E623" s="44" t="s">
        <v>709</v>
      </c>
      <c r="F623" s="44" t="s">
        <v>710</v>
      </c>
      <c r="H623" s="44" t="s">
        <v>2157</v>
      </c>
      <c r="I623" s="34" t="s">
        <v>729</v>
      </c>
      <c r="J623" s="34" t="s">
        <v>730</v>
      </c>
      <c r="K623" s="37" t="str">
        <f t="shared" si="64"/>
        <v>HDL-</v>
      </c>
      <c r="L623" s="44" t="s">
        <v>10</v>
      </c>
      <c r="M623" s="53">
        <v>2000</v>
      </c>
      <c r="N623" s="44" t="s">
        <v>1472</v>
      </c>
      <c r="O623" s="44" t="s">
        <v>11</v>
      </c>
      <c r="P623" s="53">
        <v>1.5313000000000001</v>
      </c>
      <c r="Q623" s="38">
        <f t="shared" si="65"/>
        <v>3062.6</v>
      </c>
      <c r="R623" s="39">
        <f t="shared" si="66"/>
        <v>7.3003400000000003</v>
      </c>
      <c r="S623" s="40">
        <f t="shared" si="67"/>
        <v>0.20979999999999999</v>
      </c>
      <c r="T623" s="41">
        <f t="shared" si="68"/>
        <v>419.6</v>
      </c>
      <c r="U623" s="40" t="s">
        <v>349</v>
      </c>
      <c r="V623" s="44" t="s">
        <v>228</v>
      </c>
      <c r="W623" s="57">
        <v>7.1692999999999998</v>
      </c>
      <c r="X623" s="79">
        <f t="shared" si="69"/>
        <v>427.18257012539584</v>
      </c>
    </row>
    <row r="624" spans="1:24" x14ac:dyDescent="0.2">
      <c r="A624" s="37" t="str">
        <f t="shared" si="63"/>
        <v>2025-2</v>
      </c>
      <c r="B624" s="44" t="s">
        <v>1933</v>
      </c>
      <c r="C624" s="45">
        <v>45713</v>
      </c>
      <c r="D624" s="45">
        <v>45698</v>
      </c>
      <c r="E624" s="44" t="s">
        <v>709</v>
      </c>
      <c r="F624" s="44" t="s">
        <v>710</v>
      </c>
      <c r="H624" s="44" t="s">
        <v>2157</v>
      </c>
      <c r="I624" s="34" t="s">
        <v>729</v>
      </c>
      <c r="J624" s="34" t="s">
        <v>730</v>
      </c>
      <c r="K624" s="37" t="str">
        <f t="shared" si="64"/>
        <v>HDL-</v>
      </c>
      <c r="L624" s="44" t="s">
        <v>10</v>
      </c>
      <c r="M624" s="53">
        <v>2010</v>
      </c>
      <c r="N624" s="44" t="s">
        <v>1472</v>
      </c>
      <c r="O624" s="44" t="s">
        <v>11</v>
      </c>
      <c r="P624" s="53">
        <v>1.5313000000000001</v>
      </c>
      <c r="Q624" s="38">
        <f t="shared" si="65"/>
        <v>3077.91</v>
      </c>
      <c r="R624" s="39">
        <f t="shared" si="66"/>
        <v>7.3003400000000003</v>
      </c>
      <c r="S624" s="40">
        <f t="shared" si="67"/>
        <v>0.20979999999999999</v>
      </c>
      <c r="T624" s="41">
        <f t="shared" si="68"/>
        <v>421.7</v>
      </c>
      <c r="U624" s="40" t="s">
        <v>349</v>
      </c>
      <c r="V624" s="44" t="s">
        <v>228</v>
      </c>
      <c r="W624" s="57">
        <v>7.1692999999999998</v>
      </c>
      <c r="X624" s="79">
        <f t="shared" si="69"/>
        <v>429.31848297602284</v>
      </c>
    </row>
    <row r="625" spans="1:24" x14ac:dyDescent="0.2">
      <c r="A625" s="37" t="str">
        <f t="shared" si="63"/>
        <v>2025-2</v>
      </c>
      <c r="B625" s="44" t="s">
        <v>1934</v>
      </c>
      <c r="C625" s="45">
        <v>45699</v>
      </c>
      <c r="D625" s="45">
        <v>45677</v>
      </c>
      <c r="E625" s="44" t="s">
        <v>5</v>
      </c>
      <c r="F625" s="44" t="s">
        <v>6</v>
      </c>
      <c r="H625" s="44" t="s">
        <v>2170</v>
      </c>
      <c r="I625" s="34" t="s">
        <v>1658</v>
      </c>
      <c r="J625" s="34" t="s">
        <v>1659</v>
      </c>
      <c r="K625" s="37" t="str">
        <f t="shared" si="64"/>
        <v>SHTS</v>
      </c>
      <c r="L625" s="44" t="s">
        <v>10</v>
      </c>
      <c r="M625" s="53">
        <v>2020</v>
      </c>
      <c r="N625" s="44" t="s">
        <v>1472</v>
      </c>
      <c r="O625" s="44" t="s">
        <v>11</v>
      </c>
      <c r="P625" s="53">
        <v>1.63</v>
      </c>
      <c r="Q625" s="38">
        <f t="shared" si="65"/>
        <v>3292.6</v>
      </c>
      <c r="R625" s="39">
        <f t="shared" si="66"/>
        <v>7.3003400000000003</v>
      </c>
      <c r="S625" s="40">
        <f t="shared" si="67"/>
        <v>0.2233</v>
      </c>
      <c r="T625" s="41">
        <f t="shared" si="68"/>
        <v>451.07</v>
      </c>
      <c r="U625" s="40" t="s">
        <v>349</v>
      </c>
      <c r="V625" s="44" t="s">
        <v>9</v>
      </c>
      <c r="W625" s="57">
        <v>7.1692999999999998</v>
      </c>
      <c r="X625" s="79">
        <f t="shared" si="69"/>
        <v>459.26380539243718</v>
      </c>
    </row>
    <row r="626" spans="1:24" x14ac:dyDescent="0.2">
      <c r="A626" s="37" t="str">
        <f t="shared" si="63"/>
        <v>2025-2</v>
      </c>
      <c r="B626" s="44" t="s">
        <v>1935</v>
      </c>
      <c r="C626" s="45">
        <v>45699</v>
      </c>
      <c r="D626" s="45">
        <v>45677</v>
      </c>
      <c r="E626" s="44" t="s">
        <v>5</v>
      </c>
      <c r="F626" s="44" t="s">
        <v>6</v>
      </c>
      <c r="H626" s="44" t="s">
        <v>2170</v>
      </c>
      <c r="I626" s="34" t="s">
        <v>493</v>
      </c>
      <c r="J626" s="34" t="s">
        <v>494</v>
      </c>
      <c r="K626" s="37" t="str">
        <f t="shared" si="64"/>
        <v>SHTS</v>
      </c>
      <c r="L626" s="44" t="s">
        <v>10</v>
      </c>
      <c r="M626" s="53">
        <v>1010</v>
      </c>
      <c r="N626" s="44" t="s">
        <v>1472</v>
      </c>
      <c r="O626" s="44" t="s">
        <v>11</v>
      </c>
      <c r="P626" s="53">
        <v>1.64</v>
      </c>
      <c r="Q626" s="38">
        <f t="shared" si="65"/>
        <v>1656.4</v>
      </c>
      <c r="R626" s="39">
        <f t="shared" si="66"/>
        <v>7.3003400000000003</v>
      </c>
      <c r="S626" s="40">
        <f t="shared" si="67"/>
        <v>0.22459999999999999</v>
      </c>
      <c r="T626" s="41">
        <f t="shared" si="68"/>
        <v>226.85</v>
      </c>
      <c r="U626" s="40" t="s">
        <v>349</v>
      </c>
      <c r="V626" s="44" t="s">
        <v>9</v>
      </c>
      <c r="W626" s="57">
        <v>7.1692999999999998</v>
      </c>
      <c r="X626" s="79">
        <f t="shared" si="69"/>
        <v>231.04068737533649</v>
      </c>
    </row>
    <row r="627" spans="1:24" x14ac:dyDescent="0.2">
      <c r="A627" s="37" t="str">
        <f t="shared" si="63"/>
        <v>2025-2</v>
      </c>
      <c r="B627" s="44" t="s">
        <v>1936</v>
      </c>
      <c r="C627" s="45">
        <v>45707</v>
      </c>
      <c r="D627" s="45">
        <v>45677</v>
      </c>
      <c r="E627" s="44" t="s">
        <v>5</v>
      </c>
      <c r="F627" s="44" t="s">
        <v>6</v>
      </c>
      <c r="H627" s="44" t="s">
        <v>2171</v>
      </c>
      <c r="I627" s="34" t="s">
        <v>493</v>
      </c>
      <c r="J627" s="34" t="s">
        <v>494</v>
      </c>
      <c r="K627" s="37" t="str">
        <f t="shared" si="64"/>
        <v>SHTS</v>
      </c>
      <c r="L627" s="44" t="s">
        <v>10</v>
      </c>
      <c r="M627" s="53">
        <v>2020</v>
      </c>
      <c r="N627" s="44" t="s">
        <v>1472</v>
      </c>
      <c r="O627" s="44" t="s">
        <v>11</v>
      </c>
      <c r="P627" s="53">
        <v>1.64</v>
      </c>
      <c r="Q627" s="38">
        <f t="shared" si="65"/>
        <v>3312.8</v>
      </c>
      <c r="R627" s="39">
        <f t="shared" si="66"/>
        <v>7.3003400000000003</v>
      </c>
      <c r="S627" s="40">
        <f t="shared" si="67"/>
        <v>0.22459999999999999</v>
      </c>
      <c r="T627" s="41">
        <f t="shared" si="68"/>
        <v>453.69</v>
      </c>
      <c r="U627" s="40" t="s">
        <v>349</v>
      </c>
      <c r="V627" s="44" t="s">
        <v>9</v>
      </c>
      <c r="W627" s="57">
        <v>7.1692999999999998</v>
      </c>
      <c r="X627" s="79">
        <f t="shared" si="69"/>
        <v>462.08137475067298</v>
      </c>
    </row>
    <row r="628" spans="1:24" x14ac:dyDescent="0.2">
      <c r="A628" s="37" t="str">
        <f t="shared" si="63"/>
        <v>2025-2</v>
      </c>
      <c r="B628" s="44" t="s">
        <v>1937</v>
      </c>
      <c r="C628" s="45">
        <v>45713</v>
      </c>
      <c r="D628" s="45">
        <v>45671</v>
      </c>
      <c r="E628" s="44" t="s">
        <v>709</v>
      </c>
      <c r="F628" s="44" t="s">
        <v>710</v>
      </c>
      <c r="H628" s="44" t="s">
        <v>2157</v>
      </c>
      <c r="I628" s="34" t="s">
        <v>723</v>
      </c>
      <c r="J628" s="34" t="s">
        <v>724</v>
      </c>
      <c r="K628" s="37" t="str">
        <f t="shared" si="64"/>
        <v>SHDL</v>
      </c>
      <c r="L628" s="44" t="s">
        <v>10</v>
      </c>
      <c r="M628" s="53">
        <v>4100</v>
      </c>
      <c r="N628" s="44" t="s">
        <v>1472</v>
      </c>
      <c r="O628" s="44" t="s">
        <v>11</v>
      </c>
      <c r="P628" s="53">
        <v>1.6517999999999999</v>
      </c>
      <c r="Q628" s="38">
        <f t="shared" si="65"/>
        <v>6772.38</v>
      </c>
      <c r="R628" s="39">
        <f t="shared" si="66"/>
        <v>7.3003400000000003</v>
      </c>
      <c r="S628" s="40">
        <f t="shared" si="67"/>
        <v>0.2263</v>
      </c>
      <c r="T628" s="41">
        <f t="shared" si="68"/>
        <v>927.83</v>
      </c>
      <c r="U628" s="40" t="s">
        <v>349</v>
      </c>
      <c r="V628" s="44" t="s">
        <v>722</v>
      </c>
      <c r="W628" s="57">
        <v>7.1692999999999998</v>
      </c>
      <c r="X628" s="79">
        <f t="shared" si="69"/>
        <v>944.63615694698228</v>
      </c>
    </row>
    <row r="629" spans="1:24" x14ac:dyDescent="0.2">
      <c r="A629" s="37" t="str">
        <f t="shared" si="63"/>
        <v>2025-2</v>
      </c>
      <c r="B629" s="44" t="s">
        <v>1938</v>
      </c>
      <c r="C629" s="45">
        <v>45713</v>
      </c>
      <c r="D629" s="45">
        <v>45695</v>
      </c>
      <c r="E629" s="44" t="s">
        <v>709</v>
      </c>
      <c r="F629" s="44" t="s">
        <v>710</v>
      </c>
      <c r="H629" s="44" t="s">
        <v>2157</v>
      </c>
      <c r="I629" s="34" t="s">
        <v>723</v>
      </c>
      <c r="J629" s="34" t="s">
        <v>724</v>
      </c>
      <c r="K629" s="37" t="str">
        <f t="shared" si="64"/>
        <v>SHDL</v>
      </c>
      <c r="L629" s="44" t="s">
        <v>10</v>
      </c>
      <c r="M629" s="53">
        <v>2000</v>
      </c>
      <c r="N629" s="44" t="s">
        <v>1472</v>
      </c>
      <c r="O629" s="44" t="s">
        <v>11</v>
      </c>
      <c r="P629" s="53">
        <v>1.6517999999999999</v>
      </c>
      <c r="Q629" s="38">
        <f t="shared" si="65"/>
        <v>3303.6</v>
      </c>
      <c r="R629" s="39">
        <f t="shared" si="66"/>
        <v>7.3003400000000003</v>
      </c>
      <c r="S629" s="40">
        <f t="shared" si="67"/>
        <v>0.2263</v>
      </c>
      <c r="T629" s="41">
        <f t="shared" si="68"/>
        <v>452.6</v>
      </c>
      <c r="U629" s="40" t="s">
        <v>349</v>
      </c>
      <c r="V629" s="44" t="s">
        <v>722</v>
      </c>
      <c r="W629" s="57">
        <v>7.1692999999999998</v>
      </c>
      <c r="X629" s="79">
        <f t="shared" si="69"/>
        <v>460.79812533999137</v>
      </c>
    </row>
    <row r="630" spans="1:24" x14ac:dyDescent="0.2">
      <c r="A630" s="37" t="str">
        <f t="shared" si="63"/>
        <v>2025-2</v>
      </c>
      <c r="B630" s="44" t="s">
        <v>1939</v>
      </c>
      <c r="C630" s="45">
        <v>45699</v>
      </c>
      <c r="D630" s="45">
        <v>45653</v>
      </c>
      <c r="E630" s="44" t="s">
        <v>5</v>
      </c>
      <c r="F630" s="44" t="s">
        <v>6</v>
      </c>
      <c r="H630" s="44" t="s">
        <v>2170</v>
      </c>
      <c r="I630" s="34" t="s">
        <v>489</v>
      </c>
      <c r="J630" s="34" t="s">
        <v>490</v>
      </c>
      <c r="K630" s="37" t="str">
        <f t="shared" si="64"/>
        <v>SHTS</v>
      </c>
      <c r="L630" s="44" t="s">
        <v>10</v>
      </c>
      <c r="M630" s="53">
        <v>1010</v>
      </c>
      <c r="N630" s="44" t="s">
        <v>1472</v>
      </c>
      <c r="O630" s="44" t="s">
        <v>11</v>
      </c>
      <c r="P630" s="53">
        <v>1.66</v>
      </c>
      <c r="Q630" s="38">
        <f t="shared" si="65"/>
        <v>1676.6</v>
      </c>
      <c r="R630" s="39">
        <f t="shared" si="66"/>
        <v>7.3003400000000003</v>
      </c>
      <c r="S630" s="40">
        <f t="shared" si="67"/>
        <v>0.22739999999999999</v>
      </c>
      <c r="T630" s="41">
        <f t="shared" si="68"/>
        <v>229.67</v>
      </c>
      <c r="U630" s="40" t="s">
        <v>349</v>
      </c>
      <c r="V630" s="44" t="s">
        <v>9</v>
      </c>
      <c r="W630" s="57">
        <v>7.1692999999999998</v>
      </c>
      <c r="X630" s="79">
        <f t="shared" si="69"/>
        <v>233.85825673357232</v>
      </c>
    </row>
    <row r="631" spans="1:24" x14ac:dyDescent="0.2">
      <c r="A631" s="37" t="str">
        <f t="shared" si="63"/>
        <v>2025-2</v>
      </c>
      <c r="B631" s="44" t="s">
        <v>1940</v>
      </c>
      <c r="C631" s="45">
        <v>45699</v>
      </c>
      <c r="D631" s="45">
        <v>45653</v>
      </c>
      <c r="E631" s="44" t="s">
        <v>5</v>
      </c>
      <c r="F631" s="44" t="s">
        <v>6</v>
      </c>
      <c r="H631" s="44" t="s">
        <v>2170</v>
      </c>
      <c r="I631" s="34" t="s">
        <v>489</v>
      </c>
      <c r="J631" s="34" t="s">
        <v>490</v>
      </c>
      <c r="K631" s="37" t="str">
        <f t="shared" si="64"/>
        <v>SHTS</v>
      </c>
      <c r="L631" s="44" t="s">
        <v>10</v>
      </c>
      <c r="M631" s="53">
        <v>2020</v>
      </c>
      <c r="N631" s="44" t="s">
        <v>1472</v>
      </c>
      <c r="O631" s="44" t="s">
        <v>11</v>
      </c>
      <c r="P631" s="53">
        <v>1.66</v>
      </c>
      <c r="Q631" s="38">
        <f t="shared" si="65"/>
        <v>3353.2</v>
      </c>
      <c r="R631" s="39">
        <f t="shared" si="66"/>
        <v>7.3003400000000003</v>
      </c>
      <c r="S631" s="40">
        <f t="shared" si="67"/>
        <v>0.22739999999999999</v>
      </c>
      <c r="T631" s="41">
        <f t="shared" si="68"/>
        <v>459.35</v>
      </c>
      <c r="U631" s="40" t="s">
        <v>349</v>
      </c>
      <c r="V631" s="44" t="s">
        <v>9</v>
      </c>
      <c r="W631" s="57">
        <v>7.1692999999999998</v>
      </c>
      <c r="X631" s="79">
        <f t="shared" si="69"/>
        <v>467.71651346714464</v>
      </c>
    </row>
    <row r="632" spans="1:24" x14ac:dyDescent="0.2">
      <c r="A632" s="37" t="str">
        <f t="shared" si="63"/>
        <v>2025-2</v>
      </c>
      <c r="B632" s="44" t="s">
        <v>1941</v>
      </c>
      <c r="C632" s="45">
        <v>45698</v>
      </c>
      <c r="D632" s="45">
        <v>45653</v>
      </c>
      <c r="E632" s="44" t="s">
        <v>5</v>
      </c>
      <c r="F632" s="44" t="s">
        <v>6</v>
      </c>
      <c r="H632" s="44" t="s">
        <v>2172</v>
      </c>
      <c r="I632" s="34" t="s">
        <v>1660</v>
      </c>
      <c r="J632" s="34" t="s">
        <v>1661</v>
      </c>
      <c r="K632" s="37" t="str">
        <f t="shared" si="64"/>
        <v>SHTS</v>
      </c>
      <c r="L632" s="44" t="s">
        <v>10</v>
      </c>
      <c r="M632" s="53">
        <v>1010</v>
      </c>
      <c r="N632" s="44" t="s">
        <v>1472</v>
      </c>
      <c r="O632" s="44" t="s">
        <v>11</v>
      </c>
      <c r="P632" s="53">
        <v>1.77</v>
      </c>
      <c r="Q632" s="38">
        <f t="shared" si="65"/>
        <v>1787.7</v>
      </c>
      <c r="R632" s="39">
        <f t="shared" si="66"/>
        <v>7.3003400000000003</v>
      </c>
      <c r="S632" s="40">
        <f t="shared" si="67"/>
        <v>0.24249999999999999</v>
      </c>
      <c r="T632" s="41">
        <f t="shared" si="68"/>
        <v>244.93</v>
      </c>
      <c r="U632" s="40" t="s">
        <v>349</v>
      </c>
      <c r="V632" s="44" t="s">
        <v>9</v>
      </c>
      <c r="W632" s="57">
        <v>7.1692999999999998</v>
      </c>
      <c r="X632" s="79">
        <f t="shared" si="69"/>
        <v>249.35488820386928</v>
      </c>
    </row>
    <row r="633" spans="1:24" x14ac:dyDescent="0.2">
      <c r="A633" s="37" t="str">
        <f t="shared" si="63"/>
        <v>2025-2</v>
      </c>
      <c r="B633" s="44" t="s">
        <v>1942</v>
      </c>
      <c r="C633" s="45">
        <v>45699</v>
      </c>
      <c r="D633" s="45">
        <v>45677</v>
      </c>
      <c r="E633" s="44" t="s">
        <v>5</v>
      </c>
      <c r="F633" s="44" t="s">
        <v>6</v>
      </c>
      <c r="H633" s="44" t="s">
        <v>2170</v>
      </c>
      <c r="I633" s="34" t="s">
        <v>1662</v>
      </c>
      <c r="J633" s="34" t="s">
        <v>1663</v>
      </c>
      <c r="K633" s="37" t="str">
        <f t="shared" si="64"/>
        <v>SHTS</v>
      </c>
      <c r="L633" s="44" t="s">
        <v>10</v>
      </c>
      <c r="M633" s="53">
        <v>3020</v>
      </c>
      <c r="N633" s="44" t="s">
        <v>1472</v>
      </c>
      <c r="O633" s="44" t="s">
        <v>11</v>
      </c>
      <c r="P633" s="53">
        <v>1.82</v>
      </c>
      <c r="Q633" s="38">
        <f t="shared" si="65"/>
        <v>5496.4</v>
      </c>
      <c r="R633" s="39">
        <f t="shared" si="66"/>
        <v>7.3003400000000003</v>
      </c>
      <c r="S633" s="40">
        <f t="shared" si="67"/>
        <v>0.24929999999999999</v>
      </c>
      <c r="T633" s="41">
        <f t="shared" si="68"/>
        <v>752.89</v>
      </c>
      <c r="U633" s="40" t="s">
        <v>349</v>
      </c>
      <c r="V633" s="44" t="s">
        <v>9</v>
      </c>
      <c r="W633" s="57">
        <v>7.1692999999999998</v>
      </c>
      <c r="X633" s="79">
        <f t="shared" si="69"/>
        <v>766.65783270333236</v>
      </c>
    </row>
    <row r="634" spans="1:24" x14ac:dyDescent="0.2">
      <c r="A634" s="37" t="str">
        <f t="shared" si="63"/>
        <v>2025-2</v>
      </c>
      <c r="B634" s="44" t="s">
        <v>1943</v>
      </c>
      <c r="C634" s="45">
        <v>45713</v>
      </c>
      <c r="D634" s="45">
        <v>45671</v>
      </c>
      <c r="E634" s="44" t="s">
        <v>709</v>
      </c>
      <c r="F634" s="44" t="s">
        <v>710</v>
      </c>
      <c r="H634" s="44" t="s">
        <v>2164</v>
      </c>
      <c r="I634" s="34" t="s">
        <v>732</v>
      </c>
      <c r="J634" s="34" t="s">
        <v>733</v>
      </c>
      <c r="K634" s="37" t="str">
        <f t="shared" si="64"/>
        <v>HDL-</v>
      </c>
      <c r="L634" s="44" t="s">
        <v>10</v>
      </c>
      <c r="M634" s="53">
        <v>6300</v>
      </c>
      <c r="N634" s="44" t="s">
        <v>1472</v>
      </c>
      <c r="O634" s="44" t="s">
        <v>11</v>
      </c>
      <c r="P634" s="53">
        <v>1.849</v>
      </c>
      <c r="Q634" s="38">
        <f t="shared" si="65"/>
        <v>11648.7</v>
      </c>
      <c r="R634" s="39">
        <f t="shared" si="66"/>
        <v>7.3003400000000003</v>
      </c>
      <c r="S634" s="40">
        <f t="shared" si="67"/>
        <v>0.25330000000000003</v>
      </c>
      <c r="T634" s="41">
        <f t="shared" si="68"/>
        <v>1595.79</v>
      </c>
      <c r="U634" s="40" t="s">
        <v>349</v>
      </c>
      <c r="V634" s="44" t="s">
        <v>228</v>
      </c>
      <c r="W634" s="57">
        <v>7.1692999999999998</v>
      </c>
      <c r="X634" s="79">
        <f t="shared" si="69"/>
        <v>1624.8029793703708</v>
      </c>
    </row>
    <row r="635" spans="1:24" x14ac:dyDescent="0.2">
      <c r="A635" s="37" t="str">
        <f t="shared" si="63"/>
        <v>2025-2</v>
      </c>
      <c r="B635" s="44" t="s">
        <v>1944</v>
      </c>
      <c r="C635" s="45">
        <v>45707</v>
      </c>
      <c r="D635" s="45">
        <v>45664</v>
      </c>
      <c r="E635" s="44" t="s">
        <v>2247</v>
      </c>
      <c r="F635" s="44" t="s">
        <v>2248</v>
      </c>
      <c r="H635" s="44" t="s">
        <v>2173</v>
      </c>
      <c r="I635" s="34" t="s">
        <v>1664</v>
      </c>
      <c r="J635" s="34" t="s">
        <v>1665</v>
      </c>
      <c r="K635" s="37" t="str">
        <f t="shared" si="64"/>
        <v>SHDL</v>
      </c>
      <c r="L635" s="44" t="s">
        <v>10</v>
      </c>
      <c r="M635" s="53">
        <v>2000</v>
      </c>
      <c r="N635" s="44" t="s">
        <v>1472</v>
      </c>
      <c r="O635" s="44" t="s">
        <v>11</v>
      </c>
      <c r="P635" s="53">
        <v>1.8651</v>
      </c>
      <c r="Q635" s="38">
        <f t="shared" si="65"/>
        <v>3730.2</v>
      </c>
      <c r="R635" s="39">
        <f t="shared" si="66"/>
        <v>7.3003400000000003</v>
      </c>
      <c r="S635" s="40">
        <f t="shared" si="67"/>
        <v>0.2555</v>
      </c>
      <c r="T635" s="41">
        <f t="shared" si="68"/>
        <v>511</v>
      </c>
      <c r="U635" s="40" t="s">
        <v>349</v>
      </c>
      <c r="V635" s="44" t="s">
        <v>722</v>
      </c>
      <c r="W635" s="57">
        <v>7.1692999999999998</v>
      </c>
      <c r="X635" s="79">
        <f t="shared" si="69"/>
        <v>520.3018425787734</v>
      </c>
    </row>
    <row r="636" spans="1:24" x14ac:dyDescent="0.2">
      <c r="A636" s="37" t="str">
        <f t="shared" si="63"/>
        <v>2025-2</v>
      </c>
      <c r="B636" s="44" t="s">
        <v>1945</v>
      </c>
      <c r="C636" s="45">
        <v>45713</v>
      </c>
      <c r="D636" s="45">
        <v>45695</v>
      </c>
      <c r="E636" s="44" t="s">
        <v>709</v>
      </c>
      <c r="F636" s="44" t="s">
        <v>710</v>
      </c>
      <c r="H636" s="44" t="s">
        <v>2164</v>
      </c>
      <c r="I636" s="34" t="s">
        <v>732</v>
      </c>
      <c r="J636" s="34" t="s">
        <v>733</v>
      </c>
      <c r="K636" s="37" t="str">
        <f t="shared" si="64"/>
        <v>HDL-</v>
      </c>
      <c r="L636" s="44" t="s">
        <v>10</v>
      </c>
      <c r="M636" s="53">
        <v>3000</v>
      </c>
      <c r="N636" s="44" t="s">
        <v>1472</v>
      </c>
      <c r="O636" s="44" t="s">
        <v>11</v>
      </c>
      <c r="P636" s="53">
        <v>1.8681000000000001</v>
      </c>
      <c r="Q636" s="38">
        <f t="shared" si="65"/>
        <v>5604.3</v>
      </c>
      <c r="R636" s="39">
        <f t="shared" si="66"/>
        <v>7.3003400000000003</v>
      </c>
      <c r="S636" s="40">
        <f t="shared" si="67"/>
        <v>0.25590000000000002</v>
      </c>
      <c r="T636" s="41">
        <f t="shared" si="68"/>
        <v>767.7</v>
      </c>
      <c r="U636" s="40" t="s">
        <v>349</v>
      </c>
      <c r="V636" s="44" t="s">
        <v>228</v>
      </c>
      <c r="W636" s="57">
        <v>7.1692999999999998</v>
      </c>
      <c r="X636" s="79">
        <f t="shared" si="69"/>
        <v>781.7081165525226</v>
      </c>
    </row>
    <row r="637" spans="1:24" x14ac:dyDescent="0.2">
      <c r="A637" s="37" t="str">
        <f t="shared" si="63"/>
        <v>2025-2</v>
      </c>
      <c r="B637" s="44" t="s">
        <v>1946</v>
      </c>
      <c r="C637" s="45">
        <v>45713</v>
      </c>
      <c r="D637" s="45">
        <v>45670</v>
      </c>
      <c r="E637" s="44" t="s">
        <v>709</v>
      </c>
      <c r="F637" s="44" t="s">
        <v>710</v>
      </c>
      <c r="H637" s="44" t="s">
        <v>2158</v>
      </c>
      <c r="I637" s="34" t="s">
        <v>719</v>
      </c>
      <c r="J637" s="34" t="s">
        <v>720</v>
      </c>
      <c r="K637" s="37" t="str">
        <f t="shared" si="64"/>
        <v>SHDL</v>
      </c>
      <c r="L637" s="44" t="s">
        <v>10</v>
      </c>
      <c r="M637" s="53">
        <v>2030</v>
      </c>
      <c r="N637" s="44" t="s">
        <v>1472</v>
      </c>
      <c r="O637" s="44" t="s">
        <v>11</v>
      </c>
      <c r="P637" s="53">
        <v>1.8811</v>
      </c>
      <c r="Q637" s="38">
        <f t="shared" si="65"/>
        <v>3818.63</v>
      </c>
      <c r="R637" s="39">
        <f t="shared" si="66"/>
        <v>7.3003400000000003</v>
      </c>
      <c r="S637" s="40">
        <f t="shared" si="67"/>
        <v>0.25769999999999998</v>
      </c>
      <c r="T637" s="41">
        <f t="shared" si="68"/>
        <v>523.13</v>
      </c>
      <c r="U637" s="40" t="s">
        <v>349</v>
      </c>
      <c r="V637" s="44" t="s">
        <v>722</v>
      </c>
      <c r="W637" s="57">
        <v>7.1692999999999998</v>
      </c>
      <c r="X637" s="79">
        <f t="shared" si="69"/>
        <v>532.63679857168756</v>
      </c>
    </row>
    <row r="638" spans="1:24" x14ac:dyDescent="0.2">
      <c r="A638" s="37" t="str">
        <f t="shared" si="63"/>
        <v>2025-2</v>
      </c>
      <c r="B638" s="44" t="s">
        <v>1947</v>
      </c>
      <c r="C638" s="45">
        <v>45713</v>
      </c>
      <c r="D638" s="45">
        <v>45671</v>
      </c>
      <c r="E638" s="44" t="s">
        <v>709</v>
      </c>
      <c r="F638" s="44" t="s">
        <v>710</v>
      </c>
      <c r="H638" s="44" t="s">
        <v>2158</v>
      </c>
      <c r="I638" s="34" t="s">
        <v>719</v>
      </c>
      <c r="J638" s="34" t="s">
        <v>720</v>
      </c>
      <c r="K638" s="37" t="str">
        <f t="shared" si="64"/>
        <v>SHDL</v>
      </c>
      <c r="L638" s="44" t="s">
        <v>10</v>
      </c>
      <c r="M638" s="53">
        <v>4100</v>
      </c>
      <c r="N638" s="44" t="s">
        <v>1472</v>
      </c>
      <c r="O638" s="44" t="s">
        <v>11</v>
      </c>
      <c r="P638" s="53">
        <v>1.8811</v>
      </c>
      <c r="Q638" s="38">
        <f t="shared" si="65"/>
        <v>7712.51</v>
      </c>
      <c r="R638" s="39">
        <f t="shared" si="66"/>
        <v>7.3003400000000003</v>
      </c>
      <c r="S638" s="40">
        <f t="shared" si="67"/>
        <v>0.25769999999999998</v>
      </c>
      <c r="T638" s="41">
        <f t="shared" si="68"/>
        <v>1056.57</v>
      </c>
      <c r="U638" s="40" t="s">
        <v>349</v>
      </c>
      <c r="V638" s="44" t="s">
        <v>722</v>
      </c>
      <c r="W638" s="57">
        <v>7.1692999999999998</v>
      </c>
      <c r="X638" s="79">
        <f t="shared" si="69"/>
        <v>1075.768903519172</v>
      </c>
    </row>
    <row r="639" spans="1:24" x14ac:dyDescent="0.2">
      <c r="A639" s="37" t="str">
        <f t="shared" si="63"/>
        <v>2025-2</v>
      </c>
      <c r="B639" s="44" t="s">
        <v>1948</v>
      </c>
      <c r="C639" s="45">
        <v>45713</v>
      </c>
      <c r="D639" s="45">
        <v>45695</v>
      </c>
      <c r="E639" s="44" t="s">
        <v>709</v>
      </c>
      <c r="F639" s="44" t="s">
        <v>710</v>
      </c>
      <c r="H639" s="44" t="s">
        <v>2158</v>
      </c>
      <c r="I639" s="34" t="s">
        <v>719</v>
      </c>
      <c r="J639" s="34" t="s">
        <v>720</v>
      </c>
      <c r="K639" s="37" t="str">
        <f t="shared" si="64"/>
        <v>SHDL</v>
      </c>
      <c r="L639" s="44" t="s">
        <v>10</v>
      </c>
      <c r="M639" s="53">
        <v>2000</v>
      </c>
      <c r="N639" s="44" t="s">
        <v>1472</v>
      </c>
      <c r="O639" s="44" t="s">
        <v>11</v>
      </c>
      <c r="P639" s="53">
        <v>1.8811</v>
      </c>
      <c r="Q639" s="38">
        <f t="shared" si="65"/>
        <v>3762.2</v>
      </c>
      <c r="R639" s="39">
        <f t="shared" si="66"/>
        <v>7.3003400000000003</v>
      </c>
      <c r="S639" s="40">
        <f t="shared" si="67"/>
        <v>0.25769999999999998</v>
      </c>
      <c r="T639" s="41">
        <f t="shared" si="68"/>
        <v>515.4</v>
      </c>
      <c r="U639" s="40" t="s">
        <v>349</v>
      </c>
      <c r="V639" s="44" t="s">
        <v>722</v>
      </c>
      <c r="W639" s="57">
        <v>7.1692999999999998</v>
      </c>
      <c r="X639" s="79">
        <f t="shared" si="69"/>
        <v>524.76531878983997</v>
      </c>
    </row>
    <row r="640" spans="1:24" x14ac:dyDescent="0.2">
      <c r="A640" s="37" t="str">
        <f t="shared" si="63"/>
        <v>2025-2</v>
      </c>
      <c r="B640" s="44" t="s">
        <v>1949</v>
      </c>
      <c r="C640" s="45">
        <v>45713</v>
      </c>
      <c r="D640" s="45">
        <v>45670</v>
      </c>
      <c r="E640" s="44" t="s">
        <v>709</v>
      </c>
      <c r="F640" s="44" t="s">
        <v>710</v>
      </c>
      <c r="H640" s="44" t="s">
        <v>2164</v>
      </c>
      <c r="I640" s="34" t="s">
        <v>732</v>
      </c>
      <c r="J640" s="34" t="s">
        <v>733</v>
      </c>
      <c r="K640" s="37" t="str">
        <f t="shared" si="64"/>
        <v>HDL-</v>
      </c>
      <c r="L640" s="44" t="s">
        <v>10</v>
      </c>
      <c r="M640" s="53">
        <v>1900</v>
      </c>
      <c r="N640" s="44" t="s">
        <v>1472</v>
      </c>
      <c r="O640" s="44" t="s">
        <v>11</v>
      </c>
      <c r="P640" s="53">
        <v>1.9061999999999999</v>
      </c>
      <c r="Q640" s="38">
        <f t="shared" si="65"/>
        <v>3621.78</v>
      </c>
      <c r="R640" s="39">
        <f t="shared" si="66"/>
        <v>7.3003400000000003</v>
      </c>
      <c r="S640" s="40">
        <f t="shared" si="67"/>
        <v>0.2611</v>
      </c>
      <c r="T640" s="41">
        <f t="shared" si="68"/>
        <v>496.09</v>
      </c>
      <c r="U640" s="40" t="s">
        <v>349</v>
      </c>
      <c r="V640" s="44" t="s">
        <v>228</v>
      </c>
      <c r="W640" s="57">
        <v>7.1692999999999998</v>
      </c>
      <c r="X640" s="79">
        <f t="shared" si="69"/>
        <v>505.17902724115322</v>
      </c>
    </row>
    <row r="641" spans="1:24" x14ac:dyDescent="0.2">
      <c r="A641" s="37" t="str">
        <f t="shared" si="63"/>
        <v>2025-2</v>
      </c>
      <c r="B641" s="44" t="s">
        <v>1950</v>
      </c>
      <c r="C641" s="45">
        <v>45707</v>
      </c>
      <c r="D641" s="45">
        <v>45706</v>
      </c>
      <c r="E641" s="44" t="s">
        <v>5</v>
      </c>
      <c r="F641" s="44" t="s">
        <v>6</v>
      </c>
      <c r="H641" s="44" t="s">
        <v>2171</v>
      </c>
      <c r="I641" s="34" t="s">
        <v>1666</v>
      </c>
      <c r="J641" s="34" t="s">
        <v>1667</v>
      </c>
      <c r="K641" s="37" t="str">
        <f t="shared" si="64"/>
        <v>SHTS</v>
      </c>
      <c r="L641" s="44" t="s">
        <v>10</v>
      </c>
      <c r="M641" s="53">
        <v>2010</v>
      </c>
      <c r="N641" s="44" t="s">
        <v>1472</v>
      </c>
      <c r="O641" s="44" t="s">
        <v>11</v>
      </c>
      <c r="P641" s="53">
        <v>1.96</v>
      </c>
      <c r="Q641" s="38">
        <f t="shared" si="65"/>
        <v>3939.6</v>
      </c>
      <c r="R641" s="39">
        <f t="shared" si="66"/>
        <v>7.3003400000000003</v>
      </c>
      <c r="S641" s="40">
        <f t="shared" si="67"/>
        <v>0.26850000000000002</v>
      </c>
      <c r="T641" s="41">
        <f t="shared" si="68"/>
        <v>539.69000000000005</v>
      </c>
      <c r="U641" s="40" t="s">
        <v>349</v>
      </c>
      <c r="V641" s="44" t="s">
        <v>9</v>
      </c>
      <c r="W641" s="57">
        <v>7.1692999999999998</v>
      </c>
      <c r="X641" s="79">
        <f t="shared" si="69"/>
        <v>549.50971503494065</v>
      </c>
    </row>
    <row r="642" spans="1:24" x14ac:dyDescent="0.2">
      <c r="A642" s="37" t="str">
        <f t="shared" ref="A642:A705" si="70">+TEXT(C642,"YYYY")&amp;"-"&amp;TEXT(C642,"M")</f>
        <v>2025-2</v>
      </c>
      <c r="B642" s="44" t="s">
        <v>1951</v>
      </c>
      <c r="C642" s="45">
        <v>45699</v>
      </c>
      <c r="D642" s="45">
        <v>45677</v>
      </c>
      <c r="E642" s="44" t="s">
        <v>5</v>
      </c>
      <c r="F642" s="44" t="s">
        <v>6</v>
      </c>
      <c r="H642" s="44" t="s">
        <v>2170</v>
      </c>
      <c r="I642" s="34" t="s">
        <v>1668</v>
      </c>
      <c r="J642" s="34" t="s">
        <v>1669</v>
      </c>
      <c r="K642" s="37" t="str">
        <f t="shared" ref="K642:K705" si="71">+LEFT(V642,4)</f>
        <v>SHTS</v>
      </c>
      <c r="L642" s="44" t="s">
        <v>10</v>
      </c>
      <c r="M642" s="53">
        <v>1010</v>
      </c>
      <c r="N642" s="44" t="s">
        <v>1472</v>
      </c>
      <c r="O642" s="44" t="s">
        <v>11</v>
      </c>
      <c r="P642" s="53">
        <v>2.02</v>
      </c>
      <c r="Q642" s="38">
        <f t="shared" ref="Q642:Q705" si="72">ROUND(P642*M642,2)</f>
        <v>2040.2</v>
      </c>
      <c r="R642" s="39">
        <f t="shared" ref="R642:R705" si="73">IF(O642="HKD",7.8,IF(O642="CNY",7.30034,1))</f>
        <v>7.3003400000000003</v>
      </c>
      <c r="S642" s="40">
        <f t="shared" ref="S642:S705" si="74">+ROUND(P642/R642,4)</f>
        <v>0.2767</v>
      </c>
      <c r="T642" s="41">
        <f t="shared" ref="T642:T705" si="75">ROUND(S642*M642,2)</f>
        <v>279.47000000000003</v>
      </c>
      <c r="U642" s="40" t="s">
        <v>349</v>
      </c>
      <c r="V642" s="44" t="s">
        <v>9</v>
      </c>
      <c r="W642" s="57">
        <v>7.1692999999999998</v>
      </c>
      <c r="X642" s="79">
        <f t="shared" ref="X642:X705" si="76">IF(O642="CNY",P642/W642*M642,1)</f>
        <v>284.57450518181696</v>
      </c>
    </row>
    <row r="643" spans="1:24" x14ac:dyDescent="0.2">
      <c r="A643" s="37" t="str">
        <f t="shared" si="70"/>
        <v>2025-2</v>
      </c>
      <c r="B643" s="44" t="s">
        <v>1952</v>
      </c>
      <c r="C643" s="45">
        <v>45715</v>
      </c>
      <c r="D643" s="45">
        <v>45677</v>
      </c>
      <c r="E643" s="44" t="s">
        <v>5</v>
      </c>
      <c r="F643" s="44" t="s">
        <v>6</v>
      </c>
      <c r="H643" s="44" t="s">
        <v>2174</v>
      </c>
      <c r="I643" s="34" t="s">
        <v>1668</v>
      </c>
      <c r="J643" s="34" t="s">
        <v>1669</v>
      </c>
      <c r="K643" s="37" t="str">
        <f t="shared" si="71"/>
        <v>SHTS</v>
      </c>
      <c r="L643" s="44" t="s">
        <v>10</v>
      </c>
      <c r="M643" s="53">
        <v>1010</v>
      </c>
      <c r="N643" s="44" t="s">
        <v>1472</v>
      </c>
      <c r="O643" s="44" t="s">
        <v>11</v>
      </c>
      <c r="P643" s="53">
        <v>2.02</v>
      </c>
      <c r="Q643" s="38">
        <f t="shared" si="72"/>
        <v>2040.2</v>
      </c>
      <c r="R643" s="39">
        <f t="shared" si="73"/>
        <v>7.3003400000000003</v>
      </c>
      <c r="S643" s="40">
        <f t="shared" si="74"/>
        <v>0.2767</v>
      </c>
      <c r="T643" s="41">
        <f t="shared" si="75"/>
        <v>279.47000000000003</v>
      </c>
      <c r="U643" s="40" t="s">
        <v>349</v>
      </c>
      <c r="V643" s="44" t="s">
        <v>9</v>
      </c>
      <c r="W643" s="57">
        <v>7.1692999999999998</v>
      </c>
      <c r="X643" s="79">
        <f t="shared" si="76"/>
        <v>284.57450518181696</v>
      </c>
    </row>
    <row r="644" spans="1:24" x14ac:dyDescent="0.2">
      <c r="A644" s="37" t="str">
        <f t="shared" si="70"/>
        <v>2025-2</v>
      </c>
      <c r="B644" s="44" t="s">
        <v>1953</v>
      </c>
      <c r="C644" s="45">
        <v>45699</v>
      </c>
      <c r="D644" s="45">
        <v>45677</v>
      </c>
      <c r="E644" s="44" t="s">
        <v>5</v>
      </c>
      <c r="F644" s="44" t="s">
        <v>6</v>
      </c>
      <c r="H644" s="44" t="s">
        <v>2170</v>
      </c>
      <c r="I644" s="34" t="s">
        <v>1670</v>
      </c>
      <c r="J644" s="34" t="s">
        <v>1671</v>
      </c>
      <c r="K644" s="37" t="str">
        <f t="shared" si="71"/>
        <v>SHTS</v>
      </c>
      <c r="L644" s="44" t="s">
        <v>10</v>
      </c>
      <c r="M644" s="53">
        <v>2020</v>
      </c>
      <c r="N644" s="44" t="s">
        <v>1472</v>
      </c>
      <c r="O644" s="44" t="s">
        <v>11</v>
      </c>
      <c r="P644" s="53">
        <v>2.12</v>
      </c>
      <c r="Q644" s="38">
        <f t="shared" si="72"/>
        <v>4282.3999999999996</v>
      </c>
      <c r="R644" s="39">
        <f t="shared" si="73"/>
        <v>7.3003400000000003</v>
      </c>
      <c r="S644" s="40">
        <f t="shared" si="74"/>
        <v>0.29039999999999999</v>
      </c>
      <c r="T644" s="41">
        <f t="shared" si="75"/>
        <v>586.61</v>
      </c>
      <c r="U644" s="40" t="s">
        <v>349</v>
      </c>
      <c r="V644" s="44" t="s">
        <v>9</v>
      </c>
      <c r="W644" s="57">
        <v>7.1692999999999998</v>
      </c>
      <c r="X644" s="79">
        <f t="shared" si="76"/>
        <v>597.32470394599193</v>
      </c>
    </row>
    <row r="645" spans="1:24" x14ac:dyDescent="0.2">
      <c r="A645" s="37" t="str">
        <f t="shared" si="70"/>
        <v>2025-2</v>
      </c>
      <c r="B645" s="44" t="s">
        <v>1954</v>
      </c>
      <c r="C645" s="45">
        <v>45712</v>
      </c>
      <c r="D645" s="45">
        <v>45695</v>
      </c>
      <c r="E645" s="44" t="s">
        <v>651</v>
      </c>
      <c r="F645" s="44" t="s">
        <v>652</v>
      </c>
      <c r="H645" s="44" t="s">
        <v>2175</v>
      </c>
      <c r="I645" s="34" t="s">
        <v>1672</v>
      </c>
      <c r="J645" s="34" t="s">
        <v>1673</v>
      </c>
      <c r="K645" s="37" t="str">
        <f t="shared" si="71"/>
        <v>HDL-</v>
      </c>
      <c r="L645" s="44" t="s">
        <v>10</v>
      </c>
      <c r="M645" s="53">
        <v>1300</v>
      </c>
      <c r="N645" s="44" t="s">
        <v>1472</v>
      </c>
      <c r="O645" s="44" t="s">
        <v>11</v>
      </c>
      <c r="P645" s="53">
        <v>2.1269999999999998</v>
      </c>
      <c r="Q645" s="38">
        <f t="shared" si="72"/>
        <v>2765.1</v>
      </c>
      <c r="R645" s="39">
        <f t="shared" si="73"/>
        <v>7.3003400000000003</v>
      </c>
      <c r="S645" s="40">
        <f t="shared" si="74"/>
        <v>0.29139999999999999</v>
      </c>
      <c r="T645" s="41">
        <f t="shared" si="75"/>
        <v>378.82</v>
      </c>
      <c r="U645" s="40" t="s">
        <v>349</v>
      </c>
      <c r="V645" s="44" t="s">
        <v>228</v>
      </c>
      <c r="W645" s="57">
        <v>7.1692999999999998</v>
      </c>
      <c r="X645" s="79">
        <f t="shared" si="76"/>
        <v>385.68618972563564</v>
      </c>
    </row>
    <row r="646" spans="1:24" x14ac:dyDescent="0.2">
      <c r="A646" s="37" t="str">
        <f t="shared" si="70"/>
        <v>2025-2</v>
      </c>
      <c r="B646" s="44" t="s">
        <v>1955</v>
      </c>
      <c r="C646" s="45">
        <v>45712</v>
      </c>
      <c r="D646" s="45">
        <v>45698</v>
      </c>
      <c r="E646" s="44" t="s">
        <v>651</v>
      </c>
      <c r="F646" s="44" t="s">
        <v>652</v>
      </c>
      <c r="H646" s="44" t="s">
        <v>2175</v>
      </c>
      <c r="I646" s="34" t="s">
        <v>1672</v>
      </c>
      <c r="J646" s="34" t="s">
        <v>1673</v>
      </c>
      <c r="K646" s="37" t="str">
        <f t="shared" si="71"/>
        <v>HDL-</v>
      </c>
      <c r="L646" s="44" t="s">
        <v>10</v>
      </c>
      <c r="M646" s="53">
        <v>500</v>
      </c>
      <c r="N646" s="44" t="s">
        <v>1472</v>
      </c>
      <c r="O646" s="44" t="s">
        <v>11</v>
      </c>
      <c r="P646" s="53">
        <v>2.1269999999999998</v>
      </c>
      <c r="Q646" s="38">
        <f t="shared" si="72"/>
        <v>1063.5</v>
      </c>
      <c r="R646" s="39">
        <f t="shared" si="73"/>
        <v>7.3003400000000003</v>
      </c>
      <c r="S646" s="40">
        <f t="shared" si="74"/>
        <v>0.29139999999999999</v>
      </c>
      <c r="T646" s="41">
        <f t="shared" si="75"/>
        <v>145.69999999999999</v>
      </c>
      <c r="U646" s="40" t="s">
        <v>349</v>
      </c>
      <c r="V646" s="44" t="s">
        <v>228</v>
      </c>
      <c r="W646" s="57">
        <v>7.1692999999999998</v>
      </c>
      <c r="X646" s="79">
        <f t="shared" si="76"/>
        <v>148.34084220216755</v>
      </c>
    </row>
    <row r="647" spans="1:24" x14ac:dyDescent="0.2">
      <c r="A647" s="37" t="str">
        <f t="shared" si="70"/>
        <v>2025-2</v>
      </c>
      <c r="B647" s="44" t="s">
        <v>1956</v>
      </c>
      <c r="C647" s="45">
        <v>45699</v>
      </c>
      <c r="D647" s="45">
        <v>45677</v>
      </c>
      <c r="E647" s="44" t="s">
        <v>5</v>
      </c>
      <c r="F647" s="44" t="s">
        <v>6</v>
      </c>
      <c r="H647" s="44" t="s">
        <v>2170</v>
      </c>
      <c r="I647" s="34" t="s">
        <v>1674</v>
      </c>
      <c r="J647" s="34" t="s">
        <v>1675</v>
      </c>
      <c r="K647" s="37" t="str">
        <f t="shared" si="71"/>
        <v>SHTS</v>
      </c>
      <c r="L647" s="44" t="s">
        <v>10</v>
      </c>
      <c r="M647" s="53">
        <v>1010</v>
      </c>
      <c r="N647" s="44" t="s">
        <v>1472</v>
      </c>
      <c r="O647" s="44" t="s">
        <v>11</v>
      </c>
      <c r="P647" s="53">
        <v>2.27</v>
      </c>
      <c r="Q647" s="38">
        <f t="shared" si="72"/>
        <v>2292.6999999999998</v>
      </c>
      <c r="R647" s="39">
        <f t="shared" si="73"/>
        <v>7.3003400000000003</v>
      </c>
      <c r="S647" s="40">
        <f t="shared" si="74"/>
        <v>0.31090000000000001</v>
      </c>
      <c r="T647" s="41">
        <f t="shared" si="75"/>
        <v>314.01</v>
      </c>
      <c r="U647" s="40" t="s">
        <v>349</v>
      </c>
      <c r="V647" s="44" t="s">
        <v>9</v>
      </c>
      <c r="W647" s="57">
        <v>7.1692999999999998</v>
      </c>
      <c r="X647" s="79">
        <f t="shared" si="76"/>
        <v>319.79412215976453</v>
      </c>
    </row>
    <row r="648" spans="1:24" x14ac:dyDescent="0.2">
      <c r="A648" s="37" t="str">
        <f t="shared" si="70"/>
        <v>2025-2</v>
      </c>
      <c r="B648" s="44" t="s">
        <v>1957</v>
      </c>
      <c r="C648" s="45">
        <v>45712</v>
      </c>
      <c r="D648" s="45">
        <v>45695</v>
      </c>
      <c r="E648" s="44" t="s">
        <v>651</v>
      </c>
      <c r="F648" s="44" t="s">
        <v>652</v>
      </c>
      <c r="H648" s="44" t="s">
        <v>2175</v>
      </c>
      <c r="I648" s="34" t="s">
        <v>1676</v>
      </c>
      <c r="J648" s="34" t="s">
        <v>1677</v>
      </c>
      <c r="K648" s="37" t="str">
        <f t="shared" si="71"/>
        <v>HDL-</v>
      </c>
      <c r="L648" s="44" t="s">
        <v>10</v>
      </c>
      <c r="M648" s="53">
        <v>950</v>
      </c>
      <c r="N648" s="44" t="s">
        <v>1472</v>
      </c>
      <c r="O648" s="44" t="s">
        <v>11</v>
      </c>
      <c r="P648" s="53">
        <v>2.2766999999999999</v>
      </c>
      <c r="Q648" s="38">
        <f t="shared" si="72"/>
        <v>2162.87</v>
      </c>
      <c r="R648" s="39">
        <f t="shared" si="73"/>
        <v>7.3003400000000003</v>
      </c>
      <c r="S648" s="40">
        <f t="shared" si="74"/>
        <v>0.31190000000000001</v>
      </c>
      <c r="T648" s="41">
        <f t="shared" si="75"/>
        <v>296.31</v>
      </c>
      <c r="U648" s="40" t="s">
        <v>349</v>
      </c>
      <c r="V648" s="44" t="s">
        <v>228</v>
      </c>
      <c r="W648" s="57">
        <v>7.1692999999999998</v>
      </c>
      <c r="X648" s="79">
        <f t="shared" si="76"/>
        <v>301.68426485151969</v>
      </c>
    </row>
    <row r="649" spans="1:24" x14ac:dyDescent="0.2">
      <c r="A649" s="37" t="str">
        <f t="shared" si="70"/>
        <v>2025-2</v>
      </c>
      <c r="B649" s="44" t="s">
        <v>1958</v>
      </c>
      <c r="C649" s="45">
        <v>45698</v>
      </c>
      <c r="D649" s="45">
        <v>45677</v>
      </c>
      <c r="E649" s="44" t="s">
        <v>5</v>
      </c>
      <c r="F649" s="44" t="s">
        <v>6</v>
      </c>
      <c r="H649" s="44" t="s">
        <v>2172</v>
      </c>
      <c r="I649" s="34" t="s">
        <v>512</v>
      </c>
      <c r="J649" s="34" t="s">
        <v>513</v>
      </c>
      <c r="K649" s="37" t="str">
        <f t="shared" si="71"/>
        <v>SHTS</v>
      </c>
      <c r="L649" s="44" t="s">
        <v>10</v>
      </c>
      <c r="M649" s="53">
        <v>1010</v>
      </c>
      <c r="N649" s="44" t="s">
        <v>1472</v>
      </c>
      <c r="O649" s="44" t="s">
        <v>11</v>
      </c>
      <c r="P649" s="53">
        <v>2.56</v>
      </c>
      <c r="Q649" s="38">
        <f t="shared" si="72"/>
        <v>2585.6</v>
      </c>
      <c r="R649" s="39">
        <f t="shared" si="73"/>
        <v>7.3003400000000003</v>
      </c>
      <c r="S649" s="40">
        <f t="shared" si="74"/>
        <v>0.35070000000000001</v>
      </c>
      <c r="T649" s="41">
        <f t="shared" si="75"/>
        <v>354.21</v>
      </c>
      <c r="U649" s="40" t="s">
        <v>349</v>
      </c>
      <c r="V649" s="44" t="s">
        <v>9</v>
      </c>
      <c r="W649" s="57">
        <v>7.1692999999999998</v>
      </c>
      <c r="X649" s="79">
        <f t="shared" si="76"/>
        <v>360.64887785418387</v>
      </c>
    </row>
    <row r="650" spans="1:24" x14ac:dyDescent="0.2">
      <c r="A650" s="37" t="str">
        <f t="shared" si="70"/>
        <v>2025-2</v>
      </c>
      <c r="B650" s="44" t="s">
        <v>1959</v>
      </c>
      <c r="C650" s="45">
        <v>45707</v>
      </c>
      <c r="D650" s="45">
        <v>45677</v>
      </c>
      <c r="E650" s="44" t="s">
        <v>5</v>
      </c>
      <c r="F650" s="44" t="s">
        <v>6</v>
      </c>
      <c r="H650" s="44" t="s">
        <v>2171</v>
      </c>
      <c r="I650" s="34" t="s">
        <v>1678</v>
      </c>
      <c r="J650" s="34" t="s">
        <v>1679</v>
      </c>
      <c r="K650" s="37" t="str">
        <f t="shared" si="71"/>
        <v>SHTS</v>
      </c>
      <c r="L650" s="44" t="s">
        <v>10</v>
      </c>
      <c r="M650" s="53">
        <v>1260</v>
      </c>
      <c r="N650" s="44" t="s">
        <v>1472</v>
      </c>
      <c r="O650" s="44" t="s">
        <v>11</v>
      </c>
      <c r="P650" s="53">
        <v>2.59</v>
      </c>
      <c r="Q650" s="38">
        <f t="shared" si="72"/>
        <v>3263.4</v>
      </c>
      <c r="R650" s="39">
        <f t="shared" si="73"/>
        <v>7.3003400000000003</v>
      </c>
      <c r="S650" s="40">
        <f t="shared" si="74"/>
        <v>0.3548</v>
      </c>
      <c r="T650" s="41">
        <f t="shared" si="75"/>
        <v>447.05</v>
      </c>
      <c r="U650" s="40" t="s">
        <v>349</v>
      </c>
      <c r="V650" s="44" t="s">
        <v>9</v>
      </c>
      <c r="W650" s="57">
        <v>7.1692999999999998</v>
      </c>
      <c r="X650" s="79">
        <f t="shared" si="76"/>
        <v>455.19088334983888</v>
      </c>
    </row>
    <row r="651" spans="1:24" x14ac:dyDescent="0.2">
      <c r="A651" s="37" t="str">
        <f t="shared" si="70"/>
        <v>2025-2</v>
      </c>
      <c r="B651" s="44" t="s">
        <v>1960</v>
      </c>
      <c r="C651" s="45">
        <v>45699</v>
      </c>
      <c r="D651" s="45">
        <v>45677</v>
      </c>
      <c r="E651" s="44" t="s">
        <v>5</v>
      </c>
      <c r="F651" s="44" t="s">
        <v>6</v>
      </c>
      <c r="H651" s="44" t="s">
        <v>2170</v>
      </c>
      <c r="I651" s="34" t="s">
        <v>1678</v>
      </c>
      <c r="J651" s="34" t="s">
        <v>1679</v>
      </c>
      <c r="K651" s="37" t="str">
        <f t="shared" si="71"/>
        <v>SHTS</v>
      </c>
      <c r="L651" s="44" t="s">
        <v>10</v>
      </c>
      <c r="M651" s="53">
        <v>1260</v>
      </c>
      <c r="N651" s="44" t="s">
        <v>1472</v>
      </c>
      <c r="O651" s="44" t="s">
        <v>11</v>
      </c>
      <c r="P651" s="53">
        <v>2.59</v>
      </c>
      <c r="Q651" s="38">
        <f t="shared" si="72"/>
        <v>3263.4</v>
      </c>
      <c r="R651" s="39">
        <f t="shared" si="73"/>
        <v>7.3003400000000003</v>
      </c>
      <c r="S651" s="40">
        <f t="shared" si="74"/>
        <v>0.3548</v>
      </c>
      <c r="T651" s="41">
        <f t="shared" si="75"/>
        <v>447.05</v>
      </c>
      <c r="U651" s="40" t="s">
        <v>349</v>
      </c>
      <c r="V651" s="44" t="s">
        <v>9</v>
      </c>
      <c r="W651" s="57">
        <v>7.1692999999999998</v>
      </c>
      <c r="X651" s="79">
        <f t="shared" si="76"/>
        <v>455.19088334983888</v>
      </c>
    </row>
    <row r="652" spans="1:24" x14ac:dyDescent="0.2">
      <c r="A652" s="37" t="str">
        <f t="shared" si="70"/>
        <v>2025-2</v>
      </c>
      <c r="B652" s="44" t="s">
        <v>1961</v>
      </c>
      <c r="C652" s="45">
        <v>45713</v>
      </c>
      <c r="D652" s="45">
        <v>45698</v>
      </c>
      <c r="E652" s="44" t="s">
        <v>709</v>
      </c>
      <c r="F652" s="44" t="s">
        <v>710</v>
      </c>
      <c r="H652" s="44" t="s">
        <v>2164</v>
      </c>
      <c r="I652" s="34" t="s">
        <v>1680</v>
      </c>
      <c r="J652" s="34" t="s">
        <v>1681</v>
      </c>
      <c r="K652" s="37" t="str">
        <f t="shared" si="71"/>
        <v>LHDL</v>
      </c>
      <c r="L652" s="44" t="s">
        <v>10</v>
      </c>
      <c r="M652" s="53">
        <v>380</v>
      </c>
      <c r="N652" s="44" t="s">
        <v>1472</v>
      </c>
      <c r="O652" s="44" t="s">
        <v>11</v>
      </c>
      <c r="P652" s="53">
        <v>2.6436000000000002</v>
      </c>
      <c r="Q652" s="38">
        <f t="shared" si="72"/>
        <v>1004.57</v>
      </c>
      <c r="R652" s="39">
        <f t="shared" si="73"/>
        <v>7.3003400000000003</v>
      </c>
      <c r="S652" s="40">
        <f t="shared" si="74"/>
        <v>0.36209999999999998</v>
      </c>
      <c r="T652" s="41">
        <f t="shared" si="75"/>
        <v>137.6</v>
      </c>
      <c r="U652" s="40" t="s">
        <v>349</v>
      </c>
      <c r="V652" s="44" t="s">
        <v>125</v>
      </c>
      <c r="W652" s="57">
        <v>7.1692999999999998</v>
      </c>
      <c r="X652" s="79">
        <f t="shared" si="76"/>
        <v>140.120792824962</v>
      </c>
    </row>
    <row r="653" spans="1:24" x14ac:dyDescent="0.2">
      <c r="A653" s="37" t="str">
        <f t="shared" si="70"/>
        <v>2025-2</v>
      </c>
      <c r="B653" s="44" t="s">
        <v>1962</v>
      </c>
      <c r="C653" s="45">
        <v>45713</v>
      </c>
      <c r="D653" s="45">
        <v>45702</v>
      </c>
      <c r="E653" s="44" t="s">
        <v>709</v>
      </c>
      <c r="F653" s="44" t="s">
        <v>710</v>
      </c>
      <c r="H653" s="44" t="s">
        <v>2164</v>
      </c>
      <c r="I653" s="34" t="s">
        <v>1680</v>
      </c>
      <c r="J653" s="34" t="s">
        <v>1681</v>
      </c>
      <c r="K653" s="37" t="str">
        <f t="shared" si="71"/>
        <v>LHDL</v>
      </c>
      <c r="L653" s="44" t="s">
        <v>10</v>
      </c>
      <c r="M653" s="53">
        <v>150</v>
      </c>
      <c r="N653" s="44" t="s">
        <v>1472</v>
      </c>
      <c r="O653" s="44" t="s">
        <v>11</v>
      </c>
      <c r="P653" s="53">
        <v>2.6436000000000002</v>
      </c>
      <c r="Q653" s="38">
        <f t="shared" si="72"/>
        <v>396.54</v>
      </c>
      <c r="R653" s="39">
        <f t="shared" si="73"/>
        <v>7.3003400000000003</v>
      </c>
      <c r="S653" s="40">
        <f t="shared" si="74"/>
        <v>0.36209999999999998</v>
      </c>
      <c r="T653" s="41">
        <f t="shared" si="75"/>
        <v>54.32</v>
      </c>
      <c r="U653" s="40" t="s">
        <v>349</v>
      </c>
      <c r="V653" s="44" t="s">
        <v>125</v>
      </c>
      <c r="W653" s="57">
        <v>7.1692999999999998</v>
      </c>
      <c r="X653" s="79">
        <f t="shared" si="76"/>
        <v>55.310839273011318</v>
      </c>
    </row>
    <row r="654" spans="1:24" x14ac:dyDescent="0.2">
      <c r="A654" s="37" t="str">
        <f t="shared" si="70"/>
        <v>2025-2</v>
      </c>
      <c r="B654" s="44" t="s">
        <v>1963</v>
      </c>
      <c r="C654" s="45">
        <v>45713</v>
      </c>
      <c r="D654" s="45">
        <v>45660</v>
      </c>
      <c r="E654" s="44" t="s">
        <v>709</v>
      </c>
      <c r="F654" s="44" t="s">
        <v>710</v>
      </c>
      <c r="H654" s="44" t="s">
        <v>2164</v>
      </c>
      <c r="I654" s="34" t="s">
        <v>1682</v>
      </c>
      <c r="J654" s="34" t="s">
        <v>1683</v>
      </c>
      <c r="K654" s="37" t="str">
        <f t="shared" si="71"/>
        <v>SHDL</v>
      </c>
      <c r="L654" s="44" t="s">
        <v>10</v>
      </c>
      <c r="M654" s="53">
        <v>1800</v>
      </c>
      <c r="N654" s="44" t="s">
        <v>1472</v>
      </c>
      <c r="O654" s="44" t="s">
        <v>11</v>
      </c>
      <c r="P654" s="53">
        <v>2.6659999999999999</v>
      </c>
      <c r="Q654" s="38">
        <f t="shared" si="72"/>
        <v>4798.8</v>
      </c>
      <c r="R654" s="39">
        <f t="shared" si="73"/>
        <v>7.3003400000000003</v>
      </c>
      <c r="S654" s="40">
        <f t="shared" si="74"/>
        <v>0.36520000000000002</v>
      </c>
      <c r="T654" s="41">
        <f t="shared" si="75"/>
        <v>657.36</v>
      </c>
      <c r="U654" s="40" t="s">
        <v>349</v>
      </c>
      <c r="V654" s="44" t="s">
        <v>722</v>
      </c>
      <c r="W654" s="57">
        <v>7.1692999999999998</v>
      </c>
      <c r="X654" s="79">
        <f t="shared" si="76"/>
        <v>669.35405130207971</v>
      </c>
    </row>
    <row r="655" spans="1:24" x14ac:dyDescent="0.2">
      <c r="A655" s="37" t="str">
        <f t="shared" si="70"/>
        <v>2025-2</v>
      </c>
      <c r="B655" s="44" t="s">
        <v>1964</v>
      </c>
      <c r="C655" s="45">
        <v>45712</v>
      </c>
      <c r="D655" s="45">
        <v>45707</v>
      </c>
      <c r="E655" s="44" t="s">
        <v>2249</v>
      </c>
      <c r="F655" s="44" t="s">
        <v>2250</v>
      </c>
      <c r="H655" s="44" t="s">
        <v>2176</v>
      </c>
      <c r="I655" s="34" t="s">
        <v>1684</v>
      </c>
      <c r="J655" s="34" t="s">
        <v>1685</v>
      </c>
      <c r="K655" s="37" t="str">
        <f t="shared" si="71"/>
        <v>MISC</v>
      </c>
      <c r="L655" s="44" t="s">
        <v>10</v>
      </c>
      <c r="M655" s="53">
        <v>3000</v>
      </c>
      <c r="N655" s="44" t="s">
        <v>1472</v>
      </c>
      <c r="O655" s="44" t="s">
        <v>11</v>
      </c>
      <c r="P655" s="53">
        <v>2.6814</v>
      </c>
      <c r="Q655" s="38">
        <f t="shared" si="72"/>
        <v>8044.2</v>
      </c>
      <c r="R655" s="39">
        <f t="shared" si="73"/>
        <v>7.3003400000000003</v>
      </c>
      <c r="S655" s="40">
        <f t="shared" si="74"/>
        <v>0.36730000000000002</v>
      </c>
      <c r="T655" s="41">
        <f t="shared" si="75"/>
        <v>1101.9000000000001</v>
      </c>
      <c r="U655" s="40" t="s">
        <v>349</v>
      </c>
      <c r="V655" s="44" t="s">
        <v>25</v>
      </c>
      <c r="W655" s="57">
        <v>7.1692999999999998</v>
      </c>
      <c r="X655" s="79">
        <f t="shared" si="76"/>
        <v>1122.0342292831938</v>
      </c>
    </row>
    <row r="656" spans="1:24" x14ac:dyDescent="0.2">
      <c r="A656" s="37" t="str">
        <f t="shared" si="70"/>
        <v>2025-2</v>
      </c>
      <c r="B656" s="44" t="s">
        <v>1965</v>
      </c>
      <c r="C656" s="45">
        <v>45712</v>
      </c>
      <c r="D656" s="45">
        <v>45707</v>
      </c>
      <c r="E656" s="44" t="s">
        <v>2249</v>
      </c>
      <c r="F656" s="44" t="s">
        <v>2250</v>
      </c>
      <c r="H656" s="44" t="s">
        <v>2176</v>
      </c>
      <c r="I656" s="34" t="s">
        <v>1684</v>
      </c>
      <c r="J656" s="34" t="s">
        <v>1685</v>
      </c>
      <c r="K656" s="37" t="str">
        <f t="shared" si="71"/>
        <v>MISC</v>
      </c>
      <c r="L656" s="44" t="s">
        <v>10</v>
      </c>
      <c r="M656" s="53">
        <v>2000</v>
      </c>
      <c r="N656" s="44" t="s">
        <v>1472</v>
      </c>
      <c r="O656" s="44" t="s">
        <v>11</v>
      </c>
      <c r="P656" s="53">
        <v>2.6814</v>
      </c>
      <c r="Q656" s="38">
        <f t="shared" si="72"/>
        <v>5362.8</v>
      </c>
      <c r="R656" s="39">
        <f t="shared" si="73"/>
        <v>7.3003400000000003</v>
      </c>
      <c r="S656" s="40">
        <f t="shared" si="74"/>
        <v>0.36730000000000002</v>
      </c>
      <c r="T656" s="41">
        <f t="shared" si="75"/>
        <v>734.6</v>
      </c>
      <c r="U656" s="40" t="s">
        <v>349</v>
      </c>
      <c r="V656" s="44" t="s">
        <v>25</v>
      </c>
      <c r="W656" s="57">
        <v>7.1692999999999998</v>
      </c>
      <c r="X656" s="79">
        <f t="shared" si="76"/>
        <v>748.02281952212911</v>
      </c>
    </row>
    <row r="657" spans="1:24" x14ac:dyDescent="0.2">
      <c r="A657" s="37" t="str">
        <f t="shared" si="70"/>
        <v>2025-2</v>
      </c>
      <c r="B657" s="44" t="s">
        <v>1966</v>
      </c>
      <c r="C657" s="45">
        <v>45714</v>
      </c>
      <c r="D657" s="45">
        <v>45714</v>
      </c>
      <c r="E657" s="44" t="s">
        <v>898</v>
      </c>
      <c r="F657" s="44" t="s">
        <v>899</v>
      </c>
      <c r="H657" s="44" t="s">
        <v>2177</v>
      </c>
      <c r="I657" s="34" t="s">
        <v>1686</v>
      </c>
      <c r="J657" s="34" t="s">
        <v>1188</v>
      </c>
      <c r="K657" s="37" t="str">
        <f t="shared" si="71"/>
        <v>GLID</v>
      </c>
      <c r="L657" s="44" t="s">
        <v>10</v>
      </c>
      <c r="M657" s="53">
        <v>50</v>
      </c>
      <c r="N657" s="44" t="s">
        <v>1472</v>
      </c>
      <c r="O657" s="44" t="s">
        <v>11</v>
      </c>
      <c r="P657" s="53">
        <v>2.6817000000000002</v>
      </c>
      <c r="Q657" s="38">
        <f t="shared" si="72"/>
        <v>134.09</v>
      </c>
      <c r="R657" s="39">
        <f t="shared" si="73"/>
        <v>7.3003400000000003</v>
      </c>
      <c r="S657" s="40">
        <f t="shared" si="74"/>
        <v>0.36730000000000002</v>
      </c>
      <c r="T657" s="41">
        <f t="shared" si="75"/>
        <v>18.37</v>
      </c>
      <c r="U657" s="40" t="s">
        <v>349</v>
      </c>
      <c r="V657" s="44" t="s">
        <v>78</v>
      </c>
      <c r="W657" s="57">
        <v>7.1692999999999998</v>
      </c>
      <c r="X657" s="79">
        <f t="shared" si="76"/>
        <v>18.702662742527167</v>
      </c>
    </row>
    <row r="658" spans="1:24" x14ac:dyDescent="0.2">
      <c r="A658" s="37" t="str">
        <f t="shared" si="70"/>
        <v>2025-2</v>
      </c>
      <c r="B658" s="44" t="s">
        <v>1967</v>
      </c>
      <c r="C658" s="45">
        <v>45715</v>
      </c>
      <c r="D658" s="45">
        <v>45664</v>
      </c>
      <c r="E658" s="44" t="s">
        <v>149</v>
      </c>
      <c r="F658" s="44" t="s">
        <v>150</v>
      </c>
      <c r="H658" s="44" t="s">
        <v>2178</v>
      </c>
      <c r="I658" s="34" t="s">
        <v>1687</v>
      </c>
      <c r="J658" s="34" t="s">
        <v>1688</v>
      </c>
      <c r="K658" s="37" t="str">
        <f t="shared" si="71"/>
        <v>GLID</v>
      </c>
      <c r="L658" s="44" t="s">
        <v>10</v>
      </c>
      <c r="M658" s="53">
        <v>330</v>
      </c>
      <c r="N658" s="44" t="s">
        <v>1472</v>
      </c>
      <c r="O658" s="44" t="s">
        <v>11</v>
      </c>
      <c r="P658" s="53">
        <v>2.7103999999999999</v>
      </c>
      <c r="Q658" s="38">
        <f t="shared" si="72"/>
        <v>894.43</v>
      </c>
      <c r="R658" s="39">
        <f t="shared" si="73"/>
        <v>7.3003400000000003</v>
      </c>
      <c r="S658" s="40">
        <f t="shared" si="74"/>
        <v>0.37130000000000002</v>
      </c>
      <c r="T658" s="41">
        <f t="shared" si="75"/>
        <v>122.53</v>
      </c>
      <c r="U658" s="40" t="s">
        <v>349</v>
      </c>
      <c r="V658" s="44" t="s">
        <v>78</v>
      </c>
      <c r="W658" s="57">
        <v>7.1692999999999998</v>
      </c>
      <c r="X658" s="79">
        <f t="shared" si="76"/>
        <v>124.7586235755234</v>
      </c>
    </row>
    <row r="659" spans="1:24" x14ac:dyDescent="0.2">
      <c r="A659" s="37" t="str">
        <f t="shared" si="70"/>
        <v>2025-2</v>
      </c>
      <c r="B659" s="44" t="s">
        <v>1967</v>
      </c>
      <c r="C659" s="45">
        <v>45713</v>
      </c>
      <c r="D659" s="45">
        <v>45664</v>
      </c>
      <c r="E659" s="44" t="s">
        <v>149</v>
      </c>
      <c r="F659" s="44" t="s">
        <v>150</v>
      </c>
      <c r="H659" s="44" t="s">
        <v>2179</v>
      </c>
      <c r="I659" s="34" t="s">
        <v>1687</v>
      </c>
      <c r="J659" s="34" t="s">
        <v>1688</v>
      </c>
      <c r="K659" s="37" t="str">
        <f t="shared" si="71"/>
        <v>GLID</v>
      </c>
      <c r="L659" s="44" t="s">
        <v>10</v>
      </c>
      <c r="M659" s="53">
        <v>1200</v>
      </c>
      <c r="N659" s="44" t="s">
        <v>1472</v>
      </c>
      <c r="O659" s="44" t="s">
        <v>11</v>
      </c>
      <c r="P659" s="53">
        <v>2.7103999999999999</v>
      </c>
      <c r="Q659" s="38">
        <f t="shared" si="72"/>
        <v>3252.48</v>
      </c>
      <c r="R659" s="39">
        <f t="shared" si="73"/>
        <v>7.3003400000000003</v>
      </c>
      <c r="S659" s="40">
        <f t="shared" si="74"/>
        <v>0.37130000000000002</v>
      </c>
      <c r="T659" s="41">
        <f t="shared" si="75"/>
        <v>445.56</v>
      </c>
      <c r="U659" s="40" t="s">
        <v>349</v>
      </c>
      <c r="V659" s="44" t="s">
        <v>78</v>
      </c>
      <c r="W659" s="57">
        <v>7.1692999999999998</v>
      </c>
      <c r="X659" s="79">
        <f t="shared" si="76"/>
        <v>453.66772209281237</v>
      </c>
    </row>
    <row r="660" spans="1:24" x14ac:dyDescent="0.2">
      <c r="A660" s="37" t="str">
        <f t="shared" si="70"/>
        <v>2025-2</v>
      </c>
      <c r="B660" s="44" t="s">
        <v>1968</v>
      </c>
      <c r="C660" s="45">
        <v>45713</v>
      </c>
      <c r="D660" s="45">
        <v>45698</v>
      </c>
      <c r="E660" s="44" t="s">
        <v>149</v>
      </c>
      <c r="F660" s="44" t="s">
        <v>150</v>
      </c>
      <c r="H660" s="44" t="s">
        <v>2179</v>
      </c>
      <c r="I660" s="34" t="s">
        <v>786</v>
      </c>
      <c r="J660" s="34" t="s">
        <v>787</v>
      </c>
      <c r="K660" s="37" t="str">
        <f t="shared" si="71"/>
        <v>GLID</v>
      </c>
      <c r="L660" s="44" t="s">
        <v>10</v>
      </c>
      <c r="M660" s="53">
        <v>1530</v>
      </c>
      <c r="N660" s="44" t="s">
        <v>1472</v>
      </c>
      <c r="O660" s="44" t="s">
        <v>11</v>
      </c>
      <c r="P660" s="53">
        <v>2.7494000000000001</v>
      </c>
      <c r="Q660" s="38">
        <f t="shared" si="72"/>
        <v>4206.58</v>
      </c>
      <c r="R660" s="39">
        <f t="shared" si="73"/>
        <v>7.3003400000000003</v>
      </c>
      <c r="S660" s="40">
        <f t="shared" si="74"/>
        <v>0.37659999999999999</v>
      </c>
      <c r="T660" s="41">
        <f t="shared" si="75"/>
        <v>576.20000000000005</v>
      </c>
      <c r="U660" s="40" t="s">
        <v>349</v>
      </c>
      <c r="V660" s="44" t="s">
        <v>78</v>
      </c>
      <c r="W660" s="57">
        <v>7.1692999999999998</v>
      </c>
      <c r="X660" s="79">
        <f t="shared" si="76"/>
        <v>586.74933396565916</v>
      </c>
    </row>
    <row r="661" spans="1:24" x14ac:dyDescent="0.2">
      <c r="A661" s="37" t="str">
        <f t="shared" si="70"/>
        <v>2025-2</v>
      </c>
      <c r="B661" s="44" t="s">
        <v>1969</v>
      </c>
      <c r="C661" s="45">
        <v>45699</v>
      </c>
      <c r="D661" s="45">
        <v>45674</v>
      </c>
      <c r="E661" s="44" t="s">
        <v>569</v>
      </c>
      <c r="F661" s="44" t="s">
        <v>570</v>
      </c>
      <c r="H661" s="44" t="s">
        <v>2146</v>
      </c>
      <c r="I661" s="34" t="s">
        <v>1425</v>
      </c>
      <c r="J661" s="34" t="s">
        <v>1426</v>
      </c>
      <c r="K661" s="37" t="str">
        <f t="shared" si="71"/>
        <v>ANYD</v>
      </c>
      <c r="L661" s="44" t="s">
        <v>10</v>
      </c>
      <c r="M661" s="53">
        <v>1050</v>
      </c>
      <c r="N661" s="44" t="s">
        <v>1472</v>
      </c>
      <c r="O661" s="44" t="s">
        <v>11</v>
      </c>
      <c r="P661" s="53">
        <v>2.75</v>
      </c>
      <c r="Q661" s="38">
        <f t="shared" si="72"/>
        <v>2887.5</v>
      </c>
      <c r="R661" s="39">
        <f t="shared" si="73"/>
        <v>7.3003400000000003</v>
      </c>
      <c r="S661" s="40">
        <f t="shared" si="74"/>
        <v>0.37669999999999998</v>
      </c>
      <c r="T661" s="41">
        <f t="shared" si="75"/>
        <v>395.54</v>
      </c>
      <c r="U661" s="40" t="s">
        <v>349</v>
      </c>
      <c r="V661" s="44" t="s">
        <v>36</v>
      </c>
      <c r="W661" s="57">
        <v>7.1692999999999998</v>
      </c>
      <c r="X661" s="79">
        <f t="shared" si="76"/>
        <v>402.75898623296553</v>
      </c>
    </row>
    <row r="662" spans="1:24" x14ac:dyDescent="0.2">
      <c r="A662" s="37" t="str">
        <f t="shared" si="70"/>
        <v>2025-2</v>
      </c>
      <c r="B662" s="44" t="s">
        <v>1970</v>
      </c>
      <c r="C662" s="45">
        <v>45708</v>
      </c>
      <c r="D662" s="45">
        <v>45677</v>
      </c>
      <c r="E662" s="44" t="s">
        <v>569</v>
      </c>
      <c r="F662" s="44" t="s">
        <v>570</v>
      </c>
      <c r="H662" s="44" t="s">
        <v>2180</v>
      </c>
      <c r="I662" s="34" t="s">
        <v>1425</v>
      </c>
      <c r="J662" s="34" t="s">
        <v>1426</v>
      </c>
      <c r="K662" s="37" t="str">
        <f t="shared" si="71"/>
        <v>ANYD</v>
      </c>
      <c r="L662" s="44" t="s">
        <v>10</v>
      </c>
      <c r="M662" s="53">
        <v>1000</v>
      </c>
      <c r="N662" s="44" t="s">
        <v>1472</v>
      </c>
      <c r="O662" s="44" t="s">
        <v>11</v>
      </c>
      <c r="P662" s="53">
        <v>2.75</v>
      </c>
      <c r="Q662" s="38">
        <f t="shared" si="72"/>
        <v>2750</v>
      </c>
      <c r="R662" s="39">
        <f t="shared" si="73"/>
        <v>7.3003400000000003</v>
      </c>
      <c r="S662" s="40">
        <f t="shared" si="74"/>
        <v>0.37669999999999998</v>
      </c>
      <c r="T662" s="41">
        <f t="shared" si="75"/>
        <v>376.7</v>
      </c>
      <c r="U662" s="40" t="s">
        <v>349</v>
      </c>
      <c r="V662" s="44" t="s">
        <v>36</v>
      </c>
      <c r="W662" s="57">
        <v>7.1692999999999998</v>
      </c>
      <c r="X662" s="79">
        <f t="shared" si="76"/>
        <v>383.5799868885386</v>
      </c>
    </row>
    <row r="663" spans="1:24" x14ac:dyDescent="0.2">
      <c r="A663" s="37" t="str">
        <f t="shared" si="70"/>
        <v>2025-2</v>
      </c>
      <c r="B663" s="44" t="s">
        <v>1971</v>
      </c>
      <c r="C663" s="45">
        <v>45698</v>
      </c>
      <c r="D663" s="45">
        <v>45677</v>
      </c>
      <c r="E663" s="44" t="s">
        <v>5</v>
      </c>
      <c r="F663" s="44" t="s">
        <v>6</v>
      </c>
      <c r="H663" s="44" t="s">
        <v>2172</v>
      </c>
      <c r="I663" s="34" t="s">
        <v>1689</v>
      </c>
      <c r="J663" s="34" t="s">
        <v>1690</v>
      </c>
      <c r="K663" s="37" t="str">
        <f t="shared" si="71"/>
        <v>SHTS</v>
      </c>
      <c r="L663" s="44" t="s">
        <v>10</v>
      </c>
      <c r="M663" s="53">
        <v>1010</v>
      </c>
      <c r="N663" s="44" t="s">
        <v>1472</v>
      </c>
      <c r="O663" s="44" t="s">
        <v>11</v>
      </c>
      <c r="P663" s="53">
        <v>2.8</v>
      </c>
      <c r="Q663" s="38">
        <f t="shared" si="72"/>
        <v>2828</v>
      </c>
      <c r="R663" s="39">
        <f t="shared" si="73"/>
        <v>7.3003400000000003</v>
      </c>
      <c r="S663" s="40">
        <f t="shared" si="74"/>
        <v>0.38350000000000001</v>
      </c>
      <c r="T663" s="41">
        <f t="shared" si="75"/>
        <v>387.34</v>
      </c>
      <c r="U663" s="40" t="s">
        <v>349</v>
      </c>
      <c r="V663" s="44" t="s">
        <v>9</v>
      </c>
      <c r="W663" s="57">
        <v>7.1692999999999998</v>
      </c>
      <c r="X663" s="79">
        <f t="shared" si="76"/>
        <v>394.45971015301353</v>
      </c>
    </row>
    <row r="664" spans="1:24" x14ac:dyDescent="0.2">
      <c r="A664" s="37" t="str">
        <f t="shared" si="70"/>
        <v>2025-2</v>
      </c>
      <c r="B664" s="44" t="s">
        <v>1972</v>
      </c>
      <c r="C664" s="45">
        <v>45707</v>
      </c>
      <c r="D664" s="45">
        <v>45706</v>
      </c>
      <c r="E664" s="44" t="s">
        <v>5</v>
      </c>
      <c r="F664" s="44" t="s">
        <v>6</v>
      </c>
      <c r="H664" s="44" t="s">
        <v>2181</v>
      </c>
      <c r="I664" s="34" t="s">
        <v>1691</v>
      </c>
      <c r="J664" s="34" t="s">
        <v>1692</v>
      </c>
      <c r="K664" s="37" t="str">
        <f t="shared" si="71"/>
        <v>SHTS</v>
      </c>
      <c r="L664" s="44" t="s">
        <v>10</v>
      </c>
      <c r="M664" s="53">
        <v>1010</v>
      </c>
      <c r="N664" s="44" t="s">
        <v>1472</v>
      </c>
      <c r="O664" s="44" t="s">
        <v>11</v>
      </c>
      <c r="P664" s="53">
        <v>2.9</v>
      </c>
      <c r="Q664" s="38">
        <f t="shared" si="72"/>
        <v>2929</v>
      </c>
      <c r="R664" s="39">
        <f t="shared" si="73"/>
        <v>7.3003400000000003</v>
      </c>
      <c r="S664" s="40">
        <f t="shared" si="74"/>
        <v>0.3972</v>
      </c>
      <c r="T664" s="41">
        <f t="shared" si="75"/>
        <v>401.17</v>
      </c>
      <c r="U664" s="40" t="s">
        <v>349</v>
      </c>
      <c r="V664" s="44" t="s">
        <v>9</v>
      </c>
      <c r="W664" s="57">
        <v>7.1692999999999998</v>
      </c>
      <c r="X664" s="79">
        <f t="shared" si="76"/>
        <v>408.54755694419259</v>
      </c>
    </row>
    <row r="665" spans="1:24" x14ac:dyDescent="0.2">
      <c r="A665" s="37" t="str">
        <f t="shared" si="70"/>
        <v>2025-2</v>
      </c>
      <c r="B665" s="44" t="s">
        <v>1973</v>
      </c>
      <c r="C665" s="45">
        <v>45713</v>
      </c>
      <c r="D665" s="45">
        <v>45700</v>
      </c>
      <c r="E665" s="44" t="s">
        <v>149</v>
      </c>
      <c r="F665" s="44" t="s">
        <v>150</v>
      </c>
      <c r="H665" s="44" t="s">
        <v>2179</v>
      </c>
      <c r="I665" s="34" t="s">
        <v>1693</v>
      </c>
      <c r="J665" s="34" t="s">
        <v>1694</v>
      </c>
      <c r="K665" s="37" t="str">
        <f t="shared" si="71"/>
        <v>GLID</v>
      </c>
      <c r="L665" s="44" t="s">
        <v>10</v>
      </c>
      <c r="M665" s="53">
        <v>450</v>
      </c>
      <c r="N665" s="44" t="s">
        <v>1472</v>
      </c>
      <c r="O665" s="44" t="s">
        <v>11</v>
      </c>
      <c r="P665" s="53">
        <v>2.9073000000000002</v>
      </c>
      <c r="Q665" s="38">
        <f t="shared" si="72"/>
        <v>1308.29</v>
      </c>
      <c r="R665" s="39">
        <f t="shared" si="73"/>
        <v>7.3003400000000003</v>
      </c>
      <c r="S665" s="40">
        <f t="shared" si="74"/>
        <v>0.3982</v>
      </c>
      <c r="T665" s="41">
        <f t="shared" si="75"/>
        <v>179.19</v>
      </c>
      <c r="U665" s="40" t="s">
        <v>349</v>
      </c>
      <c r="V665" s="44" t="s">
        <v>78</v>
      </c>
      <c r="W665" s="57">
        <v>7.1692999999999998</v>
      </c>
      <c r="X665" s="79">
        <f t="shared" si="76"/>
        <v>182.4843429623534</v>
      </c>
    </row>
    <row r="666" spans="1:24" x14ac:dyDescent="0.2">
      <c r="A666" s="37" t="str">
        <f t="shared" si="70"/>
        <v>2025-2</v>
      </c>
      <c r="B666" s="44" t="s">
        <v>1974</v>
      </c>
      <c r="C666" s="45">
        <v>45715</v>
      </c>
      <c r="D666" s="45">
        <v>45695</v>
      </c>
      <c r="E666" s="44" t="s">
        <v>1006</v>
      </c>
      <c r="F666" s="44" t="s">
        <v>1007</v>
      </c>
      <c r="H666" s="44" t="s">
        <v>2182</v>
      </c>
      <c r="I666" s="34" t="s">
        <v>1695</v>
      </c>
      <c r="J666" s="34" t="s">
        <v>1696</v>
      </c>
      <c r="K666" s="37" t="str">
        <f t="shared" si="71"/>
        <v>ALM-</v>
      </c>
      <c r="L666" s="44" t="s">
        <v>98</v>
      </c>
      <c r="M666" s="53">
        <v>672</v>
      </c>
      <c r="N666" s="44" t="s">
        <v>186</v>
      </c>
      <c r="O666" s="44" t="s">
        <v>11</v>
      </c>
      <c r="P666" s="53">
        <v>2.9203999999999999</v>
      </c>
      <c r="Q666" s="38">
        <f t="shared" si="72"/>
        <v>1962.51</v>
      </c>
      <c r="R666" s="39">
        <f t="shared" si="73"/>
        <v>7.3003400000000003</v>
      </c>
      <c r="S666" s="40">
        <f t="shared" si="74"/>
        <v>0.4</v>
      </c>
      <c r="T666" s="41">
        <f t="shared" si="75"/>
        <v>268.8</v>
      </c>
      <c r="U666" s="40" t="s">
        <v>349</v>
      </c>
      <c r="V666" s="44" t="s">
        <v>191</v>
      </c>
      <c r="W666" s="57">
        <v>7.1692999999999998</v>
      </c>
      <c r="X666" s="79">
        <f t="shared" si="76"/>
        <v>273.73785446277878</v>
      </c>
    </row>
    <row r="667" spans="1:24" x14ac:dyDescent="0.2">
      <c r="A667" s="37" t="str">
        <f t="shared" si="70"/>
        <v>2025-2</v>
      </c>
      <c r="B667" s="44" t="s">
        <v>1975</v>
      </c>
      <c r="C667" s="45">
        <v>45715</v>
      </c>
      <c r="D667" s="45">
        <v>45695</v>
      </c>
      <c r="E667" s="44" t="s">
        <v>1006</v>
      </c>
      <c r="F667" s="44" t="s">
        <v>1007</v>
      </c>
      <c r="H667" s="44" t="s">
        <v>2182</v>
      </c>
      <c r="I667" s="34" t="s">
        <v>1019</v>
      </c>
      <c r="J667" s="34" t="s">
        <v>1020</v>
      </c>
      <c r="K667" s="37" t="str">
        <f t="shared" si="71"/>
        <v>ALM-</v>
      </c>
      <c r="L667" s="44" t="s">
        <v>98</v>
      </c>
      <c r="M667" s="53">
        <v>2032</v>
      </c>
      <c r="N667" s="44" t="s">
        <v>186</v>
      </c>
      <c r="O667" s="44" t="s">
        <v>11</v>
      </c>
      <c r="P667" s="53">
        <v>2.9203999999999999</v>
      </c>
      <c r="Q667" s="38">
        <f t="shared" si="72"/>
        <v>5934.25</v>
      </c>
      <c r="R667" s="39">
        <f t="shared" si="73"/>
        <v>7.3003400000000003</v>
      </c>
      <c r="S667" s="40">
        <f t="shared" si="74"/>
        <v>0.4</v>
      </c>
      <c r="T667" s="41">
        <f t="shared" si="75"/>
        <v>812.8</v>
      </c>
      <c r="U667" s="40" t="s">
        <v>349</v>
      </c>
      <c r="V667" s="44" t="s">
        <v>191</v>
      </c>
      <c r="W667" s="57">
        <v>7.1692999999999998</v>
      </c>
      <c r="X667" s="79">
        <f t="shared" si="76"/>
        <v>827.73113135173583</v>
      </c>
    </row>
    <row r="668" spans="1:24" x14ac:dyDescent="0.2">
      <c r="A668" s="37" t="str">
        <f t="shared" si="70"/>
        <v>2025-2</v>
      </c>
      <c r="B668" s="44" t="s">
        <v>1976</v>
      </c>
      <c r="C668" s="45">
        <v>45715</v>
      </c>
      <c r="D668" s="45">
        <v>45695</v>
      </c>
      <c r="E668" s="44" t="s">
        <v>1006</v>
      </c>
      <c r="F668" s="44" t="s">
        <v>1007</v>
      </c>
      <c r="H668" s="44" t="s">
        <v>2182</v>
      </c>
      <c r="I668" s="34" t="s">
        <v>1697</v>
      </c>
      <c r="J668" s="34" t="s">
        <v>1698</v>
      </c>
      <c r="K668" s="37" t="str">
        <f t="shared" si="71"/>
        <v>ALM-</v>
      </c>
      <c r="L668" s="44" t="s">
        <v>98</v>
      </c>
      <c r="M668" s="53">
        <v>1564</v>
      </c>
      <c r="N668" s="44" t="s">
        <v>186</v>
      </c>
      <c r="O668" s="44" t="s">
        <v>11</v>
      </c>
      <c r="P668" s="53">
        <v>2.9203999999999999</v>
      </c>
      <c r="Q668" s="38">
        <f t="shared" si="72"/>
        <v>4567.51</v>
      </c>
      <c r="R668" s="39">
        <f t="shared" si="73"/>
        <v>7.3003400000000003</v>
      </c>
      <c r="S668" s="40">
        <f t="shared" si="74"/>
        <v>0.4</v>
      </c>
      <c r="T668" s="41">
        <f t="shared" si="75"/>
        <v>625.6</v>
      </c>
      <c r="U668" s="40" t="s">
        <v>349</v>
      </c>
      <c r="V668" s="44" t="s">
        <v>191</v>
      </c>
      <c r="W668" s="57">
        <v>7.1692999999999998</v>
      </c>
      <c r="X668" s="79">
        <f t="shared" si="76"/>
        <v>637.09226842230066</v>
      </c>
    </row>
    <row r="669" spans="1:24" x14ac:dyDescent="0.2">
      <c r="A669" s="37" t="str">
        <f t="shared" si="70"/>
        <v>2025-2</v>
      </c>
      <c r="B669" s="44" t="s">
        <v>1977</v>
      </c>
      <c r="C669" s="45">
        <v>45715</v>
      </c>
      <c r="D669" s="45">
        <v>45695</v>
      </c>
      <c r="E669" s="44" t="s">
        <v>1006</v>
      </c>
      <c r="F669" s="44" t="s">
        <v>1007</v>
      </c>
      <c r="H669" s="44" t="s">
        <v>2182</v>
      </c>
      <c r="I669" s="34" t="s">
        <v>1699</v>
      </c>
      <c r="J669" s="34" t="s">
        <v>1700</v>
      </c>
      <c r="K669" s="37" t="str">
        <f t="shared" si="71"/>
        <v>ALM-</v>
      </c>
      <c r="L669" s="44" t="s">
        <v>98</v>
      </c>
      <c r="M669" s="53">
        <v>1254</v>
      </c>
      <c r="N669" s="44" t="s">
        <v>186</v>
      </c>
      <c r="O669" s="44" t="s">
        <v>11</v>
      </c>
      <c r="P669" s="53">
        <v>2.9203999999999999</v>
      </c>
      <c r="Q669" s="38">
        <f t="shared" si="72"/>
        <v>3662.18</v>
      </c>
      <c r="R669" s="39">
        <f t="shared" si="73"/>
        <v>7.3003400000000003</v>
      </c>
      <c r="S669" s="40">
        <f t="shared" si="74"/>
        <v>0.4</v>
      </c>
      <c r="T669" s="41">
        <f t="shared" si="75"/>
        <v>501.6</v>
      </c>
      <c r="U669" s="40" t="s">
        <v>349</v>
      </c>
      <c r="V669" s="44" t="s">
        <v>191</v>
      </c>
      <c r="W669" s="57">
        <v>7.1692999999999998</v>
      </c>
      <c r="X669" s="79">
        <f t="shared" si="76"/>
        <v>510.81438913143541</v>
      </c>
    </row>
    <row r="670" spans="1:24" x14ac:dyDescent="0.2">
      <c r="A670" s="37" t="str">
        <f t="shared" si="70"/>
        <v>2025-2</v>
      </c>
      <c r="B670" s="44" t="s">
        <v>1978</v>
      </c>
      <c r="C670" s="45">
        <v>45715</v>
      </c>
      <c r="D670" s="45">
        <v>45698</v>
      </c>
      <c r="E670" s="44" t="s">
        <v>1006</v>
      </c>
      <c r="F670" s="44" t="s">
        <v>1007</v>
      </c>
      <c r="H670" s="44" t="s">
        <v>2182</v>
      </c>
      <c r="I670" s="34" t="s">
        <v>1701</v>
      </c>
      <c r="J670" s="34" t="s">
        <v>1702</v>
      </c>
      <c r="K670" s="37" t="str">
        <f t="shared" si="71"/>
        <v>ALM-</v>
      </c>
      <c r="L670" s="44" t="s">
        <v>98</v>
      </c>
      <c r="M670" s="53">
        <v>628</v>
      </c>
      <c r="N670" s="44" t="s">
        <v>186</v>
      </c>
      <c r="O670" s="44" t="s">
        <v>11</v>
      </c>
      <c r="P670" s="53">
        <v>2.9203999999999999</v>
      </c>
      <c r="Q670" s="38">
        <f t="shared" si="72"/>
        <v>1834.01</v>
      </c>
      <c r="R670" s="39">
        <f t="shared" si="73"/>
        <v>7.3003400000000003</v>
      </c>
      <c r="S670" s="40">
        <f t="shared" si="74"/>
        <v>0.4</v>
      </c>
      <c r="T670" s="41">
        <f t="shared" si="75"/>
        <v>251.2</v>
      </c>
      <c r="U670" s="40" t="s">
        <v>349</v>
      </c>
      <c r="V670" s="44" t="s">
        <v>191</v>
      </c>
      <c r="W670" s="57">
        <v>7.1692999999999998</v>
      </c>
      <c r="X670" s="79">
        <f t="shared" si="76"/>
        <v>255.81454256343017</v>
      </c>
    </row>
    <row r="671" spans="1:24" x14ac:dyDescent="0.2">
      <c r="A671" s="37" t="str">
        <f t="shared" si="70"/>
        <v>2025-2</v>
      </c>
      <c r="B671" s="44" t="s">
        <v>1979</v>
      </c>
      <c r="C671" s="45">
        <v>45715</v>
      </c>
      <c r="D671" s="45">
        <v>45698</v>
      </c>
      <c r="E671" s="44" t="s">
        <v>1006</v>
      </c>
      <c r="F671" s="44" t="s">
        <v>1007</v>
      </c>
      <c r="H671" s="44" t="s">
        <v>2182</v>
      </c>
      <c r="I671" s="34" t="s">
        <v>1703</v>
      </c>
      <c r="J671" s="34" t="s">
        <v>1704</v>
      </c>
      <c r="K671" s="37" t="str">
        <f t="shared" si="71"/>
        <v>ALM-</v>
      </c>
      <c r="L671" s="44" t="s">
        <v>98</v>
      </c>
      <c r="M671" s="53">
        <v>1387</v>
      </c>
      <c r="N671" s="44" t="s">
        <v>186</v>
      </c>
      <c r="O671" s="44" t="s">
        <v>11</v>
      </c>
      <c r="P671" s="53">
        <v>2.9203999999999999</v>
      </c>
      <c r="Q671" s="38">
        <f t="shared" si="72"/>
        <v>4050.59</v>
      </c>
      <c r="R671" s="39">
        <f t="shared" si="73"/>
        <v>7.3003400000000003</v>
      </c>
      <c r="S671" s="40">
        <f t="shared" si="74"/>
        <v>0.4</v>
      </c>
      <c r="T671" s="41">
        <f t="shared" si="75"/>
        <v>554.79999999999995</v>
      </c>
      <c r="U671" s="40" t="s">
        <v>349</v>
      </c>
      <c r="V671" s="44" t="s">
        <v>191</v>
      </c>
      <c r="W671" s="57">
        <v>7.1692999999999998</v>
      </c>
      <c r="X671" s="79">
        <f t="shared" si="76"/>
        <v>564.99167282719372</v>
      </c>
    </row>
    <row r="672" spans="1:24" x14ac:dyDescent="0.2">
      <c r="A672" s="37" t="str">
        <f t="shared" si="70"/>
        <v>2025-2</v>
      </c>
      <c r="B672" s="44" t="s">
        <v>1980</v>
      </c>
      <c r="C672" s="45">
        <v>45715</v>
      </c>
      <c r="D672" s="45">
        <v>45698</v>
      </c>
      <c r="E672" s="44" t="s">
        <v>1006</v>
      </c>
      <c r="F672" s="44" t="s">
        <v>1007</v>
      </c>
      <c r="H672" s="44" t="s">
        <v>2182</v>
      </c>
      <c r="I672" s="34" t="s">
        <v>1697</v>
      </c>
      <c r="J672" s="34" t="s">
        <v>1698</v>
      </c>
      <c r="K672" s="37" t="str">
        <f t="shared" si="71"/>
        <v>ALM-</v>
      </c>
      <c r="L672" s="44" t="s">
        <v>98</v>
      </c>
      <c r="M672" s="53">
        <v>756</v>
      </c>
      <c r="N672" s="44" t="s">
        <v>186</v>
      </c>
      <c r="O672" s="44" t="s">
        <v>11</v>
      </c>
      <c r="P672" s="53">
        <v>2.9203999999999999</v>
      </c>
      <c r="Q672" s="38">
        <f t="shared" si="72"/>
        <v>2207.8200000000002</v>
      </c>
      <c r="R672" s="39">
        <f t="shared" si="73"/>
        <v>7.3003400000000003</v>
      </c>
      <c r="S672" s="40">
        <f t="shared" si="74"/>
        <v>0.4</v>
      </c>
      <c r="T672" s="41">
        <f t="shared" si="75"/>
        <v>302.39999999999998</v>
      </c>
      <c r="U672" s="40" t="s">
        <v>349</v>
      </c>
      <c r="V672" s="44" t="s">
        <v>191</v>
      </c>
      <c r="W672" s="57">
        <v>7.1692999999999998</v>
      </c>
      <c r="X672" s="79">
        <f t="shared" si="76"/>
        <v>307.95508627062611</v>
      </c>
    </row>
    <row r="673" spans="1:24" x14ac:dyDescent="0.2">
      <c r="A673" s="37" t="str">
        <f t="shared" si="70"/>
        <v>2025-2</v>
      </c>
      <c r="B673" s="44" t="s">
        <v>1981</v>
      </c>
      <c r="C673" s="45">
        <v>45707</v>
      </c>
      <c r="D673" s="45">
        <v>45706</v>
      </c>
      <c r="E673" s="44" t="s">
        <v>5</v>
      </c>
      <c r="F673" s="44" t="s">
        <v>6</v>
      </c>
      <c r="H673" s="44" t="s">
        <v>2181</v>
      </c>
      <c r="I673" s="34" t="s">
        <v>1705</v>
      </c>
      <c r="J673" s="34" t="s">
        <v>1706</v>
      </c>
      <c r="K673" s="37" t="str">
        <f t="shared" si="71"/>
        <v>SHTS</v>
      </c>
      <c r="L673" s="44" t="s">
        <v>10</v>
      </c>
      <c r="M673" s="53">
        <v>1010</v>
      </c>
      <c r="N673" s="44" t="s">
        <v>1472</v>
      </c>
      <c r="O673" s="44" t="s">
        <v>11</v>
      </c>
      <c r="P673" s="53">
        <v>2.96</v>
      </c>
      <c r="Q673" s="38">
        <f t="shared" si="72"/>
        <v>2989.6</v>
      </c>
      <c r="R673" s="39">
        <f t="shared" si="73"/>
        <v>7.3003400000000003</v>
      </c>
      <c r="S673" s="40">
        <f t="shared" si="74"/>
        <v>0.40550000000000003</v>
      </c>
      <c r="T673" s="41">
        <f t="shared" si="75"/>
        <v>409.56</v>
      </c>
      <c r="U673" s="40" t="s">
        <v>349</v>
      </c>
      <c r="V673" s="44" t="s">
        <v>9</v>
      </c>
      <c r="W673" s="57">
        <v>7.1692999999999998</v>
      </c>
      <c r="X673" s="79">
        <f t="shared" si="76"/>
        <v>417.00026501890005</v>
      </c>
    </row>
    <row r="674" spans="1:24" x14ac:dyDescent="0.2">
      <c r="A674" s="37" t="str">
        <f t="shared" si="70"/>
        <v>2025-2</v>
      </c>
      <c r="B674" s="44" t="s">
        <v>1982</v>
      </c>
      <c r="C674" s="45">
        <v>45707</v>
      </c>
      <c r="D674" s="45">
        <v>45706</v>
      </c>
      <c r="E674" s="44" t="s">
        <v>5</v>
      </c>
      <c r="F674" s="44" t="s">
        <v>6</v>
      </c>
      <c r="H674" s="44" t="s">
        <v>2171</v>
      </c>
      <c r="I674" s="34" t="s">
        <v>489</v>
      </c>
      <c r="J674" s="34" t="s">
        <v>490</v>
      </c>
      <c r="K674" s="37" t="str">
        <f t="shared" si="71"/>
        <v>SHTS</v>
      </c>
      <c r="L674" s="44" t="s">
        <v>10</v>
      </c>
      <c r="M674" s="53">
        <v>1010</v>
      </c>
      <c r="N674" s="44" t="s">
        <v>1472</v>
      </c>
      <c r="O674" s="44" t="s">
        <v>11</v>
      </c>
      <c r="P674" s="53">
        <v>3</v>
      </c>
      <c r="Q674" s="38">
        <f t="shared" si="72"/>
        <v>3030</v>
      </c>
      <c r="R674" s="39">
        <f t="shared" si="73"/>
        <v>7.3003400000000003</v>
      </c>
      <c r="S674" s="40">
        <f t="shared" si="74"/>
        <v>0.41089999999999999</v>
      </c>
      <c r="T674" s="41">
        <f t="shared" si="75"/>
        <v>415.01</v>
      </c>
      <c r="U674" s="40" t="s">
        <v>349</v>
      </c>
      <c r="V674" s="44" t="s">
        <v>9</v>
      </c>
      <c r="W674" s="57">
        <v>7.1692999999999998</v>
      </c>
      <c r="X674" s="79">
        <f t="shared" si="76"/>
        <v>422.63540373537165</v>
      </c>
    </row>
    <row r="675" spans="1:24" x14ac:dyDescent="0.2">
      <c r="A675" s="37" t="str">
        <f t="shared" si="70"/>
        <v>2025-2</v>
      </c>
      <c r="B675" s="44" t="s">
        <v>1983</v>
      </c>
      <c r="C675" s="45">
        <v>45713</v>
      </c>
      <c r="D675" s="45">
        <v>45664</v>
      </c>
      <c r="E675" s="44" t="s">
        <v>149</v>
      </c>
      <c r="F675" s="44" t="s">
        <v>150</v>
      </c>
      <c r="H675" s="44" t="s">
        <v>2179</v>
      </c>
      <c r="I675" s="34" t="s">
        <v>1707</v>
      </c>
      <c r="J675" s="34" t="s">
        <v>1708</v>
      </c>
      <c r="K675" s="37" t="str">
        <f t="shared" si="71"/>
        <v>GLID</v>
      </c>
      <c r="L675" s="44" t="s">
        <v>10</v>
      </c>
      <c r="M675" s="53">
        <v>520</v>
      </c>
      <c r="N675" s="44" t="s">
        <v>1472</v>
      </c>
      <c r="O675" s="44" t="s">
        <v>11</v>
      </c>
      <c r="P675" s="53">
        <v>3.0331000000000001</v>
      </c>
      <c r="Q675" s="38">
        <f t="shared" si="72"/>
        <v>1577.21</v>
      </c>
      <c r="R675" s="39">
        <f t="shared" si="73"/>
        <v>7.3003400000000003</v>
      </c>
      <c r="S675" s="40">
        <f t="shared" si="74"/>
        <v>0.41549999999999998</v>
      </c>
      <c r="T675" s="41">
        <f t="shared" si="75"/>
        <v>216.06</v>
      </c>
      <c r="U675" s="40" t="s">
        <v>349</v>
      </c>
      <c r="V675" s="44" t="s">
        <v>78</v>
      </c>
      <c r="W675" s="57">
        <v>7.1692999999999998</v>
      </c>
      <c r="X675" s="79">
        <f t="shared" si="76"/>
        <v>219.99525755652576</v>
      </c>
    </row>
    <row r="676" spans="1:24" x14ac:dyDescent="0.2">
      <c r="A676" s="37" t="str">
        <f t="shared" si="70"/>
        <v>2025-2</v>
      </c>
      <c r="B676" s="44" t="s">
        <v>1984</v>
      </c>
      <c r="C676" s="45">
        <v>45707</v>
      </c>
      <c r="D676" s="45">
        <v>45706</v>
      </c>
      <c r="E676" s="44" t="s">
        <v>5</v>
      </c>
      <c r="F676" s="44" t="s">
        <v>6</v>
      </c>
      <c r="H676" s="44" t="s">
        <v>2183</v>
      </c>
      <c r="I676" s="34" t="s">
        <v>459</v>
      </c>
      <c r="J676" s="34" t="s">
        <v>460</v>
      </c>
      <c r="K676" s="37" t="str">
        <f t="shared" si="71"/>
        <v>BOX-</v>
      </c>
      <c r="L676" s="44" t="s">
        <v>10</v>
      </c>
      <c r="M676" s="53">
        <v>2020</v>
      </c>
      <c r="N676" s="44" t="s">
        <v>1472</v>
      </c>
      <c r="O676" s="44" t="s">
        <v>11</v>
      </c>
      <c r="P676" s="53">
        <v>3.05</v>
      </c>
      <c r="Q676" s="38">
        <f t="shared" si="72"/>
        <v>6161</v>
      </c>
      <c r="R676" s="39">
        <f t="shared" si="73"/>
        <v>7.3003400000000003</v>
      </c>
      <c r="S676" s="40">
        <f t="shared" si="74"/>
        <v>0.4178</v>
      </c>
      <c r="T676" s="41">
        <f t="shared" si="75"/>
        <v>843.96</v>
      </c>
      <c r="U676" s="40" t="s">
        <v>349</v>
      </c>
      <c r="V676" s="44" t="s">
        <v>1</v>
      </c>
      <c r="W676" s="57">
        <v>7.1692999999999998</v>
      </c>
      <c r="X676" s="79">
        <f t="shared" si="76"/>
        <v>859.35865426192231</v>
      </c>
    </row>
    <row r="677" spans="1:24" x14ac:dyDescent="0.2">
      <c r="A677" s="37" t="str">
        <f t="shared" si="70"/>
        <v>2025-2</v>
      </c>
      <c r="B677" s="44" t="s">
        <v>1985</v>
      </c>
      <c r="C677" s="45">
        <v>45715</v>
      </c>
      <c r="D677" s="45">
        <v>45714</v>
      </c>
      <c r="E677" s="44" t="s">
        <v>5</v>
      </c>
      <c r="F677" s="44" t="s">
        <v>6</v>
      </c>
      <c r="H677" s="44" t="s">
        <v>2174</v>
      </c>
      <c r="I677" s="34" t="s">
        <v>518</v>
      </c>
      <c r="J677" s="34" t="s">
        <v>519</v>
      </c>
      <c r="K677" s="37" t="str">
        <f t="shared" si="71"/>
        <v>SHTS</v>
      </c>
      <c r="L677" s="44" t="s">
        <v>10</v>
      </c>
      <c r="M677" s="53">
        <v>505</v>
      </c>
      <c r="N677" s="44" t="s">
        <v>1472</v>
      </c>
      <c r="O677" s="44" t="s">
        <v>11</v>
      </c>
      <c r="P677" s="53">
        <v>3.08</v>
      </c>
      <c r="Q677" s="38">
        <f t="shared" si="72"/>
        <v>1555.4</v>
      </c>
      <c r="R677" s="39">
        <f t="shared" si="73"/>
        <v>7.3003400000000003</v>
      </c>
      <c r="S677" s="40">
        <f t="shared" si="74"/>
        <v>0.4219</v>
      </c>
      <c r="T677" s="41">
        <f t="shared" si="75"/>
        <v>213.06</v>
      </c>
      <c r="U677" s="40" t="s">
        <v>349</v>
      </c>
      <c r="V677" s="44" t="s">
        <v>9</v>
      </c>
      <c r="W677" s="57">
        <v>7.1692999999999998</v>
      </c>
      <c r="X677" s="79">
        <f t="shared" si="76"/>
        <v>216.95284058415746</v>
      </c>
    </row>
    <row r="678" spans="1:24" x14ac:dyDescent="0.2">
      <c r="A678" s="37" t="str">
        <f t="shared" si="70"/>
        <v>2025-2</v>
      </c>
      <c r="B678" s="44" t="s">
        <v>1986</v>
      </c>
      <c r="C678" s="45">
        <v>45699</v>
      </c>
      <c r="D678" s="45">
        <v>45677</v>
      </c>
      <c r="E678" s="44" t="s">
        <v>5</v>
      </c>
      <c r="F678" s="44" t="s">
        <v>6</v>
      </c>
      <c r="H678" s="44" t="s">
        <v>2170</v>
      </c>
      <c r="I678" s="34" t="s">
        <v>1709</v>
      </c>
      <c r="J678" s="34" t="s">
        <v>1710</v>
      </c>
      <c r="K678" s="37" t="str">
        <f t="shared" si="71"/>
        <v>SHTS</v>
      </c>
      <c r="L678" s="44" t="s">
        <v>10</v>
      </c>
      <c r="M678" s="53">
        <v>1010</v>
      </c>
      <c r="N678" s="44" t="s">
        <v>1472</v>
      </c>
      <c r="O678" s="44" t="s">
        <v>11</v>
      </c>
      <c r="P678" s="53">
        <v>3.09</v>
      </c>
      <c r="Q678" s="38">
        <f t="shared" si="72"/>
        <v>3120.9</v>
      </c>
      <c r="R678" s="39">
        <f t="shared" si="73"/>
        <v>7.3003400000000003</v>
      </c>
      <c r="S678" s="40">
        <f t="shared" si="74"/>
        <v>0.42330000000000001</v>
      </c>
      <c r="T678" s="41">
        <f t="shared" si="75"/>
        <v>427.53</v>
      </c>
      <c r="U678" s="40" t="s">
        <v>349</v>
      </c>
      <c r="V678" s="44" t="s">
        <v>9</v>
      </c>
      <c r="W678" s="57">
        <v>7.1692999999999998</v>
      </c>
      <c r="X678" s="79">
        <f t="shared" si="76"/>
        <v>435.31446584743281</v>
      </c>
    </row>
    <row r="679" spans="1:24" x14ac:dyDescent="0.2">
      <c r="A679" s="37" t="str">
        <f t="shared" si="70"/>
        <v>2025-2</v>
      </c>
      <c r="B679" s="44" t="s">
        <v>1987</v>
      </c>
      <c r="C679" s="45">
        <v>45715</v>
      </c>
      <c r="D679" s="45">
        <v>45695</v>
      </c>
      <c r="E679" s="44" t="s">
        <v>1006</v>
      </c>
      <c r="F679" s="44" t="s">
        <v>1007</v>
      </c>
      <c r="H679" s="44" t="s">
        <v>2182</v>
      </c>
      <c r="I679" s="34" t="s">
        <v>1711</v>
      </c>
      <c r="J679" s="34" t="s">
        <v>1712</v>
      </c>
      <c r="K679" s="37" t="str">
        <f t="shared" si="71"/>
        <v>ALM-</v>
      </c>
      <c r="L679" s="44" t="s">
        <v>98</v>
      </c>
      <c r="M679" s="53">
        <v>585</v>
      </c>
      <c r="N679" s="44" t="s">
        <v>186</v>
      </c>
      <c r="O679" s="44" t="s">
        <v>11</v>
      </c>
      <c r="P679" s="53">
        <v>3.0973000000000002</v>
      </c>
      <c r="Q679" s="38">
        <f t="shared" si="72"/>
        <v>1811.92</v>
      </c>
      <c r="R679" s="39">
        <f t="shared" si="73"/>
        <v>7.3003400000000003</v>
      </c>
      <c r="S679" s="40">
        <f t="shared" si="74"/>
        <v>0.42430000000000001</v>
      </c>
      <c r="T679" s="41">
        <f t="shared" si="75"/>
        <v>248.22</v>
      </c>
      <c r="U679" s="40" t="s">
        <v>349</v>
      </c>
      <c r="V679" s="44" t="s">
        <v>191</v>
      </c>
      <c r="W679" s="57">
        <v>7.1692999999999998</v>
      </c>
      <c r="X679" s="79">
        <f t="shared" si="76"/>
        <v>252.73325150293616</v>
      </c>
    </row>
    <row r="680" spans="1:24" x14ac:dyDescent="0.2">
      <c r="A680" s="37" t="str">
        <f t="shared" si="70"/>
        <v>2025-2</v>
      </c>
      <c r="B680" s="44" t="s">
        <v>1988</v>
      </c>
      <c r="C680" s="45">
        <v>45715</v>
      </c>
      <c r="D680" s="45">
        <v>45698</v>
      </c>
      <c r="E680" s="44" t="s">
        <v>1006</v>
      </c>
      <c r="F680" s="44" t="s">
        <v>1007</v>
      </c>
      <c r="H680" s="44" t="s">
        <v>2182</v>
      </c>
      <c r="I680" s="34" t="s">
        <v>1016</v>
      </c>
      <c r="J680" s="34" t="s">
        <v>1017</v>
      </c>
      <c r="K680" s="37" t="str">
        <f t="shared" si="71"/>
        <v>ALM-</v>
      </c>
      <c r="L680" s="44" t="s">
        <v>98</v>
      </c>
      <c r="M680" s="53">
        <v>484</v>
      </c>
      <c r="N680" s="44" t="s">
        <v>186</v>
      </c>
      <c r="O680" s="44" t="s">
        <v>11</v>
      </c>
      <c r="P680" s="53">
        <v>3.0973000000000002</v>
      </c>
      <c r="Q680" s="38">
        <f t="shared" si="72"/>
        <v>1499.09</v>
      </c>
      <c r="R680" s="39">
        <f t="shared" si="73"/>
        <v>7.3003400000000003</v>
      </c>
      <c r="S680" s="40">
        <f t="shared" si="74"/>
        <v>0.42430000000000001</v>
      </c>
      <c r="T680" s="41">
        <f t="shared" si="75"/>
        <v>205.36</v>
      </c>
      <c r="U680" s="40" t="s">
        <v>349</v>
      </c>
      <c r="V680" s="44" t="s">
        <v>191</v>
      </c>
      <c r="W680" s="57">
        <v>7.1692999999999998</v>
      </c>
      <c r="X680" s="79">
        <f t="shared" si="76"/>
        <v>209.09896363661727</v>
      </c>
    </row>
    <row r="681" spans="1:24" x14ac:dyDescent="0.2">
      <c r="A681" s="37" t="str">
        <f t="shared" si="70"/>
        <v>2025-2</v>
      </c>
      <c r="B681" s="44" t="s">
        <v>1989</v>
      </c>
      <c r="C681" s="45">
        <v>45699</v>
      </c>
      <c r="D681" s="45">
        <v>45677</v>
      </c>
      <c r="E681" s="44" t="s">
        <v>569</v>
      </c>
      <c r="F681" s="44" t="s">
        <v>570</v>
      </c>
      <c r="H681" s="44" t="s">
        <v>2184</v>
      </c>
      <c r="I681" s="34" t="s">
        <v>1419</v>
      </c>
      <c r="J681" s="34" t="s">
        <v>1420</v>
      </c>
      <c r="K681" s="37" t="str">
        <f t="shared" si="71"/>
        <v>ANYD</v>
      </c>
      <c r="L681" s="44" t="s">
        <v>10</v>
      </c>
      <c r="M681" s="53">
        <v>1000</v>
      </c>
      <c r="N681" s="44" t="s">
        <v>1472</v>
      </c>
      <c r="O681" s="44" t="s">
        <v>11</v>
      </c>
      <c r="P681" s="53">
        <v>3.1</v>
      </c>
      <c r="Q681" s="38">
        <f t="shared" si="72"/>
        <v>3100</v>
      </c>
      <c r="R681" s="39">
        <f t="shared" si="73"/>
        <v>7.3003400000000003</v>
      </c>
      <c r="S681" s="40">
        <f t="shared" si="74"/>
        <v>0.42459999999999998</v>
      </c>
      <c r="T681" s="41">
        <f t="shared" si="75"/>
        <v>424.6</v>
      </c>
      <c r="U681" s="40" t="s">
        <v>349</v>
      </c>
      <c r="V681" s="44" t="s">
        <v>36</v>
      </c>
      <c r="W681" s="57">
        <v>7.1692999999999998</v>
      </c>
      <c r="X681" s="79">
        <f t="shared" si="76"/>
        <v>432.39925794707995</v>
      </c>
    </row>
    <row r="682" spans="1:24" x14ac:dyDescent="0.2">
      <c r="A682" s="37" t="str">
        <f t="shared" si="70"/>
        <v>2025-2</v>
      </c>
      <c r="B682" s="44" t="s">
        <v>1990</v>
      </c>
      <c r="C682" s="45">
        <v>45714</v>
      </c>
      <c r="D682" s="45">
        <v>45671</v>
      </c>
      <c r="E682" s="44" t="s">
        <v>187</v>
      </c>
      <c r="F682" s="44" t="s">
        <v>188</v>
      </c>
      <c r="H682" s="44" t="s">
        <v>2185</v>
      </c>
      <c r="I682" s="34" t="s">
        <v>211</v>
      </c>
      <c r="J682" s="34" t="s">
        <v>212</v>
      </c>
      <c r="K682" s="37" t="str">
        <f t="shared" si="71"/>
        <v>ALM-</v>
      </c>
      <c r="L682" s="44" t="s">
        <v>98</v>
      </c>
      <c r="M682" s="53">
        <v>1200</v>
      </c>
      <c r="N682" s="44" t="s">
        <v>186</v>
      </c>
      <c r="O682" s="44" t="s">
        <v>11</v>
      </c>
      <c r="P682" s="53">
        <v>3.1415999999999999</v>
      </c>
      <c r="Q682" s="38">
        <f t="shared" si="72"/>
        <v>3769.92</v>
      </c>
      <c r="R682" s="39">
        <f t="shared" si="73"/>
        <v>7.3003400000000003</v>
      </c>
      <c r="S682" s="40">
        <f t="shared" si="74"/>
        <v>0.43030000000000002</v>
      </c>
      <c r="T682" s="41">
        <f t="shared" si="75"/>
        <v>516.36</v>
      </c>
      <c r="U682" s="40" t="s">
        <v>349</v>
      </c>
      <c r="V682" s="44" t="s">
        <v>191</v>
      </c>
      <c r="W682" s="57">
        <v>7.1692999999999998</v>
      </c>
      <c r="X682" s="79">
        <f t="shared" si="76"/>
        <v>525.84213242575981</v>
      </c>
    </row>
    <row r="683" spans="1:24" x14ac:dyDescent="0.2">
      <c r="A683" s="37" t="str">
        <f t="shared" si="70"/>
        <v>2025-2</v>
      </c>
      <c r="B683" s="44" t="s">
        <v>1991</v>
      </c>
      <c r="C683" s="45">
        <v>45714</v>
      </c>
      <c r="D683" s="45">
        <v>45671</v>
      </c>
      <c r="E683" s="44" t="s">
        <v>187</v>
      </c>
      <c r="F683" s="44" t="s">
        <v>188</v>
      </c>
      <c r="H683" s="44" t="s">
        <v>2185</v>
      </c>
      <c r="I683" s="34" t="s">
        <v>214</v>
      </c>
      <c r="J683" s="34" t="s">
        <v>215</v>
      </c>
      <c r="K683" s="37" t="str">
        <f t="shared" si="71"/>
        <v>ALM-</v>
      </c>
      <c r="L683" s="44" t="s">
        <v>98</v>
      </c>
      <c r="M683" s="53">
        <v>500</v>
      </c>
      <c r="N683" s="44" t="s">
        <v>186</v>
      </c>
      <c r="O683" s="44" t="s">
        <v>11</v>
      </c>
      <c r="P683" s="53">
        <v>3.1415999999999999</v>
      </c>
      <c r="Q683" s="38">
        <f t="shared" si="72"/>
        <v>1570.8</v>
      </c>
      <c r="R683" s="39">
        <f t="shared" si="73"/>
        <v>7.3003400000000003</v>
      </c>
      <c r="S683" s="40">
        <f t="shared" si="74"/>
        <v>0.43030000000000002</v>
      </c>
      <c r="T683" s="41">
        <f t="shared" si="75"/>
        <v>215.15</v>
      </c>
      <c r="U683" s="40" t="s">
        <v>349</v>
      </c>
      <c r="V683" s="44" t="s">
        <v>191</v>
      </c>
      <c r="W683" s="57">
        <v>7.1692999999999998</v>
      </c>
      <c r="X683" s="79">
        <f t="shared" si="76"/>
        <v>219.10088851073326</v>
      </c>
    </row>
    <row r="684" spans="1:24" x14ac:dyDescent="0.2">
      <c r="A684" s="37" t="str">
        <f t="shared" si="70"/>
        <v>2025-2</v>
      </c>
      <c r="B684" s="44" t="s">
        <v>1992</v>
      </c>
      <c r="C684" s="45">
        <v>45714</v>
      </c>
      <c r="D684" s="45">
        <v>45671</v>
      </c>
      <c r="E684" s="44" t="s">
        <v>187</v>
      </c>
      <c r="F684" s="44" t="s">
        <v>188</v>
      </c>
      <c r="H684" s="44" t="s">
        <v>2185</v>
      </c>
      <c r="I684" s="34" t="s">
        <v>199</v>
      </c>
      <c r="J684" s="34" t="s">
        <v>200</v>
      </c>
      <c r="K684" s="37" t="str">
        <f t="shared" si="71"/>
        <v>ALM-</v>
      </c>
      <c r="L684" s="44" t="s">
        <v>98</v>
      </c>
      <c r="M684" s="53">
        <v>1000</v>
      </c>
      <c r="N684" s="44" t="s">
        <v>186</v>
      </c>
      <c r="O684" s="44" t="s">
        <v>11</v>
      </c>
      <c r="P684" s="53">
        <v>3.1415999999999999</v>
      </c>
      <c r="Q684" s="38">
        <f t="shared" si="72"/>
        <v>3141.6</v>
      </c>
      <c r="R684" s="39">
        <f t="shared" si="73"/>
        <v>7.3003400000000003</v>
      </c>
      <c r="S684" s="40">
        <f t="shared" si="74"/>
        <v>0.43030000000000002</v>
      </c>
      <c r="T684" s="41">
        <f t="shared" si="75"/>
        <v>430.3</v>
      </c>
      <c r="U684" s="40" t="s">
        <v>349</v>
      </c>
      <c r="V684" s="44" t="s">
        <v>191</v>
      </c>
      <c r="W684" s="57">
        <v>7.1692999999999998</v>
      </c>
      <c r="X684" s="79">
        <f t="shared" si="76"/>
        <v>438.20177702146651</v>
      </c>
    </row>
    <row r="685" spans="1:24" x14ac:dyDescent="0.2">
      <c r="A685" s="37" t="str">
        <f t="shared" si="70"/>
        <v>2025-2</v>
      </c>
      <c r="B685" s="44" t="s">
        <v>1993</v>
      </c>
      <c r="C685" s="45">
        <v>45714</v>
      </c>
      <c r="D685" s="45">
        <v>45675</v>
      </c>
      <c r="E685" s="44" t="s">
        <v>187</v>
      </c>
      <c r="F685" s="44" t="s">
        <v>188</v>
      </c>
      <c r="H685" s="44" t="s">
        <v>2185</v>
      </c>
      <c r="I685" s="34" t="s">
        <v>208</v>
      </c>
      <c r="J685" s="34" t="s">
        <v>209</v>
      </c>
      <c r="K685" s="37" t="str">
        <f t="shared" si="71"/>
        <v>ALM-</v>
      </c>
      <c r="L685" s="44" t="s">
        <v>98</v>
      </c>
      <c r="M685" s="53">
        <v>500</v>
      </c>
      <c r="N685" s="44" t="s">
        <v>186</v>
      </c>
      <c r="O685" s="44" t="s">
        <v>11</v>
      </c>
      <c r="P685" s="53">
        <v>3.1415999999999999</v>
      </c>
      <c r="Q685" s="38">
        <f t="shared" si="72"/>
        <v>1570.8</v>
      </c>
      <c r="R685" s="39">
        <f t="shared" si="73"/>
        <v>7.3003400000000003</v>
      </c>
      <c r="S685" s="40">
        <f t="shared" si="74"/>
        <v>0.43030000000000002</v>
      </c>
      <c r="T685" s="41">
        <f t="shared" si="75"/>
        <v>215.15</v>
      </c>
      <c r="U685" s="40" t="s">
        <v>349</v>
      </c>
      <c r="V685" s="44" t="s">
        <v>191</v>
      </c>
      <c r="W685" s="57">
        <v>7.1692999999999998</v>
      </c>
      <c r="X685" s="79">
        <f t="shared" si="76"/>
        <v>219.10088851073326</v>
      </c>
    </row>
    <row r="686" spans="1:24" x14ac:dyDescent="0.2">
      <c r="A686" s="37" t="str">
        <f t="shared" si="70"/>
        <v>2025-2</v>
      </c>
      <c r="B686" s="44" t="s">
        <v>1994</v>
      </c>
      <c r="C686" s="45">
        <v>45714</v>
      </c>
      <c r="D686" s="45">
        <v>45675</v>
      </c>
      <c r="E686" s="44" t="s">
        <v>187</v>
      </c>
      <c r="F686" s="44" t="s">
        <v>188</v>
      </c>
      <c r="H686" s="44" t="s">
        <v>2185</v>
      </c>
      <c r="I686" s="34" t="s">
        <v>202</v>
      </c>
      <c r="J686" s="34" t="s">
        <v>203</v>
      </c>
      <c r="K686" s="37" t="str">
        <f t="shared" si="71"/>
        <v>ALM-</v>
      </c>
      <c r="L686" s="44" t="s">
        <v>98</v>
      </c>
      <c r="M686" s="53">
        <v>300</v>
      </c>
      <c r="N686" s="44" t="s">
        <v>186</v>
      </c>
      <c r="O686" s="44" t="s">
        <v>11</v>
      </c>
      <c r="P686" s="53">
        <v>3.1415999999999999</v>
      </c>
      <c r="Q686" s="38">
        <f t="shared" si="72"/>
        <v>942.48</v>
      </c>
      <c r="R686" s="39">
        <f t="shared" si="73"/>
        <v>7.3003400000000003</v>
      </c>
      <c r="S686" s="40">
        <f t="shared" si="74"/>
        <v>0.43030000000000002</v>
      </c>
      <c r="T686" s="41">
        <f t="shared" si="75"/>
        <v>129.09</v>
      </c>
      <c r="U686" s="40" t="s">
        <v>349</v>
      </c>
      <c r="V686" s="44" t="s">
        <v>191</v>
      </c>
      <c r="W686" s="57">
        <v>7.1692999999999998</v>
      </c>
      <c r="X686" s="79">
        <f t="shared" si="76"/>
        <v>131.46053310643995</v>
      </c>
    </row>
    <row r="687" spans="1:24" x14ac:dyDescent="0.2">
      <c r="A687" s="37" t="str">
        <f t="shared" si="70"/>
        <v>2025-2</v>
      </c>
      <c r="B687" s="44" t="s">
        <v>1995</v>
      </c>
      <c r="C687" s="45">
        <v>45714</v>
      </c>
      <c r="D687" s="45">
        <v>45675</v>
      </c>
      <c r="E687" s="44" t="s">
        <v>187</v>
      </c>
      <c r="F687" s="44" t="s">
        <v>188</v>
      </c>
      <c r="H687" s="44" t="s">
        <v>2185</v>
      </c>
      <c r="I687" s="34" t="s">
        <v>1217</v>
      </c>
      <c r="J687" s="34" t="s">
        <v>1218</v>
      </c>
      <c r="K687" s="37" t="str">
        <f t="shared" si="71"/>
        <v>ALM-</v>
      </c>
      <c r="L687" s="44" t="s">
        <v>98</v>
      </c>
      <c r="M687" s="53">
        <v>250</v>
      </c>
      <c r="N687" s="44" t="s">
        <v>186</v>
      </c>
      <c r="O687" s="44" t="s">
        <v>11</v>
      </c>
      <c r="P687" s="53">
        <v>3.1415999999999999</v>
      </c>
      <c r="Q687" s="38">
        <f t="shared" si="72"/>
        <v>785.4</v>
      </c>
      <c r="R687" s="39">
        <f t="shared" si="73"/>
        <v>7.3003400000000003</v>
      </c>
      <c r="S687" s="40">
        <f t="shared" si="74"/>
        <v>0.43030000000000002</v>
      </c>
      <c r="T687" s="41">
        <f t="shared" si="75"/>
        <v>107.58</v>
      </c>
      <c r="U687" s="40" t="s">
        <v>349</v>
      </c>
      <c r="V687" s="44" t="s">
        <v>191</v>
      </c>
      <c r="W687" s="57">
        <v>7.1692999999999998</v>
      </c>
      <c r="X687" s="79">
        <f t="shared" si="76"/>
        <v>109.55044425536663</v>
      </c>
    </row>
    <row r="688" spans="1:24" x14ac:dyDescent="0.2">
      <c r="A688" s="37" t="str">
        <f t="shared" si="70"/>
        <v>2025-2</v>
      </c>
      <c r="B688" s="44" t="s">
        <v>1996</v>
      </c>
      <c r="C688" s="45">
        <v>45714</v>
      </c>
      <c r="D688" s="45">
        <v>45675</v>
      </c>
      <c r="E688" s="44" t="s">
        <v>187</v>
      </c>
      <c r="F688" s="44" t="s">
        <v>188</v>
      </c>
      <c r="H688" s="44" t="s">
        <v>2186</v>
      </c>
      <c r="I688" s="34" t="s">
        <v>214</v>
      </c>
      <c r="J688" s="34" t="s">
        <v>215</v>
      </c>
      <c r="K688" s="37" t="str">
        <f t="shared" si="71"/>
        <v>ALM-</v>
      </c>
      <c r="L688" s="44" t="s">
        <v>98</v>
      </c>
      <c r="M688" s="53">
        <v>150</v>
      </c>
      <c r="N688" s="44" t="s">
        <v>186</v>
      </c>
      <c r="O688" s="44" t="s">
        <v>11</v>
      </c>
      <c r="P688" s="53">
        <v>3.1415999999999999</v>
      </c>
      <c r="Q688" s="38">
        <f t="shared" si="72"/>
        <v>471.24</v>
      </c>
      <c r="R688" s="39">
        <f t="shared" si="73"/>
        <v>7.3003400000000003</v>
      </c>
      <c r="S688" s="40">
        <f t="shared" si="74"/>
        <v>0.43030000000000002</v>
      </c>
      <c r="T688" s="41">
        <f t="shared" si="75"/>
        <v>64.55</v>
      </c>
      <c r="U688" s="40" t="s">
        <v>349</v>
      </c>
      <c r="V688" s="44" t="s">
        <v>191</v>
      </c>
      <c r="W688" s="57">
        <v>7.1692999999999998</v>
      </c>
      <c r="X688" s="79">
        <f t="shared" si="76"/>
        <v>65.730266553219977</v>
      </c>
    </row>
    <row r="689" spans="1:24" x14ac:dyDescent="0.2">
      <c r="A689" s="37" t="str">
        <f t="shared" si="70"/>
        <v>2025-2</v>
      </c>
      <c r="B689" s="44" t="s">
        <v>1997</v>
      </c>
      <c r="C689" s="45">
        <v>45714</v>
      </c>
      <c r="D689" s="45">
        <v>45698</v>
      </c>
      <c r="E689" s="44" t="s">
        <v>187</v>
      </c>
      <c r="F689" s="44" t="s">
        <v>188</v>
      </c>
      <c r="H689" s="44" t="s">
        <v>2185</v>
      </c>
      <c r="I689" s="34" t="s">
        <v>205</v>
      </c>
      <c r="J689" s="34" t="s">
        <v>206</v>
      </c>
      <c r="K689" s="37" t="str">
        <f t="shared" si="71"/>
        <v>ALM-</v>
      </c>
      <c r="L689" s="44" t="s">
        <v>98</v>
      </c>
      <c r="M689" s="53">
        <v>550</v>
      </c>
      <c r="N689" s="44" t="s">
        <v>186</v>
      </c>
      <c r="O689" s="44" t="s">
        <v>11</v>
      </c>
      <c r="P689" s="53">
        <v>3.1415999999999999</v>
      </c>
      <c r="Q689" s="38">
        <f t="shared" si="72"/>
        <v>1727.88</v>
      </c>
      <c r="R689" s="39">
        <f t="shared" si="73"/>
        <v>7.3003400000000003</v>
      </c>
      <c r="S689" s="40">
        <f t="shared" si="74"/>
        <v>0.43030000000000002</v>
      </c>
      <c r="T689" s="41">
        <f t="shared" si="75"/>
        <v>236.67</v>
      </c>
      <c r="U689" s="40" t="s">
        <v>349</v>
      </c>
      <c r="V689" s="44" t="s">
        <v>191</v>
      </c>
      <c r="W689" s="57">
        <v>7.1692999999999998</v>
      </c>
      <c r="X689" s="79">
        <f t="shared" si="76"/>
        <v>241.01097736180657</v>
      </c>
    </row>
    <row r="690" spans="1:24" x14ac:dyDescent="0.2">
      <c r="A690" s="37" t="str">
        <f t="shared" si="70"/>
        <v>2025-2</v>
      </c>
      <c r="B690" s="44" t="s">
        <v>1998</v>
      </c>
      <c r="C690" s="45">
        <v>45714</v>
      </c>
      <c r="D690" s="45">
        <v>45698</v>
      </c>
      <c r="E690" s="44" t="s">
        <v>187</v>
      </c>
      <c r="F690" s="44" t="s">
        <v>188</v>
      </c>
      <c r="H690" s="44" t="s">
        <v>2185</v>
      </c>
      <c r="I690" s="34" t="s">
        <v>214</v>
      </c>
      <c r="J690" s="34" t="s">
        <v>215</v>
      </c>
      <c r="K690" s="37" t="str">
        <f t="shared" si="71"/>
        <v>ALM-</v>
      </c>
      <c r="L690" s="44" t="s">
        <v>98</v>
      </c>
      <c r="M690" s="53">
        <v>300</v>
      </c>
      <c r="N690" s="44" t="s">
        <v>186</v>
      </c>
      <c r="O690" s="44" t="s">
        <v>11</v>
      </c>
      <c r="P690" s="53">
        <v>3.1415999999999999</v>
      </c>
      <c r="Q690" s="38">
        <f t="shared" si="72"/>
        <v>942.48</v>
      </c>
      <c r="R690" s="39">
        <f t="shared" si="73"/>
        <v>7.3003400000000003</v>
      </c>
      <c r="S690" s="40">
        <f t="shared" si="74"/>
        <v>0.43030000000000002</v>
      </c>
      <c r="T690" s="41">
        <f t="shared" si="75"/>
        <v>129.09</v>
      </c>
      <c r="U690" s="40" t="s">
        <v>349</v>
      </c>
      <c r="V690" s="44" t="s">
        <v>191</v>
      </c>
      <c r="W690" s="57">
        <v>7.1692999999999998</v>
      </c>
      <c r="X690" s="79">
        <f t="shared" si="76"/>
        <v>131.46053310643995</v>
      </c>
    </row>
    <row r="691" spans="1:24" x14ac:dyDescent="0.2">
      <c r="A691" s="37" t="str">
        <f t="shared" si="70"/>
        <v>2025-2</v>
      </c>
      <c r="B691" s="44" t="s">
        <v>1999</v>
      </c>
      <c r="C691" s="45">
        <v>45714</v>
      </c>
      <c r="D691" s="45">
        <v>45698</v>
      </c>
      <c r="E691" s="44" t="s">
        <v>187</v>
      </c>
      <c r="F691" s="44" t="s">
        <v>188</v>
      </c>
      <c r="H691" s="44" t="s">
        <v>2185</v>
      </c>
      <c r="I691" s="34" t="s">
        <v>211</v>
      </c>
      <c r="J691" s="34" t="s">
        <v>212</v>
      </c>
      <c r="K691" s="37" t="str">
        <f t="shared" si="71"/>
        <v>ALM-</v>
      </c>
      <c r="L691" s="44" t="s">
        <v>98</v>
      </c>
      <c r="M691" s="53">
        <v>1000</v>
      </c>
      <c r="N691" s="44" t="s">
        <v>186</v>
      </c>
      <c r="O691" s="44" t="s">
        <v>11</v>
      </c>
      <c r="P691" s="53">
        <v>3.1415999999999999</v>
      </c>
      <c r="Q691" s="38">
        <f t="shared" si="72"/>
        <v>3141.6</v>
      </c>
      <c r="R691" s="39">
        <f t="shared" si="73"/>
        <v>7.3003400000000003</v>
      </c>
      <c r="S691" s="40">
        <f t="shared" si="74"/>
        <v>0.43030000000000002</v>
      </c>
      <c r="T691" s="41">
        <f t="shared" si="75"/>
        <v>430.3</v>
      </c>
      <c r="U691" s="40" t="s">
        <v>349</v>
      </c>
      <c r="V691" s="44" t="s">
        <v>191</v>
      </c>
      <c r="W691" s="57">
        <v>7.1692999999999998</v>
      </c>
      <c r="X691" s="79">
        <f t="shared" si="76"/>
        <v>438.20177702146651</v>
      </c>
    </row>
    <row r="692" spans="1:24" x14ac:dyDescent="0.2">
      <c r="A692" s="37" t="str">
        <f t="shared" si="70"/>
        <v>2025-2</v>
      </c>
      <c r="B692" s="44" t="s">
        <v>2000</v>
      </c>
      <c r="C692" s="45">
        <v>45714</v>
      </c>
      <c r="D692" s="45">
        <v>45698</v>
      </c>
      <c r="E692" s="44" t="s">
        <v>187</v>
      </c>
      <c r="F692" s="44" t="s">
        <v>188</v>
      </c>
      <c r="H692" s="44" t="s">
        <v>2185</v>
      </c>
      <c r="I692" s="34" t="s">
        <v>1713</v>
      </c>
      <c r="J692" s="34" t="s">
        <v>1714</v>
      </c>
      <c r="K692" s="37" t="str">
        <f t="shared" si="71"/>
        <v>ALM-</v>
      </c>
      <c r="L692" s="44" t="s">
        <v>98</v>
      </c>
      <c r="M692" s="53">
        <v>100</v>
      </c>
      <c r="N692" s="44" t="s">
        <v>186</v>
      </c>
      <c r="O692" s="44" t="s">
        <v>11</v>
      </c>
      <c r="P692" s="53">
        <v>3.1415999999999999</v>
      </c>
      <c r="Q692" s="38">
        <f t="shared" si="72"/>
        <v>314.16000000000003</v>
      </c>
      <c r="R692" s="39">
        <f t="shared" si="73"/>
        <v>7.3003400000000003</v>
      </c>
      <c r="S692" s="40">
        <f t="shared" si="74"/>
        <v>0.43030000000000002</v>
      </c>
      <c r="T692" s="41">
        <f t="shared" si="75"/>
        <v>43.03</v>
      </c>
      <c r="U692" s="40" t="s">
        <v>349</v>
      </c>
      <c r="V692" s="44" t="s">
        <v>191</v>
      </c>
      <c r="W692" s="57">
        <v>7.1692999999999998</v>
      </c>
      <c r="X692" s="79">
        <f t="shared" si="76"/>
        <v>43.820177702146651</v>
      </c>
    </row>
    <row r="693" spans="1:24" x14ac:dyDescent="0.2">
      <c r="A693" s="37" t="str">
        <f t="shared" si="70"/>
        <v>2025-2</v>
      </c>
      <c r="B693" s="44" t="s">
        <v>2001</v>
      </c>
      <c r="C693" s="45">
        <v>45714</v>
      </c>
      <c r="D693" s="45">
        <v>45698</v>
      </c>
      <c r="E693" s="44" t="s">
        <v>187</v>
      </c>
      <c r="F693" s="44" t="s">
        <v>188</v>
      </c>
      <c r="H693" s="44" t="s">
        <v>2185</v>
      </c>
      <c r="I693" s="34" t="s">
        <v>1715</v>
      </c>
      <c r="J693" s="34" t="s">
        <v>1214</v>
      </c>
      <c r="K693" s="37" t="str">
        <f t="shared" si="71"/>
        <v>ALM-</v>
      </c>
      <c r="L693" s="44" t="s">
        <v>98</v>
      </c>
      <c r="M693" s="53">
        <v>50</v>
      </c>
      <c r="N693" s="44" t="s">
        <v>186</v>
      </c>
      <c r="O693" s="44" t="s">
        <v>11</v>
      </c>
      <c r="P693" s="53">
        <v>3.1415999999999999</v>
      </c>
      <c r="Q693" s="38">
        <f t="shared" si="72"/>
        <v>157.08000000000001</v>
      </c>
      <c r="R693" s="39">
        <f t="shared" si="73"/>
        <v>7.3003400000000003</v>
      </c>
      <c r="S693" s="40">
        <f t="shared" si="74"/>
        <v>0.43030000000000002</v>
      </c>
      <c r="T693" s="41">
        <f t="shared" si="75"/>
        <v>21.52</v>
      </c>
      <c r="U693" s="40" t="s">
        <v>349</v>
      </c>
      <c r="V693" s="44" t="s">
        <v>191</v>
      </c>
      <c r="W693" s="57">
        <v>7.1692999999999998</v>
      </c>
      <c r="X693" s="79">
        <f t="shared" si="76"/>
        <v>21.910088851073326</v>
      </c>
    </row>
    <row r="694" spans="1:24" x14ac:dyDescent="0.2">
      <c r="A694" s="37" t="str">
        <f t="shared" si="70"/>
        <v>2025-2</v>
      </c>
      <c r="B694" s="44" t="s">
        <v>2002</v>
      </c>
      <c r="C694" s="45">
        <v>45714</v>
      </c>
      <c r="D694" s="45">
        <v>45698</v>
      </c>
      <c r="E694" s="44" t="s">
        <v>187</v>
      </c>
      <c r="F694" s="44" t="s">
        <v>188</v>
      </c>
      <c r="H694" s="44" t="s">
        <v>2185</v>
      </c>
      <c r="I694" s="34" t="s">
        <v>1716</v>
      </c>
      <c r="J694" s="34" t="s">
        <v>1717</v>
      </c>
      <c r="K694" s="37" t="str">
        <f t="shared" si="71"/>
        <v>ALM-</v>
      </c>
      <c r="L694" s="44" t="s">
        <v>98</v>
      </c>
      <c r="M694" s="53">
        <v>300</v>
      </c>
      <c r="N694" s="44" t="s">
        <v>186</v>
      </c>
      <c r="O694" s="44" t="s">
        <v>11</v>
      </c>
      <c r="P694" s="53">
        <v>3.1415999999999999</v>
      </c>
      <c r="Q694" s="38">
        <f t="shared" si="72"/>
        <v>942.48</v>
      </c>
      <c r="R694" s="39">
        <f t="shared" si="73"/>
        <v>7.3003400000000003</v>
      </c>
      <c r="S694" s="40">
        <f t="shared" si="74"/>
        <v>0.43030000000000002</v>
      </c>
      <c r="T694" s="41">
        <f t="shared" si="75"/>
        <v>129.09</v>
      </c>
      <c r="U694" s="40" t="s">
        <v>349</v>
      </c>
      <c r="V694" s="44" t="s">
        <v>191</v>
      </c>
      <c r="W694" s="57">
        <v>7.1692999999999998</v>
      </c>
      <c r="X694" s="79">
        <f t="shared" si="76"/>
        <v>131.46053310643995</v>
      </c>
    </row>
    <row r="695" spans="1:24" x14ac:dyDescent="0.2">
      <c r="A695" s="37" t="str">
        <f t="shared" si="70"/>
        <v>2025-2</v>
      </c>
      <c r="B695" s="44" t="s">
        <v>2003</v>
      </c>
      <c r="C695" s="45">
        <v>45714</v>
      </c>
      <c r="D695" s="45">
        <v>45698</v>
      </c>
      <c r="E695" s="44" t="s">
        <v>187</v>
      </c>
      <c r="F695" s="44" t="s">
        <v>188</v>
      </c>
      <c r="H695" s="44" t="s">
        <v>2185</v>
      </c>
      <c r="I695" s="34" t="s">
        <v>199</v>
      </c>
      <c r="J695" s="34" t="s">
        <v>200</v>
      </c>
      <c r="K695" s="37" t="str">
        <f t="shared" si="71"/>
        <v>ALM-</v>
      </c>
      <c r="L695" s="44" t="s">
        <v>98</v>
      </c>
      <c r="M695" s="53">
        <v>1500</v>
      </c>
      <c r="N695" s="44" t="s">
        <v>186</v>
      </c>
      <c r="O695" s="44" t="s">
        <v>11</v>
      </c>
      <c r="P695" s="53">
        <v>3.1415999999999999</v>
      </c>
      <c r="Q695" s="38">
        <f t="shared" si="72"/>
        <v>4712.3999999999996</v>
      </c>
      <c r="R695" s="39">
        <f t="shared" si="73"/>
        <v>7.3003400000000003</v>
      </c>
      <c r="S695" s="40">
        <f t="shared" si="74"/>
        <v>0.43030000000000002</v>
      </c>
      <c r="T695" s="41">
        <f t="shared" si="75"/>
        <v>645.45000000000005</v>
      </c>
      <c r="U695" s="40" t="s">
        <v>349</v>
      </c>
      <c r="V695" s="44" t="s">
        <v>191</v>
      </c>
      <c r="W695" s="57">
        <v>7.1692999999999998</v>
      </c>
      <c r="X695" s="79">
        <f t="shared" si="76"/>
        <v>657.30266553219974</v>
      </c>
    </row>
    <row r="696" spans="1:24" x14ac:dyDescent="0.2">
      <c r="A696" s="37" t="str">
        <f t="shared" si="70"/>
        <v>2025-2</v>
      </c>
      <c r="B696" s="44" t="s">
        <v>2004</v>
      </c>
      <c r="C696" s="45">
        <v>45714</v>
      </c>
      <c r="D696" s="45">
        <v>45698</v>
      </c>
      <c r="E696" s="44" t="s">
        <v>187</v>
      </c>
      <c r="F696" s="44" t="s">
        <v>188</v>
      </c>
      <c r="H696" s="44" t="s">
        <v>2185</v>
      </c>
      <c r="I696" s="34" t="s">
        <v>1718</v>
      </c>
      <c r="J696" s="34" t="s">
        <v>1719</v>
      </c>
      <c r="K696" s="37" t="str">
        <f t="shared" si="71"/>
        <v>ALM-</v>
      </c>
      <c r="L696" s="44" t="s">
        <v>98</v>
      </c>
      <c r="M696" s="53">
        <v>400</v>
      </c>
      <c r="N696" s="44" t="s">
        <v>186</v>
      </c>
      <c r="O696" s="44" t="s">
        <v>11</v>
      </c>
      <c r="P696" s="53">
        <v>3.1415999999999999</v>
      </c>
      <c r="Q696" s="38">
        <f t="shared" si="72"/>
        <v>1256.6400000000001</v>
      </c>
      <c r="R696" s="39">
        <f t="shared" si="73"/>
        <v>7.3003400000000003</v>
      </c>
      <c r="S696" s="40">
        <f t="shared" si="74"/>
        <v>0.43030000000000002</v>
      </c>
      <c r="T696" s="41">
        <f t="shared" si="75"/>
        <v>172.12</v>
      </c>
      <c r="U696" s="40" t="s">
        <v>349</v>
      </c>
      <c r="V696" s="44" t="s">
        <v>191</v>
      </c>
      <c r="W696" s="57">
        <v>7.1692999999999998</v>
      </c>
      <c r="X696" s="79">
        <f t="shared" si="76"/>
        <v>175.2807108085866</v>
      </c>
    </row>
    <row r="697" spans="1:24" x14ac:dyDescent="0.2">
      <c r="A697" s="37" t="str">
        <f t="shared" si="70"/>
        <v>2025-2</v>
      </c>
      <c r="B697" s="44" t="s">
        <v>2005</v>
      </c>
      <c r="C697" s="45">
        <v>45714</v>
      </c>
      <c r="D697" s="45">
        <v>45698</v>
      </c>
      <c r="E697" s="44" t="s">
        <v>187</v>
      </c>
      <c r="F697" s="44" t="s">
        <v>188</v>
      </c>
      <c r="H697" s="44" t="s">
        <v>2185</v>
      </c>
      <c r="I697" s="34" t="s">
        <v>1720</v>
      </c>
      <c r="J697" s="34" t="s">
        <v>1721</v>
      </c>
      <c r="K697" s="37" t="str">
        <f t="shared" si="71"/>
        <v>ALM-</v>
      </c>
      <c r="L697" s="44" t="s">
        <v>98</v>
      </c>
      <c r="M697" s="53">
        <v>350</v>
      </c>
      <c r="N697" s="44" t="s">
        <v>186</v>
      </c>
      <c r="O697" s="44" t="s">
        <v>11</v>
      </c>
      <c r="P697" s="53">
        <v>3.1415999999999999</v>
      </c>
      <c r="Q697" s="38">
        <f t="shared" si="72"/>
        <v>1099.56</v>
      </c>
      <c r="R697" s="39">
        <f t="shared" si="73"/>
        <v>7.3003400000000003</v>
      </c>
      <c r="S697" s="40">
        <f t="shared" si="74"/>
        <v>0.43030000000000002</v>
      </c>
      <c r="T697" s="41">
        <f t="shared" si="75"/>
        <v>150.61000000000001</v>
      </c>
      <c r="U697" s="40" t="s">
        <v>349</v>
      </c>
      <c r="V697" s="44" t="s">
        <v>191</v>
      </c>
      <c r="W697" s="57">
        <v>7.1692999999999998</v>
      </c>
      <c r="X697" s="79">
        <f t="shared" si="76"/>
        <v>153.37062195751326</v>
      </c>
    </row>
    <row r="698" spans="1:24" x14ac:dyDescent="0.2">
      <c r="A698" s="37" t="str">
        <f t="shared" si="70"/>
        <v>2025-2</v>
      </c>
      <c r="B698" s="44" t="s">
        <v>2006</v>
      </c>
      <c r="C698" s="45">
        <v>45714</v>
      </c>
      <c r="D698" s="45">
        <v>45701</v>
      </c>
      <c r="E698" s="44" t="s">
        <v>187</v>
      </c>
      <c r="F698" s="44" t="s">
        <v>188</v>
      </c>
      <c r="H698" s="44" t="s">
        <v>2187</v>
      </c>
      <c r="I698" s="34" t="s">
        <v>202</v>
      </c>
      <c r="J698" s="34" t="s">
        <v>203</v>
      </c>
      <c r="K698" s="37" t="str">
        <f t="shared" si="71"/>
        <v>ALM-</v>
      </c>
      <c r="L698" s="44" t="s">
        <v>98</v>
      </c>
      <c r="M698" s="53">
        <v>500</v>
      </c>
      <c r="N698" s="44" t="s">
        <v>186</v>
      </c>
      <c r="O698" s="44" t="s">
        <v>11</v>
      </c>
      <c r="P698" s="53">
        <v>3.1415999999999999</v>
      </c>
      <c r="Q698" s="38">
        <f t="shared" si="72"/>
        <v>1570.8</v>
      </c>
      <c r="R698" s="39">
        <f t="shared" si="73"/>
        <v>7.3003400000000003</v>
      </c>
      <c r="S698" s="40">
        <f t="shared" si="74"/>
        <v>0.43030000000000002</v>
      </c>
      <c r="T698" s="41">
        <f t="shared" si="75"/>
        <v>215.15</v>
      </c>
      <c r="U698" s="40" t="s">
        <v>349</v>
      </c>
      <c r="V698" s="44" t="s">
        <v>191</v>
      </c>
      <c r="W698" s="57">
        <v>7.1692999999999998</v>
      </c>
      <c r="X698" s="79">
        <f t="shared" si="76"/>
        <v>219.10088851073326</v>
      </c>
    </row>
    <row r="699" spans="1:24" x14ac:dyDescent="0.2">
      <c r="A699" s="37" t="str">
        <f t="shared" si="70"/>
        <v>2025-2</v>
      </c>
      <c r="B699" s="44" t="s">
        <v>2007</v>
      </c>
      <c r="C699" s="45">
        <v>45714</v>
      </c>
      <c r="D699" s="45">
        <v>45701</v>
      </c>
      <c r="E699" s="44" t="s">
        <v>187</v>
      </c>
      <c r="F699" s="44" t="s">
        <v>188</v>
      </c>
      <c r="H699" s="44" t="s">
        <v>2185</v>
      </c>
      <c r="I699" s="34" t="s">
        <v>205</v>
      </c>
      <c r="J699" s="34" t="s">
        <v>206</v>
      </c>
      <c r="K699" s="37" t="str">
        <f t="shared" si="71"/>
        <v>ALM-</v>
      </c>
      <c r="L699" s="44" t="s">
        <v>98</v>
      </c>
      <c r="M699" s="53">
        <v>550</v>
      </c>
      <c r="N699" s="44" t="s">
        <v>186</v>
      </c>
      <c r="O699" s="44" t="s">
        <v>11</v>
      </c>
      <c r="P699" s="53">
        <v>3.1415999999999999</v>
      </c>
      <c r="Q699" s="38">
        <f t="shared" si="72"/>
        <v>1727.88</v>
      </c>
      <c r="R699" s="39">
        <f t="shared" si="73"/>
        <v>7.3003400000000003</v>
      </c>
      <c r="S699" s="40">
        <f t="shared" si="74"/>
        <v>0.43030000000000002</v>
      </c>
      <c r="T699" s="41">
        <f t="shared" si="75"/>
        <v>236.67</v>
      </c>
      <c r="U699" s="40" t="s">
        <v>349</v>
      </c>
      <c r="V699" s="44" t="s">
        <v>191</v>
      </c>
      <c r="W699" s="57">
        <v>7.1692999999999998</v>
      </c>
      <c r="X699" s="79">
        <f t="shared" si="76"/>
        <v>241.01097736180657</v>
      </c>
    </row>
    <row r="700" spans="1:24" x14ac:dyDescent="0.2">
      <c r="A700" s="37" t="str">
        <f t="shared" si="70"/>
        <v>2025-2</v>
      </c>
      <c r="B700" s="44" t="s">
        <v>2008</v>
      </c>
      <c r="C700" s="45">
        <v>45715</v>
      </c>
      <c r="D700" s="45">
        <v>45714</v>
      </c>
      <c r="E700" s="44" t="s">
        <v>5</v>
      </c>
      <c r="F700" s="44" t="s">
        <v>6</v>
      </c>
      <c r="H700" s="44" t="s">
        <v>2188</v>
      </c>
      <c r="I700" s="34" t="s">
        <v>1722</v>
      </c>
      <c r="J700" s="34" t="s">
        <v>1723</v>
      </c>
      <c r="K700" s="37" t="str">
        <f t="shared" si="71"/>
        <v>BOX-</v>
      </c>
      <c r="L700" s="44" t="s">
        <v>10</v>
      </c>
      <c r="M700" s="53">
        <v>1500</v>
      </c>
      <c r="N700" s="44" t="s">
        <v>1472</v>
      </c>
      <c r="O700" s="44" t="s">
        <v>11</v>
      </c>
      <c r="P700" s="53">
        <v>3.16</v>
      </c>
      <c r="Q700" s="38">
        <f t="shared" si="72"/>
        <v>4740</v>
      </c>
      <c r="R700" s="39">
        <f t="shared" si="73"/>
        <v>7.3003400000000003</v>
      </c>
      <c r="S700" s="40">
        <f t="shared" si="74"/>
        <v>0.43290000000000001</v>
      </c>
      <c r="T700" s="41">
        <f t="shared" si="75"/>
        <v>649.35</v>
      </c>
      <c r="U700" s="40" t="s">
        <v>349</v>
      </c>
      <c r="V700" s="44" t="s">
        <v>1</v>
      </c>
      <c r="W700" s="57">
        <v>7.1692999999999998</v>
      </c>
      <c r="X700" s="79">
        <f t="shared" si="76"/>
        <v>661.1524137642449</v>
      </c>
    </row>
    <row r="701" spans="1:24" x14ac:dyDescent="0.2">
      <c r="A701" s="37" t="str">
        <f t="shared" si="70"/>
        <v>2025-2</v>
      </c>
      <c r="B701" s="44" t="s">
        <v>2009</v>
      </c>
      <c r="C701" s="45">
        <v>45707</v>
      </c>
      <c r="D701" s="45">
        <v>45706</v>
      </c>
      <c r="E701" s="44" t="s">
        <v>5</v>
      </c>
      <c r="F701" s="44" t="s">
        <v>6</v>
      </c>
      <c r="H701" s="44" t="s">
        <v>2171</v>
      </c>
      <c r="I701" s="34" t="s">
        <v>1658</v>
      </c>
      <c r="J701" s="34" t="s">
        <v>1659</v>
      </c>
      <c r="K701" s="37" t="str">
        <f t="shared" si="71"/>
        <v>SHTS</v>
      </c>
      <c r="L701" s="44" t="s">
        <v>10</v>
      </c>
      <c r="M701" s="53">
        <v>1000</v>
      </c>
      <c r="N701" s="44" t="s">
        <v>1472</v>
      </c>
      <c r="O701" s="44" t="s">
        <v>11</v>
      </c>
      <c r="P701" s="53">
        <v>3.18</v>
      </c>
      <c r="Q701" s="38">
        <f t="shared" si="72"/>
        <v>3180</v>
      </c>
      <c r="R701" s="39">
        <f t="shared" si="73"/>
        <v>7.3003400000000003</v>
      </c>
      <c r="S701" s="40">
        <f t="shared" si="74"/>
        <v>0.43559999999999999</v>
      </c>
      <c r="T701" s="41">
        <f t="shared" si="75"/>
        <v>435.6</v>
      </c>
      <c r="U701" s="40" t="s">
        <v>349</v>
      </c>
      <c r="V701" s="44" t="s">
        <v>9</v>
      </c>
      <c r="W701" s="57">
        <v>7.1692999999999998</v>
      </c>
      <c r="X701" s="79">
        <f t="shared" si="76"/>
        <v>443.55794847474652</v>
      </c>
    </row>
    <row r="702" spans="1:24" x14ac:dyDescent="0.2">
      <c r="A702" s="37" t="str">
        <f t="shared" si="70"/>
        <v>2025-2</v>
      </c>
      <c r="B702" s="44" t="s">
        <v>2010</v>
      </c>
      <c r="C702" s="45">
        <v>45714</v>
      </c>
      <c r="D702" s="45">
        <v>45714</v>
      </c>
      <c r="E702" s="44" t="s">
        <v>898</v>
      </c>
      <c r="F702" s="44" t="s">
        <v>899</v>
      </c>
      <c r="H702" s="44" t="s">
        <v>2177</v>
      </c>
      <c r="I702" s="34" t="s">
        <v>1724</v>
      </c>
      <c r="J702" s="34" t="s">
        <v>1725</v>
      </c>
      <c r="K702" s="37" t="str">
        <f t="shared" si="71"/>
        <v>GLID</v>
      </c>
      <c r="L702" s="44" t="s">
        <v>10</v>
      </c>
      <c r="M702" s="53">
        <v>75</v>
      </c>
      <c r="N702" s="44" t="s">
        <v>1472</v>
      </c>
      <c r="O702" s="44" t="s">
        <v>11</v>
      </c>
      <c r="P702" s="53">
        <v>3.1972</v>
      </c>
      <c r="Q702" s="38">
        <f t="shared" si="72"/>
        <v>239.79</v>
      </c>
      <c r="R702" s="39">
        <f t="shared" si="73"/>
        <v>7.3003400000000003</v>
      </c>
      <c r="S702" s="40">
        <f t="shared" si="74"/>
        <v>0.438</v>
      </c>
      <c r="T702" s="41">
        <f t="shared" si="75"/>
        <v>32.85</v>
      </c>
      <c r="U702" s="40" t="s">
        <v>349</v>
      </c>
      <c r="V702" s="44" t="s">
        <v>78</v>
      </c>
      <c r="W702" s="57">
        <v>7.1692999999999998</v>
      </c>
      <c r="X702" s="79">
        <f t="shared" si="76"/>
        <v>33.446780020364614</v>
      </c>
    </row>
    <row r="703" spans="1:24" x14ac:dyDescent="0.2">
      <c r="A703" s="37" t="str">
        <f t="shared" si="70"/>
        <v>2025-2</v>
      </c>
      <c r="B703" s="44" t="s">
        <v>2011</v>
      </c>
      <c r="C703" s="45">
        <v>45716</v>
      </c>
      <c r="D703" s="45">
        <v>45576</v>
      </c>
      <c r="E703" s="44" t="s">
        <v>94</v>
      </c>
      <c r="F703" s="44" t="s">
        <v>95</v>
      </c>
      <c r="H703" s="44" t="s">
        <v>2189</v>
      </c>
      <c r="I703" s="34" t="s">
        <v>1726</v>
      </c>
      <c r="J703" s="34" t="s">
        <v>1727</v>
      </c>
      <c r="K703" s="37" t="str">
        <f t="shared" si="71"/>
        <v>LID-</v>
      </c>
      <c r="L703" s="44" t="s">
        <v>98</v>
      </c>
      <c r="M703" s="53">
        <v>765</v>
      </c>
      <c r="N703" s="44" t="s">
        <v>1472</v>
      </c>
      <c r="O703" s="44" t="s">
        <v>11</v>
      </c>
      <c r="P703" s="53">
        <v>3.3</v>
      </c>
      <c r="Q703" s="38">
        <f t="shared" si="72"/>
        <v>2524.5</v>
      </c>
      <c r="R703" s="39">
        <f t="shared" si="73"/>
        <v>7.3003400000000003</v>
      </c>
      <c r="S703" s="40">
        <f t="shared" si="74"/>
        <v>0.45200000000000001</v>
      </c>
      <c r="T703" s="41">
        <f t="shared" si="75"/>
        <v>345.78</v>
      </c>
      <c r="U703" s="40" t="s">
        <v>349</v>
      </c>
      <c r="V703" s="44" t="s">
        <v>368</v>
      </c>
      <c r="W703" s="57">
        <v>7.1692999999999998</v>
      </c>
      <c r="X703" s="79">
        <f t="shared" si="76"/>
        <v>352.12642796367845</v>
      </c>
    </row>
    <row r="704" spans="1:24" x14ac:dyDescent="0.2">
      <c r="A704" s="37" t="str">
        <f t="shared" si="70"/>
        <v>2025-2</v>
      </c>
      <c r="B704" s="44" t="s">
        <v>2012</v>
      </c>
      <c r="C704" s="45">
        <v>45715</v>
      </c>
      <c r="D704" s="45">
        <v>45664</v>
      </c>
      <c r="E704" s="44" t="s">
        <v>149</v>
      </c>
      <c r="F704" s="44" t="s">
        <v>150</v>
      </c>
      <c r="H704" s="44" t="s">
        <v>2178</v>
      </c>
      <c r="I704" s="34" t="s">
        <v>1728</v>
      </c>
      <c r="J704" s="34" t="s">
        <v>1729</v>
      </c>
      <c r="K704" s="37" t="str">
        <f t="shared" si="71"/>
        <v>GLID</v>
      </c>
      <c r="L704" s="44" t="s">
        <v>10</v>
      </c>
      <c r="M704" s="53">
        <v>1510</v>
      </c>
      <c r="N704" s="44" t="s">
        <v>1472</v>
      </c>
      <c r="O704" s="44" t="s">
        <v>11</v>
      </c>
      <c r="P704" s="53">
        <v>3.3490000000000002</v>
      </c>
      <c r="Q704" s="38">
        <f t="shared" si="72"/>
        <v>5056.99</v>
      </c>
      <c r="R704" s="39">
        <f t="shared" si="73"/>
        <v>7.3003400000000003</v>
      </c>
      <c r="S704" s="40">
        <f t="shared" si="74"/>
        <v>0.4587</v>
      </c>
      <c r="T704" s="41">
        <f t="shared" si="75"/>
        <v>692.64</v>
      </c>
      <c r="U704" s="40" t="s">
        <v>349</v>
      </c>
      <c r="V704" s="44" t="s">
        <v>78</v>
      </c>
      <c r="W704" s="57">
        <v>7.1692999999999998</v>
      </c>
      <c r="X704" s="79">
        <f t="shared" si="76"/>
        <v>705.36733014380764</v>
      </c>
    </row>
    <row r="705" spans="1:24" x14ac:dyDescent="0.2">
      <c r="A705" s="37" t="str">
        <f t="shared" si="70"/>
        <v>2025-2</v>
      </c>
      <c r="B705" s="44" t="s">
        <v>2013</v>
      </c>
      <c r="C705" s="45">
        <v>45712</v>
      </c>
      <c r="D705" s="45">
        <v>45706</v>
      </c>
      <c r="E705" s="44" t="s">
        <v>28</v>
      </c>
      <c r="F705" s="44" t="s">
        <v>29</v>
      </c>
      <c r="H705" s="44" t="s">
        <v>2156</v>
      </c>
      <c r="I705" s="34" t="s">
        <v>1155</v>
      </c>
      <c r="J705" s="34" t="s">
        <v>1156</v>
      </c>
      <c r="K705" s="37" t="str">
        <f t="shared" si="71"/>
        <v>KNOB</v>
      </c>
      <c r="L705" s="44" t="s">
        <v>10</v>
      </c>
      <c r="M705" s="53">
        <v>15</v>
      </c>
      <c r="N705" s="44" t="s">
        <v>1472</v>
      </c>
      <c r="O705" s="44" t="s">
        <v>11</v>
      </c>
      <c r="P705" s="53">
        <v>3.3721999999999999</v>
      </c>
      <c r="Q705" s="38">
        <f t="shared" si="72"/>
        <v>50.58</v>
      </c>
      <c r="R705" s="39">
        <f t="shared" si="73"/>
        <v>7.3003400000000003</v>
      </c>
      <c r="S705" s="40">
        <f t="shared" si="74"/>
        <v>0.46189999999999998</v>
      </c>
      <c r="T705" s="41">
        <f t="shared" si="75"/>
        <v>6.93</v>
      </c>
      <c r="U705" s="40" t="s">
        <v>349</v>
      </c>
      <c r="V705" s="44" t="s">
        <v>32</v>
      </c>
      <c r="W705" s="57">
        <v>7.1692999999999998</v>
      </c>
      <c r="X705" s="79">
        <f t="shared" si="76"/>
        <v>7.055500537011981</v>
      </c>
    </row>
    <row r="706" spans="1:24" x14ac:dyDescent="0.2">
      <c r="A706" s="37" t="str">
        <f t="shared" ref="A706:A769" si="77">+TEXT(C706,"YYYY")&amp;"-"&amp;TEXT(C706,"M")</f>
        <v>2025-2</v>
      </c>
      <c r="B706" s="44" t="s">
        <v>2014</v>
      </c>
      <c r="C706" s="45">
        <v>45715</v>
      </c>
      <c r="D706" s="45">
        <v>45714</v>
      </c>
      <c r="E706" s="44" t="s">
        <v>5</v>
      </c>
      <c r="F706" s="44" t="s">
        <v>6</v>
      </c>
      <c r="H706" s="44" t="s">
        <v>2174</v>
      </c>
      <c r="I706" s="34" t="s">
        <v>1730</v>
      </c>
      <c r="J706" s="34" t="s">
        <v>1731</v>
      </c>
      <c r="K706" s="37" t="str">
        <f t="shared" ref="K706:K769" si="78">+LEFT(V706,4)</f>
        <v>SHTS</v>
      </c>
      <c r="L706" s="44" t="s">
        <v>10</v>
      </c>
      <c r="M706" s="53">
        <v>505</v>
      </c>
      <c r="N706" s="44" t="s">
        <v>1472</v>
      </c>
      <c r="O706" s="44" t="s">
        <v>11</v>
      </c>
      <c r="P706" s="53">
        <v>3.4</v>
      </c>
      <c r="Q706" s="38">
        <f t="shared" ref="Q706:Q769" si="79">ROUND(P706*M706,2)</f>
        <v>1717</v>
      </c>
      <c r="R706" s="39">
        <f t="shared" ref="R706:R769" si="80">IF(O706="HKD",7.8,IF(O706="CNY",7.30034,1))</f>
        <v>7.3003400000000003</v>
      </c>
      <c r="S706" s="40">
        <f t="shared" ref="S706:S769" si="81">+ROUND(P706/R706,4)</f>
        <v>0.4657</v>
      </c>
      <c r="T706" s="41">
        <f t="shared" ref="T706:T769" si="82">ROUND(S706*M706,2)</f>
        <v>235.18</v>
      </c>
      <c r="U706" s="40" t="s">
        <v>349</v>
      </c>
      <c r="V706" s="44" t="s">
        <v>9</v>
      </c>
      <c r="W706" s="57">
        <v>7.1692999999999998</v>
      </c>
      <c r="X706" s="79">
        <f t="shared" ref="X706:X769" si="83">IF(O706="CNY",P706/W706*M706,1)</f>
        <v>239.49339545004395</v>
      </c>
    </row>
    <row r="707" spans="1:24" x14ac:dyDescent="0.2">
      <c r="A707" s="37" t="str">
        <f t="shared" si="77"/>
        <v>2025-2</v>
      </c>
      <c r="B707" s="44" t="s">
        <v>2015</v>
      </c>
      <c r="C707" s="45">
        <v>45707</v>
      </c>
      <c r="D707" s="45">
        <v>45636</v>
      </c>
      <c r="E707" s="44" t="s">
        <v>94</v>
      </c>
      <c r="F707" s="44" t="s">
        <v>95</v>
      </c>
      <c r="H707" s="44" t="s">
        <v>2190</v>
      </c>
      <c r="I707" s="34" t="s">
        <v>1001</v>
      </c>
      <c r="J707" s="34" t="s">
        <v>1002</v>
      </c>
      <c r="K707" s="37" t="str">
        <f t="shared" si="78"/>
        <v>LID-</v>
      </c>
      <c r="L707" s="44" t="s">
        <v>369</v>
      </c>
      <c r="M707" s="53">
        <v>760</v>
      </c>
      <c r="N707" s="44" t="s">
        <v>1472</v>
      </c>
      <c r="O707" s="44" t="s">
        <v>11</v>
      </c>
      <c r="P707" s="53">
        <v>3.42</v>
      </c>
      <c r="Q707" s="38">
        <f t="shared" si="79"/>
        <v>2599.1999999999998</v>
      </c>
      <c r="R707" s="39">
        <f t="shared" si="80"/>
        <v>7.3003400000000003</v>
      </c>
      <c r="S707" s="40">
        <f t="shared" si="81"/>
        <v>0.46850000000000003</v>
      </c>
      <c r="T707" s="41">
        <f t="shared" si="82"/>
        <v>356.06</v>
      </c>
      <c r="U707" s="40" t="s">
        <v>349</v>
      </c>
      <c r="V707" s="44" t="s">
        <v>368</v>
      </c>
      <c r="W707" s="57">
        <v>7.1692999999999998</v>
      </c>
      <c r="X707" s="79">
        <f t="shared" si="83"/>
        <v>362.54585524388716</v>
      </c>
    </row>
    <row r="708" spans="1:24" x14ac:dyDescent="0.2">
      <c r="A708" s="37" t="str">
        <f t="shared" si="77"/>
        <v>2025-2</v>
      </c>
      <c r="B708" s="44" t="s">
        <v>2015</v>
      </c>
      <c r="C708" s="45">
        <v>45705</v>
      </c>
      <c r="D708" s="45">
        <v>45636</v>
      </c>
      <c r="E708" s="44" t="s">
        <v>94</v>
      </c>
      <c r="F708" s="44" t="s">
        <v>95</v>
      </c>
      <c r="H708" s="44" t="s">
        <v>2191</v>
      </c>
      <c r="I708" s="34" t="s">
        <v>1001</v>
      </c>
      <c r="J708" s="34" t="s">
        <v>1002</v>
      </c>
      <c r="K708" s="37" t="str">
        <f t="shared" si="78"/>
        <v>LID-</v>
      </c>
      <c r="L708" s="44" t="s">
        <v>369</v>
      </c>
      <c r="M708" s="53">
        <v>3360</v>
      </c>
      <c r="N708" s="44" t="s">
        <v>1472</v>
      </c>
      <c r="O708" s="44" t="s">
        <v>11</v>
      </c>
      <c r="P708" s="53">
        <v>3.42</v>
      </c>
      <c r="Q708" s="38">
        <f t="shared" si="79"/>
        <v>11491.2</v>
      </c>
      <c r="R708" s="39">
        <f t="shared" si="80"/>
        <v>7.3003400000000003</v>
      </c>
      <c r="S708" s="40">
        <f t="shared" si="81"/>
        <v>0.46850000000000003</v>
      </c>
      <c r="T708" s="41">
        <f t="shared" si="82"/>
        <v>1574.16</v>
      </c>
      <c r="U708" s="40" t="s">
        <v>349</v>
      </c>
      <c r="V708" s="44" t="s">
        <v>368</v>
      </c>
      <c r="W708" s="57">
        <v>7.1692999999999998</v>
      </c>
      <c r="X708" s="79">
        <f t="shared" si="83"/>
        <v>1602.8343073940275</v>
      </c>
    </row>
    <row r="709" spans="1:24" x14ac:dyDescent="0.2">
      <c r="A709" s="37" t="str">
        <f t="shared" si="77"/>
        <v>2025-2</v>
      </c>
      <c r="B709" s="44" t="s">
        <v>2016</v>
      </c>
      <c r="C709" s="45">
        <v>45707</v>
      </c>
      <c r="D709" s="45">
        <v>45636</v>
      </c>
      <c r="E709" s="44" t="s">
        <v>94</v>
      </c>
      <c r="F709" s="44" t="s">
        <v>95</v>
      </c>
      <c r="H709" s="44" t="s">
        <v>2190</v>
      </c>
      <c r="I709" s="34" t="s">
        <v>1001</v>
      </c>
      <c r="J709" s="34" t="s">
        <v>1002</v>
      </c>
      <c r="K709" s="37" t="str">
        <f t="shared" si="78"/>
        <v>LID-</v>
      </c>
      <c r="L709" s="44" t="s">
        <v>369</v>
      </c>
      <c r="M709" s="53">
        <v>1030</v>
      </c>
      <c r="N709" s="44" t="s">
        <v>1472</v>
      </c>
      <c r="O709" s="44" t="s">
        <v>11</v>
      </c>
      <c r="P709" s="53">
        <v>3.42</v>
      </c>
      <c r="Q709" s="38">
        <f t="shared" si="79"/>
        <v>3522.6</v>
      </c>
      <c r="R709" s="39">
        <f t="shared" si="80"/>
        <v>7.3003400000000003</v>
      </c>
      <c r="S709" s="40">
        <f t="shared" si="81"/>
        <v>0.46850000000000003</v>
      </c>
      <c r="T709" s="41">
        <f t="shared" si="82"/>
        <v>482.56</v>
      </c>
      <c r="U709" s="40" t="s">
        <v>349</v>
      </c>
      <c r="V709" s="44" t="s">
        <v>368</v>
      </c>
      <c r="W709" s="57">
        <v>7.1692999999999998</v>
      </c>
      <c r="X709" s="79">
        <f t="shared" si="83"/>
        <v>491.34504065947863</v>
      </c>
    </row>
    <row r="710" spans="1:24" x14ac:dyDescent="0.2">
      <c r="A710" s="37" t="str">
        <f t="shared" si="77"/>
        <v>2025-2</v>
      </c>
      <c r="B710" s="44" t="s">
        <v>2017</v>
      </c>
      <c r="C710" s="45">
        <v>45716</v>
      </c>
      <c r="D710" s="45">
        <v>45700</v>
      </c>
      <c r="E710" s="44" t="s">
        <v>94</v>
      </c>
      <c r="F710" s="44" t="s">
        <v>95</v>
      </c>
      <c r="H710" s="44" t="s">
        <v>2189</v>
      </c>
      <c r="I710" s="34" t="s">
        <v>1001</v>
      </c>
      <c r="J710" s="34" t="s">
        <v>1002</v>
      </c>
      <c r="K710" s="37" t="str">
        <f t="shared" si="78"/>
        <v>LID-</v>
      </c>
      <c r="L710" s="44" t="s">
        <v>369</v>
      </c>
      <c r="M710" s="53">
        <v>331</v>
      </c>
      <c r="N710" s="44" t="s">
        <v>1472</v>
      </c>
      <c r="O710" s="44" t="s">
        <v>11</v>
      </c>
      <c r="P710" s="53">
        <v>3.42</v>
      </c>
      <c r="Q710" s="38">
        <f t="shared" si="79"/>
        <v>1132.02</v>
      </c>
      <c r="R710" s="39">
        <f t="shared" si="80"/>
        <v>7.3003400000000003</v>
      </c>
      <c r="S710" s="40">
        <f t="shared" si="81"/>
        <v>0.46850000000000003</v>
      </c>
      <c r="T710" s="41">
        <f t="shared" si="82"/>
        <v>155.07</v>
      </c>
      <c r="U710" s="40" t="s">
        <v>349</v>
      </c>
      <c r="V710" s="44" t="s">
        <v>368</v>
      </c>
      <c r="W710" s="57">
        <v>7.1692999999999998</v>
      </c>
      <c r="X710" s="79">
        <f t="shared" si="83"/>
        <v>157.898260639114</v>
      </c>
    </row>
    <row r="711" spans="1:24" x14ac:dyDescent="0.2">
      <c r="A711" s="37" t="str">
        <f t="shared" si="77"/>
        <v>2025-2</v>
      </c>
      <c r="B711" s="44" t="s">
        <v>2018</v>
      </c>
      <c r="C711" s="45">
        <v>45708</v>
      </c>
      <c r="D711" s="45">
        <v>45636</v>
      </c>
      <c r="E711" s="44" t="s">
        <v>94</v>
      </c>
      <c r="F711" s="44" t="s">
        <v>95</v>
      </c>
      <c r="H711" s="44" t="s">
        <v>2192</v>
      </c>
      <c r="I711" s="34" t="s">
        <v>1732</v>
      </c>
      <c r="J711" s="34" t="s">
        <v>1733</v>
      </c>
      <c r="K711" s="37" t="str">
        <f t="shared" si="78"/>
        <v>LID-</v>
      </c>
      <c r="L711" s="44" t="s">
        <v>369</v>
      </c>
      <c r="M711" s="53">
        <v>1410</v>
      </c>
      <c r="N711" s="44" t="s">
        <v>1472</v>
      </c>
      <c r="O711" s="44" t="s">
        <v>11</v>
      </c>
      <c r="P711" s="53">
        <v>3.53</v>
      </c>
      <c r="Q711" s="38">
        <f t="shared" si="79"/>
        <v>4977.3</v>
      </c>
      <c r="R711" s="39">
        <f t="shared" si="80"/>
        <v>7.3003400000000003</v>
      </c>
      <c r="S711" s="40">
        <f t="shared" si="81"/>
        <v>0.48349999999999999</v>
      </c>
      <c r="T711" s="41">
        <f t="shared" si="82"/>
        <v>681.74</v>
      </c>
      <c r="U711" s="40" t="s">
        <v>349</v>
      </c>
      <c r="V711" s="44" t="s">
        <v>368</v>
      </c>
      <c r="W711" s="57">
        <v>7.1692999999999998</v>
      </c>
      <c r="X711" s="79">
        <f t="shared" si="83"/>
        <v>694.25187954193575</v>
      </c>
    </row>
    <row r="712" spans="1:24" x14ac:dyDescent="0.2">
      <c r="A712" s="37" t="str">
        <f t="shared" si="77"/>
        <v>2025-2</v>
      </c>
      <c r="B712" s="44" t="s">
        <v>2018</v>
      </c>
      <c r="C712" s="45">
        <v>45707</v>
      </c>
      <c r="D712" s="45">
        <v>45636</v>
      </c>
      <c r="E712" s="44" t="s">
        <v>94</v>
      </c>
      <c r="F712" s="44" t="s">
        <v>95</v>
      </c>
      <c r="H712" s="44" t="s">
        <v>2190</v>
      </c>
      <c r="I712" s="34" t="s">
        <v>1732</v>
      </c>
      <c r="J712" s="34" t="s">
        <v>1733</v>
      </c>
      <c r="K712" s="37" t="str">
        <f t="shared" si="78"/>
        <v>LID-</v>
      </c>
      <c r="L712" s="44" t="s">
        <v>369</v>
      </c>
      <c r="M712" s="53">
        <v>1680</v>
      </c>
      <c r="N712" s="44" t="s">
        <v>1472</v>
      </c>
      <c r="O712" s="44" t="s">
        <v>11</v>
      </c>
      <c r="P712" s="53">
        <v>3.53</v>
      </c>
      <c r="Q712" s="38">
        <f t="shared" si="79"/>
        <v>5930.4</v>
      </c>
      <c r="R712" s="39">
        <f t="shared" si="80"/>
        <v>7.3003400000000003</v>
      </c>
      <c r="S712" s="40">
        <f t="shared" si="81"/>
        <v>0.48349999999999999</v>
      </c>
      <c r="T712" s="41">
        <f t="shared" si="82"/>
        <v>812.28</v>
      </c>
      <c r="U712" s="40" t="s">
        <v>349</v>
      </c>
      <c r="V712" s="44" t="s">
        <v>368</v>
      </c>
      <c r="W712" s="57">
        <v>7.1692999999999998</v>
      </c>
      <c r="X712" s="79">
        <f t="shared" si="83"/>
        <v>827.19372881592346</v>
      </c>
    </row>
    <row r="713" spans="1:24" x14ac:dyDescent="0.2">
      <c r="A713" s="37" t="str">
        <f t="shared" si="77"/>
        <v>2025-2</v>
      </c>
      <c r="B713" s="44" t="s">
        <v>2019</v>
      </c>
      <c r="C713" s="45">
        <v>45708</v>
      </c>
      <c r="D713" s="45">
        <v>45636</v>
      </c>
      <c r="E713" s="44" t="s">
        <v>94</v>
      </c>
      <c r="F713" s="44" t="s">
        <v>95</v>
      </c>
      <c r="H713" s="44" t="s">
        <v>2192</v>
      </c>
      <c r="I713" s="34" t="s">
        <v>1732</v>
      </c>
      <c r="J713" s="34" t="s">
        <v>1733</v>
      </c>
      <c r="K713" s="37" t="str">
        <f t="shared" si="78"/>
        <v>LID-</v>
      </c>
      <c r="L713" s="44" t="s">
        <v>369</v>
      </c>
      <c r="M713" s="53">
        <v>1030</v>
      </c>
      <c r="N713" s="44" t="s">
        <v>1472</v>
      </c>
      <c r="O713" s="44" t="s">
        <v>11</v>
      </c>
      <c r="P713" s="53">
        <v>3.53</v>
      </c>
      <c r="Q713" s="38">
        <f t="shared" si="79"/>
        <v>3635.9</v>
      </c>
      <c r="R713" s="39">
        <f t="shared" si="80"/>
        <v>7.3003400000000003</v>
      </c>
      <c r="S713" s="40">
        <f t="shared" si="81"/>
        <v>0.48349999999999999</v>
      </c>
      <c r="T713" s="41">
        <f t="shared" si="82"/>
        <v>498.01</v>
      </c>
      <c r="U713" s="40" t="s">
        <v>349</v>
      </c>
      <c r="V713" s="44" t="s">
        <v>368</v>
      </c>
      <c r="W713" s="57">
        <v>7.1692999999999998</v>
      </c>
      <c r="X713" s="79">
        <f t="shared" si="83"/>
        <v>507.1485361192864</v>
      </c>
    </row>
    <row r="714" spans="1:24" x14ac:dyDescent="0.2">
      <c r="A714" s="37" t="str">
        <f t="shared" si="77"/>
        <v>2025-2</v>
      </c>
      <c r="B714" s="44" t="s">
        <v>2020</v>
      </c>
      <c r="C714" s="45">
        <v>45713</v>
      </c>
      <c r="D714" s="45">
        <v>45671</v>
      </c>
      <c r="E714" s="44" t="s">
        <v>121</v>
      </c>
      <c r="F714" s="44" t="s">
        <v>122</v>
      </c>
      <c r="H714" s="44" t="s">
        <v>2193</v>
      </c>
      <c r="I714" s="34" t="s">
        <v>357</v>
      </c>
      <c r="J714" s="34" t="s">
        <v>358</v>
      </c>
      <c r="K714" s="37" t="str">
        <f t="shared" si="78"/>
        <v>HDL-</v>
      </c>
      <c r="L714" s="44" t="s">
        <v>10</v>
      </c>
      <c r="M714" s="53">
        <v>195</v>
      </c>
      <c r="N714" s="44" t="s">
        <v>1472</v>
      </c>
      <c r="O714" s="44" t="s">
        <v>11</v>
      </c>
      <c r="P714" s="53">
        <v>3.5398000000000001</v>
      </c>
      <c r="Q714" s="38">
        <f t="shared" si="79"/>
        <v>690.26</v>
      </c>
      <c r="R714" s="39">
        <f t="shared" si="80"/>
        <v>7.3003400000000003</v>
      </c>
      <c r="S714" s="40">
        <f t="shared" si="81"/>
        <v>0.4849</v>
      </c>
      <c r="T714" s="41">
        <f t="shared" si="82"/>
        <v>94.56</v>
      </c>
      <c r="U714" s="40" t="s">
        <v>349</v>
      </c>
      <c r="V714" s="44" t="s">
        <v>228</v>
      </c>
      <c r="W714" s="57">
        <v>7.1692999999999998</v>
      </c>
      <c r="X714" s="79">
        <f t="shared" si="83"/>
        <v>96.280111028970751</v>
      </c>
    </row>
    <row r="715" spans="1:24" x14ac:dyDescent="0.2">
      <c r="A715" s="37" t="str">
        <f t="shared" si="77"/>
        <v>2025-2</v>
      </c>
      <c r="B715" s="44" t="s">
        <v>2021</v>
      </c>
      <c r="C715" s="45">
        <v>45714</v>
      </c>
      <c r="D715" s="45">
        <v>45675</v>
      </c>
      <c r="E715" s="44" t="s">
        <v>187</v>
      </c>
      <c r="F715" s="44" t="s">
        <v>188</v>
      </c>
      <c r="H715" s="44" t="s">
        <v>2185</v>
      </c>
      <c r="I715" s="34" t="s">
        <v>192</v>
      </c>
      <c r="J715" s="34" t="s">
        <v>193</v>
      </c>
      <c r="K715" s="37" t="str">
        <f t="shared" si="78"/>
        <v>ALM-</v>
      </c>
      <c r="L715" s="44" t="s">
        <v>98</v>
      </c>
      <c r="M715" s="53">
        <v>50</v>
      </c>
      <c r="N715" s="44" t="s">
        <v>186</v>
      </c>
      <c r="O715" s="44" t="s">
        <v>11</v>
      </c>
      <c r="P715" s="53">
        <v>3.6282999999999999</v>
      </c>
      <c r="Q715" s="38">
        <f t="shared" si="79"/>
        <v>181.42</v>
      </c>
      <c r="R715" s="39">
        <f t="shared" si="80"/>
        <v>7.3003400000000003</v>
      </c>
      <c r="S715" s="40">
        <f t="shared" si="81"/>
        <v>0.497</v>
      </c>
      <c r="T715" s="41">
        <f t="shared" si="82"/>
        <v>24.85</v>
      </c>
      <c r="U715" s="40" t="s">
        <v>349</v>
      </c>
      <c r="V715" s="44" t="s">
        <v>191</v>
      </c>
      <c r="W715" s="57">
        <v>7.1692999999999998</v>
      </c>
      <c r="X715" s="79">
        <f t="shared" si="83"/>
        <v>25.304423025957906</v>
      </c>
    </row>
    <row r="716" spans="1:24" x14ac:dyDescent="0.2">
      <c r="A716" s="37" t="str">
        <f t="shared" si="77"/>
        <v>2025-2</v>
      </c>
      <c r="B716" s="44" t="s">
        <v>2022</v>
      </c>
      <c r="C716" s="45">
        <v>45714</v>
      </c>
      <c r="D716" s="45">
        <v>45675</v>
      </c>
      <c r="E716" s="44" t="s">
        <v>187</v>
      </c>
      <c r="F716" s="44" t="s">
        <v>188</v>
      </c>
      <c r="H716" s="44" t="s">
        <v>2185</v>
      </c>
      <c r="I716" s="34" t="s">
        <v>1734</v>
      </c>
      <c r="J716" s="34" t="s">
        <v>1735</v>
      </c>
      <c r="K716" s="37" t="str">
        <f t="shared" si="78"/>
        <v>ALM-</v>
      </c>
      <c r="L716" s="44" t="s">
        <v>98</v>
      </c>
      <c r="M716" s="53">
        <v>50</v>
      </c>
      <c r="N716" s="44" t="s">
        <v>186</v>
      </c>
      <c r="O716" s="44" t="s">
        <v>11</v>
      </c>
      <c r="P716" s="53">
        <v>3.6282999999999999</v>
      </c>
      <c r="Q716" s="38">
        <f t="shared" si="79"/>
        <v>181.42</v>
      </c>
      <c r="R716" s="39">
        <f t="shared" si="80"/>
        <v>7.3003400000000003</v>
      </c>
      <c r="S716" s="40">
        <f t="shared" si="81"/>
        <v>0.497</v>
      </c>
      <c r="T716" s="41">
        <f t="shared" si="82"/>
        <v>24.85</v>
      </c>
      <c r="U716" s="40" t="s">
        <v>349</v>
      </c>
      <c r="V716" s="44" t="s">
        <v>191</v>
      </c>
      <c r="W716" s="57">
        <v>7.1692999999999998</v>
      </c>
      <c r="X716" s="79">
        <f t="shared" si="83"/>
        <v>25.304423025957906</v>
      </c>
    </row>
    <row r="717" spans="1:24" x14ac:dyDescent="0.2">
      <c r="A717" s="37" t="str">
        <f t="shared" si="77"/>
        <v>2025-2</v>
      </c>
      <c r="B717" s="44" t="s">
        <v>2023</v>
      </c>
      <c r="C717" s="45">
        <v>45714</v>
      </c>
      <c r="D717" s="45">
        <v>45675</v>
      </c>
      <c r="E717" s="44" t="s">
        <v>187</v>
      </c>
      <c r="F717" s="44" t="s">
        <v>188</v>
      </c>
      <c r="H717" s="44" t="s">
        <v>2185</v>
      </c>
      <c r="I717" s="34" t="s">
        <v>1200</v>
      </c>
      <c r="J717" s="34" t="s">
        <v>1201</v>
      </c>
      <c r="K717" s="37" t="str">
        <f t="shared" si="78"/>
        <v>ALM-</v>
      </c>
      <c r="L717" s="44" t="s">
        <v>98</v>
      </c>
      <c r="M717" s="53">
        <v>80</v>
      </c>
      <c r="N717" s="44" t="s">
        <v>186</v>
      </c>
      <c r="O717" s="44" t="s">
        <v>11</v>
      </c>
      <c r="P717" s="53">
        <v>3.6282999999999999</v>
      </c>
      <c r="Q717" s="38">
        <f t="shared" si="79"/>
        <v>290.26</v>
      </c>
      <c r="R717" s="39">
        <f t="shared" si="80"/>
        <v>7.3003400000000003</v>
      </c>
      <c r="S717" s="40">
        <f t="shared" si="81"/>
        <v>0.497</v>
      </c>
      <c r="T717" s="41">
        <f t="shared" si="82"/>
        <v>39.76</v>
      </c>
      <c r="U717" s="40" t="s">
        <v>349</v>
      </c>
      <c r="V717" s="44" t="s">
        <v>191</v>
      </c>
      <c r="W717" s="57">
        <v>7.1692999999999998</v>
      </c>
      <c r="X717" s="79">
        <f t="shared" si="83"/>
        <v>40.487076841532648</v>
      </c>
    </row>
    <row r="718" spans="1:24" x14ac:dyDescent="0.2">
      <c r="A718" s="37" t="str">
        <f t="shared" si="77"/>
        <v>2025-2</v>
      </c>
      <c r="B718" s="44" t="s">
        <v>2024</v>
      </c>
      <c r="C718" s="45">
        <v>45714</v>
      </c>
      <c r="D718" s="45">
        <v>45675</v>
      </c>
      <c r="E718" s="44" t="s">
        <v>187</v>
      </c>
      <c r="F718" s="44" t="s">
        <v>188</v>
      </c>
      <c r="H718" s="44" t="s">
        <v>2185</v>
      </c>
      <c r="I718" s="34" t="s">
        <v>1226</v>
      </c>
      <c r="J718" s="34" t="s">
        <v>1227</v>
      </c>
      <c r="K718" s="37" t="str">
        <f t="shared" si="78"/>
        <v>ALM-</v>
      </c>
      <c r="L718" s="44" t="s">
        <v>98</v>
      </c>
      <c r="M718" s="53">
        <v>170</v>
      </c>
      <c r="N718" s="44" t="s">
        <v>186</v>
      </c>
      <c r="O718" s="44" t="s">
        <v>11</v>
      </c>
      <c r="P718" s="53">
        <v>3.6282999999999999</v>
      </c>
      <c r="Q718" s="38">
        <f t="shared" si="79"/>
        <v>616.80999999999995</v>
      </c>
      <c r="R718" s="39">
        <f t="shared" si="80"/>
        <v>7.3003400000000003</v>
      </c>
      <c r="S718" s="40">
        <f t="shared" si="81"/>
        <v>0.497</v>
      </c>
      <c r="T718" s="41">
        <f t="shared" si="82"/>
        <v>84.49</v>
      </c>
      <c r="U718" s="40" t="s">
        <v>349</v>
      </c>
      <c r="V718" s="44" t="s">
        <v>191</v>
      </c>
      <c r="W718" s="57">
        <v>7.1692999999999998</v>
      </c>
      <c r="X718" s="79">
        <f t="shared" si="83"/>
        <v>86.035038288256885</v>
      </c>
    </row>
    <row r="719" spans="1:24" x14ac:dyDescent="0.2">
      <c r="A719" s="37" t="str">
        <f t="shared" si="77"/>
        <v>2025-2</v>
      </c>
      <c r="B719" s="44" t="s">
        <v>2025</v>
      </c>
      <c r="C719" s="45">
        <v>45714</v>
      </c>
      <c r="D719" s="45">
        <v>45698</v>
      </c>
      <c r="E719" s="44" t="s">
        <v>187</v>
      </c>
      <c r="F719" s="44" t="s">
        <v>188</v>
      </c>
      <c r="H719" s="44" t="s">
        <v>2185</v>
      </c>
      <c r="I719" s="34" t="s">
        <v>1734</v>
      </c>
      <c r="J719" s="34" t="s">
        <v>1735</v>
      </c>
      <c r="K719" s="37" t="str">
        <f t="shared" si="78"/>
        <v>ALM-</v>
      </c>
      <c r="L719" s="44" t="s">
        <v>98</v>
      </c>
      <c r="M719" s="53">
        <v>50</v>
      </c>
      <c r="N719" s="44" t="s">
        <v>186</v>
      </c>
      <c r="O719" s="44" t="s">
        <v>11</v>
      </c>
      <c r="P719" s="53">
        <v>3.6282999999999999</v>
      </c>
      <c r="Q719" s="38">
        <f t="shared" si="79"/>
        <v>181.42</v>
      </c>
      <c r="R719" s="39">
        <f t="shared" si="80"/>
        <v>7.3003400000000003</v>
      </c>
      <c r="S719" s="40">
        <f t="shared" si="81"/>
        <v>0.497</v>
      </c>
      <c r="T719" s="41">
        <f t="shared" si="82"/>
        <v>24.85</v>
      </c>
      <c r="U719" s="40" t="s">
        <v>349</v>
      </c>
      <c r="V719" s="44" t="s">
        <v>191</v>
      </c>
      <c r="W719" s="57">
        <v>7.1692999999999998</v>
      </c>
      <c r="X719" s="79">
        <f t="shared" si="83"/>
        <v>25.304423025957906</v>
      </c>
    </row>
    <row r="720" spans="1:24" x14ac:dyDescent="0.2">
      <c r="A720" s="37" t="str">
        <f t="shared" si="77"/>
        <v>2025-2</v>
      </c>
      <c r="B720" s="44" t="s">
        <v>2026</v>
      </c>
      <c r="C720" s="45">
        <v>45714</v>
      </c>
      <c r="D720" s="45">
        <v>45698</v>
      </c>
      <c r="E720" s="44" t="s">
        <v>187</v>
      </c>
      <c r="F720" s="44" t="s">
        <v>188</v>
      </c>
      <c r="H720" s="44" t="s">
        <v>2185</v>
      </c>
      <c r="I720" s="34" t="s">
        <v>1736</v>
      </c>
      <c r="J720" s="34" t="s">
        <v>1737</v>
      </c>
      <c r="K720" s="37" t="str">
        <f t="shared" si="78"/>
        <v>ALM-</v>
      </c>
      <c r="L720" s="44" t="s">
        <v>98</v>
      </c>
      <c r="M720" s="53">
        <v>100</v>
      </c>
      <c r="N720" s="44" t="s">
        <v>186</v>
      </c>
      <c r="O720" s="44" t="s">
        <v>11</v>
      </c>
      <c r="P720" s="53">
        <v>3.6282999999999999</v>
      </c>
      <c r="Q720" s="38">
        <f t="shared" si="79"/>
        <v>362.83</v>
      </c>
      <c r="R720" s="39">
        <f t="shared" si="80"/>
        <v>7.3003400000000003</v>
      </c>
      <c r="S720" s="40">
        <f t="shared" si="81"/>
        <v>0.497</v>
      </c>
      <c r="T720" s="41">
        <f t="shared" si="82"/>
        <v>49.7</v>
      </c>
      <c r="U720" s="40" t="s">
        <v>349</v>
      </c>
      <c r="V720" s="44" t="s">
        <v>191</v>
      </c>
      <c r="W720" s="57">
        <v>7.1692999999999998</v>
      </c>
      <c r="X720" s="79">
        <f t="shared" si="83"/>
        <v>50.608846051915812</v>
      </c>
    </row>
    <row r="721" spans="1:24" x14ac:dyDescent="0.2">
      <c r="A721" s="37" t="str">
        <f t="shared" si="77"/>
        <v>2025-2</v>
      </c>
      <c r="B721" s="44" t="s">
        <v>2027</v>
      </c>
      <c r="C721" s="45">
        <v>45714</v>
      </c>
      <c r="D721" s="45">
        <v>45698</v>
      </c>
      <c r="E721" s="44" t="s">
        <v>187</v>
      </c>
      <c r="F721" s="44" t="s">
        <v>188</v>
      </c>
      <c r="H721" s="44" t="s">
        <v>2185</v>
      </c>
      <c r="I721" s="34" t="s">
        <v>1738</v>
      </c>
      <c r="J721" s="34" t="s">
        <v>1739</v>
      </c>
      <c r="K721" s="37" t="str">
        <f t="shared" si="78"/>
        <v>ALM-</v>
      </c>
      <c r="L721" s="44" t="s">
        <v>98</v>
      </c>
      <c r="M721" s="53">
        <v>150</v>
      </c>
      <c r="N721" s="44" t="s">
        <v>186</v>
      </c>
      <c r="O721" s="44" t="s">
        <v>11</v>
      </c>
      <c r="P721" s="53">
        <v>3.6282999999999999</v>
      </c>
      <c r="Q721" s="38">
        <f t="shared" si="79"/>
        <v>544.25</v>
      </c>
      <c r="R721" s="39">
        <f t="shared" si="80"/>
        <v>7.3003400000000003</v>
      </c>
      <c r="S721" s="40">
        <f t="shared" si="81"/>
        <v>0.497</v>
      </c>
      <c r="T721" s="41">
        <f t="shared" si="82"/>
        <v>74.55</v>
      </c>
      <c r="U721" s="40" t="s">
        <v>349</v>
      </c>
      <c r="V721" s="44" t="s">
        <v>191</v>
      </c>
      <c r="W721" s="57">
        <v>7.1692999999999998</v>
      </c>
      <c r="X721" s="79">
        <f t="shared" si="83"/>
        <v>75.913269077873721</v>
      </c>
    </row>
    <row r="722" spans="1:24" x14ac:dyDescent="0.2">
      <c r="A722" s="37" t="str">
        <f t="shared" si="77"/>
        <v>2025-2</v>
      </c>
      <c r="B722" s="44" t="s">
        <v>2028</v>
      </c>
      <c r="C722" s="45">
        <v>45709</v>
      </c>
      <c r="D722" s="45">
        <v>45636</v>
      </c>
      <c r="E722" s="44" t="s">
        <v>94</v>
      </c>
      <c r="F722" s="44" t="s">
        <v>95</v>
      </c>
      <c r="H722" s="44" t="s">
        <v>2194</v>
      </c>
      <c r="I722" s="34" t="s">
        <v>997</v>
      </c>
      <c r="J722" s="34" t="s">
        <v>998</v>
      </c>
      <c r="K722" s="37" t="str">
        <f t="shared" si="78"/>
        <v>LID-</v>
      </c>
      <c r="L722" s="44" t="s">
        <v>369</v>
      </c>
      <c r="M722" s="53">
        <v>860</v>
      </c>
      <c r="N722" s="44" t="s">
        <v>1472</v>
      </c>
      <c r="O722" s="44" t="s">
        <v>11</v>
      </c>
      <c r="P722" s="53">
        <v>3.64</v>
      </c>
      <c r="Q722" s="38">
        <f t="shared" si="79"/>
        <v>3130.4</v>
      </c>
      <c r="R722" s="39">
        <f t="shared" si="80"/>
        <v>7.3003400000000003</v>
      </c>
      <c r="S722" s="40">
        <f t="shared" si="81"/>
        <v>0.49859999999999999</v>
      </c>
      <c r="T722" s="41">
        <f t="shared" si="82"/>
        <v>428.8</v>
      </c>
      <c r="U722" s="40" t="s">
        <v>349</v>
      </c>
      <c r="V722" s="44" t="s">
        <v>368</v>
      </c>
      <c r="W722" s="57">
        <v>7.1692999999999998</v>
      </c>
      <c r="X722" s="79">
        <f t="shared" si="83"/>
        <v>436.63956034759326</v>
      </c>
    </row>
    <row r="723" spans="1:24" x14ac:dyDescent="0.2">
      <c r="A723" s="37" t="str">
        <f t="shared" si="77"/>
        <v>2025-2</v>
      </c>
      <c r="B723" s="44" t="s">
        <v>2028</v>
      </c>
      <c r="C723" s="45">
        <v>45707</v>
      </c>
      <c r="D723" s="45">
        <v>45636</v>
      </c>
      <c r="E723" s="44" t="s">
        <v>94</v>
      </c>
      <c r="F723" s="44" t="s">
        <v>95</v>
      </c>
      <c r="H723" s="44" t="s">
        <v>2190</v>
      </c>
      <c r="I723" s="34" t="s">
        <v>997</v>
      </c>
      <c r="J723" s="34" t="s">
        <v>998</v>
      </c>
      <c r="K723" s="37" t="str">
        <f t="shared" si="78"/>
        <v>LID-</v>
      </c>
      <c r="L723" s="44" t="s">
        <v>369</v>
      </c>
      <c r="M723" s="53">
        <v>1200</v>
      </c>
      <c r="N723" s="44" t="s">
        <v>1472</v>
      </c>
      <c r="O723" s="44" t="s">
        <v>11</v>
      </c>
      <c r="P723" s="53">
        <v>3.64</v>
      </c>
      <c r="Q723" s="38">
        <f t="shared" si="79"/>
        <v>4368</v>
      </c>
      <c r="R723" s="39">
        <f t="shared" si="80"/>
        <v>7.3003400000000003</v>
      </c>
      <c r="S723" s="40">
        <f t="shared" si="81"/>
        <v>0.49859999999999999</v>
      </c>
      <c r="T723" s="41">
        <f t="shared" si="82"/>
        <v>598.32000000000005</v>
      </c>
      <c r="U723" s="40" t="s">
        <v>349</v>
      </c>
      <c r="V723" s="44" t="s">
        <v>368</v>
      </c>
      <c r="W723" s="57">
        <v>7.1692999999999998</v>
      </c>
      <c r="X723" s="79">
        <f t="shared" si="83"/>
        <v>609.26450281059522</v>
      </c>
    </row>
    <row r="724" spans="1:24" x14ac:dyDescent="0.2">
      <c r="A724" s="37" t="str">
        <f t="shared" si="77"/>
        <v>2025-2</v>
      </c>
      <c r="B724" s="44" t="s">
        <v>2029</v>
      </c>
      <c r="C724" s="45">
        <v>45712</v>
      </c>
      <c r="D724" s="45">
        <v>45636</v>
      </c>
      <c r="E724" s="44" t="s">
        <v>94</v>
      </c>
      <c r="F724" s="44" t="s">
        <v>95</v>
      </c>
      <c r="H724" s="44" t="s">
        <v>2195</v>
      </c>
      <c r="I724" s="34" t="s">
        <v>997</v>
      </c>
      <c r="J724" s="34" t="s">
        <v>998</v>
      </c>
      <c r="K724" s="37" t="str">
        <f t="shared" si="78"/>
        <v>LID-</v>
      </c>
      <c r="L724" s="44" t="s">
        <v>369</v>
      </c>
      <c r="M724" s="53">
        <v>1250</v>
      </c>
      <c r="N724" s="44" t="s">
        <v>1472</v>
      </c>
      <c r="O724" s="44" t="s">
        <v>11</v>
      </c>
      <c r="P724" s="53">
        <v>3.64</v>
      </c>
      <c r="Q724" s="38">
        <f t="shared" si="79"/>
        <v>4550</v>
      </c>
      <c r="R724" s="39">
        <f t="shared" si="80"/>
        <v>7.3003400000000003</v>
      </c>
      <c r="S724" s="40">
        <f t="shared" si="81"/>
        <v>0.49859999999999999</v>
      </c>
      <c r="T724" s="41">
        <f t="shared" si="82"/>
        <v>623.25</v>
      </c>
      <c r="U724" s="40" t="s">
        <v>349</v>
      </c>
      <c r="V724" s="44" t="s">
        <v>368</v>
      </c>
      <c r="W724" s="57">
        <v>7.1692999999999998</v>
      </c>
      <c r="X724" s="79">
        <f t="shared" si="83"/>
        <v>634.65052376103665</v>
      </c>
    </row>
    <row r="725" spans="1:24" x14ac:dyDescent="0.2">
      <c r="A725" s="37" t="str">
        <f t="shared" si="77"/>
        <v>2025-2</v>
      </c>
      <c r="B725" s="44" t="s">
        <v>2029</v>
      </c>
      <c r="C725" s="45">
        <v>45709</v>
      </c>
      <c r="D725" s="45">
        <v>45636</v>
      </c>
      <c r="E725" s="44" t="s">
        <v>94</v>
      </c>
      <c r="F725" s="44" t="s">
        <v>95</v>
      </c>
      <c r="H725" s="44" t="s">
        <v>2194</v>
      </c>
      <c r="I725" s="34" t="s">
        <v>997</v>
      </c>
      <c r="J725" s="34" t="s">
        <v>998</v>
      </c>
      <c r="K725" s="37" t="str">
        <f t="shared" si="78"/>
        <v>LID-</v>
      </c>
      <c r="L725" s="44" t="s">
        <v>369</v>
      </c>
      <c r="M725" s="53">
        <v>1840</v>
      </c>
      <c r="N725" s="44" t="s">
        <v>1472</v>
      </c>
      <c r="O725" s="44" t="s">
        <v>11</v>
      </c>
      <c r="P725" s="53">
        <v>3.64</v>
      </c>
      <c r="Q725" s="38">
        <f t="shared" si="79"/>
        <v>6697.6</v>
      </c>
      <c r="R725" s="39">
        <f t="shared" si="80"/>
        <v>7.3003400000000003</v>
      </c>
      <c r="S725" s="40">
        <f t="shared" si="81"/>
        <v>0.49859999999999999</v>
      </c>
      <c r="T725" s="41">
        <f t="shared" si="82"/>
        <v>917.42</v>
      </c>
      <c r="U725" s="40" t="s">
        <v>349</v>
      </c>
      <c r="V725" s="44" t="s">
        <v>368</v>
      </c>
      <c r="W725" s="57">
        <v>7.1692999999999998</v>
      </c>
      <c r="X725" s="79">
        <f t="shared" si="83"/>
        <v>934.20557097624601</v>
      </c>
    </row>
    <row r="726" spans="1:24" x14ac:dyDescent="0.2">
      <c r="A726" s="37" t="str">
        <f t="shared" si="77"/>
        <v>2025-2</v>
      </c>
      <c r="B726" s="44" t="s">
        <v>2030</v>
      </c>
      <c r="C726" s="45">
        <v>45698</v>
      </c>
      <c r="D726" s="45">
        <v>45636</v>
      </c>
      <c r="E726" s="44" t="s">
        <v>94</v>
      </c>
      <c r="F726" s="44" t="s">
        <v>95</v>
      </c>
      <c r="H726" s="44" t="s">
        <v>2196</v>
      </c>
      <c r="I726" s="34" t="s">
        <v>1740</v>
      </c>
      <c r="J726" s="34" t="s">
        <v>1741</v>
      </c>
      <c r="K726" s="37" t="str">
        <f t="shared" si="78"/>
        <v>LID-</v>
      </c>
      <c r="L726" s="44" t="s">
        <v>369</v>
      </c>
      <c r="M726" s="53">
        <v>3090</v>
      </c>
      <c r="N726" s="44" t="s">
        <v>1472</v>
      </c>
      <c r="O726" s="44" t="s">
        <v>11</v>
      </c>
      <c r="P726" s="53">
        <v>3.75</v>
      </c>
      <c r="Q726" s="38">
        <f t="shared" si="79"/>
        <v>11587.5</v>
      </c>
      <c r="R726" s="39">
        <f t="shared" si="80"/>
        <v>7.3003400000000003</v>
      </c>
      <c r="S726" s="40">
        <f t="shared" si="81"/>
        <v>0.51370000000000005</v>
      </c>
      <c r="T726" s="41">
        <f t="shared" si="82"/>
        <v>1587.33</v>
      </c>
      <c r="U726" s="40" t="s">
        <v>349</v>
      </c>
      <c r="V726" s="44" t="s">
        <v>368</v>
      </c>
      <c r="W726" s="57">
        <v>7.1692999999999998</v>
      </c>
      <c r="X726" s="79">
        <f t="shared" si="83"/>
        <v>1616.266581116706</v>
      </c>
    </row>
    <row r="727" spans="1:24" x14ac:dyDescent="0.2">
      <c r="A727" s="37" t="str">
        <f t="shared" si="77"/>
        <v>2025-2</v>
      </c>
      <c r="B727" s="44" t="s">
        <v>2031</v>
      </c>
      <c r="C727" s="45">
        <v>45698</v>
      </c>
      <c r="D727" s="45">
        <v>45636</v>
      </c>
      <c r="E727" s="44" t="s">
        <v>94</v>
      </c>
      <c r="F727" s="44" t="s">
        <v>95</v>
      </c>
      <c r="H727" s="44" t="s">
        <v>2196</v>
      </c>
      <c r="I727" s="34" t="s">
        <v>1740</v>
      </c>
      <c r="J727" s="34" t="s">
        <v>1741</v>
      </c>
      <c r="K727" s="37" t="str">
        <f t="shared" si="78"/>
        <v>LID-</v>
      </c>
      <c r="L727" s="44" t="s">
        <v>369</v>
      </c>
      <c r="M727" s="53">
        <v>1030</v>
      </c>
      <c r="N727" s="44" t="s">
        <v>1472</v>
      </c>
      <c r="O727" s="44" t="s">
        <v>11</v>
      </c>
      <c r="P727" s="53">
        <v>3.75</v>
      </c>
      <c r="Q727" s="38">
        <f t="shared" si="79"/>
        <v>3862.5</v>
      </c>
      <c r="R727" s="39">
        <f t="shared" si="80"/>
        <v>7.3003400000000003</v>
      </c>
      <c r="S727" s="40">
        <f t="shared" si="81"/>
        <v>0.51370000000000005</v>
      </c>
      <c r="T727" s="41">
        <f t="shared" si="82"/>
        <v>529.11</v>
      </c>
      <c r="U727" s="40" t="s">
        <v>349</v>
      </c>
      <c r="V727" s="44" t="s">
        <v>368</v>
      </c>
      <c r="W727" s="57">
        <v>7.1692999999999998</v>
      </c>
      <c r="X727" s="79">
        <f t="shared" si="83"/>
        <v>538.75552703890196</v>
      </c>
    </row>
    <row r="728" spans="1:24" x14ac:dyDescent="0.2">
      <c r="A728" s="37" t="str">
        <f t="shared" si="77"/>
        <v>2025-2</v>
      </c>
      <c r="B728" s="44" t="s">
        <v>2032</v>
      </c>
      <c r="C728" s="45">
        <v>45706</v>
      </c>
      <c r="D728" s="45">
        <v>45609</v>
      </c>
      <c r="E728" s="44" t="s">
        <v>128</v>
      </c>
      <c r="F728" s="44" t="s">
        <v>129</v>
      </c>
      <c r="H728" s="44" t="s">
        <v>2197</v>
      </c>
      <c r="I728" s="34" t="s">
        <v>1742</v>
      </c>
      <c r="J728" s="34" t="s">
        <v>1743</v>
      </c>
      <c r="K728" s="37" t="str">
        <f t="shared" si="78"/>
        <v>HDL-</v>
      </c>
      <c r="L728" s="44" t="s">
        <v>10</v>
      </c>
      <c r="M728" s="53">
        <v>-18</v>
      </c>
      <c r="N728" s="44" t="s">
        <v>1472</v>
      </c>
      <c r="O728" s="44" t="s">
        <v>11</v>
      </c>
      <c r="P728" s="53">
        <v>3.7610000000000001</v>
      </c>
      <c r="Q728" s="38">
        <f t="shared" si="79"/>
        <v>-67.7</v>
      </c>
      <c r="R728" s="39">
        <f t="shared" si="80"/>
        <v>7.3003400000000003</v>
      </c>
      <c r="S728" s="40">
        <f t="shared" si="81"/>
        <v>0.51519999999999999</v>
      </c>
      <c r="T728" s="41">
        <f t="shared" si="82"/>
        <v>-9.27</v>
      </c>
      <c r="U728" s="40" t="s">
        <v>349</v>
      </c>
      <c r="V728" s="44" t="s">
        <v>228</v>
      </c>
      <c r="W728" s="57">
        <v>7.1692999999999998</v>
      </c>
      <c r="X728" s="79">
        <f t="shared" si="83"/>
        <v>-9.4427628917746507</v>
      </c>
    </row>
    <row r="729" spans="1:24" x14ac:dyDescent="0.2">
      <c r="A729" s="37" t="str">
        <f t="shared" si="77"/>
        <v>2025-2</v>
      </c>
      <c r="B729" s="44" t="s">
        <v>2033</v>
      </c>
      <c r="C729" s="45">
        <v>45713</v>
      </c>
      <c r="D729" s="45">
        <v>45674</v>
      </c>
      <c r="E729" s="44" t="s">
        <v>149</v>
      </c>
      <c r="F729" s="44" t="s">
        <v>150</v>
      </c>
      <c r="H729" s="44" t="s">
        <v>2179</v>
      </c>
      <c r="I729" s="34" t="s">
        <v>1744</v>
      </c>
      <c r="J729" s="34" t="s">
        <v>1745</v>
      </c>
      <c r="K729" s="37" t="str">
        <f t="shared" si="78"/>
        <v>GLID</v>
      </c>
      <c r="L729" s="44" t="s">
        <v>10</v>
      </c>
      <c r="M729" s="53">
        <v>510</v>
      </c>
      <c r="N729" s="44" t="s">
        <v>1472</v>
      </c>
      <c r="O729" s="44" t="s">
        <v>11</v>
      </c>
      <c r="P729" s="53">
        <v>3.8246000000000002</v>
      </c>
      <c r="Q729" s="38">
        <f t="shared" si="79"/>
        <v>1950.55</v>
      </c>
      <c r="R729" s="39">
        <f t="shared" si="80"/>
        <v>7.3003400000000003</v>
      </c>
      <c r="S729" s="40">
        <f t="shared" si="81"/>
        <v>0.52390000000000003</v>
      </c>
      <c r="T729" s="41">
        <f t="shared" si="82"/>
        <v>267.19</v>
      </c>
      <c r="U729" s="40" t="s">
        <v>349</v>
      </c>
      <c r="V729" s="44" t="s">
        <v>78</v>
      </c>
      <c r="W729" s="57">
        <v>7.1692999999999998</v>
      </c>
      <c r="X729" s="79">
        <f t="shared" si="83"/>
        <v>272.0692396747242</v>
      </c>
    </row>
    <row r="730" spans="1:24" x14ac:dyDescent="0.2">
      <c r="A730" s="37" t="str">
        <f t="shared" si="77"/>
        <v>2025-2</v>
      </c>
      <c r="B730" s="44" t="s">
        <v>2034</v>
      </c>
      <c r="C730" s="45">
        <v>45708</v>
      </c>
      <c r="D730" s="45">
        <v>45674</v>
      </c>
      <c r="E730" s="44" t="s">
        <v>696</v>
      </c>
      <c r="F730" s="44" t="s">
        <v>697</v>
      </c>
      <c r="H730" s="44" t="s">
        <v>2198</v>
      </c>
      <c r="I730" s="34" t="s">
        <v>1535</v>
      </c>
      <c r="J730" s="34" t="s">
        <v>1536</v>
      </c>
      <c r="K730" s="37" t="str">
        <f t="shared" si="78"/>
        <v>ANYD</v>
      </c>
      <c r="L730" s="44" t="s">
        <v>10</v>
      </c>
      <c r="M730" s="53">
        <v>1050</v>
      </c>
      <c r="N730" s="44" t="s">
        <v>1472</v>
      </c>
      <c r="O730" s="44" t="s">
        <v>11</v>
      </c>
      <c r="P730" s="53">
        <v>3.85</v>
      </c>
      <c r="Q730" s="38">
        <f t="shared" si="79"/>
        <v>4042.5</v>
      </c>
      <c r="R730" s="39">
        <f t="shared" si="80"/>
        <v>7.3003400000000003</v>
      </c>
      <c r="S730" s="40">
        <f t="shared" si="81"/>
        <v>0.52739999999999998</v>
      </c>
      <c r="T730" s="41">
        <f t="shared" si="82"/>
        <v>553.77</v>
      </c>
      <c r="U730" s="40" t="s">
        <v>349</v>
      </c>
      <c r="V730" s="44" t="s">
        <v>36</v>
      </c>
      <c r="W730" s="57">
        <v>7.1692999999999998</v>
      </c>
      <c r="X730" s="79">
        <f t="shared" si="83"/>
        <v>563.8625807261518</v>
      </c>
    </row>
    <row r="731" spans="1:24" x14ac:dyDescent="0.2">
      <c r="A731" s="37" t="str">
        <f t="shared" si="77"/>
        <v>2025-2</v>
      </c>
      <c r="B731" s="44" t="s">
        <v>2035</v>
      </c>
      <c r="C731" s="45">
        <v>45708</v>
      </c>
      <c r="D731" s="45">
        <v>45677</v>
      </c>
      <c r="E731" s="44" t="s">
        <v>696</v>
      </c>
      <c r="F731" s="44" t="s">
        <v>697</v>
      </c>
      <c r="H731" s="44" t="s">
        <v>2198</v>
      </c>
      <c r="I731" s="34" t="s">
        <v>1535</v>
      </c>
      <c r="J731" s="34" t="s">
        <v>1536</v>
      </c>
      <c r="K731" s="37" t="str">
        <f t="shared" si="78"/>
        <v>ANYD</v>
      </c>
      <c r="L731" s="44" t="s">
        <v>10</v>
      </c>
      <c r="M731" s="53">
        <v>1000</v>
      </c>
      <c r="N731" s="44" t="s">
        <v>1472</v>
      </c>
      <c r="O731" s="44" t="s">
        <v>11</v>
      </c>
      <c r="P731" s="53">
        <v>3.85</v>
      </c>
      <c r="Q731" s="38">
        <f t="shared" si="79"/>
        <v>3850</v>
      </c>
      <c r="R731" s="39">
        <f t="shared" si="80"/>
        <v>7.3003400000000003</v>
      </c>
      <c r="S731" s="40">
        <f t="shared" si="81"/>
        <v>0.52739999999999998</v>
      </c>
      <c r="T731" s="41">
        <f t="shared" si="82"/>
        <v>527.4</v>
      </c>
      <c r="U731" s="40" t="s">
        <v>349</v>
      </c>
      <c r="V731" s="44" t="s">
        <v>36</v>
      </c>
      <c r="W731" s="57">
        <v>7.1692999999999998</v>
      </c>
      <c r="X731" s="79">
        <f t="shared" si="83"/>
        <v>537.01198164395419</v>
      </c>
    </row>
    <row r="732" spans="1:24" x14ac:dyDescent="0.2">
      <c r="A732" s="37" t="str">
        <f t="shared" si="77"/>
        <v>2025-2</v>
      </c>
      <c r="B732" s="44" t="s">
        <v>2036</v>
      </c>
      <c r="C732" s="45">
        <v>45708</v>
      </c>
      <c r="D732" s="45">
        <v>45680</v>
      </c>
      <c r="E732" s="44" t="s">
        <v>696</v>
      </c>
      <c r="F732" s="44" t="s">
        <v>697</v>
      </c>
      <c r="H732" s="44" t="s">
        <v>2198</v>
      </c>
      <c r="I732" s="34" t="s">
        <v>1535</v>
      </c>
      <c r="J732" s="34" t="s">
        <v>1536</v>
      </c>
      <c r="K732" s="37" t="str">
        <f t="shared" si="78"/>
        <v>ANYD</v>
      </c>
      <c r="L732" s="44" t="s">
        <v>10</v>
      </c>
      <c r="M732" s="53">
        <v>1600</v>
      </c>
      <c r="N732" s="44" t="s">
        <v>1472</v>
      </c>
      <c r="O732" s="44" t="s">
        <v>11</v>
      </c>
      <c r="P732" s="53">
        <v>3.85</v>
      </c>
      <c r="Q732" s="38">
        <f t="shared" si="79"/>
        <v>6160</v>
      </c>
      <c r="R732" s="39">
        <f t="shared" si="80"/>
        <v>7.3003400000000003</v>
      </c>
      <c r="S732" s="40">
        <f t="shared" si="81"/>
        <v>0.52739999999999998</v>
      </c>
      <c r="T732" s="41">
        <f t="shared" si="82"/>
        <v>843.84</v>
      </c>
      <c r="U732" s="40" t="s">
        <v>349</v>
      </c>
      <c r="V732" s="44" t="s">
        <v>36</v>
      </c>
      <c r="W732" s="57">
        <v>7.1692999999999998</v>
      </c>
      <c r="X732" s="79">
        <f t="shared" si="83"/>
        <v>859.21917063032663</v>
      </c>
    </row>
    <row r="733" spans="1:24" x14ac:dyDescent="0.2">
      <c r="A733" s="37" t="str">
        <f t="shared" si="77"/>
        <v>2025-2</v>
      </c>
      <c r="B733" s="44" t="s">
        <v>2037</v>
      </c>
      <c r="C733" s="45">
        <v>45707</v>
      </c>
      <c r="D733" s="45">
        <v>45706</v>
      </c>
      <c r="E733" s="44" t="s">
        <v>5</v>
      </c>
      <c r="F733" s="44" t="s">
        <v>6</v>
      </c>
      <c r="H733" s="44" t="s">
        <v>2183</v>
      </c>
      <c r="I733" s="34" t="s">
        <v>1746</v>
      </c>
      <c r="J733" s="34" t="s">
        <v>1747</v>
      </c>
      <c r="K733" s="37" t="str">
        <f t="shared" si="78"/>
        <v>BOX-</v>
      </c>
      <c r="L733" s="44" t="s">
        <v>10</v>
      </c>
      <c r="M733" s="53">
        <v>2020</v>
      </c>
      <c r="N733" s="44" t="s">
        <v>1472</v>
      </c>
      <c r="O733" s="44" t="s">
        <v>11</v>
      </c>
      <c r="P733" s="53">
        <v>3.87</v>
      </c>
      <c r="Q733" s="38">
        <f t="shared" si="79"/>
        <v>7817.4</v>
      </c>
      <c r="R733" s="39">
        <f t="shared" si="80"/>
        <v>7.3003400000000003</v>
      </c>
      <c r="S733" s="40">
        <f t="shared" si="81"/>
        <v>0.53010000000000002</v>
      </c>
      <c r="T733" s="41">
        <f t="shared" si="82"/>
        <v>1070.8</v>
      </c>
      <c r="U733" s="40" t="s">
        <v>349</v>
      </c>
      <c r="V733" s="44" t="s">
        <v>1</v>
      </c>
      <c r="W733" s="57">
        <v>7.1692999999999998</v>
      </c>
      <c r="X733" s="79">
        <f t="shared" si="83"/>
        <v>1090.3993416372589</v>
      </c>
    </row>
    <row r="734" spans="1:24" x14ac:dyDescent="0.2">
      <c r="A734" s="37" t="str">
        <f t="shared" si="77"/>
        <v>2025-2</v>
      </c>
      <c r="B734" s="44" t="s">
        <v>2038</v>
      </c>
      <c r="C734" s="45">
        <v>45716</v>
      </c>
      <c r="D734" s="45">
        <v>45636</v>
      </c>
      <c r="E734" s="44" t="s">
        <v>94</v>
      </c>
      <c r="F734" s="44" t="s">
        <v>95</v>
      </c>
      <c r="H734" s="44" t="s">
        <v>2199</v>
      </c>
      <c r="I734" s="34" t="s">
        <v>1748</v>
      </c>
      <c r="J734" s="34" t="s">
        <v>1749</v>
      </c>
      <c r="K734" s="37" t="str">
        <f t="shared" si="78"/>
        <v>LID-</v>
      </c>
      <c r="L734" s="44" t="s">
        <v>369</v>
      </c>
      <c r="M734" s="53">
        <v>2060</v>
      </c>
      <c r="N734" s="44" t="s">
        <v>1472</v>
      </c>
      <c r="O734" s="44" t="s">
        <v>11</v>
      </c>
      <c r="P734" s="53">
        <v>3.92</v>
      </c>
      <c r="Q734" s="38">
        <f t="shared" si="79"/>
        <v>8075.2</v>
      </c>
      <c r="R734" s="39">
        <f t="shared" si="80"/>
        <v>7.3003400000000003</v>
      </c>
      <c r="S734" s="40">
        <f t="shared" si="81"/>
        <v>0.53700000000000003</v>
      </c>
      <c r="T734" s="41">
        <f t="shared" si="82"/>
        <v>1106.22</v>
      </c>
      <c r="U734" s="40" t="s">
        <v>349</v>
      </c>
      <c r="V734" s="44" t="s">
        <v>368</v>
      </c>
      <c r="W734" s="57">
        <v>7.1692999999999998</v>
      </c>
      <c r="X734" s="79">
        <f t="shared" si="83"/>
        <v>1126.3582218626645</v>
      </c>
    </row>
    <row r="735" spans="1:24" x14ac:dyDescent="0.2">
      <c r="A735" s="37" t="str">
        <f t="shared" si="77"/>
        <v>2025-2</v>
      </c>
      <c r="B735" s="44" t="s">
        <v>2038</v>
      </c>
      <c r="C735" s="45">
        <v>45715</v>
      </c>
      <c r="D735" s="45">
        <v>45636</v>
      </c>
      <c r="E735" s="44" t="s">
        <v>94</v>
      </c>
      <c r="F735" s="44" t="s">
        <v>95</v>
      </c>
      <c r="H735" s="44" t="s">
        <v>2200</v>
      </c>
      <c r="I735" s="34" t="s">
        <v>1748</v>
      </c>
      <c r="J735" s="34" t="s">
        <v>1749</v>
      </c>
      <c r="K735" s="37" t="str">
        <f t="shared" si="78"/>
        <v>LID-</v>
      </c>
      <c r="L735" s="44" t="s">
        <v>369</v>
      </c>
      <c r="M735" s="53">
        <v>2450</v>
      </c>
      <c r="N735" s="44" t="s">
        <v>1472</v>
      </c>
      <c r="O735" s="44" t="s">
        <v>11</v>
      </c>
      <c r="P735" s="53">
        <v>3.92</v>
      </c>
      <c r="Q735" s="38">
        <f t="shared" si="79"/>
        <v>9604</v>
      </c>
      <c r="R735" s="39">
        <f t="shared" si="80"/>
        <v>7.3003400000000003</v>
      </c>
      <c r="S735" s="40">
        <f t="shared" si="81"/>
        <v>0.53700000000000003</v>
      </c>
      <c r="T735" s="41">
        <f t="shared" si="82"/>
        <v>1315.65</v>
      </c>
      <c r="U735" s="40" t="s">
        <v>349</v>
      </c>
      <c r="V735" s="44" t="s">
        <v>368</v>
      </c>
      <c r="W735" s="57">
        <v>7.1692999999999998</v>
      </c>
      <c r="X735" s="79">
        <f t="shared" si="83"/>
        <v>1339.6007978463729</v>
      </c>
    </row>
    <row r="736" spans="1:24" x14ac:dyDescent="0.2">
      <c r="A736" s="37" t="str">
        <f t="shared" si="77"/>
        <v>2025-2</v>
      </c>
      <c r="B736" s="44" t="s">
        <v>2038</v>
      </c>
      <c r="C736" s="45">
        <v>45714</v>
      </c>
      <c r="D736" s="45">
        <v>45636</v>
      </c>
      <c r="E736" s="44" t="s">
        <v>94</v>
      </c>
      <c r="F736" s="44" t="s">
        <v>95</v>
      </c>
      <c r="H736" s="44" t="s">
        <v>2201</v>
      </c>
      <c r="I736" s="34" t="s">
        <v>1748</v>
      </c>
      <c r="J736" s="34" t="s">
        <v>1749</v>
      </c>
      <c r="K736" s="37" t="str">
        <f t="shared" si="78"/>
        <v>LID-</v>
      </c>
      <c r="L736" s="44" t="s">
        <v>369</v>
      </c>
      <c r="M736" s="53">
        <v>640</v>
      </c>
      <c r="N736" s="44" t="s">
        <v>1472</v>
      </c>
      <c r="O736" s="44" t="s">
        <v>11</v>
      </c>
      <c r="P736" s="53">
        <v>3.92</v>
      </c>
      <c r="Q736" s="38">
        <f t="shared" si="79"/>
        <v>2508.8000000000002</v>
      </c>
      <c r="R736" s="39">
        <f t="shared" si="80"/>
        <v>7.3003400000000003</v>
      </c>
      <c r="S736" s="40">
        <f t="shared" si="81"/>
        <v>0.53700000000000003</v>
      </c>
      <c r="T736" s="41">
        <f t="shared" si="82"/>
        <v>343.68</v>
      </c>
      <c r="U736" s="40" t="s">
        <v>349</v>
      </c>
      <c r="V736" s="44" t="s">
        <v>368</v>
      </c>
      <c r="W736" s="57">
        <v>7.1692999999999998</v>
      </c>
      <c r="X736" s="79">
        <f t="shared" si="83"/>
        <v>349.9365349476239</v>
      </c>
    </row>
    <row r="737" spans="1:24" x14ac:dyDescent="0.2">
      <c r="A737" s="37" t="str">
        <f t="shared" si="77"/>
        <v>2025-2</v>
      </c>
      <c r="B737" s="44" t="s">
        <v>2039</v>
      </c>
      <c r="C737" s="45">
        <v>45716</v>
      </c>
      <c r="D737" s="45">
        <v>45636</v>
      </c>
      <c r="E737" s="44" t="s">
        <v>94</v>
      </c>
      <c r="F737" s="44" t="s">
        <v>95</v>
      </c>
      <c r="H737" s="44" t="s">
        <v>2189</v>
      </c>
      <c r="I737" s="34" t="s">
        <v>1748</v>
      </c>
      <c r="J737" s="34" t="s">
        <v>1749</v>
      </c>
      <c r="K737" s="37" t="str">
        <f t="shared" si="78"/>
        <v>LID-</v>
      </c>
      <c r="L737" s="44" t="s">
        <v>369</v>
      </c>
      <c r="M737" s="53">
        <v>484</v>
      </c>
      <c r="N737" s="44" t="s">
        <v>1472</v>
      </c>
      <c r="O737" s="44" t="s">
        <v>11</v>
      </c>
      <c r="P737" s="53">
        <v>3.92</v>
      </c>
      <c r="Q737" s="38">
        <f t="shared" si="79"/>
        <v>1897.28</v>
      </c>
      <c r="R737" s="39">
        <f t="shared" si="80"/>
        <v>7.3003400000000003</v>
      </c>
      <c r="S737" s="40">
        <f t="shared" si="81"/>
        <v>0.53700000000000003</v>
      </c>
      <c r="T737" s="41">
        <f t="shared" si="82"/>
        <v>259.91000000000003</v>
      </c>
      <c r="U737" s="40" t="s">
        <v>349</v>
      </c>
      <c r="V737" s="44" t="s">
        <v>368</v>
      </c>
      <c r="W737" s="57">
        <v>7.1692999999999998</v>
      </c>
      <c r="X737" s="79">
        <f t="shared" si="83"/>
        <v>264.63950455414056</v>
      </c>
    </row>
    <row r="738" spans="1:24" x14ac:dyDescent="0.2">
      <c r="A738" s="37" t="str">
        <f t="shared" si="77"/>
        <v>2025-2</v>
      </c>
      <c r="B738" s="44" t="s">
        <v>2039</v>
      </c>
      <c r="C738" s="45">
        <v>45716</v>
      </c>
      <c r="D738" s="45">
        <v>45636</v>
      </c>
      <c r="E738" s="44" t="s">
        <v>94</v>
      </c>
      <c r="F738" s="44" t="s">
        <v>95</v>
      </c>
      <c r="H738" s="44" t="s">
        <v>2199</v>
      </c>
      <c r="I738" s="34" t="s">
        <v>1748</v>
      </c>
      <c r="J738" s="34" t="s">
        <v>1749</v>
      </c>
      <c r="K738" s="37" t="str">
        <f t="shared" si="78"/>
        <v>LID-</v>
      </c>
      <c r="L738" s="44" t="s">
        <v>369</v>
      </c>
      <c r="M738" s="53">
        <v>500</v>
      </c>
      <c r="N738" s="44" t="s">
        <v>1472</v>
      </c>
      <c r="O738" s="44" t="s">
        <v>11</v>
      </c>
      <c r="P738" s="53">
        <v>3.92</v>
      </c>
      <c r="Q738" s="38">
        <f t="shared" si="79"/>
        <v>1960</v>
      </c>
      <c r="R738" s="39">
        <f t="shared" si="80"/>
        <v>7.3003400000000003</v>
      </c>
      <c r="S738" s="40">
        <f t="shared" si="81"/>
        <v>0.53700000000000003</v>
      </c>
      <c r="T738" s="41">
        <f t="shared" si="82"/>
        <v>268.5</v>
      </c>
      <c r="U738" s="40" t="s">
        <v>349</v>
      </c>
      <c r="V738" s="44" t="s">
        <v>368</v>
      </c>
      <c r="W738" s="57">
        <v>7.1692999999999998</v>
      </c>
      <c r="X738" s="79">
        <f t="shared" si="83"/>
        <v>273.38791792783115</v>
      </c>
    </row>
    <row r="739" spans="1:24" x14ac:dyDescent="0.2">
      <c r="A739" s="37" t="str">
        <f t="shared" si="77"/>
        <v>2025-2</v>
      </c>
      <c r="B739" s="44" t="s">
        <v>2040</v>
      </c>
      <c r="C739" s="45">
        <v>45714</v>
      </c>
      <c r="D739" s="45">
        <v>45576</v>
      </c>
      <c r="E739" s="44" t="s">
        <v>94</v>
      </c>
      <c r="F739" s="44" t="s">
        <v>95</v>
      </c>
      <c r="H739" s="44" t="s">
        <v>2201</v>
      </c>
      <c r="I739" s="34" t="s">
        <v>1750</v>
      </c>
      <c r="J739" s="34" t="s">
        <v>1751</v>
      </c>
      <c r="K739" s="37" t="str">
        <f t="shared" si="78"/>
        <v>LID-</v>
      </c>
      <c r="L739" s="44" t="s">
        <v>98</v>
      </c>
      <c r="M739" s="53">
        <v>427</v>
      </c>
      <c r="N739" s="44" t="s">
        <v>1472</v>
      </c>
      <c r="O739" s="44" t="s">
        <v>11</v>
      </c>
      <c r="P739" s="53">
        <v>4</v>
      </c>
      <c r="Q739" s="38">
        <f t="shared" si="79"/>
        <v>1708</v>
      </c>
      <c r="R739" s="39">
        <f t="shared" si="80"/>
        <v>7.3003400000000003</v>
      </c>
      <c r="S739" s="40">
        <f t="shared" si="81"/>
        <v>0.54790000000000005</v>
      </c>
      <c r="T739" s="41">
        <f t="shared" si="82"/>
        <v>233.95</v>
      </c>
      <c r="U739" s="40" t="s">
        <v>349</v>
      </c>
      <c r="V739" s="44" t="s">
        <v>368</v>
      </c>
      <c r="W739" s="57">
        <v>7.1692999999999998</v>
      </c>
      <c r="X739" s="79">
        <f t="shared" si="83"/>
        <v>238.23804276568146</v>
      </c>
    </row>
    <row r="740" spans="1:24" x14ac:dyDescent="0.2">
      <c r="A740" s="37" t="str">
        <f t="shared" si="77"/>
        <v>2025-2</v>
      </c>
      <c r="B740" s="44" t="s">
        <v>2041</v>
      </c>
      <c r="C740" s="45">
        <v>45698</v>
      </c>
      <c r="D740" s="45">
        <v>45677</v>
      </c>
      <c r="E740" s="44" t="s">
        <v>5</v>
      </c>
      <c r="F740" s="44" t="s">
        <v>6</v>
      </c>
      <c r="H740" s="44" t="s">
        <v>2172</v>
      </c>
      <c r="I740" s="34" t="s">
        <v>1752</v>
      </c>
      <c r="J740" s="34" t="s">
        <v>1753</v>
      </c>
      <c r="K740" s="37" t="str">
        <f t="shared" si="78"/>
        <v>SHTS</v>
      </c>
      <c r="L740" s="44" t="s">
        <v>10</v>
      </c>
      <c r="M740" s="53">
        <v>1010</v>
      </c>
      <c r="N740" s="44" t="s">
        <v>1472</v>
      </c>
      <c r="O740" s="44" t="s">
        <v>11</v>
      </c>
      <c r="P740" s="53">
        <v>4.0199999999999996</v>
      </c>
      <c r="Q740" s="38">
        <f t="shared" si="79"/>
        <v>4060.2</v>
      </c>
      <c r="R740" s="39">
        <f t="shared" si="80"/>
        <v>7.3003400000000003</v>
      </c>
      <c r="S740" s="40">
        <f t="shared" si="81"/>
        <v>0.55069999999999997</v>
      </c>
      <c r="T740" s="41">
        <f t="shared" si="82"/>
        <v>556.21</v>
      </c>
      <c r="U740" s="40" t="s">
        <v>349</v>
      </c>
      <c r="V740" s="44" t="s">
        <v>9</v>
      </c>
      <c r="W740" s="57">
        <v>7.1692999999999998</v>
      </c>
      <c r="X740" s="79">
        <f t="shared" si="83"/>
        <v>566.33144100539801</v>
      </c>
    </row>
    <row r="741" spans="1:24" x14ac:dyDescent="0.2">
      <c r="A741" s="37" t="str">
        <f t="shared" si="77"/>
        <v>2025-2</v>
      </c>
      <c r="B741" s="44" t="s">
        <v>2042</v>
      </c>
      <c r="C741" s="45">
        <v>45708</v>
      </c>
      <c r="D741" s="45">
        <v>45677</v>
      </c>
      <c r="E741" s="44" t="s">
        <v>696</v>
      </c>
      <c r="F741" s="44" t="s">
        <v>697</v>
      </c>
      <c r="H741" s="44" t="s">
        <v>2198</v>
      </c>
      <c r="I741" s="34" t="s">
        <v>1537</v>
      </c>
      <c r="J741" s="34" t="s">
        <v>1538</v>
      </c>
      <c r="K741" s="37" t="str">
        <f t="shared" si="78"/>
        <v>ANYD</v>
      </c>
      <c r="L741" s="44" t="s">
        <v>10</v>
      </c>
      <c r="M741" s="53">
        <v>1000</v>
      </c>
      <c r="N741" s="44" t="s">
        <v>1472</v>
      </c>
      <c r="O741" s="44" t="s">
        <v>11</v>
      </c>
      <c r="P741" s="53">
        <v>4.04</v>
      </c>
      <c r="Q741" s="38">
        <f t="shared" si="79"/>
        <v>4040</v>
      </c>
      <c r="R741" s="39">
        <f t="shared" si="80"/>
        <v>7.3003400000000003</v>
      </c>
      <c r="S741" s="40">
        <f t="shared" si="81"/>
        <v>0.5534</v>
      </c>
      <c r="T741" s="41">
        <f t="shared" si="82"/>
        <v>553.4</v>
      </c>
      <c r="U741" s="40" t="s">
        <v>349</v>
      </c>
      <c r="V741" s="44" t="s">
        <v>36</v>
      </c>
      <c r="W741" s="57">
        <v>7.1692999999999998</v>
      </c>
      <c r="X741" s="79">
        <f t="shared" si="83"/>
        <v>563.51387164716232</v>
      </c>
    </row>
    <row r="742" spans="1:24" x14ac:dyDescent="0.2">
      <c r="A742" s="37" t="str">
        <f t="shared" si="77"/>
        <v>2025-2</v>
      </c>
      <c r="B742" s="44" t="s">
        <v>2043</v>
      </c>
      <c r="C742" s="45">
        <v>45708</v>
      </c>
      <c r="D742" s="45">
        <v>45680</v>
      </c>
      <c r="E742" s="44" t="s">
        <v>696</v>
      </c>
      <c r="F742" s="44" t="s">
        <v>697</v>
      </c>
      <c r="H742" s="44" t="s">
        <v>2198</v>
      </c>
      <c r="I742" s="34" t="s">
        <v>1537</v>
      </c>
      <c r="J742" s="34" t="s">
        <v>1538</v>
      </c>
      <c r="K742" s="37" t="str">
        <f t="shared" si="78"/>
        <v>ANYD</v>
      </c>
      <c r="L742" s="44" t="s">
        <v>10</v>
      </c>
      <c r="M742" s="53">
        <v>2200</v>
      </c>
      <c r="N742" s="44" t="s">
        <v>1472</v>
      </c>
      <c r="O742" s="44" t="s">
        <v>11</v>
      </c>
      <c r="P742" s="53">
        <v>4.04</v>
      </c>
      <c r="Q742" s="38">
        <f t="shared" si="79"/>
        <v>8888</v>
      </c>
      <c r="R742" s="39">
        <f t="shared" si="80"/>
        <v>7.3003400000000003</v>
      </c>
      <c r="S742" s="40">
        <f t="shared" si="81"/>
        <v>0.5534</v>
      </c>
      <c r="T742" s="41">
        <f t="shared" si="82"/>
        <v>1217.48</v>
      </c>
      <c r="U742" s="40" t="s">
        <v>349</v>
      </c>
      <c r="V742" s="44" t="s">
        <v>36</v>
      </c>
      <c r="W742" s="57">
        <v>7.1692999999999998</v>
      </c>
      <c r="X742" s="79">
        <f t="shared" si="83"/>
        <v>1239.7305176237569</v>
      </c>
    </row>
    <row r="743" spans="1:24" x14ac:dyDescent="0.2">
      <c r="A743" s="37" t="str">
        <f t="shared" si="77"/>
        <v>2025-2</v>
      </c>
      <c r="B743" s="44" t="s">
        <v>2044</v>
      </c>
      <c r="C743" s="45">
        <v>45713</v>
      </c>
      <c r="D743" s="45">
        <v>45698</v>
      </c>
      <c r="E743" s="44" t="s">
        <v>709</v>
      </c>
      <c r="F743" s="44" t="s">
        <v>710</v>
      </c>
      <c r="H743" s="44" t="s">
        <v>2164</v>
      </c>
      <c r="I743" s="34" t="s">
        <v>1754</v>
      </c>
      <c r="J743" s="34" t="s">
        <v>1755</v>
      </c>
      <c r="K743" s="37" t="str">
        <f t="shared" si="78"/>
        <v>HDL-</v>
      </c>
      <c r="L743" s="44" t="s">
        <v>10</v>
      </c>
      <c r="M743" s="53">
        <v>400</v>
      </c>
      <c r="N743" s="44" t="s">
        <v>1472</v>
      </c>
      <c r="O743" s="44" t="s">
        <v>11</v>
      </c>
      <c r="P743" s="53">
        <v>4.0471000000000004</v>
      </c>
      <c r="Q743" s="38">
        <f t="shared" si="79"/>
        <v>1618.84</v>
      </c>
      <c r="R743" s="39">
        <f t="shared" si="80"/>
        <v>7.3003400000000003</v>
      </c>
      <c r="S743" s="40">
        <f t="shared" si="81"/>
        <v>0.5544</v>
      </c>
      <c r="T743" s="41">
        <f t="shared" si="82"/>
        <v>221.76</v>
      </c>
      <c r="U743" s="40" t="s">
        <v>349</v>
      </c>
      <c r="V743" s="44" t="s">
        <v>228</v>
      </c>
      <c r="W743" s="57">
        <v>7.1692999999999998</v>
      </c>
      <c r="X743" s="79">
        <f t="shared" si="83"/>
        <v>225.80168217259708</v>
      </c>
    </row>
    <row r="744" spans="1:24" x14ac:dyDescent="0.2">
      <c r="A744" s="37" t="str">
        <f t="shared" si="77"/>
        <v>2025-2</v>
      </c>
      <c r="B744" s="44" t="s">
        <v>2045</v>
      </c>
      <c r="C744" s="45">
        <v>45715</v>
      </c>
      <c r="D744" s="45">
        <v>45664</v>
      </c>
      <c r="E744" s="44" t="s">
        <v>149</v>
      </c>
      <c r="F744" s="44" t="s">
        <v>150</v>
      </c>
      <c r="H744" s="44" t="s">
        <v>2178</v>
      </c>
      <c r="I744" s="34" t="s">
        <v>1756</v>
      </c>
      <c r="J744" s="34" t="s">
        <v>1757</v>
      </c>
      <c r="K744" s="37" t="str">
        <f t="shared" si="78"/>
        <v>GLID</v>
      </c>
      <c r="L744" s="44" t="s">
        <v>10</v>
      </c>
      <c r="M744" s="53">
        <v>1020</v>
      </c>
      <c r="N744" s="44" t="s">
        <v>1472</v>
      </c>
      <c r="O744" s="44" t="s">
        <v>11</v>
      </c>
      <c r="P744" s="53">
        <v>4.1127000000000002</v>
      </c>
      <c r="Q744" s="38">
        <f t="shared" si="79"/>
        <v>4194.95</v>
      </c>
      <c r="R744" s="39">
        <f t="shared" si="80"/>
        <v>7.3003400000000003</v>
      </c>
      <c r="S744" s="40">
        <f t="shared" si="81"/>
        <v>0.56340000000000001</v>
      </c>
      <c r="T744" s="41">
        <f t="shared" si="82"/>
        <v>574.66999999999996</v>
      </c>
      <c r="U744" s="40" t="s">
        <v>349</v>
      </c>
      <c r="V744" s="44" t="s">
        <v>78</v>
      </c>
      <c r="W744" s="57">
        <v>7.1692999999999998</v>
      </c>
      <c r="X744" s="79">
        <f t="shared" si="83"/>
        <v>585.12741829746278</v>
      </c>
    </row>
    <row r="745" spans="1:24" x14ac:dyDescent="0.2">
      <c r="A745" s="37" t="str">
        <f t="shared" si="77"/>
        <v>2025-2</v>
      </c>
      <c r="B745" s="44" t="s">
        <v>2046</v>
      </c>
      <c r="C745" s="45">
        <v>45708</v>
      </c>
      <c r="D745" s="45">
        <v>45674</v>
      </c>
      <c r="E745" s="44" t="s">
        <v>569</v>
      </c>
      <c r="F745" s="44" t="s">
        <v>570</v>
      </c>
      <c r="H745" s="44" t="s">
        <v>2180</v>
      </c>
      <c r="I745" s="34" t="s">
        <v>1501</v>
      </c>
      <c r="J745" s="34" t="s">
        <v>1502</v>
      </c>
      <c r="K745" s="37" t="str">
        <f t="shared" si="78"/>
        <v>ANYD</v>
      </c>
      <c r="L745" s="44" t="s">
        <v>10</v>
      </c>
      <c r="M745" s="53">
        <v>1000</v>
      </c>
      <c r="N745" s="44" t="s">
        <v>1472</v>
      </c>
      <c r="O745" s="44" t="s">
        <v>11</v>
      </c>
      <c r="P745" s="53">
        <v>4.2</v>
      </c>
      <c r="Q745" s="38">
        <f t="shared" si="79"/>
        <v>4200</v>
      </c>
      <c r="R745" s="39">
        <f t="shared" si="80"/>
        <v>7.3003400000000003</v>
      </c>
      <c r="S745" s="40">
        <f t="shared" si="81"/>
        <v>0.57530000000000003</v>
      </c>
      <c r="T745" s="41">
        <f t="shared" si="82"/>
        <v>575.29999999999995</v>
      </c>
      <c r="U745" s="40" t="s">
        <v>349</v>
      </c>
      <c r="V745" s="44" t="s">
        <v>36</v>
      </c>
      <c r="W745" s="57">
        <v>7.1692999999999998</v>
      </c>
      <c r="X745" s="79">
        <f t="shared" si="83"/>
        <v>585.83125270249536</v>
      </c>
    </row>
    <row r="746" spans="1:24" x14ac:dyDescent="0.2">
      <c r="A746" s="37" t="str">
        <f t="shared" si="77"/>
        <v>2025-2</v>
      </c>
      <c r="B746" s="44" t="s">
        <v>2047</v>
      </c>
      <c r="C746" s="45">
        <v>45698</v>
      </c>
      <c r="D746" s="45">
        <v>45630</v>
      </c>
      <c r="E746" s="44" t="s">
        <v>651</v>
      </c>
      <c r="F746" s="44" t="s">
        <v>652</v>
      </c>
      <c r="H746" s="44" t="s">
        <v>2202</v>
      </c>
      <c r="I746" s="34" t="s">
        <v>1758</v>
      </c>
      <c r="J746" s="34" t="s">
        <v>1759</v>
      </c>
      <c r="K746" s="37" t="str">
        <f t="shared" si="78"/>
        <v>KNOB</v>
      </c>
      <c r="L746" s="44" t="s">
        <v>10</v>
      </c>
      <c r="M746" s="53">
        <v>19000</v>
      </c>
      <c r="N746" s="44" t="s">
        <v>1472</v>
      </c>
      <c r="O746" s="44" t="s">
        <v>11</v>
      </c>
      <c r="P746" s="53">
        <v>4.4320000000000004</v>
      </c>
      <c r="Q746" s="38">
        <f t="shared" si="79"/>
        <v>84208</v>
      </c>
      <c r="R746" s="39">
        <f t="shared" si="80"/>
        <v>7.3003400000000003</v>
      </c>
      <c r="S746" s="40">
        <f t="shared" si="81"/>
        <v>0.60709999999999997</v>
      </c>
      <c r="T746" s="41">
        <f t="shared" si="82"/>
        <v>11534.9</v>
      </c>
      <c r="U746" s="40" t="s">
        <v>349</v>
      </c>
      <c r="V746" s="44" t="s">
        <v>32</v>
      </c>
      <c r="W746" s="57">
        <v>7.1692999999999998</v>
      </c>
      <c r="X746" s="79">
        <f t="shared" si="83"/>
        <v>11745.637649421842</v>
      </c>
    </row>
    <row r="747" spans="1:24" x14ac:dyDescent="0.2">
      <c r="A747" s="37" t="str">
        <f t="shared" si="77"/>
        <v>2025-2</v>
      </c>
      <c r="B747" s="44" t="s">
        <v>2048</v>
      </c>
      <c r="C747" s="45">
        <v>45698</v>
      </c>
      <c r="D747" s="45">
        <v>45646</v>
      </c>
      <c r="E747" s="44" t="s">
        <v>651</v>
      </c>
      <c r="F747" s="44" t="s">
        <v>652</v>
      </c>
      <c r="H747" s="44" t="s">
        <v>2202</v>
      </c>
      <c r="I747" s="34" t="s">
        <v>1758</v>
      </c>
      <c r="J747" s="34" t="s">
        <v>1759</v>
      </c>
      <c r="K747" s="37" t="str">
        <f t="shared" si="78"/>
        <v>KNOB</v>
      </c>
      <c r="L747" s="44" t="s">
        <v>10</v>
      </c>
      <c r="M747" s="53">
        <v>13500</v>
      </c>
      <c r="N747" s="44" t="s">
        <v>1472</v>
      </c>
      <c r="O747" s="44" t="s">
        <v>11</v>
      </c>
      <c r="P747" s="53">
        <v>4.4320000000000004</v>
      </c>
      <c r="Q747" s="38">
        <f t="shared" si="79"/>
        <v>59832</v>
      </c>
      <c r="R747" s="39">
        <f t="shared" si="80"/>
        <v>7.3003400000000003</v>
      </c>
      <c r="S747" s="40">
        <f t="shared" si="81"/>
        <v>0.60709999999999997</v>
      </c>
      <c r="T747" s="41">
        <f t="shared" si="82"/>
        <v>8195.85</v>
      </c>
      <c r="U747" s="40" t="s">
        <v>349</v>
      </c>
      <c r="V747" s="44" t="s">
        <v>32</v>
      </c>
      <c r="W747" s="57">
        <v>7.1692999999999998</v>
      </c>
      <c r="X747" s="79">
        <f t="shared" si="83"/>
        <v>8345.5846456418349</v>
      </c>
    </row>
    <row r="748" spans="1:24" x14ac:dyDescent="0.2">
      <c r="A748" s="37" t="str">
        <f t="shared" si="77"/>
        <v>2025-2</v>
      </c>
      <c r="B748" s="44" t="s">
        <v>2049</v>
      </c>
      <c r="C748" s="45">
        <v>45707</v>
      </c>
      <c r="D748" s="45">
        <v>45706</v>
      </c>
      <c r="E748" s="44" t="s">
        <v>5</v>
      </c>
      <c r="F748" s="44" t="s">
        <v>6</v>
      </c>
      <c r="H748" s="44" t="s">
        <v>2171</v>
      </c>
      <c r="I748" s="34" t="s">
        <v>1678</v>
      </c>
      <c r="J748" s="34" t="s">
        <v>1679</v>
      </c>
      <c r="K748" s="37" t="str">
        <f t="shared" si="78"/>
        <v>SHTS</v>
      </c>
      <c r="L748" s="44" t="s">
        <v>10</v>
      </c>
      <c r="M748" s="53">
        <v>1010</v>
      </c>
      <c r="N748" s="44" t="s">
        <v>1472</v>
      </c>
      <c r="O748" s="44" t="s">
        <v>11</v>
      </c>
      <c r="P748" s="53">
        <v>4.47</v>
      </c>
      <c r="Q748" s="38">
        <f t="shared" si="79"/>
        <v>4514.7</v>
      </c>
      <c r="R748" s="39">
        <f t="shared" si="80"/>
        <v>7.3003400000000003</v>
      </c>
      <c r="S748" s="40">
        <f t="shared" si="81"/>
        <v>0.61229999999999996</v>
      </c>
      <c r="T748" s="41">
        <f t="shared" si="82"/>
        <v>618.41999999999996</v>
      </c>
      <c r="U748" s="40" t="s">
        <v>349</v>
      </c>
      <c r="V748" s="44" t="s">
        <v>9</v>
      </c>
      <c r="W748" s="57">
        <v>7.1692999999999998</v>
      </c>
      <c r="X748" s="79">
        <f t="shared" si="83"/>
        <v>629.72675156570381</v>
      </c>
    </row>
    <row r="749" spans="1:24" x14ac:dyDescent="0.2">
      <c r="A749" s="37" t="str">
        <f t="shared" si="77"/>
        <v>2025-2</v>
      </c>
      <c r="B749" s="44" t="s">
        <v>2050</v>
      </c>
      <c r="C749" s="45">
        <v>45699</v>
      </c>
      <c r="D749" s="45">
        <v>45677</v>
      </c>
      <c r="E749" s="44" t="s">
        <v>5</v>
      </c>
      <c r="F749" s="44" t="s">
        <v>6</v>
      </c>
      <c r="H749" s="44" t="s">
        <v>2170</v>
      </c>
      <c r="I749" s="34" t="s">
        <v>1081</v>
      </c>
      <c r="J749" s="34" t="s">
        <v>1082</v>
      </c>
      <c r="K749" s="37" t="str">
        <f t="shared" si="78"/>
        <v>SHTS</v>
      </c>
      <c r="L749" s="44" t="s">
        <v>10</v>
      </c>
      <c r="M749" s="53">
        <v>1010</v>
      </c>
      <c r="N749" s="44" t="s">
        <v>1472</v>
      </c>
      <c r="O749" s="44" t="s">
        <v>11</v>
      </c>
      <c r="P749" s="53">
        <v>4.5199999999999996</v>
      </c>
      <c r="Q749" s="38">
        <f t="shared" si="79"/>
        <v>4565.2</v>
      </c>
      <c r="R749" s="39">
        <f t="shared" si="80"/>
        <v>7.3003400000000003</v>
      </c>
      <c r="S749" s="40">
        <f t="shared" si="81"/>
        <v>0.61909999999999998</v>
      </c>
      <c r="T749" s="41">
        <f t="shared" si="82"/>
        <v>625.29</v>
      </c>
      <c r="U749" s="40" t="s">
        <v>349</v>
      </c>
      <c r="V749" s="44" t="s">
        <v>9</v>
      </c>
      <c r="W749" s="57">
        <v>7.1692999999999998</v>
      </c>
      <c r="X749" s="79">
        <f t="shared" si="83"/>
        <v>636.77067496129325</v>
      </c>
    </row>
    <row r="750" spans="1:24" x14ac:dyDescent="0.2">
      <c r="A750" s="37" t="str">
        <f t="shared" si="77"/>
        <v>2025-2</v>
      </c>
      <c r="B750" s="44" t="s">
        <v>2051</v>
      </c>
      <c r="C750" s="45">
        <v>45706</v>
      </c>
      <c r="D750" s="45">
        <v>45350</v>
      </c>
      <c r="E750" s="44" t="s">
        <v>128</v>
      </c>
      <c r="F750" s="44" t="s">
        <v>129</v>
      </c>
      <c r="H750" s="44" t="s">
        <v>2197</v>
      </c>
      <c r="I750" s="34" t="s">
        <v>1760</v>
      </c>
      <c r="J750" s="34" t="s">
        <v>1761</v>
      </c>
      <c r="K750" s="37" t="str">
        <f t="shared" si="78"/>
        <v>HDL-</v>
      </c>
      <c r="L750" s="44" t="s">
        <v>10</v>
      </c>
      <c r="M750" s="53">
        <v>-1820</v>
      </c>
      <c r="N750" s="44" t="s">
        <v>1472</v>
      </c>
      <c r="O750" s="44" t="s">
        <v>11</v>
      </c>
      <c r="P750" s="53">
        <v>4.5491999999999999</v>
      </c>
      <c r="Q750" s="38">
        <f t="shared" si="79"/>
        <v>-8279.5400000000009</v>
      </c>
      <c r="R750" s="39">
        <f t="shared" si="80"/>
        <v>7.3003400000000003</v>
      </c>
      <c r="S750" s="40">
        <f t="shared" si="81"/>
        <v>0.62309999999999999</v>
      </c>
      <c r="T750" s="41">
        <f t="shared" si="82"/>
        <v>-1134.04</v>
      </c>
      <c r="U750" s="40" t="s">
        <v>349</v>
      </c>
      <c r="V750" s="44" t="s">
        <v>228</v>
      </c>
      <c r="W750" s="57">
        <v>7.1692999999999998</v>
      </c>
      <c r="X750" s="79">
        <f t="shared" si="83"/>
        <v>-1154.8608650774831</v>
      </c>
    </row>
    <row r="751" spans="1:24" x14ac:dyDescent="0.2">
      <c r="A751" s="37" t="str">
        <f t="shared" si="77"/>
        <v>2025-2</v>
      </c>
      <c r="B751" s="44" t="s">
        <v>2052</v>
      </c>
      <c r="C751" s="45">
        <v>45716</v>
      </c>
      <c r="D751" s="45">
        <v>45656</v>
      </c>
      <c r="E751" s="44" t="s">
        <v>128</v>
      </c>
      <c r="F751" s="44" t="s">
        <v>129</v>
      </c>
      <c r="H751" s="44" t="s">
        <v>2162</v>
      </c>
      <c r="I751" s="34" t="s">
        <v>1760</v>
      </c>
      <c r="J751" s="34" t="s">
        <v>1761</v>
      </c>
      <c r="K751" s="37" t="str">
        <f t="shared" si="78"/>
        <v>HDL-</v>
      </c>
      <c r="L751" s="44" t="s">
        <v>10</v>
      </c>
      <c r="M751" s="53">
        <v>1050</v>
      </c>
      <c r="N751" s="44" t="s">
        <v>1472</v>
      </c>
      <c r="O751" s="44" t="s">
        <v>11</v>
      </c>
      <c r="P751" s="53">
        <v>4.5491999999999999</v>
      </c>
      <c r="Q751" s="38">
        <f t="shared" si="79"/>
        <v>4776.66</v>
      </c>
      <c r="R751" s="39">
        <f t="shared" si="80"/>
        <v>7.3003400000000003</v>
      </c>
      <c r="S751" s="40">
        <f t="shared" si="81"/>
        <v>0.62309999999999999</v>
      </c>
      <c r="T751" s="41">
        <f t="shared" si="82"/>
        <v>654.26</v>
      </c>
      <c r="U751" s="40" t="s">
        <v>349</v>
      </c>
      <c r="V751" s="44" t="s">
        <v>228</v>
      </c>
      <c r="W751" s="57">
        <v>7.1692999999999998</v>
      </c>
      <c r="X751" s="79">
        <f t="shared" si="83"/>
        <v>666.26588369854801</v>
      </c>
    </row>
    <row r="752" spans="1:24" x14ac:dyDescent="0.2">
      <c r="A752" s="37" t="str">
        <f t="shared" si="77"/>
        <v>2025-2</v>
      </c>
      <c r="B752" s="44" t="s">
        <v>2052</v>
      </c>
      <c r="C752" s="45">
        <v>45714</v>
      </c>
      <c r="D752" s="45">
        <v>45656</v>
      </c>
      <c r="E752" s="44" t="s">
        <v>128</v>
      </c>
      <c r="F752" s="44" t="s">
        <v>129</v>
      </c>
      <c r="H752" s="44" t="s">
        <v>2165</v>
      </c>
      <c r="I752" s="34" t="s">
        <v>1760</v>
      </c>
      <c r="J752" s="34" t="s">
        <v>1761</v>
      </c>
      <c r="K752" s="37" t="str">
        <f t="shared" si="78"/>
        <v>HDL-</v>
      </c>
      <c r="L752" s="44" t="s">
        <v>10</v>
      </c>
      <c r="M752" s="53">
        <v>1050</v>
      </c>
      <c r="N752" s="44" t="s">
        <v>1472</v>
      </c>
      <c r="O752" s="44" t="s">
        <v>11</v>
      </c>
      <c r="P752" s="53">
        <v>4.5491999999999999</v>
      </c>
      <c r="Q752" s="38">
        <f t="shared" si="79"/>
        <v>4776.66</v>
      </c>
      <c r="R752" s="39">
        <f t="shared" si="80"/>
        <v>7.3003400000000003</v>
      </c>
      <c r="S752" s="40">
        <f t="shared" si="81"/>
        <v>0.62309999999999999</v>
      </c>
      <c r="T752" s="41">
        <f t="shared" si="82"/>
        <v>654.26</v>
      </c>
      <c r="U752" s="40" t="s">
        <v>349</v>
      </c>
      <c r="V752" s="44" t="s">
        <v>228</v>
      </c>
      <c r="W752" s="57">
        <v>7.1692999999999998</v>
      </c>
      <c r="X752" s="79">
        <f t="shared" si="83"/>
        <v>666.26588369854801</v>
      </c>
    </row>
    <row r="753" spans="1:24" x14ac:dyDescent="0.2">
      <c r="A753" s="37" t="str">
        <f t="shared" si="77"/>
        <v>2025-2</v>
      </c>
      <c r="B753" s="44" t="s">
        <v>2053</v>
      </c>
      <c r="C753" s="45">
        <v>45708</v>
      </c>
      <c r="D753" s="45">
        <v>45646</v>
      </c>
      <c r="E753" s="44" t="s">
        <v>569</v>
      </c>
      <c r="F753" s="44" t="s">
        <v>570</v>
      </c>
      <c r="H753" s="44" t="s">
        <v>2180</v>
      </c>
      <c r="I753" s="34" t="s">
        <v>1762</v>
      </c>
      <c r="J753" s="34" t="s">
        <v>1763</v>
      </c>
      <c r="K753" s="37" t="str">
        <f t="shared" si="78"/>
        <v>MISC</v>
      </c>
      <c r="L753" s="44" t="s">
        <v>10</v>
      </c>
      <c r="M753" s="53">
        <v>2010</v>
      </c>
      <c r="N753" s="44" t="s">
        <v>1472</v>
      </c>
      <c r="O753" s="44" t="s">
        <v>11</v>
      </c>
      <c r="P753" s="53">
        <v>4.5961999999999996</v>
      </c>
      <c r="Q753" s="38">
        <f t="shared" si="79"/>
        <v>9238.36</v>
      </c>
      <c r="R753" s="39">
        <f t="shared" si="80"/>
        <v>7.3003400000000003</v>
      </c>
      <c r="S753" s="40">
        <f t="shared" si="81"/>
        <v>0.62960000000000005</v>
      </c>
      <c r="T753" s="41">
        <f t="shared" si="82"/>
        <v>1265.5</v>
      </c>
      <c r="U753" s="40" t="s">
        <v>349</v>
      </c>
      <c r="V753" s="44" t="s">
        <v>25</v>
      </c>
      <c r="W753" s="57">
        <v>7.1692999999999998</v>
      </c>
      <c r="X753" s="79">
        <f t="shared" si="83"/>
        <v>1288.6002817569358</v>
      </c>
    </row>
    <row r="754" spans="1:24" x14ac:dyDescent="0.2">
      <c r="A754" s="37" t="str">
        <f t="shared" si="77"/>
        <v>2025-2</v>
      </c>
      <c r="B754" s="44" t="s">
        <v>2054</v>
      </c>
      <c r="C754" s="45">
        <v>45699</v>
      </c>
      <c r="D754" s="45">
        <v>45630</v>
      </c>
      <c r="E754" s="44" t="s">
        <v>569</v>
      </c>
      <c r="F754" s="44" t="s">
        <v>570</v>
      </c>
      <c r="H754" s="44" t="s">
        <v>2146</v>
      </c>
      <c r="I754" s="34" t="s">
        <v>1762</v>
      </c>
      <c r="J754" s="34" t="s">
        <v>1763</v>
      </c>
      <c r="K754" s="37" t="str">
        <f t="shared" si="78"/>
        <v>MISC</v>
      </c>
      <c r="L754" s="44" t="s">
        <v>10</v>
      </c>
      <c r="M754" s="53">
        <v>1000</v>
      </c>
      <c r="N754" s="44" t="s">
        <v>1472</v>
      </c>
      <c r="O754" s="44" t="s">
        <v>11</v>
      </c>
      <c r="P754" s="53">
        <v>4.6900000000000004</v>
      </c>
      <c r="Q754" s="38">
        <f t="shared" si="79"/>
        <v>4690</v>
      </c>
      <c r="R754" s="39">
        <f t="shared" si="80"/>
        <v>7.3003400000000003</v>
      </c>
      <c r="S754" s="40">
        <f t="shared" si="81"/>
        <v>0.64239999999999997</v>
      </c>
      <c r="T754" s="41">
        <f t="shared" si="82"/>
        <v>642.4</v>
      </c>
      <c r="U754" s="40" t="s">
        <v>349</v>
      </c>
      <c r="V754" s="44" t="s">
        <v>25</v>
      </c>
      <c r="W754" s="57">
        <v>7.1692999999999998</v>
      </c>
      <c r="X754" s="79">
        <f t="shared" si="83"/>
        <v>654.17823218445324</v>
      </c>
    </row>
    <row r="755" spans="1:24" x14ac:dyDescent="0.2">
      <c r="A755" s="37" t="str">
        <f t="shared" si="77"/>
        <v>2025-2</v>
      </c>
      <c r="B755" s="44" t="s">
        <v>2055</v>
      </c>
      <c r="C755" s="45">
        <v>45707</v>
      </c>
      <c r="D755" s="45">
        <v>45706</v>
      </c>
      <c r="E755" s="44" t="s">
        <v>5</v>
      </c>
      <c r="F755" s="44" t="s">
        <v>6</v>
      </c>
      <c r="H755" s="44" t="s">
        <v>2203</v>
      </c>
      <c r="I755" s="34" t="s">
        <v>427</v>
      </c>
      <c r="J755" s="34" t="s">
        <v>428</v>
      </c>
      <c r="K755" s="37" t="str">
        <f t="shared" si="78"/>
        <v>BOX-</v>
      </c>
      <c r="L755" s="44" t="s">
        <v>10</v>
      </c>
      <c r="M755" s="53">
        <v>2020</v>
      </c>
      <c r="N755" s="44" t="s">
        <v>1472</v>
      </c>
      <c r="O755" s="44" t="s">
        <v>11</v>
      </c>
      <c r="P755" s="53">
        <v>4.7699999999999996</v>
      </c>
      <c r="Q755" s="38">
        <f t="shared" si="79"/>
        <v>9635.4</v>
      </c>
      <c r="R755" s="39">
        <f t="shared" si="80"/>
        <v>7.3003400000000003</v>
      </c>
      <c r="S755" s="40">
        <f t="shared" si="81"/>
        <v>0.65339999999999998</v>
      </c>
      <c r="T755" s="41">
        <f t="shared" si="82"/>
        <v>1319.87</v>
      </c>
      <c r="U755" s="40" t="s">
        <v>349</v>
      </c>
      <c r="V755" s="44" t="s">
        <v>1</v>
      </c>
      <c r="W755" s="57">
        <v>7.1692999999999998</v>
      </c>
      <c r="X755" s="79">
        <f t="shared" si="83"/>
        <v>1343.9805838784816</v>
      </c>
    </row>
    <row r="756" spans="1:24" x14ac:dyDescent="0.2">
      <c r="A756" s="37" t="str">
        <f t="shared" si="77"/>
        <v>2025-2</v>
      </c>
      <c r="B756" s="44" t="s">
        <v>2056</v>
      </c>
      <c r="C756" s="45">
        <v>45699</v>
      </c>
      <c r="D756" s="45">
        <v>45674</v>
      </c>
      <c r="E756" s="44" t="s">
        <v>569</v>
      </c>
      <c r="F756" s="44" t="s">
        <v>570</v>
      </c>
      <c r="H756" s="44" t="s">
        <v>2184</v>
      </c>
      <c r="I756" s="34" t="s">
        <v>769</v>
      </c>
      <c r="J756" s="34" t="s">
        <v>770</v>
      </c>
      <c r="K756" s="37" t="str">
        <f t="shared" si="78"/>
        <v>ANYD</v>
      </c>
      <c r="L756" s="44" t="s">
        <v>10</v>
      </c>
      <c r="M756" s="53">
        <v>2100</v>
      </c>
      <c r="N756" s="44" t="s">
        <v>1472</v>
      </c>
      <c r="O756" s="44" t="s">
        <v>11</v>
      </c>
      <c r="P756" s="53">
        <v>4.9000000000000004</v>
      </c>
      <c r="Q756" s="38">
        <f t="shared" si="79"/>
        <v>10290</v>
      </c>
      <c r="R756" s="39">
        <f t="shared" si="80"/>
        <v>7.3003400000000003</v>
      </c>
      <c r="S756" s="40">
        <f t="shared" si="81"/>
        <v>0.67120000000000002</v>
      </c>
      <c r="T756" s="41">
        <f t="shared" si="82"/>
        <v>1409.52</v>
      </c>
      <c r="U756" s="40" t="s">
        <v>349</v>
      </c>
      <c r="V756" s="44" t="s">
        <v>36</v>
      </c>
      <c r="W756" s="57">
        <v>7.1692999999999998</v>
      </c>
      <c r="X756" s="79">
        <f t="shared" si="83"/>
        <v>1435.2865691211139</v>
      </c>
    </row>
    <row r="757" spans="1:24" x14ac:dyDescent="0.2">
      <c r="A757" s="37" t="str">
        <f t="shared" si="77"/>
        <v>2025-2</v>
      </c>
      <c r="B757" s="44" t="s">
        <v>2057</v>
      </c>
      <c r="C757" s="45">
        <v>45709</v>
      </c>
      <c r="D757" s="45">
        <v>45630</v>
      </c>
      <c r="E757" s="44" t="s">
        <v>830</v>
      </c>
      <c r="F757" s="44" t="s">
        <v>831</v>
      </c>
      <c r="H757" s="44" t="s">
        <v>2204</v>
      </c>
      <c r="I757" s="34" t="s">
        <v>834</v>
      </c>
      <c r="J757" s="34" t="s">
        <v>835</v>
      </c>
      <c r="K757" s="37" t="str">
        <f t="shared" si="78"/>
        <v>SKU-</v>
      </c>
      <c r="L757" s="44" t="s">
        <v>98</v>
      </c>
      <c r="M757" s="53">
        <v>800</v>
      </c>
      <c r="N757" s="44" t="s">
        <v>1472</v>
      </c>
      <c r="O757" s="44" t="s">
        <v>11</v>
      </c>
      <c r="P757" s="53">
        <v>4.9154</v>
      </c>
      <c r="Q757" s="38">
        <f t="shared" si="79"/>
        <v>3932.32</v>
      </c>
      <c r="R757" s="39">
        <f t="shared" si="80"/>
        <v>7.3003400000000003</v>
      </c>
      <c r="S757" s="40">
        <f t="shared" si="81"/>
        <v>0.67330000000000001</v>
      </c>
      <c r="T757" s="41">
        <f t="shared" si="82"/>
        <v>538.64</v>
      </c>
      <c r="U757" s="40" t="s">
        <v>349</v>
      </c>
      <c r="V757" s="44" t="s">
        <v>2</v>
      </c>
      <c r="W757" s="57">
        <v>7.1692999999999998</v>
      </c>
      <c r="X757" s="79">
        <f t="shared" si="83"/>
        <v>548.49427419692302</v>
      </c>
    </row>
    <row r="758" spans="1:24" x14ac:dyDescent="0.2">
      <c r="A758" s="37" t="str">
        <f t="shared" si="77"/>
        <v>2025-2</v>
      </c>
      <c r="B758" s="44" t="s">
        <v>2058</v>
      </c>
      <c r="C758" s="45">
        <v>45708</v>
      </c>
      <c r="D758" s="45">
        <v>45674</v>
      </c>
      <c r="E758" s="44" t="s">
        <v>696</v>
      </c>
      <c r="F758" s="44" t="s">
        <v>697</v>
      </c>
      <c r="H758" s="44" t="s">
        <v>2198</v>
      </c>
      <c r="I758" s="34" t="s">
        <v>890</v>
      </c>
      <c r="J758" s="34" t="s">
        <v>891</v>
      </c>
      <c r="K758" s="37" t="str">
        <f t="shared" si="78"/>
        <v>ANYD</v>
      </c>
      <c r="L758" s="44" t="s">
        <v>10</v>
      </c>
      <c r="M758" s="53">
        <v>1050</v>
      </c>
      <c r="N758" s="44" t="s">
        <v>1472</v>
      </c>
      <c r="O758" s="44" t="s">
        <v>11</v>
      </c>
      <c r="P758" s="53">
        <v>5</v>
      </c>
      <c r="Q758" s="38">
        <f t="shared" si="79"/>
        <v>5250</v>
      </c>
      <c r="R758" s="39">
        <f t="shared" si="80"/>
        <v>7.3003400000000003</v>
      </c>
      <c r="S758" s="40">
        <f t="shared" si="81"/>
        <v>0.68489999999999995</v>
      </c>
      <c r="T758" s="41">
        <f t="shared" si="82"/>
        <v>719.15</v>
      </c>
      <c r="U758" s="40" t="s">
        <v>349</v>
      </c>
      <c r="V758" s="44" t="s">
        <v>36</v>
      </c>
      <c r="W758" s="57">
        <v>7.1692999999999998</v>
      </c>
      <c r="X758" s="79">
        <f t="shared" si="83"/>
        <v>732.28906587811923</v>
      </c>
    </row>
    <row r="759" spans="1:24" x14ac:dyDescent="0.2">
      <c r="A759" s="37" t="str">
        <f t="shared" si="77"/>
        <v>2025-2</v>
      </c>
      <c r="B759" s="44" t="s">
        <v>2059</v>
      </c>
      <c r="C759" s="45">
        <v>45699</v>
      </c>
      <c r="D759" s="45">
        <v>45677</v>
      </c>
      <c r="E759" s="44" t="s">
        <v>5</v>
      </c>
      <c r="F759" s="44" t="s">
        <v>6</v>
      </c>
      <c r="H759" s="44" t="s">
        <v>2170</v>
      </c>
      <c r="I759" s="34" t="s">
        <v>1764</v>
      </c>
      <c r="J759" s="34" t="s">
        <v>1765</v>
      </c>
      <c r="K759" s="37" t="str">
        <f t="shared" si="78"/>
        <v>SHTS</v>
      </c>
      <c r="L759" s="44" t="s">
        <v>10</v>
      </c>
      <c r="M759" s="53">
        <v>1010</v>
      </c>
      <c r="N759" s="44" t="s">
        <v>1472</v>
      </c>
      <c r="O759" s="44" t="s">
        <v>11</v>
      </c>
      <c r="P759" s="53">
        <v>5.0199999999999996</v>
      </c>
      <c r="Q759" s="38">
        <f t="shared" si="79"/>
        <v>5070.2</v>
      </c>
      <c r="R759" s="39">
        <f t="shared" si="80"/>
        <v>7.3003400000000003</v>
      </c>
      <c r="S759" s="40">
        <f t="shared" si="81"/>
        <v>0.68759999999999999</v>
      </c>
      <c r="T759" s="41">
        <f t="shared" si="82"/>
        <v>694.48</v>
      </c>
      <c r="U759" s="40" t="s">
        <v>349</v>
      </c>
      <c r="V759" s="44" t="s">
        <v>9</v>
      </c>
      <c r="W759" s="57">
        <v>7.1692999999999998</v>
      </c>
      <c r="X759" s="79">
        <f t="shared" si="83"/>
        <v>707.2099089171885</v>
      </c>
    </row>
    <row r="760" spans="1:24" x14ac:dyDescent="0.2">
      <c r="A760" s="37" t="str">
        <f t="shared" si="77"/>
        <v>2025-2</v>
      </c>
      <c r="B760" s="44" t="s">
        <v>2060</v>
      </c>
      <c r="C760" s="45">
        <v>45707</v>
      </c>
      <c r="D760" s="45">
        <v>45677</v>
      </c>
      <c r="E760" s="44" t="s">
        <v>5</v>
      </c>
      <c r="F760" s="44" t="s">
        <v>6</v>
      </c>
      <c r="H760" s="44" t="s">
        <v>2171</v>
      </c>
      <c r="I760" s="34" t="s">
        <v>1766</v>
      </c>
      <c r="J760" s="34" t="s">
        <v>1767</v>
      </c>
      <c r="K760" s="37" t="str">
        <f t="shared" si="78"/>
        <v>SHTS</v>
      </c>
      <c r="L760" s="44" t="s">
        <v>10</v>
      </c>
      <c r="M760" s="53">
        <v>1010</v>
      </c>
      <c r="N760" s="44" t="s">
        <v>1472</v>
      </c>
      <c r="O760" s="44" t="s">
        <v>11</v>
      </c>
      <c r="P760" s="53">
        <v>5.03</v>
      </c>
      <c r="Q760" s="38">
        <f t="shared" si="79"/>
        <v>5080.3</v>
      </c>
      <c r="R760" s="39">
        <f t="shared" si="80"/>
        <v>7.3003400000000003</v>
      </c>
      <c r="S760" s="40">
        <f t="shared" si="81"/>
        <v>0.68899999999999995</v>
      </c>
      <c r="T760" s="41">
        <f t="shared" si="82"/>
        <v>695.89</v>
      </c>
      <c r="U760" s="40" t="s">
        <v>349</v>
      </c>
      <c r="V760" s="44" t="s">
        <v>9</v>
      </c>
      <c r="W760" s="57">
        <v>7.1692999999999998</v>
      </c>
      <c r="X760" s="79">
        <f t="shared" si="83"/>
        <v>708.61869359630657</v>
      </c>
    </row>
    <row r="761" spans="1:24" x14ac:dyDescent="0.2">
      <c r="A761" s="37" t="str">
        <f t="shared" si="77"/>
        <v>2025-2</v>
      </c>
      <c r="B761" s="44" t="s">
        <v>2061</v>
      </c>
      <c r="C761" s="45">
        <v>45707</v>
      </c>
      <c r="D761" s="45">
        <v>45706</v>
      </c>
      <c r="E761" s="44" t="s">
        <v>5</v>
      </c>
      <c r="F761" s="44" t="s">
        <v>6</v>
      </c>
      <c r="H761" s="44" t="s">
        <v>2183</v>
      </c>
      <c r="I761" s="34" t="s">
        <v>1768</v>
      </c>
      <c r="J761" s="34" t="s">
        <v>1769</v>
      </c>
      <c r="K761" s="37" t="str">
        <f t="shared" si="78"/>
        <v>BOX-</v>
      </c>
      <c r="L761" s="44" t="s">
        <v>10</v>
      </c>
      <c r="M761" s="53">
        <v>2020</v>
      </c>
      <c r="N761" s="44" t="s">
        <v>1472</v>
      </c>
      <c r="O761" s="44" t="s">
        <v>11</v>
      </c>
      <c r="P761" s="53">
        <v>5.04</v>
      </c>
      <c r="Q761" s="38">
        <f t="shared" si="79"/>
        <v>10180.799999999999</v>
      </c>
      <c r="R761" s="39">
        <f t="shared" si="80"/>
        <v>7.3003400000000003</v>
      </c>
      <c r="S761" s="40">
        <f t="shared" si="81"/>
        <v>0.69040000000000001</v>
      </c>
      <c r="T761" s="41">
        <f t="shared" si="82"/>
        <v>1394.61</v>
      </c>
      <c r="U761" s="40" t="s">
        <v>349</v>
      </c>
      <c r="V761" s="44" t="s">
        <v>1</v>
      </c>
      <c r="W761" s="57">
        <v>7.1692999999999998</v>
      </c>
      <c r="X761" s="79">
        <f t="shared" si="83"/>
        <v>1420.0549565508488</v>
      </c>
    </row>
    <row r="762" spans="1:24" x14ac:dyDescent="0.2">
      <c r="A762" s="37" t="str">
        <f t="shared" si="77"/>
        <v>2025-2</v>
      </c>
      <c r="B762" s="44" t="s">
        <v>2062</v>
      </c>
      <c r="C762" s="45">
        <v>45716</v>
      </c>
      <c r="D762" s="45">
        <v>45630</v>
      </c>
      <c r="E762" s="44" t="s">
        <v>830</v>
      </c>
      <c r="F762" s="44" t="s">
        <v>831</v>
      </c>
      <c r="H762" s="44" t="s">
        <v>2205</v>
      </c>
      <c r="I762" s="34" t="s">
        <v>828</v>
      </c>
      <c r="J762" s="34" t="s">
        <v>829</v>
      </c>
      <c r="K762" s="37" t="str">
        <f t="shared" si="78"/>
        <v>SKU-</v>
      </c>
      <c r="L762" s="44" t="s">
        <v>98</v>
      </c>
      <c r="M762" s="53">
        <v>4600</v>
      </c>
      <c r="N762" s="44" t="s">
        <v>1472</v>
      </c>
      <c r="O762" s="44" t="s">
        <v>11</v>
      </c>
      <c r="P762" s="53">
        <v>5.0862999999999996</v>
      </c>
      <c r="Q762" s="38">
        <f t="shared" si="79"/>
        <v>23396.98</v>
      </c>
      <c r="R762" s="39">
        <f t="shared" si="80"/>
        <v>7.3003400000000003</v>
      </c>
      <c r="S762" s="40">
        <f t="shared" si="81"/>
        <v>0.69669999999999999</v>
      </c>
      <c r="T762" s="41">
        <f t="shared" si="82"/>
        <v>3204.82</v>
      </c>
      <c r="U762" s="40" t="s">
        <v>349</v>
      </c>
      <c r="V762" s="44" t="s">
        <v>2</v>
      </c>
      <c r="W762" s="57">
        <v>7.1692999999999998</v>
      </c>
      <c r="X762" s="79">
        <f t="shared" si="83"/>
        <v>3263.4957387750546</v>
      </c>
    </row>
    <row r="763" spans="1:24" x14ac:dyDescent="0.2">
      <c r="A763" s="37" t="str">
        <f t="shared" si="77"/>
        <v>2025-2</v>
      </c>
      <c r="B763" s="44" t="s">
        <v>2062</v>
      </c>
      <c r="C763" s="45">
        <v>45709</v>
      </c>
      <c r="D763" s="45">
        <v>45630</v>
      </c>
      <c r="E763" s="44" t="s">
        <v>830</v>
      </c>
      <c r="F763" s="44" t="s">
        <v>831</v>
      </c>
      <c r="H763" s="44" t="s">
        <v>2204</v>
      </c>
      <c r="I763" s="34" t="s">
        <v>828</v>
      </c>
      <c r="J763" s="34" t="s">
        <v>829</v>
      </c>
      <c r="K763" s="37" t="str">
        <f t="shared" si="78"/>
        <v>SKU-</v>
      </c>
      <c r="L763" s="44" t="s">
        <v>98</v>
      </c>
      <c r="M763" s="53">
        <v>1200</v>
      </c>
      <c r="N763" s="44" t="s">
        <v>1472</v>
      </c>
      <c r="O763" s="44" t="s">
        <v>11</v>
      </c>
      <c r="P763" s="53">
        <v>5.0862999999999996</v>
      </c>
      <c r="Q763" s="38">
        <f t="shared" si="79"/>
        <v>6103.56</v>
      </c>
      <c r="R763" s="39">
        <f t="shared" si="80"/>
        <v>7.3003400000000003</v>
      </c>
      <c r="S763" s="40">
        <f t="shared" si="81"/>
        <v>0.69669999999999999</v>
      </c>
      <c r="T763" s="41">
        <f t="shared" si="82"/>
        <v>836.04</v>
      </c>
      <c r="U763" s="40" t="s">
        <v>349</v>
      </c>
      <c r="V763" s="44" t="s">
        <v>2</v>
      </c>
      <c r="W763" s="57">
        <v>7.1692999999999998</v>
      </c>
      <c r="X763" s="79">
        <f t="shared" si="83"/>
        <v>851.34671446305776</v>
      </c>
    </row>
    <row r="764" spans="1:24" x14ac:dyDescent="0.2">
      <c r="A764" s="37" t="str">
        <f t="shared" si="77"/>
        <v>2025-2</v>
      </c>
      <c r="B764" s="44" t="s">
        <v>2063</v>
      </c>
      <c r="C764" s="45">
        <v>45705</v>
      </c>
      <c r="D764" s="45">
        <v>45630</v>
      </c>
      <c r="E764" s="44" t="s">
        <v>143</v>
      </c>
      <c r="F764" s="44" t="s">
        <v>144</v>
      </c>
      <c r="H764" s="44" t="s">
        <v>2145</v>
      </c>
      <c r="I764" s="34" t="s">
        <v>141</v>
      </c>
      <c r="J764" s="34" t="s">
        <v>142</v>
      </c>
      <c r="K764" s="37" t="str">
        <f t="shared" si="78"/>
        <v>KNOB</v>
      </c>
      <c r="L764" s="44" t="s">
        <v>10</v>
      </c>
      <c r="M764" s="53">
        <v>12360</v>
      </c>
      <c r="N764" s="44" t="s">
        <v>1472</v>
      </c>
      <c r="O764" s="44" t="s">
        <v>11</v>
      </c>
      <c r="P764" s="53">
        <v>5.0999999999999996</v>
      </c>
      <c r="Q764" s="38">
        <f t="shared" si="79"/>
        <v>63036</v>
      </c>
      <c r="R764" s="39">
        <f t="shared" si="80"/>
        <v>7.3003400000000003</v>
      </c>
      <c r="S764" s="40">
        <f t="shared" si="81"/>
        <v>0.6986</v>
      </c>
      <c r="T764" s="41">
        <f t="shared" si="82"/>
        <v>8634.7000000000007</v>
      </c>
      <c r="U764" s="40" t="s">
        <v>349</v>
      </c>
      <c r="V764" s="44" t="s">
        <v>32</v>
      </c>
      <c r="W764" s="57">
        <v>7.1692999999999998</v>
      </c>
      <c r="X764" s="79">
        <f t="shared" si="83"/>
        <v>8792.4902012748789</v>
      </c>
    </row>
    <row r="765" spans="1:24" x14ac:dyDescent="0.2">
      <c r="A765" s="37" t="str">
        <f t="shared" si="77"/>
        <v>2025-2</v>
      </c>
      <c r="B765" s="44" t="s">
        <v>2063</v>
      </c>
      <c r="C765" s="45">
        <v>45702</v>
      </c>
      <c r="D765" s="45">
        <v>45630</v>
      </c>
      <c r="E765" s="44" t="s">
        <v>143</v>
      </c>
      <c r="F765" s="44" t="s">
        <v>144</v>
      </c>
      <c r="H765" s="44" t="s">
        <v>2206</v>
      </c>
      <c r="I765" s="34" t="s">
        <v>141</v>
      </c>
      <c r="J765" s="34" t="s">
        <v>142</v>
      </c>
      <c r="K765" s="37" t="str">
        <f t="shared" si="78"/>
        <v>KNOB</v>
      </c>
      <c r="L765" s="44" t="s">
        <v>10</v>
      </c>
      <c r="M765" s="53">
        <v>8540</v>
      </c>
      <c r="N765" s="44" t="s">
        <v>1472</v>
      </c>
      <c r="O765" s="44" t="s">
        <v>11</v>
      </c>
      <c r="P765" s="53">
        <v>5.0999999999999996</v>
      </c>
      <c r="Q765" s="38">
        <f t="shared" si="79"/>
        <v>43554</v>
      </c>
      <c r="R765" s="39">
        <f t="shared" si="80"/>
        <v>7.3003400000000003</v>
      </c>
      <c r="S765" s="40">
        <f t="shared" si="81"/>
        <v>0.6986</v>
      </c>
      <c r="T765" s="41">
        <f t="shared" si="82"/>
        <v>5966.04</v>
      </c>
      <c r="U765" s="40" t="s">
        <v>349</v>
      </c>
      <c r="V765" s="44" t="s">
        <v>32</v>
      </c>
      <c r="W765" s="57">
        <v>7.1692999999999998</v>
      </c>
      <c r="X765" s="79">
        <f t="shared" si="83"/>
        <v>6075.0700905248768</v>
      </c>
    </row>
    <row r="766" spans="1:24" x14ac:dyDescent="0.2">
      <c r="A766" s="37" t="str">
        <f t="shared" si="77"/>
        <v>2025-2</v>
      </c>
      <c r="B766" s="44" t="s">
        <v>2064</v>
      </c>
      <c r="C766" s="45">
        <v>45714</v>
      </c>
      <c r="D766" s="45">
        <v>45713</v>
      </c>
      <c r="E766" s="44" t="s">
        <v>5</v>
      </c>
      <c r="F766" s="44" t="s">
        <v>6</v>
      </c>
      <c r="H766" s="44" t="s">
        <v>2207</v>
      </c>
      <c r="I766" s="34" t="s">
        <v>1770</v>
      </c>
      <c r="J766" s="34" t="s">
        <v>1771</v>
      </c>
      <c r="K766" s="37" t="str">
        <f t="shared" si="78"/>
        <v>BOX-</v>
      </c>
      <c r="L766" s="44" t="s">
        <v>10</v>
      </c>
      <c r="M766" s="53">
        <v>505</v>
      </c>
      <c r="N766" s="44" t="s">
        <v>1472</v>
      </c>
      <c r="O766" s="44" t="s">
        <v>11</v>
      </c>
      <c r="P766" s="53">
        <v>5.17</v>
      </c>
      <c r="Q766" s="38">
        <f t="shared" si="79"/>
        <v>2610.85</v>
      </c>
      <c r="R766" s="39">
        <f t="shared" si="80"/>
        <v>7.3003400000000003</v>
      </c>
      <c r="S766" s="40">
        <f t="shared" si="81"/>
        <v>0.70820000000000005</v>
      </c>
      <c r="T766" s="41">
        <f t="shared" si="82"/>
        <v>357.64</v>
      </c>
      <c r="U766" s="40" t="s">
        <v>349</v>
      </c>
      <c r="V766" s="44" t="s">
        <v>1</v>
      </c>
      <c r="W766" s="57">
        <v>7.1692999999999998</v>
      </c>
      <c r="X766" s="79">
        <f t="shared" si="83"/>
        <v>364.17083955197859</v>
      </c>
    </row>
    <row r="767" spans="1:24" x14ac:dyDescent="0.2">
      <c r="A767" s="37" t="str">
        <f t="shared" si="77"/>
        <v>2025-2</v>
      </c>
      <c r="B767" s="44" t="s">
        <v>2065</v>
      </c>
      <c r="C767" s="45">
        <v>45706</v>
      </c>
      <c r="D767" s="45">
        <v>45677</v>
      </c>
      <c r="E767" s="44" t="s">
        <v>5</v>
      </c>
      <c r="F767" s="44" t="s">
        <v>6</v>
      </c>
      <c r="H767" s="44" t="s">
        <v>2208</v>
      </c>
      <c r="I767" s="34" t="s">
        <v>1772</v>
      </c>
      <c r="J767" s="34" t="s">
        <v>1773</v>
      </c>
      <c r="K767" s="37" t="str">
        <f t="shared" si="78"/>
        <v>BOX-</v>
      </c>
      <c r="L767" s="44" t="s">
        <v>10</v>
      </c>
      <c r="M767" s="53">
        <v>500</v>
      </c>
      <c r="N767" s="44" t="s">
        <v>1472</v>
      </c>
      <c r="O767" s="44" t="s">
        <v>11</v>
      </c>
      <c r="P767" s="53">
        <v>5.18</v>
      </c>
      <c r="Q767" s="38">
        <f t="shared" si="79"/>
        <v>2590</v>
      </c>
      <c r="R767" s="39">
        <f t="shared" si="80"/>
        <v>7.3003400000000003</v>
      </c>
      <c r="S767" s="40">
        <f t="shared" si="81"/>
        <v>0.70960000000000001</v>
      </c>
      <c r="T767" s="41">
        <f t="shared" si="82"/>
        <v>354.8</v>
      </c>
      <c r="U767" s="40" t="s">
        <v>349</v>
      </c>
      <c r="V767" s="44" t="s">
        <v>1</v>
      </c>
      <c r="W767" s="57">
        <v>7.1692999999999998</v>
      </c>
      <c r="X767" s="79">
        <f t="shared" si="83"/>
        <v>361.26260583320544</v>
      </c>
    </row>
    <row r="768" spans="1:24" x14ac:dyDescent="0.2">
      <c r="A768" s="37" t="str">
        <f t="shared" si="77"/>
        <v>2025-2</v>
      </c>
      <c r="B768" s="44" t="s">
        <v>2065</v>
      </c>
      <c r="C768" s="45">
        <v>45698</v>
      </c>
      <c r="D768" s="45">
        <v>45677</v>
      </c>
      <c r="E768" s="44" t="s">
        <v>5</v>
      </c>
      <c r="F768" s="44" t="s">
        <v>6</v>
      </c>
      <c r="H768" s="44" t="s">
        <v>2209</v>
      </c>
      <c r="I768" s="34" t="s">
        <v>1772</v>
      </c>
      <c r="J768" s="34" t="s">
        <v>1773</v>
      </c>
      <c r="K768" s="37" t="str">
        <f t="shared" si="78"/>
        <v>BOX-</v>
      </c>
      <c r="L768" s="44" t="s">
        <v>10</v>
      </c>
      <c r="M768" s="53">
        <v>505</v>
      </c>
      <c r="N768" s="44" t="s">
        <v>1472</v>
      </c>
      <c r="O768" s="44" t="s">
        <v>11</v>
      </c>
      <c r="P768" s="53">
        <v>5.18</v>
      </c>
      <c r="Q768" s="38">
        <f t="shared" si="79"/>
        <v>2615.9</v>
      </c>
      <c r="R768" s="39">
        <f t="shared" si="80"/>
        <v>7.3003400000000003</v>
      </c>
      <c r="S768" s="40">
        <f t="shared" si="81"/>
        <v>0.70960000000000001</v>
      </c>
      <c r="T768" s="41">
        <f t="shared" si="82"/>
        <v>358.35</v>
      </c>
      <c r="U768" s="40" t="s">
        <v>349</v>
      </c>
      <c r="V768" s="44" t="s">
        <v>1</v>
      </c>
      <c r="W768" s="57">
        <v>7.1692999999999998</v>
      </c>
      <c r="X768" s="79">
        <f t="shared" si="83"/>
        <v>364.87523189153751</v>
      </c>
    </row>
    <row r="769" spans="1:24" x14ac:dyDescent="0.2">
      <c r="A769" s="37" t="str">
        <f t="shared" si="77"/>
        <v>2025-2</v>
      </c>
      <c r="B769" s="44" t="s">
        <v>2066</v>
      </c>
      <c r="C769" s="45">
        <v>45712</v>
      </c>
      <c r="D769" s="45">
        <v>45698</v>
      </c>
      <c r="E769" s="44" t="s">
        <v>268</v>
      </c>
      <c r="F769" s="44" t="s">
        <v>269</v>
      </c>
      <c r="H769" s="44" t="s">
        <v>2166</v>
      </c>
      <c r="I769" s="34" t="s">
        <v>1077</v>
      </c>
      <c r="J769" s="34" t="s">
        <v>1078</v>
      </c>
      <c r="K769" s="37" t="str">
        <f t="shared" si="78"/>
        <v>MISC</v>
      </c>
      <c r="L769" s="44" t="s">
        <v>10</v>
      </c>
      <c r="M769" s="53">
        <v>50</v>
      </c>
      <c r="N769" s="44" t="s">
        <v>136</v>
      </c>
      <c r="O769" s="44" t="s">
        <v>11</v>
      </c>
      <c r="P769" s="53">
        <v>5.18</v>
      </c>
      <c r="Q769" s="38">
        <f t="shared" si="79"/>
        <v>259</v>
      </c>
      <c r="R769" s="39">
        <f t="shared" si="80"/>
        <v>7.3003400000000003</v>
      </c>
      <c r="S769" s="40">
        <f t="shared" si="81"/>
        <v>0.70960000000000001</v>
      </c>
      <c r="T769" s="41">
        <f t="shared" si="82"/>
        <v>35.479999999999997</v>
      </c>
      <c r="U769" s="40" t="s">
        <v>349</v>
      </c>
      <c r="V769" s="44" t="s">
        <v>25</v>
      </c>
      <c r="W769" s="57">
        <v>7.1692999999999998</v>
      </c>
      <c r="X769" s="79">
        <f t="shared" si="83"/>
        <v>36.126260583320544</v>
      </c>
    </row>
    <row r="770" spans="1:24" x14ac:dyDescent="0.2">
      <c r="A770" s="37" t="str">
        <f t="shared" ref="A770:A833" si="84">+TEXT(C770,"YYYY")&amp;"-"&amp;TEXT(C770,"M")</f>
        <v>2025-2</v>
      </c>
      <c r="B770" s="44" t="s">
        <v>2067</v>
      </c>
      <c r="C770" s="45">
        <v>45705</v>
      </c>
      <c r="D770" s="45">
        <v>45646</v>
      </c>
      <c r="E770" s="44" t="s">
        <v>866</v>
      </c>
      <c r="F770" s="44" t="s">
        <v>867</v>
      </c>
      <c r="H770" s="44" t="s">
        <v>2210</v>
      </c>
      <c r="I770" s="34" t="s">
        <v>34</v>
      </c>
      <c r="J770" s="34" t="s">
        <v>35</v>
      </c>
      <c r="K770" s="37" t="str">
        <f t="shared" ref="K770:K833" si="85">+LEFT(V770,4)</f>
        <v>ANYD</v>
      </c>
      <c r="L770" s="44" t="s">
        <v>10</v>
      </c>
      <c r="M770" s="53">
        <v>12000</v>
      </c>
      <c r="N770" s="44" t="s">
        <v>1472</v>
      </c>
      <c r="O770" s="44" t="s">
        <v>11</v>
      </c>
      <c r="P770" s="53">
        <v>5.2389000000000001</v>
      </c>
      <c r="Q770" s="38">
        <f t="shared" ref="Q770:Q833" si="86">ROUND(P770*M770,2)</f>
        <v>62866.8</v>
      </c>
      <c r="R770" s="39">
        <f t="shared" ref="R770:R833" si="87">IF(O770="HKD",7.8,IF(O770="CNY",7.30034,1))</f>
        <v>7.3003400000000003</v>
      </c>
      <c r="S770" s="40">
        <f t="shared" ref="S770:S833" si="88">+ROUND(P770/R770,4)</f>
        <v>0.71760000000000002</v>
      </c>
      <c r="T770" s="41">
        <f t="shared" ref="T770:T833" si="89">ROUND(S770*M770,2)</f>
        <v>8611.2000000000007</v>
      </c>
      <c r="U770" s="40" t="s">
        <v>349</v>
      </c>
      <c r="V770" s="44" t="s">
        <v>36</v>
      </c>
      <c r="W770" s="57">
        <v>7.1692999999999998</v>
      </c>
      <c r="X770" s="79">
        <f t="shared" ref="X770:X833" si="90">IF(O770="CNY",P770/W770*M770,1)</f>
        <v>8768.8895708088658</v>
      </c>
    </row>
    <row r="771" spans="1:24" x14ac:dyDescent="0.2">
      <c r="A771" s="37" t="str">
        <f t="shared" si="84"/>
        <v>2025-2</v>
      </c>
      <c r="B771" s="44" t="s">
        <v>2068</v>
      </c>
      <c r="C771" s="45">
        <v>45705</v>
      </c>
      <c r="D771" s="45">
        <v>45309</v>
      </c>
      <c r="E771" s="44" t="s">
        <v>866</v>
      </c>
      <c r="F771" s="44" t="s">
        <v>867</v>
      </c>
      <c r="H771" s="44" t="s">
        <v>2181</v>
      </c>
      <c r="I771" s="34" t="s">
        <v>1495</v>
      </c>
      <c r="J771" s="34" t="s">
        <v>1496</v>
      </c>
      <c r="K771" s="37" t="str">
        <f t="shared" si="85"/>
        <v>ANYD</v>
      </c>
      <c r="L771" s="44" t="s">
        <v>10</v>
      </c>
      <c r="M771" s="53">
        <v>2000</v>
      </c>
      <c r="N771" s="44" t="s">
        <v>1472</v>
      </c>
      <c r="O771" s="44" t="s">
        <v>11</v>
      </c>
      <c r="P771" s="53">
        <v>5.3574999999999999</v>
      </c>
      <c r="Q771" s="38">
        <f t="shared" si="86"/>
        <v>10715</v>
      </c>
      <c r="R771" s="39">
        <f t="shared" si="87"/>
        <v>7.3003400000000003</v>
      </c>
      <c r="S771" s="40">
        <f t="shared" si="88"/>
        <v>0.7339</v>
      </c>
      <c r="T771" s="41">
        <f t="shared" si="89"/>
        <v>1467.8</v>
      </c>
      <c r="U771" s="40" t="s">
        <v>349</v>
      </c>
      <c r="V771" s="44" t="s">
        <v>36</v>
      </c>
      <c r="W771" s="57">
        <v>7.1692999999999998</v>
      </c>
      <c r="X771" s="79">
        <f t="shared" si="90"/>
        <v>1494.5671125493423</v>
      </c>
    </row>
    <row r="772" spans="1:24" x14ac:dyDescent="0.2">
      <c r="A772" s="37" t="str">
        <f t="shared" si="84"/>
        <v>2025-2</v>
      </c>
      <c r="B772" s="44" t="s">
        <v>910</v>
      </c>
      <c r="C772" s="45">
        <v>45705</v>
      </c>
      <c r="D772" s="45">
        <v>45287</v>
      </c>
      <c r="E772" s="44" t="s">
        <v>866</v>
      </c>
      <c r="F772" s="44" t="s">
        <v>867</v>
      </c>
      <c r="H772" s="44" t="s">
        <v>2211</v>
      </c>
      <c r="I772" s="34" t="s">
        <v>908</v>
      </c>
      <c r="J772" s="34" t="s">
        <v>909</v>
      </c>
      <c r="K772" s="37" t="str">
        <f t="shared" si="85"/>
        <v>ANYD</v>
      </c>
      <c r="L772" s="44" t="s">
        <v>10</v>
      </c>
      <c r="M772" s="53">
        <v>2016</v>
      </c>
      <c r="N772" s="44" t="s">
        <v>1472</v>
      </c>
      <c r="O772" s="44" t="s">
        <v>11</v>
      </c>
      <c r="P772" s="53">
        <v>5.3804999999999996</v>
      </c>
      <c r="Q772" s="38">
        <f t="shared" si="86"/>
        <v>10847.09</v>
      </c>
      <c r="R772" s="39">
        <f t="shared" si="87"/>
        <v>7.3003400000000003</v>
      </c>
      <c r="S772" s="40">
        <f t="shared" si="88"/>
        <v>0.73699999999999999</v>
      </c>
      <c r="T772" s="41">
        <f t="shared" si="89"/>
        <v>1485.79</v>
      </c>
      <c r="U772" s="40" t="s">
        <v>349</v>
      </c>
      <c r="V772" s="44" t="s">
        <v>36</v>
      </c>
      <c r="W772" s="57">
        <v>7.1692999999999998</v>
      </c>
      <c r="X772" s="79">
        <f t="shared" si="90"/>
        <v>1512.9912264795726</v>
      </c>
    </row>
    <row r="773" spans="1:24" x14ac:dyDescent="0.2">
      <c r="A773" s="37" t="str">
        <f t="shared" si="84"/>
        <v>2025-2</v>
      </c>
      <c r="B773" s="44" t="s">
        <v>2069</v>
      </c>
      <c r="C773" s="45">
        <v>45707</v>
      </c>
      <c r="D773" s="45">
        <v>45706</v>
      </c>
      <c r="E773" s="44" t="s">
        <v>5</v>
      </c>
      <c r="F773" s="44" t="s">
        <v>6</v>
      </c>
      <c r="H773" s="44" t="s">
        <v>2171</v>
      </c>
      <c r="I773" s="34" t="s">
        <v>1774</v>
      </c>
      <c r="J773" s="34" t="s">
        <v>1775</v>
      </c>
      <c r="K773" s="37" t="str">
        <f t="shared" si="85"/>
        <v>SHTS</v>
      </c>
      <c r="L773" s="44" t="s">
        <v>10</v>
      </c>
      <c r="M773" s="53">
        <v>505</v>
      </c>
      <c r="N773" s="44" t="s">
        <v>1472</v>
      </c>
      <c r="O773" s="44" t="s">
        <v>11</v>
      </c>
      <c r="P773" s="53">
        <v>5.41</v>
      </c>
      <c r="Q773" s="38">
        <f t="shared" si="86"/>
        <v>2732.05</v>
      </c>
      <c r="R773" s="39">
        <f t="shared" si="87"/>
        <v>7.3003400000000003</v>
      </c>
      <c r="S773" s="40">
        <f t="shared" si="88"/>
        <v>0.74109999999999998</v>
      </c>
      <c r="T773" s="41">
        <f t="shared" si="89"/>
        <v>374.26</v>
      </c>
      <c r="U773" s="40" t="s">
        <v>349</v>
      </c>
      <c r="V773" s="44" t="s">
        <v>9</v>
      </c>
      <c r="W773" s="57">
        <v>7.1692999999999998</v>
      </c>
      <c r="X773" s="79">
        <f t="shared" si="90"/>
        <v>381.07625570139345</v>
      </c>
    </row>
    <row r="774" spans="1:24" x14ac:dyDescent="0.2">
      <c r="A774" s="37" t="str">
        <f t="shared" si="84"/>
        <v>2025-2</v>
      </c>
      <c r="B774" s="44" t="s">
        <v>2070</v>
      </c>
      <c r="C774" s="45">
        <v>45708</v>
      </c>
      <c r="D774" s="45">
        <v>45673</v>
      </c>
      <c r="E774" s="44" t="s">
        <v>696</v>
      </c>
      <c r="F774" s="44" t="s">
        <v>697</v>
      </c>
      <c r="H774" s="44" t="s">
        <v>2212</v>
      </c>
      <c r="I774" s="34" t="s">
        <v>694</v>
      </c>
      <c r="J774" s="34" t="s">
        <v>695</v>
      </c>
      <c r="K774" s="37" t="str">
        <f t="shared" si="85"/>
        <v>ANYD</v>
      </c>
      <c r="L774" s="44" t="s">
        <v>10</v>
      </c>
      <c r="M774" s="53">
        <v>2000</v>
      </c>
      <c r="N774" s="44" t="s">
        <v>1472</v>
      </c>
      <c r="O774" s="44" t="s">
        <v>11</v>
      </c>
      <c r="P774" s="53">
        <v>5.49</v>
      </c>
      <c r="Q774" s="38">
        <f t="shared" si="86"/>
        <v>10980</v>
      </c>
      <c r="R774" s="39">
        <f t="shared" si="87"/>
        <v>7.3003400000000003</v>
      </c>
      <c r="S774" s="40">
        <f t="shared" si="88"/>
        <v>0.752</v>
      </c>
      <c r="T774" s="41">
        <f t="shared" si="89"/>
        <v>1504</v>
      </c>
      <c r="U774" s="40" t="s">
        <v>349</v>
      </c>
      <c r="V774" s="44" t="s">
        <v>36</v>
      </c>
      <c r="W774" s="57">
        <v>7.1692999999999998</v>
      </c>
      <c r="X774" s="79">
        <f t="shared" si="90"/>
        <v>1531.5302749222378</v>
      </c>
    </row>
    <row r="775" spans="1:24" x14ac:dyDescent="0.2">
      <c r="A775" s="37" t="str">
        <f t="shared" si="84"/>
        <v>2025-2</v>
      </c>
      <c r="B775" s="44" t="s">
        <v>2071</v>
      </c>
      <c r="C775" s="45">
        <v>45698</v>
      </c>
      <c r="D775" s="45">
        <v>45677</v>
      </c>
      <c r="E775" s="44" t="s">
        <v>5</v>
      </c>
      <c r="F775" s="44" t="s">
        <v>6</v>
      </c>
      <c r="H775" s="44" t="s">
        <v>2209</v>
      </c>
      <c r="I775" s="34" t="s">
        <v>459</v>
      </c>
      <c r="J775" s="34" t="s">
        <v>460</v>
      </c>
      <c r="K775" s="37" t="str">
        <f t="shared" si="85"/>
        <v>BOX-</v>
      </c>
      <c r="L775" s="44" t="s">
        <v>10</v>
      </c>
      <c r="M775" s="53">
        <v>500</v>
      </c>
      <c r="N775" s="44" t="s">
        <v>1472</v>
      </c>
      <c r="O775" s="44" t="s">
        <v>11</v>
      </c>
      <c r="P775" s="53">
        <v>5.55</v>
      </c>
      <c r="Q775" s="38">
        <f t="shared" si="86"/>
        <v>2775</v>
      </c>
      <c r="R775" s="39">
        <f t="shared" si="87"/>
        <v>7.3003400000000003</v>
      </c>
      <c r="S775" s="40">
        <f t="shared" si="88"/>
        <v>0.76019999999999999</v>
      </c>
      <c r="T775" s="41">
        <f t="shared" si="89"/>
        <v>380.1</v>
      </c>
      <c r="U775" s="40" t="s">
        <v>349</v>
      </c>
      <c r="V775" s="44" t="s">
        <v>1</v>
      </c>
      <c r="W775" s="57">
        <v>7.1692999999999998</v>
      </c>
      <c r="X775" s="79">
        <f t="shared" si="90"/>
        <v>387.06707767843443</v>
      </c>
    </row>
    <row r="776" spans="1:24" x14ac:dyDescent="0.2">
      <c r="A776" s="37" t="str">
        <f t="shared" si="84"/>
        <v>2025-2</v>
      </c>
      <c r="B776" s="44" t="s">
        <v>2072</v>
      </c>
      <c r="C776" s="45">
        <v>45707</v>
      </c>
      <c r="D776" s="45">
        <v>45677</v>
      </c>
      <c r="E776" s="44" t="s">
        <v>5</v>
      </c>
      <c r="F776" s="44" t="s">
        <v>6</v>
      </c>
      <c r="H776" s="44" t="s">
        <v>2171</v>
      </c>
      <c r="I776" s="34" t="s">
        <v>1776</v>
      </c>
      <c r="J776" s="34" t="s">
        <v>1777</v>
      </c>
      <c r="K776" s="37" t="str">
        <f t="shared" si="85"/>
        <v>SHTS</v>
      </c>
      <c r="L776" s="44" t="s">
        <v>10</v>
      </c>
      <c r="M776" s="53">
        <v>1010</v>
      </c>
      <c r="N776" s="44" t="s">
        <v>1472</v>
      </c>
      <c r="O776" s="44" t="s">
        <v>11</v>
      </c>
      <c r="P776" s="53">
        <v>5.62</v>
      </c>
      <c r="Q776" s="38">
        <f t="shared" si="86"/>
        <v>5676.2</v>
      </c>
      <c r="R776" s="39">
        <f t="shared" si="87"/>
        <v>7.3003400000000003</v>
      </c>
      <c r="S776" s="40">
        <f t="shared" si="88"/>
        <v>0.76980000000000004</v>
      </c>
      <c r="T776" s="41">
        <f t="shared" si="89"/>
        <v>777.5</v>
      </c>
      <c r="U776" s="40" t="s">
        <v>349</v>
      </c>
      <c r="V776" s="44" t="s">
        <v>9</v>
      </c>
      <c r="W776" s="57">
        <v>7.1692999999999998</v>
      </c>
      <c r="X776" s="79">
        <f t="shared" si="90"/>
        <v>791.73698966426286</v>
      </c>
    </row>
    <row r="777" spans="1:24" x14ac:dyDescent="0.2">
      <c r="A777" s="37" t="str">
        <f t="shared" si="84"/>
        <v>2025-2</v>
      </c>
      <c r="B777" s="44" t="s">
        <v>2073</v>
      </c>
      <c r="C777" s="45">
        <v>45708</v>
      </c>
      <c r="D777" s="45">
        <v>45674</v>
      </c>
      <c r="E777" s="44" t="s">
        <v>569</v>
      </c>
      <c r="F777" s="44" t="s">
        <v>570</v>
      </c>
      <c r="H777" s="44" t="s">
        <v>2180</v>
      </c>
      <c r="I777" s="34" t="s">
        <v>766</v>
      </c>
      <c r="J777" s="34" t="s">
        <v>767</v>
      </c>
      <c r="K777" s="37" t="str">
        <f t="shared" si="85"/>
        <v>ANYD</v>
      </c>
      <c r="L777" s="44" t="s">
        <v>10</v>
      </c>
      <c r="M777" s="53">
        <v>800</v>
      </c>
      <c r="N777" s="44" t="s">
        <v>1472</v>
      </c>
      <c r="O777" s="44" t="s">
        <v>11</v>
      </c>
      <c r="P777" s="53">
        <v>5.7</v>
      </c>
      <c r="Q777" s="38">
        <f t="shared" si="86"/>
        <v>4560</v>
      </c>
      <c r="R777" s="39">
        <f t="shared" si="87"/>
        <v>7.3003400000000003</v>
      </c>
      <c r="S777" s="40">
        <f t="shared" si="88"/>
        <v>0.78080000000000005</v>
      </c>
      <c r="T777" s="41">
        <f t="shared" si="89"/>
        <v>624.64</v>
      </c>
      <c r="U777" s="40" t="s">
        <v>349</v>
      </c>
      <c r="V777" s="44" t="s">
        <v>36</v>
      </c>
      <c r="W777" s="57">
        <v>7.1692999999999998</v>
      </c>
      <c r="X777" s="79">
        <f t="shared" si="90"/>
        <v>636.04536007699494</v>
      </c>
    </row>
    <row r="778" spans="1:24" x14ac:dyDescent="0.2">
      <c r="A778" s="37" t="str">
        <f t="shared" si="84"/>
        <v>2025-2</v>
      </c>
      <c r="B778" s="44" t="s">
        <v>2073</v>
      </c>
      <c r="C778" s="45">
        <v>45699</v>
      </c>
      <c r="D778" s="45">
        <v>45674</v>
      </c>
      <c r="E778" s="44" t="s">
        <v>569</v>
      </c>
      <c r="F778" s="44" t="s">
        <v>570</v>
      </c>
      <c r="H778" s="44" t="s">
        <v>2184</v>
      </c>
      <c r="I778" s="34" t="s">
        <v>766</v>
      </c>
      <c r="J778" s="34" t="s">
        <v>767</v>
      </c>
      <c r="K778" s="37" t="str">
        <f t="shared" si="85"/>
        <v>ANYD</v>
      </c>
      <c r="L778" s="44" t="s">
        <v>10</v>
      </c>
      <c r="M778" s="53">
        <v>1300</v>
      </c>
      <c r="N778" s="44" t="s">
        <v>1472</v>
      </c>
      <c r="O778" s="44" t="s">
        <v>11</v>
      </c>
      <c r="P778" s="53">
        <v>5.7</v>
      </c>
      <c r="Q778" s="38">
        <f t="shared" si="86"/>
        <v>7410</v>
      </c>
      <c r="R778" s="39">
        <f t="shared" si="87"/>
        <v>7.3003400000000003</v>
      </c>
      <c r="S778" s="40">
        <f t="shared" si="88"/>
        <v>0.78080000000000005</v>
      </c>
      <c r="T778" s="41">
        <f t="shared" si="89"/>
        <v>1015.04</v>
      </c>
      <c r="U778" s="40" t="s">
        <v>349</v>
      </c>
      <c r="V778" s="44" t="s">
        <v>36</v>
      </c>
      <c r="W778" s="57">
        <v>7.1692999999999998</v>
      </c>
      <c r="X778" s="79">
        <f t="shared" si="90"/>
        <v>1033.5737101251168</v>
      </c>
    </row>
    <row r="779" spans="1:24" x14ac:dyDescent="0.2">
      <c r="A779" s="37" t="str">
        <f t="shared" si="84"/>
        <v>2025-2</v>
      </c>
      <c r="B779" s="44" t="s">
        <v>2074</v>
      </c>
      <c r="C779" s="45">
        <v>45708</v>
      </c>
      <c r="D779" s="45">
        <v>45677</v>
      </c>
      <c r="E779" s="44" t="s">
        <v>569</v>
      </c>
      <c r="F779" s="44" t="s">
        <v>570</v>
      </c>
      <c r="H779" s="44" t="s">
        <v>2180</v>
      </c>
      <c r="I779" s="34" t="s">
        <v>766</v>
      </c>
      <c r="J779" s="34" t="s">
        <v>767</v>
      </c>
      <c r="K779" s="37" t="str">
        <f t="shared" si="85"/>
        <v>ANYD</v>
      </c>
      <c r="L779" s="44" t="s">
        <v>10</v>
      </c>
      <c r="M779" s="53">
        <v>500</v>
      </c>
      <c r="N779" s="44" t="s">
        <v>1472</v>
      </c>
      <c r="O779" s="44" t="s">
        <v>11</v>
      </c>
      <c r="P779" s="53">
        <v>5.7</v>
      </c>
      <c r="Q779" s="38">
        <f t="shared" si="86"/>
        <v>2850</v>
      </c>
      <c r="R779" s="39">
        <f t="shared" si="87"/>
        <v>7.3003400000000003</v>
      </c>
      <c r="S779" s="40">
        <f t="shared" si="88"/>
        <v>0.78080000000000005</v>
      </c>
      <c r="T779" s="41">
        <f t="shared" si="89"/>
        <v>390.4</v>
      </c>
      <c r="U779" s="40" t="s">
        <v>349</v>
      </c>
      <c r="V779" s="44" t="s">
        <v>36</v>
      </c>
      <c r="W779" s="57">
        <v>7.1692999999999998</v>
      </c>
      <c r="X779" s="79">
        <f t="shared" si="90"/>
        <v>397.52835004812187</v>
      </c>
    </row>
    <row r="780" spans="1:24" x14ac:dyDescent="0.2">
      <c r="A780" s="37" t="str">
        <f t="shared" si="84"/>
        <v>2025-2</v>
      </c>
      <c r="B780" s="44" t="s">
        <v>2075</v>
      </c>
      <c r="C780" s="45">
        <v>45706</v>
      </c>
      <c r="D780" s="45">
        <v>45639</v>
      </c>
      <c r="E780" s="44" t="s">
        <v>149</v>
      </c>
      <c r="F780" s="44" t="s">
        <v>150</v>
      </c>
      <c r="H780" s="44" t="s">
        <v>2213</v>
      </c>
      <c r="I780" s="34" t="s">
        <v>274</v>
      </c>
      <c r="J780" s="34" t="s">
        <v>275</v>
      </c>
      <c r="K780" s="37" t="str">
        <f t="shared" si="85"/>
        <v>SKU-</v>
      </c>
      <c r="L780" s="44" t="s">
        <v>98</v>
      </c>
      <c r="M780" s="53">
        <v>5000</v>
      </c>
      <c r="N780" s="44" t="s">
        <v>1472</v>
      </c>
      <c r="O780" s="44" t="s">
        <v>11</v>
      </c>
      <c r="P780" s="53">
        <v>5.7253999999999996</v>
      </c>
      <c r="Q780" s="38">
        <f t="shared" si="86"/>
        <v>28627</v>
      </c>
      <c r="R780" s="39">
        <f t="shared" si="87"/>
        <v>7.3003400000000003</v>
      </c>
      <c r="S780" s="40">
        <f t="shared" si="88"/>
        <v>0.7843</v>
      </c>
      <c r="T780" s="41">
        <f t="shared" si="89"/>
        <v>3921.5</v>
      </c>
      <c r="U780" s="40" t="s">
        <v>349</v>
      </c>
      <c r="V780" s="44" t="s">
        <v>2</v>
      </c>
      <c r="W780" s="57">
        <v>7.1692999999999998</v>
      </c>
      <c r="X780" s="79">
        <f t="shared" si="90"/>
        <v>3992.9979216938896</v>
      </c>
    </row>
    <row r="781" spans="1:24" x14ac:dyDescent="0.2">
      <c r="A781" s="37" t="str">
        <f t="shared" si="84"/>
        <v>2025-2</v>
      </c>
      <c r="B781" s="44" t="s">
        <v>2076</v>
      </c>
      <c r="C781" s="45">
        <v>45706</v>
      </c>
      <c r="D781" s="45">
        <v>45644</v>
      </c>
      <c r="E781" s="44" t="s">
        <v>149</v>
      </c>
      <c r="F781" s="44" t="s">
        <v>150</v>
      </c>
      <c r="H781" s="44" t="s">
        <v>2213</v>
      </c>
      <c r="I781" s="34" t="s">
        <v>274</v>
      </c>
      <c r="J781" s="34" t="s">
        <v>275</v>
      </c>
      <c r="K781" s="37" t="str">
        <f t="shared" si="85"/>
        <v>SKU-</v>
      </c>
      <c r="L781" s="44" t="s">
        <v>98</v>
      </c>
      <c r="M781" s="53">
        <v>4000</v>
      </c>
      <c r="N781" s="44" t="s">
        <v>1472</v>
      </c>
      <c r="O781" s="44" t="s">
        <v>11</v>
      </c>
      <c r="P781" s="53">
        <v>5.7253999999999996</v>
      </c>
      <c r="Q781" s="38">
        <f t="shared" si="86"/>
        <v>22901.599999999999</v>
      </c>
      <c r="R781" s="39">
        <f t="shared" si="87"/>
        <v>7.3003400000000003</v>
      </c>
      <c r="S781" s="40">
        <f t="shared" si="88"/>
        <v>0.7843</v>
      </c>
      <c r="T781" s="41">
        <f t="shared" si="89"/>
        <v>3137.2</v>
      </c>
      <c r="U781" s="40" t="s">
        <v>349</v>
      </c>
      <c r="V781" s="44" t="s">
        <v>2</v>
      </c>
      <c r="W781" s="57">
        <v>7.1692999999999998</v>
      </c>
      <c r="X781" s="79">
        <f t="shared" si="90"/>
        <v>3194.3983373551114</v>
      </c>
    </row>
    <row r="782" spans="1:24" x14ac:dyDescent="0.2">
      <c r="A782" s="37" t="str">
        <f t="shared" si="84"/>
        <v>2025-2</v>
      </c>
      <c r="B782" s="44" t="s">
        <v>2077</v>
      </c>
      <c r="C782" s="45">
        <v>45699</v>
      </c>
      <c r="D782" s="45">
        <v>45630</v>
      </c>
      <c r="E782" s="44" t="s">
        <v>569</v>
      </c>
      <c r="F782" s="44" t="s">
        <v>570</v>
      </c>
      <c r="H782" s="44" t="s">
        <v>2146</v>
      </c>
      <c r="I782" s="34" t="s">
        <v>1778</v>
      </c>
      <c r="J782" s="34" t="s">
        <v>1779</v>
      </c>
      <c r="K782" s="37" t="str">
        <f t="shared" si="85"/>
        <v>MISC</v>
      </c>
      <c r="L782" s="44" t="s">
        <v>10</v>
      </c>
      <c r="M782" s="53">
        <v>6030</v>
      </c>
      <c r="N782" s="44" t="s">
        <v>1472</v>
      </c>
      <c r="O782" s="44" t="s">
        <v>11</v>
      </c>
      <c r="P782" s="53">
        <v>5.8394000000000004</v>
      </c>
      <c r="Q782" s="38">
        <f t="shared" si="86"/>
        <v>35211.58</v>
      </c>
      <c r="R782" s="39">
        <f t="shared" si="87"/>
        <v>7.3003400000000003</v>
      </c>
      <c r="S782" s="40">
        <f t="shared" si="88"/>
        <v>0.79990000000000006</v>
      </c>
      <c r="T782" s="41">
        <f t="shared" si="89"/>
        <v>4823.3999999999996</v>
      </c>
      <c r="U782" s="40" t="s">
        <v>349</v>
      </c>
      <c r="V782" s="44" t="s">
        <v>25</v>
      </c>
      <c r="W782" s="57">
        <v>7.1692999999999998</v>
      </c>
      <c r="X782" s="79">
        <f t="shared" si="90"/>
        <v>4911.439331594438</v>
      </c>
    </row>
    <row r="783" spans="1:24" x14ac:dyDescent="0.2">
      <c r="A783" s="37" t="str">
        <f t="shared" si="84"/>
        <v>2025-2</v>
      </c>
      <c r="B783" s="44" t="s">
        <v>2078</v>
      </c>
      <c r="C783" s="45">
        <v>45699</v>
      </c>
      <c r="D783" s="45">
        <v>45646</v>
      </c>
      <c r="E783" s="44" t="s">
        <v>569</v>
      </c>
      <c r="F783" s="44" t="s">
        <v>570</v>
      </c>
      <c r="H783" s="44" t="s">
        <v>2146</v>
      </c>
      <c r="I783" s="34" t="s">
        <v>1778</v>
      </c>
      <c r="J783" s="34" t="s">
        <v>1779</v>
      </c>
      <c r="K783" s="37" t="str">
        <f t="shared" si="85"/>
        <v>MISC</v>
      </c>
      <c r="L783" s="44" t="s">
        <v>10</v>
      </c>
      <c r="M783" s="53">
        <v>3520</v>
      </c>
      <c r="N783" s="44" t="s">
        <v>1472</v>
      </c>
      <c r="O783" s="44" t="s">
        <v>11</v>
      </c>
      <c r="P783" s="53">
        <v>5.8996000000000004</v>
      </c>
      <c r="Q783" s="38">
        <f t="shared" si="86"/>
        <v>20766.59</v>
      </c>
      <c r="R783" s="39">
        <f t="shared" si="87"/>
        <v>7.3003400000000003</v>
      </c>
      <c r="S783" s="40">
        <f t="shared" si="88"/>
        <v>0.80810000000000004</v>
      </c>
      <c r="T783" s="41">
        <f t="shared" si="89"/>
        <v>2844.51</v>
      </c>
      <c r="U783" s="40" t="s">
        <v>349</v>
      </c>
      <c r="V783" s="44" t="s">
        <v>25</v>
      </c>
      <c r="W783" s="57">
        <v>7.1692999999999998</v>
      </c>
      <c r="X783" s="79">
        <f t="shared" si="90"/>
        <v>2896.5996680289568</v>
      </c>
    </row>
    <row r="784" spans="1:24" x14ac:dyDescent="0.2">
      <c r="A784" s="37" t="str">
        <f t="shared" si="84"/>
        <v>2025-2</v>
      </c>
      <c r="B784" s="44" t="s">
        <v>2079</v>
      </c>
      <c r="C784" s="45">
        <v>45708</v>
      </c>
      <c r="D784" s="45">
        <v>45673</v>
      </c>
      <c r="E784" s="44" t="s">
        <v>696</v>
      </c>
      <c r="F784" s="44" t="s">
        <v>697</v>
      </c>
      <c r="H784" s="44" t="s">
        <v>2212</v>
      </c>
      <c r="I784" s="34" t="s">
        <v>700</v>
      </c>
      <c r="J784" s="34" t="s">
        <v>701</v>
      </c>
      <c r="K784" s="37" t="str">
        <f t="shared" si="85"/>
        <v>ANYD</v>
      </c>
      <c r="L784" s="44" t="s">
        <v>10</v>
      </c>
      <c r="M784" s="53">
        <v>3000</v>
      </c>
      <c r="N784" s="44" t="s">
        <v>1472</v>
      </c>
      <c r="O784" s="44" t="s">
        <v>11</v>
      </c>
      <c r="P784" s="53">
        <v>6.01</v>
      </c>
      <c r="Q784" s="38">
        <f t="shared" si="86"/>
        <v>18030</v>
      </c>
      <c r="R784" s="39">
        <f t="shared" si="87"/>
        <v>7.3003400000000003</v>
      </c>
      <c r="S784" s="40">
        <f t="shared" si="88"/>
        <v>0.82320000000000004</v>
      </c>
      <c r="T784" s="41">
        <f t="shared" si="89"/>
        <v>2469.6</v>
      </c>
      <c r="U784" s="40" t="s">
        <v>349</v>
      </c>
      <c r="V784" s="44" t="s">
        <v>36</v>
      </c>
      <c r="W784" s="57">
        <v>7.1692999999999998</v>
      </c>
      <c r="X784" s="79">
        <f t="shared" si="90"/>
        <v>2514.8898776728552</v>
      </c>
    </row>
    <row r="785" spans="1:24" x14ac:dyDescent="0.2">
      <c r="A785" s="37" t="str">
        <f t="shared" si="84"/>
        <v>2025-2</v>
      </c>
      <c r="B785" s="44" t="s">
        <v>868</v>
      </c>
      <c r="C785" s="45">
        <v>45705</v>
      </c>
      <c r="D785" s="45">
        <v>45309</v>
      </c>
      <c r="E785" s="44" t="s">
        <v>866</v>
      </c>
      <c r="F785" s="44" t="s">
        <v>867</v>
      </c>
      <c r="H785" s="44" t="s">
        <v>2181</v>
      </c>
      <c r="I785" s="34" t="s">
        <v>864</v>
      </c>
      <c r="J785" s="34" t="s">
        <v>865</v>
      </c>
      <c r="K785" s="37" t="str">
        <f t="shared" si="85"/>
        <v>ANYD</v>
      </c>
      <c r="L785" s="44" t="s">
        <v>10</v>
      </c>
      <c r="M785" s="53">
        <v>3520</v>
      </c>
      <c r="N785" s="44" t="s">
        <v>1472</v>
      </c>
      <c r="O785" s="44" t="s">
        <v>11</v>
      </c>
      <c r="P785" s="53">
        <v>6.0212000000000003</v>
      </c>
      <c r="Q785" s="38">
        <f t="shared" si="86"/>
        <v>21194.62</v>
      </c>
      <c r="R785" s="39">
        <f t="shared" si="87"/>
        <v>7.3003400000000003</v>
      </c>
      <c r="S785" s="40">
        <f t="shared" si="88"/>
        <v>0.82479999999999998</v>
      </c>
      <c r="T785" s="41">
        <f t="shared" si="89"/>
        <v>2903.3</v>
      </c>
      <c r="U785" s="40" t="s">
        <v>349</v>
      </c>
      <c r="V785" s="44" t="s">
        <v>36</v>
      </c>
      <c r="W785" s="57">
        <v>7.1692999999999998</v>
      </c>
      <c r="X785" s="79">
        <f t="shared" si="90"/>
        <v>2956.3031258281844</v>
      </c>
    </row>
    <row r="786" spans="1:24" x14ac:dyDescent="0.2">
      <c r="A786" s="37" t="str">
        <f t="shared" si="84"/>
        <v>2025-2</v>
      </c>
      <c r="B786" s="44" t="s">
        <v>2080</v>
      </c>
      <c r="C786" s="45">
        <v>45712</v>
      </c>
      <c r="D786" s="45">
        <v>45707</v>
      </c>
      <c r="E786" s="44" t="s">
        <v>2251</v>
      </c>
      <c r="F786" s="44" t="s">
        <v>2252</v>
      </c>
      <c r="H786" s="44" t="s">
        <v>2214</v>
      </c>
      <c r="I786" s="34" t="s">
        <v>1780</v>
      </c>
      <c r="J786" s="34" t="s">
        <v>1781</v>
      </c>
      <c r="K786" s="37" t="str">
        <f t="shared" si="85"/>
        <v>MISC</v>
      </c>
      <c r="L786" s="44" t="s">
        <v>10</v>
      </c>
      <c r="M786" s="53">
        <v>2000</v>
      </c>
      <c r="N786" s="44" t="s">
        <v>186</v>
      </c>
      <c r="O786" s="44" t="s">
        <v>11</v>
      </c>
      <c r="P786" s="53">
        <v>6.0620000000000003</v>
      </c>
      <c r="Q786" s="38">
        <f t="shared" si="86"/>
        <v>12124</v>
      </c>
      <c r="R786" s="39">
        <f t="shared" si="87"/>
        <v>7.3003400000000003</v>
      </c>
      <c r="S786" s="40">
        <f t="shared" si="88"/>
        <v>0.83040000000000003</v>
      </c>
      <c r="T786" s="41">
        <f t="shared" si="89"/>
        <v>1660.8</v>
      </c>
      <c r="U786" s="40" t="s">
        <v>349</v>
      </c>
      <c r="V786" s="44" t="s">
        <v>25</v>
      </c>
      <c r="W786" s="57">
        <v>7.1692999999999998</v>
      </c>
      <c r="X786" s="79">
        <f t="shared" si="90"/>
        <v>1691.09954946787</v>
      </c>
    </row>
    <row r="787" spans="1:24" x14ac:dyDescent="0.2">
      <c r="A787" s="37" t="str">
        <f t="shared" si="84"/>
        <v>2025-2</v>
      </c>
      <c r="B787" s="44" t="s">
        <v>2081</v>
      </c>
      <c r="C787" s="45">
        <v>45708</v>
      </c>
      <c r="D787" s="45">
        <v>45671</v>
      </c>
      <c r="E787" s="44" t="s">
        <v>696</v>
      </c>
      <c r="F787" s="44" t="s">
        <v>697</v>
      </c>
      <c r="H787" s="44" t="s">
        <v>2215</v>
      </c>
      <c r="I787" s="34" t="s">
        <v>1782</v>
      </c>
      <c r="J787" s="34" t="s">
        <v>1783</v>
      </c>
      <c r="K787" s="37" t="str">
        <f t="shared" si="85"/>
        <v>GLID</v>
      </c>
      <c r="L787" s="44" t="s">
        <v>10</v>
      </c>
      <c r="M787" s="53">
        <v>2040</v>
      </c>
      <c r="N787" s="44" t="s">
        <v>1472</v>
      </c>
      <c r="O787" s="44" t="s">
        <v>11</v>
      </c>
      <c r="P787" s="53">
        <v>6.08</v>
      </c>
      <c r="Q787" s="38">
        <f t="shared" si="86"/>
        <v>12403.2</v>
      </c>
      <c r="R787" s="39">
        <f t="shared" si="87"/>
        <v>7.3003400000000003</v>
      </c>
      <c r="S787" s="40">
        <f t="shared" si="88"/>
        <v>0.83279999999999998</v>
      </c>
      <c r="T787" s="41">
        <f t="shared" si="89"/>
        <v>1698.91</v>
      </c>
      <c r="U787" s="40" t="s">
        <v>349</v>
      </c>
      <c r="V787" s="44" t="s">
        <v>78</v>
      </c>
      <c r="W787" s="57">
        <v>7.1692999999999998</v>
      </c>
      <c r="X787" s="79">
        <f t="shared" si="90"/>
        <v>1730.0433794094265</v>
      </c>
    </row>
    <row r="788" spans="1:24" x14ac:dyDescent="0.2">
      <c r="A788" s="37" t="str">
        <f t="shared" si="84"/>
        <v>2025-2</v>
      </c>
      <c r="B788" s="44" t="s">
        <v>2082</v>
      </c>
      <c r="C788" s="45">
        <v>45705</v>
      </c>
      <c r="D788" s="45">
        <v>45677</v>
      </c>
      <c r="E788" s="44" t="s">
        <v>5</v>
      </c>
      <c r="F788" s="44" t="s">
        <v>6</v>
      </c>
      <c r="H788" s="44" t="s">
        <v>2209</v>
      </c>
      <c r="I788" s="34" t="s">
        <v>455</v>
      </c>
      <c r="J788" s="34" t="s">
        <v>456</v>
      </c>
      <c r="K788" s="37" t="str">
        <f t="shared" si="85"/>
        <v>SHTS</v>
      </c>
      <c r="L788" s="44" t="s">
        <v>10</v>
      </c>
      <c r="M788" s="53">
        <v>500</v>
      </c>
      <c r="N788" s="44" t="s">
        <v>1472</v>
      </c>
      <c r="O788" s="44" t="s">
        <v>11</v>
      </c>
      <c r="P788" s="53">
        <v>6.47</v>
      </c>
      <c r="Q788" s="38">
        <f t="shared" si="86"/>
        <v>3235</v>
      </c>
      <c r="R788" s="39">
        <f t="shared" si="87"/>
        <v>7.3003400000000003</v>
      </c>
      <c r="S788" s="40">
        <f t="shared" si="88"/>
        <v>0.88629999999999998</v>
      </c>
      <c r="T788" s="41">
        <f t="shared" si="89"/>
        <v>443.15</v>
      </c>
      <c r="U788" s="40" t="s">
        <v>349</v>
      </c>
      <c r="V788" s="44" t="s">
        <v>9</v>
      </c>
      <c r="W788" s="57">
        <v>7.1692999999999998</v>
      </c>
      <c r="X788" s="79">
        <f t="shared" si="90"/>
        <v>451.22954821251727</v>
      </c>
    </row>
    <row r="789" spans="1:24" x14ac:dyDescent="0.2">
      <c r="A789" s="37" t="str">
        <f t="shared" si="84"/>
        <v>2025-2</v>
      </c>
      <c r="B789" s="44" t="s">
        <v>2083</v>
      </c>
      <c r="C789" s="45">
        <v>45712</v>
      </c>
      <c r="D789" s="45">
        <v>45673</v>
      </c>
      <c r="E789" s="44" t="s">
        <v>268</v>
      </c>
      <c r="F789" s="44" t="s">
        <v>269</v>
      </c>
      <c r="H789" s="44" t="s">
        <v>2166</v>
      </c>
      <c r="I789" s="34" t="s">
        <v>1073</v>
      </c>
      <c r="J789" s="34" t="s">
        <v>1074</v>
      </c>
      <c r="K789" s="37" t="str">
        <f t="shared" si="85"/>
        <v>MISC</v>
      </c>
      <c r="L789" s="44" t="s">
        <v>10</v>
      </c>
      <c r="M789" s="53">
        <v>100</v>
      </c>
      <c r="N789" s="44" t="s">
        <v>136</v>
      </c>
      <c r="O789" s="44" t="s">
        <v>11</v>
      </c>
      <c r="P789" s="53">
        <v>6.64</v>
      </c>
      <c r="Q789" s="38">
        <f t="shared" si="86"/>
        <v>664</v>
      </c>
      <c r="R789" s="39">
        <f t="shared" si="87"/>
        <v>7.3003400000000003</v>
      </c>
      <c r="S789" s="40">
        <f t="shared" si="88"/>
        <v>0.90949999999999998</v>
      </c>
      <c r="T789" s="41">
        <f t="shared" si="89"/>
        <v>90.95</v>
      </c>
      <c r="U789" s="40" t="s">
        <v>349</v>
      </c>
      <c r="V789" s="44" t="s">
        <v>25</v>
      </c>
      <c r="W789" s="57">
        <v>7.1692999999999998</v>
      </c>
      <c r="X789" s="79">
        <f t="shared" si="90"/>
        <v>92.617131379632596</v>
      </c>
    </row>
    <row r="790" spans="1:24" x14ac:dyDescent="0.2">
      <c r="A790" s="37" t="str">
        <f t="shared" si="84"/>
        <v>2025-2</v>
      </c>
      <c r="B790" s="44" t="s">
        <v>2084</v>
      </c>
      <c r="C790" s="45">
        <v>45712</v>
      </c>
      <c r="D790" s="45">
        <v>45698</v>
      </c>
      <c r="E790" s="44" t="s">
        <v>268</v>
      </c>
      <c r="F790" s="44" t="s">
        <v>269</v>
      </c>
      <c r="H790" s="44" t="s">
        <v>2166</v>
      </c>
      <c r="I790" s="34" t="s">
        <v>1073</v>
      </c>
      <c r="J790" s="34" t="s">
        <v>1074</v>
      </c>
      <c r="K790" s="37" t="str">
        <f t="shared" si="85"/>
        <v>MISC</v>
      </c>
      <c r="L790" s="44" t="s">
        <v>10</v>
      </c>
      <c r="M790" s="53">
        <v>50</v>
      </c>
      <c r="N790" s="44" t="s">
        <v>136</v>
      </c>
      <c r="O790" s="44" t="s">
        <v>11</v>
      </c>
      <c r="P790" s="53">
        <v>6.64</v>
      </c>
      <c r="Q790" s="38">
        <f t="shared" si="86"/>
        <v>332</v>
      </c>
      <c r="R790" s="39">
        <f t="shared" si="87"/>
        <v>7.3003400000000003</v>
      </c>
      <c r="S790" s="40">
        <f t="shared" si="88"/>
        <v>0.90949999999999998</v>
      </c>
      <c r="T790" s="41">
        <f t="shared" si="89"/>
        <v>45.48</v>
      </c>
      <c r="U790" s="40" t="s">
        <v>349</v>
      </c>
      <c r="V790" s="44" t="s">
        <v>25</v>
      </c>
      <c r="W790" s="57">
        <v>7.1692999999999998</v>
      </c>
      <c r="X790" s="79">
        <f t="shared" si="90"/>
        <v>46.308565689816298</v>
      </c>
    </row>
    <row r="791" spans="1:24" x14ac:dyDescent="0.2">
      <c r="A791" s="37" t="str">
        <f t="shared" si="84"/>
        <v>2025-2</v>
      </c>
      <c r="B791" s="44" t="s">
        <v>2085</v>
      </c>
      <c r="C791" s="45">
        <v>45713</v>
      </c>
      <c r="D791" s="45">
        <v>45609</v>
      </c>
      <c r="E791" s="44" t="s">
        <v>149</v>
      </c>
      <c r="F791" s="44" t="s">
        <v>150</v>
      </c>
      <c r="H791" s="44" t="s">
        <v>2179</v>
      </c>
      <c r="I791" s="34" t="s">
        <v>1784</v>
      </c>
      <c r="J791" s="34" t="s">
        <v>1785</v>
      </c>
      <c r="K791" s="37" t="str">
        <f t="shared" si="85"/>
        <v>GLID</v>
      </c>
      <c r="L791" s="44" t="s">
        <v>10</v>
      </c>
      <c r="M791" s="53">
        <v>74</v>
      </c>
      <c r="N791" s="44" t="s">
        <v>1472</v>
      </c>
      <c r="O791" s="44" t="s">
        <v>11</v>
      </c>
      <c r="P791" s="53">
        <v>6.65</v>
      </c>
      <c r="Q791" s="38">
        <f t="shared" si="86"/>
        <v>492.1</v>
      </c>
      <c r="R791" s="39">
        <f t="shared" si="87"/>
        <v>7.3003400000000003</v>
      </c>
      <c r="S791" s="40">
        <f t="shared" si="88"/>
        <v>0.91090000000000004</v>
      </c>
      <c r="T791" s="41">
        <f t="shared" si="89"/>
        <v>67.41</v>
      </c>
      <c r="U791" s="40" t="s">
        <v>349</v>
      </c>
      <c r="V791" s="44" t="s">
        <v>78</v>
      </c>
      <c r="W791" s="57">
        <v>7.1692999999999998</v>
      </c>
      <c r="X791" s="79">
        <f t="shared" si="90"/>
        <v>68.639895108309048</v>
      </c>
    </row>
    <row r="792" spans="1:24" x14ac:dyDescent="0.2">
      <c r="A792" s="37" t="str">
        <f t="shared" si="84"/>
        <v>2025-2</v>
      </c>
      <c r="B792" s="44" t="s">
        <v>2085</v>
      </c>
      <c r="C792" s="45">
        <v>45706</v>
      </c>
      <c r="D792" s="45">
        <v>45609</v>
      </c>
      <c r="E792" s="44" t="s">
        <v>149</v>
      </c>
      <c r="F792" s="44" t="s">
        <v>150</v>
      </c>
      <c r="H792" s="44" t="s">
        <v>2216</v>
      </c>
      <c r="I792" s="34" t="s">
        <v>1784</v>
      </c>
      <c r="J792" s="34" t="s">
        <v>1785</v>
      </c>
      <c r="K792" s="37" t="str">
        <f t="shared" si="85"/>
        <v>GLID</v>
      </c>
      <c r="L792" s="44" t="s">
        <v>10</v>
      </c>
      <c r="M792" s="53">
        <v>-74</v>
      </c>
      <c r="N792" s="44" t="s">
        <v>1472</v>
      </c>
      <c r="O792" s="44" t="s">
        <v>11</v>
      </c>
      <c r="P792" s="53">
        <v>6.65</v>
      </c>
      <c r="Q792" s="38">
        <f t="shared" si="86"/>
        <v>-492.1</v>
      </c>
      <c r="R792" s="39">
        <f t="shared" si="87"/>
        <v>7.3003400000000003</v>
      </c>
      <c r="S792" s="40">
        <f t="shared" si="88"/>
        <v>0.91090000000000004</v>
      </c>
      <c r="T792" s="41">
        <f t="shared" si="89"/>
        <v>-67.41</v>
      </c>
      <c r="U792" s="40" t="s">
        <v>349</v>
      </c>
      <c r="V792" s="44" t="s">
        <v>78</v>
      </c>
      <c r="W792" s="57">
        <v>7.1692999999999998</v>
      </c>
      <c r="X792" s="79">
        <f t="shared" si="90"/>
        <v>-68.639895108309048</v>
      </c>
    </row>
    <row r="793" spans="1:24" x14ac:dyDescent="0.2">
      <c r="A793" s="37" t="str">
        <f t="shared" si="84"/>
        <v>2025-2</v>
      </c>
      <c r="B793" s="44" t="s">
        <v>876</v>
      </c>
      <c r="C793" s="45">
        <v>45705</v>
      </c>
      <c r="D793" s="45">
        <v>45287</v>
      </c>
      <c r="E793" s="44" t="s">
        <v>866</v>
      </c>
      <c r="F793" s="44" t="s">
        <v>867</v>
      </c>
      <c r="H793" s="44" t="s">
        <v>2211</v>
      </c>
      <c r="I793" s="34" t="s">
        <v>874</v>
      </c>
      <c r="J793" s="34" t="s">
        <v>875</v>
      </c>
      <c r="K793" s="37" t="str">
        <f t="shared" si="85"/>
        <v>ANYD</v>
      </c>
      <c r="L793" s="44" t="s">
        <v>10</v>
      </c>
      <c r="M793" s="53">
        <v>1000</v>
      </c>
      <c r="N793" s="44" t="s">
        <v>1472</v>
      </c>
      <c r="O793" s="44" t="s">
        <v>11</v>
      </c>
      <c r="P793" s="53">
        <v>6.6637000000000004</v>
      </c>
      <c r="Q793" s="38">
        <f t="shared" si="86"/>
        <v>6663.7</v>
      </c>
      <c r="R793" s="39">
        <f t="shared" si="87"/>
        <v>7.3003400000000003</v>
      </c>
      <c r="S793" s="40">
        <f t="shared" si="88"/>
        <v>0.91279999999999994</v>
      </c>
      <c r="T793" s="41">
        <f t="shared" si="89"/>
        <v>912.8</v>
      </c>
      <c r="U793" s="40" t="s">
        <v>349</v>
      </c>
      <c r="V793" s="44" t="s">
        <v>36</v>
      </c>
      <c r="W793" s="57">
        <v>7.1692999999999998</v>
      </c>
      <c r="X793" s="79">
        <f t="shared" si="90"/>
        <v>929.4770758651473</v>
      </c>
    </row>
    <row r="794" spans="1:24" x14ac:dyDescent="0.2">
      <c r="A794" s="37" t="str">
        <f t="shared" si="84"/>
        <v>2025-2</v>
      </c>
      <c r="B794" s="44" t="s">
        <v>2086</v>
      </c>
      <c r="C794" s="45">
        <v>45707</v>
      </c>
      <c r="D794" s="45">
        <v>45706</v>
      </c>
      <c r="E794" s="44" t="s">
        <v>5</v>
      </c>
      <c r="F794" s="44" t="s">
        <v>6</v>
      </c>
      <c r="H794" s="44" t="s">
        <v>2203</v>
      </c>
      <c r="I794" s="34" t="s">
        <v>390</v>
      </c>
      <c r="J794" s="34" t="s">
        <v>391</v>
      </c>
      <c r="K794" s="37" t="str">
        <f t="shared" si="85"/>
        <v>BOX-</v>
      </c>
      <c r="L794" s="44" t="s">
        <v>10</v>
      </c>
      <c r="M794" s="53">
        <v>1200</v>
      </c>
      <c r="N794" s="44" t="s">
        <v>1472</v>
      </c>
      <c r="O794" s="44" t="s">
        <v>11</v>
      </c>
      <c r="P794" s="53">
        <v>6.88</v>
      </c>
      <c r="Q794" s="38">
        <f t="shared" si="86"/>
        <v>8256</v>
      </c>
      <c r="R794" s="39">
        <f t="shared" si="87"/>
        <v>7.3003400000000003</v>
      </c>
      <c r="S794" s="40">
        <f t="shared" si="88"/>
        <v>0.94240000000000002</v>
      </c>
      <c r="T794" s="41">
        <f t="shared" si="89"/>
        <v>1130.8800000000001</v>
      </c>
      <c r="U794" s="40" t="s">
        <v>349</v>
      </c>
      <c r="V794" s="44" t="s">
        <v>1</v>
      </c>
      <c r="W794" s="57">
        <v>7.1692999999999998</v>
      </c>
      <c r="X794" s="79">
        <f t="shared" si="90"/>
        <v>1151.5768624551908</v>
      </c>
    </row>
    <row r="795" spans="1:24" x14ac:dyDescent="0.2">
      <c r="A795" s="37" t="str">
        <f t="shared" si="84"/>
        <v>2025-2</v>
      </c>
      <c r="B795" s="44" t="s">
        <v>2087</v>
      </c>
      <c r="C795" s="45">
        <v>45707</v>
      </c>
      <c r="D795" s="45">
        <v>45706</v>
      </c>
      <c r="E795" s="44" t="s">
        <v>5</v>
      </c>
      <c r="F795" s="44" t="s">
        <v>6</v>
      </c>
      <c r="H795" s="44" t="s">
        <v>2203</v>
      </c>
      <c r="I795" s="34" t="s">
        <v>424</v>
      </c>
      <c r="J795" s="34" t="s">
        <v>425</v>
      </c>
      <c r="K795" s="37" t="str">
        <f t="shared" si="85"/>
        <v>BOX-</v>
      </c>
      <c r="L795" s="44" t="s">
        <v>10</v>
      </c>
      <c r="M795" s="53">
        <v>2020</v>
      </c>
      <c r="N795" s="44" t="s">
        <v>1472</v>
      </c>
      <c r="O795" s="44" t="s">
        <v>11</v>
      </c>
      <c r="P795" s="53">
        <v>7.13</v>
      </c>
      <c r="Q795" s="38">
        <f t="shared" si="86"/>
        <v>14402.6</v>
      </c>
      <c r="R795" s="39">
        <f t="shared" si="87"/>
        <v>7.3003400000000003</v>
      </c>
      <c r="S795" s="40">
        <f t="shared" si="88"/>
        <v>0.97670000000000001</v>
      </c>
      <c r="T795" s="41">
        <f t="shared" si="89"/>
        <v>1972.93</v>
      </c>
      <c r="U795" s="40" t="s">
        <v>349</v>
      </c>
      <c r="V795" s="44" t="s">
        <v>1</v>
      </c>
      <c r="W795" s="57">
        <v>7.1692999999999998</v>
      </c>
      <c r="X795" s="79">
        <f t="shared" si="90"/>
        <v>2008.9269524221334</v>
      </c>
    </row>
    <row r="796" spans="1:24" x14ac:dyDescent="0.2">
      <c r="A796" s="37" t="str">
        <f t="shared" si="84"/>
        <v>2025-2</v>
      </c>
      <c r="B796" s="44" t="s">
        <v>2088</v>
      </c>
      <c r="C796" s="45">
        <v>45701</v>
      </c>
      <c r="D796" s="45">
        <v>45630</v>
      </c>
      <c r="E796" s="44" t="s">
        <v>252</v>
      </c>
      <c r="F796" s="44" t="s">
        <v>253</v>
      </c>
      <c r="H796" s="44" t="s">
        <v>2217</v>
      </c>
      <c r="I796" s="34" t="s">
        <v>1786</v>
      </c>
      <c r="J796" s="34" t="s">
        <v>1787</v>
      </c>
      <c r="K796" s="37" t="str">
        <f t="shared" si="85"/>
        <v>MISC</v>
      </c>
      <c r="L796" s="44" t="s">
        <v>10</v>
      </c>
      <c r="M796" s="53">
        <v>11350</v>
      </c>
      <c r="N796" s="44" t="s">
        <v>1472</v>
      </c>
      <c r="O796" s="44" t="s">
        <v>11</v>
      </c>
      <c r="P796" s="53">
        <v>7.2556000000000003</v>
      </c>
      <c r="Q796" s="38">
        <f t="shared" si="86"/>
        <v>82351.06</v>
      </c>
      <c r="R796" s="39">
        <f t="shared" si="87"/>
        <v>7.3003400000000003</v>
      </c>
      <c r="S796" s="40">
        <f t="shared" si="88"/>
        <v>0.99390000000000001</v>
      </c>
      <c r="T796" s="41">
        <f t="shared" si="89"/>
        <v>11280.77</v>
      </c>
      <c r="U796" s="40" t="s">
        <v>349</v>
      </c>
      <c r="V796" s="44" t="s">
        <v>25</v>
      </c>
      <c r="W796" s="57">
        <v>7.1692999999999998</v>
      </c>
      <c r="X796" s="79">
        <f t="shared" si="90"/>
        <v>11486.624914566277</v>
      </c>
    </row>
    <row r="797" spans="1:24" x14ac:dyDescent="0.2">
      <c r="A797" s="37" t="str">
        <f t="shared" si="84"/>
        <v>2025-2</v>
      </c>
      <c r="B797" s="44" t="s">
        <v>2089</v>
      </c>
      <c r="C797" s="45">
        <v>45709</v>
      </c>
      <c r="D797" s="45">
        <v>45646</v>
      </c>
      <c r="E797" s="44" t="s">
        <v>252</v>
      </c>
      <c r="F797" s="44" t="s">
        <v>253</v>
      </c>
      <c r="H797" s="44" t="s">
        <v>2167</v>
      </c>
      <c r="I797" s="34" t="s">
        <v>1786</v>
      </c>
      <c r="J797" s="34" t="s">
        <v>1787</v>
      </c>
      <c r="K797" s="37" t="str">
        <f t="shared" si="85"/>
        <v>MISC</v>
      </c>
      <c r="L797" s="44" t="s">
        <v>10</v>
      </c>
      <c r="M797" s="53">
        <v>6030</v>
      </c>
      <c r="N797" s="44" t="s">
        <v>1472</v>
      </c>
      <c r="O797" s="44" t="s">
        <v>11</v>
      </c>
      <c r="P797" s="53">
        <v>7.2556000000000003</v>
      </c>
      <c r="Q797" s="38">
        <f t="shared" si="86"/>
        <v>43751.27</v>
      </c>
      <c r="R797" s="39">
        <f t="shared" si="87"/>
        <v>7.3003400000000003</v>
      </c>
      <c r="S797" s="40">
        <f t="shared" si="88"/>
        <v>0.99390000000000001</v>
      </c>
      <c r="T797" s="41">
        <f t="shared" si="89"/>
        <v>5993.22</v>
      </c>
      <c r="U797" s="40" t="s">
        <v>349</v>
      </c>
      <c r="V797" s="44" t="s">
        <v>25</v>
      </c>
      <c r="W797" s="57">
        <v>7.1692999999999998</v>
      </c>
      <c r="X797" s="79">
        <f t="shared" si="90"/>
        <v>6102.5857475625244</v>
      </c>
    </row>
    <row r="798" spans="1:24" x14ac:dyDescent="0.2">
      <c r="A798" s="37" t="str">
        <f t="shared" si="84"/>
        <v>2025-2</v>
      </c>
      <c r="B798" s="44" t="s">
        <v>2090</v>
      </c>
      <c r="C798" s="45">
        <v>45713</v>
      </c>
      <c r="D798" s="45">
        <v>45576</v>
      </c>
      <c r="E798" s="44" t="s">
        <v>121</v>
      </c>
      <c r="F798" s="44" t="s">
        <v>122</v>
      </c>
      <c r="H798" s="44" t="s">
        <v>2193</v>
      </c>
      <c r="I798" s="34" t="s">
        <v>1788</v>
      </c>
      <c r="J798" s="34" t="s">
        <v>1789</v>
      </c>
      <c r="K798" s="37" t="str">
        <f t="shared" si="85"/>
        <v>LHDL</v>
      </c>
      <c r="L798" s="44" t="s">
        <v>10</v>
      </c>
      <c r="M798" s="53">
        <v>1520</v>
      </c>
      <c r="N798" s="44" t="s">
        <v>1472</v>
      </c>
      <c r="O798" s="44" t="s">
        <v>11</v>
      </c>
      <c r="P798" s="53">
        <v>7.3506999999999998</v>
      </c>
      <c r="Q798" s="38">
        <f t="shared" si="86"/>
        <v>11173.06</v>
      </c>
      <c r="R798" s="39">
        <f t="shared" si="87"/>
        <v>7.3003400000000003</v>
      </c>
      <c r="S798" s="40">
        <f t="shared" si="88"/>
        <v>1.0068999999999999</v>
      </c>
      <c r="T798" s="41">
        <f t="shared" si="89"/>
        <v>1530.49</v>
      </c>
      <c r="U798" s="40" t="s">
        <v>349</v>
      </c>
      <c r="V798" s="44" t="s">
        <v>125</v>
      </c>
      <c r="W798" s="57">
        <v>7.1692999999999998</v>
      </c>
      <c r="X798" s="79">
        <f t="shared" si="90"/>
        <v>1558.4595427726556</v>
      </c>
    </row>
    <row r="799" spans="1:24" x14ac:dyDescent="0.2">
      <c r="A799" s="37" t="str">
        <f t="shared" si="84"/>
        <v>2025-2</v>
      </c>
      <c r="B799" s="44" t="s">
        <v>2091</v>
      </c>
      <c r="C799" s="45">
        <v>45713</v>
      </c>
      <c r="D799" s="45">
        <v>45576</v>
      </c>
      <c r="E799" s="44" t="s">
        <v>121</v>
      </c>
      <c r="F799" s="44" t="s">
        <v>122</v>
      </c>
      <c r="H799" s="44" t="s">
        <v>2193</v>
      </c>
      <c r="I799" s="34" t="s">
        <v>1790</v>
      </c>
      <c r="J799" s="34" t="s">
        <v>1791</v>
      </c>
      <c r="K799" s="37" t="str">
        <f t="shared" si="85"/>
        <v>LHDL</v>
      </c>
      <c r="L799" s="44" t="s">
        <v>10</v>
      </c>
      <c r="M799" s="53">
        <v>1420</v>
      </c>
      <c r="N799" s="44" t="s">
        <v>1472</v>
      </c>
      <c r="O799" s="44" t="s">
        <v>11</v>
      </c>
      <c r="P799" s="53">
        <v>7.3506999999999998</v>
      </c>
      <c r="Q799" s="38">
        <f t="shared" si="86"/>
        <v>10437.99</v>
      </c>
      <c r="R799" s="39">
        <f t="shared" si="87"/>
        <v>7.3003400000000003</v>
      </c>
      <c r="S799" s="40">
        <f t="shared" si="88"/>
        <v>1.0068999999999999</v>
      </c>
      <c r="T799" s="41">
        <f t="shared" si="89"/>
        <v>1429.8</v>
      </c>
      <c r="U799" s="40" t="s">
        <v>349</v>
      </c>
      <c r="V799" s="44" t="s">
        <v>125</v>
      </c>
      <c r="W799" s="57">
        <v>7.1692999999999998</v>
      </c>
      <c r="X799" s="79">
        <f t="shared" si="90"/>
        <v>1455.9293096955071</v>
      </c>
    </row>
    <row r="800" spans="1:24" x14ac:dyDescent="0.2">
      <c r="A800" s="37" t="str">
        <f t="shared" si="84"/>
        <v>2025-2</v>
      </c>
      <c r="B800" s="44" t="s">
        <v>2092</v>
      </c>
      <c r="C800" s="45">
        <v>45715</v>
      </c>
      <c r="D800" s="45">
        <v>45639</v>
      </c>
      <c r="E800" s="44" t="s">
        <v>149</v>
      </c>
      <c r="F800" s="44" t="s">
        <v>150</v>
      </c>
      <c r="H800" s="44" t="s">
        <v>2218</v>
      </c>
      <c r="I800" s="34" t="s">
        <v>345</v>
      </c>
      <c r="J800" s="34" t="s">
        <v>346</v>
      </c>
      <c r="K800" s="37" t="str">
        <f t="shared" si="85"/>
        <v>SKU-</v>
      </c>
      <c r="L800" s="44" t="s">
        <v>98</v>
      </c>
      <c r="M800" s="53">
        <v>2980</v>
      </c>
      <c r="N800" s="44" t="s">
        <v>1472</v>
      </c>
      <c r="O800" s="44" t="s">
        <v>11</v>
      </c>
      <c r="P800" s="53">
        <v>7.4157999999999999</v>
      </c>
      <c r="Q800" s="38">
        <f t="shared" si="86"/>
        <v>22099.08</v>
      </c>
      <c r="R800" s="39">
        <f t="shared" si="87"/>
        <v>7.3003400000000003</v>
      </c>
      <c r="S800" s="40">
        <f t="shared" si="88"/>
        <v>1.0158</v>
      </c>
      <c r="T800" s="41">
        <f t="shared" si="89"/>
        <v>3027.08</v>
      </c>
      <c r="U800" s="40" t="s">
        <v>349</v>
      </c>
      <c r="V800" s="44" t="s">
        <v>2</v>
      </c>
      <c r="W800" s="57">
        <v>7.1692999999999998</v>
      </c>
      <c r="X800" s="79">
        <f t="shared" si="90"/>
        <v>3082.4604912613504</v>
      </c>
    </row>
    <row r="801" spans="1:24" x14ac:dyDescent="0.2">
      <c r="A801" s="37" t="str">
        <f t="shared" si="84"/>
        <v>2025-2</v>
      </c>
      <c r="B801" s="44" t="s">
        <v>2092</v>
      </c>
      <c r="C801" s="45">
        <v>45713</v>
      </c>
      <c r="D801" s="45">
        <v>45639</v>
      </c>
      <c r="E801" s="44" t="s">
        <v>149</v>
      </c>
      <c r="F801" s="44" t="s">
        <v>150</v>
      </c>
      <c r="H801" s="44" t="s">
        <v>2219</v>
      </c>
      <c r="I801" s="34" t="s">
        <v>345</v>
      </c>
      <c r="J801" s="34" t="s">
        <v>346</v>
      </c>
      <c r="K801" s="37" t="str">
        <f t="shared" si="85"/>
        <v>SKU-</v>
      </c>
      <c r="L801" s="44" t="s">
        <v>98</v>
      </c>
      <c r="M801" s="53">
        <v>4020</v>
      </c>
      <c r="N801" s="44" t="s">
        <v>1472</v>
      </c>
      <c r="O801" s="44" t="s">
        <v>11</v>
      </c>
      <c r="P801" s="53">
        <v>7.4157999999999999</v>
      </c>
      <c r="Q801" s="38">
        <f t="shared" si="86"/>
        <v>29811.52</v>
      </c>
      <c r="R801" s="39">
        <f t="shared" si="87"/>
        <v>7.3003400000000003</v>
      </c>
      <c r="S801" s="40">
        <f t="shared" si="88"/>
        <v>1.0158</v>
      </c>
      <c r="T801" s="41">
        <f t="shared" si="89"/>
        <v>4083.52</v>
      </c>
      <c r="U801" s="40" t="s">
        <v>349</v>
      </c>
      <c r="V801" s="44" t="s">
        <v>2</v>
      </c>
      <c r="W801" s="57">
        <v>7.1692999999999998</v>
      </c>
      <c r="X801" s="79">
        <f t="shared" si="90"/>
        <v>4158.2185150572577</v>
      </c>
    </row>
    <row r="802" spans="1:24" x14ac:dyDescent="0.2">
      <c r="A802" s="37" t="str">
        <f t="shared" si="84"/>
        <v>2025-2</v>
      </c>
      <c r="B802" s="44" t="s">
        <v>2093</v>
      </c>
      <c r="C802" s="45">
        <v>45713</v>
      </c>
      <c r="D802" s="45">
        <v>45644</v>
      </c>
      <c r="E802" s="44" t="s">
        <v>149</v>
      </c>
      <c r="F802" s="44" t="s">
        <v>150</v>
      </c>
      <c r="H802" s="44" t="s">
        <v>2219</v>
      </c>
      <c r="I802" s="34" t="s">
        <v>345</v>
      </c>
      <c r="J802" s="34" t="s">
        <v>346</v>
      </c>
      <c r="K802" s="37" t="str">
        <f t="shared" si="85"/>
        <v>SKU-</v>
      </c>
      <c r="L802" s="44" t="s">
        <v>98</v>
      </c>
      <c r="M802" s="53">
        <v>1740</v>
      </c>
      <c r="N802" s="44" t="s">
        <v>1472</v>
      </c>
      <c r="O802" s="44" t="s">
        <v>11</v>
      </c>
      <c r="P802" s="53">
        <v>7.4157999999999999</v>
      </c>
      <c r="Q802" s="38">
        <f t="shared" si="86"/>
        <v>12903.49</v>
      </c>
      <c r="R802" s="39">
        <f t="shared" si="87"/>
        <v>7.3003400000000003</v>
      </c>
      <c r="S802" s="40">
        <f t="shared" si="88"/>
        <v>1.0158</v>
      </c>
      <c r="T802" s="41">
        <f t="shared" si="89"/>
        <v>1767.49</v>
      </c>
      <c r="U802" s="40" t="s">
        <v>349</v>
      </c>
      <c r="V802" s="44" t="s">
        <v>2</v>
      </c>
      <c r="W802" s="57">
        <v>7.1692999999999998</v>
      </c>
      <c r="X802" s="79">
        <f t="shared" si="90"/>
        <v>1799.8259244277683</v>
      </c>
    </row>
    <row r="803" spans="1:24" x14ac:dyDescent="0.2">
      <c r="A803" s="37" t="str">
        <f t="shared" si="84"/>
        <v>2025-2</v>
      </c>
      <c r="B803" s="44" t="s">
        <v>2093</v>
      </c>
      <c r="C803" s="45">
        <v>45708</v>
      </c>
      <c r="D803" s="45">
        <v>45644</v>
      </c>
      <c r="E803" s="44" t="s">
        <v>149</v>
      </c>
      <c r="F803" s="44" t="s">
        <v>150</v>
      </c>
      <c r="H803" s="44" t="s">
        <v>2220</v>
      </c>
      <c r="I803" s="34" t="s">
        <v>345</v>
      </c>
      <c r="J803" s="34" t="s">
        <v>346</v>
      </c>
      <c r="K803" s="37" t="str">
        <f t="shared" si="85"/>
        <v>SKU-</v>
      </c>
      <c r="L803" s="44" t="s">
        <v>98</v>
      </c>
      <c r="M803" s="53">
        <v>1460</v>
      </c>
      <c r="N803" s="44" t="s">
        <v>1472</v>
      </c>
      <c r="O803" s="44" t="s">
        <v>11</v>
      </c>
      <c r="P803" s="53">
        <v>7.4157999999999999</v>
      </c>
      <c r="Q803" s="38">
        <f t="shared" si="86"/>
        <v>10827.07</v>
      </c>
      <c r="R803" s="39">
        <f t="shared" si="87"/>
        <v>7.3003400000000003</v>
      </c>
      <c r="S803" s="40">
        <f t="shared" si="88"/>
        <v>1.0158</v>
      </c>
      <c r="T803" s="41">
        <f t="shared" si="89"/>
        <v>1483.07</v>
      </c>
      <c r="U803" s="40" t="s">
        <v>349</v>
      </c>
      <c r="V803" s="44" t="s">
        <v>2</v>
      </c>
      <c r="W803" s="57">
        <v>7.1692999999999998</v>
      </c>
      <c r="X803" s="79">
        <f t="shared" si="90"/>
        <v>1510.1987641750241</v>
      </c>
    </row>
    <row r="804" spans="1:24" x14ac:dyDescent="0.2">
      <c r="A804" s="37" t="str">
        <f t="shared" si="84"/>
        <v>2025-2</v>
      </c>
      <c r="B804" s="44" t="s">
        <v>2094</v>
      </c>
      <c r="C804" s="45">
        <v>45713</v>
      </c>
      <c r="D804" s="45">
        <v>45576</v>
      </c>
      <c r="E804" s="44" t="s">
        <v>121</v>
      </c>
      <c r="F804" s="44" t="s">
        <v>122</v>
      </c>
      <c r="H804" s="44" t="s">
        <v>2193</v>
      </c>
      <c r="I804" s="34" t="s">
        <v>1792</v>
      </c>
      <c r="J804" s="34" t="s">
        <v>1793</v>
      </c>
      <c r="K804" s="37" t="str">
        <f t="shared" si="85"/>
        <v>LHDL</v>
      </c>
      <c r="L804" s="44" t="s">
        <v>10</v>
      </c>
      <c r="M804" s="53">
        <v>1010</v>
      </c>
      <c r="N804" s="44" t="s">
        <v>1472</v>
      </c>
      <c r="O804" s="44" t="s">
        <v>11</v>
      </c>
      <c r="P804" s="53">
        <v>7.4212999999999996</v>
      </c>
      <c r="Q804" s="38">
        <f t="shared" si="86"/>
        <v>7495.51</v>
      </c>
      <c r="R804" s="39">
        <f t="shared" si="87"/>
        <v>7.3003400000000003</v>
      </c>
      <c r="S804" s="40">
        <f t="shared" si="88"/>
        <v>1.0165999999999999</v>
      </c>
      <c r="T804" s="41">
        <f t="shared" si="89"/>
        <v>1026.77</v>
      </c>
      <c r="U804" s="40" t="s">
        <v>349</v>
      </c>
      <c r="V804" s="44" t="s">
        <v>125</v>
      </c>
      <c r="W804" s="57">
        <v>7.1692999999999998</v>
      </c>
      <c r="X804" s="79">
        <f t="shared" si="90"/>
        <v>1045.5013739137712</v>
      </c>
    </row>
    <row r="805" spans="1:24" x14ac:dyDescent="0.2">
      <c r="A805" s="37" t="str">
        <f t="shared" si="84"/>
        <v>2025-2</v>
      </c>
      <c r="B805" s="44" t="s">
        <v>2095</v>
      </c>
      <c r="C805" s="45">
        <v>45707</v>
      </c>
      <c r="D805" s="45">
        <v>45670</v>
      </c>
      <c r="E805" s="44" t="s">
        <v>2253</v>
      </c>
      <c r="F805" s="44" t="s">
        <v>2254</v>
      </c>
      <c r="H805" s="44" t="s">
        <v>2221</v>
      </c>
      <c r="I805" s="34" t="s">
        <v>1794</v>
      </c>
      <c r="J805" s="34" t="s">
        <v>1795</v>
      </c>
      <c r="K805" s="37" t="str">
        <f t="shared" si="85"/>
        <v>GLID</v>
      </c>
      <c r="L805" s="44" t="s">
        <v>10</v>
      </c>
      <c r="M805" s="53">
        <v>310</v>
      </c>
      <c r="N805" s="44" t="s">
        <v>1472</v>
      </c>
      <c r="O805" s="44" t="s">
        <v>11</v>
      </c>
      <c r="P805" s="53">
        <v>7.4503000000000004</v>
      </c>
      <c r="Q805" s="38">
        <f t="shared" si="86"/>
        <v>2309.59</v>
      </c>
      <c r="R805" s="39">
        <f t="shared" si="87"/>
        <v>7.3003400000000003</v>
      </c>
      <c r="S805" s="40">
        <f t="shared" si="88"/>
        <v>1.0205</v>
      </c>
      <c r="T805" s="41">
        <f t="shared" si="89"/>
        <v>316.36</v>
      </c>
      <c r="U805" s="40" t="s">
        <v>349</v>
      </c>
      <c r="V805" s="44" t="s">
        <v>78</v>
      </c>
      <c r="W805" s="57">
        <v>7.1692999999999998</v>
      </c>
      <c r="X805" s="79">
        <f t="shared" si="90"/>
        <v>322.15041914831295</v>
      </c>
    </row>
    <row r="806" spans="1:24" x14ac:dyDescent="0.2">
      <c r="A806" s="37" t="str">
        <f t="shared" si="84"/>
        <v>2025-2</v>
      </c>
      <c r="B806" s="44" t="s">
        <v>2096</v>
      </c>
      <c r="C806" s="45">
        <v>45714</v>
      </c>
      <c r="D806" s="45">
        <v>45713</v>
      </c>
      <c r="E806" s="44" t="s">
        <v>2255</v>
      </c>
      <c r="F806" s="44" t="s">
        <v>2256</v>
      </c>
      <c r="H806" s="44" t="s">
        <v>2222</v>
      </c>
      <c r="I806" s="34" t="s">
        <v>1796</v>
      </c>
      <c r="J806" s="34" t="s">
        <v>1797</v>
      </c>
      <c r="K806" s="37" t="str">
        <f t="shared" si="85"/>
        <v>HDL-</v>
      </c>
      <c r="L806" s="44" t="s">
        <v>10</v>
      </c>
      <c r="M806" s="53">
        <v>2700</v>
      </c>
      <c r="N806" s="44" t="s">
        <v>1472</v>
      </c>
      <c r="O806" s="44" t="s">
        <v>11</v>
      </c>
      <c r="P806" s="53">
        <v>7.4931000000000001</v>
      </c>
      <c r="Q806" s="38">
        <f t="shared" si="86"/>
        <v>20231.37</v>
      </c>
      <c r="R806" s="39">
        <f t="shared" si="87"/>
        <v>7.3003400000000003</v>
      </c>
      <c r="S806" s="40">
        <f t="shared" si="88"/>
        <v>1.0264</v>
      </c>
      <c r="T806" s="41">
        <f t="shared" si="89"/>
        <v>2771.28</v>
      </c>
      <c r="U806" s="40" t="s">
        <v>349</v>
      </c>
      <c r="V806" s="44" t="s">
        <v>228</v>
      </c>
      <c r="W806" s="57">
        <v>7.1692999999999998</v>
      </c>
      <c r="X806" s="79">
        <f t="shared" si="90"/>
        <v>2821.9449597589723</v>
      </c>
    </row>
    <row r="807" spans="1:24" x14ac:dyDescent="0.2">
      <c r="A807" s="37" t="str">
        <f t="shared" si="84"/>
        <v>2025-2</v>
      </c>
      <c r="B807" s="44" t="s">
        <v>2097</v>
      </c>
      <c r="C807" s="45">
        <v>45714</v>
      </c>
      <c r="D807" s="45">
        <v>45713</v>
      </c>
      <c r="E807" s="44" t="s">
        <v>2255</v>
      </c>
      <c r="F807" s="44" t="s">
        <v>2256</v>
      </c>
      <c r="H807" s="44" t="s">
        <v>2222</v>
      </c>
      <c r="I807" s="34" t="s">
        <v>1796</v>
      </c>
      <c r="J807" s="34" t="s">
        <v>1797</v>
      </c>
      <c r="K807" s="37" t="str">
        <f t="shared" si="85"/>
        <v>HDL-</v>
      </c>
      <c r="L807" s="44" t="s">
        <v>10</v>
      </c>
      <c r="M807" s="53">
        <v>2200</v>
      </c>
      <c r="N807" s="44" t="s">
        <v>1472</v>
      </c>
      <c r="O807" s="44" t="s">
        <v>11</v>
      </c>
      <c r="P807" s="53">
        <v>7.4931000000000001</v>
      </c>
      <c r="Q807" s="38">
        <f t="shared" si="86"/>
        <v>16484.82</v>
      </c>
      <c r="R807" s="39">
        <f t="shared" si="87"/>
        <v>7.3003400000000003</v>
      </c>
      <c r="S807" s="40">
        <f t="shared" si="88"/>
        <v>1.0264</v>
      </c>
      <c r="T807" s="41">
        <f t="shared" si="89"/>
        <v>2258.08</v>
      </c>
      <c r="U807" s="40" t="s">
        <v>349</v>
      </c>
      <c r="V807" s="44" t="s">
        <v>228</v>
      </c>
      <c r="W807" s="57">
        <v>7.1692999999999998</v>
      </c>
      <c r="X807" s="79">
        <f t="shared" si="90"/>
        <v>2299.3625598036069</v>
      </c>
    </row>
    <row r="808" spans="1:24" x14ac:dyDescent="0.2">
      <c r="A808" s="37" t="str">
        <f t="shared" si="84"/>
        <v>2025-2</v>
      </c>
      <c r="B808" s="44" t="s">
        <v>2098</v>
      </c>
      <c r="C808" s="45">
        <v>45714</v>
      </c>
      <c r="D808" s="45">
        <v>45713</v>
      </c>
      <c r="E808" s="44" t="s">
        <v>2255</v>
      </c>
      <c r="F808" s="44" t="s">
        <v>2256</v>
      </c>
      <c r="H808" s="44" t="s">
        <v>2222</v>
      </c>
      <c r="I808" s="34" t="s">
        <v>1798</v>
      </c>
      <c r="J808" s="34" t="s">
        <v>1799</v>
      </c>
      <c r="K808" s="37" t="str">
        <f t="shared" si="85"/>
        <v>HDL-</v>
      </c>
      <c r="L808" s="44" t="s">
        <v>10</v>
      </c>
      <c r="M808" s="53">
        <v>200</v>
      </c>
      <c r="N808" s="44" t="s">
        <v>1472</v>
      </c>
      <c r="O808" s="44" t="s">
        <v>11</v>
      </c>
      <c r="P808" s="53">
        <v>7.4931000000000001</v>
      </c>
      <c r="Q808" s="38">
        <f t="shared" si="86"/>
        <v>1498.62</v>
      </c>
      <c r="R808" s="39">
        <f t="shared" si="87"/>
        <v>7.3003400000000003</v>
      </c>
      <c r="S808" s="40">
        <f t="shared" si="88"/>
        <v>1.0264</v>
      </c>
      <c r="T808" s="41">
        <f t="shared" si="89"/>
        <v>205.28</v>
      </c>
      <c r="U808" s="40" t="s">
        <v>349</v>
      </c>
      <c r="V808" s="44" t="s">
        <v>228</v>
      </c>
      <c r="W808" s="57">
        <v>7.1692999999999998</v>
      </c>
      <c r="X808" s="79">
        <f t="shared" si="90"/>
        <v>209.03295998214611</v>
      </c>
    </row>
    <row r="809" spans="1:24" x14ac:dyDescent="0.2">
      <c r="A809" s="37" t="str">
        <f t="shared" si="84"/>
        <v>2025-2</v>
      </c>
      <c r="B809" s="44" t="s">
        <v>2099</v>
      </c>
      <c r="C809" s="45">
        <v>45714</v>
      </c>
      <c r="D809" s="45">
        <v>45713</v>
      </c>
      <c r="E809" s="44" t="s">
        <v>2255</v>
      </c>
      <c r="F809" s="44" t="s">
        <v>2256</v>
      </c>
      <c r="H809" s="44" t="s">
        <v>2223</v>
      </c>
      <c r="I809" s="34" t="s">
        <v>1798</v>
      </c>
      <c r="J809" s="34" t="s">
        <v>1799</v>
      </c>
      <c r="K809" s="37" t="str">
        <f t="shared" si="85"/>
        <v>HDL-</v>
      </c>
      <c r="L809" s="44" t="s">
        <v>10</v>
      </c>
      <c r="M809" s="53">
        <v>3100</v>
      </c>
      <c r="N809" s="44" t="s">
        <v>1472</v>
      </c>
      <c r="O809" s="44" t="s">
        <v>11</v>
      </c>
      <c r="P809" s="53">
        <v>7.4931000000000001</v>
      </c>
      <c r="Q809" s="38">
        <f t="shared" si="86"/>
        <v>23228.61</v>
      </c>
      <c r="R809" s="39">
        <f t="shared" si="87"/>
        <v>7.3003400000000003</v>
      </c>
      <c r="S809" s="40">
        <f t="shared" si="88"/>
        <v>1.0264</v>
      </c>
      <c r="T809" s="41">
        <f t="shared" si="89"/>
        <v>3181.84</v>
      </c>
      <c r="U809" s="40" t="s">
        <v>349</v>
      </c>
      <c r="V809" s="44" t="s">
        <v>228</v>
      </c>
      <c r="W809" s="57">
        <v>7.1692999999999998</v>
      </c>
      <c r="X809" s="79">
        <f t="shared" si="90"/>
        <v>3240.0108797232647</v>
      </c>
    </row>
    <row r="810" spans="1:24" x14ac:dyDescent="0.2">
      <c r="A810" s="37" t="str">
        <f t="shared" si="84"/>
        <v>2025-2</v>
      </c>
      <c r="B810" s="44" t="s">
        <v>2100</v>
      </c>
      <c r="C810" s="45">
        <v>45714</v>
      </c>
      <c r="D810" s="45">
        <v>45713</v>
      </c>
      <c r="E810" s="44" t="s">
        <v>2255</v>
      </c>
      <c r="F810" s="44" t="s">
        <v>2256</v>
      </c>
      <c r="H810" s="44" t="s">
        <v>2223</v>
      </c>
      <c r="I810" s="34" t="s">
        <v>1798</v>
      </c>
      <c r="J810" s="34" t="s">
        <v>1799</v>
      </c>
      <c r="K810" s="37" t="str">
        <f t="shared" si="85"/>
        <v>HDL-</v>
      </c>
      <c r="L810" s="44" t="s">
        <v>10</v>
      </c>
      <c r="M810" s="53">
        <v>2200</v>
      </c>
      <c r="N810" s="44" t="s">
        <v>1472</v>
      </c>
      <c r="O810" s="44" t="s">
        <v>11</v>
      </c>
      <c r="P810" s="53">
        <v>7.4931000000000001</v>
      </c>
      <c r="Q810" s="38">
        <f t="shared" si="86"/>
        <v>16484.82</v>
      </c>
      <c r="R810" s="39">
        <f t="shared" si="87"/>
        <v>7.3003400000000003</v>
      </c>
      <c r="S810" s="40">
        <f t="shared" si="88"/>
        <v>1.0264</v>
      </c>
      <c r="T810" s="41">
        <f t="shared" si="89"/>
        <v>2258.08</v>
      </c>
      <c r="U810" s="40" t="s">
        <v>349</v>
      </c>
      <c r="V810" s="44" t="s">
        <v>228</v>
      </c>
      <c r="W810" s="57">
        <v>7.1692999999999998</v>
      </c>
      <c r="X810" s="79">
        <f t="shared" si="90"/>
        <v>2299.3625598036069</v>
      </c>
    </row>
    <row r="811" spans="1:24" x14ac:dyDescent="0.2">
      <c r="A811" s="37" t="str">
        <f t="shared" si="84"/>
        <v>2025-2</v>
      </c>
      <c r="B811" s="44" t="s">
        <v>2101</v>
      </c>
      <c r="C811" s="45">
        <v>45714</v>
      </c>
      <c r="D811" s="45">
        <v>45713</v>
      </c>
      <c r="E811" s="44" t="s">
        <v>2255</v>
      </c>
      <c r="F811" s="44" t="s">
        <v>2256</v>
      </c>
      <c r="H811" s="44" t="s">
        <v>2223</v>
      </c>
      <c r="I811" s="34" t="s">
        <v>1800</v>
      </c>
      <c r="J811" s="34" t="s">
        <v>1801</v>
      </c>
      <c r="K811" s="37" t="str">
        <f t="shared" si="85"/>
        <v>HDL-</v>
      </c>
      <c r="L811" s="44" t="s">
        <v>10</v>
      </c>
      <c r="M811" s="53">
        <v>2600</v>
      </c>
      <c r="N811" s="44" t="s">
        <v>1472</v>
      </c>
      <c r="O811" s="44" t="s">
        <v>11</v>
      </c>
      <c r="P811" s="53">
        <v>7.4931000000000001</v>
      </c>
      <c r="Q811" s="38">
        <f t="shared" si="86"/>
        <v>19482.060000000001</v>
      </c>
      <c r="R811" s="39">
        <f t="shared" si="87"/>
        <v>7.3003400000000003</v>
      </c>
      <c r="S811" s="40">
        <f t="shared" si="88"/>
        <v>1.0264</v>
      </c>
      <c r="T811" s="41">
        <f t="shared" si="89"/>
        <v>2668.64</v>
      </c>
      <c r="U811" s="40" t="s">
        <v>349</v>
      </c>
      <c r="V811" s="44" t="s">
        <v>228</v>
      </c>
      <c r="W811" s="57">
        <v>7.1692999999999998</v>
      </c>
      <c r="X811" s="79">
        <f t="shared" si="90"/>
        <v>2717.4284797678993</v>
      </c>
    </row>
    <row r="812" spans="1:24" x14ac:dyDescent="0.2">
      <c r="A812" s="37" t="str">
        <f t="shared" si="84"/>
        <v>2025-2</v>
      </c>
      <c r="B812" s="44" t="s">
        <v>2102</v>
      </c>
      <c r="C812" s="45">
        <v>45714</v>
      </c>
      <c r="D812" s="45">
        <v>45713</v>
      </c>
      <c r="E812" s="44" t="s">
        <v>2255</v>
      </c>
      <c r="F812" s="44" t="s">
        <v>2256</v>
      </c>
      <c r="H812" s="44" t="s">
        <v>2223</v>
      </c>
      <c r="I812" s="34" t="s">
        <v>1800</v>
      </c>
      <c r="J812" s="34" t="s">
        <v>1801</v>
      </c>
      <c r="K812" s="37" t="str">
        <f t="shared" si="85"/>
        <v>HDL-</v>
      </c>
      <c r="L812" s="44" t="s">
        <v>10</v>
      </c>
      <c r="M812" s="53">
        <v>2600</v>
      </c>
      <c r="N812" s="44" t="s">
        <v>1472</v>
      </c>
      <c r="O812" s="44" t="s">
        <v>11</v>
      </c>
      <c r="P812" s="53">
        <v>7.4931000000000001</v>
      </c>
      <c r="Q812" s="38">
        <f t="shared" si="86"/>
        <v>19482.060000000001</v>
      </c>
      <c r="R812" s="39">
        <f t="shared" si="87"/>
        <v>7.3003400000000003</v>
      </c>
      <c r="S812" s="40">
        <f t="shared" si="88"/>
        <v>1.0264</v>
      </c>
      <c r="T812" s="41">
        <f t="shared" si="89"/>
        <v>2668.64</v>
      </c>
      <c r="U812" s="40" t="s">
        <v>349</v>
      </c>
      <c r="V812" s="44" t="s">
        <v>228</v>
      </c>
      <c r="W812" s="57">
        <v>7.1692999999999998</v>
      </c>
      <c r="X812" s="79">
        <f t="shared" si="90"/>
        <v>2717.4284797678993</v>
      </c>
    </row>
    <row r="813" spans="1:24" x14ac:dyDescent="0.2">
      <c r="A813" s="37" t="str">
        <f t="shared" si="84"/>
        <v>2025-2</v>
      </c>
      <c r="B813" s="44" t="s">
        <v>2103</v>
      </c>
      <c r="C813" s="45">
        <v>45714</v>
      </c>
      <c r="D813" s="45">
        <v>45713</v>
      </c>
      <c r="E813" s="44" t="s">
        <v>2255</v>
      </c>
      <c r="F813" s="44" t="s">
        <v>2256</v>
      </c>
      <c r="H813" s="44" t="s">
        <v>2223</v>
      </c>
      <c r="I813" s="34" t="s">
        <v>1800</v>
      </c>
      <c r="J813" s="34" t="s">
        <v>1801</v>
      </c>
      <c r="K813" s="37" t="str">
        <f t="shared" si="85"/>
        <v>HDL-</v>
      </c>
      <c r="L813" s="44" t="s">
        <v>10</v>
      </c>
      <c r="M813" s="53">
        <v>1400</v>
      </c>
      <c r="N813" s="44" t="s">
        <v>1472</v>
      </c>
      <c r="O813" s="44" t="s">
        <v>11</v>
      </c>
      <c r="P813" s="53">
        <v>7.4931000000000001</v>
      </c>
      <c r="Q813" s="38">
        <f t="shared" si="86"/>
        <v>10490.34</v>
      </c>
      <c r="R813" s="39">
        <f t="shared" si="87"/>
        <v>7.3003400000000003</v>
      </c>
      <c r="S813" s="40">
        <f t="shared" si="88"/>
        <v>1.0264</v>
      </c>
      <c r="T813" s="41">
        <f t="shared" si="89"/>
        <v>1436.96</v>
      </c>
      <c r="U813" s="40" t="s">
        <v>349</v>
      </c>
      <c r="V813" s="44" t="s">
        <v>228</v>
      </c>
      <c r="W813" s="57">
        <v>7.1692999999999998</v>
      </c>
      <c r="X813" s="79">
        <f t="shared" si="90"/>
        <v>1463.2307198750227</v>
      </c>
    </row>
    <row r="814" spans="1:24" x14ac:dyDescent="0.2">
      <c r="A814" s="37" t="str">
        <f t="shared" si="84"/>
        <v>2025-2</v>
      </c>
      <c r="B814" s="44" t="s">
        <v>2104</v>
      </c>
      <c r="C814" s="45">
        <v>45712</v>
      </c>
      <c r="D814" s="45">
        <v>45673</v>
      </c>
      <c r="E814" s="44" t="s">
        <v>287</v>
      </c>
      <c r="F814" s="44" t="s">
        <v>288</v>
      </c>
      <c r="H814" s="44" t="s">
        <v>2224</v>
      </c>
      <c r="I814" s="34" t="s">
        <v>71</v>
      </c>
      <c r="J814" s="34" t="s">
        <v>72</v>
      </c>
      <c r="K814" s="37" t="str">
        <f t="shared" si="85"/>
        <v>ANYD</v>
      </c>
      <c r="L814" s="44" t="s">
        <v>10</v>
      </c>
      <c r="M814" s="53">
        <v>1000</v>
      </c>
      <c r="N814" s="44" t="s">
        <v>1472</v>
      </c>
      <c r="O814" s="44" t="s">
        <v>11</v>
      </c>
      <c r="P814" s="53">
        <v>8.15</v>
      </c>
      <c r="Q814" s="38">
        <f t="shared" si="86"/>
        <v>8150</v>
      </c>
      <c r="R814" s="39">
        <f t="shared" si="87"/>
        <v>7.3003400000000003</v>
      </c>
      <c r="S814" s="40">
        <f t="shared" si="88"/>
        <v>1.1164000000000001</v>
      </c>
      <c r="T814" s="41">
        <f t="shared" si="89"/>
        <v>1116.4000000000001</v>
      </c>
      <c r="U814" s="40" t="s">
        <v>349</v>
      </c>
      <c r="V814" s="44" t="s">
        <v>36</v>
      </c>
      <c r="W814" s="57">
        <v>7.1692999999999998</v>
      </c>
      <c r="X814" s="79">
        <f t="shared" si="90"/>
        <v>1136.7915975060328</v>
      </c>
    </row>
    <row r="815" spans="1:24" x14ac:dyDescent="0.2">
      <c r="A815" s="37" t="str">
        <f t="shared" si="84"/>
        <v>2025-2</v>
      </c>
      <c r="B815" s="44" t="s">
        <v>882</v>
      </c>
      <c r="C815" s="45">
        <v>45705</v>
      </c>
      <c r="D815" s="45">
        <v>45287</v>
      </c>
      <c r="E815" s="44" t="s">
        <v>866</v>
      </c>
      <c r="F815" s="44" t="s">
        <v>867</v>
      </c>
      <c r="H815" s="44" t="s">
        <v>2211</v>
      </c>
      <c r="I815" s="34" t="s">
        <v>880</v>
      </c>
      <c r="J815" s="34" t="s">
        <v>881</v>
      </c>
      <c r="K815" s="37" t="str">
        <f t="shared" si="85"/>
        <v>ANYD</v>
      </c>
      <c r="L815" s="44" t="s">
        <v>10</v>
      </c>
      <c r="M815" s="53">
        <v>2000</v>
      </c>
      <c r="N815" s="44" t="s">
        <v>1472</v>
      </c>
      <c r="O815" s="44" t="s">
        <v>11</v>
      </c>
      <c r="P815" s="53">
        <v>8.1858000000000004</v>
      </c>
      <c r="Q815" s="38">
        <f t="shared" si="86"/>
        <v>16371.6</v>
      </c>
      <c r="R815" s="39">
        <f t="shared" si="87"/>
        <v>7.3003400000000003</v>
      </c>
      <c r="S815" s="40">
        <f t="shared" si="88"/>
        <v>1.1213</v>
      </c>
      <c r="T815" s="41">
        <f t="shared" si="89"/>
        <v>2242.6</v>
      </c>
      <c r="U815" s="40" t="s">
        <v>349</v>
      </c>
      <c r="V815" s="44" t="s">
        <v>36</v>
      </c>
      <c r="W815" s="57">
        <v>7.1692999999999998</v>
      </c>
      <c r="X815" s="79">
        <f t="shared" si="90"/>
        <v>2283.5702230343272</v>
      </c>
    </row>
    <row r="816" spans="1:24" x14ac:dyDescent="0.2">
      <c r="A816" s="37" t="str">
        <f t="shared" si="84"/>
        <v>2025-2</v>
      </c>
      <c r="B816" s="44" t="s">
        <v>2105</v>
      </c>
      <c r="C816" s="45">
        <v>45707</v>
      </c>
      <c r="D816" s="45">
        <v>45677</v>
      </c>
      <c r="E816" s="44" t="s">
        <v>5</v>
      </c>
      <c r="F816" s="44" t="s">
        <v>6</v>
      </c>
      <c r="H816" s="44" t="s">
        <v>2183</v>
      </c>
      <c r="I816" s="34" t="s">
        <v>1802</v>
      </c>
      <c r="J816" s="34" t="s">
        <v>1803</v>
      </c>
      <c r="K816" s="37" t="str">
        <f t="shared" si="85"/>
        <v>BOX-</v>
      </c>
      <c r="L816" s="44" t="s">
        <v>10</v>
      </c>
      <c r="M816" s="53">
        <v>1010</v>
      </c>
      <c r="N816" s="44" t="s">
        <v>1472</v>
      </c>
      <c r="O816" s="44" t="s">
        <v>11</v>
      </c>
      <c r="P816" s="53">
        <v>8.2200000000000006</v>
      </c>
      <c r="Q816" s="38">
        <f t="shared" si="86"/>
        <v>8302.2000000000007</v>
      </c>
      <c r="R816" s="39">
        <f t="shared" si="87"/>
        <v>7.3003400000000003</v>
      </c>
      <c r="S816" s="40">
        <f t="shared" si="88"/>
        <v>1.1259999999999999</v>
      </c>
      <c r="T816" s="41">
        <f t="shared" si="89"/>
        <v>1137.26</v>
      </c>
      <c r="U816" s="40" t="s">
        <v>349</v>
      </c>
      <c r="V816" s="44" t="s">
        <v>1</v>
      </c>
      <c r="W816" s="57">
        <v>7.1692999999999998</v>
      </c>
      <c r="X816" s="79">
        <f t="shared" si="90"/>
        <v>1158.0210062349183</v>
      </c>
    </row>
    <row r="817" spans="1:24" x14ac:dyDescent="0.2">
      <c r="A817" s="37" t="str">
        <f t="shared" si="84"/>
        <v>2025-2</v>
      </c>
      <c r="B817" s="44" t="s">
        <v>2106</v>
      </c>
      <c r="C817" s="45">
        <v>45707</v>
      </c>
      <c r="D817" s="45">
        <v>45677</v>
      </c>
      <c r="E817" s="44" t="s">
        <v>5</v>
      </c>
      <c r="F817" s="44" t="s">
        <v>6</v>
      </c>
      <c r="H817" s="44" t="s">
        <v>2183</v>
      </c>
      <c r="I817" s="34" t="s">
        <v>1802</v>
      </c>
      <c r="J817" s="34" t="s">
        <v>1803</v>
      </c>
      <c r="K817" s="37" t="str">
        <f t="shared" si="85"/>
        <v>BOX-</v>
      </c>
      <c r="L817" s="44" t="s">
        <v>10</v>
      </c>
      <c r="M817" s="53">
        <v>1010</v>
      </c>
      <c r="N817" s="44" t="s">
        <v>1472</v>
      </c>
      <c r="O817" s="44" t="s">
        <v>11</v>
      </c>
      <c r="P817" s="53">
        <v>8.2200000000000006</v>
      </c>
      <c r="Q817" s="38">
        <f t="shared" si="86"/>
        <v>8302.2000000000007</v>
      </c>
      <c r="R817" s="39">
        <f t="shared" si="87"/>
        <v>7.3003400000000003</v>
      </c>
      <c r="S817" s="40">
        <f t="shared" si="88"/>
        <v>1.1259999999999999</v>
      </c>
      <c r="T817" s="41">
        <f t="shared" si="89"/>
        <v>1137.26</v>
      </c>
      <c r="U817" s="40" t="s">
        <v>349</v>
      </c>
      <c r="V817" s="44" t="s">
        <v>1</v>
      </c>
      <c r="W817" s="57">
        <v>7.1692999999999998</v>
      </c>
      <c r="X817" s="79">
        <f t="shared" si="90"/>
        <v>1158.0210062349183</v>
      </c>
    </row>
    <row r="818" spans="1:24" x14ac:dyDescent="0.2">
      <c r="A818" s="37" t="str">
        <f t="shared" si="84"/>
        <v>2025-2</v>
      </c>
      <c r="B818" s="44" t="s">
        <v>258</v>
      </c>
      <c r="C818" s="45">
        <v>45706</v>
      </c>
      <c r="D818" s="45">
        <v>45639</v>
      </c>
      <c r="E818" s="44" t="s">
        <v>252</v>
      </c>
      <c r="F818" s="44" t="s">
        <v>253</v>
      </c>
      <c r="H818" s="44" t="s">
        <v>2225</v>
      </c>
      <c r="I818" s="34" t="s">
        <v>256</v>
      </c>
      <c r="J818" s="34" t="s">
        <v>257</v>
      </c>
      <c r="K818" s="37" t="str">
        <f t="shared" si="85"/>
        <v>GLID</v>
      </c>
      <c r="L818" s="44" t="s">
        <v>10</v>
      </c>
      <c r="M818" s="53">
        <v>3470</v>
      </c>
      <c r="N818" s="44" t="s">
        <v>1472</v>
      </c>
      <c r="O818" s="44" t="s">
        <v>11</v>
      </c>
      <c r="P818" s="53">
        <v>8.6329999999999991</v>
      </c>
      <c r="Q818" s="38">
        <f t="shared" si="86"/>
        <v>29956.51</v>
      </c>
      <c r="R818" s="39">
        <f t="shared" si="87"/>
        <v>7.3003400000000003</v>
      </c>
      <c r="S818" s="40">
        <f t="shared" si="88"/>
        <v>1.1825000000000001</v>
      </c>
      <c r="T818" s="41">
        <f t="shared" si="89"/>
        <v>4103.28</v>
      </c>
      <c r="U818" s="40" t="s">
        <v>349</v>
      </c>
      <c r="V818" s="44" t="s">
        <v>78</v>
      </c>
      <c r="W818" s="57">
        <v>7.1692999999999998</v>
      </c>
      <c r="X818" s="79">
        <f t="shared" si="90"/>
        <v>4178.4428047368638</v>
      </c>
    </row>
    <row r="819" spans="1:24" x14ac:dyDescent="0.2">
      <c r="A819" s="37" t="str">
        <f t="shared" si="84"/>
        <v>2025-2</v>
      </c>
      <c r="B819" s="44" t="s">
        <v>2107</v>
      </c>
      <c r="C819" s="45">
        <v>45708</v>
      </c>
      <c r="D819" s="45">
        <v>45639</v>
      </c>
      <c r="E819" s="44" t="s">
        <v>149</v>
      </c>
      <c r="F819" s="44" t="s">
        <v>150</v>
      </c>
      <c r="H819" s="44" t="s">
        <v>2220</v>
      </c>
      <c r="I819" s="34" t="s">
        <v>147</v>
      </c>
      <c r="J819" s="34" t="s">
        <v>148</v>
      </c>
      <c r="K819" s="37" t="str">
        <f t="shared" si="85"/>
        <v>SKU-</v>
      </c>
      <c r="L819" s="44" t="s">
        <v>98</v>
      </c>
      <c r="M819" s="53">
        <v>1000</v>
      </c>
      <c r="N819" s="44" t="s">
        <v>1472</v>
      </c>
      <c r="O819" s="44" t="s">
        <v>11</v>
      </c>
      <c r="P819" s="53">
        <v>8.6722999999999999</v>
      </c>
      <c r="Q819" s="38">
        <f t="shared" si="86"/>
        <v>8672.2999999999993</v>
      </c>
      <c r="R819" s="39">
        <f t="shared" si="87"/>
        <v>7.3003400000000003</v>
      </c>
      <c r="S819" s="40">
        <f t="shared" si="88"/>
        <v>1.1879</v>
      </c>
      <c r="T819" s="41">
        <f t="shared" si="89"/>
        <v>1187.9000000000001</v>
      </c>
      <c r="U819" s="40" t="s">
        <v>349</v>
      </c>
      <c r="V819" s="44" t="s">
        <v>2</v>
      </c>
      <c r="W819" s="57">
        <v>7.1692999999999998</v>
      </c>
      <c r="X819" s="79">
        <f t="shared" si="90"/>
        <v>1209.6438982885359</v>
      </c>
    </row>
    <row r="820" spans="1:24" x14ac:dyDescent="0.2">
      <c r="A820" s="37" t="str">
        <f t="shared" si="84"/>
        <v>2025-2</v>
      </c>
      <c r="B820" s="44" t="s">
        <v>2108</v>
      </c>
      <c r="C820" s="45">
        <v>45708</v>
      </c>
      <c r="D820" s="45">
        <v>45644</v>
      </c>
      <c r="E820" s="44" t="s">
        <v>149</v>
      </c>
      <c r="F820" s="44" t="s">
        <v>150</v>
      </c>
      <c r="H820" s="44" t="s">
        <v>2220</v>
      </c>
      <c r="I820" s="34" t="s">
        <v>147</v>
      </c>
      <c r="J820" s="34" t="s">
        <v>148</v>
      </c>
      <c r="K820" s="37" t="str">
        <f t="shared" si="85"/>
        <v>SKU-</v>
      </c>
      <c r="L820" s="44" t="s">
        <v>98</v>
      </c>
      <c r="M820" s="53">
        <v>2220</v>
      </c>
      <c r="N820" s="44" t="s">
        <v>1472</v>
      </c>
      <c r="O820" s="44" t="s">
        <v>11</v>
      </c>
      <c r="P820" s="53">
        <v>8.6722999999999999</v>
      </c>
      <c r="Q820" s="38">
        <f t="shared" si="86"/>
        <v>19252.509999999998</v>
      </c>
      <c r="R820" s="39">
        <f t="shared" si="87"/>
        <v>7.3003400000000003</v>
      </c>
      <c r="S820" s="40">
        <f t="shared" si="88"/>
        <v>1.1879</v>
      </c>
      <c r="T820" s="41">
        <f t="shared" si="89"/>
        <v>2637.14</v>
      </c>
      <c r="U820" s="40" t="s">
        <v>349</v>
      </c>
      <c r="V820" s="44" t="s">
        <v>2</v>
      </c>
      <c r="W820" s="57">
        <v>7.1692999999999998</v>
      </c>
      <c r="X820" s="79">
        <f t="shared" si="90"/>
        <v>2685.4094542005496</v>
      </c>
    </row>
    <row r="821" spans="1:24" x14ac:dyDescent="0.2">
      <c r="A821" s="37" t="str">
        <f t="shared" si="84"/>
        <v>2025-2</v>
      </c>
      <c r="B821" s="44" t="s">
        <v>2108</v>
      </c>
      <c r="C821" s="45">
        <v>45706</v>
      </c>
      <c r="D821" s="45">
        <v>45644</v>
      </c>
      <c r="E821" s="44" t="s">
        <v>149</v>
      </c>
      <c r="F821" s="44" t="s">
        <v>150</v>
      </c>
      <c r="H821" s="44" t="s">
        <v>2213</v>
      </c>
      <c r="I821" s="34" t="s">
        <v>147</v>
      </c>
      <c r="J821" s="34" t="s">
        <v>148</v>
      </c>
      <c r="K821" s="37" t="str">
        <f t="shared" si="85"/>
        <v>SKU-</v>
      </c>
      <c r="L821" s="44" t="s">
        <v>98</v>
      </c>
      <c r="M821" s="53">
        <v>280</v>
      </c>
      <c r="N821" s="44" t="s">
        <v>1472</v>
      </c>
      <c r="O821" s="44" t="s">
        <v>11</v>
      </c>
      <c r="P821" s="53">
        <v>8.6722999999999999</v>
      </c>
      <c r="Q821" s="38">
        <f t="shared" si="86"/>
        <v>2428.2399999999998</v>
      </c>
      <c r="R821" s="39">
        <f t="shared" si="87"/>
        <v>7.3003400000000003</v>
      </c>
      <c r="S821" s="40">
        <f t="shared" si="88"/>
        <v>1.1879</v>
      </c>
      <c r="T821" s="41">
        <f t="shared" si="89"/>
        <v>332.61</v>
      </c>
      <c r="U821" s="40" t="s">
        <v>349</v>
      </c>
      <c r="V821" s="44" t="s">
        <v>2</v>
      </c>
      <c r="W821" s="57">
        <v>7.1692999999999998</v>
      </c>
      <c r="X821" s="79">
        <f t="shared" si="90"/>
        <v>338.70029152079002</v>
      </c>
    </row>
    <row r="822" spans="1:24" x14ac:dyDescent="0.2">
      <c r="A822" s="37" t="str">
        <f t="shared" si="84"/>
        <v>2025-2</v>
      </c>
      <c r="B822" s="44" t="s">
        <v>872</v>
      </c>
      <c r="C822" s="45">
        <v>45705</v>
      </c>
      <c r="D822" s="45">
        <v>45287</v>
      </c>
      <c r="E822" s="44" t="s">
        <v>866</v>
      </c>
      <c r="F822" s="44" t="s">
        <v>867</v>
      </c>
      <c r="H822" s="44" t="s">
        <v>2211</v>
      </c>
      <c r="I822" s="34" t="s">
        <v>870</v>
      </c>
      <c r="J822" s="34" t="s">
        <v>871</v>
      </c>
      <c r="K822" s="37" t="str">
        <f t="shared" si="85"/>
        <v>ANYD</v>
      </c>
      <c r="L822" s="44" t="s">
        <v>10</v>
      </c>
      <c r="M822" s="53">
        <v>1000</v>
      </c>
      <c r="N822" s="44" t="s">
        <v>1472</v>
      </c>
      <c r="O822" s="44" t="s">
        <v>11</v>
      </c>
      <c r="P822" s="53">
        <v>8.8053000000000008</v>
      </c>
      <c r="Q822" s="38">
        <f t="shared" si="86"/>
        <v>8805.2999999999993</v>
      </c>
      <c r="R822" s="39">
        <f t="shared" si="87"/>
        <v>7.3003400000000003</v>
      </c>
      <c r="S822" s="40">
        <f t="shared" si="88"/>
        <v>1.2060999999999999</v>
      </c>
      <c r="T822" s="41">
        <f t="shared" si="89"/>
        <v>1206.0999999999999</v>
      </c>
      <c r="U822" s="40" t="s">
        <v>349</v>
      </c>
      <c r="V822" s="44" t="s">
        <v>36</v>
      </c>
      <c r="W822" s="57">
        <v>7.1692999999999998</v>
      </c>
      <c r="X822" s="79">
        <f t="shared" si="90"/>
        <v>1228.1952212907815</v>
      </c>
    </row>
    <row r="823" spans="1:24" x14ac:dyDescent="0.2">
      <c r="A823" s="37" t="str">
        <f t="shared" si="84"/>
        <v>2025-2</v>
      </c>
      <c r="B823" s="44" t="s">
        <v>889</v>
      </c>
      <c r="C823" s="45">
        <v>45705</v>
      </c>
      <c r="D823" s="45">
        <v>45526</v>
      </c>
      <c r="E823" s="44" t="s">
        <v>866</v>
      </c>
      <c r="F823" s="44" t="s">
        <v>867</v>
      </c>
      <c r="H823" s="44" t="s">
        <v>2226</v>
      </c>
      <c r="I823" s="34" t="s">
        <v>887</v>
      </c>
      <c r="J823" s="34" t="s">
        <v>888</v>
      </c>
      <c r="K823" s="37" t="str">
        <f t="shared" si="85"/>
        <v>ANYD</v>
      </c>
      <c r="L823" s="44" t="s">
        <v>10</v>
      </c>
      <c r="M823" s="53">
        <v>3008</v>
      </c>
      <c r="N823" s="44" t="s">
        <v>1472</v>
      </c>
      <c r="O823" s="44" t="s">
        <v>11</v>
      </c>
      <c r="P823" s="53">
        <v>9.2124000000000006</v>
      </c>
      <c r="Q823" s="38">
        <f t="shared" si="86"/>
        <v>27710.9</v>
      </c>
      <c r="R823" s="39">
        <f t="shared" si="87"/>
        <v>7.3003400000000003</v>
      </c>
      <c r="S823" s="40">
        <f t="shared" si="88"/>
        <v>1.2619</v>
      </c>
      <c r="T823" s="41">
        <f t="shared" si="89"/>
        <v>3795.8</v>
      </c>
      <c r="U823" s="40" t="s">
        <v>349</v>
      </c>
      <c r="V823" s="44" t="s">
        <v>36</v>
      </c>
      <c r="W823" s="57">
        <v>7.1692999999999998</v>
      </c>
      <c r="X823" s="79">
        <f t="shared" si="90"/>
        <v>3865.2168552020421</v>
      </c>
    </row>
    <row r="824" spans="1:24" x14ac:dyDescent="0.2">
      <c r="A824" s="37" t="str">
        <f t="shared" si="84"/>
        <v>2025-2</v>
      </c>
      <c r="B824" s="44" t="s">
        <v>2109</v>
      </c>
      <c r="C824" s="45">
        <v>45699</v>
      </c>
      <c r="D824" s="45">
        <v>45630</v>
      </c>
      <c r="E824" s="44" t="s">
        <v>569</v>
      </c>
      <c r="F824" s="44" t="s">
        <v>570</v>
      </c>
      <c r="H824" s="44" t="s">
        <v>2146</v>
      </c>
      <c r="I824" s="34" t="s">
        <v>1804</v>
      </c>
      <c r="J824" s="34" t="s">
        <v>1805</v>
      </c>
      <c r="K824" s="37" t="str">
        <f t="shared" si="85"/>
        <v>MISC</v>
      </c>
      <c r="L824" s="44" t="s">
        <v>10</v>
      </c>
      <c r="M824" s="53">
        <v>2520</v>
      </c>
      <c r="N824" s="44" t="s">
        <v>1472</v>
      </c>
      <c r="O824" s="44" t="s">
        <v>11</v>
      </c>
      <c r="P824" s="53">
        <v>10.632999999999999</v>
      </c>
      <c r="Q824" s="38">
        <f t="shared" si="86"/>
        <v>26795.16</v>
      </c>
      <c r="R824" s="39">
        <f t="shared" si="87"/>
        <v>7.3003400000000003</v>
      </c>
      <c r="S824" s="40">
        <f t="shared" si="88"/>
        <v>1.4564999999999999</v>
      </c>
      <c r="T824" s="41">
        <f t="shared" si="89"/>
        <v>3670.38</v>
      </c>
      <c r="U824" s="40" t="s">
        <v>349</v>
      </c>
      <c r="V824" s="44" t="s">
        <v>25</v>
      </c>
      <c r="W824" s="57">
        <v>7.1692999999999998</v>
      </c>
      <c r="X824" s="79">
        <f t="shared" si="90"/>
        <v>3737.4862259913798</v>
      </c>
    </row>
    <row r="825" spans="1:24" x14ac:dyDescent="0.2">
      <c r="A825" s="37" t="str">
        <f t="shared" si="84"/>
        <v>2025-2</v>
      </c>
      <c r="B825" s="44" t="s">
        <v>2110</v>
      </c>
      <c r="C825" s="45">
        <v>45699</v>
      </c>
      <c r="D825" s="45">
        <v>45646</v>
      </c>
      <c r="E825" s="44" t="s">
        <v>569</v>
      </c>
      <c r="F825" s="44" t="s">
        <v>570</v>
      </c>
      <c r="H825" s="44" t="s">
        <v>2146</v>
      </c>
      <c r="I825" s="34" t="s">
        <v>1804</v>
      </c>
      <c r="J825" s="34" t="s">
        <v>1805</v>
      </c>
      <c r="K825" s="37" t="str">
        <f t="shared" si="85"/>
        <v>MISC</v>
      </c>
      <c r="L825" s="44" t="s">
        <v>10</v>
      </c>
      <c r="M825" s="53">
        <v>2000</v>
      </c>
      <c r="N825" s="44" t="s">
        <v>1472</v>
      </c>
      <c r="O825" s="44" t="s">
        <v>11</v>
      </c>
      <c r="P825" s="53">
        <v>10.632999999999999</v>
      </c>
      <c r="Q825" s="38">
        <f t="shared" si="86"/>
        <v>21266</v>
      </c>
      <c r="R825" s="39">
        <f t="shared" si="87"/>
        <v>7.3003400000000003</v>
      </c>
      <c r="S825" s="40">
        <f t="shared" si="88"/>
        <v>1.4564999999999999</v>
      </c>
      <c r="T825" s="41">
        <f t="shared" si="89"/>
        <v>2913</v>
      </c>
      <c r="U825" s="40" t="s">
        <v>349</v>
      </c>
      <c r="V825" s="44" t="s">
        <v>25</v>
      </c>
      <c r="W825" s="57">
        <v>7.1692999999999998</v>
      </c>
      <c r="X825" s="79">
        <f t="shared" si="90"/>
        <v>2966.2589095169683</v>
      </c>
    </row>
    <row r="826" spans="1:24" x14ac:dyDescent="0.2">
      <c r="A826" s="37" t="str">
        <f t="shared" si="84"/>
        <v>2025-2</v>
      </c>
      <c r="B826" s="44" t="s">
        <v>254</v>
      </c>
      <c r="C826" s="45">
        <v>45706</v>
      </c>
      <c r="D826" s="45">
        <v>45639</v>
      </c>
      <c r="E826" s="44" t="s">
        <v>252</v>
      </c>
      <c r="F826" s="44" t="s">
        <v>253</v>
      </c>
      <c r="H826" s="44" t="s">
        <v>2225</v>
      </c>
      <c r="I826" s="34" t="s">
        <v>250</v>
      </c>
      <c r="J826" s="34" t="s">
        <v>251</v>
      </c>
      <c r="K826" s="37" t="str">
        <f t="shared" si="85"/>
        <v>GLID</v>
      </c>
      <c r="L826" s="44" t="s">
        <v>10</v>
      </c>
      <c r="M826" s="53">
        <v>6390</v>
      </c>
      <c r="N826" s="44" t="s">
        <v>1472</v>
      </c>
      <c r="O826" s="44" t="s">
        <v>11</v>
      </c>
      <c r="P826" s="53">
        <v>10.7476</v>
      </c>
      <c r="Q826" s="38">
        <f t="shared" si="86"/>
        <v>68677.16</v>
      </c>
      <c r="R826" s="39">
        <f t="shared" si="87"/>
        <v>7.3003400000000003</v>
      </c>
      <c r="S826" s="40">
        <f t="shared" si="88"/>
        <v>1.4722</v>
      </c>
      <c r="T826" s="41">
        <f t="shared" si="89"/>
        <v>9407.36</v>
      </c>
      <c r="U826" s="40" t="s">
        <v>349</v>
      </c>
      <c r="V826" s="44" t="s">
        <v>78</v>
      </c>
      <c r="W826" s="57">
        <v>7.1692999999999998</v>
      </c>
      <c r="X826" s="79">
        <f t="shared" si="90"/>
        <v>9579.3402424225515</v>
      </c>
    </row>
    <row r="827" spans="1:24" x14ac:dyDescent="0.2">
      <c r="A827" s="37" t="str">
        <f t="shared" si="84"/>
        <v>2025-2</v>
      </c>
      <c r="B827" s="44" t="s">
        <v>2111</v>
      </c>
      <c r="C827" s="45">
        <v>45701</v>
      </c>
      <c r="D827" s="45">
        <v>45695</v>
      </c>
      <c r="E827" s="44" t="s">
        <v>898</v>
      </c>
      <c r="F827" s="44" t="s">
        <v>899</v>
      </c>
      <c r="H827" s="44" t="s">
        <v>2227</v>
      </c>
      <c r="I827" s="34" t="s">
        <v>902</v>
      </c>
      <c r="J827" s="34" t="s">
        <v>903</v>
      </c>
      <c r="K827" s="37" t="str">
        <f t="shared" si="85"/>
        <v>GLID</v>
      </c>
      <c r="L827" s="44" t="s">
        <v>10</v>
      </c>
      <c r="M827" s="53">
        <v>400</v>
      </c>
      <c r="N827" s="44" t="s">
        <v>1472</v>
      </c>
      <c r="O827" s="44" t="s">
        <v>11</v>
      </c>
      <c r="P827" s="53">
        <v>10.7965</v>
      </c>
      <c r="Q827" s="38">
        <f t="shared" si="86"/>
        <v>4318.6000000000004</v>
      </c>
      <c r="R827" s="39">
        <f t="shared" si="87"/>
        <v>7.3003400000000003</v>
      </c>
      <c r="S827" s="40">
        <f t="shared" si="88"/>
        <v>1.4789000000000001</v>
      </c>
      <c r="T827" s="41">
        <f t="shared" si="89"/>
        <v>591.55999999999995</v>
      </c>
      <c r="U827" s="40" t="s">
        <v>349</v>
      </c>
      <c r="V827" s="44" t="s">
        <v>78</v>
      </c>
      <c r="W827" s="57">
        <v>7.1692999999999998</v>
      </c>
      <c r="X827" s="79">
        <f t="shared" si="90"/>
        <v>602.37401140976101</v>
      </c>
    </row>
    <row r="828" spans="1:24" x14ac:dyDescent="0.2">
      <c r="A828" s="37" t="str">
        <f t="shared" si="84"/>
        <v>2025-2</v>
      </c>
      <c r="B828" s="44" t="s">
        <v>879</v>
      </c>
      <c r="C828" s="45">
        <v>45705</v>
      </c>
      <c r="D828" s="45">
        <v>45287</v>
      </c>
      <c r="E828" s="44" t="s">
        <v>866</v>
      </c>
      <c r="F828" s="44" t="s">
        <v>867</v>
      </c>
      <c r="H828" s="44" t="s">
        <v>2211</v>
      </c>
      <c r="I828" s="34" t="s">
        <v>877</v>
      </c>
      <c r="J828" s="34" t="s">
        <v>878</v>
      </c>
      <c r="K828" s="37" t="str">
        <f t="shared" si="85"/>
        <v>ANYD</v>
      </c>
      <c r="L828" s="44" t="s">
        <v>10</v>
      </c>
      <c r="M828" s="53">
        <v>2004</v>
      </c>
      <c r="N828" s="44" t="s">
        <v>1472</v>
      </c>
      <c r="O828" s="44" t="s">
        <v>11</v>
      </c>
      <c r="P828" s="53">
        <v>11.672599999999999</v>
      </c>
      <c r="Q828" s="38">
        <f t="shared" si="86"/>
        <v>23391.89</v>
      </c>
      <c r="R828" s="39">
        <f t="shared" si="87"/>
        <v>7.3003400000000003</v>
      </c>
      <c r="S828" s="40">
        <f t="shared" si="88"/>
        <v>1.5989</v>
      </c>
      <c r="T828" s="41">
        <f t="shared" si="89"/>
        <v>3204.2</v>
      </c>
      <c r="U828" s="40" t="s">
        <v>349</v>
      </c>
      <c r="V828" s="44" t="s">
        <v>36</v>
      </c>
      <c r="W828" s="57">
        <v>7.1692999999999998</v>
      </c>
      <c r="X828" s="79">
        <f t="shared" si="90"/>
        <v>3262.7858228836844</v>
      </c>
    </row>
    <row r="829" spans="1:24" x14ac:dyDescent="0.2">
      <c r="A829" s="37" t="str">
        <f t="shared" si="84"/>
        <v>2025-2</v>
      </c>
      <c r="B829" s="44" t="s">
        <v>2112</v>
      </c>
      <c r="C829" s="45">
        <v>45709</v>
      </c>
      <c r="D829" s="45">
        <v>45701</v>
      </c>
      <c r="E829" s="44" t="s">
        <v>2257</v>
      </c>
      <c r="F829" s="44" t="s">
        <v>2258</v>
      </c>
      <c r="H829" s="44" t="s">
        <v>2228</v>
      </c>
      <c r="I829" s="34" t="s">
        <v>1806</v>
      </c>
      <c r="J829" s="34" t="s">
        <v>1807</v>
      </c>
      <c r="K829" s="37" t="str">
        <f t="shared" si="85"/>
        <v>SSM-</v>
      </c>
      <c r="L829" s="44" t="s">
        <v>10</v>
      </c>
      <c r="M829" s="53">
        <v>54331</v>
      </c>
      <c r="N829" s="44" t="s">
        <v>186</v>
      </c>
      <c r="O829" s="44" t="s">
        <v>11</v>
      </c>
      <c r="P829" s="53">
        <v>11.7699</v>
      </c>
      <c r="Q829" s="38">
        <f t="shared" si="86"/>
        <v>639470.43999999994</v>
      </c>
      <c r="R829" s="39">
        <f t="shared" si="87"/>
        <v>7.3003400000000003</v>
      </c>
      <c r="S829" s="40">
        <f t="shared" si="88"/>
        <v>1.6122000000000001</v>
      </c>
      <c r="T829" s="41">
        <f t="shared" si="89"/>
        <v>87592.44</v>
      </c>
      <c r="U829" s="40" t="s">
        <v>349</v>
      </c>
      <c r="V829" s="44" t="s">
        <v>33</v>
      </c>
      <c r="W829" s="57">
        <v>7.1692999999999998</v>
      </c>
      <c r="X829" s="79">
        <f t="shared" si="90"/>
        <v>89195.658836985487</v>
      </c>
    </row>
    <row r="830" spans="1:24" x14ac:dyDescent="0.2">
      <c r="A830" s="37" t="str">
        <f t="shared" si="84"/>
        <v>2025-2</v>
      </c>
      <c r="B830" s="44" t="s">
        <v>2113</v>
      </c>
      <c r="C830" s="45">
        <v>45709</v>
      </c>
      <c r="D830" s="45">
        <v>45701</v>
      </c>
      <c r="E830" s="44" t="s">
        <v>2257</v>
      </c>
      <c r="F830" s="44" t="s">
        <v>2258</v>
      </c>
      <c r="H830" s="44" t="s">
        <v>2228</v>
      </c>
      <c r="I830" s="34" t="s">
        <v>1808</v>
      </c>
      <c r="J830" s="34" t="s">
        <v>1809</v>
      </c>
      <c r="K830" s="37" t="str">
        <f t="shared" si="85"/>
        <v>SSM-</v>
      </c>
      <c r="L830" s="44" t="s">
        <v>10</v>
      </c>
      <c r="M830" s="53">
        <v>11071</v>
      </c>
      <c r="N830" s="44" t="s">
        <v>186</v>
      </c>
      <c r="O830" s="44" t="s">
        <v>11</v>
      </c>
      <c r="P830" s="53">
        <v>12.035399999999999</v>
      </c>
      <c r="Q830" s="38">
        <f t="shared" si="86"/>
        <v>133243.91</v>
      </c>
      <c r="R830" s="39">
        <f t="shared" si="87"/>
        <v>7.3003400000000003</v>
      </c>
      <c r="S830" s="40">
        <f t="shared" si="88"/>
        <v>1.6486000000000001</v>
      </c>
      <c r="T830" s="41">
        <f t="shared" si="89"/>
        <v>18251.650000000001</v>
      </c>
      <c r="U830" s="40" t="s">
        <v>349</v>
      </c>
      <c r="V830" s="44" t="s">
        <v>33</v>
      </c>
      <c r="W830" s="57">
        <v>7.1692999999999998</v>
      </c>
      <c r="X830" s="79">
        <f t="shared" si="90"/>
        <v>18585.344929072573</v>
      </c>
    </row>
    <row r="831" spans="1:24" x14ac:dyDescent="0.2">
      <c r="A831" s="37" t="str">
        <f t="shared" si="84"/>
        <v>2025-2</v>
      </c>
      <c r="B831" s="44" t="s">
        <v>2113</v>
      </c>
      <c r="C831" s="45">
        <v>45707</v>
      </c>
      <c r="D831" s="45">
        <v>45701</v>
      </c>
      <c r="E831" s="44" t="s">
        <v>2257</v>
      </c>
      <c r="F831" s="44" t="s">
        <v>2258</v>
      </c>
      <c r="H831" s="44" t="s">
        <v>2229</v>
      </c>
      <c r="I831" s="34" t="s">
        <v>1808</v>
      </c>
      <c r="J831" s="34" t="s">
        <v>1809</v>
      </c>
      <c r="K831" s="37" t="str">
        <f t="shared" si="85"/>
        <v>SSM-</v>
      </c>
      <c r="L831" s="44" t="s">
        <v>10</v>
      </c>
      <c r="M831" s="53">
        <v>10874</v>
      </c>
      <c r="N831" s="44" t="s">
        <v>186</v>
      </c>
      <c r="O831" s="44" t="s">
        <v>11</v>
      </c>
      <c r="P831" s="53">
        <v>12.035399999999999</v>
      </c>
      <c r="Q831" s="38">
        <f t="shared" si="86"/>
        <v>130872.94</v>
      </c>
      <c r="R831" s="39">
        <f t="shared" si="87"/>
        <v>7.3003400000000003</v>
      </c>
      <c r="S831" s="40">
        <f t="shared" si="88"/>
        <v>1.6486000000000001</v>
      </c>
      <c r="T831" s="41">
        <f t="shared" si="89"/>
        <v>17926.88</v>
      </c>
      <c r="U831" s="40" t="s">
        <v>349</v>
      </c>
      <c r="V831" s="44" t="s">
        <v>33</v>
      </c>
      <c r="W831" s="57">
        <v>7.1692999999999998</v>
      </c>
      <c r="X831" s="79">
        <f t="shared" si="90"/>
        <v>18254.632893030004</v>
      </c>
    </row>
    <row r="832" spans="1:24" x14ac:dyDescent="0.2">
      <c r="A832" s="37" t="str">
        <f t="shared" si="84"/>
        <v>2025-2</v>
      </c>
      <c r="B832" s="44" t="s">
        <v>2114</v>
      </c>
      <c r="C832" s="45">
        <v>45713</v>
      </c>
      <c r="D832" s="45">
        <v>45709</v>
      </c>
      <c r="E832" s="44" t="s">
        <v>5</v>
      </c>
      <c r="F832" s="44" t="s">
        <v>6</v>
      </c>
      <c r="H832" s="44" t="s">
        <v>2230</v>
      </c>
      <c r="I832" s="34" t="s">
        <v>1810</v>
      </c>
      <c r="J832" s="34" t="s">
        <v>1811</v>
      </c>
      <c r="K832" s="37" t="str">
        <f t="shared" si="85"/>
        <v>BOX-</v>
      </c>
      <c r="L832" s="44" t="s">
        <v>10</v>
      </c>
      <c r="M832" s="53">
        <v>505</v>
      </c>
      <c r="N832" s="44" t="s">
        <v>1472</v>
      </c>
      <c r="O832" s="44" t="s">
        <v>11</v>
      </c>
      <c r="P832" s="53">
        <v>12.21</v>
      </c>
      <c r="Q832" s="38">
        <f t="shared" si="86"/>
        <v>6166.05</v>
      </c>
      <c r="R832" s="39">
        <f t="shared" si="87"/>
        <v>7.3003400000000003</v>
      </c>
      <c r="S832" s="40">
        <f t="shared" si="88"/>
        <v>1.6725000000000001</v>
      </c>
      <c r="T832" s="41">
        <f t="shared" si="89"/>
        <v>844.61</v>
      </c>
      <c r="U832" s="40" t="s">
        <v>349</v>
      </c>
      <c r="V832" s="44" t="s">
        <v>1</v>
      </c>
      <c r="W832" s="57">
        <v>7.1692999999999998</v>
      </c>
      <c r="X832" s="79">
        <f t="shared" si="90"/>
        <v>860.06304660148135</v>
      </c>
    </row>
    <row r="833" spans="1:24" x14ac:dyDescent="0.2">
      <c r="A833" s="37" t="str">
        <f t="shared" si="84"/>
        <v>2025-2</v>
      </c>
      <c r="B833" s="44" t="s">
        <v>2115</v>
      </c>
      <c r="C833" s="45">
        <v>45707</v>
      </c>
      <c r="D833" s="45">
        <v>45701</v>
      </c>
      <c r="E833" s="44" t="s">
        <v>2257</v>
      </c>
      <c r="F833" s="44" t="s">
        <v>2258</v>
      </c>
      <c r="H833" s="44" t="s">
        <v>2229</v>
      </c>
      <c r="I833" s="34" t="s">
        <v>1812</v>
      </c>
      <c r="J833" s="34" t="s">
        <v>1813</v>
      </c>
      <c r="K833" s="37" t="str">
        <f t="shared" si="85"/>
        <v>SSM-</v>
      </c>
      <c r="L833" s="44" t="s">
        <v>10</v>
      </c>
      <c r="M833" s="53">
        <v>21993</v>
      </c>
      <c r="N833" s="44" t="s">
        <v>186</v>
      </c>
      <c r="O833" s="44" t="s">
        <v>11</v>
      </c>
      <c r="P833" s="53">
        <v>12.212400000000001</v>
      </c>
      <c r="Q833" s="38">
        <f t="shared" si="86"/>
        <v>268587.31</v>
      </c>
      <c r="R833" s="39">
        <f t="shared" si="87"/>
        <v>7.3003400000000003</v>
      </c>
      <c r="S833" s="40">
        <f t="shared" si="88"/>
        <v>1.6729000000000001</v>
      </c>
      <c r="T833" s="41">
        <f t="shared" si="89"/>
        <v>36792.089999999997</v>
      </c>
      <c r="U833" s="40" t="s">
        <v>349</v>
      </c>
      <c r="V833" s="44" t="s">
        <v>33</v>
      </c>
      <c r="W833" s="57">
        <v>7.1692999999999998</v>
      </c>
      <c r="X833" s="79">
        <f t="shared" si="90"/>
        <v>37463.533845703212</v>
      </c>
    </row>
    <row r="834" spans="1:24" x14ac:dyDescent="0.2">
      <c r="A834" s="37" t="str">
        <f t="shared" ref="A834:A897" si="91">+TEXT(C834,"YYYY")&amp;"-"&amp;TEXT(C834,"M")</f>
        <v>2025-2</v>
      </c>
      <c r="B834" s="44" t="s">
        <v>2116</v>
      </c>
      <c r="C834" s="45">
        <v>45707</v>
      </c>
      <c r="D834" s="45">
        <v>45706</v>
      </c>
      <c r="E834" s="44" t="s">
        <v>5</v>
      </c>
      <c r="F834" s="44" t="s">
        <v>6</v>
      </c>
      <c r="H834" s="44" t="s">
        <v>2183</v>
      </c>
      <c r="I834" s="34" t="s">
        <v>1814</v>
      </c>
      <c r="J834" s="34" t="s">
        <v>1815</v>
      </c>
      <c r="K834" s="37" t="str">
        <f t="shared" ref="K834:K852" si="92">+LEFT(V834,4)</f>
        <v>BOX-</v>
      </c>
      <c r="L834" s="44" t="s">
        <v>10</v>
      </c>
      <c r="M834" s="53">
        <v>1010</v>
      </c>
      <c r="N834" s="44" t="s">
        <v>1472</v>
      </c>
      <c r="O834" s="44" t="s">
        <v>11</v>
      </c>
      <c r="P834" s="53">
        <v>12.85</v>
      </c>
      <c r="Q834" s="38">
        <f t="shared" ref="Q834:Q897" si="93">ROUND(P834*M834,2)</f>
        <v>12978.5</v>
      </c>
      <c r="R834" s="39">
        <f t="shared" ref="R834:R852" si="94">IF(O834="HKD",7.8,IF(O834="CNY",7.30034,1))</f>
        <v>7.3003400000000003</v>
      </c>
      <c r="S834" s="40">
        <f t="shared" ref="S834:S852" si="95">+ROUND(P834/R834,4)</f>
        <v>1.7602</v>
      </c>
      <c r="T834" s="41">
        <f t="shared" ref="T834:T852" si="96">ROUND(S834*M834,2)</f>
        <v>1777.8</v>
      </c>
      <c r="U834" s="40" t="s">
        <v>349</v>
      </c>
      <c r="V834" s="44" t="s">
        <v>1</v>
      </c>
      <c r="W834" s="57">
        <v>7.1692999999999998</v>
      </c>
      <c r="X834" s="79">
        <f t="shared" ref="X834:X897" si="97">IF(O834="CNY",P834/W834*M834,1)</f>
        <v>1810.2883126665085</v>
      </c>
    </row>
    <row r="835" spans="1:24" x14ac:dyDescent="0.2">
      <c r="A835" s="37" t="str">
        <f t="shared" si="91"/>
        <v>2025-2</v>
      </c>
      <c r="B835" s="44" t="s">
        <v>2117</v>
      </c>
      <c r="C835" s="45">
        <v>45707</v>
      </c>
      <c r="D835" s="45">
        <v>45706</v>
      </c>
      <c r="E835" s="44" t="s">
        <v>5</v>
      </c>
      <c r="F835" s="44" t="s">
        <v>6</v>
      </c>
      <c r="H835" s="44" t="s">
        <v>2183</v>
      </c>
      <c r="I835" s="34" t="s">
        <v>1802</v>
      </c>
      <c r="J835" s="34" t="s">
        <v>1803</v>
      </c>
      <c r="K835" s="37" t="str">
        <f t="shared" si="92"/>
        <v>BOX-</v>
      </c>
      <c r="L835" s="44" t="s">
        <v>10</v>
      </c>
      <c r="M835" s="53">
        <v>1010</v>
      </c>
      <c r="N835" s="44" t="s">
        <v>1472</v>
      </c>
      <c r="O835" s="44" t="s">
        <v>11</v>
      </c>
      <c r="P835" s="53">
        <v>12.95</v>
      </c>
      <c r="Q835" s="38">
        <f t="shared" si="93"/>
        <v>13079.5</v>
      </c>
      <c r="R835" s="39">
        <f t="shared" si="94"/>
        <v>7.3003400000000003</v>
      </c>
      <c r="S835" s="40">
        <f t="shared" si="95"/>
        <v>1.7739</v>
      </c>
      <c r="T835" s="41">
        <f t="shared" si="96"/>
        <v>1791.64</v>
      </c>
      <c r="U835" s="40" t="s">
        <v>349</v>
      </c>
      <c r="V835" s="44" t="s">
        <v>1</v>
      </c>
      <c r="W835" s="57">
        <v>7.1692999999999998</v>
      </c>
      <c r="X835" s="79">
        <f t="shared" si="97"/>
        <v>1824.3761594576877</v>
      </c>
    </row>
    <row r="836" spans="1:24" x14ac:dyDescent="0.2">
      <c r="A836" s="37" t="str">
        <f t="shared" si="91"/>
        <v>2025-2</v>
      </c>
      <c r="B836" s="44" t="s">
        <v>2118</v>
      </c>
      <c r="C836" s="45">
        <v>45705</v>
      </c>
      <c r="D836" s="45">
        <v>45646</v>
      </c>
      <c r="E836" s="44" t="s">
        <v>866</v>
      </c>
      <c r="F836" s="44" t="s">
        <v>867</v>
      </c>
      <c r="H836" s="44" t="s">
        <v>2210</v>
      </c>
      <c r="I836" s="34" t="s">
        <v>1544</v>
      </c>
      <c r="J836" s="34" t="s">
        <v>1816</v>
      </c>
      <c r="K836" s="37" t="str">
        <f t="shared" si="92"/>
        <v>ANYD</v>
      </c>
      <c r="L836" s="44" t="s">
        <v>10</v>
      </c>
      <c r="M836" s="53">
        <v>2004</v>
      </c>
      <c r="N836" s="44" t="s">
        <v>1472</v>
      </c>
      <c r="O836" s="44" t="s">
        <v>11</v>
      </c>
      <c r="P836" s="53">
        <v>17.805299999999999</v>
      </c>
      <c r="Q836" s="38">
        <f t="shared" si="93"/>
        <v>35681.82</v>
      </c>
      <c r="R836" s="39">
        <f t="shared" si="94"/>
        <v>7.3003400000000003</v>
      </c>
      <c r="S836" s="40">
        <f t="shared" si="95"/>
        <v>2.4390000000000001</v>
      </c>
      <c r="T836" s="41">
        <f t="shared" si="96"/>
        <v>4887.76</v>
      </c>
      <c r="U836" s="40" t="s">
        <v>349</v>
      </c>
      <c r="V836" s="44" t="s">
        <v>36</v>
      </c>
      <c r="W836" s="57">
        <v>7.1692999999999998</v>
      </c>
      <c r="X836" s="79">
        <f t="shared" si="97"/>
        <v>4977.0300029291566</v>
      </c>
    </row>
    <row r="837" spans="1:24" x14ac:dyDescent="0.2">
      <c r="A837" s="37" t="str">
        <f t="shared" si="91"/>
        <v>2025-2</v>
      </c>
      <c r="B837" s="44" t="s">
        <v>2119</v>
      </c>
      <c r="C837" s="45">
        <v>45712</v>
      </c>
      <c r="D837" s="45">
        <v>45709</v>
      </c>
      <c r="E837" s="44" t="s">
        <v>2259</v>
      </c>
      <c r="F837" s="44" t="s">
        <v>2260</v>
      </c>
      <c r="H837" s="44" t="s">
        <v>2231</v>
      </c>
      <c r="I837" s="34" t="s">
        <v>1817</v>
      </c>
      <c r="J837" s="34" t="s">
        <v>1818</v>
      </c>
      <c r="K837" s="37" t="str">
        <f t="shared" si="92"/>
        <v>ALM-</v>
      </c>
      <c r="L837" s="44" t="s">
        <v>10</v>
      </c>
      <c r="M837" s="53">
        <v>34295</v>
      </c>
      <c r="N837" s="44" t="s">
        <v>186</v>
      </c>
      <c r="O837" s="44" t="s">
        <v>11</v>
      </c>
      <c r="P837" s="53">
        <v>18.380500000000001</v>
      </c>
      <c r="Q837" s="38">
        <f t="shared" si="93"/>
        <v>630359.25</v>
      </c>
      <c r="R837" s="39">
        <f t="shared" si="94"/>
        <v>7.3003400000000003</v>
      </c>
      <c r="S837" s="40">
        <f t="shared" si="95"/>
        <v>2.5177999999999998</v>
      </c>
      <c r="T837" s="41">
        <f t="shared" si="96"/>
        <v>86347.95</v>
      </c>
      <c r="U837" s="40" t="s">
        <v>349</v>
      </c>
      <c r="V837" s="44" t="s">
        <v>191</v>
      </c>
      <c r="W837" s="57">
        <v>7.1692999999999998</v>
      </c>
      <c r="X837" s="79">
        <f t="shared" si="97"/>
        <v>87924.79705131604</v>
      </c>
    </row>
    <row r="838" spans="1:24" x14ac:dyDescent="0.2">
      <c r="A838" s="37" t="str">
        <f t="shared" si="91"/>
        <v>2025-2</v>
      </c>
      <c r="B838" s="44" t="s">
        <v>2120</v>
      </c>
      <c r="C838" s="45">
        <v>45699</v>
      </c>
      <c r="D838" s="45">
        <v>45664</v>
      </c>
      <c r="E838" s="44" t="s">
        <v>2261</v>
      </c>
      <c r="F838" s="44" t="s">
        <v>2262</v>
      </c>
      <c r="H838" s="44" t="s">
        <v>2232</v>
      </c>
      <c r="I838" s="34" t="s">
        <v>1819</v>
      </c>
      <c r="J838" s="34" t="s">
        <v>1820</v>
      </c>
      <c r="K838" s="37" t="str">
        <f t="shared" si="92"/>
        <v>INM-</v>
      </c>
      <c r="L838" s="44" t="s">
        <v>10</v>
      </c>
      <c r="M838" s="53">
        <v>113.29300000000001</v>
      </c>
      <c r="N838" s="44" t="s">
        <v>186</v>
      </c>
      <c r="O838" s="44" t="s">
        <v>2244</v>
      </c>
      <c r="P838" s="53">
        <v>21.21</v>
      </c>
      <c r="Q838" s="38">
        <f t="shared" si="93"/>
        <v>2402.94</v>
      </c>
      <c r="R838" s="39">
        <f t="shared" si="94"/>
        <v>1</v>
      </c>
      <c r="S838" s="40">
        <f t="shared" si="95"/>
        <v>21.21</v>
      </c>
      <c r="T838" s="41">
        <f t="shared" si="96"/>
        <v>2402.94</v>
      </c>
      <c r="U838" s="40" t="s">
        <v>349</v>
      </c>
      <c r="V838" s="44" t="s">
        <v>327</v>
      </c>
      <c r="W838" s="57">
        <v>7.1692999999999998</v>
      </c>
      <c r="X838" s="79">
        <f t="shared" si="97"/>
        <v>1</v>
      </c>
    </row>
    <row r="839" spans="1:24" x14ac:dyDescent="0.2">
      <c r="A839" s="37" t="str">
        <f t="shared" si="91"/>
        <v>2025-2</v>
      </c>
      <c r="B839" s="44" t="s">
        <v>2121</v>
      </c>
      <c r="C839" s="45">
        <v>45712</v>
      </c>
      <c r="D839" s="45">
        <v>45671</v>
      </c>
      <c r="E839" s="44" t="s">
        <v>311</v>
      </c>
      <c r="F839" s="44" t="s">
        <v>312</v>
      </c>
      <c r="H839" s="44" t="s">
        <v>2233</v>
      </c>
      <c r="I839" s="34" t="s">
        <v>341</v>
      </c>
      <c r="J839" s="34" t="s">
        <v>342</v>
      </c>
      <c r="K839" s="37" t="str">
        <f t="shared" si="92"/>
        <v>INM-</v>
      </c>
      <c r="L839" s="44" t="s">
        <v>10</v>
      </c>
      <c r="M839" s="53">
        <v>50</v>
      </c>
      <c r="N839" s="44" t="s">
        <v>186</v>
      </c>
      <c r="O839" s="44" t="s">
        <v>11</v>
      </c>
      <c r="P839" s="53">
        <v>63.008800000000001</v>
      </c>
      <c r="Q839" s="38">
        <f t="shared" si="93"/>
        <v>3150.44</v>
      </c>
      <c r="R839" s="39">
        <f t="shared" si="94"/>
        <v>7.3003400000000003</v>
      </c>
      <c r="S839" s="40">
        <f t="shared" si="95"/>
        <v>8.6309000000000005</v>
      </c>
      <c r="T839" s="41">
        <f t="shared" si="96"/>
        <v>431.55</v>
      </c>
      <c r="U839" s="40" t="s">
        <v>349</v>
      </c>
      <c r="V839" s="44" t="s">
        <v>327</v>
      </c>
      <c r="W839" s="57">
        <v>7.1692999999999998</v>
      </c>
      <c r="X839" s="79">
        <f t="shared" si="97"/>
        <v>439.4348123247737</v>
      </c>
    </row>
    <row r="840" spans="1:24" x14ac:dyDescent="0.2">
      <c r="A840" s="37" t="str">
        <f t="shared" si="91"/>
        <v>2025-2</v>
      </c>
      <c r="B840" s="44" t="s">
        <v>2122</v>
      </c>
      <c r="C840" s="45">
        <v>45712</v>
      </c>
      <c r="D840" s="45">
        <v>45699</v>
      </c>
      <c r="E840" s="44" t="s">
        <v>311</v>
      </c>
      <c r="F840" s="44" t="s">
        <v>312</v>
      </c>
      <c r="H840" s="44" t="s">
        <v>2234</v>
      </c>
      <c r="I840" s="34" t="s">
        <v>341</v>
      </c>
      <c r="J840" s="34" t="s">
        <v>342</v>
      </c>
      <c r="K840" s="37" t="str">
        <f t="shared" si="92"/>
        <v>INM-</v>
      </c>
      <c r="L840" s="44" t="s">
        <v>10</v>
      </c>
      <c r="M840" s="53">
        <v>50</v>
      </c>
      <c r="N840" s="44" t="s">
        <v>186</v>
      </c>
      <c r="O840" s="44" t="s">
        <v>11</v>
      </c>
      <c r="P840" s="53">
        <v>63.008800000000001</v>
      </c>
      <c r="Q840" s="38">
        <f t="shared" si="93"/>
        <v>3150.44</v>
      </c>
      <c r="R840" s="39">
        <f t="shared" si="94"/>
        <v>7.3003400000000003</v>
      </c>
      <c r="S840" s="40">
        <f t="shared" si="95"/>
        <v>8.6309000000000005</v>
      </c>
      <c r="T840" s="41">
        <f t="shared" si="96"/>
        <v>431.55</v>
      </c>
      <c r="U840" s="40" t="s">
        <v>349</v>
      </c>
      <c r="V840" s="44" t="s">
        <v>327</v>
      </c>
      <c r="W840" s="57">
        <v>7.1692999999999998</v>
      </c>
      <c r="X840" s="79">
        <f t="shared" si="97"/>
        <v>439.4348123247737</v>
      </c>
    </row>
    <row r="841" spans="1:24" x14ac:dyDescent="0.2">
      <c r="A841" s="37" t="str">
        <f t="shared" si="91"/>
        <v>2025-2</v>
      </c>
      <c r="B841" s="44" t="s">
        <v>2123</v>
      </c>
      <c r="C841" s="45">
        <v>45705</v>
      </c>
      <c r="D841" s="45">
        <v>45672</v>
      </c>
      <c r="E841" s="44" t="s">
        <v>311</v>
      </c>
      <c r="F841" s="44" t="s">
        <v>312</v>
      </c>
      <c r="H841" s="44" t="s">
        <v>2235</v>
      </c>
      <c r="I841" s="34" t="s">
        <v>323</v>
      </c>
      <c r="J841" s="34" t="s">
        <v>324</v>
      </c>
      <c r="K841" s="37" t="str">
        <f t="shared" si="92"/>
        <v>INM-</v>
      </c>
      <c r="L841" s="44" t="s">
        <v>10</v>
      </c>
      <c r="M841" s="53">
        <v>25</v>
      </c>
      <c r="N841" s="44" t="s">
        <v>186</v>
      </c>
      <c r="O841" s="44" t="s">
        <v>11</v>
      </c>
      <c r="P841" s="53">
        <v>69.026499999999999</v>
      </c>
      <c r="Q841" s="38">
        <f t="shared" si="93"/>
        <v>1725.66</v>
      </c>
      <c r="R841" s="39">
        <f t="shared" si="94"/>
        <v>7.3003400000000003</v>
      </c>
      <c r="S841" s="40">
        <f t="shared" si="95"/>
        <v>9.4551999999999996</v>
      </c>
      <c r="T841" s="41">
        <f t="shared" si="96"/>
        <v>236.38</v>
      </c>
      <c r="U841" s="40" t="s">
        <v>349</v>
      </c>
      <c r="V841" s="44" t="s">
        <v>327</v>
      </c>
      <c r="W841" s="57">
        <v>7.1692999999999998</v>
      </c>
      <c r="X841" s="79">
        <f t="shared" si="97"/>
        <v>240.70167240874284</v>
      </c>
    </row>
    <row r="842" spans="1:24" x14ac:dyDescent="0.2">
      <c r="A842" s="37" t="str">
        <f t="shared" si="91"/>
        <v>2025-2</v>
      </c>
      <c r="B842" s="44" t="s">
        <v>2124</v>
      </c>
      <c r="C842" s="45">
        <v>45712</v>
      </c>
      <c r="D842" s="45">
        <v>45698</v>
      </c>
      <c r="E842" s="44" t="s">
        <v>2263</v>
      </c>
      <c r="F842" s="44" t="s">
        <v>312</v>
      </c>
      <c r="H842" s="44" t="s">
        <v>2236</v>
      </c>
      <c r="I842" s="34" t="s">
        <v>1821</v>
      </c>
      <c r="J842" s="34" t="s">
        <v>1822</v>
      </c>
      <c r="K842" s="37" t="str">
        <f t="shared" si="92"/>
        <v>EXM-</v>
      </c>
      <c r="L842" s="44" t="s">
        <v>10</v>
      </c>
      <c r="M842" s="53">
        <v>25</v>
      </c>
      <c r="N842" s="44" t="s">
        <v>186</v>
      </c>
      <c r="O842" s="44" t="s">
        <v>11</v>
      </c>
      <c r="P842" s="53">
        <v>90.796499999999995</v>
      </c>
      <c r="Q842" s="38">
        <f t="shared" si="93"/>
        <v>2269.91</v>
      </c>
      <c r="R842" s="39">
        <f t="shared" si="94"/>
        <v>7.3003400000000003</v>
      </c>
      <c r="S842" s="40">
        <f t="shared" si="95"/>
        <v>12.4373</v>
      </c>
      <c r="T842" s="41">
        <f t="shared" si="96"/>
        <v>310.93</v>
      </c>
      <c r="U842" s="40" t="s">
        <v>349</v>
      </c>
      <c r="V842" s="44" t="s">
        <v>315</v>
      </c>
      <c r="W842" s="57">
        <v>7.1692999999999998</v>
      </c>
      <c r="X842" s="79">
        <f t="shared" si="97"/>
        <v>316.61563890477453</v>
      </c>
    </row>
    <row r="843" spans="1:24" x14ac:dyDescent="0.2">
      <c r="A843" s="37" t="str">
        <f t="shared" si="91"/>
        <v>2025-2</v>
      </c>
      <c r="B843" s="44" t="s">
        <v>2125</v>
      </c>
      <c r="C843" s="45">
        <v>45712</v>
      </c>
      <c r="D843" s="45">
        <v>45671</v>
      </c>
      <c r="E843" s="44" t="s">
        <v>311</v>
      </c>
      <c r="F843" s="44" t="s">
        <v>312</v>
      </c>
      <c r="H843" s="44" t="s">
        <v>2233</v>
      </c>
      <c r="I843" s="34" t="s">
        <v>662</v>
      </c>
      <c r="J843" s="34" t="s">
        <v>663</v>
      </c>
      <c r="K843" s="37" t="str">
        <f t="shared" si="92"/>
        <v>INM-</v>
      </c>
      <c r="L843" s="44" t="s">
        <v>10</v>
      </c>
      <c r="M843" s="53">
        <v>75</v>
      </c>
      <c r="N843" s="44" t="s">
        <v>186</v>
      </c>
      <c r="O843" s="44" t="s">
        <v>11</v>
      </c>
      <c r="P843" s="53">
        <v>92.743399999999994</v>
      </c>
      <c r="Q843" s="38">
        <f t="shared" si="93"/>
        <v>6955.76</v>
      </c>
      <c r="R843" s="39">
        <f t="shared" si="94"/>
        <v>7.3003400000000003</v>
      </c>
      <c r="S843" s="40">
        <f t="shared" si="95"/>
        <v>12.704000000000001</v>
      </c>
      <c r="T843" s="41">
        <f t="shared" si="96"/>
        <v>952.8</v>
      </c>
      <c r="U843" s="40" t="s">
        <v>349</v>
      </c>
      <c r="V843" s="44" t="s">
        <v>327</v>
      </c>
      <c r="W843" s="57">
        <v>7.1692999999999998</v>
      </c>
      <c r="X843" s="79">
        <f t="shared" si="97"/>
        <v>970.21396789086793</v>
      </c>
    </row>
    <row r="844" spans="1:24" x14ac:dyDescent="0.2">
      <c r="A844" s="37" t="str">
        <f t="shared" si="91"/>
        <v>2025-2</v>
      </c>
      <c r="B844" s="44" t="s">
        <v>2126</v>
      </c>
      <c r="C844" s="45">
        <v>45712</v>
      </c>
      <c r="D844" s="45">
        <v>45678</v>
      </c>
      <c r="E844" s="44" t="s">
        <v>311</v>
      </c>
      <c r="F844" s="44" t="s">
        <v>312</v>
      </c>
      <c r="H844" s="44" t="s">
        <v>2237</v>
      </c>
      <c r="I844" s="34" t="s">
        <v>662</v>
      </c>
      <c r="J844" s="34" t="s">
        <v>663</v>
      </c>
      <c r="K844" s="37" t="str">
        <f t="shared" si="92"/>
        <v>INM-</v>
      </c>
      <c r="L844" s="44" t="s">
        <v>10</v>
      </c>
      <c r="M844" s="53">
        <v>25</v>
      </c>
      <c r="N844" s="44" t="s">
        <v>186</v>
      </c>
      <c r="O844" s="44" t="s">
        <v>11</v>
      </c>
      <c r="P844" s="53">
        <v>92.743399999999994</v>
      </c>
      <c r="Q844" s="38">
        <f t="shared" si="93"/>
        <v>2318.59</v>
      </c>
      <c r="R844" s="39">
        <f t="shared" si="94"/>
        <v>7.3003400000000003</v>
      </c>
      <c r="S844" s="40">
        <f t="shared" si="95"/>
        <v>12.704000000000001</v>
      </c>
      <c r="T844" s="41">
        <f t="shared" si="96"/>
        <v>317.60000000000002</v>
      </c>
      <c r="U844" s="40" t="s">
        <v>349</v>
      </c>
      <c r="V844" s="44" t="s">
        <v>327</v>
      </c>
      <c r="W844" s="57">
        <v>7.1692999999999998</v>
      </c>
      <c r="X844" s="79">
        <f t="shared" si="97"/>
        <v>323.40465596362264</v>
      </c>
    </row>
    <row r="845" spans="1:24" x14ac:dyDescent="0.2">
      <c r="A845" s="37" t="str">
        <f t="shared" si="91"/>
        <v>2025-2</v>
      </c>
      <c r="B845" s="44" t="s">
        <v>2127</v>
      </c>
      <c r="C845" s="45">
        <v>45712</v>
      </c>
      <c r="D845" s="45">
        <v>45695</v>
      </c>
      <c r="E845" s="44" t="s">
        <v>311</v>
      </c>
      <c r="F845" s="44" t="s">
        <v>312</v>
      </c>
      <c r="H845" s="44" t="s">
        <v>2238</v>
      </c>
      <c r="I845" s="34" t="s">
        <v>662</v>
      </c>
      <c r="J845" s="34" t="s">
        <v>663</v>
      </c>
      <c r="K845" s="37" t="str">
        <f t="shared" si="92"/>
        <v>INM-</v>
      </c>
      <c r="L845" s="44" t="s">
        <v>10</v>
      </c>
      <c r="M845" s="53">
        <v>100</v>
      </c>
      <c r="N845" s="44" t="s">
        <v>186</v>
      </c>
      <c r="O845" s="44" t="s">
        <v>11</v>
      </c>
      <c r="P845" s="53">
        <v>92.743399999999994</v>
      </c>
      <c r="Q845" s="38">
        <f t="shared" si="93"/>
        <v>9274.34</v>
      </c>
      <c r="R845" s="39">
        <f t="shared" si="94"/>
        <v>7.3003400000000003</v>
      </c>
      <c r="S845" s="40">
        <f t="shared" si="95"/>
        <v>12.704000000000001</v>
      </c>
      <c r="T845" s="41">
        <f t="shared" si="96"/>
        <v>1270.4000000000001</v>
      </c>
      <c r="U845" s="40" t="s">
        <v>349</v>
      </c>
      <c r="V845" s="44" t="s">
        <v>327</v>
      </c>
      <c r="W845" s="57">
        <v>7.1692999999999998</v>
      </c>
      <c r="X845" s="79">
        <f t="shared" si="97"/>
        <v>1293.6186238544906</v>
      </c>
    </row>
    <row r="846" spans="1:24" x14ac:dyDescent="0.2">
      <c r="A846" s="37" t="str">
        <f t="shared" si="91"/>
        <v>2025-2</v>
      </c>
      <c r="B846" s="44" t="s">
        <v>2128</v>
      </c>
      <c r="C846" s="45">
        <v>45712</v>
      </c>
      <c r="D846" s="45">
        <v>45699</v>
      </c>
      <c r="E846" s="44" t="s">
        <v>311</v>
      </c>
      <c r="F846" s="44" t="s">
        <v>312</v>
      </c>
      <c r="H846" s="44" t="s">
        <v>2234</v>
      </c>
      <c r="I846" s="34" t="s">
        <v>662</v>
      </c>
      <c r="J846" s="34" t="s">
        <v>663</v>
      </c>
      <c r="K846" s="37" t="str">
        <f t="shared" si="92"/>
        <v>INM-</v>
      </c>
      <c r="L846" s="44" t="s">
        <v>10</v>
      </c>
      <c r="M846" s="53">
        <v>100</v>
      </c>
      <c r="N846" s="44" t="s">
        <v>186</v>
      </c>
      <c r="O846" s="44" t="s">
        <v>11</v>
      </c>
      <c r="P846" s="53">
        <v>92.743399999999994</v>
      </c>
      <c r="Q846" s="38">
        <f t="shared" si="93"/>
        <v>9274.34</v>
      </c>
      <c r="R846" s="39">
        <f t="shared" si="94"/>
        <v>7.3003400000000003</v>
      </c>
      <c r="S846" s="40">
        <f t="shared" si="95"/>
        <v>12.704000000000001</v>
      </c>
      <c r="T846" s="41">
        <f t="shared" si="96"/>
        <v>1270.4000000000001</v>
      </c>
      <c r="U846" s="40" t="s">
        <v>349</v>
      </c>
      <c r="V846" s="44" t="s">
        <v>327</v>
      </c>
      <c r="W846" s="57">
        <v>7.1692999999999998</v>
      </c>
      <c r="X846" s="79">
        <f t="shared" si="97"/>
        <v>1293.6186238544906</v>
      </c>
    </row>
    <row r="847" spans="1:24" x14ac:dyDescent="0.2">
      <c r="A847" s="37" t="str">
        <f t="shared" si="91"/>
        <v>2025-2</v>
      </c>
      <c r="B847" s="44" t="s">
        <v>2129</v>
      </c>
      <c r="C847" s="45">
        <v>45701</v>
      </c>
      <c r="D847" s="45">
        <v>45630</v>
      </c>
      <c r="E847" s="44" t="s">
        <v>311</v>
      </c>
      <c r="F847" s="44" t="s">
        <v>312</v>
      </c>
      <c r="H847" s="44" t="s">
        <v>2239</v>
      </c>
      <c r="I847" s="34" t="s">
        <v>1823</v>
      </c>
      <c r="J847" s="34" t="s">
        <v>1824</v>
      </c>
      <c r="K847" s="37" t="str">
        <f t="shared" si="92"/>
        <v>EXM-</v>
      </c>
      <c r="L847" s="44" t="s">
        <v>10</v>
      </c>
      <c r="M847" s="53">
        <v>50</v>
      </c>
      <c r="N847" s="44" t="s">
        <v>186</v>
      </c>
      <c r="O847" s="44" t="s">
        <v>11</v>
      </c>
      <c r="P847" s="53">
        <v>108.3186</v>
      </c>
      <c r="Q847" s="38">
        <f t="shared" si="93"/>
        <v>5415.93</v>
      </c>
      <c r="R847" s="39">
        <f t="shared" si="94"/>
        <v>7.3003400000000003</v>
      </c>
      <c r="S847" s="40">
        <f t="shared" si="95"/>
        <v>14.8375</v>
      </c>
      <c r="T847" s="41">
        <f t="shared" si="96"/>
        <v>741.88</v>
      </c>
      <c r="U847" s="40" t="s">
        <v>349</v>
      </c>
      <c r="V847" s="44" t="s">
        <v>315</v>
      </c>
      <c r="W847" s="57">
        <v>7.1692999999999998</v>
      </c>
      <c r="X847" s="79">
        <f t="shared" si="97"/>
        <v>755.43358486881573</v>
      </c>
    </row>
    <row r="848" spans="1:24" x14ac:dyDescent="0.2">
      <c r="A848" s="37" t="str">
        <f t="shared" si="91"/>
        <v>2025-2</v>
      </c>
      <c r="B848" s="44" t="s">
        <v>2130</v>
      </c>
      <c r="C848" s="45">
        <v>45701</v>
      </c>
      <c r="D848" s="45">
        <v>45657</v>
      </c>
      <c r="E848" s="44" t="s">
        <v>311</v>
      </c>
      <c r="F848" s="44" t="s">
        <v>312</v>
      </c>
      <c r="H848" s="44" t="s">
        <v>2240</v>
      </c>
      <c r="I848" s="34" t="s">
        <v>1823</v>
      </c>
      <c r="J848" s="34" t="s">
        <v>1824</v>
      </c>
      <c r="K848" s="37" t="str">
        <f t="shared" si="92"/>
        <v>EXM-</v>
      </c>
      <c r="L848" s="44" t="s">
        <v>10</v>
      </c>
      <c r="M848" s="53">
        <v>25</v>
      </c>
      <c r="N848" s="44" t="s">
        <v>186</v>
      </c>
      <c r="O848" s="44" t="s">
        <v>11</v>
      </c>
      <c r="P848" s="53">
        <v>108.3186</v>
      </c>
      <c r="Q848" s="38">
        <f t="shared" si="93"/>
        <v>2707.97</v>
      </c>
      <c r="R848" s="39">
        <f t="shared" si="94"/>
        <v>7.3003400000000003</v>
      </c>
      <c r="S848" s="40">
        <f t="shared" si="95"/>
        <v>14.8375</v>
      </c>
      <c r="T848" s="41">
        <f t="shared" si="96"/>
        <v>370.94</v>
      </c>
      <c r="U848" s="40" t="s">
        <v>349</v>
      </c>
      <c r="V848" s="44" t="s">
        <v>315</v>
      </c>
      <c r="W848" s="57">
        <v>7.1692999999999998</v>
      </c>
      <c r="X848" s="79">
        <f t="shared" si="97"/>
        <v>377.71679243440786</v>
      </c>
    </row>
    <row r="849" spans="1:24" x14ac:dyDescent="0.2">
      <c r="A849" s="37" t="str">
        <f t="shared" si="91"/>
        <v>2025-2</v>
      </c>
      <c r="B849" s="44" t="s">
        <v>2131</v>
      </c>
      <c r="C849" s="45">
        <v>45701</v>
      </c>
      <c r="D849" s="45">
        <v>45672</v>
      </c>
      <c r="E849" s="44" t="s">
        <v>311</v>
      </c>
      <c r="F849" s="44" t="s">
        <v>312</v>
      </c>
      <c r="H849" s="44" t="s">
        <v>2241</v>
      </c>
      <c r="I849" s="34" t="s">
        <v>1823</v>
      </c>
      <c r="J849" s="34" t="s">
        <v>1824</v>
      </c>
      <c r="K849" s="37" t="str">
        <f t="shared" si="92"/>
        <v>EXM-</v>
      </c>
      <c r="L849" s="44" t="s">
        <v>10</v>
      </c>
      <c r="M849" s="53">
        <v>25</v>
      </c>
      <c r="N849" s="44" t="s">
        <v>186</v>
      </c>
      <c r="O849" s="44" t="s">
        <v>11</v>
      </c>
      <c r="P849" s="53">
        <v>108.3186</v>
      </c>
      <c r="Q849" s="38">
        <f t="shared" si="93"/>
        <v>2707.97</v>
      </c>
      <c r="R849" s="39">
        <f t="shared" si="94"/>
        <v>7.3003400000000003</v>
      </c>
      <c r="S849" s="40">
        <f t="shared" si="95"/>
        <v>14.8375</v>
      </c>
      <c r="T849" s="41">
        <f t="shared" si="96"/>
        <v>370.94</v>
      </c>
      <c r="U849" s="40" t="s">
        <v>349</v>
      </c>
      <c r="V849" s="44" t="s">
        <v>315</v>
      </c>
      <c r="W849" s="57">
        <v>7.1692999999999998</v>
      </c>
      <c r="X849" s="79">
        <f t="shared" si="97"/>
        <v>377.71679243440786</v>
      </c>
    </row>
    <row r="850" spans="1:24" x14ac:dyDescent="0.2">
      <c r="A850" s="37" t="str">
        <f t="shared" si="91"/>
        <v>2025-2</v>
      </c>
      <c r="B850" s="44" t="s">
        <v>2132</v>
      </c>
      <c r="C850" s="45">
        <v>45701</v>
      </c>
      <c r="D850" s="45">
        <v>45672</v>
      </c>
      <c r="E850" s="44" t="s">
        <v>311</v>
      </c>
      <c r="F850" s="44" t="s">
        <v>312</v>
      </c>
      <c r="H850" s="44" t="s">
        <v>2241</v>
      </c>
      <c r="I850" s="34" t="s">
        <v>1825</v>
      </c>
      <c r="J850" s="34" t="s">
        <v>1826</v>
      </c>
      <c r="K850" s="37" t="str">
        <f t="shared" si="92"/>
        <v>EXM-</v>
      </c>
      <c r="L850" s="44" t="s">
        <v>10</v>
      </c>
      <c r="M850" s="53">
        <v>25</v>
      </c>
      <c r="N850" s="44" t="s">
        <v>186</v>
      </c>
      <c r="O850" s="44" t="s">
        <v>11</v>
      </c>
      <c r="P850" s="53">
        <v>110.6195</v>
      </c>
      <c r="Q850" s="38">
        <f t="shared" si="93"/>
        <v>2765.49</v>
      </c>
      <c r="R850" s="39">
        <f t="shared" si="94"/>
        <v>7.3003400000000003</v>
      </c>
      <c r="S850" s="40">
        <f t="shared" si="95"/>
        <v>15.152699999999999</v>
      </c>
      <c r="T850" s="41">
        <f t="shared" si="96"/>
        <v>378.82</v>
      </c>
      <c r="U850" s="40" t="s">
        <v>349</v>
      </c>
      <c r="V850" s="44" t="s">
        <v>315</v>
      </c>
      <c r="W850" s="57">
        <v>7.1692999999999998</v>
      </c>
      <c r="X850" s="79">
        <f t="shared" si="97"/>
        <v>385.74023963287914</v>
      </c>
    </row>
    <row r="851" spans="1:24" x14ac:dyDescent="0.2">
      <c r="A851" s="37" t="str">
        <f t="shared" si="91"/>
        <v>2025-2</v>
      </c>
      <c r="B851" s="44" t="s">
        <v>2133</v>
      </c>
      <c r="C851" s="45">
        <v>45701</v>
      </c>
      <c r="D851" s="45">
        <v>45672</v>
      </c>
      <c r="E851" s="44" t="s">
        <v>311</v>
      </c>
      <c r="F851" s="44" t="s">
        <v>312</v>
      </c>
      <c r="H851" s="44" t="s">
        <v>2241</v>
      </c>
      <c r="I851" s="34" t="s">
        <v>320</v>
      </c>
      <c r="J851" s="34" t="s">
        <v>321</v>
      </c>
      <c r="K851" s="37" t="str">
        <f t="shared" si="92"/>
        <v>EXM-</v>
      </c>
      <c r="L851" s="44" t="s">
        <v>10</v>
      </c>
      <c r="M851" s="53">
        <v>25</v>
      </c>
      <c r="N851" s="44" t="s">
        <v>186</v>
      </c>
      <c r="O851" s="44" t="s">
        <v>11</v>
      </c>
      <c r="P851" s="53">
        <v>110.6195</v>
      </c>
      <c r="Q851" s="38">
        <f t="shared" si="93"/>
        <v>2765.49</v>
      </c>
      <c r="R851" s="39">
        <f t="shared" si="94"/>
        <v>7.3003400000000003</v>
      </c>
      <c r="S851" s="40">
        <f t="shared" si="95"/>
        <v>15.152699999999999</v>
      </c>
      <c r="T851" s="41">
        <f t="shared" si="96"/>
        <v>378.82</v>
      </c>
      <c r="U851" s="40" t="s">
        <v>349</v>
      </c>
      <c r="V851" s="44" t="s">
        <v>315</v>
      </c>
      <c r="W851" s="57">
        <v>7.1692999999999998</v>
      </c>
      <c r="X851" s="79">
        <f t="shared" si="97"/>
        <v>385.74023963287914</v>
      </c>
    </row>
    <row r="852" spans="1:24" x14ac:dyDescent="0.2">
      <c r="A852" s="37" t="str">
        <f t="shared" si="91"/>
        <v>2025-2</v>
      </c>
      <c r="B852" s="44" t="s">
        <v>2134</v>
      </c>
      <c r="C852" s="45">
        <v>45712</v>
      </c>
      <c r="D852" s="45">
        <v>45678</v>
      </c>
      <c r="E852" s="44" t="s">
        <v>311</v>
      </c>
      <c r="F852" s="44" t="s">
        <v>312</v>
      </c>
      <c r="H852" s="44" t="s">
        <v>2242</v>
      </c>
      <c r="I852" s="34" t="s">
        <v>316</v>
      </c>
      <c r="J852" s="34" t="s">
        <v>317</v>
      </c>
      <c r="K852" s="37" t="str">
        <f t="shared" si="92"/>
        <v>EXM-</v>
      </c>
      <c r="L852" s="44" t="s">
        <v>10</v>
      </c>
      <c r="M852" s="53">
        <v>75</v>
      </c>
      <c r="N852" s="44" t="s">
        <v>186</v>
      </c>
      <c r="O852" s="44" t="s">
        <v>11</v>
      </c>
      <c r="P852" s="53">
        <v>117.3451</v>
      </c>
      <c r="Q852" s="38">
        <f t="shared" si="93"/>
        <v>8800.8799999999992</v>
      </c>
      <c r="R852" s="39">
        <f t="shared" si="94"/>
        <v>7.3003400000000003</v>
      </c>
      <c r="S852" s="40">
        <f t="shared" si="95"/>
        <v>16.073899999999998</v>
      </c>
      <c r="T852" s="41">
        <f t="shared" si="96"/>
        <v>1205.54</v>
      </c>
      <c r="U852" s="40" t="s">
        <v>349</v>
      </c>
      <c r="V852" s="44" t="s">
        <v>315</v>
      </c>
      <c r="W852" s="57">
        <v>7.1692999999999998</v>
      </c>
      <c r="X852" s="79">
        <f t="shared" si="97"/>
        <v>1227.5790523482069</v>
      </c>
    </row>
    <row r="853" spans="1:24" x14ac:dyDescent="0.2">
      <c r="A853" s="37" t="str">
        <f t="shared" si="91"/>
        <v>2025-3</v>
      </c>
      <c r="B853" t="s">
        <v>2011</v>
      </c>
      <c r="C853" s="23">
        <v>45719</v>
      </c>
      <c r="D853" s="23">
        <v>45576</v>
      </c>
      <c r="E853" t="s">
        <v>94</v>
      </c>
      <c r="F853" t="s">
        <v>95</v>
      </c>
      <c r="G853" s="22"/>
      <c r="H853" t="s">
        <v>2845</v>
      </c>
      <c r="I853" t="s">
        <v>1726</v>
      </c>
      <c r="J853" t="s">
        <v>1727</v>
      </c>
      <c r="K853" s="10" t="str">
        <f t="shared" ref="K853:K916" si="98">+LEFT(V853,4)</f>
        <v>LID-</v>
      </c>
      <c r="L853" t="s">
        <v>98</v>
      </c>
      <c r="M853" s="54">
        <v>755</v>
      </c>
      <c r="N853" t="s">
        <v>1472</v>
      </c>
      <c r="O853" t="s">
        <v>11</v>
      </c>
      <c r="P853" s="54">
        <v>3.3</v>
      </c>
      <c r="Q853" s="38">
        <f t="shared" si="93"/>
        <v>2491.5</v>
      </c>
      <c r="R853" s="12">
        <f t="shared" ref="R853:R916" si="99">IF(O853="HKD",7.8,IF(O853="CNY",7.30034,1))</f>
        <v>7.3003400000000003</v>
      </c>
      <c r="S853" s="14">
        <f t="shared" ref="S853:S916" si="100">+ROUND(P853/R853,4)</f>
        <v>0.45200000000000001</v>
      </c>
      <c r="T853" s="13">
        <f t="shared" ref="T853:T916" si="101">ROUND(S853*M853,2)</f>
        <v>341.26</v>
      </c>
      <c r="U853" s="14" t="s">
        <v>349</v>
      </c>
      <c r="V853" t="s">
        <v>368</v>
      </c>
      <c r="W853" s="58">
        <v>7.1775000000000002</v>
      </c>
      <c r="X853" s="79">
        <f t="shared" si="97"/>
        <v>347.12643678160913</v>
      </c>
    </row>
    <row r="854" spans="1:24" x14ac:dyDescent="0.2">
      <c r="A854" s="37" t="str">
        <f t="shared" si="91"/>
        <v>2025-3</v>
      </c>
      <c r="B854" t="s">
        <v>2278</v>
      </c>
      <c r="C854" s="23">
        <v>45719</v>
      </c>
      <c r="D854" s="23">
        <v>45576</v>
      </c>
      <c r="E854" t="s">
        <v>94</v>
      </c>
      <c r="F854" t="s">
        <v>95</v>
      </c>
      <c r="G854" s="22"/>
      <c r="H854" t="s">
        <v>2845</v>
      </c>
      <c r="I854" t="s">
        <v>3059</v>
      </c>
      <c r="J854" t="s">
        <v>3275</v>
      </c>
      <c r="K854" s="10" t="str">
        <f t="shared" si="98"/>
        <v>LID-</v>
      </c>
      <c r="L854" t="s">
        <v>98</v>
      </c>
      <c r="M854" s="54">
        <v>1420</v>
      </c>
      <c r="N854" t="s">
        <v>1472</v>
      </c>
      <c r="O854" t="s">
        <v>11</v>
      </c>
      <c r="P854" s="54">
        <v>3.4</v>
      </c>
      <c r="Q854" s="38">
        <f t="shared" si="93"/>
        <v>4828</v>
      </c>
      <c r="R854" s="12">
        <f t="shared" si="99"/>
        <v>7.3003400000000003</v>
      </c>
      <c r="S854" s="14">
        <f t="shared" si="100"/>
        <v>0.4657</v>
      </c>
      <c r="T854" s="13">
        <f t="shared" si="101"/>
        <v>661.29</v>
      </c>
      <c r="U854" s="14" t="s">
        <v>349</v>
      </c>
      <c r="V854" t="s">
        <v>368</v>
      </c>
      <c r="W854" s="58">
        <v>7.1775000000000002</v>
      </c>
      <c r="X854" s="79">
        <f t="shared" si="97"/>
        <v>672.65761058864507</v>
      </c>
    </row>
    <row r="855" spans="1:24" x14ac:dyDescent="0.2">
      <c r="A855" s="37" t="str">
        <f t="shared" si="91"/>
        <v>2025-3</v>
      </c>
      <c r="B855" t="s">
        <v>2283</v>
      </c>
      <c r="C855" s="23">
        <v>45719</v>
      </c>
      <c r="D855" s="23">
        <v>45611</v>
      </c>
      <c r="E855" t="s">
        <v>94</v>
      </c>
      <c r="F855" t="s">
        <v>95</v>
      </c>
      <c r="G855" s="22"/>
      <c r="H855" t="s">
        <v>2845</v>
      </c>
      <c r="I855" t="s">
        <v>3060</v>
      </c>
      <c r="J855" t="s">
        <v>3276</v>
      </c>
      <c r="K855" s="10" t="str">
        <f t="shared" si="98"/>
        <v>LID-</v>
      </c>
      <c r="L855" t="s">
        <v>98</v>
      </c>
      <c r="M855" s="54">
        <v>1010</v>
      </c>
      <c r="N855" t="s">
        <v>1472</v>
      </c>
      <c r="O855" t="s">
        <v>11</v>
      </c>
      <c r="P855" s="54">
        <v>3.5</v>
      </c>
      <c r="Q855" s="38">
        <f t="shared" si="93"/>
        <v>3535</v>
      </c>
      <c r="R855" s="12">
        <f t="shared" si="99"/>
        <v>7.3003400000000003</v>
      </c>
      <c r="S855" s="14">
        <f t="shared" si="100"/>
        <v>0.47939999999999999</v>
      </c>
      <c r="T855" s="13">
        <f t="shared" si="101"/>
        <v>484.19</v>
      </c>
      <c r="U855" s="14" t="s">
        <v>349</v>
      </c>
      <c r="V855" t="s">
        <v>368</v>
      </c>
      <c r="W855" s="58">
        <v>7.1775000000000002</v>
      </c>
      <c r="X855" s="79">
        <f t="shared" si="97"/>
        <v>492.51132009752695</v>
      </c>
    </row>
    <row r="856" spans="1:24" x14ac:dyDescent="0.2">
      <c r="A856" s="37" t="str">
        <f t="shared" si="91"/>
        <v>2025-3</v>
      </c>
      <c r="B856" t="s">
        <v>2288</v>
      </c>
      <c r="C856" s="23">
        <v>45719</v>
      </c>
      <c r="D856" s="23">
        <v>45630</v>
      </c>
      <c r="E856" t="s">
        <v>94</v>
      </c>
      <c r="F856" t="s">
        <v>95</v>
      </c>
      <c r="G856" s="22"/>
      <c r="H856" t="s">
        <v>2853</v>
      </c>
      <c r="I856" t="s">
        <v>92</v>
      </c>
      <c r="J856" t="s">
        <v>93</v>
      </c>
      <c r="K856" s="10" t="str">
        <f t="shared" si="98"/>
        <v>SKU-</v>
      </c>
      <c r="L856" t="s">
        <v>98</v>
      </c>
      <c r="M856" s="54">
        <v>2500</v>
      </c>
      <c r="N856" t="s">
        <v>1472</v>
      </c>
      <c r="O856" t="s">
        <v>11</v>
      </c>
      <c r="P856" s="54">
        <v>6.298</v>
      </c>
      <c r="Q856" s="38">
        <f t="shared" si="93"/>
        <v>15745</v>
      </c>
      <c r="R856" s="12">
        <f t="shared" si="99"/>
        <v>7.3003400000000003</v>
      </c>
      <c r="S856" s="14">
        <f t="shared" si="100"/>
        <v>0.86270000000000002</v>
      </c>
      <c r="T856" s="13">
        <f t="shared" si="101"/>
        <v>2156.75</v>
      </c>
      <c r="U856" s="14" t="s">
        <v>349</v>
      </c>
      <c r="V856" t="s">
        <v>2</v>
      </c>
      <c r="W856" s="58">
        <v>7.1775000000000002</v>
      </c>
      <c r="X856" s="79">
        <f t="shared" si="97"/>
        <v>2193.6607453848833</v>
      </c>
    </row>
    <row r="857" spans="1:24" x14ac:dyDescent="0.2">
      <c r="A857" s="37" t="str">
        <f t="shared" si="91"/>
        <v>2025-3</v>
      </c>
      <c r="B857" t="s">
        <v>2062</v>
      </c>
      <c r="C857" s="23">
        <v>45719</v>
      </c>
      <c r="D857" s="23">
        <v>45630</v>
      </c>
      <c r="E857" t="s">
        <v>830</v>
      </c>
      <c r="F857" t="s">
        <v>831</v>
      </c>
      <c r="G857" s="22"/>
      <c r="H857" t="s">
        <v>2855</v>
      </c>
      <c r="I857" t="s">
        <v>828</v>
      </c>
      <c r="J857" t="s">
        <v>829</v>
      </c>
      <c r="K857" s="10" t="str">
        <f t="shared" si="98"/>
        <v>SKU-</v>
      </c>
      <c r="L857" t="s">
        <v>98</v>
      </c>
      <c r="M857" s="54">
        <v>200</v>
      </c>
      <c r="N857" t="s">
        <v>1472</v>
      </c>
      <c r="O857" t="s">
        <v>11</v>
      </c>
      <c r="P857" s="54">
        <v>5.0862999999999996</v>
      </c>
      <c r="Q857" s="38">
        <f t="shared" si="93"/>
        <v>1017.26</v>
      </c>
      <c r="R857" s="12">
        <f t="shared" si="99"/>
        <v>7.3003400000000003</v>
      </c>
      <c r="S857" s="14">
        <f t="shared" si="100"/>
        <v>0.69669999999999999</v>
      </c>
      <c r="T857" s="13">
        <f t="shared" si="101"/>
        <v>139.34</v>
      </c>
      <c r="U857" s="14" t="s">
        <v>349</v>
      </c>
      <c r="V857" t="s">
        <v>2</v>
      </c>
      <c r="W857" s="58">
        <v>7.1775000000000002</v>
      </c>
      <c r="X857" s="79">
        <f t="shared" si="97"/>
        <v>141.7290142807384</v>
      </c>
    </row>
    <row r="858" spans="1:24" x14ac:dyDescent="0.2">
      <c r="A858" s="37" t="str">
        <f t="shared" si="91"/>
        <v>2025-3</v>
      </c>
      <c r="B858" t="s">
        <v>2291</v>
      </c>
      <c r="C858" s="23">
        <v>45719</v>
      </c>
      <c r="D858" s="23">
        <v>45643</v>
      </c>
      <c r="E858" t="s">
        <v>169</v>
      </c>
      <c r="F858" t="s">
        <v>170</v>
      </c>
      <c r="G858" s="22"/>
      <c r="H858" t="s">
        <v>2859</v>
      </c>
      <c r="I858" t="s">
        <v>3065</v>
      </c>
      <c r="J858" t="s">
        <v>3281</v>
      </c>
      <c r="K858" s="10" t="str">
        <f t="shared" si="98"/>
        <v>STKR</v>
      </c>
      <c r="L858" t="s">
        <v>10</v>
      </c>
      <c r="M858" s="54">
        <v>1600</v>
      </c>
      <c r="N858" t="s">
        <v>1472</v>
      </c>
      <c r="O858" t="s">
        <v>11</v>
      </c>
      <c r="P858" s="54">
        <v>4.2000000000000003E-2</v>
      </c>
      <c r="Q858" s="38">
        <f t="shared" si="93"/>
        <v>67.2</v>
      </c>
      <c r="R858" s="12">
        <f t="shared" si="99"/>
        <v>7.3003400000000003</v>
      </c>
      <c r="S858" s="14">
        <f t="shared" si="100"/>
        <v>5.7999999999999996E-3</v>
      </c>
      <c r="T858" s="13">
        <f t="shared" si="101"/>
        <v>9.2799999999999994</v>
      </c>
      <c r="U858" s="14" t="s">
        <v>349</v>
      </c>
      <c r="V858" t="s">
        <v>18</v>
      </c>
      <c r="W858" s="58">
        <v>7.1775000000000002</v>
      </c>
      <c r="X858" s="79">
        <f t="shared" si="97"/>
        <v>9.3625914315569485</v>
      </c>
    </row>
    <row r="859" spans="1:24" x14ac:dyDescent="0.2">
      <c r="A859" s="37" t="str">
        <f t="shared" si="91"/>
        <v>2025-3</v>
      </c>
      <c r="B859" t="s">
        <v>2292</v>
      </c>
      <c r="C859" s="23">
        <v>45719</v>
      </c>
      <c r="D859" s="23">
        <v>45643</v>
      </c>
      <c r="E859" t="s">
        <v>169</v>
      </c>
      <c r="F859" t="s">
        <v>170</v>
      </c>
      <c r="G859" s="22"/>
      <c r="H859" t="s">
        <v>2859</v>
      </c>
      <c r="I859" t="s">
        <v>3065</v>
      </c>
      <c r="J859" t="s">
        <v>3281</v>
      </c>
      <c r="K859" s="10" t="str">
        <f t="shared" si="98"/>
        <v>STKR</v>
      </c>
      <c r="L859" t="s">
        <v>10</v>
      </c>
      <c r="M859" s="54">
        <v>30</v>
      </c>
      <c r="N859" t="s">
        <v>1472</v>
      </c>
      <c r="O859" t="s">
        <v>11</v>
      </c>
      <c r="P859" s="54">
        <v>4.2000000000000003E-2</v>
      </c>
      <c r="Q859" s="38">
        <f t="shared" si="93"/>
        <v>1.26</v>
      </c>
      <c r="R859" s="12">
        <f t="shared" si="99"/>
        <v>7.3003400000000003</v>
      </c>
      <c r="S859" s="14">
        <f t="shared" si="100"/>
        <v>5.7999999999999996E-3</v>
      </c>
      <c r="T859" s="13">
        <f t="shared" si="101"/>
        <v>0.17</v>
      </c>
      <c r="U859" s="14" t="s">
        <v>349</v>
      </c>
      <c r="V859" t="s">
        <v>18</v>
      </c>
      <c r="W859" s="58">
        <v>7.1775000000000002</v>
      </c>
      <c r="X859" s="79">
        <f t="shared" si="97"/>
        <v>0.17554858934169279</v>
      </c>
    </row>
    <row r="860" spans="1:24" x14ac:dyDescent="0.2">
      <c r="A860" s="37" t="str">
        <f t="shared" si="91"/>
        <v>2025-3</v>
      </c>
      <c r="B860" t="s">
        <v>2294</v>
      </c>
      <c r="C860" s="23">
        <v>45719</v>
      </c>
      <c r="D860" s="23">
        <v>45646</v>
      </c>
      <c r="E860" t="s">
        <v>94</v>
      </c>
      <c r="F860" t="s">
        <v>95</v>
      </c>
      <c r="G860" s="22"/>
      <c r="H860" t="s">
        <v>2853</v>
      </c>
      <c r="I860" t="s">
        <v>92</v>
      </c>
      <c r="J860" t="s">
        <v>93</v>
      </c>
      <c r="K860" s="10" t="str">
        <f t="shared" si="98"/>
        <v>SKU-</v>
      </c>
      <c r="L860" t="s">
        <v>98</v>
      </c>
      <c r="M860" s="54">
        <v>2000</v>
      </c>
      <c r="N860" t="s">
        <v>1472</v>
      </c>
      <c r="O860" t="s">
        <v>11</v>
      </c>
      <c r="P860" s="54">
        <v>6.298</v>
      </c>
      <c r="Q860" s="38">
        <f t="shared" si="93"/>
        <v>12596</v>
      </c>
      <c r="R860" s="12">
        <f t="shared" si="99"/>
        <v>7.3003400000000003</v>
      </c>
      <c r="S860" s="14">
        <f t="shared" si="100"/>
        <v>0.86270000000000002</v>
      </c>
      <c r="T860" s="13">
        <f t="shared" si="101"/>
        <v>1725.4</v>
      </c>
      <c r="U860" s="14" t="s">
        <v>349</v>
      </c>
      <c r="V860" t="s">
        <v>2</v>
      </c>
      <c r="W860" s="58">
        <v>7.1775000000000002</v>
      </c>
      <c r="X860" s="79">
        <f t="shared" si="97"/>
        <v>1754.9285963079067</v>
      </c>
    </row>
    <row r="861" spans="1:24" x14ac:dyDescent="0.2">
      <c r="A861" s="37" t="str">
        <f t="shared" si="91"/>
        <v>2025-3</v>
      </c>
      <c r="B861" t="s">
        <v>2296</v>
      </c>
      <c r="C861" s="23">
        <v>45719</v>
      </c>
      <c r="D861" s="23">
        <v>45646</v>
      </c>
      <c r="E861" t="s">
        <v>830</v>
      </c>
      <c r="F861" t="s">
        <v>831</v>
      </c>
      <c r="G861" s="22"/>
      <c r="H861" t="s">
        <v>2855</v>
      </c>
      <c r="I861" t="s">
        <v>828</v>
      </c>
      <c r="J861" t="s">
        <v>829</v>
      </c>
      <c r="K861" s="10" t="str">
        <f t="shared" si="98"/>
        <v>SKU-</v>
      </c>
      <c r="L861" t="s">
        <v>98</v>
      </c>
      <c r="M861" s="54">
        <v>3500</v>
      </c>
      <c r="N861" t="s">
        <v>1472</v>
      </c>
      <c r="O861" t="s">
        <v>11</v>
      </c>
      <c r="P861" s="54">
        <v>5.0862999999999996</v>
      </c>
      <c r="Q861" s="38">
        <f t="shared" si="93"/>
        <v>17802.05</v>
      </c>
      <c r="R861" s="12">
        <f t="shared" si="99"/>
        <v>7.3003400000000003</v>
      </c>
      <c r="S861" s="14">
        <f t="shared" si="100"/>
        <v>0.69669999999999999</v>
      </c>
      <c r="T861" s="13">
        <f t="shared" si="101"/>
        <v>2438.4499999999998</v>
      </c>
      <c r="U861" s="14" t="s">
        <v>349</v>
      </c>
      <c r="V861" t="s">
        <v>2</v>
      </c>
      <c r="W861" s="58">
        <v>7.1775000000000002</v>
      </c>
      <c r="X861" s="79">
        <f t="shared" si="97"/>
        <v>2480.257749912922</v>
      </c>
    </row>
    <row r="862" spans="1:24" x14ac:dyDescent="0.2">
      <c r="A862" s="37" t="str">
        <f t="shared" si="91"/>
        <v>2025-3</v>
      </c>
      <c r="B862" t="s">
        <v>2052</v>
      </c>
      <c r="C862" s="23">
        <v>45719</v>
      </c>
      <c r="D862" s="23">
        <v>45656</v>
      </c>
      <c r="E862" t="s">
        <v>128</v>
      </c>
      <c r="F862" t="s">
        <v>129</v>
      </c>
      <c r="G862" s="22"/>
      <c r="H862" t="s">
        <v>2866</v>
      </c>
      <c r="I862" t="s">
        <v>1760</v>
      </c>
      <c r="J862" t="s">
        <v>1761</v>
      </c>
      <c r="K862" s="10" t="str">
        <f t="shared" si="98"/>
        <v>HDL-</v>
      </c>
      <c r="L862" t="s">
        <v>10</v>
      </c>
      <c r="M862" s="54">
        <v>1950</v>
      </c>
      <c r="N862" t="s">
        <v>1472</v>
      </c>
      <c r="O862" t="s">
        <v>11</v>
      </c>
      <c r="P862" s="54">
        <v>4.5491999999999999</v>
      </c>
      <c r="Q862" s="38">
        <f t="shared" si="93"/>
        <v>8870.94</v>
      </c>
      <c r="R862" s="12">
        <f t="shared" si="99"/>
        <v>7.3003400000000003</v>
      </c>
      <c r="S862" s="14">
        <f t="shared" si="100"/>
        <v>0.62309999999999999</v>
      </c>
      <c r="T862" s="13">
        <f t="shared" si="101"/>
        <v>1215.05</v>
      </c>
      <c r="U862" s="14" t="s">
        <v>349</v>
      </c>
      <c r="V862" t="s">
        <v>228</v>
      </c>
      <c r="W862" s="58">
        <v>7.1775000000000002</v>
      </c>
      <c r="X862" s="79">
        <f t="shared" si="97"/>
        <v>1235.937304075235</v>
      </c>
    </row>
    <row r="863" spans="1:24" x14ac:dyDescent="0.2">
      <c r="A863" s="37" t="str">
        <f t="shared" si="91"/>
        <v>2025-3</v>
      </c>
      <c r="B863" t="s">
        <v>2299</v>
      </c>
      <c r="C863" s="23">
        <v>45719</v>
      </c>
      <c r="D863" s="23">
        <v>45660</v>
      </c>
      <c r="E863" t="s">
        <v>569</v>
      </c>
      <c r="F863" t="s">
        <v>570</v>
      </c>
      <c r="G863" s="22"/>
      <c r="H863" t="s">
        <v>2868</v>
      </c>
      <c r="I863" t="s">
        <v>1506</v>
      </c>
      <c r="J863" t="s">
        <v>1507</v>
      </c>
      <c r="K863" s="10" t="str">
        <f t="shared" si="98"/>
        <v>ANYD</v>
      </c>
      <c r="L863" t="s">
        <v>10</v>
      </c>
      <c r="M863" s="54">
        <v>1000</v>
      </c>
      <c r="N863" t="s">
        <v>1472</v>
      </c>
      <c r="O863" t="s">
        <v>11</v>
      </c>
      <c r="P863" s="54">
        <v>2.75</v>
      </c>
      <c r="Q863" s="38">
        <f t="shared" si="93"/>
        <v>2750</v>
      </c>
      <c r="R863" s="12">
        <f t="shared" si="99"/>
        <v>7.3003400000000003</v>
      </c>
      <c r="S863" s="14">
        <f t="shared" si="100"/>
        <v>0.37669999999999998</v>
      </c>
      <c r="T863" s="13">
        <f t="shared" si="101"/>
        <v>376.7</v>
      </c>
      <c r="U863" s="14" t="s">
        <v>349</v>
      </c>
      <c r="V863" t="s">
        <v>36</v>
      </c>
      <c r="W863" s="58">
        <v>7.1775000000000002</v>
      </c>
      <c r="X863" s="79">
        <f t="shared" si="97"/>
        <v>383.14176245210729</v>
      </c>
    </row>
    <row r="864" spans="1:24" x14ac:dyDescent="0.2">
      <c r="A864" s="37" t="str">
        <f t="shared" si="91"/>
        <v>2025-3</v>
      </c>
      <c r="B864" t="s">
        <v>2300</v>
      </c>
      <c r="C864" s="23">
        <v>45719</v>
      </c>
      <c r="D864" s="23">
        <v>45660</v>
      </c>
      <c r="E864" t="s">
        <v>569</v>
      </c>
      <c r="F864" t="s">
        <v>570</v>
      </c>
      <c r="G864" s="22"/>
      <c r="H864" t="s">
        <v>2868</v>
      </c>
      <c r="I864" t="s">
        <v>1519</v>
      </c>
      <c r="J864" t="s">
        <v>1520</v>
      </c>
      <c r="K864" s="10" t="str">
        <f t="shared" si="98"/>
        <v>ANYD</v>
      </c>
      <c r="L864" t="s">
        <v>10</v>
      </c>
      <c r="M864" s="54">
        <v>1000</v>
      </c>
      <c r="N864" t="s">
        <v>1472</v>
      </c>
      <c r="O864" t="s">
        <v>11</v>
      </c>
      <c r="P864" s="54">
        <v>3.1</v>
      </c>
      <c r="Q864" s="38">
        <f t="shared" si="93"/>
        <v>3100</v>
      </c>
      <c r="R864" s="12">
        <f t="shared" si="99"/>
        <v>7.3003400000000003</v>
      </c>
      <c r="S864" s="14">
        <f t="shared" si="100"/>
        <v>0.42459999999999998</v>
      </c>
      <c r="T864" s="13">
        <f t="shared" si="101"/>
        <v>424.6</v>
      </c>
      <c r="U864" s="14" t="s">
        <v>349</v>
      </c>
      <c r="V864" t="s">
        <v>36</v>
      </c>
      <c r="W864" s="58">
        <v>7.1775000000000002</v>
      </c>
      <c r="X864" s="79">
        <f t="shared" si="97"/>
        <v>431.90525949146638</v>
      </c>
    </row>
    <row r="865" spans="1:24" x14ac:dyDescent="0.2">
      <c r="A865" s="37" t="str">
        <f t="shared" si="91"/>
        <v>2025-3</v>
      </c>
      <c r="B865" t="s">
        <v>2306</v>
      </c>
      <c r="C865" s="23">
        <v>45719</v>
      </c>
      <c r="D865" s="23">
        <v>45664</v>
      </c>
      <c r="E865" t="s">
        <v>28</v>
      </c>
      <c r="F865" t="s">
        <v>29</v>
      </c>
      <c r="G865" s="22"/>
      <c r="H865" t="s">
        <v>2872</v>
      </c>
      <c r="I865" t="s">
        <v>3070</v>
      </c>
      <c r="J865" t="s">
        <v>3287</v>
      </c>
      <c r="K865" s="10" t="str">
        <f t="shared" si="98"/>
        <v>LHDL</v>
      </c>
      <c r="L865" t="s">
        <v>10</v>
      </c>
      <c r="M865" s="54">
        <v>1530</v>
      </c>
      <c r="N865" t="s">
        <v>1472</v>
      </c>
      <c r="O865" t="s">
        <v>11</v>
      </c>
      <c r="P865" s="54">
        <v>2.1898</v>
      </c>
      <c r="Q865" s="38">
        <f t="shared" si="93"/>
        <v>3350.39</v>
      </c>
      <c r="R865" s="12">
        <f t="shared" si="99"/>
        <v>7.3003400000000003</v>
      </c>
      <c r="S865" s="14">
        <f t="shared" si="100"/>
        <v>0.3</v>
      </c>
      <c r="T865" s="13">
        <f t="shared" si="101"/>
        <v>459</v>
      </c>
      <c r="U865" s="14" t="s">
        <v>349</v>
      </c>
      <c r="V865" t="s">
        <v>125</v>
      </c>
      <c r="W865" s="58">
        <v>7.1775000000000002</v>
      </c>
      <c r="X865" s="79">
        <f t="shared" si="97"/>
        <v>466.79122257053285</v>
      </c>
    </row>
    <row r="866" spans="1:24" x14ac:dyDescent="0.2">
      <c r="A866" s="37" t="str">
        <f t="shared" si="91"/>
        <v>2025-3</v>
      </c>
      <c r="B866" t="s">
        <v>2307</v>
      </c>
      <c r="C866" s="23">
        <v>45719</v>
      </c>
      <c r="D866" s="23">
        <v>45664</v>
      </c>
      <c r="E866" t="s">
        <v>28</v>
      </c>
      <c r="F866" t="s">
        <v>29</v>
      </c>
      <c r="G866" s="22"/>
      <c r="H866" t="s">
        <v>2872</v>
      </c>
      <c r="I866" t="s">
        <v>3071</v>
      </c>
      <c r="J866" t="s">
        <v>948</v>
      </c>
      <c r="K866" s="10" t="str">
        <f t="shared" si="98"/>
        <v>LHDL</v>
      </c>
      <c r="L866" t="s">
        <v>10</v>
      </c>
      <c r="M866" s="54">
        <v>510</v>
      </c>
      <c r="N866" t="s">
        <v>1472</v>
      </c>
      <c r="O866" t="s">
        <v>11</v>
      </c>
      <c r="P866" s="54">
        <v>2.1898</v>
      </c>
      <c r="Q866" s="38">
        <f t="shared" si="93"/>
        <v>1116.8</v>
      </c>
      <c r="R866" s="12">
        <f t="shared" si="99"/>
        <v>7.3003400000000003</v>
      </c>
      <c r="S866" s="14">
        <f t="shared" si="100"/>
        <v>0.3</v>
      </c>
      <c r="T866" s="13">
        <f t="shared" si="101"/>
        <v>153</v>
      </c>
      <c r="U866" s="14" t="s">
        <v>349</v>
      </c>
      <c r="V866" t="s">
        <v>125</v>
      </c>
      <c r="W866" s="58">
        <v>7.1775000000000002</v>
      </c>
      <c r="X866" s="79">
        <f t="shared" si="97"/>
        <v>155.59707419017764</v>
      </c>
    </row>
    <row r="867" spans="1:24" x14ac:dyDescent="0.2">
      <c r="A867" s="37" t="str">
        <f t="shared" si="91"/>
        <v>2025-3</v>
      </c>
      <c r="B867" t="s">
        <v>2308</v>
      </c>
      <c r="C867" s="23">
        <v>45719</v>
      </c>
      <c r="D867" s="23">
        <v>45664</v>
      </c>
      <c r="E867" t="s">
        <v>28</v>
      </c>
      <c r="F867" t="s">
        <v>29</v>
      </c>
      <c r="G867" s="22"/>
      <c r="H867" t="s">
        <v>2872</v>
      </c>
      <c r="I867" t="s">
        <v>3072</v>
      </c>
      <c r="J867" t="s">
        <v>3288</v>
      </c>
      <c r="K867" s="10" t="str">
        <f t="shared" si="98"/>
        <v>LHDL</v>
      </c>
      <c r="L867" t="s">
        <v>10</v>
      </c>
      <c r="M867" s="54">
        <v>1530</v>
      </c>
      <c r="N867" t="s">
        <v>1472</v>
      </c>
      <c r="O867" t="s">
        <v>11</v>
      </c>
      <c r="P867" s="54">
        <v>2.1898</v>
      </c>
      <c r="Q867" s="38">
        <f t="shared" si="93"/>
        <v>3350.39</v>
      </c>
      <c r="R867" s="12">
        <f t="shared" si="99"/>
        <v>7.3003400000000003</v>
      </c>
      <c r="S867" s="14">
        <f t="shared" si="100"/>
        <v>0.3</v>
      </c>
      <c r="T867" s="13">
        <f t="shared" si="101"/>
        <v>459</v>
      </c>
      <c r="U867" s="14" t="s">
        <v>349</v>
      </c>
      <c r="V867" t="s">
        <v>125</v>
      </c>
      <c r="W867" s="58">
        <v>7.1775000000000002</v>
      </c>
      <c r="X867" s="79">
        <f t="shared" si="97"/>
        <v>466.79122257053285</v>
      </c>
    </row>
    <row r="868" spans="1:24" x14ac:dyDescent="0.2">
      <c r="A868" s="37" t="str">
        <f t="shared" si="91"/>
        <v>2025-3</v>
      </c>
      <c r="B868" t="s">
        <v>2309</v>
      </c>
      <c r="C868" s="23">
        <v>45719</v>
      </c>
      <c r="D868" s="23">
        <v>45664</v>
      </c>
      <c r="E868" t="s">
        <v>28</v>
      </c>
      <c r="F868" t="s">
        <v>29</v>
      </c>
      <c r="G868" s="22"/>
      <c r="H868" t="s">
        <v>2872</v>
      </c>
      <c r="I868" t="s">
        <v>3073</v>
      </c>
      <c r="J868" t="s">
        <v>3289</v>
      </c>
      <c r="K868" s="10" t="str">
        <f t="shared" si="98"/>
        <v>LHDL</v>
      </c>
      <c r="L868" t="s">
        <v>10</v>
      </c>
      <c r="M868" s="54">
        <v>1010</v>
      </c>
      <c r="N868" t="s">
        <v>1472</v>
      </c>
      <c r="O868" t="s">
        <v>11</v>
      </c>
      <c r="P868" s="54">
        <v>2.1898</v>
      </c>
      <c r="Q868" s="38">
        <f t="shared" si="93"/>
        <v>2211.6999999999998</v>
      </c>
      <c r="R868" s="12">
        <f t="shared" si="99"/>
        <v>7.3003400000000003</v>
      </c>
      <c r="S868" s="14">
        <f t="shared" si="100"/>
        <v>0.3</v>
      </c>
      <c r="T868" s="13">
        <f t="shared" si="101"/>
        <v>303</v>
      </c>
      <c r="U868" s="14" t="s">
        <v>349</v>
      </c>
      <c r="V868" t="s">
        <v>125</v>
      </c>
      <c r="W868" s="58">
        <v>7.1775000000000002</v>
      </c>
      <c r="X868" s="79">
        <f t="shared" si="97"/>
        <v>308.14322535701842</v>
      </c>
    </row>
    <row r="869" spans="1:24" x14ac:dyDescent="0.2">
      <c r="A869" s="37" t="str">
        <f t="shared" si="91"/>
        <v>2025-3</v>
      </c>
      <c r="B869" t="s">
        <v>2310</v>
      </c>
      <c r="C869" s="23">
        <v>45719</v>
      </c>
      <c r="D869" s="23">
        <v>45664</v>
      </c>
      <c r="E869" t="s">
        <v>2817</v>
      </c>
      <c r="F869" t="s">
        <v>2818</v>
      </c>
      <c r="G869" s="22"/>
      <c r="H869" t="s">
        <v>2873</v>
      </c>
      <c r="I869" t="s">
        <v>3074</v>
      </c>
      <c r="J869" t="s">
        <v>3290</v>
      </c>
      <c r="K869" s="10" t="str">
        <f t="shared" si="98"/>
        <v>HDL-</v>
      </c>
      <c r="L869" t="s">
        <v>10</v>
      </c>
      <c r="M869" s="54">
        <v>1020</v>
      </c>
      <c r="N869" t="s">
        <v>1472</v>
      </c>
      <c r="O869" t="s">
        <v>11</v>
      </c>
      <c r="P869" s="54">
        <v>7.4577999999999998</v>
      </c>
      <c r="Q869" s="38">
        <f t="shared" si="93"/>
        <v>7606.96</v>
      </c>
      <c r="R869" s="12">
        <f t="shared" si="99"/>
        <v>7.3003400000000003</v>
      </c>
      <c r="S869" s="14">
        <f t="shared" si="100"/>
        <v>1.0216000000000001</v>
      </c>
      <c r="T869" s="13">
        <f t="shared" si="101"/>
        <v>1042.03</v>
      </c>
      <c r="U869" s="14" t="s">
        <v>349</v>
      </c>
      <c r="V869" t="s">
        <v>228</v>
      </c>
      <c r="W869" s="58">
        <v>7.1775000000000002</v>
      </c>
      <c r="X869" s="79">
        <f t="shared" si="97"/>
        <v>1059.8336468129571</v>
      </c>
    </row>
    <row r="870" spans="1:24" x14ac:dyDescent="0.2">
      <c r="A870" s="37" t="str">
        <f t="shared" si="91"/>
        <v>2025-3</v>
      </c>
      <c r="B870" t="s">
        <v>2311</v>
      </c>
      <c r="C870" s="23">
        <v>45719</v>
      </c>
      <c r="D870" s="23">
        <v>45664</v>
      </c>
      <c r="E870" t="s">
        <v>2817</v>
      </c>
      <c r="F870" t="s">
        <v>2818</v>
      </c>
      <c r="G870" s="22"/>
      <c r="H870" t="s">
        <v>2873</v>
      </c>
      <c r="I870" t="s">
        <v>3075</v>
      </c>
      <c r="J870" t="s">
        <v>3291</v>
      </c>
      <c r="K870" s="10" t="str">
        <f t="shared" si="98"/>
        <v>HDL-</v>
      </c>
      <c r="L870" t="s">
        <v>10</v>
      </c>
      <c r="M870" s="54">
        <v>1550</v>
      </c>
      <c r="N870" t="s">
        <v>1472</v>
      </c>
      <c r="O870" t="s">
        <v>11</v>
      </c>
      <c r="P870" s="54">
        <v>7.4577999999999998</v>
      </c>
      <c r="Q870" s="38">
        <f t="shared" si="93"/>
        <v>11559.59</v>
      </c>
      <c r="R870" s="12">
        <f t="shared" si="99"/>
        <v>7.3003400000000003</v>
      </c>
      <c r="S870" s="14">
        <f t="shared" si="100"/>
        <v>1.0216000000000001</v>
      </c>
      <c r="T870" s="13">
        <f t="shared" si="101"/>
        <v>1583.48</v>
      </c>
      <c r="U870" s="14" t="s">
        <v>349</v>
      </c>
      <c r="V870" t="s">
        <v>228</v>
      </c>
      <c r="W870" s="58">
        <v>7.1775000000000002</v>
      </c>
      <c r="X870" s="79">
        <f t="shared" si="97"/>
        <v>1610.5315221177289</v>
      </c>
    </row>
    <row r="871" spans="1:24" x14ac:dyDescent="0.2">
      <c r="A871" s="37" t="str">
        <f t="shared" si="91"/>
        <v>2025-3</v>
      </c>
      <c r="B871" t="s">
        <v>2312</v>
      </c>
      <c r="C871" s="23">
        <v>45719</v>
      </c>
      <c r="D871" s="23">
        <v>45664</v>
      </c>
      <c r="E871" t="s">
        <v>2817</v>
      </c>
      <c r="F871" t="s">
        <v>2818</v>
      </c>
      <c r="G871" s="22"/>
      <c r="H871" t="s">
        <v>2873</v>
      </c>
      <c r="I871" t="s">
        <v>3076</v>
      </c>
      <c r="J871" t="s">
        <v>3292</v>
      </c>
      <c r="K871" s="10" t="str">
        <f t="shared" si="98"/>
        <v>HDL-</v>
      </c>
      <c r="L871" t="s">
        <v>10</v>
      </c>
      <c r="M871" s="54">
        <v>520</v>
      </c>
      <c r="N871" t="s">
        <v>1472</v>
      </c>
      <c r="O871" t="s">
        <v>11</v>
      </c>
      <c r="P871" s="54">
        <v>7.4577999999999998</v>
      </c>
      <c r="Q871" s="38">
        <f t="shared" si="93"/>
        <v>3878.06</v>
      </c>
      <c r="R871" s="12">
        <f t="shared" si="99"/>
        <v>7.3003400000000003</v>
      </c>
      <c r="S871" s="14">
        <f t="shared" si="100"/>
        <v>1.0216000000000001</v>
      </c>
      <c r="T871" s="13">
        <f t="shared" si="101"/>
        <v>531.23</v>
      </c>
      <c r="U871" s="14" t="s">
        <v>349</v>
      </c>
      <c r="V871" t="s">
        <v>228</v>
      </c>
      <c r="W871" s="58">
        <v>7.1775000000000002</v>
      </c>
      <c r="X871" s="79">
        <f t="shared" si="97"/>
        <v>540.30734935562521</v>
      </c>
    </row>
    <row r="872" spans="1:24" x14ac:dyDescent="0.2">
      <c r="A872" s="37" t="str">
        <f t="shared" si="91"/>
        <v>2025-3</v>
      </c>
      <c r="B872" t="s">
        <v>2313</v>
      </c>
      <c r="C872" s="23">
        <v>45719</v>
      </c>
      <c r="D872" s="23">
        <v>45664</v>
      </c>
      <c r="E872" t="s">
        <v>2817</v>
      </c>
      <c r="F872" t="s">
        <v>2818</v>
      </c>
      <c r="G872" s="22"/>
      <c r="H872" t="s">
        <v>2873</v>
      </c>
      <c r="I872" t="s">
        <v>3077</v>
      </c>
      <c r="J872" t="s">
        <v>3293</v>
      </c>
      <c r="K872" s="10" t="str">
        <f t="shared" si="98"/>
        <v>HDL-</v>
      </c>
      <c r="L872" t="s">
        <v>10</v>
      </c>
      <c r="M872" s="54">
        <v>1500</v>
      </c>
      <c r="N872" t="s">
        <v>1472</v>
      </c>
      <c r="O872" t="s">
        <v>11</v>
      </c>
      <c r="P872" s="54">
        <v>8.0116999999999994</v>
      </c>
      <c r="Q872" s="38">
        <f t="shared" si="93"/>
        <v>12017.55</v>
      </c>
      <c r="R872" s="12">
        <f t="shared" si="99"/>
        <v>7.3003400000000003</v>
      </c>
      <c r="S872" s="14">
        <f t="shared" si="100"/>
        <v>1.0973999999999999</v>
      </c>
      <c r="T872" s="13">
        <f t="shared" si="101"/>
        <v>1646.1</v>
      </c>
      <c r="U872" s="14" t="s">
        <v>349</v>
      </c>
      <c r="V872" t="s">
        <v>228</v>
      </c>
      <c r="W872" s="58">
        <v>7.1775000000000002</v>
      </c>
      <c r="X872" s="79">
        <f t="shared" si="97"/>
        <v>1674.3364681295714</v>
      </c>
    </row>
    <row r="873" spans="1:24" x14ac:dyDescent="0.2">
      <c r="A873" s="37" t="str">
        <f t="shared" si="91"/>
        <v>2025-3</v>
      </c>
      <c r="B873" t="s">
        <v>2317</v>
      </c>
      <c r="C873" s="23">
        <v>45719</v>
      </c>
      <c r="D873" s="23">
        <v>45664</v>
      </c>
      <c r="E873" t="s">
        <v>925</v>
      </c>
      <c r="F873" t="s">
        <v>926</v>
      </c>
      <c r="G873" s="22"/>
      <c r="H873" t="s">
        <v>2876</v>
      </c>
      <c r="I873" t="s">
        <v>3078</v>
      </c>
      <c r="J873" t="s">
        <v>3294</v>
      </c>
      <c r="K873" s="10" t="str">
        <f t="shared" si="98"/>
        <v>SHDL</v>
      </c>
      <c r="L873" t="s">
        <v>10</v>
      </c>
      <c r="M873" s="54">
        <v>2010</v>
      </c>
      <c r="N873" t="s">
        <v>1472</v>
      </c>
      <c r="O873" t="s">
        <v>11</v>
      </c>
      <c r="P873" s="54">
        <v>2.4539</v>
      </c>
      <c r="Q873" s="38">
        <f t="shared" si="93"/>
        <v>4932.34</v>
      </c>
      <c r="R873" s="12">
        <f t="shared" si="99"/>
        <v>7.3003400000000003</v>
      </c>
      <c r="S873" s="14">
        <f t="shared" si="100"/>
        <v>0.33610000000000001</v>
      </c>
      <c r="T873" s="13">
        <f t="shared" si="101"/>
        <v>675.56</v>
      </c>
      <c r="U873" s="14" t="s">
        <v>349</v>
      </c>
      <c r="V873" t="s">
        <v>722</v>
      </c>
      <c r="W873" s="58">
        <v>7.1775000000000002</v>
      </c>
      <c r="X873" s="79">
        <f t="shared" si="97"/>
        <v>687.19456635318693</v>
      </c>
    </row>
    <row r="874" spans="1:24" x14ac:dyDescent="0.2">
      <c r="A874" s="37" t="str">
        <f t="shared" si="91"/>
        <v>2025-3</v>
      </c>
      <c r="B874" t="s">
        <v>2326</v>
      </c>
      <c r="C874" s="23">
        <v>45719</v>
      </c>
      <c r="D874" s="23">
        <v>45671</v>
      </c>
      <c r="E874" t="s">
        <v>28</v>
      </c>
      <c r="F874" t="s">
        <v>29</v>
      </c>
      <c r="G874" s="22"/>
      <c r="H874" t="s">
        <v>2872</v>
      </c>
      <c r="I874" t="s">
        <v>1162</v>
      </c>
      <c r="J874" t="s">
        <v>1163</v>
      </c>
      <c r="K874" s="10" t="str">
        <f t="shared" si="98"/>
        <v>FG--</v>
      </c>
      <c r="L874" t="s">
        <v>10</v>
      </c>
      <c r="M874" s="54">
        <v>3100</v>
      </c>
      <c r="N874" t="s">
        <v>1472</v>
      </c>
      <c r="O874" t="s">
        <v>11</v>
      </c>
      <c r="P874" s="54">
        <v>1.3540000000000001</v>
      </c>
      <c r="Q874" s="38">
        <f t="shared" si="93"/>
        <v>4197.3999999999996</v>
      </c>
      <c r="R874" s="12">
        <f t="shared" si="99"/>
        <v>7.3003400000000003</v>
      </c>
      <c r="S874" s="14">
        <f t="shared" si="100"/>
        <v>0.1855</v>
      </c>
      <c r="T874" s="13">
        <f t="shared" si="101"/>
        <v>575.04999999999995</v>
      </c>
      <c r="U874" s="14" t="s">
        <v>349</v>
      </c>
      <c r="V874" t="s">
        <v>64</v>
      </c>
      <c r="W874" s="58">
        <v>7.1775000000000002</v>
      </c>
      <c r="X874" s="79">
        <f t="shared" si="97"/>
        <v>584.79972135144556</v>
      </c>
    </row>
    <row r="875" spans="1:24" x14ac:dyDescent="0.2">
      <c r="A875" s="37" t="str">
        <f t="shared" si="91"/>
        <v>2025-3</v>
      </c>
      <c r="B875" t="s">
        <v>2327</v>
      </c>
      <c r="C875" s="23">
        <v>45719</v>
      </c>
      <c r="D875" s="23">
        <v>45671</v>
      </c>
      <c r="E875" t="s">
        <v>128</v>
      </c>
      <c r="F875" t="s">
        <v>129</v>
      </c>
      <c r="G875" s="22"/>
      <c r="H875" t="s">
        <v>2866</v>
      </c>
      <c r="I875" t="s">
        <v>3082</v>
      </c>
      <c r="J875" t="s">
        <v>3298</v>
      </c>
      <c r="K875" s="10" t="str">
        <f t="shared" si="98"/>
        <v>HDL-</v>
      </c>
      <c r="L875" t="s">
        <v>10</v>
      </c>
      <c r="M875" s="54">
        <v>960</v>
      </c>
      <c r="N875" t="s">
        <v>1472</v>
      </c>
      <c r="O875" t="s">
        <v>11</v>
      </c>
      <c r="P875" s="54">
        <v>3.2145000000000001</v>
      </c>
      <c r="Q875" s="38">
        <f t="shared" si="93"/>
        <v>3085.92</v>
      </c>
      <c r="R875" s="12">
        <f t="shared" si="99"/>
        <v>7.3003400000000003</v>
      </c>
      <c r="S875" s="14">
        <f t="shared" si="100"/>
        <v>0.44030000000000002</v>
      </c>
      <c r="T875" s="13">
        <f t="shared" si="101"/>
        <v>422.69</v>
      </c>
      <c r="U875" s="14" t="s">
        <v>349</v>
      </c>
      <c r="V875" t="s">
        <v>228</v>
      </c>
      <c r="W875" s="58">
        <v>7.1775000000000002</v>
      </c>
      <c r="X875" s="79">
        <f t="shared" si="97"/>
        <v>429.94357366771163</v>
      </c>
    </row>
    <row r="876" spans="1:24" x14ac:dyDescent="0.2">
      <c r="A876" s="37" t="str">
        <f t="shared" si="91"/>
        <v>2025-3</v>
      </c>
      <c r="B876" t="s">
        <v>2328</v>
      </c>
      <c r="C876" s="23">
        <v>45719</v>
      </c>
      <c r="D876" s="23">
        <v>45671</v>
      </c>
      <c r="E876" t="s">
        <v>169</v>
      </c>
      <c r="F876" t="s">
        <v>170</v>
      </c>
      <c r="G876" s="22"/>
      <c r="H876" t="s">
        <v>2885</v>
      </c>
      <c r="I876" t="s">
        <v>3083</v>
      </c>
      <c r="J876" t="s">
        <v>3299</v>
      </c>
      <c r="K876" s="10" t="str">
        <f t="shared" si="98"/>
        <v>STKR</v>
      </c>
      <c r="L876" t="s">
        <v>10</v>
      </c>
      <c r="M876" s="54">
        <v>9100</v>
      </c>
      <c r="N876" t="s">
        <v>1472</v>
      </c>
      <c r="O876" t="s">
        <v>11</v>
      </c>
      <c r="P876" s="54">
        <v>4.2000000000000003E-2</v>
      </c>
      <c r="Q876" s="38">
        <f t="shared" si="93"/>
        <v>382.2</v>
      </c>
      <c r="R876" s="12">
        <f t="shared" si="99"/>
        <v>7.3003400000000003</v>
      </c>
      <c r="S876" s="14">
        <f t="shared" si="100"/>
        <v>5.7999999999999996E-3</v>
      </c>
      <c r="T876" s="13">
        <f t="shared" si="101"/>
        <v>52.78</v>
      </c>
      <c r="U876" s="14" t="s">
        <v>349</v>
      </c>
      <c r="V876" t="s">
        <v>18</v>
      </c>
      <c r="W876" s="58">
        <v>7.1775000000000002</v>
      </c>
      <c r="X876" s="79">
        <f t="shared" si="97"/>
        <v>53.249738766980151</v>
      </c>
    </row>
    <row r="877" spans="1:24" x14ac:dyDescent="0.2">
      <c r="A877" s="37" t="str">
        <f t="shared" si="91"/>
        <v>2025-3</v>
      </c>
      <c r="B877" t="s">
        <v>2329</v>
      </c>
      <c r="C877" s="23">
        <v>45719</v>
      </c>
      <c r="D877" s="23">
        <v>45671</v>
      </c>
      <c r="E877" t="s">
        <v>169</v>
      </c>
      <c r="F877" t="s">
        <v>170</v>
      </c>
      <c r="G877" s="22"/>
      <c r="H877" t="s">
        <v>2885</v>
      </c>
      <c r="I877" t="s">
        <v>1133</v>
      </c>
      <c r="J877" t="s">
        <v>1134</v>
      </c>
      <c r="K877" s="10" t="str">
        <f t="shared" si="98"/>
        <v>STKR</v>
      </c>
      <c r="L877" t="s">
        <v>10</v>
      </c>
      <c r="M877" s="54">
        <v>4000</v>
      </c>
      <c r="N877" t="s">
        <v>1472</v>
      </c>
      <c r="O877" t="s">
        <v>11</v>
      </c>
      <c r="P877" s="54">
        <v>2.5899999999999999E-2</v>
      </c>
      <c r="Q877" s="38">
        <f t="shared" si="93"/>
        <v>103.6</v>
      </c>
      <c r="R877" s="12">
        <f t="shared" si="99"/>
        <v>7.3003400000000003</v>
      </c>
      <c r="S877" s="14">
        <f t="shared" si="100"/>
        <v>3.5000000000000001E-3</v>
      </c>
      <c r="T877" s="13">
        <f t="shared" si="101"/>
        <v>14</v>
      </c>
      <c r="U877" s="14" t="s">
        <v>349</v>
      </c>
      <c r="V877" t="s">
        <v>18</v>
      </c>
      <c r="W877" s="58">
        <v>7.1775000000000002</v>
      </c>
      <c r="X877" s="79">
        <f t="shared" si="97"/>
        <v>14.433995123650295</v>
      </c>
    </row>
    <row r="878" spans="1:24" x14ac:dyDescent="0.2">
      <c r="A878" s="37" t="str">
        <f t="shared" si="91"/>
        <v>2025-3</v>
      </c>
      <c r="B878" t="s">
        <v>2330</v>
      </c>
      <c r="C878" s="23">
        <v>45719</v>
      </c>
      <c r="D878" s="23">
        <v>45671</v>
      </c>
      <c r="E878" t="s">
        <v>169</v>
      </c>
      <c r="F878" t="s">
        <v>170</v>
      </c>
      <c r="G878" s="22"/>
      <c r="H878" t="s">
        <v>2885</v>
      </c>
      <c r="I878" t="s">
        <v>3083</v>
      </c>
      <c r="J878" t="s">
        <v>3299</v>
      </c>
      <c r="K878" s="10" t="str">
        <f t="shared" si="98"/>
        <v>STKR</v>
      </c>
      <c r="L878" t="s">
        <v>10</v>
      </c>
      <c r="M878" s="54">
        <v>50</v>
      </c>
      <c r="N878" t="s">
        <v>1472</v>
      </c>
      <c r="O878" t="s">
        <v>11</v>
      </c>
      <c r="P878" s="54">
        <v>4.2000000000000003E-2</v>
      </c>
      <c r="Q878" s="38">
        <f t="shared" si="93"/>
        <v>2.1</v>
      </c>
      <c r="R878" s="12">
        <f t="shared" si="99"/>
        <v>7.3003400000000003</v>
      </c>
      <c r="S878" s="14">
        <f t="shared" si="100"/>
        <v>5.7999999999999996E-3</v>
      </c>
      <c r="T878" s="13">
        <f t="shared" si="101"/>
        <v>0.28999999999999998</v>
      </c>
      <c r="U878" s="14" t="s">
        <v>349</v>
      </c>
      <c r="V878" t="s">
        <v>18</v>
      </c>
      <c r="W878" s="58">
        <v>7.1775000000000002</v>
      </c>
      <c r="X878" s="79">
        <f t="shared" si="97"/>
        <v>0.29258098223615464</v>
      </c>
    </row>
    <row r="879" spans="1:24" x14ac:dyDescent="0.2">
      <c r="A879" s="37" t="str">
        <f t="shared" si="91"/>
        <v>2025-3</v>
      </c>
      <c r="B879" t="s">
        <v>2331</v>
      </c>
      <c r="C879" s="23">
        <v>45719</v>
      </c>
      <c r="D879" s="23">
        <v>45671</v>
      </c>
      <c r="E879" t="s">
        <v>169</v>
      </c>
      <c r="F879" t="s">
        <v>170</v>
      </c>
      <c r="G879" s="22"/>
      <c r="H879" t="s">
        <v>2887</v>
      </c>
      <c r="I879" t="s">
        <v>3084</v>
      </c>
      <c r="J879" t="s">
        <v>3300</v>
      </c>
      <c r="K879" s="10" t="str">
        <f t="shared" si="98"/>
        <v>BHRE</v>
      </c>
      <c r="L879" t="s">
        <v>10</v>
      </c>
      <c r="M879" s="54">
        <v>2000</v>
      </c>
      <c r="N879" t="s">
        <v>1472</v>
      </c>
      <c r="O879" t="s">
        <v>11</v>
      </c>
      <c r="P879" s="54">
        <v>1.22</v>
      </c>
      <c r="Q879" s="38">
        <f t="shared" si="93"/>
        <v>2440</v>
      </c>
      <c r="R879" s="12">
        <f t="shared" si="99"/>
        <v>7.3003400000000003</v>
      </c>
      <c r="S879" s="14">
        <f t="shared" si="100"/>
        <v>0.1671</v>
      </c>
      <c r="T879" s="13">
        <f t="shared" si="101"/>
        <v>334.2</v>
      </c>
      <c r="U879" s="14" t="s">
        <v>349</v>
      </c>
      <c r="V879" t="s">
        <v>173</v>
      </c>
      <c r="W879" s="58">
        <v>7.1775000000000002</v>
      </c>
      <c r="X879" s="79">
        <f t="shared" si="97"/>
        <v>339.95123650296063</v>
      </c>
    </row>
    <row r="880" spans="1:24" x14ac:dyDescent="0.2">
      <c r="A880" s="37" t="str">
        <f t="shared" si="91"/>
        <v>2025-3</v>
      </c>
      <c r="B880" t="s">
        <v>2332</v>
      </c>
      <c r="C880" s="23">
        <v>45719</v>
      </c>
      <c r="D880" s="23">
        <v>45671</v>
      </c>
      <c r="E880" t="s">
        <v>169</v>
      </c>
      <c r="F880" t="s">
        <v>170</v>
      </c>
      <c r="G880" s="22"/>
      <c r="H880" t="s">
        <v>2887</v>
      </c>
      <c r="I880" t="s">
        <v>3084</v>
      </c>
      <c r="J880" t="s">
        <v>3300</v>
      </c>
      <c r="K880" s="10" t="str">
        <f t="shared" si="98"/>
        <v>BHRE</v>
      </c>
      <c r="L880" t="s">
        <v>10</v>
      </c>
      <c r="M880" s="54">
        <v>50</v>
      </c>
      <c r="N880" t="s">
        <v>1472</v>
      </c>
      <c r="O880" t="s">
        <v>11</v>
      </c>
      <c r="P880" s="54">
        <v>1.22</v>
      </c>
      <c r="Q880" s="38">
        <f t="shared" si="93"/>
        <v>61</v>
      </c>
      <c r="R880" s="12">
        <f t="shared" si="99"/>
        <v>7.3003400000000003</v>
      </c>
      <c r="S880" s="14">
        <f t="shared" si="100"/>
        <v>0.1671</v>
      </c>
      <c r="T880" s="13">
        <f t="shared" si="101"/>
        <v>8.36</v>
      </c>
      <c r="U880" s="14" t="s">
        <v>349</v>
      </c>
      <c r="V880" t="s">
        <v>173</v>
      </c>
      <c r="W880" s="58">
        <v>7.1775000000000002</v>
      </c>
      <c r="X880" s="79">
        <f t="shared" si="97"/>
        <v>8.4987809125740146</v>
      </c>
    </row>
    <row r="881" spans="1:24" x14ac:dyDescent="0.2">
      <c r="A881" s="37" t="str">
        <f t="shared" si="91"/>
        <v>2025-3</v>
      </c>
      <c r="B881" t="s">
        <v>2333</v>
      </c>
      <c r="C881" s="23">
        <v>45719</v>
      </c>
      <c r="D881" s="23">
        <v>45674</v>
      </c>
      <c r="E881" t="s">
        <v>545</v>
      </c>
      <c r="F881" t="s">
        <v>546</v>
      </c>
      <c r="G881" s="22"/>
      <c r="H881" t="s">
        <v>2890</v>
      </c>
      <c r="I881" t="s">
        <v>557</v>
      </c>
      <c r="J881" t="s">
        <v>558</v>
      </c>
      <c r="K881" s="10" t="str">
        <f t="shared" si="98"/>
        <v>WHR-</v>
      </c>
      <c r="L881" t="s">
        <v>10</v>
      </c>
      <c r="M881" s="54">
        <v>1000</v>
      </c>
      <c r="N881" t="s">
        <v>1472</v>
      </c>
      <c r="O881" t="s">
        <v>11</v>
      </c>
      <c r="P881" s="54">
        <v>3.9800000000000002E-2</v>
      </c>
      <c r="Q881" s="38">
        <f t="shared" si="93"/>
        <v>39.799999999999997</v>
      </c>
      <c r="R881" s="12">
        <f t="shared" si="99"/>
        <v>7.3003400000000003</v>
      </c>
      <c r="S881" s="14">
        <f t="shared" si="100"/>
        <v>5.4999999999999997E-3</v>
      </c>
      <c r="T881" s="13">
        <f t="shared" si="101"/>
        <v>5.5</v>
      </c>
      <c r="U881" s="14" t="s">
        <v>349</v>
      </c>
      <c r="V881" t="s">
        <v>248</v>
      </c>
      <c r="W881" s="58">
        <v>7.1775000000000002</v>
      </c>
      <c r="X881" s="79">
        <f t="shared" si="97"/>
        <v>5.5451062347614073</v>
      </c>
    </row>
    <row r="882" spans="1:24" x14ac:dyDescent="0.2">
      <c r="A882" s="37" t="str">
        <f t="shared" si="91"/>
        <v>2025-3</v>
      </c>
      <c r="B882" t="s">
        <v>2335</v>
      </c>
      <c r="C882" s="23">
        <v>45719</v>
      </c>
      <c r="D882" s="23">
        <v>45674</v>
      </c>
      <c r="E882" t="s">
        <v>169</v>
      </c>
      <c r="F882" t="s">
        <v>170</v>
      </c>
      <c r="G882" s="22"/>
      <c r="H882" t="s">
        <v>2892</v>
      </c>
      <c r="I882" t="s">
        <v>1657</v>
      </c>
      <c r="J882" t="s">
        <v>643</v>
      </c>
      <c r="K882" s="10" t="str">
        <f t="shared" si="98"/>
        <v>U&amp;C-</v>
      </c>
      <c r="L882" t="s">
        <v>10</v>
      </c>
      <c r="M882" s="54">
        <v>4600</v>
      </c>
      <c r="N882" t="s">
        <v>1472</v>
      </c>
      <c r="O882" t="s">
        <v>11</v>
      </c>
      <c r="P882" s="54">
        <v>1.53</v>
      </c>
      <c r="Q882" s="38">
        <f t="shared" si="93"/>
        <v>7038</v>
      </c>
      <c r="R882" s="12">
        <f t="shared" si="99"/>
        <v>7.3003400000000003</v>
      </c>
      <c r="S882" s="14">
        <f t="shared" si="100"/>
        <v>0.20960000000000001</v>
      </c>
      <c r="T882" s="13">
        <f t="shared" si="101"/>
        <v>964.16</v>
      </c>
      <c r="U882" s="14" t="s">
        <v>349</v>
      </c>
      <c r="V882" t="s">
        <v>177</v>
      </c>
      <c r="W882" s="58">
        <v>7.1775000000000002</v>
      </c>
      <c r="X882" s="79">
        <f t="shared" si="97"/>
        <v>980.56426332288402</v>
      </c>
    </row>
    <row r="883" spans="1:24" x14ac:dyDescent="0.2">
      <c r="A883" s="37" t="str">
        <f t="shared" si="91"/>
        <v>2025-3</v>
      </c>
      <c r="B883" t="s">
        <v>2336</v>
      </c>
      <c r="C883" s="23">
        <v>45719</v>
      </c>
      <c r="D883" s="23">
        <v>45674</v>
      </c>
      <c r="E883" t="s">
        <v>169</v>
      </c>
      <c r="F883" t="s">
        <v>170</v>
      </c>
      <c r="G883" s="22"/>
      <c r="H883" t="s">
        <v>2892</v>
      </c>
      <c r="I883" t="s">
        <v>646</v>
      </c>
      <c r="J883" t="s">
        <v>647</v>
      </c>
      <c r="K883" s="10" t="str">
        <f t="shared" si="98"/>
        <v>PRIM</v>
      </c>
      <c r="L883" t="s">
        <v>10</v>
      </c>
      <c r="M883" s="54">
        <v>6500</v>
      </c>
      <c r="N883" t="s">
        <v>1472</v>
      </c>
      <c r="O883" t="s">
        <v>11</v>
      </c>
      <c r="P883" s="54">
        <v>1.46</v>
      </c>
      <c r="Q883" s="38">
        <f t="shared" si="93"/>
        <v>9490</v>
      </c>
      <c r="R883" s="12">
        <f t="shared" si="99"/>
        <v>7.3003400000000003</v>
      </c>
      <c r="S883" s="14">
        <f t="shared" si="100"/>
        <v>0.2</v>
      </c>
      <c r="T883" s="13">
        <f t="shared" si="101"/>
        <v>1300</v>
      </c>
      <c r="U883" s="14" t="s">
        <v>349</v>
      </c>
      <c r="V883" t="s">
        <v>181</v>
      </c>
      <c r="W883" s="58">
        <v>7.1775000000000002</v>
      </c>
      <c r="X883" s="79">
        <f t="shared" si="97"/>
        <v>1322.1873911529085</v>
      </c>
    </row>
    <row r="884" spans="1:24" x14ac:dyDescent="0.2">
      <c r="A884" s="37" t="str">
        <f t="shared" si="91"/>
        <v>2025-3</v>
      </c>
      <c r="B884" t="s">
        <v>2363</v>
      </c>
      <c r="C884" s="23">
        <v>45719</v>
      </c>
      <c r="D884" s="23">
        <v>45694</v>
      </c>
      <c r="E884" t="s">
        <v>169</v>
      </c>
      <c r="F884" t="s">
        <v>170</v>
      </c>
      <c r="G884" s="22"/>
      <c r="H884" t="s">
        <v>2902</v>
      </c>
      <c r="I884" t="s">
        <v>3086</v>
      </c>
      <c r="J884" t="s">
        <v>3302</v>
      </c>
      <c r="K884" s="10" t="str">
        <f t="shared" si="98"/>
        <v>SKU-</v>
      </c>
      <c r="L884" t="s">
        <v>98</v>
      </c>
      <c r="M884" s="54">
        <v>3000</v>
      </c>
      <c r="N884" t="s">
        <v>1472</v>
      </c>
      <c r="O884" t="s">
        <v>11</v>
      </c>
      <c r="P884" s="54">
        <v>2.79</v>
      </c>
      <c r="Q884" s="38">
        <f t="shared" si="93"/>
        <v>8370</v>
      </c>
      <c r="R884" s="12">
        <f t="shared" si="99"/>
        <v>7.3003400000000003</v>
      </c>
      <c r="S884" s="14">
        <f t="shared" si="100"/>
        <v>0.38219999999999998</v>
      </c>
      <c r="T884" s="13">
        <f t="shared" si="101"/>
        <v>1146.5999999999999</v>
      </c>
      <c r="U884" s="14" t="s">
        <v>349</v>
      </c>
      <c r="V884" t="s">
        <v>2</v>
      </c>
      <c r="W884" s="58">
        <v>7.1775000000000002</v>
      </c>
      <c r="X884" s="79">
        <f t="shared" si="97"/>
        <v>1166.1442006269592</v>
      </c>
    </row>
    <row r="885" spans="1:24" x14ac:dyDescent="0.2">
      <c r="A885" s="37" t="str">
        <f t="shared" si="91"/>
        <v>2025-3</v>
      </c>
      <c r="B885" t="s">
        <v>2364</v>
      </c>
      <c r="C885" s="23">
        <v>45719</v>
      </c>
      <c r="D885" s="23">
        <v>45695</v>
      </c>
      <c r="E885" t="s">
        <v>21</v>
      </c>
      <c r="F885" t="s">
        <v>22</v>
      </c>
      <c r="G885" s="22"/>
      <c r="H885" t="s">
        <v>2903</v>
      </c>
      <c r="I885" t="s">
        <v>1432</v>
      </c>
      <c r="J885" t="s">
        <v>1433</v>
      </c>
      <c r="K885" s="10" t="str">
        <f t="shared" si="98"/>
        <v>FG--</v>
      </c>
      <c r="L885" t="s">
        <v>10</v>
      </c>
      <c r="M885" s="54">
        <v>1040</v>
      </c>
      <c r="N885" t="s">
        <v>1472</v>
      </c>
      <c r="O885" t="s">
        <v>11</v>
      </c>
      <c r="P885" s="54">
        <v>0.65390000000000004</v>
      </c>
      <c r="Q885" s="38">
        <f t="shared" si="93"/>
        <v>680.06</v>
      </c>
      <c r="R885" s="12">
        <f t="shared" si="99"/>
        <v>7.3003400000000003</v>
      </c>
      <c r="S885" s="14">
        <f t="shared" si="100"/>
        <v>8.9599999999999999E-2</v>
      </c>
      <c r="T885" s="13">
        <f t="shared" si="101"/>
        <v>93.18</v>
      </c>
      <c r="U885" s="14" t="s">
        <v>349</v>
      </c>
      <c r="V885" t="s">
        <v>64</v>
      </c>
      <c r="W885" s="58">
        <v>7.1775000000000002</v>
      </c>
      <c r="X885" s="79">
        <f t="shared" si="97"/>
        <v>94.748310693138279</v>
      </c>
    </row>
    <row r="886" spans="1:24" x14ac:dyDescent="0.2">
      <c r="A886" s="37" t="str">
        <f t="shared" si="91"/>
        <v>2025-3</v>
      </c>
      <c r="B886" t="s">
        <v>2365</v>
      </c>
      <c r="C886" s="23">
        <v>45719</v>
      </c>
      <c r="D886" s="23">
        <v>45695</v>
      </c>
      <c r="E886" t="s">
        <v>21</v>
      </c>
      <c r="F886" t="s">
        <v>22</v>
      </c>
      <c r="G886" s="22"/>
      <c r="H886" t="s">
        <v>2903</v>
      </c>
      <c r="I886" t="s">
        <v>3087</v>
      </c>
      <c r="J886" t="s">
        <v>3303</v>
      </c>
      <c r="K886" s="10" t="str">
        <f t="shared" si="98"/>
        <v>HDL-</v>
      </c>
      <c r="L886" t="s">
        <v>10</v>
      </c>
      <c r="M886" s="54">
        <v>1000</v>
      </c>
      <c r="N886" t="s">
        <v>1472</v>
      </c>
      <c r="O886" t="s">
        <v>11</v>
      </c>
      <c r="P886" s="54">
        <v>6.3521000000000001</v>
      </c>
      <c r="Q886" s="38">
        <f t="shared" si="93"/>
        <v>6352.1</v>
      </c>
      <c r="R886" s="12">
        <f t="shared" si="99"/>
        <v>7.3003400000000003</v>
      </c>
      <c r="S886" s="14">
        <f t="shared" si="100"/>
        <v>0.87009999999999998</v>
      </c>
      <c r="T886" s="13">
        <f t="shared" si="101"/>
        <v>870.1</v>
      </c>
      <c r="U886" s="14" t="s">
        <v>349</v>
      </c>
      <c r="V886" t="s">
        <v>228</v>
      </c>
      <c r="W886" s="58">
        <v>7.1775000000000002</v>
      </c>
      <c r="X886" s="79">
        <f t="shared" si="97"/>
        <v>885.00174155346565</v>
      </c>
    </row>
    <row r="887" spans="1:24" x14ac:dyDescent="0.2">
      <c r="A887" s="37" t="str">
        <f t="shared" si="91"/>
        <v>2025-3</v>
      </c>
      <c r="B887" t="s">
        <v>2378</v>
      </c>
      <c r="C887" s="23">
        <v>45719</v>
      </c>
      <c r="D887" s="23">
        <v>45695</v>
      </c>
      <c r="E887" t="s">
        <v>569</v>
      </c>
      <c r="F887" t="s">
        <v>570</v>
      </c>
      <c r="G887" s="22"/>
      <c r="H887" t="s">
        <v>2868</v>
      </c>
      <c r="I887" t="s">
        <v>769</v>
      </c>
      <c r="J887" t="s">
        <v>770</v>
      </c>
      <c r="K887" s="10" t="str">
        <f t="shared" si="98"/>
        <v>ANYD</v>
      </c>
      <c r="L887" t="s">
        <v>10</v>
      </c>
      <c r="M887" s="54">
        <v>3500</v>
      </c>
      <c r="N887" t="s">
        <v>1472</v>
      </c>
      <c r="O887" t="s">
        <v>11</v>
      </c>
      <c r="P887" s="54">
        <v>4.8019999999999996</v>
      </c>
      <c r="Q887" s="38">
        <f t="shared" si="93"/>
        <v>16807</v>
      </c>
      <c r="R887" s="12">
        <f t="shared" si="99"/>
        <v>7.3003400000000003</v>
      </c>
      <c r="S887" s="14">
        <f t="shared" si="100"/>
        <v>0.65780000000000005</v>
      </c>
      <c r="T887" s="13">
        <f t="shared" si="101"/>
        <v>2302.3000000000002</v>
      </c>
      <c r="U887" s="14" t="s">
        <v>349</v>
      </c>
      <c r="V887" t="s">
        <v>36</v>
      </c>
      <c r="W887" s="58">
        <v>7.1775000000000002</v>
      </c>
      <c r="X887" s="79">
        <f t="shared" si="97"/>
        <v>2341.6231278300243</v>
      </c>
    </row>
    <row r="888" spans="1:24" x14ac:dyDescent="0.2">
      <c r="A888" s="37" t="str">
        <f t="shared" si="91"/>
        <v>2025-3</v>
      </c>
      <c r="B888" t="s">
        <v>2393</v>
      </c>
      <c r="C888" s="23">
        <v>45719</v>
      </c>
      <c r="D888" s="23">
        <v>45695</v>
      </c>
      <c r="E888" t="s">
        <v>169</v>
      </c>
      <c r="F888" t="s">
        <v>170</v>
      </c>
      <c r="G888" s="22"/>
      <c r="H888" t="s">
        <v>2887</v>
      </c>
      <c r="I888" t="s">
        <v>1617</v>
      </c>
      <c r="J888" t="s">
        <v>1618</v>
      </c>
      <c r="K888" s="10" t="str">
        <f t="shared" si="98"/>
        <v>U&amp;C-</v>
      </c>
      <c r="L888" t="s">
        <v>10</v>
      </c>
      <c r="M888" s="54">
        <v>200</v>
      </c>
      <c r="N888" t="s">
        <v>1472</v>
      </c>
      <c r="O888" t="s">
        <v>11</v>
      </c>
      <c r="P888" s="54">
        <v>0.27500000000000002</v>
      </c>
      <c r="Q888" s="38">
        <f t="shared" si="93"/>
        <v>55</v>
      </c>
      <c r="R888" s="12">
        <f t="shared" si="99"/>
        <v>7.3003400000000003</v>
      </c>
      <c r="S888" s="14">
        <f t="shared" si="100"/>
        <v>3.7699999999999997E-2</v>
      </c>
      <c r="T888" s="13">
        <f t="shared" si="101"/>
        <v>7.54</v>
      </c>
      <c r="U888" s="14" t="s">
        <v>349</v>
      </c>
      <c r="V888" t="s">
        <v>177</v>
      </c>
      <c r="W888" s="58">
        <v>7.1775000000000002</v>
      </c>
      <c r="X888" s="79">
        <f t="shared" si="97"/>
        <v>7.6628352490421463</v>
      </c>
    </row>
    <row r="889" spans="1:24" x14ac:dyDescent="0.2">
      <c r="A889" s="37" t="str">
        <f t="shared" si="91"/>
        <v>2025-3</v>
      </c>
      <c r="B889" t="s">
        <v>2393</v>
      </c>
      <c r="C889" s="23">
        <v>45719</v>
      </c>
      <c r="D889" s="23">
        <v>45695</v>
      </c>
      <c r="E889" t="s">
        <v>169</v>
      </c>
      <c r="F889" t="s">
        <v>170</v>
      </c>
      <c r="G889" s="22"/>
      <c r="H889" t="s">
        <v>2919</v>
      </c>
      <c r="I889" t="s">
        <v>1617</v>
      </c>
      <c r="J889" t="s">
        <v>1618</v>
      </c>
      <c r="K889" s="10" t="str">
        <f t="shared" si="98"/>
        <v>U&amp;C-</v>
      </c>
      <c r="L889" t="s">
        <v>10</v>
      </c>
      <c r="M889" s="54">
        <v>1000</v>
      </c>
      <c r="N889" t="s">
        <v>1472</v>
      </c>
      <c r="O889" t="s">
        <v>11</v>
      </c>
      <c r="P889" s="54">
        <v>0.27500000000000002</v>
      </c>
      <c r="Q889" s="38">
        <f t="shared" si="93"/>
        <v>275</v>
      </c>
      <c r="R889" s="12">
        <f t="shared" si="99"/>
        <v>7.3003400000000003</v>
      </c>
      <c r="S889" s="14">
        <f t="shared" si="100"/>
        <v>3.7699999999999997E-2</v>
      </c>
      <c r="T889" s="13">
        <f t="shared" si="101"/>
        <v>37.700000000000003</v>
      </c>
      <c r="U889" s="14" t="s">
        <v>349</v>
      </c>
      <c r="V889" t="s">
        <v>177</v>
      </c>
      <c r="W889" s="58">
        <v>7.1775000000000002</v>
      </c>
      <c r="X889" s="79">
        <f t="shared" si="97"/>
        <v>38.314176245210732</v>
      </c>
    </row>
    <row r="890" spans="1:24" x14ac:dyDescent="0.2">
      <c r="A890" s="37" t="str">
        <f t="shared" si="91"/>
        <v>2025-3</v>
      </c>
      <c r="B890" t="s">
        <v>2394</v>
      </c>
      <c r="C890" s="23">
        <v>45719</v>
      </c>
      <c r="D890" s="23">
        <v>45695</v>
      </c>
      <c r="E890" t="s">
        <v>169</v>
      </c>
      <c r="F890" t="s">
        <v>170</v>
      </c>
      <c r="G890" s="22"/>
      <c r="H890" t="s">
        <v>2919</v>
      </c>
      <c r="I890" t="s">
        <v>3094</v>
      </c>
      <c r="J890" t="s">
        <v>3309</v>
      </c>
      <c r="K890" s="10" t="str">
        <f t="shared" si="98"/>
        <v>U&amp;C-</v>
      </c>
      <c r="L890" t="s">
        <v>10</v>
      </c>
      <c r="M890" s="54">
        <v>9100</v>
      </c>
      <c r="N890" t="s">
        <v>1472</v>
      </c>
      <c r="O890" t="s">
        <v>11</v>
      </c>
      <c r="P890" s="54">
        <v>0.23799999999999999</v>
      </c>
      <c r="Q890" s="38">
        <f t="shared" si="93"/>
        <v>2165.8000000000002</v>
      </c>
      <c r="R890" s="12">
        <f t="shared" si="99"/>
        <v>7.3003400000000003</v>
      </c>
      <c r="S890" s="14">
        <f t="shared" si="100"/>
        <v>3.2599999999999997E-2</v>
      </c>
      <c r="T890" s="13">
        <f t="shared" si="101"/>
        <v>296.66000000000003</v>
      </c>
      <c r="U890" s="14" t="s">
        <v>349</v>
      </c>
      <c r="V890" t="s">
        <v>177</v>
      </c>
      <c r="W890" s="58">
        <v>7.1775000000000002</v>
      </c>
      <c r="X890" s="79">
        <f t="shared" si="97"/>
        <v>301.74851967955414</v>
      </c>
    </row>
    <row r="891" spans="1:24" x14ac:dyDescent="0.2">
      <c r="A891" s="37" t="str">
        <f t="shared" si="91"/>
        <v>2025-3</v>
      </c>
      <c r="B891" t="s">
        <v>2396</v>
      </c>
      <c r="C891" s="23">
        <v>45719</v>
      </c>
      <c r="D891" s="23">
        <v>45698</v>
      </c>
      <c r="E891" t="s">
        <v>651</v>
      </c>
      <c r="F891" t="s">
        <v>652</v>
      </c>
      <c r="G891" s="22"/>
      <c r="H891" t="s">
        <v>2920</v>
      </c>
      <c r="I891" t="s">
        <v>649</v>
      </c>
      <c r="J891" t="s">
        <v>650</v>
      </c>
      <c r="K891" s="10" t="str">
        <f t="shared" si="98"/>
        <v>HDL-</v>
      </c>
      <c r="L891" t="s">
        <v>10</v>
      </c>
      <c r="M891" s="54">
        <v>1000</v>
      </c>
      <c r="N891" t="s">
        <v>1472</v>
      </c>
      <c r="O891" t="s">
        <v>11</v>
      </c>
      <c r="P891" s="54">
        <v>1.5</v>
      </c>
      <c r="Q891" s="38">
        <f t="shared" si="93"/>
        <v>1500</v>
      </c>
      <c r="R891" s="12">
        <f t="shared" si="99"/>
        <v>7.3003400000000003</v>
      </c>
      <c r="S891" s="14">
        <f t="shared" si="100"/>
        <v>0.20549999999999999</v>
      </c>
      <c r="T891" s="13">
        <f t="shared" si="101"/>
        <v>205.5</v>
      </c>
      <c r="U891" s="14" t="s">
        <v>349</v>
      </c>
      <c r="V891" t="s">
        <v>228</v>
      </c>
      <c r="W891" s="58">
        <v>7.1775000000000002</v>
      </c>
      <c r="X891" s="79">
        <f t="shared" si="97"/>
        <v>208.98641588296761</v>
      </c>
    </row>
    <row r="892" spans="1:24" x14ac:dyDescent="0.2">
      <c r="A892" s="37" t="str">
        <f t="shared" si="91"/>
        <v>2025-3</v>
      </c>
      <c r="B892" t="s">
        <v>2397</v>
      </c>
      <c r="C892" s="23">
        <v>45719</v>
      </c>
      <c r="D892" s="23">
        <v>45698</v>
      </c>
      <c r="E892" t="s">
        <v>651</v>
      </c>
      <c r="F892" t="s">
        <v>652</v>
      </c>
      <c r="G892" s="22"/>
      <c r="H892" t="s">
        <v>2920</v>
      </c>
      <c r="I892" t="s">
        <v>3096</v>
      </c>
      <c r="J892" t="s">
        <v>3311</v>
      </c>
      <c r="K892" s="10" t="str">
        <f t="shared" si="98"/>
        <v>HDL-</v>
      </c>
      <c r="L892" t="s">
        <v>10</v>
      </c>
      <c r="M892" s="54">
        <v>1000</v>
      </c>
      <c r="N892" t="s">
        <v>1472</v>
      </c>
      <c r="O892" t="s">
        <v>11</v>
      </c>
      <c r="P892" s="54">
        <v>2.5788000000000002</v>
      </c>
      <c r="Q892" s="38">
        <f t="shared" si="93"/>
        <v>2578.8000000000002</v>
      </c>
      <c r="R892" s="12">
        <f t="shared" si="99"/>
        <v>7.3003400000000003</v>
      </c>
      <c r="S892" s="14">
        <f t="shared" si="100"/>
        <v>0.35320000000000001</v>
      </c>
      <c r="T892" s="13">
        <f t="shared" si="101"/>
        <v>353.2</v>
      </c>
      <c r="U892" s="14" t="s">
        <v>349</v>
      </c>
      <c r="V892" t="s">
        <v>228</v>
      </c>
      <c r="W892" s="58">
        <v>7.1775000000000002</v>
      </c>
      <c r="X892" s="79">
        <f t="shared" si="97"/>
        <v>359.28944618599797</v>
      </c>
    </row>
    <row r="893" spans="1:24" x14ac:dyDescent="0.2">
      <c r="A893" s="37" t="str">
        <f t="shared" si="91"/>
        <v>2025-3</v>
      </c>
      <c r="B893" t="s">
        <v>2404</v>
      </c>
      <c r="C893" s="23">
        <v>45719</v>
      </c>
      <c r="D893" s="23">
        <v>45700</v>
      </c>
      <c r="E893" t="s">
        <v>94</v>
      </c>
      <c r="F893" t="s">
        <v>95</v>
      </c>
      <c r="G893" s="22"/>
      <c r="H893" t="s">
        <v>2845</v>
      </c>
      <c r="I893" t="s">
        <v>1732</v>
      </c>
      <c r="J893" t="s">
        <v>1733</v>
      </c>
      <c r="K893" s="10" t="str">
        <f t="shared" si="98"/>
        <v>LID-</v>
      </c>
      <c r="L893" t="s">
        <v>3479</v>
      </c>
      <c r="M893" s="54">
        <v>1680</v>
      </c>
      <c r="N893" t="s">
        <v>1472</v>
      </c>
      <c r="O893" t="s">
        <v>11</v>
      </c>
      <c r="P893" s="54">
        <v>3.53</v>
      </c>
      <c r="Q893" s="38">
        <f t="shared" si="93"/>
        <v>5930.4</v>
      </c>
      <c r="R893" s="12">
        <f t="shared" si="99"/>
        <v>7.3003400000000003</v>
      </c>
      <c r="S893" s="14">
        <f t="shared" si="100"/>
        <v>0.48349999999999999</v>
      </c>
      <c r="T893" s="13">
        <f t="shared" si="101"/>
        <v>812.28</v>
      </c>
      <c r="U893" s="14" t="s">
        <v>349</v>
      </c>
      <c r="V893" t="s">
        <v>368</v>
      </c>
      <c r="W893" s="58">
        <v>7.1775000000000002</v>
      </c>
      <c r="X893" s="79">
        <f t="shared" si="97"/>
        <v>826.24869383490068</v>
      </c>
    </row>
    <row r="894" spans="1:24" x14ac:dyDescent="0.2">
      <c r="A894" s="37" t="str">
        <f t="shared" si="91"/>
        <v>2025-3</v>
      </c>
      <c r="B894" t="s">
        <v>2467</v>
      </c>
      <c r="C894" s="23">
        <v>45719</v>
      </c>
      <c r="D894" s="23">
        <v>45707</v>
      </c>
      <c r="E894" t="s">
        <v>28</v>
      </c>
      <c r="F894" t="s">
        <v>29</v>
      </c>
      <c r="G894" s="22"/>
      <c r="H894" t="s">
        <v>2872</v>
      </c>
      <c r="I894" t="s">
        <v>1141</v>
      </c>
      <c r="J894" t="s">
        <v>1142</v>
      </c>
      <c r="K894" s="10" t="str">
        <f t="shared" si="98"/>
        <v>FG--</v>
      </c>
      <c r="L894" t="s">
        <v>10</v>
      </c>
      <c r="M894" s="54">
        <v>520</v>
      </c>
      <c r="N894" t="s">
        <v>1472</v>
      </c>
      <c r="O894" t="s">
        <v>11</v>
      </c>
      <c r="P894" s="54">
        <v>0.67430000000000001</v>
      </c>
      <c r="Q894" s="38">
        <f t="shared" si="93"/>
        <v>350.64</v>
      </c>
      <c r="R894" s="12">
        <f t="shared" si="99"/>
        <v>7.3003400000000003</v>
      </c>
      <c r="S894" s="14">
        <f t="shared" si="100"/>
        <v>9.2399999999999996E-2</v>
      </c>
      <c r="T894" s="13">
        <f t="shared" si="101"/>
        <v>48.05</v>
      </c>
      <c r="U894" s="14" t="s">
        <v>349</v>
      </c>
      <c r="V894" t="s">
        <v>64</v>
      </c>
      <c r="W894" s="58">
        <v>7.1775000000000002</v>
      </c>
      <c r="X894" s="79">
        <f t="shared" si="97"/>
        <v>48.852107279693485</v>
      </c>
    </row>
    <row r="895" spans="1:24" x14ac:dyDescent="0.2">
      <c r="A895" s="37" t="str">
        <f t="shared" si="91"/>
        <v>2025-3</v>
      </c>
      <c r="B895" t="s">
        <v>2473</v>
      </c>
      <c r="C895" s="23">
        <v>45719</v>
      </c>
      <c r="D895" s="23">
        <v>45709</v>
      </c>
      <c r="E895" t="s">
        <v>545</v>
      </c>
      <c r="F895" t="s">
        <v>546</v>
      </c>
      <c r="G895" s="22"/>
      <c r="H895" t="s">
        <v>2890</v>
      </c>
      <c r="I895" t="s">
        <v>557</v>
      </c>
      <c r="J895" t="s">
        <v>558</v>
      </c>
      <c r="K895" s="10" t="str">
        <f t="shared" si="98"/>
        <v>WHR-</v>
      </c>
      <c r="L895" t="s">
        <v>10</v>
      </c>
      <c r="M895" s="54">
        <v>6000</v>
      </c>
      <c r="N895" t="s">
        <v>1472</v>
      </c>
      <c r="O895" t="s">
        <v>11</v>
      </c>
      <c r="P895" s="54">
        <v>3.9800000000000002E-2</v>
      </c>
      <c r="Q895" s="38">
        <f t="shared" si="93"/>
        <v>238.8</v>
      </c>
      <c r="R895" s="12">
        <f t="shared" si="99"/>
        <v>7.3003400000000003</v>
      </c>
      <c r="S895" s="14">
        <f t="shared" si="100"/>
        <v>5.4999999999999997E-3</v>
      </c>
      <c r="T895" s="13">
        <f t="shared" si="101"/>
        <v>33</v>
      </c>
      <c r="U895" s="14" t="s">
        <v>349</v>
      </c>
      <c r="V895" t="s">
        <v>248</v>
      </c>
      <c r="W895" s="58">
        <v>7.1775000000000002</v>
      </c>
      <c r="X895" s="79">
        <f t="shared" si="97"/>
        <v>33.270637408568447</v>
      </c>
    </row>
    <row r="896" spans="1:24" x14ac:dyDescent="0.2">
      <c r="A896" s="37" t="str">
        <f t="shared" si="91"/>
        <v>2025-3</v>
      </c>
      <c r="B896" t="s">
        <v>2476</v>
      </c>
      <c r="C896" s="23">
        <v>45719</v>
      </c>
      <c r="D896" s="23">
        <v>45709</v>
      </c>
      <c r="E896" t="s">
        <v>169</v>
      </c>
      <c r="F896" t="s">
        <v>170</v>
      </c>
      <c r="G896" s="22"/>
      <c r="H896" t="s">
        <v>2919</v>
      </c>
      <c r="I896" t="s">
        <v>3143</v>
      </c>
      <c r="J896" t="s">
        <v>3353</v>
      </c>
      <c r="K896" s="10" t="str">
        <f t="shared" si="98"/>
        <v>U&amp;C-</v>
      </c>
      <c r="L896" t="s">
        <v>10</v>
      </c>
      <c r="M896" s="54">
        <v>5000</v>
      </c>
      <c r="N896" t="s">
        <v>1472</v>
      </c>
      <c r="O896" t="s">
        <v>11</v>
      </c>
      <c r="P896" s="54">
        <v>0.222</v>
      </c>
      <c r="Q896" s="38">
        <f t="shared" si="93"/>
        <v>1110</v>
      </c>
      <c r="R896" s="12">
        <f t="shared" si="99"/>
        <v>7.3003400000000003</v>
      </c>
      <c r="S896" s="14">
        <f t="shared" si="100"/>
        <v>3.04E-2</v>
      </c>
      <c r="T896" s="13">
        <f t="shared" si="101"/>
        <v>152</v>
      </c>
      <c r="U896" s="14" t="s">
        <v>349</v>
      </c>
      <c r="V896" t="s">
        <v>177</v>
      </c>
      <c r="W896" s="58">
        <v>7.1775000000000002</v>
      </c>
      <c r="X896" s="79">
        <f t="shared" si="97"/>
        <v>154.64994775339602</v>
      </c>
    </row>
    <row r="897" spans="1:24" x14ac:dyDescent="0.2">
      <c r="A897" s="37" t="str">
        <f t="shared" si="91"/>
        <v>2025-3</v>
      </c>
      <c r="B897" t="s">
        <v>2478</v>
      </c>
      <c r="C897" s="23">
        <v>45719</v>
      </c>
      <c r="D897" s="23">
        <v>45709</v>
      </c>
      <c r="E897" t="s">
        <v>169</v>
      </c>
      <c r="F897" t="s">
        <v>170</v>
      </c>
      <c r="G897" s="22"/>
      <c r="H897" t="s">
        <v>2892</v>
      </c>
      <c r="I897" t="s">
        <v>1653</v>
      </c>
      <c r="J897" t="s">
        <v>1654</v>
      </c>
      <c r="K897" s="10" t="str">
        <f t="shared" si="98"/>
        <v>PRIM</v>
      </c>
      <c r="L897" t="s">
        <v>10</v>
      </c>
      <c r="M897" s="54">
        <v>1100</v>
      </c>
      <c r="N897" t="s">
        <v>1472</v>
      </c>
      <c r="O897" t="s">
        <v>11</v>
      </c>
      <c r="P897" s="54">
        <v>1.29</v>
      </c>
      <c r="Q897" s="38">
        <f t="shared" si="93"/>
        <v>1419</v>
      </c>
      <c r="R897" s="12">
        <f t="shared" si="99"/>
        <v>7.3003400000000003</v>
      </c>
      <c r="S897" s="14">
        <f t="shared" si="100"/>
        <v>0.1767</v>
      </c>
      <c r="T897" s="13">
        <f t="shared" si="101"/>
        <v>194.37</v>
      </c>
      <c r="U897" s="14" t="s">
        <v>349</v>
      </c>
      <c r="V897" t="s">
        <v>181</v>
      </c>
      <c r="W897" s="58">
        <v>7.1775000000000002</v>
      </c>
      <c r="X897" s="79">
        <f t="shared" si="97"/>
        <v>197.70114942528738</v>
      </c>
    </row>
    <row r="898" spans="1:24" x14ac:dyDescent="0.2">
      <c r="A898" s="37" t="str">
        <f t="shared" ref="A898:A961" si="102">+TEXT(C898,"YYYY")&amp;"-"&amp;TEXT(C898,"M")</f>
        <v>2025-3</v>
      </c>
      <c r="B898" t="s">
        <v>2479</v>
      </c>
      <c r="C898" s="23">
        <v>45719</v>
      </c>
      <c r="D898" s="23">
        <v>45709</v>
      </c>
      <c r="E898" t="s">
        <v>545</v>
      </c>
      <c r="F898" t="s">
        <v>546</v>
      </c>
      <c r="G898" s="22"/>
      <c r="H898" t="s">
        <v>2890</v>
      </c>
      <c r="I898" t="s">
        <v>543</v>
      </c>
      <c r="J898" t="s">
        <v>544</v>
      </c>
      <c r="K898" s="10" t="str">
        <f t="shared" si="98"/>
        <v>WHR-</v>
      </c>
      <c r="L898" t="s">
        <v>10</v>
      </c>
      <c r="M898" s="54">
        <v>5000</v>
      </c>
      <c r="N898" t="s">
        <v>1472</v>
      </c>
      <c r="O898" t="s">
        <v>11</v>
      </c>
      <c r="P898" s="54">
        <v>4.2999999999999997E-2</v>
      </c>
      <c r="Q898" s="38">
        <f t="shared" ref="Q898:Q961" si="103">ROUND(P898*M898,2)</f>
        <v>215</v>
      </c>
      <c r="R898" s="12">
        <f t="shared" si="99"/>
        <v>7.3003400000000003</v>
      </c>
      <c r="S898" s="14">
        <f t="shared" si="100"/>
        <v>5.8999999999999999E-3</v>
      </c>
      <c r="T898" s="13">
        <f t="shared" si="101"/>
        <v>29.5</v>
      </c>
      <c r="U898" s="14" t="s">
        <v>349</v>
      </c>
      <c r="V898" t="s">
        <v>248</v>
      </c>
      <c r="W898" s="58">
        <v>7.1775000000000002</v>
      </c>
      <c r="X898" s="79">
        <f t="shared" ref="X898:X961" si="104">IF(O898="CNY",P898/W898*M898,1)</f>
        <v>29.954719609892017</v>
      </c>
    </row>
    <row r="899" spans="1:24" x14ac:dyDescent="0.2">
      <c r="A899" s="37" t="str">
        <f t="shared" si="102"/>
        <v>2025-3</v>
      </c>
      <c r="B899" t="s">
        <v>2097</v>
      </c>
      <c r="C899" s="23">
        <v>45719</v>
      </c>
      <c r="D899" s="23">
        <v>45713</v>
      </c>
      <c r="E899" t="s">
        <v>2255</v>
      </c>
      <c r="F899" t="s">
        <v>2256</v>
      </c>
      <c r="G899" s="22"/>
      <c r="H899" t="s">
        <v>2951</v>
      </c>
      <c r="I899" t="s">
        <v>1796</v>
      </c>
      <c r="J899" t="s">
        <v>1797</v>
      </c>
      <c r="K899" s="10" t="str">
        <f t="shared" si="98"/>
        <v>HDL-</v>
      </c>
      <c r="L899" t="s">
        <v>10</v>
      </c>
      <c r="M899" s="54">
        <v>400</v>
      </c>
      <c r="N899" t="s">
        <v>1472</v>
      </c>
      <c r="O899" t="s">
        <v>11</v>
      </c>
      <c r="P899" s="54">
        <v>7.4931000000000001</v>
      </c>
      <c r="Q899" s="38">
        <f t="shared" si="103"/>
        <v>2997.24</v>
      </c>
      <c r="R899" s="12">
        <f t="shared" si="99"/>
        <v>7.3003400000000003</v>
      </c>
      <c r="S899" s="14">
        <f t="shared" si="100"/>
        <v>1.0264</v>
      </c>
      <c r="T899" s="13">
        <f t="shared" si="101"/>
        <v>410.56</v>
      </c>
      <c r="U899" s="14" t="s">
        <v>349</v>
      </c>
      <c r="V899" t="s">
        <v>228</v>
      </c>
      <c r="W899" s="58">
        <v>7.1775000000000002</v>
      </c>
      <c r="X899" s="79">
        <f t="shared" si="104"/>
        <v>417.58829676071053</v>
      </c>
    </row>
    <row r="900" spans="1:24" x14ac:dyDescent="0.2">
      <c r="A900" s="37" t="str">
        <f t="shared" si="102"/>
        <v>2025-3</v>
      </c>
      <c r="B900" t="s">
        <v>2100</v>
      </c>
      <c r="C900" s="23">
        <v>45719</v>
      </c>
      <c r="D900" s="23">
        <v>45713</v>
      </c>
      <c r="E900" t="s">
        <v>2255</v>
      </c>
      <c r="F900" t="s">
        <v>2256</v>
      </c>
      <c r="G900" s="22"/>
      <c r="H900" t="s">
        <v>2951</v>
      </c>
      <c r="I900" t="s">
        <v>1798</v>
      </c>
      <c r="J900" t="s">
        <v>1799</v>
      </c>
      <c r="K900" s="10" t="str">
        <f t="shared" si="98"/>
        <v>HDL-</v>
      </c>
      <c r="L900" t="s">
        <v>10</v>
      </c>
      <c r="M900" s="54">
        <v>900</v>
      </c>
      <c r="N900" t="s">
        <v>1472</v>
      </c>
      <c r="O900" t="s">
        <v>11</v>
      </c>
      <c r="P900" s="54">
        <v>7.4931000000000001</v>
      </c>
      <c r="Q900" s="38">
        <f t="shared" si="103"/>
        <v>6743.79</v>
      </c>
      <c r="R900" s="12">
        <f t="shared" si="99"/>
        <v>7.3003400000000003</v>
      </c>
      <c r="S900" s="14">
        <f t="shared" si="100"/>
        <v>1.0264</v>
      </c>
      <c r="T900" s="13">
        <f t="shared" si="101"/>
        <v>923.76</v>
      </c>
      <c r="U900" s="14" t="s">
        <v>349</v>
      </c>
      <c r="V900" t="s">
        <v>228</v>
      </c>
      <c r="W900" s="58">
        <v>7.1775000000000002</v>
      </c>
      <c r="X900" s="79">
        <f t="shared" si="104"/>
        <v>939.57366771159866</v>
      </c>
    </row>
    <row r="901" spans="1:24" x14ac:dyDescent="0.2">
      <c r="A901" s="37" t="str">
        <f t="shared" si="102"/>
        <v>2025-3</v>
      </c>
      <c r="B901" t="s">
        <v>2103</v>
      </c>
      <c r="C901" s="23">
        <v>45719</v>
      </c>
      <c r="D901" s="23">
        <v>45713</v>
      </c>
      <c r="E901" t="s">
        <v>2255</v>
      </c>
      <c r="F901" t="s">
        <v>2256</v>
      </c>
      <c r="G901" s="22"/>
      <c r="H901" t="s">
        <v>2951</v>
      </c>
      <c r="I901" t="s">
        <v>1800</v>
      </c>
      <c r="J901" t="s">
        <v>1801</v>
      </c>
      <c r="K901" s="10" t="str">
        <f t="shared" si="98"/>
        <v>HDL-</v>
      </c>
      <c r="L901" t="s">
        <v>10</v>
      </c>
      <c r="M901" s="54">
        <v>200</v>
      </c>
      <c r="N901" t="s">
        <v>1472</v>
      </c>
      <c r="O901" t="s">
        <v>11</v>
      </c>
      <c r="P901" s="54">
        <v>7.6459999999999999</v>
      </c>
      <c r="Q901" s="38">
        <f t="shared" si="103"/>
        <v>1529.2</v>
      </c>
      <c r="R901" s="12">
        <f t="shared" si="99"/>
        <v>7.3003400000000003</v>
      </c>
      <c r="S901" s="14">
        <f t="shared" si="100"/>
        <v>1.0472999999999999</v>
      </c>
      <c r="T901" s="13">
        <f t="shared" si="101"/>
        <v>209.46</v>
      </c>
      <c r="U901" s="14" t="s">
        <v>349</v>
      </c>
      <c r="V901" t="s">
        <v>228</v>
      </c>
      <c r="W901" s="58">
        <v>7.1775000000000002</v>
      </c>
      <c r="X901" s="79">
        <f t="shared" si="104"/>
        <v>213.05468477882269</v>
      </c>
    </row>
    <row r="902" spans="1:24" x14ac:dyDescent="0.2">
      <c r="A902" s="37" t="str">
        <f t="shared" si="102"/>
        <v>2025-3</v>
      </c>
      <c r="B902" t="s">
        <v>2505</v>
      </c>
      <c r="C902" s="23">
        <v>45719</v>
      </c>
      <c r="D902" s="23">
        <v>45713</v>
      </c>
      <c r="E902" t="s">
        <v>268</v>
      </c>
      <c r="F902" t="s">
        <v>269</v>
      </c>
      <c r="G902" s="22"/>
      <c r="H902" t="s">
        <v>2956</v>
      </c>
      <c r="I902" t="s">
        <v>1077</v>
      </c>
      <c r="J902" t="s">
        <v>1078</v>
      </c>
      <c r="K902" s="10" t="str">
        <f t="shared" si="98"/>
        <v>MISC</v>
      </c>
      <c r="L902" t="s">
        <v>10</v>
      </c>
      <c r="M902" s="54">
        <v>250</v>
      </c>
      <c r="N902" t="s">
        <v>136</v>
      </c>
      <c r="O902" t="s">
        <v>11</v>
      </c>
      <c r="P902" s="54">
        <v>5.18</v>
      </c>
      <c r="Q902" s="38">
        <f t="shared" si="103"/>
        <v>1295</v>
      </c>
      <c r="R902" s="12">
        <f t="shared" si="99"/>
        <v>7.3003400000000003</v>
      </c>
      <c r="S902" s="14">
        <f t="shared" si="100"/>
        <v>0.70960000000000001</v>
      </c>
      <c r="T902" s="13">
        <f t="shared" si="101"/>
        <v>177.4</v>
      </c>
      <c r="U902" s="14" t="s">
        <v>349</v>
      </c>
      <c r="V902" t="s">
        <v>25</v>
      </c>
      <c r="W902" s="58">
        <v>7.1775000000000002</v>
      </c>
      <c r="X902" s="79">
        <f t="shared" si="104"/>
        <v>180.42493904562866</v>
      </c>
    </row>
    <row r="903" spans="1:24" x14ac:dyDescent="0.2">
      <c r="A903" s="37" t="str">
        <f t="shared" si="102"/>
        <v>2025-3</v>
      </c>
      <c r="B903" t="s">
        <v>2506</v>
      </c>
      <c r="C903" s="23">
        <v>45719</v>
      </c>
      <c r="D903" s="23">
        <v>45713</v>
      </c>
      <c r="E903" t="s">
        <v>268</v>
      </c>
      <c r="F903" t="s">
        <v>269</v>
      </c>
      <c r="G903" s="22"/>
      <c r="H903" t="s">
        <v>2956</v>
      </c>
      <c r="I903" t="s">
        <v>1073</v>
      </c>
      <c r="J903" t="s">
        <v>1074</v>
      </c>
      <c r="K903" s="10" t="str">
        <f t="shared" si="98"/>
        <v>MISC</v>
      </c>
      <c r="L903" t="s">
        <v>10</v>
      </c>
      <c r="M903" s="54">
        <v>250</v>
      </c>
      <c r="N903" t="s">
        <v>136</v>
      </c>
      <c r="O903" t="s">
        <v>11</v>
      </c>
      <c r="P903" s="54">
        <v>6.64</v>
      </c>
      <c r="Q903" s="38">
        <f t="shared" si="103"/>
        <v>1660</v>
      </c>
      <c r="R903" s="12">
        <f t="shared" si="99"/>
        <v>7.3003400000000003</v>
      </c>
      <c r="S903" s="14">
        <f t="shared" si="100"/>
        <v>0.90949999999999998</v>
      </c>
      <c r="T903" s="13">
        <f t="shared" si="101"/>
        <v>227.38</v>
      </c>
      <c r="U903" s="14" t="s">
        <v>349</v>
      </c>
      <c r="V903" t="s">
        <v>25</v>
      </c>
      <c r="W903" s="58">
        <v>7.1775000000000002</v>
      </c>
      <c r="X903" s="79">
        <f t="shared" si="104"/>
        <v>231.27830024381745</v>
      </c>
    </row>
    <row r="904" spans="1:24" x14ac:dyDescent="0.2">
      <c r="A904" s="37" t="str">
        <f t="shared" si="102"/>
        <v>2025-3</v>
      </c>
      <c r="B904" t="s">
        <v>2507</v>
      </c>
      <c r="C904" s="23">
        <v>45719</v>
      </c>
      <c r="D904" s="23">
        <v>45713</v>
      </c>
      <c r="E904" t="s">
        <v>169</v>
      </c>
      <c r="F904" t="s">
        <v>170</v>
      </c>
      <c r="G904" s="22"/>
      <c r="H904" t="s">
        <v>2919</v>
      </c>
      <c r="I904" t="s">
        <v>1117</v>
      </c>
      <c r="J904" t="s">
        <v>1118</v>
      </c>
      <c r="K904" s="10" t="str">
        <f t="shared" si="98"/>
        <v>U&amp;C-</v>
      </c>
      <c r="L904" t="s">
        <v>10</v>
      </c>
      <c r="M904" s="54">
        <v>2030</v>
      </c>
      <c r="N904" t="s">
        <v>1472</v>
      </c>
      <c r="O904" t="s">
        <v>11</v>
      </c>
      <c r="P904" s="54">
        <v>0.28499999999999998</v>
      </c>
      <c r="Q904" s="38">
        <f t="shared" si="103"/>
        <v>578.54999999999995</v>
      </c>
      <c r="R904" s="12">
        <f t="shared" si="99"/>
        <v>7.3003400000000003</v>
      </c>
      <c r="S904" s="14">
        <f t="shared" si="100"/>
        <v>3.9E-2</v>
      </c>
      <c r="T904" s="13">
        <f t="shared" si="101"/>
        <v>79.17</v>
      </c>
      <c r="U904" s="14" t="s">
        <v>349</v>
      </c>
      <c r="V904" t="s">
        <v>177</v>
      </c>
      <c r="W904" s="58">
        <v>7.1775000000000002</v>
      </c>
      <c r="X904" s="79">
        <f t="shared" si="104"/>
        <v>80.606060606060595</v>
      </c>
    </row>
    <row r="905" spans="1:24" x14ac:dyDescent="0.2">
      <c r="A905" s="37" t="str">
        <f t="shared" si="102"/>
        <v>2025-3</v>
      </c>
      <c r="B905" t="s">
        <v>2508</v>
      </c>
      <c r="C905" s="23">
        <v>45719</v>
      </c>
      <c r="D905" s="23">
        <v>45713</v>
      </c>
      <c r="E905" t="s">
        <v>169</v>
      </c>
      <c r="F905" t="s">
        <v>170</v>
      </c>
      <c r="G905" s="22"/>
      <c r="H905" t="s">
        <v>2957</v>
      </c>
      <c r="I905" t="s">
        <v>3151</v>
      </c>
      <c r="J905" t="s">
        <v>3361</v>
      </c>
      <c r="K905" s="10" t="str">
        <f t="shared" si="98"/>
        <v>U&amp;C-</v>
      </c>
      <c r="L905" t="s">
        <v>10</v>
      </c>
      <c r="M905" s="54">
        <v>1010</v>
      </c>
      <c r="N905" t="s">
        <v>1472</v>
      </c>
      <c r="O905" t="s">
        <v>11</v>
      </c>
      <c r="P905" s="54">
        <v>0.65</v>
      </c>
      <c r="Q905" s="38">
        <f t="shared" si="103"/>
        <v>656.5</v>
      </c>
      <c r="R905" s="12">
        <f t="shared" si="99"/>
        <v>7.3003400000000003</v>
      </c>
      <c r="S905" s="14">
        <f t="shared" si="100"/>
        <v>8.8999999999999996E-2</v>
      </c>
      <c r="T905" s="13">
        <f t="shared" si="101"/>
        <v>89.89</v>
      </c>
      <c r="U905" s="14" t="s">
        <v>349</v>
      </c>
      <c r="V905" t="s">
        <v>177</v>
      </c>
      <c r="W905" s="58">
        <v>7.1775000000000002</v>
      </c>
      <c r="X905" s="79">
        <f t="shared" si="104"/>
        <v>91.466388018112156</v>
      </c>
    </row>
    <row r="906" spans="1:24" x14ac:dyDescent="0.2">
      <c r="A906" s="37" t="str">
        <f t="shared" si="102"/>
        <v>2025-3</v>
      </c>
      <c r="B906" t="s">
        <v>2509</v>
      </c>
      <c r="C906" s="23">
        <v>45719</v>
      </c>
      <c r="D906" s="23">
        <v>45713</v>
      </c>
      <c r="E906" t="s">
        <v>169</v>
      </c>
      <c r="F906" t="s">
        <v>170</v>
      </c>
      <c r="G906" s="22"/>
      <c r="H906" t="s">
        <v>2919</v>
      </c>
      <c r="I906" t="s">
        <v>3152</v>
      </c>
      <c r="J906" t="s">
        <v>3362</v>
      </c>
      <c r="K906" s="10" t="str">
        <f t="shared" si="98"/>
        <v>STKR</v>
      </c>
      <c r="L906" t="s">
        <v>10</v>
      </c>
      <c r="M906" s="54">
        <v>1010</v>
      </c>
      <c r="N906" t="s">
        <v>1472</v>
      </c>
      <c r="O906" t="s">
        <v>11</v>
      </c>
      <c r="P906" s="54">
        <v>0.96</v>
      </c>
      <c r="Q906" s="38">
        <f t="shared" si="103"/>
        <v>969.6</v>
      </c>
      <c r="R906" s="12">
        <f t="shared" si="99"/>
        <v>7.3003400000000003</v>
      </c>
      <c r="S906" s="14">
        <f t="shared" si="100"/>
        <v>0.13150000000000001</v>
      </c>
      <c r="T906" s="13">
        <f t="shared" si="101"/>
        <v>132.82</v>
      </c>
      <c r="U906" s="14" t="s">
        <v>349</v>
      </c>
      <c r="V906" t="s">
        <v>18</v>
      </c>
      <c r="W906" s="58">
        <v>7.1775000000000002</v>
      </c>
      <c r="X906" s="79">
        <f t="shared" si="104"/>
        <v>135.08881922675025</v>
      </c>
    </row>
    <row r="907" spans="1:24" x14ac:dyDescent="0.2">
      <c r="A907" s="37" t="str">
        <f t="shared" si="102"/>
        <v>2025-3</v>
      </c>
      <c r="B907" t="s">
        <v>2511</v>
      </c>
      <c r="C907" s="23">
        <v>45719</v>
      </c>
      <c r="D907" s="23">
        <v>45713</v>
      </c>
      <c r="E907" t="s">
        <v>169</v>
      </c>
      <c r="F907" t="s">
        <v>170</v>
      </c>
      <c r="G907" s="22"/>
      <c r="H907" t="s">
        <v>2957</v>
      </c>
      <c r="I907" t="s">
        <v>3154</v>
      </c>
      <c r="J907" t="s">
        <v>3364</v>
      </c>
      <c r="K907" s="10" t="str">
        <f t="shared" si="98"/>
        <v>U&amp;C-</v>
      </c>
      <c r="L907" t="s">
        <v>10</v>
      </c>
      <c r="M907" s="54">
        <v>1010</v>
      </c>
      <c r="N907" t="s">
        <v>1472</v>
      </c>
      <c r="O907" t="s">
        <v>11</v>
      </c>
      <c r="P907" s="54">
        <v>0.22839999999999999</v>
      </c>
      <c r="Q907" s="38">
        <f t="shared" si="103"/>
        <v>230.68</v>
      </c>
      <c r="R907" s="12">
        <f t="shared" si="99"/>
        <v>7.3003400000000003</v>
      </c>
      <c r="S907" s="14">
        <f t="shared" si="100"/>
        <v>3.1300000000000001E-2</v>
      </c>
      <c r="T907" s="13">
        <f t="shared" si="101"/>
        <v>31.61</v>
      </c>
      <c r="U907" s="14" t="s">
        <v>349</v>
      </c>
      <c r="V907" t="s">
        <v>177</v>
      </c>
      <c r="W907" s="58">
        <v>7.1775000000000002</v>
      </c>
      <c r="X907" s="79">
        <f t="shared" si="104"/>
        <v>32.139881574364331</v>
      </c>
    </row>
    <row r="908" spans="1:24" x14ac:dyDescent="0.2">
      <c r="A908" s="37" t="str">
        <f t="shared" si="102"/>
        <v>2025-3</v>
      </c>
      <c r="B908" t="s">
        <v>2512</v>
      </c>
      <c r="C908" s="23">
        <v>45719</v>
      </c>
      <c r="D908" s="23">
        <v>45713</v>
      </c>
      <c r="E908" t="s">
        <v>169</v>
      </c>
      <c r="F908" t="s">
        <v>170</v>
      </c>
      <c r="G908" s="22"/>
      <c r="H908" t="s">
        <v>2885</v>
      </c>
      <c r="I908" t="s">
        <v>3155</v>
      </c>
      <c r="J908" t="s">
        <v>3365</v>
      </c>
      <c r="K908" s="10" t="str">
        <f t="shared" si="98"/>
        <v>STKR</v>
      </c>
      <c r="L908" t="s">
        <v>10</v>
      </c>
      <c r="M908" s="54">
        <v>3600</v>
      </c>
      <c r="N908" t="s">
        <v>1472</v>
      </c>
      <c r="O908" t="s">
        <v>11</v>
      </c>
      <c r="P908" s="54">
        <v>3.5000000000000003E-2</v>
      </c>
      <c r="Q908" s="38">
        <f t="shared" si="103"/>
        <v>126</v>
      </c>
      <c r="R908" s="12">
        <f t="shared" si="99"/>
        <v>7.3003400000000003</v>
      </c>
      <c r="S908" s="14">
        <f t="shared" si="100"/>
        <v>4.7999999999999996E-3</v>
      </c>
      <c r="T908" s="13">
        <f t="shared" si="101"/>
        <v>17.28</v>
      </c>
      <c r="U908" s="14" t="s">
        <v>349</v>
      </c>
      <c r="V908" t="s">
        <v>18</v>
      </c>
      <c r="W908" s="58">
        <v>7.1775000000000002</v>
      </c>
      <c r="X908" s="79">
        <f t="shared" si="104"/>
        <v>17.554858934169278</v>
      </c>
    </row>
    <row r="909" spans="1:24" x14ac:dyDescent="0.2">
      <c r="A909" s="37" t="str">
        <f t="shared" si="102"/>
        <v>2025-3</v>
      </c>
      <c r="B909" t="s">
        <v>2515</v>
      </c>
      <c r="C909" s="23">
        <v>45719</v>
      </c>
      <c r="D909" s="23">
        <v>45713</v>
      </c>
      <c r="E909" t="s">
        <v>169</v>
      </c>
      <c r="F909" t="s">
        <v>170</v>
      </c>
      <c r="G909" s="22"/>
      <c r="H909" t="s">
        <v>2960</v>
      </c>
      <c r="I909" t="s">
        <v>3156</v>
      </c>
      <c r="J909" t="s">
        <v>3366</v>
      </c>
      <c r="K909" s="10" t="str">
        <f t="shared" si="98"/>
        <v>PAP-</v>
      </c>
      <c r="L909" t="s">
        <v>10</v>
      </c>
      <c r="M909" s="54">
        <v>2000</v>
      </c>
      <c r="N909" t="s">
        <v>1472</v>
      </c>
      <c r="O909" t="s">
        <v>11</v>
      </c>
      <c r="P909" s="54">
        <v>0.12</v>
      </c>
      <c r="Q909" s="38">
        <f t="shared" si="103"/>
        <v>240</v>
      </c>
      <c r="R909" s="12">
        <f t="shared" si="99"/>
        <v>7.3003400000000003</v>
      </c>
      <c r="S909" s="14">
        <f t="shared" si="100"/>
        <v>1.6400000000000001E-2</v>
      </c>
      <c r="T909" s="13">
        <f t="shared" si="101"/>
        <v>32.799999999999997</v>
      </c>
      <c r="U909" s="14" t="s">
        <v>349</v>
      </c>
      <c r="V909" t="s">
        <v>1094</v>
      </c>
      <c r="W909" s="58">
        <v>7.1775000000000002</v>
      </c>
      <c r="X909" s="79">
        <f t="shared" si="104"/>
        <v>33.437826541274816</v>
      </c>
    </row>
    <row r="910" spans="1:24" x14ac:dyDescent="0.2">
      <c r="A910" s="37" t="str">
        <f t="shared" si="102"/>
        <v>2025-3</v>
      </c>
      <c r="B910" t="s">
        <v>2516</v>
      </c>
      <c r="C910" s="23">
        <v>45719</v>
      </c>
      <c r="D910" s="23">
        <v>45713</v>
      </c>
      <c r="E910" t="s">
        <v>169</v>
      </c>
      <c r="F910" t="s">
        <v>170</v>
      </c>
      <c r="G910" s="22"/>
      <c r="H910" t="s">
        <v>2961</v>
      </c>
      <c r="I910" t="s">
        <v>1559</v>
      </c>
      <c r="J910" t="s">
        <v>1560</v>
      </c>
      <c r="K910" s="10" t="str">
        <f t="shared" si="98"/>
        <v>STKR</v>
      </c>
      <c r="L910" t="s">
        <v>10</v>
      </c>
      <c r="M910" s="54">
        <v>3000</v>
      </c>
      <c r="N910" t="s">
        <v>1472</v>
      </c>
      <c r="O910" t="s">
        <v>11</v>
      </c>
      <c r="P910" s="54">
        <v>3.5000000000000003E-2</v>
      </c>
      <c r="Q910" s="38">
        <f t="shared" si="103"/>
        <v>105</v>
      </c>
      <c r="R910" s="12">
        <f t="shared" si="99"/>
        <v>7.3003400000000003</v>
      </c>
      <c r="S910" s="14">
        <f t="shared" si="100"/>
        <v>4.7999999999999996E-3</v>
      </c>
      <c r="T910" s="13">
        <f t="shared" si="101"/>
        <v>14.4</v>
      </c>
      <c r="U910" s="14" t="s">
        <v>349</v>
      </c>
      <c r="V910" t="s">
        <v>18</v>
      </c>
      <c r="W910" s="58">
        <v>7.1775000000000002</v>
      </c>
      <c r="X910" s="79">
        <f t="shared" si="104"/>
        <v>14.629049111807733</v>
      </c>
    </row>
    <row r="911" spans="1:24" x14ac:dyDescent="0.2">
      <c r="A911" s="37" t="str">
        <f t="shared" si="102"/>
        <v>2025-3</v>
      </c>
      <c r="B911" t="s">
        <v>2518</v>
      </c>
      <c r="C911" s="23">
        <v>45719</v>
      </c>
      <c r="D911" s="23">
        <v>45713</v>
      </c>
      <c r="E911" t="s">
        <v>169</v>
      </c>
      <c r="F911" t="s">
        <v>170</v>
      </c>
      <c r="G911" s="22"/>
      <c r="H911" t="s">
        <v>2957</v>
      </c>
      <c r="I911" t="s">
        <v>3157</v>
      </c>
      <c r="J911" t="s">
        <v>3367</v>
      </c>
      <c r="K911" s="10" t="str">
        <f t="shared" si="98"/>
        <v>U&amp;C-</v>
      </c>
      <c r="L911" t="s">
        <v>10</v>
      </c>
      <c r="M911" s="54">
        <v>5530</v>
      </c>
      <c r="N911" t="s">
        <v>1472</v>
      </c>
      <c r="O911" t="s">
        <v>11</v>
      </c>
      <c r="P911" s="54">
        <v>0.252</v>
      </c>
      <c r="Q911" s="38">
        <f t="shared" si="103"/>
        <v>1393.56</v>
      </c>
      <c r="R911" s="12">
        <f t="shared" si="99"/>
        <v>7.3003400000000003</v>
      </c>
      <c r="S911" s="14">
        <f t="shared" si="100"/>
        <v>3.4500000000000003E-2</v>
      </c>
      <c r="T911" s="13">
        <f t="shared" si="101"/>
        <v>190.79</v>
      </c>
      <c r="U911" s="14" t="s">
        <v>349</v>
      </c>
      <c r="V911" t="s">
        <v>177</v>
      </c>
      <c r="W911" s="58">
        <v>7.1775000000000002</v>
      </c>
      <c r="X911" s="79">
        <f t="shared" si="104"/>
        <v>194.15673981191225</v>
      </c>
    </row>
    <row r="912" spans="1:24" x14ac:dyDescent="0.2">
      <c r="A912" s="37" t="str">
        <f t="shared" si="102"/>
        <v>2025-3</v>
      </c>
      <c r="B912" t="s">
        <v>2519</v>
      </c>
      <c r="C912" s="23">
        <v>45719</v>
      </c>
      <c r="D912" s="23">
        <v>45713</v>
      </c>
      <c r="E912" t="s">
        <v>169</v>
      </c>
      <c r="F912" t="s">
        <v>170</v>
      </c>
      <c r="G912" s="22"/>
      <c r="H912" t="s">
        <v>2957</v>
      </c>
      <c r="I912" t="s">
        <v>3158</v>
      </c>
      <c r="J912" t="s">
        <v>3368</v>
      </c>
      <c r="K912" s="10" t="str">
        <f t="shared" si="98"/>
        <v>U&amp;C-</v>
      </c>
      <c r="L912" t="s">
        <v>10</v>
      </c>
      <c r="M912" s="54">
        <v>1600</v>
      </c>
      <c r="N912" t="s">
        <v>1472</v>
      </c>
      <c r="O912" t="s">
        <v>11</v>
      </c>
      <c r="P912" s="54">
        <v>0.29499999999999998</v>
      </c>
      <c r="Q912" s="38">
        <f t="shared" si="103"/>
        <v>472</v>
      </c>
      <c r="R912" s="12">
        <f t="shared" si="99"/>
        <v>7.3003400000000003</v>
      </c>
      <c r="S912" s="14">
        <f t="shared" si="100"/>
        <v>4.0399999999999998E-2</v>
      </c>
      <c r="T912" s="13">
        <f t="shared" si="101"/>
        <v>64.64</v>
      </c>
      <c r="U912" s="14" t="s">
        <v>349</v>
      </c>
      <c r="V912" t="s">
        <v>177</v>
      </c>
      <c r="W912" s="58">
        <v>7.1775000000000002</v>
      </c>
      <c r="X912" s="79">
        <f t="shared" si="104"/>
        <v>65.761058864507135</v>
      </c>
    </row>
    <row r="913" spans="1:24" x14ac:dyDescent="0.2">
      <c r="A913" s="37" t="str">
        <f t="shared" si="102"/>
        <v>2025-3</v>
      </c>
      <c r="B913" t="s">
        <v>2520</v>
      </c>
      <c r="C913" s="23">
        <v>45719</v>
      </c>
      <c r="D913" s="23">
        <v>45713</v>
      </c>
      <c r="E913" t="s">
        <v>169</v>
      </c>
      <c r="F913" t="s">
        <v>170</v>
      </c>
      <c r="G913" s="22"/>
      <c r="H913" t="s">
        <v>2919</v>
      </c>
      <c r="I913" t="s">
        <v>3159</v>
      </c>
      <c r="J913" t="s">
        <v>3369</v>
      </c>
      <c r="K913" s="10" t="str">
        <f t="shared" si="98"/>
        <v>U&amp;C-</v>
      </c>
      <c r="L913" t="s">
        <v>10</v>
      </c>
      <c r="M913" s="54">
        <v>3100</v>
      </c>
      <c r="N913" t="s">
        <v>1472</v>
      </c>
      <c r="O913" t="s">
        <v>11</v>
      </c>
      <c r="P913" s="54">
        <v>0.30759999999999998</v>
      </c>
      <c r="Q913" s="38">
        <f t="shared" si="103"/>
        <v>953.56</v>
      </c>
      <c r="R913" s="12">
        <f t="shared" si="99"/>
        <v>7.3003400000000003</v>
      </c>
      <c r="S913" s="14">
        <f t="shared" si="100"/>
        <v>4.2099999999999999E-2</v>
      </c>
      <c r="T913" s="13">
        <f t="shared" si="101"/>
        <v>130.51</v>
      </c>
      <c r="U913" s="14" t="s">
        <v>349</v>
      </c>
      <c r="V913" t="s">
        <v>177</v>
      </c>
      <c r="W913" s="58">
        <v>7.1775000000000002</v>
      </c>
      <c r="X913" s="79">
        <f t="shared" si="104"/>
        <v>132.85405781957505</v>
      </c>
    </row>
    <row r="914" spans="1:24" x14ac:dyDescent="0.2">
      <c r="A914" s="37" t="str">
        <f t="shared" si="102"/>
        <v>2025-3</v>
      </c>
      <c r="B914" t="s">
        <v>2541</v>
      </c>
      <c r="C914" s="23">
        <v>45719</v>
      </c>
      <c r="D914" s="23">
        <v>45714</v>
      </c>
      <c r="E914" t="s">
        <v>169</v>
      </c>
      <c r="F914" t="s">
        <v>170</v>
      </c>
      <c r="G914" s="22"/>
      <c r="H914" t="s">
        <v>2957</v>
      </c>
      <c r="I914" t="s">
        <v>3165</v>
      </c>
      <c r="J914" t="s">
        <v>3375</v>
      </c>
      <c r="K914" s="10" t="str">
        <f t="shared" si="98"/>
        <v>U&amp;C-</v>
      </c>
      <c r="L914" t="s">
        <v>10</v>
      </c>
      <c r="M914" s="54">
        <v>3000</v>
      </c>
      <c r="N914" t="s">
        <v>1472</v>
      </c>
      <c r="O914" t="s">
        <v>11</v>
      </c>
      <c r="P914" s="54">
        <v>0.21929999999999999</v>
      </c>
      <c r="Q914" s="38">
        <f t="shared" si="103"/>
        <v>657.9</v>
      </c>
      <c r="R914" s="12">
        <f t="shared" si="99"/>
        <v>7.3003400000000003</v>
      </c>
      <c r="S914" s="14">
        <f t="shared" si="100"/>
        <v>0.03</v>
      </c>
      <c r="T914" s="13">
        <f t="shared" si="101"/>
        <v>90</v>
      </c>
      <c r="U914" s="14" t="s">
        <v>349</v>
      </c>
      <c r="V914" t="s">
        <v>177</v>
      </c>
      <c r="W914" s="58">
        <v>7.1775000000000002</v>
      </c>
      <c r="X914" s="79">
        <f t="shared" si="104"/>
        <v>91.661442006269581</v>
      </c>
    </row>
    <row r="915" spans="1:24" x14ac:dyDescent="0.2">
      <c r="A915" s="37" t="str">
        <f t="shared" si="102"/>
        <v>2025-3</v>
      </c>
      <c r="B915" t="s">
        <v>2599</v>
      </c>
      <c r="C915" s="23">
        <v>45719</v>
      </c>
      <c r="D915" s="23">
        <v>45719</v>
      </c>
      <c r="E915" t="s">
        <v>5</v>
      </c>
      <c r="F915" t="s">
        <v>6</v>
      </c>
      <c r="G915" s="22"/>
      <c r="H915" t="s">
        <v>3006</v>
      </c>
      <c r="I915" t="s">
        <v>3191</v>
      </c>
      <c r="J915" t="s">
        <v>3398</v>
      </c>
      <c r="K915" s="10" t="str">
        <f t="shared" si="98"/>
        <v>BOX-</v>
      </c>
      <c r="L915" t="s">
        <v>10</v>
      </c>
      <c r="M915" s="54">
        <v>9100</v>
      </c>
      <c r="N915" t="s">
        <v>1472</v>
      </c>
      <c r="O915" t="s">
        <v>11</v>
      </c>
      <c r="P915" s="54">
        <v>3.75</v>
      </c>
      <c r="Q915" s="38">
        <f t="shared" si="103"/>
        <v>34125</v>
      </c>
      <c r="R915" s="12">
        <f t="shared" si="99"/>
        <v>7.3003400000000003</v>
      </c>
      <c r="S915" s="14">
        <f t="shared" si="100"/>
        <v>0.51370000000000005</v>
      </c>
      <c r="T915" s="13">
        <f t="shared" si="101"/>
        <v>4674.67</v>
      </c>
      <c r="U915" s="14" t="s">
        <v>349</v>
      </c>
      <c r="V915" t="s">
        <v>1</v>
      </c>
      <c r="W915" s="58">
        <v>7.1775000000000002</v>
      </c>
      <c r="X915" s="79">
        <f t="shared" si="104"/>
        <v>4754.4409613375128</v>
      </c>
    </row>
    <row r="916" spans="1:24" x14ac:dyDescent="0.2">
      <c r="A916" s="37" t="str">
        <f t="shared" si="102"/>
        <v>2025-3</v>
      </c>
      <c r="B916" t="s">
        <v>2600</v>
      </c>
      <c r="C916" s="23">
        <v>45719</v>
      </c>
      <c r="D916" s="23">
        <v>45719</v>
      </c>
      <c r="E916" t="s">
        <v>5</v>
      </c>
      <c r="F916" t="s">
        <v>6</v>
      </c>
      <c r="G916" s="22"/>
      <c r="H916" t="s">
        <v>3006</v>
      </c>
      <c r="I916" t="s">
        <v>3191</v>
      </c>
      <c r="J916" t="s">
        <v>3398</v>
      </c>
      <c r="K916" s="10" t="str">
        <f t="shared" si="98"/>
        <v>BOX-</v>
      </c>
      <c r="L916" t="s">
        <v>10</v>
      </c>
      <c r="M916" s="54">
        <v>50</v>
      </c>
      <c r="N916" t="s">
        <v>1472</v>
      </c>
      <c r="O916" t="s">
        <v>11</v>
      </c>
      <c r="P916" s="54">
        <v>3.75</v>
      </c>
      <c r="Q916" s="38">
        <f t="shared" si="103"/>
        <v>187.5</v>
      </c>
      <c r="R916" s="12">
        <f t="shared" si="99"/>
        <v>7.3003400000000003</v>
      </c>
      <c r="S916" s="14">
        <f t="shared" si="100"/>
        <v>0.51370000000000005</v>
      </c>
      <c r="T916" s="13">
        <f t="shared" si="101"/>
        <v>25.69</v>
      </c>
      <c r="U916" s="14" t="s">
        <v>349</v>
      </c>
      <c r="V916" t="s">
        <v>1</v>
      </c>
      <c r="W916" s="58">
        <v>7.1775000000000002</v>
      </c>
      <c r="X916" s="79">
        <f t="shared" si="104"/>
        <v>26.123301985370951</v>
      </c>
    </row>
    <row r="917" spans="1:24" x14ac:dyDescent="0.2">
      <c r="A917" s="37" t="str">
        <f t="shared" si="102"/>
        <v>2025-3</v>
      </c>
      <c r="B917" t="s">
        <v>2273</v>
      </c>
      <c r="C917" s="23">
        <v>45720</v>
      </c>
      <c r="D917" s="23">
        <v>45509</v>
      </c>
      <c r="E917" t="s">
        <v>128</v>
      </c>
      <c r="F917" t="s">
        <v>129</v>
      </c>
      <c r="G917" s="22"/>
      <c r="H917" t="s">
        <v>2841</v>
      </c>
      <c r="I917" t="s">
        <v>26</v>
      </c>
      <c r="J917" t="s">
        <v>27</v>
      </c>
      <c r="K917" s="10" t="str">
        <f t="shared" ref="K917:K980" si="105">+LEFT(V917,4)</f>
        <v>KNOB</v>
      </c>
      <c r="L917" t="s">
        <v>10</v>
      </c>
      <c r="M917" s="54">
        <v>-1209</v>
      </c>
      <c r="N917" t="s">
        <v>1472</v>
      </c>
      <c r="O917" t="s">
        <v>11</v>
      </c>
      <c r="P917" s="54">
        <v>2.2957000000000001</v>
      </c>
      <c r="Q917" s="38">
        <f t="shared" si="103"/>
        <v>-2775.5</v>
      </c>
      <c r="R917" s="12">
        <f t="shared" ref="R917:R980" si="106">IF(O917="HKD",7.8,IF(O917="CNY",7.30034,1))</f>
        <v>7.3003400000000003</v>
      </c>
      <c r="S917" s="14">
        <f t="shared" ref="S917:S980" si="107">+ROUND(P917/R917,4)</f>
        <v>0.3145</v>
      </c>
      <c r="T917" s="13">
        <f t="shared" ref="T917:T980" si="108">ROUND(S917*M917,2)</f>
        <v>-380.23</v>
      </c>
      <c r="U917" s="14" t="s">
        <v>349</v>
      </c>
      <c r="V917" t="s">
        <v>32</v>
      </c>
      <c r="W917" s="58">
        <v>7.1775000000000002</v>
      </c>
      <c r="X917" s="79">
        <f t="shared" si="104"/>
        <v>-386.69471264367814</v>
      </c>
    </row>
    <row r="918" spans="1:24" x14ac:dyDescent="0.2">
      <c r="A918" s="37" t="str">
        <f t="shared" si="102"/>
        <v>2025-3</v>
      </c>
      <c r="B918" t="s">
        <v>2274</v>
      </c>
      <c r="C918" s="23">
        <v>45720</v>
      </c>
      <c r="D918" s="23">
        <v>45576</v>
      </c>
      <c r="E918" t="s">
        <v>121</v>
      </c>
      <c r="F918" t="s">
        <v>122</v>
      </c>
      <c r="G918" s="22"/>
      <c r="H918" t="s">
        <v>2843</v>
      </c>
      <c r="I918" t="s">
        <v>3056</v>
      </c>
      <c r="J918" t="s">
        <v>3273</v>
      </c>
      <c r="K918" s="10" t="str">
        <f t="shared" si="105"/>
        <v>LHDL</v>
      </c>
      <c r="L918" t="s">
        <v>10</v>
      </c>
      <c r="M918" s="54">
        <v>1620</v>
      </c>
      <c r="N918" t="s">
        <v>1472</v>
      </c>
      <c r="O918" t="s">
        <v>11</v>
      </c>
      <c r="P918" s="54">
        <v>7.3152999999999997</v>
      </c>
      <c r="Q918" s="38">
        <f t="shared" si="103"/>
        <v>11850.79</v>
      </c>
      <c r="R918" s="12">
        <f t="shared" si="106"/>
        <v>7.3003400000000003</v>
      </c>
      <c r="S918" s="14">
        <f t="shared" si="107"/>
        <v>1.002</v>
      </c>
      <c r="T918" s="13">
        <f t="shared" si="108"/>
        <v>1623.24</v>
      </c>
      <c r="U918" s="14" t="s">
        <v>349</v>
      </c>
      <c r="V918" t="s">
        <v>125</v>
      </c>
      <c r="W918" s="58">
        <v>7.1775000000000002</v>
      </c>
      <c r="X918" s="79">
        <f t="shared" si="104"/>
        <v>1651.1021943573667</v>
      </c>
    </row>
    <row r="919" spans="1:24" x14ac:dyDescent="0.2">
      <c r="A919" s="37" t="str">
        <f t="shared" si="102"/>
        <v>2025-3</v>
      </c>
      <c r="B919" t="s">
        <v>2275</v>
      </c>
      <c r="C919" s="23">
        <v>45720</v>
      </c>
      <c r="D919" s="23">
        <v>45576</v>
      </c>
      <c r="E919" t="s">
        <v>121</v>
      </c>
      <c r="F919" t="s">
        <v>122</v>
      </c>
      <c r="G919" s="22"/>
      <c r="H919" t="s">
        <v>2843</v>
      </c>
      <c r="I919" t="s">
        <v>3057</v>
      </c>
      <c r="J919" t="s">
        <v>963</v>
      </c>
      <c r="K919" s="10" t="str">
        <f t="shared" si="105"/>
        <v>LHDL</v>
      </c>
      <c r="L919" t="s">
        <v>10</v>
      </c>
      <c r="M919" s="54">
        <v>1010</v>
      </c>
      <c r="N919" t="s">
        <v>1472</v>
      </c>
      <c r="O919" t="s">
        <v>11</v>
      </c>
      <c r="P919" s="54">
        <v>7.3506999999999998</v>
      </c>
      <c r="Q919" s="38">
        <f t="shared" si="103"/>
        <v>7424.21</v>
      </c>
      <c r="R919" s="12">
        <f t="shared" si="106"/>
        <v>7.3003400000000003</v>
      </c>
      <c r="S919" s="14">
        <f t="shared" si="107"/>
        <v>1.0068999999999999</v>
      </c>
      <c r="T919" s="13">
        <f t="shared" si="108"/>
        <v>1016.97</v>
      </c>
      <c r="U919" s="14" t="s">
        <v>349</v>
      </c>
      <c r="V919" t="s">
        <v>125</v>
      </c>
      <c r="W919" s="58">
        <v>7.1775000000000002</v>
      </c>
      <c r="X919" s="79">
        <f t="shared" si="104"/>
        <v>1034.3722744688259</v>
      </c>
    </row>
    <row r="920" spans="1:24" x14ac:dyDescent="0.2">
      <c r="A920" s="37" t="str">
        <f t="shared" si="102"/>
        <v>2025-3</v>
      </c>
      <c r="B920" t="s">
        <v>2276</v>
      </c>
      <c r="C920" s="23">
        <v>45720</v>
      </c>
      <c r="D920" s="23">
        <v>45576</v>
      </c>
      <c r="E920" t="s">
        <v>121</v>
      </c>
      <c r="F920" t="s">
        <v>122</v>
      </c>
      <c r="G920" s="22"/>
      <c r="H920" t="s">
        <v>2843</v>
      </c>
      <c r="I920" t="s">
        <v>119</v>
      </c>
      <c r="J920" t="s">
        <v>120</v>
      </c>
      <c r="K920" s="10" t="str">
        <f t="shared" si="105"/>
        <v>LHDL</v>
      </c>
      <c r="L920" t="s">
        <v>10</v>
      </c>
      <c r="M920" s="54">
        <v>410</v>
      </c>
      <c r="N920" t="s">
        <v>1472</v>
      </c>
      <c r="O920" t="s">
        <v>11</v>
      </c>
      <c r="P920" s="54">
        <v>7.4566999999999997</v>
      </c>
      <c r="Q920" s="38">
        <f t="shared" si="103"/>
        <v>3057.25</v>
      </c>
      <c r="R920" s="12">
        <f t="shared" si="106"/>
        <v>7.3003400000000003</v>
      </c>
      <c r="S920" s="14">
        <f t="shared" si="107"/>
        <v>1.0214000000000001</v>
      </c>
      <c r="T920" s="13">
        <f t="shared" si="108"/>
        <v>418.77</v>
      </c>
      <c r="U920" s="14" t="s">
        <v>349</v>
      </c>
      <c r="V920" t="s">
        <v>125</v>
      </c>
      <c r="W920" s="58">
        <v>7.1775000000000002</v>
      </c>
      <c r="X920" s="79">
        <f t="shared" si="104"/>
        <v>425.94872866597001</v>
      </c>
    </row>
    <row r="921" spans="1:24" x14ac:dyDescent="0.2">
      <c r="A921" s="37" t="str">
        <f t="shared" si="102"/>
        <v>2025-3</v>
      </c>
      <c r="B921" t="s">
        <v>2277</v>
      </c>
      <c r="C921" s="23">
        <v>45720</v>
      </c>
      <c r="D921" s="23">
        <v>45576</v>
      </c>
      <c r="E921" t="s">
        <v>94</v>
      </c>
      <c r="F921" t="s">
        <v>95</v>
      </c>
      <c r="G921" s="22"/>
      <c r="H921" t="s">
        <v>2844</v>
      </c>
      <c r="I921" t="s">
        <v>3058</v>
      </c>
      <c r="J921" t="s">
        <v>3274</v>
      </c>
      <c r="K921" s="10" t="str">
        <f t="shared" si="105"/>
        <v>LID-</v>
      </c>
      <c r="L921" t="s">
        <v>98</v>
      </c>
      <c r="M921" s="54">
        <v>1620</v>
      </c>
      <c r="N921" t="s">
        <v>1472</v>
      </c>
      <c r="O921" t="s">
        <v>11</v>
      </c>
      <c r="P921" s="54">
        <v>3.2</v>
      </c>
      <c r="Q921" s="38">
        <f t="shared" si="103"/>
        <v>5184</v>
      </c>
      <c r="R921" s="12">
        <f t="shared" si="106"/>
        <v>7.3003400000000003</v>
      </c>
      <c r="S921" s="14">
        <f t="shared" si="107"/>
        <v>0.43830000000000002</v>
      </c>
      <c r="T921" s="13">
        <f t="shared" si="108"/>
        <v>710.05</v>
      </c>
      <c r="U921" s="14" t="s">
        <v>349</v>
      </c>
      <c r="V921" t="s">
        <v>368</v>
      </c>
      <c r="W921" s="58">
        <v>7.1775000000000002</v>
      </c>
      <c r="X921" s="79">
        <f t="shared" si="104"/>
        <v>722.25705329153607</v>
      </c>
    </row>
    <row r="922" spans="1:24" x14ac:dyDescent="0.2">
      <c r="A922" s="37" t="str">
        <f t="shared" si="102"/>
        <v>2025-3</v>
      </c>
      <c r="B922" t="s">
        <v>2285</v>
      </c>
      <c r="C922" s="23">
        <v>45720</v>
      </c>
      <c r="D922" s="23">
        <v>45611</v>
      </c>
      <c r="E922" t="s">
        <v>121</v>
      </c>
      <c r="F922" t="s">
        <v>122</v>
      </c>
      <c r="G922" s="22"/>
      <c r="H922" t="s">
        <v>2843</v>
      </c>
      <c r="I922" t="s">
        <v>3057</v>
      </c>
      <c r="J922" t="s">
        <v>963</v>
      </c>
      <c r="K922" s="10" t="str">
        <f t="shared" si="105"/>
        <v>LHDL</v>
      </c>
      <c r="L922" t="s">
        <v>10</v>
      </c>
      <c r="M922" s="54">
        <v>1010</v>
      </c>
      <c r="N922" t="s">
        <v>1472</v>
      </c>
      <c r="O922" t="s">
        <v>11</v>
      </c>
      <c r="P922" s="54">
        <v>7.3506999999999998</v>
      </c>
      <c r="Q922" s="38">
        <f t="shared" si="103"/>
        <v>7424.21</v>
      </c>
      <c r="R922" s="12">
        <f t="shared" si="106"/>
        <v>7.3003400000000003</v>
      </c>
      <c r="S922" s="14">
        <f t="shared" si="107"/>
        <v>1.0068999999999999</v>
      </c>
      <c r="T922" s="13">
        <f t="shared" si="108"/>
        <v>1016.97</v>
      </c>
      <c r="U922" s="14" t="s">
        <v>349</v>
      </c>
      <c r="V922" t="s">
        <v>125</v>
      </c>
      <c r="W922" s="58">
        <v>7.1775000000000002</v>
      </c>
      <c r="X922" s="79">
        <f t="shared" si="104"/>
        <v>1034.3722744688259</v>
      </c>
    </row>
    <row r="923" spans="1:24" x14ac:dyDescent="0.2">
      <c r="A923" s="37" t="str">
        <f t="shared" si="102"/>
        <v>2025-3</v>
      </c>
      <c r="B923" t="s">
        <v>2286</v>
      </c>
      <c r="C923" s="23">
        <v>45720</v>
      </c>
      <c r="D923" s="23">
        <v>45611</v>
      </c>
      <c r="E923" t="s">
        <v>121</v>
      </c>
      <c r="F923" t="s">
        <v>122</v>
      </c>
      <c r="G923" s="22"/>
      <c r="H923" t="s">
        <v>2843</v>
      </c>
      <c r="I923" t="s">
        <v>1792</v>
      </c>
      <c r="J923" t="s">
        <v>1793</v>
      </c>
      <c r="K923" s="10" t="str">
        <f t="shared" si="105"/>
        <v>LHDL</v>
      </c>
      <c r="L923" t="s">
        <v>10</v>
      </c>
      <c r="M923" s="54">
        <v>510</v>
      </c>
      <c r="N923" t="s">
        <v>1472</v>
      </c>
      <c r="O923" t="s">
        <v>11</v>
      </c>
      <c r="P923" s="54">
        <v>7.4212999999999996</v>
      </c>
      <c r="Q923" s="38">
        <f t="shared" si="103"/>
        <v>3784.86</v>
      </c>
      <c r="R923" s="12">
        <f t="shared" si="106"/>
        <v>7.3003400000000003</v>
      </c>
      <c r="S923" s="14">
        <f t="shared" si="107"/>
        <v>1.0165999999999999</v>
      </c>
      <c r="T923" s="13">
        <f t="shared" si="108"/>
        <v>518.47</v>
      </c>
      <c r="U923" s="14" t="s">
        <v>349</v>
      </c>
      <c r="V923" t="s">
        <v>125</v>
      </c>
      <c r="W923" s="58">
        <v>7.1775000000000002</v>
      </c>
      <c r="X923" s="79">
        <f t="shared" si="104"/>
        <v>527.3233019853709</v>
      </c>
    </row>
    <row r="924" spans="1:24" x14ac:dyDescent="0.2">
      <c r="A924" s="37" t="str">
        <f t="shared" si="102"/>
        <v>2025-3</v>
      </c>
      <c r="B924" t="s">
        <v>2321</v>
      </c>
      <c r="C924" s="23">
        <v>45720</v>
      </c>
      <c r="D924" s="23">
        <v>45664</v>
      </c>
      <c r="E924" t="s">
        <v>94</v>
      </c>
      <c r="F924" t="s">
        <v>95</v>
      </c>
      <c r="G924" s="22"/>
      <c r="H924" t="s">
        <v>2844</v>
      </c>
      <c r="I924" t="s">
        <v>1732</v>
      </c>
      <c r="J924" t="s">
        <v>1733</v>
      </c>
      <c r="K924" s="10" t="str">
        <f t="shared" si="105"/>
        <v>LID-</v>
      </c>
      <c r="L924" t="s">
        <v>3479</v>
      </c>
      <c r="M924" s="54">
        <v>270</v>
      </c>
      <c r="N924" t="s">
        <v>1472</v>
      </c>
      <c r="O924" t="s">
        <v>11</v>
      </c>
      <c r="P924" s="54">
        <v>3.53</v>
      </c>
      <c r="Q924" s="38">
        <f t="shared" si="103"/>
        <v>953.1</v>
      </c>
      <c r="R924" s="12">
        <f t="shared" si="106"/>
        <v>7.3003400000000003</v>
      </c>
      <c r="S924" s="14">
        <f t="shared" si="107"/>
        <v>0.48349999999999999</v>
      </c>
      <c r="T924" s="13">
        <f t="shared" si="108"/>
        <v>130.55000000000001</v>
      </c>
      <c r="U924" s="14" t="s">
        <v>349</v>
      </c>
      <c r="V924" t="s">
        <v>368</v>
      </c>
      <c r="W924" s="58">
        <v>7.1775000000000002</v>
      </c>
      <c r="X924" s="79">
        <f t="shared" si="104"/>
        <v>132.7899686520376</v>
      </c>
    </row>
    <row r="925" spans="1:24" x14ac:dyDescent="0.2">
      <c r="A925" s="37" t="str">
        <f t="shared" si="102"/>
        <v>2025-3</v>
      </c>
      <c r="B925" t="s">
        <v>2327</v>
      </c>
      <c r="C925" s="23">
        <v>45720</v>
      </c>
      <c r="D925" s="23">
        <v>45671</v>
      </c>
      <c r="E925" t="s">
        <v>128</v>
      </c>
      <c r="F925" t="s">
        <v>129</v>
      </c>
      <c r="G925" s="22"/>
      <c r="H925" t="s">
        <v>2884</v>
      </c>
      <c r="I925" t="s">
        <v>3082</v>
      </c>
      <c r="J925" t="s">
        <v>3298</v>
      </c>
      <c r="K925" s="10" t="str">
        <f t="shared" si="105"/>
        <v>HDL-</v>
      </c>
      <c r="L925" t="s">
        <v>10</v>
      </c>
      <c r="M925" s="54">
        <v>1080</v>
      </c>
      <c r="N925" t="s">
        <v>1472</v>
      </c>
      <c r="O925" t="s">
        <v>11</v>
      </c>
      <c r="P925" s="54">
        <v>3.2145000000000001</v>
      </c>
      <c r="Q925" s="38">
        <f t="shared" si="103"/>
        <v>3471.66</v>
      </c>
      <c r="R925" s="12">
        <f t="shared" si="106"/>
        <v>7.3003400000000003</v>
      </c>
      <c r="S925" s="14">
        <f t="shared" si="107"/>
        <v>0.44030000000000002</v>
      </c>
      <c r="T925" s="13">
        <f t="shared" si="108"/>
        <v>475.52</v>
      </c>
      <c r="U925" s="14" t="s">
        <v>349</v>
      </c>
      <c r="V925" t="s">
        <v>228</v>
      </c>
      <c r="W925" s="58">
        <v>7.1775000000000002</v>
      </c>
      <c r="X925" s="79">
        <f t="shared" si="104"/>
        <v>483.68652037617557</v>
      </c>
    </row>
    <row r="926" spans="1:24" x14ac:dyDescent="0.2">
      <c r="A926" s="37" t="str">
        <f t="shared" si="102"/>
        <v>2025-3</v>
      </c>
      <c r="B926" t="s">
        <v>2339</v>
      </c>
      <c r="C926" s="23">
        <v>45720</v>
      </c>
      <c r="D926" s="23">
        <v>45674</v>
      </c>
      <c r="E926" t="s">
        <v>128</v>
      </c>
      <c r="F926" t="s">
        <v>129</v>
      </c>
      <c r="G926" s="22"/>
      <c r="H926" t="s">
        <v>2884</v>
      </c>
      <c r="I926" t="s">
        <v>26</v>
      </c>
      <c r="J926" t="s">
        <v>27</v>
      </c>
      <c r="K926" s="10" t="str">
        <f t="shared" si="105"/>
        <v>KNOB</v>
      </c>
      <c r="L926" t="s">
        <v>10</v>
      </c>
      <c r="M926" s="54">
        <v>840</v>
      </c>
      <c r="N926" t="s">
        <v>1472</v>
      </c>
      <c r="O926" t="s">
        <v>11</v>
      </c>
      <c r="P926" s="54">
        <v>2.3666999999999998</v>
      </c>
      <c r="Q926" s="38">
        <f t="shared" si="103"/>
        <v>1988.03</v>
      </c>
      <c r="R926" s="12">
        <f t="shared" si="106"/>
        <v>7.3003400000000003</v>
      </c>
      <c r="S926" s="14">
        <f t="shared" si="107"/>
        <v>0.32419999999999999</v>
      </c>
      <c r="T926" s="13">
        <f t="shared" si="108"/>
        <v>272.33</v>
      </c>
      <c r="U926" s="14" t="s">
        <v>349</v>
      </c>
      <c r="V926" t="s">
        <v>32</v>
      </c>
      <c r="W926" s="58">
        <v>7.1775000000000002</v>
      </c>
      <c r="X926" s="79">
        <f t="shared" si="104"/>
        <v>276.98056426332283</v>
      </c>
    </row>
    <row r="927" spans="1:24" x14ac:dyDescent="0.2">
      <c r="A927" s="37" t="str">
        <f t="shared" si="102"/>
        <v>2025-3</v>
      </c>
      <c r="B927" t="s">
        <v>2342</v>
      </c>
      <c r="C927" s="23">
        <v>45720</v>
      </c>
      <c r="D927" s="23">
        <v>45677</v>
      </c>
      <c r="E927" t="s">
        <v>287</v>
      </c>
      <c r="F927" t="s">
        <v>288</v>
      </c>
      <c r="G927" s="22"/>
      <c r="H927" t="s">
        <v>2897</v>
      </c>
      <c r="I927" t="s">
        <v>79</v>
      </c>
      <c r="J927" t="s">
        <v>80</v>
      </c>
      <c r="K927" s="10" t="str">
        <f t="shared" si="105"/>
        <v>ANYD</v>
      </c>
      <c r="L927" t="s">
        <v>10</v>
      </c>
      <c r="M927" s="54">
        <v>1050</v>
      </c>
      <c r="N927" t="s">
        <v>1472</v>
      </c>
      <c r="O927" t="s">
        <v>11</v>
      </c>
      <c r="P927" s="54">
        <v>6.5929000000000002</v>
      </c>
      <c r="Q927" s="38">
        <f t="shared" si="103"/>
        <v>6922.55</v>
      </c>
      <c r="R927" s="12">
        <f t="shared" si="106"/>
        <v>7.3003400000000003</v>
      </c>
      <c r="S927" s="14">
        <f t="shared" si="107"/>
        <v>0.90310000000000001</v>
      </c>
      <c r="T927" s="13">
        <f t="shared" si="108"/>
        <v>948.26</v>
      </c>
      <c r="U927" s="14" t="s">
        <v>349</v>
      </c>
      <c r="V927" t="s">
        <v>36</v>
      </c>
      <c r="W927" s="58">
        <v>7.1775000000000002</v>
      </c>
      <c r="X927" s="79">
        <f t="shared" si="104"/>
        <v>964.47857889237196</v>
      </c>
    </row>
    <row r="928" spans="1:24" x14ac:dyDescent="0.2">
      <c r="A928" s="37" t="str">
        <f t="shared" si="102"/>
        <v>2025-3</v>
      </c>
      <c r="B928" t="s">
        <v>2347</v>
      </c>
      <c r="C928" s="23">
        <v>45720</v>
      </c>
      <c r="D928" s="23">
        <v>45680</v>
      </c>
      <c r="E928" t="s">
        <v>121</v>
      </c>
      <c r="F928" t="s">
        <v>122</v>
      </c>
      <c r="G928" s="22"/>
      <c r="H928" t="s">
        <v>2843</v>
      </c>
      <c r="I928" t="s">
        <v>1546</v>
      </c>
      <c r="J928" t="s">
        <v>1547</v>
      </c>
      <c r="K928" s="10" t="str">
        <f t="shared" si="105"/>
        <v>ANYD</v>
      </c>
      <c r="L928" t="s">
        <v>10</v>
      </c>
      <c r="M928" s="54">
        <v>3050</v>
      </c>
      <c r="N928" t="s">
        <v>1472</v>
      </c>
      <c r="O928" t="s">
        <v>11</v>
      </c>
      <c r="P928" s="54">
        <v>0.8</v>
      </c>
      <c r="Q928" s="38">
        <f t="shared" si="103"/>
        <v>2440</v>
      </c>
      <c r="R928" s="12">
        <f t="shared" si="106"/>
        <v>7.3003400000000003</v>
      </c>
      <c r="S928" s="14">
        <f t="shared" si="107"/>
        <v>0.1096</v>
      </c>
      <c r="T928" s="13">
        <f t="shared" si="108"/>
        <v>334.28</v>
      </c>
      <c r="U928" s="14" t="s">
        <v>349</v>
      </c>
      <c r="V928" t="s">
        <v>36</v>
      </c>
      <c r="W928" s="58">
        <v>7.1775000000000002</v>
      </c>
      <c r="X928" s="79">
        <f t="shared" si="104"/>
        <v>339.95123650296063</v>
      </c>
    </row>
    <row r="929" spans="1:24" x14ac:dyDescent="0.2">
      <c r="A929" s="37" t="str">
        <f t="shared" si="102"/>
        <v>2025-3</v>
      </c>
      <c r="B929" t="s">
        <v>2348</v>
      </c>
      <c r="C929" s="23">
        <v>45720</v>
      </c>
      <c r="D929" s="23">
        <v>45680</v>
      </c>
      <c r="E929" t="s">
        <v>121</v>
      </c>
      <c r="F929" t="s">
        <v>122</v>
      </c>
      <c r="G929" s="22"/>
      <c r="H929" t="s">
        <v>2843</v>
      </c>
      <c r="I929" t="s">
        <v>1548</v>
      </c>
      <c r="J929" t="s">
        <v>1531</v>
      </c>
      <c r="K929" s="10" t="str">
        <f t="shared" si="105"/>
        <v>ANYD</v>
      </c>
      <c r="L929" t="s">
        <v>10</v>
      </c>
      <c r="M929" s="54">
        <v>2900</v>
      </c>
      <c r="N929" t="s">
        <v>1472</v>
      </c>
      <c r="O929" t="s">
        <v>11</v>
      </c>
      <c r="P929" s="54">
        <v>0.8</v>
      </c>
      <c r="Q929" s="38">
        <f t="shared" si="103"/>
        <v>2320</v>
      </c>
      <c r="R929" s="12">
        <f t="shared" si="106"/>
        <v>7.3003400000000003</v>
      </c>
      <c r="S929" s="14">
        <f t="shared" si="107"/>
        <v>0.1096</v>
      </c>
      <c r="T929" s="13">
        <f t="shared" si="108"/>
        <v>317.83999999999997</v>
      </c>
      <c r="U929" s="14" t="s">
        <v>349</v>
      </c>
      <c r="V929" t="s">
        <v>36</v>
      </c>
      <c r="W929" s="58">
        <v>7.1775000000000002</v>
      </c>
      <c r="X929" s="79">
        <f t="shared" si="104"/>
        <v>323.23232323232321</v>
      </c>
    </row>
    <row r="930" spans="1:24" x14ac:dyDescent="0.2">
      <c r="A930" s="37" t="str">
        <f t="shared" si="102"/>
        <v>2025-3</v>
      </c>
      <c r="B930" t="s">
        <v>2404</v>
      </c>
      <c r="C930" s="23">
        <v>45720</v>
      </c>
      <c r="D930" s="23">
        <v>45700</v>
      </c>
      <c r="E930" t="s">
        <v>94</v>
      </c>
      <c r="F930" t="s">
        <v>95</v>
      </c>
      <c r="G930" s="22"/>
      <c r="H930" t="s">
        <v>2844</v>
      </c>
      <c r="I930" t="s">
        <v>1732</v>
      </c>
      <c r="J930" t="s">
        <v>1733</v>
      </c>
      <c r="K930" s="10" t="str">
        <f t="shared" si="105"/>
        <v>LID-</v>
      </c>
      <c r="L930" t="s">
        <v>3479</v>
      </c>
      <c r="M930" s="54">
        <v>380</v>
      </c>
      <c r="N930" t="s">
        <v>1472</v>
      </c>
      <c r="O930" t="s">
        <v>11</v>
      </c>
      <c r="P930" s="54">
        <v>3.53</v>
      </c>
      <c r="Q930" s="38">
        <f t="shared" si="103"/>
        <v>1341.4</v>
      </c>
      <c r="R930" s="12">
        <f t="shared" si="106"/>
        <v>7.3003400000000003</v>
      </c>
      <c r="S930" s="14">
        <f t="shared" si="107"/>
        <v>0.48349999999999999</v>
      </c>
      <c r="T930" s="13">
        <f t="shared" si="108"/>
        <v>183.73</v>
      </c>
      <c r="U930" s="14" t="s">
        <v>349</v>
      </c>
      <c r="V930" t="s">
        <v>368</v>
      </c>
      <c r="W930" s="58">
        <v>7.1775000000000002</v>
      </c>
      <c r="X930" s="79">
        <f t="shared" si="104"/>
        <v>186.88958551027514</v>
      </c>
    </row>
    <row r="931" spans="1:24" x14ac:dyDescent="0.2">
      <c r="A931" s="37" t="str">
        <f t="shared" si="102"/>
        <v>2025-3</v>
      </c>
      <c r="B931" t="s">
        <v>2406</v>
      </c>
      <c r="C931" s="23">
        <v>45720</v>
      </c>
      <c r="D931" s="23">
        <v>45700</v>
      </c>
      <c r="E931" t="s">
        <v>94</v>
      </c>
      <c r="F931" t="s">
        <v>95</v>
      </c>
      <c r="G931" s="22"/>
      <c r="H931" t="s">
        <v>2844</v>
      </c>
      <c r="I931" t="s">
        <v>1732</v>
      </c>
      <c r="J931" t="s">
        <v>1733</v>
      </c>
      <c r="K931" s="10" t="str">
        <f t="shared" si="105"/>
        <v>LID-</v>
      </c>
      <c r="L931" t="s">
        <v>3479</v>
      </c>
      <c r="M931" s="54">
        <v>1030</v>
      </c>
      <c r="N931" t="s">
        <v>1472</v>
      </c>
      <c r="O931" t="s">
        <v>11</v>
      </c>
      <c r="P931" s="54">
        <v>3.53</v>
      </c>
      <c r="Q931" s="38">
        <f t="shared" si="103"/>
        <v>3635.9</v>
      </c>
      <c r="R931" s="12">
        <f t="shared" si="106"/>
        <v>7.3003400000000003</v>
      </c>
      <c r="S931" s="14">
        <f t="shared" si="107"/>
        <v>0.48349999999999999</v>
      </c>
      <c r="T931" s="13">
        <f t="shared" si="108"/>
        <v>498.01</v>
      </c>
      <c r="U931" s="14" t="s">
        <v>349</v>
      </c>
      <c r="V931" t="s">
        <v>368</v>
      </c>
      <c r="W931" s="58">
        <v>7.1775000000000002</v>
      </c>
      <c r="X931" s="79">
        <f t="shared" si="104"/>
        <v>506.56913967258788</v>
      </c>
    </row>
    <row r="932" spans="1:24" x14ac:dyDescent="0.2">
      <c r="A932" s="37" t="str">
        <f t="shared" si="102"/>
        <v>2025-3</v>
      </c>
      <c r="B932" t="s">
        <v>2521</v>
      </c>
      <c r="C932" s="23">
        <v>45720</v>
      </c>
      <c r="D932" s="23">
        <v>45713</v>
      </c>
      <c r="E932" t="s">
        <v>128</v>
      </c>
      <c r="F932" t="s">
        <v>129</v>
      </c>
      <c r="G932" s="22"/>
      <c r="H932" t="s">
        <v>2884</v>
      </c>
      <c r="I932" t="s">
        <v>958</v>
      </c>
      <c r="J932" t="s">
        <v>959</v>
      </c>
      <c r="K932" s="10" t="str">
        <f t="shared" si="105"/>
        <v>RIV-</v>
      </c>
      <c r="L932" t="s">
        <v>10</v>
      </c>
      <c r="M932" s="54">
        <v>4000</v>
      </c>
      <c r="N932" t="s">
        <v>1472</v>
      </c>
      <c r="O932" t="s">
        <v>11</v>
      </c>
      <c r="P932" s="54">
        <v>4.8000000000000001E-2</v>
      </c>
      <c r="Q932" s="38">
        <f t="shared" si="103"/>
        <v>192</v>
      </c>
      <c r="R932" s="12">
        <f t="shared" si="106"/>
        <v>7.3003400000000003</v>
      </c>
      <c r="S932" s="14">
        <f t="shared" si="107"/>
        <v>6.6E-3</v>
      </c>
      <c r="T932" s="13">
        <f t="shared" si="108"/>
        <v>26.4</v>
      </c>
      <c r="U932" s="14" t="s">
        <v>349</v>
      </c>
      <c r="V932" t="s">
        <v>132</v>
      </c>
      <c r="W932" s="58">
        <v>7.1775000000000002</v>
      </c>
      <c r="X932" s="79">
        <f t="shared" si="104"/>
        <v>26.750261233019856</v>
      </c>
    </row>
    <row r="933" spans="1:24" x14ac:dyDescent="0.2">
      <c r="A933" s="37" t="str">
        <f t="shared" si="102"/>
        <v>2025-3</v>
      </c>
      <c r="B933" t="s">
        <v>2601</v>
      </c>
      <c r="C933" s="23">
        <v>45720</v>
      </c>
      <c r="D933" s="23">
        <v>45719</v>
      </c>
      <c r="E933" t="s">
        <v>2827</v>
      </c>
      <c r="F933" t="s">
        <v>2828</v>
      </c>
      <c r="G933" s="22"/>
      <c r="H933" t="s">
        <v>3008</v>
      </c>
      <c r="I933" t="s">
        <v>1806</v>
      </c>
      <c r="J933" t="s">
        <v>1807</v>
      </c>
      <c r="K933" s="10" t="str">
        <f t="shared" si="105"/>
        <v>SSM-</v>
      </c>
      <c r="L933" t="s">
        <v>10</v>
      </c>
      <c r="M933" s="54">
        <v>33033</v>
      </c>
      <c r="N933" t="s">
        <v>186</v>
      </c>
      <c r="O933" t="s">
        <v>11</v>
      </c>
      <c r="P933" s="54">
        <v>11.8142</v>
      </c>
      <c r="Q933" s="38">
        <f t="shared" si="103"/>
        <v>390258.47</v>
      </c>
      <c r="R933" s="12">
        <f t="shared" si="106"/>
        <v>7.3003400000000003</v>
      </c>
      <c r="S933" s="14">
        <f t="shared" si="107"/>
        <v>1.6183000000000001</v>
      </c>
      <c r="T933" s="13">
        <f t="shared" si="108"/>
        <v>53457.3</v>
      </c>
      <c r="U933" s="14" t="s">
        <v>349</v>
      </c>
      <c r="V933" t="s">
        <v>33</v>
      </c>
      <c r="W933" s="58">
        <v>7.1775000000000002</v>
      </c>
      <c r="X933" s="79">
        <f t="shared" si="104"/>
        <v>54372.479080459772</v>
      </c>
    </row>
    <row r="934" spans="1:24" x14ac:dyDescent="0.2">
      <c r="A934" s="37" t="str">
        <f t="shared" si="102"/>
        <v>2025-3</v>
      </c>
      <c r="B934" t="s">
        <v>2601</v>
      </c>
      <c r="C934" s="23">
        <v>45720</v>
      </c>
      <c r="D934" s="23">
        <v>45719</v>
      </c>
      <c r="E934" t="s">
        <v>2827</v>
      </c>
      <c r="F934" t="s">
        <v>2828</v>
      </c>
      <c r="G934" s="22"/>
      <c r="H934" t="s">
        <v>3009</v>
      </c>
      <c r="I934" t="s">
        <v>1806</v>
      </c>
      <c r="J934" t="s">
        <v>1807</v>
      </c>
      <c r="K934" s="10" t="str">
        <f t="shared" si="105"/>
        <v>SSM-</v>
      </c>
      <c r="L934" t="s">
        <v>10</v>
      </c>
      <c r="M934" s="54">
        <v>32834</v>
      </c>
      <c r="N934" t="s">
        <v>186</v>
      </c>
      <c r="O934" t="s">
        <v>11</v>
      </c>
      <c r="P934" s="54">
        <v>11.8142</v>
      </c>
      <c r="Q934" s="38">
        <f t="shared" si="103"/>
        <v>387907.44</v>
      </c>
      <c r="R934" s="12">
        <f t="shared" si="106"/>
        <v>7.3003400000000003</v>
      </c>
      <c r="S934" s="14">
        <f t="shared" si="107"/>
        <v>1.6183000000000001</v>
      </c>
      <c r="T934" s="13">
        <f t="shared" si="108"/>
        <v>53135.26</v>
      </c>
      <c r="U934" s="14" t="s">
        <v>349</v>
      </c>
      <c r="V934" t="s">
        <v>33</v>
      </c>
      <c r="W934" s="58">
        <v>7.1775000000000002</v>
      </c>
      <c r="X934" s="79">
        <f t="shared" si="104"/>
        <v>54044.924110066182</v>
      </c>
    </row>
    <row r="935" spans="1:24" x14ac:dyDescent="0.2">
      <c r="A935" s="37" t="str">
        <f t="shared" si="102"/>
        <v>2025-3</v>
      </c>
      <c r="B935" t="s">
        <v>2057</v>
      </c>
      <c r="C935" s="23">
        <v>45721</v>
      </c>
      <c r="D935" s="23">
        <v>45630</v>
      </c>
      <c r="E935" t="s">
        <v>830</v>
      </c>
      <c r="F935" t="s">
        <v>831</v>
      </c>
      <c r="G935" s="22"/>
      <c r="H935" t="s">
        <v>2854</v>
      </c>
      <c r="I935" t="s">
        <v>834</v>
      </c>
      <c r="J935" t="s">
        <v>835</v>
      </c>
      <c r="K935" s="10" t="str">
        <f t="shared" si="105"/>
        <v>SKU-</v>
      </c>
      <c r="L935" t="s">
        <v>98</v>
      </c>
      <c r="M935" s="54">
        <v>200</v>
      </c>
      <c r="N935" t="s">
        <v>1472</v>
      </c>
      <c r="O935" t="s">
        <v>11</v>
      </c>
      <c r="P935" s="54">
        <v>4.9154</v>
      </c>
      <c r="Q935" s="38">
        <f t="shared" si="103"/>
        <v>983.08</v>
      </c>
      <c r="R935" s="12">
        <f t="shared" si="106"/>
        <v>7.3003400000000003</v>
      </c>
      <c r="S935" s="14">
        <f t="shared" si="107"/>
        <v>0.67330000000000001</v>
      </c>
      <c r="T935" s="13">
        <f t="shared" si="108"/>
        <v>134.66</v>
      </c>
      <c r="U935" s="14" t="s">
        <v>349</v>
      </c>
      <c r="V935" t="s">
        <v>2</v>
      </c>
      <c r="W935" s="58">
        <v>7.1775000000000002</v>
      </c>
      <c r="X935" s="79">
        <f t="shared" si="104"/>
        <v>136.96691048415187</v>
      </c>
    </row>
    <row r="936" spans="1:24" x14ac:dyDescent="0.2">
      <c r="A936" s="37" t="str">
        <f t="shared" si="102"/>
        <v>2025-3</v>
      </c>
      <c r="B936" t="s">
        <v>2289</v>
      </c>
      <c r="C936" s="23">
        <v>45721</v>
      </c>
      <c r="D936" s="23">
        <v>45636</v>
      </c>
      <c r="E936" t="s">
        <v>143</v>
      </c>
      <c r="F936" t="s">
        <v>144</v>
      </c>
      <c r="G936" s="22"/>
      <c r="H936" t="s">
        <v>2857</v>
      </c>
      <c r="I936" t="s">
        <v>3063</v>
      </c>
      <c r="J936" t="s">
        <v>3279</v>
      </c>
      <c r="K936" s="10" t="str">
        <f t="shared" si="105"/>
        <v>HDL-</v>
      </c>
      <c r="L936" t="s">
        <v>10</v>
      </c>
      <c r="M936" s="54">
        <v>670</v>
      </c>
      <c r="N936" t="s">
        <v>1472</v>
      </c>
      <c r="O936" t="s">
        <v>11</v>
      </c>
      <c r="P936" s="54">
        <v>15.564299999999999</v>
      </c>
      <c r="Q936" s="38">
        <f t="shared" si="103"/>
        <v>10428.08</v>
      </c>
      <c r="R936" s="12">
        <f t="shared" si="106"/>
        <v>7.3003400000000003</v>
      </c>
      <c r="S936" s="14">
        <f t="shared" si="107"/>
        <v>2.1320000000000001</v>
      </c>
      <c r="T936" s="13">
        <f t="shared" si="108"/>
        <v>1428.44</v>
      </c>
      <c r="U936" s="14" t="s">
        <v>349</v>
      </c>
      <c r="V936" t="s">
        <v>228</v>
      </c>
      <c r="W936" s="58">
        <v>7.1775000000000002</v>
      </c>
      <c r="X936" s="79">
        <f t="shared" si="104"/>
        <v>1452.8848484848484</v>
      </c>
    </row>
    <row r="937" spans="1:24" x14ac:dyDescent="0.2">
      <c r="A937" s="37" t="str">
        <f t="shared" si="102"/>
        <v>2025-3</v>
      </c>
      <c r="B937" t="s">
        <v>2290</v>
      </c>
      <c r="C937" s="23">
        <v>45721</v>
      </c>
      <c r="D937" s="23">
        <v>45636</v>
      </c>
      <c r="E937" t="s">
        <v>143</v>
      </c>
      <c r="F937" t="s">
        <v>144</v>
      </c>
      <c r="G937" s="22"/>
      <c r="H937" t="s">
        <v>2857</v>
      </c>
      <c r="I937" t="s">
        <v>3064</v>
      </c>
      <c r="J937" t="s">
        <v>3280</v>
      </c>
      <c r="K937" s="10" t="str">
        <f t="shared" si="105"/>
        <v>HDL-</v>
      </c>
      <c r="L937" t="s">
        <v>10</v>
      </c>
      <c r="M937" s="54">
        <v>540</v>
      </c>
      <c r="N937" t="s">
        <v>1472</v>
      </c>
      <c r="O937" t="s">
        <v>11</v>
      </c>
      <c r="P937" s="54">
        <v>15.564299999999999</v>
      </c>
      <c r="Q937" s="38">
        <f t="shared" si="103"/>
        <v>8404.7199999999993</v>
      </c>
      <c r="R937" s="12">
        <f t="shared" si="106"/>
        <v>7.3003400000000003</v>
      </c>
      <c r="S937" s="14">
        <f t="shared" si="107"/>
        <v>2.1320000000000001</v>
      </c>
      <c r="T937" s="13">
        <f t="shared" si="108"/>
        <v>1151.28</v>
      </c>
      <c r="U937" s="14" t="s">
        <v>349</v>
      </c>
      <c r="V937" t="s">
        <v>228</v>
      </c>
      <c r="W937" s="58">
        <v>7.1775000000000002</v>
      </c>
      <c r="X937" s="79">
        <f t="shared" si="104"/>
        <v>1170.9818181818182</v>
      </c>
    </row>
    <row r="938" spans="1:24" x14ac:dyDescent="0.2">
      <c r="A938" s="37" t="str">
        <f t="shared" si="102"/>
        <v>2025-3</v>
      </c>
      <c r="B938" t="s">
        <v>2295</v>
      </c>
      <c r="C938" s="23">
        <v>45721</v>
      </c>
      <c r="D938" s="23">
        <v>45646</v>
      </c>
      <c r="E938" t="s">
        <v>830</v>
      </c>
      <c r="F938" t="s">
        <v>831</v>
      </c>
      <c r="G938" s="22"/>
      <c r="H938" t="s">
        <v>2854</v>
      </c>
      <c r="I938" t="s">
        <v>834</v>
      </c>
      <c r="J938" t="s">
        <v>835</v>
      </c>
      <c r="K938" s="10" t="str">
        <f t="shared" si="105"/>
        <v>SKU-</v>
      </c>
      <c r="L938" t="s">
        <v>98</v>
      </c>
      <c r="M938" s="54">
        <v>2000</v>
      </c>
      <c r="N938" t="s">
        <v>1472</v>
      </c>
      <c r="O938" t="s">
        <v>11</v>
      </c>
      <c r="P938" s="54">
        <v>4.9154</v>
      </c>
      <c r="Q938" s="38">
        <f t="shared" si="103"/>
        <v>9830.7999999999993</v>
      </c>
      <c r="R938" s="12">
        <f t="shared" si="106"/>
        <v>7.3003400000000003</v>
      </c>
      <c r="S938" s="14">
        <f t="shared" si="107"/>
        <v>0.67330000000000001</v>
      </c>
      <c r="T938" s="13">
        <f t="shared" si="108"/>
        <v>1346.6</v>
      </c>
      <c r="U938" s="14" t="s">
        <v>349</v>
      </c>
      <c r="V938" t="s">
        <v>2</v>
      </c>
      <c r="W938" s="58">
        <v>7.1775000000000002</v>
      </c>
      <c r="X938" s="79">
        <f t="shared" si="104"/>
        <v>1369.6691048415187</v>
      </c>
    </row>
    <row r="939" spans="1:24" x14ac:dyDescent="0.2">
      <c r="A939" s="37" t="str">
        <f t="shared" si="102"/>
        <v>2025-3</v>
      </c>
      <c r="B939" t="s">
        <v>1963</v>
      </c>
      <c r="C939" s="23">
        <v>45721</v>
      </c>
      <c r="D939" s="23">
        <v>45660</v>
      </c>
      <c r="E939" t="s">
        <v>709</v>
      </c>
      <c r="F939" t="s">
        <v>710</v>
      </c>
      <c r="G939" s="22"/>
      <c r="H939" t="s">
        <v>2867</v>
      </c>
      <c r="I939" t="s">
        <v>1682</v>
      </c>
      <c r="J939" t="s">
        <v>1683</v>
      </c>
      <c r="K939" s="10" t="str">
        <f t="shared" si="105"/>
        <v>SHDL</v>
      </c>
      <c r="L939" t="s">
        <v>10</v>
      </c>
      <c r="M939" s="54">
        <v>1260</v>
      </c>
      <c r="N939" t="s">
        <v>1472</v>
      </c>
      <c r="O939" t="s">
        <v>11</v>
      </c>
      <c r="P939" s="54">
        <v>2.6659999999999999</v>
      </c>
      <c r="Q939" s="38">
        <f t="shared" si="103"/>
        <v>3359.16</v>
      </c>
      <c r="R939" s="12">
        <f t="shared" si="106"/>
        <v>7.3003400000000003</v>
      </c>
      <c r="S939" s="14">
        <f t="shared" si="107"/>
        <v>0.36520000000000002</v>
      </c>
      <c r="T939" s="13">
        <f t="shared" si="108"/>
        <v>460.15</v>
      </c>
      <c r="U939" s="14" t="s">
        <v>349</v>
      </c>
      <c r="V939" t="s">
        <v>722</v>
      </c>
      <c r="W939" s="58">
        <v>7.1775000000000002</v>
      </c>
      <c r="X939" s="79">
        <f t="shared" si="104"/>
        <v>468.01253918495297</v>
      </c>
    </row>
    <row r="940" spans="1:24" x14ac:dyDescent="0.2">
      <c r="A940" s="37" t="str">
        <f t="shared" si="102"/>
        <v>2025-3</v>
      </c>
      <c r="B940" t="s">
        <v>2321</v>
      </c>
      <c r="C940" s="23">
        <v>45721</v>
      </c>
      <c r="D940" s="23">
        <v>45664</v>
      </c>
      <c r="E940" t="s">
        <v>94</v>
      </c>
      <c r="F940" t="s">
        <v>95</v>
      </c>
      <c r="G940" s="22"/>
      <c r="H940" t="s">
        <v>2878</v>
      </c>
      <c r="I940" t="s">
        <v>1732</v>
      </c>
      <c r="J940" t="s">
        <v>1733</v>
      </c>
      <c r="K940" s="10" t="str">
        <f t="shared" si="105"/>
        <v>LID-</v>
      </c>
      <c r="L940" t="s">
        <v>3479</v>
      </c>
      <c r="M940" s="54">
        <v>1742</v>
      </c>
      <c r="N940" t="s">
        <v>1472</v>
      </c>
      <c r="O940" t="s">
        <v>11</v>
      </c>
      <c r="P940" s="54">
        <v>3.53</v>
      </c>
      <c r="Q940" s="38">
        <f t="shared" si="103"/>
        <v>6149.26</v>
      </c>
      <c r="R940" s="12">
        <f t="shared" si="106"/>
        <v>7.3003400000000003</v>
      </c>
      <c r="S940" s="14">
        <f t="shared" si="107"/>
        <v>0.48349999999999999</v>
      </c>
      <c r="T940" s="13">
        <f t="shared" si="108"/>
        <v>842.26</v>
      </c>
      <c r="U940" s="14" t="s">
        <v>349</v>
      </c>
      <c r="V940" t="s">
        <v>368</v>
      </c>
      <c r="W940" s="58">
        <v>7.1775000000000002</v>
      </c>
      <c r="X940" s="79">
        <f t="shared" si="104"/>
        <v>856.74120515499817</v>
      </c>
    </row>
    <row r="941" spans="1:24" x14ac:dyDescent="0.2">
      <c r="A941" s="37" t="str">
        <f t="shared" si="102"/>
        <v>2025-3</v>
      </c>
      <c r="B941" t="s">
        <v>2020</v>
      </c>
      <c r="C941" s="23">
        <v>45721</v>
      </c>
      <c r="D941" s="23">
        <v>45671</v>
      </c>
      <c r="E941" t="s">
        <v>121</v>
      </c>
      <c r="F941" t="s">
        <v>122</v>
      </c>
      <c r="G941" s="22"/>
      <c r="H941" t="s">
        <v>2883</v>
      </c>
      <c r="I941" t="s">
        <v>357</v>
      </c>
      <c r="J941" t="s">
        <v>358</v>
      </c>
      <c r="K941" s="10" t="str">
        <f t="shared" si="105"/>
        <v>HDL-</v>
      </c>
      <c r="L941" t="s">
        <v>10</v>
      </c>
      <c r="M941" s="54">
        <v>1845</v>
      </c>
      <c r="N941" t="s">
        <v>1472</v>
      </c>
      <c r="O941" t="s">
        <v>11</v>
      </c>
      <c r="P941" s="54">
        <v>3.5398000000000001</v>
      </c>
      <c r="Q941" s="38">
        <f t="shared" si="103"/>
        <v>6530.93</v>
      </c>
      <c r="R941" s="12">
        <f t="shared" si="106"/>
        <v>7.3003400000000003</v>
      </c>
      <c r="S941" s="14">
        <f t="shared" si="107"/>
        <v>0.4849</v>
      </c>
      <c r="T941" s="13">
        <f t="shared" si="108"/>
        <v>894.64</v>
      </c>
      <c r="U941" s="14" t="s">
        <v>349</v>
      </c>
      <c r="V941" t="s">
        <v>228</v>
      </c>
      <c r="W941" s="58">
        <v>7.1775000000000002</v>
      </c>
      <c r="X941" s="79">
        <f t="shared" si="104"/>
        <v>909.91724137931033</v>
      </c>
    </row>
    <row r="942" spans="1:24" x14ac:dyDescent="0.2">
      <c r="A942" s="37" t="str">
        <f t="shared" si="102"/>
        <v>2025-3</v>
      </c>
      <c r="B942" t="s">
        <v>2331</v>
      </c>
      <c r="C942" s="23">
        <v>45721</v>
      </c>
      <c r="D942" s="23">
        <v>45671</v>
      </c>
      <c r="E942" t="s">
        <v>169</v>
      </c>
      <c r="F942" t="s">
        <v>170</v>
      </c>
      <c r="G942" s="22"/>
      <c r="H942" t="s">
        <v>2886</v>
      </c>
      <c r="I942" t="s">
        <v>3084</v>
      </c>
      <c r="J942" t="s">
        <v>3300</v>
      </c>
      <c r="K942" s="10" t="str">
        <f t="shared" si="105"/>
        <v>BHRE</v>
      </c>
      <c r="L942" t="s">
        <v>10</v>
      </c>
      <c r="M942" s="54">
        <v>7100</v>
      </c>
      <c r="N942" t="s">
        <v>1472</v>
      </c>
      <c r="O942" t="s">
        <v>11</v>
      </c>
      <c r="P942" s="54">
        <v>1.22</v>
      </c>
      <c r="Q942" s="38">
        <f t="shared" si="103"/>
        <v>8662</v>
      </c>
      <c r="R942" s="12">
        <f t="shared" si="106"/>
        <v>7.3003400000000003</v>
      </c>
      <c r="S942" s="14">
        <f t="shared" si="107"/>
        <v>0.1671</v>
      </c>
      <c r="T942" s="13">
        <f t="shared" si="108"/>
        <v>1186.4100000000001</v>
      </c>
      <c r="U942" s="14" t="s">
        <v>349</v>
      </c>
      <c r="V942" t="s">
        <v>173</v>
      </c>
      <c r="W942" s="58">
        <v>7.1775000000000002</v>
      </c>
      <c r="X942" s="79">
        <f t="shared" si="104"/>
        <v>1206.8268895855101</v>
      </c>
    </row>
    <row r="943" spans="1:24" x14ac:dyDescent="0.2">
      <c r="A943" s="37" t="str">
        <f t="shared" si="102"/>
        <v>2025-3</v>
      </c>
      <c r="B943" t="s">
        <v>2334</v>
      </c>
      <c r="C943" s="23">
        <v>45721</v>
      </c>
      <c r="D943" s="23">
        <v>45674</v>
      </c>
      <c r="E943" t="s">
        <v>169</v>
      </c>
      <c r="F943" t="s">
        <v>170</v>
      </c>
      <c r="G943" s="22"/>
      <c r="H943" t="s">
        <v>2891</v>
      </c>
      <c r="I943" t="s">
        <v>1090</v>
      </c>
      <c r="J943" t="s">
        <v>1091</v>
      </c>
      <c r="K943" s="10" t="str">
        <f t="shared" si="105"/>
        <v>PAP-</v>
      </c>
      <c r="L943" t="s">
        <v>10</v>
      </c>
      <c r="M943" s="54">
        <v>15000</v>
      </c>
      <c r="N943" t="s">
        <v>1472</v>
      </c>
      <c r="O943" t="s">
        <v>11</v>
      </c>
      <c r="P943" s="54">
        <v>0.47789999999999999</v>
      </c>
      <c r="Q943" s="38">
        <f t="shared" si="103"/>
        <v>7168.5</v>
      </c>
      <c r="R943" s="12">
        <f t="shared" si="106"/>
        <v>7.3003400000000003</v>
      </c>
      <c r="S943" s="14">
        <f t="shared" si="107"/>
        <v>6.5500000000000003E-2</v>
      </c>
      <c r="T943" s="13">
        <f t="shared" si="108"/>
        <v>982.5</v>
      </c>
      <c r="U943" s="14" t="s">
        <v>349</v>
      </c>
      <c r="V943" t="s">
        <v>1094</v>
      </c>
      <c r="W943" s="58">
        <v>7.1775000000000002</v>
      </c>
      <c r="X943" s="79">
        <f t="shared" si="104"/>
        <v>998.74608150470215</v>
      </c>
    </row>
    <row r="944" spans="1:24" x14ac:dyDescent="0.2">
      <c r="A944" s="37" t="str">
        <f t="shared" si="102"/>
        <v>2025-3</v>
      </c>
      <c r="B944" t="s">
        <v>2395</v>
      </c>
      <c r="C944" s="23">
        <v>45721</v>
      </c>
      <c r="D944" s="23">
        <v>45698</v>
      </c>
      <c r="E944" t="s">
        <v>709</v>
      </c>
      <c r="F944" t="s">
        <v>710</v>
      </c>
      <c r="G944" s="22"/>
      <c r="H944" t="s">
        <v>2867</v>
      </c>
      <c r="I944" t="s">
        <v>3095</v>
      </c>
      <c r="J944" t="s">
        <v>3310</v>
      </c>
      <c r="K944" s="10" t="str">
        <f t="shared" si="105"/>
        <v>LHDL</v>
      </c>
      <c r="L944" t="s">
        <v>10</v>
      </c>
      <c r="M944" s="54">
        <v>900</v>
      </c>
      <c r="N944" t="s">
        <v>1472</v>
      </c>
      <c r="O944" t="s">
        <v>11</v>
      </c>
      <c r="P944" s="54">
        <v>1.7138</v>
      </c>
      <c r="Q944" s="38">
        <f t="shared" si="103"/>
        <v>1542.42</v>
      </c>
      <c r="R944" s="12">
        <f t="shared" si="106"/>
        <v>7.3003400000000003</v>
      </c>
      <c r="S944" s="14">
        <f t="shared" si="107"/>
        <v>0.23480000000000001</v>
      </c>
      <c r="T944" s="13">
        <f t="shared" si="108"/>
        <v>211.32</v>
      </c>
      <c r="U944" s="14" t="s">
        <v>349</v>
      </c>
      <c r="V944" t="s">
        <v>125</v>
      </c>
      <c r="W944" s="58">
        <v>7.1775000000000002</v>
      </c>
      <c r="X944" s="79">
        <f t="shared" si="104"/>
        <v>214.89655172413794</v>
      </c>
    </row>
    <row r="945" spans="1:24" x14ac:dyDescent="0.2">
      <c r="A945" s="37" t="str">
        <f t="shared" si="102"/>
        <v>2025-3</v>
      </c>
      <c r="B945" t="s">
        <v>2017</v>
      </c>
      <c r="C945" s="23">
        <v>45721</v>
      </c>
      <c r="D945" s="23">
        <v>45700</v>
      </c>
      <c r="E945" t="s">
        <v>94</v>
      </c>
      <c r="F945" t="s">
        <v>95</v>
      </c>
      <c r="G945" s="22"/>
      <c r="H945" t="s">
        <v>2878</v>
      </c>
      <c r="I945" t="s">
        <v>1001</v>
      </c>
      <c r="J945" t="s">
        <v>1002</v>
      </c>
      <c r="K945" s="10" t="str">
        <f t="shared" si="105"/>
        <v>LID-</v>
      </c>
      <c r="L945" t="s">
        <v>3479</v>
      </c>
      <c r="M945" s="54">
        <v>699</v>
      </c>
      <c r="N945" t="s">
        <v>1472</v>
      </c>
      <c r="O945" t="s">
        <v>11</v>
      </c>
      <c r="P945" s="54">
        <v>3.42</v>
      </c>
      <c r="Q945" s="38">
        <f t="shared" si="103"/>
        <v>2390.58</v>
      </c>
      <c r="R945" s="12">
        <f t="shared" si="106"/>
        <v>7.3003400000000003</v>
      </c>
      <c r="S945" s="14">
        <f t="shared" si="107"/>
        <v>0.46850000000000003</v>
      </c>
      <c r="T945" s="13">
        <f t="shared" si="108"/>
        <v>327.48</v>
      </c>
      <c r="U945" s="14" t="s">
        <v>349</v>
      </c>
      <c r="V945" t="s">
        <v>368</v>
      </c>
      <c r="W945" s="58">
        <v>7.1775000000000002</v>
      </c>
      <c r="X945" s="79">
        <f t="shared" si="104"/>
        <v>333.06583072100312</v>
      </c>
    </row>
    <row r="946" spans="1:24" x14ac:dyDescent="0.2">
      <c r="A946" s="37" t="str">
        <f t="shared" si="102"/>
        <v>2025-3</v>
      </c>
      <c r="B946" t="s">
        <v>2405</v>
      </c>
      <c r="C946" s="23">
        <v>45721</v>
      </c>
      <c r="D946" s="23">
        <v>45700</v>
      </c>
      <c r="E946" t="s">
        <v>94</v>
      </c>
      <c r="F946" t="s">
        <v>95</v>
      </c>
      <c r="G946" s="22"/>
      <c r="H946" t="s">
        <v>2878</v>
      </c>
      <c r="I946" t="s">
        <v>1001</v>
      </c>
      <c r="J946" t="s">
        <v>1002</v>
      </c>
      <c r="K946" s="10" t="str">
        <f t="shared" si="105"/>
        <v>LID-</v>
      </c>
      <c r="L946" t="s">
        <v>3479</v>
      </c>
      <c r="M946" s="54">
        <v>981</v>
      </c>
      <c r="N946" t="s">
        <v>1472</v>
      </c>
      <c r="O946" t="s">
        <v>11</v>
      </c>
      <c r="P946" s="54">
        <v>3.42</v>
      </c>
      <c r="Q946" s="38">
        <f t="shared" si="103"/>
        <v>3355.02</v>
      </c>
      <c r="R946" s="12">
        <f t="shared" si="106"/>
        <v>7.3003400000000003</v>
      </c>
      <c r="S946" s="14">
        <f t="shared" si="107"/>
        <v>0.46850000000000003</v>
      </c>
      <c r="T946" s="13">
        <f t="shared" si="108"/>
        <v>459.6</v>
      </c>
      <c r="U946" s="14" t="s">
        <v>349</v>
      </c>
      <c r="V946" t="s">
        <v>368</v>
      </c>
      <c r="W946" s="58">
        <v>7.1775000000000002</v>
      </c>
      <c r="X946" s="79">
        <f t="shared" si="104"/>
        <v>467.43573667711598</v>
      </c>
    </row>
    <row r="947" spans="1:24" x14ac:dyDescent="0.2">
      <c r="A947" s="37" t="str">
        <f t="shared" si="102"/>
        <v>2025-3</v>
      </c>
      <c r="B947" t="s">
        <v>2453</v>
      </c>
      <c r="C947" s="23">
        <v>45721</v>
      </c>
      <c r="D947" s="23">
        <v>45706</v>
      </c>
      <c r="E947" t="s">
        <v>2819</v>
      </c>
      <c r="F947" t="s">
        <v>2820</v>
      </c>
      <c r="G947" s="22"/>
      <c r="H947" t="s">
        <v>2940</v>
      </c>
      <c r="I947" t="s">
        <v>3136</v>
      </c>
      <c r="J947" t="s">
        <v>3346</v>
      </c>
      <c r="K947" s="10" t="str">
        <f t="shared" si="105"/>
        <v>MISC</v>
      </c>
      <c r="L947" t="s">
        <v>10</v>
      </c>
      <c r="M947" s="54">
        <v>3000</v>
      </c>
      <c r="N947" t="s">
        <v>186</v>
      </c>
      <c r="O947" t="s">
        <v>11</v>
      </c>
      <c r="P947" s="54">
        <v>1.9735</v>
      </c>
      <c r="Q947" s="38">
        <f t="shared" si="103"/>
        <v>5920.5</v>
      </c>
      <c r="R947" s="12">
        <f t="shared" si="106"/>
        <v>7.3003400000000003</v>
      </c>
      <c r="S947" s="14">
        <f t="shared" si="107"/>
        <v>0.27029999999999998</v>
      </c>
      <c r="T947" s="13">
        <f t="shared" si="108"/>
        <v>810.9</v>
      </c>
      <c r="U947" s="14" t="s">
        <v>349</v>
      </c>
      <c r="V947" t="s">
        <v>25</v>
      </c>
      <c r="W947" s="58">
        <v>7.1775000000000002</v>
      </c>
      <c r="X947" s="79">
        <f t="shared" si="104"/>
        <v>824.86938349007312</v>
      </c>
    </row>
    <row r="948" spans="1:24" x14ac:dyDescent="0.2">
      <c r="A948" s="37" t="str">
        <f t="shared" si="102"/>
        <v>2025-3</v>
      </c>
      <c r="B948" t="s">
        <v>2480</v>
      </c>
      <c r="C948" s="23">
        <v>45721</v>
      </c>
      <c r="D948" s="23">
        <v>45712</v>
      </c>
      <c r="E948" t="s">
        <v>709</v>
      </c>
      <c r="F948" t="s">
        <v>710</v>
      </c>
      <c r="G948" s="22"/>
      <c r="H948" t="s">
        <v>2867</v>
      </c>
      <c r="I948" t="s">
        <v>3144</v>
      </c>
      <c r="J948" t="s">
        <v>3354</v>
      </c>
      <c r="K948" s="10" t="str">
        <f t="shared" si="105"/>
        <v>LHDL</v>
      </c>
      <c r="L948" t="s">
        <v>10</v>
      </c>
      <c r="M948" s="54">
        <v>1800</v>
      </c>
      <c r="N948" t="s">
        <v>1472</v>
      </c>
      <c r="O948" t="s">
        <v>11</v>
      </c>
      <c r="P948" s="54">
        <v>1.8576999999999999</v>
      </c>
      <c r="Q948" s="38">
        <f t="shared" si="103"/>
        <v>3343.86</v>
      </c>
      <c r="R948" s="12">
        <f t="shared" si="106"/>
        <v>7.3003400000000003</v>
      </c>
      <c r="S948" s="14">
        <f t="shared" si="107"/>
        <v>0.2545</v>
      </c>
      <c r="T948" s="13">
        <f t="shared" si="108"/>
        <v>458.1</v>
      </c>
      <c r="U948" s="14" t="s">
        <v>349</v>
      </c>
      <c r="V948" t="s">
        <v>125</v>
      </c>
      <c r="W948" s="58">
        <v>7.1775000000000002</v>
      </c>
      <c r="X948" s="79">
        <f t="shared" si="104"/>
        <v>465.88087774294667</v>
      </c>
    </row>
    <row r="949" spans="1:24" x14ac:dyDescent="0.2">
      <c r="A949" s="37" t="str">
        <f t="shared" si="102"/>
        <v>2025-3</v>
      </c>
      <c r="B949" t="s">
        <v>2601</v>
      </c>
      <c r="C949" s="23">
        <v>45721</v>
      </c>
      <c r="D949" s="23">
        <v>45719</v>
      </c>
      <c r="E949" t="s">
        <v>2827</v>
      </c>
      <c r="F949" t="s">
        <v>2828</v>
      </c>
      <c r="G949" s="22"/>
      <c r="H949" t="s">
        <v>3007</v>
      </c>
      <c r="I949" t="s">
        <v>1806</v>
      </c>
      <c r="J949" t="s">
        <v>1807</v>
      </c>
      <c r="K949" s="10" t="str">
        <f t="shared" si="105"/>
        <v>SSM-</v>
      </c>
      <c r="L949" t="s">
        <v>10</v>
      </c>
      <c r="M949" s="54">
        <v>43134</v>
      </c>
      <c r="N949" t="s">
        <v>186</v>
      </c>
      <c r="O949" t="s">
        <v>11</v>
      </c>
      <c r="P949" s="54">
        <v>11.8142</v>
      </c>
      <c r="Q949" s="38">
        <f t="shared" si="103"/>
        <v>509593.7</v>
      </c>
      <c r="R949" s="12">
        <f t="shared" si="106"/>
        <v>7.3003400000000003</v>
      </c>
      <c r="S949" s="14">
        <f t="shared" si="107"/>
        <v>1.6183000000000001</v>
      </c>
      <c r="T949" s="13">
        <f t="shared" si="108"/>
        <v>69803.75</v>
      </c>
      <c r="U949" s="14" t="s">
        <v>349</v>
      </c>
      <c r="V949" t="s">
        <v>33</v>
      </c>
      <c r="W949" s="58">
        <v>7.1775000000000002</v>
      </c>
      <c r="X949" s="79">
        <f t="shared" si="104"/>
        <v>70998.774336468123</v>
      </c>
    </row>
    <row r="950" spans="1:24" x14ac:dyDescent="0.2">
      <c r="A950" s="37" t="str">
        <f t="shared" si="102"/>
        <v>2025-3</v>
      </c>
      <c r="B950" t="s">
        <v>2039</v>
      </c>
      <c r="C950" s="23">
        <v>45722</v>
      </c>
      <c r="D950" s="23">
        <v>45636</v>
      </c>
      <c r="E950" t="s">
        <v>94</v>
      </c>
      <c r="F950" t="s">
        <v>95</v>
      </c>
      <c r="G950" s="22"/>
      <c r="H950" t="s">
        <v>2858</v>
      </c>
      <c r="I950" t="s">
        <v>1748</v>
      </c>
      <c r="J950" t="s">
        <v>1749</v>
      </c>
      <c r="K950" s="10" t="str">
        <f t="shared" si="105"/>
        <v>LID-</v>
      </c>
      <c r="L950" t="s">
        <v>3479</v>
      </c>
      <c r="M950" s="54">
        <v>46</v>
      </c>
      <c r="N950" t="s">
        <v>1472</v>
      </c>
      <c r="O950" t="s">
        <v>11</v>
      </c>
      <c r="P950" s="54">
        <v>3.92</v>
      </c>
      <c r="Q950" s="38">
        <f t="shared" si="103"/>
        <v>180.32</v>
      </c>
      <c r="R950" s="12">
        <f t="shared" si="106"/>
        <v>7.3003400000000003</v>
      </c>
      <c r="S950" s="14">
        <f t="shared" si="107"/>
        <v>0.53700000000000003</v>
      </c>
      <c r="T950" s="13">
        <f t="shared" si="108"/>
        <v>24.7</v>
      </c>
      <c r="U950" s="14" t="s">
        <v>349</v>
      </c>
      <c r="V950" t="s">
        <v>368</v>
      </c>
      <c r="W950" s="58">
        <v>7.1775000000000002</v>
      </c>
      <c r="X950" s="79">
        <f t="shared" si="104"/>
        <v>25.122953674677813</v>
      </c>
    </row>
    <row r="951" spans="1:24" x14ac:dyDescent="0.2">
      <c r="A951" s="37" t="str">
        <f t="shared" si="102"/>
        <v>2025-3</v>
      </c>
      <c r="B951" t="s">
        <v>2303</v>
      </c>
      <c r="C951" s="23">
        <v>45722</v>
      </c>
      <c r="D951" s="23">
        <v>45663</v>
      </c>
      <c r="E951" t="s">
        <v>2815</v>
      </c>
      <c r="F951" t="s">
        <v>2816</v>
      </c>
      <c r="G951" s="22"/>
      <c r="H951" t="s">
        <v>2871</v>
      </c>
      <c r="I951" t="s">
        <v>3067</v>
      </c>
      <c r="J951" t="s">
        <v>3284</v>
      </c>
      <c r="K951" s="10" t="str">
        <f t="shared" si="105"/>
        <v>T&amp;G-</v>
      </c>
      <c r="L951" t="s">
        <v>10</v>
      </c>
      <c r="M951" s="54">
        <v>3500</v>
      </c>
      <c r="N951" t="s">
        <v>1472</v>
      </c>
      <c r="O951" t="s">
        <v>2244</v>
      </c>
      <c r="P951" s="54">
        <v>0.23</v>
      </c>
      <c r="Q951" s="38">
        <f t="shared" si="103"/>
        <v>805</v>
      </c>
      <c r="R951" s="12">
        <f t="shared" si="106"/>
        <v>1</v>
      </c>
      <c r="S951" s="14">
        <f t="shared" si="107"/>
        <v>0.23</v>
      </c>
      <c r="T951" s="13">
        <f t="shared" si="108"/>
        <v>805</v>
      </c>
      <c r="U951" s="14" t="s">
        <v>349</v>
      </c>
      <c r="V951" t="s">
        <v>2243</v>
      </c>
      <c r="W951" s="58">
        <v>7.1775000000000002</v>
      </c>
      <c r="X951" s="79">
        <f t="shared" si="104"/>
        <v>1</v>
      </c>
    </row>
    <row r="952" spans="1:24" x14ac:dyDescent="0.2">
      <c r="A952" s="37" t="str">
        <f t="shared" si="102"/>
        <v>2025-3</v>
      </c>
      <c r="B952" t="s">
        <v>2304</v>
      </c>
      <c r="C952" s="23">
        <v>45722</v>
      </c>
      <c r="D952" s="23">
        <v>45663</v>
      </c>
      <c r="E952" t="s">
        <v>2815</v>
      </c>
      <c r="F952" t="s">
        <v>2816</v>
      </c>
      <c r="G952" s="22"/>
      <c r="H952" t="s">
        <v>2871</v>
      </c>
      <c r="I952" t="s">
        <v>3068</v>
      </c>
      <c r="J952" t="s">
        <v>3285</v>
      </c>
      <c r="K952" s="10" t="str">
        <f t="shared" si="105"/>
        <v>T&amp;G-</v>
      </c>
      <c r="L952" t="s">
        <v>10</v>
      </c>
      <c r="M952" s="54">
        <v>3500</v>
      </c>
      <c r="N952" t="s">
        <v>1472</v>
      </c>
      <c r="O952" t="s">
        <v>2244</v>
      </c>
      <c r="P952" s="54">
        <v>0.2</v>
      </c>
      <c r="Q952" s="38">
        <f t="shared" si="103"/>
        <v>700</v>
      </c>
      <c r="R952" s="12">
        <f t="shared" si="106"/>
        <v>1</v>
      </c>
      <c r="S952" s="14">
        <f t="shared" si="107"/>
        <v>0.2</v>
      </c>
      <c r="T952" s="13">
        <f t="shared" si="108"/>
        <v>700</v>
      </c>
      <c r="U952" s="14" t="s">
        <v>349</v>
      </c>
      <c r="V952" t="s">
        <v>2243</v>
      </c>
      <c r="W952" s="58">
        <v>7.1775000000000002</v>
      </c>
      <c r="X952" s="79">
        <f t="shared" si="104"/>
        <v>1</v>
      </c>
    </row>
    <row r="953" spans="1:24" x14ac:dyDescent="0.2">
      <c r="A953" s="37" t="str">
        <f t="shared" si="102"/>
        <v>2025-3</v>
      </c>
      <c r="B953" t="s">
        <v>2305</v>
      </c>
      <c r="C953" s="23">
        <v>45722</v>
      </c>
      <c r="D953" s="23">
        <v>45663</v>
      </c>
      <c r="E953" t="s">
        <v>2815</v>
      </c>
      <c r="F953" t="s">
        <v>2816</v>
      </c>
      <c r="G953" s="22"/>
      <c r="H953" t="s">
        <v>2871</v>
      </c>
      <c r="I953" t="s">
        <v>3069</v>
      </c>
      <c r="J953" t="s">
        <v>3286</v>
      </c>
      <c r="K953" s="10" t="str">
        <f t="shared" si="105"/>
        <v>T&amp;G-</v>
      </c>
      <c r="L953" t="s">
        <v>10</v>
      </c>
      <c r="M953" s="54">
        <v>3500</v>
      </c>
      <c r="N953" t="s">
        <v>1472</v>
      </c>
      <c r="O953" t="s">
        <v>2244</v>
      </c>
      <c r="P953" s="54">
        <v>0.18</v>
      </c>
      <c r="Q953" s="38">
        <f t="shared" si="103"/>
        <v>630</v>
      </c>
      <c r="R953" s="12">
        <f t="shared" si="106"/>
        <v>1</v>
      </c>
      <c r="S953" s="14">
        <f t="shared" si="107"/>
        <v>0.18</v>
      </c>
      <c r="T953" s="13">
        <f t="shared" si="108"/>
        <v>630</v>
      </c>
      <c r="U953" s="14" t="s">
        <v>349</v>
      </c>
      <c r="V953" t="s">
        <v>2243</v>
      </c>
      <c r="W953" s="58">
        <v>7.1775000000000002</v>
      </c>
      <c r="X953" s="79">
        <f t="shared" si="104"/>
        <v>1</v>
      </c>
    </row>
    <row r="954" spans="1:24" x14ac:dyDescent="0.2">
      <c r="A954" s="37" t="str">
        <f t="shared" si="102"/>
        <v>2025-3</v>
      </c>
      <c r="B954" t="s">
        <v>2320</v>
      </c>
      <c r="C954" s="23">
        <v>45722</v>
      </c>
      <c r="D954" s="23">
        <v>45664</v>
      </c>
      <c r="E954" t="s">
        <v>94</v>
      </c>
      <c r="F954" t="s">
        <v>95</v>
      </c>
      <c r="G954" s="22"/>
      <c r="H954" t="s">
        <v>2858</v>
      </c>
      <c r="I954" t="s">
        <v>1001</v>
      </c>
      <c r="J954" t="s">
        <v>1002</v>
      </c>
      <c r="K954" s="10" t="str">
        <f t="shared" si="105"/>
        <v>LID-</v>
      </c>
      <c r="L954" t="s">
        <v>3479</v>
      </c>
      <c r="M954" s="54">
        <v>1022</v>
      </c>
      <c r="N954" t="s">
        <v>1472</v>
      </c>
      <c r="O954" t="s">
        <v>11</v>
      </c>
      <c r="P954" s="54">
        <v>3.42</v>
      </c>
      <c r="Q954" s="38">
        <f t="shared" si="103"/>
        <v>3495.24</v>
      </c>
      <c r="R954" s="12">
        <f t="shared" si="106"/>
        <v>7.3003400000000003</v>
      </c>
      <c r="S954" s="14">
        <f t="shared" si="107"/>
        <v>0.46850000000000003</v>
      </c>
      <c r="T954" s="13">
        <f t="shared" si="108"/>
        <v>478.81</v>
      </c>
      <c r="U954" s="14" t="s">
        <v>349</v>
      </c>
      <c r="V954" t="s">
        <v>368</v>
      </c>
      <c r="W954" s="58">
        <v>7.1775000000000002</v>
      </c>
      <c r="X954" s="79">
        <f t="shared" si="104"/>
        <v>486.97178683385579</v>
      </c>
    </row>
    <row r="955" spans="1:24" x14ac:dyDescent="0.2">
      <c r="A955" s="37" t="str">
        <f t="shared" si="102"/>
        <v>2025-3</v>
      </c>
      <c r="B955" t="s">
        <v>2322</v>
      </c>
      <c r="C955" s="23">
        <v>45722</v>
      </c>
      <c r="D955" s="23">
        <v>45664</v>
      </c>
      <c r="E955" t="s">
        <v>94</v>
      </c>
      <c r="F955" t="s">
        <v>95</v>
      </c>
      <c r="G955" s="22"/>
      <c r="H955" t="s">
        <v>2858</v>
      </c>
      <c r="I955" t="s">
        <v>997</v>
      </c>
      <c r="J955" t="s">
        <v>998</v>
      </c>
      <c r="K955" s="10" t="str">
        <f t="shared" si="105"/>
        <v>LID-</v>
      </c>
      <c r="L955" t="s">
        <v>3479</v>
      </c>
      <c r="M955" s="54">
        <v>170</v>
      </c>
      <c r="N955" t="s">
        <v>1472</v>
      </c>
      <c r="O955" t="s">
        <v>11</v>
      </c>
      <c r="P955" s="54">
        <v>3.64</v>
      </c>
      <c r="Q955" s="38">
        <f t="shared" si="103"/>
        <v>618.79999999999995</v>
      </c>
      <c r="R955" s="12">
        <f t="shared" si="106"/>
        <v>7.3003400000000003</v>
      </c>
      <c r="S955" s="14">
        <f t="shared" si="107"/>
        <v>0.49859999999999999</v>
      </c>
      <c r="T955" s="13">
        <f t="shared" si="108"/>
        <v>84.76</v>
      </c>
      <c r="U955" s="14" t="s">
        <v>349</v>
      </c>
      <c r="V955" t="s">
        <v>368</v>
      </c>
      <c r="W955" s="58">
        <v>7.1775000000000002</v>
      </c>
      <c r="X955" s="79">
        <f t="shared" si="104"/>
        <v>86.213862765586896</v>
      </c>
    </row>
    <row r="956" spans="1:24" x14ac:dyDescent="0.2">
      <c r="A956" s="37" t="str">
        <f t="shared" si="102"/>
        <v>2025-3</v>
      </c>
      <c r="B956" t="s">
        <v>1864</v>
      </c>
      <c r="C956" s="23">
        <v>45722</v>
      </c>
      <c r="D956" s="23">
        <v>45672</v>
      </c>
      <c r="E956" t="s">
        <v>806</v>
      </c>
      <c r="F956" t="s">
        <v>807</v>
      </c>
      <c r="G956" s="22"/>
      <c r="H956" t="s">
        <v>2889</v>
      </c>
      <c r="I956" t="s">
        <v>1601</v>
      </c>
      <c r="J956" t="s">
        <v>1602</v>
      </c>
      <c r="K956" s="10" t="str">
        <f t="shared" si="105"/>
        <v>BAG-</v>
      </c>
      <c r="L956" t="s">
        <v>10</v>
      </c>
      <c r="M956" s="54">
        <v>-10000</v>
      </c>
      <c r="N956" t="s">
        <v>1472</v>
      </c>
      <c r="O956" t="s">
        <v>11</v>
      </c>
      <c r="P956" s="54">
        <v>0.158</v>
      </c>
      <c r="Q956" s="38">
        <f t="shared" si="103"/>
        <v>-1580</v>
      </c>
      <c r="R956" s="12">
        <f t="shared" si="106"/>
        <v>7.3003400000000003</v>
      </c>
      <c r="S956" s="14">
        <f t="shared" si="107"/>
        <v>2.1600000000000001E-2</v>
      </c>
      <c r="T956" s="13">
        <f t="shared" si="108"/>
        <v>-216</v>
      </c>
      <c r="U956" s="14" t="s">
        <v>349</v>
      </c>
      <c r="V956" t="s">
        <v>810</v>
      </c>
      <c r="W956" s="58">
        <v>7.1775000000000002</v>
      </c>
      <c r="X956" s="79">
        <f t="shared" si="104"/>
        <v>-220.13235806339256</v>
      </c>
    </row>
    <row r="957" spans="1:24" x14ac:dyDescent="0.2">
      <c r="A957" s="37" t="str">
        <f t="shared" si="102"/>
        <v>2025-3</v>
      </c>
      <c r="B957" t="s">
        <v>2337</v>
      </c>
      <c r="C957" s="23">
        <v>45722</v>
      </c>
      <c r="D957" s="23">
        <v>45674</v>
      </c>
      <c r="E957" t="s">
        <v>806</v>
      </c>
      <c r="F957" t="s">
        <v>807</v>
      </c>
      <c r="G957" s="22"/>
      <c r="H957" t="s">
        <v>2894</v>
      </c>
      <c r="I957" t="s">
        <v>3085</v>
      </c>
      <c r="J957" t="s">
        <v>3301</v>
      </c>
      <c r="K957" s="10" t="str">
        <f t="shared" si="105"/>
        <v>SWF-</v>
      </c>
      <c r="L957" t="s">
        <v>10</v>
      </c>
      <c r="M957" s="54">
        <v>294.3</v>
      </c>
      <c r="N957" t="s">
        <v>186</v>
      </c>
      <c r="O957" t="s">
        <v>11</v>
      </c>
      <c r="P957" s="54">
        <v>16</v>
      </c>
      <c r="Q957" s="38">
        <f t="shared" si="103"/>
        <v>4708.8</v>
      </c>
      <c r="R957" s="12">
        <f t="shared" si="106"/>
        <v>7.3003400000000003</v>
      </c>
      <c r="S957" s="14">
        <f t="shared" si="107"/>
        <v>2.1917</v>
      </c>
      <c r="T957" s="13">
        <f t="shared" si="108"/>
        <v>645.02</v>
      </c>
      <c r="U957" s="14" t="s">
        <v>349</v>
      </c>
      <c r="V957" t="s">
        <v>3481</v>
      </c>
      <c r="W957" s="58">
        <v>7.1775000000000002</v>
      </c>
      <c r="X957" s="79">
        <f t="shared" si="104"/>
        <v>656.050156739812</v>
      </c>
    </row>
    <row r="958" spans="1:24" x14ac:dyDescent="0.2">
      <c r="A958" s="37" t="str">
        <f t="shared" si="102"/>
        <v>2025-3</v>
      </c>
      <c r="B958" t="s">
        <v>2390</v>
      </c>
      <c r="C958" s="23">
        <v>45722</v>
      </c>
      <c r="D958" s="23">
        <v>45695</v>
      </c>
      <c r="E958" t="s">
        <v>149</v>
      </c>
      <c r="F958" t="s">
        <v>150</v>
      </c>
      <c r="G958" s="22"/>
      <c r="H958" t="s">
        <v>2916</v>
      </c>
      <c r="I958" t="s">
        <v>3091</v>
      </c>
      <c r="J958" t="s">
        <v>3307</v>
      </c>
      <c r="K958" s="10" t="str">
        <f t="shared" si="105"/>
        <v>GLID</v>
      </c>
      <c r="L958" t="s">
        <v>10</v>
      </c>
      <c r="M958" s="54">
        <v>1000</v>
      </c>
      <c r="N958" t="s">
        <v>1472</v>
      </c>
      <c r="O958" t="s">
        <v>11</v>
      </c>
      <c r="P958" s="54">
        <v>3.1193</v>
      </c>
      <c r="Q958" s="38">
        <f t="shared" si="103"/>
        <v>3119.3</v>
      </c>
      <c r="R958" s="12">
        <f t="shared" si="106"/>
        <v>7.3003400000000003</v>
      </c>
      <c r="S958" s="14">
        <f t="shared" si="107"/>
        <v>0.42730000000000001</v>
      </c>
      <c r="T958" s="13">
        <f t="shared" si="108"/>
        <v>427.3</v>
      </c>
      <c r="U958" s="14" t="s">
        <v>349</v>
      </c>
      <c r="V958" t="s">
        <v>78</v>
      </c>
      <c r="W958" s="58">
        <v>7.1775000000000002</v>
      </c>
      <c r="X958" s="79">
        <f t="shared" si="104"/>
        <v>434.59421804249388</v>
      </c>
    </row>
    <row r="959" spans="1:24" x14ac:dyDescent="0.2">
      <c r="A959" s="37" t="str">
        <f t="shared" si="102"/>
        <v>2025-3</v>
      </c>
      <c r="B959" t="s">
        <v>2401</v>
      </c>
      <c r="C959" s="23">
        <v>45722</v>
      </c>
      <c r="D959" s="23">
        <v>45698</v>
      </c>
      <c r="E959" t="s">
        <v>149</v>
      </c>
      <c r="F959" t="s">
        <v>150</v>
      </c>
      <c r="G959" s="22"/>
      <c r="H959" t="s">
        <v>2916</v>
      </c>
      <c r="I959" t="s">
        <v>3099</v>
      </c>
      <c r="J959" t="s">
        <v>3314</v>
      </c>
      <c r="K959" s="10" t="str">
        <f t="shared" si="105"/>
        <v>GLID</v>
      </c>
      <c r="L959" t="s">
        <v>10</v>
      </c>
      <c r="M959" s="54">
        <v>500</v>
      </c>
      <c r="N959" t="s">
        <v>1472</v>
      </c>
      <c r="O959" t="s">
        <v>11</v>
      </c>
      <c r="P959" s="54">
        <v>3.6379000000000001</v>
      </c>
      <c r="Q959" s="38">
        <f t="shared" si="103"/>
        <v>1818.95</v>
      </c>
      <c r="R959" s="12">
        <f t="shared" si="106"/>
        <v>7.3003400000000003</v>
      </c>
      <c r="S959" s="14">
        <f t="shared" si="107"/>
        <v>0.49830000000000002</v>
      </c>
      <c r="T959" s="13">
        <f t="shared" si="108"/>
        <v>249.15</v>
      </c>
      <c r="U959" s="14" t="s">
        <v>349</v>
      </c>
      <c r="V959" t="s">
        <v>78</v>
      </c>
      <c r="W959" s="58">
        <v>7.1775000000000002</v>
      </c>
      <c r="X959" s="79">
        <f t="shared" si="104"/>
        <v>253.42389411354927</v>
      </c>
    </row>
    <row r="960" spans="1:24" x14ac:dyDescent="0.2">
      <c r="A960" s="37" t="str">
        <f t="shared" si="102"/>
        <v>2025-3</v>
      </c>
      <c r="B960" t="s">
        <v>1968</v>
      </c>
      <c r="C960" s="23">
        <v>45722</v>
      </c>
      <c r="D960" s="23">
        <v>45698</v>
      </c>
      <c r="E960" t="s">
        <v>149</v>
      </c>
      <c r="F960" t="s">
        <v>150</v>
      </c>
      <c r="G960" s="22"/>
      <c r="H960" t="s">
        <v>2916</v>
      </c>
      <c r="I960" t="s">
        <v>786</v>
      </c>
      <c r="J960" t="s">
        <v>787</v>
      </c>
      <c r="K960" s="10" t="str">
        <f t="shared" si="105"/>
        <v>GLID</v>
      </c>
      <c r="L960" t="s">
        <v>10</v>
      </c>
      <c r="M960" s="54">
        <v>200</v>
      </c>
      <c r="N960" t="s">
        <v>1472</v>
      </c>
      <c r="O960" t="s">
        <v>11</v>
      </c>
      <c r="P960" s="54">
        <v>2.7494000000000001</v>
      </c>
      <c r="Q960" s="38">
        <f t="shared" si="103"/>
        <v>549.88</v>
      </c>
      <c r="R960" s="12">
        <f t="shared" si="106"/>
        <v>7.3003400000000003</v>
      </c>
      <c r="S960" s="14">
        <f t="shared" si="107"/>
        <v>0.37659999999999999</v>
      </c>
      <c r="T960" s="13">
        <f t="shared" si="108"/>
        <v>75.319999999999993</v>
      </c>
      <c r="U960" s="14" t="s">
        <v>349</v>
      </c>
      <c r="V960" t="s">
        <v>78</v>
      </c>
      <c r="W960" s="58">
        <v>7.1775000000000002</v>
      </c>
      <c r="X960" s="79">
        <f t="shared" si="104"/>
        <v>76.611633577150812</v>
      </c>
    </row>
    <row r="961" spans="1:24" x14ac:dyDescent="0.2">
      <c r="A961" s="37" t="str">
        <f t="shared" si="102"/>
        <v>2025-3</v>
      </c>
      <c r="B961" t="s">
        <v>2402</v>
      </c>
      <c r="C961" s="23">
        <v>45722</v>
      </c>
      <c r="D961" s="23">
        <v>45698</v>
      </c>
      <c r="E961" t="s">
        <v>149</v>
      </c>
      <c r="F961" t="s">
        <v>150</v>
      </c>
      <c r="G961" s="22"/>
      <c r="H961" t="s">
        <v>2916</v>
      </c>
      <c r="I961" t="s">
        <v>3100</v>
      </c>
      <c r="J961" t="s">
        <v>3315</v>
      </c>
      <c r="K961" s="10" t="str">
        <f t="shared" si="105"/>
        <v>GLID</v>
      </c>
      <c r="L961" t="s">
        <v>10</v>
      </c>
      <c r="M961" s="54">
        <v>340</v>
      </c>
      <c r="N961" t="s">
        <v>1472</v>
      </c>
      <c r="O961" t="s">
        <v>11</v>
      </c>
      <c r="P961" s="54">
        <v>4.8014000000000001</v>
      </c>
      <c r="Q961" s="38">
        <f t="shared" si="103"/>
        <v>1632.48</v>
      </c>
      <c r="R961" s="12">
        <f t="shared" si="106"/>
        <v>7.3003400000000003</v>
      </c>
      <c r="S961" s="14">
        <f t="shared" si="107"/>
        <v>0.65769999999999995</v>
      </c>
      <c r="T961" s="13">
        <f t="shared" si="108"/>
        <v>223.62</v>
      </c>
      <c r="U961" s="14" t="s">
        <v>349</v>
      </c>
      <c r="V961" t="s">
        <v>78</v>
      </c>
      <c r="W961" s="58">
        <v>7.1775000000000002</v>
      </c>
      <c r="X961" s="79">
        <f t="shared" si="104"/>
        <v>227.44353883664229</v>
      </c>
    </row>
    <row r="962" spans="1:24" x14ac:dyDescent="0.2">
      <c r="A962" s="37" t="str">
        <f t="shared" ref="A962:A1025" si="109">+TEXT(C962,"YYYY")&amp;"-"&amp;TEXT(C962,"M")</f>
        <v>2025-3</v>
      </c>
      <c r="B962" t="s">
        <v>2405</v>
      </c>
      <c r="C962" s="23">
        <v>45722</v>
      </c>
      <c r="D962" s="23">
        <v>45700</v>
      </c>
      <c r="E962" t="s">
        <v>94</v>
      </c>
      <c r="F962" t="s">
        <v>95</v>
      </c>
      <c r="G962" s="22"/>
      <c r="H962" t="s">
        <v>2858</v>
      </c>
      <c r="I962" t="s">
        <v>1001</v>
      </c>
      <c r="J962" t="s">
        <v>1002</v>
      </c>
      <c r="K962" s="10" t="str">
        <f t="shared" si="105"/>
        <v>LID-</v>
      </c>
      <c r="L962" t="s">
        <v>3479</v>
      </c>
      <c r="M962" s="54">
        <v>49</v>
      </c>
      <c r="N962" t="s">
        <v>1472</v>
      </c>
      <c r="O962" t="s">
        <v>11</v>
      </c>
      <c r="P962" s="54">
        <v>3.42</v>
      </c>
      <c r="Q962" s="38">
        <f t="shared" ref="Q962:Q1025" si="110">ROUND(P962*M962,2)</f>
        <v>167.58</v>
      </c>
      <c r="R962" s="12">
        <f t="shared" si="106"/>
        <v>7.3003400000000003</v>
      </c>
      <c r="S962" s="14">
        <f t="shared" si="107"/>
        <v>0.46850000000000003</v>
      </c>
      <c r="T962" s="13">
        <f t="shared" si="108"/>
        <v>22.96</v>
      </c>
      <c r="U962" s="14" t="s">
        <v>349</v>
      </c>
      <c r="V962" t="s">
        <v>368</v>
      </c>
      <c r="W962" s="58">
        <v>7.1775000000000002</v>
      </c>
      <c r="X962" s="79">
        <f t="shared" ref="X962:X1025" si="111">IF(O962="CNY",P962/W962*M962,1)</f>
        <v>23.347962382445139</v>
      </c>
    </row>
    <row r="963" spans="1:24" x14ac:dyDescent="0.2">
      <c r="A963" s="37" t="str">
        <f t="shared" si="109"/>
        <v>2025-3</v>
      </c>
      <c r="B963" t="s">
        <v>2407</v>
      </c>
      <c r="C963" s="23">
        <v>45722</v>
      </c>
      <c r="D963" s="23">
        <v>45700</v>
      </c>
      <c r="E963" t="s">
        <v>94</v>
      </c>
      <c r="F963" t="s">
        <v>95</v>
      </c>
      <c r="G963" s="22"/>
      <c r="H963" t="s">
        <v>2858</v>
      </c>
      <c r="I963" t="s">
        <v>997</v>
      </c>
      <c r="J963" t="s">
        <v>998</v>
      </c>
      <c r="K963" s="10" t="str">
        <f t="shared" si="105"/>
        <v>LID-</v>
      </c>
      <c r="L963" t="s">
        <v>3479</v>
      </c>
      <c r="M963" s="54">
        <v>1030</v>
      </c>
      <c r="N963" t="s">
        <v>1472</v>
      </c>
      <c r="O963" t="s">
        <v>11</v>
      </c>
      <c r="P963" s="54">
        <v>3.64</v>
      </c>
      <c r="Q963" s="38">
        <f t="shared" si="110"/>
        <v>3749.2</v>
      </c>
      <c r="R963" s="12">
        <f t="shared" si="106"/>
        <v>7.3003400000000003</v>
      </c>
      <c r="S963" s="14">
        <f t="shared" si="107"/>
        <v>0.49859999999999999</v>
      </c>
      <c r="T963" s="13">
        <f t="shared" si="108"/>
        <v>513.55999999999995</v>
      </c>
      <c r="U963" s="14" t="s">
        <v>349</v>
      </c>
      <c r="V963" t="s">
        <v>368</v>
      </c>
      <c r="W963" s="58">
        <v>7.1775000000000002</v>
      </c>
      <c r="X963" s="79">
        <f t="shared" si="111"/>
        <v>522.3545802856147</v>
      </c>
    </row>
    <row r="964" spans="1:24" x14ac:dyDescent="0.2">
      <c r="A964" s="37" t="str">
        <f t="shared" si="109"/>
        <v>2025-3</v>
      </c>
      <c r="B964" t="s">
        <v>2408</v>
      </c>
      <c r="C964" s="23">
        <v>45722</v>
      </c>
      <c r="D964" s="23">
        <v>45700</v>
      </c>
      <c r="E964" t="s">
        <v>94</v>
      </c>
      <c r="F964" t="s">
        <v>95</v>
      </c>
      <c r="G964" s="22"/>
      <c r="H964" t="s">
        <v>2858</v>
      </c>
      <c r="I964" t="s">
        <v>1748</v>
      </c>
      <c r="J964" t="s">
        <v>1749</v>
      </c>
      <c r="K964" s="10" t="str">
        <f t="shared" si="105"/>
        <v>LID-</v>
      </c>
      <c r="L964" t="s">
        <v>3479</v>
      </c>
      <c r="M964" s="54">
        <v>594</v>
      </c>
      <c r="N964" t="s">
        <v>1472</v>
      </c>
      <c r="O964" t="s">
        <v>11</v>
      </c>
      <c r="P964" s="54">
        <v>3.92</v>
      </c>
      <c r="Q964" s="38">
        <f t="shared" si="110"/>
        <v>2328.48</v>
      </c>
      <c r="R964" s="12">
        <f t="shared" si="106"/>
        <v>7.3003400000000003</v>
      </c>
      <c r="S964" s="14">
        <f t="shared" si="107"/>
        <v>0.53700000000000003</v>
      </c>
      <c r="T964" s="13">
        <f t="shared" si="108"/>
        <v>318.98</v>
      </c>
      <c r="U964" s="14" t="s">
        <v>349</v>
      </c>
      <c r="V964" t="s">
        <v>368</v>
      </c>
      <c r="W964" s="58">
        <v>7.1775000000000002</v>
      </c>
      <c r="X964" s="79">
        <f t="shared" si="111"/>
        <v>324.41379310344826</v>
      </c>
    </row>
    <row r="965" spans="1:24" x14ac:dyDescent="0.2">
      <c r="A965" s="37" t="str">
        <f t="shared" si="109"/>
        <v>2025-3</v>
      </c>
      <c r="B965" t="s">
        <v>2459</v>
      </c>
      <c r="C965" s="23">
        <v>45722</v>
      </c>
      <c r="D965" s="23">
        <v>45706</v>
      </c>
      <c r="E965" t="s">
        <v>806</v>
      </c>
      <c r="F965" t="s">
        <v>807</v>
      </c>
      <c r="G965" s="22"/>
      <c r="H965" t="s">
        <v>2943</v>
      </c>
      <c r="I965" t="s">
        <v>3137</v>
      </c>
      <c r="J965" t="s">
        <v>3347</v>
      </c>
      <c r="K965" s="10" t="str">
        <f t="shared" si="105"/>
        <v>BAG-</v>
      </c>
      <c r="L965" t="s">
        <v>10</v>
      </c>
      <c r="M965" s="54">
        <v>3000</v>
      </c>
      <c r="N965" t="s">
        <v>1472</v>
      </c>
      <c r="O965" t="s">
        <v>11</v>
      </c>
      <c r="P965" s="54">
        <v>7.2999999999999995E-2</v>
      </c>
      <c r="Q965" s="38">
        <f t="shared" si="110"/>
        <v>219</v>
      </c>
      <c r="R965" s="12">
        <f t="shared" si="106"/>
        <v>7.3003400000000003</v>
      </c>
      <c r="S965" s="14">
        <f t="shared" si="107"/>
        <v>0.01</v>
      </c>
      <c r="T965" s="13">
        <f t="shared" si="108"/>
        <v>30</v>
      </c>
      <c r="U965" s="14" t="s">
        <v>349</v>
      </c>
      <c r="V965" t="s">
        <v>810</v>
      </c>
      <c r="W965" s="58">
        <v>7.1775000000000002</v>
      </c>
      <c r="X965" s="79">
        <f t="shared" si="111"/>
        <v>30.512016718913269</v>
      </c>
    </row>
    <row r="966" spans="1:24" x14ac:dyDescent="0.2">
      <c r="A966" s="37" t="str">
        <f t="shared" si="109"/>
        <v>2025-3</v>
      </c>
      <c r="B966" t="s">
        <v>2460</v>
      </c>
      <c r="C966" s="23">
        <v>45722</v>
      </c>
      <c r="D966" s="23">
        <v>45706</v>
      </c>
      <c r="E966" t="s">
        <v>806</v>
      </c>
      <c r="F966" t="s">
        <v>807</v>
      </c>
      <c r="G966" s="22"/>
      <c r="H966" t="s">
        <v>2943</v>
      </c>
      <c r="I966" t="s">
        <v>1583</v>
      </c>
      <c r="J966" t="s">
        <v>1584</v>
      </c>
      <c r="K966" s="10" t="str">
        <f t="shared" si="105"/>
        <v>BAG-</v>
      </c>
      <c r="L966" t="s">
        <v>10</v>
      </c>
      <c r="M966" s="54">
        <v>10000</v>
      </c>
      <c r="N966" t="s">
        <v>1472</v>
      </c>
      <c r="O966" t="s">
        <v>11</v>
      </c>
      <c r="P966" s="54">
        <v>0.09</v>
      </c>
      <c r="Q966" s="38">
        <f t="shared" si="110"/>
        <v>900</v>
      </c>
      <c r="R966" s="12">
        <f t="shared" si="106"/>
        <v>7.3003400000000003</v>
      </c>
      <c r="S966" s="14">
        <f t="shared" si="107"/>
        <v>1.23E-2</v>
      </c>
      <c r="T966" s="13">
        <f t="shared" si="108"/>
        <v>123</v>
      </c>
      <c r="U966" s="14" t="s">
        <v>349</v>
      </c>
      <c r="V966" t="s">
        <v>810</v>
      </c>
      <c r="W966" s="58">
        <v>7.1775000000000002</v>
      </c>
      <c r="X966" s="79">
        <f t="shared" si="111"/>
        <v>125.39184952978056</v>
      </c>
    </row>
    <row r="967" spans="1:24" x14ac:dyDescent="0.2">
      <c r="A967" s="37" t="str">
        <f t="shared" si="109"/>
        <v>2025-3</v>
      </c>
      <c r="B967" t="s">
        <v>2461</v>
      </c>
      <c r="C967" s="23">
        <v>45722</v>
      </c>
      <c r="D967" s="23">
        <v>45706</v>
      </c>
      <c r="E967" t="s">
        <v>806</v>
      </c>
      <c r="F967" t="s">
        <v>807</v>
      </c>
      <c r="G967" s="22"/>
      <c r="H967" t="s">
        <v>2943</v>
      </c>
      <c r="I967" t="s">
        <v>1597</v>
      </c>
      <c r="J967" t="s">
        <v>1598</v>
      </c>
      <c r="K967" s="10" t="str">
        <f t="shared" si="105"/>
        <v>BAG-</v>
      </c>
      <c r="L967" t="s">
        <v>10</v>
      </c>
      <c r="M967" s="54">
        <v>10000</v>
      </c>
      <c r="N967" t="s">
        <v>1472</v>
      </c>
      <c r="O967" t="s">
        <v>11</v>
      </c>
      <c r="P967" s="54">
        <v>0.12</v>
      </c>
      <c r="Q967" s="38">
        <f t="shared" si="110"/>
        <v>1200</v>
      </c>
      <c r="R967" s="12">
        <f t="shared" si="106"/>
        <v>7.3003400000000003</v>
      </c>
      <c r="S967" s="14">
        <f t="shared" si="107"/>
        <v>1.6400000000000001E-2</v>
      </c>
      <c r="T967" s="13">
        <f t="shared" si="108"/>
        <v>164</v>
      </c>
      <c r="U967" s="14" t="s">
        <v>349</v>
      </c>
      <c r="V967" t="s">
        <v>810</v>
      </c>
      <c r="W967" s="58">
        <v>7.1775000000000002</v>
      </c>
      <c r="X967" s="79">
        <f t="shared" si="111"/>
        <v>167.18913270637407</v>
      </c>
    </row>
    <row r="968" spans="1:24" x14ac:dyDescent="0.2">
      <c r="A968" s="37" t="str">
        <f t="shared" si="109"/>
        <v>2025-3</v>
      </c>
      <c r="B968" t="s">
        <v>2462</v>
      </c>
      <c r="C968" s="23">
        <v>45722</v>
      </c>
      <c r="D968" s="23">
        <v>45706</v>
      </c>
      <c r="E968" t="s">
        <v>806</v>
      </c>
      <c r="F968" t="s">
        <v>807</v>
      </c>
      <c r="G968" s="22"/>
      <c r="H968" t="s">
        <v>2943</v>
      </c>
      <c r="I968" t="s">
        <v>3138</v>
      </c>
      <c r="J968" t="s">
        <v>3348</v>
      </c>
      <c r="K968" s="10" t="str">
        <f t="shared" si="105"/>
        <v>BAG-</v>
      </c>
      <c r="L968" t="s">
        <v>10</v>
      </c>
      <c r="M968" s="54">
        <v>1500</v>
      </c>
      <c r="N968" t="s">
        <v>1472</v>
      </c>
      <c r="O968" t="s">
        <v>11</v>
      </c>
      <c r="P968" s="54">
        <v>0.13200000000000001</v>
      </c>
      <c r="Q968" s="38">
        <f t="shared" si="110"/>
        <v>198</v>
      </c>
      <c r="R968" s="12">
        <f t="shared" si="106"/>
        <v>7.3003400000000003</v>
      </c>
      <c r="S968" s="14">
        <f t="shared" si="107"/>
        <v>1.8100000000000002E-2</v>
      </c>
      <c r="T968" s="13">
        <f t="shared" si="108"/>
        <v>27.15</v>
      </c>
      <c r="U968" s="14" t="s">
        <v>349</v>
      </c>
      <c r="V968" t="s">
        <v>810</v>
      </c>
      <c r="W968" s="58">
        <v>7.1775000000000002</v>
      </c>
      <c r="X968" s="79">
        <f t="shared" si="111"/>
        <v>27.586206896551722</v>
      </c>
    </row>
    <row r="969" spans="1:24" x14ac:dyDescent="0.2">
      <c r="A969" s="37" t="str">
        <f t="shared" si="109"/>
        <v>2025-3</v>
      </c>
      <c r="B969" t="s">
        <v>2463</v>
      </c>
      <c r="C969" s="23">
        <v>45722</v>
      </c>
      <c r="D969" s="23">
        <v>45706</v>
      </c>
      <c r="E969" t="s">
        <v>806</v>
      </c>
      <c r="F969" t="s">
        <v>807</v>
      </c>
      <c r="G969" s="22"/>
      <c r="H969" t="s">
        <v>2943</v>
      </c>
      <c r="I969" t="s">
        <v>3139</v>
      </c>
      <c r="J969" t="s">
        <v>3349</v>
      </c>
      <c r="K969" s="10" t="str">
        <f t="shared" si="105"/>
        <v>BAG-</v>
      </c>
      <c r="L969" t="s">
        <v>10</v>
      </c>
      <c r="M969" s="54">
        <v>10000</v>
      </c>
      <c r="N969" t="s">
        <v>1472</v>
      </c>
      <c r="O969" t="s">
        <v>11</v>
      </c>
      <c r="P969" s="54">
        <v>0.15</v>
      </c>
      <c r="Q969" s="38">
        <f t="shared" si="110"/>
        <v>1500</v>
      </c>
      <c r="R969" s="12">
        <f t="shared" si="106"/>
        <v>7.3003400000000003</v>
      </c>
      <c r="S969" s="14">
        <f t="shared" si="107"/>
        <v>2.0500000000000001E-2</v>
      </c>
      <c r="T969" s="13">
        <f t="shared" si="108"/>
        <v>205</v>
      </c>
      <c r="U969" s="14" t="s">
        <v>349</v>
      </c>
      <c r="V969" t="s">
        <v>810</v>
      </c>
      <c r="W969" s="58">
        <v>7.1775000000000002</v>
      </c>
      <c r="X969" s="79">
        <f t="shared" si="111"/>
        <v>208.98641588296761</v>
      </c>
    </row>
    <row r="970" spans="1:24" x14ac:dyDescent="0.2">
      <c r="A970" s="37" t="str">
        <f t="shared" si="109"/>
        <v>2025-3</v>
      </c>
      <c r="B970" t="s">
        <v>2602</v>
      </c>
      <c r="C970" s="23">
        <v>45722</v>
      </c>
      <c r="D970" s="23">
        <v>45719</v>
      </c>
      <c r="E970" t="s">
        <v>806</v>
      </c>
      <c r="F970" t="s">
        <v>807</v>
      </c>
      <c r="G970" s="22"/>
      <c r="H970" t="s">
        <v>2943</v>
      </c>
      <c r="I970" t="s">
        <v>3192</v>
      </c>
      <c r="J970" t="s">
        <v>3399</v>
      </c>
      <c r="K970" s="10" t="str">
        <f t="shared" si="105"/>
        <v>BAG-</v>
      </c>
      <c r="L970" t="s">
        <v>10</v>
      </c>
      <c r="M970" s="54">
        <v>10000</v>
      </c>
      <c r="N970" t="s">
        <v>1472</v>
      </c>
      <c r="O970" t="s">
        <v>11</v>
      </c>
      <c r="P970" s="54">
        <v>0.115</v>
      </c>
      <c r="Q970" s="38">
        <f t="shared" si="110"/>
        <v>1150</v>
      </c>
      <c r="R970" s="12">
        <f t="shared" si="106"/>
        <v>7.3003400000000003</v>
      </c>
      <c r="S970" s="14">
        <f t="shared" si="107"/>
        <v>1.5800000000000002E-2</v>
      </c>
      <c r="T970" s="13">
        <f t="shared" si="108"/>
        <v>158</v>
      </c>
      <c r="U970" s="14" t="s">
        <v>349</v>
      </c>
      <c r="V970" t="s">
        <v>810</v>
      </c>
      <c r="W970" s="58">
        <v>7.1775000000000002</v>
      </c>
      <c r="X970" s="79">
        <f t="shared" si="111"/>
        <v>160.22291884360848</v>
      </c>
    </row>
    <row r="971" spans="1:24" x14ac:dyDescent="0.2">
      <c r="A971" s="37" t="str">
        <f t="shared" si="109"/>
        <v>2025-3</v>
      </c>
      <c r="B971" t="s">
        <v>2281</v>
      </c>
      <c r="C971" s="23">
        <v>45723</v>
      </c>
      <c r="D971" s="23">
        <v>45596</v>
      </c>
      <c r="E971" t="s">
        <v>287</v>
      </c>
      <c r="F971" t="s">
        <v>288</v>
      </c>
      <c r="G971" s="22"/>
      <c r="H971" t="s">
        <v>2848</v>
      </c>
      <c r="I971" t="s">
        <v>3062</v>
      </c>
      <c r="J971" t="s">
        <v>83</v>
      </c>
      <c r="K971" s="10" t="str">
        <f t="shared" si="105"/>
        <v>ANYD</v>
      </c>
      <c r="L971" t="s">
        <v>10</v>
      </c>
      <c r="M971" s="54">
        <v>-79</v>
      </c>
      <c r="N971" t="s">
        <v>1472</v>
      </c>
      <c r="O971" t="s">
        <v>11</v>
      </c>
      <c r="P971" s="54">
        <v>7.4237000000000002</v>
      </c>
      <c r="Q971" s="38">
        <f t="shared" si="110"/>
        <v>-586.47</v>
      </c>
      <c r="R971" s="12">
        <f t="shared" si="106"/>
        <v>7.3003400000000003</v>
      </c>
      <c r="S971" s="14">
        <f t="shared" si="107"/>
        <v>1.0168999999999999</v>
      </c>
      <c r="T971" s="13">
        <f t="shared" si="108"/>
        <v>-80.34</v>
      </c>
      <c r="U971" s="14" t="s">
        <v>349</v>
      </c>
      <c r="V971" t="s">
        <v>36</v>
      </c>
      <c r="W971" s="58">
        <v>7.1775000000000002</v>
      </c>
      <c r="X971" s="79">
        <f t="shared" si="111"/>
        <v>-81.70982932776036</v>
      </c>
    </row>
    <row r="972" spans="1:24" x14ac:dyDescent="0.2">
      <c r="A972" s="37" t="str">
        <f t="shared" si="109"/>
        <v>2025-3</v>
      </c>
      <c r="B972" t="s">
        <v>2282</v>
      </c>
      <c r="C972" s="23">
        <v>45723</v>
      </c>
      <c r="D972" s="23">
        <v>45604</v>
      </c>
      <c r="E972" t="s">
        <v>287</v>
      </c>
      <c r="F972" t="s">
        <v>288</v>
      </c>
      <c r="G972" s="22"/>
      <c r="H972" t="s">
        <v>2848</v>
      </c>
      <c r="I972" t="s">
        <v>75</v>
      </c>
      <c r="J972" t="s">
        <v>3278</v>
      </c>
      <c r="K972" s="10" t="str">
        <f t="shared" si="105"/>
        <v>ANYD</v>
      </c>
      <c r="L972" t="s">
        <v>10</v>
      </c>
      <c r="M972" s="54">
        <v>-100</v>
      </c>
      <c r="N972" t="s">
        <v>1472</v>
      </c>
      <c r="O972" t="s">
        <v>11</v>
      </c>
      <c r="P972" s="54">
        <v>9.2149999999999999</v>
      </c>
      <c r="Q972" s="38">
        <f t="shared" si="110"/>
        <v>-921.5</v>
      </c>
      <c r="R972" s="12">
        <f t="shared" si="106"/>
        <v>7.3003400000000003</v>
      </c>
      <c r="S972" s="14">
        <f t="shared" si="107"/>
        <v>1.2623</v>
      </c>
      <c r="T972" s="13">
        <f t="shared" si="108"/>
        <v>-126.23</v>
      </c>
      <c r="U972" s="14" t="s">
        <v>349</v>
      </c>
      <c r="V972" t="s">
        <v>36</v>
      </c>
      <c r="W972" s="58">
        <v>7.1775000000000002</v>
      </c>
      <c r="X972" s="79">
        <f t="shared" si="111"/>
        <v>-128.38732149076978</v>
      </c>
    </row>
    <row r="973" spans="1:24" x14ac:dyDescent="0.2">
      <c r="A973" s="37" t="str">
        <f t="shared" si="109"/>
        <v>2025-3</v>
      </c>
      <c r="B973" t="s">
        <v>2289</v>
      </c>
      <c r="C973" s="23">
        <v>45723</v>
      </c>
      <c r="D973" s="23">
        <v>45636</v>
      </c>
      <c r="E973" t="s">
        <v>143</v>
      </c>
      <c r="F973" t="s">
        <v>144</v>
      </c>
      <c r="G973" s="22"/>
      <c r="H973" t="s">
        <v>2856</v>
      </c>
      <c r="I973" t="s">
        <v>3063</v>
      </c>
      <c r="J973" t="s">
        <v>3279</v>
      </c>
      <c r="K973" s="10" t="str">
        <f t="shared" si="105"/>
        <v>HDL-</v>
      </c>
      <c r="L973" t="s">
        <v>10</v>
      </c>
      <c r="M973" s="54">
        <v>370</v>
      </c>
      <c r="N973" t="s">
        <v>1472</v>
      </c>
      <c r="O973" t="s">
        <v>11</v>
      </c>
      <c r="P973" s="54">
        <v>15.564299999999999</v>
      </c>
      <c r="Q973" s="38">
        <f t="shared" si="110"/>
        <v>5758.79</v>
      </c>
      <c r="R973" s="12">
        <f t="shared" si="106"/>
        <v>7.3003400000000003</v>
      </c>
      <c r="S973" s="14">
        <f t="shared" si="107"/>
        <v>2.1320000000000001</v>
      </c>
      <c r="T973" s="13">
        <f t="shared" si="108"/>
        <v>788.84</v>
      </c>
      <c r="U973" s="14" t="s">
        <v>349</v>
      </c>
      <c r="V973" t="s">
        <v>228</v>
      </c>
      <c r="W973" s="58">
        <v>7.1775000000000002</v>
      </c>
      <c r="X973" s="79">
        <f t="shared" si="111"/>
        <v>802.33939393939397</v>
      </c>
    </row>
    <row r="974" spans="1:24" x14ac:dyDescent="0.2">
      <c r="A974" s="37" t="str">
        <f t="shared" si="109"/>
        <v>2025-3</v>
      </c>
      <c r="B974" t="s">
        <v>2290</v>
      </c>
      <c r="C974" s="23">
        <v>45723</v>
      </c>
      <c r="D974" s="23">
        <v>45636</v>
      </c>
      <c r="E974" t="s">
        <v>143</v>
      </c>
      <c r="F974" t="s">
        <v>144</v>
      </c>
      <c r="G974" s="22"/>
      <c r="H974" t="s">
        <v>2856</v>
      </c>
      <c r="I974" t="s">
        <v>3064</v>
      </c>
      <c r="J974" t="s">
        <v>3280</v>
      </c>
      <c r="K974" s="10" t="str">
        <f t="shared" si="105"/>
        <v>HDL-</v>
      </c>
      <c r="L974" t="s">
        <v>10</v>
      </c>
      <c r="M974" s="54">
        <v>500</v>
      </c>
      <c r="N974" t="s">
        <v>1472</v>
      </c>
      <c r="O974" t="s">
        <v>11</v>
      </c>
      <c r="P974" s="54">
        <v>15.564299999999999</v>
      </c>
      <c r="Q974" s="38">
        <f t="shared" si="110"/>
        <v>7782.15</v>
      </c>
      <c r="R974" s="12">
        <f t="shared" si="106"/>
        <v>7.3003400000000003</v>
      </c>
      <c r="S974" s="14">
        <f t="shared" si="107"/>
        <v>2.1320000000000001</v>
      </c>
      <c r="T974" s="13">
        <f t="shared" si="108"/>
        <v>1066</v>
      </c>
      <c r="U974" s="14" t="s">
        <v>349</v>
      </c>
      <c r="V974" t="s">
        <v>228</v>
      </c>
      <c r="W974" s="58">
        <v>7.1775000000000002</v>
      </c>
      <c r="X974" s="79">
        <f t="shared" si="111"/>
        <v>1084.2424242424242</v>
      </c>
    </row>
    <row r="975" spans="1:24" x14ac:dyDescent="0.2">
      <c r="A975" s="37" t="str">
        <f t="shared" si="109"/>
        <v>2025-3</v>
      </c>
      <c r="B975" t="s">
        <v>705</v>
      </c>
      <c r="C975" s="23">
        <v>45723</v>
      </c>
      <c r="D975" s="23">
        <v>45639</v>
      </c>
      <c r="E975" t="s">
        <v>287</v>
      </c>
      <c r="F975" t="s">
        <v>288</v>
      </c>
      <c r="G975" s="22"/>
      <c r="H975" t="s">
        <v>2848</v>
      </c>
      <c r="I975" t="s">
        <v>703</v>
      </c>
      <c r="J975" t="s">
        <v>704</v>
      </c>
      <c r="K975" s="10" t="str">
        <f t="shared" si="105"/>
        <v>ANYD</v>
      </c>
      <c r="L975" t="s">
        <v>10</v>
      </c>
      <c r="M975" s="54">
        <v>-78</v>
      </c>
      <c r="N975" t="s">
        <v>1472</v>
      </c>
      <c r="O975" t="s">
        <v>11</v>
      </c>
      <c r="P975" s="54">
        <v>7.4237000000000002</v>
      </c>
      <c r="Q975" s="38">
        <f t="shared" si="110"/>
        <v>-579.04999999999995</v>
      </c>
      <c r="R975" s="12">
        <f t="shared" si="106"/>
        <v>7.3003400000000003</v>
      </c>
      <c r="S975" s="14">
        <f t="shared" si="107"/>
        <v>1.0168999999999999</v>
      </c>
      <c r="T975" s="13">
        <f t="shared" si="108"/>
        <v>-79.319999999999993</v>
      </c>
      <c r="U975" s="14" t="s">
        <v>349</v>
      </c>
      <c r="V975" t="s">
        <v>36</v>
      </c>
      <c r="W975" s="58">
        <v>7.1775000000000002</v>
      </c>
      <c r="X975" s="79">
        <f t="shared" si="111"/>
        <v>-80.675527690700108</v>
      </c>
    </row>
    <row r="976" spans="1:24" x14ac:dyDescent="0.2">
      <c r="A976" s="37" t="str">
        <f t="shared" si="109"/>
        <v>2025-3</v>
      </c>
      <c r="B976" t="s">
        <v>648</v>
      </c>
      <c r="C976" s="23">
        <v>45723</v>
      </c>
      <c r="D976" s="23">
        <v>45643</v>
      </c>
      <c r="E976" t="s">
        <v>169</v>
      </c>
      <c r="F976" t="s">
        <v>170</v>
      </c>
      <c r="G976" s="22"/>
      <c r="H976" t="s">
        <v>2861</v>
      </c>
      <c r="I976" t="s">
        <v>646</v>
      </c>
      <c r="J976" t="s">
        <v>647</v>
      </c>
      <c r="K976" s="10" t="str">
        <f t="shared" si="105"/>
        <v>PRIM</v>
      </c>
      <c r="L976" t="s">
        <v>10</v>
      </c>
      <c r="M976" s="54">
        <v>-1200</v>
      </c>
      <c r="N976" t="s">
        <v>1472</v>
      </c>
      <c r="O976" t="s">
        <v>11</v>
      </c>
      <c r="P976" s="54">
        <v>0.82</v>
      </c>
      <c r="Q976" s="38">
        <f t="shared" si="110"/>
        <v>-984</v>
      </c>
      <c r="R976" s="12">
        <f t="shared" si="106"/>
        <v>7.3003400000000003</v>
      </c>
      <c r="S976" s="14">
        <f t="shared" si="107"/>
        <v>0.1123</v>
      </c>
      <c r="T976" s="13">
        <f t="shared" si="108"/>
        <v>-134.76</v>
      </c>
      <c r="U976" s="14" t="s">
        <v>349</v>
      </c>
      <c r="V976" t="s">
        <v>181</v>
      </c>
      <c r="W976" s="58">
        <v>7.1775000000000002</v>
      </c>
      <c r="X976" s="79">
        <f t="shared" si="111"/>
        <v>-137.09508881922676</v>
      </c>
    </row>
    <row r="977" spans="1:24" x14ac:dyDescent="0.2">
      <c r="A977" s="37" t="str">
        <f t="shared" si="109"/>
        <v>2025-3</v>
      </c>
      <c r="B977" t="s">
        <v>2052</v>
      </c>
      <c r="C977" s="23">
        <v>45723</v>
      </c>
      <c r="D977" s="23">
        <v>45656</v>
      </c>
      <c r="E977" t="s">
        <v>128</v>
      </c>
      <c r="F977" t="s">
        <v>129</v>
      </c>
      <c r="G977" s="22"/>
      <c r="H977" t="s">
        <v>2865</v>
      </c>
      <c r="I977" t="s">
        <v>1760</v>
      </c>
      <c r="J977" t="s">
        <v>1761</v>
      </c>
      <c r="K977" s="10" t="str">
        <f t="shared" si="105"/>
        <v>HDL-</v>
      </c>
      <c r="L977" t="s">
        <v>10</v>
      </c>
      <c r="M977" s="54">
        <v>3200</v>
      </c>
      <c r="N977" t="s">
        <v>1472</v>
      </c>
      <c r="O977" t="s">
        <v>11</v>
      </c>
      <c r="P977" s="54">
        <v>4.5491999999999999</v>
      </c>
      <c r="Q977" s="38">
        <f t="shared" si="110"/>
        <v>14557.44</v>
      </c>
      <c r="R977" s="12">
        <f t="shared" si="106"/>
        <v>7.3003400000000003</v>
      </c>
      <c r="S977" s="14">
        <f t="shared" si="107"/>
        <v>0.62309999999999999</v>
      </c>
      <c r="T977" s="13">
        <f t="shared" si="108"/>
        <v>1993.92</v>
      </c>
      <c r="U977" s="14" t="s">
        <v>349</v>
      </c>
      <c r="V977" t="s">
        <v>228</v>
      </c>
      <c r="W977" s="58">
        <v>7.1775000000000002</v>
      </c>
      <c r="X977" s="79">
        <f t="shared" si="111"/>
        <v>2028.2048066875652</v>
      </c>
    </row>
    <row r="978" spans="1:24" x14ac:dyDescent="0.2">
      <c r="A978" s="37" t="str">
        <f t="shared" si="109"/>
        <v>2025-3</v>
      </c>
      <c r="B978" t="s">
        <v>2322</v>
      </c>
      <c r="C978" s="23">
        <v>45723</v>
      </c>
      <c r="D978" s="23">
        <v>45664</v>
      </c>
      <c r="E978" t="s">
        <v>94</v>
      </c>
      <c r="F978" t="s">
        <v>95</v>
      </c>
      <c r="G978" s="22"/>
      <c r="H978" t="s">
        <v>2879</v>
      </c>
      <c r="I978" t="s">
        <v>997</v>
      </c>
      <c r="J978" t="s">
        <v>998</v>
      </c>
      <c r="K978" s="10" t="str">
        <f t="shared" si="105"/>
        <v>LID-</v>
      </c>
      <c r="L978" t="s">
        <v>3479</v>
      </c>
      <c r="M978" s="54">
        <v>1234</v>
      </c>
      <c r="N978" t="s">
        <v>1472</v>
      </c>
      <c r="O978" t="s">
        <v>11</v>
      </c>
      <c r="P978" s="54">
        <v>3.64</v>
      </c>
      <c r="Q978" s="38">
        <f t="shared" si="110"/>
        <v>4491.76</v>
      </c>
      <c r="R978" s="12">
        <f t="shared" si="106"/>
        <v>7.3003400000000003</v>
      </c>
      <c r="S978" s="14">
        <f t="shared" si="107"/>
        <v>0.49859999999999999</v>
      </c>
      <c r="T978" s="13">
        <f t="shared" si="108"/>
        <v>615.27</v>
      </c>
      <c r="U978" s="14" t="s">
        <v>349</v>
      </c>
      <c r="V978" t="s">
        <v>368</v>
      </c>
      <c r="W978" s="58">
        <v>7.1775000000000002</v>
      </c>
      <c r="X978" s="79">
        <f t="shared" si="111"/>
        <v>625.81121560431905</v>
      </c>
    </row>
    <row r="979" spans="1:24" x14ac:dyDescent="0.2">
      <c r="A979" s="37" t="str">
        <f t="shared" si="109"/>
        <v>2025-3</v>
      </c>
      <c r="B979" t="s">
        <v>2323</v>
      </c>
      <c r="C979" s="23">
        <v>45723</v>
      </c>
      <c r="D979" s="23">
        <v>45664</v>
      </c>
      <c r="E979" t="s">
        <v>94</v>
      </c>
      <c r="F979" t="s">
        <v>95</v>
      </c>
      <c r="G979" s="22"/>
      <c r="H979" t="s">
        <v>2880</v>
      </c>
      <c r="I979" t="s">
        <v>1748</v>
      </c>
      <c r="J979" t="s">
        <v>1749</v>
      </c>
      <c r="K979" s="10" t="str">
        <f t="shared" si="105"/>
        <v>LID-</v>
      </c>
      <c r="L979" t="s">
        <v>3479</v>
      </c>
      <c r="M979" s="54">
        <v>990</v>
      </c>
      <c r="N979" t="s">
        <v>1472</v>
      </c>
      <c r="O979" t="s">
        <v>11</v>
      </c>
      <c r="P979" s="54">
        <v>3.92</v>
      </c>
      <c r="Q979" s="38">
        <f t="shared" si="110"/>
        <v>3880.8</v>
      </c>
      <c r="R979" s="12">
        <f t="shared" si="106"/>
        <v>7.3003400000000003</v>
      </c>
      <c r="S979" s="14">
        <f t="shared" si="107"/>
        <v>0.53700000000000003</v>
      </c>
      <c r="T979" s="13">
        <f t="shared" si="108"/>
        <v>531.63</v>
      </c>
      <c r="U979" s="14" t="s">
        <v>349</v>
      </c>
      <c r="V979" t="s">
        <v>368</v>
      </c>
      <c r="W979" s="58">
        <v>7.1775000000000002</v>
      </c>
      <c r="X979" s="79">
        <f t="shared" si="111"/>
        <v>540.68965517241372</v>
      </c>
    </row>
    <row r="980" spans="1:24" x14ac:dyDescent="0.2">
      <c r="A980" s="37" t="str">
        <f t="shared" si="109"/>
        <v>2025-3</v>
      </c>
      <c r="B980" t="s">
        <v>1910</v>
      </c>
      <c r="C980" s="23">
        <v>45723</v>
      </c>
      <c r="D980" s="23">
        <v>45671</v>
      </c>
      <c r="E980" t="s">
        <v>128</v>
      </c>
      <c r="F980" t="s">
        <v>129</v>
      </c>
      <c r="G980" s="22"/>
      <c r="H980" t="s">
        <v>2865</v>
      </c>
      <c r="I980" t="s">
        <v>443</v>
      </c>
      <c r="J980" t="s">
        <v>444</v>
      </c>
      <c r="K980" s="10" t="str">
        <f t="shared" si="105"/>
        <v>FG--</v>
      </c>
      <c r="L980" t="s">
        <v>10</v>
      </c>
      <c r="M980" s="54">
        <v>3000</v>
      </c>
      <c r="N980" t="s">
        <v>1472</v>
      </c>
      <c r="O980" t="s">
        <v>11</v>
      </c>
      <c r="P980" s="54">
        <v>1.0021</v>
      </c>
      <c r="Q980" s="38">
        <f t="shared" si="110"/>
        <v>3006.3</v>
      </c>
      <c r="R980" s="12">
        <f t="shared" si="106"/>
        <v>7.3003400000000003</v>
      </c>
      <c r="S980" s="14">
        <f t="shared" si="107"/>
        <v>0.13730000000000001</v>
      </c>
      <c r="T980" s="13">
        <f t="shared" si="108"/>
        <v>411.9</v>
      </c>
      <c r="U980" s="14" t="s">
        <v>349</v>
      </c>
      <c r="V980" t="s">
        <v>64</v>
      </c>
      <c r="W980" s="58">
        <v>7.1775000000000002</v>
      </c>
      <c r="X980" s="79">
        <f t="shared" si="111"/>
        <v>418.85057471264366</v>
      </c>
    </row>
    <row r="981" spans="1:24" x14ac:dyDescent="0.2">
      <c r="A981" s="37" t="str">
        <f t="shared" si="109"/>
        <v>2025-3</v>
      </c>
      <c r="B981" t="s">
        <v>2336</v>
      </c>
      <c r="C981" s="23">
        <v>45723</v>
      </c>
      <c r="D981" s="23">
        <v>45674</v>
      </c>
      <c r="E981" t="s">
        <v>169</v>
      </c>
      <c r="F981" t="s">
        <v>170</v>
      </c>
      <c r="G981" s="22"/>
      <c r="H981" t="s">
        <v>2861</v>
      </c>
      <c r="I981" t="s">
        <v>646</v>
      </c>
      <c r="J981" t="s">
        <v>647</v>
      </c>
      <c r="K981" s="10" t="str">
        <f t="shared" ref="K981:K1044" si="112">+LEFT(V981,4)</f>
        <v>PRIM</v>
      </c>
      <c r="L981" t="s">
        <v>10</v>
      </c>
      <c r="M981" s="54">
        <v>-5300</v>
      </c>
      <c r="N981" t="s">
        <v>1472</v>
      </c>
      <c r="O981" t="s">
        <v>11</v>
      </c>
      <c r="P981" s="54">
        <v>1.46</v>
      </c>
      <c r="Q981" s="38">
        <f t="shared" si="110"/>
        <v>-7738</v>
      </c>
      <c r="R981" s="12">
        <f t="shared" ref="R981:R1044" si="113">IF(O981="HKD",7.8,IF(O981="CNY",7.30034,1))</f>
        <v>7.3003400000000003</v>
      </c>
      <c r="S981" s="14">
        <f t="shared" ref="S981:S1044" si="114">+ROUND(P981/R981,4)</f>
        <v>0.2</v>
      </c>
      <c r="T981" s="13">
        <f t="shared" ref="T981:T1044" si="115">ROUND(S981*M981,2)</f>
        <v>-1060</v>
      </c>
      <c r="U981" s="14" t="s">
        <v>349</v>
      </c>
      <c r="V981" t="s">
        <v>181</v>
      </c>
      <c r="W981" s="58">
        <v>7.1775000000000002</v>
      </c>
      <c r="X981" s="79">
        <f t="shared" si="111"/>
        <v>-1078.0912574016022</v>
      </c>
    </row>
    <row r="982" spans="1:24" x14ac:dyDescent="0.2">
      <c r="A982" s="37" t="str">
        <f t="shared" si="109"/>
        <v>2025-3</v>
      </c>
      <c r="B982" t="s">
        <v>2336</v>
      </c>
      <c r="C982" s="23">
        <v>45723</v>
      </c>
      <c r="D982" s="23">
        <v>45674</v>
      </c>
      <c r="E982" t="s">
        <v>169</v>
      </c>
      <c r="F982" t="s">
        <v>170</v>
      </c>
      <c r="G982" s="22"/>
      <c r="H982" t="s">
        <v>2861</v>
      </c>
      <c r="I982" t="s">
        <v>646</v>
      </c>
      <c r="J982" t="s">
        <v>647</v>
      </c>
      <c r="K982" s="10" t="str">
        <f t="shared" si="112"/>
        <v>PRIM</v>
      </c>
      <c r="L982" t="s">
        <v>10</v>
      </c>
      <c r="M982" s="54">
        <v>-1200</v>
      </c>
      <c r="N982" t="s">
        <v>1472</v>
      </c>
      <c r="O982" t="s">
        <v>11</v>
      </c>
      <c r="P982" s="54">
        <v>1.46</v>
      </c>
      <c r="Q982" s="38">
        <f t="shared" si="110"/>
        <v>-1752</v>
      </c>
      <c r="R982" s="12">
        <f t="shared" si="113"/>
        <v>7.3003400000000003</v>
      </c>
      <c r="S982" s="14">
        <f t="shared" si="114"/>
        <v>0.2</v>
      </c>
      <c r="T982" s="13">
        <f t="shared" si="115"/>
        <v>-240</v>
      </c>
      <c r="U982" s="14" t="s">
        <v>349</v>
      </c>
      <c r="V982" t="s">
        <v>181</v>
      </c>
      <c r="W982" s="58">
        <v>7.1775000000000002</v>
      </c>
      <c r="X982" s="79">
        <f t="shared" si="111"/>
        <v>-244.09613375130616</v>
      </c>
    </row>
    <row r="983" spans="1:24" x14ac:dyDescent="0.2">
      <c r="A983" s="37" t="str">
        <f t="shared" si="109"/>
        <v>2025-3</v>
      </c>
      <c r="B983" t="s">
        <v>2337</v>
      </c>
      <c r="C983" s="23">
        <v>45723</v>
      </c>
      <c r="D983" s="23">
        <v>45674</v>
      </c>
      <c r="E983" t="s">
        <v>806</v>
      </c>
      <c r="F983" t="s">
        <v>807</v>
      </c>
      <c r="G983" s="22"/>
      <c r="H983" t="s">
        <v>2894</v>
      </c>
      <c r="I983" t="s">
        <v>3085</v>
      </c>
      <c r="J983" t="s">
        <v>3301</v>
      </c>
      <c r="K983" s="10" t="str">
        <f t="shared" si="112"/>
        <v>SWF-</v>
      </c>
      <c r="L983" t="s">
        <v>10</v>
      </c>
      <c r="M983" s="54">
        <v>18.7</v>
      </c>
      <c r="N983" t="s">
        <v>186</v>
      </c>
      <c r="O983" t="s">
        <v>11</v>
      </c>
      <c r="P983" s="54">
        <v>16</v>
      </c>
      <c r="Q983" s="38">
        <f t="shared" si="110"/>
        <v>299.2</v>
      </c>
      <c r="R983" s="12">
        <f t="shared" si="113"/>
        <v>7.3003400000000003</v>
      </c>
      <c r="S983" s="14">
        <f t="shared" si="114"/>
        <v>2.1917</v>
      </c>
      <c r="T983" s="13">
        <f t="shared" si="115"/>
        <v>40.98</v>
      </c>
      <c r="U983" s="14" t="s">
        <v>349</v>
      </c>
      <c r="V983" t="s">
        <v>3481</v>
      </c>
      <c r="W983" s="58">
        <v>7.1775000000000002</v>
      </c>
      <c r="X983" s="79">
        <f t="shared" si="111"/>
        <v>41.685823754789268</v>
      </c>
    </row>
    <row r="984" spans="1:24" x14ac:dyDescent="0.2">
      <c r="A984" s="37" t="str">
        <f t="shared" si="109"/>
        <v>2025-3</v>
      </c>
      <c r="B984" t="s">
        <v>2338</v>
      </c>
      <c r="C984" s="23">
        <v>45723</v>
      </c>
      <c r="D984" s="23">
        <v>45674</v>
      </c>
      <c r="E984" t="s">
        <v>128</v>
      </c>
      <c r="F984" t="s">
        <v>129</v>
      </c>
      <c r="G984" s="22"/>
      <c r="H984" t="s">
        <v>2865</v>
      </c>
      <c r="I984" t="s">
        <v>1760</v>
      </c>
      <c r="J984" t="s">
        <v>1761</v>
      </c>
      <c r="K984" s="10" t="str">
        <f t="shared" si="112"/>
        <v>HDL-</v>
      </c>
      <c r="L984" t="s">
        <v>10</v>
      </c>
      <c r="M984" s="54">
        <v>200</v>
      </c>
      <c r="N984" t="s">
        <v>1472</v>
      </c>
      <c r="O984" t="s">
        <v>11</v>
      </c>
      <c r="P984" s="54">
        <v>4.5491999999999999</v>
      </c>
      <c r="Q984" s="38">
        <f t="shared" si="110"/>
        <v>909.84</v>
      </c>
      <c r="R984" s="12">
        <f t="shared" si="113"/>
        <v>7.3003400000000003</v>
      </c>
      <c r="S984" s="14">
        <f t="shared" si="114"/>
        <v>0.62309999999999999</v>
      </c>
      <c r="T984" s="13">
        <f t="shared" si="115"/>
        <v>124.62</v>
      </c>
      <c r="U984" s="14" t="s">
        <v>349</v>
      </c>
      <c r="V984" t="s">
        <v>228</v>
      </c>
      <c r="W984" s="58">
        <v>7.1775000000000002</v>
      </c>
      <c r="X984" s="79">
        <f t="shared" si="111"/>
        <v>126.76280041797283</v>
      </c>
    </row>
    <row r="985" spans="1:24" x14ac:dyDescent="0.2">
      <c r="A985" s="37" t="str">
        <f t="shared" si="109"/>
        <v>2025-3</v>
      </c>
      <c r="B985" t="s">
        <v>2340</v>
      </c>
      <c r="C985" s="23">
        <v>45723</v>
      </c>
      <c r="D985" s="23">
        <v>45674</v>
      </c>
      <c r="E985" t="s">
        <v>287</v>
      </c>
      <c r="F985" t="s">
        <v>288</v>
      </c>
      <c r="G985" s="22"/>
      <c r="H985" t="s">
        <v>2895</v>
      </c>
      <c r="I985" t="s">
        <v>3062</v>
      </c>
      <c r="J985" t="s">
        <v>83</v>
      </c>
      <c r="K985" s="10" t="str">
        <f t="shared" si="112"/>
        <v>ANYD</v>
      </c>
      <c r="L985" t="s">
        <v>10</v>
      </c>
      <c r="M985" s="54">
        <v>2100</v>
      </c>
      <c r="N985" t="s">
        <v>1472</v>
      </c>
      <c r="O985" t="s">
        <v>11</v>
      </c>
      <c r="P985" s="54">
        <v>7.4237000000000002</v>
      </c>
      <c r="Q985" s="38">
        <f t="shared" si="110"/>
        <v>15589.77</v>
      </c>
      <c r="R985" s="12">
        <f t="shared" si="113"/>
        <v>7.3003400000000003</v>
      </c>
      <c r="S985" s="14">
        <f t="shared" si="114"/>
        <v>1.0168999999999999</v>
      </c>
      <c r="T985" s="13">
        <f t="shared" si="115"/>
        <v>2135.4899999999998</v>
      </c>
      <c r="U985" s="14" t="s">
        <v>349</v>
      </c>
      <c r="V985" t="s">
        <v>36</v>
      </c>
      <c r="W985" s="58">
        <v>7.1775000000000002</v>
      </c>
      <c r="X985" s="79">
        <f t="shared" si="111"/>
        <v>2172.0334378265416</v>
      </c>
    </row>
    <row r="986" spans="1:24" x14ac:dyDescent="0.2">
      <c r="A986" s="37" t="str">
        <f t="shared" si="109"/>
        <v>2025-3</v>
      </c>
      <c r="B986" t="s">
        <v>2371</v>
      </c>
      <c r="C986" s="23">
        <v>45723</v>
      </c>
      <c r="D986" s="23">
        <v>45695</v>
      </c>
      <c r="E986" t="s">
        <v>128</v>
      </c>
      <c r="F986" t="s">
        <v>129</v>
      </c>
      <c r="G986" s="22"/>
      <c r="H986" t="s">
        <v>2865</v>
      </c>
      <c r="I986" t="s">
        <v>3088</v>
      </c>
      <c r="J986" t="s">
        <v>3304</v>
      </c>
      <c r="K986" s="10" t="str">
        <f t="shared" si="112"/>
        <v>RIV-</v>
      </c>
      <c r="L986" t="s">
        <v>10</v>
      </c>
      <c r="M986" s="54">
        <v>12000</v>
      </c>
      <c r="N986" t="s">
        <v>1472</v>
      </c>
      <c r="O986" t="s">
        <v>11</v>
      </c>
      <c r="P986" s="54">
        <v>6.2199999999999998E-2</v>
      </c>
      <c r="Q986" s="38">
        <f t="shared" si="110"/>
        <v>746.4</v>
      </c>
      <c r="R986" s="12">
        <f t="shared" si="113"/>
        <v>7.3003400000000003</v>
      </c>
      <c r="S986" s="14">
        <f t="shared" si="114"/>
        <v>8.5000000000000006E-3</v>
      </c>
      <c r="T986" s="13">
        <f t="shared" si="115"/>
        <v>102</v>
      </c>
      <c r="U986" s="14" t="s">
        <v>349</v>
      </c>
      <c r="V986" t="s">
        <v>132</v>
      </c>
      <c r="W986" s="58">
        <v>7.1775000000000002</v>
      </c>
      <c r="X986" s="79">
        <f t="shared" si="111"/>
        <v>103.99164054336467</v>
      </c>
    </row>
    <row r="987" spans="1:24" x14ac:dyDescent="0.2">
      <c r="A987" s="37" t="str">
        <f t="shared" si="109"/>
        <v>2025-3</v>
      </c>
      <c r="B987" t="s">
        <v>2408</v>
      </c>
      <c r="C987" s="23">
        <v>45723</v>
      </c>
      <c r="D987" s="23">
        <v>45700</v>
      </c>
      <c r="E987" t="s">
        <v>94</v>
      </c>
      <c r="F987" t="s">
        <v>95</v>
      </c>
      <c r="G987" s="22"/>
      <c r="H987" t="s">
        <v>2880</v>
      </c>
      <c r="I987" t="s">
        <v>1748</v>
      </c>
      <c r="J987" t="s">
        <v>1749</v>
      </c>
      <c r="K987" s="10" t="str">
        <f t="shared" si="112"/>
        <v>LID-</v>
      </c>
      <c r="L987" t="s">
        <v>3479</v>
      </c>
      <c r="M987" s="54">
        <v>436</v>
      </c>
      <c r="N987" t="s">
        <v>1472</v>
      </c>
      <c r="O987" t="s">
        <v>11</v>
      </c>
      <c r="P987" s="54">
        <v>3.92</v>
      </c>
      <c r="Q987" s="38">
        <f t="shared" si="110"/>
        <v>1709.12</v>
      </c>
      <c r="R987" s="12">
        <f t="shared" si="113"/>
        <v>7.3003400000000003</v>
      </c>
      <c r="S987" s="14">
        <f t="shared" si="114"/>
        <v>0.53700000000000003</v>
      </c>
      <c r="T987" s="13">
        <f t="shared" si="115"/>
        <v>234.13</v>
      </c>
      <c r="U987" s="14" t="s">
        <v>349</v>
      </c>
      <c r="V987" t="s">
        <v>368</v>
      </c>
      <c r="W987" s="58">
        <v>7.1775000000000002</v>
      </c>
      <c r="X987" s="79">
        <f t="shared" si="111"/>
        <v>238.12190874259838</v>
      </c>
    </row>
    <row r="988" spans="1:24" x14ac:dyDescent="0.2">
      <c r="A988" s="37" t="str">
        <f t="shared" si="109"/>
        <v>2025-3</v>
      </c>
      <c r="B988" t="s">
        <v>2454</v>
      </c>
      <c r="C988" s="23">
        <v>45723</v>
      </c>
      <c r="D988" s="23">
        <v>45706</v>
      </c>
      <c r="E988" t="s">
        <v>61</v>
      </c>
      <c r="F988" t="s">
        <v>61</v>
      </c>
      <c r="G988" s="22"/>
      <c r="H988" t="s">
        <v>2941</v>
      </c>
      <c r="I988" t="s">
        <v>221</v>
      </c>
      <c r="J988" t="s">
        <v>222</v>
      </c>
      <c r="K988" s="10" t="str">
        <f t="shared" si="112"/>
        <v>KNOB</v>
      </c>
      <c r="L988" t="s">
        <v>10</v>
      </c>
      <c r="M988" s="54">
        <v>2700</v>
      </c>
      <c r="N988" t="s">
        <v>1472</v>
      </c>
      <c r="O988" t="s">
        <v>11</v>
      </c>
      <c r="P988" s="54">
        <v>1.2455000000000001</v>
      </c>
      <c r="Q988" s="38">
        <f t="shared" si="110"/>
        <v>3362.85</v>
      </c>
      <c r="R988" s="12">
        <f t="shared" si="113"/>
        <v>7.3003400000000003</v>
      </c>
      <c r="S988" s="14">
        <f t="shared" si="114"/>
        <v>0.1706</v>
      </c>
      <c r="T988" s="13">
        <f t="shared" si="115"/>
        <v>460.62</v>
      </c>
      <c r="U988" s="14" t="s">
        <v>349</v>
      </c>
      <c r="V988" t="s">
        <v>32</v>
      </c>
      <c r="W988" s="58">
        <v>7.1775000000000002</v>
      </c>
      <c r="X988" s="79">
        <f t="shared" si="111"/>
        <v>468.52664576802511</v>
      </c>
    </row>
    <row r="989" spans="1:24" x14ac:dyDescent="0.2">
      <c r="A989" s="37" t="str">
        <f t="shared" si="109"/>
        <v>2025-3</v>
      </c>
      <c r="B989" t="s">
        <v>2465</v>
      </c>
      <c r="C989" s="23">
        <v>45723</v>
      </c>
      <c r="D989" s="23">
        <v>45706</v>
      </c>
      <c r="E989" t="s">
        <v>128</v>
      </c>
      <c r="F989" t="s">
        <v>129</v>
      </c>
      <c r="G989" s="22"/>
      <c r="H989" t="s">
        <v>2865</v>
      </c>
      <c r="I989" t="s">
        <v>954</v>
      </c>
      <c r="J989" t="s">
        <v>955</v>
      </c>
      <c r="K989" s="10" t="str">
        <f t="shared" si="112"/>
        <v>RIV-</v>
      </c>
      <c r="L989" t="s">
        <v>10</v>
      </c>
      <c r="M989" s="54">
        <v>20000</v>
      </c>
      <c r="N989" t="s">
        <v>1472</v>
      </c>
      <c r="O989" t="s">
        <v>11</v>
      </c>
      <c r="P989" s="54">
        <v>6.8599999999999994E-2</v>
      </c>
      <c r="Q989" s="38">
        <f t="shared" si="110"/>
        <v>1372</v>
      </c>
      <c r="R989" s="12">
        <f t="shared" si="113"/>
        <v>7.3003400000000003</v>
      </c>
      <c r="S989" s="14">
        <f t="shared" si="114"/>
        <v>9.4000000000000004E-3</v>
      </c>
      <c r="T989" s="13">
        <f t="shared" si="115"/>
        <v>188</v>
      </c>
      <c r="U989" s="14" t="s">
        <v>349</v>
      </c>
      <c r="V989" t="s">
        <v>132</v>
      </c>
      <c r="W989" s="58">
        <v>7.1775000000000002</v>
      </c>
      <c r="X989" s="79">
        <f t="shared" si="111"/>
        <v>191.15290839428769</v>
      </c>
    </row>
    <row r="990" spans="1:24" x14ac:dyDescent="0.2">
      <c r="A990" s="37" t="str">
        <f t="shared" si="109"/>
        <v>2025-3</v>
      </c>
      <c r="B990" t="s">
        <v>2578</v>
      </c>
      <c r="C990" s="23">
        <v>45723</v>
      </c>
      <c r="D990" s="23">
        <v>45716</v>
      </c>
      <c r="E990" t="s">
        <v>268</v>
      </c>
      <c r="F990" t="s">
        <v>269</v>
      </c>
      <c r="G990" s="22"/>
      <c r="H990" t="s">
        <v>3001</v>
      </c>
      <c r="I990" t="s">
        <v>3182</v>
      </c>
      <c r="J990" t="s">
        <v>3389</v>
      </c>
      <c r="K990" s="10" t="str">
        <f t="shared" si="112"/>
        <v>MISC</v>
      </c>
      <c r="L990" t="s">
        <v>10</v>
      </c>
      <c r="M990" s="54">
        <v>50</v>
      </c>
      <c r="N990" t="s">
        <v>136</v>
      </c>
      <c r="O990" t="s">
        <v>11</v>
      </c>
      <c r="P990" s="54">
        <v>2.57</v>
      </c>
      <c r="Q990" s="38">
        <f t="shared" si="110"/>
        <v>128.5</v>
      </c>
      <c r="R990" s="12">
        <f t="shared" si="113"/>
        <v>7.3003400000000003</v>
      </c>
      <c r="S990" s="14">
        <f t="shared" si="114"/>
        <v>0.35199999999999998</v>
      </c>
      <c r="T990" s="13">
        <f t="shared" si="115"/>
        <v>17.600000000000001</v>
      </c>
      <c r="U990" s="14" t="s">
        <v>349</v>
      </c>
      <c r="V990" t="s">
        <v>25</v>
      </c>
      <c r="W990" s="58">
        <v>7.1775000000000002</v>
      </c>
      <c r="X990" s="79">
        <f t="shared" si="111"/>
        <v>17.903169627307559</v>
      </c>
    </row>
    <row r="991" spans="1:24" x14ac:dyDescent="0.2">
      <c r="A991" s="37" t="str">
        <f t="shared" si="109"/>
        <v>2025-3</v>
      </c>
      <c r="B991" t="s">
        <v>2579</v>
      </c>
      <c r="C991" s="23">
        <v>45723</v>
      </c>
      <c r="D991" s="23">
        <v>45716</v>
      </c>
      <c r="E991" t="s">
        <v>268</v>
      </c>
      <c r="F991" t="s">
        <v>269</v>
      </c>
      <c r="G991" s="22"/>
      <c r="H991" t="s">
        <v>3001</v>
      </c>
      <c r="I991" t="s">
        <v>1077</v>
      </c>
      <c r="J991" t="s">
        <v>1078</v>
      </c>
      <c r="K991" s="10" t="str">
        <f t="shared" si="112"/>
        <v>MISC</v>
      </c>
      <c r="L991" t="s">
        <v>10</v>
      </c>
      <c r="M991" s="54">
        <v>50</v>
      </c>
      <c r="N991" t="s">
        <v>136</v>
      </c>
      <c r="O991" t="s">
        <v>11</v>
      </c>
      <c r="P991" s="54">
        <v>5.18</v>
      </c>
      <c r="Q991" s="38">
        <f t="shared" si="110"/>
        <v>259</v>
      </c>
      <c r="R991" s="12">
        <f t="shared" si="113"/>
        <v>7.3003400000000003</v>
      </c>
      <c r="S991" s="14">
        <f t="shared" si="114"/>
        <v>0.70960000000000001</v>
      </c>
      <c r="T991" s="13">
        <f t="shared" si="115"/>
        <v>35.479999999999997</v>
      </c>
      <c r="U991" s="14" t="s">
        <v>349</v>
      </c>
      <c r="V991" t="s">
        <v>25</v>
      </c>
      <c r="W991" s="58">
        <v>7.1775000000000002</v>
      </c>
      <c r="X991" s="79">
        <f t="shared" si="111"/>
        <v>36.084987809125735</v>
      </c>
    </row>
    <row r="992" spans="1:24" x14ac:dyDescent="0.2">
      <c r="A992" s="37" t="str">
        <f t="shared" si="109"/>
        <v>2025-3</v>
      </c>
      <c r="B992" t="s">
        <v>2279</v>
      </c>
      <c r="C992" s="23">
        <v>45726</v>
      </c>
      <c r="D992" s="23">
        <v>45576</v>
      </c>
      <c r="E992" t="s">
        <v>94</v>
      </c>
      <c r="F992" t="s">
        <v>95</v>
      </c>
      <c r="G992" s="22"/>
      <c r="H992" t="s">
        <v>2846</v>
      </c>
      <c r="I992" t="s">
        <v>3060</v>
      </c>
      <c r="J992" t="s">
        <v>3276</v>
      </c>
      <c r="K992" s="10" t="str">
        <f t="shared" si="112"/>
        <v>LID-</v>
      </c>
      <c r="L992" t="s">
        <v>98</v>
      </c>
      <c r="M992" s="54">
        <v>1010</v>
      </c>
      <c r="N992" t="s">
        <v>1472</v>
      </c>
      <c r="O992" t="s">
        <v>11</v>
      </c>
      <c r="P992" s="54">
        <v>3.5</v>
      </c>
      <c r="Q992" s="38">
        <f t="shared" si="110"/>
        <v>3535</v>
      </c>
      <c r="R992" s="12">
        <f t="shared" si="113"/>
        <v>7.3003400000000003</v>
      </c>
      <c r="S992" s="14">
        <f t="shared" si="114"/>
        <v>0.47939999999999999</v>
      </c>
      <c r="T992" s="13">
        <f t="shared" si="115"/>
        <v>484.19</v>
      </c>
      <c r="U992" s="14" t="s">
        <v>349</v>
      </c>
      <c r="V992" t="s">
        <v>368</v>
      </c>
      <c r="W992" s="58">
        <v>7.1775000000000002</v>
      </c>
      <c r="X992" s="79">
        <f t="shared" si="111"/>
        <v>492.51132009752695</v>
      </c>
    </row>
    <row r="993" spans="1:24" x14ac:dyDescent="0.2">
      <c r="A993" s="37" t="str">
        <f t="shared" si="109"/>
        <v>2025-3</v>
      </c>
      <c r="B993" t="s">
        <v>2040</v>
      </c>
      <c r="C993" s="23">
        <v>45726</v>
      </c>
      <c r="D993" s="23">
        <v>45576</v>
      </c>
      <c r="E993" t="s">
        <v>94</v>
      </c>
      <c r="F993" t="s">
        <v>95</v>
      </c>
      <c r="G993" s="22"/>
      <c r="H993" t="s">
        <v>2846</v>
      </c>
      <c r="I993" t="s">
        <v>1750</v>
      </c>
      <c r="J993" t="s">
        <v>1751</v>
      </c>
      <c r="K993" s="10" t="str">
        <f t="shared" si="112"/>
        <v>LID-</v>
      </c>
      <c r="L993" t="s">
        <v>98</v>
      </c>
      <c r="M993" s="54">
        <v>383</v>
      </c>
      <c r="N993" t="s">
        <v>1472</v>
      </c>
      <c r="O993" t="s">
        <v>11</v>
      </c>
      <c r="P993" s="54">
        <v>4</v>
      </c>
      <c r="Q993" s="38">
        <f t="shared" si="110"/>
        <v>1532</v>
      </c>
      <c r="R993" s="12">
        <f t="shared" si="113"/>
        <v>7.3003400000000003</v>
      </c>
      <c r="S993" s="14">
        <f t="shared" si="114"/>
        <v>0.54790000000000005</v>
      </c>
      <c r="T993" s="13">
        <f t="shared" si="115"/>
        <v>209.85</v>
      </c>
      <c r="U993" s="14" t="s">
        <v>349</v>
      </c>
      <c r="V993" t="s">
        <v>368</v>
      </c>
      <c r="W993" s="58">
        <v>7.1775000000000002</v>
      </c>
      <c r="X993" s="79">
        <f t="shared" si="111"/>
        <v>213.4447927551376</v>
      </c>
    </row>
    <row r="994" spans="1:24" x14ac:dyDescent="0.2">
      <c r="A994" s="37" t="str">
        <f t="shared" si="109"/>
        <v>2025-3</v>
      </c>
      <c r="B994" t="s">
        <v>648</v>
      </c>
      <c r="C994" s="23">
        <v>45726</v>
      </c>
      <c r="D994" s="23">
        <v>45643</v>
      </c>
      <c r="E994" t="s">
        <v>169</v>
      </c>
      <c r="F994" t="s">
        <v>170</v>
      </c>
      <c r="G994" s="22"/>
      <c r="H994" t="s">
        <v>2860</v>
      </c>
      <c r="I994" t="s">
        <v>646</v>
      </c>
      <c r="J994" t="s">
        <v>647</v>
      </c>
      <c r="K994" s="10" t="str">
        <f t="shared" si="112"/>
        <v>PRIM</v>
      </c>
      <c r="L994" t="s">
        <v>10</v>
      </c>
      <c r="M994" s="54">
        <v>1200</v>
      </c>
      <c r="N994" t="s">
        <v>1472</v>
      </c>
      <c r="O994" t="s">
        <v>11</v>
      </c>
      <c r="P994" s="54">
        <v>0.82</v>
      </c>
      <c r="Q994" s="38">
        <f t="shared" si="110"/>
        <v>984</v>
      </c>
      <c r="R994" s="12">
        <f t="shared" si="113"/>
        <v>7.3003400000000003</v>
      </c>
      <c r="S994" s="14">
        <f t="shared" si="114"/>
        <v>0.1123</v>
      </c>
      <c r="T994" s="13">
        <f t="shared" si="115"/>
        <v>134.76</v>
      </c>
      <c r="U994" s="14" t="s">
        <v>349</v>
      </c>
      <c r="V994" t="s">
        <v>181</v>
      </c>
      <c r="W994" s="58">
        <v>7.1775000000000002</v>
      </c>
      <c r="X994" s="79">
        <f t="shared" si="111"/>
        <v>137.09508881922676</v>
      </c>
    </row>
    <row r="995" spans="1:24" x14ac:dyDescent="0.2">
      <c r="A995" s="37" t="str">
        <f t="shared" si="109"/>
        <v>2025-3</v>
      </c>
      <c r="B995" t="s">
        <v>2324</v>
      </c>
      <c r="C995" s="23">
        <v>45726</v>
      </c>
      <c r="D995" s="23">
        <v>45664</v>
      </c>
      <c r="E995" t="s">
        <v>2815</v>
      </c>
      <c r="F995" t="s">
        <v>2816</v>
      </c>
      <c r="G995" s="22"/>
      <c r="H995" t="s">
        <v>2881</v>
      </c>
      <c r="I995" t="s">
        <v>3080</v>
      </c>
      <c r="J995" t="s">
        <v>3296</v>
      </c>
      <c r="K995" s="10" t="str">
        <f t="shared" si="112"/>
        <v>LID-</v>
      </c>
      <c r="L995" t="s">
        <v>10</v>
      </c>
      <c r="M995" s="54">
        <v>1020</v>
      </c>
      <c r="N995" t="s">
        <v>1472</v>
      </c>
      <c r="O995" t="s">
        <v>2244</v>
      </c>
      <c r="P995" s="54">
        <v>2.2799999999999998</v>
      </c>
      <c r="Q995" s="38">
        <f t="shared" si="110"/>
        <v>2325.6</v>
      </c>
      <c r="R995" s="12">
        <f t="shared" si="113"/>
        <v>1</v>
      </c>
      <c r="S995" s="14">
        <f t="shared" si="114"/>
        <v>2.2799999999999998</v>
      </c>
      <c r="T995" s="13">
        <f t="shared" si="115"/>
        <v>2325.6</v>
      </c>
      <c r="U995" s="14" t="s">
        <v>349</v>
      </c>
      <c r="V995" t="s">
        <v>368</v>
      </c>
      <c r="W995" s="58">
        <v>7.1775000000000002</v>
      </c>
      <c r="X995" s="79">
        <f t="shared" si="111"/>
        <v>1</v>
      </c>
    </row>
    <row r="996" spans="1:24" x14ac:dyDescent="0.2">
      <c r="A996" s="37" t="str">
        <f t="shared" si="109"/>
        <v>2025-3</v>
      </c>
      <c r="B996" t="s">
        <v>2325</v>
      </c>
      <c r="C996" s="23">
        <v>45726</v>
      </c>
      <c r="D996" s="23">
        <v>45664</v>
      </c>
      <c r="E996" t="s">
        <v>2815</v>
      </c>
      <c r="F996" t="s">
        <v>2816</v>
      </c>
      <c r="G996" s="22"/>
      <c r="H996" t="s">
        <v>2881</v>
      </c>
      <c r="I996" t="s">
        <v>3081</v>
      </c>
      <c r="J996" t="s">
        <v>3297</v>
      </c>
      <c r="K996" s="10" t="str">
        <f t="shared" si="112"/>
        <v>STM-</v>
      </c>
      <c r="L996" t="s">
        <v>10</v>
      </c>
      <c r="M996" s="54">
        <v>1008</v>
      </c>
      <c r="N996" t="s">
        <v>1472</v>
      </c>
      <c r="O996" t="s">
        <v>2244</v>
      </c>
      <c r="P996" s="54">
        <v>6</v>
      </c>
      <c r="Q996" s="38">
        <f t="shared" si="110"/>
        <v>6048</v>
      </c>
      <c r="R996" s="12">
        <f t="shared" si="113"/>
        <v>1</v>
      </c>
      <c r="S996" s="14">
        <f t="shared" si="114"/>
        <v>6</v>
      </c>
      <c r="T996" s="13">
        <f t="shared" si="115"/>
        <v>6048</v>
      </c>
      <c r="U996" s="14" t="s">
        <v>349</v>
      </c>
      <c r="V996" t="s">
        <v>3480</v>
      </c>
      <c r="W996" s="58">
        <v>7.1775000000000002</v>
      </c>
      <c r="X996" s="79">
        <f t="shared" si="111"/>
        <v>1</v>
      </c>
    </row>
    <row r="997" spans="1:24" x14ac:dyDescent="0.2">
      <c r="A997" s="37" t="str">
        <f t="shared" si="109"/>
        <v>2025-3</v>
      </c>
      <c r="B997" t="s">
        <v>2336</v>
      </c>
      <c r="C997" s="23">
        <v>45726</v>
      </c>
      <c r="D997" s="23">
        <v>45674</v>
      </c>
      <c r="E997" t="s">
        <v>169</v>
      </c>
      <c r="F997" t="s">
        <v>170</v>
      </c>
      <c r="G997" s="22"/>
      <c r="H997" t="s">
        <v>2860</v>
      </c>
      <c r="I997" t="s">
        <v>646</v>
      </c>
      <c r="J997" t="s">
        <v>647</v>
      </c>
      <c r="K997" s="10" t="str">
        <f t="shared" si="112"/>
        <v>PRIM</v>
      </c>
      <c r="L997" t="s">
        <v>10</v>
      </c>
      <c r="M997" s="54">
        <v>6500</v>
      </c>
      <c r="N997" t="s">
        <v>1472</v>
      </c>
      <c r="O997" t="s">
        <v>11</v>
      </c>
      <c r="P997" s="54">
        <v>1.46</v>
      </c>
      <c r="Q997" s="38">
        <f t="shared" si="110"/>
        <v>9490</v>
      </c>
      <c r="R997" s="12">
        <f t="shared" si="113"/>
        <v>7.3003400000000003</v>
      </c>
      <c r="S997" s="14">
        <f t="shared" si="114"/>
        <v>0.2</v>
      </c>
      <c r="T997" s="13">
        <f t="shared" si="115"/>
        <v>1300</v>
      </c>
      <c r="U997" s="14" t="s">
        <v>349</v>
      </c>
      <c r="V997" t="s">
        <v>181</v>
      </c>
      <c r="W997" s="58">
        <v>7.1775000000000002</v>
      </c>
      <c r="X997" s="79">
        <f t="shared" si="111"/>
        <v>1322.1873911529085</v>
      </c>
    </row>
    <row r="998" spans="1:24" x14ac:dyDescent="0.2">
      <c r="A998" s="37" t="str">
        <f t="shared" si="109"/>
        <v>2025-3</v>
      </c>
      <c r="B998" t="s">
        <v>2391</v>
      </c>
      <c r="C998" s="23">
        <v>45726</v>
      </c>
      <c r="D998" s="23">
        <v>45695</v>
      </c>
      <c r="E998" t="s">
        <v>169</v>
      </c>
      <c r="F998" t="s">
        <v>170</v>
      </c>
      <c r="G998" s="22"/>
      <c r="H998" t="s">
        <v>2917</v>
      </c>
      <c r="I998" t="s">
        <v>3092</v>
      </c>
      <c r="J998" t="s">
        <v>1626</v>
      </c>
      <c r="K998" s="10" t="str">
        <f t="shared" si="112"/>
        <v>WACD</v>
      </c>
      <c r="L998" t="s">
        <v>10</v>
      </c>
      <c r="M998" s="54">
        <v>1000</v>
      </c>
      <c r="N998" t="s">
        <v>1472</v>
      </c>
      <c r="O998" t="s">
        <v>11</v>
      </c>
      <c r="P998" s="54">
        <v>0.39200000000000002</v>
      </c>
      <c r="Q998" s="38">
        <f t="shared" si="110"/>
        <v>392</v>
      </c>
      <c r="R998" s="12">
        <f t="shared" si="113"/>
        <v>7.3003400000000003</v>
      </c>
      <c r="S998" s="14">
        <f t="shared" si="114"/>
        <v>5.3699999999999998E-2</v>
      </c>
      <c r="T998" s="13">
        <f t="shared" si="115"/>
        <v>53.7</v>
      </c>
      <c r="U998" s="14" t="s">
        <v>349</v>
      </c>
      <c r="V998" t="s">
        <v>635</v>
      </c>
      <c r="W998" s="58">
        <v>7.1775000000000002</v>
      </c>
      <c r="X998" s="79">
        <f t="shared" si="111"/>
        <v>54.615116684082196</v>
      </c>
    </row>
    <row r="999" spans="1:24" x14ac:dyDescent="0.2">
      <c r="A999" s="37" t="str">
        <f t="shared" si="109"/>
        <v>2025-3</v>
      </c>
      <c r="B999" t="s">
        <v>2398</v>
      </c>
      <c r="C999" s="23">
        <v>45726</v>
      </c>
      <c r="D999" s="23">
        <v>45698</v>
      </c>
      <c r="E999" t="s">
        <v>235</v>
      </c>
      <c r="F999" t="s">
        <v>236</v>
      </c>
      <c r="G999" s="22"/>
      <c r="H999" t="s">
        <v>2921</v>
      </c>
      <c r="I999" t="s">
        <v>1361</v>
      </c>
      <c r="J999" t="s">
        <v>1362</v>
      </c>
      <c r="K999" s="10" t="str">
        <f t="shared" si="112"/>
        <v>RIV-</v>
      </c>
      <c r="L999" t="s">
        <v>10</v>
      </c>
      <c r="M999" s="54">
        <v>10000</v>
      </c>
      <c r="N999" t="s">
        <v>1472</v>
      </c>
      <c r="O999" t="s">
        <v>11</v>
      </c>
      <c r="P999" s="54">
        <v>0.17649999999999999</v>
      </c>
      <c r="Q999" s="38">
        <f t="shared" si="110"/>
        <v>1765</v>
      </c>
      <c r="R999" s="12">
        <f t="shared" si="113"/>
        <v>7.3003400000000003</v>
      </c>
      <c r="S999" s="14">
        <f t="shared" si="114"/>
        <v>2.4199999999999999E-2</v>
      </c>
      <c r="T999" s="13">
        <f t="shared" si="115"/>
        <v>242</v>
      </c>
      <c r="U999" s="14" t="s">
        <v>349</v>
      </c>
      <c r="V999" t="s">
        <v>132</v>
      </c>
      <c r="W999" s="58">
        <v>7.1775000000000002</v>
      </c>
      <c r="X999" s="79">
        <f t="shared" si="111"/>
        <v>245.9073493556252</v>
      </c>
    </row>
    <row r="1000" spans="1:24" x14ac:dyDescent="0.2">
      <c r="A1000" s="37" t="str">
        <f t="shared" si="109"/>
        <v>2025-3</v>
      </c>
      <c r="B1000" t="s">
        <v>2426</v>
      </c>
      <c r="C1000" s="23">
        <v>45726</v>
      </c>
      <c r="D1000" s="23">
        <v>45702</v>
      </c>
      <c r="E1000" t="s">
        <v>295</v>
      </c>
      <c r="F1000" t="s">
        <v>296</v>
      </c>
      <c r="G1000" s="22"/>
      <c r="H1000" t="s">
        <v>2930</v>
      </c>
      <c r="I1000" t="s">
        <v>3115</v>
      </c>
      <c r="J1000" t="s">
        <v>307</v>
      </c>
      <c r="K1000" s="10" t="str">
        <f t="shared" si="112"/>
        <v>LHDL</v>
      </c>
      <c r="L1000" t="s">
        <v>10</v>
      </c>
      <c r="M1000" s="54">
        <v>1040</v>
      </c>
      <c r="N1000" t="s">
        <v>1472</v>
      </c>
      <c r="O1000" t="s">
        <v>11</v>
      </c>
      <c r="P1000" s="54">
        <v>0.98939999999999995</v>
      </c>
      <c r="Q1000" s="38">
        <f t="shared" si="110"/>
        <v>1028.98</v>
      </c>
      <c r="R1000" s="12">
        <f t="shared" si="113"/>
        <v>7.3003400000000003</v>
      </c>
      <c r="S1000" s="14">
        <f t="shared" si="114"/>
        <v>0.13550000000000001</v>
      </c>
      <c r="T1000" s="13">
        <f t="shared" si="115"/>
        <v>140.91999999999999</v>
      </c>
      <c r="U1000" s="14" t="s">
        <v>349</v>
      </c>
      <c r="V1000" t="s">
        <v>125</v>
      </c>
      <c r="W1000" s="58">
        <v>7.1775000000000002</v>
      </c>
      <c r="X1000" s="79">
        <f t="shared" si="111"/>
        <v>143.36133751306164</v>
      </c>
    </row>
    <row r="1001" spans="1:24" x14ac:dyDescent="0.2">
      <c r="A1001" s="37" t="str">
        <f t="shared" si="109"/>
        <v>2025-3</v>
      </c>
      <c r="B1001" t="s">
        <v>2427</v>
      </c>
      <c r="C1001" s="23">
        <v>45726</v>
      </c>
      <c r="D1001" s="23">
        <v>45702</v>
      </c>
      <c r="E1001" t="s">
        <v>295</v>
      </c>
      <c r="F1001" t="s">
        <v>296</v>
      </c>
      <c r="G1001" s="22"/>
      <c r="H1001" t="s">
        <v>2930</v>
      </c>
      <c r="I1001" t="s">
        <v>3116</v>
      </c>
      <c r="J1001" t="s">
        <v>303</v>
      </c>
      <c r="K1001" s="10" t="str">
        <f t="shared" si="112"/>
        <v>LHDL</v>
      </c>
      <c r="L1001" t="s">
        <v>10</v>
      </c>
      <c r="M1001" s="54">
        <v>1040</v>
      </c>
      <c r="N1001" t="s">
        <v>1472</v>
      </c>
      <c r="O1001" t="s">
        <v>11</v>
      </c>
      <c r="P1001" s="54">
        <v>1.0419</v>
      </c>
      <c r="Q1001" s="38">
        <f t="shared" si="110"/>
        <v>1083.58</v>
      </c>
      <c r="R1001" s="12">
        <f t="shared" si="113"/>
        <v>7.3003400000000003</v>
      </c>
      <c r="S1001" s="14">
        <f t="shared" si="114"/>
        <v>0.14269999999999999</v>
      </c>
      <c r="T1001" s="13">
        <f t="shared" si="115"/>
        <v>148.41</v>
      </c>
      <c r="U1001" s="14" t="s">
        <v>349</v>
      </c>
      <c r="V1001" t="s">
        <v>125</v>
      </c>
      <c r="W1001" s="58">
        <v>7.1775000000000002</v>
      </c>
      <c r="X1001" s="79">
        <f t="shared" si="111"/>
        <v>150.96844305120169</v>
      </c>
    </row>
    <row r="1002" spans="1:24" x14ac:dyDescent="0.2">
      <c r="A1002" s="37" t="str">
        <f t="shared" si="109"/>
        <v>2025-3</v>
      </c>
      <c r="B1002" t="s">
        <v>2428</v>
      </c>
      <c r="C1002" s="23">
        <v>45726</v>
      </c>
      <c r="D1002" s="23">
        <v>45702</v>
      </c>
      <c r="E1002" t="s">
        <v>295</v>
      </c>
      <c r="F1002" t="s">
        <v>296</v>
      </c>
      <c r="G1002" s="22"/>
      <c r="H1002" t="s">
        <v>2931</v>
      </c>
      <c r="I1002" t="s">
        <v>3117</v>
      </c>
      <c r="J1002" t="s">
        <v>300</v>
      </c>
      <c r="K1002" s="10" t="str">
        <f t="shared" si="112"/>
        <v>LHDL</v>
      </c>
      <c r="L1002" t="s">
        <v>10</v>
      </c>
      <c r="M1002" s="54">
        <v>1040</v>
      </c>
      <c r="N1002" t="s">
        <v>1472</v>
      </c>
      <c r="O1002" t="s">
        <v>11</v>
      </c>
      <c r="P1002" s="54">
        <v>1.0419</v>
      </c>
      <c r="Q1002" s="38">
        <f t="shared" si="110"/>
        <v>1083.58</v>
      </c>
      <c r="R1002" s="12">
        <f t="shared" si="113"/>
        <v>7.3003400000000003</v>
      </c>
      <c r="S1002" s="14">
        <f t="shared" si="114"/>
        <v>0.14269999999999999</v>
      </c>
      <c r="T1002" s="13">
        <f t="shared" si="115"/>
        <v>148.41</v>
      </c>
      <c r="U1002" s="14" t="s">
        <v>349</v>
      </c>
      <c r="V1002" t="s">
        <v>125</v>
      </c>
      <c r="W1002" s="58">
        <v>7.1775000000000002</v>
      </c>
      <c r="X1002" s="79">
        <f t="shared" si="111"/>
        <v>150.96844305120169</v>
      </c>
    </row>
    <row r="1003" spans="1:24" x14ac:dyDescent="0.2">
      <c r="A1003" s="37" t="str">
        <f t="shared" si="109"/>
        <v>2025-3</v>
      </c>
      <c r="B1003" t="s">
        <v>2429</v>
      </c>
      <c r="C1003" s="23">
        <v>45726</v>
      </c>
      <c r="D1003" s="23">
        <v>45702</v>
      </c>
      <c r="E1003" t="s">
        <v>295</v>
      </c>
      <c r="F1003" t="s">
        <v>296</v>
      </c>
      <c r="G1003" s="22"/>
      <c r="H1003" t="s">
        <v>2931</v>
      </c>
      <c r="I1003" t="s">
        <v>3118</v>
      </c>
      <c r="J1003" t="s">
        <v>294</v>
      </c>
      <c r="K1003" s="10" t="str">
        <f t="shared" si="112"/>
        <v>LHDL</v>
      </c>
      <c r="L1003" t="s">
        <v>10</v>
      </c>
      <c r="M1003" s="54">
        <v>1020</v>
      </c>
      <c r="N1003" t="s">
        <v>1472</v>
      </c>
      <c r="O1003" t="s">
        <v>11</v>
      </c>
      <c r="P1003" s="54">
        <v>1.0419</v>
      </c>
      <c r="Q1003" s="38">
        <f t="shared" si="110"/>
        <v>1062.74</v>
      </c>
      <c r="R1003" s="12">
        <f t="shared" si="113"/>
        <v>7.3003400000000003</v>
      </c>
      <c r="S1003" s="14">
        <f t="shared" si="114"/>
        <v>0.14269999999999999</v>
      </c>
      <c r="T1003" s="13">
        <f t="shared" si="115"/>
        <v>145.55000000000001</v>
      </c>
      <c r="U1003" s="14" t="s">
        <v>349</v>
      </c>
      <c r="V1003" t="s">
        <v>125</v>
      </c>
      <c r="W1003" s="58">
        <v>7.1775000000000002</v>
      </c>
      <c r="X1003" s="79">
        <f t="shared" si="111"/>
        <v>148.0652037617555</v>
      </c>
    </row>
    <row r="1004" spans="1:24" x14ac:dyDescent="0.2">
      <c r="A1004" s="37" t="str">
        <f t="shared" si="109"/>
        <v>2025-3</v>
      </c>
      <c r="B1004" t="s">
        <v>2430</v>
      </c>
      <c r="C1004" s="23">
        <v>45726</v>
      </c>
      <c r="D1004" s="23">
        <v>45702</v>
      </c>
      <c r="E1004" t="s">
        <v>295</v>
      </c>
      <c r="F1004" t="s">
        <v>296</v>
      </c>
      <c r="G1004" s="22"/>
      <c r="H1004" t="s">
        <v>2931</v>
      </c>
      <c r="I1004" t="s">
        <v>3119</v>
      </c>
      <c r="J1004" t="s">
        <v>3329</v>
      </c>
      <c r="K1004" s="10" t="str">
        <f t="shared" si="112"/>
        <v>LHDL</v>
      </c>
      <c r="L1004" t="s">
        <v>10</v>
      </c>
      <c r="M1004" s="54">
        <v>1040</v>
      </c>
      <c r="N1004" t="s">
        <v>1472</v>
      </c>
      <c r="O1004" t="s">
        <v>11</v>
      </c>
      <c r="P1004" s="54">
        <v>1.0419</v>
      </c>
      <c r="Q1004" s="38">
        <f t="shared" si="110"/>
        <v>1083.58</v>
      </c>
      <c r="R1004" s="12">
        <f t="shared" si="113"/>
        <v>7.3003400000000003</v>
      </c>
      <c r="S1004" s="14">
        <f t="shared" si="114"/>
        <v>0.14269999999999999</v>
      </c>
      <c r="T1004" s="13">
        <f t="shared" si="115"/>
        <v>148.41</v>
      </c>
      <c r="U1004" s="14" t="s">
        <v>349</v>
      </c>
      <c r="V1004" t="s">
        <v>125</v>
      </c>
      <c r="W1004" s="58">
        <v>7.1775000000000002</v>
      </c>
      <c r="X1004" s="79">
        <f t="shared" si="111"/>
        <v>150.96844305120169</v>
      </c>
    </row>
    <row r="1005" spans="1:24" x14ac:dyDescent="0.2">
      <c r="A1005" s="37" t="str">
        <f t="shared" si="109"/>
        <v>2025-3</v>
      </c>
      <c r="B1005" t="s">
        <v>2450</v>
      </c>
      <c r="C1005" s="23">
        <v>45726</v>
      </c>
      <c r="D1005" s="23">
        <v>45705</v>
      </c>
      <c r="E1005" t="s">
        <v>2815</v>
      </c>
      <c r="F1005" t="s">
        <v>2816</v>
      </c>
      <c r="G1005" s="22"/>
      <c r="H1005" t="s">
        <v>2939</v>
      </c>
      <c r="I1005" t="s">
        <v>3067</v>
      </c>
      <c r="J1005" t="s">
        <v>3284</v>
      </c>
      <c r="K1005" s="10" t="str">
        <f t="shared" si="112"/>
        <v>T&amp;G-</v>
      </c>
      <c r="L1005" t="s">
        <v>10</v>
      </c>
      <c r="M1005" s="54">
        <v>1000</v>
      </c>
      <c r="N1005" t="s">
        <v>1472</v>
      </c>
      <c r="O1005" t="s">
        <v>2244</v>
      </c>
      <c r="P1005" s="54">
        <v>0.23</v>
      </c>
      <c r="Q1005" s="38">
        <f t="shared" si="110"/>
        <v>230</v>
      </c>
      <c r="R1005" s="12">
        <f t="shared" si="113"/>
        <v>1</v>
      </c>
      <c r="S1005" s="14">
        <f t="shared" si="114"/>
        <v>0.23</v>
      </c>
      <c r="T1005" s="13">
        <f t="shared" si="115"/>
        <v>230</v>
      </c>
      <c r="U1005" s="14" t="s">
        <v>349</v>
      </c>
      <c r="V1005" t="s">
        <v>2243</v>
      </c>
      <c r="W1005" s="58">
        <v>7.1775000000000002</v>
      </c>
      <c r="X1005" s="79">
        <f t="shared" si="111"/>
        <v>1</v>
      </c>
    </row>
    <row r="1006" spans="1:24" x14ac:dyDescent="0.2">
      <c r="A1006" s="37" t="str">
        <f t="shared" si="109"/>
        <v>2025-3</v>
      </c>
      <c r="B1006" t="s">
        <v>2451</v>
      </c>
      <c r="C1006" s="23">
        <v>45726</v>
      </c>
      <c r="D1006" s="23">
        <v>45705</v>
      </c>
      <c r="E1006" t="s">
        <v>2815</v>
      </c>
      <c r="F1006" t="s">
        <v>2816</v>
      </c>
      <c r="G1006" s="22"/>
      <c r="H1006" t="s">
        <v>2939</v>
      </c>
      <c r="I1006" t="s">
        <v>3068</v>
      </c>
      <c r="J1006" t="s">
        <v>3285</v>
      </c>
      <c r="K1006" s="10" t="str">
        <f t="shared" si="112"/>
        <v>T&amp;G-</v>
      </c>
      <c r="L1006" t="s">
        <v>10</v>
      </c>
      <c r="M1006" s="54">
        <v>1000</v>
      </c>
      <c r="N1006" t="s">
        <v>1472</v>
      </c>
      <c r="O1006" t="s">
        <v>2244</v>
      </c>
      <c r="P1006" s="54">
        <v>0.2</v>
      </c>
      <c r="Q1006" s="38">
        <f t="shared" si="110"/>
        <v>200</v>
      </c>
      <c r="R1006" s="12">
        <f t="shared" si="113"/>
        <v>1</v>
      </c>
      <c r="S1006" s="14">
        <f t="shared" si="114"/>
        <v>0.2</v>
      </c>
      <c r="T1006" s="13">
        <f t="shared" si="115"/>
        <v>200</v>
      </c>
      <c r="U1006" s="14" t="s">
        <v>349</v>
      </c>
      <c r="V1006" t="s">
        <v>2243</v>
      </c>
      <c r="W1006" s="58">
        <v>7.1775000000000002</v>
      </c>
      <c r="X1006" s="79">
        <f t="shared" si="111"/>
        <v>1</v>
      </c>
    </row>
    <row r="1007" spans="1:24" x14ac:dyDescent="0.2">
      <c r="A1007" s="37" t="str">
        <f t="shared" si="109"/>
        <v>2025-3</v>
      </c>
      <c r="B1007" t="s">
        <v>2452</v>
      </c>
      <c r="C1007" s="23">
        <v>45726</v>
      </c>
      <c r="D1007" s="23">
        <v>45705</v>
      </c>
      <c r="E1007" t="s">
        <v>2815</v>
      </c>
      <c r="F1007" t="s">
        <v>2816</v>
      </c>
      <c r="G1007" s="22"/>
      <c r="H1007" t="s">
        <v>2939</v>
      </c>
      <c r="I1007" t="s">
        <v>3069</v>
      </c>
      <c r="J1007" t="s">
        <v>3286</v>
      </c>
      <c r="K1007" s="10" t="str">
        <f t="shared" si="112"/>
        <v>T&amp;G-</v>
      </c>
      <c r="L1007" t="s">
        <v>10</v>
      </c>
      <c r="M1007" s="54">
        <v>1000</v>
      </c>
      <c r="N1007" t="s">
        <v>1472</v>
      </c>
      <c r="O1007" t="s">
        <v>2244</v>
      </c>
      <c r="P1007" s="54">
        <v>0.18</v>
      </c>
      <c r="Q1007" s="38">
        <f t="shared" si="110"/>
        <v>180</v>
      </c>
      <c r="R1007" s="12">
        <f t="shared" si="113"/>
        <v>1</v>
      </c>
      <c r="S1007" s="14">
        <f t="shared" si="114"/>
        <v>0.18</v>
      </c>
      <c r="T1007" s="13">
        <f t="shared" si="115"/>
        <v>180</v>
      </c>
      <c r="U1007" s="14" t="s">
        <v>349</v>
      </c>
      <c r="V1007" t="s">
        <v>2243</v>
      </c>
      <c r="W1007" s="58">
        <v>7.1775000000000002</v>
      </c>
      <c r="X1007" s="79">
        <f t="shared" si="111"/>
        <v>1</v>
      </c>
    </row>
    <row r="1008" spans="1:24" x14ac:dyDescent="0.2">
      <c r="A1008" s="37" t="str">
        <f t="shared" si="109"/>
        <v>2025-3</v>
      </c>
      <c r="B1008" t="s">
        <v>2482</v>
      </c>
      <c r="C1008" s="23">
        <v>45726</v>
      </c>
      <c r="D1008" s="23">
        <v>45712</v>
      </c>
      <c r="E1008" t="s">
        <v>2255</v>
      </c>
      <c r="F1008" t="s">
        <v>2256</v>
      </c>
      <c r="G1008" s="22"/>
      <c r="H1008" t="s">
        <v>2948</v>
      </c>
      <c r="I1008" t="s">
        <v>3145</v>
      </c>
      <c r="J1008" t="s">
        <v>3355</v>
      </c>
      <c r="K1008" s="10" t="str">
        <f t="shared" si="112"/>
        <v>HDL-</v>
      </c>
      <c r="L1008" t="s">
        <v>10</v>
      </c>
      <c r="M1008" s="54">
        <v>3100</v>
      </c>
      <c r="N1008" t="s">
        <v>1472</v>
      </c>
      <c r="O1008" t="s">
        <v>11</v>
      </c>
      <c r="P1008" s="54">
        <v>8.5710999999999995</v>
      </c>
      <c r="Q1008" s="38">
        <f t="shared" si="110"/>
        <v>26570.41</v>
      </c>
      <c r="R1008" s="12">
        <f t="shared" si="113"/>
        <v>7.3003400000000003</v>
      </c>
      <c r="S1008" s="14">
        <f t="shared" si="114"/>
        <v>1.1740999999999999</v>
      </c>
      <c r="T1008" s="13">
        <f t="shared" si="115"/>
        <v>3639.71</v>
      </c>
      <c r="U1008" s="14" t="s">
        <v>349</v>
      </c>
      <c r="V1008" t="s">
        <v>228</v>
      </c>
      <c r="W1008" s="58">
        <v>7.1775000000000002</v>
      </c>
      <c r="X1008" s="79">
        <f t="shared" si="111"/>
        <v>3701.9031696273073</v>
      </c>
    </row>
    <row r="1009" spans="1:24" x14ac:dyDescent="0.2">
      <c r="A1009" s="37" t="str">
        <f t="shared" si="109"/>
        <v>2025-3</v>
      </c>
      <c r="B1009" t="s">
        <v>2483</v>
      </c>
      <c r="C1009" s="23">
        <v>45726</v>
      </c>
      <c r="D1009" s="23">
        <v>45712</v>
      </c>
      <c r="E1009" t="s">
        <v>2255</v>
      </c>
      <c r="F1009" t="s">
        <v>2256</v>
      </c>
      <c r="G1009" s="22"/>
      <c r="H1009" t="s">
        <v>2948</v>
      </c>
      <c r="I1009" t="s">
        <v>3146</v>
      </c>
      <c r="J1009" t="s">
        <v>3356</v>
      </c>
      <c r="K1009" s="10" t="str">
        <f t="shared" si="112"/>
        <v>HDL-</v>
      </c>
      <c r="L1009" t="s">
        <v>10</v>
      </c>
      <c r="M1009" s="54">
        <v>1200</v>
      </c>
      <c r="N1009" t="s">
        <v>1472</v>
      </c>
      <c r="O1009" t="s">
        <v>11</v>
      </c>
      <c r="P1009" s="54">
        <v>7.6459999999999999</v>
      </c>
      <c r="Q1009" s="38">
        <f t="shared" si="110"/>
        <v>9175.2000000000007</v>
      </c>
      <c r="R1009" s="12">
        <f t="shared" si="113"/>
        <v>7.3003400000000003</v>
      </c>
      <c r="S1009" s="14">
        <f t="shared" si="114"/>
        <v>1.0472999999999999</v>
      </c>
      <c r="T1009" s="13">
        <f t="shared" si="115"/>
        <v>1256.76</v>
      </c>
      <c r="U1009" s="14" t="s">
        <v>349</v>
      </c>
      <c r="V1009" t="s">
        <v>228</v>
      </c>
      <c r="W1009" s="58">
        <v>7.1775000000000002</v>
      </c>
      <c r="X1009" s="79">
        <f t="shared" si="111"/>
        <v>1278.3281086729362</v>
      </c>
    </row>
    <row r="1010" spans="1:24" x14ac:dyDescent="0.2">
      <c r="A1010" s="37" t="str">
        <f t="shared" si="109"/>
        <v>2025-3</v>
      </c>
      <c r="B1010" t="s">
        <v>2484</v>
      </c>
      <c r="C1010" s="23">
        <v>45726</v>
      </c>
      <c r="D1010" s="23">
        <v>45712</v>
      </c>
      <c r="E1010" t="s">
        <v>2255</v>
      </c>
      <c r="F1010" t="s">
        <v>2256</v>
      </c>
      <c r="G1010" s="22"/>
      <c r="H1010" t="s">
        <v>2948</v>
      </c>
      <c r="I1010" t="s">
        <v>3146</v>
      </c>
      <c r="J1010" t="s">
        <v>3356</v>
      </c>
      <c r="K1010" s="10" t="str">
        <f t="shared" si="112"/>
        <v>HDL-</v>
      </c>
      <c r="L1010" t="s">
        <v>10</v>
      </c>
      <c r="M1010" s="54">
        <v>3000</v>
      </c>
      <c r="N1010" t="s">
        <v>1472</v>
      </c>
      <c r="O1010" t="s">
        <v>11</v>
      </c>
      <c r="P1010" s="54">
        <v>7.6459999999999999</v>
      </c>
      <c r="Q1010" s="38">
        <f t="shared" si="110"/>
        <v>22938</v>
      </c>
      <c r="R1010" s="12">
        <f t="shared" si="113"/>
        <v>7.3003400000000003</v>
      </c>
      <c r="S1010" s="14">
        <f t="shared" si="114"/>
        <v>1.0472999999999999</v>
      </c>
      <c r="T1010" s="13">
        <f t="shared" si="115"/>
        <v>3141.9</v>
      </c>
      <c r="U1010" s="14" t="s">
        <v>349</v>
      </c>
      <c r="V1010" t="s">
        <v>228</v>
      </c>
      <c r="W1010" s="58">
        <v>7.1775000000000002</v>
      </c>
      <c r="X1010" s="79">
        <f t="shared" si="111"/>
        <v>3195.8202716823407</v>
      </c>
    </row>
    <row r="1011" spans="1:24" x14ac:dyDescent="0.2">
      <c r="A1011" s="37" t="str">
        <f t="shared" si="109"/>
        <v>2025-3</v>
      </c>
      <c r="B1011" t="s">
        <v>2487</v>
      </c>
      <c r="C1011" s="23">
        <v>45726</v>
      </c>
      <c r="D1011" s="23">
        <v>45712</v>
      </c>
      <c r="E1011" t="s">
        <v>2255</v>
      </c>
      <c r="F1011" t="s">
        <v>2256</v>
      </c>
      <c r="G1011" s="22"/>
      <c r="H1011" t="s">
        <v>2948</v>
      </c>
      <c r="I1011" t="s">
        <v>3145</v>
      </c>
      <c r="J1011" t="s">
        <v>3355</v>
      </c>
      <c r="K1011" s="10" t="str">
        <f t="shared" si="112"/>
        <v>HDL-</v>
      </c>
      <c r="L1011" t="s">
        <v>10</v>
      </c>
      <c r="M1011" s="54">
        <v>600</v>
      </c>
      <c r="N1011" t="s">
        <v>1472</v>
      </c>
      <c r="O1011" t="s">
        <v>11</v>
      </c>
      <c r="P1011" s="54">
        <v>8.5710999999999995</v>
      </c>
      <c r="Q1011" s="38">
        <f t="shared" si="110"/>
        <v>5142.66</v>
      </c>
      <c r="R1011" s="12">
        <f t="shared" si="113"/>
        <v>7.3003400000000003</v>
      </c>
      <c r="S1011" s="14">
        <f t="shared" si="114"/>
        <v>1.1740999999999999</v>
      </c>
      <c r="T1011" s="13">
        <f t="shared" si="115"/>
        <v>704.46</v>
      </c>
      <c r="U1011" s="14" t="s">
        <v>349</v>
      </c>
      <c r="V1011" t="s">
        <v>228</v>
      </c>
      <c r="W1011" s="58">
        <v>7.1775000000000002</v>
      </c>
      <c r="X1011" s="79">
        <f t="shared" si="111"/>
        <v>716.49738766980136</v>
      </c>
    </row>
    <row r="1012" spans="1:24" x14ac:dyDescent="0.2">
      <c r="A1012" s="37" t="str">
        <f t="shared" si="109"/>
        <v>2025-3</v>
      </c>
      <c r="B1012" t="s">
        <v>2493</v>
      </c>
      <c r="C1012" s="23">
        <v>45726</v>
      </c>
      <c r="D1012" s="23">
        <v>45713</v>
      </c>
      <c r="E1012" t="s">
        <v>2255</v>
      </c>
      <c r="F1012" t="s">
        <v>2256</v>
      </c>
      <c r="G1012" s="22"/>
      <c r="H1012" t="s">
        <v>2948</v>
      </c>
      <c r="I1012" t="s">
        <v>3148</v>
      </c>
      <c r="J1012" t="s">
        <v>3358</v>
      </c>
      <c r="K1012" s="10" t="str">
        <f t="shared" si="112"/>
        <v>HDL-</v>
      </c>
      <c r="L1012" t="s">
        <v>10</v>
      </c>
      <c r="M1012" s="54">
        <v>510</v>
      </c>
      <c r="N1012" t="s">
        <v>1472</v>
      </c>
      <c r="O1012" t="s">
        <v>11</v>
      </c>
      <c r="P1012" s="54">
        <v>8.7460000000000004</v>
      </c>
      <c r="Q1012" s="38">
        <f t="shared" si="110"/>
        <v>4460.46</v>
      </c>
      <c r="R1012" s="12">
        <f t="shared" si="113"/>
        <v>7.3003400000000003</v>
      </c>
      <c r="S1012" s="14">
        <f t="shared" si="114"/>
        <v>1.198</v>
      </c>
      <c r="T1012" s="13">
        <f t="shared" si="115"/>
        <v>610.98</v>
      </c>
      <c r="U1012" s="14" t="s">
        <v>349</v>
      </c>
      <c r="V1012" t="s">
        <v>228</v>
      </c>
      <c r="W1012" s="58">
        <v>7.1775000000000002</v>
      </c>
      <c r="X1012" s="79">
        <f t="shared" si="111"/>
        <v>621.4503657262278</v>
      </c>
    </row>
    <row r="1013" spans="1:24" x14ac:dyDescent="0.2">
      <c r="A1013" s="37" t="str">
        <f t="shared" si="109"/>
        <v>2025-3</v>
      </c>
      <c r="B1013" t="s">
        <v>2513</v>
      </c>
      <c r="C1013" s="23">
        <v>45726</v>
      </c>
      <c r="D1013" s="23">
        <v>45713</v>
      </c>
      <c r="E1013" t="s">
        <v>169</v>
      </c>
      <c r="F1013" t="s">
        <v>170</v>
      </c>
      <c r="G1013" s="22"/>
      <c r="H1013" t="s">
        <v>2959</v>
      </c>
      <c r="I1013" t="s">
        <v>1098</v>
      </c>
      <c r="J1013" t="s">
        <v>1099</v>
      </c>
      <c r="K1013" s="10" t="str">
        <f t="shared" si="112"/>
        <v>PAP-</v>
      </c>
      <c r="L1013" t="s">
        <v>10</v>
      </c>
      <c r="M1013" s="54">
        <v>10000</v>
      </c>
      <c r="N1013" t="s">
        <v>1472</v>
      </c>
      <c r="O1013" t="s">
        <v>11</v>
      </c>
      <c r="P1013" s="54">
        <v>0.23</v>
      </c>
      <c r="Q1013" s="38">
        <f t="shared" si="110"/>
        <v>2300</v>
      </c>
      <c r="R1013" s="12">
        <f t="shared" si="113"/>
        <v>7.3003400000000003</v>
      </c>
      <c r="S1013" s="14">
        <f t="shared" si="114"/>
        <v>3.15E-2</v>
      </c>
      <c r="T1013" s="13">
        <f t="shared" si="115"/>
        <v>315</v>
      </c>
      <c r="U1013" s="14" t="s">
        <v>349</v>
      </c>
      <c r="V1013" t="s">
        <v>1094</v>
      </c>
      <c r="W1013" s="58">
        <v>7.1775000000000002</v>
      </c>
      <c r="X1013" s="79">
        <f t="shared" si="111"/>
        <v>320.44583768721697</v>
      </c>
    </row>
    <row r="1014" spans="1:24" x14ac:dyDescent="0.2">
      <c r="A1014" s="37" t="str">
        <f t="shared" si="109"/>
        <v>2025-3</v>
      </c>
      <c r="B1014" t="s">
        <v>2514</v>
      </c>
      <c r="C1014" s="23">
        <v>45726</v>
      </c>
      <c r="D1014" s="23">
        <v>45713</v>
      </c>
      <c r="E1014" t="s">
        <v>169</v>
      </c>
      <c r="F1014" t="s">
        <v>170</v>
      </c>
      <c r="G1014" s="22"/>
      <c r="H1014" t="s">
        <v>2959</v>
      </c>
      <c r="I1014" t="s">
        <v>1095</v>
      </c>
      <c r="J1014" t="s">
        <v>1096</v>
      </c>
      <c r="K1014" s="10" t="str">
        <f t="shared" si="112"/>
        <v>PAP-</v>
      </c>
      <c r="L1014" t="s">
        <v>10</v>
      </c>
      <c r="M1014" s="54">
        <v>30000</v>
      </c>
      <c r="N1014" t="s">
        <v>1472</v>
      </c>
      <c r="O1014" t="s">
        <v>11</v>
      </c>
      <c r="P1014" s="54">
        <v>0.28999999999999998</v>
      </c>
      <c r="Q1014" s="38">
        <f t="shared" si="110"/>
        <v>8700</v>
      </c>
      <c r="R1014" s="12">
        <f t="shared" si="113"/>
        <v>7.3003400000000003</v>
      </c>
      <c r="S1014" s="14">
        <f t="shared" si="114"/>
        <v>3.9699999999999999E-2</v>
      </c>
      <c r="T1014" s="13">
        <f t="shared" si="115"/>
        <v>1191</v>
      </c>
      <c r="U1014" s="14" t="s">
        <v>349</v>
      </c>
      <c r="V1014" t="s">
        <v>1094</v>
      </c>
      <c r="W1014" s="58">
        <v>7.1775000000000002</v>
      </c>
      <c r="X1014" s="79">
        <f t="shared" si="111"/>
        <v>1212.121212121212</v>
      </c>
    </row>
    <row r="1015" spans="1:24" x14ac:dyDescent="0.2">
      <c r="A1015" s="37" t="str">
        <f t="shared" si="109"/>
        <v>2025-3</v>
      </c>
      <c r="B1015" t="s">
        <v>2543</v>
      </c>
      <c r="C1015" s="23">
        <v>45726</v>
      </c>
      <c r="D1015" s="23">
        <v>45714</v>
      </c>
      <c r="E1015" t="s">
        <v>235</v>
      </c>
      <c r="F1015" t="s">
        <v>236</v>
      </c>
      <c r="G1015" s="22"/>
      <c r="H1015" t="s">
        <v>2921</v>
      </c>
      <c r="I1015" t="s">
        <v>1352</v>
      </c>
      <c r="J1015" t="s">
        <v>1353</v>
      </c>
      <c r="K1015" s="10" t="str">
        <f t="shared" si="112"/>
        <v>RIV-</v>
      </c>
      <c r="L1015" t="s">
        <v>10</v>
      </c>
      <c r="M1015" s="54">
        <v>80000</v>
      </c>
      <c r="N1015" t="s">
        <v>1472</v>
      </c>
      <c r="O1015" t="s">
        <v>11</v>
      </c>
      <c r="P1015" s="54">
        <v>0.13150000000000001</v>
      </c>
      <c r="Q1015" s="38">
        <f t="shared" si="110"/>
        <v>10520</v>
      </c>
      <c r="R1015" s="12">
        <f t="shared" si="113"/>
        <v>7.3003400000000003</v>
      </c>
      <c r="S1015" s="14">
        <f t="shared" si="114"/>
        <v>1.7999999999999999E-2</v>
      </c>
      <c r="T1015" s="13">
        <f t="shared" si="115"/>
        <v>1440</v>
      </c>
      <c r="U1015" s="14" t="s">
        <v>349</v>
      </c>
      <c r="V1015" t="s">
        <v>132</v>
      </c>
      <c r="W1015" s="58">
        <v>7.1775000000000002</v>
      </c>
      <c r="X1015" s="79">
        <f t="shared" si="111"/>
        <v>1465.6913967258795</v>
      </c>
    </row>
    <row r="1016" spans="1:24" x14ac:dyDescent="0.2">
      <c r="A1016" s="37" t="str">
        <f t="shared" si="109"/>
        <v>2025-3</v>
      </c>
      <c r="B1016" t="s">
        <v>2617</v>
      </c>
      <c r="C1016" s="23">
        <v>45726</v>
      </c>
      <c r="D1016" s="23">
        <v>45721</v>
      </c>
      <c r="E1016" t="s">
        <v>169</v>
      </c>
      <c r="F1016" t="s">
        <v>170</v>
      </c>
      <c r="G1016" s="22"/>
      <c r="H1016" t="s">
        <v>3013</v>
      </c>
      <c r="I1016" t="s">
        <v>1324</v>
      </c>
      <c r="J1016" t="s">
        <v>1325</v>
      </c>
      <c r="K1016" s="10" t="str">
        <f t="shared" si="112"/>
        <v>STKR</v>
      </c>
      <c r="L1016" t="s">
        <v>10</v>
      </c>
      <c r="M1016" s="54">
        <v>1010</v>
      </c>
      <c r="N1016" t="s">
        <v>1472</v>
      </c>
      <c r="O1016" t="s">
        <v>11</v>
      </c>
      <c r="P1016" s="54">
        <v>0.08</v>
      </c>
      <c r="Q1016" s="38">
        <f t="shared" si="110"/>
        <v>80.8</v>
      </c>
      <c r="R1016" s="12">
        <f t="shared" si="113"/>
        <v>7.3003400000000003</v>
      </c>
      <c r="S1016" s="14">
        <f t="shared" si="114"/>
        <v>1.0999999999999999E-2</v>
      </c>
      <c r="T1016" s="13">
        <f t="shared" si="115"/>
        <v>11.11</v>
      </c>
      <c r="U1016" s="14" t="s">
        <v>349</v>
      </c>
      <c r="V1016" t="s">
        <v>18</v>
      </c>
      <c r="W1016" s="58">
        <v>7.1775000000000002</v>
      </c>
      <c r="X1016" s="79">
        <f t="shared" si="111"/>
        <v>11.257401602229189</v>
      </c>
    </row>
    <row r="1017" spans="1:24" x14ac:dyDescent="0.2">
      <c r="A1017" s="37" t="str">
        <f t="shared" si="109"/>
        <v>2025-3</v>
      </c>
      <c r="B1017" t="s">
        <v>2618</v>
      </c>
      <c r="C1017" s="23">
        <v>45726</v>
      </c>
      <c r="D1017" s="23">
        <v>45721</v>
      </c>
      <c r="E1017" t="s">
        <v>169</v>
      </c>
      <c r="F1017" t="s">
        <v>170</v>
      </c>
      <c r="G1017" s="22"/>
      <c r="H1017" t="s">
        <v>3013</v>
      </c>
      <c r="I1017" t="s">
        <v>3202</v>
      </c>
      <c r="J1017" t="s">
        <v>3409</v>
      </c>
      <c r="K1017" s="10" t="str">
        <f t="shared" si="112"/>
        <v>STKR</v>
      </c>
      <c r="L1017" t="s">
        <v>10</v>
      </c>
      <c r="M1017" s="54">
        <v>1010</v>
      </c>
      <c r="N1017" t="s">
        <v>1472</v>
      </c>
      <c r="O1017" t="s">
        <v>11</v>
      </c>
      <c r="P1017" s="54">
        <v>0.06</v>
      </c>
      <c r="Q1017" s="38">
        <f t="shared" si="110"/>
        <v>60.6</v>
      </c>
      <c r="R1017" s="12">
        <f t="shared" si="113"/>
        <v>7.3003400000000003</v>
      </c>
      <c r="S1017" s="14">
        <f t="shared" si="114"/>
        <v>8.2000000000000007E-3</v>
      </c>
      <c r="T1017" s="13">
        <f t="shared" si="115"/>
        <v>8.2799999999999994</v>
      </c>
      <c r="U1017" s="14" t="s">
        <v>349</v>
      </c>
      <c r="V1017" t="s">
        <v>18</v>
      </c>
      <c r="W1017" s="58">
        <v>7.1775000000000002</v>
      </c>
      <c r="X1017" s="79">
        <f t="shared" si="111"/>
        <v>8.4430512016718904</v>
      </c>
    </row>
    <row r="1018" spans="1:24" x14ac:dyDescent="0.2">
      <c r="A1018" s="37" t="str">
        <f t="shared" si="109"/>
        <v>2025-3</v>
      </c>
      <c r="B1018" t="s">
        <v>2619</v>
      </c>
      <c r="C1018" s="23">
        <v>45726</v>
      </c>
      <c r="D1018" s="23">
        <v>45721</v>
      </c>
      <c r="E1018" t="s">
        <v>169</v>
      </c>
      <c r="F1018" t="s">
        <v>170</v>
      </c>
      <c r="G1018" s="22"/>
      <c r="H1018" t="s">
        <v>3013</v>
      </c>
      <c r="I1018" t="s">
        <v>1320</v>
      </c>
      <c r="J1018" t="s">
        <v>1321</v>
      </c>
      <c r="K1018" s="10" t="str">
        <f t="shared" si="112"/>
        <v>STKR</v>
      </c>
      <c r="L1018" t="s">
        <v>10</v>
      </c>
      <c r="M1018" s="54">
        <v>1010</v>
      </c>
      <c r="N1018" t="s">
        <v>1472</v>
      </c>
      <c r="O1018" t="s">
        <v>11</v>
      </c>
      <c r="P1018" s="54">
        <v>0.06</v>
      </c>
      <c r="Q1018" s="38">
        <f t="shared" si="110"/>
        <v>60.6</v>
      </c>
      <c r="R1018" s="12">
        <f t="shared" si="113"/>
        <v>7.3003400000000003</v>
      </c>
      <c r="S1018" s="14">
        <f t="shared" si="114"/>
        <v>8.2000000000000007E-3</v>
      </c>
      <c r="T1018" s="13">
        <f t="shared" si="115"/>
        <v>8.2799999999999994</v>
      </c>
      <c r="U1018" s="14" t="s">
        <v>349</v>
      </c>
      <c r="V1018" t="s">
        <v>18</v>
      </c>
      <c r="W1018" s="58">
        <v>7.1775000000000002</v>
      </c>
      <c r="X1018" s="79">
        <f t="shared" si="111"/>
        <v>8.4430512016718904</v>
      </c>
    </row>
    <row r="1019" spans="1:24" x14ac:dyDescent="0.2">
      <c r="A1019" s="37" t="str">
        <f t="shared" si="109"/>
        <v>2025-3</v>
      </c>
      <c r="B1019" t="s">
        <v>2620</v>
      </c>
      <c r="C1019" s="23">
        <v>45726</v>
      </c>
      <c r="D1019" s="23">
        <v>45721</v>
      </c>
      <c r="E1019" t="s">
        <v>169</v>
      </c>
      <c r="F1019" t="s">
        <v>170</v>
      </c>
      <c r="G1019" s="22"/>
      <c r="H1019" t="s">
        <v>3013</v>
      </c>
      <c r="I1019" t="s">
        <v>3203</v>
      </c>
      <c r="J1019" t="s">
        <v>3410</v>
      </c>
      <c r="K1019" s="10" t="str">
        <f t="shared" si="112"/>
        <v>STKR</v>
      </c>
      <c r="L1019" t="s">
        <v>10</v>
      </c>
      <c r="M1019" s="54">
        <v>1010</v>
      </c>
      <c r="N1019" t="s">
        <v>1472</v>
      </c>
      <c r="O1019" t="s">
        <v>11</v>
      </c>
      <c r="P1019" s="54">
        <v>0.06</v>
      </c>
      <c r="Q1019" s="38">
        <f t="shared" si="110"/>
        <v>60.6</v>
      </c>
      <c r="R1019" s="12">
        <f t="shared" si="113"/>
        <v>7.3003400000000003</v>
      </c>
      <c r="S1019" s="14">
        <f t="shared" si="114"/>
        <v>8.2000000000000007E-3</v>
      </c>
      <c r="T1019" s="13">
        <f t="shared" si="115"/>
        <v>8.2799999999999994</v>
      </c>
      <c r="U1019" s="14" t="s">
        <v>349</v>
      </c>
      <c r="V1019" t="s">
        <v>18</v>
      </c>
      <c r="W1019" s="58">
        <v>7.1775000000000002</v>
      </c>
      <c r="X1019" s="79">
        <f t="shared" si="111"/>
        <v>8.4430512016718904</v>
      </c>
    </row>
    <row r="1020" spans="1:24" x14ac:dyDescent="0.2">
      <c r="A1020" s="37" t="str">
        <f t="shared" si="109"/>
        <v>2025-3</v>
      </c>
      <c r="B1020" t="s">
        <v>2051</v>
      </c>
      <c r="C1020" s="23">
        <v>45727</v>
      </c>
      <c r="D1020" s="23">
        <v>45350</v>
      </c>
      <c r="E1020" t="s">
        <v>128</v>
      </c>
      <c r="F1020" t="s">
        <v>129</v>
      </c>
      <c r="G1020" s="22"/>
      <c r="H1020" t="s">
        <v>2837</v>
      </c>
      <c r="I1020" t="s">
        <v>1760</v>
      </c>
      <c r="J1020" t="s">
        <v>1761</v>
      </c>
      <c r="K1020" s="10" t="str">
        <f t="shared" si="112"/>
        <v>HDL-</v>
      </c>
      <c r="L1020" t="s">
        <v>10</v>
      </c>
      <c r="M1020" s="54">
        <v>-1820</v>
      </c>
      <c r="N1020" t="s">
        <v>1472</v>
      </c>
      <c r="O1020" t="s">
        <v>11</v>
      </c>
      <c r="P1020" s="54">
        <v>4.5491999999999999</v>
      </c>
      <c r="Q1020" s="38">
        <f t="shared" si="110"/>
        <v>-8279.5400000000009</v>
      </c>
      <c r="R1020" s="12">
        <f t="shared" si="113"/>
        <v>7.3003400000000003</v>
      </c>
      <c r="S1020" s="14">
        <f t="shared" si="114"/>
        <v>0.62309999999999999</v>
      </c>
      <c r="T1020" s="13">
        <f t="shared" si="115"/>
        <v>-1134.04</v>
      </c>
      <c r="U1020" s="14" t="s">
        <v>349</v>
      </c>
      <c r="V1020" t="s">
        <v>228</v>
      </c>
      <c r="W1020" s="58">
        <v>7.1775000000000002</v>
      </c>
      <c r="X1020" s="79">
        <f t="shared" si="111"/>
        <v>-1153.5414838035529</v>
      </c>
    </row>
    <row r="1021" spans="1:24" x14ac:dyDescent="0.2">
      <c r="A1021" s="37" t="str">
        <f t="shared" si="109"/>
        <v>2025-3</v>
      </c>
      <c r="B1021" t="s">
        <v>2051</v>
      </c>
      <c r="C1021" s="23">
        <v>45727</v>
      </c>
      <c r="D1021" s="23">
        <v>45350</v>
      </c>
      <c r="E1021" t="s">
        <v>128</v>
      </c>
      <c r="F1021" t="s">
        <v>129</v>
      </c>
      <c r="G1021" s="22"/>
      <c r="H1021" t="s">
        <v>2838</v>
      </c>
      <c r="I1021" t="s">
        <v>1760</v>
      </c>
      <c r="J1021" t="s">
        <v>1761</v>
      </c>
      <c r="K1021" s="10" t="str">
        <f t="shared" si="112"/>
        <v>HDL-</v>
      </c>
      <c r="L1021" t="s">
        <v>10</v>
      </c>
      <c r="M1021" s="54">
        <v>1820</v>
      </c>
      <c r="N1021" t="s">
        <v>1472</v>
      </c>
      <c r="O1021" t="s">
        <v>11</v>
      </c>
      <c r="P1021" s="54">
        <v>4.5491999999999999</v>
      </c>
      <c r="Q1021" s="38">
        <f t="shared" si="110"/>
        <v>8279.5400000000009</v>
      </c>
      <c r="R1021" s="12">
        <f t="shared" si="113"/>
        <v>7.3003400000000003</v>
      </c>
      <c r="S1021" s="14">
        <f t="shared" si="114"/>
        <v>0.62309999999999999</v>
      </c>
      <c r="T1021" s="13">
        <f t="shared" si="115"/>
        <v>1134.04</v>
      </c>
      <c r="U1021" s="14" t="s">
        <v>349</v>
      </c>
      <c r="V1021" t="s">
        <v>228</v>
      </c>
      <c r="W1021" s="58">
        <v>7.1775000000000002</v>
      </c>
      <c r="X1021" s="79">
        <f t="shared" si="111"/>
        <v>1153.5414838035529</v>
      </c>
    </row>
    <row r="1022" spans="1:24" x14ac:dyDescent="0.2">
      <c r="A1022" s="37" t="str">
        <f t="shared" si="109"/>
        <v>2025-3</v>
      </c>
      <c r="B1022" t="s">
        <v>2032</v>
      </c>
      <c r="C1022" s="23">
        <v>45727</v>
      </c>
      <c r="D1022" s="23">
        <v>45609</v>
      </c>
      <c r="E1022" t="s">
        <v>128</v>
      </c>
      <c r="F1022" t="s">
        <v>129</v>
      </c>
      <c r="G1022" s="22"/>
      <c r="H1022" t="s">
        <v>2838</v>
      </c>
      <c r="I1022" t="s">
        <v>1742</v>
      </c>
      <c r="J1022" t="s">
        <v>1743</v>
      </c>
      <c r="K1022" s="10" t="str">
        <f t="shared" si="112"/>
        <v>HDL-</v>
      </c>
      <c r="L1022" t="s">
        <v>10</v>
      </c>
      <c r="M1022" s="54">
        <v>18</v>
      </c>
      <c r="N1022" t="s">
        <v>1472</v>
      </c>
      <c r="O1022" t="s">
        <v>11</v>
      </c>
      <c r="P1022" s="54">
        <v>3.7610000000000001</v>
      </c>
      <c r="Q1022" s="38">
        <f t="shared" si="110"/>
        <v>67.7</v>
      </c>
      <c r="R1022" s="12">
        <f t="shared" si="113"/>
        <v>7.3003400000000003</v>
      </c>
      <c r="S1022" s="14">
        <f t="shared" si="114"/>
        <v>0.51519999999999999</v>
      </c>
      <c r="T1022" s="13">
        <f t="shared" si="115"/>
        <v>9.27</v>
      </c>
      <c r="U1022" s="14" t="s">
        <v>349</v>
      </c>
      <c r="V1022" t="s">
        <v>228</v>
      </c>
      <c r="W1022" s="58">
        <v>7.1775000000000002</v>
      </c>
      <c r="X1022" s="79">
        <f t="shared" si="111"/>
        <v>9.4319749216300934</v>
      </c>
    </row>
    <row r="1023" spans="1:24" x14ac:dyDescent="0.2">
      <c r="A1023" s="37" t="str">
        <f t="shared" si="109"/>
        <v>2025-3</v>
      </c>
      <c r="B1023" t="s">
        <v>2052</v>
      </c>
      <c r="C1023" s="23">
        <v>45727</v>
      </c>
      <c r="D1023" s="23">
        <v>45656</v>
      </c>
      <c r="E1023" t="s">
        <v>128</v>
      </c>
      <c r="F1023" t="s">
        <v>129</v>
      </c>
      <c r="G1023" s="22"/>
      <c r="H1023" t="s">
        <v>2837</v>
      </c>
      <c r="I1023" t="s">
        <v>1760</v>
      </c>
      <c r="J1023" t="s">
        <v>1761</v>
      </c>
      <c r="K1023" s="10" t="str">
        <f t="shared" si="112"/>
        <v>HDL-</v>
      </c>
      <c r="L1023" t="s">
        <v>10</v>
      </c>
      <c r="M1023" s="54">
        <v>-3200</v>
      </c>
      <c r="N1023" t="s">
        <v>1472</v>
      </c>
      <c r="O1023" t="s">
        <v>11</v>
      </c>
      <c r="P1023" s="54">
        <v>4.5491999999999999</v>
      </c>
      <c r="Q1023" s="38">
        <f t="shared" si="110"/>
        <v>-14557.44</v>
      </c>
      <c r="R1023" s="12">
        <f t="shared" si="113"/>
        <v>7.3003400000000003</v>
      </c>
      <c r="S1023" s="14">
        <f t="shared" si="114"/>
        <v>0.62309999999999999</v>
      </c>
      <c r="T1023" s="13">
        <f t="shared" si="115"/>
        <v>-1993.92</v>
      </c>
      <c r="U1023" s="14" t="s">
        <v>349</v>
      </c>
      <c r="V1023" t="s">
        <v>228</v>
      </c>
      <c r="W1023" s="58">
        <v>7.1775000000000002</v>
      </c>
      <c r="X1023" s="79">
        <f t="shared" si="111"/>
        <v>-2028.2048066875652</v>
      </c>
    </row>
    <row r="1024" spans="1:24" x14ac:dyDescent="0.2">
      <c r="A1024" s="37" t="str">
        <f t="shared" si="109"/>
        <v>2025-3</v>
      </c>
      <c r="B1024" t="s">
        <v>2302</v>
      </c>
      <c r="C1024" s="23">
        <v>45727</v>
      </c>
      <c r="D1024" s="23">
        <v>45660</v>
      </c>
      <c r="E1024" t="s">
        <v>252</v>
      </c>
      <c r="F1024" t="s">
        <v>253</v>
      </c>
      <c r="G1024" s="22"/>
      <c r="H1024" t="s">
        <v>2870</v>
      </c>
      <c r="I1024" t="s">
        <v>3066</v>
      </c>
      <c r="J1024" t="s">
        <v>3283</v>
      </c>
      <c r="K1024" s="10" t="str">
        <f t="shared" si="112"/>
        <v>ANYD</v>
      </c>
      <c r="L1024" t="s">
        <v>10</v>
      </c>
      <c r="M1024" s="54">
        <v>6010</v>
      </c>
      <c r="N1024" t="s">
        <v>1472</v>
      </c>
      <c r="O1024" t="s">
        <v>11</v>
      </c>
      <c r="P1024" s="54">
        <v>0.873</v>
      </c>
      <c r="Q1024" s="38">
        <f t="shared" si="110"/>
        <v>5246.73</v>
      </c>
      <c r="R1024" s="12">
        <f t="shared" si="113"/>
        <v>7.3003400000000003</v>
      </c>
      <c r="S1024" s="14">
        <f t="shared" si="114"/>
        <v>0.1196</v>
      </c>
      <c r="T1024" s="13">
        <f t="shared" si="115"/>
        <v>718.8</v>
      </c>
      <c r="U1024" s="14" t="s">
        <v>349</v>
      </c>
      <c r="V1024" t="s">
        <v>36</v>
      </c>
      <c r="W1024" s="58">
        <v>7.1775000000000002</v>
      </c>
      <c r="X1024" s="79">
        <f t="shared" si="111"/>
        <v>730.99686520376167</v>
      </c>
    </row>
    <row r="1025" spans="1:24" x14ac:dyDescent="0.2">
      <c r="A1025" s="37" t="str">
        <f t="shared" si="109"/>
        <v>2025-3</v>
      </c>
      <c r="B1025" t="s">
        <v>2314</v>
      </c>
      <c r="C1025" s="23">
        <v>45727</v>
      </c>
      <c r="D1025" s="23">
        <v>45664</v>
      </c>
      <c r="E1025" t="s">
        <v>287</v>
      </c>
      <c r="F1025" t="s">
        <v>288</v>
      </c>
      <c r="G1025" s="22"/>
      <c r="H1025" t="s">
        <v>2874</v>
      </c>
      <c r="I1025" t="s">
        <v>1555</v>
      </c>
      <c r="J1025" t="s">
        <v>1556</v>
      </c>
      <c r="K1025" s="10" t="str">
        <f t="shared" si="112"/>
        <v>ANYD</v>
      </c>
      <c r="L1025" t="s">
        <v>10</v>
      </c>
      <c r="M1025" s="54">
        <v>2080</v>
      </c>
      <c r="N1025" t="s">
        <v>1472</v>
      </c>
      <c r="O1025" t="s">
        <v>11</v>
      </c>
      <c r="P1025" s="54">
        <v>7.2716000000000003</v>
      </c>
      <c r="Q1025" s="38">
        <f t="shared" si="110"/>
        <v>15124.93</v>
      </c>
      <c r="R1025" s="12">
        <f t="shared" si="113"/>
        <v>7.3003400000000003</v>
      </c>
      <c r="S1025" s="14">
        <f t="shared" si="114"/>
        <v>0.99609999999999999</v>
      </c>
      <c r="T1025" s="13">
        <f t="shared" si="115"/>
        <v>2071.89</v>
      </c>
      <c r="U1025" s="14" t="s">
        <v>349</v>
      </c>
      <c r="V1025" t="s">
        <v>36</v>
      </c>
      <c r="W1025" s="58">
        <v>7.1775000000000002</v>
      </c>
      <c r="X1025" s="79">
        <f t="shared" si="111"/>
        <v>2107.2696621386281</v>
      </c>
    </row>
    <row r="1026" spans="1:24" x14ac:dyDescent="0.2">
      <c r="A1026" s="37" t="str">
        <f t="shared" ref="A1026:A1089" si="116">+TEXT(C1026,"YYYY")&amp;"-"&amp;TEXT(C1026,"M")</f>
        <v>2025-3</v>
      </c>
      <c r="B1026" t="s">
        <v>2318</v>
      </c>
      <c r="C1026" s="23">
        <v>45727</v>
      </c>
      <c r="D1026" s="23">
        <v>45664</v>
      </c>
      <c r="E1026" t="s">
        <v>287</v>
      </c>
      <c r="F1026" t="s">
        <v>288</v>
      </c>
      <c r="G1026" s="22"/>
      <c r="H1026" t="s">
        <v>2874</v>
      </c>
      <c r="I1026" t="s">
        <v>71</v>
      </c>
      <c r="J1026" t="s">
        <v>72</v>
      </c>
      <c r="K1026" s="10" t="str">
        <f t="shared" si="112"/>
        <v>ANYD</v>
      </c>
      <c r="L1026" t="s">
        <v>10</v>
      </c>
      <c r="M1026" s="54">
        <v>2050</v>
      </c>
      <c r="N1026" t="s">
        <v>1472</v>
      </c>
      <c r="O1026" t="s">
        <v>11</v>
      </c>
      <c r="P1026" s="54">
        <v>7.9870000000000001</v>
      </c>
      <c r="Q1026" s="38">
        <f t="shared" ref="Q1026:Q1089" si="117">ROUND(P1026*M1026,2)</f>
        <v>16373.35</v>
      </c>
      <c r="R1026" s="12">
        <f t="shared" si="113"/>
        <v>7.3003400000000003</v>
      </c>
      <c r="S1026" s="14">
        <f t="shared" si="114"/>
        <v>1.0941000000000001</v>
      </c>
      <c r="T1026" s="13">
        <f t="shared" si="115"/>
        <v>2242.91</v>
      </c>
      <c r="U1026" s="14" t="s">
        <v>349</v>
      </c>
      <c r="V1026" t="s">
        <v>36</v>
      </c>
      <c r="W1026" s="58">
        <v>7.1775000000000002</v>
      </c>
      <c r="X1026" s="79">
        <f t="shared" ref="X1026:X1089" si="118">IF(O1026="CNY",P1026/W1026*M1026,1)</f>
        <v>2281.2051549982584</v>
      </c>
    </row>
    <row r="1027" spans="1:24" x14ac:dyDescent="0.2">
      <c r="A1027" s="37" t="str">
        <f t="shared" si="116"/>
        <v>2025-3</v>
      </c>
      <c r="B1027" t="s">
        <v>1910</v>
      </c>
      <c r="C1027" s="23">
        <v>45727</v>
      </c>
      <c r="D1027" s="23">
        <v>45671</v>
      </c>
      <c r="E1027" t="s">
        <v>128</v>
      </c>
      <c r="F1027" t="s">
        <v>129</v>
      </c>
      <c r="G1027" s="22"/>
      <c r="H1027" t="s">
        <v>2838</v>
      </c>
      <c r="I1027" t="s">
        <v>443</v>
      </c>
      <c r="J1027" t="s">
        <v>444</v>
      </c>
      <c r="K1027" s="10" t="str">
        <f t="shared" si="112"/>
        <v>FG--</v>
      </c>
      <c r="L1027" t="s">
        <v>10</v>
      </c>
      <c r="M1027" s="54">
        <v>1300</v>
      </c>
      <c r="N1027" t="s">
        <v>1472</v>
      </c>
      <c r="O1027" t="s">
        <v>11</v>
      </c>
      <c r="P1027" s="54">
        <v>1.0021</v>
      </c>
      <c r="Q1027" s="38">
        <f t="shared" si="117"/>
        <v>1302.73</v>
      </c>
      <c r="R1027" s="12">
        <f t="shared" si="113"/>
        <v>7.3003400000000003</v>
      </c>
      <c r="S1027" s="14">
        <f t="shared" si="114"/>
        <v>0.13730000000000001</v>
      </c>
      <c r="T1027" s="13">
        <f t="shared" si="115"/>
        <v>178.49</v>
      </c>
      <c r="U1027" s="14" t="s">
        <v>349</v>
      </c>
      <c r="V1027" t="s">
        <v>64</v>
      </c>
      <c r="W1027" s="58">
        <v>7.1775000000000002</v>
      </c>
      <c r="X1027" s="79">
        <f t="shared" si="118"/>
        <v>181.50191570881225</v>
      </c>
    </row>
    <row r="1028" spans="1:24" x14ac:dyDescent="0.2">
      <c r="A1028" s="37" t="str">
        <f t="shared" si="116"/>
        <v>2025-3</v>
      </c>
      <c r="B1028" t="s">
        <v>2338</v>
      </c>
      <c r="C1028" s="23">
        <v>45727</v>
      </c>
      <c r="D1028" s="23">
        <v>45674</v>
      </c>
      <c r="E1028" t="s">
        <v>128</v>
      </c>
      <c r="F1028" t="s">
        <v>129</v>
      </c>
      <c r="G1028" s="22"/>
      <c r="H1028" t="s">
        <v>2837</v>
      </c>
      <c r="I1028" t="s">
        <v>1760</v>
      </c>
      <c r="J1028" t="s">
        <v>1761</v>
      </c>
      <c r="K1028" s="10" t="str">
        <f t="shared" si="112"/>
        <v>HDL-</v>
      </c>
      <c r="L1028" t="s">
        <v>10</v>
      </c>
      <c r="M1028" s="54">
        <v>-200</v>
      </c>
      <c r="N1028" t="s">
        <v>1472</v>
      </c>
      <c r="O1028" t="s">
        <v>11</v>
      </c>
      <c r="P1028" s="54">
        <v>4.5491999999999999</v>
      </c>
      <c r="Q1028" s="38">
        <f t="shared" si="117"/>
        <v>-909.84</v>
      </c>
      <c r="R1028" s="12">
        <f t="shared" si="113"/>
        <v>7.3003400000000003</v>
      </c>
      <c r="S1028" s="14">
        <f t="shared" si="114"/>
        <v>0.62309999999999999</v>
      </c>
      <c r="T1028" s="13">
        <f t="shared" si="115"/>
        <v>-124.62</v>
      </c>
      <c r="U1028" s="14" t="s">
        <v>349</v>
      </c>
      <c r="V1028" t="s">
        <v>228</v>
      </c>
      <c r="W1028" s="58">
        <v>7.1775000000000002</v>
      </c>
      <c r="X1028" s="79">
        <f t="shared" si="118"/>
        <v>-126.76280041797283</v>
      </c>
    </row>
    <row r="1029" spans="1:24" x14ac:dyDescent="0.2">
      <c r="A1029" s="37" t="str">
        <f t="shared" si="116"/>
        <v>2025-3</v>
      </c>
      <c r="B1029" t="s">
        <v>2358</v>
      </c>
      <c r="C1029" s="23">
        <v>45727</v>
      </c>
      <c r="D1029" s="23">
        <v>45680</v>
      </c>
      <c r="E1029" t="s">
        <v>252</v>
      </c>
      <c r="F1029" t="s">
        <v>253</v>
      </c>
      <c r="G1029" s="22"/>
      <c r="H1029" t="s">
        <v>2870</v>
      </c>
      <c r="I1029" t="s">
        <v>685</v>
      </c>
      <c r="J1029" t="s">
        <v>686</v>
      </c>
      <c r="K1029" s="10" t="str">
        <f t="shared" si="112"/>
        <v>ANYD</v>
      </c>
      <c r="L1029" t="s">
        <v>10</v>
      </c>
      <c r="M1029" s="54">
        <v>1300</v>
      </c>
      <c r="N1029" t="s">
        <v>1472</v>
      </c>
      <c r="O1029" t="s">
        <v>11</v>
      </c>
      <c r="P1029" s="54">
        <v>1.31</v>
      </c>
      <c r="Q1029" s="38">
        <f t="shared" si="117"/>
        <v>1703</v>
      </c>
      <c r="R1029" s="12">
        <f t="shared" si="113"/>
        <v>7.3003400000000003</v>
      </c>
      <c r="S1029" s="14">
        <f t="shared" si="114"/>
        <v>0.1794</v>
      </c>
      <c r="T1029" s="13">
        <f t="shared" si="115"/>
        <v>233.22</v>
      </c>
      <c r="U1029" s="14" t="s">
        <v>349</v>
      </c>
      <c r="V1029" t="s">
        <v>36</v>
      </c>
      <c r="W1029" s="58">
        <v>7.1775000000000002</v>
      </c>
      <c r="X1029" s="79">
        <f t="shared" si="118"/>
        <v>237.26924416579587</v>
      </c>
    </row>
    <row r="1030" spans="1:24" x14ac:dyDescent="0.2">
      <c r="A1030" s="37" t="str">
        <f t="shared" si="116"/>
        <v>2025-3</v>
      </c>
      <c r="B1030" t="s">
        <v>2359</v>
      </c>
      <c r="C1030" s="23">
        <v>45727</v>
      </c>
      <c r="D1030" s="23">
        <v>45680</v>
      </c>
      <c r="E1030" t="s">
        <v>252</v>
      </c>
      <c r="F1030" t="s">
        <v>253</v>
      </c>
      <c r="G1030" s="22"/>
      <c r="H1030" t="s">
        <v>2870</v>
      </c>
      <c r="I1030" t="s">
        <v>1528</v>
      </c>
      <c r="J1030" t="s">
        <v>1529</v>
      </c>
      <c r="K1030" s="10" t="str">
        <f t="shared" si="112"/>
        <v>ANYD</v>
      </c>
      <c r="L1030" t="s">
        <v>10</v>
      </c>
      <c r="M1030" s="54">
        <v>3000</v>
      </c>
      <c r="N1030" t="s">
        <v>1472</v>
      </c>
      <c r="O1030" t="s">
        <v>11</v>
      </c>
      <c r="P1030" s="54">
        <v>1.3524</v>
      </c>
      <c r="Q1030" s="38">
        <f t="shared" si="117"/>
        <v>4057.2</v>
      </c>
      <c r="R1030" s="12">
        <f t="shared" si="113"/>
        <v>7.3003400000000003</v>
      </c>
      <c r="S1030" s="14">
        <f t="shared" si="114"/>
        <v>0.18529999999999999</v>
      </c>
      <c r="T1030" s="13">
        <f t="shared" si="115"/>
        <v>555.9</v>
      </c>
      <c r="U1030" s="14" t="s">
        <v>349</v>
      </c>
      <c r="V1030" t="s">
        <v>36</v>
      </c>
      <c r="W1030" s="58">
        <v>7.1775000000000002</v>
      </c>
      <c r="X1030" s="79">
        <f t="shared" si="118"/>
        <v>565.26645768025082</v>
      </c>
    </row>
    <row r="1031" spans="1:24" x14ac:dyDescent="0.2">
      <c r="A1031" s="37" t="str">
        <f t="shared" si="116"/>
        <v>2025-3</v>
      </c>
      <c r="B1031" t="s">
        <v>2360</v>
      </c>
      <c r="C1031" s="23">
        <v>45727</v>
      </c>
      <c r="D1031" s="23">
        <v>45680</v>
      </c>
      <c r="E1031" t="s">
        <v>252</v>
      </c>
      <c r="F1031" t="s">
        <v>253</v>
      </c>
      <c r="G1031" s="22"/>
      <c r="H1031" t="s">
        <v>2870</v>
      </c>
      <c r="I1031" t="s">
        <v>678</v>
      </c>
      <c r="J1031" t="s">
        <v>679</v>
      </c>
      <c r="K1031" s="10" t="str">
        <f t="shared" si="112"/>
        <v>ANYD</v>
      </c>
      <c r="L1031" t="s">
        <v>10</v>
      </c>
      <c r="M1031" s="54">
        <v>2000</v>
      </c>
      <c r="N1031" t="s">
        <v>1472</v>
      </c>
      <c r="O1031" t="s">
        <v>11</v>
      </c>
      <c r="P1031" s="54">
        <v>1.3524</v>
      </c>
      <c r="Q1031" s="38">
        <f t="shared" si="117"/>
        <v>2704.8</v>
      </c>
      <c r="R1031" s="12">
        <f t="shared" si="113"/>
        <v>7.3003400000000003</v>
      </c>
      <c r="S1031" s="14">
        <f t="shared" si="114"/>
        <v>0.18529999999999999</v>
      </c>
      <c r="T1031" s="13">
        <f t="shared" si="115"/>
        <v>370.6</v>
      </c>
      <c r="U1031" s="14" t="s">
        <v>349</v>
      </c>
      <c r="V1031" t="s">
        <v>36</v>
      </c>
      <c r="W1031" s="58">
        <v>7.1775000000000002</v>
      </c>
      <c r="X1031" s="79">
        <f t="shared" si="118"/>
        <v>376.84430512016718</v>
      </c>
    </row>
    <row r="1032" spans="1:24" x14ac:dyDescent="0.2">
      <c r="A1032" s="37" t="str">
        <f t="shared" si="116"/>
        <v>2025-3</v>
      </c>
      <c r="B1032" t="s">
        <v>2361</v>
      </c>
      <c r="C1032" s="23">
        <v>45727</v>
      </c>
      <c r="D1032" s="23">
        <v>45680</v>
      </c>
      <c r="E1032" t="s">
        <v>252</v>
      </c>
      <c r="F1032" t="s">
        <v>253</v>
      </c>
      <c r="G1032" s="22"/>
      <c r="H1032" t="s">
        <v>2870</v>
      </c>
      <c r="I1032" t="s">
        <v>1026</v>
      </c>
      <c r="J1032" t="s">
        <v>1027</v>
      </c>
      <c r="K1032" s="10" t="str">
        <f t="shared" si="112"/>
        <v>ANYD</v>
      </c>
      <c r="L1032" t="s">
        <v>10</v>
      </c>
      <c r="M1032" s="54">
        <v>1050</v>
      </c>
      <c r="N1032" t="s">
        <v>1472</v>
      </c>
      <c r="O1032" t="s">
        <v>11</v>
      </c>
      <c r="P1032" s="54">
        <v>0.9</v>
      </c>
      <c r="Q1032" s="38">
        <f t="shared" si="117"/>
        <v>945</v>
      </c>
      <c r="R1032" s="12">
        <f t="shared" si="113"/>
        <v>7.3003400000000003</v>
      </c>
      <c r="S1032" s="14">
        <f t="shared" si="114"/>
        <v>0.12330000000000001</v>
      </c>
      <c r="T1032" s="13">
        <f t="shared" si="115"/>
        <v>129.47</v>
      </c>
      <c r="U1032" s="14" t="s">
        <v>349</v>
      </c>
      <c r="V1032" t="s">
        <v>36</v>
      </c>
      <c r="W1032" s="58">
        <v>7.1775000000000002</v>
      </c>
      <c r="X1032" s="79">
        <f t="shared" si="118"/>
        <v>131.66144200626957</v>
      </c>
    </row>
    <row r="1033" spans="1:24" x14ac:dyDescent="0.2">
      <c r="A1033" s="37" t="str">
        <f t="shared" si="116"/>
        <v>2025-3</v>
      </c>
      <c r="B1033" t="s">
        <v>2368</v>
      </c>
      <c r="C1033" s="23">
        <v>45727</v>
      </c>
      <c r="D1033" s="23">
        <v>45695</v>
      </c>
      <c r="E1033" t="s">
        <v>121</v>
      </c>
      <c r="F1033" t="s">
        <v>122</v>
      </c>
      <c r="G1033" s="22"/>
      <c r="H1033" t="s">
        <v>2906</v>
      </c>
      <c r="I1033" t="s">
        <v>1306</v>
      </c>
      <c r="J1033" t="s">
        <v>1307</v>
      </c>
      <c r="K1033" s="10" t="str">
        <f t="shared" si="112"/>
        <v>ANYD</v>
      </c>
      <c r="L1033" t="s">
        <v>10</v>
      </c>
      <c r="M1033" s="54">
        <v>6000</v>
      </c>
      <c r="N1033" t="s">
        <v>1472</v>
      </c>
      <c r="O1033" t="s">
        <v>11</v>
      </c>
      <c r="P1033" s="54">
        <v>0.8</v>
      </c>
      <c r="Q1033" s="38">
        <f t="shared" si="117"/>
        <v>4800</v>
      </c>
      <c r="R1033" s="12">
        <f t="shared" si="113"/>
        <v>7.3003400000000003</v>
      </c>
      <c r="S1033" s="14">
        <f t="shared" si="114"/>
        <v>0.1096</v>
      </c>
      <c r="T1033" s="13">
        <f t="shared" si="115"/>
        <v>657.6</v>
      </c>
      <c r="U1033" s="14" t="s">
        <v>349</v>
      </c>
      <c r="V1033" t="s">
        <v>36</v>
      </c>
      <c r="W1033" s="58">
        <v>7.1775000000000002</v>
      </c>
      <c r="X1033" s="79">
        <f t="shared" si="118"/>
        <v>668.75653082549638</v>
      </c>
    </row>
    <row r="1034" spans="1:24" x14ac:dyDescent="0.2">
      <c r="A1034" s="37" t="str">
        <f t="shared" si="116"/>
        <v>2025-3</v>
      </c>
      <c r="B1034" t="s">
        <v>2369</v>
      </c>
      <c r="C1034" s="23">
        <v>45727</v>
      </c>
      <c r="D1034" s="23">
        <v>45695</v>
      </c>
      <c r="E1034" t="s">
        <v>121</v>
      </c>
      <c r="F1034" t="s">
        <v>122</v>
      </c>
      <c r="G1034" s="22"/>
      <c r="H1034" t="s">
        <v>2906</v>
      </c>
      <c r="I1034" t="s">
        <v>1546</v>
      </c>
      <c r="J1034" t="s">
        <v>1547</v>
      </c>
      <c r="K1034" s="10" t="str">
        <f t="shared" si="112"/>
        <v>ANYD</v>
      </c>
      <c r="L1034" t="s">
        <v>10</v>
      </c>
      <c r="M1034" s="54">
        <v>2100</v>
      </c>
      <c r="N1034" t="s">
        <v>1472</v>
      </c>
      <c r="O1034" t="s">
        <v>11</v>
      </c>
      <c r="P1034" s="54">
        <v>0.8</v>
      </c>
      <c r="Q1034" s="38">
        <f t="shared" si="117"/>
        <v>1680</v>
      </c>
      <c r="R1034" s="12">
        <f t="shared" si="113"/>
        <v>7.3003400000000003</v>
      </c>
      <c r="S1034" s="14">
        <f t="shared" si="114"/>
        <v>0.1096</v>
      </c>
      <c r="T1034" s="13">
        <f t="shared" si="115"/>
        <v>230.16</v>
      </c>
      <c r="U1034" s="14" t="s">
        <v>349</v>
      </c>
      <c r="V1034" t="s">
        <v>36</v>
      </c>
      <c r="W1034" s="58">
        <v>7.1775000000000002</v>
      </c>
      <c r="X1034" s="79">
        <f t="shared" si="118"/>
        <v>234.06478578892373</v>
      </c>
    </row>
    <row r="1035" spans="1:24" x14ac:dyDescent="0.2">
      <c r="A1035" s="37" t="str">
        <f t="shared" si="116"/>
        <v>2025-3</v>
      </c>
      <c r="B1035" t="s">
        <v>2370</v>
      </c>
      <c r="C1035" s="23">
        <v>45727</v>
      </c>
      <c r="D1035" s="23">
        <v>45695</v>
      </c>
      <c r="E1035" t="s">
        <v>121</v>
      </c>
      <c r="F1035" t="s">
        <v>122</v>
      </c>
      <c r="G1035" s="22"/>
      <c r="H1035" t="s">
        <v>2906</v>
      </c>
      <c r="I1035" t="s">
        <v>1548</v>
      </c>
      <c r="J1035" t="s">
        <v>1531</v>
      </c>
      <c r="K1035" s="10" t="str">
        <f t="shared" si="112"/>
        <v>ANYD</v>
      </c>
      <c r="L1035" t="s">
        <v>10</v>
      </c>
      <c r="M1035" s="54">
        <v>4050</v>
      </c>
      <c r="N1035" t="s">
        <v>1472</v>
      </c>
      <c r="O1035" t="s">
        <v>11</v>
      </c>
      <c r="P1035" s="54">
        <v>0.8</v>
      </c>
      <c r="Q1035" s="38">
        <f t="shared" si="117"/>
        <v>3240</v>
      </c>
      <c r="R1035" s="12">
        <f t="shared" si="113"/>
        <v>7.3003400000000003</v>
      </c>
      <c r="S1035" s="14">
        <f t="shared" si="114"/>
        <v>0.1096</v>
      </c>
      <c r="T1035" s="13">
        <f t="shared" si="115"/>
        <v>443.88</v>
      </c>
      <c r="U1035" s="14" t="s">
        <v>349</v>
      </c>
      <c r="V1035" t="s">
        <v>36</v>
      </c>
      <c r="W1035" s="58">
        <v>7.1775000000000002</v>
      </c>
      <c r="X1035" s="79">
        <f t="shared" si="118"/>
        <v>451.41065830721004</v>
      </c>
    </row>
    <row r="1036" spans="1:24" x14ac:dyDescent="0.2">
      <c r="A1036" s="37" t="str">
        <f t="shared" si="116"/>
        <v>2025-3</v>
      </c>
      <c r="B1036" t="s">
        <v>2384</v>
      </c>
      <c r="C1036" s="23">
        <v>45727</v>
      </c>
      <c r="D1036" s="23">
        <v>45695</v>
      </c>
      <c r="E1036" t="s">
        <v>252</v>
      </c>
      <c r="F1036" t="s">
        <v>253</v>
      </c>
      <c r="G1036" s="22"/>
      <c r="H1036" t="s">
        <v>2870</v>
      </c>
      <c r="I1036" t="s">
        <v>688</v>
      </c>
      <c r="J1036" t="s">
        <v>689</v>
      </c>
      <c r="K1036" s="10" t="str">
        <f t="shared" si="112"/>
        <v>ANYD</v>
      </c>
      <c r="L1036" t="s">
        <v>10</v>
      </c>
      <c r="M1036" s="54">
        <v>1050</v>
      </c>
      <c r="N1036" t="s">
        <v>1472</v>
      </c>
      <c r="O1036" t="s">
        <v>11</v>
      </c>
      <c r="P1036" s="54">
        <v>0.9</v>
      </c>
      <c r="Q1036" s="38">
        <f t="shared" si="117"/>
        <v>945</v>
      </c>
      <c r="R1036" s="12">
        <f t="shared" si="113"/>
        <v>7.3003400000000003</v>
      </c>
      <c r="S1036" s="14">
        <f t="shared" si="114"/>
        <v>0.12330000000000001</v>
      </c>
      <c r="T1036" s="13">
        <f t="shared" si="115"/>
        <v>129.47</v>
      </c>
      <c r="U1036" s="14" t="s">
        <v>349</v>
      </c>
      <c r="V1036" t="s">
        <v>36</v>
      </c>
      <c r="W1036" s="58">
        <v>7.1775000000000002</v>
      </c>
      <c r="X1036" s="79">
        <f t="shared" si="118"/>
        <v>131.66144200626957</v>
      </c>
    </row>
    <row r="1037" spans="1:24" x14ac:dyDescent="0.2">
      <c r="A1037" s="37" t="str">
        <f t="shared" si="116"/>
        <v>2025-3</v>
      </c>
      <c r="B1037" t="s">
        <v>2387</v>
      </c>
      <c r="C1037" s="23">
        <v>45727</v>
      </c>
      <c r="D1037" s="23">
        <v>45695</v>
      </c>
      <c r="E1037" t="s">
        <v>252</v>
      </c>
      <c r="F1037" t="s">
        <v>253</v>
      </c>
      <c r="G1037" s="22"/>
      <c r="H1037" t="s">
        <v>2870</v>
      </c>
      <c r="I1037" t="s">
        <v>1528</v>
      </c>
      <c r="J1037" t="s">
        <v>1529</v>
      </c>
      <c r="K1037" s="10" t="str">
        <f t="shared" si="112"/>
        <v>ANYD</v>
      </c>
      <c r="L1037" t="s">
        <v>10</v>
      </c>
      <c r="M1037" s="54">
        <v>4000</v>
      </c>
      <c r="N1037" t="s">
        <v>1472</v>
      </c>
      <c r="O1037" t="s">
        <v>11</v>
      </c>
      <c r="P1037" s="54">
        <v>1.38</v>
      </c>
      <c r="Q1037" s="38">
        <f t="shared" si="117"/>
        <v>5520</v>
      </c>
      <c r="R1037" s="12">
        <f t="shared" si="113"/>
        <v>7.3003400000000003</v>
      </c>
      <c r="S1037" s="14">
        <f t="shared" si="114"/>
        <v>0.189</v>
      </c>
      <c r="T1037" s="13">
        <f t="shared" si="115"/>
        <v>756</v>
      </c>
      <c r="U1037" s="14" t="s">
        <v>349</v>
      </c>
      <c r="V1037" t="s">
        <v>36</v>
      </c>
      <c r="W1037" s="58">
        <v>7.1775000000000002</v>
      </c>
      <c r="X1037" s="79">
        <f t="shared" si="118"/>
        <v>769.07001044932065</v>
      </c>
    </row>
    <row r="1038" spans="1:24" x14ac:dyDescent="0.2">
      <c r="A1038" s="37" t="str">
        <f t="shared" si="116"/>
        <v>2025-3</v>
      </c>
      <c r="B1038" t="s">
        <v>2536</v>
      </c>
      <c r="C1038" s="23">
        <v>45727</v>
      </c>
      <c r="D1038" s="23">
        <v>45714</v>
      </c>
      <c r="E1038" t="s">
        <v>830</v>
      </c>
      <c r="F1038" t="s">
        <v>831</v>
      </c>
      <c r="G1038" s="22"/>
      <c r="H1038" t="s">
        <v>2980</v>
      </c>
      <c r="I1038" t="s">
        <v>3164</v>
      </c>
      <c r="J1038" t="s">
        <v>3374</v>
      </c>
      <c r="K1038" s="10" t="str">
        <f t="shared" si="112"/>
        <v>LID-</v>
      </c>
      <c r="L1038" t="s">
        <v>98</v>
      </c>
      <c r="M1038" s="54">
        <v>1920</v>
      </c>
      <c r="N1038" t="s">
        <v>1472</v>
      </c>
      <c r="O1038" t="s">
        <v>11</v>
      </c>
      <c r="P1038" s="54">
        <v>4.2</v>
      </c>
      <c r="Q1038" s="38">
        <f t="shared" si="117"/>
        <v>8064</v>
      </c>
      <c r="R1038" s="12">
        <f t="shared" si="113"/>
        <v>7.3003400000000003</v>
      </c>
      <c r="S1038" s="14">
        <f t="shared" si="114"/>
        <v>0.57530000000000003</v>
      </c>
      <c r="T1038" s="13">
        <f t="shared" si="115"/>
        <v>1104.58</v>
      </c>
      <c r="U1038" s="14" t="s">
        <v>349</v>
      </c>
      <c r="V1038" t="s">
        <v>368</v>
      </c>
      <c r="W1038" s="58">
        <v>7.1775000000000002</v>
      </c>
      <c r="X1038" s="79">
        <f t="shared" si="118"/>
        <v>1123.5109717868338</v>
      </c>
    </row>
    <row r="1039" spans="1:24" x14ac:dyDescent="0.2">
      <c r="A1039" s="37" t="str">
        <f t="shared" si="116"/>
        <v>2025-3</v>
      </c>
      <c r="B1039" t="s">
        <v>2536</v>
      </c>
      <c r="C1039" s="23">
        <v>45727</v>
      </c>
      <c r="D1039" s="23">
        <v>45714</v>
      </c>
      <c r="E1039" t="s">
        <v>830</v>
      </c>
      <c r="F1039" t="s">
        <v>831</v>
      </c>
      <c r="G1039" s="22"/>
      <c r="H1039" t="s">
        <v>2981</v>
      </c>
      <c r="I1039" t="s">
        <v>3164</v>
      </c>
      <c r="J1039" t="s">
        <v>3374</v>
      </c>
      <c r="K1039" s="10" t="str">
        <f t="shared" si="112"/>
        <v>LID-</v>
      </c>
      <c r="L1039" t="s">
        <v>98</v>
      </c>
      <c r="M1039" s="54">
        <v>-1920</v>
      </c>
      <c r="N1039" t="s">
        <v>1472</v>
      </c>
      <c r="O1039" t="s">
        <v>11</v>
      </c>
      <c r="P1039" s="54">
        <v>4.2</v>
      </c>
      <c r="Q1039" s="38">
        <f t="shared" si="117"/>
        <v>-8064</v>
      </c>
      <c r="R1039" s="12">
        <f t="shared" si="113"/>
        <v>7.3003400000000003</v>
      </c>
      <c r="S1039" s="14">
        <f t="shared" si="114"/>
        <v>0.57530000000000003</v>
      </c>
      <c r="T1039" s="13">
        <f t="shared" si="115"/>
        <v>-1104.58</v>
      </c>
      <c r="U1039" s="14" t="s">
        <v>349</v>
      </c>
      <c r="V1039" t="s">
        <v>368</v>
      </c>
      <c r="W1039" s="58">
        <v>7.1775000000000002</v>
      </c>
      <c r="X1039" s="79">
        <f t="shared" si="118"/>
        <v>-1123.5109717868338</v>
      </c>
    </row>
    <row r="1040" spans="1:24" x14ac:dyDescent="0.2">
      <c r="A1040" s="37" t="str">
        <f t="shared" si="116"/>
        <v>2025-3</v>
      </c>
      <c r="B1040" t="s">
        <v>2536</v>
      </c>
      <c r="C1040" s="23">
        <v>45727</v>
      </c>
      <c r="D1040" s="23">
        <v>45714</v>
      </c>
      <c r="E1040" t="s">
        <v>830</v>
      </c>
      <c r="F1040" t="s">
        <v>831</v>
      </c>
      <c r="G1040" s="22"/>
      <c r="H1040" t="s">
        <v>2852</v>
      </c>
      <c r="I1040" t="s">
        <v>3164</v>
      </c>
      <c r="J1040" t="s">
        <v>3374</v>
      </c>
      <c r="K1040" s="10" t="str">
        <f t="shared" si="112"/>
        <v>LID-</v>
      </c>
      <c r="L1040" t="s">
        <v>98</v>
      </c>
      <c r="M1040" s="54">
        <v>1920</v>
      </c>
      <c r="N1040" t="s">
        <v>1472</v>
      </c>
      <c r="O1040" t="s">
        <v>11</v>
      </c>
      <c r="P1040" s="54">
        <v>4.2</v>
      </c>
      <c r="Q1040" s="38">
        <f t="shared" si="117"/>
        <v>8064</v>
      </c>
      <c r="R1040" s="12">
        <f t="shared" si="113"/>
        <v>7.3003400000000003</v>
      </c>
      <c r="S1040" s="14">
        <f t="shared" si="114"/>
        <v>0.57530000000000003</v>
      </c>
      <c r="T1040" s="13">
        <f t="shared" si="115"/>
        <v>1104.58</v>
      </c>
      <c r="U1040" s="14" t="s">
        <v>349</v>
      </c>
      <c r="V1040" t="s">
        <v>368</v>
      </c>
      <c r="W1040" s="58">
        <v>7.1775000000000002</v>
      </c>
      <c r="X1040" s="79">
        <f t="shared" si="118"/>
        <v>1123.5109717868338</v>
      </c>
    </row>
    <row r="1041" spans="1:24" x14ac:dyDescent="0.2">
      <c r="A1041" s="37" t="str">
        <f t="shared" si="116"/>
        <v>2025-3</v>
      </c>
      <c r="B1041" t="s">
        <v>2572</v>
      </c>
      <c r="C1041" s="23">
        <v>45727</v>
      </c>
      <c r="D1041" s="23">
        <v>45716</v>
      </c>
      <c r="E1041" t="s">
        <v>121</v>
      </c>
      <c r="F1041" t="s">
        <v>122</v>
      </c>
      <c r="G1041" s="22"/>
      <c r="H1041" t="s">
        <v>2906</v>
      </c>
      <c r="I1041" t="s">
        <v>1306</v>
      </c>
      <c r="J1041" t="s">
        <v>1307</v>
      </c>
      <c r="K1041" s="10" t="str">
        <f t="shared" si="112"/>
        <v>ANYD</v>
      </c>
      <c r="L1041" t="s">
        <v>10</v>
      </c>
      <c r="M1041" s="54">
        <v>500</v>
      </c>
      <c r="N1041" t="s">
        <v>1472</v>
      </c>
      <c r="O1041" t="s">
        <v>11</v>
      </c>
      <c r="P1041" s="54">
        <v>0.8</v>
      </c>
      <c r="Q1041" s="38">
        <f t="shared" si="117"/>
        <v>400</v>
      </c>
      <c r="R1041" s="12">
        <f t="shared" si="113"/>
        <v>7.3003400000000003</v>
      </c>
      <c r="S1041" s="14">
        <f t="shared" si="114"/>
        <v>0.1096</v>
      </c>
      <c r="T1041" s="13">
        <f t="shared" si="115"/>
        <v>54.8</v>
      </c>
      <c r="U1041" s="14" t="s">
        <v>349</v>
      </c>
      <c r="V1041" t="s">
        <v>36</v>
      </c>
      <c r="W1041" s="58">
        <v>7.1775000000000002</v>
      </c>
      <c r="X1041" s="79">
        <f t="shared" si="118"/>
        <v>55.729710902124694</v>
      </c>
    </row>
    <row r="1042" spans="1:24" x14ac:dyDescent="0.2">
      <c r="A1042" s="37" t="str">
        <f t="shared" si="116"/>
        <v>2025-3</v>
      </c>
      <c r="B1042" t="s">
        <v>914</v>
      </c>
      <c r="C1042" s="23">
        <v>45728</v>
      </c>
      <c r="D1042" s="23">
        <v>45526</v>
      </c>
      <c r="E1042" t="s">
        <v>866</v>
      </c>
      <c r="F1042" t="s">
        <v>867</v>
      </c>
      <c r="G1042" s="22"/>
      <c r="H1042" t="s">
        <v>2842</v>
      </c>
      <c r="I1042" t="s">
        <v>912</v>
      </c>
      <c r="J1042" t="s">
        <v>913</v>
      </c>
      <c r="K1042" s="10" t="str">
        <f t="shared" si="112"/>
        <v>ANYD</v>
      </c>
      <c r="L1042" t="s">
        <v>10</v>
      </c>
      <c r="M1042" s="54">
        <v>12000</v>
      </c>
      <c r="N1042" t="s">
        <v>1472</v>
      </c>
      <c r="O1042" t="s">
        <v>11</v>
      </c>
      <c r="P1042" s="54">
        <v>6.5929000000000002</v>
      </c>
      <c r="Q1042" s="38">
        <f t="shared" si="117"/>
        <v>79114.8</v>
      </c>
      <c r="R1042" s="12">
        <f t="shared" si="113"/>
        <v>7.3003400000000003</v>
      </c>
      <c r="S1042" s="14">
        <f t="shared" si="114"/>
        <v>0.90310000000000001</v>
      </c>
      <c r="T1042" s="13">
        <f t="shared" si="115"/>
        <v>10837.2</v>
      </c>
      <c r="U1042" s="14" t="s">
        <v>349</v>
      </c>
      <c r="V1042" t="s">
        <v>36</v>
      </c>
      <c r="W1042" s="58">
        <v>7.1775000000000002</v>
      </c>
      <c r="X1042" s="79">
        <f t="shared" si="118"/>
        <v>11022.612330198537</v>
      </c>
    </row>
    <row r="1043" spans="1:24" x14ac:dyDescent="0.2">
      <c r="A1043" s="37" t="str">
        <f t="shared" si="116"/>
        <v>2025-3</v>
      </c>
      <c r="B1043" t="s">
        <v>889</v>
      </c>
      <c r="C1043" s="23">
        <v>45728</v>
      </c>
      <c r="D1043" s="23">
        <v>45526</v>
      </c>
      <c r="E1043" t="s">
        <v>866</v>
      </c>
      <c r="F1043" t="s">
        <v>867</v>
      </c>
      <c r="G1043" s="22"/>
      <c r="H1043" t="s">
        <v>2842</v>
      </c>
      <c r="I1043" t="s">
        <v>887</v>
      </c>
      <c r="J1043" t="s">
        <v>888</v>
      </c>
      <c r="K1043" s="10" t="str">
        <f t="shared" si="112"/>
        <v>ANYD</v>
      </c>
      <c r="L1043" t="s">
        <v>10</v>
      </c>
      <c r="M1043" s="54">
        <v>5008</v>
      </c>
      <c r="N1043" t="s">
        <v>1472</v>
      </c>
      <c r="O1043" t="s">
        <v>11</v>
      </c>
      <c r="P1043" s="54">
        <v>9.2124000000000006</v>
      </c>
      <c r="Q1043" s="38">
        <f t="shared" si="117"/>
        <v>46135.7</v>
      </c>
      <c r="R1043" s="12">
        <f t="shared" si="113"/>
        <v>7.3003400000000003</v>
      </c>
      <c r="S1043" s="14">
        <f t="shared" si="114"/>
        <v>1.2619</v>
      </c>
      <c r="T1043" s="13">
        <f t="shared" si="115"/>
        <v>6319.6</v>
      </c>
      <c r="U1043" s="14" t="s">
        <v>349</v>
      </c>
      <c r="V1043" t="s">
        <v>36</v>
      </c>
      <c r="W1043" s="58">
        <v>7.1775000000000002</v>
      </c>
      <c r="X1043" s="79">
        <f t="shared" si="118"/>
        <v>6427.8229467084639</v>
      </c>
    </row>
    <row r="1044" spans="1:24" x14ac:dyDescent="0.2">
      <c r="A1044" s="37" t="str">
        <f t="shared" si="116"/>
        <v>2025-3</v>
      </c>
      <c r="B1044" t="s">
        <v>885</v>
      </c>
      <c r="C1044" s="23">
        <v>45728</v>
      </c>
      <c r="D1044" s="23">
        <v>45526</v>
      </c>
      <c r="E1044" t="s">
        <v>866</v>
      </c>
      <c r="F1044" t="s">
        <v>867</v>
      </c>
      <c r="G1044" s="22"/>
      <c r="H1044" t="s">
        <v>2842</v>
      </c>
      <c r="I1044" t="s">
        <v>883</v>
      </c>
      <c r="J1044" t="s">
        <v>884</v>
      </c>
      <c r="K1044" s="10" t="str">
        <f t="shared" si="112"/>
        <v>ANYD</v>
      </c>
      <c r="L1044" t="s">
        <v>10</v>
      </c>
      <c r="M1044" s="54">
        <v>5004</v>
      </c>
      <c r="N1044" t="s">
        <v>1472</v>
      </c>
      <c r="O1044" t="s">
        <v>11</v>
      </c>
      <c r="P1044" s="54">
        <v>9.7788000000000004</v>
      </c>
      <c r="Q1044" s="38">
        <f t="shared" si="117"/>
        <v>48933.120000000003</v>
      </c>
      <c r="R1044" s="12">
        <f t="shared" si="113"/>
        <v>7.3003400000000003</v>
      </c>
      <c r="S1044" s="14">
        <f t="shared" si="114"/>
        <v>1.3394999999999999</v>
      </c>
      <c r="T1044" s="13">
        <f t="shared" si="115"/>
        <v>6702.86</v>
      </c>
      <c r="U1044" s="14" t="s">
        <v>349</v>
      </c>
      <c r="V1044" t="s">
        <v>36</v>
      </c>
      <c r="W1044" s="58">
        <v>7.1775000000000002</v>
      </c>
      <c r="X1044" s="79">
        <f t="shared" si="118"/>
        <v>6817.5709090909095</v>
      </c>
    </row>
    <row r="1045" spans="1:24" x14ac:dyDescent="0.2">
      <c r="A1045" s="37" t="str">
        <f t="shared" si="116"/>
        <v>2025-3</v>
      </c>
      <c r="B1045" t="s">
        <v>2067</v>
      </c>
      <c r="C1045" s="23">
        <v>45728</v>
      </c>
      <c r="D1045" s="23">
        <v>45646</v>
      </c>
      <c r="E1045" t="s">
        <v>866</v>
      </c>
      <c r="F1045" t="s">
        <v>867</v>
      </c>
      <c r="G1045" s="22"/>
      <c r="H1045" t="s">
        <v>2862</v>
      </c>
      <c r="I1045" t="s">
        <v>34</v>
      </c>
      <c r="J1045" t="s">
        <v>35</v>
      </c>
      <c r="K1045" s="10" t="str">
        <f t="shared" ref="K1045:K1108" si="119">+LEFT(V1045,4)</f>
        <v>ANYD</v>
      </c>
      <c r="L1045" t="s">
        <v>10</v>
      </c>
      <c r="M1045" s="54">
        <v>8016</v>
      </c>
      <c r="N1045" t="s">
        <v>1472</v>
      </c>
      <c r="O1045" t="s">
        <v>11</v>
      </c>
      <c r="P1045" s="54">
        <v>5.2389000000000001</v>
      </c>
      <c r="Q1045" s="38">
        <f t="shared" si="117"/>
        <v>41995.02</v>
      </c>
      <c r="R1045" s="12">
        <f t="shared" ref="R1045:R1108" si="120">IF(O1045="HKD",7.8,IF(O1045="CNY",7.30034,1))</f>
        <v>7.3003400000000003</v>
      </c>
      <c r="S1045" s="14">
        <f t="shared" ref="S1045:S1108" si="121">+ROUND(P1045/R1045,4)</f>
        <v>0.71760000000000002</v>
      </c>
      <c r="T1045" s="13">
        <f t="shared" ref="T1045:T1108" si="122">ROUND(S1045*M1045,2)</f>
        <v>5752.28</v>
      </c>
      <c r="U1045" s="14" t="s">
        <v>349</v>
      </c>
      <c r="V1045" t="s">
        <v>36</v>
      </c>
      <c r="W1045" s="58">
        <v>7.1775000000000002</v>
      </c>
      <c r="X1045" s="79">
        <f t="shared" si="118"/>
        <v>5850.9261442006273</v>
      </c>
    </row>
    <row r="1046" spans="1:24" x14ac:dyDescent="0.2">
      <c r="A1046" s="37" t="str">
        <f t="shared" si="116"/>
        <v>2025-3</v>
      </c>
      <c r="B1046" t="s">
        <v>918</v>
      </c>
      <c r="C1046" s="23">
        <v>45728</v>
      </c>
      <c r="D1046" s="23">
        <v>45646</v>
      </c>
      <c r="E1046" t="s">
        <v>866</v>
      </c>
      <c r="F1046" t="s">
        <v>867</v>
      </c>
      <c r="G1046" s="22"/>
      <c r="H1046" t="s">
        <v>2862</v>
      </c>
      <c r="I1046" t="s">
        <v>916</v>
      </c>
      <c r="J1046" t="s">
        <v>917</v>
      </c>
      <c r="K1046" s="10" t="str">
        <f t="shared" si="119"/>
        <v>ANYD</v>
      </c>
      <c r="L1046" t="s">
        <v>10</v>
      </c>
      <c r="M1046" s="54">
        <v>24</v>
      </c>
      <c r="N1046" t="s">
        <v>1472</v>
      </c>
      <c r="O1046" t="s">
        <v>11</v>
      </c>
      <c r="P1046" s="54">
        <v>5.9381000000000004</v>
      </c>
      <c r="Q1046" s="38">
        <f t="shared" si="117"/>
        <v>142.51</v>
      </c>
      <c r="R1046" s="12">
        <f t="shared" si="120"/>
        <v>7.3003400000000003</v>
      </c>
      <c r="S1046" s="14">
        <f t="shared" si="121"/>
        <v>0.81340000000000001</v>
      </c>
      <c r="T1046" s="13">
        <f t="shared" si="122"/>
        <v>19.52</v>
      </c>
      <c r="U1046" s="14" t="s">
        <v>349</v>
      </c>
      <c r="V1046" t="s">
        <v>36</v>
      </c>
      <c r="W1046" s="58">
        <v>7.1775000000000002</v>
      </c>
      <c r="X1046" s="79">
        <f t="shared" si="118"/>
        <v>19.855715778474401</v>
      </c>
    </row>
    <row r="1047" spans="1:24" x14ac:dyDescent="0.2">
      <c r="A1047" s="37" t="str">
        <f t="shared" si="116"/>
        <v>2025-3</v>
      </c>
      <c r="B1047" t="s">
        <v>918</v>
      </c>
      <c r="C1047" s="23">
        <v>45728</v>
      </c>
      <c r="D1047" s="23">
        <v>45646</v>
      </c>
      <c r="E1047" t="s">
        <v>866</v>
      </c>
      <c r="F1047" t="s">
        <v>867</v>
      </c>
      <c r="G1047" s="22"/>
      <c r="H1047" t="s">
        <v>2862</v>
      </c>
      <c r="I1047" t="s">
        <v>916</v>
      </c>
      <c r="J1047" t="s">
        <v>917</v>
      </c>
      <c r="K1047" s="10" t="str">
        <f t="shared" si="119"/>
        <v>ANYD</v>
      </c>
      <c r="L1047" t="s">
        <v>10</v>
      </c>
      <c r="M1047" s="54">
        <v>10008</v>
      </c>
      <c r="N1047" t="s">
        <v>1472</v>
      </c>
      <c r="O1047" t="s">
        <v>11</v>
      </c>
      <c r="P1047" s="54">
        <v>5.9381000000000004</v>
      </c>
      <c r="Q1047" s="38">
        <f t="shared" si="117"/>
        <v>59428.5</v>
      </c>
      <c r="R1047" s="12">
        <f t="shared" si="120"/>
        <v>7.3003400000000003</v>
      </c>
      <c r="S1047" s="14">
        <f t="shared" si="121"/>
        <v>0.81340000000000001</v>
      </c>
      <c r="T1047" s="13">
        <f t="shared" si="122"/>
        <v>8140.51</v>
      </c>
      <c r="U1047" s="14" t="s">
        <v>349</v>
      </c>
      <c r="V1047" t="s">
        <v>36</v>
      </c>
      <c r="W1047" s="58">
        <v>7.1775000000000002</v>
      </c>
      <c r="X1047" s="79">
        <f t="shared" si="118"/>
        <v>8279.833479623825</v>
      </c>
    </row>
    <row r="1048" spans="1:24" x14ac:dyDescent="0.2">
      <c r="A1048" s="37" t="str">
        <f t="shared" si="116"/>
        <v>2025-3</v>
      </c>
      <c r="B1048" t="s">
        <v>2298</v>
      </c>
      <c r="C1048" s="23">
        <v>45728</v>
      </c>
      <c r="D1048" s="23">
        <v>45653</v>
      </c>
      <c r="E1048" t="s">
        <v>5</v>
      </c>
      <c r="F1048" t="s">
        <v>6</v>
      </c>
      <c r="G1048" s="22"/>
      <c r="H1048" t="s">
        <v>2864</v>
      </c>
      <c r="I1048" t="s">
        <v>489</v>
      </c>
      <c r="J1048" t="s">
        <v>490</v>
      </c>
      <c r="K1048" s="10" t="str">
        <f t="shared" si="119"/>
        <v>SHTS</v>
      </c>
      <c r="L1048" t="s">
        <v>10</v>
      </c>
      <c r="M1048" s="54">
        <v>1010</v>
      </c>
      <c r="N1048" t="s">
        <v>1472</v>
      </c>
      <c r="O1048" t="s">
        <v>11</v>
      </c>
      <c r="P1048" s="54">
        <v>1.66</v>
      </c>
      <c r="Q1048" s="38">
        <f t="shared" si="117"/>
        <v>1676.6</v>
      </c>
      <c r="R1048" s="12">
        <f t="shared" si="120"/>
        <v>7.3003400000000003</v>
      </c>
      <c r="S1048" s="14">
        <f t="shared" si="121"/>
        <v>0.22739999999999999</v>
      </c>
      <c r="T1048" s="13">
        <f t="shared" si="122"/>
        <v>229.67</v>
      </c>
      <c r="U1048" s="14" t="s">
        <v>349</v>
      </c>
      <c r="V1048" t="s">
        <v>9</v>
      </c>
      <c r="W1048" s="58">
        <v>7.1775000000000002</v>
      </c>
      <c r="X1048" s="79">
        <f t="shared" si="118"/>
        <v>233.59108324625564</v>
      </c>
    </row>
    <row r="1049" spans="1:24" x14ac:dyDescent="0.2">
      <c r="A1049" s="37" t="str">
        <f t="shared" si="116"/>
        <v>2025-3</v>
      </c>
      <c r="B1049" t="s">
        <v>1864</v>
      </c>
      <c r="C1049" s="23">
        <v>45728</v>
      </c>
      <c r="D1049" s="23">
        <v>45672</v>
      </c>
      <c r="E1049" t="s">
        <v>806</v>
      </c>
      <c r="F1049" t="s">
        <v>807</v>
      </c>
      <c r="G1049" s="22"/>
      <c r="H1049" t="s">
        <v>2888</v>
      </c>
      <c r="I1049" t="s">
        <v>1601</v>
      </c>
      <c r="J1049" t="s">
        <v>1602</v>
      </c>
      <c r="K1049" s="10" t="str">
        <f t="shared" si="119"/>
        <v>BAG-</v>
      </c>
      <c r="L1049" t="s">
        <v>10</v>
      </c>
      <c r="M1049" s="54">
        <v>10000</v>
      </c>
      <c r="N1049" t="s">
        <v>1472</v>
      </c>
      <c r="O1049" t="s">
        <v>11</v>
      </c>
      <c r="P1049" s="54">
        <v>0.158</v>
      </c>
      <c r="Q1049" s="38">
        <f t="shared" si="117"/>
        <v>1580</v>
      </c>
      <c r="R1049" s="12">
        <f t="shared" si="120"/>
        <v>7.3003400000000003</v>
      </c>
      <c r="S1049" s="14">
        <f t="shared" si="121"/>
        <v>2.1600000000000001E-2</v>
      </c>
      <c r="T1049" s="13">
        <f t="shared" si="122"/>
        <v>216</v>
      </c>
      <c r="U1049" s="14" t="s">
        <v>349</v>
      </c>
      <c r="V1049" t="s">
        <v>810</v>
      </c>
      <c r="W1049" s="58">
        <v>7.1775000000000002</v>
      </c>
      <c r="X1049" s="79">
        <f t="shared" si="118"/>
        <v>220.13235806339256</v>
      </c>
    </row>
    <row r="1050" spans="1:24" x14ac:dyDescent="0.2">
      <c r="A1050" s="37" t="str">
        <f t="shared" si="116"/>
        <v>2025-3</v>
      </c>
      <c r="B1050" t="s">
        <v>2343</v>
      </c>
      <c r="C1050" s="23">
        <v>45728</v>
      </c>
      <c r="D1050" s="23">
        <v>45677</v>
      </c>
      <c r="E1050" t="s">
        <v>5</v>
      </c>
      <c r="F1050" t="s">
        <v>6</v>
      </c>
      <c r="G1050" s="22"/>
      <c r="H1050" t="s">
        <v>2864</v>
      </c>
      <c r="I1050" t="s">
        <v>493</v>
      </c>
      <c r="J1050" t="s">
        <v>494</v>
      </c>
      <c r="K1050" s="10" t="str">
        <f t="shared" si="119"/>
        <v>SHTS</v>
      </c>
      <c r="L1050" t="s">
        <v>10</v>
      </c>
      <c r="M1050" s="54">
        <v>1010</v>
      </c>
      <c r="N1050" t="s">
        <v>1472</v>
      </c>
      <c r="O1050" t="s">
        <v>11</v>
      </c>
      <c r="P1050" s="54">
        <v>1.64</v>
      </c>
      <c r="Q1050" s="38">
        <f t="shared" si="117"/>
        <v>1656.4</v>
      </c>
      <c r="R1050" s="12">
        <f t="shared" si="120"/>
        <v>7.3003400000000003</v>
      </c>
      <c r="S1050" s="14">
        <f t="shared" si="121"/>
        <v>0.22459999999999999</v>
      </c>
      <c r="T1050" s="13">
        <f t="shared" si="122"/>
        <v>226.85</v>
      </c>
      <c r="U1050" s="14" t="s">
        <v>349</v>
      </c>
      <c r="V1050" t="s">
        <v>9</v>
      </c>
      <c r="W1050" s="58">
        <v>7.1775000000000002</v>
      </c>
      <c r="X1050" s="79">
        <f t="shared" si="118"/>
        <v>230.77673284569835</v>
      </c>
    </row>
    <row r="1051" spans="1:24" x14ac:dyDescent="0.2">
      <c r="A1051" s="37" t="str">
        <f t="shared" si="116"/>
        <v>2025-3</v>
      </c>
      <c r="B1051" t="s">
        <v>2344</v>
      </c>
      <c r="C1051" s="23">
        <v>45728</v>
      </c>
      <c r="D1051" s="23">
        <v>45677</v>
      </c>
      <c r="E1051" t="s">
        <v>5</v>
      </c>
      <c r="F1051" t="s">
        <v>6</v>
      </c>
      <c r="G1051" s="22"/>
      <c r="H1051" t="s">
        <v>2864</v>
      </c>
      <c r="I1051" t="s">
        <v>1674</v>
      </c>
      <c r="J1051" t="s">
        <v>1675</v>
      </c>
      <c r="K1051" s="10" t="str">
        <f t="shared" si="119"/>
        <v>SHTS</v>
      </c>
      <c r="L1051" t="s">
        <v>10</v>
      </c>
      <c r="M1051" s="54">
        <v>1010</v>
      </c>
      <c r="N1051" t="s">
        <v>1472</v>
      </c>
      <c r="O1051" t="s">
        <v>11</v>
      </c>
      <c r="P1051" s="54">
        <v>2.27</v>
      </c>
      <c r="Q1051" s="38">
        <f t="shared" si="117"/>
        <v>2292.6999999999998</v>
      </c>
      <c r="R1051" s="12">
        <f t="shared" si="120"/>
        <v>7.3003400000000003</v>
      </c>
      <c r="S1051" s="14">
        <f t="shared" si="121"/>
        <v>0.31090000000000001</v>
      </c>
      <c r="T1051" s="13">
        <f t="shared" si="122"/>
        <v>314.01</v>
      </c>
      <c r="U1051" s="14" t="s">
        <v>349</v>
      </c>
      <c r="V1051" t="s">
        <v>9</v>
      </c>
      <c r="W1051" s="58">
        <v>7.1775000000000002</v>
      </c>
      <c r="X1051" s="79">
        <f t="shared" si="118"/>
        <v>319.42877046325322</v>
      </c>
    </row>
    <row r="1052" spans="1:24" x14ac:dyDescent="0.2">
      <c r="A1052" s="37" t="str">
        <f t="shared" si="116"/>
        <v>2025-3</v>
      </c>
      <c r="B1052" t="s">
        <v>2346</v>
      </c>
      <c r="C1052" s="23">
        <v>45728</v>
      </c>
      <c r="D1052" s="23">
        <v>45677</v>
      </c>
      <c r="E1052" t="s">
        <v>5</v>
      </c>
      <c r="F1052" t="s">
        <v>6</v>
      </c>
      <c r="G1052" s="22"/>
      <c r="H1052" t="s">
        <v>2864</v>
      </c>
      <c r="I1052" t="s">
        <v>1658</v>
      </c>
      <c r="J1052" t="s">
        <v>1659</v>
      </c>
      <c r="K1052" s="10" t="str">
        <f t="shared" si="119"/>
        <v>SHTS</v>
      </c>
      <c r="L1052" t="s">
        <v>10</v>
      </c>
      <c r="M1052" s="54">
        <v>1010</v>
      </c>
      <c r="N1052" t="s">
        <v>1472</v>
      </c>
      <c r="O1052" t="s">
        <v>11</v>
      </c>
      <c r="P1052" s="54">
        <v>1.63</v>
      </c>
      <c r="Q1052" s="38">
        <f t="shared" si="117"/>
        <v>1646.3</v>
      </c>
      <c r="R1052" s="12">
        <f t="shared" si="120"/>
        <v>7.3003400000000003</v>
      </c>
      <c r="S1052" s="14">
        <f t="shared" si="121"/>
        <v>0.2233</v>
      </c>
      <c r="T1052" s="13">
        <f t="shared" si="122"/>
        <v>225.53</v>
      </c>
      <c r="U1052" s="14" t="s">
        <v>349</v>
      </c>
      <c r="V1052" t="s">
        <v>9</v>
      </c>
      <c r="W1052" s="58">
        <v>7.1775000000000002</v>
      </c>
      <c r="X1052" s="79">
        <f t="shared" si="118"/>
        <v>229.36955764541969</v>
      </c>
    </row>
    <row r="1053" spans="1:24" x14ac:dyDescent="0.2">
      <c r="A1053" s="37" t="str">
        <f t="shared" si="116"/>
        <v>2025-3</v>
      </c>
      <c r="B1053" t="s">
        <v>2373</v>
      </c>
      <c r="C1053" s="23">
        <v>45728</v>
      </c>
      <c r="D1053" s="23">
        <v>45695</v>
      </c>
      <c r="E1053" t="s">
        <v>2253</v>
      </c>
      <c r="F1053" t="s">
        <v>2254</v>
      </c>
      <c r="G1053" s="22"/>
      <c r="H1053" t="s">
        <v>2909</v>
      </c>
      <c r="I1053" t="s">
        <v>1794</v>
      </c>
      <c r="J1053" t="s">
        <v>1795</v>
      </c>
      <c r="K1053" s="10" t="str">
        <f t="shared" si="119"/>
        <v>GLID</v>
      </c>
      <c r="L1053" t="s">
        <v>10</v>
      </c>
      <c r="M1053" s="54">
        <v>610</v>
      </c>
      <c r="N1053" t="s">
        <v>1472</v>
      </c>
      <c r="O1053" t="s">
        <v>11</v>
      </c>
      <c r="P1053" s="54">
        <v>7.4503000000000004</v>
      </c>
      <c r="Q1053" s="38">
        <f t="shared" si="117"/>
        <v>4544.68</v>
      </c>
      <c r="R1053" s="12">
        <f t="shared" si="120"/>
        <v>7.3003400000000003</v>
      </c>
      <c r="S1053" s="14">
        <f t="shared" si="121"/>
        <v>1.0205</v>
      </c>
      <c r="T1053" s="13">
        <f t="shared" si="122"/>
        <v>622.51</v>
      </c>
      <c r="U1053" s="14" t="s">
        <v>349</v>
      </c>
      <c r="V1053" t="s">
        <v>78</v>
      </c>
      <c r="W1053" s="58">
        <v>7.1775000000000002</v>
      </c>
      <c r="X1053" s="79">
        <f t="shared" si="118"/>
        <v>633.18467432950195</v>
      </c>
    </row>
    <row r="1054" spans="1:24" x14ac:dyDescent="0.2">
      <c r="A1054" s="37" t="str">
        <f t="shared" si="116"/>
        <v>2025-3</v>
      </c>
      <c r="B1054" t="s">
        <v>1898</v>
      </c>
      <c r="C1054" s="23">
        <v>45728</v>
      </c>
      <c r="D1054" s="23">
        <v>45695</v>
      </c>
      <c r="E1054" t="s">
        <v>709</v>
      </c>
      <c r="F1054" t="s">
        <v>710</v>
      </c>
      <c r="G1054" s="22"/>
      <c r="H1054" t="s">
        <v>2915</v>
      </c>
      <c r="I1054" t="s">
        <v>713</v>
      </c>
      <c r="J1054" t="s">
        <v>714</v>
      </c>
      <c r="K1054" s="10" t="str">
        <f t="shared" si="119"/>
        <v>KNOB</v>
      </c>
      <c r="L1054" t="s">
        <v>10</v>
      </c>
      <c r="M1054" s="54">
        <v>850</v>
      </c>
      <c r="N1054" t="s">
        <v>1472</v>
      </c>
      <c r="O1054" t="s">
        <v>11</v>
      </c>
      <c r="P1054" s="54">
        <v>0.61839999999999995</v>
      </c>
      <c r="Q1054" s="38">
        <f t="shared" si="117"/>
        <v>525.64</v>
      </c>
      <c r="R1054" s="12">
        <f t="shared" si="120"/>
        <v>7.3003400000000003</v>
      </c>
      <c r="S1054" s="14">
        <f t="shared" si="121"/>
        <v>8.4699999999999998E-2</v>
      </c>
      <c r="T1054" s="13">
        <f t="shared" si="122"/>
        <v>72</v>
      </c>
      <c r="U1054" s="14" t="s">
        <v>349</v>
      </c>
      <c r="V1054" t="s">
        <v>32</v>
      </c>
      <c r="W1054" s="58">
        <v>7.1775000000000002</v>
      </c>
      <c r="X1054" s="79">
        <f t="shared" si="118"/>
        <v>73.234413096482058</v>
      </c>
    </row>
    <row r="1055" spans="1:24" x14ac:dyDescent="0.2">
      <c r="A1055" s="37" t="str">
        <f t="shared" si="116"/>
        <v>2025-3</v>
      </c>
      <c r="B1055" t="s">
        <v>2665</v>
      </c>
      <c r="C1055" s="23">
        <v>45728</v>
      </c>
      <c r="D1055" s="23">
        <v>45723</v>
      </c>
      <c r="E1055" t="s">
        <v>806</v>
      </c>
      <c r="F1055" t="s">
        <v>807</v>
      </c>
      <c r="G1055" s="22"/>
      <c r="H1055" t="s">
        <v>2888</v>
      </c>
      <c r="I1055" t="s">
        <v>3212</v>
      </c>
      <c r="J1055" t="s">
        <v>3419</v>
      </c>
      <c r="K1055" s="10" t="str">
        <f t="shared" si="119"/>
        <v>BAG-</v>
      </c>
      <c r="L1055" t="s">
        <v>10</v>
      </c>
      <c r="M1055" s="54">
        <v>10000</v>
      </c>
      <c r="N1055" t="s">
        <v>1472</v>
      </c>
      <c r="O1055" t="s">
        <v>11</v>
      </c>
      <c r="P1055" s="54">
        <v>8.7999999999999995E-2</v>
      </c>
      <c r="Q1055" s="38">
        <f t="shared" si="117"/>
        <v>880</v>
      </c>
      <c r="R1055" s="12">
        <f t="shared" si="120"/>
        <v>7.3003400000000003</v>
      </c>
      <c r="S1055" s="14">
        <f t="shared" si="121"/>
        <v>1.21E-2</v>
      </c>
      <c r="T1055" s="13">
        <f t="shared" si="122"/>
        <v>121</v>
      </c>
      <c r="U1055" s="14" t="s">
        <v>349</v>
      </c>
      <c r="V1055" t="s">
        <v>810</v>
      </c>
      <c r="W1055" s="58">
        <v>7.1775000000000002</v>
      </c>
      <c r="X1055" s="79">
        <f t="shared" si="118"/>
        <v>122.60536398467431</v>
      </c>
    </row>
    <row r="1056" spans="1:24" x14ac:dyDescent="0.2">
      <c r="A1056" s="37" t="str">
        <f t="shared" si="116"/>
        <v>2025-3</v>
      </c>
      <c r="B1056" t="s">
        <v>2667</v>
      </c>
      <c r="C1056" s="23">
        <v>45728</v>
      </c>
      <c r="D1056" s="23">
        <v>45723</v>
      </c>
      <c r="E1056" t="s">
        <v>806</v>
      </c>
      <c r="F1056" t="s">
        <v>807</v>
      </c>
      <c r="G1056" s="22"/>
      <c r="H1056" t="s">
        <v>2888</v>
      </c>
      <c r="I1056" t="s">
        <v>3214</v>
      </c>
      <c r="J1056" t="s">
        <v>3421</v>
      </c>
      <c r="K1056" s="10" t="str">
        <f t="shared" si="119"/>
        <v>BAG-</v>
      </c>
      <c r="L1056" t="s">
        <v>10</v>
      </c>
      <c r="M1056" s="54">
        <v>15000</v>
      </c>
      <c r="N1056" t="s">
        <v>1472</v>
      </c>
      <c r="O1056" t="s">
        <v>11</v>
      </c>
      <c r="P1056" s="54">
        <v>0.13</v>
      </c>
      <c r="Q1056" s="38">
        <f t="shared" si="117"/>
        <v>1950</v>
      </c>
      <c r="R1056" s="12">
        <f t="shared" si="120"/>
        <v>7.3003400000000003</v>
      </c>
      <c r="S1056" s="14">
        <f t="shared" si="121"/>
        <v>1.78E-2</v>
      </c>
      <c r="T1056" s="13">
        <f t="shared" si="122"/>
        <v>267</v>
      </c>
      <c r="U1056" s="14" t="s">
        <v>349</v>
      </c>
      <c r="V1056" t="s">
        <v>810</v>
      </c>
      <c r="W1056" s="58">
        <v>7.1775000000000002</v>
      </c>
      <c r="X1056" s="79">
        <f t="shared" si="118"/>
        <v>271.68234064785787</v>
      </c>
    </row>
    <row r="1057" spans="1:24" x14ac:dyDescent="0.2">
      <c r="A1057" s="37" t="str">
        <f t="shared" si="116"/>
        <v>2025-3</v>
      </c>
      <c r="B1057" t="s">
        <v>2668</v>
      </c>
      <c r="C1057" s="23">
        <v>45728</v>
      </c>
      <c r="D1057" s="23">
        <v>45723</v>
      </c>
      <c r="E1057" t="s">
        <v>806</v>
      </c>
      <c r="F1057" t="s">
        <v>807</v>
      </c>
      <c r="G1057" s="22"/>
      <c r="H1057" t="s">
        <v>2888</v>
      </c>
      <c r="I1057" t="s">
        <v>3215</v>
      </c>
      <c r="J1057" t="s">
        <v>3422</v>
      </c>
      <c r="K1057" s="10" t="str">
        <f t="shared" si="119"/>
        <v>BAG-</v>
      </c>
      <c r="L1057" t="s">
        <v>10</v>
      </c>
      <c r="M1057" s="54">
        <v>5000</v>
      </c>
      <c r="N1057" t="s">
        <v>1472</v>
      </c>
      <c r="O1057" t="s">
        <v>11</v>
      </c>
      <c r="P1057" s="54">
        <v>0.14000000000000001</v>
      </c>
      <c r="Q1057" s="38">
        <f t="shared" si="117"/>
        <v>700</v>
      </c>
      <c r="R1057" s="12">
        <f t="shared" si="120"/>
        <v>7.3003400000000003</v>
      </c>
      <c r="S1057" s="14">
        <f t="shared" si="121"/>
        <v>1.9199999999999998E-2</v>
      </c>
      <c r="T1057" s="13">
        <f t="shared" si="122"/>
        <v>96</v>
      </c>
      <c r="U1057" s="14" t="s">
        <v>349</v>
      </c>
      <c r="V1057" t="s">
        <v>810</v>
      </c>
      <c r="W1057" s="58">
        <v>7.1775000000000002</v>
      </c>
      <c r="X1057" s="79">
        <f t="shared" si="118"/>
        <v>97.526994078718218</v>
      </c>
    </row>
    <row r="1058" spans="1:24" x14ac:dyDescent="0.2">
      <c r="A1058" s="37" t="str">
        <f t="shared" si="116"/>
        <v>2025-3</v>
      </c>
      <c r="B1058" t="s">
        <v>2683</v>
      </c>
      <c r="C1058" s="23">
        <v>45728</v>
      </c>
      <c r="D1058" s="23">
        <v>45727</v>
      </c>
      <c r="E1058" t="s">
        <v>5</v>
      </c>
      <c r="F1058" t="s">
        <v>6</v>
      </c>
      <c r="G1058" s="22"/>
      <c r="H1058" t="s">
        <v>3028</v>
      </c>
      <c r="I1058" t="s">
        <v>3222</v>
      </c>
      <c r="J1058" t="s">
        <v>3429</v>
      </c>
      <c r="K1058" s="10" t="str">
        <f t="shared" si="119"/>
        <v>BOX-</v>
      </c>
      <c r="L1058" t="s">
        <v>10</v>
      </c>
      <c r="M1058" s="54">
        <v>1000</v>
      </c>
      <c r="N1058" t="s">
        <v>1472</v>
      </c>
      <c r="O1058" t="s">
        <v>11</v>
      </c>
      <c r="P1058" s="54">
        <v>2.27</v>
      </c>
      <c r="Q1058" s="38">
        <f t="shared" si="117"/>
        <v>2270</v>
      </c>
      <c r="R1058" s="12">
        <f t="shared" si="120"/>
        <v>7.3003400000000003</v>
      </c>
      <c r="S1058" s="14">
        <f t="shared" si="121"/>
        <v>0.31090000000000001</v>
      </c>
      <c r="T1058" s="13">
        <f t="shared" si="122"/>
        <v>310.89999999999998</v>
      </c>
      <c r="U1058" s="14" t="s">
        <v>349</v>
      </c>
      <c r="V1058" t="s">
        <v>1</v>
      </c>
      <c r="W1058" s="58">
        <v>7.1775000000000002</v>
      </c>
      <c r="X1058" s="79">
        <f t="shared" si="118"/>
        <v>316.26610936955763</v>
      </c>
    </row>
    <row r="1059" spans="1:24" x14ac:dyDescent="0.2">
      <c r="A1059" s="37" t="str">
        <f t="shared" si="116"/>
        <v>2025-3</v>
      </c>
      <c r="B1059" t="s">
        <v>2684</v>
      </c>
      <c r="C1059" s="23">
        <v>45728</v>
      </c>
      <c r="D1059" s="23">
        <v>45727</v>
      </c>
      <c r="E1059" t="s">
        <v>5</v>
      </c>
      <c r="F1059" t="s">
        <v>6</v>
      </c>
      <c r="G1059" s="22"/>
      <c r="H1059" t="s">
        <v>3028</v>
      </c>
      <c r="I1059" t="s">
        <v>3223</v>
      </c>
      <c r="J1059" t="s">
        <v>3430</v>
      </c>
      <c r="K1059" s="10" t="str">
        <f t="shared" si="119"/>
        <v>BOX-</v>
      </c>
      <c r="L1059" t="s">
        <v>10</v>
      </c>
      <c r="M1059" s="54">
        <v>1000</v>
      </c>
      <c r="N1059" t="s">
        <v>1472</v>
      </c>
      <c r="O1059" t="s">
        <v>11</v>
      </c>
      <c r="P1059" s="54">
        <v>2.29</v>
      </c>
      <c r="Q1059" s="38">
        <f t="shared" si="117"/>
        <v>2290</v>
      </c>
      <c r="R1059" s="12">
        <f t="shared" si="120"/>
        <v>7.3003400000000003</v>
      </c>
      <c r="S1059" s="14">
        <f t="shared" si="121"/>
        <v>0.31369999999999998</v>
      </c>
      <c r="T1059" s="13">
        <f t="shared" si="122"/>
        <v>313.7</v>
      </c>
      <c r="U1059" s="14" t="s">
        <v>349</v>
      </c>
      <c r="V1059" t="s">
        <v>1</v>
      </c>
      <c r="W1059" s="58">
        <v>7.1775000000000002</v>
      </c>
      <c r="X1059" s="79">
        <f t="shared" si="118"/>
        <v>319.05259491466387</v>
      </c>
    </row>
    <row r="1060" spans="1:24" x14ac:dyDescent="0.2">
      <c r="A1060" s="37" t="str">
        <f t="shared" si="116"/>
        <v>2025-3</v>
      </c>
      <c r="B1060" t="s">
        <v>2685</v>
      </c>
      <c r="C1060" s="23">
        <v>45728</v>
      </c>
      <c r="D1060" s="23">
        <v>45727</v>
      </c>
      <c r="E1060" t="s">
        <v>5</v>
      </c>
      <c r="F1060" t="s">
        <v>6</v>
      </c>
      <c r="G1060" s="22"/>
      <c r="H1060" t="s">
        <v>3028</v>
      </c>
      <c r="I1060" t="s">
        <v>418</v>
      </c>
      <c r="J1060" t="s">
        <v>419</v>
      </c>
      <c r="K1060" s="10" t="str">
        <f t="shared" si="119"/>
        <v>BOX-</v>
      </c>
      <c r="L1060" t="s">
        <v>10</v>
      </c>
      <c r="M1060" s="54">
        <v>2020</v>
      </c>
      <c r="N1060" t="s">
        <v>1472</v>
      </c>
      <c r="O1060" t="s">
        <v>11</v>
      </c>
      <c r="P1060" s="54">
        <v>1.94</v>
      </c>
      <c r="Q1060" s="38">
        <f t="shared" si="117"/>
        <v>3918.8</v>
      </c>
      <c r="R1060" s="12">
        <f t="shared" si="120"/>
        <v>7.3003400000000003</v>
      </c>
      <c r="S1060" s="14">
        <f t="shared" si="121"/>
        <v>0.26569999999999999</v>
      </c>
      <c r="T1060" s="13">
        <f t="shared" si="122"/>
        <v>536.71</v>
      </c>
      <c r="U1060" s="14" t="s">
        <v>349</v>
      </c>
      <c r="V1060" t="s">
        <v>1</v>
      </c>
      <c r="W1060" s="58">
        <v>7.1775000000000002</v>
      </c>
      <c r="X1060" s="79">
        <f t="shared" si="118"/>
        <v>545.98397770811562</v>
      </c>
    </row>
    <row r="1061" spans="1:24" x14ac:dyDescent="0.2">
      <c r="A1061" s="37" t="str">
        <f t="shared" si="116"/>
        <v>2025-3</v>
      </c>
      <c r="B1061" t="s">
        <v>2270</v>
      </c>
      <c r="C1061" s="23">
        <v>45729</v>
      </c>
      <c r="D1061" s="23">
        <v>44813</v>
      </c>
      <c r="E1061" t="s">
        <v>866</v>
      </c>
      <c r="F1061" t="s">
        <v>867</v>
      </c>
      <c r="G1061" s="22"/>
      <c r="H1061" t="s">
        <v>2832</v>
      </c>
      <c r="I1061" t="s">
        <v>1549</v>
      </c>
      <c r="J1061" t="s">
        <v>1550</v>
      </c>
      <c r="K1061" s="10" t="str">
        <f t="shared" si="119"/>
        <v>ANYD</v>
      </c>
      <c r="L1061" t="s">
        <v>10</v>
      </c>
      <c r="M1061" s="54">
        <v>1960</v>
      </c>
      <c r="N1061" t="s">
        <v>1472</v>
      </c>
      <c r="O1061" t="s">
        <v>11</v>
      </c>
      <c r="P1061" s="54">
        <v>8.2035</v>
      </c>
      <c r="Q1061" s="38">
        <f t="shared" si="117"/>
        <v>16078.86</v>
      </c>
      <c r="R1061" s="12">
        <f t="shared" si="120"/>
        <v>7.3003400000000003</v>
      </c>
      <c r="S1061" s="14">
        <f t="shared" si="121"/>
        <v>1.1236999999999999</v>
      </c>
      <c r="T1061" s="13">
        <f t="shared" si="122"/>
        <v>2202.4499999999998</v>
      </c>
      <c r="U1061" s="14" t="s">
        <v>349</v>
      </c>
      <c r="V1061" t="s">
        <v>36</v>
      </c>
      <c r="W1061" s="58">
        <v>7.1775000000000002</v>
      </c>
      <c r="X1061" s="79">
        <f t="shared" si="118"/>
        <v>2240.1755485893414</v>
      </c>
    </row>
    <row r="1062" spans="1:24" x14ac:dyDescent="0.2">
      <c r="A1062" s="37" t="str">
        <f t="shared" si="116"/>
        <v>2025-3</v>
      </c>
      <c r="B1062" t="s">
        <v>2271</v>
      </c>
      <c r="C1062" s="23">
        <v>45729</v>
      </c>
      <c r="D1062" s="23">
        <v>45000</v>
      </c>
      <c r="E1062" t="s">
        <v>866</v>
      </c>
      <c r="F1062" t="s">
        <v>867</v>
      </c>
      <c r="G1062" s="22"/>
      <c r="H1062" t="s">
        <v>2833</v>
      </c>
      <c r="I1062" t="s">
        <v>1544</v>
      </c>
      <c r="J1062" t="s">
        <v>1816</v>
      </c>
      <c r="K1062" s="10" t="str">
        <f t="shared" si="119"/>
        <v>ANYD</v>
      </c>
      <c r="L1062" t="s">
        <v>10</v>
      </c>
      <c r="M1062" s="54">
        <v>820</v>
      </c>
      <c r="N1062" t="s">
        <v>1472</v>
      </c>
      <c r="O1062" t="s">
        <v>11</v>
      </c>
      <c r="P1062" s="54">
        <v>17.805299999999999</v>
      </c>
      <c r="Q1062" s="38">
        <f t="shared" si="117"/>
        <v>14600.35</v>
      </c>
      <c r="R1062" s="12">
        <f t="shared" si="120"/>
        <v>7.3003400000000003</v>
      </c>
      <c r="S1062" s="14">
        <f t="shared" si="121"/>
        <v>2.4390000000000001</v>
      </c>
      <c r="T1062" s="13">
        <f t="shared" si="122"/>
        <v>1999.98</v>
      </c>
      <c r="U1062" s="14" t="s">
        <v>349</v>
      </c>
      <c r="V1062" t="s">
        <v>36</v>
      </c>
      <c r="W1062" s="58">
        <v>7.1775000000000002</v>
      </c>
      <c r="X1062" s="79">
        <f t="shared" si="118"/>
        <v>2034.1826541274816</v>
      </c>
    </row>
    <row r="1063" spans="1:24" x14ac:dyDescent="0.2">
      <c r="A1063" s="37" t="str">
        <f t="shared" si="116"/>
        <v>2025-3</v>
      </c>
      <c r="B1063" t="s">
        <v>910</v>
      </c>
      <c r="C1063" s="23">
        <v>45729</v>
      </c>
      <c r="D1063" s="23">
        <v>45287</v>
      </c>
      <c r="E1063" t="s">
        <v>866</v>
      </c>
      <c r="F1063" t="s">
        <v>867</v>
      </c>
      <c r="G1063" s="22"/>
      <c r="H1063" t="s">
        <v>2834</v>
      </c>
      <c r="I1063" t="s">
        <v>908</v>
      </c>
      <c r="J1063" t="s">
        <v>909</v>
      </c>
      <c r="K1063" s="10" t="str">
        <f t="shared" si="119"/>
        <v>ANYD</v>
      </c>
      <c r="L1063" t="s">
        <v>10</v>
      </c>
      <c r="M1063" s="54">
        <v>8016</v>
      </c>
      <c r="N1063" t="s">
        <v>1472</v>
      </c>
      <c r="O1063" t="s">
        <v>11</v>
      </c>
      <c r="P1063" s="54">
        <v>5.3804999999999996</v>
      </c>
      <c r="Q1063" s="38">
        <f t="shared" si="117"/>
        <v>43130.09</v>
      </c>
      <c r="R1063" s="12">
        <f t="shared" si="120"/>
        <v>7.3003400000000003</v>
      </c>
      <c r="S1063" s="14">
        <f t="shared" si="121"/>
        <v>0.73699999999999999</v>
      </c>
      <c r="T1063" s="13">
        <f t="shared" si="122"/>
        <v>5907.79</v>
      </c>
      <c r="U1063" s="14" t="s">
        <v>349</v>
      </c>
      <c r="V1063" t="s">
        <v>36</v>
      </c>
      <c r="W1063" s="58">
        <v>7.1775000000000002</v>
      </c>
      <c r="X1063" s="79">
        <f t="shared" si="118"/>
        <v>6009.0683385579932</v>
      </c>
    </row>
    <row r="1064" spans="1:24" x14ac:dyDescent="0.2">
      <c r="A1064" s="37" t="str">
        <f t="shared" si="116"/>
        <v>2025-3</v>
      </c>
      <c r="B1064" t="s">
        <v>882</v>
      </c>
      <c r="C1064" s="23">
        <v>45729</v>
      </c>
      <c r="D1064" s="23">
        <v>45287</v>
      </c>
      <c r="E1064" t="s">
        <v>866</v>
      </c>
      <c r="F1064" t="s">
        <v>867</v>
      </c>
      <c r="G1064" s="22"/>
      <c r="H1064" t="s">
        <v>2834</v>
      </c>
      <c r="I1064" t="s">
        <v>880</v>
      </c>
      <c r="J1064" t="s">
        <v>881</v>
      </c>
      <c r="K1064" s="10" t="str">
        <f t="shared" si="119"/>
        <v>ANYD</v>
      </c>
      <c r="L1064" t="s">
        <v>10</v>
      </c>
      <c r="M1064" s="54">
        <v>6000</v>
      </c>
      <c r="N1064" t="s">
        <v>1472</v>
      </c>
      <c r="O1064" t="s">
        <v>11</v>
      </c>
      <c r="P1064" s="54">
        <v>8.1858000000000004</v>
      </c>
      <c r="Q1064" s="38">
        <f t="shared" si="117"/>
        <v>49114.8</v>
      </c>
      <c r="R1064" s="12">
        <f t="shared" si="120"/>
        <v>7.3003400000000003</v>
      </c>
      <c r="S1064" s="14">
        <f t="shared" si="121"/>
        <v>1.1213</v>
      </c>
      <c r="T1064" s="13">
        <f t="shared" si="122"/>
        <v>6727.8</v>
      </c>
      <c r="U1064" s="14" t="s">
        <v>349</v>
      </c>
      <c r="V1064" t="s">
        <v>36</v>
      </c>
      <c r="W1064" s="58">
        <v>7.1775000000000002</v>
      </c>
      <c r="X1064" s="79">
        <f t="shared" si="118"/>
        <v>6842.8840125391844</v>
      </c>
    </row>
    <row r="1065" spans="1:24" x14ac:dyDescent="0.2">
      <c r="A1065" s="37" t="str">
        <f t="shared" si="116"/>
        <v>2025-3</v>
      </c>
      <c r="B1065" t="s">
        <v>879</v>
      </c>
      <c r="C1065" s="23">
        <v>45729</v>
      </c>
      <c r="D1065" s="23">
        <v>45287</v>
      </c>
      <c r="E1065" t="s">
        <v>866</v>
      </c>
      <c r="F1065" t="s">
        <v>867</v>
      </c>
      <c r="G1065" s="22"/>
      <c r="H1065" t="s">
        <v>2834</v>
      </c>
      <c r="I1065" t="s">
        <v>877</v>
      </c>
      <c r="J1065" t="s">
        <v>878</v>
      </c>
      <c r="K1065" s="10" t="str">
        <f t="shared" si="119"/>
        <v>ANYD</v>
      </c>
      <c r="L1065" t="s">
        <v>10</v>
      </c>
      <c r="M1065" s="54">
        <v>2156</v>
      </c>
      <c r="N1065" t="s">
        <v>1472</v>
      </c>
      <c r="O1065" t="s">
        <v>11</v>
      </c>
      <c r="P1065" s="54">
        <v>11.672599999999999</v>
      </c>
      <c r="Q1065" s="38">
        <f t="shared" si="117"/>
        <v>25166.13</v>
      </c>
      <c r="R1065" s="12">
        <f t="shared" si="120"/>
        <v>7.3003400000000003</v>
      </c>
      <c r="S1065" s="14">
        <f t="shared" si="121"/>
        <v>1.5989</v>
      </c>
      <c r="T1065" s="13">
        <f t="shared" si="122"/>
        <v>3447.23</v>
      </c>
      <c r="U1065" s="14" t="s">
        <v>349</v>
      </c>
      <c r="V1065" t="s">
        <v>36</v>
      </c>
      <c r="W1065" s="58">
        <v>7.1775000000000002</v>
      </c>
      <c r="X1065" s="79">
        <f t="shared" si="118"/>
        <v>3506.2522605363979</v>
      </c>
    </row>
    <row r="1066" spans="1:24" x14ac:dyDescent="0.2">
      <c r="A1066" s="37" t="str">
        <f t="shared" si="116"/>
        <v>2025-3</v>
      </c>
      <c r="B1066" t="s">
        <v>876</v>
      </c>
      <c r="C1066" s="23">
        <v>45729</v>
      </c>
      <c r="D1066" s="23">
        <v>45287</v>
      </c>
      <c r="E1066" t="s">
        <v>866</v>
      </c>
      <c r="F1066" t="s">
        <v>867</v>
      </c>
      <c r="G1066" s="22"/>
      <c r="H1066" t="s">
        <v>2834</v>
      </c>
      <c r="I1066" t="s">
        <v>874</v>
      </c>
      <c r="J1066" t="s">
        <v>875</v>
      </c>
      <c r="K1066" s="10" t="str">
        <f t="shared" si="119"/>
        <v>ANYD</v>
      </c>
      <c r="L1066" t="s">
        <v>10</v>
      </c>
      <c r="M1066" s="54">
        <v>6000</v>
      </c>
      <c r="N1066" t="s">
        <v>1472</v>
      </c>
      <c r="O1066" t="s">
        <v>11</v>
      </c>
      <c r="P1066" s="54">
        <v>6.6637000000000004</v>
      </c>
      <c r="Q1066" s="38">
        <f t="shared" si="117"/>
        <v>39982.199999999997</v>
      </c>
      <c r="R1066" s="12">
        <f t="shared" si="120"/>
        <v>7.3003400000000003</v>
      </c>
      <c r="S1066" s="14">
        <f t="shared" si="121"/>
        <v>0.91279999999999994</v>
      </c>
      <c r="T1066" s="13">
        <f t="shared" si="122"/>
        <v>5476.8</v>
      </c>
      <c r="U1066" s="14" t="s">
        <v>349</v>
      </c>
      <c r="V1066" t="s">
        <v>36</v>
      </c>
      <c r="W1066" s="58">
        <v>7.1775000000000002</v>
      </c>
      <c r="X1066" s="79">
        <f t="shared" si="118"/>
        <v>5570.4911180773252</v>
      </c>
    </row>
    <row r="1067" spans="1:24" x14ac:dyDescent="0.2">
      <c r="A1067" s="37" t="str">
        <f t="shared" si="116"/>
        <v>2025-3</v>
      </c>
      <c r="B1067" t="s">
        <v>872</v>
      </c>
      <c r="C1067" s="23">
        <v>45729</v>
      </c>
      <c r="D1067" s="23">
        <v>45287</v>
      </c>
      <c r="E1067" t="s">
        <v>866</v>
      </c>
      <c r="F1067" t="s">
        <v>867</v>
      </c>
      <c r="G1067" s="22"/>
      <c r="H1067" t="s">
        <v>2834</v>
      </c>
      <c r="I1067" t="s">
        <v>870</v>
      </c>
      <c r="J1067" t="s">
        <v>871</v>
      </c>
      <c r="K1067" s="10" t="str">
        <f t="shared" si="119"/>
        <v>ANYD</v>
      </c>
      <c r="L1067" t="s">
        <v>10</v>
      </c>
      <c r="M1067" s="54">
        <v>120</v>
      </c>
      <c r="N1067" t="s">
        <v>1472</v>
      </c>
      <c r="O1067" t="s">
        <v>11</v>
      </c>
      <c r="P1067" s="54">
        <v>8.8053000000000008</v>
      </c>
      <c r="Q1067" s="38">
        <f t="shared" si="117"/>
        <v>1056.6400000000001</v>
      </c>
      <c r="R1067" s="12">
        <f t="shared" si="120"/>
        <v>7.3003400000000003</v>
      </c>
      <c r="S1067" s="14">
        <f t="shared" si="121"/>
        <v>1.2060999999999999</v>
      </c>
      <c r="T1067" s="13">
        <f t="shared" si="122"/>
        <v>144.72999999999999</v>
      </c>
      <c r="U1067" s="14" t="s">
        <v>349</v>
      </c>
      <c r="V1067" t="s">
        <v>36</v>
      </c>
      <c r="W1067" s="58">
        <v>7.1775000000000002</v>
      </c>
      <c r="X1067" s="79">
        <f t="shared" si="118"/>
        <v>147.21504702194358</v>
      </c>
    </row>
    <row r="1068" spans="1:24" x14ac:dyDescent="0.2">
      <c r="A1068" s="37" t="str">
        <f t="shared" si="116"/>
        <v>2025-3</v>
      </c>
      <c r="B1068" t="s">
        <v>2068</v>
      </c>
      <c r="C1068" s="23">
        <v>45729</v>
      </c>
      <c r="D1068" s="23">
        <v>45309</v>
      </c>
      <c r="E1068" t="s">
        <v>866</v>
      </c>
      <c r="F1068" t="s">
        <v>867</v>
      </c>
      <c r="G1068" s="22"/>
      <c r="H1068" t="s">
        <v>2835</v>
      </c>
      <c r="I1068" t="s">
        <v>1495</v>
      </c>
      <c r="J1068" t="s">
        <v>1496</v>
      </c>
      <c r="K1068" s="10" t="str">
        <f t="shared" si="119"/>
        <v>ANYD</v>
      </c>
      <c r="L1068" t="s">
        <v>10</v>
      </c>
      <c r="M1068" s="54">
        <v>5000</v>
      </c>
      <c r="N1068" t="s">
        <v>1472</v>
      </c>
      <c r="O1068" t="s">
        <v>11</v>
      </c>
      <c r="P1068" s="54">
        <v>5.3574999999999999</v>
      </c>
      <c r="Q1068" s="38">
        <f t="shared" si="117"/>
        <v>26787.5</v>
      </c>
      <c r="R1068" s="12">
        <f t="shared" si="120"/>
        <v>7.3003400000000003</v>
      </c>
      <c r="S1068" s="14">
        <f t="shared" si="121"/>
        <v>0.7339</v>
      </c>
      <c r="T1068" s="13">
        <f t="shared" si="122"/>
        <v>3669.5</v>
      </c>
      <c r="U1068" s="14" t="s">
        <v>349</v>
      </c>
      <c r="V1068" t="s">
        <v>36</v>
      </c>
      <c r="W1068" s="58">
        <v>7.1775000000000002</v>
      </c>
      <c r="X1068" s="79">
        <f t="shared" si="118"/>
        <v>3732.1490769766629</v>
      </c>
    </row>
    <row r="1069" spans="1:24" x14ac:dyDescent="0.2">
      <c r="A1069" s="37" t="str">
        <f t="shared" si="116"/>
        <v>2025-3</v>
      </c>
      <c r="B1069" t="s">
        <v>868</v>
      </c>
      <c r="C1069" s="23">
        <v>45729</v>
      </c>
      <c r="D1069" s="23">
        <v>45309</v>
      </c>
      <c r="E1069" t="s">
        <v>866</v>
      </c>
      <c r="F1069" t="s">
        <v>867</v>
      </c>
      <c r="G1069" s="22"/>
      <c r="H1069" t="s">
        <v>2835</v>
      </c>
      <c r="I1069" t="s">
        <v>864</v>
      </c>
      <c r="J1069" t="s">
        <v>865</v>
      </c>
      <c r="K1069" s="10" t="str">
        <f t="shared" si="119"/>
        <v>ANYD</v>
      </c>
      <c r="L1069" t="s">
        <v>10</v>
      </c>
      <c r="M1069" s="54">
        <v>3000</v>
      </c>
      <c r="N1069" t="s">
        <v>1472</v>
      </c>
      <c r="O1069" t="s">
        <v>11</v>
      </c>
      <c r="P1069" s="54">
        <v>6.0212000000000003</v>
      </c>
      <c r="Q1069" s="38">
        <f t="shared" si="117"/>
        <v>18063.599999999999</v>
      </c>
      <c r="R1069" s="12">
        <f t="shared" si="120"/>
        <v>7.3003400000000003</v>
      </c>
      <c r="S1069" s="14">
        <f t="shared" si="121"/>
        <v>0.82479999999999998</v>
      </c>
      <c r="T1069" s="13">
        <f t="shared" si="122"/>
        <v>2474.4</v>
      </c>
      <c r="U1069" s="14" t="s">
        <v>349</v>
      </c>
      <c r="V1069" t="s">
        <v>36</v>
      </c>
      <c r="W1069" s="58">
        <v>7.1775000000000002</v>
      </c>
      <c r="X1069" s="79">
        <f t="shared" si="118"/>
        <v>2516.6980146290493</v>
      </c>
    </row>
    <row r="1070" spans="1:24" x14ac:dyDescent="0.2">
      <c r="A1070" s="37" t="str">
        <f t="shared" si="116"/>
        <v>2025-3</v>
      </c>
      <c r="B1070" t="s">
        <v>2272</v>
      </c>
      <c r="C1070" s="23">
        <v>45729</v>
      </c>
      <c r="D1070" s="23">
        <v>45498</v>
      </c>
      <c r="E1070" t="s">
        <v>866</v>
      </c>
      <c r="F1070" t="s">
        <v>867</v>
      </c>
      <c r="G1070" s="22"/>
      <c r="H1070" t="s">
        <v>2839</v>
      </c>
      <c r="I1070" t="s">
        <v>916</v>
      </c>
      <c r="J1070" t="s">
        <v>917</v>
      </c>
      <c r="K1070" s="10" t="str">
        <f t="shared" si="119"/>
        <v>ANYD</v>
      </c>
      <c r="L1070" t="s">
        <v>10</v>
      </c>
      <c r="M1070" s="54">
        <v>-4992</v>
      </c>
      <c r="N1070" t="s">
        <v>1472</v>
      </c>
      <c r="O1070" t="s">
        <v>11</v>
      </c>
      <c r="P1070" s="54">
        <v>5.9381000000000004</v>
      </c>
      <c r="Q1070" s="38">
        <f t="shared" si="117"/>
        <v>-29643</v>
      </c>
      <c r="R1070" s="12">
        <f t="shared" si="120"/>
        <v>7.3003400000000003</v>
      </c>
      <c r="S1070" s="14">
        <f t="shared" si="121"/>
        <v>0.81340000000000001</v>
      </c>
      <c r="T1070" s="13">
        <f t="shared" si="122"/>
        <v>-4060.49</v>
      </c>
      <c r="U1070" s="14" t="s">
        <v>349</v>
      </c>
      <c r="V1070" t="s">
        <v>36</v>
      </c>
      <c r="W1070" s="58">
        <v>7.1775000000000002</v>
      </c>
      <c r="X1070" s="79">
        <f t="shared" si="118"/>
        <v>-4129.9888819226753</v>
      </c>
    </row>
    <row r="1071" spans="1:24" x14ac:dyDescent="0.2">
      <c r="A1071" s="37" t="str">
        <f t="shared" si="116"/>
        <v>2025-3</v>
      </c>
      <c r="B1071" t="s">
        <v>889</v>
      </c>
      <c r="C1071" s="23">
        <v>45729</v>
      </c>
      <c r="D1071" s="23">
        <v>45526</v>
      </c>
      <c r="E1071" t="s">
        <v>866</v>
      </c>
      <c r="F1071" t="s">
        <v>867</v>
      </c>
      <c r="G1071" s="22"/>
      <c r="H1071" t="s">
        <v>2839</v>
      </c>
      <c r="I1071" t="s">
        <v>887</v>
      </c>
      <c r="J1071" t="s">
        <v>888</v>
      </c>
      <c r="K1071" s="10" t="str">
        <f t="shared" si="119"/>
        <v>ANYD</v>
      </c>
      <c r="L1071" t="s">
        <v>10</v>
      </c>
      <c r="M1071" s="54">
        <v>-7680</v>
      </c>
      <c r="N1071" t="s">
        <v>1472</v>
      </c>
      <c r="O1071" t="s">
        <v>11</v>
      </c>
      <c r="P1071" s="54">
        <v>9.2124000000000006</v>
      </c>
      <c r="Q1071" s="38">
        <f t="shared" si="117"/>
        <v>-70751.23</v>
      </c>
      <c r="R1071" s="12">
        <f t="shared" si="120"/>
        <v>7.3003400000000003</v>
      </c>
      <c r="S1071" s="14">
        <f t="shared" si="121"/>
        <v>1.2619</v>
      </c>
      <c r="T1071" s="13">
        <f t="shared" si="122"/>
        <v>-9691.39</v>
      </c>
      <c r="U1071" s="14" t="s">
        <v>349</v>
      </c>
      <c r="V1071" t="s">
        <v>36</v>
      </c>
      <c r="W1071" s="58">
        <v>7.1775000000000002</v>
      </c>
      <c r="X1071" s="79">
        <f t="shared" si="118"/>
        <v>-9857.3642633228847</v>
      </c>
    </row>
    <row r="1072" spans="1:24" x14ac:dyDescent="0.2">
      <c r="A1072" s="37" t="str">
        <f t="shared" si="116"/>
        <v>2025-3</v>
      </c>
      <c r="B1072" t="s">
        <v>2118</v>
      </c>
      <c r="C1072" s="23">
        <v>45729</v>
      </c>
      <c r="D1072" s="23">
        <v>45646</v>
      </c>
      <c r="E1072" t="s">
        <v>866</v>
      </c>
      <c r="F1072" t="s">
        <v>867</v>
      </c>
      <c r="G1072" s="22"/>
      <c r="H1072" t="s">
        <v>2863</v>
      </c>
      <c r="I1072" t="s">
        <v>1544</v>
      </c>
      <c r="J1072" t="s">
        <v>1816</v>
      </c>
      <c r="K1072" s="10" t="str">
        <f t="shared" si="119"/>
        <v>ANYD</v>
      </c>
      <c r="L1072" t="s">
        <v>10</v>
      </c>
      <c r="M1072" s="54">
        <v>188</v>
      </c>
      <c r="N1072" t="s">
        <v>1472</v>
      </c>
      <c r="O1072" t="s">
        <v>11</v>
      </c>
      <c r="P1072" s="54">
        <v>17.805299999999999</v>
      </c>
      <c r="Q1072" s="38">
        <f t="shared" si="117"/>
        <v>3347.4</v>
      </c>
      <c r="R1072" s="12">
        <f t="shared" si="120"/>
        <v>7.3003400000000003</v>
      </c>
      <c r="S1072" s="14">
        <f t="shared" si="121"/>
        <v>2.4390000000000001</v>
      </c>
      <c r="T1072" s="13">
        <f t="shared" si="122"/>
        <v>458.53</v>
      </c>
      <c r="U1072" s="14" t="s">
        <v>349</v>
      </c>
      <c r="V1072" t="s">
        <v>36</v>
      </c>
      <c r="W1072" s="58">
        <v>7.1775000000000002</v>
      </c>
      <c r="X1072" s="79">
        <f t="shared" si="118"/>
        <v>466.37358411703235</v>
      </c>
    </row>
    <row r="1073" spans="1:24" x14ac:dyDescent="0.2">
      <c r="A1073" s="37" t="str">
        <f t="shared" si="116"/>
        <v>2025-3</v>
      </c>
      <c r="B1073" t="s">
        <v>2297</v>
      </c>
      <c r="C1073" s="23">
        <v>45729</v>
      </c>
      <c r="D1073" s="23">
        <v>45646</v>
      </c>
      <c r="E1073" t="s">
        <v>866</v>
      </c>
      <c r="F1073" t="s">
        <v>867</v>
      </c>
      <c r="G1073" s="22"/>
      <c r="H1073" t="s">
        <v>2863</v>
      </c>
      <c r="I1073" t="s">
        <v>877</v>
      </c>
      <c r="J1073" t="s">
        <v>878</v>
      </c>
      <c r="K1073" s="10" t="str">
        <f t="shared" si="119"/>
        <v>ANYD</v>
      </c>
      <c r="L1073" t="s">
        <v>10</v>
      </c>
      <c r="M1073" s="54">
        <v>2260</v>
      </c>
      <c r="N1073" t="s">
        <v>1472</v>
      </c>
      <c r="O1073" t="s">
        <v>11</v>
      </c>
      <c r="P1073" s="54">
        <v>11.672599999999999</v>
      </c>
      <c r="Q1073" s="38">
        <f t="shared" si="117"/>
        <v>26380.080000000002</v>
      </c>
      <c r="R1073" s="12">
        <f t="shared" si="120"/>
        <v>7.3003400000000003</v>
      </c>
      <c r="S1073" s="14">
        <f t="shared" si="121"/>
        <v>1.5989</v>
      </c>
      <c r="T1073" s="13">
        <f t="shared" si="122"/>
        <v>3613.51</v>
      </c>
      <c r="U1073" s="14" t="s">
        <v>349</v>
      </c>
      <c r="V1073" t="s">
        <v>36</v>
      </c>
      <c r="W1073" s="58">
        <v>7.1775000000000002</v>
      </c>
      <c r="X1073" s="79">
        <f t="shared" si="118"/>
        <v>3675.3850226401946</v>
      </c>
    </row>
    <row r="1074" spans="1:24" x14ac:dyDescent="0.2">
      <c r="A1074" s="37" t="str">
        <f t="shared" si="116"/>
        <v>2025-3</v>
      </c>
      <c r="B1074" t="s">
        <v>1833</v>
      </c>
      <c r="C1074" s="23">
        <v>45729</v>
      </c>
      <c r="D1074" s="23">
        <v>45674</v>
      </c>
      <c r="E1074" t="s">
        <v>806</v>
      </c>
      <c r="F1074" t="s">
        <v>807</v>
      </c>
      <c r="G1074" s="22"/>
      <c r="H1074" t="s">
        <v>2893</v>
      </c>
      <c r="I1074" t="s">
        <v>1567</v>
      </c>
      <c r="J1074" t="s">
        <v>1568</v>
      </c>
      <c r="K1074" s="10" t="str">
        <f t="shared" si="119"/>
        <v>BAG-</v>
      </c>
      <c r="L1074" t="s">
        <v>10</v>
      </c>
      <c r="M1074" s="54">
        <v>2840</v>
      </c>
      <c r="N1074" t="s">
        <v>1472</v>
      </c>
      <c r="O1074" t="s">
        <v>11</v>
      </c>
      <c r="P1074" s="54">
        <v>0.06</v>
      </c>
      <c r="Q1074" s="38">
        <f t="shared" si="117"/>
        <v>170.4</v>
      </c>
      <c r="R1074" s="12">
        <f t="shared" si="120"/>
        <v>7.3003400000000003</v>
      </c>
      <c r="S1074" s="14">
        <f t="shared" si="121"/>
        <v>8.2000000000000007E-3</v>
      </c>
      <c r="T1074" s="13">
        <f t="shared" si="122"/>
        <v>23.29</v>
      </c>
      <c r="U1074" s="14" t="s">
        <v>349</v>
      </c>
      <c r="V1074" t="s">
        <v>810</v>
      </c>
      <c r="W1074" s="58">
        <v>7.1775000000000002</v>
      </c>
      <c r="X1074" s="79">
        <f t="shared" si="118"/>
        <v>23.740856844305117</v>
      </c>
    </row>
    <row r="1075" spans="1:24" x14ac:dyDescent="0.2">
      <c r="A1075" s="37" t="str">
        <f t="shared" si="116"/>
        <v>2025-3</v>
      </c>
      <c r="B1075" t="s">
        <v>2341</v>
      </c>
      <c r="C1075" s="23">
        <v>45729</v>
      </c>
      <c r="D1075" s="23">
        <v>45675</v>
      </c>
      <c r="E1075" t="s">
        <v>866</v>
      </c>
      <c r="F1075" t="s">
        <v>867</v>
      </c>
      <c r="G1075" s="22"/>
      <c r="H1075" t="s">
        <v>2896</v>
      </c>
      <c r="I1075" t="s">
        <v>870</v>
      </c>
      <c r="J1075" t="s">
        <v>871</v>
      </c>
      <c r="K1075" s="10" t="str">
        <f t="shared" si="119"/>
        <v>ANYD</v>
      </c>
      <c r="L1075" t="s">
        <v>10</v>
      </c>
      <c r="M1075" s="54">
        <v>120</v>
      </c>
      <c r="N1075" t="s">
        <v>1472</v>
      </c>
      <c r="O1075" t="s">
        <v>11</v>
      </c>
      <c r="P1075" s="54">
        <v>8.8053000000000008</v>
      </c>
      <c r="Q1075" s="38">
        <f t="shared" si="117"/>
        <v>1056.6400000000001</v>
      </c>
      <c r="R1075" s="12">
        <f t="shared" si="120"/>
        <v>7.3003400000000003</v>
      </c>
      <c r="S1075" s="14">
        <f t="shared" si="121"/>
        <v>1.2060999999999999</v>
      </c>
      <c r="T1075" s="13">
        <f t="shared" si="122"/>
        <v>144.72999999999999</v>
      </c>
      <c r="U1075" s="14" t="s">
        <v>349</v>
      </c>
      <c r="V1075" t="s">
        <v>36</v>
      </c>
      <c r="W1075" s="58">
        <v>7.1775000000000002</v>
      </c>
      <c r="X1075" s="79">
        <f t="shared" si="118"/>
        <v>147.21504702194358</v>
      </c>
    </row>
    <row r="1076" spans="1:24" x14ac:dyDescent="0.2">
      <c r="A1076" s="37" t="str">
        <f t="shared" si="116"/>
        <v>2025-3</v>
      </c>
      <c r="B1076" t="s">
        <v>2388</v>
      </c>
      <c r="C1076" s="23">
        <v>45729</v>
      </c>
      <c r="D1076" s="23">
        <v>45695</v>
      </c>
      <c r="E1076" t="s">
        <v>149</v>
      </c>
      <c r="F1076" t="s">
        <v>150</v>
      </c>
      <c r="G1076" s="22"/>
      <c r="H1076" t="s">
        <v>2914</v>
      </c>
      <c r="I1076" t="s">
        <v>3090</v>
      </c>
      <c r="J1076" t="s">
        <v>3306</v>
      </c>
      <c r="K1076" s="10" t="str">
        <f t="shared" si="119"/>
        <v>GLID</v>
      </c>
      <c r="L1076" t="s">
        <v>10</v>
      </c>
      <c r="M1076" s="54">
        <v>1020</v>
      </c>
      <c r="N1076" t="s">
        <v>1472</v>
      </c>
      <c r="O1076" t="s">
        <v>11</v>
      </c>
      <c r="P1076" s="54">
        <v>5.4089</v>
      </c>
      <c r="Q1076" s="38">
        <f t="shared" si="117"/>
        <v>5517.08</v>
      </c>
      <c r="R1076" s="12">
        <f t="shared" si="120"/>
        <v>7.3003400000000003</v>
      </c>
      <c r="S1076" s="14">
        <f t="shared" si="121"/>
        <v>0.7409</v>
      </c>
      <c r="T1076" s="13">
        <f t="shared" si="122"/>
        <v>755.72</v>
      </c>
      <c r="U1076" s="14" t="s">
        <v>349</v>
      </c>
      <c r="V1076" t="s">
        <v>78</v>
      </c>
      <c r="W1076" s="58">
        <v>7.1775000000000002</v>
      </c>
      <c r="X1076" s="79">
        <f t="shared" si="118"/>
        <v>768.66290491118082</v>
      </c>
    </row>
    <row r="1077" spans="1:24" x14ac:dyDescent="0.2">
      <c r="A1077" s="37" t="str">
        <f t="shared" si="116"/>
        <v>2025-3</v>
      </c>
      <c r="B1077" t="s">
        <v>2409</v>
      </c>
      <c r="C1077" s="23">
        <v>45729</v>
      </c>
      <c r="D1077" s="23">
        <v>45702</v>
      </c>
      <c r="E1077" t="s">
        <v>372</v>
      </c>
      <c r="F1077" t="s">
        <v>373</v>
      </c>
      <c r="G1077" s="22"/>
      <c r="H1077" t="s">
        <v>2924</v>
      </c>
      <c r="I1077" t="s">
        <v>1033</v>
      </c>
      <c r="J1077" t="s">
        <v>1034</v>
      </c>
      <c r="K1077" s="10" t="str">
        <f t="shared" si="119"/>
        <v>HDL-</v>
      </c>
      <c r="L1077" t="s">
        <v>98</v>
      </c>
      <c r="M1077" s="54">
        <v>950</v>
      </c>
      <c r="N1077" t="s">
        <v>1472</v>
      </c>
      <c r="O1077" t="s">
        <v>11</v>
      </c>
      <c r="P1077" s="54">
        <v>1.1168</v>
      </c>
      <c r="Q1077" s="38">
        <f t="shared" si="117"/>
        <v>1060.96</v>
      </c>
      <c r="R1077" s="12">
        <f t="shared" si="120"/>
        <v>7.3003400000000003</v>
      </c>
      <c r="S1077" s="14">
        <f t="shared" si="121"/>
        <v>0.153</v>
      </c>
      <c r="T1077" s="13">
        <f t="shared" si="122"/>
        <v>145.35</v>
      </c>
      <c r="U1077" s="14" t="s">
        <v>349</v>
      </c>
      <c r="V1077" t="s">
        <v>228</v>
      </c>
      <c r="W1077" s="58">
        <v>7.1775000000000002</v>
      </c>
      <c r="X1077" s="79">
        <f t="shared" si="118"/>
        <v>147.81748519679553</v>
      </c>
    </row>
    <row r="1078" spans="1:24" x14ac:dyDescent="0.2">
      <c r="A1078" s="37" t="str">
        <f t="shared" si="116"/>
        <v>2025-3</v>
      </c>
      <c r="B1078" t="s">
        <v>2481</v>
      </c>
      <c r="C1078" s="23">
        <v>45729</v>
      </c>
      <c r="D1078" s="23">
        <v>45712</v>
      </c>
      <c r="E1078" t="s">
        <v>898</v>
      </c>
      <c r="F1078" t="s">
        <v>899</v>
      </c>
      <c r="G1078" s="22"/>
      <c r="H1078" t="s">
        <v>2947</v>
      </c>
      <c r="I1078" t="s">
        <v>896</v>
      </c>
      <c r="J1078" t="s">
        <v>897</v>
      </c>
      <c r="K1078" s="10" t="str">
        <f t="shared" si="119"/>
        <v>GLID</v>
      </c>
      <c r="L1078" t="s">
        <v>10</v>
      </c>
      <c r="M1078" s="54">
        <v>2050</v>
      </c>
      <c r="N1078" t="s">
        <v>1472</v>
      </c>
      <c r="O1078" t="s">
        <v>11</v>
      </c>
      <c r="P1078" s="54">
        <v>16.5</v>
      </c>
      <c r="Q1078" s="38">
        <f t="shared" si="117"/>
        <v>33825</v>
      </c>
      <c r="R1078" s="12">
        <f t="shared" si="120"/>
        <v>7.3003400000000003</v>
      </c>
      <c r="S1078" s="14">
        <f t="shared" si="121"/>
        <v>2.2602000000000002</v>
      </c>
      <c r="T1078" s="13">
        <f t="shared" si="122"/>
        <v>4633.41</v>
      </c>
      <c r="U1078" s="14" t="s">
        <v>349</v>
      </c>
      <c r="V1078" t="s">
        <v>78</v>
      </c>
      <c r="W1078" s="58">
        <v>7.1775000000000002</v>
      </c>
      <c r="X1078" s="79">
        <f t="shared" si="118"/>
        <v>4712.6436781609191</v>
      </c>
    </row>
    <row r="1079" spans="1:24" x14ac:dyDescent="0.2">
      <c r="A1079" s="37" t="str">
        <f t="shared" si="116"/>
        <v>2025-3</v>
      </c>
      <c r="B1079" t="s">
        <v>2529</v>
      </c>
      <c r="C1079" s="23">
        <v>45729</v>
      </c>
      <c r="D1079" s="23">
        <v>45713</v>
      </c>
      <c r="E1079" t="s">
        <v>372</v>
      </c>
      <c r="F1079" t="s">
        <v>373</v>
      </c>
      <c r="G1079" s="22"/>
      <c r="H1079" t="s">
        <v>2924</v>
      </c>
      <c r="I1079" t="s">
        <v>1029</v>
      </c>
      <c r="J1079" t="s">
        <v>1030</v>
      </c>
      <c r="K1079" s="10" t="str">
        <f t="shared" si="119"/>
        <v>LHDL</v>
      </c>
      <c r="L1079" t="s">
        <v>98</v>
      </c>
      <c r="M1079" s="54">
        <v>1800</v>
      </c>
      <c r="N1079" t="s">
        <v>1472</v>
      </c>
      <c r="O1079" t="s">
        <v>11</v>
      </c>
      <c r="P1079" s="54">
        <v>0.78120000000000001</v>
      </c>
      <c r="Q1079" s="38">
        <f t="shared" si="117"/>
        <v>1406.16</v>
      </c>
      <c r="R1079" s="12">
        <f t="shared" si="120"/>
        <v>7.3003400000000003</v>
      </c>
      <c r="S1079" s="14">
        <f t="shared" si="121"/>
        <v>0.107</v>
      </c>
      <c r="T1079" s="13">
        <f t="shared" si="122"/>
        <v>192.6</v>
      </c>
      <c r="U1079" s="14" t="s">
        <v>349</v>
      </c>
      <c r="V1079" t="s">
        <v>125</v>
      </c>
      <c r="W1079" s="58">
        <v>7.1775000000000002</v>
      </c>
      <c r="X1079" s="79">
        <f t="shared" si="118"/>
        <v>195.91222570532915</v>
      </c>
    </row>
    <row r="1080" spans="1:24" x14ac:dyDescent="0.2">
      <c r="A1080" s="37" t="str">
        <f t="shared" si="116"/>
        <v>2025-3</v>
      </c>
      <c r="B1080" t="s">
        <v>2536</v>
      </c>
      <c r="C1080" s="23">
        <v>45729</v>
      </c>
      <c r="D1080" s="23">
        <v>45714</v>
      </c>
      <c r="E1080" t="s">
        <v>830</v>
      </c>
      <c r="F1080" t="s">
        <v>831</v>
      </c>
      <c r="G1080" s="22"/>
      <c r="H1080" t="s">
        <v>2979</v>
      </c>
      <c r="I1080" t="s">
        <v>3164</v>
      </c>
      <c r="J1080" t="s">
        <v>3374</v>
      </c>
      <c r="K1080" s="10" t="str">
        <f t="shared" si="119"/>
        <v>LID-</v>
      </c>
      <c r="L1080" t="s">
        <v>98</v>
      </c>
      <c r="M1080" s="54">
        <v>1460</v>
      </c>
      <c r="N1080" t="s">
        <v>1472</v>
      </c>
      <c r="O1080" t="s">
        <v>11</v>
      </c>
      <c r="P1080" s="54">
        <v>4.2</v>
      </c>
      <c r="Q1080" s="38">
        <f t="shared" si="117"/>
        <v>6132</v>
      </c>
      <c r="R1080" s="12">
        <f t="shared" si="120"/>
        <v>7.3003400000000003</v>
      </c>
      <c r="S1080" s="14">
        <f t="shared" si="121"/>
        <v>0.57530000000000003</v>
      </c>
      <c r="T1080" s="13">
        <f t="shared" si="122"/>
        <v>839.94</v>
      </c>
      <c r="U1080" s="14" t="s">
        <v>349</v>
      </c>
      <c r="V1080" t="s">
        <v>368</v>
      </c>
      <c r="W1080" s="58">
        <v>7.1775000000000002</v>
      </c>
      <c r="X1080" s="79">
        <f t="shared" si="118"/>
        <v>854.33646812957159</v>
      </c>
    </row>
    <row r="1081" spans="1:24" x14ac:dyDescent="0.2">
      <c r="A1081" s="37" t="str">
        <f t="shared" si="116"/>
        <v>2025-3</v>
      </c>
      <c r="B1081" t="s">
        <v>2539</v>
      </c>
      <c r="C1081" s="23">
        <v>45729</v>
      </c>
      <c r="D1081" s="23">
        <v>45714</v>
      </c>
      <c r="E1081" t="s">
        <v>372</v>
      </c>
      <c r="F1081" t="s">
        <v>373</v>
      </c>
      <c r="G1081" s="22"/>
      <c r="H1081" t="s">
        <v>2924</v>
      </c>
      <c r="I1081" t="s">
        <v>1046</v>
      </c>
      <c r="J1081" t="s">
        <v>1047</v>
      </c>
      <c r="K1081" s="10" t="str">
        <f t="shared" si="119"/>
        <v>KNOB</v>
      </c>
      <c r="L1081" t="s">
        <v>98</v>
      </c>
      <c r="M1081" s="54">
        <v>4000</v>
      </c>
      <c r="N1081" t="s">
        <v>1472</v>
      </c>
      <c r="O1081" t="s">
        <v>11</v>
      </c>
      <c r="P1081" s="54">
        <v>0.6411</v>
      </c>
      <c r="Q1081" s="38">
        <f t="shared" si="117"/>
        <v>2564.4</v>
      </c>
      <c r="R1081" s="12">
        <f t="shared" si="120"/>
        <v>7.3003400000000003</v>
      </c>
      <c r="S1081" s="14">
        <f t="shared" si="121"/>
        <v>8.7800000000000003E-2</v>
      </c>
      <c r="T1081" s="13">
        <f t="shared" si="122"/>
        <v>351.2</v>
      </c>
      <c r="U1081" s="14" t="s">
        <v>349</v>
      </c>
      <c r="V1081" t="s">
        <v>32</v>
      </c>
      <c r="W1081" s="58">
        <v>7.1775000000000002</v>
      </c>
      <c r="X1081" s="79">
        <f t="shared" si="118"/>
        <v>357.28317659352143</v>
      </c>
    </row>
    <row r="1082" spans="1:24" x14ac:dyDescent="0.2">
      <c r="A1082" s="37" t="str">
        <f t="shared" si="116"/>
        <v>2025-3</v>
      </c>
      <c r="B1082" t="s">
        <v>2666</v>
      </c>
      <c r="C1082" s="23">
        <v>45729</v>
      </c>
      <c r="D1082" s="23">
        <v>45723</v>
      </c>
      <c r="E1082" t="s">
        <v>806</v>
      </c>
      <c r="F1082" t="s">
        <v>807</v>
      </c>
      <c r="G1082" s="22"/>
      <c r="H1082" t="s">
        <v>2893</v>
      </c>
      <c r="I1082" t="s">
        <v>3213</v>
      </c>
      <c r="J1082" t="s">
        <v>3420</v>
      </c>
      <c r="K1082" s="10" t="str">
        <f t="shared" si="119"/>
        <v>BAG-</v>
      </c>
      <c r="L1082" t="s">
        <v>10</v>
      </c>
      <c r="M1082" s="54">
        <v>15000</v>
      </c>
      <c r="N1082" t="s">
        <v>1472</v>
      </c>
      <c r="O1082" t="s">
        <v>11</v>
      </c>
      <c r="P1082" s="54">
        <v>0.1</v>
      </c>
      <c r="Q1082" s="38">
        <f t="shared" si="117"/>
        <v>1500</v>
      </c>
      <c r="R1082" s="12">
        <f t="shared" si="120"/>
        <v>7.3003400000000003</v>
      </c>
      <c r="S1082" s="14">
        <f t="shared" si="121"/>
        <v>1.37E-2</v>
      </c>
      <c r="T1082" s="13">
        <f t="shared" si="122"/>
        <v>205.5</v>
      </c>
      <c r="U1082" s="14" t="s">
        <v>349</v>
      </c>
      <c r="V1082" t="s">
        <v>810</v>
      </c>
      <c r="W1082" s="58">
        <v>7.1775000000000002</v>
      </c>
      <c r="X1082" s="79">
        <f t="shared" si="118"/>
        <v>208.98641588296761</v>
      </c>
    </row>
    <row r="1083" spans="1:24" x14ac:dyDescent="0.2">
      <c r="A1083" s="37" t="str">
        <f t="shared" si="116"/>
        <v>2025-3</v>
      </c>
      <c r="B1083" t="s">
        <v>2051</v>
      </c>
      <c r="C1083" s="23">
        <v>45730</v>
      </c>
      <c r="D1083" s="23">
        <v>45350</v>
      </c>
      <c r="E1083" t="s">
        <v>128</v>
      </c>
      <c r="F1083" t="s">
        <v>129</v>
      </c>
      <c r="G1083" s="22"/>
      <c r="H1083" t="s">
        <v>2836</v>
      </c>
      <c r="I1083" t="s">
        <v>1760</v>
      </c>
      <c r="J1083" t="s">
        <v>1761</v>
      </c>
      <c r="K1083" s="10" t="str">
        <f t="shared" si="119"/>
        <v>HDL-</v>
      </c>
      <c r="L1083" t="s">
        <v>10</v>
      </c>
      <c r="M1083" s="54">
        <v>1800</v>
      </c>
      <c r="N1083" t="s">
        <v>1472</v>
      </c>
      <c r="O1083" t="s">
        <v>11</v>
      </c>
      <c r="P1083" s="54">
        <v>4.5491999999999999</v>
      </c>
      <c r="Q1083" s="38">
        <f t="shared" si="117"/>
        <v>8188.56</v>
      </c>
      <c r="R1083" s="12">
        <f t="shared" si="120"/>
        <v>7.3003400000000003</v>
      </c>
      <c r="S1083" s="14">
        <f t="shared" si="121"/>
        <v>0.62309999999999999</v>
      </c>
      <c r="T1083" s="13">
        <f t="shared" si="122"/>
        <v>1121.58</v>
      </c>
      <c r="U1083" s="14" t="s">
        <v>349</v>
      </c>
      <c r="V1083" t="s">
        <v>228</v>
      </c>
      <c r="W1083" s="58">
        <v>7.1775000000000002</v>
      </c>
      <c r="X1083" s="79">
        <f t="shared" si="118"/>
        <v>1140.8652037617555</v>
      </c>
    </row>
    <row r="1084" spans="1:24" x14ac:dyDescent="0.2">
      <c r="A1084" s="37" t="str">
        <f t="shared" si="116"/>
        <v>2025-3</v>
      </c>
      <c r="B1084" t="s">
        <v>2273</v>
      </c>
      <c r="C1084" s="23">
        <v>45730</v>
      </c>
      <c r="D1084" s="23">
        <v>45509</v>
      </c>
      <c r="E1084" t="s">
        <v>128</v>
      </c>
      <c r="F1084" t="s">
        <v>129</v>
      </c>
      <c r="G1084" s="22"/>
      <c r="H1084" t="s">
        <v>2840</v>
      </c>
      <c r="I1084" t="s">
        <v>26</v>
      </c>
      <c r="J1084" t="s">
        <v>27</v>
      </c>
      <c r="K1084" s="10" t="str">
        <f t="shared" si="119"/>
        <v>KNOB</v>
      </c>
      <c r="L1084" t="s">
        <v>10</v>
      </c>
      <c r="M1084" s="54">
        <v>1209</v>
      </c>
      <c r="N1084" t="s">
        <v>1472</v>
      </c>
      <c r="O1084" t="s">
        <v>11</v>
      </c>
      <c r="P1084" s="54">
        <v>2.2957000000000001</v>
      </c>
      <c r="Q1084" s="38">
        <f t="shared" si="117"/>
        <v>2775.5</v>
      </c>
      <c r="R1084" s="12">
        <f t="shared" si="120"/>
        <v>7.3003400000000003</v>
      </c>
      <c r="S1084" s="14">
        <f t="shared" si="121"/>
        <v>0.3145</v>
      </c>
      <c r="T1084" s="13">
        <f t="shared" si="122"/>
        <v>380.23</v>
      </c>
      <c r="U1084" s="14" t="s">
        <v>349</v>
      </c>
      <c r="V1084" t="s">
        <v>32</v>
      </c>
      <c r="W1084" s="58">
        <v>7.1775000000000002</v>
      </c>
      <c r="X1084" s="79">
        <f t="shared" si="118"/>
        <v>386.69471264367814</v>
      </c>
    </row>
    <row r="1085" spans="1:24" x14ac:dyDescent="0.2">
      <c r="A1085" s="37" t="str">
        <f t="shared" si="116"/>
        <v>2025-3</v>
      </c>
      <c r="B1085" t="s">
        <v>2287</v>
      </c>
      <c r="C1085" s="23">
        <v>45730</v>
      </c>
      <c r="D1085" s="23">
        <v>45630</v>
      </c>
      <c r="E1085" t="s">
        <v>94</v>
      </c>
      <c r="F1085" t="s">
        <v>95</v>
      </c>
      <c r="G1085" s="22"/>
      <c r="H1085" t="s">
        <v>2851</v>
      </c>
      <c r="I1085" t="s">
        <v>360</v>
      </c>
      <c r="J1085" t="s">
        <v>361</v>
      </c>
      <c r="K1085" s="10" t="str">
        <f t="shared" si="119"/>
        <v>SKU-</v>
      </c>
      <c r="L1085" t="s">
        <v>98</v>
      </c>
      <c r="M1085" s="54">
        <v>1320</v>
      </c>
      <c r="N1085" t="s">
        <v>1472</v>
      </c>
      <c r="O1085" t="s">
        <v>11</v>
      </c>
      <c r="P1085" s="54">
        <v>5.8230000000000004</v>
      </c>
      <c r="Q1085" s="38">
        <f t="shared" si="117"/>
        <v>7686.36</v>
      </c>
      <c r="R1085" s="12">
        <f t="shared" si="120"/>
        <v>7.3003400000000003</v>
      </c>
      <c r="S1085" s="14">
        <f t="shared" si="121"/>
        <v>0.79759999999999998</v>
      </c>
      <c r="T1085" s="13">
        <f t="shared" si="122"/>
        <v>1052.83</v>
      </c>
      <c r="U1085" s="14" t="s">
        <v>349</v>
      </c>
      <c r="V1085" t="s">
        <v>2</v>
      </c>
      <c r="W1085" s="58">
        <v>7.1775000000000002</v>
      </c>
      <c r="X1085" s="79">
        <f t="shared" si="118"/>
        <v>1070.8965517241379</v>
      </c>
    </row>
    <row r="1086" spans="1:24" x14ac:dyDescent="0.2">
      <c r="A1086" s="37" t="str">
        <f t="shared" si="116"/>
        <v>2025-3</v>
      </c>
      <c r="B1086" t="s">
        <v>2287</v>
      </c>
      <c r="C1086" s="23">
        <v>45730</v>
      </c>
      <c r="D1086" s="23">
        <v>45630</v>
      </c>
      <c r="E1086" t="s">
        <v>94</v>
      </c>
      <c r="F1086" t="s">
        <v>95</v>
      </c>
      <c r="G1086" s="22"/>
      <c r="H1086" t="s">
        <v>2852</v>
      </c>
      <c r="I1086" t="s">
        <v>360</v>
      </c>
      <c r="J1086" t="s">
        <v>361</v>
      </c>
      <c r="K1086" s="10" t="str">
        <f t="shared" si="119"/>
        <v>SKU-</v>
      </c>
      <c r="L1086" t="s">
        <v>98</v>
      </c>
      <c r="M1086" s="54">
        <v>7600</v>
      </c>
      <c r="N1086" t="s">
        <v>1472</v>
      </c>
      <c r="O1086" t="s">
        <v>11</v>
      </c>
      <c r="P1086" s="54">
        <v>5.8230000000000004</v>
      </c>
      <c r="Q1086" s="38">
        <f t="shared" si="117"/>
        <v>44254.8</v>
      </c>
      <c r="R1086" s="12">
        <f t="shared" si="120"/>
        <v>7.3003400000000003</v>
      </c>
      <c r="S1086" s="14">
        <f t="shared" si="121"/>
        <v>0.79759999999999998</v>
      </c>
      <c r="T1086" s="13">
        <f t="shared" si="122"/>
        <v>6061.76</v>
      </c>
      <c r="U1086" s="14" t="s">
        <v>349</v>
      </c>
      <c r="V1086" t="s">
        <v>2</v>
      </c>
      <c r="W1086" s="58">
        <v>7.1775000000000002</v>
      </c>
      <c r="X1086" s="79">
        <f t="shared" si="118"/>
        <v>6165.7680250783706</v>
      </c>
    </row>
    <row r="1087" spans="1:24" x14ac:dyDescent="0.2">
      <c r="A1087" s="37" t="str">
        <f t="shared" si="116"/>
        <v>2025-3</v>
      </c>
      <c r="B1087" t="s">
        <v>2052</v>
      </c>
      <c r="C1087" s="23">
        <v>45730</v>
      </c>
      <c r="D1087" s="23">
        <v>45656</v>
      </c>
      <c r="E1087" t="s">
        <v>128</v>
      </c>
      <c r="F1087" t="s">
        <v>129</v>
      </c>
      <c r="G1087" s="22"/>
      <c r="H1087" t="s">
        <v>2836</v>
      </c>
      <c r="I1087" t="s">
        <v>1760</v>
      </c>
      <c r="J1087" t="s">
        <v>1761</v>
      </c>
      <c r="K1087" s="10" t="str">
        <f t="shared" si="119"/>
        <v>HDL-</v>
      </c>
      <c r="L1087" t="s">
        <v>10</v>
      </c>
      <c r="M1087" s="54">
        <v>3200</v>
      </c>
      <c r="N1087" t="s">
        <v>1472</v>
      </c>
      <c r="O1087" t="s">
        <v>11</v>
      </c>
      <c r="P1087" s="54">
        <v>4.5491999999999999</v>
      </c>
      <c r="Q1087" s="38">
        <f t="shared" si="117"/>
        <v>14557.44</v>
      </c>
      <c r="R1087" s="12">
        <f t="shared" si="120"/>
        <v>7.3003400000000003</v>
      </c>
      <c r="S1087" s="14">
        <f t="shared" si="121"/>
        <v>0.62309999999999999</v>
      </c>
      <c r="T1087" s="13">
        <f t="shared" si="122"/>
        <v>1993.92</v>
      </c>
      <c r="U1087" s="14" t="s">
        <v>349</v>
      </c>
      <c r="V1087" t="s">
        <v>228</v>
      </c>
      <c r="W1087" s="58">
        <v>7.1775000000000002</v>
      </c>
      <c r="X1087" s="79">
        <f t="shared" si="118"/>
        <v>2028.2048066875652</v>
      </c>
    </row>
    <row r="1088" spans="1:24" x14ac:dyDescent="0.2">
      <c r="A1088" s="37" t="str">
        <f t="shared" si="116"/>
        <v>2025-3</v>
      </c>
      <c r="B1088" t="s">
        <v>2315</v>
      </c>
      <c r="C1088" s="23">
        <v>45730</v>
      </c>
      <c r="D1088" s="23">
        <v>45664</v>
      </c>
      <c r="E1088" t="s">
        <v>287</v>
      </c>
      <c r="F1088" t="s">
        <v>288</v>
      </c>
      <c r="G1088" s="22"/>
      <c r="H1088" t="s">
        <v>2875</v>
      </c>
      <c r="I1088" t="s">
        <v>73</v>
      </c>
      <c r="J1088" t="s">
        <v>74</v>
      </c>
      <c r="K1088" s="10" t="str">
        <f t="shared" si="119"/>
        <v>ANYD</v>
      </c>
      <c r="L1088" t="s">
        <v>10</v>
      </c>
      <c r="M1088" s="54">
        <v>1000</v>
      </c>
      <c r="N1088" t="s">
        <v>1472</v>
      </c>
      <c r="O1088" t="s">
        <v>11</v>
      </c>
      <c r="P1088" s="54">
        <v>8.84</v>
      </c>
      <c r="Q1088" s="38">
        <f t="shared" si="117"/>
        <v>8840</v>
      </c>
      <c r="R1088" s="12">
        <f t="shared" si="120"/>
        <v>7.3003400000000003</v>
      </c>
      <c r="S1088" s="14">
        <f t="shared" si="121"/>
        <v>1.2109000000000001</v>
      </c>
      <c r="T1088" s="13">
        <f t="shared" si="122"/>
        <v>1210.9000000000001</v>
      </c>
      <c r="U1088" s="14" t="s">
        <v>349</v>
      </c>
      <c r="V1088" t="s">
        <v>36</v>
      </c>
      <c r="W1088" s="58">
        <v>7.1775000000000002</v>
      </c>
      <c r="X1088" s="79">
        <f t="shared" si="118"/>
        <v>1231.6266109369558</v>
      </c>
    </row>
    <row r="1089" spans="1:24" x14ac:dyDescent="0.2">
      <c r="A1089" s="37" t="str">
        <f t="shared" si="116"/>
        <v>2025-3</v>
      </c>
      <c r="B1089" t="s">
        <v>2316</v>
      </c>
      <c r="C1089" s="23">
        <v>45730</v>
      </c>
      <c r="D1089" s="23">
        <v>45664</v>
      </c>
      <c r="E1089" t="s">
        <v>287</v>
      </c>
      <c r="F1089" t="s">
        <v>288</v>
      </c>
      <c r="G1089" s="22"/>
      <c r="H1089" t="s">
        <v>2875</v>
      </c>
      <c r="I1089" t="s">
        <v>75</v>
      </c>
      <c r="J1089" t="s">
        <v>3278</v>
      </c>
      <c r="K1089" s="10" t="str">
        <f t="shared" si="119"/>
        <v>ANYD</v>
      </c>
      <c r="L1089" t="s">
        <v>10</v>
      </c>
      <c r="M1089" s="54">
        <v>1050</v>
      </c>
      <c r="N1089" t="s">
        <v>1472</v>
      </c>
      <c r="O1089" t="s">
        <v>11</v>
      </c>
      <c r="P1089" s="54">
        <v>9.5</v>
      </c>
      <c r="Q1089" s="38">
        <f t="shared" si="117"/>
        <v>9975</v>
      </c>
      <c r="R1089" s="12">
        <f t="shared" si="120"/>
        <v>7.3003400000000003</v>
      </c>
      <c r="S1089" s="14">
        <f t="shared" si="121"/>
        <v>1.3012999999999999</v>
      </c>
      <c r="T1089" s="13">
        <f t="shared" si="122"/>
        <v>1366.37</v>
      </c>
      <c r="U1089" s="14" t="s">
        <v>349</v>
      </c>
      <c r="V1089" t="s">
        <v>36</v>
      </c>
      <c r="W1089" s="58">
        <v>7.1775000000000002</v>
      </c>
      <c r="X1089" s="79">
        <f t="shared" si="118"/>
        <v>1389.7596656217345</v>
      </c>
    </row>
    <row r="1090" spans="1:24" x14ac:dyDescent="0.2">
      <c r="A1090" s="37" t="str">
        <f t="shared" ref="A1090:A1153" si="123">+TEXT(C1090,"YYYY")&amp;"-"&amp;TEXT(C1090,"M")</f>
        <v>2025-3</v>
      </c>
      <c r="B1090" t="s">
        <v>1910</v>
      </c>
      <c r="C1090" s="23">
        <v>45730</v>
      </c>
      <c r="D1090" s="23">
        <v>45671</v>
      </c>
      <c r="E1090" t="s">
        <v>128</v>
      </c>
      <c r="F1090" t="s">
        <v>129</v>
      </c>
      <c r="G1090" s="22"/>
      <c r="H1090" t="s">
        <v>2840</v>
      </c>
      <c r="I1090" t="s">
        <v>443</v>
      </c>
      <c r="J1090" t="s">
        <v>444</v>
      </c>
      <c r="K1090" s="10" t="str">
        <f t="shared" si="119"/>
        <v>FG--</v>
      </c>
      <c r="L1090" t="s">
        <v>10</v>
      </c>
      <c r="M1090" s="54">
        <v>5000</v>
      </c>
      <c r="N1090" t="s">
        <v>1472</v>
      </c>
      <c r="O1090" t="s">
        <v>11</v>
      </c>
      <c r="P1090" s="54">
        <v>1.0021</v>
      </c>
      <c r="Q1090" s="38">
        <f t="shared" ref="Q1090:Q1153" si="124">ROUND(P1090*M1090,2)</f>
        <v>5010.5</v>
      </c>
      <c r="R1090" s="12">
        <f t="shared" si="120"/>
        <v>7.3003400000000003</v>
      </c>
      <c r="S1090" s="14">
        <f t="shared" si="121"/>
        <v>0.13730000000000001</v>
      </c>
      <c r="T1090" s="13">
        <f t="shared" si="122"/>
        <v>686.5</v>
      </c>
      <c r="U1090" s="14" t="s">
        <v>349</v>
      </c>
      <c r="V1090" t="s">
        <v>64</v>
      </c>
      <c r="W1090" s="58">
        <v>7.1775000000000002</v>
      </c>
      <c r="X1090" s="79">
        <f t="shared" ref="X1090:X1153" si="125">IF(O1090="CNY",P1090/W1090*M1090,1)</f>
        <v>698.08429118773938</v>
      </c>
    </row>
    <row r="1091" spans="1:24" x14ac:dyDescent="0.2">
      <c r="A1091" s="37" t="str">
        <f t="shared" si="123"/>
        <v>2025-3</v>
      </c>
      <c r="B1091" t="s">
        <v>2338</v>
      </c>
      <c r="C1091" s="23">
        <v>45730</v>
      </c>
      <c r="D1091" s="23">
        <v>45674</v>
      </c>
      <c r="E1091" t="s">
        <v>128</v>
      </c>
      <c r="F1091" t="s">
        <v>129</v>
      </c>
      <c r="G1091" s="22"/>
      <c r="H1091" t="s">
        <v>2836</v>
      </c>
      <c r="I1091" t="s">
        <v>1760</v>
      </c>
      <c r="J1091" t="s">
        <v>1761</v>
      </c>
      <c r="K1091" s="10" t="str">
        <f t="shared" si="119"/>
        <v>HDL-</v>
      </c>
      <c r="L1091" t="s">
        <v>10</v>
      </c>
      <c r="M1091" s="54">
        <v>200</v>
      </c>
      <c r="N1091" t="s">
        <v>1472</v>
      </c>
      <c r="O1091" t="s">
        <v>11</v>
      </c>
      <c r="P1091" s="54">
        <v>4.5491999999999999</v>
      </c>
      <c r="Q1091" s="38">
        <f t="shared" si="124"/>
        <v>909.84</v>
      </c>
      <c r="R1091" s="12">
        <f t="shared" si="120"/>
        <v>7.3003400000000003</v>
      </c>
      <c r="S1091" s="14">
        <f t="shared" si="121"/>
        <v>0.62309999999999999</v>
      </c>
      <c r="T1091" s="13">
        <f t="shared" si="122"/>
        <v>124.62</v>
      </c>
      <c r="U1091" s="14" t="s">
        <v>349</v>
      </c>
      <c r="V1091" t="s">
        <v>228</v>
      </c>
      <c r="W1091" s="58">
        <v>7.1775000000000002</v>
      </c>
      <c r="X1091" s="79">
        <f t="shared" si="125"/>
        <v>126.76280041797283</v>
      </c>
    </row>
    <row r="1092" spans="1:24" x14ac:dyDescent="0.2">
      <c r="A1092" s="37" t="str">
        <f t="shared" si="123"/>
        <v>2025-3</v>
      </c>
      <c r="B1092" t="s">
        <v>2339</v>
      </c>
      <c r="C1092" s="23">
        <v>45730</v>
      </c>
      <c r="D1092" s="23">
        <v>45674</v>
      </c>
      <c r="E1092" t="s">
        <v>128</v>
      </c>
      <c r="F1092" t="s">
        <v>129</v>
      </c>
      <c r="G1092" s="22"/>
      <c r="H1092" t="s">
        <v>2840</v>
      </c>
      <c r="I1092" t="s">
        <v>26</v>
      </c>
      <c r="J1092" t="s">
        <v>27</v>
      </c>
      <c r="K1092" s="10" t="str">
        <f t="shared" si="119"/>
        <v>KNOB</v>
      </c>
      <c r="L1092" t="s">
        <v>10</v>
      </c>
      <c r="M1092" s="54">
        <v>1060</v>
      </c>
      <c r="N1092" t="s">
        <v>1472</v>
      </c>
      <c r="O1092" t="s">
        <v>11</v>
      </c>
      <c r="P1092" s="54">
        <v>2.3666999999999998</v>
      </c>
      <c r="Q1092" s="38">
        <f t="shared" si="124"/>
        <v>2508.6999999999998</v>
      </c>
      <c r="R1092" s="12">
        <f t="shared" si="120"/>
        <v>7.3003400000000003</v>
      </c>
      <c r="S1092" s="14">
        <f t="shared" si="121"/>
        <v>0.32419999999999999</v>
      </c>
      <c r="T1092" s="13">
        <f t="shared" si="122"/>
        <v>343.65</v>
      </c>
      <c r="U1092" s="14" t="s">
        <v>349</v>
      </c>
      <c r="V1092" t="s">
        <v>32</v>
      </c>
      <c r="W1092" s="58">
        <v>7.1775000000000002</v>
      </c>
      <c r="X1092" s="79">
        <f t="shared" si="125"/>
        <v>349.52309299895501</v>
      </c>
    </row>
    <row r="1093" spans="1:24" x14ac:dyDescent="0.2">
      <c r="A1093" s="37" t="str">
        <f t="shared" si="123"/>
        <v>2025-3</v>
      </c>
      <c r="B1093" t="s">
        <v>2354</v>
      </c>
      <c r="C1093" s="23">
        <v>45730</v>
      </c>
      <c r="D1093" s="23">
        <v>45680</v>
      </c>
      <c r="E1093" t="s">
        <v>569</v>
      </c>
      <c r="F1093" t="s">
        <v>570</v>
      </c>
      <c r="G1093" s="22"/>
      <c r="H1093" t="s">
        <v>2901</v>
      </c>
      <c r="I1093" t="s">
        <v>1519</v>
      </c>
      <c r="J1093" t="s">
        <v>1520</v>
      </c>
      <c r="K1093" s="10" t="str">
        <f t="shared" si="119"/>
        <v>ANYD</v>
      </c>
      <c r="L1093" t="s">
        <v>10</v>
      </c>
      <c r="M1093" s="54">
        <v>1600</v>
      </c>
      <c r="N1093" t="s">
        <v>1472</v>
      </c>
      <c r="O1093" t="s">
        <v>11</v>
      </c>
      <c r="P1093" s="54">
        <v>3.1</v>
      </c>
      <c r="Q1093" s="38">
        <f t="shared" si="124"/>
        <v>4960</v>
      </c>
      <c r="R1093" s="12">
        <f t="shared" si="120"/>
        <v>7.3003400000000003</v>
      </c>
      <c r="S1093" s="14">
        <f t="shared" si="121"/>
        <v>0.42459999999999998</v>
      </c>
      <c r="T1093" s="13">
        <f t="shared" si="122"/>
        <v>679.36</v>
      </c>
      <c r="U1093" s="14" t="s">
        <v>349</v>
      </c>
      <c r="V1093" t="s">
        <v>36</v>
      </c>
      <c r="W1093" s="58">
        <v>7.1775000000000002</v>
      </c>
      <c r="X1093" s="79">
        <f t="shared" si="125"/>
        <v>691.04841518634623</v>
      </c>
    </row>
    <row r="1094" spans="1:24" x14ac:dyDescent="0.2">
      <c r="A1094" s="37" t="str">
        <f t="shared" si="123"/>
        <v>2025-3</v>
      </c>
      <c r="B1094" t="s">
        <v>2355</v>
      </c>
      <c r="C1094" s="23">
        <v>45730</v>
      </c>
      <c r="D1094" s="23">
        <v>45680</v>
      </c>
      <c r="E1094" t="s">
        <v>569</v>
      </c>
      <c r="F1094" t="s">
        <v>570</v>
      </c>
      <c r="G1094" s="22"/>
      <c r="H1094" t="s">
        <v>2901</v>
      </c>
      <c r="I1094" t="s">
        <v>567</v>
      </c>
      <c r="J1094" t="s">
        <v>568</v>
      </c>
      <c r="K1094" s="10" t="str">
        <f t="shared" si="119"/>
        <v>ANYD</v>
      </c>
      <c r="L1094" t="s">
        <v>10</v>
      </c>
      <c r="M1094" s="54">
        <v>1200</v>
      </c>
      <c r="N1094" t="s">
        <v>1472</v>
      </c>
      <c r="O1094" t="s">
        <v>11</v>
      </c>
      <c r="P1094" s="54">
        <v>3.85</v>
      </c>
      <c r="Q1094" s="38">
        <f t="shared" si="124"/>
        <v>4620</v>
      </c>
      <c r="R1094" s="12">
        <f t="shared" si="120"/>
        <v>7.3003400000000003</v>
      </c>
      <c r="S1094" s="14">
        <f t="shared" si="121"/>
        <v>0.52739999999999998</v>
      </c>
      <c r="T1094" s="13">
        <f t="shared" si="122"/>
        <v>632.88</v>
      </c>
      <c r="U1094" s="14" t="s">
        <v>349</v>
      </c>
      <c r="V1094" t="s">
        <v>36</v>
      </c>
      <c r="W1094" s="58">
        <v>7.1775000000000002</v>
      </c>
      <c r="X1094" s="79">
        <f t="shared" si="125"/>
        <v>643.67816091954023</v>
      </c>
    </row>
    <row r="1095" spans="1:24" x14ac:dyDescent="0.2">
      <c r="A1095" s="37" t="str">
        <f t="shared" si="123"/>
        <v>2025-3</v>
      </c>
      <c r="B1095" t="s">
        <v>2356</v>
      </c>
      <c r="C1095" s="23">
        <v>45730</v>
      </c>
      <c r="D1095" s="23">
        <v>45680</v>
      </c>
      <c r="E1095" t="s">
        <v>569</v>
      </c>
      <c r="F1095" t="s">
        <v>570</v>
      </c>
      <c r="G1095" s="22"/>
      <c r="H1095" t="s">
        <v>2901</v>
      </c>
      <c r="I1095" t="s">
        <v>763</v>
      </c>
      <c r="J1095" t="s">
        <v>764</v>
      </c>
      <c r="K1095" s="10" t="str">
        <f t="shared" si="119"/>
        <v>ANYD</v>
      </c>
      <c r="L1095" t="s">
        <v>10</v>
      </c>
      <c r="M1095" s="54">
        <v>1800</v>
      </c>
      <c r="N1095" t="s">
        <v>1472</v>
      </c>
      <c r="O1095" t="s">
        <v>11</v>
      </c>
      <c r="P1095" s="54">
        <v>4.9000000000000004</v>
      </c>
      <c r="Q1095" s="38">
        <f t="shared" si="124"/>
        <v>8820</v>
      </c>
      <c r="R1095" s="12">
        <f t="shared" si="120"/>
        <v>7.3003400000000003</v>
      </c>
      <c r="S1095" s="14">
        <f t="shared" si="121"/>
        <v>0.67120000000000002</v>
      </c>
      <c r="T1095" s="13">
        <f t="shared" si="122"/>
        <v>1208.1600000000001</v>
      </c>
      <c r="U1095" s="14" t="s">
        <v>349</v>
      </c>
      <c r="V1095" t="s">
        <v>36</v>
      </c>
      <c r="W1095" s="58">
        <v>7.1775000000000002</v>
      </c>
      <c r="X1095" s="79">
        <f t="shared" si="125"/>
        <v>1228.8401253918496</v>
      </c>
    </row>
    <row r="1096" spans="1:24" x14ac:dyDescent="0.2">
      <c r="A1096" s="37" t="str">
        <f t="shared" si="123"/>
        <v>2025-3</v>
      </c>
      <c r="B1096" t="s">
        <v>2357</v>
      </c>
      <c r="C1096" s="23">
        <v>45730</v>
      </c>
      <c r="D1096" s="23">
        <v>45680</v>
      </c>
      <c r="E1096" t="s">
        <v>569</v>
      </c>
      <c r="F1096" t="s">
        <v>570</v>
      </c>
      <c r="G1096" s="22"/>
      <c r="H1096" t="s">
        <v>2901</v>
      </c>
      <c r="I1096" t="s">
        <v>1415</v>
      </c>
      <c r="J1096" t="s">
        <v>1416</v>
      </c>
      <c r="K1096" s="10" t="str">
        <f t="shared" si="119"/>
        <v>ANYD</v>
      </c>
      <c r="L1096" t="s">
        <v>10</v>
      </c>
      <c r="M1096" s="54">
        <v>1500</v>
      </c>
      <c r="N1096" t="s">
        <v>1472</v>
      </c>
      <c r="O1096" t="s">
        <v>11</v>
      </c>
      <c r="P1096" s="54">
        <v>5.7</v>
      </c>
      <c r="Q1096" s="38">
        <f t="shared" si="124"/>
        <v>8550</v>
      </c>
      <c r="R1096" s="12">
        <f t="shared" si="120"/>
        <v>7.3003400000000003</v>
      </c>
      <c r="S1096" s="14">
        <f t="shared" si="121"/>
        <v>0.78080000000000005</v>
      </c>
      <c r="T1096" s="13">
        <f t="shared" si="122"/>
        <v>1171.2</v>
      </c>
      <c r="U1096" s="14" t="s">
        <v>349</v>
      </c>
      <c r="V1096" t="s">
        <v>36</v>
      </c>
      <c r="W1096" s="58">
        <v>7.1775000000000002</v>
      </c>
      <c r="X1096" s="79">
        <f t="shared" si="125"/>
        <v>1191.2225705329154</v>
      </c>
    </row>
    <row r="1097" spans="1:24" x14ac:dyDescent="0.2">
      <c r="A1097" s="37" t="str">
        <f t="shared" si="123"/>
        <v>2025-3</v>
      </c>
      <c r="B1097" t="s">
        <v>2362</v>
      </c>
      <c r="C1097" s="23">
        <v>45730</v>
      </c>
      <c r="D1097" s="23">
        <v>45680</v>
      </c>
      <c r="E1097" t="s">
        <v>569</v>
      </c>
      <c r="F1097" t="s">
        <v>570</v>
      </c>
      <c r="G1097" s="22"/>
      <c r="H1097" t="s">
        <v>2901</v>
      </c>
      <c r="I1097" t="s">
        <v>1506</v>
      </c>
      <c r="J1097" t="s">
        <v>1507</v>
      </c>
      <c r="K1097" s="10" t="str">
        <f t="shared" si="119"/>
        <v>ANYD</v>
      </c>
      <c r="L1097" t="s">
        <v>10</v>
      </c>
      <c r="M1097" s="54">
        <v>1500</v>
      </c>
      <c r="N1097" t="s">
        <v>1472</v>
      </c>
      <c r="O1097" t="s">
        <v>11</v>
      </c>
      <c r="P1097" s="54">
        <v>2.75</v>
      </c>
      <c r="Q1097" s="38">
        <f t="shared" si="124"/>
        <v>4125</v>
      </c>
      <c r="R1097" s="12">
        <f t="shared" si="120"/>
        <v>7.3003400000000003</v>
      </c>
      <c r="S1097" s="14">
        <f t="shared" si="121"/>
        <v>0.37669999999999998</v>
      </c>
      <c r="T1097" s="13">
        <f t="shared" si="122"/>
        <v>565.04999999999995</v>
      </c>
      <c r="U1097" s="14" t="s">
        <v>349</v>
      </c>
      <c r="V1097" t="s">
        <v>36</v>
      </c>
      <c r="W1097" s="58">
        <v>7.1775000000000002</v>
      </c>
      <c r="X1097" s="79">
        <f t="shared" si="125"/>
        <v>574.71264367816093</v>
      </c>
    </row>
    <row r="1098" spans="1:24" x14ac:dyDescent="0.2">
      <c r="A1098" s="37" t="str">
        <f t="shared" si="123"/>
        <v>2025-3</v>
      </c>
      <c r="B1098" t="s">
        <v>2372</v>
      </c>
      <c r="C1098" s="23">
        <v>45730</v>
      </c>
      <c r="D1098" s="23">
        <v>45695</v>
      </c>
      <c r="E1098" t="s">
        <v>128</v>
      </c>
      <c r="F1098" t="s">
        <v>129</v>
      </c>
      <c r="G1098" s="22"/>
      <c r="H1098" t="s">
        <v>2840</v>
      </c>
      <c r="I1098" t="s">
        <v>443</v>
      </c>
      <c r="J1098" t="s">
        <v>444</v>
      </c>
      <c r="K1098" s="10" t="str">
        <f t="shared" si="119"/>
        <v>FG--</v>
      </c>
      <c r="L1098" t="s">
        <v>10</v>
      </c>
      <c r="M1098" s="54">
        <v>1000</v>
      </c>
      <c r="N1098" t="s">
        <v>1472</v>
      </c>
      <c r="O1098" t="s">
        <v>11</v>
      </c>
      <c r="P1098" s="54">
        <v>1.0021</v>
      </c>
      <c r="Q1098" s="38">
        <f t="shared" si="124"/>
        <v>1002.1</v>
      </c>
      <c r="R1098" s="12">
        <f t="shared" si="120"/>
        <v>7.3003400000000003</v>
      </c>
      <c r="S1098" s="14">
        <f t="shared" si="121"/>
        <v>0.13730000000000001</v>
      </c>
      <c r="T1098" s="13">
        <f t="shared" si="122"/>
        <v>137.30000000000001</v>
      </c>
      <c r="U1098" s="14" t="s">
        <v>349</v>
      </c>
      <c r="V1098" t="s">
        <v>64</v>
      </c>
      <c r="W1098" s="58">
        <v>7.1775000000000002</v>
      </c>
      <c r="X1098" s="79">
        <f t="shared" si="125"/>
        <v>139.61685823754789</v>
      </c>
    </row>
    <row r="1099" spans="1:24" x14ac:dyDescent="0.2">
      <c r="A1099" s="37" t="str">
        <f t="shared" si="123"/>
        <v>2025-3</v>
      </c>
      <c r="B1099" t="s">
        <v>2379</v>
      </c>
      <c r="C1099" s="23">
        <v>45730</v>
      </c>
      <c r="D1099" s="23">
        <v>45695</v>
      </c>
      <c r="E1099" t="s">
        <v>569</v>
      </c>
      <c r="F1099" t="s">
        <v>570</v>
      </c>
      <c r="G1099" s="22"/>
      <c r="H1099" t="s">
        <v>2912</v>
      </c>
      <c r="I1099" t="s">
        <v>1408</v>
      </c>
      <c r="J1099" t="s">
        <v>1409</v>
      </c>
      <c r="K1099" s="10" t="str">
        <f t="shared" si="119"/>
        <v>ANYD</v>
      </c>
      <c r="L1099" t="s">
        <v>10</v>
      </c>
      <c r="M1099" s="54">
        <v>2050</v>
      </c>
      <c r="N1099" t="s">
        <v>1472</v>
      </c>
      <c r="O1099" t="s">
        <v>11</v>
      </c>
      <c r="P1099" s="54">
        <v>4.8019999999999996</v>
      </c>
      <c r="Q1099" s="38">
        <f t="shared" si="124"/>
        <v>9844.1</v>
      </c>
      <c r="R1099" s="12">
        <f t="shared" si="120"/>
        <v>7.3003400000000003</v>
      </c>
      <c r="S1099" s="14">
        <f t="shared" si="121"/>
        <v>0.65780000000000005</v>
      </c>
      <c r="T1099" s="13">
        <f t="shared" si="122"/>
        <v>1348.49</v>
      </c>
      <c r="U1099" s="14" t="s">
        <v>349</v>
      </c>
      <c r="V1099" t="s">
        <v>36</v>
      </c>
      <c r="W1099" s="58">
        <v>7.1775000000000002</v>
      </c>
      <c r="X1099" s="79">
        <f t="shared" si="125"/>
        <v>1371.5221177290141</v>
      </c>
    </row>
    <row r="1100" spans="1:24" x14ac:dyDescent="0.2">
      <c r="A1100" s="37" t="str">
        <f t="shared" si="123"/>
        <v>2025-3</v>
      </c>
      <c r="B1100" t="s">
        <v>2380</v>
      </c>
      <c r="C1100" s="23">
        <v>45730</v>
      </c>
      <c r="D1100" s="23">
        <v>45695</v>
      </c>
      <c r="E1100" t="s">
        <v>569</v>
      </c>
      <c r="F1100" t="s">
        <v>570</v>
      </c>
      <c r="G1100" s="22"/>
      <c r="H1100" t="s">
        <v>2912</v>
      </c>
      <c r="I1100" t="s">
        <v>766</v>
      </c>
      <c r="J1100" t="s">
        <v>767</v>
      </c>
      <c r="K1100" s="10" t="str">
        <f t="shared" si="119"/>
        <v>ANYD</v>
      </c>
      <c r="L1100" t="s">
        <v>10</v>
      </c>
      <c r="M1100" s="54">
        <v>3000</v>
      </c>
      <c r="N1100" t="s">
        <v>1472</v>
      </c>
      <c r="O1100" t="s">
        <v>11</v>
      </c>
      <c r="P1100" s="54">
        <v>5.5860000000000003</v>
      </c>
      <c r="Q1100" s="38">
        <f t="shared" si="124"/>
        <v>16758</v>
      </c>
      <c r="R1100" s="12">
        <f t="shared" si="120"/>
        <v>7.3003400000000003</v>
      </c>
      <c r="S1100" s="14">
        <f t="shared" si="121"/>
        <v>0.76519999999999999</v>
      </c>
      <c r="T1100" s="13">
        <f t="shared" si="122"/>
        <v>2295.6</v>
      </c>
      <c r="U1100" s="14" t="s">
        <v>349</v>
      </c>
      <c r="V1100" t="s">
        <v>36</v>
      </c>
      <c r="W1100" s="58">
        <v>7.1775000000000002</v>
      </c>
      <c r="X1100" s="79">
        <f t="shared" si="125"/>
        <v>2334.7962382445144</v>
      </c>
    </row>
    <row r="1101" spans="1:24" x14ac:dyDescent="0.2">
      <c r="A1101" s="37" t="str">
        <f t="shared" si="123"/>
        <v>2025-3</v>
      </c>
      <c r="B1101" t="s">
        <v>2381</v>
      </c>
      <c r="C1101" s="23">
        <v>45730</v>
      </c>
      <c r="D1101" s="23">
        <v>45695</v>
      </c>
      <c r="E1101" t="s">
        <v>569</v>
      </c>
      <c r="F1101" t="s">
        <v>570</v>
      </c>
      <c r="G1101" s="22"/>
      <c r="H1101" t="s">
        <v>2912</v>
      </c>
      <c r="I1101" t="s">
        <v>1405</v>
      </c>
      <c r="J1101" t="s">
        <v>1406</v>
      </c>
      <c r="K1101" s="10" t="str">
        <f t="shared" si="119"/>
        <v>ANYD</v>
      </c>
      <c r="L1101" t="s">
        <v>10</v>
      </c>
      <c r="M1101" s="54">
        <v>2000</v>
      </c>
      <c r="N1101" t="s">
        <v>1472</v>
      </c>
      <c r="O1101" t="s">
        <v>11</v>
      </c>
      <c r="P1101" s="54">
        <v>5.5860000000000003</v>
      </c>
      <c r="Q1101" s="38">
        <f t="shared" si="124"/>
        <v>11172</v>
      </c>
      <c r="R1101" s="12">
        <f t="shared" si="120"/>
        <v>7.3003400000000003</v>
      </c>
      <c r="S1101" s="14">
        <f t="shared" si="121"/>
        <v>0.76519999999999999</v>
      </c>
      <c r="T1101" s="13">
        <f t="shared" si="122"/>
        <v>1530.4</v>
      </c>
      <c r="U1101" s="14" t="s">
        <v>349</v>
      </c>
      <c r="V1101" t="s">
        <v>36</v>
      </c>
      <c r="W1101" s="58">
        <v>7.1775000000000002</v>
      </c>
      <c r="X1101" s="79">
        <f t="shared" si="125"/>
        <v>1556.5308254963429</v>
      </c>
    </row>
    <row r="1102" spans="1:24" x14ac:dyDescent="0.2">
      <c r="A1102" s="37" t="str">
        <f t="shared" si="123"/>
        <v>2025-3</v>
      </c>
      <c r="B1102" t="s">
        <v>2389</v>
      </c>
      <c r="C1102" s="23">
        <v>45730</v>
      </c>
      <c r="D1102" s="23">
        <v>45695</v>
      </c>
      <c r="E1102" t="s">
        <v>287</v>
      </c>
      <c r="F1102" t="s">
        <v>288</v>
      </c>
      <c r="G1102" s="22"/>
      <c r="H1102" t="s">
        <v>2875</v>
      </c>
      <c r="I1102" t="s">
        <v>703</v>
      </c>
      <c r="J1102" t="s">
        <v>704</v>
      </c>
      <c r="K1102" s="10" t="str">
        <f t="shared" si="119"/>
        <v>ANYD</v>
      </c>
      <c r="L1102" t="s">
        <v>10</v>
      </c>
      <c r="M1102" s="54">
        <v>1800</v>
      </c>
      <c r="N1102" t="s">
        <v>1472</v>
      </c>
      <c r="O1102" t="s">
        <v>11</v>
      </c>
      <c r="P1102" s="54">
        <v>7.5751999999999997</v>
      </c>
      <c r="Q1102" s="38">
        <f t="shared" si="124"/>
        <v>13635.36</v>
      </c>
      <c r="R1102" s="12">
        <f t="shared" si="120"/>
        <v>7.3003400000000003</v>
      </c>
      <c r="S1102" s="14">
        <f t="shared" si="121"/>
        <v>1.0377000000000001</v>
      </c>
      <c r="T1102" s="13">
        <f t="shared" si="122"/>
        <v>1867.86</v>
      </c>
      <c r="U1102" s="14" t="s">
        <v>349</v>
      </c>
      <c r="V1102" t="s">
        <v>36</v>
      </c>
      <c r="W1102" s="58">
        <v>7.1775000000000002</v>
      </c>
      <c r="X1102" s="79">
        <f t="shared" si="125"/>
        <v>1899.7366771159873</v>
      </c>
    </row>
    <row r="1103" spans="1:24" x14ac:dyDescent="0.2">
      <c r="A1103" s="37" t="str">
        <f t="shared" si="123"/>
        <v>2025-3</v>
      </c>
      <c r="B1103" t="s">
        <v>2403</v>
      </c>
      <c r="C1103" s="23">
        <v>45730</v>
      </c>
      <c r="D1103" s="23">
        <v>45698</v>
      </c>
      <c r="E1103" t="s">
        <v>128</v>
      </c>
      <c r="F1103" t="s">
        <v>129</v>
      </c>
      <c r="G1103" s="22"/>
      <c r="H1103" t="s">
        <v>2840</v>
      </c>
      <c r="I1103" t="s">
        <v>1585</v>
      </c>
      <c r="J1103" t="s">
        <v>1586</v>
      </c>
      <c r="K1103" s="10" t="str">
        <f t="shared" si="119"/>
        <v>RIV-</v>
      </c>
      <c r="L1103" t="s">
        <v>10</v>
      </c>
      <c r="M1103" s="54">
        <v>3100</v>
      </c>
      <c r="N1103" t="s">
        <v>1472</v>
      </c>
      <c r="O1103" t="s">
        <v>11</v>
      </c>
      <c r="P1103" s="54">
        <v>9.6100000000000005E-2</v>
      </c>
      <c r="Q1103" s="38">
        <f t="shared" si="124"/>
        <v>297.91000000000003</v>
      </c>
      <c r="R1103" s="12">
        <f t="shared" si="120"/>
        <v>7.3003400000000003</v>
      </c>
      <c r="S1103" s="14">
        <f t="shared" si="121"/>
        <v>1.32E-2</v>
      </c>
      <c r="T1103" s="13">
        <f t="shared" si="122"/>
        <v>40.92</v>
      </c>
      <c r="U1103" s="14" t="s">
        <v>349</v>
      </c>
      <c r="V1103" t="s">
        <v>132</v>
      </c>
      <c r="W1103" s="58">
        <v>7.1775000000000002</v>
      </c>
      <c r="X1103" s="79">
        <f t="shared" si="125"/>
        <v>41.506095437129922</v>
      </c>
    </row>
    <row r="1104" spans="1:24" x14ac:dyDescent="0.2">
      <c r="A1104" s="37" t="str">
        <f t="shared" si="123"/>
        <v>2025-3</v>
      </c>
      <c r="B1104" t="s">
        <v>2466</v>
      </c>
      <c r="C1104" s="23">
        <v>45730</v>
      </c>
      <c r="D1104" s="23">
        <v>45706</v>
      </c>
      <c r="E1104" t="s">
        <v>569</v>
      </c>
      <c r="F1104" t="s">
        <v>570</v>
      </c>
      <c r="G1104" s="22"/>
      <c r="H1104" t="s">
        <v>2912</v>
      </c>
      <c r="I1104" t="s">
        <v>1408</v>
      </c>
      <c r="J1104" t="s">
        <v>1409</v>
      </c>
      <c r="K1104" s="10" t="str">
        <f t="shared" si="119"/>
        <v>ANYD</v>
      </c>
      <c r="L1104" t="s">
        <v>10</v>
      </c>
      <c r="M1104" s="54">
        <v>1700</v>
      </c>
      <c r="N1104" t="s">
        <v>1472</v>
      </c>
      <c r="O1104" t="s">
        <v>11</v>
      </c>
      <c r="P1104" s="54">
        <v>4.9000000000000004</v>
      </c>
      <c r="Q1104" s="38">
        <f t="shared" si="124"/>
        <v>8330</v>
      </c>
      <c r="R1104" s="12">
        <f t="shared" si="120"/>
        <v>7.3003400000000003</v>
      </c>
      <c r="S1104" s="14">
        <f t="shared" si="121"/>
        <v>0.67120000000000002</v>
      </c>
      <c r="T1104" s="13">
        <f t="shared" si="122"/>
        <v>1141.04</v>
      </c>
      <c r="U1104" s="14" t="s">
        <v>349</v>
      </c>
      <c r="V1104" t="s">
        <v>36</v>
      </c>
      <c r="W1104" s="58">
        <v>7.1775000000000002</v>
      </c>
      <c r="X1104" s="79">
        <f t="shared" si="125"/>
        <v>1160.5712295367468</v>
      </c>
    </row>
    <row r="1105" spans="1:24" x14ac:dyDescent="0.2">
      <c r="A1105" s="37" t="str">
        <f t="shared" si="123"/>
        <v>2025-3</v>
      </c>
      <c r="B1105" t="s">
        <v>2485</v>
      </c>
      <c r="C1105" s="23">
        <v>45730</v>
      </c>
      <c r="D1105" s="23">
        <v>45712</v>
      </c>
      <c r="E1105" t="s">
        <v>2255</v>
      </c>
      <c r="F1105" t="s">
        <v>2256</v>
      </c>
      <c r="G1105" s="22"/>
      <c r="H1105" t="s">
        <v>2949</v>
      </c>
      <c r="I1105" t="s">
        <v>3146</v>
      </c>
      <c r="J1105" t="s">
        <v>3356</v>
      </c>
      <c r="K1105" s="10" t="str">
        <f t="shared" si="119"/>
        <v>HDL-</v>
      </c>
      <c r="L1105" t="s">
        <v>10</v>
      </c>
      <c r="M1105" s="54">
        <v>2500</v>
      </c>
      <c r="N1105" t="s">
        <v>1472</v>
      </c>
      <c r="O1105" t="s">
        <v>11</v>
      </c>
      <c r="P1105" s="54">
        <v>7.6459999999999999</v>
      </c>
      <c r="Q1105" s="38">
        <f t="shared" si="124"/>
        <v>19115</v>
      </c>
      <c r="R1105" s="12">
        <f t="shared" si="120"/>
        <v>7.3003400000000003</v>
      </c>
      <c r="S1105" s="14">
        <f t="shared" si="121"/>
        <v>1.0472999999999999</v>
      </c>
      <c r="T1105" s="13">
        <f t="shared" si="122"/>
        <v>2618.25</v>
      </c>
      <c r="U1105" s="14" t="s">
        <v>349</v>
      </c>
      <c r="V1105" t="s">
        <v>228</v>
      </c>
      <c r="W1105" s="58">
        <v>7.1775000000000002</v>
      </c>
      <c r="X1105" s="79">
        <f t="shared" si="125"/>
        <v>2663.1835597352838</v>
      </c>
    </row>
    <row r="1106" spans="1:24" x14ac:dyDescent="0.2">
      <c r="A1106" s="37" t="str">
        <f t="shared" si="123"/>
        <v>2025-3</v>
      </c>
      <c r="B1106" t="s">
        <v>2488</v>
      </c>
      <c r="C1106" s="23">
        <v>45730</v>
      </c>
      <c r="D1106" s="23">
        <v>45713</v>
      </c>
      <c r="E1106" t="s">
        <v>2255</v>
      </c>
      <c r="F1106" t="s">
        <v>2256</v>
      </c>
      <c r="G1106" s="22"/>
      <c r="H1106" t="s">
        <v>2949</v>
      </c>
      <c r="I1106" t="s">
        <v>3147</v>
      </c>
      <c r="J1106" t="s">
        <v>3357</v>
      </c>
      <c r="K1106" s="10" t="str">
        <f t="shared" si="119"/>
        <v>HDL-</v>
      </c>
      <c r="L1106" t="s">
        <v>10</v>
      </c>
      <c r="M1106" s="54">
        <v>3400</v>
      </c>
      <c r="N1106" t="s">
        <v>1472</v>
      </c>
      <c r="O1106" t="s">
        <v>11</v>
      </c>
      <c r="P1106" s="54">
        <v>8.5710999999999995</v>
      </c>
      <c r="Q1106" s="38">
        <f t="shared" si="124"/>
        <v>29141.74</v>
      </c>
      <c r="R1106" s="12">
        <f t="shared" si="120"/>
        <v>7.3003400000000003</v>
      </c>
      <c r="S1106" s="14">
        <f t="shared" si="121"/>
        <v>1.1740999999999999</v>
      </c>
      <c r="T1106" s="13">
        <f t="shared" si="122"/>
        <v>3991.94</v>
      </c>
      <c r="U1106" s="14" t="s">
        <v>349</v>
      </c>
      <c r="V1106" t="s">
        <v>228</v>
      </c>
      <c r="W1106" s="58">
        <v>7.1775000000000002</v>
      </c>
      <c r="X1106" s="79">
        <f t="shared" si="125"/>
        <v>4060.151863462208</v>
      </c>
    </row>
    <row r="1107" spans="1:24" x14ac:dyDescent="0.2">
      <c r="A1107" s="37" t="str">
        <f t="shared" si="123"/>
        <v>2025-3</v>
      </c>
      <c r="B1107" t="s">
        <v>2494</v>
      </c>
      <c r="C1107" s="23">
        <v>45730</v>
      </c>
      <c r="D1107" s="23">
        <v>45713</v>
      </c>
      <c r="E1107" t="s">
        <v>2255</v>
      </c>
      <c r="F1107" t="s">
        <v>2256</v>
      </c>
      <c r="G1107" s="22"/>
      <c r="H1107" t="s">
        <v>2949</v>
      </c>
      <c r="I1107" t="s">
        <v>3148</v>
      </c>
      <c r="J1107" t="s">
        <v>3358</v>
      </c>
      <c r="K1107" s="10" t="str">
        <f t="shared" si="119"/>
        <v>HDL-</v>
      </c>
      <c r="L1107" t="s">
        <v>10</v>
      </c>
      <c r="M1107" s="54">
        <v>2700</v>
      </c>
      <c r="N1107" t="s">
        <v>1472</v>
      </c>
      <c r="O1107" t="s">
        <v>11</v>
      </c>
      <c r="P1107" s="54">
        <v>8.7460000000000004</v>
      </c>
      <c r="Q1107" s="38">
        <f t="shared" si="124"/>
        <v>23614.2</v>
      </c>
      <c r="R1107" s="12">
        <f t="shared" si="120"/>
        <v>7.3003400000000003</v>
      </c>
      <c r="S1107" s="14">
        <f t="shared" si="121"/>
        <v>1.198</v>
      </c>
      <c r="T1107" s="13">
        <f t="shared" si="122"/>
        <v>3234.6</v>
      </c>
      <c r="U1107" s="14" t="s">
        <v>349</v>
      </c>
      <c r="V1107" t="s">
        <v>228</v>
      </c>
      <c r="W1107" s="58">
        <v>7.1775000000000002</v>
      </c>
      <c r="X1107" s="79">
        <f t="shared" si="125"/>
        <v>3290.0313479623824</v>
      </c>
    </row>
    <row r="1108" spans="1:24" x14ac:dyDescent="0.2">
      <c r="A1108" s="37" t="str">
        <f t="shared" si="123"/>
        <v>2025-3</v>
      </c>
      <c r="B1108" t="s">
        <v>2500</v>
      </c>
      <c r="C1108" s="23">
        <v>45730</v>
      </c>
      <c r="D1108" s="23">
        <v>45713</v>
      </c>
      <c r="E1108" t="s">
        <v>2255</v>
      </c>
      <c r="F1108" t="s">
        <v>2256</v>
      </c>
      <c r="G1108" s="22"/>
      <c r="H1108" t="s">
        <v>2949</v>
      </c>
      <c r="I1108" t="s">
        <v>3149</v>
      </c>
      <c r="J1108" t="s">
        <v>3359</v>
      </c>
      <c r="K1108" s="10" t="str">
        <f t="shared" si="119"/>
        <v>HDL-</v>
      </c>
      <c r="L1108" t="s">
        <v>10</v>
      </c>
      <c r="M1108" s="54">
        <v>600</v>
      </c>
      <c r="N1108" t="s">
        <v>1472</v>
      </c>
      <c r="O1108" t="s">
        <v>11</v>
      </c>
      <c r="P1108" s="54">
        <v>8.7460000000000004</v>
      </c>
      <c r="Q1108" s="38">
        <f t="shared" si="124"/>
        <v>5247.6</v>
      </c>
      <c r="R1108" s="12">
        <f t="shared" si="120"/>
        <v>7.3003400000000003</v>
      </c>
      <c r="S1108" s="14">
        <f t="shared" si="121"/>
        <v>1.198</v>
      </c>
      <c r="T1108" s="13">
        <f t="shared" si="122"/>
        <v>718.8</v>
      </c>
      <c r="U1108" s="14" t="s">
        <v>349</v>
      </c>
      <c r="V1108" t="s">
        <v>228</v>
      </c>
      <c r="W1108" s="58">
        <v>7.1775000000000002</v>
      </c>
      <c r="X1108" s="79">
        <f t="shared" si="125"/>
        <v>731.1180773249738</v>
      </c>
    </row>
    <row r="1109" spans="1:24" x14ac:dyDescent="0.2">
      <c r="A1109" s="37" t="str">
        <f t="shared" si="123"/>
        <v>2025-3</v>
      </c>
      <c r="B1109" t="s">
        <v>2534</v>
      </c>
      <c r="C1109" s="23">
        <v>45730</v>
      </c>
      <c r="D1109" s="23">
        <v>45714</v>
      </c>
      <c r="E1109" t="s">
        <v>94</v>
      </c>
      <c r="F1109" t="s">
        <v>95</v>
      </c>
      <c r="G1109" s="22"/>
      <c r="H1109" t="s">
        <v>2976</v>
      </c>
      <c r="I1109" t="s">
        <v>3163</v>
      </c>
      <c r="J1109" t="s">
        <v>3373</v>
      </c>
      <c r="K1109" s="10" t="str">
        <f t="shared" ref="K1109:K1172" si="126">+LEFT(V1109,4)</f>
        <v>LID-</v>
      </c>
      <c r="L1109" t="s">
        <v>98</v>
      </c>
      <c r="M1109" s="54">
        <v>1080</v>
      </c>
      <c r="N1109" t="s">
        <v>1472</v>
      </c>
      <c r="O1109" t="s">
        <v>11</v>
      </c>
      <c r="P1109" s="54">
        <v>4.37</v>
      </c>
      <c r="Q1109" s="38">
        <f t="shared" si="124"/>
        <v>4719.6000000000004</v>
      </c>
      <c r="R1109" s="12">
        <f t="shared" ref="R1109:R1172" si="127">IF(O1109="HKD",7.8,IF(O1109="CNY",7.30034,1))</f>
        <v>7.3003400000000003</v>
      </c>
      <c r="S1109" s="14">
        <f t="shared" ref="S1109:S1172" si="128">+ROUND(P1109/R1109,4)</f>
        <v>0.59860000000000002</v>
      </c>
      <c r="T1109" s="13">
        <f t="shared" ref="T1109:T1172" si="129">ROUND(S1109*M1109,2)</f>
        <v>646.49</v>
      </c>
      <c r="U1109" s="14" t="s">
        <v>349</v>
      </c>
      <c r="V1109" t="s">
        <v>368</v>
      </c>
      <c r="W1109" s="58">
        <v>7.1775000000000002</v>
      </c>
      <c r="X1109" s="79">
        <f t="shared" si="125"/>
        <v>657.55485893416926</v>
      </c>
    </row>
    <row r="1110" spans="1:24" x14ac:dyDescent="0.2">
      <c r="A1110" s="37" t="str">
        <f t="shared" si="123"/>
        <v>2025-3</v>
      </c>
      <c r="B1110" t="s">
        <v>2542</v>
      </c>
      <c r="C1110" s="23">
        <v>45730</v>
      </c>
      <c r="D1110" s="23">
        <v>45714</v>
      </c>
      <c r="E1110" t="s">
        <v>545</v>
      </c>
      <c r="F1110" t="s">
        <v>546</v>
      </c>
      <c r="G1110" s="22"/>
      <c r="H1110" t="s">
        <v>2987</v>
      </c>
      <c r="I1110" t="s">
        <v>553</v>
      </c>
      <c r="J1110" t="s">
        <v>554</v>
      </c>
      <c r="K1110" s="10" t="str">
        <f t="shared" si="126"/>
        <v>WHR-</v>
      </c>
      <c r="L1110" t="s">
        <v>10</v>
      </c>
      <c r="M1110" s="54">
        <v>3500</v>
      </c>
      <c r="N1110" t="s">
        <v>1472</v>
      </c>
      <c r="O1110" t="s">
        <v>11</v>
      </c>
      <c r="P1110" s="54">
        <v>8.5000000000000006E-2</v>
      </c>
      <c r="Q1110" s="38">
        <f t="shared" si="124"/>
        <v>297.5</v>
      </c>
      <c r="R1110" s="12">
        <f t="shared" si="127"/>
        <v>7.3003400000000003</v>
      </c>
      <c r="S1110" s="14">
        <f t="shared" si="128"/>
        <v>1.1599999999999999E-2</v>
      </c>
      <c r="T1110" s="13">
        <f t="shared" si="129"/>
        <v>40.6</v>
      </c>
      <c r="U1110" s="14" t="s">
        <v>349</v>
      </c>
      <c r="V1110" t="s">
        <v>248</v>
      </c>
      <c r="W1110" s="58">
        <v>7.1775000000000002</v>
      </c>
      <c r="X1110" s="79">
        <f t="shared" si="125"/>
        <v>41.448972483455243</v>
      </c>
    </row>
    <row r="1111" spans="1:24" x14ac:dyDescent="0.2">
      <c r="A1111" s="37" t="str">
        <f t="shared" si="123"/>
        <v>2025-3</v>
      </c>
      <c r="B1111" t="s">
        <v>2544</v>
      </c>
      <c r="C1111" s="23">
        <v>45730</v>
      </c>
      <c r="D1111" s="23">
        <v>45716</v>
      </c>
      <c r="E1111" t="s">
        <v>2823</v>
      </c>
      <c r="F1111" t="s">
        <v>2824</v>
      </c>
      <c r="G1111" s="22"/>
      <c r="H1111" t="s">
        <v>2989</v>
      </c>
      <c r="I1111" t="s">
        <v>3166</v>
      </c>
      <c r="J1111" t="s">
        <v>3376</v>
      </c>
      <c r="K1111" s="10" t="str">
        <f t="shared" si="126"/>
        <v>CDM-</v>
      </c>
      <c r="L1111" t="s">
        <v>10</v>
      </c>
      <c r="M1111" s="54">
        <v>550</v>
      </c>
      <c r="N1111" t="s">
        <v>1472</v>
      </c>
      <c r="O1111" t="s">
        <v>11</v>
      </c>
      <c r="P1111" s="54">
        <v>43.610599999999998</v>
      </c>
      <c r="Q1111" s="38">
        <f t="shared" si="124"/>
        <v>23985.83</v>
      </c>
      <c r="R1111" s="12">
        <f t="shared" si="127"/>
        <v>7.3003400000000003</v>
      </c>
      <c r="S1111" s="14">
        <f t="shared" si="128"/>
        <v>5.9737999999999998</v>
      </c>
      <c r="T1111" s="13">
        <f t="shared" si="129"/>
        <v>3285.59</v>
      </c>
      <c r="U1111" s="14" t="s">
        <v>349</v>
      </c>
      <c r="V1111" t="s">
        <v>3482</v>
      </c>
      <c r="W1111" s="58">
        <v>7.1775000000000002</v>
      </c>
      <c r="X1111" s="79">
        <f t="shared" si="125"/>
        <v>3341.8084291187738</v>
      </c>
    </row>
    <row r="1112" spans="1:24" x14ac:dyDescent="0.2">
      <c r="A1112" s="37" t="str">
        <f t="shared" si="123"/>
        <v>2025-3</v>
      </c>
      <c r="B1112" t="s">
        <v>2287</v>
      </c>
      <c r="C1112" s="23">
        <v>45733</v>
      </c>
      <c r="D1112" s="23">
        <v>45630</v>
      </c>
      <c r="E1112" t="s">
        <v>94</v>
      </c>
      <c r="F1112" t="s">
        <v>95</v>
      </c>
      <c r="G1112" s="22"/>
      <c r="H1112" t="s">
        <v>2850</v>
      </c>
      <c r="I1112" t="s">
        <v>360</v>
      </c>
      <c r="J1112" t="s">
        <v>361</v>
      </c>
      <c r="K1112" s="10" t="str">
        <f t="shared" si="126"/>
        <v>SKU-</v>
      </c>
      <c r="L1112" t="s">
        <v>98</v>
      </c>
      <c r="M1112" s="54">
        <v>2380</v>
      </c>
      <c r="N1112" t="s">
        <v>1472</v>
      </c>
      <c r="O1112" t="s">
        <v>11</v>
      </c>
      <c r="P1112" s="54">
        <v>5.8230000000000004</v>
      </c>
      <c r="Q1112" s="38">
        <f t="shared" si="124"/>
        <v>13858.74</v>
      </c>
      <c r="R1112" s="12">
        <f t="shared" si="127"/>
        <v>7.3003400000000003</v>
      </c>
      <c r="S1112" s="14">
        <f t="shared" si="128"/>
        <v>0.79759999999999998</v>
      </c>
      <c r="T1112" s="13">
        <f t="shared" si="129"/>
        <v>1898.29</v>
      </c>
      <c r="U1112" s="14" t="s">
        <v>349</v>
      </c>
      <c r="V1112" t="s">
        <v>2</v>
      </c>
      <c r="W1112" s="58">
        <v>7.1775000000000002</v>
      </c>
      <c r="X1112" s="79">
        <f t="shared" si="125"/>
        <v>1930.8589341692791</v>
      </c>
    </row>
    <row r="1113" spans="1:24" x14ac:dyDescent="0.2">
      <c r="A1113" s="37" t="str">
        <f t="shared" si="123"/>
        <v>2025-3</v>
      </c>
      <c r="B1113" t="s">
        <v>2293</v>
      </c>
      <c r="C1113" s="23">
        <v>45733</v>
      </c>
      <c r="D1113" s="23">
        <v>45646</v>
      </c>
      <c r="E1113" t="s">
        <v>94</v>
      </c>
      <c r="F1113" t="s">
        <v>95</v>
      </c>
      <c r="G1113" s="22"/>
      <c r="H1113" t="s">
        <v>2850</v>
      </c>
      <c r="I1113" t="s">
        <v>360</v>
      </c>
      <c r="J1113" t="s">
        <v>361</v>
      </c>
      <c r="K1113" s="10" t="str">
        <f t="shared" si="126"/>
        <v>SKU-</v>
      </c>
      <c r="L1113" t="s">
        <v>98</v>
      </c>
      <c r="M1113" s="54">
        <v>6000</v>
      </c>
      <c r="N1113" t="s">
        <v>1472</v>
      </c>
      <c r="O1113" t="s">
        <v>11</v>
      </c>
      <c r="P1113" s="54">
        <v>5.8230000000000004</v>
      </c>
      <c r="Q1113" s="38">
        <f t="shared" si="124"/>
        <v>34938</v>
      </c>
      <c r="R1113" s="12">
        <f t="shared" si="127"/>
        <v>7.3003400000000003</v>
      </c>
      <c r="S1113" s="14">
        <f t="shared" si="128"/>
        <v>0.79759999999999998</v>
      </c>
      <c r="T1113" s="13">
        <f t="shared" si="129"/>
        <v>4785.6000000000004</v>
      </c>
      <c r="U1113" s="14" t="s">
        <v>349</v>
      </c>
      <c r="V1113" t="s">
        <v>2</v>
      </c>
      <c r="W1113" s="58">
        <v>7.1775000000000002</v>
      </c>
      <c r="X1113" s="79">
        <f t="shared" si="125"/>
        <v>4867.711598746082</v>
      </c>
    </row>
    <row r="1114" spans="1:24" x14ac:dyDescent="0.2">
      <c r="A1114" s="37" t="str">
        <f t="shared" si="123"/>
        <v>2025-3</v>
      </c>
      <c r="B1114" t="s">
        <v>2372</v>
      </c>
      <c r="C1114" s="23">
        <v>45733</v>
      </c>
      <c r="D1114" s="23">
        <v>45695</v>
      </c>
      <c r="E1114" t="s">
        <v>128</v>
      </c>
      <c r="F1114" t="s">
        <v>129</v>
      </c>
      <c r="G1114" s="22"/>
      <c r="H1114" t="s">
        <v>2908</v>
      </c>
      <c r="I1114" t="s">
        <v>443</v>
      </c>
      <c r="J1114" t="s">
        <v>444</v>
      </c>
      <c r="K1114" s="10" t="str">
        <f t="shared" si="126"/>
        <v>FG--</v>
      </c>
      <c r="L1114" t="s">
        <v>10</v>
      </c>
      <c r="M1114" s="54">
        <v>3000</v>
      </c>
      <c r="N1114" t="s">
        <v>1472</v>
      </c>
      <c r="O1114" t="s">
        <v>11</v>
      </c>
      <c r="P1114" s="54">
        <v>1.0021</v>
      </c>
      <c r="Q1114" s="38">
        <f t="shared" si="124"/>
        <v>3006.3</v>
      </c>
      <c r="R1114" s="12">
        <f t="shared" si="127"/>
        <v>7.3003400000000003</v>
      </c>
      <c r="S1114" s="14">
        <f t="shared" si="128"/>
        <v>0.13730000000000001</v>
      </c>
      <c r="T1114" s="13">
        <f t="shared" si="129"/>
        <v>411.9</v>
      </c>
      <c r="U1114" s="14" t="s">
        <v>349</v>
      </c>
      <c r="V1114" t="s">
        <v>64</v>
      </c>
      <c r="W1114" s="58">
        <v>7.1775000000000002</v>
      </c>
      <c r="X1114" s="79">
        <f t="shared" si="125"/>
        <v>418.85057471264366</v>
      </c>
    </row>
    <row r="1115" spans="1:24" x14ac:dyDescent="0.2">
      <c r="A1115" s="37" t="str">
        <f t="shared" si="123"/>
        <v>2025-3</v>
      </c>
      <c r="B1115" t="s">
        <v>2411</v>
      </c>
      <c r="C1115" s="23">
        <v>45733</v>
      </c>
      <c r="D1115" s="23">
        <v>45702</v>
      </c>
      <c r="E1115" t="s">
        <v>372</v>
      </c>
      <c r="F1115" t="s">
        <v>373</v>
      </c>
      <c r="G1115" s="22"/>
      <c r="H1115" t="s">
        <v>2926</v>
      </c>
      <c r="I1115" t="s">
        <v>3102</v>
      </c>
      <c r="J1115" t="s">
        <v>3317</v>
      </c>
      <c r="K1115" s="10" t="str">
        <f t="shared" si="126"/>
        <v>FG--</v>
      </c>
      <c r="L1115" t="s">
        <v>98</v>
      </c>
      <c r="M1115" s="54">
        <v>1030</v>
      </c>
      <c r="N1115" t="s">
        <v>1472</v>
      </c>
      <c r="O1115" t="s">
        <v>11</v>
      </c>
      <c r="P1115" s="54">
        <v>0.99399999999999999</v>
      </c>
      <c r="Q1115" s="38">
        <f t="shared" si="124"/>
        <v>1023.82</v>
      </c>
      <c r="R1115" s="12">
        <f t="shared" si="127"/>
        <v>7.3003400000000003</v>
      </c>
      <c r="S1115" s="14">
        <f t="shared" si="128"/>
        <v>0.13619999999999999</v>
      </c>
      <c r="T1115" s="13">
        <f t="shared" si="129"/>
        <v>140.29</v>
      </c>
      <c r="U1115" s="14" t="s">
        <v>349</v>
      </c>
      <c r="V1115" t="s">
        <v>64</v>
      </c>
      <c r="W1115" s="58">
        <v>7.1775000000000002</v>
      </c>
      <c r="X1115" s="79">
        <f t="shared" si="125"/>
        <v>142.64298153953325</v>
      </c>
    </row>
    <row r="1116" spans="1:24" x14ac:dyDescent="0.2">
      <c r="A1116" s="37" t="str">
        <f t="shared" si="123"/>
        <v>2025-3</v>
      </c>
      <c r="B1116" t="s">
        <v>2425</v>
      </c>
      <c r="C1116" s="23">
        <v>45733</v>
      </c>
      <c r="D1116" s="23">
        <v>45702</v>
      </c>
      <c r="E1116" t="s">
        <v>651</v>
      </c>
      <c r="F1116" t="s">
        <v>652</v>
      </c>
      <c r="G1116" s="22"/>
      <c r="H1116" t="s">
        <v>2929</v>
      </c>
      <c r="I1116" t="s">
        <v>3114</v>
      </c>
      <c r="J1116" t="s">
        <v>3328</v>
      </c>
      <c r="K1116" s="10" t="str">
        <f t="shared" si="126"/>
        <v>HDL-</v>
      </c>
      <c r="L1116" t="s">
        <v>10</v>
      </c>
      <c r="M1116" s="54">
        <v>4050</v>
      </c>
      <c r="N1116" t="s">
        <v>1472</v>
      </c>
      <c r="O1116" t="s">
        <v>11</v>
      </c>
      <c r="P1116" s="54">
        <v>1.7248000000000001</v>
      </c>
      <c r="Q1116" s="38">
        <f t="shared" si="124"/>
        <v>6985.44</v>
      </c>
      <c r="R1116" s="12">
        <f t="shared" si="127"/>
        <v>7.3003400000000003</v>
      </c>
      <c r="S1116" s="14">
        <f t="shared" si="128"/>
        <v>0.23630000000000001</v>
      </c>
      <c r="T1116" s="13">
        <f t="shared" si="129"/>
        <v>957.02</v>
      </c>
      <c r="U1116" s="14" t="s">
        <v>349</v>
      </c>
      <c r="V1116" t="s">
        <v>228</v>
      </c>
      <c r="W1116" s="58">
        <v>7.1775000000000002</v>
      </c>
      <c r="X1116" s="79">
        <f t="shared" si="125"/>
        <v>973.24137931034488</v>
      </c>
    </row>
    <row r="1117" spans="1:24" x14ac:dyDescent="0.2">
      <c r="A1117" s="37" t="str">
        <f t="shared" si="123"/>
        <v>2025-3</v>
      </c>
      <c r="B1117" t="s">
        <v>2435</v>
      </c>
      <c r="C1117" s="23">
        <v>45733</v>
      </c>
      <c r="D1117" s="23">
        <v>45702</v>
      </c>
      <c r="E1117" t="s">
        <v>28</v>
      </c>
      <c r="F1117" t="s">
        <v>29</v>
      </c>
      <c r="G1117" s="22"/>
      <c r="H1117" t="s">
        <v>2934</v>
      </c>
      <c r="I1117" t="s">
        <v>3124</v>
      </c>
      <c r="J1117" t="s">
        <v>3334</v>
      </c>
      <c r="K1117" s="10" t="str">
        <f t="shared" si="126"/>
        <v>LHDL</v>
      </c>
      <c r="L1117" t="s">
        <v>10</v>
      </c>
      <c r="M1117" s="54">
        <v>530</v>
      </c>
      <c r="N1117" t="s">
        <v>1472</v>
      </c>
      <c r="O1117" t="s">
        <v>11</v>
      </c>
      <c r="P1117" s="54">
        <v>2.1898</v>
      </c>
      <c r="Q1117" s="38">
        <f t="shared" si="124"/>
        <v>1160.5899999999999</v>
      </c>
      <c r="R1117" s="12">
        <f t="shared" si="127"/>
        <v>7.3003400000000003</v>
      </c>
      <c r="S1117" s="14">
        <f t="shared" si="128"/>
        <v>0.3</v>
      </c>
      <c r="T1117" s="13">
        <f t="shared" si="129"/>
        <v>159</v>
      </c>
      <c r="U1117" s="14" t="s">
        <v>349</v>
      </c>
      <c r="V1117" t="s">
        <v>125</v>
      </c>
      <c r="W1117" s="58">
        <v>7.1775000000000002</v>
      </c>
      <c r="X1117" s="79">
        <f t="shared" si="125"/>
        <v>161.69892023685125</v>
      </c>
    </row>
    <row r="1118" spans="1:24" x14ac:dyDescent="0.2">
      <c r="A1118" s="37" t="str">
        <f t="shared" si="123"/>
        <v>2025-3</v>
      </c>
      <c r="B1118" t="s">
        <v>2436</v>
      </c>
      <c r="C1118" s="23">
        <v>45733</v>
      </c>
      <c r="D1118" s="23">
        <v>45702</v>
      </c>
      <c r="E1118" t="s">
        <v>28</v>
      </c>
      <c r="F1118" t="s">
        <v>29</v>
      </c>
      <c r="G1118" s="22"/>
      <c r="H1118" t="s">
        <v>2934</v>
      </c>
      <c r="I1118" t="s">
        <v>3125</v>
      </c>
      <c r="J1118" t="s">
        <v>3335</v>
      </c>
      <c r="K1118" s="10" t="str">
        <f t="shared" si="126"/>
        <v>SHDL</v>
      </c>
      <c r="L1118" t="s">
        <v>10</v>
      </c>
      <c r="M1118" s="54">
        <v>1040</v>
      </c>
      <c r="N1118" t="s">
        <v>1472</v>
      </c>
      <c r="O1118" t="s">
        <v>11</v>
      </c>
      <c r="P1118" s="54">
        <v>2.4588000000000001</v>
      </c>
      <c r="Q1118" s="38">
        <f t="shared" si="124"/>
        <v>2557.15</v>
      </c>
      <c r="R1118" s="12">
        <f t="shared" si="127"/>
        <v>7.3003400000000003</v>
      </c>
      <c r="S1118" s="14">
        <f t="shared" si="128"/>
        <v>0.33679999999999999</v>
      </c>
      <c r="T1118" s="13">
        <f t="shared" si="129"/>
        <v>350.27</v>
      </c>
      <c r="U1118" s="14" t="s">
        <v>349</v>
      </c>
      <c r="V1118" t="s">
        <v>722</v>
      </c>
      <c r="W1118" s="58">
        <v>7.1775000000000002</v>
      </c>
      <c r="X1118" s="79">
        <f t="shared" si="125"/>
        <v>356.27335423197491</v>
      </c>
    </row>
    <row r="1119" spans="1:24" x14ac:dyDescent="0.2">
      <c r="A1119" s="37" t="str">
        <f t="shared" si="123"/>
        <v>2025-3</v>
      </c>
      <c r="B1119" t="s">
        <v>2437</v>
      </c>
      <c r="C1119" s="23">
        <v>45733</v>
      </c>
      <c r="D1119" s="23">
        <v>45702</v>
      </c>
      <c r="E1119" t="s">
        <v>28</v>
      </c>
      <c r="F1119" t="s">
        <v>29</v>
      </c>
      <c r="G1119" s="22"/>
      <c r="H1119" t="s">
        <v>2934</v>
      </c>
      <c r="I1119" t="s">
        <v>1175</v>
      </c>
      <c r="J1119" t="s">
        <v>1176</v>
      </c>
      <c r="K1119" s="10" t="str">
        <f t="shared" si="126"/>
        <v>MISC</v>
      </c>
      <c r="L1119" t="s">
        <v>10</v>
      </c>
      <c r="M1119" s="54">
        <v>4320</v>
      </c>
      <c r="N1119" t="s">
        <v>1472</v>
      </c>
      <c r="O1119" t="s">
        <v>11</v>
      </c>
      <c r="P1119" s="54">
        <v>0.18160000000000001</v>
      </c>
      <c r="Q1119" s="38">
        <f t="shared" si="124"/>
        <v>784.51</v>
      </c>
      <c r="R1119" s="12">
        <f t="shared" si="127"/>
        <v>7.3003400000000003</v>
      </c>
      <c r="S1119" s="14">
        <f t="shared" si="128"/>
        <v>2.4899999999999999E-2</v>
      </c>
      <c r="T1119" s="13">
        <f t="shared" si="129"/>
        <v>107.57</v>
      </c>
      <c r="U1119" s="14" t="s">
        <v>349</v>
      </c>
      <c r="V1119" t="s">
        <v>25</v>
      </c>
      <c r="W1119" s="58">
        <v>7.1775000000000002</v>
      </c>
      <c r="X1119" s="79">
        <f t="shared" si="125"/>
        <v>109.30156739811913</v>
      </c>
    </row>
    <row r="1120" spans="1:24" x14ac:dyDescent="0.2">
      <c r="A1120" s="37" t="str">
        <f t="shared" si="123"/>
        <v>2025-3</v>
      </c>
      <c r="B1120" t="s">
        <v>2447</v>
      </c>
      <c r="C1120" s="23">
        <v>45733</v>
      </c>
      <c r="D1120" s="23">
        <v>45702</v>
      </c>
      <c r="E1120" t="s">
        <v>2245</v>
      </c>
      <c r="F1120" t="s">
        <v>2246</v>
      </c>
      <c r="G1120" s="22"/>
      <c r="H1120" t="s">
        <v>2938</v>
      </c>
      <c r="I1120" t="s">
        <v>3133</v>
      </c>
      <c r="J1120" t="s">
        <v>3343</v>
      </c>
      <c r="K1120" s="10" t="str">
        <f t="shared" si="126"/>
        <v>HDL-</v>
      </c>
      <c r="L1120" t="s">
        <v>10</v>
      </c>
      <c r="M1120" s="54">
        <v>1010</v>
      </c>
      <c r="N1120" t="s">
        <v>1472</v>
      </c>
      <c r="O1120" t="s">
        <v>11</v>
      </c>
      <c r="P1120" s="54">
        <v>4.3320999999999996</v>
      </c>
      <c r="Q1120" s="38">
        <f t="shared" si="124"/>
        <v>4375.42</v>
      </c>
      <c r="R1120" s="12">
        <f t="shared" si="127"/>
        <v>7.3003400000000003</v>
      </c>
      <c r="S1120" s="14">
        <f t="shared" si="128"/>
        <v>0.59340000000000004</v>
      </c>
      <c r="T1120" s="13">
        <f t="shared" si="129"/>
        <v>599.33000000000004</v>
      </c>
      <c r="U1120" s="14" t="s">
        <v>349</v>
      </c>
      <c r="V1120" t="s">
        <v>228</v>
      </c>
      <c r="W1120" s="58">
        <v>7.1775000000000002</v>
      </c>
      <c r="X1120" s="79">
        <f t="shared" si="125"/>
        <v>609.60236851271327</v>
      </c>
    </row>
    <row r="1121" spans="1:24" x14ac:dyDescent="0.2">
      <c r="A1121" s="37" t="str">
        <f t="shared" si="123"/>
        <v>2025-3</v>
      </c>
      <c r="B1121" t="s">
        <v>2448</v>
      </c>
      <c r="C1121" s="23">
        <v>45733</v>
      </c>
      <c r="D1121" s="23">
        <v>45702</v>
      </c>
      <c r="E1121" t="s">
        <v>2245</v>
      </c>
      <c r="F1121" t="s">
        <v>2246</v>
      </c>
      <c r="G1121" s="22"/>
      <c r="H1121" t="s">
        <v>2938</v>
      </c>
      <c r="I1121" t="s">
        <v>3134</v>
      </c>
      <c r="J1121" t="s">
        <v>3344</v>
      </c>
      <c r="K1121" s="10" t="str">
        <f t="shared" si="126"/>
        <v>HDL-</v>
      </c>
      <c r="L1121" t="s">
        <v>10</v>
      </c>
      <c r="M1121" s="54">
        <v>1000</v>
      </c>
      <c r="N1121" t="s">
        <v>1472</v>
      </c>
      <c r="O1121" t="s">
        <v>11</v>
      </c>
      <c r="P1121" s="54">
        <v>4.7900999999999998</v>
      </c>
      <c r="Q1121" s="38">
        <f t="shared" si="124"/>
        <v>4790.1000000000004</v>
      </c>
      <c r="R1121" s="12">
        <f t="shared" si="127"/>
        <v>7.3003400000000003</v>
      </c>
      <c r="S1121" s="14">
        <f t="shared" si="128"/>
        <v>0.65610000000000002</v>
      </c>
      <c r="T1121" s="13">
        <f t="shared" si="129"/>
        <v>656.1</v>
      </c>
      <c r="U1121" s="14" t="s">
        <v>349</v>
      </c>
      <c r="V1121" t="s">
        <v>228</v>
      </c>
      <c r="W1121" s="58">
        <v>7.1775000000000002</v>
      </c>
      <c r="X1121" s="79">
        <f t="shared" si="125"/>
        <v>667.37722048066871</v>
      </c>
    </row>
    <row r="1122" spans="1:24" x14ac:dyDescent="0.2">
      <c r="A1122" s="37" t="str">
        <f t="shared" si="123"/>
        <v>2025-3</v>
      </c>
      <c r="B1122" t="s">
        <v>2449</v>
      </c>
      <c r="C1122" s="23">
        <v>45733</v>
      </c>
      <c r="D1122" s="23">
        <v>45702</v>
      </c>
      <c r="E1122" t="s">
        <v>2245</v>
      </c>
      <c r="F1122" t="s">
        <v>2246</v>
      </c>
      <c r="G1122" s="22"/>
      <c r="H1122" t="s">
        <v>2938</v>
      </c>
      <c r="I1122" t="s">
        <v>3135</v>
      </c>
      <c r="J1122" t="s">
        <v>3345</v>
      </c>
      <c r="K1122" s="10" t="str">
        <f t="shared" si="126"/>
        <v>HDL-</v>
      </c>
      <c r="L1122" t="s">
        <v>10</v>
      </c>
      <c r="M1122" s="54">
        <v>1020</v>
      </c>
      <c r="N1122" t="s">
        <v>1472</v>
      </c>
      <c r="O1122" t="s">
        <v>11</v>
      </c>
      <c r="P1122" s="54">
        <v>4.7900999999999998</v>
      </c>
      <c r="Q1122" s="38">
        <f t="shared" si="124"/>
        <v>4885.8999999999996</v>
      </c>
      <c r="R1122" s="12">
        <f t="shared" si="127"/>
        <v>7.3003400000000003</v>
      </c>
      <c r="S1122" s="14">
        <f t="shared" si="128"/>
        <v>0.65610000000000002</v>
      </c>
      <c r="T1122" s="13">
        <f t="shared" si="129"/>
        <v>669.22</v>
      </c>
      <c r="U1122" s="14" t="s">
        <v>349</v>
      </c>
      <c r="V1122" t="s">
        <v>228</v>
      </c>
      <c r="W1122" s="58">
        <v>7.1775000000000002</v>
      </c>
      <c r="X1122" s="79">
        <f t="shared" si="125"/>
        <v>680.72476489028213</v>
      </c>
    </row>
    <row r="1123" spans="1:24" x14ac:dyDescent="0.2">
      <c r="A1123" s="37" t="str">
        <f t="shared" si="123"/>
        <v>2025-3</v>
      </c>
      <c r="B1123" t="s">
        <v>2468</v>
      </c>
      <c r="C1123" s="23">
        <v>45733</v>
      </c>
      <c r="D1123" s="23">
        <v>45707</v>
      </c>
      <c r="E1123" t="s">
        <v>287</v>
      </c>
      <c r="F1123" t="s">
        <v>288</v>
      </c>
      <c r="G1123" s="22"/>
      <c r="H1123" t="s">
        <v>2944</v>
      </c>
      <c r="I1123" t="s">
        <v>73</v>
      </c>
      <c r="J1123" t="s">
        <v>74</v>
      </c>
      <c r="K1123" s="10" t="str">
        <f t="shared" si="126"/>
        <v>ANYD</v>
      </c>
      <c r="L1123" t="s">
        <v>10</v>
      </c>
      <c r="M1123" s="54">
        <v>1050</v>
      </c>
      <c r="N1123" t="s">
        <v>1472</v>
      </c>
      <c r="O1123" t="s">
        <v>11</v>
      </c>
      <c r="P1123" s="54">
        <v>8.84</v>
      </c>
      <c r="Q1123" s="38">
        <f t="shared" si="124"/>
        <v>9282</v>
      </c>
      <c r="R1123" s="12">
        <f t="shared" si="127"/>
        <v>7.3003400000000003</v>
      </c>
      <c r="S1123" s="14">
        <f t="shared" si="128"/>
        <v>1.2109000000000001</v>
      </c>
      <c r="T1123" s="13">
        <f t="shared" si="129"/>
        <v>1271.45</v>
      </c>
      <c r="U1123" s="14" t="s">
        <v>349</v>
      </c>
      <c r="V1123" t="s">
        <v>36</v>
      </c>
      <c r="W1123" s="58">
        <v>7.1775000000000002</v>
      </c>
      <c r="X1123" s="79">
        <f t="shared" si="125"/>
        <v>1293.2079414838036</v>
      </c>
    </row>
    <row r="1124" spans="1:24" x14ac:dyDescent="0.2">
      <c r="A1124" s="37" t="str">
        <f t="shared" si="123"/>
        <v>2025-3</v>
      </c>
      <c r="B1124" t="s">
        <v>2469</v>
      </c>
      <c r="C1124" s="23">
        <v>45733</v>
      </c>
      <c r="D1124" s="23">
        <v>45707</v>
      </c>
      <c r="E1124" t="s">
        <v>287</v>
      </c>
      <c r="F1124" t="s">
        <v>288</v>
      </c>
      <c r="G1124" s="22"/>
      <c r="H1124" t="s">
        <v>2944</v>
      </c>
      <c r="I1124" t="s">
        <v>75</v>
      </c>
      <c r="J1124" t="s">
        <v>3278</v>
      </c>
      <c r="K1124" s="10" t="str">
        <f t="shared" si="126"/>
        <v>ANYD</v>
      </c>
      <c r="L1124" t="s">
        <v>10</v>
      </c>
      <c r="M1124" s="54">
        <v>1050</v>
      </c>
      <c r="N1124" t="s">
        <v>1472</v>
      </c>
      <c r="O1124" t="s">
        <v>11</v>
      </c>
      <c r="P1124" s="54">
        <v>9.5</v>
      </c>
      <c r="Q1124" s="38">
        <f t="shared" si="124"/>
        <v>9975</v>
      </c>
      <c r="R1124" s="12">
        <f t="shared" si="127"/>
        <v>7.3003400000000003</v>
      </c>
      <c r="S1124" s="14">
        <f t="shared" si="128"/>
        <v>1.3012999999999999</v>
      </c>
      <c r="T1124" s="13">
        <f t="shared" si="129"/>
        <v>1366.37</v>
      </c>
      <c r="U1124" s="14" t="s">
        <v>349</v>
      </c>
      <c r="V1124" t="s">
        <v>36</v>
      </c>
      <c r="W1124" s="58">
        <v>7.1775000000000002</v>
      </c>
      <c r="X1124" s="79">
        <f t="shared" si="125"/>
        <v>1389.7596656217345</v>
      </c>
    </row>
    <row r="1125" spans="1:24" x14ac:dyDescent="0.2">
      <c r="A1125" s="37" t="str">
        <f t="shared" si="123"/>
        <v>2025-3</v>
      </c>
      <c r="B1125" t="s">
        <v>2470</v>
      </c>
      <c r="C1125" s="23">
        <v>45733</v>
      </c>
      <c r="D1125" s="23">
        <v>45708</v>
      </c>
      <c r="E1125" t="s">
        <v>2821</v>
      </c>
      <c r="F1125" t="s">
        <v>2822</v>
      </c>
      <c r="G1125" s="22"/>
      <c r="H1125" t="s">
        <v>2945</v>
      </c>
      <c r="I1125" t="s">
        <v>3140</v>
      </c>
      <c r="J1125" t="s">
        <v>3350</v>
      </c>
      <c r="K1125" s="10" t="str">
        <f t="shared" si="126"/>
        <v>MISC</v>
      </c>
      <c r="L1125" t="s">
        <v>10</v>
      </c>
      <c r="M1125" s="54">
        <v>200</v>
      </c>
      <c r="N1125" t="s">
        <v>1472</v>
      </c>
      <c r="O1125" t="s">
        <v>11</v>
      </c>
      <c r="P1125" s="54">
        <v>64</v>
      </c>
      <c r="Q1125" s="38">
        <f t="shared" si="124"/>
        <v>12800</v>
      </c>
      <c r="R1125" s="12">
        <f t="shared" si="127"/>
        <v>7.3003400000000003</v>
      </c>
      <c r="S1125" s="14">
        <f t="shared" si="128"/>
        <v>8.7667000000000002</v>
      </c>
      <c r="T1125" s="13">
        <f t="shared" si="129"/>
        <v>1753.34</v>
      </c>
      <c r="U1125" s="14" t="s">
        <v>349</v>
      </c>
      <c r="V1125" t="s">
        <v>25</v>
      </c>
      <c r="W1125" s="58">
        <v>7.1775000000000002</v>
      </c>
      <c r="X1125" s="79">
        <f t="shared" si="125"/>
        <v>1783.3507488679902</v>
      </c>
    </row>
    <row r="1126" spans="1:24" x14ac:dyDescent="0.2">
      <c r="A1126" s="37" t="str">
        <f t="shared" si="123"/>
        <v>2025-3</v>
      </c>
      <c r="B1126" t="s">
        <v>2471</v>
      </c>
      <c r="C1126" s="23">
        <v>45733</v>
      </c>
      <c r="D1126" s="23">
        <v>45708</v>
      </c>
      <c r="E1126" t="s">
        <v>2821</v>
      </c>
      <c r="F1126" t="s">
        <v>2822</v>
      </c>
      <c r="G1126" s="22"/>
      <c r="H1126" t="s">
        <v>2945</v>
      </c>
      <c r="I1126" t="s">
        <v>3141</v>
      </c>
      <c r="J1126" t="s">
        <v>3351</v>
      </c>
      <c r="K1126" s="10" t="str">
        <f t="shared" si="126"/>
        <v>MISC</v>
      </c>
      <c r="L1126" t="s">
        <v>10</v>
      </c>
      <c r="M1126" s="54">
        <v>100</v>
      </c>
      <c r="N1126" t="s">
        <v>1472</v>
      </c>
      <c r="O1126" t="s">
        <v>11</v>
      </c>
      <c r="P1126" s="54">
        <v>52</v>
      </c>
      <c r="Q1126" s="38">
        <f t="shared" si="124"/>
        <v>5200</v>
      </c>
      <c r="R1126" s="12">
        <f t="shared" si="127"/>
        <v>7.3003400000000003</v>
      </c>
      <c r="S1126" s="14">
        <f t="shared" si="128"/>
        <v>7.1230000000000002</v>
      </c>
      <c r="T1126" s="13">
        <f t="shared" si="129"/>
        <v>712.3</v>
      </c>
      <c r="U1126" s="14" t="s">
        <v>349</v>
      </c>
      <c r="V1126" t="s">
        <v>25</v>
      </c>
      <c r="W1126" s="58">
        <v>7.1775000000000002</v>
      </c>
      <c r="X1126" s="79">
        <f t="shared" si="125"/>
        <v>724.48624172762106</v>
      </c>
    </row>
    <row r="1127" spans="1:24" x14ac:dyDescent="0.2">
      <c r="A1127" s="37" t="str">
        <f t="shared" si="123"/>
        <v>2025-3</v>
      </c>
      <c r="B1127" t="s">
        <v>2472</v>
      </c>
      <c r="C1127" s="23">
        <v>45733</v>
      </c>
      <c r="D1127" s="23">
        <v>45708</v>
      </c>
      <c r="E1127" t="s">
        <v>2821</v>
      </c>
      <c r="F1127" t="s">
        <v>2822</v>
      </c>
      <c r="G1127" s="22"/>
      <c r="H1127" t="s">
        <v>2945</v>
      </c>
      <c r="I1127" t="s">
        <v>3142</v>
      </c>
      <c r="J1127" t="s">
        <v>3352</v>
      </c>
      <c r="K1127" s="10" t="str">
        <f t="shared" si="126"/>
        <v>MISC</v>
      </c>
      <c r="L1127" t="s">
        <v>10</v>
      </c>
      <c r="M1127" s="54">
        <v>50</v>
      </c>
      <c r="N1127" t="s">
        <v>1472</v>
      </c>
      <c r="O1127" t="s">
        <v>11</v>
      </c>
      <c r="P1127" s="54">
        <v>276.60000000000002</v>
      </c>
      <c r="Q1127" s="38">
        <f t="shared" si="124"/>
        <v>13830</v>
      </c>
      <c r="R1127" s="12">
        <f t="shared" si="127"/>
        <v>7.3003400000000003</v>
      </c>
      <c r="S1127" s="14">
        <f t="shared" si="128"/>
        <v>37.888599999999997</v>
      </c>
      <c r="T1127" s="13">
        <f t="shared" si="129"/>
        <v>1894.43</v>
      </c>
      <c r="U1127" s="14" t="s">
        <v>349</v>
      </c>
      <c r="V1127" t="s">
        <v>25</v>
      </c>
      <c r="W1127" s="58">
        <v>7.1775000000000002</v>
      </c>
      <c r="X1127" s="79">
        <f t="shared" si="125"/>
        <v>1926.8547544409614</v>
      </c>
    </row>
    <row r="1128" spans="1:24" x14ac:dyDescent="0.2">
      <c r="A1128" s="37" t="str">
        <f t="shared" si="123"/>
        <v>2025-3</v>
      </c>
      <c r="B1128" t="s">
        <v>2474</v>
      </c>
      <c r="C1128" s="23">
        <v>45733</v>
      </c>
      <c r="D1128" s="23">
        <v>45709</v>
      </c>
      <c r="E1128" t="s">
        <v>287</v>
      </c>
      <c r="F1128" t="s">
        <v>288</v>
      </c>
      <c r="G1128" s="22"/>
      <c r="H1128" t="s">
        <v>2944</v>
      </c>
      <c r="I1128" t="s">
        <v>73</v>
      </c>
      <c r="J1128" t="s">
        <v>74</v>
      </c>
      <c r="K1128" s="10" t="str">
        <f t="shared" si="126"/>
        <v>ANYD</v>
      </c>
      <c r="L1128" t="s">
        <v>10</v>
      </c>
      <c r="M1128" s="54">
        <v>900</v>
      </c>
      <c r="N1128" t="s">
        <v>1472</v>
      </c>
      <c r="O1128" t="s">
        <v>11</v>
      </c>
      <c r="P1128" s="54">
        <v>8.84</v>
      </c>
      <c r="Q1128" s="38">
        <f t="shared" si="124"/>
        <v>7956</v>
      </c>
      <c r="R1128" s="12">
        <f t="shared" si="127"/>
        <v>7.3003400000000003</v>
      </c>
      <c r="S1128" s="14">
        <f t="shared" si="128"/>
        <v>1.2109000000000001</v>
      </c>
      <c r="T1128" s="13">
        <f t="shared" si="129"/>
        <v>1089.81</v>
      </c>
      <c r="U1128" s="14" t="s">
        <v>349</v>
      </c>
      <c r="V1128" t="s">
        <v>36</v>
      </c>
      <c r="W1128" s="58">
        <v>7.1775000000000002</v>
      </c>
      <c r="X1128" s="79">
        <f t="shared" si="125"/>
        <v>1108.4639498432603</v>
      </c>
    </row>
    <row r="1129" spans="1:24" x14ac:dyDescent="0.2">
      <c r="A1129" s="37" t="str">
        <f t="shared" si="123"/>
        <v>2025-3</v>
      </c>
      <c r="B1129" t="s">
        <v>2475</v>
      </c>
      <c r="C1129" s="23">
        <v>45733</v>
      </c>
      <c r="D1129" s="23">
        <v>45709</v>
      </c>
      <c r="E1129" t="s">
        <v>287</v>
      </c>
      <c r="F1129" t="s">
        <v>288</v>
      </c>
      <c r="G1129" s="22"/>
      <c r="H1129" t="s">
        <v>2944</v>
      </c>
      <c r="I1129" t="s">
        <v>75</v>
      </c>
      <c r="J1129" t="s">
        <v>3278</v>
      </c>
      <c r="K1129" s="10" t="str">
        <f t="shared" si="126"/>
        <v>ANYD</v>
      </c>
      <c r="L1129" t="s">
        <v>10</v>
      </c>
      <c r="M1129" s="54">
        <v>1000</v>
      </c>
      <c r="N1129" t="s">
        <v>1472</v>
      </c>
      <c r="O1129" t="s">
        <v>11</v>
      </c>
      <c r="P1129" s="54">
        <v>9.5</v>
      </c>
      <c r="Q1129" s="38">
        <f t="shared" si="124"/>
        <v>9500</v>
      </c>
      <c r="R1129" s="12">
        <f t="shared" si="127"/>
        <v>7.3003400000000003</v>
      </c>
      <c r="S1129" s="14">
        <f t="shared" si="128"/>
        <v>1.3012999999999999</v>
      </c>
      <c r="T1129" s="13">
        <f t="shared" si="129"/>
        <v>1301.3</v>
      </c>
      <c r="U1129" s="14" t="s">
        <v>349</v>
      </c>
      <c r="V1129" t="s">
        <v>36</v>
      </c>
      <c r="W1129" s="58">
        <v>7.1775000000000002</v>
      </c>
      <c r="X1129" s="79">
        <f t="shared" si="125"/>
        <v>1323.5806339254614</v>
      </c>
    </row>
    <row r="1130" spans="1:24" x14ac:dyDescent="0.2">
      <c r="A1130" s="37" t="str">
        <f t="shared" si="123"/>
        <v>2025-3</v>
      </c>
      <c r="B1130" t="s">
        <v>2477</v>
      </c>
      <c r="C1130" s="23">
        <v>45733</v>
      </c>
      <c r="D1130" s="23">
        <v>45709</v>
      </c>
      <c r="E1130" t="s">
        <v>169</v>
      </c>
      <c r="F1130" t="s">
        <v>170</v>
      </c>
      <c r="G1130" s="22"/>
      <c r="H1130" t="s">
        <v>2946</v>
      </c>
      <c r="I1130" t="s">
        <v>1104</v>
      </c>
      <c r="J1130" t="s">
        <v>1105</v>
      </c>
      <c r="K1130" s="10" t="str">
        <f t="shared" si="126"/>
        <v>WACD</v>
      </c>
      <c r="L1130" t="s">
        <v>10</v>
      </c>
      <c r="M1130" s="54">
        <v>1000</v>
      </c>
      <c r="N1130" t="s">
        <v>1472</v>
      </c>
      <c r="O1130" t="s">
        <v>11</v>
      </c>
      <c r="P1130" s="54">
        <v>0.26800000000000002</v>
      </c>
      <c r="Q1130" s="38">
        <f t="shared" si="124"/>
        <v>268</v>
      </c>
      <c r="R1130" s="12">
        <f t="shared" si="127"/>
        <v>7.3003400000000003</v>
      </c>
      <c r="S1130" s="14">
        <f t="shared" si="128"/>
        <v>3.6700000000000003E-2</v>
      </c>
      <c r="T1130" s="13">
        <f t="shared" si="129"/>
        <v>36.700000000000003</v>
      </c>
      <c r="U1130" s="14" t="s">
        <v>349</v>
      </c>
      <c r="V1130" t="s">
        <v>635</v>
      </c>
      <c r="W1130" s="58">
        <v>7.1775000000000002</v>
      </c>
      <c r="X1130" s="79">
        <f t="shared" si="125"/>
        <v>37.338906304423546</v>
      </c>
    </row>
    <row r="1131" spans="1:24" x14ac:dyDescent="0.2">
      <c r="A1131" s="37" t="str">
        <f t="shared" si="123"/>
        <v>2025-3</v>
      </c>
      <c r="B1131" t="s">
        <v>2489</v>
      </c>
      <c r="C1131" s="23">
        <v>45733</v>
      </c>
      <c r="D1131" s="23">
        <v>45713</v>
      </c>
      <c r="E1131" t="s">
        <v>2255</v>
      </c>
      <c r="F1131" t="s">
        <v>2256</v>
      </c>
      <c r="G1131" s="22"/>
      <c r="H1131" t="s">
        <v>2952</v>
      </c>
      <c r="I1131" t="s">
        <v>1796</v>
      </c>
      <c r="J1131" t="s">
        <v>1797</v>
      </c>
      <c r="K1131" s="10" t="str">
        <f t="shared" si="126"/>
        <v>HDL-</v>
      </c>
      <c r="L1131" t="s">
        <v>10</v>
      </c>
      <c r="M1131" s="54">
        <v>4100</v>
      </c>
      <c r="N1131" t="s">
        <v>1472</v>
      </c>
      <c r="O1131" t="s">
        <v>11</v>
      </c>
      <c r="P1131" s="54">
        <v>7.4931000000000001</v>
      </c>
      <c r="Q1131" s="38">
        <f t="shared" si="124"/>
        <v>30721.71</v>
      </c>
      <c r="R1131" s="12">
        <f t="shared" si="127"/>
        <v>7.3003400000000003</v>
      </c>
      <c r="S1131" s="14">
        <f t="shared" si="128"/>
        <v>1.0264</v>
      </c>
      <c r="T1131" s="13">
        <f t="shared" si="129"/>
        <v>4208.24</v>
      </c>
      <c r="U1131" s="14" t="s">
        <v>349</v>
      </c>
      <c r="V1131" t="s">
        <v>228</v>
      </c>
      <c r="W1131" s="58">
        <v>7.1775000000000002</v>
      </c>
      <c r="X1131" s="79">
        <f t="shared" si="125"/>
        <v>4280.280041797283</v>
      </c>
    </row>
    <row r="1132" spans="1:24" x14ac:dyDescent="0.2">
      <c r="A1132" s="37" t="str">
        <f t="shared" si="123"/>
        <v>2025-3</v>
      </c>
      <c r="B1132" t="s">
        <v>2501</v>
      </c>
      <c r="C1132" s="23">
        <v>45733</v>
      </c>
      <c r="D1132" s="23">
        <v>45713</v>
      </c>
      <c r="E1132" t="s">
        <v>2255</v>
      </c>
      <c r="F1132" t="s">
        <v>2256</v>
      </c>
      <c r="G1132" s="22"/>
      <c r="H1132" t="s">
        <v>2952</v>
      </c>
      <c r="I1132" t="s">
        <v>3149</v>
      </c>
      <c r="J1132" t="s">
        <v>3359</v>
      </c>
      <c r="K1132" s="10" t="str">
        <f t="shared" si="126"/>
        <v>HDL-</v>
      </c>
      <c r="L1132" t="s">
        <v>10</v>
      </c>
      <c r="M1132" s="54">
        <v>4400</v>
      </c>
      <c r="N1132" t="s">
        <v>1472</v>
      </c>
      <c r="O1132" t="s">
        <v>11</v>
      </c>
      <c r="P1132" s="54">
        <v>8.7460000000000004</v>
      </c>
      <c r="Q1132" s="38">
        <f t="shared" si="124"/>
        <v>38482.400000000001</v>
      </c>
      <c r="R1132" s="12">
        <f t="shared" si="127"/>
        <v>7.3003400000000003</v>
      </c>
      <c r="S1132" s="14">
        <f t="shared" si="128"/>
        <v>1.198</v>
      </c>
      <c r="T1132" s="13">
        <f t="shared" si="129"/>
        <v>5271.2</v>
      </c>
      <c r="U1132" s="14" t="s">
        <v>349</v>
      </c>
      <c r="V1132" t="s">
        <v>228</v>
      </c>
      <c r="W1132" s="58">
        <v>7.1775000000000002</v>
      </c>
      <c r="X1132" s="79">
        <f t="shared" si="125"/>
        <v>5361.5325670498078</v>
      </c>
    </row>
    <row r="1133" spans="1:24" x14ac:dyDescent="0.2">
      <c r="A1133" s="37" t="str">
        <f t="shared" si="123"/>
        <v>2025-3</v>
      </c>
      <c r="B1133" t="s">
        <v>2510</v>
      </c>
      <c r="C1133" s="23">
        <v>45733</v>
      </c>
      <c r="D1133" s="23">
        <v>45713</v>
      </c>
      <c r="E1133" t="s">
        <v>169</v>
      </c>
      <c r="F1133" t="s">
        <v>170</v>
      </c>
      <c r="G1133" s="22"/>
      <c r="H1133" t="s">
        <v>2958</v>
      </c>
      <c r="I1133" t="s">
        <v>3153</v>
      </c>
      <c r="J1133" t="s">
        <v>3363</v>
      </c>
      <c r="K1133" s="10" t="str">
        <f t="shared" si="126"/>
        <v>STKR</v>
      </c>
      <c r="L1133" t="s">
        <v>10</v>
      </c>
      <c r="M1133" s="54">
        <v>1010</v>
      </c>
      <c r="N1133" t="s">
        <v>1472</v>
      </c>
      <c r="O1133" t="s">
        <v>11</v>
      </c>
      <c r="P1133" s="54">
        <v>0.08</v>
      </c>
      <c r="Q1133" s="38">
        <f t="shared" si="124"/>
        <v>80.8</v>
      </c>
      <c r="R1133" s="12">
        <f t="shared" si="127"/>
        <v>7.3003400000000003</v>
      </c>
      <c r="S1133" s="14">
        <f t="shared" si="128"/>
        <v>1.0999999999999999E-2</v>
      </c>
      <c r="T1133" s="13">
        <f t="shared" si="129"/>
        <v>11.11</v>
      </c>
      <c r="U1133" s="14" t="s">
        <v>349</v>
      </c>
      <c r="V1133" t="s">
        <v>18</v>
      </c>
      <c r="W1133" s="58">
        <v>7.1775000000000002</v>
      </c>
      <c r="X1133" s="79">
        <f t="shared" si="125"/>
        <v>11.257401602229189</v>
      </c>
    </row>
    <row r="1134" spans="1:24" x14ac:dyDescent="0.2">
      <c r="A1134" s="37" t="str">
        <f t="shared" si="123"/>
        <v>2025-3</v>
      </c>
      <c r="B1134" t="s">
        <v>2517</v>
      </c>
      <c r="C1134" s="23">
        <v>45733</v>
      </c>
      <c r="D1134" s="23">
        <v>45713</v>
      </c>
      <c r="E1134" t="s">
        <v>169</v>
      </c>
      <c r="F1134" t="s">
        <v>170</v>
      </c>
      <c r="G1134" s="22"/>
      <c r="H1134" t="s">
        <v>2946</v>
      </c>
      <c r="I1134" t="s">
        <v>174</v>
      </c>
      <c r="J1134" t="s">
        <v>175</v>
      </c>
      <c r="K1134" s="10" t="str">
        <f t="shared" si="126"/>
        <v>U&amp;C-</v>
      </c>
      <c r="L1134" t="s">
        <v>10</v>
      </c>
      <c r="M1134" s="54">
        <v>2000</v>
      </c>
      <c r="N1134" t="s">
        <v>1472</v>
      </c>
      <c r="O1134" t="s">
        <v>11</v>
      </c>
      <c r="P1134" s="54">
        <v>0.28000000000000003</v>
      </c>
      <c r="Q1134" s="38">
        <f t="shared" si="124"/>
        <v>560</v>
      </c>
      <c r="R1134" s="12">
        <f t="shared" si="127"/>
        <v>7.3003400000000003</v>
      </c>
      <c r="S1134" s="14">
        <f t="shared" si="128"/>
        <v>3.8399999999999997E-2</v>
      </c>
      <c r="T1134" s="13">
        <f t="shared" si="129"/>
        <v>76.8</v>
      </c>
      <c r="U1134" s="14" t="s">
        <v>349</v>
      </c>
      <c r="V1134" t="s">
        <v>177</v>
      </c>
      <c r="W1134" s="58">
        <v>7.1775000000000002</v>
      </c>
      <c r="X1134" s="79">
        <f t="shared" si="125"/>
        <v>78.021595262974571</v>
      </c>
    </row>
    <row r="1135" spans="1:24" x14ac:dyDescent="0.2">
      <c r="A1135" s="37" t="str">
        <f t="shared" si="123"/>
        <v>2025-3</v>
      </c>
      <c r="B1135" t="s">
        <v>2522</v>
      </c>
      <c r="C1135" s="23">
        <v>45733</v>
      </c>
      <c r="D1135" s="23">
        <v>45713</v>
      </c>
      <c r="E1135" t="s">
        <v>101</v>
      </c>
      <c r="F1135" t="s">
        <v>102</v>
      </c>
      <c r="G1135" s="22"/>
      <c r="H1135" t="s">
        <v>2962</v>
      </c>
      <c r="I1135" t="s">
        <v>99</v>
      </c>
      <c r="J1135" t="s">
        <v>100</v>
      </c>
      <c r="K1135" s="10" t="str">
        <f t="shared" si="126"/>
        <v>STKR</v>
      </c>
      <c r="L1135" t="s">
        <v>10</v>
      </c>
      <c r="M1135" s="54">
        <v>1010</v>
      </c>
      <c r="N1135" t="s">
        <v>1472</v>
      </c>
      <c r="O1135" t="s">
        <v>11</v>
      </c>
      <c r="P1135" s="54">
        <v>0.11</v>
      </c>
      <c r="Q1135" s="38">
        <f t="shared" si="124"/>
        <v>111.1</v>
      </c>
      <c r="R1135" s="12">
        <f t="shared" si="127"/>
        <v>7.3003400000000003</v>
      </c>
      <c r="S1135" s="14">
        <f t="shared" si="128"/>
        <v>1.5100000000000001E-2</v>
      </c>
      <c r="T1135" s="13">
        <f t="shared" si="129"/>
        <v>15.25</v>
      </c>
      <c r="U1135" s="14" t="s">
        <v>349</v>
      </c>
      <c r="V1135" t="s">
        <v>18</v>
      </c>
      <c r="W1135" s="58">
        <v>7.1775000000000002</v>
      </c>
      <c r="X1135" s="79">
        <f t="shared" si="125"/>
        <v>15.478927203065133</v>
      </c>
    </row>
    <row r="1136" spans="1:24" x14ac:dyDescent="0.2">
      <c r="A1136" s="37" t="str">
        <f t="shared" si="123"/>
        <v>2025-3</v>
      </c>
      <c r="B1136" t="s">
        <v>2523</v>
      </c>
      <c r="C1136" s="23">
        <v>45733</v>
      </c>
      <c r="D1136" s="23">
        <v>45713</v>
      </c>
      <c r="E1136" t="s">
        <v>101</v>
      </c>
      <c r="F1136" t="s">
        <v>102</v>
      </c>
      <c r="G1136" s="22"/>
      <c r="H1136" t="s">
        <v>2962</v>
      </c>
      <c r="I1136" t="s">
        <v>99</v>
      </c>
      <c r="J1136" t="s">
        <v>100</v>
      </c>
      <c r="K1136" s="10" t="str">
        <f t="shared" si="126"/>
        <v>STKR</v>
      </c>
      <c r="L1136" t="s">
        <v>10</v>
      </c>
      <c r="M1136" s="54">
        <v>1010</v>
      </c>
      <c r="N1136" t="s">
        <v>1472</v>
      </c>
      <c r="O1136" t="s">
        <v>11</v>
      </c>
      <c r="P1136" s="54">
        <v>0.11</v>
      </c>
      <c r="Q1136" s="38">
        <f t="shared" si="124"/>
        <v>111.1</v>
      </c>
      <c r="R1136" s="12">
        <f t="shared" si="127"/>
        <v>7.3003400000000003</v>
      </c>
      <c r="S1136" s="14">
        <f t="shared" si="128"/>
        <v>1.5100000000000001E-2</v>
      </c>
      <c r="T1136" s="13">
        <f t="shared" si="129"/>
        <v>15.25</v>
      </c>
      <c r="U1136" s="14" t="s">
        <v>349</v>
      </c>
      <c r="V1136" t="s">
        <v>18</v>
      </c>
      <c r="W1136" s="58">
        <v>7.1775000000000002</v>
      </c>
      <c r="X1136" s="79">
        <f t="shared" si="125"/>
        <v>15.478927203065133</v>
      </c>
    </row>
    <row r="1137" spans="1:24" x14ac:dyDescent="0.2">
      <c r="A1137" s="37" t="str">
        <f t="shared" si="123"/>
        <v>2025-3</v>
      </c>
      <c r="B1137" t="s">
        <v>2524</v>
      </c>
      <c r="C1137" s="23">
        <v>45733</v>
      </c>
      <c r="D1137" s="23">
        <v>45713</v>
      </c>
      <c r="E1137" t="s">
        <v>101</v>
      </c>
      <c r="F1137" t="s">
        <v>102</v>
      </c>
      <c r="G1137" s="22"/>
      <c r="H1137" t="s">
        <v>2962</v>
      </c>
      <c r="I1137" t="s">
        <v>99</v>
      </c>
      <c r="J1137" t="s">
        <v>100</v>
      </c>
      <c r="K1137" s="10" t="str">
        <f t="shared" si="126"/>
        <v>STKR</v>
      </c>
      <c r="L1137" t="s">
        <v>10</v>
      </c>
      <c r="M1137" s="54">
        <v>1010</v>
      </c>
      <c r="N1137" t="s">
        <v>1472</v>
      </c>
      <c r="O1137" t="s">
        <v>11</v>
      </c>
      <c r="P1137" s="54">
        <v>0.11</v>
      </c>
      <c r="Q1137" s="38">
        <f t="shared" si="124"/>
        <v>111.1</v>
      </c>
      <c r="R1137" s="12">
        <f t="shared" si="127"/>
        <v>7.3003400000000003</v>
      </c>
      <c r="S1137" s="14">
        <f t="shared" si="128"/>
        <v>1.5100000000000001E-2</v>
      </c>
      <c r="T1137" s="13">
        <f t="shared" si="129"/>
        <v>15.25</v>
      </c>
      <c r="U1137" s="14" t="s">
        <v>349</v>
      </c>
      <c r="V1137" t="s">
        <v>18</v>
      </c>
      <c r="W1137" s="58">
        <v>7.1775000000000002</v>
      </c>
      <c r="X1137" s="79">
        <f t="shared" si="125"/>
        <v>15.478927203065133</v>
      </c>
    </row>
    <row r="1138" spans="1:24" x14ac:dyDescent="0.2">
      <c r="A1138" s="37" t="str">
        <f t="shared" si="123"/>
        <v>2025-3</v>
      </c>
      <c r="B1138" t="s">
        <v>2525</v>
      </c>
      <c r="C1138" s="23">
        <v>45733</v>
      </c>
      <c r="D1138" s="23">
        <v>45713</v>
      </c>
      <c r="E1138" t="s">
        <v>101</v>
      </c>
      <c r="F1138" t="s">
        <v>102</v>
      </c>
      <c r="G1138" s="22"/>
      <c r="H1138" t="s">
        <v>2962</v>
      </c>
      <c r="I1138" t="s">
        <v>3160</v>
      </c>
      <c r="J1138" t="s">
        <v>3370</v>
      </c>
      <c r="K1138" s="10" t="str">
        <f t="shared" si="126"/>
        <v>STKR</v>
      </c>
      <c r="L1138" t="s">
        <v>10</v>
      </c>
      <c r="M1138" s="54">
        <v>1010</v>
      </c>
      <c r="N1138" t="s">
        <v>1472</v>
      </c>
      <c r="O1138" t="s">
        <v>11</v>
      </c>
      <c r="P1138" s="54">
        <v>0.05</v>
      </c>
      <c r="Q1138" s="38">
        <f t="shared" si="124"/>
        <v>50.5</v>
      </c>
      <c r="R1138" s="12">
        <f t="shared" si="127"/>
        <v>7.3003400000000003</v>
      </c>
      <c r="S1138" s="14">
        <f t="shared" si="128"/>
        <v>6.7999999999999996E-3</v>
      </c>
      <c r="T1138" s="13">
        <f t="shared" si="129"/>
        <v>6.87</v>
      </c>
      <c r="U1138" s="14" t="s">
        <v>349</v>
      </c>
      <c r="V1138" t="s">
        <v>18</v>
      </c>
      <c r="W1138" s="58">
        <v>7.1775000000000002</v>
      </c>
      <c r="X1138" s="79">
        <f t="shared" si="125"/>
        <v>7.0358760013932429</v>
      </c>
    </row>
    <row r="1139" spans="1:24" x14ac:dyDescent="0.2">
      <c r="A1139" s="37" t="str">
        <f t="shared" si="123"/>
        <v>2025-3</v>
      </c>
      <c r="B1139" t="s">
        <v>2534</v>
      </c>
      <c r="C1139" s="23">
        <v>45733</v>
      </c>
      <c r="D1139" s="23">
        <v>45714</v>
      </c>
      <c r="E1139" t="s">
        <v>94</v>
      </c>
      <c r="F1139" t="s">
        <v>95</v>
      </c>
      <c r="G1139" s="22"/>
      <c r="H1139" t="s">
        <v>2975</v>
      </c>
      <c r="I1139" t="s">
        <v>3163</v>
      </c>
      <c r="J1139" t="s">
        <v>3373</v>
      </c>
      <c r="K1139" s="10" t="str">
        <f t="shared" si="126"/>
        <v>LID-</v>
      </c>
      <c r="L1139" t="s">
        <v>98</v>
      </c>
      <c r="M1139" s="54">
        <v>1265</v>
      </c>
      <c r="N1139" t="s">
        <v>1472</v>
      </c>
      <c r="O1139" t="s">
        <v>11</v>
      </c>
      <c r="P1139" s="54">
        <v>4.37</v>
      </c>
      <c r="Q1139" s="38">
        <f t="shared" si="124"/>
        <v>5528.05</v>
      </c>
      <c r="R1139" s="12">
        <f t="shared" si="127"/>
        <v>7.3003400000000003</v>
      </c>
      <c r="S1139" s="14">
        <f t="shared" si="128"/>
        <v>0.59860000000000002</v>
      </c>
      <c r="T1139" s="13">
        <f t="shared" si="129"/>
        <v>757.23</v>
      </c>
      <c r="U1139" s="14" t="s">
        <v>349</v>
      </c>
      <c r="V1139" t="s">
        <v>368</v>
      </c>
      <c r="W1139" s="58">
        <v>7.1775000000000002</v>
      </c>
      <c r="X1139" s="79">
        <f t="shared" si="125"/>
        <v>770.19157088122597</v>
      </c>
    </row>
    <row r="1140" spans="1:24" x14ac:dyDescent="0.2">
      <c r="A1140" s="37" t="str">
        <f t="shared" si="123"/>
        <v>2025-3</v>
      </c>
      <c r="B1140" t="s">
        <v>2536</v>
      </c>
      <c r="C1140" s="23">
        <v>45733</v>
      </c>
      <c r="D1140" s="23">
        <v>45714</v>
      </c>
      <c r="E1140" t="s">
        <v>830</v>
      </c>
      <c r="F1140" t="s">
        <v>831</v>
      </c>
      <c r="G1140" s="22"/>
      <c r="H1140" t="s">
        <v>2978</v>
      </c>
      <c r="I1140" t="s">
        <v>3164</v>
      </c>
      <c r="J1140" t="s">
        <v>3374</v>
      </c>
      <c r="K1140" s="10" t="str">
        <f t="shared" si="126"/>
        <v>LID-</v>
      </c>
      <c r="L1140" t="s">
        <v>98</v>
      </c>
      <c r="M1140" s="54">
        <v>3168</v>
      </c>
      <c r="N1140" t="s">
        <v>1472</v>
      </c>
      <c r="O1140" t="s">
        <v>11</v>
      </c>
      <c r="P1140" s="54">
        <v>4.2</v>
      </c>
      <c r="Q1140" s="38">
        <f t="shared" si="124"/>
        <v>13305.6</v>
      </c>
      <c r="R1140" s="12">
        <f t="shared" si="127"/>
        <v>7.3003400000000003</v>
      </c>
      <c r="S1140" s="14">
        <f t="shared" si="128"/>
        <v>0.57530000000000003</v>
      </c>
      <c r="T1140" s="13">
        <f t="shared" si="129"/>
        <v>1822.55</v>
      </c>
      <c r="U1140" s="14" t="s">
        <v>349</v>
      </c>
      <c r="V1140" t="s">
        <v>368</v>
      </c>
      <c r="W1140" s="58">
        <v>7.1775000000000002</v>
      </c>
      <c r="X1140" s="79">
        <f t="shared" si="125"/>
        <v>1853.7931034482758</v>
      </c>
    </row>
    <row r="1141" spans="1:24" x14ac:dyDescent="0.2">
      <c r="A1141" s="37" t="str">
        <f t="shared" si="123"/>
        <v>2025-3</v>
      </c>
      <c r="B1141" t="s">
        <v>2540</v>
      </c>
      <c r="C1141" s="23">
        <v>45733</v>
      </c>
      <c r="D1141" s="23">
        <v>45714</v>
      </c>
      <c r="E1141" t="s">
        <v>651</v>
      </c>
      <c r="F1141" t="s">
        <v>652</v>
      </c>
      <c r="G1141" s="22"/>
      <c r="H1141" t="s">
        <v>2929</v>
      </c>
      <c r="I1141" t="s">
        <v>716</v>
      </c>
      <c r="J1141" t="s">
        <v>717</v>
      </c>
      <c r="K1141" s="10" t="str">
        <f t="shared" si="126"/>
        <v>KNOB</v>
      </c>
      <c r="L1141" t="s">
        <v>10</v>
      </c>
      <c r="M1141" s="54">
        <v>1030</v>
      </c>
      <c r="N1141" t="s">
        <v>1472</v>
      </c>
      <c r="O1141" t="s">
        <v>11</v>
      </c>
      <c r="P1141" s="54">
        <v>0.7</v>
      </c>
      <c r="Q1141" s="38">
        <f t="shared" si="124"/>
        <v>721</v>
      </c>
      <c r="R1141" s="12">
        <f t="shared" si="127"/>
        <v>7.3003400000000003</v>
      </c>
      <c r="S1141" s="14">
        <f t="shared" si="128"/>
        <v>9.5899999999999999E-2</v>
      </c>
      <c r="T1141" s="13">
        <f t="shared" si="129"/>
        <v>98.78</v>
      </c>
      <c r="U1141" s="14" t="s">
        <v>349</v>
      </c>
      <c r="V1141" t="s">
        <v>32</v>
      </c>
      <c r="W1141" s="58">
        <v>7.1775000000000002</v>
      </c>
      <c r="X1141" s="79">
        <f t="shared" si="125"/>
        <v>100.45280390107975</v>
      </c>
    </row>
    <row r="1142" spans="1:24" x14ac:dyDescent="0.2">
      <c r="A1142" s="37" t="str">
        <f t="shared" si="123"/>
        <v>2025-3</v>
      </c>
      <c r="B1142" t="s">
        <v>2543</v>
      </c>
      <c r="C1142" s="23">
        <v>45733</v>
      </c>
      <c r="D1142" s="23">
        <v>45714</v>
      </c>
      <c r="E1142" t="s">
        <v>235</v>
      </c>
      <c r="F1142" t="s">
        <v>236</v>
      </c>
      <c r="G1142" s="22"/>
      <c r="H1142" t="s">
        <v>2988</v>
      </c>
      <c r="I1142" t="s">
        <v>1352</v>
      </c>
      <c r="J1142" t="s">
        <v>1353</v>
      </c>
      <c r="K1142" s="10" t="str">
        <f t="shared" si="126"/>
        <v>RIV-</v>
      </c>
      <c r="L1142" t="s">
        <v>10</v>
      </c>
      <c r="M1142" s="54">
        <v>80000</v>
      </c>
      <c r="N1142" t="s">
        <v>1472</v>
      </c>
      <c r="O1142" t="s">
        <v>11</v>
      </c>
      <c r="P1142" s="54">
        <v>0.13150000000000001</v>
      </c>
      <c r="Q1142" s="38">
        <f t="shared" si="124"/>
        <v>10520</v>
      </c>
      <c r="R1142" s="12">
        <f t="shared" si="127"/>
        <v>7.3003400000000003</v>
      </c>
      <c r="S1142" s="14">
        <f t="shared" si="128"/>
        <v>1.7999999999999999E-2</v>
      </c>
      <c r="T1142" s="13">
        <f t="shared" si="129"/>
        <v>1440</v>
      </c>
      <c r="U1142" s="14" t="s">
        <v>349</v>
      </c>
      <c r="V1142" t="s">
        <v>132</v>
      </c>
      <c r="W1142" s="58">
        <v>7.1775000000000002</v>
      </c>
      <c r="X1142" s="79">
        <f t="shared" si="125"/>
        <v>1465.6913967258795</v>
      </c>
    </row>
    <row r="1143" spans="1:24" x14ac:dyDescent="0.2">
      <c r="A1143" s="37" t="str">
        <f t="shared" si="123"/>
        <v>2025-3</v>
      </c>
      <c r="B1143" t="s">
        <v>2545</v>
      </c>
      <c r="C1143" s="23">
        <v>45733</v>
      </c>
      <c r="D1143" s="23">
        <v>45716</v>
      </c>
      <c r="E1143" t="s">
        <v>311</v>
      </c>
      <c r="F1143" t="s">
        <v>312</v>
      </c>
      <c r="G1143" s="22"/>
      <c r="H1143" t="s">
        <v>2990</v>
      </c>
      <c r="I1143" t="s">
        <v>341</v>
      </c>
      <c r="J1143" t="s">
        <v>342</v>
      </c>
      <c r="K1143" s="10" t="str">
        <f t="shared" si="126"/>
        <v>INM-</v>
      </c>
      <c r="L1143" t="s">
        <v>10</v>
      </c>
      <c r="M1143" s="54">
        <v>50</v>
      </c>
      <c r="N1143" t="s">
        <v>186</v>
      </c>
      <c r="O1143" t="s">
        <v>11</v>
      </c>
      <c r="P1143" s="54">
        <v>63.008800000000001</v>
      </c>
      <c r="Q1143" s="38">
        <f t="shared" si="124"/>
        <v>3150.44</v>
      </c>
      <c r="R1143" s="12">
        <f t="shared" si="127"/>
        <v>7.3003400000000003</v>
      </c>
      <c r="S1143" s="14">
        <f t="shared" si="128"/>
        <v>8.6309000000000005</v>
      </c>
      <c r="T1143" s="13">
        <f t="shared" si="129"/>
        <v>431.55</v>
      </c>
      <c r="U1143" s="14" t="s">
        <v>349</v>
      </c>
      <c r="V1143" t="s">
        <v>327</v>
      </c>
      <c r="W1143" s="58">
        <v>7.1775000000000002</v>
      </c>
      <c r="X1143" s="79">
        <f t="shared" si="125"/>
        <v>438.93277603622431</v>
      </c>
    </row>
    <row r="1144" spans="1:24" x14ac:dyDescent="0.2">
      <c r="A1144" s="37" t="str">
        <f t="shared" si="123"/>
        <v>2025-3</v>
      </c>
      <c r="B1144" t="s">
        <v>2546</v>
      </c>
      <c r="C1144" s="23">
        <v>45733</v>
      </c>
      <c r="D1144" s="23">
        <v>45716</v>
      </c>
      <c r="E1144" t="s">
        <v>311</v>
      </c>
      <c r="F1144" t="s">
        <v>312</v>
      </c>
      <c r="G1144" s="22"/>
      <c r="H1144" t="s">
        <v>2990</v>
      </c>
      <c r="I1144" t="s">
        <v>662</v>
      </c>
      <c r="J1144" t="s">
        <v>663</v>
      </c>
      <c r="K1144" s="10" t="str">
        <f t="shared" si="126"/>
        <v>INM-</v>
      </c>
      <c r="L1144" t="s">
        <v>10</v>
      </c>
      <c r="M1144" s="54">
        <v>75</v>
      </c>
      <c r="N1144" t="s">
        <v>186</v>
      </c>
      <c r="O1144" t="s">
        <v>11</v>
      </c>
      <c r="P1144" s="54">
        <v>92.743399999999994</v>
      </c>
      <c r="Q1144" s="38">
        <f t="shared" si="124"/>
        <v>6955.76</v>
      </c>
      <c r="R1144" s="12">
        <f t="shared" si="127"/>
        <v>7.3003400000000003</v>
      </c>
      <c r="S1144" s="14">
        <f t="shared" si="128"/>
        <v>12.704000000000001</v>
      </c>
      <c r="T1144" s="13">
        <f t="shared" si="129"/>
        <v>952.8</v>
      </c>
      <c r="U1144" s="14" t="s">
        <v>349</v>
      </c>
      <c r="V1144" t="s">
        <v>327</v>
      </c>
      <c r="W1144" s="58">
        <v>7.1775000000000002</v>
      </c>
      <c r="X1144" s="79">
        <f t="shared" si="125"/>
        <v>969.10553814002083</v>
      </c>
    </row>
    <row r="1145" spans="1:24" x14ac:dyDescent="0.2">
      <c r="A1145" s="37" t="str">
        <f t="shared" si="123"/>
        <v>2025-3</v>
      </c>
      <c r="B1145" t="s">
        <v>2580</v>
      </c>
      <c r="C1145" s="23">
        <v>45733</v>
      </c>
      <c r="D1145" s="23">
        <v>45716</v>
      </c>
      <c r="E1145" t="s">
        <v>2825</v>
      </c>
      <c r="F1145" t="s">
        <v>2826</v>
      </c>
      <c r="G1145" s="22"/>
      <c r="H1145" t="s">
        <v>3002</v>
      </c>
      <c r="I1145" t="s">
        <v>3183</v>
      </c>
      <c r="J1145" t="s">
        <v>3390</v>
      </c>
      <c r="K1145" s="10" t="str">
        <f t="shared" si="126"/>
        <v>INM-</v>
      </c>
      <c r="L1145" t="s">
        <v>10</v>
      </c>
      <c r="M1145" s="54">
        <v>150</v>
      </c>
      <c r="N1145" t="s">
        <v>186</v>
      </c>
      <c r="O1145" t="s">
        <v>11</v>
      </c>
      <c r="P1145" s="54">
        <v>120.4248</v>
      </c>
      <c r="Q1145" s="38">
        <f t="shared" si="124"/>
        <v>18063.72</v>
      </c>
      <c r="R1145" s="12">
        <f t="shared" si="127"/>
        <v>7.3003400000000003</v>
      </c>
      <c r="S1145" s="14">
        <f t="shared" si="128"/>
        <v>16.495799999999999</v>
      </c>
      <c r="T1145" s="13">
        <f t="shared" si="129"/>
        <v>2474.37</v>
      </c>
      <c r="U1145" s="14" t="s">
        <v>349</v>
      </c>
      <c r="V1145" t="s">
        <v>327</v>
      </c>
      <c r="W1145" s="58">
        <v>7.1775000000000002</v>
      </c>
      <c r="X1145" s="79">
        <f t="shared" si="125"/>
        <v>2516.7147335423197</v>
      </c>
    </row>
    <row r="1146" spans="1:24" x14ac:dyDescent="0.2">
      <c r="A1146" s="37" t="str">
        <f t="shared" si="123"/>
        <v>2025-3</v>
      </c>
      <c r="B1146" t="s">
        <v>2580</v>
      </c>
      <c r="C1146" s="23">
        <v>45733</v>
      </c>
      <c r="D1146" s="23">
        <v>45716</v>
      </c>
      <c r="E1146" t="s">
        <v>2825</v>
      </c>
      <c r="F1146" t="s">
        <v>2826</v>
      </c>
      <c r="G1146" s="22"/>
      <c r="H1146" t="s">
        <v>3003</v>
      </c>
      <c r="I1146" t="s">
        <v>3183</v>
      </c>
      <c r="J1146" t="s">
        <v>3390</v>
      </c>
      <c r="K1146" s="10" t="str">
        <f t="shared" si="126"/>
        <v>INM-</v>
      </c>
      <c r="L1146" t="s">
        <v>10</v>
      </c>
      <c r="M1146" s="54">
        <v>-150</v>
      </c>
      <c r="N1146" t="s">
        <v>186</v>
      </c>
      <c r="O1146" t="s">
        <v>11</v>
      </c>
      <c r="P1146" s="54">
        <v>120.4248</v>
      </c>
      <c r="Q1146" s="38">
        <f t="shared" si="124"/>
        <v>-18063.72</v>
      </c>
      <c r="R1146" s="12">
        <f t="shared" si="127"/>
        <v>7.3003400000000003</v>
      </c>
      <c r="S1146" s="14">
        <f t="shared" si="128"/>
        <v>16.495799999999999</v>
      </c>
      <c r="T1146" s="13">
        <f t="shared" si="129"/>
        <v>-2474.37</v>
      </c>
      <c r="U1146" s="14" t="s">
        <v>349</v>
      </c>
      <c r="V1146" t="s">
        <v>327</v>
      </c>
      <c r="W1146" s="58">
        <v>7.1775000000000002</v>
      </c>
      <c r="X1146" s="79">
        <f t="shared" si="125"/>
        <v>-2516.7147335423197</v>
      </c>
    </row>
    <row r="1147" spans="1:24" x14ac:dyDescent="0.2">
      <c r="A1147" s="37" t="str">
        <f t="shared" si="123"/>
        <v>2025-3</v>
      </c>
      <c r="B1147" t="s">
        <v>2580</v>
      </c>
      <c r="C1147" s="23">
        <v>45733</v>
      </c>
      <c r="D1147" s="23">
        <v>45716</v>
      </c>
      <c r="E1147" t="s">
        <v>2825</v>
      </c>
      <c r="F1147" t="s">
        <v>2826</v>
      </c>
      <c r="G1147" s="22"/>
      <c r="H1147" t="s">
        <v>3002</v>
      </c>
      <c r="I1147" t="s">
        <v>3183</v>
      </c>
      <c r="J1147" t="s">
        <v>3390</v>
      </c>
      <c r="K1147" s="10" t="str">
        <f t="shared" si="126"/>
        <v>INM-</v>
      </c>
      <c r="L1147" t="s">
        <v>10</v>
      </c>
      <c r="M1147" s="54">
        <v>150</v>
      </c>
      <c r="N1147" t="s">
        <v>186</v>
      </c>
      <c r="O1147" t="s">
        <v>11</v>
      </c>
      <c r="P1147" s="54">
        <v>120.4248</v>
      </c>
      <c r="Q1147" s="38">
        <f t="shared" si="124"/>
        <v>18063.72</v>
      </c>
      <c r="R1147" s="12">
        <f t="shared" si="127"/>
        <v>7.3003400000000003</v>
      </c>
      <c r="S1147" s="14">
        <f t="shared" si="128"/>
        <v>16.495799999999999</v>
      </c>
      <c r="T1147" s="13">
        <f t="shared" si="129"/>
        <v>2474.37</v>
      </c>
      <c r="U1147" s="14" t="s">
        <v>349</v>
      </c>
      <c r="V1147" t="s">
        <v>327</v>
      </c>
      <c r="W1147" s="58">
        <v>7.1775000000000002</v>
      </c>
      <c r="X1147" s="79">
        <f t="shared" si="125"/>
        <v>2516.7147335423197</v>
      </c>
    </row>
    <row r="1148" spans="1:24" x14ac:dyDescent="0.2">
      <c r="A1148" s="37" t="str">
        <f t="shared" si="123"/>
        <v>2025-3</v>
      </c>
      <c r="B1148" t="s">
        <v>2581</v>
      </c>
      <c r="C1148" s="23">
        <v>45733</v>
      </c>
      <c r="D1148" s="23">
        <v>45716</v>
      </c>
      <c r="E1148" t="s">
        <v>2825</v>
      </c>
      <c r="F1148" t="s">
        <v>2826</v>
      </c>
      <c r="G1148" s="22"/>
      <c r="H1148" t="s">
        <v>3002</v>
      </c>
      <c r="I1148" t="s">
        <v>3184</v>
      </c>
      <c r="J1148" t="s">
        <v>3391</v>
      </c>
      <c r="K1148" s="10" t="str">
        <f t="shared" si="126"/>
        <v>INM-</v>
      </c>
      <c r="L1148" t="s">
        <v>10</v>
      </c>
      <c r="M1148" s="54">
        <v>30</v>
      </c>
      <c r="N1148" t="s">
        <v>186</v>
      </c>
      <c r="O1148" t="s">
        <v>11</v>
      </c>
      <c r="P1148" s="54">
        <v>129.82300000000001</v>
      </c>
      <c r="Q1148" s="38">
        <f t="shared" si="124"/>
        <v>3894.69</v>
      </c>
      <c r="R1148" s="12">
        <f t="shared" si="127"/>
        <v>7.3003400000000003</v>
      </c>
      <c r="S1148" s="14">
        <f t="shared" si="128"/>
        <v>17.783100000000001</v>
      </c>
      <c r="T1148" s="13">
        <f t="shared" si="129"/>
        <v>533.49</v>
      </c>
      <c r="U1148" s="14" t="s">
        <v>349</v>
      </c>
      <c r="V1148" t="s">
        <v>327</v>
      </c>
      <c r="W1148" s="58">
        <v>7.1775000000000002</v>
      </c>
      <c r="X1148" s="79">
        <f t="shared" si="125"/>
        <v>542.62486938349014</v>
      </c>
    </row>
    <row r="1149" spans="1:24" x14ac:dyDescent="0.2">
      <c r="A1149" s="37" t="str">
        <f t="shared" si="123"/>
        <v>2025-3</v>
      </c>
      <c r="B1149" t="s">
        <v>2582</v>
      </c>
      <c r="C1149" s="23">
        <v>45733</v>
      </c>
      <c r="D1149" s="23">
        <v>45716</v>
      </c>
      <c r="E1149" t="s">
        <v>2825</v>
      </c>
      <c r="F1149" t="s">
        <v>2826</v>
      </c>
      <c r="G1149" s="22"/>
      <c r="H1149" t="s">
        <v>3002</v>
      </c>
      <c r="I1149" t="s">
        <v>3185</v>
      </c>
      <c r="J1149" t="s">
        <v>3392</v>
      </c>
      <c r="K1149" s="10" t="str">
        <f t="shared" si="126"/>
        <v>INM-</v>
      </c>
      <c r="L1149" t="s">
        <v>10</v>
      </c>
      <c r="M1149" s="54">
        <v>150</v>
      </c>
      <c r="N1149" t="s">
        <v>186</v>
      </c>
      <c r="O1149" t="s">
        <v>11</v>
      </c>
      <c r="P1149" s="54">
        <v>81</v>
      </c>
      <c r="Q1149" s="38">
        <f t="shared" si="124"/>
        <v>12150</v>
      </c>
      <c r="R1149" s="12">
        <f t="shared" si="127"/>
        <v>7.3003400000000003</v>
      </c>
      <c r="S1149" s="14">
        <f t="shared" si="128"/>
        <v>11.0954</v>
      </c>
      <c r="T1149" s="13">
        <f t="shared" si="129"/>
        <v>1664.31</v>
      </c>
      <c r="U1149" s="14" t="s">
        <v>349</v>
      </c>
      <c r="V1149" t="s">
        <v>327</v>
      </c>
      <c r="W1149" s="58">
        <v>7.1775000000000002</v>
      </c>
      <c r="X1149" s="79">
        <f t="shared" si="125"/>
        <v>1692.7899686520377</v>
      </c>
    </row>
    <row r="1150" spans="1:24" x14ac:dyDescent="0.2">
      <c r="A1150" s="37" t="str">
        <f t="shared" si="123"/>
        <v>2025-3</v>
      </c>
      <c r="B1150" t="s">
        <v>2609</v>
      </c>
      <c r="C1150" s="23">
        <v>45733</v>
      </c>
      <c r="D1150" s="23">
        <v>45720</v>
      </c>
      <c r="E1150" t="s">
        <v>287</v>
      </c>
      <c r="F1150" t="s">
        <v>288</v>
      </c>
      <c r="G1150" s="22"/>
      <c r="H1150" t="s">
        <v>2944</v>
      </c>
      <c r="I1150" t="s">
        <v>71</v>
      </c>
      <c r="J1150" t="s">
        <v>72</v>
      </c>
      <c r="K1150" s="10" t="str">
        <f t="shared" si="126"/>
        <v>ANYD</v>
      </c>
      <c r="L1150" t="s">
        <v>10</v>
      </c>
      <c r="M1150" s="54">
        <v>1000</v>
      </c>
      <c r="N1150" t="s">
        <v>1472</v>
      </c>
      <c r="O1150" t="s">
        <v>11</v>
      </c>
      <c r="P1150" s="54">
        <v>8.15</v>
      </c>
      <c r="Q1150" s="38">
        <f t="shared" si="124"/>
        <v>8150</v>
      </c>
      <c r="R1150" s="12">
        <f t="shared" si="127"/>
        <v>7.3003400000000003</v>
      </c>
      <c r="S1150" s="14">
        <f t="shared" si="128"/>
        <v>1.1164000000000001</v>
      </c>
      <c r="T1150" s="13">
        <f t="shared" si="129"/>
        <v>1116.4000000000001</v>
      </c>
      <c r="U1150" s="14" t="s">
        <v>349</v>
      </c>
      <c r="V1150" t="s">
        <v>36</v>
      </c>
      <c r="W1150" s="58">
        <v>7.1775000000000002</v>
      </c>
      <c r="X1150" s="79">
        <f t="shared" si="125"/>
        <v>1135.4928596307907</v>
      </c>
    </row>
    <row r="1151" spans="1:24" x14ac:dyDescent="0.2">
      <c r="A1151" s="37" t="str">
        <f t="shared" si="123"/>
        <v>2025-3</v>
      </c>
      <c r="B1151" t="s">
        <v>2611</v>
      </c>
      <c r="C1151" s="23">
        <v>45733</v>
      </c>
      <c r="D1151" s="23">
        <v>45720</v>
      </c>
      <c r="E1151" t="s">
        <v>28</v>
      </c>
      <c r="F1151" t="s">
        <v>29</v>
      </c>
      <c r="G1151" s="22"/>
      <c r="H1151" t="s">
        <v>2934</v>
      </c>
      <c r="I1151" t="s">
        <v>3199</v>
      </c>
      <c r="J1151" t="s">
        <v>3406</v>
      </c>
      <c r="K1151" s="10" t="str">
        <f t="shared" si="126"/>
        <v>BRKT</v>
      </c>
      <c r="L1151" t="s">
        <v>10</v>
      </c>
      <c r="M1151" s="54">
        <v>1030</v>
      </c>
      <c r="N1151" t="s">
        <v>1472</v>
      </c>
      <c r="O1151" t="s">
        <v>11</v>
      </c>
      <c r="P1151" s="54">
        <v>0.71870000000000001</v>
      </c>
      <c r="Q1151" s="38">
        <f t="shared" si="124"/>
        <v>740.26</v>
      </c>
      <c r="R1151" s="12">
        <f t="shared" si="127"/>
        <v>7.3003400000000003</v>
      </c>
      <c r="S1151" s="14">
        <f t="shared" si="128"/>
        <v>9.8400000000000001E-2</v>
      </c>
      <c r="T1151" s="13">
        <f t="shared" si="129"/>
        <v>101.35</v>
      </c>
      <c r="U1151" s="14" t="s">
        <v>349</v>
      </c>
      <c r="V1151" t="s">
        <v>442</v>
      </c>
      <c r="W1151" s="58">
        <v>7.1775000000000002</v>
      </c>
      <c r="X1151" s="79">
        <f t="shared" si="125"/>
        <v>103.13632880529433</v>
      </c>
    </row>
    <row r="1152" spans="1:24" x14ac:dyDescent="0.2">
      <c r="A1152" s="37" t="str">
        <f t="shared" si="123"/>
        <v>2025-3</v>
      </c>
      <c r="B1152" t="s">
        <v>2614</v>
      </c>
      <c r="C1152" s="23">
        <v>45733</v>
      </c>
      <c r="D1152" s="23">
        <v>45720</v>
      </c>
      <c r="E1152" t="s">
        <v>235</v>
      </c>
      <c r="F1152" t="s">
        <v>236</v>
      </c>
      <c r="G1152" s="22"/>
      <c r="H1152" t="s">
        <v>2988</v>
      </c>
      <c r="I1152" t="s">
        <v>1348</v>
      </c>
      <c r="J1152" t="s">
        <v>1349</v>
      </c>
      <c r="K1152" s="10" t="str">
        <f t="shared" si="126"/>
        <v>SCR-</v>
      </c>
      <c r="L1152" t="s">
        <v>10</v>
      </c>
      <c r="M1152" s="54">
        <v>2000</v>
      </c>
      <c r="N1152" t="s">
        <v>1472</v>
      </c>
      <c r="O1152" t="s">
        <v>11</v>
      </c>
      <c r="P1152" s="54">
        <v>0.67030000000000001</v>
      </c>
      <c r="Q1152" s="38">
        <f t="shared" si="124"/>
        <v>1340.6</v>
      </c>
      <c r="R1152" s="12">
        <f t="shared" si="127"/>
        <v>7.3003400000000003</v>
      </c>
      <c r="S1152" s="14">
        <f t="shared" si="128"/>
        <v>9.1800000000000007E-2</v>
      </c>
      <c r="T1152" s="13">
        <f t="shared" si="129"/>
        <v>183.6</v>
      </c>
      <c r="U1152" s="14" t="s">
        <v>349</v>
      </c>
      <c r="V1152" t="s">
        <v>166</v>
      </c>
      <c r="W1152" s="58">
        <v>7.1775000000000002</v>
      </c>
      <c r="X1152" s="79">
        <f t="shared" si="125"/>
        <v>186.77812608847091</v>
      </c>
    </row>
    <row r="1153" spans="1:24" x14ac:dyDescent="0.2">
      <c r="A1153" s="37" t="str">
        <f t="shared" si="123"/>
        <v>2025-3</v>
      </c>
      <c r="B1153" t="s">
        <v>2616</v>
      </c>
      <c r="C1153" s="23">
        <v>45733</v>
      </c>
      <c r="D1153" s="23">
        <v>45721</v>
      </c>
      <c r="E1153" t="s">
        <v>169</v>
      </c>
      <c r="F1153" t="s">
        <v>170</v>
      </c>
      <c r="G1153" s="22"/>
      <c r="H1153" t="s">
        <v>2958</v>
      </c>
      <c r="I1153" t="s">
        <v>1330</v>
      </c>
      <c r="J1153" t="s">
        <v>1331</v>
      </c>
      <c r="K1153" s="10" t="str">
        <f t="shared" si="126"/>
        <v>STKR</v>
      </c>
      <c r="L1153" t="s">
        <v>10</v>
      </c>
      <c r="M1153" s="54">
        <v>1010</v>
      </c>
      <c r="N1153" t="s">
        <v>1472</v>
      </c>
      <c r="O1153" t="s">
        <v>11</v>
      </c>
      <c r="P1153" s="54">
        <v>0.08</v>
      </c>
      <c r="Q1153" s="38">
        <f t="shared" si="124"/>
        <v>80.8</v>
      </c>
      <c r="R1153" s="12">
        <f t="shared" si="127"/>
        <v>7.3003400000000003</v>
      </c>
      <c r="S1153" s="14">
        <f t="shared" si="128"/>
        <v>1.0999999999999999E-2</v>
      </c>
      <c r="T1153" s="13">
        <f t="shared" si="129"/>
        <v>11.11</v>
      </c>
      <c r="U1153" s="14" t="s">
        <v>349</v>
      </c>
      <c r="V1153" t="s">
        <v>18</v>
      </c>
      <c r="W1153" s="58">
        <v>7.1775000000000002</v>
      </c>
      <c r="X1153" s="79">
        <f t="shared" si="125"/>
        <v>11.257401602229189</v>
      </c>
    </row>
    <row r="1154" spans="1:24" x14ac:dyDescent="0.2">
      <c r="A1154" s="37" t="str">
        <f t="shared" ref="A1154:A1217" si="130">+TEXT(C1154,"YYYY")&amp;"-"&amp;TEXT(C1154,"M")</f>
        <v>2025-3</v>
      </c>
      <c r="B1154" t="s">
        <v>2624</v>
      </c>
      <c r="C1154" s="23">
        <v>45733</v>
      </c>
      <c r="D1154" s="23">
        <v>45721</v>
      </c>
      <c r="E1154" t="s">
        <v>169</v>
      </c>
      <c r="F1154" t="s">
        <v>170</v>
      </c>
      <c r="G1154" s="22"/>
      <c r="H1154" t="s">
        <v>3016</v>
      </c>
      <c r="I1154" t="s">
        <v>3206</v>
      </c>
      <c r="J1154" t="s">
        <v>3413</v>
      </c>
      <c r="K1154" s="10" t="str">
        <f t="shared" si="126"/>
        <v>PAP-</v>
      </c>
      <c r="L1154" t="s">
        <v>10</v>
      </c>
      <c r="M1154" s="54">
        <v>3000</v>
      </c>
      <c r="N1154" t="s">
        <v>1472</v>
      </c>
      <c r="O1154" t="s">
        <v>11</v>
      </c>
      <c r="P1154" s="54">
        <v>0.36</v>
      </c>
      <c r="Q1154" s="38">
        <f t="shared" ref="Q1154:Q1217" si="131">ROUND(P1154*M1154,2)</f>
        <v>1080</v>
      </c>
      <c r="R1154" s="12">
        <f t="shared" si="127"/>
        <v>7.3003400000000003</v>
      </c>
      <c r="S1154" s="14">
        <f t="shared" si="128"/>
        <v>4.9299999999999997E-2</v>
      </c>
      <c r="T1154" s="13">
        <f t="shared" si="129"/>
        <v>147.9</v>
      </c>
      <c r="U1154" s="14" t="s">
        <v>349</v>
      </c>
      <c r="V1154" t="s">
        <v>1094</v>
      </c>
      <c r="W1154" s="58">
        <v>7.1775000000000002</v>
      </c>
      <c r="X1154" s="79">
        <f t="shared" ref="X1154:X1217" si="132">IF(O1154="CNY",P1154/W1154*M1154,1)</f>
        <v>150.47021943573668</v>
      </c>
    </row>
    <row r="1155" spans="1:24" x14ac:dyDescent="0.2">
      <c r="A1155" s="37" t="str">
        <f t="shared" si="130"/>
        <v>2025-3</v>
      </c>
      <c r="B1155" t="s">
        <v>2625</v>
      </c>
      <c r="C1155" s="23">
        <v>45733</v>
      </c>
      <c r="D1155" s="23">
        <v>45721</v>
      </c>
      <c r="E1155" t="s">
        <v>169</v>
      </c>
      <c r="F1155" t="s">
        <v>170</v>
      </c>
      <c r="G1155" s="22"/>
      <c r="H1155" t="s">
        <v>3016</v>
      </c>
      <c r="I1155" t="s">
        <v>3207</v>
      </c>
      <c r="J1155" t="s">
        <v>3414</v>
      </c>
      <c r="K1155" s="10" t="str">
        <f t="shared" si="126"/>
        <v>PAP-</v>
      </c>
      <c r="L1155" t="s">
        <v>10</v>
      </c>
      <c r="M1155" s="54">
        <v>7000</v>
      </c>
      <c r="N1155" t="s">
        <v>1472</v>
      </c>
      <c r="O1155" t="s">
        <v>11</v>
      </c>
      <c r="P1155" s="54">
        <v>0.42</v>
      </c>
      <c r="Q1155" s="38">
        <f t="shared" si="131"/>
        <v>2940</v>
      </c>
      <c r="R1155" s="12">
        <f t="shared" si="127"/>
        <v>7.3003400000000003</v>
      </c>
      <c r="S1155" s="14">
        <f t="shared" si="128"/>
        <v>5.7500000000000002E-2</v>
      </c>
      <c r="T1155" s="13">
        <f t="shared" si="129"/>
        <v>402.5</v>
      </c>
      <c r="U1155" s="14" t="s">
        <v>349</v>
      </c>
      <c r="V1155" t="s">
        <v>1094</v>
      </c>
      <c r="W1155" s="58">
        <v>7.1775000000000002</v>
      </c>
      <c r="X1155" s="79">
        <f t="shared" si="132"/>
        <v>409.61337513061648</v>
      </c>
    </row>
    <row r="1156" spans="1:24" x14ac:dyDescent="0.2">
      <c r="A1156" s="37" t="str">
        <f t="shared" si="130"/>
        <v>2025-3</v>
      </c>
      <c r="B1156" t="s">
        <v>2635</v>
      </c>
      <c r="C1156" s="23">
        <v>45733</v>
      </c>
      <c r="D1156" s="23">
        <v>45721</v>
      </c>
      <c r="E1156" t="s">
        <v>128</v>
      </c>
      <c r="F1156" t="s">
        <v>129</v>
      </c>
      <c r="G1156" s="22"/>
      <c r="H1156" t="s">
        <v>2908</v>
      </c>
      <c r="I1156" t="s">
        <v>3088</v>
      </c>
      <c r="J1156" t="s">
        <v>3304</v>
      </c>
      <c r="K1156" s="10" t="str">
        <f t="shared" si="126"/>
        <v>RIV-</v>
      </c>
      <c r="L1156" t="s">
        <v>10</v>
      </c>
      <c r="M1156" s="54">
        <v>16500</v>
      </c>
      <c r="N1156" t="s">
        <v>1472</v>
      </c>
      <c r="O1156" t="s">
        <v>11</v>
      </c>
      <c r="P1156" s="54">
        <v>6.2199999999999998E-2</v>
      </c>
      <c r="Q1156" s="38">
        <f t="shared" si="131"/>
        <v>1026.3</v>
      </c>
      <c r="R1156" s="12">
        <f t="shared" si="127"/>
        <v>7.3003400000000003</v>
      </c>
      <c r="S1156" s="14">
        <f t="shared" si="128"/>
        <v>8.5000000000000006E-3</v>
      </c>
      <c r="T1156" s="13">
        <f t="shared" si="129"/>
        <v>140.25</v>
      </c>
      <c r="U1156" s="14" t="s">
        <v>349</v>
      </c>
      <c r="V1156" t="s">
        <v>132</v>
      </c>
      <c r="W1156" s="58">
        <v>7.1775000000000002</v>
      </c>
      <c r="X1156" s="79">
        <f t="shared" si="132"/>
        <v>142.98850574712642</v>
      </c>
    </row>
    <row r="1157" spans="1:24" x14ac:dyDescent="0.2">
      <c r="A1157" s="37" t="str">
        <f t="shared" si="130"/>
        <v>2025-3</v>
      </c>
      <c r="B1157" t="s">
        <v>2655</v>
      </c>
      <c r="C1157" s="23">
        <v>45733</v>
      </c>
      <c r="D1157" s="23">
        <v>45723</v>
      </c>
      <c r="E1157" t="s">
        <v>806</v>
      </c>
      <c r="F1157" t="s">
        <v>807</v>
      </c>
      <c r="G1157" s="22"/>
      <c r="H1157" t="s">
        <v>3023</v>
      </c>
      <c r="I1157" t="s">
        <v>1583</v>
      </c>
      <c r="J1157" t="s">
        <v>1584</v>
      </c>
      <c r="K1157" s="10" t="str">
        <f t="shared" si="126"/>
        <v>BAG-</v>
      </c>
      <c r="L1157" t="s">
        <v>10</v>
      </c>
      <c r="M1157" s="54">
        <v>4700</v>
      </c>
      <c r="N1157" t="s">
        <v>1472</v>
      </c>
      <c r="O1157" t="s">
        <v>11</v>
      </c>
      <c r="P1157" s="54">
        <v>0.09</v>
      </c>
      <c r="Q1157" s="38">
        <f t="shared" si="131"/>
        <v>423</v>
      </c>
      <c r="R1157" s="12">
        <f t="shared" si="127"/>
        <v>7.3003400000000003</v>
      </c>
      <c r="S1157" s="14">
        <f t="shared" si="128"/>
        <v>1.23E-2</v>
      </c>
      <c r="T1157" s="13">
        <f t="shared" si="129"/>
        <v>57.81</v>
      </c>
      <c r="U1157" s="14" t="s">
        <v>349</v>
      </c>
      <c r="V1157" t="s">
        <v>810</v>
      </c>
      <c r="W1157" s="58">
        <v>7.1775000000000002</v>
      </c>
      <c r="X1157" s="79">
        <f t="shared" si="132"/>
        <v>58.934169278996862</v>
      </c>
    </row>
    <row r="1158" spans="1:24" x14ac:dyDescent="0.2">
      <c r="A1158" s="37" t="str">
        <f t="shared" si="130"/>
        <v>2025-3</v>
      </c>
      <c r="B1158" t="s">
        <v>2656</v>
      </c>
      <c r="C1158" s="23">
        <v>45733</v>
      </c>
      <c r="D1158" s="23">
        <v>45723</v>
      </c>
      <c r="E1158" t="s">
        <v>806</v>
      </c>
      <c r="F1158" t="s">
        <v>807</v>
      </c>
      <c r="G1158" s="22"/>
      <c r="H1158" t="s">
        <v>3023</v>
      </c>
      <c r="I1158" t="s">
        <v>1597</v>
      </c>
      <c r="J1158" t="s">
        <v>1598</v>
      </c>
      <c r="K1158" s="10" t="str">
        <f t="shared" si="126"/>
        <v>BAG-</v>
      </c>
      <c r="L1158" t="s">
        <v>10</v>
      </c>
      <c r="M1158" s="54">
        <v>5000</v>
      </c>
      <c r="N1158" t="s">
        <v>1472</v>
      </c>
      <c r="O1158" t="s">
        <v>11</v>
      </c>
      <c r="P1158" s="54">
        <v>0.12</v>
      </c>
      <c r="Q1158" s="38">
        <f t="shared" si="131"/>
        <v>600</v>
      </c>
      <c r="R1158" s="12">
        <f t="shared" si="127"/>
        <v>7.3003400000000003</v>
      </c>
      <c r="S1158" s="14">
        <f t="shared" si="128"/>
        <v>1.6400000000000001E-2</v>
      </c>
      <c r="T1158" s="13">
        <f t="shared" si="129"/>
        <v>82</v>
      </c>
      <c r="U1158" s="14" t="s">
        <v>349</v>
      </c>
      <c r="V1158" t="s">
        <v>810</v>
      </c>
      <c r="W1158" s="58">
        <v>7.1775000000000002</v>
      </c>
      <c r="X1158" s="79">
        <f t="shared" si="132"/>
        <v>83.594566353187034</v>
      </c>
    </row>
    <row r="1159" spans="1:24" x14ac:dyDescent="0.2">
      <c r="A1159" s="37" t="str">
        <f t="shared" si="130"/>
        <v>2025-3</v>
      </c>
      <c r="B1159" t="s">
        <v>2657</v>
      </c>
      <c r="C1159" s="23">
        <v>45733</v>
      </c>
      <c r="D1159" s="23">
        <v>45723</v>
      </c>
      <c r="E1159" t="s">
        <v>806</v>
      </c>
      <c r="F1159" t="s">
        <v>807</v>
      </c>
      <c r="G1159" s="22"/>
      <c r="H1159" t="s">
        <v>3023</v>
      </c>
      <c r="I1159" t="s">
        <v>1599</v>
      </c>
      <c r="J1159" t="s">
        <v>1600</v>
      </c>
      <c r="K1159" s="10" t="str">
        <f t="shared" si="126"/>
        <v>BAG-</v>
      </c>
      <c r="L1159" t="s">
        <v>10</v>
      </c>
      <c r="M1159" s="54">
        <v>5000</v>
      </c>
      <c r="N1159" t="s">
        <v>1472</v>
      </c>
      <c r="O1159" t="s">
        <v>11</v>
      </c>
      <c r="P1159" s="54">
        <v>0.128</v>
      </c>
      <c r="Q1159" s="38">
        <f t="shared" si="131"/>
        <v>640</v>
      </c>
      <c r="R1159" s="12">
        <f t="shared" si="127"/>
        <v>7.3003400000000003</v>
      </c>
      <c r="S1159" s="14">
        <f t="shared" si="128"/>
        <v>1.7500000000000002E-2</v>
      </c>
      <c r="T1159" s="13">
        <f t="shared" si="129"/>
        <v>87.5</v>
      </c>
      <c r="U1159" s="14" t="s">
        <v>349</v>
      </c>
      <c r="V1159" t="s">
        <v>810</v>
      </c>
      <c r="W1159" s="58">
        <v>7.1775000000000002</v>
      </c>
      <c r="X1159" s="79">
        <f t="shared" si="132"/>
        <v>89.167537443399524</v>
      </c>
    </row>
    <row r="1160" spans="1:24" x14ac:dyDescent="0.2">
      <c r="A1160" s="37" t="str">
        <f t="shared" si="130"/>
        <v>2025-3</v>
      </c>
      <c r="B1160" t="s">
        <v>2658</v>
      </c>
      <c r="C1160" s="23">
        <v>45733</v>
      </c>
      <c r="D1160" s="23">
        <v>45723</v>
      </c>
      <c r="E1160" t="s">
        <v>806</v>
      </c>
      <c r="F1160" t="s">
        <v>807</v>
      </c>
      <c r="G1160" s="22"/>
      <c r="H1160" t="s">
        <v>3023</v>
      </c>
      <c r="I1160" t="s">
        <v>1603</v>
      </c>
      <c r="J1160" t="s">
        <v>1604</v>
      </c>
      <c r="K1160" s="10" t="str">
        <f t="shared" si="126"/>
        <v>BAG-</v>
      </c>
      <c r="L1160" t="s">
        <v>10</v>
      </c>
      <c r="M1160" s="54">
        <v>5000</v>
      </c>
      <c r="N1160" t="s">
        <v>1472</v>
      </c>
      <c r="O1160" t="s">
        <v>11</v>
      </c>
      <c r="P1160" s="54">
        <v>0.17</v>
      </c>
      <c r="Q1160" s="38">
        <f t="shared" si="131"/>
        <v>850</v>
      </c>
      <c r="R1160" s="12">
        <f t="shared" si="127"/>
        <v>7.3003400000000003</v>
      </c>
      <c r="S1160" s="14">
        <f t="shared" si="128"/>
        <v>2.3300000000000001E-2</v>
      </c>
      <c r="T1160" s="13">
        <f t="shared" si="129"/>
        <v>116.5</v>
      </c>
      <c r="U1160" s="14" t="s">
        <v>349</v>
      </c>
      <c r="V1160" t="s">
        <v>810</v>
      </c>
      <c r="W1160" s="58">
        <v>7.1775000000000002</v>
      </c>
      <c r="X1160" s="79">
        <f t="shared" si="132"/>
        <v>118.42563566701499</v>
      </c>
    </row>
    <row r="1161" spans="1:24" x14ac:dyDescent="0.2">
      <c r="A1161" s="37" t="str">
        <f t="shared" si="130"/>
        <v>2025-3</v>
      </c>
      <c r="B1161" t="s">
        <v>2660</v>
      </c>
      <c r="C1161" s="23">
        <v>45733</v>
      </c>
      <c r="D1161" s="23">
        <v>45723</v>
      </c>
      <c r="E1161" t="s">
        <v>28</v>
      </c>
      <c r="F1161" t="s">
        <v>29</v>
      </c>
      <c r="G1161" s="22"/>
      <c r="H1161" t="s">
        <v>2934</v>
      </c>
      <c r="I1161" t="s">
        <v>3199</v>
      </c>
      <c r="J1161" t="s">
        <v>3406</v>
      </c>
      <c r="K1161" s="10" t="str">
        <f t="shared" si="126"/>
        <v>BRKT</v>
      </c>
      <c r="L1161" t="s">
        <v>10</v>
      </c>
      <c r="M1161" s="54">
        <v>610</v>
      </c>
      <c r="N1161" t="s">
        <v>1472</v>
      </c>
      <c r="O1161" t="s">
        <v>11</v>
      </c>
      <c r="P1161" s="54">
        <v>0.71870000000000001</v>
      </c>
      <c r="Q1161" s="38">
        <f t="shared" si="131"/>
        <v>438.41</v>
      </c>
      <c r="R1161" s="12">
        <f t="shared" si="127"/>
        <v>7.3003400000000003</v>
      </c>
      <c r="S1161" s="14">
        <f t="shared" si="128"/>
        <v>9.8400000000000001E-2</v>
      </c>
      <c r="T1161" s="13">
        <f t="shared" si="129"/>
        <v>60.02</v>
      </c>
      <c r="U1161" s="14" t="s">
        <v>349</v>
      </c>
      <c r="V1161" t="s">
        <v>442</v>
      </c>
      <c r="W1161" s="58">
        <v>7.1775000000000002</v>
      </c>
      <c r="X1161" s="79">
        <f t="shared" si="132"/>
        <v>61.080738418669455</v>
      </c>
    </row>
    <row r="1162" spans="1:24" x14ac:dyDescent="0.2">
      <c r="A1162" s="37" t="str">
        <f t="shared" si="130"/>
        <v>2025-3</v>
      </c>
      <c r="B1162" t="s">
        <v>2678</v>
      </c>
      <c r="C1162" s="23">
        <v>45733</v>
      </c>
      <c r="D1162" s="23">
        <v>45726</v>
      </c>
      <c r="E1162" t="s">
        <v>2830</v>
      </c>
      <c r="F1162" t="s">
        <v>2831</v>
      </c>
      <c r="G1162" s="22"/>
      <c r="H1162" t="s">
        <v>3027</v>
      </c>
      <c r="I1162" t="s">
        <v>3220</v>
      </c>
      <c r="J1162" t="s">
        <v>3427</v>
      </c>
      <c r="K1162" s="10" t="str">
        <f t="shared" si="126"/>
        <v>EXM-</v>
      </c>
      <c r="L1162" t="s">
        <v>10</v>
      </c>
      <c r="M1162" s="54">
        <v>20</v>
      </c>
      <c r="N1162" t="s">
        <v>186</v>
      </c>
      <c r="O1162" t="s">
        <v>11</v>
      </c>
      <c r="P1162" s="54">
        <v>123.8938</v>
      </c>
      <c r="Q1162" s="38">
        <f t="shared" si="131"/>
        <v>2477.88</v>
      </c>
      <c r="R1162" s="12">
        <f t="shared" si="127"/>
        <v>7.3003400000000003</v>
      </c>
      <c r="S1162" s="14">
        <f t="shared" si="128"/>
        <v>16.971</v>
      </c>
      <c r="T1162" s="13">
        <f t="shared" si="129"/>
        <v>339.42</v>
      </c>
      <c r="U1162" s="14" t="s">
        <v>349</v>
      </c>
      <c r="V1162" t="s">
        <v>315</v>
      </c>
      <c r="W1162" s="58">
        <v>7.1775000000000002</v>
      </c>
      <c r="X1162" s="79">
        <f t="shared" si="132"/>
        <v>345.22828282828277</v>
      </c>
    </row>
    <row r="1163" spans="1:24" x14ac:dyDescent="0.2">
      <c r="A1163" s="37" t="str">
        <f t="shared" si="130"/>
        <v>2025-3</v>
      </c>
      <c r="B1163" t="s">
        <v>2686</v>
      </c>
      <c r="C1163" s="23">
        <v>45733</v>
      </c>
      <c r="D1163" s="23">
        <v>45727</v>
      </c>
      <c r="E1163" t="s">
        <v>5</v>
      </c>
      <c r="F1163" t="s">
        <v>6</v>
      </c>
      <c r="G1163" s="22"/>
      <c r="H1163" t="s">
        <v>3029</v>
      </c>
      <c r="I1163" t="s">
        <v>403</v>
      </c>
      <c r="J1163" t="s">
        <v>404</v>
      </c>
      <c r="K1163" s="10" t="str">
        <f t="shared" si="126"/>
        <v>BOX-</v>
      </c>
      <c r="L1163" t="s">
        <v>10</v>
      </c>
      <c r="M1163" s="54">
        <v>1010</v>
      </c>
      <c r="N1163" t="s">
        <v>1472</v>
      </c>
      <c r="O1163" t="s">
        <v>11</v>
      </c>
      <c r="P1163" s="54">
        <v>3.23</v>
      </c>
      <c r="Q1163" s="38">
        <f t="shared" si="131"/>
        <v>3262.3</v>
      </c>
      <c r="R1163" s="12">
        <f t="shared" si="127"/>
        <v>7.3003400000000003</v>
      </c>
      <c r="S1163" s="14">
        <f t="shared" si="128"/>
        <v>0.44240000000000002</v>
      </c>
      <c r="T1163" s="13">
        <f t="shared" si="129"/>
        <v>446.82</v>
      </c>
      <c r="U1163" s="14" t="s">
        <v>349</v>
      </c>
      <c r="V1163" t="s">
        <v>1</v>
      </c>
      <c r="W1163" s="58">
        <v>7.1775000000000002</v>
      </c>
      <c r="X1163" s="79">
        <f t="shared" si="132"/>
        <v>454.51758969000349</v>
      </c>
    </row>
    <row r="1164" spans="1:24" x14ac:dyDescent="0.2">
      <c r="A1164" s="37" t="str">
        <f t="shared" si="130"/>
        <v>2025-3</v>
      </c>
      <c r="B1164" t="s">
        <v>2687</v>
      </c>
      <c r="C1164" s="23">
        <v>45733</v>
      </c>
      <c r="D1164" s="23">
        <v>45727</v>
      </c>
      <c r="E1164" t="s">
        <v>5</v>
      </c>
      <c r="F1164" t="s">
        <v>6</v>
      </c>
      <c r="G1164" s="22"/>
      <c r="H1164" t="s">
        <v>3029</v>
      </c>
      <c r="I1164" t="s">
        <v>394</v>
      </c>
      <c r="J1164" t="s">
        <v>395</v>
      </c>
      <c r="K1164" s="10" t="str">
        <f t="shared" si="126"/>
        <v>BOX-</v>
      </c>
      <c r="L1164" t="s">
        <v>10</v>
      </c>
      <c r="M1164" s="54">
        <v>1010</v>
      </c>
      <c r="N1164" t="s">
        <v>1472</v>
      </c>
      <c r="O1164" t="s">
        <v>11</v>
      </c>
      <c r="P1164" s="54">
        <v>5.64</v>
      </c>
      <c r="Q1164" s="38">
        <f t="shared" si="131"/>
        <v>5696.4</v>
      </c>
      <c r="R1164" s="12">
        <f t="shared" si="127"/>
        <v>7.3003400000000003</v>
      </c>
      <c r="S1164" s="14">
        <f t="shared" si="128"/>
        <v>0.77259999999999995</v>
      </c>
      <c r="T1164" s="13">
        <f t="shared" si="129"/>
        <v>780.33</v>
      </c>
      <c r="U1164" s="14" t="s">
        <v>349</v>
      </c>
      <c r="V1164" t="s">
        <v>1</v>
      </c>
      <c r="W1164" s="58">
        <v>7.1775000000000002</v>
      </c>
      <c r="X1164" s="79">
        <f t="shared" si="132"/>
        <v>793.64681295715775</v>
      </c>
    </row>
    <row r="1165" spans="1:24" x14ac:dyDescent="0.2">
      <c r="A1165" s="37" t="str">
        <f t="shared" si="130"/>
        <v>2025-3</v>
      </c>
      <c r="B1165" t="s">
        <v>2729</v>
      </c>
      <c r="C1165" s="23">
        <v>45733</v>
      </c>
      <c r="D1165" s="23">
        <v>45729</v>
      </c>
      <c r="E1165" t="s">
        <v>169</v>
      </c>
      <c r="F1165" t="s">
        <v>170</v>
      </c>
      <c r="G1165" s="22"/>
      <c r="H1165" t="s">
        <v>3039</v>
      </c>
      <c r="I1165" t="s">
        <v>3153</v>
      </c>
      <c r="J1165" t="s">
        <v>3363</v>
      </c>
      <c r="K1165" s="10" t="str">
        <f t="shared" si="126"/>
        <v>STKR</v>
      </c>
      <c r="L1165" t="s">
        <v>10</v>
      </c>
      <c r="M1165" s="54">
        <v>30</v>
      </c>
      <c r="N1165" t="s">
        <v>1472</v>
      </c>
      <c r="O1165" t="s">
        <v>11</v>
      </c>
      <c r="P1165" s="54">
        <v>0.08</v>
      </c>
      <c r="Q1165" s="38">
        <f t="shared" si="131"/>
        <v>2.4</v>
      </c>
      <c r="R1165" s="12">
        <f t="shared" si="127"/>
        <v>7.3003400000000003</v>
      </c>
      <c r="S1165" s="14">
        <f t="shared" si="128"/>
        <v>1.0999999999999999E-2</v>
      </c>
      <c r="T1165" s="13">
        <f t="shared" si="129"/>
        <v>0.33</v>
      </c>
      <c r="U1165" s="14" t="s">
        <v>349</v>
      </c>
      <c r="V1165" t="s">
        <v>18</v>
      </c>
      <c r="W1165" s="58">
        <v>7.1775000000000002</v>
      </c>
      <c r="X1165" s="79">
        <f t="shared" si="132"/>
        <v>0.33437826541274818</v>
      </c>
    </row>
    <row r="1166" spans="1:24" x14ac:dyDescent="0.2">
      <c r="A1166" s="37" t="str">
        <f t="shared" si="130"/>
        <v>2025-3</v>
      </c>
      <c r="B1166" t="s">
        <v>2730</v>
      </c>
      <c r="C1166" s="23">
        <v>45733</v>
      </c>
      <c r="D1166" s="23">
        <v>45729</v>
      </c>
      <c r="E1166" t="s">
        <v>5</v>
      </c>
      <c r="F1166" t="s">
        <v>6</v>
      </c>
      <c r="G1166" s="22"/>
      <c r="H1166" t="s">
        <v>3040</v>
      </c>
      <c r="I1166" t="s">
        <v>3239</v>
      </c>
      <c r="J1166" t="s">
        <v>3446</v>
      </c>
      <c r="K1166" s="10" t="str">
        <f t="shared" si="126"/>
        <v>SHTS</v>
      </c>
      <c r="L1166" t="s">
        <v>10</v>
      </c>
      <c r="M1166" s="54">
        <v>1010</v>
      </c>
      <c r="N1166" t="s">
        <v>1472</v>
      </c>
      <c r="O1166" t="s">
        <v>11</v>
      </c>
      <c r="P1166" s="54">
        <v>3.22</v>
      </c>
      <c r="Q1166" s="38">
        <f t="shared" si="131"/>
        <v>3252.2</v>
      </c>
      <c r="R1166" s="12">
        <f t="shared" si="127"/>
        <v>7.3003400000000003</v>
      </c>
      <c r="S1166" s="14">
        <f t="shared" si="128"/>
        <v>0.44109999999999999</v>
      </c>
      <c r="T1166" s="13">
        <f t="shared" si="129"/>
        <v>445.51</v>
      </c>
      <c r="U1166" s="14" t="s">
        <v>349</v>
      </c>
      <c r="V1166" t="s">
        <v>9</v>
      </c>
      <c r="W1166" s="58">
        <v>7.1775000000000002</v>
      </c>
      <c r="X1166" s="79">
        <f t="shared" si="132"/>
        <v>453.11041448972486</v>
      </c>
    </row>
    <row r="1167" spans="1:24" x14ac:dyDescent="0.2">
      <c r="A1167" s="37" t="str">
        <f t="shared" si="130"/>
        <v>2025-3</v>
      </c>
      <c r="B1167" t="s">
        <v>2731</v>
      </c>
      <c r="C1167" s="23">
        <v>45733</v>
      </c>
      <c r="D1167" s="23">
        <v>45729</v>
      </c>
      <c r="E1167" t="s">
        <v>5</v>
      </c>
      <c r="F1167" t="s">
        <v>6</v>
      </c>
      <c r="G1167" s="22"/>
      <c r="H1167" t="s">
        <v>3040</v>
      </c>
      <c r="I1167" t="s">
        <v>496</v>
      </c>
      <c r="J1167" t="s">
        <v>497</v>
      </c>
      <c r="K1167" s="10" t="str">
        <f t="shared" si="126"/>
        <v>SHTS</v>
      </c>
      <c r="L1167" t="s">
        <v>10</v>
      </c>
      <c r="M1167" s="54">
        <v>1015</v>
      </c>
      <c r="N1167" t="s">
        <v>1472</v>
      </c>
      <c r="O1167" t="s">
        <v>11</v>
      </c>
      <c r="P1167" s="54">
        <v>2.15</v>
      </c>
      <c r="Q1167" s="38">
        <f t="shared" si="131"/>
        <v>2182.25</v>
      </c>
      <c r="R1167" s="12">
        <f t="shared" si="127"/>
        <v>7.3003400000000003</v>
      </c>
      <c r="S1167" s="14">
        <f t="shared" si="128"/>
        <v>0.29449999999999998</v>
      </c>
      <c r="T1167" s="13">
        <f t="shared" si="129"/>
        <v>298.92</v>
      </c>
      <c r="U1167" s="14" t="s">
        <v>349</v>
      </c>
      <c r="V1167" t="s">
        <v>9</v>
      </c>
      <c r="W1167" s="58">
        <v>7.1775000000000002</v>
      </c>
      <c r="X1167" s="79">
        <f t="shared" si="132"/>
        <v>304.04040404040404</v>
      </c>
    </row>
    <row r="1168" spans="1:24" x14ac:dyDescent="0.2">
      <c r="A1168" s="37" t="str">
        <f t="shared" si="130"/>
        <v>2025-3</v>
      </c>
      <c r="B1168" t="s">
        <v>2732</v>
      </c>
      <c r="C1168" s="23">
        <v>45733</v>
      </c>
      <c r="D1168" s="23">
        <v>45729</v>
      </c>
      <c r="E1168" t="s">
        <v>5</v>
      </c>
      <c r="F1168" t="s">
        <v>6</v>
      </c>
      <c r="G1168" s="22"/>
      <c r="H1168" t="s">
        <v>3040</v>
      </c>
      <c r="I1168" t="s">
        <v>489</v>
      </c>
      <c r="J1168" t="s">
        <v>490</v>
      </c>
      <c r="K1168" s="10" t="str">
        <f t="shared" si="126"/>
        <v>SHTS</v>
      </c>
      <c r="L1168" t="s">
        <v>10</v>
      </c>
      <c r="M1168" s="54">
        <v>4020</v>
      </c>
      <c r="N1168" t="s">
        <v>1472</v>
      </c>
      <c r="O1168" t="s">
        <v>11</v>
      </c>
      <c r="P1168" s="54">
        <v>1.6</v>
      </c>
      <c r="Q1168" s="38">
        <f t="shared" si="131"/>
        <v>6432</v>
      </c>
      <c r="R1168" s="12">
        <f t="shared" si="127"/>
        <v>7.3003400000000003</v>
      </c>
      <c r="S1168" s="14">
        <f t="shared" si="128"/>
        <v>0.21920000000000001</v>
      </c>
      <c r="T1168" s="13">
        <f t="shared" si="129"/>
        <v>881.18</v>
      </c>
      <c r="U1168" s="14" t="s">
        <v>349</v>
      </c>
      <c r="V1168" t="s">
        <v>9</v>
      </c>
      <c r="W1168" s="58">
        <v>7.1775000000000002</v>
      </c>
      <c r="X1168" s="79">
        <f t="shared" si="132"/>
        <v>896.1337513061651</v>
      </c>
    </row>
    <row r="1169" spans="1:24" x14ac:dyDescent="0.2">
      <c r="A1169" s="37" t="str">
        <f t="shared" si="130"/>
        <v>2025-3</v>
      </c>
      <c r="B1169" t="s">
        <v>2733</v>
      </c>
      <c r="C1169" s="23">
        <v>45733</v>
      </c>
      <c r="D1169" s="23">
        <v>45729</v>
      </c>
      <c r="E1169" t="s">
        <v>5</v>
      </c>
      <c r="F1169" t="s">
        <v>6</v>
      </c>
      <c r="G1169" s="22"/>
      <c r="H1169" t="s">
        <v>3040</v>
      </c>
      <c r="I1169" t="s">
        <v>489</v>
      </c>
      <c r="J1169" t="s">
        <v>490</v>
      </c>
      <c r="K1169" s="10" t="str">
        <f t="shared" si="126"/>
        <v>SHTS</v>
      </c>
      <c r="L1169" t="s">
        <v>10</v>
      </c>
      <c r="M1169" s="54">
        <v>2010</v>
      </c>
      <c r="N1169" t="s">
        <v>1472</v>
      </c>
      <c r="O1169" t="s">
        <v>11</v>
      </c>
      <c r="P1169" s="54">
        <v>1.6</v>
      </c>
      <c r="Q1169" s="38">
        <f t="shared" si="131"/>
        <v>3216</v>
      </c>
      <c r="R1169" s="12">
        <f t="shared" si="127"/>
        <v>7.3003400000000003</v>
      </c>
      <c r="S1169" s="14">
        <f t="shared" si="128"/>
        <v>0.21920000000000001</v>
      </c>
      <c r="T1169" s="13">
        <f t="shared" si="129"/>
        <v>440.59</v>
      </c>
      <c r="U1169" s="14" t="s">
        <v>349</v>
      </c>
      <c r="V1169" t="s">
        <v>9</v>
      </c>
      <c r="W1169" s="58">
        <v>7.1775000000000002</v>
      </c>
      <c r="X1169" s="79">
        <f t="shared" si="132"/>
        <v>448.06687565308255</v>
      </c>
    </row>
    <row r="1170" spans="1:24" x14ac:dyDescent="0.2">
      <c r="A1170" s="37" t="str">
        <f t="shared" si="130"/>
        <v>2025-3</v>
      </c>
      <c r="B1170" t="s">
        <v>2734</v>
      </c>
      <c r="C1170" s="23">
        <v>45733</v>
      </c>
      <c r="D1170" s="23">
        <v>45729</v>
      </c>
      <c r="E1170" t="s">
        <v>5</v>
      </c>
      <c r="F1170" t="s">
        <v>6</v>
      </c>
      <c r="G1170" s="22"/>
      <c r="H1170" t="s">
        <v>3041</v>
      </c>
      <c r="I1170" t="s">
        <v>1802</v>
      </c>
      <c r="J1170" t="s">
        <v>1803</v>
      </c>
      <c r="K1170" s="10" t="str">
        <f t="shared" si="126"/>
        <v>BOX-</v>
      </c>
      <c r="L1170" t="s">
        <v>10</v>
      </c>
      <c r="M1170" s="54">
        <v>1010</v>
      </c>
      <c r="N1170" t="s">
        <v>1472</v>
      </c>
      <c r="O1170" t="s">
        <v>11</v>
      </c>
      <c r="P1170" s="54">
        <v>10.4</v>
      </c>
      <c r="Q1170" s="38">
        <f t="shared" si="131"/>
        <v>10504</v>
      </c>
      <c r="R1170" s="12">
        <f t="shared" si="127"/>
        <v>7.3003400000000003</v>
      </c>
      <c r="S1170" s="14">
        <f t="shared" si="128"/>
        <v>1.4246000000000001</v>
      </c>
      <c r="T1170" s="13">
        <f t="shared" si="129"/>
        <v>1438.85</v>
      </c>
      <c r="U1170" s="14" t="s">
        <v>349</v>
      </c>
      <c r="V1170" t="s">
        <v>1</v>
      </c>
      <c r="W1170" s="58">
        <v>7.1775000000000002</v>
      </c>
      <c r="X1170" s="79">
        <f t="shared" si="132"/>
        <v>1463.4622082897945</v>
      </c>
    </row>
    <row r="1171" spans="1:24" x14ac:dyDescent="0.2">
      <c r="A1171" s="37" t="str">
        <f t="shared" si="130"/>
        <v>2025-3</v>
      </c>
      <c r="B1171" t="s">
        <v>2735</v>
      </c>
      <c r="C1171" s="23">
        <v>45733</v>
      </c>
      <c r="D1171" s="23">
        <v>45729</v>
      </c>
      <c r="E1171" t="s">
        <v>5</v>
      </c>
      <c r="F1171" t="s">
        <v>6</v>
      </c>
      <c r="G1171" s="22"/>
      <c r="H1171" t="s">
        <v>3041</v>
      </c>
      <c r="I1171" t="s">
        <v>1802</v>
      </c>
      <c r="J1171" t="s">
        <v>1803</v>
      </c>
      <c r="K1171" s="10" t="str">
        <f t="shared" si="126"/>
        <v>BOX-</v>
      </c>
      <c r="L1171" t="s">
        <v>10</v>
      </c>
      <c r="M1171" s="54">
        <v>1010</v>
      </c>
      <c r="N1171" t="s">
        <v>1472</v>
      </c>
      <c r="O1171" t="s">
        <v>11</v>
      </c>
      <c r="P1171" s="54">
        <v>10.4</v>
      </c>
      <c r="Q1171" s="38">
        <f t="shared" si="131"/>
        <v>10504</v>
      </c>
      <c r="R1171" s="12">
        <f t="shared" si="127"/>
        <v>7.3003400000000003</v>
      </c>
      <c r="S1171" s="14">
        <f t="shared" si="128"/>
        <v>1.4246000000000001</v>
      </c>
      <c r="T1171" s="13">
        <f t="shared" si="129"/>
        <v>1438.85</v>
      </c>
      <c r="U1171" s="14" t="s">
        <v>349</v>
      </c>
      <c r="V1171" t="s">
        <v>1</v>
      </c>
      <c r="W1171" s="58">
        <v>7.1775000000000002</v>
      </c>
      <c r="X1171" s="79">
        <f t="shared" si="132"/>
        <v>1463.4622082897945</v>
      </c>
    </row>
    <row r="1172" spans="1:24" x14ac:dyDescent="0.2">
      <c r="A1172" s="37" t="str">
        <f t="shared" si="130"/>
        <v>2025-3</v>
      </c>
      <c r="B1172" t="s">
        <v>2736</v>
      </c>
      <c r="C1172" s="23">
        <v>45733</v>
      </c>
      <c r="D1172" s="23">
        <v>45729</v>
      </c>
      <c r="E1172" t="s">
        <v>5</v>
      </c>
      <c r="F1172" t="s">
        <v>6</v>
      </c>
      <c r="G1172" s="22"/>
      <c r="H1172" t="s">
        <v>3041</v>
      </c>
      <c r="I1172" t="s">
        <v>3240</v>
      </c>
      <c r="J1172" t="s">
        <v>3447</v>
      </c>
      <c r="K1172" s="10" t="str">
        <f t="shared" si="126"/>
        <v>BOX-</v>
      </c>
      <c r="L1172" t="s">
        <v>10</v>
      </c>
      <c r="M1172" s="54">
        <v>605</v>
      </c>
      <c r="N1172" t="s">
        <v>1472</v>
      </c>
      <c r="O1172" t="s">
        <v>11</v>
      </c>
      <c r="P1172" s="54">
        <v>10.32</v>
      </c>
      <c r="Q1172" s="38">
        <f t="shared" si="131"/>
        <v>6243.6</v>
      </c>
      <c r="R1172" s="12">
        <f t="shared" si="127"/>
        <v>7.3003400000000003</v>
      </c>
      <c r="S1172" s="14">
        <f t="shared" si="128"/>
        <v>1.4136</v>
      </c>
      <c r="T1172" s="13">
        <f t="shared" si="129"/>
        <v>855.23</v>
      </c>
      <c r="U1172" s="14" t="s">
        <v>349</v>
      </c>
      <c r="V1172" t="s">
        <v>1</v>
      </c>
      <c r="W1172" s="58">
        <v>7.1775000000000002</v>
      </c>
      <c r="X1172" s="79">
        <f t="shared" si="132"/>
        <v>869.88505747126442</v>
      </c>
    </row>
    <row r="1173" spans="1:24" x14ac:dyDescent="0.2">
      <c r="A1173" s="37" t="str">
        <f t="shared" si="130"/>
        <v>2025-3</v>
      </c>
      <c r="B1173" t="s">
        <v>2737</v>
      </c>
      <c r="C1173" s="23">
        <v>45733</v>
      </c>
      <c r="D1173" s="23">
        <v>45729</v>
      </c>
      <c r="E1173" t="s">
        <v>5</v>
      </c>
      <c r="F1173" t="s">
        <v>6</v>
      </c>
      <c r="G1173" s="22"/>
      <c r="H1173" t="s">
        <v>3041</v>
      </c>
      <c r="I1173" t="s">
        <v>3241</v>
      </c>
      <c r="J1173" t="s">
        <v>3448</v>
      </c>
      <c r="K1173" s="10" t="str">
        <f t="shared" ref="K1173:K1236" si="133">+LEFT(V1173,4)</f>
        <v>BOX-</v>
      </c>
      <c r="L1173" t="s">
        <v>10</v>
      </c>
      <c r="M1173" s="54">
        <v>505</v>
      </c>
      <c r="N1173" t="s">
        <v>1472</v>
      </c>
      <c r="O1173" t="s">
        <v>11</v>
      </c>
      <c r="P1173" s="54">
        <v>8.39</v>
      </c>
      <c r="Q1173" s="38">
        <f t="shared" si="131"/>
        <v>4236.95</v>
      </c>
      <c r="R1173" s="12">
        <f t="shared" ref="R1173:R1236" si="134">IF(O1173="HKD",7.8,IF(O1173="CNY",7.30034,1))</f>
        <v>7.3003400000000003</v>
      </c>
      <c r="S1173" s="14">
        <f t="shared" ref="S1173:S1236" si="135">+ROUND(P1173/R1173,4)</f>
        <v>1.1493</v>
      </c>
      <c r="T1173" s="13">
        <f t="shared" ref="T1173:T1236" si="136">ROUND(S1173*M1173,2)</f>
        <v>580.4</v>
      </c>
      <c r="U1173" s="14" t="s">
        <v>349</v>
      </c>
      <c r="V1173" t="s">
        <v>1</v>
      </c>
      <c r="W1173" s="58">
        <v>7.1775000000000002</v>
      </c>
      <c r="X1173" s="79">
        <f t="shared" si="132"/>
        <v>590.30999651689319</v>
      </c>
    </row>
    <row r="1174" spans="1:24" x14ac:dyDescent="0.2">
      <c r="A1174" s="37" t="str">
        <f t="shared" si="130"/>
        <v>2025-3</v>
      </c>
      <c r="B1174" t="s">
        <v>2738</v>
      </c>
      <c r="C1174" s="23">
        <v>45733</v>
      </c>
      <c r="D1174" s="23">
        <v>45729</v>
      </c>
      <c r="E1174" t="s">
        <v>5</v>
      </c>
      <c r="F1174" t="s">
        <v>6</v>
      </c>
      <c r="G1174" s="22"/>
      <c r="H1174" t="s">
        <v>3041</v>
      </c>
      <c r="I1174" t="s">
        <v>3242</v>
      </c>
      <c r="J1174" t="s">
        <v>3449</v>
      </c>
      <c r="K1174" s="10" t="str">
        <f t="shared" si="133"/>
        <v>BOX-</v>
      </c>
      <c r="L1174" t="s">
        <v>10</v>
      </c>
      <c r="M1174" s="54">
        <v>505</v>
      </c>
      <c r="N1174" t="s">
        <v>1472</v>
      </c>
      <c r="O1174" t="s">
        <v>11</v>
      </c>
      <c r="P1174" s="54">
        <v>10.73</v>
      </c>
      <c r="Q1174" s="38">
        <f t="shared" si="131"/>
        <v>5418.65</v>
      </c>
      <c r="R1174" s="12">
        <f t="shared" si="134"/>
        <v>7.3003400000000003</v>
      </c>
      <c r="S1174" s="14">
        <f t="shared" si="135"/>
        <v>1.4698</v>
      </c>
      <c r="T1174" s="13">
        <f t="shared" si="136"/>
        <v>742.25</v>
      </c>
      <c r="U1174" s="14" t="s">
        <v>349</v>
      </c>
      <c r="V1174" t="s">
        <v>1</v>
      </c>
      <c r="W1174" s="58">
        <v>7.1775000000000002</v>
      </c>
      <c r="X1174" s="79">
        <f t="shared" si="132"/>
        <v>754.94949494949503</v>
      </c>
    </row>
    <row r="1175" spans="1:24" x14ac:dyDescent="0.2">
      <c r="A1175" s="37" t="str">
        <f t="shared" si="130"/>
        <v>2025-3</v>
      </c>
      <c r="B1175" t="s">
        <v>2739</v>
      </c>
      <c r="C1175" s="23">
        <v>45733</v>
      </c>
      <c r="D1175" s="23">
        <v>45729</v>
      </c>
      <c r="E1175" t="s">
        <v>5</v>
      </c>
      <c r="F1175" t="s">
        <v>6</v>
      </c>
      <c r="G1175" s="22"/>
      <c r="H1175" t="s">
        <v>3040</v>
      </c>
      <c r="I1175" t="s">
        <v>3243</v>
      </c>
      <c r="J1175" t="s">
        <v>3450</v>
      </c>
      <c r="K1175" s="10" t="str">
        <f t="shared" si="133"/>
        <v>BOX-</v>
      </c>
      <c r="L1175" t="s">
        <v>10</v>
      </c>
      <c r="M1175" s="54">
        <v>505</v>
      </c>
      <c r="N1175" t="s">
        <v>1472</v>
      </c>
      <c r="O1175" t="s">
        <v>11</v>
      </c>
      <c r="P1175" s="54">
        <v>4.75</v>
      </c>
      <c r="Q1175" s="38">
        <f t="shared" si="131"/>
        <v>2398.75</v>
      </c>
      <c r="R1175" s="12">
        <f t="shared" si="134"/>
        <v>7.3003400000000003</v>
      </c>
      <c r="S1175" s="14">
        <f t="shared" si="135"/>
        <v>0.65069999999999995</v>
      </c>
      <c r="T1175" s="13">
        <f t="shared" si="136"/>
        <v>328.6</v>
      </c>
      <c r="U1175" s="14" t="s">
        <v>349</v>
      </c>
      <c r="V1175" t="s">
        <v>1</v>
      </c>
      <c r="W1175" s="58">
        <v>7.1775000000000002</v>
      </c>
      <c r="X1175" s="79">
        <f t="shared" si="132"/>
        <v>334.204110066179</v>
      </c>
    </row>
    <row r="1176" spans="1:24" x14ac:dyDescent="0.2">
      <c r="A1176" s="37" t="str">
        <f t="shared" si="130"/>
        <v>2025-3</v>
      </c>
      <c r="B1176" t="s">
        <v>2740</v>
      </c>
      <c r="C1176" s="23">
        <v>45733</v>
      </c>
      <c r="D1176" s="23">
        <v>45729</v>
      </c>
      <c r="E1176" t="s">
        <v>5</v>
      </c>
      <c r="F1176" t="s">
        <v>6</v>
      </c>
      <c r="G1176" s="22"/>
      <c r="H1176" t="s">
        <v>3040</v>
      </c>
      <c r="I1176" t="s">
        <v>3244</v>
      </c>
      <c r="J1176" t="s">
        <v>3451</v>
      </c>
      <c r="K1176" s="10" t="str">
        <f t="shared" si="133"/>
        <v>SHTS</v>
      </c>
      <c r="L1176" t="s">
        <v>10</v>
      </c>
      <c r="M1176" s="54">
        <v>505</v>
      </c>
      <c r="N1176" t="s">
        <v>1472</v>
      </c>
      <c r="O1176" t="s">
        <v>11</v>
      </c>
      <c r="P1176" s="54">
        <v>4.95</v>
      </c>
      <c r="Q1176" s="38">
        <f t="shared" si="131"/>
        <v>2499.75</v>
      </c>
      <c r="R1176" s="12">
        <f t="shared" si="134"/>
        <v>7.3003400000000003</v>
      </c>
      <c r="S1176" s="14">
        <f t="shared" si="135"/>
        <v>0.67810000000000004</v>
      </c>
      <c r="T1176" s="13">
        <f t="shared" si="136"/>
        <v>342.44</v>
      </c>
      <c r="U1176" s="14" t="s">
        <v>349</v>
      </c>
      <c r="V1176" t="s">
        <v>9</v>
      </c>
      <c r="W1176" s="58">
        <v>7.1775000000000002</v>
      </c>
      <c r="X1176" s="79">
        <f t="shared" si="132"/>
        <v>348.27586206896552</v>
      </c>
    </row>
    <row r="1177" spans="1:24" x14ac:dyDescent="0.2">
      <c r="A1177" s="37" t="str">
        <f t="shared" si="130"/>
        <v>2025-3</v>
      </c>
      <c r="B1177" t="s">
        <v>2741</v>
      </c>
      <c r="C1177" s="23">
        <v>45733</v>
      </c>
      <c r="D1177" s="23">
        <v>45729</v>
      </c>
      <c r="E1177" t="s">
        <v>5</v>
      </c>
      <c r="F1177" t="s">
        <v>6</v>
      </c>
      <c r="G1177" s="22"/>
      <c r="H1177" t="s">
        <v>3042</v>
      </c>
      <c r="I1177" t="s">
        <v>3245</v>
      </c>
      <c r="J1177" t="s">
        <v>3452</v>
      </c>
      <c r="K1177" s="10" t="str">
        <f t="shared" si="133"/>
        <v>BOX-</v>
      </c>
      <c r="L1177" t="s">
        <v>10</v>
      </c>
      <c r="M1177" s="54">
        <v>505</v>
      </c>
      <c r="N1177" t="s">
        <v>1472</v>
      </c>
      <c r="O1177" t="s">
        <v>11</v>
      </c>
      <c r="P1177" s="54">
        <v>5.75</v>
      </c>
      <c r="Q1177" s="38">
        <f t="shared" si="131"/>
        <v>2903.75</v>
      </c>
      <c r="R1177" s="12">
        <f t="shared" si="134"/>
        <v>7.3003400000000003</v>
      </c>
      <c r="S1177" s="14">
        <f t="shared" si="135"/>
        <v>0.78759999999999997</v>
      </c>
      <c r="T1177" s="13">
        <f t="shared" si="136"/>
        <v>397.74</v>
      </c>
      <c r="U1177" s="14" t="s">
        <v>349</v>
      </c>
      <c r="V1177" t="s">
        <v>1</v>
      </c>
      <c r="W1177" s="58">
        <v>7.1775000000000002</v>
      </c>
      <c r="X1177" s="79">
        <f t="shared" si="132"/>
        <v>404.56287008011145</v>
      </c>
    </row>
    <row r="1178" spans="1:24" x14ac:dyDescent="0.2">
      <c r="A1178" s="37" t="str">
        <f t="shared" si="130"/>
        <v>2025-3</v>
      </c>
      <c r="B1178" t="s">
        <v>2742</v>
      </c>
      <c r="C1178" s="23">
        <v>45733</v>
      </c>
      <c r="D1178" s="23">
        <v>45729</v>
      </c>
      <c r="E1178" t="s">
        <v>5</v>
      </c>
      <c r="F1178" t="s">
        <v>6</v>
      </c>
      <c r="G1178" s="22"/>
      <c r="H1178" t="s">
        <v>3042</v>
      </c>
      <c r="I1178" t="s">
        <v>380</v>
      </c>
      <c r="J1178" t="s">
        <v>381</v>
      </c>
      <c r="K1178" s="10" t="str">
        <f t="shared" si="133"/>
        <v>BOX-</v>
      </c>
      <c r="L1178" t="s">
        <v>10</v>
      </c>
      <c r="M1178" s="54">
        <v>1210</v>
      </c>
      <c r="N1178" t="s">
        <v>1472</v>
      </c>
      <c r="O1178" t="s">
        <v>11</v>
      </c>
      <c r="P1178" s="54">
        <v>2.52</v>
      </c>
      <c r="Q1178" s="38">
        <f t="shared" si="131"/>
        <v>3049.2</v>
      </c>
      <c r="R1178" s="12">
        <f t="shared" si="134"/>
        <v>7.3003400000000003</v>
      </c>
      <c r="S1178" s="14">
        <f t="shared" si="135"/>
        <v>0.34520000000000001</v>
      </c>
      <c r="T1178" s="13">
        <f t="shared" si="136"/>
        <v>417.69</v>
      </c>
      <c r="U1178" s="14" t="s">
        <v>349</v>
      </c>
      <c r="V1178" t="s">
        <v>1</v>
      </c>
      <c r="W1178" s="58">
        <v>7.1775000000000002</v>
      </c>
      <c r="X1178" s="79">
        <f t="shared" si="132"/>
        <v>424.82758620689657</v>
      </c>
    </row>
    <row r="1179" spans="1:24" x14ac:dyDescent="0.2">
      <c r="A1179" s="37" t="str">
        <f t="shared" si="130"/>
        <v>2025-3</v>
      </c>
      <c r="B1179" t="s">
        <v>2743</v>
      </c>
      <c r="C1179" s="23">
        <v>45733</v>
      </c>
      <c r="D1179" s="23">
        <v>45729</v>
      </c>
      <c r="E1179" t="s">
        <v>5</v>
      </c>
      <c r="F1179" t="s">
        <v>6</v>
      </c>
      <c r="G1179" s="22"/>
      <c r="H1179" t="s">
        <v>3042</v>
      </c>
      <c r="I1179" t="s">
        <v>380</v>
      </c>
      <c r="J1179" t="s">
        <v>381</v>
      </c>
      <c r="K1179" s="10" t="str">
        <f t="shared" si="133"/>
        <v>BOX-</v>
      </c>
      <c r="L1179" t="s">
        <v>10</v>
      </c>
      <c r="M1179" s="54">
        <v>100</v>
      </c>
      <c r="N1179" t="s">
        <v>1472</v>
      </c>
      <c r="O1179" t="s">
        <v>11</v>
      </c>
      <c r="P1179" s="54">
        <v>2.52</v>
      </c>
      <c r="Q1179" s="38">
        <f t="shared" si="131"/>
        <v>252</v>
      </c>
      <c r="R1179" s="12">
        <f t="shared" si="134"/>
        <v>7.3003400000000003</v>
      </c>
      <c r="S1179" s="14">
        <f t="shared" si="135"/>
        <v>0.34520000000000001</v>
      </c>
      <c r="T1179" s="13">
        <f t="shared" si="136"/>
        <v>34.520000000000003</v>
      </c>
      <c r="U1179" s="14" t="s">
        <v>349</v>
      </c>
      <c r="V1179" t="s">
        <v>1</v>
      </c>
      <c r="W1179" s="58">
        <v>7.1775000000000002</v>
      </c>
      <c r="X1179" s="79">
        <f t="shared" si="132"/>
        <v>35.109717868338556</v>
      </c>
    </row>
    <row r="1180" spans="1:24" x14ac:dyDescent="0.2">
      <c r="A1180" s="37" t="str">
        <f t="shared" si="130"/>
        <v>2025-3</v>
      </c>
      <c r="B1180" t="s">
        <v>2432</v>
      </c>
      <c r="C1180" s="23">
        <v>45734</v>
      </c>
      <c r="D1180" s="23">
        <v>45702</v>
      </c>
      <c r="E1180" t="s">
        <v>121</v>
      </c>
      <c r="F1180" t="s">
        <v>122</v>
      </c>
      <c r="G1180" s="22"/>
      <c r="H1180" t="s">
        <v>2933</v>
      </c>
      <c r="I1180" t="s">
        <v>3121</v>
      </c>
      <c r="J1180" t="s">
        <v>3331</v>
      </c>
      <c r="K1180" s="10" t="str">
        <f t="shared" si="133"/>
        <v>LHDL</v>
      </c>
      <c r="L1180" t="s">
        <v>10</v>
      </c>
      <c r="M1180" s="54">
        <v>900</v>
      </c>
      <c r="N1180" t="s">
        <v>1472</v>
      </c>
      <c r="O1180" t="s">
        <v>11</v>
      </c>
      <c r="P1180" s="54">
        <v>2.9552</v>
      </c>
      <c r="Q1180" s="38">
        <f t="shared" si="131"/>
        <v>2659.68</v>
      </c>
      <c r="R1180" s="12">
        <f t="shared" si="134"/>
        <v>7.3003400000000003</v>
      </c>
      <c r="S1180" s="14">
        <f t="shared" si="135"/>
        <v>0.40479999999999999</v>
      </c>
      <c r="T1180" s="13">
        <f t="shared" si="136"/>
        <v>364.32</v>
      </c>
      <c r="U1180" s="14" t="s">
        <v>349</v>
      </c>
      <c r="V1180" t="s">
        <v>125</v>
      </c>
      <c r="W1180" s="58">
        <v>7.1775000000000002</v>
      </c>
      <c r="X1180" s="79">
        <f t="shared" si="132"/>
        <v>370.55799373040747</v>
      </c>
    </row>
    <row r="1181" spans="1:24" x14ac:dyDescent="0.2">
      <c r="A1181" s="37" t="str">
        <f t="shared" si="130"/>
        <v>2025-3</v>
      </c>
      <c r="B1181" t="s">
        <v>2433</v>
      </c>
      <c r="C1181" s="23">
        <v>45734</v>
      </c>
      <c r="D1181" s="23">
        <v>45702</v>
      </c>
      <c r="E1181" t="s">
        <v>121</v>
      </c>
      <c r="F1181" t="s">
        <v>122</v>
      </c>
      <c r="G1181" s="22"/>
      <c r="H1181" t="s">
        <v>2933</v>
      </c>
      <c r="I1181" t="s">
        <v>3122</v>
      </c>
      <c r="J1181" t="s">
        <v>3332</v>
      </c>
      <c r="K1181" s="10" t="str">
        <f t="shared" si="133"/>
        <v>LHDL</v>
      </c>
      <c r="L1181" t="s">
        <v>10</v>
      </c>
      <c r="M1181" s="54">
        <v>950</v>
      </c>
      <c r="N1181" t="s">
        <v>1472</v>
      </c>
      <c r="O1181" t="s">
        <v>11</v>
      </c>
      <c r="P1181" s="54">
        <v>2.9552</v>
      </c>
      <c r="Q1181" s="38">
        <f t="shared" si="131"/>
        <v>2807.44</v>
      </c>
      <c r="R1181" s="12">
        <f t="shared" si="134"/>
        <v>7.3003400000000003</v>
      </c>
      <c r="S1181" s="14">
        <f t="shared" si="135"/>
        <v>0.40479999999999999</v>
      </c>
      <c r="T1181" s="13">
        <f t="shared" si="136"/>
        <v>384.56</v>
      </c>
      <c r="U1181" s="14" t="s">
        <v>349</v>
      </c>
      <c r="V1181" t="s">
        <v>125</v>
      </c>
      <c r="W1181" s="58">
        <v>7.1775000000000002</v>
      </c>
      <c r="X1181" s="79">
        <f t="shared" si="132"/>
        <v>391.14454893765236</v>
      </c>
    </row>
    <row r="1182" spans="1:24" x14ac:dyDescent="0.2">
      <c r="A1182" s="37" t="str">
        <f t="shared" si="130"/>
        <v>2025-3</v>
      </c>
      <c r="B1182" t="s">
        <v>2434</v>
      </c>
      <c r="C1182" s="23">
        <v>45734</v>
      </c>
      <c r="D1182" s="23">
        <v>45702</v>
      </c>
      <c r="E1182" t="s">
        <v>121</v>
      </c>
      <c r="F1182" t="s">
        <v>122</v>
      </c>
      <c r="G1182" s="22"/>
      <c r="H1182" t="s">
        <v>2933</v>
      </c>
      <c r="I1182" t="s">
        <v>3123</v>
      </c>
      <c r="J1182" t="s">
        <v>3333</v>
      </c>
      <c r="K1182" s="10" t="str">
        <f t="shared" si="133"/>
        <v>LHDL</v>
      </c>
      <c r="L1182" t="s">
        <v>10</v>
      </c>
      <c r="M1182" s="54">
        <v>1950</v>
      </c>
      <c r="N1182" t="s">
        <v>1472</v>
      </c>
      <c r="O1182" t="s">
        <v>11</v>
      </c>
      <c r="P1182" s="54">
        <v>2.9552</v>
      </c>
      <c r="Q1182" s="38">
        <f t="shared" si="131"/>
        <v>5762.64</v>
      </c>
      <c r="R1182" s="12">
        <f t="shared" si="134"/>
        <v>7.3003400000000003</v>
      </c>
      <c r="S1182" s="14">
        <f t="shared" si="135"/>
        <v>0.40479999999999999</v>
      </c>
      <c r="T1182" s="13">
        <f t="shared" si="136"/>
        <v>789.36</v>
      </c>
      <c r="U1182" s="14" t="s">
        <v>349</v>
      </c>
      <c r="V1182" t="s">
        <v>125</v>
      </c>
      <c r="W1182" s="58">
        <v>7.1775000000000002</v>
      </c>
      <c r="X1182" s="79">
        <f t="shared" si="132"/>
        <v>802.87565308254955</v>
      </c>
    </row>
    <row r="1183" spans="1:24" x14ac:dyDescent="0.2">
      <c r="A1183" s="37" t="str">
        <f t="shared" si="130"/>
        <v>2025-3</v>
      </c>
      <c r="B1183" t="s">
        <v>2455</v>
      </c>
      <c r="C1183" s="23">
        <v>45734</v>
      </c>
      <c r="D1183" s="23">
        <v>45706</v>
      </c>
      <c r="E1183" t="s">
        <v>545</v>
      </c>
      <c r="F1183" t="s">
        <v>546</v>
      </c>
      <c r="G1183" s="22"/>
      <c r="H1183" t="s">
        <v>2942</v>
      </c>
      <c r="I1183" t="s">
        <v>549</v>
      </c>
      <c r="J1183" t="s">
        <v>550</v>
      </c>
      <c r="K1183" s="10" t="str">
        <f t="shared" si="133"/>
        <v>MISC</v>
      </c>
      <c r="L1183" t="s">
        <v>10</v>
      </c>
      <c r="M1183" s="54">
        <v>5000</v>
      </c>
      <c r="N1183" t="s">
        <v>1472</v>
      </c>
      <c r="O1183" t="s">
        <v>11</v>
      </c>
      <c r="P1183" s="54">
        <v>0.115</v>
      </c>
      <c r="Q1183" s="38">
        <f t="shared" si="131"/>
        <v>575</v>
      </c>
      <c r="R1183" s="12">
        <f t="shared" si="134"/>
        <v>7.3003400000000003</v>
      </c>
      <c r="S1183" s="14">
        <f t="shared" si="135"/>
        <v>1.5800000000000002E-2</v>
      </c>
      <c r="T1183" s="13">
        <f t="shared" si="136"/>
        <v>79</v>
      </c>
      <c r="U1183" s="14" t="s">
        <v>349</v>
      </c>
      <c r="V1183" t="s">
        <v>25</v>
      </c>
      <c r="W1183" s="58">
        <v>7.1775000000000002</v>
      </c>
      <c r="X1183" s="79">
        <f t="shared" si="132"/>
        <v>80.111459421804241</v>
      </c>
    </row>
    <row r="1184" spans="1:24" x14ac:dyDescent="0.2">
      <c r="A1184" s="37" t="str">
        <f t="shared" si="130"/>
        <v>2025-3</v>
      </c>
      <c r="B1184" t="s">
        <v>2456</v>
      </c>
      <c r="C1184" s="23">
        <v>45734</v>
      </c>
      <c r="D1184" s="23">
        <v>45706</v>
      </c>
      <c r="E1184" t="s">
        <v>545</v>
      </c>
      <c r="F1184" t="s">
        <v>546</v>
      </c>
      <c r="G1184" s="22"/>
      <c r="H1184" t="s">
        <v>2942</v>
      </c>
      <c r="I1184" t="s">
        <v>563</v>
      </c>
      <c r="J1184" t="s">
        <v>564</v>
      </c>
      <c r="K1184" s="10" t="str">
        <f t="shared" si="133"/>
        <v>WHR-</v>
      </c>
      <c r="L1184" t="s">
        <v>10</v>
      </c>
      <c r="M1184" s="54">
        <v>5000</v>
      </c>
      <c r="N1184" t="s">
        <v>1472</v>
      </c>
      <c r="O1184" t="s">
        <v>11</v>
      </c>
      <c r="P1184" s="54">
        <v>4.1000000000000002E-2</v>
      </c>
      <c r="Q1184" s="38">
        <f t="shared" si="131"/>
        <v>205</v>
      </c>
      <c r="R1184" s="12">
        <f t="shared" si="134"/>
        <v>7.3003400000000003</v>
      </c>
      <c r="S1184" s="14">
        <f t="shared" si="135"/>
        <v>5.5999999999999999E-3</v>
      </c>
      <c r="T1184" s="13">
        <f t="shared" si="136"/>
        <v>28</v>
      </c>
      <c r="U1184" s="14" t="s">
        <v>349</v>
      </c>
      <c r="V1184" t="s">
        <v>248</v>
      </c>
      <c r="W1184" s="58">
        <v>7.1775000000000002</v>
      </c>
      <c r="X1184" s="79">
        <f t="shared" si="132"/>
        <v>28.561476837338905</v>
      </c>
    </row>
    <row r="1185" spans="1:24" x14ac:dyDescent="0.2">
      <c r="A1185" s="37" t="str">
        <f t="shared" si="130"/>
        <v>2025-3</v>
      </c>
      <c r="B1185" t="s">
        <v>2457</v>
      </c>
      <c r="C1185" s="23">
        <v>45734</v>
      </c>
      <c r="D1185" s="23">
        <v>45706</v>
      </c>
      <c r="E1185" t="s">
        <v>545</v>
      </c>
      <c r="F1185" t="s">
        <v>546</v>
      </c>
      <c r="G1185" s="22"/>
      <c r="H1185" t="s">
        <v>2942</v>
      </c>
      <c r="I1185" t="s">
        <v>549</v>
      </c>
      <c r="J1185" t="s">
        <v>550</v>
      </c>
      <c r="K1185" s="10" t="str">
        <f t="shared" si="133"/>
        <v>MISC</v>
      </c>
      <c r="L1185" t="s">
        <v>10</v>
      </c>
      <c r="M1185" s="54">
        <v>6500</v>
      </c>
      <c r="N1185" t="s">
        <v>1472</v>
      </c>
      <c r="O1185" t="s">
        <v>11</v>
      </c>
      <c r="P1185" s="54">
        <v>0.115</v>
      </c>
      <c r="Q1185" s="38">
        <f t="shared" si="131"/>
        <v>747.5</v>
      </c>
      <c r="R1185" s="12">
        <f t="shared" si="134"/>
        <v>7.3003400000000003</v>
      </c>
      <c r="S1185" s="14">
        <f t="shared" si="135"/>
        <v>1.5800000000000002E-2</v>
      </c>
      <c r="T1185" s="13">
        <f t="shared" si="136"/>
        <v>102.7</v>
      </c>
      <c r="U1185" s="14" t="s">
        <v>349</v>
      </c>
      <c r="V1185" t="s">
        <v>25</v>
      </c>
      <c r="W1185" s="58">
        <v>7.1775000000000002</v>
      </c>
      <c r="X1185" s="79">
        <f t="shared" si="132"/>
        <v>104.14489724834552</v>
      </c>
    </row>
    <row r="1186" spans="1:24" x14ac:dyDescent="0.2">
      <c r="A1186" s="37" t="str">
        <f t="shared" si="130"/>
        <v>2025-3</v>
      </c>
      <c r="B1186" t="s">
        <v>2458</v>
      </c>
      <c r="C1186" s="23">
        <v>45734</v>
      </c>
      <c r="D1186" s="23">
        <v>45706</v>
      </c>
      <c r="E1186" t="s">
        <v>545</v>
      </c>
      <c r="F1186" t="s">
        <v>546</v>
      </c>
      <c r="G1186" s="22"/>
      <c r="H1186" t="s">
        <v>2942</v>
      </c>
      <c r="I1186" t="s">
        <v>563</v>
      </c>
      <c r="J1186" t="s">
        <v>564</v>
      </c>
      <c r="K1186" s="10" t="str">
        <f t="shared" si="133"/>
        <v>WHR-</v>
      </c>
      <c r="L1186" t="s">
        <v>10</v>
      </c>
      <c r="M1186" s="54">
        <v>6500</v>
      </c>
      <c r="N1186" t="s">
        <v>1472</v>
      </c>
      <c r="O1186" t="s">
        <v>11</v>
      </c>
      <c r="P1186" s="54">
        <v>4.1000000000000002E-2</v>
      </c>
      <c r="Q1186" s="38">
        <f t="shared" si="131"/>
        <v>266.5</v>
      </c>
      <c r="R1186" s="12">
        <f t="shared" si="134"/>
        <v>7.3003400000000003</v>
      </c>
      <c r="S1186" s="14">
        <f t="shared" si="135"/>
        <v>5.5999999999999999E-3</v>
      </c>
      <c r="T1186" s="13">
        <f t="shared" si="136"/>
        <v>36.4</v>
      </c>
      <c r="U1186" s="14" t="s">
        <v>349</v>
      </c>
      <c r="V1186" t="s">
        <v>248</v>
      </c>
      <c r="W1186" s="58">
        <v>7.1775000000000002</v>
      </c>
      <c r="X1186" s="79">
        <f t="shared" si="132"/>
        <v>37.129919888540577</v>
      </c>
    </row>
    <row r="1187" spans="1:24" x14ac:dyDescent="0.2">
      <c r="A1187" s="37" t="str">
        <f t="shared" si="130"/>
        <v>2025-3</v>
      </c>
      <c r="B1187" t="s">
        <v>2534</v>
      </c>
      <c r="C1187" s="23">
        <v>45734</v>
      </c>
      <c r="D1187" s="23">
        <v>45714</v>
      </c>
      <c r="E1187" t="s">
        <v>94</v>
      </c>
      <c r="F1187" t="s">
        <v>95</v>
      </c>
      <c r="G1187" s="22"/>
      <c r="H1187" t="s">
        <v>2974</v>
      </c>
      <c r="I1187" t="s">
        <v>3163</v>
      </c>
      <c r="J1187" t="s">
        <v>3373</v>
      </c>
      <c r="K1187" s="10" t="str">
        <f t="shared" si="133"/>
        <v>LID-</v>
      </c>
      <c r="L1187" t="s">
        <v>98</v>
      </c>
      <c r="M1187" s="54">
        <v>740</v>
      </c>
      <c r="N1187" t="s">
        <v>1472</v>
      </c>
      <c r="O1187" t="s">
        <v>11</v>
      </c>
      <c r="P1187" s="54">
        <v>4.37</v>
      </c>
      <c r="Q1187" s="38">
        <f t="shared" si="131"/>
        <v>3233.8</v>
      </c>
      <c r="R1187" s="12">
        <f t="shared" si="134"/>
        <v>7.3003400000000003</v>
      </c>
      <c r="S1187" s="14">
        <f t="shared" si="135"/>
        <v>0.59860000000000002</v>
      </c>
      <c r="T1187" s="13">
        <f t="shared" si="136"/>
        <v>442.96</v>
      </c>
      <c r="U1187" s="14" t="s">
        <v>349</v>
      </c>
      <c r="V1187" t="s">
        <v>368</v>
      </c>
      <c r="W1187" s="58">
        <v>7.1775000000000002</v>
      </c>
      <c r="X1187" s="79">
        <f t="shared" si="132"/>
        <v>450.54684778822707</v>
      </c>
    </row>
    <row r="1188" spans="1:24" x14ac:dyDescent="0.2">
      <c r="A1188" s="37" t="str">
        <f t="shared" si="130"/>
        <v>2025-3</v>
      </c>
      <c r="B1188" t="s">
        <v>2562</v>
      </c>
      <c r="C1188" s="23">
        <v>45734</v>
      </c>
      <c r="D1188" s="23">
        <v>45716</v>
      </c>
      <c r="E1188" t="s">
        <v>545</v>
      </c>
      <c r="F1188" t="s">
        <v>546</v>
      </c>
      <c r="G1188" s="22"/>
      <c r="H1188" t="s">
        <v>2942</v>
      </c>
      <c r="I1188" t="s">
        <v>557</v>
      </c>
      <c r="J1188" t="s">
        <v>558</v>
      </c>
      <c r="K1188" s="10" t="str">
        <f t="shared" si="133"/>
        <v>WHR-</v>
      </c>
      <c r="L1188" t="s">
        <v>10</v>
      </c>
      <c r="M1188" s="54">
        <v>1000</v>
      </c>
      <c r="N1188" t="s">
        <v>1472</v>
      </c>
      <c r="O1188" t="s">
        <v>11</v>
      </c>
      <c r="P1188" s="54">
        <v>3.9800000000000002E-2</v>
      </c>
      <c r="Q1188" s="38">
        <f t="shared" si="131"/>
        <v>39.799999999999997</v>
      </c>
      <c r="R1188" s="12">
        <f t="shared" si="134"/>
        <v>7.3003400000000003</v>
      </c>
      <c r="S1188" s="14">
        <f t="shared" si="135"/>
        <v>5.4999999999999997E-3</v>
      </c>
      <c r="T1188" s="13">
        <f t="shared" si="136"/>
        <v>5.5</v>
      </c>
      <c r="U1188" s="14" t="s">
        <v>349</v>
      </c>
      <c r="V1188" t="s">
        <v>248</v>
      </c>
      <c r="W1188" s="58">
        <v>7.1775000000000002</v>
      </c>
      <c r="X1188" s="79">
        <f t="shared" si="132"/>
        <v>5.5451062347614073</v>
      </c>
    </row>
    <row r="1189" spans="1:24" x14ac:dyDescent="0.2">
      <c r="A1189" s="37" t="str">
        <f t="shared" si="130"/>
        <v>2025-3</v>
      </c>
      <c r="B1189" t="s">
        <v>2608</v>
      </c>
      <c r="C1189" s="23">
        <v>45734</v>
      </c>
      <c r="D1189" s="23">
        <v>45720</v>
      </c>
      <c r="E1189" t="s">
        <v>311</v>
      </c>
      <c r="F1189" t="s">
        <v>312</v>
      </c>
      <c r="G1189" s="22"/>
      <c r="H1189" t="s">
        <v>3011</v>
      </c>
      <c r="I1189" t="s">
        <v>3197</v>
      </c>
      <c r="J1189" t="s">
        <v>3404</v>
      </c>
      <c r="K1189" s="10" t="str">
        <f t="shared" si="133"/>
        <v>EXM-</v>
      </c>
      <c r="L1189" t="s">
        <v>10</v>
      </c>
      <c r="M1189" s="54">
        <v>25</v>
      </c>
      <c r="N1189" t="s">
        <v>186</v>
      </c>
      <c r="O1189" t="s">
        <v>11</v>
      </c>
      <c r="P1189" s="54">
        <v>88.495599999999996</v>
      </c>
      <c r="Q1189" s="38">
        <f t="shared" si="131"/>
        <v>2212.39</v>
      </c>
      <c r="R1189" s="12">
        <f t="shared" si="134"/>
        <v>7.3003400000000003</v>
      </c>
      <c r="S1189" s="14">
        <f t="shared" si="135"/>
        <v>12.1221</v>
      </c>
      <c r="T1189" s="13">
        <f t="shared" si="136"/>
        <v>303.05</v>
      </c>
      <c r="U1189" s="14" t="s">
        <v>349</v>
      </c>
      <c r="V1189" t="s">
        <v>315</v>
      </c>
      <c r="W1189" s="58">
        <v>7.1775000000000002</v>
      </c>
      <c r="X1189" s="79">
        <f t="shared" si="132"/>
        <v>308.23963775687912</v>
      </c>
    </row>
    <row r="1190" spans="1:24" x14ac:dyDescent="0.2">
      <c r="A1190" s="37" t="str">
        <f t="shared" si="130"/>
        <v>2025-3</v>
      </c>
      <c r="B1190" t="s">
        <v>2659</v>
      </c>
      <c r="C1190" s="23">
        <v>45734</v>
      </c>
      <c r="D1190" s="23">
        <v>45723</v>
      </c>
      <c r="E1190" t="s">
        <v>121</v>
      </c>
      <c r="F1190" t="s">
        <v>122</v>
      </c>
      <c r="G1190" s="22"/>
      <c r="H1190" t="s">
        <v>2933</v>
      </c>
      <c r="I1190" t="s">
        <v>3211</v>
      </c>
      <c r="J1190" t="s">
        <v>3418</v>
      </c>
      <c r="K1190" s="10" t="str">
        <f t="shared" si="133"/>
        <v>HDL-</v>
      </c>
      <c r="L1190" t="s">
        <v>10</v>
      </c>
      <c r="M1190" s="54">
        <v>1520</v>
      </c>
      <c r="N1190" t="s">
        <v>1472</v>
      </c>
      <c r="O1190" t="s">
        <v>11</v>
      </c>
      <c r="P1190" s="54">
        <v>2.9203999999999999</v>
      </c>
      <c r="Q1190" s="38">
        <f t="shared" si="131"/>
        <v>4439.01</v>
      </c>
      <c r="R1190" s="12">
        <f t="shared" si="134"/>
        <v>7.3003400000000003</v>
      </c>
      <c r="S1190" s="14">
        <f t="shared" si="135"/>
        <v>0.4</v>
      </c>
      <c r="T1190" s="13">
        <f t="shared" si="136"/>
        <v>608</v>
      </c>
      <c r="U1190" s="14" t="s">
        <v>349</v>
      </c>
      <c r="V1190" t="s">
        <v>228</v>
      </c>
      <c r="W1190" s="58">
        <v>7.1775000000000002</v>
      </c>
      <c r="X1190" s="79">
        <f t="shared" si="132"/>
        <v>618.46158133054689</v>
      </c>
    </row>
    <row r="1191" spans="1:24" x14ac:dyDescent="0.2">
      <c r="A1191" s="37" t="str">
        <f t="shared" si="130"/>
        <v>2025-3</v>
      </c>
      <c r="B1191" t="s">
        <v>2693</v>
      </c>
      <c r="C1191" s="23">
        <v>45734</v>
      </c>
      <c r="D1191" s="23">
        <v>45728</v>
      </c>
      <c r="E1191" t="s">
        <v>2257</v>
      </c>
      <c r="F1191" t="s">
        <v>2258</v>
      </c>
      <c r="G1191" s="22"/>
      <c r="H1191" t="s">
        <v>3032</v>
      </c>
      <c r="I1191" t="s">
        <v>1808</v>
      </c>
      <c r="J1191" t="s">
        <v>1809</v>
      </c>
      <c r="K1191" s="10" t="str">
        <f t="shared" si="133"/>
        <v>SSM-</v>
      </c>
      <c r="L1191" t="s">
        <v>10</v>
      </c>
      <c r="M1191" s="54">
        <v>33398</v>
      </c>
      <c r="N1191" t="s">
        <v>186</v>
      </c>
      <c r="O1191" t="s">
        <v>11</v>
      </c>
      <c r="P1191" s="54">
        <v>12.3009</v>
      </c>
      <c r="Q1191" s="38">
        <f t="shared" si="131"/>
        <v>410825.46</v>
      </c>
      <c r="R1191" s="12">
        <f t="shared" si="134"/>
        <v>7.3003400000000003</v>
      </c>
      <c r="S1191" s="14">
        <f t="shared" si="135"/>
        <v>1.6850000000000001</v>
      </c>
      <c r="T1191" s="13">
        <f t="shared" si="136"/>
        <v>56275.63</v>
      </c>
      <c r="U1191" s="14" t="s">
        <v>349</v>
      </c>
      <c r="V1191" t="s">
        <v>33</v>
      </c>
      <c r="W1191" s="58">
        <v>7.1775000000000002</v>
      </c>
      <c r="X1191" s="79">
        <f t="shared" si="132"/>
        <v>57237.960041797283</v>
      </c>
    </row>
    <row r="1192" spans="1:24" x14ac:dyDescent="0.2">
      <c r="A1192" s="37" t="str">
        <f t="shared" si="130"/>
        <v>2025-3</v>
      </c>
      <c r="B1192" t="s">
        <v>2744</v>
      </c>
      <c r="C1192" s="23">
        <v>45734</v>
      </c>
      <c r="D1192" s="23">
        <v>45729</v>
      </c>
      <c r="E1192" t="s">
        <v>545</v>
      </c>
      <c r="F1192" t="s">
        <v>546</v>
      </c>
      <c r="G1192" s="22"/>
      <c r="H1192" t="s">
        <v>2942</v>
      </c>
      <c r="I1192" t="s">
        <v>563</v>
      </c>
      <c r="J1192" t="s">
        <v>564</v>
      </c>
      <c r="K1192" s="10" t="str">
        <f t="shared" si="133"/>
        <v>WHR-</v>
      </c>
      <c r="L1192" t="s">
        <v>10</v>
      </c>
      <c r="M1192" s="54">
        <v>1150</v>
      </c>
      <c r="N1192" t="s">
        <v>1472</v>
      </c>
      <c r="O1192" t="s">
        <v>11</v>
      </c>
      <c r="P1192" s="54">
        <v>4.1000000000000002E-2</v>
      </c>
      <c r="Q1192" s="38">
        <f t="shared" si="131"/>
        <v>47.15</v>
      </c>
      <c r="R1192" s="12">
        <f t="shared" si="134"/>
        <v>7.3003400000000003</v>
      </c>
      <c r="S1192" s="14">
        <f t="shared" si="135"/>
        <v>5.5999999999999999E-3</v>
      </c>
      <c r="T1192" s="13">
        <f t="shared" si="136"/>
        <v>6.44</v>
      </c>
      <c r="U1192" s="14" t="s">
        <v>349</v>
      </c>
      <c r="V1192" t="s">
        <v>248</v>
      </c>
      <c r="W1192" s="58">
        <v>7.1775000000000002</v>
      </c>
      <c r="X1192" s="79">
        <f t="shared" si="132"/>
        <v>6.5691396725879478</v>
      </c>
    </row>
    <row r="1193" spans="1:24" x14ac:dyDescent="0.2">
      <c r="A1193" s="37" t="str">
        <f t="shared" si="130"/>
        <v>2025-3</v>
      </c>
      <c r="B1193" t="s">
        <v>2745</v>
      </c>
      <c r="C1193" s="23">
        <v>45734</v>
      </c>
      <c r="D1193" s="23">
        <v>45729</v>
      </c>
      <c r="E1193" t="s">
        <v>545</v>
      </c>
      <c r="F1193" t="s">
        <v>546</v>
      </c>
      <c r="G1193" s="22"/>
      <c r="H1193" t="s">
        <v>2942</v>
      </c>
      <c r="I1193" t="s">
        <v>549</v>
      </c>
      <c r="J1193" t="s">
        <v>550</v>
      </c>
      <c r="K1193" s="10" t="str">
        <f t="shared" si="133"/>
        <v>MISC</v>
      </c>
      <c r="L1193" t="s">
        <v>10</v>
      </c>
      <c r="M1193" s="54">
        <v>1150</v>
      </c>
      <c r="N1193" t="s">
        <v>1472</v>
      </c>
      <c r="O1193" t="s">
        <v>11</v>
      </c>
      <c r="P1193" s="54">
        <v>0.115</v>
      </c>
      <c r="Q1193" s="38">
        <f t="shared" si="131"/>
        <v>132.25</v>
      </c>
      <c r="R1193" s="12">
        <f t="shared" si="134"/>
        <v>7.3003400000000003</v>
      </c>
      <c r="S1193" s="14">
        <f t="shared" si="135"/>
        <v>1.5800000000000002E-2</v>
      </c>
      <c r="T1193" s="13">
        <f t="shared" si="136"/>
        <v>18.170000000000002</v>
      </c>
      <c r="U1193" s="14" t="s">
        <v>349</v>
      </c>
      <c r="V1193" t="s">
        <v>25</v>
      </c>
      <c r="W1193" s="58">
        <v>7.1775000000000002</v>
      </c>
      <c r="X1193" s="79">
        <f t="shared" si="132"/>
        <v>18.425635667014976</v>
      </c>
    </row>
    <row r="1194" spans="1:24" x14ac:dyDescent="0.2">
      <c r="A1194" s="37" t="str">
        <f t="shared" si="130"/>
        <v>2025-3</v>
      </c>
      <c r="B1194" t="s">
        <v>2786</v>
      </c>
      <c r="C1194" s="23">
        <v>45734</v>
      </c>
      <c r="D1194" s="23">
        <v>45734</v>
      </c>
      <c r="E1194" t="s">
        <v>545</v>
      </c>
      <c r="F1194" t="s">
        <v>546</v>
      </c>
      <c r="G1194" s="22"/>
      <c r="H1194" t="s">
        <v>2942</v>
      </c>
      <c r="I1194" t="s">
        <v>553</v>
      </c>
      <c r="J1194" t="s">
        <v>554</v>
      </c>
      <c r="K1194" s="10" t="str">
        <f t="shared" si="133"/>
        <v>WHR-</v>
      </c>
      <c r="L1194" t="s">
        <v>10</v>
      </c>
      <c r="M1194" s="54">
        <v>4000</v>
      </c>
      <c r="N1194" t="s">
        <v>1472</v>
      </c>
      <c r="O1194" t="s">
        <v>11</v>
      </c>
      <c r="P1194" s="54">
        <v>8.5000000000000006E-2</v>
      </c>
      <c r="Q1194" s="38">
        <f t="shared" si="131"/>
        <v>340</v>
      </c>
      <c r="R1194" s="12">
        <f t="shared" si="134"/>
        <v>7.3003400000000003</v>
      </c>
      <c r="S1194" s="14">
        <f t="shared" si="135"/>
        <v>1.1599999999999999E-2</v>
      </c>
      <c r="T1194" s="13">
        <f t="shared" si="136"/>
        <v>46.4</v>
      </c>
      <c r="U1194" s="14" t="s">
        <v>349</v>
      </c>
      <c r="V1194" t="s">
        <v>248</v>
      </c>
      <c r="W1194" s="58">
        <v>7.1775000000000002</v>
      </c>
      <c r="X1194" s="79">
        <f t="shared" si="132"/>
        <v>47.370254266805993</v>
      </c>
    </row>
    <row r="1195" spans="1:24" x14ac:dyDescent="0.2">
      <c r="A1195" s="37" t="str">
        <f t="shared" si="130"/>
        <v>2025-3</v>
      </c>
      <c r="B1195" t="s">
        <v>2349</v>
      </c>
      <c r="C1195" s="23">
        <v>45735</v>
      </c>
      <c r="D1195" s="23">
        <v>45680</v>
      </c>
      <c r="E1195" t="s">
        <v>696</v>
      </c>
      <c r="F1195" t="s">
        <v>697</v>
      </c>
      <c r="G1195" s="22"/>
      <c r="H1195" t="s">
        <v>2899</v>
      </c>
      <c r="I1195" t="s">
        <v>1535</v>
      </c>
      <c r="J1195" t="s">
        <v>1536</v>
      </c>
      <c r="K1195" s="10" t="str">
        <f t="shared" si="133"/>
        <v>ANYD</v>
      </c>
      <c r="L1195" t="s">
        <v>10</v>
      </c>
      <c r="M1195" s="54">
        <v>1050</v>
      </c>
      <c r="N1195" t="s">
        <v>1472</v>
      </c>
      <c r="O1195" t="s">
        <v>11</v>
      </c>
      <c r="P1195" s="54">
        <v>3.85</v>
      </c>
      <c r="Q1195" s="38">
        <f t="shared" si="131"/>
        <v>4042.5</v>
      </c>
      <c r="R1195" s="12">
        <f t="shared" si="134"/>
        <v>7.3003400000000003</v>
      </c>
      <c r="S1195" s="14">
        <f t="shared" si="135"/>
        <v>0.52739999999999998</v>
      </c>
      <c r="T1195" s="13">
        <f t="shared" si="136"/>
        <v>553.77</v>
      </c>
      <c r="U1195" s="14" t="s">
        <v>349</v>
      </c>
      <c r="V1195" t="s">
        <v>36</v>
      </c>
      <c r="W1195" s="58">
        <v>7.1775000000000002</v>
      </c>
      <c r="X1195" s="79">
        <f t="shared" si="132"/>
        <v>563.21839080459768</v>
      </c>
    </row>
    <row r="1196" spans="1:24" x14ac:dyDescent="0.2">
      <c r="A1196" s="37" t="str">
        <f t="shared" si="130"/>
        <v>2025-3</v>
      </c>
      <c r="B1196" t="s">
        <v>2350</v>
      </c>
      <c r="C1196" s="23">
        <v>45735</v>
      </c>
      <c r="D1196" s="23">
        <v>45680</v>
      </c>
      <c r="E1196" t="s">
        <v>696</v>
      </c>
      <c r="F1196" t="s">
        <v>697</v>
      </c>
      <c r="G1196" s="22"/>
      <c r="H1196" t="s">
        <v>2899</v>
      </c>
      <c r="I1196" t="s">
        <v>1539</v>
      </c>
      <c r="J1196" t="s">
        <v>1540</v>
      </c>
      <c r="K1196" s="10" t="str">
        <f t="shared" si="133"/>
        <v>ANYD</v>
      </c>
      <c r="L1196" t="s">
        <v>10</v>
      </c>
      <c r="M1196" s="54">
        <v>1000</v>
      </c>
      <c r="N1196" t="s">
        <v>1472</v>
      </c>
      <c r="O1196" t="s">
        <v>11</v>
      </c>
      <c r="P1196" s="54">
        <v>4.29</v>
      </c>
      <c r="Q1196" s="38">
        <f t="shared" si="131"/>
        <v>4290</v>
      </c>
      <c r="R1196" s="12">
        <f t="shared" si="134"/>
        <v>7.3003400000000003</v>
      </c>
      <c r="S1196" s="14">
        <f t="shared" si="135"/>
        <v>0.58760000000000001</v>
      </c>
      <c r="T1196" s="13">
        <f t="shared" si="136"/>
        <v>587.6</v>
      </c>
      <c r="U1196" s="14" t="s">
        <v>349</v>
      </c>
      <c r="V1196" t="s">
        <v>36</v>
      </c>
      <c r="W1196" s="58">
        <v>7.1775000000000002</v>
      </c>
      <c r="X1196" s="79">
        <f t="shared" si="132"/>
        <v>597.70114942528733</v>
      </c>
    </row>
    <row r="1197" spans="1:24" x14ac:dyDescent="0.2">
      <c r="A1197" s="37" t="str">
        <f t="shared" si="130"/>
        <v>2025-3</v>
      </c>
      <c r="B1197" t="s">
        <v>2351</v>
      </c>
      <c r="C1197" s="23">
        <v>45735</v>
      </c>
      <c r="D1197" s="23">
        <v>45680</v>
      </c>
      <c r="E1197" t="s">
        <v>696</v>
      </c>
      <c r="F1197" t="s">
        <v>697</v>
      </c>
      <c r="G1197" s="22"/>
      <c r="H1197" t="s">
        <v>2899</v>
      </c>
      <c r="I1197" t="s">
        <v>1541</v>
      </c>
      <c r="J1197" t="s">
        <v>1542</v>
      </c>
      <c r="K1197" s="10" t="str">
        <f t="shared" si="133"/>
        <v>ANYD</v>
      </c>
      <c r="L1197" t="s">
        <v>10</v>
      </c>
      <c r="M1197" s="54">
        <v>1000</v>
      </c>
      <c r="N1197" t="s">
        <v>1472</v>
      </c>
      <c r="O1197" t="s">
        <v>11</v>
      </c>
      <c r="P1197" s="54">
        <v>4.53</v>
      </c>
      <c r="Q1197" s="38">
        <f t="shared" si="131"/>
        <v>4530</v>
      </c>
      <c r="R1197" s="12">
        <f t="shared" si="134"/>
        <v>7.3003400000000003</v>
      </c>
      <c r="S1197" s="14">
        <f t="shared" si="135"/>
        <v>0.62050000000000005</v>
      </c>
      <c r="T1197" s="13">
        <f t="shared" si="136"/>
        <v>620.5</v>
      </c>
      <c r="U1197" s="14" t="s">
        <v>349</v>
      </c>
      <c r="V1197" t="s">
        <v>36</v>
      </c>
      <c r="W1197" s="58">
        <v>7.1775000000000002</v>
      </c>
      <c r="X1197" s="79">
        <f t="shared" si="132"/>
        <v>631.13897596656216</v>
      </c>
    </row>
    <row r="1198" spans="1:24" x14ac:dyDescent="0.2">
      <c r="A1198" s="37" t="str">
        <f t="shared" si="130"/>
        <v>2025-3</v>
      </c>
      <c r="B1198" t="s">
        <v>2352</v>
      </c>
      <c r="C1198" s="23">
        <v>45735</v>
      </c>
      <c r="D1198" s="23">
        <v>45680</v>
      </c>
      <c r="E1198" t="s">
        <v>696</v>
      </c>
      <c r="F1198" t="s">
        <v>697</v>
      </c>
      <c r="G1198" s="22"/>
      <c r="H1198" t="s">
        <v>2900</v>
      </c>
      <c r="I1198" t="s">
        <v>694</v>
      </c>
      <c r="J1198" t="s">
        <v>695</v>
      </c>
      <c r="K1198" s="10" t="str">
        <f t="shared" si="133"/>
        <v>ANYD</v>
      </c>
      <c r="L1198" t="s">
        <v>10</v>
      </c>
      <c r="M1198" s="54">
        <v>1600</v>
      </c>
      <c r="N1198" t="s">
        <v>1472</v>
      </c>
      <c r="O1198" t="s">
        <v>11</v>
      </c>
      <c r="P1198" s="54">
        <v>5.49</v>
      </c>
      <c r="Q1198" s="38">
        <f t="shared" si="131"/>
        <v>8784</v>
      </c>
      <c r="R1198" s="12">
        <f t="shared" si="134"/>
        <v>7.3003400000000003</v>
      </c>
      <c r="S1198" s="14">
        <f t="shared" si="135"/>
        <v>0.752</v>
      </c>
      <c r="T1198" s="13">
        <f t="shared" si="136"/>
        <v>1203.2</v>
      </c>
      <c r="U1198" s="14" t="s">
        <v>349</v>
      </c>
      <c r="V1198" t="s">
        <v>36</v>
      </c>
      <c r="W1198" s="58">
        <v>7.1775000000000002</v>
      </c>
      <c r="X1198" s="79">
        <f t="shared" si="132"/>
        <v>1223.8244514106582</v>
      </c>
    </row>
    <row r="1199" spans="1:24" x14ac:dyDescent="0.2">
      <c r="A1199" s="37" t="str">
        <f t="shared" si="130"/>
        <v>2025-3</v>
      </c>
      <c r="B1199" t="s">
        <v>2353</v>
      </c>
      <c r="C1199" s="23">
        <v>45735</v>
      </c>
      <c r="D1199" s="23">
        <v>45680</v>
      </c>
      <c r="E1199" t="s">
        <v>696</v>
      </c>
      <c r="F1199" t="s">
        <v>697</v>
      </c>
      <c r="G1199" s="22"/>
      <c r="H1199" t="s">
        <v>2900</v>
      </c>
      <c r="I1199" t="s">
        <v>700</v>
      </c>
      <c r="J1199" t="s">
        <v>701</v>
      </c>
      <c r="K1199" s="10" t="str">
        <f t="shared" si="133"/>
        <v>ANYD</v>
      </c>
      <c r="L1199" t="s">
        <v>10</v>
      </c>
      <c r="M1199" s="54">
        <v>1900</v>
      </c>
      <c r="N1199" t="s">
        <v>1472</v>
      </c>
      <c r="O1199" t="s">
        <v>11</v>
      </c>
      <c r="P1199" s="54">
        <v>6.01</v>
      </c>
      <c r="Q1199" s="38">
        <f t="shared" si="131"/>
        <v>11419</v>
      </c>
      <c r="R1199" s="12">
        <f t="shared" si="134"/>
        <v>7.3003400000000003</v>
      </c>
      <c r="S1199" s="14">
        <f t="shared" si="135"/>
        <v>0.82320000000000004</v>
      </c>
      <c r="T1199" s="13">
        <f t="shared" si="136"/>
        <v>1564.08</v>
      </c>
      <c r="U1199" s="14" t="s">
        <v>349</v>
      </c>
      <c r="V1199" t="s">
        <v>36</v>
      </c>
      <c r="W1199" s="58">
        <v>7.1775000000000002</v>
      </c>
      <c r="X1199" s="79">
        <f t="shared" si="132"/>
        <v>1590.9439219784047</v>
      </c>
    </row>
    <row r="1200" spans="1:24" x14ac:dyDescent="0.2">
      <c r="A1200" s="37" t="str">
        <f t="shared" si="130"/>
        <v>2025-3</v>
      </c>
      <c r="B1200" t="s">
        <v>2376</v>
      </c>
      <c r="C1200" s="23">
        <v>45735</v>
      </c>
      <c r="D1200" s="23">
        <v>45695</v>
      </c>
      <c r="E1200" t="s">
        <v>696</v>
      </c>
      <c r="F1200" t="s">
        <v>697</v>
      </c>
      <c r="G1200" s="22"/>
      <c r="H1200" t="s">
        <v>2900</v>
      </c>
      <c r="I1200" t="s">
        <v>700</v>
      </c>
      <c r="J1200" t="s">
        <v>701</v>
      </c>
      <c r="K1200" s="10" t="str">
        <f t="shared" si="133"/>
        <v>ANYD</v>
      </c>
      <c r="L1200" t="s">
        <v>10</v>
      </c>
      <c r="M1200" s="54">
        <v>2100</v>
      </c>
      <c r="N1200" t="s">
        <v>1472</v>
      </c>
      <c r="O1200" t="s">
        <v>11</v>
      </c>
      <c r="P1200" s="54">
        <v>6.01</v>
      </c>
      <c r="Q1200" s="38">
        <f t="shared" si="131"/>
        <v>12621</v>
      </c>
      <c r="R1200" s="12">
        <f t="shared" si="134"/>
        <v>7.3003400000000003</v>
      </c>
      <c r="S1200" s="14">
        <f t="shared" si="135"/>
        <v>0.82320000000000004</v>
      </c>
      <c r="T1200" s="13">
        <f t="shared" si="136"/>
        <v>1728.72</v>
      </c>
      <c r="U1200" s="14" t="s">
        <v>349</v>
      </c>
      <c r="V1200" t="s">
        <v>36</v>
      </c>
      <c r="W1200" s="58">
        <v>7.1775000000000002</v>
      </c>
      <c r="X1200" s="79">
        <f t="shared" si="132"/>
        <v>1758.4117032392894</v>
      </c>
    </row>
    <row r="1201" spans="1:24" x14ac:dyDescent="0.2">
      <c r="A1201" s="37" t="str">
        <f t="shared" si="130"/>
        <v>2025-3</v>
      </c>
      <c r="B1201" t="s">
        <v>2377</v>
      </c>
      <c r="C1201" s="23">
        <v>45735</v>
      </c>
      <c r="D1201" s="23">
        <v>45695</v>
      </c>
      <c r="E1201" t="s">
        <v>696</v>
      </c>
      <c r="F1201" t="s">
        <v>697</v>
      </c>
      <c r="G1201" s="22"/>
      <c r="H1201" t="s">
        <v>2899</v>
      </c>
      <c r="I1201" t="s">
        <v>1535</v>
      </c>
      <c r="J1201" t="s">
        <v>1536</v>
      </c>
      <c r="K1201" s="10" t="str">
        <f t="shared" si="133"/>
        <v>ANYD</v>
      </c>
      <c r="L1201" t="s">
        <v>10</v>
      </c>
      <c r="M1201" s="54">
        <v>1900</v>
      </c>
      <c r="N1201" t="s">
        <v>1472</v>
      </c>
      <c r="O1201" t="s">
        <v>11</v>
      </c>
      <c r="P1201" s="54">
        <v>3.85</v>
      </c>
      <c r="Q1201" s="38">
        <f t="shared" si="131"/>
        <v>7315</v>
      </c>
      <c r="R1201" s="12">
        <f t="shared" si="134"/>
        <v>7.3003400000000003</v>
      </c>
      <c r="S1201" s="14">
        <f t="shared" si="135"/>
        <v>0.52739999999999998</v>
      </c>
      <c r="T1201" s="13">
        <f t="shared" si="136"/>
        <v>1002.06</v>
      </c>
      <c r="U1201" s="14" t="s">
        <v>349</v>
      </c>
      <c r="V1201" t="s">
        <v>36</v>
      </c>
      <c r="W1201" s="58">
        <v>7.1775000000000002</v>
      </c>
      <c r="X1201" s="79">
        <f t="shared" si="132"/>
        <v>1019.1570881226053</v>
      </c>
    </row>
    <row r="1202" spans="1:24" x14ac:dyDescent="0.2">
      <c r="A1202" s="37" t="str">
        <f t="shared" si="130"/>
        <v>2025-3</v>
      </c>
      <c r="B1202" t="s">
        <v>2392</v>
      </c>
      <c r="C1202" s="23">
        <v>45735</v>
      </c>
      <c r="D1202" s="23">
        <v>45695</v>
      </c>
      <c r="E1202" t="s">
        <v>169</v>
      </c>
      <c r="F1202" t="s">
        <v>170</v>
      </c>
      <c r="G1202" s="22"/>
      <c r="H1202" t="s">
        <v>2918</v>
      </c>
      <c r="I1202" t="s">
        <v>3093</v>
      </c>
      <c r="J1202" t="s">
        <v>3308</v>
      </c>
      <c r="K1202" s="10" t="str">
        <f t="shared" si="133"/>
        <v>U&amp;C-</v>
      </c>
      <c r="L1202" t="s">
        <v>10</v>
      </c>
      <c r="M1202" s="54">
        <v>1010</v>
      </c>
      <c r="N1202" t="s">
        <v>1472</v>
      </c>
      <c r="O1202" t="s">
        <v>11</v>
      </c>
      <c r="P1202" s="54">
        <v>1.1200000000000001</v>
      </c>
      <c r="Q1202" s="38">
        <f t="shared" si="131"/>
        <v>1131.2</v>
      </c>
      <c r="R1202" s="12">
        <f t="shared" si="134"/>
        <v>7.3003400000000003</v>
      </c>
      <c r="S1202" s="14">
        <f t="shared" si="135"/>
        <v>0.15340000000000001</v>
      </c>
      <c r="T1202" s="13">
        <f t="shared" si="136"/>
        <v>154.93</v>
      </c>
      <c r="U1202" s="14" t="s">
        <v>349</v>
      </c>
      <c r="V1202" t="s">
        <v>177</v>
      </c>
      <c r="W1202" s="58">
        <v>7.1775000000000002</v>
      </c>
      <c r="X1202" s="79">
        <f t="shared" si="132"/>
        <v>157.60362243120863</v>
      </c>
    </row>
    <row r="1203" spans="1:24" x14ac:dyDescent="0.2">
      <c r="A1203" s="37" t="str">
        <f t="shared" si="130"/>
        <v>2025-3</v>
      </c>
      <c r="B1203" t="s">
        <v>2440</v>
      </c>
      <c r="C1203" s="23">
        <v>45735</v>
      </c>
      <c r="D1203" s="23">
        <v>45702</v>
      </c>
      <c r="E1203" t="s">
        <v>2817</v>
      </c>
      <c r="F1203" t="s">
        <v>2818</v>
      </c>
      <c r="G1203" s="22"/>
      <c r="H1203" t="s">
        <v>2937</v>
      </c>
      <c r="I1203" t="s">
        <v>3126</v>
      </c>
      <c r="J1203" t="s">
        <v>3336</v>
      </c>
      <c r="K1203" s="10" t="str">
        <f t="shared" si="133"/>
        <v>HDL-</v>
      </c>
      <c r="L1203" t="s">
        <v>10</v>
      </c>
      <c r="M1203" s="54">
        <v>1000</v>
      </c>
      <c r="N1203" t="s">
        <v>1472</v>
      </c>
      <c r="O1203" t="s">
        <v>11</v>
      </c>
      <c r="P1203" s="54">
        <v>7.4500999999999999</v>
      </c>
      <c r="Q1203" s="38">
        <f t="shared" si="131"/>
        <v>7450.1</v>
      </c>
      <c r="R1203" s="12">
        <f t="shared" si="134"/>
        <v>7.3003400000000003</v>
      </c>
      <c r="S1203" s="14">
        <f t="shared" si="135"/>
        <v>1.0205</v>
      </c>
      <c r="T1203" s="13">
        <f t="shared" si="136"/>
        <v>1020.5</v>
      </c>
      <c r="U1203" s="14" t="s">
        <v>349</v>
      </c>
      <c r="V1203" t="s">
        <v>228</v>
      </c>
      <c r="W1203" s="58">
        <v>7.1775000000000002</v>
      </c>
      <c r="X1203" s="79">
        <f t="shared" si="132"/>
        <v>1037.9797979797979</v>
      </c>
    </row>
    <row r="1204" spans="1:24" x14ac:dyDescent="0.2">
      <c r="A1204" s="37" t="str">
        <f t="shared" si="130"/>
        <v>2025-3</v>
      </c>
      <c r="B1204" t="s">
        <v>2441</v>
      </c>
      <c r="C1204" s="23">
        <v>45735</v>
      </c>
      <c r="D1204" s="23">
        <v>45702</v>
      </c>
      <c r="E1204" t="s">
        <v>2817</v>
      </c>
      <c r="F1204" t="s">
        <v>2818</v>
      </c>
      <c r="G1204" s="22"/>
      <c r="H1204" t="s">
        <v>2937</v>
      </c>
      <c r="I1204" t="s">
        <v>3127</v>
      </c>
      <c r="J1204" t="s">
        <v>3337</v>
      </c>
      <c r="K1204" s="10" t="str">
        <f t="shared" si="133"/>
        <v>HDL-</v>
      </c>
      <c r="L1204" t="s">
        <v>10</v>
      </c>
      <c r="M1204" s="54">
        <v>1000</v>
      </c>
      <c r="N1204" t="s">
        <v>1472</v>
      </c>
      <c r="O1204" t="s">
        <v>11</v>
      </c>
      <c r="P1204" s="54">
        <v>7.4500999999999999</v>
      </c>
      <c r="Q1204" s="38">
        <f t="shared" si="131"/>
        <v>7450.1</v>
      </c>
      <c r="R1204" s="12">
        <f t="shared" si="134"/>
        <v>7.3003400000000003</v>
      </c>
      <c r="S1204" s="14">
        <f t="shared" si="135"/>
        <v>1.0205</v>
      </c>
      <c r="T1204" s="13">
        <f t="shared" si="136"/>
        <v>1020.5</v>
      </c>
      <c r="U1204" s="14" t="s">
        <v>349</v>
      </c>
      <c r="V1204" t="s">
        <v>228</v>
      </c>
      <c r="W1204" s="58">
        <v>7.1775000000000002</v>
      </c>
      <c r="X1204" s="79">
        <f t="shared" si="132"/>
        <v>1037.9797979797979</v>
      </c>
    </row>
    <row r="1205" spans="1:24" x14ac:dyDescent="0.2">
      <c r="A1205" s="37" t="str">
        <f t="shared" si="130"/>
        <v>2025-3</v>
      </c>
      <c r="B1205" t="s">
        <v>2442</v>
      </c>
      <c r="C1205" s="23">
        <v>45735</v>
      </c>
      <c r="D1205" s="23">
        <v>45702</v>
      </c>
      <c r="E1205" t="s">
        <v>2817</v>
      </c>
      <c r="F1205" t="s">
        <v>2818</v>
      </c>
      <c r="G1205" s="22"/>
      <c r="H1205" t="s">
        <v>2937</v>
      </c>
      <c r="I1205" t="s">
        <v>3128</v>
      </c>
      <c r="J1205" t="s">
        <v>3338</v>
      </c>
      <c r="K1205" s="10" t="str">
        <f t="shared" si="133"/>
        <v>HDL-</v>
      </c>
      <c r="L1205" t="s">
        <v>10</v>
      </c>
      <c r="M1205" s="54">
        <v>950</v>
      </c>
      <c r="N1205" t="s">
        <v>1472</v>
      </c>
      <c r="O1205" t="s">
        <v>11</v>
      </c>
      <c r="P1205" s="54">
        <v>8.5591000000000008</v>
      </c>
      <c r="Q1205" s="38">
        <f t="shared" si="131"/>
        <v>8131.15</v>
      </c>
      <c r="R1205" s="12">
        <f t="shared" si="134"/>
        <v>7.3003400000000003</v>
      </c>
      <c r="S1205" s="14">
        <f t="shared" si="135"/>
        <v>1.1724000000000001</v>
      </c>
      <c r="T1205" s="13">
        <f t="shared" si="136"/>
        <v>1113.78</v>
      </c>
      <c r="U1205" s="14" t="s">
        <v>349</v>
      </c>
      <c r="V1205" t="s">
        <v>228</v>
      </c>
      <c r="W1205" s="58">
        <v>7.1775000000000002</v>
      </c>
      <c r="X1205" s="79">
        <f t="shared" si="132"/>
        <v>1132.8659003831419</v>
      </c>
    </row>
    <row r="1206" spans="1:24" x14ac:dyDescent="0.2">
      <c r="A1206" s="37" t="str">
        <f t="shared" si="130"/>
        <v>2025-3</v>
      </c>
      <c r="B1206" t="s">
        <v>2443</v>
      </c>
      <c r="C1206" s="23">
        <v>45735</v>
      </c>
      <c r="D1206" s="23">
        <v>45702</v>
      </c>
      <c r="E1206" t="s">
        <v>2817</v>
      </c>
      <c r="F1206" t="s">
        <v>2818</v>
      </c>
      <c r="G1206" s="22"/>
      <c r="H1206" t="s">
        <v>2937</v>
      </c>
      <c r="I1206" t="s">
        <v>3129</v>
      </c>
      <c r="J1206" t="s">
        <v>3339</v>
      </c>
      <c r="K1206" s="10" t="str">
        <f t="shared" si="133"/>
        <v>HDL-</v>
      </c>
      <c r="L1206" t="s">
        <v>10</v>
      </c>
      <c r="M1206" s="54">
        <v>950</v>
      </c>
      <c r="N1206" t="s">
        <v>1472</v>
      </c>
      <c r="O1206" t="s">
        <v>11</v>
      </c>
      <c r="P1206" s="54">
        <v>8.0311000000000003</v>
      </c>
      <c r="Q1206" s="38">
        <f t="shared" si="131"/>
        <v>7629.55</v>
      </c>
      <c r="R1206" s="12">
        <f t="shared" si="134"/>
        <v>7.3003400000000003</v>
      </c>
      <c r="S1206" s="14">
        <f t="shared" si="135"/>
        <v>1.1001000000000001</v>
      </c>
      <c r="T1206" s="13">
        <f t="shared" si="136"/>
        <v>1045.0999999999999</v>
      </c>
      <c r="U1206" s="14" t="s">
        <v>349</v>
      </c>
      <c r="V1206" t="s">
        <v>228</v>
      </c>
      <c r="W1206" s="58">
        <v>7.1775000000000002</v>
      </c>
      <c r="X1206" s="79">
        <f t="shared" si="132"/>
        <v>1062.9808429118773</v>
      </c>
    </row>
    <row r="1207" spans="1:24" x14ac:dyDescent="0.2">
      <c r="A1207" s="37" t="str">
        <f t="shared" si="130"/>
        <v>2025-3</v>
      </c>
      <c r="B1207" t="s">
        <v>2444</v>
      </c>
      <c r="C1207" s="23">
        <v>45735</v>
      </c>
      <c r="D1207" s="23">
        <v>45702</v>
      </c>
      <c r="E1207" t="s">
        <v>2817</v>
      </c>
      <c r="F1207" t="s">
        <v>2818</v>
      </c>
      <c r="G1207" s="22"/>
      <c r="H1207" t="s">
        <v>2937</v>
      </c>
      <c r="I1207" t="s">
        <v>3130</v>
      </c>
      <c r="J1207" t="s">
        <v>3340</v>
      </c>
      <c r="K1207" s="10" t="str">
        <f t="shared" si="133"/>
        <v>HDL-</v>
      </c>
      <c r="L1207" t="s">
        <v>10</v>
      </c>
      <c r="M1207" s="54">
        <v>950</v>
      </c>
      <c r="N1207" t="s">
        <v>1472</v>
      </c>
      <c r="O1207" t="s">
        <v>11</v>
      </c>
      <c r="P1207" s="54">
        <v>8.5591000000000008</v>
      </c>
      <c r="Q1207" s="38">
        <f t="shared" si="131"/>
        <v>8131.15</v>
      </c>
      <c r="R1207" s="12">
        <f t="shared" si="134"/>
        <v>7.3003400000000003</v>
      </c>
      <c r="S1207" s="14">
        <f t="shared" si="135"/>
        <v>1.1724000000000001</v>
      </c>
      <c r="T1207" s="13">
        <f t="shared" si="136"/>
        <v>1113.78</v>
      </c>
      <c r="U1207" s="14" t="s">
        <v>349</v>
      </c>
      <c r="V1207" t="s">
        <v>228</v>
      </c>
      <c r="W1207" s="58">
        <v>7.1775000000000002</v>
      </c>
      <c r="X1207" s="79">
        <f t="shared" si="132"/>
        <v>1132.8659003831419</v>
      </c>
    </row>
    <row r="1208" spans="1:24" x14ac:dyDescent="0.2">
      <c r="A1208" s="37" t="str">
        <f t="shared" si="130"/>
        <v>2025-3</v>
      </c>
      <c r="B1208" t="s">
        <v>2445</v>
      </c>
      <c r="C1208" s="23">
        <v>45735</v>
      </c>
      <c r="D1208" s="23">
        <v>45702</v>
      </c>
      <c r="E1208" t="s">
        <v>2817</v>
      </c>
      <c r="F1208" t="s">
        <v>2818</v>
      </c>
      <c r="G1208" s="22"/>
      <c r="H1208" t="s">
        <v>2937</v>
      </c>
      <c r="I1208" t="s">
        <v>3131</v>
      </c>
      <c r="J1208" t="s">
        <v>3341</v>
      </c>
      <c r="K1208" s="10" t="str">
        <f t="shared" si="133"/>
        <v>HDL-</v>
      </c>
      <c r="L1208" t="s">
        <v>10</v>
      </c>
      <c r="M1208" s="54">
        <v>1030</v>
      </c>
      <c r="N1208" t="s">
        <v>1472</v>
      </c>
      <c r="O1208" t="s">
        <v>11</v>
      </c>
      <c r="P1208" s="54">
        <v>7.4577999999999998</v>
      </c>
      <c r="Q1208" s="38">
        <f t="shared" si="131"/>
        <v>7681.53</v>
      </c>
      <c r="R1208" s="12">
        <f t="shared" si="134"/>
        <v>7.3003400000000003</v>
      </c>
      <c r="S1208" s="14">
        <f t="shared" si="135"/>
        <v>1.0216000000000001</v>
      </c>
      <c r="T1208" s="13">
        <f t="shared" si="136"/>
        <v>1052.25</v>
      </c>
      <c r="U1208" s="14" t="s">
        <v>349</v>
      </c>
      <c r="V1208" t="s">
        <v>228</v>
      </c>
      <c r="W1208" s="58">
        <v>7.1775000000000002</v>
      </c>
      <c r="X1208" s="79">
        <f t="shared" si="132"/>
        <v>1070.2241727621038</v>
      </c>
    </row>
    <row r="1209" spans="1:24" x14ac:dyDescent="0.2">
      <c r="A1209" s="37" t="str">
        <f t="shared" si="130"/>
        <v>2025-3</v>
      </c>
      <c r="B1209" t="s">
        <v>2446</v>
      </c>
      <c r="C1209" s="23">
        <v>45735</v>
      </c>
      <c r="D1209" s="23">
        <v>45702</v>
      </c>
      <c r="E1209" t="s">
        <v>2817</v>
      </c>
      <c r="F1209" t="s">
        <v>2818</v>
      </c>
      <c r="G1209" s="22"/>
      <c r="H1209" t="s">
        <v>2937</v>
      </c>
      <c r="I1209" t="s">
        <v>3132</v>
      </c>
      <c r="J1209" t="s">
        <v>3342</v>
      </c>
      <c r="K1209" s="10" t="str">
        <f t="shared" si="133"/>
        <v>HDL-</v>
      </c>
      <c r="L1209" t="s">
        <v>10</v>
      </c>
      <c r="M1209" s="54">
        <v>1040</v>
      </c>
      <c r="N1209" t="s">
        <v>1472</v>
      </c>
      <c r="O1209" t="s">
        <v>11</v>
      </c>
      <c r="P1209" s="54">
        <v>8.0116999999999994</v>
      </c>
      <c r="Q1209" s="38">
        <f t="shared" si="131"/>
        <v>8332.17</v>
      </c>
      <c r="R1209" s="12">
        <f t="shared" si="134"/>
        <v>7.3003400000000003</v>
      </c>
      <c r="S1209" s="14">
        <f t="shared" si="135"/>
        <v>1.0973999999999999</v>
      </c>
      <c r="T1209" s="13">
        <f t="shared" si="136"/>
        <v>1141.3</v>
      </c>
      <c r="U1209" s="14" t="s">
        <v>349</v>
      </c>
      <c r="V1209" t="s">
        <v>228</v>
      </c>
      <c r="W1209" s="58">
        <v>7.1775000000000002</v>
      </c>
      <c r="X1209" s="79">
        <f t="shared" si="132"/>
        <v>1160.8732845698362</v>
      </c>
    </row>
    <row r="1210" spans="1:24" x14ac:dyDescent="0.2">
      <c r="A1210" s="37" t="str">
        <f t="shared" si="130"/>
        <v>2025-3</v>
      </c>
      <c r="B1210" t="s">
        <v>2526</v>
      </c>
      <c r="C1210" s="23">
        <v>45735</v>
      </c>
      <c r="D1210" s="23">
        <v>45713</v>
      </c>
      <c r="E1210" t="s">
        <v>696</v>
      </c>
      <c r="F1210" t="s">
        <v>697</v>
      </c>
      <c r="G1210" s="22"/>
      <c r="H1210" t="s">
        <v>2899</v>
      </c>
      <c r="I1210" t="s">
        <v>1539</v>
      </c>
      <c r="J1210" t="s">
        <v>1540</v>
      </c>
      <c r="K1210" s="10" t="str">
        <f t="shared" si="133"/>
        <v>ANYD</v>
      </c>
      <c r="L1210" t="s">
        <v>10</v>
      </c>
      <c r="M1210" s="54">
        <v>1000</v>
      </c>
      <c r="N1210" t="s">
        <v>1472</v>
      </c>
      <c r="O1210" t="s">
        <v>11</v>
      </c>
      <c r="P1210" s="54">
        <v>4.29</v>
      </c>
      <c r="Q1210" s="38">
        <f t="shared" si="131"/>
        <v>4290</v>
      </c>
      <c r="R1210" s="12">
        <f t="shared" si="134"/>
        <v>7.3003400000000003</v>
      </c>
      <c r="S1210" s="14">
        <f t="shared" si="135"/>
        <v>0.58760000000000001</v>
      </c>
      <c r="T1210" s="13">
        <f t="shared" si="136"/>
        <v>587.6</v>
      </c>
      <c r="U1210" s="14" t="s">
        <v>349</v>
      </c>
      <c r="V1210" t="s">
        <v>36</v>
      </c>
      <c r="W1210" s="58">
        <v>7.1775000000000002</v>
      </c>
      <c r="X1210" s="79">
        <f t="shared" si="132"/>
        <v>597.70114942528733</v>
      </c>
    </row>
    <row r="1211" spans="1:24" x14ac:dyDescent="0.2">
      <c r="A1211" s="37" t="str">
        <f t="shared" si="130"/>
        <v>2025-3</v>
      </c>
      <c r="B1211" t="s">
        <v>2527</v>
      </c>
      <c r="C1211" s="23">
        <v>45735</v>
      </c>
      <c r="D1211" s="23">
        <v>45713</v>
      </c>
      <c r="E1211" t="s">
        <v>696</v>
      </c>
      <c r="F1211" t="s">
        <v>697</v>
      </c>
      <c r="G1211" s="22"/>
      <c r="H1211" t="s">
        <v>2899</v>
      </c>
      <c r="I1211" t="s">
        <v>1541</v>
      </c>
      <c r="J1211" t="s">
        <v>1542</v>
      </c>
      <c r="K1211" s="10" t="str">
        <f t="shared" si="133"/>
        <v>ANYD</v>
      </c>
      <c r="L1211" t="s">
        <v>10</v>
      </c>
      <c r="M1211" s="54">
        <v>1000</v>
      </c>
      <c r="N1211" t="s">
        <v>1472</v>
      </c>
      <c r="O1211" t="s">
        <v>11</v>
      </c>
      <c r="P1211" s="54">
        <v>4.53</v>
      </c>
      <c r="Q1211" s="38">
        <f t="shared" si="131"/>
        <v>4530</v>
      </c>
      <c r="R1211" s="12">
        <f t="shared" si="134"/>
        <v>7.3003400000000003</v>
      </c>
      <c r="S1211" s="14">
        <f t="shared" si="135"/>
        <v>0.62050000000000005</v>
      </c>
      <c r="T1211" s="13">
        <f t="shared" si="136"/>
        <v>620.5</v>
      </c>
      <c r="U1211" s="14" t="s">
        <v>349</v>
      </c>
      <c r="V1211" t="s">
        <v>36</v>
      </c>
      <c r="W1211" s="58">
        <v>7.1775000000000002</v>
      </c>
      <c r="X1211" s="79">
        <f t="shared" si="132"/>
        <v>631.13897596656216</v>
      </c>
    </row>
    <row r="1212" spans="1:24" x14ac:dyDescent="0.2">
      <c r="A1212" s="37" t="str">
        <f t="shared" si="130"/>
        <v>2025-3</v>
      </c>
      <c r="B1212" t="s">
        <v>2534</v>
      </c>
      <c r="C1212" s="23">
        <v>45735</v>
      </c>
      <c r="D1212" s="23">
        <v>45714</v>
      </c>
      <c r="E1212" t="s">
        <v>94</v>
      </c>
      <c r="F1212" t="s">
        <v>95</v>
      </c>
      <c r="G1212" s="22"/>
      <c r="H1212" t="s">
        <v>2973</v>
      </c>
      <c r="I1212" t="s">
        <v>3163</v>
      </c>
      <c r="J1212" t="s">
        <v>3373</v>
      </c>
      <c r="K1212" s="10" t="str">
        <f t="shared" si="133"/>
        <v>LID-</v>
      </c>
      <c r="L1212" t="s">
        <v>98</v>
      </c>
      <c r="M1212" s="54">
        <v>693</v>
      </c>
      <c r="N1212" t="s">
        <v>1472</v>
      </c>
      <c r="O1212" t="s">
        <v>11</v>
      </c>
      <c r="P1212" s="54">
        <v>4.37</v>
      </c>
      <c r="Q1212" s="38">
        <f t="shared" si="131"/>
        <v>3028.41</v>
      </c>
      <c r="R1212" s="12">
        <f t="shared" si="134"/>
        <v>7.3003400000000003</v>
      </c>
      <c r="S1212" s="14">
        <f t="shared" si="135"/>
        <v>0.59860000000000002</v>
      </c>
      <c r="T1212" s="13">
        <f t="shared" si="136"/>
        <v>414.83</v>
      </c>
      <c r="U1212" s="14" t="s">
        <v>349</v>
      </c>
      <c r="V1212" t="s">
        <v>368</v>
      </c>
      <c r="W1212" s="58">
        <v>7.1775000000000002</v>
      </c>
      <c r="X1212" s="79">
        <f t="shared" si="132"/>
        <v>421.93103448275861</v>
      </c>
    </row>
    <row r="1213" spans="1:24" x14ac:dyDescent="0.2">
      <c r="A1213" s="37" t="str">
        <f t="shared" si="130"/>
        <v>2025-3</v>
      </c>
      <c r="B1213" t="s">
        <v>2558</v>
      </c>
      <c r="C1213" s="23">
        <v>45735</v>
      </c>
      <c r="D1213" s="23">
        <v>45716</v>
      </c>
      <c r="E1213" t="s">
        <v>696</v>
      </c>
      <c r="F1213" t="s">
        <v>697</v>
      </c>
      <c r="G1213" s="22"/>
      <c r="H1213" t="s">
        <v>2994</v>
      </c>
      <c r="I1213" t="s">
        <v>3173</v>
      </c>
      <c r="J1213" t="s">
        <v>3380</v>
      </c>
      <c r="K1213" s="10" t="str">
        <f t="shared" si="133"/>
        <v>GLID</v>
      </c>
      <c r="L1213" t="s">
        <v>10</v>
      </c>
      <c r="M1213" s="54">
        <v>1010</v>
      </c>
      <c r="N1213" t="s">
        <v>1472</v>
      </c>
      <c r="O1213" t="s">
        <v>11</v>
      </c>
      <c r="P1213" s="54">
        <v>7.12</v>
      </c>
      <c r="Q1213" s="38">
        <f t="shared" si="131"/>
        <v>7191.2</v>
      </c>
      <c r="R1213" s="12">
        <f t="shared" si="134"/>
        <v>7.3003400000000003</v>
      </c>
      <c r="S1213" s="14">
        <f t="shared" si="135"/>
        <v>0.97529999999999994</v>
      </c>
      <c r="T1213" s="13">
        <f t="shared" si="136"/>
        <v>985.05</v>
      </c>
      <c r="U1213" s="14" t="s">
        <v>349</v>
      </c>
      <c r="V1213" t="s">
        <v>78</v>
      </c>
      <c r="W1213" s="58">
        <v>7.1775000000000002</v>
      </c>
      <c r="X1213" s="79">
        <f t="shared" si="132"/>
        <v>1001.9087425983978</v>
      </c>
    </row>
    <row r="1214" spans="1:24" x14ac:dyDescent="0.2">
      <c r="A1214" s="37" t="str">
        <f t="shared" si="130"/>
        <v>2025-3</v>
      </c>
      <c r="B1214" t="s">
        <v>2559</v>
      </c>
      <c r="C1214" s="23">
        <v>45735</v>
      </c>
      <c r="D1214" s="23">
        <v>45716</v>
      </c>
      <c r="E1214" t="s">
        <v>696</v>
      </c>
      <c r="F1214" t="s">
        <v>697</v>
      </c>
      <c r="G1214" s="22"/>
      <c r="H1214" t="s">
        <v>2994</v>
      </c>
      <c r="I1214" t="s">
        <v>3174</v>
      </c>
      <c r="J1214" t="s">
        <v>3381</v>
      </c>
      <c r="K1214" s="10" t="str">
        <f t="shared" si="133"/>
        <v>GLID</v>
      </c>
      <c r="L1214" t="s">
        <v>10</v>
      </c>
      <c r="M1214" s="54">
        <v>1010</v>
      </c>
      <c r="N1214" t="s">
        <v>1472</v>
      </c>
      <c r="O1214" t="s">
        <v>11</v>
      </c>
      <c r="P1214" s="54">
        <v>8.6300000000000008</v>
      </c>
      <c r="Q1214" s="38">
        <f t="shared" si="131"/>
        <v>8716.2999999999993</v>
      </c>
      <c r="R1214" s="12">
        <f t="shared" si="134"/>
        <v>7.3003400000000003</v>
      </c>
      <c r="S1214" s="14">
        <f t="shared" si="135"/>
        <v>1.1820999999999999</v>
      </c>
      <c r="T1214" s="13">
        <f t="shared" si="136"/>
        <v>1193.92</v>
      </c>
      <c r="U1214" s="14" t="s">
        <v>349</v>
      </c>
      <c r="V1214" t="s">
        <v>78</v>
      </c>
      <c r="W1214" s="58">
        <v>7.1775000000000002</v>
      </c>
      <c r="X1214" s="79">
        <f t="shared" si="132"/>
        <v>1214.3921978404737</v>
      </c>
    </row>
    <row r="1215" spans="1:24" x14ac:dyDescent="0.2">
      <c r="A1215" s="37" t="str">
        <f t="shared" si="130"/>
        <v>2025-3</v>
      </c>
      <c r="B1215" t="s">
        <v>2776</v>
      </c>
      <c r="C1215" s="23">
        <v>45735</v>
      </c>
      <c r="D1215" s="23">
        <v>45730</v>
      </c>
      <c r="E1215" t="s">
        <v>696</v>
      </c>
      <c r="F1215" t="s">
        <v>697</v>
      </c>
      <c r="G1215" s="22"/>
      <c r="H1215" t="s">
        <v>2899</v>
      </c>
      <c r="I1215" t="s">
        <v>1535</v>
      </c>
      <c r="J1215" t="s">
        <v>1536</v>
      </c>
      <c r="K1215" s="10" t="str">
        <f t="shared" si="133"/>
        <v>ANYD</v>
      </c>
      <c r="L1215" t="s">
        <v>10</v>
      </c>
      <c r="M1215" s="54">
        <v>1000</v>
      </c>
      <c r="N1215" t="s">
        <v>1472</v>
      </c>
      <c r="O1215" t="s">
        <v>11</v>
      </c>
      <c r="P1215" s="54">
        <v>3.85</v>
      </c>
      <c r="Q1215" s="38">
        <f t="shared" si="131"/>
        <v>3850</v>
      </c>
      <c r="R1215" s="12">
        <f t="shared" si="134"/>
        <v>7.3003400000000003</v>
      </c>
      <c r="S1215" s="14">
        <f t="shared" si="135"/>
        <v>0.52739999999999998</v>
      </c>
      <c r="T1215" s="13">
        <f t="shared" si="136"/>
        <v>527.4</v>
      </c>
      <c r="U1215" s="14" t="s">
        <v>349</v>
      </c>
      <c r="V1215" t="s">
        <v>36</v>
      </c>
      <c r="W1215" s="58">
        <v>7.1775000000000002</v>
      </c>
      <c r="X1215" s="79">
        <f t="shared" si="132"/>
        <v>536.39846743295016</v>
      </c>
    </row>
    <row r="1216" spans="1:24" x14ac:dyDescent="0.2">
      <c r="A1216" s="37" t="str">
        <f t="shared" si="130"/>
        <v>2025-3</v>
      </c>
      <c r="B1216" t="s">
        <v>2345</v>
      </c>
      <c r="C1216" s="23">
        <v>45736</v>
      </c>
      <c r="D1216" s="23">
        <v>45677</v>
      </c>
      <c r="E1216" t="s">
        <v>5</v>
      </c>
      <c r="F1216" t="s">
        <v>6</v>
      </c>
      <c r="G1216" s="22"/>
      <c r="H1216" t="s">
        <v>2898</v>
      </c>
      <c r="I1216" t="s">
        <v>1802</v>
      </c>
      <c r="J1216" t="s">
        <v>1803</v>
      </c>
      <c r="K1216" s="10" t="str">
        <f t="shared" si="133"/>
        <v>BOX-</v>
      </c>
      <c r="L1216" t="s">
        <v>10</v>
      </c>
      <c r="M1216" s="54">
        <v>1010</v>
      </c>
      <c r="N1216" t="s">
        <v>1472</v>
      </c>
      <c r="O1216" t="s">
        <v>11</v>
      </c>
      <c r="P1216" s="54">
        <v>8.2200000000000006</v>
      </c>
      <c r="Q1216" s="38">
        <f t="shared" si="131"/>
        <v>8302.2000000000007</v>
      </c>
      <c r="R1216" s="12">
        <f t="shared" si="134"/>
        <v>7.3003400000000003</v>
      </c>
      <c r="S1216" s="14">
        <f t="shared" si="135"/>
        <v>1.1259999999999999</v>
      </c>
      <c r="T1216" s="13">
        <f t="shared" si="136"/>
        <v>1137.26</v>
      </c>
      <c r="U1216" s="14" t="s">
        <v>349</v>
      </c>
      <c r="V1216" t="s">
        <v>1</v>
      </c>
      <c r="W1216" s="58">
        <v>7.1775000000000002</v>
      </c>
      <c r="X1216" s="79">
        <f t="shared" si="132"/>
        <v>1156.6980146290491</v>
      </c>
    </row>
    <row r="1217" spans="1:24" x14ac:dyDescent="0.2">
      <c r="A1217" s="37" t="str">
        <f t="shared" si="130"/>
        <v>2025-3</v>
      </c>
      <c r="B1217" t="s">
        <v>2431</v>
      </c>
      <c r="C1217" s="23">
        <v>45736</v>
      </c>
      <c r="D1217" s="23">
        <v>45702</v>
      </c>
      <c r="E1217" t="s">
        <v>295</v>
      </c>
      <c r="F1217" t="s">
        <v>296</v>
      </c>
      <c r="G1217" s="22"/>
      <c r="H1217" t="s">
        <v>2932</v>
      </c>
      <c r="I1217" t="s">
        <v>3120</v>
      </c>
      <c r="J1217" t="s">
        <v>3330</v>
      </c>
      <c r="K1217" s="10" t="str">
        <f t="shared" si="133"/>
        <v>SHDL</v>
      </c>
      <c r="L1217" t="s">
        <v>10</v>
      </c>
      <c r="M1217" s="54">
        <v>8200</v>
      </c>
      <c r="N1217" t="s">
        <v>1472</v>
      </c>
      <c r="O1217" t="s">
        <v>11</v>
      </c>
      <c r="P1217" s="54">
        <v>1.7226999999999999</v>
      </c>
      <c r="Q1217" s="38">
        <f t="shared" si="131"/>
        <v>14126.14</v>
      </c>
      <c r="R1217" s="12">
        <f t="shared" si="134"/>
        <v>7.3003400000000003</v>
      </c>
      <c r="S1217" s="14">
        <f t="shared" si="135"/>
        <v>0.23599999999999999</v>
      </c>
      <c r="T1217" s="13">
        <f t="shared" si="136"/>
        <v>1935.2</v>
      </c>
      <c r="U1217" s="14" t="s">
        <v>349</v>
      </c>
      <c r="V1217" t="s">
        <v>722</v>
      </c>
      <c r="W1217" s="58">
        <v>7.1775000000000002</v>
      </c>
      <c r="X1217" s="79">
        <f t="shared" si="132"/>
        <v>1968.1142459073492</v>
      </c>
    </row>
    <row r="1218" spans="1:24" x14ac:dyDescent="0.2">
      <c r="A1218" s="37" t="str">
        <f t="shared" ref="A1218:A1281" si="137">+TEXT(C1218,"YYYY")&amp;"-"&amp;TEXT(C1218,"M")</f>
        <v>2025-3</v>
      </c>
      <c r="B1218" t="s">
        <v>2534</v>
      </c>
      <c r="C1218" s="23">
        <v>45736</v>
      </c>
      <c r="D1218" s="23">
        <v>45714</v>
      </c>
      <c r="E1218" t="s">
        <v>94</v>
      </c>
      <c r="F1218" t="s">
        <v>95</v>
      </c>
      <c r="G1218" s="22"/>
      <c r="H1218" t="s">
        <v>2972</v>
      </c>
      <c r="I1218" t="s">
        <v>3163</v>
      </c>
      <c r="J1218" t="s">
        <v>3373</v>
      </c>
      <c r="K1218" s="10" t="str">
        <f t="shared" si="133"/>
        <v>LID-</v>
      </c>
      <c r="L1218" t="s">
        <v>98</v>
      </c>
      <c r="M1218" s="54">
        <v>1272</v>
      </c>
      <c r="N1218" t="s">
        <v>1472</v>
      </c>
      <c r="O1218" t="s">
        <v>11</v>
      </c>
      <c r="P1218" s="54">
        <v>4.37</v>
      </c>
      <c r="Q1218" s="38">
        <f t="shared" ref="Q1218:Q1281" si="138">ROUND(P1218*M1218,2)</f>
        <v>5558.64</v>
      </c>
      <c r="R1218" s="12">
        <f t="shared" si="134"/>
        <v>7.3003400000000003</v>
      </c>
      <c r="S1218" s="14">
        <f t="shared" si="135"/>
        <v>0.59860000000000002</v>
      </c>
      <c r="T1218" s="13">
        <f t="shared" si="136"/>
        <v>761.42</v>
      </c>
      <c r="U1218" s="14" t="s">
        <v>349</v>
      </c>
      <c r="V1218" t="s">
        <v>368</v>
      </c>
      <c r="W1218" s="58">
        <v>7.1775000000000002</v>
      </c>
      <c r="X1218" s="79">
        <f t="shared" ref="X1218:X1281" si="139">IF(O1218="CNY",P1218/W1218*M1218,1)</f>
        <v>774.45350052246602</v>
      </c>
    </row>
    <row r="1219" spans="1:24" x14ac:dyDescent="0.2">
      <c r="A1219" s="37" t="str">
        <f t="shared" si="137"/>
        <v>2025-3</v>
      </c>
      <c r="B1219" t="s">
        <v>2535</v>
      </c>
      <c r="C1219" s="23">
        <v>45736</v>
      </c>
      <c r="D1219" s="23">
        <v>45714</v>
      </c>
      <c r="E1219" t="s">
        <v>94</v>
      </c>
      <c r="F1219" t="s">
        <v>95</v>
      </c>
      <c r="G1219" s="22"/>
      <c r="H1219" t="s">
        <v>2972</v>
      </c>
      <c r="I1219" t="s">
        <v>3163</v>
      </c>
      <c r="J1219" t="s">
        <v>3373</v>
      </c>
      <c r="K1219" s="10" t="str">
        <f t="shared" si="133"/>
        <v>LID-</v>
      </c>
      <c r="L1219" t="s">
        <v>98</v>
      </c>
      <c r="M1219" s="54">
        <v>111</v>
      </c>
      <c r="N1219" t="s">
        <v>1472</v>
      </c>
      <c r="O1219" t="s">
        <v>11</v>
      </c>
      <c r="P1219" s="54">
        <v>4.37</v>
      </c>
      <c r="Q1219" s="38">
        <f t="shared" si="138"/>
        <v>485.07</v>
      </c>
      <c r="R1219" s="12">
        <f t="shared" si="134"/>
        <v>7.3003400000000003</v>
      </c>
      <c r="S1219" s="14">
        <f t="shared" si="135"/>
        <v>0.59860000000000002</v>
      </c>
      <c r="T1219" s="13">
        <f t="shared" si="136"/>
        <v>66.44</v>
      </c>
      <c r="U1219" s="14" t="s">
        <v>349</v>
      </c>
      <c r="V1219" t="s">
        <v>368</v>
      </c>
      <c r="W1219" s="58">
        <v>7.1775000000000002</v>
      </c>
      <c r="X1219" s="79">
        <f t="shared" si="139"/>
        <v>67.582027168234063</v>
      </c>
    </row>
    <row r="1220" spans="1:24" x14ac:dyDescent="0.2">
      <c r="A1220" s="37" t="str">
        <f t="shared" si="137"/>
        <v>2025-3</v>
      </c>
      <c r="B1220" t="s">
        <v>2537</v>
      </c>
      <c r="C1220" s="23">
        <v>45736</v>
      </c>
      <c r="D1220" s="23">
        <v>45714</v>
      </c>
      <c r="E1220" t="s">
        <v>830</v>
      </c>
      <c r="F1220" t="s">
        <v>831</v>
      </c>
      <c r="G1220" s="22"/>
      <c r="H1220" t="s">
        <v>2983</v>
      </c>
      <c r="I1220" t="s">
        <v>3164</v>
      </c>
      <c r="J1220" t="s">
        <v>3374</v>
      </c>
      <c r="K1220" s="10" t="str">
        <f t="shared" si="133"/>
        <v>LID-</v>
      </c>
      <c r="L1220" t="s">
        <v>98</v>
      </c>
      <c r="M1220" s="54">
        <v>1920</v>
      </c>
      <c r="N1220" t="s">
        <v>1472</v>
      </c>
      <c r="O1220" t="s">
        <v>11</v>
      </c>
      <c r="P1220" s="54">
        <v>4.2</v>
      </c>
      <c r="Q1220" s="38">
        <f t="shared" si="138"/>
        <v>8064</v>
      </c>
      <c r="R1220" s="12">
        <f t="shared" si="134"/>
        <v>7.3003400000000003</v>
      </c>
      <c r="S1220" s="14">
        <f t="shared" si="135"/>
        <v>0.57530000000000003</v>
      </c>
      <c r="T1220" s="13">
        <f t="shared" si="136"/>
        <v>1104.58</v>
      </c>
      <c r="U1220" s="14" t="s">
        <v>349</v>
      </c>
      <c r="V1220" t="s">
        <v>368</v>
      </c>
      <c r="W1220" s="58">
        <v>7.1775000000000002</v>
      </c>
      <c r="X1220" s="79">
        <f t="shared" si="139"/>
        <v>1123.5109717868338</v>
      </c>
    </row>
    <row r="1221" spans="1:24" x14ac:dyDescent="0.2">
      <c r="A1221" s="37" t="str">
        <f t="shared" si="137"/>
        <v>2025-3</v>
      </c>
      <c r="B1221" t="s">
        <v>2548</v>
      </c>
      <c r="C1221" s="23">
        <v>45736</v>
      </c>
      <c r="D1221" s="23">
        <v>45716</v>
      </c>
      <c r="E1221" t="s">
        <v>149</v>
      </c>
      <c r="F1221" t="s">
        <v>150</v>
      </c>
      <c r="G1221" s="22"/>
      <c r="H1221" t="s">
        <v>2992</v>
      </c>
      <c r="I1221" t="s">
        <v>1686</v>
      </c>
      <c r="J1221" t="s">
        <v>1188</v>
      </c>
      <c r="K1221" s="10" t="str">
        <f t="shared" si="133"/>
        <v>GLID</v>
      </c>
      <c r="L1221" t="s">
        <v>10</v>
      </c>
      <c r="M1221" s="54">
        <v>1020</v>
      </c>
      <c r="N1221" t="s">
        <v>1472</v>
      </c>
      <c r="O1221" t="s">
        <v>11</v>
      </c>
      <c r="P1221" s="54">
        <v>2.5366</v>
      </c>
      <c r="Q1221" s="38">
        <f t="shared" si="138"/>
        <v>2587.33</v>
      </c>
      <c r="R1221" s="12">
        <f t="shared" si="134"/>
        <v>7.3003400000000003</v>
      </c>
      <c r="S1221" s="14">
        <f t="shared" si="135"/>
        <v>0.34749999999999998</v>
      </c>
      <c r="T1221" s="13">
        <f t="shared" si="136"/>
        <v>354.45</v>
      </c>
      <c r="U1221" s="14" t="s">
        <v>349</v>
      </c>
      <c r="V1221" t="s">
        <v>78</v>
      </c>
      <c r="W1221" s="58">
        <v>7.1775000000000002</v>
      </c>
      <c r="X1221" s="79">
        <f t="shared" si="139"/>
        <v>360.47816091954019</v>
      </c>
    </row>
    <row r="1222" spans="1:24" x14ac:dyDescent="0.2">
      <c r="A1222" s="37" t="str">
        <f t="shared" si="137"/>
        <v>2025-3</v>
      </c>
      <c r="B1222" t="s">
        <v>2551</v>
      </c>
      <c r="C1222" s="23">
        <v>45736</v>
      </c>
      <c r="D1222" s="23">
        <v>45716</v>
      </c>
      <c r="E1222" t="s">
        <v>149</v>
      </c>
      <c r="F1222" t="s">
        <v>150</v>
      </c>
      <c r="G1222" s="22"/>
      <c r="H1222" t="s">
        <v>2992</v>
      </c>
      <c r="I1222" t="s">
        <v>3169</v>
      </c>
      <c r="J1222" t="s">
        <v>1180</v>
      </c>
      <c r="K1222" s="10" t="str">
        <f t="shared" si="133"/>
        <v>GLID</v>
      </c>
      <c r="L1222" t="s">
        <v>10</v>
      </c>
      <c r="M1222" s="54">
        <v>1030</v>
      </c>
      <c r="N1222" t="s">
        <v>1472</v>
      </c>
      <c r="O1222" t="s">
        <v>11</v>
      </c>
      <c r="P1222" s="54">
        <v>3.7364999999999999</v>
      </c>
      <c r="Q1222" s="38">
        <f t="shared" si="138"/>
        <v>3848.6</v>
      </c>
      <c r="R1222" s="12">
        <f t="shared" si="134"/>
        <v>7.3003400000000003</v>
      </c>
      <c r="S1222" s="14">
        <f t="shared" si="135"/>
        <v>0.51180000000000003</v>
      </c>
      <c r="T1222" s="13">
        <f t="shared" si="136"/>
        <v>527.15</v>
      </c>
      <c r="U1222" s="14" t="s">
        <v>349</v>
      </c>
      <c r="V1222" t="s">
        <v>78</v>
      </c>
      <c r="W1222" s="58">
        <v>7.1775000000000002</v>
      </c>
      <c r="X1222" s="79">
        <f t="shared" si="139"/>
        <v>536.20271682340638</v>
      </c>
    </row>
    <row r="1223" spans="1:24" x14ac:dyDescent="0.2">
      <c r="A1223" s="37" t="str">
        <f t="shared" si="137"/>
        <v>2025-3</v>
      </c>
      <c r="B1223" t="s">
        <v>2555</v>
      </c>
      <c r="C1223" s="23">
        <v>45736</v>
      </c>
      <c r="D1223" s="23">
        <v>45716</v>
      </c>
      <c r="E1223" t="s">
        <v>149</v>
      </c>
      <c r="F1223" t="s">
        <v>150</v>
      </c>
      <c r="G1223" s="22"/>
      <c r="H1223" t="s">
        <v>2992</v>
      </c>
      <c r="I1223" t="s">
        <v>3172</v>
      </c>
      <c r="J1223" t="s">
        <v>3379</v>
      </c>
      <c r="K1223" s="10" t="str">
        <f t="shared" si="133"/>
        <v>GLID</v>
      </c>
      <c r="L1223" t="s">
        <v>10</v>
      </c>
      <c r="M1223" s="54">
        <v>1030</v>
      </c>
      <c r="N1223" t="s">
        <v>1472</v>
      </c>
      <c r="O1223" t="s">
        <v>11</v>
      </c>
      <c r="P1223" s="54">
        <v>2.2637999999999998</v>
      </c>
      <c r="Q1223" s="38">
        <f t="shared" si="138"/>
        <v>2331.71</v>
      </c>
      <c r="R1223" s="12">
        <f t="shared" si="134"/>
        <v>7.3003400000000003</v>
      </c>
      <c r="S1223" s="14">
        <f t="shared" si="135"/>
        <v>0.31009999999999999</v>
      </c>
      <c r="T1223" s="13">
        <f t="shared" si="136"/>
        <v>319.39999999999998</v>
      </c>
      <c r="U1223" s="14" t="s">
        <v>349</v>
      </c>
      <c r="V1223" t="s">
        <v>78</v>
      </c>
      <c r="W1223" s="58">
        <v>7.1775000000000002</v>
      </c>
      <c r="X1223" s="79">
        <f t="shared" si="139"/>
        <v>324.86436781609194</v>
      </c>
    </row>
    <row r="1224" spans="1:24" x14ac:dyDescent="0.2">
      <c r="A1224" s="37" t="str">
        <f t="shared" si="137"/>
        <v>2025-3</v>
      </c>
      <c r="B1224" t="s">
        <v>2556</v>
      </c>
      <c r="C1224" s="23">
        <v>45736</v>
      </c>
      <c r="D1224" s="23">
        <v>45716</v>
      </c>
      <c r="E1224" t="s">
        <v>149</v>
      </c>
      <c r="F1224" t="s">
        <v>150</v>
      </c>
      <c r="G1224" s="22"/>
      <c r="H1224" t="s">
        <v>2992</v>
      </c>
      <c r="I1224" t="s">
        <v>1187</v>
      </c>
      <c r="J1224" t="s">
        <v>1188</v>
      </c>
      <c r="K1224" s="10" t="str">
        <f t="shared" si="133"/>
        <v>GLID</v>
      </c>
      <c r="L1224" t="s">
        <v>10</v>
      </c>
      <c r="M1224" s="54">
        <v>1000</v>
      </c>
      <c r="N1224" t="s">
        <v>1472</v>
      </c>
      <c r="O1224" t="s">
        <v>11</v>
      </c>
      <c r="P1224" s="54">
        <v>2.5366</v>
      </c>
      <c r="Q1224" s="38">
        <f t="shared" si="138"/>
        <v>2536.6</v>
      </c>
      <c r="R1224" s="12">
        <f t="shared" si="134"/>
        <v>7.3003400000000003</v>
      </c>
      <c r="S1224" s="14">
        <f t="shared" si="135"/>
        <v>0.34749999999999998</v>
      </c>
      <c r="T1224" s="13">
        <f t="shared" si="136"/>
        <v>347.5</v>
      </c>
      <c r="U1224" s="14" t="s">
        <v>349</v>
      </c>
      <c r="V1224" t="s">
        <v>78</v>
      </c>
      <c r="W1224" s="58">
        <v>7.1775000000000002</v>
      </c>
      <c r="X1224" s="79">
        <f t="shared" si="139"/>
        <v>353.4099616858237</v>
      </c>
    </row>
    <row r="1225" spans="1:24" x14ac:dyDescent="0.2">
      <c r="A1225" s="37" t="str">
        <f t="shared" si="137"/>
        <v>2025-3</v>
      </c>
      <c r="B1225" t="s">
        <v>2557</v>
      </c>
      <c r="C1225" s="23">
        <v>45736</v>
      </c>
      <c r="D1225" s="23">
        <v>45716</v>
      </c>
      <c r="E1225" t="s">
        <v>149</v>
      </c>
      <c r="F1225" t="s">
        <v>150</v>
      </c>
      <c r="G1225" s="22"/>
      <c r="H1225" t="s">
        <v>2992</v>
      </c>
      <c r="I1225" t="s">
        <v>1179</v>
      </c>
      <c r="J1225" t="s">
        <v>1180</v>
      </c>
      <c r="K1225" s="10" t="str">
        <f t="shared" si="133"/>
        <v>GLID</v>
      </c>
      <c r="L1225" t="s">
        <v>10</v>
      </c>
      <c r="M1225" s="54">
        <v>2020</v>
      </c>
      <c r="N1225" t="s">
        <v>1472</v>
      </c>
      <c r="O1225" t="s">
        <v>11</v>
      </c>
      <c r="P1225" s="54">
        <v>3.6753999999999998</v>
      </c>
      <c r="Q1225" s="38">
        <f t="shared" si="138"/>
        <v>7424.31</v>
      </c>
      <c r="R1225" s="12">
        <f t="shared" si="134"/>
        <v>7.3003400000000003</v>
      </c>
      <c r="S1225" s="14">
        <f t="shared" si="135"/>
        <v>0.50349999999999995</v>
      </c>
      <c r="T1225" s="13">
        <f t="shared" si="136"/>
        <v>1017.07</v>
      </c>
      <c r="U1225" s="14" t="s">
        <v>349</v>
      </c>
      <c r="V1225" t="s">
        <v>78</v>
      </c>
      <c r="W1225" s="58">
        <v>7.1775000000000002</v>
      </c>
      <c r="X1225" s="79">
        <f t="shared" si="139"/>
        <v>1034.3863462208287</v>
      </c>
    </row>
    <row r="1226" spans="1:24" x14ac:dyDescent="0.2">
      <c r="A1226" s="37" t="str">
        <f t="shared" si="137"/>
        <v>2025-3</v>
      </c>
      <c r="B1226" t="s">
        <v>2603</v>
      </c>
      <c r="C1226" s="23">
        <v>45736</v>
      </c>
      <c r="D1226" s="23">
        <v>45720</v>
      </c>
      <c r="E1226" t="s">
        <v>1006</v>
      </c>
      <c r="F1226" t="s">
        <v>1007</v>
      </c>
      <c r="G1226" s="22"/>
      <c r="H1226" t="s">
        <v>3010</v>
      </c>
      <c r="I1226" t="s">
        <v>3193</v>
      </c>
      <c r="J1226" t="s">
        <v>3400</v>
      </c>
      <c r="K1226" s="10" t="str">
        <f t="shared" si="133"/>
        <v>ALM-</v>
      </c>
      <c r="L1226" t="s">
        <v>98</v>
      </c>
      <c r="M1226" s="54">
        <v>534</v>
      </c>
      <c r="N1226" t="s">
        <v>186</v>
      </c>
      <c r="O1226" t="s">
        <v>11</v>
      </c>
      <c r="P1226" s="54">
        <v>2.9203999999999999</v>
      </c>
      <c r="Q1226" s="38">
        <f t="shared" si="138"/>
        <v>1559.49</v>
      </c>
      <c r="R1226" s="12">
        <f t="shared" si="134"/>
        <v>7.3003400000000003</v>
      </c>
      <c r="S1226" s="14">
        <f t="shared" si="135"/>
        <v>0.4</v>
      </c>
      <c r="T1226" s="13">
        <f t="shared" si="136"/>
        <v>213.6</v>
      </c>
      <c r="U1226" s="14" t="s">
        <v>349</v>
      </c>
      <c r="V1226" t="s">
        <v>191</v>
      </c>
      <c r="W1226" s="58">
        <v>7.1775000000000002</v>
      </c>
      <c r="X1226" s="79">
        <f t="shared" si="139"/>
        <v>217.27531870428422</v>
      </c>
    </row>
    <row r="1227" spans="1:24" x14ac:dyDescent="0.2">
      <c r="A1227" s="37" t="str">
        <f t="shared" si="137"/>
        <v>2025-3</v>
      </c>
      <c r="B1227" t="s">
        <v>2604</v>
      </c>
      <c r="C1227" s="23">
        <v>45736</v>
      </c>
      <c r="D1227" s="23">
        <v>45720</v>
      </c>
      <c r="E1227" t="s">
        <v>1006</v>
      </c>
      <c r="F1227" t="s">
        <v>1007</v>
      </c>
      <c r="G1227" s="22"/>
      <c r="H1227" t="s">
        <v>3010</v>
      </c>
      <c r="I1227" t="s">
        <v>3194</v>
      </c>
      <c r="J1227" t="s">
        <v>3401</v>
      </c>
      <c r="K1227" s="10" t="str">
        <f t="shared" si="133"/>
        <v>ALM-</v>
      </c>
      <c r="L1227" t="s">
        <v>98</v>
      </c>
      <c r="M1227" s="54">
        <v>1072</v>
      </c>
      <c r="N1227" t="s">
        <v>186</v>
      </c>
      <c r="O1227" t="s">
        <v>11</v>
      </c>
      <c r="P1227" s="54">
        <v>2.9203999999999999</v>
      </c>
      <c r="Q1227" s="38">
        <f t="shared" si="138"/>
        <v>3130.67</v>
      </c>
      <c r="R1227" s="12">
        <f t="shared" si="134"/>
        <v>7.3003400000000003</v>
      </c>
      <c r="S1227" s="14">
        <f t="shared" si="135"/>
        <v>0.4</v>
      </c>
      <c r="T1227" s="13">
        <f t="shared" si="136"/>
        <v>428.8</v>
      </c>
      <c r="U1227" s="14" t="s">
        <v>349</v>
      </c>
      <c r="V1227" t="s">
        <v>191</v>
      </c>
      <c r="W1227" s="58">
        <v>7.1775000000000002</v>
      </c>
      <c r="X1227" s="79">
        <f t="shared" si="139"/>
        <v>436.17816788575408</v>
      </c>
    </row>
    <row r="1228" spans="1:24" x14ac:dyDescent="0.2">
      <c r="A1228" s="37" t="str">
        <f t="shared" si="137"/>
        <v>2025-3</v>
      </c>
      <c r="B1228" t="s">
        <v>2605</v>
      </c>
      <c r="C1228" s="23">
        <v>45736</v>
      </c>
      <c r="D1228" s="23">
        <v>45720</v>
      </c>
      <c r="E1228" t="s">
        <v>1006</v>
      </c>
      <c r="F1228" t="s">
        <v>1007</v>
      </c>
      <c r="G1228" s="22"/>
      <c r="H1228" t="s">
        <v>3010</v>
      </c>
      <c r="I1228" t="s">
        <v>1004</v>
      </c>
      <c r="J1228" t="s">
        <v>1005</v>
      </c>
      <c r="K1228" s="10" t="str">
        <f t="shared" si="133"/>
        <v>ALM-</v>
      </c>
      <c r="L1228" t="s">
        <v>98</v>
      </c>
      <c r="M1228" s="54">
        <v>572</v>
      </c>
      <c r="N1228" t="s">
        <v>186</v>
      </c>
      <c r="O1228" t="s">
        <v>11</v>
      </c>
      <c r="P1228" s="54">
        <v>2.9203999999999999</v>
      </c>
      <c r="Q1228" s="38">
        <f t="shared" si="138"/>
        <v>1670.47</v>
      </c>
      <c r="R1228" s="12">
        <f t="shared" si="134"/>
        <v>7.3003400000000003</v>
      </c>
      <c r="S1228" s="14">
        <f t="shared" si="135"/>
        <v>0.4</v>
      </c>
      <c r="T1228" s="13">
        <f t="shared" si="136"/>
        <v>228.8</v>
      </c>
      <c r="U1228" s="14" t="s">
        <v>349</v>
      </c>
      <c r="V1228" t="s">
        <v>191</v>
      </c>
      <c r="W1228" s="58">
        <v>7.1775000000000002</v>
      </c>
      <c r="X1228" s="79">
        <f t="shared" si="139"/>
        <v>232.73685823754789</v>
      </c>
    </row>
    <row r="1229" spans="1:24" x14ac:dyDescent="0.2">
      <c r="A1229" s="37" t="str">
        <f t="shared" si="137"/>
        <v>2025-3</v>
      </c>
      <c r="B1229" t="s">
        <v>2606</v>
      </c>
      <c r="C1229" s="23">
        <v>45736</v>
      </c>
      <c r="D1229" s="23">
        <v>45720</v>
      </c>
      <c r="E1229" t="s">
        <v>1006</v>
      </c>
      <c r="F1229" t="s">
        <v>1007</v>
      </c>
      <c r="G1229" s="22"/>
      <c r="H1229" t="s">
        <v>3010</v>
      </c>
      <c r="I1229" t="s">
        <v>3195</v>
      </c>
      <c r="J1229" t="s">
        <v>3402</v>
      </c>
      <c r="K1229" s="10" t="str">
        <f t="shared" si="133"/>
        <v>ALM-</v>
      </c>
      <c r="L1229" t="s">
        <v>98</v>
      </c>
      <c r="M1229" s="54">
        <v>1206</v>
      </c>
      <c r="N1229" t="s">
        <v>186</v>
      </c>
      <c r="O1229" t="s">
        <v>11</v>
      </c>
      <c r="P1229" s="54">
        <v>2.9203999999999999</v>
      </c>
      <c r="Q1229" s="38">
        <f t="shared" si="138"/>
        <v>3522</v>
      </c>
      <c r="R1229" s="12">
        <f t="shared" si="134"/>
        <v>7.3003400000000003</v>
      </c>
      <c r="S1229" s="14">
        <f t="shared" si="135"/>
        <v>0.4</v>
      </c>
      <c r="T1229" s="13">
        <f t="shared" si="136"/>
        <v>482.4</v>
      </c>
      <c r="U1229" s="14" t="s">
        <v>349</v>
      </c>
      <c r="V1229" t="s">
        <v>191</v>
      </c>
      <c r="W1229" s="58">
        <v>7.1775000000000002</v>
      </c>
      <c r="X1229" s="79">
        <f t="shared" si="139"/>
        <v>490.70043887147335</v>
      </c>
    </row>
    <row r="1230" spans="1:24" x14ac:dyDescent="0.2">
      <c r="A1230" s="37" t="str">
        <f t="shared" si="137"/>
        <v>2025-3</v>
      </c>
      <c r="B1230" t="s">
        <v>2607</v>
      </c>
      <c r="C1230" s="23">
        <v>45736</v>
      </c>
      <c r="D1230" s="23">
        <v>45720</v>
      </c>
      <c r="E1230" t="s">
        <v>1006</v>
      </c>
      <c r="F1230" t="s">
        <v>1007</v>
      </c>
      <c r="G1230" s="22"/>
      <c r="H1230" t="s">
        <v>3010</v>
      </c>
      <c r="I1230" t="s">
        <v>3196</v>
      </c>
      <c r="J1230" t="s">
        <v>3403</v>
      </c>
      <c r="K1230" s="10" t="str">
        <f t="shared" si="133"/>
        <v>ALM-</v>
      </c>
      <c r="L1230" t="s">
        <v>98</v>
      </c>
      <c r="M1230" s="54">
        <v>828</v>
      </c>
      <c r="N1230" t="s">
        <v>186</v>
      </c>
      <c r="O1230" t="s">
        <v>11</v>
      </c>
      <c r="P1230" s="54">
        <v>2.9203999999999999</v>
      </c>
      <c r="Q1230" s="38">
        <f t="shared" si="138"/>
        <v>2418.09</v>
      </c>
      <c r="R1230" s="12">
        <f t="shared" si="134"/>
        <v>7.3003400000000003</v>
      </c>
      <c r="S1230" s="14">
        <f t="shared" si="135"/>
        <v>0.4</v>
      </c>
      <c r="T1230" s="13">
        <f t="shared" si="136"/>
        <v>331.2</v>
      </c>
      <c r="U1230" s="14" t="s">
        <v>349</v>
      </c>
      <c r="V1230" t="s">
        <v>191</v>
      </c>
      <c r="W1230" s="58">
        <v>7.1775000000000002</v>
      </c>
      <c r="X1230" s="79">
        <f t="shared" si="139"/>
        <v>336.89880877742945</v>
      </c>
    </row>
    <row r="1231" spans="1:24" x14ac:dyDescent="0.2">
      <c r="A1231" s="37" t="str">
        <f t="shared" si="137"/>
        <v>2025-3</v>
      </c>
      <c r="B1231" t="s">
        <v>2643</v>
      </c>
      <c r="C1231" s="23">
        <v>45736</v>
      </c>
      <c r="D1231" s="23">
        <v>45721</v>
      </c>
      <c r="E1231" t="s">
        <v>149</v>
      </c>
      <c r="F1231" t="s">
        <v>150</v>
      </c>
      <c r="G1231" s="22"/>
      <c r="H1231" t="s">
        <v>2992</v>
      </c>
      <c r="I1231" t="s">
        <v>3209</v>
      </c>
      <c r="J1231" t="s">
        <v>3416</v>
      </c>
      <c r="K1231" s="10" t="str">
        <f t="shared" si="133"/>
        <v>GLID</v>
      </c>
      <c r="L1231" t="s">
        <v>10</v>
      </c>
      <c r="M1231" s="54">
        <v>1010</v>
      </c>
      <c r="N1231" t="s">
        <v>1472</v>
      </c>
      <c r="O1231" t="s">
        <v>11</v>
      </c>
      <c r="P1231" s="54">
        <v>5.1798000000000002</v>
      </c>
      <c r="Q1231" s="38">
        <f t="shared" si="138"/>
        <v>5231.6000000000004</v>
      </c>
      <c r="R1231" s="12">
        <f t="shared" si="134"/>
        <v>7.3003400000000003</v>
      </c>
      <c r="S1231" s="14">
        <f t="shared" si="135"/>
        <v>0.70950000000000002</v>
      </c>
      <c r="T1231" s="13">
        <f t="shared" si="136"/>
        <v>716.6</v>
      </c>
      <c r="U1231" s="14" t="s">
        <v>349</v>
      </c>
      <c r="V1231" t="s">
        <v>78</v>
      </c>
      <c r="W1231" s="58">
        <v>7.1775000000000002</v>
      </c>
      <c r="X1231" s="79">
        <f t="shared" si="139"/>
        <v>728.8886102403344</v>
      </c>
    </row>
    <row r="1232" spans="1:24" x14ac:dyDescent="0.2">
      <c r="A1232" s="37" t="str">
        <f t="shared" si="137"/>
        <v>2025-3</v>
      </c>
      <c r="B1232" t="s">
        <v>2644</v>
      </c>
      <c r="C1232" s="23">
        <v>45736</v>
      </c>
      <c r="D1232" s="23">
        <v>45721</v>
      </c>
      <c r="E1232" t="s">
        <v>1006</v>
      </c>
      <c r="F1232" t="s">
        <v>1007</v>
      </c>
      <c r="G1232" s="22"/>
      <c r="H1232" t="s">
        <v>3010</v>
      </c>
      <c r="I1232" t="s">
        <v>1013</v>
      </c>
      <c r="J1232" t="s">
        <v>1014</v>
      </c>
      <c r="K1232" s="10" t="str">
        <f t="shared" si="133"/>
        <v>ALM-</v>
      </c>
      <c r="L1232" t="s">
        <v>98</v>
      </c>
      <c r="M1232" s="54">
        <v>485</v>
      </c>
      <c r="N1232" t="s">
        <v>186</v>
      </c>
      <c r="O1232" t="s">
        <v>11</v>
      </c>
      <c r="P1232" s="54">
        <v>3.0973000000000002</v>
      </c>
      <c r="Q1232" s="38">
        <f t="shared" si="138"/>
        <v>1502.19</v>
      </c>
      <c r="R1232" s="12">
        <f t="shared" si="134"/>
        <v>7.3003400000000003</v>
      </c>
      <c r="S1232" s="14">
        <f t="shared" si="135"/>
        <v>0.42430000000000001</v>
      </c>
      <c r="T1232" s="13">
        <f t="shared" si="136"/>
        <v>205.79</v>
      </c>
      <c r="U1232" s="14" t="s">
        <v>349</v>
      </c>
      <c r="V1232" t="s">
        <v>191</v>
      </c>
      <c r="W1232" s="58">
        <v>7.1775000000000002</v>
      </c>
      <c r="X1232" s="79">
        <f t="shared" si="139"/>
        <v>209.29160571229536</v>
      </c>
    </row>
    <row r="1233" spans="1:24" x14ac:dyDescent="0.2">
      <c r="A1233" s="37" t="str">
        <f t="shared" si="137"/>
        <v>2025-3</v>
      </c>
      <c r="B1233" t="s">
        <v>2650</v>
      </c>
      <c r="C1233" s="23">
        <v>45736</v>
      </c>
      <c r="D1233" s="23">
        <v>45722</v>
      </c>
      <c r="E1233" t="s">
        <v>2829</v>
      </c>
      <c r="F1233" t="s">
        <v>1007</v>
      </c>
      <c r="G1233" s="22"/>
      <c r="H1233" t="s">
        <v>3010</v>
      </c>
      <c r="I1233" t="s">
        <v>3196</v>
      </c>
      <c r="J1233" t="s">
        <v>3403</v>
      </c>
      <c r="K1233" s="10" t="str">
        <f t="shared" si="133"/>
        <v>ALM-</v>
      </c>
      <c r="L1233" t="s">
        <v>98</v>
      </c>
      <c r="M1233" s="54">
        <v>576</v>
      </c>
      <c r="N1233" t="s">
        <v>186</v>
      </c>
      <c r="O1233" t="s">
        <v>11</v>
      </c>
      <c r="P1233" s="54">
        <v>2.9203999999999999</v>
      </c>
      <c r="Q1233" s="38">
        <f t="shared" si="138"/>
        <v>1682.15</v>
      </c>
      <c r="R1233" s="12">
        <f t="shared" si="134"/>
        <v>7.3003400000000003</v>
      </c>
      <c r="S1233" s="14">
        <f t="shared" si="135"/>
        <v>0.4</v>
      </c>
      <c r="T1233" s="13">
        <f t="shared" si="136"/>
        <v>230.4</v>
      </c>
      <c r="U1233" s="14" t="s">
        <v>349</v>
      </c>
      <c r="V1233" t="s">
        <v>191</v>
      </c>
      <c r="W1233" s="58">
        <v>7.1775000000000002</v>
      </c>
      <c r="X1233" s="79">
        <f t="shared" si="139"/>
        <v>234.36438871473354</v>
      </c>
    </row>
    <row r="1234" spans="1:24" x14ac:dyDescent="0.2">
      <c r="A1234" s="37" t="str">
        <f t="shared" si="137"/>
        <v>2025-3</v>
      </c>
      <c r="B1234" t="s">
        <v>2673</v>
      </c>
      <c r="C1234" s="23">
        <v>45736</v>
      </c>
      <c r="D1234" s="23">
        <v>45726</v>
      </c>
      <c r="E1234" t="s">
        <v>1006</v>
      </c>
      <c r="F1234" t="s">
        <v>1007</v>
      </c>
      <c r="G1234" s="22"/>
      <c r="H1234" t="s">
        <v>3010</v>
      </c>
      <c r="I1234" t="s">
        <v>3217</v>
      </c>
      <c r="J1234" t="s">
        <v>3424</v>
      </c>
      <c r="K1234" s="10" t="str">
        <f t="shared" si="133"/>
        <v>ALM-</v>
      </c>
      <c r="L1234" t="s">
        <v>98</v>
      </c>
      <c r="M1234" s="54">
        <v>556</v>
      </c>
      <c r="N1234" t="s">
        <v>186</v>
      </c>
      <c r="O1234" t="s">
        <v>11</v>
      </c>
      <c r="P1234" s="54">
        <v>2.9203999999999999</v>
      </c>
      <c r="Q1234" s="38">
        <f t="shared" si="138"/>
        <v>1623.74</v>
      </c>
      <c r="R1234" s="12">
        <f t="shared" si="134"/>
        <v>7.3003400000000003</v>
      </c>
      <c r="S1234" s="14">
        <f t="shared" si="135"/>
        <v>0.4</v>
      </c>
      <c r="T1234" s="13">
        <f t="shared" si="136"/>
        <v>222.4</v>
      </c>
      <c r="U1234" s="14" t="s">
        <v>349</v>
      </c>
      <c r="V1234" t="s">
        <v>191</v>
      </c>
      <c r="W1234" s="58">
        <v>7.1775000000000002</v>
      </c>
      <c r="X1234" s="79">
        <f t="shared" si="139"/>
        <v>226.22673632880529</v>
      </c>
    </row>
    <row r="1235" spans="1:24" x14ac:dyDescent="0.2">
      <c r="A1235" s="37" t="str">
        <f t="shared" si="137"/>
        <v>2025-3</v>
      </c>
      <c r="B1235" t="s">
        <v>2675</v>
      </c>
      <c r="C1235" s="23">
        <v>45736</v>
      </c>
      <c r="D1235" s="23">
        <v>45726</v>
      </c>
      <c r="E1235" t="s">
        <v>1006</v>
      </c>
      <c r="F1235" t="s">
        <v>1007</v>
      </c>
      <c r="G1235" s="22"/>
      <c r="H1235" t="s">
        <v>3010</v>
      </c>
      <c r="I1235" t="s">
        <v>1016</v>
      </c>
      <c r="J1235" t="s">
        <v>1017</v>
      </c>
      <c r="K1235" s="10" t="str">
        <f t="shared" si="133"/>
        <v>ALM-</v>
      </c>
      <c r="L1235" t="s">
        <v>98</v>
      </c>
      <c r="M1235" s="54">
        <v>786</v>
      </c>
      <c r="N1235" t="s">
        <v>186</v>
      </c>
      <c r="O1235" t="s">
        <v>11</v>
      </c>
      <c r="P1235" s="54">
        <v>3.0973000000000002</v>
      </c>
      <c r="Q1235" s="38">
        <f t="shared" si="138"/>
        <v>2434.48</v>
      </c>
      <c r="R1235" s="12">
        <f t="shared" si="134"/>
        <v>7.3003400000000003</v>
      </c>
      <c r="S1235" s="14">
        <f t="shared" si="135"/>
        <v>0.42430000000000001</v>
      </c>
      <c r="T1235" s="13">
        <f t="shared" si="136"/>
        <v>333.5</v>
      </c>
      <c r="U1235" s="14" t="s">
        <v>349</v>
      </c>
      <c r="V1235" t="s">
        <v>191</v>
      </c>
      <c r="W1235" s="58">
        <v>7.1775000000000002</v>
      </c>
      <c r="X1235" s="79">
        <f t="shared" si="139"/>
        <v>339.18185997910138</v>
      </c>
    </row>
    <row r="1236" spans="1:24" x14ac:dyDescent="0.2">
      <c r="A1236" s="37" t="str">
        <f t="shared" si="137"/>
        <v>2025-3</v>
      </c>
      <c r="B1236" t="s">
        <v>2676</v>
      </c>
      <c r="C1236" s="23">
        <v>45736</v>
      </c>
      <c r="D1236" s="23">
        <v>45726</v>
      </c>
      <c r="E1236" t="s">
        <v>1006</v>
      </c>
      <c r="F1236" t="s">
        <v>1007</v>
      </c>
      <c r="G1236" s="22"/>
      <c r="H1236" t="s">
        <v>3010</v>
      </c>
      <c r="I1236" t="s">
        <v>1019</v>
      </c>
      <c r="J1236" t="s">
        <v>1020</v>
      </c>
      <c r="K1236" s="10" t="str">
        <f t="shared" si="133"/>
        <v>ALM-</v>
      </c>
      <c r="L1236" t="s">
        <v>98</v>
      </c>
      <c r="M1236" s="54">
        <v>2040</v>
      </c>
      <c r="N1236" t="s">
        <v>186</v>
      </c>
      <c r="O1236" t="s">
        <v>11</v>
      </c>
      <c r="P1236" s="54">
        <v>2.9203999999999999</v>
      </c>
      <c r="Q1236" s="38">
        <f t="shared" si="138"/>
        <v>5957.62</v>
      </c>
      <c r="R1236" s="12">
        <f t="shared" si="134"/>
        <v>7.3003400000000003</v>
      </c>
      <c r="S1236" s="14">
        <f t="shared" si="135"/>
        <v>0.4</v>
      </c>
      <c r="T1236" s="13">
        <f t="shared" si="136"/>
        <v>816</v>
      </c>
      <c r="U1236" s="14" t="s">
        <v>349</v>
      </c>
      <c r="V1236" t="s">
        <v>191</v>
      </c>
      <c r="W1236" s="58">
        <v>7.1775000000000002</v>
      </c>
      <c r="X1236" s="79">
        <f t="shared" si="139"/>
        <v>830.0405433646813</v>
      </c>
    </row>
    <row r="1237" spans="1:24" x14ac:dyDescent="0.2">
      <c r="A1237" s="37" t="str">
        <f t="shared" si="137"/>
        <v>2025-3</v>
      </c>
      <c r="B1237" t="s">
        <v>2788</v>
      </c>
      <c r="C1237" s="23">
        <v>45736</v>
      </c>
      <c r="D1237" s="23">
        <v>45735</v>
      </c>
      <c r="E1237" t="s">
        <v>5</v>
      </c>
      <c r="F1237" t="s">
        <v>6</v>
      </c>
      <c r="G1237" s="22"/>
      <c r="H1237" t="s">
        <v>2898</v>
      </c>
      <c r="I1237" t="s">
        <v>3260</v>
      </c>
      <c r="J1237" t="s">
        <v>3467</v>
      </c>
      <c r="K1237" s="10" t="str">
        <f t="shared" ref="K1237:K1300" si="140">+LEFT(V1237,4)</f>
        <v>BOX-</v>
      </c>
      <c r="L1237" t="s">
        <v>10</v>
      </c>
      <c r="M1237" s="54">
        <v>1010</v>
      </c>
      <c r="N1237" t="s">
        <v>1472</v>
      </c>
      <c r="O1237" t="s">
        <v>11</v>
      </c>
      <c r="P1237" s="54">
        <v>4.43</v>
      </c>
      <c r="Q1237" s="38">
        <f t="shared" si="138"/>
        <v>4474.3</v>
      </c>
      <c r="R1237" s="12">
        <f t="shared" ref="R1237:R1300" si="141">IF(O1237="HKD",7.8,IF(O1237="CNY",7.30034,1))</f>
        <v>7.3003400000000003</v>
      </c>
      <c r="S1237" s="14">
        <f t="shared" ref="S1237:S1300" si="142">+ROUND(P1237/R1237,4)</f>
        <v>0.60680000000000001</v>
      </c>
      <c r="T1237" s="13">
        <f t="shared" ref="T1237:T1300" si="143">ROUND(S1237*M1237,2)</f>
        <v>612.87</v>
      </c>
      <c r="U1237" s="14" t="s">
        <v>349</v>
      </c>
      <c r="V1237" t="s">
        <v>1</v>
      </c>
      <c r="W1237" s="58">
        <v>7.1775000000000002</v>
      </c>
      <c r="X1237" s="79">
        <f t="shared" si="139"/>
        <v>623.37861372344128</v>
      </c>
    </row>
    <row r="1238" spans="1:24" x14ac:dyDescent="0.2">
      <c r="A1238" s="37" t="str">
        <f t="shared" si="137"/>
        <v>2025-3</v>
      </c>
      <c r="B1238" t="s">
        <v>2789</v>
      </c>
      <c r="C1238" s="23">
        <v>45736</v>
      </c>
      <c r="D1238" s="23">
        <v>45735</v>
      </c>
      <c r="E1238" t="s">
        <v>5</v>
      </c>
      <c r="F1238" t="s">
        <v>6</v>
      </c>
      <c r="G1238" s="22"/>
      <c r="H1238" t="s">
        <v>3049</v>
      </c>
      <c r="I1238" t="s">
        <v>3261</v>
      </c>
      <c r="J1238" t="s">
        <v>3468</v>
      </c>
      <c r="K1238" s="10" t="str">
        <f t="shared" si="140"/>
        <v>BOX-</v>
      </c>
      <c r="L1238" t="s">
        <v>10</v>
      </c>
      <c r="M1238" s="54">
        <v>505</v>
      </c>
      <c r="N1238" t="s">
        <v>1472</v>
      </c>
      <c r="O1238" t="s">
        <v>11</v>
      </c>
      <c r="P1238" s="54">
        <v>2.4500000000000002</v>
      </c>
      <c r="Q1238" s="38">
        <f t="shared" si="138"/>
        <v>1237.25</v>
      </c>
      <c r="R1238" s="12">
        <f t="shared" si="141"/>
        <v>7.3003400000000003</v>
      </c>
      <c r="S1238" s="14">
        <f t="shared" si="142"/>
        <v>0.33560000000000001</v>
      </c>
      <c r="T1238" s="13">
        <f t="shared" si="143"/>
        <v>169.48</v>
      </c>
      <c r="U1238" s="14" t="s">
        <v>349</v>
      </c>
      <c r="V1238" t="s">
        <v>1</v>
      </c>
      <c r="W1238" s="58">
        <v>7.1775000000000002</v>
      </c>
      <c r="X1238" s="79">
        <f t="shared" si="139"/>
        <v>172.37896203413445</v>
      </c>
    </row>
    <row r="1239" spans="1:24" x14ac:dyDescent="0.2">
      <c r="A1239" s="37" t="str">
        <f t="shared" si="137"/>
        <v>2025-3</v>
      </c>
      <c r="B1239" t="s">
        <v>2790</v>
      </c>
      <c r="C1239" s="23">
        <v>45736</v>
      </c>
      <c r="D1239" s="23">
        <v>45735</v>
      </c>
      <c r="E1239" t="s">
        <v>5</v>
      </c>
      <c r="F1239" t="s">
        <v>6</v>
      </c>
      <c r="G1239" s="22"/>
      <c r="H1239" t="s">
        <v>3050</v>
      </c>
      <c r="I1239" t="s">
        <v>512</v>
      </c>
      <c r="J1239" t="s">
        <v>513</v>
      </c>
      <c r="K1239" s="10" t="str">
        <f t="shared" si="140"/>
        <v>SHTS</v>
      </c>
      <c r="L1239" t="s">
        <v>10</v>
      </c>
      <c r="M1239" s="54">
        <v>1010</v>
      </c>
      <c r="N1239" t="s">
        <v>1472</v>
      </c>
      <c r="O1239" t="s">
        <v>11</v>
      </c>
      <c r="P1239" s="54">
        <v>2.56</v>
      </c>
      <c r="Q1239" s="38">
        <f t="shared" si="138"/>
        <v>2585.6</v>
      </c>
      <c r="R1239" s="12">
        <f t="shared" si="141"/>
        <v>7.3003400000000003</v>
      </c>
      <c r="S1239" s="14">
        <f t="shared" si="142"/>
        <v>0.35070000000000001</v>
      </c>
      <c r="T1239" s="13">
        <f t="shared" si="143"/>
        <v>354.21</v>
      </c>
      <c r="U1239" s="14" t="s">
        <v>349</v>
      </c>
      <c r="V1239" t="s">
        <v>9</v>
      </c>
      <c r="W1239" s="58">
        <v>7.1775000000000002</v>
      </c>
      <c r="X1239" s="79">
        <f t="shared" si="139"/>
        <v>360.23685127133405</v>
      </c>
    </row>
    <row r="1240" spans="1:24" x14ac:dyDescent="0.2">
      <c r="A1240" s="37" t="str">
        <f t="shared" si="137"/>
        <v>2025-3</v>
      </c>
      <c r="B1240" t="s">
        <v>2791</v>
      </c>
      <c r="C1240" s="23">
        <v>45736</v>
      </c>
      <c r="D1240" s="23">
        <v>45735</v>
      </c>
      <c r="E1240" t="s">
        <v>5</v>
      </c>
      <c r="F1240" t="s">
        <v>6</v>
      </c>
      <c r="G1240" s="22"/>
      <c r="H1240" t="s">
        <v>3050</v>
      </c>
      <c r="I1240" t="s">
        <v>509</v>
      </c>
      <c r="J1240" t="s">
        <v>510</v>
      </c>
      <c r="K1240" s="10" t="str">
        <f t="shared" si="140"/>
        <v>SHTS</v>
      </c>
      <c r="L1240" t="s">
        <v>10</v>
      </c>
      <c r="M1240" s="54">
        <v>1010</v>
      </c>
      <c r="N1240" t="s">
        <v>1472</v>
      </c>
      <c r="O1240" t="s">
        <v>11</v>
      </c>
      <c r="P1240" s="54">
        <v>2.46</v>
      </c>
      <c r="Q1240" s="38">
        <f t="shared" si="138"/>
        <v>2484.6</v>
      </c>
      <c r="R1240" s="12">
        <f t="shared" si="141"/>
        <v>7.3003400000000003</v>
      </c>
      <c r="S1240" s="14">
        <f t="shared" si="142"/>
        <v>0.33700000000000002</v>
      </c>
      <c r="T1240" s="13">
        <f t="shared" si="143"/>
        <v>340.37</v>
      </c>
      <c r="U1240" s="14" t="s">
        <v>349</v>
      </c>
      <c r="V1240" t="s">
        <v>9</v>
      </c>
      <c r="W1240" s="58">
        <v>7.1775000000000002</v>
      </c>
      <c r="X1240" s="79">
        <f t="shared" si="139"/>
        <v>346.16509926854752</v>
      </c>
    </row>
    <row r="1241" spans="1:24" x14ac:dyDescent="0.2">
      <c r="A1241" s="37" t="str">
        <f t="shared" si="137"/>
        <v>2025-3</v>
      </c>
      <c r="B1241" t="s">
        <v>2792</v>
      </c>
      <c r="C1241" s="23">
        <v>45736</v>
      </c>
      <c r="D1241" s="23">
        <v>45735</v>
      </c>
      <c r="E1241" t="s">
        <v>5</v>
      </c>
      <c r="F1241" t="s">
        <v>6</v>
      </c>
      <c r="G1241" s="22"/>
      <c r="H1241" t="s">
        <v>3050</v>
      </c>
      <c r="I1241" t="s">
        <v>506</v>
      </c>
      <c r="J1241" t="s">
        <v>507</v>
      </c>
      <c r="K1241" s="10" t="str">
        <f t="shared" si="140"/>
        <v>SHTS</v>
      </c>
      <c r="L1241" t="s">
        <v>10</v>
      </c>
      <c r="M1241" s="54">
        <v>1010</v>
      </c>
      <c r="N1241" t="s">
        <v>1472</v>
      </c>
      <c r="O1241" t="s">
        <v>11</v>
      </c>
      <c r="P1241" s="54">
        <v>2.86</v>
      </c>
      <c r="Q1241" s="38">
        <f t="shared" si="138"/>
        <v>2888.6</v>
      </c>
      <c r="R1241" s="12">
        <f t="shared" si="141"/>
        <v>7.3003400000000003</v>
      </c>
      <c r="S1241" s="14">
        <f t="shared" si="142"/>
        <v>0.39179999999999998</v>
      </c>
      <c r="T1241" s="13">
        <f t="shared" si="143"/>
        <v>395.72</v>
      </c>
      <c r="U1241" s="14" t="s">
        <v>349</v>
      </c>
      <c r="V1241" t="s">
        <v>9</v>
      </c>
      <c r="W1241" s="58">
        <v>7.1775000000000002</v>
      </c>
      <c r="X1241" s="79">
        <f t="shared" si="139"/>
        <v>402.45210727969345</v>
      </c>
    </row>
    <row r="1242" spans="1:24" x14ac:dyDescent="0.2">
      <c r="A1242" s="37" t="str">
        <f t="shared" si="137"/>
        <v>2025-3</v>
      </c>
      <c r="B1242" t="s">
        <v>2793</v>
      </c>
      <c r="C1242" s="23">
        <v>45736</v>
      </c>
      <c r="D1242" s="23">
        <v>45735</v>
      </c>
      <c r="E1242" t="s">
        <v>5</v>
      </c>
      <c r="F1242" t="s">
        <v>6</v>
      </c>
      <c r="G1242" s="22"/>
      <c r="H1242" t="s">
        <v>3050</v>
      </c>
      <c r="I1242" t="s">
        <v>503</v>
      </c>
      <c r="J1242" t="s">
        <v>504</v>
      </c>
      <c r="K1242" s="10" t="str">
        <f t="shared" si="140"/>
        <v>SHTS</v>
      </c>
      <c r="L1242" t="s">
        <v>10</v>
      </c>
      <c r="M1242" s="54">
        <v>1010</v>
      </c>
      <c r="N1242" t="s">
        <v>1472</v>
      </c>
      <c r="O1242" t="s">
        <v>11</v>
      </c>
      <c r="P1242" s="54">
        <v>2.84</v>
      </c>
      <c r="Q1242" s="38">
        <f t="shared" si="138"/>
        <v>2868.4</v>
      </c>
      <c r="R1242" s="12">
        <f t="shared" si="141"/>
        <v>7.3003400000000003</v>
      </c>
      <c r="S1242" s="14">
        <f t="shared" si="142"/>
        <v>0.38900000000000001</v>
      </c>
      <c r="T1242" s="13">
        <f t="shared" si="143"/>
        <v>392.89</v>
      </c>
      <c r="U1242" s="14" t="s">
        <v>349</v>
      </c>
      <c r="V1242" t="s">
        <v>9</v>
      </c>
      <c r="W1242" s="58">
        <v>7.1775000000000002</v>
      </c>
      <c r="X1242" s="79">
        <f t="shared" si="139"/>
        <v>399.63775687913613</v>
      </c>
    </row>
    <row r="1243" spans="1:24" x14ac:dyDescent="0.2">
      <c r="A1243" s="37" t="str">
        <f t="shared" si="137"/>
        <v>2025-3</v>
      </c>
      <c r="B1243" t="s">
        <v>2794</v>
      </c>
      <c r="C1243" s="23">
        <v>45736</v>
      </c>
      <c r="D1243" s="23">
        <v>45735</v>
      </c>
      <c r="E1243" t="s">
        <v>5</v>
      </c>
      <c r="F1243" t="s">
        <v>6</v>
      </c>
      <c r="G1243" s="22"/>
      <c r="H1243" t="s">
        <v>3050</v>
      </c>
      <c r="I1243" t="s">
        <v>1658</v>
      </c>
      <c r="J1243" t="s">
        <v>1659</v>
      </c>
      <c r="K1243" s="10" t="str">
        <f t="shared" si="140"/>
        <v>SHTS</v>
      </c>
      <c r="L1243" t="s">
        <v>10</v>
      </c>
      <c r="M1243" s="54">
        <v>2010</v>
      </c>
      <c r="N1243" t="s">
        <v>1472</v>
      </c>
      <c r="O1243" t="s">
        <v>11</v>
      </c>
      <c r="P1243" s="54">
        <v>2.0099999999999998</v>
      </c>
      <c r="Q1243" s="38">
        <f t="shared" si="138"/>
        <v>4040.1</v>
      </c>
      <c r="R1243" s="12">
        <f t="shared" si="141"/>
        <v>7.3003400000000003</v>
      </c>
      <c r="S1243" s="14">
        <f t="shared" si="142"/>
        <v>0.27529999999999999</v>
      </c>
      <c r="T1243" s="13">
        <f t="shared" si="143"/>
        <v>553.35</v>
      </c>
      <c r="U1243" s="14" t="s">
        <v>349</v>
      </c>
      <c r="V1243" t="s">
        <v>9</v>
      </c>
      <c r="W1243" s="58">
        <v>7.1775000000000002</v>
      </c>
      <c r="X1243" s="79">
        <f t="shared" si="139"/>
        <v>562.88401253918494</v>
      </c>
    </row>
    <row r="1244" spans="1:24" x14ac:dyDescent="0.2">
      <c r="A1244" s="37" t="str">
        <f t="shared" si="137"/>
        <v>2025-3</v>
      </c>
      <c r="B1244" t="s">
        <v>2795</v>
      </c>
      <c r="C1244" s="23">
        <v>45736</v>
      </c>
      <c r="D1244" s="23">
        <v>45735</v>
      </c>
      <c r="E1244" t="s">
        <v>5</v>
      </c>
      <c r="F1244" t="s">
        <v>6</v>
      </c>
      <c r="G1244" s="22"/>
      <c r="H1244" t="s">
        <v>2898</v>
      </c>
      <c r="I1244" t="s">
        <v>3262</v>
      </c>
      <c r="J1244" t="s">
        <v>3469</v>
      </c>
      <c r="K1244" s="10" t="str">
        <f t="shared" si="140"/>
        <v>BOX-</v>
      </c>
      <c r="L1244" t="s">
        <v>10</v>
      </c>
      <c r="M1244" s="54">
        <v>1010</v>
      </c>
      <c r="N1244" t="s">
        <v>1472</v>
      </c>
      <c r="O1244" t="s">
        <v>11</v>
      </c>
      <c r="P1244" s="54">
        <v>8.08</v>
      </c>
      <c r="Q1244" s="38">
        <f t="shared" si="138"/>
        <v>8160.8</v>
      </c>
      <c r="R1244" s="12">
        <f t="shared" si="141"/>
        <v>7.3003400000000003</v>
      </c>
      <c r="S1244" s="14">
        <f t="shared" si="142"/>
        <v>1.1068</v>
      </c>
      <c r="T1244" s="13">
        <f t="shared" si="143"/>
        <v>1117.8699999999999</v>
      </c>
      <c r="U1244" s="14" t="s">
        <v>349</v>
      </c>
      <c r="V1244" t="s">
        <v>1</v>
      </c>
      <c r="W1244" s="58">
        <v>7.1775000000000002</v>
      </c>
      <c r="X1244" s="79">
        <f t="shared" si="139"/>
        <v>1136.9975618251481</v>
      </c>
    </row>
    <row r="1245" spans="1:24" x14ac:dyDescent="0.2">
      <c r="A1245" s="37" t="str">
        <f t="shared" si="137"/>
        <v>2025-3</v>
      </c>
      <c r="B1245" t="s">
        <v>2796</v>
      </c>
      <c r="C1245" s="23">
        <v>45736</v>
      </c>
      <c r="D1245" s="23">
        <v>45735</v>
      </c>
      <c r="E1245" t="s">
        <v>5</v>
      </c>
      <c r="F1245" t="s">
        <v>6</v>
      </c>
      <c r="G1245" s="22"/>
      <c r="H1245" t="s">
        <v>3050</v>
      </c>
      <c r="I1245" t="s">
        <v>3263</v>
      </c>
      <c r="J1245" t="s">
        <v>3470</v>
      </c>
      <c r="K1245" s="10" t="str">
        <f t="shared" si="140"/>
        <v>SHTS</v>
      </c>
      <c r="L1245" t="s">
        <v>10</v>
      </c>
      <c r="M1245" s="54">
        <v>1010</v>
      </c>
      <c r="N1245" t="s">
        <v>1472</v>
      </c>
      <c r="O1245" t="s">
        <v>11</v>
      </c>
      <c r="P1245" s="54">
        <v>3.02</v>
      </c>
      <c r="Q1245" s="38">
        <f t="shared" si="138"/>
        <v>3050.2</v>
      </c>
      <c r="R1245" s="12">
        <f t="shared" si="141"/>
        <v>7.3003400000000003</v>
      </c>
      <c r="S1245" s="14">
        <f t="shared" si="142"/>
        <v>0.41370000000000001</v>
      </c>
      <c r="T1245" s="13">
        <f t="shared" si="143"/>
        <v>417.84</v>
      </c>
      <c r="U1245" s="14" t="s">
        <v>349</v>
      </c>
      <c r="V1245" t="s">
        <v>9</v>
      </c>
      <c r="W1245" s="58">
        <v>7.1775000000000002</v>
      </c>
      <c r="X1245" s="79">
        <f t="shared" si="139"/>
        <v>424.96691048415187</v>
      </c>
    </row>
    <row r="1246" spans="1:24" x14ac:dyDescent="0.2">
      <c r="A1246" s="37" t="str">
        <f t="shared" si="137"/>
        <v>2025-3</v>
      </c>
      <c r="B1246" t="s">
        <v>2797</v>
      </c>
      <c r="C1246" s="23">
        <v>45736</v>
      </c>
      <c r="D1246" s="23">
        <v>45735</v>
      </c>
      <c r="E1246" t="s">
        <v>5</v>
      </c>
      <c r="F1246" t="s">
        <v>6</v>
      </c>
      <c r="G1246" s="22"/>
      <c r="H1246" t="s">
        <v>2898</v>
      </c>
      <c r="I1246" t="s">
        <v>3264</v>
      </c>
      <c r="J1246" t="s">
        <v>3471</v>
      </c>
      <c r="K1246" s="10" t="str">
        <f t="shared" si="140"/>
        <v>BOX-</v>
      </c>
      <c r="L1246" t="s">
        <v>10</v>
      </c>
      <c r="M1246" s="54">
        <v>1010</v>
      </c>
      <c r="N1246" t="s">
        <v>1472</v>
      </c>
      <c r="O1246" t="s">
        <v>11</v>
      </c>
      <c r="P1246" s="54">
        <v>6.35</v>
      </c>
      <c r="Q1246" s="38">
        <f t="shared" si="138"/>
        <v>6413.5</v>
      </c>
      <c r="R1246" s="12">
        <f t="shared" si="141"/>
        <v>7.3003400000000003</v>
      </c>
      <c r="S1246" s="14">
        <f t="shared" si="142"/>
        <v>0.86980000000000002</v>
      </c>
      <c r="T1246" s="13">
        <f t="shared" si="143"/>
        <v>878.5</v>
      </c>
      <c r="U1246" s="14" t="s">
        <v>349</v>
      </c>
      <c r="V1246" t="s">
        <v>1</v>
      </c>
      <c r="W1246" s="58">
        <v>7.1775000000000002</v>
      </c>
      <c r="X1246" s="79">
        <f t="shared" si="139"/>
        <v>893.55625217694183</v>
      </c>
    </row>
    <row r="1247" spans="1:24" x14ac:dyDescent="0.2">
      <c r="A1247" s="37" t="str">
        <f t="shared" si="137"/>
        <v>2025-3</v>
      </c>
      <c r="B1247" t="s">
        <v>2803</v>
      </c>
      <c r="C1247" s="23">
        <v>45736</v>
      </c>
      <c r="D1247" s="23">
        <v>45735</v>
      </c>
      <c r="E1247" t="s">
        <v>149</v>
      </c>
      <c r="F1247" t="s">
        <v>150</v>
      </c>
      <c r="G1247" s="22"/>
      <c r="H1247" t="s">
        <v>2992</v>
      </c>
      <c r="I1247" t="s">
        <v>157</v>
      </c>
      <c r="J1247" t="s">
        <v>158</v>
      </c>
      <c r="K1247" s="10" t="str">
        <f t="shared" si="140"/>
        <v>GLID</v>
      </c>
      <c r="L1247" t="s">
        <v>10</v>
      </c>
      <c r="M1247" s="54">
        <v>220</v>
      </c>
      <c r="N1247" t="s">
        <v>1472</v>
      </c>
      <c r="O1247" t="s">
        <v>11</v>
      </c>
      <c r="P1247" s="54">
        <v>3.3437000000000001</v>
      </c>
      <c r="Q1247" s="38">
        <f t="shared" si="138"/>
        <v>735.61</v>
      </c>
      <c r="R1247" s="12">
        <f t="shared" si="141"/>
        <v>7.3003400000000003</v>
      </c>
      <c r="S1247" s="14">
        <f t="shared" si="142"/>
        <v>0.45800000000000002</v>
      </c>
      <c r="T1247" s="13">
        <f t="shared" si="143"/>
        <v>100.76</v>
      </c>
      <c r="U1247" s="14" t="s">
        <v>349</v>
      </c>
      <c r="V1247" t="s">
        <v>78</v>
      </c>
      <c r="W1247" s="58">
        <v>7.1775000000000002</v>
      </c>
      <c r="X1247" s="79">
        <f t="shared" si="139"/>
        <v>102.48888888888889</v>
      </c>
    </row>
    <row r="1248" spans="1:24" x14ac:dyDescent="0.2">
      <c r="A1248" s="37" t="str">
        <f t="shared" si="137"/>
        <v>2025-3</v>
      </c>
      <c r="B1248" t="s">
        <v>2301</v>
      </c>
      <c r="C1248" s="23">
        <v>45737</v>
      </c>
      <c r="D1248" s="23">
        <v>45660</v>
      </c>
      <c r="E1248" t="s">
        <v>569</v>
      </c>
      <c r="F1248" t="s">
        <v>570</v>
      </c>
      <c r="G1248" s="22"/>
      <c r="H1248" t="s">
        <v>2869</v>
      </c>
      <c r="I1248" t="s">
        <v>1553</v>
      </c>
      <c r="J1248" t="s">
        <v>3282</v>
      </c>
      <c r="K1248" s="10" t="str">
        <f t="shared" si="140"/>
        <v>ANYD</v>
      </c>
      <c r="L1248" t="s">
        <v>10</v>
      </c>
      <c r="M1248" s="54">
        <v>1000</v>
      </c>
      <c r="N1248" t="s">
        <v>1472</v>
      </c>
      <c r="O1248" t="s">
        <v>11</v>
      </c>
      <c r="P1248" s="54">
        <v>4.2</v>
      </c>
      <c r="Q1248" s="38">
        <f t="shared" si="138"/>
        <v>4200</v>
      </c>
      <c r="R1248" s="12">
        <f t="shared" si="141"/>
        <v>7.3003400000000003</v>
      </c>
      <c r="S1248" s="14">
        <f t="shared" si="142"/>
        <v>0.57530000000000003</v>
      </c>
      <c r="T1248" s="13">
        <f t="shared" si="143"/>
        <v>575.29999999999995</v>
      </c>
      <c r="U1248" s="14" t="s">
        <v>349</v>
      </c>
      <c r="V1248" t="s">
        <v>36</v>
      </c>
      <c r="W1248" s="58">
        <v>7.1775000000000002</v>
      </c>
      <c r="X1248" s="79">
        <f t="shared" si="139"/>
        <v>585.16196447230925</v>
      </c>
    </row>
    <row r="1249" spans="1:24" x14ac:dyDescent="0.2">
      <c r="A1249" s="37" t="str">
        <f t="shared" si="137"/>
        <v>2025-3</v>
      </c>
      <c r="B1249" t="s">
        <v>2372</v>
      </c>
      <c r="C1249" s="23">
        <v>45737</v>
      </c>
      <c r="D1249" s="23">
        <v>45695</v>
      </c>
      <c r="E1249" t="s">
        <v>128</v>
      </c>
      <c r="F1249" t="s">
        <v>129</v>
      </c>
      <c r="G1249" s="22"/>
      <c r="H1249" t="s">
        <v>2907</v>
      </c>
      <c r="I1249" t="s">
        <v>443</v>
      </c>
      <c r="J1249" t="s">
        <v>444</v>
      </c>
      <c r="K1249" s="10" t="str">
        <f t="shared" si="140"/>
        <v>FG--</v>
      </c>
      <c r="L1249" t="s">
        <v>10</v>
      </c>
      <c r="M1249" s="54">
        <v>1000</v>
      </c>
      <c r="N1249" t="s">
        <v>1472</v>
      </c>
      <c r="O1249" t="s">
        <v>11</v>
      </c>
      <c r="P1249" s="54">
        <v>1.0021</v>
      </c>
      <c r="Q1249" s="38">
        <f t="shared" si="138"/>
        <v>1002.1</v>
      </c>
      <c r="R1249" s="12">
        <f t="shared" si="141"/>
        <v>7.3003400000000003</v>
      </c>
      <c r="S1249" s="14">
        <f t="shared" si="142"/>
        <v>0.13730000000000001</v>
      </c>
      <c r="T1249" s="13">
        <f t="shared" si="143"/>
        <v>137.30000000000001</v>
      </c>
      <c r="U1249" s="14" t="s">
        <v>349</v>
      </c>
      <c r="V1249" t="s">
        <v>64</v>
      </c>
      <c r="W1249" s="58">
        <v>7.1775000000000002</v>
      </c>
      <c r="X1249" s="79">
        <f t="shared" si="139"/>
        <v>139.61685823754789</v>
      </c>
    </row>
    <row r="1250" spans="1:24" x14ac:dyDescent="0.2">
      <c r="A1250" s="37" t="str">
        <f t="shared" si="137"/>
        <v>2025-3</v>
      </c>
      <c r="B1250" t="s">
        <v>2382</v>
      </c>
      <c r="C1250" s="23">
        <v>45737</v>
      </c>
      <c r="D1250" s="23">
        <v>45695</v>
      </c>
      <c r="E1250" t="s">
        <v>569</v>
      </c>
      <c r="F1250" t="s">
        <v>570</v>
      </c>
      <c r="G1250" s="22"/>
      <c r="H1250" t="s">
        <v>2869</v>
      </c>
      <c r="I1250" t="s">
        <v>1762</v>
      </c>
      <c r="J1250" t="s">
        <v>1763</v>
      </c>
      <c r="K1250" s="10" t="str">
        <f t="shared" si="140"/>
        <v>MISC</v>
      </c>
      <c r="L1250" t="s">
        <v>10</v>
      </c>
      <c r="M1250" s="54">
        <v>1700</v>
      </c>
      <c r="N1250" t="s">
        <v>1472</v>
      </c>
      <c r="O1250" t="s">
        <v>11</v>
      </c>
      <c r="P1250" s="54">
        <v>4.6900000000000004</v>
      </c>
      <c r="Q1250" s="38">
        <f t="shared" si="138"/>
        <v>7973</v>
      </c>
      <c r="R1250" s="12">
        <f t="shared" si="141"/>
        <v>7.3003400000000003</v>
      </c>
      <c r="S1250" s="14">
        <f t="shared" si="142"/>
        <v>0.64239999999999997</v>
      </c>
      <c r="T1250" s="13">
        <f t="shared" si="143"/>
        <v>1092.08</v>
      </c>
      <c r="U1250" s="14" t="s">
        <v>349</v>
      </c>
      <c r="V1250" t="s">
        <v>25</v>
      </c>
      <c r="W1250" s="58">
        <v>7.1775000000000002</v>
      </c>
      <c r="X1250" s="79">
        <f t="shared" si="139"/>
        <v>1110.8324625566004</v>
      </c>
    </row>
    <row r="1251" spans="1:24" x14ac:dyDescent="0.2">
      <c r="A1251" s="37" t="str">
        <f t="shared" si="137"/>
        <v>2025-3</v>
      </c>
      <c r="B1251" t="s">
        <v>2383</v>
      </c>
      <c r="C1251" s="23">
        <v>45737</v>
      </c>
      <c r="D1251" s="23">
        <v>45695</v>
      </c>
      <c r="E1251" t="s">
        <v>569</v>
      </c>
      <c r="F1251" t="s">
        <v>570</v>
      </c>
      <c r="G1251" s="22"/>
      <c r="H1251" t="s">
        <v>2869</v>
      </c>
      <c r="I1251" t="s">
        <v>1778</v>
      </c>
      <c r="J1251" t="s">
        <v>1779</v>
      </c>
      <c r="K1251" s="10" t="str">
        <f t="shared" si="140"/>
        <v>MISC</v>
      </c>
      <c r="L1251" t="s">
        <v>10</v>
      </c>
      <c r="M1251" s="54">
        <v>1100</v>
      </c>
      <c r="N1251" t="s">
        <v>1472</v>
      </c>
      <c r="O1251" t="s">
        <v>11</v>
      </c>
      <c r="P1251" s="54">
        <v>6.02</v>
      </c>
      <c r="Q1251" s="38">
        <f t="shared" si="138"/>
        <v>6622</v>
      </c>
      <c r="R1251" s="12">
        <f t="shared" si="141"/>
        <v>7.3003400000000003</v>
      </c>
      <c r="S1251" s="14">
        <f t="shared" si="142"/>
        <v>0.8246</v>
      </c>
      <c r="T1251" s="13">
        <f t="shared" si="143"/>
        <v>907.06</v>
      </c>
      <c r="U1251" s="14" t="s">
        <v>349</v>
      </c>
      <c r="V1251" t="s">
        <v>25</v>
      </c>
      <c r="W1251" s="58">
        <v>7.1775000000000002</v>
      </c>
      <c r="X1251" s="79">
        <f t="shared" si="139"/>
        <v>922.60536398467423</v>
      </c>
    </row>
    <row r="1252" spans="1:24" x14ac:dyDescent="0.2">
      <c r="A1252" s="37" t="str">
        <f t="shared" si="137"/>
        <v>2025-3</v>
      </c>
      <c r="B1252" t="s">
        <v>2400</v>
      </c>
      <c r="C1252" s="23">
        <v>45737</v>
      </c>
      <c r="D1252" s="23">
        <v>45698</v>
      </c>
      <c r="E1252" t="s">
        <v>925</v>
      </c>
      <c r="F1252" t="s">
        <v>926</v>
      </c>
      <c r="G1252" s="22"/>
      <c r="H1252" t="s">
        <v>2923</v>
      </c>
      <c r="I1252" t="s">
        <v>3098</v>
      </c>
      <c r="J1252" t="s">
        <v>3313</v>
      </c>
      <c r="K1252" s="10" t="str">
        <f t="shared" si="140"/>
        <v>KNOB</v>
      </c>
      <c r="L1252" t="s">
        <v>10</v>
      </c>
      <c r="M1252" s="54">
        <v>200</v>
      </c>
      <c r="N1252" t="s">
        <v>1472</v>
      </c>
      <c r="O1252" t="s">
        <v>11</v>
      </c>
      <c r="P1252" s="54">
        <v>5.7881999999999998</v>
      </c>
      <c r="Q1252" s="38">
        <f t="shared" si="138"/>
        <v>1157.6400000000001</v>
      </c>
      <c r="R1252" s="12">
        <f t="shared" si="141"/>
        <v>7.3003400000000003</v>
      </c>
      <c r="S1252" s="14">
        <f t="shared" si="142"/>
        <v>0.79290000000000005</v>
      </c>
      <c r="T1252" s="13">
        <f t="shared" si="143"/>
        <v>158.58000000000001</v>
      </c>
      <c r="U1252" s="14" t="s">
        <v>349</v>
      </c>
      <c r="V1252" t="s">
        <v>32</v>
      </c>
      <c r="W1252" s="58">
        <v>7.1775000000000002</v>
      </c>
      <c r="X1252" s="79">
        <f t="shared" si="139"/>
        <v>161.28735632183907</v>
      </c>
    </row>
    <row r="1253" spans="1:24" x14ac:dyDescent="0.2">
      <c r="A1253" s="37" t="str">
        <f t="shared" si="137"/>
        <v>2025-3</v>
      </c>
      <c r="B1253" t="s">
        <v>2410</v>
      </c>
      <c r="C1253" s="23">
        <v>45737</v>
      </c>
      <c r="D1253" s="23">
        <v>45702</v>
      </c>
      <c r="E1253" t="s">
        <v>372</v>
      </c>
      <c r="F1253" t="s">
        <v>373</v>
      </c>
      <c r="G1253" s="22"/>
      <c r="H1253" t="s">
        <v>2925</v>
      </c>
      <c r="I1253" t="s">
        <v>3101</v>
      </c>
      <c r="J1253" t="s">
        <v>3316</v>
      </c>
      <c r="K1253" s="10" t="str">
        <f t="shared" si="140"/>
        <v>SHDL</v>
      </c>
      <c r="L1253" t="s">
        <v>98</v>
      </c>
      <c r="M1253" s="54">
        <v>1940</v>
      </c>
      <c r="N1253" t="s">
        <v>1472</v>
      </c>
      <c r="O1253" t="s">
        <v>11</v>
      </c>
      <c r="P1253" s="54">
        <v>0.92230000000000001</v>
      </c>
      <c r="Q1253" s="38">
        <f t="shared" si="138"/>
        <v>1789.26</v>
      </c>
      <c r="R1253" s="12">
        <f t="shared" si="141"/>
        <v>7.3003400000000003</v>
      </c>
      <c r="S1253" s="14">
        <f t="shared" si="142"/>
        <v>0.1263</v>
      </c>
      <c r="T1253" s="13">
        <f t="shared" si="143"/>
        <v>245.02</v>
      </c>
      <c r="U1253" s="14" t="s">
        <v>349</v>
      </c>
      <c r="V1253" t="s">
        <v>722</v>
      </c>
      <c r="W1253" s="58">
        <v>7.1775000000000002</v>
      </c>
      <c r="X1253" s="79">
        <f t="shared" si="139"/>
        <v>249.28763497039361</v>
      </c>
    </row>
    <row r="1254" spans="1:24" x14ac:dyDescent="0.2">
      <c r="A1254" s="37" t="str">
        <f t="shared" si="137"/>
        <v>2025-3</v>
      </c>
      <c r="B1254" t="s">
        <v>2528</v>
      </c>
      <c r="C1254" s="23">
        <v>45737</v>
      </c>
      <c r="D1254" s="23">
        <v>45713</v>
      </c>
      <c r="E1254" t="s">
        <v>569</v>
      </c>
      <c r="F1254" t="s">
        <v>570</v>
      </c>
      <c r="G1254" s="22"/>
      <c r="H1254" t="s">
        <v>2869</v>
      </c>
      <c r="I1254" t="s">
        <v>1511</v>
      </c>
      <c r="J1254" t="s">
        <v>1512</v>
      </c>
      <c r="K1254" s="10" t="str">
        <f t="shared" si="140"/>
        <v>ANYD</v>
      </c>
      <c r="L1254" t="s">
        <v>10</v>
      </c>
      <c r="M1254" s="54">
        <v>1000</v>
      </c>
      <c r="N1254" t="s">
        <v>1472</v>
      </c>
      <c r="O1254" t="s">
        <v>11</v>
      </c>
      <c r="P1254" s="54">
        <v>3.5</v>
      </c>
      <c r="Q1254" s="38">
        <f t="shared" si="138"/>
        <v>3500</v>
      </c>
      <c r="R1254" s="12">
        <f t="shared" si="141"/>
        <v>7.3003400000000003</v>
      </c>
      <c r="S1254" s="14">
        <f t="shared" si="142"/>
        <v>0.47939999999999999</v>
      </c>
      <c r="T1254" s="13">
        <f t="shared" si="143"/>
        <v>479.4</v>
      </c>
      <c r="U1254" s="14" t="s">
        <v>349</v>
      </c>
      <c r="V1254" t="s">
        <v>36</v>
      </c>
      <c r="W1254" s="58">
        <v>7.1775000000000002</v>
      </c>
      <c r="X1254" s="79">
        <f t="shared" si="139"/>
        <v>487.63497039359106</v>
      </c>
    </row>
    <row r="1255" spans="1:24" x14ac:dyDescent="0.2">
      <c r="A1255" s="37" t="str">
        <f t="shared" si="137"/>
        <v>2025-3</v>
      </c>
      <c r="B1255" t="s">
        <v>2530</v>
      </c>
      <c r="C1255" s="23">
        <v>45737</v>
      </c>
      <c r="D1255" s="23">
        <v>45714</v>
      </c>
      <c r="E1255" t="s">
        <v>94</v>
      </c>
      <c r="F1255" t="s">
        <v>95</v>
      </c>
      <c r="G1255" s="22"/>
      <c r="H1255" t="s">
        <v>2964</v>
      </c>
      <c r="I1255" t="s">
        <v>3161</v>
      </c>
      <c r="J1255" t="s">
        <v>3371</v>
      </c>
      <c r="K1255" s="10" t="str">
        <f t="shared" si="140"/>
        <v>LID-</v>
      </c>
      <c r="L1255" t="s">
        <v>98</v>
      </c>
      <c r="M1255" s="54">
        <v>856</v>
      </c>
      <c r="N1255" t="s">
        <v>1472</v>
      </c>
      <c r="O1255" t="s">
        <v>11</v>
      </c>
      <c r="P1255" s="54">
        <v>3.95</v>
      </c>
      <c r="Q1255" s="38">
        <f t="shared" si="138"/>
        <v>3381.2</v>
      </c>
      <c r="R1255" s="12">
        <f t="shared" si="141"/>
        <v>7.3003400000000003</v>
      </c>
      <c r="S1255" s="14">
        <f t="shared" si="142"/>
        <v>0.54110000000000003</v>
      </c>
      <c r="T1255" s="13">
        <f t="shared" si="143"/>
        <v>463.18</v>
      </c>
      <c r="U1255" s="14" t="s">
        <v>349</v>
      </c>
      <c r="V1255" t="s">
        <v>368</v>
      </c>
      <c r="W1255" s="58">
        <v>7.1775000000000002</v>
      </c>
      <c r="X1255" s="79">
        <f t="shared" si="139"/>
        <v>471.08324625566001</v>
      </c>
    </row>
    <row r="1256" spans="1:24" x14ac:dyDescent="0.2">
      <c r="A1256" s="37" t="str">
        <f t="shared" si="137"/>
        <v>2025-3</v>
      </c>
      <c r="B1256" t="s">
        <v>2530</v>
      </c>
      <c r="C1256" s="23">
        <v>45737</v>
      </c>
      <c r="D1256" s="23">
        <v>45714</v>
      </c>
      <c r="E1256" t="s">
        <v>94</v>
      </c>
      <c r="F1256" t="s">
        <v>95</v>
      </c>
      <c r="G1256" s="22"/>
      <c r="H1256" t="s">
        <v>2965</v>
      </c>
      <c r="I1256" t="s">
        <v>3161</v>
      </c>
      <c r="J1256" t="s">
        <v>3371</v>
      </c>
      <c r="K1256" s="10" t="str">
        <f t="shared" si="140"/>
        <v>LID-</v>
      </c>
      <c r="L1256" t="s">
        <v>98</v>
      </c>
      <c r="M1256" s="54">
        <v>900</v>
      </c>
      <c r="N1256" t="s">
        <v>1472</v>
      </c>
      <c r="O1256" t="s">
        <v>11</v>
      </c>
      <c r="P1256" s="54">
        <v>3.95</v>
      </c>
      <c r="Q1256" s="38">
        <f t="shared" si="138"/>
        <v>3555</v>
      </c>
      <c r="R1256" s="12">
        <f t="shared" si="141"/>
        <v>7.3003400000000003</v>
      </c>
      <c r="S1256" s="14">
        <f t="shared" si="142"/>
        <v>0.54110000000000003</v>
      </c>
      <c r="T1256" s="13">
        <f t="shared" si="143"/>
        <v>486.99</v>
      </c>
      <c r="U1256" s="14" t="s">
        <v>349</v>
      </c>
      <c r="V1256" t="s">
        <v>368</v>
      </c>
      <c r="W1256" s="58">
        <v>7.1775000000000002</v>
      </c>
      <c r="X1256" s="79">
        <f t="shared" si="139"/>
        <v>495.29780564263319</v>
      </c>
    </row>
    <row r="1257" spans="1:24" x14ac:dyDescent="0.2">
      <c r="A1257" s="37" t="str">
        <f t="shared" si="137"/>
        <v>2025-3</v>
      </c>
      <c r="B1257" t="s">
        <v>2574</v>
      </c>
      <c r="C1257" s="23">
        <v>45737</v>
      </c>
      <c r="D1257" s="23">
        <v>45716</v>
      </c>
      <c r="E1257" t="s">
        <v>128</v>
      </c>
      <c r="F1257" t="s">
        <v>129</v>
      </c>
      <c r="G1257" s="22"/>
      <c r="H1257" t="s">
        <v>2907</v>
      </c>
      <c r="I1257" t="s">
        <v>3180</v>
      </c>
      <c r="J1257" t="s">
        <v>3387</v>
      </c>
      <c r="K1257" s="10" t="str">
        <f t="shared" si="140"/>
        <v>RIV-</v>
      </c>
      <c r="L1257" t="s">
        <v>10</v>
      </c>
      <c r="M1257" s="54">
        <v>1000</v>
      </c>
      <c r="N1257" t="s">
        <v>1472</v>
      </c>
      <c r="O1257" t="s">
        <v>11</v>
      </c>
      <c r="P1257" s="54">
        <v>9.1499999999999998E-2</v>
      </c>
      <c r="Q1257" s="38">
        <f t="shared" si="138"/>
        <v>91.5</v>
      </c>
      <c r="R1257" s="12">
        <f t="shared" si="141"/>
        <v>7.3003400000000003</v>
      </c>
      <c r="S1257" s="14">
        <f t="shared" si="142"/>
        <v>1.2500000000000001E-2</v>
      </c>
      <c r="T1257" s="13">
        <f t="shared" si="143"/>
        <v>12.5</v>
      </c>
      <c r="U1257" s="14" t="s">
        <v>349</v>
      </c>
      <c r="V1257" t="s">
        <v>132</v>
      </c>
      <c r="W1257" s="58">
        <v>7.1775000000000002</v>
      </c>
      <c r="X1257" s="79">
        <f t="shared" si="139"/>
        <v>12.748171368861025</v>
      </c>
    </row>
    <row r="1258" spans="1:24" x14ac:dyDescent="0.2">
      <c r="A1258" s="37" t="str">
        <f t="shared" si="137"/>
        <v>2025-3</v>
      </c>
      <c r="B1258" t="s">
        <v>2575</v>
      </c>
      <c r="C1258" s="23">
        <v>45737</v>
      </c>
      <c r="D1258" s="23">
        <v>45716</v>
      </c>
      <c r="E1258" t="s">
        <v>128</v>
      </c>
      <c r="F1258" t="s">
        <v>129</v>
      </c>
      <c r="G1258" s="22"/>
      <c r="H1258" t="s">
        <v>2907</v>
      </c>
      <c r="I1258" t="s">
        <v>950</v>
      </c>
      <c r="J1258" t="s">
        <v>951</v>
      </c>
      <c r="K1258" s="10" t="str">
        <f t="shared" si="140"/>
        <v>RIV-</v>
      </c>
      <c r="L1258" t="s">
        <v>10</v>
      </c>
      <c r="M1258" s="54">
        <v>9000</v>
      </c>
      <c r="N1258" t="s">
        <v>1472</v>
      </c>
      <c r="O1258" t="s">
        <v>11</v>
      </c>
      <c r="P1258" s="54">
        <v>0.1016</v>
      </c>
      <c r="Q1258" s="38">
        <f t="shared" si="138"/>
        <v>914.4</v>
      </c>
      <c r="R1258" s="12">
        <f t="shared" si="141"/>
        <v>7.3003400000000003</v>
      </c>
      <c r="S1258" s="14">
        <f t="shared" si="142"/>
        <v>1.3899999999999999E-2</v>
      </c>
      <c r="T1258" s="13">
        <f t="shared" si="143"/>
        <v>125.1</v>
      </c>
      <c r="U1258" s="14" t="s">
        <v>349</v>
      </c>
      <c r="V1258" t="s">
        <v>132</v>
      </c>
      <c r="W1258" s="58">
        <v>7.1775000000000002</v>
      </c>
      <c r="X1258" s="79">
        <f t="shared" si="139"/>
        <v>127.39811912225704</v>
      </c>
    </row>
    <row r="1259" spans="1:24" x14ac:dyDescent="0.2">
      <c r="A1259" s="37" t="str">
        <f t="shared" si="137"/>
        <v>2025-3</v>
      </c>
      <c r="B1259" t="s">
        <v>2663</v>
      </c>
      <c r="C1259" s="23">
        <v>45737</v>
      </c>
      <c r="D1259" s="23">
        <v>45723</v>
      </c>
      <c r="E1259" t="s">
        <v>569</v>
      </c>
      <c r="F1259" t="s">
        <v>570</v>
      </c>
      <c r="G1259" s="22"/>
      <c r="H1259" t="s">
        <v>2869</v>
      </c>
      <c r="I1259" t="s">
        <v>1519</v>
      </c>
      <c r="J1259" t="s">
        <v>1520</v>
      </c>
      <c r="K1259" s="10" t="str">
        <f t="shared" si="140"/>
        <v>ANYD</v>
      </c>
      <c r="L1259" t="s">
        <v>10</v>
      </c>
      <c r="M1259" s="54">
        <v>2050</v>
      </c>
      <c r="N1259" t="s">
        <v>1472</v>
      </c>
      <c r="O1259" t="s">
        <v>11</v>
      </c>
      <c r="P1259" s="54">
        <v>3.0379999999999998</v>
      </c>
      <c r="Q1259" s="38">
        <f t="shared" si="138"/>
        <v>6227.9</v>
      </c>
      <c r="R1259" s="12">
        <f t="shared" si="141"/>
        <v>7.3003400000000003</v>
      </c>
      <c r="S1259" s="14">
        <f t="shared" si="142"/>
        <v>0.41610000000000003</v>
      </c>
      <c r="T1259" s="13">
        <f t="shared" si="143"/>
        <v>853.01</v>
      </c>
      <c r="U1259" s="14" t="s">
        <v>349</v>
      </c>
      <c r="V1259" t="s">
        <v>36</v>
      </c>
      <c r="W1259" s="58">
        <v>7.1775000000000002</v>
      </c>
      <c r="X1259" s="79">
        <f t="shared" si="139"/>
        <v>867.69766631835591</v>
      </c>
    </row>
    <row r="1260" spans="1:24" x14ac:dyDescent="0.2">
      <c r="A1260" s="37" t="str">
        <f t="shared" si="137"/>
        <v>2025-3</v>
      </c>
      <c r="B1260" t="s">
        <v>2727</v>
      </c>
      <c r="C1260" s="23">
        <v>45737</v>
      </c>
      <c r="D1260" s="23">
        <v>45728</v>
      </c>
      <c r="E1260" t="s">
        <v>569</v>
      </c>
      <c r="F1260" t="s">
        <v>570</v>
      </c>
      <c r="G1260" s="22"/>
      <c r="H1260" t="s">
        <v>2869</v>
      </c>
      <c r="I1260" t="s">
        <v>1412</v>
      </c>
      <c r="J1260" t="s">
        <v>1413</v>
      </c>
      <c r="K1260" s="10" t="str">
        <f t="shared" si="140"/>
        <v>WHR-</v>
      </c>
      <c r="L1260" t="s">
        <v>10</v>
      </c>
      <c r="M1260" s="54">
        <v>4000</v>
      </c>
      <c r="N1260" t="s">
        <v>1472</v>
      </c>
      <c r="O1260" t="s">
        <v>11</v>
      </c>
      <c r="P1260" s="54">
        <v>0.1176</v>
      </c>
      <c r="Q1260" s="38">
        <f t="shared" si="138"/>
        <v>470.4</v>
      </c>
      <c r="R1260" s="12">
        <f t="shared" si="141"/>
        <v>7.3003400000000003</v>
      </c>
      <c r="S1260" s="14">
        <f t="shared" si="142"/>
        <v>1.61E-2</v>
      </c>
      <c r="T1260" s="13">
        <f t="shared" si="143"/>
        <v>64.400000000000006</v>
      </c>
      <c r="U1260" s="14" t="s">
        <v>349</v>
      </c>
      <c r="V1260" t="s">
        <v>248</v>
      </c>
      <c r="W1260" s="58">
        <v>7.1775000000000002</v>
      </c>
      <c r="X1260" s="79">
        <f t="shared" si="139"/>
        <v>65.538140020898638</v>
      </c>
    </row>
    <row r="1261" spans="1:24" x14ac:dyDescent="0.2">
      <c r="A1261" s="37" t="str">
        <f t="shared" si="137"/>
        <v>2025-3</v>
      </c>
      <c r="B1261" t="s">
        <v>2758</v>
      </c>
      <c r="C1261" s="23">
        <v>45737</v>
      </c>
      <c r="D1261" s="23">
        <v>45730</v>
      </c>
      <c r="E1261" t="s">
        <v>268</v>
      </c>
      <c r="F1261" t="s">
        <v>269</v>
      </c>
      <c r="G1261" s="22"/>
      <c r="H1261" t="s">
        <v>3045</v>
      </c>
      <c r="I1261" t="s">
        <v>3247</v>
      </c>
      <c r="J1261" t="s">
        <v>3454</v>
      </c>
      <c r="K1261" s="10" t="str">
        <f t="shared" si="140"/>
        <v>MISC</v>
      </c>
      <c r="L1261" t="s">
        <v>10</v>
      </c>
      <c r="M1261" s="54">
        <v>180</v>
      </c>
      <c r="N1261" t="s">
        <v>136</v>
      </c>
      <c r="O1261" t="s">
        <v>11</v>
      </c>
      <c r="P1261" s="54">
        <v>2.15</v>
      </c>
      <c r="Q1261" s="38">
        <f t="shared" si="138"/>
        <v>387</v>
      </c>
      <c r="R1261" s="12">
        <f t="shared" si="141"/>
        <v>7.3003400000000003</v>
      </c>
      <c r="S1261" s="14">
        <f t="shared" si="142"/>
        <v>0.29449999999999998</v>
      </c>
      <c r="T1261" s="13">
        <f t="shared" si="143"/>
        <v>53.01</v>
      </c>
      <c r="U1261" s="14" t="s">
        <v>349</v>
      </c>
      <c r="V1261" t="s">
        <v>25</v>
      </c>
      <c r="W1261" s="58">
        <v>7.1775000000000002</v>
      </c>
      <c r="X1261" s="79">
        <f t="shared" si="139"/>
        <v>53.918495297805642</v>
      </c>
    </row>
    <row r="1262" spans="1:24" x14ac:dyDescent="0.2">
      <c r="A1262" s="37" t="str">
        <f t="shared" si="137"/>
        <v>2025-3</v>
      </c>
      <c r="B1262" t="s">
        <v>2804</v>
      </c>
      <c r="C1262" s="23">
        <v>45737</v>
      </c>
      <c r="D1262" s="23">
        <v>45736</v>
      </c>
      <c r="E1262" t="s">
        <v>149</v>
      </c>
      <c r="F1262" t="s">
        <v>150</v>
      </c>
      <c r="G1262" s="22"/>
      <c r="H1262" t="s">
        <v>3051</v>
      </c>
      <c r="I1262" t="s">
        <v>157</v>
      </c>
      <c r="J1262" t="s">
        <v>158</v>
      </c>
      <c r="K1262" s="10" t="str">
        <f t="shared" si="140"/>
        <v>GLID</v>
      </c>
      <c r="L1262" t="s">
        <v>10</v>
      </c>
      <c r="M1262" s="54">
        <v>1300</v>
      </c>
      <c r="N1262" t="s">
        <v>1472</v>
      </c>
      <c r="O1262" t="s">
        <v>11</v>
      </c>
      <c r="P1262" s="54">
        <v>3.3437000000000001</v>
      </c>
      <c r="Q1262" s="38">
        <f t="shared" si="138"/>
        <v>4346.8100000000004</v>
      </c>
      <c r="R1262" s="12">
        <f t="shared" si="141"/>
        <v>7.3003400000000003</v>
      </c>
      <c r="S1262" s="14">
        <f t="shared" si="142"/>
        <v>0.45800000000000002</v>
      </c>
      <c r="T1262" s="13">
        <f t="shared" si="143"/>
        <v>595.4</v>
      </c>
      <c r="U1262" s="14" t="s">
        <v>349</v>
      </c>
      <c r="V1262" t="s">
        <v>78</v>
      </c>
      <c r="W1262" s="58">
        <v>7.1775000000000002</v>
      </c>
      <c r="X1262" s="79">
        <f t="shared" si="139"/>
        <v>605.61616161616166</v>
      </c>
    </row>
    <row r="1263" spans="1:24" x14ac:dyDescent="0.2">
      <c r="A1263" s="37" t="str">
        <f t="shared" si="137"/>
        <v>2025-3</v>
      </c>
      <c r="B1263" t="s">
        <v>2805</v>
      </c>
      <c r="C1263" s="23">
        <v>45737</v>
      </c>
      <c r="D1263" s="23">
        <v>45737</v>
      </c>
      <c r="E1263" t="s">
        <v>128</v>
      </c>
      <c r="F1263" t="s">
        <v>129</v>
      </c>
      <c r="G1263" s="22"/>
      <c r="H1263" t="s">
        <v>2907</v>
      </c>
      <c r="I1263" t="s">
        <v>1760</v>
      </c>
      <c r="J1263" t="s">
        <v>1761</v>
      </c>
      <c r="K1263" s="10" t="str">
        <f t="shared" si="140"/>
        <v>HDL-</v>
      </c>
      <c r="L1263" t="s">
        <v>10</v>
      </c>
      <c r="M1263" s="54">
        <v>200</v>
      </c>
      <c r="N1263" t="s">
        <v>1472</v>
      </c>
      <c r="O1263" t="s">
        <v>11</v>
      </c>
      <c r="P1263" s="54">
        <v>4.5491999999999999</v>
      </c>
      <c r="Q1263" s="38">
        <f t="shared" si="138"/>
        <v>909.84</v>
      </c>
      <c r="R1263" s="12">
        <f t="shared" si="141"/>
        <v>7.3003400000000003</v>
      </c>
      <c r="S1263" s="14">
        <f t="shared" si="142"/>
        <v>0.62309999999999999</v>
      </c>
      <c r="T1263" s="13">
        <f t="shared" si="143"/>
        <v>124.62</v>
      </c>
      <c r="U1263" s="14" t="s">
        <v>349</v>
      </c>
      <c r="V1263" t="s">
        <v>228</v>
      </c>
      <c r="W1263" s="58">
        <v>7.1775000000000002</v>
      </c>
      <c r="X1263" s="79">
        <f t="shared" si="139"/>
        <v>126.76280041797283</v>
      </c>
    </row>
    <row r="1264" spans="1:24" x14ac:dyDescent="0.2">
      <c r="A1264" s="37" t="str">
        <f t="shared" si="137"/>
        <v>2025-3</v>
      </c>
      <c r="B1264" t="s">
        <v>2280</v>
      </c>
      <c r="C1264" s="23">
        <v>45740</v>
      </c>
      <c r="D1264" s="23">
        <v>45576</v>
      </c>
      <c r="E1264" t="s">
        <v>94</v>
      </c>
      <c r="F1264" t="s">
        <v>95</v>
      </c>
      <c r="G1264" s="22"/>
      <c r="H1264" t="s">
        <v>2847</v>
      </c>
      <c r="I1264" t="s">
        <v>3061</v>
      </c>
      <c r="J1264" t="s">
        <v>3277</v>
      </c>
      <c r="K1264" s="10" t="str">
        <f t="shared" si="140"/>
        <v>LID-</v>
      </c>
      <c r="L1264" t="s">
        <v>98</v>
      </c>
      <c r="M1264" s="54">
        <v>1010</v>
      </c>
      <c r="N1264" t="s">
        <v>1472</v>
      </c>
      <c r="O1264" t="s">
        <v>11</v>
      </c>
      <c r="P1264" s="54">
        <v>3.7</v>
      </c>
      <c r="Q1264" s="38">
        <f t="shared" si="138"/>
        <v>3737</v>
      </c>
      <c r="R1264" s="12">
        <f t="shared" si="141"/>
        <v>7.3003400000000003</v>
      </c>
      <c r="S1264" s="14">
        <f t="shared" si="142"/>
        <v>0.50680000000000003</v>
      </c>
      <c r="T1264" s="13">
        <f t="shared" si="143"/>
        <v>511.87</v>
      </c>
      <c r="U1264" s="14" t="s">
        <v>349</v>
      </c>
      <c r="V1264" t="s">
        <v>368</v>
      </c>
      <c r="W1264" s="58">
        <v>7.1775000000000002</v>
      </c>
      <c r="X1264" s="79">
        <f t="shared" si="139"/>
        <v>520.65482410310005</v>
      </c>
    </row>
    <row r="1265" spans="1:24" x14ac:dyDescent="0.2">
      <c r="A1265" s="37" t="str">
        <f t="shared" si="137"/>
        <v>2025-3</v>
      </c>
      <c r="B1265" t="s">
        <v>2284</v>
      </c>
      <c r="C1265" s="23">
        <v>45740</v>
      </c>
      <c r="D1265" s="23">
        <v>45611</v>
      </c>
      <c r="E1265" t="s">
        <v>94</v>
      </c>
      <c r="F1265" t="s">
        <v>95</v>
      </c>
      <c r="G1265" s="22"/>
      <c r="H1265" t="s">
        <v>2847</v>
      </c>
      <c r="I1265" t="s">
        <v>3061</v>
      </c>
      <c r="J1265" t="s">
        <v>3277</v>
      </c>
      <c r="K1265" s="10" t="str">
        <f t="shared" si="140"/>
        <v>LID-</v>
      </c>
      <c r="L1265" t="s">
        <v>98</v>
      </c>
      <c r="M1265" s="54">
        <v>510</v>
      </c>
      <c r="N1265" t="s">
        <v>1472</v>
      </c>
      <c r="O1265" t="s">
        <v>11</v>
      </c>
      <c r="P1265" s="54">
        <v>3.7</v>
      </c>
      <c r="Q1265" s="38">
        <f t="shared" si="138"/>
        <v>1887</v>
      </c>
      <c r="R1265" s="12">
        <f t="shared" si="141"/>
        <v>7.3003400000000003</v>
      </c>
      <c r="S1265" s="14">
        <f t="shared" si="142"/>
        <v>0.50680000000000003</v>
      </c>
      <c r="T1265" s="13">
        <f t="shared" si="143"/>
        <v>258.47000000000003</v>
      </c>
      <c r="U1265" s="14" t="s">
        <v>349</v>
      </c>
      <c r="V1265" t="s">
        <v>368</v>
      </c>
      <c r="W1265" s="58">
        <v>7.1775000000000002</v>
      </c>
      <c r="X1265" s="79">
        <f t="shared" si="139"/>
        <v>262.9049111807733</v>
      </c>
    </row>
    <row r="1266" spans="1:24" x14ac:dyDescent="0.2">
      <c r="A1266" s="37" t="str">
        <f t="shared" si="137"/>
        <v>2025-3</v>
      </c>
      <c r="B1266" t="s">
        <v>2367</v>
      </c>
      <c r="C1266" s="23">
        <v>45740</v>
      </c>
      <c r="D1266" s="23">
        <v>45695</v>
      </c>
      <c r="E1266" t="s">
        <v>162</v>
      </c>
      <c r="F1266" t="s">
        <v>163</v>
      </c>
      <c r="G1266" s="22"/>
      <c r="H1266" t="s">
        <v>2905</v>
      </c>
      <c r="I1266" t="s">
        <v>592</v>
      </c>
      <c r="J1266" t="s">
        <v>593</v>
      </c>
      <c r="K1266" s="10" t="str">
        <f t="shared" si="140"/>
        <v>SCR-</v>
      </c>
      <c r="L1266" t="s">
        <v>10</v>
      </c>
      <c r="M1266" s="54">
        <v>3000</v>
      </c>
      <c r="N1266" t="s">
        <v>1472</v>
      </c>
      <c r="O1266" t="s">
        <v>11</v>
      </c>
      <c r="P1266" s="54">
        <v>7.0000000000000007E-2</v>
      </c>
      <c r="Q1266" s="38">
        <f t="shared" si="138"/>
        <v>210</v>
      </c>
      <c r="R1266" s="12">
        <f t="shared" si="141"/>
        <v>7.3003400000000003</v>
      </c>
      <c r="S1266" s="14">
        <f t="shared" si="142"/>
        <v>9.5999999999999992E-3</v>
      </c>
      <c r="T1266" s="13">
        <f t="shared" si="143"/>
        <v>28.8</v>
      </c>
      <c r="U1266" s="14" t="s">
        <v>349</v>
      </c>
      <c r="V1266" t="s">
        <v>166</v>
      </c>
      <c r="W1266" s="58">
        <v>7.1775000000000002</v>
      </c>
      <c r="X1266" s="79">
        <f t="shared" si="139"/>
        <v>29.258098223615466</v>
      </c>
    </row>
    <row r="1267" spans="1:24" x14ac:dyDescent="0.2">
      <c r="A1267" s="37" t="str">
        <f t="shared" si="137"/>
        <v>2025-3</v>
      </c>
      <c r="B1267" t="s">
        <v>2374</v>
      </c>
      <c r="C1267" s="23">
        <v>45740</v>
      </c>
      <c r="D1267" s="23">
        <v>45695</v>
      </c>
      <c r="E1267" t="s">
        <v>143</v>
      </c>
      <c r="F1267" t="s">
        <v>144</v>
      </c>
      <c r="G1267" s="22"/>
      <c r="H1267" t="s">
        <v>2910</v>
      </c>
      <c r="I1267" t="s">
        <v>3089</v>
      </c>
      <c r="J1267" t="s">
        <v>3305</v>
      </c>
      <c r="K1267" s="10" t="str">
        <f t="shared" si="140"/>
        <v>LHDL</v>
      </c>
      <c r="L1267" t="s">
        <v>10</v>
      </c>
      <c r="M1267" s="54">
        <v>1000</v>
      </c>
      <c r="N1267" t="s">
        <v>1472</v>
      </c>
      <c r="O1267" t="s">
        <v>11</v>
      </c>
      <c r="P1267" s="54">
        <v>5.5971000000000002</v>
      </c>
      <c r="Q1267" s="38">
        <f t="shared" si="138"/>
        <v>5597.1</v>
      </c>
      <c r="R1267" s="12">
        <f t="shared" si="141"/>
        <v>7.3003400000000003</v>
      </c>
      <c r="S1267" s="14">
        <f t="shared" si="142"/>
        <v>0.76670000000000005</v>
      </c>
      <c r="T1267" s="13">
        <f t="shared" si="143"/>
        <v>766.7</v>
      </c>
      <c r="U1267" s="14" t="s">
        <v>349</v>
      </c>
      <c r="V1267" t="s">
        <v>125</v>
      </c>
      <c r="W1267" s="58">
        <v>7.1775000000000002</v>
      </c>
      <c r="X1267" s="79">
        <f t="shared" si="139"/>
        <v>779.81191222570533</v>
      </c>
    </row>
    <row r="1268" spans="1:24" x14ac:dyDescent="0.2">
      <c r="A1268" s="37" t="str">
        <f t="shared" si="137"/>
        <v>2025-3</v>
      </c>
      <c r="B1268" t="s">
        <v>2464</v>
      </c>
      <c r="C1268" s="23">
        <v>45740</v>
      </c>
      <c r="D1268" s="23">
        <v>45706</v>
      </c>
      <c r="E1268" t="s">
        <v>162</v>
      </c>
      <c r="F1268" t="s">
        <v>163</v>
      </c>
      <c r="G1268" s="22"/>
      <c r="H1268" t="s">
        <v>2905</v>
      </c>
      <c r="I1268" t="s">
        <v>587</v>
      </c>
      <c r="J1268" t="s">
        <v>588</v>
      </c>
      <c r="K1268" s="10" t="str">
        <f t="shared" si="140"/>
        <v>SCR-</v>
      </c>
      <c r="L1268" t="s">
        <v>10</v>
      </c>
      <c r="M1268" s="54">
        <v>5000</v>
      </c>
      <c r="N1268" t="s">
        <v>1472</v>
      </c>
      <c r="O1268" t="s">
        <v>11</v>
      </c>
      <c r="P1268" s="54">
        <v>0.153</v>
      </c>
      <c r="Q1268" s="38">
        <f t="shared" si="138"/>
        <v>765</v>
      </c>
      <c r="R1268" s="12">
        <f t="shared" si="141"/>
        <v>7.3003400000000003</v>
      </c>
      <c r="S1268" s="14">
        <f t="shared" si="142"/>
        <v>2.1000000000000001E-2</v>
      </c>
      <c r="T1268" s="13">
        <f t="shared" si="143"/>
        <v>105</v>
      </c>
      <c r="U1268" s="14" t="s">
        <v>349</v>
      </c>
      <c r="V1268" t="s">
        <v>166</v>
      </c>
      <c r="W1268" s="58">
        <v>7.1775000000000002</v>
      </c>
      <c r="X1268" s="79">
        <f t="shared" si="139"/>
        <v>106.58307210031347</v>
      </c>
    </row>
    <row r="1269" spans="1:24" x14ac:dyDescent="0.2">
      <c r="A1269" s="37" t="str">
        <f t="shared" si="137"/>
        <v>2025-3</v>
      </c>
      <c r="B1269" t="s">
        <v>2490</v>
      </c>
      <c r="C1269" s="23">
        <v>45740</v>
      </c>
      <c r="D1269" s="23">
        <v>45713</v>
      </c>
      <c r="E1269" t="s">
        <v>2255</v>
      </c>
      <c r="F1269" t="s">
        <v>2256</v>
      </c>
      <c r="G1269" s="22"/>
      <c r="H1269" t="s">
        <v>2953</v>
      </c>
      <c r="I1269" t="s">
        <v>1796</v>
      </c>
      <c r="J1269" t="s">
        <v>1797</v>
      </c>
      <c r="K1269" s="10" t="str">
        <f t="shared" si="140"/>
        <v>HDL-</v>
      </c>
      <c r="L1269" t="s">
        <v>10</v>
      </c>
      <c r="M1269" s="54">
        <v>3500</v>
      </c>
      <c r="N1269" t="s">
        <v>1472</v>
      </c>
      <c r="O1269" t="s">
        <v>11</v>
      </c>
      <c r="P1269" s="54">
        <v>7.4931000000000001</v>
      </c>
      <c r="Q1269" s="38">
        <f t="shared" si="138"/>
        <v>26225.85</v>
      </c>
      <c r="R1269" s="12">
        <f t="shared" si="141"/>
        <v>7.3003400000000003</v>
      </c>
      <c r="S1269" s="14">
        <f t="shared" si="142"/>
        <v>1.0264</v>
      </c>
      <c r="T1269" s="13">
        <f t="shared" si="143"/>
        <v>3592.4</v>
      </c>
      <c r="U1269" s="14" t="s">
        <v>349</v>
      </c>
      <c r="V1269" t="s">
        <v>228</v>
      </c>
      <c r="W1269" s="58">
        <v>7.1775000000000002</v>
      </c>
      <c r="X1269" s="79">
        <f t="shared" si="139"/>
        <v>3653.897596656217</v>
      </c>
    </row>
    <row r="1270" spans="1:24" x14ac:dyDescent="0.2">
      <c r="A1270" s="37" t="str">
        <f t="shared" si="137"/>
        <v>2025-3</v>
      </c>
      <c r="B1270" t="s">
        <v>2495</v>
      </c>
      <c r="C1270" s="23">
        <v>45740</v>
      </c>
      <c r="D1270" s="23">
        <v>45713</v>
      </c>
      <c r="E1270" t="s">
        <v>2255</v>
      </c>
      <c r="F1270" t="s">
        <v>2256</v>
      </c>
      <c r="G1270" s="22"/>
      <c r="H1270" t="s">
        <v>2953</v>
      </c>
      <c r="I1270" t="s">
        <v>1798</v>
      </c>
      <c r="J1270" t="s">
        <v>1799</v>
      </c>
      <c r="K1270" s="10" t="str">
        <f t="shared" si="140"/>
        <v>HDL-</v>
      </c>
      <c r="L1270" t="s">
        <v>10</v>
      </c>
      <c r="M1270" s="54">
        <v>2600</v>
      </c>
      <c r="N1270" t="s">
        <v>1472</v>
      </c>
      <c r="O1270" t="s">
        <v>11</v>
      </c>
      <c r="P1270" s="54">
        <v>7.4931000000000001</v>
      </c>
      <c r="Q1270" s="38">
        <f t="shared" si="138"/>
        <v>19482.060000000001</v>
      </c>
      <c r="R1270" s="12">
        <f t="shared" si="141"/>
        <v>7.3003400000000003</v>
      </c>
      <c r="S1270" s="14">
        <f t="shared" si="142"/>
        <v>1.0264</v>
      </c>
      <c r="T1270" s="13">
        <f t="shared" si="143"/>
        <v>2668.64</v>
      </c>
      <c r="U1270" s="14" t="s">
        <v>349</v>
      </c>
      <c r="V1270" t="s">
        <v>228</v>
      </c>
      <c r="W1270" s="58">
        <v>7.1775000000000002</v>
      </c>
      <c r="X1270" s="79">
        <f t="shared" si="139"/>
        <v>2714.3239289446183</v>
      </c>
    </row>
    <row r="1271" spans="1:24" x14ac:dyDescent="0.2">
      <c r="A1271" s="37" t="str">
        <f t="shared" si="137"/>
        <v>2025-3</v>
      </c>
      <c r="B1271" t="s">
        <v>2496</v>
      </c>
      <c r="C1271" s="23">
        <v>45740</v>
      </c>
      <c r="D1271" s="23">
        <v>45713</v>
      </c>
      <c r="E1271" t="s">
        <v>2255</v>
      </c>
      <c r="F1271" t="s">
        <v>2256</v>
      </c>
      <c r="G1271" s="22"/>
      <c r="H1271" t="s">
        <v>2953</v>
      </c>
      <c r="I1271" t="s">
        <v>1798</v>
      </c>
      <c r="J1271" t="s">
        <v>1799</v>
      </c>
      <c r="K1271" s="10" t="str">
        <f t="shared" si="140"/>
        <v>HDL-</v>
      </c>
      <c r="L1271" t="s">
        <v>10</v>
      </c>
      <c r="M1271" s="54">
        <v>3020</v>
      </c>
      <c r="N1271" t="s">
        <v>1472</v>
      </c>
      <c r="O1271" t="s">
        <v>11</v>
      </c>
      <c r="P1271" s="54">
        <v>7.4931000000000001</v>
      </c>
      <c r="Q1271" s="38">
        <f t="shared" si="138"/>
        <v>22629.16</v>
      </c>
      <c r="R1271" s="12">
        <f t="shared" si="141"/>
        <v>7.3003400000000003</v>
      </c>
      <c r="S1271" s="14">
        <f t="shared" si="142"/>
        <v>1.0264</v>
      </c>
      <c r="T1271" s="13">
        <f t="shared" si="143"/>
        <v>3099.73</v>
      </c>
      <c r="U1271" s="14" t="s">
        <v>349</v>
      </c>
      <c r="V1271" t="s">
        <v>228</v>
      </c>
      <c r="W1271" s="58">
        <v>7.1775000000000002</v>
      </c>
      <c r="X1271" s="79">
        <f t="shared" si="139"/>
        <v>3152.7916405433643</v>
      </c>
    </row>
    <row r="1272" spans="1:24" x14ac:dyDescent="0.2">
      <c r="A1272" s="37" t="str">
        <f t="shared" si="137"/>
        <v>2025-3</v>
      </c>
      <c r="B1272" t="s">
        <v>2502</v>
      </c>
      <c r="C1272" s="23">
        <v>45740</v>
      </c>
      <c r="D1272" s="23">
        <v>45713</v>
      </c>
      <c r="E1272" t="s">
        <v>2255</v>
      </c>
      <c r="F1272" t="s">
        <v>2256</v>
      </c>
      <c r="G1272" s="22"/>
      <c r="H1272" t="s">
        <v>2953</v>
      </c>
      <c r="I1272" t="s">
        <v>3150</v>
      </c>
      <c r="J1272" t="s">
        <v>3360</v>
      </c>
      <c r="K1272" s="10" t="str">
        <f t="shared" si="140"/>
        <v>HDL-</v>
      </c>
      <c r="L1272" t="s">
        <v>10</v>
      </c>
      <c r="M1272" s="54">
        <v>3100</v>
      </c>
      <c r="N1272" t="s">
        <v>1472</v>
      </c>
      <c r="O1272" t="s">
        <v>11</v>
      </c>
      <c r="P1272" s="54">
        <v>7.4931000000000001</v>
      </c>
      <c r="Q1272" s="38">
        <f t="shared" si="138"/>
        <v>23228.61</v>
      </c>
      <c r="R1272" s="12">
        <f t="shared" si="141"/>
        <v>7.3003400000000003</v>
      </c>
      <c r="S1272" s="14">
        <f t="shared" si="142"/>
        <v>1.0264</v>
      </c>
      <c r="T1272" s="13">
        <f t="shared" si="143"/>
        <v>3181.84</v>
      </c>
      <c r="U1272" s="14" t="s">
        <v>349</v>
      </c>
      <c r="V1272" t="s">
        <v>228</v>
      </c>
      <c r="W1272" s="58">
        <v>7.1775000000000002</v>
      </c>
      <c r="X1272" s="79">
        <f t="shared" si="139"/>
        <v>3236.3092998955067</v>
      </c>
    </row>
    <row r="1273" spans="1:24" x14ac:dyDescent="0.2">
      <c r="A1273" s="37" t="str">
        <f t="shared" si="137"/>
        <v>2025-3</v>
      </c>
      <c r="B1273" t="s">
        <v>2530</v>
      </c>
      <c r="C1273" s="23">
        <v>45740</v>
      </c>
      <c r="D1273" s="23">
        <v>45714</v>
      </c>
      <c r="E1273" t="s">
        <v>94</v>
      </c>
      <c r="F1273" t="s">
        <v>95</v>
      </c>
      <c r="G1273" s="22"/>
      <c r="H1273" t="s">
        <v>2963</v>
      </c>
      <c r="I1273" t="s">
        <v>3161</v>
      </c>
      <c r="J1273" t="s">
        <v>3371</v>
      </c>
      <c r="K1273" s="10" t="str">
        <f t="shared" si="140"/>
        <v>LID-</v>
      </c>
      <c r="L1273" t="s">
        <v>98</v>
      </c>
      <c r="M1273" s="54">
        <v>1764</v>
      </c>
      <c r="N1273" t="s">
        <v>1472</v>
      </c>
      <c r="O1273" t="s">
        <v>11</v>
      </c>
      <c r="P1273" s="54">
        <v>3.95</v>
      </c>
      <c r="Q1273" s="38">
        <f t="shared" si="138"/>
        <v>6967.8</v>
      </c>
      <c r="R1273" s="12">
        <f t="shared" si="141"/>
        <v>7.3003400000000003</v>
      </c>
      <c r="S1273" s="14">
        <f t="shared" si="142"/>
        <v>0.54110000000000003</v>
      </c>
      <c r="T1273" s="13">
        <f t="shared" si="143"/>
        <v>954.5</v>
      </c>
      <c r="U1273" s="14" t="s">
        <v>349</v>
      </c>
      <c r="V1273" t="s">
        <v>368</v>
      </c>
      <c r="W1273" s="58">
        <v>7.1775000000000002</v>
      </c>
      <c r="X1273" s="79">
        <f t="shared" si="139"/>
        <v>970.78369905956106</v>
      </c>
    </row>
    <row r="1274" spans="1:24" x14ac:dyDescent="0.2">
      <c r="A1274" s="37" t="str">
        <f t="shared" si="137"/>
        <v>2025-3</v>
      </c>
      <c r="B1274" t="s">
        <v>2537</v>
      </c>
      <c r="C1274" s="23">
        <v>45740</v>
      </c>
      <c r="D1274" s="23">
        <v>45714</v>
      </c>
      <c r="E1274" t="s">
        <v>830</v>
      </c>
      <c r="F1274" t="s">
        <v>831</v>
      </c>
      <c r="G1274" s="22"/>
      <c r="H1274" t="s">
        <v>2982</v>
      </c>
      <c r="I1274" t="s">
        <v>3164</v>
      </c>
      <c r="J1274" t="s">
        <v>3374</v>
      </c>
      <c r="K1274" s="10" t="str">
        <f t="shared" si="140"/>
        <v>LID-</v>
      </c>
      <c r="L1274" t="s">
        <v>98</v>
      </c>
      <c r="M1274" s="54">
        <v>400</v>
      </c>
      <c r="N1274" t="s">
        <v>1472</v>
      </c>
      <c r="O1274" t="s">
        <v>11</v>
      </c>
      <c r="P1274" s="54">
        <v>4.2</v>
      </c>
      <c r="Q1274" s="38">
        <f t="shared" si="138"/>
        <v>1680</v>
      </c>
      <c r="R1274" s="12">
        <f t="shared" si="141"/>
        <v>7.3003400000000003</v>
      </c>
      <c r="S1274" s="14">
        <f t="shared" si="142"/>
        <v>0.57530000000000003</v>
      </c>
      <c r="T1274" s="13">
        <f t="shared" si="143"/>
        <v>230.12</v>
      </c>
      <c r="U1274" s="14" t="s">
        <v>349</v>
      </c>
      <c r="V1274" t="s">
        <v>368</v>
      </c>
      <c r="W1274" s="58">
        <v>7.1775000000000002</v>
      </c>
      <c r="X1274" s="79">
        <f t="shared" si="139"/>
        <v>234.0647857889237</v>
      </c>
    </row>
    <row r="1275" spans="1:24" x14ac:dyDescent="0.2">
      <c r="A1275" s="37" t="str">
        <f t="shared" si="137"/>
        <v>2025-3</v>
      </c>
      <c r="B1275" t="s">
        <v>2537</v>
      </c>
      <c r="C1275" s="23">
        <v>45740</v>
      </c>
      <c r="D1275" s="23">
        <v>45714</v>
      </c>
      <c r="E1275" t="s">
        <v>830</v>
      </c>
      <c r="F1275" t="s">
        <v>831</v>
      </c>
      <c r="G1275" s="22"/>
      <c r="H1275" t="s">
        <v>2982</v>
      </c>
      <c r="I1275" t="s">
        <v>3164</v>
      </c>
      <c r="J1275" t="s">
        <v>3374</v>
      </c>
      <c r="K1275" s="10" t="str">
        <f t="shared" si="140"/>
        <v>LID-</v>
      </c>
      <c r="L1275" t="s">
        <v>98</v>
      </c>
      <c r="M1275" s="54">
        <v>2880</v>
      </c>
      <c r="N1275" t="s">
        <v>1472</v>
      </c>
      <c r="O1275" t="s">
        <v>11</v>
      </c>
      <c r="P1275" s="54">
        <v>4.2</v>
      </c>
      <c r="Q1275" s="38">
        <f t="shared" si="138"/>
        <v>12096</v>
      </c>
      <c r="R1275" s="12">
        <f t="shared" si="141"/>
        <v>7.3003400000000003</v>
      </c>
      <c r="S1275" s="14">
        <f t="shared" si="142"/>
        <v>0.57530000000000003</v>
      </c>
      <c r="T1275" s="13">
        <f t="shared" si="143"/>
        <v>1656.86</v>
      </c>
      <c r="U1275" s="14" t="s">
        <v>349</v>
      </c>
      <c r="V1275" t="s">
        <v>368</v>
      </c>
      <c r="W1275" s="58">
        <v>7.1775000000000002</v>
      </c>
      <c r="X1275" s="79">
        <f t="shared" si="139"/>
        <v>1685.2664576802508</v>
      </c>
    </row>
    <row r="1276" spans="1:24" x14ac:dyDescent="0.2">
      <c r="A1276" s="37" t="str">
        <f t="shared" si="137"/>
        <v>2025-3</v>
      </c>
      <c r="B1276" t="s">
        <v>2567</v>
      </c>
      <c r="C1276" s="23">
        <v>45740</v>
      </c>
      <c r="D1276" s="23">
        <v>45716</v>
      </c>
      <c r="E1276" t="s">
        <v>162</v>
      </c>
      <c r="F1276" t="s">
        <v>163</v>
      </c>
      <c r="G1276" s="22"/>
      <c r="H1276" t="s">
        <v>2998</v>
      </c>
      <c r="I1276" t="s">
        <v>573</v>
      </c>
      <c r="J1276" t="s">
        <v>574</v>
      </c>
      <c r="K1276" s="10" t="str">
        <f t="shared" si="140"/>
        <v>SCR-</v>
      </c>
      <c r="L1276" t="s">
        <v>10</v>
      </c>
      <c r="M1276" s="54">
        <v>5000</v>
      </c>
      <c r="N1276" t="s">
        <v>1472</v>
      </c>
      <c r="O1276" t="s">
        <v>11</v>
      </c>
      <c r="P1276" s="54">
        <v>0.11700000000000001</v>
      </c>
      <c r="Q1276" s="38">
        <f t="shared" si="138"/>
        <v>585</v>
      </c>
      <c r="R1276" s="12">
        <f t="shared" si="141"/>
        <v>7.3003400000000003</v>
      </c>
      <c r="S1276" s="14">
        <f t="shared" si="142"/>
        <v>1.6E-2</v>
      </c>
      <c r="T1276" s="13">
        <f t="shared" si="143"/>
        <v>80</v>
      </c>
      <c r="U1276" s="14" t="s">
        <v>349</v>
      </c>
      <c r="V1276" t="s">
        <v>166</v>
      </c>
      <c r="W1276" s="58">
        <v>7.1775000000000002</v>
      </c>
      <c r="X1276" s="79">
        <f t="shared" si="139"/>
        <v>81.504702194357364</v>
      </c>
    </row>
    <row r="1277" spans="1:24" x14ac:dyDescent="0.2">
      <c r="A1277" s="37" t="str">
        <f t="shared" si="137"/>
        <v>2025-3</v>
      </c>
      <c r="B1277" t="s">
        <v>2568</v>
      </c>
      <c r="C1277" s="23">
        <v>45740</v>
      </c>
      <c r="D1277" s="23">
        <v>45716</v>
      </c>
      <c r="E1277" t="s">
        <v>162</v>
      </c>
      <c r="F1277" t="s">
        <v>163</v>
      </c>
      <c r="G1277" s="22"/>
      <c r="H1277" t="s">
        <v>2905</v>
      </c>
      <c r="I1277" t="s">
        <v>606</v>
      </c>
      <c r="J1277" t="s">
        <v>607</v>
      </c>
      <c r="K1277" s="10" t="str">
        <f t="shared" si="140"/>
        <v>SCR-</v>
      </c>
      <c r="L1277" t="s">
        <v>10</v>
      </c>
      <c r="M1277" s="54">
        <v>3000</v>
      </c>
      <c r="N1277" t="s">
        <v>1472</v>
      </c>
      <c r="O1277" t="s">
        <v>11</v>
      </c>
      <c r="P1277" s="54">
        <v>6.9000000000000006E-2</v>
      </c>
      <c r="Q1277" s="38">
        <f t="shared" si="138"/>
        <v>207</v>
      </c>
      <c r="R1277" s="12">
        <f t="shared" si="141"/>
        <v>7.3003400000000003</v>
      </c>
      <c r="S1277" s="14">
        <f t="shared" si="142"/>
        <v>9.4999999999999998E-3</v>
      </c>
      <c r="T1277" s="13">
        <f t="shared" si="143"/>
        <v>28.5</v>
      </c>
      <c r="U1277" s="14" t="s">
        <v>349</v>
      </c>
      <c r="V1277" t="s">
        <v>166</v>
      </c>
      <c r="W1277" s="58">
        <v>7.1775000000000002</v>
      </c>
      <c r="X1277" s="79">
        <f t="shared" si="139"/>
        <v>28.840125391849533</v>
      </c>
    </row>
    <row r="1278" spans="1:24" x14ac:dyDescent="0.2">
      <c r="A1278" s="37" t="str">
        <f t="shared" si="137"/>
        <v>2025-3</v>
      </c>
      <c r="B1278" t="s">
        <v>2569</v>
      </c>
      <c r="C1278" s="23">
        <v>45740</v>
      </c>
      <c r="D1278" s="23">
        <v>45716</v>
      </c>
      <c r="E1278" t="s">
        <v>162</v>
      </c>
      <c r="F1278" t="s">
        <v>163</v>
      </c>
      <c r="G1278" s="22"/>
      <c r="H1278" t="s">
        <v>2905</v>
      </c>
      <c r="I1278" t="s">
        <v>160</v>
      </c>
      <c r="J1278" t="s">
        <v>161</v>
      </c>
      <c r="K1278" s="10" t="str">
        <f t="shared" si="140"/>
        <v>SCR-</v>
      </c>
      <c r="L1278" t="s">
        <v>10</v>
      </c>
      <c r="M1278" s="54">
        <v>15000</v>
      </c>
      <c r="N1278" t="s">
        <v>1472</v>
      </c>
      <c r="O1278" t="s">
        <v>11</v>
      </c>
      <c r="P1278" s="54">
        <v>0.14199999999999999</v>
      </c>
      <c r="Q1278" s="38">
        <f t="shared" si="138"/>
        <v>2130</v>
      </c>
      <c r="R1278" s="12">
        <f t="shared" si="141"/>
        <v>7.3003400000000003</v>
      </c>
      <c r="S1278" s="14">
        <f t="shared" si="142"/>
        <v>1.95E-2</v>
      </c>
      <c r="T1278" s="13">
        <f t="shared" si="143"/>
        <v>292.5</v>
      </c>
      <c r="U1278" s="14" t="s">
        <v>349</v>
      </c>
      <c r="V1278" t="s">
        <v>166</v>
      </c>
      <c r="W1278" s="58">
        <v>7.1775000000000002</v>
      </c>
      <c r="X1278" s="79">
        <f t="shared" si="139"/>
        <v>296.76071055381396</v>
      </c>
    </row>
    <row r="1279" spans="1:24" x14ac:dyDescent="0.2">
      <c r="A1279" s="37" t="str">
        <f t="shared" si="137"/>
        <v>2025-3</v>
      </c>
      <c r="B1279" t="s">
        <v>2570</v>
      </c>
      <c r="C1279" s="23">
        <v>45740</v>
      </c>
      <c r="D1279" s="23">
        <v>45716</v>
      </c>
      <c r="E1279" t="s">
        <v>162</v>
      </c>
      <c r="F1279" t="s">
        <v>163</v>
      </c>
      <c r="G1279" s="22"/>
      <c r="H1279" t="s">
        <v>2905</v>
      </c>
      <c r="I1279" t="s">
        <v>599</v>
      </c>
      <c r="J1279" t="s">
        <v>600</v>
      </c>
      <c r="K1279" s="10" t="str">
        <f t="shared" si="140"/>
        <v>SCR-</v>
      </c>
      <c r="L1279" t="s">
        <v>10</v>
      </c>
      <c r="M1279" s="54">
        <v>11000</v>
      </c>
      <c r="N1279" t="s">
        <v>1472</v>
      </c>
      <c r="O1279" t="s">
        <v>11</v>
      </c>
      <c r="P1279" s="54">
        <v>4.2000000000000003E-2</v>
      </c>
      <c r="Q1279" s="38">
        <f t="shared" si="138"/>
        <v>462</v>
      </c>
      <c r="R1279" s="12">
        <f t="shared" si="141"/>
        <v>7.3003400000000003</v>
      </c>
      <c r="S1279" s="14">
        <f t="shared" si="142"/>
        <v>5.7999999999999996E-3</v>
      </c>
      <c r="T1279" s="13">
        <f t="shared" si="143"/>
        <v>63.8</v>
      </c>
      <c r="U1279" s="14" t="s">
        <v>349</v>
      </c>
      <c r="V1279" t="s">
        <v>166</v>
      </c>
      <c r="W1279" s="58">
        <v>7.1775000000000002</v>
      </c>
      <c r="X1279" s="79">
        <f t="shared" si="139"/>
        <v>64.367816091954026</v>
      </c>
    </row>
    <row r="1280" spans="1:24" x14ac:dyDescent="0.2">
      <c r="A1280" s="37" t="str">
        <f t="shared" si="137"/>
        <v>2025-3</v>
      </c>
      <c r="B1280" t="s">
        <v>2571</v>
      </c>
      <c r="C1280" s="23">
        <v>45740</v>
      </c>
      <c r="D1280" s="23">
        <v>45716</v>
      </c>
      <c r="E1280" t="s">
        <v>162</v>
      </c>
      <c r="F1280" t="s">
        <v>163</v>
      </c>
      <c r="G1280" s="22"/>
      <c r="H1280" t="s">
        <v>2905</v>
      </c>
      <c r="I1280" t="s">
        <v>578</v>
      </c>
      <c r="J1280" t="s">
        <v>579</v>
      </c>
      <c r="K1280" s="10" t="str">
        <f t="shared" si="140"/>
        <v>SCR-</v>
      </c>
      <c r="L1280" t="s">
        <v>10</v>
      </c>
      <c r="M1280" s="54">
        <v>4000</v>
      </c>
      <c r="N1280" t="s">
        <v>1472</v>
      </c>
      <c r="O1280" t="s">
        <v>11</v>
      </c>
      <c r="P1280" s="54">
        <v>9.8000000000000004E-2</v>
      </c>
      <c r="Q1280" s="38">
        <f t="shared" si="138"/>
        <v>392</v>
      </c>
      <c r="R1280" s="12">
        <f t="shared" si="141"/>
        <v>7.3003400000000003</v>
      </c>
      <c r="S1280" s="14">
        <f t="shared" si="142"/>
        <v>1.34E-2</v>
      </c>
      <c r="T1280" s="13">
        <f t="shared" si="143"/>
        <v>53.6</v>
      </c>
      <c r="U1280" s="14" t="s">
        <v>349</v>
      </c>
      <c r="V1280" t="s">
        <v>166</v>
      </c>
      <c r="W1280" s="58">
        <v>7.1775000000000002</v>
      </c>
      <c r="X1280" s="79">
        <f t="shared" si="139"/>
        <v>54.615116684082196</v>
      </c>
    </row>
    <row r="1281" spans="1:24" x14ac:dyDescent="0.2">
      <c r="A1281" s="37" t="str">
        <f t="shared" si="137"/>
        <v>2025-3</v>
      </c>
      <c r="B1281" t="s">
        <v>2583</v>
      </c>
      <c r="C1281" s="23">
        <v>45740</v>
      </c>
      <c r="D1281" s="23">
        <v>45716</v>
      </c>
      <c r="E1281" t="s">
        <v>187</v>
      </c>
      <c r="F1281" t="s">
        <v>188</v>
      </c>
      <c r="G1281" s="22"/>
      <c r="H1281" t="s">
        <v>3004</v>
      </c>
      <c r="I1281" t="s">
        <v>3186</v>
      </c>
      <c r="J1281" t="s">
        <v>3393</v>
      </c>
      <c r="K1281" s="10" t="str">
        <f t="shared" si="140"/>
        <v>ALM-</v>
      </c>
      <c r="L1281" t="s">
        <v>98</v>
      </c>
      <c r="M1281" s="54">
        <v>200</v>
      </c>
      <c r="N1281" t="s">
        <v>186</v>
      </c>
      <c r="O1281" t="s">
        <v>11</v>
      </c>
      <c r="P1281" s="54">
        <v>3.1415999999999999</v>
      </c>
      <c r="Q1281" s="38">
        <f t="shared" si="138"/>
        <v>628.32000000000005</v>
      </c>
      <c r="R1281" s="12">
        <f t="shared" si="141"/>
        <v>7.3003400000000003</v>
      </c>
      <c r="S1281" s="14">
        <f t="shared" si="142"/>
        <v>0.43030000000000002</v>
      </c>
      <c r="T1281" s="13">
        <f t="shared" si="143"/>
        <v>86.06</v>
      </c>
      <c r="U1281" s="14" t="s">
        <v>349</v>
      </c>
      <c r="V1281" t="s">
        <v>191</v>
      </c>
      <c r="W1281" s="58">
        <v>7.1775000000000002</v>
      </c>
      <c r="X1281" s="79">
        <f t="shared" si="139"/>
        <v>87.540229885057457</v>
      </c>
    </row>
    <row r="1282" spans="1:24" x14ac:dyDescent="0.2">
      <c r="A1282" s="37" t="str">
        <f t="shared" ref="A1282:A1345" si="144">+TEXT(C1282,"YYYY")&amp;"-"&amp;TEXT(C1282,"M")</f>
        <v>2025-3</v>
      </c>
      <c r="B1282" t="s">
        <v>2584</v>
      </c>
      <c r="C1282" s="23">
        <v>45740</v>
      </c>
      <c r="D1282" s="23">
        <v>45716</v>
      </c>
      <c r="E1282" t="s">
        <v>187</v>
      </c>
      <c r="F1282" t="s">
        <v>188</v>
      </c>
      <c r="G1282" s="22"/>
      <c r="H1282" t="s">
        <v>3004</v>
      </c>
      <c r="I1282" t="s">
        <v>3187</v>
      </c>
      <c r="J1282" t="s">
        <v>3394</v>
      </c>
      <c r="K1282" s="10" t="str">
        <f t="shared" si="140"/>
        <v>ALM-</v>
      </c>
      <c r="L1282" t="s">
        <v>98</v>
      </c>
      <c r="M1282" s="54">
        <v>50</v>
      </c>
      <c r="N1282" t="s">
        <v>186</v>
      </c>
      <c r="O1282" t="s">
        <v>11</v>
      </c>
      <c r="P1282" s="54">
        <v>3.1415999999999999</v>
      </c>
      <c r="Q1282" s="38">
        <f t="shared" ref="Q1282:Q1345" si="145">ROUND(P1282*M1282,2)</f>
        <v>157.08000000000001</v>
      </c>
      <c r="R1282" s="12">
        <f t="shared" si="141"/>
        <v>7.3003400000000003</v>
      </c>
      <c r="S1282" s="14">
        <f t="shared" si="142"/>
        <v>0.43030000000000002</v>
      </c>
      <c r="T1282" s="13">
        <f t="shared" si="143"/>
        <v>21.52</v>
      </c>
      <c r="U1282" s="14" t="s">
        <v>349</v>
      </c>
      <c r="V1282" t="s">
        <v>191</v>
      </c>
      <c r="W1282" s="58">
        <v>7.1775000000000002</v>
      </c>
      <c r="X1282" s="79">
        <f t="shared" ref="X1282:X1345" si="146">IF(O1282="CNY",P1282/W1282*M1282,1)</f>
        <v>21.885057471264364</v>
      </c>
    </row>
    <row r="1283" spans="1:24" x14ac:dyDescent="0.2">
      <c r="A1283" s="37" t="str">
        <f t="shared" si="144"/>
        <v>2025-3</v>
      </c>
      <c r="B1283" t="s">
        <v>2585</v>
      </c>
      <c r="C1283" s="23">
        <v>45740</v>
      </c>
      <c r="D1283" s="23">
        <v>45716</v>
      </c>
      <c r="E1283" t="s">
        <v>187</v>
      </c>
      <c r="F1283" t="s">
        <v>188</v>
      </c>
      <c r="G1283" s="22"/>
      <c r="H1283" t="s">
        <v>3004</v>
      </c>
      <c r="I1283" t="s">
        <v>1217</v>
      </c>
      <c r="J1283" t="s">
        <v>1218</v>
      </c>
      <c r="K1283" s="10" t="str">
        <f t="shared" si="140"/>
        <v>ALM-</v>
      </c>
      <c r="L1283" t="s">
        <v>98</v>
      </c>
      <c r="M1283" s="54">
        <v>225</v>
      </c>
      <c r="N1283" t="s">
        <v>186</v>
      </c>
      <c r="O1283" t="s">
        <v>11</v>
      </c>
      <c r="P1283" s="54">
        <v>3.1415999999999999</v>
      </c>
      <c r="Q1283" s="38">
        <f t="shared" si="145"/>
        <v>706.86</v>
      </c>
      <c r="R1283" s="12">
        <f t="shared" si="141"/>
        <v>7.3003400000000003</v>
      </c>
      <c r="S1283" s="14">
        <f t="shared" si="142"/>
        <v>0.43030000000000002</v>
      </c>
      <c r="T1283" s="13">
        <f t="shared" si="143"/>
        <v>96.82</v>
      </c>
      <c r="U1283" s="14" t="s">
        <v>349</v>
      </c>
      <c r="V1283" t="s">
        <v>191</v>
      </c>
      <c r="W1283" s="58">
        <v>7.1775000000000002</v>
      </c>
      <c r="X1283" s="79">
        <f t="shared" si="146"/>
        <v>98.482758620689651</v>
      </c>
    </row>
    <row r="1284" spans="1:24" x14ac:dyDescent="0.2">
      <c r="A1284" s="37" t="str">
        <f t="shared" si="144"/>
        <v>2025-3</v>
      </c>
      <c r="B1284" t="s">
        <v>2586</v>
      </c>
      <c r="C1284" s="23">
        <v>45740</v>
      </c>
      <c r="D1284" s="23">
        <v>45716</v>
      </c>
      <c r="E1284" t="s">
        <v>187</v>
      </c>
      <c r="F1284" t="s">
        <v>188</v>
      </c>
      <c r="G1284" s="22"/>
      <c r="H1284" t="s">
        <v>3004</v>
      </c>
      <c r="I1284" t="s">
        <v>3188</v>
      </c>
      <c r="J1284" t="s">
        <v>3395</v>
      </c>
      <c r="K1284" s="10" t="str">
        <f t="shared" si="140"/>
        <v>ALM-</v>
      </c>
      <c r="L1284" t="s">
        <v>98</v>
      </c>
      <c r="M1284" s="54">
        <v>140</v>
      </c>
      <c r="N1284" t="s">
        <v>186</v>
      </c>
      <c r="O1284" t="s">
        <v>11</v>
      </c>
      <c r="P1284" s="54">
        <v>3.6282999999999999</v>
      </c>
      <c r="Q1284" s="38">
        <f t="shared" si="145"/>
        <v>507.96</v>
      </c>
      <c r="R1284" s="12">
        <f t="shared" si="141"/>
        <v>7.3003400000000003</v>
      </c>
      <c r="S1284" s="14">
        <f t="shared" si="142"/>
        <v>0.497</v>
      </c>
      <c r="T1284" s="13">
        <f t="shared" si="143"/>
        <v>69.58</v>
      </c>
      <c r="U1284" s="14" t="s">
        <v>349</v>
      </c>
      <c r="V1284" t="s">
        <v>191</v>
      </c>
      <c r="W1284" s="58">
        <v>7.1775000000000002</v>
      </c>
      <c r="X1284" s="79">
        <f t="shared" si="146"/>
        <v>70.771438523162658</v>
      </c>
    </row>
    <row r="1285" spans="1:24" x14ac:dyDescent="0.2">
      <c r="A1285" s="37" t="str">
        <f t="shared" si="144"/>
        <v>2025-3</v>
      </c>
      <c r="B1285" t="s">
        <v>2587</v>
      </c>
      <c r="C1285" s="23">
        <v>45740</v>
      </c>
      <c r="D1285" s="23">
        <v>45716</v>
      </c>
      <c r="E1285" t="s">
        <v>187</v>
      </c>
      <c r="F1285" t="s">
        <v>188</v>
      </c>
      <c r="G1285" s="22"/>
      <c r="H1285" t="s">
        <v>3004</v>
      </c>
      <c r="I1285" t="s">
        <v>211</v>
      </c>
      <c r="J1285" t="s">
        <v>212</v>
      </c>
      <c r="K1285" s="10" t="str">
        <f t="shared" si="140"/>
        <v>ALM-</v>
      </c>
      <c r="L1285" t="s">
        <v>98</v>
      </c>
      <c r="M1285" s="54">
        <v>50</v>
      </c>
      <c r="N1285" t="s">
        <v>186</v>
      </c>
      <c r="O1285" t="s">
        <v>11</v>
      </c>
      <c r="P1285" s="54">
        <v>3.1415999999999999</v>
      </c>
      <c r="Q1285" s="38">
        <f t="shared" si="145"/>
        <v>157.08000000000001</v>
      </c>
      <c r="R1285" s="12">
        <f t="shared" si="141"/>
        <v>7.3003400000000003</v>
      </c>
      <c r="S1285" s="14">
        <f t="shared" si="142"/>
        <v>0.43030000000000002</v>
      </c>
      <c r="T1285" s="13">
        <f t="shared" si="143"/>
        <v>21.52</v>
      </c>
      <c r="U1285" s="14" t="s">
        <v>349</v>
      </c>
      <c r="V1285" t="s">
        <v>191</v>
      </c>
      <c r="W1285" s="58">
        <v>7.1775000000000002</v>
      </c>
      <c r="X1285" s="79">
        <f t="shared" si="146"/>
        <v>21.885057471264364</v>
      </c>
    </row>
    <row r="1286" spans="1:24" x14ac:dyDescent="0.2">
      <c r="A1286" s="37" t="str">
        <f t="shared" si="144"/>
        <v>2025-3</v>
      </c>
      <c r="B1286" t="s">
        <v>2588</v>
      </c>
      <c r="C1286" s="23">
        <v>45740</v>
      </c>
      <c r="D1286" s="23">
        <v>45716</v>
      </c>
      <c r="E1286" t="s">
        <v>187</v>
      </c>
      <c r="F1286" t="s">
        <v>188</v>
      </c>
      <c r="G1286" s="22"/>
      <c r="H1286" t="s">
        <v>3004</v>
      </c>
      <c r="I1286" t="s">
        <v>205</v>
      </c>
      <c r="J1286" t="s">
        <v>206</v>
      </c>
      <c r="K1286" s="10" t="str">
        <f t="shared" si="140"/>
        <v>ALM-</v>
      </c>
      <c r="L1286" t="s">
        <v>98</v>
      </c>
      <c r="M1286" s="54">
        <v>200</v>
      </c>
      <c r="N1286" t="s">
        <v>186</v>
      </c>
      <c r="O1286" t="s">
        <v>11</v>
      </c>
      <c r="P1286" s="54">
        <v>3.1415999999999999</v>
      </c>
      <c r="Q1286" s="38">
        <f t="shared" si="145"/>
        <v>628.32000000000005</v>
      </c>
      <c r="R1286" s="12">
        <f t="shared" si="141"/>
        <v>7.3003400000000003</v>
      </c>
      <c r="S1286" s="14">
        <f t="shared" si="142"/>
        <v>0.43030000000000002</v>
      </c>
      <c r="T1286" s="13">
        <f t="shared" si="143"/>
        <v>86.06</v>
      </c>
      <c r="U1286" s="14" t="s">
        <v>349</v>
      </c>
      <c r="V1286" t="s">
        <v>191</v>
      </c>
      <c r="W1286" s="58">
        <v>7.1775000000000002</v>
      </c>
      <c r="X1286" s="79">
        <f t="shared" si="146"/>
        <v>87.540229885057457</v>
      </c>
    </row>
    <row r="1287" spans="1:24" x14ac:dyDescent="0.2">
      <c r="A1287" s="37" t="str">
        <f t="shared" si="144"/>
        <v>2025-3</v>
      </c>
      <c r="B1287" t="s">
        <v>2589</v>
      </c>
      <c r="C1287" s="23">
        <v>45740</v>
      </c>
      <c r="D1287" s="23">
        <v>45716</v>
      </c>
      <c r="E1287" t="s">
        <v>187</v>
      </c>
      <c r="F1287" t="s">
        <v>188</v>
      </c>
      <c r="G1287" s="22"/>
      <c r="H1287" t="s">
        <v>3004</v>
      </c>
      <c r="I1287" t="s">
        <v>3189</v>
      </c>
      <c r="J1287" t="s">
        <v>3396</v>
      </c>
      <c r="K1287" s="10" t="str">
        <f t="shared" si="140"/>
        <v>ALM-</v>
      </c>
      <c r="L1287" t="s">
        <v>98</v>
      </c>
      <c r="M1287" s="54">
        <v>410</v>
      </c>
      <c r="N1287" t="s">
        <v>186</v>
      </c>
      <c r="O1287" t="s">
        <v>11</v>
      </c>
      <c r="P1287" s="54">
        <v>3.1415999999999999</v>
      </c>
      <c r="Q1287" s="38">
        <f t="shared" si="145"/>
        <v>1288.06</v>
      </c>
      <c r="R1287" s="12">
        <f t="shared" si="141"/>
        <v>7.3003400000000003</v>
      </c>
      <c r="S1287" s="14">
        <f t="shared" si="142"/>
        <v>0.43030000000000002</v>
      </c>
      <c r="T1287" s="13">
        <f t="shared" si="143"/>
        <v>176.42</v>
      </c>
      <c r="U1287" s="14" t="s">
        <v>349</v>
      </c>
      <c r="V1287" t="s">
        <v>191</v>
      </c>
      <c r="W1287" s="58">
        <v>7.1775000000000002</v>
      </c>
      <c r="X1287" s="79">
        <f t="shared" si="146"/>
        <v>179.4574712643678</v>
      </c>
    </row>
    <row r="1288" spans="1:24" x14ac:dyDescent="0.2">
      <c r="A1288" s="37" t="str">
        <f t="shared" si="144"/>
        <v>2025-3</v>
      </c>
      <c r="B1288" t="s">
        <v>2590</v>
      </c>
      <c r="C1288" s="23">
        <v>45740</v>
      </c>
      <c r="D1288" s="23">
        <v>45716</v>
      </c>
      <c r="E1288" t="s">
        <v>187</v>
      </c>
      <c r="F1288" t="s">
        <v>188</v>
      </c>
      <c r="G1288" s="22"/>
      <c r="H1288" t="s">
        <v>3004</v>
      </c>
      <c r="I1288" t="s">
        <v>1226</v>
      </c>
      <c r="J1288" t="s">
        <v>1227</v>
      </c>
      <c r="K1288" s="10" t="str">
        <f t="shared" si="140"/>
        <v>ALM-</v>
      </c>
      <c r="L1288" t="s">
        <v>98</v>
      </c>
      <c r="M1288" s="54">
        <v>120</v>
      </c>
      <c r="N1288" t="s">
        <v>186</v>
      </c>
      <c r="O1288" t="s">
        <v>11</v>
      </c>
      <c r="P1288" s="54">
        <v>3.6282999999999999</v>
      </c>
      <c r="Q1288" s="38">
        <f t="shared" si="145"/>
        <v>435.4</v>
      </c>
      <c r="R1288" s="12">
        <f t="shared" si="141"/>
        <v>7.3003400000000003</v>
      </c>
      <c r="S1288" s="14">
        <f t="shared" si="142"/>
        <v>0.497</v>
      </c>
      <c r="T1288" s="13">
        <f t="shared" si="143"/>
        <v>59.64</v>
      </c>
      <c r="U1288" s="14" t="s">
        <v>349</v>
      </c>
      <c r="V1288" t="s">
        <v>191</v>
      </c>
      <c r="W1288" s="58">
        <v>7.1775000000000002</v>
      </c>
      <c r="X1288" s="79">
        <f t="shared" si="146"/>
        <v>60.661233019853704</v>
      </c>
    </row>
    <row r="1289" spans="1:24" x14ac:dyDescent="0.2">
      <c r="A1289" s="37" t="str">
        <f t="shared" si="144"/>
        <v>2025-3</v>
      </c>
      <c r="B1289" t="s">
        <v>2621</v>
      </c>
      <c r="C1289" s="23">
        <v>45740</v>
      </c>
      <c r="D1289" s="23">
        <v>45721</v>
      </c>
      <c r="E1289" t="s">
        <v>169</v>
      </c>
      <c r="F1289" t="s">
        <v>170</v>
      </c>
      <c r="G1289" s="22"/>
      <c r="H1289" t="s">
        <v>3014</v>
      </c>
      <c r="I1289" t="s">
        <v>3204</v>
      </c>
      <c r="J1289" t="s">
        <v>3411</v>
      </c>
      <c r="K1289" s="10" t="str">
        <f t="shared" si="140"/>
        <v>STKR</v>
      </c>
      <c r="L1289" t="s">
        <v>10</v>
      </c>
      <c r="M1289" s="54">
        <v>1010</v>
      </c>
      <c r="N1289" t="s">
        <v>1472</v>
      </c>
      <c r="O1289" t="s">
        <v>11</v>
      </c>
      <c r="P1289" s="54">
        <v>7.0000000000000007E-2</v>
      </c>
      <c r="Q1289" s="38">
        <f t="shared" si="145"/>
        <v>70.7</v>
      </c>
      <c r="R1289" s="12">
        <f t="shared" si="141"/>
        <v>7.3003400000000003</v>
      </c>
      <c r="S1289" s="14">
        <f t="shared" si="142"/>
        <v>9.5999999999999992E-3</v>
      </c>
      <c r="T1289" s="13">
        <f t="shared" si="143"/>
        <v>9.6999999999999993</v>
      </c>
      <c r="U1289" s="14" t="s">
        <v>349</v>
      </c>
      <c r="V1289" t="s">
        <v>18</v>
      </c>
      <c r="W1289" s="58">
        <v>7.1775000000000002</v>
      </c>
      <c r="X1289" s="79">
        <f t="shared" si="146"/>
        <v>9.8502264019505397</v>
      </c>
    </row>
    <row r="1290" spans="1:24" x14ac:dyDescent="0.2">
      <c r="A1290" s="37" t="str">
        <f t="shared" si="144"/>
        <v>2025-3</v>
      </c>
      <c r="B1290" t="s">
        <v>2622</v>
      </c>
      <c r="C1290" s="23">
        <v>45740</v>
      </c>
      <c r="D1290" s="23">
        <v>45721</v>
      </c>
      <c r="E1290" t="s">
        <v>169</v>
      </c>
      <c r="F1290" t="s">
        <v>170</v>
      </c>
      <c r="G1290" s="22"/>
      <c r="H1290" t="s">
        <v>3014</v>
      </c>
      <c r="I1290" t="s">
        <v>3205</v>
      </c>
      <c r="J1290" t="s">
        <v>3412</v>
      </c>
      <c r="K1290" s="10" t="str">
        <f t="shared" si="140"/>
        <v>STKR</v>
      </c>
      <c r="L1290" t="s">
        <v>10</v>
      </c>
      <c r="M1290" s="54">
        <v>1010</v>
      </c>
      <c r="N1290" t="s">
        <v>1472</v>
      </c>
      <c r="O1290" t="s">
        <v>11</v>
      </c>
      <c r="P1290" s="54">
        <v>7.0000000000000007E-2</v>
      </c>
      <c r="Q1290" s="38">
        <f t="shared" si="145"/>
        <v>70.7</v>
      </c>
      <c r="R1290" s="12">
        <f t="shared" si="141"/>
        <v>7.3003400000000003</v>
      </c>
      <c r="S1290" s="14">
        <f t="shared" si="142"/>
        <v>9.5999999999999992E-3</v>
      </c>
      <c r="T1290" s="13">
        <f t="shared" si="143"/>
        <v>9.6999999999999993</v>
      </c>
      <c r="U1290" s="14" t="s">
        <v>349</v>
      </c>
      <c r="V1290" t="s">
        <v>18</v>
      </c>
      <c r="W1290" s="58">
        <v>7.1775000000000002</v>
      </c>
      <c r="X1290" s="79">
        <f t="shared" si="146"/>
        <v>9.8502264019505397</v>
      </c>
    </row>
    <row r="1291" spans="1:24" x14ac:dyDescent="0.2">
      <c r="A1291" s="37" t="str">
        <f t="shared" si="144"/>
        <v>2025-3</v>
      </c>
      <c r="B1291" t="s">
        <v>2623</v>
      </c>
      <c r="C1291" s="23">
        <v>45740</v>
      </c>
      <c r="D1291" s="23">
        <v>45721</v>
      </c>
      <c r="E1291" t="s">
        <v>169</v>
      </c>
      <c r="F1291" t="s">
        <v>170</v>
      </c>
      <c r="G1291" s="22"/>
      <c r="H1291" t="s">
        <v>3015</v>
      </c>
      <c r="I1291" t="s">
        <v>1101</v>
      </c>
      <c r="J1291" t="s">
        <v>1102</v>
      </c>
      <c r="K1291" s="10" t="str">
        <f t="shared" si="140"/>
        <v>PAP-</v>
      </c>
      <c r="L1291" t="s">
        <v>10</v>
      </c>
      <c r="M1291" s="54">
        <v>8500</v>
      </c>
      <c r="N1291" t="s">
        <v>1472</v>
      </c>
      <c r="O1291" t="s">
        <v>11</v>
      </c>
      <c r="P1291" s="54">
        <v>0.1</v>
      </c>
      <c r="Q1291" s="38">
        <f t="shared" si="145"/>
        <v>850</v>
      </c>
      <c r="R1291" s="12">
        <f t="shared" si="141"/>
        <v>7.3003400000000003</v>
      </c>
      <c r="S1291" s="14">
        <f t="shared" si="142"/>
        <v>1.37E-2</v>
      </c>
      <c r="T1291" s="13">
        <f t="shared" si="143"/>
        <v>116.45</v>
      </c>
      <c r="U1291" s="14" t="s">
        <v>349</v>
      </c>
      <c r="V1291" t="s">
        <v>1094</v>
      </c>
      <c r="W1291" s="58">
        <v>7.1775000000000002</v>
      </c>
      <c r="X1291" s="79">
        <f t="shared" si="146"/>
        <v>118.42563566701497</v>
      </c>
    </row>
    <row r="1292" spans="1:24" x14ac:dyDescent="0.2">
      <c r="A1292" s="37" t="str">
        <f t="shared" si="144"/>
        <v>2025-3</v>
      </c>
      <c r="B1292" t="s">
        <v>2632</v>
      </c>
      <c r="C1292" s="23">
        <v>45740</v>
      </c>
      <c r="D1292" s="23">
        <v>45721</v>
      </c>
      <c r="E1292" t="s">
        <v>162</v>
      </c>
      <c r="F1292" t="s">
        <v>163</v>
      </c>
      <c r="G1292" s="22"/>
      <c r="H1292" t="s">
        <v>2905</v>
      </c>
      <c r="I1292" t="s">
        <v>3208</v>
      </c>
      <c r="J1292" t="s">
        <v>3415</v>
      </c>
      <c r="K1292" s="10" t="str">
        <f t="shared" si="140"/>
        <v>SCR-</v>
      </c>
      <c r="L1292" t="s">
        <v>10</v>
      </c>
      <c r="M1292" s="54">
        <v>1030</v>
      </c>
      <c r="N1292" t="s">
        <v>1472</v>
      </c>
      <c r="O1292" t="s">
        <v>11</v>
      </c>
      <c r="P1292" s="54">
        <v>0.16500000000000001</v>
      </c>
      <c r="Q1292" s="38">
        <f t="shared" si="145"/>
        <v>169.95</v>
      </c>
      <c r="R1292" s="12">
        <f t="shared" si="141"/>
        <v>7.3003400000000003</v>
      </c>
      <c r="S1292" s="14">
        <f t="shared" si="142"/>
        <v>2.2599999999999999E-2</v>
      </c>
      <c r="T1292" s="13">
        <f t="shared" si="143"/>
        <v>23.28</v>
      </c>
      <c r="U1292" s="14" t="s">
        <v>349</v>
      </c>
      <c r="V1292" t="s">
        <v>166</v>
      </c>
      <c r="W1292" s="58">
        <v>7.1775000000000002</v>
      </c>
      <c r="X1292" s="79">
        <f t="shared" si="146"/>
        <v>23.678160919540229</v>
      </c>
    </row>
    <row r="1293" spans="1:24" x14ac:dyDescent="0.2">
      <c r="A1293" s="37" t="str">
        <f t="shared" si="144"/>
        <v>2025-3</v>
      </c>
      <c r="B1293" t="s">
        <v>2651</v>
      </c>
      <c r="C1293" s="23">
        <v>45740</v>
      </c>
      <c r="D1293" s="23">
        <v>45722</v>
      </c>
      <c r="E1293" t="s">
        <v>187</v>
      </c>
      <c r="F1293" t="s">
        <v>188</v>
      </c>
      <c r="G1293" s="22"/>
      <c r="H1293" t="s">
        <v>3004</v>
      </c>
      <c r="I1293" t="s">
        <v>1223</v>
      </c>
      <c r="J1293" t="s">
        <v>1224</v>
      </c>
      <c r="K1293" s="10" t="str">
        <f t="shared" si="140"/>
        <v>ALM-</v>
      </c>
      <c r="L1293" t="s">
        <v>98</v>
      </c>
      <c r="M1293" s="54">
        <v>50</v>
      </c>
      <c r="N1293" t="s">
        <v>186</v>
      </c>
      <c r="O1293" t="s">
        <v>11</v>
      </c>
      <c r="P1293" s="54">
        <v>3.6282999999999999</v>
      </c>
      <c r="Q1293" s="38">
        <f t="shared" si="145"/>
        <v>181.42</v>
      </c>
      <c r="R1293" s="12">
        <f t="shared" si="141"/>
        <v>7.3003400000000003</v>
      </c>
      <c r="S1293" s="14">
        <f t="shared" si="142"/>
        <v>0.497</v>
      </c>
      <c r="T1293" s="13">
        <f t="shared" si="143"/>
        <v>24.85</v>
      </c>
      <c r="U1293" s="14" t="s">
        <v>349</v>
      </c>
      <c r="V1293" t="s">
        <v>191</v>
      </c>
      <c r="W1293" s="58">
        <v>7.1775000000000002</v>
      </c>
      <c r="X1293" s="79">
        <f t="shared" si="146"/>
        <v>25.275513758272378</v>
      </c>
    </row>
    <row r="1294" spans="1:24" x14ac:dyDescent="0.2">
      <c r="A1294" s="37" t="str">
        <f t="shared" si="144"/>
        <v>2025-3</v>
      </c>
      <c r="B1294" t="s">
        <v>2652</v>
      </c>
      <c r="C1294" s="23">
        <v>45740</v>
      </c>
      <c r="D1294" s="23">
        <v>45722</v>
      </c>
      <c r="E1294" t="s">
        <v>187</v>
      </c>
      <c r="F1294" t="s">
        <v>188</v>
      </c>
      <c r="G1294" s="22"/>
      <c r="H1294" t="s">
        <v>3004</v>
      </c>
      <c r="I1294" t="s">
        <v>211</v>
      </c>
      <c r="J1294" t="s">
        <v>212</v>
      </c>
      <c r="K1294" s="10" t="str">
        <f t="shared" si="140"/>
        <v>ALM-</v>
      </c>
      <c r="L1294" t="s">
        <v>98</v>
      </c>
      <c r="M1294" s="54">
        <v>100</v>
      </c>
      <c r="N1294" t="s">
        <v>186</v>
      </c>
      <c r="O1294" t="s">
        <v>11</v>
      </c>
      <c r="P1294" s="54">
        <v>3.1415999999999999</v>
      </c>
      <c r="Q1294" s="38">
        <f t="shared" si="145"/>
        <v>314.16000000000003</v>
      </c>
      <c r="R1294" s="12">
        <f t="shared" si="141"/>
        <v>7.3003400000000003</v>
      </c>
      <c r="S1294" s="14">
        <f t="shared" si="142"/>
        <v>0.43030000000000002</v>
      </c>
      <c r="T1294" s="13">
        <f t="shared" si="143"/>
        <v>43.03</v>
      </c>
      <c r="U1294" s="14" t="s">
        <v>349</v>
      </c>
      <c r="V1294" t="s">
        <v>191</v>
      </c>
      <c r="W1294" s="58">
        <v>7.1775000000000002</v>
      </c>
      <c r="X1294" s="79">
        <f t="shared" si="146"/>
        <v>43.770114942528728</v>
      </c>
    </row>
    <row r="1295" spans="1:24" x14ac:dyDescent="0.2">
      <c r="A1295" s="37" t="str">
        <f t="shared" si="144"/>
        <v>2025-3</v>
      </c>
      <c r="B1295" t="s">
        <v>2653</v>
      </c>
      <c r="C1295" s="23">
        <v>45740</v>
      </c>
      <c r="D1295" s="23">
        <v>45722</v>
      </c>
      <c r="E1295" t="s">
        <v>187</v>
      </c>
      <c r="F1295" t="s">
        <v>188</v>
      </c>
      <c r="G1295" s="22"/>
      <c r="H1295" t="s">
        <v>3004</v>
      </c>
      <c r="I1295" t="s">
        <v>202</v>
      </c>
      <c r="J1295" t="s">
        <v>203</v>
      </c>
      <c r="K1295" s="10" t="str">
        <f t="shared" si="140"/>
        <v>ALM-</v>
      </c>
      <c r="L1295" t="s">
        <v>98</v>
      </c>
      <c r="M1295" s="54">
        <v>50</v>
      </c>
      <c r="N1295" t="s">
        <v>186</v>
      </c>
      <c r="O1295" t="s">
        <v>11</v>
      </c>
      <c r="P1295" s="54">
        <v>3.1415999999999999</v>
      </c>
      <c r="Q1295" s="38">
        <f t="shared" si="145"/>
        <v>157.08000000000001</v>
      </c>
      <c r="R1295" s="12">
        <f t="shared" si="141"/>
        <v>7.3003400000000003</v>
      </c>
      <c r="S1295" s="14">
        <f t="shared" si="142"/>
        <v>0.43030000000000002</v>
      </c>
      <c r="T1295" s="13">
        <f t="shared" si="143"/>
        <v>21.52</v>
      </c>
      <c r="U1295" s="14" t="s">
        <v>349</v>
      </c>
      <c r="V1295" t="s">
        <v>191</v>
      </c>
      <c r="W1295" s="58">
        <v>7.1775000000000002</v>
      </c>
      <c r="X1295" s="79">
        <f t="shared" si="146"/>
        <v>21.885057471264364</v>
      </c>
    </row>
    <row r="1296" spans="1:24" x14ac:dyDescent="0.2">
      <c r="A1296" s="37" t="str">
        <f t="shared" si="144"/>
        <v>2025-3</v>
      </c>
      <c r="B1296" t="s">
        <v>2654</v>
      </c>
      <c r="C1296" s="23">
        <v>45740</v>
      </c>
      <c r="D1296" s="23">
        <v>45723</v>
      </c>
      <c r="E1296" t="s">
        <v>806</v>
      </c>
      <c r="F1296" t="s">
        <v>807</v>
      </c>
      <c r="G1296" s="22"/>
      <c r="H1296" t="s">
        <v>3022</v>
      </c>
      <c r="I1296" t="s">
        <v>3210</v>
      </c>
      <c r="J1296" t="s">
        <v>3417</v>
      </c>
      <c r="K1296" s="10" t="str">
        <f t="shared" si="140"/>
        <v>SWF-</v>
      </c>
      <c r="L1296" t="s">
        <v>10</v>
      </c>
      <c r="M1296" s="54">
        <v>98.7</v>
      </c>
      <c r="N1296" t="s">
        <v>186</v>
      </c>
      <c r="O1296" t="s">
        <v>11</v>
      </c>
      <c r="P1296" s="54">
        <v>16</v>
      </c>
      <c r="Q1296" s="38">
        <f t="shared" si="145"/>
        <v>1579.2</v>
      </c>
      <c r="R1296" s="12">
        <f t="shared" si="141"/>
        <v>7.3003400000000003</v>
      </c>
      <c r="S1296" s="14">
        <f t="shared" si="142"/>
        <v>2.1917</v>
      </c>
      <c r="T1296" s="13">
        <f t="shared" si="143"/>
        <v>216.32</v>
      </c>
      <c r="U1296" s="14" t="s">
        <v>349</v>
      </c>
      <c r="V1296" t="s">
        <v>3481</v>
      </c>
      <c r="W1296" s="58">
        <v>7.1775000000000002</v>
      </c>
      <c r="X1296" s="79">
        <f t="shared" si="146"/>
        <v>220.0208986415883</v>
      </c>
    </row>
    <row r="1297" spans="1:24" x14ac:dyDescent="0.2">
      <c r="A1297" s="37" t="str">
        <f t="shared" si="144"/>
        <v>2025-3</v>
      </c>
      <c r="B1297" t="s">
        <v>2679</v>
      </c>
      <c r="C1297" s="23">
        <v>45740</v>
      </c>
      <c r="D1297" s="23">
        <v>45726</v>
      </c>
      <c r="E1297" t="s">
        <v>187</v>
      </c>
      <c r="F1297" t="s">
        <v>188</v>
      </c>
      <c r="G1297" s="22"/>
      <c r="H1297" t="s">
        <v>3004</v>
      </c>
      <c r="I1297" t="s">
        <v>3221</v>
      </c>
      <c r="J1297" t="s">
        <v>3428</v>
      </c>
      <c r="K1297" s="10" t="str">
        <f t="shared" si="140"/>
        <v>ALM-</v>
      </c>
      <c r="L1297" t="s">
        <v>98</v>
      </c>
      <c r="M1297" s="54">
        <v>100</v>
      </c>
      <c r="N1297" t="s">
        <v>186</v>
      </c>
      <c r="O1297" t="s">
        <v>11</v>
      </c>
      <c r="P1297" s="54">
        <v>3.6282999999999999</v>
      </c>
      <c r="Q1297" s="38">
        <f t="shared" si="145"/>
        <v>362.83</v>
      </c>
      <c r="R1297" s="12">
        <f t="shared" si="141"/>
        <v>7.3003400000000003</v>
      </c>
      <c r="S1297" s="14">
        <f t="shared" si="142"/>
        <v>0.497</v>
      </c>
      <c r="T1297" s="13">
        <f t="shared" si="143"/>
        <v>49.7</v>
      </c>
      <c r="U1297" s="14" t="s">
        <v>349</v>
      </c>
      <c r="V1297" t="s">
        <v>191</v>
      </c>
      <c r="W1297" s="58">
        <v>7.1775000000000002</v>
      </c>
      <c r="X1297" s="79">
        <f t="shared" si="146"/>
        <v>50.551027516544757</v>
      </c>
    </row>
    <row r="1298" spans="1:24" x14ac:dyDescent="0.2">
      <c r="A1298" s="37" t="str">
        <f t="shared" si="144"/>
        <v>2025-3</v>
      </c>
      <c r="B1298" t="s">
        <v>2680</v>
      </c>
      <c r="C1298" s="23">
        <v>45740</v>
      </c>
      <c r="D1298" s="23">
        <v>45726</v>
      </c>
      <c r="E1298" t="s">
        <v>187</v>
      </c>
      <c r="F1298" t="s">
        <v>188</v>
      </c>
      <c r="G1298" s="22"/>
      <c r="H1298" t="s">
        <v>3004</v>
      </c>
      <c r="I1298" t="s">
        <v>1210</v>
      </c>
      <c r="J1298" t="s">
        <v>1211</v>
      </c>
      <c r="K1298" s="10" t="str">
        <f t="shared" si="140"/>
        <v>ALM-</v>
      </c>
      <c r="L1298" t="s">
        <v>98</v>
      </c>
      <c r="M1298" s="54">
        <v>450</v>
      </c>
      <c r="N1298" t="s">
        <v>186</v>
      </c>
      <c r="O1298" t="s">
        <v>11</v>
      </c>
      <c r="P1298" s="54">
        <v>3.1415999999999999</v>
      </c>
      <c r="Q1298" s="38">
        <f t="shared" si="145"/>
        <v>1413.72</v>
      </c>
      <c r="R1298" s="12">
        <f t="shared" si="141"/>
        <v>7.3003400000000003</v>
      </c>
      <c r="S1298" s="14">
        <f t="shared" si="142"/>
        <v>0.43030000000000002</v>
      </c>
      <c r="T1298" s="13">
        <f t="shared" si="143"/>
        <v>193.64</v>
      </c>
      <c r="U1298" s="14" t="s">
        <v>349</v>
      </c>
      <c r="V1298" t="s">
        <v>191</v>
      </c>
      <c r="W1298" s="58">
        <v>7.1775000000000002</v>
      </c>
      <c r="X1298" s="79">
        <f t="shared" si="146"/>
        <v>196.9655172413793</v>
      </c>
    </row>
    <row r="1299" spans="1:24" x14ac:dyDescent="0.2">
      <c r="A1299" s="37" t="str">
        <f t="shared" si="144"/>
        <v>2025-3</v>
      </c>
      <c r="B1299" t="s">
        <v>2681</v>
      </c>
      <c r="C1299" s="23">
        <v>45740</v>
      </c>
      <c r="D1299" s="23">
        <v>45726</v>
      </c>
      <c r="E1299" t="s">
        <v>187</v>
      </c>
      <c r="F1299" t="s">
        <v>188</v>
      </c>
      <c r="G1299" s="22"/>
      <c r="H1299" t="s">
        <v>3004</v>
      </c>
      <c r="I1299" t="s">
        <v>1217</v>
      </c>
      <c r="J1299" t="s">
        <v>1218</v>
      </c>
      <c r="K1299" s="10" t="str">
        <f t="shared" si="140"/>
        <v>ALM-</v>
      </c>
      <c r="L1299" t="s">
        <v>98</v>
      </c>
      <c r="M1299" s="54">
        <v>100</v>
      </c>
      <c r="N1299" t="s">
        <v>186</v>
      </c>
      <c r="O1299" t="s">
        <v>11</v>
      </c>
      <c r="P1299" s="54">
        <v>3.1415999999999999</v>
      </c>
      <c r="Q1299" s="38">
        <f t="shared" si="145"/>
        <v>314.16000000000003</v>
      </c>
      <c r="R1299" s="12">
        <f t="shared" si="141"/>
        <v>7.3003400000000003</v>
      </c>
      <c r="S1299" s="14">
        <f t="shared" si="142"/>
        <v>0.43030000000000002</v>
      </c>
      <c r="T1299" s="13">
        <f t="shared" si="143"/>
        <v>43.03</v>
      </c>
      <c r="U1299" s="14" t="s">
        <v>349</v>
      </c>
      <c r="V1299" t="s">
        <v>191</v>
      </c>
      <c r="W1299" s="58">
        <v>7.1775000000000002</v>
      </c>
      <c r="X1299" s="79">
        <f t="shared" si="146"/>
        <v>43.770114942528728</v>
      </c>
    </row>
    <row r="1300" spans="1:24" x14ac:dyDescent="0.2">
      <c r="A1300" s="37" t="str">
        <f t="shared" si="144"/>
        <v>2025-3</v>
      </c>
      <c r="B1300" t="s">
        <v>2682</v>
      </c>
      <c r="C1300" s="23">
        <v>45740</v>
      </c>
      <c r="D1300" s="23">
        <v>45726</v>
      </c>
      <c r="E1300" t="s">
        <v>187</v>
      </c>
      <c r="F1300" t="s">
        <v>188</v>
      </c>
      <c r="G1300" s="22"/>
      <c r="H1300" t="s">
        <v>3004</v>
      </c>
      <c r="I1300" t="s">
        <v>196</v>
      </c>
      <c r="J1300" t="s">
        <v>197</v>
      </c>
      <c r="K1300" s="10" t="str">
        <f t="shared" si="140"/>
        <v>ALM-</v>
      </c>
      <c r="L1300" t="s">
        <v>98</v>
      </c>
      <c r="M1300" s="54">
        <v>50</v>
      </c>
      <c r="N1300" t="s">
        <v>186</v>
      </c>
      <c r="O1300" t="s">
        <v>11</v>
      </c>
      <c r="P1300" s="54">
        <v>3.1415999999999999</v>
      </c>
      <c r="Q1300" s="38">
        <f t="shared" si="145"/>
        <v>157.08000000000001</v>
      </c>
      <c r="R1300" s="12">
        <f t="shared" si="141"/>
        <v>7.3003400000000003</v>
      </c>
      <c r="S1300" s="14">
        <f t="shared" si="142"/>
        <v>0.43030000000000002</v>
      </c>
      <c r="T1300" s="13">
        <f t="shared" si="143"/>
        <v>21.52</v>
      </c>
      <c r="U1300" s="14" t="s">
        <v>349</v>
      </c>
      <c r="V1300" t="s">
        <v>191</v>
      </c>
      <c r="W1300" s="58">
        <v>7.1775000000000002</v>
      </c>
      <c r="X1300" s="79">
        <f t="shared" si="146"/>
        <v>21.885057471264364</v>
      </c>
    </row>
    <row r="1301" spans="1:24" x14ac:dyDescent="0.2">
      <c r="A1301" s="37" t="str">
        <f t="shared" si="144"/>
        <v>2025-3</v>
      </c>
      <c r="B1301" t="s">
        <v>2688</v>
      </c>
      <c r="C1301" s="23">
        <v>45740</v>
      </c>
      <c r="D1301" s="23">
        <v>45727</v>
      </c>
      <c r="E1301" t="s">
        <v>187</v>
      </c>
      <c r="F1301" t="s">
        <v>188</v>
      </c>
      <c r="G1301" s="22"/>
      <c r="H1301" t="s">
        <v>3004</v>
      </c>
      <c r="I1301" t="s">
        <v>3224</v>
      </c>
      <c r="J1301" t="s">
        <v>3431</v>
      </c>
      <c r="K1301" s="10" t="str">
        <f t="shared" ref="K1301:K1364" si="147">+LEFT(V1301,4)</f>
        <v>ALM-</v>
      </c>
      <c r="L1301" t="s">
        <v>98</v>
      </c>
      <c r="M1301" s="54">
        <v>50</v>
      </c>
      <c r="N1301" t="s">
        <v>186</v>
      </c>
      <c r="O1301" t="s">
        <v>11</v>
      </c>
      <c r="P1301" s="54">
        <v>3.1415999999999999</v>
      </c>
      <c r="Q1301" s="38">
        <f t="shared" si="145"/>
        <v>157.08000000000001</v>
      </c>
      <c r="R1301" s="12">
        <f t="shared" ref="R1301:R1364" si="148">IF(O1301="HKD",7.8,IF(O1301="CNY",7.30034,1))</f>
        <v>7.3003400000000003</v>
      </c>
      <c r="S1301" s="14">
        <f t="shared" ref="S1301:S1364" si="149">+ROUND(P1301/R1301,4)</f>
        <v>0.43030000000000002</v>
      </c>
      <c r="T1301" s="13">
        <f t="shared" ref="T1301:T1364" si="150">ROUND(S1301*M1301,2)</f>
        <v>21.52</v>
      </c>
      <c r="U1301" s="14" t="s">
        <v>349</v>
      </c>
      <c r="V1301" t="s">
        <v>191</v>
      </c>
      <c r="W1301" s="58">
        <v>7.1775000000000002</v>
      </c>
      <c r="X1301" s="79">
        <f t="shared" si="146"/>
        <v>21.885057471264364</v>
      </c>
    </row>
    <row r="1302" spans="1:24" x14ac:dyDescent="0.2">
      <c r="A1302" s="37" t="str">
        <f t="shared" si="144"/>
        <v>2025-3</v>
      </c>
      <c r="B1302" t="s">
        <v>2697</v>
      </c>
      <c r="C1302" s="23">
        <v>45740</v>
      </c>
      <c r="D1302" s="23">
        <v>45728</v>
      </c>
      <c r="E1302" t="s">
        <v>169</v>
      </c>
      <c r="F1302" t="s">
        <v>170</v>
      </c>
      <c r="G1302" s="22"/>
      <c r="H1302" t="s">
        <v>3014</v>
      </c>
      <c r="I1302" t="s">
        <v>619</v>
      </c>
      <c r="J1302" t="s">
        <v>620</v>
      </c>
      <c r="K1302" s="10" t="str">
        <f t="shared" si="147"/>
        <v>STKR</v>
      </c>
      <c r="L1302" t="s">
        <v>10</v>
      </c>
      <c r="M1302" s="54">
        <v>3020</v>
      </c>
      <c r="N1302" t="s">
        <v>1472</v>
      </c>
      <c r="O1302" t="s">
        <v>11</v>
      </c>
      <c r="P1302" s="54">
        <v>0.03</v>
      </c>
      <c r="Q1302" s="38">
        <f t="shared" si="145"/>
        <v>90.6</v>
      </c>
      <c r="R1302" s="12">
        <f t="shared" si="148"/>
        <v>7.3003400000000003</v>
      </c>
      <c r="S1302" s="14">
        <f t="shared" si="149"/>
        <v>4.1000000000000003E-3</v>
      </c>
      <c r="T1302" s="13">
        <f t="shared" si="150"/>
        <v>12.38</v>
      </c>
      <c r="U1302" s="14" t="s">
        <v>349</v>
      </c>
      <c r="V1302" t="s">
        <v>18</v>
      </c>
      <c r="W1302" s="58">
        <v>7.1775000000000002</v>
      </c>
      <c r="X1302" s="79">
        <f t="shared" si="146"/>
        <v>12.622779519331242</v>
      </c>
    </row>
    <row r="1303" spans="1:24" x14ac:dyDescent="0.2">
      <c r="A1303" s="37" t="str">
        <f t="shared" si="144"/>
        <v>2025-3</v>
      </c>
      <c r="B1303" t="s">
        <v>2698</v>
      </c>
      <c r="C1303" s="23">
        <v>45740</v>
      </c>
      <c r="D1303" s="23">
        <v>45728</v>
      </c>
      <c r="E1303" t="s">
        <v>169</v>
      </c>
      <c r="F1303" t="s">
        <v>170</v>
      </c>
      <c r="G1303" s="22"/>
      <c r="H1303" t="s">
        <v>3014</v>
      </c>
      <c r="I1303" t="s">
        <v>615</v>
      </c>
      <c r="J1303" t="s">
        <v>616</v>
      </c>
      <c r="K1303" s="10" t="str">
        <f t="shared" si="147"/>
        <v>STKR</v>
      </c>
      <c r="L1303" t="s">
        <v>10</v>
      </c>
      <c r="M1303" s="54">
        <v>3020</v>
      </c>
      <c r="N1303" t="s">
        <v>1472</v>
      </c>
      <c r="O1303" t="s">
        <v>11</v>
      </c>
      <c r="P1303" s="54">
        <v>0.03</v>
      </c>
      <c r="Q1303" s="38">
        <f t="shared" si="145"/>
        <v>90.6</v>
      </c>
      <c r="R1303" s="12">
        <f t="shared" si="148"/>
        <v>7.3003400000000003</v>
      </c>
      <c r="S1303" s="14">
        <f t="shared" si="149"/>
        <v>4.1000000000000003E-3</v>
      </c>
      <c r="T1303" s="13">
        <f t="shared" si="150"/>
        <v>12.38</v>
      </c>
      <c r="U1303" s="14" t="s">
        <v>349</v>
      </c>
      <c r="V1303" t="s">
        <v>18</v>
      </c>
      <c r="W1303" s="58">
        <v>7.1775000000000002</v>
      </c>
      <c r="X1303" s="79">
        <f t="shared" si="146"/>
        <v>12.622779519331242</v>
      </c>
    </row>
    <row r="1304" spans="1:24" x14ac:dyDescent="0.2">
      <c r="A1304" s="37" t="str">
        <f t="shared" si="144"/>
        <v>2025-3</v>
      </c>
      <c r="B1304" t="s">
        <v>2699</v>
      </c>
      <c r="C1304" s="23">
        <v>45740</v>
      </c>
      <c r="D1304" s="23">
        <v>45728</v>
      </c>
      <c r="E1304" t="s">
        <v>169</v>
      </c>
      <c r="F1304" t="s">
        <v>170</v>
      </c>
      <c r="G1304" s="22"/>
      <c r="H1304" t="s">
        <v>3033</v>
      </c>
      <c r="I1304" t="s">
        <v>3226</v>
      </c>
      <c r="J1304" t="s">
        <v>3433</v>
      </c>
      <c r="K1304" s="10" t="str">
        <f t="shared" si="147"/>
        <v>U&amp;C-</v>
      </c>
      <c r="L1304" t="s">
        <v>10</v>
      </c>
      <c r="M1304" s="54">
        <v>2020</v>
      </c>
      <c r="N1304" t="s">
        <v>1472</v>
      </c>
      <c r="O1304" t="s">
        <v>11</v>
      </c>
      <c r="P1304" s="54">
        <v>1.45</v>
      </c>
      <c r="Q1304" s="38">
        <f t="shared" si="145"/>
        <v>2929</v>
      </c>
      <c r="R1304" s="12">
        <f t="shared" si="148"/>
        <v>7.3003400000000003</v>
      </c>
      <c r="S1304" s="14">
        <f t="shared" si="149"/>
        <v>0.1986</v>
      </c>
      <c r="T1304" s="13">
        <f t="shared" si="150"/>
        <v>401.17</v>
      </c>
      <c r="U1304" s="14" t="s">
        <v>349</v>
      </c>
      <c r="V1304" t="s">
        <v>177</v>
      </c>
      <c r="W1304" s="58">
        <v>7.1775000000000002</v>
      </c>
      <c r="X1304" s="79">
        <f t="shared" si="146"/>
        <v>408.08080808080808</v>
      </c>
    </row>
    <row r="1305" spans="1:24" x14ac:dyDescent="0.2">
      <c r="A1305" s="37" t="str">
        <f t="shared" si="144"/>
        <v>2025-3</v>
      </c>
      <c r="B1305" t="s">
        <v>2700</v>
      </c>
      <c r="C1305" s="23">
        <v>45740</v>
      </c>
      <c r="D1305" s="23">
        <v>45728</v>
      </c>
      <c r="E1305" t="s">
        <v>169</v>
      </c>
      <c r="F1305" t="s">
        <v>170</v>
      </c>
      <c r="G1305" s="22"/>
      <c r="H1305" t="s">
        <v>3033</v>
      </c>
      <c r="I1305" t="s">
        <v>3227</v>
      </c>
      <c r="J1305" t="s">
        <v>3434</v>
      </c>
      <c r="K1305" s="10" t="str">
        <f t="shared" si="147"/>
        <v>U&amp;C-</v>
      </c>
      <c r="L1305" t="s">
        <v>10</v>
      </c>
      <c r="M1305" s="54">
        <v>2020</v>
      </c>
      <c r="N1305" t="s">
        <v>1472</v>
      </c>
      <c r="O1305" t="s">
        <v>11</v>
      </c>
      <c r="P1305" s="54">
        <v>1.81</v>
      </c>
      <c r="Q1305" s="38">
        <f t="shared" si="145"/>
        <v>3656.2</v>
      </c>
      <c r="R1305" s="12">
        <f t="shared" si="148"/>
        <v>7.3003400000000003</v>
      </c>
      <c r="S1305" s="14">
        <f t="shared" si="149"/>
        <v>0.24790000000000001</v>
      </c>
      <c r="T1305" s="13">
        <f t="shared" si="150"/>
        <v>500.76</v>
      </c>
      <c r="U1305" s="14" t="s">
        <v>349</v>
      </c>
      <c r="V1305" t="s">
        <v>177</v>
      </c>
      <c r="W1305" s="58">
        <v>7.1775000000000002</v>
      </c>
      <c r="X1305" s="79">
        <f t="shared" si="146"/>
        <v>509.39742250087079</v>
      </c>
    </row>
    <row r="1306" spans="1:24" x14ac:dyDescent="0.2">
      <c r="A1306" s="37" t="str">
        <f t="shared" si="144"/>
        <v>2025-3</v>
      </c>
      <c r="B1306" t="s">
        <v>2701</v>
      </c>
      <c r="C1306" s="23">
        <v>45740</v>
      </c>
      <c r="D1306" s="23">
        <v>45728</v>
      </c>
      <c r="E1306" t="s">
        <v>169</v>
      </c>
      <c r="F1306" t="s">
        <v>170</v>
      </c>
      <c r="G1306" s="22"/>
      <c r="H1306" t="s">
        <v>3034</v>
      </c>
      <c r="I1306" t="s">
        <v>3228</v>
      </c>
      <c r="J1306" t="s">
        <v>3435</v>
      </c>
      <c r="K1306" s="10" t="str">
        <f t="shared" si="147"/>
        <v>STKR</v>
      </c>
      <c r="L1306" t="s">
        <v>10</v>
      </c>
      <c r="M1306" s="54">
        <v>1010</v>
      </c>
      <c r="N1306" t="s">
        <v>1472</v>
      </c>
      <c r="O1306" t="s">
        <v>11</v>
      </c>
      <c r="P1306" s="54">
        <v>4.2000000000000003E-2</v>
      </c>
      <c r="Q1306" s="38">
        <f t="shared" si="145"/>
        <v>42.42</v>
      </c>
      <c r="R1306" s="12">
        <f t="shared" si="148"/>
        <v>7.3003400000000003</v>
      </c>
      <c r="S1306" s="14">
        <f t="shared" si="149"/>
        <v>5.7999999999999996E-3</v>
      </c>
      <c r="T1306" s="13">
        <f t="shared" si="150"/>
        <v>5.86</v>
      </c>
      <c r="U1306" s="14" t="s">
        <v>349</v>
      </c>
      <c r="V1306" t="s">
        <v>18</v>
      </c>
      <c r="W1306" s="58">
        <v>7.1775000000000002</v>
      </c>
      <c r="X1306" s="79">
        <f t="shared" si="146"/>
        <v>5.910135841170324</v>
      </c>
    </row>
    <row r="1307" spans="1:24" x14ac:dyDescent="0.2">
      <c r="A1307" s="37" t="str">
        <f t="shared" si="144"/>
        <v>2025-3</v>
      </c>
      <c r="B1307" t="s">
        <v>2702</v>
      </c>
      <c r="C1307" s="23">
        <v>45740</v>
      </c>
      <c r="D1307" s="23">
        <v>45728</v>
      </c>
      <c r="E1307" t="s">
        <v>169</v>
      </c>
      <c r="F1307" t="s">
        <v>170</v>
      </c>
      <c r="G1307" s="22"/>
      <c r="H1307" t="s">
        <v>3034</v>
      </c>
      <c r="I1307" t="s">
        <v>3229</v>
      </c>
      <c r="J1307" t="s">
        <v>3436</v>
      </c>
      <c r="K1307" s="10" t="str">
        <f t="shared" si="147"/>
        <v>STKR</v>
      </c>
      <c r="L1307" t="s">
        <v>10</v>
      </c>
      <c r="M1307" s="54">
        <v>1010</v>
      </c>
      <c r="N1307" t="s">
        <v>1472</v>
      </c>
      <c r="O1307" t="s">
        <v>11</v>
      </c>
      <c r="P1307" s="54">
        <v>4.2000000000000003E-2</v>
      </c>
      <c r="Q1307" s="38">
        <f t="shared" si="145"/>
        <v>42.42</v>
      </c>
      <c r="R1307" s="12">
        <f t="shared" si="148"/>
        <v>7.3003400000000003</v>
      </c>
      <c r="S1307" s="14">
        <f t="shared" si="149"/>
        <v>5.7999999999999996E-3</v>
      </c>
      <c r="T1307" s="13">
        <f t="shared" si="150"/>
        <v>5.86</v>
      </c>
      <c r="U1307" s="14" t="s">
        <v>349</v>
      </c>
      <c r="V1307" t="s">
        <v>18</v>
      </c>
      <c r="W1307" s="58">
        <v>7.1775000000000002</v>
      </c>
      <c r="X1307" s="79">
        <f t="shared" si="146"/>
        <v>5.910135841170324</v>
      </c>
    </row>
    <row r="1308" spans="1:24" x14ac:dyDescent="0.2">
      <c r="A1308" s="37" t="str">
        <f t="shared" si="144"/>
        <v>2025-3</v>
      </c>
      <c r="B1308" t="s">
        <v>2703</v>
      </c>
      <c r="C1308" s="23">
        <v>45740</v>
      </c>
      <c r="D1308" s="23">
        <v>45728</v>
      </c>
      <c r="E1308" t="s">
        <v>169</v>
      </c>
      <c r="F1308" t="s">
        <v>170</v>
      </c>
      <c r="G1308" s="22"/>
      <c r="H1308" t="s">
        <v>3034</v>
      </c>
      <c r="I1308" t="s">
        <v>3230</v>
      </c>
      <c r="J1308" t="s">
        <v>3437</v>
      </c>
      <c r="K1308" s="10" t="str">
        <f t="shared" si="147"/>
        <v>STKR</v>
      </c>
      <c r="L1308" t="s">
        <v>10</v>
      </c>
      <c r="M1308" s="54">
        <v>1010</v>
      </c>
      <c r="N1308" t="s">
        <v>1472</v>
      </c>
      <c r="O1308" t="s">
        <v>11</v>
      </c>
      <c r="P1308" s="54">
        <v>4.2000000000000003E-2</v>
      </c>
      <c r="Q1308" s="38">
        <f t="shared" si="145"/>
        <v>42.42</v>
      </c>
      <c r="R1308" s="12">
        <f t="shared" si="148"/>
        <v>7.3003400000000003</v>
      </c>
      <c r="S1308" s="14">
        <f t="shared" si="149"/>
        <v>5.7999999999999996E-3</v>
      </c>
      <c r="T1308" s="13">
        <f t="shared" si="150"/>
        <v>5.86</v>
      </c>
      <c r="U1308" s="14" t="s">
        <v>349</v>
      </c>
      <c r="V1308" t="s">
        <v>18</v>
      </c>
      <c r="W1308" s="58">
        <v>7.1775000000000002</v>
      </c>
      <c r="X1308" s="79">
        <f t="shared" si="146"/>
        <v>5.910135841170324</v>
      </c>
    </row>
    <row r="1309" spans="1:24" x14ac:dyDescent="0.2">
      <c r="A1309" s="37" t="str">
        <f t="shared" si="144"/>
        <v>2025-3</v>
      </c>
      <c r="B1309" t="s">
        <v>2704</v>
      </c>
      <c r="C1309" s="23">
        <v>45740</v>
      </c>
      <c r="D1309" s="23">
        <v>45728</v>
      </c>
      <c r="E1309" t="s">
        <v>169</v>
      </c>
      <c r="F1309" t="s">
        <v>170</v>
      </c>
      <c r="G1309" s="22"/>
      <c r="H1309" t="s">
        <v>3034</v>
      </c>
      <c r="I1309" t="s">
        <v>3231</v>
      </c>
      <c r="J1309" t="s">
        <v>3438</v>
      </c>
      <c r="K1309" s="10" t="str">
        <f t="shared" si="147"/>
        <v>STKR</v>
      </c>
      <c r="L1309" t="s">
        <v>10</v>
      </c>
      <c r="M1309" s="54">
        <v>1010</v>
      </c>
      <c r="N1309" t="s">
        <v>1472</v>
      </c>
      <c r="O1309" t="s">
        <v>11</v>
      </c>
      <c r="P1309" s="54">
        <v>4.2000000000000003E-2</v>
      </c>
      <c r="Q1309" s="38">
        <f t="shared" si="145"/>
        <v>42.42</v>
      </c>
      <c r="R1309" s="12">
        <f t="shared" si="148"/>
        <v>7.3003400000000003</v>
      </c>
      <c r="S1309" s="14">
        <f t="shared" si="149"/>
        <v>5.7999999999999996E-3</v>
      </c>
      <c r="T1309" s="13">
        <f t="shared" si="150"/>
        <v>5.86</v>
      </c>
      <c r="U1309" s="14" t="s">
        <v>349</v>
      </c>
      <c r="V1309" t="s">
        <v>18</v>
      </c>
      <c r="W1309" s="58">
        <v>7.1775000000000002</v>
      </c>
      <c r="X1309" s="79">
        <f t="shared" si="146"/>
        <v>5.910135841170324</v>
      </c>
    </row>
    <row r="1310" spans="1:24" x14ac:dyDescent="0.2">
      <c r="A1310" s="37" t="str">
        <f t="shared" si="144"/>
        <v>2025-3</v>
      </c>
      <c r="B1310" t="s">
        <v>2705</v>
      </c>
      <c r="C1310" s="23">
        <v>45740</v>
      </c>
      <c r="D1310" s="23">
        <v>45728</v>
      </c>
      <c r="E1310" t="s">
        <v>169</v>
      </c>
      <c r="F1310" t="s">
        <v>170</v>
      </c>
      <c r="G1310" s="22"/>
      <c r="H1310" t="s">
        <v>3034</v>
      </c>
      <c r="I1310" t="s">
        <v>3232</v>
      </c>
      <c r="J1310" t="s">
        <v>3439</v>
      </c>
      <c r="K1310" s="10" t="str">
        <f t="shared" si="147"/>
        <v>STKR</v>
      </c>
      <c r="L1310" t="s">
        <v>10</v>
      </c>
      <c r="M1310" s="54">
        <v>1010</v>
      </c>
      <c r="N1310" t="s">
        <v>1472</v>
      </c>
      <c r="O1310" t="s">
        <v>11</v>
      </c>
      <c r="P1310" s="54">
        <v>4.2000000000000003E-2</v>
      </c>
      <c r="Q1310" s="38">
        <f t="shared" si="145"/>
        <v>42.42</v>
      </c>
      <c r="R1310" s="12">
        <f t="shared" si="148"/>
        <v>7.3003400000000003</v>
      </c>
      <c r="S1310" s="14">
        <f t="shared" si="149"/>
        <v>5.7999999999999996E-3</v>
      </c>
      <c r="T1310" s="13">
        <f t="shared" si="150"/>
        <v>5.86</v>
      </c>
      <c r="U1310" s="14" t="s">
        <v>349</v>
      </c>
      <c r="V1310" t="s">
        <v>18</v>
      </c>
      <c r="W1310" s="58">
        <v>7.1775000000000002</v>
      </c>
      <c r="X1310" s="79">
        <f t="shared" si="146"/>
        <v>5.910135841170324</v>
      </c>
    </row>
    <row r="1311" spans="1:24" x14ac:dyDescent="0.2">
      <c r="A1311" s="37" t="str">
        <f t="shared" si="144"/>
        <v>2025-3</v>
      </c>
      <c r="B1311" t="s">
        <v>2706</v>
      </c>
      <c r="C1311" s="23">
        <v>45740</v>
      </c>
      <c r="D1311" s="23">
        <v>45728</v>
      </c>
      <c r="E1311" t="s">
        <v>169</v>
      </c>
      <c r="F1311" t="s">
        <v>170</v>
      </c>
      <c r="G1311" s="22"/>
      <c r="H1311" t="s">
        <v>3034</v>
      </c>
      <c r="I1311" t="s">
        <v>3233</v>
      </c>
      <c r="J1311" t="s">
        <v>3440</v>
      </c>
      <c r="K1311" s="10" t="str">
        <f t="shared" si="147"/>
        <v>STKR</v>
      </c>
      <c r="L1311" t="s">
        <v>10</v>
      </c>
      <c r="M1311" s="54">
        <v>510</v>
      </c>
      <c r="N1311" t="s">
        <v>1472</v>
      </c>
      <c r="O1311" t="s">
        <v>11</v>
      </c>
      <c r="P1311" s="54">
        <v>4.2000000000000003E-2</v>
      </c>
      <c r="Q1311" s="38">
        <f t="shared" si="145"/>
        <v>21.42</v>
      </c>
      <c r="R1311" s="12">
        <f t="shared" si="148"/>
        <v>7.3003400000000003</v>
      </c>
      <c r="S1311" s="14">
        <f t="shared" si="149"/>
        <v>5.7999999999999996E-3</v>
      </c>
      <c r="T1311" s="13">
        <f t="shared" si="150"/>
        <v>2.96</v>
      </c>
      <c r="U1311" s="14" t="s">
        <v>349</v>
      </c>
      <c r="V1311" t="s">
        <v>18</v>
      </c>
      <c r="W1311" s="58">
        <v>7.1775000000000002</v>
      </c>
      <c r="X1311" s="79">
        <f t="shared" si="146"/>
        <v>2.9843260188087775</v>
      </c>
    </row>
    <row r="1312" spans="1:24" x14ac:dyDescent="0.2">
      <c r="A1312" s="37" t="str">
        <f t="shared" si="144"/>
        <v>2025-3</v>
      </c>
      <c r="B1312" t="s">
        <v>2707</v>
      </c>
      <c r="C1312" s="23">
        <v>45740</v>
      </c>
      <c r="D1312" s="23">
        <v>45728</v>
      </c>
      <c r="E1312" t="s">
        <v>169</v>
      </c>
      <c r="F1312" t="s">
        <v>170</v>
      </c>
      <c r="G1312" s="22"/>
      <c r="H1312" t="s">
        <v>3014</v>
      </c>
      <c r="I1312" t="s">
        <v>1559</v>
      </c>
      <c r="J1312" t="s">
        <v>1560</v>
      </c>
      <c r="K1312" s="10" t="str">
        <f t="shared" si="147"/>
        <v>STKR</v>
      </c>
      <c r="L1312" t="s">
        <v>10</v>
      </c>
      <c r="M1312" s="54">
        <v>4000</v>
      </c>
      <c r="N1312" t="s">
        <v>1472</v>
      </c>
      <c r="O1312" t="s">
        <v>11</v>
      </c>
      <c r="P1312" s="54">
        <v>3.5000000000000003E-2</v>
      </c>
      <c r="Q1312" s="38">
        <f t="shared" si="145"/>
        <v>140</v>
      </c>
      <c r="R1312" s="12">
        <f t="shared" si="148"/>
        <v>7.3003400000000003</v>
      </c>
      <c r="S1312" s="14">
        <f t="shared" si="149"/>
        <v>4.7999999999999996E-3</v>
      </c>
      <c r="T1312" s="13">
        <f t="shared" si="150"/>
        <v>19.2</v>
      </c>
      <c r="U1312" s="14" t="s">
        <v>349</v>
      </c>
      <c r="V1312" t="s">
        <v>18</v>
      </c>
      <c r="W1312" s="58">
        <v>7.1775000000000002</v>
      </c>
      <c r="X1312" s="79">
        <f t="shared" si="146"/>
        <v>19.505398815743643</v>
      </c>
    </row>
    <row r="1313" spans="1:24" x14ac:dyDescent="0.2">
      <c r="A1313" s="37" t="str">
        <f t="shared" si="144"/>
        <v>2025-3</v>
      </c>
      <c r="B1313" t="s">
        <v>2708</v>
      </c>
      <c r="C1313" s="23">
        <v>45740</v>
      </c>
      <c r="D1313" s="23">
        <v>45728</v>
      </c>
      <c r="E1313" t="s">
        <v>169</v>
      </c>
      <c r="F1313" t="s">
        <v>170</v>
      </c>
      <c r="G1313" s="22"/>
      <c r="H1313" t="s">
        <v>3014</v>
      </c>
      <c r="I1313" t="s">
        <v>1133</v>
      </c>
      <c r="J1313" t="s">
        <v>1134</v>
      </c>
      <c r="K1313" s="10" t="str">
        <f t="shared" si="147"/>
        <v>STKR</v>
      </c>
      <c r="L1313" t="s">
        <v>10</v>
      </c>
      <c r="M1313" s="54">
        <v>6500</v>
      </c>
      <c r="N1313" t="s">
        <v>1472</v>
      </c>
      <c r="O1313" t="s">
        <v>11</v>
      </c>
      <c r="P1313" s="54">
        <v>2.5899999999999999E-2</v>
      </c>
      <c r="Q1313" s="38">
        <f t="shared" si="145"/>
        <v>168.35</v>
      </c>
      <c r="R1313" s="12">
        <f t="shared" si="148"/>
        <v>7.3003400000000003</v>
      </c>
      <c r="S1313" s="14">
        <f t="shared" si="149"/>
        <v>3.5000000000000001E-3</v>
      </c>
      <c r="T1313" s="13">
        <f t="shared" si="150"/>
        <v>22.75</v>
      </c>
      <c r="U1313" s="14" t="s">
        <v>349</v>
      </c>
      <c r="V1313" t="s">
        <v>18</v>
      </c>
      <c r="W1313" s="58">
        <v>7.1775000000000002</v>
      </c>
      <c r="X1313" s="79">
        <f t="shared" si="146"/>
        <v>23.455242075931729</v>
      </c>
    </row>
    <row r="1314" spans="1:24" x14ac:dyDescent="0.2">
      <c r="A1314" s="37" t="str">
        <f t="shared" si="144"/>
        <v>2025-3</v>
      </c>
      <c r="B1314" t="s">
        <v>2709</v>
      </c>
      <c r="C1314" s="23">
        <v>45740</v>
      </c>
      <c r="D1314" s="23">
        <v>45728</v>
      </c>
      <c r="E1314" t="s">
        <v>169</v>
      </c>
      <c r="F1314" t="s">
        <v>170</v>
      </c>
      <c r="G1314" s="22"/>
      <c r="H1314" t="s">
        <v>3014</v>
      </c>
      <c r="I1314" t="s">
        <v>3234</v>
      </c>
      <c r="J1314" t="s">
        <v>3441</v>
      </c>
      <c r="K1314" s="10" t="str">
        <f t="shared" si="147"/>
        <v>STKR</v>
      </c>
      <c r="L1314" t="s">
        <v>10</v>
      </c>
      <c r="M1314" s="54">
        <v>200</v>
      </c>
      <c r="N1314" t="s">
        <v>1472</v>
      </c>
      <c r="O1314" t="s">
        <v>11</v>
      </c>
      <c r="P1314" s="54">
        <v>4.2000000000000003E-2</v>
      </c>
      <c r="Q1314" s="38">
        <f t="shared" si="145"/>
        <v>8.4</v>
      </c>
      <c r="R1314" s="12">
        <f t="shared" si="148"/>
        <v>7.3003400000000003</v>
      </c>
      <c r="S1314" s="14">
        <f t="shared" si="149"/>
        <v>5.7999999999999996E-3</v>
      </c>
      <c r="T1314" s="13">
        <f t="shared" si="150"/>
        <v>1.1599999999999999</v>
      </c>
      <c r="U1314" s="14" t="s">
        <v>349</v>
      </c>
      <c r="V1314" t="s">
        <v>18</v>
      </c>
      <c r="W1314" s="58">
        <v>7.1775000000000002</v>
      </c>
      <c r="X1314" s="79">
        <f t="shared" si="146"/>
        <v>1.1703239289446186</v>
      </c>
    </row>
    <row r="1315" spans="1:24" x14ac:dyDescent="0.2">
      <c r="A1315" s="37" t="str">
        <f t="shared" si="144"/>
        <v>2025-3</v>
      </c>
      <c r="B1315" t="s">
        <v>2710</v>
      </c>
      <c r="C1315" s="23">
        <v>45740</v>
      </c>
      <c r="D1315" s="23">
        <v>45728</v>
      </c>
      <c r="E1315" t="s">
        <v>169</v>
      </c>
      <c r="F1315" t="s">
        <v>170</v>
      </c>
      <c r="G1315" s="22"/>
      <c r="H1315" t="s">
        <v>3014</v>
      </c>
      <c r="I1315" t="s">
        <v>3234</v>
      </c>
      <c r="J1315" t="s">
        <v>3441</v>
      </c>
      <c r="K1315" s="10" t="str">
        <f t="shared" si="147"/>
        <v>STKR</v>
      </c>
      <c r="L1315" t="s">
        <v>10</v>
      </c>
      <c r="M1315" s="54">
        <v>2020</v>
      </c>
      <c r="N1315" t="s">
        <v>1472</v>
      </c>
      <c r="O1315" t="s">
        <v>11</v>
      </c>
      <c r="P1315" s="54">
        <v>4.2000000000000003E-2</v>
      </c>
      <c r="Q1315" s="38">
        <f t="shared" si="145"/>
        <v>84.84</v>
      </c>
      <c r="R1315" s="12">
        <f t="shared" si="148"/>
        <v>7.3003400000000003</v>
      </c>
      <c r="S1315" s="14">
        <f t="shared" si="149"/>
        <v>5.7999999999999996E-3</v>
      </c>
      <c r="T1315" s="13">
        <f t="shared" si="150"/>
        <v>11.72</v>
      </c>
      <c r="U1315" s="14" t="s">
        <v>349</v>
      </c>
      <c r="V1315" t="s">
        <v>18</v>
      </c>
      <c r="W1315" s="58">
        <v>7.1775000000000002</v>
      </c>
      <c r="X1315" s="79">
        <f t="shared" si="146"/>
        <v>11.820271682340648</v>
      </c>
    </row>
    <row r="1316" spans="1:24" x14ac:dyDescent="0.2">
      <c r="A1316" s="37" t="str">
        <f t="shared" si="144"/>
        <v>2025-3</v>
      </c>
      <c r="B1316" t="s">
        <v>2711</v>
      </c>
      <c r="C1316" s="23">
        <v>45740</v>
      </c>
      <c r="D1316" s="23">
        <v>45728</v>
      </c>
      <c r="E1316" t="s">
        <v>806</v>
      </c>
      <c r="F1316" t="s">
        <v>807</v>
      </c>
      <c r="G1316" s="22"/>
      <c r="H1316" t="s">
        <v>3035</v>
      </c>
      <c r="I1316" t="s">
        <v>1605</v>
      </c>
      <c r="J1316" t="s">
        <v>1606</v>
      </c>
      <c r="K1316" s="10" t="str">
        <f t="shared" si="147"/>
        <v>BAG-</v>
      </c>
      <c r="L1316" t="s">
        <v>10</v>
      </c>
      <c r="M1316" s="54">
        <v>30000</v>
      </c>
      <c r="N1316" t="s">
        <v>1472</v>
      </c>
      <c r="O1316" t="s">
        <v>11</v>
      </c>
      <c r="P1316" s="54">
        <v>0.17299999999999999</v>
      </c>
      <c r="Q1316" s="38">
        <f t="shared" si="145"/>
        <v>5190</v>
      </c>
      <c r="R1316" s="12">
        <f t="shared" si="148"/>
        <v>7.3003400000000003</v>
      </c>
      <c r="S1316" s="14">
        <f t="shared" si="149"/>
        <v>2.3699999999999999E-2</v>
      </c>
      <c r="T1316" s="13">
        <f t="shared" si="150"/>
        <v>711</v>
      </c>
      <c r="U1316" s="14" t="s">
        <v>349</v>
      </c>
      <c r="V1316" t="s">
        <v>810</v>
      </c>
      <c r="W1316" s="58">
        <v>7.1775000000000002</v>
      </c>
      <c r="X1316" s="79">
        <f t="shared" si="146"/>
        <v>723.09299895506786</v>
      </c>
    </row>
    <row r="1317" spans="1:24" x14ac:dyDescent="0.2">
      <c r="A1317" s="37" t="str">
        <f t="shared" si="144"/>
        <v>2025-3</v>
      </c>
      <c r="B1317" t="s">
        <v>2719</v>
      </c>
      <c r="C1317" s="23">
        <v>45740</v>
      </c>
      <c r="D1317" s="23">
        <v>45728</v>
      </c>
      <c r="E1317" t="s">
        <v>101</v>
      </c>
      <c r="F1317" t="s">
        <v>102</v>
      </c>
      <c r="G1317" s="22"/>
      <c r="H1317" t="s">
        <v>3037</v>
      </c>
      <c r="I1317" t="s">
        <v>3237</v>
      </c>
      <c r="J1317" t="s">
        <v>3444</v>
      </c>
      <c r="K1317" s="10" t="str">
        <f t="shared" si="147"/>
        <v>STKR</v>
      </c>
      <c r="L1317" t="s">
        <v>10</v>
      </c>
      <c r="M1317" s="54">
        <v>1010</v>
      </c>
      <c r="N1317" t="s">
        <v>1472</v>
      </c>
      <c r="O1317" t="s">
        <v>11</v>
      </c>
      <c r="P1317" s="54">
        <v>0.11</v>
      </c>
      <c r="Q1317" s="38">
        <f t="shared" si="145"/>
        <v>111.1</v>
      </c>
      <c r="R1317" s="12">
        <f t="shared" si="148"/>
        <v>7.3003400000000003</v>
      </c>
      <c r="S1317" s="14">
        <f t="shared" si="149"/>
        <v>1.5100000000000001E-2</v>
      </c>
      <c r="T1317" s="13">
        <f t="shared" si="150"/>
        <v>15.25</v>
      </c>
      <c r="U1317" s="14" t="s">
        <v>349</v>
      </c>
      <c r="V1317" t="s">
        <v>18</v>
      </c>
      <c r="W1317" s="58">
        <v>7.1775000000000002</v>
      </c>
      <c r="X1317" s="79">
        <f t="shared" si="146"/>
        <v>15.478927203065133</v>
      </c>
    </row>
    <row r="1318" spans="1:24" x14ac:dyDescent="0.2">
      <c r="A1318" s="37" t="str">
        <f t="shared" si="144"/>
        <v>2025-3</v>
      </c>
      <c r="B1318" t="s">
        <v>2720</v>
      </c>
      <c r="C1318" s="23">
        <v>45740</v>
      </c>
      <c r="D1318" s="23">
        <v>45728</v>
      </c>
      <c r="E1318" t="s">
        <v>101</v>
      </c>
      <c r="F1318" t="s">
        <v>102</v>
      </c>
      <c r="G1318" s="22"/>
      <c r="H1318" t="s">
        <v>3037</v>
      </c>
      <c r="I1318" t="s">
        <v>111</v>
      </c>
      <c r="J1318" t="s">
        <v>112</v>
      </c>
      <c r="K1318" s="10" t="str">
        <f t="shared" si="147"/>
        <v>STKR</v>
      </c>
      <c r="L1318" t="s">
        <v>10</v>
      </c>
      <c r="M1318" s="54">
        <v>2270</v>
      </c>
      <c r="N1318" t="s">
        <v>1472</v>
      </c>
      <c r="O1318" t="s">
        <v>11</v>
      </c>
      <c r="P1318" s="54">
        <v>0.05</v>
      </c>
      <c r="Q1318" s="38">
        <f t="shared" si="145"/>
        <v>113.5</v>
      </c>
      <c r="R1318" s="12">
        <f t="shared" si="148"/>
        <v>7.3003400000000003</v>
      </c>
      <c r="S1318" s="14">
        <f t="shared" si="149"/>
        <v>6.7999999999999996E-3</v>
      </c>
      <c r="T1318" s="13">
        <f t="shared" si="150"/>
        <v>15.44</v>
      </c>
      <c r="U1318" s="14" t="s">
        <v>349</v>
      </c>
      <c r="V1318" t="s">
        <v>18</v>
      </c>
      <c r="W1318" s="58">
        <v>7.1775000000000002</v>
      </c>
      <c r="X1318" s="79">
        <f t="shared" si="146"/>
        <v>15.813305468477882</v>
      </c>
    </row>
    <row r="1319" spans="1:24" x14ac:dyDescent="0.2">
      <c r="A1319" s="37" t="str">
        <f t="shared" si="144"/>
        <v>2025-3</v>
      </c>
      <c r="B1319" t="s">
        <v>2721</v>
      </c>
      <c r="C1319" s="23">
        <v>45740</v>
      </c>
      <c r="D1319" s="23">
        <v>45728</v>
      </c>
      <c r="E1319" t="s">
        <v>101</v>
      </c>
      <c r="F1319" t="s">
        <v>102</v>
      </c>
      <c r="G1319" s="22"/>
      <c r="H1319" t="s">
        <v>3037</v>
      </c>
      <c r="I1319" t="s">
        <v>108</v>
      </c>
      <c r="J1319" t="s">
        <v>109</v>
      </c>
      <c r="K1319" s="10" t="str">
        <f t="shared" si="147"/>
        <v>STKR</v>
      </c>
      <c r="L1319" t="s">
        <v>10</v>
      </c>
      <c r="M1319" s="54">
        <v>2270</v>
      </c>
      <c r="N1319" t="s">
        <v>1472</v>
      </c>
      <c r="O1319" t="s">
        <v>11</v>
      </c>
      <c r="P1319" s="54">
        <v>0.05</v>
      </c>
      <c r="Q1319" s="38">
        <f t="shared" si="145"/>
        <v>113.5</v>
      </c>
      <c r="R1319" s="12">
        <f t="shared" si="148"/>
        <v>7.3003400000000003</v>
      </c>
      <c r="S1319" s="14">
        <f t="shared" si="149"/>
        <v>6.7999999999999996E-3</v>
      </c>
      <c r="T1319" s="13">
        <f t="shared" si="150"/>
        <v>15.44</v>
      </c>
      <c r="U1319" s="14" t="s">
        <v>349</v>
      </c>
      <c r="V1319" t="s">
        <v>18</v>
      </c>
      <c r="W1319" s="58">
        <v>7.1775000000000002</v>
      </c>
      <c r="X1319" s="79">
        <f t="shared" si="146"/>
        <v>15.813305468477882</v>
      </c>
    </row>
    <row r="1320" spans="1:24" x14ac:dyDescent="0.2">
      <c r="A1320" s="37" t="str">
        <f t="shared" si="144"/>
        <v>2025-3</v>
      </c>
      <c r="B1320" t="s">
        <v>2722</v>
      </c>
      <c r="C1320" s="23">
        <v>45740</v>
      </c>
      <c r="D1320" s="23">
        <v>45728</v>
      </c>
      <c r="E1320" t="s">
        <v>101</v>
      </c>
      <c r="F1320" t="s">
        <v>102</v>
      </c>
      <c r="G1320" s="22"/>
      <c r="H1320" t="s">
        <v>3037</v>
      </c>
      <c r="I1320" t="s">
        <v>3238</v>
      </c>
      <c r="J1320" t="s">
        <v>3445</v>
      </c>
      <c r="K1320" s="10" t="str">
        <f t="shared" si="147"/>
        <v>STKR</v>
      </c>
      <c r="L1320" t="s">
        <v>10</v>
      </c>
      <c r="M1320" s="54">
        <v>1010</v>
      </c>
      <c r="N1320" t="s">
        <v>1472</v>
      </c>
      <c r="O1320" t="s">
        <v>11</v>
      </c>
      <c r="P1320" s="54">
        <v>0.11</v>
      </c>
      <c r="Q1320" s="38">
        <f t="shared" si="145"/>
        <v>111.1</v>
      </c>
      <c r="R1320" s="12">
        <f t="shared" si="148"/>
        <v>7.3003400000000003</v>
      </c>
      <c r="S1320" s="14">
        <f t="shared" si="149"/>
        <v>1.5100000000000001E-2</v>
      </c>
      <c r="T1320" s="13">
        <f t="shared" si="150"/>
        <v>15.25</v>
      </c>
      <c r="U1320" s="14" t="s">
        <v>349</v>
      </c>
      <c r="V1320" t="s">
        <v>18</v>
      </c>
      <c r="W1320" s="58">
        <v>7.1775000000000002</v>
      </c>
      <c r="X1320" s="79">
        <f t="shared" si="146"/>
        <v>15.478927203065133</v>
      </c>
    </row>
    <row r="1321" spans="1:24" x14ac:dyDescent="0.2">
      <c r="A1321" s="37" t="str">
        <f t="shared" si="144"/>
        <v>2025-3</v>
      </c>
      <c r="B1321" t="s">
        <v>2746</v>
      </c>
      <c r="C1321" s="23">
        <v>45740</v>
      </c>
      <c r="D1321" s="23">
        <v>45729</v>
      </c>
      <c r="E1321" t="s">
        <v>806</v>
      </c>
      <c r="F1321" t="s">
        <v>807</v>
      </c>
      <c r="G1321" s="22"/>
      <c r="H1321" t="s">
        <v>3035</v>
      </c>
      <c r="I1321" t="s">
        <v>3213</v>
      </c>
      <c r="J1321" t="s">
        <v>3420</v>
      </c>
      <c r="K1321" s="10" t="str">
        <f t="shared" si="147"/>
        <v>BAG-</v>
      </c>
      <c r="L1321" t="s">
        <v>10</v>
      </c>
      <c r="M1321" s="54">
        <v>2820</v>
      </c>
      <c r="N1321" t="s">
        <v>1472</v>
      </c>
      <c r="O1321" t="s">
        <v>11</v>
      </c>
      <c r="P1321" s="54">
        <v>0.1</v>
      </c>
      <c r="Q1321" s="38">
        <f t="shared" si="145"/>
        <v>282</v>
      </c>
      <c r="R1321" s="12">
        <f t="shared" si="148"/>
        <v>7.3003400000000003</v>
      </c>
      <c r="S1321" s="14">
        <f t="shared" si="149"/>
        <v>1.37E-2</v>
      </c>
      <c r="T1321" s="13">
        <f t="shared" si="150"/>
        <v>38.630000000000003</v>
      </c>
      <c r="U1321" s="14" t="s">
        <v>349</v>
      </c>
      <c r="V1321" t="s">
        <v>810</v>
      </c>
      <c r="W1321" s="58">
        <v>7.1775000000000002</v>
      </c>
      <c r="X1321" s="79">
        <f t="shared" si="146"/>
        <v>39.28944618599791</v>
      </c>
    </row>
    <row r="1322" spans="1:24" x14ac:dyDescent="0.2">
      <c r="A1322" s="37" t="str">
        <f t="shared" si="144"/>
        <v>2025-3</v>
      </c>
      <c r="B1322" t="s">
        <v>2747</v>
      </c>
      <c r="C1322" s="23">
        <v>45740</v>
      </c>
      <c r="D1322" s="23">
        <v>45729</v>
      </c>
      <c r="E1322" t="s">
        <v>806</v>
      </c>
      <c r="F1322" t="s">
        <v>807</v>
      </c>
      <c r="G1322" s="22"/>
      <c r="H1322" t="s">
        <v>3035</v>
      </c>
      <c r="I1322" t="s">
        <v>3214</v>
      </c>
      <c r="J1322" t="s">
        <v>3421</v>
      </c>
      <c r="K1322" s="10" t="str">
        <f t="shared" si="147"/>
        <v>BAG-</v>
      </c>
      <c r="L1322" t="s">
        <v>10</v>
      </c>
      <c r="M1322" s="54">
        <v>15000</v>
      </c>
      <c r="N1322" t="s">
        <v>1472</v>
      </c>
      <c r="O1322" t="s">
        <v>11</v>
      </c>
      <c r="P1322" s="54">
        <v>0.13</v>
      </c>
      <c r="Q1322" s="38">
        <f t="shared" si="145"/>
        <v>1950</v>
      </c>
      <c r="R1322" s="12">
        <f t="shared" si="148"/>
        <v>7.3003400000000003</v>
      </c>
      <c r="S1322" s="14">
        <f t="shared" si="149"/>
        <v>1.78E-2</v>
      </c>
      <c r="T1322" s="13">
        <f t="shared" si="150"/>
        <v>267</v>
      </c>
      <c r="U1322" s="14" t="s">
        <v>349</v>
      </c>
      <c r="V1322" t="s">
        <v>810</v>
      </c>
      <c r="W1322" s="58">
        <v>7.1775000000000002</v>
      </c>
      <c r="X1322" s="79">
        <f t="shared" si="146"/>
        <v>271.68234064785787</v>
      </c>
    </row>
    <row r="1323" spans="1:24" x14ac:dyDescent="0.2">
      <c r="A1323" s="37" t="str">
        <f t="shared" si="144"/>
        <v>2025-3</v>
      </c>
      <c r="B1323" t="s">
        <v>2748</v>
      </c>
      <c r="C1323" s="23">
        <v>45740</v>
      </c>
      <c r="D1323" s="23">
        <v>45729</v>
      </c>
      <c r="E1323" t="s">
        <v>806</v>
      </c>
      <c r="F1323" t="s">
        <v>807</v>
      </c>
      <c r="G1323" s="22"/>
      <c r="H1323" t="s">
        <v>3035</v>
      </c>
      <c r="I1323" t="s">
        <v>3215</v>
      </c>
      <c r="J1323" t="s">
        <v>3422</v>
      </c>
      <c r="K1323" s="10" t="str">
        <f t="shared" si="147"/>
        <v>BAG-</v>
      </c>
      <c r="L1323" t="s">
        <v>10</v>
      </c>
      <c r="M1323" s="54">
        <v>7200</v>
      </c>
      <c r="N1323" t="s">
        <v>1472</v>
      </c>
      <c r="O1323" t="s">
        <v>11</v>
      </c>
      <c r="P1323" s="54">
        <v>0.14000000000000001</v>
      </c>
      <c r="Q1323" s="38">
        <f t="shared" si="145"/>
        <v>1008</v>
      </c>
      <c r="R1323" s="12">
        <f t="shared" si="148"/>
        <v>7.3003400000000003</v>
      </c>
      <c r="S1323" s="14">
        <f t="shared" si="149"/>
        <v>1.9199999999999998E-2</v>
      </c>
      <c r="T1323" s="13">
        <f t="shared" si="150"/>
        <v>138.24</v>
      </c>
      <c r="U1323" s="14" t="s">
        <v>349</v>
      </c>
      <c r="V1323" t="s">
        <v>810</v>
      </c>
      <c r="W1323" s="58">
        <v>7.1775000000000002</v>
      </c>
      <c r="X1323" s="79">
        <f t="shared" si="146"/>
        <v>140.43887147335423</v>
      </c>
    </row>
    <row r="1324" spans="1:24" x14ac:dyDescent="0.2">
      <c r="A1324" s="37" t="str">
        <f t="shared" si="144"/>
        <v>2025-3</v>
      </c>
      <c r="B1324" t="s">
        <v>2749</v>
      </c>
      <c r="C1324" s="23">
        <v>45740</v>
      </c>
      <c r="D1324" s="23">
        <v>45729</v>
      </c>
      <c r="E1324" t="s">
        <v>806</v>
      </c>
      <c r="F1324" t="s">
        <v>807</v>
      </c>
      <c r="G1324" s="22"/>
      <c r="H1324" t="s">
        <v>3035</v>
      </c>
      <c r="I1324" t="s">
        <v>3246</v>
      </c>
      <c r="J1324" t="s">
        <v>3453</v>
      </c>
      <c r="K1324" s="10" t="str">
        <f t="shared" si="147"/>
        <v>BAG-</v>
      </c>
      <c r="L1324" t="s">
        <v>10</v>
      </c>
      <c r="M1324" s="54">
        <v>3000</v>
      </c>
      <c r="N1324" t="s">
        <v>1472</v>
      </c>
      <c r="O1324" t="s">
        <v>11</v>
      </c>
      <c r="P1324" s="54">
        <v>0.185</v>
      </c>
      <c r="Q1324" s="38">
        <f t="shared" si="145"/>
        <v>555</v>
      </c>
      <c r="R1324" s="12">
        <f t="shared" si="148"/>
        <v>7.3003400000000003</v>
      </c>
      <c r="S1324" s="14">
        <f t="shared" si="149"/>
        <v>2.53E-2</v>
      </c>
      <c r="T1324" s="13">
        <f t="shared" si="150"/>
        <v>75.900000000000006</v>
      </c>
      <c r="U1324" s="14" t="s">
        <v>349</v>
      </c>
      <c r="V1324" t="s">
        <v>810</v>
      </c>
      <c r="W1324" s="58">
        <v>7.1775000000000002</v>
      </c>
      <c r="X1324" s="79">
        <f t="shared" si="146"/>
        <v>77.32497387669801</v>
      </c>
    </row>
    <row r="1325" spans="1:24" x14ac:dyDescent="0.2">
      <c r="A1325" s="37" t="str">
        <f t="shared" si="144"/>
        <v>2025-3</v>
      </c>
      <c r="B1325" t="s">
        <v>2751</v>
      </c>
      <c r="C1325" s="23">
        <v>45740</v>
      </c>
      <c r="D1325" s="23">
        <v>45729</v>
      </c>
      <c r="E1325" t="s">
        <v>162</v>
      </c>
      <c r="F1325" t="s">
        <v>163</v>
      </c>
      <c r="G1325" s="22"/>
      <c r="H1325" t="s">
        <v>2998</v>
      </c>
      <c r="I1325" t="s">
        <v>573</v>
      </c>
      <c r="J1325" t="s">
        <v>574</v>
      </c>
      <c r="K1325" s="10" t="str">
        <f t="shared" si="147"/>
        <v>SCR-</v>
      </c>
      <c r="L1325" t="s">
        <v>10</v>
      </c>
      <c r="M1325" s="54">
        <v>930</v>
      </c>
      <c r="N1325" t="s">
        <v>1472</v>
      </c>
      <c r="O1325" t="s">
        <v>11</v>
      </c>
      <c r="P1325" s="54">
        <v>0.11700000000000001</v>
      </c>
      <c r="Q1325" s="38">
        <f t="shared" si="145"/>
        <v>108.81</v>
      </c>
      <c r="R1325" s="12">
        <f t="shared" si="148"/>
        <v>7.3003400000000003</v>
      </c>
      <c r="S1325" s="14">
        <f t="shared" si="149"/>
        <v>1.6E-2</v>
      </c>
      <c r="T1325" s="13">
        <f t="shared" si="150"/>
        <v>14.88</v>
      </c>
      <c r="U1325" s="14" t="s">
        <v>349</v>
      </c>
      <c r="V1325" t="s">
        <v>166</v>
      </c>
      <c r="W1325" s="58">
        <v>7.1775000000000002</v>
      </c>
      <c r="X1325" s="79">
        <f t="shared" si="146"/>
        <v>15.159874608150471</v>
      </c>
    </row>
    <row r="1326" spans="1:24" x14ac:dyDescent="0.2">
      <c r="A1326" s="37" t="str">
        <f t="shared" si="144"/>
        <v>2025-3</v>
      </c>
      <c r="B1326" t="s">
        <v>2763</v>
      </c>
      <c r="C1326" s="23">
        <v>45740</v>
      </c>
      <c r="D1326" s="23">
        <v>45730</v>
      </c>
      <c r="E1326" t="s">
        <v>806</v>
      </c>
      <c r="F1326" t="s">
        <v>807</v>
      </c>
      <c r="G1326" s="22"/>
      <c r="H1326" t="s">
        <v>3035</v>
      </c>
      <c r="I1326" t="s">
        <v>3251</v>
      </c>
      <c r="J1326" t="s">
        <v>3458</v>
      </c>
      <c r="K1326" s="10" t="str">
        <f t="shared" si="147"/>
        <v>BAG-</v>
      </c>
      <c r="L1326" t="s">
        <v>10</v>
      </c>
      <c r="M1326" s="54">
        <v>7000</v>
      </c>
      <c r="N1326" t="s">
        <v>1472</v>
      </c>
      <c r="O1326" t="s">
        <v>11</v>
      </c>
      <c r="P1326" s="54">
        <v>0.13</v>
      </c>
      <c r="Q1326" s="38">
        <f t="shared" si="145"/>
        <v>910</v>
      </c>
      <c r="R1326" s="12">
        <f t="shared" si="148"/>
        <v>7.3003400000000003</v>
      </c>
      <c r="S1326" s="14">
        <f t="shared" si="149"/>
        <v>1.78E-2</v>
      </c>
      <c r="T1326" s="13">
        <f t="shared" si="150"/>
        <v>124.6</v>
      </c>
      <c r="U1326" s="14" t="s">
        <v>349</v>
      </c>
      <c r="V1326" t="s">
        <v>810</v>
      </c>
      <c r="W1326" s="58">
        <v>7.1775000000000002</v>
      </c>
      <c r="X1326" s="79">
        <f t="shared" si="146"/>
        <v>126.78509230233368</v>
      </c>
    </row>
    <row r="1327" spans="1:24" x14ac:dyDescent="0.2">
      <c r="A1327" s="37" t="str">
        <f t="shared" si="144"/>
        <v>2025-3</v>
      </c>
      <c r="B1327" t="s">
        <v>2764</v>
      </c>
      <c r="C1327" s="23">
        <v>45740</v>
      </c>
      <c r="D1327" s="23">
        <v>45730</v>
      </c>
      <c r="E1327" t="s">
        <v>806</v>
      </c>
      <c r="F1327" t="s">
        <v>807</v>
      </c>
      <c r="G1327" s="22"/>
      <c r="H1327" t="s">
        <v>3035</v>
      </c>
      <c r="I1327" t="s">
        <v>817</v>
      </c>
      <c r="J1327" t="s">
        <v>818</v>
      </c>
      <c r="K1327" s="10" t="str">
        <f t="shared" si="147"/>
        <v>BAG-</v>
      </c>
      <c r="L1327" t="s">
        <v>10</v>
      </c>
      <c r="M1327" s="54">
        <v>3000</v>
      </c>
      <c r="N1327" t="s">
        <v>1472</v>
      </c>
      <c r="O1327" t="s">
        <v>11</v>
      </c>
      <c r="P1327" s="54">
        <v>8.5000000000000006E-2</v>
      </c>
      <c r="Q1327" s="38">
        <f t="shared" si="145"/>
        <v>255</v>
      </c>
      <c r="R1327" s="12">
        <f t="shared" si="148"/>
        <v>7.3003400000000003</v>
      </c>
      <c r="S1327" s="14">
        <f t="shared" si="149"/>
        <v>1.1599999999999999E-2</v>
      </c>
      <c r="T1327" s="13">
        <f t="shared" si="150"/>
        <v>34.799999999999997</v>
      </c>
      <c r="U1327" s="14" t="s">
        <v>349</v>
      </c>
      <c r="V1327" t="s">
        <v>810</v>
      </c>
      <c r="W1327" s="58">
        <v>7.1775000000000002</v>
      </c>
      <c r="X1327" s="79">
        <f t="shared" si="146"/>
        <v>35.527690700104493</v>
      </c>
    </row>
    <row r="1328" spans="1:24" x14ac:dyDescent="0.2">
      <c r="A1328" s="37" t="str">
        <f t="shared" si="144"/>
        <v>2025-3</v>
      </c>
      <c r="B1328" t="s">
        <v>2765</v>
      </c>
      <c r="C1328" s="23">
        <v>45740</v>
      </c>
      <c r="D1328" s="23">
        <v>45730</v>
      </c>
      <c r="E1328" t="s">
        <v>806</v>
      </c>
      <c r="F1328" t="s">
        <v>807</v>
      </c>
      <c r="G1328" s="22"/>
      <c r="H1328" t="s">
        <v>3022</v>
      </c>
      <c r="I1328" t="s">
        <v>3252</v>
      </c>
      <c r="J1328" t="s">
        <v>3459</v>
      </c>
      <c r="K1328" s="10" t="str">
        <f t="shared" si="147"/>
        <v>SWF-</v>
      </c>
      <c r="L1328" t="s">
        <v>10</v>
      </c>
      <c r="M1328" s="54">
        <v>100</v>
      </c>
      <c r="N1328" t="s">
        <v>186</v>
      </c>
      <c r="O1328" t="s">
        <v>11</v>
      </c>
      <c r="P1328" s="54">
        <v>17.2</v>
      </c>
      <c r="Q1328" s="38">
        <f t="shared" si="145"/>
        <v>1720</v>
      </c>
      <c r="R1328" s="12">
        <f t="shared" si="148"/>
        <v>7.3003400000000003</v>
      </c>
      <c r="S1328" s="14">
        <f t="shared" si="149"/>
        <v>2.3561000000000001</v>
      </c>
      <c r="T1328" s="13">
        <f t="shared" si="150"/>
        <v>235.61</v>
      </c>
      <c r="U1328" s="14" t="s">
        <v>349</v>
      </c>
      <c r="V1328" t="s">
        <v>3481</v>
      </c>
      <c r="W1328" s="58">
        <v>7.1775000000000002</v>
      </c>
      <c r="X1328" s="79">
        <f t="shared" si="146"/>
        <v>239.63775687913619</v>
      </c>
    </row>
    <row r="1329" spans="1:24" x14ac:dyDescent="0.2">
      <c r="A1329" s="37" t="str">
        <f t="shared" si="144"/>
        <v>2025-3</v>
      </c>
      <c r="B1329" t="s">
        <v>2766</v>
      </c>
      <c r="C1329" s="23">
        <v>45740</v>
      </c>
      <c r="D1329" s="23">
        <v>45730</v>
      </c>
      <c r="E1329" t="s">
        <v>806</v>
      </c>
      <c r="F1329" t="s">
        <v>807</v>
      </c>
      <c r="G1329" s="22"/>
      <c r="H1329" t="s">
        <v>3022</v>
      </c>
      <c r="I1329" t="s">
        <v>3253</v>
      </c>
      <c r="J1329" t="s">
        <v>3460</v>
      </c>
      <c r="K1329" s="10" t="str">
        <f t="shared" si="147"/>
        <v>SWF-</v>
      </c>
      <c r="L1329" t="s">
        <v>10</v>
      </c>
      <c r="M1329" s="54">
        <v>100</v>
      </c>
      <c r="N1329" t="s">
        <v>186</v>
      </c>
      <c r="O1329" t="s">
        <v>11</v>
      </c>
      <c r="P1329" s="54">
        <v>17.2</v>
      </c>
      <c r="Q1329" s="38">
        <f t="shared" si="145"/>
        <v>1720</v>
      </c>
      <c r="R1329" s="12">
        <f t="shared" si="148"/>
        <v>7.3003400000000003</v>
      </c>
      <c r="S1329" s="14">
        <f t="shared" si="149"/>
        <v>2.3561000000000001</v>
      </c>
      <c r="T1329" s="13">
        <f t="shared" si="150"/>
        <v>235.61</v>
      </c>
      <c r="U1329" s="14" t="s">
        <v>349</v>
      </c>
      <c r="V1329" t="s">
        <v>3481</v>
      </c>
      <c r="W1329" s="58">
        <v>7.1775000000000002</v>
      </c>
      <c r="X1329" s="79">
        <f t="shared" si="146"/>
        <v>239.63775687913619</v>
      </c>
    </row>
    <row r="1330" spans="1:24" x14ac:dyDescent="0.2">
      <c r="A1330" s="37" t="str">
        <f t="shared" si="144"/>
        <v>2025-3</v>
      </c>
      <c r="B1330" t="s">
        <v>2767</v>
      </c>
      <c r="C1330" s="23">
        <v>45740</v>
      </c>
      <c r="D1330" s="23">
        <v>45730</v>
      </c>
      <c r="E1330" t="s">
        <v>806</v>
      </c>
      <c r="F1330" t="s">
        <v>807</v>
      </c>
      <c r="G1330" s="22"/>
      <c r="H1330" t="s">
        <v>3022</v>
      </c>
      <c r="I1330" t="s">
        <v>3085</v>
      </c>
      <c r="J1330" t="s">
        <v>3301</v>
      </c>
      <c r="K1330" s="10" t="str">
        <f t="shared" si="147"/>
        <v>SWF-</v>
      </c>
      <c r="L1330" t="s">
        <v>10</v>
      </c>
      <c r="M1330" s="54">
        <v>100</v>
      </c>
      <c r="N1330" t="s">
        <v>186</v>
      </c>
      <c r="O1330" t="s">
        <v>11</v>
      </c>
      <c r="P1330" s="54">
        <v>16</v>
      </c>
      <c r="Q1330" s="38">
        <f t="shared" si="145"/>
        <v>1600</v>
      </c>
      <c r="R1330" s="12">
        <f t="shared" si="148"/>
        <v>7.3003400000000003</v>
      </c>
      <c r="S1330" s="14">
        <f t="shared" si="149"/>
        <v>2.1917</v>
      </c>
      <c r="T1330" s="13">
        <f t="shared" si="150"/>
        <v>219.17</v>
      </c>
      <c r="U1330" s="14" t="s">
        <v>349</v>
      </c>
      <c r="V1330" t="s">
        <v>3481</v>
      </c>
      <c r="W1330" s="58">
        <v>7.1775000000000002</v>
      </c>
      <c r="X1330" s="79">
        <f t="shared" si="146"/>
        <v>222.91884360849878</v>
      </c>
    </row>
    <row r="1331" spans="1:24" x14ac:dyDescent="0.2">
      <c r="A1331" s="37" t="str">
        <f t="shared" si="144"/>
        <v>2025-3</v>
      </c>
      <c r="B1331" t="s">
        <v>2770</v>
      </c>
      <c r="C1331" s="23">
        <v>45740</v>
      </c>
      <c r="D1331" s="23">
        <v>45730</v>
      </c>
      <c r="E1331" t="s">
        <v>187</v>
      </c>
      <c r="F1331" t="s">
        <v>188</v>
      </c>
      <c r="G1331" s="22"/>
      <c r="H1331" t="s">
        <v>3004</v>
      </c>
      <c r="I1331" t="s">
        <v>208</v>
      </c>
      <c r="J1331" t="s">
        <v>209</v>
      </c>
      <c r="K1331" s="10" t="str">
        <f t="shared" si="147"/>
        <v>ALM-</v>
      </c>
      <c r="L1331" t="s">
        <v>98</v>
      </c>
      <c r="M1331" s="54">
        <v>300</v>
      </c>
      <c r="N1331" t="s">
        <v>186</v>
      </c>
      <c r="O1331" t="s">
        <v>11</v>
      </c>
      <c r="P1331" s="54">
        <v>3.1415999999999999</v>
      </c>
      <c r="Q1331" s="38">
        <f t="shared" si="145"/>
        <v>942.48</v>
      </c>
      <c r="R1331" s="12">
        <f t="shared" si="148"/>
        <v>7.3003400000000003</v>
      </c>
      <c r="S1331" s="14">
        <f t="shared" si="149"/>
        <v>0.43030000000000002</v>
      </c>
      <c r="T1331" s="13">
        <f t="shared" si="150"/>
        <v>129.09</v>
      </c>
      <c r="U1331" s="14" t="s">
        <v>349</v>
      </c>
      <c r="V1331" t="s">
        <v>191</v>
      </c>
      <c r="W1331" s="58">
        <v>7.1775000000000002</v>
      </c>
      <c r="X1331" s="79">
        <f t="shared" si="146"/>
        <v>131.31034482758619</v>
      </c>
    </row>
    <row r="1332" spans="1:24" x14ac:dyDescent="0.2">
      <c r="A1332" s="37" t="str">
        <f t="shared" si="144"/>
        <v>2025-3</v>
      </c>
      <c r="B1332" t="s">
        <v>2771</v>
      </c>
      <c r="C1332" s="23">
        <v>45740</v>
      </c>
      <c r="D1332" s="23">
        <v>45730</v>
      </c>
      <c r="E1332" t="s">
        <v>187</v>
      </c>
      <c r="F1332" t="s">
        <v>188</v>
      </c>
      <c r="G1332" s="22"/>
      <c r="H1332" t="s">
        <v>3004</v>
      </c>
      <c r="I1332" t="s">
        <v>1713</v>
      </c>
      <c r="J1332" t="s">
        <v>1714</v>
      </c>
      <c r="K1332" s="10" t="str">
        <f t="shared" si="147"/>
        <v>ALM-</v>
      </c>
      <c r="L1332" t="s">
        <v>98</v>
      </c>
      <c r="M1332" s="54">
        <v>110</v>
      </c>
      <c r="N1332" t="s">
        <v>186</v>
      </c>
      <c r="O1332" t="s">
        <v>11</v>
      </c>
      <c r="P1332" s="54">
        <v>3.1415999999999999</v>
      </c>
      <c r="Q1332" s="38">
        <f t="shared" si="145"/>
        <v>345.58</v>
      </c>
      <c r="R1332" s="12">
        <f t="shared" si="148"/>
        <v>7.3003400000000003</v>
      </c>
      <c r="S1332" s="14">
        <f t="shared" si="149"/>
        <v>0.43030000000000002</v>
      </c>
      <c r="T1332" s="13">
        <f t="shared" si="150"/>
        <v>47.33</v>
      </c>
      <c r="U1332" s="14" t="s">
        <v>349</v>
      </c>
      <c r="V1332" t="s">
        <v>191</v>
      </c>
      <c r="W1332" s="58">
        <v>7.1775000000000002</v>
      </c>
      <c r="X1332" s="79">
        <f t="shared" si="146"/>
        <v>48.147126436781605</v>
      </c>
    </row>
    <row r="1333" spans="1:24" x14ac:dyDescent="0.2">
      <c r="A1333" s="37" t="str">
        <f t="shared" si="144"/>
        <v>2025-3</v>
      </c>
      <c r="B1333" t="s">
        <v>2772</v>
      </c>
      <c r="C1333" s="23">
        <v>45740</v>
      </c>
      <c r="D1333" s="23">
        <v>45730</v>
      </c>
      <c r="E1333" t="s">
        <v>187</v>
      </c>
      <c r="F1333" t="s">
        <v>188</v>
      </c>
      <c r="G1333" s="22"/>
      <c r="H1333" t="s">
        <v>3004</v>
      </c>
      <c r="I1333" t="s">
        <v>202</v>
      </c>
      <c r="J1333" t="s">
        <v>203</v>
      </c>
      <c r="K1333" s="10" t="str">
        <f t="shared" si="147"/>
        <v>ALM-</v>
      </c>
      <c r="L1333" t="s">
        <v>98</v>
      </c>
      <c r="M1333" s="54">
        <v>300</v>
      </c>
      <c r="N1333" t="s">
        <v>186</v>
      </c>
      <c r="O1333" t="s">
        <v>11</v>
      </c>
      <c r="P1333" s="54">
        <v>3.1415999999999999</v>
      </c>
      <c r="Q1333" s="38">
        <f t="shared" si="145"/>
        <v>942.48</v>
      </c>
      <c r="R1333" s="12">
        <f t="shared" si="148"/>
        <v>7.3003400000000003</v>
      </c>
      <c r="S1333" s="14">
        <f t="shared" si="149"/>
        <v>0.43030000000000002</v>
      </c>
      <c r="T1333" s="13">
        <f t="shared" si="150"/>
        <v>129.09</v>
      </c>
      <c r="U1333" s="14" t="s">
        <v>349</v>
      </c>
      <c r="V1333" t="s">
        <v>191</v>
      </c>
      <c r="W1333" s="58">
        <v>7.1775000000000002</v>
      </c>
      <c r="X1333" s="79">
        <f t="shared" si="146"/>
        <v>131.31034482758619</v>
      </c>
    </row>
    <row r="1334" spans="1:24" x14ac:dyDescent="0.2">
      <c r="A1334" s="37" t="str">
        <f t="shared" si="144"/>
        <v>2025-3</v>
      </c>
      <c r="B1334" t="s">
        <v>2773</v>
      </c>
      <c r="C1334" s="23">
        <v>45740</v>
      </c>
      <c r="D1334" s="23">
        <v>45730</v>
      </c>
      <c r="E1334" t="s">
        <v>187</v>
      </c>
      <c r="F1334" t="s">
        <v>188</v>
      </c>
      <c r="G1334" s="22"/>
      <c r="H1334" t="s">
        <v>3004</v>
      </c>
      <c r="I1334" t="s">
        <v>199</v>
      </c>
      <c r="J1334" t="s">
        <v>200</v>
      </c>
      <c r="K1334" s="10" t="str">
        <f t="shared" si="147"/>
        <v>ALM-</v>
      </c>
      <c r="L1334" t="s">
        <v>98</v>
      </c>
      <c r="M1334" s="54">
        <v>50</v>
      </c>
      <c r="N1334" t="s">
        <v>186</v>
      </c>
      <c r="O1334" t="s">
        <v>11</v>
      </c>
      <c r="P1334" s="54">
        <v>3.1415999999999999</v>
      </c>
      <c r="Q1334" s="38">
        <f t="shared" si="145"/>
        <v>157.08000000000001</v>
      </c>
      <c r="R1334" s="12">
        <f t="shared" si="148"/>
        <v>7.3003400000000003</v>
      </c>
      <c r="S1334" s="14">
        <f t="shared" si="149"/>
        <v>0.43030000000000002</v>
      </c>
      <c r="T1334" s="13">
        <f t="shared" si="150"/>
        <v>21.52</v>
      </c>
      <c r="U1334" s="14" t="s">
        <v>349</v>
      </c>
      <c r="V1334" t="s">
        <v>191</v>
      </c>
      <c r="W1334" s="58">
        <v>7.1775000000000002</v>
      </c>
      <c r="X1334" s="79">
        <f t="shared" si="146"/>
        <v>21.885057471264364</v>
      </c>
    </row>
    <row r="1335" spans="1:24" x14ac:dyDescent="0.2">
      <c r="A1335" s="37" t="str">
        <f t="shared" si="144"/>
        <v>2025-3</v>
      </c>
      <c r="B1335" t="s">
        <v>2774</v>
      </c>
      <c r="C1335" s="23">
        <v>45740</v>
      </c>
      <c r="D1335" s="23">
        <v>45730</v>
      </c>
      <c r="E1335" t="s">
        <v>169</v>
      </c>
      <c r="F1335" t="s">
        <v>170</v>
      </c>
      <c r="G1335" s="22"/>
      <c r="H1335" t="s">
        <v>3014</v>
      </c>
      <c r="I1335" t="s">
        <v>3155</v>
      </c>
      <c r="J1335" t="s">
        <v>3365</v>
      </c>
      <c r="K1335" s="10" t="str">
        <f t="shared" si="147"/>
        <v>STKR</v>
      </c>
      <c r="L1335" t="s">
        <v>10</v>
      </c>
      <c r="M1335" s="54">
        <v>2020</v>
      </c>
      <c r="N1335" t="s">
        <v>1472</v>
      </c>
      <c r="O1335" t="s">
        <v>11</v>
      </c>
      <c r="P1335" s="54">
        <v>3.5000000000000003E-2</v>
      </c>
      <c r="Q1335" s="38">
        <f t="shared" si="145"/>
        <v>70.7</v>
      </c>
      <c r="R1335" s="12">
        <f t="shared" si="148"/>
        <v>7.3003400000000003</v>
      </c>
      <c r="S1335" s="14">
        <f t="shared" si="149"/>
        <v>4.7999999999999996E-3</v>
      </c>
      <c r="T1335" s="13">
        <f t="shared" si="150"/>
        <v>9.6999999999999993</v>
      </c>
      <c r="U1335" s="14" t="s">
        <v>349</v>
      </c>
      <c r="V1335" t="s">
        <v>18</v>
      </c>
      <c r="W1335" s="58">
        <v>7.1775000000000002</v>
      </c>
      <c r="X1335" s="79">
        <f t="shared" si="146"/>
        <v>9.8502264019505397</v>
      </c>
    </row>
    <row r="1336" spans="1:24" x14ac:dyDescent="0.2">
      <c r="A1336" s="37" t="str">
        <f t="shared" si="144"/>
        <v>2025-3</v>
      </c>
      <c r="B1336" t="s">
        <v>2775</v>
      </c>
      <c r="C1336" s="23">
        <v>45740</v>
      </c>
      <c r="D1336" s="23">
        <v>45730</v>
      </c>
      <c r="E1336" t="s">
        <v>169</v>
      </c>
      <c r="F1336" t="s">
        <v>170</v>
      </c>
      <c r="G1336" s="22"/>
      <c r="H1336" t="s">
        <v>3015</v>
      </c>
      <c r="I1336" t="s">
        <v>3254</v>
      </c>
      <c r="J1336" t="s">
        <v>3461</v>
      </c>
      <c r="K1336" s="10" t="str">
        <f t="shared" si="147"/>
        <v>PAP-</v>
      </c>
      <c r="L1336" t="s">
        <v>10</v>
      </c>
      <c r="M1336" s="54">
        <v>18000</v>
      </c>
      <c r="N1336" t="s">
        <v>1472</v>
      </c>
      <c r="O1336" t="s">
        <v>11</v>
      </c>
      <c r="P1336" s="54">
        <v>0.14000000000000001</v>
      </c>
      <c r="Q1336" s="38">
        <f t="shared" si="145"/>
        <v>2520</v>
      </c>
      <c r="R1336" s="12">
        <f t="shared" si="148"/>
        <v>7.3003400000000003</v>
      </c>
      <c r="S1336" s="14">
        <f t="shared" si="149"/>
        <v>1.9199999999999998E-2</v>
      </c>
      <c r="T1336" s="13">
        <f t="shared" si="150"/>
        <v>345.6</v>
      </c>
      <c r="U1336" s="14" t="s">
        <v>349</v>
      </c>
      <c r="V1336" t="s">
        <v>1094</v>
      </c>
      <c r="W1336" s="58">
        <v>7.1775000000000002</v>
      </c>
      <c r="X1336" s="79">
        <f t="shared" si="146"/>
        <v>351.09717868338555</v>
      </c>
    </row>
    <row r="1337" spans="1:24" x14ac:dyDescent="0.2">
      <c r="A1337" s="37" t="str">
        <f t="shared" si="144"/>
        <v>2025-3</v>
      </c>
      <c r="B1337" t="s">
        <v>2787</v>
      </c>
      <c r="C1337" s="23">
        <v>45740</v>
      </c>
      <c r="D1337" s="23">
        <v>45734</v>
      </c>
      <c r="E1337" t="s">
        <v>121</v>
      </c>
      <c r="F1337" t="s">
        <v>122</v>
      </c>
      <c r="G1337" s="22"/>
      <c r="H1337" t="s">
        <v>3048</v>
      </c>
      <c r="I1337" t="s">
        <v>3259</v>
      </c>
      <c r="J1337" t="s">
        <v>3466</v>
      </c>
      <c r="K1337" s="10" t="str">
        <f t="shared" si="147"/>
        <v>HDL-</v>
      </c>
      <c r="L1337" t="s">
        <v>10</v>
      </c>
      <c r="M1337" s="54">
        <v>150</v>
      </c>
      <c r="N1337" t="s">
        <v>1472</v>
      </c>
      <c r="O1337" t="s">
        <v>11</v>
      </c>
      <c r="P1337" s="54">
        <v>5.1675000000000004</v>
      </c>
      <c r="Q1337" s="38">
        <f t="shared" si="145"/>
        <v>775.13</v>
      </c>
      <c r="R1337" s="12">
        <f t="shared" si="148"/>
        <v>7.3003400000000003</v>
      </c>
      <c r="S1337" s="14">
        <f t="shared" si="149"/>
        <v>0.70779999999999998</v>
      </c>
      <c r="T1337" s="13">
        <f t="shared" si="150"/>
        <v>106.17</v>
      </c>
      <c r="U1337" s="14" t="s">
        <v>349</v>
      </c>
      <c r="V1337" t="s">
        <v>228</v>
      </c>
      <c r="W1337" s="58">
        <v>7.1775000000000002</v>
      </c>
      <c r="X1337" s="79">
        <f t="shared" si="146"/>
        <v>107.99373040752351</v>
      </c>
    </row>
    <row r="1338" spans="1:24" x14ac:dyDescent="0.2">
      <c r="A1338" s="37" t="str">
        <f t="shared" si="144"/>
        <v>2025-3</v>
      </c>
      <c r="B1338" t="s">
        <v>2798</v>
      </c>
      <c r="C1338" s="23">
        <v>45740</v>
      </c>
      <c r="D1338" s="23">
        <v>45735</v>
      </c>
      <c r="E1338" t="s">
        <v>101</v>
      </c>
      <c r="F1338" t="s">
        <v>102</v>
      </c>
      <c r="G1338" s="22"/>
      <c r="H1338" t="s">
        <v>3037</v>
      </c>
      <c r="I1338" t="s">
        <v>1245</v>
      </c>
      <c r="J1338" t="s">
        <v>1246</v>
      </c>
      <c r="K1338" s="10" t="str">
        <f t="shared" si="147"/>
        <v>STKR</v>
      </c>
      <c r="L1338" t="s">
        <v>10</v>
      </c>
      <c r="M1338" s="54">
        <v>510</v>
      </c>
      <c r="N1338" t="s">
        <v>1472</v>
      </c>
      <c r="O1338" t="s">
        <v>11</v>
      </c>
      <c r="P1338" s="54">
        <v>0.05</v>
      </c>
      <c r="Q1338" s="38">
        <f t="shared" si="145"/>
        <v>25.5</v>
      </c>
      <c r="R1338" s="12">
        <f t="shared" si="148"/>
        <v>7.3003400000000003</v>
      </c>
      <c r="S1338" s="14">
        <f t="shared" si="149"/>
        <v>6.7999999999999996E-3</v>
      </c>
      <c r="T1338" s="13">
        <f t="shared" si="150"/>
        <v>3.47</v>
      </c>
      <c r="U1338" s="14" t="s">
        <v>349</v>
      </c>
      <c r="V1338" t="s">
        <v>18</v>
      </c>
      <c r="W1338" s="58">
        <v>7.1775000000000002</v>
      </c>
      <c r="X1338" s="79">
        <f t="shared" si="146"/>
        <v>3.5527690700104495</v>
      </c>
    </row>
    <row r="1339" spans="1:24" x14ac:dyDescent="0.2">
      <c r="A1339" s="37" t="str">
        <f t="shared" si="144"/>
        <v>2025-3</v>
      </c>
      <c r="B1339" t="s">
        <v>2799</v>
      </c>
      <c r="C1339" s="23">
        <v>45740</v>
      </c>
      <c r="D1339" s="23">
        <v>45735</v>
      </c>
      <c r="E1339" t="s">
        <v>101</v>
      </c>
      <c r="F1339" t="s">
        <v>102</v>
      </c>
      <c r="G1339" s="22"/>
      <c r="H1339" t="s">
        <v>3037</v>
      </c>
      <c r="I1339" t="s">
        <v>3265</v>
      </c>
      <c r="J1339" t="s">
        <v>3472</v>
      </c>
      <c r="K1339" s="10" t="str">
        <f t="shared" si="147"/>
        <v>STKR</v>
      </c>
      <c r="L1339" t="s">
        <v>10</v>
      </c>
      <c r="M1339" s="54">
        <v>102</v>
      </c>
      <c r="N1339" t="s">
        <v>1472</v>
      </c>
      <c r="O1339" t="s">
        <v>11</v>
      </c>
      <c r="P1339" s="54">
        <v>0.217</v>
      </c>
      <c r="Q1339" s="38">
        <f t="shared" si="145"/>
        <v>22.13</v>
      </c>
      <c r="R1339" s="12">
        <f t="shared" si="148"/>
        <v>7.3003400000000003</v>
      </c>
      <c r="S1339" s="14">
        <f t="shared" si="149"/>
        <v>2.9700000000000001E-2</v>
      </c>
      <c r="T1339" s="13">
        <f t="shared" si="150"/>
        <v>3.03</v>
      </c>
      <c r="U1339" s="14" t="s">
        <v>349</v>
      </c>
      <c r="V1339" t="s">
        <v>18</v>
      </c>
      <c r="W1339" s="58">
        <v>7.1775000000000002</v>
      </c>
      <c r="X1339" s="79">
        <f t="shared" si="146"/>
        <v>3.0838035527690697</v>
      </c>
    </row>
    <row r="1340" spans="1:24" x14ac:dyDescent="0.2">
      <c r="A1340" s="37" t="str">
        <f t="shared" si="144"/>
        <v>2025-3</v>
      </c>
      <c r="B1340" t="s">
        <v>2800</v>
      </c>
      <c r="C1340" s="23">
        <v>45740</v>
      </c>
      <c r="D1340" s="23">
        <v>45735</v>
      </c>
      <c r="E1340" t="s">
        <v>101</v>
      </c>
      <c r="F1340" t="s">
        <v>102</v>
      </c>
      <c r="G1340" s="22"/>
      <c r="H1340" t="s">
        <v>3037</v>
      </c>
      <c r="I1340" t="s">
        <v>1265</v>
      </c>
      <c r="J1340" t="s">
        <v>1266</v>
      </c>
      <c r="K1340" s="10" t="str">
        <f t="shared" si="147"/>
        <v>STKR</v>
      </c>
      <c r="L1340" t="s">
        <v>10</v>
      </c>
      <c r="M1340" s="54">
        <v>1210</v>
      </c>
      <c r="N1340" t="s">
        <v>1472</v>
      </c>
      <c r="O1340" t="s">
        <v>11</v>
      </c>
      <c r="P1340" s="54">
        <v>0.06</v>
      </c>
      <c r="Q1340" s="38">
        <f t="shared" si="145"/>
        <v>72.599999999999994</v>
      </c>
      <c r="R1340" s="12">
        <f t="shared" si="148"/>
        <v>7.3003400000000003</v>
      </c>
      <c r="S1340" s="14">
        <f t="shared" si="149"/>
        <v>8.2000000000000007E-3</v>
      </c>
      <c r="T1340" s="13">
        <f t="shared" si="150"/>
        <v>9.92</v>
      </c>
      <c r="U1340" s="14" t="s">
        <v>349</v>
      </c>
      <c r="V1340" t="s">
        <v>18</v>
      </c>
      <c r="W1340" s="58">
        <v>7.1775000000000002</v>
      </c>
      <c r="X1340" s="79">
        <f t="shared" si="146"/>
        <v>10.11494252873563</v>
      </c>
    </row>
    <row r="1341" spans="1:24" x14ac:dyDescent="0.2">
      <c r="A1341" s="37" t="str">
        <f t="shared" si="144"/>
        <v>2025-3</v>
      </c>
      <c r="B1341" t="s">
        <v>2319</v>
      </c>
      <c r="C1341" s="23">
        <v>45741</v>
      </c>
      <c r="D1341" s="23">
        <v>45664</v>
      </c>
      <c r="E1341" t="s">
        <v>94</v>
      </c>
      <c r="F1341" t="s">
        <v>95</v>
      </c>
      <c r="G1341" s="22"/>
      <c r="H1341" t="s">
        <v>2877</v>
      </c>
      <c r="I1341" t="s">
        <v>3079</v>
      </c>
      <c r="J1341" t="s">
        <v>3295</v>
      </c>
      <c r="K1341" s="10" t="str">
        <f t="shared" si="147"/>
        <v>LID-</v>
      </c>
      <c r="L1341" t="s">
        <v>369</v>
      </c>
      <c r="M1341" s="54">
        <v>426</v>
      </c>
      <c r="N1341" t="s">
        <v>1472</v>
      </c>
      <c r="O1341" t="s">
        <v>11</v>
      </c>
      <c r="P1341" s="54">
        <v>8.9</v>
      </c>
      <c r="Q1341" s="38">
        <f t="shared" si="145"/>
        <v>3791.4</v>
      </c>
      <c r="R1341" s="12">
        <f t="shared" si="148"/>
        <v>7.3003400000000003</v>
      </c>
      <c r="S1341" s="14">
        <f t="shared" si="149"/>
        <v>1.2191000000000001</v>
      </c>
      <c r="T1341" s="13">
        <f t="shared" si="150"/>
        <v>519.34</v>
      </c>
      <c r="U1341" s="14" t="s">
        <v>349</v>
      </c>
      <c r="V1341" t="s">
        <v>368</v>
      </c>
      <c r="W1341" s="58">
        <v>7.1775000000000002</v>
      </c>
      <c r="X1341" s="79">
        <f t="shared" si="146"/>
        <v>528.23406478578897</v>
      </c>
    </row>
    <row r="1342" spans="1:24" x14ac:dyDescent="0.2">
      <c r="A1342" s="37" t="str">
        <f t="shared" si="144"/>
        <v>2025-3</v>
      </c>
      <c r="B1342" t="s">
        <v>2418</v>
      </c>
      <c r="C1342" s="23">
        <v>45741</v>
      </c>
      <c r="D1342" s="23">
        <v>45702</v>
      </c>
      <c r="E1342" t="s">
        <v>709</v>
      </c>
      <c r="F1342" t="s">
        <v>710</v>
      </c>
      <c r="G1342" s="22"/>
      <c r="H1342" t="s">
        <v>2928</v>
      </c>
      <c r="I1342" t="s">
        <v>3109</v>
      </c>
      <c r="J1342" t="s">
        <v>3324</v>
      </c>
      <c r="K1342" s="10" t="str">
        <f t="shared" si="147"/>
        <v>SHDL</v>
      </c>
      <c r="L1342" t="s">
        <v>10</v>
      </c>
      <c r="M1342" s="54">
        <v>2060</v>
      </c>
      <c r="N1342" t="s">
        <v>1472</v>
      </c>
      <c r="O1342" t="s">
        <v>11</v>
      </c>
      <c r="P1342" s="54">
        <v>3.5226999999999999</v>
      </c>
      <c r="Q1342" s="38">
        <f t="shared" si="145"/>
        <v>7256.76</v>
      </c>
      <c r="R1342" s="12">
        <f t="shared" si="148"/>
        <v>7.3003400000000003</v>
      </c>
      <c r="S1342" s="14">
        <f t="shared" si="149"/>
        <v>0.48249999999999998</v>
      </c>
      <c r="T1342" s="13">
        <f t="shared" si="150"/>
        <v>993.95</v>
      </c>
      <c r="U1342" s="14" t="s">
        <v>349</v>
      </c>
      <c r="V1342" t="s">
        <v>722</v>
      </c>
      <c r="W1342" s="58">
        <v>7.1775000000000002</v>
      </c>
      <c r="X1342" s="79">
        <f t="shared" si="146"/>
        <v>1011.0431208638104</v>
      </c>
    </row>
    <row r="1343" spans="1:24" x14ac:dyDescent="0.2">
      <c r="A1343" s="37" t="str">
        <f t="shared" si="144"/>
        <v>2025-3</v>
      </c>
      <c r="B1343" t="s">
        <v>2419</v>
      </c>
      <c r="C1343" s="23">
        <v>45741</v>
      </c>
      <c r="D1343" s="23">
        <v>45702</v>
      </c>
      <c r="E1343" t="s">
        <v>709</v>
      </c>
      <c r="F1343" t="s">
        <v>710</v>
      </c>
      <c r="G1343" s="22"/>
      <c r="H1343" t="s">
        <v>2928</v>
      </c>
      <c r="I1343" t="s">
        <v>3110</v>
      </c>
      <c r="J1343" t="s">
        <v>3325</v>
      </c>
      <c r="K1343" s="10" t="str">
        <f t="shared" si="147"/>
        <v>SHDL</v>
      </c>
      <c r="L1343" t="s">
        <v>10</v>
      </c>
      <c r="M1343" s="54">
        <v>2040</v>
      </c>
      <c r="N1343" t="s">
        <v>1472</v>
      </c>
      <c r="O1343" t="s">
        <v>11</v>
      </c>
      <c r="P1343" s="54">
        <v>2.6659999999999999</v>
      </c>
      <c r="Q1343" s="38">
        <f t="shared" si="145"/>
        <v>5438.64</v>
      </c>
      <c r="R1343" s="12">
        <f t="shared" si="148"/>
        <v>7.3003400000000003</v>
      </c>
      <c r="S1343" s="14">
        <f t="shared" si="149"/>
        <v>0.36520000000000002</v>
      </c>
      <c r="T1343" s="13">
        <f t="shared" si="150"/>
        <v>745.01</v>
      </c>
      <c r="U1343" s="14" t="s">
        <v>349</v>
      </c>
      <c r="V1343" t="s">
        <v>722</v>
      </c>
      <c r="W1343" s="58">
        <v>7.1775000000000002</v>
      </c>
      <c r="X1343" s="79">
        <f t="shared" si="146"/>
        <v>757.73458725182854</v>
      </c>
    </row>
    <row r="1344" spans="1:24" x14ac:dyDescent="0.2">
      <c r="A1344" s="37" t="str">
        <f t="shared" si="144"/>
        <v>2025-3</v>
      </c>
      <c r="B1344" t="s">
        <v>2420</v>
      </c>
      <c r="C1344" s="23">
        <v>45741</v>
      </c>
      <c r="D1344" s="23">
        <v>45702</v>
      </c>
      <c r="E1344" t="s">
        <v>709</v>
      </c>
      <c r="F1344" t="s">
        <v>710</v>
      </c>
      <c r="G1344" s="22"/>
      <c r="H1344" t="s">
        <v>2928</v>
      </c>
      <c r="I1344" t="s">
        <v>729</v>
      </c>
      <c r="J1344" t="s">
        <v>730</v>
      </c>
      <c r="K1344" s="10" t="str">
        <f t="shared" si="147"/>
        <v>HDL-</v>
      </c>
      <c r="L1344" t="s">
        <v>10</v>
      </c>
      <c r="M1344" s="54">
        <v>5020</v>
      </c>
      <c r="N1344" t="s">
        <v>1472</v>
      </c>
      <c r="O1344" t="s">
        <v>11</v>
      </c>
      <c r="P1344" s="54">
        <v>1.5156000000000001</v>
      </c>
      <c r="Q1344" s="38">
        <f t="shared" si="145"/>
        <v>7608.31</v>
      </c>
      <c r="R1344" s="12">
        <f t="shared" si="148"/>
        <v>7.3003400000000003</v>
      </c>
      <c r="S1344" s="14">
        <f t="shared" si="149"/>
        <v>0.20760000000000001</v>
      </c>
      <c r="T1344" s="13">
        <f t="shared" si="150"/>
        <v>1042.1500000000001</v>
      </c>
      <c r="U1344" s="14" t="s">
        <v>349</v>
      </c>
      <c r="V1344" t="s">
        <v>228</v>
      </c>
      <c r="W1344" s="58">
        <v>7.1775000000000002</v>
      </c>
      <c r="X1344" s="79">
        <f t="shared" si="146"/>
        <v>1060.0225705329153</v>
      </c>
    </row>
    <row r="1345" spans="1:24" x14ac:dyDescent="0.2">
      <c r="A1345" s="37" t="str">
        <f t="shared" si="144"/>
        <v>2025-3</v>
      </c>
      <c r="B1345" t="s">
        <v>2421</v>
      </c>
      <c r="C1345" s="23">
        <v>45741</v>
      </c>
      <c r="D1345" s="23">
        <v>45702</v>
      </c>
      <c r="E1345" t="s">
        <v>709</v>
      </c>
      <c r="F1345" t="s">
        <v>710</v>
      </c>
      <c r="G1345" s="22"/>
      <c r="H1345" t="s">
        <v>2928</v>
      </c>
      <c r="I1345" t="s">
        <v>726</v>
      </c>
      <c r="J1345" t="s">
        <v>727</v>
      </c>
      <c r="K1345" s="10" t="str">
        <f t="shared" si="147"/>
        <v>KNOB</v>
      </c>
      <c r="L1345" t="s">
        <v>10</v>
      </c>
      <c r="M1345" s="54">
        <v>1120</v>
      </c>
      <c r="N1345" t="s">
        <v>1472</v>
      </c>
      <c r="O1345" t="s">
        <v>11</v>
      </c>
      <c r="P1345" s="54">
        <v>0.54969999999999997</v>
      </c>
      <c r="Q1345" s="38">
        <f t="shared" si="145"/>
        <v>615.66</v>
      </c>
      <c r="R1345" s="12">
        <f t="shared" si="148"/>
        <v>7.3003400000000003</v>
      </c>
      <c r="S1345" s="14">
        <f t="shared" si="149"/>
        <v>7.5300000000000006E-2</v>
      </c>
      <c r="T1345" s="13">
        <f t="shared" si="150"/>
        <v>84.34</v>
      </c>
      <c r="U1345" s="14" t="s">
        <v>349</v>
      </c>
      <c r="V1345" t="s">
        <v>32</v>
      </c>
      <c r="W1345" s="58">
        <v>7.1775000000000002</v>
      </c>
      <c r="X1345" s="79">
        <f t="shared" si="146"/>
        <v>85.776941832114247</v>
      </c>
    </row>
    <row r="1346" spans="1:24" x14ac:dyDescent="0.2">
      <c r="A1346" s="37" t="str">
        <f t="shared" ref="A1346:A1409" si="151">+TEXT(C1346,"YYYY")&amp;"-"&amp;TEXT(C1346,"M")</f>
        <v>2025-3</v>
      </c>
      <c r="B1346" t="s">
        <v>2422</v>
      </c>
      <c r="C1346" s="23">
        <v>45741</v>
      </c>
      <c r="D1346" s="23">
        <v>45702</v>
      </c>
      <c r="E1346" t="s">
        <v>709</v>
      </c>
      <c r="F1346" t="s">
        <v>710</v>
      </c>
      <c r="G1346" s="22"/>
      <c r="H1346" t="s">
        <v>2928</v>
      </c>
      <c r="I1346" t="s">
        <v>3111</v>
      </c>
      <c r="J1346" t="s">
        <v>727</v>
      </c>
      <c r="K1346" s="10" t="str">
        <f t="shared" si="147"/>
        <v>KNOB</v>
      </c>
      <c r="L1346" t="s">
        <v>10</v>
      </c>
      <c r="M1346" s="54">
        <v>1000</v>
      </c>
      <c r="N1346" t="s">
        <v>1472</v>
      </c>
      <c r="O1346" t="s">
        <v>11</v>
      </c>
      <c r="P1346" s="54">
        <v>2.0691000000000002</v>
      </c>
      <c r="Q1346" s="38">
        <f t="shared" ref="Q1346:Q1409" si="152">ROUND(P1346*M1346,2)</f>
        <v>2069.1</v>
      </c>
      <c r="R1346" s="12">
        <f t="shared" si="148"/>
        <v>7.3003400000000003</v>
      </c>
      <c r="S1346" s="14">
        <f t="shared" si="149"/>
        <v>0.28339999999999999</v>
      </c>
      <c r="T1346" s="13">
        <f t="shared" si="150"/>
        <v>283.39999999999998</v>
      </c>
      <c r="U1346" s="14" t="s">
        <v>349</v>
      </c>
      <c r="V1346" t="s">
        <v>32</v>
      </c>
      <c r="W1346" s="58">
        <v>7.1775000000000002</v>
      </c>
      <c r="X1346" s="79">
        <f t="shared" ref="X1346:X1409" si="153">IF(O1346="CNY",P1346/W1346*M1346,1)</f>
        <v>288.27586206896552</v>
      </c>
    </row>
    <row r="1347" spans="1:24" x14ac:dyDescent="0.2">
      <c r="A1347" s="37" t="str">
        <f t="shared" si="151"/>
        <v>2025-3</v>
      </c>
      <c r="B1347" t="s">
        <v>2423</v>
      </c>
      <c r="C1347" s="23">
        <v>45741</v>
      </c>
      <c r="D1347" s="23">
        <v>45702</v>
      </c>
      <c r="E1347" t="s">
        <v>709</v>
      </c>
      <c r="F1347" t="s">
        <v>710</v>
      </c>
      <c r="G1347" s="22"/>
      <c r="H1347" t="s">
        <v>2928</v>
      </c>
      <c r="I1347" t="s">
        <v>3112</v>
      </c>
      <c r="J1347" t="s">
        <v>3326</v>
      </c>
      <c r="K1347" s="10" t="str">
        <f t="shared" si="147"/>
        <v>HDL-</v>
      </c>
      <c r="L1347" t="s">
        <v>10</v>
      </c>
      <c r="M1347" s="54">
        <v>1020</v>
      </c>
      <c r="N1347" t="s">
        <v>1472</v>
      </c>
      <c r="O1347" t="s">
        <v>11</v>
      </c>
      <c r="P1347" s="54">
        <v>2.3549000000000002</v>
      </c>
      <c r="Q1347" s="38">
        <f t="shared" si="152"/>
        <v>2402</v>
      </c>
      <c r="R1347" s="12">
        <f t="shared" si="148"/>
        <v>7.3003400000000003</v>
      </c>
      <c r="S1347" s="14">
        <f t="shared" si="149"/>
        <v>0.3226</v>
      </c>
      <c r="T1347" s="13">
        <f t="shared" si="150"/>
        <v>329.05</v>
      </c>
      <c r="U1347" s="14" t="s">
        <v>349</v>
      </c>
      <c r="V1347" t="s">
        <v>228</v>
      </c>
      <c r="W1347" s="58">
        <v>7.1775000000000002</v>
      </c>
      <c r="X1347" s="79">
        <f t="shared" si="153"/>
        <v>334.65663531870433</v>
      </c>
    </row>
    <row r="1348" spans="1:24" x14ac:dyDescent="0.2">
      <c r="A1348" s="37" t="str">
        <f t="shared" si="151"/>
        <v>2025-3</v>
      </c>
      <c r="B1348" t="s">
        <v>2438</v>
      </c>
      <c r="C1348" s="23">
        <v>45741</v>
      </c>
      <c r="D1348" s="23">
        <v>45702</v>
      </c>
      <c r="E1348" t="s">
        <v>28</v>
      </c>
      <c r="F1348" t="s">
        <v>29</v>
      </c>
      <c r="G1348" s="22"/>
      <c r="H1348" t="s">
        <v>2935</v>
      </c>
      <c r="I1348" t="s">
        <v>1167</v>
      </c>
      <c r="J1348" t="s">
        <v>1168</v>
      </c>
      <c r="K1348" s="10" t="str">
        <f t="shared" si="147"/>
        <v>FG--</v>
      </c>
      <c r="L1348" t="s">
        <v>10</v>
      </c>
      <c r="M1348" s="54">
        <v>2050</v>
      </c>
      <c r="N1348" t="s">
        <v>1472</v>
      </c>
      <c r="O1348" t="s">
        <v>11</v>
      </c>
      <c r="P1348" s="54">
        <v>1.2692000000000001</v>
      </c>
      <c r="Q1348" s="38">
        <f t="shared" si="152"/>
        <v>2601.86</v>
      </c>
      <c r="R1348" s="12">
        <f t="shared" si="148"/>
        <v>7.3003400000000003</v>
      </c>
      <c r="S1348" s="14">
        <f t="shared" si="149"/>
        <v>0.1739</v>
      </c>
      <c r="T1348" s="13">
        <f t="shared" si="150"/>
        <v>356.5</v>
      </c>
      <c r="U1348" s="14" t="s">
        <v>349</v>
      </c>
      <c r="V1348" t="s">
        <v>64</v>
      </c>
      <c r="W1348" s="58">
        <v>7.1775000000000002</v>
      </c>
      <c r="X1348" s="79">
        <f t="shared" si="153"/>
        <v>362.50226401950545</v>
      </c>
    </row>
    <row r="1349" spans="1:24" x14ac:dyDescent="0.2">
      <c r="A1349" s="37" t="str">
        <f t="shared" si="151"/>
        <v>2025-3</v>
      </c>
      <c r="B1349" t="s">
        <v>2439</v>
      </c>
      <c r="C1349" s="23">
        <v>45741</v>
      </c>
      <c r="D1349" s="23">
        <v>45702</v>
      </c>
      <c r="E1349" t="s">
        <v>128</v>
      </c>
      <c r="F1349" t="s">
        <v>129</v>
      </c>
      <c r="G1349" s="22"/>
      <c r="H1349" t="s">
        <v>2936</v>
      </c>
      <c r="I1349" t="s">
        <v>443</v>
      </c>
      <c r="J1349" t="s">
        <v>444</v>
      </c>
      <c r="K1349" s="10" t="str">
        <f t="shared" si="147"/>
        <v>FG--</v>
      </c>
      <c r="L1349" t="s">
        <v>10</v>
      </c>
      <c r="M1349" s="54">
        <v>6000</v>
      </c>
      <c r="N1349" t="s">
        <v>1472</v>
      </c>
      <c r="O1349" t="s">
        <v>11</v>
      </c>
      <c r="P1349" s="54">
        <v>1.0021</v>
      </c>
      <c r="Q1349" s="38">
        <f t="shared" si="152"/>
        <v>6012.6</v>
      </c>
      <c r="R1349" s="12">
        <f t="shared" si="148"/>
        <v>7.3003400000000003</v>
      </c>
      <c r="S1349" s="14">
        <f t="shared" si="149"/>
        <v>0.13730000000000001</v>
      </c>
      <c r="T1349" s="13">
        <f t="shared" si="150"/>
        <v>823.8</v>
      </c>
      <c r="U1349" s="14" t="s">
        <v>349</v>
      </c>
      <c r="V1349" t="s">
        <v>64</v>
      </c>
      <c r="W1349" s="58">
        <v>7.1775000000000002</v>
      </c>
      <c r="X1349" s="79">
        <f t="shared" si="153"/>
        <v>837.70114942528733</v>
      </c>
    </row>
    <row r="1350" spans="1:24" x14ac:dyDescent="0.2">
      <c r="A1350" s="37" t="str">
        <f t="shared" si="151"/>
        <v>2025-3</v>
      </c>
      <c r="B1350" t="s">
        <v>2531</v>
      </c>
      <c r="C1350" s="23">
        <v>45741</v>
      </c>
      <c r="D1350" s="23">
        <v>45714</v>
      </c>
      <c r="E1350" t="s">
        <v>94</v>
      </c>
      <c r="F1350" t="s">
        <v>95</v>
      </c>
      <c r="G1350" s="22"/>
      <c r="H1350" t="s">
        <v>2966</v>
      </c>
      <c r="I1350" t="s">
        <v>3162</v>
      </c>
      <c r="J1350" t="s">
        <v>3372</v>
      </c>
      <c r="K1350" s="10" t="str">
        <f t="shared" si="147"/>
        <v>LID-</v>
      </c>
      <c r="L1350" t="s">
        <v>98</v>
      </c>
      <c r="M1350" s="54">
        <v>560</v>
      </c>
      <c r="N1350" t="s">
        <v>1472</v>
      </c>
      <c r="O1350" t="s">
        <v>11</v>
      </c>
      <c r="P1350" s="54">
        <v>4.26</v>
      </c>
      <c r="Q1350" s="38">
        <f t="shared" si="152"/>
        <v>2385.6</v>
      </c>
      <c r="R1350" s="12">
        <f t="shared" si="148"/>
        <v>7.3003400000000003</v>
      </c>
      <c r="S1350" s="14">
        <f t="shared" si="149"/>
        <v>0.58350000000000002</v>
      </c>
      <c r="T1350" s="13">
        <f t="shared" si="150"/>
        <v>326.76</v>
      </c>
      <c r="U1350" s="14" t="s">
        <v>349</v>
      </c>
      <c r="V1350" t="s">
        <v>368</v>
      </c>
      <c r="W1350" s="58">
        <v>7.1775000000000002</v>
      </c>
      <c r="X1350" s="79">
        <f t="shared" si="153"/>
        <v>332.37199582027165</v>
      </c>
    </row>
    <row r="1351" spans="1:24" x14ac:dyDescent="0.2">
      <c r="A1351" s="37" t="str">
        <f t="shared" si="151"/>
        <v>2025-3</v>
      </c>
      <c r="B1351" t="s">
        <v>2532</v>
      </c>
      <c r="C1351" s="23">
        <v>45741</v>
      </c>
      <c r="D1351" s="23">
        <v>45714</v>
      </c>
      <c r="E1351" t="s">
        <v>94</v>
      </c>
      <c r="F1351" t="s">
        <v>95</v>
      </c>
      <c r="G1351" s="22"/>
      <c r="H1351" t="s">
        <v>2966</v>
      </c>
      <c r="I1351" t="s">
        <v>3162</v>
      </c>
      <c r="J1351" t="s">
        <v>3372</v>
      </c>
      <c r="K1351" s="10" t="str">
        <f t="shared" si="147"/>
        <v>LID-</v>
      </c>
      <c r="L1351" t="s">
        <v>98</v>
      </c>
      <c r="M1351" s="54">
        <v>850</v>
      </c>
      <c r="N1351" t="s">
        <v>1472</v>
      </c>
      <c r="O1351" t="s">
        <v>11</v>
      </c>
      <c r="P1351" s="54">
        <v>4.26</v>
      </c>
      <c r="Q1351" s="38">
        <f t="shared" si="152"/>
        <v>3621</v>
      </c>
      <c r="R1351" s="12">
        <f t="shared" si="148"/>
        <v>7.3003400000000003</v>
      </c>
      <c r="S1351" s="14">
        <f t="shared" si="149"/>
        <v>0.58350000000000002</v>
      </c>
      <c r="T1351" s="13">
        <f t="shared" si="150"/>
        <v>495.98</v>
      </c>
      <c r="U1351" s="14" t="s">
        <v>349</v>
      </c>
      <c r="V1351" t="s">
        <v>368</v>
      </c>
      <c r="W1351" s="58">
        <v>7.1775000000000002</v>
      </c>
      <c r="X1351" s="79">
        <f t="shared" si="153"/>
        <v>504.49320794148377</v>
      </c>
    </row>
    <row r="1352" spans="1:24" x14ac:dyDescent="0.2">
      <c r="A1352" s="37" t="str">
        <f t="shared" si="151"/>
        <v>2025-3</v>
      </c>
      <c r="B1352" t="s">
        <v>2538</v>
      </c>
      <c r="C1352" s="23">
        <v>45741</v>
      </c>
      <c r="D1352" s="23">
        <v>45714</v>
      </c>
      <c r="E1352" t="s">
        <v>830</v>
      </c>
      <c r="F1352" t="s">
        <v>831</v>
      </c>
      <c r="G1352" s="22"/>
      <c r="H1352" t="s">
        <v>2986</v>
      </c>
      <c r="I1352" t="s">
        <v>3164</v>
      </c>
      <c r="J1352" t="s">
        <v>3374</v>
      </c>
      <c r="K1352" s="10" t="str">
        <f t="shared" si="147"/>
        <v>LID-</v>
      </c>
      <c r="L1352" t="s">
        <v>98</v>
      </c>
      <c r="M1352" s="54">
        <v>1920</v>
      </c>
      <c r="N1352" t="s">
        <v>1472</v>
      </c>
      <c r="O1352" t="s">
        <v>11</v>
      </c>
      <c r="P1352" s="54">
        <v>4.2</v>
      </c>
      <c r="Q1352" s="38">
        <f t="shared" si="152"/>
        <v>8064</v>
      </c>
      <c r="R1352" s="12">
        <f t="shared" si="148"/>
        <v>7.3003400000000003</v>
      </c>
      <c r="S1352" s="14">
        <f t="shared" si="149"/>
        <v>0.57530000000000003</v>
      </c>
      <c r="T1352" s="13">
        <f t="shared" si="150"/>
        <v>1104.58</v>
      </c>
      <c r="U1352" s="14" t="s">
        <v>349</v>
      </c>
      <c r="V1352" t="s">
        <v>368</v>
      </c>
      <c r="W1352" s="58">
        <v>7.1775000000000002</v>
      </c>
      <c r="X1352" s="79">
        <f t="shared" si="153"/>
        <v>1123.5109717868338</v>
      </c>
    </row>
    <row r="1353" spans="1:24" x14ac:dyDescent="0.2">
      <c r="A1353" s="37" t="str">
        <f t="shared" si="151"/>
        <v>2025-3</v>
      </c>
      <c r="B1353" t="s">
        <v>2560</v>
      </c>
      <c r="C1353" s="23">
        <v>45741</v>
      </c>
      <c r="D1353" s="23">
        <v>45716</v>
      </c>
      <c r="E1353" t="s">
        <v>143</v>
      </c>
      <c r="F1353" t="s">
        <v>144</v>
      </c>
      <c r="G1353" s="22"/>
      <c r="H1353" t="s">
        <v>2995</v>
      </c>
      <c r="I1353" t="s">
        <v>245</v>
      </c>
      <c r="J1353" t="s">
        <v>246</v>
      </c>
      <c r="K1353" s="10" t="str">
        <f t="shared" si="147"/>
        <v>WHR-</v>
      </c>
      <c r="L1353" t="s">
        <v>10</v>
      </c>
      <c r="M1353" s="54">
        <v>17000</v>
      </c>
      <c r="N1353" t="s">
        <v>1472</v>
      </c>
      <c r="O1353" t="s">
        <v>11</v>
      </c>
      <c r="P1353" s="54">
        <v>0.1096</v>
      </c>
      <c r="Q1353" s="38">
        <f t="shared" si="152"/>
        <v>1863.2</v>
      </c>
      <c r="R1353" s="12">
        <f t="shared" si="148"/>
        <v>7.3003400000000003</v>
      </c>
      <c r="S1353" s="14">
        <f t="shared" si="149"/>
        <v>1.4999999999999999E-2</v>
      </c>
      <c r="T1353" s="13">
        <f t="shared" si="150"/>
        <v>255</v>
      </c>
      <c r="U1353" s="14" t="s">
        <v>349</v>
      </c>
      <c r="V1353" t="s">
        <v>248</v>
      </c>
      <c r="W1353" s="58">
        <v>7.1775000000000002</v>
      </c>
      <c r="X1353" s="79">
        <f t="shared" si="153"/>
        <v>259.58899338209682</v>
      </c>
    </row>
    <row r="1354" spans="1:24" x14ac:dyDescent="0.2">
      <c r="A1354" s="37" t="str">
        <f t="shared" si="151"/>
        <v>2025-3</v>
      </c>
      <c r="B1354" t="s">
        <v>2573</v>
      </c>
      <c r="C1354" s="23">
        <v>45741</v>
      </c>
      <c r="D1354" s="23">
        <v>45716</v>
      </c>
      <c r="E1354" t="s">
        <v>28</v>
      </c>
      <c r="F1354" t="s">
        <v>29</v>
      </c>
      <c r="G1354" s="22"/>
      <c r="H1354" t="s">
        <v>2999</v>
      </c>
      <c r="I1354" t="s">
        <v>1175</v>
      </c>
      <c r="J1354" t="s">
        <v>1176</v>
      </c>
      <c r="K1354" s="10" t="str">
        <f t="shared" si="147"/>
        <v>MISC</v>
      </c>
      <c r="L1354" t="s">
        <v>10</v>
      </c>
      <c r="M1354" s="54">
        <v>1700</v>
      </c>
      <c r="N1354" t="s">
        <v>1472</v>
      </c>
      <c r="O1354" t="s">
        <v>11</v>
      </c>
      <c r="P1354" s="54">
        <v>0.18720000000000001</v>
      </c>
      <c r="Q1354" s="38">
        <f t="shared" si="152"/>
        <v>318.24</v>
      </c>
      <c r="R1354" s="12">
        <f t="shared" si="148"/>
        <v>7.3003400000000003</v>
      </c>
      <c r="S1354" s="14">
        <f t="shared" si="149"/>
        <v>2.5600000000000001E-2</v>
      </c>
      <c r="T1354" s="13">
        <f t="shared" si="150"/>
        <v>43.52</v>
      </c>
      <c r="U1354" s="14" t="s">
        <v>349</v>
      </c>
      <c r="V1354" t="s">
        <v>25</v>
      </c>
      <c r="W1354" s="58">
        <v>7.1775000000000002</v>
      </c>
      <c r="X1354" s="79">
        <f t="shared" si="153"/>
        <v>44.338557993730404</v>
      </c>
    </row>
    <row r="1355" spans="1:24" x14ac:dyDescent="0.2">
      <c r="A1355" s="37" t="str">
        <f t="shared" si="151"/>
        <v>2025-3</v>
      </c>
      <c r="B1355" t="s">
        <v>2576</v>
      </c>
      <c r="C1355" s="23">
        <v>45741</v>
      </c>
      <c r="D1355" s="23">
        <v>45716</v>
      </c>
      <c r="E1355" t="s">
        <v>128</v>
      </c>
      <c r="F1355" t="s">
        <v>129</v>
      </c>
      <c r="G1355" s="22"/>
      <c r="H1355" t="s">
        <v>2936</v>
      </c>
      <c r="I1355" t="s">
        <v>954</v>
      </c>
      <c r="J1355" t="s">
        <v>955</v>
      </c>
      <c r="K1355" s="10" t="str">
        <f t="shared" si="147"/>
        <v>RIV-</v>
      </c>
      <c r="L1355" t="s">
        <v>10</v>
      </c>
      <c r="M1355" s="54">
        <v>6100</v>
      </c>
      <c r="N1355" t="s">
        <v>1472</v>
      </c>
      <c r="O1355" t="s">
        <v>11</v>
      </c>
      <c r="P1355" s="54">
        <v>7.0099999999999996E-2</v>
      </c>
      <c r="Q1355" s="38">
        <f t="shared" si="152"/>
        <v>427.61</v>
      </c>
      <c r="R1355" s="12">
        <f t="shared" si="148"/>
        <v>7.3003400000000003</v>
      </c>
      <c r="S1355" s="14">
        <f t="shared" si="149"/>
        <v>9.5999999999999992E-3</v>
      </c>
      <c r="T1355" s="13">
        <f t="shared" si="150"/>
        <v>58.56</v>
      </c>
      <c r="U1355" s="14" t="s">
        <v>349</v>
      </c>
      <c r="V1355" t="s">
        <v>132</v>
      </c>
      <c r="W1355" s="58">
        <v>7.1775000000000002</v>
      </c>
      <c r="X1355" s="79">
        <f t="shared" si="153"/>
        <v>59.576454197143846</v>
      </c>
    </row>
    <row r="1356" spans="1:24" x14ac:dyDescent="0.2">
      <c r="A1356" s="37" t="str">
        <f t="shared" si="151"/>
        <v>2025-3</v>
      </c>
      <c r="B1356" t="s">
        <v>2610</v>
      </c>
      <c r="C1356" s="23">
        <v>45741</v>
      </c>
      <c r="D1356" s="23">
        <v>45720</v>
      </c>
      <c r="E1356" t="s">
        <v>651</v>
      </c>
      <c r="F1356" t="s">
        <v>652</v>
      </c>
      <c r="G1356" s="22"/>
      <c r="H1356" t="s">
        <v>3012</v>
      </c>
      <c r="I1356" t="s">
        <v>3198</v>
      </c>
      <c r="J1356" t="s">
        <v>3405</v>
      </c>
      <c r="K1356" s="10" t="str">
        <f t="shared" si="147"/>
        <v>HDL-</v>
      </c>
      <c r="L1356" t="s">
        <v>10</v>
      </c>
      <c r="M1356" s="54">
        <v>3400</v>
      </c>
      <c r="N1356" t="s">
        <v>1472</v>
      </c>
      <c r="O1356" t="s">
        <v>11</v>
      </c>
      <c r="P1356" s="54">
        <v>2.3401999999999998</v>
      </c>
      <c r="Q1356" s="38">
        <f t="shared" si="152"/>
        <v>7956.68</v>
      </c>
      <c r="R1356" s="12">
        <f t="shared" si="148"/>
        <v>7.3003400000000003</v>
      </c>
      <c r="S1356" s="14">
        <f t="shared" si="149"/>
        <v>0.3206</v>
      </c>
      <c r="T1356" s="13">
        <f t="shared" si="150"/>
        <v>1090.04</v>
      </c>
      <c r="U1356" s="14" t="s">
        <v>349</v>
      </c>
      <c r="V1356" t="s">
        <v>228</v>
      </c>
      <c r="W1356" s="58">
        <v>7.1775000000000002</v>
      </c>
      <c r="X1356" s="79">
        <f t="shared" si="153"/>
        <v>1108.5586903517935</v>
      </c>
    </row>
    <row r="1357" spans="1:24" x14ac:dyDescent="0.2">
      <c r="A1357" s="37" t="str">
        <f t="shared" si="151"/>
        <v>2025-3</v>
      </c>
      <c r="B1357" t="s">
        <v>2612</v>
      </c>
      <c r="C1357" s="23">
        <v>45741</v>
      </c>
      <c r="D1357" s="23">
        <v>45720</v>
      </c>
      <c r="E1357" t="s">
        <v>28</v>
      </c>
      <c r="F1357" t="s">
        <v>29</v>
      </c>
      <c r="G1357" s="22"/>
      <c r="H1357" t="s">
        <v>2935</v>
      </c>
      <c r="I1357" t="s">
        <v>3200</v>
      </c>
      <c r="J1357" t="s">
        <v>3407</v>
      </c>
      <c r="K1357" s="10" t="str">
        <f t="shared" si="147"/>
        <v>BRKT</v>
      </c>
      <c r="L1357" t="s">
        <v>10</v>
      </c>
      <c r="M1357" s="54">
        <v>1030</v>
      </c>
      <c r="N1357" t="s">
        <v>1472</v>
      </c>
      <c r="O1357" t="s">
        <v>11</v>
      </c>
      <c r="P1357" s="54">
        <v>0.68369999999999997</v>
      </c>
      <c r="Q1357" s="38">
        <f t="shared" si="152"/>
        <v>704.21</v>
      </c>
      <c r="R1357" s="12">
        <f t="shared" si="148"/>
        <v>7.3003400000000003</v>
      </c>
      <c r="S1357" s="14">
        <f t="shared" si="149"/>
        <v>9.3700000000000006E-2</v>
      </c>
      <c r="T1357" s="13">
        <f t="shared" si="150"/>
        <v>96.51</v>
      </c>
      <c r="U1357" s="14" t="s">
        <v>349</v>
      </c>
      <c r="V1357" t="s">
        <v>442</v>
      </c>
      <c r="W1357" s="58">
        <v>7.1775000000000002</v>
      </c>
      <c r="X1357" s="79">
        <f t="shared" si="153"/>
        <v>98.113688610240331</v>
      </c>
    </row>
    <row r="1358" spans="1:24" x14ac:dyDescent="0.2">
      <c r="A1358" s="37" t="str">
        <f t="shared" si="151"/>
        <v>2025-3</v>
      </c>
      <c r="B1358" t="s">
        <v>2613</v>
      </c>
      <c r="C1358" s="23">
        <v>45741</v>
      </c>
      <c r="D1358" s="23">
        <v>45720</v>
      </c>
      <c r="E1358" t="s">
        <v>28</v>
      </c>
      <c r="F1358" t="s">
        <v>29</v>
      </c>
      <c r="G1358" s="22"/>
      <c r="H1358" t="s">
        <v>2935</v>
      </c>
      <c r="I1358" t="s">
        <v>3201</v>
      </c>
      <c r="J1358" t="s">
        <v>3408</v>
      </c>
      <c r="K1358" s="10" t="str">
        <f t="shared" si="147"/>
        <v>BRKT</v>
      </c>
      <c r="L1358" t="s">
        <v>10</v>
      </c>
      <c r="M1358" s="54">
        <v>1550</v>
      </c>
      <c r="N1358" t="s">
        <v>1472</v>
      </c>
      <c r="O1358" t="s">
        <v>11</v>
      </c>
      <c r="P1358" s="54">
        <v>0.68369999999999997</v>
      </c>
      <c r="Q1358" s="38">
        <f t="shared" si="152"/>
        <v>1059.74</v>
      </c>
      <c r="R1358" s="12">
        <f t="shared" si="148"/>
        <v>7.3003400000000003</v>
      </c>
      <c r="S1358" s="14">
        <f t="shared" si="149"/>
        <v>9.3700000000000006E-2</v>
      </c>
      <c r="T1358" s="13">
        <f t="shared" si="150"/>
        <v>145.24</v>
      </c>
      <c r="U1358" s="14" t="s">
        <v>349</v>
      </c>
      <c r="V1358" t="s">
        <v>442</v>
      </c>
      <c r="W1358" s="58">
        <v>7.1775000000000002</v>
      </c>
      <c r="X1358" s="79">
        <f t="shared" si="153"/>
        <v>147.64681295715778</v>
      </c>
    </row>
    <row r="1359" spans="1:24" x14ac:dyDescent="0.2">
      <c r="A1359" s="37" t="str">
        <f t="shared" si="151"/>
        <v>2025-3</v>
      </c>
      <c r="B1359" t="s">
        <v>2631</v>
      </c>
      <c r="C1359" s="23">
        <v>45741</v>
      </c>
      <c r="D1359" s="23">
        <v>45721</v>
      </c>
      <c r="E1359" t="s">
        <v>651</v>
      </c>
      <c r="F1359" t="s">
        <v>652</v>
      </c>
      <c r="G1359" s="22"/>
      <c r="H1359" t="s">
        <v>3012</v>
      </c>
      <c r="I1359" t="s">
        <v>1672</v>
      </c>
      <c r="J1359" t="s">
        <v>1673</v>
      </c>
      <c r="K1359" s="10" t="str">
        <f t="shared" si="147"/>
        <v>HDL-</v>
      </c>
      <c r="L1359" t="s">
        <v>10</v>
      </c>
      <c r="M1359" s="54">
        <v>3100</v>
      </c>
      <c r="N1359" t="s">
        <v>1472</v>
      </c>
      <c r="O1359" t="s">
        <v>11</v>
      </c>
      <c r="P1359" s="54">
        <v>2.0844999999999998</v>
      </c>
      <c r="Q1359" s="38">
        <f t="shared" si="152"/>
        <v>6461.95</v>
      </c>
      <c r="R1359" s="12">
        <f t="shared" si="148"/>
        <v>7.3003400000000003</v>
      </c>
      <c r="S1359" s="14">
        <f t="shared" si="149"/>
        <v>0.28549999999999998</v>
      </c>
      <c r="T1359" s="13">
        <f t="shared" si="150"/>
        <v>885.05</v>
      </c>
      <c r="U1359" s="14" t="s">
        <v>349</v>
      </c>
      <c r="V1359" t="s">
        <v>228</v>
      </c>
      <c r="W1359" s="58">
        <v>7.1775000000000002</v>
      </c>
      <c r="X1359" s="79">
        <f t="shared" si="153"/>
        <v>900.30651340996155</v>
      </c>
    </row>
    <row r="1360" spans="1:24" x14ac:dyDescent="0.2">
      <c r="A1360" s="37" t="str">
        <f t="shared" si="151"/>
        <v>2025-3</v>
      </c>
      <c r="B1360" t="s">
        <v>2633</v>
      </c>
      <c r="C1360" s="23">
        <v>45741</v>
      </c>
      <c r="D1360" s="23">
        <v>45721</v>
      </c>
      <c r="E1360" t="s">
        <v>28</v>
      </c>
      <c r="F1360" t="s">
        <v>29</v>
      </c>
      <c r="G1360" s="22"/>
      <c r="H1360" t="s">
        <v>2999</v>
      </c>
      <c r="I1360" t="s">
        <v>1627</v>
      </c>
      <c r="J1360" t="s">
        <v>1628</v>
      </c>
      <c r="K1360" s="10" t="str">
        <f t="shared" si="147"/>
        <v>FG--</v>
      </c>
      <c r="L1360" t="s">
        <v>10</v>
      </c>
      <c r="M1360" s="54">
        <v>500</v>
      </c>
      <c r="N1360" t="s">
        <v>1472</v>
      </c>
      <c r="O1360" t="s">
        <v>11</v>
      </c>
      <c r="P1360" s="54">
        <v>0.4859</v>
      </c>
      <c r="Q1360" s="38">
        <f t="shared" si="152"/>
        <v>242.95</v>
      </c>
      <c r="R1360" s="12">
        <f t="shared" si="148"/>
        <v>7.3003400000000003</v>
      </c>
      <c r="S1360" s="14">
        <f t="shared" si="149"/>
        <v>6.6600000000000006E-2</v>
      </c>
      <c r="T1360" s="13">
        <f t="shared" si="150"/>
        <v>33.299999999999997</v>
      </c>
      <c r="U1360" s="14" t="s">
        <v>349</v>
      </c>
      <c r="V1360" t="s">
        <v>64</v>
      </c>
      <c r="W1360" s="58">
        <v>7.1775000000000002</v>
      </c>
      <c r="X1360" s="79">
        <f t="shared" si="153"/>
        <v>33.848833159177985</v>
      </c>
    </row>
    <row r="1361" spans="1:24" x14ac:dyDescent="0.2">
      <c r="A1361" s="37" t="str">
        <f t="shared" si="151"/>
        <v>2025-3</v>
      </c>
      <c r="B1361" t="s">
        <v>2634</v>
      </c>
      <c r="C1361" s="23">
        <v>45741</v>
      </c>
      <c r="D1361" s="23">
        <v>45721</v>
      </c>
      <c r="E1361" t="s">
        <v>28</v>
      </c>
      <c r="F1361" t="s">
        <v>29</v>
      </c>
      <c r="G1361" s="22"/>
      <c r="H1361" t="s">
        <v>2935</v>
      </c>
      <c r="I1361" t="s">
        <v>3201</v>
      </c>
      <c r="J1361" t="s">
        <v>3408</v>
      </c>
      <c r="K1361" s="10" t="str">
        <f t="shared" si="147"/>
        <v>BRKT</v>
      </c>
      <c r="L1361" t="s">
        <v>10</v>
      </c>
      <c r="M1361" s="54">
        <v>500</v>
      </c>
      <c r="N1361" t="s">
        <v>1472</v>
      </c>
      <c r="O1361" t="s">
        <v>11</v>
      </c>
      <c r="P1361" s="54">
        <v>0.68369999999999997</v>
      </c>
      <c r="Q1361" s="38">
        <f t="shared" si="152"/>
        <v>341.85</v>
      </c>
      <c r="R1361" s="12">
        <f t="shared" si="148"/>
        <v>7.3003400000000003</v>
      </c>
      <c r="S1361" s="14">
        <f t="shared" si="149"/>
        <v>9.3700000000000006E-2</v>
      </c>
      <c r="T1361" s="13">
        <f t="shared" si="150"/>
        <v>46.85</v>
      </c>
      <c r="U1361" s="14" t="s">
        <v>349</v>
      </c>
      <c r="V1361" t="s">
        <v>442</v>
      </c>
      <c r="W1361" s="58">
        <v>7.1775000000000002</v>
      </c>
      <c r="X1361" s="79">
        <f t="shared" si="153"/>
        <v>47.628004179728315</v>
      </c>
    </row>
    <row r="1362" spans="1:24" x14ac:dyDescent="0.2">
      <c r="A1362" s="37" t="str">
        <f t="shared" si="151"/>
        <v>2025-3</v>
      </c>
      <c r="B1362" t="s">
        <v>2636</v>
      </c>
      <c r="C1362" s="23">
        <v>45741</v>
      </c>
      <c r="D1362" s="23">
        <v>45721</v>
      </c>
      <c r="E1362" t="s">
        <v>2245</v>
      </c>
      <c r="F1362" t="s">
        <v>2246</v>
      </c>
      <c r="G1362" s="22"/>
      <c r="H1362" t="s">
        <v>3018</v>
      </c>
      <c r="I1362" t="s">
        <v>1633</v>
      </c>
      <c r="J1362" t="s">
        <v>1634</v>
      </c>
      <c r="K1362" s="10" t="str">
        <f t="shared" si="147"/>
        <v>KNOB</v>
      </c>
      <c r="L1362" t="s">
        <v>10</v>
      </c>
      <c r="M1362" s="54">
        <v>500</v>
      </c>
      <c r="N1362" t="s">
        <v>1472</v>
      </c>
      <c r="O1362" t="s">
        <v>11</v>
      </c>
      <c r="P1362" s="54">
        <v>0.70320000000000005</v>
      </c>
      <c r="Q1362" s="38">
        <f t="shared" si="152"/>
        <v>351.6</v>
      </c>
      <c r="R1362" s="12">
        <f t="shared" si="148"/>
        <v>7.3003400000000003</v>
      </c>
      <c r="S1362" s="14">
        <f t="shared" si="149"/>
        <v>9.6299999999999997E-2</v>
      </c>
      <c r="T1362" s="13">
        <f t="shared" si="150"/>
        <v>48.15</v>
      </c>
      <c r="U1362" s="14" t="s">
        <v>349</v>
      </c>
      <c r="V1362" t="s">
        <v>32</v>
      </c>
      <c r="W1362" s="58">
        <v>7.1775000000000002</v>
      </c>
      <c r="X1362" s="79">
        <f t="shared" si="153"/>
        <v>48.986415882967606</v>
      </c>
    </row>
    <row r="1363" spans="1:24" x14ac:dyDescent="0.2">
      <c r="A1363" s="37" t="str">
        <f t="shared" si="151"/>
        <v>2025-3</v>
      </c>
      <c r="B1363" t="s">
        <v>2661</v>
      </c>
      <c r="C1363" s="23">
        <v>45741</v>
      </c>
      <c r="D1363" s="23">
        <v>45723</v>
      </c>
      <c r="E1363" t="s">
        <v>28</v>
      </c>
      <c r="F1363" t="s">
        <v>29</v>
      </c>
      <c r="G1363" s="22"/>
      <c r="H1363" t="s">
        <v>2935</v>
      </c>
      <c r="I1363" t="s">
        <v>3200</v>
      </c>
      <c r="J1363" t="s">
        <v>3407</v>
      </c>
      <c r="K1363" s="10" t="str">
        <f t="shared" si="147"/>
        <v>BRKT</v>
      </c>
      <c r="L1363" t="s">
        <v>10</v>
      </c>
      <c r="M1363" s="54">
        <v>500</v>
      </c>
      <c r="N1363" t="s">
        <v>1472</v>
      </c>
      <c r="O1363" t="s">
        <v>11</v>
      </c>
      <c r="P1363" s="54">
        <v>0.68369999999999997</v>
      </c>
      <c r="Q1363" s="38">
        <f t="shared" si="152"/>
        <v>341.85</v>
      </c>
      <c r="R1363" s="12">
        <f t="shared" si="148"/>
        <v>7.3003400000000003</v>
      </c>
      <c r="S1363" s="14">
        <f t="shared" si="149"/>
        <v>9.3700000000000006E-2</v>
      </c>
      <c r="T1363" s="13">
        <f t="shared" si="150"/>
        <v>46.85</v>
      </c>
      <c r="U1363" s="14" t="s">
        <v>349</v>
      </c>
      <c r="V1363" t="s">
        <v>442</v>
      </c>
      <c r="W1363" s="58">
        <v>7.1775000000000002</v>
      </c>
      <c r="X1363" s="79">
        <f t="shared" si="153"/>
        <v>47.628004179728315</v>
      </c>
    </row>
    <row r="1364" spans="1:24" x14ac:dyDescent="0.2">
      <c r="A1364" s="37" t="str">
        <f t="shared" si="151"/>
        <v>2025-3</v>
      </c>
      <c r="B1364" t="s">
        <v>2662</v>
      </c>
      <c r="C1364" s="23">
        <v>45741</v>
      </c>
      <c r="D1364" s="23">
        <v>45723</v>
      </c>
      <c r="E1364" t="s">
        <v>28</v>
      </c>
      <c r="F1364" t="s">
        <v>29</v>
      </c>
      <c r="G1364" s="22"/>
      <c r="H1364" t="s">
        <v>2935</v>
      </c>
      <c r="I1364" t="s">
        <v>1152</v>
      </c>
      <c r="J1364" t="s">
        <v>1153</v>
      </c>
      <c r="K1364" s="10" t="str">
        <f t="shared" si="147"/>
        <v>BRKT</v>
      </c>
      <c r="L1364" t="s">
        <v>10</v>
      </c>
      <c r="M1364" s="54">
        <v>1530</v>
      </c>
      <c r="N1364" t="s">
        <v>1472</v>
      </c>
      <c r="O1364" t="s">
        <v>11</v>
      </c>
      <c r="P1364" s="54">
        <v>0.6522</v>
      </c>
      <c r="Q1364" s="38">
        <f t="shared" si="152"/>
        <v>997.87</v>
      </c>
      <c r="R1364" s="12">
        <f t="shared" si="148"/>
        <v>7.3003400000000003</v>
      </c>
      <c r="S1364" s="14">
        <f t="shared" si="149"/>
        <v>8.9300000000000004E-2</v>
      </c>
      <c r="T1364" s="13">
        <f t="shared" si="150"/>
        <v>136.63</v>
      </c>
      <c r="U1364" s="14" t="s">
        <v>349</v>
      </c>
      <c r="V1364" t="s">
        <v>442</v>
      </c>
      <c r="W1364" s="58">
        <v>7.1775000000000002</v>
      </c>
      <c r="X1364" s="79">
        <f t="shared" si="153"/>
        <v>139.0269592476489</v>
      </c>
    </row>
    <row r="1365" spans="1:24" x14ac:dyDescent="0.2">
      <c r="A1365" s="37" t="str">
        <f t="shared" si="151"/>
        <v>2025-3</v>
      </c>
      <c r="B1365" t="s">
        <v>2694</v>
      </c>
      <c r="C1365" s="23">
        <v>45741</v>
      </c>
      <c r="D1365" s="23">
        <v>45728</v>
      </c>
      <c r="E1365" t="s">
        <v>709</v>
      </c>
      <c r="F1365" t="s">
        <v>710</v>
      </c>
      <c r="G1365" s="22"/>
      <c r="H1365" t="s">
        <v>2928</v>
      </c>
      <c r="I1365" t="s">
        <v>1645</v>
      </c>
      <c r="J1365" t="s">
        <v>1646</v>
      </c>
      <c r="K1365" s="10" t="str">
        <f t="shared" ref="K1365:K1428" si="154">+LEFT(V1365,4)</f>
        <v>KNOB</v>
      </c>
      <c r="L1365" t="s">
        <v>10</v>
      </c>
      <c r="M1365" s="54">
        <v>1010</v>
      </c>
      <c r="N1365" t="s">
        <v>1472</v>
      </c>
      <c r="O1365" t="s">
        <v>11</v>
      </c>
      <c r="P1365" s="54">
        <v>1.0902000000000001</v>
      </c>
      <c r="Q1365" s="38">
        <f t="shared" si="152"/>
        <v>1101.0999999999999</v>
      </c>
      <c r="R1365" s="12">
        <f t="shared" ref="R1365:R1428" si="155">IF(O1365="HKD",7.8,IF(O1365="CNY",7.30034,1))</f>
        <v>7.3003400000000003</v>
      </c>
      <c r="S1365" s="14">
        <f t="shared" ref="S1365:S1428" si="156">+ROUND(P1365/R1365,4)</f>
        <v>0.14929999999999999</v>
      </c>
      <c r="T1365" s="13">
        <f t="shared" ref="T1365:T1428" si="157">ROUND(S1365*M1365,2)</f>
        <v>150.79</v>
      </c>
      <c r="U1365" s="14" t="s">
        <v>349</v>
      </c>
      <c r="V1365" t="s">
        <v>32</v>
      </c>
      <c r="W1365" s="58">
        <v>7.1775000000000002</v>
      </c>
      <c r="X1365" s="79">
        <f t="shared" si="153"/>
        <v>153.41024033437827</v>
      </c>
    </row>
    <row r="1366" spans="1:24" x14ac:dyDescent="0.2">
      <c r="A1366" s="37" t="str">
        <f t="shared" si="151"/>
        <v>2025-3</v>
      </c>
      <c r="B1366" t="s">
        <v>2695</v>
      </c>
      <c r="C1366" s="23">
        <v>45741</v>
      </c>
      <c r="D1366" s="23">
        <v>45728</v>
      </c>
      <c r="E1366" t="s">
        <v>709</v>
      </c>
      <c r="F1366" t="s">
        <v>710</v>
      </c>
      <c r="G1366" s="22"/>
      <c r="H1366" t="s">
        <v>2928</v>
      </c>
      <c r="I1366" t="s">
        <v>3225</v>
      </c>
      <c r="J1366" t="s">
        <v>3432</v>
      </c>
      <c r="K1366" s="10" t="str">
        <f t="shared" si="154"/>
        <v>KNOB</v>
      </c>
      <c r="L1366" t="s">
        <v>10</v>
      </c>
      <c r="M1366" s="54">
        <v>3000</v>
      </c>
      <c r="N1366" t="s">
        <v>1472</v>
      </c>
      <c r="O1366" t="s">
        <v>11</v>
      </c>
      <c r="P1366" s="54">
        <v>1.6423000000000001</v>
      </c>
      <c r="Q1366" s="38">
        <f t="shared" si="152"/>
        <v>4926.8999999999996</v>
      </c>
      <c r="R1366" s="12">
        <f t="shared" si="155"/>
        <v>7.3003400000000003</v>
      </c>
      <c r="S1366" s="14">
        <f t="shared" si="156"/>
        <v>0.22500000000000001</v>
      </c>
      <c r="T1366" s="13">
        <f t="shared" si="157"/>
        <v>675</v>
      </c>
      <c r="U1366" s="14" t="s">
        <v>349</v>
      </c>
      <c r="V1366" t="s">
        <v>32</v>
      </c>
      <c r="W1366" s="58">
        <v>7.1775000000000002</v>
      </c>
      <c r="X1366" s="79">
        <f t="shared" si="153"/>
        <v>686.43678160919546</v>
      </c>
    </row>
    <row r="1367" spans="1:24" x14ac:dyDescent="0.2">
      <c r="A1367" s="37" t="str">
        <f t="shared" si="151"/>
        <v>2025-3</v>
      </c>
      <c r="B1367" t="s">
        <v>2696</v>
      </c>
      <c r="C1367" s="23">
        <v>45741</v>
      </c>
      <c r="D1367" s="23">
        <v>45728</v>
      </c>
      <c r="E1367" t="s">
        <v>709</v>
      </c>
      <c r="F1367" t="s">
        <v>710</v>
      </c>
      <c r="G1367" s="22"/>
      <c r="H1367" t="s">
        <v>2928</v>
      </c>
      <c r="I1367" t="s">
        <v>1639</v>
      </c>
      <c r="J1367" t="s">
        <v>1640</v>
      </c>
      <c r="K1367" s="10" t="str">
        <f t="shared" si="154"/>
        <v>KNOB</v>
      </c>
      <c r="L1367" t="s">
        <v>10</v>
      </c>
      <c r="M1367" s="54">
        <v>4100</v>
      </c>
      <c r="N1367" t="s">
        <v>1472</v>
      </c>
      <c r="O1367" t="s">
        <v>11</v>
      </c>
      <c r="P1367" s="54">
        <v>0.87629999999999997</v>
      </c>
      <c r="Q1367" s="38">
        <f t="shared" si="152"/>
        <v>3592.83</v>
      </c>
      <c r="R1367" s="12">
        <f t="shared" si="155"/>
        <v>7.3003400000000003</v>
      </c>
      <c r="S1367" s="14">
        <f t="shared" si="156"/>
        <v>0.12</v>
      </c>
      <c r="T1367" s="13">
        <f t="shared" si="157"/>
        <v>492</v>
      </c>
      <c r="U1367" s="14" t="s">
        <v>349</v>
      </c>
      <c r="V1367" t="s">
        <v>32</v>
      </c>
      <c r="W1367" s="58">
        <v>7.1775000000000002</v>
      </c>
      <c r="X1367" s="79">
        <f t="shared" si="153"/>
        <v>500.5684430512016</v>
      </c>
    </row>
    <row r="1368" spans="1:24" x14ac:dyDescent="0.2">
      <c r="A1368" s="37" t="str">
        <f t="shared" si="151"/>
        <v>2025-3</v>
      </c>
      <c r="B1368" t="s">
        <v>2713</v>
      </c>
      <c r="C1368" s="23">
        <v>45741</v>
      </c>
      <c r="D1368" s="23">
        <v>45728</v>
      </c>
      <c r="E1368" t="s">
        <v>651</v>
      </c>
      <c r="F1368" t="s">
        <v>652</v>
      </c>
      <c r="G1368" s="22"/>
      <c r="H1368" t="s">
        <v>3012</v>
      </c>
      <c r="I1368" t="s">
        <v>1672</v>
      </c>
      <c r="J1368" t="s">
        <v>1673</v>
      </c>
      <c r="K1368" s="10" t="str">
        <f t="shared" si="154"/>
        <v>HDL-</v>
      </c>
      <c r="L1368" t="s">
        <v>10</v>
      </c>
      <c r="M1368" s="54">
        <v>3000</v>
      </c>
      <c r="N1368" t="s">
        <v>1472</v>
      </c>
      <c r="O1368" t="s">
        <v>11</v>
      </c>
      <c r="P1368" s="54">
        <v>2.0844999999999998</v>
      </c>
      <c r="Q1368" s="38">
        <f t="shared" si="152"/>
        <v>6253.5</v>
      </c>
      <c r="R1368" s="12">
        <f t="shared" si="155"/>
        <v>7.3003400000000003</v>
      </c>
      <c r="S1368" s="14">
        <f t="shared" si="156"/>
        <v>0.28549999999999998</v>
      </c>
      <c r="T1368" s="13">
        <f t="shared" si="157"/>
        <v>856.5</v>
      </c>
      <c r="U1368" s="14" t="s">
        <v>349</v>
      </c>
      <c r="V1368" t="s">
        <v>228</v>
      </c>
      <c r="W1368" s="58">
        <v>7.1775000000000002</v>
      </c>
      <c r="X1368" s="79">
        <f t="shared" si="153"/>
        <v>871.26436781609186</v>
      </c>
    </row>
    <row r="1369" spans="1:24" x14ac:dyDescent="0.2">
      <c r="A1369" s="37" t="str">
        <f t="shared" si="151"/>
        <v>2025-3</v>
      </c>
      <c r="B1369" t="s">
        <v>2714</v>
      </c>
      <c r="C1369" s="23">
        <v>45741</v>
      </c>
      <c r="D1369" s="23">
        <v>45728</v>
      </c>
      <c r="E1369" t="s">
        <v>651</v>
      </c>
      <c r="F1369" t="s">
        <v>652</v>
      </c>
      <c r="G1369" s="22"/>
      <c r="H1369" t="s">
        <v>3036</v>
      </c>
      <c r="I1369" t="s">
        <v>3235</v>
      </c>
      <c r="J1369" t="s">
        <v>3442</v>
      </c>
      <c r="K1369" s="10" t="str">
        <f t="shared" si="154"/>
        <v>FG--</v>
      </c>
      <c r="L1369" t="s">
        <v>10</v>
      </c>
      <c r="M1369" s="54">
        <v>2030</v>
      </c>
      <c r="N1369" t="s">
        <v>1472</v>
      </c>
      <c r="O1369" t="s">
        <v>11</v>
      </c>
      <c r="P1369" s="54">
        <v>0.77500000000000002</v>
      </c>
      <c r="Q1369" s="38">
        <f t="shared" si="152"/>
        <v>1573.25</v>
      </c>
      <c r="R1369" s="12">
        <f t="shared" si="155"/>
        <v>7.3003400000000003</v>
      </c>
      <c r="S1369" s="14">
        <f t="shared" si="156"/>
        <v>0.1062</v>
      </c>
      <c r="T1369" s="13">
        <f t="shared" si="157"/>
        <v>215.59</v>
      </c>
      <c r="U1369" s="14" t="s">
        <v>349</v>
      </c>
      <c r="V1369" t="s">
        <v>64</v>
      </c>
      <c r="W1369" s="58">
        <v>7.1775000000000002</v>
      </c>
      <c r="X1369" s="79">
        <f t="shared" si="153"/>
        <v>219.1919191919192</v>
      </c>
    </row>
    <row r="1370" spans="1:24" x14ac:dyDescent="0.2">
      <c r="A1370" s="37" t="str">
        <f t="shared" si="151"/>
        <v>2025-3</v>
      </c>
      <c r="B1370" t="s">
        <v>2715</v>
      </c>
      <c r="C1370" s="23">
        <v>45741</v>
      </c>
      <c r="D1370" s="23">
        <v>45728</v>
      </c>
      <c r="E1370" t="s">
        <v>651</v>
      </c>
      <c r="F1370" t="s">
        <v>652</v>
      </c>
      <c r="G1370" s="22"/>
      <c r="H1370" t="s">
        <v>3036</v>
      </c>
      <c r="I1370" t="s">
        <v>3236</v>
      </c>
      <c r="J1370" t="s">
        <v>3443</v>
      </c>
      <c r="K1370" s="10" t="str">
        <f t="shared" si="154"/>
        <v>FG--</v>
      </c>
      <c r="L1370" t="s">
        <v>10</v>
      </c>
      <c r="M1370" s="54">
        <v>3100</v>
      </c>
      <c r="N1370" t="s">
        <v>1472</v>
      </c>
      <c r="O1370" t="s">
        <v>11</v>
      </c>
      <c r="P1370" s="54">
        <v>0.82320000000000004</v>
      </c>
      <c r="Q1370" s="38">
        <f t="shared" si="152"/>
        <v>2551.92</v>
      </c>
      <c r="R1370" s="12">
        <f t="shared" si="155"/>
        <v>7.3003400000000003</v>
      </c>
      <c r="S1370" s="14">
        <f t="shared" si="156"/>
        <v>0.1128</v>
      </c>
      <c r="T1370" s="13">
        <f t="shared" si="157"/>
        <v>349.68</v>
      </c>
      <c r="U1370" s="14" t="s">
        <v>349</v>
      </c>
      <c r="V1370" t="s">
        <v>64</v>
      </c>
      <c r="W1370" s="58">
        <v>7.1775000000000002</v>
      </c>
      <c r="X1370" s="79">
        <f t="shared" si="153"/>
        <v>355.54440961337514</v>
      </c>
    </row>
    <row r="1371" spans="1:24" x14ac:dyDescent="0.2">
      <c r="A1371" s="37" t="str">
        <f t="shared" si="151"/>
        <v>2025-3</v>
      </c>
      <c r="B1371" t="s">
        <v>2716</v>
      </c>
      <c r="C1371" s="23">
        <v>45741</v>
      </c>
      <c r="D1371" s="23">
        <v>45728</v>
      </c>
      <c r="E1371" t="s">
        <v>28</v>
      </c>
      <c r="F1371" t="s">
        <v>29</v>
      </c>
      <c r="G1371" s="22"/>
      <c r="H1371" t="s">
        <v>2999</v>
      </c>
      <c r="I1371" t="s">
        <v>1149</v>
      </c>
      <c r="J1371" t="s">
        <v>1150</v>
      </c>
      <c r="K1371" s="10" t="str">
        <f t="shared" si="154"/>
        <v>BRKT</v>
      </c>
      <c r="L1371" t="s">
        <v>10</v>
      </c>
      <c r="M1371" s="54">
        <v>3100</v>
      </c>
      <c r="N1371" t="s">
        <v>1472</v>
      </c>
      <c r="O1371" t="s">
        <v>11</v>
      </c>
      <c r="P1371" s="54">
        <v>0.57750000000000001</v>
      </c>
      <c r="Q1371" s="38">
        <f t="shared" si="152"/>
        <v>1790.25</v>
      </c>
      <c r="R1371" s="12">
        <f t="shared" si="155"/>
        <v>7.3003400000000003</v>
      </c>
      <c r="S1371" s="14">
        <f t="shared" si="156"/>
        <v>7.9100000000000004E-2</v>
      </c>
      <c r="T1371" s="13">
        <f t="shared" si="157"/>
        <v>245.21</v>
      </c>
      <c r="U1371" s="14" t="s">
        <v>349</v>
      </c>
      <c r="V1371" t="s">
        <v>442</v>
      </c>
      <c r="W1371" s="58">
        <v>7.1775000000000002</v>
      </c>
      <c r="X1371" s="79">
        <f t="shared" si="153"/>
        <v>249.42528735632183</v>
      </c>
    </row>
    <row r="1372" spans="1:24" x14ac:dyDescent="0.2">
      <c r="A1372" s="37" t="str">
        <f t="shared" si="151"/>
        <v>2025-3</v>
      </c>
      <c r="B1372" t="s">
        <v>2717</v>
      </c>
      <c r="C1372" s="23">
        <v>45741</v>
      </c>
      <c r="D1372" s="23">
        <v>45728</v>
      </c>
      <c r="E1372" t="s">
        <v>28</v>
      </c>
      <c r="F1372" t="s">
        <v>29</v>
      </c>
      <c r="G1372" s="22"/>
      <c r="H1372" t="s">
        <v>2999</v>
      </c>
      <c r="I1372" t="s">
        <v>1145</v>
      </c>
      <c r="J1372" t="s">
        <v>1146</v>
      </c>
      <c r="K1372" s="10" t="str">
        <f t="shared" si="154"/>
        <v>BRKT</v>
      </c>
      <c r="L1372" t="s">
        <v>10</v>
      </c>
      <c r="M1372" s="54">
        <v>3100</v>
      </c>
      <c r="N1372" t="s">
        <v>1472</v>
      </c>
      <c r="O1372" t="s">
        <v>11</v>
      </c>
      <c r="P1372" s="54">
        <v>0.59809999999999997</v>
      </c>
      <c r="Q1372" s="38">
        <f t="shared" si="152"/>
        <v>1854.11</v>
      </c>
      <c r="R1372" s="12">
        <f t="shared" si="155"/>
        <v>7.3003400000000003</v>
      </c>
      <c r="S1372" s="14">
        <f t="shared" si="156"/>
        <v>8.1900000000000001E-2</v>
      </c>
      <c r="T1372" s="13">
        <f t="shared" si="157"/>
        <v>253.89</v>
      </c>
      <c r="U1372" s="14" t="s">
        <v>349</v>
      </c>
      <c r="V1372" t="s">
        <v>442</v>
      </c>
      <c r="W1372" s="58">
        <v>7.1775000000000002</v>
      </c>
      <c r="X1372" s="79">
        <f t="shared" si="153"/>
        <v>258.32253570184605</v>
      </c>
    </row>
    <row r="1373" spans="1:24" x14ac:dyDescent="0.2">
      <c r="A1373" s="37" t="str">
        <f t="shared" si="151"/>
        <v>2025-3</v>
      </c>
      <c r="B1373" t="s">
        <v>2718</v>
      </c>
      <c r="C1373" s="23">
        <v>45741</v>
      </c>
      <c r="D1373" s="23">
        <v>45728</v>
      </c>
      <c r="E1373" t="s">
        <v>128</v>
      </c>
      <c r="F1373" t="s">
        <v>129</v>
      </c>
      <c r="G1373" s="22"/>
      <c r="H1373" t="s">
        <v>2936</v>
      </c>
      <c r="I1373" t="s">
        <v>954</v>
      </c>
      <c r="J1373" t="s">
        <v>955</v>
      </c>
      <c r="K1373" s="10" t="str">
        <f t="shared" si="154"/>
        <v>RIV-</v>
      </c>
      <c r="L1373" t="s">
        <v>10</v>
      </c>
      <c r="M1373" s="54">
        <v>3500</v>
      </c>
      <c r="N1373" t="s">
        <v>1472</v>
      </c>
      <c r="O1373" t="s">
        <v>11</v>
      </c>
      <c r="P1373" s="54">
        <v>7.0099999999999996E-2</v>
      </c>
      <c r="Q1373" s="38">
        <f t="shared" si="152"/>
        <v>245.35</v>
      </c>
      <c r="R1373" s="12">
        <f t="shared" si="155"/>
        <v>7.3003400000000003</v>
      </c>
      <c r="S1373" s="14">
        <f t="shared" si="156"/>
        <v>9.5999999999999992E-3</v>
      </c>
      <c r="T1373" s="13">
        <f t="shared" si="157"/>
        <v>33.6</v>
      </c>
      <c r="U1373" s="14" t="s">
        <v>349</v>
      </c>
      <c r="V1373" t="s">
        <v>132</v>
      </c>
      <c r="W1373" s="58">
        <v>7.1775000000000002</v>
      </c>
      <c r="X1373" s="79">
        <f t="shared" si="153"/>
        <v>34.183211424590731</v>
      </c>
    </row>
    <row r="1374" spans="1:24" x14ac:dyDescent="0.2">
      <c r="A1374" s="37" t="str">
        <f t="shared" si="151"/>
        <v>2025-3</v>
      </c>
      <c r="B1374" t="s">
        <v>2752</v>
      </c>
      <c r="C1374" s="23">
        <v>45741</v>
      </c>
      <c r="D1374" s="23">
        <v>45729</v>
      </c>
      <c r="E1374" t="s">
        <v>128</v>
      </c>
      <c r="F1374" t="s">
        <v>129</v>
      </c>
      <c r="G1374" s="22"/>
      <c r="H1374" t="s">
        <v>2936</v>
      </c>
      <c r="I1374" t="s">
        <v>954</v>
      </c>
      <c r="J1374" t="s">
        <v>955</v>
      </c>
      <c r="K1374" s="10" t="str">
        <f t="shared" si="154"/>
        <v>RIV-</v>
      </c>
      <c r="L1374" t="s">
        <v>10</v>
      </c>
      <c r="M1374" s="54">
        <v>1000</v>
      </c>
      <c r="N1374" t="s">
        <v>1472</v>
      </c>
      <c r="O1374" t="s">
        <v>11</v>
      </c>
      <c r="P1374" s="54">
        <v>7.0099999999999996E-2</v>
      </c>
      <c r="Q1374" s="38">
        <f t="shared" si="152"/>
        <v>70.099999999999994</v>
      </c>
      <c r="R1374" s="12">
        <f t="shared" si="155"/>
        <v>7.3003400000000003</v>
      </c>
      <c r="S1374" s="14">
        <f t="shared" si="156"/>
        <v>9.5999999999999992E-3</v>
      </c>
      <c r="T1374" s="13">
        <f t="shared" si="157"/>
        <v>9.6</v>
      </c>
      <c r="U1374" s="14" t="s">
        <v>349</v>
      </c>
      <c r="V1374" t="s">
        <v>132</v>
      </c>
      <c r="W1374" s="58">
        <v>7.1775000000000002</v>
      </c>
      <c r="X1374" s="79">
        <f t="shared" si="153"/>
        <v>9.7666318355973516</v>
      </c>
    </row>
    <row r="1375" spans="1:24" x14ac:dyDescent="0.2">
      <c r="A1375" s="37" t="str">
        <f t="shared" si="151"/>
        <v>2025-3</v>
      </c>
      <c r="B1375" t="s">
        <v>2765</v>
      </c>
      <c r="C1375" s="23">
        <v>45741</v>
      </c>
      <c r="D1375" s="23">
        <v>45730</v>
      </c>
      <c r="E1375" t="s">
        <v>806</v>
      </c>
      <c r="F1375" t="s">
        <v>807</v>
      </c>
      <c r="G1375" s="22"/>
      <c r="H1375" t="s">
        <v>3022</v>
      </c>
      <c r="I1375" t="s">
        <v>3252</v>
      </c>
      <c r="J1375" t="s">
        <v>3459</v>
      </c>
      <c r="K1375" s="10" t="str">
        <f t="shared" si="154"/>
        <v>SWF-</v>
      </c>
      <c r="L1375" t="s">
        <v>10</v>
      </c>
      <c r="M1375" s="54">
        <v>11</v>
      </c>
      <c r="N1375" t="s">
        <v>186</v>
      </c>
      <c r="O1375" t="s">
        <v>11</v>
      </c>
      <c r="P1375" s="54">
        <v>17.2</v>
      </c>
      <c r="Q1375" s="38">
        <f t="shared" si="152"/>
        <v>189.2</v>
      </c>
      <c r="R1375" s="12">
        <f t="shared" si="155"/>
        <v>7.3003400000000003</v>
      </c>
      <c r="S1375" s="14">
        <f t="shared" si="156"/>
        <v>2.3561000000000001</v>
      </c>
      <c r="T1375" s="13">
        <f t="shared" si="157"/>
        <v>25.92</v>
      </c>
      <c r="U1375" s="14" t="s">
        <v>349</v>
      </c>
      <c r="V1375" t="s">
        <v>3481</v>
      </c>
      <c r="W1375" s="58">
        <v>7.1775000000000002</v>
      </c>
      <c r="X1375" s="79">
        <f t="shared" si="153"/>
        <v>26.360153256704979</v>
      </c>
    </row>
    <row r="1376" spans="1:24" x14ac:dyDescent="0.2">
      <c r="A1376" s="37" t="str">
        <f t="shared" si="151"/>
        <v>2025-3</v>
      </c>
      <c r="B1376" t="s">
        <v>2766</v>
      </c>
      <c r="C1376" s="23">
        <v>45741</v>
      </c>
      <c r="D1376" s="23">
        <v>45730</v>
      </c>
      <c r="E1376" t="s">
        <v>806</v>
      </c>
      <c r="F1376" t="s">
        <v>807</v>
      </c>
      <c r="G1376" s="22"/>
      <c r="H1376" t="s">
        <v>3022</v>
      </c>
      <c r="I1376" t="s">
        <v>3253</v>
      </c>
      <c r="J1376" t="s">
        <v>3460</v>
      </c>
      <c r="K1376" s="10" t="str">
        <f t="shared" si="154"/>
        <v>SWF-</v>
      </c>
      <c r="L1376" t="s">
        <v>10</v>
      </c>
      <c r="M1376" s="54">
        <v>9</v>
      </c>
      <c r="N1376" t="s">
        <v>186</v>
      </c>
      <c r="O1376" t="s">
        <v>11</v>
      </c>
      <c r="P1376" s="54">
        <v>17.2</v>
      </c>
      <c r="Q1376" s="38">
        <f t="shared" si="152"/>
        <v>154.80000000000001</v>
      </c>
      <c r="R1376" s="12">
        <f t="shared" si="155"/>
        <v>7.3003400000000003</v>
      </c>
      <c r="S1376" s="14">
        <f t="shared" si="156"/>
        <v>2.3561000000000001</v>
      </c>
      <c r="T1376" s="13">
        <f t="shared" si="157"/>
        <v>21.2</v>
      </c>
      <c r="U1376" s="14" t="s">
        <v>349</v>
      </c>
      <c r="V1376" t="s">
        <v>3481</v>
      </c>
      <c r="W1376" s="58">
        <v>7.1775000000000002</v>
      </c>
      <c r="X1376" s="79">
        <f t="shared" si="153"/>
        <v>21.567398119122256</v>
      </c>
    </row>
    <row r="1377" spans="1:24" x14ac:dyDescent="0.2">
      <c r="A1377" s="37" t="str">
        <f t="shared" si="151"/>
        <v>2025-3</v>
      </c>
      <c r="B1377" t="s">
        <v>2767</v>
      </c>
      <c r="C1377" s="23">
        <v>45741</v>
      </c>
      <c r="D1377" s="23">
        <v>45730</v>
      </c>
      <c r="E1377" t="s">
        <v>806</v>
      </c>
      <c r="F1377" t="s">
        <v>807</v>
      </c>
      <c r="G1377" s="22"/>
      <c r="H1377" t="s">
        <v>3022</v>
      </c>
      <c r="I1377" t="s">
        <v>3085</v>
      </c>
      <c r="J1377" t="s">
        <v>3301</v>
      </c>
      <c r="K1377" s="10" t="str">
        <f t="shared" si="154"/>
        <v>SWF-</v>
      </c>
      <c r="L1377" t="s">
        <v>10</v>
      </c>
      <c r="M1377" s="54">
        <v>16.5</v>
      </c>
      <c r="N1377" t="s">
        <v>186</v>
      </c>
      <c r="O1377" t="s">
        <v>11</v>
      </c>
      <c r="P1377" s="54">
        <v>16</v>
      </c>
      <c r="Q1377" s="38">
        <f t="shared" si="152"/>
        <v>264</v>
      </c>
      <c r="R1377" s="12">
        <f t="shared" si="155"/>
        <v>7.3003400000000003</v>
      </c>
      <c r="S1377" s="14">
        <f t="shared" si="156"/>
        <v>2.1917</v>
      </c>
      <c r="T1377" s="13">
        <f t="shared" si="157"/>
        <v>36.159999999999997</v>
      </c>
      <c r="U1377" s="14" t="s">
        <v>349</v>
      </c>
      <c r="V1377" t="s">
        <v>3481</v>
      </c>
      <c r="W1377" s="58">
        <v>7.1775000000000002</v>
      </c>
      <c r="X1377" s="79">
        <f t="shared" si="153"/>
        <v>36.781609195402297</v>
      </c>
    </row>
    <row r="1378" spans="1:24" x14ac:dyDescent="0.2">
      <c r="A1378" s="37" t="str">
        <f t="shared" si="151"/>
        <v>2025-3</v>
      </c>
      <c r="B1378" t="s">
        <v>2282</v>
      </c>
      <c r="C1378" s="23">
        <v>45742</v>
      </c>
      <c r="D1378" s="23">
        <v>45604</v>
      </c>
      <c r="E1378" t="s">
        <v>287</v>
      </c>
      <c r="F1378" t="s">
        <v>288</v>
      </c>
      <c r="G1378" s="22"/>
      <c r="H1378" t="s">
        <v>2849</v>
      </c>
      <c r="I1378" t="s">
        <v>75</v>
      </c>
      <c r="J1378" t="s">
        <v>3278</v>
      </c>
      <c r="K1378" s="10" t="str">
        <f t="shared" si="154"/>
        <v>ANYD</v>
      </c>
      <c r="L1378" t="s">
        <v>10</v>
      </c>
      <c r="M1378" s="54">
        <v>100</v>
      </c>
      <c r="N1378" t="s">
        <v>1472</v>
      </c>
      <c r="O1378" t="s">
        <v>11</v>
      </c>
      <c r="P1378" s="54">
        <v>9.2149999999999999</v>
      </c>
      <c r="Q1378" s="38">
        <f t="shared" si="152"/>
        <v>921.5</v>
      </c>
      <c r="R1378" s="12">
        <f t="shared" si="155"/>
        <v>7.3003400000000003</v>
      </c>
      <c r="S1378" s="14">
        <f t="shared" si="156"/>
        <v>1.2623</v>
      </c>
      <c r="T1378" s="13">
        <f t="shared" si="157"/>
        <v>126.23</v>
      </c>
      <c r="U1378" s="14" t="s">
        <v>349</v>
      </c>
      <c r="V1378" t="s">
        <v>36</v>
      </c>
      <c r="W1378" s="58">
        <v>7.1775000000000002</v>
      </c>
      <c r="X1378" s="79">
        <f t="shared" si="153"/>
        <v>128.38732149076978</v>
      </c>
    </row>
    <row r="1379" spans="1:24" x14ac:dyDescent="0.2">
      <c r="A1379" s="37" t="str">
        <f t="shared" si="151"/>
        <v>2025-3</v>
      </c>
      <c r="B1379" t="s">
        <v>705</v>
      </c>
      <c r="C1379" s="23">
        <v>45742</v>
      </c>
      <c r="D1379" s="23">
        <v>45639</v>
      </c>
      <c r="E1379" t="s">
        <v>287</v>
      </c>
      <c r="F1379" t="s">
        <v>288</v>
      </c>
      <c r="G1379" s="22"/>
      <c r="H1379" t="s">
        <v>2849</v>
      </c>
      <c r="I1379" t="s">
        <v>703</v>
      </c>
      <c r="J1379" t="s">
        <v>704</v>
      </c>
      <c r="K1379" s="10" t="str">
        <f t="shared" si="154"/>
        <v>ANYD</v>
      </c>
      <c r="L1379" t="s">
        <v>10</v>
      </c>
      <c r="M1379" s="54">
        <v>78</v>
      </c>
      <c r="N1379" t="s">
        <v>1472</v>
      </c>
      <c r="O1379" t="s">
        <v>11</v>
      </c>
      <c r="P1379" s="54">
        <v>7.4237000000000002</v>
      </c>
      <c r="Q1379" s="38">
        <f t="shared" si="152"/>
        <v>579.04999999999995</v>
      </c>
      <c r="R1379" s="12">
        <f t="shared" si="155"/>
        <v>7.3003400000000003</v>
      </c>
      <c r="S1379" s="14">
        <f t="shared" si="156"/>
        <v>1.0168999999999999</v>
      </c>
      <c r="T1379" s="13">
        <f t="shared" si="157"/>
        <v>79.319999999999993</v>
      </c>
      <c r="U1379" s="14" t="s">
        <v>349</v>
      </c>
      <c r="V1379" t="s">
        <v>36</v>
      </c>
      <c r="W1379" s="58">
        <v>7.1775000000000002</v>
      </c>
      <c r="X1379" s="79">
        <f t="shared" si="153"/>
        <v>80.675527690700108</v>
      </c>
    </row>
    <row r="1380" spans="1:24" x14ac:dyDescent="0.2">
      <c r="A1380" s="37" t="str">
        <f t="shared" si="151"/>
        <v>2025-3</v>
      </c>
      <c r="B1380" t="s">
        <v>2314</v>
      </c>
      <c r="C1380" s="23">
        <v>45742</v>
      </c>
      <c r="D1380" s="23">
        <v>45664</v>
      </c>
      <c r="E1380" t="s">
        <v>287</v>
      </c>
      <c r="F1380" t="s">
        <v>288</v>
      </c>
      <c r="G1380" s="22"/>
      <c r="H1380" t="s">
        <v>2849</v>
      </c>
      <c r="I1380" t="s">
        <v>1555</v>
      </c>
      <c r="J1380" t="s">
        <v>1556</v>
      </c>
      <c r="K1380" s="10" t="str">
        <f t="shared" si="154"/>
        <v>ANYD</v>
      </c>
      <c r="L1380" t="s">
        <v>10</v>
      </c>
      <c r="M1380" s="54">
        <v>200</v>
      </c>
      <c r="N1380" t="s">
        <v>1472</v>
      </c>
      <c r="O1380" t="s">
        <v>11</v>
      </c>
      <c r="P1380" s="54">
        <v>7.2716000000000003</v>
      </c>
      <c r="Q1380" s="38">
        <f t="shared" si="152"/>
        <v>1454.32</v>
      </c>
      <c r="R1380" s="12">
        <f t="shared" si="155"/>
        <v>7.3003400000000003</v>
      </c>
      <c r="S1380" s="14">
        <f t="shared" si="156"/>
        <v>0.99609999999999999</v>
      </c>
      <c r="T1380" s="13">
        <f t="shared" si="157"/>
        <v>199.22</v>
      </c>
      <c r="U1380" s="14" t="s">
        <v>349</v>
      </c>
      <c r="V1380" t="s">
        <v>36</v>
      </c>
      <c r="W1380" s="58">
        <v>7.1775000000000002</v>
      </c>
      <c r="X1380" s="79">
        <f t="shared" si="153"/>
        <v>202.62208289794498</v>
      </c>
    </row>
    <row r="1381" spans="1:24" x14ac:dyDescent="0.2">
      <c r="A1381" s="37" t="str">
        <f t="shared" si="151"/>
        <v>2025-3</v>
      </c>
      <c r="B1381" t="s">
        <v>291</v>
      </c>
      <c r="C1381" s="23">
        <v>45742</v>
      </c>
      <c r="D1381" s="23">
        <v>45670</v>
      </c>
      <c r="E1381" t="s">
        <v>287</v>
      </c>
      <c r="F1381" t="s">
        <v>288</v>
      </c>
      <c r="G1381" s="22"/>
      <c r="H1381" t="s">
        <v>2882</v>
      </c>
      <c r="I1381" t="s">
        <v>76</v>
      </c>
      <c r="J1381" t="s">
        <v>77</v>
      </c>
      <c r="K1381" s="10" t="str">
        <f t="shared" si="154"/>
        <v>GLID</v>
      </c>
      <c r="L1381" t="s">
        <v>10</v>
      </c>
      <c r="M1381" s="54">
        <v>-110</v>
      </c>
      <c r="N1381" t="s">
        <v>1472</v>
      </c>
      <c r="O1381" t="s">
        <v>11</v>
      </c>
      <c r="P1381" s="54">
        <v>6.5929000000000002</v>
      </c>
      <c r="Q1381" s="38">
        <f t="shared" si="152"/>
        <v>-725.22</v>
      </c>
      <c r="R1381" s="12">
        <f t="shared" si="155"/>
        <v>7.3003400000000003</v>
      </c>
      <c r="S1381" s="14">
        <f t="shared" si="156"/>
        <v>0.90310000000000001</v>
      </c>
      <c r="T1381" s="13">
        <f t="shared" si="157"/>
        <v>-99.34</v>
      </c>
      <c r="U1381" s="14" t="s">
        <v>349</v>
      </c>
      <c r="V1381" t="s">
        <v>78</v>
      </c>
      <c r="W1381" s="58">
        <v>7.1775000000000002</v>
      </c>
      <c r="X1381" s="79">
        <f t="shared" si="153"/>
        <v>-101.04061302681991</v>
      </c>
    </row>
    <row r="1382" spans="1:24" x14ac:dyDescent="0.2">
      <c r="A1382" s="37" t="str">
        <f t="shared" si="151"/>
        <v>2025-3</v>
      </c>
      <c r="B1382" t="s">
        <v>2340</v>
      </c>
      <c r="C1382" s="23">
        <v>45742</v>
      </c>
      <c r="D1382" s="23">
        <v>45674</v>
      </c>
      <c r="E1382" t="s">
        <v>287</v>
      </c>
      <c r="F1382" t="s">
        <v>288</v>
      </c>
      <c r="G1382" s="22"/>
      <c r="H1382" t="s">
        <v>2882</v>
      </c>
      <c r="I1382" t="s">
        <v>3062</v>
      </c>
      <c r="J1382" t="s">
        <v>83</v>
      </c>
      <c r="K1382" s="10" t="str">
        <f t="shared" si="154"/>
        <v>ANYD</v>
      </c>
      <c r="L1382" t="s">
        <v>10</v>
      </c>
      <c r="M1382" s="54">
        <v>-90</v>
      </c>
      <c r="N1382" t="s">
        <v>1472</v>
      </c>
      <c r="O1382" t="s">
        <v>11</v>
      </c>
      <c r="P1382" s="54">
        <v>7.4237000000000002</v>
      </c>
      <c r="Q1382" s="38">
        <f t="shared" si="152"/>
        <v>-668.13</v>
      </c>
      <c r="R1382" s="12">
        <f t="shared" si="155"/>
        <v>7.3003400000000003</v>
      </c>
      <c r="S1382" s="14">
        <f t="shared" si="156"/>
        <v>1.0168999999999999</v>
      </c>
      <c r="T1382" s="13">
        <f t="shared" si="157"/>
        <v>-91.52</v>
      </c>
      <c r="U1382" s="14" t="s">
        <v>349</v>
      </c>
      <c r="V1382" t="s">
        <v>36</v>
      </c>
      <c r="W1382" s="58">
        <v>7.1775000000000002</v>
      </c>
      <c r="X1382" s="79">
        <f t="shared" si="153"/>
        <v>-93.087147335423197</v>
      </c>
    </row>
    <row r="1383" spans="1:24" x14ac:dyDescent="0.2">
      <c r="A1383" s="37" t="str">
        <f t="shared" si="151"/>
        <v>2025-3</v>
      </c>
      <c r="B1383" t="s">
        <v>2342</v>
      </c>
      <c r="C1383" s="23">
        <v>45742</v>
      </c>
      <c r="D1383" s="23">
        <v>45677</v>
      </c>
      <c r="E1383" t="s">
        <v>287</v>
      </c>
      <c r="F1383" t="s">
        <v>288</v>
      </c>
      <c r="G1383" s="22"/>
      <c r="H1383" t="s">
        <v>2882</v>
      </c>
      <c r="I1383" t="s">
        <v>79</v>
      </c>
      <c r="J1383" t="s">
        <v>80</v>
      </c>
      <c r="K1383" s="10" t="str">
        <f t="shared" si="154"/>
        <v>ANYD</v>
      </c>
      <c r="L1383" t="s">
        <v>10</v>
      </c>
      <c r="M1383" s="54">
        <v>-120</v>
      </c>
      <c r="N1383" t="s">
        <v>1472</v>
      </c>
      <c r="O1383" t="s">
        <v>11</v>
      </c>
      <c r="P1383" s="54">
        <v>6.5929000000000002</v>
      </c>
      <c r="Q1383" s="38">
        <f t="shared" si="152"/>
        <v>-791.15</v>
      </c>
      <c r="R1383" s="12">
        <f t="shared" si="155"/>
        <v>7.3003400000000003</v>
      </c>
      <c r="S1383" s="14">
        <f t="shared" si="156"/>
        <v>0.90310000000000001</v>
      </c>
      <c r="T1383" s="13">
        <f t="shared" si="157"/>
        <v>-108.37</v>
      </c>
      <c r="U1383" s="14" t="s">
        <v>349</v>
      </c>
      <c r="V1383" t="s">
        <v>36</v>
      </c>
      <c r="W1383" s="58">
        <v>7.1775000000000002</v>
      </c>
      <c r="X1383" s="79">
        <f t="shared" si="153"/>
        <v>-110.22612330198537</v>
      </c>
    </row>
    <row r="1384" spans="1:24" x14ac:dyDescent="0.2">
      <c r="A1384" s="37" t="str">
        <f t="shared" si="151"/>
        <v>2025-3</v>
      </c>
      <c r="B1384" t="s">
        <v>2385</v>
      </c>
      <c r="C1384" s="23">
        <v>45742</v>
      </c>
      <c r="D1384" s="23">
        <v>45695</v>
      </c>
      <c r="E1384" t="s">
        <v>252</v>
      </c>
      <c r="F1384" t="s">
        <v>253</v>
      </c>
      <c r="G1384" s="22"/>
      <c r="H1384" t="s">
        <v>2913</v>
      </c>
      <c r="I1384" t="s">
        <v>1022</v>
      </c>
      <c r="J1384" t="s">
        <v>1023</v>
      </c>
      <c r="K1384" s="10" t="str">
        <f t="shared" si="154"/>
        <v>ANYD</v>
      </c>
      <c r="L1384" t="s">
        <v>10</v>
      </c>
      <c r="M1384" s="54">
        <v>3050</v>
      </c>
      <c r="N1384" t="s">
        <v>1472</v>
      </c>
      <c r="O1384" t="s">
        <v>11</v>
      </c>
      <c r="P1384" s="54">
        <v>1.2838000000000001</v>
      </c>
      <c r="Q1384" s="38">
        <f t="shared" si="152"/>
        <v>3915.59</v>
      </c>
      <c r="R1384" s="12">
        <f t="shared" si="155"/>
        <v>7.3003400000000003</v>
      </c>
      <c r="S1384" s="14">
        <f t="shared" si="156"/>
        <v>0.1759</v>
      </c>
      <c r="T1384" s="13">
        <f t="shared" si="157"/>
        <v>536.5</v>
      </c>
      <c r="U1384" s="14" t="s">
        <v>349</v>
      </c>
      <c r="V1384" t="s">
        <v>36</v>
      </c>
      <c r="W1384" s="58">
        <v>7.1775000000000002</v>
      </c>
      <c r="X1384" s="79">
        <f t="shared" si="153"/>
        <v>545.53674677812614</v>
      </c>
    </row>
    <row r="1385" spans="1:24" x14ac:dyDescent="0.2">
      <c r="A1385" s="37" t="str">
        <f t="shared" si="151"/>
        <v>2025-3</v>
      </c>
      <c r="B1385" t="s">
        <v>2386</v>
      </c>
      <c r="C1385" s="23">
        <v>45742</v>
      </c>
      <c r="D1385" s="23">
        <v>45695</v>
      </c>
      <c r="E1385" t="s">
        <v>252</v>
      </c>
      <c r="F1385" t="s">
        <v>253</v>
      </c>
      <c r="G1385" s="22"/>
      <c r="H1385" t="s">
        <v>2913</v>
      </c>
      <c r="I1385" t="s">
        <v>682</v>
      </c>
      <c r="J1385" t="s">
        <v>683</v>
      </c>
      <c r="K1385" s="10" t="str">
        <f t="shared" si="154"/>
        <v>ANYD</v>
      </c>
      <c r="L1385" t="s">
        <v>10</v>
      </c>
      <c r="M1385" s="54">
        <v>4900</v>
      </c>
      <c r="N1385" t="s">
        <v>1472</v>
      </c>
      <c r="O1385" t="s">
        <v>11</v>
      </c>
      <c r="P1385" s="54">
        <v>1.3524</v>
      </c>
      <c r="Q1385" s="38">
        <f t="shared" si="152"/>
        <v>6626.76</v>
      </c>
      <c r="R1385" s="12">
        <f t="shared" si="155"/>
        <v>7.3003400000000003</v>
      </c>
      <c r="S1385" s="14">
        <f t="shared" si="156"/>
        <v>0.18529999999999999</v>
      </c>
      <c r="T1385" s="13">
        <f t="shared" si="157"/>
        <v>907.97</v>
      </c>
      <c r="U1385" s="14" t="s">
        <v>349</v>
      </c>
      <c r="V1385" t="s">
        <v>36</v>
      </c>
      <c r="W1385" s="58">
        <v>7.1775000000000002</v>
      </c>
      <c r="X1385" s="79">
        <f t="shared" si="153"/>
        <v>923.26854754440967</v>
      </c>
    </row>
    <row r="1386" spans="1:24" x14ac:dyDescent="0.2">
      <c r="A1386" s="37" t="str">
        <f t="shared" si="151"/>
        <v>2025-3</v>
      </c>
      <c r="B1386" t="s">
        <v>2389</v>
      </c>
      <c r="C1386" s="23">
        <v>45742</v>
      </c>
      <c r="D1386" s="23">
        <v>45695</v>
      </c>
      <c r="E1386" t="s">
        <v>287</v>
      </c>
      <c r="F1386" t="s">
        <v>288</v>
      </c>
      <c r="G1386" s="22"/>
      <c r="H1386" t="s">
        <v>2882</v>
      </c>
      <c r="I1386" t="s">
        <v>703</v>
      </c>
      <c r="J1386" t="s">
        <v>704</v>
      </c>
      <c r="K1386" s="10" t="str">
        <f t="shared" si="154"/>
        <v>ANYD</v>
      </c>
      <c r="L1386" t="s">
        <v>10</v>
      </c>
      <c r="M1386" s="54">
        <v>-90</v>
      </c>
      <c r="N1386" t="s">
        <v>1472</v>
      </c>
      <c r="O1386" t="s">
        <v>11</v>
      </c>
      <c r="P1386" s="54">
        <v>7.5751999999999997</v>
      </c>
      <c r="Q1386" s="38">
        <f t="shared" si="152"/>
        <v>-681.77</v>
      </c>
      <c r="R1386" s="12">
        <f t="shared" si="155"/>
        <v>7.3003400000000003</v>
      </c>
      <c r="S1386" s="14">
        <f t="shared" si="156"/>
        <v>1.0377000000000001</v>
      </c>
      <c r="T1386" s="13">
        <f t="shared" si="157"/>
        <v>-93.39</v>
      </c>
      <c r="U1386" s="14" t="s">
        <v>349</v>
      </c>
      <c r="V1386" t="s">
        <v>36</v>
      </c>
      <c r="W1386" s="58">
        <v>7.1775000000000002</v>
      </c>
      <c r="X1386" s="79">
        <f t="shared" si="153"/>
        <v>-94.986833855799361</v>
      </c>
    </row>
    <row r="1387" spans="1:24" x14ac:dyDescent="0.2">
      <c r="A1387" s="37" t="str">
        <f t="shared" si="151"/>
        <v>2025-3</v>
      </c>
      <c r="B1387" t="s">
        <v>2497</v>
      </c>
      <c r="C1387" s="23">
        <v>45742</v>
      </c>
      <c r="D1387" s="23">
        <v>45713</v>
      </c>
      <c r="E1387" t="s">
        <v>2255</v>
      </c>
      <c r="F1387" t="s">
        <v>2256</v>
      </c>
      <c r="G1387" s="22"/>
      <c r="H1387" t="s">
        <v>2955</v>
      </c>
      <c r="I1387" t="s">
        <v>1798</v>
      </c>
      <c r="J1387" t="s">
        <v>1799</v>
      </c>
      <c r="K1387" s="10" t="str">
        <f t="shared" si="154"/>
        <v>HDL-</v>
      </c>
      <c r="L1387" t="s">
        <v>10</v>
      </c>
      <c r="M1387" s="54">
        <v>3520</v>
      </c>
      <c r="N1387" t="s">
        <v>1472</v>
      </c>
      <c r="O1387" t="s">
        <v>11</v>
      </c>
      <c r="P1387" s="54">
        <v>7.4931000000000001</v>
      </c>
      <c r="Q1387" s="38">
        <f t="shared" si="152"/>
        <v>26375.71</v>
      </c>
      <c r="R1387" s="12">
        <f t="shared" si="155"/>
        <v>7.3003400000000003</v>
      </c>
      <c r="S1387" s="14">
        <f t="shared" si="156"/>
        <v>1.0264</v>
      </c>
      <c r="T1387" s="13">
        <f t="shared" si="157"/>
        <v>3612.93</v>
      </c>
      <c r="U1387" s="14" t="s">
        <v>349</v>
      </c>
      <c r="V1387" t="s">
        <v>228</v>
      </c>
      <c r="W1387" s="58">
        <v>7.1775000000000002</v>
      </c>
      <c r="X1387" s="79">
        <f t="shared" si="153"/>
        <v>3674.7770114942527</v>
      </c>
    </row>
    <row r="1388" spans="1:24" x14ac:dyDescent="0.2">
      <c r="A1388" s="37" t="str">
        <f t="shared" si="151"/>
        <v>2025-3</v>
      </c>
      <c r="B1388" t="s">
        <v>2498</v>
      </c>
      <c r="C1388" s="23">
        <v>45742</v>
      </c>
      <c r="D1388" s="23">
        <v>45713</v>
      </c>
      <c r="E1388" t="s">
        <v>2255</v>
      </c>
      <c r="F1388" t="s">
        <v>2256</v>
      </c>
      <c r="G1388" s="22"/>
      <c r="H1388" t="s">
        <v>2955</v>
      </c>
      <c r="I1388" t="s">
        <v>1798</v>
      </c>
      <c r="J1388" t="s">
        <v>1799</v>
      </c>
      <c r="K1388" s="10" t="str">
        <f t="shared" si="154"/>
        <v>HDL-</v>
      </c>
      <c r="L1388" t="s">
        <v>10</v>
      </c>
      <c r="M1388" s="54">
        <v>2200</v>
      </c>
      <c r="N1388" t="s">
        <v>1472</v>
      </c>
      <c r="O1388" t="s">
        <v>11</v>
      </c>
      <c r="P1388" s="54">
        <v>7.4931000000000001</v>
      </c>
      <c r="Q1388" s="38">
        <f t="shared" si="152"/>
        <v>16484.82</v>
      </c>
      <c r="R1388" s="12">
        <f t="shared" si="155"/>
        <v>7.3003400000000003</v>
      </c>
      <c r="S1388" s="14">
        <f t="shared" si="156"/>
        <v>1.0264</v>
      </c>
      <c r="T1388" s="13">
        <f t="shared" si="157"/>
        <v>2258.08</v>
      </c>
      <c r="U1388" s="14" t="s">
        <v>349</v>
      </c>
      <c r="V1388" t="s">
        <v>228</v>
      </c>
      <c r="W1388" s="58">
        <v>7.1775000000000002</v>
      </c>
      <c r="X1388" s="79">
        <f t="shared" si="153"/>
        <v>2296.7356321839079</v>
      </c>
    </row>
    <row r="1389" spans="1:24" x14ac:dyDescent="0.2">
      <c r="A1389" s="37" t="str">
        <f t="shared" si="151"/>
        <v>2025-3</v>
      </c>
      <c r="B1389" t="s">
        <v>2532</v>
      </c>
      <c r="C1389" s="23">
        <v>45742</v>
      </c>
      <c r="D1389" s="23">
        <v>45714</v>
      </c>
      <c r="E1389" t="s">
        <v>94</v>
      </c>
      <c r="F1389" t="s">
        <v>95</v>
      </c>
      <c r="G1389" s="22"/>
      <c r="H1389" t="s">
        <v>2970</v>
      </c>
      <c r="I1389" t="s">
        <v>3162</v>
      </c>
      <c r="J1389" t="s">
        <v>3372</v>
      </c>
      <c r="K1389" s="10" t="str">
        <f t="shared" si="154"/>
        <v>LID-</v>
      </c>
      <c r="L1389" t="s">
        <v>98</v>
      </c>
      <c r="M1389" s="54">
        <v>600</v>
      </c>
      <c r="N1389" t="s">
        <v>1472</v>
      </c>
      <c r="O1389" t="s">
        <v>11</v>
      </c>
      <c r="P1389" s="54">
        <v>4.26</v>
      </c>
      <c r="Q1389" s="38">
        <f t="shared" si="152"/>
        <v>2556</v>
      </c>
      <c r="R1389" s="12">
        <f t="shared" si="155"/>
        <v>7.3003400000000003</v>
      </c>
      <c r="S1389" s="14">
        <f t="shared" si="156"/>
        <v>0.58350000000000002</v>
      </c>
      <c r="T1389" s="13">
        <f t="shared" si="157"/>
        <v>350.1</v>
      </c>
      <c r="U1389" s="14" t="s">
        <v>349</v>
      </c>
      <c r="V1389" t="s">
        <v>368</v>
      </c>
      <c r="W1389" s="58">
        <v>7.1775000000000002</v>
      </c>
      <c r="X1389" s="79">
        <f t="shared" si="153"/>
        <v>356.11285266457679</v>
      </c>
    </row>
    <row r="1390" spans="1:24" x14ac:dyDescent="0.2">
      <c r="A1390" s="37" t="str">
        <f t="shared" si="151"/>
        <v>2025-3</v>
      </c>
      <c r="B1390" t="s">
        <v>2591</v>
      </c>
      <c r="C1390" s="23">
        <v>45742</v>
      </c>
      <c r="D1390" s="23">
        <v>45716</v>
      </c>
      <c r="E1390" t="s">
        <v>2815</v>
      </c>
      <c r="F1390" t="s">
        <v>2816</v>
      </c>
      <c r="G1390" s="22"/>
      <c r="H1390" t="s">
        <v>3005</v>
      </c>
      <c r="I1390" t="s">
        <v>3145</v>
      </c>
      <c r="J1390" t="s">
        <v>3355</v>
      </c>
      <c r="K1390" s="10" t="str">
        <f t="shared" si="154"/>
        <v>HDL-</v>
      </c>
      <c r="L1390" t="s">
        <v>10</v>
      </c>
      <c r="M1390" s="54">
        <v>4283</v>
      </c>
      <c r="N1390" t="s">
        <v>1472</v>
      </c>
      <c r="O1390" t="s">
        <v>2244</v>
      </c>
      <c r="P1390" s="54">
        <v>1.3</v>
      </c>
      <c r="Q1390" s="38">
        <f t="shared" si="152"/>
        <v>5567.9</v>
      </c>
      <c r="R1390" s="12">
        <f t="shared" si="155"/>
        <v>1</v>
      </c>
      <c r="S1390" s="14">
        <f t="shared" si="156"/>
        <v>1.3</v>
      </c>
      <c r="T1390" s="13">
        <f t="shared" si="157"/>
        <v>5567.9</v>
      </c>
      <c r="U1390" s="14" t="s">
        <v>349</v>
      </c>
      <c r="V1390" t="s">
        <v>228</v>
      </c>
      <c r="W1390" s="58">
        <v>7.1775000000000002</v>
      </c>
      <c r="X1390" s="79">
        <f t="shared" si="153"/>
        <v>1</v>
      </c>
    </row>
    <row r="1391" spans="1:24" x14ac:dyDescent="0.2">
      <c r="A1391" s="37" t="str">
        <f t="shared" si="151"/>
        <v>2025-3</v>
      </c>
      <c r="B1391" t="s">
        <v>2592</v>
      </c>
      <c r="C1391" s="23">
        <v>45742</v>
      </c>
      <c r="D1391" s="23">
        <v>45716</v>
      </c>
      <c r="E1391" t="s">
        <v>2815</v>
      </c>
      <c r="F1391" t="s">
        <v>2816</v>
      </c>
      <c r="G1391" s="22"/>
      <c r="H1391" t="s">
        <v>3005</v>
      </c>
      <c r="I1391" t="s">
        <v>3146</v>
      </c>
      <c r="J1391" t="s">
        <v>3356</v>
      </c>
      <c r="K1391" s="10" t="str">
        <f t="shared" si="154"/>
        <v>HDL-</v>
      </c>
      <c r="L1391" t="s">
        <v>10</v>
      </c>
      <c r="M1391" s="54">
        <v>343</v>
      </c>
      <c r="N1391" t="s">
        <v>1472</v>
      </c>
      <c r="O1391" t="s">
        <v>2244</v>
      </c>
      <c r="P1391" s="54">
        <v>1.1100000000000001</v>
      </c>
      <c r="Q1391" s="38">
        <f t="shared" si="152"/>
        <v>380.73</v>
      </c>
      <c r="R1391" s="12">
        <f t="shared" si="155"/>
        <v>1</v>
      </c>
      <c r="S1391" s="14">
        <f t="shared" si="156"/>
        <v>1.1100000000000001</v>
      </c>
      <c r="T1391" s="13">
        <f t="shared" si="157"/>
        <v>380.73</v>
      </c>
      <c r="U1391" s="14" t="s">
        <v>349</v>
      </c>
      <c r="V1391" t="s">
        <v>228</v>
      </c>
      <c r="W1391" s="58">
        <v>7.1775000000000002</v>
      </c>
      <c r="X1391" s="79">
        <f t="shared" si="153"/>
        <v>1</v>
      </c>
    </row>
    <row r="1392" spans="1:24" x14ac:dyDescent="0.2">
      <c r="A1392" s="37" t="str">
        <f t="shared" si="151"/>
        <v>2025-3</v>
      </c>
      <c r="B1392" t="s">
        <v>2593</v>
      </c>
      <c r="C1392" s="23">
        <v>45742</v>
      </c>
      <c r="D1392" s="23">
        <v>45716</v>
      </c>
      <c r="E1392" t="s">
        <v>2815</v>
      </c>
      <c r="F1392" t="s">
        <v>2816</v>
      </c>
      <c r="G1392" s="22"/>
      <c r="H1392" t="s">
        <v>3005</v>
      </c>
      <c r="I1392" t="s">
        <v>3147</v>
      </c>
      <c r="J1392" t="s">
        <v>3357</v>
      </c>
      <c r="K1392" s="10" t="str">
        <f t="shared" si="154"/>
        <v>HDL-</v>
      </c>
      <c r="L1392" t="s">
        <v>10</v>
      </c>
      <c r="M1392" s="54">
        <v>4439</v>
      </c>
      <c r="N1392" t="s">
        <v>1472</v>
      </c>
      <c r="O1392" t="s">
        <v>2244</v>
      </c>
      <c r="P1392" s="54">
        <v>1.3</v>
      </c>
      <c r="Q1392" s="38">
        <f t="shared" si="152"/>
        <v>5770.7</v>
      </c>
      <c r="R1392" s="12">
        <f t="shared" si="155"/>
        <v>1</v>
      </c>
      <c r="S1392" s="14">
        <f t="shared" si="156"/>
        <v>1.3</v>
      </c>
      <c r="T1392" s="13">
        <f t="shared" si="157"/>
        <v>5770.7</v>
      </c>
      <c r="U1392" s="14" t="s">
        <v>349</v>
      </c>
      <c r="V1392" t="s">
        <v>228</v>
      </c>
      <c r="W1392" s="58">
        <v>7.1775000000000002</v>
      </c>
      <c r="X1392" s="79">
        <f t="shared" si="153"/>
        <v>1</v>
      </c>
    </row>
    <row r="1393" spans="1:24" x14ac:dyDescent="0.2">
      <c r="A1393" s="37" t="str">
        <f t="shared" si="151"/>
        <v>2025-3</v>
      </c>
      <c r="B1393" t="s">
        <v>2594</v>
      </c>
      <c r="C1393" s="23">
        <v>45742</v>
      </c>
      <c r="D1393" s="23">
        <v>45716</v>
      </c>
      <c r="E1393" t="s">
        <v>2815</v>
      </c>
      <c r="F1393" t="s">
        <v>2816</v>
      </c>
      <c r="G1393" s="22"/>
      <c r="H1393" t="s">
        <v>3005</v>
      </c>
      <c r="I1393" t="s">
        <v>1796</v>
      </c>
      <c r="J1393" t="s">
        <v>1797</v>
      </c>
      <c r="K1393" s="10" t="str">
        <f t="shared" si="154"/>
        <v>HDL-</v>
      </c>
      <c r="L1393" t="s">
        <v>10</v>
      </c>
      <c r="M1393" s="54">
        <v>376</v>
      </c>
      <c r="N1393" t="s">
        <v>1472</v>
      </c>
      <c r="O1393" t="s">
        <v>2244</v>
      </c>
      <c r="P1393" s="54">
        <v>1.1100000000000001</v>
      </c>
      <c r="Q1393" s="38">
        <f t="shared" si="152"/>
        <v>417.36</v>
      </c>
      <c r="R1393" s="12">
        <f t="shared" si="155"/>
        <v>1</v>
      </c>
      <c r="S1393" s="14">
        <f t="shared" si="156"/>
        <v>1.1100000000000001</v>
      </c>
      <c r="T1393" s="13">
        <f t="shared" si="157"/>
        <v>417.36</v>
      </c>
      <c r="U1393" s="14" t="s">
        <v>349</v>
      </c>
      <c r="V1393" t="s">
        <v>228</v>
      </c>
      <c r="W1393" s="58">
        <v>7.1775000000000002</v>
      </c>
      <c r="X1393" s="79">
        <f t="shared" si="153"/>
        <v>1</v>
      </c>
    </row>
    <row r="1394" spans="1:24" x14ac:dyDescent="0.2">
      <c r="A1394" s="37" t="str">
        <f t="shared" si="151"/>
        <v>2025-3</v>
      </c>
      <c r="B1394" t="s">
        <v>2595</v>
      </c>
      <c r="C1394" s="23">
        <v>45742</v>
      </c>
      <c r="D1394" s="23">
        <v>45716</v>
      </c>
      <c r="E1394" t="s">
        <v>2815</v>
      </c>
      <c r="F1394" t="s">
        <v>2816</v>
      </c>
      <c r="G1394" s="22"/>
      <c r="H1394" t="s">
        <v>3005</v>
      </c>
      <c r="I1394" t="s">
        <v>3148</v>
      </c>
      <c r="J1394" t="s">
        <v>3358</v>
      </c>
      <c r="K1394" s="10" t="str">
        <f t="shared" si="154"/>
        <v>HDL-</v>
      </c>
      <c r="L1394" t="s">
        <v>10</v>
      </c>
      <c r="M1394" s="54">
        <v>4556</v>
      </c>
      <c r="N1394" t="s">
        <v>1472</v>
      </c>
      <c r="O1394" t="s">
        <v>2244</v>
      </c>
      <c r="P1394" s="54">
        <v>1.3</v>
      </c>
      <c r="Q1394" s="38">
        <f t="shared" si="152"/>
        <v>5922.8</v>
      </c>
      <c r="R1394" s="12">
        <f t="shared" si="155"/>
        <v>1</v>
      </c>
      <c r="S1394" s="14">
        <f t="shared" si="156"/>
        <v>1.3</v>
      </c>
      <c r="T1394" s="13">
        <f t="shared" si="157"/>
        <v>5922.8</v>
      </c>
      <c r="U1394" s="14" t="s">
        <v>349</v>
      </c>
      <c r="V1394" t="s">
        <v>228</v>
      </c>
      <c r="W1394" s="58">
        <v>7.1775000000000002</v>
      </c>
      <c r="X1394" s="79">
        <f t="shared" si="153"/>
        <v>1</v>
      </c>
    </row>
    <row r="1395" spans="1:24" x14ac:dyDescent="0.2">
      <c r="A1395" s="37" t="str">
        <f t="shared" si="151"/>
        <v>2025-3</v>
      </c>
      <c r="B1395" t="s">
        <v>2596</v>
      </c>
      <c r="C1395" s="23">
        <v>45742</v>
      </c>
      <c r="D1395" s="23">
        <v>45716</v>
      </c>
      <c r="E1395" t="s">
        <v>2815</v>
      </c>
      <c r="F1395" t="s">
        <v>2816</v>
      </c>
      <c r="G1395" s="22"/>
      <c r="H1395" t="s">
        <v>3005</v>
      </c>
      <c r="I1395" t="s">
        <v>1798</v>
      </c>
      <c r="J1395" t="s">
        <v>1799</v>
      </c>
      <c r="K1395" s="10" t="str">
        <f t="shared" si="154"/>
        <v>HDL-</v>
      </c>
      <c r="L1395" t="s">
        <v>10</v>
      </c>
      <c r="M1395" s="54">
        <v>7287</v>
      </c>
      <c r="N1395" t="s">
        <v>1472</v>
      </c>
      <c r="O1395" t="s">
        <v>2244</v>
      </c>
      <c r="P1395" s="54">
        <v>1.1100000000000001</v>
      </c>
      <c r="Q1395" s="38">
        <f t="shared" si="152"/>
        <v>8088.57</v>
      </c>
      <c r="R1395" s="12">
        <f t="shared" si="155"/>
        <v>1</v>
      </c>
      <c r="S1395" s="14">
        <f t="shared" si="156"/>
        <v>1.1100000000000001</v>
      </c>
      <c r="T1395" s="13">
        <f t="shared" si="157"/>
        <v>8088.57</v>
      </c>
      <c r="U1395" s="14" t="s">
        <v>349</v>
      </c>
      <c r="V1395" t="s">
        <v>228</v>
      </c>
      <c r="W1395" s="58">
        <v>7.1775000000000002</v>
      </c>
      <c r="X1395" s="79">
        <f t="shared" si="153"/>
        <v>1</v>
      </c>
    </row>
    <row r="1396" spans="1:24" x14ac:dyDescent="0.2">
      <c r="A1396" s="37" t="str">
        <f t="shared" si="151"/>
        <v>2025-3</v>
      </c>
      <c r="B1396" t="s">
        <v>2597</v>
      </c>
      <c r="C1396" s="23">
        <v>45742</v>
      </c>
      <c r="D1396" s="23">
        <v>45716</v>
      </c>
      <c r="E1396" t="s">
        <v>2815</v>
      </c>
      <c r="F1396" t="s">
        <v>2816</v>
      </c>
      <c r="G1396" s="22"/>
      <c r="H1396" t="s">
        <v>3005</v>
      </c>
      <c r="I1396" t="s">
        <v>3149</v>
      </c>
      <c r="J1396" t="s">
        <v>3359</v>
      </c>
      <c r="K1396" s="10" t="str">
        <f t="shared" si="154"/>
        <v>HDL-</v>
      </c>
      <c r="L1396" t="s">
        <v>10</v>
      </c>
      <c r="M1396" s="54">
        <v>4289</v>
      </c>
      <c r="N1396" t="s">
        <v>1472</v>
      </c>
      <c r="O1396" t="s">
        <v>2244</v>
      </c>
      <c r="P1396" s="54">
        <v>1.3</v>
      </c>
      <c r="Q1396" s="38">
        <f t="shared" si="152"/>
        <v>5575.7</v>
      </c>
      <c r="R1396" s="12">
        <f t="shared" si="155"/>
        <v>1</v>
      </c>
      <c r="S1396" s="14">
        <f t="shared" si="156"/>
        <v>1.3</v>
      </c>
      <c r="T1396" s="13">
        <f t="shared" si="157"/>
        <v>5575.7</v>
      </c>
      <c r="U1396" s="14" t="s">
        <v>349</v>
      </c>
      <c r="V1396" t="s">
        <v>228</v>
      </c>
      <c r="W1396" s="58">
        <v>7.1775000000000002</v>
      </c>
      <c r="X1396" s="79">
        <f t="shared" si="153"/>
        <v>1</v>
      </c>
    </row>
    <row r="1397" spans="1:24" x14ac:dyDescent="0.2">
      <c r="A1397" s="37" t="str">
        <f t="shared" si="151"/>
        <v>2025-3</v>
      </c>
      <c r="B1397" t="s">
        <v>2598</v>
      </c>
      <c r="C1397" s="23">
        <v>45742</v>
      </c>
      <c r="D1397" s="23">
        <v>45716</v>
      </c>
      <c r="E1397" t="s">
        <v>2815</v>
      </c>
      <c r="F1397" t="s">
        <v>2816</v>
      </c>
      <c r="G1397" s="22"/>
      <c r="H1397" t="s">
        <v>3005</v>
      </c>
      <c r="I1397" t="s">
        <v>3190</v>
      </c>
      <c r="J1397" t="s">
        <v>3397</v>
      </c>
      <c r="K1397" s="10" t="str">
        <f t="shared" si="154"/>
        <v>HDL-</v>
      </c>
      <c r="L1397" t="s">
        <v>10</v>
      </c>
      <c r="M1397" s="54">
        <v>243</v>
      </c>
      <c r="N1397" t="s">
        <v>1472</v>
      </c>
      <c r="O1397" t="s">
        <v>2244</v>
      </c>
      <c r="P1397" s="54">
        <v>1.1100000000000001</v>
      </c>
      <c r="Q1397" s="38">
        <f t="shared" si="152"/>
        <v>269.73</v>
      </c>
      <c r="R1397" s="12">
        <f t="shared" si="155"/>
        <v>1</v>
      </c>
      <c r="S1397" s="14">
        <f t="shared" si="156"/>
        <v>1.1100000000000001</v>
      </c>
      <c r="T1397" s="13">
        <f t="shared" si="157"/>
        <v>269.73</v>
      </c>
      <c r="U1397" s="14" t="s">
        <v>349</v>
      </c>
      <c r="V1397" t="s">
        <v>228</v>
      </c>
      <c r="W1397" s="58">
        <v>7.1775000000000002</v>
      </c>
      <c r="X1397" s="79">
        <f t="shared" si="153"/>
        <v>1</v>
      </c>
    </row>
    <row r="1398" spans="1:24" x14ac:dyDescent="0.2">
      <c r="A1398" s="37" t="str">
        <f t="shared" si="151"/>
        <v>2025-3</v>
      </c>
      <c r="B1398" t="s">
        <v>2615</v>
      </c>
      <c r="C1398" s="23">
        <v>45742</v>
      </c>
      <c r="D1398" s="23">
        <v>45720</v>
      </c>
      <c r="E1398" t="s">
        <v>252</v>
      </c>
      <c r="F1398" t="s">
        <v>253</v>
      </c>
      <c r="G1398" s="22"/>
      <c r="H1398" t="s">
        <v>2913</v>
      </c>
      <c r="I1398" t="s">
        <v>3066</v>
      </c>
      <c r="J1398" t="s">
        <v>3283</v>
      </c>
      <c r="K1398" s="10" t="str">
        <f t="shared" si="154"/>
        <v>ANYD</v>
      </c>
      <c r="L1398" t="s">
        <v>10</v>
      </c>
      <c r="M1398" s="54">
        <v>8200</v>
      </c>
      <c r="N1398" t="s">
        <v>1472</v>
      </c>
      <c r="O1398" t="s">
        <v>11</v>
      </c>
      <c r="P1398" s="54">
        <v>0.873</v>
      </c>
      <c r="Q1398" s="38">
        <f t="shared" si="152"/>
        <v>7158.6</v>
      </c>
      <c r="R1398" s="12">
        <f t="shared" si="155"/>
        <v>7.3003400000000003</v>
      </c>
      <c r="S1398" s="14">
        <f t="shared" si="156"/>
        <v>0.1196</v>
      </c>
      <c r="T1398" s="13">
        <f t="shared" si="157"/>
        <v>980.72</v>
      </c>
      <c r="U1398" s="14" t="s">
        <v>349</v>
      </c>
      <c r="V1398" t="s">
        <v>36</v>
      </c>
      <c r="W1398" s="58">
        <v>7.1775000000000002</v>
      </c>
      <c r="X1398" s="79">
        <f t="shared" si="153"/>
        <v>997.36677115987459</v>
      </c>
    </row>
    <row r="1399" spans="1:24" x14ac:dyDescent="0.2">
      <c r="A1399" s="37" t="str">
        <f t="shared" si="151"/>
        <v>2025-3</v>
      </c>
      <c r="B1399" t="s">
        <v>2645</v>
      </c>
      <c r="C1399" s="23">
        <v>45742</v>
      </c>
      <c r="D1399" s="23">
        <v>45721</v>
      </c>
      <c r="E1399" t="s">
        <v>311</v>
      </c>
      <c r="F1399" t="s">
        <v>312</v>
      </c>
      <c r="G1399" s="22"/>
      <c r="H1399" t="s">
        <v>3020</v>
      </c>
      <c r="I1399" t="s">
        <v>309</v>
      </c>
      <c r="J1399" t="s">
        <v>310</v>
      </c>
      <c r="K1399" s="10" t="str">
        <f t="shared" si="154"/>
        <v>EXM-</v>
      </c>
      <c r="L1399" t="s">
        <v>10</v>
      </c>
      <c r="M1399" s="54">
        <v>25</v>
      </c>
      <c r="N1399" t="s">
        <v>186</v>
      </c>
      <c r="O1399" t="s">
        <v>11</v>
      </c>
      <c r="P1399" s="54">
        <v>102.0354</v>
      </c>
      <c r="Q1399" s="38">
        <f t="shared" si="152"/>
        <v>2550.89</v>
      </c>
      <c r="R1399" s="12">
        <f t="shared" si="155"/>
        <v>7.3003400000000003</v>
      </c>
      <c r="S1399" s="14">
        <f t="shared" si="156"/>
        <v>13.976800000000001</v>
      </c>
      <c r="T1399" s="13">
        <f t="shared" si="157"/>
        <v>349.42</v>
      </c>
      <c r="U1399" s="14" t="s">
        <v>349</v>
      </c>
      <c r="V1399" t="s">
        <v>315</v>
      </c>
      <c r="W1399" s="58">
        <v>7.1775000000000002</v>
      </c>
      <c r="X1399" s="79">
        <f t="shared" si="153"/>
        <v>355.40020898641586</v>
      </c>
    </row>
    <row r="1400" spans="1:24" x14ac:dyDescent="0.2">
      <c r="A1400" s="37" t="str">
        <f t="shared" si="151"/>
        <v>2025-3</v>
      </c>
      <c r="B1400" t="s">
        <v>2646</v>
      </c>
      <c r="C1400" s="23">
        <v>45742</v>
      </c>
      <c r="D1400" s="23">
        <v>45721</v>
      </c>
      <c r="E1400" t="s">
        <v>311</v>
      </c>
      <c r="F1400" t="s">
        <v>312</v>
      </c>
      <c r="G1400" s="22"/>
      <c r="H1400" t="s">
        <v>3021</v>
      </c>
      <c r="I1400" t="s">
        <v>669</v>
      </c>
      <c r="J1400" t="s">
        <v>670</v>
      </c>
      <c r="K1400" s="10" t="str">
        <f t="shared" si="154"/>
        <v>INM-</v>
      </c>
      <c r="L1400" t="s">
        <v>10</v>
      </c>
      <c r="M1400" s="54">
        <v>50</v>
      </c>
      <c r="N1400" t="s">
        <v>186</v>
      </c>
      <c r="O1400" t="s">
        <v>11</v>
      </c>
      <c r="P1400" s="54">
        <v>110.17700000000001</v>
      </c>
      <c r="Q1400" s="38">
        <f t="shared" si="152"/>
        <v>5508.85</v>
      </c>
      <c r="R1400" s="12">
        <f t="shared" si="155"/>
        <v>7.3003400000000003</v>
      </c>
      <c r="S1400" s="14">
        <f t="shared" si="156"/>
        <v>15.092000000000001</v>
      </c>
      <c r="T1400" s="13">
        <f t="shared" si="157"/>
        <v>754.6</v>
      </c>
      <c r="U1400" s="14" t="s">
        <v>349</v>
      </c>
      <c r="V1400" t="s">
        <v>327</v>
      </c>
      <c r="W1400" s="58">
        <v>7.1775000000000002</v>
      </c>
      <c r="X1400" s="79">
        <f t="shared" si="153"/>
        <v>767.51654475792407</v>
      </c>
    </row>
    <row r="1401" spans="1:24" x14ac:dyDescent="0.2">
      <c r="A1401" s="37" t="str">
        <f t="shared" si="151"/>
        <v>2025-3</v>
      </c>
      <c r="B1401" t="s">
        <v>2647</v>
      </c>
      <c r="C1401" s="23">
        <v>45742</v>
      </c>
      <c r="D1401" s="23">
        <v>45721</v>
      </c>
      <c r="E1401" t="s">
        <v>311</v>
      </c>
      <c r="F1401" t="s">
        <v>312</v>
      </c>
      <c r="G1401" s="22"/>
      <c r="H1401" t="s">
        <v>3021</v>
      </c>
      <c r="I1401" t="s">
        <v>331</v>
      </c>
      <c r="J1401" t="s">
        <v>332</v>
      </c>
      <c r="K1401" s="10" t="str">
        <f t="shared" si="154"/>
        <v>INM-</v>
      </c>
      <c r="L1401" t="s">
        <v>10</v>
      </c>
      <c r="M1401" s="54">
        <v>25</v>
      </c>
      <c r="N1401" t="s">
        <v>186</v>
      </c>
      <c r="O1401" t="s">
        <v>11</v>
      </c>
      <c r="P1401" s="54">
        <v>64.778800000000004</v>
      </c>
      <c r="Q1401" s="38">
        <f t="shared" si="152"/>
        <v>1619.47</v>
      </c>
      <c r="R1401" s="12">
        <f t="shared" si="155"/>
        <v>7.3003400000000003</v>
      </c>
      <c r="S1401" s="14">
        <f t="shared" si="156"/>
        <v>8.8734000000000002</v>
      </c>
      <c r="T1401" s="13">
        <f t="shared" si="157"/>
        <v>221.84</v>
      </c>
      <c r="U1401" s="14" t="s">
        <v>349</v>
      </c>
      <c r="V1401" t="s">
        <v>327</v>
      </c>
      <c r="W1401" s="58">
        <v>7.1775000000000002</v>
      </c>
      <c r="X1401" s="79">
        <f t="shared" si="153"/>
        <v>225.63148728665971</v>
      </c>
    </row>
    <row r="1402" spans="1:24" x14ac:dyDescent="0.2">
      <c r="A1402" s="37" t="str">
        <f t="shared" si="151"/>
        <v>2025-3</v>
      </c>
      <c r="B1402" t="s">
        <v>2648</v>
      </c>
      <c r="C1402" s="23">
        <v>45742</v>
      </c>
      <c r="D1402" s="23">
        <v>45721</v>
      </c>
      <c r="E1402" t="s">
        <v>311</v>
      </c>
      <c r="F1402" t="s">
        <v>312</v>
      </c>
      <c r="G1402" s="22"/>
      <c r="H1402" t="s">
        <v>3021</v>
      </c>
      <c r="I1402" t="s">
        <v>662</v>
      </c>
      <c r="J1402" t="s">
        <v>663</v>
      </c>
      <c r="K1402" s="10" t="str">
        <f t="shared" si="154"/>
        <v>INM-</v>
      </c>
      <c r="L1402" t="s">
        <v>10</v>
      </c>
      <c r="M1402" s="54">
        <v>75</v>
      </c>
      <c r="N1402" t="s">
        <v>186</v>
      </c>
      <c r="O1402" t="s">
        <v>11</v>
      </c>
      <c r="P1402" s="54">
        <v>92.743399999999994</v>
      </c>
      <c r="Q1402" s="38">
        <f t="shared" si="152"/>
        <v>6955.76</v>
      </c>
      <c r="R1402" s="12">
        <f t="shared" si="155"/>
        <v>7.3003400000000003</v>
      </c>
      <c r="S1402" s="14">
        <f t="shared" si="156"/>
        <v>12.704000000000001</v>
      </c>
      <c r="T1402" s="13">
        <f t="shared" si="157"/>
        <v>952.8</v>
      </c>
      <c r="U1402" s="14" t="s">
        <v>349</v>
      </c>
      <c r="V1402" t="s">
        <v>327</v>
      </c>
      <c r="W1402" s="58">
        <v>7.1775000000000002</v>
      </c>
      <c r="X1402" s="79">
        <f t="shared" si="153"/>
        <v>969.10553814002083</v>
      </c>
    </row>
    <row r="1403" spans="1:24" x14ac:dyDescent="0.2">
      <c r="A1403" s="37" t="str">
        <f t="shared" si="151"/>
        <v>2025-3</v>
      </c>
      <c r="B1403" t="s">
        <v>2649</v>
      </c>
      <c r="C1403" s="23">
        <v>45742</v>
      </c>
      <c r="D1403" s="23">
        <v>45721</v>
      </c>
      <c r="E1403" t="s">
        <v>311</v>
      </c>
      <c r="F1403" t="s">
        <v>312</v>
      </c>
      <c r="G1403" s="22"/>
      <c r="H1403" t="s">
        <v>3021</v>
      </c>
      <c r="I1403" t="s">
        <v>341</v>
      </c>
      <c r="J1403" t="s">
        <v>342</v>
      </c>
      <c r="K1403" s="10" t="str">
        <f t="shared" si="154"/>
        <v>INM-</v>
      </c>
      <c r="L1403" t="s">
        <v>10</v>
      </c>
      <c r="M1403" s="54">
        <v>25</v>
      </c>
      <c r="N1403" t="s">
        <v>186</v>
      </c>
      <c r="O1403" t="s">
        <v>11</v>
      </c>
      <c r="P1403" s="54">
        <v>63.008800000000001</v>
      </c>
      <c r="Q1403" s="38">
        <f t="shared" si="152"/>
        <v>1575.22</v>
      </c>
      <c r="R1403" s="12">
        <f t="shared" si="155"/>
        <v>7.3003400000000003</v>
      </c>
      <c r="S1403" s="14">
        <f t="shared" si="156"/>
        <v>8.6309000000000005</v>
      </c>
      <c r="T1403" s="13">
        <f t="shared" si="157"/>
        <v>215.77</v>
      </c>
      <c r="U1403" s="14" t="s">
        <v>349</v>
      </c>
      <c r="V1403" t="s">
        <v>327</v>
      </c>
      <c r="W1403" s="58">
        <v>7.1775000000000002</v>
      </c>
      <c r="X1403" s="79">
        <f t="shared" si="153"/>
        <v>219.46638801811216</v>
      </c>
    </row>
    <row r="1404" spans="1:24" x14ac:dyDescent="0.2">
      <c r="A1404" s="37" t="str">
        <f t="shared" si="151"/>
        <v>2025-3</v>
      </c>
      <c r="B1404" t="s">
        <v>2664</v>
      </c>
      <c r="C1404" s="23">
        <v>45742</v>
      </c>
      <c r="D1404" s="23">
        <v>45723</v>
      </c>
      <c r="E1404" t="s">
        <v>252</v>
      </c>
      <c r="F1404" t="s">
        <v>253</v>
      </c>
      <c r="G1404" s="22"/>
      <c r="H1404" t="s">
        <v>2913</v>
      </c>
      <c r="I1404" t="s">
        <v>1528</v>
      </c>
      <c r="J1404" t="s">
        <v>1529</v>
      </c>
      <c r="K1404" s="10" t="str">
        <f t="shared" si="154"/>
        <v>ANYD</v>
      </c>
      <c r="L1404" t="s">
        <v>10</v>
      </c>
      <c r="M1404" s="54">
        <v>1000</v>
      </c>
      <c r="N1404" t="s">
        <v>1472</v>
      </c>
      <c r="O1404" t="s">
        <v>11</v>
      </c>
      <c r="P1404" s="54">
        <v>1.38</v>
      </c>
      <c r="Q1404" s="38">
        <f t="shared" si="152"/>
        <v>1380</v>
      </c>
      <c r="R1404" s="12">
        <f t="shared" si="155"/>
        <v>7.3003400000000003</v>
      </c>
      <c r="S1404" s="14">
        <f t="shared" si="156"/>
        <v>0.189</v>
      </c>
      <c r="T1404" s="13">
        <f t="shared" si="157"/>
        <v>189</v>
      </c>
      <c r="U1404" s="14" t="s">
        <v>349</v>
      </c>
      <c r="V1404" t="s">
        <v>36</v>
      </c>
      <c r="W1404" s="58">
        <v>7.1775000000000002</v>
      </c>
      <c r="X1404" s="79">
        <f t="shared" si="153"/>
        <v>192.26750261233016</v>
      </c>
    </row>
    <row r="1405" spans="1:24" x14ac:dyDescent="0.2">
      <c r="A1405" s="37" t="str">
        <f t="shared" si="151"/>
        <v>2025-3</v>
      </c>
      <c r="B1405" t="s">
        <v>2669</v>
      </c>
      <c r="C1405" s="23">
        <v>45742</v>
      </c>
      <c r="D1405" s="23">
        <v>45726</v>
      </c>
      <c r="E1405" t="s">
        <v>311</v>
      </c>
      <c r="F1405" t="s">
        <v>312</v>
      </c>
      <c r="G1405" s="22"/>
      <c r="H1405" t="s">
        <v>3024</v>
      </c>
      <c r="I1405" t="s">
        <v>669</v>
      </c>
      <c r="J1405" t="s">
        <v>670</v>
      </c>
      <c r="K1405" s="10" t="str">
        <f t="shared" si="154"/>
        <v>INM-</v>
      </c>
      <c r="L1405" t="s">
        <v>10</v>
      </c>
      <c r="M1405" s="54">
        <v>50</v>
      </c>
      <c r="N1405" t="s">
        <v>186</v>
      </c>
      <c r="O1405" t="s">
        <v>11</v>
      </c>
      <c r="P1405" s="54">
        <v>110.17700000000001</v>
      </c>
      <c r="Q1405" s="38">
        <f t="shared" si="152"/>
        <v>5508.85</v>
      </c>
      <c r="R1405" s="12">
        <f t="shared" si="155"/>
        <v>7.3003400000000003</v>
      </c>
      <c r="S1405" s="14">
        <f t="shared" si="156"/>
        <v>15.092000000000001</v>
      </c>
      <c r="T1405" s="13">
        <f t="shared" si="157"/>
        <v>754.6</v>
      </c>
      <c r="U1405" s="14" t="s">
        <v>349</v>
      </c>
      <c r="V1405" t="s">
        <v>327</v>
      </c>
      <c r="W1405" s="58">
        <v>7.1775000000000002</v>
      </c>
      <c r="X1405" s="79">
        <f t="shared" si="153"/>
        <v>767.51654475792407</v>
      </c>
    </row>
    <row r="1406" spans="1:24" x14ac:dyDescent="0.2">
      <c r="A1406" s="37" t="str">
        <f t="shared" si="151"/>
        <v>2025-3</v>
      </c>
      <c r="B1406" t="s">
        <v>2670</v>
      </c>
      <c r="C1406" s="23">
        <v>45742</v>
      </c>
      <c r="D1406" s="23">
        <v>45726</v>
      </c>
      <c r="E1406" t="s">
        <v>311</v>
      </c>
      <c r="F1406" t="s">
        <v>312</v>
      </c>
      <c r="G1406" s="22"/>
      <c r="H1406" t="s">
        <v>3024</v>
      </c>
      <c r="I1406" t="s">
        <v>662</v>
      </c>
      <c r="J1406" t="s">
        <v>663</v>
      </c>
      <c r="K1406" s="10" t="str">
        <f t="shared" si="154"/>
        <v>INM-</v>
      </c>
      <c r="L1406" t="s">
        <v>10</v>
      </c>
      <c r="M1406" s="54">
        <v>75</v>
      </c>
      <c r="N1406" t="s">
        <v>186</v>
      </c>
      <c r="O1406" t="s">
        <v>11</v>
      </c>
      <c r="P1406" s="54">
        <v>92.743399999999994</v>
      </c>
      <c r="Q1406" s="38">
        <f t="shared" si="152"/>
        <v>6955.76</v>
      </c>
      <c r="R1406" s="12">
        <f t="shared" si="155"/>
        <v>7.3003400000000003</v>
      </c>
      <c r="S1406" s="14">
        <f t="shared" si="156"/>
        <v>12.704000000000001</v>
      </c>
      <c r="T1406" s="13">
        <f t="shared" si="157"/>
        <v>952.8</v>
      </c>
      <c r="U1406" s="14" t="s">
        <v>349</v>
      </c>
      <c r="V1406" t="s">
        <v>327</v>
      </c>
      <c r="W1406" s="58">
        <v>7.1775000000000002</v>
      </c>
      <c r="X1406" s="79">
        <f t="shared" si="153"/>
        <v>969.10553814002083</v>
      </c>
    </row>
    <row r="1407" spans="1:24" x14ac:dyDescent="0.2">
      <c r="A1407" s="37" t="str">
        <f t="shared" si="151"/>
        <v>2025-3</v>
      </c>
      <c r="B1407" t="s">
        <v>2671</v>
      </c>
      <c r="C1407" s="23">
        <v>45742</v>
      </c>
      <c r="D1407" s="23">
        <v>45726</v>
      </c>
      <c r="E1407" t="s">
        <v>311</v>
      </c>
      <c r="F1407" t="s">
        <v>312</v>
      </c>
      <c r="G1407" s="22"/>
      <c r="H1407" t="s">
        <v>3025</v>
      </c>
      <c r="I1407" t="s">
        <v>3197</v>
      </c>
      <c r="J1407" t="s">
        <v>3404</v>
      </c>
      <c r="K1407" s="10" t="str">
        <f t="shared" si="154"/>
        <v>EXM-</v>
      </c>
      <c r="L1407" t="s">
        <v>10</v>
      </c>
      <c r="M1407" s="54">
        <v>25</v>
      </c>
      <c r="N1407" t="s">
        <v>186</v>
      </c>
      <c r="O1407" t="s">
        <v>11</v>
      </c>
      <c r="P1407" s="54">
        <v>88.495599999999996</v>
      </c>
      <c r="Q1407" s="38">
        <f t="shared" si="152"/>
        <v>2212.39</v>
      </c>
      <c r="R1407" s="12">
        <f t="shared" si="155"/>
        <v>7.3003400000000003</v>
      </c>
      <c r="S1407" s="14">
        <f t="shared" si="156"/>
        <v>12.1221</v>
      </c>
      <c r="T1407" s="13">
        <f t="shared" si="157"/>
        <v>303.05</v>
      </c>
      <c r="U1407" s="14" t="s">
        <v>349</v>
      </c>
      <c r="V1407" t="s">
        <v>315</v>
      </c>
      <c r="W1407" s="58">
        <v>7.1775000000000002</v>
      </c>
      <c r="X1407" s="79">
        <f t="shared" si="153"/>
        <v>308.23963775687912</v>
      </c>
    </row>
    <row r="1408" spans="1:24" x14ac:dyDescent="0.2">
      <c r="A1408" s="37" t="str">
        <f t="shared" si="151"/>
        <v>2025-3</v>
      </c>
      <c r="B1408" t="s">
        <v>2689</v>
      </c>
      <c r="C1408" s="23">
        <v>45742</v>
      </c>
      <c r="D1408" s="23">
        <v>45727</v>
      </c>
      <c r="E1408" t="s">
        <v>252</v>
      </c>
      <c r="F1408" t="s">
        <v>253</v>
      </c>
      <c r="G1408" s="22"/>
      <c r="H1408" t="s">
        <v>2913</v>
      </c>
      <c r="I1408" t="s">
        <v>1528</v>
      </c>
      <c r="J1408" t="s">
        <v>1529</v>
      </c>
      <c r="K1408" s="10" t="str">
        <f t="shared" si="154"/>
        <v>ANYD</v>
      </c>
      <c r="L1408" t="s">
        <v>10</v>
      </c>
      <c r="M1408" s="54">
        <v>1250</v>
      </c>
      <c r="N1408" t="s">
        <v>1472</v>
      </c>
      <c r="O1408" t="s">
        <v>11</v>
      </c>
      <c r="P1408" s="54">
        <v>1.38</v>
      </c>
      <c r="Q1408" s="38">
        <f t="shared" si="152"/>
        <v>1725</v>
      </c>
      <c r="R1408" s="12">
        <f t="shared" si="155"/>
        <v>7.3003400000000003</v>
      </c>
      <c r="S1408" s="14">
        <f t="shared" si="156"/>
        <v>0.189</v>
      </c>
      <c r="T1408" s="13">
        <f t="shared" si="157"/>
        <v>236.25</v>
      </c>
      <c r="U1408" s="14" t="s">
        <v>349</v>
      </c>
      <c r="V1408" t="s">
        <v>36</v>
      </c>
      <c r="W1408" s="58">
        <v>7.1775000000000002</v>
      </c>
      <c r="X1408" s="79">
        <f t="shared" si="153"/>
        <v>240.33437826541271</v>
      </c>
    </row>
    <row r="1409" spans="1:24" x14ac:dyDescent="0.2">
      <c r="A1409" s="37" t="str">
        <f t="shared" si="151"/>
        <v>2025-3</v>
      </c>
      <c r="B1409" t="s">
        <v>2692</v>
      </c>
      <c r="C1409" s="23">
        <v>45742</v>
      </c>
      <c r="D1409" s="23">
        <v>45728</v>
      </c>
      <c r="E1409" t="s">
        <v>311</v>
      </c>
      <c r="F1409" t="s">
        <v>312</v>
      </c>
      <c r="G1409" s="22"/>
      <c r="H1409" t="s">
        <v>3031</v>
      </c>
      <c r="I1409" t="s">
        <v>341</v>
      </c>
      <c r="J1409" t="s">
        <v>342</v>
      </c>
      <c r="K1409" s="10" t="str">
        <f t="shared" si="154"/>
        <v>INM-</v>
      </c>
      <c r="L1409" t="s">
        <v>10</v>
      </c>
      <c r="M1409" s="54">
        <v>75</v>
      </c>
      <c r="N1409" t="s">
        <v>186</v>
      </c>
      <c r="O1409" t="s">
        <v>11</v>
      </c>
      <c r="P1409" s="54">
        <v>63.008800000000001</v>
      </c>
      <c r="Q1409" s="38">
        <f t="shared" si="152"/>
        <v>4725.66</v>
      </c>
      <c r="R1409" s="12">
        <f t="shared" si="155"/>
        <v>7.3003400000000003</v>
      </c>
      <c r="S1409" s="14">
        <f t="shared" si="156"/>
        <v>8.6309000000000005</v>
      </c>
      <c r="T1409" s="13">
        <f t="shared" si="157"/>
        <v>647.32000000000005</v>
      </c>
      <c r="U1409" s="14" t="s">
        <v>349</v>
      </c>
      <c r="V1409" t="s">
        <v>327</v>
      </c>
      <c r="W1409" s="58">
        <v>7.1775000000000002</v>
      </c>
      <c r="X1409" s="79">
        <f t="shared" si="153"/>
        <v>658.39916405433644</v>
      </c>
    </row>
    <row r="1410" spans="1:24" x14ac:dyDescent="0.2">
      <c r="A1410" s="37" t="str">
        <f t="shared" ref="A1410:A1473" si="158">+TEXT(C1410,"YYYY")&amp;"-"&amp;TEXT(C1410,"M")</f>
        <v>2025-3</v>
      </c>
      <c r="B1410" t="s">
        <v>2754</v>
      </c>
      <c r="C1410" s="23">
        <v>45742</v>
      </c>
      <c r="D1410" s="23">
        <v>45729</v>
      </c>
      <c r="E1410" t="s">
        <v>311</v>
      </c>
      <c r="F1410" t="s">
        <v>312</v>
      </c>
      <c r="G1410" s="22"/>
      <c r="H1410" t="s">
        <v>3043</v>
      </c>
      <c r="I1410" t="s">
        <v>331</v>
      </c>
      <c r="J1410" t="s">
        <v>332</v>
      </c>
      <c r="K1410" s="10" t="str">
        <f t="shared" si="154"/>
        <v>INM-</v>
      </c>
      <c r="L1410" t="s">
        <v>10</v>
      </c>
      <c r="M1410" s="54">
        <v>50</v>
      </c>
      <c r="N1410" t="s">
        <v>186</v>
      </c>
      <c r="O1410" t="s">
        <v>11</v>
      </c>
      <c r="P1410" s="54">
        <v>64.778800000000004</v>
      </c>
      <c r="Q1410" s="38">
        <f t="shared" ref="Q1410:Q1473" si="159">ROUND(P1410*M1410,2)</f>
        <v>3238.94</v>
      </c>
      <c r="R1410" s="12">
        <f t="shared" si="155"/>
        <v>7.3003400000000003</v>
      </c>
      <c r="S1410" s="14">
        <f t="shared" si="156"/>
        <v>8.8734000000000002</v>
      </c>
      <c r="T1410" s="13">
        <f t="shared" si="157"/>
        <v>443.67</v>
      </c>
      <c r="U1410" s="14" t="s">
        <v>349</v>
      </c>
      <c r="V1410" t="s">
        <v>327</v>
      </c>
      <c r="W1410" s="58">
        <v>7.1775000000000002</v>
      </c>
      <c r="X1410" s="79">
        <f t="shared" ref="X1410:X1473" si="160">IF(O1410="CNY",P1410/W1410*M1410,1)</f>
        <v>451.26297457331941</v>
      </c>
    </row>
    <row r="1411" spans="1:24" x14ac:dyDescent="0.2">
      <c r="A1411" s="37" t="str">
        <f t="shared" si="158"/>
        <v>2025-3</v>
      </c>
      <c r="B1411" t="s">
        <v>2755</v>
      </c>
      <c r="C1411" s="23">
        <v>45742</v>
      </c>
      <c r="D1411" s="23">
        <v>45729</v>
      </c>
      <c r="E1411" t="s">
        <v>311</v>
      </c>
      <c r="F1411" t="s">
        <v>312</v>
      </c>
      <c r="G1411" s="22"/>
      <c r="H1411" t="s">
        <v>3044</v>
      </c>
      <c r="I1411" t="s">
        <v>320</v>
      </c>
      <c r="J1411" t="s">
        <v>321</v>
      </c>
      <c r="K1411" s="10" t="str">
        <f t="shared" si="154"/>
        <v>EXM-</v>
      </c>
      <c r="L1411" t="s">
        <v>10</v>
      </c>
      <c r="M1411" s="54">
        <v>25</v>
      </c>
      <c r="N1411" t="s">
        <v>186</v>
      </c>
      <c r="O1411" t="s">
        <v>11</v>
      </c>
      <c r="P1411" s="54">
        <v>110.6195</v>
      </c>
      <c r="Q1411" s="38">
        <f t="shared" si="159"/>
        <v>2765.49</v>
      </c>
      <c r="R1411" s="12">
        <f t="shared" si="155"/>
        <v>7.3003400000000003</v>
      </c>
      <c r="S1411" s="14">
        <f t="shared" si="156"/>
        <v>15.152699999999999</v>
      </c>
      <c r="T1411" s="13">
        <f t="shared" si="157"/>
        <v>378.82</v>
      </c>
      <c r="U1411" s="14" t="s">
        <v>349</v>
      </c>
      <c r="V1411" t="s">
        <v>315</v>
      </c>
      <c r="W1411" s="58">
        <v>7.1775000000000002</v>
      </c>
      <c r="X1411" s="79">
        <f t="shared" si="160"/>
        <v>385.29954719609896</v>
      </c>
    </row>
    <row r="1412" spans="1:24" x14ac:dyDescent="0.2">
      <c r="A1412" s="37" t="str">
        <f t="shared" si="158"/>
        <v>2025-3</v>
      </c>
      <c r="B1412" t="s">
        <v>2756</v>
      </c>
      <c r="C1412" s="23">
        <v>45742</v>
      </c>
      <c r="D1412" s="23">
        <v>45729</v>
      </c>
      <c r="E1412" t="s">
        <v>311</v>
      </c>
      <c r="F1412" t="s">
        <v>312</v>
      </c>
      <c r="G1412" s="22"/>
      <c r="H1412" t="s">
        <v>3043</v>
      </c>
      <c r="I1412" t="s">
        <v>328</v>
      </c>
      <c r="J1412" t="s">
        <v>329</v>
      </c>
      <c r="K1412" s="10" t="str">
        <f t="shared" si="154"/>
        <v>INM-</v>
      </c>
      <c r="L1412" t="s">
        <v>10</v>
      </c>
      <c r="M1412" s="54">
        <v>25</v>
      </c>
      <c r="N1412" t="s">
        <v>186</v>
      </c>
      <c r="O1412" t="s">
        <v>11</v>
      </c>
      <c r="P1412" s="54">
        <v>69.026499999999999</v>
      </c>
      <c r="Q1412" s="38">
        <f t="shared" si="159"/>
        <v>1725.66</v>
      </c>
      <c r="R1412" s="12">
        <f t="shared" si="155"/>
        <v>7.3003400000000003</v>
      </c>
      <c r="S1412" s="14">
        <f t="shared" si="156"/>
        <v>9.4551999999999996</v>
      </c>
      <c r="T1412" s="13">
        <f t="shared" si="157"/>
        <v>236.38</v>
      </c>
      <c r="U1412" s="14" t="s">
        <v>349</v>
      </c>
      <c r="V1412" t="s">
        <v>327</v>
      </c>
      <c r="W1412" s="58">
        <v>7.1775000000000002</v>
      </c>
      <c r="X1412" s="79">
        <f t="shared" si="160"/>
        <v>240.4266805990944</v>
      </c>
    </row>
    <row r="1413" spans="1:24" x14ac:dyDescent="0.2">
      <c r="A1413" s="37" t="str">
        <f t="shared" si="158"/>
        <v>2025-3</v>
      </c>
      <c r="B1413" t="s">
        <v>2757</v>
      </c>
      <c r="C1413" s="23">
        <v>45742</v>
      </c>
      <c r="D1413" s="23">
        <v>45729</v>
      </c>
      <c r="E1413" t="s">
        <v>311</v>
      </c>
      <c r="F1413" t="s">
        <v>312</v>
      </c>
      <c r="G1413" s="22"/>
      <c r="H1413" t="s">
        <v>3043</v>
      </c>
      <c r="I1413" t="s">
        <v>323</v>
      </c>
      <c r="J1413" t="s">
        <v>324</v>
      </c>
      <c r="K1413" s="10" t="str">
        <f t="shared" si="154"/>
        <v>INM-</v>
      </c>
      <c r="L1413" t="s">
        <v>10</v>
      </c>
      <c r="M1413" s="54">
        <v>50</v>
      </c>
      <c r="N1413" t="s">
        <v>186</v>
      </c>
      <c r="O1413" t="s">
        <v>11</v>
      </c>
      <c r="P1413" s="54">
        <v>69.026499999999999</v>
      </c>
      <c r="Q1413" s="38">
        <f t="shared" si="159"/>
        <v>3451.33</v>
      </c>
      <c r="R1413" s="12">
        <f t="shared" si="155"/>
        <v>7.3003400000000003</v>
      </c>
      <c r="S1413" s="14">
        <f t="shared" si="156"/>
        <v>9.4551999999999996</v>
      </c>
      <c r="T1413" s="13">
        <f t="shared" si="157"/>
        <v>472.76</v>
      </c>
      <c r="U1413" s="14" t="s">
        <v>349</v>
      </c>
      <c r="V1413" t="s">
        <v>327</v>
      </c>
      <c r="W1413" s="58">
        <v>7.1775000000000002</v>
      </c>
      <c r="X1413" s="79">
        <f t="shared" si="160"/>
        <v>480.85336119818879</v>
      </c>
    </row>
    <row r="1414" spans="1:24" x14ac:dyDescent="0.2">
      <c r="A1414" s="37" t="str">
        <f t="shared" si="158"/>
        <v>2025-3</v>
      </c>
      <c r="B1414" t="s">
        <v>2768</v>
      </c>
      <c r="C1414" s="23">
        <v>45742</v>
      </c>
      <c r="D1414" s="23">
        <v>45730</v>
      </c>
      <c r="E1414" t="s">
        <v>287</v>
      </c>
      <c r="F1414" t="s">
        <v>288</v>
      </c>
      <c r="G1414" s="22"/>
      <c r="H1414" t="s">
        <v>2849</v>
      </c>
      <c r="I1414" t="s">
        <v>79</v>
      </c>
      <c r="J1414" t="s">
        <v>80</v>
      </c>
      <c r="K1414" s="10" t="str">
        <f t="shared" si="154"/>
        <v>ANYD</v>
      </c>
      <c r="L1414" t="s">
        <v>10</v>
      </c>
      <c r="M1414" s="54">
        <v>2050</v>
      </c>
      <c r="N1414" t="s">
        <v>1472</v>
      </c>
      <c r="O1414" t="s">
        <v>11</v>
      </c>
      <c r="P1414" s="54">
        <v>6.5929000000000002</v>
      </c>
      <c r="Q1414" s="38">
        <f t="shared" si="159"/>
        <v>13515.45</v>
      </c>
      <c r="R1414" s="12">
        <f t="shared" si="155"/>
        <v>7.3003400000000003</v>
      </c>
      <c r="S1414" s="14">
        <f t="shared" si="156"/>
        <v>0.90310000000000001</v>
      </c>
      <c r="T1414" s="13">
        <f t="shared" si="157"/>
        <v>1851.36</v>
      </c>
      <c r="U1414" s="14" t="s">
        <v>349</v>
      </c>
      <c r="V1414" t="s">
        <v>36</v>
      </c>
      <c r="W1414" s="58">
        <v>7.1775000000000002</v>
      </c>
      <c r="X1414" s="79">
        <f t="shared" si="160"/>
        <v>1883.0296064089166</v>
      </c>
    </row>
    <row r="1415" spans="1:24" x14ac:dyDescent="0.2">
      <c r="A1415" s="37" t="str">
        <f t="shared" si="158"/>
        <v>2025-3</v>
      </c>
      <c r="B1415" t="s">
        <v>2769</v>
      </c>
      <c r="C1415" s="23">
        <v>45742</v>
      </c>
      <c r="D1415" s="23">
        <v>45730</v>
      </c>
      <c r="E1415" t="s">
        <v>287</v>
      </c>
      <c r="F1415" t="s">
        <v>288</v>
      </c>
      <c r="G1415" s="22"/>
      <c r="H1415" t="s">
        <v>2849</v>
      </c>
      <c r="I1415" t="s">
        <v>76</v>
      </c>
      <c r="J1415" t="s">
        <v>77</v>
      </c>
      <c r="K1415" s="10" t="str">
        <f t="shared" si="154"/>
        <v>GLID</v>
      </c>
      <c r="L1415" t="s">
        <v>10</v>
      </c>
      <c r="M1415" s="54">
        <v>3100</v>
      </c>
      <c r="N1415" t="s">
        <v>1472</v>
      </c>
      <c r="O1415" t="s">
        <v>11</v>
      </c>
      <c r="P1415" s="54">
        <v>6.4610000000000003</v>
      </c>
      <c r="Q1415" s="38">
        <f t="shared" si="159"/>
        <v>20029.099999999999</v>
      </c>
      <c r="R1415" s="12">
        <f t="shared" si="155"/>
        <v>7.3003400000000003</v>
      </c>
      <c r="S1415" s="14">
        <f t="shared" si="156"/>
        <v>0.88500000000000001</v>
      </c>
      <c r="T1415" s="13">
        <f t="shared" si="157"/>
        <v>2743.5</v>
      </c>
      <c r="U1415" s="14" t="s">
        <v>349</v>
      </c>
      <c r="V1415" t="s">
        <v>78</v>
      </c>
      <c r="W1415" s="58">
        <v>7.1775000000000002</v>
      </c>
      <c r="X1415" s="79">
        <f t="shared" si="160"/>
        <v>2790.5398815743647</v>
      </c>
    </row>
    <row r="1416" spans="1:24" x14ac:dyDescent="0.2">
      <c r="A1416" s="37" t="str">
        <f t="shared" si="158"/>
        <v>2025-3</v>
      </c>
      <c r="B1416" t="s">
        <v>2806</v>
      </c>
      <c r="C1416" s="23">
        <v>45742</v>
      </c>
      <c r="D1416" s="23">
        <v>45737</v>
      </c>
      <c r="E1416" t="s">
        <v>5</v>
      </c>
      <c r="F1416" t="s">
        <v>6</v>
      </c>
      <c r="G1416" s="22"/>
      <c r="H1416" t="s">
        <v>3052</v>
      </c>
      <c r="I1416" t="s">
        <v>3267</v>
      </c>
      <c r="J1416" t="s">
        <v>3474</v>
      </c>
      <c r="K1416" s="10" t="str">
        <f t="shared" si="154"/>
        <v>BOX-</v>
      </c>
      <c r="L1416" t="s">
        <v>10</v>
      </c>
      <c r="M1416" s="54">
        <v>505</v>
      </c>
      <c r="N1416" t="s">
        <v>1472</v>
      </c>
      <c r="O1416" t="s">
        <v>11</v>
      </c>
      <c r="P1416" s="54">
        <v>6.52</v>
      </c>
      <c r="Q1416" s="38">
        <f t="shared" si="159"/>
        <v>3292.6</v>
      </c>
      <c r="R1416" s="12">
        <f t="shared" si="155"/>
        <v>7.3003400000000003</v>
      </c>
      <c r="S1416" s="14">
        <f t="shared" si="156"/>
        <v>0.8931</v>
      </c>
      <c r="T1416" s="13">
        <f t="shared" si="157"/>
        <v>451.02</v>
      </c>
      <c r="U1416" s="14" t="s">
        <v>349</v>
      </c>
      <c r="V1416" t="s">
        <v>1</v>
      </c>
      <c r="W1416" s="58">
        <v>7.1775000000000002</v>
      </c>
      <c r="X1416" s="79">
        <f t="shared" si="160"/>
        <v>458.73911529083938</v>
      </c>
    </row>
    <row r="1417" spans="1:24" x14ac:dyDescent="0.2">
      <c r="A1417" s="37" t="str">
        <f t="shared" si="158"/>
        <v>2025-3</v>
      </c>
      <c r="B1417" t="s">
        <v>2807</v>
      </c>
      <c r="C1417" s="23">
        <v>45742</v>
      </c>
      <c r="D1417" s="23">
        <v>45737</v>
      </c>
      <c r="E1417" t="s">
        <v>268</v>
      </c>
      <c r="F1417" t="s">
        <v>269</v>
      </c>
      <c r="G1417" s="22"/>
      <c r="H1417" t="s">
        <v>3053</v>
      </c>
      <c r="I1417" t="s">
        <v>1684</v>
      </c>
      <c r="J1417" t="s">
        <v>1685</v>
      </c>
      <c r="K1417" s="10" t="str">
        <f t="shared" si="154"/>
        <v>MISC</v>
      </c>
      <c r="L1417" t="s">
        <v>10</v>
      </c>
      <c r="M1417" s="54">
        <v>3500</v>
      </c>
      <c r="N1417" t="s">
        <v>1472</v>
      </c>
      <c r="O1417" t="s">
        <v>11</v>
      </c>
      <c r="P1417" s="54">
        <v>2.5</v>
      </c>
      <c r="Q1417" s="38">
        <f t="shared" si="159"/>
        <v>8750</v>
      </c>
      <c r="R1417" s="12">
        <f t="shared" si="155"/>
        <v>7.3003400000000003</v>
      </c>
      <c r="S1417" s="14">
        <f t="shared" si="156"/>
        <v>0.34239999999999998</v>
      </c>
      <c r="T1417" s="13">
        <f t="shared" si="157"/>
        <v>1198.4000000000001</v>
      </c>
      <c r="U1417" s="14" t="s">
        <v>349</v>
      </c>
      <c r="V1417" t="s">
        <v>25</v>
      </c>
      <c r="W1417" s="58">
        <v>7.1775000000000002</v>
      </c>
      <c r="X1417" s="79">
        <f t="shared" si="160"/>
        <v>1219.0874259839777</v>
      </c>
    </row>
    <row r="1418" spans="1:24" x14ac:dyDescent="0.2">
      <c r="A1418" s="37" t="str">
        <f t="shared" si="158"/>
        <v>2025-3</v>
      </c>
      <c r="B1418" t="s">
        <v>2375</v>
      </c>
      <c r="C1418" s="23">
        <v>45743</v>
      </c>
      <c r="D1418" s="23">
        <v>45695</v>
      </c>
      <c r="E1418" t="s">
        <v>143</v>
      </c>
      <c r="F1418" t="s">
        <v>144</v>
      </c>
      <c r="G1418" s="22"/>
      <c r="H1418" t="s">
        <v>2911</v>
      </c>
      <c r="I1418" t="s">
        <v>141</v>
      </c>
      <c r="J1418" t="s">
        <v>142</v>
      </c>
      <c r="K1418" s="10" t="str">
        <f t="shared" si="154"/>
        <v>KNOB</v>
      </c>
      <c r="L1418" t="s">
        <v>10</v>
      </c>
      <c r="M1418" s="54">
        <v>2900</v>
      </c>
      <c r="N1418" t="s">
        <v>1472</v>
      </c>
      <c r="O1418" t="s">
        <v>11</v>
      </c>
      <c r="P1418" s="54">
        <v>5.0999999999999996</v>
      </c>
      <c r="Q1418" s="38">
        <f t="shared" si="159"/>
        <v>14790</v>
      </c>
      <c r="R1418" s="12">
        <f t="shared" si="155"/>
        <v>7.3003400000000003</v>
      </c>
      <c r="S1418" s="14">
        <f t="shared" si="156"/>
        <v>0.6986</v>
      </c>
      <c r="T1418" s="13">
        <f t="shared" si="157"/>
        <v>2025.94</v>
      </c>
      <c r="U1418" s="14" t="s">
        <v>349</v>
      </c>
      <c r="V1418" t="s">
        <v>32</v>
      </c>
      <c r="W1418" s="58">
        <v>7.1775000000000002</v>
      </c>
      <c r="X1418" s="79">
        <f t="shared" si="160"/>
        <v>2060.6060606060605</v>
      </c>
    </row>
    <row r="1419" spans="1:24" x14ac:dyDescent="0.2">
      <c r="A1419" s="37" t="str">
        <f t="shared" si="158"/>
        <v>2025-3</v>
      </c>
      <c r="B1419" t="s">
        <v>2532</v>
      </c>
      <c r="C1419" s="23">
        <v>45743</v>
      </c>
      <c r="D1419" s="23">
        <v>45714</v>
      </c>
      <c r="E1419" t="s">
        <v>94</v>
      </c>
      <c r="F1419" t="s">
        <v>95</v>
      </c>
      <c r="G1419" s="22"/>
      <c r="H1419" t="s">
        <v>2969</v>
      </c>
      <c r="I1419" t="s">
        <v>3162</v>
      </c>
      <c r="J1419" t="s">
        <v>3372</v>
      </c>
      <c r="K1419" s="10" t="str">
        <f t="shared" si="154"/>
        <v>LID-</v>
      </c>
      <c r="L1419" t="s">
        <v>98</v>
      </c>
      <c r="M1419" s="54">
        <v>1127</v>
      </c>
      <c r="N1419" t="s">
        <v>1472</v>
      </c>
      <c r="O1419" t="s">
        <v>11</v>
      </c>
      <c r="P1419" s="54">
        <v>4.26</v>
      </c>
      <c r="Q1419" s="38">
        <f t="shared" si="159"/>
        <v>4801.0200000000004</v>
      </c>
      <c r="R1419" s="12">
        <f t="shared" si="155"/>
        <v>7.3003400000000003</v>
      </c>
      <c r="S1419" s="14">
        <f t="shared" si="156"/>
        <v>0.58350000000000002</v>
      </c>
      <c r="T1419" s="13">
        <f t="shared" si="157"/>
        <v>657.6</v>
      </c>
      <c r="U1419" s="14" t="s">
        <v>349</v>
      </c>
      <c r="V1419" t="s">
        <v>368</v>
      </c>
      <c r="W1419" s="58">
        <v>7.1775000000000002</v>
      </c>
      <c r="X1419" s="79">
        <f t="shared" si="160"/>
        <v>668.89864158829675</v>
      </c>
    </row>
    <row r="1420" spans="1:24" x14ac:dyDescent="0.2">
      <c r="A1420" s="37" t="str">
        <f t="shared" si="158"/>
        <v>2025-3</v>
      </c>
      <c r="B1420" t="s">
        <v>2547</v>
      </c>
      <c r="C1420" s="23">
        <v>45743</v>
      </c>
      <c r="D1420" s="23">
        <v>45716</v>
      </c>
      <c r="E1420" t="s">
        <v>149</v>
      </c>
      <c r="F1420" t="s">
        <v>150</v>
      </c>
      <c r="G1420" s="22"/>
      <c r="H1420" t="s">
        <v>2991</v>
      </c>
      <c r="I1420" t="s">
        <v>3167</v>
      </c>
      <c r="J1420" t="s">
        <v>3377</v>
      </c>
      <c r="K1420" s="10" t="str">
        <f t="shared" si="154"/>
        <v>GLID</v>
      </c>
      <c r="L1420" t="s">
        <v>10</v>
      </c>
      <c r="M1420" s="54">
        <v>530</v>
      </c>
      <c r="N1420" t="s">
        <v>1472</v>
      </c>
      <c r="O1420" t="s">
        <v>11</v>
      </c>
      <c r="P1420" s="54">
        <v>4.4287999999999998</v>
      </c>
      <c r="Q1420" s="38">
        <f t="shared" si="159"/>
        <v>2347.2600000000002</v>
      </c>
      <c r="R1420" s="12">
        <f t="shared" si="155"/>
        <v>7.3003400000000003</v>
      </c>
      <c r="S1420" s="14">
        <f t="shared" si="156"/>
        <v>0.60670000000000002</v>
      </c>
      <c r="T1420" s="13">
        <f t="shared" si="157"/>
        <v>321.55</v>
      </c>
      <c r="U1420" s="14" t="s">
        <v>349</v>
      </c>
      <c r="V1420" t="s">
        <v>78</v>
      </c>
      <c r="W1420" s="58">
        <v>7.1775000000000002</v>
      </c>
      <c r="X1420" s="79">
        <f t="shared" si="160"/>
        <v>327.03086032741209</v>
      </c>
    </row>
    <row r="1421" spans="1:24" x14ac:dyDescent="0.2">
      <c r="A1421" s="37" t="str">
        <f t="shared" si="158"/>
        <v>2025-3</v>
      </c>
      <c r="B1421" t="s">
        <v>2549</v>
      </c>
      <c r="C1421" s="23">
        <v>45743</v>
      </c>
      <c r="D1421" s="23">
        <v>45716</v>
      </c>
      <c r="E1421" t="s">
        <v>149</v>
      </c>
      <c r="F1421" t="s">
        <v>150</v>
      </c>
      <c r="G1421" s="22"/>
      <c r="H1421" t="s">
        <v>2991</v>
      </c>
      <c r="I1421" t="s">
        <v>3168</v>
      </c>
      <c r="J1421" t="s">
        <v>787</v>
      </c>
      <c r="K1421" s="10" t="str">
        <f t="shared" si="154"/>
        <v>GLID</v>
      </c>
      <c r="L1421" t="s">
        <v>10</v>
      </c>
      <c r="M1421" s="54">
        <v>1020</v>
      </c>
      <c r="N1421" t="s">
        <v>1472</v>
      </c>
      <c r="O1421" t="s">
        <v>11</v>
      </c>
      <c r="P1421" s="54">
        <v>2.7372999999999998</v>
      </c>
      <c r="Q1421" s="38">
        <f t="shared" si="159"/>
        <v>2792.05</v>
      </c>
      <c r="R1421" s="12">
        <f t="shared" si="155"/>
        <v>7.3003400000000003</v>
      </c>
      <c r="S1421" s="14">
        <f t="shared" si="156"/>
        <v>0.375</v>
      </c>
      <c r="T1421" s="13">
        <f t="shared" si="157"/>
        <v>382.5</v>
      </c>
      <c r="U1421" s="14" t="s">
        <v>349</v>
      </c>
      <c r="V1421" t="s">
        <v>78</v>
      </c>
      <c r="W1421" s="58">
        <v>7.1775000000000002</v>
      </c>
      <c r="X1421" s="79">
        <f t="shared" si="160"/>
        <v>388.99979101358406</v>
      </c>
    </row>
    <row r="1422" spans="1:24" x14ac:dyDescent="0.2">
      <c r="A1422" s="37" t="str">
        <f t="shared" si="158"/>
        <v>2025-3</v>
      </c>
      <c r="B1422" t="s">
        <v>2561</v>
      </c>
      <c r="C1422" s="23">
        <v>45743</v>
      </c>
      <c r="D1422" s="23">
        <v>45716</v>
      </c>
      <c r="E1422" t="s">
        <v>709</v>
      </c>
      <c r="F1422" t="s">
        <v>710</v>
      </c>
      <c r="G1422" s="22"/>
      <c r="H1422" t="s">
        <v>2996</v>
      </c>
      <c r="I1422" t="s">
        <v>3175</v>
      </c>
      <c r="J1422" t="s">
        <v>3382</v>
      </c>
      <c r="K1422" s="10" t="str">
        <f t="shared" si="154"/>
        <v>KNOB</v>
      </c>
      <c r="L1422" t="s">
        <v>10</v>
      </c>
      <c r="M1422" s="54">
        <v>1010</v>
      </c>
      <c r="N1422" t="s">
        <v>1472</v>
      </c>
      <c r="O1422" t="s">
        <v>11</v>
      </c>
      <c r="P1422" s="54">
        <v>1.2481</v>
      </c>
      <c r="Q1422" s="38">
        <f t="shared" si="159"/>
        <v>1260.58</v>
      </c>
      <c r="R1422" s="12">
        <f t="shared" si="155"/>
        <v>7.3003400000000003</v>
      </c>
      <c r="S1422" s="14">
        <f t="shared" si="156"/>
        <v>0.17100000000000001</v>
      </c>
      <c r="T1422" s="13">
        <f t="shared" si="157"/>
        <v>172.71</v>
      </c>
      <c r="U1422" s="14" t="s">
        <v>349</v>
      </c>
      <c r="V1422" t="s">
        <v>32</v>
      </c>
      <c r="W1422" s="58">
        <v>7.1775000000000002</v>
      </c>
      <c r="X1422" s="79">
        <f t="shared" si="160"/>
        <v>175.62953674677811</v>
      </c>
    </row>
    <row r="1423" spans="1:24" x14ac:dyDescent="0.2">
      <c r="A1423" s="37" t="str">
        <f t="shared" si="158"/>
        <v>2025-3</v>
      </c>
      <c r="B1423" t="s">
        <v>2641</v>
      </c>
      <c r="C1423" s="23">
        <v>45743</v>
      </c>
      <c r="D1423" s="23">
        <v>45721</v>
      </c>
      <c r="E1423" t="s">
        <v>709</v>
      </c>
      <c r="F1423" t="s">
        <v>710</v>
      </c>
      <c r="G1423" s="22"/>
      <c r="H1423" t="s">
        <v>2996</v>
      </c>
      <c r="I1423" t="s">
        <v>738</v>
      </c>
      <c r="J1423" t="s">
        <v>739</v>
      </c>
      <c r="K1423" s="10" t="str">
        <f t="shared" si="154"/>
        <v>KNOB</v>
      </c>
      <c r="L1423" t="s">
        <v>10</v>
      </c>
      <c r="M1423" s="54">
        <v>1000</v>
      </c>
      <c r="N1423" t="s">
        <v>1472</v>
      </c>
      <c r="O1423" t="s">
        <v>11</v>
      </c>
      <c r="P1423" s="54">
        <v>1.0463</v>
      </c>
      <c r="Q1423" s="38">
        <f t="shared" si="159"/>
        <v>1046.3</v>
      </c>
      <c r="R1423" s="12">
        <f t="shared" si="155"/>
        <v>7.3003400000000003</v>
      </c>
      <c r="S1423" s="14">
        <f t="shared" si="156"/>
        <v>0.14330000000000001</v>
      </c>
      <c r="T1423" s="13">
        <f t="shared" si="157"/>
        <v>143.30000000000001</v>
      </c>
      <c r="U1423" s="14" t="s">
        <v>349</v>
      </c>
      <c r="V1423" t="s">
        <v>32</v>
      </c>
      <c r="W1423" s="58">
        <v>7.1775000000000002</v>
      </c>
      <c r="X1423" s="79">
        <f t="shared" si="160"/>
        <v>145.77499129223267</v>
      </c>
    </row>
    <row r="1424" spans="1:24" x14ac:dyDescent="0.2">
      <c r="A1424" s="37" t="str">
        <f t="shared" si="158"/>
        <v>2025-3</v>
      </c>
      <c r="B1424" t="s">
        <v>2672</v>
      </c>
      <c r="C1424" s="23">
        <v>45743</v>
      </c>
      <c r="D1424" s="23">
        <v>45726</v>
      </c>
      <c r="E1424" t="s">
        <v>1006</v>
      </c>
      <c r="F1424" t="s">
        <v>1007</v>
      </c>
      <c r="G1424" s="22"/>
      <c r="H1424" t="s">
        <v>3026</v>
      </c>
      <c r="I1424" t="s">
        <v>3216</v>
      </c>
      <c r="J1424" t="s">
        <v>3423</v>
      </c>
      <c r="K1424" s="10" t="str">
        <f t="shared" si="154"/>
        <v>ALM-</v>
      </c>
      <c r="L1424" t="s">
        <v>98</v>
      </c>
      <c r="M1424" s="54">
        <v>1007</v>
      </c>
      <c r="N1424" t="s">
        <v>186</v>
      </c>
      <c r="O1424" t="s">
        <v>11</v>
      </c>
      <c r="P1424" s="54">
        <v>2.9203999999999999</v>
      </c>
      <c r="Q1424" s="38">
        <f t="shared" si="159"/>
        <v>2940.84</v>
      </c>
      <c r="R1424" s="12">
        <f t="shared" si="155"/>
        <v>7.3003400000000003</v>
      </c>
      <c r="S1424" s="14">
        <f t="shared" si="156"/>
        <v>0.4</v>
      </c>
      <c r="T1424" s="13">
        <f t="shared" si="157"/>
        <v>402.8</v>
      </c>
      <c r="U1424" s="14" t="s">
        <v>349</v>
      </c>
      <c r="V1424" t="s">
        <v>191</v>
      </c>
      <c r="W1424" s="58">
        <v>7.1775000000000002</v>
      </c>
      <c r="X1424" s="79">
        <f t="shared" si="160"/>
        <v>409.73079763148729</v>
      </c>
    </row>
    <row r="1425" spans="1:24" x14ac:dyDescent="0.2">
      <c r="A1425" s="37" t="str">
        <f t="shared" si="158"/>
        <v>2025-3</v>
      </c>
      <c r="B1425" t="s">
        <v>2674</v>
      </c>
      <c r="C1425" s="23">
        <v>45743</v>
      </c>
      <c r="D1425" s="23">
        <v>45726</v>
      </c>
      <c r="E1425" t="s">
        <v>1006</v>
      </c>
      <c r="F1425" t="s">
        <v>1007</v>
      </c>
      <c r="G1425" s="22"/>
      <c r="H1425" t="s">
        <v>3026</v>
      </c>
      <c r="I1425" t="s">
        <v>3218</v>
      </c>
      <c r="J1425" t="s">
        <v>3425</v>
      </c>
      <c r="K1425" s="10" t="str">
        <f t="shared" si="154"/>
        <v>ALM-</v>
      </c>
      <c r="L1425" t="s">
        <v>98</v>
      </c>
      <c r="M1425" s="54">
        <v>683</v>
      </c>
      <c r="N1425" t="s">
        <v>186</v>
      </c>
      <c r="O1425" t="s">
        <v>11</v>
      </c>
      <c r="P1425" s="54">
        <v>2.9203999999999999</v>
      </c>
      <c r="Q1425" s="38">
        <f t="shared" si="159"/>
        <v>1994.63</v>
      </c>
      <c r="R1425" s="12">
        <f t="shared" si="155"/>
        <v>7.3003400000000003</v>
      </c>
      <c r="S1425" s="14">
        <f t="shared" si="156"/>
        <v>0.4</v>
      </c>
      <c r="T1425" s="13">
        <f t="shared" si="157"/>
        <v>273.2</v>
      </c>
      <c r="U1425" s="14" t="s">
        <v>349</v>
      </c>
      <c r="V1425" t="s">
        <v>191</v>
      </c>
      <c r="W1425" s="58">
        <v>7.1775000000000002</v>
      </c>
      <c r="X1425" s="79">
        <f t="shared" si="160"/>
        <v>277.90082897944967</v>
      </c>
    </row>
    <row r="1426" spans="1:24" x14ac:dyDescent="0.2">
      <c r="A1426" s="37" t="str">
        <f t="shared" si="158"/>
        <v>2025-3</v>
      </c>
      <c r="B1426" t="s">
        <v>2676</v>
      </c>
      <c r="C1426" s="23">
        <v>45743</v>
      </c>
      <c r="D1426" s="23">
        <v>45726</v>
      </c>
      <c r="E1426" t="s">
        <v>1006</v>
      </c>
      <c r="F1426" t="s">
        <v>1007</v>
      </c>
      <c r="G1426" s="22"/>
      <c r="H1426" t="s">
        <v>3026</v>
      </c>
      <c r="I1426" t="s">
        <v>1019</v>
      </c>
      <c r="J1426" t="s">
        <v>1020</v>
      </c>
      <c r="K1426" s="10" t="str">
        <f t="shared" si="154"/>
        <v>ALM-</v>
      </c>
      <c r="L1426" t="s">
        <v>98</v>
      </c>
      <c r="M1426" s="54">
        <v>269</v>
      </c>
      <c r="N1426" t="s">
        <v>186</v>
      </c>
      <c r="O1426" t="s">
        <v>11</v>
      </c>
      <c r="P1426" s="54">
        <v>2.9203999999999999</v>
      </c>
      <c r="Q1426" s="38">
        <f t="shared" si="159"/>
        <v>785.59</v>
      </c>
      <c r="R1426" s="12">
        <f t="shared" si="155"/>
        <v>7.3003400000000003</v>
      </c>
      <c r="S1426" s="14">
        <f t="shared" si="156"/>
        <v>0.4</v>
      </c>
      <c r="T1426" s="13">
        <f t="shared" si="157"/>
        <v>107.6</v>
      </c>
      <c r="U1426" s="14" t="s">
        <v>349</v>
      </c>
      <c r="V1426" t="s">
        <v>191</v>
      </c>
      <c r="W1426" s="58">
        <v>7.1775000000000002</v>
      </c>
      <c r="X1426" s="79">
        <f t="shared" si="160"/>
        <v>109.45142459073493</v>
      </c>
    </row>
    <row r="1427" spans="1:24" x14ac:dyDescent="0.2">
      <c r="A1427" s="37" t="str">
        <f t="shared" si="158"/>
        <v>2025-3</v>
      </c>
      <c r="B1427" t="s">
        <v>2677</v>
      </c>
      <c r="C1427" s="23">
        <v>45743</v>
      </c>
      <c r="D1427" s="23">
        <v>45726</v>
      </c>
      <c r="E1427" t="s">
        <v>1006</v>
      </c>
      <c r="F1427" t="s">
        <v>1007</v>
      </c>
      <c r="G1427" s="22"/>
      <c r="H1427" t="s">
        <v>3026</v>
      </c>
      <c r="I1427" t="s">
        <v>3219</v>
      </c>
      <c r="J1427" t="s">
        <v>3426</v>
      </c>
      <c r="K1427" s="10" t="str">
        <f t="shared" si="154"/>
        <v>ALM-</v>
      </c>
      <c r="L1427" t="s">
        <v>98</v>
      </c>
      <c r="M1427" s="54">
        <v>510</v>
      </c>
      <c r="N1427" t="s">
        <v>186</v>
      </c>
      <c r="O1427" t="s">
        <v>11</v>
      </c>
      <c r="P1427" s="54">
        <v>3.0973000000000002</v>
      </c>
      <c r="Q1427" s="38">
        <f t="shared" si="159"/>
        <v>1579.62</v>
      </c>
      <c r="R1427" s="12">
        <f t="shared" si="155"/>
        <v>7.3003400000000003</v>
      </c>
      <c r="S1427" s="14">
        <f t="shared" si="156"/>
        <v>0.42430000000000001</v>
      </c>
      <c r="T1427" s="13">
        <f t="shared" si="157"/>
        <v>216.39</v>
      </c>
      <c r="U1427" s="14" t="s">
        <v>349</v>
      </c>
      <c r="V1427" t="s">
        <v>191</v>
      </c>
      <c r="W1427" s="58">
        <v>7.1775000000000002</v>
      </c>
      <c r="X1427" s="79">
        <f t="shared" si="160"/>
        <v>220.07983281086729</v>
      </c>
    </row>
    <row r="1428" spans="1:24" x14ac:dyDescent="0.2">
      <c r="A1428" s="37" t="str">
        <f t="shared" si="158"/>
        <v>2025-3</v>
      </c>
      <c r="B1428" t="s">
        <v>2728</v>
      </c>
      <c r="C1428" s="23">
        <v>45743</v>
      </c>
      <c r="D1428" s="23">
        <v>45728</v>
      </c>
      <c r="E1428" t="s">
        <v>149</v>
      </c>
      <c r="F1428" t="s">
        <v>150</v>
      </c>
      <c r="G1428" s="22"/>
      <c r="H1428" t="s">
        <v>2991</v>
      </c>
      <c r="I1428" t="s">
        <v>1190</v>
      </c>
      <c r="J1428" t="s">
        <v>1191</v>
      </c>
      <c r="K1428" s="10" t="str">
        <f t="shared" si="154"/>
        <v>GLID</v>
      </c>
      <c r="L1428" t="s">
        <v>10</v>
      </c>
      <c r="M1428" s="54">
        <v>3030</v>
      </c>
      <c r="N1428" t="s">
        <v>1472</v>
      </c>
      <c r="O1428" t="s">
        <v>11</v>
      </c>
      <c r="P1428" s="54">
        <v>4.3726000000000003</v>
      </c>
      <c r="Q1428" s="38">
        <f t="shared" si="159"/>
        <v>13248.98</v>
      </c>
      <c r="R1428" s="12">
        <f t="shared" si="155"/>
        <v>7.3003400000000003</v>
      </c>
      <c r="S1428" s="14">
        <f t="shared" si="156"/>
        <v>0.59899999999999998</v>
      </c>
      <c r="T1428" s="13">
        <f t="shared" si="157"/>
        <v>1814.97</v>
      </c>
      <c r="U1428" s="14" t="s">
        <v>349</v>
      </c>
      <c r="V1428" t="s">
        <v>78</v>
      </c>
      <c r="W1428" s="58">
        <v>7.1775000000000002</v>
      </c>
      <c r="X1428" s="79">
        <f t="shared" si="160"/>
        <v>1845.9042842215256</v>
      </c>
    </row>
    <row r="1429" spans="1:24" x14ac:dyDescent="0.2">
      <c r="A1429" s="37" t="str">
        <f t="shared" si="158"/>
        <v>2025-3</v>
      </c>
      <c r="B1429" t="s">
        <v>2759</v>
      </c>
      <c r="C1429" s="23">
        <v>45743</v>
      </c>
      <c r="D1429" s="23">
        <v>45730</v>
      </c>
      <c r="E1429" t="s">
        <v>806</v>
      </c>
      <c r="F1429" t="s">
        <v>807</v>
      </c>
      <c r="G1429" s="22"/>
      <c r="H1429" t="s">
        <v>3046</v>
      </c>
      <c r="I1429" t="s">
        <v>3248</v>
      </c>
      <c r="J1429" t="s">
        <v>3455</v>
      </c>
      <c r="K1429" s="10" t="str">
        <f t="shared" ref="K1429:K1492" si="161">+LEFT(V1429,4)</f>
        <v>BAG-</v>
      </c>
      <c r="L1429" t="s">
        <v>10</v>
      </c>
      <c r="M1429" s="54">
        <v>10000</v>
      </c>
      <c r="N1429" t="s">
        <v>1472</v>
      </c>
      <c r="O1429" t="s">
        <v>11</v>
      </c>
      <c r="P1429" s="54">
        <v>9.6000000000000002E-2</v>
      </c>
      <c r="Q1429" s="38">
        <f t="shared" si="159"/>
        <v>960</v>
      </c>
      <c r="R1429" s="12">
        <f t="shared" ref="R1429:R1492" si="162">IF(O1429="HKD",7.8,IF(O1429="CNY",7.30034,1))</f>
        <v>7.3003400000000003</v>
      </c>
      <c r="S1429" s="14">
        <f t="shared" ref="S1429:S1492" si="163">+ROUND(P1429/R1429,4)</f>
        <v>1.32E-2</v>
      </c>
      <c r="T1429" s="13">
        <f t="shared" ref="T1429:T1492" si="164">ROUND(S1429*M1429,2)</f>
        <v>132</v>
      </c>
      <c r="U1429" s="14" t="s">
        <v>349</v>
      </c>
      <c r="V1429" t="s">
        <v>810</v>
      </c>
      <c r="W1429" s="58">
        <v>7.1775000000000002</v>
      </c>
      <c r="X1429" s="79">
        <f t="shared" si="160"/>
        <v>133.75130616509927</v>
      </c>
    </row>
    <row r="1430" spans="1:24" x14ac:dyDescent="0.2">
      <c r="A1430" s="37" t="str">
        <f t="shared" si="158"/>
        <v>2025-3</v>
      </c>
      <c r="B1430" t="s">
        <v>2760</v>
      </c>
      <c r="C1430" s="23">
        <v>45743</v>
      </c>
      <c r="D1430" s="23">
        <v>45730</v>
      </c>
      <c r="E1430" t="s">
        <v>806</v>
      </c>
      <c r="F1430" t="s">
        <v>807</v>
      </c>
      <c r="G1430" s="22"/>
      <c r="H1430" t="s">
        <v>3046</v>
      </c>
      <c r="I1430" t="s">
        <v>3249</v>
      </c>
      <c r="J1430" t="s">
        <v>3456</v>
      </c>
      <c r="K1430" s="10" t="str">
        <f t="shared" si="161"/>
        <v>BAG-</v>
      </c>
      <c r="L1430" t="s">
        <v>10</v>
      </c>
      <c r="M1430" s="54">
        <v>4000</v>
      </c>
      <c r="N1430" t="s">
        <v>1472</v>
      </c>
      <c r="O1430" t="s">
        <v>11</v>
      </c>
      <c r="P1430" s="54">
        <v>0.113</v>
      </c>
      <c r="Q1430" s="38">
        <f t="shared" si="159"/>
        <v>452</v>
      </c>
      <c r="R1430" s="12">
        <f t="shared" si="162"/>
        <v>7.3003400000000003</v>
      </c>
      <c r="S1430" s="14">
        <f t="shared" si="163"/>
        <v>1.55E-2</v>
      </c>
      <c r="T1430" s="13">
        <f t="shared" si="164"/>
        <v>62</v>
      </c>
      <c r="U1430" s="14" t="s">
        <v>349</v>
      </c>
      <c r="V1430" t="s">
        <v>810</v>
      </c>
      <c r="W1430" s="58">
        <v>7.1775000000000002</v>
      </c>
      <c r="X1430" s="79">
        <f t="shared" si="160"/>
        <v>62.974573319400903</v>
      </c>
    </row>
    <row r="1431" spans="1:24" x14ac:dyDescent="0.2">
      <c r="A1431" s="37" t="str">
        <f t="shared" si="158"/>
        <v>2025-3</v>
      </c>
      <c r="B1431" t="s">
        <v>2761</v>
      </c>
      <c r="C1431" s="23">
        <v>45743</v>
      </c>
      <c r="D1431" s="23">
        <v>45730</v>
      </c>
      <c r="E1431" t="s">
        <v>806</v>
      </c>
      <c r="F1431" t="s">
        <v>807</v>
      </c>
      <c r="G1431" s="22"/>
      <c r="H1431" t="s">
        <v>3046</v>
      </c>
      <c r="I1431" t="s">
        <v>804</v>
      </c>
      <c r="J1431" t="s">
        <v>805</v>
      </c>
      <c r="K1431" s="10" t="str">
        <f t="shared" si="161"/>
        <v>BAG-</v>
      </c>
      <c r="L1431" t="s">
        <v>10</v>
      </c>
      <c r="M1431" s="54">
        <v>7000</v>
      </c>
      <c r="N1431" t="s">
        <v>1472</v>
      </c>
      <c r="O1431" t="s">
        <v>11</v>
      </c>
      <c r="P1431" s="54">
        <v>0.152</v>
      </c>
      <c r="Q1431" s="38">
        <f t="shared" si="159"/>
        <v>1064</v>
      </c>
      <c r="R1431" s="12">
        <f t="shared" si="162"/>
        <v>7.3003400000000003</v>
      </c>
      <c r="S1431" s="14">
        <f t="shared" si="163"/>
        <v>2.0799999999999999E-2</v>
      </c>
      <c r="T1431" s="13">
        <f t="shared" si="164"/>
        <v>145.6</v>
      </c>
      <c r="U1431" s="14" t="s">
        <v>349</v>
      </c>
      <c r="V1431" t="s">
        <v>810</v>
      </c>
      <c r="W1431" s="58">
        <v>7.1775000000000002</v>
      </c>
      <c r="X1431" s="79">
        <f t="shared" si="160"/>
        <v>148.24103099965168</v>
      </c>
    </row>
    <row r="1432" spans="1:24" x14ac:dyDescent="0.2">
      <c r="A1432" s="37" t="str">
        <f t="shared" si="158"/>
        <v>2025-3</v>
      </c>
      <c r="B1432" t="s">
        <v>2762</v>
      </c>
      <c r="C1432" s="23">
        <v>45743</v>
      </c>
      <c r="D1432" s="23">
        <v>45730</v>
      </c>
      <c r="E1432" t="s">
        <v>806</v>
      </c>
      <c r="F1432" t="s">
        <v>807</v>
      </c>
      <c r="G1432" s="22"/>
      <c r="H1432" t="s">
        <v>3046</v>
      </c>
      <c r="I1432" t="s">
        <v>3250</v>
      </c>
      <c r="J1432" t="s">
        <v>3457</v>
      </c>
      <c r="K1432" s="10" t="str">
        <f t="shared" si="161"/>
        <v>BAG-</v>
      </c>
      <c r="L1432" t="s">
        <v>10</v>
      </c>
      <c r="M1432" s="54">
        <v>1000</v>
      </c>
      <c r="N1432" t="s">
        <v>1472</v>
      </c>
      <c r="O1432" t="s">
        <v>11</v>
      </c>
      <c r="P1432" s="54">
        <v>0.215</v>
      </c>
      <c r="Q1432" s="38">
        <f t="shared" si="159"/>
        <v>215</v>
      </c>
      <c r="R1432" s="12">
        <f t="shared" si="162"/>
        <v>7.3003400000000003</v>
      </c>
      <c r="S1432" s="14">
        <f t="shared" si="163"/>
        <v>2.9499999999999998E-2</v>
      </c>
      <c r="T1432" s="13">
        <f t="shared" si="164"/>
        <v>29.5</v>
      </c>
      <c r="U1432" s="14" t="s">
        <v>349</v>
      </c>
      <c r="V1432" t="s">
        <v>810</v>
      </c>
      <c r="W1432" s="58">
        <v>7.1775000000000002</v>
      </c>
      <c r="X1432" s="79">
        <f t="shared" si="160"/>
        <v>29.954719609892024</v>
      </c>
    </row>
    <row r="1433" spans="1:24" x14ac:dyDescent="0.2">
      <c r="A1433" s="37" t="str">
        <f t="shared" si="158"/>
        <v>2025-3</v>
      </c>
      <c r="B1433" t="s">
        <v>2777</v>
      </c>
      <c r="C1433" s="23">
        <v>45743</v>
      </c>
      <c r="D1433" s="23">
        <v>45730</v>
      </c>
      <c r="E1433" t="s">
        <v>1006</v>
      </c>
      <c r="F1433" t="s">
        <v>1007</v>
      </c>
      <c r="G1433" s="22"/>
      <c r="H1433" t="s">
        <v>3026</v>
      </c>
      <c r="I1433" t="s">
        <v>1013</v>
      </c>
      <c r="J1433" t="s">
        <v>1014</v>
      </c>
      <c r="K1433" s="10" t="str">
        <f t="shared" si="161"/>
        <v>ALM-</v>
      </c>
      <c r="L1433" t="s">
        <v>98</v>
      </c>
      <c r="M1433" s="54">
        <v>982</v>
      </c>
      <c r="N1433" t="s">
        <v>186</v>
      </c>
      <c r="O1433" t="s">
        <v>11</v>
      </c>
      <c r="P1433" s="54">
        <v>3.0973000000000002</v>
      </c>
      <c r="Q1433" s="38">
        <f t="shared" si="159"/>
        <v>3041.55</v>
      </c>
      <c r="R1433" s="12">
        <f t="shared" si="162"/>
        <v>7.3003400000000003</v>
      </c>
      <c r="S1433" s="14">
        <f t="shared" si="163"/>
        <v>0.42430000000000001</v>
      </c>
      <c r="T1433" s="13">
        <f t="shared" si="164"/>
        <v>416.66</v>
      </c>
      <c r="U1433" s="14" t="s">
        <v>349</v>
      </c>
      <c r="V1433" t="s">
        <v>191</v>
      </c>
      <c r="W1433" s="58">
        <v>7.1775000000000002</v>
      </c>
      <c r="X1433" s="79">
        <f t="shared" si="160"/>
        <v>423.76156043190525</v>
      </c>
    </row>
    <row r="1434" spans="1:24" x14ac:dyDescent="0.2">
      <c r="A1434" s="37" t="str">
        <f t="shared" si="158"/>
        <v>2025-3</v>
      </c>
      <c r="B1434" t="s">
        <v>2778</v>
      </c>
      <c r="C1434" s="23">
        <v>45743</v>
      </c>
      <c r="D1434" s="23">
        <v>45730</v>
      </c>
      <c r="E1434" t="s">
        <v>1006</v>
      </c>
      <c r="F1434" t="s">
        <v>1007</v>
      </c>
      <c r="G1434" s="22"/>
      <c r="H1434" t="s">
        <v>3026</v>
      </c>
      <c r="I1434" t="s">
        <v>3195</v>
      </c>
      <c r="J1434" t="s">
        <v>3402</v>
      </c>
      <c r="K1434" s="10" t="str">
        <f t="shared" si="161"/>
        <v>ALM-</v>
      </c>
      <c r="L1434" t="s">
        <v>98</v>
      </c>
      <c r="M1434" s="54">
        <v>700</v>
      </c>
      <c r="N1434" t="s">
        <v>186</v>
      </c>
      <c r="O1434" t="s">
        <v>11</v>
      </c>
      <c r="P1434" s="54">
        <v>2.9203999999999999</v>
      </c>
      <c r="Q1434" s="38">
        <f t="shared" si="159"/>
        <v>2044.28</v>
      </c>
      <c r="R1434" s="12">
        <f t="shared" si="162"/>
        <v>7.3003400000000003</v>
      </c>
      <c r="S1434" s="14">
        <f t="shared" si="163"/>
        <v>0.4</v>
      </c>
      <c r="T1434" s="13">
        <f t="shared" si="164"/>
        <v>280</v>
      </c>
      <c r="U1434" s="14" t="s">
        <v>349</v>
      </c>
      <c r="V1434" t="s">
        <v>191</v>
      </c>
      <c r="W1434" s="58">
        <v>7.1775000000000002</v>
      </c>
      <c r="X1434" s="79">
        <f t="shared" si="160"/>
        <v>284.81783350748867</v>
      </c>
    </row>
    <row r="1435" spans="1:24" x14ac:dyDescent="0.2">
      <c r="A1435" s="37" t="str">
        <f t="shared" si="158"/>
        <v>2025-3</v>
      </c>
      <c r="B1435" t="s">
        <v>2779</v>
      </c>
      <c r="C1435" s="23">
        <v>45743</v>
      </c>
      <c r="D1435" s="23">
        <v>45730</v>
      </c>
      <c r="E1435" t="s">
        <v>1006</v>
      </c>
      <c r="F1435" t="s">
        <v>1007</v>
      </c>
      <c r="G1435" s="22"/>
      <c r="H1435" t="s">
        <v>3026</v>
      </c>
      <c r="I1435" t="s">
        <v>1010</v>
      </c>
      <c r="J1435" t="s">
        <v>1011</v>
      </c>
      <c r="K1435" s="10" t="str">
        <f t="shared" si="161"/>
        <v>ALM-</v>
      </c>
      <c r="L1435" t="s">
        <v>98</v>
      </c>
      <c r="M1435" s="54">
        <v>1902</v>
      </c>
      <c r="N1435" t="s">
        <v>186</v>
      </c>
      <c r="O1435" t="s">
        <v>11</v>
      </c>
      <c r="P1435" s="54">
        <v>2.9203999999999999</v>
      </c>
      <c r="Q1435" s="38">
        <f t="shared" si="159"/>
        <v>5554.6</v>
      </c>
      <c r="R1435" s="12">
        <f t="shared" si="162"/>
        <v>7.3003400000000003</v>
      </c>
      <c r="S1435" s="14">
        <f t="shared" si="163"/>
        <v>0.4</v>
      </c>
      <c r="T1435" s="13">
        <f t="shared" si="164"/>
        <v>760.8</v>
      </c>
      <c r="U1435" s="14" t="s">
        <v>349</v>
      </c>
      <c r="V1435" t="s">
        <v>191</v>
      </c>
      <c r="W1435" s="58">
        <v>7.1775000000000002</v>
      </c>
      <c r="X1435" s="79">
        <f t="shared" si="160"/>
        <v>773.89074190177632</v>
      </c>
    </row>
    <row r="1436" spans="1:24" x14ac:dyDescent="0.2">
      <c r="A1436" s="37" t="str">
        <f t="shared" si="158"/>
        <v>2025-3</v>
      </c>
      <c r="B1436" t="s">
        <v>2780</v>
      </c>
      <c r="C1436" s="23">
        <v>45743</v>
      </c>
      <c r="D1436" s="23">
        <v>45730</v>
      </c>
      <c r="E1436" t="s">
        <v>1006</v>
      </c>
      <c r="F1436" t="s">
        <v>1007</v>
      </c>
      <c r="G1436" s="22"/>
      <c r="H1436" t="s">
        <v>3026</v>
      </c>
      <c r="I1436" t="s">
        <v>3255</v>
      </c>
      <c r="J1436" t="s">
        <v>3462</v>
      </c>
      <c r="K1436" s="10" t="str">
        <f t="shared" si="161"/>
        <v>ALM-</v>
      </c>
      <c r="L1436" t="s">
        <v>98</v>
      </c>
      <c r="M1436" s="54">
        <v>527</v>
      </c>
      <c r="N1436" t="s">
        <v>186</v>
      </c>
      <c r="O1436" t="s">
        <v>11</v>
      </c>
      <c r="P1436" s="54">
        <v>2.9203999999999999</v>
      </c>
      <c r="Q1436" s="38">
        <f t="shared" si="159"/>
        <v>1539.05</v>
      </c>
      <c r="R1436" s="12">
        <f t="shared" si="162"/>
        <v>7.3003400000000003</v>
      </c>
      <c r="S1436" s="14">
        <f t="shared" si="163"/>
        <v>0.4</v>
      </c>
      <c r="T1436" s="13">
        <f t="shared" si="164"/>
        <v>210.8</v>
      </c>
      <c r="U1436" s="14" t="s">
        <v>349</v>
      </c>
      <c r="V1436" t="s">
        <v>191</v>
      </c>
      <c r="W1436" s="58">
        <v>7.1775000000000002</v>
      </c>
      <c r="X1436" s="79">
        <f t="shared" si="160"/>
        <v>214.42714036920933</v>
      </c>
    </row>
    <row r="1437" spans="1:24" x14ac:dyDescent="0.2">
      <c r="A1437" s="37" t="str">
        <f t="shared" si="158"/>
        <v>2025-3</v>
      </c>
      <c r="B1437" t="s">
        <v>2781</v>
      </c>
      <c r="C1437" s="23">
        <v>45743</v>
      </c>
      <c r="D1437" s="23">
        <v>45730</v>
      </c>
      <c r="E1437" t="s">
        <v>1006</v>
      </c>
      <c r="F1437" t="s">
        <v>1007</v>
      </c>
      <c r="G1437" s="22"/>
      <c r="H1437" t="s">
        <v>3026</v>
      </c>
      <c r="I1437" t="s">
        <v>3256</v>
      </c>
      <c r="J1437" t="s">
        <v>3463</v>
      </c>
      <c r="K1437" s="10" t="str">
        <f t="shared" si="161"/>
        <v>ALM-</v>
      </c>
      <c r="L1437" t="s">
        <v>98</v>
      </c>
      <c r="M1437" s="54">
        <v>942</v>
      </c>
      <c r="N1437" t="s">
        <v>186</v>
      </c>
      <c r="O1437" t="s">
        <v>11</v>
      </c>
      <c r="P1437" s="54">
        <v>2.9203999999999999</v>
      </c>
      <c r="Q1437" s="38">
        <f t="shared" si="159"/>
        <v>2751.02</v>
      </c>
      <c r="R1437" s="12">
        <f t="shared" si="162"/>
        <v>7.3003400000000003</v>
      </c>
      <c r="S1437" s="14">
        <f t="shared" si="163"/>
        <v>0.4</v>
      </c>
      <c r="T1437" s="13">
        <f t="shared" si="164"/>
        <v>376.8</v>
      </c>
      <c r="U1437" s="14" t="s">
        <v>349</v>
      </c>
      <c r="V1437" t="s">
        <v>191</v>
      </c>
      <c r="W1437" s="58">
        <v>7.1775000000000002</v>
      </c>
      <c r="X1437" s="79">
        <f t="shared" si="160"/>
        <v>383.28342737722045</v>
      </c>
    </row>
    <row r="1438" spans="1:24" x14ac:dyDescent="0.2">
      <c r="A1438" s="37" t="str">
        <f t="shared" si="158"/>
        <v>2025-3</v>
      </c>
      <c r="B1438" t="s">
        <v>2782</v>
      </c>
      <c r="C1438" s="23">
        <v>45743</v>
      </c>
      <c r="D1438" s="23">
        <v>45730</v>
      </c>
      <c r="E1438" t="s">
        <v>1006</v>
      </c>
      <c r="F1438" t="s">
        <v>1007</v>
      </c>
      <c r="G1438" s="22"/>
      <c r="H1438" t="s">
        <v>3026</v>
      </c>
      <c r="I1438" t="s">
        <v>3194</v>
      </c>
      <c r="J1438" t="s">
        <v>3401</v>
      </c>
      <c r="K1438" s="10" t="str">
        <f t="shared" si="161"/>
        <v>ALM-</v>
      </c>
      <c r="L1438" t="s">
        <v>98</v>
      </c>
      <c r="M1438" s="54">
        <v>885</v>
      </c>
      <c r="N1438" t="s">
        <v>186</v>
      </c>
      <c r="O1438" t="s">
        <v>11</v>
      </c>
      <c r="P1438" s="54">
        <v>2.9203999999999999</v>
      </c>
      <c r="Q1438" s="38">
        <f t="shared" si="159"/>
        <v>2584.5500000000002</v>
      </c>
      <c r="R1438" s="12">
        <f t="shared" si="162"/>
        <v>7.3003400000000003</v>
      </c>
      <c r="S1438" s="14">
        <f t="shared" si="163"/>
        <v>0.4</v>
      </c>
      <c r="T1438" s="13">
        <f t="shared" si="164"/>
        <v>354</v>
      </c>
      <c r="U1438" s="14" t="s">
        <v>349</v>
      </c>
      <c r="V1438" t="s">
        <v>191</v>
      </c>
      <c r="W1438" s="58">
        <v>7.1775000000000002</v>
      </c>
      <c r="X1438" s="79">
        <f t="shared" si="160"/>
        <v>360.09111807732495</v>
      </c>
    </row>
    <row r="1439" spans="1:24" x14ac:dyDescent="0.2">
      <c r="A1439" s="37" t="str">
        <f t="shared" si="158"/>
        <v>2025-3</v>
      </c>
      <c r="B1439" t="s">
        <v>2783</v>
      </c>
      <c r="C1439" s="23">
        <v>45743</v>
      </c>
      <c r="D1439" s="23">
        <v>45730</v>
      </c>
      <c r="E1439" t="s">
        <v>1006</v>
      </c>
      <c r="F1439" t="s">
        <v>1007</v>
      </c>
      <c r="G1439" s="22"/>
      <c r="H1439" t="s">
        <v>3026</v>
      </c>
      <c r="I1439" t="s">
        <v>3257</v>
      </c>
      <c r="J1439" t="s">
        <v>3464</v>
      </c>
      <c r="K1439" s="10" t="str">
        <f t="shared" si="161"/>
        <v>ALM-</v>
      </c>
      <c r="L1439" t="s">
        <v>98</v>
      </c>
      <c r="M1439" s="54">
        <v>817</v>
      </c>
      <c r="N1439" t="s">
        <v>186</v>
      </c>
      <c r="O1439" t="s">
        <v>11</v>
      </c>
      <c r="P1439" s="54">
        <v>2.9203999999999999</v>
      </c>
      <c r="Q1439" s="38">
        <f t="shared" si="159"/>
        <v>2385.9699999999998</v>
      </c>
      <c r="R1439" s="12">
        <f t="shared" si="162"/>
        <v>7.3003400000000003</v>
      </c>
      <c r="S1439" s="14">
        <f t="shared" si="163"/>
        <v>0.4</v>
      </c>
      <c r="T1439" s="13">
        <f t="shared" si="164"/>
        <v>326.8</v>
      </c>
      <c r="U1439" s="14" t="s">
        <v>349</v>
      </c>
      <c r="V1439" t="s">
        <v>191</v>
      </c>
      <c r="W1439" s="58">
        <v>7.1775000000000002</v>
      </c>
      <c r="X1439" s="79">
        <f t="shared" si="160"/>
        <v>332.42309996516894</v>
      </c>
    </row>
    <row r="1440" spans="1:24" x14ac:dyDescent="0.2">
      <c r="A1440" s="37" t="str">
        <f t="shared" si="158"/>
        <v>2025-3</v>
      </c>
      <c r="B1440" t="s">
        <v>2784</v>
      </c>
      <c r="C1440" s="23">
        <v>45743</v>
      </c>
      <c r="D1440" s="23">
        <v>45730</v>
      </c>
      <c r="E1440" t="s">
        <v>1006</v>
      </c>
      <c r="F1440" t="s">
        <v>1007</v>
      </c>
      <c r="G1440" s="22"/>
      <c r="H1440" t="s">
        <v>3026</v>
      </c>
      <c r="I1440" t="s">
        <v>3258</v>
      </c>
      <c r="J1440" t="s">
        <v>3465</v>
      </c>
      <c r="K1440" s="10" t="str">
        <f t="shared" si="161"/>
        <v>ALM-</v>
      </c>
      <c r="L1440" t="s">
        <v>98</v>
      </c>
      <c r="M1440" s="54">
        <v>601</v>
      </c>
      <c r="N1440" t="s">
        <v>186</v>
      </c>
      <c r="O1440" t="s">
        <v>11</v>
      </c>
      <c r="P1440" s="54">
        <v>2.9203999999999999</v>
      </c>
      <c r="Q1440" s="38">
        <f t="shared" si="159"/>
        <v>1755.16</v>
      </c>
      <c r="R1440" s="12">
        <f t="shared" si="162"/>
        <v>7.3003400000000003</v>
      </c>
      <c r="S1440" s="14">
        <f t="shared" si="163"/>
        <v>0.4</v>
      </c>
      <c r="T1440" s="13">
        <f t="shared" si="164"/>
        <v>240.4</v>
      </c>
      <c r="U1440" s="14" t="s">
        <v>349</v>
      </c>
      <c r="V1440" t="s">
        <v>191</v>
      </c>
      <c r="W1440" s="58">
        <v>7.1775000000000002</v>
      </c>
      <c r="X1440" s="79">
        <f t="shared" si="160"/>
        <v>244.53645419714385</v>
      </c>
    </row>
    <row r="1441" spans="1:24" x14ac:dyDescent="0.2">
      <c r="A1441" s="37" t="str">
        <f t="shared" si="158"/>
        <v>2025-3</v>
      </c>
      <c r="B1441" t="s">
        <v>2785</v>
      </c>
      <c r="C1441" s="23">
        <v>45743</v>
      </c>
      <c r="D1441" s="23">
        <v>45733</v>
      </c>
      <c r="E1441" t="s">
        <v>14</v>
      </c>
      <c r="F1441" t="s">
        <v>15</v>
      </c>
      <c r="G1441" s="22"/>
      <c r="H1441" t="s">
        <v>3047</v>
      </c>
      <c r="I1441" t="s">
        <v>12</v>
      </c>
      <c r="J1441" t="s">
        <v>13</v>
      </c>
      <c r="K1441" s="10" t="str">
        <f t="shared" si="161"/>
        <v>STKR</v>
      </c>
      <c r="L1441" t="s">
        <v>10</v>
      </c>
      <c r="M1441" s="54">
        <v>60000</v>
      </c>
      <c r="N1441" t="s">
        <v>1472</v>
      </c>
      <c r="O1441" t="s">
        <v>11</v>
      </c>
      <c r="P1441" s="54">
        <v>2.8199999999999999E-2</v>
      </c>
      <c r="Q1441" s="38">
        <f t="shared" si="159"/>
        <v>1692</v>
      </c>
      <c r="R1441" s="12">
        <f t="shared" si="162"/>
        <v>7.3003400000000003</v>
      </c>
      <c r="S1441" s="14">
        <f t="shared" si="163"/>
        <v>3.8999999999999998E-3</v>
      </c>
      <c r="T1441" s="13">
        <f t="shared" si="164"/>
        <v>234</v>
      </c>
      <c r="U1441" s="14" t="s">
        <v>349</v>
      </c>
      <c r="V1441" t="s">
        <v>18</v>
      </c>
      <c r="W1441" s="58">
        <v>7.1775000000000002</v>
      </c>
      <c r="X1441" s="79">
        <f t="shared" si="160"/>
        <v>235.73667711598742</v>
      </c>
    </row>
    <row r="1442" spans="1:24" x14ac:dyDescent="0.2">
      <c r="A1442" s="37" t="str">
        <f t="shared" si="158"/>
        <v>2025-3</v>
      </c>
      <c r="B1442" t="s">
        <v>2801</v>
      </c>
      <c r="C1442" s="23">
        <v>45743</v>
      </c>
      <c r="D1442" s="23">
        <v>45735</v>
      </c>
      <c r="E1442" t="s">
        <v>1006</v>
      </c>
      <c r="F1442" t="s">
        <v>1007</v>
      </c>
      <c r="G1442" s="22"/>
      <c r="H1442" t="s">
        <v>3026</v>
      </c>
      <c r="I1442" t="s">
        <v>3266</v>
      </c>
      <c r="J1442" t="s">
        <v>3473</v>
      </c>
      <c r="K1442" s="10" t="str">
        <f t="shared" si="161"/>
        <v>ALM-</v>
      </c>
      <c r="L1442" t="s">
        <v>98</v>
      </c>
      <c r="M1442" s="54">
        <v>563</v>
      </c>
      <c r="N1442" t="s">
        <v>186</v>
      </c>
      <c r="O1442" t="s">
        <v>11</v>
      </c>
      <c r="P1442" s="54">
        <v>2.9203999999999999</v>
      </c>
      <c r="Q1442" s="38">
        <f t="shared" si="159"/>
        <v>1644.19</v>
      </c>
      <c r="R1442" s="12">
        <f t="shared" si="162"/>
        <v>7.3003400000000003</v>
      </c>
      <c r="S1442" s="14">
        <f t="shared" si="163"/>
        <v>0.4</v>
      </c>
      <c r="T1442" s="13">
        <f t="shared" si="164"/>
        <v>225.2</v>
      </c>
      <c r="U1442" s="14" t="s">
        <v>349</v>
      </c>
      <c r="V1442" t="s">
        <v>191</v>
      </c>
      <c r="W1442" s="58">
        <v>7.1775000000000002</v>
      </c>
      <c r="X1442" s="79">
        <f t="shared" si="160"/>
        <v>229.07491466388018</v>
      </c>
    </row>
    <row r="1443" spans="1:24" x14ac:dyDescent="0.2">
      <c r="A1443" s="37" t="str">
        <f t="shared" si="158"/>
        <v>2025-3</v>
      </c>
      <c r="B1443" t="s">
        <v>2802</v>
      </c>
      <c r="C1443" s="23">
        <v>45743</v>
      </c>
      <c r="D1443" s="23">
        <v>45735</v>
      </c>
      <c r="E1443" t="s">
        <v>1006</v>
      </c>
      <c r="F1443" t="s">
        <v>1007</v>
      </c>
      <c r="G1443" s="22"/>
      <c r="H1443" t="s">
        <v>3026</v>
      </c>
      <c r="I1443" t="s">
        <v>1013</v>
      </c>
      <c r="J1443" t="s">
        <v>1014</v>
      </c>
      <c r="K1443" s="10" t="str">
        <f t="shared" si="161"/>
        <v>ALM-</v>
      </c>
      <c r="L1443" t="s">
        <v>98</v>
      </c>
      <c r="M1443" s="54">
        <v>643</v>
      </c>
      <c r="N1443" t="s">
        <v>186</v>
      </c>
      <c r="O1443" t="s">
        <v>11</v>
      </c>
      <c r="P1443" s="54">
        <v>3.0973000000000002</v>
      </c>
      <c r="Q1443" s="38">
        <f t="shared" si="159"/>
        <v>1991.56</v>
      </c>
      <c r="R1443" s="12">
        <f t="shared" si="162"/>
        <v>7.3003400000000003</v>
      </c>
      <c r="S1443" s="14">
        <f t="shared" si="163"/>
        <v>0.42430000000000001</v>
      </c>
      <c r="T1443" s="13">
        <f t="shared" si="164"/>
        <v>272.82</v>
      </c>
      <c r="U1443" s="14" t="s">
        <v>349</v>
      </c>
      <c r="V1443" t="s">
        <v>191</v>
      </c>
      <c r="W1443" s="58">
        <v>7.1775000000000002</v>
      </c>
      <c r="X1443" s="79">
        <f t="shared" si="160"/>
        <v>277.47320097526995</v>
      </c>
    </row>
    <row r="1444" spans="1:24" x14ac:dyDescent="0.2">
      <c r="A1444" s="37" t="str">
        <f t="shared" si="158"/>
        <v>2025-3</v>
      </c>
      <c r="B1444" t="s">
        <v>2809</v>
      </c>
      <c r="C1444" s="23">
        <v>45743</v>
      </c>
      <c r="D1444" s="23">
        <v>45743</v>
      </c>
      <c r="E1444" t="s">
        <v>5</v>
      </c>
      <c r="F1444" t="s">
        <v>6</v>
      </c>
      <c r="G1444" s="22"/>
      <c r="H1444" t="s">
        <v>3055</v>
      </c>
      <c r="I1444" t="s">
        <v>3269</v>
      </c>
      <c r="J1444" t="s">
        <v>428</v>
      </c>
      <c r="K1444" s="10" t="str">
        <f t="shared" si="161"/>
        <v>BOX-</v>
      </c>
      <c r="L1444" t="s">
        <v>10</v>
      </c>
      <c r="M1444" s="54">
        <v>3600</v>
      </c>
      <c r="N1444" t="s">
        <v>1472</v>
      </c>
      <c r="O1444" t="s">
        <v>11</v>
      </c>
      <c r="P1444" s="54">
        <v>2.79</v>
      </c>
      <c r="Q1444" s="38">
        <f t="shared" si="159"/>
        <v>10044</v>
      </c>
      <c r="R1444" s="12">
        <f t="shared" si="162"/>
        <v>7.3003400000000003</v>
      </c>
      <c r="S1444" s="14">
        <f t="shared" si="163"/>
        <v>0.38219999999999998</v>
      </c>
      <c r="T1444" s="13">
        <f t="shared" si="164"/>
        <v>1375.92</v>
      </c>
      <c r="U1444" s="14" t="s">
        <v>349</v>
      </c>
      <c r="V1444" t="s">
        <v>1</v>
      </c>
      <c r="W1444" s="58">
        <v>7.1775000000000002</v>
      </c>
      <c r="X1444" s="79">
        <f t="shared" si="160"/>
        <v>1399.373040752351</v>
      </c>
    </row>
    <row r="1445" spans="1:24" x14ac:dyDescent="0.2">
      <c r="A1445" s="37" t="str">
        <f t="shared" si="158"/>
        <v>2025-3</v>
      </c>
      <c r="B1445" t="s">
        <v>2810</v>
      </c>
      <c r="C1445" s="23">
        <v>45743</v>
      </c>
      <c r="D1445" s="23">
        <v>45743</v>
      </c>
      <c r="E1445" t="s">
        <v>5</v>
      </c>
      <c r="F1445" t="s">
        <v>6</v>
      </c>
      <c r="G1445" s="22"/>
      <c r="H1445" t="s">
        <v>3055</v>
      </c>
      <c r="I1445" t="s">
        <v>3269</v>
      </c>
      <c r="J1445" t="s">
        <v>428</v>
      </c>
      <c r="K1445" s="10" t="str">
        <f t="shared" si="161"/>
        <v>BOX-</v>
      </c>
      <c r="L1445" t="s">
        <v>10</v>
      </c>
      <c r="M1445" s="54">
        <v>50</v>
      </c>
      <c r="N1445" t="s">
        <v>1472</v>
      </c>
      <c r="O1445" t="s">
        <v>11</v>
      </c>
      <c r="P1445" s="54">
        <v>2.79</v>
      </c>
      <c r="Q1445" s="38">
        <f t="shared" si="159"/>
        <v>139.5</v>
      </c>
      <c r="R1445" s="12">
        <f t="shared" si="162"/>
        <v>7.3003400000000003</v>
      </c>
      <c r="S1445" s="14">
        <f t="shared" si="163"/>
        <v>0.38219999999999998</v>
      </c>
      <c r="T1445" s="13">
        <f t="shared" si="164"/>
        <v>19.11</v>
      </c>
      <c r="U1445" s="14" t="s">
        <v>349</v>
      </c>
      <c r="V1445" t="s">
        <v>1</v>
      </c>
      <c r="W1445" s="58">
        <v>7.1775000000000002</v>
      </c>
      <c r="X1445" s="79">
        <f t="shared" si="160"/>
        <v>19.435736677115987</v>
      </c>
    </row>
    <row r="1446" spans="1:24" x14ac:dyDescent="0.2">
      <c r="A1446" s="37" t="str">
        <f t="shared" si="158"/>
        <v>2025-3</v>
      </c>
      <c r="B1446" t="s">
        <v>2811</v>
      </c>
      <c r="C1446" s="23">
        <v>45743</v>
      </c>
      <c r="D1446" s="23">
        <v>45743</v>
      </c>
      <c r="E1446" t="s">
        <v>5</v>
      </c>
      <c r="F1446" t="s">
        <v>6</v>
      </c>
      <c r="G1446" s="22"/>
      <c r="H1446" t="s">
        <v>3055</v>
      </c>
      <c r="I1446" t="s">
        <v>3270</v>
      </c>
      <c r="J1446" t="s">
        <v>3476</v>
      </c>
      <c r="K1446" s="10" t="str">
        <f t="shared" si="161"/>
        <v>BOX-</v>
      </c>
      <c r="L1446" t="s">
        <v>10</v>
      </c>
      <c r="M1446" s="54">
        <v>2020</v>
      </c>
      <c r="N1446" t="s">
        <v>1472</v>
      </c>
      <c r="O1446" t="s">
        <v>11</v>
      </c>
      <c r="P1446" s="54">
        <v>1.65</v>
      </c>
      <c r="Q1446" s="38">
        <f t="shared" si="159"/>
        <v>3333</v>
      </c>
      <c r="R1446" s="12">
        <f t="shared" si="162"/>
        <v>7.3003400000000003</v>
      </c>
      <c r="S1446" s="14">
        <f t="shared" si="163"/>
        <v>0.22600000000000001</v>
      </c>
      <c r="T1446" s="13">
        <f t="shared" si="164"/>
        <v>456.52</v>
      </c>
      <c r="U1446" s="14" t="s">
        <v>349</v>
      </c>
      <c r="V1446" t="s">
        <v>1</v>
      </c>
      <c r="W1446" s="58">
        <v>7.1775000000000002</v>
      </c>
      <c r="X1446" s="79">
        <f t="shared" si="160"/>
        <v>464.36781609195396</v>
      </c>
    </row>
    <row r="1447" spans="1:24" x14ac:dyDescent="0.2">
      <c r="A1447" s="37" t="str">
        <f t="shared" si="158"/>
        <v>2025-3</v>
      </c>
      <c r="B1447" t="s">
        <v>2812</v>
      </c>
      <c r="C1447" s="23">
        <v>45743</v>
      </c>
      <c r="D1447" s="23">
        <v>45743</v>
      </c>
      <c r="E1447" t="s">
        <v>5</v>
      </c>
      <c r="F1447" t="s">
        <v>6</v>
      </c>
      <c r="G1447" s="22"/>
      <c r="H1447" t="s">
        <v>3055</v>
      </c>
      <c r="I1447" t="s">
        <v>3270</v>
      </c>
      <c r="J1447" t="s">
        <v>3476</v>
      </c>
      <c r="K1447" s="10" t="str">
        <f t="shared" si="161"/>
        <v>BOX-</v>
      </c>
      <c r="L1447" t="s">
        <v>10</v>
      </c>
      <c r="M1447" s="54">
        <v>200</v>
      </c>
      <c r="N1447" t="s">
        <v>1472</v>
      </c>
      <c r="O1447" t="s">
        <v>11</v>
      </c>
      <c r="P1447" s="54">
        <v>1.65</v>
      </c>
      <c r="Q1447" s="38">
        <f t="shared" si="159"/>
        <v>330</v>
      </c>
      <c r="R1447" s="12">
        <f t="shared" si="162"/>
        <v>7.3003400000000003</v>
      </c>
      <c r="S1447" s="14">
        <f t="shared" si="163"/>
        <v>0.22600000000000001</v>
      </c>
      <c r="T1447" s="13">
        <f t="shared" si="164"/>
        <v>45.2</v>
      </c>
      <c r="U1447" s="14" t="s">
        <v>349</v>
      </c>
      <c r="V1447" t="s">
        <v>1</v>
      </c>
      <c r="W1447" s="58">
        <v>7.1775000000000002</v>
      </c>
      <c r="X1447" s="79">
        <f t="shared" si="160"/>
        <v>45.977011494252871</v>
      </c>
    </row>
    <row r="1448" spans="1:24" x14ac:dyDescent="0.2">
      <c r="A1448" s="37" t="str">
        <f t="shared" si="158"/>
        <v>2025-3</v>
      </c>
      <c r="B1448" t="s">
        <v>2813</v>
      </c>
      <c r="C1448" s="23">
        <v>45743</v>
      </c>
      <c r="D1448" s="23">
        <v>45743</v>
      </c>
      <c r="E1448" t="s">
        <v>5</v>
      </c>
      <c r="F1448" t="s">
        <v>6</v>
      </c>
      <c r="G1448" s="22"/>
      <c r="H1448" t="s">
        <v>3055</v>
      </c>
      <c r="I1448" t="s">
        <v>3271</v>
      </c>
      <c r="J1448" t="s">
        <v>3477</v>
      </c>
      <c r="K1448" s="10" t="str">
        <f t="shared" si="161"/>
        <v>BOX-</v>
      </c>
      <c r="L1448" t="s">
        <v>10</v>
      </c>
      <c r="M1448" s="54">
        <v>1010</v>
      </c>
      <c r="N1448" t="s">
        <v>1472</v>
      </c>
      <c r="O1448" t="s">
        <v>11</v>
      </c>
      <c r="P1448" s="54">
        <v>3.23</v>
      </c>
      <c r="Q1448" s="38">
        <f t="shared" si="159"/>
        <v>3262.3</v>
      </c>
      <c r="R1448" s="12">
        <f t="shared" si="162"/>
        <v>7.3003400000000003</v>
      </c>
      <c r="S1448" s="14">
        <f t="shared" si="163"/>
        <v>0.44240000000000002</v>
      </c>
      <c r="T1448" s="13">
        <f t="shared" si="164"/>
        <v>446.82</v>
      </c>
      <c r="U1448" s="14" t="s">
        <v>349</v>
      </c>
      <c r="V1448" t="s">
        <v>1</v>
      </c>
      <c r="W1448" s="58">
        <v>7.1775000000000002</v>
      </c>
      <c r="X1448" s="79">
        <f t="shared" si="160"/>
        <v>454.51758969000349</v>
      </c>
    </row>
    <row r="1449" spans="1:24" x14ac:dyDescent="0.2">
      <c r="A1449" s="37" t="str">
        <f t="shared" si="158"/>
        <v>2025-3</v>
      </c>
      <c r="B1449" t="s">
        <v>2814</v>
      </c>
      <c r="C1449" s="23">
        <v>45743</v>
      </c>
      <c r="D1449" s="23">
        <v>45743</v>
      </c>
      <c r="E1449" t="s">
        <v>5</v>
      </c>
      <c r="F1449" t="s">
        <v>6</v>
      </c>
      <c r="G1449" s="22"/>
      <c r="H1449" t="s">
        <v>3055</v>
      </c>
      <c r="I1449" t="s">
        <v>3272</v>
      </c>
      <c r="J1449" t="s">
        <v>3478</v>
      </c>
      <c r="K1449" s="10" t="str">
        <f t="shared" si="161"/>
        <v>BOX-</v>
      </c>
      <c r="L1449" t="s">
        <v>10</v>
      </c>
      <c r="M1449" s="54">
        <v>1530</v>
      </c>
      <c r="N1449" t="s">
        <v>1472</v>
      </c>
      <c r="O1449" t="s">
        <v>11</v>
      </c>
      <c r="P1449" s="54">
        <v>2.76</v>
      </c>
      <c r="Q1449" s="38">
        <f t="shared" si="159"/>
        <v>4222.8</v>
      </c>
      <c r="R1449" s="12">
        <f t="shared" si="162"/>
        <v>7.3003400000000003</v>
      </c>
      <c r="S1449" s="14">
        <f t="shared" si="163"/>
        <v>0.37809999999999999</v>
      </c>
      <c r="T1449" s="13">
        <f t="shared" si="164"/>
        <v>578.49</v>
      </c>
      <c r="U1449" s="14" t="s">
        <v>349</v>
      </c>
      <c r="V1449" t="s">
        <v>1</v>
      </c>
      <c r="W1449" s="58">
        <v>7.1775000000000002</v>
      </c>
      <c r="X1449" s="79">
        <f t="shared" si="160"/>
        <v>588.33855799373032</v>
      </c>
    </row>
    <row r="1450" spans="1:24" x14ac:dyDescent="0.2">
      <c r="A1450" s="37" t="str">
        <f t="shared" si="158"/>
        <v>2025-3</v>
      </c>
      <c r="B1450" t="s">
        <v>2412</v>
      </c>
      <c r="C1450" s="23">
        <v>45744</v>
      </c>
      <c r="D1450" s="23">
        <v>45702</v>
      </c>
      <c r="E1450" t="s">
        <v>21</v>
      </c>
      <c r="F1450" t="s">
        <v>22</v>
      </c>
      <c r="G1450" s="22"/>
      <c r="H1450" t="s">
        <v>2927</v>
      </c>
      <c r="I1450" t="s">
        <v>3103</v>
      </c>
      <c r="J1450" t="s">
        <v>3318</v>
      </c>
      <c r="K1450" s="10" t="str">
        <f t="shared" si="161"/>
        <v>HDL-</v>
      </c>
      <c r="L1450" t="s">
        <v>98</v>
      </c>
      <c r="M1450" s="54">
        <v>1030</v>
      </c>
      <c r="N1450" t="s">
        <v>1472</v>
      </c>
      <c r="O1450" t="s">
        <v>11</v>
      </c>
      <c r="P1450" s="54">
        <v>4.9718999999999998</v>
      </c>
      <c r="Q1450" s="38">
        <f t="shared" si="159"/>
        <v>5121.0600000000004</v>
      </c>
      <c r="R1450" s="12">
        <f t="shared" si="162"/>
        <v>7.3003400000000003</v>
      </c>
      <c r="S1450" s="14">
        <f t="shared" si="163"/>
        <v>0.68110000000000004</v>
      </c>
      <c r="T1450" s="13">
        <f t="shared" si="164"/>
        <v>701.53</v>
      </c>
      <c r="U1450" s="14" t="s">
        <v>349</v>
      </c>
      <c r="V1450" t="s">
        <v>228</v>
      </c>
      <c r="W1450" s="58">
        <v>7.1775000000000002</v>
      </c>
      <c r="X1450" s="79">
        <f t="shared" si="160"/>
        <v>713.48756530825494</v>
      </c>
    </row>
    <row r="1451" spans="1:24" x14ac:dyDescent="0.2">
      <c r="A1451" s="37" t="str">
        <f t="shared" si="158"/>
        <v>2025-3</v>
      </c>
      <c r="B1451" t="s">
        <v>2413</v>
      </c>
      <c r="C1451" s="23">
        <v>45744</v>
      </c>
      <c r="D1451" s="23">
        <v>45702</v>
      </c>
      <c r="E1451" t="s">
        <v>21</v>
      </c>
      <c r="F1451" t="s">
        <v>22</v>
      </c>
      <c r="G1451" s="22"/>
      <c r="H1451" t="s">
        <v>2927</v>
      </c>
      <c r="I1451" t="s">
        <v>3104</v>
      </c>
      <c r="J1451" t="s">
        <v>3319</v>
      </c>
      <c r="K1451" s="10" t="str">
        <f t="shared" si="161"/>
        <v>HDL-</v>
      </c>
      <c r="L1451" t="s">
        <v>98</v>
      </c>
      <c r="M1451" s="54">
        <v>1030</v>
      </c>
      <c r="N1451" t="s">
        <v>1472</v>
      </c>
      <c r="O1451" t="s">
        <v>11</v>
      </c>
      <c r="P1451" s="54">
        <v>4.9718999999999998</v>
      </c>
      <c r="Q1451" s="38">
        <f t="shared" si="159"/>
        <v>5121.0600000000004</v>
      </c>
      <c r="R1451" s="12">
        <f t="shared" si="162"/>
        <v>7.3003400000000003</v>
      </c>
      <c r="S1451" s="14">
        <f t="shared" si="163"/>
        <v>0.68110000000000004</v>
      </c>
      <c r="T1451" s="13">
        <f t="shared" si="164"/>
        <v>701.53</v>
      </c>
      <c r="U1451" s="14" t="s">
        <v>349</v>
      </c>
      <c r="V1451" t="s">
        <v>228</v>
      </c>
      <c r="W1451" s="58">
        <v>7.1775000000000002</v>
      </c>
      <c r="X1451" s="79">
        <f t="shared" si="160"/>
        <v>713.48756530825494</v>
      </c>
    </row>
    <row r="1452" spans="1:24" x14ac:dyDescent="0.2">
      <c r="A1452" s="37" t="str">
        <f t="shared" si="158"/>
        <v>2025-3</v>
      </c>
      <c r="B1452" t="s">
        <v>2414</v>
      </c>
      <c r="C1452" s="23">
        <v>45744</v>
      </c>
      <c r="D1452" s="23">
        <v>45702</v>
      </c>
      <c r="E1452" t="s">
        <v>21</v>
      </c>
      <c r="F1452" t="s">
        <v>22</v>
      </c>
      <c r="G1452" s="22"/>
      <c r="H1452" t="s">
        <v>2927</v>
      </c>
      <c r="I1452" t="s">
        <v>3105</v>
      </c>
      <c r="J1452" t="s">
        <v>3320</v>
      </c>
      <c r="K1452" s="10" t="str">
        <f t="shared" si="161"/>
        <v>HDL-</v>
      </c>
      <c r="L1452" t="s">
        <v>98</v>
      </c>
      <c r="M1452" s="54">
        <v>1030</v>
      </c>
      <c r="N1452" t="s">
        <v>1472</v>
      </c>
      <c r="O1452" t="s">
        <v>11</v>
      </c>
      <c r="P1452" s="54">
        <v>4.9718999999999998</v>
      </c>
      <c r="Q1452" s="38">
        <f t="shared" si="159"/>
        <v>5121.0600000000004</v>
      </c>
      <c r="R1452" s="12">
        <f t="shared" si="162"/>
        <v>7.3003400000000003</v>
      </c>
      <c r="S1452" s="14">
        <f t="shared" si="163"/>
        <v>0.68110000000000004</v>
      </c>
      <c r="T1452" s="13">
        <f t="shared" si="164"/>
        <v>701.53</v>
      </c>
      <c r="U1452" s="14" t="s">
        <v>349</v>
      </c>
      <c r="V1452" t="s">
        <v>228</v>
      </c>
      <c r="W1452" s="58">
        <v>7.1775000000000002</v>
      </c>
      <c r="X1452" s="79">
        <f t="shared" si="160"/>
        <v>713.48756530825494</v>
      </c>
    </row>
    <row r="1453" spans="1:24" x14ac:dyDescent="0.2">
      <c r="A1453" s="37" t="str">
        <f t="shared" si="158"/>
        <v>2025-3</v>
      </c>
      <c r="B1453" t="s">
        <v>2415</v>
      </c>
      <c r="C1453" s="23">
        <v>45744</v>
      </c>
      <c r="D1453" s="23">
        <v>45702</v>
      </c>
      <c r="E1453" t="s">
        <v>21</v>
      </c>
      <c r="F1453" t="s">
        <v>22</v>
      </c>
      <c r="G1453" s="22"/>
      <c r="H1453" t="s">
        <v>2927</v>
      </c>
      <c r="I1453" t="s">
        <v>3106</v>
      </c>
      <c r="J1453" t="s">
        <v>3321</v>
      </c>
      <c r="K1453" s="10" t="str">
        <f t="shared" si="161"/>
        <v>HDL-</v>
      </c>
      <c r="L1453" t="s">
        <v>98</v>
      </c>
      <c r="M1453" s="54">
        <v>1030</v>
      </c>
      <c r="N1453" t="s">
        <v>1472</v>
      </c>
      <c r="O1453" t="s">
        <v>11</v>
      </c>
      <c r="P1453" s="54">
        <v>5.1859000000000002</v>
      </c>
      <c r="Q1453" s="38">
        <f t="shared" si="159"/>
        <v>5341.48</v>
      </c>
      <c r="R1453" s="12">
        <f t="shared" si="162"/>
        <v>7.3003400000000003</v>
      </c>
      <c r="S1453" s="14">
        <f t="shared" si="163"/>
        <v>0.71040000000000003</v>
      </c>
      <c r="T1453" s="13">
        <f t="shared" si="164"/>
        <v>731.71</v>
      </c>
      <c r="U1453" s="14" t="s">
        <v>349</v>
      </c>
      <c r="V1453" t="s">
        <v>228</v>
      </c>
      <c r="W1453" s="58">
        <v>7.1775000000000002</v>
      </c>
      <c r="X1453" s="79">
        <f t="shared" si="160"/>
        <v>744.19742250087074</v>
      </c>
    </row>
    <row r="1454" spans="1:24" x14ac:dyDescent="0.2">
      <c r="A1454" s="37" t="str">
        <f t="shared" si="158"/>
        <v>2025-3</v>
      </c>
      <c r="B1454" t="s">
        <v>2416</v>
      </c>
      <c r="C1454" s="23">
        <v>45744</v>
      </c>
      <c r="D1454" s="23">
        <v>45702</v>
      </c>
      <c r="E1454" t="s">
        <v>21</v>
      </c>
      <c r="F1454" t="s">
        <v>22</v>
      </c>
      <c r="G1454" s="22"/>
      <c r="H1454" t="s">
        <v>2927</v>
      </c>
      <c r="I1454" t="s">
        <v>3107</v>
      </c>
      <c r="J1454" t="s">
        <v>3322</v>
      </c>
      <c r="K1454" s="10" t="str">
        <f t="shared" si="161"/>
        <v>HDL-</v>
      </c>
      <c r="L1454" t="s">
        <v>98</v>
      </c>
      <c r="M1454" s="54">
        <v>1030</v>
      </c>
      <c r="N1454" t="s">
        <v>1472</v>
      </c>
      <c r="O1454" t="s">
        <v>11</v>
      </c>
      <c r="P1454" s="54">
        <v>5.1859000000000002</v>
      </c>
      <c r="Q1454" s="38">
        <f t="shared" si="159"/>
        <v>5341.48</v>
      </c>
      <c r="R1454" s="12">
        <f t="shared" si="162"/>
        <v>7.3003400000000003</v>
      </c>
      <c r="S1454" s="14">
        <f t="shared" si="163"/>
        <v>0.71040000000000003</v>
      </c>
      <c r="T1454" s="13">
        <f t="shared" si="164"/>
        <v>731.71</v>
      </c>
      <c r="U1454" s="14" t="s">
        <v>349</v>
      </c>
      <c r="V1454" t="s">
        <v>228</v>
      </c>
      <c r="W1454" s="58">
        <v>7.1775000000000002</v>
      </c>
      <c r="X1454" s="79">
        <f t="shared" si="160"/>
        <v>744.19742250087074</v>
      </c>
    </row>
    <row r="1455" spans="1:24" x14ac:dyDescent="0.2">
      <c r="A1455" s="37" t="str">
        <f t="shared" si="158"/>
        <v>2025-3</v>
      </c>
      <c r="B1455" t="s">
        <v>2417</v>
      </c>
      <c r="C1455" s="23">
        <v>45744</v>
      </c>
      <c r="D1455" s="23">
        <v>45702</v>
      </c>
      <c r="E1455" t="s">
        <v>21</v>
      </c>
      <c r="F1455" t="s">
        <v>22</v>
      </c>
      <c r="G1455" s="22"/>
      <c r="H1455" t="s">
        <v>2927</v>
      </c>
      <c r="I1455" t="s">
        <v>3108</v>
      </c>
      <c r="J1455" t="s">
        <v>3323</v>
      </c>
      <c r="K1455" s="10" t="str">
        <f t="shared" si="161"/>
        <v>HDL-</v>
      </c>
      <c r="L1455" t="s">
        <v>98</v>
      </c>
      <c r="M1455" s="54">
        <v>1030</v>
      </c>
      <c r="N1455" t="s">
        <v>1472</v>
      </c>
      <c r="O1455" t="s">
        <v>11</v>
      </c>
      <c r="P1455" s="54">
        <v>5.2427000000000001</v>
      </c>
      <c r="Q1455" s="38">
        <f t="shared" si="159"/>
        <v>5399.98</v>
      </c>
      <c r="R1455" s="12">
        <f t="shared" si="162"/>
        <v>7.3003400000000003</v>
      </c>
      <c r="S1455" s="14">
        <f t="shared" si="163"/>
        <v>0.71809999999999996</v>
      </c>
      <c r="T1455" s="13">
        <f t="shared" si="164"/>
        <v>739.64</v>
      </c>
      <c r="U1455" s="14" t="s">
        <v>349</v>
      </c>
      <c r="V1455" t="s">
        <v>228</v>
      </c>
      <c r="W1455" s="58">
        <v>7.1775000000000002</v>
      </c>
      <c r="X1455" s="79">
        <f t="shared" si="160"/>
        <v>752.34845001741553</v>
      </c>
    </row>
    <row r="1456" spans="1:24" x14ac:dyDescent="0.2">
      <c r="A1456" s="37" t="str">
        <f t="shared" si="158"/>
        <v>2025-3</v>
      </c>
      <c r="B1456" t="s">
        <v>2491</v>
      </c>
      <c r="C1456" s="23">
        <v>45744</v>
      </c>
      <c r="D1456" s="23">
        <v>45713</v>
      </c>
      <c r="E1456" t="s">
        <v>2255</v>
      </c>
      <c r="F1456" t="s">
        <v>2256</v>
      </c>
      <c r="G1456" s="22"/>
      <c r="H1456" t="s">
        <v>2954</v>
      </c>
      <c r="I1456" t="s">
        <v>1796</v>
      </c>
      <c r="J1456" t="s">
        <v>1797</v>
      </c>
      <c r="K1456" s="10" t="str">
        <f t="shared" si="161"/>
        <v>HDL-</v>
      </c>
      <c r="L1456" t="s">
        <v>10</v>
      </c>
      <c r="M1456" s="54">
        <v>3000</v>
      </c>
      <c r="N1456" t="s">
        <v>1472</v>
      </c>
      <c r="O1456" t="s">
        <v>11</v>
      </c>
      <c r="P1456" s="54">
        <v>7.4931000000000001</v>
      </c>
      <c r="Q1456" s="38">
        <f t="shared" si="159"/>
        <v>22479.3</v>
      </c>
      <c r="R1456" s="12">
        <f t="shared" si="162"/>
        <v>7.3003400000000003</v>
      </c>
      <c r="S1456" s="14">
        <f t="shared" si="163"/>
        <v>1.0264</v>
      </c>
      <c r="T1456" s="13">
        <f t="shared" si="164"/>
        <v>3079.2</v>
      </c>
      <c r="U1456" s="14" t="s">
        <v>349</v>
      </c>
      <c r="V1456" t="s">
        <v>228</v>
      </c>
      <c r="W1456" s="58">
        <v>7.1775000000000002</v>
      </c>
      <c r="X1456" s="79">
        <f t="shared" si="160"/>
        <v>3131.9122257053291</v>
      </c>
    </row>
    <row r="1457" spans="1:24" x14ac:dyDescent="0.2">
      <c r="A1457" s="37" t="str">
        <f t="shared" si="158"/>
        <v>2025-3</v>
      </c>
      <c r="B1457" t="s">
        <v>2498</v>
      </c>
      <c r="C1457" s="23">
        <v>45744</v>
      </c>
      <c r="D1457" s="23">
        <v>45713</v>
      </c>
      <c r="E1457" t="s">
        <v>2255</v>
      </c>
      <c r="F1457" t="s">
        <v>2256</v>
      </c>
      <c r="G1457" s="22"/>
      <c r="H1457" t="s">
        <v>2954</v>
      </c>
      <c r="I1457" t="s">
        <v>1798</v>
      </c>
      <c r="J1457" t="s">
        <v>1799</v>
      </c>
      <c r="K1457" s="10" t="str">
        <f t="shared" si="161"/>
        <v>HDL-</v>
      </c>
      <c r="L1457" t="s">
        <v>10</v>
      </c>
      <c r="M1457" s="54">
        <v>1320</v>
      </c>
      <c r="N1457" t="s">
        <v>1472</v>
      </c>
      <c r="O1457" t="s">
        <v>11</v>
      </c>
      <c r="P1457" s="54">
        <v>7.4931000000000001</v>
      </c>
      <c r="Q1457" s="38">
        <f t="shared" si="159"/>
        <v>9890.89</v>
      </c>
      <c r="R1457" s="12">
        <f t="shared" si="162"/>
        <v>7.3003400000000003</v>
      </c>
      <c r="S1457" s="14">
        <f t="shared" si="163"/>
        <v>1.0264</v>
      </c>
      <c r="T1457" s="13">
        <f t="shared" si="164"/>
        <v>1354.85</v>
      </c>
      <c r="U1457" s="14" t="s">
        <v>349</v>
      </c>
      <c r="V1457" t="s">
        <v>228</v>
      </c>
      <c r="W1457" s="58">
        <v>7.1775000000000002</v>
      </c>
      <c r="X1457" s="79">
        <f t="shared" si="160"/>
        <v>1378.0413793103446</v>
      </c>
    </row>
    <row r="1458" spans="1:24" x14ac:dyDescent="0.2">
      <c r="A1458" s="37" t="str">
        <f t="shared" si="158"/>
        <v>2025-3</v>
      </c>
      <c r="B1458" t="s">
        <v>2499</v>
      </c>
      <c r="C1458" s="23">
        <v>45744</v>
      </c>
      <c r="D1458" s="23">
        <v>45713</v>
      </c>
      <c r="E1458" t="s">
        <v>2255</v>
      </c>
      <c r="F1458" t="s">
        <v>2256</v>
      </c>
      <c r="G1458" s="22"/>
      <c r="H1458" t="s">
        <v>2954</v>
      </c>
      <c r="I1458" t="s">
        <v>1798</v>
      </c>
      <c r="J1458" t="s">
        <v>1799</v>
      </c>
      <c r="K1458" s="10" t="str">
        <f t="shared" si="161"/>
        <v>HDL-</v>
      </c>
      <c r="L1458" t="s">
        <v>10</v>
      </c>
      <c r="M1458" s="54">
        <v>2200</v>
      </c>
      <c r="N1458" t="s">
        <v>1472</v>
      </c>
      <c r="O1458" t="s">
        <v>11</v>
      </c>
      <c r="P1458" s="54">
        <v>7.4931000000000001</v>
      </c>
      <c r="Q1458" s="38">
        <f t="shared" si="159"/>
        <v>16484.82</v>
      </c>
      <c r="R1458" s="12">
        <f t="shared" si="162"/>
        <v>7.3003400000000003</v>
      </c>
      <c r="S1458" s="14">
        <f t="shared" si="163"/>
        <v>1.0264</v>
      </c>
      <c r="T1458" s="13">
        <f t="shared" si="164"/>
        <v>2258.08</v>
      </c>
      <c r="U1458" s="14" t="s">
        <v>349</v>
      </c>
      <c r="V1458" t="s">
        <v>228</v>
      </c>
      <c r="W1458" s="58">
        <v>7.1775000000000002</v>
      </c>
      <c r="X1458" s="79">
        <f t="shared" si="160"/>
        <v>2296.7356321839079</v>
      </c>
    </row>
    <row r="1459" spans="1:24" x14ac:dyDescent="0.2">
      <c r="A1459" s="37" t="str">
        <f t="shared" si="158"/>
        <v>2025-3</v>
      </c>
      <c r="B1459" t="s">
        <v>2532</v>
      </c>
      <c r="C1459" s="23">
        <v>45744</v>
      </c>
      <c r="D1459" s="23">
        <v>45714</v>
      </c>
      <c r="E1459" t="s">
        <v>94</v>
      </c>
      <c r="F1459" t="s">
        <v>95</v>
      </c>
      <c r="G1459" s="22"/>
      <c r="H1459" t="s">
        <v>2967</v>
      </c>
      <c r="I1459" t="s">
        <v>3162</v>
      </c>
      <c r="J1459" t="s">
        <v>3372</v>
      </c>
      <c r="K1459" s="10" t="str">
        <f t="shared" si="161"/>
        <v>LID-</v>
      </c>
      <c r="L1459" t="s">
        <v>98</v>
      </c>
      <c r="M1459" s="54">
        <v>38</v>
      </c>
      <c r="N1459" t="s">
        <v>1472</v>
      </c>
      <c r="O1459" t="s">
        <v>11</v>
      </c>
      <c r="P1459" s="54">
        <v>4.26</v>
      </c>
      <c r="Q1459" s="38">
        <f t="shared" si="159"/>
        <v>161.88</v>
      </c>
      <c r="R1459" s="12">
        <f t="shared" si="162"/>
        <v>7.3003400000000003</v>
      </c>
      <c r="S1459" s="14">
        <f t="shared" si="163"/>
        <v>0.58350000000000002</v>
      </c>
      <c r="T1459" s="13">
        <f t="shared" si="164"/>
        <v>22.17</v>
      </c>
      <c r="U1459" s="14" t="s">
        <v>349</v>
      </c>
      <c r="V1459" t="s">
        <v>368</v>
      </c>
      <c r="W1459" s="58">
        <v>7.1775000000000002</v>
      </c>
      <c r="X1459" s="79">
        <f t="shared" si="160"/>
        <v>22.553814002089862</v>
      </c>
    </row>
    <row r="1460" spans="1:24" x14ac:dyDescent="0.2">
      <c r="A1460" s="37" t="str">
        <f t="shared" si="158"/>
        <v>2025-3</v>
      </c>
      <c r="B1460" t="s">
        <v>2532</v>
      </c>
      <c r="C1460" s="23">
        <v>45744</v>
      </c>
      <c r="D1460" s="23">
        <v>45714</v>
      </c>
      <c r="E1460" t="s">
        <v>94</v>
      </c>
      <c r="F1460" t="s">
        <v>95</v>
      </c>
      <c r="G1460" s="22"/>
      <c r="H1460" t="s">
        <v>2968</v>
      </c>
      <c r="I1460" t="s">
        <v>3162</v>
      </c>
      <c r="J1460" t="s">
        <v>3372</v>
      </c>
      <c r="K1460" s="10" t="str">
        <f t="shared" si="161"/>
        <v>LID-</v>
      </c>
      <c r="L1460" t="s">
        <v>98</v>
      </c>
      <c r="M1460" s="54">
        <v>1735</v>
      </c>
      <c r="N1460" t="s">
        <v>1472</v>
      </c>
      <c r="O1460" t="s">
        <v>11</v>
      </c>
      <c r="P1460" s="54">
        <v>4.26</v>
      </c>
      <c r="Q1460" s="38">
        <f t="shared" si="159"/>
        <v>7391.1</v>
      </c>
      <c r="R1460" s="12">
        <f t="shared" si="162"/>
        <v>7.3003400000000003</v>
      </c>
      <c r="S1460" s="14">
        <f t="shared" si="163"/>
        <v>0.58350000000000002</v>
      </c>
      <c r="T1460" s="13">
        <f t="shared" si="164"/>
        <v>1012.37</v>
      </c>
      <c r="U1460" s="14" t="s">
        <v>349</v>
      </c>
      <c r="V1460" t="s">
        <v>368</v>
      </c>
      <c r="W1460" s="58">
        <v>7.1775000000000002</v>
      </c>
      <c r="X1460" s="79">
        <f t="shared" si="160"/>
        <v>1029.7596656217345</v>
      </c>
    </row>
    <row r="1461" spans="1:24" x14ac:dyDescent="0.2">
      <c r="A1461" s="37" t="str">
        <f t="shared" si="158"/>
        <v>2025-3</v>
      </c>
      <c r="B1461" t="s">
        <v>2533</v>
      </c>
      <c r="C1461" s="23">
        <v>45744</v>
      </c>
      <c r="D1461" s="23">
        <v>45714</v>
      </c>
      <c r="E1461" t="s">
        <v>94</v>
      </c>
      <c r="F1461" t="s">
        <v>95</v>
      </c>
      <c r="G1461" s="22"/>
      <c r="H1461" t="s">
        <v>2967</v>
      </c>
      <c r="I1461" t="s">
        <v>3162</v>
      </c>
      <c r="J1461" t="s">
        <v>3372</v>
      </c>
      <c r="K1461" s="10" t="str">
        <f t="shared" si="161"/>
        <v>LID-</v>
      </c>
      <c r="L1461" t="s">
        <v>98</v>
      </c>
      <c r="M1461" s="54">
        <v>562</v>
      </c>
      <c r="N1461" t="s">
        <v>1472</v>
      </c>
      <c r="O1461" t="s">
        <v>11</v>
      </c>
      <c r="P1461" s="54">
        <v>4.26</v>
      </c>
      <c r="Q1461" s="38">
        <f t="shared" si="159"/>
        <v>2394.12</v>
      </c>
      <c r="R1461" s="12">
        <f t="shared" si="162"/>
        <v>7.3003400000000003</v>
      </c>
      <c r="S1461" s="14">
        <f t="shared" si="163"/>
        <v>0.58350000000000002</v>
      </c>
      <c r="T1461" s="13">
        <f t="shared" si="164"/>
        <v>327.93</v>
      </c>
      <c r="U1461" s="14" t="s">
        <v>349</v>
      </c>
      <c r="V1461" t="s">
        <v>368</v>
      </c>
      <c r="W1461" s="58">
        <v>7.1775000000000002</v>
      </c>
      <c r="X1461" s="79">
        <f t="shared" si="160"/>
        <v>333.5590386624869</v>
      </c>
    </row>
    <row r="1462" spans="1:24" x14ac:dyDescent="0.2">
      <c r="A1462" s="37" t="str">
        <f t="shared" si="158"/>
        <v>2025-3</v>
      </c>
      <c r="B1462" t="s">
        <v>2533</v>
      </c>
      <c r="C1462" s="23">
        <v>45744</v>
      </c>
      <c r="D1462" s="23">
        <v>45714</v>
      </c>
      <c r="E1462" t="s">
        <v>94</v>
      </c>
      <c r="F1462" t="s">
        <v>95</v>
      </c>
      <c r="G1462" s="22"/>
      <c r="H1462" t="s">
        <v>2971</v>
      </c>
      <c r="I1462" t="s">
        <v>3162</v>
      </c>
      <c r="J1462" t="s">
        <v>3372</v>
      </c>
      <c r="K1462" s="10" t="str">
        <f t="shared" si="161"/>
        <v>LID-</v>
      </c>
      <c r="L1462" t="s">
        <v>98</v>
      </c>
      <c r="M1462" s="54">
        <v>-600</v>
      </c>
      <c r="N1462" t="s">
        <v>1472</v>
      </c>
      <c r="O1462" t="s">
        <v>11</v>
      </c>
      <c r="P1462" s="54">
        <v>4.26</v>
      </c>
      <c r="Q1462" s="38">
        <f t="shared" si="159"/>
        <v>-2556</v>
      </c>
      <c r="R1462" s="12">
        <f t="shared" si="162"/>
        <v>7.3003400000000003</v>
      </c>
      <c r="S1462" s="14">
        <f t="shared" si="163"/>
        <v>0.58350000000000002</v>
      </c>
      <c r="T1462" s="13">
        <f t="shared" si="164"/>
        <v>-350.1</v>
      </c>
      <c r="U1462" s="14" t="s">
        <v>349</v>
      </c>
      <c r="V1462" t="s">
        <v>368</v>
      </c>
      <c r="W1462" s="58">
        <v>7.1775000000000002</v>
      </c>
      <c r="X1462" s="79">
        <f t="shared" si="160"/>
        <v>-356.11285266457679</v>
      </c>
    </row>
    <row r="1463" spans="1:24" x14ac:dyDescent="0.2">
      <c r="A1463" s="37" t="str">
        <f t="shared" si="158"/>
        <v>2025-3</v>
      </c>
      <c r="B1463" t="s">
        <v>2533</v>
      </c>
      <c r="C1463" s="23">
        <v>45744</v>
      </c>
      <c r="D1463" s="23">
        <v>45714</v>
      </c>
      <c r="E1463" t="s">
        <v>94</v>
      </c>
      <c r="F1463" t="s">
        <v>95</v>
      </c>
      <c r="G1463" s="22"/>
      <c r="H1463" t="s">
        <v>2967</v>
      </c>
      <c r="I1463" t="s">
        <v>3162</v>
      </c>
      <c r="J1463" t="s">
        <v>3372</v>
      </c>
      <c r="K1463" s="10" t="str">
        <f t="shared" si="161"/>
        <v>LID-</v>
      </c>
      <c r="L1463" t="s">
        <v>98</v>
      </c>
      <c r="M1463" s="54">
        <v>600</v>
      </c>
      <c r="N1463" t="s">
        <v>1472</v>
      </c>
      <c r="O1463" t="s">
        <v>11</v>
      </c>
      <c r="P1463" s="54">
        <v>4.26</v>
      </c>
      <c r="Q1463" s="38">
        <f t="shared" si="159"/>
        <v>2556</v>
      </c>
      <c r="R1463" s="12">
        <f t="shared" si="162"/>
        <v>7.3003400000000003</v>
      </c>
      <c r="S1463" s="14">
        <f t="shared" si="163"/>
        <v>0.58350000000000002</v>
      </c>
      <c r="T1463" s="13">
        <f t="shared" si="164"/>
        <v>350.1</v>
      </c>
      <c r="U1463" s="14" t="s">
        <v>349</v>
      </c>
      <c r="V1463" t="s">
        <v>368</v>
      </c>
      <c r="W1463" s="58">
        <v>7.1775000000000002</v>
      </c>
      <c r="X1463" s="79">
        <f t="shared" si="160"/>
        <v>356.11285266457679</v>
      </c>
    </row>
    <row r="1464" spans="1:24" x14ac:dyDescent="0.2">
      <c r="A1464" s="37" t="str">
        <f t="shared" si="158"/>
        <v>2025-3</v>
      </c>
      <c r="B1464" t="s">
        <v>2538</v>
      </c>
      <c r="C1464" s="23">
        <v>45744</v>
      </c>
      <c r="D1464" s="23">
        <v>45714</v>
      </c>
      <c r="E1464" t="s">
        <v>830</v>
      </c>
      <c r="F1464" t="s">
        <v>831</v>
      </c>
      <c r="G1464" s="22"/>
      <c r="H1464" t="s">
        <v>2985</v>
      </c>
      <c r="I1464" t="s">
        <v>3164</v>
      </c>
      <c r="J1464" t="s">
        <v>3374</v>
      </c>
      <c r="K1464" s="10" t="str">
        <f t="shared" si="161"/>
        <v>LID-</v>
      </c>
      <c r="L1464" t="s">
        <v>98</v>
      </c>
      <c r="M1464" s="54">
        <v>960</v>
      </c>
      <c r="N1464" t="s">
        <v>1472</v>
      </c>
      <c r="O1464" t="s">
        <v>11</v>
      </c>
      <c r="P1464" s="54">
        <v>4.2</v>
      </c>
      <c r="Q1464" s="38">
        <f t="shared" si="159"/>
        <v>4032</v>
      </c>
      <c r="R1464" s="12">
        <f t="shared" si="162"/>
        <v>7.3003400000000003</v>
      </c>
      <c r="S1464" s="14">
        <f t="shared" si="163"/>
        <v>0.57530000000000003</v>
      </c>
      <c r="T1464" s="13">
        <f t="shared" si="164"/>
        <v>552.29</v>
      </c>
      <c r="U1464" s="14" t="s">
        <v>349</v>
      </c>
      <c r="V1464" t="s">
        <v>368</v>
      </c>
      <c r="W1464" s="58">
        <v>7.1775000000000002</v>
      </c>
      <c r="X1464" s="79">
        <f t="shared" si="160"/>
        <v>561.7554858934169</v>
      </c>
    </row>
    <row r="1465" spans="1:24" x14ac:dyDescent="0.2">
      <c r="A1465" s="37" t="str">
        <f t="shared" si="158"/>
        <v>2025-3</v>
      </c>
      <c r="B1465" t="s">
        <v>2550</v>
      </c>
      <c r="C1465" s="23">
        <v>45744</v>
      </c>
      <c r="D1465" s="23">
        <v>45716</v>
      </c>
      <c r="E1465" t="s">
        <v>149</v>
      </c>
      <c r="F1465" t="s">
        <v>150</v>
      </c>
      <c r="G1465" s="22"/>
      <c r="H1465" t="s">
        <v>2993</v>
      </c>
      <c r="I1465" t="s">
        <v>1724</v>
      </c>
      <c r="J1465" t="s">
        <v>1725</v>
      </c>
      <c r="K1465" s="10" t="str">
        <f t="shared" si="161"/>
        <v>GLID</v>
      </c>
      <c r="L1465" t="s">
        <v>10</v>
      </c>
      <c r="M1465" s="54">
        <v>1020</v>
      </c>
      <c r="N1465" t="s">
        <v>1472</v>
      </c>
      <c r="O1465" t="s">
        <v>11</v>
      </c>
      <c r="P1465" s="54">
        <v>3.1461000000000001</v>
      </c>
      <c r="Q1465" s="38">
        <f t="shared" si="159"/>
        <v>3209.02</v>
      </c>
      <c r="R1465" s="12">
        <f t="shared" si="162"/>
        <v>7.3003400000000003</v>
      </c>
      <c r="S1465" s="14">
        <f t="shared" si="163"/>
        <v>0.43099999999999999</v>
      </c>
      <c r="T1465" s="13">
        <f t="shared" si="164"/>
        <v>439.62</v>
      </c>
      <c r="U1465" s="14" t="s">
        <v>349</v>
      </c>
      <c r="V1465" t="s">
        <v>78</v>
      </c>
      <c r="W1465" s="58">
        <v>7.1775000000000002</v>
      </c>
      <c r="X1465" s="79">
        <f t="shared" si="160"/>
        <v>447.09467084639499</v>
      </c>
    </row>
    <row r="1466" spans="1:24" x14ac:dyDescent="0.2">
      <c r="A1466" s="37" t="str">
        <f t="shared" si="158"/>
        <v>2025-3</v>
      </c>
      <c r="B1466" t="s">
        <v>2552</v>
      </c>
      <c r="C1466" s="23">
        <v>45744</v>
      </c>
      <c r="D1466" s="23">
        <v>45716</v>
      </c>
      <c r="E1466" t="s">
        <v>149</v>
      </c>
      <c r="F1466" t="s">
        <v>150</v>
      </c>
      <c r="G1466" s="22"/>
      <c r="H1466" t="s">
        <v>2993</v>
      </c>
      <c r="I1466" t="s">
        <v>3170</v>
      </c>
      <c r="J1466" t="s">
        <v>3315</v>
      </c>
      <c r="K1466" s="10" t="str">
        <f t="shared" si="161"/>
        <v>GLID</v>
      </c>
      <c r="L1466" t="s">
        <v>10</v>
      </c>
      <c r="M1466" s="54">
        <v>1030</v>
      </c>
      <c r="N1466" t="s">
        <v>1472</v>
      </c>
      <c r="O1466" t="s">
        <v>11</v>
      </c>
      <c r="P1466" s="54">
        <v>4.8769</v>
      </c>
      <c r="Q1466" s="38">
        <f t="shared" si="159"/>
        <v>5023.21</v>
      </c>
      <c r="R1466" s="12">
        <f t="shared" si="162"/>
        <v>7.3003400000000003</v>
      </c>
      <c r="S1466" s="14">
        <f t="shared" si="163"/>
        <v>0.66800000000000004</v>
      </c>
      <c r="T1466" s="13">
        <f t="shared" si="164"/>
        <v>688.04</v>
      </c>
      <c r="U1466" s="14" t="s">
        <v>349</v>
      </c>
      <c r="V1466" t="s">
        <v>78</v>
      </c>
      <c r="W1466" s="58">
        <v>7.1775000000000002</v>
      </c>
      <c r="X1466" s="79">
        <f t="shared" si="160"/>
        <v>699.85468477882262</v>
      </c>
    </row>
    <row r="1467" spans="1:24" x14ac:dyDescent="0.2">
      <c r="A1467" s="37" t="str">
        <f t="shared" si="158"/>
        <v>2025-3</v>
      </c>
      <c r="B1467" t="s">
        <v>2553</v>
      </c>
      <c r="C1467" s="23">
        <v>45744</v>
      </c>
      <c r="D1467" s="23">
        <v>45716</v>
      </c>
      <c r="E1467" t="s">
        <v>149</v>
      </c>
      <c r="F1467" t="s">
        <v>150</v>
      </c>
      <c r="G1467" s="22"/>
      <c r="H1467" t="s">
        <v>2993</v>
      </c>
      <c r="I1467" t="s">
        <v>1309</v>
      </c>
      <c r="J1467" t="s">
        <v>1310</v>
      </c>
      <c r="K1467" s="10" t="str">
        <f t="shared" si="161"/>
        <v>GLID</v>
      </c>
      <c r="L1467" t="s">
        <v>10</v>
      </c>
      <c r="M1467" s="54">
        <v>1200</v>
      </c>
      <c r="N1467" t="s">
        <v>1472</v>
      </c>
      <c r="O1467" t="s">
        <v>11</v>
      </c>
      <c r="P1467" s="54">
        <v>6.1177000000000001</v>
      </c>
      <c r="Q1467" s="38">
        <f t="shared" si="159"/>
        <v>7341.24</v>
      </c>
      <c r="R1467" s="12">
        <f t="shared" si="162"/>
        <v>7.3003400000000003</v>
      </c>
      <c r="S1467" s="14">
        <f t="shared" si="163"/>
        <v>0.83799999999999997</v>
      </c>
      <c r="T1467" s="13">
        <f t="shared" si="164"/>
        <v>1005.6</v>
      </c>
      <c r="U1467" s="14" t="s">
        <v>349</v>
      </c>
      <c r="V1467" t="s">
        <v>78</v>
      </c>
      <c r="W1467" s="58">
        <v>7.1775000000000002</v>
      </c>
      <c r="X1467" s="79">
        <f t="shared" si="160"/>
        <v>1022.8129571577848</v>
      </c>
    </row>
    <row r="1468" spans="1:24" x14ac:dyDescent="0.2">
      <c r="A1468" s="37" t="str">
        <f t="shared" si="158"/>
        <v>2025-3</v>
      </c>
      <c r="B1468" t="s">
        <v>2554</v>
      </c>
      <c r="C1468" s="23">
        <v>45744</v>
      </c>
      <c r="D1468" s="23">
        <v>45716</v>
      </c>
      <c r="E1468" t="s">
        <v>149</v>
      </c>
      <c r="F1468" t="s">
        <v>150</v>
      </c>
      <c r="G1468" s="22"/>
      <c r="H1468" t="s">
        <v>2993</v>
      </c>
      <c r="I1468" t="s">
        <v>3171</v>
      </c>
      <c r="J1468" t="s">
        <v>3378</v>
      </c>
      <c r="K1468" s="10" t="str">
        <f t="shared" si="161"/>
        <v>GLID</v>
      </c>
      <c r="L1468" t="s">
        <v>10</v>
      </c>
      <c r="M1468" s="54">
        <v>1030</v>
      </c>
      <c r="N1468" t="s">
        <v>1472</v>
      </c>
      <c r="O1468" t="s">
        <v>11</v>
      </c>
      <c r="P1468" s="54">
        <v>7.3867000000000003</v>
      </c>
      <c r="Q1468" s="38">
        <f t="shared" si="159"/>
        <v>7608.3</v>
      </c>
      <c r="R1468" s="12">
        <f t="shared" si="162"/>
        <v>7.3003400000000003</v>
      </c>
      <c r="S1468" s="14">
        <f t="shared" si="163"/>
        <v>1.0118</v>
      </c>
      <c r="T1468" s="13">
        <f t="shared" si="164"/>
        <v>1042.1500000000001</v>
      </c>
      <c r="U1468" s="14" t="s">
        <v>349</v>
      </c>
      <c r="V1468" t="s">
        <v>78</v>
      </c>
      <c r="W1468" s="58">
        <v>7.1775000000000002</v>
      </c>
      <c r="X1468" s="79">
        <f t="shared" si="160"/>
        <v>1060.0210379658654</v>
      </c>
    </row>
    <row r="1469" spans="1:24" x14ac:dyDescent="0.2">
      <c r="A1469" s="37" t="str">
        <f t="shared" si="158"/>
        <v>2025-3</v>
      </c>
      <c r="B1469" t="s">
        <v>2563</v>
      </c>
      <c r="C1469" s="23">
        <v>45744</v>
      </c>
      <c r="D1469" s="23">
        <v>45716</v>
      </c>
      <c r="E1469" t="s">
        <v>21</v>
      </c>
      <c r="F1469" t="s">
        <v>22</v>
      </c>
      <c r="G1469" s="22"/>
      <c r="H1469" t="s">
        <v>2927</v>
      </c>
      <c r="I1469" t="s">
        <v>3176</v>
      </c>
      <c r="J1469" t="s">
        <v>3383</v>
      </c>
      <c r="K1469" s="10" t="str">
        <f t="shared" si="161"/>
        <v>BRKT</v>
      </c>
      <c r="L1469" t="s">
        <v>10</v>
      </c>
      <c r="M1469" s="54">
        <v>1050</v>
      </c>
      <c r="N1469" t="s">
        <v>1472</v>
      </c>
      <c r="O1469" t="s">
        <v>11</v>
      </c>
      <c r="P1469" s="54">
        <v>0.60340000000000005</v>
      </c>
      <c r="Q1469" s="38">
        <f t="shared" si="159"/>
        <v>633.57000000000005</v>
      </c>
      <c r="R1469" s="12">
        <f t="shared" si="162"/>
        <v>7.3003400000000003</v>
      </c>
      <c r="S1469" s="14">
        <f t="shared" si="163"/>
        <v>8.2699999999999996E-2</v>
      </c>
      <c r="T1469" s="13">
        <f t="shared" si="164"/>
        <v>86.84</v>
      </c>
      <c r="U1469" s="14" t="s">
        <v>349</v>
      </c>
      <c r="V1469" t="s">
        <v>442</v>
      </c>
      <c r="W1469" s="58">
        <v>7.1775000000000002</v>
      </c>
      <c r="X1469" s="79">
        <f t="shared" si="160"/>
        <v>88.271682340647857</v>
      </c>
    </row>
    <row r="1470" spans="1:24" x14ac:dyDescent="0.2">
      <c r="A1470" s="37" t="str">
        <f t="shared" si="158"/>
        <v>2025-3</v>
      </c>
      <c r="B1470" t="s">
        <v>2564</v>
      </c>
      <c r="C1470" s="23">
        <v>45744</v>
      </c>
      <c r="D1470" s="23">
        <v>45716</v>
      </c>
      <c r="E1470" t="s">
        <v>21</v>
      </c>
      <c r="F1470" t="s">
        <v>22</v>
      </c>
      <c r="G1470" s="22"/>
      <c r="H1470" t="s">
        <v>2997</v>
      </c>
      <c r="I1470" t="s">
        <v>3177</v>
      </c>
      <c r="J1470" t="s">
        <v>3384</v>
      </c>
      <c r="K1470" s="10" t="str">
        <f t="shared" si="161"/>
        <v>FG--</v>
      </c>
      <c r="L1470" t="s">
        <v>10</v>
      </c>
      <c r="M1470" s="54">
        <v>1050</v>
      </c>
      <c r="N1470" t="s">
        <v>1472</v>
      </c>
      <c r="O1470" t="s">
        <v>11</v>
      </c>
      <c r="P1470" s="54">
        <v>0.65839999999999999</v>
      </c>
      <c r="Q1470" s="38">
        <f t="shared" si="159"/>
        <v>691.32</v>
      </c>
      <c r="R1470" s="12">
        <f t="shared" si="162"/>
        <v>7.3003400000000003</v>
      </c>
      <c r="S1470" s="14">
        <f t="shared" si="163"/>
        <v>9.0200000000000002E-2</v>
      </c>
      <c r="T1470" s="13">
        <f t="shared" si="164"/>
        <v>94.71</v>
      </c>
      <c r="U1470" s="14" t="s">
        <v>349</v>
      </c>
      <c r="V1470" t="s">
        <v>64</v>
      </c>
      <c r="W1470" s="58">
        <v>7.1775000000000002</v>
      </c>
      <c r="X1470" s="79">
        <f t="shared" si="160"/>
        <v>96.317659352142101</v>
      </c>
    </row>
    <row r="1471" spans="1:24" x14ac:dyDescent="0.2">
      <c r="A1471" s="37" t="str">
        <f t="shared" si="158"/>
        <v>2025-3</v>
      </c>
      <c r="B1471" t="s">
        <v>2565</v>
      </c>
      <c r="C1471" s="23">
        <v>45744</v>
      </c>
      <c r="D1471" s="23">
        <v>45716</v>
      </c>
      <c r="E1471" t="s">
        <v>21</v>
      </c>
      <c r="F1471" t="s">
        <v>22</v>
      </c>
      <c r="G1471" s="22"/>
      <c r="H1471" t="s">
        <v>2997</v>
      </c>
      <c r="I1471" t="s">
        <v>3178</v>
      </c>
      <c r="J1471" t="s">
        <v>3385</v>
      </c>
      <c r="K1471" s="10" t="str">
        <f t="shared" si="161"/>
        <v>BRKT</v>
      </c>
      <c r="L1471" t="s">
        <v>10</v>
      </c>
      <c r="M1471" s="54">
        <v>750</v>
      </c>
      <c r="N1471" t="s">
        <v>1472</v>
      </c>
      <c r="O1471" t="s">
        <v>11</v>
      </c>
      <c r="P1471" s="54">
        <v>0.68969999999999998</v>
      </c>
      <c r="Q1471" s="38">
        <f t="shared" si="159"/>
        <v>517.28</v>
      </c>
      <c r="R1471" s="12">
        <f t="shared" si="162"/>
        <v>7.3003400000000003</v>
      </c>
      <c r="S1471" s="14">
        <f t="shared" si="163"/>
        <v>9.4500000000000001E-2</v>
      </c>
      <c r="T1471" s="13">
        <f t="shared" si="164"/>
        <v>70.88</v>
      </c>
      <c r="U1471" s="14" t="s">
        <v>349</v>
      </c>
      <c r="V1471" t="s">
        <v>442</v>
      </c>
      <c r="W1471" s="58">
        <v>7.1775000000000002</v>
      </c>
      <c r="X1471" s="79">
        <f t="shared" si="160"/>
        <v>72.068965517241367</v>
      </c>
    </row>
    <row r="1472" spans="1:24" x14ac:dyDescent="0.2">
      <c r="A1472" s="37" t="str">
        <f t="shared" si="158"/>
        <v>2025-3</v>
      </c>
      <c r="B1472" t="s">
        <v>2566</v>
      </c>
      <c r="C1472" s="23">
        <v>45744</v>
      </c>
      <c r="D1472" s="23">
        <v>45716</v>
      </c>
      <c r="E1472" t="s">
        <v>21</v>
      </c>
      <c r="F1472" t="s">
        <v>22</v>
      </c>
      <c r="G1472" s="22"/>
      <c r="H1472" t="s">
        <v>2997</v>
      </c>
      <c r="I1472" t="s">
        <v>3179</v>
      </c>
      <c r="J1472" t="s">
        <v>3386</v>
      </c>
      <c r="K1472" s="10" t="str">
        <f t="shared" si="161"/>
        <v>FG--</v>
      </c>
      <c r="L1472" t="s">
        <v>10</v>
      </c>
      <c r="M1472" s="54">
        <v>1000</v>
      </c>
      <c r="N1472" t="s">
        <v>1472</v>
      </c>
      <c r="O1472" t="s">
        <v>11</v>
      </c>
      <c r="P1472" s="54">
        <v>0.64870000000000005</v>
      </c>
      <c r="Q1472" s="38">
        <f t="shared" si="159"/>
        <v>648.70000000000005</v>
      </c>
      <c r="R1472" s="12">
        <f t="shared" si="162"/>
        <v>7.3003400000000003</v>
      </c>
      <c r="S1472" s="14">
        <f t="shared" si="163"/>
        <v>8.8900000000000007E-2</v>
      </c>
      <c r="T1472" s="13">
        <f t="shared" si="164"/>
        <v>88.9</v>
      </c>
      <c r="U1472" s="14" t="s">
        <v>349</v>
      </c>
      <c r="V1472" t="s">
        <v>64</v>
      </c>
      <c r="W1472" s="58">
        <v>7.1775000000000002</v>
      </c>
      <c r="X1472" s="79">
        <f t="shared" si="160"/>
        <v>90.379658655520728</v>
      </c>
    </row>
    <row r="1473" spans="1:24" x14ac:dyDescent="0.2">
      <c r="A1473" s="37" t="str">
        <f t="shared" si="158"/>
        <v>2025-3</v>
      </c>
      <c r="B1473" t="s">
        <v>2577</v>
      </c>
      <c r="C1473" s="23">
        <v>45744</v>
      </c>
      <c r="D1473" s="23">
        <v>45716</v>
      </c>
      <c r="E1473" t="s">
        <v>235</v>
      </c>
      <c r="F1473" t="s">
        <v>236</v>
      </c>
      <c r="G1473" s="22"/>
      <c r="H1473" t="s">
        <v>3000</v>
      </c>
      <c r="I1473" t="s">
        <v>3181</v>
      </c>
      <c r="J1473" t="s">
        <v>3388</v>
      </c>
      <c r="K1473" s="10" t="str">
        <f t="shared" si="161"/>
        <v>RIV-</v>
      </c>
      <c r="L1473" t="s">
        <v>10</v>
      </c>
      <c r="M1473" s="54">
        <v>2000</v>
      </c>
      <c r="N1473" t="s">
        <v>1472</v>
      </c>
      <c r="O1473" t="s">
        <v>11</v>
      </c>
      <c r="P1473" s="54">
        <v>0.10059999999999999</v>
      </c>
      <c r="Q1473" s="38">
        <f t="shared" si="159"/>
        <v>201.2</v>
      </c>
      <c r="R1473" s="12">
        <f t="shared" si="162"/>
        <v>7.3003400000000003</v>
      </c>
      <c r="S1473" s="14">
        <f t="shared" si="163"/>
        <v>1.38E-2</v>
      </c>
      <c r="T1473" s="13">
        <f t="shared" si="164"/>
        <v>27.6</v>
      </c>
      <c r="U1473" s="14" t="s">
        <v>349</v>
      </c>
      <c r="V1473" t="s">
        <v>132</v>
      </c>
      <c r="W1473" s="58">
        <v>7.1775000000000002</v>
      </c>
      <c r="X1473" s="79">
        <f t="shared" si="160"/>
        <v>28.03204458376872</v>
      </c>
    </row>
    <row r="1474" spans="1:24" x14ac:dyDescent="0.2">
      <c r="A1474" s="37" t="str">
        <f t="shared" ref="A1474:A1537" si="165">+TEXT(C1474,"YYYY")&amp;"-"&amp;TEXT(C1474,"M")</f>
        <v>2025-3</v>
      </c>
      <c r="B1474" t="s">
        <v>2614</v>
      </c>
      <c r="C1474" s="23">
        <v>45744</v>
      </c>
      <c r="D1474" s="23">
        <v>45720</v>
      </c>
      <c r="E1474" t="s">
        <v>235</v>
      </c>
      <c r="F1474" t="s">
        <v>236</v>
      </c>
      <c r="G1474" s="22"/>
      <c r="H1474" t="s">
        <v>3000</v>
      </c>
      <c r="I1474" t="s">
        <v>1348</v>
      </c>
      <c r="J1474" t="s">
        <v>1349</v>
      </c>
      <c r="K1474" s="10" t="str">
        <f t="shared" si="161"/>
        <v>SCR-</v>
      </c>
      <c r="L1474" t="s">
        <v>10</v>
      </c>
      <c r="M1474" s="54">
        <v>1600</v>
      </c>
      <c r="N1474" t="s">
        <v>1472</v>
      </c>
      <c r="O1474" t="s">
        <v>11</v>
      </c>
      <c r="P1474" s="54">
        <v>0.67030000000000001</v>
      </c>
      <c r="Q1474" s="38">
        <f t="shared" ref="Q1474:Q1537" si="166">ROUND(P1474*M1474,2)</f>
        <v>1072.48</v>
      </c>
      <c r="R1474" s="12">
        <f t="shared" si="162"/>
        <v>7.3003400000000003</v>
      </c>
      <c r="S1474" s="14">
        <f t="shared" si="163"/>
        <v>9.1800000000000007E-2</v>
      </c>
      <c r="T1474" s="13">
        <f t="shared" si="164"/>
        <v>146.88</v>
      </c>
      <c r="U1474" s="14" t="s">
        <v>349</v>
      </c>
      <c r="V1474" t="s">
        <v>166</v>
      </c>
      <c r="W1474" s="58">
        <v>7.1775000000000002</v>
      </c>
      <c r="X1474" s="79">
        <f t="shared" ref="X1474:X1537" si="167">IF(O1474="CNY",P1474/W1474*M1474,1)</f>
        <v>149.42250087077673</v>
      </c>
    </row>
    <row r="1475" spans="1:24" x14ac:dyDescent="0.2">
      <c r="A1475" s="37" t="str">
        <f t="shared" si="165"/>
        <v>2025-3</v>
      </c>
      <c r="B1475" t="s">
        <v>2626</v>
      </c>
      <c r="C1475" s="23">
        <v>45744</v>
      </c>
      <c r="D1475" s="23">
        <v>45721</v>
      </c>
      <c r="E1475" t="s">
        <v>21</v>
      </c>
      <c r="F1475" t="s">
        <v>22</v>
      </c>
      <c r="G1475" s="22"/>
      <c r="H1475" t="s">
        <v>2997</v>
      </c>
      <c r="I1475" t="s">
        <v>814</v>
      </c>
      <c r="J1475" t="s">
        <v>815</v>
      </c>
      <c r="K1475" s="10" t="str">
        <f t="shared" si="161"/>
        <v>BRKT</v>
      </c>
      <c r="L1475" t="s">
        <v>10</v>
      </c>
      <c r="M1475" s="54">
        <v>1020</v>
      </c>
      <c r="N1475" t="s">
        <v>1472</v>
      </c>
      <c r="O1475" t="s">
        <v>11</v>
      </c>
      <c r="P1475" s="54">
        <v>0.60570000000000002</v>
      </c>
      <c r="Q1475" s="38">
        <f t="shared" si="166"/>
        <v>617.80999999999995</v>
      </c>
      <c r="R1475" s="12">
        <f t="shared" si="162"/>
        <v>7.3003400000000003</v>
      </c>
      <c r="S1475" s="14">
        <f t="shared" si="163"/>
        <v>8.3000000000000004E-2</v>
      </c>
      <c r="T1475" s="13">
        <f t="shared" si="164"/>
        <v>84.66</v>
      </c>
      <c r="U1475" s="14" t="s">
        <v>349</v>
      </c>
      <c r="V1475" t="s">
        <v>442</v>
      </c>
      <c r="W1475" s="58">
        <v>7.1775000000000002</v>
      </c>
      <c r="X1475" s="79">
        <f t="shared" si="167"/>
        <v>86.07648902821316</v>
      </c>
    </row>
    <row r="1476" spans="1:24" x14ac:dyDescent="0.2">
      <c r="A1476" s="37" t="str">
        <f t="shared" si="165"/>
        <v>2025-3</v>
      </c>
      <c r="B1476" t="s">
        <v>2627</v>
      </c>
      <c r="C1476" s="23">
        <v>45744</v>
      </c>
      <c r="D1476" s="23">
        <v>45721</v>
      </c>
      <c r="E1476" t="s">
        <v>21</v>
      </c>
      <c r="F1476" t="s">
        <v>22</v>
      </c>
      <c r="G1476" s="22"/>
      <c r="H1476" t="s">
        <v>2997</v>
      </c>
      <c r="I1476" t="s">
        <v>793</v>
      </c>
      <c r="J1476" t="s">
        <v>794</v>
      </c>
      <c r="K1476" s="10" t="str">
        <f t="shared" si="161"/>
        <v>FG--</v>
      </c>
      <c r="L1476" t="s">
        <v>10</v>
      </c>
      <c r="M1476" s="54">
        <v>1010</v>
      </c>
      <c r="N1476" t="s">
        <v>1472</v>
      </c>
      <c r="O1476" t="s">
        <v>11</v>
      </c>
      <c r="P1476" s="54">
        <v>0.62919999999999998</v>
      </c>
      <c r="Q1476" s="38">
        <f t="shared" si="166"/>
        <v>635.49</v>
      </c>
      <c r="R1476" s="12">
        <f t="shared" si="162"/>
        <v>7.3003400000000003</v>
      </c>
      <c r="S1476" s="14">
        <f t="shared" si="163"/>
        <v>8.6199999999999999E-2</v>
      </c>
      <c r="T1476" s="13">
        <f t="shared" si="164"/>
        <v>87.06</v>
      </c>
      <c r="U1476" s="14" t="s">
        <v>349</v>
      </c>
      <c r="V1476" t="s">
        <v>64</v>
      </c>
      <c r="W1476" s="58">
        <v>7.1775000000000002</v>
      </c>
      <c r="X1476" s="79">
        <f t="shared" si="167"/>
        <v>88.53946360153256</v>
      </c>
    </row>
    <row r="1477" spans="1:24" x14ac:dyDescent="0.2">
      <c r="A1477" s="37" t="str">
        <f t="shared" si="165"/>
        <v>2025-3</v>
      </c>
      <c r="B1477" t="s">
        <v>2628</v>
      </c>
      <c r="C1477" s="23">
        <v>45744</v>
      </c>
      <c r="D1477" s="23">
        <v>45721</v>
      </c>
      <c r="E1477" t="s">
        <v>21</v>
      </c>
      <c r="F1477" t="s">
        <v>22</v>
      </c>
      <c r="G1477" s="22"/>
      <c r="H1477" t="s">
        <v>2997</v>
      </c>
      <c r="I1477" t="s">
        <v>19</v>
      </c>
      <c r="J1477" t="s">
        <v>20</v>
      </c>
      <c r="K1477" s="10" t="str">
        <f t="shared" si="161"/>
        <v>MISC</v>
      </c>
      <c r="L1477" t="s">
        <v>10</v>
      </c>
      <c r="M1477" s="54">
        <v>2100</v>
      </c>
      <c r="N1477" t="s">
        <v>1472</v>
      </c>
      <c r="O1477" t="s">
        <v>11</v>
      </c>
      <c r="P1477" s="54">
        <v>0.24679999999999999</v>
      </c>
      <c r="Q1477" s="38">
        <f t="shared" si="166"/>
        <v>518.28</v>
      </c>
      <c r="R1477" s="12">
        <f t="shared" si="162"/>
        <v>7.3003400000000003</v>
      </c>
      <c r="S1477" s="14">
        <f t="shared" si="163"/>
        <v>3.3799999999999997E-2</v>
      </c>
      <c r="T1477" s="13">
        <f t="shared" si="164"/>
        <v>70.98</v>
      </c>
      <c r="U1477" s="14" t="s">
        <v>349</v>
      </c>
      <c r="V1477" t="s">
        <v>25</v>
      </c>
      <c r="W1477" s="58">
        <v>7.1775000000000002</v>
      </c>
      <c r="X1477" s="79">
        <f t="shared" si="167"/>
        <v>72.208986415882961</v>
      </c>
    </row>
    <row r="1478" spans="1:24" x14ac:dyDescent="0.2">
      <c r="A1478" s="37" t="str">
        <f t="shared" si="165"/>
        <v>2025-3</v>
      </c>
      <c r="B1478" t="s">
        <v>2637</v>
      </c>
      <c r="C1478" s="23">
        <v>45744</v>
      </c>
      <c r="D1478" s="23">
        <v>45721</v>
      </c>
      <c r="E1478" t="s">
        <v>235</v>
      </c>
      <c r="F1478" t="s">
        <v>236</v>
      </c>
      <c r="G1478" s="22"/>
      <c r="H1478" t="s">
        <v>3019</v>
      </c>
      <c r="I1478" t="s">
        <v>1348</v>
      </c>
      <c r="J1478" t="s">
        <v>1349</v>
      </c>
      <c r="K1478" s="10" t="str">
        <f t="shared" si="161"/>
        <v>SCR-</v>
      </c>
      <c r="L1478" t="s">
        <v>10</v>
      </c>
      <c r="M1478" s="54">
        <v>1500</v>
      </c>
      <c r="N1478" t="s">
        <v>1472</v>
      </c>
      <c r="O1478" t="s">
        <v>11</v>
      </c>
      <c r="P1478" s="54">
        <v>0.67030000000000001</v>
      </c>
      <c r="Q1478" s="38">
        <f t="shared" si="166"/>
        <v>1005.45</v>
      </c>
      <c r="R1478" s="12">
        <f t="shared" si="162"/>
        <v>7.3003400000000003</v>
      </c>
      <c r="S1478" s="14">
        <f t="shared" si="163"/>
        <v>9.1800000000000007E-2</v>
      </c>
      <c r="T1478" s="13">
        <f t="shared" si="164"/>
        <v>137.69999999999999</v>
      </c>
      <c r="U1478" s="14" t="s">
        <v>349</v>
      </c>
      <c r="V1478" t="s">
        <v>166</v>
      </c>
      <c r="W1478" s="58">
        <v>7.1775000000000002</v>
      </c>
      <c r="X1478" s="79">
        <f t="shared" si="167"/>
        <v>140.08359456635318</v>
      </c>
    </row>
    <row r="1479" spans="1:24" x14ac:dyDescent="0.2">
      <c r="A1479" s="37" t="str">
        <f t="shared" si="165"/>
        <v>2025-3</v>
      </c>
      <c r="B1479" t="s">
        <v>2638</v>
      </c>
      <c r="C1479" s="23">
        <v>45744</v>
      </c>
      <c r="D1479" s="23">
        <v>45721</v>
      </c>
      <c r="E1479" t="s">
        <v>235</v>
      </c>
      <c r="F1479" t="s">
        <v>236</v>
      </c>
      <c r="G1479" s="22"/>
      <c r="H1479" t="s">
        <v>3019</v>
      </c>
      <c r="I1479" t="s">
        <v>239</v>
      </c>
      <c r="J1479" t="s">
        <v>240</v>
      </c>
      <c r="K1479" s="10" t="str">
        <f t="shared" si="161"/>
        <v>RIV-</v>
      </c>
      <c r="L1479" t="s">
        <v>10</v>
      </c>
      <c r="M1479" s="54">
        <v>17200</v>
      </c>
      <c r="N1479" t="s">
        <v>1472</v>
      </c>
      <c r="O1479" t="s">
        <v>11</v>
      </c>
      <c r="P1479" s="54">
        <v>0.16120000000000001</v>
      </c>
      <c r="Q1479" s="38">
        <f t="shared" si="166"/>
        <v>2772.64</v>
      </c>
      <c r="R1479" s="12">
        <f t="shared" si="162"/>
        <v>7.3003400000000003</v>
      </c>
      <c r="S1479" s="14">
        <f t="shared" si="163"/>
        <v>2.2100000000000002E-2</v>
      </c>
      <c r="T1479" s="13">
        <f t="shared" si="164"/>
        <v>380.12</v>
      </c>
      <c r="U1479" s="14" t="s">
        <v>349</v>
      </c>
      <c r="V1479" t="s">
        <v>132</v>
      </c>
      <c r="W1479" s="58">
        <v>7.1775000000000002</v>
      </c>
      <c r="X1479" s="79">
        <f t="shared" si="167"/>
        <v>386.2960640891676</v>
      </c>
    </row>
    <row r="1480" spans="1:24" x14ac:dyDescent="0.2">
      <c r="A1480" s="37" t="str">
        <f t="shared" si="165"/>
        <v>2025-3</v>
      </c>
      <c r="B1480" t="s">
        <v>2639</v>
      </c>
      <c r="C1480" s="23">
        <v>45744</v>
      </c>
      <c r="D1480" s="23">
        <v>45721</v>
      </c>
      <c r="E1480" t="s">
        <v>235</v>
      </c>
      <c r="F1480" t="s">
        <v>236</v>
      </c>
      <c r="G1480" s="22"/>
      <c r="H1480" t="s">
        <v>3019</v>
      </c>
      <c r="I1480" t="s">
        <v>1361</v>
      </c>
      <c r="J1480" t="s">
        <v>1362</v>
      </c>
      <c r="K1480" s="10" t="str">
        <f t="shared" si="161"/>
        <v>RIV-</v>
      </c>
      <c r="L1480" t="s">
        <v>10</v>
      </c>
      <c r="M1480" s="54">
        <v>10000</v>
      </c>
      <c r="N1480" t="s">
        <v>1472</v>
      </c>
      <c r="O1480" t="s">
        <v>11</v>
      </c>
      <c r="P1480" s="54">
        <v>0.17649999999999999</v>
      </c>
      <c r="Q1480" s="38">
        <f t="shared" si="166"/>
        <v>1765</v>
      </c>
      <c r="R1480" s="12">
        <f t="shared" si="162"/>
        <v>7.3003400000000003</v>
      </c>
      <c r="S1480" s="14">
        <f t="shared" si="163"/>
        <v>2.4199999999999999E-2</v>
      </c>
      <c r="T1480" s="13">
        <f t="shared" si="164"/>
        <v>242</v>
      </c>
      <c r="U1480" s="14" t="s">
        <v>349</v>
      </c>
      <c r="V1480" t="s">
        <v>132</v>
      </c>
      <c r="W1480" s="58">
        <v>7.1775000000000002</v>
      </c>
      <c r="X1480" s="79">
        <f t="shared" si="167"/>
        <v>245.9073493556252</v>
      </c>
    </row>
    <row r="1481" spans="1:24" x14ac:dyDescent="0.2">
      <c r="A1481" s="37" t="str">
        <f t="shared" si="165"/>
        <v>2025-3</v>
      </c>
      <c r="B1481" t="s">
        <v>2640</v>
      </c>
      <c r="C1481" s="23">
        <v>45744</v>
      </c>
      <c r="D1481" s="23">
        <v>45721</v>
      </c>
      <c r="E1481" t="s">
        <v>235</v>
      </c>
      <c r="F1481" t="s">
        <v>236</v>
      </c>
      <c r="G1481" s="22"/>
      <c r="H1481" t="s">
        <v>3019</v>
      </c>
      <c r="I1481" t="s">
        <v>1344</v>
      </c>
      <c r="J1481" t="s">
        <v>1345</v>
      </c>
      <c r="K1481" s="10" t="str">
        <f t="shared" si="161"/>
        <v>SCR-</v>
      </c>
      <c r="L1481" t="s">
        <v>10</v>
      </c>
      <c r="M1481" s="54">
        <v>3050</v>
      </c>
      <c r="N1481" t="s">
        <v>1472</v>
      </c>
      <c r="O1481" t="s">
        <v>11</v>
      </c>
      <c r="P1481" s="54">
        <v>0.47449999999999998</v>
      </c>
      <c r="Q1481" s="38">
        <f t="shared" si="166"/>
        <v>1447.23</v>
      </c>
      <c r="R1481" s="12">
        <f t="shared" si="162"/>
        <v>7.3003400000000003</v>
      </c>
      <c r="S1481" s="14">
        <f t="shared" si="163"/>
        <v>6.5000000000000002E-2</v>
      </c>
      <c r="T1481" s="13">
        <f t="shared" si="164"/>
        <v>198.25</v>
      </c>
      <c r="U1481" s="14" t="s">
        <v>349</v>
      </c>
      <c r="V1481" t="s">
        <v>166</v>
      </c>
      <c r="W1481" s="58">
        <v>7.1775000000000002</v>
      </c>
      <c r="X1481" s="79">
        <f t="shared" si="167"/>
        <v>201.63357715081852</v>
      </c>
    </row>
    <row r="1482" spans="1:24" x14ac:dyDescent="0.2">
      <c r="A1482" s="37" t="str">
        <f t="shared" si="165"/>
        <v>2025-3</v>
      </c>
      <c r="B1482" t="s">
        <v>2642</v>
      </c>
      <c r="C1482" s="23">
        <v>45744</v>
      </c>
      <c r="D1482" s="23">
        <v>45721</v>
      </c>
      <c r="E1482" t="s">
        <v>149</v>
      </c>
      <c r="F1482" t="s">
        <v>150</v>
      </c>
      <c r="G1482" s="22"/>
      <c r="H1482" t="s">
        <v>2993</v>
      </c>
      <c r="I1482" t="s">
        <v>781</v>
      </c>
      <c r="J1482" t="s">
        <v>782</v>
      </c>
      <c r="K1482" s="10" t="str">
        <f t="shared" si="161"/>
        <v>GLID</v>
      </c>
      <c r="L1482" t="s">
        <v>10</v>
      </c>
      <c r="M1482" s="54">
        <v>1010</v>
      </c>
      <c r="N1482" t="s">
        <v>1472</v>
      </c>
      <c r="O1482" t="s">
        <v>11</v>
      </c>
      <c r="P1482" s="54">
        <v>3.1166</v>
      </c>
      <c r="Q1482" s="38">
        <f t="shared" si="166"/>
        <v>3147.77</v>
      </c>
      <c r="R1482" s="12">
        <f t="shared" si="162"/>
        <v>7.3003400000000003</v>
      </c>
      <c r="S1482" s="14">
        <f t="shared" si="163"/>
        <v>0.4269</v>
      </c>
      <c r="T1482" s="13">
        <f t="shared" si="164"/>
        <v>431.17</v>
      </c>
      <c r="U1482" s="14" t="s">
        <v>349</v>
      </c>
      <c r="V1482" t="s">
        <v>78</v>
      </c>
      <c r="W1482" s="58">
        <v>7.1775000000000002</v>
      </c>
      <c r="X1482" s="79">
        <f t="shared" si="167"/>
        <v>438.56022291884358</v>
      </c>
    </row>
    <row r="1483" spans="1:24" x14ac:dyDescent="0.2">
      <c r="A1483" s="37" t="str">
        <f t="shared" si="165"/>
        <v>2025-3</v>
      </c>
      <c r="B1483" t="s">
        <v>2723</v>
      </c>
      <c r="C1483" s="23">
        <v>45744</v>
      </c>
      <c r="D1483" s="23">
        <v>45728</v>
      </c>
      <c r="E1483" t="s">
        <v>235</v>
      </c>
      <c r="F1483" t="s">
        <v>236</v>
      </c>
      <c r="G1483" s="22"/>
      <c r="H1483" t="s">
        <v>3038</v>
      </c>
      <c r="I1483" t="s">
        <v>233</v>
      </c>
      <c r="J1483" t="s">
        <v>234</v>
      </c>
      <c r="K1483" s="10" t="str">
        <f t="shared" si="161"/>
        <v>RIV-</v>
      </c>
      <c r="L1483" t="s">
        <v>10</v>
      </c>
      <c r="M1483" s="54">
        <v>6000</v>
      </c>
      <c r="N1483" t="s">
        <v>1472</v>
      </c>
      <c r="O1483" t="s">
        <v>11</v>
      </c>
      <c r="P1483" s="54">
        <v>4.1599999999999998E-2</v>
      </c>
      <c r="Q1483" s="38">
        <f t="shared" si="166"/>
        <v>249.6</v>
      </c>
      <c r="R1483" s="12">
        <f t="shared" si="162"/>
        <v>7.3003400000000003</v>
      </c>
      <c r="S1483" s="14">
        <f t="shared" si="163"/>
        <v>5.7000000000000002E-3</v>
      </c>
      <c r="T1483" s="13">
        <f t="shared" si="164"/>
        <v>34.200000000000003</v>
      </c>
      <c r="U1483" s="14" t="s">
        <v>349</v>
      </c>
      <c r="V1483" t="s">
        <v>132</v>
      </c>
      <c r="W1483" s="58">
        <v>7.1775000000000002</v>
      </c>
      <c r="X1483" s="79">
        <f t="shared" si="167"/>
        <v>34.775339602925804</v>
      </c>
    </row>
    <row r="1484" spans="1:24" x14ac:dyDescent="0.2">
      <c r="A1484" s="37" t="str">
        <f t="shared" si="165"/>
        <v>2025-3</v>
      </c>
      <c r="B1484" t="s">
        <v>2724</v>
      </c>
      <c r="C1484" s="23">
        <v>45744</v>
      </c>
      <c r="D1484" s="23">
        <v>45728</v>
      </c>
      <c r="E1484" t="s">
        <v>235</v>
      </c>
      <c r="F1484" t="s">
        <v>236</v>
      </c>
      <c r="G1484" s="22"/>
      <c r="H1484" t="s">
        <v>3038</v>
      </c>
      <c r="I1484" t="s">
        <v>1352</v>
      </c>
      <c r="J1484" t="s">
        <v>1353</v>
      </c>
      <c r="K1484" s="10" t="str">
        <f t="shared" si="161"/>
        <v>RIV-</v>
      </c>
      <c r="L1484" t="s">
        <v>10</v>
      </c>
      <c r="M1484" s="54">
        <v>30000</v>
      </c>
      <c r="N1484" t="s">
        <v>1472</v>
      </c>
      <c r="O1484" t="s">
        <v>11</v>
      </c>
      <c r="P1484" s="54">
        <v>0.1328</v>
      </c>
      <c r="Q1484" s="38">
        <f t="shared" si="166"/>
        <v>3984</v>
      </c>
      <c r="R1484" s="12">
        <f t="shared" si="162"/>
        <v>7.3003400000000003</v>
      </c>
      <c r="S1484" s="14">
        <f t="shared" si="163"/>
        <v>1.8200000000000001E-2</v>
      </c>
      <c r="T1484" s="13">
        <f t="shared" si="164"/>
        <v>546</v>
      </c>
      <c r="U1484" s="14" t="s">
        <v>349</v>
      </c>
      <c r="V1484" t="s">
        <v>132</v>
      </c>
      <c r="W1484" s="58">
        <v>7.1775000000000002</v>
      </c>
      <c r="X1484" s="79">
        <f t="shared" si="167"/>
        <v>555.06792058516191</v>
      </c>
    </row>
    <row r="1485" spans="1:24" x14ac:dyDescent="0.2">
      <c r="A1485" s="37" t="str">
        <f t="shared" si="165"/>
        <v>2025-3</v>
      </c>
      <c r="B1485" t="s">
        <v>2725</v>
      </c>
      <c r="C1485" s="23">
        <v>45744</v>
      </c>
      <c r="D1485" s="23">
        <v>45728</v>
      </c>
      <c r="E1485" t="s">
        <v>235</v>
      </c>
      <c r="F1485" t="s">
        <v>236</v>
      </c>
      <c r="G1485" s="22"/>
      <c r="H1485" t="s">
        <v>3038</v>
      </c>
      <c r="I1485" t="s">
        <v>1344</v>
      </c>
      <c r="J1485" t="s">
        <v>1345</v>
      </c>
      <c r="K1485" s="10" t="str">
        <f t="shared" si="161"/>
        <v>SCR-</v>
      </c>
      <c r="L1485" t="s">
        <v>10</v>
      </c>
      <c r="M1485" s="54">
        <v>3600</v>
      </c>
      <c r="N1485" t="s">
        <v>1472</v>
      </c>
      <c r="O1485" t="s">
        <v>11</v>
      </c>
      <c r="P1485" s="54">
        <v>0.47449999999999998</v>
      </c>
      <c r="Q1485" s="38">
        <f t="shared" si="166"/>
        <v>1708.2</v>
      </c>
      <c r="R1485" s="12">
        <f t="shared" si="162"/>
        <v>7.3003400000000003</v>
      </c>
      <c r="S1485" s="14">
        <f t="shared" si="163"/>
        <v>6.5000000000000002E-2</v>
      </c>
      <c r="T1485" s="13">
        <f t="shared" si="164"/>
        <v>234</v>
      </c>
      <c r="U1485" s="14" t="s">
        <v>349</v>
      </c>
      <c r="V1485" t="s">
        <v>166</v>
      </c>
      <c r="W1485" s="58">
        <v>7.1775000000000002</v>
      </c>
      <c r="X1485" s="79">
        <f t="shared" si="167"/>
        <v>237.99373040752351</v>
      </c>
    </row>
    <row r="1486" spans="1:24" x14ac:dyDescent="0.2">
      <c r="A1486" s="37" t="str">
        <f t="shared" si="165"/>
        <v>2025-3</v>
      </c>
      <c r="B1486" t="s">
        <v>2726</v>
      </c>
      <c r="C1486" s="23">
        <v>45744</v>
      </c>
      <c r="D1486" s="23">
        <v>45728</v>
      </c>
      <c r="E1486" t="s">
        <v>235</v>
      </c>
      <c r="F1486" t="s">
        <v>236</v>
      </c>
      <c r="G1486" s="22"/>
      <c r="H1486" t="s">
        <v>3038</v>
      </c>
      <c r="I1486" t="s">
        <v>1348</v>
      </c>
      <c r="J1486" t="s">
        <v>1349</v>
      </c>
      <c r="K1486" s="10" t="str">
        <f t="shared" si="161"/>
        <v>SCR-</v>
      </c>
      <c r="L1486" t="s">
        <v>10</v>
      </c>
      <c r="M1486" s="54">
        <v>3000</v>
      </c>
      <c r="N1486" t="s">
        <v>1472</v>
      </c>
      <c r="O1486" t="s">
        <v>11</v>
      </c>
      <c r="P1486" s="54">
        <v>0.67030000000000001</v>
      </c>
      <c r="Q1486" s="38">
        <f t="shared" si="166"/>
        <v>2010.9</v>
      </c>
      <c r="R1486" s="12">
        <f t="shared" si="162"/>
        <v>7.3003400000000003</v>
      </c>
      <c r="S1486" s="14">
        <f t="shared" si="163"/>
        <v>9.1800000000000007E-2</v>
      </c>
      <c r="T1486" s="13">
        <f t="shared" si="164"/>
        <v>275.39999999999998</v>
      </c>
      <c r="U1486" s="14" t="s">
        <v>349</v>
      </c>
      <c r="V1486" t="s">
        <v>166</v>
      </c>
      <c r="W1486" s="58">
        <v>7.1775000000000002</v>
      </c>
      <c r="X1486" s="79">
        <f t="shared" si="167"/>
        <v>280.16718913270637</v>
      </c>
    </row>
    <row r="1487" spans="1:24" x14ac:dyDescent="0.2">
      <c r="A1487" s="37" t="str">
        <f t="shared" si="165"/>
        <v>2025-3</v>
      </c>
      <c r="B1487" t="s">
        <v>2753</v>
      </c>
      <c r="C1487" s="23">
        <v>45744</v>
      </c>
      <c r="D1487" s="23">
        <v>45729</v>
      </c>
      <c r="E1487" t="s">
        <v>149</v>
      </c>
      <c r="F1487" t="s">
        <v>150</v>
      </c>
      <c r="G1487" s="22"/>
      <c r="H1487" t="s">
        <v>2993</v>
      </c>
      <c r="I1487" t="s">
        <v>3209</v>
      </c>
      <c r="J1487" t="s">
        <v>3416</v>
      </c>
      <c r="K1487" s="10" t="str">
        <f t="shared" si="161"/>
        <v>GLID</v>
      </c>
      <c r="L1487" t="s">
        <v>10</v>
      </c>
      <c r="M1487" s="54">
        <v>1010</v>
      </c>
      <c r="N1487" t="s">
        <v>1472</v>
      </c>
      <c r="O1487" t="s">
        <v>11</v>
      </c>
      <c r="P1487" s="54">
        <v>5.1798000000000002</v>
      </c>
      <c r="Q1487" s="38">
        <f t="shared" si="166"/>
        <v>5231.6000000000004</v>
      </c>
      <c r="R1487" s="12">
        <f t="shared" si="162"/>
        <v>7.3003400000000003</v>
      </c>
      <c r="S1487" s="14">
        <f t="shared" si="163"/>
        <v>0.70950000000000002</v>
      </c>
      <c r="T1487" s="13">
        <f t="shared" si="164"/>
        <v>716.6</v>
      </c>
      <c r="U1487" s="14" t="s">
        <v>349</v>
      </c>
      <c r="V1487" t="s">
        <v>78</v>
      </c>
      <c r="W1487" s="58">
        <v>7.1775000000000002</v>
      </c>
      <c r="X1487" s="79">
        <f t="shared" si="167"/>
        <v>728.8886102403344</v>
      </c>
    </row>
    <row r="1488" spans="1:24" x14ac:dyDescent="0.2">
      <c r="A1488" s="37" t="str">
        <f t="shared" si="165"/>
        <v>2025-3</v>
      </c>
      <c r="B1488" t="s">
        <v>2808</v>
      </c>
      <c r="C1488" s="23">
        <v>45744</v>
      </c>
      <c r="D1488" s="23">
        <v>45742</v>
      </c>
      <c r="E1488" t="s">
        <v>2251</v>
      </c>
      <c r="F1488" t="s">
        <v>2252</v>
      </c>
      <c r="G1488" s="22"/>
      <c r="H1488" t="s">
        <v>3054</v>
      </c>
      <c r="I1488" t="s">
        <v>3268</v>
      </c>
      <c r="J1488" t="s">
        <v>3475</v>
      </c>
      <c r="K1488" s="10" t="str">
        <f t="shared" si="161"/>
        <v>MISC</v>
      </c>
      <c r="L1488" t="s">
        <v>10</v>
      </c>
      <c r="M1488" s="54">
        <v>3000</v>
      </c>
      <c r="N1488" t="s">
        <v>186</v>
      </c>
      <c r="O1488" t="s">
        <v>11</v>
      </c>
      <c r="P1488" s="54">
        <v>6.1504000000000003</v>
      </c>
      <c r="Q1488" s="38">
        <f t="shared" si="166"/>
        <v>18451.2</v>
      </c>
      <c r="R1488" s="12">
        <f t="shared" si="162"/>
        <v>7.3003400000000003</v>
      </c>
      <c r="S1488" s="14">
        <f t="shared" si="163"/>
        <v>0.84250000000000003</v>
      </c>
      <c r="T1488" s="13">
        <f t="shared" si="164"/>
        <v>2527.5</v>
      </c>
      <c r="U1488" s="14" t="s">
        <v>349</v>
      </c>
      <c r="V1488" t="s">
        <v>25</v>
      </c>
      <c r="W1488" s="58">
        <v>7.1775000000000002</v>
      </c>
      <c r="X1488" s="79">
        <f t="shared" si="167"/>
        <v>2570.7001044932081</v>
      </c>
    </row>
    <row r="1489" spans="1:24" x14ac:dyDescent="0.2">
      <c r="A1489" s="37" t="str">
        <f t="shared" si="165"/>
        <v>2025-3</v>
      </c>
      <c r="B1489" t="s">
        <v>2366</v>
      </c>
      <c r="C1489" s="23">
        <v>45747</v>
      </c>
      <c r="D1489" s="23">
        <v>45695</v>
      </c>
      <c r="E1489" t="s">
        <v>651</v>
      </c>
      <c r="F1489" t="s">
        <v>652</v>
      </c>
      <c r="G1489" s="22"/>
      <c r="H1489" t="s">
        <v>2904</v>
      </c>
      <c r="I1489" t="s">
        <v>1758</v>
      </c>
      <c r="J1489" t="s">
        <v>1759</v>
      </c>
      <c r="K1489" s="10" t="str">
        <f t="shared" si="161"/>
        <v>KNOB</v>
      </c>
      <c r="L1489" t="s">
        <v>10</v>
      </c>
      <c r="M1489" s="54">
        <v>2900</v>
      </c>
      <c r="N1489" t="s">
        <v>1472</v>
      </c>
      <c r="O1489" t="s">
        <v>11</v>
      </c>
      <c r="P1489" s="54">
        <v>4.4776999999999996</v>
      </c>
      <c r="Q1489" s="38">
        <f t="shared" si="166"/>
        <v>12985.33</v>
      </c>
      <c r="R1489" s="12">
        <f t="shared" si="162"/>
        <v>7.3003400000000003</v>
      </c>
      <c r="S1489" s="14">
        <f t="shared" si="163"/>
        <v>0.61339999999999995</v>
      </c>
      <c r="T1489" s="13">
        <f t="shared" si="164"/>
        <v>1778.86</v>
      </c>
      <c r="U1489" s="14" t="s">
        <v>349</v>
      </c>
      <c r="V1489" t="s">
        <v>32</v>
      </c>
      <c r="W1489" s="58">
        <v>7.1775000000000002</v>
      </c>
      <c r="X1489" s="79">
        <f t="shared" si="167"/>
        <v>1809.1717171717169</v>
      </c>
    </row>
    <row r="1490" spans="1:24" x14ac:dyDescent="0.2">
      <c r="A1490" s="37" t="str">
        <f t="shared" si="165"/>
        <v>2025-3</v>
      </c>
      <c r="B1490" t="s">
        <v>2399</v>
      </c>
      <c r="C1490" s="23">
        <v>45747</v>
      </c>
      <c r="D1490" s="23">
        <v>45698</v>
      </c>
      <c r="E1490" t="s">
        <v>925</v>
      </c>
      <c r="F1490" t="s">
        <v>926</v>
      </c>
      <c r="G1490" s="22"/>
      <c r="H1490" t="s">
        <v>2922</v>
      </c>
      <c r="I1490" t="s">
        <v>3097</v>
      </c>
      <c r="J1490" t="s">
        <v>3312</v>
      </c>
      <c r="K1490" s="10" t="str">
        <f t="shared" si="161"/>
        <v>HDL-</v>
      </c>
      <c r="L1490" t="s">
        <v>10</v>
      </c>
      <c r="M1490" s="54">
        <v>520</v>
      </c>
      <c r="N1490" t="s">
        <v>1472</v>
      </c>
      <c r="O1490" t="s">
        <v>11</v>
      </c>
      <c r="P1490" s="54">
        <v>9.6722999999999999</v>
      </c>
      <c r="Q1490" s="38">
        <f t="shared" si="166"/>
        <v>5029.6000000000004</v>
      </c>
      <c r="R1490" s="12">
        <f t="shared" si="162"/>
        <v>7.3003400000000003</v>
      </c>
      <c r="S1490" s="14">
        <f t="shared" si="163"/>
        <v>1.3249</v>
      </c>
      <c r="T1490" s="13">
        <f t="shared" si="164"/>
        <v>688.95</v>
      </c>
      <c r="U1490" s="14" t="s">
        <v>349</v>
      </c>
      <c r="V1490" t="s">
        <v>228</v>
      </c>
      <c r="W1490" s="58">
        <v>7.1775000000000002</v>
      </c>
      <c r="X1490" s="79">
        <f t="shared" si="167"/>
        <v>700.74482758620684</v>
      </c>
    </row>
    <row r="1491" spans="1:24" x14ac:dyDescent="0.2">
      <c r="A1491" s="37" t="str">
        <f t="shared" si="165"/>
        <v>2025-3</v>
      </c>
      <c r="B1491" t="s">
        <v>2424</v>
      </c>
      <c r="C1491" s="23">
        <v>45747</v>
      </c>
      <c r="D1491" s="23">
        <v>45702</v>
      </c>
      <c r="E1491" t="s">
        <v>651</v>
      </c>
      <c r="F1491" t="s">
        <v>652</v>
      </c>
      <c r="G1491" s="22"/>
      <c r="H1491" t="s">
        <v>2904</v>
      </c>
      <c r="I1491" t="s">
        <v>3113</v>
      </c>
      <c r="J1491" t="s">
        <v>3327</v>
      </c>
      <c r="K1491" s="10" t="str">
        <f t="shared" si="161"/>
        <v>HDL-</v>
      </c>
      <c r="L1491" t="s">
        <v>10</v>
      </c>
      <c r="M1491" s="54">
        <v>1020</v>
      </c>
      <c r="N1491" t="s">
        <v>1472</v>
      </c>
      <c r="O1491" t="s">
        <v>11</v>
      </c>
      <c r="P1491" s="54">
        <v>2.5788000000000002</v>
      </c>
      <c r="Q1491" s="38">
        <f t="shared" si="166"/>
        <v>2630.38</v>
      </c>
      <c r="R1491" s="12">
        <f t="shared" si="162"/>
        <v>7.3003400000000003</v>
      </c>
      <c r="S1491" s="14">
        <f t="shared" si="163"/>
        <v>0.35320000000000001</v>
      </c>
      <c r="T1491" s="13">
        <f t="shared" si="164"/>
        <v>360.26</v>
      </c>
      <c r="U1491" s="14" t="s">
        <v>349</v>
      </c>
      <c r="V1491" t="s">
        <v>228</v>
      </c>
      <c r="W1491" s="58">
        <v>7.1775000000000002</v>
      </c>
      <c r="X1491" s="79">
        <f t="shared" si="167"/>
        <v>366.47523510971791</v>
      </c>
    </row>
    <row r="1492" spans="1:24" x14ac:dyDescent="0.2">
      <c r="A1492" s="37" t="str">
        <f t="shared" si="165"/>
        <v>2025-3</v>
      </c>
      <c r="B1492" t="s">
        <v>2486</v>
      </c>
      <c r="C1492" s="23">
        <v>45747</v>
      </c>
      <c r="D1492" s="23">
        <v>45712</v>
      </c>
      <c r="E1492" t="s">
        <v>2255</v>
      </c>
      <c r="F1492" t="s">
        <v>2256</v>
      </c>
      <c r="G1492" s="22"/>
      <c r="H1492" t="s">
        <v>2950</v>
      </c>
      <c r="I1492" t="s">
        <v>3146</v>
      </c>
      <c r="J1492" t="s">
        <v>3356</v>
      </c>
      <c r="K1492" s="10" t="str">
        <f t="shared" si="161"/>
        <v>HDL-</v>
      </c>
      <c r="L1492" t="s">
        <v>10</v>
      </c>
      <c r="M1492" s="54">
        <v>1800</v>
      </c>
      <c r="N1492" t="s">
        <v>1472</v>
      </c>
      <c r="O1492" t="s">
        <v>11</v>
      </c>
      <c r="P1492" s="54">
        <v>7.6459999999999999</v>
      </c>
      <c r="Q1492" s="38">
        <f t="shared" si="166"/>
        <v>13762.8</v>
      </c>
      <c r="R1492" s="12">
        <f t="shared" si="162"/>
        <v>7.3003400000000003</v>
      </c>
      <c r="S1492" s="14">
        <f t="shared" si="163"/>
        <v>1.0472999999999999</v>
      </c>
      <c r="T1492" s="13">
        <f t="shared" si="164"/>
        <v>1885.14</v>
      </c>
      <c r="U1492" s="14" t="s">
        <v>349</v>
      </c>
      <c r="V1492" t="s">
        <v>228</v>
      </c>
      <c r="W1492" s="58">
        <v>7.1775000000000002</v>
      </c>
      <c r="X1492" s="79">
        <f t="shared" si="167"/>
        <v>1917.4921630094043</v>
      </c>
    </row>
    <row r="1493" spans="1:24" x14ac:dyDescent="0.2">
      <c r="A1493" s="37" t="str">
        <f t="shared" si="165"/>
        <v>2025-3</v>
      </c>
      <c r="B1493" t="s">
        <v>2492</v>
      </c>
      <c r="C1493" s="23">
        <v>45747</v>
      </c>
      <c r="D1493" s="23">
        <v>45713</v>
      </c>
      <c r="E1493" t="s">
        <v>2255</v>
      </c>
      <c r="F1493" t="s">
        <v>2256</v>
      </c>
      <c r="G1493" s="22"/>
      <c r="H1493" t="s">
        <v>2950</v>
      </c>
      <c r="I1493" t="s">
        <v>1796</v>
      </c>
      <c r="J1493" t="s">
        <v>1797</v>
      </c>
      <c r="K1493" s="10" t="str">
        <f t="shared" ref="K1493:K1556" si="168">+LEFT(V1493,4)</f>
        <v>HDL-</v>
      </c>
      <c r="L1493" t="s">
        <v>10</v>
      </c>
      <c r="M1493" s="54">
        <v>2200</v>
      </c>
      <c r="N1493" t="s">
        <v>1472</v>
      </c>
      <c r="O1493" t="s">
        <v>11</v>
      </c>
      <c r="P1493" s="54">
        <v>7.4931000000000001</v>
      </c>
      <c r="Q1493" s="38">
        <f t="shared" si="166"/>
        <v>16484.82</v>
      </c>
      <c r="R1493" s="12">
        <f t="shared" ref="R1493:R1556" si="169">IF(O1493="HKD",7.8,IF(O1493="CNY",7.30034,1))</f>
        <v>7.3003400000000003</v>
      </c>
      <c r="S1493" s="14">
        <f t="shared" ref="S1493:S1556" si="170">+ROUND(P1493/R1493,4)</f>
        <v>1.0264</v>
      </c>
      <c r="T1493" s="13">
        <f t="shared" ref="T1493:T1556" si="171">ROUND(S1493*M1493,2)</f>
        <v>2258.08</v>
      </c>
      <c r="U1493" s="14" t="s">
        <v>349</v>
      </c>
      <c r="V1493" t="s">
        <v>228</v>
      </c>
      <c r="W1493" s="58">
        <v>7.1775000000000002</v>
      </c>
      <c r="X1493" s="79">
        <f t="shared" si="167"/>
        <v>2296.7356321839079</v>
      </c>
    </row>
    <row r="1494" spans="1:24" x14ac:dyDescent="0.2">
      <c r="A1494" s="37" t="str">
        <f t="shared" si="165"/>
        <v>2025-3</v>
      </c>
      <c r="B1494" t="s">
        <v>2503</v>
      </c>
      <c r="C1494" s="23">
        <v>45747</v>
      </c>
      <c r="D1494" s="23">
        <v>45713</v>
      </c>
      <c r="E1494" t="s">
        <v>2255</v>
      </c>
      <c r="F1494" t="s">
        <v>2256</v>
      </c>
      <c r="G1494" s="22"/>
      <c r="H1494" t="s">
        <v>2950</v>
      </c>
      <c r="I1494" t="s">
        <v>3150</v>
      </c>
      <c r="J1494" t="s">
        <v>3360</v>
      </c>
      <c r="K1494" s="10" t="str">
        <f t="shared" si="168"/>
        <v>HDL-</v>
      </c>
      <c r="L1494" t="s">
        <v>10</v>
      </c>
      <c r="M1494" s="54">
        <v>3600</v>
      </c>
      <c r="N1494" t="s">
        <v>1472</v>
      </c>
      <c r="O1494" t="s">
        <v>11</v>
      </c>
      <c r="P1494" s="54">
        <v>7.4931000000000001</v>
      </c>
      <c r="Q1494" s="38">
        <f t="shared" si="166"/>
        <v>26975.16</v>
      </c>
      <c r="R1494" s="12">
        <f t="shared" si="169"/>
        <v>7.3003400000000003</v>
      </c>
      <c r="S1494" s="14">
        <f t="shared" si="170"/>
        <v>1.0264</v>
      </c>
      <c r="T1494" s="13">
        <f t="shared" si="171"/>
        <v>3695.04</v>
      </c>
      <c r="U1494" s="14" t="s">
        <v>349</v>
      </c>
      <c r="V1494" t="s">
        <v>228</v>
      </c>
      <c r="W1494" s="58">
        <v>7.1775000000000002</v>
      </c>
      <c r="X1494" s="79">
        <f t="shared" si="167"/>
        <v>3758.2946708463946</v>
      </c>
    </row>
    <row r="1495" spans="1:24" x14ac:dyDescent="0.2">
      <c r="A1495" s="37" t="str">
        <f t="shared" si="165"/>
        <v>2025-3</v>
      </c>
      <c r="B1495" t="s">
        <v>2504</v>
      </c>
      <c r="C1495" s="23">
        <v>45747</v>
      </c>
      <c r="D1495" s="23">
        <v>45713</v>
      </c>
      <c r="E1495" t="s">
        <v>2255</v>
      </c>
      <c r="F1495" t="s">
        <v>2256</v>
      </c>
      <c r="G1495" s="22"/>
      <c r="H1495" t="s">
        <v>2950</v>
      </c>
      <c r="I1495" t="s">
        <v>1800</v>
      </c>
      <c r="J1495" t="s">
        <v>1801</v>
      </c>
      <c r="K1495" s="10" t="str">
        <f t="shared" si="168"/>
        <v>HDL-</v>
      </c>
      <c r="L1495" t="s">
        <v>10</v>
      </c>
      <c r="M1495" s="54">
        <v>3550</v>
      </c>
      <c r="N1495" t="s">
        <v>1472</v>
      </c>
      <c r="O1495" t="s">
        <v>11</v>
      </c>
      <c r="P1495" s="54">
        <v>7.4931000000000001</v>
      </c>
      <c r="Q1495" s="38">
        <f t="shared" si="166"/>
        <v>26600.51</v>
      </c>
      <c r="R1495" s="12">
        <f t="shared" si="169"/>
        <v>7.3003400000000003</v>
      </c>
      <c r="S1495" s="14">
        <f t="shared" si="170"/>
        <v>1.0264</v>
      </c>
      <c r="T1495" s="13">
        <f t="shared" si="171"/>
        <v>3643.72</v>
      </c>
      <c r="U1495" s="14" t="s">
        <v>349</v>
      </c>
      <c r="V1495" t="s">
        <v>228</v>
      </c>
      <c r="W1495" s="58">
        <v>7.1775000000000002</v>
      </c>
      <c r="X1495" s="79">
        <f t="shared" si="167"/>
        <v>3706.0961337513058</v>
      </c>
    </row>
    <row r="1496" spans="1:24" x14ac:dyDescent="0.2">
      <c r="A1496" s="37" t="str">
        <f t="shared" si="165"/>
        <v>2025-3</v>
      </c>
      <c r="B1496" t="s">
        <v>2535</v>
      </c>
      <c r="C1496" s="23">
        <v>45747</v>
      </c>
      <c r="D1496" s="23">
        <v>45714</v>
      </c>
      <c r="E1496" t="s">
        <v>94</v>
      </c>
      <c r="F1496" t="s">
        <v>95</v>
      </c>
      <c r="G1496" s="22"/>
      <c r="H1496" t="s">
        <v>2977</v>
      </c>
      <c r="I1496" t="s">
        <v>3163</v>
      </c>
      <c r="J1496" t="s">
        <v>3373</v>
      </c>
      <c r="K1496" s="10" t="str">
        <f t="shared" si="168"/>
        <v>LID-</v>
      </c>
      <c r="L1496" t="s">
        <v>98</v>
      </c>
      <c r="M1496" s="54">
        <v>1514</v>
      </c>
      <c r="N1496" t="s">
        <v>1472</v>
      </c>
      <c r="O1496" t="s">
        <v>11</v>
      </c>
      <c r="P1496" s="54">
        <v>4.37</v>
      </c>
      <c r="Q1496" s="38">
        <f t="shared" si="166"/>
        <v>6616.18</v>
      </c>
      <c r="R1496" s="12">
        <f t="shared" si="169"/>
        <v>7.3003400000000003</v>
      </c>
      <c r="S1496" s="14">
        <f t="shared" si="170"/>
        <v>0.59860000000000002</v>
      </c>
      <c r="T1496" s="13">
        <f t="shared" si="171"/>
        <v>906.28</v>
      </c>
      <c r="U1496" s="14" t="s">
        <v>349</v>
      </c>
      <c r="V1496" t="s">
        <v>368</v>
      </c>
      <c r="W1496" s="58">
        <v>7.1775000000000002</v>
      </c>
      <c r="X1496" s="79">
        <f t="shared" si="167"/>
        <v>921.79449669104838</v>
      </c>
    </row>
    <row r="1497" spans="1:24" x14ac:dyDescent="0.2">
      <c r="A1497" s="37" t="str">
        <f t="shared" si="165"/>
        <v>2025-3</v>
      </c>
      <c r="B1497" t="s">
        <v>2538</v>
      </c>
      <c r="C1497" s="23">
        <v>45747</v>
      </c>
      <c r="D1497" s="23">
        <v>45714</v>
      </c>
      <c r="E1497" t="s">
        <v>830</v>
      </c>
      <c r="F1497" t="s">
        <v>831</v>
      </c>
      <c r="G1497" s="22"/>
      <c r="H1497" t="s">
        <v>2984</v>
      </c>
      <c r="I1497" t="s">
        <v>3164</v>
      </c>
      <c r="J1497" t="s">
        <v>3374</v>
      </c>
      <c r="K1497" s="10" t="str">
        <f t="shared" si="168"/>
        <v>LID-</v>
      </c>
      <c r="L1497" t="s">
        <v>98</v>
      </c>
      <c r="M1497" s="54">
        <v>1920</v>
      </c>
      <c r="N1497" t="s">
        <v>1472</v>
      </c>
      <c r="O1497" t="s">
        <v>11</v>
      </c>
      <c r="P1497" s="54">
        <v>4.2</v>
      </c>
      <c r="Q1497" s="38">
        <f t="shared" si="166"/>
        <v>8064</v>
      </c>
      <c r="R1497" s="12">
        <f t="shared" si="169"/>
        <v>7.3003400000000003</v>
      </c>
      <c r="S1497" s="14">
        <f t="shared" si="170"/>
        <v>0.57530000000000003</v>
      </c>
      <c r="T1497" s="13">
        <f t="shared" si="171"/>
        <v>1104.58</v>
      </c>
      <c r="U1497" s="14" t="s">
        <v>349</v>
      </c>
      <c r="V1497" t="s">
        <v>368</v>
      </c>
      <c r="W1497" s="58">
        <v>7.1775000000000002</v>
      </c>
      <c r="X1497" s="79">
        <f t="shared" si="167"/>
        <v>1123.5109717868338</v>
      </c>
    </row>
    <row r="1498" spans="1:24" x14ac:dyDescent="0.2">
      <c r="A1498" s="37" t="str">
        <f t="shared" si="165"/>
        <v>2025-3</v>
      </c>
      <c r="B1498" t="s">
        <v>2629</v>
      </c>
      <c r="C1498" s="23">
        <v>45747</v>
      </c>
      <c r="D1498" s="23">
        <v>45721</v>
      </c>
      <c r="E1498" t="s">
        <v>651</v>
      </c>
      <c r="F1498" t="s">
        <v>652</v>
      </c>
      <c r="G1498" s="22"/>
      <c r="H1498" t="s">
        <v>3017</v>
      </c>
      <c r="I1498" t="s">
        <v>649</v>
      </c>
      <c r="J1498" t="s">
        <v>650</v>
      </c>
      <c r="K1498" s="10" t="str">
        <f t="shared" si="168"/>
        <v>HDL-</v>
      </c>
      <c r="L1498" t="s">
        <v>10</v>
      </c>
      <c r="M1498" s="54">
        <v>1020</v>
      </c>
      <c r="N1498" t="s">
        <v>1472</v>
      </c>
      <c r="O1498" t="s">
        <v>11</v>
      </c>
      <c r="P1498" s="54">
        <v>1.5</v>
      </c>
      <c r="Q1498" s="38">
        <f t="shared" si="166"/>
        <v>1530</v>
      </c>
      <c r="R1498" s="12">
        <f t="shared" si="169"/>
        <v>7.3003400000000003</v>
      </c>
      <c r="S1498" s="14">
        <f t="shared" si="170"/>
        <v>0.20549999999999999</v>
      </c>
      <c r="T1498" s="13">
        <f t="shared" si="171"/>
        <v>209.61</v>
      </c>
      <c r="U1498" s="14" t="s">
        <v>349</v>
      </c>
      <c r="V1498" t="s">
        <v>228</v>
      </c>
      <c r="W1498" s="58">
        <v>7.1775000000000002</v>
      </c>
      <c r="X1498" s="79">
        <f t="shared" si="167"/>
        <v>213.16614420062695</v>
      </c>
    </row>
    <row r="1499" spans="1:24" x14ac:dyDescent="0.2">
      <c r="A1499" s="37" t="str">
        <f t="shared" si="165"/>
        <v>2025-3</v>
      </c>
      <c r="B1499" t="s">
        <v>2630</v>
      </c>
      <c r="C1499" s="23">
        <v>45747</v>
      </c>
      <c r="D1499" s="23">
        <v>45721</v>
      </c>
      <c r="E1499" t="s">
        <v>651</v>
      </c>
      <c r="F1499" t="s">
        <v>652</v>
      </c>
      <c r="G1499" s="22"/>
      <c r="H1499" t="s">
        <v>3017</v>
      </c>
      <c r="I1499" t="s">
        <v>3198</v>
      </c>
      <c r="J1499" t="s">
        <v>3405</v>
      </c>
      <c r="K1499" s="10" t="str">
        <f t="shared" si="168"/>
        <v>HDL-</v>
      </c>
      <c r="L1499" t="s">
        <v>10</v>
      </c>
      <c r="M1499" s="54">
        <v>1250</v>
      </c>
      <c r="N1499" t="s">
        <v>1472</v>
      </c>
      <c r="O1499" t="s">
        <v>11</v>
      </c>
      <c r="P1499" s="54">
        <v>2.3879999999999999</v>
      </c>
      <c r="Q1499" s="38">
        <f t="shared" si="166"/>
        <v>2985</v>
      </c>
      <c r="R1499" s="12">
        <f t="shared" si="169"/>
        <v>7.3003400000000003</v>
      </c>
      <c r="S1499" s="14">
        <f t="shared" si="170"/>
        <v>0.3271</v>
      </c>
      <c r="T1499" s="13">
        <f t="shared" si="171"/>
        <v>408.88</v>
      </c>
      <c r="U1499" s="14" t="s">
        <v>349</v>
      </c>
      <c r="V1499" t="s">
        <v>228</v>
      </c>
      <c r="W1499" s="58">
        <v>7.1775000000000002</v>
      </c>
      <c r="X1499" s="79">
        <f t="shared" si="167"/>
        <v>415.88296760710551</v>
      </c>
    </row>
    <row r="1500" spans="1:24" x14ac:dyDescent="0.2">
      <c r="A1500" s="37" t="str">
        <f t="shared" si="165"/>
        <v>2025-3</v>
      </c>
      <c r="B1500" t="s">
        <v>2690</v>
      </c>
      <c r="C1500" s="23">
        <v>45747</v>
      </c>
      <c r="D1500" s="23">
        <v>45728</v>
      </c>
      <c r="E1500" t="s">
        <v>280</v>
      </c>
      <c r="F1500" t="s">
        <v>281</v>
      </c>
      <c r="G1500" s="22"/>
      <c r="H1500" t="s">
        <v>3030</v>
      </c>
      <c r="I1500" t="s">
        <v>284</v>
      </c>
      <c r="J1500" t="s">
        <v>285</v>
      </c>
      <c r="K1500" s="10" t="str">
        <f t="shared" si="168"/>
        <v>BOX-</v>
      </c>
      <c r="L1500" t="s">
        <v>10</v>
      </c>
      <c r="M1500" s="54">
        <v>3000</v>
      </c>
      <c r="N1500" t="s">
        <v>1472</v>
      </c>
      <c r="O1500" t="s">
        <v>11</v>
      </c>
      <c r="P1500" s="54">
        <v>3.18</v>
      </c>
      <c r="Q1500" s="38">
        <f t="shared" si="166"/>
        <v>9540</v>
      </c>
      <c r="R1500" s="12">
        <f t="shared" si="169"/>
        <v>7.3003400000000003</v>
      </c>
      <c r="S1500" s="14">
        <f t="shared" si="170"/>
        <v>0.43559999999999999</v>
      </c>
      <c r="T1500" s="13">
        <f t="shared" si="171"/>
        <v>1306.8</v>
      </c>
      <c r="U1500" s="14" t="s">
        <v>349</v>
      </c>
      <c r="V1500" t="s">
        <v>1</v>
      </c>
      <c r="W1500" s="58">
        <v>7.1775000000000002</v>
      </c>
      <c r="X1500" s="79">
        <f t="shared" si="167"/>
        <v>1329.153605015674</v>
      </c>
    </row>
    <row r="1501" spans="1:24" x14ac:dyDescent="0.2">
      <c r="A1501" s="37" t="str">
        <f t="shared" si="165"/>
        <v>2025-3</v>
      </c>
      <c r="B1501" t="s">
        <v>2691</v>
      </c>
      <c r="C1501" s="23">
        <v>45747</v>
      </c>
      <c r="D1501" s="23">
        <v>45728</v>
      </c>
      <c r="E1501" t="s">
        <v>280</v>
      </c>
      <c r="F1501" t="s">
        <v>281</v>
      </c>
      <c r="G1501" s="22"/>
      <c r="H1501" t="s">
        <v>3030</v>
      </c>
      <c r="I1501" t="s">
        <v>278</v>
      </c>
      <c r="J1501" t="s">
        <v>279</v>
      </c>
      <c r="K1501" s="10" t="str">
        <f t="shared" si="168"/>
        <v>BOX-</v>
      </c>
      <c r="L1501" t="s">
        <v>10</v>
      </c>
      <c r="M1501" s="54">
        <v>3000</v>
      </c>
      <c r="N1501" t="s">
        <v>1472</v>
      </c>
      <c r="O1501" t="s">
        <v>11</v>
      </c>
      <c r="P1501" s="54">
        <v>5</v>
      </c>
      <c r="Q1501" s="38">
        <f t="shared" si="166"/>
        <v>15000</v>
      </c>
      <c r="R1501" s="12">
        <f t="shared" si="169"/>
        <v>7.3003400000000003</v>
      </c>
      <c r="S1501" s="14">
        <f t="shared" si="170"/>
        <v>0.68489999999999995</v>
      </c>
      <c r="T1501" s="13">
        <f t="shared" si="171"/>
        <v>2054.6999999999998</v>
      </c>
      <c r="U1501" s="14" t="s">
        <v>349</v>
      </c>
      <c r="V1501" t="s">
        <v>1</v>
      </c>
      <c r="W1501" s="58">
        <v>7.1775000000000002</v>
      </c>
      <c r="X1501" s="79">
        <f t="shared" si="167"/>
        <v>2089.8641588296759</v>
      </c>
    </row>
    <row r="1502" spans="1:24" x14ac:dyDescent="0.2">
      <c r="A1502" s="37" t="str">
        <f t="shared" si="165"/>
        <v>2025-3</v>
      </c>
      <c r="B1502" t="s">
        <v>2712</v>
      </c>
      <c r="C1502" s="23">
        <v>45747</v>
      </c>
      <c r="D1502" s="23">
        <v>45728</v>
      </c>
      <c r="E1502" t="s">
        <v>651</v>
      </c>
      <c r="F1502" t="s">
        <v>652</v>
      </c>
      <c r="G1502" s="22"/>
      <c r="H1502" t="s">
        <v>3017</v>
      </c>
      <c r="I1502" t="s">
        <v>3198</v>
      </c>
      <c r="J1502" t="s">
        <v>3405</v>
      </c>
      <c r="K1502" s="10" t="str">
        <f t="shared" si="168"/>
        <v>HDL-</v>
      </c>
      <c r="L1502" t="s">
        <v>10</v>
      </c>
      <c r="M1502" s="54">
        <v>3030</v>
      </c>
      <c r="N1502" t="s">
        <v>1472</v>
      </c>
      <c r="O1502" t="s">
        <v>11</v>
      </c>
      <c r="P1502" s="54">
        <v>2.3401999999999998</v>
      </c>
      <c r="Q1502" s="38">
        <f t="shared" si="166"/>
        <v>7090.81</v>
      </c>
      <c r="R1502" s="12">
        <f t="shared" si="169"/>
        <v>7.3003400000000003</v>
      </c>
      <c r="S1502" s="14">
        <f t="shared" si="170"/>
        <v>0.3206</v>
      </c>
      <c r="T1502" s="13">
        <f t="shared" si="171"/>
        <v>971.42</v>
      </c>
      <c r="U1502" s="14" t="s">
        <v>349</v>
      </c>
      <c r="V1502" t="s">
        <v>228</v>
      </c>
      <c r="W1502" s="58">
        <v>7.1775000000000002</v>
      </c>
      <c r="X1502" s="79">
        <f t="shared" si="167"/>
        <v>987.92142110762791</v>
      </c>
    </row>
    <row r="1503" spans="1:24" x14ac:dyDescent="0.2">
      <c r="A1503" s="37" t="str">
        <f t="shared" si="165"/>
        <v>2025-3</v>
      </c>
      <c r="B1503" t="s">
        <v>2750</v>
      </c>
      <c r="C1503" s="23">
        <v>45747</v>
      </c>
      <c r="D1503" s="23">
        <v>45729</v>
      </c>
      <c r="E1503" t="s">
        <v>651</v>
      </c>
      <c r="F1503" t="s">
        <v>652</v>
      </c>
      <c r="G1503" s="22"/>
      <c r="H1503" t="s">
        <v>2904</v>
      </c>
      <c r="I1503" t="s">
        <v>3114</v>
      </c>
      <c r="J1503" t="s">
        <v>3328</v>
      </c>
      <c r="K1503" s="10" t="str">
        <f t="shared" si="168"/>
        <v>HDL-</v>
      </c>
      <c r="L1503" t="s">
        <v>10</v>
      </c>
      <c r="M1503" s="54">
        <v>1030</v>
      </c>
      <c r="N1503" t="s">
        <v>1472</v>
      </c>
      <c r="O1503" t="s">
        <v>11</v>
      </c>
      <c r="P1503" s="54">
        <v>1.76</v>
      </c>
      <c r="Q1503" s="38">
        <f t="shared" si="166"/>
        <v>1812.8</v>
      </c>
      <c r="R1503" s="12">
        <f t="shared" si="169"/>
        <v>7.3003400000000003</v>
      </c>
      <c r="S1503" s="14">
        <f t="shared" si="170"/>
        <v>0.24110000000000001</v>
      </c>
      <c r="T1503" s="13">
        <f t="shared" si="171"/>
        <v>248.33</v>
      </c>
      <c r="U1503" s="14" t="s">
        <v>349</v>
      </c>
      <c r="V1503" t="s">
        <v>228</v>
      </c>
      <c r="W1503" s="58">
        <v>7.1775000000000002</v>
      </c>
      <c r="X1503" s="79">
        <f t="shared" si="167"/>
        <v>252.56704980842912</v>
      </c>
    </row>
    <row r="1504" spans="1:24" s="18" customFormat="1" x14ac:dyDescent="0.2">
      <c r="A1504" s="37" t="str">
        <f t="shared" si="165"/>
        <v>2025-4</v>
      </c>
      <c r="B1504" t="s">
        <v>3820</v>
      </c>
      <c r="C1504" s="23">
        <v>45765</v>
      </c>
      <c r="D1504" s="23">
        <v>45675</v>
      </c>
      <c r="E1504" t="s">
        <v>866</v>
      </c>
      <c r="F1504" t="s">
        <v>867</v>
      </c>
      <c r="G1504" s="22"/>
      <c r="H1504" t="s">
        <v>4328</v>
      </c>
      <c r="I1504" t="s">
        <v>870</v>
      </c>
      <c r="J1504" t="s">
        <v>871</v>
      </c>
      <c r="K1504" s="10" t="str">
        <f t="shared" si="168"/>
        <v>ANYD</v>
      </c>
      <c r="L1504" t="s">
        <v>10</v>
      </c>
      <c r="M1504" s="48">
        <v>5000</v>
      </c>
      <c r="N1504" t="s">
        <v>1472</v>
      </c>
      <c r="O1504" t="s">
        <v>11</v>
      </c>
      <c r="P1504" s="50">
        <v>0</v>
      </c>
      <c r="Q1504" s="11">
        <f t="shared" si="166"/>
        <v>0</v>
      </c>
      <c r="R1504" s="12">
        <f t="shared" si="169"/>
        <v>7.3003400000000003</v>
      </c>
      <c r="S1504" s="14">
        <f t="shared" si="170"/>
        <v>0</v>
      </c>
      <c r="T1504" s="13">
        <f t="shared" si="171"/>
        <v>0</v>
      </c>
      <c r="U1504" s="14" t="s">
        <v>349</v>
      </c>
      <c r="V1504" t="s">
        <v>36</v>
      </c>
      <c r="W1504" s="58">
        <v>7.1775000000000002</v>
      </c>
      <c r="X1504" s="79">
        <f t="shared" si="167"/>
        <v>0</v>
      </c>
    </row>
    <row r="1505" spans="1:24" s="18" customFormat="1" x14ac:dyDescent="0.2">
      <c r="A1505" s="37" t="str">
        <f t="shared" si="165"/>
        <v>2025-4</v>
      </c>
      <c r="B1505" t="s">
        <v>3821</v>
      </c>
      <c r="C1505" s="23">
        <v>45764</v>
      </c>
      <c r="D1505" s="23">
        <v>45706</v>
      </c>
      <c r="E1505" t="s">
        <v>149</v>
      </c>
      <c r="F1505" t="s">
        <v>150</v>
      </c>
      <c r="G1505" s="22"/>
      <c r="H1505" t="s">
        <v>4329</v>
      </c>
      <c r="I1505" t="s">
        <v>79</v>
      </c>
      <c r="J1505" t="s">
        <v>80</v>
      </c>
      <c r="K1505" s="10" t="str">
        <f t="shared" si="168"/>
        <v>ANYD</v>
      </c>
      <c r="L1505" t="s">
        <v>10</v>
      </c>
      <c r="M1505" s="48">
        <v>-350</v>
      </c>
      <c r="N1505" t="s">
        <v>1472</v>
      </c>
      <c r="O1505" t="s">
        <v>11</v>
      </c>
      <c r="P1505" s="50">
        <v>0</v>
      </c>
      <c r="Q1505" s="11">
        <f t="shared" si="166"/>
        <v>0</v>
      </c>
      <c r="R1505" s="12">
        <f t="shared" si="169"/>
        <v>7.3003400000000003</v>
      </c>
      <c r="S1505" s="14">
        <f t="shared" si="170"/>
        <v>0</v>
      </c>
      <c r="T1505" s="13">
        <f t="shared" si="171"/>
        <v>0</v>
      </c>
      <c r="U1505" s="14" t="s">
        <v>349</v>
      </c>
      <c r="V1505" t="s">
        <v>36</v>
      </c>
      <c r="W1505" s="58">
        <v>7.1775000000000002</v>
      </c>
      <c r="X1505" s="79">
        <f t="shared" si="167"/>
        <v>0</v>
      </c>
    </row>
    <row r="1506" spans="1:24" s="18" customFormat="1" x14ac:dyDescent="0.2">
      <c r="A1506" s="37" t="str">
        <f t="shared" si="165"/>
        <v>2025-4</v>
      </c>
      <c r="B1506" t="s">
        <v>3821</v>
      </c>
      <c r="C1506" s="23">
        <v>45764</v>
      </c>
      <c r="D1506" s="23">
        <v>45706</v>
      </c>
      <c r="E1506" t="s">
        <v>149</v>
      </c>
      <c r="F1506" t="s">
        <v>150</v>
      </c>
      <c r="G1506" s="22"/>
      <c r="H1506" t="s">
        <v>4330</v>
      </c>
      <c r="I1506" t="s">
        <v>79</v>
      </c>
      <c r="J1506" t="s">
        <v>80</v>
      </c>
      <c r="K1506" s="10" t="str">
        <f t="shared" si="168"/>
        <v>ANYD</v>
      </c>
      <c r="L1506" t="s">
        <v>10</v>
      </c>
      <c r="M1506" s="48">
        <v>210</v>
      </c>
      <c r="N1506" t="s">
        <v>1472</v>
      </c>
      <c r="O1506" t="s">
        <v>11</v>
      </c>
      <c r="P1506" s="50">
        <v>0</v>
      </c>
      <c r="Q1506" s="11">
        <f t="shared" si="166"/>
        <v>0</v>
      </c>
      <c r="R1506" s="12">
        <f t="shared" si="169"/>
        <v>7.3003400000000003</v>
      </c>
      <c r="S1506" s="14">
        <f t="shared" si="170"/>
        <v>0</v>
      </c>
      <c r="T1506" s="13">
        <f t="shared" si="171"/>
        <v>0</v>
      </c>
      <c r="U1506" s="14" t="s">
        <v>349</v>
      </c>
      <c r="V1506" t="s">
        <v>36</v>
      </c>
      <c r="W1506" s="58">
        <v>7.1775000000000002</v>
      </c>
      <c r="X1506" s="79">
        <f t="shared" si="167"/>
        <v>0</v>
      </c>
    </row>
    <row r="1507" spans="1:24" s="18" customFormat="1" x14ac:dyDescent="0.2">
      <c r="A1507" s="37" t="str">
        <f t="shared" si="165"/>
        <v>2025-4</v>
      </c>
      <c r="B1507" t="s">
        <v>3821</v>
      </c>
      <c r="C1507" s="23">
        <v>45764</v>
      </c>
      <c r="D1507" s="23">
        <v>45706</v>
      </c>
      <c r="E1507" t="s">
        <v>149</v>
      </c>
      <c r="F1507" t="s">
        <v>150</v>
      </c>
      <c r="G1507" s="22"/>
      <c r="H1507" t="s">
        <v>4330</v>
      </c>
      <c r="I1507" t="s">
        <v>79</v>
      </c>
      <c r="J1507" t="s">
        <v>80</v>
      </c>
      <c r="K1507" s="10" t="str">
        <f t="shared" si="168"/>
        <v>ANYD</v>
      </c>
      <c r="L1507" t="s">
        <v>10</v>
      </c>
      <c r="M1507" s="48">
        <v>140</v>
      </c>
      <c r="N1507" t="s">
        <v>1472</v>
      </c>
      <c r="O1507" t="s">
        <v>11</v>
      </c>
      <c r="P1507" s="50">
        <v>0</v>
      </c>
      <c r="Q1507" s="11">
        <f t="shared" si="166"/>
        <v>0</v>
      </c>
      <c r="R1507" s="12">
        <f t="shared" si="169"/>
        <v>7.3003400000000003</v>
      </c>
      <c r="S1507" s="14">
        <f t="shared" si="170"/>
        <v>0</v>
      </c>
      <c r="T1507" s="13">
        <f t="shared" si="171"/>
        <v>0</v>
      </c>
      <c r="U1507" s="14" t="s">
        <v>349</v>
      </c>
      <c r="V1507" t="s">
        <v>36</v>
      </c>
      <c r="W1507" s="58">
        <v>7.1775000000000002</v>
      </c>
      <c r="X1507" s="79">
        <f t="shared" si="167"/>
        <v>0</v>
      </c>
    </row>
    <row r="1508" spans="1:24" s="18" customFormat="1" x14ac:dyDescent="0.2">
      <c r="A1508" s="37" t="str">
        <f t="shared" si="165"/>
        <v>2025-4</v>
      </c>
      <c r="B1508" t="s">
        <v>3822</v>
      </c>
      <c r="C1508" s="23">
        <v>45777</v>
      </c>
      <c r="D1508" s="23">
        <v>45716</v>
      </c>
      <c r="E1508" t="s">
        <v>143</v>
      </c>
      <c r="F1508" t="s">
        <v>144</v>
      </c>
      <c r="G1508" s="22"/>
      <c r="H1508" t="s">
        <v>4331</v>
      </c>
      <c r="I1508" t="s">
        <v>3150</v>
      </c>
      <c r="J1508" t="s">
        <v>3360</v>
      </c>
      <c r="K1508" s="10" t="str">
        <f t="shared" si="168"/>
        <v>HDL-</v>
      </c>
      <c r="L1508" t="s">
        <v>10</v>
      </c>
      <c r="M1508" s="48">
        <v>1200</v>
      </c>
      <c r="N1508" t="s">
        <v>1472</v>
      </c>
      <c r="O1508" t="s">
        <v>11</v>
      </c>
      <c r="P1508" s="50">
        <v>0</v>
      </c>
      <c r="Q1508" s="11">
        <f t="shared" si="166"/>
        <v>0</v>
      </c>
      <c r="R1508" s="12">
        <f t="shared" si="169"/>
        <v>7.3003400000000003</v>
      </c>
      <c r="S1508" s="14">
        <f t="shared" si="170"/>
        <v>0</v>
      </c>
      <c r="T1508" s="13">
        <f t="shared" si="171"/>
        <v>0</v>
      </c>
      <c r="U1508" s="14" t="s">
        <v>349</v>
      </c>
      <c r="V1508" t="s">
        <v>228</v>
      </c>
      <c r="W1508" s="58">
        <v>7.1775000000000002</v>
      </c>
      <c r="X1508" s="79">
        <f t="shared" si="167"/>
        <v>0</v>
      </c>
    </row>
    <row r="1509" spans="1:24" s="18" customFormat="1" x14ac:dyDescent="0.2">
      <c r="A1509" s="37" t="str">
        <f t="shared" si="165"/>
        <v>2025-4</v>
      </c>
      <c r="B1509" t="s">
        <v>3823</v>
      </c>
      <c r="C1509" s="23">
        <v>45776</v>
      </c>
      <c r="D1509" s="23">
        <v>45727</v>
      </c>
      <c r="E1509" t="s">
        <v>149</v>
      </c>
      <c r="F1509" t="s">
        <v>150</v>
      </c>
      <c r="G1509" s="22"/>
      <c r="H1509" t="s">
        <v>4332</v>
      </c>
      <c r="I1509" t="s">
        <v>79</v>
      </c>
      <c r="J1509" t="s">
        <v>80</v>
      </c>
      <c r="K1509" s="10" t="str">
        <f t="shared" si="168"/>
        <v>ANYD</v>
      </c>
      <c r="L1509" t="s">
        <v>10</v>
      </c>
      <c r="M1509" s="48">
        <v>-1028</v>
      </c>
      <c r="N1509" t="s">
        <v>1472</v>
      </c>
      <c r="O1509" t="s">
        <v>11</v>
      </c>
      <c r="P1509" s="50">
        <v>0</v>
      </c>
      <c r="Q1509" s="11">
        <f t="shared" si="166"/>
        <v>0</v>
      </c>
      <c r="R1509" s="12">
        <f t="shared" si="169"/>
        <v>7.3003400000000003</v>
      </c>
      <c r="S1509" s="14">
        <f t="shared" si="170"/>
        <v>0</v>
      </c>
      <c r="T1509" s="13">
        <f t="shared" si="171"/>
        <v>0</v>
      </c>
      <c r="U1509" s="14" t="s">
        <v>349</v>
      </c>
      <c r="V1509" t="s">
        <v>36</v>
      </c>
      <c r="W1509" s="58">
        <v>7.1775000000000002</v>
      </c>
      <c r="X1509" s="79">
        <f t="shared" si="167"/>
        <v>0</v>
      </c>
    </row>
    <row r="1510" spans="1:24" s="18" customFormat="1" x14ac:dyDescent="0.2">
      <c r="A1510" s="37" t="str">
        <f t="shared" si="165"/>
        <v>2025-4</v>
      </c>
      <c r="B1510" t="s">
        <v>3823</v>
      </c>
      <c r="C1510" s="23">
        <v>45769</v>
      </c>
      <c r="D1510" s="23">
        <v>45727</v>
      </c>
      <c r="E1510" t="s">
        <v>149</v>
      </c>
      <c r="F1510" t="s">
        <v>150</v>
      </c>
      <c r="G1510" s="22"/>
      <c r="H1510" t="s">
        <v>4333</v>
      </c>
      <c r="I1510" t="s">
        <v>79</v>
      </c>
      <c r="J1510" t="s">
        <v>80</v>
      </c>
      <c r="K1510" s="10" t="str">
        <f t="shared" si="168"/>
        <v>ANYD</v>
      </c>
      <c r="L1510" t="s">
        <v>10</v>
      </c>
      <c r="M1510" s="48">
        <v>1028</v>
      </c>
      <c r="N1510" t="s">
        <v>1472</v>
      </c>
      <c r="O1510" t="s">
        <v>11</v>
      </c>
      <c r="P1510" s="50">
        <v>0</v>
      </c>
      <c r="Q1510" s="11">
        <f t="shared" si="166"/>
        <v>0</v>
      </c>
      <c r="R1510" s="12">
        <f t="shared" si="169"/>
        <v>7.3003400000000003</v>
      </c>
      <c r="S1510" s="14">
        <f t="shared" si="170"/>
        <v>0</v>
      </c>
      <c r="T1510" s="13">
        <f t="shared" si="171"/>
        <v>0</v>
      </c>
      <c r="U1510" s="14" t="s">
        <v>349</v>
      </c>
      <c r="V1510" t="s">
        <v>36</v>
      </c>
      <c r="W1510" s="58">
        <v>7.1775000000000002</v>
      </c>
      <c r="X1510" s="79">
        <f t="shared" si="167"/>
        <v>0</v>
      </c>
    </row>
    <row r="1511" spans="1:24" s="18" customFormat="1" x14ac:dyDescent="0.2">
      <c r="A1511" s="37" t="str">
        <f t="shared" si="165"/>
        <v>2025-4</v>
      </c>
      <c r="B1511" t="s">
        <v>3824</v>
      </c>
      <c r="C1511" s="23">
        <v>45758</v>
      </c>
      <c r="D1511" s="23">
        <v>45729</v>
      </c>
      <c r="E1511" t="s">
        <v>709</v>
      </c>
      <c r="F1511" t="s">
        <v>710</v>
      </c>
      <c r="G1511" s="22"/>
      <c r="H1511" t="s">
        <v>4334</v>
      </c>
      <c r="I1511" t="s">
        <v>3486</v>
      </c>
      <c r="J1511" t="s">
        <v>3487</v>
      </c>
      <c r="K1511" s="10" t="str">
        <f t="shared" si="168"/>
        <v>HDL-</v>
      </c>
      <c r="L1511" t="s">
        <v>10</v>
      </c>
      <c r="M1511" s="48">
        <v>1030</v>
      </c>
      <c r="N1511" t="s">
        <v>1472</v>
      </c>
      <c r="O1511" t="s">
        <v>11</v>
      </c>
      <c r="P1511" s="50">
        <v>0</v>
      </c>
      <c r="Q1511" s="11">
        <f t="shared" si="166"/>
        <v>0</v>
      </c>
      <c r="R1511" s="12">
        <f t="shared" si="169"/>
        <v>7.3003400000000003</v>
      </c>
      <c r="S1511" s="14">
        <f t="shared" si="170"/>
        <v>0</v>
      </c>
      <c r="T1511" s="13">
        <f t="shared" si="171"/>
        <v>0</v>
      </c>
      <c r="U1511" s="14" t="s">
        <v>349</v>
      </c>
      <c r="V1511" t="s">
        <v>228</v>
      </c>
      <c r="W1511" s="58">
        <v>7.1775000000000002</v>
      </c>
      <c r="X1511" s="79">
        <f t="shared" si="167"/>
        <v>0</v>
      </c>
    </row>
    <row r="1512" spans="1:24" s="18" customFormat="1" x14ac:dyDescent="0.2">
      <c r="A1512" s="37" t="str">
        <f t="shared" si="165"/>
        <v>2025-4</v>
      </c>
      <c r="B1512" t="s">
        <v>3825</v>
      </c>
      <c r="C1512" s="23">
        <v>45762</v>
      </c>
      <c r="D1512" s="23">
        <v>45713</v>
      </c>
      <c r="E1512" t="s">
        <v>169</v>
      </c>
      <c r="F1512" t="s">
        <v>170</v>
      </c>
      <c r="G1512" s="22"/>
      <c r="H1512" t="s">
        <v>4335</v>
      </c>
      <c r="I1512" t="s">
        <v>3488</v>
      </c>
      <c r="J1512" t="s">
        <v>3489</v>
      </c>
      <c r="K1512" s="10" t="str">
        <f t="shared" si="168"/>
        <v>STKR</v>
      </c>
      <c r="L1512" t="s">
        <v>10</v>
      </c>
      <c r="M1512" s="48">
        <v>3600</v>
      </c>
      <c r="N1512" t="s">
        <v>1472</v>
      </c>
      <c r="O1512" t="s">
        <v>11</v>
      </c>
      <c r="P1512" s="50">
        <v>0.03</v>
      </c>
      <c r="Q1512" s="11">
        <f t="shared" si="166"/>
        <v>108</v>
      </c>
      <c r="R1512" s="12">
        <f t="shared" si="169"/>
        <v>7.3003400000000003</v>
      </c>
      <c r="S1512" s="14">
        <f t="shared" si="170"/>
        <v>4.1000000000000003E-3</v>
      </c>
      <c r="T1512" s="13">
        <f t="shared" si="171"/>
        <v>14.76</v>
      </c>
      <c r="U1512" s="14" t="s">
        <v>349</v>
      </c>
      <c r="V1512" t="s">
        <v>18</v>
      </c>
      <c r="W1512" s="58">
        <v>7.1775000000000002</v>
      </c>
      <c r="X1512" s="79">
        <f t="shared" si="167"/>
        <v>15.047021943573666</v>
      </c>
    </row>
    <row r="1513" spans="1:24" s="18" customFormat="1" x14ac:dyDescent="0.2">
      <c r="A1513" s="37" t="str">
        <f t="shared" si="165"/>
        <v>2025-4</v>
      </c>
      <c r="B1513" t="s">
        <v>3826</v>
      </c>
      <c r="C1513" s="23">
        <v>45762</v>
      </c>
      <c r="D1513" s="23">
        <v>45713</v>
      </c>
      <c r="E1513" t="s">
        <v>169</v>
      </c>
      <c r="F1513" t="s">
        <v>170</v>
      </c>
      <c r="G1513" s="22"/>
      <c r="H1513" t="s">
        <v>4335</v>
      </c>
      <c r="I1513" t="s">
        <v>3488</v>
      </c>
      <c r="J1513" t="s">
        <v>3489</v>
      </c>
      <c r="K1513" s="10" t="str">
        <f t="shared" si="168"/>
        <v>STKR</v>
      </c>
      <c r="L1513" t="s">
        <v>10</v>
      </c>
      <c r="M1513" s="48">
        <v>50</v>
      </c>
      <c r="N1513" t="s">
        <v>1472</v>
      </c>
      <c r="O1513" t="s">
        <v>11</v>
      </c>
      <c r="P1513" s="50">
        <v>0.03</v>
      </c>
      <c r="Q1513" s="11">
        <f t="shared" si="166"/>
        <v>1.5</v>
      </c>
      <c r="R1513" s="12">
        <f t="shared" si="169"/>
        <v>7.3003400000000003</v>
      </c>
      <c r="S1513" s="14">
        <f t="shared" si="170"/>
        <v>4.1000000000000003E-3</v>
      </c>
      <c r="T1513" s="13">
        <f t="shared" si="171"/>
        <v>0.21</v>
      </c>
      <c r="U1513" s="14" t="s">
        <v>349</v>
      </c>
      <c r="V1513" t="s">
        <v>18</v>
      </c>
      <c r="W1513" s="58">
        <v>7.1775000000000002</v>
      </c>
      <c r="X1513" s="79">
        <f t="shared" si="167"/>
        <v>0.2089864158829676</v>
      </c>
    </row>
    <row r="1514" spans="1:24" s="18" customFormat="1" x14ac:dyDescent="0.2">
      <c r="A1514" s="37" t="str">
        <f t="shared" si="165"/>
        <v>2025-4</v>
      </c>
      <c r="B1514" t="s">
        <v>3827</v>
      </c>
      <c r="C1514" s="23">
        <v>45762</v>
      </c>
      <c r="D1514" s="23">
        <v>45744</v>
      </c>
      <c r="E1514" t="s">
        <v>169</v>
      </c>
      <c r="F1514" t="s">
        <v>170</v>
      </c>
      <c r="G1514" s="22"/>
      <c r="H1514" t="s">
        <v>4336</v>
      </c>
      <c r="I1514" t="s">
        <v>1136</v>
      </c>
      <c r="J1514" t="s">
        <v>1137</v>
      </c>
      <c r="K1514" s="10" t="str">
        <f t="shared" si="168"/>
        <v>STKR</v>
      </c>
      <c r="L1514" t="s">
        <v>10</v>
      </c>
      <c r="M1514" s="48">
        <v>900</v>
      </c>
      <c r="N1514" t="s">
        <v>1472</v>
      </c>
      <c r="O1514" t="s">
        <v>11</v>
      </c>
      <c r="P1514" s="50">
        <v>0.03</v>
      </c>
      <c r="Q1514" s="11">
        <f t="shared" si="166"/>
        <v>27</v>
      </c>
      <c r="R1514" s="12">
        <f t="shared" si="169"/>
        <v>7.3003400000000003</v>
      </c>
      <c r="S1514" s="14">
        <f t="shared" si="170"/>
        <v>4.1000000000000003E-3</v>
      </c>
      <c r="T1514" s="13">
        <f t="shared" si="171"/>
        <v>3.69</v>
      </c>
      <c r="U1514" s="14" t="s">
        <v>349</v>
      </c>
      <c r="V1514" t="s">
        <v>18</v>
      </c>
      <c r="W1514" s="58">
        <v>7.1775000000000002</v>
      </c>
      <c r="X1514" s="79">
        <f t="shared" si="167"/>
        <v>3.7617554858934166</v>
      </c>
    </row>
    <row r="1515" spans="1:24" s="18" customFormat="1" x14ac:dyDescent="0.2">
      <c r="A1515" s="37" t="str">
        <f t="shared" si="165"/>
        <v>2025-4</v>
      </c>
      <c r="B1515" t="s">
        <v>3828</v>
      </c>
      <c r="C1515" s="23">
        <v>45764</v>
      </c>
      <c r="D1515" s="23">
        <v>45755</v>
      </c>
      <c r="E1515" t="s">
        <v>169</v>
      </c>
      <c r="F1515" t="s">
        <v>170</v>
      </c>
      <c r="G1515" s="22"/>
      <c r="H1515" t="s">
        <v>4337</v>
      </c>
      <c r="I1515" t="s">
        <v>619</v>
      </c>
      <c r="J1515" t="s">
        <v>620</v>
      </c>
      <c r="K1515" s="10" t="str">
        <f t="shared" si="168"/>
        <v>STKR</v>
      </c>
      <c r="L1515" t="s">
        <v>10</v>
      </c>
      <c r="M1515" s="48">
        <v>4030</v>
      </c>
      <c r="N1515" t="s">
        <v>1472</v>
      </c>
      <c r="O1515" t="s">
        <v>11</v>
      </c>
      <c r="P1515" s="50">
        <v>0.03</v>
      </c>
      <c r="Q1515" s="11">
        <f t="shared" si="166"/>
        <v>120.9</v>
      </c>
      <c r="R1515" s="12">
        <f t="shared" si="169"/>
        <v>7.3003400000000003</v>
      </c>
      <c r="S1515" s="14">
        <f t="shared" si="170"/>
        <v>4.1000000000000003E-3</v>
      </c>
      <c r="T1515" s="13">
        <f t="shared" si="171"/>
        <v>16.52</v>
      </c>
      <c r="U1515" s="14" t="s">
        <v>349</v>
      </c>
      <c r="V1515" t="s">
        <v>18</v>
      </c>
      <c r="W1515" s="58">
        <v>7.1775000000000002</v>
      </c>
      <c r="X1515" s="79">
        <f t="shared" si="167"/>
        <v>16.844305120167189</v>
      </c>
    </row>
    <row r="1516" spans="1:24" s="18" customFormat="1" x14ac:dyDescent="0.2">
      <c r="A1516" s="37" t="str">
        <f t="shared" si="165"/>
        <v>2025-4</v>
      </c>
      <c r="B1516" t="s">
        <v>3829</v>
      </c>
      <c r="C1516" s="23">
        <v>45764</v>
      </c>
      <c r="D1516" s="23">
        <v>45755</v>
      </c>
      <c r="E1516" t="s">
        <v>169</v>
      </c>
      <c r="F1516" t="s">
        <v>170</v>
      </c>
      <c r="G1516" s="22"/>
      <c r="H1516" t="s">
        <v>4337</v>
      </c>
      <c r="I1516" t="s">
        <v>615</v>
      </c>
      <c r="J1516" t="s">
        <v>616</v>
      </c>
      <c r="K1516" s="10" t="str">
        <f t="shared" si="168"/>
        <v>STKR</v>
      </c>
      <c r="L1516" t="s">
        <v>10</v>
      </c>
      <c r="M1516" s="48">
        <v>4030</v>
      </c>
      <c r="N1516" t="s">
        <v>1472</v>
      </c>
      <c r="O1516" t="s">
        <v>11</v>
      </c>
      <c r="P1516" s="50">
        <v>0.03</v>
      </c>
      <c r="Q1516" s="11">
        <f t="shared" si="166"/>
        <v>120.9</v>
      </c>
      <c r="R1516" s="12">
        <f t="shared" si="169"/>
        <v>7.3003400000000003</v>
      </c>
      <c r="S1516" s="14">
        <f t="shared" si="170"/>
        <v>4.1000000000000003E-3</v>
      </c>
      <c r="T1516" s="13">
        <f t="shared" si="171"/>
        <v>16.52</v>
      </c>
      <c r="U1516" s="14" t="s">
        <v>349</v>
      </c>
      <c r="V1516" t="s">
        <v>18</v>
      </c>
      <c r="W1516" s="58">
        <v>7.1775000000000002</v>
      </c>
      <c r="X1516" s="79">
        <f t="shared" si="167"/>
        <v>16.844305120167189</v>
      </c>
    </row>
    <row r="1517" spans="1:24" s="18" customFormat="1" x14ac:dyDescent="0.2">
      <c r="A1517" s="37" t="str">
        <f t="shared" si="165"/>
        <v>2025-4</v>
      </c>
      <c r="B1517" t="s">
        <v>3830</v>
      </c>
      <c r="C1517" s="23">
        <v>45769</v>
      </c>
      <c r="D1517" s="23">
        <v>45755</v>
      </c>
      <c r="E1517" t="s">
        <v>169</v>
      </c>
      <c r="F1517" t="s">
        <v>170</v>
      </c>
      <c r="G1517" s="22"/>
      <c r="H1517" t="s">
        <v>4338</v>
      </c>
      <c r="I1517" t="s">
        <v>1559</v>
      </c>
      <c r="J1517" t="s">
        <v>1560</v>
      </c>
      <c r="K1517" s="10" t="str">
        <f t="shared" si="168"/>
        <v>STKR</v>
      </c>
      <c r="L1517" t="s">
        <v>10</v>
      </c>
      <c r="M1517" s="48">
        <v>5000</v>
      </c>
      <c r="N1517" t="s">
        <v>1472</v>
      </c>
      <c r="O1517" t="s">
        <v>11</v>
      </c>
      <c r="P1517" s="50">
        <v>3.2000000000000001E-2</v>
      </c>
      <c r="Q1517" s="11">
        <f t="shared" si="166"/>
        <v>160</v>
      </c>
      <c r="R1517" s="12">
        <f t="shared" si="169"/>
        <v>7.3003400000000003</v>
      </c>
      <c r="S1517" s="14">
        <f t="shared" si="170"/>
        <v>4.4000000000000003E-3</v>
      </c>
      <c r="T1517" s="13">
        <f t="shared" si="171"/>
        <v>22</v>
      </c>
      <c r="U1517" s="14" t="s">
        <v>349</v>
      </c>
      <c r="V1517" t="s">
        <v>18</v>
      </c>
      <c r="W1517" s="58">
        <v>7.1775000000000002</v>
      </c>
      <c r="X1517" s="79">
        <f t="shared" si="167"/>
        <v>22.291884360849881</v>
      </c>
    </row>
    <row r="1518" spans="1:24" s="18" customFormat="1" x14ac:dyDescent="0.2">
      <c r="A1518" s="37" t="str">
        <f t="shared" si="165"/>
        <v>2025-4</v>
      </c>
      <c r="B1518" t="s">
        <v>3831</v>
      </c>
      <c r="C1518" s="23">
        <v>45754</v>
      </c>
      <c r="D1518" s="23">
        <v>45728</v>
      </c>
      <c r="E1518" t="s">
        <v>169</v>
      </c>
      <c r="F1518" t="s">
        <v>170</v>
      </c>
      <c r="G1518" s="22"/>
      <c r="H1518" t="s">
        <v>3014</v>
      </c>
      <c r="I1518" t="s">
        <v>1129</v>
      </c>
      <c r="J1518" t="s">
        <v>1130</v>
      </c>
      <c r="K1518" s="10" t="str">
        <f t="shared" si="168"/>
        <v>STKR</v>
      </c>
      <c r="L1518" t="s">
        <v>10</v>
      </c>
      <c r="M1518" s="48">
        <v>3000</v>
      </c>
      <c r="N1518" t="s">
        <v>1472</v>
      </c>
      <c r="O1518" t="s">
        <v>11</v>
      </c>
      <c r="P1518" s="50">
        <v>3.4200000000000001E-2</v>
      </c>
      <c r="Q1518" s="11">
        <f t="shared" si="166"/>
        <v>102.6</v>
      </c>
      <c r="R1518" s="12">
        <f t="shared" si="169"/>
        <v>7.3003400000000003</v>
      </c>
      <c r="S1518" s="14">
        <f t="shared" si="170"/>
        <v>4.7000000000000002E-3</v>
      </c>
      <c r="T1518" s="13">
        <f t="shared" si="171"/>
        <v>14.1</v>
      </c>
      <c r="U1518" s="14" t="s">
        <v>349</v>
      </c>
      <c r="V1518" t="s">
        <v>18</v>
      </c>
      <c r="W1518" s="58">
        <v>7.1775000000000002</v>
      </c>
      <c r="X1518" s="79">
        <f t="shared" si="167"/>
        <v>14.294670846394984</v>
      </c>
    </row>
    <row r="1519" spans="1:24" s="18" customFormat="1" x14ac:dyDescent="0.2">
      <c r="A1519" s="37" t="str">
        <f t="shared" si="165"/>
        <v>2025-4</v>
      </c>
      <c r="B1519" t="s">
        <v>3832</v>
      </c>
      <c r="C1519" s="23">
        <v>45771</v>
      </c>
      <c r="D1519" s="23">
        <v>45769</v>
      </c>
      <c r="E1519" t="s">
        <v>545</v>
      </c>
      <c r="F1519" t="s">
        <v>546</v>
      </c>
      <c r="G1519" s="22"/>
      <c r="H1519" t="s">
        <v>4339</v>
      </c>
      <c r="I1519" t="s">
        <v>557</v>
      </c>
      <c r="J1519" t="s">
        <v>558</v>
      </c>
      <c r="K1519" s="10" t="str">
        <f t="shared" si="168"/>
        <v>WHR-</v>
      </c>
      <c r="L1519" t="s">
        <v>10</v>
      </c>
      <c r="M1519" s="48">
        <v>14400</v>
      </c>
      <c r="N1519" t="s">
        <v>1472</v>
      </c>
      <c r="O1519" t="s">
        <v>11</v>
      </c>
      <c r="P1519" s="50">
        <v>3.9800000000000002E-2</v>
      </c>
      <c r="Q1519" s="11">
        <f t="shared" si="166"/>
        <v>573.12</v>
      </c>
      <c r="R1519" s="12">
        <f t="shared" si="169"/>
        <v>7.3003400000000003</v>
      </c>
      <c r="S1519" s="14">
        <f t="shared" si="170"/>
        <v>5.4999999999999997E-3</v>
      </c>
      <c r="T1519" s="13">
        <f t="shared" si="171"/>
        <v>79.2</v>
      </c>
      <c r="U1519" s="14" t="s">
        <v>349</v>
      </c>
      <c r="V1519" t="s">
        <v>248</v>
      </c>
      <c r="W1519" s="58">
        <v>7.1775000000000002</v>
      </c>
      <c r="X1519" s="79">
        <f t="shared" si="167"/>
        <v>79.849529780564268</v>
      </c>
    </row>
    <row r="1520" spans="1:24" s="18" customFormat="1" x14ac:dyDescent="0.2">
      <c r="A1520" s="37" t="str">
        <f t="shared" si="165"/>
        <v>2025-4</v>
      </c>
      <c r="B1520" t="s">
        <v>3833</v>
      </c>
      <c r="C1520" s="23">
        <v>45761</v>
      </c>
      <c r="D1520" s="23">
        <v>45744</v>
      </c>
      <c r="E1520" t="s">
        <v>235</v>
      </c>
      <c r="F1520" t="s">
        <v>236</v>
      </c>
      <c r="G1520" s="22"/>
      <c r="H1520" t="s">
        <v>4340</v>
      </c>
      <c r="I1520" t="s">
        <v>233</v>
      </c>
      <c r="J1520" t="s">
        <v>234</v>
      </c>
      <c r="K1520" s="10" t="str">
        <f t="shared" si="168"/>
        <v>RIV-</v>
      </c>
      <c r="L1520" t="s">
        <v>10</v>
      </c>
      <c r="M1520" s="48">
        <v>33500</v>
      </c>
      <c r="N1520" t="s">
        <v>1472</v>
      </c>
      <c r="O1520" t="s">
        <v>11</v>
      </c>
      <c r="P1520" s="50">
        <v>4.0800000000000003E-2</v>
      </c>
      <c r="Q1520" s="11">
        <f t="shared" si="166"/>
        <v>1366.8</v>
      </c>
      <c r="R1520" s="12">
        <f t="shared" si="169"/>
        <v>7.3003400000000003</v>
      </c>
      <c r="S1520" s="14">
        <f t="shared" si="170"/>
        <v>5.5999999999999999E-3</v>
      </c>
      <c r="T1520" s="13">
        <f t="shared" si="171"/>
        <v>187.6</v>
      </c>
      <c r="U1520" s="14" t="s">
        <v>349</v>
      </c>
      <c r="V1520" t="s">
        <v>132</v>
      </c>
      <c r="W1520" s="58">
        <v>7.1775000000000002</v>
      </c>
      <c r="X1520" s="79">
        <f t="shared" si="167"/>
        <v>190.42842215256007</v>
      </c>
    </row>
    <row r="1521" spans="1:24" s="18" customFormat="1" x14ac:dyDescent="0.2">
      <c r="A1521" s="37" t="str">
        <f t="shared" si="165"/>
        <v>2025-4</v>
      </c>
      <c r="B1521" t="s">
        <v>3834</v>
      </c>
      <c r="C1521" s="23">
        <v>45771</v>
      </c>
      <c r="D1521" s="23">
        <v>45763</v>
      </c>
      <c r="E1521" t="s">
        <v>545</v>
      </c>
      <c r="F1521" t="s">
        <v>546</v>
      </c>
      <c r="G1521" s="22"/>
      <c r="H1521" t="s">
        <v>4339</v>
      </c>
      <c r="I1521" t="s">
        <v>563</v>
      </c>
      <c r="J1521" t="s">
        <v>564</v>
      </c>
      <c r="K1521" s="10" t="str">
        <f t="shared" si="168"/>
        <v>WHR-</v>
      </c>
      <c r="L1521" t="s">
        <v>10</v>
      </c>
      <c r="M1521" s="48">
        <v>2100</v>
      </c>
      <c r="N1521" t="s">
        <v>1472</v>
      </c>
      <c r="O1521" t="s">
        <v>11</v>
      </c>
      <c r="P1521" s="50">
        <v>4.1000000000000002E-2</v>
      </c>
      <c r="Q1521" s="11">
        <f t="shared" si="166"/>
        <v>86.1</v>
      </c>
      <c r="R1521" s="12">
        <f t="shared" si="169"/>
        <v>7.3003400000000003</v>
      </c>
      <c r="S1521" s="14">
        <f t="shared" si="170"/>
        <v>5.5999999999999999E-3</v>
      </c>
      <c r="T1521" s="13">
        <f t="shared" si="171"/>
        <v>11.76</v>
      </c>
      <c r="U1521" s="14" t="s">
        <v>349</v>
      </c>
      <c r="V1521" t="s">
        <v>248</v>
      </c>
      <c r="W1521" s="58">
        <v>7.1775000000000002</v>
      </c>
      <c r="X1521" s="79">
        <f t="shared" si="167"/>
        <v>11.995820271682341</v>
      </c>
    </row>
    <row r="1522" spans="1:24" s="18" customFormat="1" x14ac:dyDescent="0.2">
      <c r="A1522" s="37" t="str">
        <f t="shared" si="165"/>
        <v>2025-4</v>
      </c>
      <c r="B1522" t="s">
        <v>3835</v>
      </c>
      <c r="C1522" s="23">
        <v>45771</v>
      </c>
      <c r="D1522" s="23">
        <v>45765</v>
      </c>
      <c r="E1522" t="s">
        <v>545</v>
      </c>
      <c r="F1522" t="s">
        <v>546</v>
      </c>
      <c r="G1522" s="22"/>
      <c r="H1522" t="s">
        <v>4339</v>
      </c>
      <c r="I1522" t="s">
        <v>563</v>
      </c>
      <c r="J1522" t="s">
        <v>564</v>
      </c>
      <c r="K1522" s="10" t="str">
        <f t="shared" si="168"/>
        <v>WHR-</v>
      </c>
      <c r="L1522" t="s">
        <v>10</v>
      </c>
      <c r="M1522" s="48">
        <v>2300</v>
      </c>
      <c r="N1522" t="s">
        <v>1472</v>
      </c>
      <c r="O1522" t="s">
        <v>11</v>
      </c>
      <c r="P1522" s="50">
        <v>4.1000000000000002E-2</v>
      </c>
      <c r="Q1522" s="11">
        <f t="shared" si="166"/>
        <v>94.3</v>
      </c>
      <c r="R1522" s="12">
        <f t="shared" si="169"/>
        <v>7.3003400000000003</v>
      </c>
      <c r="S1522" s="14">
        <f t="shared" si="170"/>
        <v>5.5999999999999999E-3</v>
      </c>
      <c r="T1522" s="13">
        <f t="shared" si="171"/>
        <v>12.88</v>
      </c>
      <c r="U1522" s="14" t="s">
        <v>349</v>
      </c>
      <c r="V1522" t="s">
        <v>248</v>
      </c>
      <c r="W1522" s="58">
        <v>7.1775000000000002</v>
      </c>
      <c r="X1522" s="79">
        <f t="shared" si="167"/>
        <v>13.138279345175896</v>
      </c>
    </row>
    <row r="1523" spans="1:24" s="18" customFormat="1" x14ac:dyDescent="0.2">
      <c r="A1523" s="37" t="str">
        <f t="shared" si="165"/>
        <v>2025-4</v>
      </c>
      <c r="B1523" t="s">
        <v>3836</v>
      </c>
      <c r="C1523" s="23">
        <v>45771</v>
      </c>
      <c r="D1523" s="23">
        <v>45768</v>
      </c>
      <c r="E1523" t="s">
        <v>545</v>
      </c>
      <c r="F1523" t="s">
        <v>546</v>
      </c>
      <c r="G1523" s="22"/>
      <c r="H1523" t="s">
        <v>4339</v>
      </c>
      <c r="I1523" t="s">
        <v>563</v>
      </c>
      <c r="J1523" t="s">
        <v>564</v>
      </c>
      <c r="K1523" s="10" t="str">
        <f t="shared" si="168"/>
        <v>WHR-</v>
      </c>
      <c r="L1523" t="s">
        <v>10</v>
      </c>
      <c r="M1523" s="48">
        <v>2000</v>
      </c>
      <c r="N1523" t="s">
        <v>1472</v>
      </c>
      <c r="O1523" t="s">
        <v>11</v>
      </c>
      <c r="P1523" s="50">
        <v>4.1000000000000002E-2</v>
      </c>
      <c r="Q1523" s="11">
        <f t="shared" si="166"/>
        <v>82</v>
      </c>
      <c r="R1523" s="12">
        <f t="shared" si="169"/>
        <v>7.3003400000000003</v>
      </c>
      <c r="S1523" s="14">
        <f t="shared" si="170"/>
        <v>5.5999999999999999E-3</v>
      </c>
      <c r="T1523" s="13">
        <f t="shared" si="171"/>
        <v>11.2</v>
      </c>
      <c r="U1523" s="14" t="s">
        <v>349</v>
      </c>
      <c r="V1523" t="s">
        <v>248</v>
      </c>
      <c r="W1523" s="58">
        <v>7.1775000000000002</v>
      </c>
      <c r="X1523" s="79">
        <f t="shared" si="167"/>
        <v>11.424590734935562</v>
      </c>
    </row>
    <row r="1524" spans="1:24" s="18" customFormat="1" x14ac:dyDescent="0.2">
      <c r="A1524" s="37" t="str">
        <f t="shared" si="165"/>
        <v>2025-4</v>
      </c>
      <c r="B1524" t="s">
        <v>3837</v>
      </c>
      <c r="C1524" s="23">
        <v>45761</v>
      </c>
      <c r="D1524" s="23">
        <v>45750</v>
      </c>
      <c r="E1524" t="s">
        <v>235</v>
      </c>
      <c r="F1524" t="s">
        <v>236</v>
      </c>
      <c r="G1524" s="22"/>
      <c r="H1524" t="s">
        <v>4340</v>
      </c>
      <c r="I1524" t="s">
        <v>233</v>
      </c>
      <c r="J1524" t="s">
        <v>234</v>
      </c>
      <c r="K1524" s="10" t="str">
        <f t="shared" si="168"/>
        <v>RIV-</v>
      </c>
      <c r="L1524" t="s">
        <v>10</v>
      </c>
      <c r="M1524" s="48">
        <v>15000</v>
      </c>
      <c r="N1524" t="s">
        <v>1472</v>
      </c>
      <c r="O1524" t="s">
        <v>11</v>
      </c>
      <c r="P1524" s="50">
        <v>4.1599999999999998E-2</v>
      </c>
      <c r="Q1524" s="11">
        <f t="shared" si="166"/>
        <v>624</v>
      </c>
      <c r="R1524" s="12">
        <f t="shared" si="169"/>
        <v>7.3003400000000003</v>
      </c>
      <c r="S1524" s="14">
        <f t="shared" si="170"/>
        <v>5.7000000000000002E-3</v>
      </c>
      <c r="T1524" s="13">
        <f t="shared" si="171"/>
        <v>85.5</v>
      </c>
      <c r="U1524" s="14" t="s">
        <v>349</v>
      </c>
      <c r="V1524" t="s">
        <v>132</v>
      </c>
      <c r="W1524" s="58">
        <v>7.1775000000000002</v>
      </c>
      <c r="X1524" s="79">
        <f t="shared" si="167"/>
        <v>86.938349007314514</v>
      </c>
    </row>
    <row r="1525" spans="1:24" s="18" customFormat="1" x14ac:dyDescent="0.2">
      <c r="A1525" s="37" t="str">
        <f t="shared" si="165"/>
        <v>2025-4</v>
      </c>
      <c r="B1525" t="s">
        <v>3838</v>
      </c>
      <c r="C1525" s="23">
        <v>45762</v>
      </c>
      <c r="D1525" s="23">
        <v>45744</v>
      </c>
      <c r="E1525" t="s">
        <v>169</v>
      </c>
      <c r="F1525" t="s">
        <v>170</v>
      </c>
      <c r="G1525" s="22"/>
      <c r="H1525" t="s">
        <v>4341</v>
      </c>
      <c r="I1525" t="s">
        <v>3490</v>
      </c>
      <c r="J1525" t="s">
        <v>3491</v>
      </c>
      <c r="K1525" s="10" t="str">
        <f t="shared" si="168"/>
        <v>STKR</v>
      </c>
      <c r="L1525" t="s">
        <v>10</v>
      </c>
      <c r="M1525" s="48">
        <v>1010</v>
      </c>
      <c r="N1525" t="s">
        <v>1472</v>
      </c>
      <c r="O1525" t="s">
        <v>11</v>
      </c>
      <c r="P1525" s="50">
        <v>4.2000000000000003E-2</v>
      </c>
      <c r="Q1525" s="11">
        <f t="shared" si="166"/>
        <v>42.42</v>
      </c>
      <c r="R1525" s="12">
        <f t="shared" si="169"/>
        <v>7.3003400000000003</v>
      </c>
      <c r="S1525" s="14">
        <f t="shared" si="170"/>
        <v>5.7999999999999996E-3</v>
      </c>
      <c r="T1525" s="13">
        <f t="shared" si="171"/>
        <v>5.86</v>
      </c>
      <c r="U1525" s="14" t="s">
        <v>349</v>
      </c>
      <c r="V1525" t="s">
        <v>18</v>
      </c>
      <c r="W1525" s="58">
        <v>7.1775000000000002</v>
      </c>
      <c r="X1525" s="79">
        <f t="shared" si="167"/>
        <v>5.910135841170324</v>
      </c>
    </row>
    <row r="1526" spans="1:24" s="18" customFormat="1" x14ac:dyDescent="0.2">
      <c r="A1526" s="37" t="str">
        <f t="shared" si="165"/>
        <v>2025-4</v>
      </c>
      <c r="B1526" t="s">
        <v>3839</v>
      </c>
      <c r="C1526" s="23">
        <v>45769</v>
      </c>
      <c r="D1526" s="23">
        <v>45757</v>
      </c>
      <c r="E1526" t="s">
        <v>169</v>
      </c>
      <c r="F1526" t="s">
        <v>170</v>
      </c>
      <c r="G1526" s="22"/>
      <c r="H1526" t="s">
        <v>4338</v>
      </c>
      <c r="I1526" t="s">
        <v>619</v>
      </c>
      <c r="J1526" t="s">
        <v>620</v>
      </c>
      <c r="K1526" s="10" t="str">
        <f t="shared" si="168"/>
        <v>STKR</v>
      </c>
      <c r="L1526" t="s">
        <v>10</v>
      </c>
      <c r="M1526" s="48">
        <v>200</v>
      </c>
      <c r="N1526" t="s">
        <v>1472</v>
      </c>
      <c r="O1526" t="s">
        <v>11</v>
      </c>
      <c r="P1526" s="50">
        <v>4.2000000000000003E-2</v>
      </c>
      <c r="Q1526" s="11">
        <f t="shared" si="166"/>
        <v>8.4</v>
      </c>
      <c r="R1526" s="12">
        <f t="shared" si="169"/>
        <v>7.3003400000000003</v>
      </c>
      <c r="S1526" s="14">
        <f t="shared" si="170"/>
        <v>5.7999999999999996E-3</v>
      </c>
      <c r="T1526" s="13">
        <f t="shared" si="171"/>
        <v>1.1599999999999999</v>
      </c>
      <c r="U1526" s="14" t="s">
        <v>349</v>
      </c>
      <c r="V1526" t="s">
        <v>18</v>
      </c>
      <c r="W1526" s="58">
        <v>7.1775000000000002</v>
      </c>
      <c r="X1526" s="79">
        <f t="shared" si="167"/>
        <v>1.1703239289446186</v>
      </c>
    </row>
    <row r="1527" spans="1:24" s="18" customFormat="1" x14ac:dyDescent="0.2">
      <c r="A1527" s="37" t="str">
        <f t="shared" si="165"/>
        <v>2025-4</v>
      </c>
      <c r="B1527" t="s">
        <v>3840</v>
      </c>
      <c r="C1527" s="23">
        <v>45769</v>
      </c>
      <c r="D1527" s="23">
        <v>45757</v>
      </c>
      <c r="E1527" t="s">
        <v>169</v>
      </c>
      <c r="F1527" t="s">
        <v>170</v>
      </c>
      <c r="G1527" s="22"/>
      <c r="H1527" t="s">
        <v>4338</v>
      </c>
      <c r="I1527" t="s">
        <v>615</v>
      </c>
      <c r="J1527" t="s">
        <v>616</v>
      </c>
      <c r="K1527" s="10" t="str">
        <f t="shared" si="168"/>
        <v>STKR</v>
      </c>
      <c r="L1527" t="s">
        <v>10</v>
      </c>
      <c r="M1527" s="48">
        <v>200</v>
      </c>
      <c r="N1527" t="s">
        <v>1472</v>
      </c>
      <c r="O1527" t="s">
        <v>11</v>
      </c>
      <c r="P1527" s="50">
        <v>4.2000000000000003E-2</v>
      </c>
      <c r="Q1527" s="11">
        <f t="shared" si="166"/>
        <v>8.4</v>
      </c>
      <c r="R1527" s="12">
        <f t="shared" si="169"/>
        <v>7.3003400000000003</v>
      </c>
      <c r="S1527" s="14">
        <f t="shared" si="170"/>
        <v>5.7999999999999996E-3</v>
      </c>
      <c r="T1527" s="13">
        <f t="shared" si="171"/>
        <v>1.1599999999999999</v>
      </c>
      <c r="U1527" s="14" t="s">
        <v>349</v>
      </c>
      <c r="V1527" t="s">
        <v>18</v>
      </c>
      <c r="W1527" s="58">
        <v>7.1775000000000002</v>
      </c>
      <c r="X1527" s="79">
        <f t="shared" si="167"/>
        <v>1.1703239289446186</v>
      </c>
    </row>
    <row r="1528" spans="1:24" s="18" customFormat="1" x14ac:dyDescent="0.2">
      <c r="A1528" s="37" t="str">
        <f t="shared" si="165"/>
        <v>2025-4</v>
      </c>
      <c r="B1528" t="s">
        <v>3841</v>
      </c>
      <c r="C1528" s="23">
        <v>45771</v>
      </c>
      <c r="D1528" s="23">
        <v>45763</v>
      </c>
      <c r="E1528" t="s">
        <v>545</v>
      </c>
      <c r="F1528" t="s">
        <v>546</v>
      </c>
      <c r="G1528" s="22"/>
      <c r="H1528" t="s">
        <v>4339</v>
      </c>
      <c r="I1528" t="s">
        <v>543</v>
      </c>
      <c r="J1528" t="s">
        <v>544</v>
      </c>
      <c r="K1528" s="10" t="str">
        <f t="shared" si="168"/>
        <v>WHR-</v>
      </c>
      <c r="L1528" t="s">
        <v>10</v>
      </c>
      <c r="M1528" s="48">
        <v>10000</v>
      </c>
      <c r="N1528" t="s">
        <v>1472</v>
      </c>
      <c r="O1528" t="s">
        <v>11</v>
      </c>
      <c r="P1528" s="50">
        <v>4.2999999999999997E-2</v>
      </c>
      <c r="Q1528" s="11">
        <f t="shared" si="166"/>
        <v>430</v>
      </c>
      <c r="R1528" s="12">
        <f t="shared" si="169"/>
        <v>7.3003400000000003</v>
      </c>
      <c r="S1528" s="14">
        <f t="shared" si="170"/>
        <v>5.8999999999999999E-3</v>
      </c>
      <c r="T1528" s="13">
        <f t="shared" si="171"/>
        <v>59</v>
      </c>
      <c r="U1528" s="14" t="s">
        <v>349</v>
      </c>
      <c r="V1528" t="s">
        <v>248</v>
      </c>
      <c r="W1528" s="58">
        <v>7.1775000000000002</v>
      </c>
      <c r="X1528" s="79">
        <f t="shared" si="167"/>
        <v>59.909439219784034</v>
      </c>
    </row>
    <row r="1529" spans="1:24" s="18" customFormat="1" x14ac:dyDescent="0.2">
      <c r="A1529" s="37" t="str">
        <f t="shared" si="165"/>
        <v>2025-4</v>
      </c>
      <c r="B1529" t="s">
        <v>3842</v>
      </c>
      <c r="C1529" s="23">
        <v>45771</v>
      </c>
      <c r="D1529" s="23">
        <v>45765</v>
      </c>
      <c r="E1529" t="s">
        <v>545</v>
      </c>
      <c r="F1529" t="s">
        <v>546</v>
      </c>
      <c r="G1529" s="22"/>
      <c r="H1529" t="s">
        <v>4339</v>
      </c>
      <c r="I1529" t="s">
        <v>543</v>
      </c>
      <c r="J1529" t="s">
        <v>544</v>
      </c>
      <c r="K1529" s="10" t="str">
        <f t="shared" si="168"/>
        <v>WHR-</v>
      </c>
      <c r="L1529" t="s">
        <v>10</v>
      </c>
      <c r="M1529" s="48">
        <v>6500</v>
      </c>
      <c r="N1529" t="s">
        <v>1472</v>
      </c>
      <c r="O1529" t="s">
        <v>11</v>
      </c>
      <c r="P1529" s="50">
        <v>4.2999999999999997E-2</v>
      </c>
      <c r="Q1529" s="11">
        <f t="shared" si="166"/>
        <v>279.5</v>
      </c>
      <c r="R1529" s="12">
        <f t="shared" si="169"/>
        <v>7.3003400000000003</v>
      </c>
      <c r="S1529" s="14">
        <f t="shared" si="170"/>
        <v>5.8999999999999999E-3</v>
      </c>
      <c r="T1529" s="13">
        <f t="shared" si="171"/>
        <v>38.35</v>
      </c>
      <c r="U1529" s="14" t="s">
        <v>349</v>
      </c>
      <c r="V1529" t="s">
        <v>248</v>
      </c>
      <c r="W1529" s="58">
        <v>7.1775000000000002</v>
      </c>
      <c r="X1529" s="79">
        <f t="shared" si="167"/>
        <v>38.941135492859623</v>
      </c>
    </row>
    <row r="1530" spans="1:24" s="18" customFormat="1" x14ac:dyDescent="0.2">
      <c r="A1530" s="37" t="str">
        <f t="shared" si="165"/>
        <v>2025-4</v>
      </c>
      <c r="B1530" t="s">
        <v>3843</v>
      </c>
      <c r="C1530" s="23">
        <v>45763</v>
      </c>
      <c r="D1530" s="23">
        <v>45755</v>
      </c>
      <c r="E1530" t="s">
        <v>101</v>
      </c>
      <c r="F1530" t="s">
        <v>102</v>
      </c>
      <c r="G1530" s="22"/>
      <c r="H1530" t="s">
        <v>4342</v>
      </c>
      <c r="I1530" t="s">
        <v>111</v>
      </c>
      <c r="J1530" t="s">
        <v>112</v>
      </c>
      <c r="K1530" s="10" t="str">
        <f t="shared" si="168"/>
        <v>STKR</v>
      </c>
      <c r="L1530" t="s">
        <v>10</v>
      </c>
      <c r="M1530" s="48">
        <v>3020</v>
      </c>
      <c r="N1530" t="s">
        <v>1472</v>
      </c>
      <c r="O1530" t="s">
        <v>11</v>
      </c>
      <c r="P1530" s="50">
        <v>0.05</v>
      </c>
      <c r="Q1530" s="11">
        <f t="shared" si="166"/>
        <v>151</v>
      </c>
      <c r="R1530" s="12">
        <f t="shared" si="169"/>
        <v>7.3003400000000003</v>
      </c>
      <c r="S1530" s="14">
        <f t="shared" si="170"/>
        <v>6.7999999999999996E-3</v>
      </c>
      <c r="T1530" s="13">
        <f t="shared" si="171"/>
        <v>20.54</v>
      </c>
      <c r="U1530" s="14" t="s">
        <v>349</v>
      </c>
      <c r="V1530" t="s">
        <v>18</v>
      </c>
      <c r="W1530" s="58">
        <v>7.1775000000000002</v>
      </c>
      <c r="X1530" s="79">
        <f t="shared" si="167"/>
        <v>21.037965865552074</v>
      </c>
    </row>
    <row r="1531" spans="1:24" s="18" customFormat="1" x14ac:dyDescent="0.2">
      <c r="A1531" s="37" t="str">
        <f t="shared" si="165"/>
        <v>2025-4</v>
      </c>
      <c r="B1531" t="s">
        <v>3844</v>
      </c>
      <c r="C1531" s="23">
        <v>45763</v>
      </c>
      <c r="D1531" s="23">
        <v>45755</v>
      </c>
      <c r="E1531" t="s">
        <v>101</v>
      </c>
      <c r="F1531" t="s">
        <v>102</v>
      </c>
      <c r="G1531" s="22"/>
      <c r="H1531" t="s">
        <v>4342</v>
      </c>
      <c r="I1531" t="s">
        <v>108</v>
      </c>
      <c r="J1531" t="s">
        <v>109</v>
      </c>
      <c r="K1531" s="10" t="str">
        <f t="shared" si="168"/>
        <v>STKR</v>
      </c>
      <c r="L1531" t="s">
        <v>10</v>
      </c>
      <c r="M1531" s="48">
        <v>3020</v>
      </c>
      <c r="N1531" t="s">
        <v>1472</v>
      </c>
      <c r="O1531" t="s">
        <v>11</v>
      </c>
      <c r="P1531" s="50">
        <v>0.05</v>
      </c>
      <c r="Q1531" s="11">
        <f t="shared" si="166"/>
        <v>151</v>
      </c>
      <c r="R1531" s="12">
        <f t="shared" si="169"/>
        <v>7.3003400000000003</v>
      </c>
      <c r="S1531" s="14">
        <f t="shared" si="170"/>
        <v>6.7999999999999996E-3</v>
      </c>
      <c r="T1531" s="13">
        <f t="shared" si="171"/>
        <v>20.54</v>
      </c>
      <c r="U1531" s="14" t="s">
        <v>349</v>
      </c>
      <c r="V1531" t="s">
        <v>18</v>
      </c>
      <c r="W1531" s="58">
        <v>7.1775000000000002</v>
      </c>
      <c r="X1531" s="79">
        <f t="shared" si="167"/>
        <v>21.037965865552074</v>
      </c>
    </row>
    <row r="1532" spans="1:24" s="18" customFormat="1" x14ac:dyDescent="0.2">
      <c r="A1532" s="37" t="str">
        <f t="shared" si="165"/>
        <v>2025-4</v>
      </c>
      <c r="B1532" t="s">
        <v>3845</v>
      </c>
      <c r="C1532" s="23">
        <v>45763</v>
      </c>
      <c r="D1532" s="23">
        <v>45758</v>
      </c>
      <c r="E1532" t="s">
        <v>101</v>
      </c>
      <c r="F1532" t="s">
        <v>102</v>
      </c>
      <c r="G1532" s="22"/>
      <c r="H1532" t="s">
        <v>4342</v>
      </c>
      <c r="I1532" t="s">
        <v>3492</v>
      </c>
      <c r="J1532" t="s">
        <v>3493</v>
      </c>
      <c r="K1532" s="10" t="str">
        <f t="shared" si="168"/>
        <v>STKR</v>
      </c>
      <c r="L1532" t="s">
        <v>10</v>
      </c>
      <c r="M1532" s="48">
        <v>510</v>
      </c>
      <c r="N1532" t="s">
        <v>1472</v>
      </c>
      <c r="O1532" t="s">
        <v>11</v>
      </c>
      <c r="P1532" s="50">
        <v>0.05</v>
      </c>
      <c r="Q1532" s="11">
        <f t="shared" si="166"/>
        <v>25.5</v>
      </c>
      <c r="R1532" s="12">
        <f t="shared" si="169"/>
        <v>7.3003400000000003</v>
      </c>
      <c r="S1532" s="14">
        <f t="shared" si="170"/>
        <v>6.7999999999999996E-3</v>
      </c>
      <c r="T1532" s="13">
        <f t="shared" si="171"/>
        <v>3.47</v>
      </c>
      <c r="U1532" s="14" t="s">
        <v>349</v>
      </c>
      <c r="V1532" t="s">
        <v>18</v>
      </c>
      <c r="W1532" s="58">
        <v>7.1775000000000002</v>
      </c>
      <c r="X1532" s="79">
        <f t="shared" si="167"/>
        <v>3.5527690700104495</v>
      </c>
    </row>
    <row r="1533" spans="1:24" s="18" customFormat="1" x14ac:dyDescent="0.2">
      <c r="A1533" s="37" t="str">
        <f t="shared" si="165"/>
        <v>2025-4</v>
      </c>
      <c r="B1533" t="s">
        <v>3846</v>
      </c>
      <c r="C1533" s="23">
        <v>45763</v>
      </c>
      <c r="D1533" s="23">
        <v>45758</v>
      </c>
      <c r="E1533" t="s">
        <v>101</v>
      </c>
      <c r="F1533" t="s">
        <v>102</v>
      </c>
      <c r="G1533" s="22"/>
      <c r="H1533" t="s">
        <v>4342</v>
      </c>
      <c r="I1533" t="s">
        <v>3494</v>
      </c>
      <c r="J1533" t="s">
        <v>3495</v>
      </c>
      <c r="K1533" s="10" t="str">
        <f t="shared" si="168"/>
        <v>STKR</v>
      </c>
      <c r="L1533" t="s">
        <v>10</v>
      </c>
      <c r="M1533" s="48">
        <v>2020</v>
      </c>
      <c r="N1533" t="s">
        <v>1472</v>
      </c>
      <c r="O1533" t="s">
        <v>11</v>
      </c>
      <c r="P1533" s="50">
        <v>0.05</v>
      </c>
      <c r="Q1533" s="11">
        <f t="shared" si="166"/>
        <v>101</v>
      </c>
      <c r="R1533" s="12">
        <f t="shared" si="169"/>
        <v>7.3003400000000003</v>
      </c>
      <c r="S1533" s="14">
        <f t="shared" si="170"/>
        <v>6.7999999999999996E-3</v>
      </c>
      <c r="T1533" s="13">
        <f t="shared" si="171"/>
        <v>13.74</v>
      </c>
      <c r="U1533" s="14" t="s">
        <v>349</v>
      </c>
      <c r="V1533" t="s">
        <v>18</v>
      </c>
      <c r="W1533" s="58">
        <v>7.1775000000000002</v>
      </c>
      <c r="X1533" s="79">
        <f t="shared" si="167"/>
        <v>14.071752002786486</v>
      </c>
    </row>
    <row r="1534" spans="1:24" s="18" customFormat="1" x14ac:dyDescent="0.2">
      <c r="A1534" s="37" t="str">
        <f t="shared" si="165"/>
        <v>2025-4</v>
      </c>
      <c r="B1534" t="s">
        <v>3847</v>
      </c>
      <c r="C1534" s="23">
        <v>45763</v>
      </c>
      <c r="D1534" s="23">
        <v>45762</v>
      </c>
      <c r="E1534" t="s">
        <v>101</v>
      </c>
      <c r="F1534" t="s">
        <v>102</v>
      </c>
      <c r="G1534" s="22"/>
      <c r="H1534" t="s">
        <v>4343</v>
      </c>
      <c r="I1534" t="s">
        <v>3496</v>
      </c>
      <c r="J1534" t="s">
        <v>3497</v>
      </c>
      <c r="K1534" s="10" t="str">
        <f t="shared" si="168"/>
        <v>STKR</v>
      </c>
      <c r="L1534" t="s">
        <v>10</v>
      </c>
      <c r="M1534" s="48">
        <v>1110</v>
      </c>
      <c r="N1534" t="s">
        <v>1472</v>
      </c>
      <c r="O1534" t="s">
        <v>11</v>
      </c>
      <c r="P1534" s="50">
        <v>0.05</v>
      </c>
      <c r="Q1534" s="11">
        <f t="shared" si="166"/>
        <v>55.5</v>
      </c>
      <c r="R1534" s="12">
        <f t="shared" si="169"/>
        <v>7.3003400000000003</v>
      </c>
      <c r="S1534" s="14">
        <f t="shared" si="170"/>
        <v>6.7999999999999996E-3</v>
      </c>
      <c r="T1534" s="13">
        <f t="shared" si="171"/>
        <v>7.55</v>
      </c>
      <c r="U1534" s="14" t="s">
        <v>349</v>
      </c>
      <c r="V1534" t="s">
        <v>18</v>
      </c>
      <c r="W1534" s="58">
        <v>7.1775000000000002</v>
      </c>
      <c r="X1534" s="79">
        <f t="shared" si="167"/>
        <v>7.7324973876698015</v>
      </c>
    </row>
    <row r="1535" spans="1:24" s="18" customFormat="1" x14ac:dyDescent="0.2">
      <c r="A1535" s="37" t="str">
        <f t="shared" si="165"/>
        <v>2025-4</v>
      </c>
      <c r="B1535" t="s">
        <v>3848</v>
      </c>
      <c r="C1535" s="23">
        <v>45763</v>
      </c>
      <c r="D1535" s="23">
        <v>45762</v>
      </c>
      <c r="E1535" t="s">
        <v>101</v>
      </c>
      <c r="F1535" t="s">
        <v>102</v>
      </c>
      <c r="G1535" s="22"/>
      <c r="H1535" t="s">
        <v>4343</v>
      </c>
      <c r="I1535" t="s">
        <v>3498</v>
      </c>
      <c r="J1535" t="s">
        <v>3499</v>
      </c>
      <c r="K1535" s="10" t="str">
        <f t="shared" si="168"/>
        <v>STKR</v>
      </c>
      <c r="L1535" t="s">
        <v>10</v>
      </c>
      <c r="M1535" s="48">
        <v>1410</v>
      </c>
      <c r="N1535" t="s">
        <v>1472</v>
      </c>
      <c r="O1535" t="s">
        <v>11</v>
      </c>
      <c r="P1535" s="50">
        <v>0.05</v>
      </c>
      <c r="Q1535" s="11">
        <f t="shared" si="166"/>
        <v>70.5</v>
      </c>
      <c r="R1535" s="12">
        <f t="shared" si="169"/>
        <v>7.3003400000000003</v>
      </c>
      <c r="S1535" s="14">
        <f t="shared" si="170"/>
        <v>6.7999999999999996E-3</v>
      </c>
      <c r="T1535" s="13">
        <f t="shared" si="171"/>
        <v>9.59</v>
      </c>
      <c r="U1535" s="14" t="s">
        <v>349</v>
      </c>
      <c r="V1535" t="s">
        <v>18</v>
      </c>
      <c r="W1535" s="58">
        <v>7.1775000000000002</v>
      </c>
      <c r="X1535" s="79">
        <f t="shared" si="167"/>
        <v>9.8223615464994776</v>
      </c>
    </row>
    <row r="1536" spans="1:24" s="18" customFormat="1" x14ac:dyDescent="0.2">
      <c r="A1536" s="37" t="str">
        <f t="shared" si="165"/>
        <v>2025-4</v>
      </c>
      <c r="B1536" t="s">
        <v>3849</v>
      </c>
      <c r="C1536" s="23">
        <v>45763</v>
      </c>
      <c r="D1536" s="23">
        <v>45762</v>
      </c>
      <c r="E1536" t="s">
        <v>101</v>
      </c>
      <c r="F1536" t="s">
        <v>102</v>
      </c>
      <c r="G1536" s="22"/>
      <c r="H1536" t="s">
        <v>4343</v>
      </c>
      <c r="I1536" t="s">
        <v>3500</v>
      </c>
      <c r="J1536" t="s">
        <v>3501</v>
      </c>
      <c r="K1536" s="10" t="str">
        <f t="shared" si="168"/>
        <v>STKR</v>
      </c>
      <c r="L1536" t="s">
        <v>10</v>
      </c>
      <c r="M1536" s="48">
        <v>1110</v>
      </c>
      <c r="N1536" t="s">
        <v>1472</v>
      </c>
      <c r="O1536" t="s">
        <v>11</v>
      </c>
      <c r="P1536" s="50">
        <v>0.05</v>
      </c>
      <c r="Q1536" s="11">
        <f t="shared" si="166"/>
        <v>55.5</v>
      </c>
      <c r="R1536" s="12">
        <f t="shared" si="169"/>
        <v>7.3003400000000003</v>
      </c>
      <c r="S1536" s="14">
        <f t="shared" si="170"/>
        <v>6.7999999999999996E-3</v>
      </c>
      <c r="T1536" s="13">
        <f t="shared" si="171"/>
        <v>7.55</v>
      </c>
      <c r="U1536" s="14" t="s">
        <v>349</v>
      </c>
      <c r="V1536" t="s">
        <v>18</v>
      </c>
      <c r="W1536" s="58">
        <v>7.1775000000000002</v>
      </c>
      <c r="X1536" s="79">
        <f t="shared" si="167"/>
        <v>7.7324973876698015</v>
      </c>
    </row>
    <row r="1537" spans="1:24" s="18" customFormat="1" x14ac:dyDescent="0.2">
      <c r="A1537" s="37" t="str">
        <f t="shared" si="165"/>
        <v>2025-4</v>
      </c>
      <c r="B1537" t="s">
        <v>3850</v>
      </c>
      <c r="C1537" s="23">
        <v>45763</v>
      </c>
      <c r="D1537" s="23">
        <v>45762</v>
      </c>
      <c r="E1537" t="s">
        <v>101</v>
      </c>
      <c r="F1537" t="s">
        <v>102</v>
      </c>
      <c r="G1537" s="22"/>
      <c r="H1537" t="s">
        <v>4343</v>
      </c>
      <c r="I1537" t="s">
        <v>3502</v>
      </c>
      <c r="J1537" t="s">
        <v>3503</v>
      </c>
      <c r="K1537" s="10" t="str">
        <f t="shared" si="168"/>
        <v>STKR</v>
      </c>
      <c r="L1537" t="s">
        <v>10</v>
      </c>
      <c r="M1537" s="48">
        <v>1010</v>
      </c>
      <c r="N1537" t="s">
        <v>1472</v>
      </c>
      <c r="O1537" t="s">
        <v>11</v>
      </c>
      <c r="P1537" s="50">
        <v>0.05</v>
      </c>
      <c r="Q1537" s="11">
        <f t="shared" si="166"/>
        <v>50.5</v>
      </c>
      <c r="R1537" s="12">
        <f t="shared" si="169"/>
        <v>7.3003400000000003</v>
      </c>
      <c r="S1537" s="14">
        <f t="shared" si="170"/>
        <v>6.7999999999999996E-3</v>
      </c>
      <c r="T1537" s="13">
        <f t="shared" si="171"/>
        <v>6.87</v>
      </c>
      <c r="U1537" s="14" t="s">
        <v>349</v>
      </c>
      <c r="V1537" t="s">
        <v>18</v>
      </c>
      <c r="W1537" s="58">
        <v>7.1775000000000002</v>
      </c>
      <c r="X1537" s="79">
        <f t="shared" si="167"/>
        <v>7.0358760013932429</v>
      </c>
    </row>
    <row r="1538" spans="1:24" s="18" customFormat="1" x14ac:dyDescent="0.2">
      <c r="A1538" s="37" t="str">
        <f t="shared" ref="A1538:A1601" si="172">+TEXT(C1538,"YYYY")&amp;"-"&amp;TEXT(C1538,"M")</f>
        <v>2025-4</v>
      </c>
      <c r="B1538" t="s">
        <v>3851</v>
      </c>
      <c r="C1538" s="23">
        <v>45763</v>
      </c>
      <c r="D1538" s="23">
        <v>45762</v>
      </c>
      <c r="E1538" t="s">
        <v>101</v>
      </c>
      <c r="F1538" t="s">
        <v>102</v>
      </c>
      <c r="G1538" s="22"/>
      <c r="H1538" t="s">
        <v>4343</v>
      </c>
      <c r="I1538" t="s">
        <v>3504</v>
      </c>
      <c r="J1538" t="s">
        <v>3505</v>
      </c>
      <c r="K1538" s="10" t="str">
        <f t="shared" si="168"/>
        <v>STKR</v>
      </c>
      <c r="L1538" t="s">
        <v>10</v>
      </c>
      <c r="M1538" s="48">
        <v>1110</v>
      </c>
      <c r="N1538" t="s">
        <v>1472</v>
      </c>
      <c r="O1538" t="s">
        <v>11</v>
      </c>
      <c r="P1538" s="50">
        <v>0.05</v>
      </c>
      <c r="Q1538" s="11">
        <f t="shared" ref="Q1538:Q1601" si="173">ROUND(P1538*M1538,2)</f>
        <v>55.5</v>
      </c>
      <c r="R1538" s="12">
        <f t="shared" si="169"/>
        <v>7.3003400000000003</v>
      </c>
      <c r="S1538" s="14">
        <f t="shared" si="170"/>
        <v>6.7999999999999996E-3</v>
      </c>
      <c r="T1538" s="13">
        <f t="shared" si="171"/>
        <v>7.55</v>
      </c>
      <c r="U1538" s="14" t="s">
        <v>349</v>
      </c>
      <c r="V1538" t="s">
        <v>18</v>
      </c>
      <c r="W1538" s="58">
        <v>7.1775000000000002</v>
      </c>
      <c r="X1538" s="79">
        <f t="shared" ref="X1538:X1601" si="174">IF(O1538="CNY",P1538/W1538*M1538,1)</f>
        <v>7.7324973876698015</v>
      </c>
    </row>
    <row r="1539" spans="1:24" s="18" customFormat="1" x14ac:dyDescent="0.2">
      <c r="A1539" s="37" t="str">
        <f t="shared" si="172"/>
        <v>2025-4</v>
      </c>
      <c r="B1539" t="s">
        <v>3852</v>
      </c>
      <c r="C1539" s="23">
        <v>45754</v>
      </c>
      <c r="D1539" s="23">
        <v>45742</v>
      </c>
      <c r="E1539" t="s">
        <v>806</v>
      </c>
      <c r="F1539" t="s">
        <v>807</v>
      </c>
      <c r="G1539" s="22"/>
      <c r="H1539" t="s">
        <v>4344</v>
      </c>
      <c r="I1539" t="s">
        <v>1565</v>
      </c>
      <c r="J1539" t="s">
        <v>1566</v>
      </c>
      <c r="K1539" s="10" t="str">
        <f t="shared" si="168"/>
        <v>BAG-</v>
      </c>
      <c r="L1539" t="s">
        <v>10</v>
      </c>
      <c r="M1539" s="48">
        <v>5000</v>
      </c>
      <c r="N1539" t="s">
        <v>1472</v>
      </c>
      <c r="O1539" t="s">
        <v>11</v>
      </c>
      <c r="P1539" s="50">
        <v>5.2999999999999999E-2</v>
      </c>
      <c r="Q1539" s="11">
        <f t="shared" si="173"/>
        <v>265</v>
      </c>
      <c r="R1539" s="12">
        <f t="shared" si="169"/>
        <v>7.3003400000000003</v>
      </c>
      <c r="S1539" s="14">
        <f t="shared" si="170"/>
        <v>7.3000000000000001E-3</v>
      </c>
      <c r="T1539" s="13">
        <f t="shared" si="171"/>
        <v>36.5</v>
      </c>
      <c r="U1539" s="14" t="s">
        <v>349</v>
      </c>
      <c r="V1539" t="s">
        <v>810</v>
      </c>
      <c r="W1539" s="58">
        <v>7.1775000000000002</v>
      </c>
      <c r="X1539" s="79">
        <f t="shared" si="174"/>
        <v>36.920933472657609</v>
      </c>
    </row>
    <row r="1540" spans="1:24" s="18" customFormat="1" x14ac:dyDescent="0.2">
      <c r="A1540" s="37" t="str">
        <f t="shared" si="172"/>
        <v>2025-4</v>
      </c>
      <c r="B1540" t="s">
        <v>3853</v>
      </c>
      <c r="C1540" s="23">
        <v>45769</v>
      </c>
      <c r="D1540" s="23">
        <v>45744</v>
      </c>
      <c r="E1540" t="s">
        <v>169</v>
      </c>
      <c r="F1540" t="s">
        <v>170</v>
      </c>
      <c r="G1540" s="22"/>
      <c r="H1540" t="s">
        <v>4338</v>
      </c>
      <c r="I1540" t="s">
        <v>3506</v>
      </c>
      <c r="J1540" t="s">
        <v>3507</v>
      </c>
      <c r="K1540" s="10" t="str">
        <f t="shared" si="168"/>
        <v>STKR</v>
      </c>
      <c r="L1540" t="s">
        <v>10</v>
      </c>
      <c r="M1540" s="48">
        <v>510</v>
      </c>
      <c r="N1540" t="s">
        <v>1472</v>
      </c>
      <c r="O1540" t="s">
        <v>11</v>
      </c>
      <c r="P1540" s="50">
        <v>0.06</v>
      </c>
      <c r="Q1540" s="11">
        <f t="shared" si="173"/>
        <v>30.6</v>
      </c>
      <c r="R1540" s="12">
        <f t="shared" si="169"/>
        <v>7.3003400000000003</v>
      </c>
      <c r="S1540" s="14">
        <f t="shared" si="170"/>
        <v>8.2000000000000007E-3</v>
      </c>
      <c r="T1540" s="13">
        <f t="shared" si="171"/>
        <v>4.18</v>
      </c>
      <c r="U1540" s="14" t="s">
        <v>349</v>
      </c>
      <c r="V1540" t="s">
        <v>18</v>
      </c>
      <c r="W1540" s="58">
        <v>7.1775000000000002</v>
      </c>
      <c r="X1540" s="79">
        <f t="shared" si="174"/>
        <v>4.2633228840125383</v>
      </c>
    </row>
    <row r="1541" spans="1:24" s="18" customFormat="1" x14ac:dyDescent="0.2">
      <c r="A1541" s="37" t="str">
        <f t="shared" si="172"/>
        <v>2025-4</v>
      </c>
      <c r="B1541" t="s">
        <v>3854</v>
      </c>
      <c r="C1541" s="23">
        <v>45769</v>
      </c>
      <c r="D1541" s="23">
        <v>45744</v>
      </c>
      <c r="E1541" t="s">
        <v>169</v>
      </c>
      <c r="F1541" t="s">
        <v>170</v>
      </c>
      <c r="G1541" s="22"/>
      <c r="H1541" t="s">
        <v>4338</v>
      </c>
      <c r="I1541" t="s">
        <v>3508</v>
      </c>
      <c r="J1541" t="s">
        <v>3509</v>
      </c>
      <c r="K1541" s="10" t="str">
        <f t="shared" si="168"/>
        <v>STKR</v>
      </c>
      <c r="L1541" t="s">
        <v>10</v>
      </c>
      <c r="M1541" s="48">
        <v>510</v>
      </c>
      <c r="N1541" t="s">
        <v>1472</v>
      </c>
      <c r="O1541" t="s">
        <v>11</v>
      </c>
      <c r="P1541" s="50">
        <v>0.06</v>
      </c>
      <c r="Q1541" s="11">
        <f t="shared" si="173"/>
        <v>30.6</v>
      </c>
      <c r="R1541" s="12">
        <f t="shared" si="169"/>
        <v>7.3003400000000003</v>
      </c>
      <c r="S1541" s="14">
        <f t="shared" si="170"/>
        <v>8.2000000000000007E-3</v>
      </c>
      <c r="T1541" s="13">
        <f t="shared" si="171"/>
        <v>4.18</v>
      </c>
      <c r="U1541" s="14" t="s">
        <v>349</v>
      </c>
      <c r="V1541" t="s">
        <v>18</v>
      </c>
      <c r="W1541" s="58">
        <v>7.1775000000000002</v>
      </c>
      <c r="X1541" s="79">
        <f t="shared" si="174"/>
        <v>4.2633228840125383</v>
      </c>
    </row>
    <row r="1542" spans="1:24" s="18" customFormat="1" x14ac:dyDescent="0.2">
      <c r="A1542" s="37" t="str">
        <f t="shared" si="172"/>
        <v>2025-4</v>
      </c>
      <c r="B1542" t="s">
        <v>3855</v>
      </c>
      <c r="C1542" s="23">
        <v>45758</v>
      </c>
      <c r="D1542" s="23">
        <v>45748</v>
      </c>
      <c r="E1542" t="s">
        <v>806</v>
      </c>
      <c r="F1542" t="s">
        <v>807</v>
      </c>
      <c r="G1542" s="22"/>
      <c r="H1542" t="s">
        <v>4345</v>
      </c>
      <c r="I1542" t="s">
        <v>3510</v>
      </c>
      <c r="J1542" t="s">
        <v>3511</v>
      </c>
      <c r="K1542" s="10" t="str">
        <f t="shared" si="168"/>
        <v>BAG-</v>
      </c>
      <c r="L1542" t="s">
        <v>10</v>
      </c>
      <c r="M1542" s="48">
        <v>5000</v>
      </c>
      <c r="N1542" t="s">
        <v>1472</v>
      </c>
      <c r="O1542" t="s">
        <v>11</v>
      </c>
      <c r="P1542" s="50">
        <v>0.06</v>
      </c>
      <c r="Q1542" s="11">
        <f t="shared" si="173"/>
        <v>300</v>
      </c>
      <c r="R1542" s="12">
        <f t="shared" si="169"/>
        <v>7.3003400000000003</v>
      </c>
      <c r="S1542" s="14">
        <f t="shared" si="170"/>
        <v>8.2000000000000007E-3</v>
      </c>
      <c r="T1542" s="13">
        <f t="shared" si="171"/>
        <v>41</v>
      </c>
      <c r="U1542" s="14" t="s">
        <v>349</v>
      </c>
      <c r="V1542" t="s">
        <v>810</v>
      </c>
      <c r="W1542" s="58">
        <v>7.1775000000000002</v>
      </c>
      <c r="X1542" s="79">
        <f t="shared" si="174"/>
        <v>41.797283176593517</v>
      </c>
    </row>
    <row r="1543" spans="1:24" s="18" customFormat="1" x14ac:dyDescent="0.2">
      <c r="A1543" s="37" t="str">
        <f t="shared" si="172"/>
        <v>2025-4</v>
      </c>
      <c r="B1543" t="s">
        <v>3856</v>
      </c>
      <c r="C1543" s="23">
        <v>45771</v>
      </c>
      <c r="D1543" s="23">
        <v>45768</v>
      </c>
      <c r="E1543" t="s">
        <v>545</v>
      </c>
      <c r="F1543" t="s">
        <v>546</v>
      </c>
      <c r="G1543" s="22"/>
      <c r="H1543" t="s">
        <v>4339</v>
      </c>
      <c r="I1543" t="s">
        <v>939</v>
      </c>
      <c r="J1543" t="s">
        <v>940</v>
      </c>
      <c r="K1543" s="10" t="str">
        <f t="shared" si="168"/>
        <v>WHR-</v>
      </c>
      <c r="L1543" t="s">
        <v>10</v>
      </c>
      <c r="M1543" s="48">
        <v>2000</v>
      </c>
      <c r="N1543" t="s">
        <v>1472</v>
      </c>
      <c r="O1543" t="s">
        <v>11</v>
      </c>
      <c r="P1543" s="50">
        <v>6.2E-2</v>
      </c>
      <c r="Q1543" s="11">
        <f t="shared" si="173"/>
        <v>124</v>
      </c>
      <c r="R1543" s="12">
        <f t="shared" si="169"/>
        <v>7.3003400000000003</v>
      </c>
      <c r="S1543" s="14">
        <f t="shared" si="170"/>
        <v>8.5000000000000006E-3</v>
      </c>
      <c r="T1543" s="13">
        <f t="shared" si="171"/>
        <v>17</v>
      </c>
      <c r="U1543" s="14" t="s">
        <v>349</v>
      </c>
      <c r="V1543" t="s">
        <v>248</v>
      </c>
      <c r="W1543" s="58">
        <v>7.1775000000000002</v>
      </c>
      <c r="X1543" s="79">
        <f t="shared" si="174"/>
        <v>17.276210379658654</v>
      </c>
    </row>
    <row r="1544" spans="1:24" s="18" customFormat="1" x14ac:dyDescent="0.2">
      <c r="A1544" s="37" t="str">
        <f t="shared" si="172"/>
        <v>2025-4</v>
      </c>
      <c r="B1544" t="s">
        <v>3857</v>
      </c>
      <c r="C1544" s="23">
        <v>45775</v>
      </c>
      <c r="D1544" s="23">
        <v>45737</v>
      </c>
      <c r="E1544" t="s">
        <v>128</v>
      </c>
      <c r="F1544" t="s">
        <v>129</v>
      </c>
      <c r="G1544" s="22"/>
      <c r="H1544" t="s">
        <v>4346</v>
      </c>
      <c r="I1544" t="s">
        <v>3088</v>
      </c>
      <c r="J1544" t="s">
        <v>3304</v>
      </c>
      <c r="K1544" s="10" t="str">
        <f t="shared" si="168"/>
        <v>RIV-</v>
      </c>
      <c r="L1544" t="s">
        <v>10</v>
      </c>
      <c r="M1544" s="48">
        <v>7200</v>
      </c>
      <c r="N1544" t="s">
        <v>1472</v>
      </c>
      <c r="O1544" t="s">
        <v>11</v>
      </c>
      <c r="P1544" s="50">
        <v>6.2199999999999998E-2</v>
      </c>
      <c r="Q1544" s="11">
        <f t="shared" si="173"/>
        <v>447.84</v>
      </c>
      <c r="R1544" s="12">
        <f t="shared" si="169"/>
        <v>7.3003400000000003</v>
      </c>
      <c r="S1544" s="14">
        <f t="shared" si="170"/>
        <v>8.5000000000000006E-3</v>
      </c>
      <c r="T1544" s="13">
        <f t="shared" si="171"/>
        <v>61.2</v>
      </c>
      <c r="U1544" s="14" t="s">
        <v>349</v>
      </c>
      <c r="V1544" t="s">
        <v>132</v>
      </c>
      <c r="W1544" s="58">
        <v>7.1775000000000002</v>
      </c>
      <c r="X1544" s="79">
        <f t="shared" si="174"/>
        <v>62.3949843260188</v>
      </c>
    </row>
    <row r="1545" spans="1:24" s="18" customFormat="1" x14ac:dyDescent="0.2">
      <c r="A1545" s="37" t="str">
        <f t="shared" si="172"/>
        <v>2025-4</v>
      </c>
      <c r="B1545" t="s">
        <v>3858</v>
      </c>
      <c r="C1545" s="23">
        <v>45758</v>
      </c>
      <c r="D1545" s="23">
        <v>45742</v>
      </c>
      <c r="E1545" t="s">
        <v>806</v>
      </c>
      <c r="F1545" t="s">
        <v>807</v>
      </c>
      <c r="G1545" s="22"/>
      <c r="H1545" t="s">
        <v>4347</v>
      </c>
      <c r="I1545" t="s">
        <v>3512</v>
      </c>
      <c r="J1545" t="s">
        <v>3513</v>
      </c>
      <c r="K1545" s="10" t="str">
        <f t="shared" si="168"/>
        <v>BAG-</v>
      </c>
      <c r="L1545" t="s">
        <v>10</v>
      </c>
      <c r="M1545" s="48">
        <v>5000</v>
      </c>
      <c r="N1545" t="s">
        <v>1472</v>
      </c>
      <c r="O1545" t="s">
        <v>11</v>
      </c>
      <c r="P1545" s="50">
        <v>6.7000000000000004E-2</v>
      </c>
      <c r="Q1545" s="11">
        <f t="shared" si="173"/>
        <v>335</v>
      </c>
      <c r="R1545" s="12">
        <f t="shared" si="169"/>
        <v>7.3003400000000003</v>
      </c>
      <c r="S1545" s="14">
        <f t="shared" si="170"/>
        <v>9.1999999999999998E-3</v>
      </c>
      <c r="T1545" s="13">
        <f t="shared" si="171"/>
        <v>46</v>
      </c>
      <c r="U1545" s="14" t="s">
        <v>349</v>
      </c>
      <c r="V1545" t="s">
        <v>810</v>
      </c>
      <c r="W1545" s="58">
        <v>7.1775000000000002</v>
      </c>
      <c r="X1545" s="79">
        <f t="shared" si="174"/>
        <v>46.673632880529432</v>
      </c>
    </row>
    <row r="1546" spans="1:24" s="18" customFormat="1" x14ac:dyDescent="0.2">
      <c r="A1546" s="37" t="str">
        <f t="shared" si="172"/>
        <v>2025-4</v>
      </c>
      <c r="B1546" t="s">
        <v>3859</v>
      </c>
      <c r="C1546" s="23">
        <v>45758</v>
      </c>
      <c r="D1546" s="23">
        <v>45748</v>
      </c>
      <c r="E1546" t="s">
        <v>806</v>
      </c>
      <c r="F1546" t="s">
        <v>807</v>
      </c>
      <c r="G1546" s="22"/>
      <c r="H1546" t="s">
        <v>4345</v>
      </c>
      <c r="I1546" t="s">
        <v>3512</v>
      </c>
      <c r="J1546" t="s">
        <v>3513</v>
      </c>
      <c r="K1546" s="10" t="str">
        <f t="shared" si="168"/>
        <v>BAG-</v>
      </c>
      <c r="L1546" t="s">
        <v>10</v>
      </c>
      <c r="M1546" s="48">
        <v>5000</v>
      </c>
      <c r="N1546" t="s">
        <v>1472</v>
      </c>
      <c r="O1546" t="s">
        <v>11</v>
      </c>
      <c r="P1546" s="50">
        <v>6.7000000000000004E-2</v>
      </c>
      <c r="Q1546" s="11">
        <f t="shared" si="173"/>
        <v>335</v>
      </c>
      <c r="R1546" s="12">
        <f t="shared" si="169"/>
        <v>7.3003400000000003</v>
      </c>
      <c r="S1546" s="14">
        <f t="shared" si="170"/>
        <v>9.1999999999999998E-3</v>
      </c>
      <c r="T1546" s="13">
        <f t="shared" si="171"/>
        <v>46</v>
      </c>
      <c r="U1546" s="14" t="s">
        <v>349</v>
      </c>
      <c r="V1546" t="s">
        <v>810</v>
      </c>
      <c r="W1546" s="58">
        <v>7.1775000000000002</v>
      </c>
      <c r="X1546" s="79">
        <f t="shared" si="174"/>
        <v>46.673632880529432</v>
      </c>
    </row>
    <row r="1547" spans="1:24" s="18" customFormat="1" x14ac:dyDescent="0.2">
      <c r="A1547" s="37" t="str">
        <f t="shared" si="172"/>
        <v>2025-4</v>
      </c>
      <c r="B1547" t="s">
        <v>3860</v>
      </c>
      <c r="C1547" s="23">
        <v>45765</v>
      </c>
      <c r="D1547" s="23">
        <v>45695</v>
      </c>
      <c r="E1547" t="s">
        <v>162</v>
      </c>
      <c r="F1547" t="s">
        <v>163</v>
      </c>
      <c r="G1547" s="22"/>
      <c r="H1547" t="s">
        <v>4348</v>
      </c>
      <c r="I1547" t="s">
        <v>592</v>
      </c>
      <c r="J1547" t="s">
        <v>593</v>
      </c>
      <c r="K1547" s="10" t="str">
        <f t="shared" si="168"/>
        <v>SCR-</v>
      </c>
      <c r="L1547" t="s">
        <v>10</v>
      </c>
      <c r="M1547" s="48">
        <v>6200</v>
      </c>
      <c r="N1547" t="s">
        <v>1472</v>
      </c>
      <c r="O1547" t="s">
        <v>11</v>
      </c>
      <c r="P1547" s="50">
        <v>7.0000000000000007E-2</v>
      </c>
      <c r="Q1547" s="11">
        <f t="shared" si="173"/>
        <v>434</v>
      </c>
      <c r="R1547" s="12">
        <f t="shared" si="169"/>
        <v>7.3003400000000003</v>
      </c>
      <c r="S1547" s="14">
        <f t="shared" si="170"/>
        <v>9.5999999999999992E-3</v>
      </c>
      <c r="T1547" s="13">
        <f t="shared" si="171"/>
        <v>59.52</v>
      </c>
      <c r="U1547" s="14" t="s">
        <v>349</v>
      </c>
      <c r="V1547" t="s">
        <v>166</v>
      </c>
      <c r="W1547" s="58">
        <v>7.1775000000000002</v>
      </c>
      <c r="X1547" s="79">
        <f t="shared" si="174"/>
        <v>60.46673632880529</v>
      </c>
    </row>
    <row r="1548" spans="1:24" s="18" customFormat="1" x14ac:dyDescent="0.2">
      <c r="A1548" s="37" t="str">
        <f t="shared" si="172"/>
        <v>2025-4</v>
      </c>
      <c r="B1548" t="s">
        <v>3861</v>
      </c>
      <c r="C1548" s="23">
        <v>45750</v>
      </c>
      <c r="D1548" s="23">
        <v>45744</v>
      </c>
      <c r="E1548" t="s">
        <v>162</v>
      </c>
      <c r="F1548" t="s">
        <v>163</v>
      </c>
      <c r="G1548" s="22"/>
      <c r="H1548" t="s">
        <v>4349</v>
      </c>
      <c r="I1548" t="s">
        <v>592</v>
      </c>
      <c r="J1548" t="s">
        <v>593</v>
      </c>
      <c r="K1548" s="10" t="str">
        <f t="shared" si="168"/>
        <v>SCR-</v>
      </c>
      <c r="L1548" t="s">
        <v>10</v>
      </c>
      <c r="M1548" s="48">
        <v>3100</v>
      </c>
      <c r="N1548" t="s">
        <v>1472</v>
      </c>
      <c r="O1548" t="s">
        <v>11</v>
      </c>
      <c r="P1548" s="50">
        <v>7.0000000000000007E-2</v>
      </c>
      <c r="Q1548" s="11">
        <f t="shared" si="173"/>
        <v>217</v>
      </c>
      <c r="R1548" s="12">
        <f t="shared" si="169"/>
        <v>7.3003400000000003</v>
      </c>
      <c r="S1548" s="14">
        <f t="shared" si="170"/>
        <v>9.5999999999999992E-3</v>
      </c>
      <c r="T1548" s="13">
        <f t="shared" si="171"/>
        <v>29.76</v>
      </c>
      <c r="U1548" s="14" t="s">
        <v>349</v>
      </c>
      <c r="V1548" t="s">
        <v>166</v>
      </c>
      <c r="W1548" s="58">
        <v>7.1775000000000002</v>
      </c>
      <c r="X1548" s="79">
        <f t="shared" si="174"/>
        <v>30.233368164402645</v>
      </c>
    </row>
    <row r="1549" spans="1:24" s="18" customFormat="1" x14ac:dyDescent="0.2">
      <c r="A1549" s="37" t="str">
        <f t="shared" si="172"/>
        <v>2025-4</v>
      </c>
      <c r="B1549" t="s">
        <v>3862</v>
      </c>
      <c r="C1549" s="23">
        <v>45775</v>
      </c>
      <c r="D1549" s="23">
        <v>45769</v>
      </c>
      <c r="E1549" t="s">
        <v>162</v>
      </c>
      <c r="F1549" t="s">
        <v>163</v>
      </c>
      <c r="G1549" s="22"/>
      <c r="H1549" t="s">
        <v>4350</v>
      </c>
      <c r="I1549" t="s">
        <v>592</v>
      </c>
      <c r="J1549" t="s">
        <v>593</v>
      </c>
      <c r="K1549" s="10" t="str">
        <f t="shared" si="168"/>
        <v>SCR-</v>
      </c>
      <c r="L1549" t="s">
        <v>10</v>
      </c>
      <c r="M1549" s="48">
        <v>3800</v>
      </c>
      <c r="N1549" t="s">
        <v>1472</v>
      </c>
      <c r="O1549" t="s">
        <v>11</v>
      </c>
      <c r="P1549" s="50">
        <v>7.0000000000000007E-2</v>
      </c>
      <c r="Q1549" s="11">
        <f t="shared" si="173"/>
        <v>266</v>
      </c>
      <c r="R1549" s="12">
        <f t="shared" si="169"/>
        <v>7.3003400000000003</v>
      </c>
      <c r="S1549" s="14">
        <f t="shared" si="170"/>
        <v>9.5999999999999992E-3</v>
      </c>
      <c r="T1549" s="13">
        <f t="shared" si="171"/>
        <v>36.479999999999997</v>
      </c>
      <c r="U1549" s="14" t="s">
        <v>349</v>
      </c>
      <c r="V1549" t="s">
        <v>166</v>
      </c>
      <c r="W1549" s="58">
        <v>7.1775000000000002</v>
      </c>
      <c r="X1549" s="79">
        <f t="shared" si="174"/>
        <v>37.060257749912921</v>
      </c>
    </row>
    <row r="1550" spans="1:24" s="18" customFormat="1" x14ac:dyDescent="0.2">
      <c r="A1550" s="37" t="str">
        <f t="shared" si="172"/>
        <v>2025-4</v>
      </c>
      <c r="B1550" t="s">
        <v>3863</v>
      </c>
      <c r="C1550" s="23">
        <v>45762</v>
      </c>
      <c r="D1550" s="23">
        <v>45737</v>
      </c>
      <c r="E1550" t="s">
        <v>128</v>
      </c>
      <c r="F1550" t="s">
        <v>129</v>
      </c>
      <c r="G1550" s="22"/>
      <c r="H1550" t="s">
        <v>4351</v>
      </c>
      <c r="I1550" t="s">
        <v>954</v>
      </c>
      <c r="J1550" t="s">
        <v>955</v>
      </c>
      <c r="K1550" s="10" t="str">
        <f t="shared" si="168"/>
        <v>RIV-</v>
      </c>
      <c r="L1550" t="s">
        <v>10</v>
      </c>
      <c r="M1550" s="48">
        <v>1000</v>
      </c>
      <c r="N1550" t="s">
        <v>1472</v>
      </c>
      <c r="O1550" t="s">
        <v>11</v>
      </c>
      <c r="P1550" s="50">
        <v>7.0099999999999996E-2</v>
      </c>
      <c r="Q1550" s="11">
        <f t="shared" si="173"/>
        <v>70.099999999999994</v>
      </c>
      <c r="R1550" s="12">
        <f t="shared" si="169"/>
        <v>7.3003400000000003</v>
      </c>
      <c r="S1550" s="14">
        <f t="shared" si="170"/>
        <v>9.5999999999999992E-3</v>
      </c>
      <c r="T1550" s="13">
        <f t="shared" si="171"/>
        <v>9.6</v>
      </c>
      <c r="U1550" s="14" t="s">
        <v>349</v>
      </c>
      <c r="V1550" t="s">
        <v>132</v>
      </c>
      <c r="W1550" s="58">
        <v>7.1775000000000002</v>
      </c>
      <c r="X1550" s="79">
        <f t="shared" si="174"/>
        <v>9.7666318355973516</v>
      </c>
    </row>
    <row r="1551" spans="1:24" s="18" customFormat="1" x14ac:dyDescent="0.2">
      <c r="A1551" s="37" t="str">
        <f t="shared" si="172"/>
        <v>2025-4</v>
      </c>
      <c r="B1551" t="s">
        <v>3864</v>
      </c>
      <c r="C1551" s="23">
        <v>45762</v>
      </c>
      <c r="D1551" s="23">
        <v>45744</v>
      </c>
      <c r="E1551" t="s">
        <v>128</v>
      </c>
      <c r="F1551" t="s">
        <v>129</v>
      </c>
      <c r="G1551" s="22"/>
      <c r="H1551" t="s">
        <v>4351</v>
      </c>
      <c r="I1551" t="s">
        <v>954</v>
      </c>
      <c r="J1551" t="s">
        <v>955</v>
      </c>
      <c r="K1551" s="10" t="str">
        <f t="shared" si="168"/>
        <v>RIV-</v>
      </c>
      <c r="L1551" t="s">
        <v>10</v>
      </c>
      <c r="M1551" s="48">
        <v>6000</v>
      </c>
      <c r="N1551" t="s">
        <v>1472</v>
      </c>
      <c r="O1551" t="s">
        <v>11</v>
      </c>
      <c r="P1551" s="50">
        <v>7.0099999999999996E-2</v>
      </c>
      <c r="Q1551" s="11">
        <f t="shared" si="173"/>
        <v>420.6</v>
      </c>
      <c r="R1551" s="12">
        <f t="shared" si="169"/>
        <v>7.3003400000000003</v>
      </c>
      <c r="S1551" s="14">
        <f t="shared" si="170"/>
        <v>9.5999999999999992E-3</v>
      </c>
      <c r="T1551" s="13">
        <f t="shared" si="171"/>
        <v>57.6</v>
      </c>
      <c r="U1551" s="14" t="s">
        <v>349</v>
      </c>
      <c r="V1551" t="s">
        <v>132</v>
      </c>
      <c r="W1551" s="58">
        <v>7.1775000000000002</v>
      </c>
      <c r="X1551" s="79">
        <f t="shared" si="174"/>
        <v>58.59979101358411</v>
      </c>
    </row>
    <row r="1552" spans="1:24" s="18" customFormat="1" x14ac:dyDescent="0.2">
      <c r="A1552" s="37" t="str">
        <f t="shared" si="172"/>
        <v>2025-4</v>
      </c>
      <c r="B1552" t="s">
        <v>3865</v>
      </c>
      <c r="C1552" s="23">
        <v>45772</v>
      </c>
      <c r="D1552" s="23">
        <v>45755</v>
      </c>
      <c r="E1552" t="s">
        <v>806</v>
      </c>
      <c r="F1552" t="s">
        <v>807</v>
      </c>
      <c r="G1552" s="22"/>
      <c r="H1552" t="s">
        <v>4352</v>
      </c>
      <c r="I1552" t="s">
        <v>3514</v>
      </c>
      <c r="J1552" t="s">
        <v>3515</v>
      </c>
      <c r="K1552" s="10" t="str">
        <f t="shared" si="168"/>
        <v>BAG-</v>
      </c>
      <c r="L1552" t="s">
        <v>10</v>
      </c>
      <c r="M1552" s="48">
        <v>5000</v>
      </c>
      <c r="N1552" t="s">
        <v>1472</v>
      </c>
      <c r="O1552" t="s">
        <v>11</v>
      </c>
      <c r="P1552" s="50">
        <v>7.4999999999999997E-2</v>
      </c>
      <c r="Q1552" s="11">
        <f t="shared" si="173"/>
        <v>375</v>
      </c>
      <c r="R1552" s="12">
        <f t="shared" si="169"/>
        <v>7.3003400000000003</v>
      </c>
      <c r="S1552" s="14">
        <f t="shared" si="170"/>
        <v>1.03E-2</v>
      </c>
      <c r="T1552" s="13">
        <f t="shared" si="171"/>
        <v>51.5</v>
      </c>
      <c r="U1552" s="14" t="s">
        <v>349</v>
      </c>
      <c r="V1552" t="s">
        <v>810</v>
      </c>
      <c r="W1552" s="58">
        <v>7.1775000000000002</v>
      </c>
      <c r="X1552" s="79">
        <f t="shared" si="174"/>
        <v>52.246603970741901</v>
      </c>
    </row>
    <row r="1553" spans="1:24" s="18" customFormat="1" x14ac:dyDescent="0.2">
      <c r="A1553" s="37" t="str">
        <f t="shared" si="172"/>
        <v>2025-4</v>
      </c>
      <c r="B1553" t="s">
        <v>3866</v>
      </c>
      <c r="C1553" s="23">
        <v>45758</v>
      </c>
      <c r="D1553" s="23">
        <v>45742</v>
      </c>
      <c r="E1553" t="s">
        <v>806</v>
      </c>
      <c r="F1553" t="s">
        <v>807</v>
      </c>
      <c r="G1553" s="22"/>
      <c r="H1553" t="s">
        <v>4347</v>
      </c>
      <c r="I1553" t="s">
        <v>3516</v>
      </c>
      <c r="J1553" t="s">
        <v>3517</v>
      </c>
      <c r="K1553" s="10" t="str">
        <f t="shared" si="168"/>
        <v>BAG-</v>
      </c>
      <c r="L1553" t="s">
        <v>10</v>
      </c>
      <c r="M1553" s="48">
        <v>2000</v>
      </c>
      <c r="N1553" t="s">
        <v>1472</v>
      </c>
      <c r="O1553" t="s">
        <v>11</v>
      </c>
      <c r="P1553" s="50">
        <v>7.8799999999999995E-2</v>
      </c>
      <c r="Q1553" s="11">
        <f t="shared" si="173"/>
        <v>157.6</v>
      </c>
      <c r="R1553" s="12">
        <f t="shared" si="169"/>
        <v>7.3003400000000003</v>
      </c>
      <c r="S1553" s="14">
        <f t="shared" si="170"/>
        <v>1.0800000000000001E-2</v>
      </c>
      <c r="T1553" s="13">
        <f t="shared" si="171"/>
        <v>21.6</v>
      </c>
      <c r="U1553" s="14" t="s">
        <v>349</v>
      </c>
      <c r="V1553" t="s">
        <v>810</v>
      </c>
      <c r="W1553" s="58">
        <v>7.1775000000000002</v>
      </c>
      <c r="X1553" s="79">
        <f t="shared" si="174"/>
        <v>21.957506095437129</v>
      </c>
    </row>
    <row r="1554" spans="1:24" s="18" customFormat="1" x14ac:dyDescent="0.2">
      <c r="A1554" s="37" t="str">
        <f t="shared" si="172"/>
        <v>2025-4</v>
      </c>
      <c r="B1554" t="s">
        <v>3867</v>
      </c>
      <c r="C1554" s="23">
        <v>45758</v>
      </c>
      <c r="D1554" s="23">
        <v>45742</v>
      </c>
      <c r="E1554" t="s">
        <v>806</v>
      </c>
      <c r="F1554" t="s">
        <v>807</v>
      </c>
      <c r="G1554" s="22"/>
      <c r="H1554" t="s">
        <v>4345</v>
      </c>
      <c r="I1554" t="s">
        <v>3518</v>
      </c>
      <c r="J1554" t="s">
        <v>3519</v>
      </c>
      <c r="K1554" s="10" t="str">
        <f t="shared" si="168"/>
        <v>BAG-</v>
      </c>
      <c r="L1554" t="s">
        <v>10</v>
      </c>
      <c r="M1554" s="48">
        <v>2000</v>
      </c>
      <c r="N1554" t="s">
        <v>1472</v>
      </c>
      <c r="O1554" t="s">
        <v>11</v>
      </c>
      <c r="P1554" s="50">
        <v>0.08</v>
      </c>
      <c r="Q1554" s="11">
        <f t="shared" si="173"/>
        <v>160</v>
      </c>
      <c r="R1554" s="12">
        <f t="shared" si="169"/>
        <v>7.3003400000000003</v>
      </c>
      <c r="S1554" s="14">
        <f t="shared" si="170"/>
        <v>1.0999999999999999E-2</v>
      </c>
      <c r="T1554" s="13">
        <f t="shared" si="171"/>
        <v>22</v>
      </c>
      <c r="U1554" s="14" t="s">
        <v>349</v>
      </c>
      <c r="V1554" t="s">
        <v>810</v>
      </c>
      <c r="W1554" s="58">
        <v>7.1775000000000002</v>
      </c>
      <c r="X1554" s="79">
        <f t="shared" si="174"/>
        <v>22.291884360849878</v>
      </c>
    </row>
    <row r="1555" spans="1:24" s="18" customFormat="1" x14ac:dyDescent="0.2">
      <c r="A1555" s="37" t="str">
        <f t="shared" si="172"/>
        <v>2025-4</v>
      </c>
      <c r="B1555" t="s">
        <v>3868</v>
      </c>
      <c r="C1555" s="23">
        <v>45754</v>
      </c>
      <c r="D1555" s="23">
        <v>45742</v>
      </c>
      <c r="E1555" t="s">
        <v>806</v>
      </c>
      <c r="F1555" t="s">
        <v>807</v>
      </c>
      <c r="G1555" s="22"/>
      <c r="H1555" t="s">
        <v>4344</v>
      </c>
      <c r="I1555" t="s">
        <v>817</v>
      </c>
      <c r="J1555" t="s">
        <v>818</v>
      </c>
      <c r="K1555" s="10" t="str">
        <f t="shared" si="168"/>
        <v>BAG-</v>
      </c>
      <c r="L1555" t="s">
        <v>10</v>
      </c>
      <c r="M1555" s="48">
        <v>1000</v>
      </c>
      <c r="N1555" t="s">
        <v>1472</v>
      </c>
      <c r="O1555" t="s">
        <v>11</v>
      </c>
      <c r="P1555" s="50">
        <v>8.5000000000000006E-2</v>
      </c>
      <c r="Q1555" s="11">
        <f t="shared" si="173"/>
        <v>85</v>
      </c>
      <c r="R1555" s="12">
        <f t="shared" si="169"/>
        <v>7.3003400000000003</v>
      </c>
      <c r="S1555" s="14">
        <f t="shared" si="170"/>
        <v>1.1599999999999999E-2</v>
      </c>
      <c r="T1555" s="13">
        <f t="shared" si="171"/>
        <v>11.6</v>
      </c>
      <c r="U1555" s="14" t="s">
        <v>349</v>
      </c>
      <c r="V1555" t="s">
        <v>810</v>
      </c>
      <c r="W1555" s="58">
        <v>7.1775000000000002</v>
      </c>
      <c r="X1555" s="79">
        <f t="shared" si="174"/>
        <v>11.842563566701498</v>
      </c>
    </row>
    <row r="1556" spans="1:24" s="18" customFormat="1" x14ac:dyDescent="0.2">
      <c r="A1556" s="37" t="str">
        <f t="shared" si="172"/>
        <v>2025-4</v>
      </c>
      <c r="B1556" t="s">
        <v>3869</v>
      </c>
      <c r="C1556" s="23">
        <v>45758</v>
      </c>
      <c r="D1556" s="23">
        <v>45742</v>
      </c>
      <c r="E1556" t="s">
        <v>806</v>
      </c>
      <c r="F1556" t="s">
        <v>807</v>
      </c>
      <c r="G1556" s="22"/>
      <c r="H1556" t="s">
        <v>4345</v>
      </c>
      <c r="I1556" t="s">
        <v>3212</v>
      </c>
      <c r="J1556" t="s">
        <v>3419</v>
      </c>
      <c r="K1556" s="10" t="str">
        <f t="shared" si="168"/>
        <v>BAG-</v>
      </c>
      <c r="L1556" t="s">
        <v>10</v>
      </c>
      <c r="M1556" s="48">
        <v>5000</v>
      </c>
      <c r="N1556" t="s">
        <v>1472</v>
      </c>
      <c r="O1556" t="s">
        <v>11</v>
      </c>
      <c r="P1556" s="50">
        <v>8.7999999999999995E-2</v>
      </c>
      <c r="Q1556" s="11">
        <f t="shared" si="173"/>
        <v>440</v>
      </c>
      <c r="R1556" s="12">
        <f t="shared" si="169"/>
        <v>7.3003400000000003</v>
      </c>
      <c r="S1556" s="14">
        <f t="shared" si="170"/>
        <v>1.21E-2</v>
      </c>
      <c r="T1556" s="13">
        <f t="shared" si="171"/>
        <v>60.5</v>
      </c>
      <c r="U1556" s="14" t="s">
        <v>349</v>
      </c>
      <c r="V1556" t="s">
        <v>810</v>
      </c>
      <c r="W1556" s="58">
        <v>7.1775000000000002</v>
      </c>
      <c r="X1556" s="79">
        <f t="shared" si="174"/>
        <v>61.302681992337156</v>
      </c>
    </row>
    <row r="1557" spans="1:24" s="18" customFormat="1" x14ac:dyDescent="0.2">
      <c r="A1557" s="37" t="str">
        <f t="shared" si="172"/>
        <v>2025-4</v>
      </c>
      <c r="B1557" t="s">
        <v>3869</v>
      </c>
      <c r="C1557" s="23">
        <v>45754</v>
      </c>
      <c r="D1557" s="23">
        <v>45742</v>
      </c>
      <c r="E1557" t="s">
        <v>806</v>
      </c>
      <c r="F1557" t="s">
        <v>807</v>
      </c>
      <c r="G1557" s="22"/>
      <c r="H1557" t="s">
        <v>4344</v>
      </c>
      <c r="I1557" t="s">
        <v>3212</v>
      </c>
      <c r="J1557" t="s">
        <v>3419</v>
      </c>
      <c r="K1557" s="10" t="str">
        <f t="shared" ref="K1557:K1620" si="175">+LEFT(V1557,4)</f>
        <v>BAG-</v>
      </c>
      <c r="L1557" t="s">
        <v>10</v>
      </c>
      <c r="M1557" s="48">
        <v>15000</v>
      </c>
      <c r="N1557" t="s">
        <v>1472</v>
      </c>
      <c r="O1557" t="s">
        <v>11</v>
      </c>
      <c r="P1557" s="50">
        <v>8.7999999999999995E-2</v>
      </c>
      <c r="Q1557" s="11">
        <f t="shared" si="173"/>
        <v>1320</v>
      </c>
      <c r="R1557" s="12">
        <f t="shared" ref="R1557:R1620" si="176">IF(O1557="HKD",7.8,IF(O1557="CNY",7.30034,1))</f>
        <v>7.3003400000000003</v>
      </c>
      <c r="S1557" s="14">
        <f t="shared" ref="S1557:S1620" si="177">+ROUND(P1557/R1557,4)</f>
        <v>1.21E-2</v>
      </c>
      <c r="T1557" s="13">
        <f t="shared" ref="T1557:T1620" si="178">ROUND(S1557*M1557,2)</f>
        <v>181.5</v>
      </c>
      <c r="U1557" s="14" t="s">
        <v>349</v>
      </c>
      <c r="V1557" t="s">
        <v>810</v>
      </c>
      <c r="W1557" s="58">
        <v>7.1775000000000002</v>
      </c>
      <c r="X1557" s="79">
        <f t="shared" si="174"/>
        <v>183.90804597701148</v>
      </c>
    </row>
    <row r="1558" spans="1:24" s="18" customFormat="1" x14ac:dyDescent="0.2">
      <c r="A1558" s="37" t="str">
        <f t="shared" si="172"/>
        <v>2025-4</v>
      </c>
      <c r="B1558" t="s">
        <v>3870</v>
      </c>
      <c r="C1558" s="23">
        <v>45772</v>
      </c>
      <c r="D1558" s="23">
        <v>45755</v>
      </c>
      <c r="E1558" t="s">
        <v>806</v>
      </c>
      <c r="F1558" t="s">
        <v>807</v>
      </c>
      <c r="G1558" s="22"/>
      <c r="H1558" t="s">
        <v>4352</v>
      </c>
      <c r="I1558" t="s">
        <v>3212</v>
      </c>
      <c r="J1558" t="s">
        <v>3419</v>
      </c>
      <c r="K1558" s="10" t="str">
        <f t="shared" si="175"/>
        <v>BAG-</v>
      </c>
      <c r="L1558" t="s">
        <v>10</v>
      </c>
      <c r="M1558" s="48">
        <v>10000</v>
      </c>
      <c r="N1558" t="s">
        <v>1472</v>
      </c>
      <c r="O1558" t="s">
        <v>11</v>
      </c>
      <c r="P1558" s="50">
        <v>8.7999999999999995E-2</v>
      </c>
      <c r="Q1558" s="11">
        <f t="shared" si="173"/>
        <v>880</v>
      </c>
      <c r="R1558" s="12">
        <f t="shared" si="176"/>
        <v>7.3003400000000003</v>
      </c>
      <c r="S1558" s="14">
        <f t="shared" si="177"/>
        <v>1.21E-2</v>
      </c>
      <c r="T1558" s="13">
        <f t="shared" si="178"/>
        <v>121</v>
      </c>
      <c r="U1558" s="14" t="s">
        <v>349</v>
      </c>
      <c r="V1558" t="s">
        <v>810</v>
      </c>
      <c r="W1558" s="58">
        <v>7.1775000000000002</v>
      </c>
      <c r="X1558" s="79">
        <f t="shared" si="174"/>
        <v>122.60536398467431</v>
      </c>
    </row>
    <row r="1559" spans="1:24" s="18" customFormat="1" x14ac:dyDescent="0.2">
      <c r="A1559" s="37" t="str">
        <f t="shared" si="172"/>
        <v>2025-4</v>
      </c>
      <c r="B1559" t="s">
        <v>3871</v>
      </c>
      <c r="C1559" s="23">
        <v>45772</v>
      </c>
      <c r="D1559" s="23">
        <v>45761</v>
      </c>
      <c r="E1559" t="s">
        <v>806</v>
      </c>
      <c r="F1559" t="s">
        <v>807</v>
      </c>
      <c r="G1559" s="22"/>
      <c r="H1559" t="s">
        <v>4352</v>
      </c>
      <c r="I1559" t="s">
        <v>3212</v>
      </c>
      <c r="J1559" t="s">
        <v>3419</v>
      </c>
      <c r="K1559" s="10" t="str">
        <f t="shared" si="175"/>
        <v>BAG-</v>
      </c>
      <c r="L1559" t="s">
        <v>10</v>
      </c>
      <c r="M1559" s="48">
        <v>20000</v>
      </c>
      <c r="N1559" t="s">
        <v>1472</v>
      </c>
      <c r="O1559" t="s">
        <v>11</v>
      </c>
      <c r="P1559" s="50">
        <v>8.7999999999999995E-2</v>
      </c>
      <c r="Q1559" s="11">
        <f t="shared" si="173"/>
        <v>1760</v>
      </c>
      <c r="R1559" s="12">
        <f t="shared" si="176"/>
        <v>7.3003400000000003</v>
      </c>
      <c r="S1559" s="14">
        <f t="shared" si="177"/>
        <v>1.21E-2</v>
      </c>
      <c r="T1559" s="13">
        <f t="shared" si="178"/>
        <v>242</v>
      </c>
      <c r="U1559" s="14" t="s">
        <v>349</v>
      </c>
      <c r="V1559" t="s">
        <v>810</v>
      </c>
      <c r="W1559" s="58">
        <v>7.1775000000000002</v>
      </c>
      <c r="X1559" s="79">
        <f t="shared" si="174"/>
        <v>245.21072796934862</v>
      </c>
    </row>
    <row r="1560" spans="1:24" s="18" customFormat="1" x14ac:dyDescent="0.2">
      <c r="A1560" s="37" t="str">
        <f t="shared" si="172"/>
        <v>2025-4</v>
      </c>
      <c r="B1560" t="s">
        <v>2759</v>
      </c>
      <c r="C1560" s="23">
        <v>45761</v>
      </c>
      <c r="D1560" s="23">
        <v>45730</v>
      </c>
      <c r="E1560" t="s">
        <v>806</v>
      </c>
      <c r="F1560" t="s">
        <v>807</v>
      </c>
      <c r="G1560" s="22"/>
      <c r="H1560" t="s">
        <v>4353</v>
      </c>
      <c r="I1560" t="s">
        <v>3248</v>
      </c>
      <c r="J1560" t="s">
        <v>3455</v>
      </c>
      <c r="K1560" s="10" t="str">
        <f t="shared" si="175"/>
        <v>BAG-</v>
      </c>
      <c r="L1560" t="s">
        <v>10</v>
      </c>
      <c r="M1560" s="48">
        <v>10000</v>
      </c>
      <c r="N1560" t="s">
        <v>1472</v>
      </c>
      <c r="O1560" t="s">
        <v>11</v>
      </c>
      <c r="P1560" s="50">
        <v>9.6000000000000002E-2</v>
      </c>
      <c r="Q1560" s="11">
        <f t="shared" si="173"/>
        <v>960</v>
      </c>
      <c r="R1560" s="12">
        <f t="shared" si="176"/>
        <v>7.3003400000000003</v>
      </c>
      <c r="S1560" s="14">
        <f t="shared" si="177"/>
        <v>1.32E-2</v>
      </c>
      <c r="T1560" s="13">
        <f t="shared" si="178"/>
        <v>132</v>
      </c>
      <c r="U1560" s="14" t="s">
        <v>349</v>
      </c>
      <c r="V1560" t="s">
        <v>810</v>
      </c>
      <c r="W1560" s="58">
        <v>7.1775000000000002</v>
      </c>
      <c r="X1560" s="79">
        <f t="shared" si="174"/>
        <v>133.75130616509927</v>
      </c>
    </row>
    <row r="1561" spans="1:24" s="18" customFormat="1" x14ac:dyDescent="0.2">
      <c r="A1561" s="37" t="str">
        <f t="shared" si="172"/>
        <v>2025-4</v>
      </c>
      <c r="B1561" t="s">
        <v>2759</v>
      </c>
      <c r="C1561" s="23">
        <v>45758</v>
      </c>
      <c r="D1561" s="23">
        <v>45730</v>
      </c>
      <c r="E1561" t="s">
        <v>806</v>
      </c>
      <c r="F1561" t="s">
        <v>807</v>
      </c>
      <c r="G1561" s="22"/>
      <c r="H1561" t="s">
        <v>4354</v>
      </c>
      <c r="I1561" t="s">
        <v>3248</v>
      </c>
      <c r="J1561" t="s">
        <v>3455</v>
      </c>
      <c r="K1561" s="10" t="str">
        <f t="shared" si="175"/>
        <v>BAG-</v>
      </c>
      <c r="L1561" t="s">
        <v>10</v>
      </c>
      <c r="M1561" s="48">
        <v>-10000</v>
      </c>
      <c r="N1561" t="s">
        <v>1472</v>
      </c>
      <c r="O1561" t="s">
        <v>11</v>
      </c>
      <c r="P1561" s="50">
        <v>9.6000000000000002E-2</v>
      </c>
      <c r="Q1561" s="11">
        <f t="shared" si="173"/>
        <v>-960</v>
      </c>
      <c r="R1561" s="12">
        <f t="shared" si="176"/>
        <v>7.3003400000000003</v>
      </c>
      <c r="S1561" s="14">
        <f t="shared" si="177"/>
        <v>1.32E-2</v>
      </c>
      <c r="T1561" s="13">
        <f t="shared" si="178"/>
        <v>-132</v>
      </c>
      <c r="U1561" s="14" t="s">
        <v>349</v>
      </c>
      <c r="V1561" t="s">
        <v>810</v>
      </c>
      <c r="W1561" s="58">
        <v>7.1775000000000002</v>
      </c>
      <c r="X1561" s="79">
        <f t="shared" si="174"/>
        <v>-133.75130616509927</v>
      </c>
    </row>
    <row r="1562" spans="1:24" s="18" customFormat="1" x14ac:dyDescent="0.2">
      <c r="A1562" s="37" t="str">
        <f t="shared" si="172"/>
        <v>2025-4</v>
      </c>
      <c r="B1562" t="s">
        <v>3872</v>
      </c>
      <c r="C1562" s="23">
        <v>45758</v>
      </c>
      <c r="D1562" s="23">
        <v>45716</v>
      </c>
      <c r="E1562" t="s">
        <v>128</v>
      </c>
      <c r="F1562" t="s">
        <v>129</v>
      </c>
      <c r="G1562" s="22"/>
      <c r="H1562" t="s">
        <v>4355</v>
      </c>
      <c r="I1562" t="s">
        <v>1585</v>
      </c>
      <c r="J1562" t="s">
        <v>1586</v>
      </c>
      <c r="K1562" s="10" t="str">
        <f t="shared" si="175"/>
        <v>RIV-</v>
      </c>
      <c r="L1562" t="s">
        <v>10</v>
      </c>
      <c r="M1562" s="48">
        <v>5000</v>
      </c>
      <c r="N1562" t="s">
        <v>1472</v>
      </c>
      <c r="O1562" t="s">
        <v>11</v>
      </c>
      <c r="P1562" s="50">
        <v>9.6100000000000005E-2</v>
      </c>
      <c r="Q1562" s="11">
        <f t="shared" si="173"/>
        <v>480.5</v>
      </c>
      <c r="R1562" s="12">
        <f t="shared" si="176"/>
        <v>7.3003400000000003</v>
      </c>
      <c r="S1562" s="14">
        <f t="shared" si="177"/>
        <v>1.32E-2</v>
      </c>
      <c r="T1562" s="13">
        <f t="shared" si="178"/>
        <v>66</v>
      </c>
      <c r="U1562" s="14" t="s">
        <v>349</v>
      </c>
      <c r="V1562" t="s">
        <v>132</v>
      </c>
      <c r="W1562" s="58">
        <v>7.1775000000000002</v>
      </c>
      <c r="X1562" s="79">
        <f t="shared" si="174"/>
        <v>66.945315221177296</v>
      </c>
    </row>
    <row r="1563" spans="1:24" s="18" customFormat="1" x14ac:dyDescent="0.2">
      <c r="A1563" s="37" t="str">
        <f t="shared" si="172"/>
        <v>2025-4</v>
      </c>
      <c r="B1563" t="s">
        <v>3873</v>
      </c>
      <c r="C1563" s="23">
        <v>45758</v>
      </c>
      <c r="D1563" s="23">
        <v>45729</v>
      </c>
      <c r="E1563" t="s">
        <v>128</v>
      </c>
      <c r="F1563" t="s">
        <v>129</v>
      </c>
      <c r="G1563" s="22"/>
      <c r="H1563" t="s">
        <v>4355</v>
      </c>
      <c r="I1563" t="s">
        <v>1585</v>
      </c>
      <c r="J1563" t="s">
        <v>1586</v>
      </c>
      <c r="K1563" s="10" t="str">
        <f t="shared" si="175"/>
        <v>RIV-</v>
      </c>
      <c r="L1563" t="s">
        <v>10</v>
      </c>
      <c r="M1563" s="48">
        <v>3200</v>
      </c>
      <c r="N1563" t="s">
        <v>1472</v>
      </c>
      <c r="O1563" t="s">
        <v>11</v>
      </c>
      <c r="P1563" s="50">
        <v>9.6100000000000005E-2</v>
      </c>
      <c r="Q1563" s="11">
        <f t="shared" si="173"/>
        <v>307.52</v>
      </c>
      <c r="R1563" s="12">
        <f t="shared" si="176"/>
        <v>7.3003400000000003</v>
      </c>
      <c r="S1563" s="14">
        <f t="shared" si="177"/>
        <v>1.32E-2</v>
      </c>
      <c r="T1563" s="13">
        <f t="shared" si="178"/>
        <v>42.24</v>
      </c>
      <c r="U1563" s="14" t="s">
        <v>349</v>
      </c>
      <c r="V1563" t="s">
        <v>132</v>
      </c>
      <c r="W1563" s="58">
        <v>7.1775000000000002</v>
      </c>
      <c r="X1563" s="79">
        <f t="shared" si="174"/>
        <v>42.845001741553467</v>
      </c>
    </row>
    <row r="1564" spans="1:24" s="18" customFormat="1" x14ac:dyDescent="0.2">
      <c r="A1564" s="37" t="str">
        <f t="shared" si="172"/>
        <v>2025-4</v>
      </c>
      <c r="B1564" t="s">
        <v>3874</v>
      </c>
      <c r="C1564" s="23">
        <v>45758</v>
      </c>
      <c r="D1564" s="23">
        <v>45729</v>
      </c>
      <c r="E1564" t="s">
        <v>128</v>
      </c>
      <c r="F1564" t="s">
        <v>129</v>
      </c>
      <c r="G1564" s="22"/>
      <c r="H1564" t="s">
        <v>4355</v>
      </c>
      <c r="I1564" t="s">
        <v>1585</v>
      </c>
      <c r="J1564" t="s">
        <v>1586</v>
      </c>
      <c r="K1564" s="10" t="str">
        <f t="shared" si="175"/>
        <v>RIV-</v>
      </c>
      <c r="L1564" t="s">
        <v>10</v>
      </c>
      <c r="M1564" s="48">
        <v>7200</v>
      </c>
      <c r="N1564" t="s">
        <v>1472</v>
      </c>
      <c r="O1564" t="s">
        <v>11</v>
      </c>
      <c r="P1564" s="50">
        <v>9.6100000000000005E-2</v>
      </c>
      <c r="Q1564" s="11">
        <f t="shared" si="173"/>
        <v>691.92</v>
      </c>
      <c r="R1564" s="12">
        <f t="shared" si="176"/>
        <v>7.3003400000000003</v>
      </c>
      <c r="S1564" s="14">
        <f t="shared" si="177"/>
        <v>1.32E-2</v>
      </c>
      <c r="T1564" s="13">
        <f t="shared" si="178"/>
        <v>95.04</v>
      </c>
      <c r="U1564" s="14" t="s">
        <v>349</v>
      </c>
      <c r="V1564" t="s">
        <v>132</v>
      </c>
      <c r="W1564" s="58">
        <v>7.1775000000000002</v>
      </c>
      <c r="X1564" s="79">
        <f t="shared" si="174"/>
        <v>96.4012539184953</v>
      </c>
    </row>
    <row r="1565" spans="1:24" s="18" customFormat="1" x14ac:dyDescent="0.2">
      <c r="A1565" s="37" t="str">
        <f t="shared" si="172"/>
        <v>2025-4</v>
      </c>
      <c r="B1565" t="s">
        <v>3875</v>
      </c>
      <c r="C1565" s="23">
        <v>45762</v>
      </c>
      <c r="D1565" s="23">
        <v>45737</v>
      </c>
      <c r="E1565" t="s">
        <v>128</v>
      </c>
      <c r="F1565" t="s">
        <v>129</v>
      </c>
      <c r="G1565" s="22"/>
      <c r="H1565" t="s">
        <v>4351</v>
      </c>
      <c r="I1565" t="s">
        <v>1585</v>
      </c>
      <c r="J1565" t="s">
        <v>1586</v>
      </c>
      <c r="K1565" s="10" t="str">
        <f t="shared" si="175"/>
        <v>RIV-</v>
      </c>
      <c r="L1565" t="s">
        <v>10</v>
      </c>
      <c r="M1565" s="48">
        <v>2000</v>
      </c>
      <c r="N1565" t="s">
        <v>1472</v>
      </c>
      <c r="O1565" t="s">
        <v>11</v>
      </c>
      <c r="P1565" s="50">
        <v>9.6100000000000005E-2</v>
      </c>
      <c r="Q1565" s="11">
        <f t="shared" si="173"/>
        <v>192.2</v>
      </c>
      <c r="R1565" s="12">
        <f t="shared" si="176"/>
        <v>7.3003400000000003</v>
      </c>
      <c r="S1565" s="14">
        <f t="shared" si="177"/>
        <v>1.32E-2</v>
      </c>
      <c r="T1565" s="13">
        <f t="shared" si="178"/>
        <v>26.4</v>
      </c>
      <c r="U1565" s="14" t="s">
        <v>349</v>
      </c>
      <c r="V1565" t="s">
        <v>132</v>
      </c>
      <c r="W1565" s="58">
        <v>7.1775000000000002</v>
      </c>
      <c r="X1565" s="79">
        <f t="shared" si="174"/>
        <v>26.778126088470916</v>
      </c>
    </row>
    <row r="1566" spans="1:24" s="18" customFormat="1" x14ac:dyDescent="0.2">
      <c r="A1566" s="37" t="str">
        <f t="shared" si="172"/>
        <v>2025-4</v>
      </c>
      <c r="B1566" t="s">
        <v>3876</v>
      </c>
      <c r="C1566" s="23">
        <v>45758</v>
      </c>
      <c r="D1566" s="23">
        <v>45742</v>
      </c>
      <c r="E1566" t="s">
        <v>806</v>
      </c>
      <c r="F1566" t="s">
        <v>807</v>
      </c>
      <c r="G1566" s="22"/>
      <c r="H1566" t="s">
        <v>4347</v>
      </c>
      <c r="I1566" t="s">
        <v>3213</v>
      </c>
      <c r="J1566" t="s">
        <v>3420</v>
      </c>
      <c r="K1566" s="10" t="str">
        <f t="shared" si="175"/>
        <v>BAG-</v>
      </c>
      <c r="L1566" t="s">
        <v>10</v>
      </c>
      <c r="M1566" s="48">
        <v>1300</v>
      </c>
      <c r="N1566" t="s">
        <v>1472</v>
      </c>
      <c r="O1566" t="s">
        <v>11</v>
      </c>
      <c r="P1566" s="50">
        <v>0.1</v>
      </c>
      <c r="Q1566" s="11">
        <f t="shared" si="173"/>
        <v>130</v>
      </c>
      <c r="R1566" s="12">
        <f t="shared" si="176"/>
        <v>7.3003400000000003</v>
      </c>
      <c r="S1566" s="14">
        <f t="shared" si="177"/>
        <v>1.37E-2</v>
      </c>
      <c r="T1566" s="13">
        <f t="shared" si="178"/>
        <v>17.809999999999999</v>
      </c>
      <c r="U1566" s="14" t="s">
        <v>349</v>
      </c>
      <c r="V1566" t="s">
        <v>810</v>
      </c>
      <c r="W1566" s="58">
        <v>7.1775000000000002</v>
      </c>
      <c r="X1566" s="79">
        <f t="shared" si="174"/>
        <v>18.112156043190527</v>
      </c>
    </row>
    <row r="1567" spans="1:24" s="18" customFormat="1" x14ac:dyDescent="0.2">
      <c r="A1567" s="37" t="str">
        <f t="shared" si="172"/>
        <v>2025-4</v>
      </c>
      <c r="B1567" t="s">
        <v>3876</v>
      </c>
      <c r="C1567" s="23">
        <v>45755</v>
      </c>
      <c r="D1567" s="23">
        <v>45742</v>
      </c>
      <c r="E1567" t="s">
        <v>806</v>
      </c>
      <c r="F1567" t="s">
        <v>807</v>
      </c>
      <c r="G1567" s="22"/>
      <c r="H1567" t="s">
        <v>4356</v>
      </c>
      <c r="I1567" t="s">
        <v>3213</v>
      </c>
      <c r="J1567" t="s">
        <v>3420</v>
      </c>
      <c r="K1567" s="10" t="str">
        <f t="shared" si="175"/>
        <v>BAG-</v>
      </c>
      <c r="L1567" t="s">
        <v>10</v>
      </c>
      <c r="M1567" s="48">
        <v>7000</v>
      </c>
      <c r="N1567" t="s">
        <v>1472</v>
      </c>
      <c r="O1567" t="s">
        <v>11</v>
      </c>
      <c r="P1567" s="50">
        <v>0.1</v>
      </c>
      <c r="Q1567" s="11">
        <f t="shared" si="173"/>
        <v>700</v>
      </c>
      <c r="R1567" s="12">
        <f t="shared" si="176"/>
        <v>7.3003400000000003</v>
      </c>
      <c r="S1567" s="14">
        <f t="shared" si="177"/>
        <v>1.37E-2</v>
      </c>
      <c r="T1567" s="13">
        <f t="shared" si="178"/>
        <v>95.9</v>
      </c>
      <c r="U1567" s="14" t="s">
        <v>349</v>
      </c>
      <c r="V1567" t="s">
        <v>810</v>
      </c>
      <c r="W1567" s="58">
        <v>7.1775000000000002</v>
      </c>
      <c r="X1567" s="79">
        <f t="shared" si="174"/>
        <v>97.526994078718218</v>
      </c>
    </row>
    <row r="1568" spans="1:24" s="18" customFormat="1" x14ac:dyDescent="0.2">
      <c r="A1568" s="37" t="str">
        <f t="shared" si="172"/>
        <v>2025-4</v>
      </c>
      <c r="B1568" t="s">
        <v>3876</v>
      </c>
      <c r="C1568" s="23">
        <v>45754</v>
      </c>
      <c r="D1568" s="23">
        <v>45742</v>
      </c>
      <c r="E1568" t="s">
        <v>806</v>
      </c>
      <c r="F1568" t="s">
        <v>807</v>
      </c>
      <c r="G1568" s="22"/>
      <c r="H1568" t="s">
        <v>4344</v>
      </c>
      <c r="I1568" t="s">
        <v>3213</v>
      </c>
      <c r="J1568" t="s">
        <v>3420</v>
      </c>
      <c r="K1568" s="10" t="str">
        <f t="shared" si="175"/>
        <v>BAG-</v>
      </c>
      <c r="L1568" t="s">
        <v>10</v>
      </c>
      <c r="M1568" s="48">
        <v>11700</v>
      </c>
      <c r="N1568" t="s">
        <v>1472</v>
      </c>
      <c r="O1568" t="s">
        <v>11</v>
      </c>
      <c r="P1568" s="50">
        <v>0.1</v>
      </c>
      <c r="Q1568" s="11">
        <f t="shared" si="173"/>
        <v>1170</v>
      </c>
      <c r="R1568" s="12">
        <f t="shared" si="176"/>
        <v>7.3003400000000003</v>
      </c>
      <c r="S1568" s="14">
        <f t="shared" si="177"/>
        <v>1.37E-2</v>
      </c>
      <c r="T1568" s="13">
        <f t="shared" si="178"/>
        <v>160.29</v>
      </c>
      <c r="U1568" s="14" t="s">
        <v>349</v>
      </c>
      <c r="V1568" t="s">
        <v>810</v>
      </c>
      <c r="W1568" s="58">
        <v>7.1775000000000002</v>
      </c>
      <c r="X1568" s="79">
        <f t="shared" si="174"/>
        <v>163.00940438871473</v>
      </c>
    </row>
    <row r="1569" spans="1:24" s="18" customFormat="1" x14ac:dyDescent="0.2">
      <c r="A1569" s="37" t="str">
        <f t="shared" si="172"/>
        <v>2025-4</v>
      </c>
      <c r="B1569" t="s">
        <v>3877</v>
      </c>
      <c r="C1569" s="23">
        <v>45772</v>
      </c>
      <c r="D1569" s="23">
        <v>45761</v>
      </c>
      <c r="E1569" t="s">
        <v>806</v>
      </c>
      <c r="F1569" t="s">
        <v>807</v>
      </c>
      <c r="G1569" s="22"/>
      <c r="H1569" t="s">
        <v>4352</v>
      </c>
      <c r="I1569" t="s">
        <v>3213</v>
      </c>
      <c r="J1569" t="s">
        <v>3420</v>
      </c>
      <c r="K1569" s="10" t="str">
        <f t="shared" si="175"/>
        <v>BAG-</v>
      </c>
      <c r="L1569" t="s">
        <v>10</v>
      </c>
      <c r="M1569" s="48">
        <v>18900</v>
      </c>
      <c r="N1569" t="s">
        <v>1472</v>
      </c>
      <c r="O1569" t="s">
        <v>11</v>
      </c>
      <c r="P1569" s="50">
        <v>0.1</v>
      </c>
      <c r="Q1569" s="11">
        <f t="shared" si="173"/>
        <v>1890</v>
      </c>
      <c r="R1569" s="12">
        <f t="shared" si="176"/>
        <v>7.3003400000000003</v>
      </c>
      <c r="S1569" s="14">
        <f t="shared" si="177"/>
        <v>1.37E-2</v>
      </c>
      <c r="T1569" s="13">
        <f t="shared" si="178"/>
        <v>258.93</v>
      </c>
      <c r="U1569" s="14" t="s">
        <v>349</v>
      </c>
      <c r="V1569" t="s">
        <v>810</v>
      </c>
      <c r="W1569" s="58">
        <v>7.1775000000000002</v>
      </c>
      <c r="X1569" s="79">
        <f t="shared" si="174"/>
        <v>263.32288401253919</v>
      </c>
    </row>
    <row r="1570" spans="1:24" s="18" customFormat="1" x14ac:dyDescent="0.2">
      <c r="A1570" s="37" t="str">
        <f t="shared" si="172"/>
        <v>2025-4</v>
      </c>
      <c r="B1570" t="s">
        <v>3878</v>
      </c>
      <c r="C1570" s="23">
        <v>45771</v>
      </c>
      <c r="D1570" s="23">
        <v>45756</v>
      </c>
      <c r="E1570" t="s">
        <v>545</v>
      </c>
      <c r="F1570" t="s">
        <v>546</v>
      </c>
      <c r="G1570" s="22"/>
      <c r="H1570" t="s">
        <v>4339</v>
      </c>
      <c r="I1570" t="s">
        <v>245</v>
      </c>
      <c r="J1570" t="s">
        <v>246</v>
      </c>
      <c r="K1570" s="10" t="str">
        <f t="shared" si="175"/>
        <v>WHR-</v>
      </c>
      <c r="L1570" t="s">
        <v>10</v>
      </c>
      <c r="M1570" s="48">
        <v>16000</v>
      </c>
      <c r="N1570" t="s">
        <v>1472</v>
      </c>
      <c r="O1570" t="s">
        <v>11</v>
      </c>
      <c r="P1570" s="50">
        <v>0.108</v>
      </c>
      <c r="Q1570" s="11">
        <f t="shared" si="173"/>
        <v>1728</v>
      </c>
      <c r="R1570" s="12">
        <f t="shared" si="176"/>
        <v>7.3003400000000003</v>
      </c>
      <c r="S1570" s="14">
        <f t="shared" si="177"/>
        <v>1.4800000000000001E-2</v>
      </c>
      <c r="T1570" s="13">
        <f t="shared" si="178"/>
        <v>236.8</v>
      </c>
      <c r="U1570" s="14" t="s">
        <v>349</v>
      </c>
      <c r="V1570" t="s">
        <v>248</v>
      </c>
      <c r="W1570" s="58">
        <v>7.1775000000000002</v>
      </c>
      <c r="X1570" s="79">
        <f t="shared" si="174"/>
        <v>240.75235109717869</v>
      </c>
    </row>
    <row r="1571" spans="1:24" s="18" customFormat="1" x14ac:dyDescent="0.2">
      <c r="A1571" s="37" t="str">
        <f t="shared" si="172"/>
        <v>2025-4</v>
      </c>
      <c r="B1571" t="s">
        <v>3879</v>
      </c>
      <c r="C1571" s="23">
        <v>45771</v>
      </c>
      <c r="D1571" s="23">
        <v>45765</v>
      </c>
      <c r="E1571" t="s">
        <v>545</v>
      </c>
      <c r="F1571" t="s">
        <v>546</v>
      </c>
      <c r="G1571" s="22"/>
      <c r="H1571" t="s">
        <v>4339</v>
      </c>
      <c r="I1571" t="s">
        <v>245</v>
      </c>
      <c r="J1571" t="s">
        <v>246</v>
      </c>
      <c r="K1571" s="10" t="str">
        <f t="shared" si="175"/>
        <v>WHR-</v>
      </c>
      <c r="L1571" t="s">
        <v>10</v>
      </c>
      <c r="M1571" s="48">
        <v>8500</v>
      </c>
      <c r="N1571" t="s">
        <v>1472</v>
      </c>
      <c r="O1571" t="s">
        <v>11</v>
      </c>
      <c r="P1571" s="50">
        <v>0.108</v>
      </c>
      <c r="Q1571" s="11">
        <f t="shared" si="173"/>
        <v>918</v>
      </c>
      <c r="R1571" s="12">
        <f t="shared" si="176"/>
        <v>7.3003400000000003</v>
      </c>
      <c r="S1571" s="14">
        <f t="shared" si="177"/>
        <v>1.4800000000000001E-2</v>
      </c>
      <c r="T1571" s="13">
        <f t="shared" si="178"/>
        <v>125.8</v>
      </c>
      <c r="U1571" s="14" t="s">
        <v>349</v>
      </c>
      <c r="V1571" t="s">
        <v>248</v>
      </c>
      <c r="W1571" s="58">
        <v>7.1775000000000002</v>
      </c>
      <c r="X1571" s="79">
        <f t="shared" si="174"/>
        <v>127.89968652037618</v>
      </c>
    </row>
    <row r="1572" spans="1:24" s="18" customFormat="1" x14ac:dyDescent="0.2">
      <c r="A1572" s="37" t="str">
        <f t="shared" si="172"/>
        <v>2025-4</v>
      </c>
      <c r="B1572" t="s">
        <v>3880</v>
      </c>
      <c r="C1572" s="23">
        <v>45765</v>
      </c>
      <c r="D1572" s="23">
        <v>45744</v>
      </c>
      <c r="E1572" t="s">
        <v>162</v>
      </c>
      <c r="F1572" t="s">
        <v>163</v>
      </c>
      <c r="G1572" s="22"/>
      <c r="H1572" t="s">
        <v>4348</v>
      </c>
      <c r="I1572" t="s">
        <v>3520</v>
      </c>
      <c r="J1572" t="s">
        <v>3521</v>
      </c>
      <c r="K1572" s="10" t="str">
        <f t="shared" si="175"/>
        <v>SCR-</v>
      </c>
      <c r="L1572" t="s">
        <v>10</v>
      </c>
      <c r="M1572" s="48">
        <v>2050</v>
      </c>
      <c r="N1572" t="s">
        <v>1472</v>
      </c>
      <c r="O1572" t="s">
        <v>11</v>
      </c>
      <c r="P1572" s="50">
        <v>0.109</v>
      </c>
      <c r="Q1572" s="11">
        <f t="shared" si="173"/>
        <v>223.45</v>
      </c>
      <c r="R1572" s="12">
        <f t="shared" si="176"/>
        <v>7.3003400000000003</v>
      </c>
      <c r="S1572" s="14">
        <f t="shared" si="177"/>
        <v>1.49E-2</v>
      </c>
      <c r="T1572" s="13">
        <f t="shared" si="178"/>
        <v>30.55</v>
      </c>
      <c r="U1572" s="14" t="s">
        <v>349</v>
      </c>
      <c r="V1572" t="s">
        <v>166</v>
      </c>
      <c r="W1572" s="58">
        <v>7.1775000000000002</v>
      </c>
      <c r="X1572" s="79">
        <f t="shared" si="174"/>
        <v>31.132009752699407</v>
      </c>
    </row>
    <row r="1573" spans="1:24" s="18" customFormat="1" x14ac:dyDescent="0.2">
      <c r="A1573" s="37" t="str">
        <f t="shared" si="172"/>
        <v>2025-4</v>
      </c>
      <c r="B1573" t="s">
        <v>3881</v>
      </c>
      <c r="C1573" s="23">
        <v>45763</v>
      </c>
      <c r="D1573" s="23">
        <v>45729</v>
      </c>
      <c r="E1573" t="s">
        <v>143</v>
      </c>
      <c r="F1573" t="s">
        <v>144</v>
      </c>
      <c r="G1573" s="22"/>
      <c r="H1573" t="s">
        <v>4357</v>
      </c>
      <c r="I1573" t="s">
        <v>245</v>
      </c>
      <c r="J1573" t="s">
        <v>246</v>
      </c>
      <c r="K1573" s="10" t="str">
        <f t="shared" si="175"/>
        <v>WHR-</v>
      </c>
      <c r="L1573" t="s">
        <v>10</v>
      </c>
      <c r="M1573" s="48">
        <v>8600</v>
      </c>
      <c r="N1573" t="s">
        <v>1472</v>
      </c>
      <c r="O1573" t="s">
        <v>11</v>
      </c>
      <c r="P1573" s="50">
        <v>0.1096</v>
      </c>
      <c r="Q1573" s="11">
        <f t="shared" si="173"/>
        <v>942.56</v>
      </c>
      <c r="R1573" s="12">
        <f t="shared" si="176"/>
        <v>7.3003400000000003</v>
      </c>
      <c r="S1573" s="14">
        <f t="shared" si="177"/>
        <v>1.4999999999999999E-2</v>
      </c>
      <c r="T1573" s="13">
        <f t="shared" si="178"/>
        <v>129</v>
      </c>
      <c r="U1573" s="14" t="s">
        <v>349</v>
      </c>
      <c r="V1573" t="s">
        <v>248</v>
      </c>
      <c r="W1573" s="58">
        <v>7.1775000000000002</v>
      </c>
      <c r="X1573" s="79">
        <f t="shared" si="174"/>
        <v>131.32149076976663</v>
      </c>
    </row>
    <row r="1574" spans="1:24" s="18" customFormat="1" x14ac:dyDescent="0.2">
      <c r="A1574" s="37" t="str">
        <f t="shared" si="172"/>
        <v>2025-4</v>
      </c>
      <c r="B1574" t="s">
        <v>3882</v>
      </c>
      <c r="C1574" s="23">
        <v>45763</v>
      </c>
      <c r="D1574" s="23">
        <v>45737</v>
      </c>
      <c r="E1574" t="s">
        <v>143</v>
      </c>
      <c r="F1574" t="s">
        <v>144</v>
      </c>
      <c r="G1574" s="22"/>
      <c r="H1574" t="s">
        <v>4357</v>
      </c>
      <c r="I1574" t="s">
        <v>245</v>
      </c>
      <c r="J1574" t="s">
        <v>246</v>
      </c>
      <c r="K1574" s="10" t="str">
        <f t="shared" si="175"/>
        <v>WHR-</v>
      </c>
      <c r="L1574" t="s">
        <v>10</v>
      </c>
      <c r="M1574" s="48">
        <v>2000</v>
      </c>
      <c r="N1574" t="s">
        <v>1472</v>
      </c>
      <c r="O1574" t="s">
        <v>11</v>
      </c>
      <c r="P1574" s="50">
        <v>0.1096</v>
      </c>
      <c r="Q1574" s="11">
        <f t="shared" si="173"/>
        <v>219.2</v>
      </c>
      <c r="R1574" s="12">
        <f t="shared" si="176"/>
        <v>7.3003400000000003</v>
      </c>
      <c r="S1574" s="14">
        <f t="shared" si="177"/>
        <v>1.4999999999999999E-2</v>
      </c>
      <c r="T1574" s="13">
        <f t="shared" si="178"/>
        <v>30</v>
      </c>
      <c r="U1574" s="14" t="s">
        <v>349</v>
      </c>
      <c r="V1574" t="s">
        <v>248</v>
      </c>
      <c r="W1574" s="58">
        <v>7.1775000000000002</v>
      </c>
      <c r="X1574" s="79">
        <f t="shared" si="174"/>
        <v>30.539881574364333</v>
      </c>
    </row>
    <row r="1575" spans="1:24" s="18" customFormat="1" x14ac:dyDescent="0.2">
      <c r="A1575" s="37" t="str">
        <f t="shared" si="172"/>
        <v>2025-4</v>
      </c>
      <c r="B1575" t="s">
        <v>3883</v>
      </c>
      <c r="C1575" s="23">
        <v>45763</v>
      </c>
      <c r="D1575" s="23">
        <v>45744</v>
      </c>
      <c r="E1575" t="s">
        <v>101</v>
      </c>
      <c r="F1575" t="s">
        <v>102</v>
      </c>
      <c r="G1575" s="22"/>
      <c r="H1575" t="s">
        <v>4342</v>
      </c>
      <c r="I1575" t="s">
        <v>3522</v>
      </c>
      <c r="J1575" t="s">
        <v>3523</v>
      </c>
      <c r="K1575" s="10" t="str">
        <f t="shared" si="175"/>
        <v>STKR</v>
      </c>
      <c r="L1575" t="s">
        <v>10</v>
      </c>
      <c r="M1575" s="48">
        <v>1010</v>
      </c>
      <c r="N1575" t="s">
        <v>1472</v>
      </c>
      <c r="O1575" t="s">
        <v>11</v>
      </c>
      <c r="P1575" s="50">
        <v>0.11</v>
      </c>
      <c r="Q1575" s="11">
        <f t="shared" si="173"/>
        <v>111.1</v>
      </c>
      <c r="R1575" s="12">
        <f t="shared" si="176"/>
        <v>7.3003400000000003</v>
      </c>
      <c r="S1575" s="14">
        <f t="shared" si="177"/>
        <v>1.5100000000000001E-2</v>
      </c>
      <c r="T1575" s="13">
        <f t="shared" si="178"/>
        <v>15.25</v>
      </c>
      <c r="U1575" s="14" t="s">
        <v>349</v>
      </c>
      <c r="V1575" t="s">
        <v>18</v>
      </c>
      <c r="W1575" s="58">
        <v>7.1775000000000002</v>
      </c>
      <c r="X1575" s="79">
        <f t="shared" si="174"/>
        <v>15.478927203065133</v>
      </c>
    </row>
    <row r="1576" spans="1:24" s="18" customFormat="1" x14ac:dyDescent="0.2">
      <c r="A1576" s="37" t="str">
        <f t="shared" si="172"/>
        <v>2025-4</v>
      </c>
      <c r="B1576" t="s">
        <v>3884</v>
      </c>
      <c r="C1576" s="23">
        <v>45761</v>
      </c>
      <c r="D1576" s="23">
        <v>45755</v>
      </c>
      <c r="E1576" t="s">
        <v>806</v>
      </c>
      <c r="F1576" t="s">
        <v>807</v>
      </c>
      <c r="G1576" s="22"/>
      <c r="H1576" t="s">
        <v>4353</v>
      </c>
      <c r="I1576" t="s">
        <v>3249</v>
      </c>
      <c r="J1576" t="s">
        <v>3456</v>
      </c>
      <c r="K1576" s="10" t="str">
        <f t="shared" si="175"/>
        <v>BAG-</v>
      </c>
      <c r="L1576" t="s">
        <v>10</v>
      </c>
      <c r="M1576" s="48">
        <v>5000</v>
      </c>
      <c r="N1576" t="s">
        <v>1472</v>
      </c>
      <c r="O1576" t="s">
        <v>11</v>
      </c>
      <c r="P1576" s="50">
        <v>0.113</v>
      </c>
      <c r="Q1576" s="11">
        <f t="shared" si="173"/>
        <v>565</v>
      </c>
      <c r="R1576" s="12">
        <f t="shared" si="176"/>
        <v>7.3003400000000003</v>
      </c>
      <c r="S1576" s="14">
        <f t="shared" si="177"/>
        <v>1.55E-2</v>
      </c>
      <c r="T1576" s="13">
        <f t="shared" si="178"/>
        <v>77.5</v>
      </c>
      <c r="U1576" s="14" t="s">
        <v>349</v>
      </c>
      <c r="V1576" t="s">
        <v>810</v>
      </c>
      <c r="W1576" s="58">
        <v>7.1775000000000002</v>
      </c>
      <c r="X1576" s="79">
        <f t="shared" si="174"/>
        <v>78.718216649251119</v>
      </c>
    </row>
    <row r="1577" spans="1:24" s="18" customFormat="1" x14ac:dyDescent="0.2">
      <c r="A1577" s="37" t="str">
        <f t="shared" si="172"/>
        <v>2025-4</v>
      </c>
      <c r="B1577" t="s">
        <v>3885</v>
      </c>
      <c r="C1577" s="23">
        <v>45750</v>
      </c>
      <c r="D1577" s="23">
        <v>45744</v>
      </c>
      <c r="E1577" t="s">
        <v>162</v>
      </c>
      <c r="F1577" t="s">
        <v>163</v>
      </c>
      <c r="G1577" s="22"/>
      <c r="H1577" t="s">
        <v>4349</v>
      </c>
      <c r="I1577" t="s">
        <v>573</v>
      </c>
      <c r="J1577" t="s">
        <v>574</v>
      </c>
      <c r="K1577" s="10" t="str">
        <f t="shared" si="175"/>
        <v>SCR-</v>
      </c>
      <c r="L1577" t="s">
        <v>10</v>
      </c>
      <c r="M1577" s="48">
        <v>1100</v>
      </c>
      <c r="N1577" t="s">
        <v>1472</v>
      </c>
      <c r="O1577" t="s">
        <v>11</v>
      </c>
      <c r="P1577" s="50">
        <v>0.11700000000000001</v>
      </c>
      <c r="Q1577" s="11">
        <f t="shared" si="173"/>
        <v>128.69999999999999</v>
      </c>
      <c r="R1577" s="12">
        <f t="shared" si="176"/>
        <v>7.3003400000000003</v>
      </c>
      <c r="S1577" s="14">
        <f t="shared" si="177"/>
        <v>1.6E-2</v>
      </c>
      <c r="T1577" s="13">
        <f t="shared" si="178"/>
        <v>17.600000000000001</v>
      </c>
      <c r="U1577" s="14" t="s">
        <v>349</v>
      </c>
      <c r="V1577" t="s">
        <v>166</v>
      </c>
      <c r="W1577" s="58">
        <v>7.1775000000000002</v>
      </c>
      <c r="X1577" s="79">
        <f t="shared" si="174"/>
        <v>17.931034482758623</v>
      </c>
    </row>
    <row r="1578" spans="1:24" s="18" customFormat="1" x14ac:dyDescent="0.2">
      <c r="A1578" s="37" t="str">
        <f t="shared" si="172"/>
        <v>2025-4</v>
      </c>
      <c r="B1578" t="s">
        <v>3886</v>
      </c>
      <c r="C1578" s="23">
        <v>45749</v>
      </c>
      <c r="D1578" s="23">
        <v>45737</v>
      </c>
      <c r="E1578" t="s">
        <v>569</v>
      </c>
      <c r="F1578" t="s">
        <v>570</v>
      </c>
      <c r="G1578" s="22"/>
      <c r="H1578" t="s">
        <v>4358</v>
      </c>
      <c r="I1578" t="s">
        <v>1412</v>
      </c>
      <c r="J1578" t="s">
        <v>1413</v>
      </c>
      <c r="K1578" s="10" t="str">
        <f t="shared" si="175"/>
        <v>WHR-</v>
      </c>
      <c r="L1578" t="s">
        <v>10</v>
      </c>
      <c r="M1578" s="48">
        <v>3000</v>
      </c>
      <c r="N1578" t="s">
        <v>1472</v>
      </c>
      <c r="O1578" t="s">
        <v>11</v>
      </c>
      <c r="P1578" s="50">
        <v>0.1176</v>
      </c>
      <c r="Q1578" s="11">
        <f t="shared" si="173"/>
        <v>352.8</v>
      </c>
      <c r="R1578" s="12">
        <f t="shared" si="176"/>
        <v>7.3003400000000003</v>
      </c>
      <c r="S1578" s="14">
        <f t="shared" si="177"/>
        <v>1.61E-2</v>
      </c>
      <c r="T1578" s="13">
        <f t="shared" si="178"/>
        <v>48.3</v>
      </c>
      <c r="U1578" s="14" t="s">
        <v>349</v>
      </c>
      <c r="V1578" t="s">
        <v>248</v>
      </c>
      <c r="W1578" s="58">
        <v>7.1775000000000002</v>
      </c>
      <c r="X1578" s="79">
        <f t="shared" si="174"/>
        <v>49.153605015673982</v>
      </c>
    </row>
    <row r="1579" spans="1:24" s="18" customFormat="1" x14ac:dyDescent="0.2">
      <c r="A1579" s="37" t="str">
        <f t="shared" si="172"/>
        <v>2025-4</v>
      </c>
      <c r="B1579" t="s">
        <v>3887</v>
      </c>
      <c r="C1579" s="23">
        <v>45763</v>
      </c>
      <c r="D1579" s="23">
        <v>45750</v>
      </c>
      <c r="E1579" t="s">
        <v>569</v>
      </c>
      <c r="F1579" t="s">
        <v>570</v>
      </c>
      <c r="G1579" s="22"/>
      <c r="H1579" t="s">
        <v>4359</v>
      </c>
      <c r="I1579" t="s">
        <v>1412</v>
      </c>
      <c r="J1579" t="s">
        <v>1413</v>
      </c>
      <c r="K1579" s="10" t="str">
        <f t="shared" si="175"/>
        <v>WHR-</v>
      </c>
      <c r="L1579" t="s">
        <v>10</v>
      </c>
      <c r="M1579" s="48">
        <v>1200</v>
      </c>
      <c r="N1579" t="s">
        <v>1472</v>
      </c>
      <c r="O1579" t="s">
        <v>11</v>
      </c>
      <c r="P1579" s="50">
        <v>0.12</v>
      </c>
      <c r="Q1579" s="11">
        <f t="shared" si="173"/>
        <v>144</v>
      </c>
      <c r="R1579" s="12">
        <f t="shared" si="176"/>
        <v>7.3003400000000003</v>
      </c>
      <c r="S1579" s="14">
        <f t="shared" si="177"/>
        <v>1.6400000000000001E-2</v>
      </c>
      <c r="T1579" s="13">
        <f t="shared" si="178"/>
        <v>19.68</v>
      </c>
      <c r="U1579" s="14" t="s">
        <v>349</v>
      </c>
      <c r="V1579" t="s">
        <v>248</v>
      </c>
      <c r="W1579" s="58">
        <v>7.1775000000000002</v>
      </c>
      <c r="X1579" s="79">
        <f t="shared" si="174"/>
        <v>20.062695924764888</v>
      </c>
    </row>
    <row r="1580" spans="1:24" s="18" customFormat="1" x14ac:dyDescent="0.2">
      <c r="A1580" s="37" t="str">
        <f t="shared" si="172"/>
        <v>2025-4</v>
      </c>
      <c r="B1580" t="s">
        <v>3888</v>
      </c>
      <c r="C1580" s="23">
        <v>45764</v>
      </c>
      <c r="D1580" s="23">
        <v>45755</v>
      </c>
      <c r="E1580" t="s">
        <v>169</v>
      </c>
      <c r="F1580" t="s">
        <v>170</v>
      </c>
      <c r="G1580" s="22"/>
      <c r="H1580" t="s">
        <v>4360</v>
      </c>
      <c r="I1580" t="s">
        <v>3156</v>
      </c>
      <c r="J1580" t="s">
        <v>3366</v>
      </c>
      <c r="K1580" s="10" t="str">
        <f t="shared" si="175"/>
        <v>PAP-</v>
      </c>
      <c r="L1580" t="s">
        <v>10</v>
      </c>
      <c r="M1580" s="48">
        <v>6000</v>
      </c>
      <c r="N1580" t="s">
        <v>1472</v>
      </c>
      <c r="O1580" t="s">
        <v>11</v>
      </c>
      <c r="P1580" s="50">
        <v>0.12</v>
      </c>
      <c r="Q1580" s="11">
        <f t="shared" si="173"/>
        <v>720</v>
      </c>
      <c r="R1580" s="12">
        <f t="shared" si="176"/>
        <v>7.3003400000000003</v>
      </c>
      <c r="S1580" s="14">
        <f t="shared" si="177"/>
        <v>1.6400000000000001E-2</v>
      </c>
      <c r="T1580" s="13">
        <f t="shared" si="178"/>
        <v>98.4</v>
      </c>
      <c r="U1580" s="14" t="s">
        <v>349</v>
      </c>
      <c r="V1580" t="s">
        <v>1094</v>
      </c>
      <c r="W1580" s="58">
        <v>7.1775000000000002</v>
      </c>
      <c r="X1580" s="79">
        <f t="shared" si="174"/>
        <v>100.31347962382443</v>
      </c>
    </row>
    <row r="1581" spans="1:24" s="18" customFormat="1" x14ac:dyDescent="0.2">
      <c r="A1581" s="37" t="str">
        <f t="shared" si="172"/>
        <v>2025-4</v>
      </c>
      <c r="B1581" t="s">
        <v>3889</v>
      </c>
      <c r="C1581" s="23">
        <v>45754</v>
      </c>
      <c r="D1581" s="23">
        <v>45742</v>
      </c>
      <c r="E1581" t="s">
        <v>806</v>
      </c>
      <c r="F1581" t="s">
        <v>807</v>
      </c>
      <c r="G1581" s="22"/>
      <c r="H1581" t="s">
        <v>4344</v>
      </c>
      <c r="I1581" t="s">
        <v>3251</v>
      </c>
      <c r="J1581" t="s">
        <v>3458</v>
      </c>
      <c r="K1581" s="10" t="str">
        <f t="shared" si="175"/>
        <v>BAG-</v>
      </c>
      <c r="L1581" t="s">
        <v>10</v>
      </c>
      <c r="M1581" s="48">
        <v>1000</v>
      </c>
      <c r="N1581" t="s">
        <v>1472</v>
      </c>
      <c r="O1581" t="s">
        <v>11</v>
      </c>
      <c r="P1581" s="50">
        <v>0.13</v>
      </c>
      <c r="Q1581" s="11">
        <f t="shared" si="173"/>
        <v>130</v>
      </c>
      <c r="R1581" s="12">
        <f t="shared" si="176"/>
        <v>7.3003400000000003</v>
      </c>
      <c r="S1581" s="14">
        <f t="shared" si="177"/>
        <v>1.78E-2</v>
      </c>
      <c r="T1581" s="13">
        <f t="shared" si="178"/>
        <v>17.8</v>
      </c>
      <c r="U1581" s="14" t="s">
        <v>349</v>
      </c>
      <c r="V1581" t="s">
        <v>810</v>
      </c>
      <c r="W1581" s="58">
        <v>7.1775000000000002</v>
      </c>
      <c r="X1581" s="79">
        <f t="shared" si="174"/>
        <v>18.112156043190524</v>
      </c>
    </row>
    <row r="1582" spans="1:24" s="18" customFormat="1" x14ac:dyDescent="0.2">
      <c r="A1582" s="37" t="str">
        <f t="shared" si="172"/>
        <v>2025-4</v>
      </c>
      <c r="B1582" t="s">
        <v>3890</v>
      </c>
      <c r="C1582" s="23">
        <v>45758</v>
      </c>
      <c r="D1582" s="23">
        <v>45742</v>
      </c>
      <c r="E1582" t="s">
        <v>806</v>
      </c>
      <c r="F1582" t="s">
        <v>807</v>
      </c>
      <c r="G1582" s="22"/>
      <c r="H1582" t="s">
        <v>4347</v>
      </c>
      <c r="I1582" t="s">
        <v>3214</v>
      </c>
      <c r="J1582" t="s">
        <v>3421</v>
      </c>
      <c r="K1582" s="10" t="str">
        <f t="shared" si="175"/>
        <v>BAG-</v>
      </c>
      <c r="L1582" t="s">
        <v>10</v>
      </c>
      <c r="M1582" s="48">
        <v>8000</v>
      </c>
      <c r="N1582" t="s">
        <v>1472</v>
      </c>
      <c r="O1582" t="s">
        <v>11</v>
      </c>
      <c r="P1582" s="50">
        <v>0.13</v>
      </c>
      <c r="Q1582" s="11">
        <f t="shared" si="173"/>
        <v>1040</v>
      </c>
      <c r="R1582" s="12">
        <f t="shared" si="176"/>
        <v>7.3003400000000003</v>
      </c>
      <c r="S1582" s="14">
        <f t="shared" si="177"/>
        <v>1.78E-2</v>
      </c>
      <c r="T1582" s="13">
        <f t="shared" si="178"/>
        <v>142.4</v>
      </c>
      <c r="U1582" s="14" t="s">
        <v>349</v>
      </c>
      <c r="V1582" t="s">
        <v>810</v>
      </c>
      <c r="W1582" s="58">
        <v>7.1775000000000002</v>
      </c>
      <c r="X1582" s="79">
        <f t="shared" si="174"/>
        <v>144.89724834552419</v>
      </c>
    </row>
    <row r="1583" spans="1:24" s="18" customFormat="1" x14ac:dyDescent="0.2">
      <c r="A1583" s="37" t="str">
        <f t="shared" si="172"/>
        <v>2025-4</v>
      </c>
      <c r="B1583" t="s">
        <v>3890</v>
      </c>
      <c r="C1583" s="23">
        <v>45755</v>
      </c>
      <c r="D1583" s="23">
        <v>45742</v>
      </c>
      <c r="E1583" t="s">
        <v>806</v>
      </c>
      <c r="F1583" t="s">
        <v>807</v>
      </c>
      <c r="G1583" s="22"/>
      <c r="H1583" t="s">
        <v>4356</v>
      </c>
      <c r="I1583" t="s">
        <v>3214</v>
      </c>
      <c r="J1583" t="s">
        <v>3421</v>
      </c>
      <c r="K1583" s="10" t="str">
        <f t="shared" si="175"/>
        <v>BAG-</v>
      </c>
      <c r="L1583" t="s">
        <v>10</v>
      </c>
      <c r="M1583" s="48">
        <v>12000</v>
      </c>
      <c r="N1583" t="s">
        <v>1472</v>
      </c>
      <c r="O1583" t="s">
        <v>11</v>
      </c>
      <c r="P1583" s="50">
        <v>0.13</v>
      </c>
      <c r="Q1583" s="11">
        <f t="shared" si="173"/>
        <v>1560</v>
      </c>
      <c r="R1583" s="12">
        <f t="shared" si="176"/>
        <v>7.3003400000000003</v>
      </c>
      <c r="S1583" s="14">
        <f t="shared" si="177"/>
        <v>1.78E-2</v>
      </c>
      <c r="T1583" s="13">
        <f t="shared" si="178"/>
        <v>213.6</v>
      </c>
      <c r="U1583" s="14" t="s">
        <v>349</v>
      </c>
      <c r="V1583" t="s">
        <v>810</v>
      </c>
      <c r="W1583" s="58">
        <v>7.1775000000000002</v>
      </c>
      <c r="X1583" s="79">
        <f t="shared" si="174"/>
        <v>217.34587251828628</v>
      </c>
    </row>
    <row r="1584" spans="1:24" s="18" customFormat="1" x14ac:dyDescent="0.2">
      <c r="A1584" s="37" t="str">
        <f t="shared" si="172"/>
        <v>2025-4</v>
      </c>
      <c r="B1584" t="s">
        <v>3891</v>
      </c>
      <c r="C1584" s="23">
        <v>45775</v>
      </c>
      <c r="D1584" s="23">
        <v>45761</v>
      </c>
      <c r="E1584" t="s">
        <v>806</v>
      </c>
      <c r="F1584" t="s">
        <v>807</v>
      </c>
      <c r="G1584" s="22"/>
      <c r="H1584" t="s">
        <v>4361</v>
      </c>
      <c r="I1584" t="s">
        <v>3214</v>
      </c>
      <c r="J1584" t="s">
        <v>3421</v>
      </c>
      <c r="K1584" s="10" t="str">
        <f t="shared" si="175"/>
        <v>BAG-</v>
      </c>
      <c r="L1584" t="s">
        <v>10</v>
      </c>
      <c r="M1584" s="48">
        <v>30000</v>
      </c>
      <c r="N1584" t="s">
        <v>1472</v>
      </c>
      <c r="O1584" t="s">
        <v>11</v>
      </c>
      <c r="P1584" s="50">
        <v>0.13</v>
      </c>
      <c r="Q1584" s="11">
        <f t="shared" si="173"/>
        <v>3900</v>
      </c>
      <c r="R1584" s="12">
        <f t="shared" si="176"/>
        <v>7.3003400000000003</v>
      </c>
      <c r="S1584" s="14">
        <f t="shared" si="177"/>
        <v>1.78E-2</v>
      </c>
      <c r="T1584" s="13">
        <f t="shared" si="178"/>
        <v>534</v>
      </c>
      <c r="U1584" s="14" t="s">
        <v>349</v>
      </c>
      <c r="V1584" t="s">
        <v>810</v>
      </c>
      <c r="W1584" s="58">
        <v>7.1775000000000002</v>
      </c>
      <c r="X1584" s="79">
        <f t="shared" si="174"/>
        <v>543.36468129571574</v>
      </c>
    </row>
    <row r="1585" spans="1:24" s="18" customFormat="1" x14ac:dyDescent="0.2">
      <c r="A1585" s="37" t="str">
        <f t="shared" si="172"/>
        <v>2025-4</v>
      </c>
      <c r="B1585" t="s">
        <v>3892</v>
      </c>
      <c r="C1585" s="23">
        <v>45754</v>
      </c>
      <c r="D1585" s="23">
        <v>45729</v>
      </c>
      <c r="E1585" t="s">
        <v>235</v>
      </c>
      <c r="F1585" t="s">
        <v>236</v>
      </c>
      <c r="G1585" s="22"/>
      <c r="H1585" t="s">
        <v>4362</v>
      </c>
      <c r="I1585" t="s">
        <v>1352</v>
      </c>
      <c r="J1585" t="s">
        <v>1353</v>
      </c>
      <c r="K1585" s="10" t="str">
        <f t="shared" si="175"/>
        <v>RIV-</v>
      </c>
      <c r="L1585" t="s">
        <v>10</v>
      </c>
      <c r="M1585" s="48">
        <v>87000</v>
      </c>
      <c r="N1585" t="s">
        <v>1472</v>
      </c>
      <c r="O1585" t="s">
        <v>11</v>
      </c>
      <c r="P1585" s="50">
        <v>0.13150000000000001</v>
      </c>
      <c r="Q1585" s="11">
        <f t="shared" si="173"/>
        <v>11440.5</v>
      </c>
      <c r="R1585" s="12">
        <f t="shared" si="176"/>
        <v>7.3003400000000003</v>
      </c>
      <c r="S1585" s="14">
        <f t="shared" si="177"/>
        <v>1.7999999999999999E-2</v>
      </c>
      <c r="T1585" s="13">
        <f t="shared" si="178"/>
        <v>1566</v>
      </c>
      <c r="U1585" s="14" t="s">
        <v>349</v>
      </c>
      <c r="V1585" t="s">
        <v>132</v>
      </c>
      <c r="W1585" s="58">
        <v>7.1775000000000002</v>
      </c>
      <c r="X1585" s="79">
        <f t="shared" si="174"/>
        <v>1593.939393939394</v>
      </c>
    </row>
    <row r="1586" spans="1:24" s="18" customFormat="1" x14ac:dyDescent="0.2">
      <c r="A1586" s="37" t="str">
        <f t="shared" si="172"/>
        <v>2025-4</v>
      </c>
      <c r="B1586" t="s">
        <v>3893</v>
      </c>
      <c r="C1586" s="23">
        <v>45776</v>
      </c>
      <c r="D1586" s="23">
        <v>45744</v>
      </c>
      <c r="E1586" t="s">
        <v>235</v>
      </c>
      <c r="F1586" t="s">
        <v>236</v>
      </c>
      <c r="G1586" s="22"/>
      <c r="H1586" t="s">
        <v>4363</v>
      </c>
      <c r="I1586" t="s">
        <v>1352</v>
      </c>
      <c r="J1586" t="s">
        <v>1353</v>
      </c>
      <c r="K1586" s="10" t="str">
        <f t="shared" si="175"/>
        <v>RIV-</v>
      </c>
      <c r="L1586" t="s">
        <v>10</v>
      </c>
      <c r="M1586" s="48">
        <v>111000</v>
      </c>
      <c r="N1586" t="s">
        <v>1472</v>
      </c>
      <c r="O1586" t="s">
        <v>11</v>
      </c>
      <c r="P1586" s="50">
        <v>0.13150000000000001</v>
      </c>
      <c r="Q1586" s="11">
        <f t="shared" si="173"/>
        <v>14596.5</v>
      </c>
      <c r="R1586" s="12">
        <f t="shared" si="176"/>
        <v>7.3003400000000003</v>
      </c>
      <c r="S1586" s="14">
        <f t="shared" si="177"/>
        <v>1.7999999999999999E-2</v>
      </c>
      <c r="T1586" s="13">
        <f t="shared" si="178"/>
        <v>1998</v>
      </c>
      <c r="U1586" s="14" t="s">
        <v>349</v>
      </c>
      <c r="V1586" t="s">
        <v>132</v>
      </c>
      <c r="W1586" s="58">
        <v>7.1775000000000002</v>
      </c>
      <c r="X1586" s="79">
        <f t="shared" si="174"/>
        <v>2033.6468129571576</v>
      </c>
    </row>
    <row r="1587" spans="1:24" s="18" customFormat="1" x14ac:dyDescent="0.2">
      <c r="A1587" s="37" t="str">
        <f t="shared" si="172"/>
        <v>2025-4</v>
      </c>
      <c r="B1587" t="s">
        <v>3893</v>
      </c>
      <c r="C1587" s="23">
        <v>45772</v>
      </c>
      <c r="D1587" s="23">
        <v>45744</v>
      </c>
      <c r="E1587" t="s">
        <v>235</v>
      </c>
      <c r="F1587" t="s">
        <v>236</v>
      </c>
      <c r="G1587" s="22"/>
      <c r="H1587" t="s">
        <v>4364</v>
      </c>
      <c r="I1587" t="s">
        <v>1352</v>
      </c>
      <c r="J1587" t="s">
        <v>1353</v>
      </c>
      <c r="K1587" s="10" t="str">
        <f t="shared" si="175"/>
        <v>RIV-</v>
      </c>
      <c r="L1587" t="s">
        <v>10</v>
      </c>
      <c r="M1587" s="48">
        <v>60000</v>
      </c>
      <c r="N1587" t="s">
        <v>1472</v>
      </c>
      <c r="O1587" t="s">
        <v>11</v>
      </c>
      <c r="P1587" s="50">
        <v>0.13150000000000001</v>
      </c>
      <c r="Q1587" s="11">
        <f t="shared" si="173"/>
        <v>7890</v>
      </c>
      <c r="R1587" s="12">
        <f t="shared" si="176"/>
        <v>7.3003400000000003</v>
      </c>
      <c r="S1587" s="14">
        <f t="shared" si="177"/>
        <v>1.7999999999999999E-2</v>
      </c>
      <c r="T1587" s="13">
        <f t="shared" si="178"/>
        <v>1080</v>
      </c>
      <c r="U1587" s="14" t="s">
        <v>349</v>
      </c>
      <c r="V1587" t="s">
        <v>132</v>
      </c>
      <c r="W1587" s="58">
        <v>7.1775000000000002</v>
      </c>
      <c r="X1587" s="79">
        <f t="shared" si="174"/>
        <v>1099.2685475444096</v>
      </c>
    </row>
    <row r="1588" spans="1:24" s="18" customFormat="1" x14ac:dyDescent="0.2">
      <c r="A1588" s="37" t="str">
        <f t="shared" si="172"/>
        <v>2025-4</v>
      </c>
      <c r="B1588" t="s">
        <v>3894</v>
      </c>
      <c r="C1588" s="23">
        <v>45758</v>
      </c>
      <c r="D1588" s="23">
        <v>45742</v>
      </c>
      <c r="E1588" t="s">
        <v>806</v>
      </c>
      <c r="F1588" t="s">
        <v>807</v>
      </c>
      <c r="G1588" s="22"/>
      <c r="H1588" t="s">
        <v>4345</v>
      </c>
      <c r="I1588" t="s">
        <v>3524</v>
      </c>
      <c r="J1588" t="s">
        <v>3525</v>
      </c>
      <c r="K1588" s="10" t="str">
        <f t="shared" si="175"/>
        <v>BAG-</v>
      </c>
      <c r="L1588" t="s">
        <v>10</v>
      </c>
      <c r="M1588" s="48">
        <v>1000</v>
      </c>
      <c r="N1588" t="s">
        <v>1472</v>
      </c>
      <c r="O1588" t="s">
        <v>11</v>
      </c>
      <c r="P1588" s="50">
        <v>0.14000000000000001</v>
      </c>
      <c r="Q1588" s="11">
        <f t="shared" si="173"/>
        <v>140</v>
      </c>
      <c r="R1588" s="12">
        <f t="shared" si="176"/>
        <v>7.3003400000000003</v>
      </c>
      <c r="S1588" s="14">
        <f t="shared" si="177"/>
        <v>1.9199999999999998E-2</v>
      </c>
      <c r="T1588" s="13">
        <f t="shared" si="178"/>
        <v>19.2</v>
      </c>
      <c r="U1588" s="14" t="s">
        <v>349</v>
      </c>
      <c r="V1588" t="s">
        <v>810</v>
      </c>
      <c r="W1588" s="58">
        <v>7.1775000000000002</v>
      </c>
      <c r="X1588" s="79">
        <f t="shared" si="174"/>
        <v>19.505398815743643</v>
      </c>
    </row>
    <row r="1589" spans="1:24" s="18" customFormat="1" x14ac:dyDescent="0.2">
      <c r="A1589" s="37" t="str">
        <f t="shared" si="172"/>
        <v>2025-4</v>
      </c>
      <c r="B1589" t="s">
        <v>3895</v>
      </c>
      <c r="C1589" s="23">
        <v>45772</v>
      </c>
      <c r="D1589" s="23">
        <v>45742</v>
      </c>
      <c r="E1589" t="s">
        <v>806</v>
      </c>
      <c r="F1589" t="s">
        <v>807</v>
      </c>
      <c r="G1589" s="22"/>
      <c r="H1589" t="s">
        <v>4352</v>
      </c>
      <c r="I1589" t="s">
        <v>3215</v>
      </c>
      <c r="J1589" t="s">
        <v>3422</v>
      </c>
      <c r="K1589" s="10" t="str">
        <f t="shared" si="175"/>
        <v>BAG-</v>
      </c>
      <c r="L1589" t="s">
        <v>10</v>
      </c>
      <c r="M1589" s="48">
        <v>500</v>
      </c>
      <c r="N1589" t="s">
        <v>1472</v>
      </c>
      <c r="O1589" t="s">
        <v>11</v>
      </c>
      <c r="P1589" s="50">
        <v>0.14000000000000001</v>
      </c>
      <c r="Q1589" s="11">
        <f t="shared" si="173"/>
        <v>70</v>
      </c>
      <c r="R1589" s="12">
        <f t="shared" si="176"/>
        <v>7.3003400000000003</v>
      </c>
      <c r="S1589" s="14">
        <f t="shared" si="177"/>
        <v>1.9199999999999998E-2</v>
      </c>
      <c r="T1589" s="13">
        <f t="shared" si="178"/>
        <v>9.6</v>
      </c>
      <c r="U1589" s="14" t="s">
        <v>349</v>
      </c>
      <c r="V1589" t="s">
        <v>810</v>
      </c>
      <c r="W1589" s="58">
        <v>7.1775000000000002</v>
      </c>
      <c r="X1589" s="79">
        <f t="shared" si="174"/>
        <v>9.7526994078718214</v>
      </c>
    </row>
    <row r="1590" spans="1:24" s="18" customFormat="1" x14ac:dyDescent="0.2">
      <c r="A1590" s="37" t="str">
        <f t="shared" si="172"/>
        <v>2025-4</v>
      </c>
      <c r="B1590" t="s">
        <v>3895</v>
      </c>
      <c r="C1590" s="23">
        <v>45758</v>
      </c>
      <c r="D1590" s="23">
        <v>45742</v>
      </c>
      <c r="E1590" t="s">
        <v>806</v>
      </c>
      <c r="F1590" t="s">
        <v>807</v>
      </c>
      <c r="G1590" s="22"/>
      <c r="H1590" t="s">
        <v>4347</v>
      </c>
      <c r="I1590" t="s">
        <v>3215</v>
      </c>
      <c r="J1590" t="s">
        <v>3422</v>
      </c>
      <c r="K1590" s="10" t="str">
        <f t="shared" si="175"/>
        <v>BAG-</v>
      </c>
      <c r="L1590" t="s">
        <v>10</v>
      </c>
      <c r="M1590" s="48">
        <v>9500</v>
      </c>
      <c r="N1590" t="s">
        <v>1472</v>
      </c>
      <c r="O1590" t="s">
        <v>11</v>
      </c>
      <c r="P1590" s="50">
        <v>0.14000000000000001</v>
      </c>
      <c r="Q1590" s="11">
        <f t="shared" si="173"/>
        <v>1330</v>
      </c>
      <c r="R1590" s="12">
        <f t="shared" si="176"/>
        <v>7.3003400000000003</v>
      </c>
      <c r="S1590" s="14">
        <f t="shared" si="177"/>
        <v>1.9199999999999998E-2</v>
      </c>
      <c r="T1590" s="13">
        <f t="shared" si="178"/>
        <v>182.4</v>
      </c>
      <c r="U1590" s="14" t="s">
        <v>349</v>
      </c>
      <c r="V1590" t="s">
        <v>810</v>
      </c>
      <c r="W1590" s="58">
        <v>7.1775000000000002</v>
      </c>
      <c r="X1590" s="79">
        <f t="shared" si="174"/>
        <v>185.30128874956461</v>
      </c>
    </row>
    <row r="1591" spans="1:24" s="18" customFormat="1" x14ac:dyDescent="0.2">
      <c r="A1591" s="37" t="str">
        <f t="shared" si="172"/>
        <v>2025-4</v>
      </c>
      <c r="B1591" t="s">
        <v>3896</v>
      </c>
      <c r="C1591" s="23">
        <v>45772</v>
      </c>
      <c r="D1591" s="23">
        <v>45755</v>
      </c>
      <c r="E1591" t="s">
        <v>806</v>
      </c>
      <c r="F1591" t="s">
        <v>807</v>
      </c>
      <c r="G1591" s="22"/>
      <c r="H1591" t="s">
        <v>4352</v>
      </c>
      <c r="I1591" t="s">
        <v>3215</v>
      </c>
      <c r="J1591" t="s">
        <v>3422</v>
      </c>
      <c r="K1591" s="10" t="str">
        <f t="shared" si="175"/>
        <v>BAG-</v>
      </c>
      <c r="L1591" t="s">
        <v>10</v>
      </c>
      <c r="M1591" s="48">
        <v>10000</v>
      </c>
      <c r="N1591" t="s">
        <v>1472</v>
      </c>
      <c r="O1591" t="s">
        <v>11</v>
      </c>
      <c r="P1591" s="50">
        <v>0.14000000000000001</v>
      </c>
      <c r="Q1591" s="11">
        <f t="shared" si="173"/>
        <v>1400</v>
      </c>
      <c r="R1591" s="12">
        <f t="shared" si="176"/>
        <v>7.3003400000000003</v>
      </c>
      <c r="S1591" s="14">
        <f t="shared" si="177"/>
        <v>1.9199999999999998E-2</v>
      </c>
      <c r="T1591" s="13">
        <f t="shared" si="178"/>
        <v>192</v>
      </c>
      <c r="U1591" s="14" t="s">
        <v>349</v>
      </c>
      <c r="V1591" t="s">
        <v>810</v>
      </c>
      <c r="W1591" s="58">
        <v>7.1775000000000002</v>
      </c>
      <c r="X1591" s="79">
        <f t="shared" si="174"/>
        <v>195.05398815743644</v>
      </c>
    </row>
    <row r="1592" spans="1:24" s="18" customFormat="1" x14ac:dyDescent="0.2">
      <c r="A1592" s="37" t="str">
        <f t="shared" si="172"/>
        <v>2025-4</v>
      </c>
      <c r="B1592" t="s">
        <v>3897</v>
      </c>
      <c r="C1592" s="23">
        <v>45769</v>
      </c>
      <c r="D1592" s="23">
        <v>45755</v>
      </c>
      <c r="E1592" t="s">
        <v>169</v>
      </c>
      <c r="F1592" t="s">
        <v>170</v>
      </c>
      <c r="G1592" s="22"/>
      <c r="H1592" t="s">
        <v>4365</v>
      </c>
      <c r="I1592" t="s">
        <v>3254</v>
      </c>
      <c r="J1592" t="s">
        <v>3461</v>
      </c>
      <c r="K1592" s="10" t="str">
        <f t="shared" si="175"/>
        <v>PAP-</v>
      </c>
      <c r="L1592" t="s">
        <v>10</v>
      </c>
      <c r="M1592" s="48">
        <v>17000</v>
      </c>
      <c r="N1592" t="s">
        <v>1472</v>
      </c>
      <c r="O1592" t="s">
        <v>11</v>
      </c>
      <c r="P1592" s="50">
        <v>0.14000000000000001</v>
      </c>
      <c r="Q1592" s="11">
        <f t="shared" si="173"/>
        <v>2380</v>
      </c>
      <c r="R1592" s="12">
        <f t="shared" si="176"/>
        <v>7.3003400000000003</v>
      </c>
      <c r="S1592" s="14">
        <f t="shared" si="177"/>
        <v>1.9199999999999998E-2</v>
      </c>
      <c r="T1592" s="13">
        <f t="shared" si="178"/>
        <v>326.39999999999998</v>
      </c>
      <c r="U1592" s="14" t="s">
        <v>349</v>
      </c>
      <c r="V1592" t="s">
        <v>1094</v>
      </c>
      <c r="W1592" s="58">
        <v>7.1775000000000002</v>
      </c>
      <c r="X1592" s="79">
        <f t="shared" si="174"/>
        <v>331.59177986764195</v>
      </c>
    </row>
    <row r="1593" spans="1:24" s="18" customFormat="1" x14ac:dyDescent="0.2">
      <c r="A1593" s="37" t="str">
        <f t="shared" si="172"/>
        <v>2025-4</v>
      </c>
      <c r="B1593" t="s">
        <v>3898</v>
      </c>
      <c r="C1593" s="23">
        <v>45754</v>
      </c>
      <c r="D1593" s="23">
        <v>45728</v>
      </c>
      <c r="E1593" t="s">
        <v>235</v>
      </c>
      <c r="F1593" t="s">
        <v>236</v>
      </c>
      <c r="G1593" s="22"/>
      <c r="H1593" t="s">
        <v>4366</v>
      </c>
      <c r="I1593" t="s">
        <v>3526</v>
      </c>
      <c r="J1593" t="s">
        <v>3527</v>
      </c>
      <c r="K1593" s="10" t="str">
        <f t="shared" si="175"/>
        <v>RIV-</v>
      </c>
      <c r="L1593" t="s">
        <v>10</v>
      </c>
      <c r="M1593" s="48">
        <v>3200</v>
      </c>
      <c r="N1593" t="s">
        <v>1472</v>
      </c>
      <c r="O1593" t="s">
        <v>11</v>
      </c>
      <c r="P1593" s="50">
        <v>0.1477</v>
      </c>
      <c r="Q1593" s="11">
        <f t="shared" si="173"/>
        <v>472.64</v>
      </c>
      <c r="R1593" s="12">
        <f t="shared" si="176"/>
        <v>7.3003400000000003</v>
      </c>
      <c r="S1593" s="14">
        <f t="shared" si="177"/>
        <v>2.0199999999999999E-2</v>
      </c>
      <c r="T1593" s="13">
        <f t="shared" si="178"/>
        <v>64.64</v>
      </c>
      <c r="U1593" s="14" t="s">
        <v>349</v>
      </c>
      <c r="V1593" t="s">
        <v>132</v>
      </c>
      <c r="W1593" s="58">
        <v>7.1775000000000002</v>
      </c>
      <c r="X1593" s="79">
        <f t="shared" si="174"/>
        <v>65.850226401950536</v>
      </c>
    </row>
    <row r="1594" spans="1:24" s="18" customFormat="1" x14ac:dyDescent="0.2">
      <c r="A1594" s="37" t="str">
        <f t="shared" si="172"/>
        <v>2025-4</v>
      </c>
      <c r="B1594" t="s">
        <v>3899</v>
      </c>
      <c r="C1594" s="23">
        <v>45748</v>
      </c>
      <c r="D1594" s="23">
        <v>45721</v>
      </c>
      <c r="E1594" t="s">
        <v>169</v>
      </c>
      <c r="F1594" t="s">
        <v>170</v>
      </c>
      <c r="G1594" s="22"/>
      <c r="H1594" t="s">
        <v>4367</v>
      </c>
      <c r="I1594" t="s">
        <v>3528</v>
      </c>
      <c r="J1594" t="s">
        <v>3529</v>
      </c>
      <c r="K1594" s="10" t="str">
        <f t="shared" si="175"/>
        <v>STKR</v>
      </c>
      <c r="L1594" t="s">
        <v>10</v>
      </c>
      <c r="M1594" s="48">
        <v>550</v>
      </c>
      <c r="N1594" t="s">
        <v>1472</v>
      </c>
      <c r="O1594" t="s">
        <v>11</v>
      </c>
      <c r="P1594" s="50">
        <v>0.15</v>
      </c>
      <c r="Q1594" s="11">
        <f t="shared" si="173"/>
        <v>82.5</v>
      </c>
      <c r="R1594" s="12">
        <f t="shared" si="176"/>
        <v>7.3003400000000003</v>
      </c>
      <c r="S1594" s="14">
        <f t="shared" si="177"/>
        <v>2.0500000000000001E-2</v>
      </c>
      <c r="T1594" s="13">
        <f t="shared" si="178"/>
        <v>11.28</v>
      </c>
      <c r="U1594" s="14" t="s">
        <v>349</v>
      </c>
      <c r="V1594" t="s">
        <v>18</v>
      </c>
      <c r="W1594" s="58">
        <v>7.1775000000000002</v>
      </c>
      <c r="X1594" s="79">
        <f t="shared" si="174"/>
        <v>11.494252873563219</v>
      </c>
    </row>
    <row r="1595" spans="1:24" s="18" customFormat="1" x14ac:dyDescent="0.2">
      <c r="A1595" s="37" t="str">
        <f t="shared" si="172"/>
        <v>2025-4</v>
      </c>
      <c r="B1595" t="s">
        <v>3900</v>
      </c>
      <c r="C1595" s="23">
        <v>45748</v>
      </c>
      <c r="D1595" s="23">
        <v>45721</v>
      </c>
      <c r="E1595" t="s">
        <v>169</v>
      </c>
      <c r="F1595" t="s">
        <v>170</v>
      </c>
      <c r="G1595" s="22"/>
      <c r="H1595" t="s">
        <v>4367</v>
      </c>
      <c r="I1595" t="s">
        <v>3530</v>
      </c>
      <c r="J1595" t="s">
        <v>3531</v>
      </c>
      <c r="K1595" s="10" t="str">
        <f t="shared" si="175"/>
        <v>STKR</v>
      </c>
      <c r="L1595" t="s">
        <v>10</v>
      </c>
      <c r="M1595" s="48">
        <v>500</v>
      </c>
      <c r="N1595" t="s">
        <v>1472</v>
      </c>
      <c r="O1595" t="s">
        <v>11</v>
      </c>
      <c r="P1595" s="50">
        <v>0.15</v>
      </c>
      <c r="Q1595" s="11">
        <f t="shared" si="173"/>
        <v>75</v>
      </c>
      <c r="R1595" s="12">
        <f t="shared" si="176"/>
        <v>7.3003400000000003</v>
      </c>
      <c r="S1595" s="14">
        <f t="shared" si="177"/>
        <v>2.0500000000000001E-2</v>
      </c>
      <c r="T1595" s="13">
        <f t="shared" si="178"/>
        <v>10.25</v>
      </c>
      <c r="U1595" s="14" t="s">
        <v>349</v>
      </c>
      <c r="V1595" t="s">
        <v>18</v>
      </c>
      <c r="W1595" s="58">
        <v>7.1775000000000002</v>
      </c>
      <c r="X1595" s="79">
        <f t="shared" si="174"/>
        <v>10.449320794148381</v>
      </c>
    </row>
    <row r="1596" spans="1:24" s="18" customFormat="1" x14ac:dyDescent="0.2">
      <c r="A1596" s="37" t="str">
        <f t="shared" si="172"/>
        <v>2025-4</v>
      </c>
      <c r="B1596" t="s">
        <v>3901</v>
      </c>
      <c r="C1596" s="23">
        <v>45748</v>
      </c>
      <c r="D1596" s="23">
        <v>45721</v>
      </c>
      <c r="E1596" t="s">
        <v>169</v>
      </c>
      <c r="F1596" t="s">
        <v>170</v>
      </c>
      <c r="G1596" s="22"/>
      <c r="H1596" t="s">
        <v>4367</v>
      </c>
      <c r="I1596" t="s">
        <v>3532</v>
      </c>
      <c r="J1596" t="s">
        <v>3533</v>
      </c>
      <c r="K1596" s="10" t="str">
        <f t="shared" si="175"/>
        <v>STKR</v>
      </c>
      <c r="L1596" t="s">
        <v>10</v>
      </c>
      <c r="M1596" s="48">
        <v>400</v>
      </c>
      <c r="N1596" t="s">
        <v>1472</v>
      </c>
      <c r="O1596" t="s">
        <v>11</v>
      </c>
      <c r="P1596" s="50">
        <v>0.15</v>
      </c>
      <c r="Q1596" s="11">
        <f t="shared" si="173"/>
        <v>60</v>
      </c>
      <c r="R1596" s="12">
        <f t="shared" si="176"/>
        <v>7.3003400000000003</v>
      </c>
      <c r="S1596" s="14">
        <f t="shared" si="177"/>
        <v>2.0500000000000001E-2</v>
      </c>
      <c r="T1596" s="13">
        <f t="shared" si="178"/>
        <v>8.1999999999999993</v>
      </c>
      <c r="U1596" s="14" t="s">
        <v>349</v>
      </c>
      <c r="V1596" t="s">
        <v>18</v>
      </c>
      <c r="W1596" s="58">
        <v>7.1775000000000002</v>
      </c>
      <c r="X1596" s="79">
        <f t="shared" si="174"/>
        <v>8.3594566353187041</v>
      </c>
    </row>
    <row r="1597" spans="1:24" s="18" customFormat="1" x14ac:dyDescent="0.2">
      <c r="A1597" s="37" t="str">
        <f t="shared" si="172"/>
        <v>2025-4</v>
      </c>
      <c r="B1597" t="s">
        <v>3902</v>
      </c>
      <c r="C1597" s="23">
        <v>45748</v>
      </c>
      <c r="D1597" s="23">
        <v>45728</v>
      </c>
      <c r="E1597" t="s">
        <v>169</v>
      </c>
      <c r="F1597" t="s">
        <v>170</v>
      </c>
      <c r="G1597" s="22"/>
      <c r="H1597" t="s">
        <v>4367</v>
      </c>
      <c r="I1597" t="s">
        <v>3534</v>
      </c>
      <c r="J1597" t="s">
        <v>3535</v>
      </c>
      <c r="K1597" s="10" t="str">
        <f t="shared" si="175"/>
        <v>STKR</v>
      </c>
      <c r="L1597" t="s">
        <v>10</v>
      </c>
      <c r="M1597" s="48">
        <v>460</v>
      </c>
      <c r="N1597" t="s">
        <v>1472</v>
      </c>
      <c r="O1597" t="s">
        <v>11</v>
      </c>
      <c r="P1597" s="50">
        <v>0.15</v>
      </c>
      <c r="Q1597" s="11">
        <f t="shared" si="173"/>
        <v>69</v>
      </c>
      <c r="R1597" s="12">
        <f t="shared" si="176"/>
        <v>7.3003400000000003</v>
      </c>
      <c r="S1597" s="14">
        <f t="shared" si="177"/>
        <v>2.0500000000000001E-2</v>
      </c>
      <c r="T1597" s="13">
        <f t="shared" si="178"/>
        <v>9.43</v>
      </c>
      <c r="U1597" s="14" t="s">
        <v>349</v>
      </c>
      <c r="V1597" t="s">
        <v>18</v>
      </c>
      <c r="W1597" s="58">
        <v>7.1775000000000002</v>
      </c>
      <c r="X1597" s="79">
        <f t="shared" si="174"/>
        <v>9.6133751306165109</v>
      </c>
    </row>
    <row r="1598" spans="1:24" s="18" customFormat="1" x14ac:dyDescent="0.2">
      <c r="A1598" s="37" t="str">
        <f t="shared" si="172"/>
        <v>2025-4</v>
      </c>
      <c r="B1598" t="s">
        <v>3903</v>
      </c>
      <c r="C1598" s="23">
        <v>45748</v>
      </c>
      <c r="D1598" s="23">
        <v>45728</v>
      </c>
      <c r="E1598" t="s">
        <v>169</v>
      </c>
      <c r="F1598" t="s">
        <v>170</v>
      </c>
      <c r="G1598" s="22"/>
      <c r="H1598" t="s">
        <v>4367</v>
      </c>
      <c r="I1598" t="s">
        <v>3536</v>
      </c>
      <c r="J1598" t="s">
        <v>3537</v>
      </c>
      <c r="K1598" s="10" t="str">
        <f t="shared" si="175"/>
        <v>STKR</v>
      </c>
      <c r="L1598" t="s">
        <v>10</v>
      </c>
      <c r="M1598" s="48">
        <v>460</v>
      </c>
      <c r="N1598" t="s">
        <v>1472</v>
      </c>
      <c r="O1598" t="s">
        <v>11</v>
      </c>
      <c r="P1598" s="50">
        <v>0.15</v>
      </c>
      <c r="Q1598" s="11">
        <f t="shared" si="173"/>
        <v>69</v>
      </c>
      <c r="R1598" s="12">
        <f t="shared" si="176"/>
        <v>7.3003400000000003</v>
      </c>
      <c r="S1598" s="14">
        <f t="shared" si="177"/>
        <v>2.0500000000000001E-2</v>
      </c>
      <c r="T1598" s="13">
        <f t="shared" si="178"/>
        <v>9.43</v>
      </c>
      <c r="U1598" s="14" t="s">
        <v>349</v>
      </c>
      <c r="V1598" t="s">
        <v>18</v>
      </c>
      <c r="W1598" s="58">
        <v>7.1775000000000002</v>
      </c>
      <c r="X1598" s="79">
        <f t="shared" si="174"/>
        <v>9.6133751306165109</v>
      </c>
    </row>
    <row r="1599" spans="1:24" s="18" customFormat="1" x14ac:dyDescent="0.2">
      <c r="A1599" s="37" t="str">
        <f t="shared" si="172"/>
        <v>2025-4</v>
      </c>
      <c r="B1599" t="s">
        <v>3904</v>
      </c>
      <c r="C1599" s="23">
        <v>45765</v>
      </c>
      <c r="D1599" s="23">
        <v>45706</v>
      </c>
      <c r="E1599" t="s">
        <v>162</v>
      </c>
      <c r="F1599" t="s">
        <v>163</v>
      </c>
      <c r="G1599" s="22"/>
      <c r="H1599" t="s">
        <v>4348</v>
      </c>
      <c r="I1599" t="s">
        <v>587</v>
      </c>
      <c r="J1599" t="s">
        <v>588</v>
      </c>
      <c r="K1599" s="10" t="str">
        <f t="shared" si="175"/>
        <v>SCR-</v>
      </c>
      <c r="L1599" t="s">
        <v>10</v>
      </c>
      <c r="M1599" s="48">
        <v>6500</v>
      </c>
      <c r="N1599" t="s">
        <v>1472</v>
      </c>
      <c r="O1599" t="s">
        <v>11</v>
      </c>
      <c r="P1599" s="50">
        <v>0.153</v>
      </c>
      <c r="Q1599" s="11">
        <f t="shared" si="173"/>
        <v>994.5</v>
      </c>
      <c r="R1599" s="12">
        <f t="shared" si="176"/>
        <v>7.3003400000000003</v>
      </c>
      <c r="S1599" s="14">
        <f t="shared" si="177"/>
        <v>2.1000000000000001E-2</v>
      </c>
      <c r="T1599" s="13">
        <f t="shared" si="178"/>
        <v>136.5</v>
      </c>
      <c r="U1599" s="14" t="s">
        <v>349</v>
      </c>
      <c r="V1599" t="s">
        <v>166</v>
      </c>
      <c r="W1599" s="58">
        <v>7.1775000000000002</v>
      </c>
      <c r="X1599" s="79">
        <f t="shared" si="174"/>
        <v>138.5579937304075</v>
      </c>
    </row>
    <row r="1600" spans="1:24" s="18" customFormat="1" x14ac:dyDescent="0.2">
      <c r="A1600" s="37" t="str">
        <f t="shared" si="172"/>
        <v>2025-4</v>
      </c>
      <c r="B1600" t="s">
        <v>3905</v>
      </c>
      <c r="C1600" s="23">
        <v>45765</v>
      </c>
      <c r="D1600" s="23">
        <v>45729</v>
      </c>
      <c r="E1600" t="s">
        <v>162</v>
      </c>
      <c r="F1600" t="s">
        <v>163</v>
      </c>
      <c r="G1600" s="22"/>
      <c r="H1600" t="s">
        <v>4348</v>
      </c>
      <c r="I1600" t="s">
        <v>587</v>
      </c>
      <c r="J1600" t="s">
        <v>588</v>
      </c>
      <c r="K1600" s="10" t="str">
        <f t="shared" si="175"/>
        <v>SCR-</v>
      </c>
      <c r="L1600" t="s">
        <v>10</v>
      </c>
      <c r="M1600" s="48">
        <v>1150</v>
      </c>
      <c r="N1600" t="s">
        <v>1472</v>
      </c>
      <c r="O1600" t="s">
        <v>11</v>
      </c>
      <c r="P1600" s="50">
        <v>0.153</v>
      </c>
      <c r="Q1600" s="11">
        <f t="shared" si="173"/>
        <v>175.95</v>
      </c>
      <c r="R1600" s="12">
        <f t="shared" si="176"/>
        <v>7.3003400000000003</v>
      </c>
      <c r="S1600" s="14">
        <f t="shared" si="177"/>
        <v>2.1000000000000001E-2</v>
      </c>
      <c r="T1600" s="13">
        <f t="shared" si="178"/>
        <v>24.15</v>
      </c>
      <c r="U1600" s="14" t="s">
        <v>349</v>
      </c>
      <c r="V1600" t="s">
        <v>166</v>
      </c>
      <c r="W1600" s="58">
        <v>7.1775000000000002</v>
      </c>
      <c r="X1600" s="79">
        <f t="shared" si="174"/>
        <v>24.514106583072099</v>
      </c>
    </row>
    <row r="1601" spans="1:24" s="18" customFormat="1" x14ac:dyDescent="0.2">
      <c r="A1601" s="37" t="str">
        <f t="shared" si="172"/>
        <v>2025-4</v>
      </c>
      <c r="B1601" t="s">
        <v>3906</v>
      </c>
      <c r="C1601" s="23">
        <v>45762</v>
      </c>
      <c r="D1601" s="23">
        <v>45744</v>
      </c>
      <c r="E1601" t="s">
        <v>169</v>
      </c>
      <c r="F1601" t="s">
        <v>170</v>
      </c>
      <c r="G1601" s="22"/>
      <c r="H1601" t="s">
        <v>4336</v>
      </c>
      <c r="I1601" t="s">
        <v>3538</v>
      </c>
      <c r="J1601" t="s">
        <v>3539</v>
      </c>
      <c r="K1601" s="10" t="str">
        <f t="shared" si="175"/>
        <v>STKR</v>
      </c>
      <c r="L1601" t="s">
        <v>10</v>
      </c>
      <c r="M1601" s="48">
        <v>2020</v>
      </c>
      <c r="N1601" t="s">
        <v>1472</v>
      </c>
      <c r="O1601" t="s">
        <v>11</v>
      </c>
      <c r="P1601" s="50">
        <v>0.16</v>
      </c>
      <c r="Q1601" s="11">
        <f t="shared" si="173"/>
        <v>323.2</v>
      </c>
      <c r="R1601" s="12">
        <f t="shared" si="176"/>
        <v>7.3003400000000003</v>
      </c>
      <c r="S1601" s="14">
        <f t="shared" si="177"/>
        <v>2.1899999999999999E-2</v>
      </c>
      <c r="T1601" s="13">
        <f t="shared" si="178"/>
        <v>44.24</v>
      </c>
      <c r="U1601" s="14" t="s">
        <v>349</v>
      </c>
      <c r="V1601" t="s">
        <v>18</v>
      </c>
      <c r="W1601" s="58">
        <v>7.1775000000000002</v>
      </c>
      <c r="X1601" s="79">
        <f t="shared" si="174"/>
        <v>45.029606408916756</v>
      </c>
    </row>
    <row r="1602" spans="1:24" s="18" customFormat="1" x14ac:dyDescent="0.2">
      <c r="A1602" s="37" t="str">
        <f t="shared" ref="A1602:A1665" si="179">+TEXT(C1602,"YYYY")&amp;"-"&amp;TEXT(C1602,"M")</f>
        <v>2025-4</v>
      </c>
      <c r="B1602" t="s">
        <v>3907</v>
      </c>
      <c r="C1602" s="23">
        <v>45754</v>
      </c>
      <c r="D1602" s="23">
        <v>45723</v>
      </c>
      <c r="E1602" t="s">
        <v>235</v>
      </c>
      <c r="F1602" t="s">
        <v>236</v>
      </c>
      <c r="G1602" s="22"/>
      <c r="H1602" t="s">
        <v>4366</v>
      </c>
      <c r="I1602" t="s">
        <v>239</v>
      </c>
      <c r="J1602" t="s">
        <v>240</v>
      </c>
      <c r="K1602" s="10" t="str">
        <f t="shared" si="175"/>
        <v>RIV-</v>
      </c>
      <c r="L1602" t="s">
        <v>10</v>
      </c>
      <c r="M1602" s="48">
        <v>7000</v>
      </c>
      <c r="N1602" t="s">
        <v>1472</v>
      </c>
      <c r="O1602" t="s">
        <v>11</v>
      </c>
      <c r="P1602" s="50">
        <v>0.16120000000000001</v>
      </c>
      <c r="Q1602" s="11">
        <f t="shared" ref="Q1602:Q1665" si="180">ROUND(P1602*M1602,2)</f>
        <v>1128.4000000000001</v>
      </c>
      <c r="R1602" s="12">
        <f t="shared" si="176"/>
        <v>7.3003400000000003</v>
      </c>
      <c r="S1602" s="14">
        <f t="shared" si="177"/>
        <v>2.2100000000000002E-2</v>
      </c>
      <c r="T1602" s="13">
        <f t="shared" si="178"/>
        <v>154.69999999999999</v>
      </c>
      <c r="U1602" s="14" t="s">
        <v>349</v>
      </c>
      <c r="V1602" t="s">
        <v>132</v>
      </c>
      <c r="W1602" s="58">
        <v>7.1775000000000002</v>
      </c>
      <c r="X1602" s="79">
        <f t="shared" ref="X1602:X1665" si="181">IF(O1602="CNY",P1602/W1602*M1602,1)</f>
        <v>157.21351445489378</v>
      </c>
    </row>
    <row r="1603" spans="1:24" s="18" customFormat="1" x14ac:dyDescent="0.2">
      <c r="A1603" s="37" t="str">
        <f t="shared" si="179"/>
        <v>2025-4</v>
      </c>
      <c r="B1603" t="s">
        <v>3908</v>
      </c>
      <c r="C1603" s="23">
        <v>45768</v>
      </c>
      <c r="D1603" s="23">
        <v>45744</v>
      </c>
      <c r="E1603" t="s">
        <v>21</v>
      </c>
      <c r="F1603" t="s">
        <v>22</v>
      </c>
      <c r="G1603" s="22"/>
      <c r="H1603" t="s">
        <v>4368</v>
      </c>
      <c r="I1603" t="s">
        <v>824</v>
      </c>
      <c r="J1603" t="s">
        <v>825</v>
      </c>
      <c r="K1603" s="10" t="str">
        <f t="shared" si="175"/>
        <v>BRKT</v>
      </c>
      <c r="L1603" t="s">
        <v>10</v>
      </c>
      <c r="M1603" s="48">
        <v>1000</v>
      </c>
      <c r="N1603" t="s">
        <v>1472</v>
      </c>
      <c r="O1603" t="s">
        <v>11</v>
      </c>
      <c r="P1603" s="50">
        <v>0.17269999999999999</v>
      </c>
      <c r="Q1603" s="11">
        <f t="shared" si="180"/>
        <v>172.7</v>
      </c>
      <c r="R1603" s="12">
        <f t="shared" si="176"/>
        <v>7.3003400000000003</v>
      </c>
      <c r="S1603" s="14">
        <f t="shared" si="177"/>
        <v>2.3699999999999999E-2</v>
      </c>
      <c r="T1603" s="13">
        <f t="shared" si="178"/>
        <v>23.7</v>
      </c>
      <c r="U1603" s="14" t="s">
        <v>349</v>
      </c>
      <c r="V1603" t="s">
        <v>442</v>
      </c>
      <c r="W1603" s="58">
        <v>7.1775000000000002</v>
      </c>
      <c r="X1603" s="79">
        <f t="shared" si="181"/>
        <v>24.061302681992334</v>
      </c>
    </row>
    <row r="1604" spans="1:24" s="18" customFormat="1" x14ac:dyDescent="0.2">
      <c r="A1604" s="37" t="str">
        <f t="shared" si="179"/>
        <v>2025-4</v>
      </c>
      <c r="B1604" t="s">
        <v>3909</v>
      </c>
      <c r="C1604" s="23">
        <v>45754</v>
      </c>
      <c r="D1604" s="23">
        <v>45729</v>
      </c>
      <c r="E1604" t="s">
        <v>235</v>
      </c>
      <c r="F1604" t="s">
        <v>236</v>
      </c>
      <c r="G1604" s="22"/>
      <c r="H1604" t="s">
        <v>4362</v>
      </c>
      <c r="I1604" t="s">
        <v>1361</v>
      </c>
      <c r="J1604" t="s">
        <v>1362</v>
      </c>
      <c r="K1604" s="10" t="str">
        <f t="shared" si="175"/>
        <v>RIV-</v>
      </c>
      <c r="L1604" t="s">
        <v>10</v>
      </c>
      <c r="M1604" s="48">
        <v>20000</v>
      </c>
      <c r="N1604" t="s">
        <v>1472</v>
      </c>
      <c r="O1604" t="s">
        <v>11</v>
      </c>
      <c r="P1604" s="50">
        <v>0.17299999999999999</v>
      </c>
      <c r="Q1604" s="11">
        <f t="shared" si="180"/>
        <v>3460</v>
      </c>
      <c r="R1604" s="12">
        <f t="shared" si="176"/>
        <v>7.3003400000000003</v>
      </c>
      <c r="S1604" s="14">
        <f t="shared" si="177"/>
        <v>2.3699999999999999E-2</v>
      </c>
      <c r="T1604" s="13">
        <f t="shared" si="178"/>
        <v>474</v>
      </c>
      <c r="U1604" s="14" t="s">
        <v>349</v>
      </c>
      <c r="V1604" t="s">
        <v>132</v>
      </c>
      <c r="W1604" s="58">
        <v>7.1775000000000002</v>
      </c>
      <c r="X1604" s="79">
        <f t="shared" si="181"/>
        <v>482.06199930337851</v>
      </c>
    </row>
    <row r="1605" spans="1:24" s="18" customFormat="1" x14ac:dyDescent="0.2">
      <c r="A1605" s="37" t="str">
        <f t="shared" si="179"/>
        <v>2025-4</v>
      </c>
      <c r="B1605" t="s">
        <v>3910</v>
      </c>
      <c r="C1605" s="23">
        <v>45776</v>
      </c>
      <c r="D1605" s="23">
        <v>45769</v>
      </c>
      <c r="E1605" t="s">
        <v>235</v>
      </c>
      <c r="F1605" t="s">
        <v>236</v>
      </c>
      <c r="G1605" s="22"/>
      <c r="H1605" t="s">
        <v>4363</v>
      </c>
      <c r="I1605" t="s">
        <v>1361</v>
      </c>
      <c r="J1605" t="s">
        <v>1362</v>
      </c>
      <c r="K1605" s="10" t="str">
        <f t="shared" si="175"/>
        <v>RIV-</v>
      </c>
      <c r="L1605" t="s">
        <v>10</v>
      </c>
      <c r="M1605" s="48">
        <v>37000</v>
      </c>
      <c r="N1605" t="s">
        <v>1472</v>
      </c>
      <c r="O1605" t="s">
        <v>11</v>
      </c>
      <c r="P1605" s="50">
        <v>0.17299999999999999</v>
      </c>
      <c r="Q1605" s="11">
        <f t="shared" si="180"/>
        <v>6401</v>
      </c>
      <c r="R1605" s="12">
        <f t="shared" si="176"/>
        <v>7.3003400000000003</v>
      </c>
      <c r="S1605" s="14">
        <f t="shared" si="177"/>
        <v>2.3699999999999999E-2</v>
      </c>
      <c r="T1605" s="13">
        <f t="shared" si="178"/>
        <v>876.9</v>
      </c>
      <c r="U1605" s="14" t="s">
        <v>349</v>
      </c>
      <c r="V1605" t="s">
        <v>132</v>
      </c>
      <c r="W1605" s="58">
        <v>7.1775000000000002</v>
      </c>
      <c r="X1605" s="79">
        <f t="shared" si="181"/>
        <v>891.81469871125034</v>
      </c>
    </row>
    <row r="1606" spans="1:24" s="18" customFormat="1" x14ac:dyDescent="0.2">
      <c r="A1606" s="37" t="str">
        <f t="shared" si="179"/>
        <v>2025-4</v>
      </c>
      <c r="B1606" t="s">
        <v>3911</v>
      </c>
      <c r="C1606" s="23">
        <v>45754</v>
      </c>
      <c r="D1606" s="23">
        <v>45737</v>
      </c>
      <c r="E1606" t="s">
        <v>235</v>
      </c>
      <c r="F1606" t="s">
        <v>236</v>
      </c>
      <c r="G1606" s="22"/>
      <c r="H1606" t="s">
        <v>4366</v>
      </c>
      <c r="I1606" t="s">
        <v>1361</v>
      </c>
      <c r="J1606" t="s">
        <v>1362</v>
      </c>
      <c r="K1606" s="10" t="str">
        <f t="shared" si="175"/>
        <v>RIV-</v>
      </c>
      <c r="L1606" t="s">
        <v>10</v>
      </c>
      <c r="M1606" s="48">
        <v>2000</v>
      </c>
      <c r="N1606" t="s">
        <v>1472</v>
      </c>
      <c r="O1606" t="s">
        <v>11</v>
      </c>
      <c r="P1606" s="50">
        <v>0.17649999999999999</v>
      </c>
      <c r="Q1606" s="11">
        <f t="shared" si="180"/>
        <v>353</v>
      </c>
      <c r="R1606" s="12">
        <f t="shared" si="176"/>
        <v>7.3003400000000003</v>
      </c>
      <c r="S1606" s="14">
        <f t="shared" si="177"/>
        <v>2.4199999999999999E-2</v>
      </c>
      <c r="T1606" s="13">
        <f t="shared" si="178"/>
        <v>48.4</v>
      </c>
      <c r="U1606" s="14" t="s">
        <v>349</v>
      </c>
      <c r="V1606" t="s">
        <v>132</v>
      </c>
      <c r="W1606" s="58">
        <v>7.1775000000000002</v>
      </c>
      <c r="X1606" s="79">
        <f t="shared" si="181"/>
        <v>49.181469871125039</v>
      </c>
    </row>
    <row r="1607" spans="1:24" s="18" customFormat="1" x14ac:dyDescent="0.2">
      <c r="A1607" s="37" t="str">
        <f t="shared" si="179"/>
        <v>2025-4</v>
      </c>
      <c r="B1607" t="s">
        <v>3912</v>
      </c>
      <c r="C1607" s="23">
        <v>45754</v>
      </c>
      <c r="D1607" s="23">
        <v>45742</v>
      </c>
      <c r="E1607" t="s">
        <v>806</v>
      </c>
      <c r="F1607" t="s">
        <v>807</v>
      </c>
      <c r="G1607" s="22"/>
      <c r="H1607" t="s">
        <v>4344</v>
      </c>
      <c r="I1607" t="s">
        <v>1607</v>
      </c>
      <c r="J1607" t="s">
        <v>1608</v>
      </c>
      <c r="K1607" s="10" t="str">
        <f t="shared" si="175"/>
        <v>BAG-</v>
      </c>
      <c r="L1607" t="s">
        <v>10</v>
      </c>
      <c r="M1607" s="48">
        <v>700</v>
      </c>
      <c r="N1607" t="s">
        <v>1472</v>
      </c>
      <c r="O1607" t="s">
        <v>11</v>
      </c>
      <c r="P1607" s="50">
        <v>0.185</v>
      </c>
      <c r="Q1607" s="11">
        <f t="shared" si="180"/>
        <v>129.5</v>
      </c>
      <c r="R1607" s="12">
        <f t="shared" si="176"/>
        <v>7.3003400000000003</v>
      </c>
      <c r="S1607" s="14">
        <f t="shared" si="177"/>
        <v>2.53E-2</v>
      </c>
      <c r="T1607" s="13">
        <f t="shared" si="178"/>
        <v>17.71</v>
      </c>
      <c r="U1607" s="14" t="s">
        <v>349</v>
      </c>
      <c r="V1607" t="s">
        <v>810</v>
      </c>
      <c r="W1607" s="58">
        <v>7.1775000000000002</v>
      </c>
      <c r="X1607" s="79">
        <f t="shared" si="181"/>
        <v>18.042493904562868</v>
      </c>
    </row>
    <row r="1608" spans="1:24" s="18" customFormat="1" x14ac:dyDescent="0.2">
      <c r="A1608" s="37" t="str">
        <f t="shared" si="179"/>
        <v>2025-4</v>
      </c>
      <c r="B1608" t="s">
        <v>3913</v>
      </c>
      <c r="C1608" s="23">
        <v>45758</v>
      </c>
      <c r="D1608" s="23">
        <v>45742</v>
      </c>
      <c r="E1608" t="s">
        <v>806</v>
      </c>
      <c r="F1608" t="s">
        <v>807</v>
      </c>
      <c r="G1608" s="22"/>
      <c r="H1608" t="s">
        <v>4347</v>
      </c>
      <c r="I1608" t="s">
        <v>3246</v>
      </c>
      <c r="J1608" t="s">
        <v>3453</v>
      </c>
      <c r="K1608" s="10" t="str">
        <f t="shared" si="175"/>
        <v>BAG-</v>
      </c>
      <c r="L1608" t="s">
        <v>10</v>
      </c>
      <c r="M1608" s="48">
        <v>10000</v>
      </c>
      <c r="N1608" t="s">
        <v>1472</v>
      </c>
      <c r="O1608" t="s">
        <v>11</v>
      </c>
      <c r="P1608" s="50">
        <v>0.185</v>
      </c>
      <c r="Q1608" s="11">
        <f t="shared" si="180"/>
        <v>1850</v>
      </c>
      <c r="R1608" s="12">
        <f t="shared" si="176"/>
        <v>7.3003400000000003</v>
      </c>
      <c r="S1608" s="14">
        <f t="shared" si="177"/>
        <v>2.53E-2</v>
      </c>
      <c r="T1608" s="13">
        <f t="shared" si="178"/>
        <v>253</v>
      </c>
      <c r="U1608" s="14" t="s">
        <v>349</v>
      </c>
      <c r="V1608" t="s">
        <v>810</v>
      </c>
      <c r="W1608" s="58">
        <v>7.1775000000000002</v>
      </c>
      <c r="X1608" s="79">
        <f t="shared" si="181"/>
        <v>257.7499129223267</v>
      </c>
    </row>
    <row r="1609" spans="1:24" s="18" customFormat="1" x14ac:dyDescent="0.2">
      <c r="A1609" s="37" t="str">
        <f t="shared" si="179"/>
        <v>2025-4</v>
      </c>
      <c r="B1609" t="s">
        <v>3914</v>
      </c>
      <c r="C1609" s="23">
        <v>45772</v>
      </c>
      <c r="D1609" s="23">
        <v>45748</v>
      </c>
      <c r="E1609" t="s">
        <v>806</v>
      </c>
      <c r="F1609" t="s">
        <v>807</v>
      </c>
      <c r="G1609" s="22"/>
      <c r="H1609" t="s">
        <v>4352</v>
      </c>
      <c r="I1609" t="s">
        <v>3246</v>
      </c>
      <c r="J1609" t="s">
        <v>3453</v>
      </c>
      <c r="K1609" s="10" t="str">
        <f t="shared" si="175"/>
        <v>BAG-</v>
      </c>
      <c r="L1609" t="s">
        <v>10</v>
      </c>
      <c r="M1609" s="48">
        <v>400</v>
      </c>
      <c r="N1609" t="s">
        <v>1472</v>
      </c>
      <c r="O1609" t="s">
        <v>11</v>
      </c>
      <c r="P1609" s="50">
        <v>0.185</v>
      </c>
      <c r="Q1609" s="11">
        <f t="shared" si="180"/>
        <v>74</v>
      </c>
      <c r="R1609" s="12">
        <f t="shared" si="176"/>
        <v>7.3003400000000003</v>
      </c>
      <c r="S1609" s="14">
        <f t="shared" si="177"/>
        <v>2.53E-2</v>
      </c>
      <c r="T1609" s="13">
        <f t="shared" si="178"/>
        <v>10.119999999999999</v>
      </c>
      <c r="U1609" s="14" t="s">
        <v>349</v>
      </c>
      <c r="V1609" t="s">
        <v>810</v>
      </c>
      <c r="W1609" s="58">
        <v>7.1775000000000002</v>
      </c>
      <c r="X1609" s="79">
        <f t="shared" si="181"/>
        <v>10.309996516893067</v>
      </c>
    </row>
    <row r="1610" spans="1:24" s="18" customFormat="1" x14ac:dyDescent="0.2">
      <c r="A1610" s="37" t="str">
        <f t="shared" si="179"/>
        <v>2025-4</v>
      </c>
      <c r="B1610" t="s">
        <v>3914</v>
      </c>
      <c r="C1610" s="23">
        <v>45758</v>
      </c>
      <c r="D1610" s="23">
        <v>45748</v>
      </c>
      <c r="E1610" t="s">
        <v>806</v>
      </c>
      <c r="F1610" t="s">
        <v>807</v>
      </c>
      <c r="G1610" s="22"/>
      <c r="H1610" t="s">
        <v>4345</v>
      </c>
      <c r="I1610" t="s">
        <v>3246</v>
      </c>
      <c r="J1610" t="s">
        <v>3453</v>
      </c>
      <c r="K1610" s="10" t="str">
        <f t="shared" si="175"/>
        <v>BAG-</v>
      </c>
      <c r="L1610" t="s">
        <v>10</v>
      </c>
      <c r="M1610" s="48">
        <v>9600</v>
      </c>
      <c r="N1610" t="s">
        <v>1472</v>
      </c>
      <c r="O1610" t="s">
        <v>11</v>
      </c>
      <c r="P1610" s="50">
        <v>0.185</v>
      </c>
      <c r="Q1610" s="11">
        <f t="shared" si="180"/>
        <v>1776</v>
      </c>
      <c r="R1610" s="12">
        <f t="shared" si="176"/>
        <v>7.3003400000000003</v>
      </c>
      <c r="S1610" s="14">
        <f t="shared" si="177"/>
        <v>2.53E-2</v>
      </c>
      <c r="T1610" s="13">
        <f t="shared" si="178"/>
        <v>242.88</v>
      </c>
      <c r="U1610" s="14" t="s">
        <v>349</v>
      </c>
      <c r="V1610" t="s">
        <v>810</v>
      </c>
      <c r="W1610" s="58">
        <v>7.1775000000000002</v>
      </c>
      <c r="X1610" s="79">
        <f t="shared" si="181"/>
        <v>247.43991640543362</v>
      </c>
    </row>
    <row r="1611" spans="1:24" s="18" customFormat="1" x14ac:dyDescent="0.2">
      <c r="A1611" s="37" t="str">
        <f t="shared" si="179"/>
        <v>2025-4</v>
      </c>
      <c r="B1611" t="s">
        <v>3915</v>
      </c>
      <c r="C1611" s="23">
        <v>45754</v>
      </c>
      <c r="D1611" s="23">
        <v>45729</v>
      </c>
      <c r="E1611" t="s">
        <v>235</v>
      </c>
      <c r="F1611" t="s">
        <v>236</v>
      </c>
      <c r="G1611" s="22"/>
      <c r="H1611" t="s">
        <v>4362</v>
      </c>
      <c r="I1611" t="s">
        <v>242</v>
      </c>
      <c r="J1611" t="s">
        <v>243</v>
      </c>
      <c r="K1611" s="10" t="str">
        <f t="shared" si="175"/>
        <v>RIV-</v>
      </c>
      <c r="L1611" t="s">
        <v>10</v>
      </c>
      <c r="M1611" s="48">
        <v>12300</v>
      </c>
      <c r="N1611" t="s">
        <v>1472</v>
      </c>
      <c r="O1611" t="s">
        <v>11</v>
      </c>
      <c r="P1611" s="50">
        <v>0.1865</v>
      </c>
      <c r="Q1611" s="11">
        <f t="shared" si="180"/>
        <v>2293.9499999999998</v>
      </c>
      <c r="R1611" s="12">
        <f t="shared" si="176"/>
        <v>7.3003400000000003</v>
      </c>
      <c r="S1611" s="14">
        <f t="shared" si="177"/>
        <v>2.5499999999999998E-2</v>
      </c>
      <c r="T1611" s="13">
        <f t="shared" si="178"/>
        <v>313.64999999999998</v>
      </c>
      <c r="U1611" s="14" t="s">
        <v>349</v>
      </c>
      <c r="V1611" t="s">
        <v>132</v>
      </c>
      <c r="W1611" s="58">
        <v>7.1775000000000002</v>
      </c>
      <c r="X1611" s="79">
        <f t="shared" si="181"/>
        <v>319.60292580982235</v>
      </c>
    </row>
    <row r="1612" spans="1:24" s="18" customFormat="1" x14ac:dyDescent="0.2">
      <c r="A1612" s="37" t="str">
        <f t="shared" si="179"/>
        <v>2025-4</v>
      </c>
      <c r="B1612" t="s">
        <v>3916</v>
      </c>
      <c r="C1612" s="23">
        <v>45754</v>
      </c>
      <c r="D1612" s="23">
        <v>45744</v>
      </c>
      <c r="E1612" t="s">
        <v>235</v>
      </c>
      <c r="F1612" t="s">
        <v>236</v>
      </c>
      <c r="G1612" s="22"/>
      <c r="H1612" t="s">
        <v>4366</v>
      </c>
      <c r="I1612" t="s">
        <v>242</v>
      </c>
      <c r="J1612" t="s">
        <v>243</v>
      </c>
      <c r="K1612" s="10" t="str">
        <f t="shared" si="175"/>
        <v>RIV-</v>
      </c>
      <c r="L1612" t="s">
        <v>10</v>
      </c>
      <c r="M1612" s="48">
        <v>5000</v>
      </c>
      <c r="N1612" t="s">
        <v>1472</v>
      </c>
      <c r="O1612" t="s">
        <v>11</v>
      </c>
      <c r="P1612" s="50">
        <v>0.1865</v>
      </c>
      <c r="Q1612" s="11">
        <f t="shared" si="180"/>
        <v>932.5</v>
      </c>
      <c r="R1612" s="12">
        <f t="shared" si="176"/>
        <v>7.3003400000000003</v>
      </c>
      <c r="S1612" s="14">
        <f t="shared" si="177"/>
        <v>2.5499999999999998E-2</v>
      </c>
      <c r="T1612" s="13">
        <f t="shared" si="178"/>
        <v>127.5</v>
      </c>
      <c r="U1612" s="14" t="s">
        <v>349</v>
      </c>
      <c r="V1612" t="s">
        <v>132</v>
      </c>
      <c r="W1612" s="58">
        <v>7.1775000000000002</v>
      </c>
      <c r="X1612" s="79">
        <f t="shared" si="181"/>
        <v>129.9198885405782</v>
      </c>
    </row>
    <row r="1613" spans="1:24" s="18" customFormat="1" x14ac:dyDescent="0.2">
      <c r="A1613" s="37" t="str">
        <f t="shared" si="179"/>
        <v>2025-4</v>
      </c>
      <c r="B1613" t="s">
        <v>3917</v>
      </c>
      <c r="C1613" s="23">
        <v>45776</v>
      </c>
      <c r="D1613" s="23">
        <v>45756</v>
      </c>
      <c r="E1613" t="s">
        <v>235</v>
      </c>
      <c r="F1613" t="s">
        <v>236</v>
      </c>
      <c r="G1613" s="22"/>
      <c r="H1613" t="s">
        <v>4363</v>
      </c>
      <c r="I1613" t="s">
        <v>242</v>
      </c>
      <c r="J1613" t="s">
        <v>243</v>
      </c>
      <c r="K1613" s="10" t="str">
        <f t="shared" si="175"/>
        <v>RIV-</v>
      </c>
      <c r="L1613" t="s">
        <v>10</v>
      </c>
      <c r="M1613" s="48">
        <v>3350</v>
      </c>
      <c r="N1613" t="s">
        <v>1472</v>
      </c>
      <c r="O1613" t="s">
        <v>11</v>
      </c>
      <c r="P1613" s="50">
        <v>0.1865</v>
      </c>
      <c r="Q1613" s="11">
        <f t="shared" si="180"/>
        <v>624.78</v>
      </c>
      <c r="R1613" s="12">
        <f t="shared" si="176"/>
        <v>7.3003400000000003</v>
      </c>
      <c r="S1613" s="14">
        <f t="shared" si="177"/>
        <v>2.5499999999999998E-2</v>
      </c>
      <c r="T1613" s="13">
        <f t="shared" si="178"/>
        <v>85.43</v>
      </c>
      <c r="U1613" s="14" t="s">
        <v>349</v>
      </c>
      <c r="V1613" t="s">
        <v>132</v>
      </c>
      <c r="W1613" s="58">
        <v>7.1775000000000002</v>
      </c>
      <c r="X1613" s="79">
        <f t="shared" si="181"/>
        <v>87.046325322187386</v>
      </c>
    </row>
    <row r="1614" spans="1:24" s="18" customFormat="1" x14ac:dyDescent="0.2">
      <c r="A1614" s="37" t="str">
        <f t="shared" si="179"/>
        <v>2025-4</v>
      </c>
      <c r="B1614" t="s">
        <v>3918</v>
      </c>
      <c r="C1614" s="23">
        <v>45757</v>
      </c>
      <c r="D1614" s="23">
        <v>45744</v>
      </c>
      <c r="E1614" t="s">
        <v>28</v>
      </c>
      <c r="F1614" t="s">
        <v>29</v>
      </c>
      <c r="G1614" s="22"/>
      <c r="H1614" t="s">
        <v>4369</v>
      </c>
      <c r="I1614" t="s">
        <v>1175</v>
      </c>
      <c r="J1614" t="s">
        <v>1176</v>
      </c>
      <c r="K1614" s="10" t="str">
        <f t="shared" si="175"/>
        <v>MISC</v>
      </c>
      <c r="L1614" t="s">
        <v>10</v>
      </c>
      <c r="M1614" s="48">
        <v>500</v>
      </c>
      <c r="N1614" t="s">
        <v>1472</v>
      </c>
      <c r="O1614" t="s">
        <v>11</v>
      </c>
      <c r="P1614" s="50">
        <v>0.18720000000000001</v>
      </c>
      <c r="Q1614" s="11">
        <f t="shared" si="180"/>
        <v>93.6</v>
      </c>
      <c r="R1614" s="12">
        <f t="shared" si="176"/>
        <v>7.3003400000000003</v>
      </c>
      <c r="S1614" s="14">
        <f t="shared" si="177"/>
        <v>2.5600000000000001E-2</v>
      </c>
      <c r="T1614" s="13">
        <f t="shared" si="178"/>
        <v>12.8</v>
      </c>
      <c r="U1614" s="14" t="s">
        <v>349</v>
      </c>
      <c r="V1614" t="s">
        <v>25</v>
      </c>
      <c r="W1614" s="58">
        <v>7.1775000000000002</v>
      </c>
      <c r="X1614" s="79">
        <f t="shared" si="181"/>
        <v>13.040752351097177</v>
      </c>
    </row>
    <row r="1615" spans="1:24" s="18" customFormat="1" x14ac:dyDescent="0.2">
      <c r="A1615" s="37" t="str">
        <f t="shared" si="179"/>
        <v>2025-4</v>
      </c>
      <c r="B1615" t="s">
        <v>3919</v>
      </c>
      <c r="C1615" s="23">
        <v>45754</v>
      </c>
      <c r="D1615" s="23">
        <v>45742</v>
      </c>
      <c r="E1615" t="s">
        <v>806</v>
      </c>
      <c r="F1615" t="s">
        <v>807</v>
      </c>
      <c r="G1615" s="22"/>
      <c r="H1615" t="s">
        <v>4344</v>
      </c>
      <c r="I1615" t="s">
        <v>3540</v>
      </c>
      <c r="J1615" t="s">
        <v>3541</v>
      </c>
      <c r="K1615" s="10" t="str">
        <f t="shared" si="175"/>
        <v>BAG-</v>
      </c>
      <c r="L1615" t="s">
        <v>10</v>
      </c>
      <c r="M1615" s="48">
        <v>5000</v>
      </c>
      <c r="N1615" t="s">
        <v>1472</v>
      </c>
      <c r="O1615" t="s">
        <v>11</v>
      </c>
      <c r="P1615" s="50">
        <v>0.2</v>
      </c>
      <c r="Q1615" s="11">
        <f t="shared" si="180"/>
        <v>1000</v>
      </c>
      <c r="R1615" s="12">
        <f t="shared" si="176"/>
        <v>7.3003400000000003</v>
      </c>
      <c r="S1615" s="14">
        <f t="shared" si="177"/>
        <v>2.7400000000000001E-2</v>
      </c>
      <c r="T1615" s="13">
        <f t="shared" si="178"/>
        <v>137</v>
      </c>
      <c r="U1615" s="14" t="s">
        <v>349</v>
      </c>
      <c r="V1615" t="s">
        <v>810</v>
      </c>
      <c r="W1615" s="58">
        <v>7.1775000000000002</v>
      </c>
      <c r="X1615" s="79">
        <f t="shared" si="181"/>
        <v>139.32427725531173</v>
      </c>
    </row>
    <row r="1616" spans="1:24" s="18" customFormat="1" x14ac:dyDescent="0.2">
      <c r="A1616" s="37" t="str">
        <f t="shared" si="179"/>
        <v>2025-4</v>
      </c>
      <c r="B1616" t="s">
        <v>3920</v>
      </c>
      <c r="C1616" s="23">
        <v>45754</v>
      </c>
      <c r="D1616" s="23">
        <v>45744</v>
      </c>
      <c r="E1616" t="s">
        <v>169</v>
      </c>
      <c r="F1616" t="s">
        <v>170</v>
      </c>
      <c r="G1616" s="22"/>
      <c r="H1616" t="s">
        <v>4370</v>
      </c>
      <c r="I1616" t="s">
        <v>3542</v>
      </c>
      <c r="J1616" t="s">
        <v>3543</v>
      </c>
      <c r="K1616" s="10" t="str">
        <f t="shared" si="175"/>
        <v>PAP-</v>
      </c>
      <c r="L1616" t="s">
        <v>10</v>
      </c>
      <c r="M1616" s="48">
        <v>7000</v>
      </c>
      <c r="N1616" t="s">
        <v>1472</v>
      </c>
      <c r="O1616" t="s">
        <v>11</v>
      </c>
      <c r="P1616" s="50">
        <v>0.2</v>
      </c>
      <c r="Q1616" s="11">
        <f t="shared" si="180"/>
        <v>1400</v>
      </c>
      <c r="R1616" s="12">
        <f t="shared" si="176"/>
        <v>7.3003400000000003</v>
      </c>
      <c r="S1616" s="14">
        <f t="shared" si="177"/>
        <v>2.7400000000000001E-2</v>
      </c>
      <c r="T1616" s="13">
        <f t="shared" si="178"/>
        <v>191.8</v>
      </c>
      <c r="U1616" s="14" t="s">
        <v>349</v>
      </c>
      <c r="V1616" t="s">
        <v>1094</v>
      </c>
      <c r="W1616" s="58">
        <v>7.1775000000000002</v>
      </c>
      <c r="X1616" s="79">
        <f t="shared" si="181"/>
        <v>195.05398815743644</v>
      </c>
    </row>
    <row r="1617" spans="1:24" s="18" customFormat="1" x14ac:dyDescent="0.2">
      <c r="A1617" s="37" t="str">
        <f t="shared" si="179"/>
        <v>2025-4</v>
      </c>
      <c r="B1617" t="s">
        <v>3921</v>
      </c>
      <c r="C1617" s="23">
        <v>45758</v>
      </c>
      <c r="D1617" s="23">
        <v>45748</v>
      </c>
      <c r="E1617" t="s">
        <v>806</v>
      </c>
      <c r="F1617" t="s">
        <v>807</v>
      </c>
      <c r="G1617" s="22"/>
      <c r="H1617" t="s">
        <v>4345</v>
      </c>
      <c r="I1617" t="s">
        <v>3540</v>
      </c>
      <c r="J1617" t="s">
        <v>3541</v>
      </c>
      <c r="K1617" s="10" t="str">
        <f t="shared" si="175"/>
        <v>BAG-</v>
      </c>
      <c r="L1617" t="s">
        <v>10</v>
      </c>
      <c r="M1617" s="48">
        <v>5000</v>
      </c>
      <c r="N1617" t="s">
        <v>1472</v>
      </c>
      <c r="O1617" t="s">
        <v>11</v>
      </c>
      <c r="P1617" s="50">
        <v>0.2</v>
      </c>
      <c r="Q1617" s="11">
        <f t="shared" si="180"/>
        <v>1000</v>
      </c>
      <c r="R1617" s="12">
        <f t="shared" si="176"/>
        <v>7.3003400000000003</v>
      </c>
      <c r="S1617" s="14">
        <f t="shared" si="177"/>
        <v>2.7400000000000001E-2</v>
      </c>
      <c r="T1617" s="13">
        <f t="shared" si="178"/>
        <v>137</v>
      </c>
      <c r="U1617" s="14" t="s">
        <v>349</v>
      </c>
      <c r="V1617" t="s">
        <v>810</v>
      </c>
      <c r="W1617" s="58">
        <v>7.1775000000000002</v>
      </c>
      <c r="X1617" s="79">
        <f t="shared" si="181"/>
        <v>139.32427725531173</v>
      </c>
    </row>
    <row r="1618" spans="1:24" s="18" customFormat="1" x14ac:dyDescent="0.2">
      <c r="A1618" s="37" t="str">
        <f t="shared" si="179"/>
        <v>2025-4</v>
      </c>
      <c r="B1618" t="s">
        <v>3922</v>
      </c>
      <c r="C1618" s="23">
        <v>45761</v>
      </c>
      <c r="D1618" s="23">
        <v>45755</v>
      </c>
      <c r="E1618" t="s">
        <v>806</v>
      </c>
      <c r="F1618" t="s">
        <v>807</v>
      </c>
      <c r="G1618" s="22"/>
      <c r="H1618" t="s">
        <v>4353</v>
      </c>
      <c r="I1618" t="s">
        <v>3544</v>
      </c>
      <c r="J1618" t="s">
        <v>3545</v>
      </c>
      <c r="K1618" s="10" t="str">
        <f t="shared" si="175"/>
        <v>BAG-</v>
      </c>
      <c r="L1618" t="s">
        <v>10</v>
      </c>
      <c r="M1618" s="48">
        <v>2000</v>
      </c>
      <c r="N1618" t="s">
        <v>1472</v>
      </c>
      <c r="O1618" t="s">
        <v>11</v>
      </c>
      <c r="P1618" s="50">
        <v>0.21</v>
      </c>
      <c r="Q1618" s="11">
        <f t="shared" si="180"/>
        <v>420</v>
      </c>
      <c r="R1618" s="12">
        <f t="shared" si="176"/>
        <v>7.3003400000000003</v>
      </c>
      <c r="S1618" s="14">
        <f t="shared" si="177"/>
        <v>2.8799999999999999E-2</v>
      </c>
      <c r="T1618" s="13">
        <f t="shared" si="178"/>
        <v>57.6</v>
      </c>
      <c r="U1618" s="14" t="s">
        <v>349</v>
      </c>
      <c r="V1618" t="s">
        <v>810</v>
      </c>
      <c r="W1618" s="58">
        <v>7.1775000000000002</v>
      </c>
      <c r="X1618" s="79">
        <f t="shared" si="181"/>
        <v>58.516196447230925</v>
      </c>
    </row>
    <row r="1619" spans="1:24" s="18" customFormat="1" x14ac:dyDescent="0.2">
      <c r="A1619" s="37" t="str">
        <f t="shared" si="179"/>
        <v>2025-4</v>
      </c>
      <c r="B1619" t="s">
        <v>3923</v>
      </c>
      <c r="C1619" s="23">
        <v>45754</v>
      </c>
      <c r="D1619" s="23">
        <v>45742</v>
      </c>
      <c r="E1619" t="s">
        <v>806</v>
      </c>
      <c r="F1619" t="s">
        <v>807</v>
      </c>
      <c r="G1619" s="22"/>
      <c r="H1619" t="s">
        <v>4344</v>
      </c>
      <c r="I1619" t="s">
        <v>1609</v>
      </c>
      <c r="J1619" t="s">
        <v>1610</v>
      </c>
      <c r="K1619" s="10" t="str">
        <f t="shared" si="175"/>
        <v>BAG-</v>
      </c>
      <c r="L1619" t="s">
        <v>10</v>
      </c>
      <c r="M1619" s="48">
        <v>1500</v>
      </c>
      <c r="N1619" t="s">
        <v>1472</v>
      </c>
      <c r="O1619" t="s">
        <v>11</v>
      </c>
      <c r="P1619" s="50">
        <v>0.22</v>
      </c>
      <c r="Q1619" s="11">
        <f t="shared" si="180"/>
        <v>330</v>
      </c>
      <c r="R1619" s="12">
        <f t="shared" si="176"/>
        <v>7.3003400000000003</v>
      </c>
      <c r="S1619" s="14">
        <f t="shared" si="177"/>
        <v>3.0099999999999998E-2</v>
      </c>
      <c r="T1619" s="13">
        <f t="shared" si="178"/>
        <v>45.15</v>
      </c>
      <c r="U1619" s="14" t="s">
        <v>349</v>
      </c>
      <c r="V1619" t="s">
        <v>810</v>
      </c>
      <c r="W1619" s="58">
        <v>7.1775000000000002</v>
      </c>
      <c r="X1619" s="79">
        <f t="shared" si="181"/>
        <v>45.977011494252871</v>
      </c>
    </row>
    <row r="1620" spans="1:24" s="18" customFormat="1" x14ac:dyDescent="0.2">
      <c r="A1620" s="37" t="str">
        <f t="shared" si="179"/>
        <v>2025-4</v>
      </c>
      <c r="B1620" t="s">
        <v>3924</v>
      </c>
      <c r="C1620" s="23">
        <v>45748</v>
      </c>
      <c r="D1620" s="23">
        <v>45730</v>
      </c>
      <c r="E1620" t="s">
        <v>169</v>
      </c>
      <c r="F1620" t="s">
        <v>170</v>
      </c>
      <c r="G1620" s="22"/>
      <c r="H1620" t="s">
        <v>4371</v>
      </c>
      <c r="I1620" t="s">
        <v>3546</v>
      </c>
      <c r="J1620" t="s">
        <v>3547</v>
      </c>
      <c r="K1620" s="10" t="str">
        <f t="shared" si="175"/>
        <v>PAP-</v>
      </c>
      <c r="L1620" t="s">
        <v>10</v>
      </c>
      <c r="M1620" s="48">
        <v>12000</v>
      </c>
      <c r="N1620" t="s">
        <v>1472</v>
      </c>
      <c r="O1620" t="s">
        <v>11</v>
      </c>
      <c r="P1620" s="50">
        <v>0.23</v>
      </c>
      <c r="Q1620" s="11">
        <f t="shared" si="180"/>
        <v>2760</v>
      </c>
      <c r="R1620" s="12">
        <f t="shared" si="176"/>
        <v>7.3003400000000003</v>
      </c>
      <c r="S1620" s="14">
        <f t="shared" si="177"/>
        <v>3.15E-2</v>
      </c>
      <c r="T1620" s="13">
        <f t="shared" si="178"/>
        <v>378</v>
      </c>
      <c r="U1620" s="14" t="s">
        <v>349</v>
      </c>
      <c r="V1620" t="s">
        <v>1094</v>
      </c>
      <c r="W1620" s="58">
        <v>7.1775000000000002</v>
      </c>
      <c r="X1620" s="79">
        <f t="shared" si="181"/>
        <v>384.53500522466038</v>
      </c>
    </row>
    <row r="1621" spans="1:24" s="18" customFormat="1" x14ac:dyDescent="0.2">
      <c r="A1621" s="37" t="str">
        <f t="shared" si="179"/>
        <v>2025-4</v>
      </c>
      <c r="B1621" t="s">
        <v>3925</v>
      </c>
      <c r="C1621" s="23">
        <v>45762</v>
      </c>
      <c r="D1621" s="23">
        <v>45744</v>
      </c>
      <c r="E1621" t="s">
        <v>169</v>
      </c>
      <c r="F1621" t="s">
        <v>170</v>
      </c>
      <c r="G1621" s="22"/>
      <c r="H1621" t="s">
        <v>4372</v>
      </c>
      <c r="I1621" t="s">
        <v>1098</v>
      </c>
      <c r="J1621" t="s">
        <v>1099</v>
      </c>
      <c r="K1621" s="10" t="str">
        <f t="shared" ref="K1621:K1684" si="182">+LEFT(V1621,4)</f>
        <v>PAP-</v>
      </c>
      <c r="L1621" t="s">
        <v>10</v>
      </c>
      <c r="M1621" s="48">
        <v>18000</v>
      </c>
      <c r="N1621" t="s">
        <v>1472</v>
      </c>
      <c r="O1621" t="s">
        <v>11</v>
      </c>
      <c r="P1621" s="50">
        <v>0.23</v>
      </c>
      <c r="Q1621" s="11">
        <f t="shared" si="180"/>
        <v>4140</v>
      </c>
      <c r="R1621" s="12">
        <f t="shared" ref="R1621:R1684" si="183">IF(O1621="HKD",7.8,IF(O1621="CNY",7.30034,1))</f>
        <v>7.3003400000000003</v>
      </c>
      <c r="S1621" s="14">
        <f t="shared" ref="S1621:S1684" si="184">+ROUND(P1621/R1621,4)</f>
        <v>3.15E-2</v>
      </c>
      <c r="T1621" s="13">
        <f t="shared" ref="T1621:T1684" si="185">ROUND(S1621*M1621,2)</f>
        <v>567</v>
      </c>
      <c r="U1621" s="14" t="s">
        <v>349</v>
      </c>
      <c r="V1621" t="s">
        <v>1094</v>
      </c>
      <c r="W1621" s="58">
        <v>7.1775000000000002</v>
      </c>
      <c r="X1621" s="79">
        <f t="shared" si="181"/>
        <v>576.80250783699057</v>
      </c>
    </row>
    <row r="1622" spans="1:24" s="18" customFormat="1" x14ac:dyDescent="0.2">
      <c r="A1622" s="37" t="str">
        <f t="shared" si="179"/>
        <v>2025-4</v>
      </c>
      <c r="B1622" t="s">
        <v>3926</v>
      </c>
      <c r="C1622" s="23">
        <v>45769</v>
      </c>
      <c r="D1622" s="23">
        <v>45755</v>
      </c>
      <c r="E1622" t="s">
        <v>169</v>
      </c>
      <c r="F1622" t="s">
        <v>170</v>
      </c>
      <c r="G1622" s="22"/>
      <c r="H1622" t="s">
        <v>4365</v>
      </c>
      <c r="I1622" t="s">
        <v>3546</v>
      </c>
      <c r="J1622" t="s">
        <v>3547</v>
      </c>
      <c r="K1622" s="10" t="str">
        <f t="shared" si="182"/>
        <v>PAP-</v>
      </c>
      <c r="L1622" t="s">
        <v>10</v>
      </c>
      <c r="M1622" s="48">
        <v>12000</v>
      </c>
      <c r="N1622" t="s">
        <v>1472</v>
      </c>
      <c r="O1622" t="s">
        <v>11</v>
      </c>
      <c r="P1622" s="50">
        <v>0.23</v>
      </c>
      <c r="Q1622" s="11">
        <f t="shared" si="180"/>
        <v>2760</v>
      </c>
      <c r="R1622" s="12">
        <f t="shared" si="183"/>
        <v>7.3003400000000003</v>
      </c>
      <c r="S1622" s="14">
        <f t="shared" si="184"/>
        <v>3.15E-2</v>
      </c>
      <c r="T1622" s="13">
        <f t="shared" si="185"/>
        <v>378</v>
      </c>
      <c r="U1622" s="14" t="s">
        <v>349</v>
      </c>
      <c r="V1622" t="s">
        <v>1094</v>
      </c>
      <c r="W1622" s="58">
        <v>7.1775000000000002</v>
      </c>
      <c r="X1622" s="79">
        <f t="shared" si="181"/>
        <v>384.53500522466038</v>
      </c>
    </row>
    <row r="1623" spans="1:24" s="18" customFormat="1" x14ac:dyDescent="0.2">
      <c r="A1623" s="37" t="str">
        <f t="shared" si="179"/>
        <v>2025-4</v>
      </c>
      <c r="B1623" t="s">
        <v>3927</v>
      </c>
      <c r="C1623" s="23">
        <v>45758</v>
      </c>
      <c r="D1623" s="23">
        <v>45742</v>
      </c>
      <c r="E1623" t="s">
        <v>806</v>
      </c>
      <c r="F1623" t="s">
        <v>807</v>
      </c>
      <c r="G1623" s="22"/>
      <c r="H1623" t="s">
        <v>4345</v>
      </c>
      <c r="I1623" t="s">
        <v>3548</v>
      </c>
      <c r="J1623" t="s">
        <v>3549</v>
      </c>
      <c r="K1623" s="10" t="str">
        <f t="shared" si="182"/>
        <v>BAG-</v>
      </c>
      <c r="L1623" t="s">
        <v>10</v>
      </c>
      <c r="M1623" s="48">
        <v>1000</v>
      </c>
      <c r="N1623" t="s">
        <v>1472</v>
      </c>
      <c r="O1623" t="s">
        <v>11</v>
      </c>
      <c r="P1623" s="50">
        <v>0.23699999999999999</v>
      </c>
      <c r="Q1623" s="11">
        <f t="shared" si="180"/>
        <v>237</v>
      </c>
      <c r="R1623" s="12">
        <f t="shared" si="183"/>
        <v>7.3003400000000003</v>
      </c>
      <c r="S1623" s="14">
        <f t="shared" si="184"/>
        <v>3.2500000000000001E-2</v>
      </c>
      <c r="T1623" s="13">
        <f t="shared" si="185"/>
        <v>32.5</v>
      </c>
      <c r="U1623" s="14" t="s">
        <v>349</v>
      </c>
      <c r="V1623" t="s">
        <v>810</v>
      </c>
      <c r="W1623" s="58">
        <v>7.1775000000000002</v>
      </c>
      <c r="X1623" s="79">
        <f t="shared" si="181"/>
        <v>33.01985370950888</v>
      </c>
    </row>
    <row r="1624" spans="1:24" s="18" customFormat="1" x14ac:dyDescent="0.2">
      <c r="A1624" s="37" t="str">
        <f t="shared" si="179"/>
        <v>2025-4</v>
      </c>
      <c r="B1624" t="s">
        <v>3928</v>
      </c>
      <c r="C1624" s="23">
        <v>45772</v>
      </c>
      <c r="D1624" s="23">
        <v>45755</v>
      </c>
      <c r="E1624" t="s">
        <v>806</v>
      </c>
      <c r="F1624" t="s">
        <v>807</v>
      </c>
      <c r="G1624" s="22"/>
      <c r="H1624" t="s">
        <v>4352</v>
      </c>
      <c r="I1624" t="s">
        <v>3550</v>
      </c>
      <c r="J1624" t="s">
        <v>3551</v>
      </c>
      <c r="K1624" s="10" t="str">
        <f t="shared" si="182"/>
        <v>BAG-</v>
      </c>
      <c r="L1624" t="s">
        <v>10</v>
      </c>
      <c r="M1624" s="48">
        <v>5000</v>
      </c>
      <c r="N1624" t="s">
        <v>1472</v>
      </c>
      <c r="O1624" t="s">
        <v>11</v>
      </c>
      <c r="P1624" s="50">
        <v>0.23699999999999999</v>
      </c>
      <c r="Q1624" s="11">
        <f t="shared" si="180"/>
        <v>1185</v>
      </c>
      <c r="R1624" s="12">
        <f t="shared" si="183"/>
        <v>7.3003400000000003</v>
      </c>
      <c r="S1624" s="14">
        <f t="shared" si="184"/>
        <v>3.2500000000000001E-2</v>
      </c>
      <c r="T1624" s="13">
        <f t="shared" si="185"/>
        <v>162.5</v>
      </c>
      <c r="U1624" s="14" t="s">
        <v>349</v>
      </c>
      <c r="V1624" t="s">
        <v>810</v>
      </c>
      <c r="W1624" s="58">
        <v>7.1775000000000002</v>
      </c>
      <c r="X1624" s="79">
        <f t="shared" si="181"/>
        <v>165.0992685475444</v>
      </c>
    </row>
    <row r="1625" spans="1:24" s="18" customFormat="1" x14ac:dyDescent="0.2">
      <c r="A1625" s="37" t="str">
        <f t="shared" si="179"/>
        <v>2025-4</v>
      </c>
      <c r="B1625" t="s">
        <v>3929</v>
      </c>
      <c r="C1625" s="23">
        <v>45762</v>
      </c>
      <c r="D1625" s="23">
        <v>45744</v>
      </c>
      <c r="E1625" t="s">
        <v>169</v>
      </c>
      <c r="F1625" t="s">
        <v>170</v>
      </c>
      <c r="G1625" s="22"/>
      <c r="H1625" t="s">
        <v>4373</v>
      </c>
      <c r="I1625" t="s">
        <v>3552</v>
      </c>
      <c r="J1625" t="s">
        <v>3553</v>
      </c>
      <c r="K1625" s="10" t="str">
        <f t="shared" si="182"/>
        <v>PAP-</v>
      </c>
      <c r="L1625" t="s">
        <v>10</v>
      </c>
      <c r="M1625" s="48">
        <v>4000</v>
      </c>
      <c r="N1625" t="s">
        <v>1472</v>
      </c>
      <c r="O1625" t="s">
        <v>11</v>
      </c>
      <c r="P1625" s="50">
        <v>0.24</v>
      </c>
      <c r="Q1625" s="11">
        <f t="shared" si="180"/>
        <v>960</v>
      </c>
      <c r="R1625" s="12">
        <f t="shared" si="183"/>
        <v>7.3003400000000003</v>
      </c>
      <c r="S1625" s="14">
        <f t="shared" si="184"/>
        <v>3.2899999999999999E-2</v>
      </c>
      <c r="T1625" s="13">
        <f t="shared" si="185"/>
        <v>131.6</v>
      </c>
      <c r="U1625" s="14" t="s">
        <v>349</v>
      </c>
      <c r="V1625" t="s">
        <v>1094</v>
      </c>
      <c r="W1625" s="58">
        <v>7.1775000000000002</v>
      </c>
      <c r="X1625" s="79">
        <f t="shared" si="181"/>
        <v>133.75130616509927</v>
      </c>
    </row>
    <row r="1626" spans="1:24" s="18" customFormat="1" x14ac:dyDescent="0.2">
      <c r="A1626" s="37" t="str">
        <f t="shared" si="179"/>
        <v>2025-4</v>
      </c>
      <c r="B1626" t="s">
        <v>3929</v>
      </c>
      <c r="C1626" s="23">
        <v>45762</v>
      </c>
      <c r="D1626" s="23">
        <v>45744</v>
      </c>
      <c r="E1626" t="s">
        <v>169</v>
      </c>
      <c r="F1626" t="s">
        <v>170</v>
      </c>
      <c r="G1626" s="22"/>
      <c r="H1626" t="s">
        <v>4373</v>
      </c>
      <c r="I1626" t="s">
        <v>3552</v>
      </c>
      <c r="J1626" t="s">
        <v>3553</v>
      </c>
      <c r="K1626" s="10" t="str">
        <f t="shared" si="182"/>
        <v>PAP-</v>
      </c>
      <c r="L1626" t="s">
        <v>10</v>
      </c>
      <c r="M1626" s="48">
        <v>2000</v>
      </c>
      <c r="N1626" t="s">
        <v>1472</v>
      </c>
      <c r="O1626" t="s">
        <v>11</v>
      </c>
      <c r="P1626" s="50">
        <v>0.24</v>
      </c>
      <c r="Q1626" s="11">
        <f t="shared" si="180"/>
        <v>480</v>
      </c>
      <c r="R1626" s="12">
        <f t="shared" si="183"/>
        <v>7.3003400000000003</v>
      </c>
      <c r="S1626" s="14">
        <f t="shared" si="184"/>
        <v>3.2899999999999999E-2</v>
      </c>
      <c r="T1626" s="13">
        <f t="shared" si="185"/>
        <v>65.8</v>
      </c>
      <c r="U1626" s="14" t="s">
        <v>349</v>
      </c>
      <c r="V1626" t="s">
        <v>1094</v>
      </c>
      <c r="W1626" s="58">
        <v>7.1775000000000002</v>
      </c>
      <c r="X1626" s="79">
        <f t="shared" si="181"/>
        <v>66.875653082549633</v>
      </c>
    </row>
    <row r="1627" spans="1:24" s="18" customFormat="1" x14ac:dyDescent="0.2">
      <c r="A1627" s="37" t="str">
        <f t="shared" si="179"/>
        <v>2025-4</v>
      </c>
      <c r="B1627" t="s">
        <v>3930</v>
      </c>
      <c r="C1627" s="23">
        <v>45754</v>
      </c>
      <c r="D1627" s="23">
        <v>45728</v>
      </c>
      <c r="E1627" t="s">
        <v>169</v>
      </c>
      <c r="F1627" t="s">
        <v>170</v>
      </c>
      <c r="G1627" s="22"/>
      <c r="H1627" t="s">
        <v>4374</v>
      </c>
      <c r="I1627" t="s">
        <v>3554</v>
      </c>
      <c r="J1627" t="s">
        <v>3555</v>
      </c>
      <c r="K1627" s="10" t="str">
        <f t="shared" si="182"/>
        <v>U&amp;C-</v>
      </c>
      <c r="L1627" t="s">
        <v>10</v>
      </c>
      <c r="M1627" s="48">
        <v>5530</v>
      </c>
      <c r="N1627" t="s">
        <v>1472</v>
      </c>
      <c r="O1627" t="s">
        <v>11</v>
      </c>
      <c r="P1627" s="50">
        <v>0.248</v>
      </c>
      <c r="Q1627" s="11">
        <f t="shared" si="180"/>
        <v>1371.44</v>
      </c>
      <c r="R1627" s="12">
        <f t="shared" si="183"/>
        <v>7.3003400000000003</v>
      </c>
      <c r="S1627" s="14">
        <f t="shared" si="184"/>
        <v>3.4000000000000002E-2</v>
      </c>
      <c r="T1627" s="13">
        <f t="shared" si="185"/>
        <v>188.02</v>
      </c>
      <c r="U1627" s="14" t="s">
        <v>349</v>
      </c>
      <c r="V1627" t="s">
        <v>177</v>
      </c>
      <c r="W1627" s="58">
        <v>7.1775000000000002</v>
      </c>
      <c r="X1627" s="79">
        <f t="shared" si="181"/>
        <v>191.07488679902474</v>
      </c>
    </row>
    <row r="1628" spans="1:24" s="18" customFormat="1" x14ac:dyDescent="0.2">
      <c r="A1628" s="37" t="str">
        <f t="shared" si="179"/>
        <v>2025-4</v>
      </c>
      <c r="B1628" t="s">
        <v>3931</v>
      </c>
      <c r="C1628" s="23">
        <v>45748</v>
      </c>
      <c r="D1628" s="23">
        <v>45728</v>
      </c>
      <c r="E1628" t="s">
        <v>169</v>
      </c>
      <c r="F1628" t="s">
        <v>170</v>
      </c>
      <c r="G1628" s="22"/>
      <c r="H1628" t="s">
        <v>4371</v>
      </c>
      <c r="I1628" t="s">
        <v>3157</v>
      </c>
      <c r="J1628" t="s">
        <v>3367</v>
      </c>
      <c r="K1628" s="10" t="str">
        <f t="shared" si="182"/>
        <v>U&amp;C-</v>
      </c>
      <c r="L1628" t="s">
        <v>10</v>
      </c>
      <c r="M1628" s="48">
        <v>6100</v>
      </c>
      <c r="N1628" t="s">
        <v>1472</v>
      </c>
      <c r="O1628" t="s">
        <v>11</v>
      </c>
      <c r="P1628" s="50">
        <v>0.252</v>
      </c>
      <c r="Q1628" s="11">
        <f t="shared" si="180"/>
        <v>1537.2</v>
      </c>
      <c r="R1628" s="12">
        <f t="shared" si="183"/>
        <v>7.3003400000000003</v>
      </c>
      <c r="S1628" s="14">
        <f t="shared" si="184"/>
        <v>3.4500000000000003E-2</v>
      </c>
      <c r="T1628" s="13">
        <f t="shared" si="185"/>
        <v>210.45</v>
      </c>
      <c r="U1628" s="14" t="s">
        <v>349</v>
      </c>
      <c r="V1628" t="s">
        <v>177</v>
      </c>
      <c r="W1628" s="58">
        <v>7.1775000000000002</v>
      </c>
      <c r="X1628" s="79">
        <f t="shared" si="181"/>
        <v>214.16927899686522</v>
      </c>
    </row>
    <row r="1629" spans="1:24" s="18" customFormat="1" x14ac:dyDescent="0.2">
      <c r="A1629" s="37" t="str">
        <f t="shared" si="179"/>
        <v>2025-4</v>
      </c>
      <c r="B1629" t="s">
        <v>3932</v>
      </c>
      <c r="C1629" s="23">
        <v>45769</v>
      </c>
      <c r="D1629" s="23">
        <v>45755</v>
      </c>
      <c r="E1629" t="s">
        <v>169</v>
      </c>
      <c r="F1629" t="s">
        <v>170</v>
      </c>
      <c r="G1629" s="22"/>
      <c r="H1629" t="s">
        <v>4375</v>
      </c>
      <c r="I1629" t="s">
        <v>3157</v>
      </c>
      <c r="J1629" t="s">
        <v>3367</v>
      </c>
      <c r="K1629" s="10" t="str">
        <f t="shared" si="182"/>
        <v>U&amp;C-</v>
      </c>
      <c r="L1629" t="s">
        <v>10</v>
      </c>
      <c r="M1629" s="48">
        <v>8050</v>
      </c>
      <c r="N1629" t="s">
        <v>1472</v>
      </c>
      <c r="O1629" t="s">
        <v>11</v>
      </c>
      <c r="P1629" s="50">
        <v>0.252</v>
      </c>
      <c r="Q1629" s="11">
        <f t="shared" si="180"/>
        <v>2028.6</v>
      </c>
      <c r="R1629" s="12">
        <f t="shared" si="183"/>
        <v>7.3003400000000003</v>
      </c>
      <c r="S1629" s="14">
        <f t="shared" si="184"/>
        <v>3.4500000000000003E-2</v>
      </c>
      <c r="T1629" s="13">
        <f t="shared" si="185"/>
        <v>277.73</v>
      </c>
      <c r="U1629" s="14" t="s">
        <v>349</v>
      </c>
      <c r="V1629" t="s">
        <v>177</v>
      </c>
      <c r="W1629" s="58">
        <v>7.1775000000000002</v>
      </c>
      <c r="X1629" s="79">
        <f t="shared" si="181"/>
        <v>282.63322884012541</v>
      </c>
    </row>
    <row r="1630" spans="1:24" s="18" customFormat="1" x14ac:dyDescent="0.2">
      <c r="A1630" s="37" t="str">
        <f t="shared" si="179"/>
        <v>2025-4</v>
      </c>
      <c r="B1630" t="s">
        <v>3933</v>
      </c>
      <c r="C1630" s="23">
        <v>45758</v>
      </c>
      <c r="D1630" s="23">
        <v>45742</v>
      </c>
      <c r="E1630" t="s">
        <v>806</v>
      </c>
      <c r="F1630" t="s">
        <v>807</v>
      </c>
      <c r="G1630" s="22"/>
      <c r="H1630" t="s">
        <v>4347</v>
      </c>
      <c r="I1630" t="s">
        <v>3556</v>
      </c>
      <c r="J1630" t="s">
        <v>3557</v>
      </c>
      <c r="K1630" s="10" t="str">
        <f t="shared" si="182"/>
        <v>BAG-</v>
      </c>
      <c r="L1630" t="s">
        <v>10</v>
      </c>
      <c r="M1630" s="48">
        <v>1300</v>
      </c>
      <c r="N1630" t="s">
        <v>1472</v>
      </c>
      <c r="O1630" t="s">
        <v>11</v>
      </c>
      <c r="P1630" s="50">
        <v>0.26</v>
      </c>
      <c r="Q1630" s="11">
        <f t="shared" si="180"/>
        <v>338</v>
      </c>
      <c r="R1630" s="12">
        <f t="shared" si="183"/>
        <v>7.3003400000000003</v>
      </c>
      <c r="S1630" s="14">
        <f t="shared" si="184"/>
        <v>3.56E-2</v>
      </c>
      <c r="T1630" s="13">
        <f t="shared" si="185"/>
        <v>46.28</v>
      </c>
      <c r="U1630" s="14" t="s">
        <v>349</v>
      </c>
      <c r="V1630" t="s">
        <v>810</v>
      </c>
      <c r="W1630" s="58">
        <v>7.1775000000000002</v>
      </c>
      <c r="X1630" s="79">
        <f t="shared" si="181"/>
        <v>47.091605712295362</v>
      </c>
    </row>
    <row r="1631" spans="1:24" s="18" customFormat="1" x14ac:dyDescent="0.2">
      <c r="A1631" s="37" t="str">
        <f t="shared" si="179"/>
        <v>2025-4</v>
      </c>
      <c r="B1631" t="s">
        <v>3933</v>
      </c>
      <c r="C1631" s="23">
        <v>45754</v>
      </c>
      <c r="D1631" s="23">
        <v>45742</v>
      </c>
      <c r="E1631" t="s">
        <v>806</v>
      </c>
      <c r="F1631" t="s">
        <v>807</v>
      </c>
      <c r="G1631" s="22"/>
      <c r="H1631" t="s">
        <v>4344</v>
      </c>
      <c r="I1631" t="s">
        <v>3556</v>
      </c>
      <c r="J1631" t="s">
        <v>3557</v>
      </c>
      <c r="K1631" s="10" t="str">
        <f t="shared" si="182"/>
        <v>BAG-</v>
      </c>
      <c r="L1631" t="s">
        <v>10</v>
      </c>
      <c r="M1631" s="48">
        <v>2700</v>
      </c>
      <c r="N1631" t="s">
        <v>1472</v>
      </c>
      <c r="O1631" t="s">
        <v>11</v>
      </c>
      <c r="P1631" s="50">
        <v>0.26</v>
      </c>
      <c r="Q1631" s="11">
        <f t="shared" si="180"/>
        <v>702</v>
      </c>
      <c r="R1631" s="12">
        <f t="shared" si="183"/>
        <v>7.3003400000000003</v>
      </c>
      <c r="S1631" s="14">
        <f t="shared" si="184"/>
        <v>3.56E-2</v>
      </c>
      <c r="T1631" s="13">
        <f t="shared" si="185"/>
        <v>96.12</v>
      </c>
      <c r="U1631" s="14" t="s">
        <v>349</v>
      </c>
      <c r="V1631" t="s">
        <v>810</v>
      </c>
      <c r="W1631" s="58">
        <v>7.1775000000000002</v>
      </c>
      <c r="X1631" s="79">
        <f t="shared" si="181"/>
        <v>97.805642633228828</v>
      </c>
    </row>
    <row r="1632" spans="1:24" s="18" customFormat="1" x14ac:dyDescent="0.2">
      <c r="A1632" s="37" t="str">
        <f t="shared" si="179"/>
        <v>2025-4</v>
      </c>
      <c r="B1632" t="s">
        <v>3934</v>
      </c>
      <c r="C1632" s="23">
        <v>45772</v>
      </c>
      <c r="D1632" s="23">
        <v>45755</v>
      </c>
      <c r="E1632" t="s">
        <v>806</v>
      </c>
      <c r="F1632" t="s">
        <v>807</v>
      </c>
      <c r="G1632" s="22"/>
      <c r="H1632" t="s">
        <v>4352</v>
      </c>
      <c r="I1632" t="s">
        <v>3556</v>
      </c>
      <c r="J1632" t="s">
        <v>3557</v>
      </c>
      <c r="K1632" s="10" t="str">
        <f t="shared" si="182"/>
        <v>BAG-</v>
      </c>
      <c r="L1632" t="s">
        <v>10</v>
      </c>
      <c r="M1632" s="48">
        <v>1270</v>
      </c>
      <c r="N1632" t="s">
        <v>1472</v>
      </c>
      <c r="O1632" t="s">
        <v>11</v>
      </c>
      <c r="P1632" s="50">
        <v>0.26</v>
      </c>
      <c r="Q1632" s="11">
        <f t="shared" si="180"/>
        <v>330.2</v>
      </c>
      <c r="R1632" s="12">
        <f t="shared" si="183"/>
        <v>7.3003400000000003</v>
      </c>
      <c r="S1632" s="14">
        <f t="shared" si="184"/>
        <v>3.56E-2</v>
      </c>
      <c r="T1632" s="13">
        <f t="shared" si="185"/>
        <v>45.21</v>
      </c>
      <c r="U1632" s="14" t="s">
        <v>349</v>
      </c>
      <c r="V1632" t="s">
        <v>810</v>
      </c>
      <c r="W1632" s="58">
        <v>7.1775000000000002</v>
      </c>
      <c r="X1632" s="79">
        <f t="shared" si="181"/>
        <v>46.004876349703935</v>
      </c>
    </row>
    <row r="1633" spans="1:24" s="18" customFormat="1" x14ac:dyDescent="0.2">
      <c r="A1633" s="37" t="str">
        <f t="shared" si="179"/>
        <v>2025-4</v>
      </c>
      <c r="B1633" t="s">
        <v>3935</v>
      </c>
      <c r="C1633" s="23">
        <v>45762</v>
      </c>
      <c r="D1633" s="23">
        <v>45744</v>
      </c>
      <c r="E1633" t="s">
        <v>169</v>
      </c>
      <c r="F1633" t="s">
        <v>170</v>
      </c>
      <c r="G1633" s="22"/>
      <c r="H1633" t="s">
        <v>4376</v>
      </c>
      <c r="I1633" t="s">
        <v>3558</v>
      </c>
      <c r="J1633" t="s">
        <v>3559</v>
      </c>
      <c r="K1633" s="10" t="str">
        <f t="shared" si="182"/>
        <v>WACD</v>
      </c>
      <c r="L1633" t="s">
        <v>10</v>
      </c>
      <c r="M1633" s="48">
        <v>1010</v>
      </c>
      <c r="N1633" t="s">
        <v>1472</v>
      </c>
      <c r="O1633" t="s">
        <v>11</v>
      </c>
      <c r="P1633" s="50">
        <v>0.26500000000000001</v>
      </c>
      <c r="Q1633" s="11">
        <f t="shared" si="180"/>
        <v>267.64999999999998</v>
      </c>
      <c r="R1633" s="12">
        <f t="shared" si="183"/>
        <v>7.3003400000000003</v>
      </c>
      <c r="S1633" s="14">
        <f t="shared" si="184"/>
        <v>3.6299999999999999E-2</v>
      </c>
      <c r="T1633" s="13">
        <f t="shared" si="185"/>
        <v>36.659999999999997</v>
      </c>
      <c r="U1633" s="14" t="s">
        <v>349</v>
      </c>
      <c r="V1633" t="s">
        <v>635</v>
      </c>
      <c r="W1633" s="58">
        <v>7.1775000000000002</v>
      </c>
      <c r="X1633" s="79">
        <f t="shared" si="181"/>
        <v>37.290142807384186</v>
      </c>
    </row>
    <row r="1634" spans="1:24" s="18" customFormat="1" x14ac:dyDescent="0.2">
      <c r="A1634" s="37" t="str">
        <f t="shared" si="179"/>
        <v>2025-4</v>
      </c>
      <c r="B1634" t="s">
        <v>3936</v>
      </c>
      <c r="C1634" s="23">
        <v>45762</v>
      </c>
      <c r="D1634" s="23">
        <v>45744</v>
      </c>
      <c r="E1634" t="s">
        <v>169</v>
      </c>
      <c r="F1634" t="s">
        <v>170</v>
      </c>
      <c r="G1634" s="22"/>
      <c r="H1634" t="s">
        <v>4376</v>
      </c>
      <c r="I1634" t="s">
        <v>3560</v>
      </c>
      <c r="J1634" t="s">
        <v>3561</v>
      </c>
      <c r="K1634" s="10" t="str">
        <f t="shared" si="182"/>
        <v>U&amp;C-</v>
      </c>
      <c r="L1634" t="s">
        <v>10</v>
      </c>
      <c r="M1634" s="48">
        <v>1010</v>
      </c>
      <c r="N1634" t="s">
        <v>1472</v>
      </c>
      <c r="O1634" t="s">
        <v>11</v>
      </c>
      <c r="P1634" s="50">
        <v>0.26700000000000002</v>
      </c>
      <c r="Q1634" s="11">
        <f t="shared" si="180"/>
        <v>269.67</v>
      </c>
      <c r="R1634" s="12">
        <f t="shared" si="183"/>
        <v>7.3003400000000003</v>
      </c>
      <c r="S1634" s="14">
        <f t="shared" si="184"/>
        <v>3.6600000000000001E-2</v>
      </c>
      <c r="T1634" s="13">
        <f t="shared" si="185"/>
        <v>36.97</v>
      </c>
      <c r="U1634" s="14" t="s">
        <v>349</v>
      </c>
      <c r="V1634" t="s">
        <v>177</v>
      </c>
      <c r="W1634" s="58">
        <v>7.1775000000000002</v>
      </c>
      <c r="X1634" s="79">
        <f t="shared" si="181"/>
        <v>37.571577847439919</v>
      </c>
    </row>
    <row r="1635" spans="1:24" s="18" customFormat="1" x14ac:dyDescent="0.2">
      <c r="A1635" s="37" t="str">
        <f t="shared" si="179"/>
        <v>2025-4</v>
      </c>
      <c r="B1635" t="s">
        <v>3937</v>
      </c>
      <c r="C1635" s="23">
        <v>45769</v>
      </c>
      <c r="D1635" s="23">
        <v>45728</v>
      </c>
      <c r="E1635" t="s">
        <v>169</v>
      </c>
      <c r="F1635" t="s">
        <v>170</v>
      </c>
      <c r="G1635" s="22"/>
      <c r="H1635" t="s">
        <v>4377</v>
      </c>
      <c r="I1635" t="s">
        <v>3562</v>
      </c>
      <c r="J1635" t="s">
        <v>1618</v>
      </c>
      <c r="K1635" s="10" t="str">
        <f t="shared" si="182"/>
        <v>U&amp;C-</v>
      </c>
      <c r="L1635" t="s">
        <v>10</v>
      </c>
      <c r="M1635" s="48">
        <v>1010</v>
      </c>
      <c r="N1635" t="s">
        <v>1472</v>
      </c>
      <c r="O1635" t="s">
        <v>11</v>
      </c>
      <c r="P1635" s="50">
        <v>0.27500000000000002</v>
      </c>
      <c r="Q1635" s="11">
        <f t="shared" si="180"/>
        <v>277.75</v>
      </c>
      <c r="R1635" s="12">
        <f t="shared" si="183"/>
        <v>7.3003400000000003</v>
      </c>
      <c r="S1635" s="14">
        <f t="shared" si="184"/>
        <v>3.7699999999999997E-2</v>
      </c>
      <c r="T1635" s="13">
        <f t="shared" si="185"/>
        <v>38.08</v>
      </c>
      <c r="U1635" s="14" t="s">
        <v>349</v>
      </c>
      <c r="V1635" t="s">
        <v>177</v>
      </c>
      <c r="W1635" s="58">
        <v>7.1775000000000002</v>
      </c>
      <c r="X1635" s="79">
        <f t="shared" si="181"/>
        <v>38.697318007662837</v>
      </c>
    </row>
    <row r="1636" spans="1:24" s="18" customFormat="1" x14ac:dyDescent="0.2">
      <c r="A1636" s="37" t="str">
        <f t="shared" si="179"/>
        <v>2025-4</v>
      </c>
      <c r="B1636" t="s">
        <v>3938</v>
      </c>
      <c r="C1636" s="23">
        <v>45762</v>
      </c>
      <c r="D1636" s="23">
        <v>45744</v>
      </c>
      <c r="E1636" t="s">
        <v>169</v>
      </c>
      <c r="F1636" t="s">
        <v>170</v>
      </c>
      <c r="G1636" s="22"/>
      <c r="H1636" t="s">
        <v>4378</v>
      </c>
      <c r="I1636" t="s">
        <v>1617</v>
      </c>
      <c r="J1636" t="s">
        <v>1618</v>
      </c>
      <c r="K1636" s="10" t="str">
        <f t="shared" si="182"/>
        <v>U&amp;C-</v>
      </c>
      <c r="L1636" t="s">
        <v>10</v>
      </c>
      <c r="M1636" s="48">
        <v>3520</v>
      </c>
      <c r="N1636" t="s">
        <v>1472</v>
      </c>
      <c r="O1636" t="s">
        <v>11</v>
      </c>
      <c r="P1636" s="50">
        <v>0.27500000000000002</v>
      </c>
      <c r="Q1636" s="11">
        <f t="shared" si="180"/>
        <v>968</v>
      </c>
      <c r="R1636" s="12">
        <f t="shared" si="183"/>
        <v>7.3003400000000003</v>
      </c>
      <c r="S1636" s="14">
        <f t="shared" si="184"/>
        <v>3.7699999999999997E-2</v>
      </c>
      <c r="T1636" s="13">
        <f t="shared" si="185"/>
        <v>132.69999999999999</v>
      </c>
      <c r="U1636" s="14" t="s">
        <v>349</v>
      </c>
      <c r="V1636" t="s">
        <v>177</v>
      </c>
      <c r="W1636" s="58">
        <v>7.1775000000000002</v>
      </c>
      <c r="X1636" s="79">
        <f t="shared" si="181"/>
        <v>134.86590038314176</v>
      </c>
    </row>
    <row r="1637" spans="1:24" s="18" customFormat="1" x14ac:dyDescent="0.2">
      <c r="A1637" s="37" t="str">
        <f t="shared" si="179"/>
        <v>2025-4</v>
      </c>
      <c r="B1637" t="s">
        <v>3939</v>
      </c>
      <c r="C1637" s="23">
        <v>45754</v>
      </c>
      <c r="D1637" s="23">
        <v>45728</v>
      </c>
      <c r="E1637" t="s">
        <v>169</v>
      </c>
      <c r="F1637" t="s">
        <v>170</v>
      </c>
      <c r="G1637" s="22"/>
      <c r="H1637" t="s">
        <v>4379</v>
      </c>
      <c r="I1637" t="s">
        <v>3092</v>
      </c>
      <c r="J1637" t="s">
        <v>1626</v>
      </c>
      <c r="K1637" s="10" t="str">
        <f t="shared" si="182"/>
        <v>WACD</v>
      </c>
      <c r="L1637" t="s">
        <v>10</v>
      </c>
      <c r="M1637" s="48">
        <v>4150</v>
      </c>
      <c r="N1637" t="s">
        <v>1472</v>
      </c>
      <c r="O1637" t="s">
        <v>11</v>
      </c>
      <c r="P1637" s="50">
        <v>0.28899999999999998</v>
      </c>
      <c r="Q1637" s="11">
        <f t="shared" si="180"/>
        <v>1199.3499999999999</v>
      </c>
      <c r="R1637" s="12">
        <f t="shared" si="183"/>
        <v>7.3003400000000003</v>
      </c>
      <c r="S1637" s="14">
        <f t="shared" si="184"/>
        <v>3.9600000000000003E-2</v>
      </c>
      <c r="T1637" s="13">
        <f t="shared" si="185"/>
        <v>164.34</v>
      </c>
      <c r="U1637" s="14" t="s">
        <v>349</v>
      </c>
      <c r="V1637" t="s">
        <v>635</v>
      </c>
      <c r="W1637" s="58">
        <v>7.1775000000000002</v>
      </c>
      <c r="X1637" s="79">
        <f t="shared" si="181"/>
        <v>167.09857192615812</v>
      </c>
    </row>
    <row r="1638" spans="1:24" s="18" customFormat="1" x14ac:dyDescent="0.2">
      <c r="A1638" s="37" t="str">
        <f t="shared" si="179"/>
        <v>2025-4</v>
      </c>
      <c r="B1638" t="s">
        <v>3940</v>
      </c>
      <c r="C1638" s="23">
        <v>45762</v>
      </c>
      <c r="D1638" s="23">
        <v>45744</v>
      </c>
      <c r="E1638" t="s">
        <v>169</v>
      </c>
      <c r="F1638" t="s">
        <v>170</v>
      </c>
      <c r="G1638" s="22"/>
      <c r="H1638" t="s">
        <v>4372</v>
      </c>
      <c r="I1638" t="s">
        <v>1095</v>
      </c>
      <c r="J1638" t="s">
        <v>1096</v>
      </c>
      <c r="K1638" s="10" t="str">
        <f t="shared" si="182"/>
        <v>PAP-</v>
      </c>
      <c r="L1638" t="s">
        <v>10</v>
      </c>
      <c r="M1638" s="48">
        <v>27000</v>
      </c>
      <c r="N1638" t="s">
        <v>1472</v>
      </c>
      <c r="O1638" t="s">
        <v>11</v>
      </c>
      <c r="P1638" s="50">
        <v>0.28999999999999998</v>
      </c>
      <c r="Q1638" s="11">
        <f t="shared" si="180"/>
        <v>7830</v>
      </c>
      <c r="R1638" s="12">
        <f t="shared" si="183"/>
        <v>7.3003400000000003</v>
      </c>
      <c r="S1638" s="14">
        <f t="shared" si="184"/>
        <v>3.9699999999999999E-2</v>
      </c>
      <c r="T1638" s="13">
        <f t="shared" si="185"/>
        <v>1071.9000000000001</v>
      </c>
      <c r="U1638" s="14" t="s">
        <v>349</v>
      </c>
      <c r="V1638" t="s">
        <v>1094</v>
      </c>
      <c r="W1638" s="58">
        <v>7.1775000000000002</v>
      </c>
      <c r="X1638" s="79">
        <f t="shared" si="181"/>
        <v>1090.9090909090908</v>
      </c>
    </row>
    <row r="1639" spans="1:24" s="18" customFormat="1" x14ac:dyDescent="0.2">
      <c r="A1639" s="37" t="str">
        <f t="shared" si="179"/>
        <v>2025-4</v>
      </c>
      <c r="B1639" t="s">
        <v>3941</v>
      </c>
      <c r="C1639" s="23">
        <v>45758</v>
      </c>
      <c r="D1639" s="23">
        <v>45742</v>
      </c>
      <c r="E1639" t="s">
        <v>806</v>
      </c>
      <c r="F1639" t="s">
        <v>807</v>
      </c>
      <c r="G1639" s="22"/>
      <c r="H1639" t="s">
        <v>4347</v>
      </c>
      <c r="I1639" t="s">
        <v>3563</v>
      </c>
      <c r="J1639" t="s">
        <v>3564</v>
      </c>
      <c r="K1639" s="10" t="str">
        <f t="shared" si="182"/>
        <v>BAG-</v>
      </c>
      <c r="L1639" t="s">
        <v>10</v>
      </c>
      <c r="M1639" s="48">
        <v>2000</v>
      </c>
      <c r="N1639" t="s">
        <v>1472</v>
      </c>
      <c r="O1639" t="s">
        <v>11</v>
      </c>
      <c r="P1639" s="50">
        <v>0.32</v>
      </c>
      <c r="Q1639" s="11">
        <f t="shared" si="180"/>
        <v>640</v>
      </c>
      <c r="R1639" s="12">
        <f t="shared" si="183"/>
        <v>7.3003400000000003</v>
      </c>
      <c r="S1639" s="14">
        <f t="shared" si="184"/>
        <v>4.3799999999999999E-2</v>
      </c>
      <c r="T1639" s="13">
        <f t="shared" si="185"/>
        <v>87.6</v>
      </c>
      <c r="U1639" s="14" t="s">
        <v>349</v>
      </c>
      <c r="V1639" t="s">
        <v>810</v>
      </c>
      <c r="W1639" s="58">
        <v>7.1775000000000002</v>
      </c>
      <c r="X1639" s="79">
        <f t="shared" si="181"/>
        <v>89.16753744339951</v>
      </c>
    </row>
    <row r="1640" spans="1:24" s="18" customFormat="1" x14ac:dyDescent="0.2">
      <c r="A1640" s="37" t="str">
        <f t="shared" si="179"/>
        <v>2025-4</v>
      </c>
      <c r="B1640" t="s">
        <v>3942</v>
      </c>
      <c r="C1640" s="23">
        <v>45772</v>
      </c>
      <c r="D1640" s="23">
        <v>45755</v>
      </c>
      <c r="E1640" t="s">
        <v>806</v>
      </c>
      <c r="F1640" t="s">
        <v>807</v>
      </c>
      <c r="G1640" s="22"/>
      <c r="H1640" t="s">
        <v>4352</v>
      </c>
      <c r="I1640" t="s">
        <v>3565</v>
      </c>
      <c r="J1640" t="s">
        <v>3566</v>
      </c>
      <c r="K1640" s="10" t="str">
        <f t="shared" si="182"/>
        <v>BAG-</v>
      </c>
      <c r="L1640" t="s">
        <v>10</v>
      </c>
      <c r="M1640" s="48">
        <v>1000</v>
      </c>
      <c r="N1640" t="s">
        <v>1472</v>
      </c>
      <c r="O1640" t="s">
        <v>11</v>
      </c>
      <c r="P1640" s="50">
        <v>0.34499999999999997</v>
      </c>
      <c r="Q1640" s="11">
        <f t="shared" si="180"/>
        <v>345</v>
      </c>
      <c r="R1640" s="12">
        <f t="shared" si="183"/>
        <v>7.3003400000000003</v>
      </c>
      <c r="S1640" s="14">
        <f t="shared" si="184"/>
        <v>4.7300000000000002E-2</v>
      </c>
      <c r="T1640" s="13">
        <f t="shared" si="185"/>
        <v>47.3</v>
      </c>
      <c r="U1640" s="14" t="s">
        <v>349</v>
      </c>
      <c r="V1640" t="s">
        <v>810</v>
      </c>
      <c r="W1640" s="58">
        <v>7.1775000000000002</v>
      </c>
      <c r="X1640" s="79">
        <f t="shared" si="181"/>
        <v>48.066875653082541</v>
      </c>
    </row>
    <row r="1641" spans="1:24" s="18" customFormat="1" x14ac:dyDescent="0.2">
      <c r="A1641" s="37" t="str">
        <f t="shared" si="179"/>
        <v>2025-4</v>
      </c>
      <c r="B1641" t="s">
        <v>3943</v>
      </c>
      <c r="C1641" s="23">
        <v>45754</v>
      </c>
      <c r="D1641" s="23">
        <v>45744</v>
      </c>
      <c r="E1641" t="s">
        <v>169</v>
      </c>
      <c r="F1641" t="s">
        <v>170</v>
      </c>
      <c r="G1641" s="22"/>
      <c r="H1641" t="s">
        <v>4379</v>
      </c>
      <c r="I1641" t="s">
        <v>3567</v>
      </c>
      <c r="J1641" t="s">
        <v>3568</v>
      </c>
      <c r="K1641" s="10" t="str">
        <f t="shared" si="182"/>
        <v>U&amp;C-</v>
      </c>
      <c r="L1641" t="s">
        <v>10</v>
      </c>
      <c r="M1641" s="48">
        <v>3520</v>
      </c>
      <c r="N1641" t="s">
        <v>1472</v>
      </c>
      <c r="O1641" t="s">
        <v>11</v>
      </c>
      <c r="P1641" s="50">
        <v>0.38400000000000001</v>
      </c>
      <c r="Q1641" s="11">
        <f t="shared" si="180"/>
        <v>1351.68</v>
      </c>
      <c r="R1641" s="12">
        <f t="shared" si="183"/>
        <v>7.3003400000000003</v>
      </c>
      <c r="S1641" s="14">
        <f t="shared" si="184"/>
        <v>5.2600000000000001E-2</v>
      </c>
      <c r="T1641" s="13">
        <f t="shared" si="185"/>
        <v>185.15</v>
      </c>
      <c r="U1641" s="14" t="s">
        <v>349</v>
      </c>
      <c r="V1641" t="s">
        <v>177</v>
      </c>
      <c r="W1641" s="58">
        <v>7.1775000000000002</v>
      </c>
      <c r="X1641" s="79">
        <f t="shared" si="181"/>
        <v>188.32183908045977</v>
      </c>
    </row>
    <row r="1642" spans="1:24" s="18" customFormat="1" x14ac:dyDescent="0.2">
      <c r="A1642" s="37" t="str">
        <f t="shared" si="179"/>
        <v>2025-4</v>
      </c>
      <c r="B1642" t="s">
        <v>3944</v>
      </c>
      <c r="C1642" s="23">
        <v>45758</v>
      </c>
      <c r="D1642" s="23">
        <v>45729</v>
      </c>
      <c r="E1642" t="s">
        <v>709</v>
      </c>
      <c r="F1642" t="s">
        <v>710</v>
      </c>
      <c r="G1642" s="22"/>
      <c r="H1642" t="s">
        <v>4334</v>
      </c>
      <c r="I1642" t="s">
        <v>1282</v>
      </c>
      <c r="J1642" t="s">
        <v>1283</v>
      </c>
      <c r="K1642" s="10" t="str">
        <f t="shared" si="182"/>
        <v>MISC</v>
      </c>
      <c r="L1642" t="s">
        <v>10</v>
      </c>
      <c r="M1642" s="48">
        <v>1000</v>
      </c>
      <c r="N1642" t="s">
        <v>1472</v>
      </c>
      <c r="O1642" t="s">
        <v>11</v>
      </c>
      <c r="P1642" s="50">
        <v>0.39100000000000001</v>
      </c>
      <c r="Q1642" s="11">
        <f t="shared" si="180"/>
        <v>391</v>
      </c>
      <c r="R1642" s="12">
        <f t="shared" si="183"/>
        <v>7.3003400000000003</v>
      </c>
      <c r="S1642" s="14">
        <f t="shared" si="184"/>
        <v>5.3600000000000002E-2</v>
      </c>
      <c r="T1642" s="13">
        <f t="shared" si="185"/>
        <v>53.6</v>
      </c>
      <c r="U1642" s="14" t="s">
        <v>349</v>
      </c>
      <c r="V1642" t="s">
        <v>25</v>
      </c>
      <c r="W1642" s="58">
        <v>7.1775000000000002</v>
      </c>
      <c r="X1642" s="79">
        <f t="shared" si="181"/>
        <v>54.475792406826884</v>
      </c>
    </row>
    <row r="1643" spans="1:24" s="18" customFormat="1" x14ac:dyDescent="0.2">
      <c r="A1643" s="37" t="str">
        <f t="shared" si="179"/>
        <v>2025-4</v>
      </c>
      <c r="B1643" t="s">
        <v>3945</v>
      </c>
      <c r="C1643" s="23">
        <v>45762</v>
      </c>
      <c r="D1643" s="23">
        <v>45744</v>
      </c>
      <c r="E1643" t="s">
        <v>169</v>
      </c>
      <c r="F1643" t="s">
        <v>170</v>
      </c>
      <c r="G1643" s="22"/>
      <c r="H1643" t="s">
        <v>4376</v>
      </c>
      <c r="I1643" t="s">
        <v>3092</v>
      </c>
      <c r="J1643" t="s">
        <v>1626</v>
      </c>
      <c r="K1643" s="10" t="str">
        <f t="shared" si="182"/>
        <v>WACD</v>
      </c>
      <c r="L1643" t="s">
        <v>10</v>
      </c>
      <c r="M1643" s="48">
        <v>2500</v>
      </c>
      <c r="N1643" t="s">
        <v>1472</v>
      </c>
      <c r="O1643" t="s">
        <v>11</v>
      </c>
      <c r="P1643" s="50">
        <v>0.39200000000000002</v>
      </c>
      <c r="Q1643" s="11">
        <f t="shared" si="180"/>
        <v>980</v>
      </c>
      <c r="R1643" s="12">
        <f t="shared" si="183"/>
        <v>7.3003400000000003</v>
      </c>
      <c r="S1643" s="14">
        <f t="shared" si="184"/>
        <v>5.3699999999999998E-2</v>
      </c>
      <c r="T1643" s="13">
        <f t="shared" si="185"/>
        <v>134.25</v>
      </c>
      <c r="U1643" s="14" t="s">
        <v>349</v>
      </c>
      <c r="V1643" t="s">
        <v>635</v>
      </c>
      <c r="W1643" s="58">
        <v>7.1775000000000002</v>
      </c>
      <c r="X1643" s="79">
        <f t="shared" si="181"/>
        <v>136.53779171020551</v>
      </c>
    </row>
    <row r="1644" spans="1:24" s="18" customFormat="1" x14ac:dyDescent="0.2">
      <c r="A1644" s="37" t="str">
        <f t="shared" si="179"/>
        <v>2025-4</v>
      </c>
      <c r="B1644" t="s">
        <v>3946</v>
      </c>
      <c r="C1644" s="23">
        <v>45758</v>
      </c>
      <c r="D1644" s="23">
        <v>45742</v>
      </c>
      <c r="E1644" t="s">
        <v>806</v>
      </c>
      <c r="F1644" t="s">
        <v>807</v>
      </c>
      <c r="G1644" s="22"/>
      <c r="H1644" t="s">
        <v>4345</v>
      </c>
      <c r="I1644" t="s">
        <v>3569</v>
      </c>
      <c r="J1644" t="s">
        <v>3570</v>
      </c>
      <c r="K1644" s="10" t="str">
        <f t="shared" si="182"/>
        <v>BAG-</v>
      </c>
      <c r="L1644" t="s">
        <v>10</v>
      </c>
      <c r="M1644" s="48">
        <v>1100</v>
      </c>
      <c r="N1644" t="s">
        <v>1472</v>
      </c>
      <c r="O1644" t="s">
        <v>11</v>
      </c>
      <c r="P1644" s="50">
        <v>0.41599999999999998</v>
      </c>
      <c r="Q1644" s="11">
        <f t="shared" si="180"/>
        <v>457.6</v>
      </c>
      <c r="R1644" s="12">
        <f t="shared" si="183"/>
        <v>7.3003400000000003</v>
      </c>
      <c r="S1644" s="14">
        <f t="shared" si="184"/>
        <v>5.7000000000000002E-2</v>
      </c>
      <c r="T1644" s="13">
        <f t="shared" si="185"/>
        <v>62.7</v>
      </c>
      <c r="U1644" s="14" t="s">
        <v>349</v>
      </c>
      <c r="V1644" t="s">
        <v>810</v>
      </c>
      <c r="W1644" s="58">
        <v>7.1775000000000002</v>
      </c>
      <c r="X1644" s="79">
        <f t="shared" si="181"/>
        <v>63.754789272030642</v>
      </c>
    </row>
    <row r="1645" spans="1:24" s="18" customFormat="1" x14ac:dyDescent="0.2">
      <c r="A1645" s="37" t="str">
        <f t="shared" si="179"/>
        <v>2025-4</v>
      </c>
      <c r="B1645" t="s">
        <v>3947</v>
      </c>
      <c r="C1645" s="23">
        <v>45776</v>
      </c>
      <c r="D1645" s="23">
        <v>45758</v>
      </c>
      <c r="E1645" t="s">
        <v>569</v>
      </c>
      <c r="F1645" t="s">
        <v>570</v>
      </c>
      <c r="G1645" s="22"/>
      <c r="H1645" t="s">
        <v>4380</v>
      </c>
      <c r="I1645" t="s">
        <v>3571</v>
      </c>
      <c r="J1645" t="s">
        <v>3572</v>
      </c>
      <c r="K1645" s="10" t="str">
        <f t="shared" si="182"/>
        <v>WHR-</v>
      </c>
      <c r="L1645" t="s">
        <v>10</v>
      </c>
      <c r="M1645" s="48">
        <v>520</v>
      </c>
      <c r="N1645" t="s">
        <v>1472</v>
      </c>
      <c r="O1645" t="s">
        <v>11</v>
      </c>
      <c r="P1645" s="50">
        <v>0.43</v>
      </c>
      <c r="Q1645" s="11">
        <f t="shared" si="180"/>
        <v>223.6</v>
      </c>
      <c r="R1645" s="12">
        <f t="shared" si="183"/>
        <v>7.3003400000000003</v>
      </c>
      <c r="S1645" s="14">
        <f t="shared" si="184"/>
        <v>5.8900000000000001E-2</v>
      </c>
      <c r="T1645" s="13">
        <f t="shared" si="185"/>
        <v>30.63</v>
      </c>
      <c r="U1645" s="14" t="s">
        <v>349</v>
      </c>
      <c r="V1645" t="s">
        <v>248</v>
      </c>
      <c r="W1645" s="58">
        <v>7.1775000000000002</v>
      </c>
      <c r="X1645" s="79">
        <f t="shared" si="181"/>
        <v>31.152908394287703</v>
      </c>
    </row>
    <row r="1646" spans="1:24" s="18" customFormat="1" x14ac:dyDescent="0.2">
      <c r="A1646" s="37" t="str">
        <f t="shared" si="179"/>
        <v>2025-4</v>
      </c>
      <c r="B1646" t="s">
        <v>3948</v>
      </c>
      <c r="C1646" s="23">
        <v>45768</v>
      </c>
      <c r="D1646" s="23">
        <v>45750</v>
      </c>
      <c r="E1646" t="s">
        <v>235</v>
      </c>
      <c r="F1646" t="s">
        <v>236</v>
      </c>
      <c r="G1646" s="22"/>
      <c r="H1646" t="s">
        <v>4381</v>
      </c>
      <c r="I1646" t="s">
        <v>1344</v>
      </c>
      <c r="J1646" t="s">
        <v>1345</v>
      </c>
      <c r="K1646" s="10" t="str">
        <f t="shared" si="182"/>
        <v>SCR-</v>
      </c>
      <c r="L1646" t="s">
        <v>10</v>
      </c>
      <c r="M1646" s="48">
        <v>12800</v>
      </c>
      <c r="N1646" t="s">
        <v>1472</v>
      </c>
      <c r="O1646" t="s">
        <v>11</v>
      </c>
      <c r="P1646" s="50">
        <v>0.47449999999999998</v>
      </c>
      <c r="Q1646" s="11">
        <f t="shared" si="180"/>
        <v>6073.6</v>
      </c>
      <c r="R1646" s="12">
        <f t="shared" si="183"/>
        <v>7.3003400000000003</v>
      </c>
      <c r="S1646" s="14">
        <f t="shared" si="184"/>
        <v>6.5000000000000002E-2</v>
      </c>
      <c r="T1646" s="13">
        <f t="shared" si="185"/>
        <v>832</v>
      </c>
      <c r="U1646" s="14" t="s">
        <v>349</v>
      </c>
      <c r="V1646" t="s">
        <v>166</v>
      </c>
      <c r="W1646" s="58">
        <v>7.1775000000000002</v>
      </c>
      <c r="X1646" s="79">
        <f t="shared" si="181"/>
        <v>846.19993033786136</v>
      </c>
    </row>
    <row r="1647" spans="1:24" s="18" customFormat="1" x14ac:dyDescent="0.2">
      <c r="A1647" s="37" t="str">
        <f t="shared" si="179"/>
        <v>2025-4</v>
      </c>
      <c r="B1647" t="s">
        <v>3949</v>
      </c>
      <c r="C1647" s="23">
        <v>45777</v>
      </c>
      <c r="D1647" s="23">
        <v>45705</v>
      </c>
      <c r="E1647" t="s">
        <v>2815</v>
      </c>
      <c r="F1647" t="s">
        <v>2816</v>
      </c>
      <c r="G1647" s="22"/>
      <c r="H1647" t="s">
        <v>4382</v>
      </c>
      <c r="I1647" t="s">
        <v>3573</v>
      </c>
      <c r="J1647" t="s">
        <v>3574</v>
      </c>
      <c r="K1647" s="10" t="str">
        <f t="shared" si="182"/>
        <v>ALM-</v>
      </c>
      <c r="L1647" t="s">
        <v>10</v>
      </c>
      <c r="M1647" s="48">
        <v>3800</v>
      </c>
      <c r="N1647" t="s">
        <v>1472</v>
      </c>
      <c r="O1647" t="s">
        <v>2244</v>
      </c>
      <c r="P1647" s="50">
        <v>0.5</v>
      </c>
      <c r="Q1647" s="11">
        <f t="shared" si="180"/>
        <v>1900</v>
      </c>
      <c r="R1647" s="12">
        <f t="shared" si="183"/>
        <v>1</v>
      </c>
      <c r="S1647" s="14">
        <f t="shared" si="184"/>
        <v>0.5</v>
      </c>
      <c r="T1647" s="13">
        <f t="shared" si="185"/>
        <v>1900</v>
      </c>
      <c r="U1647" s="14" t="s">
        <v>349</v>
      </c>
      <c r="V1647" t="s">
        <v>191</v>
      </c>
      <c r="W1647" s="58">
        <v>7.1775000000000002</v>
      </c>
      <c r="X1647" s="79">
        <f t="shared" si="181"/>
        <v>1</v>
      </c>
    </row>
    <row r="1648" spans="1:24" s="18" customFormat="1" x14ac:dyDescent="0.2">
      <c r="A1648" s="37" t="str">
        <f t="shared" si="179"/>
        <v>2025-4</v>
      </c>
      <c r="B1648" t="s">
        <v>3950</v>
      </c>
      <c r="C1648" s="23">
        <v>45754</v>
      </c>
      <c r="D1648" s="23">
        <v>45721</v>
      </c>
      <c r="E1648" t="s">
        <v>128</v>
      </c>
      <c r="F1648" t="s">
        <v>129</v>
      </c>
      <c r="G1648" s="22"/>
      <c r="H1648" t="s">
        <v>4383</v>
      </c>
      <c r="I1648" t="s">
        <v>3575</v>
      </c>
      <c r="J1648" t="s">
        <v>3576</v>
      </c>
      <c r="K1648" s="10" t="str">
        <f t="shared" si="182"/>
        <v>BRKT</v>
      </c>
      <c r="L1648" t="s">
        <v>10</v>
      </c>
      <c r="M1648" s="48">
        <v>1550</v>
      </c>
      <c r="N1648" t="s">
        <v>1472</v>
      </c>
      <c r="O1648" t="s">
        <v>11</v>
      </c>
      <c r="P1648" s="50">
        <v>0.55230000000000001</v>
      </c>
      <c r="Q1648" s="11">
        <f t="shared" si="180"/>
        <v>856.07</v>
      </c>
      <c r="R1648" s="12">
        <f t="shared" si="183"/>
        <v>7.3003400000000003</v>
      </c>
      <c r="S1648" s="14">
        <f t="shared" si="184"/>
        <v>7.5700000000000003E-2</v>
      </c>
      <c r="T1648" s="13">
        <f t="shared" si="185"/>
        <v>117.34</v>
      </c>
      <c r="U1648" s="14" t="s">
        <v>349</v>
      </c>
      <c r="V1648" t="s">
        <v>442</v>
      </c>
      <c r="W1648" s="58">
        <v>7.1775000000000002</v>
      </c>
      <c r="X1648" s="79">
        <f t="shared" si="181"/>
        <v>119.27063740856845</v>
      </c>
    </row>
    <row r="1649" spans="1:24" s="18" customFormat="1" x14ac:dyDescent="0.2">
      <c r="A1649" s="37" t="str">
        <f t="shared" si="179"/>
        <v>2025-4</v>
      </c>
      <c r="B1649" t="s">
        <v>3951</v>
      </c>
      <c r="C1649" s="23">
        <v>45754</v>
      </c>
      <c r="D1649" s="23">
        <v>45729</v>
      </c>
      <c r="E1649" t="s">
        <v>709</v>
      </c>
      <c r="F1649" t="s">
        <v>710</v>
      </c>
      <c r="G1649" s="22"/>
      <c r="H1649" t="s">
        <v>4384</v>
      </c>
      <c r="I1649" t="s">
        <v>726</v>
      </c>
      <c r="J1649" t="s">
        <v>727</v>
      </c>
      <c r="K1649" s="10" t="str">
        <f t="shared" si="182"/>
        <v>KNOB</v>
      </c>
      <c r="L1649" t="s">
        <v>10</v>
      </c>
      <c r="M1649" s="48">
        <v>770</v>
      </c>
      <c r="N1649" t="s">
        <v>1472</v>
      </c>
      <c r="O1649" t="s">
        <v>11</v>
      </c>
      <c r="P1649" s="50">
        <v>0.56669999999999998</v>
      </c>
      <c r="Q1649" s="11">
        <f t="shared" si="180"/>
        <v>436.36</v>
      </c>
      <c r="R1649" s="12">
        <f t="shared" si="183"/>
        <v>7.3003400000000003</v>
      </c>
      <c r="S1649" s="14">
        <f t="shared" si="184"/>
        <v>7.7600000000000002E-2</v>
      </c>
      <c r="T1649" s="13">
        <f t="shared" si="185"/>
        <v>59.75</v>
      </c>
      <c r="U1649" s="14" t="s">
        <v>349</v>
      </c>
      <c r="V1649" t="s">
        <v>32</v>
      </c>
      <c r="W1649" s="58">
        <v>7.1775000000000002</v>
      </c>
      <c r="X1649" s="79">
        <f t="shared" si="181"/>
        <v>60.795402298850568</v>
      </c>
    </row>
    <row r="1650" spans="1:24" s="18" customFormat="1" x14ac:dyDescent="0.2">
      <c r="A1650" s="37" t="str">
        <f t="shared" si="179"/>
        <v>2025-4</v>
      </c>
      <c r="B1650" t="s">
        <v>3952</v>
      </c>
      <c r="C1650" s="23">
        <v>45768</v>
      </c>
      <c r="D1650" s="23">
        <v>45750</v>
      </c>
      <c r="E1650" t="s">
        <v>28</v>
      </c>
      <c r="F1650" t="s">
        <v>29</v>
      </c>
      <c r="G1650" s="22"/>
      <c r="H1650" t="s">
        <v>4385</v>
      </c>
      <c r="I1650" t="s">
        <v>1149</v>
      </c>
      <c r="J1650" t="s">
        <v>1150</v>
      </c>
      <c r="K1650" s="10" t="str">
        <f t="shared" si="182"/>
        <v>BRKT</v>
      </c>
      <c r="L1650" t="s">
        <v>10</v>
      </c>
      <c r="M1650" s="48">
        <v>4020</v>
      </c>
      <c r="N1650" t="s">
        <v>1472</v>
      </c>
      <c r="O1650" t="s">
        <v>11</v>
      </c>
      <c r="P1650" s="50">
        <v>0.57750000000000001</v>
      </c>
      <c r="Q1650" s="11">
        <f t="shared" si="180"/>
        <v>2321.5500000000002</v>
      </c>
      <c r="R1650" s="12">
        <f t="shared" si="183"/>
        <v>7.3003400000000003</v>
      </c>
      <c r="S1650" s="14">
        <f t="shared" si="184"/>
        <v>7.9100000000000004E-2</v>
      </c>
      <c r="T1650" s="13">
        <f t="shared" si="185"/>
        <v>317.98</v>
      </c>
      <c r="U1650" s="14" t="s">
        <v>349</v>
      </c>
      <c r="V1650" t="s">
        <v>442</v>
      </c>
      <c r="W1650" s="58">
        <v>7.1775000000000002</v>
      </c>
      <c r="X1650" s="79">
        <f t="shared" si="181"/>
        <v>323.44827586206895</v>
      </c>
    </row>
    <row r="1651" spans="1:24" s="18" customFormat="1" x14ac:dyDescent="0.2">
      <c r="A1651" s="37" t="str">
        <f t="shared" si="179"/>
        <v>2025-4</v>
      </c>
      <c r="B1651" t="s">
        <v>3953</v>
      </c>
      <c r="C1651" s="23">
        <v>45761</v>
      </c>
      <c r="D1651" s="23">
        <v>45744</v>
      </c>
      <c r="E1651" t="s">
        <v>21</v>
      </c>
      <c r="F1651" t="s">
        <v>22</v>
      </c>
      <c r="G1651" s="22"/>
      <c r="H1651" t="s">
        <v>4386</v>
      </c>
      <c r="I1651" t="s">
        <v>1448</v>
      </c>
      <c r="J1651" t="s">
        <v>1449</v>
      </c>
      <c r="K1651" s="10" t="str">
        <f t="shared" si="182"/>
        <v>BRKT</v>
      </c>
      <c r="L1651" t="s">
        <v>10</v>
      </c>
      <c r="M1651" s="48">
        <v>1030</v>
      </c>
      <c r="N1651" t="s">
        <v>1472</v>
      </c>
      <c r="O1651" t="s">
        <v>11</v>
      </c>
      <c r="P1651" s="50">
        <v>0.57969999999999999</v>
      </c>
      <c r="Q1651" s="11">
        <f t="shared" si="180"/>
        <v>597.09</v>
      </c>
      <c r="R1651" s="12">
        <f t="shared" si="183"/>
        <v>7.3003400000000003</v>
      </c>
      <c r="S1651" s="14">
        <f t="shared" si="184"/>
        <v>7.9399999999999998E-2</v>
      </c>
      <c r="T1651" s="13">
        <f t="shared" si="185"/>
        <v>81.78</v>
      </c>
      <c r="U1651" s="14" t="s">
        <v>349</v>
      </c>
      <c r="V1651" t="s">
        <v>442</v>
      </c>
      <c r="W1651" s="58">
        <v>7.1775000000000002</v>
      </c>
      <c r="X1651" s="79">
        <f t="shared" si="181"/>
        <v>83.189272030651338</v>
      </c>
    </row>
    <row r="1652" spans="1:24" s="18" customFormat="1" x14ac:dyDescent="0.2">
      <c r="A1652" s="37" t="str">
        <f t="shared" si="179"/>
        <v>2025-4</v>
      </c>
      <c r="B1652" t="s">
        <v>3954</v>
      </c>
      <c r="C1652" s="23">
        <v>45750</v>
      </c>
      <c r="D1652" s="23">
        <v>45729</v>
      </c>
      <c r="E1652" t="s">
        <v>21</v>
      </c>
      <c r="F1652" t="s">
        <v>22</v>
      </c>
      <c r="G1652" s="22"/>
      <c r="H1652" t="s">
        <v>4387</v>
      </c>
      <c r="I1652" t="s">
        <v>3577</v>
      </c>
      <c r="J1652" t="s">
        <v>3578</v>
      </c>
      <c r="K1652" s="10" t="str">
        <f t="shared" si="182"/>
        <v>BRKT</v>
      </c>
      <c r="L1652" t="s">
        <v>10</v>
      </c>
      <c r="M1652" s="48">
        <v>2050</v>
      </c>
      <c r="N1652" t="s">
        <v>1472</v>
      </c>
      <c r="O1652" t="s">
        <v>11</v>
      </c>
      <c r="P1652" s="50">
        <v>0.59130000000000005</v>
      </c>
      <c r="Q1652" s="11">
        <f t="shared" si="180"/>
        <v>1212.17</v>
      </c>
      <c r="R1652" s="12">
        <f t="shared" si="183"/>
        <v>7.3003400000000003</v>
      </c>
      <c r="S1652" s="14">
        <f t="shared" si="184"/>
        <v>8.1000000000000003E-2</v>
      </c>
      <c r="T1652" s="13">
        <f t="shared" si="185"/>
        <v>166.05</v>
      </c>
      <c r="U1652" s="14" t="s">
        <v>349</v>
      </c>
      <c r="V1652" t="s">
        <v>442</v>
      </c>
      <c r="W1652" s="58">
        <v>7.1775000000000002</v>
      </c>
      <c r="X1652" s="79">
        <f t="shared" si="181"/>
        <v>168.88401253918497</v>
      </c>
    </row>
    <row r="1653" spans="1:24" s="18" customFormat="1" x14ac:dyDescent="0.2">
      <c r="A1653" s="37" t="str">
        <f t="shared" si="179"/>
        <v>2025-4</v>
      </c>
      <c r="B1653" t="s">
        <v>3955</v>
      </c>
      <c r="C1653" s="23">
        <v>45757</v>
      </c>
      <c r="D1653" s="23">
        <v>45750</v>
      </c>
      <c r="E1653" t="s">
        <v>28</v>
      </c>
      <c r="F1653" t="s">
        <v>29</v>
      </c>
      <c r="G1653" s="22"/>
      <c r="H1653" t="s">
        <v>4369</v>
      </c>
      <c r="I1653" t="s">
        <v>1145</v>
      </c>
      <c r="J1653" t="s">
        <v>1146</v>
      </c>
      <c r="K1653" s="10" t="str">
        <f t="shared" si="182"/>
        <v>BRKT</v>
      </c>
      <c r="L1653" t="s">
        <v>10</v>
      </c>
      <c r="M1653" s="48">
        <v>4040</v>
      </c>
      <c r="N1653" t="s">
        <v>1472</v>
      </c>
      <c r="O1653" t="s">
        <v>11</v>
      </c>
      <c r="P1653" s="50">
        <v>0.59809999999999997</v>
      </c>
      <c r="Q1653" s="11">
        <f t="shared" si="180"/>
        <v>2416.3200000000002</v>
      </c>
      <c r="R1653" s="12">
        <f t="shared" si="183"/>
        <v>7.3003400000000003</v>
      </c>
      <c r="S1653" s="14">
        <f t="shared" si="184"/>
        <v>8.1900000000000001E-2</v>
      </c>
      <c r="T1653" s="13">
        <f t="shared" si="185"/>
        <v>330.88</v>
      </c>
      <c r="U1653" s="14" t="s">
        <v>349</v>
      </c>
      <c r="V1653" t="s">
        <v>442</v>
      </c>
      <c r="W1653" s="58">
        <v>7.1775000000000002</v>
      </c>
      <c r="X1653" s="79">
        <f t="shared" si="181"/>
        <v>336.65259491466389</v>
      </c>
    </row>
    <row r="1654" spans="1:24" s="18" customFormat="1" x14ac:dyDescent="0.2">
      <c r="A1654" s="37" t="str">
        <f t="shared" si="179"/>
        <v>2025-4</v>
      </c>
      <c r="B1654" t="s">
        <v>3956</v>
      </c>
      <c r="C1654" s="23">
        <v>45750</v>
      </c>
      <c r="D1654" s="23">
        <v>45729</v>
      </c>
      <c r="E1654" t="s">
        <v>21</v>
      </c>
      <c r="F1654" t="s">
        <v>22</v>
      </c>
      <c r="G1654" s="22"/>
      <c r="H1654" t="s">
        <v>4387</v>
      </c>
      <c r="I1654" t="s">
        <v>1441</v>
      </c>
      <c r="J1654" t="s">
        <v>1442</v>
      </c>
      <c r="K1654" s="10" t="str">
        <f t="shared" si="182"/>
        <v>BRKT</v>
      </c>
      <c r="L1654" t="s">
        <v>10</v>
      </c>
      <c r="M1654" s="48">
        <v>500</v>
      </c>
      <c r="N1654" t="s">
        <v>1472</v>
      </c>
      <c r="O1654" t="s">
        <v>11</v>
      </c>
      <c r="P1654" s="50">
        <v>0.60340000000000005</v>
      </c>
      <c r="Q1654" s="11">
        <f t="shared" si="180"/>
        <v>301.7</v>
      </c>
      <c r="R1654" s="12">
        <f t="shared" si="183"/>
        <v>7.3003400000000003</v>
      </c>
      <c r="S1654" s="14">
        <f t="shared" si="184"/>
        <v>8.2699999999999996E-2</v>
      </c>
      <c r="T1654" s="13">
        <f t="shared" si="185"/>
        <v>41.35</v>
      </c>
      <c r="U1654" s="14" t="s">
        <v>349</v>
      </c>
      <c r="V1654" t="s">
        <v>442</v>
      </c>
      <c r="W1654" s="58">
        <v>7.1775000000000002</v>
      </c>
      <c r="X1654" s="79">
        <f t="shared" si="181"/>
        <v>42.034134447927549</v>
      </c>
    </row>
    <row r="1655" spans="1:24" s="18" customFormat="1" x14ac:dyDescent="0.2">
      <c r="A1655" s="37" t="str">
        <f t="shared" si="179"/>
        <v>2025-4</v>
      </c>
      <c r="B1655" t="s">
        <v>3957</v>
      </c>
      <c r="C1655" s="23">
        <v>45757</v>
      </c>
      <c r="D1655" s="23">
        <v>45744</v>
      </c>
      <c r="E1655" t="s">
        <v>28</v>
      </c>
      <c r="F1655" t="s">
        <v>29</v>
      </c>
      <c r="G1655" s="22"/>
      <c r="H1655" t="s">
        <v>4369</v>
      </c>
      <c r="I1655" t="s">
        <v>3579</v>
      </c>
      <c r="J1655" t="s">
        <v>3580</v>
      </c>
      <c r="K1655" s="10" t="str">
        <f t="shared" si="182"/>
        <v>BRKT</v>
      </c>
      <c r="L1655" t="s">
        <v>10</v>
      </c>
      <c r="M1655" s="48">
        <v>2030</v>
      </c>
      <c r="N1655" t="s">
        <v>1472</v>
      </c>
      <c r="O1655" t="s">
        <v>11</v>
      </c>
      <c r="P1655" s="50">
        <v>0.63560000000000005</v>
      </c>
      <c r="Q1655" s="11">
        <f t="shared" si="180"/>
        <v>1290.27</v>
      </c>
      <c r="R1655" s="12">
        <f t="shared" si="183"/>
        <v>7.3003400000000003</v>
      </c>
      <c r="S1655" s="14">
        <f t="shared" si="184"/>
        <v>8.7099999999999997E-2</v>
      </c>
      <c r="T1655" s="13">
        <f t="shared" si="185"/>
        <v>176.81</v>
      </c>
      <c r="U1655" s="14" t="s">
        <v>349</v>
      </c>
      <c r="V1655" t="s">
        <v>442</v>
      </c>
      <c r="W1655" s="58">
        <v>7.1775000000000002</v>
      </c>
      <c r="X1655" s="79">
        <f t="shared" si="181"/>
        <v>179.76565656565657</v>
      </c>
    </row>
    <row r="1656" spans="1:24" s="18" customFormat="1" x14ac:dyDescent="0.2">
      <c r="A1656" s="37" t="str">
        <f t="shared" si="179"/>
        <v>2025-4</v>
      </c>
      <c r="B1656" t="s">
        <v>3958</v>
      </c>
      <c r="C1656" s="23">
        <v>45750</v>
      </c>
      <c r="D1656" s="23">
        <v>45729</v>
      </c>
      <c r="E1656" t="s">
        <v>21</v>
      </c>
      <c r="F1656" t="s">
        <v>22</v>
      </c>
      <c r="G1656" s="22"/>
      <c r="H1656" t="s">
        <v>4387</v>
      </c>
      <c r="I1656" t="s">
        <v>3581</v>
      </c>
      <c r="J1656" t="s">
        <v>3582</v>
      </c>
      <c r="K1656" s="10" t="str">
        <f t="shared" si="182"/>
        <v>FG--</v>
      </c>
      <c r="L1656" t="s">
        <v>10</v>
      </c>
      <c r="M1656" s="48">
        <v>2050</v>
      </c>
      <c r="N1656" t="s">
        <v>1472</v>
      </c>
      <c r="O1656" t="s">
        <v>11</v>
      </c>
      <c r="P1656" s="50">
        <v>0.6452</v>
      </c>
      <c r="Q1656" s="11">
        <f t="shared" si="180"/>
        <v>1322.66</v>
      </c>
      <c r="R1656" s="12">
        <f t="shared" si="183"/>
        <v>7.3003400000000003</v>
      </c>
      <c r="S1656" s="14">
        <f t="shared" si="184"/>
        <v>8.8400000000000006E-2</v>
      </c>
      <c r="T1656" s="13">
        <f t="shared" si="185"/>
        <v>181.22</v>
      </c>
      <c r="U1656" s="14" t="s">
        <v>349</v>
      </c>
      <c r="V1656" t="s">
        <v>64</v>
      </c>
      <c r="W1656" s="58">
        <v>7.1775000000000002</v>
      </c>
      <c r="X1656" s="79">
        <f t="shared" si="181"/>
        <v>184.27864855451062</v>
      </c>
    </row>
    <row r="1657" spans="1:24" s="18" customFormat="1" x14ac:dyDescent="0.2">
      <c r="A1657" s="37" t="str">
        <f t="shared" si="179"/>
        <v>2025-4</v>
      </c>
      <c r="B1657" t="s">
        <v>3959</v>
      </c>
      <c r="C1657" s="23">
        <v>45757</v>
      </c>
      <c r="D1657" s="23">
        <v>45744</v>
      </c>
      <c r="E1657" t="s">
        <v>28</v>
      </c>
      <c r="F1657" t="s">
        <v>29</v>
      </c>
      <c r="G1657" s="22"/>
      <c r="H1657" t="s">
        <v>4369</v>
      </c>
      <c r="I1657" t="s">
        <v>1152</v>
      </c>
      <c r="J1657" t="s">
        <v>1153</v>
      </c>
      <c r="K1657" s="10" t="str">
        <f t="shared" si="182"/>
        <v>BRKT</v>
      </c>
      <c r="L1657" t="s">
        <v>10</v>
      </c>
      <c r="M1657" s="48">
        <v>550</v>
      </c>
      <c r="N1657" t="s">
        <v>1472</v>
      </c>
      <c r="O1657" t="s">
        <v>11</v>
      </c>
      <c r="P1657" s="50">
        <v>0.6522</v>
      </c>
      <c r="Q1657" s="11">
        <f t="shared" si="180"/>
        <v>358.71</v>
      </c>
      <c r="R1657" s="12">
        <f t="shared" si="183"/>
        <v>7.3003400000000003</v>
      </c>
      <c r="S1657" s="14">
        <f t="shared" si="184"/>
        <v>8.9300000000000004E-2</v>
      </c>
      <c r="T1657" s="13">
        <f t="shared" si="185"/>
        <v>49.12</v>
      </c>
      <c r="U1657" s="14" t="s">
        <v>349</v>
      </c>
      <c r="V1657" t="s">
        <v>442</v>
      </c>
      <c r="W1657" s="58">
        <v>7.1775000000000002</v>
      </c>
      <c r="X1657" s="79">
        <f t="shared" si="181"/>
        <v>49.977011494252871</v>
      </c>
    </row>
    <row r="1658" spans="1:24" s="18" customFormat="1" x14ac:dyDescent="0.2">
      <c r="A1658" s="37" t="str">
        <f t="shared" si="179"/>
        <v>2025-4</v>
      </c>
      <c r="B1658" t="s">
        <v>3960</v>
      </c>
      <c r="C1658" s="23">
        <v>45750</v>
      </c>
      <c r="D1658" s="23">
        <v>45729</v>
      </c>
      <c r="E1658" t="s">
        <v>21</v>
      </c>
      <c r="F1658" t="s">
        <v>22</v>
      </c>
      <c r="G1658" s="22"/>
      <c r="H1658" t="s">
        <v>4387</v>
      </c>
      <c r="I1658" t="s">
        <v>1428</v>
      </c>
      <c r="J1658" t="s">
        <v>1429</v>
      </c>
      <c r="K1658" s="10" t="str">
        <f t="shared" si="182"/>
        <v>FG--</v>
      </c>
      <c r="L1658" t="s">
        <v>10</v>
      </c>
      <c r="M1658" s="48">
        <v>1030</v>
      </c>
      <c r="N1658" t="s">
        <v>1472</v>
      </c>
      <c r="O1658" t="s">
        <v>11</v>
      </c>
      <c r="P1658" s="50">
        <v>0.65839999999999999</v>
      </c>
      <c r="Q1658" s="11">
        <f t="shared" si="180"/>
        <v>678.15</v>
      </c>
      <c r="R1658" s="12">
        <f t="shared" si="183"/>
        <v>7.3003400000000003</v>
      </c>
      <c r="S1658" s="14">
        <f t="shared" si="184"/>
        <v>9.0200000000000002E-2</v>
      </c>
      <c r="T1658" s="13">
        <f t="shared" si="185"/>
        <v>92.91</v>
      </c>
      <c r="U1658" s="14" t="s">
        <v>349</v>
      </c>
      <c r="V1658" t="s">
        <v>64</v>
      </c>
      <c r="W1658" s="58">
        <v>7.1775000000000002</v>
      </c>
      <c r="X1658" s="79">
        <f t="shared" si="181"/>
        <v>94.483037269244164</v>
      </c>
    </row>
    <row r="1659" spans="1:24" s="18" customFormat="1" x14ac:dyDescent="0.2">
      <c r="A1659" s="37" t="str">
        <f t="shared" si="179"/>
        <v>2025-4</v>
      </c>
      <c r="B1659" t="s">
        <v>3961</v>
      </c>
      <c r="C1659" s="23">
        <v>45768</v>
      </c>
      <c r="D1659" s="23">
        <v>45744</v>
      </c>
      <c r="E1659" t="s">
        <v>21</v>
      </c>
      <c r="F1659" t="s">
        <v>22</v>
      </c>
      <c r="G1659" s="22"/>
      <c r="H1659" t="s">
        <v>4368</v>
      </c>
      <c r="I1659" t="s">
        <v>1437</v>
      </c>
      <c r="J1659" t="s">
        <v>1438</v>
      </c>
      <c r="K1659" s="10" t="str">
        <f t="shared" si="182"/>
        <v>FG--</v>
      </c>
      <c r="L1659" t="s">
        <v>10</v>
      </c>
      <c r="M1659" s="48">
        <v>1030</v>
      </c>
      <c r="N1659" t="s">
        <v>1472</v>
      </c>
      <c r="O1659" t="s">
        <v>11</v>
      </c>
      <c r="P1659" s="50">
        <v>0.65839999999999999</v>
      </c>
      <c r="Q1659" s="11">
        <f t="shared" si="180"/>
        <v>678.15</v>
      </c>
      <c r="R1659" s="12">
        <f t="shared" si="183"/>
        <v>7.3003400000000003</v>
      </c>
      <c r="S1659" s="14">
        <f t="shared" si="184"/>
        <v>9.0200000000000002E-2</v>
      </c>
      <c r="T1659" s="13">
        <f t="shared" si="185"/>
        <v>92.91</v>
      </c>
      <c r="U1659" s="14" t="s">
        <v>349</v>
      </c>
      <c r="V1659" t="s">
        <v>64</v>
      </c>
      <c r="W1659" s="58">
        <v>7.1775000000000002</v>
      </c>
      <c r="X1659" s="79">
        <f t="shared" si="181"/>
        <v>94.483037269244164</v>
      </c>
    </row>
    <row r="1660" spans="1:24" s="18" customFormat="1" x14ac:dyDescent="0.2">
      <c r="A1660" s="37" t="str">
        <f t="shared" si="179"/>
        <v>2025-4</v>
      </c>
      <c r="B1660" t="s">
        <v>3962</v>
      </c>
      <c r="C1660" s="23">
        <v>45761</v>
      </c>
      <c r="D1660" s="23">
        <v>45750</v>
      </c>
      <c r="E1660" t="s">
        <v>235</v>
      </c>
      <c r="F1660" t="s">
        <v>236</v>
      </c>
      <c r="G1660" s="22"/>
      <c r="H1660" t="s">
        <v>4340</v>
      </c>
      <c r="I1660" t="s">
        <v>1348</v>
      </c>
      <c r="J1660" t="s">
        <v>1349</v>
      </c>
      <c r="K1660" s="10" t="str">
        <f t="shared" si="182"/>
        <v>SCR-</v>
      </c>
      <c r="L1660" t="s">
        <v>10</v>
      </c>
      <c r="M1660" s="48">
        <v>3850</v>
      </c>
      <c r="N1660" t="s">
        <v>1472</v>
      </c>
      <c r="O1660" t="s">
        <v>11</v>
      </c>
      <c r="P1660" s="50">
        <v>0.67030000000000001</v>
      </c>
      <c r="Q1660" s="11">
        <f t="shared" si="180"/>
        <v>2580.66</v>
      </c>
      <c r="R1660" s="12">
        <f t="shared" si="183"/>
        <v>7.3003400000000003</v>
      </c>
      <c r="S1660" s="14">
        <f t="shared" si="184"/>
        <v>9.1800000000000007E-2</v>
      </c>
      <c r="T1660" s="13">
        <f t="shared" si="185"/>
        <v>353.43</v>
      </c>
      <c r="U1660" s="14" t="s">
        <v>349</v>
      </c>
      <c r="V1660" t="s">
        <v>166</v>
      </c>
      <c r="W1660" s="58">
        <v>7.1775000000000002</v>
      </c>
      <c r="X1660" s="79">
        <f t="shared" si="181"/>
        <v>359.54789272030649</v>
      </c>
    </row>
    <row r="1661" spans="1:24" s="18" customFormat="1" x14ac:dyDescent="0.2">
      <c r="A1661" s="37" t="str">
        <f t="shared" si="179"/>
        <v>2025-4</v>
      </c>
      <c r="B1661" t="s">
        <v>3963</v>
      </c>
      <c r="C1661" s="23">
        <v>45775</v>
      </c>
      <c r="D1661" s="23">
        <v>45763</v>
      </c>
      <c r="E1661" t="s">
        <v>651</v>
      </c>
      <c r="F1661" t="s">
        <v>652</v>
      </c>
      <c r="G1661" s="22"/>
      <c r="H1661" t="s">
        <v>4388</v>
      </c>
      <c r="I1661" t="s">
        <v>3235</v>
      </c>
      <c r="J1661" t="s">
        <v>3442</v>
      </c>
      <c r="K1661" s="10" t="str">
        <f t="shared" si="182"/>
        <v>FG--</v>
      </c>
      <c r="L1661" t="s">
        <v>10</v>
      </c>
      <c r="M1661" s="48">
        <v>4150</v>
      </c>
      <c r="N1661" t="s">
        <v>1472</v>
      </c>
      <c r="O1661" t="s">
        <v>11</v>
      </c>
      <c r="P1661" s="50">
        <v>0.77500000000000002</v>
      </c>
      <c r="Q1661" s="11">
        <f t="shared" si="180"/>
        <v>3216.25</v>
      </c>
      <c r="R1661" s="12">
        <f t="shared" si="183"/>
        <v>7.3003400000000003</v>
      </c>
      <c r="S1661" s="14">
        <f t="shared" si="184"/>
        <v>0.1062</v>
      </c>
      <c r="T1661" s="13">
        <f t="shared" si="185"/>
        <v>440.73</v>
      </c>
      <c r="U1661" s="14" t="s">
        <v>349</v>
      </c>
      <c r="V1661" t="s">
        <v>64</v>
      </c>
      <c r="W1661" s="58">
        <v>7.1775000000000002</v>
      </c>
      <c r="X1661" s="79">
        <f t="shared" si="181"/>
        <v>448.10170672239639</v>
      </c>
    </row>
    <row r="1662" spans="1:24" s="18" customFormat="1" x14ac:dyDescent="0.2">
      <c r="A1662" s="37" t="str">
        <f t="shared" si="179"/>
        <v>2025-4</v>
      </c>
      <c r="B1662" t="s">
        <v>3964</v>
      </c>
      <c r="C1662" s="23">
        <v>45755</v>
      </c>
      <c r="D1662" s="23">
        <v>45742</v>
      </c>
      <c r="E1662" t="s">
        <v>121</v>
      </c>
      <c r="F1662" t="s">
        <v>122</v>
      </c>
      <c r="G1662" s="22"/>
      <c r="H1662" t="s">
        <v>4389</v>
      </c>
      <c r="I1662" t="s">
        <v>1306</v>
      </c>
      <c r="J1662" t="s">
        <v>1307</v>
      </c>
      <c r="K1662" s="10" t="str">
        <f t="shared" si="182"/>
        <v>ANYD</v>
      </c>
      <c r="L1662" t="s">
        <v>10</v>
      </c>
      <c r="M1662" s="48">
        <v>3050</v>
      </c>
      <c r="N1662" t="s">
        <v>1472</v>
      </c>
      <c r="O1662" t="s">
        <v>11</v>
      </c>
      <c r="P1662" s="50">
        <v>0.8</v>
      </c>
      <c r="Q1662" s="11">
        <f t="shared" si="180"/>
        <v>2440</v>
      </c>
      <c r="R1662" s="12">
        <f t="shared" si="183"/>
        <v>7.3003400000000003</v>
      </c>
      <c r="S1662" s="14">
        <f t="shared" si="184"/>
        <v>0.1096</v>
      </c>
      <c r="T1662" s="13">
        <f t="shared" si="185"/>
        <v>334.28</v>
      </c>
      <c r="U1662" s="14" t="s">
        <v>349</v>
      </c>
      <c r="V1662" t="s">
        <v>36</v>
      </c>
      <c r="W1662" s="58">
        <v>7.1775000000000002</v>
      </c>
      <c r="X1662" s="79">
        <f t="shared" si="181"/>
        <v>339.95123650296063</v>
      </c>
    </row>
    <row r="1663" spans="1:24" s="18" customFormat="1" x14ac:dyDescent="0.2">
      <c r="A1663" s="37" t="str">
        <f t="shared" si="179"/>
        <v>2025-4</v>
      </c>
      <c r="B1663" t="s">
        <v>3965</v>
      </c>
      <c r="C1663" s="23">
        <v>45755</v>
      </c>
      <c r="D1663" s="23">
        <v>45742</v>
      </c>
      <c r="E1663" t="s">
        <v>121</v>
      </c>
      <c r="F1663" t="s">
        <v>122</v>
      </c>
      <c r="G1663" s="22"/>
      <c r="H1663" t="s">
        <v>4389</v>
      </c>
      <c r="I1663" t="s">
        <v>1546</v>
      </c>
      <c r="J1663" t="s">
        <v>1547</v>
      </c>
      <c r="K1663" s="10" t="str">
        <f t="shared" si="182"/>
        <v>ANYD</v>
      </c>
      <c r="L1663" t="s">
        <v>10</v>
      </c>
      <c r="M1663" s="48">
        <v>1850</v>
      </c>
      <c r="N1663" t="s">
        <v>1472</v>
      </c>
      <c r="O1663" t="s">
        <v>11</v>
      </c>
      <c r="P1663" s="50">
        <v>0.8</v>
      </c>
      <c r="Q1663" s="11">
        <f t="shared" si="180"/>
        <v>1480</v>
      </c>
      <c r="R1663" s="12">
        <f t="shared" si="183"/>
        <v>7.3003400000000003</v>
      </c>
      <c r="S1663" s="14">
        <f t="shared" si="184"/>
        <v>0.1096</v>
      </c>
      <c r="T1663" s="13">
        <f t="shared" si="185"/>
        <v>202.76</v>
      </c>
      <c r="U1663" s="14" t="s">
        <v>349</v>
      </c>
      <c r="V1663" t="s">
        <v>36</v>
      </c>
      <c r="W1663" s="58">
        <v>7.1775000000000002</v>
      </c>
      <c r="X1663" s="79">
        <f t="shared" si="181"/>
        <v>206.19993033786139</v>
      </c>
    </row>
    <row r="1664" spans="1:24" s="18" customFormat="1" x14ac:dyDescent="0.2">
      <c r="A1664" s="37" t="str">
        <f t="shared" si="179"/>
        <v>2025-4</v>
      </c>
      <c r="B1664" t="s">
        <v>3966</v>
      </c>
      <c r="C1664" s="23">
        <v>45761</v>
      </c>
      <c r="D1664" s="23">
        <v>45750</v>
      </c>
      <c r="E1664" t="s">
        <v>651</v>
      </c>
      <c r="F1664" t="s">
        <v>652</v>
      </c>
      <c r="G1664" s="22"/>
      <c r="H1664" t="s">
        <v>4390</v>
      </c>
      <c r="I1664" t="s">
        <v>3236</v>
      </c>
      <c r="J1664" t="s">
        <v>3443</v>
      </c>
      <c r="K1664" s="10" t="str">
        <f t="shared" si="182"/>
        <v>FG--</v>
      </c>
      <c r="L1664" t="s">
        <v>10</v>
      </c>
      <c r="M1664" s="48">
        <v>4100</v>
      </c>
      <c r="N1664" t="s">
        <v>1472</v>
      </c>
      <c r="O1664" t="s">
        <v>11</v>
      </c>
      <c r="P1664" s="50">
        <v>0.82320000000000004</v>
      </c>
      <c r="Q1664" s="11">
        <f t="shared" si="180"/>
        <v>3375.12</v>
      </c>
      <c r="R1664" s="12">
        <f t="shared" si="183"/>
        <v>7.3003400000000003</v>
      </c>
      <c r="S1664" s="14">
        <f t="shared" si="184"/>
        <v>0.1128</v>
      </c>
      <c r="T1664" s="13">
        <f t="shared" si="185"/>
        <v>462.48</v>
      </c>
      <c r="U1664" s="14" t="s">
        <v>349</v>
      </c>
      <c r="V1664" t="s">
        <v>64</v>
      </c>
      <c r="W1664" s="58">
        <v>7.1775000000000002</v>
      </c>
      <c r="X1664" s="79">
        <f t="shared" si="181"/>
        <v>470.23615464994776</v>
      </c>
    </row>
    <row r="1665" spans="1:24" s="18" customFormat="1" x14ac:dyDescent="0.2">
      <c r="A1665" s="37" t="str">
        <f t="shared" si="179"/>
        <v>2025-4</v>
      </c>
      <c r="B1665" t="s">
        <v>3967</v>
      </c>
      <c r="C1665" s="23">
        <v>45757</v>
      </c>
      <c r="D1665" s="23">
        <v>45740</v>
      </c>
      <c r="E1665" t="s">
        <v>746</v>
      </c>
      <c r="F1665" t="s">
        <v>747</v>
      </c>
      <c r="G1665" s="22"/>
      <c r="H1665" t="s">
        <v>4391</v>
      </c>
      <c r="I1665" t="s">
        <v>3583</v>
      </c>
      <c r="J1665" t="s">
        <v>3584</v>
      </c>
      <c r="K1665" s="10" t="str">
        <f t="shared" si="182"/>
        <v>SSM-</v>
      </c>
      <c r="L1665" t="s">
        <v>10</v>
      </c>
      <c r="M1665" s="48">
        <v>1400</v>
      </c>
      <c r="N1665" t="s">
        <v>1472</v>
      </c>
      <c r="O1665" t="s">
        <v>11</v>
      </c>
      <c r="P1665" s="50">
        <v>0.83189999999999997</v>
      </c>
      <c r="Q1665" s="11">
        <f t="shared" si="180"/>
        <v>1164.6600000000001</v>
      </c>
      <c r="R1665" s="12">
        <f t="shared" si="183"/>
        <v>7.3003400000000003</v>
      </c>
      <c r="S1665" s="14">
        <f t="shared" si="184"/>
        <v>0.114</v>
      </c>
      <c r="T1665" s="13">
        <f t="shared" si="185"/>
        <v>159.6</v>
      </c>
      <c r="U1665" s="14" t="s">
        <v>349</v>
      </c>
      <c r="V1665" t="s">
        <v>33</v>
      </c>
      <c r="W1665" s="58">
        <v>7.1775000000000002</v>
      </c>
      <c r="X1665" s="79">
        <f t="shared" si="181"/>
        <v>162.26541274817134</v>
      </c>
    </row>
    <row r="1666" spans="1:24" s="18" customFormat="1" x14ac:dyDescent="0.2">
      <c r="A1666" s="37" t="str">
        <f t="shared" ref="A1666:A1729" si="186">+TEXT(C1666,"YYYY")&amp;"-"&amp;TEXT(C1666,"M")</f>
        <v>2025-4</v>
      </c>
      <c r="B1666" t="s">
        <v>3968</v>
      </c>
      <c r="C1666" s="23">
        <v>45758</v>
      </c>
      <c r="D1666" s="23">
        <v>45750</v>
      </c>
      <c r="E1666" t="s">
        <v>709</v>
      </c>
      <c r="F1666" t="s">
        <v>710</v>
      </c>
      <c r="G1666" s="22"/>
      <c r="H1666" t="s">
        <v>4334</v>
      </c>
      <c r="I1666" t="s">
        <v>1639</v>
      </c>
      <c r="J1666" t="s">
        <v>1640</v>
      </c>
      <c r="K1666" s="10" t="str">
        <f t="shared" si="182"/>
        <v>KNOB</v>
      </c>
      <c r="L1666" t="s">
        <v>10</v>
      </c>
      <c r="M1666" s="48">
        <v>4000</v>
      </c>
      <c r="N1666" t="s">
        <v>1472</v>
      </c>
      <c r="O1666" t="s">
        <v>11</v>
      </c>
      <c r="P1666" s="50">
        <v>0.87629999999999997</v>
      </c>
      <c r="Q1666" s="11">
        <f t="shared" ref="Q1666:Q1729" si="187">ROUND(P1666*M1666,2)</f>
        <v>3505.2</v>
      </c>
      <c r="R1666" s="12">
        <f t="shared" si="183"/>
        <v>7.3003400000000003</v>
      </c>
      <c r="S1666" s="14">
        <f t="shared" si="184"/>
        <v>0.12</v>
      </c>
      <c r="T1666" s="13">
        <f t="shared" si="185"/>
        <v>480</v>
      </c>
      <c r="U1666" s="14" t="s">
        <v>349</v>
      </c>
      <c r="V1666" t="s">
        <v>32</v>
      </c>
      <c r="W1666" s="58">
        <v>7.1775000000000002</v>
      </c>
      <c r="X1666" s="79">
        <f t="shared" ref="X1666:X1729" si="188">IF(O1666="CNY",P1666/W1666*M1666,1)</f>
        <v>488.35945663531868</v>
      </c>
    </row>
    <row r="1667" spans="1:24" s="18" customFormat="1" x14ac:dyDescent="0.2">
      <c r="A1667" s="37" t="str">
        <f t="shared" si="186"/>
        <v>2025-4</v>
      </c>
      <c r="B1667" t="s">
        <v>3969</v>
      </c>
      <c r="C1667" s="23">
        <v>45757</v>
      </c>
      <c r="D1667" s="23">
        <v>45740</v>
      </c>
      <c r="E1667" t="s">
        <v>746</v>
      </c>
      <c r="F1667" t="s">
        <v>747</v>
      </c>
      <c r="G1667" s="22"/>
      <c r="H1667" t="s">
        <v>4391</v>
      </c>
      <c r="I1667" t="s">
        <v>3585</v>
      </c>
      <c r="J1667" t="s">
        <v>3586</v>
      </c>
      <c r="K1667" s="10" t="str">
        <f t="shared" si="182"/>
        <v>SSM-</v>
      </c>
      <c r="L1667" t="s">
        <v>10</v>
      </c>
      <c r="M1667" s="48">
        <v>650</v>
      </c>
      <c r="N1667" t="s">
        <v>1472</v>
      </c>
      <c r="O1667" t="s">
        <v>11</v>
      </c>
      <c r="P1667" s="50">
        <v>0.89380000000000004</v>
      </c>
      <c r="Q1667" s="11">
        <f t="shared" si="187"/>
        <v>580.97</v>
      </c>
      <c r="R1667" s="12">
        <f t="shared" si="183"/>
        <v>7.3003400000000003</v>
      </c>
      <c r="S1667" s="14">
        <f t="shared" si="184"/>
        <v>0.12239999999999999</v>
      </c>
      <c r="T1667" s="13">
        <f t="shared" si="185"/>
        <v>79.56</v>
      </c>
      <c r="U1667" s="14" t="s">
        <v>349</v>
      </c>
      <c r="V1667" t="s">
        <v>33</v>
      </c>
      <c r="W1667" s="58">
        <v>7.1775000000000002</v>
      </c>
      <c r="X1667" s="79">
        <f t="shared" si="188"/>
        <v>80.943225357018463</v>
      </c>
    </row>
    <row r="1668" spans="1:24" s="18" customFormat="1" x14ac:dyDescent="0.2">
      <c r="A1668" s="37" t="str">
        <f t="shared" si="186"/>
        <v>2025-4</v>
      </c>
      <c r="B1668" t="s">
        <v>3970</v>
      </c>
      <c r="C1668" s="23">
        <v>45762</v>
      </c>
      <c r="D1668" s="23">
        <v>45702</v>
      </c>
      <c r="E1668" t="s">
        <v>252</v>
      </c>
      <c r="F1668" t="s">
        <v>253</v>
      </c>
      <c r="G1668" s="22"/>
      <c r="H1668" t="s">
        <v>4392</v>
      </c>
      <c r="I1668" t="s">
        <v>688</v>
      </c>
      <c r="J1668" t="s">
        <v>689</v>
      </c>
      <c r="K1668" s="10" t="str">
        <f t="shared" si="182"/>
        <v>ANYD</v>
      </c>
      <c r="L1668" t="s">
        <v>10</v>
      </c>
      <c r="M1668" s="48">
        <v>1050</v>
      </c>
      <c r="N1668" t="s">
        <v>1472</v>
      </c>
      <c r="O1668" t="s">
        <v>11</v>
      </c>
      <c r="P1668" s="50">
        <v>0.9</v>
      </c>
      <c r="Q1668" s="11">
        <f t="shared" si="187"/>
        <v>945</v>
      </c>
      <c r="R1668" s="12">
        <f t="shared" si="183"/>
        <v>7.3003400000000003</v>
      </c>
      <c r="S1668" s="14">
        <f t="shared" si="184"/>
        <v>0.12330000000000001</v>
      </c>
      <c r="T1668" s="13">
        <f t="shared" si="185"/>
        <v>129.47</v>
      </c>
      <c r="U1668" s="14" t="s">
        <v>349</v>
      </c>
      <c r="V1668" t="s">
        <v>36</v>
      </c>
      <c r="W1668" s="58">
        <v>7.1775000000000002</v>
      </c>
      <c r="X1668" s="79">
        <f t="shared" si="188"/>
        <v>131.66144200626957</v>
      </c>
    </row>
    <row r="1669" spans="1:24" s="18" customFormat="1" x14ac:dyDescent="0.2">
      <c r="A1669" s="37" t="str">
        <f t="shared" si="186"/>
        <v>2025-4</v>
      </c>
      <c r="B1669" t="s">
        <v>3971</v>
      </c>
      <c r="C1669" s="23">
        <v>45762</v>
      </c>
      <c r="D1669" s="23">
        <v>45702</v>
      </c>
      <c r="E1669" t="s">
        <v>252</v>
      </c>
      <c r="F1669" t="s">
        <v>253</v>
      </c>
      <c r="G1669" s="22"/>
      <c r="H1669" t="s">
        <v>4392</v>
      </c>
      <c r="I1669" t="s">
        <v>1026</v>
      </c>
      <c r="J1669" t="s">
        <v>1027</v>
      </c>
      <c r="K1669" s="10" t="str">
        <f t="shared" si="182"/>
        <v>ANYD</v>
      </c>
      <c r="L1669" t="s">
        <v>10</v>
      </c>
      <c r="M1669" s="48">
        <v>1050</v>
      </c>
      <c r="N1669" t="s">
        <v>1472</v>
      </c>
      <c r="O1669" t="s">
        <v>11</v>
      </c>
      <c r="P1669" s="50">
        <v>0.9</v>
      </c>
      <c r="Q1669" s="11">
        <f t="shared" si="187"/>
        <v>945</v>
      </c>
      <c r="R1669" s="12">
        <f t="shared" si="183"/>
        <v>7.3003400000000003</v>
      </c>
      <c r="S1669" s="14">
        <f t="shared" si="184"/>
        <v>0.12330000000000001</v>
      </c>
      <c r="T1669" s="13">
        <f t="shared" si="185"/>
        <v>129.47</v>
      </c>
      <c r="U1669" s="14" t="s">
        <v>349</v>
      </c>
      <c r="V1669" t="s">
        <v>36</v>
      </c>
      <c r="W1669" s="58">
        <v>7.1775000000000002</v>
      </c>
      <c r="X1669" s="79">
        <f t="shared" si="188"/>
        <v>131.66144200626957</v>
      </c>
    </row>
    <row r="1670" spans="1:24" s="18" customFormat="1" x14ac:dyDescent="0.2">
      <c r="A1670" s="37" t="str">
        <f t="shared" si="186"/>
        <v>2025-4</v>
      </c>
      <c r="B1670" t="s">
        <v>3972</v>
      </c>
      <c r="C1670" s="23">
        <v>45775</v>
      </c>
      <c r="D1670" s="23">
        <v>45744</v>
      </c>
      <c r="E1670" t="s">
        <v>651</v>
      </c>
      <c r="F1670" t="s">
        <v>652</v>
      </c>
      <c r="G1670" s="22"/>
      <c r="H1670" t="s">
        <v>4393</v>
      </c>
      <c r="I1670" t="s">
        <v>3587</v>
      </c>
      <c r="J1670" t="s">
        <v>3588</v>
      </c>
      <c r="K1670" s="10" t="str">
        <f t="shared" si="182"/>
        <v>KNOB</v>
      </c>
      <c r="L1670" t="s">
        <v>10</v>
      </c>
      <c r="M1670" s="48">
        <v>1550</v>
      </c>
      <c r="N1670" t="s">
        <v>1472</v>
      </c>
      <c r="O1670" t="s">
        <v>11</v>
      </c>
      <c r="P1670" s="50">
        <v>0.90800000000000003</v>
      </c>
      <c r="Q1670" s="11">
        <f t="shared" si="187"/>
        <v>1407.4</v>
      </c>
      <c r="R1670" s="12">
        <f t="shared" si="183"/>
        <v>7.3003400000000003</v>
      </c>
      <c r="S1670" s="14">
        <f t="shared" si="184"/>
        <v>0.1244</v>
      </c>
      <c r="T1670" s="13">
        <f t="shared" si="185"/>
        <v>192.82</v>
      </c>
      <c r="U1670" s="14" t="s">
        <v>349</v>
      </c>
      <c r="V1670" t="s">
        <v>32</v>
      </c>
      <c r="W1670" s="58">
        <v>7.1775000000000002</v>
      </c>
      <c r="X1670" s="79">
        <f t="shared" si="188"/>
        <v>196.08498780912572</v>
      </c>
    </row>
    <row r="1671" spans="1:24" s="18" customFormat="1" x14ac:dyDescent="0.2">
      <c r="A1671" s="37" t="str">
        <f t="shared" si="186"/>
        <v>2025-4</v>
      </c>
      <c r="B1671" t="s">
        <v>3973</v>
      </c>
      <c r="C1671" s="23">
        <v>45768</v>
      </c>
      <c r="D1671" s="23">
        <v>45744</v>
      </c>
      <c r="E1671" t="s">
        <v>28</v>
      </c>
      <c r="F1671" t="s">
        <v>29</v>
      </c>
      <c r="G1671" s="22"/>
      <c r="H1671" t="s">
        <v>4385</v>
      </c>
      <c r="I1671" t="s">
        <v>3589</v>
      </c>
      <c r="J1671" t="s">
        <v>3590</v>
      </c>
      <c r="K1671" s="10" t="str">
        <f t="shared" si="182"/>
        <v>FG--</v>
      </c>
      <c r="L1671" t="s">
        <v>10</v>
      </c>
      <c r="M1671" s="48">
        <v>2050</v>
      </c>
      <c r="N1671" t="s">
        <v>1472</v>
      </c>
      <c r="O1671" t="s">
        <v>11</v>
      </c>
      <c r="P1671" s="50">
        <v>0.91769999999999996</v>
      </c>
      <c r="Q1671" s="11">
        <f t="shared" si="187"/>
        <v>1881.29</v>
      </c>
      <c r="R1671" s="12">
        <f t="shared" si="183"/>
        <v>7.3003400000000003</v>
      </c>
      <c r="S1671" s="14">
        <f t="shared" si="184"/>
        <v>0.12570000000000001</v>
      </c>
      <c r="T1671" s="13">
        <f t="shared" si="185"/>
        <v>257.69</v>
      </c>
      <c r="U1671" s="14" t="s">
        <v>349</v>
      </c>
      <c r="V1671" t="s">
        <v>64</v>
      </c>
      <c r="W1671" s="58">
        <v>7.1775000000000002</v>
      </c>
      <c r="X1671" s="79">
        <f t="shared" si="188"/>
        <v>262.1086729362591</v>
      </c>
    </row>
    <row r="1672" spans="1:24" s="18" customFormat="1" x14ac:dyDescent="0.2">
      <c r="A1672" s="37" t="str">
        <f t="shared" si="186"/>
        <v>2025-4</v>
      </c>
      <c r="B1672" t="s">
        <v>2410</v>
      </c>
      <c r="C1672" s="23">
        <v>45754</v>
      </c>
      <c r="D1672" s="23">
        <v>45702</v>
      </c>
      <c r="E1672" t="s">
        <v>372</v>
      </c>
      <c r="F1672" t="s">
        <v>373</v>
      </c>
      <c r="G1672" s="22"/>
      <c r="H1672" t="s">
        <v>4394</v>
      </c>
      <c r="I1672" t="s">
        <v>3101</v>
      </c>
      <c r="J1672" t="s">
        <v>3316</v>
      </c>
      <c r="K1672" s="10" t="str">
        <f t="shared" si="182"/>
        <v>SHDL</v>
      </c>
      <c r="L1672" t="s">
        <v>98</v>
      </c>
      <c r="M1672" s="48">
        <v>30</v>
      </c>
      <c r="N1672" t="s">
        <v>1472</v>
      </c>
      <c r="O1672" t="s">
        <v>11</v>
      </c>
      <c r="P1672" s="50">
        <v>0.92230000000000001</v>
      </c>
      <c r="Q1672" s="11">
        <f t="shared" si="187"/>
        <v>27.67</v>
      </c>
      <c r="R1672" s="12">
        <f t="shared" si="183"/>
        <v>7.3003400000000003</v>
      </c>
      <c r="S1672" s="14">
        <f t="shared" si="184"/>
        <v>0.1263</v>
      </c>
      <c r="T1672" s="13">
        <f t="shared" si="185"/>
        <v>3.79</v>
      </c>
      <c r="U1672" s="14" t="s">
        <v>349</v>
      </c>
      <c r="V1672" t="s">
        <v>722</v>
      </c>
      <c r="W1672" s="58">
        <v>7.1775000000000002</v>
      </c>
      <c r="X1672" s="79">
        <f t="shared" si="188"/>
        <v>3.8549634273772209</v>
      </c>
    </row>
    <row r="1673" spans="1:24" s="18" customFormat="1" x14ac:dyDescent="0.2">
      <c r="A1673" s="37" t="str">
        <f t="shared" si="186"/>
        <v>2025-4</v>
      </c>
      <c r="B1673" t="s">
        <v>3974</v>
      </c>
      <c r="C1673" s="23">
        <v>45757</v>
      </c>
      <c r="D1673" s="23">
        <v>45740</v>
      </c>
      <c r="E1673" t="s">
        <v>746</v>
      </c>
      <c r="F1673" t="s">
        <v>747</v>
      </c>
      <c r="G1673" s="22"/>
      <c r="H1673" t="s">
        <v>4391</v>
      </c>
      <c r="I1673" t="s">
        <v>753</v>
      </c>
      <c r="J1673" t="s">
        <v>754</v>
      </c>
      <c r="K1673" s="10" t="str">
        <f t="shared" si="182"/>
        <v>SSM-</v>
      </c>
      <c r="L1673" t="s">
        <v>10</v>
      </c>
      <c r="M1673" s="48">
        <v>2000</v>
      </c>
      <c r="N1673" t="s">
        <v>1472</v>
      </c>
      <c r="O1673" t="s">
        <v>11</v>
      </c>
      <c r="P1673" s="50">
        <v>0.94689999999999996</v>
      </c>
      <c r="Q1673" s="11">
        <f t="shared" si="187"/>
        <v>1893.8</v>
      </c>
      <c r="R1673" s="12">
        <f t="shared" si="183"/>
        <v>7.3003400000000003</v>
      </c>
      <c r="S1673" s="14">
        <f t="shared" si="184"/>
        <v>0.12970000000000001</v>
      </c>
      <c r="T1673" s="13">
        <f t="shared" si="185"/>
        <v>259.39999999999998</v>
      </c>
      <c r="U1673" s="14" t="s">
        <v>349</v>
      </c>
      <c r="V1673" t="s">
        <v>33</v>
      </c>
      <c r="W1673" s="58">
        <v>7.1775000000000002</v>
      </c>
      <c r="X1673" s="79">
        <f t="shared" si="188"/>
        <v>263.85231626610931</v>
      </c>
    </row>
    <row r="1674" spans="1:24" s="18" customFormat="1" x14ac:dyDescent="0.2">
      <c r="A1674" s="37" t="str">
        <f t="shared" si="186"/>
        <v>2025-4</v>
      </c>
      <c r="B1674" t="s">
        <v>3975</v>
      </c>
      <c r="C1674" s="23">
        <v>45748</v>
      </c>
      <c r="D1674" s="23">
        <v>45720</v>
      </c>
      <c r="E1674" t="s">
        <v>28</v>
      </c>
      <c r="F1674" t="s">
        <v>29</v>
      </c>
      <c r="G1674" s="22"/>
      <c r="H1674" t="s">
        <v>4395</v>
      </c>
      <c r="I1674" t="s">
        <v>3591</v>
      </c>
      <c r="J1674" t="s">
        <v>3592</v>
      </c>
      <c r="K1674" s="10" t="str">
        <f t="shared" si="182"/>
        <v>FG--</v>
      </c>
      <c r="L1674" t="s">
        <v>10</v>
      </c>
      <c r="M1674" s="48">
        <v>2570</v>
      </c>
      <c r="N1674" t="s">
        <v>1472</v>
      </c>
      <c r="O1674" t="s">
        <v>11</v>
      </c>
      <c r="P1674" s="50">
        <v>0.95340000000000003</v>
      </c>
      <c r="Q1674" s="11">
        <f t="shared" si="187"/>
        <v>2450.2399999999998</v>
      </c>
      <c r="R1674" s="12">
        <f t="shared" si="183"/>
        <v>7.3003400000000003</v>
      </c>
      <c r="S1674" s="14">
        <f t="shared" si="184"/>
        <v>0.13059999999999999</v>
      </c>
      <c r="T1674" s="13">
        <f t="shared" si="185"/>
        <v>335.64</v>
      </c>
      <c r="U1674" s="14" t="s">
        <v>349</v>
      </c>
      <c r="V1674" t="s">
        <v>64</v>
      </c>
      <c r="W1674" s="58">
        <v>7.1775000000000002</v>
      </c>
      <c r="X1674" s="79">
        <f t="shared" si="188"/>
        <v>341.37763845350048</v>
      </c>
    </row>
    <row r="1675" spans="1:24" s="18" customFormat="1" x14ac:dyDescent="0.2">
      <c r="A1675" s="37" t="str">
        <f t="shared" si="186"/>
        <v>2025-4</v>
      </c>
      <c r="B1675" t="s">
        <v>3976</v>
      </c>
      <c r="C1675" s="23">
        <v>45748</v>
      </c>
      <c r="D1675" s="23">
        <v>45721</v>
      </c>
      <c r="E1675" t="s">
        <v>28</v>
      </c>
      <c r="F1675" t="s">
        <v>29</v>
      </c>
      <c r="G1675" s="22"/>
      <c r="H1675" t="s">
        <v>4395</v>
      </c>
      <c r="I1675" t="s">
        <v>3591</v>
      </c>
      <c r="J1675" t="s">
        <v>3592</v>
      </c>
      <c r="K1675" s="10" t="str">
        <f t="shared" si="182"/>
        <v>FG--</v>
      </c>
      <c r="L1675" t="s">
        <v>10</v>
      </c>
      <c r="M1675" s="48">
        <v>2150</v>
      </c>
      <c r="N1675" t="s">
        <v>1472</v>
      </c>
      <c r="O1675" t="s">
        <v>11</v>
      </c>
      <c r="P1675" s="50">
        <v>0.95340000000000003</v>
      </c>
      <c r="Q1675" s="11">
        <f t="shared" si="187"/>
        <v>2049.81</v>
      </c>
      <c r="R1675" s="12">
        <f t="shared" si="183"/>
        <v>7.3003400000000003</v>
      </c>
      <c r="S1675" s="14">
        <f t="shared" si="184"/>
        <v>0.13059999999999999</v>
      </c>
      <c r="T1675" s="13">
        <f t="shared" si="185"/>
        <v>280.79000000000002</v>
      </c>
      <c r="U1675" s="14" t="s">
        <v>349</v>
      </c>
      <c r="V1675" t="s">
        <v>64</v>
      </c>
      <c r="W1675" s="58">
        <v>7.1775000000000002</v>
      </c>
      <c r="X1675" s="79">
        <f t="shared" si="188"/>
        <v>285.58829676071053</v>
      </c>
    </row>
    <row r="1676" spans="1:24" s="18" customFormat="1" x14ac:dyDescent="0.2">
      <c r="A1676" s="37" t="str">
        <f t="shared" si="186"/>
        <v>2025-4</v>
      </c>
      <c r="B1676" t="s">
        <v>3977</v>
      </c>
      <c r="C1676" s="23">
        <v>45748</v>
      </c>
      <c r="D1676" s="23">
        <v>45723</v>
      </c>
      <c r="E1676" t="s">
        <v>28</v>
      </c>
      <c r="F1676" t="s">
        <v>29</v>
      </c>
      <c r="G1676" s="22"/>
      <c r="H1676" t="s">
        <v>4395</v>
      </c>
      <c r="I1676" t="s">
        <v>1641</v>
      </c>
      <c r="J1676" t="s">
        <v>1642</v>
      </c>
      <c r="K1676" s="10" t="str">
        <f t="shared" si="182"/>
        <v>FG--</v>
      </c>
      <c r="L1676" t="s">
        <v>10</v>
      </c>
      <c r="M1676" s="48">
        <v>1520</v>
      </c>
      <c r="N1676" t="s">
        <v>1472</v>
      </c>
      <c r="O1676" t="s">
        <v>11</v>
      </c>
      <c r="P1676" s="50">
        <v>0.97430000000000005</v>
      </c>
      <c r="Q1676" s="11">
        <f t="shared" si="187"/>
        <v>1480.94</v>
      </c>
      <c r="R1676" s="12">
        <f t="shared" si="183"/>
        <v>7.3003400000000003</v>
      </c>
      <c r="S1676" s="14">
        <f t="shared" si="184"/>
        <v>0.13350000000000001</v>
      </c>
      <c r="T1676" s="13">
        <f t="shared" si="185"/>
        <v>202.92</v>
      </c>
      <c r="U1676" s="14" t="s">
        <v>349</v>
      </c>
      <c r="V1676" t="s">
        <v>64</v>
      </c>
      <c r="W1676" s="58">
        <v>7.1775000000000002</v>
      </c>
      <c r="X1676" s="79">
        <f t="shared" si="188"/>
        <v>206.33033786137236</v>
      </c>
    </row>
    <row r="1677" spans="1:24" s="18" customFormat="1" x14ac:dyDescent="0.2">
      <c r="A1677" s="37" t="str">
        <f t="shared" si="186"/>
        <v>2025-4</v>
      </c>
      <c r="B1677" t="s">
        <v>3978</v>
      </c>
      <c r="C1677" s="23">
        <v>45754</v>
      </c>
      <c r="D1677" s="23">
        <v>45728</v>
      </c>
      <c r="E1677" t="s">
        <v>372</v>
      </c>
      <c r="F1677" t="s">
        <v>373</v>
      </c>
      <c r="G1677" s="22"/>
      <c r="H1677" t="s">
        <v>4394</v>
      </c>
      <c r="I1677" t="s">
        <v>1040</v>
      </c>
      <c r="J1677" t="s">
        <v>1041</v>
      </c>
      <c r="K1677" s="10" t="str">
        <f t="shared" si="182"/>
        <v>FG--</v>
      </c>
      <c r="L1677" t="s">
        <v>98</v>
      </c>
      <c r="M1677" s="48">
        <v>2000</v>
      </c>
      <c r="N1677" t="s">
        <v>1472</v>
      </c>
      <c r="O1677" t="s">
        <v>11</v>
      </c>
      <c r="P1677" s="50">
        <v>0.97450000000000003</v>
      </c>
      <c r="Q1677" s="11">
        <f t="shared" si="187"/>
        <v>1949</v>
      </c>
      <c r="R1677" s="12">
        <f t="shared" si="183"/>
        <v>7.3003400000000003</v>
      </c>
      <c r="S1677" s="14">
        <f t="shared" si="184"/>
        <v>0.13350000000000001</v>
      </c>
      <c r="T1677" s="13">
        <f t="shared" si="185"/>
        <v>267</v>
      </c>
      <c r="U1677" s="14" t="s">
        <v>349</v>
      </c>
      <c r="V1677" t="s">
        <v>64</v>
      </c>
      <c r="W1677" s="58">
        <v>7.1775000000000002</v>
      </c>
      <c r="X1677" s="79">
        <f t="shared" si="188"/>
        <v>271.54301637060257</v>
      </c>
    </row>
    <row r="1678" spans="1:24" s="18" customFormat="1" x14ac:dyDescent="0.2">
      <c r="A1678" s="37" t="str">
        <f t="shared" si="186"/>
        <v>2025-4</v>
      </c>
      <c r="B1678" t="s">
        <v>3979</v>
      </c>
      <c r="C1678" s="23">
        <v>45754</v>
      </c>
      <c r="D1678" s="23">
        <v>45728</v>
      </c>
      <c r="E1678" t="s">
        <v>372</v>
      </c>
      <c r="F1678" t="s">
        <v>373</v>
      </c>
      <c r="G1678" s="22"/>
      <c r="H1678" t="s">
        <v>4394</v>
      </c>
      <c r="I1678" t="s">
        <v>1037</v>
      </c>
      <c r="J1678" t="s">
        <v>1038</v>
      </c>
      <c r="K1678" s="10" t="str">
        <f t="shared" si="182"/>
        <v>FG--</v>
      </c>
      <c r="L1678" t="s">
        <v>98</v>
      </c>
      <c r="M1678" s="48">
        <v>3100</v>
      </c>
      <c r="N1678" t="s">
        <v>1472</v>
      </c>
      <c r="O1678" t="s">
        <v>11</v>
      </c>
      <c r="P1678" s="50">
        <v>0.97450000000000003</v>
      </c>
      <c r="Q1678" s="11">
        <f t="shared" si="187"/>
        <v>3020.95</v>
      </c>
      <c r="R1678" s="12">
        <f t="shared" si="183"/>
        <v>7.3003400000000003</v>
      </c>
      <c r="S1678" s="14">
        <f t="shared" si="184"/>
        <v>0.13350000000000001</v>
      </c>
      <c r="T1678" s="13">
        <f t="shared" si="185"/>
        <v>413.85</v>
      </c>
      <c r="U1678" s="14" t="s">
        <v>349</v>
      </c>
      <c r="V1678" t="s">
        <v>64</v>
      </c>
      <c r="W1678" s="58">
        <v>7.1775000000000002</v>
      </c>
      <c r="X1678" s="79">
        <f t="shared" si="188"/>
        <v>420.89167537443399</v>
      </c>
    </row>
    <row r="1679" spans="1:24" s="18" customFormat="1" x14ac:dyDescent="0.2">
      <c r="A1679" s="37" t="str">
        <f t="shared" si="186"/>
        <v>2025-4</v>
      </c>
      <c r="B1679" t="s">
        <v>3980</v>
      </c>
      <c r="C1679" s="23">
        <v>45776</v>
      </c>
      <c r="D1679" s="23">
        <v>45750</v>
      </c>
      <c r="E1679" t="s">
        <v>372</v>
      </c>
      <c r="F1679" t="s">
        <v>373</v>
      </c>
      <c r="G1679" s="22"/>
      <c r="H1679" t="s">
        <v>4396</v>
      </c>
      <c r="I1679" t="s">
        <v>1037</v>
      </c>
      <c r="J1679" t="s">
        <v>1038</v>
      </c>
      <c r="K1679" s="10" t="str">
        <f t="shared" si="182"/>
        <v>FG--</v>
      </c>
      <c r="L1679" t="s">
        <v>98</v>
      </c>
      <c r="M1679" s="48">
        <v>4050</v>
      </c>
      <c r="N1679" t="s">
        <v>1472</v>
      </c>
      <c r="O1679" t="s">
        <v>11</v>
      </c>
      <c r="P1679" s="50">
        <v>0.97450000000000003</v>
      </c>
      <c r="Q1679" s="11">
        <f t="shared" si="187"/>
        <v>3946.73</v>
      </c>
      <c r="R1679" s="12">
        <f t="shared" si="183"/>
        <v>7.3003400000000003</v>
      </c>
      <c r="S1679" s="14">
        <f t="shared" si="184"/>
        <v>0.13350000000000001</v>
      </c>
      <c r="T1679" s="13">
        <f t="shared" si="185"/>
        <v>540.67999999999995</v>
      </c>
      <c r="U1679" s="14" t="s">
        <v>349</v>
      </c>
      <c r="V1679" t="s">
        <v>64</v>
      </c>
      <c r="W1679" s="58">
        <v>7.1775000000000002</v>
      </c>
      <c r="X1679" s="79">
        <f t="shared" si="188"/>
        <v>549.87460815047018</v>
      </c>
    </row>
    <row r="1680" spans="1:24" s="18" customFormat="1" x14ac:dyDescent="0.2">
      <c r="A1680" s="37" t="str">
        <f t="shared" si="186"/>
        <v>2025-4</v>
      </c>
      <c r="B1680" t="s">
        <v>2439</v>
      </c>
      <c r="C1680" s="23">
        <v>45748</v>
      </c>
      <c r="D1680" s="23">
        <v>45702</v>
      </c>
      <c r="E1680" t="s">
        <v>128</v>
      </c>
      <c r="F1680" t="s">
        <v>129</v>
      </c>
      <c r="G1680" s="22"/>
      <c r="H1680" t="s">
        <v>4397</v>
      </c>
      <c r="I1680" t="s">
        <v>443</v>
      </c>
      <c r="J1680" t="s">
        <v>444</v>
      </c>
      <c r="K1680" s="10" t="str">
        <f t="shared" si="182"/>
        <v>FG--</v>
      </c>
      <c r="L1680" t="s">
        <v>10</v>
      </c>
      <c r="M1680" s="48">
        <v>6200</v>
      </c>
      <c r="N1680" t="s">
        <v>1472</v>
      </c>
      <c r="O1680" t="s">
        <v>11</v>
      </c>
      <c r="P1680" s="50">
        <v>1.0021</v>
      </c>
      <c r="Q1680" s="11">
        <f t="shared" si="187"/>
        <v>6213.02</v>
      </c>
      <c r="R1680" s="12">
        <f t="shared" si="183"/>
        <v>7.3003400000000003</v>
      </c>
      <c r="S1680" s="14">
        <f t="shared" si="184"/>
        <v>0.13730000000000001</v>
      </c>
      <c r="T1680" s="13">
        <f t="shared" si="185"/>
        <v>851.26</v>
      </c>
      <c r="U1680" s="14" t="s">
        <v>349</v>
      </c>
      <c r="V1680" t="s">
        <v>64</v>
      </c>
      <c r="W1680" s="58">
        <v>7.1775000000000002</v>
      </c>
      <c r="X1680" s="79">
        <f t="shared" si="188"/>
        <v>865.62452107279682</v>
      </c>
    </row>
    <row r="1681" spans="1:24" s="18" customFormat="1" x14ac:dyDescent="0.2">
      <c r="A1681" s="37" t="str">
        <f t="shared" si="186"/>
        <v>2025-4</v>
      </c>
      <c r="B1681" t="s">
        <v>3981</v>
      </c>
      <c r="C1681" s="23">
        <v>45748</v>
      </c>
      <c r="D1681" s="23">
        <v>45720</v>
      </c>
      <c r="E1681" t="s">
        <v>28</v>
      </c>
      <c r="F1681" t="s">
        <v>29</v>
      </c>
      <c r="G1681" s="22"/>
      <c r="H1681" t="s">
        <v>4395</v>
      </c>
      <c r="I1681" t="s">
        <v>3593</v>
      </c>
      <c r="J1681" t="s">
        <v>3594</v>
      </c>
      <c r="K1681" s="10" t="str">
        <f t="shared" si="182"/>
        <v>FG--</v>
      </c>
      <c r="L1681" t="s">
        <v>10</v>
      </c>
      <c r="M1681" s="48">
        <v>1030</v>
      </c>
      <c r="N1681" t="s">
        <v>1472</v>
      </c>
      <c r="O1681" t="s">
        <v>11</v>
      </c>
      <c r="P1681" s="50">
        <v>1.0112000000000001</v>
      </c>
      <c r="Q1681" s="11">
        <f t="shared" si="187"/>
        <v>1041.54</v>
      </c>
      <c r="R1681" s="12">
        <f t="shared" si="183"/>
        <v>7.3003400000000003</v>
      </c>
      <c r="S1681" s="14">
        <f t="shared" si="184"/>
        <v>0.13850000000000001</v>
      </c>
      <c r="T1681" s="13">
        <f t="shared" si="185"/>
        <v>142.66</v>
      </c>
      <c r="U1681" s="14" t="s">
        <v>349</v>
      </c>
      <c r="V1681" t="s">
        <v>64</v>
      </c>
      <c r="W1681" s="58">
        <v>7.1775000000000002</v>
      </c>
      <c r="X1681" s="79">
        <f t="shared" si="188"/>
        <v>145.1112504353884</v>
      </c>
    </row>
    <row r="1682" spans="1:24" s="18" customFormat="1" x14ac:dyDescent="0.2">
      <c r="A1682" s="37" t="str">
        <f t="shared" si="186"/>
        <v>2025-4</v>
      </c>
      <c r="B1682" t="s">
        <v>3982</v>
      </c>
      <c r="C1682" s="23">
        <v>45748</v>
      </c>
      <c r="D1682" s="23">
        <v>45723</v>
      </c>
      <c r="E1682" t="s">
        <v>28</v>
      </c>
      <c r="F1682" t="s">
        <v>29</v>
      </c>
      <c r="G1682" s="22"/>
      <c r="H1682" t="s">
        <v>4395</v>
      </c>
      <c r="I1682" t="s">
        <v>3593</v>
      </c>
      <c r="J1682" t="s">
        <v>3594</v>
      </c>
      <c r="K1682" s="10" t="str">
        <f t="shared" si="182"/>
        <v>FG--</v>
      </c>
      <c r="L1682" t="s">
        <v>10</v>
      </c>
      <c r="M1682" s="48">
        <v>610</v>
      </c>
      <c r="N1682" t="s">
        <v>1472</v>
      </c>
      <c r="O1682" t="s">
        <v>11</v>
      </c>
      <c r="P1682" s="50">
        <v>1.0112000000000001</v>
      </c>
      <c r="Q1682" s="11">
        <f t="shared" si="187"/>
        <v>616.83000000000004</v>
      </c>
      <c r="R1682" s="12">
        <f t="shared" si="183"/>
        <v>7.3003400000000003</v>
      </c>
      <c r="S1682" s="14">
        <f t="shared" si="184"/>
        <v>0.13850000000000001</v>
      </c>
      <c r="T1682" s="13">
        <f t="shared" si="185"/>
        <v>84.49</v>
      </c>
      <c r="U1682" s="14" t="s">
        <v>349</v>
      </c>
      <c r="V1682" t="s">
        <v>64</v>
      </c>
      <c r="W1682" s="58">
        <v>7.1775000000000002</v>
      </c>
      <c r="X1682" s="79">
        <f t="shared" si="188"/>
        <v>85.939672587948465</v>
      </c>
    </row>
    <row r="1683" spans="1:24" s="18" customFormat="1" x14ac:dyDescent="0.2">
      <c r="A1683" s="37" t="str">
        <f t="shared" si="186"/>
        <v>2025-4</v>
      </c>
      <c r="B1683" t="s">
        <v>3983</v>
      </c>
      <c r="C1683" s="23">
        <v>45772</v>
      </c>
      <c r="D1683" s="23">
        <v>45744</v>
      </c>
      <c r="E1683" t="s">
        <v>709</v>
      </c>
      <c r="F1683" t="s">
        <v>710</v>
      </c>
      <c r="G1683" s="22"/>
      <c r="H1683" t="s">
        <v>4398</v>
      </c>
      <c r="I1683" t="s">
        <v>738</v>
      </c>
      <c r="J1683" t="s">
        <v>739</v>
      </c>
      <c r="K1683" s="10" t="str">
        <f t="shared" si="182"/>
        <v>KNOB</v>
      </c>
      <c r="L1683" t="s">
        <v>10</v>
      </c>
      <c r="M1683" s="48">
        <v>2000</v>
      </c>
      <c r="N1683" t="s">
        <v>1472</v>
      </c>
      <c r="O1683" t="s">
        <v>11</v>
      </c>
      <c r="P1683" s="50">
        <v>1.0254000000000001</v>
      </c>
      <c r="Q1683" s="11">
        <f t="shared" si="187"/>
        <v>2050.8000000000002</v>
      </c>
      <c r="R1683" s="12">
        <f t="shared" si="183"/>
        <v>7.3003400000000003</v>
      </c>
      <c r="S1683" s="14">
        <f t="shared" si="184"/>
        <v>0.14050000000000001</v>
      </c>
      <c r="T1683" s="13">
        <f t="shared" si="185"/>
        <v>281</v>
      </c>
      <c r="U1683" s="14" t="s">
        <v>349</v>
      </c>
      <c r="V1683" t="s">
        <v>32</v>
      </c>
      <c r="W1683" s="58">
        <v>7.1775000000000002</v>
      </c>
      <c r="X1683" s="79">
        <f t="shared" si="188"/>
        <v>285.72622779519338</v>
      </c>
    </row>
    <row r="1684" spans="1:24" s="18" customFormat="1" x14ac:dyDescent="0.2">
      <c r="A1684" s="37" t="str">
        <f t="shared" si="186"/>
        <v>2025-4</v>
      </c>
      <c r="B1684" t="s">
        <v>3984</v>
      </c>
      <c r="C1684" s="23">
        <v>45757</v>
      </c>
      <c r="D1684" s="23">
        <v>45740</v>
      </c>
      <c r="E1684" t="s">
        <v>746</v>
      </c>
      <c r="F1684" t="s">
        <v>747</v>
      </c>
      <c r="G1684" s="22"/>
      <c r="H1684" t="s">
        <v>4391</v>
      </c>
      <c r="I1684" t="s">
        <v>750</v>
      </c>
      <c r="J1684" t="s">
        <v>751</v>
      </c>
      <c r="K1684" s="10" t="str">
        <f t="shared" si="182"/>
        <v>SSM-</v>
      </c>
      <c r="L1684" t="s">
        <v>10</v>
      </c>
      <c r="M1684" s="48">
        <v>6000</v>
      </c>
      <c r="N1684" t="s">
        <v>1472</v>
      </c>
      <c r="O1684" t="s">
        <v>11</v>
      </c>
      <c r="P1684" s="50">
        <v>1.0530999999999999</v>
      </c>
      <c r="Q1684" s="11">
        <f t="shared" si="187"/>
        <v>6318.6</v>
      </c>
      <c r="R1684" s="12">
        <f t="shared" si="183"/>
        <v>7.3003400000000003</v>
      </c>
      <c r="S1684" s="14">
        <f t="shared" si="184"/>
        <v>0.14430000000000001</v>
      </c>
      <c r="T1684" s="13">
        <f t="shared" si="185"/>
        <v>865.8</v>
      </c>
      <c r="U1684" s="14" t="s">
        <v>349</v>
      </c>
      <c r="V1684" t="s">
        <v>33</v>
      </c>
      <c r="W1684" s="58">
        <v>7.1775000000000002</v>
      </c>
      <c r="X1684" s="79">
        <f t="shared" si="188"/>
        <v>880.33437826541274</v>
      </c>
    </row>
    <row r="1685" spans="1:24" s="18" customFormat="1" x14ac:dyDescent="0.2">
      <c r="A1685" s="37" t="str">
        <f t="shared" si="186"/>
        <v>2025-4</v>
      </c>
      <c r="B1685" t="s">
        <v>3985</v>
      </c>
      <c r="C1685" s="23">
        <v>45772</v>
      </c>
      <c r="D1685" s="23">
        <v>45744</v>
      </c>
      <c r="E1685" t="s">
        <v>709</v>
      </c>
      <c r="F1685" t="s">
        <v>710</v>
      </c>
      <c r="G1685" s="22"/>
      <c r="H1685" t="s">
        <v>4399</v>
      </c>
      <c r="I1685" t="s">
        <v>1643</v>
      </c>
      <c r="J1685" t="s">
        <v>1644</v>
      </c>
      <c r="K1685" s="10" t="str">
        <f t="shared" ref="K1685:K1748" si="189">+LEFT(V1685,4)</f>
        <v>T&amp;G-</v>
      </c>
      <c r="L1685" t="s">
        <v>10</v>
      </c>
      <c r="M1685" s="48">
        <v>8400</v>
      </c>
      <c r="N1685" t="s">
        <v>1472</v>
      </c>
      <c r="O1685" t="s">
        <v>11</v>
      </c>
      <c r="P1685" s="50">
        <v>1.0768</v>
      </c>
      <c r="Q1685" s="11">
        <f t="shared" si="187"/>
        <v>9045.1200000000008</v>
      </c>
      <c r="R1685" s="12">
        <f t="shared" ref="R1685:R1748" si="190">IF(O1685="HKD",7.8,IF(O1685="CNY",7.30034,1))</f>
        <v>7.3003400000000003</v>
      </c>
      <c r="S1685" s="14">
        <f t="shared" ref="S1685:S1748" si="191">+ROUND(P1685/R1685,4)</f>
        <v>0.14749999999999999</v>
      </c>
      <c r="T1685" s="13">
        <f t="shared" ref="T1685:T1748" si="192">ROUND(S1685*M1685,2)</f>
        <v>1239</v>
      </c>
      <c r="U1685" s="14" t="s">
        <v>349</v>
      </c>
      <c r="V1685" t="s">
        <v>2243</v>
      </c>
      <c r="W1685" s="58">
        <v>7.1775000000000002</v>
      </c>
      <c r="X1685" s="79">
        <f t="shared" si="188"/>
        <v>1260.2048066875652</v>
      </c>
    </row>
    <row r="1686" spans="1:24" s="18" customFormat="1" x14ac:dyDescent="0.2">
      <c r="A1686" s="37" t="str">
        <f t="shared" si="186"/>
        <v>2025-4</v>
      </c>
      <c r="B1686" t="s">
        <v>3986</v>
      </c>
      <c r="C1686" s="23">
        <v>45769</v>
      </c>
      <c r="D1686" s="23">
        <v>45744</v>
      </c>
      <c r="E1686" t="s">
        <v>169</v>
      </c>
      <c r="F1686" t="s">
        <v>170</v>
      </c>
      <c r="G1686" s="22"/>
      <c r="H1686" t="s">
        <v>4375</v>
      </c>
      <c r="I1686" t="s">
        <v>1120</v>
      </c>
      <c r="J1686" t="s">
        <v>643</v>
      </c>
      <c r="K1686" s="10" t="str">
        <f t="shared" si="189"/>
        <v>U&amp;C-</v>
      </c>
      <c r="L1686" t="s">
        <v>10</v>
      </c>
      <c r="M1686" s="48">
        <v>1010</v>
      </c>
      <c r="N1686" t="s">
        <v>1472</v>
      </c>
      <c r="O1686" t="s">
        <v>11</v>
      </c>
      <c r="P1686" s="50">
        <v>1.0900000000000001</v>
      </c>
      <c r="Q1686" s="11">
        <f t="shared" si="187"/>
        <v>1100.9000000000001</v>
      </c>
      <c r="R1686" s="12">
        <f t="shared" si="190"/>
        <v>7.3003400000000003</v>
      </c>
      <c r="S1686" s="14">
        <f t="shared" si="191"/>
        <v>0.14929999999999999</v>
      </c>
      <c r="T1686" s="13">
        <f t="shared" si="192"/>
        <v>150.79</v>
      </c>
      <c r="U1686" s="14" t="s">
        <v>349</v>
      </c>
      <c r="V1686" t="s">
        <v>177</v>
      </c>
      <c r="W1686" s="58">
        <v>7.1775000000000002</v>
      </c>
      <c r="X1686" s="79">
        <f t="shared" si="188"/>
        <v>153.38209683037272</v>
      </c>
    </row>
    <row r="1687" spans="1:24" s="18" customFormat="1" x14ac:dyDescent="0.2">
      <c r="A1687" s="37" t="str">
        <f t="shared" si="186"/>
        <v>2025-4</v>
      </c>
      <c r="B1687" t="s">
        <v>3987</v>
      </c>
      <c r="C1687" s="23">
        <v>45772</v>
      </c>
      <c r="D1687" s="23">
        <v>45758</v>
      </c>
      <c r="E1687" t="s">
        <v>709</v>
      </c>
      <c r="F1687" t="s">
        <v>710</v>
      </c>
      <c r="G1687" s="22"/>
      <c r="H1687" t="s">
        <v>4399</v>
      </c>
      <c r="I1687" t="s">
        <v>1645</v>
      </c>
      <c r="J1687" t="s">
        <v>1646</v>
      </c>
      <c r="K1687" s="10" t="str">
        <f t="shared" si="189"/>
        <v>KNOB</v>
      </c>
      <c r="L1687" t="s">
        <v>10</v>
      </c>
      <c r="M1687" s="48">
        <v>500</v>
      </c>
      <c r="N1687" t="s">
        <v>1472</v>
      </c>
      <c r="O1687" t="s">
        <v>11</v>
      </c>
      <c r="P1687" s="50">
        <v>1.0902000000000001</v>
      </c>
      <c r="Q1687" s="11">
        <f t="shared" si="187"/>
        <v>545.1</v>
      </c>
      <c r="R1687" s="12">
        <f t="shared" si="190"/>
        <v>7.3003400000000003</v>
      </c>
      <c r="S1687" s="14">
        <f t="shared" si="191"/>
        <v>0.14929999999999999</v>
      </c>
      <c r="T1687" s="13">
        <f t="shared" si="192"/>
        <v>74.650000000000006</v>
      </c>
      <c r="U1687" s="14" t="s">
        <v>349</v>
      </c>
      <c r="V1687" t="s">
        <v>32</v>
      </c>
      <c r="W1687" s="58">
        <v>7.1775000000000002</v>
      </c>
      <c r="X1687" s="79">
        <f t="shared" si="188"/>
        <v>75.945663531870437</v>
      </c>
    </row>
    <row r="1688" spans="1:24" s="18" customFormat="1" x14ac:dyDescent="0.2">
      <c r="A1688" s="37" t="str">
        <f t="shared" si="186"/>
        <v>2025-4</v>
      </c>
      <c r="B1688" t="s">
        <v>3988</v>
      </c>
      <c r="C1688" s="23">
        <v>45772</v>
      </c>
      <c r="D1688" s="23">
        <v>45758</v>
      </c>
      <c r="E1688" t="s">
        <v>709</v>
      </c>
      <c r="F1688" t="s">
        <v>710</v>
      </c>
      <c r="G1688" s="22"/>
      <c r="H1688" t="s">
        <v>4399</v>
      </c>
      <c r="I1688" t="s">
        <v>3595</v>
      </c>
      <c r="J1688" t="s">
        <v>3596</v>
      </c>
      <c r="K1688" s="10" t="str">
        <f t="shared" si="189"/>
        <v>KNOB</v>
      </c>
      <c r="L1688" t="s">
        <v>10</v>
      </c>
      <c r="M1688" s="48">
        <v>2150</v>
      </c>
      <c r="N1688" t="s">
        <v>1472</v>
      </c>
      <c r="O1688" t="s">
        <v>11</v>
      </c>
      <c r="P1688" s="50">
        <v>1.2179</v>
      </c>
      <c r="Q1688" s="11">
        <f t="shared" si="187"/>
        <v>2618.4899999999998</v>
      </c>
      <c r="R1688" s="12">
        <f t="shared" si="190"/>
        <v>7.3003400000000003</v>
      </c>
      <c r="S1688" s="14">
        <f t="shared" si="191"/>
        <v>0.1668</v>
      </c>
      <c r="T1688" s="13">
        <f t="shared" si="192"/>
        <v>358.62</v>
      </c>
      <c r="U1688" s="14" t="s">
        <v>349</v>
      </c>
      <c r="V1688" t="s">
        <v>32</v>
      </c>
      <c r="W1688" s="58">
        <v>7.1775000000000002</v>
      </c>
      <c r="X1688" s="79">
        <f t="shared" si="188"/>
        <v>364.81853012887495</v>
      </c>
    </row>
    <row r="1689" spans="1:24" s="18" customFormat="1" x14ac:dyDescent="0.2">
      <c r="A1689" s="37" t="str">
        <f t="shared" si="186"/>
        <v>2025-4</v>
      </c>
      <c r="B1689" t="s">
        <v>3989</v>
      </c>
      <c r="C1689" s="23">
        <v>45772</v>
      </c>
      <c r="D1689" s="23">
        <v>45768</v>
      </c>
      <c r="E1689" t="s">
        <v>709</v>
      </c>
      <c r="F1689" t="s">
        <v>710</v>
      </c>
      <c r="G1689" s="22"/>
      <c r="H1689" t="s">
        <v>4399</v>
      </c>
      <c r="I1689" t="s">
        <v>3595</v>
      </c>
      <c r="J1689" t="s">
        <v>3596</v>
      </c>
      <c r="K1689" s="10" t="str">
        <f t="shared" si="189"/>
        <v>KNOB</v>
      </c>
      <c r="L1689" t="s">
        <v>10</v>
      </c>
      <c r="M1689" s="48">
        <v>1530</v>
      </c>
      <c r="N1689" t="s">
        <v>1472</v>
      </c>
      <c r="O1689" t="s">
        <v>11</v>
      </c>
      <c r="P1689" s="50">
        <v>1.2426999999999999</v>
      </c>
      <c r="Q1689" s="11">
        <f t="shared" si="187"/>
        <v>1901.33</v>
      </c>
      <c r="R1689" s="12">
        <f t="shared" si="190"/>
        <v>7.3003400000000003</v>
      </c>
      <c r="S1689" s="14">
        <f t="shared" si="191"/>
        <v>0.17019999999999999</v>
      </c>
      <c r="T1689" s="13">
        <f t="shared" si="192"/>
        <v>260.41000000000003</v>
      </c>
      <c r="U1689" s="14" t="s">
        <v>349</v>
      </c>
      <c r="V1689" t="s">
        <v>32</v>
      </c>
      <c r="W1689" s="58">
        <v>7.1775000000000002</v>
      </c>
      <c r="X1689" s="79">
        <f t="shared" si="188"/>
        <v>264.90156739811914</v>
      </c>
    </row>
    <row r="1690" spans="1:24" s="18" customFormat="1" x14ac:dyDescent="0.2">
      <c r="A1690" s="37" t="str">
        <f t="shared" si="186"/>
        <v>2025-4</v>
      </c>
      <c r="B1690" t="s">
        <v>3990</v>
      </c>
      <c r="C1690" s="23">
        <v>45762</v>
      </c>
      <c r="D1690" s="23">
        <v>45695</v>
      </c>
      <c r="E1690" t="s">
        <v>252</v>
      </c>
      <c r="F1690" t="s">
        <v>253</v>
      </c>
      <c r="G1690" s="22"/>
      <c r="H1690" t="s">
        <v>4392</v>
      </c>
      <c r="I1690" t="s">
        <v>1526</v>
      </c>
      <c r="J1690" t="s">
        <v>1527</v>
      </c>
      <c r="K1690" s="10" t="str">
        <f t="shared" si="189"/>
        <v>ANYD</v>
      </c>
      <c r="L1690" t="s">
        <v>10</v>
      </c>
      <c r="M1690" s="48">
        <v>2000</v>
      </c>
      <c r="N1690" t="s">
        <v>1472</v>
      </c>
      <c r="O1690" t="s">
        <v>11</v>
      </c>
      <c r="P1690" s="50">
        <v>1.2838000000000001</v>
      </c>
      <c r="Q1690" s="11">
        <f t="shared" si="187"/>
        <v>2567.6</v>
      </c>
      <c r="R1690" s="12">
        <f t="shared" si="190"/>
        <v>7.3003400000000003</v>
      </c>
      <c r="S1690" s="14">
        <f t="shared" si="191"/>
        <v>0.1759</v>
      </c>
      <c r="T1690" s="13">
        <f t="shared" si="192"/>
        <v>351.8</v>
      </c>
      <c r="U1690" s="14" t="s">
        <v>349</v>
      </c>
      <c r="V1690" t="s">
        <v>36</v>
      </c>
      <c r="W1690" s="58">
        <v>7.1775000000000002</v>
      </c>
      <c r="X1690" s="79">
        <f t="shared" si="188"/>
        <v>357.72901428073845</v>
      </c>
    </row>
    <row r="1691" spans="1:24" s="18" customFormat="1" x14ac:dyDescent="0.2">
      <c r="A1691" s="37" t="str">
        <f t="shared" si="186"/>
        <v>2025-4</v>
      </c>
      <c r="B1691" t="s">
        <v>1919</v>
      </c>
      <c r="C1691" s="23">
        <v>45754</v>
      </c>
      <c r="D1691" s="23">
        <v>45674</v>
      </c>
      <c r="E1691" t="s">
        <v>169</v>
      </c>
      <c r="F1691" t="s">
        <v>170</v>
      </c>
      <c r="G1691" s="22"/>
      <c r="H1691" t="s">
        <v>4400</v>
      </c>
      <c r="I1691" t="s">
        <v>1653</v>
      </c>
      <c r="J1691" t="s">
        <v>1654</v>
      </c>
      <c r="K1691" s="10" t="str">
        <f t="shared" si="189"/>
        <v>PRIM</v>
      </c>
      <c r="L1691" t="s">
        <v>10</v>
      </c>
      <c r="M1691" s="48">
        <v>1100</v>
      </c>
      <c r="N1691" t="s">
        <v>1472</v>
      </c>
      <c r="O1691" t="s">
        <v>11</v>
      </c>
      <c r="P1691" s="50">
        <v>1.29</v>
      </c>
      <c r="Q1691" s="11">
        <f t="shared" si="187"/>
        <v>1419</v>
      </c>
      <c r="R1691" s="12">
        <f t="shared" si="190"/>
        <v>7.3003400000000003</v>
      </c>
      <c r="S1691" s="14">
        <f t="shared" si="191"/>
        <v>0.1767</v>
      </c>
      <c r="T1691" s="13">
        <f t="shared" si="192"/>
        <v>194.37</v>
      </c>
      <c r="U1691" s="14" t="s">
        <v>349</v>
      </c>
      <c r="V1691" t="s">
        <v>181</v>
      </c>
      <c r="W1691" s="58">
        <v>7.1775000000000002</v>
      </c>
      <c r="X1691" s="79">
        <f t="shared" si="188"/>
        <v>197.70114942528738</v>
      </c>
    </row>
    <row r="1692" spans="1:24" s="18" customFormat="1" x14ac:dyDescent="0.2">
      <c r="A1692" s="37" t="str">
        <f t="shared" si="186"/>
        <v>2025-4</v>
      </c>
      <c r="B1692" t="s">
        <v>1921</v>
      </c>
      <c r="C1692" s="23">
        <v>45761</v>
      </c>
      <c r="D1692" s="23">
        <v>45674</v>
      </c>
      <c r="E1692" t="s">
        <v>169</v>
      </c>
      <c r="F1692" t="s">
        <v>170</v>
      </c>
      <c r="G1692" s="22"/>
      <c r="H1692" t="s">
        <v>4400</v>
      </c>
      <c r="I1692" t="s">
        <v>1124</v>
      </c>
      <c r="J1692" t="s">
        <v>643</v>
      </c>
      <c r="K1692" s="10" t="str">
        <f t="shared" si="189"/>
        <v>U&amp;C-</v>
      </c>
      <c r="L1692" t="s">
        <v>10</v>
      </c>
      <c r="M1692" s="48">
        <v>800</v>
      </c>
      <c r="N1692" t="s">
        <v>1472</v>
      </c>
      <c r="O1692" t="s">
        <v>11</v>
      </c>
      <c r="P1692" s="50">
        <v>1.29</v>
      </c>
      <c r="Q1692" s="11">
        <f t="shared" si="187"/>
        <v>1032</v>
      </c>
      <c r="R1692" s="12">
        <f t="shared" si="190"/>
        <v>7.3003400000000003</v>
      </c>
      <c r="S1692" s="14">
        <f t="shared" si="191"/>
        <v>0.1767</v>
      </c>
      <c r="T1692" s="13">
        <f t="shared" si="192"/>
        <v>141.36000000000001</v>
      </c>
      <c r="U1692" s="14" t="s">
        <v>349</v>
      </c>
      <c r="V1692" t="s">
        <v>177</v>
      </c>
      <c r="W1692" s="58">
        <v>7.1775000000000002</v>
      </c>
      <c r="X1692" s="79">
        <f t="shared" si="188"/>
        <v>143.78265412748172</v>
      </c>
    </row>
    <row r="1693" spans="1:24" s="18" customFormat="1" x14ac:dyDescent="0.2">
      <c r="A1693" s="37" t="str">
        <f t="shared" si="186"/>
        <v>2025-4</v>
      </c>
      <c r="B1693" t="s">
        <v>3991</v>
      </c>
      <c r="C1693" s="23">
        <v>45762</v>
      </c>
      <c r="D1693" s="23">
        <v>45716</v>
      </c>
      <c r="E1693" t="s">
        <v>252</v>
      </c>
      <c r="F1693" t="s">
        <v>253</v>
      </c>
      <c r="G1693" s="22"/>
      <c r="H1693" t="s">
        <v>4392</v>
      </c>
      <c r="I1693" t="s">
        <v>682</v>
      </c>
      <c r="J1693" t="s">
        <v>683</v>
      </c>
      <c r="K1693" s="10" t="str">
        <f t="shared" si="189"/>
        <v>ANYD</v>
      </c>
      <c r="L1693" t="s">
        <v>10</v>
      </c>
      <c r="M1693" s="48">
        <v>2600</v>
      </c>
      <c r="N1693" t="s">
        <v>1472</v>
      </c>
      <c r="O1693" t="s">
        <v>11</v>
      </c>
      <c r="P1693" s="50">
        <v>1.3524</v>
      </c>
      <c r="Q1693" s="11">
        <f t="shared" si="187"/>
        <v>3516.24</v>
      </c>
      <c r="R1693" s="12">
        <f t="shared" si="190"/>
        <v>7.3003400000000003</v>
      </c>
      <c r="S1693" s="14">
        <f t="shared" si="191"/>
        <v>0.18529999999999999</v>
      </c>
      <c r="T1693" s="13">
        <f t="shared" si="192"/>
        <v>481.78</v>
      </c>
      <c r="U1693" s="14" t="s">
        <v>349</v>
      </c>
      <c r="V1693" t="s">
        <v>36</v>
      </c>
      <c r="W1693" s="58">
        <v>7.1775000000000002</v>
      </c>
      <c r="X1693" s="79">
        <f t="shared" si="188"/>
        <v>489.89759665621739</v>
      </c>
    </row>
    <row r="1694" spans="1:24" s="18" customFormat="1" x14ac:dyDescent="0.2">
      <c r="A1694" s="37" t="str">
        <f t="shared" si="186"/>
        <v>2025-4</v>
      </c>
      <c r="B1694" t="s">
        <v>3992</v>
      </c>
      <c r="C1694" s="23">
        <v>45763</v>
      </c>
      <c r="D1694" s="23">
        <v>45716</v>
      </c>
      <c r="E1694" t="s">
        <v>252</v>
      </c>
      <c r="F1694" t="s">
        <v>253</v>
      </c>
      <c r="G1694" s="22"/>
      <c r="H1694" t="s">
        <v>4392</v>
      </c>
      <c r="I1694" t="s">
        <v>1528</v>
      </c>
      <c r="J1694" t="s">
        <v>1529</v>
      </c>
      <c r="K1694" s="10" t="str">
        <f t="shared" si="189"/>
        <v>ANYD</v>
      </c>
      <c r="L1694" t="s">
        <v>10</v>
      </c>
      <c r="M1694" s="48">
        <v>2000</v>
      </c>
      <c r="N1694" t="s">
        <v>1472</v>
      </c>
      <c r="O1694" t="s">
        <v>11</v>
      </c>
      <c r="P1694" s="50">
        <v>1.3524</v>
      </c>
      <c r="Q1694" s="11">
        <f t="shared" si="187"/>
        <v>2704.8</v>
      </c>
      <c r="R1694" s="12">
        <f t="shared" si="190"/>
        <v>7.3003400000000003</v>
      </c>
      <c r="S1694" s="14">
        <f t="shared" si="191"/>
        <v>0.18529999999999999</v>
      </c>
      <c r="T1694" s="13">
        <f t="shared" si="192"/>
        <v>370.6</v>
      </c>
      <c r="U1694" s="14" t="s">
        <v>349</v>
      </c>
      <c r="V1694" t="s">
        <v>36</v>
      </c>
      <c r="W1694" s="58">
        <v>7.1775000000000002</v>
      </c>
      <c r="X1694" s="79">
        <f t="shared" si="188"/>
        <v>376.84430512016718</v>
      </c>
    </row>
    <row r="1695" spans="1:24" s="18" customFormat="1" x14ac:dyDescent="0.2">
      <c r="A1695" s="37" t="str">
        <f t="shared" si="186"/>
        <v>2025-4</v>
      </c>
      <c r="B1695" t="s">
        <v>3993</v>
      </c>
      <c r="C1695" s="23">
        <v>45762</v>
      </c>
      <c r="D1695" s="23">
        <v>45730</v>
      </c>
      <c r="E1695" t="s">
        <v>252</v>
      </c>
      <c r="F1695" t="s">
        <v>253</v>
      </c>
      <c r="G1695" s="22"/>
      <c r="H1695" t="s">
        <v>4392</v>
      </c>
      <c r="I1695" t="s">
        <v>678</v>
      </c>
      <c r="J1695" t="s">
        <v>679</v>
      </c>
      <c r="K1695" s="10" t="str">
        <f t="shared" si="189"/>
        <v>ANYD</v>
      </c>
      <c r="L1695" t="s">
        <v>10</v>
      </c>
      <c r="M1695" s="48">
        <v>3900</v>
      </c>
      <c r="N1695" t="s">
        <v>1472</v>
      </c>
      <c r="O1695" t="s">
        <v>11</v>
      </c>
      <c r="P1695" s="50">
        <v>1.3524</v>
      </c>
      <c r="Q1695" s="11">
        <f t="shared" si="187"/>
        <v>5274.36</v>
      </c>
      <c r="R1695" s="12">
        <f t="shared" si="190"/>
        <v>7.3003400000000003</v>
      </c>
      <c r="S1695" s="14">
        <f t="shared" si="191"/>
        <v>0.18529999999999999</v>
      </c>
      <c r="T1695" s="13">
        <f t="shared" si="192"/>
        <v>722.67</v>
      </c>
      <c r="U1695" s="14" t="s">
        <v>349</v>
      </c>
      <c r="V1695" t="s">
        <v>36</v>
      </c>
      <c r="W1695" s="58">
        <v>7.1775000000000002</v>
      </c>
      <c r="X1695" s="79">
        <f t="shared" si="188"/>
        <v>734.84639498432603</v>
      </c>
    </row>
    <row r="1696" spans="1:24" s="18" customFormat="1" x14ac:dyDescent="0.2">
      <c r="A1696" s="37" t="str">
        <f t="shared" si="186"/>
        <v>2025-4</v>
      </c>
      <c r="B1696" t="s">
        <v>3994</v>
      </c>
      <c r="C1696" s="23">
        <v>45757</v>
      </c>
      <c r="D1696" s="23">
        <v>45740</v>
      </c>
      <c r="E1696" t="s">
        <v>746</v>
      </c>
      <c r="F1696" t="s">
        <v>747</v>
      </c>
      <c r="G1696" s="22"/>
      <c r="H1696" t="s">
        <v>4391</v>
      </c>
      <c r="I1696" t="s">
        <v>3597</v>
      </c>
      <c r="J1696" t="s">
        <v>3598</v>
      </c>
      <c r="K1696" s="10" t="str">
        <f t="shared" si="189"/>
        <v>SSM-</v>
      </c>
      <c r="L1696" t="s">
        <v>10</v>
      </c>
      <c r="M1696" s="48">
        <v>2150</v>
      </c>
      <c r="N1696" t="s">
        <v>1472</v>
      </c>
      <c r="O1696" t="s">
        <v>11</v>
      </c>
      <c r="P1696" s="50">
        <v>1.3628</v>
      </c>
      <c r="Q1696" s="11">
        <f t="shared" si="187"/>
        <v>2930.02</v>
      </c>
      <c r="R1696" s="12">
        <f t="shared" si="190"/>
        <v>7.3003400000000003</v>
      </c>
      <c r="S1696" s="14">
        <f t="shared" si="191"/>
        <v>0.1867</v>
      </c>
      <c r="T1696" s="13">
        <f t="shared" si="192"/>
        <v>401.41</v>
      </c>
      <c r="U1696" s="14" t="s">
        <v>349</v>
      </c>
      <c r="V1696" t="s">
        <v>33</v>
      </c>
      <c r="W1696" s="58">
        <v>7.1775000000000002</v>
      </c>
      <c r="X1696" s="79">
        <f t="shared" si="188"/>
        <v>408.22291884360851</v>
      </c>
    </row>
    <row r="1697" spans="1:24" s="18" customFormat="1" x14ac:dyDescent="0.2">
      <c r="A1697" s="37" t="str">
        <f t="shared" si="186"/>
        <v>2025-4</v>
      </c>
      <c r="B1697" t="s">
        <v>3995</v>
      </c>
      <c r="C1697" s="23">
        <v>45762</v>
      </c>
      <c r="D1697" s="23">
        <v>45695</v>
      </c>
      <c r="E1697" t="s">
        <v>252</v>
      </c>
      <c r="F1697" t="s">
        <v>253</v>
      </c>
      <c r="G1697" s="22"/>
      <c r="H1697" t="s">
        <v>4392</v>
      </c>
      <c r="I1697" t="s">
        <v>1528</v>
      </c>
      <c r="J1697" t="s">
        <v>1529</v>
      </c>
      <c r="K1697" s="10" t="str">
        <f t="shared" si="189"/>
        <v>ANYD</v>
      </c>
      <c r="L1697" t="s">
        <v>10</v>
      </c>
      <c r="M1697" s="48">
        <v>3500</v>
      </c>
      <c r="N1697" t="s">
        <v>1472</v>
      </c>
      <c r="O1697" t="s">
        <v>11</v>
      </c>
      <c r="P1697" s="50">
        <v>1.38</v>
      </c>
      <c r="Q1697" s="11">
        <f t="shared" si="187"/>
        <v>4830</v>
      </c>
      <c r="R1697" s="12">
        <f t="shared" si="190"/>
        <v>7.3003400000000003</v>
      </c>
      <c r="S1697" s="14">
        <f t="shared" si="191"/>
        <v>0.189</v>
      </c>
      <c r="T1697" s="13">
        <f t="shared" si="192"/>
        <v>661.5</v>
      </c>
      <c r="U1697" s="14" t="s">
        <v>349</v>
      </c>
      <c r="V1697" t="s">
        <v>36</v>
      </c>
      <c r="W1697" s="58">
        <v>7.1775000000000002</v>
      </c>
      <c r="X1697" s="79">
        <f t="shared" si="188"/>
        <v>672.93625914315555</v>
      </c>
    </row>
    <row r="1698" spans="1:24" s="18" customFormat="1" x14ac:dyDescent="0.2">
      <c r="A1698" s="37" t="str">
        <f t="shared" si="186"/>
        <v>2025-4</v>
      </c>
      <c r="B1698" t="s">
        <v>3996</v>
      </c>
      <c r="C1698" s="23">
        <v>45775</v>
      </c>
      <c r="D1698" s="23">
        <v>45744</v>
      </c>
      <c r="E1698" t="s">
        <v>651</v>
      </c>
      <c r="F1698" t="s">
        <v>652</v>
      </c>
      <c r="G1698" s="22"/>
      <c r="H1698" t="s">
        <v>4393</v>
      </c>
      <c r="I1698" t="s">
        <v>3599</v>
      </c>
      <c r="J1698" t="s">
        <v>3600</v>
      </c>
      <c r="K1698" s="10" t="str">
        <f t="shared" si="189"/>
        <v>SHDL</v>
      </c>
      <c r="L1698" t="s">
        <v>10</v>
      </c>
      <c r="M1698" s="48">
        <v>2020</v>
      </c>
      <c r="N1698" t="s">
        <v>1472</v>
      </c>
      <c r="O1698" t="s">
        <v>11</v>
      </c>
      <c r="P1698" s="50">
        <v>1.4357</v>
      </c>
      <c r="Q1698" s="11">
        <f t="shared" si="187"/>
        <v>2900.11</v>
      </c>
      <c r="R1698" s="12">
        <f t="shared" si="190"/>
        <v>7.3003400000000003</v>
      </c>
      <c r="S1698" s="14">
        <f t="shared" si="191"/>
        <v>0.19670000000000001</v>
      </c>
      <c r="T1698" s="13">
        <f t="shared" si="192"/>
        <v>397.33</v>
      </c>
      <c r="U1698" s="14" t="s">
        <v>349</v>
      </c>
      <c r="V1698" t="s">
        <v>722</v>
      </c>
      <c r="W1698" s="58">
        <v>7.1775000000000002</v>
      </c>
      <c r="X1698" s="79">
        <f t="shared" si="188"/>
        <v>404.05628700801111</v>
      </c>
    </row>
    <row r="1699" spans="1:24" s="18" customFormat="1" x14ac:dyDescent="0.2">
      <c r="A1699" s="37" t="str">
        <f t="shared" si="186"/>
        <v>2025-4</v>
      </c>
      <c r="B1699" t="s">
        <v>3997</v>
      </c>
      <c r="C1699" s="23">
        <v>45757</v>
      </c>
      <c r="D1699" s="23">
        <v>45740</v>
      </c>
      <c r="E1699" t="s">
        <v>746</v>
      </c>
      <c r="F1699" t="s">
        <v>747</v>
      </c>
      <c r="G1699" s="22"/>
      <c r="H1699" t="s">
        <v>4391</v>
      </c>
      <c r="I1699" t="s">
        <v>3601</v>
      </c>
      <c r="J1699" t="s">
        <v>3602</v>
      </c>
      <c r="K1699" s="10" t="str">
        <f t="shared" si="189"/>
        <v>SSM-</v>
      </c>
      <c r="L1699" t="s">
        <v>10</v>
      </c>
      <c r="M1699" s="48">
        <v>1100</v>
      </c>
      <c r="N1699" t="s">
        <v>1472</v>
      </c>
      <c r="O1699" t="s">
        <v>11</v>
      </c>
      <c r="P1699" s="50">
        <v>1.4513</v>
      </c>
      <c r="Q1699" s="11">
        <f t="shared" si="187"/>
        <v>1596.43</v>
      </c>
      <c r="R1699" s="12">
        <f t="shared" si="190"/>
        <v>7.3003400000000003</v>
      </c>
      <c r="S1699" s="14">
        <f t="shared" si="191"/>
        <v>0.1988</v>
      </c>
      <c r="T1699" s="13">
        <f t="shared" si="192"/>
        <v>218.68</v>
      </c>
      <c r="U1699" s="14" t="s">
        <v>349</v>
      </c>
      <c r="V1699" t="s">
        <v>33</v>
      </c>
      <c r="W1699" s="58">
        <v>7.1775000000000002</v>
      </c>
      <c r="X1699" s="79">
        <f t="shared" si="188"/>
        <v>222.42145593869731</v>
      </c>
    </row>
    <row r="1700" spans="1:24" s="18" customFormat="1" x14ac:dyDescent="0.2">
      <c r="A1700" s="37" t="str">
        <f t="shared" si="186"/>
        <v>2025-4</v>
      </c>
      <c r="B1700" t="s">
        <v>3998</v>
      </c>
      <c r="C1700" s="23">
        <v>45769</v>
      </c>
      <c r="D1700" s="23">
        <v>45744</v>
      </c>
      <c r="E1700" t="s">
        <v>169</v>
      </c>
      <c r="F1700" t="s">
        <v>170</v>
      </c>
      <c r="G1700" s="22"/>
      <c r="H1700" t="s">
        <v>4375</v>
      </c>
      <c r="I1700" t="s">
        <v>646</v>
      </c>
      <c r="J1700" t="s">
        <v>647</v>
      </c>
      <c r="K1700" s="10" t="str">
        <f t="shared" si="189"/>
        <v>PRIM</v>
      </c>
      <c r="L1700" t="s">
        <v>10</v>
      </c>
      <c r="M1700" s="48">
        <v>5350</v>
      </c>
      <c r="N1700" t="s">
        <v>1472</v>
      </c>
      <c r="O1700" t="s">
        <v>11</v>
      </c>
      <c r="P1700" s="50">
        <v>1.46</v>
      </c>
      <c r="Q1700" s="11">
        <f t="shared" si="187"/>
        <v>7811</v>
      </c>
      <c r="R1700" s="12">
        <f t="shared" si="190"/>
        <v>7.3003400000000003</v>
      </c>
      <c r="S1700" s="14">
        <f t="shared" si="191"/>
        <v>0.2</v>
      </c>
      <c r="T1700" s="13">
        <f t="shared" si="192"/>
        <v>1070</v>
      </c>
      <c r="U1700" s="14" t="s">
        <v>349</v>
      </c>
      <c r="V1700" t="s">
        <v>181</v>
      </c>
      <c r="W1700" s="58">
        <v>7.1775000000000002</v>
      </c>
      <c r="X1700" s="79">
        <f t="shared" si="188"/>
        <v>1088.2619296412399</v>
      </c>
    </row>
    <row r="1701" spans="1:24" s="18" customFormat="1" x14ac:dyDescent="0.2">
      <c r="A1701" s="37" t="str">
        <f t="shared" si="186"/>
        <v>2025-4</v>
      </c>
      <c r="B1701" t="s">
        <v>1927</v>
      </c>
      <c r="C1701" s="23">
        <v>45754</v>
      </c>
      <c r="D1701" s="23">
        <v>45674</v>
      </c>
      <c r="E1701" t="s">
        <v>169</v>
      </c>
      <c r="F1701" t="s">
        <v>170</v>
      </c>
      <c r="G1701" s="22"/>
      <c r="H1701" t="s">
        <v>4400</v>
      </c>
      <c r="I1701" t="s">
        <v>1655</v>
      </c>
      <c r="J1701" t="s">
        <v>1656</v>
      </c>
      <c r="K1701" s="10" t="str">
        <f t="shared" si="189"/>
        <v>PRIM</v>
      </c>
      <c r="L1701" t="s">
        <v>10</v>
      </c>
      <c r="M1701" s="48">
        <v>1100</v>
      </c>
      <c r="N1701" t="s">
        <v>1472</v>
      </c>
      <c r="O1701" t="s">
        <v>11</v>
      </c>
      <c r="P1701" s="50">
        <v>1.51</v>
      </c>
      <c r="Q1701" s="11">
        <f t="shared" si="187"/>
        <v>1661</v>
      </c>
      <c r="R1701" s="12">
        <f t="shared" si="190"/>
        <v>7.3003400000000003</v>
      </c>
      <c r="S1701" s="14">
        <f t="shared" si="191"/>
        <v>0.20680000000000001</v>
      </c>
      <c r="T1701" s="13">
        <f t="shared" si="192"/>
        <v>227.48</v>
      </c>
      <c r="U1701" s="14" t="s">
        <v>349</v>
      </c>
      <c r="V1701" t="s">
        <v>181</v>
      </c>
      <c r="W1701" s="58">
        <v>7.1775000000000002</v>
      </c>
      <c r="X1701" s="79">
        <f t="shared" si="188"/>
        <v>231.41762452107278</v>
      </c>
    </row>
    <row r="1702" spans="1:24" s="18" customFormat="1" x14ac:dyDescent="0.2">
      <c r="A1702" s="37" t="str">
        <f t="shared" si="186"/>
        <v>2025-4</v>
      </c>
      <c r="B1702" t="s">
        <v>2335</v>
      </c>
      <c r="C1702" s="23">
        <v>45754</v>
      </c>
      <c r="D1702" s="23">
        <v>45674</v>
      </c>
      <c r="E1702" t="s">
        <v>169</v>
      </c>
      <c r="F1702" t="s">
        <v>170</v>
      </c>
      <c r="G1702" s="22"/>
      <c r="H1702" t="s">
        <v>4400</v>
      </c>
      <c r="I1702" t="s">
        <v>1657</v>
      </c>
      <c r="J1702" t="s">
        <v>643</v>
      </c>
      <c r="K1702" s="10" t="str">
        <f t="shared" si="189"/>
        <v>U&amp;C-</v>
      </c>
      <c r="L1702" t="s">
        <v>10</v>
      </c>
      <c r="M1702" s="48">
        <v>4000</v>
      </c>
      <c r="N1702" t="s">
        <v>1472</v>
      </c>
      <c r="O1702" t="s">
        <v>11</v>
      </c>
      <c r="P1702" s="50">
        <v>1.53</v>
      </c>
      <c r="Q1702" s="11">
        <f t="shared" si="187"/>
        <v>6120</v>
      </c>
      <c r="R1702" s="12">
        <f t="shared" si="190"/>
        <v>7.3003400000000003</v>
      </c>
      <c r="S1702" s="14">
        <f t="shared" si="191"/>
        <v>0.20960000000000001</v>
      </c>
      <c r="T1702" s="13">
        <f t="shared" si="192"/>
        <v>838.4</v>
      </c>
      <c r="U1702" s="14" t="s">
        <v>349</v>
      </c>
      <c r="V1702" t="s">
        <v>177</v>
      </c>
      <c r="W1702" s="58">
        <v>7.1775000000000002</v>
      </c>
      <c r="X1702" s="79">
        <f t="shared" si="188"/>
        <v>852.6645768025079</v>
      </c>
    </row>
    <row r="1703" spans="1:24" s="18" customFormat="1" x14ac:dyDescent="0.2">
      <c r="A1703" s="37" t="str">
        <f t="shared" si="186"/>
        <v>2025-4</v>
      </c>
      <c r="B1703" t="s">
        <v>3999</v>
      </c>
      <c r="C1703" s="23">
        <v>45754</v>
      </c>
      <c r="D1703" s="23">
        <v>45728</v>
      </c>
      <c r="E1703" t="s">
        <v>169</v>
      </c>
      <c r="F1703" t="s">
        <v>170</v>
      </c>
      <c r="G1703" s="22"/>
      <c r="H1703" t="s">
        <v>4401</v>
      </c>
      <c r="I1703" t="s">
        <v>178</v>
      </c>
      <c r="J1703" t="s">
        <v>179</v>
      </c>
      <c r="K1703" s="10" t="str">
        <f t="shared" si="189"/>
        <v>PRIM</v>
      </c>
      <c r="L1703" t="s">
        <v>10</v>
      </c>
      <c r="M1703" s="48">
        <v>3200</v>
      </c>
      <c r="N1703" t="s">
        <v>1472</v>
      </c>
      <c r="O1703" t="s">
        <v>11</v>
      </c>
      <c r="P1703" s="50">
        <v>1.53</v>
      </c>
      <c r="Q1703" s="11">
        <f t="shared" si="187"/>
        <v>4896</v>
      </c>
      <c r="R1703" s="12">
        <f t="shared" si="190"/>
        <v>7.3003400000000003</v>
      </c>
      <c r="S1703" s="14">
        <f t="shared" si="191"/>
        <v>0.20960000000000001</v>
      </c>
      <c r="T1703" s="13">
        <f t="shared" si="192"/>
        <v>670.72</v>
      </c>
      <c r="U1703" s="14" t="s">
        <v>349</v>
      </c>
      <c r="V1703" t="s">
        <v>181</v>
      </c>
      <c r="W1703" s="58">
        <v>7.1775000000000002</v>
      </c>
      <c r="X1703" s="79">
        <f t="shared" si="188"/>
        <v>682.13166144200625</v>
      </c>
    </row>
    <row r="1704" spans="1:24" s="18" customFormat="1" x14ac:dyDescent="0.2">
      <c r="A1704" s="37" t="str">
        <f t="shared" si="186"/>
        <v>2025-4</v>
      </c>
      <c r="B1704" t="s">
        <v>4000</v>
      </c>
      <c r="C1704" s="23">
        <v>45769</v>
      </c>
      <c r="D1704" s="23">
        <v>45744</v>
      </c>
      <c r="E1704" t="s">
        <v>169</v>
      </c>
      <c r="F1704" t="s">
        <v>170</v>
      </c>
      <c r="G1704" s="22"/>
      <c r="H1704" t="s">
        <v>4375</v>
      </c>
      <c r="I1704" t="s">
        <v>1657</v>
      </c>
      <c r="J1704" t="s">
        <v>643</v>
      </c>
      <c r="K1704" s="10" t="str">
        <f t="shared" si="189"/>
        <v>U&amp;C-</v>
      </c>
      <c r="L1704" t="s">
        <v>10</v>
      </c>
      <c r="M1704" s="48">
        <v>1700</v>
      </c>
      <c r="N1704" t="s">
        <v>1472</v>
      </c>
      <c r="O1704" t="s">
        <v>11</v>
      </c>
      <c r="P1704" s="50">
        <v>1.53</v>
      </c>
      <c r="Q1704" s="11">
        <f t="shared" si="187"/>
        <v>2601</v>
      </c>
      <c r="R1704" s="12">
        <f t="shared" si="190"/>
        <v>7.3003400000000003</v>
      </c>
      <c r="S1704" s="14">
        <f t="shared" si="191"/>
        <v>0.20960000000000001</v>
      </c>
      <c r="T1704" s="13">
        <f t="shared" si="192"/>
        <v>356.32</v>
      </c>
      <c r="U1704" s="14" t="s">
        <v>349</v>
      </c>
      <c r="V1704" t="s">
        <v>177</v>
      </c>
      <c r="W1704" s="58">
        <v>7.1775000000000002</v>
      </c>
      <c r="X1704" s="79">
        <f t="shared" si="188"/>
        <v>362.38244514106583</v>
      </c>
    </row>
    <row r="1705" spans="1:24" s="18" customFormat="1" x14ac:dyDescent="0.2">
      <c r="A1705" s="37" t="str">
        <f t="shared" si="186"/>
        <v>2025-4</v>
      </c>
      <c r="B1705" t="s">
        <v>4001</v>
      </c>
      <c r="C1705" s="23">
        <v>45769</v>
      </c>
      <c r="D1705" s="23">
        <v>45747</v>
      </c>
      <c r="E1705" t="s">
        <v>169</v>
      </c>
      <c r="F1705" t="s">
        <v>170</v>
      </c>
      <c r="G1705" s="22"/>
      <c r="H1705" t="s">
        <v>4375</v>
      </c>
      <c r="I1705" t="s">
        <v>178</v>
      </c>
      <c r="J1705" t="s">
        <v>179</v>
      </c>
      <c r="K1705" s="10" t="str">
        <f t="shared" si="189"/>
        <v>PRIM</v>
      </c>
      <c r="L1705" t="s">
        <v>10</v>
      </c>
      <c r="M1705" s="48">
        <v>1020</v>
      </c>
      <c r="N1705" t="s">
        <v>1472</v>
      </c>
      <c r="O1705" t="s">
        <v>11</v>
      </c>
      <c r="P1705" s="50">
        <v>1.53</v>
      </c>
      <c r="Q1705" s="11">
        <f t="shared" si="187"/>
        <v>1560.6</v>
      </c>
      <c r="R1705" s="12">
        <f t="shared" si="190"/>
        <v>7.3003400000000003</v>
      </c>
      <c r="S1705" s="14">
        <f t="shared" si="191"/>
        <v>0.20960000000000001</v>
      </c>
      <c r="T1705" s="13">
        <f t="shared" si="192"/>
        <v>213.79</v>
      </c>
      <c r="U1705" s="14" t="s">
        <v>349</v>
      </c>
      <c r="V1705" t="s">
        <v>181</v>
      </c>
      <c r="W1705" s="58">
        <v>7.1775000000000002</v>
      </c>
      <c r="X1705" s="79">
        <f t="shared" si="188"/>
        <v>217.4294670846395</v>
      </c>
    </row>
    <row r="1706" spans="1:24" s="18" customFormat="1" x14ac:dyDescent="0.2">
      <c r="A1706" s="37" t="str">
        <f t="shared" si="186"/>
        <v>2025-4</v>
      </c>
      <c r="B1706" t="s">
        <v>4001</v>
      </c>
      <c r="C1706" s="23">
        <v>45764</v>
      </c>
      <c r="D1706" s="23">
        <v>45747</v>
      </c>
      <c r="E1706" t="s">
        <v>169</v>
      </c>
      <c r="F1706" t="s">
        <v>170</v>
      </c>
      <c r="G1706" s="22"/>
      <c r="H1706" t="s">
        <v>4402</v>
      </c>
      <c r="I1706" t="s">
        <v>178</v>
      </c>
      <c r="J1706" t="s">
        <v>179</v>
      </c>
      <c r="K1706" s="10" t="str">
        <f t="shared" si="189"/>
        <v>PRIM</v>
      </c>
      <c r="L1706" t="s">
        <v>10</v>
      </c>
      <c r="M1706" s="48">
        <v>2500</v>
      </c>
      <c r="N1706" t="s">
        <v>1472</v>
      </c>
      <c r="O1706" t="s">
        <v>11</v>
      </c>
      <c r="P1706" s="50">
        <v>1.53</v>
      </c>
      <c r="Q1706" s="11">
        <f t="shared" si="187"/>
        <v>3825</v>
      </c>
      <c r="R1706" s="12">
        <f t="shared" si="190"/>
        <v>7.3003400000000003</v>
      </c>
      <c r="S1706" s="14">
        <f t="shared" si="191"/>
        <v>0.20960000000000001</v>
      </c>
      <c r="T1706" s="13">
        <f t="shared" si="192"/>
        <v>524</v>
      </c>
      <c r="U1706" s="14" t="s">
        <v>349</v>
      </c>
      <c r="V1706" t="s">
        <v>181</v>
      </c>
      <c r="W1706" s="58">
        <v>7.1775000000000002</v>
      </c>
      <c r="X1706" s="79">
        <f t="shared" si="188"/>
        <v>532.91536050156742</v>
      </c>
    </row>
    <row r="1707" spans="1:24" s="18" customFormat="1" x14ac:dyDescent="0.2">
      <c r="A1707" s="37" t="str">
        <f t="shared" si="186"/>
        <v>2025-4</v>
      </c>
      <c r="B1707" t="s">
        <v>4002</v>
      </c>
      <c r="C1707" s="23">
        <v>45764</v>
      </c>
      <c r="D1707" s="23">
        <v>45761</v>
      </c>
      <c r="E1707" t="s">
        <v>5</v>
      </c>
      <c r="F1707" t="s">
        <v>6</v>
      </c>
      <c r="G1707" s="22"/>
      <c r="H1707" t="s">
        <v>4403</v>
      </c>
      <c r="I1707" t="s">
        <v>3603</v>
      </c>
      <c r="J1707" t="s">
        <v>3604</v>
      </c>
      <c r="K1707" s="10" t="str">
        <f t="shared" si="189"/>
        <v>SHTS</v>
      </c>
      <c r="L1707" t="s">
        <v>10</v>
      </c>
      <c r="M1707" s="48">
        <v>2020</v>
      </c>
      <c r="N1707" t="s">
        <v>1472</v>
      </c>
      <c r="O1707" t="s">
        <v>11</v>
      </c>
      <c r="P1707" s="50">
        <v>1.6</v>
      </c>
      <c r="Q1707" s="11">
        <f t="shared" si="187"/>
        <v>3232</v>
      </c>
      <c r="R1707" s="12">
        <f t="shared" si="190"/>
        <v>7.3003400000000003</v>
      </c>
      <c r="S1707" s="14">
        <f t="shared" si="191"/>
        <v>0.21920000000000001</v>
      </c>
      <c r="T1707" s="13">
        <f t="shared" si="192"/>
        <v>442.78</v>
      </c>
      <c r="U1707" s="14" t="s">
        <v>349</v>
      </c>
      <c r="V1707" t="s">
        <v>9</v>
      </c>
      <c r="W1707" s="58">
        <v>7.1775000000000002</v>
      </c>
      <c r="X1707" s="79">
        <f t="shared" si="188"/>
        <v>450.29606408916754</v>
      </c>
    </row>
    <row r="1708" spans="1:24" s="18" customFormat="1" x14ac:dyDescent="0.2">
      <c r="A1708" s="37" t="str">
        <f t="shared" si="186"/>
        <v>2025-4</v>
      </c>
      <c r="B1708" t="s">
        <v>4003</v>
      </c>
      <c r="C1708" s="23">
        <v>45758</v>
      </c>
      <c r="D1708" s="23">
        <v>45750</v>
      </c>
      <c r="E1708" t="s">
        <v>709</v>
      </c>
      <c r="F1708" t="s">
        <v>710</v>
      </c>
      <c r="G1708" s="22"/>
      <c r="H1708" t="s">
        <v>4334</v>
      </c>
      <c r="I1708" t="s">
        <v>3225</v>
      </c>
      <c r="J1708" t="s">
        <v>3432</v>
      </c>
      <c r="K1708" s="10" t="str">
        <f t="shared" si="189"/>
        <v>KNOB</v>
      </c>
      <c r="L1708" t="s">
        <v>10</v>
      </c>
      <c r="M1708" s="48">
        <v>3050</v>
      </c>
      <c r="N1708" t="s">
        <v>1472</v>
      </c>
      <c r="O1708" t="s">
        <v>11</v>
      </c>
      <c r="P1708" s="50">
        <v>1.6423000000000001</v>
      </c>
      <c r="Q1708" s="11">
        <f t="shared" si="187"/>
        <v>5009.0200000000004</v>
      </c>
      <c r="R1708" s="12">
        <f t="shared" si="190"/>
        <v>7.3003400000000003</v>
      </c>
      <c r="S1708" s="14">
        <f t="shared" si="191"/>
        <v>0.22500000000000001</v>
      </c>
      <c r="T1708" s="13">
        <f t="shared" si="192"/>
        <v>686.25</v>
      </c>
      <c r="U1708" s="14" t="s">
        <v>349</v>
      </c>
      <c r="V1708" t="s">
        <v>32</v>
      </c>
      <c r="W1708" s="58">
        <v>7.1775000000000002</v>
      </c>
      <c r="X1708" s="79">
        <f t="shared" si="188"/>
        <v>697.87739463601531</v>
      </c>
    </row>
    <row r="1709" spans="1:24" s="18" customFormat="1" x14ac:dyDescent="0.2">
      <c r="A1709" s="37" t="str">
        <f t="shared" si="186"/>
        <v>2025-4</v>
      </c>
      <c r="B1709" t="s">
        <v>4004</v>
      </c>
      <c r="C1709" s="23">
        <v>45772</v>
      </c>
      <c r="D1709" s="23">
        <v>45758</v>
      </c>
      <c r="E1709" t="s">
        <v>709</v>
      </c>
      <c r="F1709" t="s">
        <v>710</v>
      </c>
      <c r="G1709" s="22"/>
      <c r="H1709" t="s">
        <v>4399</v>
      </c>
      <c r="I1709" t="s">
        <v>3225</v>
      </c>
      <c r="J1709" t="s">
        <v>3432</v>
      </c>
      <c r="K1709" s="10" t="str">
        <f t="shared" si="189"/>
        <v>KNOB</v>
      </c>
      <c r="L1709" t="s">
        <v>10</v>
      </c>
      <c r="M1709" s="48">
        <v>1000</v>
      </c>
      <c r="N1709" t="s">
        <v>1472</v>
      </c>
      <c r="O1709" t="s">
        <v>11</v>
      </c>
      <c r="P1709" s="50">
        <v>1.6758</v>
      </c>
      <c r="Q1709" s="11">
        <f t="shared" si="187"/>
        <v>1675.8</v>
      </c>
      <c r="R1709" s="12">
        <f t="shared" si="190"/>
        <v>7.3003400000000003</v>
      </c>
      <c r="S1709" s="14">
        <f t="shared" si="191"/>
        <v>0.2296</v>
      </c>
      <c r="T1709" s="13">
        <f t="shared" si="192"/>
        <v>229.6</v>
      </c>
      <c r="U1709" s="14" t="s">
        <v>349</v>
      </c>
      <c r="V1709" t="s">
        <v>32</v>
      </c>
      <c r="W1709" s="58">
        <v>7.1775000000000002</v>
      </c>
      <c r="X1709" s="79">
        <f t="shared" si="188"/>
        <v>233.47962382445138</v>
      </c>
    </row>
    <row r="1710" spans="1:24" s="18" customFormat="1" x14ac:dyDescent="0.2">
      <c r="A1710" s="37" t="str">
        <f t="shared" si="186"/>
        <v>2025-4</v>
      </c>
      <c r="B1710" t="s">
        <v>4005</v>
      </c>
      <c r="C1710" s="23">
        <v>45761</v>
      </c>
      <c r="D1710" s="23">
        <v>45744</v>
      </c>
      <c r="E1710" t="s">
        <v>651</v>
      </c>
      <c r="F1710" t="s">
        <v>652</v>
      </c>
      <c r="G1710" s="22"/>
      <c r="H1710" t="s">
        <v>4404</v>
      </c>
      <c r="I1710" t="s">
        <v>3114</v>
      </c>
      <c r="J1710" t="s">
        <v>3328</v>
      </c>
      <c r="K1710" s="10" t="str">
        <f t="shared" si="189"/>
        <v>HDL-</v>
      </c>
      <c r="L1710" t="s">
        <v>10</v>
      </c>
      <c r="M1710" s="48">
        <v>1020</v>
      </c>
      <c r="N1710" t="s">
        <v>1472</v>
      </c>
      <c r="O1710" t="s">
        <v>11</v>
      </c>
      <c r="P1710" s="50">
        <v>1.76</v>
      </c>
      <c r="Q1710" s="11">
        <f t="shared" si="187"/>
        <v>1795.2</v>
      </c>
      <c r="R1710" s="12">
        <f t="shared" si="190"/>
        <v>7.3003400000000003</v>
      </c>
      <c r="S1710" s="14">
        <f t="shared" si="191"/>
        <v>0.24110000000000001</v>
      </c>
      <c r="T1710" s="13">
        <f t="shared" si="192"/>
        <v>245.92</v>
      </c>
      <c r="U1710" s="14" t="s">
        <v>349</v>
      </c>
      <c r="V1710" t="s">
        <v>228</v>
      </c>
      <c r="W1710" s="58">
        <v>7.1775000000000002</v>
      </c>
      <c r="X1710" s="79">
        <f t="shared" si="188"/>
        <v>250.11494252873561</v>
      </c>
    </row>
    <row r="1711" spans="1:24" s="18" customFormat="1" x14ac:dyDescent="0.2">
      <c r="A1711" s="37" t="str">
        <f t="shared" si="186"/>
        <v>2025-4</v>
      </c>
      <c r="B1711" t="s">
        <v>4006</v>
      </c>
      <c r="C1711" s="23">
        <v>45775</v>
      </c>
      <c r="D1711" s="23">
        <v>45758</v>
      </c>
      <c r="E1711" t="s">
        <v>651</v>
      </c>
      <c r="F1711" t="s">
        <v>652</v>
      </c>
      <c r="G1711" s="22"/>
      <c r="H1711" t="s">
        <v>4393</v>
      </c>
      <c r="I1711" t="s">
        <v>3114</v>
      </c>
      <c r="J1711" t="s">
        <v>3328</v>
      </c>
      <c r="K1711" s="10" t="str">
        <f t="shared" si="189"/>
        <v>HDL-</v>
      </c>
      <c r="L1711" t="s">
        <v>10</v>
      </c>
      <c r="M1711" s="48">
        <v>1000</v>
      </c>
      <c r="N1711" t="s">
        <v>1472</v>
      </c>
      <c r="O1711" t="s">
        <v>11</v>
      </c>
      <c r="P1711" s="50">
        <v>1.76</v>
      </c>
      <c r="Q1711" s="11">
        <f t="shared" si="187"/>
        <v>1760</v>
      </c>
      <c r="R1711" s="12">
        <f t="shared" si="190"/>
        <v>7.3003400000000003</v>
      </c>
      <c r="S1711" s="14">
        <f t="shared" si="191"/>
        <v>0.24110000000000001</v>
      </c>
      <c r="T1711" s="13">
        <f t="shared" si="192"/>
        <v>241.1</v>
      </c>
      <c r="U1711" s="14" t="s">
        <v>349</v>
      </c>
      <c r="V1711" t="s">
        <v>228</v>
      </c>
      <c r="W1711" s="58">
        <v>7.1775000000000002</v>
      </c>
      <c r="X1711" s="79">
        <f t="shared" si="188"/>
        <v>245.21072796934865</v>
      </c>
    </row>
    <row r="1712" spans="1:24" s="18" customFormat="1" x14ac:dyDescent="0.2">
      <c r="A1712" s="37" t="str">
        <f t="shared" si="186"/>
        <v>2025-4</v>
      </c>
      <c r="B1712" t="s">
        <v>4007</v>
      </c>
      <c r="C1712" s="23">
        <v>45769</v>
      </c>
      <c r="D1712" s="23">
        <v>45744</v>
      </c>
      <c r="E1712" t="s">
        <v>169</v>
      </c>
      <c r="F1712" t="s">
        <v>170</v>
      </c>
      <c r="G1712" s="22"/>
      <c r="H1712" t="s">
        <v>4375</v>
      </c>
      <c r="I1712" t="s">
        <v>1127</v>
      </c>
      <c r="J1712" t="s">
        <v>647</v>
      </c>
      <c r="K1712" s="10" t="str">
        <f t="shared" si="189"/>
        <v>U&amp;C-</v>
      </c>
      <c r="L1712" t="s">
        <v>10</v>
      </c>
      <c r="M1712" s="48">
        <v>2100</v>
      </c>
      <c r="N1712" t="s">
        <v>1472</v>
      </c>
      <c r="O1712" t="s">
        <v>11</v>
      </c>
      <c r="P1712" s="50">
        <v>1.82</v>
      </c>
      <c r="Q1712" s="11">
        <f t="shared" si="187"/>
        <v>3822</v>
      </c>
      <c r="R1712" s="12">
        <f t="shared" si="190"/>
        <v>7.3003400000000003</v>
      </c>
      <c r="S1712" s="14">
        <f t="shared" si="191"/>
        <v>0.24929999999999999</v>
      </c>
      <c r="T1712" s="13">
        <f t="shared" si="192"/>
        <v>523.53</v>
      </c>
      <c r="U1712" s="14" t="s">
        <v>349</v>
      </c>
      <c r="V1712" t="s">
        <v>177</v>
      </c>
      <c r="W1712" s="58">
        <v>7.1775000000000002</v>
      </c>
      <c r="X1712" s="79">
        <f t="shared" si="188"/>
        <v>532.49738766980147</v>
      </c>
    </row>
    <row r="1713" spans="1:24" s="18" customFormat="1" x14ac:dyDescent="0.2">
      <c r="A1713" s="37" t="str">
        <f t="shared" si="186"/>
        <v>2025-4</v>
      </c>
      <c r="B1713" t="s">
        <v>4008</v>
      </c>
      <c r="C1713" s="23">
        <v>45758</v>
      </c>
      <c r="D1713" s="23">
        <v>45729</v>
      </c>
      <c r="E1713" t="s">
        <v>128</v>
      </c>
      <c r="F1713" t="s">
        <v>129</v>
      </c>
      <c r="G1713" s="22"/>
      <c r="H1713" t="s">
        <v>4355</v>
      </c>
      <c r="I1713" t="s">
        <v>1664</v>
      </c>
      <c r="J1713" t="s">
        <v>1665</v>
      </c>
      <c r="K1713" s="10" t="str">
        <f t="shared" si="189"/>
        <v>SHDL</v>
      </c>
      <c r="L1713" t="s">
        <v>10</v>
      </c>
      <c r="M1713" s="48">
        <v>430</v>
      </c>
      <c r="N1713" t="s">
        <v>1472</v>
      </c>
      <c r="O1713" t="s">
        <v>11</v>
      </c>
      <c r="P1713" s="50">
        <v>1.8715999999999999</v>
      </c>
      <c r="Q1713" s="11">
        <f t="shared" si="187"/>
        <v>804.79</v>
      </c>
      <c r="R1713" s="12">
        <f t="shared" si="190"/>
        <v>7.3003400000000003</v>
      </c>
      <c r="S1713" s="14">
        <f t="shared" si="191"/>
        <v>0.25640000000000002</v>
      </c>
      <c r="T1713" s="13">
        <f t="shared" si="192"/>
        <v>110.25</v>
      </c>
      <c r="U1713" s="14" t="s">
        <v>349</v>
      </c>
      <c r="V1713" t="s">
        <v>722</v>
      </c>
      <c r="W1713" s="58">
        <v>7.1775000000000002</v>
      </c>
      <c r="X1713" s="79">
        <f t="shared" si="188"/>
        <v>112.1265064437478</v>
      </c>
    </row>
    <row r="1714" spans="1:24" s="18" customFormat="1" x14ac:dyDescent="0.2">
      <c r="A1714" s="37" t="str">
        <f t="shared" si="186"/>
        <v>2025-4</v>
      </c>
      <c r="B1714" t="s">
        <v>4008</v>
      </c>
      <c r="C1714" s="23">
        <v>45755</v>
      </c>
      <c r="D1714" s="23">
        <v>45729</v>
      </c>
      <c r="E1714" t="s">
        <v>128</v>
      </c>
      <c r="F1714" t="s">
        <v>129</v>
      </c>
      <c r="G1714" s="22"/>
      <c r="H1714" t="s">
        <v>4405</v>
      </c>
      <c r="I1714" t="s">
        <v>1664</v>
      </c>
      <c r="J1714" t="s">
        <v>1665</v>
      </c>
      <c r="K1714" s="10" t="str">
        <f t="shared" si="189"/>
        <v>SHDL</v>
      </c>
      <c r="L1714" t="s">
        <v>10</v>
      </c>
      <c r="M1714" s="48">
        <v>1600</v>
      </c>
      <c r="N1714" t="s">
        <v>1472</v>
      </c>
      <c r="O1714" t="s">
        <v>11</v>
      </c>
      <c r="P1714" s="50">
        <v>1.8715999999999999</v>
      </c>
      <c r="Q1714" s="11">
        <f t="shared" si="187"/>
        <v>2994.56</v>
      </c>
      <c r="R1714" s="12">
        <f t="shared" si="190"/>
        <v>7.3003400000000003</v>
      </c>
      <c r="S1714" s="14">
        <f t="shared" si="191"/>
        <v>0.25640000000000002</v>
      </c>
      <c r="T1714" s="13">
        <f t="shared" si="192"/>
        <v>410.24</v>
      </c>
      <c r="U1714" s="14" t="s">
        <v>349</v>
      </c>
      <c r="V1714" t="s">
        <v>722</v>
      </c>
      <c r="W1714" s="58">
        <v>7.1775000000000002</v>
      </c>
      <c r="X1714" s="79">
        <f t="shared" si="188"/>
        <v>417.21490769766626</v>
      </c>
    </row>
    <row r="1715" spans="1:24" s="18" customFormat="1" x14ac:dyDescent="0.2">
      <c r="A1715" s="37" t="str">
        <f t="shared" si="186"/>
        <v>2025-4</v>
      </c>
      <c r="B1715" t="s">
        <v>4009</v>
      </c>
      <c r="C1715" s="23">
        <v>45754</v>
      </c>
      <c r="D1715" s="23">
        <v>45729</v>
      </c>
      <c r="E1715" t="s">
        <v>709</v>
      </c>
      <c r="F1715" t="s">
        <v>710</v>
      </c>
      <c r="G1715" s="22"/>
      <c r="H1715" t="s">
        <v>4384</v>
      </c>
      <c r="I1715" t="s">
        <v>732</v>
      </c>
      <c r="J1715" t="s">
        <v>733</v>
      </c>
      <c r="K1715" s="10" t="str">
        <f t="shared" si="189"/>
        <v>HDL-</v>
      </c>
      <c r="L1715" t="s">
        <v>10</v>
      </c>
      <c r="M1715" s="48">
        <v>750</v>
      </c>
      <c r="N1715" t="s">
        <v>1472</v>
      </c>
      <c r="O1715" t="s">
        <v>11</v>
      </c>
      <c r="P1715" s="50">
        <v>1.9061999999999999</v>
      </c>
      <c r="Q1715" s="11">
        <f t="shared" si="187"/>
        <v>1429.65</v>
      </c>
      <c r="R1715" s="12">
        <f t="shared" si="190"/>
        <v>7.3003400000000003</v>
      </c>
      <c r="S1715" s="14">
        <f t="shared" si="191"/>
        <v>0.2611</v>
      </c>
      <c r="T1715" s="13">
        <f t="shared" si="192"/>
        <v>195.83</v>
      </c>
      <c r="U1715" s="14" t="s">
        <v>349</v>
      </c>
      <c r="V1715" t="s">
        <v>228</v>
      </c>
      <c r="W1715" s="58">
        <v>7.1775000000000002</v>
      </c>
      <c r="X1715" s="79">
        <f t="shared" si="188"/>
        <v>199.1849529780564</v>
      </c>
    </row>
    <row r="1716" spans="1:24" s="18" customFormat="1" x14ac:dyDescent="0.2">
      <c r="A1716" s="37" t="str">
        <f t="shared" si="186"/>
        <v>2025-4</v>
      </c>
      <c r="B1716" t="s">
        <v>4010</v>
      </c>
      <c r="C1716" s="23">
        <v>45764</v>
      </c>
      <c r="D1716" s="23">
        <v>45761</v>
      </c>
      <c r="E1716" t="s">
        <v>5</v>
      </c>
      <c r="F1716" t="s">
        <v>6</v>
      </c>
      <c r="G1716" s="22"/>
      <c r="H1716" t="s">
        <v>4406</v>
      </c>
      <c r="I1716" t="s">
        <v>415</v>
      </c>
      <c r="J1716" t="s">
        <v>416</v>
      </c>
      <c r="K1716" s="10" t="str">
        <f t="shared" si="189"/>
        <v>BOX-</v>
      </c>
      <c r="L1716" t="s">
        <v>10</v>
      </c>
      <c r="M1716" s="48">
        <v>2020</v>
      </c>
      <c r="N1716" t="s">
        <v>1472</v>
      </c>
      <c r="O1716" t="s">
        <v>11</v>
      </c>
      <c r="P1716" s="50">
        <v>2.0299999999999998</v>
      </c>
      <c r="Q1716" s="11">
        <f t="shared" si="187"/>
        <v>4100.6000000000004</v>
      </c>
      <c r="R1716" s="12">
        <f t="shared" si="190"/>
        <v>7.3003400000000003</v>
      </c>
      <c r="S1716" s="14">
        <f t="shared" si="191"/>
        <v>0.27810000000000001</v>
      </c>
      <c r="T1716" s="13">
        <f t="shared" si="192"/>
        <v>561.76</v>
      </c>
      <c r="U1716" s="14" t="s">
        <v>349</v>
      </c>
      <c r="V1716" t="s">
        <v>1</v>
      </c>
      <c r="W1716" s="58">
        <v>7.1775000000000002</v>
      </c>
      <c r="X1716" s="79">
        <f t="shared" si="188"/>
        <v>571.31313131313129</v>
      </c>
    </row>
    <row r="1717" spans="1:24" s="18" customFormat="1" x14ac:dyDescent="0.2">
      <c r="A1717" s="37" t="str">
        <f t="shared" si="186"/>
        <v>2025-4</v>
      </c>
      <c r="B1717" t="s">
        <v>4011</v>
      </c>
      <c r="C1717" s="23">
        <v>45761</v>
      </c>
      <c r="D1717" s="23">
        <v>45750</v>
      </c>
      <c r="E1717" t="s">
        <v>651</v>
      </c>
      <c r="F1717" t="s">
        <v>652</v>
      </c>
      <c r="G1717" s="22"/>
      <c r="H1717" t="s">
        <v>4404</v>
      </c>
      <c r="I1717" t="s">
        <v>1672</v>
      </c>
      <c r="J1717" t="s">
        <v>1673</v>
      </c>
      <c r="K1717" s="10" t="str">
        <f t="shared" si="189"/>
        <v>HDL-</v>
      </c>
      <c r="L1717" t="s">
        <v>10</v>
      </c>
      <c r="M1717" s="48">
        <v>5100</v>
      </c>
      <c r="N1717" t="s">
        <v>1472</v>
      </c>
      <c r="O1717" t="s">
        <v>11</v>
      </c>
      <c r="P1717" s="50">
        <v>2.0632000000000001</v>
      </c>
      <c r="Q1717" s="11">
        <f t="shared" si="187"/>
        <v>10522.32</v>
      </c>
      <c r="R1717" s="12">
        <f t="shared" si="190"/>
        <v>7.3003400000000003</v>
      </c>
      <c r="S1717" s="14">
        <f t="shared" si="191"/>
        <v>0.28260000000000002</v>
      </c>
      <c r="T1717" s="13">
        <f t="shared" si="192"/>
        <v>1441.26</v>
      </c>
      <c r="U1717" s="14" t="s">
        <v>349</v>
      </c>
      <c r="V1717" t="s">
        <v>228</v>
      </c>
      <c r="W1717" s="58">
        <v>7.1775000000000002</v>
      </c>
      <c r="X1717" s="79">
        <f t="shared" si="188"/>
        <v>1466.0146290491118</v>
      </c>
    </row>
    <row r="1718" spans="1:24" s="18" customFormat="1" x14ac:dyDescent="0.2">
      <c r="A1718" s="37" t="str">
        <f t="shared" si="186"/>
        <v>2025-4</v>
      </c>
      <c r="B1718" t="s">
        <v>4012</v>
      </c>
      <c r="C1718" s="23">
        <v>45761</v>
      </c>
      <c r="D1718" s="23">
        <v>45744</v>
      </c>
      <c r="E1718" t="s">
        <v>651</v>
      </c>
      <c r="F1718" t="s">
        <v>652</v>
      </c>
      <c r="G1718" s="22"/>
      <c r="H1718" t="s">
        <v>4404</v>
      </c>
      <c r="I1718" t="s">
        <v>1672</v>
      </c>
      <c r="J1718" t="s">
        <v>1673</v>
      </c>
      <c r="K1718" s="10" t="str">
        <f t="shared" si="189"/>
        <v>HDL-</v>
      </c>
      <c r="L1718" t="s">
        <v>10</v>
      </c>
      <c r="M1718" s="48">
        <v>520</v>
      </c>
      <c r="N1718" t="s">
        <v>1472</v>
      </c>
      <c r="O1718" t="s">
        <v>11</v>
      </c>
      <c r="P1718" s="50">
        <v>2.1269999999999998</v>
      </c>
      <c r="Q1718" s="11">
        <f t="shared" si="187"/>
        <v>1106.04</v>
      </c>
      <c r="R1718" s="12">
        <f t="shared" si="190"/>
        <v>7.3003400000000003</v>
      </c>
      <c r="S1718" s="14">
        <f t="shared" si="191"/>
        <v>0.29139999999999999</v>
      </c>
      <c r="T1718" s="13">
        <f t="shared" si="192"/>
        <v>151.53</v>
      </c>
      <c r="U1718" s="14" t="s">
        <v>349</v>
      </c>
      <c r="V1718" t="s">
        <v>228</v>
      </c>
      <c r="W1718" s="58">
        <v>7.1775000000000002</v>
      </c>
      <c r="X1718" s="79">
        <f t="shared" si="188"/>
        <v>154.09822361546497</v>
      </c>
    </row>
    <row r="1719" spans="1:24" s="18" customFormat="1" x14ac:dyDescent="0.2">
      <c r="A1719" s="37" t="str">
        <f t="shared" si="186"/>
        <v>2025-4</v>
      </c>
      <c r="B1719" t="s">
        <v>4013</v>
      </c>
      <c r="C1719" s="23">
        <v>45755</v>
      </c>
      <c r="D1719" s="23">
        <v>45749</v>
      </c>
      <c r="E1719" t="s">
        <v>5</v>
      </c>
      <c r="F1719" t="s">
        <v>6</v>
      </c>
      <c r="G1719" s="22"/>
      <c r="H1719" t="s">
        <v>4407</v>
      </c>
      <c r="I1719" t="s">
        <v>3605</v>
      </c>
      <c r="J1719" t="s">
        <v>3606</v>
      </c>
      <c r="K1719" s="10" t="str">
        <f t="shared" si="189"/>
        <v>SHTS</v>
      </c>
      <c r="L1719" t="s">
        <v>10</v>
      </c>
      <c r="M1719" s="48">
        <v>1510</v>
      </c>
      <c r="N1719" t="s">
        <v>1472</v>
      </c>
      <c r="O1719" t="s">
        <v>11</v>
      </c>
      <c r="P1719" s="50">
        <v>2.1800000000000002</v>
      </c>
      <c r="Q1719" s="11">
        <f t="shared" si="187"/>
        <v>3291.8</v>
      </c>
      <c r="R1719" s="12">
        <f t="shared" si="190"/>
        <v>7.3003400000000003</v>
      </c>
      <c r="S1719" s="14">
        <f t="shared" si="191"/>
        <v>0.29859999999999998</v>
      </c>
      <c r="T1719" s="13">
        <f t="shared" si="192"/>
        <v>450.89</v>
      </c>
      <c r="U1719" s="14" t="s">
        <v>349</v>
      </c>
      <c r="V1719" t="s">
        <v>9</v>
      </c>
      <c r="W1719" s="58">
        <v>7.1775000000000002</v>
      </c>
      <c r="X1719" s="79">
        <f t="shared" si="188"/>
        <v>458.62765586903521</v>
      </c>
    </row>
    <row r="1720" spans="1:24" s="18" customFormat="1" x14ac:dyDescent="0.2">
      <c r="A1720" s="37" t="str">
        <f t="shared" si="186"/>
        <v>2025-4</v>
      </c>
      <c r="B1720" t="s">
        <v>4014</v>
      </c>
      <c r="C1720" s="23">
        <v>45761</v>
      </c>
      <c r="D1720" s="23">
        <v>45729</v>
      </c>
      <c r="E1720" t="s">
        <v>28</v>
      </c>
      <c r="F1720" t="s">
        <v>29</v>
      </c>
      <c r="G1720" s="22"/>
      <c r="H1720" t="s">
        <v>4408</v>
      </c>
      <c r="I1720" t="s">
        <v>3070</v>
      </c>
      <c r="J1720" t="s">
        <v>3287</v>
      </c>
      <c r="K1720" s="10" t="str">
        <f t="shared" si="189"/>
        <v>LHDL</v>
      </c>
      <c r="L1720" t="s">
        <v>10</v>
      </c>
      <c r="M1720" s="48">
        <v>1020</v>
      </c>
      <c r="N1720" t="s">
        <v>1472</v>
      </c>
      <c r="O1720" t="s">
        <v>11</v>
      </c>
      <c r="P1720" s="50">
        <v>2.1898</v>
      </c>
      <c r="Q1720" s="11">
        <f t="shared" si="187"/>
        <v>2233.6</v>
      </c>
      <c r="R1720" s="12">
        <f t="shared" si="190"/>
        <v>7.3003400000000003</v>
      </c>
      <c r="S1720" s="14">
        <f t="shared" si="191"/>
        <v>0.3</v>
      </c>
      <c r="T1720" s="13">
        <f t="shared" si="192"/>
        <v>306</v>
      </c>
      <c r="U1720" s="14" t="s">
        <v>349</v>
      </c>
      <c r="V1720" t="s">
        <v>125</v>
      </c>
      <c r="W1720" s="58">
        <v>7.1775000000000002</v>
      </c>
      <c r="X1720" s="79">
        <f t="shared" si="188"/>
        <v>311.19414838035527</v>
      </c>
    </row>
    <row r="1721" spans="1:24" s="18" customFormat="1" x14ac:dyDescent="0.2">
      <c r="A1721" s="37" t="str">
        <f t="shared" si="186"/>
        <v>2025-4</v>
      </c>
      <c r="B1721" t="s">
        <v>4015</v>
      </c>
      <c r="C1721" s="23">
        <v>45761</v>
      </c>
      <c r="D1721" s="23">
        <v>45729</v>
      </c>
      <c r="E1721" t="s">
        <v>28</v>
      </c>
      <c r="F1721" t="s">
        <v>29</v>
      </c>
      <c r="G1721" s="22"/>
      <c r="H1721" t="s">
        <v>4408</v>
      </c>
      <c r="I1721" t="s">
        <v>3072</v>
      </c>
      <c r="J1721" t="s">
        <v>3288</v>
      </c>
      <c r="K1721" s="10" t="str">
        <f t="shared" si="189"/>
        <v>LHDL</v>
      </c>
      <c r="L1721" t="s">
        <v>10</v>
      </c>
      <c r="M1721" s="48">
        <v>960</v>
      </c>
      <c r="N1721" t="s">
        <v>1472</v>
      </c>
      <c r="O1721" t="s">
        <v>11</v>
      </c>
      <c r="P1721" s="50">
        <v>2.1898</v>
      </c>
      <c r="Q1721" s="11">
        <f t="shared" si="187"/>
        <v>2102.21</v>
      </c>
      <c r="R1721" s="12">
        <f t="shared" si="190"/>
        <v>7.3003400000000003</v>
      </c>
      <c r="S1721" s="14">
        <f t="shared" si="191"/>
        <v>0.3</v>
      </c>
      <c r="T1721" s="13">
        <f t="shared" si="192"/>
        <v>288</v>
      </c>
      <c r="U1721" s="14" t="s">
        <v>349</v>
      </c>
      <c r="V1721" t="s">
        <v>125</v>
      </c>
      <c r="W1721" s="58">
        <v>7.1775000000000002</v>
      </c>
      <c r="X1721" s="79">
        <f t="shared" si="188"/>
        <v>292.88861024033434</v>
      </c>
    </row>
    <row r="1722" spans="1:24" s="18" customFormat="1" x14ac:dyDescent="0.2">
      <c r="A1722" s="37" t="str">
        <f t="shared" si="186"/>
        <v>2025-4</v>
      </c>
      <c r="B1722" t="s">
        <v>4016</v>
      </c>
      <c r="C1722" s="23">
        <v>45761</v>
      </c>
      <c r="D1722" s="23">
        <v>45729</v>
      </c>
      <c r="E1722" t="s">
        <v>28</v>
      </c>
      <c r="F1722" t="s">
        <v>29</v>
      </c>
      <c r="G1722" s="22"/>
      <c r="H1722" t="s">
        <v>4408</v>
      </c>
      <c r="I1722" t="s">
        <v>3607</v>
      </c>
      <c r="J1722" t="s">
        <v>3608</v>
      </c>
      <c r="K1722" s="10" t="str">
        <f t="shared" si="189"/>
        <v>LHDL</v>
      </c>
      <c r="L1722" t="s">
        <v>10</v>
      </c>
      <c r="M1722" s="48">
        <v>500</v>
      </c>
      <c r="N1722" t="s">
        <v>1472</v>
      </c>
      <c r="O1722" t="s">
        <v>11</v>
      </c>
      <c r="P1722" s="50">
        <v>2.1898</v>
      </c>
      <c r="Q1722" s="11">
        <f t="shared" si="187"/>
        <v>1094.9000000000001</v>
      </c>
      <c r="R1722" s="12">
        <f t="shared" si="190"/>
        <v>7.3003400000000003</v>
      </c>
      <c r="S1722" s="14">
        <f t="shared" si="191"/>
        <v>0.3</v>
      </c>
      <c r="T1722" s="13">
        <f t="shared" si="192"/>
        <v>150</v>
      </c>
      <c r="U1722" s="14" t="s">
        <v>349</v>
      </c>
      <c r="V1722" t="s">
        <v>125</v>
      </c>
      <c r="W1722" s="58">
        <v>7.1775000000000002</v>
      </c>
      <c r="X1722" s="79">
        <f t="shared" si="188"/>
        <v>152.54615116684081</v>
      </c>
    </row>
    <row r="1723" spans="1:24" s="18" customFormat="1" x14ac:dyDescent="0.2">
      <c r="A1723" s="37" t="str">
        <f t="shared" si="186"/>
        <v>2025-4</v>
      </c>
      <c r="B1723" t="s">
        <v>4017</v>
      </c>
      <c r="C1723" s="23">
        <v>45761</v>
      </c>
      <c r="D1723" s="23">
        <v>45729</v>
      </c>
      <c r="E1723" t="s">
        <v>28</v>
      </c>
      <c r="F1723" t="s">
        <v>29</v>
      </c>
      <c r="G1723" s="22"/>
      <c r="H1723" t="s">
        <v>4408</v>
      </c>
      <c r="I1723" t="s">
        <v>3073</v>
      </c>
      <c r="J1723" t="s">
        <v>3289</v>
      </c>
      <c r="K1723" s="10" t="str">
        <f t="shared" si="189"/>
        <v>LHDL</v>
      </c>
      <c r="L1723" t="s">
        <v>10</v>
      </c>
      <c r="M1723" s="48">
        <v>1010</v>
      </c>
      <c r="N1723" t="s">
        <v>1472</v>
      </c>
      <c r="O1723" t="s">
        <v>11</v>
      </c>
      <c r="P1723" s="50">
        <v>2.1898</v>
      </c>
      <c r="Q1723" s="11">
        <f t="shared" si="187"/>
        <v>2211.6999999999998</v>
      </c>
      <c r="R1723" s="12">
        <f t="shared" si="190"/>
        <v>7.3003400000000003</v>
      </c>
      <c r="S1723" s="14">
        <f t="shared" si="191"/>
        <v>0.3</v>
      </c>
      <c r="T1723" s="13">
        <f t="shared" si="192"/>
        <v>303</v>
      </c>
      <c r="U1723" s="14" t="s">
        <v>349</v>
      </c>
      <c r="V1723" t="s">
        <v>125</v>
      </c>
      <c r="W1723" s="58">
        <v>7.1775000000000002</v>
      </c>
      <c r="X1723" s="79">
        <f t="shared" si="188"/>
        <v>308.14322535701842</v>
      </c>
    </row>
    <row r="1724" spans="1:24" s="18" customFormat="1" x14ac:dyDescent="0.2">
      <c r="A1724" s="37" t="str">
        <f t="shared" si="186"/>
        <v>2025-4</v>
      </c>
      <c r="B1724" t="s">
        <v>4018</v>
      </c>
      <c r="C1724" s="23">
        <v>45757</v>
      </c>
      <c r="D1724" s="23">
        <v>45749</v>
      </c>
      <c r="E1724" t="s">
        <v>28</v>
      </c>
      <c r="F1724" t="s">
        <v>29</v>
      </c>
      <c r="G1724" s="22"/>
      <c r="H1724" t="s">
        <v>4409</v>
      </c>
      <c r="I1724" t="s">
        <v>3609</v>
      </c>
      <c r="J1724" t="s">
        <v>3610</v>
      </c>
      <c r="K1724" s="10" t="str">
        <f t="shared" si="189"/>
        <v>LHDL</v>
      </c>
      <c r="L1724" t="s">
        <v>10</v>
      </c>
      <c r="M1724" s="48">
        <v>104</v>
      </c>
      <c r="N1724" t="s">
        <v>1472</v>
      </c>
      <c r="O1724" t="s">
        <v>11</v>
      </c>
      <c r="P1724" s="50">
        <v>2.1898</v>
      </c>
      <c r="Q1724" s="11">
        <f t="shared" si="187"/>
        <v>227.74</v>
      </c>
      <c r="R1724" s="12">
        <f t="shared" si="190"/>
        <v>7.3003400000000003</v>
      </c>
      <c r="S1724" s="14">
        <f t="shared" si="191"/>
        <v>0.3</v>
      </c>
      <c r="T1724" s="13">
        <f t="shared" si="192"/>
        <v>31.2</v>
      </c>
      <c r="U1724" s="14" t="s">
        <v>349</v>
      </c>
      <c r="V1724" t="s">
        <v>125</v>
      </c>
      <c r="W1724" s="58">
        <v>7.1775000000000002</v>
      </c>
      <c r="X1724" s="79">
        <f t="shared" si="188"/>
        <v>31.729599442702888</v>
      </c>
    </row>
    <row r="1725" spans="1:24" s="18" customFormat="1" x14ac:dyDescent="0.2">
      <c r="A1725" s="37" t="str">
        <f t="shared" si="186"/>
        <v>2025-4</v>
      </c>
      <c r="B1725" t="s">
        <v>4019</v>
      </c>
      <c r="C1725" s="23">
        <v>45757</v>
      </c>
      <c r="D1725" s="23">
        <v>45749</v>
      </c>
      <c r="E1725" t="s">
        <v>28</v>
      </c>
      <c r="F1725" t="s">
        <v>29</v>
      </c>
      <c r="G1725" s="22"/>
      <c r="H1725" t="s">
        <v>4409</v>
      </c>
      <c r="I1725" t="s">
        <v>3611</v>
      </c>
      <c r="J1725" t="s">
        <v>3612</v>
      </c>
      <c r="K1725" s="10" t="str">
        <f t="shared" si="189"/>
        <v>LHDL</v>
      </c>
      <c r="L1725" t="s">
        <v>10</v>
      </c>
      <c r="M1725" s="48">
        <v>53</v>
      </c>
      <c r="N1725" t="s">
        <v>1472</v>
      </c>
      <c r="O1725" t="s">
        <v>11</v>
      </c>
      <c r="P1725" s="50">
        <v>2.1898</v>
      </c>
      <c r="Q1725" s="11">
        <f t="shared" si="187"/>
        <v>116.06</v>
      </c>
      <c r="R1725" s="12">
        <f t="shared" si="190"/>
        <v>7.3003400000000003</v>
      </c>
      <c r="S1725" s="14">
        <f t="shared" si="191"/>
        <v>0.3</v>
      </c>
      <c r="T1725" s="13">
        <f t="shared" si="192"/>
        <v>15.9</v>
      </c>
      <c r="U1725" s="14" t="s">
        <v>349</v>
      </c>
      <c r="V1725" t="s">
        <v>125</v>
      </c>
      <c r="W1725" s="58">
        <v>7.1775000000000002</v>
      </c>
      <c r="X1725" s="79">
        <f t="shared" si="188"/>
        <v>16.169892023685126</v>
      </c>
    </row>
    <row r="1726" spans="1:24" s="18" customFormat="1" x14ac:dyDescent="0.2">
      <c r="A1726" s="37" t="str">
        <f t="shared" si="186"/>
        <v>2025-4</v>
      </c>
      <c r="B1726" t="s">
        <v>4020</v>
      </c>
      <c r="C1726" s="23">
        <v>45757</v>
      </c>
      <c r="D1726" s="23">
        <v>45749</v>
      </c>
      <c r="E1726" t="s">
        <v>28</v>
      </c>
      <c r="F1726" t="s">
        <v>29</v>
      </c>
      <c r="G1726" s="22"/>
      <c r="H1726" t="s">
        <v>4409</v>
      </c>
      <c r="I1726" t="s">
        <v>3613</v>
      </c>
      <c r="J1726" t="s">
        <v>3614</v>
      </c>
      <c r="K1726" s="10" t="str">
        <f t="shared" si="189"/>
        <v>LHDL</v>
      </c>
      <c r="L1726" t="s">
        <v>10</v>
      </c>
      <c r="M1726" s="48">
        <v>32</v>
      </c>
      <c r="N1726" t="s">
        <v>1472</v>
      </c>
      <c r="O1726" t="s">
        <v>11</v>
      </c>
      <c r="P1726" s="50">
        <v>2.1898</v>
      </c>
      <c r="Q1726" s="11">
        <f t="shared" si="187"/>
        <v>70.069999999999993</v>
      </c>
      <c r="R1726" s="12">
        <f t="shared" si="190"/>
        <v>7.3003400000000003</v>
      </c>
      <c r="S1726" s="14">
        <f t="shared" si="191"/>
        <v>0.3</v>
      </c>
      <c r="T1726" s="13">
        <f t="shared" si="192"/>
        <v>9.6</v>
      </c>
      <c r="U1726" s="14" t="s">
        <v>349</v>
      </c>
      <c r="V1726" t="s">
        <v>125</v>
      </c>
      <c r="W1726" s="58">
        <v>7.1775000000000002</v>
      </c>
      <c r="X1726" s="79">
        <f t="shared" si="188"/>
        <v>9.7629536746778118</v>
      </c>
    </row>
    <row r="1727" spans="1:24" s="18" customFormat="1" x14ac:dyDescent="0.2">
      <c r="A1727" s="37" t="str">
        <f t="shared" si="186"/>
        <v>2025-4</v>
      </c>
      <c r="B1727" t="s">
        <v>4021</v>
      </c>
      <c r="C1727" s="23">
        <v>45757</v>
      </c>
      <c r="D1727" s="23">
        <v>45749</v>
      </c>
      <c r="E1727" t="s">
        <v>28</v>
      </c>
      <c r="F1727" t="s">
        <v>29</v>
      </c>
      <c r="G1727" s="22"/>
      <c r="H1727" t="s">
        <v>4409</v>
      </c>
      <c r="I1727" t="s">
        <v>3607</v>
      </c>
      <c r="J1727" t="s">
        <v>3608</v>
      </c>
      <c r="K1727" s="10" t="str">
        <f t="shared" si="189"/>
        <v>LHDL</v>
      </c>
      <c r="L1727" t="s">
        <v>10</v>
      </c>
      <c r="M1727" s="48">
        <v>32</v>
      </c>
      <c r="N1727" t="s">
        <v>1472</v>
      </c>
      <c r="O1727" t="s">
        <v>11</v>
      </c>
      <c r="P1727" s="50">
        <v>2.1898</v>
      </c>
      <c r="Q1727" s="11">
        <f t="shared" si="187"/>
        <v>70.069999999999993</v>
      </c>
      <c r="R1727" s="12">
        <f t="shared" si="190"/>
        <v>7.3003400000000003</v>
      </c>
      <c r="S1727" s="14">
        <f t="shared" si="191"/>
        <v>0.3</v>
      </c>
      <c r="T1727" s="13">
        <f t="shared" si="192"/>
        <v>9.6</v>
      </c>
      <c r="U1727" s="14" t="s">
        <v>349</v>
      </c>
      <c r="V1727" t="s">
        <v>125</v>
      </c>
      <c r="W1727" s="58">
        <v>7.1775000000000002</v>
      </c>
      <c r="X1727" s="79">
        <f t="shared" si="188"/>
        <v>9.7629536746778118</v>
      </c>
    </row>
    <row r="1728" spans="1:24" s="18" customFormat="1" x14ac:dyDescent="0.2">
      <c r="A1728" s="37" t="str">
        <f t="shared" si="186"/>
        <v>2025-4</v>
      </c>
      <c r="B1728" t="s">
        <v>4022</v>
      </c>
      <c r="C1728" s="23">
        <v>45757</v>
      </c>
      <c r="D1728" s="23">
        <v>45749</v>
      </c>
      <c r="E1728" t="s">
        <v>28</v>
      </c>
      <c r="F1728" t="s">
        <v>29</v>
      </c>
      <c r="G1728" s="22"/>
      <c r="H1728" t="s">
        <v>4409</v>
      </c>
      <c r="I1728" t="s">
        <v>3615</v>
      </c>
      <c r="J1728" t="s">
        <v>3616</v>
      </c>
      <c r="K1728" s="10" t="str">
        <f t="shared" si="189"/>
        <v>LHDL</v>
      </c>
      <c r="L1728" t="s">
        <v>10</v>
      </c>
      <c r="M1728" s="48">
        <v>22</v>
      </c>
      <c r="N1728" t="s">
        <v>1472</v>
      </c>
      <c r="O1728" t="s">
        <v>11</v>
      </c>
      <c r="P1728" s="50">
        <v>2.1898</v>
      </c>
      <c r="Q1728" s="11">
        <f t="shared" si="187"/>
        <v>48.18</v>
      </c>
      <c r="R1728" s="12">
        <f t="shared" si="190"/>
        <v>7.3003400000000003</v>
      </c>
      <c r="S1728" s="14">
        <f t="shared" si="191"/>
        <v>0.3</v>
      </c>
      <c r="T1728" s="13">
        <f t="shared" si="192"/>
        <v>6.6</v>
      </c>
      <c r="U1728" s="14" t="s">
        <v>349</v>
      </c>
      <c r="V1728" t="s">
        <v>125</v>
      </c>
      <c r="W1728" s="58">
        <v>7.1775000000000002</v>
      </c>
      <c r="X1728" s="79">
        <f t="shared" si="188"/>
        <v>6.7120306513409957</v>
      </c>
    </row>
    <row r="1729" spans="1:24" s="18" customFormat="1" x14ac:dyDescent="0.2">
      <c r="A1729" s="37" t="str">
        <f t="shared" si="186"/>
        <v>2025-4</v>
      </c>
      <c r="B1729" t="s">
        <v>4023</v>
      </c>
      <c r="C1729" s="23">
        <v>45748</v>
      </c>
      <c r="D1729" s="23">
        <v>45695</v>
      </c>
      <c r="E1729" t="s">
        <v>128</v>
      </c>
      <c r="F1729" t="s">
        <v>129</v>
      </c>
      <c r="G1729" s="22"/>
      <c r="H1729" t="s">
        <v>4397</v>
      </c>
      <c r="I1729" t="s">
        <v>3617</v>
      </c>
      <c r="J1729" t="s">
        <v>3618</v>
      </c>
      <c r="K1729" s="10" t="str">
        <f t="shared" si="189"/>
        <v>LHDL</v>
      </c>
      <c r="L1729" t="s">
        <v>10</v>
      </c>
      <c r="M1729" s="48">
        <v>350</v>
      </c>
      <c r="N1729" t="s">
        <v>1472</v>
      </c>
      <c r="O1729" t="s">
        <v>11</v>
      </c>
      <c r="P1729" s="50">
        <v>2.2652999999999999</v>
      </c>
      <c r="Q1729" s="11">
        <f t="shared" si="187"/>
        <v>792.86</v>
      </c>
      <c r="R1729" s="12">
        <f t="shared" si="190"/>
        <v>7.3003400000000003</v>
      </c>
      <c r="S1729" s="14">
        <f t="shared" si="191"/>
        <v>0.31030000000000002</v>
      </c>
      <c r="T1729" s="13">
        <f t="shared" si="192"/>
        <v>108.61</v>
      </c>
      <c r="U1729" s="14" t="s">
        <v>349</v>
      </c>
      <c r="V1729" t="s">
        <v>125</v>
      </c>
      <c r="W1729" s="58">
        <v>7.1775000000000002</v>
      </c>
      <c r="X1729" s="79">
        <f t="shared" si="188"/>
        <v>110.46394984326018</v>
      </c>
    </row>
    <row r="1730" spans="1:24" s="18" customFormat="1" x14ac:dyDescent="0.2">
      <c r="A1730" s="37" t="str">
        <f t="shared" ref="A1730:A1793" si="193">+TEXT(C1730,"YYYY")&amp;"-"&amp;TEXT(C1730,"M")</f>
        <v>2025-4</v>
      </c>
      <c r="B1730" t="s">
        <v>4024</v>
      </c>
      <c r="C1730" s="23">
        <v>45762</v>
      </c>
      <c r="D1730" s="23">
        <v>45737</v>
      </c>
      <c r="E1730" t="s">
        <v>128</v>
      </c>
      <c r="F1730" t="s">
        <v>129</v>
      </c>
      <c r="G1730" s="22"/>
      <c r="H1730" t="s">
        <v>4351</v>
      </c>
      <c r="I1730" t="s">
        <v>3619</v>
      </c>
      <c r="J1730" t="s">
        <v>3620</v>
      </c>
      <c r="K1730" s="10" t="str">
        <f t="shared" si="189"/>
        <v>LHDL</v>
      </c>
      <c r="L1730" t="s">
        <v>10</v>
      </c>
      <c r="M1730" s="48">
        <v>520</v>
      </c>
      <c r="N1730" t="s">
        <v>1472</v>
      </c>
      <c r="O1730" t="s">
        <v>11</v>
      </c>
      <c r="P1730" s="50">
        <v>2.2652999999999999</v>
      </c>
      <c r="Q1730" s="11">
        <f t="shared" ref="Q1730:Q1793" si="194">ROUND(P1730*M1730,2)</f>
        <v>1177.96</v>
      </c>
      <c r="R1730" s="12">
        <f t="shared" si="190"/>
        <v>7.3003400000000003</v>
      </c>
      <c r="S1730" s="14">
        <f t="shared" si="191"/>
        <v>0.31030000000000002</v>
      </c>
      <c r="T1730" s="13">
        <f t="shared" si="192"/>
        <v>161.36000000000001</v>
      </c>
      <c r="U1730" s="14" t="s">
        <v>349</v>
      </c>
      <c r="V1730" t="s">
        <v>125</v>
      </c>
      <c r="W1730" s="58">
        <v>7.1775000000000002</v>
      </c>
      <c r="X1730" s="79">
        <f t="shared" ref="X1730:X1793" si="195">IF(O1730="CNY",P1730/W1730*M1730,1)</f>
        <v>164.11786833855797</v>
      </c>
    </row>
    <row r="1731" spans="1:24" s="18" customFormat="1" x14ac:dyDescent="0.2">
      <c r="A1731" s="37" t="str">
        <f t="shared" si="193"/>
        <v>2025-4</v>
      </c>
      <c r="B1731" t="s">
        <v>4025</v>
      </c>
      <c r="C1731" s="23">
        <v>45755</v>
      </c>
      <c r="D1731" s="23">
        <v>45749</v>
      </c>
      <c r="E1731" t="s">
        <v>5</v>
      </c>
      <c r="F1731" t="s">
        <v>6</v>
      </c>
      <c r="G1731" s="22"/>
      <c r="H1731" t="s">
        <v>4407</v>
      </c>
      <c r="I1731" t="s">
        <v>3621</v>
      </c>
      <c r="J1731" t="s">
        <v>3622</v>
      </c>
      <c r="K1731" s="10" t="str">
        <f t="shared" si="189"/>
        <v>SHTS</v>
      </c>
      <c r="L1731" t="s">
        <v>10</v>
      </c>
      <c r="M1731" s="48">
        <v>1510</v>
      </c>
      <c r="N1731" t="s">
        <v>1472</v>
      </c>
      <c r="O1731" t="s">
        <v>11</v>
      </c>
      <c r="P1731" s="50">
        <v>2.27</v>
      </c>
      <c r="Q1731" s="11">
        <f t="shared" si="194"/>
        <v>3427.7</v>
      </c>
      <c r="R1731" s="12">
        <f t="shared" si="190"/>
        <v>7.3003400000000003</v>
      </c>
      <c r="S1731" s="14">
        <f t="shared" si="191"/>
        <v>0.31090000000000001</v>
      </c>
      <c r="T1731" s="13">
        <f t="shared" si="192"/>
        <v>469.46</v>
      </c>
      <c r="U1731" s="14" t="s">
        <v>349</v>
      </c>
      <c r="V1731" t="s">
        <v>9</v>
      </c>
      <c r="W1731" s="58">
        <v>7.1775000000000002</v>
      </c>
      <c r="X1731" s="79">
        <f t="shared" si="195"/>
        <v>477.56182514803203</v>
      </c>
    </row>
    <row r="1732" spans="1:24" s="18" customFormat="1" x14ac:dyDescent="0.2">
      <c r="A1732" s="37" t="str">
        <f t="shared" si="193"/>
        <v>2025-4</v>
      </c>
      <c r="B1732" t="s">
        <v>4026</v>
      </c>
      <c r="C1732" s="23">
        <v>45761</v>
      </c>
      <c r="D1732" s="23">
        <v>45750</v>
      </c>
      <c r="E1732" t="s">
        <v>651</v>
      </c>
      <c r="F1732" t="s">
        <v>652</v>
      </c>
      <c r="G1732" s="22"/>
      <c r="H1732" t="s">
        <v>4404</v>
      </c>
      <c r="I1732" t="s">
        <v>3198</v>
      </c>
      <c r="J1732" t="s">
        <v>3405</v>
      </c>
      <c r="K1732" s="10" t="str">
        <f t="shared" si="189"/>
        <v>HDL-</v>
      </c>
      <c r="L1732" t="s">
        <v>10</v>
      </c>
      <c r="M1732" s="48">
        <v>4050</v>
      </c>
      <c r="N1732" t="s">
        <v>1472</v>
      </c>
      <c r="O1732" t="s">
        <v>11</v>
      </c>
      <c r="P1732" s="50">
        <v>2.3401999999999998</v>
      </c>
      <c r="Q1732" s="11">
        <f t="shared" si="194"/>
        <v>9477.81</v>
      </c>
      <c r="R1732" s="12">
        <f t="shared" si="190"/>
        <v>7.3003400000000003</v>
      </c>
      <c r="S1732" s="14">
        <f t="shared" si="191"/>
        <v>0.3206</v>
      </c>
      <c r="T1732" s="13">
        <f t="shared" si="192"/>
        <v>1298.43</v>
      </c>
      <c r="U1732" s="14" t="s">
        <v>349</v>
      </c>
      <c r="V1732" t="s">
        <v>228</v>
      </c>
      <c r="W1732" s="58">
        <v>7.1775000000000002</v>
      </c>
      <c r="X1732" s="79">
        <f t="shared" si="195"/>
        <v>1320.489028213166</v>
      </c>
    </row>
    <row r="1733" spans="1:24" s="18" customFormat="1" x14ac:dyDescent="0.2">
      <c r="A1733" s="37" t="str">
        <f t="shared" si="193"/>
        <v>2025-4</v>
      </c>
      <c r="B1733" t="s">
        <v>4027</v>
      </c>
      <c r="C1733" s="23">
        <v>45755</v>
      </c>
      <c r="D1733" s="23">
        <v>45749</v>
      </c>
      <c r="E1733" t="s">
        <v>5</v>
      </c>
      <c r="F1733" t="s">
        <v>6</v>
      </c>
      <c r="G1733" s="22"/>
      <c r="H1733" t="s">
        <v>4410</v>
      </c>
      <c r="I1733" t="s">
        <v>3623</v>
      </c>
      <c r="J1733" t="s">
        <v>3624</v>
      </c>
      <c r="K1733" s="10" t="str">
        <f t="shared" si="189"/>
        <v>SHTS</v>
      </c>
      <c r="L1733" t="s">
        <v>10</v>
      </c>
      <c r="M1733" s="48">
        <v>1010</v>
      </c>
      <c r="N1733" t="s">
        <v>1472</v>
      </c>
      <c r="O1733" t="s">
        <v>11</v>
      </c>
      <c r="P1733" s="50">
        <v>2.38</v>
      </c>
      <c r="Q1733" s="11">
        <f t="shared" si="194"/>
        <v>2403.8000000000002</v>
      </c>
      <c r="R1733" s="12">
        <f t="shared" si="190"/>
        <v>7.3003400000000003</v>
      </c>
      <c r="S1733" s="14">
        <f t="shared" si="191"/>
        <v>0.32600000000000001</v>
      </c>
      <c r="T1733" s="13">
        <f t="shared" si="192"/>
        <v>329.26</v>
      </c>
      <c r="U1733" s="14" t="s">
        <v>349</v>
      </c>
      <c r="V1733" t="s">
        <v>9</v>
      </c>
      <c r="W1733" s="58">
        <v>7.1775000000000002</v>
      </c>
      <c r="X1733" s="79">
        <f t="shared" si="195"/>
        <v>334.90769766631837</v>
      </c>
    </row>
    <row r="1734" spans="1:24" s="18" customFormat="1" x14ac:dyDescent="0.2">
      <c r="A1734" s="37" t="str">
        <f t="shared" si="193"/>
        <v>2025-4</v>
      </c>
      <c r="B1734" t="s">
        <v>4028</v>
      </c>
      <c r="C1734" s="23">
        <v>45755</v>
      </c>
      <c r="D1734" s="23">
        <v>45749</v>
      </c>
      <c r="E1734" t="s">
        <v>5</v>
      </c>
      <c r="F1734" t="s">
        <v>6</v>
      </c>
      <c r="G1734" s="22"/>
      <c r="H1734" t="s">
        <v>4411</v>
      </c>
      <c r="I1734" t="s">
        <v>3625</v>
      </c>
      <c r="J1734" t="s">
        <v>3626</v>
      </c>
      <c r="K1734" s="10" t="str">
        <f t="shared" si="189"/>
        <v>BOX-</v>
      </c>
      <c r="L1734" t="s">
        <v>10</v>
      </c>
      <c r="M1734" s="48">
        <v>1010</v>
      </c>
      <c r="N1734" t="s">
        <v>1472</v>
      </c>
      <c r="O1734" t="s">
        <v>11</v>
      </c>
      <c r="P1734" s="50">
        <v>2.39</v>
      </c>
      <c r="Q1734" s="11">
        <f t="shared" si="194"/>
        <v>2413.9</v>
      </c>
      <c r="R1734" s="12">
        <f t="shared" si="190"/>
        <v>7.3003400000000003</v>
      </c>
      <c r="S1734" s="14">
        <f t="shared" si="191"/>
        <v>0.32740000000000002</v>
      </c>
      <c r="T1734" s="13">
        <f t="shared" si="192"/>
        <v>330.67</v>
      </c>
      <c r="U1734" s="14" t="s">
        <v>349</v>
      </c>
      <c r="V1734" t="s">
        <v>1</v>
      </c>
      <c r="W1734" s="58">
        <v>7.1775000000000002</v>
      </c>
      <c r="X1734" s="79">
        <f t="shared" si="195"/>
        <v>336.31487286659706</v>
      </c>
    </row>
    <row r="1735" spans="1:24" s="18" customFormat="1" x14ac:dyDescent="0.2">
      <c r="A1735" s="37" t="str">
        <f t="shared" si="193"/>
        <v>2025-4</v>
      </c>
      <c r="B1735" t="s">
        <v>4029</v>
      </c>
      <c r="C1735" s="23">
        <v>45755</v>
      </c>
      <c r="D1735" s="23">
        <v>45749</v>
      </c>
      <c r="E1735" t="s">
        <v>5</v>
      </c>
      <c r="F1735" t="s">
        <v>6</v>
      </c>
      <c r="G1735" s="22"/>
      <c r="H1735" t="s">
        <v>4407</v>
      </c>
      <c r="I1735" t="s">
        <v>3627</v>
      </c>
      <c r="J1735" t="s">
        <v>3628</v>
      </c>
      <c r="K1735" s="10" t="str">
        <f t="shared" si="189"/>
        <v>SHTS</v>
      </c>
      <c r="L1735" t="s">
        <v>10</v>
      </c>
      <c r="M1735" s="48">
        <v>1815</v>
      </c>
      <c r="N1735" t="s">
        <v>1472</v>
      </c>
      <c r="O1735" t="s">
        <v>11</v>
      </c>
      <c r="P1735" s="50">
        <v>2.4</v>
      </c>
      <c r="Q1735" s="11">
        <f t="shared" si="194"/>
        <v>4356</v>
      </c>
      <c r="R1735" s="12">
        <f t="shared" si="190"/>
        <v>7.3003400000000003</v>
      </c>
      <c r="S1735" s="14">
        <f t="shared" si="191"/>
        <v>0.32879999999999998</v>
      </c>
      <c r="T1735" s="13">
        <f t="shared" si="192"/>
        <v>596.77</v>
      </c>
      <c r="U1735" s="14" t="s">
        <v>349</v>
      </c>
      <c r="V1735" t="s">
        <v>9</v>
      </c>
      <c r="W1735" s="58">
        <v>7.1775000000000002</v>
      </c>
      <c r="X1735" s="79">
        <f t="shared" si="195"/>
        <v>606.89655172413791</v>
      </c>
    </row>
    <row r="1736" spans="1:24" s="18" customFormat="1" x14ac:dyDescent="0.2">
      <c r="A1736" s="37" t="str">
        <f t="shared" si="193"/>
        <v>2025-4</v>
      </c>
      <c r="B1736" t="s">
        <v>4030</v>
      </c>
      <c r="C1736" s="23">
        <v>45770</v>
      </c>
      <c r="D1736" s="23">
        <v>45729</v>
      </c>
      <c r="E1736" t="s">
        <v>925</v>
      </c>
      <c r="F1736" t="s">
        <v>926</v>
      </c>
      <c r="G1736" s="22"/>
      <c r="H1736" t="s">
        <v>4412</v>
      </c>
      <c r="I1736" t="s">
        <v>3078</v>
      </c>
      <c r="J1736" t="s">
        <v>3294</v>
      </c>
      <c r="K1736" s="10" t="str">
        <f t="shared" si="189"/>
        <v>SHDL</v>
      </c>
      <c r="L1736" t="s">
        <v>10</v>
      </c>
      <c r="M1736" s="48">
        <v>2040</v>
      </c>
      <c r="N1736" t="s">
        <v>1472</v>
      </c>
      <c r="O1736" t="s">
        <v>11</v>
      </c>
      <c r="P1736" s="50">
        <v>2.4539</v>
      </c>
      <c r="Q1736" s="11">
        <f t="shared" si="194"/>
        <v>5005.96</v>
      </c>
      <c r="R1736" s="12">
        <f t="shared" si="190"/>
        <v>7.3003400000000003</v>
      </c>
      <c r="S1736" s="14">
        <f t="shared" si="191"/>
        <v>0.33610000000000001</v>
      </c>
      <c r="T1736" s="13">
        <f t="shared" si="192"/>
        <v>685.64</v>
      </c>
      <c r="U1736" s="14" t="s">
        <v>349</v>
      </c>
      <c r="V1736" t="s">
        <v>722</v>
      </c>
      <c r="W1736" s="58">
        <v>7.1775000000000002</v>
      </c>
      <c r="X1736" s="79">
        <f t="shared" si="195"/>
        <v>697.45120167189123</v>
      </c>
    </row>
    <row r="1737" spans="1:24" s="18" customFormat="1" x14ac:dyDescent="0.2">
      <c r="A1737" s="37" t="str">
        <f t="shared" si="193"/>
        <v>2025-4</v>
      </c>
      <c r="B1737" t="s">
        <v>4031</v>
      </c>
      <c r="C1737" s="23">
        <v>45761</v>
      </c>
      <c r="D1737" s="23">
        <v>45729</v>
      </c>
      <c r="E1737" t="s">
        <v>28</v>
      </c>
      <c r="F1737" t="s">
        <v>29</v>
      </c>
      <c r="G1737" s="22"/>
      <c r="H1737" t="s">
        <v>4408</v>
      </c>
      <c r="I1737" t="s">
        <v>3629</v>
      </c>
      <c r="J1737" t="s">
        <v>3608</v>
      </c>
      <c r="K1737" s="10" t="str">
        <f t="shared" si="189"/>
        <v>SHDL</v>
      </c>
      <c r="L1737" t="s">
        <v>10</v>
      </c>
      <c r="M1737" s="48">
        <v>960</v>
      </c>
      <c r="N1737" t="s">
        <v>1472</v>
      </c>
      <c r="O1737" t="s">
        <v>11</v>
      </c>
      <c r="P1737" s="50">
        <v>2.4588000000000001</v>
      </c>
      <c r="Q1737" s="11">
        <f t="shared" si="194"/>
        <v>2360.4499999999998</v>
      </c>
      <c r="R1737" s="12">
        <f t="shared" si="190"/>
        <v>7.3003400000000003</v>
      </c>
      <c r="S1737" s="14">
        <f t="shared" si="191"/>
        <v>0.33679999999999999</v>
      </c>
      <c r="T1737" s="13">
        <f t="shared" si="192"/>
        <v>323.33</v>
      </c>
      <c r="U1737" s="14" t="s">
        <v>349</v>
      </c>
      <c r="V1737" t="s">
        <v>722</v>
      </c>
      <c r="W1737" s="58">
        <v>7.1775000000000002</v>
      </c>
      <c r="X1737" s="79">
        <f t="shared" si="195"/>
        <v>328.8677115987461</v>
      </c>
    </row>
    <row r="1738" spans="1:24" s="18" customFormat="1" x14ac:dyDescent="0.2">
      <c r="A1738" s="37" t="str">
        <f t="shared" si="193"/>
        <v>2025-4</v>
      </c>
      <c r="B1738" t="s">
        <v>4032</v>
      </c>
      <c r="C1738" s="23">
        <v>45755</v>
      </c>
      <c r="D1738" s="23">
        <v>45749</v>
      </c>
      <c r="E1738" t="s">
        <v>5</v>
      </c>
      <c r="F1738" t="s">
        <v>6</v>
      </c>
      <c r="G1738" s="22"/>
      <c r="H1738" t="s">
        <v>4410</v>
      </c>
      <c r="I1738" t="s">
        <v>3630</v>
      </c>
      <c r="J1738" t="s">
        <v>3631</v>
      </c>
      <c r="K1738" s="10" t="str">
        <f t="shared" si="189"/>
        <v>SHTS</v>
      </c>
      <c r="L1738" t="s">
        <v>10</v>
      </c>
      <c r="M1738" s="48">
        <v>1010</v>
      </c>
      <c r="N1738" t="s">
        <v>1472</v>
      </c>
      <c r="O1738" t="s">
        <v>11</v>
      </c>
      <c r="P1738" s="50">
        <v>2.4700000000000002</v>
      </c>
      <c r="Q1738" s="11">
        <f t="shared" si="194"/>
        <v>2494.6999999999998</v>
      </c>
      <c r="R1738" s="12">
        <f t="shared" si="190"/>
        <v>7.3003400000000003</v>
      </c>
      <c r="S1738" s="14">
        <f t="shared" si="191"/>
        <v>0.33829999999999999</v>
      </c>
      <c r="T1738" s="13">
        <f t="shared" si="192"/>
        <v>341.68</v>
      </c>
      <c r="U1738" s="14" t="s">
        <v>349</v>
      </c>
      <c r="V1738" t="s">
        <v>9</v>
      </c>
      <c r="W1738" s="58">
        <v>7.1775000000000002</v>
      </c>
      <c r="X1738" s="79">
        <f t="shared" si="195"/>
        <v>347.57227446882621</v>
      </c>
    </row>
    <row r="1739" spans="1:24" s="18" customFormat="1" x14ac:dyDescent="0.2">
      <c r="A1739" s="37" t="str">
        <f t="shared" si="193"/>
        <v>2025-4</v>
      </c>
      <c r="B1739" t="s">
        <v>4033</v>
      </c>
      <c r="C1739" s="23">
        <v>45765</v>
      </c>
      <c r="D1739" s="23">
        <v>45761</v>
      </c>
      <c r="E1739" t="s">
        <v>268</v>
      </c>
      <c r="F1739" t="s">
        <v>269</v>
      </c>
      <c r="G1739" s="22"/>
      <c r="H1739" t="s">
        <v>4413</v>
      </c>
      <c r="I1739" t="s">
        <v>1684</v>
      </c>
      <c r="J1739" t="s">
        <v>1685</v>
      </c>
      <c r="K1739" s="10" t="str">
        <f t="shared" si="189"/>
        <v>MISC</v>
      </c>
      <c r="L1739" t="s">
        <v>10</v>
      </c>
      <c r="M1739" s="48">
        <v>1000</v>
      </c>
      <c r="N1739" t="s">
        <v>1472</v>
      </c>
      <c r="O1739" t="s">
        <v>11</v>
      </c>
      <c r="P1739" s="50">
        <v>2.5</v>
      </c>
      <c r="Q1739" s="11">
        <f t="shared" si="194"/>
        <v>2500</v>
      </c>
      <c r="R1739" s="12">
        <f t="shared" si="190"/>
        <v>7.3003400000000003</v>
      </c>
      <c r="S1739" s="14">
        <f t="shared" si="191"/>
        <v>0.34239999999999998</v>
      </c>
      <c r="T1739" s="13">
        <f t="shared" si="192"/>
        <v>342.4</v>
      </c>
      <c r="U1739" s="14" t="s">
        <v>349</v>
      </c>
      <c r="V1739" t="s">
        <v>25</v>
      </c>
      <c r="W1739" s="58">
        <v>7.1775000000000002</v>
      </c>
      <c r="X1739" s="79">
        <f t="shared" si="195"/>
        <v>348.31069313827936</v>
      </c>
    </row>
    <row r="1740" spans="1:24" s="18" customFormat="1" x14ac:dyDescent="0.2">
      <c r="A1740" s="37" t="str">
        <f t="shared" si="193"/>
        <v>2025-4</v>
      </c>
      <c r="B1740" t="s">
        <v>4034</v>
      </c>
      <c r="C1740" s="23">
        <v>45754</v>
      </c>
      <c r="D1740" s="23">
        <v>45729</v>
      </c>
      <c r="E1740" t="s">
        <v>651</v>
      </c>
      <c r="F1740" t="s">
        <v>652</v>
      </c>
      <c r="G1740" s="22"/>
      <c r="H1740" t="s">
        <v>4414</v>
      </c>
      <c r="I1740" t="s">
        <v>3632</v>
      </c>
      <c r="J1740" t="s">
        <v>3633</v>
      </c>
      <c r="K1740" s="10" t="str">
        <f t="shared" si="189"/>
        <v>HDL-</v>
      </c>
      <c r="L1740" t="s">
        <v>10</v>
      </c>
      <c r="M1740" s="48">
        <v>1000</v>
      </c>
      <c r="N1740" t="s">
        <v>1472</v>
      </c>
      <c r="O1740" t="s">
        <v>11</v>
      </c>
      <c r="P1740" s="50">
        <v>2.5788000000000002</v>
      </c>
      <c r="Q1740" s="11">
        <f t="shared" si="194"/>
        <v>2578.8000000000002</v>
      </c>
      <c r="R1740" s="12">
        <f t="shared" si="190"/>
        <v>7.3003400000000003</v>
      </c>
      <c r="S1740" s="14">
        <f t="shared" si="191"/>
        <v>0.35320000000000001</v>
      </c>
      <c r="T1740" s="13">
        <f t="shared" si="192"/>
        <v>353.2</v>
      </c>
      <c r="U1740" s="14" t="s">
        <v>349</v>
      </c>
      <c r="V1740" t="s">
        <v>228</v>
      </c>
      <c r="W1740" s="58">
        <v>7.1775000000000002</v>
      </c>
      <c r="X1740" s="79">
        <f t="shared" si="195"/>
        <v>359.28944618599797</v>
      </c>
    </row>
    <row r="1741" spans="1:24" s="18" customFormat="1" x14ac:dyDescent="0.2">
      <c r="A1741" s="37" t="str">
        <f t="shared" si="193"/>
        <v>2025-4</v>
      </c>
      <c r="B1741" t="s">
        <v>4035</v>
      </c>
      <c r="C1741" s="23">
        <v>45750</v>
      </c>
      <c r="D1741" s="23">
        <v>45695</v>
      </c>
      <c r="E1741" t="s">
        <v>128</v>
      </c>
      <c r="F1741" t="s">
        <v>129</v>
      </c>
      <c r="G1741" s="22"/>
      <c r="H1741" t="s">
        <v>4415</v>
      </c>
      <c r="I1741" t="s">
        <v>3634</v>
      </c>
      <c r="J1741" t="s">
        <v>3635</v>
      </c>
      <c r="K1741" s="10" t="str">
        <f t="shared" si="189"/>
        <v>SHDL</v>
      </c>
      <c r="L1741" t="s">
        <v>10</v>
      </c>
      <c r="M1741" s="48">
        <v>1230</v>
      </c>
      <c r="N1741" t="s">
        <v>1472</v>
      </c>
      <c r="O1741" t="s">
        <v>11</v>
      </c>
      <c r="P1741" s="50">
        <v>2.6137999999999999</v>
      </c>
      <c r="Q1741" s="11">
        <f t="shared" si="194"/>
        <v>3214.97</v>
      </c>
      <c r="R1741" s="12">
        <f t="shared" si="190"/>
        <v>7.3003400000000003</v>
      </c>
      <c r="S1741" s="14">
        <f t="shared" si="191"/>
        <v>0.35799999999999998</v>
      </c>
      <c r="T1741" s="13">
        <f t="shared" si="192"/>
        <v>440.34</v>
      </c>
      <c r="U1741" s="14" t="s">
        <v>349</v>
      </c>
      <c r="V1741" t="s">
        <v>722</v>
      </c>
      <c r="W1741" s="58">
        <v>7.1775000000000002</v>
      </c>
      <c r="X1741" s="79">
        <f t="shared" si="195"/>
        <v>447.92392894461858</v>
      </c>
    </row>
    <row r="1742" spans="1:24" s="18" customFormat="1" x14ac:dyDescent="0.2">
      <c r="A1742" s="37" t="str">
        <f t="shared" si="193"/>
        <v>2025-4</v>
      </c>
      <c r="B1742" t="s">
        <v>4036</v>
      </c>
      <c r="C1742" s="23">
        <v>45769</v>
      </c>
      <c r="D1742" s="23">
        <v>45737</v>
      </c>
      <c r="E1742" t="s">
        <v>128</v>
      </c>
      <c r="F1742" t="s">
        <v>129</v>
      </c>
      <c r="G1742" s="22"/>
      <c r="H1742" t="s">
        <v>4416</v>
      </c>
      <c r="I1742" t="s">
        <v>3636</v>
      </c>
      <c r="J1742" t="s">
        <v>3637</v>
      </c>
      <c r="K1742" s="10" t="str">
        <f t="shared" si="189"/>
        <v>SHDL</v>
      </c>
      <c r="L1742" t="s">
        <v>10</v>
      </c>
      <c r="M1742" s="48">
        <v>450</v>
      </c>
      <c r="N1742" t="s">
        <v>1472</v>
      </c>
      <c r="O1742" t="s">
        <v>11</v>
      </c>
      <c r="P1742" s="50">
        <v>2.6137999999999999</v>
      </c>
      <c r="Q1742" s="11">
        <f t="shared" si="194"/>
        <v>1176.21</v>
      </c>
      <c r="R1742" s="12">
        <f t="shared" si="190"/>
        <v>7.3003400000000003</v>
      </c>
      <c r="S1742" s="14">
        <f t="shared" si="191"/>
        <v>0.35799999999999998</v>
      </c>
      <c r="T1742" s="13">
        <f t="shared" si="192"/>
        <v>161.1</v>
      </c>
      <c r="U1742" s="14" t="s">
        <v>349</v>
      </c>
      <c r="V1742" t="s">
        <v>722</v>
      </c>
      <c r="W1742" s="58">
        <v>7.1775000000000002</v>
      </c>
      <c r="X1742" s="79">
        <f t="shared" si="195"/>
        <v>163.87460815047021</v>
      </c>
    </row>
    <row r="1743" spans="1:24" s="18" customFormat="1" x14ac:dyDescent="0.2">
      <c r="A1743" s="37" t="str">
        <f t="shared" si="193"/>
        <v>2025-4</v>
      </c>
      <c r="B1743" t="s">
        <v>4036</v>
      </c>
      <c r="C1743" s="23">
        <v>45769</v>
      </c>
      <c r="D1743" s="23">
        <v>45737</v>
      </c>
      <c r="E1743" t="s">
        <v>128</v>
      </c>
      <c r="F1743" t="s">
        <v>129</v>
      </c>
      <c r="G1743" s="22"/>
      <c r="H1743" t="s">
        <v>4416</v>
      </c>
      <c r="I1743" t="s">
        <v>3636</v>
      </c>
      <c r="J1743" t="s">
        <v>3637</v>
      </c>
      <c r="K1743" s="10" t="str">
        <f t="shared" si="189"/>
        <v>SHDL</v>
      </c>
      <c r="L1743" t="s">
        <v>10</v>
      </c>
      <c r="M1743" s="48">
        <v>400</v>
      </c>
      <c r="N1743" t="s">
        <v>1472</v>
      </c>
      <c r="O1743" t="s">
        <v>11</v>
      </c>
      <c r="P1743" s="50">
        <v>2.6137999999999999</v>
      </c>
      <c r="Q1743" s="11">
        <f t="shared" si="194"/>
        <v>1045.52</v>
      </c>
      <c r="R1743" s="12">
        <f t="shared" si="190"/>
        <v>7.3003400000000003</v>
      </c>
      <c r="S1743" s="14">
        <f t="shared" si="191"/>
        <v>0.35799999999999998</v>
      </c>
      <c r="T1743" s="13">
        <f t="shared" si="192"/>
        <v>143.19999999999999</v>
      </c>
      <c r="U1743" s="14" t="s">
        <v>349</v>
      </c>
      <c r="V1743" t="s">
        <v>722</v>
      </c>
      <c r="W1743" s="58">
        <v>7.1775000000000002</v>
      </c>
      <c r="X1743" s="79">
        <f t="shared" si="195"/>
        <v>145.66631835597352</v>
      </c>
    </row>
    <row r="1744" spans="1:24" s="18" customFormat="1" x14ac:dyDescent="0.2">
      <c r="A1744" s="37" t="str">
        <f t="shared" si="193"/>
        <v>2025-4</v>
      </c>
      <c r="B1744" t="s">
        <v>4037</v>
      </c>
      <c r="C1744" s="23">
        <v>45755</v>
      </c>
      <c r="D1744" s="23">
        <v>45749</v>
      </c>
      <c r="E1744" t="s">
        <v>5</v>
      </c>
      <c r="F1744" t="s">
        <v>6</v>
      </c>
      <c r="G1744" s="22"/>
      <c r="H1744" t="s">
        <v>4410</v>
      </c>
      <c r="I1744" t="s">
        <v>3638</v>
      </c>
      <c r="J1744" t="s">
        <v>3639</v>
      </c>
      <c r="K1744" s="10" t="str">
        <f t="shared" si="189"/>
        <v>SHTS</v>
      </c>
      <c r="L1744" t="s">
        <v>10</v>
      </c>
      <c r="M1744" s="48">
        <v>1010</v>
      </c>
      <c r="N1744" t="s">
        <v>1472</v>
      </c>
      <c r="O1744" t="s">
        <v>11</v>
      </c>
      <c r="P1744" s="50">
        <v>2.64</v>
      </c>
      <c r="Q1744" s="11">
        <f t="shared" si="194"/>
        <v>2666.4</v>
      </c>
      <c r="R1744" s="12">
        <f t="shared" si="190"/>
        <v>7.3003400000000003</v>
      </c>
      <c r="S1744" s="14">
        <f t="shared" si="191"/>
        <v>0.36159999999999998</v>
      </c>
      <c r="T1744" s="13">
        <f t="shared" si="192"/>
        <v>365.22</v>
      </c>
      <c r="U1744" s="14" t="s">
        <v>349</v>
      </c>
      <c r="V1744" t="s">
        <v>9</v>
      </c>
      <c r="W1744" s="58">
        <v>7.1775000000000002</v>
      </c>
      <c r="X1744" s="79">
        <f t="shared" si="195"/>
        <v>371.4942528735632</v>
      </c>
    </row>
    <row r="1745" spans="1:24" s="18" customFormat="1" x14ac:dyDescent="0.2">
      <c r="A1745" s="37" t="str">
        <f t="shared" si="193"/>
        <v>2025-4</v>
      </c>
      <c r="B1745" t="s">
        <v>4038</v>
      </c>
      <c r="C1745" s="23">
        <v>45776</v>
      </c>
      <c r="D1745" s="23">
        <v>45729</v>
      </c>
      <c r="E1745" t="s">
        <v>709</v>
      </c>
      <c r="F1745" t="s">
        <v>710</v>
      </c>
      <c r="G1745" s="22"/>
      <c r="H1745" t="s">
        <v>4417</v>
      </c>
      <c r="I1745" t="s">
        <v>1680</v>
      </c>
      <c r="J1745" t="s">
        <v>1681</v>
      </c>
      <c r="K1745" s="10" t="str">
        <f t="shared" si="189"/>
        <v>LHDL</v>
      </c>
      <c r="L1745" t="s">
        <v>10</v>
      </c>
      <c r="M1745" s="48">
        <v>1010</v>
      </c>
      <c r="N1745" t="s">
        <v>1472</v>
      </c>
      <c r="O1745" t="s">
        <v>11</v>
      </c>
      <c r="P1745" s="50">
        <v>2.6436000000000002</v>
      </c>
      <c r="Q1745" s="11">
        <f t="shared" si="194"/>
        <v>2670.04</v>
      </c>
      <c r="R1745" s="12">
        <f t="shared" si="190"/>
        <v>7.3003400000000003</v>
      </c>
      <c r="S1745" s="14">
        <f t="shared" si="191"/>
        <v>0.36209999999999998</v>
      </c>
      <c r="T1745" s="13">
        <f t="shared" si="192"/>
        <v>365.72</v>
      </c>
      <c r="U1745" s="14" t="s">
        <v>349</v>
      </c>
      <c r="V1745" t="s">
        <v>125</v>
      </c>
      <c r="W1745" s="58">
        <v>7.1775000000000002</v>
      </c>
      <c r="X1745" s="79">
        <f t="shared" si="195"/>
        <v>372.00083594566354</v>
      </c>
    </row>
    <row r="1746" spans="1:24" s="18" customFormat="1" x14ac:dyDescent="0.2">
      <c r="A1746" s="37" t="str">
        <f t="shared" si="193"/>
        <v>2025-4</v>
      </c>
      <c r="B1746" t="s">
        <v>4039</v>
      </c>
      <c r="C1746" s="23">
        <v>45776</v>
      </c>
      <c r="D1746" s="23">
        <v>45729</v>
      </c>
      <c r="E1746" t="s">
        <v>709</v>
      </c>
      <c r="F1746" t="s">
        <v>710</v>
      </c>
      <c r="G1746" s="22"/>
      <c r="H1746" t="s">
        <v>4417</v>
      </c>
      <c r="I1746" t="s">
        <v>3640</v>
      </c>
      <c r="J1746" t="s">
        <v>3641</v>
      </c>
      <c r="K1746" s="10" t="str">
        <f t="shared" si="189"/>
        <v>LHDL</v>
      </c>
      <c r="L1746" t="s">
        <v>10</v>
      </c>
      <c r="M1746" s="48">
        <v>1000</v>
      </c>
      <c r="N1746" t="s">
        <v>1472</v>
      </c>
      <c r="O1746" t="s">
        <v>11</v>
      </c>
      <c r="P1746" s="50">
        <v>2.6436000000000002</v>
      </c>
      <c r="Q1746" s="11">
        <f t="shared" si="194"/>
        <v>2643.6</v>
      </c>
      <c r="R1746" s="12">
        <f t="shared" si="190"/>
        <v>7.3003400000000003</v>
      </c>
      <c r="S1746" s="14">
        <f t="shared" si="191"/>
        <v>0.36209999999999998</v>
      </c>
      <c r="T1746" s="13">
        <f t="shared" si="192"/>
        <v>362.1</v>
      </c>
      <c r="U1746" s="14" t="s">
        <v>349</v>
      </c>
      <c r="V1746" t="s">
        <v>125</v>
      </c>
      <c r="W1746" s="58">
        <v>7.1775000000000002</v>
      </c>
      <c r="X1746" s="79">
        <f t="shared" si="195"/>
        <v>368.31765935214213</v>
      </c>
    </row>
    <row r="1747" spans="1:24" s="18" customFormat="1" x14ac:dyDescent="0.2">
      <c r="A1747" s="37" t="str">
        <f t="shared" si="193"/>
        <v>2025-4</v>
      </c>
      <c r="B1747" t="s">
        <v>4040</v>
      </c>
      <c r="C1747" s="23">
        <v>45755</v>
      </c>
      <c r="D1747" s="23">
        <v>45749</v>
      </c>
      <c r="E1747" t="s">
        <v>5</v>
      </c>
      <c r="F1747" t="s">
        <v>6</v>
      </c>
      <c r="G1747" s="22"/>
      <c r="H1747" t="s">
        <v>4411</v>
      </c>
      <c r="I1747" t="s">
        <v>3642</v>
      </c>
      <c r="J1747" t="s">
        <v>3643</v>
      </c>
      <c r="K1747" s="10" t="str">
        <f t="shared" si="189"/>
        <v>BOX-</v>
      </c>
      <c r="L1747" t="s">
        <v>10</v>
      </c>
      <c r="M1747" s="48">
        <v>505</v>
      </c>
      <c r="N1747" t="s">
        <v>1472</v>
      </c>
      <c r="O1747" t="s">
        <v>11</v>
      </c>
      <c r="P1747" s="50">
        <v>2.68</v>
      </c>
      <c r="Q1747" s="11">
        <f t="shared" si="194"/>
        <v>1353.4</v>
      </c>
      <c r="R1747" s="12">
        <f t="shared" si="190"/>
        <v>7.3003400000000003</v>
      </c>
      <c r="S1747" s="14">
        <f t="shared" si="191"/>
        <v>0.36709999999999998</v>
      </c>
      <c r="T1747" s="13">
        <f t="shared" si="192"/>
        <v>185.39</v>
      </c>
      <c r="U1747" s="14" t="s">
        <v>349</v>
      </c>
      <c r="V1747" t="s">
        <v>1</v>
      </c>
      <c r="W1747" s="58">
        <v>7.1775000000000002</v>
      </c>
      <c r="X1747" s="79">
        <f t="shared" si="195"/>
        <v>188.56147683733892</v>
      </c>
    </row>
    <row r="1748" spans="1:24" s="18" customFormat="1" x14ac:dyDescent="0.2">
      <c r="A1748" s="37" t="str">
        <f t="shared" si="193"/>
        <v>2025-4</v>
      </c>
      <c r="B1748" t="s">
        <v>4041</v>
      </c>
      <c r="C1748" s="23">
        <v>45755</v>
      </c>
      <c r="D1748" s="23">
        <v>45749</v>
      </c>
      <c r="E1748" t="s">
        <v>5</v>
      </c>
      <c r="F1748" t="s">
        <v>6</v>
      </c>
      <c r="G1748" s="22"/>
      <c r="H1748" t="s">
        <v>4407</v>
      </c>
      <c r="I1748" t="s">
        <v>3644</v>
      </c>
      <c r="J1748" t="s">
        <v>3645</v>
      </c>
      <c r="K1748" s="10" t="str">
        <f t="shared" si="189"/>
        <v>SHTS</v>
      </c>
      <c r="L1748" t="s">
        <v>10</v>
      </c>
      <c r="M1748" s="48">
        <v>1610</v>
      </c>
      <c r="N1748" t="s">
        <v>1472</v>
      </c>
      <c r="O1748" t="s">
        <v>11</v>
      </c>
      <c r="P1748" s="50">
        <v>2.68</v>
      </c>
      <c r="Q1748" s="11">
        <f t="shared" si="194"/>
        <v>4314.8</v>
      </c>
      <c r="R1748" s="12">
        <f t="shared" si="190"/>
        <v>7.3003400000000003</v>
      </c>
      <c r="S1748" s="14">
        <f t="shared" si="191"/>
        <v>0.36709999999999998</v>
      </c>
      <c r="T1748" s="13">
        <f t="shared" si="192"/>
        <v>591.03</v>
      </c>
      <c r="U1748" s="14" t="s">
        <v>349</v>
      </c>
      <c r="V1748" t="s">
        <v>9</v>
      </c>
      <c r="W1748" s="58">
        <v>7.1775000000000002</v>
      </c>
      <c r="X1748" s="79">
        <f t="shared" si="195"/>
        <v>601.1563915012191</v>
      </c>
    </row>
    <row r="1749" spans="1:24" s="18" customFormat="1" x14ac:dyDescent="0.2">
      <c r="A1749" s="37" t="str">
        <f t="shared" si="193"/>
        <v>2025-4</v>
      </c>
      <c r="B1749" t="s">
        <v>4042</v>
      </c>
      <c r="C1749" s="23">
        <v>45764</v>
      </c>
      <c r="D1749" s="23">
        <v>45761</v>
      </c>
      <c r="E1749" t="s">
        <v>5</v>
      </c>
      <c r="F1749" t="s">
        <v>6</v>
      </c>
      <c r="G1749" s="22"/>
      <c r="H1749" t="s">
        <v>4403</v>
      </c>
      <c r="I1749" t="s">
        <v>3646</v>
      </c>
      <c r="J1749" t="s">
        <v>3647</v>
      </c>
      <c r="K1749" s="10" t="str">
        <f t="shared" ref="K1749:K1812" si="196">+LEFT(V1749,4)</f>
        <v>SHTS</v>
      </c>
      <c r="L1749" t="s">
        <v>10</v>
      </c>
      <c r="M1749" s="48">
        <v>505</v>
      </c>
      <c r="N1749" t="s">
        <v>1472</v>
      </c>
      <c r="O1749" t="s">
        <v>11</v>
      </c>
      <c r="P1749" s="50">
        <v>2.68</v>
      </c>
      <c r="Q1749" s="11">
        <f t="shared" si="194"/>
        <v>1353.4</v>
      </c>
      <c r="R1749" s="12">
        <f t="shared" ref="R1749:R1812" si="197">IF(O1749="HKD",7.8,IF(O1749="CNY",7.30034,1))</f>
        <v>7.3003400000000003</v>
      </c>
      <c r="S1749" s="14">
        <f t="shared" ref="S1749:S1812" si="198">+ROUND(P1749/R1749,4)</f>
        <v>0.36709999999999998</v>
      </c>
      <c r="T1749" s="13">
        <f t="shared" ref="T1749:T1812" si="199">ROUND(S1749*M1749,2)</f>
        <v>185.39</v>
      </c>
      <c r="U1749" s="14" t="s">
        <v>349</v>
      </c>
      <c r="V1749" t="s">
        <v>9</v>
      </c>
      <c r="W1749" s="58">
        <v>7.1775000000000002</v>
      </c>
      <c r="X1749" s="79">
        <f t="shared" si="195"/>
        <v>188.56147683733892</v>
      </c>
    </row>
    <row r="1750" spans="1:24" s="18" customFormat="1" x14ac:dyDescent="0.2">
      <c r="A1750" s="37" t="str">
        <f t="shared" si="193"/>
        <v>2025-4</v>
      </c>
      <c r="B1750" t="s">
        <v>4043</v>
      </c>
      <c r="C1750" s="23">
        <v>45755</v>
      </c>
      <c r="D1750" s="23">
        <v>45729</v>
      </c>
      <c r="E1750" t="s">
        <v>149</v>
      </c>
      <c r="F1750" t="s">
        <v>150</v>
      </c>
      <c r="G1750" s="22"/>
      <c r="H1750" t="s">
        <v>4418</v>
      </c>
      <c r="I1750" t="s">
        <v>1687</v>
      </c>
      <c r="J1750" t="s">
        <v>1688</v>
      </c>
      <c r="K1750" s="10" t="str">
        <f t="shared" si="196"/>
        <v>GLID</v>
      </c>
      <c r="L1750" t="s">
        <v>10</v>
      </c>
      <c r="M1750" s="48">
        <v>1010</v>
      </c>
      <c r="N1750" t="s">
        <v>1472</v>
      </c>
      <c r="O1750" t="s">
        <v>11</v>
      </c>
      <c r="P1750" s="50">
        <v>2.7103999999999999</v>
      </c>
      <c r="Q1750" s="11">
        <f t="shared" si="194"/>
        <v>2737.5</v>
      </c>
      <c r="R1750" s="12">
        <f t="shared" si="197"/>
        <v>7.3003400000000003</v>
      </c>
      <c r="S1750" s="14">
        <f t="shared" si="198"/>
        <v>0.37130000000000002</v>
      </c>
      <c r="T1750" s="13">
        <f t="shared" si="199"/>
        <v>375.01</v>
      </c>
      <c r="U1750" s="14" t="s">
        <v>349</v>
      </c>
      <c r="V1750" t="s">
        <v>78</v>
      </c>
      <c r="W1750" s="58">
        <v>7.1775000000000002</v>
      </c>
      <c r="X1750" s="79">
        <f t="shared" si="195"/>
        <v>381.40076628352489</v>
      </c>
    </row>
    <row r="1751" spans="1:24" s="18" customFormat="1" x14ac:dyDescent="0.2">
      <c r="A1751" s="37" t="str">
        <f t="shared" si="193"/>
        <v>2025-4</v>
      </c>
      <c r="B1751" t="s">
        <v>4044</v>
      </c>
      <c r="C1751" s="23">
        <v>45769</v>
      </c>
      <c r="D1751" s="23">
        <v>45768</v>
      </c>
      <c r="E1751" t="s">
        <v>5</v>
      </c>
      <c r="F1751" t="s">
        <v>6</v>
      </c>
      <c r="G1751" s="22"/>
      <c r="H1751" t="s">
        <v>4419</v>
      </c>
      <c r="I1751" t="s">
        <v>3648</v>
      </c>
      <c r="J1751" t="s">
        <v>3649</v>
      </c>
      <c r="K1751" s="10" t="str">
        <f t="shared" si="196"/>
        <v>BOX-</v>
      </c>
      <c r="L1751" t="s">
        <v>10</v>
      </c>
      <c r="M1751" s="48">
        <v>1010</v>
      </c>
      <c r="N1751" t="s">
        <v>1472</v>
      </c>
      <c r="O1751" t="s">
        <v>11</v>
      </c>
      <c r="P1751" s="50">
        <v>2.74</v>
      </c>
      <c r="Q1751" s="11">
        <f t="shared" si="194"/>
        <v>2767.4</v>
      </c>
      <c r="R1751" s="12">
        <f t="shared" si="197"/>
        <v>7.3003400000000003</v>
      </c>
      <c r="S1751" s="14">
        <f t="shared" si="198"/>
        <v>0.37530000000000002</v>
      </c>
      <c r="T1751" s="13">
        <f t="shared" si="199"/>
        <v>379.05</v>
      </c>
      <c r="U1751" s="14" t="s">
        <v>349</v>
      </c>
      <c r="V1751" t="s">
        <v>1</v>
      </c>
      <c r="W1751" s="58">
        <v>7.1775000000000002</v>
      </c>
      <c r="X1751" s="79">
        <f t="shared" si="195"/>
        <v>385.56600487634972</v>
      </c>
    </row>
    <row r="1752" spans="1:24" s="18" customFormat="1" x14ac:dyDescent="0.2">
      <c r="A1752" s="37" t="str">
        <f t="shared" si="193"/>
        <v>2025-4</v>
      </c>
      <c r="B1752" t="s">
        <v>4045</v>
      </c>
      <c r="C1752" s="23">
        <v>45749</v>
      </c>
      <c r="D1752" s="23">
        <v>45680</v>
      </c>
      <c r="E1752" t="s">
        <v>569</v>
      </c>
      <c r="F1752" t="s">
        <v>570</v>
      </c>
      <c r="G1752" s="22"/>
      <c r="H1752" t="s">
        <v>4358</v>
      </c>
      <c r="I1752" t="s">
        <v>1506</v>
      </c>
      <c r="J1752" t="s">
        <v>1507</v>
      </c>
      <c r="K1752" s="10" t="str">
        <f t="shared" si="196"/>
        <v>ANYD</v>
      </c>
      <c r="L1752" t="s">
        <v>10</v>
      </c>
      <c r="M1752" s="48">
        <v>1200</v>
      </c>
      <c r="N1752" t="s">
        <v>1472</v>
      </c>
      <c r="O1752" t="s">
        <v>11</v>
      </c>
      <c r="P1752" s="50">
        <v>2.75</v>
      </c>
      <c r="Q1752" s="11">
        <f t="shared" si="194"/>
        <v>3300</v>
      </c>
      <c r="R1752" s="12">
        <f t="shared" si="197"/>
        <v>7.3003400000000003</v>
      </c>
      <c r="S1752" s="14">
        <f t="shared" si="198"/>
        <v>0.37669999999999998</v>
      </c>
      <c r="T1752" s="13">
        <f t="shared" si="199"/>
        <v>452.04</v>
      </c>
      <c r="U1752" s="14" t="s">
        <v>349</v>
      </c>
      <c r="V1752" t="s">
        <v>36</v>
      </c>
      <c r="W1752" s="58">
        <v>7.1775000000000002</v>
      </c>
      <c r="X1752" s="79">
        <f t="shared" si="195"/>
        <v>459.77011494252878</v>
      </c>
    </row>
    <row r="1753" spans="1:24" s="18" customFormat="1" x14ac:dyDescent="0.2">
      <c r="A1753" s="37" t="str">
        <f t="shared" si="193"/>
        <v>2025-4</v>
      </c>
      <c r="B1753" t="s">
        <v>4046</v>
      </c>
      <c r="C1753" s="23">
        <v>45764</v>
      </c>
      <c r="D1753" s="23">
        <v>45761</v>
      </c>
      <c r="E1753" t="s">
        <v>5</v>
      </c>
      <c r="F1753" t="s">
        <v>6</v>
      </c>
      <c r="G1753" s="22"/>
      <c r="H1753" t="s">
        <v>4406</v>
      </c>
      <c r="I1753" t="s">
        <v>406</v>
      </c>
      <c r="J1753" t="s">
        <v>407</v>
      </c>
      <c r="K1753" s="10" t="str">
        <f t="shared" si="196"/>
        <v>BOX-</v>
      </c>
      <c r="L1753" t="s">
        <v>10</v>
      </c>
      <c r="M1753" s="48">
        <v>2020</v>
      </c>
      <c r="N1753" t="s">
        <v>1472</v>
      </c>
      <c r="O1753" t="s">
        <v>11</v>
      </c>
      <c r="P1753" s="50">
        <v>2.76</v>
      </c>
      <c r="Q1753" s="11">
        <f t="shared" si="194"/>
        <v>5575.2</v>
      </c>
      <c r="R1753" s="12">
        <f t="shared" si="197"/>
        <v>7.3003400000000003</v>
      </c>
      <c r="S1753" s="14">
        <f t="shared" si="198"/>
        <v>0.37809999999999999</v>
      </c>
      <c r="T1753" s="13">
        <f t="shared" si="199"/>
        <v>763.76</v>
      </c>
      <c r="U1753" s="14" t="s">
        <v>349</v>
      </c>
      <c r="V1753" t="s">
        <v>1</v>
      </c>
      <c r="W1753" s="58">
        <v>7.1775000000000002</v>
      </c>
      <c r="X1753" s="79">
        <f t="shared" si="195"/>
        <v>776.76071055381385</v>
      </c>
    </row>
    <row r="1754" spans="1:24" s="18" customFormat="1" x14ac:dyDescent="0.2">
      <c r="A1754" s="37" t="str">
        <f t="shared" si="193"/>
        <v>2025-4</v>
      </c>
      <c r="B1754" t="s">
        <v>4047</v>
      </c>
      <c r="C1754" s="23">
        <v>45764</v>
      </c>
      <c r="D1754" s="23">
        <v>45761</v>
      </c>
      <c r="E1754" t="s">
        <v>5</v>
      </c>
      <c r="F1754" t="s">
        <v>6</v>
      </c>
      <c r="G1754" s="22"/>
      <c r="H1754" t="s">
        <v>4403</v>
      </c>
      <c r="I1754" t="s">
        <v>3650</v>
      </c>
      <c r="J1754" t="s">
        <v>3651</v>
      </c>
      <c r="K1754" s="10" t="str">
        <f t="shared" si="196"/>
        <v>SHTS</v>
      </c>
      <c r="L1754" t="s">
        <v>10</v>
      </c>
      <c r="M1754" s="48">
        <v>500</v>
      </c>
      <c r="N1754" t="s">
        <v>1472</v>
      </c>
      <c r="O1754" t="s">
        <v>11</v>
      </c>
      <c r="P1754" s="50">
        <v>2.85</v>
      </c>
      <c r="Q1754" s="11">
        <f t="shared" si="194"/>
        <v>1425</v>
      </c>
      <c r="R1754" s="12">
        <f t="shared" si="197"/>
        <v>7.3003400000000003</v>
      </c>
      <c r="S1754" s="14">
        <f t="shared" si="198"/>
        <v>0.39040000000000002</v>
      </c>
      <c r="T1754" s="13">
        <f t="shared" si="199"/>
        <v>195.2</v>
      </c>
      <c r="U1754" s="14" t="s">
        <v>349</v>
      </c>
      <c r="V1754" t="s">
        <v>9</v>
      </c>
      <c r="W1754" s="58">
        <v>7.1775000000000002</v>
      </c>
      <c r="X1754" s="79">
        <f t="shared" si="195"/>
        <v>198.53709508881923</v>
      </c>
    </row>
    <row r="1755" spans="1:24" s="18" customFormat="1" x14ac:dyDescent="0.2">
      <c r="A1755" s="37" t="str">
        <f t="shared" si="193"/>
        <v>2025-4</v>
      </c>
      <c r="B1755" t="s">
        <v>4048</v>
      </c>
      <c r="C1755" s="23">
        <v>45755</v>
      </c>
      <c r="D1755" s="23">
        <v>45749</v>
      </c>
      <c r="E1755" t="s">
        <v>5</v>
      </c>
      <c r="F1755" t="s">
        <v>6</v>
      </c>
      <c r="G1755" s="22"/>
      <c r="H1755" t="s">
        <v>4407</v>
      </c>
      <c r="I1755" t="s">
        <v>3652</v>
      </c>
      <c r="J1755" t="s">
        <v>3653</v>
      </c>
      <c r="K1755" s="10" t="str">
        <f t="shared" si="196"/>
        <v>SHTS</v>
      </c>
      <c r="L1755" t="s">
        <v>10</v>
      </c>
      <c r="M1755" s="48">
        <v>1310</v>
      </c>
      <c r="N1755" t="s">
        <v>1472</v>
      </c>
      <c r="O1755" t="s">
        <v>11</v>
      </c>
      <c r="P1755" s="50">
        <v>2.88</v>
      </c>
      <c r="Q1755" s="11">
        <f t="shared" si="194"/>
        <v>3772.8</v>
      </c>
      <c r="R1755" s="12">
        <f t="shared" si="197"/>
        <v>7.3003400000000003</v>
      </c>
      <c r="S1755" s="14">
        <f t="shared" si="198"/>
        <v>0.39450000000000002</v>
      </c>
      <c r="T1755" s="13">
        <f t="shared" si="199"/>
        <v>516.79999999999995</v>
      </c>
      <c r="U1755" s="14" t="s">
        <v>349</v>
      </c>
      <c r="V1755" t="s">
        <v>9</v>
      </c>
      <c r="W1755" s="58">
        <v>7.1775000000000002</v>
      </c>
      <c r="X1755" s="79">
        <f t="shared" si="195"/>
        <v>525.64263322884005</v>
      </c>
    </row>
    <row r="1756" spans="1:24" s="18" customFormat="1" x14ac:dyDescent="0.2">
      <c r="A1756" s="37" t="str">
        <f t="shared" si="193"/>
        <v>2025-4</v>
      </c>
      <c r="B1756" t="s">
        <v>4049</v>
      </c>
      <c r="C1756" s="23">
        <v>45769</v>
      </c>
      <c r="D1756" s="23">
        <v>45768</v>
      </c>
      <c r="E1756" t="s">
        <v>5</v>
      </c>
      <c r="F1756" t="s">
        <v>6</v>
      </c>
      <c r="G1756" s="22"/>
      <c r="H1756" t="s">
        <v>4419</v>
      </c>
      <c r="I1756" t="s">
        <v>3654</v>
      </c>
      <c r="J1756" t="s">
        <v>3655</v>
      </c>
      <c r="K1756" s="10" t="str">
        <f t="shared" si="196"/>
        <v>BOX-</v>
      </c>
      <c r="L1756" t="s">
        <v>10</v>
      </c>
      <c r="M1756" s="48">
        <v>1010</v>
      </c>
      <c r="N1756" t="s">
        <v>1472</v>
      </c>
      <c r="O1756" t="s">
        <v>11</v>
      </c>
      <c r="P1756" s="50">
        <v>2.89</v>
      </c>
      <c r="Q1756" s="11">
        <f t="shared" si="194"/>
        <v>2918.9</v>
      </c>
      <c r="R1756" s="12">
        <f t="shared" si="197"/>
        <v>7.3003400000000003</v>
      </c>
      <c r="S1756" s="14">
        <f t="shared" si="198"/>
        <v>0.39589999999999997</v>
      </c>
      <c r="T1756" s="13">
        <f t="shared" si="199"/>
        <v>399.86</v>
      </c>
      <c r="U1756" s="14" t="s">
        <v>349</v>
      </c>
      <c r="V1756" t="s">
        <v>1</v>
      </c>
      <c r="W1756" s="58">
        <v>7.1775000000000002</v>
      </c>
      <c r="X1756" s="79">
        <f t="shared" si="195"/>
        <v>406.67363288052945</v>
      </c>
    </row>
    <row r="1757" spans="1:24" s="18" customFormat="1" x14ac:dyDescent="0.2">
      <c r="A1757" s="37" t="str">
        <f t="shared" si="193"/>
        <v>2025-4</v>
      </c>
      <c r="B1757" t="s">
        <v>4050</v>
      </c>
      <c r="C1757" s="23">
        <v>45755</v>
      </c>
      <c r="D1757" s="23">
        <v>45749</v>
      </c>
      <c r="E1757" t="s">
        <v>5</v>
      </c>
      <c r="F1757" t="s">
        <v>6</v>
      </c>
      <c r="G1757" s="22"/>
      <c r="H1757" t="s">
        <v>4410</v>
      </c>
      <c r="I1757" t="s">
        <v>3656</v>
      </c>
      <c r="J1757" t="s">
        <v>3657</v>
      </c>
      <c r="K1757" s="10" t="str">
        <f t="shared" si="196"/>
        <v>SHTS</v>
      </c>
      <c r="L1757" t="s">
        <v>10</v>
      </c>
      <c r="M1757" s="48">
        <v>1010</v>
      </c>
      <c r="N1757" t="s">
        <v>1472</v>
      </c>
      <c r="O1757" t="s">
        <v>11</v>
      </c>
      <c r="P1757" s="50">
        <v>2.92</v>
      </c>
      <c r="Q1757" s="11">
        <f t="shared" si="194"/>
        <v>2949.2</v>
      </c>
      <c r="R1757" s="12">
        <f t="shared" si="197"/>
        <v>7.3003400000000003</v>
      </c>
      <c r="S1757" s="14">
        <f t="shared" si="198"/>
        <v>0.4</v>
      </c>
      <c r="T1757" s="13">
        <f t="shared" si="199"/>
        <v>404</v>
      </c>
      <c r="U1757" s="14" t="s">
        <v>349</v>
      </c>
      <c r="V1757" t="s">
        <v>9</v>
      </c>
      <c r="W1757" s="58">
        <v>7.1775000000000002</v>
      </c>
      <c r="X1757" s="79">
        <f t="shared" si="195"/>
        <v>410.8951584813654</v>
      </c>
    </row>
    <row r="1758" spans="1:24" s="18" customFormat="1" x14ac:dyDescent="0.2">
      <c r="A1758" s="37" t="str">
        <f t="shared" si="193"/>
        <v>2025-4</v>
      </c>
      <c r="B1758" t="s">
        <v>4051</v>
      </c>
      <c r="C1758" s="23">
        <v>45765</v>
      </c>
      <c r="D1758" s="23">
        <v>45750</v>
      </c>
      <c r="E1758" t="s">
        <v>1006</v>
      </c>
      <c r="F1758" t="s">
        <v>1007</v>
      </c>
      <c r="G1758" s="22"/>
      <c r="H1758" t="s">
        <v>4420</v>
      </c>
      <c r="I1758" t="s">
        <v>1004</v>
      </c>
      <c r="J1758" t="s">
        <v>1005</v>
      </c>
      <c r="K1758" s="10" t="str">
        <f t="shared" si="196"/>
        <v>ALM-</v>
      </c>
      <c r="L1758" t="s">
        <v>98</v>
      </c>
      <c r="M1758" s="48">
        <v>558</v>
      </c>
      <c r="N1758" t="s">
        <v>186</v>
      </c>
      <c r="O1758" t="s">
        <v>11</v>
      </c>
      <c r="P1758" s="50">
        <v>2.9203999999999999</v>
      </c>
      <c r="Q1758" s="11">
        <f t="shared" si="194"/>
        <v>1629.58</v>
      </c>
      <c r="R1758" s="12">
        <f t="shared" si="197"/>
        <v>7.3003400000000003</v>
      </c>
      <c r="S1758" s="14">
        <f t="shared" si="198"/>
        <v>0.4</v>
      </c>
      <c r="T1758" s="13">
        <f t="shared" si="199"/>
        <v>223.2</v>
      </c>
      <c r="U1758" s="14" t="s">
        <v>349</v>
      </c>
      <c r="V1758" t="s">
        <v>191</v>
      </c>
      <c r="W1758" s="58">
        <v>7.1775000000000002</v>
      </c>
      <c r="X1758" s="79">
        <f t="shared" si="195"/>
        <v>227.04050156739811</v>
      </c>
    </row>
    <row r="1759" spans="1:24" s="18" customFormat="1" x14ac:dyDescent="0.2">
      <c r="A1759" s="37" t="str">
        <f t="shared" si="193"/>
        <v>2025-4</v>
      </c>
      <c r="B1759" t="s">
        <v>4052</v>
      </c>
      <c r="C1759" s="23">
        <v>45765</v>
      </c>
      <c r="D1759" s="23">
        <v>45750</v>
      </c>
      <c r="E1759" t="s">
        <v>1006</v>
      </c>
      <c r="F1759" t="s">
        <v>1007</v>
      </c>
      <c r="G1759" s="22"/>
      <c r="H1759" t="s">
        <v>4420</v>
      </c>
      <c r="I1759" t="s">
        <v>1019</v>
      </c>
      <c r="J1759" t="s">
        <v>1020</v>
      </c>
      <c r="K1759" s="10" t="str">
        <f t="shared" si="196"/>
        <v>ALM-</v>
      </c>
      <c r="L1759" t="s">
        <v>98</v>
      </c>
      <c r="M1759" s="48">
        <v>2657</v>
      </c>
      <c r="N1759" t="s">
        <v>186</v>
      </c>
      <c r="O1759" t="s">
        <v>11</v>
      </c>
      <c r="P1759" s="50">
        <v>2.9203999999999999</v>
      </c>
      <c r="Q1759" s="11">
        <f t="shared" si="194"/>
        <v>7759.5</v>
      </c>
      <c r="R1759" s="12">
        <f t="shared" si="197"/>
        <v>7.3003400000000003</v>
      </c>
      <c r="S1759" s="14">
        <f t="shared" si="198"/>
        <v>0.4</v>
      </c>
      <c r="T1759" s="13">
        <f t="shared" si="199"/>
        <v>1062.8</v>
      </c>
      <c r="U1759" s="14" t="s">
        <v>349</v>
      </c>
      <c r="V1759" t="s">
        <v>191</v>
      </c>
      <c r="W1759" s="58">
        <v>7.1775000000000002</v>
      </c>
      <c r="X1759" s="79">
        <f t="shared" si="195"/>
        <v>1081.0871194705678</v>
      </c>
    </row>
    <row r="1760" spans="1:24" s="18" customFormat="1" x14ac:dyDescent="0.2">
      <c r="A1760" s="37" t="str">
        <f t="shared" si="193"/>
        <v>2025-4</v>
      </c>
      <c r="B1760" t="s">
        <v>4053</v>
      </c>
      <c r="C1760" s="23">
        <v>45765</v>
      </c>
      <c r="D1760" s="23">
        <v>45750</v>
      </c>
      <c r="E1760" t="s">
        <v>1006</v>
      </c>
      <c r="F1760" t="s">
        <v>1007</v>
      </c>
      <c r="G1760" s="22"/>
      <c r="H1760" t="s">
        <v>4420</v>
      </c>
      <c r="I1760" t="s">
        <v>1697</v>
      </c>
      <c r="J1760" t="s">
        <v>1698</v>
      </c>
      <c r="K1760" s="10" t="str">
        <f t="shared" si="196"/>
        <v>ALM-</v>
      </c>
      <c r="L1760" t="s">
        <v>98</v>
      </c>
      <c r="M1760" s="48">
        <v>998</v>
      </c>
      <c r="N1760" t="s">
        <v>186</v>
      </c>
      <c r="O1760" t="s">
        <v>11</v>
      </c>
      <c r="P1760" s="50">
        <v>2.9203999999999999</v>
      </c>
      <c r="Q1760" s="11">
        <f t="shared" si="194"/>
        <v>2914.56</v>
      </c>
      <c r="R1760" s="12">
        <f t="shared" si="197"/>
        <v>7.3003400000000003</v>
      </c>
      <c r="S1760" s="14">
        <f t="shared" si="198"/>
        <v>0.4</v>
      </c>
      <c r="T1760" s="13">
        <f t="shared" si="199"/>
        <v>399.2</v>
      </c>
      <c r="U1760" s="14" t="s">
        <v>349</v>
      </c>
      <c r="V1760" t="s">
        <v>191</v>
      </c>
      <c r="W1760" s="58">
        <v>7.1775000000000002</v>
      </c>
      <c r="X1760" s="79">
        <f t="shared" si="195"/>
        <v>406.06885405781958</v>
      </c>
    </row>
    <row r="1761" spans="1:24" s="18" customFormat="1" x14ac:dyDescent="0.2">
      <c r="A1761" s="37" t="str">
        <f t="shared" si="193"/>
        <v>2025-4</v>
      </c>
      <c r="B1761" t="s">
        <v>4054</v>
      </c>
      <c r="C1761" s="23">
        <v>45765</v>
      </c>
      <c r="D1761" s="23">
        <v>45750</v>
      </c>
      <c r="E1761" t="s">
        <v>1006</v>
      </c>
      <c r="F1761" t="s">
        <v>1007</v>
      </c>
      <c r="G1761" s="22"/>
      <c r="H1761" t="s">
        <v>4420</v>
      </c>
      <c r="I1761" t="s">
        <v>3658</v>
      </c>
      <c r="J1761" t="s">
        <v>3659</v>
      </c>
      <c r="K1761" s="10" t="str">
        <f t="shared" si="196"/>
        <v>ALM-</v>
      </c>
      <c r="L1761" t="s">
        <v>98</v>
      </c>
      <c r="M1761" s="48">
        <v>553</v>
      </c>
      <c r="N1761" t="s">
        <v>186</v>
      </c>
      <c r="O1761" t="s">
        <v>11</v>
      </c>
      <c r="P1761" s="50">
        <v>2.9203999999999999</v>
      </c>
      <c r="Q1761" s="11">
        <f t="shared" si="194"/>
        <v>1614.98</v>
      </c>
      <c r="R1761" s="12">
        <f t="shared" si="197"/>
        <v>7.3003400000000003</v>
      </c>
      <c r="S1761" s="14">
        <f t="shared" si="198"/>
        <v>0.4</v>
      </c>
      <c r="T1761" s="13">
        <f t="shared" si="199"/>
        <v>221.2</v>
      </c>
      <c r="U1761" s="14" t="s">
        <v>349</v>
      </c>
      <c r="V1761" t="s">
        <v>191</v>
      </c>
      <c r="W1761" s="58">
        <v>7.1775000000000002</v>
      </c>
      <c r="X1761" s="79">
        <f t="shared" si="195"/>
        <v>225.00608847091607</v>
      </c>
    </row>
    <row r="1762" spans="1:24" s="18" customFormat="1" x14ac:dyDescent="0.2">
      <c r="A1762" s="37" t="str">
        <f t="shared" si="193"/>
        <v>2025-4</v>
      </c>
      <c r="B1762" t="s">
        <v>4055</v>
      </c>
      <c r="C1762" s="23">
        <v>45765</v>
      </c>
      <c r="D1762" s="23">
        <v>45750</v>
      </c>
      <c r="E1762" t="s">
        <v>1006</v>
      </c>
      <c r="F1762" t="s">
        <v>1007</v>
      </c>
      <c r="G1762" s="22"/>
      <c r="H1762" t="s">
        <v>4420</v>
      </c>
      <c r="I1762" t="s">
        <v>3195</v>
      </c>
      <c r="J1762" t="s">
        <v>3402</v>
      </c>
      <c r="K1762" s="10" t="str">
        <f t="shared" si="196"/>
        <v>ALM-</v>
      </c>
      <c r="L1762" t="s">
        <v>98</v>
      </c>
      <c r="M1762" s="48">
        <v>521</v>
      </c>
      <c r="N1762" t="s">
        <v>186</v>
      </c>
      <c r="O1762" t="s">
        <v>11</v>
      </c>
      <c r="P1762" s="50">
        <v>2.9203999999999999</v>
      </c>
      <c r="Q1762" s="11">
        <f t="shared" si="194"/>
        <v>1521.53</v>
      </c>
      <c r="R1762" s="12">
        <f t="shared" si="197"/>
        <v>7.3003400000000003</v>
      </c>
      <c r="S1762" s="14">
        <f t="shared" si="198"/>
        <v>0.4</v>
      </c>
      <c r="T1762" s="13">
        <f t="shared" si="199"/>
        <v>208.4</v>
      </c>
      <c r="U1762" s="14" t="s">
        <v>349</v>
      </c>
      <c r="V1762" t="s">
        <v>191</v>
      </c>
      <c r="W1762" s="58">
        <v>7.1775000000000002</v>
      </c>
      <c r="X1762" s="79">
        <f t="shared" si="195"/>
        <v>211.98584465343086</v>
      </c>
    </row>
    <row r="1763" spans="1:24" s="18" customFormat="1" x14ac:dyDescent="0.2">
      <c r="A1763" s="37" t="str">
        <f t="shared" si="193"/>
        <v>2025-4</v>
      </c>
      <c r="B1763" t="s">
        <v>4056</v>
      </c>
      <c r="C1763" s="23">
        <v>45765</v>
      </c>
      <c r="D1763" s="23">
        <v>45750</v>
      </c>
      <c r="E1763" t="s">
        <v>1006</v>
      </c>
      <c r="F1763" t="s">
        <v>1007</v>
      </c>
      <c r="G1763" s="22"/>
      <c r="H1763" t="s">
        <v>4420</v>
      </c>
      <c r="I1763" t="s">
        <v>3660</v>
      </c>
      <c r="J1763" t="s">
        <v>3661</v>
      </c>
      <c r="K1763" s="10" t="str">
        <f t="shared" si="196"/>
        <v>ALM-</v>
      </c>
      <c r="L1763" t="s">
        <v>98</v>
      </c>
      <c r="M1763" s="48">
        <v>1093</v>
      </c>
      <c r="N1763" t="s">
        <v>186</v>
      </c>
      <c r="O1763" t="s">
        <v>11</v>
      </c>
      <c r="P1763" s="50">
        <v>2.9203999999999999</v>
      </c>
      <c r="Q1763" s="11">
        <f t="shared" si="194"/>
        <v>3192</v>
      </c>
      <c r="R1763" s="12">
        <f t="shared" si="197"/>
        <v>7.3003400000000003</v>
      </c>
      <c r="S1763" s="14">
        <f t="shared" si="198"/>
        <v>0.4</v>
      </c>
      <c r="T1763" s="13">
        <f t="shared" si="199"/>
        <v>437.2</v>
      </c>
      <c r="U1763" s="14" t="s">
        <v>349</v>
      </c>
      <c r="V1763" t="s">
        <v>191</v>
      </c>
      <c r="W1763" s="58">
        <v>7.1775000000000002</v>
      </c>
      <c r="X1763" s="79">
        <f t="shared" si="195"/>
        <v>444.72270289097872</v>
      </c>
    </row>
    <row r="1764" spans="1:24" s="18" customFormat="1" x14ac:dyDescent="0.2">
      <c r="A1764" s="37" t="str">
        <f t="shared" si="193"/>
        <v>2025-4</v>
      </c>
      <c r="B1764" t="s">
        <v>4057</v>
      </c>
      <c r="C1764" s="23">
        <v>45777</v>
      </c>
      <c r="D1764" s="23">
        <v>45763</v>
      </c>
      <c r="E1764" t="s">
        <v>1006</v>
      </c>
      <c r="F1764" t="s">
        <v>1007</v>
      </c>
      <c r="G1764" s="22"/>
      <c r="H1764" t="s">
        <v>4421</v>
      </c>
      <c r="I1764" t="s">
        <v>1010</v>
      </c>
      <c r="J1764" t="s">
        <v>1011</v>
      </c>
      <c r="K1764" s="10" t="str">
        <f t="shared" si="196"/>
        <v>ALM-</v>
      </c>
      <c r="L1764" t="s">
        <v>98</v>
      </c>
      <c r="M1764" s="48">
        <v>955</v>
      </c>
      <c r="N1764" t="s">
        <v>186</v>
      </c>
      <c r="O1764" t="s">
        <v>11</v>
      </c>
      <c r="P1764" s="50">
        <v>2.9203999999999999</v>
      </c>
      <c r="Q1764" s="11">
        <f t="shared" si="194"/>
        <v>2788.98</v>
      </c>
      <c r="R1764" s="12">
        <f t="shared" si="197"/>
        <v>7.3003400000000003</v>
      </c>
      <c r="S1764" s="14">
        <f t="shared" si="198"/>
        <v>0.4</v>
      </c>
      <c r="T1764" s="13">
        <f t="shared" si="199"/>
        <v>382</v>
      </c>
      <c r="U1764" s="14" t="s">
        <v>349</v>
      </c>
      <c r="V1764" t="s">
        <v>191</v>
      </c>
      <c r="W1764" s="58">
        <v>7.1775000000000002</v>
      </c>
      <c r="X1764" s="79">
        <f t="shared" si="195"/>
        <v>388.57290142807386</v>
      </c>
    </row>
    <row r="1765" spans="1:24" s="18" customFormat="1" x14ac:dyDescent="0.2">
      <c r="A1765" s="37" t="str">
        <f t="shared" si="193"/>
        <v>2025-4</v>
      </c>
      <c r="B1765" t="s">
        <v>4058</v>
      </c>
      <c r="C1765" s="23">
        <v>45777</v>
      </c>
      <c r="D1765" s="23">
        <v>45763</v>
      </c>
      <c r="E1765" t="s">
        <v>1006</v>
      </c>
      <c r="F1765" t="s">
        <v>1007</v>
      </c>
      <c r="G1765" s="22"/>
      <c r="H1765" t="s">
        <v>4421</v>
      </c>
      <c r="I1765" t="s">
        <v>3658</v>
      </c>
      <c r="J1765" t="s">
        <v>3659</v>
      </c>
      <c r="K1765" s="10" t="str">
        <f t="shared" si="196"/>
        <v>ALM-</v>
      </c>
      <c r="L1765" t="s">
        <v>98</v>
      </c>
      <c r="M1765" s="48">
        <v>1364</v>
      </c>
      <c r="N1765" t="s">
        <v>186</v>
      </c>
      <c r="O1765" t="s">
        <v>11</v>
      </c>
      <c r="P1765" s="50">
        <v>2.9203999999999999</v>
      </c>
      <c r="Q1765" s="11">
        <f t="shared" si="194"/>
        <v>3983.43</v>
      </c>
      <c r="R1765" s="12">
        <f t="shared" si="197"/>
        <v>7.3003400000000003</v>
      </c>
      <c r="S1765" s="14">
        <f t="shared" si="198"/>
        <v>0.4</v>
      </c>
      <c r="T1765" s="13">
        <f t="shared" si="199"/>
        <v>545.6</v>
      </c>
      <c r="U1765" s="14" t="s">
        <v>349</v>
      </c>
      <c r="V1765" t="s">
        <v>191</v>
      </c>
      <c r="W1765" s="58">
        <v>7.1775000000000002</v>
      </c>
      <c r="X1765" s="79">
        <f t="shared" si="195"/>
        <v>554.98789272030649</v>
      </c>
    </row>
    <row r="1766" spans="1:24" s="18" customFormat="1" x14ac:dyDescent="0.2">
      <c r="A1766" s="37" t="str">
        <f t="shared" si="193"/>
        <v>2025-4</v>
      </c>
      <c r="B1766" t="s">
        <v>4059</v>
      </c>
      <c r="C1766" s="23">
        <v>45777</v>
      </c>
      <c r="D1766" s="23">
        <v>45763</v>
      </c>
      <c r="E1766" t="s">
        <v>1006</v>
      </c>
      <c r="F1766" t="s">
        <v>1007</v>
      </c>
      <c r="G1766" s="22"/>
      <c r="H1766" t="s">
        <v>4421</v>
      </c>
      <c r="I1766" t="s">
        <v>3255</v>
      </c>
      <c r="J1766" t="s">
        <v>3462</v>
      </c>
      <c r="K1766" s="10" t="str">
        <f t="shared" si="196"/>
        <v>ALM-</v>
      </c>
      <c r="L1766" t="s">
        <v>98</v>
      </c>
      <c r="M1766" s="48">
        <v>559</v>
      </c>
      <c r="N1766" t="s">
        <v>186</v>
      </c>
      <c r="O1766" t="s">
        <v>11</v>
      </c>
      <c r="P1766" s="50">
        <v>2.9203999999999999</v>
      </c>
      <c r="Q1766" s="11">
        <f t="shared" si="194"/>
        <v>1632.5</v>
      </c>
      <c r="R1766" s="12">
        <f t="shared" si="197"/>
        <v>7.3003400000000003</v>
      </c>
      <c r="S1766" s="14">
        <f t="shared" si="198"/>
        <v>0.4</v>
      </c>
      <c r="T1766" s="13">
        <f t="shared" si="199"/>
        <v>223.6</v>
      </c>
      <c r="U1766" s="14" t="s">
        <v>349</v>
      </c>
      <c r="V1766" t="s">
        <v>191</v>
      </c>
      <c r="W1766" s="58">
        <v>7.1775000000000002</v>
      </c>
      <c r="X1766" s="79">
        <f t="shared" si="195"/>
        <v>227.44738418669453</v>
      </c>
    </row>
    <row r="1767" spans="1:24" s="18" customFormat="1" x14ac:dyDescent="0.2">
      <c r="A1767" s="37" t="str">
        <f t="shared" si="193"/>
        <v>2025-4</v>
      </c>
      <c r="B1767" t="s">
        <v>4060</v>
      </c>
      <c r="C1767" s="23">
        <v>45777</v>
      </c>
      <c r="D1767" s="23">
        <v>45763</v>
      </c>
      <c r="E1767" t="s">
        <v>1006</v>
      </c>
      <c r="F1767" t="s">
        <v>1007</v>
      </c>
      <c r="G1767" s="22"/>
      <c r="H1767" t="s">
        <v>4421</v>
      </c>
      <c r="I1767" t="s">
        <v>3194</v>
      </c>
      <c r="J1767" t="s">
        <v>3401</v>
      </c>
      <c r="K1767" s="10" t="str">
        <f t="shared" si="196"/>
        <v>ALM-</v>
      </c>
      <c r="L1767" t="s">
        <v>98</v>
      </c>
      <c r="M1767" s="48">
        <v>1873</v>
      </c>
      <c r="N1767" t="s">
        <v>186</v>
      </c>
      <c r="O1767" t="s">
        <v>11</v>
      </c>
      <c r="P1767" s="50">
        <v>2.9203999999999999</v>
      </c>
      <c r="Q1767" s="11">
        <f t="shared" si="194"/>
        <v>5469.91</v>
      </c>
      <c r="R1767" s="12">
        <f t="shared" si="197"/>
        <v>7.3003400000000003</v>
      </c>
      <c r="S1767" s="14">
        <f t="shared" si="198"/>
        <v>0.4</v>
      </c>
      <c r="T1767" s="13">
        <f t="shared" si="199"/>
        <v>749.2</v>
      </c>
      <c r="U1767" s="14" t="s">
        <v>349</v>
      </c>
      <c r="V1767" t="s">
        <v>191</v>
      </c>
      <c r="W1767" s="58">
        <v>7.1775000000000002</v>
      </c>
      <c r="X1767" s="79">
        <f t="shared" si="195"/>
        <v>762.09114594218045</v>
      </c>
    </row>
    <row r="1768" spans="1:24" s="18" customFormat="1" x14ac:dyDescent="0.2">
      <c r="A1768" s="37" t="str">
        <f t="shared" si="193"/>
        <v>2025-4</v>
      </c>
      <c r="B1768" t="s">
        <v>4061</v>
      </c>
      <c r="C1768" s="23">
        <v>45777</v>
      </c>
      <c r="D1768" s="23">
        <v>45763</v>
      </c>
      <c r="E1768" t="s">
        <v>1006</v>
      </c>
      <c r="F1768" t="s">
        <v>1007</v>
      </c>
      <c r="G1768" s="22"/>
      <c r="H1768" t="s">
        <v>4421</v>
      </c>
      <c r="I1768" t="s">
        <v>3662</v>
      </c>
      <c r="J1768" t="s">
        <v>3663</v>
      </c>
      <c r="K1768" s="10" t="str">
        <f t="shared" si="196"/>
        <v>ALM-</v>
      </c>
      <c r="L1768" t="s">
        <v>98</v>
      </c>
      <c r="M1768" s="48">
        <v>545</v>
      </c>
      <c r="N1768" t="s">
        <v>186</v>
      </c>
      <c r="O1768" t="s">
        <v>11</v>
      </c>
      <c r="P1768" s="50">
        <v>2.9203999999999999</v>
      </c>
      <c r="Q1768" s="11">
        <f t="shared" si="194"/>
        <v>1591.62</v>
      </c>
      <c r="R1768" s="12">
        <f t="shared" si="197"/>
        <v>7.3003400000000003</v>
      </c>
      <c r="S1768" s="14">
        <f t="shared" si="198"/>
        <v>0.4</v>
      </c>
      <c r="T1768" s="13">
        <f t="shared" si="199"/>
        <v>218</v>
      </c>
      <c r="U1768" s="14" t="s">
        <v>349</v>
      </c>
      <c r="V1768" t="s">
        <v>191</v>
      </c>
      <c r="W1768" s="58">
        <v>7.1775000000000002</v>
      </c>
      <c r="X1768" s="79">
        <f t="shared" si="195"/>
        <v>221.75102751654475</v>
      </c>
    </row>
    <row r="1769" spans="1:24" s="18" customFormat="1" x14ac:dyDescent="0.2">
      <c r="A1769" s="37" t="str">
        <f t="shared" si="193"/>
        <v>2025-4</v>
      </c>
      <c r="B1769" t="s">
        <v>4062</v>
      </c>
      <c r="C1769" s="23">
        <v>45777</v>
      </c>
      <c r="D1769" s="23">
        <v>45763</v>
      </c>
      <c r="E1769" t="s">
        <v>1006</v>
      </c>
      <c r="F1769" t="s">
        <v>1007</v>
      </c>
      <c r="G1769" s="22"/>
      <c r="H1769" t="s">
        <v>4421</v>
      </c>
      <c r="I1769" t="s">
        <v>3266</v>
      </c>
      <c r="J1769" t="s">
        <v>3473</v>
      </c>
      <c r="K1769" s="10" t="str">
        <f t="shared" si="196"/>
        <v>ALM-</v>
      </c>
      <c r="L1769" t="s">
        <v>98</v>
      </c>
      <c r="M1769" s="48">
        <v>1004</v>
      </c>
      <c r="N1769" t="s">
        <v>186</v>
      </c>
      <c r="O1769" t="s">
        <v>11</v>
      </c>
      <c r="P1769" s="50">
        <v>2.9203999999999999</v>
      </c>
      <c r="Q1769" s="11">
        <f t="shared" si="194"/>
        <v>2932.08</v>
      </c>
      <c r="R1769" s="12">
        <f t="shared" si="197"/>
        <v>7.3003400000000003</v>
      </c>
      <c r="S1769" s="14">
        <f t="shared" si="198"/>
        <v>0.4</v>
      </c>
      <c r="T1769" s="13">
        <f t="shared" si="199"/>
        <v>401.6</v>
      </c>
      <c r="U1769" s="14" t="s">
        <v>349</v>
      </c>
      <c r="V1769" t="s">
        <v>191</v>
      </c>
      <c r="W1769" s="58">
        <v>7.1775000000000002</v>
      </c>
      <c r="X1769" s="79">
        <f t="shared" si="195"/>
        <v>408.51014977359807</v>
      </c>
    </row>
    <row r="1770" spans="1:24" s="18" customFormat="1" x14ac:dyDescent="0.2">
      <c r="A1770" s="37" t="str">
        <f t="shared" si="193"/>
        <v>2025-4</v>
      </c>
      <c r="B1770" t="s">
        <v>4063</v>
      </c>
      <c r="C1770" s="23">
        <v>45777</v>
      </c>
      <c r="D1770" s="23">
        <v>45763</v>
      </c>
      <c r="E1770" t="s">
        <v>1006</v>
      </c>
      <c r="F1770" t="s">
        <v>1007</v>
      </c>
      <c r="G1770" s="22"/>
      <c r="H1770" t="s">
        <v>4421</v>
      </c>
      <c r="I1770" t="s">
        <v>3196</v>
      </c>
      <c r="J1770" t="s">
        <v>3403</v>
      </c>
      <c r="K1770" s="10" t="str">
        <f t="shared" si="196"/>
        <v>ALM-</v>
      </c>
      <c r="L1770" t="s">
        <v>98</v>
      </c>
      <c r="M1770" s="48">
        <v>707</v>
      </c>
      <c r="N1770" t="s">
        <v>186</v>
      </c>
      <c r="O1770" t="s">
        <v>11</v>
      </c>
      <c r="P1770" s="50">
        <v>2.9203999999999999</v>
      </c>
      <c r="Q1770" s="11">
        <f t="shared" si="194"/>
        <v>2064.7199999999998</v>
      </c>
      <c r="R1770" s="12">
        <f t="shared" si="197"/>
        <v>7.3003400000000003</v>
      </c>
      <c r="S1770" s="14">
        <f t="shared" si="198"/>
        <v>0.4</v>
      </c>
      <c r="T1770" s="13">
        <f t="shared" si="199"/>
        <v>282.8</v>
      </c>
      <c r="U1770" s="14" t="s">
        <v>349</v>
      </c>
      <c r="V1770" t="s">
        <v>191</v>
      </c>
      <c r="W1770" s="58">
        <v>7.1775000000000002</v>
      </c>
      <c r="X1770" s="79">
        <f t="shared" si="195"/>
        <v>287.66601184256359</v>
      </c>
    </row>
    <row r="1771" spans="1:24" s="18" customFormat="1" x14ac:dyDescent="0.2">
      <c r="A1771" s="37" t="str">
        <f t="shared" si="193"/>
        <v>2025-4</v>
      </c>
      <c r="B1771" t="s">
        <v>4064</v>
      </c>
      <c r="C1771" s="23">
        <v>45777</v>
      </c>
      <c r="D1771" s="23">
        <v>45763</v>
      </c>
      <c r="E1771" t="s">
        <v>1006</v>
      </c>
      <c r="F1771" t="s">
        <v>1007</v>
      </c>
      <c r="G1771" s="22"/>
      <c r="H1771" t="s">
        <v>4421</v>
      </c>
      <c r="I1771" t="s">
        <v>3664</v>
      </c>
      <c r="J1771" t="s">
        <v>3665</v>
      </c>
      <c r="K1771" s="10" t="str">
        <f t="shared" si="196"/>
        <v>ALM-</v>
      </c>
      <c r="L1771" t="s">
        <v>98</v>
      </c>
      <c r="M1771" s="48">
        <v>984</v>
      </c>
      <c r="N1771" t="s">
        <v>186</v>
      </c>
      <c r="O1771" t="s">
        <v>11</v>
      </c>
      <c r="P1771" s="50">
        <v>2.9203999999999999</v>
      </c>
      <c r="Q1771" s="11">
        <f t="shared" si="194"/>
        <v>2873.67</v>
      </c>
      <c r="R1771" s="12">
        <f t="shared" si="197"/>
        <v>7.3003400000000003</v>
      </c>
      <c r="S1771" s="14">
        <f t="shared" si="198"/>
        <v>0.4</v>
      </c>
      <c r="T1771" s="13">
        <f t="shared" si="199"/>
        <v>393.6</v>
      </c>
      <c r="U1771" s="14" t="s">
        <v>349</v>
      </c>
      <c r="V1771" t="s">
        <v>191</v>
      </c>
      <c r="W1771" s="58">
        <v>7.1775000000000002</v>
      </c>
      <c r="X1771" s="79">
        <f t="shared" si="195"/>
        <v>400.3724973876698</v>
      </c>
    </row>
    <row r="1772" spans="1:24" s="18" customFormat="1" x14ac:dyDescent="0.2">
      <c r="A1772" s="37" t="str">
        <f t="shared" si="193"/>
        <v>2025-4</v>
      </c>
      <c r="B1772" t="s">
        <v>4065</v>
      </c>
      <c r="C1772" s="23">
        <v>45769</v>
      </c>
      <c r="D1772" s="23">
        <v>45764</v>
      </c>
      <c r="E1772" t="s">
        <v>5</v>
      </c>
      <c r="F1772" t="s">
        <v>6</v>
      </c>
      <c r="G1772" s="22"/>
      <c r="H1772" t="s">
        <v>4422</v>
      </c>
      <c r="I1772" t="s">
        <v>3666</v>
      </c>
      <c r="J1772" t="s">
        <v>3667</v>
      </c>
      <c r="K1772" s="10" t="str">
        <f t="shared" si="196"/>
        <v>BOX-</v>
      </c>
      <c r="L1772" t="s">
        <v>10</v>
      </c>
      <c r="M1772" s="48">
        <v>1010</v>
      </c>
      <c r="N1772" t="s">
        <v>1472</v>
      </c>
      <c r="O1772" t="s">
        <v>11</v>
      </c>
      <c r="P1772" s="50">
        <v>2.98</v>
      </c>
      <c r="Q1772" s="11">
        <f t="shared" si="194"/>
        <v>3009.8</v>
      </c>
      <c r="R1772" s="12">
        <f t="shared" si="197"/>
        <v>7.3003400000000003</v>
      </c>
      <c r="S1772" s="14">
        <f t="shared" si="198"/>
        <v>0.40820000000000001</v>
      </c>
      <c r="T1772" s="13">
        <f t="shared" si="199"/>
        <v>412.28</v>
      </c>
      <c r="U1772" s="14" t="s">
        <v>349</v>
      </c>
      <c r="V1772" t="s">
        <v>1</v>
      </c>
      <c r="W1772" s="58">
        <v>7.1775000000000002</v>
      </c>
      <c r="X1772" s="79">
        <f t="shared" si="195"/>
        <v>419.33820968303723</v>
      </c>
    </row>
    <row r="1773" spans="1:24" s="18" customFormat="1" x14ac:dyDescent="0.2">
      <c r="A1773" s="37" t="str">
        <f t="shared" si="193"/>
        <v>2025-4</v>
      </c>
      <c r="B1773" t="s">
        <v>4066</v>
      </c>
      <c r="C1773" s="23">
        <v>45764</v>
      </c>
      <c r="D1773" s="23">
        <v>45761</v>
      </c>
      <c r="E1773" t="s">
        <v>5</v>
      </c>
      <c r="F1773" t="s">
        <v>6</v>
      </c>
      <c r="G1773" s="22"/>
      <c r="H1773" t="s">
        <v>4403</v>
      </c>
      <c r="I1773" t="s">
        <v>499</v>
      </c>
      <c r="J1773" t="s">
        <v>500</v>
      </c>
      <c r="K1773" s="10" t="str">
        <f t="shared" si="196"/>
        <v>SHTS</v>
      </c>
      <c r="L1773" t="s">
        <v>10</v>
      </c>
      <c r="M1773" s="48">
        <v>1010</v>
      </c>
      <c r="N1773" t="s">
        <v>1472</v>
      </c>
      <c r="O1773" t="s">
        <v>11</v>
      </c>
      <c r="P1773" s="50">
        <v>2.99</v>
      </c>
      <c r="Q1773" s="11">
        <f t="shared" si="194"/>
        <v>3019.9</v>
      </c>
      <c r="R1773" s="12">
        <f t="shared" si="197"/>
        <v>7.3003400000000003</v>
      </c>
      <c r="S1773" s="14">
        <f t="shared" si="198"/>
        <v>0.40960000000000002</v>
      </c>
      <c r="T1773" s="13">
        <f t="shared" si="199"/>
        <v>413.7</v>
      </c>
      <c r="U1773" s="14" t="s">
        <v>349</v>
      </c>
      <c r="V1773" t="s">
        <v>9</v>
      </c>
      <c r="W1773" s="58">
        <v>7.1775000000000002</v>
      </c>
      <c r="X1773" s="79">
        <f t="shared" si="195"/>
        <v>420.74538488331592</v>
      </c>
    </row>
    <row r="1774" spans="1:24" s="18" customFormat="1" x14ac:dyDescent="0.2">
      <c r="A1774" s="37" t="str">
        <f t="shared" si="193"/>
        <v>2025-4</v>
      </c>
      <c r="B1774" t="s">
        <v>4067</v>
      </c>
      <c r="C1774" s="23">
        <v>45776</v>
      </c>
      <c r="D1774" s="23">
        <v>45748</v>
      </c>
      <c r="E1774" t="s">
        <v>569</v>
      </c>
      <c r="F1774" t="s">
        <v>570</v>
      </c>
      <c r="G1774" s="22"/>
      <c r="H1774" t="s">
        <v>4380</v>
      </c>
      <c r="I1774" t="s">
        <v>1519</v>
      </c>
      <c r="J1774" t="s">
        <v>1520</v>
      </c>
      <c r="K1774" s="10" t="str">
        <f t="shared" si="196"/>
        <v>ANYD</v>
      </c>
      <c r="L1774" t="s">
        <v>10</v>
      </c>
      <c r="M1774" s="48">
        <v>8000</v>
      </c>
      <c r="N1774" t="s">
        <v>1472</v>
      </c>
      <c r="O1774" t="s">
        <v>11</v>
      </c>
      <c r="P1774" s="50">
        <v>3.0070000000000001</v>
      </c>
      <c r="Q1774" s="11">
        <f t="shared" si="194"/>
        <v>24056</v>
      </c>
      <c r="R1774" s="12">
        <f t="shared" si="197"/>
        <v>7.3003400000000003</v>
      </c>
      <c r="S1774" s="14">
        <f t="shared" si="198"/>
        <v>0.41189999999999999</v>
      </c>
      <c r="T1774" s="13">
        <f t="shared" si="199"/>
        <v>3295.2</v>
      </c>
      <c r="U1774" s="14" t="s">
        <v>349</v>
      </c>
      <c r="V1774" t="s">
        <v>36</v>
      </c>
      <c r="W1774" s="58">
        <v>7.1775000000000002</v>
      </c>
      <c r="X1774" s="79">
        <f t="shared" si="195"/>
        <v>3351.5848136537793</v>
      </c>
    </row>
    <row r="1775" spans="1:24" s="18" customFormat="1" x14ac:dyDescent="0.2">
      <c r="A1775" s="37" t="str">
        <f t="shared" si="193"/>
        <v>2025-4</v>
      </c>
      <c r="B1775" t="s">
        <v>4068</v>
      </c>
      <c r="C1775" s="23">
        <v>45769</v>
      </c>
      <c r="D1775" s="23">
        <v>45768</v>
      </c>
      <c r="E1775" t="s">
        <v>5</v>
      </c>
      <c r="F1775" t="s">
        <v>6</v>
      </c>
      <c r="G1775" s="22"/>
      <c r="H1775" t="s">
        <v>4419</v>
      </c>
      <c r="I1775" t="s">
        <v>3668</v>
      </c>
      <c r="J1775" t="s">
        <v>3669</v>
      </c>
      <c r="K1775" s="10" t="str">
        <f t="shared" si="196"/>
        <v>SHTS</v>
      </c>
      <c r="L1775" t="s">
        <v>10</v>
      </c>
      <c r="M1775" s="48">
        <v>1010</v>
      </c>
      <c r="N1775" t="s">
        <v>1472</v>
      </c>
      <c r="O1775" t="s">
        <v>11</v>
      </c>
      <c r="P1775" s="50">
        <v>3.01</v>
      </c>
      <c r="Q1775" s="11">
        <f t="shared" si="194"/>
        <v>3040.1</v>
      </c>
      <c r="R1775" s="12">
        <f t="shared" si="197"/>
        <v>7.3003400000000003</v>
      </c>
      <c r="S1775" s="14">
        <f t="shared" si="198"/>
        <v>0.4123</v>
      </c>
      <c r="T1775" s="13">
        <f t="shared" si="199"/>
        <v>416.42</v>
      </c>
      <c r="U1775" s="14" t="s">
        <v>349</v>
      </c>
      <c r="V1775" t="s">
        <v>9</v>
      </c>
      <c r="W1775" s="58">
        <v>7.1775000000000002</v>
      </c>
      <c r="X1775" s="79">
        <f t="shared" si="195"/>
        <v>423.55973528387318</v>
      </c>
    </row>
    <row r="1776" spans="1:24" s="18" customFormat="1" x14ac:dyDescent="0.2">
      <c r="A1776" s="37" t="str">
        <f t="shared" si="193"/>
        <v>2025-4</v>
      </c>
      <c r="B1776" t="s">
        <v>4069</v>
      </c>
      <c r="C1776" s="23">
        <v>45755</v>
      </c>
      <c r="D1776" s="23">
        <v>45729</v>
      </c>
      <c r="E1776" t="s">
        <v>149</v>
      </c>
      <c r="F1776" t="s">
        <v>150</v>
      </c>
      <c r="G1776" s="22"/>
      <c r="H1776" t="s">
        <v>4418</v>
      </c>
      <c r="I1776" t="s">
        <v>1707</v>
      </c>
      <c r="J1776" t="s">
        <v>1708</v>
      </c>
      <c r="K1776" s="10" t="str">
        <f t="shared" si="196"/>
        <v>GLID</v>
      </c>
      <c r="L1776" t="s">
        <v>10</v>
      </c>
      <c r="M1776" s="48">
        <v>1010</v>
      </c>
      <c r="N1776" t="s">
        <v>1472</v>
      </c>
      <c r="O1776" t="s">
        <v>11</v>
      </c>
      <c r="P1776" s="50">
        <v>3.0331000000000001</v>
      </c>
      <c r="Q1776" s="11">
        <f t="shared" si="194"/>
        <v>3063.43</v>
      </c>
      <c r="R1776" s="12">
        <f t="shared" si="197"/>
        <v>7.3003400000000003</v>
      </c>
      <c r="S1776" s="14">
        <f t="shared" si="198"/>
        <v>0.41549999999999998</v>
      </c>
      <c r="T1776" s="13">
        <f t="shared" si="199"/>
        <v>419.66</v>
      </c>
      <c r="U1776" s="14" t="s">
        <v>349</v>
      </c>
      <c r="V1776" t="s">
        <v>78</v>
      </c>
      <c r="W1776" s="58">
        <v>7.1775000000000002</v>
      </c>
      <c r="X1776" s="79">
        <f t="shared" si="195"/>
        <v>426.81030999651688</v>
      </c>
    </row>
    <row r="1777" spans="1:24" s="18" customFormat="1" x14ac:dyDescent="0.2">
      <c r="A1777" s="37" t="str">
        <f t="shared" si="193"/>
        <v>2025-4</v>
      </c>
      <c r="B1777" t="s">
        <v>4070</v>
      </c>
      <c r="C1777" s="23">
        <v>45772</v>
      </c>
      <c r="D1777" s="23">
        <v>45758</v>
      </c>
      <c r="E1777" t="s">
        <v>709</v>
      </c>
      <c r="F1777" t="s">
        <v>710</v>
      </c>
      <c r="G1777" s="22"/>
      <c r="H1777" t="s">
        <v>4399</v>
      </c>
      <c r="I1777" t="s">
        <v>3670</v>
      </c>
      <c r="J1777" t="s">
        <v>3671</v>
      </c>
      <c r="K1777" s="10" t="str">
        <f t="shared" si="196"/>
        <v>SHDL</v>
      </c>
      <c r="L1777" t="s">
        <v>10</v>
      </c>
      <c r="M1777" s="48">
        <v>48</v>
      </c>
      <c r="N1777" t="s">
        <v>1472</v>
      </c>
      <c r="O1777" t="s">
        <v>11</v>
      </c>
      <c r="P1777" s="50">
        <v>3.0712999999999999</v>
      </c>
      <c r="Q1777" s="11">
        <f t="shared" si="194"/>
        <v>147.41999999999999</v>
      </c>
      <c r="R1777" s="12">
        <f t="shared" si="197"/>
        <v>7.3003400000000003</v>
      </c>
      <c r="S1777" s="14">
        <f t="shared" si="198"/>
        <v>0.42070000000000002</v>
      </c>
      <c r="T1777" s="13">
        <f t="shared" si="199"/>
        <v>20.190000000000001</v>
      </c>
      <c r="U1777" s="14" t="s">
        <v>349</v>
      </c>
      <c r="V1777" t="s">
        <v>722</v>
      </c>
      <c r="W1777" s="58">
        <v>7.1775000000000002</v>
      </c>
      <c r="X1777" s="79">
        <f t="shared" si="195"/>
        <v>20.539519331243469</v>
      </c>
    </row>
    <row r="1778" spans="1:24" s="18" customFormat="1" x14ac:dyDescent="0.2">
      <c r="A1778" s="37" t="str">
        <f t="shared" si="193"/>
        <v>2025-4</v>
      </c>
      <c r="B1778" t="s">
        <v>4071</v>
      </c>
      <c r="C1778" s="23">
        <v>45755</v>
      </c>
      <c r="D1778" s="23">
        <v>45714</v>
      </c>
      <c r="E1778" t="s">
        <v>5</v>
      </c>
      <c r="F1778" t="s">
        <v>6</v>
      </c>
      <c r="G1778" s="22"/>
      <c r="H1778" t="s">
        <v>4407</v>
      </c>
      <c r="I1778" t="s">
        <v>518</v>
      </c>
      <c r="J1778" t="s">
        <v>519</v>
      </c>
      <c r="K1778" s="10" t="str">
        <f t="shared" si="196"/>
        <v>SHTS</v>
      </c>
      <c r="L1778" t="s">
        <v>10</v>
      </c>
      <c r="M1778" s="48">
        <v>505</v>
      </c>
      <c r="N1778" t="s">
        <v>1472</v>
      </c>
      <c r="O1778" t="s">
        <v>11</v>
      </c>
      <c r="P1778" s="50">
        <v>3.08</v>
      </c>
      <c r="Q1778" s="11">
        <f t="shared" si="194"/>
        <v>1555.4</v>
      </c>
      <c r="R1778" s="12">
        <f t="shared" si="197"/>
        <v>7.3003400000000003</v>
      </c>
      <c r="S1778" s="14">
        <f t="shared" si="198"/>
        <v>0.4219</v>
      </c>
      <c r="T1778" s="13">
        <f t="shared" si="199"/>
        <v>213.06</v>
      </c>
      <c r="U1778" s="14" t="s">
        <v>349</v>
      </c>
      <c r="V1778" t="s">
        <v>9</v>
      </c>
      <c r="W1778" s="58">
        <v>7.1775000000000002</v>
      </c>
      <c r="X1778" s="79">
        <f t="shared" si="195"/>
        <v>216.70498084291188</v>
      </c>
    </row>
    <row r="1779" spans="1:24" s="18" customFormat="1" x14ac:dyDescent="0.2">
      <c r="A1779" s="37" t="str">
        <f t="shared" si="193"/>
        <v>2025-4</v>
      </c>
      <c r="B1779" t="s">
        <v>4072</v>
      </c>
      <c r="C1779" s="23">
        <v>45765</v>
      </c>
      <c r="D1779" s="23">
        <v>45750</v>
      </c>
      <c r="E1779" t="s">
        <v>1006</v>
      </c>
      <c r="F1779" t="s">
        <v>1007</v>
      </c>
      <c r="G1779" s="22"/>
      <c r="H1779" t="s">
        <v>4420</v>
      </c>
      <c r="I1779" t="s">
        <v>1013</v>
      </c>
      <c r="J1779" t="s">
        <v>1014</v>
      </c>
      <c r="K1779" s="10" t="str">
        <f t="shared" si="196"/>
        <v>ALM-</v>
      </c>
      <c r="L1779" t="s">
        <v>98</v>
      </c>
      <c r="M1779" s="48">
        <v>558</v>
      </c>
      <c r="N1779" t="s">
        <v>186</v>
      </c>
      <c r="O1779" t="s">
        <v>11</v>
      </c>
      <c r="P1779" s="50">
        <v>3.0973000000000002</v>
      </c>
      <c r="Q1779" s="11">
        <f t="shared" si="194"/>
        <v>1728.29</v>
      </c>
      <c r="R1779" s="12">
        <f t="shared" si="197"/>
        <v>7.3003400000000003</v>
      </c>
      <c r="S1779" s="14">
        <f t="shared" si="198"/>
        <v>0.42430000000000001</v>
      </c>
      <c r="T1779" s="13">
        <f t="shared" si="199"/>
        <v>236.76</v>
      </c>
      <c r="U1779" s="14" t="s">
        <v>349</v>
      </c>
      <c r="V1779" t="s">
        <v>191</v>
      </c>
      <c r="W1779" s="58">
        <v>7.1775000000000002</v>
      </c>
      <c r="X1779" s="79">
        <f t="shared" si="195"/>
        <v>240.79322884012538</v>
      </c>
    </row>
    <row r="1780" spans="1:24" s="18" customFormat="1" x14ac:dyDescent="0.2">
      <c r="A1780" s="37" t="str">
        <f t="shared" si="193"/>
        <v>2025-4</v>
      </c>
      <c r="B1780" t="s">
        <v>4073</v>
      </c>
      <c r="C1780" s="23">
        <v>45765</v>
      </c>
      <c r="D1780" s="23">
        <v>45750</v>
      </c>
      <c r="E1780" t="s">
        <v>1006</v>
      </c>
      <c r="F1780" t="s">
        <v>1007</v>
      </c>
      <c r="G1780" s="22"/>
      <c r="H1780" t="s">
        <v>4420</v>
      </c>
      <c r="I1780" t="s">
        <v>1016</v>
      </c>
      <c r="J1780" t="s">
        <v>1017</v>
      </c>
      <c r="K1780" s="10" t="str">
        <f t="shared" si="196"/>
        <v>ALM-</v>
      </c>
      <c r="L1780" t="s">
        <v>98</v>
      </c>
      <c r="M1780" s="48">
        <v>1783</v>
      </c>
      <c r="N1780" t="s">
        <v>186</v>
      </c>
      <c r="O1780" t="s">
        <v>11</v>
      </c>
      <c r="P1780" s="50">
        <v>3.0973000000000002</v>
      </c>
      <c r="Q1780" s="11">
        <f t="shared" si="194"/>
        <v>5522.49</v>
      </c>
      <c r="R1780" s="12">
        <f t="shared" si="197"/>
        <v>7.3003400000000003</v>
      </c>
      <c r="S1780" s="14">
        <f t="shared" si="198"/>
        <v>0.42430000000000001</v>
      </c>
      <c r="T1780" s="13">
        <f t="shared" si="199"/>
        <v>756.53</v>
      </c>
      <c r="U1780" s="14" t="s">
        <v>349</v>
      </c>
      <c r="V1780" t="s">
        <v>191</v>
      </c>
      <c r="W1780" s="58">
        <v>7.1775000000000002</v>
      </c>
      <c r="X1780" s="79">
        <f t="shared" si="195"/>
        <v>769.41635667014975</v>
      </c>
    </row>
    <row r="1781" spans="1:24" s="18" customFormat="1" x14ac:dyDescent="0.2">
      <c r="A1781" s="37" t="str">
        <f t="shared" si="193"/>
        <v>2025-4</v>
      </c>
      <c r="B1781" t="s">
        <v>4074</v>
      </c>
      <c r="C1781" s="23">
        <v>45765</v>
      </c>
      <c r="D1781" s="23">
        <v>45750</v>
      </c>
      <c r="E1781" t="s">
        <v>1006</v>
      </c>
      <c r="F1781" t="s">
        <v>1007</v>
      </c>
      <c r="G1781" s="22"/>
      <c r="H1781" t="s">
        <v>4420</v>
      </c>
      <c r="I1781" t="s">
        <v>3672</v>
      </c>
      <c r="J1781" t="s">
        <v>3673</v>
      </c>
      <c r="K1781" s="10" t="str">
        <f t="shared" si="196"/>
        <v>ALM-</v>
      </c>
      <c r="L1781" t="s">
        <v>98</v>
      </c>
      <c r="M1781" s="48">
        <v>577</v>
      </c>
      <c r="N1781" t="s">
        <v>186</v>
      </c>
      <c r="O1781" t="s">
        <v>11</v>
      </c>
      <c r="P1781" s="50">
        <v>3.0973000000000002</v>
      </c>
      <c r="Q1781" s="11">
        <f t="shared" si="194"/>
        <v>1787.14</v>
      </c>
      <c r="R1781" s="12">
        <f t="shared" si="197"/>
        <v>7.3003400000000003</v>
      </c>
      <c r="S1781" s="14">
        <f t="shared" si="198"/>
        <v>0.42430000000000001</v>
      </c>
      <c r="T1781" s="13">
        <f t="shared" si="199"/>
        <v>244.82</v>
      </c>
      <c r="U1781" s="14" t="s">
        <v>349</v>
      </c>
      <c r="V1781" t="s">
        <v>191</v>
      </c>
      <c r="W1781" s="58">
        <v>7.1775000000000002</v>
      </c>
      <c r="X1781" s="79">
        <f t="shared" si="195"/>
        <v>248.99228143504004</v>
      </c>
    </row>
    <row r="1782" spans="1:24" s="18" customFormat="1" x14ac:dyDescent="0.2">
      <c r="A1782" s="37" t="str">
        <f t="shared" si="193"/>
        <v>2025-4</v>
      </c>
      <c r="B1782" t="s">
        <v>4075</v>
      </c>
      <c r="C1782" s="23">
        <v>45777</v>
      </c>
      <c r="D1782" s="23">
        <v>45763</v>
      </c>
      <c r="E1782" t="s">
        <v>1006</v>
      </c>
      <c r="F1782" t="s">
        <v>1007</v>
      </c>
      <c r="G1782" s="22"/>
      <c r="H1782" t="s">
        <v>4421</v>
      </c>
      <c r="I1782" t="s">
        <v>3672</v>
      </c>
      <c r="J1782" t="s">
        <v>3673</v>
      </c>
      <c r="K1782" s="10" t="str">
        <f t="shared" si="196"/>
        <v>ALM-</v>
      </c>
      <c r="L1782" t="s">
        <v>98</v>
      </c>
      <c r="M1782" s="48">
        <v>865</v>
      </c>
      <c r="N1782" t="s">
        <v>186</v>
      </c>
      <c r="O1782" t="s">
        <v>11</v>
      </c>
      <c r="P1782" s="50">
        <v>3.0973000000000002</v>
      </c>
      <c r="Q1782" s="11">
        <f t="shared" si="194"/>
        <v>2679.16</v>
      </c>
      <c r="R1782" s="12">
        <f t="shared" si="197"/>
        <v>7.3003400000000003</v>
      </c>
      <c r="S1782" s="14">
        <f t="shared" si="198"/>
        <v>0.42430000000000001</v>
      </c>
      <c r="T1782" s="13">
        <f t="shared" si="199"/>
        <v>367.02</v>
      </c>
      <c r="U1782" s="14" t="s">
        <v>349</v>
      </c>
      <c r="V1782" t="s">
        <v>191</v>
      </c>
      <c r="W1782" s="58">
        <v>7.1775000000000002</v>
      </c>
      <c r="X1782" s="79">
        <f t="shared" si="195"/>
        <v>373.27265761058862</v>
      </c>
    </row>
    <row r="1783" spans="1:24" s="18" customFormat="1" x14ac:dyDescent="0.2">
      <c r="A1783" s="37" t="str">
        <f t="shared" si="193"/>
        <v>2025-4</v>
      </c>
      <c r="B1783" t="s">
        <v>4076</v>
      </c>
      <c r="C1783" s="23">
        <v>45777</v>
      </c>
      <c r="D1783" s="23">
        <v>45763</v>
      </c>
      <c r="E1783" t="s">
        <v>1006</v>
      </c>
      <c r="F1783" t="s">
        <v>1007</v>
      </c>
      <c r="G1783" s="22"/>
      <c r="H1783" t="s">
        <v>4421</v>
      </c>
      <c r="I1783" t="s">
        <v>1016</v>
      </c>
      <c r="J1783" t="s">
        <v>1017</v>
      </c>
      <c r="K1783" s="10" t="str">
        <f t="shared" si="196"/>
        <v>ALM-</v>
      </c>
      <c r="L1783" t="s">
        <v>98</v>
      </c>
      <c r="M1783" s="48">
        <v>748</v>
      </c>
      <c r="N1783" t="s">
        <v>186</v>
      </c>
      <c r="O1783" t="s">
        <v>11</v>
      </c>
      <c r="P1783" s="50">
        <v>3.0973000000000002</v>
      </c>
      <c r="Q1783" s="11">
        <f t="shared" si="194"/>
        <v>2316.7800000000002</v>
      </c>
      <c r="R1783" s="12">
        <f t="shared" si="197"/>
        <v>7.3003400000000003</v>
      </c>
      <c r="S1783" s="14">
        <f t="shared" si="198"/>
        <v>0.42430000000000001</v>
      </c>
      <c r="T1783" s="13">
        <f t="shared" si="199"/>
        <v>317.38</v>
      </c>
      <c r="U1783" s="14" t="s">
        <v>349</v>
      </c>
      <c r="V1783" t="s">
        <v>191</v>
      </c>
      <c r="W1783" s="58">
        <v>7.1775000000000002</v>
      </c>
      <c r="X1783" s="79">
        <f t="shared" si="195"/>
        <v>322.783754789272</v>
      </c>
    </row>
    <row r="1784" spans="1:24" s="18" customFormat="1" x14ac:dyDescent="0.2">
      <c r="A1784" s="37" t="str">
        <f t="shared" si="193"/>
        <v>2025-4</v>
      </c>
      <c r="B1784" t="s">
        <v>4077</v>
      </c>
      <c r="C1784" s="23">
        <v>45755</v>
      </c>
      <c r="D1784" s="23">
        <v>45749</v>
      </c>
      <c r="E1784" t="s">
        <v>5</v>
      </c>
      <c r="F1784" t="s">
        <v>6</v>
      </c>
      <c r="G1784" s="22"/>
      <c r="H1784" t="s">
        <v>4407</v>
      </c>
      <c r="I1784" t="s">
        <v>1666</v>
      </c>
      <c r="J1784" t="s">
        <v>1667</v>
      </c>
      <c r="K1784" s="10" t="str">
        <f t="shared" si="196"/>
        <v>SHTS</v>
      </c>
      <c r="L1784" t="s">
        <v>10</v>
      </c>
      <c r="M1784" s="48">
        <v>1010</v>
      </c>
      <c r="N1784" t="s">
        <v>1472</v>
      </c>
      <c r="O1784" t="s">
        <v>11</v>
      </c>
      <c r="P1784" s="50">
        <v>3.1</v>
      </c>
      <c r="Q1784" s="11">
        <f t="shared" si="194"/>
        <v>3131</v>
      </c>
      <c r="R1784" s="12">
        <f t="shared" si="197"/>
        <v>7.3003400000000003</v>
      </c>
      <c r="S1784" s="14">
        <f t="shared" si="198"/>
        <v>0.42459999999999998</v>
      </c>
      <c r="T1784" s="13">
        <f t="shared" si="199"/>
        <v>428.85</v>
      </c>
      <c r="U1784" s="14" t="s">
        <v>349</v>
      </c>
      <c r="V1784" t="s">
        <v>9</v>
      </c>
      <c r="W1784" s="58">
        <v>7.1775000000000002</v>
      </c>
      <c r="X1784" s="79">
        <f t="shared" si="195"/>
        <v>436.22431208638108</v>
      </c>
    </row>
    <row r="1785" spans="1:24" s="18" customFormat="1" x14ac:dyDescent="0.2">
      <c r="A1785" s="37" t="str">
        <f t="shared" si="193"/>
        <v>2025-4</v>
      </c>
      <c r="B1785" t="s">
        <v>4078</v>
      </c>
      <c r="C1785" s="23">
        <v>45769</v>
      </c>
      <c r="D1785" s="23">
        <v>45764</v>
      </c>
      <c r="E1785" t="s">
        <v>5</v>
      </c>
      <c r="F1785" t="s">
        <v>6</v>
      </c>
      <c r="G1785" s="22"/>
      <c r="H1785" t="s">
        <v>4422</v>
      </c>
      <c r="I1785" t="s">
        <v>3674</v>
      </c>
      <c r="J1785" t="s">
        <v>3675</v>
      </c>
      <c r="K1785" s="10" t="str">
        <f t="shared" si="196"/>
        <v>BOX-</v>
      </c>
      <c r="L1785" t="s">
        <v>10</v>
      </c>
      <c r="M1785" s="48">
        <v>1010</v>
      </c>
      <c r="N1785" t="s">
        <v>1472</v>
      </c>
      <c r="O1785" t="s">
        <v>11</v>
      </c>
      <c r="P1785" s="50">
        <v>3.13</v>
      </c>
      <c r="Q1785" s="11">
        <f t="shared" si="194"/>
        <v>3161.3</v>
      </c>
      <c r="R1785" s="12">
        <f t="shared" si="197"/>
        <v>7.3003400000000003</v>
      </c>
      <c r="S1785" s="14">
        <f t="shared" si="198"/>
        <v>0.42870000000000003</v>
      </c>
      <c r="T1785" s="13">
        <f t="shared" si="199"/>
        <v>432.99</v>
      </c>
      <c r="U1785" s="14" t="s">
        <v>349</v>
      </c>
      <c r="V1785" t="s">
        <v>1</v>
      </c>
      <c r="W1785" s="58">
        <v>7.1775000000000002</v>
      </c>
      <c r="X1785" s="79">
        <f t="shared" si="195"/>
        <v>440.44583768721697</v>
      </c>
    </row>
    <row r="1786" spans="1:24" s="18" customFormat="1" x14ac:dyDescent="0.2">
      <c r="A1786" s="37" t="str">
        <f t="shared" si="193"/>
        <v>2025-4</v>
      </c>
      <c r="B1786" t="s">
        <v>4079</v>
      </c>
      <c r="C1786" s="23">
        <v>45775</v>
      </c>
      <c r="D1786" s="23">
        <v>45736</v>
      </c>
      <c r="E1786" t="s">
        <v>187</v>
      </c>
      <c r="F1786" t="s">
        <v>188</v>
      </c>
      <c r="G1786" s="22"/>
      <c r="H1786" t="s">
        <v>4423</v>
      </c>
      <c r="I1786" t="s">
        <v>214</v>
      </c>
      <c r="J1786" t="s">
        <v>215</v>
      </c>
      <c r="K1786" s="10" t="str">
        <f t="shared" si="196"/>
        <v>ALM-</v>
      </c>
      <c r="L1786" t="s">
        <v>98</v>
      </c>
      <c r="M1786" s="48">
        <v>150</v>
      </c>
      <c r="N1786" t="s">
        <v>186</v>
      </c>
      <c r="O1786" t="s">
        <v>11</v>
      </c>
      <c r="P1786" s="50">
        <v>3.1415999999999999</v>
      </c>
      <c r="Q1786" s="11">
        <f t="shared" si="194"/>
        <v>471.24</v>
      </c>
      <c r="R1786" s="12">
        <f t="shared" si="197"/>
        <v>7.3003400000000003</v>
      </c>
      <c r="S1786" s="14">
        <f t="shared" si="198"/>
        <v>0.43030000000000002</v>
      </c>
      <c r="T1786" s="13">
        <f t="shared" si="199"/>
        <v>64.55</v>
      </c>
      <c r="U1786" s="14" t="s">
        <v>349</v>
      </c>
      <c r="V1786" t="s">
        <v>191</v>
      </c>
      <c r="W1786" s="58">
        <v>7.1775000000000002</v>
      </c>
      <c r="X1786" s="79">
        <f t="shared" si="195"/>
        <v>65.655172413793096</v>
      </c>
    </row>
    <row r="1787" spans="1:24" s="18" customFormat="1" x14ac:dyDescent="0.2">
      <c r="A1787" s="37" t="str">
        <f t="shared" si="193"/>
        <v>2025-4</v>
      </c>
      <c r="B1787" t="s">
        <v>4080</v>
      </c>
      <c r="C1787" s="23">
        <v>45775</v>
      </c>
      <c r="D1787" s="23">
        <v>45736</v>
      </c>
      <c r="E1787" t="s">
        <v>187</v>
      </c>
      <c r="F1787" t="s">
        <v>188</v>
      </c>
      <c r="G1787" s="22"/>
      <c r="H1787" t="s">
        <v>4423</v>
      </c>
      <c r="I1787" t="s">
        <v>199</v>
      </c>
      <c r="J1787" t="s">
        <v>200</v>
      </c>
      <c r="K1787" s="10" t="str">
        <f t="shared" si="196"/>
        <v>ALM-</v>
      </c>
      <c r="L1787" t="s">
        <v>98</v>
      </c>
      <c r="M1787" s="48">
        <v>300</v>
      </c>
      <c r="N1787" t="s">
        <v>186</v>
      </c>
      <c r="O1787" t="s">
        <v>11</v>
      </c>
      <c r="P1787" s="50">
        <v>3.1415999999999999</v>
      </c>
      <c r="Q1787" s="11">
        <f t="shared" si="194"/>
        <v>942.48</v>
      </c>
      <c r="R1787" s="12">
        <f t="shared" si="197"/>
        <v>7.3003400000000003</v>
      </c>
      <c r="S1787" s="14">
        <f t="shared" si="198"/>
        <v>0.43030000000000002</v>
      </c>
      <c r="T1787" s="13">
        <f t="shared" si="199"/>
        <v>129.09</v>
      </c>
      <c r="U1787" s="14" t="s">
        <v>349</v>
      </c>
      <c r="V1787" t="s">
        <v>191</v>
      </c>
      <c r="W1787" s="58">
        <v>7.1775000000000002</v>
      </c>
      <c r="X1787" s="79">
        <f t="shared" si="195"/>
        <v>131.31034482758619</v>
      </c>
    </row>
    <row r="1788" spans="1:24" s="18" customFormat="1" x14ac:dyDescent="0.2">
      <c r="A1788" s="37" t="str">
        <f t="shared" si="193"/>
        <v>2025-4</v>
      </c>
      <c r="B1788" t="s">
        <v>4081</v>
      </c>
      <c r="C1788" s="23">
        <v>45761</v>
      </c>
      <c r="D1788" s="23">
        <v>45741</v>
      </c>
      <c r="E1788" t="s">
        <v>187</v>
      </c>
      <c r="F1788" t="s">
        <v>188</v>
      </c>
      <c r="G1788" s="22"/>
      <c r="H1788" t="s">
        <v>4424</v>
      </c>
      <c r="I1788" t="s">
        <v>208</v>
      </c>
      <c r="J1788" t="s">
        <v>209</v>
      </c>
      <c r="K1788" s="10" t="str">
        <f t="shared" si="196"/>
        <v>ALM-</v>
      </c>
      <c r="L1788" t="s">
        <v>98</v>
      </c>
      <c r="M1788" s="48">
        <v>700</v>
      </c>
      <c r="N1788" t="s">
        <v>186</v>
      </c>
      <c r="O1788" t="s">
        <v>11</v>
      </c>
      <c r="P1788" s="50">
        <v>3.1415999999999999</v>
      </c>
      <c r="Q1788" s="11">
        <f t="shared" si="194"/>
        <v>2199.12</v>
      </c>
      <c r="R1788" s="12">
        <f t="shared" si="197"/>
        <v>7.3003400000000003</v>
      </c>
      <c r="S1788" s="14">
        <f t="shared" si="198"/>
        <v>0.43030000000000002</v>
      </c>
      <c r="T1788" s="13">
        <f t="shared" si="199"/>
        <v>301.20999999999998</v>
      </c>
      <c r="U1788" s="14" t="s">
        <v>349</v>
      </c>
      <c r="V1788" t="s">
        <v>191</v>
      </c>
      <c r="W1788" s="58">
        <v>7.1775000000000002</v>
      </c>
      <c r="X1788" s="79">
        <f t="shared" si="195"/>
        <v>306.39080459770111</v>
      </c>
    </row>
    <row r="1789" spans="1:24" s="18" customFormat="1" x14ac:dyDescent="0.2">
      <c r="A1789" s="37" t="str">
        <f t="shared" si="193"/>
        <v>2025-4</v>
      </c>
      <c r="B1789" t="s">
        <v>4082</v>
      </c>
      <c r="C1789" s="23">
        <v>45761</v>
      </c>
      <c r="D1789" s="23">
        <v>45741</v>
      </c>
      <c r="E1789" t="s">
        <v>187</v>
      </c>
      <c r="F1789" t="s">
        <v>188</v>
      </c>
      <c r="G1789" s="22"/>
      <c r="H1789" t="s">
        <v>4424</v>
      </c>
      <c r="I1789" t="s">
        <v>199</v>
      </c>
      <c r="J1789" t="s">
        <v>200</v>
      </c>
      <c r="K1789" s="10" t="str">
        <f t="shared" si="196"/>
        <v>ALM-</v>
      </c>
      <c r="L1789" t="s">
        <v>98</v>
      </c>
      <c r="M1789" s="48">
        <v>350</v>
      </c>
      <c r="N1789" t="s">
        <v>186</v>
      </c>
      <c r="O1789" t="s">
        <v>11</v>
      </c>
      <c r="P1789" s="50">
        <v>3.1415999999999999</v>
      </c>
      <c r="Q1789" s="11">
        <f t="shared" si="194"/>
        <v>1099.56</v>
      </c>
      <c r="R1789" s="12">
        <f t="shared" si="197"/>
        <v>7.3003400000000003</v>
      </c>
      <c r="S1789" s="14">
        <f t="shared" si="198"/>
        <v>0.43030000000000002</v>
      </c>
      <c r="T1789" s="13">
        <f t="shared" si="199"/>
        <v>150.61000000000001</v>
      </c>
      <c r="U1789" s="14" t="s">
        <v>349</v>
      </c>
      <c r="V1789" t="s">
        <v>191</v>
      </c>
      <c r="W1789" s="58">
        <v>7.1775000000000002</v>
      </c>
      <c r="X1789" s="79">
        <f t="shared" si="195"/>
        <v>153.19540229885055</v>
      </c>
    </row>
    <row r="1790" spans="1:24" s="18" customFormat="1" x14ac:dyDescent="0.2">
      <c r="A1790" s="37" t="str">
        <f t="shared" si="193"/>
        <v>2025-4</v>
      </c>
      <c r="B1790" t="s">
        <v>4083</v>
      </c>
      <c r="C1790" s="23">
        <v>45761</v>
      </c>
      <c r="D1790" s="23">
        <v>45741</v>
      </c>
      <c r="E1790" t="s">
        <v>187</v>
      </c>
      <c r="F1790" t="s">
        <v>188</v>
      </c>
      <c r="G1790" s="22"/>
      <c r="H1790" t="s">
        <v>4424</v>
      </c>
      <c r="I1790" t="s">
        <v>3676</v>
      </c>
      <c r="J1790" t="s">
        <v>3677</v>
      </c>
      <c r="K1790" s="10" t="str">
        <f t="shared" si="196"/>
        <v>ALM-</v>
      </c>
      <c r="L1790" t="s">
        <v>98</v>
      </c>
      <c r="M1790" s="48">
        <v>150</v>
      </c>
      <c r="N1790" t="s">
        <v>186</v>
      </c>
      <c r="O1790" t="s">
        <v>11</v>
      </c>
      <c r="P1790" s="50">
        <v>3.1415999999999999</v>
      </c>
      <c r="Q1790" s="11">
        <f t="shared" si="194"/>
        <v>471.24</v>
      </c>
      <c r="R1790" s="12">
        <f t="shared" si="197"/>
        <v>7.3003400000000003</v>
      </c>
      <c r="S1790" s="14">
        <f t="shared" si="198"/>
        <v>0.43030000000000002</v>
      </c>
      <c r="T1790" s="13">
        <f t="shared" si="199"/>
        <v>64.55</v>
      </c>
      <c r="U1790" s="14" t="s">
        <v>349</v>
      </c>
      <c r="V1790" t="s">
        <v>191</v>
      </c>
      <c r="W1790" s="58">
        <v>7.1775000000000002</v>
      </c>
      <c r="X1790" s="79">
        <f t="shared" si="195"/>
        <v>65.655172413793096</v>
      </c>
    </row>
    <row r="1791" spans="1:24" s="18" customFormat="1" x14ac:dyDescent="0.2">
      <c r="A1791" s="37" t="str">
        <f t="shared" si="193"/>
        <v>2025-4</v>
      </c>
      <c r="B1791" t="s">
        <v>4084</v>
      </c>
      <c r="C1791" s="23">
        <v>45761</v>
      </c>
      <c r="D1791" s="23">
        <v>45741</v>
      </c>
      <c r="E1791" t="s">
        <v>187</v>
      </c>
      <c r="F1791" t="s">
        <v>188</v>
      </c>
      <c r="G1791" s="22"/>
      <c r="H1791" t="s">
        <v>4424</v>
      </c>
      <c r="I1791" t="s">
        <v>3678</v>
      </c>
      <c r="J1791" t="s">
        <v>3679</v>
      </c>
      <c r="K1791" s="10" t="str">
        <f t="shared" si="196"/>
        <v>ALM-</v>
      </c>
      <c r="L1791" t="s">
        <v>98</v>
      </c>
      <c r="M1791" s="48">
        <v>350</v>
      </c>
      <c r="N1791" t="s">
        <v>186</v>
      </c>
      <c r="O1791" t="s">
        <v>11</v>
      </c>
      <c r="P1791" s="50">
        <v>3.1415999999999999</v>
      </c>
      <c r="Q1791" s="11">
        <f t="shared" si="194"/>
        <v>1099.56</v>
      </c>
      <c r="R1791" s="12">
        <f t="shared" si="197"/>
        <v>7.3003400000000003</v>
      </c>
      <c r="S1791" s="14">
        <f t="shared" si="198"/>
        <v>0.43030000000000002</v>
      </c>
      <c r="T1791" s="13">
        <f t="shared" si="199"/>
        <v>150.61000000000001</v>
      </c>
      <c r="U1791" s="14" t="s">
        <v>349</v>
      </c>
      <c r="V1791" t="s">
        <v>191</v>
      </c>
      <c r="W1791" s="58">
        <v>7.1775000000000002</v>
      </c>
      <c r="X1791" s="79">
        <f t="shared" si="195"/>
        <v>153.19540229885055</v>
      </c>
    </row>
    <row r="1792" spans="1:24" s="18" customFormat="1" x14ac:dyDescent="0.2">
      <c r="A1792" s="37" t="str">
        <f t="shared" si="193"/>
        <v>2025-4</v>
      </c>
      <c r="B1792" t="s">
        <v>4085</v>
      </c>
      <c r="C1792" s="23">
        <v>45761</v>
      </c>
      <c r="D1792" s="23">
        <v>45742</v>
      </c>
      <c r="E1792" t="s">
        <v>187</v>
      </c>
      <c r="F1792" t="s">
        <v>188</v>
      </c>
      <c r="G1792" s="22"/>
      <c r="H1792" t="s">
        <v>4424</v>
      </c>
      <c r="I1792" t="s">
        <v>1217</v>
      </c>
      <c r="J1792" t="s">
        <v>1218</v>
      </c>
      <c r="K1792" s="10" t="str">
        <f t="shared" si="196"/>
        <v>ALM-</v>
      </c>
      <c r="L1792" t="s">
        <v>98</v>
      </c>
      <c r="M1792" s="48">
        <v>300</v>
      </c>
      <c r="N1792" t="s">
        <v>186</v>
      </c>
      <c r="O1792" t="s">
        <v>11</v>
      </c>
      <c r="P1792" s="50">
        <v>3.1415999999999999</v>
      </c>
      <c r="Q1792" s="11">
        <f t="shared" si="194"/>
        <v>942.48</v>
      </c>
      <c r="R1792" s="12">
        <f t="shared" si="197"/>
        <v>7.3003400000000003</v>
      </c>
      <c r="S1792" s="14">
        <f t="shared" si="198"/>
        <v>0.43030000000000002</v>
      </c>
      <c r="T1792" s="13">
        <f t="shared" si="199"/>
        <v>129.09</v>
      </c>
      <c r="U1792" s="14" t="s">
        <v>349</v>
      </c>
      <c r="V1792" t="s">
        <v>191</v>
      </c>
      <c r="W1792" s="58">
        <v>7.1775000000000002</v>
      </c>
      <c r="X1792" s="79">
        <f t="shared" si="195"/>
        <v>131.31034482758619</v>
      </c>
    </row>
    <row r="1793" spans="1:24" s="18" customFormat="1" x14ac:dyDescent="0.2">
      <c r="A1793" s="37" t="str">
        <f t="shared" si="193"/>
        <v>2025-4</v>
      </c>
      <c r="B1793" t="s">
        <v>4086</v>
      </c>
      <c r="C1793" s="23">
        <v>45761</v>
      </c>
      <c r="D1793" s="23">
        <v>45747</v>
      </c>
      <c r="E1793" t="s">
        <v>187</v>
      </c>
      <c r="F1793" t="s">
        <v>188</v>
      </c>
      <c r="G1793" s="22"/>
      <c r="H1793" t="s">
        <v>4424</v>
      </c>
      <c r="I1793" t="s">
        <v>214</v>
      </c>
      <c r="J1793" t="s">
        <v>215</v>
      </c>
      <c r="K1793" s="10" t="str">
        <f t="shared" si="196"/>
        <v>ALM-</v>
      </c>
      <c r="L1793" t="s">
        <v>98</v>
      </c>
      <c r="M1793" s="48">
        <v>150</v>
      </c>
      <c r="N1793" t="s">
        <v>186</v>
      </c>
      <c r="O1793" t="s">
        <v>11</v>
      </c>
      <c r="P1793" s="50">
        <v>3.1415999999999999</v>
      </c>
      <c r="Q1793" s="11">
        <f t="shared" si="194"/>
        <v>471.24</v>
      </c>
      <c r="R1793" s="12">
        <f t="shared" si="197"/>
        <v>7.3003400000000003</v>
      </c>
      <c r="S1793" s="14">
        <f t="shared" si="198"/>
        <v>0.43030000000000002</v>
      </c>
      <c r="T1793" s="13">
        <f t="shared" si="199"/>
        <v>64.55</v>
      </c>
      <c r="U1793" s="14" t="s">
        <v>349</v>
      </c>
      <c r="V1793" t="s">
        <v>191</v>
      </c>
      <c r="W1793" s="58">
        <v>7.1775000000000002</v>
      </c>
      <c r="X1793" s="79">
        <f t="shared" si="195"/>
        <v>65.655172413793096</v>
      </c>
    </row>
    <row r="1794" spans="1:24" s="18" customFormat="1" x14ac:dyDescent="0.2">
      <c r="A1794" s="37" t="str">
        <f t="shared" ref="A1794:A1857" si="200">+TEXT(C1794,"YYYY")&amp;"-"&amp;TEXT(C1794,"M")</f>
        <v>2025-4</v>
      </c>
      <c r="B1794" t="s">
        <v>4087</v>
      </c>
      <c r="C1794" s="23">
        <v>45761</v>
      </c>
      <c r="D1794" s="23">
        <v>45747</v>
      </c>
      <c r="E1794" t="s">
        <v>187</v>
      </c>
      <c r="F1794" t="s">
        <v>188</v>
      </c>
      <c r="G1794" s="22"/>
      <c r="H1794" t="s">
        <v>4424</v>
      </c>
      <c r="I1794" t="s">
        <v>3186</v>
      </c>
      <c r="J1794" t="s">
        <v>3393</v>
      </c>
      <c r="K1794" s="10" t="str">
        <f t="shared" si="196"/>
        <v>ALM-</v>
      </c>
      <c r="L1794" t="s">
        <v>98</v>
      </c>
      <c r="M1794" s="48">
        <v>50</v>
      </c>
      <c r="N1794" t="s">
        <v>186</v>
      </c>
      <c r="O1794" t="s">
        <v>11</v>
      </c>
      <c r="P1794" s="50">
        <v>3.1415999999999999</v>
      </c>
      <c r="Q1794" s="11">
        <f t="shared" ref="Q1794:Q1857" si="201">ROUND(P1794*M1794,2)</f>
        <v>157.08000000000001</v>
      </c>
      <c r="R1794" s="12">
        <f t="shared" si="197"/>
        <v>7.3003400000000003</v>
      </c>
      <c r="S1794" s="14">
        <f t="shared" si="198"/>
        <v>0.43030000000000002</v>
      </c>
      <c r="T1794" s="13">
        <f t="shared" si="199"/>
        <v>21.52</v>
      </c>
      <c r="U1794" s="14" t="s">
        <v>349</v>
      </c>
      <c r="V1794" t="s">
        <v>191</v>
      </c>
      <c r="W1794" s="58">
        <v>7.1775000000000002</v>
      </c>
      <c r="X1794" s="79">
        <f t="shared" ref="X1794:X1857" si="202">IF(O1794="CNY",P1794/W1794*M1794,1)</f>
        <v>21.885057471264364</v>
      </c>
    </row>
    <row r="1795" spans="1:24" s="18" customFormat="1" x14ac:dyDescent="0.2">
      <c r="A1795" s="37" t="str">
        <f t="shared" si="200"/>
        <v>2025-4</v>
      </c>
      <c r="B1795" t="s">
        <v>4088</v>
      </c>
      <c r="C1795" s="23">
        <v>45761</v>
      </c>
      <c r="D1795" s="23">
        <v>45747</v>
      </c>
      <c r="E1795" t="s">
        <v>187</v>
      </c>
      <c r="F1795" t="s">
        <v>188</v>
      </c>
      <c r="G1795" s="22"/>
      <c r="H1795" t="s">
        <v>4424</v>
      </c>
      <c r="I1795" t="s">
        <v>1715</v>
      </c>
      <c r="J1795" t="s">
        <v>1214</v>
      </c>
      <c r="K1795" s="10" t="str">
        <f t="shared" si="196"/>
        <v>ALM-</v>
      </c>
      <c r="L1795" t="s">
        <v>98</v>
      </c>
      <c r="M1795" s="48">
        <v>50</v>
      </c>
      <c r="N1795" t="s">
        <v>186</v>
      </c>
      <c r="O1795" t="s">
        <v>11</v>
      </c>
      <c r="P1795" s="50">
        <v>3.1415999999999999</v>
      </c>
      <c r="Q1795" s="11">
        <f t="shared" si="201"/>
        <v>157.08000000000001</v>
      </c>
      <c r="R1795" s="12">
        <f t="shared" si="197"/>
        <v>7.3003400000000003</v>
      </c>
      <c r="S1795" s="14">
        <f t="shared" si="198"/>
        <v>0.43030000000000002</v>
      </c>
      <c r="T1795" s="13">
        <f t="shared" si="199"/>
        <v>21.52</v>
      </c>
      <c r="U1795" s="14" t="s">
        <v>349</v>
      </c>
      <c r="V1795" t="s">
        <v>191</v>
      </c>
      <c r="W1795" s="58">
        <v>7.1775000000000002</v>
      </c>
      <c r="X1795" s="79">
        <f t="shared" si="202"/>
        <v>21.885057471264364</v>
      </c>
    </row>
    <row r="1796" spans="1:24" s="18" customFormat="1" x14ac:dyDescent="0.2">
      <c r="A1796" s="37" t="str">
        <f t="shared" si="200"/>
        <v>2025-4</v>
      </c>
      <c r="B1796" t="s">
        <v>4089</v>
      </c>
      <c r="C1796" s="23">
        <v>45761</v>
      </c>
      <c r="D1796" s="23">
        <v>45747</v>
      </c>
      <c r="E1796" t="s">
        <v>187</v>
      </c>
      <c r="F1796" t="s">
        <v>188</v>
      </c>
      <c r="G1796" s="22"/>
      <c r="H1796" t="s">
        <v>4424</v>
      </c>
      <c r="I1796" t="s">
        <v>199</v>
      </c>
      <c r="J1796" t="s">
        <v>200</v>
      </c>
      <c r="K1796" s="10" t="str">
        <f t="shared" si="196"/>
        <v>ALM-</v>
      </c>
      <c r="L1796" t="s">
        <v>98</v>
      </c>
      <c r="M1796" s="48">
        <v>100</v>
      </c>
      <c r="N1796" t="s">
        <v>186</v>
      </c>
      <c r="O1796" t="s">
        <v>11</v>
      </c>
      <c r="P1796" s="50">
        <v>3.1415999999999999</v>
      </c>
      <c r="Q1796" s="11">
        <f t="shared" si="201"/>
        <v>314.16000000000003</v>
      </c>
      <c r="R1796" s="12">
        <f t="shared" si="197"/>
        <v>7.3003400000000003</v>
      </c>
      <c r="S1796" s="14">
        <f t="shared" si="198"/>
        <v>0.43030000000000002</v>
      </c>
      <c r="T1796" s="13">
        <f t="shared" si="199"/>
        <v>43.03</v>
      </c>
      <c r="U1796" s="14" t="s">
        <v>349</v>
      </c>
      <c r="V1796" t="s">
        <v>191</v>
      </c>
      <c r="W1796" s="58">
        <v>7.1775000000000002</v>
      </c>
      <c r="X1796" s="79">
        <f t="shared" si="202"/>
        <v>43.770114942528728</v>
      </c>
    </row>
    <row r="1797" spans="1:24" s="18" customFormat="1" x14ac:dyDescent="0.2">
      <c r="A1797" s="37" t="str">
        <f t="shared" si="200"/>
        <v>2025-4</v>
      </c>
      <c r="B1797" t="s">
        <v>4090</v>
      </c>
      <c r="C1797" s="23">
        <v>45761</v>
      </c>
      <c r="D1797" s="23">
        <v>45747</v>
      </c>
      <c r="E1797" t="s">
        <v>187</v>
      </c>
      <c r="F1797" t="s">
        <v>188</v>
      </c>
      <c r="G1797" s="22"/>
      <c r="H1797" t="s">
        <v>4424</v>
      </c>
      <c r="I1797" t="s">
        <v>3680</v>
      </c>
      <c r="J1797" t="s">
        <v>3681</v>
      </c>
      <c r="K1797" s="10" t="str">
        <f t="shared" si="196"/>
        <v>ALM-</v>
      </c>
      <c r="L1797" t="s">
        <v>98</v>
      </c>
      <c r="M1797" s="48">
        <v>400</v>
      </c>
      <c r="N1797" t="s">
        <v>186</v>
      </c>
      <c r="O1797" t="s">
        <v>11</v>
      </c>
      <c r="P1797" s="50">
        <v>3.1415999999999999</v>
      </c>
      <c r="Q1797" s="11">
        <f t="shared" si="201"/>
        <v>1256.6400000000001</v>
      </c>
      <c r="R1797" s="12">
        <f t="shared" si="197"/>
        <v>7.3003400000000003</v>
      </c>
      <c r="S1797" s="14">
        <f t="shared" si="198"/>
        <v>0.43030000000000002</v>
      </c>
      <c r="T1797" s="13">
        <f t="shared" si="199"/>
        <v>172.12</v>
      </c>
      <c r="U1797" s="14" t="s">
        <v>349</v>
      </c>
      <c r="V1797" t="s">
        <v>191</v>
      </c>
      <c r="W1797" s="58">
        <v>7.1775000000000002</v>
      </c>
      <c r="X1797" s="79">
        <f t="shared" si="202"/>
        <v>175.08045977011491</v>
      </c>
    </row>
    <row r="1798" spans="1:24" s="18" customFormat="1" x14ac:dyDescent="0.2">
      <c r="A1798" s="37" t="str">
        <f t="shared" si="200"/>
        <v>2025-4</v>
      </c>
      <c r="B1798" t="s">
        <v>4091</v>
      </c>
      <c r="C1798" s="23">
        <v>45761</v>
      </c>
      <c r="D1798" s="23">
        <v>45747</v>
      </c>
      <c r="E1798" t="s">
        <v>187</v>
      </c>
      <c r="F1798" t="s">
        <v>188</v>
      </c>
      <c r="G1798" s="22"/>
      <c r="H1798" t="s">
        <v>4424</v>
      </c>
      <c r="I1798" t="s">
        <v>3682</v>
      </c>
      <c r="J1798" t="s">
        <v>3683</v>
      </c>
      <c r="K1798" s="10" t="str">
        <f t="shared" si="196"/>
        <v>ALM-</v>
      </c>
      <c r="L1798" t="s">
        <v>98</v>
      </c>
      <c r="M1798" s="48">
        <v>50</v>
      </c>
      <c r="N1798" t="s">
        <v>186</v>
      </c>
      <c r="O1798" t="s">
        <v>11</v>
      </c>
      <c r="P1798" s="50">
        <v>3.1415999999999999</v>
      </c>
      <c r="Q1798" s="11">
        <f t="shared" si="201"/>
        <v>157.08000000000001</v>
      </c>
      <c r="R1798" s="12">
        <f t="shared" si="197"/>
        <v>7.3003400000000003</v>
      </c>
      <c r="S1798" s="14">
        <f t="shared" si="198"/>
        <v>0.43030000000000002</v>
      </c>
      <c r="T1798" s="13">
        <f t="shared" si="199"/>
        <v>21.52</v>
      </c>
      <c r="U1798" s="14" t="s">
        <v>349</v>
      </c>
      <c r="V1798" t="s">
        <v>191</v>
      </c>
      <c r="W1798" s="58">
        <v>7.1775000000000002</v>
      </c>
      <c r="X1798" s="79">
        <f t="shared" si="202"/>
        <v>21.885057471264364</v>
      </c>
    </row>
    <row r="1799" spans="1:24" s="18" customFormat="1" x14ac:dyDescent="0.2">
      <c r="A1799" s="37" t="str">
        <f t="shared" si="200"/>
        <v>2025-4</v>
      </c>
      <c r="B1799" t="s">
        <v>4092</v>
      </c>
      <c r="C1799" s="23">
        <v>45761</v>
      </c>
      <c r="D1799" s="23">
        <v>45747</v>
      </c>
      <c r="E1799" t="s">
        <v>187</v>
      </c>
      <c r="F1799" t="s">
        <v>188</v>
      </c>
      <c r="G1799" s="22"/>
      <c r="H1799" t="s">
        <v>4424</v>
      </c>
      <c r="I1799" t="s">
        <v>3684</v>
      </c>
      <c r="J1799" t="s">
        <v>3685</v>
      </c>
      <c r="K1799" s="10" t="str">
        <f t="shared" si="196"/>
        <v>ALM-</v>
      </c>
      <c r="L1799" t="s">
        <v>98</v>
      </c>
      <c r="M1799" s="48">
        <v>50</v>
      </c>
      <c r="N1799" t="s">
        <v>186</v>
      </c>
      <c r="O1799" t="s">
        <v>11</v>
      </c>
      <c r="P1799" s="50">
        <v>3.1415999999999999</v>
      </c>
      <c r="Q1799" s="11">
        <f t="shared" si="201"/>
        <v>157.08000000000001</v>
      </c>
      <c r="R1799" s="12">
        <f t="shared" si="197"/>
        <v>7.3003400000000003</v>
      </c>
      <c r="S1799" s="14">
        <f t="shared" si="198"/>
        <v>0.43030000000000002</v>
      </c>
      <c r="T1799" s="13">
        <f t="shared" si="199"/>
        <v>21.52</v>
      </c>
      <c r="U1799" s="14" t="s">
        <v>349</v>
      </c>
      <c r="V1799" t="s">
        <v>191</v>
      </c>
      <c r="W1799" s="58">
        <v>7.1775000000000002</v>
      </c>
      <c r="X1799" s="79">
        <f t="shared" si="202"/>
        <v>21.885057471264364</v>
      </c>
    </row>
    <row r="1800" spans="1:24" s="18" customFormat="1" x14ac:dyDescent="0.2">
      <c r="A1800" s="37" t="str">
        <f t="shared" si="200"/>
        <v>2025-4</v>
      </c>
      <c r="B1800" t="s">
        <v>4093</v>
      </c>
      <c r="C1800" s="23">
        <v>45775</v>
      </c>
      <c r="D1800" s="23">
        <v>45747</v>
      </c>
      <c r="E1800" t="s">
        <v>187</v>
      </c>
      <c r="F1800" t="s">
        <v>188</v>
      </c>
      <c r="G1800" s="22"/>
      <c r="H1800" t="s">
        <v>4423</v>
      </c>
      <c r="I1800" t="s">
        <v>3224</v>
      </c>
      <c r="J1800" t="s">
        <v>3431</v>
      </c>
      <c r="K1800" s="10" t="str">
        <f t="shared" si="196"/>
        <v>ALM-</v>
      </c>
      <c r="L1800" t="s">
        <v>98</v>
      </c>
      <c r="M1800" s="48">
        <v>450</v>
      </c>
      <c r="N1800" t="s">
        <v>186</v>
      </c>
      <c r="O1800" t="s">
        <v>11</v>
      </c>
      <c r="P1800" s="50">
        <v>3.1415999999999999</v>
      </c>
      <c r="Q1800" s="11">
        <f t="shared" si="201"/>
        <v>1413.72</v>
      </c>
      <c r="R1800" s="12">
        <f t="shared" si="197"/>
        <v>7.3003400000000003</v>
      </c>
      <c r="S1800" s="14">
        <f t="shared" si="198"/>
        <v>0.43030000000000002</v>
      </c>
      <c r="T1800" s="13">
        <f t="shared" si="199"/>
        <v>193.64</v>
      </c>
      <c r="U1800" s="14" t="s">
        <v>349</v>
      </c>
      <c r="V1800" t="s">
        <v>191</v>
      </c>
      <c r="W1800" s="58">
        <v>7.1775000000000002</v>
      </c>
      <c r="X1800" s="79">
        <f t="shared" si="202"/>
        <v>196.9655172413793</v>
      </c>
    </row>
    <row r="1801" spans="1:24" s="18" customFormat="1" x14ac:dyDescent="0.2">
      <c r="A1801" s="37" t="str">
        <f t="shared" si="200"/>
        <v>2025-4</v>
      </c>
      <c r="B1801" t="s">
        <v>4094</v>
      </c>
      <c r="C1801" s="23">
        <v>45775</v>
      </c>
      <c r="D1801" s="23">
        <v>45757</v>
      </c>
      <c r="E1801" t="s">
        <v>187</v>
      </c>
      <c r="F1801" t="s">
        <v>188</v>
      </c>
      <c r="G1801" s="22"/>
      <c r="H1801" t="s">
        <v>4423</v>
      </c>
      <c r="I1801" t="s">
        <v>211</v>
      </c>
      <c r="J1801" t="s">
        <v>212</v>
      </c>
      <c r="K1801" s="10" t="str">
        <f t="shared" si="196"/>
        <v>ALM-</v>
      </c>
      <c r="L1801" t="s">
        <v>98</v>
      </c>
      <c r="M1801" s="48">
        <v>50</v>
      </c>
      <c r="N1801" t="s">
        <v>186</v>
      </c>
      <c r="O1801" t="s">
        <v>11</v>
      </c>
      <c r="P1801" s="50">
        <v>3.1415999999999999</v>
      </c>
      <c r="Q1801" s="11">
        <f t="shared" si="201"/>
        <v>157.08000000000001</v>
      </c>
      <c r="R1801" s="12">
        <f t="shared" si="197"/>
        <v>7.3003400000000003</v>
      </c>
      <c r="S1801" s="14">
        <f t="shared" si="198"/>
        <v>0.43030000000000002</v>
      </c>
      <c r="T1801" s="13">
        <f t="shared" si="199"/>
        <v>21.52</v>
      </c>
      <c r="U1801" s="14" t="s">
        <v>349</v>
      </c>
      <c r="V1801" t="s">
        <v>191</v>
      </c>
      <c r="W1801" s="58">
        <v>7.1775000000000002</v>
      </c>
      <c r="X1801" s="79">
        <f t="shared" si="202"/>
        <v>21.885057471264364</v>
      </c>
    </row>
    <row r="1802" spans="1:24" s="18" customFormat="1" x14ac:dyDescent="0.2">
      <c r="A1802" s="37" t="str">
        <f t="shared" si="200"/>
        <v>2025-4</v>
      </c>
      <c r="B1802" t="s">
        <v>4095</v>
      </c>
      <c r="C1802" s="23">
        <v>45775</v>
      </c>
      <c r="D1802" s="23">
        <v>45757</v>
      </c>
      <c r="E1802" t="s">
        <v>187</v>
      </c>
      <c r="F1802" t="s">
        <v>188</v>
      </c>
      <c r="G1802" s="22"/>
      <c r="H1802" t="s">
        <v>4423</v>
      </c>
      <c r="I1802" t="s">
        <v>3686</v>
      </c>
      <c r="J1802" t="s">
        <v>3687</v>
      </c>
      <c r="K1802" s="10" t="str">
        <f t="shared" si="196"/>
        <v>ALM-</v>
      </c>
      <c r="L1802" t="s">
        <v>98</v>
      </c>
      <c r="M1802" s="48">
        <v>300</v>
      </c>
      <c r="N1802" t="s">
        <v>186</v>
      </c>
      <c r="O1802" t="s">
        <v>11</v>
      </c>
      <c r="P1802" s="50">
        <v>3.1415999999999999</v>
      </c>
      <c r="Q1802" s="11">
        <f t="shared" si="201"/>
        <v>942.48</v>
      </c>
      <c r="R1802" s="12">
        <f t="shared" si="197"/>
        <v>7.3003400000000003</v>
      </c>
      <c r="S1802" s="14">
        <f t="shared" si="198"/>
        <v>0.43030000000000002</v>
      </c>
      <c r="T1802" s="13">
        <f t="shared" si="199"/>
        <v>129.09</v>
      </c>
      <c r="U1802" s="14" t="s">
        <v>349</v>
      </c>
      <c r="V1802" t="s">
        <v>191</v>
      </c>
      <c r="W1802" s="58">
        <v>7.1775000000000002</v>
      </c>
      <c r="X1802" s="79">
        <f t="shared" si="202"/>
        <v>131.31034482758619</v>
      </c>
    </row>
    <row r="1803" spans="1:24" s="18" customFormat="1" x14ac:dyDescent="0.2">
      <c r="A1803" s="37" t="str">
        <f t="shared" si="200"/>
        <v>2025-4</v>
      </c>
      <c r="B1803" t="s">
        <v>4096</v>
      </c>
      <c r="C1803" s="23">
        <v>45775</v>
      </c>
      <c r="D1803" s="23">
        <v>45757</v>
      </c>
      <c r="E1803" t="s">
        <v>187</v>
      </c>
      <c r="F1803" t="s">
        <v>188</v>
      </c>
      <c r="G1803" s="22"/>
      <c r="H1803" t="s">
        <v>4423</v>
      </c>
      <c r="I1803" t="s">
        <v>3678</v>
      </c>
      <c r="J1803" t="s">
        <v>3679</v>
      </c>
      <c r="K1803" s="10" t="str">
        <f t="shared" si="196"/>
        <v>ALM-</v>
      </c>
      <c r="L1803" t="s">
        <v>98</v>
      </c>
      <c r="M1803" s="48">
        <v>150</v>
      </c>
      <c r="N1803" t="s">
        <v>186</v>
      </c>
      <c r="O1803" t="s">
        <v>11</v>
      </c>
      <c r="P1803" s="50">
        <v>3.1415999999999999</v>
      </c>
      <c r="Q1803" s="11">
        <f t="shared" si="201"/>
        <v>471.24</v>
      </c>
      <c r="R1803" s="12">
        <f t="shared" si="197"/>
        <v>7.3003400000000003</v>
      </c>
      <c r="S1803" s="14">
        <f t="shared" si="198"/>
        <v>0.43030000000000002</v>
      </c>
      <c r="T1803" s="13">
        <f t="shared" si="199"/>
        <v>64.55</v>
      </c>
      <c r="U1803" s="14" t="s">
        <v>349</v>
      </c>
      <c r="V1803" t="s">
        <v>191</v>
      </c>
      <c r="W1803" s="58">
        <v>7.1775000000000002</v>
      </c>
      <c r="X1803" s="79">
        <f t="shared" si="202"/>
        <v>65.655172413793096</v>
      </c>
    </row>
    <row r="1804" spans="1:24" s="18" customFormat="1" x14ac:dyDescent="0.2">
      <c r="A1804" s="37" t="str">
        <f t="shared" si="200"/>
        <v>2025-4</v>
      </c>
      <c r="B1804" t="s">
        <v>4097</v>
      </c>
      <c r="C1804" s="23">
        <v>45775</v>
      </c>
      <c r="D1804" s="23">
        <v>45757</v>
      </c>
      <c r="E1804" t="s">
        <v>187</v>
      </c>
      <c r="F1804" t="s">
        <v>188</v>
      </c>
      <c r="G1804" s="22"/>
      <c r="H1804" t="s">
        <v>4423</v>
      </c>
      <c r="I1804" t="s">
        <v>199</v>
      </c>
      <c r="J1804" t="s">
        <v>200</v>
      </c>
      <c r="K1804" s="10" t="str">
        <f t="shared" si="196"/>
        <v>ALM-</v>
      </c>
      <c r="L1804" t="s">
        <v>98</v>
      </c>
      <c r="M1804" s="48">
        <v>190</v>
      </c>
      <c r="N1804" t="s">
        <v>186</v>
      </c>
      <c r="O1804" t="s">
        <v>11</v>
      </c>
      <c r="P1804" s="50">
        <v>3.1415999999999999</v>
      </c>
      <c r="Q1804" s="11">
        <f t="shared" si="201"/>
        <v>596.9</v>
      </c>
      <c r="R1804" s="12">
        <f t="shared" si="197"/>
        <v>7.3003400000000003</v>
      </c>
      <c r="S1804" s="14">
        <f t="shared" si="198"/>
        <v>0.43030000000000002</v>
      </c>
      <c r="T1804" s="13">
        <f t="shared" si="199"/>
        <v>81.760000000000005</v>
      </c>
      <c r="U1804" s="14" t="s">
        <v>349</v>
      </c>
      <c r="V1804" t="s">
        <v>191</v>
      </c>
      <c r="W1804" s="58">
        <v>7.1775000000000002</v>
      </c>
      <c r="X1804" s="79">
        <f t="shared" si="202"/>
        <v>83.163218390804587</v>
      </c>
    </row>
    <row r="1805" spans="1:24" s="18" customFormat="1" x14ac:dyDescent="0.2">
      <c r="A1805" s="37" t="str">
        <f t="shared" si="200"/>
        <v>2025-4</v>
      </c>
      <c r="B1805" t="s">
        <v>4098</v>
      </c>
      <c r="C1805" s="23">
        <v>45775</v>
      </c>
      <c r="D1805" s="23">
        <v>45761</v>
      </c>
      <c r="E1805" t="s">
        <v>187</v>
      </c>
      <c r="F1805" t="s">
        <v>188</v>
      </c>
      <c r="G1805" s="22"/>
      <c r="H1805" t="s">
        <v>4423</v>
      </c>
      <c r="I1805" t="s">
        <v>211</v>
      </c>
      <c r="J1805" t="s">
        <v>212</v>
      </c>
      <c r="K1805" s="10" t="str">
        <f t="shared" si="196"/>
        <v>ALM-</v>
      </c>
      <c r="L1805" t="s">
        <v>98</v>
      </c>
      <c r="M1805" s="48">
        <v>450</v>
      </c>
      <c r="N1805" t="s">
        <v>186</v>
      </c>
      <c r="O1805" t="s">
        <v>11</v>
      </c>
      <c r="P1805" s="50">
        <v>3.1415999999999999</v>
      </c>
      <c r="Q1805" s="11">
        <f t="shared" si="201"/>
        <v>1413.72</v>
      </c>
      <c r="R1805" s="12">
        <f t="shared" si="197"/>
        <v>7.3003400000000003</v>
      </c>
      <c r="S1805" s="14">
        <f t="shared" si="198"/>
        <v>0.43030000000000002</v>
      </c>
      <c r="T1805" s="13">
        <f t="shared" si="199"/>
        <v>193.64</v>
      </c>
      <c r="U1805" s="14" t="s">
        <v>349</v>
      </c>
      <c r="V1805" t="s">
        <v>191</v>
      </c>
      <c r="W1805" s="58">
        <v>7.1775000000000002</v>
      </c>
      <c r="X1805" s="79">
        <f t="shared" si="202"/>
        <v>196.9655172413793</v>
      </c>
    </row>
    <row r="1806" spans="1:24" s="18" customFormat="1" x14ac:dyDescent="0.2">
      <c r="A1806" s="37" t="str">
        <f t="shared" si="200"/>
        <v>2025-4</v>
      </c>
      <c r="B1806" t="s">
        <v>4099</v>
      </c>
      <c r="C1806" s="23">
        <v>45775</v>
      </c>
      <c r="D1806" s="23">
        <v>45761</v>
      </c>
      <c r="E1806" t="s">
        <v>187</v>
      </c>
      <c r="F1806" t="s">
        <v>188</v>
      </c>
      <c r="G1806" s="22"/>
      <c r="H1806" t="s">
        <v>4423</v>
      </c>
      <c r="I1806" t="s">
        <v>202</v>
      </c>
      <c r="J1806" t="s">
        <v>203</v>
      </c>
      <c r="K1806" s="10" t="str">
        <f t="shared" si="196"/>
        <v>ALM-</v>
      </c>
      <c r="L1806" t="s">
        <v>98</v>
      </c>
      <c r="M1806" s="48">
        <v>380</v>
      </c>
      <c r="N1806" t="s">
        <v>186</v>
      </c>
      <c r="O1806" t="s">
        <v>11</v>
      </c>
      <c r="P1806" s="50">
        <v>3.1415999999999999</v>
      </c>
      <c r="Q1806" s="11">
        <f t="shared" si="201"/>
        <v>1193.81</v>
      </c>
      <c r="R1806" s="12">
        <f t="shared" si="197"/>
        <v>7.3003400000000003</v>
      </c>
      <c r="S1806" s="14">
        <f t="shared" si="198"/>
        <v>0.43030000000000002</v>
      </c>
      <c r="T1806" s="13">
        <f t="shared" si="199"/>
        <v>163.51</v>
      </c>
      <c r="U1806" s="14" t="s">
        <v>349</v>
      </c>
      <c r="V1806" t="s">
        <v>191</v>
      </c>
      <c r="W1806" s="58">
        <v>7.1775000000000002</v>
      </c>
      <c r="X1806" s="79">
        <f t="shared" si="202"/>
        <v>166.32643678160917</v>
      </c>
    </row>
    <row r="1807" spans="1:24" s="18" customFormat="1" x14ac:dyDescent="0.2">
      <c r="A1807" s="37" t="str">
        <f t="shared" si="200"/>
        <v>2025-4</v>
      </c>
      <c r="B1807" t="s">
        <v>4100</v>
      </c>
      <c r="C1807" s="23">
        <v>45775</v>
      </c>
      <c r="D1807" s="23">
        <v>45761</v>
      </c>
      <c r="E1807" t="s">
        <v>187</v>
      </c>
      <c r="F1807" t="s">
        <v>188</v>
      </c>
      <c r="G1807" s="22"/>
      <c r="H1807" t="s">
        <v>4423</v>
      </c>
      <c r="I1807" t="s">
        <v>199</v>
      </c>
      <c r="J1807" t="s">
        <v>200</v>
      </c>
      <c r="K1807" s="10" t="str">
        <f t="shared" si="196"/>
        <v>ALM-</v>
      </c>
      <c r="L1807" t="s">
        <v>98</v>
      </c>
      <c r="M1807" s="48">
        <v>1500</v>
      </c>
      <c r="N1807" t="s">
        <v>186</v>
      </c>
      <c r="O1807" t="s">
        <v>11</v>
      </c>
      <c r="P1807" s="50">
        <v>3.1415999999999999</v>
      </c>
      <c r="Q1807" s="11">
        <f t="shared" si="201"/>
        <v>4712.3999999999996</v>
      </c>
      <c r="R1807" s="12">
        <f t="shared" si="197"/>
        <v>7.3003400000000003</v>
      </c>
      <c r="S1807" s="14">
        <f t="shared" si="198"/>
        <v>0.43030000000000002</v>
      </c>
      <c r="T1807" s="13">
        <f t="shared" si="199"/>
        <v>645.45000000000005</v>
      </c>
      <c r="U1807" s="14" t="s">
        <v>349</v>
      </c>
      <c r="V1807" t="s">
        <v>191</v>
      </c>
      <c r="W1807" s="58">
        <v>7.1775000000000002</v>
      </c>
      <c r="X1807" s="79">
        <f t="shared" si="202"/>
        <v>656.55172413793093</v>
      </c>
    </row>
    <row r="1808" spans="1:24" s="18" customFormat="1" x14ac:dyDescent="0.2">
      <c r="A1808" s="37" t="str">
        <f t="shared" si="200"/>
        <v>2025-4</v>
      </c>
      <c r="B1808" t="s">
        <v>4101</v>
      </c>
      <c r="C1808" s="23">
        <v>45775</v>
      </c>
      <c r="D1808" s="23">
        <v>45762</v>
      </c>
      <c r="E1808" t="s">
        <v>187</v>
      </c>
      <c r="F1808" t="s">
        <v>188</v>
      </c>
      <c r="G1808" s="22"/>
      <c r="H1808" t="s">
        <v>4423</v>
      </c>
      <c r="I1808" t="s">
        <v>214</v>
      </c>
      <c r="J1808" t="s">
        <v>215</v>
      </c>
      <c r="K1808" s="10" t="str">
        <f t="shared" si="196"/>
        <v>ALM-</v>
      </c>
      <c r="L1808" t="s">
        <v>98</v>
      </c>
      <c r="M1808" s="48">
        <v>150</v>
      </c>
      <c r="N1808" t="s">
        <v>186</v>
      </c>
      <c r="O1808" t="s">
        <v>11</v>
      </c>
      <c r="P1808" s="50">
        <v>3.1415999999999999</v>
      </c>
      <c r="Q1808" s="11">
        <f t="shared" si="201"/>
        <v>471.24</v>
      </c>
      <c r="R1808" s="12">
        <f t="shared" si="197"/>
        <v>7.3003400000000003</v>
      </c>
      <c r="S1808" s="14">
        <f t="shared" si="198"/>
        <v>0.43030000000000002</v>
      </c>
      <c r="T1808" s="13">
        <f t="shared" si="199"/>
        <v>64.55</v>
      </c>
      <c r="U1808" s="14" t="s">
        <v>349</v>
      </c>
      <c r="V1808" t="s">
        <v>191</v>
      </c>
      <c r="W1808" s="58">
        <v>7.1775000000000002</v>
      </c>
      <c r="X1808" s="79">
        <f t="shared" si="202"/>
        <v>65.655172413793096</v>
      </c>
    </row>
    <row r="1809" spans="1:24" s="18" customFormat="1" x14ac:dyDescent="0.2">
      <c r="A1809" s="37" t="str">
        <f t="shared" si="200"/>
        <v>2025-4</v>
      </c>
      <c r="B1809" t="s">
        <v>4102</v>
      </c>
      <c r="C1809" s="23">
        <v>45775</v>
      </c>
      <c r="D1809" s="23">
        <v>45762</v>
      </c>
      <c r="E1809" t="s">
        <v>187</v>
      </c>
      <c r="F1809" t="s">
        <v>188</v>
      </c>
      <c r="G1809" s="22"/>
      <c r="H1809" t="s">
        <v>4423</v>
      </c>
      <c r="I1809" t="s">
        <v>208</v>
      </c>
      <c r="J1809" t="s">
        <v>209</v>
      </c>
      <c r="K1809" s="10" t="str">
        <f t="shared" si="196"/>
        <v>ALM-</v>
      </c>
      <c r="L1809" t="s">
        <v>98</v>
      </c>
      <c r="M1809" s="48">
        <v>60</v>
      </c>
      <c r="N1809" t="s">
        <v>186</v>
      </c>
      <c r="O1809" t="s">
        <v>11</v>
      </c>
      <c r="P1809" s="50">
        <v>3.1415999999999999</v>
      </c>
      <c r="Q1809" s="11">
        <f t="shared" si="201"/>
        <v>188.5</v>
      </c>
      <c r="R1809" s="12">
        <f t="shared" si="197"/>
        <v>7.3003400000000003</v>
      </c>
      <c r="S1809" s="14">
        <f t="shared" si="198"/>
        <v>0.43030000000000002</v>
      </c>
      <c r="T1809" s="13">
        <f t="shared" si="199"/>
        <v>25.82</v>
      </c>
      <c r="U1809" s="14" t="s">
        <v>349</v>
      </c>
      <c r="V1809" t="s">
        <v>191</v>
      </c>
      <c r="W1809" s="58">
        <v>7.1775000000000002</v>
      </c>
      <c r="X1809" s="79">
        <f t="shared" si="202"/>
        <v>26.262068965517241</v>
      </c>
    </row>
    <row r="1810" spans="1:24" s="18" customFormat="1" x14ac:dyDescent="0.2">
      <c r="A1810" s="37" t="str">
        <f t="shared" si="200"/>
        <v>2025-4</v>
      </c>
      <c r="B1810" t="s">
        <v>4103</v>
      </c>
      <c r="C1810" s="23">
        <v>45775</v>
      </c>
      <c r="D1810" s="23">
        <v>45762</v>
      </c>
      <c r="E1810" t="s">
        <v>187</v>
      </c>
      <c r="F1810" t="s">
        <v>188</v>
      </c>
      <c r="G1810" s="22"/>
      <c r="H1810" t="s">
        <v>4423</v>
      </c>
      <c r="I1810" t="s">
        <v>1210</v>
      </c>
      <c r="J1810" t="s">
        <v>1211</v>
      </c>
      <c r="K1810" s="10" t="str">
        <f t="shared" si="196"/>
        <v>ALM-</v>
      </c>
      <c r="L1810" t="s">
        <v>98</v>
      </c>
      <c r="M1810" s="48">
        <v>660</v>
      </c>
      <c r="N1810" t="s">
        <v>186</v>
      </c>
      <c r="O1810" t="s">
        <v>11</v>
      </c>
      <c r="P1810" s="50">
        <v>3.1415999999999999</v>
      </c>
      <c r="Q1810" s="11">
        <f t="shared" si="201"/>
        <v>2073.46</v>
      </c>
      <c r="R1810" s="12">
        <f t="shared" si="197"/>
        <v>7.3003400000000003</v>
      </c>
      <c r="S1810" s="14">
        <f t="shared" si="198"/>
        <v>0.43030000000000002</v>
      </c>
      <c r="T1810" s="13">
        <f t="shared" si="199"/>
        <v>284</v>
      </c>
      <c r="U1810" s="14" t="s">
        <v>349</v>
      </c>
      <c r="V1810" t="s">
        <v>191</v>
      </c>
      <c r="W1810" s="58">
        <v>7.1775000000000002</v>
      </c>
      <c r="X1810" s="79">
        <f t="shared" si="202"/>
        <v>288.88275862068963</v>
      </c>
    </row>
    <row r="1811" spans="1:24" s="18" customFormat="1" x14ac:dyDescent="0.2">
      <c r="A1811" s="37" t="str">
        <f t="shared" si="200"/>
        <v>2025-4</v>
      </c>
      <c r="B1811" t="s">
        <v>4104</v>
      </c>
      <c r="C1811" s="23">
        <v>45775</v>
      </c>
      <c r="D1811" s="23">
        <v>45765</v>
      </c>
      <c r="E1811" t="s">
        <v>187</v>
      </c>
      <c r="F1811" t="s">
        <v>188</v>
      </c>
      <c r="G1811" s="22"/>
      <c r="H1811" t="s">
        <v>4423</v>
      </c>
      <c r="I1811" t="s">
        <v>214</v>
      </c>
      <c r="J1811" t="s">
        <v>215</v>
      </c>
      <c r="K1811" s="10" t="str">
        <f t="shared" si="196"/>
        <v>ALM-</v>
      </c>
      <c r="L1811" t="s">
        <v>98</v>
      </c>
      <c r="M1811" s="48">
        <v>100</v>
      </c>
      <c r="N1811" t="s">
        <v>186</v>
      </c>
      <c r="O1811" t="s">
        <v>11</v>
      </c>
      <c r="P1811" s="50">
        <v>3.1415999999999999</v>
      </c>
      <c r="Q1811" s="11">
        <f t="shared" si="201"/>
        <v>314.16000000000003</v>
      </c>
      <c r="R1811" s="12">
        <f t="shared" si="197"/>
        <v>7.3003400000000003</v>
      </c>
      <c r="S1811" s="14">
        <f t="shared" si="198"/>
        <v>0.43030000000000002</v>
      </c>
      <c r="T1811" s="13">
        <f t="shared" si="199"/>
        <v>43.03</v>
      </c>
      <c r="U1811" s="14" t="s">
        <v>349</v>
      </c>
      <c r="V1811" t="s">
        <v>191</v>
      </c>
      <c r="W1811" s="58">
        <v>7.1775000000000002</v>
      </c>
      <c r="X1811" s="79">
        <f t="shared" si="202"/>
        <v>43.770114942528728</v>
      </c>
    </row>
    <row r="1812" spans="1:24" s="18" customFormat="1" x14ac:dyDescent="0.2">
      <c r="A1812" s="37" t="str">
        <f t="shared" si="200"/>
        <v>2025-4</v>
      </c>
      <c r="B1812" t="s">
        <v>4105</v>
      </c>
      <c r="C1812" s="23">
        <v>45775</v>
      </c>
      <c r="D1812" s="23">
        <v>45765</v>
      </c>
      <c r="E1812" t="s">
        <v>187</v>
      </c>
      <c r="F1812" t="s">
        <v>188</v>
      </c>
      <c r="G1812" s="22"/>
      <c r="H1812" t="s">
        <v>4423</v>
      </c>
      <c r="I1812" t="s">
        <v>211</v>
      </c>
      <c r="J1812" t="s">
        <v>212</v>
      </c>
      <c r="K1812" s="10" t="str">
        <f t="shared" si="196"/>
        <v>ALM-</v>
      </c>
      <c r="L1812" t="s">
        <v>98</v>
      </c>
      <c r="M1812" s="48">
        <v>150</v>
      </c>
      <c r="N1812" t="s">
        <v>186</v>
      </c>
      <c r="O1812" t="s">
        <v>11</v>
      </c>
      <c r="P1812" s="50">
        <v>3.1415999999999999</v>
      </c>
      <c r="Q1812" s="11">
        <f t="shared" si="201"/>
        <v>471.24</v>
      </c>
      <c r="R1812" s="12">
        <f t="shared" si="197"/>
        <v>7.3003400000000003</v>
      </c>
      <c r="S1812" s="14">
        <f t="shared" si="198"/>
        <v>0.43030000000000002</v>
      </c>
      <c r="T1812" s="13">
        <f t="shared" si="199"/>
        <v>64.55</v>
      </c>
      <c r="U1812" s="14" t="s">
        <v>349</v>
      </c>
      <c r="V1812" t="s">
        <v>191</v>
      </c>
      <c r="W1812" s="58">
        <v>7.1775000000000002</v>
      </c>
      <c r="X1812" s="79">
        <f t="shared" si="202"/>
        <v>65.655172413793096</v>
      </c>
    </row>
    <row r="1813" spans="1:24" s="18" customFormat="1" x14ac:dyDescent="0.2">
      <c r="A1813" s="37" t="str">
        <f t="shared" si="200"/>
        <v>2025-4</v>
      </c>
      <c r="B1813" t="s">
        <v>4106</v>
      </c>
      <c r="C1813" s="23">
        <v>45775</v>
      </c>
      <c r="D1813" s="23">
        <v>45765</v>
      </c>
      <c r="E1813" t="s">
        <v>187</v>
      </c>
      <c r="F1813" t="s">
        <v>188</v>
      </c>
      <c r="G1813" s="22"/>
      <c r="H1813" t="s">
        <v>4423</v>
      </c>
      <c r="I1813" t="s">
        <v>208</v>
      </c>
      <c r="J1813" t="s">
        <v>209</v>
      </c>
      <c r="K1813" s="10" t="str">
        <f t="shared" ref="K1813:K1876" si="203">+LEFT(V1813,4)</f>
        <v>ALM-</v>
      </c>
      <c r="L1813" t="s">
        <v>98</v>
      </c>
      <c r="M1813" s="48">
        <v>170</v>
      </c>
      <c r="N1813" t="s">
        <v>186</v>
      </c>
      <c r="O1813" t="s">
        <v>11</v>
      </c>
      <c r="P1813" s="50">
        <v>3.1415999999999999</v>
      </c>
      <c r="Q1813" s="11">
        <f t="shared" si="201"/>
        <v>534.07000000000005</v>
      </c>
      <c r="R1813" s="12">
        <f t="shared" ref="R1813:R1876" si="204">IF(O1813="HKD",7.8,IF(O1813="CNY",7.30034,1))</f>
        <v>7.3003400000000003</v>
      </c>
      <c r="S1813" s="14">
        <f t="shared" ref="S1813:S1876" si="205">+ROUND(P1813/R1813,4)</f>
        <v>0.43030000000000002</v>
      </c>
      <c r="T1813" s="13">
        <f t="shared" ref="T1813:T1876" si="206">ROUND(S1813*M1813,2)</f>
        <v>73.150000000000006</v>
      </c>
      <c r="U1813" s="14" t="s">
        <v>349</v>
      </c>
      <c r="V1813" t="s">
        <v>191</v>
      </c>
      <c r="W1813" s="58">
        <v>7.1775000000000002</v>
      </c>
      <c r="X1813" s="79">
        <f t="shared" si="202"/>
        <v>74.409195402298849</v>
      </c>
    </row>
    <row r="1814" spans="1:24" s="18" customFormat="1" x14ac:dyDescent="0.2">
      <c r="A1814" s="37" t="str">
        <f t="shared" si="200"/>
        <v>2025-4</v>
      </c>
      <c r="B1814" t="s">
        <v>4107</v>
      </c>
      <c r="C1814" s="23">
        <v>45775</v>
      </c>
      <c r="D1814" s="23">
        <v>45765</v>
      </c>
      <c r="E1814" t="s">
        <v>187</v>
      </c>
      <c r="F1814" t="s">
        <v>188</v>
      </c>
      <c r="G1814" s="22"/>
      <c r="H1814" t="s">
        <v>4423</v>
      </c>
      <c r="I1814" t="s">
        <v>3688</v>
      </c>
      <c r="J1814" t="s">
        <v>3689</v>
      </c>
      <c r="K1814" s="10" t="str">
        <f t="shared" si="203"/>
        <v>ALM-</v>
      </c>
      <c r="L1814" t="s">
        <v>98</v>
      </c>
      <c r="M1814" s="48">
        <v>330</v>
      </c>
      <c r="N1814" t="s">
        <v>186</v>
      </c>
      <c r="O1814" t="s">
        <v>11</v>
      </c>
      <c r="P1814" s="50">
        <v>3.1415999999999999</v>
      </c>
      <c r="Q1814" s="11">
        <f t="shared" si="201"/>
        <v>1036.73</v>
      </c>
      <c r="R1814" s="12">
        <f t="shared" si="204"/>
        <v>7.3003400000000003</v>
      </c>
      <c r="S1814" s="14">
        <f t="shared" si="205"/>
        <v>0.43030000000000002</v>
      </c>
      <c r="T1814" s="13">
        <f t="shared" si="206"/>
        <v>142</v>
      </c>
      <c r="U1814" s="14" t="s">
        <v>349</v>
      </c>
      <c r="V1814" t="s">
        <v>191</v>
      </c>
      <c r="W1814" s="58">
        <v>7.1775000000000002</v>
      </c>
      <c r="X1814" s="79">
        <f t="shared" si="202"/>
        <v>144.44137931034481</v>
      </c>
    </row>
    <row r="1815" spans="1:24" s="18" customFormat="1" x14ac:dyDescent="0.2">
      <c r="A1815" s="37" t="str">
        <f t="shared" si="200"/>
        <v>2025-4</v>
      </c>
      <c r="B1815" t="s">
        <v>4108</v>
      </c>
      <c r="C1815" s="23">
        <v>45775</v>
      </c>
      <c r="D1815" s="23">
        <v>45765</v>
      </c>
      <c r="E1815" t="s">
        <v>187</v>
      </c>
      <c r="F1815" t="s">
        <v>188</v>
      </c>
      <c r="G1815" s="22"/>
      <c r="H1815" t="s">
        <v>4423</v>
      </c>
      <c r="I1815" t="s">
        <v>3189</v>
      </c>
      <c r="J1815" t="s">
        <v>3396</v>
      </c>
      <c r="K1815" s="10" t="str">
        <f t="shared" si="203"/>
        <v>ALM-</v>
      </c>
      <c r="L1815" t="s">
        <v>98</v>
      </c>
      <c r="M1815" s="48">
        <v>380</v>
      </c>
      <c r="N1815" t="s">
        <v>186</v>
      </c>
      <c r="O1815" t="s">
        <v>11</v>
      </c>
      <c r="P1815" s="50">
        <v>3.1415999999999999</v>
      </c>
      <c r="Q1815" s="11">
        <f t="shared" si="201"/>
        <v>1193.81</v>
      </c>
      <c r="R1815" s="12">
        <f t="shared" si="204"/>
        <v>7.3003400000000003</v>
      </c>
      <c r="S1815" s="14">
        <f t="shared" si="205"/>
        <v>0.43030000000000002</v>
      </c>
      <c r="T1815" s="13">
        <f t="shared" si="206"/>
        <v>163.51</v>
      </c>
      <c r="U1815" s="14" t="s">
        <v>349</v>
      </c>
      <c r="V1815" t="s">
        <v>191</v>
      </c>
      <c r="W1815" s="58">
        <v>7.1775000000000002</v>
      </c>
      <c r="X1815" s="79">
        <f t="shared" si="202"/>
        <v>166.32643678160917</v>
      </c>
    </row>
    <row r="1816" spans="1:24" s="18" customFormat="1" x14ac:dyDescent="0.2">
      <c r="A1816" s="37" t="str">
        <f t="shared" si="200"/>
        <v>2025-4</v>
      </c>
      <c r="B1816" t="s">
        <v>4109</v>
      </c>
      <c r="C1816" s="23">
        <v>45769</v>
      </c>
      <c r="D1816" s="23">
        <v>45755</v>
      </c>
      <c r="E1816" t="s">
        <v>280</v>
      </c>
      <c r="F1816" t="s">
        <v>281</v>
      </c>
      <c r="G1816" s="22"/>
      <c r="H1816" t="s">
        <v>4425</v>
      </c>
      <c r="I1816" t="s">
        <v>284</v>
      </c>
      <c r="J1816" t="s">
        <v>285</v>
      </c>
      <c r="K1816" s="10" t="str">
        <f t="shared" si="203"/>
        <v>BOX-</v>
      </c>
      <c r="L1816" t="s">
        <v>10</v>
      </c>
      <c r="M1816" s="48">
        <v>4050</v>
      </c>
      <c r="N1816" t="s">
        <v>1472</v>
      </c>
      <c r="O1816" t="s">
        <v>11</v>
      </c>
      <c r="P1816" s="50">
        <v>3.18</v>
      </c>
      <c r="Q1816" s="11">
        <f t="shared" si="201"/>
        <v>12879</v>
      </c>
      <c r="R1816" s="12">
        <f t="shared" si="204"/>
        <v>7.3003400000000003</v>
      </c>
      <c r="S1816" s="14">
        <f t="shared" si="205"/>
        <v>0.43559999999999999</v>
      </c>
      <c r="T1816" s="13">
        <f t="shared" si="206"/>
        <v>1764.18</v>
      </c>
      <c r="U1816" s="14" t="s">
        <v>349</v>
      </c>
      <c r="V1816" t="s">
        <v>1</v>
      </c>
      <c r="W1816" s="58">
        <v>7.1775000000000002</v>
      </c>
      <c r="X1816" s="79">
        <f t="shared" si="202"/>
        <v>1794.3573667711598</v>
      </c>
    </row>
    <row r="1817" spans="1:24" s="18" customFormat="1" x14ac:dyDescent="0.2">
      <c r="A1817" s="37" t="str">
        <f t="shared" si="200"/>
        <v>2025-4</v>
      </c>
      <c r="B1817" t="s">
        <v>4110</v>
      </c>
      <c r="C1817" s="23">
        <v>45769</v>
      </c>
      <c r="D1817" s="23">
        <v>45755</v>
      </c>
      <c r="E1817" t="s">
        <v>280</v>
      </c>
      <c r="F1817" t="s">
        <v>281</v>
      </c>
      <c r="G1817" s="22"/>
      <c r="H1817" t="s">
        <v>4425</v>
      </c>
      <c r="I1817" t="s">
        <v>284</v>
      </c>
      <c r="J1817" t="s">
        <v>285</v>
      </c>
      <c r="K1817" s="10" t="str">
        <f t="shared" si="203"/>
        <v>BOX-</v>
      </c>
      <c r="L1817" t="s">
        <v>10</v>
      </c>
      <c r="M1817" s="48">
        <v>200</v>
      </c>
      <c r="N1817" t="s">
        <v>1472</v>
      </c>
      <c r="O1817" t="s">
        <v>11</v>
      </c>
      <c r="P1817" s="50">
        <v>3.18</v>
      </c>
      <c r="Q1817" s="11">
        <f t="shared" si="201"/>
        <v>636</v>
      </c>
      <c r="R1817" s="12">
        <f t="shared" si="204"/>
        <v>7.3003400000000003</v>
      </c>
      <c r="S1817" s="14">
        <f t="shared" si="205"/>
        <v>0.43559999999999999</v>
      </c>
      <c r="T1817" s="13">
        <f t="shared" si="206"/>
        <v>87.12</v>
      </c>
      <c r="U1817" s="14" t="s">
        <v>349</v>
      </c>
      <c r="V1817" t="s">
        <v>1</v>
      </c>
      <c r="W1817" s="58">
        <v>7.1775000000000002</v>
      </c>
      <c r="X1817" s="79">
        <f t="shared" si="202"/>
        <v>88.610240334378261</v>
      </c>
    </row>
    <row r="1818" spans="1:24" s="18" customFormat="1" x14ac:dyDescent="0.2">
      <c r="A1818" s="37" t="str">
        <f t="shared" si="200"/>
        <v>2025-4</v>
      </c>
      <c r="B1818" t="s">
        <v>4111</v>
      </c>
      <c r="C1818" s="23">
        <v>45755</v>
      </c>
      <c r="D1818" s="23">
        <v>45749</v>
      </c>
      <c r="E1818" t="s">
        <v>5</v>
      </c>
      <c r="F1818" t="s">
        <v>6</v>
      </c>
      <c r="G1818" s="22"/>
      <c r="H1818" t="s">
        <v>4407</v>
      </c>
      <c r="I1818" t="s">
        <v>3690</v>
      </c>
      <c r="J1818" t="s">
        <v>3691</v>
      </c>
      <c r="K1818" s="10" t="str">
        <f t="shared" si="203"/>
        <v>SHTS</v>
      </c>
      <c r="L1818" t="s">
        <v>10</v>
      </c>
      <c r="M1818" s="48">
        <v>505</v>
      </c>
      <c r="N1818" t="s">
        <v>1472</v>
      </c>
      <c r="O1818" t="s">
        <v>11</v>
      </c>
      <c r="P1818" s="50">
        <v>3.29</v>
      </c>
      <c r="Q1818" s="11">
        <f t="shared" si="201"/>
        <v>1661.45</v>
      </c>
      <c r="R1818" s="12">
        <f t="shared" si="204"/>
        <v>7.3003400000000003</v>
      </c>
      <c r="S1818" s="14">
        <f t="shared" si="205"/>
        <v>0.45069999999999999</v>
      </c>
      <c r="T1818" s="13">
        <f t="shared" si="206"/>
        <v>227.6</v>
      </c>
      <c r="U1818" s="14" t="s">
        <v>349</v>
      </c>
      <c r="V1818" t="s">
        <v>9</v>
      </c>
      <c r="W1818" s="58">
        <v>7.1775000000000002</v>
      </c>
      <c r="X1818" s="79">
        <f t="shared" si="202"/>
        <v>231.48032044583769</v>
      </c>
    </row>
    <row r="1819" spans="1:24" s="18" customFormat="1" x14ac:dyDescent="0.2">
      <c r="A1819" s="37" t="str">
        <f t="shared" si="200"/>
        <v>2025-4</v>
      </c>
      <c r="B1819" t="s">
        <v>4112</v>
      </c>
      <c r="C1819" s="23">
        <v>45755</v>
      </c>
      <c r="D1819" s="23">
        <v>45702</v>
      </c>
      <c r="E1819" t="s">
        <v>121</v>
      </c>
      <c r="F1819" t="s">
        <v>122</v>
      </c>
      <c r="G1819" s="22"/>
      <c r="H1819" t="s">
        <v>4389</v>
      </c>
      <c r="I1819" t="s">
        <v>3692</v>
      </c>
      <c r="J1819" t="s">
        <v>3693</v>
      </c>
      <c r="K1819" s="10" t="str">
        <f t="shared" si="203"/>
        <v>SHDL</v>
      </c>
      <c r="L1819" t="s">
        <v>10</v>
      </c>
      <c r="M1819" s="48">
        <v>2060</v>
      </c>
      <c r="N1819" t="s">
        <v>1472</v>
      </c>
      <c r="O1819" t="s">
        <v>11</v>
      </c>
      <c r="P1819" s="50">
        <v>3.2928000000000002</v>
      </c>
      <c r="Q1819" s="11">
        <f t="shared" si="201"/>
        <v>6783.17</v>
      </c>
      <c r="R1819" s="12">
        <f t="shared" si="204"/>
        <v>7.3003400000000003</v>
      </c>
      <c r="S1819" s="14">
        <f t="shared" si="205"/>
        <v>0.45100000000000001</v>
      </c>
      <c r="T1819" s="13">
        <f t="shared" si="206"/>
        <v>929.06</v>
      </c>
      <c r="U1819" s="14" t="s">
        <v>349</v>
      </c>
      <c r="V1819" t="s">
        <v>722</v>
      </c>
      <c r="W1819" s="58">
        <v>7.1775000000000002</v>
      </c>
      <c r="X1819" s="79">
        <f t="shared" si="202"/>
        <v>945.05997910135852</v>
      </c>
    </row>
    <row r="1820" spans="1:24" s="18" customFormat="1" x14ac:dyDescent="0.2">
      <c r="A1820" s="37" t="str">
        <f t="shared" si="200"/>
        <v>2025-4</v>
      </c>
      <c r="B1820" t="s">
        <v>4113</v>
      </c>
      <c r="C1820" s="23">
        <v>45770</v>
      </c>
      <c r="D1820" s="23">
        <v>45695</v>
      </c>
      <c r="E1820" t="s">
        <v>94</v>
      </c>
      <c r="F1820" t="s">
        <v>95</v>
      </c>
      <c r="G1820" s="22"/>
      <c r="H1820" t="s">
        <v>4426</v>
      </c>
      <c r="I1820" t="s">
        <v>1726</v>
      </c>
      <c r="J1820" t="s">
        <v>1727</v>
      </c>
      <c r="K1820" s="10" t="str">
        <f t="shared" si="203"/>
        <v>LID-</v>
      </c>
      <c r="L1820" t="s">
        <v>98</v>
      </c>
      <c r="M1820" s="48">
        <v>510</v>
      </c>
      <c r="N1820" t="s">
        <v>1472</v>
      </c>
      <c r="O1820" t="s">
        <v>11</v>
      </c>
      <c r="P1820" s="50">
        <v>3.3</v>
      </c>
      <c r="Q1820" s="11">
        <f t="shared" si="201"/>
        <v>1683</v>
      </c>
      <c r="R1820" s="12">
        <f t="shared" si="204"/>
        <v>7.3003400000000003</v>
      </c>
      <c r="S1820" s="14">
        <f t="shared" si="205"/>
        <v>0.45200000000000001</v>
      </c>
      <c r="T1820" s="13">
        <f t="shared" si="206"/>
        <v>230.52</v>
      </c>
      <c r="U1820" s="14" t="s">
        <v>349</v>
      </c>
      <c r="V1820" t="s">
        <v>368</v>
      </c>
      <c r="W1820" s="58">
        <v>7.1775000000000002</v>
      </c>
      <c r="X1820" s="79">
        <f t="shared" si="202"/>
        <v>234.48275862068962</v>
      </c>
    </row>
    <row r="1821" spans="1:24" s="18" customFormat="1" x14ac:dyDescent="0.2">
      <c r="A1821" s="37" t="str">
        <f t="shared" si="200"/>
        <v>2025-4</v>
      </c>
      <c r="B1821" t="s">
        <v>4114</v>
      </c>
      <c r="C1821" s="23">
        <v>45761</v>
      </c>
      <c r="D1821" s="23">
        <v>45728</v>
      </c>
      <c r="E1821" t="s">
        <v>94</v>
      </c>
      <c r="F1821" t="s">
        <v>95</v>
      </c>
      <c r="G1821" s="22"/>
      <c r="H1821" t="s">
        <v>4427</v>
      </c>
      <c r="I1821" t="s">
        <v>3694</v>
      </c>
      <c r="J1821" t="s">
        <v>3695</v>
      </c>
      <c r="K1821" s="10" t="str">
        <f t="shared" si="203"/>
        <v>LID-</v>
      </c>
      <c r="L1821" t="s">
        <v>98</v>
      </c>
      <c r="M1821" s="48">
        <v>950</v>
      </c>
      <c r="N1821" t="s">
        <v>1472</v>
      </c>
      <c r="O1821" t="s">
        <v>11</v>
      </c>
      <c r="P1821" s="50">
        <v>3.3</v>
      </c>
      <c r="Q1821" s="11">
        <f t="shared" si="201"/>
        <v>3135</v>
      </c>
      <c r="R1821" s="12">
        <f t="shared" si="204"/>
        <v>7.3003400000000003</v>
      </c>
      <c r="S1821" s="14">
        <f t="shared" si="205"/>
        <v>0.45200000000000001</v>
      </c>
      <c r="T1821" s="13">
        <f t="shared" si="206"/>
        <v>429.4</v>
      </c>
      <c r="U1821" s="14" t="s">
        <v>349</v>
      </c>
      <c r="V1821" t="s">
        <v>368</v>
      </c>
      <c r="W1821" s="58">
        <v>7.1775000000000002</v>
      </c>
      <c r="X1821" s="79">
        <f t="shared" si="202"/>
        <v>436.78160919540227</v>
      </c>
    </row>
    <row r="1822" spans="1:24" s="18" customFormat="1" x14ac:dyDescent="0.2">
      <c r="A1822" s="37" t="str">
        <f t="shared" si="200"/>
        <v>2025-4</v>
      </c>
      <c r="B1822" t="s">
        <v>4115</v>
      </c>
      <c r="C1822" s="23">
        <v>45775</v>
      </c>
      <c r="D1822" s="23">
        <v>45734</v>
      </c>
      <c r="E1822" t="s">
        <v>94</v>
      </c>
      <c r="F1822" t="s">
        <v>95</v>
      </c>
      <c r="G1822" s="22"/>
      <c r="H1822" t="s">
        <v>4428</v>
      </c>
      <c r="I1822" t="s">
        <v>1726</v>
      </c>
      <c r="J1822" t="s">
        <v>1727</v>
      </c>
      <c r="K1822" s="10" t="str">
        <f t="shared" si="203"/>
        <v>LID-</v>
      </c>
      <c r="L1822" t="s">
        <v>98</v>
      </c>
      <c r="M1822" s="48">
        <v>736</v>
      </c>
      <c r="N1822" t="s">
        <v>1472</v>
      </c>
      <c r="O1822" t="s">
        <v>11</v>
      </c>
      <c r="P1822" s="50">
        <v>3.3</v>
      </c>
      <c r="Q1822" s="11">
        <f t="shared" si="201"/>
        <v>2428.8000000000002</v>
      </c>
      <c r="R1822" s="12">
        <f t="shared" si="204"/>
        <v>7.3003400000000003</v>
      </c>
      <c r="S1822" s="14">
        <f t="shared" si="205"/>
        <v>0.45200000000000001</v>
      </c>
      <c r="T1822" s="13">
        <f t="shared" si="206"/>
        <v>332.67</v>
      </c>
      <c r="U1822" s="14" t="s">
        <v>349</v>
      </c>
      <c r="V1822" t="s">
        <v>368</v>
      </c>
      <c r="W1822" s="58">
        <v>7.1775000000000002</v>
      </c>
      <c r="X1822" s="79">
        <f t="shared" si="202"/>
        <v>338.39080459770111</v>
      </c>
    </row>
    <row r="1823" spans="1:24" s="18" customFormat="1" x14ac:dyDescent="0.2">
      <c r="A1823" s="37" t="str">
        <f t="shared" si="200"/>
        <v>2025-4</v>
      </c>
      <c r="B1823" t="s">
        <v>4116</v>
      </c>
      <c r="C1823" s="23">
        <v>45772</v>
      </c>
      <c r="D1823" s="23">
        <v>45729</v>
      </c>
      <c r="E1823" t="s">
        <v>709</v>
      </c>
      <c r="F1823" t="s">
        <v>710</v>
      </c>
      <c r="G1823" s="22"/>
      <c r="H1823" t="s">
        <v>4399</v>
      </c>
      <c r="I1823" t="s">
        <v>3696</v>
      </c>
      <c r="J1823" t="s">
        <v>3697</v>
      </c>
      <c r="K1823" s="10" t="str">
        <f t="shared" si="203"/>
        <v>SHDL</v>
      </c>
      <c r="L1823" t="s">
        <v>10</v>
      </c>
      <c r="M1823" s="48">
        <v>1000</v>
      </c>
      <c r="N1823" t="s">
        <v>1472</v>
      </c>
      <c r="O1823" t="s">
        <v>11</v>
      </c>
      <c r="P1823" s="50">
        <v>3.3089</v>
      </c>
      <c r="Q1823" s="11">
        <f t="shared" si="201"/>
        <v>3308.9</v>
      </c>
      <c r="R1823" s="12">
        <f t="shared" si="204"/>
        <v>7.3003400000000003</v>
      </c>
      <c r="S1823" s="14">
        <f t="shared" si="205"/>
        <v>0.45329999999999998</v>
      </c>
      <c r="T1823" s="13">
        <f t="shared" si="206"/>
        <v>453.3</v>
      </c>
      <c r="U1823" s="14" t="s">
        <v>349</v>
      </c>
      <c r="V1823" t="s">
        <v>722</v>
      </c>
      <c r="W1823" s="58">
        <v>7.1775000000000002</v>
      </c>
      <c r="X1823" s="79">
        <f t="shared" si="202"/>
        <v>461.01010101010098</v>
      </c>
    </row>
    <row r="1824" spans="1:24" s="18" customFormat="1" x14ac:dyDescent="0.2">
      <c r="A1824" s="37" t="str">
        <f t="shared" si="200"/>
        <v>2025-4</v>
      </c>
      <c r="B1824" t="s">
        <v>4117</v>
      </c>
      <c r="C1824" s="23">
        <v>45775</v>
      </c>
      <c r="D1824" s="23">
        <v>45721</v>
      </c>
      <c r="E1824" t="s">
        <v>94</v>
      </c>
      <c r="F1824" t="s">
        <v>95</v>
      </c>
      <c r="G1824" s="22"/>
      <c r="H1824" t="s">
        <v>4428</v>
      </c>
      <c r="I1824" t="s">
        <v>364</v>
      </c>
      <c r="J1824" t="s">
        <v>365</v>
      </c>
      <c r="K1824" s="10" t="str">
        <f t="shared" si="203"/>
        <v>LID-</v>
      </c>
      <c r="L1824" t="s">
        <v>369</v>
      </c>
      <c r="M1824" s="48">
        <v>2050</v>
      </c>
      <c r="N1824" t="s">
        <v>1472</v>
      </c>
      <c r="O1824" t="s">
        <v>11</v>
      </c>
      <c r="P1824" s="50">
        <v>3.32</v>
      </c>
      <c r="Q1824" s="11">
        <f t="shared" si="201"/>
        <v>6806</v>
      </c>
      <c r="R1824" s="12">
        <f t="shared" si="204"/>
        <v>7.3003400000000003</v>
      </c>
      <c r="S1824" s="14">
        <f t="shared" si="205"/>
        <v>0.45479999999999998</v>
      </c>
      <c r="T1824" s="13">
        <f t="shared" si="206"/>
        <v>932.34</v>
      </c>
      <c r="U1824" s="14" t="s">
        <v>349</v>
      </c>
      <c r="V1824" t="s">
        <v>368</v>
      </c>
      <c r="W1824" s="58">
        <v>7.1775000000000002</v>
      </c>
      <c r="X1824" s="79">
        <f t="shared" si="202"/>
        <v>948.24103099965157</v>
      </c>
    </row>
    <row r="1825" spans="1:24" s="18" customFormat="1" x14ac:dyDescent="0.2">
      <c r="A1825" s="37" t="str">
        <f t="shared" si="200"/>
        <v>2025-4</v>
      </c>
      <c r="B1825" t="s">
        <v>4118</v>
      </c>
      <c r="C1825" s="23">
        <v>45769</v>
      </c>
      <c r="D1825" s="23">
        <v>45723</v>
      </c>
      <c r="E1825" t="s">
        <v>128</v>
      </c>
      <c r="F1825" t="s">
        <v>129</v>
      </c>
      <c r="G1825" s="22"/>
      <c r="H1825" t="s">
        <v>4416</v>
      </c>
      <c r="I1825" t="s">
        <v>3698</v>
      </c>
      <c r="J1825" t="s">
        <v>3699</v>
      </c>
      <c r="K1825" s="10" t="str">
        <f t="shared" si="203"/>
        <v>HDL-</v>
      </c>
      <c r="L1825" t="s">
        <v>10</v>
      </c>
      <c r="M1825" s="48">
        <v>1020</v>
      </c>
      <c r="N1825" t="s">
        <v>1472</v>
      </c>
      <c r="O1825" t="s">
        <v>11</v>
      </c>
      <c r="P1825" s="50">
        <v>3.3456000000000001</v>
      </c>
      <c r="Q1825" s="11">
        <f t="shared" si="201"/>
        <v>3412.51</v>
      </c>
      <c r="R1825" s="12">
        <f t="shared" si="204"/>
        <v>7.3003400000000003</v>
      </c>
      <c r="S1825" s="14">
        <f t="shared" si="205"/>
        <v>0.45829999999999999</v>
      </c>
      <c r="T1825" s="13">
        <f t="shared" si="206"/>
        <v>467.47</v>
      </c>
      <c r="U1825" s="14" t="s">
        <v>349</v>
      </c>
      <c r="V1825" t="s">
        <v>228</v>
      </c>
      <c r="W1825" s="58">
        <v>7.1775000000000002</v>
      </c>
      <c r="X1825" s="79">
        <f t="shared" si="202"/>
        <v>475.44576802507834</v>
      </c>
    </row>
    <row r="1826" spans="1:24" s="18" customFormat="1" x14ac:dyDescent="0.2">
      <c r="A1826" s="37" t="str">
        <f t="shared" si="200"/>
        <v>2025-4</v>
      </c>
      <c r="B1826" t="s">
        <v>4119</v>
      </c>
      <c r="C1826" s="23">
        <v>45762</v>
      </c>
      <c r="D1826" s="23">
        <v>45729</v>
      </c>
      <c r="E1826" t="s">
        <v>149</v>
      </c>
      <c r="F1826" t="s">
        <v>150</v>
      </c>
      <c r="G1826" s="22"/>
      <c r="H1826" t="s">
        <v>4429</v>
      </c>
      <c r="I1826" t="s">
        <v>1728</v>
      </c>
      <c r="J1826" t="s">
        <v>1729</v>
      </c>
      <c r="K1826" s="10" t="str">
        <f t="shared" si="203"/>
        <v>GLID</v>
      </c>
      <c r="L1826" t="s">
        <v>10</v>
      </c>
      <c r="M1826" s="48">
        <v>1010</v>
      </c>
      <c r="N1826" t="s">
        <v>1472</v>
      </c>
      <c r="O1826" t="s">
        <v>11</v>
      </c>
      <c r="P1826" s="50">
        <v>3.3490000000000002</v>
      </c>
      <c r="Q1826" s="11">
        <f t="shared" si="201"/>
        <v>3382.49</v>
      </c>
      <c r="R1826" s="12">
        <f t="shared" si="204"/>
        <v>7.3003400000000003</v>
      </c>
      <c r="S1826" s="14">
        <f t="shared" si="205"/>
        <v>0.4587</v>
      </c>
      <c r="T1826" s="13">
        <f t="shared" si="206"/>
        <v>463.29</v>
      </c>
      <c r="U1826" s="14" t="s">
        <v>349</v>
      </c>
      <c r="V1826" t="s">
        <v>78</v>
      </c>
      <c r="W1826" s="58">
        <v>7.1775000000000002</v>
      </c>
      <c r="X1826" s="79">
        <f t="shared" si="202"/>
        <v>471.26297457331941</v>
      </c>
    </row>
    <row r="1827" spans="1:24" s="18" customFormat="1" x14ac:dyDescent="0.2">
      <c r="A1827" s="37" t="str">
        <f t="shared" si="200"/>
        <v>2025-4</v>
      </c>
      <c r="B1827" t="s">
        <v>4120</v>
      </c>
      <c r="C1827" s="23">
        <v>45755</v>
      </c>
      <c r="D1827" s="23">
        <v>45749</v>
      </c>
      <c r="E1827" t="s">
        <v>5</v>
      </c>
      <c r="F1827" t="s">
        <v>6</v>
      </c>
      <c r="G1827" s="22"/>
      <c r="H1827" t="s">
        <v>4411</v>
      </c>
      <c r="I1827" t="s">
        <v>3700</v>
      </c>
      <c r="J1827" t="s">
        <v>3701</v>
      </c>
      <c r="K1827" s="10" t="str">
        <f t="shared" si="203"/>
        <v>BOX-</v>
      </c>
      <c r="L1827" t="s">
        <v>10</v>
      </c>
      <c r="M1827" s="48">
        <v>1010</v>
      </c>
      <c r="N1827" t="s">
        <v>1472</v>
      </c>
      <c r="O1827" t="s">
        <v>11</v>
      </c>
      <c r="P1827" s="50">
        <v>3.39</v>
      </c>
      <c r="Q1827" s="11">
        <f t="shared" si="201"/>
        <v>3423.9</v>
      </c>
      <c r="R1827" s="12">
        <f t="shared" si="204"/>
        <v>7.3003400000000003</v>
      </c>
      <c r="S1827" s="14">
        <f t="shared" si="205"/>
        <v>0.46439999999999998</v>
      </c>
      <c r="T1827" s="13">
        <f t="shared" si="206"/>
        <v>469.04</v>
      </c>
      <c r="U1827" s="14" t="s">
        <v>349</v>
      </c>
      <c r="V1827" t="s">
        <v>1</v>
      </c>
      <c r="W1827" s="58">
        <v>7.1775000000000002</v>
      </c>
      <c r="X1827" s="79">
        <f t="shared" si="202"/>
        <v>477.03239289446185</v>
      </c>
    </row>
    <row r="1828" spans="1:24" s="18" customFormat="1" x14ac:dyDescent="0.2">
      <c r="A1828" s="37" t="str">
        <f t="shared" si="200"/>
        <v>2025-4</v>
      </c>
      <c r="B1828" t="s">
        <v>4121</v>
      </c>
      <c r="C1828" s="23">
        <v>45770</v>
      </c>
      <c r="D1828" s="23">
        <v>45695</v>
      </c>
      <c r="E1828" t="s">
        <v>94</v>
      </c>
      <c r="F1828" t="s">
        <v>95</v>
      </c>
      <c r="G1828" s="22"/>
      <c r="H1828" t="s">
        <v>4426</v>
      </c>
      <c r="I1828" t="s">
        <v>3059</v>
      </c>
      <c r="J1828" t="s">
        <v>3275</v>
      </c>
      <c r="K1828" s="10" t="str">
        <f t="shared" si="203"/>
        <v>LID-</v>
      </c>
      <c r="L1828" t="s">
        <v>98</v>
      </c>
      <c r="M1828" s="48">
        <v>510</v>
      </c>
      <c r="N1828" t="s">
        <v>1472</v>
      </c>
      <c r="O1828" t="s">
        <v>11</v>
      </c>
      <c r="P1828" s="50">
        <v>3.4</v>
      </c>
      <c r="Q1828" s="11">
        <f t="shared" si="201"/>
        <v>1734</v>
      </c>
      <c r="R1828" s="12">
        <f t="shared" si="204"/>
        <v>7.3003400000000003</v>
      </c>
      <c r="S1828" s="14">
        <f t="shared" si="205"/>
        <v>0.4657</v>
      </c>
      <c r="T1828" s="13">
        <f t="shared" si="206"/>
        <v>237.51</v>
      </c>
      <c r="U1828" s="14" t="s">
        <v>349</v>
      </c>
      <c r="V1828" t="s">
        <v>368</v>
      </c>
      <c r="W1828" s="58">
        <v>7.1775000000000002</v>
      </c>
      <c r="X1828" s="79">
        <f t="shared" si="202"/>
        <v>241.58829676071053</v>
      </c>
    </row>
    <row r="1829" spans="1:24" s="18" customFormat="1" x14ac:dyDescent="0.2">
      <c r="A1829" s="37" t="str">
        <f t="shared" si="200"/>
        <v>2025-4</v>
      </c>
      <c r="B1829" t="s">
        <v>4122</v>
      </c>
      <c r="C1829" s="23">
        <v>45771</v>
      </c>
      <c r="D1829" s="23">
        <v>45714</v>
      </c>
      <c r="E1829" t="s">
        <v>5</v>
      </c>
      <c r="F1829" t="s">
        <v>6</v>
      </c>
      <c r="G1829" s="22"/>
      <c r="H1829" t="s">
        <v>4430</v>
      </c>
      <c r="I1829" t="s">
        <v>1730</v>
      </c>
      <c r="J1829" t="s">
        <v>1731</v>
      </c>
      <c r="K1829" s="10" t="str">
        <f t="shared" si="203"/>
        <v>SHTS</v>
      </c>
      <c r="L1829" t="s">
        <v>10</v>
      </c>
      <c r="M1829" s="48">
        <v>505</v>
      </c>
      <c r="N1829" t="s">
        <v>1472</v>
      </c>
      <c r="O1829" t="s">
        <v>11</v>
      </c>
      <c r="P1829" s="50">
        <v>3.4</v>
      </c>
      <c r="Q1829" s="11">
        <f t="shared" si="201"/>
        <v>1717</v>
      </c>
      <c r="R1829" s="12">
        <f t="shared" si="204"/>
        <v>7.3003400000000003</v>
      </c>
      <c r="S1829" s="14">
        <f t="shared" si="205"/>
        <v>0.4657</v>
      </c>
      <c r="T1829" s="13">
        <f t="shared" si="206"/>
        <v>235.18</v>
      </c>
      <c r="U1829" s="14" t="s">
        <v>349</v>
      </c>
      <c r="V1829" t="s">
        <v>9</v>
      </c>
      <c r="W1829" s="58">
        <v>7.1775000000000002</v>
      </c>
      <c r="X1829" s="79">
        <f t="shared" si="202"/>
        <v>239.21978404737024</v>
      </c>
    </row>
    <row r="1830" spans="1:24" s="18" customFormat="1" x14ac:dyDescent="0.2">
      <c r="A1830" s="37" t="str">
        <f t="shared" si="200"/>
        <v>2025-4</v>
      </c>
      <c r="B1830" t="s">
        <v>4123</v>
      </c>
      <c r="C1830" s="23">
        <v>45776</v>
      </c>
      <c r="D1830" s="23">
        <v>45734</v>
      </c>
      <c r="E1830" t="s">
        <v>94</v>
      </c>
      <c r="F1830" t="s">
        <v>95</v>
      </c>
      <c r="G1830" s="22"/>
      <c r="H1830" t="s">
        <v>4431</v>
      </c>
      <c r="I1830" t="s">
        <v>3059</v>
      </c>
      <c r="J1830" t="s">
        <v>3275</v>
      </c>
      <c r="K1830" s="10" t="str">
        <f t="shared" si="203"/>
        <v>LID-</v>
      </c>
      <c r="L1830" t="s">
        <v>98</v>
      </c>
      <c r="M1830" s="48">
        <v>710</v>
      </c>
      <c r="N1830" t="s">
        <v>1472</v>
      </c>
      <c r="O1830" t="s">
        <v>11</v>
      </c>
      <c r="P1830" s="50">
        <v>3.4</v>
      </c>
      <c r="Q1830" s="11">
        <f t="shared" si="201"/>
        <v>2414</v>
      </c>
      <c r="R1830" s="12">
        <f t="shared" si="204"/>
        <v>7.3003400000000003</v>
      </c>
      <c r="S1830" s="14">
        <f t="shared" si="205"/>
        <v>0.4657</v>
      </c>
      <c r="T1830" s="13">
        <f t="shared" si="206"/>
        <v>330.65</v>
      </c>
      <c r="U1830" s="14" t="s">
        <v>349</v>
      </c>
      <c r="V1830" t="s">
        <v>368</v>
      </c>
      <c r="W1830" s="58">
        <v>7.1775000000000002</v>
      </c>
      <c r="X1830" s="79">
        <f t="shared" si="202"/>
        <v>336.32880529432254</v>
      </c>
    </row>
    <row r="1831" spans="1:24" s="18" customFormat="1" x14ac:dyDescent="0.2">
      <c r="A1831" s="37" t="str">
        <f t="shared" si="200"/>
        <v>2025-4</v>
      </c>
      <c r="B1831" t="s">
        <v>4124</v>
      </c>
      <c r="C1831" s="23">
        <v>45762</v>
      </c>
      <c r="D1831" s="23">
        <v>45761</v>
      </c>
      <c r="E1831" t="s">
        <v>5</v>
      </c>
      <c r="F1831" t="s">
        <v>6</v>
      </c>
      <c r="G1831" s="22"/>
      <c r="H1831" t="s">
        <v>4432</v>
      </c>
      <c r="I1831" t="s">
        <v>3702</v>
      </c>
      <c r="J1831" t="s">
        <v>3703</v>
      </c>
      <c r="K1831" s="10" t="str">
        <f t="shared" si="203"/>
        <v>BOX-</v>
      </c>
      <c r="L1831" t="s">
        <v>10</v>
      </c>
      <c r="M1831" s="48">
        <v>1010</v>
      </c>
      <c r="N1831" t="s">
        <v>1472</v>
      </c>
      <c r="O1831" t="s">
        <v>11</v>
      </c>
      <c r="P1831" s="50">
        <v>3.4</v>
      </c>
      <c r="Q1831" s="11">
        <f t="shared" si="201"/>
        <v>3434</v>
      </c>
      <c r="R1831" s="12">
        <f t="shared" si="204"/>
        <v>7.3003400000000003</v>
      </c>
      <c r="S1831" s="14">
        <f t="shared" si="205"/>
        <v>0.4657</v>
      </c>
      <c r="T1831" s="13">
        <f t="shared" si="206"/>
        <v>470.36</v>
      </c>
      <c r="U1831" s="14" t="s">
        <v>349</v>
      </c>
      <c r="V1831" t="s">
        <v>1</v>
      </c>
      <c r="W1831" s="58">
        <v>7.1775000000000002</v>
      </c>
      <c r="X1831" s="79">
        <f t="shared" si="202"/>
        <v>478.43956809474048</v>
      </c>
    </row>
    <row r="1832" spans="1:24" s="18" customFormat="1" x14ac:dyDescent="0.2">
      <c r="A1832" s="37" t="str">
        <f t="shared" si="200"/>
        <v>2025-4</v>
      </c>
      <c r="B1832" t="s">
        <v>2320</v>
      </c>
      <c r="C1832" s="23">
        <v>45756</v>
      </c>
      <c r="D1832" s="23">
        <v>45664</v>
      </c>
      <c r="E1832" t="s">
        <v>94</v>
      </c>
      <c r="F1832" t="s">
        <v>95</v>
      </c>
      <c r="G1832" s="22"/>
      <c r="H1832" t="s">
        <v>4433</v>
      </c>
      <c r="I1832" t="s">
        <v>1001</v>
      </c>
      <c r="J1832" t="s">
        <v>1002</v>
      </c>
      <c r="K1832" s="10" t="str">
        <f t="shared" si="203"/>
        <v>LID-</v>
      </c>
      <c r="L1832" t="s">
        <v>369</v>
      </c>
      <c r="M1832" s="48">
        <v>1038</v>
      </c>
      <c r="N1832" t="s">
        <v>1472</v>
      </c>
      <c r="O1832" t="s">
        <v>11</v>
      </c>
      <c r="P1832" s="50">
        <v>3.42</v>
      </c>
      <c r="Q1832" s="11">
        <f t="shared" si="201"/>
        <v>3549.96</v>
      </c>
      <c r="R1832" s="12">
        <f t="shared" si="204"/>
        <v>7.3003400000000003</v>
      </c>
      <c r="S1832" s="14">
        <f t="shared" si="205"/>
        <v>0.46850000000000003</v>
      </c>
      <c r="T1832" s="13">
        <f t="shared" si="206"/>
        <v>486.3</v>
      </c>
      <c r="U1832" s="14" t="s">
        <v>349</v>
      </c>
      <c r="V1832" t="s">
        <v>368</v>
      </c>
      <c r="W1832" s="58">
        <v>7.1775000000000002</v>
      </c>
      <c r="X1832" s="79">
        <f t="shared" si="202"/>
        <v>494.59561128526644</v>
      </c>
    </row>
    <row r="1833" spans="1:24" s="18" customFormat="1" x14ac:dyDescent="0.2">
      <c r="A1833" s="37" t="str">
        <f t="shared" si="200"/>
        <v>2025-4</v>
      </c>
      <c r="B1833" t="s">
        <v>4125</v>
      </c>
      <c r="C1833" s="23">
        <v>45763</v>
      </c>
      <c r="D1833" s="23">
        <v>45700</v>
      </c>
      <c r="E1833" t="s">
        <v>94</v>
      </c>
      <c r="F1833" t="s">
        <v>95</v>
      </c>
      <c r="G1833" s="22"/>
      <c r="H1833" t="s">
        <v>4434</v>
      </c>
      <c r="I1833" t="s">
        <v>1001</v>
      </c>
      <c r="J1833" t="s">
        <v>1002</v>
      </c>
      <c r="K1833" s="10" t="str">
        <f t="shared" si="203"/>
        <v>LID-</v>
      </c>
      <c r="L1833" t="s">
        <v>369</v>
      </c>
      <c r="M1833" s="48">
        <v>2400</v>
      </c>
      <c r="N1833" t="s">
        <v>1472</v>
      </c>
      <c r="O1833" t="s">
        <v>11</v>
      </c>
      <c r="P1833" s="50">
        <v>3.42</v>
      </c>
      <c r="Q1833" s="11">
        <f t="shared" si="201"/>
        <v>8208</v>
      </c>
      <c r="R1833" s="12">
        <f t="shared" si="204"/>
        <v>7.3003400000000003</v>
      </c>
      <c r="S1833" s="14">
        <f t="shared" si="205"/>
        <v>0.46850000000000003</v>
      </c>
      <c r="T1833" s="13">
        <f t="shared" si="206"/>
        <v>1124.4000000000001</v>
      </c>
      <c r="U1833" s="14" t="s">
        <v>349</v>
      </c>
      <c r="V1833" t="s">
        <v>368</v>
      </c>
      <c r="W1833" s="58">
        <v>7.1775000000000002</v>
      </c>
      <c r="X1833" s="79">
        <f t="shared" si="202"/>
        <v>1143.5736677115988</v>
      </c>
    </row>
    <row r="1834" spans="1:24" s="18" customFormat="1" x14ac:dyDescent="0.2">
      <c r="A1834" s="37" t="str">
        <f t="shared" si="200"/>
        <v>2025-4</v>
      </c>
      <c r="B1834" t="s">
        <v>4125</v>
      </c>
      <c r="C1834" s="23">
        <v>45762</v>
      </c>
      <c r="D1834" s="23">
        <v>45700</v>
      </c>
      <c r="E1834" t="s">
        <v>94</v>
      </c>
      <c r="F1834" t="s">
        <v>95</v>
      </c>
      <c r="G1834" s="22"/>
      <c r="H1834" t="s">
        <v>4435</v>
      </c>
      <c r="I1834" t="s">
        <v>1001</v>
      </c>
      <c r="J1834" t="s">
        <v>1002</v>
      </c>
      <c r="K1834" s="10" t="str">
        <f t="shared" si="203"/>
        <v>LID-</v>
      </c>
      <c r="L1834" t="s">
        <v>369</v>
      </c>
      <c r="M1834" s="48">
        <v>2730</v>
      </c>
      <c r="N1834" t="s">
        <v>1472</v>
      </c>
      <c r="O1834" t="s">
        <v>11</v>
      </c>
      <c r="P1834" s="50">
        <v>3.42</v>
      </c>
      <c r="Q1834" s="11">
        <f t="shared" si="201"/>
        <v>9336.6</v>
      </c>
      <c r="R1834" s="12">
        <f t="shared" si="204"/>
        <v>7.3003400000000003</v>
      </c>
      <c r="S1834" s="14">
        <f t="shared" si="205"/>
        <v>0.46850000000000003</v>
      </c>
      <c r="T1834" s="13">
        <f t="shared" si="206"/>
        <v>1279.01</v>
      </c>
      <c r="U1834" s="14" t="s">
        <v>349</v>
      </c>
      <c r="V1834" t="s">
        <v>368</v>
      </c>
      <c r="W1834" s="58">
        <v>7.1775000000000002</v>
      </c>
      <c r="X1834" s="79">
        <f t="shared" si="202"/>
        <v>1300.8150470219434</v>
      </c>
    </row>
    <row r="1835" spans="1:24" s="18" customFormat="1" x14ac:dyDescent="0.2">
      <c r="A1835" s="37" t="str">
        <f t="shared" si="200"/>
        <v>2025-4</v>
      </c>
      <c r="B1835" t="s">
        <v>4126</v>
      </c>
      <c r="C1835" s="23">
        <v>45755</v>
      </c>
      <c r="D1835" s="23">
        <v>45695</v>
      </c>
      <c r="E1835" t="s">
        <v>94</v>
      </c>
      <c r="F1835" t="s">
        <v>95</v>
      </c>
      <c r="G1835" s="22"/>
      <c r="H1835" t="s">
        <v>4436</v>
      </c>
      <c r="I1835" t="s">
        <v>3060</v>
      </c>
      <c r="J1835" t="s">
        <v>3276</v>
      </c>
      <c r="K1835" s="10" t="str">
        <f t="shared" si="203"/>
        <v>LID-</v>
      </c>
      <c r="L1835" t="s">
        <v>98</v>
      </c>
      <c r="M1835" s="48">
        <v>510</v>
      </c>
      <c r="N1835" t="s">
        <v>1472</v>
      </c>
      <c r="O1835" t="s">
        <v>11</v>
      </c>
      <c r="P1835" s="50">
        <v>3.5</v>
      </c>
      <c r="Q1835" s="11">
        <f t="shared" si="201"/>
        <v>1785</v>
      </c>
      <c r="R1835" s="12">
        <f t="shared" si="204"/>
        <v>7.3003400000000003</v>
      </c>
      <c r="S1835" s="14">
        <f t="shared" si="205"/>
        <v>0.47939999999999999</v>
      </c>
      <c r="T1835" s="13">
        <f t="shared" si="206"/>
        <v>244.49</v>
      </c>
      <c r="U1835" s="14" t="s">
        <v>349</v>
      </c>
      <c r="V1835" t="s">
        <v>368</v>
      </c>
      <c r="W1835" s="58">
        <v>7.1775000000000002</v>
      </c>
      <c r="X1835" s="79">
        <f t="shared" si="202"/>
        <v>248.69383490073145</v>
      </c>
    </row>
    <row r="1836" spans="1:24" s="18" customFormat="1" x14ac:dyDescent="0.2">
      <c r="A1836" s="37" t="str">
        <f t="shared" si="200"/>
        <v>2025-4</v>
      </c>
      <c r="B1836" t="s">
        <v>4127</v>
      </c>
      <c r="C1836" s="23">
        <v>45764</v>
      </c>
      <c r="D1836" s="23">
        <v>45727</v>
      </c>
      <c r="E1836" t="s">
        <v>94</v>
      </c>
      <c r="F1836" t="s">
        <v>95</v>
      </c>
      <c r="G1836" s="22"/>
      <c r="H1836" t="s">
        <v>4437</v>
      </c>
      <c r="I1836" t="s">
        <v>3704</v>
      </c>
      <c r="J1836" t="s">
        <v>3705</v>
      </c>
      <c r="K1836" s="10" t="str">
        <f t="shared" si="203"/>
        <v>LID-</v>
      </c>
      <c r="L1836" t="s">
        <v>98</v>
      </c>
      <c r="M1836" s="48">
        <v>1000</v>
      </c>
      <c r="N1836" t="s">
        <v>1472</v>
      </c>
      <c r="O1836" t="s">
        <v>11</v>
      </c>
      <c r="P1836" s="50">
        <v>3.5</v>
      </c>
      <c r="Q1836" s="11">
        <f t="shared" si="201"/>
        <v>3500</v>
      </c>
      <c r="R1836" s="12">
        <f t="shared" si="204"/>
        <v>7.3003400000000003</v>
      </c>
      <c r="S1836" s="14">
        <f t="shared" si="205"/>
        <v>0.47939999999999999</v>
      </c>
      <c r="T1836" s="13">
        <f t="shared" si="206"/>
        <v>479.4</v>
      </c>
      <c r="U1836" s="14" t="s">
        <v>349</v>
      </c>
      <c r="V1836" t="s">
        <v>368</v>
      </c>
      <c r="W1836" s="58">
        <v>7.1775000000000002</v>
      </c>
      <c r="X1836" s="79">
        <f t="shared" si="202"/>
        <v>487.63497039359106</v>
      </c>
    </row>
    <row r="1837" spans="1:24" s="18" customFormat="1" x14ac:dyDescent="0.2">
      <c r="A1837" s="37" t="str">
        <f t="shared" si="200"/>
        <v>2025-4</v>
      </c>
      <c r="B1837" t="s">
        <v>4128</v>
      </c>
      <c r="C1837" s="23">
        <v>45776</v>
      </c>
      <c r="D1837" s="23">
        <v>45734</v>
      </c>
      <c r="E1837" t="s">
        <v>94</v>
      </c>
      <c r="F1837" t="s">
        <v>95</v>
      </c>
      <c r="G1837" s="22"/>
      <c r="H1837" t="s">
        <v>4431</v>
      </c>
      <c r="I1837" t="s">
        <v>3060</v>
      </c>
      <c r="J1837" t="s">
        <v>3276</v>
      </c>
      <c r="K1837" s="10" t="str">
        <f t="shared" si="203"/>
        <v>LID-</v>
      </c>
      <c r="L1837" t="s">
        <v>98</v>
      </c>
      <c r="M1837" s="48">
        <v>810</v>
      </c>
      <c r="N1837" t="s">
        <v>1472</v>
      </c>
      <c r="O1837" t="s">
        <v>11</v>
      </c>
      <c r="P1837" s="50">
        <v>3.5</v>
      </c>
      <c r="Q1837" s="11">
        <f t="shared" si="201"/>
        <v>2835</v>
      </c>
      <c r="R1837" s="12">
        <f t="shared" si="204"/>
        <v>7.3003400000000003</v>
      </c>
      <c r="S1837" s="14">
        <f t="shared" si="205"/>
        <v>0.47939999999999999</v>
      </c>
      <c r="T1837" s="13">
        <f t="shared" si="206"/>
        <v>388.31</v>
      </c>
      <c r="U1837" s="14" t="s">
        <v>349</v>
      </c>
      <c r="V1837" t="s">
        <v>368</v>
      </c>
      <c r="W1837" s="58">
        <v>7.1775000000000002</v>
      </c>
      <c r="X1837" s="79">
        <f t="shared" si="202"/>
        <v>394.98432601880876</v>
      </c>
    </row>
    <row r="1838" spans="1:24" s="18" customFormat="1" x14ac:dyDescent="0.2">
      <c r="A1838" s="37" t="str">
        <f t="shared" si="200"/>
        <v>2025-4</v>
      </c>
      <c r="B1838" t="s">
        <v>4129</v>
      </c>
      <c r="C1838" s="23">
        <v>45749</v>
      </c>
      <c r="D1838" s="23">
        <v>45742</v>
      </c>
      <c r="E1838" t="s">
        <v>569</v>
      </c>
      <c r="F1838" t="s">
        <v>570</v>
      </c>
      <c r="G1838" s="22"/>
      <c r="H1838" t="s">
        <v>4358</v>
      </c>
      <c r="I1838" t="s">
        <v>1511</v>
      </c>
      <c r="J1838" t="s">
        <v>1512</v>
      </c>
      <c r="K1838" s="10" t="str">
        <f t="shared" si="203"/>
        <v>ANYD</v>
      </c>
      <c r="L1838" t="s">
        <v>10</v>
      </c>
      <c r="M1838" s="48">
        <v>700</v>
      </c>
      <c r="N1838" t="s">
        <v>1472</v>
      </c>
      <c r="O1838" t="s">
        <v>11</v>
      </c>
      <c r="P1838" s="50">
        <v>3.5</v>
      </c>
      <c r="Q1838" s="11">
        <f t="shared" si="201"/>
        <v>2450</v>
      </c>
      <c r="R1838" s="12">
        <f t="shared" si="204"/>
        <v>7.3003400000000003</v>
      </c>
      <c r="S1838" s="14">
        <f t="shared" si="205"/>
        <v>0.47939999999999999</v>
      </c>
      <c r="T1838" s="13">
        <f t="shared" si="206"/>
        <v>335.58</v>
      </c>
      <c r="U1838" s="14" t="s">
        <v>349</v>
      </c>
      <c r="V1838" t="s">
        <v>36</v>
      </c>
      <c r="W1838" s="58">
        <v>7.1775000000000002</v>
      </c>
      <c r="X1838" s="79">
        <f t="shared" si="202"/>
        <v>341.34447927551372</v>
      </c>
    </row>
    <row r="1839" spans="1:24" s="18" customFormat="1" x14ac:dyDescent="0.2">
      <c r="A1839" s="37" t="str">
        <f t="shared" si="200"/>
        <v>2025-4</v>
      </c>
      <c r="B1839" t="s">
        <v>4130</v>
      </c>
      <c r="C1839" s="23">
        <v>45763</v>
      </c>
      <c r="D1839" s="23">
        <v>45762</v>
      </c>
      <c r="E1839" t="s">
        <v>569</v>
      </c>
      <c r="F1839" t="s">
        <v>570</v>
      </c>
      <c r="G1839" s="22"/>
      <c r="H1839" t="s">
        <v>4359</v>
      </c>
      <c r="I1839" t="s">
        <v>1511</v>
      </c>
      <c r="J1839" t="s">
        <v>1512</v>
      </c>
      <c r="K1839" s="10" t="str">
        <f t="shared" si="203"/>
        <v>ANYD</v>
      </c>
      <c r="L1839" t="s">
        <v>10</v>
      </c>
      <c r="M1839" s="48">
        <v>120</v>
      </c>
      <c r="N1839" t="s">
        <v>1472</v>
      </c>
      <c r="O1839" t="s">
        <v>11</v>
      </c>
      <c r="P1839" s="50">
        <v>3.5</v>
      </c>
      <c r="Q1839" s="11">
        <f t="shared" si="201"/>
        <v>420</v>
      </c>
      <c r="R1839" s="12">
        <f t="shared" si="204"/>
        <v>7.3003400000000003</v>
      </c>
      <c r="S1839" s="14">
        <f t="shared" si="205"/>
        <v>0.47939999999999999</v>
      </c>
      <c r="T1839" s="13">
        <f t="shared" si="206"/>
        <v>57.53</v>
      </c>
      <c r="U1839" s="14" t="s">
        <v>349</v>
      </c>
      <c r="V1839" t="s">
        <v>36</v>
      </c>
      <c r="W1839" s="58">
        <v>7.1775000000000002</v>
      </c>
      <c r="X1839" s="79">
        <f t="shared" si="202"/>
        <v>58.516196447230925</v>
      </c>
    </row>
    <row r="1840" spans="1:24" s="18" customFormat="1" x14ac:dyDescent="0.2">
      <c r="A1840" s="37" t="str">
        <f t="shared" si="200"/>
        <v>2025-4</v>
      </c>
      <c r="B1840" t="s">
        <v>2321</v>
      </c>
      <c r="C1840" s="23">
        <v>45755</v>
      </c>
      <c r="D1840" s="23">
        <v>45664</v>
      </c>
      <c r="E1840" t="s">
        <v>94</v>
      </c>
      <c r="F1840" t="s">
        <v>95</v>
      </c>
      <c r="G1840" s="22"/>
      <c r="H1840" t="s">
        <v>4438</v>
      </c>
      <c r="I1840" t="s">
        <v>1732</v>
      </c>
      <c r="J1840" t="s">
        <v>1733</v>
      </c>
      <c r="K1840" s="10" t="str">
        <f t="shared" si="203"/>
        <v>LID-</v>
      </c>
      <c r="L1840" t="s">
        <v>369</v>
      </c>
      <c r="M1840" s="48">
        <v>637</v>
      </c>
      <c r="N1840" t="s">
        <v>1472</v>
      </c>
      <c r="O1840" t="s">
        <v>11</v>
      </c>
      <c r="P1840" s="50">
        <v>3.53</v>
      </c>
      <c r="Q1840" s="11">
        <f t="shared" si="201"/>
        <v>2248.61</v>
      </c>
      <c r="R1840" s="12">
        <f t="shared" si="204"/>
        <v>7.3003400000000003</v>
      </c>
      <c r="S1840" s="14">
        <f t="shared" si="205"/>
        <v>0.48349999999999999</v>
      </c>
      <c r="T1840" s="13">
        <f t="shared" si="206"/>
        <v>307.99</v>
      </c>
      <c r="U1840" s="14" t="s">
        <v>349</v>
      </c>
      <c r="V1840" t="s">
        <v>368</v>
      </c>
      <c r="W1840" s="58">
        <v>7.1775000000000002</v>
      </c>
      <c r="X1840" s="79">
        <f t="shared" si="202"/>
        <v>313.28596307906651</v>
      </c>
    </row>
    <row r="1841" spans="1:24" s="18" customFormat="1" x14ac:dyDescent="0.2">
      <c r="A1841" s="37" t="str">
        <f t="shared" si="200"/>
        <v>2025-4</v>
      </c>
      <c r="B1841" t="s">
        <v>2321</v>
      </c>
      <c r="C1841" s="23">
        <v>45755</v>
      </c>
      <c r="D1841" s="23">
        <v>45664</v>
      </c>
      <c r="E1841" t="s">
        <v>94</v>
      </c>
      <c r="F1841" t="s">
        <v>95</v>
      </c>
      <c r="G1841" s="22"/>
      <c r="H1841" t="s">
        <v>4436</v>
      </c>
      <c r="I1841" t="s">
        <v>1732</v>
      </c>
      <c r="J1841" t="s">
        <v>1733</v>
      </c>
      <c r="K1841" s="10" t="str">
        <f t="shared" si="203"/>
        <v>LID-</v>
      </c>
      <c r="L1841" t="s">
        <v>369</v>
      </c>
      <c r="M1841" s="48">
        <v>811</v>
      </c>
      <c r="N1841" t="s">
        <v>1472</v>
      </c>
      <c r="O1841" t="s">
        <v>11</v>
      </c>
      <c r="P1841" s="50">
        <v>3.53</v>
      </c>
      <c r="Q1841" s="11">
        <f t="shared" si="201"/>
        <v>2862.83</v>
      </c>
      <c r="R1841" s="12">
        <f t="shared" si="204"/>
        <v>7.3003400000000003</v>
      </c>
      <c r="S1841" s="14">
        <f t="shared" si="205"/>
        <v>0.48349999999999999</v>
      </c>
      <c r="T1841" s="13">
        <f t="shared" si="206"/>
        <v>392.12</v>
      </c>
      <c r="U1841" s="14" t="s">
        <v>349</v>
      </c>
      <c r="V1841" t="s">
        <v>368</v>
      </c>
      <c r="W1841" s="58">
        <v>7.1775000000000002</v>
      </c>
      <c r="X1841" s="79">
        <f t="shared" si="202"/>
        <v>398.86172065482407</v>
      </c>
    </row>
    <row r="1842" spans="1:24" s="18" customFormat="1" x14ac:dyDescent="0.2">
      <c r="A1842" s="37" t="str">
        <f t="shared" si="200"/>
        <v>2025-4</v>
      </c>
      <c r="B1842" t="s">
        <v>2321</v>
      </c>
      <c r="C1842" s="23">
        <v>45754</v>
      </c>
      <c r="D1842" s="23">
        <v>45664</v>
      </c>
      <c r="E1842" t="s">
        <v>94</v>
      </c>
      <c r="F1842" t="s">
        <v>95</v>
      </c>
      <c r="G1842" s="22"/>
      <c r="H1842" t="s">
        <v>4439</v>
      </c>
      <c r="I1842" t="s">
        <v>1732</v>
      </c>
      <c r="J1842" t="s">
        <v>1733</v>
      </c>
      <c r="K1842" s="10" t="str">
        <f t="shared" si="203"/>
        <v>LID-</v>
      </c>
      <c r="L1842" t="s">
        <v>369</v>
      </c>
      <c r="M1842" s="48">
        <v>1680</v>
      </c>
      <c r="N1842" t="s">
        <v>1472</v>
      </c>
      <c r="O1842" t="s">
        <v>11</v>
      </c>
      <c r="P1842" s="50">
        <v>3.53</v>
      </c>
      <c r="Q1842" s="11">
        <f t="shared" si="201"/>
        <v>5930.4</v>
      </c>
      <c r="R1842" s="12">
        <f t="shared" si="204"/>
        <v>7.3003400000000003</v>
      </c>
      <c r="S1842" s="14">
        <f t="shared" si="205"/>
        <v>0.48349999999999999</v>
      </c>
      <c r="T1842" s="13">
        <f t="shared" si="206"/>
        <v>812.28</v>
      </c>
      <c r="U1842" s="14" t="s">
        <v>349</v>
      </c>
      <c r="V1842" t="s">
        <v>368</v>
      </c>
      <c r="W1842" s="58">
        <v>7.1775000000000002</v>
      </c>
      <c r="X1842" s="79">
        <f t="shared" si="202"/>
        <v>826.24869383490068</v>
      </c>
    </row>
    <row r="1843" spans="1:24" s="18" customFormat="1" x14ac:dyDescent="0.2">
      <c r="A1843" s="37" t="str">
        <f t="shared" si="200"/>
        <v>2025-4</v>
      </c>
      <c r="B1843" t="s">
        <v>4131</v>
      </c>
      <c r="C1843" s="23">
        <v>45775</v>
      </c>
      <c r="D1843" s="23">
        <v>45700</v>
      </c>
      <c r="E1843" t="s">
        <v>94</v>
      </c>
      <c r="F1843" t="s">
        <v>95</v>
      </c>
      <c r="G1843" s="22"/>
      <c r="H1843" t="s">
        <v>4428</v>
      </c>
      <c r="I1843" t="s">
        <v>1732</v>
      </c>
      <c r="J1843" t="s">
        <v>1733</v>
      </c>
      <c r="K1843" s="10" t="str">
        <f t="shared" si="203"/>
        <v>LID-</v>
      </c>
      <c r="L1843" t="s">
        <v>369</v>
      </c>
      <c r="M1843" s="48">
        <v>1149</v>
      </c>
      <c r="N1843" t="s">
        <v>1472</v>
      </c>
      <c r="O1843" t="s">
        <v>11</v>
      </c>
      <c r="P1843" s="50">
        <v>3.53</v>
      </c>
      <c r="Q1843" s="11">
        <f t="shared" si="201"/>
        <v>4055.97</v>
      </c>
      <c r="R1843" s="12">
        <f t="shared" si="204"/>
        <v>7.3003400000000003</v>
      </c>
      <c r="S1843" s="14">
        <f t="shared" si="205"/>
        <v>0.48349999999999999</v>
      </c>
      <c r="T1843" s="13">
        <f t="shared" si="206"/>
        <v>555.54</v>
      </c>
      <c r="U1843" s="14" t="s">
        <v>349</v>
      </c>
      <c r="V1843" t="s">
        <v>368</v>
      </c>
      <c r="W1843" s="58">
        <v>7.1775000000000002</v>
      </c>
      <c r="X1843" s="79">
        <f t="shared" si="202"/>
        <v>565.0950888192267</v>
      </c>
    </row>
    <row r="1844" spans="1:24" s="18" customFormat="1" x14ac:dyDescent="0.2">
      <c r="A1844" s="37" t="str">
        <f t="shared" si="200"/>
        <v>2025-4</v>
      </c>
      <c r="B1844" t="s">
        <v>4131</v>
      </c>
      <c r="C1844" s="23">
        <v>45762</v>
      </c>
      <c r="D1844" s="23">
        <v>45700</v>
      </c>
      <c r="E1844" t="s">
        <v>94</v>
      </c>
      <c r="F1844" t="s">
        <v>95</v>
      </c>
      <c r="G1844" s="22"/>
      <c r="H1844" t="s">
        <v>4440</v>
      </c>
      <c r="I1844" t="s">
        <v>1732</v>
      </c>
      <c r="J1844" t="s">
        <v>1733</v>
      </c>
      <c r="K1844" s="10" t="str">
        <f t="shared" si="203"/>
        <v>LID-</v>
      </c>
      <c r="L1844" t="s">
        <v>369</v>
      </c>
      <c r="M1844" s="48">
        <v>417</v>
      </c>
      <c r="N1844" t="s">
        <v>1472</v>
      </c>
      <c r="O1844" t="s">
        <v>11</v>
      </c>
      <c r="P1844" s="50">
        <v>3.53</v>
      </c>
      <c r="Q1844" s="11">
        <f t="shared" si="201"/>
        <v>1472.01</v>
      </c>
      <c r="R1844" s="12">
        <f t="shared" si="204"/>
        <v>7.3003400000000003</v>
      </c>
      <c r="S1844" s="14">
        <f t="shared" si="205"/>
        <v>0.48349999999999999</v>
      </c>
      <c r="T1844" s="13">
        <f t="shared" si="206"/>
        <v>201.62</v>
      </c>
      <c r="U1844" s="14" t="s">
        <v>349</v>
      </c>
      <c r="V1844" t="s">
        <v>368</v>
      </c>
      <c r="W1844" s="58">
        <v>7.1775000000000002</v>
      </c>
      <c r="X1844" s="79">
        <f t="shared" si="202"/>
        <v>205.0867293625914</v>
      </c>
    </row>
    <row r="1845" spans="1:24" s="18" customFormat="1" x14ac:dyDescent="0.2">
      <c r="A1845" s="37" t="str">
        <f t="shared" si="200"/>
        <v>2025-4</v>
      </c>
      <c r="B1845" t="s">
        <v>4131</v>
      </c>
      <c r="C1845" s="23">
        <v>45755</v>
      </c>
      <c r="D1845" s="23">
        <v>45700</v>
      </c>
      <c r="E1845" t="s">
        <v>94</v>
      </c>
      <c r="F1845" t="s">
        <v>95</v>
      </c>
      <c r="G1845" s="22"/>
      <c r="H1845" t="s">
        <v>4438</v>
      </c>
      <c r="I1845" t="s">
        <v>1732</v>
      </c>
      <c r="J1845" t="s">
        <v>1733</v>
      </c>
      <c r="K1845" s="10" t="str">
        <f t="shared" si="203"/>
        <v>LID-</v>
      </c>
      <c r="L1845" t="s">
        <v>369</v>
      </c>
      <c r="M1845" s="48">
        <v>494</v>
      </c>
      <c r="N1845" t="s">
        <v>1472</v>
      </c>
      <c r="O1845" t="s">
        <v>11</v>
      </c>
      <c r="P1845" s="50">
        <v>3.53</v>
      </c>
      <c r="Q1845" s="11">
        <f t="shared" si="201"/>
        <v>1743.82</v>
      </c>
      <c r="R1845" s="12">
        <f t="shared" si="204"/>
        <v>7.3003400000000003</v>
      </c>
      <c r="S1845" s="14">
        <f t="shared" si="205"/>
        <v>0.48349999999999999</v>
      </c>
      <c r="T1845" s="13">
        <f t="shared" si="206"/>
        <v>238.85</v>
      </c>
      <c r="U1845" s="14" t="s">
        <v>349</v>
      </c>
      <c r="V1845" t="s">
        <v>368</v>
      </c>
      <c r="W1845" s="58">
        <v>7.1775000000000002</v>
      </c>
      <c r="X1845" s="79">
        <f t="shared" si="202"/>
        <v>242.95646116335769</v>
      </c>
    </row>
    <row r="1846" spans="1:24" s="18" customFormat="1" x14ac:dyDescent="0.2">
      <c r="A1846" s="37" t="str">
        <f t="shared" si="200"/>
        <v>2025-4</v>
      </c>
      <c r="B1846" t="s">
        <v>4132</v>
      </c>
      <c r="C1846" s="23">
        <v>45777</v>
      </c>
      <c r="D1846" s="23">
        <v>45775</v>
      </c>
      <c r="E1846" t="s">
        <v>121</v>
      </c>
      <c r="F1846" t="s">
        <v>122</v>
      </c>
      <c r="G1846" s="22"/>
      <c r="H1846" t="s">
        <v>4441</v>
      </c>
      <c r="I1846" t="s">
        <v>357</v>
      </c>
      <c r="J1846" t="s">
        <v>358</v>
      </c>
      <c r="K1846" s="10" t="str">
        <f t="shared" si="203"/>
        <v>HDL-</v>
      </c>
      <c r="L1846" t="s">
        <v>10</v>
      </c>
      <c r="M1846" s="48">
        <v>150</v>
      </c>
      <c r="N1846" t="s">
        <v>1472</v>
      </c>
      <c r="O1846" t="s">
        <v>11</v>
      </c>
      <c r="P1846" s="50">
        <v>3.5398000000000001</v>
      </c>
      <c r="Q1846" s="11">
        <f t="shared" si="201"/>
        <v>530.97</v>
      </c>
      <c r="R1846" s="12">
        <f t="shared" si="204"/>
        <v>7.3003400000000003</v>
      </c>
      <c r="S1846" s="14">
        <f t="shared" si="205"/>
        <v>0.4849</v>
      </c>
      <c r="T1846" s="13">
        <f t="shared" si="206"/>
        <v>72.739999999999995</v>
      </c>
      <c r="U1846" s="14" t="s">
        <v>349</v>
      </c>
      <c r="V1846" t="s">
        <v>228</v>
      </c>
      <c r="W1846" s="58">
        <v>7.1775000000000002</v>
      </c>
      <c r="X1846" s="79">
        <f t="shared" si="202"/>
        <v>73.977011494252878</v>
      </c>
    </row>
    <row r="1847" spans="1:24" s="18" customFormat="1" x14ac:dyDescent="0.2">
      <c r="A1847" s="37" t="str">
        <f t="shared" si="200"/>
        <v>2025-4</v>
      </c>
      <c r="B1847" t="s">
        <v>4133</v>
      </c>
      <c r="C1847" s="23">
        <v>45762</v>
      </c>
      <c r="D1847" s="23">
        <v>45761</v>
      </c>
      <c r="E1847" t="s">
        <v>5</v>
      </c>
      <c r="F1847" t="s">
        <v>6</v>
      </c>
      <c r="G1847" s="22"/>
      <c r="H1847" t="s">
        <v>4432</v>
      </c>
      <c r="I1847" t="s">
        <v>3706</v>
      </c>
      <c r="J1847" t="s">
        <v>3707</v>
      </c>
      <c r="K1847" s="10" t="str">
        <f t="shared" si="203"/>
        <v>BOX-</v>
      </c>
      <c r="L1847" t="s">
        <v>10</v>
      </c>
      <c r="M1847" s="48">
        <v>1010</v>
      </c>
      <c r="N1847" t="s">
        <v>1472</v>
      </c>
      <c r="O1847" t="s">
        <v>11</v>
      </c>
      <c r="P1847" s="50">
        <v>3.59</v>
      </c>
      <c r="Q1847" s="11">
        <f t="shared" si="201"/>
        <v>3625.9</v>
      </c>
      <c r="R1847" s="12">
        <f t="shared" si="204"/>
        <v>7.3003400000000003</v>
      </c>
      <c r="S1847" s="14">
        <f t="shared" si="205"/>
        <v>0.49180000000000001</v>
      </c>
      <c r="T1847" s="13">
        <f t="shared" si="206"/>
        <v>496.72</v>
      </c>
      <c r="U1847" s="14" t="s">
        <v>349</v>
      </c>
      <c r="V1847" t="s">
        <v>1</v>
      </c>
      <c r="W1847" s="58">
        <v>7.1775000000000002</v>
      </c>
      <c r="X1847" s="79">
        <f t="shared" si="202"/>
        <v>505.17589690003473</v>
      </c>
    </row>
    <row r="1848" spans="1:24" s="18" customFormat="1" x14ac:dyDescent="0.2">
      <c r="A1848" s="37" t="str">
        <f t="shared" si="200"/>
        <v>2025-4</v>
      </c>
      <c r="B1848" t="s">
        <v>4134</v>
      </c>
      <c r="C1848" s="23">
        <v>45769</v>
      </c>
      <c r="D1848" s="23">
        <v>45764</v>
      </c>
      <c r="E1848" t="s">
        <v>5</v>
      </c>
      <c r="F1848" t="s">
        <v>6</v>
      </c>
      <c r="G1848" s="22"/>
      <c r="H1848" t="s">
        <v>4422</v>
      </c>
      <c r="I1848" t="s">
        <v>3708</v>
      </c>
      <c r="J1848" t="s">
        <v>3709</v>
      </c>
      <c r="K1848" s="10" t="str">
        <f t="shared" si="203"/>
        <v>SHTS</v>
      </c>
      <c r="L1848" t="s">
        <v>10</v>
      </c>
      <c r="M1848" s="48">
        <v>1010</v>
      </c>
      <c r="N1848" t="s">
        <v>1472</v>
      </c>
      <c r="O1848" t="s">
        <v>11</v>
      </c>
      <c r="P1848" s="50">
        <v>3.61</v>
      </c>
      <c r="Q1848" s="11">
        <f t="shared" si="201"/>
        <v>3646.1</v>
      </c>
      <c r="R1848" s="12">
        <f t="shared" si="204"/>
        <v>7.3003400000000003</v>
      </c>
      <c r="S1848" s="14">
        <f t="shared" si="205"/>
        <v>0.4945</v>
      </c>
      <c r="T1848" s="13">
        <f t="shared" si="206"/>
        <v>499.45</v>
      </c>
      <c r="U1848" s="14" t="s">
        <v>349</v>
      </c>
      <c r="V1848" t="s">
        <v>9</v>
      </c>
      <c r="W1848" s="58">
        <v>7.1775000000000002</v>
      </c>
      <c r="X1848" s="79">
        <f t="shared" si="202"/>
        <v>507.9902473005921</v>
      </c>
    </row>
    <row r="1849" spans="1:24" s="18" customFormat="1" x14ac:dyDescent="0.2">
      <c r="A1849" s="37" t="str">
        <f t="shared" si="200"/>
        <v>2025-4</v>
      </c>
      <c r="B1849" t="s">
        <v>4135</v>
      </c>
      <c r="C1849" s="23">
        <v>45776</v>
      </c>
      <c r="D1849" s="23">
        <v>45758</v>
      </c>
      <c r="E1849" t="s">
        <v>149</v>
      </c>
      <c r="F1849" t="s">
        <v>150</v>
      </c>
      <c r="G1849" s="22"/>
      <c r="H1849" t="s">
        <v>4442</v>
      </c>
      <c r="I1849" t="s">
        <v>3710</v>
      </c>
      <c r="J1849" t="s">
        <v>3711</v>
      </c>
      <c r="K1849" s="10" t="str">
        <f t="shared" si="203"/>
        <v>GLID</v>
      </c>
      <c r="L1849" t="s">
        <v>10</v>
      </c>
      <c r="M1849" s="48">
        <v>500</v>
      </c>
      <c r="N1849" t="s">
        <v>1472</v>
      </c>
      <c r="O1849" t="s">
        <v>11</v>
      </c>
      <c r="P1849" s="50">
        <v>3.6152000000000002</v>
      </c>
      <c r="Q1849" s="11">
        <f t="shared" si="201"/>
        <v>1807.6</v>
      </c>
      <c r="R1849" s="12">
        <f t="shared" si="204"/>
        <v>7.3003400000000003</v>
      </c>
      <c r="S1849" s="14">
        <f t="shared" si="205"/>
        <v>0.49519999999999997</v>
      </c>
      <c r="T1849" s="13">
        <f t="shared" si="206"/>
        <v>247.6</v>
      </c>
      <c r="U1849" s="14" t="s">
        <v>349</v>
      </c>
      <c r="V1849" t="s">
        <v>78</v>
      </c>
      <c r="W1849" s="58">
        <v>7.1775000000000002</v>
      </c>
      <c r="X1849" s="79">
        <f t="shared" si="202"/>
        <v>251.84256356670147</v>
      </c>
    </row>
    <row r="1850" spans="1:24" s="18" customFormat="1" x14ac:dyDescent="0.2">
      <c r="A1850" s="37" t="str">
        <f t="shared" si="200"/>
        <v>2025-4</v>
      </c>
      <c r="B1850" t="s">
        <v>4136</v>
      </c>
      <c r="C1850" s="23">
        <v>45775</v>
      </c>
      <c r="D1850" s="23">
        <v>45736</v>
      </c>
      <c r="E1850" t="s">
        <v>187</v>
      </c>
      <c r="F1850" t="s">
        <v>188</v>
      </c>
      <c r="G1850" s="22"/>
      <c r="H1850" t="s">
        <v>4423</v>
      </c>
      <c r="I1850" t="s">
        <v>3188</v>
      </c>
      <c r="J1850" t="s">
        <v>3395</v>
      </c>
      <c r="K1850" s="10" t="str">
        <f t="shared" si="203"/>
        <v>ALM-</v>
      </c>
      <c r="L1850" t="s">
        <v>98</v>
      </c>
      <c r="M1850" s="48">
        <v>100</v>
      </c>
      <c r="N1850" t="s">
        <v>186</v>
      </c>
      <c r="O1850" t="s">
        <v>11</v>
      </c>
      <c r="P1850" s="50">
        <v>3.6282999999999999</v>
      </c>
      <c r="Q1850" s="11">
        <f t="shared" si="201"/>
        <v>362.83</v>
      </c>
      <c r="R1850" s="12">
        <f t="shared" si="204"/>
        <v>7.3003400000000003</v>
      </c>
      <c r="S1850" s="14">
        <f t="shared" si="205"/>
        <v>0.497</v>
      </c>
      <c r="T1850" s="13">
        <f t="shared" si="206"/>
        <v>49.7</v>
      </c>
      <c r="U1850" s="14" t="s">
        <v>349</v>
      </c>
      <c r="V1850" t="s">
        <v>191</v>
      </c>
      <c r="W1850" s="58">
        <v>7.1775000000000002</v>
      </c>
      <c r="X1850" s="79">
        <f t="shared" si="202"/>
        <v>50.551027516544757</v>
      </c>
    </row>
    <row r="1851" spans="1:24" s="18" customFormat="1" x14ac:dyDescent="0.2">
      <c r="A1851" s="37" t="str">
        <f t="shared" si="200"/>
        <v>2025-4</v>
      </c>
      <c r="B1851" t="s">
        <v>4137</v>
      </c>
      <c r="C1851" s="23">
        <v>45775</v>
      </c>
      <c r="D1851" s="23">
        <v>45736</v>
      </c>
      <c r="E1851" t="s">
        <v>187</v>
      </c>
      <c r="F1851" t="s">
        <v>188</v>
      </c>
      <c r="G1851" s="22"/>
      <c r="H1851" t="s">
        <v>4423</v>
      </c>
      <c r="I1851" t="s">
        <v>3712</v>
      </c>
      <c r="J1851" t="s">
        <v>3713</v>
      </c>
      <c r="K1851" s="10" t="str">
        <f t="shared" si="203"/>
        <v>ALM-</v>
      </c>
      <c r="L1851" t="s">
        <v>98</v>
      </c>
      <c r="M1851" s="48">
        <v>50</v>
      </c>
      <c r="N1851" t="s">
        <v>186</v>
      </c>
      <c r="O1851" t="s">
        <v>11</v>
      </c>
      <c r="P1851" s="50">
        <v>3.6282999999999999</v>
      </c>
      <c r="Q1851" s="11">
        <f t="shared" si="201"/>
        <v>181.42</v>
      </c>
      <c r="R1851" s="12">
        <f t="shared" si="204"/>
        <v>7.3003400000000003</v>
      </c>
      <c r="S1851" s="14">
        <f t="shared" si="205"/>
        <v>0.497</v>
      </c>
      <c r="T1851" s="13">
        <f t="shared" si="206"/>
        <v>24.85</v>
      </c>
      <c r="U1851" s="14" t="s">
        <v>349</v>
      </c>
      <c r="V1851" t="s">
        <v>191</v>
      </c>
      <c r="W1851" s="58">
        <v>7.1775000000000002</v>
      </c>
      <c r="X1851" s="79">
        <f t="shared" si="202"/>
        <v>25.275513758272378</v>
      </c>
    </row>
    <row r="1852" spans="1:24" s="18" customFormat="1" x14ac:dyDescent="0.2">
      <c r="A1852" s="37" t="str">
        <f t="shared" si="200"/>
        <v>2025-4</v>
      </c>
      <c r="B1852" t="s">
        <v>4138</v>
      </c>
      <c r="C1852" s="23">
        <v>45761</v>
      </c>
      <c r="D1852" s="23">
        <v>45747</v>
      </c>
      <c r="E1852" t="s">
        <v>187</v>
      </c>
      <c r="F1852" t="s">
        <v>188</v>
      </c>
      <c r="G1852" s="22"/>
      <c r="H1852" t="s">
        <v>4424</v>
      </c>
      <c r="I1852" t="s">
        <v>3714</v>
      </c>
      <c r="J1852" t="s">
        <v>3715</v>
      </c>
      <c r="K1852" s="10" t="str">
        <f t="shared" si="203"/>
        <v>ALM-</v>
      </c>
      <c r="L1852" t="s">
        <v>98</v>
      </c>
      <c r="M1852" s="48">
        <v>75</v>
      </c>
      <c r="N1852" t="s">
        <v>186</v>
      </c>
      <c r="O1852" t="s">
        <v>11</v>
      </c>
      <c r="P1852" s="50">
        <v>3.6282999999999999</v>
      </c>
      <c r="Q1852" s="11">
        <f t="shared" si="201"/>
        <v>272.12</v>
      </c>
      <c r="R1852" s="12">
        <f t="shared" si="204"/>
        <v>7.3003400000000003</v>
      </c>
      <c r="S1852" s="14">
        <f t="shared" si="205"/>
        <v>0.497</v>
      </c>
      <c r="T1852" s="13">
        <f t="shared" si="206"/>
        <v>37.28</v>
      </c>
      <c r="U1852" s="14" t="s">
        <v>349</v>
      </c>
      <c r="V1852" t="s">
        <v>191</v>
      </c>
      <c r="W1852" s="58">
        <v>7.1775000000000002</v>
      </c>
      <c r="X1852" s="79">
        <f t="shared" si="202"/>
        <v>37.913270637408566</v>
      </c>
    </row>
    <row r="1853" spans="1:24" s="18" customFormat="1" x14ac:dyDescent="0.2">
      <c r="A1853" s="37" t="str">
        <f t="shared" si="200"/>
        <v>2025-4</v>
      </c>
      <c r="B1853" t="s">
        <v>4139</v>
      </c>
      <c r="C1853" s="23">
        <v>45761</v>
      </c>
      <c r="D1853" s="23">
        <v>45750</v>
      </c>
      <c r="E1853" t="s">
        <v>187</v>
      </c>
      <c r="F1853" t="s">
        <v>188</v>
      </c>
      <c r="G1853" s="22"/>
      <c r="H1853" t="s">
        <v>4424</v>
      </c>
      <c r="I1853" t="s">
        <v>3716</v>
      </c>
      <c r="J1853" t="s">
        <v>3717</v>
      </c>
      <c r="K1853" s="10" t="str">
        <f t="shared" si="203"/>
        <v>ALM-</v>
      </c>
      <c r="L1853" t="s">
        <v>98</v>
      </c>
      <c r="M1853" s="48">
        <v>50</v>
      </c>
      <c r="N1853" t="s">
        <v>186</v>
      </c>
      <c r="O1853" t="s">
        <v>11</v>
      </c>
      <c r="P1853" s="50">
        <v>3.6282999999999999</v>
      </c>
      <c r="Q1853" s="11">
        <f t="shared" si="201"/>
        <v>181.42</v>
      </c>
      <c r="R1853" s="12">
        <f t="shared" si="204"/>
        <v>7.3003400000000003</v>
      </c>
      <c r="S1853" s="14">
        <f t="shared" si="205"/>
        <v>0.497</v>
      </c>
      <c r="T1853" s="13">
        <f t="shared" si="206"/>
        <v>24.85</v>
      </c>
      <c r="U1853" s="14" t="s">
        <v>349</v>
      </c>
      <c r="V1853" t="s">
        <v>191</v>
      </c>
      <c r="W1853" s="58">
        <v>7.1775000000000002</v>
      </c>
      <c r="X1853" s="79">
        <f t="shared" si="202"/>
        <v>25.275513758272378</v>
      </c>
    </row>
    <row r="1854" spans="1:24" s="18" customFormat="1" x14ac:dyDescent="0.2">
      <c r="A1854" s="37" t="str">
        <f t="shared" si="200"/>
        <v>2025-4</v>
      </c>
      <c r="B1854" t="s">
        <v>4140</v>
      </c>
      <c r="C1854" s="23">
        <v>45761</v>
      </c>
      <c r="D1854" s="23">
        <v>45750</v>
      </c>
      <c r="E1854" t="s">
        <v>187</v>
      </c>
      <c r="F1854" t="s">
        <v>188</v>
      </c>
      <c r="G1854" s="22"/>
      <c r="H1854" t="s">
        <v>4424</v>
      </c>
      <c r="I1854" t="s">
        <v>1223</v>
      </c>
      <c r="J1854" t="s">
        <v>1224</v>
      </c>
      <c r="K1854" s="10" t="str">
        <f t="shared" si="203"/>
        <v>ALM-</v>
      </c>
      <c r="L1854" t="s">
        <v>98</v>
      </c>
      <c r="M1854" s="48">
        <v>50</v>
      </c>
      <c r="N1854" t="s">
        <v>186</v>
      </c>
      <c r="O1854" t="s">
        <v>11</v>
      </c>
      <c r="P1854" s="50">
        <v>3.6282999999999999</v>
      </c>
      <c r="Q1854" s="11">
        <f t="shared" si="201"/>
        <v>181.42</v>
      </c>
      <c r="R1854" s="12">
        <f t="shared" si="204"/>
        <v>7.3003400000000003</v>
      </c>
      <c r="S1854" s="14">
        <f t="shared" si="205"/>
        <v>0.497</v>
      </c>
      <c r="T1854" s="13">
        <f t="shared" si="206"/>
        <v>24.85</v>
      </c>
      <c r="U1854" s="14" t="s">
        <v>349</v>
      </c>
      <c r="V1854" t="s">
        <v>191</v>
      </c>
      <c r="W1854" s="58">
        <v>7.1775000000000002</v>
      </c>
      <c r="X1854" s="79">
        <f t="shared" si="202"/>
        <v>25.275513758272378</v>
      </c>
    </row>
    <row r="1855" spans="1:24" s="18" customFormat="1" x14ac:dyDescent="0.2">
      <c r="A1855" s="37" t="str">
        <f t="shared" si="200"/>
        <v>2025-4</v>
      </c>
      <c r="B1855" t="s">
        <v>4141</v>
      </c>
      <c r="C1855" s="23">
        <v>45761</v>
      </c>
      <c r="D1855" s="23">
        <v>45750</v>
      </c>
      <c r="E1855" t="s">
        <v>187</v>
      </c>
      <c r="F1855" t="s">
        <v>188</v>
      </c>
      <c r="G1855" s="22"/>
      <c r="H1855" t="s">
        <v>4424</v>
      </c>
      <c r="I1855" t="s">
        <v>3718</v>
      </c>
      <c r="J1855" t="s">
        <v>3719</v>
      </c>
      <c r="K1855" s="10" t="str">
        <f t="shared" si="203"/>
        <v>ALM-</v>
      </c>
      <c r="L1855" t="s">
        <v>98</v>
      </c>
      <c r="M1855" s="48">
        <v>70</v>
      </c>
      <c r="N1855" t="s">
        <v>186</v>
      </c>
      <c r="O1855" t="s">
        <v>11</v>
      </c>
      <c r="P1855" s="50">
        <v>3.6282999999999999</v>
      </c>
      <c r="Q1855" s="11">
        <f t="shared" si="201"/>
        <v>253.98</v>
      </c>
      <c r="R1855" s="12">
        <f t="shared" si="204"/>
        <v>7.3003400000000003</v>
      </c>
      <c r="S1855" s="14">
        <f t="shared" si="205"/>
        <v>0.497</v>
      </c>
      <c r="T1855" s="13">
        <f t="shared" si="206"/>
        <v>34.79</v>
      </c>
      <c r="U1855" s="14" t="s">
        <v>349</v>
      </c>
      <c r="V1855" t="s">
        <v>191</v>
      </c>
      <c r="W1855" s="58">
        <v>7.1775000000000002</v>
      </c>
      <c r="X1855" s="79">
        <f t="shared" si="202"/>
        <v>35.385719261581329</v>
      </c>
    </row>
    <row r="1856" spans="1:24" s="18" customFormat="1" x14ac:dyDescent="0.2">
      <c r="A1856" s="37" t="str">
        <f t="shared" si="200"/>
        <v>2025-4</v>
      </c>
      <c r="B1856" t="s">
        <v>4142</v>
      </c>
      <c r="C1856" s="23">
        <v>45761</v>
      </c>
      <c r="D1856" s="23">
        <v>45750</v>
      </c>
      <c r="E1856" t="s">
        <v>187</v>
      </c>
      <c r="F1856" t="s">
        <v>188</v>
      </c>
      <c r="G1856" s="22"/>
      <c r="H1856" t="s">
        <v>4424</v>
      </c>
      <c r="I1856" t="s">
        <v>1738</v>
      </c>
      <c r="J1856" t="s">
        <v>1739</v>
      </c>
      <c r="K1856" s="10" t="str">
        <f t="shared" si="203"/>
        <v>ALM-</v>
      </c>
      <c r="L1856" t="s">
        <v>98</v>
      </c>
      <c r="M1856" s="48">
        <v>90</v>
      </c>
      <c r="N1856" t="s">
        <v>186</v>
      </c>
      <c r="O1856" t="s">
        <v>11</v>
      </c>
      <c r="P1856" s="50">
        <v>3.6282999999999999</v>
      </c>
      <c r="Q1856" s="11">
        <f t="shared" si="201"/>
        <v>326.55</v>
      </c>
      <c r="R1856" s="12">
        <f t="shared" si="204"/>
        <v>7.3003400000000003</v>
      </c>
      <c r="S1856" s="14">
        <f t="shared" si="205"/>
        <v>0.497</v>
      </c>
      <c r="T1856" s="13">
        <f t="shared" si="206"/>
        <v>44.73</v>
      </c>
      <c r="U1856" s="14" t="s">
        <v>349</v>
      </c>
      <c r="V1856" t="s">
        <v>191</v>
      </c>
      <c r="W1856" s="58">
        <v>7.1775000000000002</v>
      </c>
      <c r="X1856" s="79">
        <f t="shared" si="202"/>
        <v>45.495924764890283</v>
      </c>
    </row>
    <row r="1857" spans="1:24" s="18" customFormat="1" x14ac:dyDescent="0.2">
      <c r="A1857" s="37" t="str">
        <f t="shared" si="200"/>
        <v>2025-4</v>
      </c>
      <c r="B1857" t="s">
        <v>4143</v>
      </c>
      <c r="C1857" s="23">
        <v>45775</v>
      </c>
      <c r="D1857" s="23">
        <v>45757</v>
      </c>
      <c r="E1857" t="s">
        <v>187</v>
      </c>
      <c r="F1857" t="s">
        <v>188</v>
      </c>
      <c r="G1857" s="22"/>
      <c r="H1857" t="s">
        <v>4423</v>
      </c>
      <c r="I1857" t="s">
        <v>192</v>
      </c>
      <c r="J1857" t="s">
        <v>193</v>
      </c>
      <c r="K1857" s="10" t="str">
        <f t="shared" si="203"/>
        <v>ALM-</v>
      </c>
      <c r="L1857" t="s">
        <v>98</v>
      </c>
      <c r="M1857" s="48">
        <v>55</v>
      </c>
      <c r="N1857" t="s">
        <v>186</v>
      </c>
      <c r="O1857" t="s">
        <v>11</v>
      </c>
      <c r="P1857" s="50">
        <v>3.6282999999999999</v>
      </c>
      <c r="Q1857" s="11">
        <f t="shared" si="201"/>
        <v>199.56</v>
      </c>
      <c r="R1857" s="12">
        <f t="shared" si="204"/>
        <v>7.3003400000000003</v>
      </c>
      <c r="S1857" s="14">
        <f t="shared" si="205"/>
        <v>0.497</v>
      </c>
      <c r="T1857" s="13">
        <f t="shared" si="206"/>
        <v>27.34</v>
      </c>
      <c r="U1857" s="14" t="s">
        <v>349</v>
      </c>
      <c r="V1857" t="s">
        <v>191</v>
      </c>
      <c r="W1857" s="58">
        <v>7.1775000000000002</v>
      </c>
      <c r="X1857" s="79">
        <f t="shared" si="202"/>
        <v>27.803065134099615</v>
      </c>
    </row>
    <row r="1858" spans="1:24" s="18" customFormat="1" x14ac:dyDescent="0.2">
      <c r="A1858" s="37" t="str">
        <f t="shared" ref="A1858:A1921" si="207">+TEXT(C1858,"YYYY")&amp;"-"&amp;TEXT(C1858,"M")</f>
        <v>2025-4</v>
      </c>
      <c r="B1858" t="s">
        <v>4144</v>
      </c>
      <c r="C1858" s="23">
        <v>45775</v>
      </c>
      <c r="D1858" s="23">
        <v>45762</v>
      </c>
      <c r="E1858" t="s">
        <v>187</v>
      </c>
      <c r="F1858" t="s">
        <v>188</v>
      </c>
      <c r="G1858" s="22"/>
      <c r="H1858" t="s">
        <v>4423</v>
      </c>
      <c r="I1858" t="s">
        <v>3188</v>
      </c>
      <c r="J1858" t="s">
        <v>3395</v>
      </c>
      <c r="K1858" s="10" t="str">
        <f t="shared" si="203"/>
        <v>ALM-</v>
      </c>
      <c r="L1858" t="s">
        <v>98</v>
      </c>
      <c r="M1858" s="48">
        <v>60</v>
      </c>
      <c r="N1858" t="s">
        <v>186</v>
      </c>
      <c r="O1858" t="s">
        <v>11</v>
      </c>
      <c r="P1858" s="50">
        <v>3.6282999999999999</v>
      </c>
      <c r="Q1858" s="11">
        <f t="shared" ref="Q1858:Q1921" si="208">ROUND(P1858*M1858,2)</f>
        <v>217.7</v>
      </c>
      <c r="R1858" s="12">
        <f t="shared" si="204"/>
        <v>7.3003400000000003</v>
      </c>
      <c r="S1858" s="14">
        <f t="shared" si="205"/>
        <v>0.497</v>
      </c>
      <c r="T1858" s="13">
        <f t="shared" si="206"/>
        <v>29.82</v>
      </c>
      <c r="U1858" s="14" t="s">
        <v>349</v>
      </c>
      <c r="V1858" t="s">
        <v>191</v>
      </c>
      <c r="W1858" s="58">
        <v>7.1775000000000002</v>
      </c>
      <c r="X1858" s="79">
        <f t="shared" ref="X1858:X1921" si="209">IF(O1858="CNY",P1858/W1858*M1858,1)</f>
        <v>30.330616509926852</v>
      </c>
    </row>
    <row r="1859" spans="1:24" s="18" customFormat="1" x14ac:dyDescent="0.2">
      <c r="A1859" s="37" t="str">
        <f t="shared" si="207"/>
        <v>2025-4</v>
      </c>
      <c r="B1859" t="s">
        <v>4145</v>
      </c>
      <c r="C1859" s="23">
        <v>45775</v>
      </c>
      <c r="D1859" s="23">
        <v>45765</v>
      </c>
      <c r="E1859" t="s">
        <v>187</v>
      </c>
      <c r="F1859" t="s">
        <v>188</v>
      </c>
      <c r="G1859" s="22"/>
      <c r="H1859" t="s">
        <v>4423</v>
      </c>
      <c r="I1859" t="s">
        <v>3221</v>
      </c>
      <c r="J1859" t="s">
        <v>3428</v>
      </c>
      <c r="K1859" s="10" t="str">
        <f t="shared" si="203"/>
        <v>ALM-</v>
      </c>
      <c r="L1859" t="s">
        <v>98</v>
      </c>
      <c r="M1859" s="48">
        <v>50</v>
      </c>
      <c r="N1859" t="s">
        <v>186</v>
      </c>
      <c r="O1859" t="s">
        <v>11</v>
      </c>
      <c r="P1859" s="50">
        <v>3.6282999999999999</v>
      </c>
      <c r="Q1859" s="11">
        <f t="shared" si="208"/>
        <v>181.42</v>
      </c>
      <c r="R1859" s="12">
        <f t="shared" si="204"/>
        <v>7.3003400000000003</v>
      </c>
      <c r="S1859" s="14">
        <f t="shared" si="205"/>
        <v>0.497</v>
      </c>
      <c r="T1859" s="13">
        <f t="shared" si="206"/>
        <v>24.85</v>
      </c>
      <c r="U1859" s="14" t="s">
        <v>349</v>
      </c>
      <c r="V1859" t="s">
        <v>191</v>
      </c>
      <c r="W1859" s="58">
        <v>7.1775000000000002</v>
      </c>
      <c r="X1859" s="79">
        <f t="shared" si="209"/>
        <v>25.275513758272378</v>
      </c>
    </row>
    <row r="1860" spans="1:24" s="18" customFormat="1" x14ac:dyDescent="0.2">
      <c r="A1860" s="37" t="str">
        <f t="shared" si="207"/>
        <v>2025-4</v>
      </c>
      <c r="B1860" t="s">
        <v>4146</v>
      </c>
      <c r="C1860" s="23">
        <v>45764</v>
      </c>
      <c r="D1860" s="23">
        <v>45761</v>
      </c>
      <c r="E1860" t="s">
        <v>5</v>
      </c>
      <c r="F1860" t="s">
        <v>6</v>
      </c>
      <c r="G1860" s="22"/>
      <c r="H1860" t="s">
        <v>4406</v>
      </c>
      <c r="I1860" t="s">
        <v>3720</v>
      </c>
      <c r="J1860" t="s">
        <v>3721</v>
      </c>
      <c r="K1860" s="10" t="str">
        <f t="shared" si="203"/>
        <v>BOX-</v>
      </c>
      <c r="L1860" t="s">
        <v>10</v>
      </c>
      <c r="M1860" s="48">
        <v>1010</v>
      </c>
      <c r="N1860" t="s">
        <v>1472</v>
      </c>
      <c r="O1860" t="s">
        <v>11</v>
      </c>
      <c r="P1860" s="50">
        <v>3.63</v>
      </c>
      <c r="Q1860" s="11">
        <f t="shared" si="208"/>
        <v>3666.3</v>
      </c>
      <c r="R1860" s="12">
        <f t="shared" si="204"/>
        <v>7.3003400000000003</v>
      </c>
      <c r="S1860" s="14">
        <f t="shared" si="205"/>
        <v>0.49719999999999998</v>
      </c>
      <c r="T1860" s="13">
        <f t="shared" si="206"/>
        <v>502.17</v>
      </c>
      <c r="U1860" s="14" t="s">
        <v>349</v>
      </c>
      <c r="V1860" t="s">
        <v>1</v>
      </c>
      <c r="W1860" s="58">
        <v>7.1775000000000002</v>
      </c>
      <c r="X1860" s="79">
        <f t="shared" si="209"/>
        <v>510.80459770114936</v>
      </c>
    </row>
    <row r="1861" spans="1:24" s="18" customFormat="1" x14ac:dyDescent="0.2">
      <c r="A1861" s="37" t="str">
        <f t="shared" si="207"/>
        <v>2025-4</v>
      </c>
      <c r="B1861" t="s">
        <v>2322</v>
      </c>
      <c r="C1861" s="23">
        <v>45756</v>
      </c>
      <c r="D1861" s="23">
        <v>45664</v>
      </c>
      <c r="E1861" t="s">
        <v>94</v>
      </c>
      <c r="F1861" t="s">
        <v>95</v>
      </c>
      <c r="G1861" s="22"/>
      <c r="H1861" t="s">
        <v>4433</v>
      </c>
      <c r="I1861" t="s">
        <v>997</v>
      </c>
      <c r="J1861" t="s">
        <v>998</v>
      </c>
      <c r="K1861" s="10" t="str">
        <f t="shared" si="203"/>
        <v>LID-</v>
      </c>
      <c r="L1861" t="s">
        <v>369</v>
      </c>
      <c r="M1861" s="48">
        <v>656</v>
      </c>
      <c r="N1861" t="s">
        <v>1472</v>
      </c>
      <c r="O1861" t="s">
        <v>11</v>
      </c>
      <c r="P1861" s="50">
        <v>3.64</v>
      </c>
      <c r="Q1861" s="11">
        <f t="shared" si="208"/>
        <v>2387.84</v>
      </c>
      <c r="R1861" s="12">
        <f t="shared" si="204"/>
        <v>7.3003400000000003</v>
      </c>
      <c r="S1861" s="14">
        <f t="shared" si="205"/>
        <v>0.49859999999999999</v>
      </c>
      <c r="T1861" s="13">
        <f t="shared" si="206"/>
        <v>327.08</v>
      </c>
      <c r="U1861" s="14" t="s">
        <v>349</v>
      </c>
      <c r="V1861" t="s">
        <v>368</v>
      </c>
      <c r="W1861" s="58">
        <v>7.1775000000000002</v>
      </c>
      <c r="X1861" s="79">
        <f t="shared" si="209"/>
        <v>332.68408220132358</v>
      </c>
    </row>
    <row r="1862" spans="1:24" s="18" customFormat="1" x14ac:dyDescent="0.2">
      <c r="A1862" s="37" t="str">
        <f t="shared" si="207"/>
        <v>2025-4</v>
      </c>
      <c r="B1862" t="s">
        <v>4147</v>
      </c>
      <c r="C1862" s="23">
        <v>45757</v>
      </c>
      <c r="D1862" s="23">
        <v>45700</v>
      </c>
      <c r="E1862" t="s">
        <v>94</v>
      </c>
      <c r="F1862" t="s">
        <v>95</v>
      </c>
      <c r="G1862" s="22"/>
      <c r="H1862" t="s">
        <v>4443</v>
      </c>
      <c r="I1862" t="s">
        <v>997</v>
      </c>
      <c r="J1862" t="s">
        <v>998</v>
      </c>
      <c r="K1862" s="10" t="str">
        <f t="shared" si="203"/>
        <v>LID-</v>
      </c>
      <c r="L1862" t="s">
        <v>369</v>
      </c>
      <c r="M1862" s="48">
        <v>486</v>
      </c>
      <c r="N1862" t="s">
        <v>1472</v>
      </c>
      <c r="O1862" t="s">
        <v>11</v>
      </c>
      <c r="P1862" s="50">
        <v>3.64</v>
      </c>
      <c r="Q1862" s="11">
        <f t="shared" si="208"/>
        <v>1769.04</v>
      </c>
      <c r="R1862" s="12">
        <f t="shared" si="204"/>
        <v>7.3003400000000003</v>
      </c>
      <c r="S1862" s="14">
        <f t="shared" si="205"/>
        <v>0.49859999999999999</v>
      </c>
      <c r="T1862" s="13">
        <f t="shared" si="206"/>
        <v>242.32</v>
      </c>
      <c r="U1862" s="14" t="s">
        <v>349</v>
      </c>
      <c r="V1862" t="s">
        <v>368</v>
      </c>
      <c r="W1862" s="58">
        <v>7.1775000000000002</v>
      </c>
      <c r="X1862" s="79">
        <f t="shared" si="209"/>
        <v>246.47021943573665</v>
      </c>
    </row>
    <row r="1863" spans="1:24" s="18" customFormat="1" x14ac:dyDescent="0.2">
      <c r="A1863" s="37" t="str">
        <f t="shared" si="207"/>
        <v>2025-4</v>
      </c>
      <c r="B1863" t="s">
        <v>4147</v>
      </c>
      <c r="C1863" s="23">
        <v>45756</v>
      </c>
      <c r="D1863" s="23">
        <v>45700</v>
      </c>
      <c r="E1863" t="s">
        <v>94</v>
      </c>
      <c r="F1863" t="s">
        <v>95</v>
      </c>
      <c r="G1863" s="22"/>
      <c r="H1863" t="s">
        <v>4433</v>
      </c>
      <c r="I1863" t="s">
        <v>997</v>
      </c>
      <c r="J1863" t="s">
        <v>998</v>
      </c>
      <c r="K1863" s="10" t="str">
        <f t="shared" si="203"/>
        <v>LID-</v>
      </c>
      <c r="L1863" t="s">
        <v>369</v>
      </c>
      <c r="M1863" s="48">
        <v>544</v>
      </c>
      <c r="N1863" t="s">
        <v>1472</v>
      </c>
      <c r="O1863" t="s">
        <v>11</v>
      </c>
      <c r="P1863" s="50">
        <v>3.64</v>
      </c>
      <c r="Q1863" s="11">
        <f t="shared" si="208"/>
        <v>1980.16</v>
      </c>
      <c r="R1863" s="12">
        <f t="shared" si="204"/>
        <v>7.3003400000000003</v>
      </c>
      <c r="S1863" s="14">
        <f t="shared" si="205"/>
        <v>0.49859999999999999</v>
      </c>
      <c r="T1863" s="13">
        <f t="shared" si="206"/>
        <v>271.24</v>
      </c>
      <c r="U1863" s="14" t="s">
        <v>349</v>
      </c>
      <c r="V1863" t="s">
        <v>368</v>
      </c>
      <c r="W1863" s="58">
        <v>7.1775000000000002</v>
      </c>
      <c r="X1863" s="79">
        <f t="shared" si="209"/>
        <v>275.88436084987808</v>
      </c>
    </row>
    <row r="1864" spans="1:24" s="18" customFormat="1" x14ac:dyDescent="0.2">
      <c r="A1864" s="37" t="str">
        <f t="shared" si="207"/>
        <v>2025-4</v>
      </c>
      <c r="B1864" t="s">
        <v>4148</v>
      </c>
      <c r="C1864" s="23">
        <v>45775</v>
      </c>
      <c r="D1864" s="23">
        <v>45775</v>
      </c>
      <c r="E1864" t="s">
        <v>94</v>
      </c>
      <c r="F1864" t="s">
        <v>95</v>
      </c>
      <c r="G1864" s="22"/>
      <c r="H1864" t="s">
        <v>4428</v>
      </c>
      <c r="I1864" t="s">
        <v>997</v>
      </c>
      <c r="J1864" t="s">
        <v>998</v>
      </c>
      <c r="K1864" s="10" t="str">
        <f t="shared" si="203"/>
        <v>LID-</v>
      </c>
      <c r="L1864" t="s">
        <v>369</v>
      </c>
      <c r="M1864" s="48">
        <v>369</v>
      </c>
      <c r="N1864" t="s">
        <v>1472</v>
      </c>
      <c r="O1864" t="s">
        <v>11</v>
      </c>
      <c r="P1864" s="50">
        <v>3.64</v>
      </c>
      <c r="Q1864" s="11">
        <f t="shared" si="208"/>
        <v>1343.16</v>
      </c>
      <c r="R1864" s="12">
        <f t="shared" si="204"/>
        <v>7.3003400000000003</v>
      </c>
      <c r="S1864" s="14">
        <f t="shared" si="205"/>
        <v>0.49859999999999999</v>
      </c>
      <c r="T1864" s="13">
        <f t="shared" si="206"/>
        <v>183.98</v>
      </c>
      <c r="U1864" s="14" t="s">
        <v>349</v>
      </c>
      <c r="V1864" t="s">
        <v>368</v>
      </c>
      <c r="W1864" s="58">
        <v>7.1775000000000002</v>
      </c>
      <c r="X1864" s="79">
        <f t="shared" si="209"/>
        <v>187.13479623824449</v>
      </c>
    </row>
    <row r="1865" spans="1:24" s="18" customFormat="1" x14ac:dyDescent="0.2">
      <c r="A1865" s="37" t="str">
        <f t="shared" si="207"/>
        <v>2025-4</v>
      </c>
      <c r="B1865" t="s">
        <v>4149</v>
      </c>
      <c r="C1865" s="23">
        <v>45763</v>
      </c>
      <c r="D1865" s="23">
        <v>45695</v>
      </c>
      <c r="E1865" t="s">
        <v>94</v>
      </c>
      <c r="F1865" t="s">
        <v>95</v>
      </c>
      <c r="G1865" s="22"/>
      <c r="H1865" t="s">
        <v>4444</v>
      </c>
      <c r="I1865" t="s">
        <v>3061</v>
      </c>
      <c r="J1865" t="s">
        <v>3277</v>
      </c>
      <c r="K1865" s="10" t="str">
        <f t="shared" si="203"/>
        <v>LID-</v>
      </c>
      <c r="L1865" t="s">
        <v>98</v>
      </c>
      <c r="M1865" s="48">
        <v>507</v>
      </c>
      <c r="N1865" t="s">
        <v>1472</v>
      </c>
      <c r="O1865" t="s">
        <v>11</v>
      </c>
      <c r="P1865" s="50">
        <v>3.7</v>
      </c>
      <c r="Q1865" s="11">
        <f t="shared" si="208"/>
        <v>1875.9</v>
      </c>
      <c r="R1865" s="12">
        <f t="shared" si="204"/>
        <v>7.3003400000000003</v>
      </c>
      <c r="S1865" s="14">
        <f t="shared" si="205"/>
        <v>0.50680000000000003</v>
      </c>
      <c r="T1865" s="13">
        <f t="shared" si="206"/>
        <v>256.95</v>
      </c>
      <c r="U1865" s="14" t="s">
        <v>349</v>
      </c>
      <c r="V1865" t="s">
        <v>368</v>
      </c>
      <c r="W1865" s="58">
        <v>7.1775000000000002</v>
      </c>
      <c r="X1865" s="79">
        <f t="shared" si="209"/>
        <v>261.35841170323931</v>
      </c>
    </row>
    <row r="1866" spans="1:24" s="18" customFormat="1" x14ac:dyDescent="0.2">
      <c r="A1866" s="37" t="str">
        <f t="shared" si="207"/>
        <v>2025-4</v>
      </c>
      <c r="B1866" t="s">
        <v>4150</v>
      </c>
      <c r="C1866" s="23">
        <v>45761</v>
      </c>
      <c r="D1866" s="23">
        <v>45664</v>
      </c>
      <c r="E1866" t="s">
        <v>94</v>
      </c>
      <c r="F1866" t="s">
        <v>95</v>
      </c>
      <c r="G1866" s="22"/>
      <c r="H1866" t="s">
        <v>4445</v>
      </c>
      <c r="I1866" t="s">
        <v>1740</v>
      </c>
      <c r="J1866" t="s">
        <v>1741</v>
      </c>
      <c r="K1866" s="10" t="str">
        <f t="shared" si="203"/>
        <v>LID-</v>
      </c>
      <c r="L1866" t="s">
        <v>369</v>
      </c>
      <c r="M1866" s="48">
        <v>1030</v>
      </c>
      <c r="N1866" t="s">
        <v>1472</v>
      </c>
      <c r="O1866" t="s">
        <v>11</v>
      </c>
      <c r="P1866" s="50">
        <v>3.75</v>
      </c>
      <c r="Q1866" s="11">
        <f t="shared" si="208"/>
        <v>3862.5</v>
      </c>
      <c r="R1866" s="12">
        <f t="shared" si="204"/>
        <v>7.3003400000000003</v>
      </c>
      <c r="S1866" s="14">
        <f t="shared" si="205"/>
        <v>0.51370000000000005</v>
      </c>
      <c r="T1866" s="13">
        <f t="shared" si="206"/>
        <v>529.11</v>
      </c>
      <c r="U1866" s="14" t="s">
        <v>349</v>
      </c>
      <c r="V1866" t="s">
        <v>368</v>
      </c>
      <c r="W1866" s="58">
        <v>7.1775000000000002</v>
      </c>
      <c r="X1866" s="79">
        <f t="shared" si="209"/>
        <v>538.14002089864152</v>
      </c>
    </row>
    <row r="1867" spans="1:24" s="18" customFormat="1" x14ac:dyDescent="0.2">
      <c r="A1867" s="37" t="str">
        <f t="shared" si="207"/>
        <v>2025-4</v>
      </c>
      <c r="B1867" t="s">
        <v>4151</v>
      </c>
      <c r="C1867" s="23">
        <v>45761</v>
      </c>
      <c r="D1867" s="23">
        <v>45700</v>
      </c>
      <c r="E1867" t="s">
        <v>94</v>
      </c>
      <c r="F1867" t="s">
        <v>95</v>
      </c>
      <c r="G1867" s="22"/>
      <c r="H1867" t="s">
        <v>4445</v>
      </c>
      <c r="I1867" t="s">
        <v>1740</v>
      </c>
      <c r="J1867" t="s">
        <v>1741</v>
      </c>
      <c r="K1867" s="10" t="str">
        <f t="shared" si="203"/>
        <v>LID-</v>
      </c>
      <c r="L1867" t="s">
        <v>369</v>
      </c>
      <c r="M1867" s="48">
        <v>30</v>
      </c>
      <c r="N1867" t="s">
        <v>1472</v>
      </c>
      <c r="O1867" t="s">
        <v>11</v>
      </c>
      <c r="P1867" s="50">
        <v>3.75</v>
      </c>
      <c r="Q1867" s="11">
        <f t="shared" si="208"/>
        <v>112.5</v>
      </c>
      <c r="R1867" s="12">
        <f t="shared" si="204"/>
        <v>7.3003400000000003</v>
      </c>
      <c r="S1867" s="14">
        <f t="shared" si="205"/>
        <v>0.51370000000000005</v>
      </c>
      <c r="T1867" s="13">
        <f t="shared" si="206"/>
        <v>15.41</v>
      </c>
      <c r="U1867" s="14" t="s">
        <v>349</v>
      </c>
      <c r="V1867" t="s">
        <v>368</v>
      </c>
      <c r="W1867" s="58">
        <v>7.1775000000000002</v>
      </c>
      <c r="X1867" s="79">
        <f t="shared" si="209"/>
        <v>15.67398119122257</v>
      </c>
    </row>
    <row r="1868" spans="1:24" s="18" customFormat="1" x14ac:dyDescent="0.2">
      <c r="A1868" s="37" t="str">
        <f t="shared" si="207"/>
        <v>2025-4</v>
      </c>
      <c r="B1868" t="s">
        <v>4151</v>
      </c>
      <c r="C1868" s="23">
        <v>45757</v>
      </c>
      <c r="D1868" s="23">
        <v>45700</v>
      </c>
      <c r="E1868" t="s">
        <v>94</v>
      </c>
      <c r="F1868" t="s">
        <v>95</v>
      </c>
      <c r="G1868" s="22"/>
      <c r="H1868" t="s">
        <v>4443</v>
      </c>
      <c r="I1868" t="s">
        <v>1740</v>
      </c>
      <c r="J1868" t="s">
        <v>1741</v>
      </c>
      <c r="K1868" s="10" t="str">
        <f t="shared" si="203"/>
        <v>LID-</v>
      </c>
      <c r="L1868" t="s">
        <v>369</v>
      </c>
      <c r="M1868" s="48">
        <v>1000</v>
      </c>
      <c r="N1868" t="s">
        <v>1472</v>
      </c>
      <c r="O1868" t="s">
        <v>11</v>
      </c>
      <c r="P1868" s="50">
        <v>3.75</v>
      </c>
      <c r="Q1868" s="11">
        <f t="shared" si="208"/>
        <v>3750</v>
      </c>
      <c r="R1868" s="12">
        <f t="shared" si="204"/>
        <v>7.3003400000000003</v>
      </c>
      <c r="S1868" s="14">
        <f t="shared" si="205"/>
        <v>0.51370000000000005</v>
      </c>
      <c r="T1868" s="13">
        <f t="shared" si="206"/>
        <v>513.70000000000005</v>
      </c>
      <c r="U1868" s="14" t="s">
        <v>349</v>
      </c>
      <c r="V1868" t="s">
        <v>368</v>
      </c>
      <c r="W1868" s="58">
        <v>7.1775000000000002</v>
      </c>
      <c r="X1868" s="79">
        <f t="shared" si="209"/>
        <v>522.46603970741899</v>
      </c>
    </row>
    <row r="1869" spans="1:24" s="18" customFormat="1" x14ac:dyDescent="0.2">
      <c r="A1869" s="37" t="str">
        <f t="shared" si="207"/>
        <v>2025-4</v>
      </c>
      <c r="B1869" t="s">
        <v>4152</v>
      </c>
      <c r="C1869" s="23">
        <v>45762</v>
      </c>
      <c r="D1869" s="23">
        <v>45700</v>
      </c>
      <c r="E1869" t="s">
        <v>94</v>
      </c>
      <c r="F1869" t="s">
        <v>95</v>
      </c>
      <c r="G1869" s="22"/>
      <c r="H1869" t="s">
        <v>4440</v>
      </c>
      <c r="I1869" t="s">
        <v>1740</v>
      </c>
      <c r="J1869" t="s">
        <v>1741</v>
      </c>
      <c r="K1869" s="10" t="str">
        <f t="shared" si="203"/>
        <v>LID-</v>
      </c>
      <c r="L1869" t="s">
        <v>369</v>
      </c>
      <c r="M1869" s="48">
        <v>1000</v>
      </c>
      <c r="N1869" t="s">
        <v>1472</v>
      </c>
      <c r="O1869" t="s">
        <v>11</v>
      </c>
      <c r="P1869" s="50">
        <v>3.75</v>
      </c>
      <c r="Q1869" s="11">
        <f t="shared" si="208"/>
        <v>3750</v>
      </c>
      <c r="R1869" s="12">
        <f t="shared" si="204"/>
        <v>7.3003400000000003</v>
      </c>
      <c r="S1869" s="14">
        <f t="shared" si="205"/>
        <v>0.51370000000000005</v>
      </c>
      <c r="T1869" s="13">
        <f t="shared" si="206"/>
        <v>513.70000000000005</v>
      </c>
      <c r="U1869" s="14" t="s">
        <v>349</v>
      </c>
      <c r="V1869" t="s">
        <v>368</v>
      </c>
      <c r="W1869" s="58">
        <v>7.1775000000000002</v>
      </c>
      <c r="X1869" s="79">
        <f t="shared" si="209"/>
        <v>522.46603970741899</v>
      </c>
    </row>
    <row r="1870" spans="1:24" s="18" customFormat="1" x14ac:dyDescent="0.2">
      <c r="A1870" s="37" t="str">
        <f t="shared" si="207"/>
        <v>2025-4</v>
      </c>
      <c r="B1870" t="s">
        <v>4152</v>
      </c>
      <c r="C1870" s="23">
        <v>45761</v>
      </c>
      <c r="D1870" s="23">
        <v>45700</v>
      </c>
      <c r="E1870" t="s">
        <v>94</v>
      </c>
      <c r="F1870" t="s">
        <v>95</v>
      </c>
      <c r="G1870" s="22"/>
      <c r="H1870" t="s">
        <v>4445</v>
      </c>
      <c r="I1870" t="s">
        <v>1740</v>
      </c>
      <c r="J1870" t="s">
        <v>1741</v>
      </c>
      <c r="K1870" s="10" t="str">
        <f t="shared" si="203"/>
        <v>LID-</v>
      </c>
      <c r="L1870" t="s">
        <v>369</v>
      </c>
      <c r="M1870" s="48">
        <v>30</v>
      </c>
      <c r="N1870" t="s">
        <v>1472</v>
      </c>
      <c r="O1870" t="s">
        <v>11</v>
      </c>
      <c r="P1870" s="50">
        <v>3.75</v>
      </c>
      <c r="Q1870" s="11">
        <f t="shared" si="208"/>
        <v>112.5</v>
      </c>
      <c r="R1870" s="12">
        <f t="shared" si="204"/>
        <v>7.3003400000000003</v>
      </c>
      <c r="S1870" s="14">
        <f t="shared" si="205"/>
        <v>0.51370000000000005</v>
      </c>
      <c r="T1870" s="13">
        <f t="shared" si="206"/>
        <v>15.41</v>
      </c>
      <c r="U1870" s="14" t="s">
        <v>349</v>
      </c>
      <c r="V1870" t="s">
        <v>368</v>
      </c>
      <c r="W1870" s="58">
        <v>7.1775000000000002</v>
      </c>
      <c r="X1870" s="79">
        <f t="shared" si="209"/>
        <v>15.67398119122257</v>
      </c>
    </row>
    <row r="1871" spans="1:24" s="18" customFormat="1" x14ac:dyDescent="0.2">
      <c r="A1871" s="37" t="str">
        <f t="shared" si="207"/>
        <v>2025-4</v>
      </c>
      <c r="B1871" t="s">
        <v>4153</v>
      </c>
      <c r="C1871" s="23">
        <v>45762</v>
      </c>
      <c r="D1871" s="23">
        <v>45742</v>
      </c>
      <c r="E1871" t="s">
        <v>696</v>
      </c>
      <c r="F1871" t="s">
        <v>697</v>
      </c>
      <c r="G1871" s="22"/>
      <c r="H1871" t="s">
        <v>4446</v>
      </c>
      <c r="I1871" t="s">
        <v>1535</v>
      </c>
      <c r="J1871" t="s">
        <v>1536</v>
      </c>
      <c r="K1871" s="10" t="str">
        <f t="shared" si="203"/>
        <v>ANYD</v>
      </c>
      <c r="L1871" t="s">
        <v>10</v>
      </c>
      <c r="M1871" s="48">
        <v>1900</v>
      </c>
      <c r="N1871" t="s">
        <v>1472</v>
      </c>
      <c r="O1871" t="s">
        <v>11</v>
      </c>
      <c r="P1871" s="50">
        <v>3.85</v>
      </c>
      <c r="Q1871" s="11">
        <f t="shared" si="208"/>
        <v>7315</v>
      </c>
      <c r="R1871" s="12">
        <f t="shared" si="204"/>
        <v>7.3003400000000003</v>
      </c>
      <c r="S1871" s="14">
        <f t="shared" si="205"/>
        <v>0.52739999999999998</v>
      </c>
      <c r="T1871" s="13">
        <f t="shared" si="206"/>
        <v>1002.06</v>
      </c>
      <c r="U1871" s="14" t="s">
        <v>349</v>
      </c>
      <c r="V1871" t="s">
        <v>36</v>
      </c>
      <c r="W1871" s="58">
        <v>7.1775000000000002</v>
      </c>
      <c r="X1871" s="79">
        <f t="shared" si="209"/>
        <v>1019.1570881226053</v>
      </c>
    </row>
    <row r="1872" spans="1:24" s="18" customFormat="1" x14ac:dyDescent="0.2">
      <c r="A1872" s="37" t="str">
        <f t="shared" si="207"/>
        <v>2025-4</v>
      </c>
      <c r="B1872" t="s">
        <v>4154</v>
      </c>
      <c r="C1872" s="23">
        <v>45749</v>
      </c>
      <c r="D1872" s="23">
        <v>45742</v>
      </c>
      <c r="E1872" t="s">
        <v>569</v>
      </c>
      <c r="F1872" t="s">
        <v>570</v>
      </c>
      <c r="G1872" s="22"/>
      <c r="H1872" t="s">
        <v>4358</v>
      </c>
      <c r="I1872" t="s">
        <v>567</v>
      </c>
      <c r="J1872" t="s">
        <v>568</v>
      </c>
      <c r="K1872" s="10" t="str">
        <f t="shared" si="203"/>
        <v>ANYD</v>
      </c>
      <c r="L1872" t="s">
        <v>10</v>
      </c>
      <c r="M1872" s="48">
        <v>1050</v>
      </c>
      <c r="N1872" t="s">
        <v>1472</v>
      </c>
      <c r="O1872" t="s">
        <v>11</v>
      </c>
      <c r="P1872" s="50">
        <v>3.85</v>
      </c>
      <c r="Q1872" s="11">
        <f t="shared" si="208"/>
        <v>4042.5</v>
      </c>
      <c r="R1872" s="12">
        <f t="shared" si="204"/>
        <v>7.3003400000000003</v>
      </c>
      <c r="S1872" s="14">
        <f t="shared" si="205"/>
        <v>0.52739999999999998</v>
      </c>
      <c r="T1872" s="13">
        <f t="shared" si="206"/>
        <v>553.77</v>
      </c>
      <c r="U1872" s="14" t="s">
        <v>349</v>
      </c>
      <c r="V1872" t="s">
        <v>36</v>
      </c>
      <c r="W1872" s="58">
        <v>7.1775000000000002</v>
      </c>
      <c r="X1872" s="79">
        <f t="shared" si="209"/>
        <v>563.21839080459768</v>
      </c>
    </row>
    <row r="1873" spans="1:24" s="18" customFormat="1" x14ac:dyDescent="0.2">
      <c r="A1873" s="37" t="str">
        <f t="shared" si="207"/>
        <v>2025-4</v>
      </c>
      <c r="B1873" t="s">
        <v>4155</v>
      </c>
      <c r="C1873" s="23">
        <v>45763</v>
      </c>
      <c r="D1873" s="23">
        <v>45762</v>
      </c>
      <c r="E1873" t="s">
        <v>569</v>
      </c>
      <c r="F1873" t="s">
        <v>570</v>
      </c>
      <c r="G1873" s="22"/>
      <c r="H1873" t="s">
        <v>4359</v>
      </c>
      <c r="I1873" t="s">
        <v>567</v>
      </c>
      <c r="J1873" t="s">
        <v>568</v>
      </c>
      <c r="K1873" s="10" t="str">
        <f t="shared" si="203"/>
        <v>ANYD</v>
      </c>
      <c r="L1873" t="s">
        <v>10</v>
      </c>
      <c r="M1873" s="48">
        <v>100</v>
      </c>
      <c r="N1873" t="s">
        <v>1472</v>
      </c>
      <c r="O1873" t="s">
        <v>11</v>
      </c>
      <c r="P1873" s="50">
        <v>3.85</v>
      </c>
      <c r="Q1873" s="11">
        <f t="shared" si="208"/>
        <v>385</v>
      </c>
      <c r="R1873" s="12">
        <f t="shared" si="204"/>
        <v>7.3003400000000003</v>
      </c>
      <c r="S1873" s="14">
        <f t="shared" si="205"/>
        <v>0.52739999999999998</v>
      </c>
      <c r="T1873" s="13">
        <f t="shared" si="206"/>
        <v>52.74</v>
      </c>
      <c r="U1873" s="14" t="s">
        <v>349</v>
      </c>
      <c r="V1873" t="s">
        <v>36</v>
      </c>
      <c r="W1873" s="58">
        <v>7.1775000000000002</v>
      </c>
      <c r="X1873" s="79">
        <f t="shared" si="209"/>
        <v>53.639846743295017</v>
      </c>
    </row>
    <row r="1874" spans="1:24" s="18" customFormat="1" x14ac:dyDescent="0.2">
      <c r="A1874" s="37" t="str">
        <f t="shared" si="207"/>
        <v>2025-4</v>
      </c>
      <c r="B1874" t="s">
        <v>4156</v>
      </c>
      <c r="C1874" s="23">
        <v>45758</v>
      </c>
      <c r="D1874" s="23">
        <v>45729</v>
      </c>
      <c r="E1874" t="s">
        <v>709</v>
      </c>
      <c r="F1874" t="s">
        <v>710</v>
      </c>
      <c r="G1874" s="22"/>
      <c r="H1874" t="s">
        <v>4334</v>
      </c>
      <c r="I1874" t="s">
        <v>3722</v>
      </c>
      <c r="J1874" t="s">
        <v>3723</v>
      </c>
      <c r="K1874" s="10" t="str">
        <f t="shared" si="203"/>
        <v>HDL-</v>
      </c>
      <c r="L1874" t="s">
        <v>10</v>
      </c>
      <c r="M1874" s="48">
        <v>1030</v>
      </c>
      <c r="N1874" t="s">
        <v>1472</v>
      </c>
      <c r="O1874" t="s">
        <v>11</v>
      </c>
      <c r="P1874" s="50">
        <v>3.8557999999999999</v>
      </c>
      <c r="Q1874" s="11">
        <f t="shared" si="208"/>
        <v>3971.47</v>
      </c>
      <c r="R1874" s="12">
        <f t="shared" si="204"/>
        <v>7.3003400000000003</v>
      </c>
      <c r="S1874" s="14">
        <f t="shared" si="205"/>
        <v>0.5282</v>
      </c>
      <c r="T1874" s="13">
        <f t="shared" si="206"/>
        <v>544.04999999999995</v>
      </c>
      <c r="U1874" s="14" t="s">
        <v>349</v>
      </c>
      <c r="V1874" t="s">
        <v>228</v>
      </c>
      <c r="W1874" s="58">
        <v>7.1775000000000002</v>
      </c>
      <c r="X1874" s="79">
        <f t="shared" si="209"/>
        <v>553.32274468826188</v>
      </c>
    </row>
    <row r="1875" spans="1:24" s="18" customFormat="1" x14ac:dyDescent="0.2">
      <c r="A1875" s="37" t="str">
        <f t="shared" si="207"/>
        <v>2025-4</v>
      </c>
      <c r="B1875" t="s">
        <v>2323</v>
      </c>
      <c r="C1875" s="23">
        <v>45761</v>
      </c>
      <c r="D1875" s="23">
        <v>45664</v>
      </c>
      <c r="E1875" t="s">
        <v>94</v>
      </c>
      <c r="F1875" t="s">
        <v>95</v>
      </c>
      <c r="G1875" s="22"/>
      <c r="H1875" t="s">
        <v>4447</v>
      </c>
      <c r="I1875" t="s">
        <v>1748</v>
      </c>
      <c r="J1875" t="s">
        <v>1749</v>
      </c>
      <c r="K1875" s="10" t="str">
        <f t="shared" si="203"/>
        <v>LID-</v>
      </c>
      <c r="L1875" t="s">
        <v>369</v>
      </c>
      <c r="M1875" s="48">
        <v>1070</v>
      </c>
      <c r="N1875" t="s">
        <v>1472</v>
      </c>
      <c r="O1875" t="s">
        <v>11</v>
      </c>
      <c r="P1875" s="50">
        <v>3.92</v>
      </c>
      <c r="Q1875" s="11">
        <f t="shared" si="208"/>
        <v>4194.3999999999996</v>
      </c>
      <c r="R1875" s="12">
        <f t="shared" si="204"/>
        <v>7.3003400000000003</v>
      </c>
      <c r="S1875" s="14">
        <f t="shared" si="205"/>
        <v>0.53700000000000003</v>
      </c>
      <c r="T1875" s="13">
        <f t="shared" si="206"/>
        <v>574.59</v>
      </c>
      <c r="U1875" s="14" t="s">
        <v>349</v>
      </c>
      <c r="V1875" t="s">
        <v>368</v>
      </c>
      <c r="W1875" s="58">
        <v>7.1775000000000002</v>
      </c>
      <c r="X1875" s="79">
        <f t="shared" si="209"/>
        <v>584.38174851967949</v>
      </c>
    </row>
    <row r="1876" spans="1:24" s="18" customFormat="1" x14ac:dyDescent="0.2">
      <c r="A1876" s="37" t="str">
        <f t="shared" si="207"/>
        <v>2025-4</v>
      </c>
      <c r="B1876" t="s">
        <v>4157</v>
      </c>
      <c r="C1876" s="23">
        <v>45762</v>
      </c>
      <c r="D1876" s="23">
        <v>45700</v>
      </c>
      <c r="E1876" t="s">
        <v>94</v>
      </c>
      <c r="F1876" t="s">
        <v>95</v>
      </c>
      <c r="G1876" s="22"/>
      <c r="H1876" t="s">
        <v>4440</v>
      </c>
      <c r="I1876" t="s">
        <v>1748</v>
      </c>
      <c r="J1876" t="s">
        <v>1749</v>
      </c>
      <c r="K1876" s="10" t="str">
        <f t="shared" si="203"/>
        <v>LID-</v>
      </c>
      <c r="L1876" t="s">
        <v>369</v>
      </c>
      <c r="M1876" s="48">
        <v>691</v>
      </c>
      <c r="N1876" t="s">
        <v>1472</v>
      </c>
      <c r="O1876" t="s">
        <v>11</v>
      </c>
      <c r="P1876" s="50">
        <v>3.92</v>
      </c>
      <c r="Q1876" s="11">
        <f t="shared" si="208"/>
        <v>2708.72</v>
      </c>
      <c r="R1876" s="12">
        <f t="shared" si="204"/>
        <v>7.3003400000000003</v>
      </c>
      <c r="S1876" s="14">
        <f t="shared" si="205"/>
        <v>0.53700000000000003</v>
      </c>
      <c r="T1876" s="13">
        <f t="shared" si="206"/>
        <v>371.07</v>
      </c>
      <c r="U1876" s="14" t="s">
        <v>349</v>
      </c>
      <c r="V1876" t="s">
        <v>368</v>
      </c>
      <c r="W1876" s="58">
        <v>7.1775000000000002</v>
      </c>
      <c r="X1876" s="79">
        <f t="shared" si="209"/>
        <v>377.39045628700802</v>
      </c>
    </row>
    <row r="1877" spans="1:24" s="18" customFormat="1" x14ac:dyDescent="0.2">
      <c r="A1877" s="37" t="str">
        <f t="shared" si="207"/>
        <v>2025-4</v>
      </c>
      <c r="B1877" t="s">
        <v>4157</v>
      </c>
      <c r="C1877" s="23">
        <v>45761</v>
      </c>
      <c r="D1877" s="23">
        <v>45700</v>
      </c>
      <c r="E1877" t="s">
        <v>94</v>
      </c>
      <c r="F1877" t="s">
        <v>95</v>
      </c>
      <c r="G1877" s="22"/>
      <c r="H1877" t="s">
        <v>4447</v>
      </c>
      <c r="I1877" t="s">
        <v>1748</v>
      </c>
      <c r="J1877" t="s">
        <v>1749</v>
      </c>
      <c r="K1877" s="10" t="str">
        <f t="shared" ref="K1877:K1940" si="210">+LEFT(V1877,4)</f>
        <v>LID-</v>
      </c>
      <c r="L1877" t="s">
        <v>369</v>
      </c>
      <c r="M1877" s="48">
        <v>290</v>
      </c>
      <c r="N1877" t="s">
        <v>1472</v>
      </c>
      <c r="O1877" t="s">
        <v>11</v>
      </c>
      <c r="P1877" s="50">
        <v>3.92</v>
      </c>
      <c r="Q1877" s="11">
        <f t="shared" si="208"/>
        <v>1136.8</v>
      </c>
      <c r="R1877" s="12">
        <f t="shared" ref="R1877:R1940" si="211">IF(O1877="HKD",7.8,IF(O1877="CNY",7.30034,1))</f>
        <v>7.3003400000000003</v>
      </c>
      <c r="S1877" s="14">
        <f t="shared" ref="S1877:S1940" si="212">+ROUND(P1877/R1877,4)</f>
        <v>0.53700000000000003</v>
      </c>
      <c r="T1877" s="13">
        <f t="shared" ref="T1877:T1940" si="213">ROUND(S1877*M1877,2)</f>
        <v>155.72999999999999</v>
      </c>
      <c r="U1877" s="14" t="s">
        <v>349</v>
      </c>
      <c r="V1877" t="s">
        <v>368</v>
      </c>
      <c r="W1877" s="58">
        <v>7.1775000000000002</v>
      </c>
      <c r="X1877" s="79">
        <f t="shared" si="209"/>
        <v>158.38383838383837</v>
      </c>
    </row>
    <row r="1878" spans="1:24" s="18" customFormat="1" x14ac:dyDescent="0.2">
      <c r="A1878" s="37" t="str">
        <f t="shared" si="207"/>
        <v>2025-4</v>
      </c>
      <c r="B1878" t="s">
        <v>4158</v>
      </c>
      <c r="C1878" s="23">
        <v>45755</v>
      </c>
      <c r="D1878" s="23">
        <v>45702</v>
      </c>
      <c r="E1878" t="s">
        <v>121</v>
      </c>
      <c r="F1878" t="s">
        <v>122</v>
      </c>
      <c r="G1878" s="22"/>
      <c r="H1878" t="s">
        <v>4389</v>
      </c>
      <c r="I1878" t="s">
        <v>3724</v>
      </c>
      <c r="J1878" t="s">
        <v>3725</v>
      </c>
      <c r="K1878" s="10" t="str">
        <f t="shared" si="210"/>
        <v>HDL-</v>
      </c>
      <c r="L1878" t="s">
        <v>10</v>
      </c>
      <c r="M1878" s="48">
        <v>1020</v>
      </c>
      <c r="N1878" t="s">
        <v>1472</v>
      </c>
      <c r="O1878" t="s">
        <v>11</v>
      </c>
      <c r="P1878" s="50">
        <v>3.9580000000000002</v>
      </c>
      <c r="Q1878" s="11">
        <f t="shared" si="208"/>
        <v>4037.16</v>
      </c>
      <c r="R1878" s="12">
        <f t="shared" si="211"/>
        <v>7.3003400000000003</v>
      </c>
      <c r="S1878" s="14">
        <f t="shared" si="212"/>
        <v>0.54220000000000002</v>
      </c>
      <c r="T1878" s="13">
        <f t="shared" si="213"/>
        <v>553.04</v>
      </c>
      <c r="U1878" s="14" t="s">
        <v>349</v>
      </c>
      <c r="V1878" t="s">
        <v>228</v>
      </c>
      <c r="W1878" s="58">
        <v>7.1775000000000002</v>
      </c>
      <c r="X1878" s="79">
        <f t="shared" si="209"/>
        <v>562.47439916405426</v>
      </c>
    </row>
    <row r="1879" spans="1:24" s="18" customFormat="1" x14ac:dyDescent="0.2">
      <c r="A1879" s="37" t="str">
        <f t="shared" si="207"/>
        <v>2025-4</v>
      </c>
      <c r="B1879" t="s">
        <v>4159</v>
      </c>
      <c r="C1879" s="23">
        <v>45772</v>
      </c>
      <c r="D1879" s="23">
        <v>45723</v>
      </c>
      <c r="E1879" t="s">
        <v>121</v>
      </c>
      <c r="F1879" t="s">
        <v>122</v>
      </c>
      <c r="G1879" s="22"/>
      <c r="H1879" t="s">
        <v>4448</v>
      </c>
      <c r="I1879" t="s">
        <v>3726</v>
      </c>
      <c r="J1879" t="s">
        <v>3727</v>
      </c>
      <c r="K1879" s="10" t="str">
        <f t="shared" si="210"/>
        <v>HDL-</v>
      </c>
      <c r="L1879" t="s">
        <v>10</v>
      </c>
      <c r="M1879" s="48">
        <v>430</v>
      </c>
      <c r="N1879" t="s">
        <v>1472</v>
      </c>
      <c r="O1879" t="s">
        <v>11</v>
      </c>
      <c r="P1879" s="50">
        <v>3.9847999999999999</v>
      </c>
      <c r="Q1879" s="11">
        <f t="shared" si="208"/>
        <v>1713.46</v>
      </c>
      <c r="R1879" s="12">
        <f t="shared" si="211"/>
        <v>7.3003400000000003</v>
      </c>
      <c r="S1879" s="14">
        <f t="shared" si="212"/>
        <v>0.54579999999999995</v>
      </c>
      <c r="T1879" s="13">
        <f t="shared" si="213"/>
        <v>234.69</v>
      </c>
      <c r="U1879" s="14" t="s">
        <v>349</v>
      </c>
      <c r="V1879" t="s">
        <v>228</v>
      </c>
      <c r="W1879" s="58">
        <v>7.1775000000000002</v>
      </c>
      <c r="X1879" s="79">
        <f t="shared" si="209"/>
        <v>238.72713340299546</v>
      </c>
    </row>
    <row r="1880" spans="1:24" s="18" customFormat="1" x14ac:dyDescent="0.2">
      <c r="A1880" s="37" t="str">
        <f t="shared" si="207"/>
        <v>2025-4</v>
      </c>
      <c r="B1880" t="s">
        <v>4159</v>
      </c>
      <c r="C1880" s="23">
        <v>45772</v>
      </c>
      <c r="D1880" s="23">
        <v>45723</v>
      </c>
      <c r="E1880" t="s">
        <v>121</v>
      </c>
      <c r="F1880" t="s">
        <v>122</v>
      </c>
      <c r="G1880" s="22"/>
      <c r="H1880" t="s">
        <v>4449</v>
      </c>
      <c r="I1880" t="s">
        <v>3726</v>
      </c>
      <c r="J1880" t="s">
        <v>3727</v>
      </c>
      <c r="K1880" s="10" t="str">
        <f t="shared" si="210"/>
        <v>HDL-</v>
      </c>
      <c r="L1880" t="s">
        <v>10</v>
      </c>
      <c r="M1880" s="48">
        <v>-405</v>
      </c>
      <c r="N1880" t="s">
        <v>1472</v>
      </c>
      <c r="O1880" t="s">
        <v>11</v>
      </c>
      <c r="P1880" s="50">
        <v>3.9847999999999999</v>
      </c>
      <c r="Q1880" s="11">
        <f t="shared" si="208"/>
        <v>-1613.84</v>
      </c>
      <c r="R1880" s="12">
        <f t="shared" si="211"/>
        <v>7.3003400000000003</v>
      </c>
      <c r="S1880" s="14">
        <f t="shared" si="212"/>
        <v>0.54579999999999995</v>
      </c>
      <c r="T1880" s="13">
        <f t="shared" si="213"/>
        <v>-221.05</v>
      </c>
      <c r="U1880" s="14" t="s">
        <v>349</v>
      </c>
      <c r="V1880" t="s">
        <v>228</v>
      </c>
      <c r="W1880" s="58">
        <v>7.1775000000000002</v>
      </c>
      <c r="X1880" s="79">
        <f t="shared" si="209"/>
        <v>-224.84764890282131</v>
      </c>
    </row>
    <row r="1881" spans="1:24" s="18" customFormat="1" x14ac:dyDescent="0.2">
      <c r="A1881" s="37" t="str">
        <f t="shared" si="207"/>
        <v>2025-4</v>
      </c>
      <c r="B1881" t="s">
        <v>4159</v>
      </c>
      <c r="C1881" s="23">
        <v>45772</v>
      </c>
      <c r="D1881" s="23">
        <v>45723</v>
      </c>
      <c r="E1881" t="s">
        <v>121</v>
      </c>
      <c r="F1881" t="s">
        <v>122</v>
      </c>
      <c r="G1881" s="22"/>
      <c r="H1881" t="s">
        <v>4448</v>
      </c>
      <c r="I1881" t="s">
        <v>3726</v>
      </c>
      <c r="J1881" t="s">
        <v>3727</v>
      </c>
      <c r="K1881" s="10" t="str">
        <f t="shared" si="210"/>
        <v>HDL-</v>
      </c>
      <c r="L1881" t="s">
        <v>10</v>
      </c>
      <c r="M1881" s="48">
        <v>405</v>
      </c>
      <c r="N1881" t="s">
        <v>1472</v>
      </c>
      <c r="O1881" t="s">
        <v>11</v>
      </c>
      <c r="P1881" s="50">
        <v>3.9847999999999999</v>
      </c>
      <c r="Q1881" s="11">
        <f t="shared" si="208"/>
        <v>1613.84</v>
      </c>
      <c r="R1881" s="12">
        <f t="shared" si="211"/>
        <v>7.3003400000000003</v>
      </c>
      <c r="S1881" s="14">
        <f t="shared" si="212"/>
        <v>0.54579999999999995</v>
      </c>
      <c r="T1881" s="13">
        <f t="shared" si="213"/>
        <v>221.05</v>
      </c>
      <c r="U1881" s="14" t="s">
        <v>349</v>
      </c>
      <c r="V1881" t="s">
        <v>228</v>
      </c>
      <c r="W1881" s="58">
        <v>7.1775000000000002</v>
      </c>
      <c r="X1881" s="79">
        <f t="shared" si="209"/>
        <v>224.84764890282131</v>
      </c>
    </row>
    <row r="1882" spans="1:24" s="18" customFormat="1" x14ac:dyDescent="0.2">
      <c r="A1882" s="37" t="str">
        <f t="shared" si="207"/>
        <v>2025-4</v>
      </c>
      <c r="B1882" t="s">
        <v>4159</v>
      </c>
      <c r="C1882" s="23">
        <v>45769</v>
      </c>
      <c r="D1882" s="23">
        <v>45723</v>
      </c>
      <c r="E1882" t="s">
        <v>121</v>
      </c>
      <c r="F1882" t="s">
        <v>122</v>
      </c>
      <c r="G1882" s="22"/>
      <c r="H1882" t="s">
        <v>4450</v>
      </c>
      <c r="I1882" t="s">
        <v>3726</v>
      </c>
      <c r="J1882" t="s">
        <v>3727</v>
      </c>
      <c r="K1882" s="10" t="str">
        <f t="shared" si="210"/>
        <v>HDL-</v>
      </c>
      <c r="L1882" t="s">
        <v>10</v>
      </c>
      <c r="M1882" s="48">
        <v>600</v>
      </c>
      <c r="N1882" t="s">
        <v>1472</v>
      </c>
      <c r="O1882" t="s">
        <v>11</v>
      </c>
      <c r="P1882" s="50">
        <v>3.9847999999999999</v>
      </c>
      <c r="Q1882" s="11">
        <f t="shared" si="208"/>
        <v>2390.88</v>
      </c>
      <c r="R1882" s="12">
        <f t="shared" si="211"/>
        <v>7.3003400000000003</v>
      </c>
      <c r="S1882" s="14">
        <f t="shared" si="212"/>
        <v>0.54579999999999995</v>
      </c>
      <c r="T1882" s="13">
        <f t="shared" si="213"/>
        <v>327.48</v>
      </c>
      <c r="U1882" s="14" t="s">
        <v>349</v>
      </c>
      <c r="V1882" t="s">
        <v>228</v>
      </c>
      <c r="W1882" s="58">
        <v>7.1775000000000002</v>
      </c>
      <c r="X1882" s="79">
        <f t="shared" si="209"/>
        <v>333.10762800417973</v>
      </c>
    </row>
    <row r="1883" spans="1:24" s="18" customFormat="1" x14ac:dyDescent="0.2">
      <c r="A1883" s="37" t="str">
        <f t="shared" si="207"/>
        <v>2025-4</v>
      </c>
      <c r="B1883" t="s">
        <v>4160</v>
      </c>
      <c r="C1883" s="23">
        <v>45758</v>
      </c>
      <c r="D1883" s="23">
        <v>45729</v>
      </c>
      <c r="E1883" t="s">
        <v>709</v>
      </c>
      <c r="F1883" t="s">
        <v>710</v>
      </c>
      <c r="G1883" s="22"/>
      <c r="H1883" t="s">
        <v>4334</v>
      </c>
      <c r="I1883" t="s">
        <v>3728</v>
      </c>
      <c r="J1883" t="s">
        <v>3729</v>
      </c>
      <c r="K1883" s="10" t="str">
        <f t="shared" si="210"/>
        <v>HDL-</v>
      </c>
      <c r="L1883" t="s">
        <v>10</v>
      </c>
      <c r="M1883" s="48">
        <v>1030</v>
      </c>
      <c r="N1883" t="s">
        <v>1472</v>
      </c>
      <c r="O1883" t="s">
        <v>11</v>
      </c>
      <c r="P1883" s="50">
        <v>3.9895999999999998</v>
      </c>
      <c r="Q1883" s="11">
        <f t="shared" si="208"/>
        <v>4109.29</v>
      </c>
      <c r="R1883" s="12">
        <f t="shared" si="211"/>
        <v>7.3003400000000003</v>
      </c>
      <c r="S1883" s="14">
        <f t="shared" si="212"/>
        <v>0.54649999999999999</v>
      </c>
      <c r="T1883" s="13">
        <f t="shared" si="213"/>
        <v>562.9</v>
      </c>
      <c r="U1883" s="14" t="s">
        <v>349</v>
      </c>
      <c r="V1883" t="s">
        <v>228</v>
      </c>
      <c r="W1883" s="58">
        <v>7.1775000000000002</v>
      </c>
      <c r="X1883" s="79">
        <f t="shared" si="209"/>
        <v>572.52358063392535</v>
      </c>
    </row>
    <row r="1884" spans="1:24" s="18" customFormat="1" x14ac:dyDescent="0.2">
      <c r="A1884" s="37" t="str">
        <f t="shared" si="207"/>
        <v>2025-4</v>
      </c>
      <c r="B1884" t="s">
        <v>4161</v>
      </c>
      <c r="C1884" s="23">
        <v>45776</v>
      </c>
      <c r="D1884" s="23">
        <v>45758</v>
      </c>
      <c r="E1884" t="s">
        <v>149</v>
      </c>
      <c r="F1884" t="s">
        <v>150</v>
      </c>
      <c r="G1884" s="22"/>
      <c r="H1884" t="s">
        <v>4442</v>
      </c>
      <c r="I1884" t="s">
        <v>3730</v>
      </c>
      <c r="J1884" t="s">
        <v>3731</v>
      </c>
      <c r="K1884" s="10" t="str">
        <f t="shared" si="210"/>
        <v>GLID</v>
      </c>
      <c r="L1884" t="s">
        <v>10</v>
      </c>
      <c r="M1884" s="48">
        <v>400</v>
      </c>
      <c r="N1884" t="s">
        <v>1472</v>
      </c>
      <c r="O1884" t="s">
        <v>11</v>
      </c>
      <c r="P1884" s="50">
        <v>4.0202</v>
      </c>
      <c r="Q1884" s="11">
        <f t="shared" si="208"/>
        <v>1608.08</v>
      </c>
      <c r="R1884" s="12">
        <f t="shared" si="211"/>
        <v>7.3003400000000003</v>
      </c>
      <c r="S1884" s="14">
        <f t="shared" si="212"/>
        <v>0.55069999999999997</v>
      </c>
      <c r="T1884" s="13">
        <f t="shared" si="213"/>
        <v>220.28</v>
      </c>
      <c r="U1884" s="14" t="s">
        <v>349</v>
      </c>
      <c r="V1884" t="s">
        <v>78</v>
      </c>
      <c r="W1884" s="58">
        <v>7.1775000000000002</v>
      </c>
      <c r="X1884" s="79">
        <f t="shared" si="209"/>
        <v>224.04458376872168</v>
      </c>
    </row>
    <row r="1885" spans="1:24" s="18" customFormat="1" x14ac:dyDescent="0.2">
      <c r="A1885" s="37" t="str">
        <f t="shared" si="207"/>
        <v>2025-4</v>
      </c>
      <c r="B1885" t="s">
        <v>4162</v>
      </c>
      <c r="C1885" s="23">
        <v>45750</v>
      </c>
      <c r="D1885" s="23">
        <v>45723</v>
      </c>
      <c r="E1885" t="s">
        <v>696</v>
      </c>
      <c r="F1885" t="s">
        <v>697</v>
      </c>
      <c r="G1885" s="22"/>
      <c r="H1885" t="s">
        <v>4451</v>
      </c>
      <c r="I1885" t="s">
        <v>1537</v>
      </c>
      <c r="J1885" t="s">
        <v>1538</v>
      </c>
      <c r="K1885" s="10" t="str">
        <f t="shared" si="210"/>
        <v>ANYD</v>
      </c>
      <c r="L1885" t="s">
        <v>10</v>
      </c>
      <c r="M1885" s="48">
        <v>1000</v>
      </c>
      <c r="N1885" t="s">
        <v>1472</v>
      </c>
      <c r="O1885" t="s">
        <v>11</v>
      </c>
      <c r="P1885" s="50">
        <v>4.04</v>
      </c>
      <c r="Q1885" s="11">
        <f t="shared" si="208"/>
        <v>4040</v>
      </c>
      <c r="R1885" s="12">
        <f t="shared" si="211"/>
        <v>7.3003400000000003</v>
      </c>
      <c r="S1885" s="14">
        <f t="shared" si="212"/>
        <v>0.5534</v>
      </c>
      <c r="T1885" s="13">
        <f t="shared" si="213"/>
        <v>553.4</v>
      </c>
      <c r="U1885" s="14" t="s">
        <v>349</v>
      </c>
      <c r="V1885" t="s">
        <v>36</v>
      </c>
      <c r="W1885" s="58">
        <v>7.1775000000000002</v>
      </c>
      <c r="X1885" s="79">
        <f t="shared" si="209"/>
        <v>562.8700801114594</v>
      </c>
    </row>
    <row r="1886" spans="1:24" s="18" customFormat="1" x14ac:dyDescent="0.2">
      <c r="A1886" s="37" t="str">
        <f t="shared" si="207"/>
        <v>2025-4</v>
      </c>
      <c r="B1886" t="s">
        <v>4163</v>
      </c>
      <c r="C1886" s="23">
        <v>45750</v>
      </c>
      <c r="D1886" s="23">
        <v>45723</v>
      </c>
      <c r="E1886" t="s">
        <v>696</v>
      </c>
      <c r="F1886" t="s">
        <v>697</v>
      </c>
      <c r="G1886" s="22"/>
      <c r="H1886" t="s">
        <v>4451</v>
      </c>
      <c r="I1886" t="s">
        <v>1537</v>
      </c>
      <c r="J1886" t="s">
        <v>1538</v>
      </c>
      <c r="K1886" s="10" t="str">
        <f t="shared" si="210"/>
        <v>ANYD</v>
      </c>
      <c r="L1886" t="s">
        <v>10</v>
      </c>
      <c r="M1886" s="48">
        <v>2050</v>
      </c>
      <c r="N1886" t="s">
        <v>1472</v>
      </c>
      <c r="O1886" t="s">
        <v>11</v>
      </c>
      <c r="P1886" s="50">
        <v>4.04</v>
      </c>
      <c r="Q1886" s="11">
        <f t="shared" si="208"/>
        <v>8282</v>
      </c>
      <c r="R1886" s="12">
        <f t="shared" si="211"/>
        <v>7.3003400000000003</v>
      </c>
      <c r="S1886" s="14">
        <f t="shared" si="212"/>
        <v>0.5534</v>
      </c>
      <c r="T1886" s="13">
        <f t="shared" si="213"/>
        <v>1134.47</v>
      </c>
      <c r="U1886" s="14" t="s">
        <v>349</v>
      </c>
      <c r="V1886" t="s">
        <v>36</v>
      </c>
      <c r="W1886" s="58">
        <v>7.1775000000000002</v>
      </c>
      <c r="X1886" s="79">
        <f t="shared" si="209"/>
        <v>1153.8836642284919</v>
      </c>
    </row>
    <row r="1887" spans="1:24" s="18" customFormat="1" x14ac:dyDescent="0.2">
      <c r="A1887" s="37" t="str">
        <f t="shared" si="207"/>
        <v>2025-4</v>
      </c>
      <c r="B1887" t="s">
        <v>4164</v>
      </c>
      <c r="C1887" s="23">
        <v>45763</v>
      </c>
      <c r="D1887" s="23">
        <v>45742</v>
      </c>
      <c r="E1887" t="s">
        <v>696</v>
      </c>
      <c r="F1887" t="s">
        <v>697</v>
      </c>
      <c r="G1887" s="22"/>
      <c r="H1887" t="s">
        <v>4446</v>
      </c>
      <c r="I1887" t="s">
        <v>1537</v>
      </c>
      <c r="J1887" t="s">
        <v>1538</v>
      </c>
      <c r="K1887" s="10" t="str">
        <f t="shared" si="210"/>
        <v>ANYD</v>
      </c>
      <c r="L1887" t="s">
        <v>10</v>
      </c>
      <c r="M1887" s="48">
        <v>1600</v>
      </c>
      <c r="N1887" t="s">
        <v>1472</v>
      </c>
      <c r="O1887" t="s">
        <v>11</v>
      </c>
      <c r="P1887" s="50">
        <v>4.04</v>
      </c>
      <c r="Q1887" s="11">
        <f t="shared" si="208"/>
        <v>6464</v>
      </c>
      <c r="R1887" s="12">
        <f t="shared" si="211"/>
        <v>7.3003400000000003</v>
      </c>
      <c r="S1887" s="14">
        <f t="shared" si="212"/>
        <v>0.5534</v>
      </c>
      <c r="T1887" s="13">
        <f t="shared" si="213"/>
        <v>885.44</v>
      </c>
      <c r="U1887" s="14" t="s">
        <v>349</v>
      </c>
      <c r="V1887" t="s">
        <v>36</v>
      </c>
      <c r="W1887" s="58">
        <v>7.1775000000000002</v>
      </c>
      <c r="X1887" s="79">
        <f t="shared" si="209"/>
        <v>900.59212817833509</v>
      </c>
    </row>
    <row r="1888" spans="1:24" s="18" customFormat="1" x14ac:dyDescent="0.2">
      <c r="A1888" s="37" t="str">
        <f t="shared" si="207"/>
        <v>2025-4</v>
      </c>
      <c r="B1888" t="s">
        <v>4165</v>
      </c>
      <c r="C1888" s="23">
        <v>45772</v>
      </c>
      <c r="D1888" s="23">
        <v>45720</v>
      </c>
      <c r="E1888" t="s">
        <v>94</v>
      </c>
      <c r="F1888" t="s">
        <v>95</v>
      </c>
      <c r="G1888" s="22"/>
      <c r="H1888" t="s">
        <v>4452</v>
      </c>
      <c r="I1888" t="s">
        <v>3732</v>
      </c>
      <c r="J1888" t="s">
        <v>3733</v>
      </c>
      <c r="K1888" s="10" t="str">
        <f t="shared" si="210"/>
        <v>LID-</v>
      </c>
      <c r="L1888" t="s">
        <v>98</v>
      </c>
      <c r="M1888" s="48">
        <v>410</v>
      </c>
      <c r="N1888" t="s">
        <v>1472</v>
      </c>
      <c r="O1888" t="s">
        <v>11</v>
      </c>
      <c r="P1888" s="50">
        <v>4.0599999999999996</v>
      </c>
      <c r="Q1888" s="11">
        <f t="shared" si="208"/>
        <v>1664.6</v>
      </c>
      <c r="R1888" s="12">
        <f t="shared" si="211"/>
        <v>7.3003400000000003</v>
      </c>
      <c r="S1888" s="14">
        <f t="shared" si="212"/>
        <v>0.55610000000000004</v>
      </c>
      <c r="T1888" s="13">
        <f t="shared" si="213"/>
        <v>228</v>
      </c>
      <c r="U1888" s="14" t="s">
        <v>349</v>
      </c>
      <c r="V1888" t="s">
        <v>368</v>
      </c>
      <c r="W1888" s="58">
        <v>7.1775000000000002</v>
      </c>
      <c r="X1888" s="79">
        <f t="shared" si="209"/>
        <v>231.91919191919192</v>
      </c>
    </row>
    <row r="1889" spans="1:24" s="18" customFormat="1" x14ac:dyDescent="0.2">
      <c r="A1889" s="37" t="str">
        <f t="shared" si="207"/>
        <v>2025-4</v>
      </c>
      <c r="B1889" t="s">
        <v>4165</v>
      </c>
      <c r="C1889" s="23">
        <v>45771</v>
      </c>
      <c r="D1889" s="23">
        <v>45720</v>
      </c>
      <c r="E1889" t="s">
        <v>94</v>
      </c>
      <c r="F1889" t="s">
        <v>95</v>
      </c>
      <c r="G1889" s="22"/>
      <c r="H1889" t="s">
        <v>4453</v>
      </c>
      <c r="I1889" t="s">
        <v>3732</v>
      </c>
      <c r="J1889" t="s">
        <v>3733</v>
      </c>
      <c r="K1889" s="10" t="str">
        <f t="shared" si="210"/>
        <v>LID-</v>
      </c>
      <c r="L1889" t="s">
        <v>98</v>
      </c>
      <c r="M1889" s="48">
        <v>600</v>
      </c>
      <c r="N1889" t="s">
        <v>1472</v>
      </c>
      <c r="O1889" t="s">
        <v>11</v>
      </c>
      <c r="P1889" s="50">
        <v>4.0599999999999996</v>
      </c>
      <c r="Q1889" s="11">
        <f t="shared" si="208"/>
        <v>2436</v>
      </c>
      <c r="R1889" s="12">
        <f t="shared" si="211"/>
        <v>7.3003400000000003</v>
      </c>
      <c r="S1889" s="14">
        <f t="shared" si="212"/>
        <v>0.55610000000000004</v>
      </c>
      <c r="T1889" s="13">
        <f t="shared" si="213"/>
        <v>333.66</v>
      </c>
      <c r="U1889" s="14" t="s">
        <v>349</v>
      </c>
      <c r="V1889" t="s">
        <v>368</v>
      </c>
      <c r="W1889" s="58">
        <v>7.1775000000000002</v>
      </c>
      <c r="X1889" s="79">
        <f t="shared" si="209"/>
        <v>339.39393939393938</v>
      </c>
    </row>
    <row r="1890" spans="1:24" s="18" customFormat="1" x14ac:dyDescent="0.2">
      <c r="A1890" s="37" t="str">
        <f t="shared" si="207"/>
        <v>2025-4</v>
      </c>
      <c r="B1890" t="s">
        <v>4166</v>
      </c>
      <c r="C1890" s="23">
        <v>45762</v>
      </c>
      <c r="D1890" s="23">
        <v>45729</v>
      </c>
      <c r="E1890" t="s">
        <v>149</v>
      </c>
      <c r="F1890" t="s">
        <v>150</v>
      </c>
      <c r="G1890" s="22"/>
      <c r="H1890" t="s">
        <v>4429</v>
      </c>
      <c r="I1890" t="s">
        <v>1756</v>
      </c>
      <c r="J1890" t="s">
        <v>1757</v>
      </c>
      <c r="K1890" s="10" t="str">
        <f t="shared" si="210"/>
        <v>GLID</v>
      </c>
      <c r="L1890" t="s">
        <v>10</v>
      </c>
      <c r="M1890" s="48">
        <v>898</v>
      </c>
      <c r="N1890" t="s">
        <v>1472</v>
      </c>
      <c r="O1890" t="s">
        <v>11</v>
      </c>
      <c r="P1890" s="50">
        <v>4.1127000000000002</v>
      </c>
      <c r="Q1890" s="11">
        <f t="shared" si="208"/>
        <v>3693.2</v>
      </c>
      <c r="R1890" s="12">
        <f t="shared" si="211"/>
        <v>7.3003400000000003</v>
      </c>
      <c r="S1890" s="14">
        <f t="shared" si="212"/>
        <v>0.56340000000000001</v>
      </c>
      <c r="T1890" s="13">
        <f t="shared" si="213"/>
        <v>505.93</v>
      </c>
      <c r="U1890" s="14" t="s">
        <v>349</v>
      </c>
      <c r="V1890" t="s">
        <v>78</v>
      </c>
      <c r="W1890" s="58">
        <v>7.1775000000000002</v>
      </c>
      <c r="X1890" s="79">
        <f t="shared" si="209"/>
        <v>514.55306165099273</v>
      </c>
    </row>
    <row r="1891" spans="1:24" s="18" customFormat="1" x14ac:dyDescent="0.2">
      <c r="A1891" s="37" t="str">
        <f t="shared" si="207"/>
        <v>2025-4</v>
      </c>
      <c r="B1891" t="s">
        <v>4166</v>
      </c>
      <c r="C1891" s="23">
        <v>45755</v>
      </c>
      <c r="D1891" s="23">
        <v>45729</v>
      </c>
      <c r="E1891" t="s">
        <v>149</v>
      </c>
      <c r="F1891" t="s">
        <v>150</v>
      </c>
      <c r="G1891" s="22"/>
      <c r="H1891" t="s">
        <v>4418</v>
      </c>
      <c r="I1891" t="s">
        <v>1756</v>
      </c>
      <c r="J1891" t="s">
        <v>1757</v>
      </c>
      <c r="K1891" s="10" t="str">
        <f t="shared" si="210"/>
        <v>GLID</v>
      </c>
      <c r="L1891" t="s">
        <v>10</v>
      </c>
      <c r="M1891" s="48">
        <v>112</v>
      </c>
      <c r="N1891" t="s">
        <v>1472</v>
      </c>
      <c r="O1891" t="s">
        <v>11</v>
      </c>
      <c r="P1891" s="50">
        <v>4.1127000000000002</v>
      </c>
      <c r="Q1891" s="11">
        <f t="shared" si="208"/>
        <v>460.62</v>
      </c>
      <c r="R1891" s="12">
        <f t="shared" si="211"/>
        <v>7.3003400000000003</v>
      </c>
      <c r="S1891" s="14">
        <f t="shared" si="212"/>
        <v>0.56340000000000001</v>
      </c>
      <c r="T1891" s="13">
        <f t="shared" si="213"/>
        <v>63.1</v>
      </c>
      <c r="U1891" s="14" t="s">
        <v>349</v>
      </c>
      <c r="V1891" t="s">
        <v>78</v>
      </c>
      <c r="W1891" s="58">
        <v>7.1775000000000002</v>
      </c>
      <c r="X1891" s="79">
        <f t="shared" si="209"/>
        <v>64.175882967607109</v>
      </c>
    </row>
    <row r="1892" spans="1:24" s="18" customFormat="1" x14ac:dyDescent="0.2">
      <c r="A1892" s="37" t="str">
        <f t="shared" si="207"/>
        <v>2025-4</v>
      </c>
      <c r="B1892" t="s">
        <v>4167</v>
      </c>
      <c r="C1892" s="23">
        <v>45758</v>
      </c>
      <c r="D1892" s="23">
        <v>45729</v>
      </c>
      <c r="E1892" t="s">
        <v>709</v>
      </c>
      <c r="F1892" t="s">
        <v>710</v>
      </c>
      <c r="G1892" s="22"/>
      <c r="H1892" t="s">
        <v>4334</v>
      </c>
      <c r="I1892" t="s">
        <v>3734</v>
      </c>
      <c r="J1892" t="s">
        <v>3735</v>
      </c>
      <c r="K1892" s="10" t="str">
        <f t="shared" si="210"/>
        <v>HDL-</v>
      </c>
      <c r="L1892" t="s">
        <v>10</v>
      </c>
      <c r="M1892" s="48">
        <v>1040</v>
      </c>
      <c r="N1892" t="s">
        <v>1472</v>
      </c>
      <c r="O1892" t="s">
        <v>11</v>
      </c>
      <c r="P1892" s="50">
        <v>4.1307999999999998</v>
      </c>
      <c r="Q1892" s="11">
        <f t="shared" si="208"/>
        <v>4296.03</v>
      </c>
      <c r="R1892" s="12">
        <f t="shared" si="211"/>
        <v>7.3003400000000003</v>
      </c>
      <c r="S1892" s="14">
        <f t="shared" si="212"/>
        <v>0.56579999999999997</v>
      </c>
      <c r="T1892" s="13">
        <f t="shared" si="213"/>
        <v>588.42999999999995</v>
      </c>
      <c r="U1892" s="14" t="s">
        <v>349</v>
      </c>
      <c r="V1892" t="s">
        <v>4554</v>
      </c>
      <c r="W1892" s="58">
        <v>7.1775000000000002</v>
      </c>
      <c r="X1892" s="79">
        <f t="shared" si="209"/>
        <v>598.54155346569132</v>
      </c>
    </row>
    <row r="1893" spans="1:24" s="18" customFormat="1" x14ac:dyDescent="0.2">
      <c r="A1893" s="37" t="str">
        <f t="shared" si="207"/>
        <v>2025-4</v>
      </c>
      <c r="B1893" t="s">
        <v>4168</v>
      </c>
      <c r="C1893" s="23">
        <v>45758</v>
      </c>
      <c r="D1893" s="23">
        <v>45729</v>
      </c>
      <c r="E1893" t="s">
        <v>709</v>
      </c>
      <c r="F1893" t="s">
        <v>710</v>
      </c>
      <c r="G1893" s="22"/>
      <c r="H1893" t="s">
        <v>4334</v>
      </c>
      <c r="I1893" t="s">
        <v>3736</v>
      </c>
      <c r="J1893" t="s">
        <v>3737</v>
      </c>
      <c r="K1893" s="10" t="str">
        <f t="shared" si="210"/>
        <v>HDL-</v>
      </c>
      <c r="L1893" t="s">
        <v>10</v>
      </c>
      <c r="M1893" s="48">
        <v>1030</v>
      </c>
      <c r="N1893" t="s">
        <v>1472</v>
      </c>
      <c r="O1893" t="s">
        <v>11</v>
      </c>
      <c r="P1893" s="50">
        <v>4.1307999999999998</v>
      </c>
      <c r="Q1893" s="11">
        <f t="shared" si="208"/>
        <v>4254.72</v>
      </c>
      <c r="R1893" s="12">
        <f t="shared" si="211"/>
        <v>7.3003400000000003</v>
      </c>
      <c r="S1893" s="14">
        <f t="shared" si="212"/>
        <v>0.56579999999999997</v>
      </c>
      <c r="T1893" s="13">
        <f t="shared" si="213"/>
        <v>582.77</v>
      </c>
      <c r="U1893" s="14" t="s">
        <v>349</v>
      </c>
      <c r="V1893" t="s">
        <v>228</v>
      </c>
      <c r="W1893" s="58">
        <v>7.1775000000000002</v>
      </c>
      <c r="X1893" s="79">
        <f t="shared" si="209"/>
        <v>592.78634622082893</v>
      </c>
    </row>
    <row r="1894" spans="1:24" s="18" customFormat="1" x14ac:dyDescent="0.2">
      <c r="A1894" s="37" t="str">
        <f t="shared" si="207"/>
        <v>2025-4</v>
      </c>
      <c r="B1894" t="s">
        <v>4169</v>
      </c>
      <c r="C1894" s="23">
        <v>45768</v>
      </c>
      <c r="D1894" s="23">
        <v>45723</v>
      </c>
      <c r="E1894" t="s">
        <v>121</v>
      </c>
      <c r="F1894" t="s">
        <v>122</v>
      </c>
      <c r="G1894" s="22"/>
      <c r="H1894" t="s">
        <v>4454</v>
      </c>
      <c r="I1894" t="s">
        <v>1742</v>
      </c>
      <c r="J1894" t="s">
        <v>1743</v>
      </c>
      <c r="K1894" s="10" t="str">
        <f t="shared" si="210"/>
        <v>HDL-</v>
      </c>
      <c r="L1894" t="s">
        <v>10</v>
      </c>
      <c r="M1894" s="48">
        <v>2040</v>
      </c>
      <c r="N1894" t="s">
        <v>1472</v>
      </c>
      <c r="O1894" t="s">
        <v>11</v>
      </c>
      <c r="P1894" s="50">
        <v>4.1566000000000001</v>
      </c>
      <c r="Q1894" s="11">
        <f t="shared" si="208"/>
        <v>8479.4599999999991</v>
      </c>
      <c r="R1894" s="12">
        <f t="shared" si="211"/>
        <v>7.3003400000000003</v>
      </c>
      <c r="S1894" s="14">
        <f t="shared" si="212"/>
        <v>0.56940000000000002</v>
      </c>
      <c r="T1894" s="13">
        <f t="shared" si="213"/>
        <v>1161.58</v>
      </c>
      <c r="U1894" s="14" t="s">
        <v>349</v>
      </c>
      <c r="V1894" t="s">
        <v>228</v>
      </c>
      <c r="W1894" s="58">
        <v>7.1775000000000002</v>
      </c>
      <c r="X1894" s="79">
        <f t="shared" si="209"/>
        <v>1181.3951933124347</v>
      </c>
    </row>
    <row r="1895" spans="1:24" s="18" customFormat="1" x14ac:dyDescent="0.2">
      <c r="A1895" s="37" t="str">
        <f t="shared" si="207"/>
        <v>2025-4</v>
      </c>
      <c r="B1895" t="s">
        <v>2538</v>
      </c>
      <c r="C1895" s="23">
        <v>45768</v>
      </c>
      <c r="D1895" s="23">
        <v>45714</v>
      </c>
      <c r="E1895" t="s">
        <v>830</v>
      </c>
      <c r="F1895" t="s">
        <v>831</v>
      </c>
      <c r="G1895" s="22"/>
      <c r="H1895" t="s">
        <v>4455</v>
      </c>
      <c r="I1895" t="s">
        <v>3164</v>
      </c>
      <c r="J1895" t="s">
        <v>3374</v>
      </c>
      <c r="K1895" s="10" t="str">
        <f t="shared" si="210"/>
        <v>LID-</v>
      </c>
      <c r="L1895" t="s">
        <v>98</v>
      </c>
      <c r="M1895" s="48">
        <v>760</v>
      </c>
      <c r="N1895" t="s">
        <v>1472</v>
      </c>
      <c r="O1895" t="s">
        <v>11</v>
      </c>
      <c r="P1895" s="50">
        <v>4.2</v>
      </c>
      <c r="Q1895" s="11">
        <f t="shared" si="208"/>
        <v>3192</v>
      </c>
      <c r="R1895" s="12">
        <f t="shared" si="211"/>
        <v>7.3003400000000003</v>
      </c>
      <c r="S1895" s="14">
        <f t="shared" si="212"/>
        <v>0.57530000000000003</v>
      </c>
      <c r="T1895" s="13">
        <f t="shared" si="213"/>
        <v>437.23</v>
      </c>
      <c r="U1895" s="14" t="s">
        <v>349</v>
      </c>
      <c r="V1895" t="s">
        <v>368</v>
      </c>
      <c r="W1895" s="58">
        <v>7.1775000000000002</v>
      </c>
      <c r="X1895" s="79">
        <f t="shared" si="209"/>
        <v>444.72309299895505</v>
      </c>
    </row>
    <row r="1896" spans="1:24" s="18" customFormat="1" x14ac:dyDescent="0.2">
      <c r="A1896" s="37" t="str">
        <f t="shared" si="207"/>
        <v>2025-4</v>
      </c>
      <c r="B1896" t="s">
        <v>2538</v>
      </c>
      <c r="C1896" s="23">
        <v>45765</v>
      </c>
      <c r="D1896" s="23">
        <v>45714</v>
      </c>
      <c r="E1896" t="s">
        <v>830</v>
      </c>
      <c r="F1896" t="s">
        <v>831</v>
      </c>
      <c r="G1896" s="22"/>
      <c r="H1896" t="s">
        <v>4456</v>
      </c>
      <c r="I1896" t="s">
        <v>3164</v>
      </c>
      <c r="J1896" t="s">
        <v>3374</v>
      </c>
      <c r="K1896" s="10" t="str">
        <f t="shared" si="210"/>
        <v>LID-</v>
      </c>
      <c r="L1896" t="s">
        <v>98</v>
      </c>
      <c r="M1896" s="48">
        <v>960</v>
      </c>
      <c r="N1896" t="s">
        <v>1472</v>
      </c>
      <c r="O1896" t="s">
        <v>11</v>
      </c>
      <c r="P1896" s="50">
        <v>4.2</v>
      </c>
      <c r="Q1896" s="11">
        <f t="shared" si="208"/>
        <v>4032</v>
      </c>
      <c r="R1896" s="12">
        <f t="shared" si="211"/>
        <v>7.3003400000000003</v>
      </c>
      <c r="S1896" s="14">
        <f t="shared" si="212"/>
        <v>0.57530000000000003</v>
      </c>
      <c r="T1896" s="13">
        <f t="shared" si="213"/>
        <v>552.29</v>
      </c>
      <c r="U1896" s="14" t="s">
        <v>349</v>
      </c>
      <c r="V1896" t="s">
        <v>368</v>
      </c>
      <c r="W1896" s="58">
        <v>7.1775000000000002</v>
      </c>
      <c r="X1896" s="79">
        <f t="shared" si="209"/>
        <v>561.7554858934169</v>
      </c>
    </row>
    <row r="1897" spans="1:24" s="18" customFormat="1" x14ac:dyDescent="0.2">
      <c r="A1897" s="37" t="str">
        <f t="shared" si="207"/>
        <v>2025-4</v>
      </c>
      <c r="B1897" t="s">
        <v>2538</v>
      </c>
      <c r="C1897" s="23">
        <v>45764</v>
      </c>
      <c r="D1897" s="23">
        <v>45714</v>
      </c>
      <c r="E1897" t="s">
        <v>830</v>
      </c>
      <c r="F1897" t="s">
        <v>831</v>
      </c>
      <c r="G1897" s="22"/>
      <c r="H1897" t="s">
        <v>4457</v>
      </c>
      <c r="I1897" t="s">
        <v>3164</v>
      </c>
      <c r="J1897" t="s">
        <v>3374</v>
      </c>
      <c r="K1897" s="10" t="str">
        <f t="shared" si="210"/>
        <v>LID-</v>
      </c>
      <c r="L1897" t="s">
        <v>98</v>
      </c>
      <c r="M1897" s="48">
        <v>960</v>
      </c>
      <c r="N1897" t="s">
        <v>1472</v>
      </c>
      <c r="O1897" t="s">
        <v>11</v>
      </c>
      <c r="P1897" s="50">
        <v>4.2</v>
      </c>
      <c r="Q1897" s="11">
        <f t="shared" si="208"/>
        <v>4032</v>
      </c>
      <c r="R1897" s="12">
        <f t="shared" si="211"/>
        <v>7.3003400000000003</v>
      </c>
      <c r="S1897" s="14">
        <f t="shared" si="212"/>
        <v>0.57530000000000003</v>
      </c>
      <c r="T1897" s="13">
        <f t="shared" si="213"/>
        <v>552.29</v>
      </c>
      <c r="U1897" s="14" t="s">
        <v>349</v>
      </c>
      <c r="V1897" t="s">
        <v>368</v>
      </c>
      <c r="W1897" s="58">
        <v>7.1775000000000002</v>
      </c>
      <c r="X1897" s="79">
        <f t="shared" si="209"/>
        <v>561.7554858934169</v>
      </c>
    </row>
    <row r="1898" spans="1:24" s="18" customFormat="1" x14ac:dyDescent="0.2">
      <c r="A1898" s="37" t="str">
        <f t="shared" si="207"/>
        <v>2025-4</v>
      </c>
      <c r="B1898" t="s">
        <v>2538</v>
      </c>
      <c r="C1898" s="23">
        <v>45762</v>
      </c>
      <c r="D1898" s="23">
        <v>45714</v>
      </c>
      <c r="E1898" t="s">
        <v>830</v>
      </c>
      <c r="F1898" t="s">
        <v>831</v>
      </c>
      <c r="G1898" s="22"/>
      <c r="H1898" t="s">
        <v>4458</v>
      </c>
      <c r="I1898" t="s">
        <v>3164</v>
      </c>
      <c r="J1898" t="s">
        <v>3374</v>
      </c>
      <c r="K1898" s="10" t="str">
        <f t="shared" si="210"/>
        <v>LID-</v>
      </c>
      <c r="L1898" t="s">
        <v>98</v>
      </c>
      <c r="M1898" s="48">
        <v>820</v>
      </c>
      <c r="N1898" t="s">
        <v>1472</v>
      </c>
      <c r="O1898" t="s">
        <v>11</v>
      </c>
      <c r="P1898" s="50">
        <v>4.2</v>
      </c>
      <c r="Q1898" s="11">
        <f t="shared" si="208"/>
        <v>3444</v>
      </c>
      <c r="R1898" s="12">
        <f t="shared" si="211"/>
        <v>7.3003400000000003</v>
      </c>
      <c r="S1898" s="14">
        <f t="shared" si="212"/>
        <v>0.57530000000000003</v>
      </c>
      <c r="T1898" s="13">
        <f t="shared" si="213"/>
        <v>471.75</v>
      </c>
      <c r="U1898" s="14" t="s">
        <v>349</v>
      </c>
      <c r="V1898" t="s">
        <v>368</v>
      </c>
      <c r="W1898" s="58">
        <v>7.1775000000000002</v>
      </c>
      <c r="X1898" s="79">
        <f t="shared" si="209"/>
        <v>479.83281086729363</v>
      </c>
    </row>
    <row r="1899" spans="1:24" s="18" customFormat="1" x14ac:dyDescent="0.2">
      <c r="A1899" s="37" t="str">
        <f t="shared" si="207"/>
        <v>2025-4</v>
      </c>
      <c r="B1899" t="s">
        <v>2538</v>
      </c>
      <c r="C1899" s="23">
        <v>45761</v>
      </c>
      <c r="D1899" s="23">
        <v>45714</v>
      </c>
      <c r="E1899" t="s">
        <v>830</v>
      </c>
      <c r="F1899" t="s">
        <v>831</v>
      </c>
      <c r="G1899" s="22"/>
      <c r="H1899" t="s">
        <v>4459</v>
      </c>
      <c r="I1899" t="s">
        <v>3164</v>
      </c>
      <c r="J1899" t="s">
        <v>3374</v>
      </c>
      <c r="K1899" s="10" t="str">
        <f t="shared" si="210"/>
        <v>LID-</v>
      </c>
      <c r="L1899" t="s">
        <v>98</v>
      </c>
      <c r="M1899" s="48">
        <v>960</v>
      </c>
      <c r="N1899" t="s">
        <v>1472</v>
      </c>
      <c r="O1899" t="s">
        <v>11</v>
      </c>
      <c r="P1899" s="50">
        <v>4.2</v>
      </c>
      <c r="Q1899" s="11">
        <f t="shared" si="208"/>
        <v>4032</v>
      </c>
      <c r="R1899" s="12">
        <f t="shared" si="211"/>
        <v>7.3003400000000003</v>
      </c>
      <c r="S1899" s="14">
        <f t="shared" si="212"/>
        <v>0.57530000000000003</v>
      </c>
      <c r="T1899" s="13">
        <f t="shared" si="213"/>
        <v>552.29</v>
      </c>
      <c r="U1899" s="14" t="s">
        <v>349</v>
      </c>
      <c r="V1899" t="s">
        <v>368</v>
      </c>
      <c r="W1899" s="58">
        <v>7.1775000000000002</v>
      </c>
      <c r="X1899" s="79">
        <f t="shared" si="209"/>
        <v>561.7554858934169</v>
      </c>
    </row>
    <row r="1900" spans="1:24" s="18" customFormat="1" x14ac:dyDescent="0.2">
      <c r="A1900" s="37" t="str">
        <f t="shared" si="207"/>
        <v>2025-4</v>
      </c>
      <c r="B1900" t="s">
        <v>2538</v>
      </c>
      <c r="C1900" s="23">
        <v>45757</v>
      </c>
      <c r="D1900" s="23">
        <v>45714</v>
      </c>
      <c r="E1900" t="s">
        <v>830</v>
      </c>
      <c r="F1900" t="s">
        <v>831</v>
      </c>
      <c r="G1900" s="22"/>
      <c r="H1900" t="s">
        <v>4460</v>
      </c>
      <c r="I1900" t="s">
        <v>3164</v>
      </c>
      <c r="J1900" t="s">
        <v>3374</v>
      </c>
      <c r="K1900" s="10" t="str">
        <f t="shared" si="210"/>
        <v>LID-</v>
      </c>
      <c r="L1900" t="s">
        <v>98</v>
      </c>
      <c r="M1900" s="48">
        <v>960</v>
      </c>
      <c r="N1900" t="s">
        <v>1472</v>
      </c>
      <c r="O1900" t="s">
        <v>11</v>
      </c>
      <c r="P1900" s="50">
        <v>4.2</v>
      </c>
      <c r="Q1900" s="11">
        <f t="shared" si="208"/>
        <v>4032</v>
      </c>
      <c r="R1900" s="12">
        <f t="shared" si="211"/>
        <v>7.3003400000000003</v>
      </c>
      <c r="S1900" s="14">
        <f t="shared" si="212"/>
        <v>0.57530000000000003</v>
      </c>
      <c r="T1900" s="13">
        <f t="shared" si="213"/>
        <v>552.29</v>
      </c>
      <c r="U1900" s="14" t="s">
        <v>349</v>
      </c>
      <c r="V1900" t="s">
        <v>368</v>
      </c>
      <c r="W1900" s="58">
        <v>7.1775000000000002</v>
      </c>
      <c r="X1900" s="79">
        <f t="shared" si="209"/>
        <v>561.7554858934169</v>
      </c>
    </row>
    <row r="1901" spans="1:24" s="18" customFormat="1" x14ac:dyDescent="0.2">
      <c r="A1901" s="37" t="str">
        <f t="shared" si="207"/>
        <v>2025-4</v>
      </c>
      <c r="B1901" t="s">
        <v>2538</v>
      </c>
      <c r="C1901" s="23">
        <v>45755</v>
      </c>
      <c r="D1901" s="23">
        <v>45714</v>
      </c>
      <c r="E1901" t="s">
        <v>830</v>
      </c>
      <c r="F1901" t="s">
        <v>831</v>
      </c>
      <c r="G1901" s="22"/>
      <c r="H1901" t="s">
        <v>4461</v>
      </c>
      <c r="I1901" t="s">
        <v>3164</v>
      </c>
      <c r="J1901" t="s">
        <v>3374</v>
      </c>
      <c r="K1901" s="10" t="str">
        <f t="shared" si="210"/>
        <v>LID-</v>
      </c>
      <c r="L1901" t="s">
        <v>98</v>
      </c>
      <c r="M1901" s="48">
        <v>1920</v>
      </c>
      <c r="N1901" t="s">
        <v>1472</v>
      </c>
      <c r="O1901" t="s">
        <v>11</v>
      </c>
      <c r="P1901" s="50">
        <v>4.2</v>
      </c>
      <c r="Q1901" s="11">
        <f t="shared" si="208"/>
        <v>8064</v>
      </c>
      <c r="R1901" s="12">
        <f t="shared" si="211"/>
        <v>7.3003400000000003</v>
      </c>
      <c r="S1901" s="14">
        <f t="shared" si="212"/>
        <v>0.57530000000000003</v>
      </c>
      <c r="T1901" s="13">
        <f t="shared" si="213"/>
        <v>1104.58</v>
      </c>
      <c r="U1901" s="14" t="s">
        <v>349</v>
      </c>
      <c r="V1901" t="s">
        <v>368</v>
      </c>
      <c r="W1901" s="58">
        <v>7.1775000000000002</v>
      </c>
      <c r="X1901" s="79">
        <f t="shared" si="209"/>
        <v>1123.5109717868338</v>
      </c>
    </row>
    <row r="1902" spans="1:24" s="18" customFormat="1" x14ac:dyDescent="0.2">
      <c r="A1902" s="37" t="str">
        <f t="shared" si="207"/>
        <v>2025-4</v>
      </c>
      <c r="B1902" t="s">
        <v>2538</v>
      </c>
      <c r="C1902" s="23">
        <v>45754</v>
      </c>
      <c r="D1902" s="23">
        <v>45714</v>
      </c>
      <c r="E1902" t="s">
        <v>830</v>
      </c>
      <c r="F1902" t="s">
        <v>831</v>
      </c>
      <c r="G1902" s="22"/>
      <c r="H1902" t="s">
        <v>4462</v>
      </c>
      <c r="I1902" t="s">
        <v>3164</v>
      </c>
      <c r="J1902" t="s">
        <v>3374</v>
      </c>
      <c r="K1902" s="10" t="str">
        <f t="shared" si="210"/>
        <v>LID-</v>
      </c>
      <c r="L1902" t="s">
        <v>98</v>
      </c>
      <c r="M1902" s="48">
        <v>960</v>
      </c>
      <c r="N1902" t="s">
        <v>1472</v>
      </c>
      <c r="O1902" t="s">
        <v>11</v>
      </c>
      <c r="P1902" s="50">
        <v>4.2</v>
      </c>
      <c r="Q1902" s="11">
        <f t="shared" si="208"/>
        <v>4032</v>
      </c>
      <c r="R1902" s="12">
        <f t="shared" si="211"/>
        <v>7.3003400000000003</v>
      </c>
      <c r="S1902" s="14">
        <f t="shared" si="212"/>
        <v>0.57530000000000003</v>
      </c>
      <c r="T1902" s="13">
        <f t="shared" si="213"/>
        <v>552.29</v>
      </c>
      <c r="U1902" s="14" t="s">
        <v>349</v>
      </c>
      <c r="V1902" t="s">
        <v>368</v>
      </c>
      <c r="W1902" s="58">
        <v>7.1775000000000002</v>
      </c>
      <c r="X1902" s="79">
        <f t="shared" si="209"/>
        <v>561.7554858934169</v>
      </c>
    </row>
    <row r="1903" spans="1:24" s="18" customFormat="1" x14ac:dyDescent="0.2">
      <c r="A1903" s="37" t="str">
        <f t="shared" si="207"/>
        <v>2025-4</v>
      </c>
      <c r="B1903" t="s">
        <v>4170</v>
      </c>
      <c r="C1903" s="23">
        <v>45771</v>
      </c>
      <c r="D1903" s="23">
        <v>45714</v>
      </c>
      <c r="E1903" t="s">
        <v>830</v>
      </c>
      <c r="F1903" t="s">
        <v>831</v>
      </c>
      <c r="G1903" s="22"/>
      <c r="H1903" t="s">
        <v>4463</v>
      </c>
      <c r="I1903" t="s">
        <v>3164</v>
      </c>
      <c r="J1903" t="s">
        <v>3374</v>
      </c>
      <c r="K1903" s="10" t="str">
        <f t="shared" si="210"/>
        <v>LID-</v>
      </c>
      <c r="L1903" t="s">
        <v>98</v>
      </c>
      <c r="M1903" s="48">
        <v>1090</v>
      </c>
      <c r="N1903" t="s">
        <v>1472</v>
      </c>
      <c r="O1903" t="s">
        <v>11</v>
      </c>
      <c r="P1903" s="50">
        <v>4.2</v>
      </c>
      <c r="Q1903" s="11">
        <f t="shared" si="208"/>
        <v>4578</v>
      </c>
      <c r="R1903" s="12">
        <f t="shared" si="211"/>
        <v>7.3003400000000003</v>
      </c>
      <c r="S1903" s="14">
        <f t="shared" si="212"/>
        <v>0.57530000000000003</v>
      </c>
      <c r="T1903" s="13">
        <f t="shared" si="213"/>
        <v>627.08000000000004</v>
      </c>
      <c r="U1903" s="14" t="s">
        <v>349</v>
      </c>
      <c r="V1903" t="s">
        <v>368</v>
      </c>
      <c r="W1903" s="58">
        <v>7.1775000000000002</v>
      </c>
      <c r="X1903" s="79">
        <f t="shared" si="209"/>
        <v>637.82654127481715</v>
      </c>
    </row>
    <row r="1904" spans="1:24" s="18" customFormat="1" x14ac:dyDescent="0.2">
      <c r="A1904" s="37" t="str">
        <f t="shared" si="207"/>
        <v>2025-4</v>
      </c>
      <c r="B1904" t="s">
        <v>4170</v>
      </c>
      <c r="C1904" s="23">
        <v>45770</v>
      </c>
      <c r="D1904" s="23">
        <v>45714</v>
      </c>
      <c r="E1904" t="s">
        <v>830</v>
      </c>
      <c r="F1904" t="s">
        <v>831</v>
      </c>
      <c r="G1904" s="22"/>
      <c r="H1904" t="s">
        <v>4464</v>
      </c>
      <c r="I1904" t="s">
        <v>3164</v>
      </c>
      <c r="J1904" t="s">
        <v>3374</v>
      </c>
      <c r="K1904" s="10" t="str">
        <f t="shared" si="210"/>
        <v>LID-</v>
      </c>
      <c r="L1904" t="s">
        <v>98</v>
      </c>
      <c r="M1904" s="48">
        <v>1000</v>
      </c>
      <c r="N1904" t="s">
        <v>1472</v>
      </c>
      <c r="O1904" t="s">
        <v>11</v>
      </c>
      <c r="P1904" s="50">
        <v>4.2</v>
      </c>
      <c r="Q1904" s="11">
        <f t="shared" si="208"/>
        <v>4200</v>
      </c>
      <c r="R1904" s="12">
        <f t="shared" si="211"/>
        <v>7.3003400000000003</v>
      </c>
      <c r="S1904" s="14">
        <f t="shared" si="212"/>
        <v>0.57530000000000003</v>
      </c>
      <c r="T1904" s="13">
        <f t="shared" si="213"/>
        <v>575.29999999999995</v>
      </c>
      <c r="U1904" s="14" t="s">
        <v>349</v>
      </c>
      <c r="V1904" t="s">
        <v>368</v>
      </c>
      <c r="W1904" s="58">
        <v>7.1775000000000002</v>
      </c>
      <c r="X1904" s="79">
        <f t="shared" si="209"/>
        <v>585.16196447230925</v>
      </c>
    </row>
    <row r="1905" spans="1:24" s="18" customFormat="1" x14ac:dyDescent="0.2">
      <c r="A1905" s="37" t="str">
        <f t="shared" si="207"/>
        <v>2025-4</v>
      </c>
      <c r="B1905" t="s">
        <v>4170</v>
      </c>
      <c r="C1905" s="23">
        <v>45769</v>
      </c>
      <c r="D1905" s="23">
        <v>45714</v>
      </c>
      <c r="E1905" t="s">
        <v>830</v>
      </c>
      <c r="F1905" t="s">
        <v>831</v>
      </c>
      <c r="G1905" s="22"/>
      <c r="H1905" t="s">
        <v>4465</v>
      </c>
      <c r="I1905" t="s">
        <v>3164</v>
      </c>
      <c r="J1905" t="s">
        <v>3374</v>
      </c>
      <c r="K1905" s="10" t="str">
        <f t="shared" si="210"/>
        <v>LID-</v>
      </c>
      <c r="L1905" t="s">
        <v>98</v>
      </c>
      <c r="M1905" s="48">
        <v>1000</v>
      </c>
      <c r="N1905" t="s">
        <v>1472</v>
      </c>
      <c r="O1905" t="s">
        <v>11</v>
      </c>
      <c r="P1905" s="50">
        <v>4.2</v>
      </c>
      <c r="Q1905" s="11">
        <f t="shared" si="208"/>
        <v>4200</v>
      </c>
      <c r="R1905" s="12">
        <f t="shared" si="211"/>
        <v>7.3003400000000003</v>
      </c>
      <c r="S1905" s="14">
        <f t="shared" si="212"/>
        <v>0.57530000000000003</v>
      </c>
      <c r="T1905" s="13">
        <f t="shared" si="213"/>
        <v>575.29999999999995</v>
      </c>
      <c r="U1905" s="14" t="s">
        <v>349</v>
      </c>
      <c r="V1905" t="s">
        <v>368</v>
      </c>
      <c r="W1905" s="58">
        <v>7.1775000000000002</v>
      </c>
      <c r="X1905" s="79">
        <f t="shared" si="209"/>
        <v>585.16196447230925</v>
      </c>
    </row>
    <row r="1906" spans="1:24" s="18" customFormat="1" x14ac:dyDescent="0.2">
      <c r="A1906" s="37" t="str">
        <f t="shared" si="207"/>
        <v>2025-4</v>
      </c>
      <c r="B1906" t="s">
        <v>4170</v>
      </c>
      <c r="C1906" s="23">
        <v>45768</v>
      </c>
      <c r="D1906" s="23">
        <v>45714</v>
      </c>
      <c r="E1906" t="s">
        <v>830</v>
      </c>
      <c r="F1906" t="s">
        <v>831</v>
      </c>
      <c r="G1906" s="22"/>
      <c r="H1906" t="s">
        <v>4466</v>
      </c>
      <c r="I1906" t="s">
        <v>3164</v>
      </c>
      <c r="J1906" t="s">
        <v>3374</v>
      </c>
      <c r="K1906" s="10" t="str">
        <f t="shared" si="210"/>
        <v>LID-</v>
      </c>
      <c r="L1906" t="s">
        <v>98</v>
      </c>
      <c r="M1906" s="48">
        <v>960</v>
      </c>
      <c r="N1906" t="s">
        <v>1472</v>
      </c>
      <c r="O1906" t="s">
        <v>11</v>
      </c>
      <c r="P1906" s="50">
        <v>4.2</v>
      </c>
      <c r="Q1906" s="11">
        <f t="shared" si="208"/>
        <v>4032</v>
      </c>
      <c r="R1906" s="12">
        <f t="shared" si="211"/>
        <v>7.3003400000000003</v>
      </c>
      <c r="S1906" s="14">
        <f t="shared" si="212"/>
        <v>0.57530000000000003</v>
      </c>
      <c r="T1906" s="13">
        <f t="shared" si="213"/>
        <v>552.29</v>
      </c>
      <c r="U1906" s="14" t="s">
        <v>349</v>
      </c>
      <c r="V1906" t="s">
        <v>368</v>
      </c>
      <c r="W1906" s="58">
        <v>7.1775000000000002</v>
      </c>
      <c r="X1906" s="79">
        <f t="shared" si="209"/>
        <v>561.7554858934169</v>
      </c>
    </row>
    <row r="1907" spans="1:24" s="18" customFormat="1" x14ac:dyDescent="0.2">
      <c r="A1907" s="37" t="str">
        <f t="shared" si="207"/>
        <v>2025-4</v>
      </c>
      <c r="B1907" t="s">
        <v>4171</v>
      </c>
      <c r="C1907" s="23">
        <v>45776</v>
      </c>
      <c r="D1907" s="23">
        <v>45714</v>
      </c>
      <c r="E1907" t="s">
        <v>830</v>
      </c>
      <c r="F1907" t="s">
        <v>831</v>
      </c>
      <c r="G1907" s="22"/>
      <c r="H1907" t="s">
        <v>4467</v>
      </c>
      <c r="I1907" t="s">
        <v>3164</v>
      </c>
      <c r="J1907" t="s">
        <v>3374</v>
      </c>
      <c r="K1907" s="10" t="str">
        <f t="shared" si="210"/>
        <v>LID-</v>
      </c>
      <c r="L1907" t="s">
        <v>98</v>
      </c>
      <c r="M1907" s="48">
        <v>1000</v>
      </c>
      <c r="N1907" t="s">
        <v>1472</v>
      </c>
      <c r="O1907" t="s">
        <v>11</v>
      </c>
      <c r="P1907" s="50">
        <v>4.2</v>
      </c>
      <c r="Q1907" s="11">
        <f t="shared" si="208"/>
        <v>4200</v>
      </c>
      <c r="R1907" s="12">
        <f t="shared" si="211"/>
        <v>7.3003400000000003</v>
      </c>
      <c r="S1907" s="14">
        <f t="shared" si="212"/>
        <v>0.57530000000000003</v>
      </c>
      <c r="T1907" s="13">
        <f t="shared" si="213"/>
        <v>575.29999999999995</v>
      </c>
      <c r="U1907" s="14" t="s">
        <v>349</v>
      </c>
      <c r="V1907" t="s">
        <v>368</v>
      </c>
      <c r="W1907" s="58">
        <v>7.1775000000000002</v>
      </c>
      <c r="X1907" s="79">
        <f t="shared" si="209"/>
        <v>585.16196447230925</v>
      </c>
    </row>
    <row r="1908" spans="1:24" s="18" customFormat="1" x14ac:dyDescent="0.2">
      <c r="A1908" s="37" t="str">
        <f t="shared" si="207"/>
        <v>2025-4</v>
      </c>
      <c r="B1908" t="s">
        <v>4171</v>
      </c>
      <c r="C1908" s="23">
        <v>45775</v>
      </c>
      <c r="D1908" s="23">
        <v>45714</v>
      </c>
      <c r="E1908" t="s">
        <v>830</v>
      </c>
      <c r="F1908" t="s">
        <v>831</v>
      </c>
      <c r="G1908" s="22"/>
      <c r="H1908" t="s">
        <v>4468</v>
      </c>
      <c r="I1908" t="s">
        <v>3164</v>
      </c>
      <c r="J1908" t="s">
        <v>3374</v>
      </c>
      <c r="K1908" s="10" t="str">
        <f t="shared" si="210"/>
        <v>LID-</v>
      </c>
      <c r="L1908" t="s">
        <v>98</v>
      </c>
      <c r="M1908" s="48">
        <v>3000</v>
      </c>
      <c r="N1908" t="s">
        <v>1472</v>
      </c>
      <c r="O1908" t="s">
        <v>11</v>
      </c>
      <c r="P1908" s="50">
        <v>4.2</v>
      </c>
      <c r="Q1908" s="11">
        <f t="shared" si="208"/>
        <v>12600</v>
      </c>
      <c r="R1908" s="12">
        <f t="shared" si="211"/>
        <v>7.3003400000000003</v>
      </c>
      <c r="S1908" s="14">
        <f t="shared" si="212"/>
        <v>0.57530000000000003</v>
      </c>
      <c r="T1908" s="13">
        <f t="shared" si="213"/>
        <v>1725.9</v>
      </c>
      <c r="U1908" s="14" t="s">
        <v>349</v>
      </c>
      <c r="V1908" t="s">
        <v>368</v>
      </c>
      <c r="W1908" s="58">
        <v>7.1775000000000002</v>
      </c>
      <c r="X1908" s="79">
        <f t="shared" si="209"/>
        <v>1755.4858934169279</v>
      </c>
    </row>
    <row r="1909" spans="1:24" s="18" customFormat="1" x14ac:dyDescent="0.2">
      <c r="A1909" s="37" t="str">
        <f t="shared" si="207"/>
        <v>2025-4</v>
      </c>
      <c r="B1909" t="s">
        <v>4171</v>
      </c>
      <c r="C1909" s="23">
        <v>45772</v>
      </c>
      <c r="D1909" s="23">
        <v>45714</v>
      </c>
      <c r="E1909" t="s">
        <v>830</v>
      </c>
      <c r="F1909" t="s">
        <v>831</v>
      </c>
      <c r="G1909" s="22"/>
      <c r="H1909" t="s">
        <v>4469</v>
      </c>
      <c r="I1909" t="s">
        <v>3164</v>
      </c>
      <c r="J1909" t="s">
        <v>3374</v>
      </c>
      <c r="K1909" s="10" t="str">
        <f t="shared" si="210"/>
        <v>LID-</v>
      </c>
      <c r="L1909" t="s">
        <v>98</v>
      </c>
      <c r="M1909" s="48">
        <v>1000</v>
      </c>
      <c r="N1909" t="s">
        <v>1472</v>
      </c>
      <c r="O1909" t="s">
        <v>11</v>
      </c>
      <c r="P1909" s="50">
        <v>4.2</v>
      </c>
      <c r="Q1909" s="11">
        <f t="shared" si="208"/>
        <v>4200</v>
      </c>
      <c r="R1909" s="12">
        <f t="shared" si="211"/>
        <v>7.3003400000000003</v>
      </c>
      <c r="S1909" s="14">
        <f t="shared" si="212"/>
        <v>0.57530000000000003</v>
      </c>
      <c r="T1909" s="13">
        <f t="shared" si="213"/>
        <v>575.29999999999995</v>
      </c>
      <c r="U1909" s="14" t="s">
        <v>349</v>
      </c>
      <c r="V1909" t="s">
        <v>368</v>
      </c>
      <c r="W1909" s="58">
        <v>7.1775000000000002</v>
      </c>
      <c r="X1909" s="79">
        <f t="shared" si="209"/>
        <v>585.16196447230925</v>
      </c>
    </row>
    <row r="1910" spans="1:24" s="18" customFormat="1" x14ac:dyDescent="0.2">
      <c r="A1910" s="37" t="str">
        <f t="shared" si="207"/>
        <v>2025-4</v>
      </c>
      <c r="B1910" t="s">
        <v>4172</v>
      </c>
      <c r="C1910" s="23">
        <v>45777</v>
      </c>
      <c r="D1910" s="23">
        <v>45763</v>
      </c>
      <c r="E1910" t="s">
        <v>830</v>
      </c>
      <c r="F1910" t="s">
        <v>831</v>
      </c>
      <c r="G1910" s="22"/>
      <c r="H1910" t="s">
        <v>4470</v>
      </c>
      <c r="I1910" t="s">
        <v>3738</v>
      </c>
      <c r="J1910" t="s">
        <v>3739</v>
      </c>
      <c r="K1910" s="10" t="str">
        <f t="shared" si="210"/>
        <v>LID-</v>
      </c>
      <c r="L1910" t="s">
        <v>98</v>
      </c>
      <c r="M1910" s="48">
        <v>-1010</v>
      </c>
      <c r="N1910" t="s">
        <v>1472</v>
      </c>
      <c r="O1910" t="s">
        <v>11</v>
      </c>
      <c r="P1910" s="50">
        <v>4.25</v>
      </c>
      <c r="Q1910" s="11">
        <f t="shared" si="208"/>
        <v>-4292.5</v>
      </c>
      <c r="R1910" s="12">
        <f t="shared" si="211"/>
        <v>7.3003400000000003</v>
      </c>
      <c r="S1910" s="14">
        <f t="shared" si="212"/>
        <v>0.58220000000000005</v>
      </c>
      <c r="T1910" s="13">
        <f t="shared" si="213"/>
        <v>-588.02</v>
      </c>
      <c r="U1910" s="14" t="s">
        <v>349</v>
      </c>
      <c r="V1910" t="s">
        <v>368</v>
      </c>
      <c r="W1910" s="58">
        <v>7.1775000000000002</v>
      </c>
      <c r="X1910" s="79">
        <f t="shared" si="209"/>
        <v>-598.04946011842571</v>
      </c>
    </row>
    <row r="1911" spans="1:24" s="18" customFormat="1" x14ac:dyDescent="0.2">
      <c r="A1911" s="37" t="str">
        <f t="shared" si="207"/>
        <v>2025-4</v>
      </c>
      <c r="B1911" t="s">
        <v>4172</v>
      </c>
      <c r="C1911" s="23">
        <v>45776</v>
      </c>
      <c r="D1911" s="23">
        <v>45763</v>
      </c>
      <c r="E1911" t="s">
        <v>830</v>
      </c>
      <c r="F1911" t="s">
        <v>831</v>
      </c>
      <c r="G1911" s="22"/>
      <c r="H1911" t="s">
        <v>4471</v>
      </c>
      <c r="I1911" t="s">
        <v>3738</v>
      </c>
      <c r="J1911" t="s">
        <v>3739</v>
      </c>
      <c r="K1911" s="10" t="str">
        <f t="shared" si="210"/>
        <v>LID-</v>
      </c>
      <c r="L1911" t="s">
        <v>98</v>
      </c>
      <c r="M1911" s="48">
        <v>1010</v>
      </c>
      <c r="N1911" t="s">
        <v>1472</v>
      </c>
      <c r="O1911" t="s">
        <v>11</v>
      </c>
      <c r="P1911" s="50">
        <v>4.25</v>
      </c>
      <c r="Q1911" s="11">
        <f t="shared" si="208"/>
        <v>4292.5</v>
      </c>
      <c r="R1911" s="12">
        <f t="shared" si="211"/>
        <v>7.3003400000000003</v>
      </c>
      <c r="S1911" s="14">
        <f t="shared" si="212"/>
        <v>0.58220000000000005</v>
      </c>
      <c r="T1911" s="13">
        <f t="shared" si="213"/>
        <v>588.02</v>
      </c>
      <c r="U1911" s="14" t="s">
        <v>349</v>
      </c>
      <c r="V1911" t="s">
        <v>368</v>
      </c>
      <c r="W1911" s="58">
        <v>7.1775000000000002</v>
      </c>
      <c r="X1911" s="79">
        <f t="shared" si="209"/>
        <v>598.04946011842571</v>
      </c>
    </row>
    <row r="1912" spans="1:24" s="18" customFormat="1" x14ac:dyDescent="0.2">
      <c r="A1912" s="37" t="str">
        <f t="shared" si="207"/>
        <v>2025-4</v>
      </c>
      <c r="B1912" t="s">
        <v>2533</v>
      </c>
      <c r="C1912" s="23">
        <v>45758</v>
      </c>
      <c r="D1912" s="23">
        <v>45714</v>
      </c>
      <c r="E1912" t="s">
        <v>94</v>
      </c>
      <c r="F1912" t="s">
        <v>95</v>
      </c>
      <c r="G1912" s="22"/>
      <c r="H1912" t="s">
        <v>4472</v>
      </c>
      <c r="I1912" t="s">
        <v>3162</v>
      </c>
      <c r="J1912" t="s">
        <v>3372</v>
      </c>
      <c r="K1912" s="10" t="str">
        <f t="shared" si="210"/>
        <v>LID-</v>
      </c>
      <c r="L1912" t="s">
        <v>98</v>
      </c>
      <c r="M1912" s="48">
        <v>45</v>
      </c>
      <c r="N1912" t="s">
        <v>1472</v>
      </c>
      <c r="O1912" t="s">
        <v>11</v>
      </c>
      <c r="P1912" s="50">
        <v>4.26</v>
      </c>
      <c r="Q1912" s="11">
        <f t="shared" si="208"/>
        <v>191.7</v>
      </c>
      <c r="R1912" s="12">
        <f t="shared" si="211"/>
        <v>7.3003400000000003</v>
      </c>
      <c r="S1912" s="14">
        <f t="shared" si="212"/>
        <v>0.58350000000000002</v>
      </c>
      <c r="T1912" s="13">
        <f t="shared" si="213"/>
        <v>26.26</v>
      </c>
      <c r="U1912" s="14" t="s">
        <v>349</v>
      </c>
      <c r="V1912" t="s">
        <v>368</v>
      </c>
      <c r="W1912" s="58">
        <v>7.1775000000000002</v>
      </c>
      <c r="X1912" s="79">
        <f t="shared" si="209"/>
        <v>26.708463949843257</v>
      </c>
    </row>
    <row r="1913" spans="1:24" s="18" customFormat="1" x14ac:dyDescent="0.2">
      <c r="A1913" s="37" t="str">
        <f t="shared" si="207"/>
        <v>2025-4</v>
      </c>
      <c r="B1913" t="s">
        <v>2533</v>
      </c>
      <c r="C1913" s="23">
        <v>45757</v>
      </c>
      <c r="D1913" s="23">
        <v>45714</v>
      </c>
      <c r="E1913" t="s">
        <v>94</v>
      </c>
      <c r="F1913" t="s">
        <v>95</v>
      </c>
      <c r="G1913" s="22"/>
      <c r="H1913" t="s">
        <v>4473</v>
      </c>
      <c r="I1913" t="s">
        <v>3162</v>
      </c>
      <c r="J1913" t="s">
        <v>3372</v>
      </c>
      <c r="K1913" s="10" t="str">
        <f t="shared" si="210"/>
        <v>LID-</v>
      </c>
      <c r="L1913" t="s">
        <v>98</v>
      </c>
      <c r="M1913" s="48">
        <v>600</v>
      </c>
      <c r="N1913" t="s">
        <v>1472</v>
      </c>
      <c r="O1913" t="s">
        <v>11</v>
      </c>
      <c r="P1913" s="50">
        <v>4.26</v>
      </c>
      <c r="Q1913" s="11">
        <f t="shared" si="208"/>
        <v>2556</v>
      </c>
      <c r="R1913" s="12">
        <f t="shared" si="211"/>
        <v>7.3003400000000003</v>
      </c>
      <c r="S1913" s="14">
        <f t="shared" si="212"/>
        <v>0.58350000000000002</v>
      </c>
      <c r="T1913" s="13">
        <f t="shared" si="213"/>
        <v>350.1</v>
      </c>
      <c r="U1913" s="14" t="s">
        <v>349</v>
      </c>
      <c r="V1913" t="s">
        <v>368</v>
      </c>
      <c r="W1913" s="58">
        <v>7.1775000000000002</v>
      </c>
      <c r="X1913" s="79">
        <f t="shared" si="209"/>
        <v>356.11285266457679</v>
      </c>
    </row>
    <row r="1914" spans="1:24" s="18" customFormat="1" x14ac:dyDescent="0.2">
      <c r="A1914" s="37" t="str">
        <f t="shared" si="207"/>
        <v>2025-4</v>
      </c>
      <c r="B1914" t="s">
        <v>2533</v>
      </c>
      <c r="C1914" s="23">
        <v>45757</v>
      </c>
      <c r="D1914" s="23">
        <v>45714</v>
      </c>
      <c r="E1914" t="s">
        <v>94</v>
      </c>
      <c r="F1914" t="s">
        <v>95</v>
      </c>
      <c r="G1914" s="22"/>
      <c r="H1914" t="s">
        <v>4474</v>
      </c>
      <c r="I1914" t="s">
        <v>3162</v>
      </c>
      <c r="J1914" t="s">
        <v>3372</v>
      </c>
      <c r="K1914" s="10" t="str">
        <f t="shared" si="210"/>
        <v>LID-</v>
      </c>
      <c r="L1914" t="s">
        <v>98</v>
      </c>
      <c r="M1914" s="48">
        <v>553</v>
      </c>
      <c r="N1914" t="s">
        <v>1472</v>
      </c>
      <c r="O1914" t="s">
        <v>11</v>
      </c>
      <c r="P1914" s="50">
        <v>4.26</v>
      </c>
      <c r="Q1914" s="11">
        <f t="shared" si="208"/>
        <v>2355.7800000000002</v>
      </c>
      <c r="R1914" s="12">
        <f t="shared" si="211"/>
        <v>7.3003400000000003</v>
      </c>
      <c r="S1914" s="14">
        <f t="shared" si="212"/>
        <v>0.58350000000000002</v>
      </c>
      <c r="T1914" s="13">
        <f t="shared" si="213"/>
        <v>322.68</v>
      </c>
      <c r="U1914" s="14" t="s">
        <v>349</v>
      </c>
      <c r="V1914" t="s">
        <v>368</v>
      </c>
      <c r="W1914" s="58">
        <v>7.1775000000000002</v>
      </c>
      <c r="X1914" s="79">
        <f t="shared" si="209"/>
        <v>328.21734587251825</v>
      </c>
    </row>
    <row r="1915" spans="1:24" s="18" customFormat="1" x14ac:dyDescent="0.2">
      <c r="A1915" s="37" t="str">
        <f t="shared" si="207"/>
        <v>2025-4</v>
      </c>
      <c r="B1915" t="s">
        <v>2533</v>
      </c>
      <c r="C1915" s="23">
        <v>45755</v>
      </c>
      <c r="D1915" s="23">
        <v>45714</v>
      </c>
      <c r="E1915" t="s">
        <v>94</v>
      </c>
      <c r="F1915" t="s">
        <v>95</v>
      </c>
      <c r="G1915" s="22"/>
      <c r="H1915" t="s">
        <v>4475</v>
      </c>
      <c r="I1915" t="s">
        <v>3162</v>
      </c>
      <c r="J1915" t="s">
        <v>3372</v>
      </c>
      <c r="K1915" s="10" t="str">
        <f t="shared" si="210"/>
        <v>LID-</v>
      </c>
      <c r="L1915" t="s">
        <v>98</v>
      </c>
      <c r="M1915" s="48">
        <v>630</v>
      </c>
      <c r="N1915" t="s">
        <v>1472</v>
      </c>
      <c r="O1915" t="s">
        <v>11</v>
      </c>
      <c r="P1915" s="50">
        <v>4.26</v>
      </c>
      <c r="Q1915" s="11">
        <f t="shared" si="208"/>
        <v>2683.8</v>
      </c>
      <c r="R1915" s="12">
        <f t="shared" si="211"/>
        <v>7.3003400000000003</v>
      </c>
      <c r="S1915" s="14">
        <f t="shared" si="212"/>
        <v>0.58350000000000002</v>
      </c>
      <c r="T1915" s="13">
        <f t="shared" si="213"/>
        <v>367.61</v>
      </c>
      <c r="U1915" s="14" t="s">
        <v>349</v>
      </c>
      <c r="V1915" t="s">
        <v>368</v>
      </c>
      <c r="W1915" s="58">
        <v>7.1775000000000002</v>
      </c>
      <c r="X1915" s="79">
        <f t="shared" si="209"/>
        <v>373.91849529780563</v>
      </c>
    </row>
    <row r="1916" spans="1:24" s="18" customFormat="1" x14ac:dyDescent="0.2">
      <c r="A1916" s="37" t="str">
        <f t="shared" si="207"/>
        <v>2025-4</v>
      </c>
      <c r="B1916" t="s">
        <v>2533</v>
      </c>
      <c r="C1916" s="23">
        <v>45754</v>
      </c>
      <c r="D1916" s="23">
        <v>45714</v>
      </c>
      <c r="E1916" t="s">
        <v>94</v>
      </c>
      <c r="F1916" t="s">
        <v>95</v>
      </c>
      <c r="G1916" s="22"/>
      <c r="H1916" t="s">
        <v>4476</v>
      </c>
      <c r="I1916" t="s">
        <v>3162</v>
      </c>
      <c r="J1916" t="s">
        <v>3372</v>
      </c>
      <c r="K1916" s="10" t="str">
        <f t="shared" si="210"/>
        <v>LID-</v>
      </c>
      <c r="L1916" t="s">
        <v>98</v>
      </c>
      <c r="M1916" s="48">
        <v>1270</v>
      </c>
      <c r="N1916" t="s">
        <v>1472</v>
      </c>
      <c r="O1916" t="s">
        <v>11</v>
      </c>
      <c r="P1916" s="50">
        <v>4.26</v>
      </c>
      <c r="Q1916" s="11">
        <f t="shared" si="208"/>
        <v>5410.2</v>
      </c>
      <c r="R1916" s="12">
        <f t="shared" si="211"/>
        <v>7.3003400000000003</v>
      </c>
      <c r="S1916" s="14">
        <f t="shared" si="212"/>
        <v>0.58350000000000002</v>
      </c>
      <c r="T1916" s="13">
        <f t="shared" si="213"/>
        <v>741.05</v>
      </c>
      <c r="U1916" s="14" t="s">
        <v>349</v>
      </c>
      <c r="V1916" t="s">
        <v>368</v>
      </c>
      <c r="W1916" s="58">
        <v>7.1775000000000002</v>
      </c>
      <c r="X1916" s="79">
        <f t="shared" si="209"/>
        <v>753.77220480668745</v>
      </c>
    </row>
    <row r="1917" spans="1:24" s="18" customFormat="1" x14ac:dyDescent="0.2">
      <c r="A1917" s="37" t="str">
        <f t="shared" si="207"/>
        <v>2025-4</v>
      </c>
      <c r="B1917" t="s">
        <v>2533</v>
      </c>
      <c r="C1917" s="23">
        <v>45754</v>
      </c>
      <c r="D1917" s="23">
        <v>45714</v>
      </c>
      <c r="E1917" t="s">
        <v>94</v>
      </c>
      <c r="F1917" t="s">
        <v>95</v>
      </c>
      <c r="G1917" s="22"/>
      <c r="H1917" t="s">
        <v>4477</v>
      </c>
      <c r="I1917" t="s">
        <v>3162</v>
      </c>
      <c r="J1917" t="s">
        <v>3372</v>
      </c>
      <c r="K1917" s="10" t="str">
        <f t="shared" si="210"/>
        <v>LID-</v>
      </c>
      <c r="L1917" t="s">
        <v>98</v>
      </c>
      <c r="M1917" s="48">
        <v>1890</v>
      </c>
      <c r="N1917" t="s">
        <v>1472</v>
      </c>
      <c r="O1917" t="s">
        <v>11</v>
      </c>
      <c r="P1917" s="50">
        <v>4.26</v>
      </c>
      <c r="Q1917" s="11">
        <f t="shared" si="208"/>
        <v>8051.4</v>
      </c>
      <c r="R1917" s="12">
        <f t="shared" si="211"/>
        <v>7.3003400000000003</v>
      </c>
      <c r="S1917" s="14">
        <f t="shared" si="212"/>
        <v>0.58350000000000002</v>
      </c>
      <c r="T1917" s="13">
        <f t="shared" si="213"/>
        <v>1102.82</v>
      </c>
      <c r="U1917" s="14" t="s">
        <v>349</v>
      </c>
      <c r="V1917" t="s">
        <v>368</v>
      </c>
      <c r="W1917" s="58">
        <v>7.1775000000000002</v>
      </c>
      <c r="X1917" s="79">
        <f t="shared" si="209"/>
        <v>1121.7554858934168</v>
      </c>
    </row>
    <row r="1918" spans="1:24" s="18" customFormat="1" x14ac:dyDescent="0.2">
      <c r="A1918" s="37" t="str">
        <f t="shared" si="207"/>
        <v>2025-4</v>
      </c>
      <c r="B1918" t="s">
        <v>4173</v>
      </c>
      <c r="C1918" s="23">
        <v>45761</v>
      </c>
      <c r="D1918" s="23">
        <v>45714</v>
      </c>
      <c r="E1918" t="s">
        <v>94</v>
      </c>
      <c r="F1918" t="s">
        <v>95</v>
      </c>
      <c r="G1918" s="22"/>
      <c r="H1918" t="s">
        <v>4478</v>
      </c>
      <c r="I1918" t="s">
        <v>3162</v>
      </c>
      <c r="J1918" t="s">
        <v>3372</v>
      </c>
      <c r="K1918" s="10" t="str">
        <f t="shared" si="210"/>
        <v>LID-</v>
      </c>
      <c r="L1918" t="s">
        <v>98</v>
      </c>
      <c r="M1918" s="48">
        <v>265</v>
      </c>
      <c r="N1918" t="s">
        <v>1472</v>
      </c>
      <c r="O1918" t="s">
        <v>11</v>
      </c>
      <c r="P1918" s="50">
        <v>4.26</v>
      </c>
      <c r="Q1918" s="11">
        <f t="shared" si="208"/>
        <v>1128.9000000000001</v>
      </c>
      <c r="R1918" s="12">
        <f t="shared" si="211"/>
        <v>7.3003400000000003</v>
      </c>
      <c r="S1918" s="14">
        <f t="shared" si="212"/>
        <v>0.58350000000000002</v>
      </c>
      <c r="T1918" s="13">
        <f t="shared" si="213"/>
        <v>154.63</v>
      </c>
      <c r="U1918" s="14" t="s">
        <v>349</v>
      </c>
      <c r="V1918" t="s">
        <v>368</v>
      </c>
      <c r="W1918" s="58">
        <v>7.1775000000000002</v>
      </c>
      <c r="X1918" s="79">
        <f t="shared" si="209"/>
        <v>157.2831765935214</v>
      </c>
    </row>
    <row r="1919" spans="1:24" s="18" customFormat="1" x14ac:dyDescent="0.2">
      <c r="A1919" s="37" t="str">
        <f t="shared" si="207"/>
        <v>2025-4</v>
      </c>
      <c r="B1919" t="s">
        <v>4173</v>
      </c>
      <c r="C1919" s="23">
        <v>45758</v>
      </c>
      <c r="D1919" s="23">
        <v>45714</v>
      </c>
      <c r="E1919" t="s">
        <v>94</v>
      </c>
      <c r="F1919" t="s">
        <v>95</v>
      </c>
      <c r="G1919" s="22"/>
      <c r="H1919" t="s">
        <v>4479</v>
      </c>
      <c r="I1919" t="s">
        <v>3162</v>
      </c>
      <c r="J1919" t="s">
        <v>3372</v>
      </c>
      <c r="K1919" s="10" t="str">
        <f t="shared" si="210"/>
        <v>LID-</v>
      </c>
      <c r="L1919" t="s">
        <v>98</v>
      </c>
      <c r="M1919" s="48">
        <v>250</v>
      </c>
      <c r="N1919" t="s">
        <v>1472</v>
      </c>
      <c r="O1919" t="s">
        <v>11</v>
      </c>
      <c r="P1919" s="50">
        <v>4.26</v>
      </c>
      <c r="Q1919" s="11">
        <f t="shared" si="208"/>
        <v>1065</v>
      </c>
      <c r="R1919" s="12">
        <f t="shared" si="211"/>
        <v>7.3003400000000003</v>
      </c>
      <c r="S1919" s="14">
        <f t="shared" si="212"/>
        <v>0.58350000000000002</v>
      </c>
      <c r="T1919" s="13">
        <f t="shared" si="213"/>
        <v>145.88</v>
      </c>
      <c r="U1919" s="14" t="s">
        <v>349</v>
      </c>
      <c r="V1919" t="s">
        <v>368</v>
      </c>
      <c r="W1919" s="58">
        <v>7.1775000000000002</v>
      </c>
      <c r="X1919" s="79">
        <f t="shared" si="209"/>
        <v>148.38035527690698</v>
      </c>
    </row>
    <row r="1920" spans="1:24" s="18" customFormat="1" x14ac:dyDescent="0.2">
      <c r="A1920" s="37" t="str">
        <f t="shared" si="207"/>
        <v>2025-4</v>
      </c>
      <c r="B1920" t="s">
        <v>4173</v>
      </c>
      <c r="C1920" s="23">
        <v>45758</v>
      </c>
      <c r="D1920" s="23">
        <v>45714</v>
      </c>
      <c r="E1920" t="s">
        <v>94</v>
      </c>
      <c r="F1920" t="s">
        <v>95</v>
      </c>
      <c r="G1920" s="22"/>
      <c r="H1920" t="s">
        <v>4472</v>
      </c>
      <c r="I1920" t="s">
        <v>3162</v>
      </c>
      <c r="J1920" t="s">
        <v>3372</v>
      </c>
      <c r="K1920" s="10" t="str">
        <f t="shared" si="210"/>
        <v>LID-</v>
      </c>
      <c r="L1920" t="s">
        <v>98</v>
      </c>
      <c r="M1920" s="48">
        <v>795</v>
      </c>
      <c r="N1920" t="s">
        <v>1472</v>
      </c>
      <c r="O1920" t="s">
        <v>11</v>
      </c>
      <c r="P1920" s="50">
        <v>4.26</v>
      </c>
      <c r="Q1920" s="11">
        <f t="shared" si="208"/>
        <v>3386.7</v>
      </c>
      <c r="R1920" s="12">
        <f t="shared" si="211"/>
        <v>7.3003400000000003</v>
      </c>
      <c r="S1920" s="14">
        <f t="shared" si="212"/>
        <v>0.58350000000000002</v>
      </c>
      <c r="T1920" s="13">
        <f t="shared" si="213"/>
        <v>463.88</v>
      </c>
      <c r="U1920" s="14" t="s">
        <v>349</v>
      </c>
      <c r="V1920" t="s">
        <v>368</v>
      </c>
      <c r="W1920" s="58">
        <v>7.1775000000000002</v>
      </c>
      <c r="X1920" s="79">
        <f t="shared" si="209"/>
        <v>471.84952978056424</v>
      </c>
    </row>
    <row r="1921" spans="1:24" s="18" customFormat="1" x14ac:dyDescent="0.2">
      <c r="A1921" s="37" t="str">
        <f t="shared" si="207"/>
        <v>2025-4</v>
      </c>
      <c r="B1921" t="s">
        <v>4174</v>
      </c>
      <c r="C1921" s="23">
        <v>45768</v>
      </c>
      <c r="D1921" s="23">
        <v>45714</v>
      </c>
      <c r="E1921" t="s">
        <v>94</v>
      </c>
      <c r="F1921" t="s">
        <v>95</v>
      </c>
      <c r="G1921" s="22"/>
      <c r="H1921" t="s">
        <v>4480</v>
      </c>
      <c r="I1921" t="s">
        <v>3162</v>
      </c>
      <c r="J1921" t="s">
        <v>3372</v>
      </c>
      <c r="K1921" s="10" t="str">
        <f t="shared" si="210"/>
        <v>LID-</v>
      </c>
      <c r="L1921" t="s">
        <v>98</v>
      </c>
      <c r="M1921" s="48">
        <v>3055</v>
      </c>
      <c r="N1921" t="s">
        <v>1472</v>
      </c>
      <c r="O1921" t="s">
        <v>11</v>
      </c>
      <c r="P1921" s="50">
        <v>4.26</v>
      </c>
      <c r="Q1921" s="11">
        <f t="shared" si="208"/>
        <v>13014.3</v>
      </c>
      <c r="R1921" s="12">
        <f t="shared" si="211"/>
        <v>7.3003400000000003</v>
      </c>
      <c r="S1921" s="14">
        <f t="shared" si="212"/>
        <v>0.58350000000000002</v>
      </c>
      <c r="T1921" s="13">
        <f t="shared" si="213"/>
        <v>1782.59</v>
      </c>
      <c r="U1921" s="14" t="s">
        <v>349</v>
      </c>
      <c r="V1921" t="s">
        <v>368</v>
      </c>
      <c r="W1921" s="58">
        <v>7.1775000000000002</v>
      </c>
      <c r="X1921" s="79">
        <f t="shared" si="209"/>
        <v>1813.2079414838033</v>
      </c>
    </row>
    <row r="1922" spans="1:24" s="18" customFormat="1" x14ac:dyDescent="0.2">
      <c r="A1922" s="37" t="str">
        <f t="shared" ref="A1922:A1985" si="214">+TEXT(C1922,"YYYY")&amp;"-"&amp;TEXT(C1922,"M")</f>
        <v>2025-4</v>
      </c>
      <c r="B1922" t="s">
        <v>4174</v>
      </c>
      <c r="C1922" s="23">
        <v>45761</v>
      </c>
      <c r="D1922" s="23">
        <v>45714</v>
      </c>
      <c r="E1922" t="s">
        <v>94</v>
      </c>
      <c r="F1922" t="s">
        <v>95</v>
      </c>
      <c r="G1922" s="22"/>
      <c r="H1922" t="s">
        <v>4478</v>
      </c>
      <c r="I1922" t="s">
        <v>3162</v>
      </c>
      <c r="J1922" t="s">
        <v>3372</v>
      </c>
      <c r="K1922" s="10" t="str">
        <f t="shared" si="210"/>
        <v>LID-</v>
      </c>
      <c r="L1922" t="s">
        <v>98</v>
      </c>
      <c r="M1922" s="48">
        <v>475</v>
      </c>
      <c r="N1922" t="s">
        <v>1472</v>
      </c>
      <c r="O1922" t="s">
        <v>11</v>
      </c>
      <c r="P1922" s="50">
        <v>4.26</v>
      </c>
      <c r="Q1922" s="11">
        <f t="shared" ref="Q1922:Q1985" si="215">ROUND(P1922*M1922,2)</f>
        <v>2023.5</v>
      </c>
      <c r="R1922" s="12">
        <f t="shared" si="211"/>
        <v>7.3003400000000003</v>
      </c>
      <c r="S1922" s="14">
        <f t="shared" si="212"/>
        <v>0.58350000000000002</v>
      </c>
      <c r="T1922" s="13">
        <f t="shared" si="213"/>
        <v>277.16000000000003</v>
      </c>
      <c r="U1922" s="14" t="s">
        <v>349</v>
      </c>
      <c r="V1922" t="s">
        <v>368</v>
      </c>
      <c r="W1922" s="58">
        <v>7.1775000000000002</v>
      </c>
      <c r="X1922" s="79">
        <f t="shared" ref="X1922:X1985" si="216">IF(O1922="CNY",P1922/W1922*M1922,1)</f>
        <v>281.92267502612327</v>
      </c>
    </row>
    <row r="1923" spans="1:24" s="18" customFormat="1" x14ac:dyDescent="0.2">
      <c r="A1923" s="37" t="str">
        <f t="shared" si="214"/>
        <v>2025-4</v>
      </c>
      <c r="B1923" t="s">
        <v>4175</v>
      </c>
      <c r="C1923" s="23">
        <v>45775</v>
      </c>
      <c r="D1923" s="23">
        <v>45714</v>
      </c>
      <c r="E1923" t="s">
        <v>94</v>
      </c>
      <c r="F1923" t="s">
        <v>95</v>
      </c>
      <c r="G1923" s="22"/>
      <c r="H1923" t="s">
        <v>4481</v>
      </c>
      <c r="I1923" t="s">
        <v>3162</v>
      </c>
      <c r="J1923" t="s">
        <v>3372</v>
      </c>
      <c r="K1923" s="10" t="str">
        <f t="shared" si="210"/>
        <v>LID-</v>
      </c>
      <c r="L1923" t="s">
        <v>98</v>
      </c>
      <c r="M1923" s="48">
        <v>2160</v>
      </c>
      <c r="N1923" t="s">
        <v>1472</v>
      </c>
      <c r="O1923" t="s">
        <v>11</v>
      </c>
      <c r="P1923" s="50">
        <v>4.26</v>
      </c>
      <c r="Q1923" s="11">
        <f t="shared" si="215"/>
        <v>9201.6</v>
      </c>
      <c r="R1923" s="12">
        <f t="shared" si="211"/>
        <v>7.3003400000000003</v>
      </c>
      <c r="S1923" s="14">
        <f t="shared" si="212"/>
        <v>0.58350000000000002</v>
      </c>
      <c r="T1923" s="13">
        <f t="shared" si="213"/>
        <v>1260.3599999999999</v>
      </c>
      <c r="U1923" s="14" t="s">
        <v>349</v>
      </c>
      <c r="V1923" t="s">
        <v>368</v>
      </c>
      <c r="W1923" s="58">
        <v>7.1775000000000002</v>
      </c>
      <c r="X1923" s="79">
        <f t="shared" si="216"/>
        <v>1282.0062695924764</v>
      </c>
    </row>
    <row r="1924" spans="1:24" s="18" customFormat="1" x14ac:dyDescent="0.2">
      <c r="A1924" s="37" t="str">
        <f t="shared" si="214"/>
        <v>2025-4</v>
      </c>
      <c r="B1924" t="s">
        <v>4175</v>
      </c>
      <c r="C1924" s="23">
        <v>45768</v>
      </c>
      <c r="D1924" s="23">
        <v>45714</v>
      </c>
      <c r="E1924" t="s">
        <v>94</v>
      </c>
      <c r="F1924" t="s">
        <v>95</v>
      </c>
      <c r="G1924" s="22"/>
      <c r="H1924" t="s">
        <v>4480</v>
      </c>
      <c r="I1924" t="s">
        <v>3162</v>
      </c>
      <c r="J1924" t="s">
        <v>3372</v>
      </c>
      <c r="K1924" s="10" t="str">
        <f t="shared" si="210"/>
        <v>LID-</v>
      </c>
      <c r="L1924" t="s">
        <v>98</v>
      </c>
      <c r="M1924" s="48">
        <v>25</v>
      </c>
      <c r="N1924" t="s">
        <v>1472</v>
      </c>
      <c r="O1924" t="s">
        <v>11</v>
      </c>
      <c r="P1924" s="50">
        <v>4.26</v>
      </c>
      <c r="Q1924" s="11">
        <f t="shared" si="215"/>
        <v>106.5</v>
      </c>
      <c r="R1924" s="12">
        <f t="shared" si="211"/>
        <v>7.3003400000000003</v>
      </c>
      <c r="S1924" s="14">
        <f t="shared" si="212"/>
        <v>0.58350000000000002</v>
      </c>
      <c r="T1924" s="13">
        <f t="shared" si="213"/>
        <v>14.59</v>
      </c>
      <c r="U1924" s="14" t="s">
        <v>349</v>
      </c>
      <c r="V1924" t="s">
        <v>368</v>
      </c>
      <c r="W1924" s="58">
        <v>7.1775000000000002</v>
      </c>
      <c r="X1924" s="79">
        <f t="shared" si="216"/>
        <v>14.8380355276907</v>
      </c>
    </row>
    <row r="1925" spans="1:24" s="18" customFormat="1" x14ac:dyDescent="0.2">
      <c r="A1925" s="37" t="str">
        <f t="shared" si="214"/>
        <v>2025-4</v>
      </c>
      <c r="B1925" t="s">
        <v>4176</v>
      </c>
      <c r="C1925" s="23">
        <v>45762</v>
      </c>
      <c r="D1925" s="23">
        <v>45742</v>
      </c>
      <c r="E1925" t="s">
        <v>696</v>
      </c>
      <c r="F1925" t="s">
        <v>697</v>
      </c>
      <c r="G1925" s="22"/>
      <c r="H1925" t="s">
        <v>4446</v>
      </c>
      <c r="I1925" t="s">
        <v>1539</v>
      </c>
      <c r="J1925" t="s">
        <v>1540</v>
      </c>
      <c r="K1925" s="10" t="str">
        <f t="shared" si="210"/>
        <v>ANYD</v>
      </c>
      <c r="L1925" t="s">
        <v>10</v>
      </c>
      <c r="M1925" s="48">
        <v>1600</v>
      </c>
      <c r="N1925" t="s">
        <v>1472</v>
      </c>
      <c r="O1925" t="s">
        <v>11</v>
      </c>
      <c r="P1925" s="50">
        <v>4.29</v>
      </c>
      <c r="Q1925" s="11">
        <f t="shared" si="215"/>
        <v>6864</v>
      </c>
      <c r="R1925" s="12">
        <f t="shared" si="211"/>
        <v>7.3003400000000003</v>
      </c>
      <c r="S1925" s="14">
        <f t="shared" si="212"/>
        <v>0.58760000000000001</v>
      </c>
      <c r="T1925" s="13">
        <f t="shared" si="213"/>
        <v>940.16</v>
      </c>
      <c r="U1925" s="14" t="s">
        <v>349</v>
      </c>
      <c r="V1925" t="s">
        <v>36</v>
      </c>
      <c r="W1925" s="58">
        <v>7.1775000000000002</v>
      </c>
      <c r="X1925" s="79">
        <f t="shared" si="216"/>
        <v>956.32183908045965</v>
      </c>
    </row>
    <row r="1926" spans="1:24" s="18" customFormat="1" x14ac:dyDescent="0.2">
      <c r="A1926" s="37" t="str">
        <f t="shared" si="214"/>
        <v>2025-4</v>
      </c>
      <c r="B1926" t="s">
        <v>2535</v>
      </c>
      <c r="C1926" s="23">
        <v>45764</v>
      </c>
      <c r="D1926" s="23">
        <v>45714</v>
      </c>
      <c r="E1926" t="s">
        <v>94</v>
      </c>
      <c r="F1926" t="s">
        <v>95</v>
      </c>
      <c r="G1926" s="22"/>
      <c r="H1926" t="s">
        <v>4482</v>
      </c>
      <c r="I1926" t="s">
        <v>3163</v>
      </c>
      <c r="J1926" t="s">
        <v>3373</v>
      </c>
      <c r="K1926" s="10" t="str">
        <f t="shared" si="210"/>
        <v>LID-</v>
      </c>
      <c r="L1926" t="s">
        <v>98</v>
      </c>
      <c r="M1926" s="48">
        <v>70</v>
      </c>
      <c r="N1926" t="s">
        <v>1472</v>
      </c>
      <c r="O1926" t="s">
        <v>11</v>
      </c>
      <c r="P1926" s="50">
        <v>4.37</v>
      </c>
      <c r="Q1926" s="11">
        <f t="shared" si="215"/>
        <v>305.89999999999998</v>
      </c>
      <c r="R1926" s="12">
        <f t="shared" si="211"/>
        <v>7.3003400000000003</v>
      </c>
      <c r="S1926" s="14">
        <f t="shared" si="212"/>
        <v>0.59860000000000002</v>
      </c>
      <c r="T1926" s="13">
        <f t="shared" si="213"/>
        <v>41.9</v>
      </c>
      <c r="U1926" s="14" t="s">
        <v>349</v>
      </c>
      <c r="V1926" t="s">
        <v>368</v>
      </c>
      <c r="W1926" s="58">
        <v>7.1775000000000002</v>
      </c>
      <c r="X1926" s="79">
        <f t="shared" si="216"/>
        <v>42.619296412399862</v>
      </c>
    </row>
    <row r="1927" spans="1:24" s="18" customFormat="1" x14ac:dyDescent="0.2">
      <c r="A1927" s="37" t="str">
        <f t="shared" si="214"/>
        <v>2025-4</v>
      </c>
      <c r="B1927" t="s">
        <v>2535</v>
      </c>
      <c r="C1927" s="23">
        <v>45763</v>
      </c>
      <c r="D1927" s="23">
        <v>45714</v>
      </c>
      <c r="E1927" t="s">
        <v>94</v>
      </c>
      <c r="F1927" t="s">
        <v>95</v>
      </c>
      <c r="G1927" s="22"/>
      <c r="H1927" t="s">
        <v>4483</v>
      </c>
      <c r="I1927" t="s">
        <v>3163</v>
      </c>
      <c r="J1927" t="s">
        <v>3373</v>
      </c>
      <c r="K1927" s="10" t="str">
        <f t="shared" si="210"/>
        <v>LID-</v>
      </c>
      <c r="L1927" t="s">
        <v>98</v>
      </c>
      <c r="M1927" s="48">
        <v>630</v>
      </c>
      <c r="N1927" t="s">
        <v>1472</v>
      </c>
      <c r="O1927" t="s">
        <v>11</v>
      </c>
      <c r="P1927" s="50">
        <v>4.37</v>
      </c>
      <c r="Q1927" s="11">
        <f t="shared" si="215"/>
        <v>2753.1</v>
      </c>
      <c r="R1927" s="12">
        <f t="shared" si="211"/>
        <v>7.3003400000000003</v>
      </c>
      <c r="S1927" s="14">
        <f t="shared" si="212"/>
        <v>0.59860000000000002</v>
      </c>
      <c r="T1927" s="13">
        <f t="shared" si="213"/>
        <v>377.12</v>
      </c>
      <c r="U1927" s="14" t="s">
        <v>349</v>
      </c>
      <c r="V1927" t="s">
        <v>368</v>
      </c>
      <c r="W1927" s="58">
        <v>7.1775000000000002</v>
      </c>
      <c r="X1927" s="79">
        <f t="shared" si="216"/>
        <v>383.57366771159872</v>
      </c>
    </row>
    <row r="1928" spans="1:24" s="18" customFormat="1" x14ac:dyDescent="0.2">
      <c r="A1928" s="37" t="str">
        <f t="shared" si="214"/>
        <v>2025-4</v>
      </c>
      <c r="B1928" t="s">
        <v>2535</v>
      </c>
      <c r="C1928" s="23">
        <v>45750</v>
      </c>
      <c r="D1928" s="23">
        <v>45714</v>
      </c>
      <c r="E1928" t="s">
        <v>94</v>
      </c>
      <c r="F1928" t="s">
        <v>95</v>
      </c>
      <c r="G1928" s="22"/>
      <c r="H1928" t="s">
        <v>4484</v>
      </c>
      <c r="I1928" t="s">
        <v>3163</v>
      </c>
      <c r="J1928" t="s">
        <v>3373</v>
      </c>
      <c r="K1928" s="10" t="str">
        <f t="shared" si="210"/>
        <v>LID-</v>
      </c>
      <c r="L1928" t="s">
        <v>98</v>
      </c>
      <c r="M1928" s="48">
        <v>1205</v>
      </c>
      <c r="N1928" t="s">
        <v>1472</v>
      </c>
      <c r="O1928" t="s">
        <v>11</v>
      </c>
      <c r="P1928" s="50">
        <v>4.37</v>
      </c>
      <c r="Q1928" s="11">
        <f t="shared" si="215"/>
        <v>5265.85</v>
      </c>
      <c r="R1928" s="12">
        <f t="shared" si="211"/>
        <v>7.3003400000000003</v>
      </c>
      <c r="S1928" s="14">
        <f t="shared" si="212"/>
        <v>0.59860000000000002</v>
      </c>
      <c r="T1928" s="13">
        <f t="shared" si="213"/>
        <v>721.31</v>
      </c>
      <c r="U1928" s="14" t="s">
        <v>349</v>
      </c>
      <c r="V1928" t="s">
        <v>368</v>
      </c>
      <c r="W1928" s="58">
        <v>7.1775000000000002</v>
      </c>
      <c r="X1928" s="79">
        <f t="shared" si="216"/>
        <v>733.66074538488328</v>
      </c>
    </row>
    <row r="1929" spans="1:24" s="18" customFormat="1" x14ac:dyDescent="0.2">
      <c r="A1929" s="37" t="str">
        <f t="shared" si="214"/>
        <v>2025-4</v>
      </c>
      <c r="B1929" t="s">
        <v>4177</v>
      </c>
      <c r="C1929" s="23">
        <v>45769</v>
      </c>
      <c r="D1929" s="23">
        <v>45714</v>
      </c>
      <c r="E1929" t="s">
        <v>94</v>
      </c>
      <c r="F1929" t="s">
        <v>95</v>
      </c>
      <c r="G1929" s="22"/>
      <c r="H1929" t="s">
        <v>4485</v>
      </c>
      <c r="I1929" t="s">
        <v>3163</v>
      </c>
      <c r="J1929" t="s">
        <v>3373</v>
      </c>
      <c r="K1929" s="10" t="str">
        <f t="shared" si="210"/>
        <v>LID-</v>
      </c>
      <c r="L1929" t="s">
        <v>98</v>
      </c>
      <c r="M1929" s="48">
        <v>60</v>
      </c>
      <c r="N1929" t="s">
        <v>1472</v>
      </c>
      <c r="O1929" t="s">
        <v>11</v>
      </c>
      <c r="P1929" s="50">
        <v>4.37</v>
      </c>
      <c r="Q1929" s="11">
        <f t="shared" si="215"/>
        <v>262.2</v>
      </c>
      <c r="R1929" s="12">
        <f t="shared" si="211"/>
        <v>7.3003400000000003</v>
      </c>
      <c r="S1929" s="14">
        <f t="shared" si="212"/>
        <v>0.59860000000000002</v>
      </c>
      <c r="T1929" s="13">
        <f t="shared" si="213"/>
        <v>35.92</v>
      </c>
      <c r="U1929" s="14" t="s">
        <v>349</v>
      </c>
      <c r="V1929" t="s">
        <v>368</v>
      </c>
      <c r="W1929" s="58">
        <v>7.1775000000000002</v>
      </c>
      <c r="X1929" s="79">
        <f t="shared" si="216"/>
        <v>36.530825496342736</v>
      </c>
    </row>
    <row r="1930" spans="1:24" s="18" customFormat="1" x14ac:dyDescent="0.2">
      <c r="A1930" s="37" t="str">
        <f t="shared" si="214"/>
        <v>2025-4</v>
      </c>
      <c r="B1930" t="s">
        <v>4177</v>
      </c>
      <c r="C1930" s="23">
        <v>45768</v>
      </c>
      <c r="D1930" s="23">
        <v>45714</v>
      </c>
      <c r="E1930" t="s">
        <v>94</v>
      </c>
      <c r="F1930" t="s">
        <v>95</v>
      </c>
      <c r="G1930" s="22"/>
      <c r="H1930" t="s">
        <v>4480</v>
      </c>
      <c r="I1930" t="s">
        <v>3163</v>
      </c>
      <c r="J1930" t="s">
        <v>3373</v>
      </c>
      <c r="K1930" s="10" t="str">
        <f t="shared" si="210"/>
        <v>LID-</v>
      </c>
      <c r="L1930" t="s">
        <v>98</v>
      </c>
      <c r="M1930" s="48">
        <v>600</v>
      </c>
      <c r="N1930" t="s">
        <v>1472</v>
      </c>
      <c r="O1930" t="s">
        <v>11</v>
      </c>
      <c r="P1930" s="50">
        <v>4.37</v>
      </c>
      <c r="Q1930" s="11">
        <f t="shared" si="215"/>
        <v>2622</v>
      </c>
      <c r="R1930" s="12">
        <f t="shared" si="211"/>
        <v>7.3003400000000003</v>
      </c>
      <c r="S1930" s="14">
        <f t="shared" si="212"/>
        <v>0.59860000000000002</v>
      </c>
      <c r="T1930" s="13">
        <f t="shared" si="213"/>
        <v>359.16</v>
      </c>
      <c r="U1930" s="14" t="s">
        <v>349</v>
      </c>
      <c r="V1930" t="s">
        <v>368</v>
      </c>
      <c r="W1930" s="58">
        <v>7.1775000000000002</v>
      </c>
      <c r="X1930" s="79">
        <f t="shared" si="216"/>
        <v>365.30825496342737</v>
      </c>
    </row>
    <row r="1931" spans="1:24" s="18" customFormat="1" x14ac:dyDescent="0.2">
      <c r="A1931" s="37" t="str">
        <f t="shared" si="214"/>
        <v>2025-4</v>
      </c>
      <c r="B1931" t="s">
        <v>4177</v>
      </c>
      <c r="C1931" s="23">
        <v>45765</v>
      </c>
      <c r="D1931" s="23">
        <v>45714</v>
      </c>
      <c r="E1931" t="s">
        <v>94</v>
      </c>
      <c r="F1931" t="s">
        <v>95</v>
      </c>
      <c r="G1931" s="22"/>
      <c r="H1931" t="s">
        <v>4330</v>
      </c>
      <c r="I1931" t="s">
        <v>3163</v>
      </c>
      <c r="J1931" t="s">
        <v>3373</v>
      </c>
      <c r="K1931" s="10" t="str">
        <f t="shared" si="210"/>
        <v>LID-</v>
      </c>
      <c r="L1931" t="s">
        <v>98</v>
      </c>
      <c r="M1931" s="48">
        <v>610</v>
      </c>
      <c r="N1931" t="s">
        <v>1472</v>
      </c>
      <c r="O1931" t="s">
        <v>11</v>
      </c>
      <c r="P1931" s="50">
        <v>4.37</v>
      </c>
      <c r="Q1931" s="11">
        <f t="shared" si="215"/>
        <v>2665.7</v>
      </c>
      <c r="R1931" s="12">
        <f t="shared" si="211"/>
        <v>7.3003400000000003</v>
      </c>
      <c r="S1931" s="14">
        <f t="shared" si="212"/>
        <v>0.59860000000000002</v>
      </c>
      <c r="T1931" s="13">
        <f t="shared" si="213"/>
        <v>365.15</v>
      </c>
      <c r="U1931" s="14" t="s">
        <v>349</v>
      </c>
      <c r="V1931" t="s">
        <v>368</v>
      </c>
      <c r="W1931" s="58">
        <v>7.1775000000000002</v>
      </c>
      <c r="X1931" s="79">
        <f t="shared" si="216"/>
        <v>371.39672587948451</v>
      </c>
    </row>
    <row r="1932" spans="1:24" s="18" customFormat="1" x14ac:dyDescent="0.2">
      <c r="A1932" s="37" t="str">
        <f t="shared" si="214"/>
        <v>2025-4</v>
      </c>
      <c r="B1932" t="s">
        <v>4177</v>
      </c>
      <c r="C1932" s="23">
        <v>45764</v>
      </c>
      <c r="D1932" s="23">
        <v>45714</v>
      </c>
      <c r="E1932" t="s">
        <v>94</v>
      </c>
      <c r="F1932" t="s">
        <v>95</v>
      </c>
      <c r="G1932" s="22"/>
      <c r="H1932" t="s">
        <v>4482</v>
      </c>
      <c r="I1932" t="s">
        <v>3163</v>
      </c>
      <c r="J1932" t="s">
        <v>3373</v>
      </c>
      <c r="K1932" s="10" t="str">
        <f t="shared" si="210"/>
        <v>LID-</v>
      </c>
      <c r="L1932" t="s">
        <v>98</v>
      </c>
      <c r="M1932" s="48">
        <v>1250</v>
      </c>
      <c r="N1932" t="s">
        <v>1472</v>
      </c>
      <c r="O1932" t="s">
        <v>11</v>
      </c>
      <c r="P1932" s="50">
        <v>4.37</v>
      </c>
      <c r="Q1932" s="11">
        <f t="shared" si="215"/>
        <v>5462.5</v>
      </c>
      <c r="R1932" s="12">
        <f t="shared" si="211"/>
        <v>7.3003400000000003</v>
      </c>
      <c r="S1932" s="14">
        <f t="shared" si="212"/>
        <v>0.59860000000000002</v>
      </c>
      <c r="T1932" s="13">
        <f t="shared" si="213"/>
        <v>748.25</v>
      </c>
      <c r="U1932" s="14" t="s">
        <v>349</v>
      </c>
      <c r="V1932" t="s">
        <v>368</v>
      </c>
      <c r="W1932" s="58">
        <v>7.1775000000000002</v>
      </c>
      <c r="X1932" s="79">
        <f t="shared" si="216"/>
        <v>761.05886450714036</v>
      </c>
    </row>
    <row r="1933" spans="1:24" s="18" customFormat="1" x14ac:dyDescent="0.2">
      <c r="A1933" s="37" t="str">
        <f t="shared" si="214"/>
        <v>2025-4</v>
      </c>
      <c r="B1933" t="s">
        <v>4178</v>
      </c>
      <c r="C1933" s="23">
        <v>45772</v>
      </c>
      <c r="D1933" s="23">
        <v>45714</v>
      </c>
      <c r="E1933" t="s">
        <v>94</v>
      </c>
      <c r="F1933" t="s">
        <v>95</v>
      </c>
      <c r="G1933" s="22"/>
      <c r="H1933" t="s">
        <v>4486</v>
      </c>
      <c r="I1933" t="s">
        <v>3163</v>
      </c>
      <c r="J1933" t="s">
        <v>3373</v>
      </c>
      <c r="K1933" s="10" t="str">
        <f t="shared" si="210"/>
        <v>LID-</v>
      </c>
      <c r="L1933" t="s">
        <v>98</v>
      </c>
      <c r="M1933" s="48">
        <v>600</v>
      </c>
      <c r="N1933" t="s">
        <v>1472</v>
      </c>
      <c r="O1933" t="s">
        <v>11</v>
      </c>
      <c r="P1933" s="50">
        <v>4.37</v>
      </c>
      <c r="Q1933" s="11">
        <f t="shared" si="215"/>
        <v>2622</v>
      </c>
      <c r="R1933" s="12">
        <f t="shared" si="211"/>
        <v>7.3003400000000003</v>
      </c>
      <c r="S1933" s="14">
        <f t="shared" si="212"/>
        <v>0.59860000000000002</v>
      </c>
      <c r="T1933" s="13">
        <f t="shared" si="213"/>
        <v>359.16</v>
      </c>
      <c r="U1933" s="14" t="s">
        <v>349</v>
      </c>
      <c r="V1933" t="s">
        <v>368</v>
      </c>
      <c r="W1933" s="58">
        <v>7.1775000000000002</v>
      </c>
      <c r="X1933" s="79">
        <f t="shared" si="216"/>
        <v>365.30825496342737</v>
      </c>
    </row>
    <row r="1934" spans="1:24" s="18" customFormat="1" x14ac:dyDescent="0.2">
      <c r="A1934" s="37" t="str">
        <f t="shared" si="214"/>
        <v>2025-4</v>
      </c>
      <c r="B1934" t="s">
        <v>4178</v>
      </c>
      <c r="C1934" s="23">
        <v>45772</v>
      </c>
      <c r="D1934" s="23">
        <v>45714</v>
      </c>
      <c r="E1934" t="s">
        <v>94</v>
      </c>
      <c r="F1934" t="s">
        <v>95</v>
      </c>
      <c r="G1934" s="22"/>
      <c r="H1934" t="s">
        <v>4487</v>
      </c>
      <c r="I1934" t="s">
        <v>3163</v>
      </c>
      <c r="J1934" t="s">
        <v>3373</v>
      </c>
      <c r="K1934" s="10" t="str">
        <f t="shared" si="210"/>
        <v>LID-</v>
      </c>
      <c r="L1934" t="s">
        <v>98</v>
      </c>
      <c r="M1934" s="48">
        <v>810</v>
      </c>
      <c r="N1934" t="s">
        <v>1472</v>
      </c>
      <c r="O1934" t="s">
        <v>11</v>
      </c>
      <c r="P1934" s="50">
        <v>4.37</v>
      </c>
      <c r="Q1934" s="11">
        <f t="shared" si="215"/>
        <v>3539.7</v>
      </c>
      <c r="R1934" s="12">
        <f t="shared" si="211"/>
        <v>7.3003400000000003</v>
      </c>
      <c r="S1934" s="14">
        <f t="shared" si="212"/>
        <v>0.59860000000000002</v>
      </c>
      <c r="T1934" s="13">
        <f t="shared" si="213"/>
        <v>484.87</v>
      </c>
      <c r="U1934" s="14" t="s">
        <v>349</v>
      </c>
      <c r="V1934" t="s">
        <v>368</v>
      </c>
      <c r="W1934" s="58">
        <v>7.1775000000000002</v>
      </c>
      <c r="X1934" s="79">
        <f t="shared" si="216"/>
        <v>493.16614420062695</v>
      </c>
    </row>
    <row r="1935" spans="1:24" s="18" customFormat="1" x14ac:dyDescent="0.2">
      <c r="A1935" s="37" t="str">
        <f t="shared" si="214"/>
        <v>2025-4</v>
      </c>
      <c r="B1935" t="s">
        <v>4178</v>
      </c>
      <c r="C1935" s="23">
        <v>45769</v>
      </c>
      <c r="D1935" s="23">
        <v>45714</v>
      </c>
      <c r="E1935" t="s">
        <v>94</v>
      </c>
      <c r="F1935" t="s">
        <v>95</v>
      </c>
      <c r="G1935" s="22"/>
      <c r="H1935" t="s">
        <v>4485</v>
      </c>
      <c r="I1935" t="s">
        <v>3163</v>
      </c>
      <c r="J1935" t="s">
        <v>3373</v>
      </c>
      <c r="K1935" s="10" t="str">
        <f t="shared" si="210"/>
        <v>LID-</v>
      </c>
      <c r="L1935" t="s">
        <v>98</v>
      </c>
      <c r="M1935" s="48">
        <v>240</v>
      </c>
      <c r="N1935" t="s">
        <v>1472</v>
      </c>
      <c r="O1935" t="s">
        <v>11</v>
      </c>
      <c r="P1935" s="50">
        <v>4.37</v>
      </c>
      <c r="Q1935" s="11">
        <f t="shared" si="215"/>
        <v>1048.8</v>
      </c>
      <c r="R1935" s="12">
        <f t="shared" si="211"/>
        <v>7.3003400000000003</v>
      </c>
      <c r="S1935" s="14">
        <f t="shared" si="212"/>
        <v>0.59860000000000002</v>
      </c>
      <c r="T1935" s="13">
        <f t="shared" si="213"/>
        <v>143.66</v>
      </c>
      <c r="U1935" s="14" t="s">
        <v>349</v>
      </c>
      <c r="V1935" t="s">
        <v>368</v>
      </c>
      <c r="W1935" s="58">
        <v>7.1775000000000002</v>
      </c>
      <c r="X1935" s="79">
        <f t="shared" si="216"/>
        <v>146.12330198537094</v>
      </c>
    </row>
    <row r="1936" spans="1:24" s="18" customFormat="1" x14ac:dyDescent="0.2">
      <c r="A1936" s="37" t="str">
        <f t="shared" si="214"/>
        <v>2025-4</v>
      </c>
      <c r="B1936" t="s">
        <v>4179</v>
      </c>
      <c r="C1936" s="23">
        <v>45764</v>
      </c>
      <c r="D1936" s="23">
        <v>45750</v>
      </c>
      <c r="E1936" t="s">
        <v>149</v>
      </c>
      <c r="F1936" t="s">
        <v>150</v>
      </c>
      <c r="G1936" s="22"/>
      <c r="H1936" t="s">
        <v>4488</v>
      </c>
      <c r="I1936" t="s">
        <v>1190</v>
      </c>
      <c r="J1936" t="s">
        <v>1191</v>
      </c>
      <c r="K1936" s="10" t="str">
        <f t="shared" si="210"/>
        <v>GLID</v>
      </c>
      <c r="L1936" t="s">
        <v>10</v>
      </c>
      <c r="M1936" s="48">
        <v>3264</v>
      </c>
      <c r="N1936" t="s">
        <v>1472</v>
      </c>
      <c r="O1936" t="s">
        <v>11</v>
      </c>
      <c r="P1936" s="50">
        <v>4.3726000000000003</v>
      </c>
      <c r="Q1936" s="11">
        <f t="shared" si="215"/>
        <v>14272.17</v>
      </c>
      <c r="R1936" s="12">
        <f t="shared" si="211"/>
        <v>7.3003400000000003</v>
      </c>
      <c r="S1936" s="14">
        <f t="shared" si="212"/>
        <v>0.59899999999999998</v>
      </c>
      <c r="T1936" s="13">
        <f t="shared" si="213"/>
        <v>1955.14</v>
      </c>
      <c r="U1936" s="14" t="s">
        <v>349</v>
      </c>
      <c r="V1936" t="s">
        <v>78</v>
      </c>
      <c r="W1936" s="58">
        <v>7.1775000000000002</v>
      </c>
      <c r="X1936" s="79">
        <f t="shared" si="216"/>
        <v>1988.4592685475445</v>
      </c>
    </row>
    <row r="1937" spans="1:24" s="18" customFormat="1" x14ac:dyDescent="0.2">
      <c r="A1937" s="37" t="str">
        <f t="shared" si="214"/>
        <v>2025-4</v>
      </c>
      <c r="B1937" t="s">
        <v>4179</v>
      </c>
      <c r="C1937" s="23">
        <v>45762</v>
      </c>
      <c r="D1937" s="23">
        <v>45750</v>
      </c>
      <c r="E1937" t="s">
        <v>149</v>
      </c>
      <c r="F1937" t="s">
        <v>150</v>
      </c>
      <c r="G1937" s="22"/>
      <c r="H1937" t="s">
        <v>4429</v>
      </c>
      <c r="I1937" t="s">
        <v>1190</v>
      </c>
      <c r="J1937" t="s">
        <v>1191</v>
      </c>
      <c r="K1937" s="10" t="str">
        <f t="shared" si="210"/>
        <v>GLID</v>
      </c>
      <c r="L1937" t="s">
        <v>10</v>
      </c>
      <c r="M1937" s="48">
        <v>766</v>
      </c>
      <c r="N1937" t="s">
        <v>1472</v>
      </c>
      <c r="O1937" t="s">
        <v>11</v>
      </c>
      <c r="P1937" s="50">
        <v>4.3726000000000003</v>
      </c>
      <c r="Q1937" s="11">
        <f t="shared" si="215"/>
        <v>3349.41</v>
      </c>
      <c r="R1937" s="12">
        <f t="shared" si="211"/>
        <v>7.3003400000000003</v>
      </c>
      <c r="S1937" s="14">
        <f t="shared" si="212"/>
        <v>0.59899999999999998</v>
      </c>
      <c r="T1937" s="13">
        <f t="shared" si="213"/>
        <v>458.83</v>
      </c>
      <c r="U1937" s="14" t="s">
        <v>349</v>
      </c>
      <c r="V1937" t="s">
        <v>78</v>
      </c>
      <c r="W1937" s="58">
        <v>7.1775000000000002</v>
      </c>
      <c r="X1937" s="79">
        <f t="shared" si="216"/>
        <v>466.65435040055729</v>
      </c>
    </row>
    <row r="1938" spans="1:24" s="18" customFormat="1" x14ac:dyDescent="0.2">
      <c r="A1938" s="37" t="str">
        <f t="shared" si="214"/>
        <v>2025-4</v>
      </c>
      <c r="B1938" t="s">
        <v>4180</v>
      </c>
      <c r="C1938" s="23">
        <v>45758</v>
      </c>
      <c r="D1938" s="23">
        <v>45728</v>
      </c>
      <c r="E1938" t="s">
        <v>94</v>
      </c>
      <c r="F1938" t="s">
        <v>95</v>
      </c>
      <c r="G1938" s="22"/>
      <c r="H1938" t="s">
        <v>4489</v>
      </c>
      <c r="I1938" t="s">
        <v>3740</v>
      </c>
      <c r="J1938" t="s">
        <v>3741</v>
      </c>
      <c r="K1938" s="10" t="str">
        <f t="shared" si="210"/>
        <v>LID-</v>
      </c>
      <c r="L1938" t="s">
        <v>98</v>
      </c>
      <c r="M1938" s="48">
        <v>1000</v>
      </c>
      <c r="N1938" t="s">
        <v>1472</v>
      </c>
      <c r="O1938" t="s">
        <v>11</v>
      </c>
      <c r="P1938" s="50">
        <v>4.4000000000000004</v>
      </c>
      <c r="Q1938" s="11">
        <f t="shared" si="215"/>
        <v>4400</v>
      </c>
      <c r="R1938" s="12">
        <f t="shared" si="211"/>
        <v>7.3003400000000003</v>
      </c>
      <c r="S1938" s="14">
        <f t="shared" si="212"/>
        <v>0.60270000000000001</v>
      </c>
      <c r="T1938" s="13">
        <f t="shared" si="213"/>
        <v>602.70000000000005</v>
      </c>
      <c r="U1938" s="14" t="s">
        <v>349</v>
      </c>
      <c r="V1938" t="s">
        <v>368</v>
      </c>
      <c r="W1938" s="58">
        <v>7.1775000000000002</v>
      </c>
      <c r="X1938" s="79">
        <f t="shared" si="216"/>
        <v>613.0268199233717</v>
      </c>
    </row>
    <row r="1939" spans="1:24" s="18" customFormat="1" x14ac:dyDescent="0.2">
      <c r="A1939" s="37" t="str">
        <f t="shared" si="214"/>
        <v>2025-4</v>
      </c>
      <c r="B1939" t="s">
        <v>4181</v>
      </c>
      <c r="C1939" s="23">
        <v>45775</v>
      </c>
      <c r="D1939" s="23">
        <v>45695</v>
      </c>
      <c r="E1939" t="s">
        <v>651</v>
      </c>
      <c r="F1939" t="s">
        <v>652</v>
      </c>
      <c r="G1939" s="22"/>
      <c r="H1939" t="s">
        <v>4393</v>
      </c>
      <c r="I1939" t="s">
        <v>1758</v>
      </c>
      <c r="J1939" t="s">
        <v>1759</v>
      </c>
      <c r="K1939" s="10" t="str">
        <f t="shared" si="210"/>
        <v>KNOB</v>
      </c>
      <c r="L1939" t="s">
        <v>10</v>
      </c>
      <c r="M1939" s="48">
        <v>6200</v>
      </c>
      <c r="N1939" t="s">
        <v>1472</v>
      </c>
      <c r="O1939" t="s">
        <v>11</v>
      </c>
      <c r="P1939" s="50">
        <v>4.4320000000000004</v>
      </c>
      <c r="Q1939" s="11">
        <f t="shared" si="215"/>
        <v>27478.400000000001</v>
      </c>
      <c r="R1939" s="12">
        <f t="shared" si="211"/>
        <v>7.3003400000000003</v>
      </c>
      <c r="S1939" s="14">
        <f t="shared" si="212"/>
        <v>0.60709999999999997</v>
      </c>
      <c r="T1939" s="13">
        <f t="shared" si="213"/>
        <v>3764.02</v>
      </c>
      <c r="U1939" s="14" t="s">
        <v>349</v>
      </c>
      <c r="V1939" t="s">
        <v>32</v>
      </c>
      <c r="W1939" s="58">
        <v>7.1775000000000002</v>
      </c>
      <c r="X1939" s="79">
        <f t="shared" si="216"/>
        <v>3828.4082201323586</v>
      </c>
    </row>
    <row r="1940" spans="1:24" s="18" customFormat="1" x14ac:dyDescent="0.2">
      <c r="A1940" s="37" t="str">
        <f t="shared" si="214"/>
        <v>2025-4</v>
      </c>
      <c r="B1940" t="s">
        <v>4182</v>
      </c>
      <c r="C1940" s="23">
        <v>45755</v>
      </c>
      <c r="D1940" s="23">
        <v>45749</v>
      </c>
      <c r="E1940" t="s">
        <v>5</v>
      </c>
      <c r="F1940" t="s">
        <v>6</v>
      </c>
      <c r="G1940" s="22"/>
      <c r="H1940" t="s">
        <v>4411</v>
      </c>
      <c r="I1940" t="s">
        <v>3742</v>
      </c>
      <c r="J1940" t="s">
        <v>3743</v>
      </c>
      <c r="K1940" s="10" t="str">
        <f t="shared" si="210"/>
        <v>BOX-</v>
      </c>
      <c r="L1940" t="s">
        <v>10</v>
      </c>
      <c r="M1940" s="48">
        <v>1010</v>
      </c>
      <c r="N1940" t="s">
        <v>1472</v>
      </c>
      <c r="O1940" t="s">
        <v>11</v>
      </c>
      <c r="P1940" s="50">
        <v>4.46</v>
      </c>
      <c r="Q1940" s="11">
        <f t="shared" si="215"/>
        <v>4504.6000000000004</v>
      </c>
      <c r="R1940" s="12">
        <f t="shared" si="211"/>
        <v>7.3003400000000003</v>
      </c>
      <c r="S1940" s="14">
        <f t="shared" si="212"/>
        <v>0.6109</v>
      </c>
      <c r="T1940" s="13">
        <f t="shared" si="213"/>
        <v>617.01</v>
      </c>
      <c r="U1940" s="14" t="s">
        <v>349</v>
      </c>
      <c r="V1940" t="s">
        <v>1</v>
      </c>
      <c r="W1940" s="58">
        <v>7.1775000000000002</v>
      </c>
      <c r="X1940" s="79">
        <f t="shared" si="216"/>
        <v>627.60013932427717</v>
      </c>
    </row>
    <row r="1941" spans="1:24" s="18" customFormat="1" x14ac:dyDescent="0.2">
      <c r="A1941" s="37" t="str">
        <f t="shared" si="214"/>
        <v>2025-4</v>
      </c>
      <c r="B1941" t="s">
        <v>4183</v>
      </c>
      <c r="C1941" s="23">
        <v>45762</v>
      </c>
      <c r="D1941" s="23">
        <v>45742</v>
      </c>
      <c r="E1941" t="s">
        <v>696</v>
      </c>
      <c r="F1941" t="s">
        <v>697</v>
      </c>
      <c r="G1941" s="22"/>
      <c r="H1941" t="s">
        <v>4446</v>
      </c>
      <c r="I1941" t="s">
        <v>1541</v>
      </c>
      <c r="J1941" t="s">
        <v>1542</v>
      </c>
      <c r="K1941" s="10" t="str">
        <f t="shared" ref="K1941:K2004" si="217">+LEFT(V1941,4)</f>
        <v>ANYD</v>
      </c>
      <c r="L1941" t="s">
        <v>10</v>
      </c>
      <c r="M1941" s="48">
        <v>1600</v>
      </c>
      <c r="N1941" t="s">
        <v>1472</v>
      </c>
      <c r="O1941" t="s">
        <v>11</v>
      </c>
      <c r="P1941" s="50">
        <v>4.53</v>
      </c>
      <c r="Q1941" s="11">
        <f t="shared" si="215"/>
        <v>7248</v>
      </c>
      <c r="R1941" s="12">
        <f t="shared" ref="R1941:R2004" si="218">IF(O1941="HKD",7.8,IF(O1941="CNY",7.30034,1))</f>
        <v>7.3003400000000003</v>
      </c>
      <c r="S1941" s="14">
        <f t="shared" ref="S1941:S2004" si="219">+ROUND(P1941/R1941,4)</f>
        <v>0.62050000000000005</v>
      </c>
      <c r="T1941" s="13">
        <f t="shared" ref="T1941:T2004" si="220">ROUND(S1941*M1941,2)</f>
        <v>992.8</v>
      </c>
      <c r="U1941" s="14" t="s">
        <v>349</v>
      </c>
      <c r="V1941" t="s">
        <v>36</v>
      </c>
      <c r="W1941" s="58">
        <v>7.1775000000000002</v>
      </c>
      <c r="X1941" s="79">
        <f t="shared" si="216"/>
        <v>1009.8223615464996</v>
      </c>
    </row>
    <row r="1942" spans="1:24" s="18" customFormat="1" x14ac:dyDescent="0.2">
      <c r="A1942" s="37" t="str">
        <f t="shared" si="214"/>
        <v>2025-4</v>
      </c>
      <c r="B1942" t="s">
        <v>4184</v>
      </c>
      <c r="C1942" s="23">
        <v>45757</v>
      </c>
      <c r="D1942" s="23">
        <v>45714</v>
      </c>
      <c r="E1942" t="s">
        <v>830</v>
      </c>
      <c r="F1942" t="s">
        <v>831</v>
      </c>
      <c r="G1942" s="22"/>
      <c r="H1942" t="s">
        <v>4460</v>
      </c>
      <c r="I1942" t="s">
        <v>3744</v>
      </c>
      <c r="J1942" t="s">
        <v>3745</v>
      </c>
      <c r="K1942" s="10" t="str">
        <f t="shared" si="217"/>
        <v>LID-</v>
      </c>
      <c r="L1942" t="s">
        <v>98</v>
      </c>
      <c r="M1942" s="48">
        <v>1008</v>
      </c>
      <c r="N1942" t="s">
        <v>1472</v>
      </c>
      <c r="O1942" t="s">
        <v>11</v>
      </c>
      <c r="P1942" s="50">
        <v>4.5999999999999996</v>
      </c>
      <c r="Q1942" s="11">
        <f t="shared" si="215"/>
        <v>4636.8</v>
      </c>
      <c r="R1942" s="12">
        <f t="shared" si="218"/>
        <v>7.3003400000000003</v>
      </c>
      <c r="S1942" s="14">
        <f t="shared" si="219"/>
        <v>0.63009999999999999</v>
      </c>
      <c r="T1942" s="13">
        <f t="shared" si="220"/>
        <v>635.14</v>
      </c>
      <c r="U1942" s="14" t="s">
        <v>349</v>
      </c>
      <c r="V1942" t="s">
        <v>368</v>
      </c>
      <c r="W1942" s="58">
        <v>7.1775000000000002</v>
      </c>
      <c r="X1942" s="79">
        <f t="shared" si="216"/>
        <v>646.0188087774294</v>
      </c>
    </row>
    <row r="1943" spans="1:24" s="18" customFormat="1" x14ac:dyDescent="0.2">
      <c r="A1943" s="37" t="str">
        <f t="shared" si="214"/>
        <v>2025-4</v>
      </c>
      <c r="B1943" t="s">
        <v>4185</v>
      </c>
      <c r="C1943" s="23">
        <v>45762</v>
      </c>
      <c r="D1943" s="23">
        <v>45714</v>
      </c>
      <c r="E1943" t="s">
        <v>830</v>
      </c>
      <c r="F1943" t="s">
        <v>831</v>
      </c>
      <c r="G1943" s="22"/>
      <c r="H1943" t="s">
        <v>4458</v>
      </c>
      <c r="I1943" t="s">
        <v>3744</v>
      </c>
      <c r="J1943" t="s">
        <v>3745</v>
      </c>
      <c r="K1943" s="10" t="str">
        <f t="shared" si="217"/>
        <v>LID-</v>
      </c>
      <c r="L1943" t="s">
        <v>98</v>
      </c>
      <c r="M1943" s="48">
        <v>560</v>
      </c>
      <c r="N1943" t="s">
        <v>1472</v>
      </c>
      <c r="O1943" t="s">
        <v>11</v>
      </c>
      <c r="P1943" s="50">
        <v>4.5999999999999996</v>
      </c>
      <c r="Q1943" s="11">
        <f t="shared" si="215"/>
        <v>2576</v>
      </c>
      <c r="R1943" s="12">
        <f t="shared" si="218"/>
        <v>7.3003400000000003</v>
      </c>
      <c r="S1943" s="14">
        <f t="shared" si="219"/>
        <v>0.63009999999999999</v>
      </c>
      <c r="T1943" s="13">
        <f t="shared" si="220"/>
        <v>352.86</v>
      </c>
      <c r="U1943" s="14" t="s">
        <v>349</v>
      </c>
      <c r="V1943" t="s">
        <v>368</v>
      </c>
      <c r="W1943" s="58">
        <v>7.1775000000000002</v>
      </c>
      <c r="X1943" s="79">
        <f t="shared" si="216"/>
        <v>358.89933820968298</v>
      </c>
    </row>
    <row r="1944" spans="1:24" s="18" customFormat="1" x14ac:dyDescent="0.2">
      <c r="A1944" s="37" t="str">
        <f t="shared" si="214"/>
        <v>2025-4</v>
      </c>
      <c r="B1944" t="s">
        <v>4185</v>
      </c>
      <c r="C1944" s="23">
        <v>45761</v>
      </c>
      <c r="D1944" s="23">
        <v>45714</v>
      </c>
      <c r="E1944" t="s">
        <v>830</v>
      </c>
      <c r="F1944" t="s">
        <v>831</v>
      </c>
      <c r="G1944" s="22"/>
      <c r="H1944" t="s">
        <v>4459</v>
      </c>
      <c r="I1944" t="s">
        <v>3744</v>
      </c>
      <c r="J1944" t="s">
        <v>3745</v>
      </c>
      <c r="K1944" s="10" t="str">
        <f t="shared" si="217"/>
        <v>LID-</v>
      </c>
      <c r="L1944" t="s">
        <v>98</v>
      </c>
      <c r="M1944" s="48">
        <v>960</v>
      </c>
      <c r="N1944" t="s">
        <v>1472</v>
      </c>
      <c r="O1944" t="s">
        <v>11</v>
      </c>
      <c r="P1944" s="50">
        <v>4.5999999999999996</v>
      </c>
      <c r="Q1944" s="11">
        <f t="shared" si="215"/>
        <v>4416</v>
      </c>
      <c r="R1944" s="12">
        <f t="shared" si="218"/>
        <v>7.3003400000000003</v>
      </c>
      <c r="S1944" s="14">
        <f t="shared" si="219"/>
        <v>0.63009999999999999</v>
      </c>
      <c r="T1944" s="13">
        <f t="shared" si="220"/>
        <v>604.9</v>
      </c>
      <c r="U1944" s="14" t="s">
        <v>349</v>
      </c>
      <c r="V1944" t="s">
        <v>368</v>
      </c>
      <c r="W1944" s="58">
        <v>7.1775000000000002</v>
      </c>
      <c r="X1944" s="79">
        <f t="shared" si="216"/>
        <v>615.25600835945659</v>
      </c>
    </row>
    <row r="1945" spans="1:24" s="18" customFormat="1" x14ac:dyDescent="0.2">
      <c r="A1945" s="37" t="str">
        <f t="shared" si="214"/>
        <v>2025-4</v>
      </c>
      <c r="B1945" t="s">
        <v>4186</v>
      </c>
      <c r="C1945" s="23">
        <v>45776</v>
      </c>
      <c r="D1945" s="23">
        <v>45769</v>
      </c>
      <c r="E1945" t="s">
        <v>149</v>
      </c>
      <c r="F1945" t="s">
        <v>150</v>
      </c>
      <c r="G1945" s="22"/>
      <c r="H1945" t="s">
        <v>4442</v>
      </c>
      <c r="I1945" t="s">
        <v>3746</v>
      </c>
      <c r="J1945" t="s">
        <v>3747</v>
      </c>
      <c r="K1945" s="10" t="str">
        <f t="shared" si="217"/>
        <v>GLID</v>
      </c>
      <c r="L1945" t="s">
        <v>10</v>
      </c>
      <c r="M1945" s="48">
        <v>810</v>
      </c>
      <c r="N1945" t="s">
        <v>1472</v>
      </c>
      <c r="O1945" t="s">
        <v>11</v>
      </c>
      <c r="P1945" s="50">
        <v>4.6165000000000003</v>
      </c>
      <c r="Q1945" s="11">
        <f t="shared" si="215"/>
        <v>3739.37</v>
      </c>
      <c r="R1945" s="12">
        <f t="shared" si="218"/>
        <v>7.3003400000000003</v>
      </c>
      <c r="S1945" s="14">
        <f t="shared" si="219"/>
        <v>0.63239999999999996</v>
      </c>
      <c r="T1945" s="13">
        <f t="shared" si="220"/>
        <v>512.24</v>
      </c>
      <c r="U1945" s="14" t="s">
        <v>349</v>
      </c>
      <c r="V1945" t="s">
        <v>78</v>
      </c>
      <c r="W1945" s="58">
        <v>7.1775000000000002</v>
      </c>
      <c r="X1945" s="79">
        <f t="shared" si="216"/>
        <v>520.9843260188087</v>
      </c>
    </row>
    <row r="1946" spans="1:24" s="18" customFormat="1" x14ac:dyDescent="0.2">
      <c r="A1946" s="37" t="str">
        <f t="shared" si="214"/>
        <v>2025-4</v>
      </c>
      <c r="B1946" t="s">
        <v>4187</v>
      </c>
      <c r="C1946" s="23">
        <v>45768</v>
      </c>
      <c r="D1946" s="23">
        <v>45729</v>
      </c>
      <c r="E1946" t="s">
        <v>981</v>
      </c>
      <c r="F1946" t="s">
        <v>982</v>
      </c>
      <c r="G1946" s="22"/>
      <c r="H1946" t="s">
        <v>4490</v>
      </c>
      <c r="I1946" t="s">
        <v>3748</v>
      </c>
      <c r="J1946" t="s">
        <v>3749</v>
      </c>
      <c r="K1946" s="10" t="str">
        <f t="shared" si="217"/>
        <v>HDL-</v>
      </c>
      <c r="L1946" t="s">
        <v>10</v>
      </c>
      <c r="M1946" s="48">
        <v>520</v>
      </c>
      <c r="N1946" t="s">
        <v>1472</v>
      </c>
      <c r="O1946" t="s">
        <v>11</v>
      </c>
      <c r="P1946" s="50">
        <v>4.6555</v>
      </c>
      <c r="Q1946" s="11">
        <f t="shared" si="215"/>
        <v>2420.86</v>
      </c>
      <c r="R1946" s="12">
        <f t="shared" si="218"/>
        <v>7.3003400000000003</v>
      </c>
      <c r="S1946" s="14">
        <f t="shared" si="219"/>
        <v>0.63770000000000004</v>
      </c>
      <c r="T1946" s="13">
        <f t="shared" si="220"/>
        <v>331.6</v>
      </c>
      <c r="U1946" s="14" t="s">
        <v>349</v>
      </c>
      <c r="V1946" t="s">
        <v>228</v>
      </c>
      <c r="W1946" s="58">
        <v>7.1775000000000002</v>
      </c>
      <c r="X1946" s="79">
        <f t="shared" si="216"/>
        <v>337.284569836294</v>
      </c>
    </row>
    <row r="1947" spans="1:24" s="18" customFormat="1" x14ac:dyDescent="0.2">
      <c r="A1947" s="37" t="str">
        <f t="shared" si="214"/>
        <v>2025-4</v>
      </c>
      <c r="B1947" t="s">
        <v>4188</v>
      </c>
      <c r="C1947" s="23">
        <v>45755</v>
      </c>
      <c r="D1947" s="23">
        <v>45749</v>
      </c>
      <c r="E1947" t="s">
        <v>5</v>
      </c>
      <c r="F1947" t="s">
        <v>6</v>
      </c>
      <c r="G1947" s="22"/>
      <c r="H1947" t="s">
        <v>4411</v>
      </c>
      <c r="I1947" t="s">
        <v>3750</v>
      </c>
      <c r="J1947" t="s">
        <v>3751</v>
      </c>
      <c r="K1947" s="10" t="str">
        <f t="shared" si="217"/>
        <v>BOX-</v>
      </c>
      <c r="L1947" t="s">
        <v>10</v>
      </c>
      <c r="M1947" s="48">
        <v>1010</v>
      </c>
      <c r="N1947" t="s">
        <v>1472</v>
      </c>
      <c r="O1947" t="s">
        <v>11</v>
      </c>
      <c r="P1947" s="50">
        <v>4.66</v>
      </c>
      <c r="Q1947" s="11">
        <f t="shared" si="215"/>
        <v>4706.6000000000004</v>
      </c>
      <c r="R1947" s="12">
        <f t="shared" si="218"/>
        <v>7.3003400000000003</v>
      </c>
      <c r="S1947" s="14">
        <f t="shared" si="219"/>
        <v>0.63829999999999998</v>
      </c>
      <c r="T1947" s="13">
        <f t="shared" si="220"/>
        <v>644.67999999999995</v>
      </c>
      <c r="U1947" s="14" t="s">
        <v>349</v>
      </c>
      <c r="V1947" t="s">
        <v>1</v>
      </c>
      <c r="W1947" s="58">
        <v>7.1775000000000002</v>
      </c>
      <c r="X1947" s="79">
        <f t="shared" si="216"/>
        <v>655.74364332985022</v>
      </c>
    </row>
    <row r="1948" spans="1:24" s="18" customFormat="1" x14ac:dyDescent="0.2">
      <c r="A1948" s="37" t="str">
        <f t="shared" si="214"/>
        <v>2025-4</v>
      </c>
      <c r="B1948" t="s">
        <v>4189</v>
      </c>
      <c r="C1948" s="23">
        <v>45776</v>
      </c>
      <c r="D1948" s="23">
        <v>45695</v>
      </c>
      <c r="E1948" t="s">
        <v>569</v>
      </c>
      <c r="F1948" t="s">
        <v>570</v>
      </c>
      <c r="G1948" s="22"/>
      <c r="H1948" t="s">
        <v>4380</v>
      </c>
      <c r="I1948" t="s">
        <v>1762</v>
      </c>
      <c r="J1948" t="s">
        <v>1763</v>
      </c>
      <c r="K1948" s="10" t="str">
        <f t="shared" si="217"/>
        <v>MISC</v>
      </c>
      <c r="L1948" t="s">
        <v>10</v>
      </c>
      <c r="M1948" s="48">
        <v>1100</v>
      </c>
      <c r="N1948" t="s">
        <v>1472</v>
      </c>
      <c r="O1948" t="s">
        <v>11</v>
      </c>
      <c r="P1948" s="50">
        <v>4.6900000000000004</v>
      </c>
      <c r="Q1948" s="11">
        <f t="shared" si="215"/>
        <v>5159</v>
      </c>
      <c r="R1948" s="12">
        <f t="shared" si="218"/>
        <v>7.3003400000000003</v>
      </c>
      <c r="S1948" s="14">
        <f t="shared" si="219"/>
        <v>0.64239999999999997</v>
      </c>
      <c r="T1948" s="13">
        <f t="shared" si="220"/>
        <v>706.64</v>
      </c>
      <c r="U1948" s="14" t="s">
        <v>349</v>
      </c>
      <c r="V1948" t="s">
        <v>25</v>
      </c>
      <c r="W1948" s="58">
        <v>7.1775000000000002</v>
      </c>
      <c r="X1948" s="79">
        <f t="shared" si="216"/>
        <v>718.77394636015322</v>
      </c>
    </row>
    <row r="1949" spans="1:24" s="18" customFormat="1" x14ac:dyDescent="0.2">
      <c r="A1949" s="37" t="str">
        <f t="shared" si="214"/>
        <v>2025-4</v>
      </c>
      <c r="B1949" t="s">
        <v>4190</v>
      </c>
      <c r="C1949" s="23">
        <v>45776</v>
      </c>
      <c r="D1949" s="23">
        <v>45756</v>
      </c>
      <c r="E1949" t="s">
        <v>149</v>
      </c>
      <c r="F1949" t="s">
        <v>150</v>
      </c>
      <c r="G1949" s="22"/>
      <c r="H1949" t="s">
        <v>4442</v>
      </c>
      <c r="I1949" t="s">
        <v>3100</v>
      </c>
      <c r="J1949" t="s">
        <v>3315</v>
      </c>
      <c r="K1949" s="10" t="str">
        <f t="shared" si="217"/>
        <v>GLID</v>
      </c>
      <c r="L1949" t="s">
        <v>10</v>
      </c>
      <c r="M1949" s="48">
        <v>1020</v>
      </c>
      <c r="N1949" t="s">
        <v>1472</v>
      </c>
      <c r="O1949" t="s">
        <v>11</v>
      </c>
      <c r="P1949" s="50">
        <v>4.8014000000000001</v>
      </c>
      <c r="Q1949" s="11">
        <f t="shared" si="215"/>
        <v>4897.43</v>
      </c>
      <c r="R1949" s="12">
        <f t="shared" si="218"/>
        <v>7.3003400000000003</v>
      </c>
      <c r="S1949" s="14">
        <f t="shared" si="219"/>
        <v>0.65769999999999995</v>
      </c>
      <c r="T1949" s="13">
        <f t="shared" si="220"/>
        <v>670.85</v>
      </c>
      <c r="U1949" s="14" t="s">
        <v>349</v>
      </c>
      <c r="V1949" t="s">
        <v>78</v>
      </c>
      <c r="W1949" s="58">
        <v>7.1775000000000002</v>
      </c>
      <c r="X1949" s="79">
        <f t="shared" si="216"/>
        <v>682.33061650992693</v>
      </c>
    </row>
    <row r="1950" spans="1:24" s="18" customFormat="1" x14ac:dyDescent="0.2">
      <c r="A1950" s="37" t="str">
        <f t="shared" si="214"/>
        <v>2025-4</v>
      </c>
      <c r="B1950" t="s">
        <v>4191</v>
      </c>
      <c r="C1950" s="23">
        <v>45763</v>
      </c>
      <c r="D1950" s="23">
        <v>45716</v>
      </c>
      <c r="E1950" t="s">
        <v>569</v>
      </c>
      <c r="F1950" t="s">
        <v>570</v>
      </c>
      <c r="G1950" s="22"/>
      <c r="H1950" t="s">
        <v>4359</v>
      </c>
      <c r="I1950" t="s">
        <v>1408</v>
      </c>
      <c r="J1950" t="s">
        <v>1409</v>
      </c>
      <c r="K1950" s="10" t="str">
        <f t="shared" si="217"/>
        <v>ANYD</v>
      </c>
      <c r="L1950" t="s">
        <v>10</v>
      </c>
      <c r="M1950" s="48">
        <v>2000</v>
      </c>
      <c r="N1950" t="s">
        <v>1472</v>
      </c>
      <c r="O1950" t="s">
        <v>11</v>
      </c>
      <c r="P1950" s="50">
        <v>4.8019999999999996</v>
      </c>
      <c r="Q1950" s="11">
        <f t="shared" si="215"/>
        <v>9604</v>
      </c>
      <c r="R1950" s="12">
        <f t="shared" si="218"/>
        <v>7.3003400000000003</v>
      </c>
      <c r="S1950" s="14">
        <f t="shared" si="219"/>
        <v>0.65780000000000005</v>
      </c>
      <c r="T1950" s="13">
        <f t="shared" si="220"/>
        <v>1315.6</v>
      </c>
      <c r="U1950" s="14" t="s">
        <v>349</v>
      </c>
      <c r="V1950" t="s">
        <v>36</v>
      </c>
      <c r="W1950" s="58">
        <v>7.1775000000000002</v>
      </c>
      <c r="X1950" s="79">
        <f t="shared" si="216"/>
        <v>1338.0703587600137</v>
      </c>
    </row>
    <row r="1951" spans="1:24" s="18" customFormat="1" x14ac:dyDescent="0.2">
      <c r="A1951" s="37" t="str">
        <f t="shared" si="214"/>
        <v>2025-4</v>
      </c>
      <c r="B1951" t="s">
        <v>4192</v>
      </c>
      <c r="C1951" s="23">
        <v>45764</v>
      </c>
      <c r="D1951" s="23">
        <v>45695</v>
      </c>
      <c r="E1951" t="s">
        <v>830</v>
      </c>
      <c r="F1951" t="s">
        <v>831</v>
      </c>
      <c r="G1951" s="22"/>
      <c r="H1951" t="s">
        <v>4491</v>
      </c>
      <c r="I1951" t="s">
        <v>834</v>
      </c>
      <c r="J1951" t="s">
        <v>835</v>
      </c>
      <c r="K1951" s="10" t="str">
        <f t="shared" si="217"/>
        <v>SKU-</v>
      </c>
      <c r="L1951" t="s">
        <v>98</v>
      </c>
      <c r="M1951" s="48">
        <v>1750</v>
      </c>
      <c r="N1951" t="s">
        <v>1472</v>
      </c>
      <c r="O1951" t="s">
        <v>11</v>
      </c>
      <c r="P1951" s="50">
        <v>4.9154</v>
      </c>
      <c r="Q1951" s="11">
        <f t="shared" si="215"/>
        <v>8601.9500000000007</v>
      </c>
      <c r="R1951" s="12">
        <f t="shared" si="218"/>
        <v>7.3003400000000003</v>
      </c>
      <c r="S1951" s="14">
        <f t="shared" si="219"/>
        <v>0.67330000000000001</v>
      </c>
      <c r="T1951" s="13">
        <f t="shared" si="220"/>
        <v>1178.28</v>
      </c>
      <c r="U1951" s="14" t="s">
        <v>349</v>
      </c>
      <c r="V1951" t="s">
        <v>2</v>
      </c>
      <c r="W1951" s="58">
        <v>7.1775000000000002</v>
      </c>
      <c r="X1951" s="79">
        <f t="shared" si="216"/>
        <v>1198.4604667363287</v>
      </c>
    </row>
    <row r="1952" spans="1:24" s="18" customFormat="1" x14ac:dyDescent="0.2">
      <c r="A1952" s="37" t="str">
        <f t="shared" si="214"/>
        <v>2025-4</v>
      </c>
      <c r="B1952" t="s">
        <v>4193</v>
      </c>
      <c r="C1952" s="23">
        <v>45768</v>
      </c>
      <c r="D1952" s="23">
        <v>45729</v>
      </c>
      <c r="E1952" t="s">
        <v>981</v>
      </c>
      <c r="F1952" t="s">
        <v>982</v>
      </c>
      <c r="G1952" s="22"/>
      <c r="H1952" t="s">
        <v>4490</v>
      </c>
      <c r="I1952" t="s">
        <v>3752</v>
      </c>
      <c r="J1952" t="s">
        <v>3753</v>
      </c>
      <c r="K1952" s="10" t="str">
        <f t="shared" si="217"/>
        <v>HDL-</v>
      </c>
      <c r="L1952" t="s">
        <v>10</v>
      </c>
      <c r="M1952" s="48">
        <v>520</v>
      </c>
      <c r="N1952" t="s">
        <v>1472</v>
      </c>
      <c r="O1952" t="s">
        <v>11</v>
      </c>
      <c r="P1952" s="50">
        <v>4.9706999999999999</v>
      </c>
      <c r="Q1952" s="11">
        <f t="shared" si="215"/>
        <v>2584.7600000000002</v>
      </c>
      <c r="R1952" s="12">
        <f t="shared" si="218"/>
        <v>7.3003400000000003</v>
      </c>
      <c r="S1952" s="14">
        <f t="shared" si="219"/>
        <v>0.68089999999999995</v>
      </c>
      <c r="T1952" s="13">
        <f t="shared" si="220"/>
        <v>354.07</v>
      </c>
      <c r="U1952" s="14" t="s">
        <v>349</v>
      </c>
      <c r="V1952" t="s">
        <v>228</v>
      </c>
      <c r="W1952" s="58">
        <v>7.1775000000000002</v>
      </c>
      <c r="X1952" s="79">
        <f t="shared" si="216"/>
        <v>360.12037617554859</v>
      </c>
    </row>
    <row r="1953" spans="1:24" s="18" customFormat="1" x14ac:dyDescent="0.2">
      <c r="A1953" s="37" t="str">
        <f t="shared" si="214"/>
        <v>2025-4</v>
      </c>
      <c r="B1953" t="s">
        <v>4194</v>
      </c>
      <c r="C1953" s="23">
        <v>45769</v>
      </c>
      <c r="D1953" s="23">
        <v>45755</v>
      </c>
      <c r="E1953" t="s">
        <v>280</v>
      </c>
      <c r="F1953" t="s">
        <v>281</v>
      </c>
      <c r="G1953" s="22"/>
      <c r="H1953" t="s">
        <v>4425</v>
      </c>
      <c r="I1953" t="s">
        <v>278</v>
      </c>
      <c r="J1953" t="s">
        <v>279</v>
      </c>
      <c r="K1953" s="10" t="str">
        <f t="shared" si="217"/>
        <v>BOX-</v>
      </c>
      <c r="L1953" t="s">
        <v>10</v>
      </c>
      <c r="M1953" s="48">
        <v>3050</v>
      </c>
      <c r="N1953" t="s">
        <v>1472</v>
      </c>
      <c r="O1953" t="s">
        <v>11</v>
      </c>
      <c r="P1953" s="50">
        <v>5</v>
      </c>
      <c r="Q1953" s="11">
        <f t="shared" si="215"/>
        <v>15250</v>
      </c>
      <c r="R1953" s="12">
        <f t="shared" si="218"/>
        <v>7.3003400000000003</v>
      </c>
      <c r="S1953" s="14">
        <f t="shared" si="219"/>
        <v>0.68489999999999995</v>
      </c>
      <c r="T1953" s="13">
        <f t="shared" si="220"/>
        <v>2088.9499999999998</v>
      </c>
      <c r="U1953" s="14" t="s">
        <v>349</v>
      </c>
      <c r="V1953" t="s">
        <v>1</v>
      </c>
      <c r="W1953" s="58">
        <v>7.1775000000000002</v>
      </c>
      <c r="X1953" s="79">
        <f t="shared" si="216"/>
        <v>2124.6952281435038</v>
      </c>
    </row>
    <row r="1954" spans="1:24" s="18" customFormat="1" x14ac:dyDescent="0.2">
      <c r="A1954" s="37" t="str">
        <f t="shared" si="214"/>
        <v>2025-4</v>
      </c>
      <c r="B1954" t="s">
        <v>4195</v>
      </c>
      <c r="C1954" s="23">
        <v>45769</v>
      </c>
      <c r="D1954" s="23">
        <v>45755</v>
      </c>
      <c r="E1954" t="s">
        <v>280</v>
      </c>
      <c r="F1954" t="s">
        <v>281</v>
      </c>
      <c r="G1954" s="22"/>
      <c r="H1954" t="s">
        <v>4425</v>
      </c>
      <c r="I1954" t="s">
        <v>278</v>
      </c>
      <c r="J1954" t="s">
        <v>279</v>
      </c>
      <c r="K1954" s="10" t="str">
        <f t="shared" si="217"/>
        <v>BOX-</v>
      </c>
      <c r="L1954" t="s">
        <v>10</v>
      </c>
      <c r="M1954" s="48">
        <v>200</v>
      </c>
      <c r="N1954" t="s">
        <v>1472</v>
      </c>
      <c r="O1954" t="s">
        <v>11</v>
      </c>
      <c r="P1954" s="50">
        <v>5</v>
      </c>
      <c r="Q1954" s="11">
        <f t="shared" si="215"/>
        <v>1000</v>
      </c>
      <c r="R1954" s="12">
        <f t="shared" si="218"/>
        <v>7.3003400000000003</v>
      </c>
      <c r="S1954" s="14">
        <f t="shared" si="219"/>
        <v>0.68489999999999995</v>
      </c>
      <c r="T1954" s="13">
        <f t="shared" si="220"/>
        <v>136.97999999999999</v>
      </c>
      <c r="U1954" s="14" t="s">
        <v>349</v>
      </c>
      <c r="V1954" t="s">
        <v>1</v>
      </c>
      <c r="W1954" s="58">
        <v>7.1775000000000002</v>
      </c>
      <c r="X1954" s="79">
        <f t="shared" si="216"/>
        <v>139.32427725531173</v>
      </c>
    </row>
    <row r="1955" spans="1:24" s="18" customFormat="1" x14ac:dyDescent="0.2">
      <c r="A1955" s="37" t="str">
        <f t="shared" si="214"/>
        <v>2025-4</v>
      </c>
      <c r="B1955" t="s">
        <v>4196</v>
      </c>
      <c r="C1955" s="23">
        <v>45762</v>
      </c>
      <c r="D1955" s="23">
        <v>45737</v>
      </c>
      <c r="E1955" t="s">
        <v>149</v>
      </c>
      <c r="F1955" t="s">
        <v>150</v>
      </c>
      <c r="G1955" s="22"/>
      <c r="H1955" t="s">
        <v>4429</v>
      </c>
      <c r="I1955" t="s">
        <v>3754</v>
      </c>
      <c r="J1955" t="s">
        <v>3755</v>
      </c>
      <c r="K1955" s="10" t="str">
        <f t="shared" si="217"/>
        <v>GLID</v>
      </c>
      <c r="L1955" t="s">
        <v>10</v>
      </c>
      <c r="M1955" s="48">
        <v>520</v>
      </c>
      <c r="N1955" t="s">
        <v>1472</v>
      </c>
      <c r="O1955" t="s">
        <v>11</v>
      </c>
      <c r="P1955" s="50">
        <v>5.0648999999999997</v>
      </c>
      <c r="Q1955" s="11">
        <f t="shared" si="215"/>
        <v>2633.75</v>
      </c>
      <c r="R1955" s="12">
        <f t="shared" si="218"/>
        <v>7.3003400000000003</v>
      </c>
      <c r="S1955" s="14">
        <f t="shared" si="219"/>
        <v>0.69379999999999997</v>
      </c>
      <c r="T1955" s="13">
        <f t="shared" si="220"/>
        <v>360.78</v>
      </c>
      <c r="U1955" s="14" t="s">
        <v>349</v>
      </c>
      <c r="V1955" t="s">
        <v>78</v>
      </c>
      <c r="W1955" s="58">
        <v>7.1775000000000002</v>
      </c>
      <c r="X1955" s="79">
        <f t="shared" si="216"/>
        <v>366.94503657262277</v>
      </c>
    </row>
    <row r="1956" spans="1:24" s="18" customFormat="1" x14ac:dyDescent="0.2">
      <c r="A1956" s="37" t="str">
        <f t="shared" si="214"/>
        <v>2025-4</v>
      </c>
      <c r="B1956" t="s">
        <v>4197</v>
      </c>
      <c r="C1956" s="23">
        <v>45765</v>
      </c>
      <c r="D1956" s="23">
        <v>45695</v>
      </c>
      <c r="E1956" t="s">
        <v>830</v>
      </c>
      <c r="F1956" t="s">
        <v>831</v>
      </c>
      <c r="G1956" s="22"/>
      <c r="H1956" t="s">
        <v>4492</v>
      </c>
      <c r="I1956" t="s">
        <v>828</v>
      </c>
      <c r="J1956" t="s">
        <v>829</v>
      </c>
      <c r="K1956" s="10" t="str">
        <f t="shared" si="217"/>
        <v>SKU-</v>
      </c>
      <c r="L1956" t="s">
        <v>98</v>
      </c>
      <c r="M1956" s="48">
        <v>1100</v>
      </c>
      <c r="N1956" t="s">
        <v>1472</v>
      </c>
      <c r="O1956" t="s">
        <v>11</v>
      </c>
      <c r="P1956" s="50">
        <v>5.0862999999999996</v>
      </c>
      <c r="Q1956" s="11">
        <f t="shared" si="215"/>
        <v>5594.93</v>
      </c>
      <c r="R1956" s="12">
        <f t="shared" si="218"/>
        <v>7.3003400000000003</v>
      </c>
      <c r="S1956" s="14">
        <f t="shared" si="219"/>
        <v>0.69669999999999999</v>
      </c>
      <c r="T1956" s="13">
        <f t="shared" si="220"/>
        <v>766.37</v>
      </c>
      <c r="U1956" s="14" t="s">
        <v>349</v>
      </c>
      <c r="V1956" t="s">
        <v>2</v>
      </c>
      <c r="W1956" s="58">
        <v>7.1775000000000002</v>
      </c>
      <c r="X1956" s="79">
        <f t="shared" si="216"/>
        <v>779.50957854406124</v>
      </c>
    </row>
    <row r="1957" spans="1:24" s="18" customFormat="1" x14ac:dyDescent="0.2">
      <c r="A1957" s="37" t="str">
        <f t="shared" si="214"/>
        <v>2025-4</v>
      </c>
      <c r="B1957" t="s">
        <v>4198</v>
      </c>
      <c r="C1957" s="23">
        <v>45769</v>
      </c>
      <c r="D1957" s="23">
        <v>45695</v>
      </c>
      <c r="E1957" t="s">
        <v>143</v>
      </c>
      <c r="F1957" t="s">
        <v>144</v>
      </c>
      <c r="G1957" s="22"/>
      <c r="H1957" t="s">
        <v>4493</v>
      </c>
      <c r="I1957" t="s">
        <v>141</v>
      </c>
      <c r="J1957" t="s">
        <v>142</v>
      </c>
      <c r="K1957" s="10" t="str">
        <f t="shared" si="217"/>
        <v>KNOB</v>
      </c>
      <c r="L1957" t="s">
        <v>10</v>
      </c>
      <c r="M1957" s="48">
        <v>6200</v>
      </c>
      <c r="N1957" t="s">
        <v>1472</v>
      </c>
      <c r="O1957" t="s">
        <v>11</v>
      </c>
      <c r="P1957" s="50">
        <v>5.0999999999999996</v>
      </c>
      <c r="Q1957" s="11">
        <f t="shared" si="215"/>
        <v>31620</v>
      </c>
      <c r="R1957" s="12">
        <f t="shared" si="218"/>
        <v>7.3003400000000003</v>
      </c>
      <c r="S1957" s="14">
        <f t="shared" si="219"/>
        <v>0.6986</v>
      </c>
      <c r="T1957" s="13">
        <f t="shared" si="220"/>
        <v>4331.32</v>
      </c>
      <c r="U1957" s="14" t="s">
        <v>349</v>
      </c>
      <c r="V1957" t="s">
        <v>32</v>
      </c>
      <c r="W1957" s="58">
        <v>7.1775000000000002</v>
      </c>
      <c r="X1957" s="79">
        <f t="shared" si="216"/>
        <v>4405.4336468129568</v>
      </c>
    </row>
    <row r="1958" spans="1:24" s="18" customFormat="1" x14ac:dyDescent="0.2">
      <c r="A1958" s="37" t="str">
        <f t="shared" si="214"/>
        <v>2025-4</v>
      </c>
      <c r="B1958" t="s">
        <v>4199</v>
      </c>
      <c r="C1958" s="23">
        <v>45754</v>
      </c>
      <c r="D1958" s="23">
        <v>45706</v>
      </c>
      <c r="E1958" t="s">
        <v>143</v>
      </c>
      <c r="F1958" t="s">
        <v>144</v>
      </c>
      <c r="G1958" s="22"/>
      <c r="H1958" t="s">
        <v>4494</v>
      </c>
      <c r="I1958" t="s">
        <v>141</v>
      </c>
      <c r="J1958" t="s">
        <v>142</v>
      </c>
      <c r="K1958" s="10" t="str">
        <f t="shared" si="217"/>
        <v>KNOB</v>
      </c>
      <c r="L1958" t="s">
        <v>10</v>
      </c>
      <c r="M1958" s="48">
        <v>5000</v>
      </c>
      <c r="N1958" t="s">
        <v>1472</v>
      </c>
      <c r="O1958" t="s">
        <v>11</v>
      </c>
      <c r="P1958" s="50">
        <v>5.0999999999999996</v>
      </c>
      <c r="Q1958" s="11">
        <f t="shared" si="215"/>
        <v>25500</v>
      </c>
      <c r="R1958" s="12">
        <f t="shared" si="218"/>
        <v>7.3003400000000003</v>
      </c>
      <c r="S1958" s="14">
        <f t="shared" si="219"/>
        <v>0.6986</v>
      </c>
      <c r="T1958" s="13">
        <f t="shared" si="220"/>
        <v>3493</v>
      </c>
      <c r="U1958" s="14" t="s">
        <v>349</v>
      </c>
      <c r="V1958" t="s">
        <v>32</v>
      </c>
      <c r="W1958" s="58">
        <v>7.1775000000000002</v>
      </c>
      <c r="X1958" s="79">
        <f t="shared" si="216"/>
        <v>3552.769070010449</v>
      </c>
    </row>
    <row r="1959" spans="1:24" s="18" customFormat="1" x14ac:dyDescent="0.2">
      <c r="A1959" s="37" t="str">
        <f t="shared" si="214"/>
        <v>2025-4</v>
      </c>
      <c r="B1959" t="s">
        <v>4200</v>
      </c>
      <c r="C1959" s="23">
        <v>45769</v>
      </c>
      <c r="D1959" s="23">
        <v>45706</v>
      </c>
      <c r="E1959" t="s">
        <v>143</v>
      </c>
      <c r="F1959" t="s">
        <v>144</v>
      </c>
      <c r="G1959" s="22"/>
      <c r="H1959" t="s">
        <v>4493</v>
      </c>
      <c r="I1959" t="s">
        <v>141</v>
      </c>
      <c r="J1959" t="s">
        <v>142</v>
      </c>
      <c r="K1959" s="10" t="str">
        <f t="shared" si="217"/>
        <v>KNOB</v>
      </c>
      <c r="L1959" t="s">
        <v>10</v>
      </c>
      <c r="M1959" s="48">
        <v>6500</v>
      </c>
      <c r="N1959" t="s">
        <v>1472</v>
      </c>
      <c r="O1959" t="s">
        <v>11</v>
      </c>
      <c r="P1959" s="50">
        <v>5.0999999999999996</v>
      </c>
      <c r="Q1959" s="11">
        <f t="shared" si="215"/>
        <v>33150</v>
      </c>
      <c r="R1959" s="12">
        <f t="shared" si="218"/>
        <v>7.3003400000000003</v>
      </c>
      <c r="S1959" s="14">
        <f t="shared" si="219"/>
        <v>0.6986</v>
      </c>
      <c r="T1959" s="13">
        <f t="shared" si="220"/>
        <v>4540.8999999999996</v>
      </c>
      <c r="U1959" s="14" t="s">
        <v>349</v>
      </c>
      <c r="V1959" t="s">
        <v>32</v>
      </c>
      <c r="W1959" s="58">
        <v>7.1775000000000002</v>
      </c>
      <c r="X1959" s="79">
        <f t="shared" si="216"/>
        <v>4618.5997910135839</v>
      </c>
    </row>
    <row r="1960" spans="1:24" s="18" customFormat="1" x14ac:dyDescent="0.2">
      <c r="A1960" s="37" t="str">
        <f t="shared" si="214"/>
        <v>2025-4</v>
      </c>
      <c r="B1960" t="s">
        <v>4201</v>
      </c>
      <c r="C1960" s="23">
        <v>45756</v>
      </c>
      <c r="D1960" s="23">
        <v>45729</v>
      </c>
      <c r="E1960" t="s">
        <v>143</v>
      </c>
      <c r="F1960" t="s">
        <v>144</v>
      </c>
      <c r="G1960" s="22"/>
      <c r="H1960" t="s">
        <v>4495</v>
      </c>
      <c r="I1960" t="s">
        <v>141</v>
      </c>
      <c r="J1960" t="s">
        <v>142</v>
      </c>
      <c r="K1960" s="10" t="str">
        <f t="shared" si="217"/>
        <v>KNOB</v>
      </c>
      <c r="L1960" t="s">
        <v>10</v>
      </c>
      <c r="M1960" s="48">
        <v>1110</v>
      </c>
      <c r="N1960" t="s">
        <v>1472</v>
      </c>
      <c r="O1960" t="s">
        <v>11</v>
      </c>
      <c r="P1960" s="50">
        <v>5.0999999999999996</v>
      </c>
      <c r="Q1960" s="11">
        <f t="shared" si="215"/>
        <v>5661</v>
      </c>
      <c r="R1960" s="12">
        <f t="shared" si="218"/>
        <v>7.3003400000000003</v>
      </c>
      <c r="S1960" s="14">
        <f t="shared" si="219"/>
        <v>0.6986</v>
      </c>
      <c r="T1960" s="13">
        <f t="shared" si="220"/>
        <v>775.45</v>
      </c>
      <c r="U1960" s="14" t="s">
        <v>349</v>
      </c>
      <c r="V1960" t="s">
        <v>32</v>
      </c>
      <c r="W1960" s="58">
        <v>7.1775000000000002</v>
      </c>
      <c r="X1960" s="79">
        <f t="shared" si="216"/>
        <v>788.71473354231966</v>
      </c>
    </row>
    <row r="1961" spans="1:24" s="18" customFormat="1" x14ac:dyDescent="0.2">
      <c r="A1961" s="37" t="str">
        <f t="shared" si="214"/>
        <v>2025-4</v>
      </c>
      <c r="B1961" t="s">
        <v>4201</v>
      </c>
      <c r="C1961" s="23">
        <v>45754</v>
      </c>
      <c r="D1961" s="23">
        <v>45729</v>
      </c>
      <c r="E1961" t="s">
        <v>143</v>
      </c>
      <c r="F1961" t="s">
        <v>144</v>
      </c>
      <c r="G1961" s="22"/>
      <c r="H1961" t="s">
        <v>4494</v>
      </c>
      <c r="I1961" t="s">
        <v>141</v>
      </c>
      <c r="J1961" t="s">
        <v>142</v>
      </c>
      <c r="K1961" s="10" t="str">
        <f t="shared" si="217"/>
        <v>KNOB</v>
      </c>
      <c r="L1961" t="s">
        <v>10</v>
      </c>
      <c r="M1961" s="48">
        <v>40</v>
      </c>
      <c r="N1961" t="s">
        <v>1472</v>
      </c>
      <c r="O1961" t="s">
        <v>11</v>
      </c>
      <c r="P1961" s="50">
        <v>5.0999999999999996</v>
      </c>
      <c r="Q1961" s="11">
        <f t="shared" si="215"/>
        <v>204</v>
      </c>
      <c r="R1961" s="12">
        <f t="shared" si="218"/>
        <v>7.3003400000000003</v>
      </c>
      <c r="S1961" s="14">
        <f t="shared" si="219"/>
        <v>0.6986</v>
      </c>
      <c r="T1961" s="13">
        <f t="shared" si="220"/>
        <v>27.94</v>
      </c>
      <c r="U1961" s="14" t="s">
        <v>349</v>
      </c>
      <c r="V1961" t="s">
        <v>32</v>
      </c>
      <c r="W1961" s="58">
        <v>7.1775000000000002</v>
      </c>
      <c r="X1961" s="79">
        <f t="shared" si="216"/>
        <v>28.422152560083592</v>
      </c>
    </row>
    <row r="1962" spans="1:24" s="18" customFormat="1" x14ac:dyDescent="0.2">
      <c r="A1962" s="37" t="str">
        <f t="shared" si="214"/>
        <v>2025-4</v>
      </c>
      <c r="B1962" t="s">
        <v>4202</v>
      </c>
      <c r="C1962" s="23">
        <v>45755</v>
      </c>
      <c r="D1962" s="23">
        <v>45749</v>
      </c>
      <c r="E1962" t="s">
        <v>5</v>
      </c>
      <c r="F1962" t="s">
        <v>6</v>
      </c>
      <c r="G1962" s="22"/>
      <c r="H1962" t="s">
        <v>4496</v>
      </c>
      <c r="I1962" t="s">
        <v>1772</v>
      </c>
      <c r="J1962" t="s">
        <v>1773</v>
      </c>
      <c r="K1962" s="10" t="str">
        <f t="shared" si="217"/>
        <v>BOX-</v>
      </c>
      <c r="L1962" t="s">
        <v>10</v>
      </c>
      <c r="M1962" s="48">
        <v>1010</v>
      </c>
      <c r="N1962" t="s">
        <v>1472</v>
      </c>
      <c r="O1962" t="s">
        <v>11</v>
      </c>
      <c r="P1962" s="50">
        <v>5.17</v>
      </c>
      <c r="Q1962" s="11">
        <f t="shared" si="215"/>
        <v>5221.7</v>
      </c>
      <c r="R1962" s="12">
        <f t="shared" si="218"/>
        <v>7.3003400000000003</v>
      </c>
      <c r="S1962" s="14">
        <f t="shared" si="219"/>
        <v>0.70820000000000005</v>
      </c>
      <c r="T1962" s="13">
        <f t="shared" si="220"/>
        <v>715.28</v>
      </c>
      <c r="U1962" s="14" t="s">
        <v>349</v>
      </c>
      <c r="V1962" t="s">
        <v>1</v>
      </c>
      <c r="W1962" s="58">
        <v>7.1775000000000002</v>
      </c>
      <c r="X1962" s="79">
        <f t="shared" si="216"/>
        <v>727.50957854406124</v>
      </c>
    </row>
    <row r="1963" spans="1:24" s="18" customFormat="1" x14ac:dyDescent="0.2">
      <c r="A1963" s="37" t="str">
        <f t="shared" si="214"/>
        <v>2025-4</v>
      </c>
      <c r="B1963" t="s">
        <v>4203</v>
      </c>
      <c r="C1963" s="23">
        <v>45755</v>
      </c>
      <c r="D1963" s="23">
        <v>45749</v>
      </c>
      <c r="E1963" t="s">
        <v>5</v>
      </c>
      <c r="F1963" t="s">
        <v>6</v>
      </c>
      <c r="G1963" s="22"/>
      <c r="H1963" t="s">
        <v>4411</v>
      </c>
      <c r="I1963" t="s">
        <v>3756</v>
      </c>
      <c r="J1963" t="s">
        <v>3757</v>
      </c>
      <c r="K1963" s="10" t="str">
        <f t="shared" si="217"/>
        <v>BOX-</v>
      </c>
      <c r="L1963" t="s">
        <v>10</v>
      </c>
      <c r="M1963" s="48">
        <v>1010</v>
      </c>
      <c r="N1963" t="s">
        <v>1472</v>
      </c>
      <c r="O1963" t="s">
        <v>11</v>
      </c>
      <c r="P1963" s="50">
        <v>5.19</v>
      </c>
      <c r="Q1963" s="11">
        <f t="shared" si="215"/>
        <v>5241.8999999999996</v>
      </c>
      <c r="R1963" s="12">
        <f t="shared" si="218"/>
        <v>7.3003400000000003</v>
      </c>
      <c r="S1963" s="14">
        <f t="shared" si="219"/>
        <v>0.71089999999999998</v>
      </c>
      <c r="T1963" s="13">
        <f t="shared" si="220"/>
        <v>718.01</v>
      </c>
      <c r="U1963" s="14" t="s">
        <v>349</v>
      </c>
      <c r="V1963" t="s">
        <v>1</v>
      </c>
      <c r="W1963" s="58">
        <v>7.1775000000000002</v>
      </c>
      <c r="X1963" s="79">
        <f t="shared" si="216"/>
        <v>730.32392894461861</v>
      </c>
    </row>
    <row r="1964" spans="1:24" s="18" customFormat="1" x14ac:dyDescent="0.2">
      <c r="A1964" s="37" t="str">
        <f t="shared" si="214"/>
        <v>2025-4</v>
      </c>
      <c r="B1964" t="s">
        <v>2067</v>
      </c>
      <c r="C1964" s="23">
        <v>45765</v>
      </c>
      <c r="D1964" s="23">
        <v>45646</v>
      </c>
      <c r="E1964" t="s">
        <v>866</v>
      </c>
      <c r="F1964" t="s">
        <v>867</v>
      </c>
      <c r="G1964" s="22"/>
      <c r="H1964" t="s">
        <v>4497</v>
      </c>
      <c r="I1964" t="s">
        <v>34</v>
      </c>
      <c r="J1964" t="s">
        <v>35</v>
      </c>
      <c r="K1964" s="10" t="str">
        <f t="shared" si="217"/>
        <v>ANYD</v>
      </c>
      <c r="L1964" t="s">
        <v>10</v>
      </c>
      <c r="M1964" s="48">
        <v>13008</v>
      </c>
      <c r="N1964" t="s">
        <v>1472</v>
      </c>
      <c r="O1964" t="s">
        <v>11</v>
      </c>
      <c r="P1964" s="50">
        <v>5.2389000000000001</v>
      </c>
      <c r="Q1964" s="11">
        <f t="shared" si="215"/>
        <v>68147.61</v>
      </c>
      <c r="R1964" s="12">
        <f t="shared" si="218"/>
        <v>7.3003400000000003</v>
      </c>
      <c r="S1964" s="14">
        <f t="shared" si="219"/>
        <v>0.71760000000000002</v>
      </c>
      <c r="T1964" s="13">
        <f t="shared" si="220"/>
        <v>9334.5400000000009</v>
      </c>
      <c r="U1964" s="14" t="s">
        <v>349</v>
      </c>
      <c r="V1964" t="s">
        <v>36</v>
      </c>
      <c r="W1964" s="58">
        <v>7.1775000000000002</v>
      </c>
      <c r="X1964" s="79">
        <f t="shared" si="216"/>
        <v>9494.6166771159878</v>
      </c>
    </row>
    <row r="1965" spans="1:24" s="18" customFormat="1" x14ac:dyDescent="0.2">
      <c r="A1965" s="37" t="str">
        <f t="shared" si="214"/>
        <v>2025-4</v>
      </c>
      <c r="B1965" t="s">
        <v>2068</v>
      </c>
      <c r="C1965" s="23">
        <v>45765</v>
      </c>
      <c r="D1965" s="23">
        <v>45309</v>
      </c>
      <c r="E1965" t="s">
        <v>866</v>
      </c>
      <c r="F1965" t="s">
        <v>867</v>
      </c>
      <c r="G1965" s="22"/>
      <c r="H1965" t="s">
        <v>4498</v>
      </c>
      <c r="I1965" t="s">
        <v>1495</v>
      </c>
      <c r="J1965" t="s">
        <v>1496</v>
      </c>
      <c r="K1965" s="10" t="str">
        <f t="shared" si="217"/>
        <v>ANYD</v>
      </c>
      <c r="L1965" t="s">
        <v>10</v>
      </c>
      <c r="M1965" s="48">
        <v>3000</v>
      </c>
      <c r="N1965" t="s">
        <v>1472</v>
      </c>
      <c r="O1965" t="s">
        <v>11</v>
      </c>
      <c r="P1965" s="50">
        <v>5.3574999999999999</v>
      </c>
      <c r="Q1965" s="11">
        <f t="shared" si="215"/>
        <v>16072.5</v>
      </c>
      <c r="R1965" s="12">
        <f t="shared" si="218"/>
        <v>7.3003400000000003</v>
      </c>
      <c r="S1965" s="14">
        <f t="shared" si="219"/>
        <v>0.7339</v>
      </c>
      <c r="T1965" s="13">
        <f t="shared" si="220"/>
        <v>2201.6999999999998</v>
      </c>
      <c r="U1965" s="14" t="s">
        <v>349</v>
      </c>
      <c r="V1965" t="s">
        <v>36</v>
      </c>
      <c r="W1965" s="58">
        <v>7.1775000000000002</v>
      </c>
      <c r="X1965" s="79">
        <f t="shared" si="216"/>
        <v>2239.2894461859978</v>
      </c>
    </row>
    <row r="1966" spans="1:24" s="18" customFormat="1" x14ac:dyDescent="0.2">
      <c r="A1966" s="37" t="str">
        <f t="shared" si="214"/>
        <v>2025-4</v>
      </c>
      <c r="B1966" t="s">
        <v>910</v>
      </c>
      <c r="C1966" s="23">
        <v>45765</v>
      </c>
      <c r="D1966" s="23">
        <v>45287</v>
      </c>
      <c r="E1966" t="s">
        <v>866</v>
      </c>
      <c r="F1966" t="s">
        <v>867</v>
      </c>
      <c r="G1966" s="22"/>
      <c r="H1966" t="s">
        <v>4499</v>
      </c>
      <c r="I1966" t="s">
        <v>908</v>
      </c>
      <c r="J1966" t="s">
        <v>909</v>
      </c>
      <c r="K1966" s="10" t="str">
        <f t="shared" si="217"/>
        <v>ANYD</v>
      </c>
      <c r="L1966" t="s">
        <v>10</v>
      </c>
      <c r="M1966" s="48">
        <v>2016</v>
      </c>
      <c r="N1966" t="s">
        <v>1472</v>
      </c>
      <c r="O1966" t="s">
        <v>11</v>
      </c>
      <c r="P1966" s="50">
        <v>5.3804999999999996</v>
      </c>
      <c r="Q1966" s="11">
        <f t="shared" si="215"/>
        <v>10847.09</v>
      </c>
      <c r="R1966" s="12">
        <f t="shared" si="218"/>
        <v>7.3003400000000003</v>
      </c>
      <c r="S1966" s="14">
        <f t="shared" si="219"/>
        <v>0.73699999999999999</v>
      </c>
      <c r="T1966" s="13">
        <f t="shared" si="220"/>
        <v>1485.79</v>
      </c>
      <c r="U1966" s="14" t="s">
        <v>349</v>
      </c>
      <c r="V1966" t="s">
        <v>36</v>
      </c>
      <c r="W1966" s="58">
        <v>7.1775000000000002</v>
      </c>
      <c r="X1966" s="79">
        <f t="shared" si="216"/>
        <v>1511.2626959247648</v>
      </c>
    </row>
    <row r="1967" spans="1:24" s="18" customFormat="1" x14ac:dyDescent="0.2">
      <c r="A1967" s="37" t="str">
        <f t="shared" si="214"/>
        <v>2025-4</v>
      </c>
      <c r="B1967" t="s">
        <v>4204</v>
      </c>
      <c r="C1967" s="23">
        <v>45764</v>
      </c>
      <c r="D1967" s="23">
        <v>45761</v>
      </c>
      <c r="E1967" t="s">
        <v>5</v>
      </c>
      <c r="F1967" t="s">
        <v>6</v>
      </c>
      <c r="G1967" s="22"/>
      <c r="H1967" t="s">
        <v>4403</v>
      </c>
      <c r="I1967" t="s">
        <v>3758</v>
      </c>
      <c r="J1967" t="s">
        <v>3759</v>
      </c>
      <c r="K1967" s="10" t="str">
        <f t="shared" si="217"/>
        <v>SHTS</v>
      </c>
      <c r="L1967" t="s">
        <v>10</v>
      </c>
      <c r="M1967" s="48">
        <v>505</v>
      </c>
      <c r="N1967" t="s">
        <v>1472</v>
      </c>
      <c r="O1967" t="s">
        <v>11</v>
      </c>
      <c r="P1967" s="50">
        <v>5.41</v>
      </c>
      <c r="Q1967" s="11">
        <f t="shared" si="215"/>
        <v>2732.05</v>
      </c>
      <c r="R1967" s="12">
        <f t="shared" si="218"/>
        <v>7.3003400000000003</v>
      </c>
      <c r="S1967" s="14">
        <f t="shared" si="219"/>
        <v>0.74109999999999998</v>
      </c>
      <c r="T1967" s="13">
        <f t="shared" si="220"/>
        <v>374.26</v>
      </c>
      <c r="U1967" s="14" t="s">
        <v>349</v>
      </c>
      <c r="V1967" t="s">
        <v>9</v>
      </c>
      <c r="W1967" s="58">
        <v>7.1775000000000002</v>
      </c>
      <c r="X1967" s="79">
        <f t="shared" si="216"/>
        <v>380.64089167537441</v>
      </c>
    </row>
    <row r="1968" spans="1:24" s="18" customFormat="1" x14ac:dyDescent="0.2">
      <c r="A1968" s="37" t="str">
        <f t="shared" si="214"/>
        <v>2025-4</v>
      </c>
      <c r="B1968" t="s">
        <v>4205</v>
      </c>
      <c r="C1968" s="23">
        <v>45754</v>
      </c>
      <c r="D1968" s="23">
        <v>45695</v>
      </c>
      <c r="E1968" t="s">
        <v>696</v>
      </c>
      <c r="F1968" t="s">
        <v>697</v>
      </c>
      <c r="G1968" s="22"/>
      <c r="H1968" t="s">
        <v>4500</v>
      </c>
      <c r="I1968" t="s">
        <v>694</v>
      </c>
      <c r="J1968" t="s">
        <v>695</v>
      </c>
      <c r="K1968" s="10" t="str">
        <f t="shared" si="217"/>
        <v>ANYD</v>
      </c>
      <c r="L1968" t="s">
        <v>10</v>
      </c>
      <c r="M1968" s="48">
        <v>2600</v>
      </c>
      <c r="N1968" t="s">
        <v>1472</v>
      </c>
      <c r="O1968" t="s">
        <v>11</v>
      </c>
      <c r="P1968" s="50">
        <v>5.49</v>
      </c>
      <c r="Q1968" s="11">
        <f t="shared" si="215"/>
        <v>14274</v>
      </c>
      <c r="R1968" s="12">
        <f t="shared" si="218"/>
        <v>7.3003400000000003</v>
      </c>
      <c r="S1968" s="14">
        <f t="shared" si="219"/>
        <v>0.752</v>
      </c>
      <c r="T1968" s="13">
        <f t="shared" si="220"/>
        <v>1955.2</v>
      </c>
      <c r="U1968" s="14" t="s">
        <v>349</v>
      </c>
      <c r="V1968" t="s">
        <v>36</v>
      </c>
      <c r="W1968" s="58">
        <v>7.1775000000000002</v>
      </c>
      <c r="X1968" s="79">
        <f t="shared" si="216"/>
        <v>1988.7147335423197</v>
      </c>
    </row>
    <row r="1969" spans="1:24" s="18" customFormat="1" x14ac:dyDescent="0.2">
      <c r="A1969" s="37" t="str">
        <f t="shared" si="214"/>
        <v>2025-4</v>
      </c>
      <c r="B1969" t="s">
        <v>4205</v>
      </c>
      <c r="C1969" s="23">
        <v>45750</v>
      </c>
      <c r="D1969" s="23">
        <v>45695</v>
      </c>
      <c r="E1969" t="s">
        <v>696</v>
      </c>
      <c r="F1969" t="s">
        <v>697</v>
      </c>
      <c r="G1969" s="22"/>
      <c r="H1969" t="s">
        <v>4501</v>
      </c>
      <c r="I1969" t="s">
        <v>694</v>
      </c>
      <c r="J1969" t="s">
        <v>695</v>
      </c>
      <c r="K1969" s="10" t="str">
        <f t="shared" si="217"/>
        <v>ANYD</v>
      </c>
      <c r="L1969" t="s">
        <v>10</v>
      </c>
      <c r="M1969" s="48">
        <v>1500</v>
      </c>
      <c r="N1969" t="s">
        <v>1472</v>
      </c>
      <c r="O1969" t="s">
        <v>11</v>
      </c>
      <c r="P1969" s="50">
        <v>5.49</v>
      </c>
      <c r="Q1969" s="11">
        <f t="shared" si="215"/>
        <v>8235</v>
      </c>
      <c r="R1969" s="12">
        <f t="shared" si="218"/>
        <v>7.3003400000000003</v>
      </c>
      <c r="S1969" s="14">
        <f t="shared" si="219"/>
        <v>0.752</v>
      </c>
      <c r="T1969" s="13">
        <f t="shared" si="220"/>
        <v>1128</v>
      </c>
      <c r="U1969" s="14" t="s">
        <v>349</v>
      </c>
      <c r="V1969" t="s">
        <v>36</v>
      </c>
      <c r="W1969" s="58">
        <v>7.1775000000000002</v>
      </c>
      <c r="X1969" s="79">
        <f t="shared" si="216"/>
        <v>1147.3354231974922</v>
      </c>
    </row>
    <row r="1970" spans="1:24" s="18" customFormat="1" x14ac:dyDescent="0.2">
      <c r="A1970" s="37" t="str">
        <f t="shared" si="214"/>
        <v>2025-4</v>
      </c>
      <c r="B1970" t="s">
        <v>4206</v>
      </c>
      <c r="C1970" s="23">
        <v>45754</v>
      </c>
      <c r="D1970" s="23">
        <v>45695</v>
      </c>
      <c r="E1970" t="s">
        <v>696</v>
      </c>
      <c r="F1970" t="s">
        <v>697</v>
      </c>
      <c r="G1970" s="22"/>
      <c r="H1970" t="s">
        <v>4500</v>
      </c>
      <c r="I1970" t="s">
        <v>694</v>
      </c>
      <c r="J1970" t="s">
        <v>695</v>
      </c>
      <c r="K1970" s="10" t="str">
        <f t="shared" si="217"/>
        <v>ANYD</v>
      </c>
      <c r="L1970" t="s">
        <v>10</v>
      </c>
      <c r="M1970" s="48">
        <v>2050</v>
      </c>
      <c r="N1970" t="s">
        <v>1472</v>
      </c>
      <c r="O1970" t="s">
        <v>11</v>
      </c>
      <c r="P1970" s="50">
        <v>5.49</v>
      </c>
      <c r="Q1970" s="11">
        <f t="shared" si="215"/>
        <v>11254.5</v>
      </c>
      <c r="R1970" s="12">
        <f t="shared" si="218"/>
        <v>7.3003400000000003</v>
      </c>
      <c r="S1970" s="14">
        <f t="shared" si="219"/>
        <v>0.752</v>
      </c>
      <c r="T1970" s="13">
        <f t="shared" si="220"/>
        <v>1541.6</v>
      </c>
      <c r="U1970" s="14" t="s">
        <v>349</v>
      </c>
      <c r="V1970" t="s">
        <v>36</v>
      </c>
      <c r="W1970" s="58">
        <v>7.1775000000000002</v>
      </c>
      <c r="X1970" s="79">
        <f t="shared" si="216"/>
        <v>1568.0250783699059</v>
      </c>
    </row>
    <row r="1971" spans="1:24" s="18" customFormat="1" x14ac:dyDescent="0.2">
      <c r="A1971" s="37" t="str">
        <f t="shared" si="214"/>
        <v>2025-4</v>
      </c>
      <c r="B1971" t="s">
        <v>4207</v>
      </c>
      <c r="C1971" s="23">
        <v>45762</v>
      </c>
      <c r="D1971" s="23">
        <v>45716</v>
      </c>
      <c r="E1971" t="s">
        <v>696</v>
      </c>
      <c r="F1971" t="s">
        <v>697</v>
      </c>
      <c r="G1971" s="22"/>
      <c r="H1971" t="s">
        <v>4502</v>
      </c>
      <c r="I1971" t="s">
        <v>694</v>
      </c>
      <c r="J1971" t="s">
        <v>695</v>
      </c>
      <c r="K1971" s="10" t="str">
        <f t="shared" si="217"/>
        <v>ANYD</v>
      </c>
      <c r="L1971" t="s">
        <v>10</v>
      </c>
      <c r="M1971" s="48">
        <v>1600</v>
      </c>
      <c r="N1971" t="s">
        <v>1472</v>
      </c>
      <c r="O1971" t="s">
        <v>11</v>
      </c>
      <c r="P1971" s="50">
        <v>5.49</v>
      </c>
      <c r="Q1971" s="11">
        <f t="shared" si="215"/>
        <v>8784</v>
      </c>
      <c r="R1971" s="12">
        <f t="shared" si="218"/>
        <v>7.3003400000000003</v>
      </c>
      <c r="S1971" s="14">
        <f t="shared" si="219"/>
        <v>0.752</v>
      </c>
      <c r="T1971" s="13">
        <f t="shared" si="220"/>
        <v>1203.2</v>
      </c>
      <c r="U1971" s="14" t="s">
        <v>349</v>
      </c>
      <c r="V1971" t="s">
        <v>36</v>
      </c>
      <c r="W1971" s="58">
        <v>7.1775000000000002</v>
      </c>
      <c r="X1971" s="79">
        <f t="shared" si="216"/>
        <v>1223.8244514106582</v>
      </c>
    </row>
    <row r="1972" spans="1:24" s="18" customFormat="1" x14ac:dyDescent="0.2">
      <c r="A1972" s="37" t="str">
        <f t="shared" si="214"/>
        <v>2025-4</v>
      </c>
      <c r="B1972" t="s">
        <v>4208</v>
      </c>
      <c r="C1972" s="23">
        <v>45762</v>
      </c>
      <c r="D1972" s="23">
        <v>45716</v>
      </c>
      <c r="E1972" t="s">
        <v>696</v>
      </c>
      <c r="F1972" t="s">
        <v>697</v>
      </c>
      <c r="G1972" s="22"/>
      <c r="H1972" t="s">
        <v>4502</v>
      </c>
      <c r="I1972" t="s">
        <v>694</v>
      </c>
      <c r="J1972" t="s">
        <v>695</v>
      </c>
      <c r="K1972" s="10" t="str">
        <f t="shared" si="217"/>
        <v>ANYD</v>
      </c>
      <c r="L1972" t="s">
        <v>10</v>
      </c>
      <c r="M1972" s="48">
        <v>2300</v>
      </c>
      <c r="N1972" t="s">
        <v>1472</v>
      </c>
      <c r="O1972" t="s">
        <v>11</v>
      </c>
      <c r="P1972" s="50">
        <v>5.49</v>
      </c>
      <c r="Q1972" s="11">
        <f t="shared" si="215"/>
        <v>12627</v>
      </c>
      <c r="R1972" s="12">
        <f t="shared" si="218"/>
        <v>7.3003400000000003</v>
      </c>
      <c r="S1972" s="14">
        <f t="shared" si="219"/>
        <v>0.752</v>
      </c>
      <c r="T1972" s="13">
        <f t="shared" si="220"/>
        <v>1729.6</v>
      </c>
      <c r="U1972" s="14" t="s">
        <v>349</v>
      </c>
      <c r="V1972" t="s">
        <v>36</v>
      </c>
      <c r="W1972" s="58">
        <v>7.1775000000000002</v>
      </c>
      <c r="X1972" s="79">
        <f t="shared" si="216"/>
        <v>1759.2476489028213</v>
      </c>
    </row>
    <row r="1973" spans="1:24" s="18" customFormat="1" x14ac:dyDescent="0.2">
      <c r="A1973" s="37" t="str">
        <f t="shared" si="214"/>
        <v>2025-4</v>
      </c>
      <c r="B1973" t="s">
        <v>4209</v>
      </c>
      <c r="C1973" s="23">
        <v>45764</v>
      </c>
      <c r="D1973" s="23">
        <v>45761</v>
      </c>
      <c r="E1973" t="s">
        <v>5</v>
      </c>
      <c r="F1973" t="s">
        <v>6</v>
      </c>
      <c r="G1973" s="22"/>
      <c r="H1973" t="s">
        <v>4403</v>
      </c>
      <c r="I1973" t="s">
        <v>3760</v>
      </c>
      <c r="J1973" t="s">
        <v>3761</v>
      </c>
      <c r="K1973" s="10" t="str">
        <f t="shared" si="217"/>
        <v>SHTS</v>
      </c>
      <c r="L1973" t="s">
        <v>10</v>
      </c>
      <c r="M1973" s="48">
        <v>505</v>
      </c>
      <c r="N1973" t="s">
        <v>1472</v>
      </c>
      <c r="O1973" t="s">
        <v>11</v>
      </c>
      <c r="P1973" s="50">
        <v>5.54</v>
      </c>
      <c r="Q1973" s="11">
        <f t="shared" si="215"/>
        <v>2797.7</v>
      </c>
      <c r="R1973" s="12">
        <f t="shared" si="218"/>
        <v>7.3003400000000003</v>
      </c>
      <c r="S1973" s="14">
        <f t="shared" si="219"/>
        <v>0.75890000000000002</v>
      </c>
      <c r="T1973" s="13">
        <f t="shared" si="220"/>
        <v>383.24</v>
      </c>
      <c r="U1973" s="14" t="s">
        <v>349</v>
      </c>
      <c r="V1973" t="s">
        <v>9</v>
      </c>
      <c r="W1973" s="58">
        <v>7.1775000000000002</v>
      </c>
      <c r="X1973" s="79">
        <f t="shared" si="216"/>
        <v>389.78753047718561</v>
      </c>
    </row>
    <row r="1974" spans="1:24" s="18" customFormat="1" x14ac:dyDescent="0.2">
      <c r="A1974" s="37" t="str">
        <f t="shared" si="214"/>
        <v>2025-4</v>
      </c>
      <c r="B1974" t="s">
        <v>4210</v>
      </c>
      <c r="C1974" s="23">
        <v>45762</v>
      </c>
      <c r="D1974" s="23">
        <v>45728</v>
      </c>
      <c r="E1974" t="s">
        <v>149</v>
      </c>
      <c r="F1974" t="s">
        <v>150</v>
      </c>
      <c r="G1974" s="22"/>
      <c r="H1974" t="s">
        <v>4429</v>
      </c>
      <c r="I1974" t="s">
        <v>3762</v>
      </c>
      <c r="J1974" t="s">
        <v>3763</v>
      </c>
      <c r="K1974" s="10" t="str">
        <f t="shared" si="217"/>
        <v>GLID</v>
      </c>
      <c r="L1974" t="s">
        <v>10</v>
      </c>
      <c r="M1974" s="48">
        <v>530</v>
      </c>
      <c r="N1974" t="s">
        <v>1472</v>
      </c>
      <c r="O1974" t="s">
        <v>11</v>
      </c>
      <c r="P1974" s="50">
        <v>5.7447999999999997</v>
      </c>
      <c r="Q1974" s="11">
        <f t="shared" si="215"/>
        <v>3044.74</v>
      </c>
      <c r="R1974" s="12">
        <f t="shared" si="218"/>
        <v>7.3003400000000003</v>
      </c>
      <c r="S1974" s="14">
        <f t="shared" si="219"/>
        <v>0.78690000000000004</v>
      </c>
      <c r="T1974" s="13">
        <f t="shared" si="220"/>
        <v>417.06</v>
      </c>
      <c r="U1974" s="14" t="s">
        <v>349</v>
      </c>
      <c r="V1974" t="s">
        <v>78</v>
      </c>
      <c r="W1974" s="58">
        <v>7.1775000000000002</v>
      </c>
      <c r="X1974" s="79">
        <f t="shared" si="216"/>
        <v>424.20675722744687</v>
      </c>
    </row>
    <row r="1975" spans="1:24" s="18" customFormat="1" x14ac:dyDescent="0.2">
      <c r="A1975" s="37" t="str">
        <f t="shared" si="214"/>
        <v>2025-4</v>
      </c>
      <c r="B1975" t="s">
        <v>4211</v>
      </c>
      <c r="C1975" s="23">
        <v>45768</v>
      </c>
      <c r="D1975" s="23">
        <v>45720</v>
      </c>
      <c r="E1975" t="s">
        <v>143</v>
      </c>
      <c r="F1975" t="s">
        <v>144</v>
      </c>
      <c r="G1975" s="22"/>
      <c r="H1975" t="s">
        <v>4503</v>
      </c>
      <c r="I1975" t="s">
        <v>3764</v>
      </c>
      <c r="J1975" t="s">
        <v>3765</v>
      </c>
      <c r="K1975" s="10" t="str">
        <f t="shared" si="217"/>
        <v>LHDL</v>
      </c>
      <c r="L1975" t="s">
        <v>10</v>
      </c>
      <c r="M1975" s="48">
        <v>1010</v>
      </c>
      <c r="N1975" t="s">
        <v>1472</v>
      </c>
      <c r="O1975" t="s">
        <v>11</v>
      </c>
      <c r="P1975" s="50">
        <v>5.7778999999999998</v>
      </c>
      <c r="Q1975" s="11">
        <f t="shared" si="215"/>
        <v>5835.68</v>
      </c>
      <c r="R1975" s="12">
        <f t="shared" si="218"/>
        <v>7.3003400000000003</v>
      </c>
      <c r="S1975" s="14">
        <f t="shared" si="219"/>
        <v>0.79149999999999998</v>
      </c>
      <c r="T1975" s="13">
        <f t="shared" si="220"/>
        <v>799.42</v>
      </c>
      <c r="U1975" s="14" t="s">
        <v>349</v>
      </c>
      <c r="V1975" t="s">
        <v>125</v>
      </c>
      <c r="W1975" s="58">
        <v>7.1775000000000002</v>
      </c>
      <c r="X1975" s="79">
        <f t="shared" si="216"/>
        <v>813.05175896900028</v>
      </c>
    </row>
    <row r="1976" spans="1:24" s="18" customFormat="1" x14ac:dyDescent="0.2">
      <c r="A1976" s="37" t="str">
        <f t="shared" si="214"/>
        <v>2025-4</v>
      </c>
      <c r="B1976" t="s">
        <v>4212</v>
      </c>
      <c r="C1976" s="23">
        <v>45776</v>
      </c>
      <c r="D1976" s="23">
        <v>45695</v>
      </c>
      <c r="E1976" t="s">
        <v>569</v>
      </c>
      <c r="F1976" t="s">
        <v>570</v>
      </c>
      <c r="G1976" s="22"/>
      <c r="H1976" t="s">
        <v>4380</v>
      </c>
      <c r="I1976" t="s">
        <v>1778</v>
      </c>
      <c r="J1976" t="s">
        <v>1779</v>
      </c>
      <c r="K1976" s="10" t="str">
        <f t="shared" si="217"/>
        <v>MISC</v>
      </c>
      <c r="L1976" t="s">
        <v>10</v>
      </c>
      <c r="M1976" s="48">
        <v>2620</v>
      </c>
      <c r="N1976" t="s">
        <v>1472</v>
      </c>
      <c r="O1976" t="s">
        <v>11</v>
      </c>
      <c r="P1976" s="50">
        <v>5.8996000000000004</v>
      </c>
      <c r="Q1976" s="11">
        <f t="shared" si="215"/>
        <v>15456.95</v>
      </c>
      <c r="R1976" s="12">
        <f t="shared" si="218"/>
        <v>7.3003400000000003</v>
      </c>
      <c r="S1976" s="14">
        <f t="shared" si="219"/>
        <v>0.80810000000000004</v>
      </c>
      <c r="T1976" s="13">
        <f t="shared" si="220"/>
        <v>2117.2199999999998</v>
      </c>
      <c r="U1976" s="14" t="s">
        <v>349</v>
      </c>
      <c r="V1976" t="s">
        <v>25</v>
      </c>
      <c r="W1976" s="58">
        <v>7.1775000000000002</v>
      </c>
      <c r="X1976" s="79">
        <f t="shared" si="216"/>
        <v>2153.5286659700455</v>
      </c>
    </row>
    <row r="1977" spans="1:24" s="18" customFormat="1" x14ac:dyDescent="0.2">
      <c r="A1977" s="37" t="str">
        <f t="shared" si="214"/>
        <v>2025-4</v>
      </c>
      <c r="B1977" t="s">
        <v>4213</v>
      </c>
      <c r="C1977" s="23">
        <v>45750</v>
      </c>
      <c r="D1977" s="23">
        <v>45680</v>
      </c>
      <c r="E1977" t="s">
        <v>696</v>
      </c>
      <c r="F1977" t="s">
        <v>697</v>
      </c>
      <c r="G1977" s="22"/>
      <c r="H1977" t="s">
        <v>4501</v>
      </c>
      <c r="I1977" t="s">
        <v>700</v>
      </c>
      <c r="J1977" t="s">
        <v>701</v>
      </c>
      <c r="K1977" s="10" t="str">
        <f t="shared" si="217"/>
        <v>ANYD</v>
      </c>
      <c r="L1977" t="s">
        <v>10</v>
      </c>
      <c r="M1977" s="48">
        <v>3300</v>
      </c>
      <c r="N1977" t="s">
        <v>1472</v>
      </c>
      <c r="O1977" t="s">
        <v>11</v>
      </c>
      <c r="P1977" s="50">
        <v>6.01</v>
      </c>
      <c r="Q1977" s="11">
        <f t="shared" si="215"/>
        <v>19833</v>
      </c>
      <c r="R1977" s="12">
        <f t="shared" si="218"/>
        <v>7.3003400000000003</v>
      </c>
      <c r="S1977" s="14">
        <f t="shared" si="219"/>
        <v>0.82320000000000004</v>
      </c>
      <c r="T1977" s="13">
        <f t="shared" si="220"/>
        <v>2716.56</v>
      </c>
      <c r="U1977" s="14" t="s">
        <v>349</v>
      </c>
      <c r="V1977" t="s">
        <v>36</v>
      </c>
      <c r="W1977" s="58">
        <v>7.1775000000000002</v>
      </c>
      <c r="X1977" s="79">
        <f t="shared" si="216"/>
        <v>2763.2183908045977</v>
      </c>
    </row>
    <row r="1978" spans="1:24" s="18" customFormat="1" x14ac:dyDescent="0.2">
      <c r="A1978" s="37" t="str">
        <f t="shared" si="214"/>
        <v>2025-4</v>
      </c>
      <c r="B1978" t="s">
        <v>868</v>
      </c>
      <c r="C1978" s="23">
        <v>45765</v>
      </c>
      <c r="D1978" s="23">
        <v>45309</v>
      </c>
      <c r="E1978" t="s">
        <v>866</v>
      </c>
      <c r="F1978" t="s">
        <v>867</v>
      </c>
      <c r="G1978" s="22"/>
      <c r="H1978" t="s">
        <v>4498</v>
      </c>
      <c r="I1978" t="s">
        <v>864</v>
      </c>
      <c r="J1978" t="s">
        <v>865</v>
      </c>
      <c r="K1978" s="10" t="str">
        <f t="shared" si="217"/>
        <v>ANYD</v>
      </c>
      <c r="L1978" t="s">
        <v>10</v>
      </c>
      <c r="M1978" s="48">
        <v>2000</v>
      </c>
      <c r="N1978" t="s">
        <v>1472</v>
      </c>
      <c r="O1978" t="s">
        <v>11</v>
      </c>
      <c r="P1978" s="50">
        <v>6.0212000000000003</v>
      </c>
      <c r="Q1978" s="11">
        <f t="shared" si="215"/>
        <v>12042.4</v>
      </c>
      <c r="R1978" s="12">
        <f t="shared" si="218"/>
        <v>7.3003400000000003</v>
      </c>
      <c r="S1978" s="14">
        <f t="shared" si="219"/>
        <v>0.82479999999999998</v>
      </c>
      <c r="T1978" s="13">
        <f t="shared" si="220"/>
        <v>1649.6</v>
      </c>
      <c r="U1978" s="14" t="s">
        <v>349</v>
      </c>
      <c r="V1978" t="s">
        <v>36</v>
      </c>
      <c r="W1978" s="58">
        <v>7.1775000000000002</v>
      </c>
      <c r="X1978" s="79">
        <f t="shared" si="216"/>
        <v>1677.7986764193663</v>
      </c>
    </row>
    <row r="1979" spans="1:24" s="18" customFormat="1" x14ac:dyDescent="0.2">
      <c r="A1979" s="37" t="str">
        <f t="shared" si="214"/>
        <v>2025-4</v>
      </c>
      <c r="B1979" t="s">
        <v>4214</v>
      </c>
      <c r="C1979" s="23">
        <v>45765</v>
      </c>
      <c r="D1979" s="23">
        <v>45720</v>
      </c>
      <c r="E1979" t="s">
        <v>143</v>
      </c>
      <c r="F1979" t="s">
        <v>144</v>
      </c>
      <c r="G1979" s="22"/>
      <c r="H1979" t="s">
        <v>4504</v>
      </c>
      <c r="I1979" t="s">
        <v>3766</v>
      </c>
      <c r="J1979" t="s">
        <v>3767</v>
      </c>
      <c r="K1979" s="10" t="str">
        <f t="shared" si="217"/>
        <v>LHDL</v>
      </c>
      <c r="L1979" t="s">
        <v>10</v>
      </c>
      <c r="M1979" s="48">
        <v>930</v>
      </c>
      <c r="N1979" t="s">
        <v>1472</v>
      </c>
      <c r="O1979" t="s">
        <v>11</v>
      </c>
      <c r="P1979" s="50">
        <v>6.1544999999999996</v>
      </c>
      <c r="Q1979" s="11">
        <f t="shared" si="215"/>
        <v>5723.69</v>
      </c>
      <c r="R1979" s="12">
        <f t="shared" si="218"/>
        <v>7.3003400000000003</v>
      </c>
      <c r="S1979" s="14">
        <f t="shared" si="219"/>
        <v>0.84299999999999997</v>
      </c>
      <c r="T1979" s="13">
        <f t="shared" si="220"/>
        <v>783.99</v>
      </c>
      <c r="U1979" s="14" t="s">
        <v>349</v>
      </c>
      <c r="V1979" t="s">
        <v>125</v>
      </c>
      <c r="W1979" s="58">
        <v>7.1775000000000002</v>
      </c>
      <c r="X1979" s="79">
        <f t="shared" si="216"/>
        <v>797.44827586206895</v>
      </c>
    </row>
    <row r="1980" spans="1:24" s="18" customFormat="1" x14ac:dyDescent="0.2">
      <c r="A1980" s="37" t="str">
        <f t="shared" si="214"/>
        <v>2025-4</v>
      </c>
      <c r="B1980" t="s">
        <v>4215</v>
      </c>
      <c r="C1980" s="23">
        <v>45769</v>
      </c>
      <c r="D1980" s="23">
        <v>45728</v>
      </c>
      <c r="E1980" t="s">
        <v>149</v>
      </c>
      <c r="F1980" t="s">
        <v>150</v>
      </c>
      <c r="G1980" s="22"/>
      <c r="H1980" t="s">
        <v>4505</v>
      </c>
      <c r="I1980" t="s">
        <v>3768</v>
      </c>
      <c r="J1980" t="s">
        <v>3769</v>
      </c>
      <c r="K1980" s="10" t="str">
        <f t="shared" si="217"/>
        <v>GLID</v>
      </c>
      <c r="L1980" t="s">
        <v>10</v>
      </c>
      <c r="M1980" s="48">
        <v>520</v>
      </c>
      <c r="N1980" t="s">
        <v>1472</v>
      </c>
      <c r="O1980" t="s">
        <v>11</v>
      </c>
      <c r="P1980" s="50">
        <v>6.3079999999999998</v>
      </c>
      <c r="Q1980" s="11">
        <f t="shared" si="215"/>
        <v>3280.16</v>
      </c>
      <c r="R1980" s="12">
        <f t="shared" si="218"/>
        <v>7.3003400000000003</v>
      </c>
      <c r="S1980" s="14">
        <f t="shared" si="219"/>
        <v>0.86409999999999998</v>
      </c>
      <c r="T1980" s="13">
        <f t="shared" si="220"/>
        <v>449.33</v>
      </c>
      <c r="U1980" s="14" t="s">
        <v>349</v>
      </c>
      <c r="V1980" t="s">
        <v>78</v>
      </c>
      <c r="W1980" s="58">
        <v>7.1775000000000002</v>
      </c>
      <c r="X1980" s="79">
        <f t="shared" si="216"/>
        <v>457.00592128178329</v>
      </c>
    </row>
    <row r="1981" spans="1:24" s="18" customFormat="1" x14ac:dyDescent="0.2">
      <c r="A1981" s="37" t="str">
        <f t="shared" si="214"/>
        <v>2025-4</v>
      </c>
      <c r="B1981" t="s">
        <v>4216</v>
      </c>
      <c r="C1981" s="23">
        <v>45748</v>
      </c>
      <c r="D1981" s="23">
        <v>45702</v>
      </c>
      <c r="E1981" t="s">
        <v>263</v>
      </c>
      <c r="F1981" t="s">
        <v>0</v>
      </c>
      <c r="G1981" s="22"/>
      <c r="H1981" t="s">
        <v>4506</v>
      </c>
      <c r="I1981" t="s">
        <v>261</v>
      </c>
      <c r="J1981" t="s">
        <v>262</v>
      </c>
      <c r="K1981" s="10" t="str">
        <f t="shared" si="217"/>
        <v>LHDL</v>
      </c>
      <c r="L1981" t="s">
        <v>10</v>
      </c>
      <c r="M1981" s="48">
        <v>2050</v>
      </c>
      <c r="N1981" t="s">
        <v>1472</v>
      </c>
      <c r="O1981" t="s">
        <v>11</v>
      </c>
      <c r="P1981" s="50">
        <v>6.3621999999999996</v>
      </c>
      <c r="Q1981" s="11">
        <f t="shared" si="215"/>
        <v>13042.51</v>
      </c>
      <c r="R1981" s="12">
        <f t="shared" si="218"/>
        <v>7.3003400000000003</v>
      </c>
      <c r="S1981" s="14">
        <f t="shared" si="219"/>
        <v>0.87150000000000005</v>
      </c>
      <c r="T1981" s="13">
        <f t="shared" si="220"/>
        <v>1786.58</v>
      </c>
      <c r="U1981" s="14" t="s">
        <v>349</v>
      </c>
      <c r="V1981" t="s">
        <v>125</v>
      </c>
      <c r="W1981" s="58">
        <v>7.1775000000000002</v>
      </c>
      <c r="X1981" s="79">
        <f t="shared" si="216"/>
        <v>1817.1382793451758</v>
      </c>
    </row>
    <row r="1982" spans="1:24" s="18" customFormat="1" x14ac:dyDescent="0.2">
      <c r="A1982" s="37" t="str">
        <f t="shared" si="214"/>
        <v>2025-4</v>
      </c>
      <c r="B1982" t="s">
        <v>4217</v>
      </c>
      <c r="C1982" s="23">
        <v>45772</v>
      </c>
      <c r="D1982" s="23">
        <v>45768</v>
      </c>
      <c r="E1982" t="s">
        <v>4322</v>
      </c>
      <c r="F1982" t="s">
        <v>4323</v>
      </c>
      <c r="G1982" s="22"/>
      <c r="H1982" t="s">
        <v>4420</v>
      </c>
      <c r="I1982" t="s">
        <v>3770</v>
      </c>
      <c r="J1982" t="s">
        <v>3771</v>
      </c>
      <c r="K1982" s="10" t="str">
        <f t="shared" si="217"/>
        <v>SSM-</v>
      </c>
      <c r="L1982" t="s">
        <v>10</v>
      </c>
      <c r="M1982" s="48">
        <v>22681</v>
      </c>
      <c r="N1982" t="s">
        <v>186</v>
      </c>
      <c r="O1982" t="s">
        <v>11</v>
      </c>
      <c r="P1982" s="50">
        <v>6.5487000000000002</v>
      </c>
      <c r="Q1982" s="11">
        <f t="shared" si="215"/>
        <v>148531.06</v>
      </c>
      <c r="R1982" s="12">
        <f t="shared" si="218"/>
        <v>7.3003400000000003</v>
      </c>
      <c r="S1982" s="14">
        <f t="shared" si="219"/>
        <v>0.89700000000000002</v>
      </c>
      <c r="T1982" s="13">
        <f t="shared" si="220"/>
        <v>20344.86</v>
      </c>
      <c r="U1982" s="14" t="s">
        <v>349</v>
      </c>
      <c r="V1982" t="s">
        <v>33</v>
      </c>
      <c r="W1982" s="58">
        <v>7.1775000000000002</v>
      </c>
      <c r="X1982" s="79">
        <f t="shared" si="216"/>
        <v>20693.983239289446</v>
      </c>
    </row>
    <row r="1983" spans="1:24" s="18" customFormat="1" x14ac:dyDescent="0.2">
      <c r="A1983" s="37" t="str">
        <f t="shared" si="214"/>
        <v>2025-4</v>
      </c>
      <c r="B1983" t="s">
        <v>291</v>
      </c>
      <c r="C1983" s="23">
        <v>45748</v>
      </c>
      <c r="D1983" s="23">
        <v>45670</v>
      </c>
      <c r="E1983" t="s">
        <v>287</v>
      </c>
      <c r="F1983" t="s">
        <v>288</v>
      </c>
      <c r="G1983" s="22"/>
      <c r="H1983" t="s">
        <v>4507</v>
      </c>
      <c r="I1983" t="s">
        <v>76</v>
      </c>
      <c r="J1983" t="s">
        <v>77</v>
      </c>
      <c r="K1983" s="10" t="str">
        <f t="shared" si="217"/>
        <v>GLID</v>
      </c>
      <c r="L1983" t="s">
        <v>10</v>
      </c>
      <c r="M1983" s="48">
        <v>110</v>
      </c>
      <c r="N1983" t="s">
        <v>1472</v>
      </c>
      <c r="O1983" t="s">
        <v>11</v>
      </c>
      <c r="P1983" s="50">
        <v>6.5929000000000002</v>
      </c>
      <c r="Q1983" s="11">
        <f t="shared" si="215"/>
        <v>725.22</v>
      </c>
      <c r="R1983" s="12">
        <f t="shared" si="218"/>
        <v>7.3003400000000003</v>
      </c>
      <c r="S1983" s="14">
        <f t="shared" si="219"/>
        <v>0.90310000000000001</v>
      </c>
      <c r="T1983" s="13">
        <f t="shared" si="220"/>
        <v>99.34</v>
      </c>
      <c r="U1983" s="14" t="s">
        <v>349</v>
      </c>
      <c r="V1983" t="s">
        <v>78</v>
      </c>
      <c r="W1983" s="58">
        <v>7.1775000000000002</v>
      </c>
      <c r="X1983" s="79">
        <f t="shared" si="216"/>
        <v>101.04061302681991</v>
      </c>
    </row>
    <row r="1984" spans="1:24" s="18" customFormat="1" x14ac:dyDescent="0.2">
      <c r="A1984" s="37" t="str">
        <f t="shared" si="214"/>
        <v>2025-4</v>
      </c>
      <c r="B1984" t="s">
        <v>2342</v>
      </c>
      <c r="C1984" s="23">
        <v>45748</v>
      </c>
      <c r="D1984" s="23">
        <v>45677</v>
      </c>
      <c r="E1984" t="s">
        <v>287</v>
      </c>
      <c r="F1984" t="s">
        <v>288</v>
      </c>
      <c r="G1984" s="22"/>
      <c r="H1984" t="s">
        <v>4507</v>
      </c>
      <c r="I1984" t="s">
        <v>79</v>
      </c>
      <c r="J1984" t="s">
        <v>80</v>
      </c>
      <c r="K1984" s="10" t="str">
        <f t="shared" si="217"/>
        <v>ANYD</v>
      </c>
      <c r="L1984" t="s">
        <v>10</v>
      </c>
      <c r="M1984" s="48">
        <v>120</v>
      </c>
      <c r="N1984" t="s">
        <v>1472</v>
      </c>
      <c r="O1984" t="s">
        <v>11</v>
      </c>
      <c r="P1984" s="50">
        <v>6.5929000000000002</v>
      </c>
      <c r="Q1984" s="11">
        <f t="shared" si="215"/>
        <v>791.15</v>
      </c>
      <c r="R1984" s="12">
        <f t="shared" si="218"/>
        <v>7.3003400000000003</v>
      </c>
      <c r="S1984" s="14">
        <f t="shared" si="219"/>
        <v>0.90310000000000001</v>
      </c>
      <c r="T1984" s="13">
        <f t="shared" si="220"/>
        <v>108.37</v>
      </c>
      <c r="U1984" s="14" t="s">
        <v>349</v>
      </c>
      <c r="V1984" t="s">
        <v>36</v>
      </c>
      <c r="W1984" s="58">
        <v>7.1775000000000002</v>
      </c>
      <c r="X1984" s="79">
        <f t="shared" si="216"/>
        <v>110.22612330198537</v>
      </c>
    </row>
    <row r="1985" spans="1:24" s="18" customFormat="1" x14ac:dyDescent="0.2">
      <c r="A1985" s="37" t="str">
        <f t="shared" si="214"/>
        <v>2025-4</v>
      </c>
      <c r="B1985" t="s">
        <v>4218</v>
      </c>
      <c r="C1985" s="23">
        <v>45763</v>
      </c>
      <c r="D1985" s="23">
        <v>45744</v>
      </c>
      <c r="E1985" t="s">
        <v>287</v>
      </c>
      <c r="F1985" t="s">
        <v>288</v>
      </c>
      <c r="G1985" s="22"/>
      <c r="H1985" t="s">
        <v>4508</v>
      </c>
      <c r="I1985" t="s">
        <v>81</v>
      </c>
      <c r="J1985" t="s">
        <v>82</v>
      </c>
      <c r="K1985" s="10" t="str">
        <f t="shared" si="217"/>
        <v>ANYD</v>
      </c>
      <c r="L1985" t="s">
        <v>10</v>
      </c>
      <c r="M1985" s="48">
        <v>1670</v>
      </c>
      <c r="N1985" t="s">
        <v>1472</v>
      </c>
      <c r="O1985" t="s">
        <v>11</v>
      </c>
      <c r="P1985" s="50">
        <v>6.5929000000000002</v>
      </c>
      <c r="Q1985" s="11">
        <f t="shared" si="215"/>
        <v>11010.14</v>
      </c>
      <c r="R1985" s="12">
        <f t="shared" si="218"/>
        <v>7.3003400000000003</v>
      </c>
      <c r="S1985" s="14">
        <f t="shared" si="219"/>
        <v>0.90310000000000001</v>
      </c>
      <c r="T1985" s="13">
        <f t="shared" si="220"/>
        <v>1508.18</v>
      </c>
      <c r="U1985" s="14" t="s">
        <v>349</v>
      </c>
      <c r="V1985" t="s">
        <v>36</v>
      </c>
      <c r="W1985" s="58">
        <v>7.1775000000000002</v>
      </c>
      <c r="X1985" s="79">
        <f t="shared" si="216"/>
        <v>1533.9802159526296</v>
      </c>
    </row>
    <row r="1986" spans="1:24" s="18" customFormat="1" x14ac:dyDescent="0.2">
      <c r="A1986" s="37" t="str">
        <f t="shared" ref="A1986:A2049" si="221">+TEXT(C1986,"YYYY")&amp;"-"&amp;TEXT(C1986,"M")</f>
        <v>2025-4</v>
      </c>
      <c r="B1986" t="s">
        <v>4218</v>
      </c>
      <c r="C1986" s="23">
        <v>45756</v>
      </c>
      <c r="D1986" s="23">
        <v>45744</v>
      </c>
      <c r="E1986" t="s">
        <v>287</v>
      </c>
      <c r="F1986" t="s">
        <v>288</v>
      </c>
      <c r="G1986" s="22"/>
      <c r="H1986" t="s">
        <v>4509</v>
      </c>
      <c r="I1986" t="s">
        <v>81</v>
      </c>
      <c r="J1986" t="s">
        <v>82</v>
      </c>
      <c r="K1986" s="10" t="str">
        <f t="shared" si="217"/>
        <v>ANYD</v>
      </c>
      <c r="L1986" t="s">
        <v>10</v>
      </c>
      <c r="M1986" s="48">
        <v>2460</v>
      </c>
      <c r="N1986" t="s">
        <v>1472</v>
      </c>
      <c r="O1986" t="s">
        <v>11</v>
      </c>
      <c r="P1986" s="50">
        <v>6.5929000000000002</v>
      </c>
      <c r="Q1986" s="11">
        <f t="shared" ref="Q1986:Q2049" si="222">ROUND(P1986*M1986,2)</f>
        <v>16218.53</v>
      </c>
      <c r="R1986" s="12">
        <f t="shared" si="218"/>
        <v>7.3003400000000003</v>
      </c>
      <c r="S1986" s="14">
        <f t="shared" si="219"/>
        <v>0.90310000000000001</v>
      </c>
      <c r="T1986" s="13">
        <f t="shared" si="220"/>
        <v>2221.63</v>
      </c>
      <c r="U1986" s="14" t="s">
        <v>349</v>
      </c>
      <c r="V1986" t="s">
        <v>36</v>
      </c>
      <c r="W1986" s="58">
        <v>7.1775000000000002</v>
      </c>
      <c r="X1986" s="79">
        <f t="shared" ref="X1986:X2049" si="223">IF(O1986="CNY",P1986/W1986*M1986,1)</f>
        <v>2259.6355276907002</v>
      </c>
    </row>
    <row r="1987" spans="1:24" s="18" customFormat="1" x14ac:dyDescent="0.2">
      <c r="A1987" s="37" t="str">
        <f t="shared" si="221"/>
        <v>2025-4</v>
      </c>
      <c r="B1987" t="s">
        <v>876</v>
      </c>
      <c r="C1987" s="23">
        <v>45765</v>
      </c>
      <c r="D1987" s="23">
        <v>45287</v>
      </c>
      <c r="E1987" t="s">
        <v>866</v>
      </c>
      <c r="F1987" t="s">
        <v>867</v>
      </c>
      <c r="G1987" s="22"/>
      <c r="H1987" t="s">
        <v>4499</v>
      </c>
      <c r="I1987" t="s">
        <v>874</v>
      </c>
      <c r="J1987" t="s">
        <v>875</v>
      </c>
      <c r="K1987" s="10" t="str">
        <f t="shared" si="217"/>
        <v>ANYD</v>
      </c>
      <c r="L1987" t="s">
        <v>10</v>
      </c>
      <c r="M1987" s="48">
        <v>5000</v>
      </c>
      <c r="N1987" t="s">
        <v>1472</v>
      </c>
      <c r="O1987" t="s">
        <v>11</v>
      </c>
      <c r="P1987" s="50">
        <v>6.6637000000000004</v>
      </c>
      <c r="Q1987" s="11">
        <f t="shared" si="222"/>
        <v>33318.5</v>
      </c>
      <c r="R1987" s="12">
        <f t="shared" si="218"/>
        <v>7.3003400000000003</v>
      </c>
      <c r="S1987" s="14">
        <f t="shared" si="219"/>
        <v>0.91279999999999994</v>
      </c>
      <c r="T1987" s="13">
        <f t="shared" si="220"/>
        <v>4564</v>
      </c>
      <c r="U1987" s="14" t="s">
        <v>349</v>
      </c>
      <c r="V1987" t="s">
        <v>36</v>
      </c>
      <c r="W1987" s="58">
        <v>7.1775000000000002</v>
      </c>
      <c r="X1987" s="79">
        <f t="shared" si="223"/>
        <v>4642.075931731104</v>
      </c>
    </row>
    <row r="1988" spans="1:24" s="18" customFormat="1" x14ac:dyDescent="0.2">
      <c r="A1988" s="37" t="str">
        <f t="shared" si="221"/>
        <v>2025-4</v>
      </c>
      <c r="B1988" t="s">
        <v>4219</v>
      </c>
      <c r="C1988" s="23">
        <v>45755</v>
      </c>
      <c r="D1988" s="23">
        <v>45706</v>
      </c>
      <c r="E1988" t="s">
        <v>5</v>
      </c>
      <c r="F1988" t="s">
        <v>6</v>
      </c>
      <c r="G1988" s="22"/>
      <c r="H1988" t="s">
        <v>4411</v>
      </c>
      <c r="I1988" t="s">
        <v>390</v>
      </c>
      <c r="J1988" t="s">
        <v>391</v>
      </c>
      <c r="K1988" s="10" t="str">
        <f t="shared" si="217"/>
        <v>BOX-</v>
      </c>
      <c r="L1988" t="s">
        <v>10</v>
      </c>
      <c r="M1988" s="48">
        <v>2020</v>
      </c>
      <c r="N1988" t="s">
        <v>1472</v>
      </c>
      <c r="O1988" t="s">
        <v>11</v>
      </c>
      <c r="P1988" s="50">
        <v>6.88</v>
      </c>
      <c r="Q1988" s="11">
        <f t="shared" si="222"/>
        <v>13897.6</v>
      </c>
      <c r="R1988" s="12">
        <f t="shared" si="218"/>
        <v>7.3003400000000003</v>
      </c>
      <c r="S1988" s="14">
        <f t="shared" si="219"/>
        <v>0.94240000000000002</v>
      </c>
      <c r="T1988" s="13">
        <f t="shared" si="220"/>
        <v>1903.65</v>
      </c>
      <c r="U1988" s="14" t="s">
        <v>349</v>
      </c>
      <c r="V1988" t="s">
        <v>1</v>
      </c>
      <c r="W1988" s="58">
        <v>7.1775000000000002</v>
      </c>
      <c r="X1988" s="79">
        <f t="shared" si="223"/>
        <v>1936.2730755834205</v>
      </c>
    </row>
    <row r="1989" spans="1:24" s="18" customFormat="1" x14ac:dyDescent="0.2">
      <c r="A1989" s="37" t="str">
        <f t="shared" si="221"/>
        <v>2025-4</v>
      </c>
      <c r="B1989" t="s">
        <v>4220</v>
      </c>
      <c r="C1989" s="23">
        <v>45755</v>
      </c>
      <c r="D1989" s="23">
        <v>45706</v>
      </c>
      <c r="E1989" t="s">
        <v>5</v>
      </c>
      <c r="F1989" t="s">
        <v>6</v>
      </c>
      <c r="G1989" s="22"/>
      <c r="H1989" t="s">
        <v>4411</v>
      </c>
      <c r="I1989" t="s">
        <v>390</v>
      </c>
      <c r="J1989" t="s">
        <v>391</v>
      </c>
      <c r="K1989" s="10" t="str">
        <f t="shared" si="217"/>
        <v>BOX-</v>
      </c>
      <c r="L1989" t="s">
        <v>10</v>
      </c>
      <c r="M1989" s="48">
        <v>1010</v>
      </c>
      <c r="N1989" t="s">
        <v>1472</v>
      </c>
      <c r="O1989" t="s">
        <v>11</v>
      </c>
      <c r="P1989" s="50">
        <v>6.88</v>
      </c>
      <c r="Q1989" s="11">
        <f t="shared" si="222"/>
        <v>6948.8</v>
      </c>
      <c r="R1989" s="12">
        <f t="shared" si="218"/>
        <v>7.3003400000000003</v>
      </c>
      <c r="S1989" s="14">
        <f t="shared" si="219"/>
        <v>0.94240000000000002</v>
      </c>
      <c r="T1989" s="13">
        <f t="shared" si="220"/>
        <v>951.82</v>
      </c>
      <c r="U1989" s="14" t="s">
        <v>349</v>
      </c>
      <c r="V1989" t="s">
        <v>1</v>
      </c>
      <c r="W1989" s="58">
        <v>7.1775000000000002</v>
      </c>
      <c r="X1989" s="79">
        <f t="shared" si="223"/>
        <v>968.13653779171023</v>
      </c>
    </row>
    <row r="1990" spans="1:24" s="18" customFormat="1" x14ac:dyDescent="0.2">
      <c r="A1990" s="37" t="str">
        <f t="shared" si="221"/>
        <v>2025-4</v>
      </c>
      <c r="B1990" t="s">
        <v>4221</v>
      </c>
      <c r="C1990" s="23">
        <v>45769</v>
      </c>
      <c r="D1990" s="23">
        <v>45702</v>
      </c>
      <c r="E1990" t="s">
        <v>121</v>
      </c>
      <c r="F1990" t="s">
        <v>122</v>
      </c>
      <c r="G1990" s="22"/>
      <c r="H1990" t="s">
        <v>4510</v>
      </c>
      <c r="I1990" t="s">
        <v>3772</v>
      </c>
      <c r="J1990" t="s">
        <v>3773</v>
      </c>
      <c r="K1990" s="10" t="str">
        <f t="shared" si="217"/>
        <v>HDL-</v>
      </c>
      <c r="L1990" t="s">
        <v>10</v>
      </c>
      <c r="M1990" s="48">
        <v>2040</v>
      </c>
      <c r="N1990" t="s">
        <v>1472</v>
      </c>
      <c r="O1990" t="s">
        <v>11</v>
      </c>
      <c r="P1990" s="50">
        <v>7.3367000000000004</v>
      </c>
      <c r="Q1990" s="11">
        <f t="shared" si="222"/>
        <v>14966.87</v>
      </c>
      <c r="R1990" s="12">
        <f t="shared" si="218"/>
        <v>7.3003400000000003</v>
      </c>
      <c r="S1990" s="14">
        <f t="shared" si="219"/>
        <v>1.0049999999999999</v>
      </c>
      <c r="T1990" s="13">
        <f t="shared" si="220"/>
        <v>2050.1999999999998</v>
      </c>
      <c r="U1990" s="14" t="s">
        <v>349</v>
      </c>
      <c r="V1990" t="s">
        <v>228</v>
      </c>
      <c r="W1990" s="58">
        <v>7.1775000000000002</v>
      </c>
      <c r="X1990" s="79">
        <f t="shared" si="223"/>
        <v>2085.248066875653</v>
      </c>
    </row>
    <row r="1991" spans="1:24" s="18" customFormat="1" x14ac:dyDescent="0.2">
      <c r="A1991" s="37" t="str">
        <f t="shared" si="221"/>
        <v>2025-4</v>
      </c>
      <c r="B1991" t="s">
        <v>4222</v>
      </c>
      <c r="C1991" s="23">
        <v>45761</v>
      </c>
      <c r="D1991" s="23">
        <v>45702</v>
      </c>
      <c r="E1991" t="s">
        <v>287</v>
      </c>
      <c r="F1991" t="s">
        <v>288</v>
      </c>
      <c r="G1991" s="22"/>
      <c r="H1991" t="s">
        <v>4511</v>
      </c>
      <c r="I1991" t="s">
        <v>3062</v>
      </c>
      <c r="J1991" t="s">
        <v>83</v>
      </c>
      <c r="K1991" s="10" t="str">
        <f t="shared" si="217"/>
        <v>ANYD</v>
      </c>
      <c r="L1991" t="s">
        <v>10</v>
      </c>
      <c r="M1991" s="48">
        <v>5000</v>
      </c>
      <c r="N1991" t="s">
        <v>1472</v>
      </c>
      <c r="O1991" t="s">
        <v>11</v>
      </c>
      <c r="P1991" s="50">
        <v>7.3479999999999999</v>
      </c>
      <c r="Q1991" s="11">
        <f t="shared" si="222"/>
        <v>36740</v>
      </c>
      <c r="R1991" s="12">
        <f t="shared" si="218"/>
        <v>7.3003400000000003</v>
      </c>
      <c r="S1991" s="14">
        <f t="shared" si="219"/>
        <v>1.0065</v>
      </c>
      <c r="T1991" s="13">
        <f t="shared" si="220"/>
        <v>5032.5</v>
      </c>
      <c r="U1991" s="14" t="s">
        <v>349</v>
      </c>
      <c r="V1991" t="s">
        <v>36</v>
      </c>
      <c r="W1991" s="58">
        <v>7.1775000000000002</v>
      </c>
      <c r="X1991" s="79">
        <f t="shared" si="223"/>
        <v>5118.7739463601538</v>
      </c>
    </row>
    <row r="1992" spans="1:24" s="18" customFormat="1" x14ac:dyDescent="0.2">
      <c r="A1992" s="37" t="str">
        <f t="shared" si="221"/>
        <v>2025-4</v>
      </c>
      <c r="B1992" t="s">
        <v>4222</v>
      </c>
      <c r="C1992" s="23">
        <v>45758</v>
      </c>
      <c r="D1992" s="23">
        <v>45702</v>
      </c>
      <c r="E1992" t="s">
        <v>287</v>
      </c>
      <c r="F1992" t="s">
        <v>288</v>
      </c>
      <c r="G1992" s="22"/>
      <c r="H1992" t="s">
        <v>4512</v>
      </c>
      <c r="I1992" t="s">
        <v>3062</v>
      </c>
      <c r="J1992" t="s">
        <v>83</v>
      </c>
      <c r="K1992" s="10" t="str">
        <f t="shared" si="217"/>
        <v>ANYD</v>
      </c>
      <c r="L1992" t="s">
        <v>10</v>
      </c>
      <c r="M1992" s="48">
        <v>-5000</v>
      </c>
      <c r="N1992" t="s">
        <v>1472</v>
      </c>
      <c r="O1992" t="s">
        <v>11</v>
      </c>
      <c r="P1992" s="50">
        <v>7.3479999999999999</v>
      </c>
      <c r="Q1992" s="11">
        <f t="shared" si="222"/>
        <v>-36740</v>
      </c>
      <c r="R1992" s="12">
        <f t="shared" si="218"/>
        <v>7.3003400000000003</v>
      </c>
      <c r="S1992" s="14">
        <f t="shared" si="219"/>
        <v>1.0065</v>
      </c>
      <c r="T1992" s="13">
        <f t="shared" si="220"/>
        <v>-5032.5</v>
      </c>
      <c r="U1992" s="14" t="s">
        <v>349</v>
      </c>
      <c r="V1992" t="s">
        <v>36</v>
      </c>
      <c r="W1992" s="58">
        <v>7.1775000000000002</v>
      </c>
      <c r="X1992" s="79">
        <f t="shared" si="223"/>
        <v>-5118.7739463601538</v>
      </c>
    </row>
    <row r="1993" spans="1:24" s="18" customFormat="1" x14ac:dyDescent="0.2">
      <c r="A1993" s="37" t="str">
        <f t="shared" si="221"/>
        <v>2025-4</v>
      </c>
      <c r="B1993" t="s">
        <v>4222</v>
      </c>
      <c r="C1993" s="23">
        <v>45757</v>
      </c>
      <c r="D1993" s="23">
        <v>45702</v>
      </c>
      <c r="E1993" t="s">
        <v>287</v>
      </c>
      <c r="F1993" t="s">
        <v>288</v>
      </c>
      <c r="G1993" s="22"/>
      <c r="H1993" t="s">
        <v>4513</v>
      </c>
      <c r="I1993" t="s">
        <v>3062</v>
      </c>
      <c r="J1993" t="s">
        <v>83</v>
      </c>
      <c r="K1993" s="10" t="str">
        <f t="shared" si="217"/>
        <v>ANYD</v>
      </c>
      <c r="L1993" t="s">
        <v>10</v>
      </c>
      <c r="M1993" s="48">
        <v>5000</v>
      </c>
      <c r="N1993" t="s">
        <v>1472</v>
      </c>
      <c r="O1993" t="s">
        <v>11</v>
      </c>
      <c r="P1993" s="50">
        <v>7.3479999999999999</v>
      </c>
      <c r="Q1993" s="11">
        <f t="shared" si="222"/>
        <v>36740</v>
      </c>
      <c r="R1993" s="12">
        <f t="shared" si="218"/>
        <v>7.3003400000000003</v>
      </c>
      <c r="S1993" s="14">
        <f t="shared" si="219"/>
        <v>1.0065</v>
      </c>
      <c r="T1993" s="13">
        <f t="shared" si="220"/>
        <v>5032.5</v>
      </c>
      <c r="U1993" s="14" t="s">
        <v>349</v>
      </c>
      <c r="V1993" t="s">
        <v>36</v>
      </c>
      <c r="W1993" s="58">
        <v>7.1775000000000002</v>
      </c>
      <c r="X1993" s="79">
        <f t="shared" si="223"/>
        <v>5118.7739463601538</v>
      </c>
    </row>
    <row r="1994" spans="1:24" s="18" customFormat="1" x14ac:dyDescent="0.2">
      <c r="A1994" s="37" t="str">
        <f t="shared" si="221"/>
        <v>2025-4</v>
      </c>
      <c r="B1994" t="s">
        <v>4223</v>
      </c>
      <c r="C1994" s="23">
        <v>45755</v>
      </c>
      <c r="D1994" s="23">
        <v>45695</v>
      </c>
      <c r="E1994" t="s">
        <v>121</v>
      </c>
      <c r="F1994" t="s">
        <v>122</v>
      </c>
      <c r="G1994" s="22"/>
      <c r="H1994" t="s">
        <v>4389</v>
      </c>
      <c r="I1994" t="s">
        <v>1788</v>
      </c>
      <c r="J1994" t="s">
        <v>1789</v>
      </c>
      <c r="K1994" s="10" t="str">
        <f t="shared" si="217"/>
        <v>LHDL</v>
      </c>
      <c r="L1994" t="s">
        <v>10</v>
      </c>
      <c r="M1994" s="48">
        <v>500</v>
      </c>
      <c r="N1994" t="s">
        <v>1472</v>
      </c>
      <c r="O1994" t="s">
        <v>11</v>
      </c>
      <c r="P1994" s="50">
        <v>7.3506999999999998</v>
      </c>
      <c r="Q1994" s="11">
        <f t="shared" si="222"/>
        <v>3675.35</v>
      </c>
      <c r="R1994" s="12">
        <f t="shared" si="218"/>
        <v>7.3003400000000003</v>
      </c>
      <c r="S1994" s="14">
        <f t="shared" si="219"/>
        <v>1.0068999999999999</v>
      </c>
      <c r="T1994" s="13">
        <f t="shared" si="220"/>
        <v>503.45</v>
      </c>
      <c r="U1994" s="14" t="s">
        <v>349</v>
      </c>
      <c r="V1994" t="s">
        <v>125</v>
      </c>
      <c r="W1994" s="58">
        <v>7.1775000000000002</v>
      </c>
      <c r="X1994" s="79">
        <f t="shared" si="223"/>
        <v>512.06548241030987</v>
      </c>
    </row>
    <row r="1995" spans="1:24" s="18" customFormat="1" x14ac:dyDescent="0.2">
      <c r="A1995" s="37" t="str">
        <f t="shared" si="221"/>
        <v>2025-4</v>
      </c>
      <c r="B1995" t="s">
        <v>4224</v>
      </c>
      <c r="C1995" s="23">
        <v>45755</v>
      </c>
      <c r="D1995" s="23">
        <v>45695</v>
      </c>
      <c r="E1995" t="s">
        <v>121</v>
      </c>
      <c r="F1995" t="s">
        <v>122</v>
      </c>
      <c r="G1995" s="22"/>
      <c r="H1995" t="s">
        <v>4389</v>
      </c>
      <c r="I1995" t="s">
        <v>1790</v>
      </c>
      <c r="J1995" t="s">
        <v>1791</v>
      </c>
      <c r="K1995" s="10" t="str">
        <f t="shared" si="217"/>
        <v>LHDL</v>
      </c>
      <c r="L1995" t="s">
        <v>10</v>
      </c>
      <c r="M1995" s="48">
        <v>510</v>
      </c>
      <c r="N1995" t="s">
        <v>1472</v>
      </c>
      <c r="O1995" t="s">
        <v>11</v>
      </c>
      <c r="P1995" s="50">
        <v>7.3506999999999998</v>
      </c>
      <c r="Q1995" s="11">
        <f t="shared" si="222"/>
        <v>3748.86</v>
      </c>
      <c r="R1995" s="12">
        <f t="shared" si="218"/>
        <v>7.3003400000000003</v>
      </c>
      <c r="S1995" s="14">
        <f t="shared" si="219"/>
        <v>1.0068999999999999</v>
      </c>
      <c r="T1995" s="13">
        <f t="shared" si="220"/>
        <v>513.52</v>
      </c>
      <c r="U1995" s="14" t="s">
        <v>349</v>
      </c>
      <c r="V1995" t="s">
        <v>125</v>
      </c>
      <c r="W1995" s="58">
        <v>7.1775000000000002</v>
      </c>
      <c r="X1995" s="79">
        <f t="shared" si="223"/>
        <v>522.30679205851607</v>
      </c>
    </row>
    <row r="1996" spans="1:24" s="18" customFormat="1" x14ac:dyDescent="0.2">
      <c r="A1996" s="37" t="str">
        <f t="shared" si="221"/>
        <v>2025-4</v>
      </c>
      <c r="B1996" t="s">
        <v>4225</v>
      </c>
      <c r="C1996" s="23">
        <v>45755</v>
      </c>
      <c r="D1996" s="23">
        <v>45695</v>
      </c>
      <c r="E1996" t="s">
        <v>121</v>
      </c>
      <c r="F1996" t="s">
        <v>122</v>
      </c>
      <c r="G1996" s="22"/>
      <c r="H1996" t="s">
        <v>4389</v>
      </c>
      <c r="I1996" t="s">
        <v>3057</v>
      </c>
      <c r="J1996" t="s">
        <v>963</v>
      </c>
      <c r="K1996" s="10" t="str">
        <f t="shared" si="217"/>
        <v>LHDL</v>
      </c>
      <c r="L1996" t="s">
        <v>10</v>
      </c>
      <c r="M1996" s="48">
        <v>570</v>
      </c>
      <c r="N1996" t="s">
        <v>1472</v>
      </c>
      <c r="O1996" t="s">
        <v>11</v>
      </c>
      <c r="P1996" s="50">
        <v>7.3506999999999998</v>
      </c>
      <c r="Q1996" s="11">
        <f t="shared" si="222"/>
        <v>4189.8999999999996</v>
      </c>
      <c r="R1996" s="12">
        <f t="shared" si="218"/>
        <v>7.3003400000000003</v>
      </c>
      <c r="S1996" s="14">
        <f t="shared" si="219"/>
        <v>1.0068999999999999</v>
      </c>
      <c r="T1996" s="13">
        <f t="shared" si="220"/>
        <v>573.92999999999995</v>
      </c>
      <c r="U1996" s="14" t="s">
        <v>349</v>
      </c>
      <c r="V1996" t="s">
        <v>125</v>
      </c>
      <c r="W1996" s="58">
        <v>7.1775000000000002</v>
      </c>
      <c r="X1996" s="79">
        <f t="shared" si="223"/>
        <v>583.75464994775325</v>
      </c>
    </row>
    <row r="1997" spans="1:24" s="18" customFormat="1" x14ac:dyDescent="0.2">
      <c r="A1997" s="37" t="str">
        <f t="shared" si="221"/>
        <v>2025-4</v>
      </c>
      <c r="B1997" t="s">
        <v>4225</v>
      </c>
      <c r="C1997" s="23">
        <v>45755</v>
      </c>
      <c r="D1997" s="23">
        <v>45695</v>
      </c>
      <c r="E1997" t="s">
        <v>121</v>
      </c>
      <c r="F1997" t="s">
        <v>122</v>
      </c>
      <c r="G1997" s="22"/>
      <c r="H1997" t="s">
        <v>4514</v>
      </c>
      <c r="I1997" t="s">
        <v>3057</v>
      </c>
      <c r="J1997" t="s">
        <v>963</v>
      </c>
      <c r="K1997" s="10" t="str">
        <f t="shared" si="217"/>
        <v>LHDL</v>
      </c>
      <c r="L1997" t="s">
        <v>10</v>
      </c>
      <c r="M1997" s="48">
        <v>-560</v>
      </c>
      <c r="N1997" t="s">
        <v>1472</v>
      </c>
      <c r="O1997" t="s">
        <v>11</v>
      </c>
      <c r="P1997" s="50">
        <v>7.3506999999999998</v>
      </c>
      <c r="Q1997" s="11">
        <f t="shared" si="222"/>
        <v>-4116.3900000000003</v>
      </c>
      <c r="R1997" s="12">
        <f t="shared" si="218"/>
        <v>7.3003400000000003</v>
      </c>
      <c r="S1997" s="14">
        <f t="shared" si="219"/>
        <v>1.0068999999999999</v>
      </c>
      <c r="T1997" s="13">
        <f t="shared" si="220"/>
        <v>-563.86</v>
      </c>
      <c r="U1997" s="14" t="s">
        <v>349</v>
      </c>
      <c r="V1997" t="s">
        <v>125</v>
      </c>
      <c r="W1997" s="58">
        <v>7.1775000000000002</v>
      </c>
      <c r="X1997" s="79">
        <f t="shared" si="223"/>
        <v>-573.51334029954705</v>
      </c>
    </row>
    <row r="1998" spans="1:24" s="18" customFormat="1" x14ac:dyDescent="0.2">
      <c r="A1998" s="37" t="str">
        <f t="shared" si="221"/>
        <v>2025-4</v>
      </c>
      <c r="B1998" t="s">
        <v>4225</v>
      </c>
      <c r="C1998" s="23">
        <v>45755</v>
      </c>
      <c r="D1998" s="23">
        <v>45695</v>
      </c>
      <c r="E1998" t="s">
        <v>121</v>
      </c>
      <c r="F1998" t="s">
        <v>122</v>
      </c>
      <c r="G1998" s="22"/>
      <c r="H1998" t="s">
        <v>4389</v>
      </c>
      <c r="I1998" t="s">
        <v>3057</v>
      </c>
      <c r="J1998" t="s">
        <v>963</v>
      </c>
      <c r="K1998" s="10" t="str">
        <f t="shared" si="217"/>
        <v>LHDL</v>
      </c>
      <c r="L1998" t="s">
        <v>10</v>
      </c>
      <c r="M1998" s="48">
        <v>560</v>
      </c>
      <c r="N1998" t="s">
        <v>1472</v>
      </c>
      <c r="O1998" t="s">
        <v>11</v>
      </c>
      <c r="P1998" s="50">
        <v>7.3506999999999998</v>
      </c>
      <c r="Q1998" s="11">
        <f t="shared" si="222"/>
        <v>4116.3900000000003</v>
      </c>
      <c r="R1998" s="12">
        <f t="shared" si="218"/>
        <v>7.3003400000000003</v>
      </c>
      <c r="S1998" s="14">
        <f t="shared" si="219"/>
        <v>1.0068999999999999</v>
      </c>
      <c r="T1998" s="13">
        <f t="shared" si="220"/>
        <v>563.86</v>
      </c>
      <c r="U1998" s="14" t="s">
        <v>349</v>
      </c>
      <c r="V1998" t="s">
        <v>125</v>
      </c>
      <c r="W1998" s="58">
        <v>7.1775000000000002</v>
      </c>
      <c r="X1998" s="79">
        <f t="shared" si="223"/>
        <v>573.51334029954705</v>
      </c>
    </row>
    <row r="1999" spans="1:24" s="18" customFormat="1" x14ac:dyDescent="0.2">
      <c r="A1999" s="37" t="str">
        <f t="shared" si="221"/>
        <v>2025-4</v>
      </c>
      <c r="B1999" t="s">
        <v>4226</v>
      </c>
      <c r="C1999" s="23">
        <v>45748</v>
      </c>
      <c r="D1999" s="23">
        <v>45730</v>
      </c>
      <c r="E1999" t="s">
        <v>287</v>
      </c>
      <c r="F1999" t="s">
        <v>288</v>
      </c>
      <c r="G1999" s="22"/>
      <c r="H1999" t="s">
        <v>4507</v>
      </c>
      <c r="I1999" t="s">
        <v>860</v>
      </c>
      <c r="J1999" t="s">
        <v>861</v>
      </c>
      <c r="K1999" s="10" t="str">
        <f t="shared" si="217"/>
        <v>GLID</v>
      </c>
      <c r="L1999" t="s">
        <v>10</v>
      </c>
      <c r="M1999" s="48">
        <v>1800</v>
      </c>
      <c r="N1999" t="s">
        <v>1472</v>
      </c>
      <c r="O1999" t="s">
        <v>11</v>
      </c>
      <c r="P1999" s="50">
        <v>7.42</v>
      </c>
      <c r="Q1999" s="11">
        <f t="shared" si="222"/>
        <v>13356</v>
      </c>
      <c r="R1999" s="12">
        <f t="shared" si="218"/>
        <v>7.3003400000000003</v>
      </c>
      <c r="S1999" s="14">
        <f t="shared" si="219"/>
        <v>1.0164</v>
      </c>
      <c r="T1999" s="13">
        <f t="shared" si="220"/>
        <v>1829.52</v>
      </c>
      <c r="U1999" s="14" t="s">
        <v>349</v>
      </c>
      <c r="V1999" t="s">
        <v>78</v>
      </c>
      <c r="W1999" s="58">
        <v>7.1775000000000002</v>
      </c>
      <c r="X1999" s="79">
        <f t="shared" si="223"/>
        <v>1860.8150470219434</v>
      </c>
    </row>
    <row r="2000" spans="1:24" s="18" customFormat="1" x14ac:dyDescent="0.2">
      <c r="A2000" s="37" t="str">
        <f t="shared" si="221"/>
        <v>2025-4</v>
      </c>
      <c r="B2000" t="s">
        <v>4227</v>
      </c>
      <c r="C2000" s="23">
        <v>45748</v>
      </c>
      <c r="D2000" s="23">
        <v>45730</v>
      </c>
      <c r="E2000" t="s">
        <v>287</v>
      </c>
      <c r="F2000" t="s">
        <v>288</v>
      </c>
      <c r="G2000" s="22"/>
      <c r="H2000" t="s">
        <v>4507</v>
      </c>
      <c r="I2000" t="s">
        <v>857</v>
      </c>
      <c r="J2000" t="s">
        <v>858</v>
      </c>
      <c r="K2000" s="10" t="str">
        <f t="shared" si="217"/>
        <v>GLID</v>
      </c>
      <c r="L2000" t="s">
        <v>10</v>
      </c>
      <c r="M2000" s="48">
        <v>1000</v>
      </c>
      <c r="N2000" t="s">
        <v>1472</v>
      </c>
      <c r="O2000" t="s">
        <v>11</v>
      </c>
      <c r="P2000" s="50">
        <v>7.42</v>
      </c>
      <c r="Q2000" s="11">
        <f t="shared" si="222"/>
        <v>7420</v>
      </c>
      <c r="R2000" s="12">
        <f t="shared" si="218"/>
        <v>7.3003400000000003</v>
      </c>
      <c r="S2000" s="14">
        <f t="shared" si="219"/>
        <v>1.0164</v>
      </c>
      <c r="T2000" s="13">
        <f t="shared" si="220"/>
        <v>1016.4</v>
      </c>
      <c r="U2000" s="14" t="s">
        <v>349</v>
      </c>
      <c r="V2000" t="s">
        <v>78</v>
      </c>
      <c r="W2000" s="58">
        <v>7.1775000000000002</v>
      </c>
      <c r="X2000" s="79">
        <f t="shared" si="223"/>
        <v>1033.786137234413</v>
      </c>
    </row>
    <row r="2001" spans="1:24" s="18" customFormat="1" x14ac:dyDescent="0.2">
      <c r="A2001" s="37" t="str">
        <f t="shared" si="221"/>
        <v>2025-4</v>
      </c>
      <c r="B2001" t="s">
        <v>4228</v>
      </c>
      <c r="C2001" s="23">
        <v>45756</v>
      </c>
      <c r="D2001" s="23">
        <v>45741</v>
      </c>
      <c r="E2001" t="s">
        <v>287</v>
      </c>
      <c r="F2001" t="s">
        <v>288</v>
      </c>
      <c r="G2001" s="22"/>
      <c r="H2001" t="s">
        <v>4509</v>
      </c>
      <c r="I2001" t="s">
        <v>1555</v>
      </c>
      <c r="J2001" t="s">
        <v>1556</v>
      </c>
      <c r="K2001" s="10" t="str">
        <f t="shared" si="217"/>
        <v>ANYD</v>
      </c>
      <c r="L2001" t="s">
        <v>10</v>
      </c>
      <c r="M2001" s="48">
        <v>2200</v>
      </c>
      <c r="N2001" t="s">
        <v>1472</v>
      </c>
      <c r="O2001" t="s">
        <v>11</v>
      </c>
      <c r="P2001" s="50">
        <v>7.42</v>
      </c>
      <c r="Q2001" s="11">
        <f t="shared" si="222"/>
        <v>16324</v>
      </c>
      <c r="R2001" s="12">
        <f t="shared" si="218"/>
        <v>7.3003400000000003</v>
      </c>
      <c r="S2001" s="14">
        <f t="shared" si="219"/>
        <v>1.0164</v>
      </c>
      <c r="T2001" s="13">
        <f t="shared" si="220"/>
        <v>2236.08</v>
      </c>
      <c r="U2001" s="14" t="s">
        <v>349</v>
      </c>
      <c r="V2001" t="s">
        <v>36</v>
      </c>
      <c r="W2001" s="58">
        <v>7.1775000000000002</v>
      </c>
      <c r="X2001" s="79">
        <f t="shared" si="223"/>
        <v>2274.3295019157085</v>
      </c>
    </row>
    <row r="2002" spans="1:24" s="18" customFormat="1" x14ac:dyDescent="0.2">
      <c r="A2002" s="37" t="str">
        <f t="shared" si="221"/>
        <v>2025-4</v>
      </c>
      <c r="B2002" t="s">
        <v>4229</v>
      </c>
      <c r="C2002" s="23">
        <v>45755</v>
      </c>
      <c r="D2002" s="23">
        <v>45695</v>
      </c>
      <c r="E2002" t="s">
        <v>121</v>
      </c>
      <c r="F2002" t="s">
        <v>122</v>
      </c>
      <c r="G2002" s="22"/>
      <c r="H2002" t="s">
        <v>4389</v>
      </c>
      <c r="I2002" t="s">
        <v>1792</v>
      </c>
      <c r="J2002" t="s">
        <v>1793</v>
      </c>
      <c r="K2002" s="10" t="str">
        <f t="shared" si="217"/>
        <v>LHDL</v>
      </c>
      <c r="L2002" t="s">
        <v>10</v>
      </c>
      <c r="M2002" s="48">
        <v>510</v>
      </c>
      <c r="N2002" t="s">
        <v>1472</v>
      </c>
      <c r="O2002" t="s">
        <v>11</v>
      </c>
      <c r="P2002" s="50">
        <v>7.4212999999999996</v>
      </c>
      <c r="Q2002" s="11">
        <f t="shared" si="222"/>
        <v>3784.86</v>
      </c>
      <c r="R2002" s="12">
        <f t="shared" si="218"/>
        <v>7.3003400000000003</v>
      </c>
      <c r="S2002" s="14">
        <f t="shared" si="219"/>
        <v>1.0165999999999999</v>
      </c>
      <c r="T2002" s="13">
        <f t="shared" si="220"/>
        <v>518.47</v>
      </c>
      <c r="U2002" s="14" t="s">
        <v>349</v>
      </c>
      <c r="V2002" t="s">
        <v>125</v>
      </c>
      <c r="W2002" s="58">
        <v>7.1775000000000002</v>
      </c>
      <c r="X2002" s="79">
        <f t="shared" si="223"/>
        <v>527.3233019853709</v>
      </c>
    </row>
    <row r="2003" spans="1:24" s="18" customFormat="1" x14ac:dyDescent="0.2">
      <c r="A2003" s="37" t="str">
        <f t="shared" si="221"/>
        <v>2025-4</v>
      </c>
      <c r="B2003" t="s">
        <v>2281</v>
      </c>
      <c r="C2003" s="23">
        <v>45748</v>
      </c>
      <c r="D2003" s="23">
        <v>45596</v>
      </c>
      <c r="E2003" t="s">
        <v>287</v>
      </c>
      <c r="F2003" t="s">
        <v>288</v>
      </c>
      <c r="G2003" s="22"/>
      <c r="H2003" t="s">
        <v>4507</v>
      </c>
      <c r="I2003" t="s">
        <v>3062</v>
      </c>
      <c r="J2003" t="s">
        <v>83</v>
      </c>
      <c r="K2003" s="10" t="str">
        <f t="shared" si="217"/>
        <v>ANYD</v>
      </c>
      <c r="L2003" t="s">
        <v>10</v>
      </c>
      <c r="M2003" s="48">
        <v>79</v>
      </c>
      <c r="N2003" t="s">
        <v>1472</v>
      </c>
      <c r="O2003" t="s">
        <v>11</v>
      </c>
      <c r="P2003" s="50">
        <v>7.4237000000000002</v>
      </c>
      <c r="Q2003" s="11">
        <f t="shared" si="222"/>
        <v>586.47</v>
      </c>
      <c r="R2003" s="12">
        <f t="shared" si="218"/>
        <v>7.3003400000000003</v>
      </c>
      <c r="S2003" s="14">
        <f t="shared" si="219"/>
        <v>1.0168999999999999</v>
      </c>
      <c r="T2003" s="13">
        <f t="shared" si="220"/>
        <v>80.34</v>
      </c>
      <c r="U2003" s="14" t="s">
        <v>349</v>
      </c>
      <c r="V2003" t="s">
        <v>36</v>
      </c>
      <c r="W2003" s="58">
        <v>7.1775000000000002</v>
      </c>
      <c r="X2003" s="79">
        <f t="shared" si="223"/>
        <v>81.70982932776036</v>
      </c>
    </row>
    <row r="2004" spans="1:24" s="18" customFormat="1" x14ac:dyDescent="0.2">
      <c r="A2004" s="37" t="str">
        <f t="shared" si="221"/>
        <v>2025-4</v>
      </c>
      <c r="B2004" t="s">
        <v>2340</v>
      </c>
      <c r="C2004" s="23">
        <v>45748</v>
      </c>
      <c r="D2004" s="23">
        <v>45674</v>
      </c>
      <c r="E2004" t="s">
        <v>287</v>
      </c>
      <c r="F2004" t="s">
        <v>288</v>
      </c>
      <c r="G2004" s="22"/>
      <c r="H2004" t="s">
        <v>4507</v>
      </c>
      <c r="I2004" t="s">
        <v>3062</v>
      </c>
      <c r="J2004" t="s">
        <v>83</v>
      </c>
      <c r="K2004" s="10" t="str">
        <f t="shared" si="217"/>
        <v>ANYD</v>
      </c>
      <c r="L2004" t="s">
        <v>10</v>
      </c>
      <c r="M2004" s="48">
        <v>90</v>
      </c>
      <c r="N2004" t="s">
        <v>1472</v>
      </c>
      <c r="O2004" t="s">
        <v>11</v>
      </c>
      <c r="P2004" s="50">
        <v>7.4237000000000002</v>
      </c>
      <c r="Q2004" s="11">
        <f t="shared" si="222"/>
        <v>668.13</v>
      </c>
      <c r="R2004" s="12">
        <f t="shared" si="218"/>
        <v>7.3003400000000003</v>
      </c>
      <c r="S2004" s="14">
        <f t="shared" si="219"/>
        <v>1.0168999999999999</v>
      </c>
      <c r="T2004" s="13">
        <f t="shared" si="220"/>
        <v>91.52</v>
      </c>
      <c r="U2004" s="14" t="s">
        <v>349</v>
      </c>
      <c r="V2004" t="s">
        <v>36</v>
      </c>
      <c r="W2004" s="58">
        <v>7.1775000000000002</v>
      </c>
      <c r="X2004" s="79">
        <f t="shared" si="223"/>
        <v>93.087147335423197</v>
      </c>
    </row>
    <row r="2005" spans="1:24" s="18" customFormat="1" x14ac:dyDescent="0.2">
      <c r="A2005" s="37" t="str">
        <f t="shared" si="221"/>
        <v>2025-4</v>
      </c>
      <c r="B2005" t="s">
        <v>4230</v>
      </c>
      <c r="C2005" s="23">
        <v>45758</v>
      </c>
      <c r="D2005" s="23">
        <v>45727</v>
      </c>
      <c r="E2005" t="s">
        <v>287</v>
      </c>
      <c r="F2005" t="s">
        <v>288</v>
      </c>
      <c r="G2005" s="22"/>
      <c r="H2005" t="s">
        <v>4515</v>
      </c>
      <c r="I2005" t="s">
        <v>3062</v>
      </c>
      <c r="J2005" t="s">
        <v>83</v>
      </c>
      <c r="K2005" s="10" t="str">
        <f t="shared" ref="K2005:K2068" si="224">+LEFT(V2005,4)</f>
        <v>ANYD</v>
      </c>
      <c r="L2005" t="s">
        <v>10</v>
      </c>
      <c r="M2005" s="48">
        <v>2050</v>
      </c>
      <c r="N2005" t="s">
        <v>1472</v>
      </c>
      <c r="O2005" t="s">
        <v>11</v>
      </c>
      <c r="P2005" s="50">
        <v>7.4237000000000002</v>
      </c>
      <c r="Q2005" s="11">
        <f t="shared" si="222"/>
        <v>15218.59</v>
      </c>
      <c r="R2005" s="12">
        <f t="shared" ref="R2005:R2068" si="225">IF(O2005="HKD",7.8,IF(O2005="CNY",7.30034,1))</f>
        <v>7.3003400000000003</v>
      </c>
      <c r="S2005" s="14">
        <f t="shared" ref="S2005:S2068" si="226">+ROUND(P2005/R2005,4)</f>
        <v>1.0168999999999999</v>
      </c>
      <c r="T2005" s="13">
        <f t="shared" ref="T2005:T2068" si="227">ROUND(S2005*M2005,2)</f>
        <v>2084.65</v>
      </c>
      <c r="U2005" s="14" t="s">
        <v>349</v>
      </c>
      <c r="V2005" t="s">
        <v>36</v>
      </c>
      <c r="W2005" s="58">
        <v>7.1775000000000002</v>
      </c>
      <c r="X2005" s="79">
        <f t="shared" si="223"/>
        <v>2120.3183559735285</v>
      </c>
    </row>
    <row r="2006" spans="1:24" s="18" customFormat="1" x14ac:dyDescent="0.2">
      <c r="A2006" s="37" t="str">
        <f t="shared" si="221"/>
        <v>2025-4</v>
      </c>
      <c r="B2006" t="s">
        <v>4231</v>
      </c>
      <c r="C2006" s="23">
        <v>45749</v>
      </c>
      <c r="D2006" s="23">
        <v>45729</v>
      </c>
      <c r="E2006" t="s">
        <v>2817</v>
      </c>
      <c r="F2006" t="s">
        <v>2818</v>
      </c>
      <c r="G2006" s="22"/>
      <c r="H2006" t="s">
        <v>4516</v>
      </c>
      <c r="I2006" t="s">
        <v>3131</v>
      </c>
      <c r="J2006" t="s">
        <v>3341</v>
      </c>
      <c r="K2006" s="10" t="str">
        <f t="shared" si="224"/>
        <v>HDL-</v>
      </c>
      <c r="L2006" t="s">
        <v>10</v>
      </c>
      <c r="M2006" s="48">
        <v>1010</v>
      </c>
      <c r="N2006" t="s">
        <v>1472</v>
      </c>
      <c r="O2006" t="s">
        <v>11</v>
      </c>
      <c r="P2006" s="50">
        <v>7.4577999999999998</v>
      </c>
      <c r="Q2006" s="11">
        <f t="shared" si="222"/>
        <v>7532.38</v>
      </c>
      <c r="R2006" s="12">
        <f t="shared" si="225"/>
        <v>7.3003400000000003</v>
      </c>
      <c r="S2006" s="14">
        <f t="shared" si="226"/>
        <v>1.0216000000000001</v>
      </c>
      <c r="T2006" s="13">
        <f t="shared" si="227"/>
        <v>1031.82</v>
      </c>
      <c r="U2006" s="14" t="s">
        <v>349</v>
      </c>
      <c r="V2006" t="s">
        <v>228</v>
      </c>
      <c r="W2006" s="58">
        <v>7.1775000000000002</v>
      </c>
      <c r="X2006" s="79">
        <f t="shared" si="223"/>
        <v>1049.4431208638105</v>
      </c>
    </row>
    <row r="2007" spans="1:24" s="18" customFormat="1" x14ac:dyDescent="0.2">
      <c r="A2007" s="37" t="str">
        <f t="shared" si="221"/>
        <v>2025-4</v>
      </c>
      <c r="B2007" t="s">
        <v>4232</v>
      </c>
      <c r="C2007" s="23">
        <v>45768</v>
      </c>
      <c r="D2007" s="23">
        <v>45729</v>
      </c>
      <c r="E2007" t="s">
        <v>981</v>
      </c>
      <c r="F2007" t="s">
        <v>982</v>
      </c>
      <c r="G2007" s="22"/>
      <c r="H2007" t="s">
        <v>4490</v>
      </c>
      <c r="I2007" t="s">
        <v>3074</v>
      </c>
      <c r="J2007" t="s">
        <v>3290</v>
      </c>
      <c r="K2007" s="10" t="str">
        <f t="shared" si="224"/>
        <v>HDL-</v>
      </c>
      <c r="L2007" t="s">
        <v>10</v>
      </c>
      <c r="M2007" s="48">
        <v>1010</v>
      </c>
      <c r="N2007" t="s">
        <v>1472</v>
      </c>
      <c r="O2007" t="s">
        <v>11</v>
      </c>
      <c r="P2007" s="50">
        <v>7.4710000000000001</v>
      </c>
      <c r="Q2007" s="11">
        <f t="shared" si="222"/>
        <v>7545.71</v>
      </c>
      <c r="R2007" s="12">
        <f t="shared" si="225"/>
        <v>7.3003400000000003</v>
      </c>
      <c r="S2007" s="14">
        <f t="shared" si="226"/>
        <v>1.0234000000000001</v>
      </c>
      <c r="T2007" s="13">
        <f t="shared" si="227"/>
        <v>1033.6300000000001</v>
      </c>
      <c r="U2007" s="14" t="s">
        <v>349</v>
      </c>
      <c r="V2007" t="s">
        <v>228</v>
      </c>
      <c r="W2007" s="58">
        <v>7.1775000000000002</v>
      </c>
      <c r="X2007" s="79">
        <f t="shared" si="223"/>
        <v>1051.3005921281783</v>
      </c>
    </row>
    <row r="2008" spans="1:24" s="18" customFormat="1" x14ac:dyDescent="0.2">
      <c r="A2008" s="37" t="str">
        <f t="shared" si="221"/>
        <v>2025-4</v>
      </c>
      <c r="B2008" t="s">
        <v>4233</v>
      </c>
      <c r="C2008" s="23">
        <v>45768</v>
      </c>
      <c r="D2008" s="23">
        <v>45729</v>
      </c>
      <c r="E2008" t="s">
        <v>981</v>
      </c>
      <c r="F2008" t="s">
        <v>982</v>
      </c>
      <c r="G2008" s="22"/>
      <c r="H2008" t="s">
        <v>4490</v>
      </c>
      <c r="I2008" t="s">
        <v>3075</v>
      </c>
      <c r="J2008" t="s">
        <v>3291</v>
      </c>
      <c r="K2008" s="10" t="str">
        <f t="shared" si="224"/>
        <v>HDL-</v>
      </c>
      <c r="L2008" t="s">
        <v>10</v>
      </c>
      <c r="M2008" s="48">
        <v>1010</v>
      </c>
      <c r="N2008" t="s">
        <v>1472</v>
      </c>
      <c r="O2008" t="s">
        <v>11</v>
      </c>
      <c r="P2008" s="50">
        <v>7.4710000000000001</v>
      </c>
      <c r="Q2008" s="11">
        <f t="shared" si="222"/>
        <v>7545.71</v>
      </c>
      <c r="R2008" s="12">
        <f t="shared" si="225"/>
        <v>7.3003400000000003</v>
      </c>
      <c r="S2008" s="14">
        <f t="shared" si="226"/>
        <v>1.0234000000000001</v>
      </c>
      <c r="T2008" s="13">
        <f t="shared" si="227"/>
        <v>1033.6300000000001</v>
      </c>
      <c r="U2008" s="14" t="s">
        <v>349</v>
      </c>
      <c r="V2008" t="s">
        <v>228</v>
      </c>
      <c r="W2008" s="58">
        <v>7.1775000000000002</v>
      </c>
      <c r="X2008" s="79">
        <f t="shared" si="223"/>
        <v>1051.3005921281783</v>
      </c>
    </row>
    <row r="2009" spans="1:24" s="18" customFormat="1" x14ac:dyDescent="0.2">
      <c r="A2009" s="37" t="str">
        <f t="shared" si="221"/>
        <v>2025-4</v>
      </c>
      <c r="B2009" t="s">
        <v>2486</v>
      </c>
      <c r="C2009" s="23">
        <v>45754</v>
      </c>
      <c r="D2009" s="23">
        <v>45712</v>
      </c>
      <c r="E2009" t="s">
        <v>2255</v>
      </c>
      <c r="F2009" t="s">
        <v>2256</v>
      </c>
      <c r="G2009" s="22"/>
      <c r="H2009" t="s">
        <v>4517</v>
      </c>
      <c r="I2009" t="s">
        <v>3146</v>
      </c>
      <c r="J2009" t="s">
        <v>3356</v>
      </c>
      <c r="K2009" s="10" t="str">
        <f t="shared" si="224"/>
        <v>HDL-</v>
      </c>
      <c r="L2009" t="s">
        <v>10</v>
      </c>
      <c r="M2009" s="48">
        <v>1300</v>
      </c>
      <c r="N2009" t="s">
        <v>1472</v>
      </c>
      <c r="O2009" t="s">
        <v>11</v>
      </c>
      <c r="P2009" s="50">
        <v>7.4931000000000001</v>
      </c>
      <c r="Q2009" s="11">
        <f t="shared" si="222"/>
        <v>9741.0300000000007</v>
      </c>
      <c r="R2009" s="12">
        <f t="shared" si="225"/>
        <v>7.3003400000000003</v>
      </c>
      <c r="S2009" s="14">
        <f t="shared" si="226"/>
        <v>1.0264</v>
      </c>
      <c r="T2009" s="13">
        <f t="shared" si="227"/>
        <v>1334.32</v>
      </c>
      <c r="U2009" s="14" t="s">
        <v>349</v>
      </c>
      <c r="V2009" t="s">
        <v>228</v>
      </c>
      <c r="W2009" s="58">
        <v>7.1775000000000002</v>
      </c>
      <c r="X2009" s="79">
        <f t="shared" si="223"/>
        <v>1357.1619644723091</v>
      </c>
    </row>
    <row r="2010" spans="1:24" s="18" customFormat="1" x14ac:dyDescent="0.2">
      <c r="A2010" s="37" t="str">
        <f t="shared" si="221"/>
        <v>2025-4</v>
      </c>
      <c r="B2010" t="s">
        <v>4234</v>
      </c>
      <c r="C2010" s="23">
        <v>45754</v>
      </c>
      <c r="D2010" s="23">
        <v>45712</v>
      </c>
      <c r="E2010" t="s">
        <v>2255</v>
      </c>
      <c r="F2010" t="s">
        <v>2256</v>
      </c>
      <c r="G2010" s="22"/>
      <c r="H2010" t="s">
        <v>4517</v>
      </c>
      <c r="I2010" t="s">
        <v>3146</v>
      </c>
      <c r="J2010" t="s">
        <v>3356</v>
      </c>
      <c r="K2010" s="10" t="str">
        <f t="shared" si="224"/>
        <v>HDL-</v>
      </c>
      <c r="L2010" t="s">
        <v>10</v>
      </c>
      <c r="M2010" s="48">
        <v>2500</v>
      </c>
      <c r="N2010" t="s">
        <v>1472</v>
      </c>
      <c r="O2010" t="s">
        <v>11</v>
      </c>
      <c r="P2010" s="50">
        <v>7.4931000000000001</v>
      </c>
      <c r="Q2010" s="11">
        <f t="shared" si="222"/>
        <v>18732.75</v>
      </c>
      <c r="R2010" s="12">
        <f t="shared" si="225"/>
        <v>7.3003400000000003</v>
      </c>
      <c r="S2010" s="14">
        <f t="shared" si="226"/>
        <v>1.0264</v>
      </c>
      <c r="T2010" s="13">
        <f t="shared" si="227"/>
        <v>2566</v>
      </c>
      <c r="U2010" s="14" t="s">
        <v>349</v>
      </c>
      <c r="V2010" t="s">
        <v>228</v>
      </c>
      <c r="W2010" s="58">
        <v>7.1775000000000002</v>
      </c>
      <c r="X2010" s="79">
        <f t="shared" si="223"/>
        <v>2609.9268547544407</v>
      </c>
    </row>
    <row r="2011" spans="1:24" s="18" customFormat="1" x14ac:dyDescent="0.2">
      <c r="A2011" s="37" t="str">
        <f t="shared" si="221"/>
        <v>2025-4</v>
      </c>
      <c r="B2011" t="s">
        <v>4235</v>
      </c>
      <c r="C2011" s="23">
        <v>45761</v>
      </c>
      <c r="D2011" s="23">
        <v>45712</v>
      </c>
      <c r="E2011" t="s">
        <v>2255</v>
      </c>
      <c r="F2011" t="s">
        <v>2256</v>
      </c>
      <c r="G2011" s="22"/>
      <c r="H2011" t="s">
        <v>4518</v>
      </c>
      <c r="I2011" t="s">
        <v>3146</v>
      </c>
      <c r="J2011" t="s">
        <v>3356</v>
      </c>
      <c r="K2011" s="10" t="str">
        <f t="shared" si="224"/>
        <v>HDL-</v>
      </c>
      <c r="L2011" t="s">
        <v>10</v>
      </c>
      <c r="M2011" s="48">
        <v>3000</v>
      </c>
      <c r="N2011" t="s">
        <v>1472</v>
      </c>
      <c r="O2011" t="s">
        <v>11</v>
      </c>
      <c r="P2011" s="50">
        <v>7.4931000000000001</v>
      </c>
      <c r="Q2011" s="11">
        <f t="shared" si="222"/>
        <v>22479.3</v>
      </c>
      <c r="R2011" s="12">
        <f t="shared" si="225"/>
        <v>7.3003400000000003</v>
      </c>
      <c r="S2011" s="14">
        <f t="shared" si="226"/>
        <v>1.0264</v>
      </c>
      <c r="T2011" s="13">
        <f t="shared" si="227"/>
        <v>3079.2</v>
      </c>
      <c r="U2011" s="14" t="s">
        <v>349</v>
      </c>
      <c r="V2011" t="s">
        <v>228</v>
      </c>
      <c r="W2011" s="58">
        <v>7.1775000000000002</v>
      </c>
      <c r="X2011" s="79">
        <f t="shared" si="223"/>
        <v>3131.9122257053291</v>
      </c>
    </row>
    <row r="2012" spans="1:24" s="18" customFormat="1" x14ac:dyDescent="0.2">
      <c r="A2012" s="37" t="str">
        <f t="shared" si="221"/>
        <v>2025-4</v>
      </c>
      <c r="B2012" t="s">
        <v>4236</v>
      </c>
      <c r="C2012" s="23">
        <v>45762</v>
      </c>
      <c r="D2012" s="23">
        <v>45712</v>
      </c>
      <c r="E2012" t="s">
        <v>2255</v>
      </c>
      <c r="F2012" t="s">
        <v>2256</v>
      </c>
      <c r="G2012" s="22"/>
      <c r="H2012" t="s">
        <v>4519</v>
      </c>
      <c r="I2012" t="s">
        <v>3146</v>
      </c>
      <c r="J2012" t="s">
        <v>3356</v>
      </c>
      <c r="K2012" s="10" t="str">
        <f t="shared" si="224"/>
        <v>HDL-</v>
      </c>
      <c r="L2012" t="s">
        <v>10</v>
      </c>
      <c r="M2012" s="48">
        <v>2500</v>
      </c>
      <c r="N2012" t="s">
        <v>1472</v>
      </c>
      <c r="O2012" t="s">
        <v>11</v>
      </c>
      <c r="P2012" s="50">
        <v>7.4931000000000001</v>
      </c>
      <c r="Q2012" s="11">
        <f t="shared" si="222"/>
        <v>18732.75</v>
      </c>
      <c r="R2012" s="12">
        <f t="shared" si="225"/>
        <v>7.3003400000000003</v>
      </c>
      <c r="S2012" s="14">
        <f t="shared" si="226"/>
        <v>1.0264</v>
      </c>
      <c r="T2012" s="13">
        <f t="shared" si="227"/>
        <v>2566</v>
      </c>
      <c r="U2012" s="14" t="s">
        <v>349</v>
      </c>
      <c r="V2012" t="s">
        <v>228</v>
      </c>
      <c r="W2012" s="58">
        <v>7.1775000000000002</v>
      </c>
      <c r="X2012" s="79">
        <f t="shared" si="223"/>
        <v>2609.9268547544407</v>
      </c>
    </row>
    <row r="2013" spans="1:24" s="18" customFormat="1" x14ac:dyDescent="0.2">
      <c r="A2013" s="37" t="str">
        <f t="shared" si="221"/>
        <v>2025-4</v>
      </c>
      <c r="B2013" t="s">
        <v>4237</v>
      </c>
      <c r="C2013" s="23">
        <v>45777</v>
      </c>
      <c r="D2013" s="23">
        <v>45712</v>
      </c>
      <c r="E2013" t="s">
        <v>2255</v>
      </c>
      <c r="F2013" t="s">
        <v>2256</v>
      </c>
      <c r="G2013" s="22"/>
      <c r="H2013" t="s">
        <v>4520</v>
      </c>
      <c r="I2013" t="s">
        <v>3146</v>
      </c>
      <c r="J2013" t="s">
        <v>3356</v>
      </c>
      <c r="K2013" s="10" t="str">
        <f t="shared" si="224"/>
        <v>HDL-</v>
      </c>
      <c r="L2013" t="s">
        <v>10</v>
      </c>
      <c r="M2013" s="48">
        <v>3600</v>
      </c>
      <c r="N2013" t="s">
        <v>1472</v>
      </c>
      <c r="O2013" t="s">
        <v>11</v>
      </c>
      <c r="P2013" s="50">
        <v>7.4931000000000001</v>
      </c>
      <c r="Q2013" s="11">
        <f t="shared" si="222"/>
        <v>26975.16</v>
      </c>
      <c r="R2013" s="12">
        <f t="shared" si="225"/>
        <v>7.3003400000000003</v>
      </c>
      <c r="S2013" s="14">
        <f t="shared" si="226"/>
        <v>1.0264</v>
      </c>
      <c r="T2013" s="13">
        <f t="shared" si="227"/>
        <v>3695.04</v>
      </c>
      <c r="U2013" s="14" t="s">
        <v>349</v>
      </c>
      <c r="V2013" t="s">
        <v>228</v>
      </c>
      <c r="W2013" s="58">
        <v>7.1775000000000002</v>
      </c>
      <c r="X2013" s="79">
        <f t="shared" si="223"/>
        <v>3758.2946708463946</v>
      </c>
    </row>
    <row r="2014" spans="1:24" s="18" customFormat="1" x14ac:dyDescent="0.2">
      <c r="A2014" s="37" t="str">
        <f t="shared" si="221"/>
        <v>2025-4</v>
      </c>
      <c r="B2014" t="s">
        <v>2492</v>
      </c>
      <c r="C2014" s="23">
        <v>45754</v>
      </c>
      <c r="D2014" s="23">
        <v>45713</v>
      </c>
      <c r="E2014" t="s">
        <v>2255</v>
      </c>
      <c r="F2014" t="s">
        <v>2256</v>
      </c>
      <c r="G2014" s="22"/>
      <c r="H2014" t="s">
        <v>4517</v>
      </c>
      <c r="I2014" t="s">
        <v>1796</v>
      </c>
      <c r="J2014" t="s">
        <v>1797</v>
      </c>
      <c r="K2014" s="10" t="str">
        <f t="shared" si="224"/>
        <v>HDL-</v>
      </c>
      <c r="L2014" t="s">
        <v>10</v>
      </c>
      <c r="M2014" s="48">
        <v>800</v>
      </c>
      <c r="N2014" t="s">
        <v>1472</v>
      </c>
      <c r="O2014" t="s">
        <v>11</v>
      </c>
      <c r="P2014" s="50">
        <v>7.4931000000000001</v>
      </c>
      <c r="Q2014" s="11">
        <f t="shared" si="222"/>
        <v>5994.48</v>
      </c>
      <c r="R2014" s="12">
        <f t="shared" si="225"/>
        <v>7.3003400000000003</v>
      </c>
      <c r="S2014" s="14">
        <f t="shared" si="226"/>
        <v>1.0264</v>
      </c>
      <c r="T2014" s="13">
        <f t="shared" si="227"/>
        <v>821.12</v>
      </c>
      <c r="U2014" s="14" t="s">
        <v>349</v>
      </c>
      <c r="V2014" t="s">
        <v>228</v>
      </c>
      <c r="W2014" s="58">
        <v>7.1775000000000002</v>
      </c>
      <c r="X2014" s="79">
        <f t="shared" si="223"/>
        <v>835.17659352142107</v>
      </c>
    </row>
    <row r="2015" spans="1:24" s="18" customFormat="1" x14ac:dyDescent="0.2">
      <c r="A2015" s="37" t="str">
        <f t="shared" si="221"/>
        <v>2025-4</v>
      </c>
      <c r="B2015" t="s">
        <v>4238</v>
      </c>
      <c r="C2015" s="23">
        <v>45761</v>
      </c>
      <c r="D2015" s="23">
        <v>45713</v>
      </c>
      <c r="E2015" t="s">
        <v>2255</v>
      </c>
      <c r="F2015" t="s">
        <v>2256</v>
      </c>
      <c r="G2015" s="22"/>
      <c r="H2015" t="s">
        <v>4518</v>
      </c>
      <c r="I2015" t="s">
        <v>1796</v>
      </c>
      <c r="J2015" t="s">
        <v>1797</v>
      </c>
      <c r="K2015" s="10" t="str">
        <f t="shared" si="224"/>
        <v>HDL-</v>
      </c>
      <c r="L2015" t="s">
        <v>10</v>
      </c>
      <c r="M2015" s="48">
        <v>3000</v>
      </c>
      <c r="N2015" t="s">
        <v>1472</v>
      </c>
      <c r="O2015" t="s">
        <v>11</v>
      </c>
      <c r="P2015" s="50">
        <v>7.4931000000000001</v>
      </c>
      <c r="Q2015" s="11">
        <f t="shared" si="222"/>
        <v>22479.3</v>
      </c>
      <c r="R2015" s="12">
        <f t="shared" si="225"/>
        <v>7.3003400000000003</v>
      </c>
      <c r="S2015" s="14">
        <f t="shared" si="226"/>
        <v>1.0264</v>
      </c>
      <c r="T2015" s="13">
        <f t="shared" si="227"/>
        <v>3079.2</v>
      </c>
      <c r="U2015" s="14" t="s">
        <v>349</v>
      </c>
      <c r="V2015" t="s">
        <v>228</v>
      </c>
      <c r="W2015" s="58">
        <v>7.1775000000000002</v>
      </c>
      <c r="X2015" s="79">
        <f t="shared" si="223"/>
        <v>3131.9122257053291</v>
      </c>
    </row>
    <row r="2016" spans="1:24" s="18" customFormat="1" x14ac:dyDescent="0.2">
      <c r="A2016" s="37" t="str">
        <f t="shared" si="221"/>
        <v>2025-4</v>
      </c>
      <c r="B2016" t="s">
        <v>4239</v>
      </c>
      <c r="C2016" s="23">
        <v>45762</v>
      </c>
      <c r="D2016" s="23">
        <v>45713</v>
      </c>
      <c r="E2016" t="s">
        <v>2255</v>
      </c>
      <c r="F2016" t="s">
        <v>2256</v>
      </c>
      <c r="G2016" s="22"/>
      <c r="H2016" t="s">
        <v>4519</v>
      </c>
      <c r="I2016" t="s">
        <v>1796</v>
      </c>
      <c r="J2016" t="s">
        <v>1797</v>
      </c>
      <c r="K2016" s="10" t="str">
        <f t="shared" si="224"/>
        <v>HDL-</v>
      </c>
      <c r="L2016" t="s">
        <v>10</v>
      </c>
      <c r="M2016" s="48">
        <v>3000</v>
      </c>
      <c r="N2016" t="s">
        <v>1472</v>
      </c>
      <c r="O2016" t="s">
        <v>11</v>
      </c>
      <c r="P2016" s="50">
        <v>7.4931000000000001</v>
      </c>
      <c r="Q2016" s="11">
        <f t="shared" si="222"/>
        <v>22479.3</v>
      </c>
      <c r="R2016" s="12">
        <f t="shared" si="225"/>
        <v>7.3003400000000003</v>
      </c>
      <c r="S2016" s="14">
        <f t="shared" si="226"/>
        <v>1.0264</v>
      </c>
      <c r="T2016" s="13">
        <f t="shared" si="227"/>
        <v>3079.2</v>
      </c>
      <c r="U2016" s="14" t="s">
        <v>349</v>
      </c>
      <c r="V2016" t="s">
        <v>228</v>
      </c>
      <c r="W2016" s="58">
        <v>7.1775000000000002</v>
      </c>
      <c r="X2016" s="79">
        <f t="shared" si="223"/>
        <v>3131.9122257053291</v>
      </c>
    </row>
    <row r="2017" spans="1:24" s="18" customFormat="1" x14ac:dyDescent="0.2">
      <c r="A2017" s="37" t="str">
        <f t="shared" si="221"/>
        <v>2025-4</v>
      </c>
      <c r="B2017" t="s">
        <v>4240</v>
      </c>
      <c r="C2017" s="23">
        <v>45777</v>
      </c>
      <c r="D2017" s="23">
        <v>45713</v>
      </c>
      <c r="E2017" t="s">
        <v>2255</v>
      </c>
      <c r="F2017" t="s">
        <v>2256</v>
      </c>
      <c r="G2017" s="22"/>
      <c r="H2017" t="s">
        <v>4520</v>
      </c>
      <c r="I2017" t="s">
        <v>1796</v>
      </c>
      <c r="J2017" t="s">
        <v>1797</v>
      </c>
      <c r="K2017" s="10" t="str">
        <f t="shared" si="224"/>
        <v>HDL-</v>
      </c>
      <c r="L2017" t="s">
        <v>10</v>
      </c>
      <c r="M2017" s="48">
        <v>3000</v>
      </c>
      <c r="N2017" t="s">
        <v>1472</v>
      </c>
      <c r="O2017" t="s">
        <v>11</v>
      </c>
      <c r="P2017" s="50">
        <v>7.4931000000000001</v>
      </c>
      <c r="Q2017" s="11">
        <f t="shared" si="222"/>
        <v>22479.3</v>
      </c>
      <c r="R2017" s="12">
        <f t="shared" si="225"/>
        <v>7.3003400000000003</v>
      </c>
      <c r="S2017" s="14">
        <f t="shared" si="226"/>
        <v>1.0264</v>
      </c>
      <c r="T2017" s="13">
        <f t="shared" si="227"/>
        <v>3079.2</v>
      </c>
      <c r="U2017" s="14" t="s">
        <v>349</v>
      </c>
      <c r="V2017" t="s">
        <v>228</v>
      </c>
      <c r="W2017" s="58">
        <v>7.1775000000000002</v>
      </c>
      <c r="X2017" s="79">
        <f t="shared" si="223"/>
        <v>3131.9122257053291</v>
      </c>
    </row>
    <row r="2018" spans="1:24" s="18" customFormat="1" x14ac:dyDescent="0.2">
      <c r="A2018" s="37" t="str">
        <f t="shared" si="221"/>
        <v>2025-4</v>
      </c>
      <c r="B2018" t="s">
        <v>2499</v>
      </c>
      <c r="C2018" s="23">
        <v>45754</v>
      </c>
      <c r="D2018" s="23">
        <v>45713</v>
      </c>
      <c r="E2018" t="s">
        <v>2255</v>
      </c>
      <c r="F2018" t="s">
        <v>2256</v>
      </c>
      <c r="G2018" s="22"/>
      <c r="H2018" t="s">
        <v>4517</v>
      </c>
      <c r="I2018" t="s">
        <v>1798</v>
      </c>
      <c r="J2018" t="s">
        <v>1799</v>
      </c>
      <c r="K2018" s="10" t="str">
        <f t="shared" si="224"/>
        <v>HDL-</v>
      </c>
      <c r="L2018" t="s">
        <v>10</v>
      </c>
      <c r="M2018" s="48">
        <v>1820</v>
      </c>
      <c r="N2018" t="s">
        <v>1472</v>
      </c>
      <c r="O2018" t="s">
        <v>11</v>
      </c>
      <c r="P2018" s="50">
        <v>7.4931000000000001</v>
      </c>
      <c r="Q2018" s="11">
        <f t="shared" si="222"/>
        <v>13637.44</v>
      </c>
      <c r="R2018" s="12">
        <f t="shared" si="225"/>
        <v>7.3003400000000003</v>
      </c>
      <c r="S2018" s="14">
        <f t="shared" si="226"/>
        <v>1.0264</v>
      </c>
      <c r="T2018" s="13">
        <f t="shared" si="227"/>
        <v>1868.05</v>
      </c>
      <c r="U2018" s="14" t="s">
        <v>349</v>
      </c>
      <c r="V2018" t="s">
        <v>228</v>
      </c>
      <c r="W2018" s="58">
        <v>7.1775000000000002</v>
      </c>
      <c r="X2018" s="79">
        <f t="shared" si="223"/>
        <v>1900.0267502612328</v>
      </c>
    </row>
    <row r="2019" spans="1:24" s="18" customFormat="1" x14ac:dyDescent="0.2">
      <c r="A2019" s="37" t="str">
        <f t="shared" si="221"/>
        <v>2025-4</v>
      </c>
      <c r="B2019" t="s">
        <v>4241</v>
      </c>
      <c r="C2019" s="23">
        <v>45761</v>
      </c>
      <c r="D2019" s="23">
        <v>45713</v>
      </c>
      <c r="E2019" t="s">
        <v>2255</v>
      </c>
      <c r="F2019" t="s">
        <v>2256</v>
      </c>
      <c r="G2019" s="22"/>
      <c r="H2019" t="s">
        <v>4518</v>
      </c>
      <c r="I2019" t="s">
        <v>1798</v>
      </c>
      <c r="J2019" t="s">
        <v>1799</v>
      </c>
      <c r="K2019" s="10" t="str">
        <f t="shared" si="224"/>
        <v>HDL-</v>
      </c>
      <c r="L2019" t="s">
        <v>10</v>
      </c>
      <c r="M2019" s="48">
        <v>4020</v>
      </c>
      <c r="N2019" t="s">
        <v>1472</v>
      </c>
      <c r="O2019" t="s">
        <v>11</v>
      </c>
      <c r="P2019" s="50">
        <v>7.4931000000000001</v>
      </c>
      <c r="Q2019" s="11">
        <f t="shared" si="222"/>
        <v>30122.26</v>
      </c>
      <c r="R2019" s="12">
        <f t="shared" si="225"/>
        <v>7.3003400000000003</v>
      </c>
      <c r="S2019" s="14">
        <f t="shared" si="226"/>
        <v>1.0264</v>
      </c>
      <c r="T2019" s="13">
        <f t="shared" si="227"/>
        <v>4126.13</v>
      </c>
      <c r="U2019" s="14" t="s">
        <v>349</v>
      </c>
      <c r="V2019" t="s">
        <v>228</v>
      </c>
      <c r="W2019" s="58">
        <v>7.1775000000000002</v>
      </c>
      <c r="X2019" s="79">
        <f t="shared" si="223"/>
        <v>4196.7623824451412</v>
      </c>
    </row>
    <row r="2020" spans="1:24" s="18" customFormat="1" x14ac:dyDescent="0.2">
      <c r="A2020" s="37" t="str">
        <f t="shared" si="221"/>
        <v>2025-4</v>
      </c>
      <c r="B2020" t="s">
        <v>4242</v>
      </c>
      <c r="C2020" s="23">
        <v>45762</v>
      </c>
      <c r="D2020" s="23">
        <v>45713</v>
      </c>
      <c r="E2020" t="s">
        <v>2255</v>
      </c>
      <c r="F2020" t="s">
        <v>2256</v>
      </c>
      <c r="G2020" s="22"/>
      <c r="H2020" t="s">
        <v>4519</v>
      </c>
      <c r="I2020" t="s">
        <v>1798</v>
      </c>
      <c r="J2020" t="s">
        <v>1799</v>
      </c>
      <c r="K2020" s="10" t="str">
        <f t="shared" si="224"/>
        <v>HDL-</v>
      </c>
      <c r="L2020" t="s">
        <v>10</v>
      </c>
      <c r="M2020" s="48">
        <v>4530</v>
      </c>
      <c r="N2020" t="s">
        <v>1472</v>
      </c>
      <c r="O2020" t="s">
        <v>11</v>
      </c>
      <c r="P2020" s="50">
        <v>7.4931000000000001</v>
      </c>
      <c r="Q2020" s="11">
        <f t="shared" si="222"/>
        <v>33943.74</v>
      </c>
      <c r="R2020" s="12">
        <f t="shared" si="225"/>
        <v>7.3003400000000003</v>
      </c>
      <c r="S2020" s="14">
        <f t="shared" si="226"/>
        <v>1.0264</v>
      </c>
      <c r="T2020" s="13">
        <f t="shared" si="227"/>
        <v>4649.59</v>
      </c>
      <c r="U2020" s="14" t="s">
        <v>349</v>
      </c>
      <c r="V2020" t="s">
        <v>228</v>
      </c>
      <c r="W2020" s="58">
        <v>7.1775000000000002</v>
      </c>
      <c r="X2020" s="79">
        <f t="shared" si="223"/>
        <v>4729.1874608150465</v>
      </c>
    </row>
    <row r="2021" spans="1:24" s="18" customFormat="1" x14ac:dyDescent="0.2">
      <c r="A2021" s="37" t="str">
        <f t="shared" si="221"/>
        <v>2025-4</v>
      </c>
      <c r="B2021" t="s">
        <v>4243</v>
      </c>
      <c r="C2021" s="23">
        <v>45777</v>
      </c>
      <c r="D2021" s="23">
        <v>45713</v>
      </c>
      <c r="E2021" t="s">
        <v>2255</v>
      </c>
      <c r="F2021" t="s">
        <v>2256</v>
      </c>
      <c r="G2021" s="22"/>
      <c r="H2021" t="s">
        <v>4520</v>
      </c>
      <c r="I2021" t="s">
        <v>1798</v>
      </c>
      <c r="J2021" t="s">
        <v>1799</v>
      </c>
      <c r="K2021" s="10" t="str">
        <f t="shared" si="224"/>
        <v>HDL-</v>
      </c>
      <c r="L2021" t="s">
        <v>10</v>
      </c>
      <c r="M2021" s="48">
        <v>4530</v>
      </c>
      <c r="N2021" t="s">
        <v>1472</v>
      </c>
      <c r="O2021" t="s">
        <v>11</v>
      </c>
      <c r="P2021" s="50">
        <v>7.4931000000000001</v>
      </c>
      <c r="Q2021" s="11">
        <f t="shared" si="222"/>
        <v>33943.74</v>
      </c>
      <c r="R2021" s="12">
        <f t="shared" si="225"/>
        <v>7.3003400000000003</v>
      </c>
      <c r="S2021" s="14">
        <f t="shared" si="226"/>
        <v>1.0264</v>
      </c>
      <c r="T2021" s="13">
        <f t="shared" si="227"/>
        <v>4649.59</v>
      </c>
      <c r="U2021" s="14" t="s">
        <v>349</v>
      </c>
      <c r="V2021" t="s">
        <v>228</v>
      </c>
      <c r="W2021" s="58">
        <v>7.1775000000000002</v>
      </c>
      <c r="X2021" s="79">
        <f t="shared" si="223"/>
        <v>4729.1874608150465</v>
      </c>
    </row>
    <row r="2022" spans="1:24" s="18" customFormat="1" x14ac:dyDescent="0.2">
      <c r="A2022" s="37" t="str">
        <f t="shared" si="221"/>
        <v>2025-4</v>
      </c>
      <c r="B2022" t="s">
        <v>4244</v>
      </c>
      <c r="C2022" s="23">
        <v>45769</v>
      </c>
      <c r="D2022" s="23">
        <v>45713</v>
      </c>
      <c r="E2022" t="s">
        <v>2255</v>
      </c>
      <c r="F2022" t="s">
        <v>2256</v>
      </c>
      <c r="G2022" s="22"/>
      <c r="H2022" t="s">
        <v>4521</v>
      </c>
      <c r="I2022" t="s">
        <v>3150</v>
      </c>
      <c r="J2022" t="s">
        <v>3360</v>
      </c>
      <c r="K2022" s="10" t="str">
        <f t="shared" si="224"/>
        <v>HDL-</v>
      </c>
      <c r="L2022" t="s">
        <v>10</v>
      </c>
      <c r="M2022" s="48">
        <v>4500</v>
      </c>
      <c r="N2022" t="s">
        <v>1472</v>
      </c>
      <c r="O2022" t="s">
        <v>11</v>
      </c>
      <c r="P2022" s="50">
        <v>7.4931000000000001</v>
      </c>
      <c r="Q2022" s="11">
        <f t="shared" si="222"/>
        <v>33718.949999999997</v>
      </c>
      <c r="R2022" s="12">
        <f t="shared" si="225"/>
        <v>7.3003400000000003</v>
      </c>
      <c r="S2022" s="14">
        <f t="shared" si="226"/>
        <v>1.0264</v>
      </c>
      <c r="T2022" s="13">
        <f t="shared" si="227"/>
        <v>4618.8</v>
      </c>
      <c r="U2022" s="14" t="s">
        <v>349</v>
      </c>
      <c r="V2022" t="s">
        <v>228</v>
      </c>
      <c r="W2022" s="58">
        <v>7.1775000000000002</v>
      </c>
      <c r="X2022" s="79">
        <f t="shared" si="223"/>
        <v>4697.8683385579934</v>
      </c>
    </row>
    <row r="2023" spans="1:24" s="18" customFormat="1" x14ac:dyDescent="0.2">
      <c r="A2023" s="37" t="str">
        <f t="shared" si="221"/>
        <v>2025-4</v>
      </c>
      <c r="B2023" t="s">
        <v>4245</v>
      </c>
      <c r="C2023" s="23">
        <v>45769</v>
      </c>
      <c r="D2023" s="23">
        <v>45713</v>
      </c>
      <c r="E2023" t="s">
        <v>2255</v>
      </c>
      <c r="F2023" t="s">
        <v>2256</v>
      </c>
      <c r="G2023" s="22"/>
      <c r="H2023" t="s">
        <v>4521</v>
      </c>
      <c r="I2023" t="s">
        <v>1800</v>
      </c>
      <c r="J2023" t="s">
        <v>1801</v>
      </c>
      <c r="K2023" s="10" t="str">
        <f t="shared" si="224"/>
        <v>HDL-</v>
      </c>
      <c r="L2023" t="s">
        <v>10</v>
      </c>
      <c r="M2023" s="48">
        <v>2520</v>
      </c>
      <c r="N2023" t="s">
        <v>1472</v>
      </c>
      <c r="O2023" t="s">
        <v>11</v>
      </c>
      <c r="P2023" s="50">
        <v>7.4931000000000001</v>
      </c>
      <c r="Q2023" s="11">
        <f t="shared" si="222"/>
        <v>18882.61</v>
      </c>
      <c r="R2023" s="12">
        <f t="shared" si="225"/>
        <v>7.3003400000000003</v>
      </c>
      <c r="S2023" s="14">
        <f t="shared" si="226"/>
        <v>1.0264</v>
      </c>
      <c r="T2023" s="13">
        <f t="shared" si="227"/>
        <v>2586.5300000000002</v>
      </c>
      <c r="U2023" s="14" t="s">
        <v>349</v>
      </c>
      <c r="V2023" t="s">
        <v>228</v>
      </c>
      <c r="W2023" s="58">
        <v>7.1775000000000002</v>
      </c>
      <c r="X2023" s="79">
        <f t="shared" si="223"/>
        <v>2630.8062695924764</v>
      </c>
    </row>
    <row r="2024" spans="1:24" s="18" customFormat="1" x14ac:dyDescent="0.2">
      <c r="A2024" s="37" t="str">
        <f t="shared" si="221"/>
        <v>2025-4</v>
      </c>
      <c r="B2024" t="s">
        <v>4246</v>
      </c>
      <c r="C2024" s="23">
        <v>45772</v>
      </c>
      <c r="D2024" s="23">
        <v>45713</v>
      </c>
      <c r="E2024" t="s">
        <v>2255</v>
      </c>
      <c r="F2024" t="s">
        <v>2256</v>
      </c>
      <c r="G2024" s="22"/>
      <c r="H2024" t="s">
        <v>4522</v>
      </c>
      <c r="I2024" t="s">
        <v>1800</v>
      </c>
      <c r="J2024" t="s">
        <v>1801</v>
      </c>
      <c r="K2024" s="10" t="str">
        <f t="shared" si="224"/>
        <v>HDL-</v>
      </c>
      <c r="L2024" t="s">
        <v>10</v>
      </c>
      <c r="M2024" s="48">
        <v>3600</v>
      </c>
      <c r="N2024" t="s">
        <v>1472</v>
      </c>
      <c r="O2024" t="s">
        <v>11</v>
      </c>
      <c r="P2024" s="50">
        <v>7.4931000000000001</v>
      </c>
      <c r="Q2024" s="11">
        <f t="shared" si="222"/>
        <v>26975.16</v>
      </c>
      <c r="R2024" s="12">
        <f t="shared" si="225"/>
        <v>7.3003400000000003</v>
      </c>
      <c r="S2024" s="14">
        <f t="shared" si="226"/>
        <v>1.0264</v>
      </c>
      <c r="T2024" s="13">
        <f t="shared" si="227"/>
        <v>3695.04</v>
      </c>
      <c r="U2024" s="14" t="s">
        <v>349</v>
      </c>
      <c r="V2024" t="s">
        <v>228</v>
      </c>
      <c r="W2024" s="58">
        <v>7.1775000000000002</v>
      </c>
      <c r="X2024" s="79">
        <f t="shared" si="223"/>
        <v>3758.2946708463946</v>
      </c>
    </row>
    <row r="2025" spans="1:24" s="18" customFormat="1" x14ac:dyDescent="0.2">
      <c r="A2025" s="37" t="str">
        <f t="shared" si="221"/>
        <v>2025-4</v>
      </c>
      <c r="B2025" t="s">
        <v>4247</v>
      </c>
      <c r="C2025" s="23">
        <v>45769</v>
      </c>
      <c r="D2025" s="23">
        <v>45713</v>
      </c>
      <c r="E2025" t="s">
        <v>2255</v>
      </c>
      <c r="F2025" t="s">
        <v>2256</v>
      </c>
      <c r="G2025" s="22"/>
      <c r="H2025" t="s">
        <v>4521</v>
      </c>
      <c r="I2025" t="s">
        <v>3150</v>
      </c>
      <c r="J2025" t="s">
        <v>3360</v>
      </c>
      <c r="K2025" s="10" t="str">
        <f t="shared" si="224"/>
        <v>HDL-</v>
      </c>
      <c r="L2025" t="s">
        <v>10</v>
      </c>
      <c r="M2025" s="48">
        <v>3100</v>
      </c>
      <c r="N2025" t="s">
        <v>1472</v>
      </c>
      <c r="O2025" t="s">
        <v>11</v>
      </c>
      <c r="P2025" s="50">
        <v>7.4931000000000001</v>
      </c>
      <c r="Q2025" s="11">
        <f t="shared" si="222"/>
        <v>23228.61</v>
      </c>
      <c r="R2025" s="12">
        <f t="shared" si="225"/>
        <v>7.3003400000000003</v>
      </c>
      <c r="S2025" s="14">
        <f t="shared" si="226"/>
        <v>1.0264</v>
      </c>
      <c r="T2025" s="13">
        <f t="shared" si="227"/>
        <v>3181.84</v>
      </c>
      <c r="U2025" s="14" t="s">
        <v>349</v>
      </c>
      <c r="V2025" t="s">
        <v>228</v>
      </c>
      <c r="W2025" s="58">
        <v>7.1775000000000002</v>
      </c>
      <c r="X2025" s="79">
        <f t="shared" si="223"/>
        <v>3236.3092998955067</v>
      </c>
    </row>
    <row r="2026" spans="1:24" s="18" customFormat="1" x14ac:dyDescent="0.2">
      <c r="A2026" s="37" t="str">
        <f t="shared" si="221"/>
        <v>2025-4</v>
      </c>
      <c r="B2026" t="s">
        <v>2389</v>
      </c>
      <c r="C2026" s="23">
        <v>45748</v>
      </c>
      <c r="D2026" s="23">
        <v>45695</v>
      </c>
      <c r="E2026" t="s">
        <v>287</v>
      </c>
      <c r="F2026" t="s">
        <v>288</v>
      </c>
      <c r="G2026" s="22"/>
      <c r="H2026" t="s">
        <v>4507</v>
      </c>
      <c r="I2026" t="s">
        <v>703</v>
      </c>
      <c r="J2026" t="s">
        <v>704</v>
      </c>
      <c r="K2026" s="10" t="str">
        <f t="shared" si="224"/>
        <v>ANYD</v>
      </c>
      <c r="L2026" t="s">
        <v>10</v>
      </c>
      <c r="M2026" s="48">
        <v>90</v>
      </c>
      <c r="N2026" t="s">
        <v>1472</v>
      </c>
      <c r="O2026" t="s">
        <v>11</v>
      </c>
      <c r="P2026" s="50">
        <v>7.5751999999999997</v>
      </c>
      <c r="Q2026" s="11">
        <f t="shared" si="222"/>
        <v>681.77</v>
      </c>
      <c r="R2026" s="12">
        <f t="shared" si="225"/>
        <v>7.3003400000000003</v>
      </c>
      <c r="S2026" s="14">
        <f t="shared" si="226"/>
        <v>1.0377000000000001</v>
      </c>
      <c r="T2026" s="13">
        <f t="shared" si="227"/>
        <v>93.39</v>
      </c>
      <c r="U2026" s="14" t="s">
        <v>349</v>
      </c>
      <c r="V2026" t="s">
        <v>36</v>
      </c>
      <c r="W2026" s="58">
        <v>7.1775000000000002</v>
      </c>
      <c r="X2026" s="79">
        <f t="shared" si="223"/>
        <v>94.986833855799361</v>
      </c>
    </row>
    <row r="2027" spans="1:24" s="18" customFormat="1" x14ac:dyDescent="0.2">
      <c r="A2027" s="37" t="str">
        <f t="shared" si="221"/>
        <v>2025-4</v>
      </c>
      <c r="B2027" t="s">
        <v>4248</v>
      </c>
      <c r="C2027" s="23">
        <v>45756</v>
      </c>
      <c r="D2027" s="23">
        <v>45702</v>
      </c>
      <c r="E2027" t="s">
        <v>287</v>
      </c>
      <c r="F2027" t="s">
        <v>288</v>
      </c>
      <c r="G2027" s="22"/>
      <c r="H2027" t="s">
        <v>4509</v>
      </c>
      <c r="I2027" t="s">
        <v>935</v>
      </c>
      <c r="J2027" t="s">
        <v>936</v>
      </c>
      <c r="K2027" s="10" t="str">
        <f t="shared" si="224"/>
        <v>ANYD</v>
      </c>
      <c r="L2027" t="s">
        <v>10</v>
      </c>
      <c r="M2027" s="48">
        <v>1900</v>
      </c>
      <c r="N2027" t="s">
        <v>1472</v>
      </c>
      <c r="O2027" t="s">
        <v>11</v>
      </c>
      <c r="P2027" s="50">
        <v>7.5751999999999997</v>
      </c>
      <c r="Q2027" s="11">
        <f t="shared" si="222"/>
        <v>14392.88</v>
      </c>
      <c r="R2027" s="12">
        <f t="shared" si="225"/>
        <v>7.3003400000000003</v>
      </c>
      <c r="S2027" s="14">
        <f t="shared" si="226"/>
        <v>1.0377000000000001</v>
      </c>
      <c r="T2027" s="13">
        <f t="shared" si="227"/>
        <v>1971.63</v>
      </c>
      <c r="U2027" s="14" t="s">
        <v>349</v>
      </c>
      <c r="V2027" t="s">
        <v>36</v>
      </c>
      <c r="W2027" s="58">
        <v>7.1775000000000002</v>
      </c>
      <c r="X2027" s="79">
        <f t="shared" si="223"/>
        <v>2005.2776036224309</v>
      </c>
    </row>
    <row r="2028" spans="1:24" s="18" customFormat="1" x14ac:dyDescent="0.2">
      <c r="A2028" s="37" t="str">
        <f t="shared" si="221"/>
        <v>2025-4</v>
      </c>
      <c r="B2028" t="s">
        <v>4249</v>
      </c>
      <c r="C2028" s="23">
        <v>45755</v>
      </c>
      <c r="D2028" s="23">
        <v>45749</v>
      </c>
      <c r="E2028" t="s">
        <v>5</v>
      </c>
      <c r="F2028" t="s">
        <v>6</v>
      </c>
      <c r="G2028" s="22"/>
      <c r="H2028" t="s">
        <v>4496</v>
      </c>
      <c r="I2028" t="s">
        <v>480</v>
      </c>
      <c r="J2028" t="s">
        <v>481</v>
      </c>
      <c r="K2028" s="10" t="str">
        <f t="shared" si="224"/>
        <v>BOX-</v>
      </c>
      <c r="L2028" t="s">
        <v>10</v>
      </c>
      <c r="M2028" s="48">
        <v>1010</v>
      </c>
      <c r="N2028" t="s">
        <v>1472</v>
      </c>
      <c r="O2028" t="s">
        <v>11</v>
      </c>
      <c r="P2028" s="50">
        <v>7.6</v>
      </c>
      <c r="Q2028" s="11">
        <f t="shared" si="222"/>
        <v>7676</v>
      </c>
      <c r="R2028" s="12">
        <f t="shared" si="225"/>
        <v>7.3003400000000003</v>
      </c>
      <c r="S2028" s="14">
        <f t="shared" si="226"/>
        <v>1.0409999999999999</v>
      </c>
      <c r="T2028" s="13">
        <f t="shared" si="227"/>
        <v>1051.4100000000001</v>
      </c>
      <c r="U2028" s="14" t="s">
        <v>349</v>
      </c>
      <c r="V2028" t="s">
        <v>1</v>
      </c>
      <c r="W2028" s="58">
        <v>7.1775000000000002</v>
      </c>
      <c r="X2028" s="79">
        <f t="shared" si="223"/>
        <v>1069.4531522117727</v>
      </c>
    </row>
    <row r="2029" spans="1:24" s="18" customFormat="1" x14ac:dyDescent="0.2">
      <c r="A2029" s="37" t="str">
        <f t="shared" si="221"/>
        <v>2025-4</v>
      </c>
      <c r="B2029" t="s">
        <v>4250</v>
      </c>
      <c r="C2029" s="23">
        <v>45754</v>
      </c>
      <c r="D2029" s="23">
        <v>45713</v>
      </c>
      <c r="E2029" t="s">
        <v>2255</v>
      </c>
      <c r="F2029" t="s">
        <v>2256</v>
      </c>
      <c r="G2029" s="22"/>
      <c r="H2029" t="s">
        <v>4517</v>
      </c>
      <c r="I2029" t="s">
        <v>3190</v>
      </c>
      <c r="J2029" t="s">
        <v>3397</v>
      </c>
      <c r="K2029" s="10" t="str">
        <f t="shared" si="224"/>
        <v>HDL-</v>
      </c>
      <c r="L2029" t="s">
        <v>10</v>
      </c>
      <c r="M2029" s="48">
        <v>1100</v>
      </c>
      <c r="N2029" t="s">
        <v>1472</v>
      </c>
      <c r="O2029" t="s">
        <v>11</v>
      </c>
      <c r="P2029" s="50">
        <v>7.6459999999999999</v>
      </c>
      <c r="Q2029" s="11">
        <f t="shared" si="222"/>
        <v>8410.6</v>
      </c>
      <c r="R2029" s="12">
        <f t="shared" si="225"/>
        <v>7.3003400000000003</v>
      </c>
      <c r="S2029" s="14">
        <f t="shared" si="226"/>
        <v>1.0472999999999999</v>
      </c>
      <c r="T2029" s="13">
        <f t="shared" si="227"/>
        <v>1152.03</v>
      </c>
      <c r="U2029" s="14" t="s">
        <v>349</v>
      </c>
      <c r="V2029" t="s">
        <v>228</v>
      </c>
      <c r="W2029" s="58">
        <v>7.1775000000000002</v>
      </c>
      <c r="X2029" s="79">
        <f t="shared" si="223"/>
        <v>1171.8007662835248</v>
      </c>
    </row>
    <row r="2030" spans="1:24" s="18" customFormat="1" x14ac:dyDescent="0.2">
      <c r="A2030" s="37" t="str">
        <f t="shared" si="221"/>
        <v>2025-4</v>
      </c>
      <c r="B2030" t="s">
        <v>4251</v>
      </c>
      <c r="C2030" s="23">
        <v>45772</v>
      </c>
      <c r="D2030" s="23">
        <v>45713</v>
      </c>
      <c r="E2030" t="s">
        <v>2255</v>
      </c>
      <c r="F2030" t="s">
        <v>2256</v>
      </c>
      <c r="G2030" s="22"/>
      <c r="H2030" t="s">
        <v>4522</v>
      </c>
      <c r="I2030" t="s">
        <v>3190</v>
      </c>
      <c r="J2030" t="s">
        <v>3397</v>
      </c>
      <c r="K2030" s="10" t="str">
        <f t="shared" si="224"/>
        <v>HDL-</v>
      </c>
      <c r="L2030" t="s">
        <v>10</v>
      </c>
      <c r="M2030" s="48">
        <v>900</v>
      </c>
      <c r="N2030" t="s">
        <v>1472</v>
      </c>
      <c r="O2030" t="s">
        <v>11</v>
      </c>
      <c r="P2030" s="50">
        <v>7.6459999999999999</v>
      </c>
      <c r="Q2030" s="11">
        <f t="shared" si="222"/>
        <v>6881.4</v>
      </c>
      <c r="R2030" s="12">
        <f t="shared" si="225"/>
        <v>7.3003400000000003</v>
      </c>
      <c r="S2030" s="14">
        <f t="shared" si="226"/>
        <v>1.0472999999999999</v>
      </c>
      <c r="T2030" s="13">
        <f t="shared" si="227"/>
        <v>942.57</v>
      </c>
      <c r="U2030" s="14" t="s">
        <v>349</v>
      </c>
      <c r="V2030" t="s">
        <v>228</v>
      </c>
      <c r="W2030" s="58">
        <v>7.1775000000000002</v>
      </c>
      <c r="X2030" s="79">
        <f t="shared" si="223"/>
        <v>958.74608150470215</v>
      </c>
    </row>
    <row r="2031" spans="1:24" s="18" customFormat="1" x14ac:dyDescent="0.2">
      <c r="A2031" s="37" t="str">
        <f t="shared" si="221"/>
        <v>2025-4</v>
      </c>
      <c r="B2031" t="s">
        <v>4251</v>
      </c>
      <c r="C2031" s="23">
        <v>45768</v>
      </c>
      <c r="D2031" s="23">
        <v>45713</v>
      </c>
      <c r="E2031" t="s">
        <v>2255</v>
      </c>
      <c r="F2031" t="s">
        <v>2256</v>
      </c>
      <c r="G2031" s="22"/>
      <c r="H2031" t="s">
        <v>4523</v>
      </c>
      <c r="I2031" t="s">
        <v>3190</v>
      </c>
      <c r="J2031" t="s">
        <v>3397</v>
      </c>
      <c r="K2031" s="10" t="str">
        <f t="shared" si="224"/>
        <v>HDL-</v>
      </c>
      <c r="L2031" t="s">
        <v>10</v>
      </c>
      <c r="M2031" s="48">
        <v>200</v>
      </c>
      <c r="N2031" t="s">
        <v>1472</v>
      </c>
      <c r="O2031" t="s">
        <v>11</v>
      </c>
      <c r="P2031" s="50">
        <v>7.6459999999999999</v>
      </c>
      <c r="Q2031" s="11">
        <f t="shared" si="222"/>
        <v>1529.2</v>
      </c>
      <c r="R2031" s="12">
        <f t="shared" si="225"/>
        <v>7.3003400000000003</v>
      </c>
      <c r="S2031" s="14">
        <f t="shared" si="226"/>
        <v>1.0472999999999999</v>
      </c>
      <c r="T2031" s="13">
        <f t="shared" si="227"/>
        <v>209.46</v>
      </c>
      <c r="U2031" s="14" t="s">
        <v>349</v>
      </c>
      <c r="V2031" t="s">
        <v>228</v>
      </c>
      <c r="W2031" s="58">
        <v>7.1775000000000002</v>
      </c>
      <c r="X2031" s="79">
        <f t="shared" si="223"/>
        <v>213.05468477882269</v>
      </c>
    </row>
    <row r="2032" spans="1:24" s="18" customFormat="1" x14ac:dyDescent="0.2">
      <c r="A2032" s="37" t="str">
        <f t="shared" si="221"/>
        <v>2025-4</v>
      </c>
      <c r="B2032" t="s">
        <v>4252</v>
      </c>
      <c r="C2032" s="23">
        <v>45768</v>
      </c>
      <c r="D2032" s="23">
        <v>45713</v>
      </c>
      <c r="E2032" t="s">
        <v>2255</v>
      </c>
      <c r="F2032" t="s">
        <v>2256</v>
      </c>
      <c r="G2032" s="22"/>
      <c r="H2032" t="s">
        <v>4523</v>
      </c>
      <c r="I2032" t="s">
        <v>3190</v>
      </c>
      <c r="J2032" t="s">
        <v>3397</v>
      </c>
      <c r="K2032" s="10" t="str">
        <f t="shared" si="224"/>
        <v>HDL-</v>
      </c>
      <c r="L2032" t="s">
        <v>10</v>
      </c>
      <c r="M2032" s="48">
        <v>600</v>
      </c>
      <c r="N2032" t="s">
        <v>1472</v>
      </c>
      <c r="O2032" t="s">
        <v>11</v>
      </c>
      <c r="P2032" s="50">
        <v>7.6459999999999999</v>
      </c>
      <c r="Q2032" s="11">
        <f t="shared" si="222"/>
        <v>4587.6000000000004</v>
      </c>
      <c r="R2032" s="12">
        <f t="shared" si="225"/>
        <v>7.3003400000000003</v>
      </c>
      <c r="S2032" s="14">
        <f t="shared" si="226"/>
        <v>1.0472999999999999</v>
      </c>
      <c r="T2032" s="13">
        <f t="shared" si="227"/>
        <v>628.38</v>
      </c>
      <c r="U2032" s="14" t="s">
        <v>349</v>
      </c>
      <c r="V2032" t="s">
        <v>228</v>
      </c>
      <c r="W2032" s="58">
        <v>7.1775000000000002</v>
      </c>
      <c r="X2032" s="79">
        <f t="shared" si="223"/>
        <v>639.1640543364681</v>
      </c>
    </row>
    <row r="2033" spans="1:24" s="18" customFormat="1" x14ac:dyDescent="0.2">
      <c r="A2033" s="37" t="str">
        <f t="shared" si="221"/>
        <v>2025-4</v>
      </c>
      <c r="B2033" t="s">
        <v>4253</v>
      </c>
      <c r="C2033" s="23">
        <v>45768</v>
      </c>
      <c r="D2033" s="23">
        <v>45721</v>
      </c>
      <c r="E2033" t="s">
        <v>830</v>
      </c>
      <c r="F2033" t="s">
        <v>831</v>
      </c>
      <c r="G2033" s="22"/>
      <c r="H2033" t="s">
        <v>4524</v>
      </c>
      <c r="I2033" t="s">
        <v>928</v>
      </c>
      <c r="J2033" t="s">
        <v>929</v>
      </c>
      <c r="K2033" s="10" t="str">
        <f t="shared" si="224"/>
        <v>LID-</v>
      </c>
      <c r="L2033" t="s">
        <v>369</v>
      </c>
      <c r="M2033" s="48">
        <v>1030</v>
      </c>
      <c r="N2033" t="s">
        <v>1472</v>
      </c>
      <c r="O2033" t="s">
        <v>11</v>
      </c>
      <c r="P2033" s="50">
        <v>7.8</v>
      </c>
      <c r="Q2033" s="11">
        <f t="shared" si="222"/>
        <v>8034</v>
      </c>
      <c r="R2033" s="12">
        <f t="shared" si="225"/>
        <v>7.3003400000000003</v>
      </c>
      <c r="S2033" s="14">
        <f t="shared" si="226"/>
        <v>1.0684</v>
      </c>
      <c r="T2033" s="13">
        <f t="shared" si="227"/>
        <v>1100.45</v>
      </c>
      <c r="U2033" s="14" t="s">
        <v>349</v>
      </c>
      <c r="V2033" t="s">
        <v>368</v>
      </c>
      <c r="W2033" s="58">
        <v>7.1775000000000002</v>
      </c>
      <c r="X2033" s="79">
        <f t="shared" si="223"/>
        <v>1119.3312434691745</v>
      </c>
    </row>
    <row r="2034" spans="1:24" s="18" customFormat="1" x14ac:dyDescent="0.2">
      <c r="A2034" s="37" t="str">
        <f t="shared" si="221"/>
        <v>2025-4</v>
      </c>
      <c r="B2034" t="s">
        <v>4254</v>
      </c>
      <c r="C2034" s="23">
        <v>45749</v>
      </c>
      <c r="D2034" s="23">
        <v>45729</v>
      </c>
      <c r="E2034" t="s">
        <v>2817</v>
      </c>
      <c r="F2034" t="s">
        <v>2818</v>
      </c>
      <c r="G2034" s="22"/>
      <c r="H2034" t="s">
        <v>4516</v>
      </c>
      <c r="I2034" t="s">
        <v>3774</v>
      </c>
      <c r="J2034" t="s">
        <v>3775</v>
      </c>
      <c r="K2034" s="10" t="str">
        <f t="shared" si="224"/>
        <v>HDL-</v>
      </c>
      <c r="L2034" t="s">
        <v>10</v>
      </c>
      <c r="M2034" s="48">
        <v>1030</v>
      </c>
      <c r="N2034" t="s">
        <v>1472</v>
      </c>
      <c r="O2034" t="s">
        <v>11</v>
      </c>
      <c r="P2034" s="50">
        <v>8.0116999999999994</v>
      </c>
      <c r="Q2034" s="11">
        <f t="shared" si="222"/>
        <v>8252.0499999999993</v>
      </c>
      <c r="R2034" s="12">
        <f t="shared" si="225"/>
        <v>7.3003400000000003</v>
      </c>
      <c r="S2034" s="14">
        <f t="shared" si="226"/>
        <v>1.0973999999999999</v>
      </c>
      <c r="T2034" s="13">
        <f t="shared" si="227"/>
        <v>1130.32</v>
      </c>
      <c r="U2034" s="14" t="s">
        <v>349</v>
      </c>
      <c r="V2034" t="s">
        <v>228</v>
      </c>
      <c r="W2034" s="58">
        <v>7.1775000000000002</v>
      </c>
      <c r="X2034" s="79">
        <f t="shared" si="223"/>
        <v>1149.7110414489723</v>
      </c>
    </row>
    <row r="2035" spans="1:24" s="18" customFormat="1" x14ac:dyDescent="0.2">
      <c r="A2035" s="37" t="str">
        <f t="shared" si="221"/>
        <v>2025-4</v>
      </c>
      <c r="B2035" t="s">
        <v>4255</v>
      </c>
      <c r="C2035" s="23">
        <v>45768</v>
      </c>
      <c r="D2035" s="23">
        <v>45729</v>
      </c>
      <c r="E2035" t="s">
        <v>981</v>
      </c>
      <c r="F2035" t="s">
        <v>982</v>
      </c>
      <c r="G2035" s="22"/>
      <c r="H2035" t="s">
        <v>4490</v>
      </c>
      <c r="I2035" t="s">
        <v>3077</v>
      </c>
      <c r="J2035" t="s">
        <v>3293</v>
      </c>
      <c r="K2035" s="10" t="str">
        <f t="shared" si="224"/>
        <v>HDL-</v>
      </c>
      <c r="L2035" t="s">
        <v>10</v>
      </c>
      <c r="M2035" s="48">
        <v>1010</v>
      </c>
      <c r="N2035" t="s">
        <v>1472</v>
      </c>
      <c r="O2035" t="s">
        <v>11</v>
      </c>
      <c r="P2035" s="50">
        <v>8.0838999999999999</v>
      </c>
      <c r="Q2035" s="11">
        <f t="shared" si="222"/>
        <v>8164.74</v>
      </c>
      <c r="R2035" s="12">
        <f t="shared" si="225"/>
        <v>7.3003400000000003</v>
      </c>
      <c r="S2035" s="14">
        <f t="shared" si="226"/>
        <v>1.1073</v>
      </c>
      <c r="T2035" s="13">
        <f t="shared" si="227"/>
        <v>1118.3699999999999</v>
      </c>
      <c r="U2035" s="14" t="s">
        <v>349</v>
      </c>
      <c r="V2035" t="s">
        <v>228</v>
      </c>
      <c r="W2035" s="58">
        <v>7.1775000000000002</v>
      </c>
      <c r="X2035" s="79">
        <f t="shared" si="223"/>
        <v>1137.5463601532565</v>
      </c>
    </row>
    <row r="2036" spans="1:24" s="18" customFormat="1" x14ac:dyDescent="0.2">
      <c r="A2036" s="37" t="str">
        <f t="shared" si="221"/>
        <v>2025-4</v>
      </c>
      <c r="B2036" t="s">
        <v>4256</v>
      </c>
      <c r="C2036" s="23">
        <v>45749</v>
      </c>
      <c r="D2036" s="23">
        <v>45730</v>
      </c>
      <c r="E2036" t="s">
        <v>287</v>
      </c>
      <c r="F2036" t="s">
        <v>288</v>
      </c>
      <c r="G2036" s="22"/>
      <c r="H2036" t="s">
        <v>4525</v>
      </c>
      <c r="I2036" t="s">
        <v>71</v>
      </c>
      <c r="J2036" t="s">
        <v>72</v>
      </c>
      <c r="K2036" s="10" t="str">
        <f t="shared" si="224"/>
        <v>ANYD</v>
      </c>
      <c r="L2036" t="s">
        <v>10</v>
      </c>
      <c r="M2036" s="48">
        <v>1050</v>
      </c>
      <c r="N2036" t="s">
        <v>1472</v>
      </c>
      <c r="O2036" t="s">
        <v>11</v>
      </c>
      <c r="P2036" s="50">
        <v>8.15</v>
      </c>
      <c r="Q2036" s="11">
        <f t="shared" si="222"/>
        <v>8557.5</v>
      </c>
      <c r="R2036" s="12">
        <f t="shared" si="225"/>
        <v>7.3003400000000003</v>
      </c>
      <c r="S2036" s="14">
        <f t="shared" si="226"/>
        <v>1.1164000000000001</v>
      </c>
      <c r="T2036" s="13">
        <f t="shared" si="227"/>
        <v>1172.22</v>
      </c>
      <c r="U2036" s="14" t="s">
        <v>349</v>
      </c>
      <c r="V2036" t="s">
        <v>36</v>
      </c>
      <c r="W2036" s="58">
        <v>7.1775000000000002</v>
      </c>
      <c r="X2036" s="79">
        <f t="shared" si="223"/>
        <v>1192.2675026123302</v>
      </c>
    </row>
    <row r="2037" spans="1:24" s="18" customFormat="1" x14ac:dyDescent="0.2">
      <c r="A2037" s="37" t="str">
        <f t="shared" si="221"/>
        <v>2025-4</v>
      </c>
      <c r="B2037" t="s">
        <v>4257</v>
      </c>
      <c r="C2037" s="23">
        <v>45763</v>
      </c>
      <c r="D2037" s="23">
        <v>45747</v>
      </c>
      <c r="E2037" t="s">
        <v>287</v>
      </c>
      <c r="F2037" t="s">
        <v>288</v>
      </c>
      <c r="G2037" s="22"/>
      <c r="H2037" t="s">
        <v>4508</v>
      </c>
      <c r="I2037" t="s">
        <v>854</v>
      </c>
      <c r="J2037" t="s">
        <v>855</v>
      </c>
      <c r="K2037" s="10" t="str">
        <f t="shared" si="224"/>
        <v>GLID</v>
      </c>
      <c r="L2037" t="s">
        <v>10</v>
      </c>
      <c r="M2037" s="48">
        <v>1800</v>
      </c>
      <c r="N2037" t="s">
        <v>1472</v>
      </c>
      <c r="O2037" t="s">
        <v>11</v>
      </c>
      <c r="P2037" s="50">
        <v>8.15</v>
      </c>
      <c r="Q2037" s="11">
        <f t="shared" si="222"/>
        <v>14670</v>
      </c>
      <c r="R2037" s="12">
        <f t="shared" si="225"/>
        <v>7.3003400000000003</v>
      </c>
      <c r="S2037" s="14">
        <f t="shared" si="226"/>
        <v>1.1164000000000001</v>
      </c>
      <c r="T2037" s="13">
        <f t="shared" si="227"/>
        <v>2009.52</v>
      </c>
      <c r="U2037" s="14" t="s">
        <v>349</v>
      </c>
      <c r="V2037" t="s">
        <v>78</v>
      </c>
      <c r="W2037" s="58">
        <v>7.1775000000000002</v>
      </c>
      <c r="X2037" s="79">
        <f t="shared" si="223"/>
        <v>2043.8871473354234</v>
      </c>
    </row>
    <row r="2038" spans="1:24" s="18" customFormat="1" x14ac:dyDescent="0.2">
      <c r="A2038" s="37" t="str">
        <f t="shared" si="221"/>
        <v>2025-4</v>
      </c>
      <c r="B2038" t="s">
        <v>4258</v>
      </c>
      <c r="C2038" s="23">
        <v>45764</v>
      </c>
      <c r="D2038" s="23">
        <v>45747</v>
      </c>
      <c r="E2038" t="s">
        <v>287</v>
      </c>
      <c r="F2038" t="s">
        <v>288</v>
      </c>
      <c r="G2038" s="22"/>
      <c r="H2038" t="s">
        <v>4526</v>
      </c>
      <c r="I2038" t="s">
        <v>851</v>
      </c>
      <c r="J2038" t="s">
        <v>852</v>
      </c>
      <c r="K2038" s="10" t="str">
        <f t="shared" si="224"/>
        <v>GLID</v>
      </c>
      <c r="L2038" t="s">
        <v>10</v>
      </c>
      <c r="M2038" s="48">
        <v>1800</v>
      </c>
      <c r="N2038" t="s">
        <v>1472</v>
      </c>
      <c r="O2038" t="s">
        <v>11</v>
      </c>
      <c r="P2038" s="50">
        <v>8.15</v>
      </c>
      <c r="Q2038" s="11">
        <f t="shared" si="222"/>
        <v>14670</v>
      </c>
      <c r="R2038" s="12">
        <f t="shared" si="225"/>
        <v>7.3003400000000003</v>
      </c>
      <c r="S2038" s="14">
        <f t="shared" si="226"/>
        <v>1.1164000000000001</v>
      </c>
      <c r="T2038" s="13">
        <f t="shared" si="227"/>
        <v>2009.52</v>
      </c>
      <c r="U2038" s="14" t="s">
        <v>349</v>
      </c>
      <c r="V2038" t="s">
        <v>78</v>
      </c>
      <c r="W2038" s="58">
        <v>7.1775000000000002</v>
      </c>
      <c r="X2038" s="79">
        <f t="shared" si="223"/>
        <v>2043.8871473354234</v>
      </c>
    </row>
    <row r="2039" spans="1:24" s="18" customFormat="1" x14ac:dyDescent="0.2">
      <c r="A2039" s="37" t="str">
        <f t="shared" si="221"/>
        <v>2025-4</v>
      </c>
      <c r="B2039" t="s">
        <v>882</v>
      </c>
      <c r="C2039" s="23">
        <v>45765</v>
      </c>
      <c r="D2039" s="23">
        <v>45287</v>
      </c>
      <c r="E2039" t="s">
        <v>866</v>
      </c>
      <c r="F2039" t="s">
        <v>867</v>
      </c>
      <c r="G2039" s="22"/>
      <c r="H2039" t="s">
        <v>4499</v>
      </c>
      <c r="I2039" t="s">
        <v>880</v>
      </c>
      <c r="J2039" t="s">
        <v>881</v>
      </c>
      <c r="K2039" s="10" t="str">
        <f t="shared" si="224"/>
        <v>ANYD</v>
      </c>
      <c r="L2039" t="s">
        <v>10</v>
      </c>
      <c r="M2039" s="48">
        <v>2000</v>
      </c>
      <c r="N2039" t="s">
        <v>1472</v>
      </c>
      <c r="O2039" t="s">
        <v>11</v>
      </c>
      <c r="P2039" s="50">
        <v>8.1858000000000004</v>
      </c>
      <c r="Q2039" s="11">
        <f t="shared" si="222"/>
        <v>16371.6</v>
      </c>
      <c r="R2039" s="12">
        <f t="shared" si="225"/>
        <v>7.3003400000000003</v>
      </c>
      <c r="S2039" s="14">
        <f t="shared" si="226"/>
        <v>1.1213</v>
      </c>
      <c r="T2039" s="13">
        <f t="shared" si="227"/>
        <v>2242.6</v>
      </c>
      <c r="U2039" s="14" t="s">
        <v>349</v>
      </c>
      <c r="V2039" t="s">
        <v>36</v>
      </c>
      <c r="W2039" s="58">
        <v>7.1775000000000002</v>
      </c>
      <c r="X2039" s="79">
        <f t="shared" si="223"/>
        <v>2280.9613375130616</v>
      </c>
    </row>
    <row r="2040" spans="1:24" s="18" customFormat="1" x14ac:dyDescent="0.2">
      <c r="A2040" s="37" t="str">
        <f t="shared" si="221"/>
        <v>2025-4</v>
      </c>
      <c r="B2040" t="s">
        <v>4259</v>
      </c>
      <c r="C2040" s="23">
        <v>45769</v>
      </c>
      <c r="D2040" s="23">
        <v>45768</v>
      </c>
      <c r="E2040" t="s">
        <v>5</v>
      </c>
      <c r="F2040" t="s">
        <v>6</v>
      </c>
      <c r="G2040" s="22"/>
      <c r="H2040" t="s">
        <v>4527</v>
      </c>
      <c r="I2040" t="s">
        <v>3776</v>
      </c>
      <c r="J2040" t="s">
        <v>3777</v>
      </c>
      <c r="K2040" s="10" t="str">
        <f t="shared" si="224"/>
        <v>BOX-</v>
      </c>
      <c r="L2040" t="s">
        <v>10</v>
      </c>
      <c r="M2040" s="48">
        <v>1010</v>
      </c>
      <c r="N2040" t="s">
        <v>1472</v>
      </c>
      <c r="O2040" t="s">
        <v>11</v>
      </c>
      <c r="P2040" s="50">
        <v>8.19</v>
      </c>
      <c r="Q2040" s="11">
        <f t="shared" si="222"/>
        <v>8271.9</v>
      </c>
      <c r="R2040" s="12">
        <f t="shared" si="225"/>
        <v>7.3003400000000003</v>
      </c>
      <c r="S2040" s="14">
        <f t="shared" si="226"/>
        <v>1.1218999999999999</v>
      </c>
      <c r="T2040" s="13">
        <f t="shared" si="227"/>
        <v>1133.1199999999999</v>
      </c>
      <c r="U2040" s="14" t="s">
        <v>349</v>
      </c>
      <c r="V2040" t="s">
        <v>1</v>
      </c>
      <c r="W2040" s="58">
        <v>7.1775000000000002</v>
      </c>
      <c r="X2040" s="79">
        <f t="shared" si="223"/>
        <v>1152.4764890282131</v>
      </c>
    </row>
    <row r="2041" spans="1:24" s="18" customFormat="1" x14ac:dyDescent="0.2">
      <c r="A2041" s="37" t="str">
        <f t="shared" si="221"/>
        <v>2025-4</v>
      </c>
      <c r="B2041" t="s">
        <v>4260</v>
      </c>
      <c r="C2041" s="23">
        <v>45761</v>
      </c>
      <c r="D2041" s="23">
        <v>45712</v>
      </c>
      <c r="E2041" t="s">
        <v>2255</v>
      </c>
      <c r="F2041" t="s">
        <v>2256</v>
      </c>
      <c r="G2041" s="22"/>
      <c r="H2041" t="s">
        <v>4518</v>
      </c>
      <c r="I2041" t="s">
        <v>3145</v>
      </c>
      <c r="J2041" t="s">
        <v>3355</v>
      </c>
      <c r="K2041" s="10" t="str">
        <f t="shared" si="224"/>
        <v>HDL-</v>
      </c>
      <c r="L2041" t="s">
        <v>10</v>
      </c>
      <c r="M2041" s="48">
        <v>3450</v>
      </c>
      <c r="N2041" t="s">
        <v>1472</v>
      </c>
      <c r="O2041" t="s">
        <v>11</v>
      </c>
      <c r="P2041" s="50">
        <v>8.5710999999999995</v>
      </c>
      <c r="Q2041" s="11">
        <f t="shared" si="222"/>
        <v>29570.3</v>
      </c>
      <c r="R2041" s="12">
        <f t="shared" si="225"/>
        <v>7.3003400000000003</v>
      </c>
      <c r="S2041" s="14">
        <f t="shared" si="226"/>
        <v>1.1740999999999999</v>
      </c>
      <c r="T2041" s="13">
        <f t="shared" si="227"/>
        <v>4050.65</v>
      </c>
      <c r="U2041" s="14" t="s">
        <v>349</v>
      </c>
      <c r="V2041" t="s">
        <v>228</v>
      </c>
      <c r="W2041" s="58">
        <v>7.1775000000000002</v>
      </c>
      <c r="X2041" s="79">
        <f t="shared" si="223"/>
        <v>4119.8599791013585</v>
      </c>
    </row>
    <row r="2042" spans="1:24" s="18" customFormat="1" x14ac:dyDescent="0.2">
      <c r="A2042" s="37" t="str">
        <f t="shared" si="221"/>
        <v>2025-4</v>
      </c>
      <c r="B2042" t="s">
        <v>4261</v>
      </c>
      <c r="C2042" s="23">
        <v>45754</v>
      </c>
      <c r="D2042" s="23">
        <v>45713</v>
      </c>
      <c r="E2042" t="s">
        <v>2255</v>
      </c>
      <c r="F2042" t="s">
        <v>2256</v>
      </c>
      <c r="G2042" s="22"/>
      <c r="H2042" t="s">
        <v>4517</v>
      </c>
      <c r="I2042" t="s">
        <v>3148</v>
      </c>
      <c r="J2042" t="s">
        <v>3358</v>
      </c>
      <c r="K2042" s="10" t="str">
        <f t="shared" si="224"/>
        <v>HDL-</v>
      </c>
      <c r="L2042" t="s">
        <v>10</v>
      </c>
      <c r="M2042" s="48">
        <v>3700</v>
      </c>
      <c r="N2042" t="s">
        <v>1472</v>
      </c>
      <c r="O2042" t="s">
        <v>11</v>
      </c>
      <c r="P2042" s="50">
        <v>8.5710999999999995</v>
      </c>
      <c r="Q2042" s="11">
        <f t="shared" si="222"/>
        <v>31713.07</v>
      </c>
      <c r="R2042" s="12">
        <f t="shared" si="225"/>
        <v>7.3003400000000003</v>
      </c>
      <c r="S2042" s="14">
        <f t="shared" si="226"/>
        <v>1.1740999999999999</v>
      </c>
      <c r="T2042" s="13">
        <f t="shared" si="227"/>
        <v>4344.17</v>
      </c>
      <c r="U2042" s="14" t="s">
        <v>349</v>
      </c>
      <c r="V2042" t="s">
        <v>228</v>
      </c>
      <c r="W2042" s="58">
        <v>7.1775000000000002</v>
      </c>
      <c r="X2042" s="79">
        <f t="shared" si="223"/>
        <v>4418.4005572971082</v>
      </c>
    </row>
    <row r="2043" spans="1:24" s="18" customFormat="1" x14ac:dyDescent="0.2">
      <c r="A2043" s="37" t="str">
        <f t="shared" si="221"/>
        <v>2025-4</v>
      </c>
      <c r="B2043" t="s">
        <v>4262</v>
      </c>
      <c r="C2043" s="23">
        <v>45777</v>
      </c>
      <c r="D2043" s="23">
        <v>45727</v>
      </c>
      <c r="E2043" t="s">
        <v>2255</v>
      </c>
      <c r="F2043" t="s">
        <v>2256</v>
      </c>
      <c r="G2043" s="22"/>
      <c r="H2043" t="s">
        <v>4520</v>
      </c>
      <c r="I2043" t="s">
        <v>3145</v>
      </c>
      <c r="J2043" t="s">
        <v>3355</v>
      </c>
      <c r="K2043" s="10" t="str">
        <f t="shared" si="224"/>
        <v>HDL-</v>
      </c>
      <c r="L2043" t="s">
        <v>10</v>
      </c>
      <c r="M2043" s="48">
        <v>200</v>
      </c>
      <c r="N2043" t="s">
        <v>1472</v>
      </c>
      <c r="O2043" t="s">
        <v>11</v>
      </c>
      <c r="P2043" s="50">
        <v>8.5710999999999995</v>
      </c>
      <c r="Q2043" s="11">
        <f t="shared" si="222"/>
        <v>1714.22</v>
      </c>
      <c r="R2043" s="12">
        <f t="shared" si="225"/>
        <v>7.3003400000000003</v>
      </c>
      <c r="S2043" s="14">
        <f t="shared" si="226"/>
        <v>1.1740999999999999</v>
      </c>
      <c r="T2043" s="13">
        <f t="shared" si="227"/>
        <v>234.82</v>
      </c>
      <c r="U2043" s="14" t="s">
        <v>349</v>
      </c>
      <c r="V2043" t="s">
        <v>228</v>
      </c>
      <c r="W2043" s="58">
        <v>7.1775000000000002</v>
      </c>
      <c r="X2043" s="79">
        <f t="shared" si="223"/>
        <v>238.83246255660046</v>
      </c>
    </row>
    <row r="2044" spans="1:24" s="18" customFormat="1" x14ac:dyDescent="0.2">
      <c r="A2044" s="37" t="str">
        <f t="shared" si="221"/>
        <v>2025-4</v>
      </c>
      <c r="B2044" t="s">
        <v>4262</v>
      </c>
      <c r="C2044" s="23">
        <v>45772</v>
      </c>
      <c r="D2044" s="23">
        <v>45727</v>
      </c>
      <c r="E2044" t="s">
        <v>2255</v>
      </c>
      <c r="F2044" t="s">
        <v>2256</v>
      </c>
      <c r="G2044" s="22"/>
      <c r="H2044" t="s">
        <v>4522</v>
      </c>
      <c r="I2044" t="s">
        <v>3145</v>
      </c>
      <c r="J2044" t="s">
        <v>3355</v>
      </c>
      <c r="K2044" s="10" t="str">
        <f t="shared" si="224"/>
        <v>HDL-</v>
      </c>
      <c r="L2044" t="s">
        <v>10</v>
      </c>
      <c r="M2044" s="48">
        <v>3300</v>
      </c>
      <c r="N2044" t="s">
        <v>1472</v>
      </c>
      <c r="O2044" t="s">
        <v>11</v>
      </c>
      <c r="P2044" s="50">
        <v>8.5710999999999995</v>
      </c>
      <c r="Q2044" s="11">
        <f t="shared" si="222"/>
        <v>28284.63</v>
      </c>
      <c r="R2044" s="12">
        <f t="shared" si="225"/>
        <v>7.3003400000000003</v>
      </c>
      <c r="S2044" s="14">
        <f t="shared" si="226"/>
        <v>1.1740999999999999</v>
      </c>
      <c r="T2044" s="13">
        <f t="shared" si="227"/>
        <v>3874.53</v>
      </c>
      <c r="U2044" s="14" t="s">
        <v>349</v>
      </c>
      <c r="V2044" t="s">
        <v>228</v>
      </c>
      <c r="W2044" s="58">
        <v>7.1775000000000002</v>
      </c>
      <c r="X2044" s="79">
        <f t="shared" si="223"/>
        <v>3940.7356321839079</v>
      </c>
    </row>
    <row r="2045" spans="1:24" s="18" customFormat="1" x14ac:dyDescent="0.2">
      <c r="A2045" s="37" t="str">
        <f t="shared" si="221"/>
        <v>2025-4</v>
      </c>
      <c r="B2045" t="s">
        <v>4263</v>
      </c>
      <c r="C2045" s="23">
        <v>45777</v>
      </c>
      <c r="D2045" s="23">
        <v>45727</v>
      </c>
      <c r="E2045" t="s">
        <v>2255</v>
      </c>
      <c r="F2045" t="s">
        <v>2256</v>
      </c>
      <c r="G2045" s="22"/>
      <c r="H2045" t="s">
        <v>4520</v>
      </c>
      <c r="I2045" t="s">
        <v>3147</v>
      </c>
      <c r="J2045" t="s">
        <v>3357</v>
      </c>
      <c r="K2045" s="10" t="str">
        <f t="shared" si="224"/>
        <v>HDL-</v>
      </c>
      <c r="L2045" t="s">
        <v>10</v>
      </c>
      <c r="M2045" s="48">
        <v>4020</v>
      </c>
      <c r="N2045" t="s">
        <v>1472</v>
      </c>
      <c r="O2045" t="s">
        <v>11</v>
      </c>
      <c r="P2045" s="50">
        <v>8.5710999999999995</v>
      </c>
      <c r="Q2045" s="11">
        <f t="shared" si="222"/>
        <v>34455.82</v>
      </c>
      <c r="R2045" s="12">
        <f t="shared" si="225"/>
        <v>7.3003400000000003</v>
      </c>
      <c r="S2045" s="14">
        <f t="shared" si="226"/>
        <v>1.1740999999999999</v>
      </c>
      <c r="T2045" s="13">
        <f t="shared" si="227"/>
        <v>4719.88</v>
      </c>
      <c r="U2045" s="14" t="s">
        <v>349</v>
      </c>
      <c r="V2045" t="s">
        <v>228</v>
      </c>
      <c r="W2045" s="58">
        <v>7.1775000000000002</v>
      </c>
      <c r="X2045" s="79">
        <f t="shared" si="223"/>
        <v>4800.5324973876695</v>
      </c>
    </row>
    <row r="2046" spans="1:24" s="18" customFormat="1" x14ac:dyDescent="0.2">
      <c r="A2046" s="37" t="str">
        <f t="shared" si="221"/>
        <v>2025-4</v>
      </c>
      <c r="B2046" t="s">
        <v>4264</v>
      </c>
      <c r="C2046" s="23">
        <v>45775</v>
      </c>
      <c r="D2046" s="23">
        <v>45727</v>
      </c>
      <c r="E2046" t="s">
        <v>2255</v>
      </c>
      <c r="F2046" t="s">
        <v>2256</v>
      </c>
      <c r="G2046" s="22"/>
      <c r="H2046" t="s">
        <v>4528</v>
      </c>
      <c r="I2046" t="s">
        <v>3148</v>
      </c>
      <c r="J2046" t="s">
        <v>3358</v>
      </c>
      <c r="K2046" s="10" t="str">
        <f t="shared" si="224"/>
        <v>HDL-</v>
      </c>
      <c r="L2046" t="s">
        <v>10</v>
      </c>
      <c r="M2046" s="48">
        <v>3200</v>
      </c>
      <c r="N2046" t="s">
        <v>1472</v>
      </c>
      <c r="O2046" t="s">
        <v>11</v>
      </c>
      <c r="P2046" s="50">
        <v>8.5710999999999995</v>
      </c>
      <c r="Q2046" s="11">
        <f t="shared" si="222"/>
        <v>27427.52</v>
      </c>
      <c r="R2046" s="12">
        <f t="shared" si="225"/>
        <v>7.3003400000000003</v>
      </c>
      <c r="S2046" s="14">
        <f t="shared" si="226"/>
        <v>1.1740999999999999</v>
      </c>
      <c r="T2046" s="13">
        <f t="shared" si="227"/>
        <v>3757.12</v>
      </c>
      <c r="U2046" s="14" t="s">
        <v>349</v>
      </c>
      <c r="V2046" t="s">
        <v>228</v>
      </c>
      <c r="W2046" s="58">
        <v>7.1775000000000002</v>
      </c>
      <c r="X2046" s="79">
        <f t="shared" si="223"/>
        <v>3821.3194009056074</v>
      </c>
    </row>
    <row r="2047" spans="1:24" s="18" customFormat="1" x14ac:dyDescent="0.2">
      <c r="A2047" s="37" t="str">
        <f t="shared" si="221"/>
        <v>2025-4</v>
      </c>
      <c r="B2047" t="s">
        <v>4265</v>
      </c>
      <c r="C2047" s="23">
        <v>45762</v>
      </c>
      <c r="D2047" s="23">
        <v>45713</v>
      </c>
      <c r="E2047" t="s">
        <v>2255</v>
      </c>
      <c r="F2047" t="s">
        <v>2256</v>
      </c>
      <c r="G2047" s="22"/>
      <c r="H2047" t="s">
        <v>4519</v>
      </c>
      <c r="I2047" t="s">
        <v>3147</v>
      </c>
      <c r="J2047" t="s">
        <v>3357</v>
      </c>
      <c r="K2047" s="10" t="str">
        <f t="shared" si="224"/>
        <v>HDL-</v>
      </c>
      <c r="L2047" t="s">
        <v>10</v>
      </c>
      <c r="M2047" s="48">
        <v>3700</v>
      </c>
      <c r="N2047" t="s">
        <v>1472</v>
      </c>
      <c r="O2047" t="s">
        <v>11</v>
      </c>
      <c r="P2047" s="50">
        <v>8.7460000000000004</v>
      </c>
      <c r="Q2047" s="11">
        <f t="shared" si="222"/>
        <v>32360.2</v>
      </c>
      <c r="R2047" s="12">
        <f t="shared" si="225"/>
        <v>7.3003400000000003</v>
      </c>
      <c r="S2047" s="14">
        <f t="shared" si="226"/>
        <v>1.198</v>
      </c>
      <c r="T2047" s="13">
        <f t="shared" si="227"/>
        <v>4432.6000000000004</v>
      </c>
      <c r="U2047" s="14" t="s">
        <v>349</v>
      </c>
      <c r="V2047" t="s">
        <v>228</v>
      </c>
      <c r="W2047" s="58">
        <v>7.1775000000000002</v>
      </c>
      <c r="X2047" s="79">
        <f t="shared" si="223"/>
        <v>4508.5614768373389</v>
      </c>
    </row>
    <row r="2048" spans="1:24" s="18" customFormat="1" x14ac:dyDescent="0.2">
      <c r="A2048" s="37" t="str">
        <f t="shared" si="221"/>
        <v>2025-4</v>
      </c>
      <c r="B2048" t="s">
        <v>4266</v>
      </c>
      <c r="C2048" s="23">
        <v>45777</v>
      </c>
      <c r="D2048" s="23">
        <v>45727</v>
      </c>
      <c r="E2048" t="s">
        <v>2255</v>
      </c>
      <c r="F2048" t="s">
        <v>2256</v>
      </c>
      <c r="G2048" s="22"/>
      <c r="H2048" t="s">
        <v>4520</v>
      </c>
      <c r="I2048" t="s">
        <v>3149</v>
      </c>
      <c r="J2048" t="s">
        <v>3359</v>
      </c>
      <c r="K2048" s="10" t="str">
        <f t="shared" si="224"/>
        <v>HDL-</v>
      </c>
      <c r="L2048" t="s">
        <v>10</v>
      </c>
      <c r="M2048" s="48">
        <v>1000</v>
      </c>
      <c r="N2048" t="s">
        <v>1472</v>
      </c>
      <c r="O2048" t="s">
        <v>11</v>
      </c>
      <c r="P2048" s="50">
        <v>8.7460000000000004</v>
      </c>
      <c r="Q2048" s="11">
        <f t="shared" si="222"/>
        <v>8746</v>
      </c>
      <c r="R2048" s="12">
        <f t="shared" si="225"/>
        <v>7.3003400000000003</v>
      </c>
      <c r="S2048" s="14">
        <f t="shared" si="226"/>
        <v>1.198</v>
      </c>
      <c r="T2048" s="13">
        <f t="shared" si="227"/>
        <v>1198</v>
      </c>
      <c r="U2048" s="14" t="s">
        <v>349</v>
      </c>
      <c r="V2048" t="s">
        <v>228</v>
      </c>
      <c r="W2048" s="58">
        <v>7.1775000000000002</v>
      </c>
      <c r="X2048" s="79">
        <f t="shared" si="223"/>
        <v>1218.5301288749563</v>
      </c>
    </row>
    <row r="2049" spans="1:24" s="18" customFormat="1" x14ac:dyDescent="0.2">
      <c r="A2049" s="37" t="str">
        <f t="shared" si="221"/>
        <v>2025-4</v>
      </c>
      <c r="B2049" t="s">
        <v>4267</v>
      </c>
      <c r="C2049" s="23">
        <v>45777</v>
      </c>
      <c r="D2049" s="23">
        <v>45727</v>
      </c>
      <c r="E2049" t="s">
        <v>2255</v>
      </c>
      <c r="F2049" t="s">
        <v>2256</v>
      </c>
      <c r="G2049" s="22"/>
      <c r="H2049" t="s">
        <v>4520</v>
      </c>
      <c r="I2049" t="s">
        <v>3149</v>
      </c>
      <c r="J2049" t="s">
        <v>3359</v>
      </c>
      <c r="K2049" s="10" t="str">
        <f t="shared" si="224"/>
        <v>HDL-</v>
      </c>
      <c r="L2049" t="s">
        <v>10</v>
      </c>
      <c r="M2049" s="48">
        <v>3700</v>
      </c>
      <c r="N2049" t="s">
        <v>1472</v>
      </c>
      <c r="O2049" t="s">
        <v>11</v>
      </c>
      <c r="P2049" s="50">
        <v>8.7460000000000004</v>
      </c>
      <c r="Q2049" s="11">
        <f t="shared" si="222"/>
        <v>32360.2</v>
      </c>
      <c r="R2049" s="12">
        <f t="shared" si="225"/>
        <v>7.3003400000000003</v>
      </c>
      <c r="S2049" s="14">
        <f t="shared" si="226"/>
        <v>1.198</v>
      </c>
      <c r="T2049" s="13">
        <f t="shared" si="227"/>
        <v>4432.6000000000004</v>
      </c>
      <c r="U2049" s="14" t="s">
        <v>349</v>
      </c>
      <c r="V2049" t="s">
        <v>228</v>
      </c>
      <c r="W2049" s="58">
        <v>7.1775000000000002</v>
      </c>
      <c r="X2049" s="79">
        <f t="shared" si="223"/>
        <v>4508.5614768373389</v>
      </c>
    </row>
    <row r="2050" spans="1:24" s="18" customFormat="1" x14ac:dyDescent="0.2">
      <c r="A2050" s="37" t="str">
        <f t="shared" ref="A2050:A2113" si="228">+TEXT(C2050,"YYYY")&amp;"-"&amp;TEXT(C2050,"M")</f>
        <v>2025-4</v>
      </c>
      <c r="B2050" t="s">
        <v>4268</v>
      </c>
      <c r="C2050" s="23">
        <v>45776</v>
      </c>
      <c r="D2050" s="23">
        <v>45706</v>
      </c>
      <c r="E2050" t="s">
        <v>569</v>
      </c>
      <c r="F2050" t="s">
        <v>570</v>
      </c>
      <c r="G2050" s="22"/>
      <c r="H2050" t="s">
        <v>4380</v>
      </c>
      <c r="I2050" t="s">
        <v>256</v>
      </c>
      <c r="J2050" t="s">
        <v>257</v>
      </c>
      <c r="K2050" s="10" t="str">
        <f t="shared" si="224"/>
        <v>GLID</v>
      </c>
      <c r="L2050" t="s">
        <v>10</v>
      </c>
      <c r="M2050" s="48">
        <v>1410</v>
      </c>
      <c r="N2050" t="s">
        <v>1472</v>
      </c>
      <c r="O2050" t="s">
        <v>11</v>
      </c>
      <c r="P2050" s="50">
        <v>8.8800000000000008</v>
      </c>
      <c r="Q2050" s="11">
        <f t="shared" ref="Q2050:Q2113" si="229">ROUND(P2050*M2050,2)</f>
        <v>12520.8</v>
      </c>
      <c r="R2050" s="12">
        <f t="shared" si="225"/>
        <v>7.3003400000000003</v>
      </c>
      <c r="S2050" s="14">
        <f t="shared" si="226"/>
        <v>1.2163999999999999</v>
      </c>
      <c r="T2050" s="13">
        <f t="shared" si="227"/>
        <v>1715.12</v>
      </c>
      <c r="U2050" s="14" t="s">
        <v>349</v>
      </c>
      <c r="V2050" t="s">
        <v>78</v>
      </c>
      <c r="W2050" s="58">
        <v>7.1775000000000002</v>
      </c>
      <c r="X2050" s="79">
        <f t="shared" ref="X2050:X2113" si="230">IF(O2050="CNY",P2050/W2050*M2050,1)</f>
        <v>1744.4514106583074</v>
      </c>
    </row>
    <row r="2051" spans="1:24" s="18" customFormat="1" x14ac:dyDescent="0.2">
      <c r="A2051" s="37" t="str">
        <f t="shared" si="228"/>
        <v>2025-4</v>
      </c>
      <c r="B2051" t="s">
        <v>4269</v>
      </c>
      <c r="C2051" s="23">
        <v>45762</v>
      </c>
      <c r="D2051" s="23">
        <v>45664</v>
      </c>
      <c r="E2051" t="s">
        <v>94</v>
      </c>
      <c r="F2051" t="s">
        <v>95</v>
      </c>
      <c r="G2051" s="22"/>
      <c r="H2051" t="s">
        <v>4435</v>
      </c>
      <c r="I2051" t="s">
        <v>3778</v>
      </c>
      <c r="J2051" t="s">
        <v>3779</v>
      </c>
      <c r="K2051" s="10" t="str">
        <f t="shared" si="224"/>
        <v>LID-</v>
      </c>
      <c r="L2051" t="s">
        <v>98</v>
      </c>
      <c r="M2051" s="48">
        <v>550</v>
      </c>
      <c r="N2051" t="s">
        <v>1472</v>
      </c>
      <c r="O2051" t="s">
        <v>11</v>
      </c>
      <c r="P2051" s="50">
        <v>8.9</v>
      </c>
      <c r="Q2051" s="11">
        <f t="shared" si="229"/>
        <v>4895</v>
      </c>
      <c r="R2051" s="12">
        <f t="shared" si="225"/>
        <v>7.3003400000000003</v>
      </c>
      <c r="S2051" s="14">
        <f t="shared" si="226"/>
        <v>1.2191000000000001</v>
      </c>
      <c r="T2051" s="13">
        <f t="shared" si="227"/>
        <v>670.51</v>
      </c>
      <c r="U2051" s="14" t="s">
        <v>349</v>
      </c>
      <c r="V2051" t="s">
        <v>368</v>
      </c>
      <c r="W2051" s="58">
        <v>7.1775000000000002</v>
      </c>
      <c r="X2051" s="79">
        <f t="shared" si="230"/>
        <v>681.99233716475101</v>
      </c>
    </row>
    <row r="2052" spans="1:24" s="18" customFormat="1" x14ac:dyDescent="0.2">
      <c r="A2052" s="37" t="str">
        <f t="shared" si="228"/>
        <v>2025-4</v>
      </c>
      <c r="B2052" t="s">
        <v>4269</v>
      </c>
      <c r="C2052" s="23">
        <v>45761</v>
      </c>
      <c r="D2052" s="23">
        <v>45664</v>
      </c>
      <c r="E2052" t="s">
        <v>94</v>
      </c>
      <c r="F2052" t="s">
        <v>95</v>
      </c>
      <c r="G2052" s="22"/>
      <c r="H2052" t="s">
        <v>4529</v>
      </c>
      <c r="I2052" t="s">
        <v>3778</v>
      </c>
      <c r="J2052" t="s">
        <v>3779</v>
      </c>
      <c r="K2052" s="10" t="str">
        <f t="shared" si="224"/>
        <v>LID-</v>
      </c>
      <c r="L2052" t="s">
        <v>98</v>
      </c>
      <c r="M2052" s="48">
        <v>500</v>
      </c>
      <c r="N2052" t="s">
        <v>1472</v>
      </c>
      <c r="O2052" t="s">
        <v>11</v>
      </c>
      <c r="P2052" s="50">
        <v>8.9</v>
      </c>
      <c r="Q2052" s="11">
        <f t="shared" si="229"/>
        <v>4450</v>
      </c>
      <c r="R2052" s="12">
        <f t="shared" si="225"/>
        <v>7.3003400000000003</v>
      </c>
      <c r="S2052" s="14">
        <f t="shared" si="226"/>
        <v>1.2191000000000001</v>
      </c>
      <c r="T2052" s="13">
        <f t="shared" si="227"/>
        <v>609.54999999999995</v>
      </c>
      <c r="U2052" s="14" t="s">
        <v>349</v>
      </c>
      <c r="V2052" t="s">
        <v>368</v>
      </c>
      <c r="W2052" s="58">
        <v>7.1775000000000002</v>
      </c>
      <c r="X2052" s="79">
        <f t="shared" si="230"/>
        <v>619.99303378613729</v>
      </c>
    </row>
    <row r="2053" spans="1:24" s="18" customFormat="1" x14ac:dyDescent="0.2">
      <c r="A2053" s="37" t="str">
        <f t="shared" si="228"/>
        <v>2025-4</v>
      </c>
      <c r="B2053" t="s">
        <v>4270</v>
      </c>
      <c r="C2053" s="23">
        <v>45764</v>
      </c>
      <c r="D2053" s="23">
        <v>45761</v>
      </c>
      <c r="E2053" t="s">
        <v>5</v>
      </c>
      <c r="F2053" t="s">
        <v>6</v>
      </c>
      <c r="G2053" s="22"/>
      <c r="H2053" t="s">
        <v>4530</v>
      </c>
      <c r="I2053" t="s">
        <v>3780</v>
      </c>
      <c r="J2053" t="s">
        <v>3781</v>
      </c>
      <c r="K2053" s="10" t="str">
        <f t="shared" si="224"/>
        <v>BOX-</v>
      </c>
      <c r="L2053" t="s">
        <v>10</v>
      </c>
      <c r="M2053" s="48">
        <v>505</v>
      </c>
      <c r="N2053" t="s">
        <v>1472</v>
      </c>
      <c r="O2053" t="s">
        <v>11</v>
      </c>
      <c r="P2053" s="50">
        <v>9.17</v>
      </c>
      <c r="Q2053" s="11">
        <f t="shared" si="229"/>
        <v>4630.8500000000004</v>
      </c>
      <c r="R2053" s="12">
        <f t="shared" si="225"/>
        <v>7.3003400000000003</v>
      </c>
      <c r="S2053" s="14">
        <f t="shared" si="226"/>
        <v>1.2561</v>
      </c>
      <c r="T2053" s="13">
        <f t="shared" si="227"/>
        <v>634.33000000000004</v>
      </c>
      <c r="U2053" s="14" t="s">
        <v>349</v>
      </c>
      <c r="V2053" t="s">
        <v>1</v>
      </c>
      <c r="W2053" s="58">
        <v>7.1775000000000002</v>
      </c>
      <c r="X2053" s="79">
        <f t="shared" si="230"/>
        <v>645.18982932776032</v>
      </c>
    </row>
    <row r="2054" spans="1:24" s="18" customFormat="1" x14ac:dyDescent="0.2">
      <c r="A2054" s="37" t="str">
        <f t="shared" si="228"/>
        <v>2025-4</v>
      </c>
      <c r="B2054" t="s">
        <v>889</v>
      </c>
      <c r="C2054" s="23">
        <v>45765</v>
      </c>
      <c r="D2054" s="23">
        <v>45526</v>
      </c>
      <c r="E2054" t="s">
        <v>866</v>
      </c>
      <c r="F2054" t="s">
        <v>867</v>
      </c>
      <c r="G2054" s="22"/>
      <c r="H2054" t="s">
        <v>4531</v>
      </c>
      <c r="I2054" t="s">
        <v>887</v>
      </c>
      <c r="J2054" t="s">
        <v>888</v>
      </c>
      <c r="K2054" s="10" t="str">
        <f t="shared" si="224"/>
        <v>ANYD</v>
      </c>
      <c r="L2054" t="s">
        <v>10</v>
      </c>
      <c r="M2054" s="48">
        <v>544</v>
      </c>
      <c r="N2054" t="s">
        <v>1472</v>
      </c>
      <c r="O2054" t="s">
        <v>11</v>
      </c>
      <c r="P2054" s="50">
        <v>9.2124000000000006</v>
      </c>
      <c r="Q2054" s="11">
        <f t="shared" si="229"/>
        <v>5011.55</v>
      </c>
      <c r="R2054" s="12">
        <f t="shared" si="225"/>
        <v>7.3003400000000003</v>
      </c>
      <c r="S2054" s="14">
        <f t="shared" si="226"/>
        <v>1.2619</v>
      </c>
      <c r="T2054" s="13">
        <f t="shared" si="227"/>
        <v>686.47</v>
      </c>
      <c r="U2054" s="14" t="s">
        <v>349</v>
      </c>
      <c r="V2054" t="s">
        <v>36</v>
      </c>
      <c r="W2054" s="58">
        <v>7.1775000000000002</v>
      </c>
      <c r="X2054" s="79">
        <f t="shared" si="230"/>
        <v>698.22996865203754</v>
      </c>
    </row>
    <row r="2055" spans="1:24" s="18" customFormat="1" x14ac:dyDescent="0.2">
      <c r="A2055" s="37" t="str">
        <f t="shared" si="228"/>
        <v>2025-4</v>
      </c>
      <c r="B2055" t="s">
        <v>4271</v>
      </c>
      <c r="C2055" s="23">
        <v>45755</v>
      </c>
      <c r="D2055" s="23">
        <v>45749</v>
      </c>
      <c r="E2055" t="s">
        <v>5</v>
      </c>
      <c r="F2055" t="s">
        <v>6</v>
      </c>
      <c r="G2055" s="22"/>
      <c r="H2055" t="s">
        <v>4532</v>
      </c>
      <c r="I2055" t="s">
        <v>387</v>
      </c>
      <c r="J2055" t="s">
        <v>388</v>
      </c>
      <c r="K2055" s="10" t="str">
        <f t="shared" si="224"/>
        <v>BOX-</v>
      </c>
      <c r="L2055" t="s">
        <v>10</v>
      </c>
      <c r="M2055" s="48">
        <v>1010</v>
      </c>
      <c r="N2055" t="s">
        <v>1472</v>
      </c>
      <c r="O2055" t="s">
        <v>11</v>
      </c>
      <c r="P2055" s="50">
        <v>9.35</v>
      </c>
      <c r="Q2055" s="11">
        <f t="shared" si="229"/>
        <v>9443.5</v>
      </c>
      <c r="R2055" s="12">
        <f t="shared" si="225"/>
        <v>7.3003400000000003</v>
      </c>
      <c r="S2055" s="14">
        <f t="shared" si="226"/>
        <v>1.2807999999999999</v>
      </c>
      <c r="T2055" s="13">
        <f t="shared" si="227"/>
        <v>1293.6099999999999</v>
      </c>
      <c r="U2055" s="14" t="s">
        <v>349</v>
      </c>
      <c r="V2055" t="s">
        <v>1</v>
      </c>
      <c r="W2055" s="58">
        <v>7.1775000000000002</v>
      </c>
      <c r="X2055" s="79">
        <f t="shared" si="230"/>
        <v>1315.7088122605362</v>
      </c>
    </row>
    <row r="2056" spans="1:24" s="18" customFormat="1" x14ac:dyDescent="0.2">
      <c r="A2056" s="37" t="str">
        <f t="shared" si="228"/>
        <v>2025-4</v>
      </c>
      <c r="B2056" t="s">
        <v>4272</v>
      </c>
      <c r="C2056" s="23">
        <v>45764</v>
      </c>
      <c r="D2056" s="23">
        <v>45761</v>
      </c>
      <c r="E2056" t="s">
        <v>5</v>
      </c>
      <c r="F2056" t="s">
        <v>6</v>
      </c>
      <c r="G2056" s="22"/>
      <c r="H2056" t="s">
        <v>4530</v>
      </c>
      <c r="I2056" t="s">
        <v>3782</v>
      </c>
      <c r="J2056" t="s">
        <v>3783</v>
      </c>
      <c r="K2056" s="10" t="str">
        <f t="shared" si="224"/>
        <v>BOX-</v>
      </c>
      <c r="L2056" t="s">
        <v>10</v>
      </c>
      <c r="M2056" s="48">
        <v>505</v>
      </c>
      <c r="N2056" t="s">
        <v>1472</v>
      </c>
      <c r="O2056" t="s">
        <v>11</v>
      </c>
      <c r="P2056" s="50">
        <v>9.41</v>
      </c>
      <c r="Q2056" s="11">
        <f t="shared" si="229"/>
        <v>4752.05</v>
      </c>
      <c r="R2056" s="12">
        <f t="shared" si="225"/>
        <v>7.3003400000000003</v>
      </c>
      <c r="S2056" s="14">
        <f t="shared" si="226"/>
        <v>1.2889999999999999</v>
      </c>
      <c r="T2056" s="13">
        <f t="shared" si="227"/>
        <v>650.95000000000005</v>
      </c>
      <c r="U2056" s="14" t="s">
        <v>349</v>
      </c>
      <c r="V2056" t="s">
        <v>1</v>
      </c>
      <c r="W2056" s="58">
        <v>7.1775000000000002</v>
      </c>
      <c r="X2056" s="79">
        <f t="shared" si="230"/>
        <v>662.07593173110422</v>
      </c>
    </row>
    <row r="2057" spans="1:24" s="18" customFormat="1" x14ac:dyDescent="0.2">
      <c r="A2057" s="37" t="str">
        <f t="shared" si="228"/>
        <v>2025-4</v>
      </c>
      <c r="B2057" t="s">
        <v>885</v>
      </c>
      <c r="C2057" s="23">
        <v>45765</v>
      </c>
      <c r="D2057" s="23">
        <v>45526</v>
      </c>
      <c r="E2057" t="s">
        <v>866</v>
      </c>
      <c r="F2057" t="s">
        <v>867</v>
      </c>
      <c r="G2057" s="22"/>
      <c r="H2057" t="s">
        <v>4531</v>
      </c>
      <c r="I2057" t="s">
        <v>883</v>
      </c>
      <c r="J2057" t="s">
        <v>884</v>
      </c>
      <c r="K2057" s="10" t="str">
        <f t="shared" si="224"/>
        <v>ANYD</v>
      </c>
      <c r="L2057" t="s">
        <v>10</v>
      </c>
      <c r="M2057" s="48">
        <v>5004</v>
      </c>
      <c r="N2057" t="s">
        <v>1472</v>
      </c>
      <c r="O2057" t="s">
        <v>11</v>
      </c>
      <c r="P2057" s="50">
        <v>9.7788000000000004</v>
      </c>
      <c r="Q2057" s="11">
        <f t="shared" si="229"/>
        <v>48933.120000000003</v>
      </c>
      <c r="R2057" s="12">
        <f t="shared" si="225"/>
        <v>7.3003400000000003</v>
      </c>
      <c r="S2057" s="14">
        <f t="shared" si="226"/>
        <v>1.3394999999999999</v>
      </c>
      <c r="T2057" s="13">
        <f t="shared" si="227"/>
        <v>6702.86</v>
      </c>
      <c r="U2057" s="14" t="s">
        <v>349</v>
      </c>
      <c r="V2057" t="s">
        <v>36</v>
      </c>
      <c r="W2057" s="58">
        <v>7.1775000000000002</v>
      </c>
      <c r="X2057" s="79">
        <f t="shared" si="230"/>
        <v>6817.5709090909095</v>
      </c>
    </row>
    <row r="2058" spans="1:24" s="18" customFormat="1" x14ac:dyDescent="0.2">
      <c r="A2058" s="37" t="str">
        <f t="shared" si="228"/>
        <v>2025-4</v>
      </c>
      <c r="B2058" t="s">
        <v>4273</v>
      </c>
      <c r="C2058" s="23">
        <v>45769</v>
      </c>
      <c r="D2058" s="23">
        <v>45768</v>
      </c>
      <c r="E2058" t="s">
        <v>5</v>
      </c>
      <c r="F2058" t="s">
        <v>6</v>
      </c>
      <c r="G2058" s="22"/>
      <c r="H2058" t="s">
        <v>4527</v>
      </c>
      <c r="I2058" t="s">
        <v>3784</v>
      </c>
      <c r="J2058" t="s">
        <v>3785</v>
      </c>
      <c r="K2058" s="10" t="str">
        <f t="shared" si="224"/>
        <v>BOX-</v>
      </c>
      <c r="L2058" t="s">
        <v>10</v>
      </c>
      <c r="M2058" s="48">
        <v>1010</v>
      </c>
      <c r="N2058" t="s">
        <v>1472</v>
      </c>
      <c r="O2058" t="s">
        <v>11</v>
      </c>
      <c r="P2058" s="50">
        <v>10.65</v>
      </c>
      <c r="Q2058" s="11">
        <f t="shared" si="229"/>
        <v>10756.5</v>
      </c>
      <c r="R2058" s="12">
        <f t="shared" si="225"/>
        <v>7.3003400000000003</v>
      </c>
      <c r="S2058" s="14">
        <f t="shared" si="226"/>
        <v>1.4588000000000001</v>
      </c>
      <c r="T2058" s="13">
        <f t="shared" si="227"/>
        <v>1473.39</v>
      </c>
      <c r="U2058" s="14" t="s">
        <v>349</v>
      </c>
      <c r="V2058" t="s">
        <v>1</v>
      </c>
      <c r="W2058" s="58">
        <v>7.1775000000000002</v>
      </c>
      <c r="X2058" s="79">
        <f t="shared" si="230"/>
        <v>1498.6415882967608</v>
      </c>
    </row>
    <row r="2059" spans="1:24" s="18" customFormat="1" x14ac:dyDescent="0.2">
      <c r="A2059" s="37" t="str">
        <f t="shared" si="228"/>
        <v>2025-4</v>
      </c>
      <c r="B2059" t="s">
        <v>4274</v>
      </c>
      <c r="C2059" s="23">
        <v>45771</v>
      </c>
      <c r="D2059" s="23">
        <v>45771</v>
      </c>
      <c r="E2059" t="s">
        <v>898</v>
      </c>
      <c r="F2059" t="s">
        <v>899</v>
      </c>
      <c r="G2059" s="22"/>
      <c r="H2059" t="s">
        <v>2227</v>
      </c>
      <c r="I2059" t="s">
        <v>902</v>
      </c>
      <c r="J2059" t="s">
        <v>903</v>
      </c>
      <c r="K2059" s="10" t="str">
        <f t="shared" si="224"/>
        <v>GLID</v>
      </c>
      <c r="L2059" t="s">
        <v>10</v>
      </c>
      <c r="M2059" s="48">
        <v>120</v>
      </c>
      <c r="N2059" t="s">
        <v>1472</v>
      </c>
      <c r="O2059" t="s">
        <v>11</v>
      </c>
      <c r="P2059" s="50">
        <v>10.7965</v>
      </c>
      <c r="Q2059" s="11">
        <f t="shared" si="229"/>
        <v>1295.58</v>
      </c>
      <c r="R2059" s="12">
        <f t="shared" si="225"/>
        <v>7.3003400000000003</v>
      </c>
      <c r="S2059" s="14">
        <f t="shared" si="226"/>
        <v>1.4789000000000001</v>
      </c>
      <c r="T2059" s="13">
        <f t="shared" si="227"/>
        <v>177.47</v>
      </c>
      <c r="U2059" s="14" t="s">
        <v>349</v>
      </c>
      <c r="V2059" t="s">
        <v>78</v>
      </c>
      <c r="W2059" s="58">
        <v>7.1775000000000002</v>
      </c>
      <c r="X2059" s="79">
        <f t="shared" si="230"/>
        <v>180.50574712643677</v>
      </c>
    </row>
    <row r="2060" spans="1:24" s="18" customFormat="1" x14ac:dyDescent="0.2">
      <c r="A2060" s="37" t="str">
        <f t="shared" si="228"/>
        <v>2025-4</v>
      </c>
      <c r="B2060" t="s">
        <v>4275</v>
      </c>
      <c r="C2060" s="23">
        <v>45755</v>
      </c>
      <c r="D2060" s="23">
        <v>45702</v>
      </c>
      <c r="E2060" t="s">
        <v>121</v>
      </c>
      <c r="F2060" t="s">
        <v>122</v>
      </c>
      <c r="G2060" s="22"/>
      <c r="H2060" t="s">
        <v>4389</v>
      </c>
      <c r="I2060" t="s">
        <v>3786</v>
      </c>
      <c r="J2060" t="s">
        <v>3787</v>
      </c>
      <c r="K2060" s="10" t="str">
        <f t="shared" si="224"/>
        <v>LHDL</v>
      </c>
      <c r="L2060" t="s">
        <v>10</v>
      </c>
      <c r="M2060" s="48">
        <v>1050</v>
      </c>
      <c r="N2060" t="s">
        <v>1472</v>
      </c>
      <c r="O2060" t="s">
        <v>11</v>
      </c>
      <c r="P2060" s="50">
        <v>11.0642</v>
      </c>
      <c r="Q2060" s="11">
        <f t="shared" si="229"/>
        <v>11617.41</v>
      </c>
      <c r="R2060" s="12">
        <f t="shared" si="225"/>
        <v>7.3003400000000003</v>
      </c>
      <c r="S2060" s="14">
        <f t="shared" si="226"/>
        <v>1.5156000000000001</v>
      </c>
      <c r="T2060" s="13">
        <f t="shared" si="227"/>
        <v>1591.38</v>
      </c>
      <c r="U2060" s="14" t="s">
        <v>349</v>
      </c>
      <c r="V2060" t="s">
        <v>125</v>
      </c>
      <c r="W2060" s="58">
        <v>7.1775000000000002</v>
      </c>
      <c r="X2060" s="79">
        <f t="shared" si="230"/>
        <v>1618.587251828631</v>
      </c>
    </row>
    <row r="2061" spans="1:24" s="18" customFormat="1" x14ac:dyDescent="0.2">
      <c r="A2061" s="37" t="str">
        <f t="shared" si="228"/>
        <v>2025-4</v>
      </c>
      <c r="B2061" t="s">
        <v>2297</v>
      </c>
      <c r="C2061" s="23">
        <v>45765</v>
      </c>
      <c r="D2061" s="23">
        <v>45646</v>
      </c>
      <c r="E2061" t="s">
        <v>866</v>
      </c>
      <c r="F2061" t="s">
        <v>867</v>
      </c>
      <c r="G2061" s="22"/>
      <c r="H2061" t="s">
        <v>4497</v>
      </c>
      <c r="I2061" t="s">
        <v>877</v>
      </c>
      <c r="J2061" t="s">
        <v>878</v>
      </c>
      <c r="K2061" s="10" t="str">
        <f t="shared" si="224"/>
        <v>ANYD</v>
      </c>
      <c r="L2061" t="s">
        <v>10</v>
      </c>
      <c r="M2061" s="48">
        <v>2004</v>
      </c>
      <c r="N2061" t="s">
        <v>1472</v>
      </c>
      <c r="O2061" t="s">
        <v>11</v>
      </c>
      <c r="P2061" s="50">
        <v>11.672599999999999</v>
      </c>
      <c r="Q2061" s="11">
        <f t="shared" si="229"/>
        <v>23391.89</v>
      </c>
      <c r="R2061" s="12">
        <f t="shared" si="225"/>
        <v>7.3003400000000003</v>
      </c>
      <c r="S2061" s="14">
        <f t="shared" si="226"/>
        <v>1.5989</v>
      </c>
      <c r="T2061" s="13">
        <f t="shared" si="227"/>
        <v>3204.2</v>
      </c>
      <c r="U2061" s="14" t="s">
        <v>349</v>
      </c>
      <c r="V2061" t="s">
        <v>36</v>
      </c>
      <c r="W2061" s="58">
        <v>7.1775000000000002</v>
      </c>
      <c r="X2061" s="79">
        <f t="shared" si="230"/>
        <v>3259.0582236154646</v>
      </c>
    </row>
    <row r="2062" spans="1:24" s="18" customFormat="1" x14ac:dyDescent="0.2">
      <c r="A2062" s="37" t="str">
        <f t="shared" si="228"/>
        <v>2025-4</v>
      </c>
      <c r="B2062" t="s">
        <v>4276</v>
      </c>
      <c r="C2062" s="23">
        <v>45762</v>
      </c>
      <c r="D2062" s="23">
        <v>45761</v>
      </c>
      <c r="E2062" t="s">
        <v>2257</v>
      </c>
      <c r="F2062" t="s">
        <v>2258</v>
      </c>
      <c r="G2062" s="22"/>
      <c r="H2062" t="s">
        <v>4533</v>
      </c>
      <c r="I2062" t="s">
        <v>1806</v>
      </c>
      <c r="J2062" t="s">
        <v>1807</v>
      </c>
      <c r="K2062" s="10" t="str">
        <f t="shared" si="224"/>
        <v>SSM-</v>
      </c>
      <c r="L2062" t="s">
        <v>10</v>
      </c>
      <c r="M2062" s="48">
        <v>32993</v>
      </c>
      <c r="N2062" t="s">
        <v>186</v>
      </c>
      <c r="O2062" t="s">
        <v>11</v>
      </c>
      <c r="P2062" s="50">
        <v>11.7699</v>
      </c>
      <c r="Q2062" s="11">
        <f t="shared" si="229"/>
        <v>388324.31</v>
      </c>
      <c r="R2062" s="12">
        <f t="shared" si="225"/>
        <v>7.3003400000000003</v>
      </c>
      <c r="S2062" s="14">
        <f t="shared" si="226"/>
        <v>1.6122000000000001</v>
      </c>
      <c r="T2062" s="13">
        <f t="shared" si="227"/>
        <v>53191.31</v>
      </c>
      <c r="U2062" s="14" t="s">
        <v>349</v>
      </c>
      <c r="V2062" t="s">
        <v>33</v>
      </c>
      <c r="W2062" s="58">
        <v>7.1775000000000002</v>
      </c>
      <c r="X2062" s="79">
        <f t="shared" si="230"/>
        <v>54103.003928944614</v>
      </c>
    </row>
    <row r="2063" spans="1:24" s="18" customFormat="1" x14ac:dyDescent="0.2">
      <c r="A2063" s="37" t="str">
        <f t="shared" si="228"/>
        <v>2025-4</v>
      </c>
      <c r="B2063" t="s">
        <v>4277</v>
      </c>
      <c r="C2063" s="23">
        <v>45755</v>
      </c>
      <c r="D2063" s="23">
        <v>45735</v>
      </c>
      <c r="E2063" t="s">
        <v>5</v>
      </c>
      <c r="F2063" t="s">
        <v>6</v>
      </c>
      <c r="G2063" s="22"/>
      <c r="H2063" t="s">
        <v>4496</v>
      </c>
      <c r="I2063" t="s">
        <v>3788</v>
      </c>
      <c r="J2063" t="s">
        <v>3789</v>
      </c>
      <c r="K2063" s="10" t="str">
        <f t="shared" si="224"/>
        <v>BOX-</v>
      </c>
      <c r="L2063" t="s">
        <v>10</v>
      </c>
      <c r="M2063" s="48">
        <v>1010</v>
      </c>
      <c r="N2063" t="s">
        <v>1472</v>
      </c>
      <c r="O2063" t="s">
        <v>11</v>
      </c>
      <c r="P2063" s="50">
        <v>11.99</v>
      </c>
      <c r="Q2063" s="11">
        <f t="shared" si="229"/>
        <v>12109.9</v>
      </c>
      <c r="R2063" s="12">
        <f t="shared" si="225"/>
        <v>7.3003400000000003</v>
      </c>
      <c r="S2063" s="14">
        <f t="shared" si="226"/>
        <v>1.6424000000000001</v>
      </c>
      <c r="T2063" s="13">
        <f t="shared" si="227"/>
        <v>1658.82</v>
      </c>
      <c r="U2063" s="14" t="s">
        <v>349</v>
      </c>
      <c r="V2063" t="s">
        <v>1</v>
      </c>
      <c r="W2063" s="58">
        <v>7.1775000000000002</v>
      </c>
      <c r="X2063" s="79">
        <f t="shared" si="230"/>
        <v>1687.2030651340995</v>
      </c>
    </row>
    <row r="2064" spans="1:24" s="18" customFormat="1" x14ac:dyDescent="0.2">
      <c r="A2064" s="37" t="str">
        <f t="shared" si="228"/>
        <v>2025-4</v>
      </c>
      <c r="B2064" t="s">
        <v>4278</v>
      </c>
      <c r="C2064" s="23">
        <v>45762</v>
      </c>
      <c r="D2064" s="23">
        <v>45761</v>
      </c>
      <c r="E2064" t="s">
        <v>4324</v>
      </c>
      <c r="F2064" t="s">
        <v>4325</v>
      </c>
      <c r="G2064" s="22"/>
      <c r="H2064" t="s">
        <v>4534</v>
      </c>
      <c r="I2064" t="s">
        <v>1812</v>
      </c>
      <c r="J2064" t="s">
        <v>1813</v>
      </c>
      <c r="K2064" s="10" t="str">
        <f t="shared" si="224"/>
        <v>SSM-</v>
      </c>
      <c r="L2064" t="s">
        <v>10</v>
      </c>
      <c r="M2064" s="48">
        <v>21937</v>
      </c>
      <c r="N2064" t="s">
        <v>186</v>
      </c>
      <c r="O2064" t="s">
        <v>11</v>
      </c>
      <c r="P2064" s="50">
        <v>12.1991</v>
      </c>
      <c r="Q2064" s="11">
        <f t="shared" si="229"/>
        <v>267611.65999999997</v>
      </c>
      <c r="R2064" s="12">
        <f t="shared" si="225"/>
        <v>7.3003400000000003</v>
      </c>
      <c r="S2064" s="14">
        <f t="shared" si="226"/>
        <v>1.671</v>
      </c>
      <c r="T2064" s="13">
        <f t="shared" si="227"/>
        <v>36656.730000000003</v>
      </c>
      <c r="U2064" s="14" t="s">
        <v>349</v>
      </c>
      <c r="V2064" t="s">
        <v>33</v>
      </c>
      <c r="W2064" s="58">
        <v>7.1775000000000002</v>
      </c>
      <c r="X2064" s="79">
        <f t="shared" si="230"/>
        <v>37284.800654824096</v>
      </c>
    </row>
    <row r="2065" spans="1:24" s="18" customFormat="1" x14ac:dyDescent="0.2">
      <c r="A2065" s="37" t="str">
        <f t="shared" si="228"/>
        <v>2025-4</v>
      </c>
      <c r="B2065" t="s">
        <v>4279</v>
      </c>
      <c r="C2065" s="23">
        <v>45764</v>
      </c>
      <c r="D2065" s="23">
        <v>45761</v>
      </c>
      <c r="E2065" t="s">
        <v>5</v>
      </c>
      <c r="F2065" t="s">
        <v>6</v>
      </c>
      <c r="G2065" s="22"/>
      <c r="H2065" t="s">
        <v>4530</v>
      </c>
      <c r="I2065" t="s">
        <v>3790</v>
      </c>
      <c r="J2065" t="s">
        <v>3791</v>
      </c>
      <c r="K2065" s="10" t="str">
        <f t="shared" si="224"/>
        <v>BOX-</v>
      </c>
      <c r="L2065" t="s">
        <v>10</v>
      </c>
      <c r="M2065" s="48">
        <v>1010</v>
      </c>
      <c r="N2065" t="s">
        <v>1472</v>
      </c>
      <c r="O2065" t="s">
        <v>11</v>
      </c>
      <c r="P2065" s="50">
        <v>12.29</v>
      </c>
      <c r="Q2065" s="11">
        <f t="shared" si="229"/>
        <v>12412.9</v>
      </c>
      <c r="R2065" s="12">
        <f t="shared" si="225"/>
        <v>7.3003400000000003</v>
      </c>
      <c r="S2065" s="14">
        <f t="shared" si="226"/>
        <v>1.6835</v>
      </c>
      <c r="T2065" s="13">
        <f t="shared" si="227"/>
        <v>1700.34</v>
      </c>
      <c r="U2065" s="14" t="s">
        <v>349</v>
      </c>
      <c r="V2065" t="s">
        <v>1</v>
      </c>
      <c r="W2065" s="58">
        <v>7.1775000000000002</v>
      </c>
      <c r="X2065" s="79">
        <f t="shared" si="230"/>
        <v>1729.4183211424588</v>
      </c>
    </row>
    <row r="2066" spans="1:24" s="18" customFormat="1" x14ac:dyDescent="0.2">
      <c r="A2066" s="37" t="str">
        <f t="shared" si="228"/>
        <v>2025-4</v>
      </c>
      <c r="B2066" t="s">
        <v>4280</v>
      </c>
      <c r="C2066" s="23">
        <v>45765</v>
      </c>
      <c r="D2066" s="23">
        <v>45702</v>
      </c>
      <c r="E2066" t="s">
        <v>143</v>
      </c>
      <c r="F2066" t="s">
        <v>144</v>
      </c>
      <c r="G2066" s="22"/>
      <c r="H2066" t="s">
        <v>4504</v>
      </c>
      <c r="I2066" t="s">
        <v>3792</v>
      </c>
      <c r="J2066" t="s">
        <v>3793</v>
      </c>
      <c r="K2066" s="10" t="str">
        <f t="shared" si="224"/>
        <v>SHDL</v>
      </c>
      <c r="L2066" t="s">
        <v>10</v>
      </c>
      <c r="M2066" s="48">
        <v>1050</v>
      </c>
      <c r="N2066" t="s">
        <v>1472</v>
      </c>
      <c r="O2066" t="s">
        <v>11</v>
      </c>
      <c r="P2066" s="50">
        <v>12.817299999999999</v>
      </c>
      <c r="Q2066" s="11">
        <f t="shared" si="229"/>
        <v>13458.17</v>
      </c>
      <c r="R2066" s="12">
        <f t="shared" si="225"/>
        <v>7.3003400000000003</v>
      </c>
      <c r="S2066" s="14">
        <f t="shared" si="226"/>
        <v>1.7557</v>
      </c>
      <c r="T2066" s="13">
        <f t="shared" si="227"/>
        <v>1843.49</v>
      </c>
      <c r="U2066" s="14" t="s">
        <v>349</v>
      </c>
      <c r="V2066" t="s">
        <v>722</v>
      </c>
      <c r="W2066" s="58">
        <v>7.1775000000000002</v>
      </c>
      <c r="X2066" s="79">
        <f t="shared" si="230"/>
        <v>1875.0491118077323</v>
      </c>
    </row>
    <row r="2067" spans="1:24" s="18" customFormat="1" x14ac:dyDescent="0.2">
      <c r="A2067" s="37" t="str">
        <f t="shared" si="228"/>
        <v>2025-4</v>
      </c>
      <c r="B2067" t="s">
        <v>4281</v>
      </c>
      <c r="C2067" s="23">
        <v>45755</v>
      </c>
      <c r="D2067" s="23">
        <v>45749</v>
      </c>
      <c r="E2067" t="s">
        <v>5</v>
      </c>
      <c r="F2067" t="s">
        <v>6</v>
      </c>
      <c r="G2067" s="22"/>
      <c r="H2067" t="s">
        <v>4496</v>
      </c>
      <c r="I2067" t="s">
        <v>3794</v>
      </c>
      <c r="J2067" t="s">
        <v>3795</v>
      </c>
      <c r="K2067" s="10" t="str">
        <f t="shared" si="224"/>
        <v>BOX-</v>
      </c>
      <c r="L2067" t="s">
        <v>10</v>
      </c>
      <c r="M2067" s="48">
        <v>505</v>
      </c>
      <c r="N2067" t="s">
        <v>1472</v>
      </c>
      <c r="O2067" t="s">
        <v>11</v>
      </c>
      <c r="P2067" s="50">
        <v>13.12</v>
      </c>
      <c r="Q2067" s="11">
        <f t="shared" si="229"/>
        <v>6625.6</v>
      </c>
      <c r="R2067" s="12">
        <f t="shared" si="225"/>
        <v>7.3003400000000003</v>
      </c>
      <c r="S2067" s="14">
        <f t="shared" si="226"/>
        <v>1.7971999999999999</v>
      </c>
      <c r="T2067" s="13">
        <f t="shared" si="227"/>
        <v>907.59</v>
      </c>
      <c r="U2067" s="14" t="s">
        <v>349</v>
      </c>
      <c r="V2067" t="s">
        <v>1</v>
      </c>
      <c r="W2067" s="58">
        <v>7.1775000000000002</v>
      </c>
      <c r="X2067" s="79">
        <f t="shared" si="230"/>
        <v>923.10693138279339</v>
      </c>
    </row>
    <row r="2068" spans="1:24" s="18" customFormat="1" x14ac:dyDescent="0.2">
      <c r="A2068" s="37" t="str">
        <f t="shared" si="228"/>
        <v>2025-4</v>
      </c>
      <c r="B2068" t="s">
        <v>4282</v>
      </c>
      <c r="C2068" s="23">
        <v>45754</v>
      </c>
      <c r="D2068" s="23">
        <v>45705</v>
      </c>
      <c r="E2068" t="s">
        <v>263</v>
      </c>
      <c r="F2068" t="s">
        <v>0</v>
      </c>
      <c r="G2068" s="22"/>
      <c r="H2068" t="s">
        <v>4535</v>
      </c>
      <c r="I2068" t="s">
        <v>989</v>
      </c>
      <c r="J2068" t="s">
        <v>990</v>
      </c>
      <c r="K2068" s="10" t="str">
        <f t="shared" si="224"/>
        <v>HDL-</v>
      </c>
      <c r="L2068" t="s">
        <v>10</v>
      </c>
      <c r="M2068" s="48">
        <v>1000</v>
      </c>
      <c r="N2068" t="s">
        <v>1472</v>
      </c>
      <c r="O2068" t="s">
        <v>11</v>
      </c>
      <c r="P2068" s="50">
        <v>13.303100000000001</v>
      </c>
      <c r="Q2068" s="11">
        <f t="shared" si="229"/>
        <v>13303.1</v>
      </c>
      <c r="R2068" s="12">
        <f t="shared" si="225"/>
        <v>7.3003400000000003</v>
      </c>
      <c r="S2068" s="14">
        <f t="shared" si="226"/>
        <v>1.8223</v>
      </c>
      <c r="T2068" s="13">
        <f t="shared" si="227"/>
        <v>1822.3</v>
      </c>
      <c r="U2068" s="14" t="s">
        <v>349</v>
      </c>
      <c r="V2068" t="s">
        <v>228</v>
      </c>
      <c r="W2068" s="58">
        <v>7.1775000000000002</v>
      </c>
      <c r="X2068" s="79">
        <f t="shared" si="230"/>
        <v>1853.4447927551375</v>
      </c>
    </row>
    <row r="2069" spans="1:24" s="18" customFormat="1" x14ac:dyDescent="0.2">
      <c r="A2069" s="37" t="str">
        <f t="shared" si="228"/>
        <v>2025-4</v>
      </c>
      <c r="B2069" t="s">
        <v>4283</v>
      </c>
      <c r="C2069" s="23">
        <v>45776</v>
      </c>
      <c r="D2069" s="23">
        <v>45706</v>
      </c>
      <c r="E2069" t="s">
        <v>569</v>
      </c>
      <c r="F2069" t="s">
        <v>570</v>
      </c>
      <c r="G2069" s="22"/>
      <c r="H2069" t="s">
        <v>4380</v>
      </c>
      <c r="I2069" t="s">
        <v>775</v>
      </c>
      <c r="J2069" t="s">
        <v>776</v>
      </c>
      <c r="K2069" s="10" t="str">
        <f t="shared" ref="K2069:K2132" si="231">+LEFT(V2069,4)</f>
        <v>GLID</v>
      </c>
      <c r="L2069" t="s">
        <v>10</v>
      </c>
      <c r="M2069" s="48">
        <v>505</v>
      </c>
      <c r="N2069" t="s">
        <v>1472</v>
      </c>
      <c r="O2069" t="s">
        <v>11</v>
      </c>
      <c r="P2069" s="50">
        <v>14.1</v>
      </c>
      <c r="Q2069" s="11">
        <f t="shared" si="229"/>
        <v>7120.5</v>
      </c>
      <c r="R2069" s="12">
        <f t="shared" ref="R2069:R2132" si="232">IF(O2069="HKD",7.8,IF(O2069="CNY",7.30034,1))</f>
        <v>7.3003400000000003</v>
      </c>
      <c r="S2069" s="14">
        <f t="shared" ref="S2069:S2132" si="233">+ROUND(P2069/R2069,4)</f>
        <v>1.9314</v>
      </c>
      <c r="T2069" s="13">
        <f t="shared" ref="T2069:T2132" si="234">ROUND(S2069*M2069,2)</f>
        <v>975.36</v>
      </c>
      <c r="U2069" s="14" t="s">
        <v>349</v>
      </c>
      <c r="V2069" t="s">
        <v>78</v>
      </c>
      <c r="W2069" s="58">
        <v>7.1775000000000002</v>
      </c>
      <c r="X2069" s="79">
        <f t="shared" si="230"/>
        <v>992.05851619644716</v>
      </c>
    </row>
    <row r="2070" spans="1:24" s="18" customFormat="1" x14ac:dyDescent="0.2">
      <c r="A2070" s="37" t="str">
        <f t="shared" si="228"/>
        <v>2025-4</v>
      </c>
      <c r="B2070" t="s">
        <v>4284</v>
      </c>
      <c r="C2070" s="23">
        <v>45754</v>
      </c>
      <c r="D2070" s="23">
        <v>45705</v>
      </c>
      <c r="E2070" t="s">
        <v>263</v>
      </c>
      <c r="F2070" t="s">
        <v>0</v>
      </c>
      <c r="G2070" s="22"/>
      <c r="H2070" t="s">
        <v>4535</v>
      </c>
      <c r="I2070" t="s">
        <v>993</v>
      </c>
      <c r="J2070" t="s">
        <v>994</v>
      </c>
      <c r="K2070" s="10" t="str">
        <f t="shared" si="231"/>
        <v>HDL-</v>
      </c>
      <c r="L2070" t="s">
        <v>10</v>
      </c>
      <c r="M2070" s="48">
        <v>1000</v>
      </c>
      <c r="N2070" t="s">
        <v>1472</v>
      </c>
      <c r="O2070" t="s">
        <v>11</v>
      </c>
      <c r="P2070" s="50">
        <v>14.150399999999999</v>
      </c>
      <c r="Q2070" s="11">
        <f t="shared" si="229"/>
        <v>14150.4</v>
      </c>
      <c r="R2070" s="12">
        <f t="shared" si="232"/>
        <v>7.3003400000000003</v>
      </c>
      <c r="S2070" s="14">
        <f t="shared" si="233"/>
        <v>1.9382999999999999</v>
      </c>
      <c r="T2070" s="13">
        <f t="shared" si="234"/>
        <v>1938.3</v>
      </c>
      <c r="U2070" s="14" t="s">
        <v>349</v>
      </c>
      <c r="V2070" t="s">
        <v>228</v>
      </c>
      <c r="W2070" s="58">
        <v>7.1775000000000002</v>
      </c>
      <c r="X2070" s="79">
        <f t="shared" si="230"/>
        <v>1971.494252873563</v>
      </c>
    </row>
    <row r="2071" spans="1:24" s="18" customFormat="1" x14ac:dyDescent="0.2">
      <c r="A2071" s="37" t="str">
        <f t="shared" si="228"/>
        <v>2025-4</v>
      </c>
      <c r="B2071" t="s">
        <v>4285</v>
      </c>
      <c r="C2071" s="23">
        <v>45754</v>
      </c>
      <c r="D2071" s="23">
        <v>45705</v>
      </c>
      <c r="E2071" t="s">
        <v>263</v>
      </c>
      <c r="F2071" t="s">
        <v>0</v>
      </c>
      <c r="G2071" s="22"/>
      <c r="H2071" t="s">
        <v>4535</v>
      </c>
      <c r="I2071" t="s">
        <v>3796</v>
      </c>
      <c r="J2071" t="s">
        <v>3797</v>
      </c>
      <c r="K2071" s="10" t="str">
        <f t="shared" si="231"/>
        <v>HDL-</v>
      </c>
      <c r="L2071" t="s">
        <v>10</v>
      </c>
      <c r="M2071" s="48">
        <v>1020</v>
      </c>
      <c r="N2071" t="s">
        <v>1472</v>
      </c>
      <c r="O2071" t="s">
        <v>11</v>
      </c>
      <c r="P2071" s="50">
        <v>14.150399999999999</v>
      </c>
      <c r="Q2071" s="11">
        <f t="shared" si="229"/>
        <v>14433.41</v>
      </c>
      <c r="R2071" s="12">
        <f t="shared" si="232"/>
        <v>7.3003400000000003</v>
      </c>
      <c r="S2071" s="14">
        <f t="shared" si="233"/>
        <v>1.9382999999999999</v>
      </c>
      <c r="T2071" s="13">
        <f t="shared" si="234"/>
        <v>1977.07</v>
      </c>
      <c r="U2071" s="14" t="s">
        <v>349</v>
      </c>
      <c r="V2071" t="s">
        <v>228</v>
      </c>
      <c r="W2071" s="58">
        <v>7.1775000000000002</v>
      </c>
      <c r="X2071" s="79">
        <f t="shared" si="230"/>
        <v>2010.9241379310342</v>
      </c>
    </row>
    <row r="2072" spans="1:24" s="18" customFormat="1" x14ac:dyDescent="0.2">
      <c r="A2072" s="37" t="str">
        <f t="shared" si="228"/>
        <v>2025-4</v>
      </c>
      <c r="B2072" t="s">
        <v>4286</v>
      </c>
      <c r="C2072" s="23">
        <v>45754</v>
      </c>
      <c r="D2072" s="23">
        <v>45702</v>
      </c>
      <c r="E2072" t="s">
        <v>143</v>
      </c>
      <c r="F2072" t="s">
        <v>144</v>
      </c>
      <c r="G2072" s="22"/>
      <c r="H2072" t="s">
        <v>4494</v>
      </c>
      <c r="I2072" t="s">
        <v>3798</v>
      </c>
      <c r="J2072" t="s">
        <v>3799</v>
      </c>
      <c r="K2072" s="10" t="str">
        <f t="shared" si="231"/>
        <v>HDL-</v>
      </c>
      <c r="L2072" t="s">
        <v>10</v>
      </c>
      <c r="M2072" s="48">
        <v>240</v>
      </c>
      <c r="N2072" t="s">
        <v>1472</v>
      </c>
      <c r="O2072" t="s">
        <v>11</v>
      </c>
      <c r="P2072" s="50">
        <v>15.564299999999999</v>
      </c>
      <c r="Q2072" s="11">
        <f t="shared" si="229"/>
        <v>3735.43</v>
      </c>
      <c r="R2072" s="12">
        <f t="shared" si="232"/>
        <v>7.3003400000000003</v>
      </c>
      <c r="S2072" s="14">
        <f t="shared" si="233"/>
        <v>2.1320000000000001</v>
      </c>
      <c r="T2072" s="13">
        <f t="shared" si="234"/>
        <v>511.68</v>
      </c>
      <c r="U2072" s="14" t="s">
        <v>349</v>
      </c>
      <c r="V2072" t="s">
        <v>228</v>
      </c>
      <c r="W2072" s="58">
        <v>7.1775000000000002</v>
      </c>
      <c r="X2072" s="79">
        <f t="shared" si="230"/>
        <v>520.43636363636358</v>
      </c>
    </row>
    <row r="2073" spans="1:24" s="18" customFormat="1" x14ac:dyDescent="0.2">
      <c r="A2073" s="37" t="str">
        <f t="shared" si="228"/>
        <v>2025-4</v>
      </c>
      <c r="B2073" t="s">
        <v>4286</v>
      </c>
      <c r="C2073" s="23">
        <v>45750</v>
      </c>
      <c r="D2073" s="23">
        <v>45702</v>
      </c>
      <c r="E2073" t="s">
        <v>143</v>
      </c>
      <c r="F2073" t="s">
        <v>144</v>
      </c>
      <c r="G2073" s="22"/>
      <c r="H2073" t="s">
        <v>4536</v>
      </c>
      <c r="I2073" t="s">
        <v>3798</v>
      </c>
      <c r="J2073" t="s">
        <v>3799</v>
      </c>
      <c r="K2073" s="10" t="str">
        <f t="shared" si="231"/>
        <v>HDL-</v>
      </c>
      <c r="L2073" t="s">
        <v>10</v>
      </c>
      <c r="M2073" s="48">
        <v>800</v>
      </c>
      <c r="N2073" t="s">
        <v>1472</v>
      </c>
      <c r="O2073" t="s">
        <v>11</v>
      </c>
      <c r="P2073" s="50">
        <v>15.564299999999999</v>
      </c>
      <c r="Q2073" s="11">
        <f t="shared" si="229"/>
        <v>12451.44</v>
      </c>
      <c r="R2073" s="12">
        <f t="shared" si="232"/>
        <v>7.3003400000000003</v>
      </c>
      <c r="S2073" s="14">
        <f t="shared" si="233"/>
        <v>2.1320000000000001</v>
      </c>
      <c r="T2073" s="13">
        <f t="shared" si="234"/>
        <v>1705.6</v>
      </c>
      <c r="U2073" s="14" t="s">
        <v>349</v>
      </c>
      <c r="V2073" t="s">
        <v>228</v>
      </c>
      <c r="W2073" s="58">
        <v>7.1775000000000002</v>
      </c>
      <c r="X2073" s="79">
        <f t="shared" si="230"/>
        <v>1734.7878787878788</v>
      </c>
    </row>
    <row r="2074" spans="1:24" s="18" customFormat="1" x14ac:dyDescent="0.2">
      <c r="A2074" s="37" t="str">
        <f t="shared" si="228"/>
        <v>2025-4</v>
      </c>
      <c r="B2074" t="s">
        <v>4287</v>
      </c>
      <c r="C2074" s="23">
        <v>45769</v>
      </c>
      <c r="D2074" s="23">
        <v>45768</v>
      </c>
      <c r="E2074" t="s">
        <v>5</v>
      </c>
      <c r="F2074" t="s">
        <v>6</v>
      </c>
      <c r="G2074" s="22"/>
      <c r="H2074" t="s">
        <v>4527</v>
      </c>
      <c r="I2074" t="s">
        <v>3800</v>
      </c>
      <c r="J2074" t="s">
        <v>3801</v>
      </c>
      <c r="K2074" s="10" t="str">
        <f t="shared" si="231"/>
        <v>BOX-</v>
      </c>
      <c r="L2074" t="s">
        <v>10</v>
      </c>
      <c r="M2074" s="48">
        <v>520</v>
      </c>
      <c r="N2074" t="s">
        <v>1472</v>
      </c>
      <c r="O2074" t="s">
        <v>11</v>
      </c>
      <c r="P2074" s="50">
        <v>15.98</v>
      </c>
      <c r="Q2074" s="11">
        <f t="shared" si="229"/>
        <v>8309.6</v>
      </c>
      <c r="R2074" s="12">
        <f t="shared" si="232"/>
        <v>7.3003400000000003</v>
      </c>
      <c r="S2074" s="14">
        <f t="shared" si="233"/>
        <v>2.1888999999999998</v>
      </c>
      <c r="T2074" s="13">
        <f t="shared" si="234"/>
        <v>1138.23</v>
      </c>
      <c r="U2074" s="14" t="s">
        <v>349</v>
      </c>
      <c r="V2074" t="s">
        <v>1</v>
      </c>
      <c r="W2074" s="58">
        <v>7.1775000000000002</v>
      </c>
      <c r="X2074" s="79">
        <f t="shared" si="230"/>
        <v>1157.7290142807385</v>
      </c>
    </row>
    <row r="2075" spans="1:24" s="18" customFormat="1" x14ac:dyDescent="0.2">
      <c r="A2075" s="37" t="str">
        <f t="shared" si="228"/>
        <v>2025-4</v>
      </c>
      <c r="B2075" t="s">
        <v>4288</v>
      </c>
      <c r="C2075" s="23">
        <v>45769</v>
      </c>
      <c r="D2075" s="23">
        <v>45768</v>
      </c>
      <c r="E2075" t="s">
        <v>5</v>
      </c>
      <c r="F2075" t="s">
        <v>6</v>
      </c>
      <c r="G2075" s="22"/>
      <c r="H2075" t="s">
        <v>4527</v>
      </c>
      <c r="I2075" t="s">
        <v>3800</v>
      </c>
      <c r="J2075" t="s">
        <v>3801</v>
      </c>
      <c r="K2075" s="10" t="str">
        <f t="shared" si="231"/>
        <v>BOX-</v>
      </c>
      <c r="L2075" t="s">
        <v>10</v>
      </c>
      <c r="M2075" s="48">
        <v>500</v>
      </c>
      <c r="N2075" t="s">
        <v>1472</v>
      </c>
      <c r="O2075" t="s">
        <v>11</v>
      </c>
      <c r="P2075" s="50">
        <v>15.98</v>
      </c>
      <c r="Q2075" s="11">
        <f t="shared" si="229"/>
        <v>7990</v>
      </c>
      <c r="R2075" s="12">
        <f t="shared" si="232"/>
        <v>7.3003400000000003</v>
      </c>
      <c r="S2075" s="14">
        <f t="shared" si="233"/>
        <v>2.1888999999999998</v>
      </c>
      <c r="T2075" s="13">
        <f t="shared" si="234"/>
        <v>1094.45</v>
      </c>
      <c r="U2075" s="14" t="s">
        <v>349</v>
      </c>
      <c r="V2075" t="s">
        <v>1</v>
      </c>
      <c r="W2075" s="58">
        <v>7.1775000000000002</v>
      </c>
      <c r="X2075" s="79">
        <f t="shared" si="230"/>
        <v>1113.2009752699407</v>
      </c>
    </row>
    <row r="2076" spans="1:24" s="18" customFormat="1" x14ac:dyDescent="0.2">
      <c r="A2076" s="37" t="str">
        <f t="shared" si="228"/>
        <v>2025-4</v>
      </c>
      <c r="B2076" t="s">
        <v>4289</v>
      </c>
      <c r="C2076" s="23">
        <v>45756</v>
      </c>
      <c r="D2076" s="23">
        <v>45702</v>
      </c>
      <c r="E2076" t="s">
        <v>143</v>
      </c>
      <c r="F2076" t="s">
        <v>144</v>
      </c>
      <c r="G2076" s="22"/>
      <c r="H2076" t="s">
        <v>4495</v>
      </c>
      <c r="I2076" t="s">
        <v>3802</v>
      </c>
      <c r="J2076" t="s">
        <v>3803</v>
      </c>
      <c r="K2076" s="10" t="str">
        <f t="shared" si="231"/>
        <v>SHDL</v>
      </c>
      <c r="L2076" t="s">
        <v>10</v>
      </c>
      <c r="M2076" s="48">
        <v>1050</v>
      </c>
      <c r="N2076" t="s">
        <v>1472</v>
      </c>
      <c r="O2076" t="s">
        <v>11</v>
      </c>
      <c r="P2076" s="50">
        <v>16.168399999999998</v>
      </c>
      <c r="Q2076" s="11">
        <f t="shared" si="229"/>
        <v>16976.82</v>
      </c>
      <c r="R2076" s="12">
        <f t="shared" si="232"/>
        <v>7.3003400000000003</v>
      </c>
      <c r="S2076" s="14">
        <f t="shared" si="233"/>
        <v>2.2147000000000001</v>
      </c>
      <c r="T2076" s="13">
        <f t="shared" si="234"/>
        <v>2325.44</v>
      </c>
      <c r="U2076" s="14" t="s">
        <v>349</v>
      </c>
      <c r="V2076" t="s">
        <v>722</v>
      </c>
      <c r="W2076" s="58">
        <v>7.1775000000000002</v>
      </c>
      <c r="X2076" s="79">
        <f t="shared" si="230"/>
        <v>2365.2831765935211</v>
      </c>
    </row>
    <row r="2077" spans="1:24" s="18" customFormat="1" x14ac:dyDescent="0.2">
      <c r="A2077" s="37" t="str">
        <f t="shared" si="228"/>
        <v>2025-4</v>
      </c>
      <c r="B2077" t="s">
        <v>4290</v>
      </c>
      <c r="C2077" s="23">
        <v>45770</v>
      </c>
      <c r="D2077" s="23">
        <v>45768</v>
      </c>
      <c r="E2077" t="s">
        <v>1006</v>
      </c>
      <c r="F2077" t="s">
        <v>1007</v>
      </c>
      <c r="G2077" s="22"/>
      <c r="H2077" t="s">
        <v>4537</v>
      </c>
      <c r="I2077" t="s">
        <v>1817</v>
      </c>
      <c r="J2077" t="s">
        <v>1818</v>
      </c>
      <c r="K2077" s="10" t="str">
        <f t="shared" si="231"/>
        <v>ALM-</v>
      </c>
      <c r="L2077" t="s">
        <v>10</v>
      </c>
      <c r="M2077" s="48">
        <v>30000</v>
      </c>
      <c r="N2077" t="s">
        <v>186</v>
      </c>
      <c r="O2077" t="s">
        <v>11</v>
      </c>
      <c r="P2077" s="50">
        <v>17.530999999999999</v>
      </c>
      <c r="Q2077" s="11">
        <f t="shared" si="229"/>
        <v>525930</v>
      </c>
      <c r="R2077" s="12">
        <f t="shared" si="232"/>
        <v>7.3003400000000003</v>
      </c>
      <c r="S2077" s="14">
        <f t="shared" si="233"/>
        <v>2.4014000000000002</v>
      </c>
      <c r="T2077" s="13">
        <f t="shared" si="234"/>
        <v>72042</v>
      </c>
      <c r="U2077" s="14" t="s">
        <v>349</v>
      </c>
      <c r="V2077" t="s">
        <v>191</v>
      </c>
      <c r="W2077" s="58">
        <v>7.1775000000000002</v>
      </c>
      <c r="X2077" s="79">
        <f t="shared" si="230"/>
        <v>73274.817136886093</v>
      </c>
    </row>
    <row r="2078" spans="1:24" s="18" customFormat="1" x14ac:dyDescent="0.2">
      <c r="A2078" s="37" t="str">
        <f t="shared" si="228"/>
        <v>2025-4</v>
      </c>
      <c r="B2078" t="s">
        <v>4291</v>
      </c>
      <c r="C2078" s="23">
        <v>45755</v>
      </c>
      <c r="D2078" s="23">
        <v>45749</v>
      </c>
      <c r="E2078" t="s">
        <v>5</v>
      </c>
      <c r="F2078" t="s">
        <v>6</v>
      </c>
      <c r="G2078" s="22"/>
      <c r="H2078" t="s">
        <v>4496</v>
      </c>
      <c r="I2078" t="s">
        <v>3804</v>
      </c>
      <c r="J2078" t="s">
        <v>3805</v>
      </c>
      <c r="K2078" s="10" t="str">
        <f t="shared" si="231"/>
        <v>BOX-</v>
      </c>
      <c r="L2078" t="s">
        <v>10</v>
      </c>
      <c r="M2078" s="48">
        <v>1010</v>
      </c>
      <c r="N2078" t="s">
        <v>1472</v>
      </c>
      <c r="O2078" t="s">
        <v>11</v>
      </c>
      <c r="P2078" s="50">
        <v>18.350000000000001</v>
      </c>
      <c r="Q2078" s="11">
        <f t="shared" si="229"/>
        <v>18533.5</v>
      </c>
      <c r="R2078" s="12">
        <f t="shared" si="232"/>
        <v>7.3003400000000003</v>
      </c>
      <c r="S2078" s="14">
        <f t="shared" si="233"/>
        <v>2.5135999999999998</v>
      </c>
      <c r="T2078" s="13">
        <f t="shared" si="234"/>
        <v>2538.7399999999998</v>
      </c>
      <c r="U2078" s="14" t="s">
        <v>349</v>
      </c>
      <c r="V2078" t="s">
        <v>1</v>
      </c>
      <c r="W2078" s="58">
        <v>7.1775000000000002</v>
      </c>
      <c r="X2078" s="79">
        <f t="shared" si="230"/>
        <v>2582.1664925113205</v>
      </c>
    </row>
    <row r="2079" spans="1:24" s="18" customFormat="1" x14ac:dyDescent="0.2">
      <c r="A2079" s="37" t="str">
        <f t="shared" si="228"/>
        <v>2025-4</v>
      </c>
      <c r="B2079" t="s">
        <v>4292</v>
      </c>
      <c r="C2079" s="23">
        <v>45777</v>
      </c>
      <c r="D2079" s="23">
        <v>45749</v>
      </c>
      <c r="E2079" t="s">
        <v>4326</v>
      </c>
      <c r="F2079" t="s">
        <v>4327</v>
      </c>
      <c r="G2079" s="22"/>
      <c r="H2079" t="s">
        <v>4538</v>
      </c>
      <c r="I2079" t="s">
        <v>3806</v>
      </c>
      <c r="J2079" t="s">
        <v>3807</v>
      </c>
      <c r="K2079" s="10" t="str">
        <f t="shared" si="231"/>
        <v>CDM-</v>
      </c>
      <c r="L2079" t="s">
        <v>10</v>
      </c>
      <c r="M2079" s="48">
        <v>530</v>
      </c>
      <c r="N2079" t="s">
        <v>1472</v>
      </c>
      <c r="O2079" t="s">
        <v>11</v>
      </c>
      <c r="P2079" s="50">
        <v>39.079599999999999</v>
      </c>
      <c r="Q2079" s="11">
        <f t="shared" si="229"/>
        <v>20712.189999999999</v>
      </c>
      <c r="R2079" s="12">
        <f t="shared" si="232"/>
        <v>7.3003400000000003</v>
      </c>
      <c r="S2079" s="14">
        <f t="shared" si="233"/>
        <v>5.3531000000000004</v>
      </c>
      <c r="T2079" s="13">
        <f t="shared" si="234"/>
        <v>2837.14</v>
      </c>
      <c r="U2079" s="14" t="s">
        <v>349</v>
      </c>
      <c r="V2079" t="s">
        <v>3482</v>
      </c>
      <c r="W2079" s="58">
        <v>7.1775000000000002</v>
      </c>
      <c r="X2079" s="79">
        <f t="shared" si="230"/>
        <v>2885.7106234761404</v>
      </c>
    </row>
    <row r="2080" spans="1:24" s="18" customFormat="1" x14ac:dyDescent="0.2">
      <c r="A2080" s="37" t="str">
        <f t="shared" si="228"/>
        <v>2025-4</v>
      </c>
      <c r="B2080" t="s">
        <v>4293</v>
      </c>
      <c r="C2080" s="23">
        <v>45769</v>
      </c>
      <c r="D2080" s="23">
        <v>45740</v>
      </c>
      <c r="E2080" t="s">
        <v>311</v>
      </c>
      <c r="F2080" t="s">
        <v>312</v>
      </c>
      <c r="G2080" s="22"/>
      <c r="H2080" t="s">
        <v>4539</v>
      </c>
      <c r="I2080" t="s">
        <v>341</v>
      </c>
      <c r="J2080" t="s">
        <v>342</v>
      </c>
      <c r="K2080" s="10" t="str">
        <f t="shared" si="231"/>
        <v>INM-</v>
      </c>
      <c r="L2080" t="s">
        <v>10</v>
      </c>
      <c r="M2080" s="48">
        <v>125</v>
      </c>
      <c r="N2080" t="s">
        <v>186</v>
      </c>
      <c r="O2080" t="s">
        <v>11</v>
      </c>
      <c r="P2080" s="50">
        <v>63.008800000000001</v>
      </c>
      <c r="Q2080" s="11">
        <f t="shared" si="229"/>
        <v>7876.1</v>
      </c>
      <c r="R2080" s="12">
        <f t="shared" si="232"/>
        <v>7.3003400000000003</v>
      </c>
      <c r="S2080" s="14">
        <f t="shared" si="233"/>
        <v>8.6309000000000005</v>
      </c>
      <c r="T2080" s="13">
        <f t="shared" si="234"/>
        <v>1078.8599999999999</v>
      </c>
      <c r="U2080" s="14" t="s">
        <v>349</v>
      </c>
      <c r="V2080" t="s">
        <v>327</v>
      </c>
      <c r="W2080" s="58">
        <v>7.1775000000000002</v>
      </c>
      <c r="X2080" s="79">
        <f t="shared" si="230"/>
        <v>1097.3319400905607</v>
      </c>
    </row>
    <row r="2081" spans="1:24" s="18" customFormat="1" x14ac:dyDescent="0.2">
      <c r="A2081" s="37" t="str">
        <f t="shared" si="228"/>
        <v>2025-4</v>
      </c>
      <c r="B2081" t="s">
        <v>4294</v>
      </c>
      <c r="C2081" s="23">
        <v>45769</v>
      </c>
      <c r="D2081" s="23">
        <v>45740</v>
      </c>
      <c r="E2081" t="s">
        <v>311</v>
      </c>
      <c r="F2081" t="s">
        <v>312</v>
      </c>
      <c r="G2081" s="22"/>
      <c r="H2081" t="s">
        <v>4539</v>
      </c>
      <c r="I2081" t="s">
        <v>331</v>
      </c>
      <c r="J2081" t="s">
        <v>332</v>
      </c>
      <c r="K2081" s="10" t="str">
        <f t="shared" si="231"/>
        <v>INM-</v>
      </c>
      <c r="L2081" t="s">
        <v>10</v>
      </c>
      <c r="M2081" s="48">
        <v>50</v>
      </c>
      <c r="N2081" t="s">
        <v>186</v>
      </c>
      <c r="O2081" t="s">
        <v>11</v>
      </c>
      <c r="P2081" s="50">
        <v>64.778800000000004</v>
      </c>
      <c r="Q2081" s="11">
        <f t="shared" si="229"/>
        <v>3238.94</v>
      </c>
      <c r="R2081" s="12">
        <f t="shared" si="232"/>
        <v>7.3003400000000003</v>
      </c>
      <c r="S2081" s="14">
        <f t="shared" si="233"/>
        <v>8.8734000000000002</v>
      </c>
      <c r="T2081" s="13">
        <f t="shared" si="234"/>
        <v>443.67</v>
      </c>
      <c r="U2081" s="14" t="s">
        <v>349</v>
      </c>
      <c r="V2081" t="s">
        <v>327</v>
      </c>
      <c r="W2081" s="58">
        <v>7.1775000000000002</v>
      </c>
      <c r="X2081" s="79">
        <f t="shared" si="230"/>
        <v>451.26297457331941</v>
      </c>
    </row>
    <row r="2082" spans="1:24" s="18" customFormat="1" x14ac:dyDescent="0.2">
      <c r="A2082" s="37" t="str">
        <f t="shared" si="228"/>
        <v>2025-4</v>
      </c>
      <c r="B2082" t="s">
        <v>4295</v>
      </c>
      <c r="C2082" s="23">
        <v>45769</v>
      </c>
      <c r="D2082" s="23">
        <v>45750</v>
      </c>
      <c r="E2082" t="s">
        <v>311</v>
      </c>
      <c r="F2082" t="s">
        <v>312</v>
      </c>
      <c r="G2082" s="22"/>
      <c r="H2082" t="s">
        <v>4540</v>
      </c>
      <c r="I2082" t="s">
        <v>323</v>
      </c>
      <c r="J2082" t="s">
        <v>324</v>
      </c>
      <c r="K2082" s="10" t="str">
        <f t="shared" si="231"/>
        <v>INM-</v>
      </c>
      <c r="L2082" t="s">
        <v>10</v>
      </c>
      <c r="M2082" s="48">
        <v>25</v>
      </c>
      <c r="N2082" t="s">
        <v>186</v>
      </c>
      <c r="O2082" t="s">
        <v>11</v>
      </c>
      <c r="P2082" s="50">
        <v>69.026499999999999</v>
      </c>
      <c r="Q2082" s="11">
        <f t="shared" si="229"/>
        <v>1725.66</v>
      </c>
      <c r="R2082" s="12">
        <f t="shared" si="232"/>
        <v>7.3003400000000003</v>
      </c>
      <c r="S2082" s="14">
        <f t="shared" si="233"/>
        <v>9.4551999999999996</v>
      </c>
      <c r="T2082" s="13">
        <f t="shared" si="234"/>
        <v>236.38</v>
      </c>
      <c r="U2082" s="14" t="s">
        <v>349</v>
      </c>
      <c r="V2082" t="s">
        <v>327</v>
      </c>
      <c r="W2082" s="58">
        <v>7.1775000000000002</v>
      </c>
      <c r="X2082" s="79">
        <f t="shared" si="230"/>
        <v>240.4266805990944</v>
      </c>
    </row>
    <row r="2083" spans="1:24" s="18" customFormat="1" x14ac:dyDescent="0.2">
      <c r="A2083" s="37" t="str">
        <f t="shared" si="228"/>
        <v>2025-4</v>
      </c>
      <c r="B2083" t="s">
        <v>4296</v>
      </c>
      <c r="C2083" s="23">
        <v>45772</v>
      </c>
      <c r="D2083" s="23">
        <v>45757</v>
      </c>
      <c r="E2083" t="s">
        <v>311</v>
      </c>
      <c r="F2083" t="s">
        <v>312</v>
      </c>
      <c r="G2083" s="22"/>
      <c r="H2083" t="s">
        <v>4541</v>
      </c>
      <c r="I2083" t="s">
        <v>328</v>
      </c>
      <c r="J2083" t="s">
        <v>329</v>
      </c>
      <c r="K2083" s="10" t="str">
        <f t="shared" si="231"/>
        <v>INM-</v>
      </c>
      <c r="L2083" t="s">
        <v>10</v>
      </c>
      <c r="M2083" s="48">
        <v>125</v>
      </c>
      <c r="N2083" t="s">
        <v>186</v>
      </c>
      <c r="O2083" t="s">
        <v>11</v>
      </c>
      <c r="P2083" s="50">
        <v>69.026499999999999</v>
      </c>
      <c r="Q2083" s="11">
        <f t="shared" si="229"/>
        <v>8628.31</v>
      </c>
      <c r="R2083" s="12">
        <f t="shared" si="232"/>
        <v>7.3003400000000003</v>
      </c>
      <c r="S2083" s="14">
        <f t="shared" si="233"/>
        <v>9.4551999999999996</v>
      </c>
      <c r="T2083" s="13">
        <f t="shared" si="234"/>
        <v>1181.9000000000001</v>
      </c>
      <c r="U2083" s="14" t="s">
        <v>349</v>
      </c>
      <c r="V2083" t="s">
        <v>327</v>
      </c>
      <c r="W2083" s="58">
        <v>7.1775000000000002</v>
      </c>
      <c r="X2083" s="79">
        <f t="shared" si="230"/>
        <v>1202.1334029954719</v>
      </c>
    </row>
    <row r="2084" spans="1:24" s="18" customFormat="1" x14ac:dyDescent="0.2">
      <c r="A2084" s="37" t="str">
        <f t="shared" si="228"/>
        <v>2025-4</v>
      </c>
      <c r="B2084" t="s">
        <v>4297</v>
      </c>
      <c r="C2084" s="23">
        <v>45772</v>
      </c>
      <c r="D2084" s="23">
        <v>45757</v>
      </c>
      <c r="E2084" t="s">
        <v>311</v>
      </c>
      <c r="F2084" t="s">
        <v>312</v>
      </c>
      <c r="G2084" s="22"/>
      <c r="H2084" t="s">
        <v>4541</v>
      </c>
      <c r="I2084" t="s">
        <v>323</v>
      </c>
      <c r="J2084" t="s">
        <v>324</v>
      </c>
      <c r="K2084" s="10" t="str">
        <f t="shared" si="231"/>
        <v>INM-</v>
      </c>
      <c r="L2084" t="s">
        <v>10</v>
      </c>
      <c r="M2084" s="48">
        <v>100</v>
      </c>
      <c r="N2084" t="s">
        <v>186</v>
      </c>
      <c r="O2084" t="s">
        <v>11</v>
      </c>
      <c r="P2084" s="50">
        <v>69.026499999999999</v>
      </c>
      <c r="Q2084" s="11">
        <f t="shared" si="229"/>
        <v>6902.65</v>
      </c>
      <c r="R2084" s="12">
        <f t="shared" si="232"/>
        <v>7.3003400000000003</v>
      </c>
      <c r="S2084" s="14">
        <f t="shared" si="233"/>
        <v>9.4551999999999996</v>
      </c>
      <c r="T2084" s="13">
        <f t="shared" si="234"/>
        <v>945.52</v>
      </c>
      <c r="U2084" s="14" t="s">
        <v>349</v>
      </c>
      <c r="V2084" t="s">
        <v>327</v>
      </c>
      <c r="W2084" s="58">
        <v>7.1775000000000002</v>
      </c>
      <c r="X2084" s="79">
        <f t="shared" si="230"/>
        <v>961.70672239637759</v>
      </c>
    </row>
    <row r="2085" spans="1:24" s="18" customFormat="1" x14ac:dyDescent="0.2">
      <c r="A2085" s="37" t="str">
        <f t="shared" si="228"/>
        <v>2025-4</v>
      </c>
      <c r="B2085" t="s">
        <v>4298</v>
      </c>
      <c r="C2085" s="23">
        <v>45769</v>
      </c>
      <c r="D2085" s="23">
        <v>45740</v>
      </c>
      <c r="E2085" t="s">
        <v>311</v>
      </c>
      <c r="F2085" t="s">
        <v>312</v>
      </c>
      <c r="G2085" s="22"/>
      <c r="H2085" t="s">
        <v>4539</v>
      </c>
      <c r="I2085" t="s">
        <v>334</v>
      </c>
      <c r="J2085" t="s">
        <v>335</v>
      </c>
      <c r="K2085" s="10" t="str">
        <f t="shared" si="231"/>
        <v>EXM-</v>
      </c>
      <c r="L2085" t="s">
        <v>10</v>
      </c>
      <c r="M2085" s="48">
        <v>100</v>
      </c>
      <c r="N2085" t="s">
        <v>186</v>
      </c>
      <c r="O2085" t="s">
        <v>11</v>
      </c>
      <c r="P2085" s="50">
        <v>70.353999999999999</v>
      </c>
      <c r="Q2085" s="11">
        <f t="shared" si="229"/>
        <v>7035.4</v>
      </c>
      <c r="R2085" s="12">
        <f t="shared" si="232"/>
        <v>7.3003400000000003</v>
      </c>
      <c r="S2085" s="14">
        <f t="shared" si="233"/>
        <v>9.6371000000000002</v>
      </c>
      <c r="T2085" s="13">
        <f t="shared" si="234"/>
        <v>963.71</v>
      </c>
      <c r="U2085" s="14" t="s">
        <v>349</v>
      </c>
      <c r="V2085" t="s">
        <v>315</v>
      </c>
      <c r="W2085" s="58">
        <v>7.1775000000000002</v>
      </c>
      <c r="X2085" s="79">
        <f t="shared" si="230"/>
        <v>980.20202020202021</v>
      </c>
    </row>
    <row r="2086" spans="1:24" s="18" customFormat="1" x14ac:dyDescent="0.2">
      <c r="A2086" s="37" t="str">
        <f t="shared" si="228"/>
        <v>2025-4</v>
      </c>
      <c r="B2086" t="s">
        <v>4299</v>
      </c>
      <c r="C2086" s="23">
        <v>45769</v>
      </c>
      <c r="D2086" s="23">
        <v>45740</v>
      </c>
      <c r="E2086" t="s">
        <v>311</v>
      </c>
      <c r="F2086" t="s">
        <v>312</v>
      </c>
      <c r="G2086" s="22"/>
      <c r="H2086" t="s">
        <v>4539</v>
      </c>
      <c r="I2086" t="s">
        <v>337</v>
      </c>
      <c r="J2086" t="s">
        <v>338</v>
      </c>
      <c r="K2086" s="10" t="str">
        <f t="shared" si="231"/>
        <v>EXM-</v>
      </c>
      <c r="L2086" t="s">
        <v>10</v>
      </c>
      <c r="M2086" s="48">
        <v>50</v>
      </c>
      <c r="N2086" t="s">
        <v>186</v>
      </c>
      <c r="O2086" t="s">
        <v>11</v>
      </c>
      <c r="P2086" s="50">
        <v>71.769900000000007</v>
      </c>
      <c r="Q2086" s="11">
        <f t="shared" si="229"/>
        <v>3588.5</v>
      </c>
      <c r="R2086" s="12">
        <f t="shared" si="232"/>
        <v>7.3003400000000003</v>
      </c>
      <c r="S2086" s="14">
        <f t="shared" si="233"/>
        <v>9.8309999999999995</v>
      </c>
      <c r="T2086" s="13">
        <f t="shared" si="234"/>
        <v>491.55</v>
      </c>
      <c r="U2086" s="14" t="s">
        <v>349</v>
      </c>
      <c r="V2086" t="s">
        <v>315</v>
      </c>
      <c r="W2086" s="58">
        <v>7.1775000000000002</v>
      </c>
      <c r="X2086" s="79">
        <f t="shared" si="230"/>
        <v>499.96447230929999</v>
      </c>
    </row>
    <row r="2087" spans="1:24" s="18" customFormat="1" x14ac:dyDescent="0.2">
      <c r="A2087" s="37" t="str">
        <f t="shared" si="228"/>
        <v>2025-4</v>
      </c>
      <c r="B2087" t="s">
        <v>4300</v>
      </c>
      <c r="C2087" s="23">
        <v>45776</v>
      </c>
      <c r="D2087" s="23">
        <v>45749</v>
      </c>
      <c r="E2087" t="s">
        <v>4326</v>
      </c>
      <c r="F2087" t="s">
        <v>4327</v>
      </c>
      <c r="G2087" s="22"/>
      <c r="H2087" t="s">
        <v>4542</v>
      </c>
      <c r="I2087" t="s">
        <v>3808</v>
      </c>
      <c r="J2087" t="s">
        <v>3809</v>
      </c>
      <c r="K2087" s="10" t="str">
        <f t="shared" si="231"/>
        <v>CDM-</v>
      </c>
      <c r="L2087" t="s">
        <v>10</v>
      </c>
      <c r="M2087" s="48">
        <v>400</v>
      </c>
      <c r="N2087" t="s">
        <v>1472</v>
      </c>
      <c r="O2087" t="s">
        <v>11</v>
      </c>
      <c r="P2087" s="50">
        <v>72.345100000000002</v>
      </c>
      <c r="Q2087" s="11">
        <f t="shared" si="229"/>
        <v>28938.04</v>
      </c>
      <c r="R2087" s="12">
        <f t="shared" si="232"/>
        <v>7.3003400000000003</v>
      </c>
      <c r="S2087" s="14">
        <f t="shared" si="233"/>
        <v>9.9098000000000006</v>
      </c>
      <c r="T2087" s="13">
        <f t="shared" si="234"/>
        <v>3963.92</v>
      </c>
      <c r="U2087" s="14" t="s">
        <v>349</v>
      </c>
      <c r="V2087" t="s">
        <v>3482</v>
      </c>
      <c r="W2087" s="58">
        <v>7.1775000000000002</v>
      </c>
      <c r="X2087" s="79">
        <f t="shared" si="230"/>
        <v>4031.7715081853012</v>
      </c>
    </row>
    <row r="2088" spans="1:24" s="18" customFormat="1" x14ac:dyDescent="0.2">
      <c r="A2088" s="37" t="str">
        <f t="shared" si="228"/>
        <v>2025-4</v>
      </c>
      <c r="B2088" t="s">
        <v>4300</v>
      </c>
      <c r="C2088" s="23">
        <v>45776</v>
      </c>
      <c r="D2088" s="23">
        <v>45749</v>
      </c>
      <c r="E2088" t="s">
        <v>4326</v>
      </c>
      <c r="F2088" t="s">
        <v>4327</v>
      </c>
      <c r="G2088" s="22"/>
      <c r="H2088" t="s">
        <v>4542</v>
      </c>
      <c r="I2088" t="s">
        <v>3808</v>
      </c>
      <c r="J2088" t="s">
        <v>3809</v>
      </c>
      <c r="K2088" s="10" t="str">
        <f t="shared" si="231"/>
        <v>CDM-</v>
      </c>
      <c r="L2088" t="s">
        <v>10</v>
      </c>
      <c r="M2088" s="48">
        <v>400</v>
      </c>
      <c r="N2088" t="s">
        <v>1472</v>
      </c>
      <c r="O2088" t="s">
        <v>11</v>
      </c>
      <c r="P2088" s="50">
        <v>72.345100000000002</v>
      </c>
      <c r="Q2088" s="11">
        <f t="shared" si="229"/>
        <v>28938.04</v>
      </c>
      <c r="R2088" s="12">
        <f t="shared" si="232"/>
        <v>7.3003400000000003</v>
      </c>
      <c r="S2088" s="14">
        <f t="shared" si="233"/>
        <v>9.9098000000000006</v>
      </c>
      <c r="T2088" s="13">
        <f t="shared" si="234"/>
        <v>3963.92</v>
      </c>
      <c r="U2088" s="14" t="s">
        <v>349</v>
      </c>
      <c r="V2088" t="s">
        <v>3482</v>
      </c>
      <c r="W2088" s="58">
        <v>7.1775000000000002</v>
      </c>
      <c r="X2088" s="79">
        <f t="shared" si="230"/>
        <v>4031.7715081853012</v>
      </c>
    </row>
    <row r="2089" spans="1:24" s="18" customFormat="1" x14ac:dyDescent="0.2">
      <c r="A2089" s="37" t="str">
        <f t="shared" si="228"/>
        <v>2025-4</v>
      </c>
      <c r="B2089" t="s">
        <v>4300</v>
      </c>
      <c r="C2089" s="23">
        <v>45776</v>
      </c>
      <c r="D2089" s="23">
        <v>45749</v>
      </c>
      <c r="E2089" t="s">
        <v>4326</v>
      </c>
      <c r="F2089" t="s">
        <v>4327</v>
      </c>
      <c r="G2089" s="22"/>
      <c r="H2089" t="s">
        <v>4542</v>
      </c>
      <c r="I2089" t="s">
        <v>3808</v>
      </c>
      <c r="J2089" t="s">
        <v>3809</v>
      </c>
      <c r="K2089" s="10" t="str">
        <f t="shared" si="231"/>
        <v>CDM-</v>
      </c>
      <c r="L2089" t="s">
        <v>10</v>
      </c>
      <c r="M2089" s="48">
        <v>300</v>
      </c>
      <c r="N2089" t="s">
        <v>1472</v>
      </c>
      <c r="O2089" t="s">
        <v>11</v>
      </c>
      <c r="P2089" s="50">
        <v>72.345100000000002</v>
      </c>
      <c r="Q2089" s="11">
        <f t="shared" si="229"/>
        <v>21703.53</v>
      </c>
      <c r="R2089" s="12">
        <f t="shared" si="232"/>
        <v>7.3003400000000003</v>
      </c>
      <c r="S2089" s="14">
        <f t="shared" si="233"/>
        <v>9.9098000000000006</v>
      </c>
      <c r="T2089" s="13">
        <f t="shared" si="234"/>
        <v>2972.94</v>
      </c>
      <c r="U2089" s="14" t="s">
        <v>349</v>
      </c>
      <c r="V2089" t="s">
        <v>3482</v>
      </c>
      <c r="W2089" s="58">
        <v>7.1775000000000002</v>
      </c>
      <c r="X2089" s="79">
        <f t="shared" si="230"/>
        <v>3023.8286311389757</v>
      </c>
    </row>
    <row r="2090" spans="1:24" s="18" customFormat="1" x14ac:dyDescent="0.2">
      <c r="A2090" s="37" t="str">
        <f t="shared" si="228"/>
        <v>2025-4</v>
      </c>
      <c r="B2090" t="s">
        <v>4301</v>
      </c>
      <c r="C2090" s="23">
        <v>45776</v>
      </c>
      <c r="D2090" s="23">
        <v>45749</v>
      </c>
      <c r="E2090" t="s">
        <v>4326</v>
      </c>
      <c r="F2090" t="s">
        <v>4327</v>
      </c>
      <c r="G2090" s="22"/>
      <c r="H2090" t="s">
        <v>4542</v>
      </c>
      <c r="I2090" t="s">
        <v>3808</v>
      </c>
      <c r="J2090" t="s">
        <v>3809</v>
      </c>
      <c r="K2090" s="10" t="str">
        <f t="shared" si="231"/>
        <v>CDM-</v>
      </c>
      <c r="L2090" t="s">
        <v>10</v>
      </c>
      <c r="M2090" s="48">
        <v>500</v>
      </c>
      <c r="N2090" t="s">
        <v>1472</v>
      </c>
      <c r="O2090" t="s">
        <v>11</v>
      </c>
      <c r="P2090" s="50">
        <v>72.345100000000002</v>
      </c>
      <c r="Q2090" s="11">
        <f t="shared" si="229"/>
        <v>36172.550000000003</v>
      </c>
      <c r="R2090" s="12">
        <f t="shared" si="232"/>
        <v>7.3003400000000003</v>
      </c>
      <c r="S2090" s="14">
        <f t="shared" si="233"/>
        <v>9.9098000000000006</v>
      </c>
      <c r="T2090" s="13">
        <f t="shared" si="234"/>
        <v>4954.8999999999996</v>
      </c>
      <c r="U2090" s="14" t="s">
        <v>349</v>
      </c>
      <c r="V2090" t="s">
        <v>3482</v>
      </c>
      <c r="W2090" s="58">
        <v>7.1775000000000002</v>
      </c>
      <c r="X2090" s="79">
        <f t="shared" si="230"/>
        <v>5039.7143852316258</v>
      </c>
    </row>
    <row r="2091" spans="1:24" s="18" customFormat="1" x14ac:dyDescent="0.2">
      <c r="A2091" s="37" t="str">
        <f t="shared" si="228"/>
        <v>2025-4</v>
      </c>
      <c r="B2091" t="s">
        <v>4302</v>
      </c>
      <c r="C2091" s="23">
        <v>45756</v>
      </c>
      <c r="D2091" s="23">
        <v>45737</v>
      </c>
      <c r="E2091" t="s">
        <v>311</v>
      </c>
      <c r="F2091" t="s">
        <v>312</v>
      </c>
      <c r="G2091" s="22"/>
      <c r="H2091" t="s">
        <v>4543</v>
      </c>
      <c r="I2091" t="s">
        <v>3810</v>
      </c>
      <c r="J2091" t="s">
        <v>3811</v>
      </c>
      <c r="K2091" s="10" t="str">
        <f t="shared" si="231"/>
        <v>INM-</v>
      </c>
      <c r="L2091" t="s">
        <v>10</v>
      </c>
      <c r="M2091" s="48">
        <v>75</v>
      </c>
      <c r="N2091" t="s">
        <v>186</v>
      </c>
      <c r="O2091" t="s">
        <v>11</v>
      </c>
      <c r="P2091" s="50">
        <v>77.876099999999994</v>
      </c>
      <c r="Q2091" s="11">
        <f t="shared" si="229"/>
        <v>5840.71</v>
      </c>
      <c r="R2091" s="12">
        <f t="shared" si="232"/>
        <v>7.3003400000000003</v>
      </c>
      <c r="S2091" s="14">
        <f t="shared" si="233"/>
        <v>10.6675</v>
      </c>
      <c r="T2091" s="13">
        <f t="shared" si="234"/>
        <v>800.06</v>
      </c>
      <c r="U2091" s="14" t="s">
        <v>349</v>
      </c>
      <c r="V2091" t="s">
        <v>327</v>
      </c>
      <c r="W2091" s="58">
        <v>7.1775000000000002</v>
      </c>
      <c r="X2091" s="79">
        <f t="shared" si="230"/>
        <v>813.75235109717869</v>
      </c>
    </row>
    <row r="2092" spans="1:24" s="18" customFormat="1" x14ac:dyDescent="0.2">
      <c r="A2092" s="37" t="str">
        <f t="shared" si="228"/>
        <v>2025-4</v>
      </c>
      <c r="B2092" t="s">
        <v>4303</v>
      </c>
      <c r="C2092" s="23">
        <v>45756</v>
      </c>
      <c r="D2092" s="23">
        <v>45737</v>
      </c>
      <c r="E2092" t="s">
        <v>311</v>
      </c>
      <c r="F2092" t="s">
        <v>312</v>
      </c>
      <c r="G2092" s="22"/>
      <c r="H2092" t="s">
        <v>4543</v>
      </c>
      <c r="I2092" t="s">
        <v>3812</v>
      </c>
      <c r="J2092" t="s">
        <v>3813</v>
      </c>
      <c r="K2092" s="10" t="str">
        <f t="shared" si="231"/>
        <v>INM-</v>
      </c>
      <c r="L2092" t="s">
        <v>10</v>
      </c>
      <c r="M2092" s="48">
        <v>30</v>
      </c>
      <c r="N2092" t="s">
        <v>186</v>
      </c>
      <c r="O2092" t="s">
        <v>11</v>
      </c>
      <c r="P2092" s="50">
        <v>77.876099999999994</v>
      </c>
      <c r="Q2092" s="11">
        <f t="shared" si="229"/>
        <v>2336.2800000000002</v>
      </c>
      <c r="R2092" s="12">
        <f t="shared" si="232"/>
        <v>7.3003400000000003</v>
      </c>
      <c r="S2092" s="14">
        <f t="shared" si="233"/>
        <v>10.6675</v>
      </c>
      <c r="T2092" s="13">
        <f t="shared" si="234"/>
        <v>320.02999999999997</v>
      </c>
      <c r="U2092" s="14" t="s">
        <v>349</v>
      </c>
      <c r="V2092" t="s">
        <v>327</v>
      </c>
      <c r="W2092" s="58">
        <v>7.1775000000000002</v>
      </c>
      <c r="X2092" s="79">
        <f t="shared" si="230"/>
        <v>325.50094043887145</v>
      </c>
    </row>
    <row r="2093" spans="1:24" s="18" customFormat="1" x14ac:dyDescent="0.2">
      <c r="A2093" s="37" t="str">
        <f t="shared" si="228"/>
        <v>2025-4</v>
      </c>
      <c r="B2093" t="s">
        <v>4304</v>
      </c>
      <c r="C2093" s="23">
        <v>45754</v>
      </c>
      <c r="D2093" s="23">
        <v>45730</v>
      </c>
      <c r="E2093" t="s">
        <v>2825</v>
      </c>
      <c r="F2093" t="s">
        <v>2826</v>
      </c>
      <c r="G2093" s="22"/>
      <c r="H2093" t="s">
        <v>4544</v>
      </c>
      <c r="I2093" t="s">
        <v>3814</v>
      </c>
      <c r="J2093" t="s">
        <v>3815</v>
      </c>
      <c r="K2093" s="10" t="str">
        <f t="shared" si="231"/>
        <v>INM-</v>
      </c>
      <c r="L2093" t="s">
        <v>10</v>
      </c>
      <c r="M2093" s="48">
        <v>120</v>
      </c>
      <c r="N2093" t="s">
        <v>186</v>
      </c>
      <c r="O2093" t="s">
        <v>11</v>
      </c>
      <c r="P2093" s="50">
        <v>80.637200000000007</v>
      </c>
      <c r="Q2093" s="11">
        <f t="shared" si="229"/>
        <v>9676.4599999999991</v>
      </c>
      <c r="R2093" s="12">
        <f t="shared" si="232"/>
        <v>7.3003400000000003</v>
      </c>
      <c r="S2093" s="14">
        <f t="shared" si="233"/>
        <v>11.0457</v>
      </c>
      <c r="T2093" s="13">
        <f t="shared" si="234"/>
        <v>1325.48</v>
      </c>
      <c r="U2093" s="14" t="s">
        <v>349</v>
      </c>
      <c r="V2093" t="s">
        <v>327</v>
      </c>
      <c r="W2093" s="58">
        <v>7.1775000000000002</v>
      </c>
      <c r="X2093" s="79">
        <f t="shared" si="230"/>
        <v>1348.1663531870431</v>
      </c>
    </row>
    <row r="2094" spans="1:24" s="18" customFormat="1" x14ac:dyDescent="0.2">
      <c r="A2094" s="37" t="str">
        <f t="shared" si="228"/>
        <v>2025-4</v>
      </c>
      <c r="B2094" t="s">
        <v>4305</v>
      </c>
      <c r="C2094" s="23">
        <v>45756</v>
      </c>
      <c r="D2094" s="23">
        <v>45741</v>
      </c>
      <c r="E2094" t="s">
        <v>311</v>
      </c>
      <c r="F2094" t="s">
        <v>312</v>
      </c>
      <c r="G2094" s="22"/>
      <c r="H2094" t="s">
        <v>4347</v>
      </c>
      <c r="I2094" t="s">
        <v>3197</v>
      </c>
      <c r="J2094" t="s">
        <v>3404</v>
      </c>
      <c r="K2094" s="10" t="str">
        <f t="shared" si="231"/>
        <v>EXM-</v>
      </c>
      <c r="L2094" t="s">
        <v>10</v>
      </c>
      <c r="M2094" s="48">
        <v>25</v>
      </c>
      <c r="N2094" t="s">
        <v>186</v>
      </c>
      <c r="O2094" t="s">
        <v>11</v>
      </c>
      <c r="P2094" s="50">
        <v>88.495599999999996</v>
      </c>
      <c r="Q2094" s="11">
        <f t="shared" si="229"/>
        <v>2212.39</v>
      </c>
      <c r="R2094" s="12">
        <f t="shared" si="232"/>
        <v>7.3003400000000003</v>
      </c>
      <c r="S2094" s="14">
        <f t="shared" si="233"/>
        <v>12.1221</v>
      </c>
      <c r="T2094" s="13">
        <f t="shared" si="234"/>
        <v>303.05</v>
      </c>
      <c r="U2094" s="14" t="s">
        <v>349</v>
      </c>
      <c r="V2094" t="s">
        <v>315</v>
      </c>
      <c r="W2094" s="58">
        <v>7.1775000000000002</v>
      </c>
      <c r="X2094" s="79">
        <f t="shared" si="230"/>
        <v>308.23963775687912</v>
      </c>
    </row>
    <row r="2095" spans="1:24" s="18" customFormat="1" x14ac:dyDescent="0.2">
      <c r="A2095" s="37" t="str">
        <f t="shared" si="228"/>
        <v>2025-4</v>
      </c>
      <c r="B2095" t="s">
        <v>4306</v>
      </c>
      <c r="C2095" s="23">
        <v>45775</v>
      </c>
      <c r="D2095" s="23">
        <v>45761</v>
      </c>
      <c r="E2095" t="s">
        <v>311</v>
      </c>
      <c r="F2095" t="s">
        <v>312</v>
      </c>
      <c r="G2095" s="22"/>
      <c r="H2095" t="s">
        <v>4545</v>
      </c>
      <c r="I2095" t="s">
        <v>3197</v>
      </c>
      <c r="J2095" t="s">
        <v>3404</v>
      </c>
      <c r="K2095" s="10" t="str">
        <f t="shared" si="231"/>
        <v>EXM-</v>
      </c>
      <c r="L2095" t="s">
        <v>10</v>
      </c>
      <c r="M2095" s="48">
        <v>25</v>
      </c>
      <c r="N2095" t="s">
        <v>186</v>
      </c>
      <c r="O2095" t="s">
        <v>11</v>
      </c>
      <c r="P2095" s="50">
        <v>88.495599999999996</v>
      </c>
      <c r="Q2095" s="11">
        <f t="shared" si="229"/>
        <v>2212.39</v>
      </c>
      <c r="R2095" s="12">
        <f t="shared" si="232"/>
        <v>7.3003400000000003</v>
      </c>
      <c r="S2095" s="14">
        <f t="shared" si="233"/>
        <v>12.1221</v>
      </c>
      <c r="T2095" s="13">
        <f t="shared" si="234"/>
        <v>303.05</v>
      </c>
      <c r="U2095" s="14" t="s">
        <v>349</v>
      </c>
      <c r="V2095" t="s">
        <v>315</v>
      </c>
      <c r="W2095" s="58">
        <v>7.1775000000000002</v>
      </c>
      <c r="X2095" s="79">
        <f t="shared" si="230"/>
        <v>308.23963775687912</v>
      </c>
    </row>
    <row r="2096" spans="1:24" s="18" customFormat="1" x14ac:dyDescent="0.2">
      <c r="A2096" s="37" t="str">
        <f t="shared" si="228"/>
        <v>2025-4</v>
      </c>
      <c r="B2096" t="s">
        <v>4307</v>
      </c>
      <c r="C2096" s="23">
        <v>45769</v>
      </c>
      <c r="D2096" s="23">
        <v>45754</v>
      </c>
      <c r="E2096" t="s">
        <v>311</v>
      </c>
      <c r="F2096" t="s">
        <v>312</v>
      </c>
      <c r="G2096" s="22"/>
      <c r="H2096" t="s">
        <v>4546</v>
      </c>
      <c r="I2096" t="s">
        <v>1237</v>
      </c>
      <c r="J2096" t="s">
        <v>1238</v>
      </c>
      <c r="K2096" s="10" t="str">
        <f t="shared" si="231"/>
        <v>EXM-</v>
      </c>
      <c r="L2096" t="s">
        <v>10</v>
      </c>
      <c r="M2096" s="48">
        <v>50</v>
      </c>
      <c r="N2096" t="s">
        <v>186</v>
      </c>
      <c r="O2096" t="s">
        <v>11</v>
      </c>
      <c r="P2096" s="50">
        <v>90.177000000000007</v>
      </c>
      <c r="Q2096" s="11">
        <f t="shared" si="229"/>
        <v>4508.8500000000004</v>
      </c>
      <c r="R2096" s="12">
        <f t="shared" si="232"/>
        <v>7.3003400000000003</v>
      </c>
      <c r="S2096" s="14">
        <f t="shared" si="233"/>
        <v>12.352399999999999</v>
      </c>
      <c r="T2096" s="13">
        <f t="shared" si="234"/>
        <v>617.62</v>
      </c>
      <c r="U2096" s="14" t="s">
        <v>349</v>
      </c>
      <c r="V2096" t="s">
        <v>315</v>
      </c>
      <c r="W2096" s="58">
        <v>7.1775000000000002</v>
      </c>
      <c r="X2096" s="79">
        <f t="shared" si="230"/>
        <v>628.19226750261237</v>
      </c>
    </row>
    <row r="2097" spans="1:24" s="18" customFormat="1" x14ac:dyDescent="0.2">
      <c r="A2097" s="37" t="str">
        <f t="shared" si="228"/>
        <v>2025-4</v>
      </c>
      <c r="B2097" t="s">
        <v>4308</v>
      </c>
      <c r="C2097" s="23">
        <v>45756</v>
      </c>
      <c r="D2097" s="23">
        <v>45740</v>
      </c>
      <c r="E2097" t="s">
        <v>311</v>
      </c>
      <c r="F2097" t="s">
        <v>312</v>
      </c>
      <c r="G2097" s="22"/>
      <c r="H2097" t="s">
        <v>4547</v>
      </c>
      <c r="I2097" t="s">
        <v>662</v>
      </c>
      <c r="J2097" t="s">
        <v>663</v>
      </c>
      <c r="K2097" s="10" t="str">
        <f t="shared" si="231"/>
        <v>INM-</v>
      </c>
      <c r="L2097" t="s">
        <v>10</v>
      </c>
      <c r="M2097" s="48">
        <v>100</v>
      </c>
      <c r="N2097" t="s">
        <v>186</v>
      </c>
      <c r="O2097" t="s">
        <v>11</v>
      </c>
      <c r="P2097" s="50">
        <v>92.743399999999994</v>
      </c>
      <c r="Q2097" s="11">
        <f t="shared" si="229"/>
        <v>9274.34</v>
      </c>
      <c r="R2097" s="12">
        <f t="shared" si="232"/>
        <v>7.3003400000000003</v>
      </c>
      <c r="S2097" s="14">
        <f t="shared" si="233"/>
        <v>12.704000000000001</v>
      </c>
      <c r="T2097" s="13">
        <f t="shared" si="234"/>
        <v>1270.4000000000001</v>
      </c>
      <c r="U2097" s="14" t="s">
        <v>349</v>
      </c>
      <c r="V2097" t="s">
        <v>327</v>
      </c>
      <c r="W2097" s="58">
        <v>7.1775000000000002</v>
      </c>
      <c r="X2097" s="79">
        <f t="shared" si="230"/>
        <v>1292.1407175200277</v>
      </c>
    </row>
    <row r="2098" spans="1:24" s="18" customFormat="1" x14ac:dyDescent="0.2">
      <c r="A2098" s="37" t="str">
        <f t="shared" si="228"/>
        <v>2025-4</v>
      </c>
      <c r="B2098" t="s">
        <v>4309</v>
      </c>
      <c r="C2098" s="23">
        <v>45771</v>
      </c>
      <c r="D2098" s="23">
        <v>45754</v>
      </c>
      <c r="E2098" t="s">
        <v>311</v>
      </c>
      <c r="F2098" t="s">
        <v>312</v>
      </c>
      <c r="G2098" s="22"/>
      <c r="H2098" t="s">
        <v>4548</v>
      </c>
      <c r="I2098" t="s">
        <v>662</v>
      </c>
      <c r="J2098" t="s">
        <v>663</v>
      </c>
      <c r="K2098" s="10" t="str">
        <f t="shared" si="231"/>
        <v>INM-</v>
      </c>
      <c r="L2098" t="s">
        <v>10</v>
      </c>
      <c r="M2098" s="48">
        <v>125</v>
      </c>
      <c r="N2098" t="s">
        <v>186</v>
      </c>
      <c r="O2098" t="s">
        <v>11</v>
      </c>
      <c r="P2098" s="50">
        <v>92.743399999999994</v>
      </c>
      <c r="Q2098" s="11">
        <f t="shared" si="229"/>
        <v>11592.93</v>
      </c>
      <c r="R2098" s="12">
        <f t="shared" si="232"/>
        <v>7.3003400000000003</v>
      </c>
      <c r="S2098" s="14">
        <f t="shared" si="233"/>
        <v>12.704000000000001</v>
      </c>
      <c r="T2098" s="13">
        <f t="shared" si="234"/>
        <v>1588</v>
      </c>
      <c r="U2098" s="14" t="s">
        <v>349</v>
      </c>
      <c r="V2098" t="s">
        <v>327</v>
      </c>
      <c r="W2098" s="58">
        <v>7.1775000000000002</v>
      </c>
      <c r="X2098" s="79">
        <f t="shared" si="230"/>
        <v>1615.1758969000348</v>
      </c>
    </row>
    <row r="2099" spans="1:24" s="18" customFormat="1" x14ac:dyDescent="0.2">
      <c r="A2099" s="37" t="str">
        <f t="shared" si="228"/>
        <v>2025-4</v>
      </c>
      <c r="B2099" t="s">
        <v>4310</v>
      </c>
      <c r="C2099" s="23">
        <v>45777</v>
      </c>
      <c r="D2099" s="23">
        <v>45765</v>
      </c>
      <c r="E2099" t="s">
        <v>311</v>
      </c>
      <c r="F2099" t="s">
        <v>312</v>
      </c>
      <c r="G2099" s="22"/>
      <c r="H2099" t="s">
        <v>4549</v>
      </c>
      <c r="I2099" t="s">
        <v>309</v>
      </c>
      <c r="J2099" t="s">
        <v>310</v>
      </c>
      <c r="K2099" s="10" t="str">
        <f t="shared" si="231"/>
        <v>EXM-</v>
      </c>
      <c r="L2099" t="s">
        <v>10</v>
      </c>
      <c r="M2099" s="48">
        <v>25</v>
      </c>
      <c r="N2099" t="s">
        <v>186</v>
      </c>
      <c r="O2099" t="s">
        <v>11</v>
      </c>
      <c r="P2099" s="50">
        <v>102.0354</v>
      </c>
      <c r="Q2099" s="11">
        <f t="shared" si="229"/>
        <v>2550.89</v>
      </c>
      <c r="R2099" s="12">
        <f t="shared" si="232"/>
        <v>7.3003400000000003</v>
      </c>
      <c r="S2099" s="14">
        <f t="shared" si="233"/>
        <v>13.976800000000001</v>
      </c>
      <c r="T2099" s="13">
        <f t="shared" si="234"/>
        <v>349.42</v>
      </c>
      <c r="U2099" s="14" t="s">
        <v>349</v>
      </c>
      <c r="V2099" t="s">
        <v>315</v>
      </c>
      <c r="W2099" s="58">
        <v>7.1775000000000002</v>
      </c>
      <c r="X2099" s="79">
        <f t="shared" si="230"/>
        <v>355.40020898641586</v>
      </c>
    </row>
    <row r="2100" spans="1:24" s="18" customFormat="1" x14ac:dyDescent="0.2">
      <c r="A2100" s="37" t="str">
        <f t="shared" si="228"/>
        <v>2025-4</v>
      </c>
      <c r="B2100" t="s">
        <v>4311</v>
      </c>
      <c r="C2100" s="23">
        <v>45754</v>
      </c>
      <c r="D2100" s="23">
        <v>45730</v>
      </c>
      <c r="E2100" t="s">
        <v>2825</v>
      </c>
      <c r="F2100" t="s">
        <v>2826</v>
      </c>
      <c r="G2100" s="22"/>
      <c r="H2100" t="s">
        <v>4544</v>
      </c>
      <c r="I2100" t="s">
        <v>3816</v>
      </c>
      <c r="J2100" t="s">
        <v>3817</v>
      </c>
      <c r="K2100" s="10" t="str">
        <f t="shared" si="231"/>
        <v>INM-</v>
      </c>
      <c r="L2100" t="s">
        <v>10</v>
      </c>
      <c r="M2100" s="48">
        <v>30</v>
      </c>
      <c r="N2100" t="s">
        <v>186</v>
      </c>
      <c r="O2100" t="s">
        <v>11</v>
      </c>
      <c r="P2100" s="50">
        <v>102.9204</v>
      </c>
      <c r="Q2100" s="11">
        <f t="shared" si="229"/>
        <v>3087.61</v>
      </c>
      <c r="R2100" s="12">
        <f t="shared" si="232"/>
        <v>7.3003400000000003</v>
      </c>
      <c r="S2100" s="14">
        <f t="shared" si="233"/>
        <v>14.098000000000001</v>
      </c>
      <c r="T2100" s="13">
        <f t="shared" si="234"/>
        <v>422.94</v>
      </c>
      <c r="U2100" s="14" t="s">
        <v>349</v>
      </c>
      <c r="V2100" t="s">
        <v>327</v>
      </c>
      <c r="W2100" s="58">
        <v>7.1775000000000002</v>
      </c>
      <c r="X2100" s="79">
        <f>IF(O2100="CNY",P2100/W2100*M2100,1)</f>
        <v>430.17931034482757</v>
      </c>
    </row>
    <row r="2101" spans="1:24" s="18" customFormat="1" x14ac:dyDescent="0.2">
      <c r="A2101" s="37" t="str">
        <f t="shared" si="228"/>
        <v>2025-4</v>
      </c>
      <c r="B2101" t="s">
        <v>4312</v>
      </c>
      <c r="C2101" s="23">
        <v>45754</v>
      </c>
      <c r="D2101" s="23">
        <v>45735</v>
      </c>
      <c r="E2101" t="s">
        <v>311</v>
      </c>
      <c r="F2101" t="s">
        <v>312</v>
      </c>
      <c r="G2101" s="22"/>
      <c r="H2101" t="s">
        <v>4550</v>
      </c>
      <c r="I2101" t="s">
        <v>666</v>
      </c>
      <c r="J2101" t="s">
        <v>667</v>
      </c>
      <c r="K2101" s="10" t="str">
        <f t="shared" si="231"/>
        <v>INM-</v>
      </c>
      <c r="L2101" t="s">
        <v>10</v>
      </c>
      <c r="M2101" s="48">
        <v>25</v>
      </c>
      <c r="N2101" t="s">
        <v>186</v>
      </c>
      <c r="O2101" t="s">
        <v>11</v>
      </c>
      <c r="P2101" s="50">
        <v>105.0442</v>
      </c>
      <c r="Q2101" s="11">
        <f t="shared" si="229"/>
        <v>2626.11</v>
      </c>
      <c r="R2101" s="12">
        <f t="shared" si="232"/>
        <v>7.3003400000000003</v>
      </c>
      <c r="S2101" s="14">
        <f t="shared" si="233"/>
        <v>14.3889</v>
      </c>
      <c r="T2101" s="13">
        <f t="shared" si="234"/>
        <v>359.72</v>
      </c>
      <c r="U2101" s="14" t="s">
        <v>349</v>
      </c>
      <c r="V2101" t="s">
        <v>327</v>
      </c>
      <c r="W2101" s="58">
        <v>7.1775000000000002</v>
      </c>
      <c r="X2101" s="79">
        <f t="shared" si="230"/>
        <v>365.88018112156044</v>
      </c>
    </row>
    <row r="2102" spans="1:24" s="18" customFormat="1" x14ac:dyDescent="0.2">
      <c r="A2102" s="37" t="str">
        <f t="shared" si="228"/>
        <v>2025-4</v>
      </c>
      <c r="B2102" t="s">
        <v>4313</v>
      </c>
      <c r="C2102" s="23">
        <v>45754</v>
      </c>
      <c r="D2102" s="23">
        <v>45735</v>
      </c>
      <c r="E2102" t="s">
        <v>311</v>
      </c>
      <c r="F2102" t="s">
        <v>312</v>
      </c>
      <c r="G2102" s="22"/>
      <c r="H2102" t="s">
        <v>4550</v>
      </c>
      <c r="I2102" t="s">
        <v>669</v>
      </c>
      <c r="J2102" t="s">
        <v>670</v>
      </c>
      <c r="K2102" s="10" t="str">
        <f t="shared" si="231"/>
        <v>INM-</v>
      </c>
      <c r="L2102" t="s">
        <v>10</v>
      </c>
      <c r="M2102" s="48">
        <v>50</v>
      </c>
      <c r="N2102" t="s">
        <v>186</v>
      </c>
      <c r="O2102" t="s">
        <v>11</v>
      </c>
      <c r="P2102" s="50">
        <v>110.17700000000001</v>
      </c>
      <c r="Q2102" s="11">
        <f t="shared" si="229"/>
        <v>5508.85</v>
      </c>
      <c r="R2102" s="12">
        <f t="shared" si="232"/>
        <v>7.3003400000000003</v>
      </c>
      <c r="S2102" s="14">
        <f t="shared" si="233"/>
        <v>15.092000000000001</v>
      </c>
      <c r="T2102" s="13">
        <f t="shared" si="234"/>
        <v>754.6</v>
      </c>
      <c r="U2102" s="14" t="s">
        <v>349</v>
      </c>
      <c r="V2102" t="s">
        <v>327</v>
      </c>
      <c r="W2102" s="58">
        <v>7.1775000000000002</v>
      </c>
      <c r="X2102" s="79">
        <f t="shared" si="230"/>
        <v>767.51654475792407</v>
      </c>
    </row>
    <row r="2103" spans="1:24" s="18" customFormat="1" x14ac:dyDescent="0.2">
      <c r="A2103" s="37" t="str">
        <f t="shared" si="228"/>
        <v>2025-4</v>
      </c>
      <c r="B2103" t="s">
        <v>4314</v>
      </c>
      <c r="C2103" s="23">
        <v>45771</v>
      </c>
      <c r="D2103" s="23">
        <v>45754</v>
      </c>
      <c r="E2103" t="s">
        <v>311</v>
      </c>
      <c r="F2103" t="s">
        <v>312</v>
      </c>
      <c r="G2103" s="22"/>
      <c r="H2103" t="s">
        <v>4548</v>
      </c>
      <c r="I2103" t="s">
        <v>669</v>
      </c>
      <c r="J2103" t="s">
        <v>670</v>
      </c>
      <c r="K2103" s="10" t="str">
        <f t="shared" si="231"/>
        <v>INM-</v>
      </c>
      <c r="L2103" t="s">
        <v>10</v>
      </c>
      <c r="M2103" s="48">
        <v>25</v>
      </c>
      <c r="N2103" t="s">
        <v>186</v>
      </c>
      <c r="O2103" t="s">
        <v>11</v>
      </c>
      <c r="P2103" s="50">
        <v>110.17700000000001</v>
      </c>
      <c r="Q2103" s="11">
        <f t="shared" si="229"/>
        <v>2754.43</v>
      </c>
      <c r="R2103" s="12">
        <f t="shared" si="232"/>
        <v>7.3003400000000003</v>
      </c>
      <c r="S2103" s="14">
        <f t="shared" si="233"/>
        <v>15.092000000000001</v>
      </c>
      <c r="T2103" s="13">
        <f t="shared" si="234"/>
        <v>377.3</v>
      </c>
      <c r="U2103" s="14" t="s">
        <v>349</v>
      </c>
      <c r="V2103" t="s">
        <v>327</v>
      </c>
      <c r="W2103" s="58">
        <v>7.1775000000000002</v>
      </c>
      <c r="X2103" s="79">
        <f t="shared" si="230"/>
        <v>383.75827237896203</v>
      </c>
    </row>
    <row r="2104" spans="1:24" s="18" customFormat="1" x14ac:dyDescent="0.2">
      <c r="A2104" s="37" t="str">
        <f t="shared" si="228"/>
        <v>2025-4</v>
      </c>
      <c r="B2104" t="s">
        <v>4315</v>
      </c>
      <c r="C2104" s="23">
        <v>45776</v>
      </c>
      <c r="D2104" s="23">
        <v>45761</v>
      </c>
      <c r="E2104" t="s">
        <v>311</v>
      </c>
      <c r="F2104" t="s">
        <v>312</v>
      </c>
      <c r="G2104" s="22"/>
      <c r="H2104" t="s">
        <v>4551</v>
      </c>
      <c r="I2104" t="s">
        <v>669</v>
      </c>
      <c r="J2104" t="s">
        <v>670</v>
      </c>
      <c r="K2104" s="10" t="str">
        <f t="shared" si="231"/>
        <v>INM-</v>
      </c>
      <c r="L2104" t="s">
        <v>10</v>
      </c>
      <c r="M2104" s="48">
        <v>50</v>
      </c>
      <c r="N2104" t="s">
        <v>186</v>
      </c>
      <c r="O2104" t="s">
        <v>11</v>
      </c>
      <c r="P2104" s="50">
        <v>110.17700000000001</v>
      </c>
      <c r="Q2104" s="11">
        <f t="shared" si="229"/>
        <v>5508.85</v>
      </c>
      <c r="R2104" s="12">
        <f t="shared" si="232"/>
        <v>7.3003400000000003</v>
      </c>
      <c r="S2104" s="14">
        <f t="shared" si="233"/>
        <v>15.092000000000001</v>
      </c>
      <c r="T2104" s="13">
        <f t="shared" si="234"/>
        <v>754.6</v>
      </c>
      <c r="U2104" s="14" t="s">
        <v>349</v>
      </c>
      <c r="V2104" t="s">
        <v>327</v>
      </c>
      <c r="W2104" s="58">
        <v>7.1775000000000002</v>
      </c>
      <c r="X2104" s="79">
        <f t="shared" si="230"/>
        <v>767.51654475792407</v>
      </c>
    </row>
    <row r="2105" spans="1:24" s="18" customFormat="1" x14ac:dyDescent="0.2">
      <c r="A2105" s="37" t="str">
        <f t="shared" si="228"/>
        <v>2025-4</v>
      </c>
      <c r="B2105" t="s">
        <v>4316</v>
      </c>
      <c r="C2105" s="23">
        <v>45771</v>
      </c>
      <c r="D2105" s="23">
        <v>45757</v>
      </c>
      <c r="E2105" t="s">
        <v>311</v>
      </c>
      <c r="F2105" t="s">
        <v>312</v>
      </c>
      <c r="G2105" s="22"/>
      <c r="H2105" t="s">
        <v>4552</v>
      </c>
      <c r="I2105" t="s">
        <v>320</v>
      </c>
      <c r="J2105" t="s">
        <v>321</v>
      </c>
      <c r="K2105" s="10" t="str">
        <f t="shared" si="231"/>
        <v>EXM-</v>
      </c>
      <c r="L2105" t="s">
        <v>10</v>
      </c>
      <c r="M2105" s="48">
        <v>150</v>
      </c>
      <c r="N2105" t="s">
        <v>186</v>
      </c>
      <c r="O2105" t="s">
        <v>11</v>
      </c>
      <c r="P2105" s="50">
        <v>110.6195</v>
      </c>
      <c r="Q2105" s="11">
        <f t="shared" si="229"/>
        <v>16592.93</v>
      </c>
      <c r="R2105" s="12">
        <f t="shared" si="232"/>
        <v>7.3003400000000003</v>
      </c>
      <c r="S2105" s="14">
        <f t="shared" si="233"/>
        <v>15.152699999999999</v>
      </c>
      <c r="T2105" s="13">
        <f t="shared" si="234"/>
        <v>2272.91</v>
      </c>
      <c r="U2105" s="14" t="s">
        <v>349</v>
      </c>
      <c r="V2105" t="s">
        <v>315</v>
      </c>
      <c r="W2105" s="58">
        <v>7.1775000000000002</v>
      </c>
      <c r="X2105" s="79">
        <f t="shared" si="230"/>
        <v>2311.7972831765937</v>
      </c>
    </row>
    <row r="2106" spans="1:24" s="18" customFormat="1" x14ac:dyDescent="0.2">
      <c r="A2106" s="37" t="str">
        <f t="shared" si="228"/>
        <v>2025-4</v>
      </c>
      <c r="B2106" t="s">
        <v>4317</v>
      </c>
      <c r="C2106" s="23">
        <v>45771</v>
      </c>
      <c r="D2106" s="23">
        <v>45757</v>
      </c>
      <c r="E2106" t="s">
        <v>311</v>
      </c>
      <c r="F2106" t="s">
        <v>312</v>
      </c>
      <c r="G2106" s="22"/>
      <c r="H2106" t="s">
        <v>4552</v>
      </c>
      <c r="I2106" t="s">
        <v>1825</v>
      </c>
      <c r="J2106" t="s">
        <v>1826</v>
      </c>
      <c r="K2106" s="10" t="str">
        <f t="shared" si="231"/>
        <v>EXM-</v>
      </c>
      <c r="L2106" t="s">
        <v>10</v>
      </c>
      <c r="M2106" s="48">
        <v>100</v>
      </c>
      <c r="N2106" t="s">
        <v>186</v>
      </c>
      <c r="O2106" t="s">
        <v>11</v>
      </c>
      <c r="P2106" s="50">
        <v>110.6195</v>
      </c>
      <c r="Q2106" s="11">
        <f t="shared" si="229"/>
        <v>11061.95</v>
      </c>
      <c r="R2106" s="12">
        <f t="shared" si="232"/>
        <v>7.3003400000000003</v>
      </c>
      <c r="S2106" s="14">
        <f t="shared" si="233"/>
        <v>15.152699999999999</v>
      </c>
      <c r="T2106" s="13">
        <f t="shared" si="234"/>
        <v>1515.27</v>
      </c>
      <c r="U2106" s="14" t="s">
        <v>349</v>
      </c>
      <c r="V2106" t="s">
        <v>315</v>
      </c>
      <c r="W2106" s="58">
        <v>7.1775000000000002</v>
      </c>
      <c r="X2106" s="79">
        <f t="shared" si="230"/>
        <v>1541.1981887843958</v>
      </c>
    </row>
    <row r="2107" spans="1:24" s="18" customFormat="1" x14ac:dyDescent="0.2">
      <c r="A2107" s="37" t="str">
        <f t="shared" si="228"/>
        <v>2025-4</v>
      </c>
      <c r="B2107" t="s">
        <v>4318</v>
      </c>
      <c r="C2107" s="23">
        <v>45754</v>
      </c>
      <c r="D2107" s="23">
        <v>45730</v>
      </c>
      <c r="E2107" t="s">
        <v>2825</v>
      </c>
      <c r="F2107" t="s">
        <v>2826</v>
      </c>
      <c r="G2107" s="22"/>
      <c r="H2107" t="s">
        <v>4544</v>
      </c>
      <c r="I2107" t="s">
        <v>3818</v>
      </c>
      <c r="J2107" t="s">
        <v>3819</v>
      </c>
      <c r="K2107" s="10" t="str">
        <f t="shared" si="231"/>
        <v>INM-</v>
      </c>
      <c r="L2107" t="s">
        <v>10</v>
      </c>
      <c r="M2107" s="48">
        <v>150</v>
      </c>
      <c r="N2107" t="s">
        <v>186</v>
      </c>
      <c r="O2107" t="s">
        <v>11</v>
      </c>
      <c r="P2107" s="50">
        <v>116.66370000000001</v>
      </c>
      <c r="Q2107" s="11">
        <f t="shared" si="229"/>
        <v>17499.560000000001</v>
      </c>
      <c r="R2107" s="12">
        <f t="shared" si="232"/>
        <v>7.3003400000000003</v>
      </c>
      <c r="S2107" s="14">
        <f t="shared" si="233"/>
        <v>15.980600000000001</v>
      </c>
      <c r="T2107" s="13">
        <f t="shared" si="234"/>
        <v>2397.09</v>
      </c>
      <c r="U2107" s="14" t="s">
        <v>349</v>
      </c>
      <c r="V2107" t="s">
        <v>327</v>
      </c>
      <c r="W2107" s="58">
        <v>7.1775000000000002</v>
      </c>
      <c r="X2107" s="79">
        <f t="shared" si="230"/>
        <v>2438.1128526645771</v>
      </c>
    </row>
    <row r="2108" spans="1:24" s="18" customFormat="1" x14ac:dyDescent="0.2">
      <c r="A2108" s="37" t="str">
        <f t="shared" si="228"/>
        <v>2025-4</v>
      </c>
      <c r="B2108" t="s">
        <v>4319</v>
      </c>
      <c r="C2108" s="23">
        <v>45769</v>
      </c>
      <c r="D2108" s="23">
        <v>45750</v>
      </c>
      <c r="E2108" t="s">
        <v>311</v>
      </c>
      <c r="F2108" t="s">
        <v>312</v>
      </c>
      <c r="G2108" s="22"/>
      <c r="H2108" t="s">
        <v>4553</v>
      </c>
      <c r="I2108" t="s">
        <v>316</v>
      </c>
      <c r="J2108" t="s">
        <v>317</v>
      </c>
      <c r="K2108" s="10" t="str">
        <f t="shared" si="231"/>
        <v>EXM-</v>
      </c>
      <c r="L2108" t="s">
        <v>10</v>
      </c>
      <c r="M2108" s="48">
        <v>25</v>
      </c>
      <c r="N2108" t="s">
        <v>186</v>
      </c>
      <c r="O2108" t="s">
        <v>11</v>
      </c>
      <c r="P2108" s="50">
        <v>117.3451</v>
      </c>
      <c r="Q2108" s="11">
        <f t="shared" si="229"/>
        <v>2933.63</v>
      </c>
      <c r="R2108" s="12">
        <f t="shared" si="232"/>
        <v>7.3003400000000003</v>
      </c>
      <c r="S2108" s="14">
        <f t="shared" si="233"/>
        <v>16.073899999999998</v>
      </c>
      <c r="T2108" s="13">
        <f t="shared" si="234"/>
        <v>401.85</v>
      </c>
      <c r="U2108" s="14" t="s">
        <v>349</v>
      </c>
      <c r="V2108" t="s">
        <v>315</v>
      </c>
      <c r="W2108" s="58">
        <v>7.1775000000000002</v>
      </c>
      <c r="X2108" s="79">
        <f t="shared" si="230"/>
        <v>408.72553117380698</v>
      </c>
    </row>
    <row r="2109" spans="1:24" s="18" customFormat="1" x14ac:dyDescent="0.2">
      <c r="A2109" s="37" t="str">
        <f t="shared" si="228"/>
        <v>2025-4</v>
      </c>
      <c r="B2109" t="s">
        <v>4320</v>
      </c>
      <c r="C2109" s="23">
        <v>45777</v>
      </c>
      <c r="D2109" s="23">
        <v>45765</v>
      </c>
      <c r="E2109" t="s">
        <v>311</v>
      </c>
      <c r="F2109" t="s">
        <v>312</v>
      </c>
      <c r="G2109" s="22"/>
      <c r="H2109" t="s">
        <v>4549</v>
      </c>
      <c r="I2109" t="s">
        <v>316</v>
      </c>
      <c r="J2109" t="s">
        <v>317</v>
      </c>
      <c r="K2109" s="10" t="str">
        <f t="shared" si="231"/>
        <v>EXM-</v>
      </c>
      <c r="L2109" t="s">
        <v>10</v>
      </c>
      <c r="M2109" s="48">
        <v>100</v>
      </c>
      <c r="N2109" t="s">
        <v>186</v>
      </c>
      <c r="O2109" t="s">
        <v>11</v>
      </c>
      <c r="P2109" s="50">
        <v>117.3451</v>
      </c>
      <c r="Q2109" s="11">
        <f t="shared" si="229"/>
        <v>11734.51</v>
      </c>
      <c r="R2109" s="12">
        <f t="shared" si="232"/>
        <v>7.3003400000000003</v>
      </c>
      <c r="S2109" s="14">
        <f t="shared" si="233"/>
        <v>16.073899999999998</v>
      </c>
      <c r="T2109" s="13">
        <f t="shared" si="234"/>
        <v>1607.39</v>
      </c>
      <c r="U2109" s="14" t="s">
        <v>349</v>
      </c>
      <c r="V2109" t="s">
        <v>315</v>
      </c>
      <c r="W2109" s="58">
        <v>7.1775000000000002</v>
      </c>
      <c r="X2109" s="79">
        <f t="shared" si="230"/>
        <v>1634.9021246952279</v>
      </c>
    </row>
    <row r="2110" spans="1:24" s="18" customFormat="1" x14ac:dyDescent="0.2">
      <c r="A2110" s="37" t="str">
        <f t="shared" si="228"/>
        <v>2025-4</v>
      </c>
      <c r="B2110" t="s">
        <v>4321</v>
      </c>
      <c r="C2110" s="23">
        <v>45754</v>
      </c>
      <c r="D2110" s="23">
        <v>45730</v>
      </c>
      <c r="E2110" t="s">
        <v>2825</v>
      </c>
      <c r="F2110" t="s">
        <v>2826</v>
      </c>
      <c r="G2110" s="22"/>
      <c r="H2110" t="s">
        <v>4544</v>
      </c>
      <c r="I2110" t="s">
        <v>3184</v>
      </c>
      <c r="J2110" t="s">
        <v>3391</v>
      </c>
      <c r="K2110" s="10" t="str">
        <f t="shared" si="231"/>
        <v>INM-</v>
      </c>
      <c r="L2110" t="s">
        <v>10</v>
      </c>
      <c r="M2110" s="48">
        <v>30</v>
      </c>
      <c r="N2110" t="s">
        <v>186</v>
      </c>
      <c r="O2110" t="s">
        <v>11</v>
      </c>
      <c r="P2110" s="50">
        <v>129.82300000000001</v>
      </c>
      <c r="Q2110" s="11">
        <f t="shared" si="229"/>
        <v>3894.69</v>
      </c>
      <c r="R2110" s="12">
        <f t="shared" si="232"/>
        <v>7.3003400000000003</v>
      </c>
      <c r="S2110" s="14">
        <f t="shared" si="233"/>
        <v>17.783100000000001</v>
      </c>
      <c r="T2110" s="13">
        <f t="shared" si="234"/>
        <v>533.49</v>
      </c>
      <c r="U2110" s="14" t="s">
        <v>349</v>
      </c>
      <c r="V2110" t="s">
        <v>327</v>
      </c>
      <c r="W2110" s="58">
        <v>7.1775000000000002</v>
      </c>
      <c r="X2110" s="79">
        <f t="shared" si="230"/>
        <v>542.62486938349014</v>
      </c>
    </row>
    <row r="2111" spans="1:24" s="61" customFormat="1" x14ac:dyDescent="0.2">
      <c r="A2111" s="37" t="str">
        <f t="shared" si="228"/>
        <v>2025-5</v>
      </c>
      <c r="B2111" s="59" t="s">
        <v>4840</v>
      </c>
      <c r="C2111" s="60">
        <v>45800</v>
      </c>
      <c r="D2111" s="60">
        <v>45770</v>
      </c>
      <c r="E2111" s="59" t="s">
        <v>372</v>
      </c>
      <c r="F2111" s="59" t="s">
        <v>373</v>
      </c>
      <c r="H2111" s="59" t="s">
        <v>5369</v>
      </c>
      <c r="I2111" s="59" t="s">
        <v>4555</v>
      </c>
      <c r="J2111" s="59" t="s">
        <v>4556</v>
      </c>
      <c r="K2111" s="62" t="str">
        <f t="shared" si="231"/>
        <v>FG--</v>
      </c>
      <c r="L2111" s="59" t="s">
        <v>98</v>
      </c>
      <c r="M2111" s="63">
        <v>1450</v>
      </c>
      <c r="N2111" s="59" t="s">
        <v>1472</v>
      </c>
      <c r="O2111" s="59" t="s">
        <v>11</v>
      </c>
      <c r="P2111" s="64">
        <v>0</v>
      </c>
      <c r="Q2111" s="65">
        <f t="shared" si="229"/>
        <v>0</v>
      </c>
      <c r="R2111" s="66">
        <f t="shared" si="232"/>
        <v>7.3003400000000003</v>
      </c>
      <c r="S2111" s="67">
        <f t="shared" si="233"/>
        <v>0</v>
      </c>
      <c r="T2111" s="68">
        <f t="shared" si="234"/>
        <v>0</v>
      </c>
      <c r="U2111" s="67" t="s">
        <v>349</v>
      </c>
      <c r="V2111" s="59" t="s">
        <v>64</v>
      </c>
      <c r="W2111" s="58">
        <v>7.2008000000000001</v>
      </c>
      <c r="X2111" s="79">
        <f t="shared" si="230"/>
        <v>0</v>
      </c>
    </row>
    <row r="2112" spans="1:24" s="18" customFormat="1" x14ac:dyDescent="0.2">
      <c r="A2112" s="37" t="str">
        <f t="shared" si="228"/>
        <v>2025-5</v>
      </c>
      <c r="B2112" t="s">
        <v>4841</v>
      </c>
      <c r="C2112" s="23">
        <v>45800</v>
      </c>
      <c r="D2112" s="23">
        <v>45770</v>
      </c>
      <c r="E2112" t="s">
        <v>372</v>
      </c>
      <c r="F2112" t="s">
        <v>373</v>
      </c>
      <c r="G2112" s="22"/>
      <c r="H2112" t="s">
        <v>5369</v>
      </c>
      <c r="I2112" t="s">
        <v>4557</v>
      </c>
      <c r="J2112" t="s">
        <v>4558</v>
      </c>
      <c r="K2112" s="10" t="str">
        <f t="shared" si="231"/>
        <v>FG--</v>
      </c>
      <c r="L2112" t="s">
        <v>98</v>
      </c>
      <c r="M2112" s="48">
        <v>1450</v>
      </c>
      <c r="N2112" t="s">
        <v>1472</v>
      </c>
      <c r="O2112" t="s">
        <v>11</v>
      </c>
      <c r="P2112" s="50">
        <v>0</v>
      </c>
      <c r="Q2112" s="11">
        <f t="shared" si="229"/>
        <v>0</v>
      </c>
      <c r="R2112" s="12">
        <f t="shared" si="232"/>
        <v>7.3003400000000003</v>
      </c>
      <c r="S2112" s="14">
        <f t="shared" si="233"/>
        <v>0</v>
      </c>
      <c r="T2112" s="13">
        <f t="shared" si="234"/>
        <v>0</v>
      </c>
      <c r="U2112" s="14" t="s">
        <v>349</v>
      </c>
      <c r="V2112" t="s">
        <v>64</v>
      </c>
      <c r="W2112" s="58">
        <v>7.2008000000000001</v>
      </c>
      <c r="X2112" s="79">
        <f t="shared" si="230"/>
        <v>0</v>
      </c>
    </row>
    <row r="2113" spans="1:24" s="18" customFormat="1" x14ac:dyDescent="0.2">
      <c r="A2113" s="37" t="str">
        <f t="shared" si="228"/>
        <v>2025-5</v>
      </c>
      <c r="B2113" t="s">
        <v>4842</v>
      </c>
      <c r="C2113" s="23">
        <v>45797</v>
      </c>
      <c r="D2113" s="23">
        <v>45737</v>
      </c>
      <c r="E2113" t="s">
        <v>121</v>
      </c>
      <c r="F2113" t="s">
        <v>122</v>
      </c>
      <c r="G2113" s="22"/>
      <c r="H2113" t="s">
        <v>5370</v>
      </c>
      <c r="I2113" t="s">
        <v>4559</v>
      </c>
      <c r="J2113" t="s">
        <v>4560</v>
      </c>
      <c r="K2113" s="10" t="str">
        <f t="shared" si="231"/>
        <v>SHDL</v>
      </c>
      <c r="L2113" t="s">
        <v>10</v>
      </c>
      <c r="M2113" s="48">
        <v>1545</v>
      </c>
      <c r="N2113" t="s">
        <v>1472</v>
      </c>
      <c r="O2113" t="s">
        <v>11</v>
      </c>
      <c r="P2113" s="50">
        <v>0</v>
      </c>
      <c r="Q2113" s="11">
        <f t="shared" si="229"/>
        <v>0</v>
      </c>
      <c r="R2113" s="12">
        <f t="shared" si="232"/>
        <v>7.3003400000000003</v>
      </c>
      <c r="S2113" s="14">
        <f t="shared" si="233"/>
        <v>0</v>
      </c>
      <c r="T2113" s="13">
        <f t="shared" si="234"/>
        <v>0</v>
      </c>
      <c r="U2113" s="14" t="s">
        <v>349</v>
      </c>
      <c r="V2113" t="s">
        <v>722</v>
      </c>
      <c r="W2113" s="58">
        <v>7.2008000000000001</v>
      </c>
      <c r="X2113" s="79">
        <f t="shared" si="230"/>
        <v>0</v>
      </c>
    </row>
    <row r="2114" spans="1:24" s="18" customFormat="1" x14ac:dyDescent="0.2">
      <c r="A2114" s="37" t="str">
        <f t="shared" ref="A2114:A2177" si="235">+TEXT(C2114,"YYYY")&amp;"-"&amp;TEXT(C2114,"M")</f>
        <v>2025-5</v>
      </c>
      <c r="B2114" t="s">
        <v>4842</v>
      </c>
      <c r="C2114" s="23">
        <v>45792</v>
      </c>
      <c r="D2114" s="23">
        <v>45737</v>
      </c>
      <c r="E2114" t="s">
        <v>121</v>
      </c>
      <c r="F2114" t="s">
        <v>122</v>
      </c>
      <c r="G2114" s="22"/>
      <c r="H2114" t="s">
        <v>5371</v>
      </c>
      <c r="I2114" t="s">
        <v>4559</v>
      </c>
      <c r="J2114" t="s">
        <v>4560</v>
      </c>
      <c r="K2114" s="10" t="str">
        <f t="shared" si="231"/>
        <v>SHDL</v>
      </c>
      <c r="L2114" t="s">
        <v>10</v>
      </c>
      <c r="M2114" s="48">
        <v>455</v>
      </c>
      <c r="N2114" t="s">
        <v>1472</v>
      </c>
      <c r="O2114" t="s">
        <v>11</v>
      </c>
      <c r="P2114" s="50">
        <v>0</v>
      </c>
      <c r="Q2114" s="11">
        <f t="shared" ref="Q2114:Q2177" si="236">ROUND(P2114*M2114,2)</f>
        <v>0</v>
      </c>
      <c r="R2114" s="12">
        <f t="shared" si="232"/>
        <v>7.3003400000000003</v>
      </c>
      <c r="S2114" s="14">
        <f t="shared" si="233"/>
        <v>0</v>
      </c>
      <c r="T2114" s="13">
        <f t="shared" si="234"/>
        <v>0</v>
      </c>
      <c r="U2114" s="14" t="s">
        <v>349</v>
      </c>
      <c r="V2114" t="s">
        <v>722</v>
      </c>
      <c r="W2114" s="58">
        <v>7.2008000000000001</v>
      </c>
      <c r="X2114" s="79">
        <f t="shared" ref="X2114:X2177" si="237">IF(O2114="CNY",P2114/W2114*M2114,1)</f>
        <v>0</v>
      </c>
    </row>
    <row r="2115" spans="1:24" s="18" customFormat="1" x14ac:dyDescent="0.2">
      <c r="A2115" s="37" t="str">
        <f t="shared" si="235"/>
        <v>2025-5</v>
      </c>
      <c r="B2115" t="s">
        <v>4843</v>
      </c>
      <c r="C2115" s="23">
        <v>45806</v>
      </c>
      <c r="D2115" s="23">
        <v>45783</v>
      </c>
      <c r="E2115" t="s">
        <v>169</v>
      </c>
      <c r="F2115" t="s">
        <v>170</v>
      </c>
      <c r="G2115" s="22"/>
      <c r="H2115" t="s">
        <v>5372</v>
      </c>
      <c r="I2115" t="s">
        <v>4561</v>
      </c>
      <c r="J2115" t="s">
        <v>4562</v>
      </c>
      <c r="K2115" s="10" t="str">
        <f t="shared" si="231"/>
        <v>STKR</v>
      </c>
      <c r="L2115" t="s">
        <v>10</v>
      </c>
      <c r="M2115" s="48">
        <v>5000</v>
      </c>
      <c r="N2115" t="s">
        <v>1472</v>
      </c>
      <c r="O2115" t="s">
        <v>11</v>
      </c>
      <c r="P2115" s="50">
        <v>0.02</v>
      </c>
      <c r="Q2115" s="11">
        <f t="shared" si="236"/>
        <v>100</v>
      </c>
      <c r="R2115" s="12">
        <f t="shared" si="232"/>
        <v>7.3003400000000003</v>
      </c>
      <c r="S2115" s="14">
        <f t="shared" si="233"/>
        <v>2.7000000000000001E-3</v>
      </c>
      <c r="T2115" s="13">
        <f t="shared" si="234"/>
        <v>13.5</v>
      </c>
      <c r="U2115" s="14" t="s">
        <v>349</v>
      </c>
      <c r="V2115" t="s">
        <v>18</v>
      </c>
      <c r="W2115" s="58">
        <v>7.2008000000000001</v>
      </c>
      <c r="X2115" s="79">
        <f t="shared" si="237"/>
        <v>13.88734585046106</v>
      </c>
    </row>
    <row r="2116" spans="1:24" s="18" customFormat="1" x14ac:dyDescent="0.2">
      <c r="A2116" s="37" t="str">
        <f t="shared" si="235"/>
        <v>2025-5</v>
      </c>
      <c r="B2116" t="s">
        <v>4843</v>
      </c>
      <c r="C2116" s="23">
        <v>45806</v>
      </c>
      <c r="D2116" s="23">
        <v>45783</v>
      </c>
      <c r="E2116" t="s">
        <v>169</v>
      </c>
      <c r="F2116" t="s">
        <v>170</v>
      </c>
      <c r="G2116" s="22"/>
      <c r="H2116" t="s">
        <v>5372</v>
      </c>
      <c r="I2116" t="s">
        <v>4561</v>
      </c>
      <c r="J2116" t="s">
        <v>4562</v>
      </c>
      <c r="K2116" s="10" t="str">
        <f t="shared" si="231"/>
        <v>STKR</v>
      </c>
      <c r="L2116" t="s">
        <v>10</v>
      </c>
      <c r="M2116" s="48">
        <v>50</v>
      </c>
      <c r="N2116" t="s">
        <v>1472</v>
      </c>
      <c r="O2116" t="s">
        <v>11</v>
      </c>
      <c r="P2116" s="50">
        <v>0.02</v>
      </c>
      <c r="Q2116" s="11">
        <f t="shared" si="236"/>
        <v>1</v>
      </c>
      <c r="R2116" s="12">
        <f t="shared" si="232"/>
        <v>7.3003400000000003</v>
      </c>
      <c r="S2116" s="14">
        <f t="shared" si="233"/>
        <v>2.7000000000000001E-3</v>
      </c>
      <c r="T2116" s="13">
        <f t="shared" si="234"/>
        <v>0.14000000000000001</v>
      </c>
      <c r="U2116" s="14" t="s">
        <v>349</v>
      </c>
      <c r="V2116" t="s">
        <v>18</v>
      </c>
      <c r="W2116" s="58">
        <v>7.2008000000000001</v>
      </c>
      <c r="X2116" s="79">
        <f t="shared" si="237"/>
        <v>0.13887345850461058</v>
      </c>
    </row>
    <row r="2117" spans="1:24" s="18" customFormat="1" x14ac:dyDescent="0.2">
      <c r="A2117" s="37" t="str">
        <f t="shared" si="235"/>
        <v>2025-5</v>
      </c>
      <c r="B2117" t="s">
        <v>4844</v>
      </c>
      <c r="C2117" s="23">
        <v>45806</v>
      </c>
      <c r="D2117" s="23">
        <v>45783</v>
      </c>
      <c r="E2117" t="s">
        <v>169</v>
      </c>
      <c r="F2117" t="s">
        <v>170</v>
      </c>
      <c r="G2117" s="22"/>
      <c r="H2117" t="s">
        <v>5372</v>
      </c>
      <c r="I2117" t="s">
        <v>4561</v>
      </c>
      <c r="J2117" t="s">
        <v>4562</v>
      </c>
      <c r="K2117" s="10" t="str">
        <f t="shared" si="231"/>
        <v>STKR</v>
      </c>
      <c r="L2117" t="s">
        <v>10</v>
      </c>
      <c r="M2117" s="48">
        <v>50</v>
      </c>
      <c r="N2117" t="s">
        <v>1472</v>
      </c>
      <c r="O2117" t="s">
        <v>11</v>
      </c>
      <c r="P2117" s="50">
        <v>0.02</v>
      </c>
      <c r="Q2117" s="11">
        <f t="shared" si="236"/>
        <v>1</v>
      </c>
      <c r="R2117" s="12">
        <f t="shared" si="232"/>
        <v>7.3003400000000003</v>
      </c>
      <c r="S2117" s="14">
        <f t="shared" si="233"/>
        <v>2.7000000000000001E-3</v>
      </c>
      <c r="T2117" s="13">
        <f t="shared" si="234"/>
        <v>0.14000000000000001</v>
      </c>
      <c r="U2117" s="14" t="s">
        <v>349</v>
      </c>
      <c r="V2117" t="s">
        <v>18</v>
      </c>
      <c r="W2117" s="58">
        <v>7.2008000000000001</v>
      </c>
      <c r="X2117" s="79">
        <f t="shared" si="237"/>
        <v>0.13887345850461058</v>
      </c>
    </row>
    <row r="2118" spans="1:24" s="18" customFormat="1" x14ac:dyDescent="0.2">
      <c r="A2118" s="37" t="str">
        <f t="shared" si="235"/>
        <v>2025-5</v>
      </c>
      <c r="B2118" t="s">
        <v>4845</v>
      </c>
      <c r="C2118" s="23">
        <v>45800</v>
      </c>
      <c r="D2118" s="23">
        <v>45792</v>
      </c>
      <c r="E2118" t="s">
        <v>169</v>
      </c>
      <c r="F2118" t="s">
        <v>170</v>
      </c>
      <c r="G2118" s="22"/>
      <c r="H2118" t="s">
        <v>5373</v>
      </c>
      <c r="I2118" t="s">
        <v>3490</v>
      </c>
      <c r="J2118" t="s">
        <v>3491</v>
      </c>
      <c r="K2118" s="10" t="str">
        <f t="shared" si="231"/>
        <v>STKR</v>
      </c>
      <c r="L2118" t="s">
        <v>10</v>
      </c>
      <c r="M2118" s="48">
        <v>12100</v>
      </c>
      <c r="N2118" t="s">
        <v>1472</v>
      </c>
      <c r="O2118" t="s">
        <v>11</v>
      </c>
      <c r="P2118" s="50">
        <v>0.02</v>
      </c>
      <c r="Q2118" s="11">
        <f t="shared" si="236"/>
        <v>242</v>
      </c>
      <c r="R2118" s="12">
        <f t="shared" si="232"/>
        <v>7.3003400000000003</v>
      </c>
      <c r="S2118" s="14">
        <f t="shared" si="233"/>
        <v>2.7000000000000001E-3</v>
      </c>
      <c r="T2118" s="13">
        <f t="shared" si="234"/>
        <v>32.67</v>
      </c>
      <c r="U2118" s="14" t="s">
        <v>349</v>
      </c>
      <c r="V2118" t="s">
        <v>18</v>
      </c>
      <c r="W2118" s="58">
        <v>7.2008000000000001</v>
      </c>
      <c r="X2118" s="79">
        <f t="shared" si="237"/>
        <v>33.607376958115765</v>
      </c>
    </row>
    <row r="2119" spans="1:24" s="18" customFormat="1" x14ac:dyDescent="0.2">
      <c r="A2119" s="37" t="str">
        <f t="shared" si="235"/>
        <v>2025-5</v>
      </c>
      <c r="B2119" t="s">
        <v>4846</v>
      </c>
      <c r="C2119" s="23">
        <v>45796</v>
      </c>
      <c r="D2119" s="23">
        <v>45770</v>
      </c>
      <c r="E2119" t="s">
        <v>101</v>
      </c>
      <c r="F2119" t="s">
        <v>102</v>
      </c>
      <c r="G2119" s="22"/>
      <c r="H2119" t="s">
        <v>5374</v>
      </c>
      <c r="I2119" t="s">
        <v>114</v>
      </c>
      <c r="J2119" t="s">
        <v>115</v>
      </c>
      <c r="K2119" s="10" t="str">
        <f t="shared" si="231"/>
        <v>STKR</v>
      </c>
      <c r="L2119" t="s">
        <v>10</v>
      </c>
      <c r="M2119" s="48">
        <v>5000</v>
      </c>
      <c r="N2119" t="s">
        <v>1472</v>
      </c>
      <c r="O2119" t="s">
        <v>11</v>
      </c>
      <c r="P2119" s="50">
        <v>2.5000000000000001E-2</v>
      </c>
      <c r="Q2119" s="11">
        <f t="shared" si="236"/>
        <v>125</v>
      </c>
      <c r="R2119" s="12">
        <f t="shared" si="232"/>
        <v>7.3003400000000003</v>
      </c>
      <c r="S2119" s="14">
        <f t="shared" si="233"/>
        <v>3.3999999999999998E-3</v>
      </c>
      <c r="T2119" s="13">
        <f t="shared" si="234"/>
        <v>17</v>
      </c>
      <c r="U2119" s="14" t="s">
        <v>349</v>
      </c>
      <c r="V2119" t="s">
        <v>18</v>
      </c>
      <c r="W2119" s="58">
        <v>7.2008000000000001</v>
      </c>
      <c r="X2119" s="79">
        <f t="shared" si="237"/>
        <v>17.359182313076325</v>
      </c>
    </row>
    <row r="2120" spans="1:24" s="18" customFormat="1" x14ac:dyDescent="0.2">
      <c r="A2120" s="37" t="str">
        <f t="shared" si="235"/>
        <v>2025-5</v>
      </c>
      <c r="B2120" t="s">
        <v>4847</v>
      </c>
      <c r="C2120" s="23">
        <v>45786</v>
      </c>
      <c r="D2120" s="23">
        <v>45770</v>
      </c>
      <c r="E2120" t="s">
        <v>169</v>
      </c>
      <c r="F2120" t="s">
        <v>170</v>
      </c>
      <c r="G2120" s="22"/>
      <c r="H2120" t="s">
        <v>5375</v>
      </c>
      <c r="I2120" t="s">
        <v>1133</v>
      </c>
      <c r="J2120" t="s">
        <v>1134</v>
      </c>
      <c r="K2120" s="10" t="str">
        <f t="shared" si="231"/>
        <v>STKR</v>
      </c>
      <c r="L2120" t="s">
        <v>10</v>
      </c>
      <c r="M2120" s="48">
        <v>8600</v>
      </c>
      <c r="N2120" t="s">
        <v>1472</v>
      </c>
      <c r="O2120" t="s">
        <v>11</v>
      </c>
      <c r="P2120" s="50">
        <v>2.5899999999999999E-2</v>
      </c>
      <c r="Q2120" s="11">
        <f t="shared" si="236"/>
        <v>222.74</v>
      </c>
      <c r="R2120" s="12">
        <f t="shared" si="232"/>
        <v>7.3003400000000003</v>
      </c>
      <c r="S2120" s="14">
        <f t="shared" si="233"/>
        <v>3.5000000000000001E-3</v>
      </c>
      <c r="T2120" s="13">
        <f t="shared" si="234"/>
        <v>30.1</v>
      </c>
      <c r="U2120" s="14" t="s">
        <v>349</v>
      </c>
      <c r="V2120" t="s">
        <v>18</v>
      </c>
      <c r="W2120" s="58">
        <v>7.2008000000000001</v>
      </c>
      <c r="X2120" s="79">
        <f t="shared" si="237"/>
        <v>30.932674147316966</v>
      </c>
    </row>
    <row r="2121" spans="1:24" s="18" customFormat="1" x14ac:dyDescent="0.2">
      <c r="A2121" s="37" t="str">
        <f t="shared" si="235"/>
        <v>2025-5</v>
      </c>
      <c r="B2121" t="s">
        <v>4848</v>
      </c>
      <c r="C2121" s="23">
        <v>45806</v>
      </c>
      <c r="D2121" s="23">
        <v>45792</v>
      </c>
      <c r="E2121" t="s">
        <v>169</v>
      </c>
      <c r="F2121" t="s">
        <v>170</v>
      </c>
      <c r="G2121" s="22"/>
      <c r="H2121" t="s">
        <v>5372</v>
      </c>
      <c r="I2121" t="s">
        <v>1133</v>
      </c>
      <c r="J2121" t="s">
        <v>1134</v>
      </c>
      <c r="K2121" s="10" t="str">
        <f t="shared" si="231"/>
        <v>STKR</v>
      </c>
      <c r="L2121" t="s">
        <v>10</v>
      </c>
      <c r="M2121" s="48">
        <v>42000</v>
      </c>
      <c r="N2121" t="s">
        <v>1472</v>
      </c>
      <c r="O2121" t="s">
        <v>11</v>
      </c>
      <c r="P2121" s="50">
        <v>2.5899999999999999E-2</v>
      </c>
      <c r="Q2121" s="11">
        <f t="shared" si="236"/>
        <v>1087.8</v>
      </c>
      <c r="R2121" s="12">
        <f t="shared" si="232"/>
        <v>7.3003400000000003</v>
      </c>
      <c r="S2121" s="14">
        <f t="shared" si="233"/>
        <v>3.5000000000000001E-3</v>
      </c>
      <c r="T2121" s="13">
        <f t="shared" si="234"/>
        <v>147</v>
      </c>
      <c r="U2121" s="14" t="s">
        <v>349</v>
      </c>
      <c r="V2121" t="s">
        <v>18</v>
      </c>
      <c r="W2121" s="58">
        <v>7.2008000000000001</v>
      </c>
      <c r="X2121" s="79">
        <f t="shared" si="237"/>
        <v>151.06654816131541</v>
      </c>
    </row>
    <row r="2122" spans="1:24" s="18" customFormat="1" x14ac:dyDescent="0.2">
      <c r="A2122" s="37" t="str">
        <f t="shared" si="235"/>
        <v>2025-5</v>
      </c>
      <c r="B2122" t="s">
        <v>4849</v>
      </c>
      <c r="C2122" s="23">
        <v>45806</v>
      </c>
      <c r="D2122" s="23">
        <v>45792</v>
      </c>
      <c r="E2122" t="s">
        <v>169</v>
      </c>
      <c r="F2122" t="s">
        <v>170</v>
      </c>
      <c r="G2122" s="22"/>
      <c r="H2122" t="s">
        <v>5372</v>
      </c>
      <c r="I2122" t="s">
        <v>1136</v>
      </c>
      <c r="J2122" t="s">
        <v>1137</v>
      </c>
      <c r="K2122" s="10" t="str">
        <f t="shared" si="231"/>
        <v>STKR</v>
      </c>
      <c r="L2122" t="s">
        <v>10</v>
      </c>
      <c r="M2122" s="48">
        <v>25700</v>
      </c>
      <c r="N2122" t="s">
        <v>1472</v>
      </c>
      <c r="O2122" t="s">
        <v>11</v>
      </c>
      <c r="P2122" s="50">
        <v>0.03</v>
      </c>
      <c r="Q2122" s="11">
        <f t="shared" si="236"/>
        <v>771</v>
      </c>
      <c r="R2122" s="12">
        <f t="shared" si="232"/>
        <v>7.3003400000000003</v>
      </c>
      <c r="S2122" s="14">
        <f t="shared" si="233"/>
        <v>4.1000000000000003E-3</v>
      </c>
      <c r="T2122" s="13">
        <f t="shared" si="234"/>
        <v>105.37</v>
      </c>
      <c r="U2122" s="14" t="s">
        <v>349</v>
      </c>
      <c r="V2122" t="s">
        <v>18</v>
      </c>
      <c r="W2122" s="58">
        <v>7.2008000000000001</v>
      </c>
      <c r="X2122" s="79">
        <f t="shared" si="237"/>
        <v>107.07143650705476</v>
      </c>
    </row>
    <row r="2123" spans="1:24" s="18" customFormat="1" x14ac:dyDescent="0.2">
      <c r="A2123" s="37" t="str">
        <f t="shared" si="235"/>
        <v>2025-5</v>
      </c>
      <c r="B2123" t="s">
        <v>4850</v>
      </c>
      <c r="C2123" s="23">
        <v>45800</v>
      </c>
      <c r="D2123" s="23">
        <v>45792</v>
      </c>
      <c r="E2123" t="s">
        <v>169</v>
      </c>
      <c r="F2123" t="s">
        <v>170</v>
      </c>
      <c r="G2123" s="22"/>
      <c r="H2123" t="s">
        <v>5376</v>
      </c>
      <c r="I2123" t="s">
        <v>622</v>
      </c>
      <c r="J2123" t="s">
        <v>623</v>
      </c>
      <c r="K2123" s="10" t="str">
        <f t="shared" si="231"/>
        <v>STKR</v>
      </c>
      <c r="L2123" t="s">
        <v>10</v>
      </c>
      <c r="M2123" s="48">
        <v>4030</v>
      </c>
      <c r="N2123" t="s">
        <v>1472</v>
      </c>
      <c r="O2123" t="s">
        <v>11</v>
      </c>
      <c r="P2123" s="50">
        <v>0.03</v>
      </c>
      <c r="Q2123" s="11">
        <f t="shared" si="236"/>
        <v>120.9</v>
      </c>
      <c r="R2123" s="12">
        <f t="shared" si="232"/>
        <v>7.3003400000000003</v>
      </c>
      <c r="S2123" s="14">
        <f t="shared" si="233"/>
        <v>4.1000000000000003E-3</v>
      </c>
      <c r="T2123" s="13">
        <f t="shared" si="234"/>
        <v>16.52</v>
      </c>
      <c r="U2123" s="14" t="s">
        <v>349</v>
      </c>
      <c r="V2123" t="s">
        <v>18</v>
      </c>
      <c r="W2123" s="58">
        <v>7.2008000000000001</v>
      </c>
      <c r="X2123" s="79">
        <f t="shared" si="237"/>
        <v>16.789801133207419</v>
      </c>
    </row>
    <row r="2124" spans="1:24" s="18" customFormat="1" x14ac:dyDescent="0.2">
      <c r="A2124" s="37" t="str">
        <f t="shared" si="235"/>
        <v>2025-5</v>
      </c>
      <c r="B2124" t="s">
        <v>4851</v>
      </c>
      <c r="C2124" s="23">
        <v>45800</v>
      </c>
      <c r="D2124" s="23">
        <v>45792</v>
      </c>
      <c r="E2124" t="s">
        <v>169</v>
      </c>
      <c r="F2124" t="s">
        <v>170</v>
      </c>
      <c r="G2124" s="22"/>
      <c r="H2124" t="s">
        <v>5376</v>
      </c>
      <c r="I2124" t="s">
        <v>622</v>
      </c>
      <c r="J2124" t="s">
        <v>623</v>
      </c>
      <c r="K2124" s="10" t="str">
        <f t="shared" si="231"/>
        <v>STKR</v>
      </c>
      <c r="L2124" t="s">
        <v>10</v>
      </c>
      <c r="M2124" s="48">
        <v>100</v>
      </c>
      <c r="N2124" t="s">
        <v>1472</v>
      </c>
      <c r="O2124" t="s">
        <v>11</v>
      </c>
      <c r="P2124" s="50">
        <v>0.03</v>
      </c>
      <c r="Q2124" s="11">
        <f t="shared" si="236"/>
        <v>3</v>
      </c>
      <c r="R2124" s="12">
        <f t="shared" si="232"/>
        <v>7.3003400000000003</v>
      </c>
      <c r="S2124" s="14">
        <f t="shared" si="233"/>
        <v>4.1000000000000003E-3</v>
      </c>
      <c r="T2124" s="13">
        <f t="shared" si="234"/>
        <v>0.41</v>
      </c>
      <c r="U2124" s="14" t="s">
        <v>349</v>
      </c>
      <c r="V2124" t="s">
        <v>18</v>
      </c>
      <c r="W2124" s="58">
        <v>7.2008000000000001</v>
      </c>
      <c r="X2124" s="79">
        <f t="shared" si="237"/>
        <v>0.41662037551383174</v>
      </c>
    </row>
    <row r="2125" spans="1:24" s="18" customFormat="1" x14ac:dyDescent="0.2">
      <c r="A2125" s="37" t="str">
        <f t="shared" si="235"/>
        <v>2025-5</v>
      </c>
      <c r="B2125" t="s">
        <v>4852</v>
      </c>
      <c r="C2125" s="23">
        <v>45800</v>
      </c>
      <c r="D2125" s="23">
        <v>45792</v>
      </c>
      <c r="E2125" t="s">
        <v>169</v>
      </c>
      <c r="F2125" t="s">
        <v>170</v>
      </c>
      <c r="G2125" s="22"/>
      <c r="H2125" t="s">
        <v>5376</v>
      </c>
      <c r="I2125" t="s">
        <v>3234</v>
      </c>
      <c r="J2125" t="s">
        <v>3441</v>
      </c>
      <c r="K2125" s="10" t="str">
        <f t="shared" si="231"/>
        <v>STKR</v>
      </c>
      <c r="L2125" t="s">
        <v>10</v>
      </c>
      <c r="M2125" s="48">
        <v>4030</v>
      </c>
      <c r="N2125" t="s">
        <v>1472</v>
      </c>
      <c r="O2125" t="s">
        <v>11</v>
      </c>
      <c r="P2125" s="50">
        <v>0.03</v>
      </c>
      <c r="Q2125" s="11">
        <f t="shared" si="236"/>
        <v>120.9</v>
      </c>
      <c r="R2125" s="12">
        <f t="shared" si="232"/>
        <v>7.3003400000000003</v>
      </c>
      <c r="S2125" s="14">
        <f t="shared" si="233"/>
        <v>4.1000000000000003E-3</v>
      </c>
      <c r="T2125" s="13">
        <f t="shared" si="234"/>
        <v>16.52</v>
      </c>
      <c r="U2125" s="14" t="s">
        <v>349</v>
      </c>
      <c r="V2125" t="s">
        <v>18</v>
      </c>
      <c r="W2125" s="58">
        <v>7.2008000000000001</v>
      </c>
      <c r="X2125" s="79">
        <f t="shared" si="237"/>
        <v>16.789801133207419</v>
      </c>
    </row>
    <row r="2126" spans="1:24" s="18" customFormat="1" x14ac:dyDescent="0.2">
      <c r="A2126" s="37" t="str">
        <f t="shared" si="235"/>
        <v>2025-5</v>
      </c>
      <c r="B2126" t="s">
        <v>4853</v>
      </c>
      <c r="C2126" s="23">
        <v>45800</v>
      </c>
      <c r="D2126" s="23">
        <v>45792</v>
      </c>
      <c r="E2126" t="s">
        <v>169</v>
      </c>
      <c r="F2126" t="s">
        <v>170</v>
      </c>
      <c r="G2126" s="22"/>
      <c r="H2126" t="s">
        <v>5376</v>
      </c>
      <c r="I2126" t="s">
        <v>3234</v>
      </c>
      <c r="J2126" t="s">
        <v>3441</v>
      </c>
      <c r="K2126" s="10" t="str">
        <f t="shared" si="231"/>
        <v>STKR</v>
      </c>
      <c r="L2126" t="s">
        <v>10</v>
      </c>
      <c r="M2126" s="48">
        <v>500</v>
      </c>
      <c r="N2126" t="s">
        <v>1472</v>
      </c>
      <c r="O2126" t="s">
        <v>11</v>
      </c>
      <c r="P2126" s="50">
        <v>0.03</v>
      </c>
      <c r="Q2126" s="11">
        <f t="shared" si="236"/>
        <v>15</v>
      </c>
      <c r="R2126" s="12">
        <f t="shared" si="232"/>
        <v>7.3003400000000003</v>
      </c>
      <c r="S2126" s="14">
        <f t="shared" si="233"/>
        <v>4.1000000000000003E-3</v>
      </c>
      <c r="T2126" s="13">
        <f t="shared" si="234"/>
        <v>2.0499999999999998</v>
      </c>
      <c r="U2126" s="14" t="s">
        <v>349</v>
      </c>
      <c r="V2126" t="s">
        <v>18</v>
      </c>
      <c r="W2126" s="58">
        <v>7.2008000000000001</v>
      </c>
      <c r="X2126" s="79">
        <f t="shared" si="237"/>
        <v>2.0831018775691588</v>
      </c>
    </row>
    <row r="2127" spans="1:24" s="18" customFormat="1" x14ac:dyDescent="0.2">
      <c r="A2127" s="37" t="str">
        <f t="shared" si="235"/>
        <v>2025-5</v>
      </c>
      <c r="B2127" t="s">
        <v>4854</v>
      </c>
      <c r="C2127" s="23">
        <v>45806</v>
      </c>
      <c r="D2127" s="23">
        <v>45783</v>
      </c>
      <c r="E2127" t="s">
        <v>169</v>
      </c>
      <c r="F2127" t="s">
        <v>170</v>
      </c>
      <c r="G2127" s="22"/>
      <c r="H2127" t="s">
        <v>5377</v>
      </c>
      <c r="I2127" t="s">
        <v>1559</v>
      </c>
      <c r="J2127" t="s">
        <v>1560</v>
      </c>
      <c r="K2127" s="10" t="str">
        <f t="shared" si="231"/>
        <v>STKR</v>
      </c>
      <c r="L2127" t="s">
        <v>10</v>
      </c>
      <c r="M2127" s="48">
        <v>33000</v>
      </c>
      <c r="N2127" t="s">
        <v>1472</v>
      </c>
      <c r="O2127" t="s">
        <v>11</v>
      </c>
      <c r="P2127" s="50">
        <v>3.2000000000000001E-2</v>
      </c>
      <c r="Q2127" s="11">
        <f t="shared" si="236"/>
        <v>1056</v>
      </c>
      <c r="R2127" s="12">
        <f t="shared" si="232"/>
        <v>7.3003400000000003</v>
      </c>
      <c r="S2127" s="14">
        <f t="shared" si="233"/>
        <v>4.4000000000000003E-3</v>
      </c>
      <c r="T2127" s="13">
        <f t="shared" si="234"/>
        <v>145.19999999999999</v>
      </c>
      <c r="U2127" s="14" t="s">
        <v>349</v>
      </c>
      <c r="V2127" t="s">
        <v>18</v>
      </c>
      <c r="W2127" s="58">
        <v>7.2008000000000001</v>
      </c>
      <c r="X2127" s="79">
        <f t="shared" si="237"/>
        <v>146.6503721808688</v>
      </c>
    </row>
    <row r="2128" spans="1:24" s="18" customFormat="1" x14ac:dyDescent="0.2">
      <c r="A2128" s="37" t="str">
        <f t="shared" si="235"/>
        <v>2025-5</v>
      </c>
      <c r="B2128" t="s">
        <v>4855</v>
      </c>
      <c r="C2128" s="23">
        <v>45786</v>
      </c>
      <c r="D2128" s="23">
        <v>45770</v>
      </c>
      <c r="E2128" t="s">
        <v>169</v>
      </c>
      <c r="F2128" t="s">
        <v>170</v>
      </c>
      <c r="G2128" s="22"/>
      <c r="H2128" t="s">
        <v>5375</v>
      </c>
      <c r="I2128" t="s">
        <v>1129</v>
      </c>
      <c r="J2128" t="s">
        <v>1130</v>
      </c>
      <c r="K2128" s="10" t="str">
        <f t="shared" si="231"/>
        <v>STKR</v>
      </c>
      <c r="L2128" t="s">
        <v>10</v>
      </c>
      <c r="M2128" s="48">
        <v>3000</v>
      </c>
      <c r="N2128" t="s">
        <v>1472</v>
      </c>
      <c r="O2128" t="s">
        <v>11</v>
      </c>
      <c r="P2128" s="50">
        <v>3.4200000000000001E-2</v>
      </c>
      <c r="Q2128" s="11">
        <f t="shared" si="236"/>
        <v>102.6</v>
      </c>
      <c r="R2128" s="12">
        <f t="shared" si="232"/>
        <v>7.3003400000000003</v>
      </c>
      <c r="S2128" s="14">
        <f t="shared" si="233"/>
        <v>4.7000000000000002E-3</v>
      </c>
      <c r="T2128" s="13">
        <f t="shared" si="234"/>
        <v>14.1</v>
      </c>
      <c r="U2128" s="14" t="s">
        <v>349</v>
      </c>
      <c r="V2128" t="s">
        <v>18</v>
      </c>
      <c r="W2128" s="58">
        <v>7.2008000000000001</v>
      </c>
      <c r="X2128" s="79">
        <f t="shared" si="237"/>
        <v>14.248416842573048</v>
      </c>
    </row>
    <row r="2129" spans="1:24" s="18" customFormat="1" x14ac:dyDescent="0.2">
      <c r="A2129" s="37" t="str">
        <f t="shared" si="235"/>
        <v>2025-5</v>
      </c>
      <c r="B2129" t="s">
        <v>4856</v>
      </c>
      <c r="C2129" s="23">
        <v>45800</v>
      </c>
      <c r="D2129" s="23">
        <v>45783</v>
      </c>
      <c r="E2129" t="s">
        <v>169</v>
      </c>
      <c r="F2129" t="s">
        <v>170</v>
      </c>
      <c r="G2129" s="22"/>
      <c r="H2129" t="s">
        <v>5373</v>
      </c>
      <c r="I2129" t="s">
        <v>3155</v>
      </c>
      <c r="J2129" t="s">
        <v>3365</v>
      </c>
      <c r="K2129" s="10" t="str">
        <f t="shared" si="231"/>
        <v>STKR</v>
      </c>
      <c r="L2129" t="s">
        <v>10</v>
      </c>
      <c r="M2129" s="48">
        <v>16600</v>
      </c>
      <c r="N2129" t="s">
        <v>1472</v>
      </c>
      <c r="O2129" t="s">
        <v>11</v>
      </c>
      <c r="P2129" s="50">
        <v>3.5000000000000003E-2</v>
      </c>
      <c r="Q2129" s="11">
        <f t="shared" si="236"/>
        <v>581</v>
      </c>
      <c r="R2129" s="12">
        <f t="shared" si="232"/>
        <v>7.3003400000000003</v>
      </c>
      <c r="S2129" s="14">
        <f t="shared" si="233"/>
        <v>4.7999999999999996E-3</v>
      </c>
      <c r="T2129" s="13">
        <f t="shared" si="234"/>
        <v>79.680000000000007</v>
      </c>
      <c r="U2129" s="14" t="s">
        <v>349</v>
      </c>
      <c r="V2129" t="s">
        <v>18</v>
      </c>
      <c r="W2129" s="58">
        <v>7.2008000000000001</v>
      </c>
      <c r="X2129" s="79">
        <f t="shared" si="237"/>
        <v>80.685479391178774</v>
      </c>
    </row>
    <row r="2130" spans="1:24" s="18" customFormat="1" x14ac:dyDescent="0.2">
      <c r="A2130" s="37" t="str">
        <f t="shared" si="235"/>
        <v>2025-5</v>
      </c>
      <c r="B2130" t="s">
        <v>4857</v>
      </c>
      <c r="C2130" s="23">
        <v>45800</v>
      </c>
      <c r="D2130" s="23">
        <v>45792</v>
      </c>
      <c r="E2130" t="s">
        <v>169</v>
      </c>
      <c r="F2130" t="s">
        <v>170</v>
      </c>
      <c r="G2130" s="22"/>
      <c r="H2130" t="s">
        <v>5373</v>
      </c>
      <c r="I2130" t="s">
        <v>3155</v>
      </c>
      <c r="J2130" t="s">
        <v>3365</v>
      </c>
      <c r="K2130" s="10" t="str">
        <f t="shared" si="231"/>
        <v>STKR</v>
      </c>
      <c r="L2130" t="s">
        <v>10</v>
      </c>
      <c r="M2130" s="48">
        <v>4000</v>
      </c>
      <c r="N2130" t="s">
        <v>1472</v>
      </c>
      <c r="O2130" t="s">
        <v>11</v>
      </c>
      <c r="P2130" s="50">
        <v>3.5000000000000003E-2</v>
      </c>
      <c r="Q2130" s="11">
        <f t="shared" si="236"/>
        <v>140</v>
      </c>
      <c r="R2130" s="12">
        <f t="shared" si="232"/>
        <v>7.3003400000000003</v>
      </c>
      <c r="S2130" s="14">
        <f t="shared" si="233"/>
        <v>4.7999999999999996E-3</v>
      </c>
      <c r="T2130" s="13">
        <f t="shared" si="234"/>
        <v>19.2</v>
      </c>
      <c r="U2130" s="14" t="s">
        <v>349</v>
      </c>
      <c r="V2130" t="s">
        <v>18</v>
      </c>
      <c r="W2130" s="58">
        <v>7.2008000000000001</v>
      </c>
      <c r="X2130" s="79">
        <f t="shared" si="237"/>
        <v>19.442284190645488</v>
      </c>
    </row>
    <row r="2131" spans="1:24" s="18" customFormat="1" x14ac:dyDescent="0.2">
      <c r="A2131" s="37" t="str">
        <f t="shared" si="235"/>
        <v>2025-5</v>
      </c>
      <c r="B2131" t="s">
        <v>4858</v>
      </c>
      <c r="C2131" s="23">
        <v>45804</v>
      </c>
      <c r="D2131" s="23">
        <v>45797</v>
      </c>
      <c r="E2131" t="s">
        <v>545</v>
      </c>
      <c r="F2131" t="s">
        <v>546</v>
      </c>
      <c r="G2131" s="22"/>
      <c r="H2131" t="s">
        <v>5378</v>
      </c>
      <c r="I2131" t="s">
        <v>557</v>
      </c>
      <c r="J2131" t="s">
        <v>558</v>
      </c>
      <c r="K2131" s="10" t="str">
        <f t="shared" si="231"/>
        <v>WHR-</v>
      </c>
      <c r="L2131" t="s">
        <v>10</v>
      </c>
      <c r="M2131" s="48">
        <v>9200</v>
      </c>
      <c r="N2131" t="s">
        <v>1472</v>
      </c>
      <c r="O2131" t="s">
        <v>11</v>
      </c>
      <c r="P2131" s="50">
        <v>3.9800000000000002E-2</v>
      </c>
      <c r="Q2131" s="11">
        <f t="shared" si="236"/>
        <v>366.16</v>
      </c>
      <c r="R2131" s="12">
        <f t="shared" si="232"/>
        <v>7.3003400000000003</v>
      </c>
      <c r="S2131" s="14">
        <f t="shared" si="233"/>
        <v>5.4999999999999997E-3</v>
      </c>
      <c r="T2131" s="13">
        <f t="shared" si="234"/>
        <v>50.6</v>
      </c>
      <c r="U2131" s="14" t="s">
        <v>349</v>
      </c>
      <c r="V2131" t="s">
        <v>248</v>
      </c>
      <c r="W2131" s="58">
        <v>7.2008000000000001</v>
      </c>
      <c r="X2131" s="79">
        <f t="shared" si="237"/>
        <v>50.849905566048221</v>
      </c>
    </row>
    <row r="2132" spans="1:24" s="18" customFormat="1" x14ac:dyDescent="0.2">
      <c r="A2132" s="37" t="str">
        <f t="shared" si="235"/>
        <v>2025-5</v>
      </c>
      <c r="B2132" t="s">
        <v>4859</v>
      </c>
      <c r="C2132" s="23">
        <v>45804</v>
      </c>
      <c r="D2132" s="23">
        <v>45786</v>
      </c>
      <c r="E2132" t="s">
        <v>545</v>
      </c>
      <c r="F2132" t="s">
        <v>546</v>
      </c>
      <c r="G2132" s="22"/>
      <c r="H2132" t="s">
        <v>5378</v>
      </c>
      <c r="I2132" t="s">
        <v>563</v>
      </c>
      <c r="J2132" t="s">
        <v>564</v>
      </c>
      <c r="K2132" s="10" t="str">
        <f t="shared" si="231"/>
        <v>WHR-</v>
      </c>
      <c r="L2132" t="s">
        <v>10</v>
      </c>
      <c r="M2132" s="48">
        <v>9000</v>
      </c>
      <c r="N2132" t="s">
        <v>1472</v>
      </c>
      <c r="O2132" t="s">
        <v>11</v>
      </c>
      <c r="P2132" s="50">
        <v>4.1000000000000002E-2</v>
      </c>
      <c r="Q2132" s="11">
        <f t="shared" si="236"/>
        <v>369</v>
      </c>
      <c r="R2132" s="12">
        <f t="shared" si="232"/>
        <v>7.3003400000000003</v>
      </c>
      <c r="S2132" s="14">
        <f t="shared" si="233"/>
        <v>5.5999999999999999E-3</v>
      </c>
      <c r="T2132" s="13">
        <f t="shared" si="234"/>
        <v>50.4</v>
      </c>
      <c r="U2132" s="14" t="s">
        <v>349</v>
      </c>
      <c r="V2132" t="s">
        <v>248</v>
      </c>
      <c r="W2132" s="58">
        <v>7.2008000000000001</v>
      </c>
      <c r="X2132" s="79">
        <f t="shared" si="237"/>
        <v>51.244306188201314</v>
      </c>
    </row>
    <row r="2133" spans="1:24" s="18" customFormat="1" x14ac:dyDescent="0.2">
      <c r="A2133" s="37" t="str">
        <f t="shared" si="235"/>
        <v>2025-5</v>
      </c>
      <c r="B2133" t="s">
        <v>4860</v>
      </c>
      <c r="C2133" s="23">
        <v>45804</v>
      </c>
      <c r="D2133" s="23">
        <v>45793</v>
      </c>
      <c r="E2133" t="s">
        <v>545</v>
      </c>
      <c r="F2133" t="s">
        <v>546</v>
      </c>
      <c r="G2133" s="22"/>
      <c r="H2133" t="s">
        <v>5378</v>
      </c>
      <c r="I2133" t="s">
        <v>563</v>
      </c>
      <c r="J2133" t="s">
        <v>564</v>
      </c>
      <c r="K2133" s="10" t="str">
        <f t="shared" ref="K2133:K2196" si="238">+LEFT(V2133,4)</f>
        <v>WHR-</v>
      </c>
      <c r="L2133" t="s">
        <v>10</v>
      </c>
      <c r="M2133" s="48">
        <v>1800</v>
      </c>
      <c r="N2133" t="s">
        <v>1472</v>
      </c>
      <c r="O2133" t="s">
        <v>11</v>
      </c>
      <c r="P2133" s="50">
        <v>4.1000000000000002E-2</v>
      </c>
      <c r="Q2133" s="11">
        <f t="shared" si="236"/>
        <v>73.8</v>
      </c>
      <c r="R2133" s="12">
        <f t="shared" ref="R2133:R2196" si="239">IF(O2133="HKD",7.8,IF(O2133="CNY",7.30034,1))</f>
        <v>7.3003400000000003</v>
      </c>
      <c r="S2133" s="14">
        <f t="shared" ref="S2133:S2196" si="240">+ROUND(P2133/R2133,4)</f>
        <v>5.5999999999999999E-3</v>
      </c>
      <c r="T2133" s="13">
        <f t="shared" ref="T2133:T2196" si="241">ROUND(S2133*M2133,2)</f>
        <v>10.08</v>
      </c>
      <c r="U2133" s="14" t="s">
        <v>349</v>
      </c>
      <c r="V2133" t="s">
        <v>248</v>
      </c>
      <c r="W2133" s="58">
        <v>7.2008000000000001</v>
      </c>
      <c r="X2133" s="79">
        <f t="shared" si="237"/>
        <v>10.248861237640263</v>
      </c>
    </row>
    <row r="2134" spans="1:24" s="18" customFormat="1" x14ac:dyDescent="0.2">
      <c r="A2134" s="37" t="str">
        <f t="shared" si="235"/>
        <v>2025-5</v>
      </c>
      <c r="B2134" t="s">
        <v>4861</v>
      </c>
      <c r="C2134" s="23">
        <v>45804</v>
      </c>
      <c r="D2134" s="23">
        <v>45800</v>
      </c>
      <c r="E2134" t="s">
        <v>545</v>
      </c>
      <c r="F2134" t="s">
        <v>546</v>
      </c>
      <c r="G2134" s="22"/>
      <c r="H2134" t="s">
        <v>5378</v>
      </c>
      <c r="I2134" t="s">
        <v>563</v>
      </c>
      <c r="J2134" t="s">
        <v>564</v>
      </c>
      <c r="K2134" s="10" t="str">
        <f t="shared" si="238"/>
        <v>WHR-</v>
      </c>
      <c r="L2134" t="s">
        <v>10</v>
      </c>
      <c r="M2134" s="48">
        <v>8100</v>
      </c>
      <c r="N2134" t="s">
        <v>1472</v>
      </c>
      <c r="O2134" t="s">
        <v>11</v>
      </c>
      <c r="P2134" s="50">
        <v>4.1000000000000002E-2</v>
      </c>
      <c r="Q2134" s="11">
        <f t="shared" si="236"/>
        <v>332.1</v>
      </c>
      <c r="R2134" s="12">
        <f t="shared" si="239"/>
        <v>7.3003400000000003</v>
      </c>
      <c r="S2134" s="14">
        <f t="shared" si="240"/>
        <v>5.5999999999999999E-3</v>
      </c>
      <c r="T2134" s="13">
        <f t="shared" si="241"/>
        <v>45.36</v>
      </c>
      <c r="U2134" s="14" t="s">
        <v>349</v>
      </c>
      <c r="V2134" t="s">
        <v>248</v>
      </c>
      <c r="W2134" s="58">
        <v>7.2008000000000001</v>
      </c>
      <c r="X2134" s="79">
        <f t="shared" si="237"/>
        <v>46.119875569381186</v>
      </c>
    </row>
    <row r="2135" spans="1:24" s="18" customFormat="1" x14ac:dyDescent="0.2">
      <c r="A2135" s="37" t="str">
        <f t="shared" si="235"/>
        <v>2025-5</v>
      </c>
      <c r="B2135" t="s">
        <v>4862</v>
      </c>
      <c r="C2135" s="23">
        <v>45789</v>
      </c>
      <c r="D2135" s="23">
        <v>45765</v>
      </c>
      <c r="E2135" t="s">
        <v>235</v>
      </c>
      <c r="F2135" t="s">
        <v>236</v>
      </c>
      <c r="G2135" s="22"/>
      <c r="H2135" t="s">
        <v>5379</v>
      </c>
      <c r="I2135" t="s">
        <v>233</v>
      </c>
      <c r="J2135" t="s">
        <v>234</v>
      </c>
      <c r="K2135" s="10" t="str">
        <f t="shared" si="238"/>
        <v>RIV-</v>
      </c>
      <c r="L2135" t="s">
        <v>10</v>
      </c>
      <c r="M2135" s="48">
        <v>4150</v>
      </c>
      <c r="N2135" t="s">
        <v>1472</v>
      </c>
      <c r="O2135" t="s">
        <v>11</v>
      </c>
      <c r="P2135" s="50">
        <v>4.1599999999999998E-2</v>
      </c>
      <c r="Q2135" s="11">
        <f t="shared" si="236"/>
        <v>172.64</v>
      </c>
      <c r="R2135" s="12">
        <f t="shared" si="239"/>
        <v>7.3003400000000003</v>
      </c>
      <c r="S2135" s="14">
        <f t="shared" si="240"/>
        <v>5.7000000000000002E-3</v>
      </c>
      <c r="T2135" s="13">
        <f t="shared" si="241"/>
        <v>23.66</v>
      </c>
      <c r="U2135" s="14" t="s">
        <v>349</v>
      </c>
      <c r="V2135" t="s">
        <v>132</v>
      </c>
      <c r="W2135" s="58">
        <v>7.2008000000000001</v>
      </c>
      <c r="X2135" s="79">
        <f t="shared" si="237"/>
        <v>23.975113876235969</v>
      </c>
    </row>
    <row r="2136" spans="1:24" s="18" customFormat="1" x14ac:dyDescent="0.2">
      <c r="A2136" s="37" t="str">
        <f t="shared" si="235"/>
        <v>2025-5</v>
      </c>
      <c r="B2136" t="s">
        <v>4863</v>
      </c>
      <c r="C2136" s="23">
        <v>45789</v>
      </c>
      <c r="D2136" s="23">
        <v>45770</v>
      </c>
      <c r="E2136" t="s">
        <v>235</v>
      </c>
      <c r="F2136" t="s">
        <v>236</v>
      </c>
      <c r="G2136" s="22"/>
      <c r="H2136" t="s">
        <v>5379</v>
      </c>
      <c r="I2136" t="s">
        <v>233</v>
      </c>
      <c r="J2136" t="s">
        <v>234</v>
      </c>
      <c r="K2136" s="10" t="str">
        <f t="shared" si="238"/>
        <v>RIV-</v>
      </c>
      <c r="L2136" t="s">
        <v>10</v>
      </c>
      <c r="M2136" s="48">
        <v>1600</v>
      </c>
      <c r="N2136" t="s">
        <v>1472</v>
      </c>
      <c r="O2136" t="s">
        <v>11</v>
      </c>
      <c r="P2136" s="50">
        <v>4.1599999999999998E-2</v>
      </c>
      <c r="Q2136" s="11">
        <f t="shared" si="236"/>
        <v>66.56</v>
      </c>
      <c r="R2136" s="12">
        <f t="shared" si="239"/>
        <v>7.3003400000000003</v>
      </c>
      <c r="S2136" s="14">
        <f t="shared" si="240"/>
        <v>5.7000000000000002E-3</v>
      </c>
      <c r="T2136" s="13">
        <f t="shared" si="241"/>
        <v>9.1199999999999992</v>
      </c>
      <c r="U2136" s="14" t="s">
        <v>349</v>
      </c>
      <c r="V2136" t="s">
        <v>132</v>
      </c>
      <c r="W2136" s="58">
        <v>7.2008000000000001</v>
      </c>
      <c r="X2136" s="79">
        <f t="shared" si="237"/>
        <v>9.2434173980668799</v>
      </c>
    </row>
    <row r="2137" spans="1:24" s="18" customFormat="1" x14ac:dyDescent="0.2">
      <c r="A2137" s="37" t="str">
        <f t="shared" si="235"/>
        <v>2025-5</v>
      </c>
      <c r="B2137" t="s">
        <v>4864</v>
      </c>
      <c r="C2137" s="23">
        <v>45786</v>
      </c>
      <c r="D2137" s="23">
        <v>45770</v>
      </c>
      <c r="E2137" t="s">
        <v>169</v>
      </c>
      <c r="F2137" t="s">
        <v>170</v>
      </c>
      <c r="G2137" s="22"/>
      <c r="H2137" t="s">
        <v>5380</v>
      </c>
      <c r="I2137" t="s">
        <v>4563</v>
      </c>
      <c r="J2137" t="s">
        <v>4564</v>
      </c>
      <c r="K2137" s="10" t="str">
        <f t="shared" si="238"/>
        <v>STKR</v>
      </c>
      <c r="L2137" t="s">
        <v>10</v>
      </c>
      <c r="M2137" s="48">
        <v>1000</v>
      </c>
      <c r="N2137" t="s">
        <v>1472</v>
      </c>
      <c r="O2137" t="s">
        <v>11</v>
      </c>
      <c r="P2137" s="50">
        <v>4.2000000000000003E-2</v>
      </c>
      <c r="Q2137" s="11">
        <f t="shared" si="236"/>
        <v>42</v>
      </c>
      <c r="R2137" s="12">
        <f t="shared" si="239"/>
        <v>7.3003400000000003</v>
      </c>
      <c r="S2137" s="14">
        <f t="shared" si="240"/>
        <v>5.7999999999999996E-3</v>
      </c>
      <c r="T2137" s="13">
        <f t="shared" si="241"/>
        <v>5.8</v>
      </c>
      <c r="U2137" s="14" t="s">
        <v>349</v>
      </c>
      <c r="V2137" t="s">
        <v>18</v>
      </c>
      <c r="W2137" s="58">
        <v>7.2008000000000001</v>
      </c>
      <c r="X2137" s="79">
        <f t="shared" si="237"/>
        <v>5.8326852571936456</v>
      </c>
    </row>
    <row r="2138" spans="1:24" s="18" customFormat="1" x14ac:dyDescent="0.2">
      <c r="A2138" s="37" t="str">
        <f t="shared" si="235"/>
        <v>2025-5</v>
      </c>
      <c r="B2138" t="s">
        <v>4865</v>
      </c>
      <c r="C2138" s="23">
        <v>45786</v>
      </c>
      <c r="D2138" s="23">
        <v>45770</v>
      </c>
      <c r="E2138" t="s">
        <v>169</v>
      </c>
      <c r="F2138" t="s">
        <v>170</v>
      </c>
      <c r="G2138" s="22"/>
      <c r="H2138" t="s">
        <v>5380</v>
      </c>
      <c r="I2138" t="s">
        <v>4565</v>
      </c>
      <c r="J2138" t="s">
        <v>4566</v>
      </c>
      <c r="K2138" s="10" t="str">
        <f t="shared" si="238"/>
        <v>STKR</v>
      </c>
      <c r="L2138" t="s">
        <v>10</v>
      </c>
      <c r="M2138" s="48">
        <v>1000</v>
      </c>
      <c r="N2138" t="s">
        <v>1472</v>
      </c>
      <c r="O2138" t="s">
        <v>11</v>
      </c>
      <c r="P2138" s="50">
        <v>4.2000000000000003E-2</v>
      </c>
      <c r="Q2138" s="11">
        <f t="shared" si="236"/>
        <v>42</v>
      </c>
      <c r="R2138" s="12">
        <f t="shared" si="239"/>
        <v>7.3003400000000003</v>
      </c>
      <c r="S2138" s="14">
        <f t="shared" si="240"/>
        <v>5.7999999999999996E-3</v>
      </c>
      <c r="T2138" s="13">
        <f t="shared" si="241"/>
        <v>5.8</v>
      </c>
      <c r="U2138" s="14" t="s">
        <v>349</v>
      </c>
      <c r="V2138" t="s">
        <v>18</v>
      </c>
      <c r="W2138" s="58">
        <v>7.2008000000000001</v>
      </c>
      <c r="X2138" s="79">
        <f t="shared" si="237"/>
        <v>5.8326852571936456</v>
      </c>
    </row>
    <row r="2139" spans="1:24" s="18" customFormat="1" x14ac:dyDescent="0.2">
      <c r="A2139" s="37" t="str">
        <f t="shared" si="235"/>
        <v>2025-5</v>
      </c>
      <c r="B2139" t="s">
        <v>4866</v>
      </c>
      <c r="C2139" s="23">
        <v>45786</v>
      </c>
      <c r="D2139" s="23">
        <v>45770</v>
      </c>
      <c r="E2139" t="s">
        <v>169</v>
      </c>
      <c r="F2139" t="s">
        <v>170</v>
      </c>
      <c r="G2139" s="22"/>
      <c r="H2139" t="s">
        <v>5380</v>
      </c>
      <c r="I2139" t="s">
        <v>4567</v>
      </c>
      <c r="J2139" t="s">
        <v>4568</v>
      </c>
      <c r="K2139" s="10" t="str">
        <f t="shared" si="238"/>
        <v>STKR</v>
      </c>
      <c r="L2139" t="s">
        <v>10</v>
      </c>
      <c r="M2139" s="48">
        <v>1000</v>
      </c>
      <c r="N2139" t="s">
        <v>1472</v>
      </c>
      <c r="O2139" t="s">
        <v>11</v>
      </c>
      <c r="P2139" s="50">
        <v>4.2000000000000003E-2</v>
      </c>
      <c r="Q2139" s="11">
        <f t="shared" si="236"/>
        <v>42</v>
      </c>
      <c r="R2139" s="12">
        <f t="shared" si="239"/>
        <v>7.3003400000000003</v>
      </c>
      <c r="S2139" s="14">
        <f t="shared" si="240"/>
        <v>5.7999999999999996E-3</v>
      </c>
      <c r="T2139" s="13">
        <f t="shared" si="241"/>
        <v>5.8</v>
      </c>
      <c r="U2139" s="14" t="s">
        <v>349</v>
      </c>
      <c r="V2139" t="s">
        <v>18</v>
      </c>
      <c r="W2139" s="58">
        <v>7.2008000000000001</v>
      </c>
      <c r="X2139" s="79">
        <f t="shared" si="237"/>
        <v>5.8326852571936456</v>
      </c>
    </row>
    <row r="2140" spans="1:24" s="18" customFormat="1" x14ac:dyDescent="0.2">
      <c r="A2140" s="37" t="str">
        <f t="shared" si="235"/>
        <v>2025-5</v>
      </c>
      <c r="B2140" t="s">
        <v>4867</v>
      </c>
      <c r="C2140" s="23">
        <v>45786</v>
      </c>
      <c r="D2140" s="23">
        <v>45770</v>
      </c>
      <c r="E2140" t="s">
        <v>169</v>
      </c>
      <c r="F2140" t="s">
        <v>170</v>
      </c>
      <c r="G2140" s="22"/>
      <c r="H2140" t="s">
        <v>5380</v>
      </c>
      <c r="I2140" t="s">
        <v>4569</v>
      </c>
      <c r="J2140" t="s">
        <v>4570</v>
      </c>
      <c r="K2140" s="10" t="str">
        <f t="shared" si="238"/>
        <v>STKR</v>
      </c>
      <c r="L2140" t="s">
        <v>10</v>
      </c>
      <c r="M2140" s="48">
        <v>510</v>
      </c>
      <c r="N2140" t="s">
        <v>1472</v>
      </c>
      <c r="O2140" t="s">
        <v>11</v>
      </c>
      <c r="P2140" s="50">
        <v>4.2000000000000003E-2</v>
      </c>
      <c r="Q2140" s="11">
        <f t="shared" si="236"/>
        <v>21.42</v>
      </c>
      <c r="R2140" s="12">
        <f t="shared" si="239"/>
        <v>7.3003400000000003</v>
      </c>
      <c r="S2140" s="14">
        <f t="shared" si="240"/>
        <v>5.7999999999999996E-3</v>
      </c>
      <c r="T2140" s="13">
        <f t="shared" si="241"/>
        <v>2.96</v>
      </c>
      <c r="U2140" s="14" t="s">
        <v>349</v>
      </c>
      <c r="V2140" t="s">
        <v>18</v>
      </c>
      <c r="W2140" s="58">
        <v>7.2008000000000001</v>
      </c>
      <c r="X2140" s="79">
        <f t="shared" si="237"/>
        <v>2.9746694811687591</v>
      </c>
    </row>
    <row r="2141" spans="1:24" s="18" customFormat="1" x14ac:dyDescent="0.2">
      <c r="A2141" s="37" t="str">
        <f t="shared" si="235"/>
        <v>2025-5</v>
      </c>
      <c r="B2141" t="s">
        <v>4868</v>
      </c>
      <c r="C2141" s="23">
        <v>45786</v>
      </c>
      <c r="D2141" s="23">
        <v>45770</v>
      </c>
      <c r="E2141" t="s">
        <v>169</v>
      </c>
      <c r="F2141" t="s">
        <v>170</v>
      </c>
      <c r="G2141" s="22"/>
      <c r="H2141" t="s">
        <v>5380</v>
      </c>
      <c r="I2141" t="s">
        <v>4571</v>
      </c>
      <c r="J2141" t="s">
        <v>4572</v>
      </c>
      <c r="K2141" s="10" t="str">
        <f t="shared" si="238"/>
        <v>STKR</v>
      </c>
      <c r="L2141" t="s">
        <v>10</v>
      </c>
      <c r="M2141" s="48">
        <v>510</v>
      </c>
      <c r="N2141" t="s">
        <v>1472</v>
      </c>
      <c r="O2141" t="s">
        <v>11</v>
      </c>
      <c r="P2141" s="50">
        <v>4.2000000000000003E-2</v>
      </c>
      <c r="Q2141" s="11">
        <f t="shared" si="236"/>
        <v>21.42</v>
      </c>
      <c r="R2141" s="12">
        <f t="shared" si="239"/>
        <v>7.3003400000000003</v>
      </c>
      <c r="S2141" s="14">
        <f t="shared" si="240"/>
        <v>5.7999999999999996E-3</v>
      </c>
      <c r="T2141" s="13">
        <f t="shared" si="241"/>
        <v>2.96</v>
      </c>
      <c r="U2141" s="14" t="s">
        <v>349</v>
      </c>
      <c r="V2141" t="s">
        <v>18</v>
      </c>
      <c r="W2141" s="58">
        <v>7.2008000000000001</v>
      </c>
      <c r="X2141" s="79">
        <f t="shared" si="237"/>
        <v>2.9746694811687591</v>
      </c>
    </row>
    <row r="2142" spans="1:24" s="18" customFormat="1" x14ac:dyDescent="0.2">
      <c r="A2142" s="37" t="str">
        <f t="shared" si="235"/>
        <v>2025-5</v>
      </c>
      <c r="B2142" t="s">
        <v>4869</v>
      </c>
      <c r="C2142" s="23">
        <v>45786</v>
      </c>
      <c r="D2142" s="23">
        <v>45770</v>
      </c>
      <c r="E2142" t="s">
        <v>169</v>
      </c>
      <c r="F2142" t="s">
        <v>170</v>
      </c>
      <c r="G2142" s="22"/>
      <c r="H2142" t="s">
        <v>5380</v>
      </c>
      <c r="I2142" t="s">
        <v>4573</v>
      </c>
      <c r="J2142" t="s">
        <v>4574</v>
      </c>
      <c r="K2142" s="10" t="str">
        <f t="shared" si="238"/>
        <v>STKR</v>
      </c>
      <c r="L2142" t="s">
        <v>10</v>
      </c>
      <c r="M2142" s="48">
        <v>510</v>
      </c>
      <c r="N2142" t="s">
        <v>1472</v>
      </c>
      <c r="O2142" t="s">
        <v>11</v>
      </c>
      <c r="P2142" s="50">
        <v>4.2000000000000003E-2</v>
      </c>
      <c r="Q2142" s="11">
        <f t="shared" si="236"/>
        <v>21.42</v>
      </c>
      <c r="R2142" s="12">
        <f t="shared" si="239"/>
        <v>7.3003400000000003</v>
      </c>
      <c r="S2142" s="14">
        <f t="shared" si="240"/>
        <v>5.7999999999999996E-3</v>
      </c>
      <c r="T2142" s="13">
        <f t="shared" si="241"/>
        <v>2.96</v>
      </c>
      <c r="U2142" s="14" t="s">
        <v>349</v>
      </c>
      <c r="V2142" t="s">
        <v>18</v>
      </c>
      <c r="W2142" s="58">
        <v>7.2008000000000001</v>
      </c>
      <c r="X2142" s="79">
        <f t="shared" si="237"/>
        <v>2.9746694811687591</v>
      </c>
    </row>
    <row r="2143" spans="1:24" s="18" customFormat="1" x14ac:dyDescent="0.2">
      <c r="A2143" s="37" t="str">
        <f t="shared" si="235"/>
        <v>2025-5</v>
      </c>
      <c r="B2143" t="s">
        <v>4870</v>
      </c>
      <c r="C2143" s="23">
        <v>45800</v>
      </c>
      <c r="D2143" s="23">
        <v>45792</v>
      </c>
      <c r="E2143" t="s">
        <v>169</v>
      </c>
      <c r="F2143" t="s">
        <v>170</v>
      </c>
      <c r="G2143" s="22"/>
      <c r="H2143" t="s">
        <v>5376</v>
      </c>
      <c r="I2143" t="s">
        <v>4569</v>
      </c>
      <c r="J2143" t="s">
        <v>4570</v>
      </c>
      <c r="K2143" s="10" t="str">
        <f t="shared" si="238"/>
        <v>STKR</v>
      </c>
      <c r="L2143" t="s">
        <v>10</v>
      </c>
      <c r="M2143" s="48">
        <v>510</v>
      </c>
      <c r="N2143" t="s">
        <v>1472</v>
      </c>
      <c r="O2143" t="s">
        <v>11</v>
      </c>
      <c r="P2143" s="50">
        <v>4.2000000000000003E-2</v>
      </c>
      <c r="Q2143" s="11">
        <f t="shared" si="236"/>
        <v>21.42</v>
      </c>
      <c r="R2143" s="12">
        <f t="shared" si="239"/>
        <v>7.3003400000000003</v>
      </c>
      <c r="S2143" s="14">
        <f t="shared" si="240"/>
        <v>5.7999999999999996E-3</v>
      </c>
      <c r="T2143" s="13">
        <f t="shared" si="241"/>
        <v>2.96</v>
      </c>
      <c r="U2143" s="14" t="s">
        <v>349</v>
      </c>
      <c r="V2143" t="s">
        <v>18</v>
      </c>
      <c r="W2143" s="58">
        <v>7.2008000000000001</v>
      </c>
      <c r="X2143" s="79">
        <f t="shared" si="237"/>
        <v>2.9746694811687591</v>
      </c>
    </row>
    <row r="2144" spans="1:24" s="18" customFormat="1" x14ac:dyDescent="0.2">
      <c r="A2144" s="37" t="str">
        <f t="shared" si="235"/>
        <v>2025-5</v>
      </c>
      <c r="B2144" t="s">
        <v>4871</v>
      </c>
      <c r="C2144" s="23">
        <v>45800</v>
      </c>
      <c r="D2144" s="23">
        <v>45792</v>
      </c>
      <c r="E2144" t="s">
        <v>169</v>
      </c>
      <c r="F2144" t="s">
        <v>170</v>
      </c>
      <c r="G2144" s="22"/>
      <c r="H2144" t="s">
        <v>5376</v>
      </c>
      <c r="I2144" t="s">
        <v>4571</v>
      </c>
      <c r="J2144" t="s">
        <v>4572</v>
      </c>
      <c r="K2144" s="10" t="str">
        <f t="shared" si="238"/>
        <v>STKR</v>
      </c>
      <c r="L2144" t="s">
        <v>10</v>
      </c>
      <c r="M2144" s="48">
        <v>510</v>
      </c>
      <c r="N2144" t="s">
        <v>1472</v>
      </c>
      <c r="O2144" t="s">
        <v>11</v>
      </c>
      <c r="P2144" s="50">
        <v>4.2000000000000003E-2</v>
      </c>
      <c r="Q2144" s="11">
        <f t="shared" si="236"/>
        <v>21.42</v>
      </c>
      <c r="R2144" s="12">
        <f t="shared" si="239"/>
        <v>7.3003400000000003</v>
      </c>
      <c r="S2144" s="14">
        <f t="shared" si="240"/>
        <v>5.7999999999999996E-3</v>
      </c>
      <c r="T2144" s="13">
        <f t="shared" si="241"/>
        <v>2.96</v>
      </c>
      <c r="U2144" s="14" t="s">
        <v>349</v>
      </c>
      <c r="V2144" t="s">
        <v>18</v>
      </c>
      <c r="W2144" s="58">
        <v>7.2008000000000001</v>
      </c>
      <c r="X2144" s="79">
        <f t="shared" si="237"/>
        <v>2.9746694811687591</v>
      </c>
    </row>
    <row r="2145" spans="1:24" s="18" customFormat="1" x14ac:dyDescent="0.2">
      <c r="A2145" s="37" t="str">
        <f t="shared" si="235"/>
        <v>2025-5</v>
      </c>
      <c r="B2145" t="s">
        <v>4872</v>
      </c>
      <c r="C2145" s="23">
        <v>45800</v>
      </c>
      <c r="D2145" s="23">
        <v>45792</v>
      </c>
      <c r="E2145" t="s">
        <v>169</v>
      </c>
      <c r="F2145" t="s">
        <v>170</v>
      </c>
      <c r="G2145" s="22"/>
      <c r="H2145" t="s">
        <v>5376</v>
      </c>
      <c r="I2145" t="s">
        <v>4573</v>
      </c>
      <c r="J2145" t="s">
        <v>4574</v>
      </c>
      <c r="K2145" s="10" t="str">
        <f t="shared" si="238"/>
        <v>STKR</v>
      </c>
      <c r="L2145" t="s">
        <v>10</v>
      </c>
      <c r="M2145" s="48">
        <v>510</v>
      </c>
      <c r="N2145" t="s">
        <v>1472</v>
      </c>
      <c r="O2145" t="s">
        <v>11</v>
      </c>
      <c r="P2145" s="50">
        <v>4.2000000000000003E-2</v>
      </c>
      <c r="Q2145" s="11">
        <f t="shared" si="236"/>
        <v>21.42</v>
      </c>
      <c r="R2145" s="12">
        <f t="shared" si="239"/>
        <v>7.3003400000000003</v>
      </c>
      <c r="S2145" s="14">
        <f t="shared" si="240"/>
        <v>5.7999999999999996E-3</v>
      </c>
      <c r="T2145" s="13">
        <f t="shared" si="241"/>
        <v>2.96</v>
      </c>
      <c r="U2145" s="14" t="s">
        <v>349</v>
      </c>
      <c r="V2145" t="s">
        <v>18</v>
      </c>
      <c r="W2145" s="58">
        <v>7.2008000000000001</v>
      </c>
      <c r="X2145" s="79">
        <f t="shared" si="237"/>
        <v>2.9746694811687591</v>
      </c>
    </row>
    <row r="2146" spans="1:24" s="18" customFormat="1" x14ac:dyDescent="0.2">
      <c r="A2146" s="37" t="str">
        <f t="shared" si="235"/>
        <v>2025-5</v>
      </c>
      <c r="B2146" t="s">
        <v>4873</v>
      </c>
      <c r="C2146" s="23">
        <v>45783</v>
      </c>
      <c r="D2146" s="23">
        <v>45775</v>
      </c>
      <c r="E2146" t="s">
        <v>545</v>
      </c>
      <c r="F2146" t="s">
        <v>546</v>
      </c>
      <c r="G2146" s="22"/>
      <c r="H2146" t="s">
        <v>5381</v>
      </c>
      <c r="I2146" t="s">
        <v>543</v>
      </c>
      <c r="J2146" t="s">
        <v>544</v>
      </c>
      <c r="K2146" s="10" t="str">
        <f t="shared" si="238"/>
        <v>WHR-</v>
      </c>
      <c r="L2146" t="s">
        <v>10</v>
      </c>
      <c r="M2146" s="48">
        <v>10000</v>
      </c>
      <c r="N2146" t="s">
        <v>1472</v>
      </c>
      <c r="O2146" t="s">
        <v>11</v>
      </c>
      <c r="P2146" s="50">
        <v>4.2999999999999997E-2</v>
      </c>
      <c r="Q2146" s="11">
        <f t="shared" si="236"/>
        <v>430</v>
      </c>
      <c r="R2146" s="12">
        <f t="shared" si="239"/>
        <v>7.3003400000000003</v>
      </c>
      <c r="S2146" s="14">
        <f t="shared" si="240"/>
        <v>5.8999999999999999E-3</v>
      </c>
      <c r="T2146" s="13">
        <f t="shared" si="241"/>
        <v>59</v>
      </c>
      <c r="U2146" s="14" t="s">
        <v>349</v>
      </c>
      <c r="V2146" t="s">
        <v>248</v>
      </c>
      <c r="W2146" s="58">
        <v>7.2008000000000001</v>
      </c>
      <c r="X2146" s="79">
        <f t="shared" si="237"/>
        <v>59.715587156982551</v>
      </c>
    </row>
    <row r="2147" spans="1:24" s="18" customFormat="1" x14ac:dyDescent="0.2">
      <c r="A2147" s="37" t="str">
        <f t="shared" si="235"/>
        <v>2025-5</v>
      </c>
      <c r="B2147" t="s">
        <v>4874</v>
      </c>
      <c r="C2147" s="23">
        <v>45804</v>
      </c>
      <c r="D2147" s="23">
        <v>45800</v>
      </c>
      <c r="E2147" t="s">
        <v>545</v>
      </c>
      <c r="F2147" t="s">
        <v>546</v>
      </c>
      <c r="G2147" s="22"/>
      <c r="H2147" t="s">
        <v>5378</v>
      </c>
      <c r="I2147" t="s">
        <v>543</v>
      </c>
      <c r="J2147" t="s">
        <v>544</v>
      </c>
      <c r="K2147" s="10" t="str">
        <f t="shared" si="238"/>
        <v>WHR-</v>
      </c>
      <c r="L2147" t="s">
        <v>10</v>
      </c>
      <c r="M2147" s="48">
        <v>10500</v>
      </c>
      <c r="N2147" t="s">
        <v>1472</v>
      </c>
      <c r="O2147" t="s">
        <v>11</v>
      </c>
      <c r="P2147" s="50">
        <v>4.2999999999999997E-2</v>
      </c>
      <c r="Q2147" s="11">
        <f t="shared" si="236"/>
        <v>451.5</v>
      </c>
      <c r="R2147" s="12">
        <f t="shared" si="239"/>
        <v>7.3003400000000003</v>
      </c>
      <c r="S2147" s="14">
        <f t="shared" si="240"/>
        <v>5.8999999999999999E-3</v>
      </c>
      <c r="T2147" s="13">
        <f t="shared" si="241"/>
        <v>61.95</v>
      </c>
      <c r="U2147" s="14" t="s">
        <v>349</v>
      </c>
      <c r="V2147" t="s">
        <v>248</v>
      </c>
      <c r="W2147" s="58">
        <v>7.2008000000000001</v>
      </c>
      <c r="X2147" s="79">
        <f t="shared" si="237"/>
        <v>62.701366514831676</v>
      </c>
    </row>
    <row r="2148" spans="1:24" s="18" customFormat="1" x14ac:dyDescent="0.2">
      <c r="A2148" s="37" t="str">
        <f t="shared" si="235"/>
        <v>2025-5</v>
      </c>
      <c r="B2148" t="s">
        <v>4875</v>
      </c>
      <c r="C2148" s="23">
        <v>45796</v>
      </c>
      <c r="D2148" s="23">
        <v>45775</v>
      </c>
      <c r="E2148" t="s">
        <v>128</v>
      </c>
      <c r="F2148" t="s">
        <v>129</v>
      </c>
      <c r="G2148" s="22"/>
      <c r="H2148" t="s">
        <v>5382</v>
      </c>
      <c r="I2148" t="s">
        <v>958</v>
      </c>
      <c r="J2148" t="s">
        <v>959</v>
      </c>
      <c r="K2148" s="10" t="str">
        <f t="shared" si="238"/>
        <v>RIV-</v>
      </c>
      <c r="L2148" t="s">
        <v>10</v>
      </c>
      <c r="M2148" s="48">
        <v>2000</v>
      </c>
      <c r="N2148" t="s">
        <v>1472</v>
      </c>
      <c r="O2148" t="s">
        <v>11</v>
      </c>
      <c r="P2148" s="50">
        <v>4.8000000000000001E-2</v>
      </c>
      <c r="Q2148" s="11">
        <f t="shared" si="236"/>
        <v>96</v>
      </c>
      <c r="R2148" s="12">
        <f t="shared" si="239"/>
        <v>7.3003400000000003</v>
      </c>
      <c r="S2148" s="14">
        <f t="shared" si="240"/>
        <v>6.6E-3</v>
      </c>
      <c r="T2148" s="13">
        <f t="shared" si="241"/>
        <v>13.2</v>
      </c>
      <c r="U2148" s="14" t="s">
        <v>349</v>
      </c>
      <c r="V2148" t="s">
        <v>132</v>
      </c>
      <c r="W2148" s="58">
        <v>7.2008000000000001</v>
      </c>
      <c r="X2148" s="79">
        <f t="shared" si="237"/>
        <v>13.331852016442618</v>
      </c>
    </row>
    <row r="2149" spans="1:24" s="18" customFormat="1" x14ac:dyDescent="0.2">
      <c r="A2149" s="37" t="str">
        <f t="shared" si="235"/>
        <v>2025-5</v>
      </c>
      <c r="B2149" t="s">
        <v>4876</v>
      </c>
      <c r="C2149" s="23">
        <v>45806</v>
      </c>
      <c r="D2149" s="23">
        <v>45786</v>
      </c>
      <c r="E2149" t="s">
        <v>128</v>
      </c>
      <c r="F2149" t="s">
        <v>129</v>
      </c>
      <c r="G2149" s="22"/>
      <c r="H2149" t="s">
        <v>5383</v>
      </c>
      <c r="I2149" t="s">
        <v>958</v>
      </c>
      <c r="J2149" t="s">
        <v>959</v>
      </c>
      <c r="K2149" s="10" t="str">
        <f t="shared" si="238"/>
        <v>RIV-</v>
      </c>
      <c r="L2149" t="s">
        <v>10</v>
      </c>
      <c r="M2149" s="48">
        <v>12000</v>
      </c>
      <c r="N2149" t="s">
        <v>1472</v>
      </c>
      <c r="O2149" t="s">
        <v>11</v>
      </c>
      <c r="P2149" s="50">
        <v>4.8000000000000001E-2</v>
      </c>
      <c r="Q2149" s="11">
        <f t="shared" si="236"/>
        <v>576</v>
      </c>
      <c r="R2149" s="12">
        <f t="shared" si="239"/>
        <v>7.3003400000000003</v>
      </c>
      <c r="S2149" s="14">
        <f t="shared" si="240"/>
        <v>6.6E-3</v>
      </c>
      <c r="T2149" s="13">
        <f t="shared" si="241"/>
        <v>79.2</v>
      </c>
      <c r="U2149" s="14" t="s">
        <v>349</v>
      </c>
      <c r="V2149" t="s">
        <v>132</v>
      </c>
      <c r="W2149" s="58">
        <v>7.2008000000000001</v>
      </c>
      <c r="X2149" s="79">
        <f t="shared" si="237"/>
        <v>79.991112098655705</v>
      </c>
    </row>
    <row r="2150" spans="1:24" s="18" customFormat="1" x14ac:dyDescent="0.2">
      <c r="A2150" s="37" t="str">
        <f t="shared" si="235"/>
        <v>2025-5</v>
      </c>
      <c r="B2150" t="s">
        <v>4876</v>
      </c>
      <c r="C2150" s="23">
        <v>45796</v>
      </c>
      <c r="D2150" s="23">
        <v>45786</v>
      </c>
      <c r="E2150" t="s">
        <v>128</v>
      </c>
      <c r="F2150" t="s">
        <v>129</v>
      </c>
      <c r="G2150" s="22"/>
      <c r="H2150" t="s">
        <v>5382</v>
      </c>
      <c r="I2150" t="s">
        <v>958</v>
      </c>
      <c r="J2150" t="s">
        <v>959</v>
      </c>
      <c r="K2150" s="10" t="str">
        <f t="shared" si="238"/>
        <v>RIV-</v>
      </c>
      <c r="L2150" t="s">
        <v>10</v>
      </c>
      <c r="M2150" s="48">
        <v>4500</v>
      </c>
      <c r="N2150" t="s">
        <v>1472</v>
      </c>
      <c r="O2150" t="s">
        <v>11</v>
      </c>
      <c r="P2150" s="50">
        <v>4.8000000000000001E-2</v>
      </c>
      <c r="Q2150" s="11">
        <f t="shared" si="236"/>
        <v>216</v>
      </c>
      <c r="R2150" s="12">
        <f t="shared" si="239"/>
        <v>7.3003400000000003</v>
      </c>
      <c r="S2150" s="14">
        <f t="shared" si="240"/>
        <v>6.6E-3</v>
      </c>
      <c r="T2150" s="13">
        <f t="shared" si="241"/>
        <v>29.7</v>
      </c>
      <c r="U2150" s="14" t="s">
        <v>349</v>
      </c>
      <c r="V2150" t="s">
        <v>132</v>
      </c>
      <c r="W2150" s="58">
        <v>7.2008000000000001</v>
      </c>
      <c r="X2150" s="79">
        <f t="shared" si="237"/>
        <v>29.996667036995891</v>
      </c>
    </row>
    <row r="2151" spans="1:24" s="18" customFormat="1" x14ac:dyDescent="0.2">
      <c r="A2151" s="37" t="str">
        <f t="shared" si="235"/>
        <v>2025-5</v>
      </c>
      <c r="B2151" t="s">
        <v>4876</v>
      </c>
      <c r="C2151" s="23">
        <v>45796</v>
      </c>
      <c r="D2151" s="23">
        <v>45786</v>
      </c>
      <c r="E2151" t="s">
        <v>128</v>
      </c>
      <c r="F2151" t="s">
        <v>129</v>
      </c>
      <c r="G2151" s="22"/>
      <c r="H2151" t="s">
        <v>5384</v>
      </c>
      <c r="I2151" t="s">
        <v>958</v>
      </c>
      <c r="J2151" t="s">
        <v>959</v>
      </c>
      <c r="K2151" s="10" t="str">
        <f t="shared" si="238"/>
        <v>RIV-</v>
      </c>
      <c r="L2151" t="s">
        <v>10</v>
      </c>
      <c r="M2151" s="48">
        <v>-16500</v>
      </c>
      <c r="N2151" t="s">
        <v>1472</v>
      </c>
      <c r="O2151" t="s">
        <v>11</v>
      </c>
      <c r="P2151" s="50">
        <v>4.8000000000000001E-2</v>
      </c>
      <c r="Q2151" s="11">
        <f t="shared" si="236"/>
        <v>-792</v>
      </c>
      <c r="R2151" s="12">
        <f t="shared" si="239"/>
        <v>7.3003400000000003</v>
      </c>
      <c r="S2151" s="14">
        <f t="shared" si="240"/>
        <v>6.6E-3</v>
      </c>
      <c r="T2151" s="13">
        <f t="shared" si="241"/>
        <v>-108.9</v>
      </c>
      <c r="U2151" s="14" t="s">
        <v>349</v>
      </c>
      <c r="V2151" t="s">
        <v>132</v>
      </c>
      <c r="W2151" s="58">
        <v>7.2008000000000001</v>
      </c>
      <c r="X2151" s="79">
        <f t="shared" si="237"/>
        <v>-109.98777913565159</v>
      </c>
    </row>
    <row r="2152" spans="1:24" s="18" customFormat="1" x14ac:dyDescent="0.2">
      <c r="A2152" s="37" t="str">
        <f t="shared" si="235"/>
        <v>2025-5</v>
      </c>
      <c r="B2152" t="s">
        <v>4876</v>
      </c>
      <c r="C2152" s="23">
        <v>45796</v>
      </c>
      <c r="D2152" s="23">
        <v>45786</v>
      </c>
      <c r="E2152" t="s">
        <v>128</v>
      </c>
      <c r="F2152" t="s">
        <v>129</v>
      </c>
      <c r="G2152" s="22"/>
      <c r="H2152" t="s">
        <v>5382</v>
      </c>
      <c r="I2152" t="s">
        <v>958</v>
      </c>
      <c r="J2152" t="s">
        <v>959</v>
      </c>
      <c r="K2152" s="10" t="str">
        <f t="shared" si="238"/>
        <v>RIV-</v>
      </c>
      <c r="L2152" t="s">
        <v>10</v>
      </c>
      <c r="M2152" s="48">
        <v>16500</v>
      </c>
      <c r="N2152" t="s">
        <v>1472</v>
      </c>
      <c r="O2152" t="s">
        <v>11</v>
      </c>
      <c r="P2152" s="50">
        <v>4.8000000000000001E-2</v>
      </c>
      <c r="Q2152" s="11">
        <f t="shared" si="236"/>
        <v>792</v>
      </c>
      <c r="R2152" s="12">
        <f t="shared" si="239"/>
        <v>7.3003400000000003</v>
      </c>
      <c r="S2152" s="14">
        <f t="shared" si="240"/>
        <v>6.6E-3</v>
      </c>
      <c r="T2152" s="13">
        <f t="shared" si="241"/>
        <v>108.9</v>
      </c>
      <c r="U2152" s="14" t="s">
        <v>349</v>
      </c>
      <c r="V2152" t="s">
        <v>132</v>
      </c>
      <c r="W2152" s="58">
        <v>7.2008000000000001</v>
      </c>
      <c r="X2152" s="79">
        <f t="shared" si="237"/>
        <v>109.98777913565159</v>
      </c>
    </row>
    <row r="2153" spans="1:24" s="18" customFormat="1" x14ac:dyDescent="0.2">
      <c r="A2153" s="37" t="str">
        <f t="shared" si="235"/>
        <v>2025-5</v>
      </c>
      <c r="B2153" t="s">
        <v>4877</v>
      </c>
      <c r="C2153" s="23">
        <v>45796</v>
      </c>
      <c r="D2153" s="23">
        <v>45770</v>
      </c>
      <c r="E2153" t="s">
        <v>101</v>
      </c>
      <c r="F2153" t="s">
        <v>102</v>
      </c>
      <c r="G2153" s="22"/>
      <c r="H2153" t="s">
        <v>5385</v>
      </c>
      <c r="I2153" t="s">
        <v>4575</v>
      </c>
      <c r="J2153" t="s">
        <v>4576</v>
      </c>
      <c r="K2153" s="10" t="str">
        <f t="shared" si="238"/>
        <v>STKR</v>
      </c>
      <c r="L2153" t="s">
        <v>10</v>
      </c>
      <c r="M2153" s="48">
        <v>2520</v>
      </c>
      <c r="N2153" t="s">
        <v>1472</v>
      </c>
      <c r="O2153" t="s">
        <v>11</v>
      </c>
      <c r="P2153" s="50">
        <v>0.05</v>
      </c>
      <c r="Q2153" s="11">
        <f t="shared" si="236"/>
        <v>126</v>
      </c>
      <c r="R2153" s="12">
        <f t="shared" si="239"/>
        <v>7.3003400000000003</v>
      </c>
      <c r="S2153" s="14">
        <f t="shared" si="240"/>
        <v>6.7999999999999996E-3</v>
      </c>
      <c r="T2153" s="13">
        <f t="shared" si="241"/>
        <v>17.14</v>
      </c>
      <c r="U2153" s="14" t="s">
        <v>349</v>
      </c>
      <c r="V2153" t="s">
        <v>18</v>
      </c>
      <c r="W2153" s="58">
        <v>7.2008000000000001</v>
      </c>
      <c r="X2153" s="79">
        <f t="shared" si="237"/>
        <v>17.498055771580937</v>
      </c>
    </row>
    <row r="2154" spans="1:24" s="18" customFormat="1" x14ac:dyDescent="0.2">
      <c r="A2154" s="37" t="str">
        <f t="shared" si="235"/>
        <v>2025-5</v>
      </c>
      <c r="B2154" t="s">
        <v>4878</v>
      </c>
      <c r="C2154" s="23">
        <v>45796</v>
      </c>
      <c r="D2154" s="23">
        <v>45783</v>
      </c>
      <c r="E2154" t="s">
        <v>101</v>
      </c>
      <c r="F2154" t="s">
        <v>102</v>
      </c>
      <c r="G2154" s="22"/>
      <c r="H2154" t="s">
        <v>5386</v>
      </c>
      <c r="I2154" t="s">
        <v>4577</v>
      </c>
      <c r="J2154" t="s">
        <v>4578</v>
      </c>
      <c r="K2154" s="10" t="str">
        <f t="shared" si="238"/>
        <v>STKR</v>
      </c>
      <c r="L2154" t="s">
        <v>10</v>
      </c>
      <c r="M2154" s="48">
        <v>5050</v>
      </c>
      <c r="N2154" t="s">
        <v>1472</v>
      </c>
      <c r="O2154" t="s">
        <v>11</v>
      </c>
      <c r="P2154" s="50">
        <v>0.05</v>
      </c>
      <c r="Q2154" s="11">
        <f t="shared" si="236"/>
        <v>252.5</v>
      </c>
      <c r="R2154" s="12">
        <f t="shared" si="239"/>
        <v>7.3003400000000003</v>
      </c>
      <c r="S2154" s="14">
        <f t="shared" si="240"/>
        <v>6.7999999999999996E-3</v>
      </c>
      <c r="T2154" s="13">
        <f t="shared" si="241"/>
        <v>34.340000000000003</v>
      </c>
      <c r="U2154" s="14" t="s">
        <v>349</v>
      </c>
      <c r="V2154" t="s">
        <v>18</v>
      </c>
      <c r="W2154" s="58">
        <v>7.2008000000000001</v>
      </c>
      <c r="X2154" s="79">
        <f t="shared" si="237"/>
        <v>35.065548272414176</v>
      </c>
    </row>
    <row r="2155" spans="1:24" s="18" customFormat="1" x14ac:dyDescent="0.2">
      <c r="A2155" s="37" t="str">
        <f t="shared" si="235"/>
        <v>2025-5</v>
      </c>
      <c r="B2155" t="s">
        <v>4879</v>
      </c>
      <c r="C2155" s="23">
        <v>45796</v>
      </c>
      <c r="D2155" s="23">
        <v>45792</v>
      </c>
      <c r="E2155" t="s">
        <v>101</v>
      </c>
      <c r="F2155" t="s">
        <v>102</v>
      </c>
      <c r="G2155" s="22"/>
      <c r="H2155" t="s">
        <v>5386</v>
      </c>
      <c r="I2155" t="s">
        <v>4579</v>
      </c>
      <c r="J2155" t="s">
        <v>4580</v>
      </c>
      <c r="K2155" s="10" t="str">
        <f t="shared" si="238"/>
        <v>STKR</v>
      </c>
      <c r="L2155" t="s">
        <v>10</v>
      </c>
      <c r="M2155" s="48">
        <v>5300</v>
      </c>
      <c r="N2155" t="s">
        <v>1472</v>
      </c>
      <c r="O2155" t="s">
        <v>11</v>
      </c>
      <c r="P2155" s="50">
        <v>0.05</v>
      </c>
      <c r="Q2155" s="11">
        <f t="shared" si="236"/>
        <v>265</v>
      </c>
      <c r="R2155" s="12">
        <f t="shared" si="239"/>
        <v>7.3003400000000003</v>
      </c>
      <c r="S2155" s="14">
        <f t="shared" si="240"/>
        <v>6.7999999999999996E-3</v>
      </c>
      <c r="T2155" s="13">
        <f t="shared" si="241"/>
        <v>36.04</v>
      </c>
      <c r="U2155" s="14" t="s">
        <v>349</v>
      </c>
      <c r="V2155" t="s">
        <v>18</v>
      </c>
      <c r="W2155" s="58">
        <v>7.2008000000000001</v>
      </c>
      <c r="X2155" s="79">
        <f t="shared" si="237"/>
        <v>36.801466503721805</v>
      </c>
    </row>
    <row r="2156" spans="1:24" s="18" customFormat="1" x14ac:dyDescent="0.2">
      <c r="A2156" s="37" t="str">
        <f t="shared" si="235"/>
        <v>2025-5</v>
      </c>
      <c r="B2156" t="s">
        <v>4880</v>
      </c>
      <c r="C2156" s="23">
        <v>45796</v>
      </c>
      <c r="D2156" s="23">
        <v>45792</v>
      </c>
      <c r="E2156" t="s">
        <v>101</v>
      </c>
      <c r="F2156" t="s">
        <v>102</v>
      </c>
      <c r="G2156" s="22"/>
      <c r="H2156" t="s">
        <v>5386</v>
      </c>
      <c r="I2156" t="s">
        <v>4581</v>
      </c>
      <c r="J2156" t="s">
        <v>4582</v>
      </c>
      <c r="K2156" s="10" t="str">
        <f t="shared" si="238"/>
        <v>STKR</v>
      </c>
      <c r="L2156" t="s">
        <v>10</v>
      </c>
      <c r="M2156" s="48">
        <v>5450</v>
      </c>
      <c r="N2156" t="s">
        <v>1472</v>
      </c>
      <c r="O2156" t="s">
        <v>11</v>
      </c>
      <c r="P2156" s="50">
        <v>0.05</v>
      </c>
      <c r="Q2156" s="11">
        <f t="shared" si="236"/>
        <v>272.5</v>
      </c>
      <c r="R2156" s="12">
        <f t="shared" si="239"/>
        <v>7.3003400000000003</v>
      </c>
      <c r="S2156" s="14">
        <f t="shared" si="240"/>
        <v>6.7999999999999996E-3</v>
      </c>
      <c r="T2156" s="13">
        <f t="shared" si="241"/>
        <v>37.06</v>
      </c>
      <c r="U2156" s="14" t="s">
        <v>349</v>
      </c>
      <c r="V2156" t="s">
        <v>18</v>
      </c>
      <c r="W2156" s="58">
        <v>7.2008000000000001</v>
      </c>
      <c r="X2156" s="79">
        <f t="shared" si="237"/>
        <v>37.843017442506387</v>
      </c>
    </row>
    <row r="2157" spans="1:24" s="18" customFormat="1" x14ac:dyDescent="0.2">
      <c r="A2157" s="37" t="str">
        <f t="shared" si="235"/>
        <v>2025-5</v>
      </c>
      <c r="B2157" t="s">
        <v>4881</v>
      </c>
      <c r="C2157" s="23">
        <v>45796</v>
      </c>
      <c r="D2157" s="23">
        <v>45792</v>
      </c>
      <c r="E2157" t="s">
        <v>101</v>
      </c>
      <c r="F2157" t="s">
        <v>102</v>
      </c>
      <c r="G2157" s="22"/>
      <c r="H2157" t="s">
        <v>5386</v>
      </c>
      <c r="I2157" t="s">
        <v>4583</v>
      </c>
      <c r="J2157" t="s">
        <v>4584</v>
      </c>
      <c r="K2157" s="10" t="str">
        <f t="shared" si="238"/>
        <v>STKR</v>
      </c>
      <c r="L2157" t="s">
        <v>10</v>
      </c>
      <c r="M2157" s="48">
        <v>1890</v>
      </c>
      <c r="N2157" t="s">
        <v>1472</v>
      </c>
      <c r="O2157" t="s">
        <v>11</v>
      </c>
      <c r="P2157" s="50">
        <v>0.05</v>
      </c>
      <c r="Q2157" s="11">
        <f t="shared" si="236"/>
        <v>94.5</v>
      </c>
      <c r="R2157" s="12">
        <f t="shared" si="239"/>
        <v>7.3003400000000003</v>
      </c>
      <c r="S2157" s="14">
        <f t="shared" si="240"/>
        <v>6.7999999999999996E-3</v>
      </c>
      <c r="T2157" s="13">
        <f t="shared" si="241"/>
        <v>12.85</v>
      </c>
      <c r="U2157" s="14" t="s">
        <v>349</v>
      </c>
      <c r="V2157" t="s">
        <v>18</v>
      </c>
      <c r="W2157" s="58">
        <v>7.2008000000000001</v>
      </c>
      <c r="X2157" s="79">
        <f t="shared" si="237"/>
        <v>13.123541828685701</v>
      </c>
    </row>
    <row r="2158" spans="1:24" s="18" customFormat="1" x14ac:dyDescent="0.2">
      <c r="A2158" s="37" t="str">
        <f t="shared" si="235"/>
        <v>2025-5</v>
      </c>
      <c r="B2158" t="s">
        <v>4882</v>
      </c>
      <c r="C2158" s="23">
        <v>45796</v>
      </c>
      <c r="D2158" s="23">
        <v>45792</v>
      </c>
      <c r="E2158" t="s">
        <v>101</v>
      </c>
      <c r="F2158" t="s">
        <v>102</v>
      </c>
      <c r="G2158" s="22"/>
      <c r="H2158" t="s">
        <v>5386</v>
      </c>
      <c r="I2158" t="s">
        <v>4585</v>
      </c>
      <c r="J2158" t="s">
        <v>4586</v>
      </c>
      <c r="K2158" s="10" t="str">
        <f t="shared" si="238"/>
        <v>STKR</v>
      </c>
      <c r="L2158" t="s">
        <v>10</v>
      </c>
      <c r="M2158" s="48">
        <v>2650</v>
      </c>
      <c r="N2158" t="s">
        <v>1472</v>
      </c>
      <c r="O2158" t="s">
        <v>11</v>
      </c>
      <c r="P2158" s="50">
        <v>0.05</v>
      </c>
      <c r="Q2158" s="11">
        <f t="shared" si="236"/>
        <v>132.5</v>
      </c>
      <c r="R2158" s="12">
        <f t="shared" si="239"/>
        <v>7.3003400000000003</v>
      </c>
      <c r="S2158" s="14">
        <f t="shared" si="240"/>
        <v>6.7999999999999996E-3</v>
      </c>
      <c r="T2158" s="13">
        <f t="shared" si="241"/>
        <v>18.02</v>
      </c>
      <c r="U2158" s="14" t="s">
        <v>349</v>
      </c>
      <c r="V2158" t="s">
        <v>18</v>
      </c>
      <c r="W2158" s="58">
        <v>7.2008000000000001</v>
      </c>
      <c r="X2158" s="79">
        <f t="shared" si="237"/>
        <v>18.400733251860903</v>
      </c>
    </row>
    <row r="2159" spans="1:24" s="18" customFormat="1" x14ac:dyDescent="0.2">
      <c r="A2159" s="37" t="str">
        <f t="shared" si="235"/>
        <v>2025-5</v>
      </c>
      <c r="B2159" t="s">
        <v>4883</v>
      </c>
      <c r="C2159" s="23">
        <v>45798</v>
      </c>
      <c r="D2159" s="23">
        <v>45793</v>
      </c>
      <c r="E2159" t="s">
        <v>101</v>
      </c>
      <c r="F2159" t="s">
        <v>102</v>
      </c>
      <c r="G2159" s="22"/>
      <c r="H2159" t="s">
        <v>5387</v>
      </c>
      <c r="I2159" t="s">
        <v>1563</v>
      </c>
      <c r="J2159" t="s">
        <v>1564</v>
      </c>
      <c r="K2159" s="10" t="str">
        <f t="shared" si="238"/>
        <v>STKR</v>
      </c>
      <c r="L2159" t="s">
        <v>10</v>
      </c>
      <c r="M2159" s="48">
        <v>310</v>
      </c>
      <c r="N2159" t="s">
        <v>1472</v>
      </c>
      <c r="O2159" t="s">
        <v>11</v>
      </c>
      <c r="P2159" s="50">
        <v>0.05</v>
      </c>
      <c r="Q2159" s="11">
        <f t="shared" si="236"/>
        <v>15.5</v>
      </c>
      <c r="R2159" s="12">
        <f t="shared" si="239"/>
        <v>7.3003400000000003</v>
      </c>
      <c r="S2159" s="14">
        <f t="shared" si="240"/>
        <v>6.7999999999999996E-3</v>
      </c>
      <c r="T2159" s="13">
        <f t="shared" si="241"/>
        <v>2.11</v>
      </c>
      <c r="U2159" s="14" t="s">
        <v>349</v>
      </c>
      <c r="V2159" t="s">
        <v>18</v>
      </c>
      <c r="W2159" s="58">
        <v>7.2008000000000001</v>
      </c>
      <c r="X2159" s="79">
        <f t="shared" si="237"/>
        <v>2.1525386068214645</v>
      </c>
    </row>
    <row r="2160" spans="1:24" s="18" customFormat="1" x14ac:dyDescent="0.2">
      <c r="A2160" s="37" t="str">
        <f t="shared" si="235"/>
        <v>2025-5</v>
      </c>
      <c r="B2160" t="s">
        <v>4884</v>
      </c>
      <c r="C2160" s="23">
        <v>45798</v>
      </c>
      <c r="D2160" s="23">
        <v>45793</v>
      </c>
      <c r="E2160" t="s">
        <v>101</v>
      </c>
      <c r="F2160" t="s">
        <v>102</v>
      </c>
      <c r="G2160" s="22"/>
      <c r="H2160" t="s">
        <v>5387</v>
      </c>
      <c r="I2160" t="s">
        <v>4587</v>
      </c>
      <c r="J2160" t="s">
        <v>4588</v>
      </c>
      <c r="K2160" s="10" t="str">
        <f t="shared" si="238"/>
        <v>STKR</v>
      </c>
      <c r="L2160" t="s">
        <v>10</v>
      </c>
      <c r="M2160" s="48">
        <v>310</v>
      </c>
      <c r="N2160" t="s">
        <v>1472</v>
      </c>
      <c r="O2160" t="s">
        <v>11</v>
      </c>
      <c r="P2160" s="50">
        <v>0.05</v>
      </c>
      <c r="Q2160" s="11">
        <f t="shared" si="236"/>
        <v>15.5</v>
      </c>
      <c r="R2160" s="12">
        <f t="shared" si="239"/>
        <v>7.3003400000000003</v>
      </c>
      <c r="S2160" s="14">
        <f t="shared" si="240"/>
        <v>6.7999999999999996E-3</v>
      </c>
      <c r="T2160" s="13">
        <f t="shared" si="241"/>
        <v>2.11</v>
      </c>
      <c r="U2160" s="14" t="s">
        <v>349</v>
      </c>
      <c r="V2160" t="s">
        <v>18</v>
      </c>
      <c r="W2160" s="58">
        <v>7.2008000000000001</v>
      </c>
      <c r="X2160" s="79">
        <f t="shared" si="237"/>
        <v>2.1525386068214645</v>
      </c>
    </row>
    <row r="2161" spans="1:24" s="18" customFormat="1" x14ac:dyDescent="0.2">
      <c r="A2161" s="37" t="str">
        <f t="shared" si="235"/>
        <v>2025-5</v>
      </c>
      <c r="B2161" t="s">
        <v>4885</v>
      </c>
      <c r="C2161" s="23">
        <v>45798</v>
      </c>
      <c r="D2161" s="23">
        <v>45793</v>
      </c>
      <c r="E2161" t="s">
        <v>101</v>
      </c>
      <c r="F2161" t="s">
        <v>102</v>
      </c>
      <c r="G2161" s="22"/>
      <c r="H2161" t="s">
        <v>5387</v>
      </c>
      <c r="I2161" t="s">
        <v>1245</v>
      </c>
      <c r="J2161" t="s">
        <v>1246</v>
      </c>
      <c r="K2161" s="10" t="str">
        <f t="shared" si="238"/>
        <v>STKR</v>
      </c>
      <c r="L2161" t="s">
        <v>10</v>
      </c>
      <c r="M2161" s="48">
        <v>510</v>
      </c>
      <c r="N2161" t="s">
        <v>1472</v>
      </c>
      <c r="O2161" t="s">
        <v>11</v>
      </c>
      <c r="P2161" s="50">
        <v>0.05</v>
      </c>
      <c r="Q2161" s="11">
        <f t="shared" si="236"/>
        <v>25.5</v>
      </c>
      <c r="R2161" s="12">
        <f t="shared" si="239"/>
        <v>7.3003400000000003</v>
      </c>
      <c r="S2161" s="14">
        <f t="shared" si="240"/>
        <v>6.7999999999999996E-3</v>
      </c>
      <c r="T2161" s="13">
        <f t="shared" si="241"/>
        <v>3.47</v>
      </c>
      <c r="U2161" s="14" t="s">
        <v>349</v>
      </c>
      <c r="V2161" t="s">
        <v>18</v>
      </c>
      <c r="W2161" s="58">
        <v>7.2008000000000001</v>
      </c>
      <c r="X2161" s="79">
        <f t="shared" si="237"/>
        <v>3.5412731918675702</v>
      </c>
    </row>
    <row r="2162" spans="1:24" s="18" customFormat="1" x14ac:dyDescent="0.2">
      <c r="A2162" s="37" t="str">
        <f t="shared" si="235"/>
        <v>2025-5</v>
      </c>
      <c r="B2162" t="s">
        <v>4886</v>
      </c>
      <c r="C2162" s="23">
        <v>45798</v>
      </c>
      <c r="D2162" s="23">
        <v>45793</v>
      </c>
      <c r="E2162" t="s">
        <v>101</v>
      </c>
      <c r="F2162" t="s">
        <v>102</v>
      </c>
      <c r="G2162" s="22"/>
      <c r="H2162" t="s">
        <v>5387</v>
      </c>
      <c r="I2162" t="s">
        <v>1258</v>
      </c>
      <c r="J2162" t="s">
        <v>1259</v>
      </c>
      <c r="K2162" s="10" t="str">
        <f t="shared" si="238"/>
        <v>STKR</v>
      </c>
      <c r="L2162" t="s">
        <v>10</v>
      </c>
      <c r="M2162" s="48">
        <v>510</v>
      </c>
      <c r="N2162" t="s">
        <v>1472</v>
      </c>
      <c r="O2162" t="s">
        <v>11</v>
      </c>
      <c r="P2162" s="50">
        <v>0.05</v>
      </c>
      <c r="Q2162" s="11">
        <f t="shared" si="236"/>
        <v>25.5</v>
      </c>
      <c r="R2162" s="12">
        <f t="shared" si="239"/>
        <v>7.3003400000000003</v>
      </c>
      <c r="S2162" s="14">
        <f t="shared" si="240"/>
        <v>6.7999999999999996E-3</v>
      </c>
      <c r="T2162" s="13">
        <f t="shared" si="241"/>
        <v>3.47</v>
      </c>
      <c r="U2162" s="14" t="s">
        <v>349</v>
      </c>
      <c r="V2162" t="s">
        <v>18</v>
      </c>
      <c r="W2162" s="58">
        <v>7.2008000000000001</v>
      </c>
      <c r="X2162" s="79">
        <f t="shared" si="237"/>
        <v>3.5412731918675702</v>
      </c>
    </row>
    <row r="2163" spans="1:24" s="18" customFormat="1" x14ac:dyDescent="0.2">
      <c r="A2163" s="37" t="str">
        <f t="shared" si="235"/>
        <v>2025-5</v>
      </c>
      <c r="B2163" t="s">
        <v>4887</v>
      </c>
      <c r="C2163" s="23">
        <v>45798</v>
      </c>
      <c r="D2163" s="23">
        <v>45793</v>
      </c>
      <c r="E2163" t="s">
        <v>101</v>
      </c>
      <c r="F2163" t="s">
        <v>102</v>
      </c>
      <c r="G2163" s="22"/>
      <c r="H2163" t="s">
        <v>5387</v>
      </c>
      <c r="I2163" t="s">
        <v>3265</v>
      </c>
      <c r="J2163" t="s">
        <v>3472</v>
      </c>
      <c r="K2163" s="10" t="str">
        <f t="shared" si="238"/>
        <v>STKR</v>
      </c>
      <c r="L2163" t="s">
        <v>10</v>
      </c>
      <c r="M2163" s="48">
        <v>310</v>
      </c>
      <c r="N2163" t="s">
        <v>1472</v>
      </c>
      <c r="O2163" t="s">
        <v>11</v>
      </c>
      <c r="P2163" s="50">
        <v>0.05</v>
      </c>
      <c r="Q2163" s="11">
        <f t="shared" si="236"/>
        <v>15.5</v>
      </c>
      <c r="R2163" s="12">
        <f t="shared" si="239"/>
        <v>7.3003400000000003</v>
      </c>
      <c r="S2163" s="14">
        <f t="shared" si="240"/>
        <v>6.7999999999999996E-3</v>
      </c>
      <c r="T2163" s="13">
        <f t="shared" si="241"/>
        <v>2.11</v>
      </c>
      <c r="U2163" s="14" t="s">
        <v>349</v>
      </c>
      <c r="V2163" t="s">
        <v>18</v>
      </c>
      <c r="W2163" s="58">
        <v>7.2008000000000001</v>
      </c>
      <c r="X2163" s="79">
        <f t="shared" si="237"/>
        <v>2.1525386068214645</v>
      </c>
    </row>
    <row r="2164" spans="1:24" s="18" customFormat="1" x14ac:dyDescent="0.2">
      <c r="A2164" s="37" t="str">
        <f t="shared" si="235"/>
        <v>2025-5</v>
      </c>
      <c r="B2164" t="s">
        <v>4888</v>
      </c>
      <c r="C2164" s="23">
        <v>45798</v>
      </c>
      <c r="D2164" s="23">
        <v>45793</v>
      </c>
      <c r="E2164" t="s">
        <v>101</v>
      </c>
      <c r="F2164" t="s">
        <v>102</v>
      </c>
      <c r="G2164" s="22"/>
      <c r="H2164" t="s">
        <v>5387</v>
      </c>
      <c r="I2164" t="s">
        <v>4589</v>
      </c>
      <c r="J2164" t="s">
        <v>4590</v>
      </c>
      <c r="K2164" s="10" t="str">
        <f t="shared" si="238"/>
        <v>STKR</v>
      </c>
      <c r="L2164" t="s">
        <v>10</v>
      </c>
      <c r="M2164" s="48">
        <v>1010</v>
      </c>
      <c r="N2164" t="s">
        <v>1472</v>
      </c>
      <c r="O2164" t="s">
        <v>11</v>
      </c>
      <c r="P2164" s="50">
        <v>0.05</v>
      </c>
      <c r="Q2164" s="11">
        <f t="shared" si="236"/>
        <v>50.5</v>
      </c>
      <c r="R2164" s="12">
        <f t="shared" si="239"/>
        <v>7.3003400000000003</v>
      </c>
      <c r="S2164" s="14">
        <f t="shared" si="240"/>
        <v>6.7999999999999996E-3</v>
      </c>
      <c r="T2164" s="13">
        <f t="shared" si="241"/>
        <v>6.87</v>
      </c>
      <c r="U2164" s="14" t="s">
        <v>349</v>
      </c>
      <c r="V2164" t="s">
        <v>18</v>
      </c>
      <c r="W2164" s="58">
        <v>7.2008000000000001</v>
      </c>
      <c r="X2164" s="79">
        <f t="shared" si="237"/>
        <v>7.0131096544828351</v>
      </c>
    </row>
    <row r="2165" spans="1:24" s="18" customFormat="1" x14ac:dyDescent="0.2">
      <c r="A2165" s="37" t="str">
        <f t="shared" si="235"/>
        <v>2025-5</v>
      </c>
      <c r="B2165" t="s">
        <v>4889</v>
      </c>
      <c r="C2165" s="23">
        <v>45800</v>
      </c>
      <c r="D2165" s="23">
        <v>45789</v>
      </c>
      <c r="E2165" t="s">
        <v>806</v>
      </c>
      <c r="F2165" t="s">
        <v>807</v>
      </c>
      <c r="G2165" s="22"/>
      <c r="H2165" t="s">
        <v>5388</v>
      </c>
      <c r="I2165" t="s">
        <v>1567</v>
      </c>
      <c r="J2165" t="s">
        <v>1568</v>
      </c>
      <c r="K2165" s="10" t="str">
        <f t="shared" si="238"/>
        <v>BAG-</v>
      </c>
      <c r="L2165" t="s">
        <v>10</v>
      </c>
      <c r="M2165" s="48">
        <v>40000</v>
      </c>
      <c r="N2165" t="s">
        <v>1472</v>
      </c>
      <c r="O2165" t="s">
        <v>11</v>
      </c>
      <c r="P2165" s="50">
        <v>0.06</v>
      </c>
      <c r="Q2165" s="11">
        <f t="shared" si="236"/>
        <v>2400</v>
      </c>
      <c r="R2165" s="12">
        <f t="shared" si="239"/>
        <v>7.3003400000000003</v>
      </c>
      <c r="S2165" s="14">
        <f t="shared" si="240"/>
        <v>8.2000000000000007E-3</v>
      </c>
      <c r="T2165" s="13">
        <f t="shared" si="241"/>
        <v>328</v>
      </c>
      <c r="U2165" s="14" t="s">
        <v>349</v>
      </c>
      <c r="V2165" t="s">
        <v>810</v>
      </c>
      <c r="W2165" s="58">
        <v>7.2008000000000001</v>
      </c>
      <c r="X2165" s="79">
        <f t="shared" si="237"/>
        <v>333.29630041106543</v>
      </c>
    </row>
    <row r="2166" spans="1:24" s="18" customFormat="1" x14ac:dyDescent="0.2">
      <c r="A2166" s="37" t="str">
        <f t="shared" si="235"/>
        <v>2025-5</v>
      </c>
      <c r="B2166" t="s">
        <v>4890</v>
      </c>
      <c r="C2166" s="23">
        <v>45800</v>
      </c>
      <c r="D2166" s="23">
        <v>45786</v>
      </c>
      <c r="E2166" t="s">
        <v>128</v>
      </c>
      <c r="F2166" t="s">
        <v>129</v>
      </c>
      <c r="G2166" s="22"/>
      <c r="H2166" t="s">
        <v>5389</v>
      </c>
      <c r="I2166" t="s">
        <v>3088</v>
      </c>
      <c r="J2166" t="s">
        <v>3304</v>
      </c>
      <c r="K2166" s="10" t="str">
        <f t="shared" si="238"/>
        <v>RIV-</v>
      </c>
      <c r="L2166" t="s">
        <v>10</v>
      </c>
      <c r="M2166" s="48">
        <v>61500</v>
      </c>
      <c r="N2166" t="s">
        <v>1472</v>
      </c>
      <c r="O2166" t="s">
        <v>11</v>
      </c>
      <c r="P2166" s="50">
        <v>6.0299999999999999E-2</v>
      </c>
      <c r="Q2166" s="11">
        <f t="shared" si="236"/>
        <v>3708.45</v>
      </c>
      <c r="R2166" s="12">
        <f t="shared" si="239"/>
        <v>7.3003400000000003</v>
      </c>
      <c r="S2166" s="14">
        <f t="shared" si="240"/>
        <v>8.3000000000000001E-3</v>
      </c>
      <c r="T2166" s="13">
        <f t="shared" si="241"/>
        <v>510.45</v>
      </c>
      <c r="U2166" s="14" t="s">
        <v>349</v>
      </c>
      <c r="V2166" t="s">
        <v>132</v>
      </c>
      <c r="W2166" s="58">
        <v>7.2008000000000001</v>
      </c>
      <c r="X2166" s="79">
        <f t="shared" si="237"/>
        <v>515.00527719142315</v>
      </c>
    </row>
    <row r="2167" spans="1:24" s="18" customFormat="1" x14ac:dyDescent="0.2">
      <c r="A2167" s="37" t="str">
        <f t="shared" si="235"/>
        <v>2025-5</v>
      </c>
      <c r="B2167" t="s">
        <v>4891</v>
      </c>
      <c r="C2167" s="23">
        <v>45807</v>
      </c>
      <c r="D2167" s="23">
        <v>45807</v>
      </c>
      <c r="E2167" t="s">
        <v>67</v>
      </c>
      <c r="F2167" t="s">
        <v>68</v>
      </c>
      <c r="G2167" s="22"/>
      <c r="H2167" t="s">
        <v>5390</v>
      </c>
      <c r="I2167" t="s">
        <v>65</v>
      </c>
      <c r="J2167" t="s">
        <v>66</v>
      </c>
      <c r="K2167" s="10" t="str">
        <f t="shared" si="238"/>
        <v>MISC</v>
      </c>
      <c r="L2167" t="s">
        <v>10</v>
      </c>
      <c r="M2167" s="48">
        <v>1000</v>
      </c>
      <c r="N2167" t="s">
        <v>1472</v>
      </c>
      <c r="O2167" t="s">
        <v>11</v>
      </c>
      <c r="P2167" s="50">
        <v>6.0600000000000001E-2</v>
      </c>
      <c r="Q2167" s="11">
        <f t="shared" si="236"/>
        <v>60.6</v>
      </c>
      <c r="R2167" s="12">
        <f t="shared" si="239"/>
        <v>7.3003400000000003</v>
      </c>
      <c r="S2167" s="14">
        <f t="shared" si="240"/>
        <v>8.3000000000000001E-3</v>
      </c>
      <c r="T2167" s="13">
        <f t="shared" si="241"/>
        <v>8.3000000000000007</v>
      </c>
      <c r="U2167" s="14" t="s">
        <v>349</v>
      </c>
      <c r="V2167" t="s">
        <v>25</v>
      </c>
      <c r="W2167" s="58">
        <v>7.2008000000000001</v>
      </c>
      <c r="X2167" s="79">
        <f t="shared" si="237"/>
        <v>8.4157315853794028</v>
      </c>
    </row>
    <row r="2168" spans="1:24" s="18" customFormat="1" x14ac:dyDescent="0.2">
      <c r="A2168" s="37" t="str">
        <f t="shared" si="235"/>
        <v>2025-5</v>
      </c>
      <c r="B2168" t="s">
        <v>4892</v>
      </c>
      <c r="C2168" s="23">
        <v>45790</v>
      </c>
      <c r="D2168" s="23">
        <v>45763</v>
      </c>
      <c r="E2168" t="s">
        <v>143</v>
      </c>
      <c r="F2168" t="s">
        <v>144</v>
      </c>
      <c r="G2168" s="22"/>
      <c r="H2168" t="s">
        <v>5391</v>
      </c>
      <c r="I2168" t="s">
        <v>939</v>
      </c>
      <c r="J2168" t="s">
        <v>940</v>
      </c>
      <c r="K2168" s="10" t="str">
        <f t="shared" si="238"/>
        <v>WHR-</v>
      </c>
      <c r="L2168" t="s">
        <v>10</v>
      </c>
      <c r="M2168" s="48">
        <v>2100</v>
      </c>
      <c r="N2168" t="s">
        <v>1472</v>
      </c>
      <c r="O2168" t="s">
        <v>11</v>
      </c>
      <c r="P2168" s="50">
        <v>6.2E-2</v>
      </c>
      <c r="Q2168" s="11">
        <f t="shared" si="236"/>
        <v>130.19999999999999</v>
      </c>
      <c r="R2168" s="12">
        <f t="shared" si="239"/>
        <v>7.3003400000000003</v>
      </c>
      <c r="S2168" s="14">
        <f t="shared" si="240"/>
        <v>8.5000000000000006E-3</v>
      </c>
      <c r="T2168" s="13">
        <f t="shared" si="241"/>
        <v>17.850000000000001</v>
      </c>
      <c r="U2168" s="14" t="s">
        <v>349</v>
      </c>
      <c r="V2168" t="s">
        <v>248</v>
      </c>
      <c r="W2168" s="58">
        <v>7.2008000000000001</v>
      </c>
      <c r="X2168" s="79">
        <f t="shared" si="237"/>
        <v>18.081324297300302</v>
      </c>
    </row>
    <row r="2169" spans="1:24" s="18" customFormat="1" x14ac:dyDescent="0.2">
      <c r="A2169" s="37" t="str">
        <f t="shared" si="235"/>
        <v>2025-5</v>
      </c>
      <c r="B2169" t="s">
        <v>4893</v>
      </c>
      <c r="C2169" s="23">
        <v>45790</v>
      </c>
      <c r="D2169" s="23">
        <v>45786</v>
      </c>
      <c r="E2169" t="s">
        <v>143</v>
      </c>
      <c r="F2169" t="s">
        <v>144</v>
      </c>
      <c r="G2169" s="22"/>
      <c r="H2169" t="s">
        <v>5391</v>
      </c>
      <c r="I2169" t="s">
        <v>939</v>
      </c>
      <c r="J2169" t="s">
        <v>940</v>
      </c>
      <c r="K2169" s="10" t="str">
        <f t="shared" si="238"/>
        <v>WHR-</v>
      </c>
      <c r="L2169" t="s">
        <v>10</v>
      </c>
      <c r="M2169" s="48">
        <v>9000</v>
      </c>
      <c r="N2169" t="s">
        <v>1472</v>
      </c>
      <c r="O2169" t="s">
        <v>11</v>
      </c>
      <c r="P2169" s="50">
        <v>6.2E-2</v>
      </c>
      <c r="Q2169" s="11">
        <f t="shared" si="236"/>
        <v>558</v>
      </c>
      <c r="R2169" s="12">
        <f t="shared" si="239"/>
        <v>7.3003400000000003</v>
      </c>
      <c r="S2169" s="14">
        <f t="shared" si="240"/>
        <v>8.5000000000000006E-3</v>
      </c>
      <c r="T2169" s="13">
        <f t="shared" si="241"/>
        <v>76.5</v>
      </c>
      <c r="U2169" s="14" t="s">
        <v>349</v>
      </c>
      <c r="V2169" t="s">
        <v>248</v>
      </c>
      <c r="W2169" s="58">
        <v>7.2008000000000001</v>
      </c>
      <c r="X2169" s="79">
        <f t="shared" si="237"/>
        <v>77.491389845572726</v>
      </c>
    </row>
    <row r="2170" spans="1:24" s="18" customFormat="1" x14ac:dyDescent="0.2">
      <c r="A2170" s="37" t="str">
        <f t="shared" si="235"/>
        <v>2025-5</v>
      </c>
      <c r="B2170" t="s">
        <v>4894</v>
      </c>
      <c r="C2170" s="23">
        <v>45800</v>
      </c>
      <c r="D2170" s="23">
        <v>45783</v>
      </c>
      <c r="E2170" t="s">
        <v>128</v>
      </c>
      <c r="F2170" t="s">
        <v>129</v>
      </c>
      <c r="G2170" s="22"/>
      <c r="H2170" t="s">
        <v>5389</v>
      </c>
      <c r="I2170" t="s">
        <v>3088</v>
      </c>
      <c r="J2170" t="s">
        <v>3304</v>
      </c>
      <c r="K2170" s="10" t="str">
        <f t="shared" si="238"/>
        <v>RIV-</v>
      </c>
      <c r="L2170" t="s">
        <v>10</v>
      </c>
      <c r="M2170" s="48">
        <v>3000</v>
      </c>
      <c r="N2170" t="s">
        <v>1472</v>
      </c>
      <c r="O2170" t="s">
        <v>11</v>
      </c>
      <c r="P2170" s="50">
        <v>6.2199999999999998E-2</v>
      </c>
      <c r="Q2170" s="11">
        <f t="shared" si="236"/>
        <v>186.6</v>
      </c>
      <c r="R2170" s="12">
        <f t="shared" si="239"/>
        <v>7.3003400000000003</v>
      </c>
      <c r="S2170" s="14">
        <f t="shared" si="240"/>
        <v>8.5000000000000006E-3</v>
      </c>
      <c r="T2170" s="13">
        <f t="shared" si="241"/>
        <v>25.5</v>
      </c>
      <c r="U2170" s="14" t="s">
        <v>349</v>
      </c>
      <c r="V2170" t="s">
        <v>132</v>
      </c>
      <c r="W2170" s="58">
        <v>7.2008000000000001</v>
      </c>
      <c r="X2170" s="79">
        <f t="shared" si="237"/>
        <v>25.913787356960338</v>
      </c>
    </row>
    <row r="2171" spans="1:24" s="18" customFormat="1" x14ac:dyDescent="0.2">
      <c r="A2171" s="37" t="str">
        <f t="shared" si="235"/>
        <v>2025-5</v>
      </c>
      <c r="B2171" t="s">
        <v>4895</v>
      </c>
      <c r="C2171" s="23">
        <v>45790</v>
      </c>
      <c r="D2171" s="23">
        <v>45765</v>
      </c>
      <c r="E2171" t="s">
        <v>128</v>
      </c>
      <c r="F2171" t="s">
        <v>129</v>
      </c>
      <c r="G2171" s="22"/>
      <c r="H2171" t="s">
        <v>5392</v>
      </c>
      <c r="I2171" t="s">
        <v>954</v>
      </c>
      <c r="J2171" t="s">
        <v>955</v>
      </c>
      <c r="K2171" s="10" t="str">
        <f t="shared" si="238"/>
        <v>RIV-</v>
      </c>
      <c r="L2171" t="s">
        <v>10</v>
      </c>
      <c r="M2171" s="48">
        <v>42000</v>
      </c>
      <c r="N2171" t="s">
        <v>1472</v>
      </c>
      <c r="O2171" t="s">
        <v>11</v>
      </c>
      <c r="P2171" s="50">
        <v>6.8599999999999994E-2</v>
      </c>
      <c r="Q2171" s="11">
        <f t="shared" si="236"/>
        <v>2881.2</v>
      </c>
      <c r="R2171" s="12">
        <f t="shared" si="239"/>
        <v>7.3003400000000003</v>
      </c>
      <c r="S2171" s="14">
        <f t="shared" si="240"/>
        <v>9.4000000000000004E-3</v>
      </c>
      <c r="T2171" s="13">
        <f t="shared" si="241"/>
        <v>394.8</v>
      </c>
      <c r="U2171" s="14" t="s">
        <v>349</v>
      </c>
      <c r="V2171" t="s">
        <v>132</v>
      </c>
      <c r="W2171" s="58">
        <v>7.2008000000000001</v>
      </c>
      <c r="X2171" s="79">
        <f t="shared" si="237"/>
        <v>400.12220864348399</v>
      </c>
    </row>
    <row r="2172" spans="1:24" s="18" customFormat="1" x14ac:dyDescent="0.2">
      <c r="A2172" s="37" t="str">
        <f t="shared" si="235"/>
        <v>2025-5</v>
      </c>
      <c r="B2172" t="s">
        <v>4896</v>
      </c>
      <c r="C2172" s="23">
        <v>45796</v>
      </c>
      <c r="D2172" s="23">
        <v>45772</v>
      </c>
      <c r="E2172" t="s">
        <v>128</v>
      </c>
      <c r="F2172" t="s">
        <v>129</v>
      </c>
      <c r="G2172" s="22"/>
      <c r="H2172" t="s">
        <v>5382</v>
      </c>
      <c r="I2172" t="s">
        <v>954</v>
      </c>
      <c r="J2172" t="s">
        <v>955</v>
      </c>
      <c r="K2172" s="10" t="str">
        <f t="shared" si="238"/>
        <v>RIV-</v>
      </c>
      <c r="L2172" t="s">
        <v>10</v>
      </c>
      <c r="M2172" s="48">
        <v>41000</v>
      </c>
      <c r="N2172" t="s">
        <v>1472</v>
      </c>
      <c r="O2172" t="s">
        <v>11</v>
      </c>
      <c r="P2172" s="50">
        <v>6.8599999999999994E-2</v>
      </c>
      <c r="Q2172" s="11">
        <f t="shared" si="236"/>
        <v>2812.6</v>
      </c>
      <c r="R2172" s="12">
        <f t="shared" si="239"/>
        <v>7.3003400000000003</v>
      </c>
      <c r="S2172" s="14">
        <f t="shared" si="240"/>
        <v>9.4000000000000004E-3</v>
      </c>
      <c r="T2172" s="13">
        <f t="shared" si="241"/>
        <v>385.4</v>
      </c>
      <c r="U2172" s="14" t="s">
        <v>349</v>
      </c>
      <c r="V2172" t="s">
        <v>132</v>
      </c>
      <c r="W2172" s="58">
        <v>7.2008000000000001</v>
      </c>
      <c r="X2172" s="79">
        <f t="shared" si="237"/>
        <v>390.59548939006771</v>
      </c>
    </row>
    <row r="2173" spans="1:24" s="18" customFormat="1" x14ac:dyDescent="0.2">
      <c r="A2173" s="37" t="str">
        <f t="shared" si="235"/>
        <v>2025-5</v>
      </c>
      <c r="B2173" t="s">
        <v>4897</v>
      </c>
      <c r="C2173" s="23">
        <v>45789</v>
      </c>
      <c r="D2173" s="23">
        <v>45763</v>
      </c>
      <c r="E2173" t="s">
        <v>162</v>
      </c>
      <c r="F2173" t="s">
        <v>163</v>
      </c>
      <c r="G2173" s="22"/>
      <c r="H2173" t="s">
        <v>5393</v>
      </c>
      <c r="I2173" t="s">
        <v>606</v>
      </c>
      <c r="J2173" t="s">
        <v>607</v>
      </c>
      <c r="K2173" s="10" t="str">
        <f t="shared" si="238"/>
        <v>SCR-</v>
      </c>
      <c r="L2173" t="s">
        <v>10</v>
      </c>
      <c r="M2173" s="48">
        <v>10000</v>
      </c>
      <c r="N2173" t="s">
        <v>1472</v>
      </c>
      <c r="O2173" t="s">
        <v>11</v>
      </c>
      <c r="P2173" s="50">
        <v>6.9000000000000006E-2</v>
      </c>
      <c r="Q2173" s="11">
        <f t="shared" si="236"/>
        <v>690</v>
      </c>
      <c r="R2173" s="12">
        <f t="shared" si="239"/>
        <v>7.3003400000000003</v>
      </c>
      <c r="S2173" s="14">
        <f t="shared" si="240"/>
        <v>9.4999999999999998E-3</v>
      </c>
      <c r="T2173" s="13">
        <f t="shared" si="241"/>
        <v>95</v>
      </c>
      <c r="U2173" s="14" t="s">
        <v>349</v>
      </c>
      <c r="V2173" t="s">
        <v>166</v>
      </c>
      <c r="W2173" s="58">
        <v>7.2008000000000001</v>
      </c>
      <c r="X2173" s="79">
        <f t="shared" si="237"/>
        <v>95.822686368181323</v>
      </c>
    </row>
    <row r="2174" spans="1:24" s="18" customFormat="1" x14ac:dyDescent="0.2">
      <c r="A2174" s="37" t="str">
        <f t="shared" si="235"/>
        <v>2025-5</v>
      </c>
      <c r="B2174" t="s">
        <v>4897</v>
      </c>
      <c r="C2174" s="23">
        <v>45789</v>
      </c>
      <c r="D2174" s="23">
        <v>45763</v>
      </c>
      <c r="E2174" t="s">
        <v>162</v>
      </c>
      <c r="F2174" t="s">
        <v>163</v>
      </c>
      <c r="G2174" s="22"/>
      <c r="H2174" t="s">
        <v>5394</v>
      </c>
      <c r="I2174" t="s">
        <v>606</v>
      </c>
      <c r="J2174" t="s">
        <v>607</v>
      </c>
      <c r="K2174" s="10" t="str">
        <f t="shared" si="238"/>
        <v>SCR-</v>
      </c>
      <c r="L2174" t="s">
        <v>10</v>
      </c>
      <c r="M2174" s="48">
        <v>-1000</v>
      </c>
      <c r="N2174" t="s">
        <v>1472</v>
      </c>
      <c r="O2174" t="s">
        <v>11</v>
      </c>
      <c r="P2174" s="50">
        <v>6.9000000000000006E-2</v>
      </c>
      <c r="Q2174" s="11">
        <f t="shared" si="236"/>
        <v>-69</v>
      </c>
      <c r="R2174" s="12">
        <f t="shared" si="239"/>
        <v>7.3003400000000003</v>
      </c>
      <c r="S2174" s="14">
        <f t="shared" si="240"/>
        <v>9.4999999999999998E-3</v>
      </c>
      <c r="T2174" s="13">
        <f t="shared" si="241"/>
        <v>-9.5</v>
      </c>
      <c r="U2174" s="14" t="s">
        <v>349</v>
      </c>
      <c r="V2174" t="s">
        <v>166</v>
      </c>
      <c r="W2174" s="58">
        <v>7.2008000000000001</v>
      </c>
      <c r="X2174" s="79">
        <f t="shared" si="237"/>
        <v>-9.5822686368181333</v>
      </c>
    </row>
    <row r="2175" spans="1:24" s="18" customFormat="1" x14ac:dyDescent="0.2">
      <c r="A2175" s="37" t="str">
        <f t="shared" si="235"/>
        <v>2025-5</v>
      </c>
      <c r="B2175" t="s">
        <v>4897</v>
      </c>
      <c r="C2175" s="23">
        <v>45789</v>
      </c>
      <c r="D2175" s="23">
        <v>45763</v>
      </c>
      <c r="E2175" t="s">
        <v>162</v>
      </c>
      <c r="F2175" t="s">
        <v>163</v>
      </c>
      <c r="G2175" s="22"/>
      <c r="H2175" t="s">
        <v>5393</v>
      </c>
      <c r="I2175" t="s">
        <v>606</v>
      </c>
      <c r="J2175" t="s">
        <v>607</v>
      </c>
      <c r="K2175" s="10" t="str">
        <f t="shared" si="238"/>
        <v>SCR-</v>
      </c>
      <c r="L2175" t="s">
        <v>10</v>
      </c>
      <c r="M2175" s="48">
        <v>1000</v>
      </c>
      <c r="N2175" t="s">
        <v>1472</v>
      </c>
      <c r="O2175" t="s">
        <v>11</v>
      </c>
      <c r="P2175" s="50">
        <v>6.9000000000000006E-2</v>
      </c>
      <c r="Q2175" s="11">
        <f t="shared" si="236"/>
        <v>69</v>
      </c>
      <c r="R2175" s="12">
        <f t="shared" si="239"/>
        <v>7.3003400000000003</v>
      </c>
      <c r="S2175" s="14">
        <f t="shared" si="240"/>
        <v>9.4999999999999998E-3</v>
      </c>
      <c r="T2175" s="13">
        <f t="shared" si="241"/>
        <v>9.5</v>
      </c>
      <c r="U2175" s="14" t="s">
        <v>349</v>
      </c>
      <c r="V2175" t="s">
        <v>166</v>
      </c>
      <c r="W2175" s="58">
        <v>7.2008000000000001</v>
      </c>
      <c r="X2175" s="79">
        <f t="shared" si="237"/>
        <v>9.5822686368181333</v>
      </c>
    </row>
    <row r="2176" spans="1:24" s="18" customFormat="1" x14ac:dyDescent="0.2">
      <c r="A2176" s="37" t="str">
        <f t="shared" si="235"/>
        <v>2025-5</v>
      </c>
      <c r="B2176" t="s">
        <v>4898</v>
      </c>
      <c r="C2176" s="23">
        <v>45789</v>
      </c>
      <c r="D2176" s="23">
        <v>45765</v>
      </c>
      <c r="E2176" t="s">
        <v>162</v>
      </c>
      <c r="F2176" t="s">
        <v>163</v>
      </c>
      <c r="G2176" s="22"/>
      <c r="H2176" t="s">
        <v>5393</v>
      </c>
      <c r="I2176" t="s">
        <v>606</v>
      </c>
      <c r="J2176" t="s">
        <v>607</v>
      </c>
      <c r="K2176" s="10" t="str">
        <f t="shared" si="238"/>
        <v>SCR-</v>
      </c>
      <c r="L2176" t="s">
        <v>10</v>
      </c>
      <c r="M2176" s="48">
        <v>7000</v>
      </c>
      <c r="N2176" t="s">
        <v>1472</v>
      </c>
      <c r="O2176" t="s">
        <v>11</v>
      </c>
      <c r="P2176" s="50">
        <v>6.9000000000000006E-2</v>
      </c>
      <c r="Q2176" s="11">
        <f t="shared" si="236"/>
        <v>483</v>
      </c>
      <c r="R2176" s="12">
        <f t="shared" si="239"/>
        <v>7.3003400000000003</v>
      </c>
      <c r="S2176" s="14">
        <f t="shared" si="240"/>
        <v>9.4999999999999998E-3</v>
      </c>
      <c r="T2176" s="13">
        <f t="shared" si="241"/>
        <v>66.5</v>
      </c>
      <c r="U2176" s="14" t="s">
        <v>349</v>
      </c>
      <c r="V2176" t="s">
        <v>166</v>
      </c>
      <c r="W2176" s="58">
        <v>7.2008000000000001</v>
      </c>
      <c r="X2176" s="79">
        <f t="shared" si="237"/>
        <v>67.075880457726925</v>
      </c>
    </row>
    <row r="2177" spans="1:24" s="18" customFormat="1" x14ac:dyDescent="0.2">
      <c r="A2177" s="37" t="str">
        <f t="shared" si="235"/>
        <v>2025-5</v>
      </c>
      <c r="B2177" t="s">
        <v>4899</v>
      </c>
      <c r="C2177" s="23">
        <v>45786</v>
      </c>
      <c r="D2177" s="23">
        <v>45770</v>
      </c>
      <c r="E2177" t="s">
        <v>169</v>
      </c>
      <c r="F2177" t="s">
        <v>170</v>
      </c>
      <c r="G2177" s="22"/>
      <c r="H2177" t="s">
        <v>5375</v>
      </c>
      <c r="I2177" t="s">
        <v>3204</v>
      </c>
      <c r="J2177" t="s">
        <v>3411</v>
      </c>
      <c r="K2177" s="10" t="str">
        <f t="shared" si="238"/>
        <v>STKR</v>
      </c>
      <c r="L2177" t="s">
        <v>10</v>
      </c>
      <c r="M2177" s="48">
        <v>1010</v>
      </c>
      <c r="N2177" t="s">
        <v>1472</v>
      </c>
      <c r="O2177" t="s">
        <v>11</v>
      </c>
      <c r="P2177" s="50">
        <v>7.0000000000000007E-2</v>
      </c>
      <c r="Q2177" s="11">
        <f t="shared" si="236"/>
        <v>70.7</v>
      </c>
      <c r="R2177" s="12">
        <f t="shared" si="239"/>
        <v>7.3003400000000003</v>
      </c>
      <c r="S2177" s="14">
        <f t="shared" si="240"/>
        <v>9.5999999999999992E-3</v>
      </c>
      <c r="T2177" s="13">
        <f t="shared" si="241"/>
        <v>9.6999999999999993</v>
      </c>
      <c r="U2177" s="14" t="s">
        <v>349</v>
      </c>
      <c r="V2177" t="s">
        <v>18</v>
      </c>
      <c r="W2177" s="58">
        <v>7.2008000000000001</v>
      </c>
      <c r="X2177" s="79">
        <f t="shared" si="237"/>
        <v>9.8183535162759696</v>
      </c>
    </row>
    <row r="2178" spans="1:24" s="18" customFormat="1" x14ac:dyDescent="0.2">
      <c r="A2178" s="37" t="str">
        <f t="shared" ref="A2178:A2241" si="242">+TEXT(C2178,"YYYY")&amp;"-"&amp;TEXT(C2178,"M")</f>
        <v>2025-5</v>
      </c>
      <c r="B2178" t="s">
        <v>4900</v>
      </c>
      <c r="C2178" s="23">
        <v>45786</v>
      </c>
      <c r="D2178" s="23">
        <v>45770</v>
      </c>
      <c r="E2178" t="s">
        <v>169</v>
      </c>
      <c r="F2178" t="s">
        <v>170</v>
      </c>
      <c r="G2178" s="22"/>
      <c r="H2178" t="s">
        <v>5375</v>
      </c>
      <c r="I2178" t="s">
        <v>1571</v>
      </c>
      <c r="J2178" t="s">
        <v>1572</v>
      </c>
      <c r="K2178" s="10" t="str">
        <f t="shared" si="238"/>
        <v>STKR</v>
      </c>
      <c r="L2178" t="s">
        <v>10</v>
      </c>
      <c r="M2178" s="48">
        <v>1010</v>
      </c>
      <c r="N2178" t="s">
        <v>1472</v>
      </c>
      <c r="O2178" t="s">
        <v>11</v>
      </c>
      <c r="P2178" s="50">
        <v>7.0000000000000007E-2</v>
      </c>
      <c r="Q2178" s="11">
        <f t="shared" ref="Q2178:Q2241" si="243">ROUND(P2178*M2178,2)</f>
        <v>70.7</v>
      </c>
      <c r="R2178" s="12">
        <f t="shared" si="239"/>
        <v>7.3003400000000003</v>
      </c>
      <c r="S2178" s="14">
        <f t="shared" si="240"/>
        <v>9.5999999999999992E-3</v>
      </c>
      <c r="T2178" s="13">
        <f t="shared" si="241"/>
        <v>9.6999999999999993</v>
      </c>
      <c r="U2178" s="14" t="s">
        <v>349</v>
      </c>
      <c r="V2178" t="s">
        <v>18</v>
      </c>
      <c r="W2178" s="58">
        <v>7.2008000000000001</v>
      </c>
      <c r="X2178" s="79">
        <f t="shared" ref="X2178:X2241" si="244">IF(O2178="CNY",P2178/W2178*M2178,1)</f>
        <v>9.8183535162759696</v>
      </c>
    </row>
    <row r="2179" spans="1:24" s="18" customFormat="1" x14ac:dyDescent="0.2">
      <c r="A2179" s="37" t="str">
        <f t="shared" si="242"/>
        <v>2025-5</v>
      </c>
      <c r="B2179" t="s">
        <v>4901</v>
      </c>
      <c r="C2179" s="23">
        <v>45786</v>
      </c>
      <c r="D2179" s="23">
        <v>45770</v>
      </c>
      <c r="E2179" t="s">
        <v>169</v>
      </c>
      <c r="F2179" t="s">
        <v>170</v>
      </c>
      <c r="G2179" s="22"/>
      <c r="H2179" t="s">
        <v>5375</v>
      </c>
      <c r="I2179" t="s">
        <v>4591</v>
      </c>
      <c r="J2179" t="s">
        <v>4592</v>
      </c>
      <c r="K2179" s="10" t="str">
        <f t="shared" si="238"/>
        <v>STKR</v>
      </c>
      <c r="L2179" t="s">
        <v>10</v>
      </c>
      <c r="M2179" s="48">
        <v>1010</v>
      </c>
      <c r="N2179" t="s">
        <v>1472</v>
      </c>
      <c r="O2179" t="s">
        <v>11</v>
      </c>
      <c r="P2179" s="50">
        <v>7.0000000000000007E-2</v>
      </c>
      <c r="Q2179" s="11">
        <f t="shared" si="243"/>
        <v>70.7</v>
      </c>
      <c r="R2179" s="12">
        <f t="shared" si="239"/>
        <v>7.3003400000000003</v>
      </c>
      <c r="S2179" s="14">
        <f t="shared" si="240"/>
        <v>9.5999999999999992E-3</v>
      </c>
      <c r="T2179" s="13">
        <f t="shared" si="241"/>
        <v>9.6999999999999993</v>
      </c>
      <c r="U2179" s="14" t="s">
        <v>349</v>
      </c>
      <c r="V2179" t="s">
        <v>18</v>
      </c>
      <c r="W2179" s="58">
        <v>7.2008000000000001</v>
      </c>
      <c r="X2179" s="79">
        <f t="shared" si="244"/>
        <v>9.8183535162759696</v>
      </c>
    </row>
    <row r="2180" spans="1:24" s="18" customFormat="1" x14ac:dyDescent="0.2">
      <c r="A2180" s="37" t="str">
        <f t="shared" si="242"/>
        <v>2025-5</v>
      </c>
      <c r="B2180" t="s">
        <v>4902</v>
      </c>
      <c r="C2180" s="23">
        <v>45786</v>
      </c>
      <c r="D2180" s="23">
        <v>45770</v>
      </c>
      <c r="E2180" t="s">
        <v>169</v>
      </c>
      <c r="F2180" t="s">
        <v>170</v>
      </c>
      <c r="G2180" s="22"/>
      <c r="H2180" t="s">
        <v>5375</v>
      </c>
      <c r="I2180" t="s">
        <v>1573</v>
      </c>
      <c r="J2180" t="s">
        <v>1574</v>
      </c>
      <c r="K2180" s="10" t="str">
        <f t="shared" si="238"/>
        <v>STKR</v>
      </c>
      <c r="L2180" t="s">
        <v>10</v>
      </c>
      <c r="M2180" s="48">
        <v>1010</v>
      </c>
      <c r="N2180" t="s">
        <v>1472</v>
      </c>
      <c r="O2180" t="s">
        <v>11</v>
      </c>
      <c r="P2180" s="50">
        <v>7.0000000000000007E-2</v>
      </c>
      <c r="Q2180" s="11">
        <f t="shared" si="243"/>
        <v>70.7</v>
      </c>
      <c r="R2180" s="12">
        <f t="shared" si="239"/>
        <v>7.3003400000000003</v>
      </c>
      <c r="S2180" s="14">
        <f t="shared" si="240"/>
        <v>9.5999999999999992E-3</v>
      </c>
      <c r="T2180" s="13">
        <f t="shared" si="241"/>
        <v>9.6999999999999993</v>
      </c>
      <c r="U2180" s="14" t="s">
        <v>349</v>
      </c>
      <c r="V2180" t="s">
        <v>18</v>
      </c>
      <c r="W2180" s="58">
        <v>7.2008000000000001</v>
      </c>
      <c r="X2180" s="79">
        <f t="shared" si="244"/>
        <v>9.8183535162759696</v>
      </c>
    </row>
    <row r="2181" spans="1:24" s="18" customFormat="1" x14ac:dyDescent="0.2">
      <c r="A2181" s="37" t="str">
        <f t="shared" si="242"/>
        <v>2025-5</v>
      </c>
      <c r="B2181" t="s">
        <v>4903</v>
      </c>
      <c r="C2181" s="23">
        <v>45786</v>
      </c>
      <c r="D2181" s="23">
        <v>45770</v>
      </c>
      <c r="E2181" t="s">
        <v>169</v>
      </c>
      <c r="F2181" t="s">
        <v>170</v>
      </c>
      <c r="G2181" s="22"/>
      <c r="H2181" t="s">
        <v>5375</v>
      </c>
      <c r="I2181" t="s">
        <v>3205</v>
      </c>
      <c r="J2181" t="s">
        <v>3412</v>
      </c>
      <c r="K2181" s="10" t="str">
        <f t="shared" si="238"/>
        <v>STKR</v>
      </c>
      <c r="L2181" t="s">
        <v>10</v>
      </c>
      <c r="M2181" s="48">
        <v>2270</v>
      </c>
      <c r="N2181" t="s">
        <v>1472</v>
      </c>
      <c r="O2181" t="s">
        <v>11</v>
      </c>
      <c r="P2181" s="50">
        <v>7.0000000000000007E-2</v>
      </c>
      <c r="Q2181" s="11">
        <f t="shared" si="243"/>
        <v>158.9</v>
      </c>
      <c r="R2181" s="12">
        <f t="shared" si="239"/>
        <v>7.3003400000000003</v>
      </c>
      <c r="S2181" s="14">
        <f t="shared" si="240"/>
        <v>9.5999999999999992E-3</v>
      </c>
      <c r="T2181" s="13">
        <f t="shared" si="241"/>
        <v>21.79</v>
      </c>
      <c r="U2181" s="14" t="s">
        <v>349</v>
      </c>
      <c r="V2181" t="s">
        <v>18</v>
      </c>
      <c r="W2181" s="58">
        <v>7.2008000000000001</v>
      </c>
      <c r="X2181" s="79">
        <f t="shared" si="244"/>
        <v>22.066992556382626</v>
      </c>
    </row>
    <row r="2182" spans="1:24" s="18" customFormat="1" x14ac:dyDescent="0.2">
      <c r="A2182" s="37" t="str">
        <f t="shared" si="242"/>
        <v>2025-5</v>
      </c>
      <c r="B2182" t="s">
        <v>4904</v>
      </c>
      <c r="C2182" s="23">
        <v>45800</v>
      </c>
      <c r="D2182" s="23">
        <v>45789</v>
      </c>
      <c r="E2182" t="s">
        <v>806</v>
      </c>
      <c r="F2182" t="s">
        <v>807</v>
      </c>
      <c r="G2182" s="22"/>
      <c r="H2182" t="s">
        <v>5388</v>
      </c>
      <c r="I2182" t="s">
        <v>3514</v>
      </c>
      <c r="J2182" t="s">
        <v>3515</v>
      </c>
      <c r="K2182" s="10" t="str">
        <f t="shared" si="238"/>
        <v>BAG-</v>
      </c>
      <c r="L2182" t="s">
        <v>10</v>
      </c>
      <c r="M2182" s="48">
        <v>15000</v>
      </c>
      <c r="N2182" t="s">
        <v>1472</v>
      </c>
      <c r="O2182" t="s">
        <v>11</v>
      </c>
      <c r="P2182" s="50">
        <v>7.4999999999999997E-2</v>
      </c>
      <c r="Q2182" s="11">
        <f t="shared" si="243"/>
        <v>1125</v>
      </c>
      <c r="R2182" s="12">
        <f t="shared" si="239"/>
        <v>7.3003400000000003</v>
      </c>
      <c r="S2182" s="14">
        <f t="shared" si="240"/>
        <v>1.03E-2</v>
      </c>
      <c r="T2182" s="13">
        <f t="shared" si="241"/>
        <v>154.5</v>
      </c>
      <c r="U2182" s="14" t="s">
        <v>349</v>
      </c>
      <c r="V2182" t="s">
        <v>810</v>
      </c>
      <c r="W2182" s="58">
        <v>7.2008000000000001</v>
      </c>
      <c r="X2182" s="79">
        <f t="shared" si="244"/>
        <v>156.2326408176869</v>
      </c>
    </row>
    <row r="2183" spans="1:24" s="18" customFormat="1" x14ac:dyDescent="0.2">
      <c r="A2183" s="37" t="str">
        <f t="shared" si="242"/>
        <v>2025-5</v>
      </c>
      <c r="B2183" t="s">
        <v>4905</v>
      </c>
      <c r="C2183" s="23">
        <v>45786</v>
      </c>
      <c r="D2183" s="23">
        <v>45775</v>
      </c>
      <c r="E2183" t="s">
        <v>806</v>
      </c>
      <c r="F2183" t="s">
        <v>807</v>
      </c>
      <c r="G2183" s="22"/>
      <c r="H2183" t="s">
        <v>5395</v>
      </c>
      <c r="I2183" t="s">
        <v>3518</v>
      </c>
      <c r="J2183" t="s">
        <v>3519</v>
      </c>
      <c r="K2183" s="10" t="str">
        <f t="shared" si="238"/>
        <v>BAG-</v>
      </c>
      <c r="L2183" t="s">
        <v>10</v>
      </c>
      <c r="M2183" s="48">
        <v>3000</v>
      </c>
      <c r="N2183" t="s">
        <v>1472</v>
      </c>
      <c r="O2183" t="s">
        <v>11</v>
      </c>
      <c r="P2183" s="50">
        <v>0.08</v>
      </c>
      <c r="Q2183" s="11">
        <f t="shared" si="243"/>
        <v>240</v>
      </c>
      <c r="R2183" s="12">
        <f t="shared" si="239"/>
        <v>7.3003400000000003</v>
      </c>
      <c r="S2183" s="14">
        <f t="shared" si="240"/>
        <v>1.0999999999999999E-2</v>
      </c>
      <c r="T2183" s="13">
        <f t="shared" si="241"/>
        <v>33</v>
      </c>
      <c r="U2183" s="14" t="s">
        <v>349</v>
      </c>
      <c r="V2183" t="s">
        <v>810</v>
      </c>
      <c r="W2183" s="58">
        <v>7.2008000000000001</v>
      </c>
      <c r="X2183" s="79">
        <f t="shared" si="244"/>
        <v>33.32963004110654</v>
      </c>
    </row>
    <row r="2184" spans="1:24" s="18" customFormat="1" x14ac:dyDescent="0.2">
      <c r="A2184" s="37" t="str">
        <f t="shared" si="242"/>
        <v>2025-5</v>
      </c>
      <c r="B2184" t="s">
        <v>4906</v>
      </c>
      <c r="C2184" s="23">
        <v>45800</v>
      </c>
      <c r="D2184" s="23">
        <v>45789</v>
      </c>
      <c r="E2184" t="s">
        <v>806</v>
      </c>
      <c r="F2184" t="s">
        <v>807</v>
      </c>
      <c r="G2184" s="22"/>
      <c r="H2184" t="s">
        <v>5388</v>
      </c>
      <c r="I2184" t="s">
        <v>821</v>
      </c>
      <c r="J2184" t="s">
        <v>822</v>
      </c>
      <c r="K2184" s="10" t="str">
        <f t="shared" si="238"/>
        <v>BAG-</v>
      </c>
      <c r="L2184" t="s">
        <v>10</v>
      </c>
      <c r="M2184" s="48">
        <v>30000</v>
      </c>
      <c r="N2184" t="s">
        <v>1472</v>
      </c>
      <c r="O2184" t="s">
        <v>11</v>
      </c>
      <c r="P2184" s="50">
        <v>0.08</v>
      </c>
      <c r="Q2184" s="11">
        <f t="shared" si="243"/>
        <v>2400</v>
      </c>
      <c r="R2184" s="12">
        <f t="shared" si="239"/>
        <v>7.3003400000000003</v>
      </c>
      <c r="S2184" s="14">
        <f t="shared" si="240"/>
        <v>1.0999999999999999E-2</v>
      </c>
      <c r="T2184" s="13">
        <f t="shared" si="241"/>
        <v>330</v>
      </c>
      <c r="U2184" s="14" t="s">
        <v>349</v>
      </c>
      <c r="V2184" t="s">
        <v>810</v>
      </c>
      <c r="W2184" s="58">
        <v>7.2008000000000001</v>
      </c>
      <c r="X2184" s="79">
        <f t="shared" si="244"/>
        <v>333.29630041106543</v>
      </c>
    </row>
    <row r="2185" spans="1:24" s="18" customFormat="1" x14ac:dyDescent="0.2">
      <c r="A2185" s="37" t="str">
        <f t="shared" si="242"/>
        <v>2025-5</v>
      </c>
      <c r="B2185" t="s">
        <v>4907</v>
      </c>
      <c r="C2185" s="23">
        <v>45807</v>
      </c>
      <c r="D2185" s="23">
        <v>45798</v>
      </c>
      <c r="E2185" t="s">
        <v>806</v>
      </c>
      <c r="F2185" t="s">
        <v>807</v>
      </c>
      <c r="G2185" s="22"/>
      <c r="H2185" t="s">
        <v>5396</v>
      </c>
      <c r="I2185" t="s">
        <v>821</v>
      </c>
      <c r="J2185" t="s">
        <v>822</v>
      </c>
      <c r="K2185" s="10" t="str">
        <f t="shared" si="238"/>
        <v>BAG-</v>
      </c>
      <c r="L2185" t="s">
        <v>10</v>
      </c>
      <c r="M2185" s="48">
        <v>25000</v>
      </c>
      <c r="N2185" t="s">
        <v>1472</v>
      </c>
      <c r="O2185" t="s">
        <v>11</v>
      </c>
      <c r="P2185" s="50">
        <v>0.08</v>
      </c>
      <c r="Q2185" s="11">
        <f t="shared" si="243"/>
        <v>2000</v>
      </c>
      <c r="R2185" s="12">
        <f t="shared" si="239"/>
        <v>7.3003400000000003</v>
      </c>
      <c r="S2185" s="14">
        <f t="shared" si="240"/>
        <v>1.0999999999999999E-2</v>
      </c>
      <c r="T2185" s="13">
        <f t="shared" si="241"/>
        <v>275</v>
      </c>
      <c r="U2185" s="14" t="s">
        <v>349</v>
      </c>
      <c r="V2185" t="s">
        <v>810</v>
      </c>
      <c r="W2185" s="58">
        <v>7.2008000000000001</v>
      </c>
      <c r="X2185" s="79">
        <f t="shared" si="244"/>
        <v>277.74691700922119</v>
      </c>
    </row>
    <row r="2186" spans="1:24" s="18" customFormat="1" x14ac:dyDescent="0.2">
      <c r="A2186" s="37" t="str">
        <f t="shared" si="242"/>
        <v>2025-5</v>
      </c>
      <c r="B2186" t="s">
        <v>4908</v>
      </c>
      <c r="C2186" s="23">
        <v>45800</v>
      </c>
      <c r="D2186" s="23">
        <v>45789</v>
      </c>
      <c r="E2186" t="s">
        <v>806</v>
      </c>
      <c r="F2186" t="s">
        <v>807</v>
      </c>
      <c r="G2186" s="22"/>
      <c r="H2186" t="s">
        <v>5388</v>
      </c>
      <c r="I2186" t="s">
        <v>817</v>
      </c>
      <c r="J2186" t="s">
        <v>818</v>
      </c>
      <c r="K2186" s="10" t="str">
        <f t="shared" si="238"/>
        <v>BAG-</v>
      </c>
      <c r="L2186" t="s">
        <v>10</v>
      </c>
      <c r="M2186" s="48">
        <v>10000</v>
      </c>
      <c r="N2186" t="s">
        <v>1472</v>
      </c>
      <c r="O2186" t="s">
        <v>11</v>
      </c>
      <c r="P2186" s="50">
        <v>8.5000000000000006E-2</v>
      </c>
      <c r="Q2186" s="11">
        <f t="shared" si="243"/>
        <v>850</v>
      </c>
      <c r="R2186" s="12">
        <f t="shared" si="239"/>
        <v>7.3003400000000003</v>
      </c>
      <c r="S2186" s="14">
        <f t="shared" si="240"/>
        <v>1.1599999999999999E-2</v>
      </c>
      <c r="T2186" s="13">
        <f t="shared" si="241"/>
        <v>116</v>
      </c>
      <c r="U2186" s="14" t="s">
        <v>349</v>
      </c>
      <c r="V2186" t="s">
        <v>810</v>
      </c>
      <c r="W2186" s="58">
        <v>7.2008000000000001</v>
      </c>
      <c r="X2186" s="79">
        <f t="shared" si="244"/>
        <v>118.04243972891902</v>
      </c>
    </row>
    <row r="2187" spans="1:24" s="18" customFormat="1" x14ac:dyDescent="0.2">
      <c r="A2187" s="37" t="str">
        <f t="shared" si="242"/>
        <v>2025-5</v>
      </c>
      <c r="B2187" t="s">
        <v>4909</v>
      </c>
      <c r="C2187" s="23">
        <v>45807</v>
      </c>
      <c r="D2187" s="23">
        <v>45798</v>
      </c>
      <c r="E2187" t="s">
        <v>806</v>
      </c>
      <c r="F2187" t="s">
        <v>807</v>
      </c>
      <c r="G2187" s="22"/>
      <c r="H2187" t="s">
        <v>5396</v>
      </c>
      <c r="I2187" t="s">
        <v>817</v>
      </c>
      <c r="J2187" t="s">
        <v>818</v>
      </c>
      <c r="K2187" s="10" t="str">
        <f t="shared" si="238"/>
        <v>BAG-</v>
      </c>
      <c r="L2187" t="s">
        <v>10</v>
      </c>
      <c r="M2187" s="48">
        <v>10000</v>
      </c>
      <c r="N2187" t="s">
        <v>1472</v>
      </c>
      <c r="O2187" t="s">
        <v>11</v>
      </c>
      <c r="P2187" s="50">
        <v>8.5000000000000006E-2</v>
      </c>
      <c r="Q2187" s="11">
        <f t="shared" si="243"/>
        <v>850</v>
      </c>
      <c r="R2187" s="12">
        <f t="shared" si="239"/>
        <v>7.3003400000000003</v>
      </c>
      <c r="S2187" s="14">
        <f t="shared" si="240"/>
        <v>1.1599999999999999E-2</v>
      </c>
      <c r="T2187" s="13">
        <f t="shared" si="241"/>
        <v>116</v>
      </c>
      <c r="U2187" s="14" t="s">
        <v>349</v>
      </c>
      <c r="V2187" t="s">
        <v>810</v>
      </c>
      <c r="W2187" s="58">
        <v>7.2008000000000001</v>
      </c>
      <c r="X2187" s="79">
        <f t="shared" si="244"/>
        <v>118.04243972891902</v>
      </c>
    </row>
    <row r="2188" spans="1:24" s="18" customFormat="1" x14ac:dyDescent="0.2">
      <c r="A2188" s="37" t="str">
        <f t="shared" si="242"/>
        <v>2025-5</v>
      </c>
      <c r="B2188" t="s">
        <v>4910</v>
      </c>
      <c r="C2188" s="23">
        <v>45804</v>
      </c>
      <c r="D2188" s="23">
        <v>45786</v>
      </c>
      <c r="E2188" t="s">
        <v>545</v>
      </c>
      <c r="F2188" t="s">
        <v>546</v>
      </c>
      <c r="G2188" s="22"/>
      <c r="H2188" t="s">
        <v>5378</v>
      </c>
      <c r="I2188" t="s">
        <v>553</v>
      </c>
      <c r="J2188" t="s">
        <v>554</v>
      </c>
      <c r="K2188" s="10" t="str">
        <f t="shared" si="238"/>
        <v>WHR-</v>
      </c>
      <c r="L2188" t="s">
        <v>10</v>
      </c>
      <c r="M2188" s="48">
        <v>16500</v>
      </c>
      <c r="N2188" t="s">
        <v>1472</v>
      </c>
      <c r="O2188" t="s">
        <v>11</v>
      </c>
      <c r="P2188" s="50">
        <v>8.5000000000000006E-2</v>
      </c>
      <c r="Q2188" s="11">
        <f t="shared" si="243"/>
        <v>1402.5</v>
      </c>
      <c r="R2188" s="12">
        <f t="shared" si="239"/>
        <v>7.3003400000000003</v>
      </c>
      <c r="S2188" s="14">
        <f t="shared" si="240"/>
        <v>1.1599999999999999E-2</v>
      </c>
      <c r="T2188" s="13">
        <f t="shared" si="241"/>
        <v>191.4</v>
      </c>
      <c r="U2188" s="14" t="s">
        <v>349</v>
      </c>
      <c r="V2188" t="s">
        <v>248</v>
      </c>
      <c r="W2188" s="58">
        <v>7.2008000000000001</v>
      </c>
      <c r="X2188" s="79">
        <f t="shared" si="244"/>
        <v>194.77002555271636</v>
      </c>
    </row>
    <row r="2189" spans="1:24" s="18" customFormat="1" x14ac:dyDescent="0.2">
      <c r="A2189" s="37" t="str">
        <f t="shared" si="242"/>
        <v>2025-5</v>
      </c>
      <c r="B2189" t="s">
        <v>4911</v>
      </c>
      <c r="C2189" s="23">
        <v>45807</v>
      </c>
      <c r="D2189" s="23">
        <v>45798</v>
      </c>
      <c r="E2189" t="s">
        <v>806</v>
      </c>
      <c r="F2189" t="s">
        <v>807</v>
      </c>
      <c r="G2189" s="22"/>
      <c r="H2189" t="s">
        <v>5396</v>
      </c>
      <c r="I2189" t="s">
        <v>3212</v>
      </c>
      <c r="J2189" t="s">
        <v>3419</v>
      </c>
      <c r="K2189" s="10" t="str">
        <f t="shared" si="238"/>
        <v>BAG-</v>
      </c>
      <c r="L2189" t="s">
        <v>10</v>
      </c>
      <c r="M2189" s="48">
        <v>10000</v>
      </c>
      <c r="N2189" t="s">
        <v>1472</v>
      </c>
      <c r="O2189" t="s">
        <v>11</v>
      </c>
      <c r="P2189" s="50">
        <v>8.7999999999999995E-2</v>
      </c>
      <c r="Q2189" s="11">
        <f t="shared" si="243"/>
        <v>880</v>
      </c>
      <c r="R2189" s="12">
        <f t="shared" si="239"/>
        <v>7.3003400000000003</v>
      </c>
      <c r="S2189" s="14">
        <f t="shared" si="240"/>
        <v>1.21E-2</v>
      </c>
      <c r="T2189" s="13">
        <f t="shared" si="241"/>
        <v>121</v>
      </c>
      <c r="U2189" s="14" t="s">
        <v>349</v>
      </c>
      <c r="V2189" t="s">
        <v>810</v>
      </c>
      <c r="W2189" s="58">
        <v>7.2008000000000001</v>
      </c>
      <c r="X2189" s="79">
        <f t="shared" si="244"/>
        <v>122.2086434840573</v>
      </c>
    </row>
    <row r="2190" spans="1:24" s="18" customFormat="1" x14ac:dyDescent="0.2">
      <c r="A2190" s="37" t="str">
        <f t="shared" si="242"/>
        <v>2025-5</v>
      </c>
      <c r="B2190" t="s">
        <v>4912</v>
      </c>
      <c r="C2190" s="23">
        <v>45807</v>
      </c>
      <c r="D2190" s="23">
        <v>45775</v>
      </c>
      <c r="E2190" t="s">
        <v>806</v>
      </c>
      <c r="F2190" t="s">
        <v>807</v>
      </c>
      <c r="G2190" s="22"/>
      <c r="H2190" t="s">
        <v>5396</v>
      </c>
      <c r="I2190" t="s">
        <v>4593</v>
      </c>
      <c r="J2190" t="s">
        <v>4594</v>
      </c>
      <c r="K2190" s="10" t="str">
        <f t="shared" si="238"/>
        <v>BAG-</v>
      </c>
      <c r="L2190" t="s">
        <v>10</v>
      </c>
      <c r="M2190" s="48">
        <v>400</v>
      </c>
      <c r="N2190" t="s">
        <v>1472</v>
      </c>
      <c r="O2190" t="s">
        <v>11</v>
      </c>
      <c r="P2190" s="50">
        <v>0.09</v>
      </c>
      <c r="Q2190" s="11">
        <f t="shared" si="243"/>
        <v>36</v>
      </c>
      <c r="R2190" s="12">
        <f t="shared" si="239"/>
        <v>7.3003400000000003</v>
      </c>
      <c r="S2190" s="14">
        <f t="shared" si="240"/>
        <v>1.23E-2</v>
      </c>
      <c r="T2190" s="13">
        <f t="shared" si="241"/>
        <v>4.92</v>
      </c>
      <c r="U2190" s="14" t="s">
        <v>349</v>
      </c>
      <c r="V2190" t="s">
        <v>810</v>
      </c>
      <c r="W2190" s="58">
        <v>7.2008000000000001</v>
      </c>
      <c r="X2190" s="79">
        <f t="shared" si="244"/>
        <v>4.9994445061659816</v>
      </c>
    </row>
    <row r="2191" spans="1:24" s="18" customFormat="1" x14ac:dyDescent="0.2">
      <c r="A2191" s="37" t="str">
        <f t="shared" si="242"/>
        <v>2025-5</v>
      </c>
      <c r="B2191" t="s">
        <v>4912</v>
      </c>
      <c r="C2191" s="23">
        <v>45793</v>
      </c>
      <c r="D2191" s="23">
        <v>45775</v>
      </c>
      <c r="E2191" t="s">
        <v>806</v>
      </c>
      <c r="F2191" t="s">
        <v>807</v>
      </c>
      <c r="G2191" s="22"/>
      <c r="H2191" t="s">
        <v>5397</v>
      </c>
      <c r="I2191" t="s">
        <v>4593</v>
      </c>
      <c r="J2191" t="s">
        <v>4594</v>
      </c>
      <c r="K2191" s="10" t="str">
        <f t="shared" si="238"/>
        <v>BAG-</v>
      </c>
      <c r="L2191" t="s">
        <v>10</v>
      </c>
      <c r="M2191" s="48">
        <v>1600</v>
      </c>
      <c r="N2191" t="s">
        <v>1472</v>
      </c>
      <c r="O2191" t="s">
        <v>11</v>
      </c>
      <c r="P2191" s="50">
        <v>0.09</v>
      </c>
      <c r="Q2191" s="11">
        <f t="shared" si="243"/>
        <v>144</v>
      </c>
      <c r="R2191" s="12">
        <f t="shared" si="239"/>
        <v>7.3003400000000003</v>
      </c>
      <c r="S2191" s="14">
        <f t="shared" si="240"/>
        <v>1.23E-2</v>
      </c>
      <c r="T2191" s="13">
        <f t="shared" si="241"/>
        <v>19.68</v>
      </c>
      <c r="U2191" s="14" t="s">
        <v>349</v>
      </c>
      <c r="V2191" t="s">
        <v>810</v>
      </c>
      <c r="W2191" s="58">
        <v>7.2008000000000001</v>
      </c>
      <c r="X2191" s="79">
        <f t="shared" si="244"/>
        <v>19.997778024663926</v>
      </c>
    </row>
    <row r="2192" spans="1:24" s="18" customFormat="1" x14ac:dyDescent="0.2">
      <c r="A2192" s="37" t="str">
        <f t="shared" si="242"/>
        <v>2025-5</v>
      </c>
      <c r="B2192" t="s">
        <v>4913</v>
      </c>
      <c r="C2192" s="23">
        <v>45796</v>
      </c>
      <c r="D2192" s="23">
        <v>45786</v>
      </c>
      <c r="E2192" t="s">
        <v>162</v>
      </c>
      <c r="F2192" t="s">
        <v>163</v>
      </c>
      <c r="G2192" s="22"/>
      <c r="H2192" t="s">
        <v>5398</v>
      </c>
      <c r="I2192" t="s">
        <v>583</v>
      </c>
      <c r="J2192" t="s">
        <v>584</v>
      </c>
      <c r="K2192" s="10" t="str">
        <f t="shared" si="238"/>
        <v>SCR-</v>
      </c>
      <c r="L2192" t="s">
        <v>10</v>
      </c>
      <c r="M2192" s="48">
        <v>11000</v>
      </c>
      <c r="N2192" t="s">
        <v>1472</v>
      </c>
      <c r="O2192" t="s">
        <v>11</v>
      </c>
      <c r="P2192" s="50">
        <v>9.2999999999999999E-2</v>
      </c>
      <c r="Q2192" s="11">
        <f t="shared" si="243"/>
        <v>1023</v>
      </c>
      <c r="R2192" s="12">
        <f t="shared" si="239"/>
        <v>7.3003400000000003</v>
      </c>
      <c r="S2192" s="14">
        <f t="shared" si="240"/>
        <v>1.2699999999999999E-2</v>
      </c>
      <c r="T2192" s="13">
        <f t="shared" si="241"/>
        <v>139.69999999999999</v>
      </c>
      <c r="U2192" s="14" t="s">
        <v>349</v>
      </c>
      <c r="V2192" t="s">
        <v>166</v>
      </c>
      <c r="W2192" s="58">
        <v>7.2008000000000001</v>
      </c>
      <c r="X2192" s="79">
        <f t="shared" si="244"/>
        <v>142.06754805021663</v>
      </c>
    </row>
    <row r="2193" spans="1:24" s="18" customFormat="1" x14ac:dyDescent="0.2">
      <c r="A2193" s="37" t="str">
        <f t="shared" si="242"/>
        <v>2025-5</v>
      </c>
      <c r="B2193" t="s">
        <v>4914</v>
      </c>
      <c r="C2193" s="23">
        <v>45783</v>
      </c>
      <c r="D2193" s="23">
        <v>45756</v>
      </c>
      <c r="E2193" t="s">
        <v>128</v>
      </c>
      <c r="F2193" t="s">
        <v>129</v>
      </c>
      <c r="G2193" s="22"/>
      <c r="H2193" t="s">
        <v>5399</v>
      </c>
      <c r="I2193" t="s">
        <v>1585</v>
      </c>
      <c r="J2193" t="s">
        <v>1586</v>
      </c>
      <c r="K2193" s="10" t="str">
        <f t="shared" si="238"/>
        <v>RIV-</v>
      </c>
      <c r="L2193" t="s">
        <v>10</v>
      </c>
      <c r="M2193" s="48">
        <v>22500</v>
      </c>
      <c r="N2193" t="s">
        <v>1472</v>
      </c>
      <c r="O2193" t="s">
        <v>11</v>
      </c>
      <c r="P2193" s="50">
        <v>9.4100000000000003E-2</v>
      </c>
      <c r="Q2193" s="11">
        <f t="shared" si="243"/>
        <v>2117.25</v>
      </c>
      <c r="R2193" s="12">
        <f t="shared" si="239"/>
        <v>7.3003400000000003</v>
      </c>
      <c r="S2193" s="14">
        <f t="shared" si="240"/>
        <v>1.29E-2</v>
      </c>
      <c r="T2193" s="13">
        <f t="shared" si="241"/>
        <v>290.25</v>
      </c>
      <c r="U2193" s="14" t="s">
        <v>349</v>
      </c>
      <c r="V2193" t="s">
        <v>132</v>
      </c>
      <c r="W2193" s="58">
        <v>7.2008000000000001</v>
      </c>
      <c r="X2193" s="79">
        <f t="shared" si="244"/>
        <v>294.0298300188868</v>
      </c>
    </row>
    <row r="2194" spans="1:24" s="18" customFormat="1" x14ac:dyDescent="0.2">
      <c r="A2194" s="37" t="str">
        <f t="shared" si="242"/>
        <v>2025-5</v>
      </c>
      <c r="B2194" t="s">
        <v>4915</v>
      </c>
      <c r="C2194" s="23">
        <v>45783</v>
      </c>
      <c r="D2194" s="23">
        <v>45763</v>
      </c>
      <c r="E2194" t="s">
        <v>128</v>
      </c>
      <c r="F2194" t="s">
        <v>129</v>
      </c>
      <c r="G2194" s="22"/>
      <c r="H2194" t="s">
        <v>5399</v>
      </c>
      <c r="I2194" t="s">
        <v>1585</v>
      </c>
      <c r="J2194" t="s">
        <v>1586</v>
      </c>
      <c r="K2194" s="10" t="str">
        <f t="shared" si="238"/>
        <v>RIV-</v>
      </c>
      <c r="L2194" t="s">
        <v>10</v>
      </c>
      <c r="M2194" s="48">
        <v>2500</v>
      </c>
      <c r="N2194" t="s">
        <v>1472</v>
      </c>
      <c r="O2194" t="s">
        <v>11</v>
      </c>
      <c r="P2194" s="50">
        <v>9.6100000000000005E-2</v>
      </c>
      <c r="Q2194" s="11">
        <f t="shared" si="243"/>
        <v>240.25</v>
      </c>
      <c r="R2194" s="12">
        <f t="shared" si="239"/>
        <v>7.3003400000000003</v>
      </c>
      <c r="S2194" s="14">
        <f t="shared" si="240"/>
        <v>1.32E-2</v>
      </c>
      <c r="T2194" s="13">
        <f t="shared" si="241"/>
        <v>33</v>
      </c>
      <c r="U2194" s="14" t="s">
        <v>349</v>
      </c>
      <c r="V2194" t="s">
        <v>132</v>
      </c>
      <c r="W2194" s="58">
        <v>7.2008000000000001</v>
      </c>
      <c r="X2194" s="79">
        <f t="shared" si="244"/>
        <v>33.364348405732699</v>
      </c>
    </row>
    <row r="2195" spans="1:24" s="18" customFormat="1" x14ac:dyDescent="0.2">
      <c r="A2195" s="37" t="str">
        <f t="shared" si="242"/>
        <v>2025-5</v>
      </c>
      <c r="B2195" t="s">
        <v>4916</v>
      </c>
      <c r="C2195" s="23">
        <v>45783</v>
      </c>
      <c r="D2195" s="23">
        <v>45765</v>
      </c>
      <c r="E2195" t="s">
        <v>128</v>
      </c>
      <c r="F2195" t="s">
        <v>129</v>
      </c>
      <c r="G2195" s="22"/>
      <c r="H2195" t="s">
        <v>5399</v>
      </c>
      <c r="I2195" t="s">
        <v>1585</v>
      </c>
      <c r="J2195" t="s">
        <v>1586</v>
      </c>
      <c r="K2195" s="10" t="str">
        <f t="shared" si="238"/>
        <v>RIV-</v>
      </c>
      <c r="L2195" t="s">
        <v>10</v>
      </c>
      <c r="M2195" s="48">
        <v>2500</v>
      </c>
      <c r="N2195" t="s">
        <v>1472</v>
      </c>
      <c r="O2195" t="s">
        <v>11</v>
      </c>
      <c r="P2195" s="50">
        <v>9.6100000000000005E-2</v>
      </c>
      <c r="Q2195" s="11">
        <f t="shared" si="243"/>
        <v>240.25</v>
      </c>
      <c r="R2195" s="12">
        <f t="shared" si="239"/>
        <v>7.3003400000000003</v>
      </c>
      <c r="S2195" s="14">
        <f t="shared" si="240"/>
        <v>1.32E-2</v>
      </c>
      <c r="T2195" s="13">
        <f t="shared" si="241"/>
        <v>33</v>
      </c>
      <c r="U2195" s="14" t="s">
        <v>349</v>
      </c>
      <c r="V2195" t="s">
        <v>132</v>
      </c>
      <c r="W2195" s="58">
        <v>7.2008000000000001</v>
      </c>
      <c r="X2195" s="79">
        <f t="shared" si="244"/>
        <v>33.364348405732699</v>
      </c>
    </row>
    <row r="2196" spans="1:24" s="18" customFormat="1" x14ac:dyDescent="0.2">
      <c r="A2196" s="37" t="str">
        <f t="shared" si="242"/>
        <v>2025-5</v>
      </c>
      <c r="B2196" t="s">
        <v>4917</v>
      </c>
      <c r="C2196" s="23">
        <v>45789</v>
      </c>
      <c r="D2196" s="23">
        <v>45769</v>
      </c>
      <c r="E2196" t="s">
        <v>162</v>
      </c>
      <c r="F2196" t="s">
        <v>163</v>
      </c>
      <c r="G2196" s="22"/>
      <c r="H2196" t="s">
        <v>5393</v>
      </c>
      <c r="I2196" t="s">
        <v>578</v>
      </c>
      <c r="J2196" t="s">
        <v>579</v>
      </c>
      <c r="K2196" s="10" t="str">
        <f t="shared" si="238"/>
        <v>SCR-</v>
      </c>
      <c r="L2196" t="s">
        <v>10</v>
      </c>
      <c r="M2196" s="48">
        <v>14700</v>
      </c>
      <c r="N2196" t="s">
        <v>1472</v>
      </c>
      <c r="O2196" t="s">
        <v>11</v>
      </c>
      <c r="P2196" s="50">
        <v>9.8000000000000004E-2</v>
      </c>
      <c r="Q2196" s="11">
        <f t="shared" si="243"/>
        <v>1440.6</v>
      </c>
      <c r="R2196" s="12">
        <f t="shared" si="239"/>
        <v>7.3003400000000003</v>
      </c>
      <c r="S2196" s="14">
        <f t="shared" si="240"/>
        <v>1.34E-2</v>
      </c>
      <c r="T2196" s="13">
        <f t="shared" si="241"/>
        <v>196.98</v>
      </c>
      <c r="U2196" s="14" t="s">
        <v>349</v>
      </c>
      <c r="V2196" t="s">
        <v>166</v>
      </c>
      <c r="W2196" s="58">
        <v>7.2008000000000001</v>
      </c>
      <c r="X2196" s="79">
        <f t="shared" si="244"/>
        <v>200.06110432174202</v>
      </c>
    </row>
    <row r="2197" spans="1:24" s="18" customFormat="1" x14ac:dyDescent="0.2">
      <c r="A2197" s="37" t="str">
        <f t="shared" si="242"/>
        <v>2025-5</v>
      </c>
      <c r="B2197" t="s">
        <v>3877</v>
      </c>
      <c r="C2197" s="23">
        <v>45786</v>
      </c>
      <c r="D2197" s="23">
        <v>45761</v>
      </c>
      <c r="E2197" t="s">
        <v>806</v>
      </c>
      <c r="F2197" t="s">
        <v>807</v>
      </c>
      <c r="G2197" s="22"/>
      <c r="H2197" t="s">
        <v>5395</v>
      </c>
      <c r="I2197" t="s">
        <v>3213</v>
      </c>
      <c r="J2197" t="s">
        <v>3420</v>
      </c>
      <c r="K2197" s="10" t="str">
        <f t="shared" ref="K2197:K2260" si="245">+LEFT(V2197,4)</f>
        <v>BAG-</v>
      </c>
      <c r="L2197" t="s">
        <v>10</v>
      </c>
      <c r="M2197" s="48">
        <v>11100</v>
      </c>
      <c r="N2197" t="s">
        <v>1472</v>
      </c>
      <c r="O2197" t="s">
        <v>11</v>
      </c>
      <c r="P2197" s="50">
        <v>0.1</v>
      </c>
      <c r="Q2197" s="11">
        <f t="shared" si="243"/>
        <v>1110</v>
      </c>
      <c r="R2197" s="12">
        <f t="shared" ref="R2197:R2260" si="246">IF(O2197="HKD",7.8,IF(O2197="CNY",7.30034,1))</f>
        <v>7.3003400000000003</v>
      </c>
      <c r="S2197" s="14">
        <f t="shared" ref="S2197:S2260" si="247">+ROUND(P2197/R2197,4)</f>
        <v>1.37E-2</v>
      </c>
      <c r="T2197" s="13">
        <f t="shared" ref="T2197:T2260" si="248">ROUND(S2197*M2197,2)</f>
        <v>152.07</v>
      </c>
      <c r="U2197" s="14" t="s">
        <v>349</v>
      </c>
      <c r="V2197" t="s">
        <v>810</v>
      </c>
      <c r="W2197" s="58">
        <v>7.2008000000000001</v>
      </c>
      <c r="X2197" s="79">
        <f t="shared" si="244"/>
        <v>154.14953894011776</v>
      </c>
    </row>
    <row r="2198" spans="1:24" s="18" customFormat="1" x14ac:dyDescent="0.2">
      <c r="A2198" s="37" t="str">
        <f t="shared" si="242"/>
        <v>2025-5</v>
      </c>
      <c r="B2198" t="s">
        <v>4918</v>
      </c>
      <c r="C2198" s="23">
        <v>45807</v>
      </c>
      <c r="D2198" s="23">
        <v>45798</v>
      </c>
      <c r="E2198" t="s">
        <v>806</v>
      </c>
      <c r="F2198" t="s">
        <v>807</v>
      </c>
      <c r="G2198" s="22"/>
      <c r="H2198" t="s">
        <v>5396</v>
      </c>
      <c r="I2198" t="s">
        <v>3213</v>
      </c>
      <c r="J2198" t="s">
        <v>3420</v>
      </c>
      <c r="K2198" s="10" t="str">
        <f t="shared" si="245"/>
        <v>BAG-</v>
      </c>
      <c r="L2198" t="s">
        <v>10</v>
      </c>
      <c r="M2198" s="48">
        <v>5000</v>
      </c>
      <c r="N2198" t="s">
        <v>1472</v>
      </c>
      <c r="O2198" t="s">
        <v>11</v>
      </c>
      <c r="P2198" s="50">
        <v>0.1</v>
      </c>
      <c r="Q2198" s="11">
        <f t="shared" si="243"/>
        <v>500</v>
      </c>
      <c r="R2198" s="12">
        <f t="shared" si="246"/>
        <v>7.3003400000000003</v>
      </c>
      <c r="S2198" s="14">
        <f t="shared" si="247"/>
        <v>1.37E-2</v>
      </c>
      <c r="T2198" s="13">
        <f t="shared" si="248"/>
        <v>68.5</v>
      </c>
      <c r="U2198" s="14" t="s">
        <v>349</v>
      </c>
      <c r="V2198" t="s">
        <v>810</v>
      </c>
      <c r="W2198" s="58">
        <v>7.2008000000000001</v>
      </c>
      <c r="X2198" s="79">
        <f t="shared" si="244"/>
        <v>69.436729252305298</v>
      </c>
    </row>
    <row r="2199" spans="1:24" s="18" customFormat="1" x14ac:dyDescent="0.2">
      <c r="A2199" s="37" t="str">
        <f t="shared" si="242"/>
        <v>2025-5</v>
      </c>
      <c r="B2199" t="s">
        <v>4919</v>
      </c>
      <c r="C2199" s="23">
        <v>45796</v>
      </c>
      <c r="D2199" s="23">
        <v>45783</v>
      </c>
      <c r="E2199" t="s">
        <v>128</v>
      </c>
      <c r="F2199" t="s">
        <v>129</v>
      </c>
      <c r="G2199" s="22"/>
      <c r="H2199" t="s">
        <v>5382</v>
      </c>
      <c r="I2199" t="s">
        <v>950</v>
      </c>
      <c r="J2199" t="s">
        <v>951</v>
      </c>
      <c r="K2199" s="10" t="str">
        <f t="shared" si="245"/>
        <v>RIV-</v>
      </c>
      <c r="L2199" t="s">
        <v>10</v>
      </c>
      <c r="M2199" s="48">
        <v>3100</v>
      </c>
      <c r="N2199" t="s">
        <v>1472</v>
      </c>
      <c r="O2199" t="s">
        <v>11</v>
      </c>
      <c r="P2199" s="50">
        <v>0.1016</v>
      </c>
      <c r="Q2199" s="11">
        <f t="shared" si="243"/>
        <v>314.95999999999998</v>
      </c>
      <c r="R2199" s="12">
        <f t="shared" si="246"/>
        <v>7.3003400000000003</v>
      </c>
      <c r="S2199" s="14">
        <f t="shared" si="247"/>
        <v>1.3899999999999999E-2</v>
      </c>
      <c r="T2199" s="13">
        <f t="shared" si="248"/>
        <v>43.09</v>
      </c>
      <c r="U2199" s="14" t="s">
        <v>349</v>
      </c>
      <c r="V2199" t="s">
        <v>132</v>
      </c>
      <c r="W2199" s="58">
        <v>7.2008000000000001</v>
      </c>
      <c r="X2199" s="79">
        <f t="shared" si="244"/>
        <v>43.739584490612152</v>
      </c>
    </row>
    <row r="2200" spans="1:24" s="18" customFormat="1" x14ac:dyDescent="0.2">
      <c r="A2200" s="37" t="str">
        <f t="shared" si="242"/>
        <v>2025-5</v>
      </c>
      <c r="B2200" t="s">
        <v>4920</v>
      </c>
      <c r="C2200" s="23">
        <v>45783</v>
      </c>
      <c r="D2200" s="23">
        <v>45777</v>
      </c>
      <c r="E2200" t="s">
        <v>545</v>
      </c>
      <c r="F2200" t="s">
        <v>546</v>
      </c>
      <c r="G2200" s="22"/>
      <c r="H2200" t="s">
        <v>5381</v>
      </c>
      <c r="I2200" t="s">
        <v>245</v>
      </c>
      <c r="J2200" t="s">
        <v>246</v>
      </c>
      <c r="K2200" s="10" t="str">
        <f t="shared" si="245"/>
        <v>WHR-</v>
      </c>
      <c r="L2200" t="s">
        <v>10</v>
      </c>
      <c r="M2200" s="48">
        <v>4200</v>
      </c>
      <c r="N2200" t="s">
        <v>1472</v>
      </c>
      <c r="O2200" t="s">
        <v>11</v>
      </c>
      <c r="P2200" s="50">
        <v>0.108</v>
      </c>
      <c r="Q2200" s="11">
        <f t="shared" si="243"/>
        <v>453.6</v>
      </c>
      <c r="R2200" s="12">
        <f t="shared" si="246"/>
        <v>7.3003400000000003</v>
      </c>
      <c r="S2200" s="14">
        <f t="shared" si="247"/>
        <v>1.4800000000000001E-2</v>
      </c>
      <c r="T2200" s="13">
        <f t="shared" si="248"/>
        <v>62.16</v>
      </c>
      <c r="U2200" s="14" t="s">
        <v>349</v>
      </c>
      <c r="V2200" t="s">
        <v>248</v>
      </c>
      <c r="W2200" s="58">
        <v>7.2008000000000001</v>
      </c>
      <c r="X2200" s="79">
        <f t="shared" si="244"/>
        <v>62.993000777691371</v>
      </c>
    </row>
    <row r="2201" spans="1:24" s="18" customFormat="1" x14ac:dyDescent="0.2">
      <c r="A2201" s="37" t="str">
        <f t="shared" si="242"/>
        <v>2025-5</v>
      </c>
      <c r="B2201" t="s">
        <v>4921</v>
      </c>
      <c r="C2201" s="23">
        <v>45804</v>
      </c>
      <c r="D2201" s="23">
        <v>45793</v>
      </c>
      <c r="E2201" t="s">
        <v>545</v>
      </c>
      <c r="F2201" t="s">
        <v>546</v>
      </c>
      <c r="G2201" s="22"/>
      <c r="H2201" t="s">
        <v>5378</v>
      </c>
      <c r="I2201" t="s">
        <v>245</v>
      </c>
      <c r="J2201" t="s">
        <v>246</v>
      </c>
      <c r="K2201" s="10" t="str">
        <f t="shared" si="245"/>
        <v>WHR-</v>
      </c>
      <c r="L2201" t="s">
        <v>10</v>
      </c>
      <c r="M2201" s="48">
        <v>3500</v>
      </c>
      <c r="N2201" t="s">
        <v>1472</v>
      </c>
      <c r="O2201" t="s">
        <v>11</v>
      </c>
      <c r="P2201" s="50">
        <v>0.108</v>
      </c>
      <c r="Q2201" s="11">
        <f t="shared" si="243"/>
        <v>378</v>
      </c>
      <c r="R2201" s="12">
        <f t="shared" si="246"/>
        <v>7.3003400000000003</v>
      </c>
      <c r="S2201" s="14">
        <f t="shared" si="247"/>
        <v>1.4800000000000001E-2</v>
      </c>
      <c r="T2201" s="13">
        <f t="shared" si="248"/>
        <v>51.8</v>
      </c>
      <c r="U2201" s="14" t="s">
        <v>349</v>
      </c>
      <c r="V2201" t="s">
        <v>248</v>
      </c>
      <c r="W2201" s="58">
        <v>7.2008000000000001</v>
      </c>
      <c r="X2201" s="79">
        <f t="shared" si="244"/>
        <v>52.494167314742811</v>
      </c>
    </row>
    <row r="2202" spans="1:24" s="18" customFormat="1" x14ac:dyDescent="0.2">
      <c r="A2202" s="37" t="str">
        <f t="shared" si="242"/>
        <v>2025-5</v>
      </c>
      <c r="B2202" t="s">
        <v>4922</v>
      </c>
      <c r="C2202" s="23">
        <v>45789</v>
      </c>
      <c r="D2202" s="23">
        <v>45770</v>
      </c>
      <c r="E2202" t="s">
        <v>162</v>
      </c>
      <c r="F2202" t="s">
        <v>163</v>
      </c>
      <c r="G2202" s="22"/>
      <c r="H2202" t="s">
        <v>5393</v>
      </c>
      <c r="I2202" t="s">
        <v>3520</v>
      </c>
      <c r="J2202" t="s">
        <v>3521</v>
      </c>
      <c r="K2202" s="10" t="str">
        <f t="shared" si="245"/>
        <v>SCR-</v>
      </c>
      <c r="L2202" t="s">
        <v>10</v>
      </c>
      <c r="M2202" s="48">
        <v>2900</v>
      </c>
      <c r="N2202" t="s">
        <v>1472</v>
      </c>
      <c r="O2202" t="s">
        <v>11</v>
      </c>
      <c r="P2202" s="50">
        <v>0.109</v>
      </c>
      <c r="Q2202" s="11">
        <f t="shared" si="243"/>
        <v>316.10000000000002</v>
      </c>
      <c r="R2202" s="12">
        <f t="shared" si="246"/>
        <v>7.3003400000000003</v>
      </c>
      <c r="S2202" s="14">
        <f t="shared" si="247"/>
        <v>1.49E-2</v>
      </c>
      <c r="T2202" s="13">
        <f t="shared" si="248"/>
        <v>43.21</v>
      </c>
      <c r="U2202" s="14" t="s">
        <v>349</v>
      </c>
      <c r="V2202" t="s">
        <v>166</v>
      </c>
      <c r="W2202" s="58">
        <v>7.2008000000000001</v>
      </c>
      <c r="X2202" s="79">
        <f t="shared" si="244"/>
        <v>43.897900233307411</v>
      </c>
    </row>
    <row r="2203" spans="1:24" s="18" customFormat="1" x14ac:dyDescent="0.2">
      <c r="A2203" s="37" t="str">
        <f t="shared" si="242"/>
        <v>2025-5</v>
      </c>
      <c r="B2203" t="s">
        <v>2722</v>
      </c>
      <c r="C2203" s="23">
        <v>45786</v>
      </c>
      <c r="D2203" s="23">
        <v>45728</v>
      </c>
      <c r="E2203" t="s">
        <v>101</v>
      </c>
      <c r="F2203" t="s">
        <v>102</v>
      </c>
      <c r="G2203" s="22"/>
      <c r="H2203" t="s">
        <v>5400</v>
      </c>
      <c r="I2203" t="s">
        <v>3238</v>
      </c>
      <c r="J2203" t="s">
        <v>3445</v>
      </c>
      <c r="K2203" s="10" t="str">
        <f t="shared" si="245"/>
        <v>STKR</v>
      </c>
      <c r="L2203" t="s">
        <v>10</v>
      </c>
      <c r="M2203" s="48">
        <v>-1010</v>
      </c>
      <c r="N2203" t="s">
        <v>1472</v>
      </c>
      <c r="O2203" t="s">
        <v>11</v>
      </c>
      <c r="P2203" s="50">
        <v>0.11</v>
      </c>
      <c r="Q2203" s="11">
        <f t="shared" si="243"/>
        <v>-111.1</v>
      </c>
      <c r="R2203" s="12">
        <f t="shared" si="246"/>
        <v>7.3003400000000003</v>
      </c>
      <c r="S2203" s="14">
        <f t="shared" si="247"/>
        <v>1.5100000000000001E-2</v>
      </c>
      <c r="T2203" s="13">
        <f t="shared" si="248"/>
        <v>-15.25</v>
      </c>
      <c r="U2203" s="14" t="s">
        <v>349</v>
      </c>
      <c r="V2203" t="s">
        <v>18</v>
      </c>
      <c r="W2203" s="58">
        <v>7.2008000000000001</v>
      </c>
      <c r="X2203" s="79">
        <f t="shared" si="244"/>
        <v>-15.428841239862237</v>
      </c>
    </row>
    <row r="2204" spans="1:24" s="18" customFormat="1" x14ac:dyDescent="0.2">
      <c r="A2204" s="37" t="str">
        <f t="shared" si="242"/>
        <v>2025-5</v>
      </c>
      <c r="B2204" t="s">
        <v>4923</v>
      </c>
      <c r="C2204" s="23">
        <v>45796</v>
      </c>
      <c r="D2204" s="23">
        <v>45770</v>
      </c>
      <c r="E2204" t="s">
        <v>101</v>
      </c>
      <c r="F2204" t="s">
        <v>102</v>
      </c>
      <c r="G2204" s="22"/>
      <c r="H2204" t="s">
        <v>5386</v>
      </c>
      <c r="I2204" t="s">
        <v>4595</v>
      </c>
      <c r="J2204" t="s">
        <v>4596</v>
      </c>
      <c r="K2204" s="10" t="str">
        <f t="shared" si="245"/>
        <v>STKR</v>
      </c>
      <c r="L2204" t="s">
        <v>10</v>
      </c>
      <c r="M2204" s="48">
        <v>1010</v>
      </c>
      <c r="N2204" t="s">
        <v>1472</v>
      </c>
      <c r="O2204" t="s">
        <v>11</v>
      </c>
      <c r="P2204" s="50">
        <v>0.11</v>
      </c>
      <c r="Q2204" s="11">
        <f t="shared" si="243"/>
        <v>111.1</v>
      </c>
      <c r="R2204" s="12">
        <f t="shared" si="246"/>
        <v>7.3003400000000003</v>
      </c>
      <c r="S2204" s="14">
        <f t="shared" si="247"/>
        <v>1.5100000000000001E-2</v>
      </c>
      <c r="T2204" s="13">
        <f t="shared" si="248"/>
        <v>15.25</v>
      </c>
      <c r="U2204" s="14" t="s">
        <v>349</v>
      </c>
      <c r="V2204" t="s">
        <v>18</v>
      </c>
      <c r="W2204" s="58">
        <v>7.2008000000000001</v>
      </c>
      <c r="X2204" s="79">
        <f t="shared" si="244"/>
        <v>15.428841239862237</v>
      </c>
    </row>
    <row r="2205" spans="1:24" s="18" customFormat="1" x14ac:dyDescent="0.2">
      <c r="A2205" s="37" t="str">
        <f t="shared" si="242"/>
        <v>2025-5</v>
      </c>
      <c r="B2205" t="s">
        <v>4924</v>
      </c>
      <c r="C2205" s="23">
        <v>45800</v>
      </c>
      <c r="D2205" s="23">
        <v>45789</v>
      </c>
      <c r="E2205" t="s">
        <v>806</v>
      </c>
      <c r="F2205" t="s">
        <v>807</v>
      </c>
      <c r="G2205" s="22"/>
      <c r="H2205" t="s">
        <v>5388</v>
      </c>
      <c r="I2205" t="s">
        <v>3192</v>
      </c>
      <c r="J2205" t="s">
        <v>3399</v>
      </c>
      <c r="K2205" s="10" t="str">
        <f t="shared" si="245"/>
        <v>BAG-</v>
      </c>
      <c r="L2205" t="s">
        <v>10</v>
      </c>
      <c r="M2205" s="48">
        <v>5000</v>
      </c>
      <c r="N2205" t="s">
        <v>1472</v>
      </c>
      <c r="O2205" t="s">
        <v>11</v>
      </c>
      <c r="P2205" s="50">
        <v>0.115</v>
      </c>
      <c r="Q2205" s="11">
        <f t="shared" si="243"/>
        <v>575</v>
      </c>
      <c r="R2205" s="12">
        <f t="shared" si="246"/>
        <v>7.3003400000000003</v>
      </c>
      <c r="S2205" s="14">
        <f t="shared" si="247"/>
        <v>1.5800000000000002E-2</v>
      </c>
      <c r="T2205" s="13">
        <f t="shared" si="248"/>
        <v>79</v>
      </c>
      <c r="U2205" s="14" t="s">
        <v>349</v>
      </c>
      <c r="V2205" t="s">
        <v>810</v>
      </c>
      <c r="W2205" s="58">
        <v>7.2008000000000001</v>
      </c>
      <c r="X2205" s="79">
        <f t="shared" si="244"/>
        <v>79.852238640151086</v>
      </c>
    </row>
    <row r="2206" spans="1:24" s="18" customFormat="1" x14ac:dyDescent="0.2">
      <c r="A2206" s="37" t="str">
        <f t="shared" si="242"/>
        <v>2025-5</v>
      </c>
      <c r="B2206" t="s">
        <v>4925</v>
      </c>
      <c r="C2206" s="23">
        <v>45807</v>
      </c>
      <c r="D2206" s="23">
        <v>45798</v>
      </c>
      <c r="E2206" t="s">
        <v>806</v>
      </c>
      <c r="F2206" t="s">
        <v>807</v>
      </c>
      <c r="G2206" s="22"/>
      <c r="H2206" t="s">
        <v>5396</v>
      </c>
      <c r="I2206" t="s">
        <v>3192</v>
      </c>
      <c r="J2206" t="s">
        <v>3399</v>
      </c>
      <c r="K2206" s="10" t="str">
        <f t="shared" si="245"/>
        <v>BAG-</v>
      </c>
      <c r="L2206" t="s">
        <v>10</v>
      </c>
      <c r="M2206" s="48">
        <v>7000</v>
      </c>
      <c r="N2206" t="s">
        <v>1472</v>
      </c>
      <c r="O2206" t="s">
        <v>11</v>
      </c>
      <c r="P2206" s="50">
        <v>0.115</v>
      </c>
      <c r="Q2206" s="11">
        <f t="shared" si="243"/>
        <v>805</v>
      </c>
      <c r="R2206" s="12">
        <f t="shared" si="246"/>
        <v>7.3003400000000003</v>
      </c>
      <c r="S2206" s="14">
        <f t="shared" si="247"/>
        <v>1.5800000000000002E-2</v>
      </c>
      <c r="T2206" s="13">
        <f t="shared" si="248"/>
        <v>110.6</v>
      </c>
      <c r="U2206" s="14" t="s">
        <v>349</v>
      </c>
      <c r="V2206" t="s">
        <v>810</v>
      </c>
      <c r="W2206" s="58">
        <v>7.2008000000000001</v>
      </c>
      <c r="X2206" s="79">
        <f t="shared" si="244"/>
        <v>111.79313409621153</v>
      </c>
    </row>
    <row r="2207" spans="1:24" s="18" customFormat="1" x14ac:dyDescent="0.2">
      <c r="A2207" s="37" t="str">
        <f t="shared" si="242"/>
        <v>2025-5</v>
      </c>
      <c r="B2207" t="s">
        <v>4926</v>
      </c>
      <c r="C2207" s="23">
        <v>45804</v>
      </c>
      <c r="D2207" s="23">
        <v>45800</v>
      </c>
      <c r="E2207" t="s">
        <v>545</v>
      </c>
      <c r="F2207" t="s">
        <v>546</v>
      </c>
      <c r="G2207" s="22"/>
      <c r="H2207" t="s">
        <v>5378</v>
      </c>
      <c r="I2207" t="s">
        <v>549</v>
      </c>
      <c r="J2207" t="s">
        <v>550</v>
      </c>
      <c r="K2207" s="10" t="str">
        <f t="shared" si="245"/>
        <v>MISC</v>
      </c>
      <c r="L2207" t="s">
        <v>10</v>
      </c>
      <c r="M2207" s="48">
        <v>1000</v>
      </c>
      <c r="N2207" t="s">
        <v>1472</v>
      </c>
      <c r="O2207" t="s">
        <v>11</v>
      </c>
      <c r="P2207" s="50">
        <v>0.115</v>
      </c>
      <c r="Q2207" s="11">
        <f t="shared" si="243"/>
        <v>115</v>
      </c>
      <c r="R2207" s="12">
        <f t="shared" si="246"/>
        <v>7.3003400000000003</v>
      </c>
      <c r="S2207" s="14">
        <f t="shared" si="247"/>
        <v>1.5800000000000002E-2</v>
      </c>
      <c r="T2207" s="13">
        <f t="shared" si="248"/>
        <v>15.8</v>
      </c>
      <c r="U2207" s="14" t="s">
        <v>349</v>
      </c>
      <c r="V2207" t="s">
        <v>25</v>
      </c>
      <c r="W2207" s="58">
        <v>7.2008000000000001</v>
      </c>
      <c r="X2207" s="79">
        <f t="shared" si="244"/>
        <v>15.970447728030218</v>
      </c>
    </row>
    <row r="2208" spans="1:24" s="18" customFormat="1" x14ac:dyDescent="0.2">
      <c r="A2208" s="37" t="str">
        <f t="shared" si="242"/>
        <v>2025-5</v>
      </c>
      <c r="B2208" t="s">
        <v>4927</v>
      </c>
      <c r="C2208" s="23">
        <v>45789</v>
      </c>
      <c r="D2208" s="23">
        <v>45769</v>
      </c>
      <c r="E2208" t="s">
        <v>162</v>
      </c>
      <c r="F2208" t="s">
        <v>163</v>
      </c>
      <c r="G2208" s="22"/>
      <c r="H2208" t="s">
        <v>5393</v>
      </c>
      <c r="I2208" t="s">
        <v>573</v>
      </c>
      <c r="J2208" t="s">
        <v>574</v>
      </c>
      <c r="K2208" s="10" t="str">
        <f t="shared" si="245"/>
        <v>SCR-</v>
      </c>
      <c r="L2208" t="s">
        <v>10</v>
      </c>
      <c r="M2208" s="48">
        <v>4100</v>
      </c>
      <c r="N2208" t="s">
        <v>1472</v>
      </c>
      <c r="O2208" t="s">
        <v>11</v>
      </c>
      <c r="P2208" s="50">
        <v>0.11700000000000001</v>
      </c>
      <c r="Q2208" s="11">
        <f t="shared" si="243"/>
        <v>479.7</v>
      </c>
      <c r="R2208" s="12">
        <f t="shared" si="246"/>
        <v>7.3003400000000003</v>
      </c>
      <c r="S2208" s="14">
        <f t="shared" si="247"/>
        <v>1.6E-2</v>
      </c>
      <c r="T2208" s="13">
        <f t="shared" si="248"/>
        <v>65.599999999999994</v>
      </c>
      <c r="U2208" s="14" t="s">
        <v>349</v>
      </c>
      <c r="V2208" t="s">
        <v>166</v>
      </c>
      <c r="W2208" s="58">
        <v>7.2008000000000001</v>
      </c>
      <c r="X2208" s="79">
        <f t="shared" si="244"/>
        <v>66.617598044661719</v>
      </c>
    </row>
    <row r="2209" spans="1:24" s="18" customFormat="1" x14ac:dyDescent="0.2">
      <c r="A2209" s="37" t="str">
        <f t="shared" si="242"/>
        <v>2025-5</v>
      </c>
      <c r="B2209" t="s">
        <v>4928</v>
      </c>
      <c r="C2209" s="23">
        <v>45790</v>
      </c>
      <c r="D2209" s="23">
        <v>45763</v>
      </c>
      <c r="E2209" t="s">
        <v>569</v>
      </c>
      <c r="F2209" t="s">
        <v>570</v>
      </c>
      <c r="G2209" s="22"/>
      <c r="H2209" t="s">
        <v>5401</v>
      </c>
      <c r="I2209" t="s">
        <v>1412</v>
      </c>
      <c r="J2209" t="s">
        <v>1413</v>
      </c>
      <c r="K2209" s="10" t="str">
        <f t="shared" si="245"/>
        <v>WHR-</v>
      </c>
      <c r="L2209" t="s">
        <v>10</v>
      </c>
      <c r="M2209" s="48">
        <v>2500</v>
      </c>
      <c r="N2209" t="s">
        <v>1472</v>
      </c>
      <c r="O2209" t="s">
        <v>11</v>
      </c>
      <c r="P2209" s="50">
        <v>0.1176</v>
      </c>
      <c r="Q2209" s="11">
        <f t="shared" si="243"/>
        <v>294</v>
      </c>
      <c r="R2209" s="12">
        <f t="shared" si="246"/>
        <v>7.3003400000000003</v>
      </c>
      <c r="S2209" s="14">
        <f t="shared" si="247"/>
        <v>1.61E-2</v>
      </c>
      <c r="T2209" s="13">
        <f t="shared" si="248"/>
        <v>40.25</v>
      </c>
      <c r="U2209" s="14" t="s">
        <v>349</v>
      </c>
      <c r="V2209" t="s">
        <v>248</v>
      </c>
      <c r="W2209" s="58">
        <v>7.2008000000000001</v>
      </c>
      <c r="X2209" s="79">
        <f t="shared" si="244"/>
        <v>40.828796800355512</v>
      </c>
    </row>
    <row r="2210" spans="1:24" s="18" customFormat="1" x14ac:dyDescent="0.2">
      <c r="A2210" s="37" t="str">
        <f t="shared" si="242"/>
        <v>2025-5</v>
      </c>
      <c r="B2210" t="s">
        <v>4929</v>
      </c>
      <c r="C2210" s="23">
        <v>45786</v>
      </c>
      <c r="D2210" s="23">
        <v>45775</v>
      </c>
      <c r="E2210" t="s">
        <v>806</v>
      </c>
      <c r="F2210" t="s">
        <v>807</v>
      </c>
      <c r="G2210" s="22"/>
      <c r="H2210" t="s">
        <v>5395</v>
      </c>
      <c r="I2210" t="s">
        <v>3214</v>
      </c>
      <c r="J2210" t="s">
        <v>3421</v>
      </c>
      <c r="K2210" s="10" t="str">
        <f t="shared" si="245"/>
        <v>BAG-</v>
      </c>
      <c r="L2210" t="s">
        <v>10</v>
      </c>
      <c r="M2210" s="48">
        <v>20000</v>
      </c>
      <c r="N2210" t="s">
        <v>1472</v>
      </c>
      <c r="O2210" t="s">
        <v>11</v>
      </c>
      <c r="P2210" s="50">
        <v>0.13</v>
      </c>
      <c r="Q2210" s="11">
        <f t="shared" si="243"/>
        <v>2600</v>
      </c>
      <c r="R2210" s="12">
        <f t="shared" si="246"/>
        <v>7.3003400000000003</v>
      </c>
      <c r="S2210" s="14">
        <f t="shared" si="247"/>
        <v>1.78E-2</v>
      </c>
      <c r="T2210" s="13">
        <f t="shared" si="248"/>
        <v>356</v>
      </c>
      <c r="U2210" s="14" t="s">
        <v>349</v>
      </c>
      <c r="V2210" t="s">
        <v>810</v>
      </c>
      <c r="W2210" s="58">
        <v>7.2008000000000001</v>
      </c>
      <c r="X2210" s="79">
        <f t="shared" si="244"/>
        <v>361.07099211198755</v>
      </c>
    </row>
    <row r="2211" spans="1:24" s="18" customFormat="1" x14ac:dyDescent="0.2">
      <c r="A2211" s="37" t="str">
        <f t="shared" si="242"/>
        <v>2025-5</v>
      </c>
      <c r="B2211" t="s">
        <v>4930</v>
      </c>
      <c r="C2211" s="23">
        <v>45793</v>
      </c>
      <c r="D2211" s="23">
        <v>45785</v>
      </c>
      <c r="E2211" t="s">
        <v>806</v>
      </c>
      <c r="F2211" t="s">
        <v>807</v>
      </c>
      <c r="G2211" s="22"/>
      <c r="H2211" t="s">
        <v>5397</v>
      </c>
      <c r="I2211" t="s">
        <v>3214</v>
      </c>
      <c r="J2211" t="s">
        <v>3421</v>
      </c>
      <c r="K2211" s="10" t="str">
        <f t="shared" si="245"/>
        <v>BAG-</v>
      </c>
      <c r="L2211" t="s">
        <v>10</v>
      </c>
      <c r="M2211" s="48">
        <v>20000</v>
      </c>
      <c r="N2211" t="s">
        <v>1472</v>
      </c>
      <c r="O2211" t="s">
        <v>11</v>
      </c>
      <c r="P2211" s="50">
        <v>0.13</v>
      </c>
      <c r="Q2211" s="11">
        <f t="shared" si="243"/>
        <v>2600</v>
      </c>
      <c r="R2211" s="12">
        <f t="shared" si="246"/>
        <v>7.3003400000000003</v>
      </c>
      <c r="S2211" s="14">
        <f t="shared" si="247"/>
        <v>1.78E-2</v>
      </c>
      <c r="T2211" s="13">
        <f t="shared" si="248"/>
        <v>356</v>
      </c>
      <c r="U2211" s="14" t="s">
        <v>349</v>
      </c>
      <c r="V2211" t="s">
        <v>810</v>
      </c>
      <c r="W2211" s="58">
        <v>7.2008000000000001</v>
      </c>
      <c r="X2211" s="79">
        <f t="shared" si="244"/>
        <v>361.07099211198755</v>
      </c>
    </row>
    <row r="2212" spans="1:24" s="18" customFormat="1" x14ac:dyDescent="0.2">
      <c r="A2212" s="37" t="str">
        <f t="shared" si="242"/>
        <v>2025-5</v>
      </c>
      <c r="B2212" t="s">
        <v>4931</v>
      </c>
      <c r="C2212" s="23">
        <v>45800</v>
      </c>
      <c r="D2212" s="23">
        <v>45789</v>
      </c>
      <c r="E2212" t="s">
        <v>806</v>
      </c>
      <c r="F2212" t="s">
        <v>807</v>
      </c>
      <c r="G2212" s="22"/>
      <c r="H2212" t="s">
        <v>5388</v>
      </c>
      <c r="I2212" t="s">
        <v>3251</v>
      </c>
      <c r="J2212" t="s">
        <v>3458</v>
      </c>
      <c r="K2212" s="10" t="str">
        <f t="shared" si="245"/>
        <v>BAG-</v>
      </c>
      <c r="L2212" t="s">
        <v>10</v>
      </c>
      <c r="M2212" s="48">
        <v>20000</v>
      </c>
      <c r="N2212" t="s">
        <v>1472</v>
      </c>
      <c r="O2212" t="s">
        <v>11</v>
      </c>
      <c r="P2212" s="50">
        <v>0.13</v>
      </c>
      <c r="Q2212" s="11">
        <f t="shared" si="243"/>
        <v>2600</v>
      </c>
      <c r="R2212" s="12">
        <f t="shared" si="246"/>
        <v>7.3003400000000003</v>
      </c>
      <c r="S2212" s="14">
        <f t="shared" si="247"/>
        <v>1.78E-2</v>
      </c>
      <c r="T2212" s="13">
        <f t="shared" si="248"/>
        <v>356</v>
      </c>
      <c r="U2212" s="14" t="s">
        <v>349</v>
      </c>
      <c r="V2212" t="s">
        <v>810</v>
      </c>
      <c r="W2212" s="58">
        <v>7.2008000000000001</v>
      </c>
      <c r="X2212" s="79">
        <f t="shared" si="244"/>
        <v>361.07099211198755</v>
      </c>
    </row>
    <row r="2213" spans="1:24" s="18" customFormat="1" x14ac:dyDescent="0.2">
      <c r="A2213" s="37" t="str">
        <f t="shared" si="242"/>
        <v>2025-5</v>
      </c>
      <c r="B2213" t="s">
        <v>4932</v>
      </c>
      <c r="C2213" s="23">
        <v>45807</v>
      </c>
      <c r="D2213" s="23">
        <v>45798</v>
      </c>
      <c r="E2213" t="s">
        <v>806</v>
      </c>
      <c r="F2213" t="s">
        <v>807</v>
      </c>
      <c r="G2213" s="22"/>
      <c r="H2213" t="s">
        <v>5396</v>
      </c>
      <c r="I2213" t="s">
        <v>3214</v>
      </c>
      <c r="J2213" t="s">
        <v>3421</v>
      </c>
      <c r="K2213" s="10" t="str">
        <f t="shared" si="245"/>
        <v>BAG-</v>
      </c>
      <c r="L2213" t="s">
        <v>10</v>
      </c>
      <c r="M2213" s="48">
        <v>15000</v>
      </c>
      <c r="N2213" t="s">
        <v>1472</v>
      </c>
      <c r="O2213" t="s">
        <v>11</v>
      </c>
      <c r="P2213" s="50">
        <v>0.13</v>
      </c>
      <c r="Q2213" s="11">
        <f t="shared" si="243"/>
        <v>1950</v>
      </c>
      <c r="R2213" s="12">
        <f t="shared" si="246"/>
        <v>7.3003400000000003</v>
      </c>
      <c r="S2213" s="14">
        <f t="shared" si="247"/>
        <v>1.78E-2</v>
      </c>
      <c r="T2213" s="13">
        <f t="shared" si="248"/>
        <v>267</v>
      </c>
      <c r="U2213" s="14" t="s">
        <v>349</v>
      </c>
      <c r="V2213" t="s">
        <v>810</v>
      </c>
      <c r="W2213" s="58">
        <v>7.2008000000000001</v>
      </c>
      <c r="X2213" s="79">
        <f t="shared" si="244"/>
        <v>270.80324408399065</v>
      </c>
    </row>
    <row r="2214" spans="1:24" s="18" customFormat="1" x14ac:dyDescent="0.2">
      <c r="A2214" s="37" t="str">
        <f t="shared" si="242"/>
        <v>2025-5</v>
      </c>
      <c r="B2214" t="s">
        <v>4933</v>
      </c>
      <c r="C2214" s="23">
        <v>45807</v>
      </c>
      <c r="D2214" s="23">
        <v>45803</v>
      </c>
      <c r="E2214" t="s">
        <v>806</v>
      </c>
      <c r="F2214" t="s">
        <v>807</v>
      </c>
      <c r="G2214" s="22"/>
      <c r="H2214" t="s">
        <v>5396</v>
      </c>
      <c r="I2214" t="s">
        <v>3138</v>
      </c>
      <c r="J2214" t="s">
        <v>3348</v>
      </c>
      <c r="K2214" s="10" t="str">
        <f t="shared" si="245"/>
        <v>BAG-</v>
      </c>
      <c r="L2214" t="s">
        <v>10</v>
      </c>
      <c r="M2214" s="48">
        <v>8000</v>
      </c>
      <c r="N2214" t="s">
        <v>1472</v>
      </c>
      <c r="O2214" t="s">
        <v>11</v>
      </c>
      <c r="P2214" s="50">
        <v>0.13200000000000001</v>
      </c>
      <c r="Q2214" s="11">
        <f t="shared" si="243"/>
        <v>1056</v>
      </c>
      <c r="R2214" s="12">
        <f t="shared" si="246"/>
        <v>7.3003400000000003</v>
      </c>
      <c r="S2214" s="14">
        <f t="shared" si="247"/>
        <v>1.8100000000000002E-2</v>
      </c>
      <c r="T2214" s="13">
        <f t="shared" si="248"/>
        <v>144.80000000000001</v>
      </c>
      <c r="U2214" s="14" t="s">
        <v>349</v>
      </c>
      <c r="V2214" t="s">
        <v>810</v>
      </c>
      <c r="W2214" s="58">
        <v>7.2008000000000001</v>
      </c>
      <c r="X2214" s="79">
        <f t="shared" si="244"/>
        <v>146.6503721808688</v>
      </c>
    </row>
    <row r="2215" spans="1:24" s="18" customFormat="1" x14ac:dyDescent="0.2">
      <c r="A2215" s="37" t="str">
        <f t="shared" si="242"/>
        <v>2025-5</v>
      </c>
      <c r="B2215" t="s">
        <v>4934</v>
      </c>
      <c r="C2215" s="23">
        <v>45789</v>
      </c>
      <c r="D2215" s="23">
        <v>45734</v>
      </c>
      <c r="E2215" t="s">
        <v>235</v>
      </c>
      <c r="F2215" t="s">
        <v>236</v>
      </c>
      <c r="G2215" s="22"/>
      <c r="H2215" t="s">
        <v>5379</v>
      </c>
      <c r="I2215" t="s">
        <v>1352</v>
      </c>
      <c r="J2215" t="s">
        <v>1353</v>
      </c>
      <c r="K2215" s="10" t="str">
        <f t="shared" si="245"/>
        <v>RIV-</v>
      </c>
      <c r="L2215" t="s">
        <v>10</v>
      </c>
      <c r="M2215" s="48">
        <v>7250</v>
      </c>
      <c r="N2215" t="s">
        <v>1472</v>
      </c>
      <c r="O2215" t="s">
        <v>11</v>
      </c>
      <c r="P2215" s="50">
        <v>0.13550000000000001</v>
      </c>
      <c r="Q2215" s="11">
        <f t="shared" si="243"/>
        <v>982.38</v>
      </c>
      <c r="R2215" s="12">
        <f t="shared" si="246"/>
        <v>7.3003400000000003</v>
      </c>
      <c r="S2215" s="14">
        <f t="shared" si="247"/>
        <v>1.8599999999999998E-2</v>
      </c>
      <c r="T2215" s="13">
        <f t="shared" si="248"/>
        <v>134.85</v>
      </c>
      <c r="U2215" s="14" t="s">
        <v>349</v>
      </c>
      <c r="V2215" t="s">
        <v>132</v>
      </c>
      <c r="W2215" s="58">
        <v>7.2008000000000001</v>
      </c>
      <c r="X2215" s="79">
        <f t="shared" si="244"/>
        <v>136.42581379846683</v>
      </c>
    </row>
    <row r="2216" spans="1:24" s="18" customFormat="1" x14ac:dyDescent="0.2">
      <c r="A2216" s="37" t="str">
        <f t="shared" si="242"/>
        <v>2025-5</v>
      </c>
      <c r="B2216" t="s">
        <v>4935</v>
      </c>
      <c r="C2216" s="23">
        <v>45804</v>
      </c>
      <c r="D2216" s="23">
        <v>45756</v>
      </c>
      <c r="E2216" t="s">
        <v>235</v>
      </c>
      <c r="F2216" t="s">
        <v>236</v>
      </c>
      <c r="G2216" s="22"/>
      <c r="H2216" t="s">
        <v>5402</v>
      </c>
      <c r="I2216" t="s">
        <v>1352</v>
      </c>
      <c r="J2216" t="s">
        <v>1353</v>
      </c>
      <c r="K2216" s="10" t="str">
        <f t="shared" si="245"/>
        <v>RIV-</v>
      </c>
      <c r="L2216" t="s">
        <v>10</v>
      </c>
      <c r="M2216" s="48">
        <v>4020</v>
      </c>
      <c r="N2216" t="s">
        <v>1472</v>
      </c>
      <c r="O2216" t="s">
        <v>11</v>
      </c>
      <c r="P2216" s="50">
        <v>0.13550000000000001</v>
      </c>
      <c r="Q2216" s="11">
        <f t="shared" si="243"/>
        <v>544.71</v>
      </c>
      <c r="R2216" s="12">
        <f t="shared" si="246"/>
        <v>7.3003400000000003</v>
      </c>
      <c r="S2216" s="14">
        <f t="shared" si="247"/>
        <v>1.8599999999999998E-2</v>
      </c>
      <c r="T2216" s="13">
        <f t="shared" si="248"/>
        <v>74.77</v>
      </c>
      <c r="U2216" s="14" t="s">
        <v>349</v>
      </c>
      <c r="V2216" t="s">
        <v>132</v>
      </c>
      <c r="W2216" s="58">
        <v>7.2008000000000001</v>
      </c>
      <c r="X2216" s="79">
        <f t="shared" si="244"/>
        <v>75.645761582046447</v>
      </c>
    </row>
    <row r="2217" spans="1:24" s="18" customFormat="1" x14ac:dyDescent="0.2">
      <c r="A2217" s="37" t="str">
        <f t="shared" si="242"/>
        <v>2025-5</v>
      </c>
      <c r="B2217" t="s">
        <v>4936</v>
      </c>
      <c r="C2217" s="23">
        <v>45793</v>
      </c>
      <c r="D2217" s="23">
        <v>45785</v>
      </c>
      <c r="E2217" t="s">
        <v>806</v>
      </c>
      <c r="F2217" t="s">
        <v>807</v>
      </c>
      <c r="G2217" s="22"/>
      <c r="H2217" t="s">
        <v>5397</v>
      </c>
      <c r="I2217" t="s">
        <v>3215</v>
      </c>
      <c r="J2217" t="s">
        <v>3422</v>
      </c>
      <c r="K2217" s="10" t="str">
        <f t="shared" si="245"/>
        <v>BAG-</v>
      </c>
      <c r="L2217" t="s">
        <v>10</v>
      </c>
      <c r="M2217" s="48">
        <v>10000</v>
      </c>
      <c r="N2217" t="s">
        <v>1472</v>
      </c>
      <c r="O2217" t="s">
        <v>11</v>
      </c>
      <c r="P2217" s="50">
        <v>0.14000000000000001</v>
      </c>
      <c r="Q2217" s="11">
        <f t="shared" si="243"/>
        <v>1400</v>
      </c>
      <c r="R2217" s="12">
        <f t="shared" si="246"/>
        <v>7.3003400000000003</v>
      </c>
      <c r="S2217" s="14">
        <f t="shared" si="247"/>
        <v>1.9199999999999998E-2</v>
      </c>
      <c r="T2217" s="13">
        <f t="shared" si="248"/>
        <v>192</v>
      </c>
      <c r="U2217" s="14" t="s">
        <v>349</v>
      </c>
      <c r="V2217" t="s">
        <v>810</v>
      </c>
      <c r="W2217" s="58">
        <v>7.2008000000000001</v>
      </c>
      <c r="X2217" s="79">
        <f t="shared" si="244"/>
        <v>194.42284190645486</v>
      </c>
    </row>
    <row r="2218" spans="1:24" s="18" customFormat="1" x14ac:dyDescent="0.2">
      <c r="A2218" s="37" t="str">
        <f t="shared" si="242"/>
        <v>2025-5</v>
      </c>
      <c r="B2218" t="s">
        <v>4937</v>
      </c>
      <c r="C2218" s="23">
        <v>45790</v>
      </c>
      <c r="D2218" s="23">
        <v>45775</v>
      </c>
      <c r="E2218" t="s">
        <v>143</v>
      </c>
      <c r="F2218" t="s">
        <v>144</v>
      </c>
      <c r="G2218" s="22"/>
      <c r="H2218" t="s">
        <v>5391</v>
      </c>
      <c r="I2218" t="s">
        <v>1386</v>
      </c>
      <c r="J2218" t="s">
        <v>1387</v>
      </c>
      <c r="K2218" s="10" t="str">
        <f t="shared" si="245"/>
        <v>WHR-</v>
      </c>
      <c r="L2218" t="s">
        <v>10</v>
      </c>
      <c r="M2218" s="48">
        <v>11200</v>
      </c>
      <c r="N2218" t="s">
        <v>1472</v>
      </c>
      <c r="O2218" t="s">
        <v>11</v>
      </c>
      <c r="P2218" s="50">
        <v>0.14000000000000001</v>
      </c>
      <c r="Q2218" s="11">
        <f t="shared" si="243"/>
        <v>1568</v>
      </c>
      <c r="R2218" s="12">
        <f t="shared" si="246"/>
        <v>7.3003400000000003</v>
      </c>
      <c r="S2218" s="14">
        <f t="shared" si="247"/>
        <v>1.9199999999999998E-2</v>
      </c>
      <c r="T2218" s="13">
        <f t="shared" si="248"/>
        <v>215.04</v>
      </c>
      <c r="U2218" s="14" t="s">
        <v>349</v>
      </c>
      <c r="V2218" t="s">
        <v>248</v>
      </c>
      <c r="W2218" s="58">
        <v>7.2008000000000001</v>
      </c>
      <c r="X2218" s="79">
        <f t="shared" si="244"/>
        <v>217.75358293522945</v>
      </c>
    </row>
    <row r="2219" spans="1:24" s="18" customFormat="1" x14ac:dyDescent="0.2">
      <c r="A2219" s="37" t="str">
        <f t="shared" si="242"/>
        <v>2025-5</v>
      </c>
      <c r="B2219" t="s">
        <v>4938</v>
      </c>
      <c r="C2219" s="23">
        <v>45789</v>
      </c>
      <c r="D2219" s="23">
        <v>45769</v>
      </c>
      <c r="E2219" t="s">
        <v>235</v>
      </c>
      <c r="F2219" t="s">
        <v>236</v>
      </c>
      <c r="G2219" s="22"/>
      <c r="H2219" t="s">
        <v>5403</v>
      </c>
      <c r="I2219" t="s">
        <v>3526</v>
      </c>
      <c r="J2219" t="s">
        <v>3527</v>
      </c>
      <c r="K2219" s="10" t="str">
        <f t="shared" si="245"/>
        <v>RIV-</v>
      </c>
      <c r="L2219" t="s">
        <v>10</v>
      </c>
      <c r="M2219" s="48">
        <v>16500</v>
      </c>
      <c r="N2219" t="s">
        <v>1472</v>
      </c>
      <c r="O2219" t="s">
        <v>11</v>
      </c>
      <c r="P2219" s="50">
        <v>0.1477</v>
      </c>
      <c r="Q2219" s="11">
        <f t="shared" si="243"/>
        <v>2437.0500000000002</v>
      </c>
      <c r="R2219" s="12">
        <f t="shared" si="246"/>
        <v>7.3003400000000003</v>
      </c>
      <c r="S2219" s="14">
        <f t="shared" si="247"/>
        <v>2.0199999999999999E-2</v>
      </c>
      <c r="T2219" s="13">
        <f t="shared" si="248"/>
        <v>333.3</v>
      </c>
      <c r="U2219" s="14" t="s">
        <v>349</v>
      </c>
      <c r="V2219" t="s">
        <v>132</v>
      </c>
      <c r="W2219" s="58">
        <v>7.2008000000000001</v>
      </c>
      <c r="X2219" s="79">
        <f t="shared" si="244"/>
        <v>338.4415620486613</v>
      </c>
    </row>
    <row r="2220" spans="1:24" s="18" customFormat="1" x14ac:dyDescent="0.2">
      <c r="A2220" s="37" t="str">
        <f t="shared" si="242"/>
        <v>2025-5</v>
      </c>
      <c r="B2220" t="s">
        <v>4939</v>
      </c>
      <c r="C2220" s="23">
        <v>45807</v>
      </c>
      <c r="D2220" s="23">
        <v>45803</v>
      </c>
      <c r="E2220" t="s">
        <v>806</v>
      </c>
      <c r="F2220" t="s">
        <v>807</v>
      </c>
      <c r="G2220" s="22"/>
      <c r="H2220" t="s">
        <v>5396</v>
      </c>
      <c r="I2220" t="s">
        <v>3139</v>
      </c>
      <c r="J2220" t="s">
        <v>3349</v>
      </c>
      <c r="K2220" s="10" t="str">
        <f t="shared" si="245"/>
        <v>BAG-</v>
      </c>
      <c r="L2220" t="s">
        <v>10</v>
      </c>
      <c r="M2220" s="48">
        <v>11340</v>
      </c>
      <c r="N2220" t="s">
        <v>1472</v>
      </c>
      <c r="O2220" t="s">
        <v>11</v>
      </c>
      <c r="P2220" s="50">
        <v>0.15</v>
      </c>
      <c r="Q2220" s="11">
        <f t="shared" si="243"/>
        <v>1701</v>
      </c>
      <c r="R2220" s="12">
        <f t="shared" si="246"/>
        <v>7.3003400000000003</v>
      </c>
      <c r="S2220" s="14">
        <f t="shared" si="247"/>
        <v>2.0500000000000001E-2</v>
      </c>
      <c r="T2220" s="13">
        <f t="shared" si="248"/>
        <v>232.47</v>
      </c>
      <c r="U2220" s="14" t="s">
        <v>349</v>
      </c>
      <c r="V2220" t="s">
        <v>810</v>
      </c>
      <c r="W2220" s="58">
        <v>7.2008000000000001</v>
      </c>
      <c r="X2220" s="79">
        <f t="shared" si="244"/>
        <v>236.22375291634259</v>
      </c>
    </row>
    <row r="2221" spans="1:24" s="18" customFormat="1" x14ac:dyDescent="0.2">
      <c r="A2221" s="37" t="str">
        <f t="shared" si="242"/>
        <v>2025-5</v>
      </c>
      <c r="B2221" t="s">
        <v>4940</v>
      </c>
      <c r="C2221" s="23">
        <v>45789</v>
      </c>
      <c r="D2221" s="23">
        <v>45769</v>
      </c>
      <c r="E2221" t="s">
        <v>235</v>
      </c>
      <c r="F2221" t="s">
        <v>236</v>
      </c>
      <c r="G2221" s="22"/>
      <c r="H2221" t="s">
        <v>5403</v>
      </c>
      <c r="I2221" t="s">
        <v>239</v>
      </c>
      <c r="J2221" t="s">
        <v>240</v>
      </c>
      <c r="K2221" s="10" t="str">
        <f t="shared" si="245"/>
        <v>RIV-</v>
      </c>
      <c r="L2221" t="s">
        <v>10</v>
      </c>
      <c r="M2221" s="48">
        <v>7900</v>
      </c>
      <c r="N2221" t="s">
        <v>1472</v>
      </c>
      <c r="O2221" t="s">
        <v>11</v>
      </c>
      <c r="P2221" s="50">
        <v>0.16120000000000001</v>
      </c>
      <c r="Q2221" s="11">
        <f t="shared" si="243"/>
        <v>1273.48</v>
      </c>
      <c r="R2221" s="12">
        <f t="shared" si="246"/>
        <v>7.3003400000000003</v>
      </c>
      <c r="S2221" s="14">
        <f t="shared" si="247"/>
        <v>2.2100000000000002E-2</v>
      </c>
      <c r="T2221" s="13">
        <f t="shared" si="248"/>
        <v>174.59</v>
      </c>
      <c r="U2221" s="14" t="s">
        <v>349</v>
      </c>
      <c r="V2221" t="s">
        <v>132</v>
      </c>
      <c r="W2221" s="58">
        <v>7.2008000000000001</v>
      </c>
      <c r="X2221" s="79">
        <f t="shared" si="244"/>
        <v>176.85257193645151</v>
      </c>
    </row>
    <row r="2222" spans="1:24" s="18" customFormat="1" x14ac:dyDescent="0.2">
      <c r="A2222" s="37" t="str">
        <f t="shared" si="242"/>
        <v>2025-5</v>
      </c>
      <c r="B2222" t="s">
        <v>4941</v>
      </c>
      <c r="C2222" s="23">
        <v>45797</v>
      </c>
      <c r="D2222" s="23">
        <v>45786</v>
      </c>
      <c r="E2222" t="s">
        <v>235</v>
      </c>
      <c r="F2222" t="s">
        <v>236</v>
      </c>
      <c r="G2222" s="22"/>
      <c r="H2222" t="s">
        <v>5404</v>
      </c>
      <c r="I2222" t="s">
        <v>239</v>
      </c>
      <c r="J2222" t="s">
        <v>240</v>
      </c>
      <c r="K2222" s="10" t="str">
        <f t="shared" si="245"/>
        <v>RIV-</v>
      </c>
      <c r="L2222" t="s">
        <v>10</v>
      </c>
      <c r="M2222" s="48">
        <v>18300</v>
      </c>
      <c r="N2222" t="s">
        <v>1472</v>
      </c>
      <c r="O2222" t="s">
        <v>11</v>
      </c>
      <c r="P2222" s="50">
        <v>0.16120000000000001</v>
      </c>
      <c r="Q2222" s="11">
        <f t="shared" si="243"/>
        <v>2949.96</v>
      </c>
      <c r="R2222" s="12">
        <f t="shared" si="246"/>
        <v>7.3003400000000003</v>
      </c>
      <c r="S2222" s="14">
        <f t="shared" si="247"/>
        <v>2.2100000000000002E-2</v>
      </c>
      <c r="T2222" s="13">
        <f t="shared" si="248"/>
        <v>404.43</v>
      </c>
      <c r="U2222" s="14" t="s">
        <v>349</v>
      </c>
      <c r="V2222" t="s">
        <v>132</v>
      </c>
      <c r="W2222" s="58">
        <v>7.2008000000000001</v>
      </c>
      <c r="X2222" s="79">
        <f t="shared" si="244"/>
        <v>409.6711476502611</v>
      </c>
    </row>
    <row r="2223" spans="1:24" s="18" customFormat="1" x14ac:dyDescent="0.2">
      <c r="A2223" s="37" t="str">
        <f t="shared" si="242"/>
        <v>2025-5</v>
      </c>
      <c r="B2223" t="s">
        <v>4942</v>
      </c>
      <c r="C2223" s="23">
        <v>45789</v>
      </c>
      <c r="D2223" s="23">
        <v>45769</v>
      </c>
      <c r="E2223" t="s">
        <v>21</v>
      </c>
      <c r="F2223" t="s">
        <v>22</v>
      </c>
      <c r="G2223" s="22"/>
      <c r="H2223" t="s">
        <v>5405</v>
      </c>
      <c r="I2223" t="s">
        <v>824</v>
      </c>
      <c r="J2223" t="s">
        <v>825</v>
      </c>
      <c r="K2223" s="10" t="str">
        <f t="shared" si="245"/>
        <v>BRKT</v>
      </c>
      <c r="L2223" t="s">
        <v>10</v>
      </c>
      <c r="M2223" s="48">
        <v>3600</v>
      </c>
      <c r="N2223" t="s">
        <v>1472</v>
      </c>
      <c r="O2223" t="s">
        <v>11</v>
      </c>
      <c r="P2223" s="50">
        <v>0.16919999999999999</v>
      </c>
      <c r="Q2223" s="11">
        <f t="shared" si="243"/>
        <v>609.12</v>
      </c>
      <c r="R2223" s="12">
        <f t="shared" si="246"/>
        <v>7.3003400000000003</v>
      </c>
      <c r="S2223" s="14">
        <f t="shared" si="247"/>
        <v>2.3199999999999998E-2</v>
      </c>
      <c r="T2223" s="13">
        <f t="shared" si="248"/>
        <v>83.52</v>
      </c>
      <c r="U2223" s="14" t="s">
        <v>349</v>
      </c>
      <c r="V2223" t="s">
        <v>442</v>
      </c>
      <c r="W2223" s="58">
        <v>7.2008000000000001</v>
      </c>
      <c r="X2223" s="79">
        <f t="shared" si="244"/>
        <v>84.590601044328409</v>
      </c>
    </row>
    <row r="2224" spans="1:24" s="18" customFormat="1" x14ac:dyDescent="0.2">
      <c r="A2224" s="37" t="str">
        <f t="shared" si="242"/>
        <v>2025-5</v>
      </c>
      <c r="B2224" t="s">
        <v>4943</v>
      </c>
      <c r="C2224" s="23">
        <v>45789</v>
      </c>
      <c r="D2224" s="23">
        <v>45775</v>
      </c>
      <c r="E2224" t="s">
        <v>235</v>
      </c>
      <c r="F2224" t="s">
        <v>236</v>
      </c>
      <c r="G2224" s="22"/>
      <c r="H2224" t="s">
        <v>5406</v>
      </c>
      <c r="I2224" t="s">
        <v>1361</v>
      </c>
      <c r="J2224" t="s">
        <v>1362</v>
      </c>
      <c r="K2224" s="10" t="str">
        <f t="shared" si="245"/>
        <v>RIV-</v>
      </c>
      <c r="L2224" t="s">
        <v>10</v>
      </c>
      <c r="M2224" s="48">
        <v>13000</v>
      </c>
      <c r="N2224" t="s">
        <v>1472</v>
      </c>
      <c r="O2224" t="s">
        <v>11</v>
      </c>
      <c r="P2224" s="50">
        <v>0.17649999999999999</v>
      </c>
      <c r="Q2224" s="11">
        <f t="shared" si="243"/>
        <v>2294.5</v>
      </c>
      <c r="R2224" s="12">
        <f t="shared" si="246"/>
        <v>7.3003400000000003</v>
      </c>
      <c r="S2224" s="14">
        <f t="shared" si="247"/>
        <v>2.4199999999999999E-2</v>
      </c>
      <c r="T2224" s="13">
        <f t="shared" si="248"/>
        <v>314.60000000000002</v>
      </c>
      <c r="U2224" s="14" t="s">
        <v>349</v>
      </c>
      <c r="V2224" t="s">
        <v>132</v>
      </c>
      <c r="W2224" s="58">
        <v>7.2008000000000001</v>
      </c>
      <c r="X2224" s="79">
        <f t="shared" si="244"/>
        <v>318.645150538829</v>
      </c>
    </row>
    <row r="2225" spans="1:24" s="18" customFormat="1" x14ac:dyDescent="0.2">
      <c r="A2225" s="37" t="str">
        <f t="shared" si="242"/>
        <v>2025-5</v>
      </c>
      <c r="B2225" t="s">
        <v>4944</v>
      </c>
      <c r="C2225" s="23">
        <v>45793</v>
      </c>
      <c r="D2225" s="23">
        <v>45785</v>
      </c>
      <c r="E2225" t="s">
        <v>806</v>
      </c>
      <c r="F2225" t="s">
        <v>807</v>
      </c>
      <c r="G2225" s="22"/>
      <c r="H2225" t="s">
        <v>5397</v>
      </c>
      <c r="I2225" t="s">
        <v>3246</v>
      </c>
      <c r="J2225" t="s">
        <v>3453</v>
      </c>
      <c r="K2225" s="10" t="str">
        <f t="shared" si="245"/>
        <v>BAG-</v>
      </c>
      <c r="L2225" t="s">
        <v>10</v>
      </c>
      <c r="M2225" s="48">
        <v>15000</v>
      </c>
      <c r="N2225" t="s">
        <v>1472</v>
      </c>
      <c r="O2225" t="s">
        <v>11</v>
      </c>
      <c r="P2225" s="50">
        <v>0.185</v>
      </c>
      <c r="Q2225" s="11">
        <f t="shared" si="243"/>
        <v>2775</v>
      </c>
      <c r="R2225" s="12">
        <f t="shared" si="246"/>
        <v>7.3003400000000003</v>
      </c>
      <c r="S2225" s="14">
        <f t="shared" si="247"/>
        <v>2.53E-2</v>
      </c>
      <c r="T2225" s="13">
        <f t="shared" si="248"/>
        <v>379.5</v>
      </c>
      <c r="U2225" s="14" t="s">
        <v>349</v>
      </c>
      <c r="V2225" t="s">
        <v>810</v>
      </c>
      <c r="W2225" s="58">
        <v>7.2008000000000001</v>
      </c>
      <c r="X2225" s="79">
        <f t="shared" si="244"/>
        <v>385.3738473502944</v>
      </c>
    </row>
    <row r="2226" spans="1:24" s="18" customFormat="1" x14ac:dyDescent="0.2">
      <c r="A2226" s="37" t="str">
        <f t="shared" si="242"/>
        <v>2025-5</v>
      </c>
      <c r="B2226" t="s">
        <v>4945</v>
      </c>
      <c r="C2226" s="23">
        <v>45789</v>
      </c>
      <c r="D2226" s="23">
        <v>45769</v>
      </c>
      <c r="E2226" t="s">
        <v>235</v>
      </c>
      <c r="F2226" t="s">
        <v>236</v>
      </c>
      <c r="G2226" s="22"/>
      <c r="H2226" t="s">
        <v>5403</v>
      </c>
      <c r="I2226" t="s">
        <v>242</v>
      </c>
      <c r="J2226" t="s">
        <v>243</v>
      </c>
      <c r="K2226" s="10" t="str">
        <f t="shared" si="245"/>
        <v>RIV-</v>
      </c>
      <c r="L2226" t="s">
        <v>10</v>
      </c>
      <c r="M2226" s="48">
        <v>10000</v>
      </c>
      <c r="N2226" t="s">
        <v>1472</v>
      </c>
      <c r="O2226" t="s">
        <v>11</v>
      </c>
      <c r="P2226" s="50">
        <v>0.1865</v>
      </c>
      <c r="Q2226" s="11">
        <f t="shared" si="243"/>
        <v>1865</v>
      </c>
      <c r="R2226" s="12">
        <f t="shared" si="246"/>
        <v>7.3003400000000003</v>
      </c>
      <c r="S2226" s="14">
        <f t="shared" si="247"/>
        <v>2.5499999999999998E-2</v>
      </c>
      <c r="T2226" s="13">
        <f t="shared" si="248"/>
        <v>255</v>
      </c>
      <c r="U2226" s="14" t="s">
        <v>349</v>
      </c>
      <c r="V2226" t="s">
        <v>132</v>
      </c>
      <c r="W2226" s="58">
        <v>7.2008000000000001</v>
      </c>
      <c r="X2226" s="79">
        <f t="shared" si="244"/>
        <v>258.99900011109878</v>
      </c>
    </row>
    <row r="2227" spans="1:24" s="18" customFormat="1" x14ac:dyDescent="0.2">
      <c r="A2227" s="37" t="str">
        <f t="shared" si="242"/>
        <v>2025-5</v>
      </c>
      <c r="B2227" t="s">
        <v>4946</v>
      </c>
      <c r="C2227" s="23">
        <v>45789</v>
      </c>
      <c r="D2227" s="23">
        <v>45775</v>
      </c>
      <c r="E2227" t="s">
        <v>235</v>
      </c>
      <c r="F2227" t="s">
        <v>236</v>
      </c>
      <c r="G2227" s="22"/>
      <c r="H2227" t="s">
        <v>5406</v>
      </c>
      <c r="I2227" t="s">
        <v>242</v>
      </c>
      <c r="J2227" t="s">
        <v>243</v>
      </c>
      <c r="K2227" s="10" t="str">
        <f t="shared" si="245"/>
        <v>RIV-</v>
      </c>
      <c r="L2227" t="s">
        <v>10</v>
      </c>
      <c r="M2227" s="48">
        <v>10000</v>
      </c>
      <c r="N2227" t="s">
        <v>1472</v>
      </c>
      <c r="O2227" t="s">
        <v>11</v>
      </c>
      <c r="P2227" s="50">
        <v>0.1865</v>
      </c>
      <c r="Q2227" s="11">
        <f t="shared" si="243"/>
        <v>1865</v>
      </c>
      <c r="R2227" s="12">
        <f t="shared" si="246"/>
        <v>7.3003400000000003</v>
      </c>
      <c r="S2227" s="14">
        <f t="shared" si="247"/>
        <v>2.5499999999999998E-2</v>
      </c>
      <c r="T2227" s="13">
        <f t="shared" si="248"/>
        <v>255</v>
      </c>
      <c r="U2227" s="14" t="s">
        <v>349</v>
      </c>
      <c r="V2227" t="s">
        <v>132</v>
      </c>
      <c r="W2227" s="58">
        <v>7.2008000000000001</v>
      </c>
      <c r="X2227" s="79">
        <f t="shared" si="244"/>
        <v>258.99900011109878</v>
      </c>
    </row>
    <row r="2228" spans="1:24" s="18" customFormat="1" x14ac:dyDescent="0.2">
      <c r="A2228" s="37" t="str">
        <f t="shared" si="242"/>
        <v>2025-5</v>
      </c>
      <c r="B2228" t="s">
        <v>4947</v>
      </c>
      <c r="C2228" s="23">
        <v>45804</v>
      </c>
      <c r="D2228" s="23">
        <v>45783</v>
      </c>
      <c r="E2228" t="s">
        <v>235</v>
      </c>
      <c r="F2228" t="s">
        <v>236</v>
      </c>
      <c r="G2228" s="22"/>
      <c r="H2228" t="s">
        <v>5402</v>
      </c>
      <c r="I2228" t="s">
        <v>242</v>
      </c>
      <c r="J2228" t="s">
        <v>243</v>
      </c>
      <c r="K2228" s="10" t="str">
        <f t="shared" si="245"/>
        <v>RIV-</v>
      </c>
      <c r="L2228" t="s">
        <v>10</v>
      </c>
      <c r="M2228" s="48">
        <v>10000</v>
      </c>
      <c r="N2228" t="s">
        <v>1472</v>
      </c>
      <c r="O2228" t="s">
        <v>11</v>
      </c>
      <c r="P2228" s="50">
        <v>0.1865</v>
      </c>
      <c r="Q2228" s="11">
        <f t="shared" si="243"/>
        <v>1865</v>
      </c>
      <c r="R2228" s="12">
        <f t="shared" si="246"/>
        <v>7.3003400000000003</v>
      </c>
      <c r="S2228" s="14">
        <f t="shared" si="247"/>
        <v>2.5499999999999998E-2</v>
      </c>
      <c r="T2228" s="13">
        <f t="shared" si="248"/>
        <v>255</v>
      </c>
      <c r="U2228" s="14" t="s">
        <v>349</v>
      </c>
      <c r="V2228" t="s">
        <v>132</v>
      </c>
      <c r="W2228" s="58">
        <v>7.2008000000000001</v>
      </c>
      <c r="X2228" s="79">
        <f t="shared" si="244"/>
        <v>258.99900011109878</v>
      </c>
    </row>
    <row r="2229" spans="1:24" s="18" customFormat="1" x14ac:dyDescent="0.2">
      <c r="A2229" s="37" t="str">
        <f t="shared" si="242"/>
        <v>2025-5</v>
      </c>
      <c r="B2229" t="s">
        <v>4948</v>
      </c>
      <c r="C2229" s="23">
        <v>45800</v>
      </c>
      <c r="D2229" s="23">
        <v>45792</v>
      </c>
      <c r="E2229" t="s">
        <v>169</v>
      </c>
      <c r="F2229" t="s">
        <v>170</v>
      </c>
      <c r="G2229" s="22"/>
      <c r="H2229" t="s">
        <v>5407</v>
      </c>
      <c r="I2229" t="s">
        <v>4597</v>
      </c>
      <c r="J2229" t="s">
        <v>4598</v>
      </c>
      <c r="K2229" s="10" t="str">
        <f t="shared" si="245"/>
        <v>U&amp;C-</v>
      </c>
      <c r="L2229" t="s">
        <v>10</v>
      </c>
      <c r="M2229" s="48">
        <v>15000</v>
      </c>
      <c r="N2229" t="s">
        <v>1472</v>
      </c>
      <c r="O2229" t="s">
        <v>11</v>
      </c>
      <c r="P2229" s="50">
        <v>0.19500000000000001</v>
      </c>
      <c r="Q2229" s="11">
        <f t="shared" si="243"/>
        <v>2925</v>
      </c>
      <c r="R2229" s="12">
        <f t="shared" si="246"/>
        <v>7.3003400000000003</v>
      </c>
      <c r="S2229" s="14">
        <f t="shared" si="247"/>
        <v>2.6700000000000002E-2</v>
      </c>
      <c r="T2229" s="13">
        <f t="shared" si="248"/>
        <v>400.5</v>
      </c>
      <c r="U2229" s="14" t="s">
        <v>349</v>
      </c>
      <c r="V2229" t="s">
        <v>177</v>
      </c>
      <c r="W2229" s="58">
        <v>7.2008000000000001</v>
      </c>
      <c r="X2229" s="79">
        <f t="shared" si="244"/>
        <v>406.20486612598603</v>
      </c>
    </row>
    <row r="2230" spans="1:24" s="18" customFormat="1" x14ac:dyDescent="0.2">
      <c r="A2230" s="37" t="str">
        <f t="shared" si="242"/>
        <v>2025-5</v>
      </c>
      <c r="B2230" t="s">
        <v>4949</v>
      </c>
      <c r="C2230" s="23">
        <v>45786</v>
      </c>
      <c r="D2230" s="23">
        <v>45755</v>
      </c>
      <c r="E2230" t="s">
        <v>169</v>
      </c>
      <c r="F2230" t="s">
        <v>170</v>
      </c>
      <c r="G2230" s="22"/>
      <c r="H2230" t="s">
        <v>5408</v>
      </c>
      <c r="I2230" t="s">
        <v>636</v>
      </c>
      <c r="J2230" t="s">
        <v>637</v>
      </c>
      <c r="K2230" s="10" t="str">
        <f t="shared" si="245"/>
        <v>WACD</v>
      </c>
      <c r="L2230" t="s">
        <v>10</v>
      </c>
      <c r="M2230" s="48">
        <v>9050</v>
      </c>
      <c r="N2230" t="s">
        <v>1472</v>
      </c>
      <c r="O2230" t="s">
        <v>11</v>
      </c>
      <c r="P2230" s="50">
        <v>0.215</v>
      </c>
      <c r="Q2230" s="11">
        <f t="shared" si="243"/>
        <v>1945.75</v>
      </c>
      <c r="R2230" s="12">
        <f t="shared" si="246"/>
        <v>7.3003400000000003</v>
      </c>
      <c r="S2230" s="14">
        <f t="shared" si="247"/>
        <v>2.9499999999999998E-2</v>
      </c>
      <c r="T2230" s="13">
        <f t="shared" si="248"/>
        <v>266.98</v>
      </c>
      <c r="U2230" s="14" t="s">
        <v>349</v>
      </c>
      <c r="V2230" t="s">
        <v>635</v>
      </c>
      <c r="W2230" s="58">
        <v>7.2008000000000001</v>
      </c>
      <c r="X2230" s="79">
        <f t="shared" si="244"/>
        <v>270.21303188534603</v>
      </c>
    </row>
    <row r="2231" spans="1:24" s="18" customFormat="1" x14ac:dyDescent="0.2">
      <c r="A2231" s="37" t="str">
        <f t="shared" si="242"/>
        <v>2025-5</v>
      </c>
      <c r="B2231" t="s">
        <v>4950</v>
      </c>
      <c r="C2231" s="23">
        <v>45786</v>
      </c>
      <c r="D2231" s="23">
        <v>45770</v>
      </c>
      <c r="E2231" t="s">
        <v>169</v>
      </c>
      <c r="F2231" t="s">
        <v>170</v>
      </c>
      <c r="G2231" s="22"/>
      <c r="H2231" t="s">
        <v>5408</v>
      </c>
      <c r="I2231" t="s">
        <v>3165</v>
      </c>
      <c r="J2231" t="s">
        <v>3375</v>
      </c>
      <c r="K2231" s="10" t="str">
        <f t="shared" si="245"/>
        <v>U&amp;C-</v>
      </c>
      <c r="L2231" t="s">
        <v>10</v>
      </c>
      <c r="M2231" s="48">
        <v>1010</v>
      </c>
      <c r="N2231" t="s">
        <v>1472</v>
      </c>
      <c r="O2231" t="s">
        <v>11</v>
      </c>
      <c r="P2231" s="50">
        <v>0.21929999999999999</v>
      </c>
      <c r="Q2231" s="11">
        <f t="shared" si="243"/>
        <v>221.49</v>
      </c>
      <c r="R2231" s="12">
        <f t="shared" si="246"/>
        <v>7.3003400000000003</v>
      </c>
      <c r="S2231" s="14">
        <f t="shared" si="247"/>
        <v>0.03</v>
      </c>
      <c r="T2231" s="13">
        <f t="shared" si="248"/>
        <v>30.3</v>
      </c>
      <c r="U2231" s="14" t="s">
        <v>349</v>
      </c>
      <c r="V2231" t="s">
        <v>177</v>
      </c>
      <c r="W2231" s="58">
        <v>7.2008000000000001</v>
      </c>
      <c r="X2231" s="79">
        <f t="shared" si="244"/>
        <v>30.759498944561717</v>
      </c>
    </row>
    <row r="2232" spans="1:24" s="18" customFormat="1" x14ac:dyDescent="0.2">
      <c r="A2232" s="37" t="str">
        <f t="shared" si="242"/>
        <v>2025-5</v>
      </c>
      <c r="B2232" t="s">
        <v>4951</v>
      </c>
      <c r="C2232" s="23">
        <v>45806</v>
      </c>
      <c r="D2232" s="23">
        <v>45783</v>
      </c>
      <c r="E2232" t="s">
        <v>169</v>
      </c>
      <c r="F2232" t="s">
        <v>170</v>
      </c>
      <c r="G2232" s="22"/>
      <c r="H2232" t="s">
        <v>5409</v>
      </c>
      <c r="I2232" t="s">
        <v>4599</v>
      </c>
      <c r="J2232" t="s">
        <v>4600</v>
      </c>
      <c r="K2232" s="10" t="str">
        <f t="shared" si="245"/>
        <v>U&amp;C-</v>
      </c>
      <c r="L2232" t="s">
        <v>10</v>
      </c>
      <c r="M2232" s="48">
        <v>500</v>
      </c>
      <c r="N2232" t="s">
        <v>1472</v>
      </c>
      <c r="O2232" t="s">
        <v>11</v>
      </c>
      <c r="P2232" s="50">
        <v>0.21929999999999999</v>
      </c>
      <c r="Q2232" s="11">
        <f t="shared" si="243"/>
        <v>109.65</v>
      </c>
      <c r="R2232" s="12">
        <f t="shared" si="246"/>
        <v>7.3003400000000003</v>
      </c>
      <c r="S2232" s="14">
        <f t="shared" si="247"/>
        <v>0.03</v>
      </c>
      <c r="T2232" s="13">
        <f t="shared" si="248"/>
        <v>15</v>
      </c>
      <c r="U2232" s="14" t="s">
        <v>349</v>
      </c>
      <c r="V2232" t="s">
        <v>177</v>
      </c>
      <c r="W2232" s="58">
        <v>7.2008000000000001</v>
      </c>
      <c r="X2232" s="79">
        <f t="shared" si="244"/>
        <v>15.227474725030552</v>
      </c>
    </row>
    <row r="2233" spans="1:24" s="18" customFormat="1" x14ac:dyDescent="0.2">
      <c r="A2233" s="37" t="str">
        <f t="shared" si="242"/>
        <v>2025-5</v>
      </c>
      <c r="B2233" t="s">
        <v>4952</v>
      </c>
      <c r="C2233" s="23">
        <v>45806</v>
      </c>
      <c r="D2233" s="23">
        <v>45783</v>
      </c>
      <c r="E2233" t="s">
        <v>169</v>
      </c>
      <c r="F2233" t="s">
        <v>170</v>
      </c>
      <c r="G2233" s="22"/>
      <c r="H2233" t="s">
        <v>5409</v>
      </c>
      <c r="I2233" t="s">
        <v>3143</v>
      </c>
      <c r="J2233" t="s">
        <v>3353</v>
      </c>
      <c r="K2233" s="10" t="str">
        <f t="shared" si="245"/>
        <v>U&amp;C-</v>
      </c>
      <c r="L2233" t="s">
        <v>10</v>
      </c>
      <c r="M2233" s="48">
        <v>5000</v>
      </c>
      <c r="N2233" t="s">
        <v>1472</v>
      </c>
      <c r="O2233" t="s">
        <v>11</v>
      </c>
      <c r="P2233" s="50">
        <v>0.222</v>
      </c>
      <c r="Q2233" s="11">
        <f t="shared" si="243"/>
        <v>1110</v>
      </c>
      <c r="R2233" s="12">
        <f t="shared" si="246"/>
        <v>7.3003400000000003</v>
      </c>
      <c r="S2233" s="14">
        <f t="shared" si="247"/>
        <v>3.04E-2</v>
      </c>
      <c r="T2233" s="13">
        <f t="shared" si="248"/>
        <v>152</v>
      </c>
      <c r="U2233" s="14" t="s">
        <v>349</v>
      </c>
      <c r="V2233" t="s">
        <v>177</v>
      </c>
      <c r="W2233" s="58">
        <v>7.2008000000000001</v>
      </c>
      <c r="X2233" s="79">
        <f t="shared" si="244"/>
        <v>154.14953894011776</v>
      </c>
    </row>
    <row r="2234" spans="1:24" s="18" customFormat="1" x14ac:dyDescent="0.2">
      <c r="A2234" s="37" t="str">
        <f t="shared" si="242"/>
        <v>2025-5</v>
      </c>
      <c r="B2234" t="s">
        <v>4953</v>
      </c>
      <c r="C2234" s="23">
        <v>45806</v>
      </c>
      <c r="D2234" s="23">
        <v>45792</v>
      </c>
      <c r="E2234" t="s">
        <v>169</v>
      </c>
      <c r="F2234" t="s">
        <v>170</v>
      </c>
      <c r="G2234" s="22"/>
      <c r="H2234" t="s">
        <v>5409</v>
      </c>
      <c r="I2234" t="s">
        <v>3560</v>
      </c>
      <c r="J2234" t="s">
        <v>3561</v>
      </c>
      <c r="K2234" s="10" t="str">
        <f t="shared" si="245"/>
        <v>U&amp;C-</v>
      </c>
      <c r="L2234" t="s">
        <v>10</v>
      </c>
      <c r="M2234" s="48">
        <v>10100</v>
      </c>
      <c r="N2234" t="s">
        <v>1472</v>
      </c>
      <c r="O2234" t="s">
        <v>11</v>
      </c>
      <c r="P2234" s="50">
        <v>0.22839999999999999</v>
      </c>
      <c r="Q2234" s="11">
        <f t="shared" si="243"/>
        <v>2306.84</v>
      </c>
      <c r="R2234" s="12">
        <f t="shared" si="246"/>
        <v>7.3003400000000003</v>
      </c>
      <c r="S2234" s="14">
        <f t="shared" si="247"/>
        <v>3.1300000000000001E-2</v>
      </c>
      <c r="T2234" s="13">
        <f t="shared" si="248"/>
        <v>316.13</v>
      </c>
      <c r="U2234" s="14" t="s">
        <v>349</v>
      </c>
      <c r="V2234" t="s">
        <v>177</v>
      </c>
      <c r="W2234" s="58">
        <v>7.2008000000000001</v>
      </c>
      <c r="X2234" s="79">
        <f t="shared" si="244"/>
        <v>320.35884901677593</v>
      </c>
    </row>
    <row r="2235" spans="1:24" s="18" customFormat="1" x14ac:dyDescent="0.2">
      <c r="A2235" s="37" t="str">
        <f t="shared" si="242"/>
        <v>2025-5</v>
      </c>
      <c r="B2235" t="s">
        <v>4954</v>
      </c>
      <c r="C2235" s="23">
        <v>45800</v>
      </c>
      <c r="D2235" s="23">
        <v>45792</v>
      </c>
      <c r="E2235" t="s">
        <v>169</v>
      </c>
      <c r="F2235" t="s">
        <v>170</v>
      </c>
      <c r="G2235" s="22"/>
      <c r="H2235" t="s">
        <v>5410</v>
      </c>
      <c r="I2235" t="s">
        <v>4601</v>
      </c>
      <c r="J2235" t="s">
        <v>4602</v>
      </c>
      <c r="K2235" s="10" t="str">
        <f t="shared" si="245"/>
        <v>U&amp;C-</v>
      </c>
      <c r="L2235" t="s">
        <v>10</v>
      </c>
      <c r="M2235" s="48">
        <v>5030</v>
      </c>
      <c r="N2235" t="s">
        <v>1472</v>
      </c>
      <c r="O2235" t="s">
        <v>11</v>
      </c>
      <c r="P2235" s="50">
        <v>0.22839999999999999</v>
      </c>
      <c r="Q2235" s="11">
        <f t="shared" si="243"/>
        <v>1148.8499999999999</v>
      </c>
      <c r="R2235" s="12">
        <f t="shared" si="246"/>
        <v>7.3003400000000003</v>
      </c>
      <c r="S2235" s="14">
        <f t="shared" si="247"/>
        <v>3.1300000000000001E-2</v>
      </c>
      <c r="T2235" s="13">
        <f t="shared" si="248"/>
        <v>157.44</v>
      </c>
      <c r="U2235" s="14" t="s">
        <v>349</v>
      </c>
      <c r="V2235" t="s">
        <v>177</v>
      </c>
      <c r="W2235" s="58">
        <v>7.2008000000000001</v>
      </c>
      <c r="X2235" s="79">
        <f t="shared" si="244"/>
        <v>159.54505054993891</v>
      </c>
    </row>
    <row r="2236" spans="1:24" s="18" customFormat="1" x14ac:dyDescent="0.2">
      <c r="A2236" s="37" t="str">
        <f t="shared" si="242"/>
        <v>2025-5</v>
      </c>
      <c r="B2236" t="s">
        <v>4955</v>
      </c>
      <c r="C2236" s="23">
        <v>45800</v>
      </c>
      <c r="D2236" s="23">
        <v>45792</v>
      </c>
      <c r="E2236" t="s">
        <v>169</v>
      </c>
      <c r="F2236" t="s">
        <v>170</v>
      </c>
      <c r="G2236" s="22"/>
      <c r="H2236" t="s">
        <v>5410</v>
      </c>
      <c r="I2236" t="s">
        <v>1114</v>
      </c>
      <c r="J2236" t="s">
        <v>1115</v>
      </c>
      <c r="K2236" s="10" t="str">
        <f t="shared" si="245"/>
        <v>U&amp;C-</v>
      </c>
      <c r="L2236" t="s">
        <v>10</v>
      </c>
      <c r="M2236" s="48">
        <v>5030</v>
      </c>
      <c r="N2236" t="s">
        <v>1472</v>
      </c>
      <c r="O2236" t="s">
        <v>11</v>
      </c>
      <c r="P2236" s="50">
        <v>0.22839999999999999</v>
      </c>
      <c r="Q2236" s="11">
        <f t="shared" si="243"/>
        <v>1148.8499999999999</v>
      </c>
      <c r="R2236" s="12">
        <f t="shared" si="246"/>
        <v>7.3003400000000003</v>
      </c>
      <c r="S2236" s="14">
        <f t="shared" si="247"/>
        <v>3.1300000000000001E-2</v>
      </c>
      <c r="T2236" s="13">
        <f t="shared" si="248"/>
        <v>157.44</v>
      </c>
      <c r="U2236" s="14" t="s">
        <v>349</v>
      </c>
      <c r="V2236" t="s">
        <v>177</v>
      </c>
      <c r="W2236" s="58">
        <v>7.2008000000000001</v>
      </c>
      <c r="X2236" s="79">
        <f t="shared" si="244"/>
        <v>159.54505054993891</v>
      </c>
    </row>
    <row r="2237" spans="1:24" s="18" customFormat="1" x14ac:dyDescent="0.2">
      <c r="A2237" s="37" t="str">
        <f t="shared" si="242"/>
        <v>2025-5</v>
      </c>
      <c r="B2237" t="s">
        <v>4956</v>
      </c>
      <c r="C2237" s="23">
        <v>45789</v>
      </c>
      <c r="D2237" s="23">
        <v>45775</v>
      </c>
      <c r="E2237" t="s">
        <v>235</v>
      </c>
      <c r="F2237" t="s">
        <v>236</v>
      </c>
      <c r="G2237" s="22"/>
      <c r="H2237" t="s">
        <v>5406</v>
      </c>
      <c r="I2237" t="s">
        <v>1358</v>
      </c>
      <c r="J2237" t="s">
        <v>1359</v>
      </c>
      <c r="K2237" s="10" t="str">
        <f t="shared" si="245"/>
        <v>RIV-</v>
      </c>
      <c r="L2237" t="s">
        <v>10</v>
      </c>
      <c r="M2237" s="48">
        <v>16200</v>
      </c>
      <c r="N2237" t="s">
        <v>1472</v>
      </c>
      <c r="O2237" t="s">
        <v>11</v>
      </c>
      <c r="P2237" s="50">
        <v>0.2331</v>
      </c>
      <c r="Q2237" s="11">
        <f t="shared" si="243"/>
        <v>3776.22</v>
      </c>
      <c r="R2237" s="12">
        <f t="shared" si="246"/>
        <v>7.3003400000000003</v>
      </c>
      <c r="S2237" s="14">
        <f t="shared" si="247"/>
        <v>3.1899999999999998E-2</v>
      </c>
      <c r="T2237" s="13">
        <f t="shared" si="248"/>
        <v>516.78</v>
      </c>
      <c r="U2237" s="14" t="s">
        <v>349</v>
      </c>
      <c r="V2237" t="s">
        <v>132</v>
      </c>
      <c r="W2237" s="58">
        <v>7.2008000000000001</v>
      </c>
      <c r="X2237" s="79">
        <f t="shared" si="244"/>
        <v>524.4167314742806</v>
      </c>
    </row>
    <row r="2238" spans="1:24" s="18" customFormat="1" x14ac:dyDescent="0.2">
      <c r="A2238" s="37" t="str">
        <f t="shared" si="242"/>
        <v>2025-5</v>
      </c>
      <c r="B2238" t="s">
        <v>3928</v>
      </c>
      <c r="C2238" s="23">
        <v>45793</v>
      </c>
      <c r="D2238" s="23">
        <v>45755</v>
      </c>
      <c r="E2238" t="s">
        <v>806</v>
      </c>
      <c r="F2238" t="s">
        <v>807</v>
      </c>
      <c r="G2238" s="22"/>
      <c r="H2238" t="s">
        <v>5397</v>
      </c>
      <c r="I2238" t="s">
        <v>3550</v>
      </c>
      <c r="J2238" t="s">
        <v>3551</v>
      </c>
      <c r="K2238" s="10" t="str">
        <f t="shared" si="245"/>
        <v>BAG-</v>
      </c>
      <c r="L2238" t="s">
        <v>10</v>
      </c>
      <c r="M2238" s="48">
        <v>100</v>
      </c>
      <c r="N2238" t="s">
        <v>1472</v>
      </c>
      <c r="O2238" t="s">
        <v>11</v>
      </c>
      <c r="P2238" s="50">
        <v>0.23699999999999999</v>
      </c>
      <c r="Q2238" s="11">
        <f t="shared" si="243"/>
        <v>23.7</v>
      </c>
      <c r="R2238" s="12">
        <f t="shared" si="246"/>
        <v>7.3003400000000003</v>
      </c>
      <c r="S2238" s="14">
        <f t="shared" si="247"/>
        <v>3.2500000000000001E-2</v>
      </c>
      <c r="T2238" s="13">
        <f t="shared" si="248"/>
        <v>3.25</v>
      </c>
      <c r="U2238" s="14" t="s">
        <v>349</v>
      </c>
      <c r="V2238" t="s">
        <v>810</v>
      </c>
      <c r="W2238" s="58">
        <v>7.2008000000000001</v>
      </c>
      <c r="X2238" s="79">
        <f t="shared" si="244"/>
        <v>3.2913009665592714</v>
      </c>
    </row>
    <row r="2239" spans="1:24" s="18" customFormat="1" x14ac:dyDescent="0.2">
      <c r="A2239" s="37" t="str">
        <f t="shared" si="242"/>
        <v>2025-5</v>
      </c>
      <c r="B2239" t="s">
        <v>3928</v>
      </c>
      <c r="C2239" s="23">
        <v>45786</v>
      </c>
      <c r="D2239" s="23">
        <v>45755</v>
      </c>
      <c r="E2239" t="s">
        <v>806</v>
      </c>
      <c r="F2239" t="s">
        <v>807</v>
      </c>
      <c r="G2239" s="22"/>
      <c r="H2239" t="s">
        <v>5411</v>
      </c>
      <c r="I2239" t="s">
        <v>3550</v>
      </c>
      <c r="J2239" t="s">
        <v>3551</v>
      </c>
      <c r="K2239" s="10" t="str">
        <f t="shared" si="245"/>
        <v>BAG-</v>
      </c>
      <c r="L2239" t="s">
        <v>10</v>
      </c>
      <c r="M2239" s="48">
        <v>4900</v>
      </c>
      <c r="N2239" t="s">
        <v>1472</v>
      </c>
      <c r="O2239" t="s">
        <v>11</v>
      </c>
      <c r="P2239" s="50">
        <v>0.23699999999999999</v>
      </c>
      <c r="Q2239" s="11">
        <f t="shared" si="243"/>
        <v>1161.3</v>
      </c>
      <c r="R2239" s="12">
        <f t="shared" si="246"/>
        <v>7.3003400000000003</v>
      </c>
      <c r="S2239" s="14">
        <f t="shared" si="247"/>
        <v>3.2500000000000001E-2</v>
      </c>
      <c r="T2239" s="13">
        <f t="shared" si="248"/>
        <v>159.25</v>
      </c>
      <c r="U2239" s="14" t="s">
        <v>349</v>
      </c>
      <c r="V2239" t="s">
        <v>810</v>
      </c>
      <c r="W2239" s="58">
        <v>7.2008000000000001</v>
      </c>
      <c r="X2239" s="79">
        <f t="shared" si="244"/>
        <v>161.2737473614043</v>
      </c>
    </row>
    <row r="2240" spans="1:24" s="18" customFormat="1" x14ac:dyDescent="0.2">
      <c r="A2240" s="37" t="str">
        <f t="shared" si="242"/>
        <v>2025-5</v>
      </c>
      <c r="B2240" t="s">
        <v>3928</v>
      </c>
      <c r="C2240" s="23">
        <v>45786</v>
      </c>
      <c r="D2240" s="23">
        <v>45755</v>
      </c>
      <c r="E2240" t="s">
        <v>806</v>
      </c>
      <c r="F2240" t="s">
        <v>807</v>
      </c>
      <c r="G2240" s="22"/>
      <c r="H2240" t="s">
        <v>5412</v>
      </c>
      <c r="I2240" t="s">
        <v>3550</v>
      </c>
      <c r="J2240" t="s">
        <v>3551</v>
      </c>
      <c r="K2240" s="10" t="str">
        <f t="shared" si="245"/>
        <v>BAG-</v>
      </c>
      <c r="L2240" t="s">
        <v>10</v>
      </c>
      <c r="M2240" s="48">
        <v>-5000</v>
      </c>
      <c r="N2240" t="s">
        <v>1472</v>
      </c>
      <c r="O2240" t="s">
        <v>11</v>
      </c>
      <c r="P2240" s="50">
        <v>0.23699999999999999</v>
      </c>
      <c r="Q2240" s="11">
        <f t="shared" si="243"/>
        <v>-1185</v>
      </c>
      <c r="R2240" s="12">
        <f t="shared" si="246"/>
        <v>7.3003400000000003</v>
      </c>
      <c r="S2240" s="14">
        <f t="shared" si="247"/>
        <v>3.2500000000000001E-2</v>
      </c>
      <c r="T2240" s="13">
        <f t="shared" si="248"/>
        <v>-162.5</v>
      </c>
      <c r="U2240" s="14" t="s">
        <v>349</v>
      </c>
      <c r="V2240" t="s">
        <v>810</v>
      </c>
      <c r="W2240" s="58">
        <v>7.2008000000000001</v>
      </c>
      <c r="X2240" s="79">
        <f t="shared" si="244"/>
        <v>-164.56504832796355</v>
      </c>
    </row>
    <row r="2241" spans="1:24" s="18" customFormat="1" x14ac:dyDescent="0.2">
      <c r="A2241" s="37" t="str">
        <f t="shared" si="242"/>
        <v>2025-5</v>
      </c>
      <c r="B2241" t="s">
        <v>4957</v>
      </c>
      <c r="C2241" s="23">
        <v>45789</v>
      </c>
      <c r="D2241" s="23">
        <v>45765</v>
      </c>
      <c r="E2241" t="s">
        <v>235</v>
      </c>
      <c r="F2241" t="s">
        <v>236</v>
      </c>
      <c r="G2241" s="22"/>
      <c r="H2241" t="s">
        <v>5379</v>
      </c>
      <c r="I2241" t="s">
        <v>4603</v>
      </c>
      <c r="J2241" t="s">
        <v>4604</v>
      </c>
      <c r="K2241" s="10" t="str">
        <f t="shared" si="245"/>
        <v>RIV-</v>
      </c>
      <c r="L2241" t="s">
        <v>10</v>
      </c>
      <c r="M2241" s="48">
        <v>810</v>
      </c>
      <c r="N2241" t="s">
        <v>1472</v>
      </c>
      <c r="O2241" t="s">
        <v>11</v>
      </c>
      <c r="P2241" s="50">
        <v>0.24360000000000001</v>
      </c>
      <c r="Q2241" s="11">
        <f t="shared" si="243"/>
        <v>197.32</v>
      </c>
      <c r="R2241" s="12">
        <f t="shared" si="246"/>
        <v>7.3003400000000003</v>
      </c>
      <c r="S2241" s="14">
        <f t="shared" si="247"/>
        <v>3.3399999999999999E-2</v>
      </c>
      <c r="T2241" s="13">
        <f t="shared" si="248"/>
        <v>27.05</v>
      </c>
      <c r="U2241" s="14" t="s">
        <v>349</v>
      </c>
      <c r="V2241" t="s">
        <v>132</v>
      </c>
      <c r="W2241" s="58">
        <v>7.2008000000000001</v>
      </c>
      <c r="X2241" s="79">
        <f t="shared" si="244"/>
        <v>27.401955338295746</v>
      </c>
    </row>
    <row r="2242" spans="1:24" s="18" customFormat="1" x14ac:dyDescent="0.2">
      <c r="A2242" s="37" t="str">
        <f t="shared" ref="A2242:A2305" si="249">+TEXT(C2242,"YYYY")&amp;"-"&amp;TEXT(C2242,"M")</f>
        <v>2025-5</v>
      </c>
      <c r="B2242" t="s">
        <v>4958</v>
      </c>
      <c r="C2242" s="23">
        <v>45806</v>
      </c>
      <c r="D2242" s="23">
        <v>45783</v>
      </c>
      <c r="E2242" t="s">
        <v>169</v>
      </c>
      <c r="F2242" t="s">
        <v>170</v>
      </c>
      <c r="G2242" s="22"/>
      <c r="H2242" t="s">
        <v>5409</v>
      </c>
      <c r="I2242" t="s">
        <v>3560</v>
      </c>
      <c r="J2242" t="s">
        <v>3561</v>
      </c>
      <c r="K2242" s="10" t="str">
        <f t="shared" si="245"/>
        <v>U&amp;C-</v>
      </c>
      <c r="L2242" t="s">
        <v>10</v>
      </c>
      <c r="M2242" s="48">
        <v>4030</v>
      </c>
      <c r="N2242" t="s">
        <v>1472</v>
      </c>
      <c r="O2242" t="s">
        <v>11</v>
      </c>
      <c r="P2242" s="50">
        <v>0.245</v>
      </c>
      <c r="Q2242" s="11">
        <f t="shared" ref="Q2242:Q2305" si="250">ROUND(P2242*M2242,2)</f>
        <v>987.35</v>
      </c>
      <c r="R2242" s="12">
        <f t="shared" si="246"/>
        <v>7.3003400000000003</v>
      </c>
      <c r="S2242" s="14">
        <f t="shared" si="247"/>
        <v>3.3599999999999998E-2</v>
      </c>
      <c r="T2242" s="13">
        <f t="shared" si="248"/>
        <v>135.41</v>
      </c>
      <c r="U2242" s="14" t="s">
        <v>349</v>
      </c>
      <c r="V2242" t="s">
        <v>177</v>
      </c>
      <c r="W2242" s="58">
        <v>7.2008000000000001</v>
      </c>
      <c r="X2242" s="79">
        <f t="shared" ref="X2242:X2305" si="251">IF(O2242="CNY",P2242/W2242*M2242,1)</f>
        <v>137.11670925452728</v>
      </c>
    </row>
    <row r="2243" spans="1:24" s="18" customFormat="1" x14ac:dyDescent="0.2">
      <c r="A2243" s="37" t="str">
        <f t="shared" si="249"/>
        <v>2025-5</v>
      </c>
      <c r="B2243" t="s">
        <v>4959</v>
      </c>
      <c r="C2243" s="23">
        <v>45789</v>
      </c>
      <c r="D2243" s="23">
        <v>45769</v>
      </c>
      <c r="E2243" t="s">
        <v>21</v>
      </c>
      <c r="F2243" t="s">
        <v>22</v>
      </c>
      <c r="G2243" s="22"/>
      <c r="H2243" t="s">
        <v>5405</v>
      </c>
      <c r="I2243" t="s">
        <v>19</v>
      </c>
      <c r="J2243" t="s">
        <v>20</v>
      </c>
      <c r="K2243" s="10" t="str">
        <f t="shared" si="245"/>
        <v>MISC</v>
      </c>
      <c r="L2243" t="s">
        <v>10</v>
      </c>
      <c r="M2243" s="48">
        <v>3500</v>
      </c>
      <c r="N2243" t="s">
        <v>1472</v>
      </c>
      <c r="O2243" t="s">
        <v>11</v>
      </c>
      <c r="P2243" s="50">
        <v>0.24679999999999999</v>
      </c>
      <c r="Q2243" s="11">
        <f t="shared" si="250"/>
        <v>863.8</v>
      </c>
      <c r="R2243" s="12">
        <f t="shared" si="246"/>
        <v>7.3003400000000003</v>
      </c>
      <c r="S2243" s="14">
        <f t="shared" si="247"/>
        <v>3.3799999999999997E-2</v>
      </c>
      <c r="T2243" s="13">
        <f t="shared" si="248"/>
        <v>118.3</v>
      </c>
      <c r="U2243" s="14" t="s">
        <v>349</v>
      </c>
      <c r="V2243" t="s">
        <v>25</v>
      </c>
      <c r="W2243" s="58">
        <v>7.2008000000000001</v>
      </c>
      <c r="X2243" s="79">
        <f t="shared" si="251"/>
        <v>119.95889345628264</v>
      </c>
    </row>
    <row r="2244" spans="1:24" s="18" customFormat="1" x14ac:dyDescent="0.2">
      <c r="A2244" s="37" t="str">
        <f t="shared" si="249"/>
        <v>2025-5</v>
      </c>
      <c r="B2244" t="s">
        <v>4960</v>
      </c>
      <c r="C2244" s="23">
        <v>45806</v>
      </c>
      <c r="D2244" s="23">
        <v>45783</v>
      </c>
      <c r="E2244" t="s">
        <v>169</v>
      </c>
      <c r="F2244" t="s">
        <v>170</v>
      </c>
      <c r="G2244" s="22"/>
      <c r="H2244" t="s">
        <v>5409</v>
      </c>
      <c r="I2244" t="s">
        <v>1117</v>
      </c>
      <c r="J2244" t="s">
        <v>1118</v>
      </c>
      <c r="K2244" s="10" t="str">
        <f t="shared" si="245"/>
        <v>U&amp;C-</v>
      </c>
      <c r="L2244" t="s">
        <v>10</v>
      </c>
      <c r="M2244" s="48">
        <v>3100</v>
      </c>
      <c r="N2244" t="s">
        <v>1472</v>
      </c>
      <c r="O2244" t="s">
        <v>11</v>
      </c>
      <c r="P2244" s="50">
        <v>0.252</v>
      </c>
      <c r="Q2244" s="11">
        <f t="shared" si="250"/>
        <v>781.2</v>
      </c>
      <c r="R2244" s="12">
        <f t="shared" si="246"/>
        <v>7.3003400000000003</v>
      </c>
      <c r="S2244" s="14">
        <f t="shared" si="247"/>
        <v>3.4500000000000003E-2</v>
      </c>
      <c r="T2244" s="13">
        <f t="shared" si="248"/>
        <v>106.95</v>
      </c>
      <c r="U2244" s="14" t="s">
        <v>349</v>
      </c>
      <c r="V2244" t="s">
        <v>177</v>
      </c>
      <c r="W2244" s="58">
        <v>7.2008000000000001</v>
      </c>
      <c r="X2244" s="79">
        <f t="shared" si="251"/>
        <v>108.48794578380181</v>
      </c>
    </row>
    <row r="2245" spans="1:24" s="18" customFormat="1" x14ac:dyDescent="0.2">
      <c r="A2245" s="37" t="str">
        <f t="shared" si="249"/>
        <v>2025-5</v>
      </c>
      <c r="B2245" t="s">
        <v>4961</v>
      </c>
      <c r="C2245" s="23">
        <v>45786</v>
      </c>
      <c r="D2245" s="23">
        <v>45755</v>
      </c>
      <c r="E2245" t="s">
        <v>169</v>
      </c>
      <c r="F2245" t="s">
        <v>170</v>
      </c>
      <c r="G2245" s="22"/>
      <c r="H2245" t="s">
        <v>5408</v>
      </c>
      <c r="I2245" t="s">
        <v>4605</v>
      </c>
      <c r="J2245" t="s">
        <v>4606</v>
      </c>
      <c r="K2245" s="10" t="str">
        <f t="shared" si="245"/>
        <v>U&amp;C-</v>
      </c>
      <c r="L2245" t="s">
        <v>10</v>
      </c>
      <c r="M2245" s="48">
        <v>1010</v>
      </c>
      <c r="N2245" t="s">
        <v>1472</v>
      </c>
      <c r="O2245" t="s">
        <v>11</v>
      </c>
      <c r="P2245" s="50">
        <v>0.25600000000000001</v>
      </c>
      <c r="Q2245" s="11">
        <f t="shared" si="250"/>
        <v>258.56</v>
      </c>
      <c r="R2245" s="12">
        <f t="shared" si="246"/>
        <v>7.3003400000000003</v>
      </c>
      <c r="S2245" s="14">
        <f t="shared" si="247"/>
        <v>3.5099999999999999E-2</v>
      </c>
      <c r="T2245" s="13">
        <f t="shared" si="248"/>
        <v>35.450000000000003</v>
      </c>
      <c r="U2245" s="14" t="s">
        <v>349</v>
      </c>
      <c r="V2245" t="s">
        <v>177</v>
      </c>
      <c r="W2245" s="58">
        <v>7.2008000000000001</v>
      </c>
      <c r="X2245" s="79">
        <f t="shared" si="251"/>
        <v>35.907121430952117</v>
      </c>
    </row>
    <row r="2246" spans="1:24" s="18" customFormat="1" x14ac:dyDescent="0.2">
      <c r="A2246" s="37" t="str">
        <f t="shared" si="249"/>
        <v>2025-5</v>
      </c>
      <c r="B2246" t="s">
        <v>3934</v>
      </c>
      <c r="C2246" s="23">
        <v>45786</v>
      </c>
      <c r="D2246" s="23">
        <v>45755</v>
      </c>
      <c r="E2246" t="s">
        <v>806</v>
      </c>
      <c r="F2246" t="s">
        <v>807</v>
      </c>
      <c r="G2246" s="22"/>
      <c r="H2246" t="s">
        <v>5395</v>
      </c>
      <c r="I2246" t="s">
        <v>3556</v>
      </c>
      <c r="J2246" t="s">
        <v>3557</v>
      </c>
      <c r="K2246" s="10" t="str">
        <f t="shared" si="245"/>
        <v>BAG-</v>
      </c>
      <c r="L2246" t="s">
        <v>10</v>
      </c>
      <c r="M2246" s="48">
        <v>730</v>
      </c>
      <c r="N2246" t="s">
        <v>1472</v>
      </c>
      <c r="O2246" t="s">
        <v>11</v>
      </c>
      <c r="P2246" s="50">
        <v>0.26</v>
      </c>
      <c r="Q2246" s="11">
        <f t="shared" si="250"/>
        <v>189.8</v>
      </c>
      <c r="R2246" s="12">
        <f t="shared" si="246"/>
        <v>7.3003400000000003</v>
      </c>
      <c r="S2246" s="14">
        <f t="shared" si="247"/>
        <v>3.56E-2</v>
      </c>
      <c r="T2246" s="13">
        <f t="shared" si="248"/>
        <v>25.99</v>
      </c>
      <c r="U2246" s="14" t="s">
        <v>349</v>
      </c>
      <c r="V2246" t="s">
        <v>810</v>
      </c>
      <c r="W2246" s="58">
        <v>7.2008000000000001</v>
      </c>
      <c r="X2246" s="79">
        <f t="shared" si="251"/>
        <v>26.358182424175091</v>
      </c>
    </row>
    <row r="2247" spans="1:24" s="18" customFormat="1" x14ac:dyDescent="0.2">
      <c r="A2247" s="37" t="str">
        <f t="shared" si="249"/>
        <v>2025-5</v>
      </c>
      <c r="B2247" t="s">
        <v>4962</v>
      </c>
      <c r="C2247" s="23">
        <v>45786</v>
      </c>
      <c r="D2247" s="23">
        <v>45770</v>
      </c>
      <c r="E2247" t="s">
        <v>169</v>
      </c>
      <c r="F2247" t="s">
        <v>170</v>
      </c>
      <c r="G2247" s="22"/>
      <c r="H2247" t="s">
        <v>5408</v>
      </c>
      <c r="I2247" t="s">
        <v>4607</v>
      </c>
      <c r="J2247" t="s">
        <v>4608</v>
      </c>
      <c r="K2247" s="10" t="str">
        <f t="shared" si="245"/>
        <v>STKR</v>
      </c>
      <c r="L2247" t="s">
        <v>10</v>
      </c>
      <c r="M2247" s="48">
        <v>3020</v>
      </c>
      <c r="N2247" t="s">
        <v>1472</v>
      </c>
      <c r="O2247" t="s">
        <v>11</v>
      </c>
      <c r="P2247" s="50">
        <v>0.26200000000000001</v>
      </c>
      <c r="Q2247" s="11">
        <f t="shared" si="250"/>
        <v>791.24</v>
      </c>
      <c r="R2247" s="12">
        <f t="shared" si="246"/>
        <v>7.3003400000000003</v>
      </c>
      <c r="S2247" s="14">
        <f t="shared" si="247"/>
        <v>3.5900000000000001E-2</v>
      </c>
      <c r="T2247" s="13">
        <f t="shared" si="248"/>
        <v>108.42</v>
      </c>
      <c r="U2247" s="14" t="s">
        <v>349</v>
      </c>
      <c r="V2247" t="s">
        <v>18</v>
      </c>
      <c r="W2247" s="58">
        <v>7.2008000000000001</v>
      </c>
      <c r="X2247" s="79">
        <f t="shared" si="251"/>
        <v>109.8822353071881</v>
      </c>
    </row>
    <row r="2248" spans="1:24" s="18" customFormat="1" x14ac:dyDescent="0.2">
      <c r="A2248" s="37" t="str">
        <f t="shared" si="249"/>
        <v>2025-5</v>
      </c>
      <c r="B2248" t="s">
        <v>4963</v>
      </c>
      <c r="C2248" s="23">
        <v>45800</v>
      </c>
      <c r="D2248" s="23">
        <v>45783</v>
      </c>
      <c r="E2248" t="s">
        <v>169</v>
      </c>
      <c r="F2248" t="s">
        <v>170</v>
      </c>
      <c r="G2248" s="22"/>
      <c r="H2248" t="s">
        <v>5413</v>
      </c>
      <c r="I2248" t="s">
        <v>1104</v>
      </c>
      <c r="J2248" t="s">
        <v>1105</v>
      </c>
      <c r="K2248" s="10" t="str">
        <f t="shared" si="245"/>
        <v>WACD</v>
      </c>
      <c r="L2248" t="s">
        <v>10</v>
      </c>
      <c r="M2248" s="48">
        <v>500</v>
      </c>
      <c r="N2248" t="s">
        <v>1472</v>
      </c>
      <c r="O2248" t="s">
        <v>11</v>
      </c>
      <c r="P2248" s="50">
        <v>0.26800000000000002</v>
      </c>
      <c r="Q2248" s="11">
        <f t="shared" si="250"/>
        <v>134</v>
      </c>
      <c r="R2248" s="12">
        <f t="shared" si="246"/>
        <v>7.3003400000000003</v>
      </c>
      <c r="S2248" s="14">
        <f t="shared" si="247"/>
        <v>3.6700000000000003E-2</v>
      </c>
      <c r="T2248" s="13">
        <f t="shared" si="248"/>
        <v>18.350000000000001</v>
      </c>
      <c r="U2248" s="14" t="s">
        <v>349</v>
      </c>
      <c r="V2248" t="s">
        <v>635</v>
      </c>
      <c r="W2248" s="58">
        <v>7.2008000000000001</v>
      </c>
      <c r="X2248" s="79">
        <f t="shared" si="251"/>
        <v>18.609043439617821</v>
      </c>
    </row>
    <row r="2249" spans="1:24" s="18" customFormat="1" x14ac:dyDescent="0.2">
      <c r="A2249" s="37" t="str">
        <f t="shared" si="249"/>
        <v>2025-5</v>
      </c>
      <c r="B2249" t="s">
        <v>4964</v>
      </c>
      <c r="C2249" s="23">
        <v>45786</v>
      </c>
      <c r="D2249" s="23">
        <v>45770</v>
      </c>
      <c r="E2249" t="s">
        <v>169</v>
      </c>
      <c r="F2249" t="s">
        <v>170</v>
      </c>
      <c r="G2249" s="22"/>
      <c r="H2249" t="s">
        <v>5414</v>
      </c>
      <c r="I2249" t="s">
        <v>1617</v>
      </c>
      <c r="J2249" t="s">
        <v>1618</v>
      </c>
      <c r="K2249" s="10" t="str">
        <f t="shared" si="245"/>
        <v>U&amp;C-</v>
      </c>
      <c r="L2249" t="s">
        <v>10</v>
      </c>
      <c r="M2249" s="48">
        <v>500</v>
      </c>
      <c r="N2249" t="s">
        <v>1472</v>
      </c>
      <c r="O2249" t="s">
        <v>11</v>
      </c>
      <c r="P2249" s="50">
        <v>0.27500000000000002</v>
      </c>
      <c r="Q2249" s="11">
        <f t="shared" si="250"/>
        <v>137.5</v>
      </c>
      <c r="R2249" s="12">
        <f t="shared" si="246"/>
        <v>7.3003400000000003</v>
      </c>
      <c r="S2249" s="14">
        <f t="shared" si="247"/>
        <v>3.7699999999999997E-2</v>
      </c>
      <c r="T2249" s="13">
        <f t="shared" si="248"/>
        <v>18.850000000000001</v>
      </c>
      <c r="U2249" s="14" t="s">
        <v>349</v>
      </c>
      <c r="V2249" t="s">
        <v>177</v>
      </c>
      <c r="W2249" s="58">
        <v>7.2008000000000001</v>
      </c>
      <c r="X2249" s="79">
        <f t="shared" si="251"/>
        <v>19.095100544383957</v>
      </c>
    </row>
    <row r="2250" spans="1:24" s="18" customFormat="1" x14ac:dyDescent="0.2">
      <c r="A2250" s="37" t="str">
        <f t="shared" si="249"/>
        <v>2025-5</v>
      </c>
      <c r="B2250" t="s">
        <v>4965</v>
      </c>
      <c r="C2250" s="23">
        <v>45786</v>
      </c>
      <c r="D2250" s="23">
        <v>45770</v>
      </c>
      <c r="E2250" t="s">
        <v>169</v>
      </c>
      <c r="F2250" t="s">
        <v>170</v>
      </c>
      <c r="G2250" s="22"/>
      <c r="H2250" t="s">
        <v>5408</v>
      </c>
      <c r="I2250" t="s">
        <v>4609</v>
      </c>
      <c r="J2250" t="s">
        <v>4608</v>
      </c>
      <c r="K2250" s="10" t="str">
        <f t="shared" si="245"/>
        <v>U&amp;C-</v>
      </c>
      <c r="L2250" t="s">
        <v>10</v>
      </c>
      <c r="M2250" s="48">
        <v>1510</v>
      </c>
      <c r="N2250" t="s">
        <v>1472</v>
      </c>
      <c r="O2250" t="s">
        <v>11</v>
      </c>
      <c r="P2250" s="50">
        <v>0.28499999999999998</v>
      </c>
      <c r="Q2250" s="11">
        <f t="shared" si="250"/>
        <v>430.35</v>
      </c>
      <c r="R2250" s="12">
        <f t="shared" si="246"/>
        <v>7.3003400000000003</v>
      </c>
      <c r="S2250" s="14">
        <f t="shared" si="247"/>
        <v>3.9E-2</v>
      </c>
      <c r="T2250" s="13">
        <f t="shared" si="248"/>
        <v>58.89</v>
      </c>
      <c r="U2250" s="14" t="s">
        <v>349</v>
      </c>
      <c r="V2250" t="s">
        <v>177</v>
      </c>
      <c r="W2250" s="58">
        <v>7.2008000000000001</v>
      </c>
      <c r="X2250" s="79">
        <f t="shared" si="251"/>
        <v>59.764192867459158</v>
      </c>
    </row>
    <row r="2251" spans="1:24" s="18" customFormat="1" x14ac:dyDescent="0.2">
      <c r="A2251" s="37" t="str">
        <f t="shared" si="249"/>
        <v>2025-5</v>
      </c>
      <c r="B2251" t="s">
        <v>4966</v>
      </c>
      <c r="C2251" s="23">
        <v>45806</v>
      </c>
      <c r="D2251" s="23">
        <v>45792</v>
      </c>
      <c r="E2251" t="s">
        <v>169</v>
      </c>
      <c r="F2251" t="s">
        <v>170</v>
      </c>
      <c r="G2251" s="22"/>
      <c r="H2251" t="s">
        <v>5409</v>
      </c>
      <c r="I2251" t="s">
        <v>4609</v>
      </c>
      <c r="J2251" t="s">
        <v>4608</v>
      </c>
      <c r="K2251" s="10" t="str">
        <f t="shared" si="245"/>
        <v>U&amp;C-</v>
      </c>
      <c r="L2251" t="s">
        <v>10</v>
      </c>
      <c r="M2251" s="48">
        <v>1510</v>
      </c>
      <c r="N2251" t="s">
        <v>1472</v>
      </c>
      <c r="O2251" t="s">
        <v>11</v>
      </c>
      <c r="P2251" s="50">
        <v>0.28499999999999998</v>
      </c>
      <c r="Q2251" s="11">
        <f t="shared" si="250"/>
        <v>430.35</v>
      </c>
      <c r="R2251" s="12">
        <f t="shared" si="246"/>
        <v>7.3003400000000003</v>
      </c>
      <c r="S2251" s="14">
        <f t="shared" si="247"/>
        <v>3.9E-2</v>
      </c>
      <c r="T2251" s="13">
        <f t="shared" si="248"/>
        <v>58.89</v>
      </c>
      <c r="U2251" s="14" t="s">
        <v>349</v>
      </c>
      <c r="V2251" t="s">
        <v>177</v>
      </c>
      <c r="W2251" s="58">
        <v>7.2008000000000001</v>
      </c>
      <c r="X2251" s="79">
        <f t="shared" si="251"/>
        <v>59.764192867459158</v>
      </c>
    </row>
    <row r="2252" spans="1:24" s="18" customFormat="1" x14ac:dyDescent="0.2">
      <c r="A2252" s="37" t="str">
        <f t="shared" si="249"/>
        <v>2025-5</v>
      </c>
      <c r="B2252" t="s">
        <v>4967</v>
      </c>
      <c r="C2252" s="23">
        <v>45789</v>
      </c>
      <c r="D2252" s="23">
        <v>45775</v>
      </c>
      <c r="E2252" t="s">
        <v>235</v>
      </c>
      <c r="F2252" t="s">
        <v>236</v>
      </c>
      <c r="G2252" s="22"/>
      <c r="H2252" t="s">
        <v>5406</v>
      </c>
      <c r="I2252" t="s">
        <v>4610</v>
      </c>
      <c r="J2252" t="s">
        <v>4611</v>
      </c>
      <c r="K2252" s="10" t="str">
        <f t="shared" si="245"/>
        <v>SCR-</v>
      </c>
      <c r="L2252" t="s">
        <v>10</v>
      </c>
      <c r="M2252" s="48">
        <v>8200</v>
      </c>
      <c r="N2252" t="s">
        <v>1472</v>
      </c>
      <c r="O2252" t="s">
        <v>11</v>
      </c>
      <c r="P2252" s="50">
        <v>0.2898</v>
      </c>
      <c r="Q2252" s="11">
        <f t="shared" si="250"/>
        <v>2376.36</v>
      </c>
      <c r="R2252" s="12">
        <f t="shared" si="246"/>
        <v>7.3003400000000003</v>
      </c>
      <c r="S2252" s="14">
        <f t="shared" si="247"/>
        <v>3.9699999999999999E-2</v>
      </c>
      <c r="T2252" s="13">
        <f t="shared" si="248"/>
        <v>325.54000000000002</v>
      </c>
      <c r="U2252" s="14" t="s">
        <v>349</v>
      </c>
      <c r="V2252" t="s">
        <v>166</v>
      </c>
      <c r="W2252" s="58">
        <v>7.2008000000000001</v>
      </c>
      <c r="X2252" s="79">
        <f t="shared" si="251"/>
        <v>330.01333185201645</v>
      </c>
    </row>
    <row r="2253" spans="1:24" s="18" customFormat="1" x14ac:dyDescent="0.2">
      <c r="A2253" s="37" t="str">
        <f t="shared" si="249"/>
        <v>2025-5</v>
      </c>
      <c r="B2253" t="s">
        <v>4968</v>
      </c>
      <c r="C2253" s="23">
        <v>45800</v>
      </c>
      <c r="D2253" s="23">
        <v>45783</v>
      </c>
      <c r="E2253" t="s">
        <v>169</v>
      </c>
      <c r="F2253" t="s">
        <v>170</v>
      </c>
      <c r="G2253" s="22"/>
      <c r="H2253" t="s">
        <v>5410</v>
      </c>
      <c r="I2253" t="s">
        <v>3159</v>
      </c>
      <c r="J2253" t="s">
        <v>3369</v>
      </c>
      <c r="K2253" s="10" t="str">
        <f t="shared" si="245"/>
        <v>U&amp;C-</v>
      </c>
      <c r="L2253" t="s">
        <v>10</v>
      </c>
      <c r="M2253" s="48">
        <v>3000</v>
      </c>
      <c r="N2253" t="s">
        <v>1472</v>
      </c>
      <c r="O2253" t="s">
        <v>11</v>
      </c>
      <c r="P2253" s="50">
        <v>0.30759999999999998</v>
      </c>
      <c r="Q2253" s="11">
        <f t="shared" si="250"/>
        <v>922.8</v>
      </c>
      <c r="R2253" s="12">
        <f t="shared" si="246"/>
        <v>7.3003400000000003</v>
      </c>
      <c r="S2253" s="14">
        <f t="shared" si="247"/>
        <v>4.2099999999999999E-2</v>
      </c>
      <c r="T2253" s="13">
        <f t="shared" si="248"/>
        <v>126.3</v>
      </c>
      <c r="U2253" s="14" t="s">
        <v>349</v>
      </c>
      <c r="V2253" t="s">
        <v>177</v>
      </c>
      <c r="W2253" s="58">
        <v>7.2008000000000001</v>
      </c>
      <c r="X2253" s="79">
        <f t="shared" si="251"/>
        <v>128.15242750805464</v>
      </c>
    </row>
    <row r="2254" spans="1:24" s="18" customFormat="1" x14ac:dyDescent="0.2">
      <c r="A2254" s="37" t="str">
        <f t="shared" si="249"/>
        <v>2025-5</v>
      </c>
      <c r="B2254" t="s">
        <v>4969</v>
      </c>
      <c r="C2254" s="23">
        <v>45793</v>
      </c>
      <c r="D2254" s="23">
        <v>45785</v>
      </c>
      <c r="E2254" t="s">
        <v>806</v>
      </c>
      <c r="F2254" t="s">
        <v>807</v>
      </c>
      <c r="G2254" s="22"/>
      <c r="H2254" t="s">
        <v>5397</v>
      </c>
      <c r="I2254" t="s">
        <v>3563</v>
      </c>
      <c r="J2254" t="s">
        <v>3564</v>
      </c>
      <c r="K2254" s="10" t="str">
        <f t="shared" si="245"/>
        <v>BAG-</v>
      </c>
      <c r="L2254" t="s">
        <v>10</v>
      </c>
      <c r="M2254" s="48">
        <v>3000</v>
      </c>
      <c r="N2254" t="s">
        <v>1472</v>
      </c>
      <c r="O2254" t="s">
        <v>11</v>
      </c>
      <c r="P2254" s="50">
        <v>0.32</v>
      </c>
      <c r="Q2254" s="11">
        <f t="shared" si="250"/>
        <v>960</v>
      </c>
      <c r="R2254" s="12">
        <f t="shared" si="246"/>
        <v>7.3003400000000003</v>
      </c>
      <c r="S2254" s="14">
        <f t="shared" si="247"/>
        <v>4.3799999999999999E-2</v>
      </c>
      <c r="T2254" s="13">
        <f t="shared" si="248"/>
        <v>131.4</v>
      </c>
      <c r="U2254" s="14" t="s">
        <v>349</v>
      </c>
      <c r="V2254" t="s">
        <v>810</v>
      </c>
      <c r="W2254" s="58">
        <v>7.2008000000000001</v>
      </c>
      <c r="X2254" s="79">
        <f t="shared" si="251"/>
        <v>133.31852016442616</v>
      </c>
    </row>
    <row r="2255" spans="1:24" s="18" customFormat="1" x14ac:dyDescent="0.2">
      <c r="A2255" s="37" t="str">
        <f t="shared" si="249"/>
        <v>2025-5</v>
      </c>
      <c r="B2255" t="s">
        <v>4970</v>
      </c>
      <c r="C2255" s="23">
        <v>45800</v>
      </c>
      <c r="D2255" s="23">
        <v>45792</v>
      </c>
      <c r="E2255" t="s">
        <v>169</v>
      </c>
      <c r="F2255" t="s">
        <v>170</v>
      </c>
      <c r="G2255" s="22"/>
      <c r="H2255" t="s">
        <v>5410</v>
      </c>
      <c r="I2255" t="s">
        <v>4612</v>
      </c>
      <c r="J2255" t="s">
        <v>4613</v>
      </c>
      <c r="K2255" s="10" t="str">
        <f t="shared" si="245"/>
        <v>U&amp;C-</v>
      </c>
      <c r="L2255" t="s">
        <v>10</v>
      </c>
      <c r="M2255" s="48">
        <v>1510</v>
      </c>
      <c r="N2255" t="s">
        <v>1472</v>
      </c>
      <c r="O2255" t="s">
        <v>11</v>
      </c>
      <c r="P2255" s="50">
        <v>0.32800000000000001</v>
      </c>
      <c r="Q2255" s="11">
        <f t="shared" si="250"/>
        <v>495.28</v>
      </c>
      <c r="R2255" s="12">
        <f t="shared" si="246"/>
        <v>7.3003400000000003</v>
      </c>
      <c r="S2255" s="14">
        <f t="shared" si="247"/>
        <v>4.4900000000000002E-2</v>
      </c>
      <c r="T2255" s="13">
        <f t="shared" si="248"/>
        <v>67.8</v>
      </c>
      <c r="U2255" s="14" t="s">
        <v>349</v>
      </c>
      <c r="V2255" t="s">
        <v>177</v>
      </c>
      <c r="W2255" s="58">
        <v>7.2008000000000001</v>
      </c>
      <c r="X2255" s="79">
        <f t="shared" si="251"/>
        <v>68.78124652816355</v>
      </c>
    </row>
    <row r="2256" spans="1:24" s="18" customFormat="1" x14ac:dyDescent="0.2">
      <c r="A2256" s="37" t="str">
        <f t="shared" si="249"/>
        <v>2025-5</v>
      </c>
      <c r="B2256" t="s">
        <v>4971</v>
      </c>
      <c r="C2256" s="23">
        <v>45798</v>
      </c>
      <c r="D2256" s="23">
        <v>45765</v>
      </c>
      <c r="E2256" t="s">
        <v>709</v>
      </c>
      <c r="F2256" t="s">
        <v>710</v>
      </c>
      <c r="G2256" s="22"/>
      <c r="H2256" t="s">
        <v>5415</v>
      </c>
      <c r="I2256" t="s">
        <v>735</v>
      </c>
      <c r="J2256" t="s">
        <v>736</v>
      </c>
      <c r="K2256" s="10" t="str">
        <f t="shared" si="245"/>
        <v>KNOB</v>
      </c>
      <c r="L2256" t="s">
        <v>10</v>
      </c>
      <c r="M2256" s="48">
        <v>7150</v>
      </c>
      <c r="N2256" t="s">
        <v>1472</v>
      </c>
      <c r="O2256" t="s">
        <v>11</v>
      </c>
      <c r="P2256" s="50">
        <v>0.38150000000000001</v>
      </c>
      <c r="Q2256" s="11">
        <f t="shared" si="250"/>
        <v>2727.73</v>
      </c>
      <c r="R2256" s="12">
        <f t="shared" si="246"/>
        <v>7.3003400000000003</v>
      </c>
      <c r="S2256" s="14">
        <f t="shared" si="247"/>
        <v>5.2299999999999999E-2</v>
      </c>
      <c r="T2256" s="13">
        <f t="shared" si="248"/>
        <v>373.95</v>
      </c>
      <c r="U2256" s="14" t="s">
        <v>349</v>
      </c>
      <c r="V2256" t="s">
        <v>32</v>
      </c>
      <c r="W2256" s="58">
        <v>7.2008000000000001</v>
      </c>
      <c r="X2256" s="79">
        <f t="shared" si="251"/>
        <v>378.80860459948894</v>
      </c>
    </row>
    <row r="2257" spans="1:24" s="18" customFormat="1" x14ac:dyDescent="0.2">
      <c r="A2257" s="37" t="str">
        <f t="shared" si="249"/>
        <v>2025-5</v>
      </c>
      <c r="B2257" t="s">
        <v>4972</v>
      </c>
      <c r="C2257" s="23">
        <v>45786</v>
      </c>
      <c r="D2257" s="23">
        <v>45770</v>
      </c>
      <c r="E2257" t="s">
        <v>169</v>
      </c>
      <c r="F2257" t="s">
        <v>170</v>
      </c>
      <c r="G2257" s="22"/>
      <c r="H2257" t="s">
        <v>5414</v>
      </c>
      <c r="I2257" t="s">
        <v>3092</v>
      </c>
      <c r="J2257" t="s">
        <v>1626</v>
      </c>
      <c r="K2257" s="10" t="str">
        <f t="shared" si="245"/>
        <v>WACD</v>
      </c>
      <c r="L2257" t="s">
        <v>10</v>
      </c>
      <c r="M2257" s="48">
        <v>2600</v>
      </c>
      <c r="N2257" t="s">
        <v>1472</v>
      </c>
      <c r="O2257" t="s">
        <v>11</v>
      </c>
      <c r="P2257" s="50">
        <v>0.39200000000000002</v>
      </c>
      <c r="Q2257" s="11">
        <f t="shared" si="250"/>
        <v>1019.2</v>
      </c>
      <c r="R2257" s="12">
        <f t="shared" si="246"/>
        <v>7.3003400000000003</v>
      </c>
      <c r="S2257" s="14">
        <f t="shared" si="247"/>
        <v>5.3699999999999998E-2</v>
      </c>
      <c r="T2257" s="13">
        <f t="shared" si="248"/>
        <v>139.62</v>
      </c>
      <c r="U2257" s="14" t="s">
        <v>349</v>
      </c>
      <c r="V2257" t="s">
        <v>635</v>
      </c>
      <c r="W2257" s="58">
        <v>7.2008000000000001</v>
      </c>
      <c r="X2257" s="79">
        <f t="shared" si="251"/>
        <v>141.53982890789914</v>
      </c>
    </row>
    <row r="2258" spans="1:24" s="18" customFormat="1" x14ac:dyDescent="0.2">
      <c r="A2258" s="37" t="str">
        <f t="shared" si="249"/>
        <v>2025-5</v>
      </c>
      <c r="B2258" t="s">
        <v>4973</v>
      </c>
      <c r="C2258" s="23">
        <v>45793</v>
      </c>
      <c r="D2258" s="23">
        <v>45786</v>
      </c>
      <c r="E2258" t="s">
        <v>569</v>
      </c>
      <c r="F2258" t="s">
        <v>570</v>
      </c>
      <c r="G2258" s="22"/>
      <c r="H2258" t="s">
        <v>5416</v>
      </c>
      <c r="I2258" t="s">
        <v>772</v>
      </c>
      <c r="J2258" t="s">
        <v>773</v>
      </c>
      <c r="K2258" s="10" t="str">
        <f t="shared" si="245"/>
        <v>WHR-</v>
      </c>
      <c r="L2258" t="s">
        <v>10</v>
      </c>
      <c r="M2258" s="48">
        <v>10000</v>
      </c>
      <c r="N2258" t="s">
        <v>1472</v>
      </c>
      <c r="O2258" t="s">
        <v>11</v>
      </c>
      <c r="P2258" s="50">
        <v>0.4365</v>
      </c>
      <c r="Q2258" s="11">
        <f t="shared" si="250"/>
        <v>4365</v>
      </c>
      <c r="R2258" s="12">
        <f t="shared" si="246"/>
        <v>7.3003400000000003</v>
      </c>
      <c r="S2258" s="14">
        <f t="shared" si="247"/>
        <v>5.9799999999999999E-2</v>
      </c>
      <c r="T2258" s="13">
        <f t="shared" si="248"/>
        <v>598</v>
      </c>
      <c r="U2258" s="14" t="s">
        <v>349</v>
      </c>
      <c r="V2258" t="s">
        <v>248</v>
      </c>
      <c r="W2258" s="58">
        <v>7.2008000000000001</v>
      </c>
      <c r="X2258" s="79">
        <f t="shared" si="251"/>
        <v>606.1826463726253</v>
      </c>
    </row>
    <row r="2259" spans="1:24" s="18" customFormat="1" x14ac:dyDescent="0.2">
      <c r="A2259" s="37" t="str">
        <f t="shared" si="249"/>
        <v>2025-5</v>
      </c>
      <c r="B2259" t="s">
        <v>4974</v>
      </c>
      <c r="C2259" s="23">
        <v>45783</v>
      </c>
      <c r="D2259" s="23">
        <v>45765</v>
      </c>
      <c r="E2259" t="s">
        <v>28</v>
      </c>
      <c r="F2259" t="s">
        <v>29</v>
      </c>
      <c r="G2259" s="22"/>
      <c r="H2259" t="s">
        <v>5417</v>
      </c>
      <c r="I2259" t="s">
        <v>1627</v>
      </c>
      <c r="J2259" t="s">
        <v>1628</v>
      </c>
      <c r="K2259" s="10" t="str">
        <f t="shared" si="245"/>
        <v>FG--</v>
      </c>
      <c r="L2259" t="s">
        <v>10</v>
      </c>
      <c r="M2259" s="48">
        <v>1000</v>
      </c>
      <c r="N2259" t="s">
        <v>1472</v>
      </c>
      <c r="O2259" t="s">
        <v>11</v>
      </c>
      <c r="P2259" s="50">
        <v>0.4859</v>
      </c>
      <c r="Q2259" s="11">
        <f t="shared" si="250"/>
        <v>485.9</v>
      </c>
      <c r="R2259" s="12">
        <f t="shared" si="246"/>
        <v>7.3003400000000003</v>
      </c>
      <c r="S2259" s="14">
        <f t="shared" si="247"/>
        <v>6.6600000000000006E-2</v>
      </c>
      <c r="T2259" s="13">
        <f t="shared" si="248"/>
        <v>66.599999999999994</v>
      </c>
      <c r="U2259" s="14" t="s">
        <v>349</v>
      </c>
      <c r="V2259" t="s">
        <v>64</v>
      </c>
      <c r="W2259" s="58">
        <v>7.2008000000000001</v>
      </c>
      <c r="X2259" s="79">
        <f t="shared" si="251"/>
        <v>67.478613487390291</v>
      </c>
    </row>
    <row r="2260" spans="1:24" s="18" customFormat="1" x14ac:dyDescent="0.2">
      <c r="A2260" s="37" t="str">
        <f t="shared" si="249"/>
        <v>2025-5</v>
      </c>
      <c r="B2260" t="s">
        <v>4975</v>
      </c>
      <c r="C2260" s="23">
        <v>45789</v>
      </c>
      <c r="D2260" s="23">
        <v>45763</v>
      </c>
      <c r="E2260" t="s">
        <v>21</v>
      </c>
      <c r="F2260" t="s">
        <v>22</v>
      </c>
      <c r="G2260" s="22"/>
      <c r="H2260" t="s">
        <v>5418</v>
      </c>
      <c r="I2260" t="s">
        <v>801</v>
      </c>
      <c r="J2260" t="s">
        <v>802</v>
      </c>
      <c r="K2260" s="10" t="str">
        <f t="shared" si="245"/>
        <v>BRKT</v>
      </c>
      <c r="L2260" t="s">
        <v>10</v>
      </c>
      <c r="M2260" s="48">
        <v>6000</v>
      </c>
      <c r="N2260" t="s">
        <v>1472</v>
      </c>
      <c r="O2260" t="s">
        <v>11</v>
      </c>
      <c r="P2260" s="50">
        <v>0.5585</v>
      </c>
      <c r="Q2260" s="11">
        <f t="shared" si="250"/>
        <v>3351</v>
      </c>
      <c r="R2260" s="12">
        <f t="shared" si="246"/>
        <v>7.3003400000000003</v>
      </c>
      <c r="S2260" s="14">
        <f t="shared" si="247"/>
        <v>7.6499999999999999E-2</v>
      </c>
      <c r="T2260" s="13">
        <f t="shared" si="248"/>
        <v>459</v>
      </c>
      <c r="U2260" s="14" t="s">
        <v>349</v>
      </c>
      <c r="V2260" t="s">
        <v>442</v>
      </c>
      <c r="W2260" s="58">
        <v>7.2008000000000001</v>
      </c>
      <c r="X2260" s="79">
        <f t="shared" si="251"/>
        <v>465.36495944895012</v>
      </c>
    </row>
    <row r="2261" spans="1:24" s="18" customFormat="1" x14ac:dyDescent="0.2">
      <c r="A2261" s="37" t="str">
        <f t="shared" si="249"/>
        <v>2025-5</v>
      </c>
      <c r="B2261" t="s">
        <v>4976</v>
      </c>
      <c r="C2261" s="23">
        <v>45790</v>
      </c>
      <c r="D2261" s="23">
        <v>45763</v>
      </c>
      <c r="E2261" t="s">
        <v>28</v>
      </c>
      <c r="F2261" t="s">
        <v>29</v>
      </c>
      <c r="G2261" s="22"/>
      <c r="H2261" t="s">
        <v>5419</v>
      </c>
      <c r="I2261" t="s">
        <v>4614</v>
      </c>
      <c r="J2261" t="s">
        <v>4615</v>
      </c>
      <c r="K2261" s="10" t="str">
        <f t="shared" ref="K2261:K2324" si="252">+LEFT(V2261,4)</f>
        <v>BRKT</v>
      </c>
      <c r="L2261" t="s">
        <v>10</v>
      </c>
      <c r="M2261" s="48">
        <v>6800</v>
      </c>
      <c r="N2261" t="s">
        <v>1472</v>
      </c>
      <c r="O2261" t="s">
        <v>11</v>
      </c>
      <c r="P2261" s="50">
        <v>0.5716</v>
      </c>
      <c r="Q2261" s="11">
        <f t="shared" si="250"/>
        <v>3886.88</v>
      </c>
      <c r="R2261" s="12">
        <f t="shared" ref="R2261:R2324" si="253">IF(O2261="HKD",7.8,IF(O2261="CNY",7.30034,1))</f>
        <v>7.3003400000000003</v>
      </c>
      <c r="S2261" s="14">
        <f t="shared" ref="S2261:S2324" si="254">+ROUND(P2261/R2261,4)</f>
        <v>7.8299999999999995E-2</v>
      </c>
      <c r="T2261" s="13">
        <f t="shared" ref="T2261:T2324" si="255">ROUND(S2261*M2261,2)</f>
        <v>532.44000000000005</v>
      </c>
      <c r="U2261" s="14" t="s">
        <v>349</v>
      </c>
      <c r="V2261" t="s">
        <v>442</v>
      </c>
      <c r="W2261" s="58">
        <v>7.2008000000000001</v>
      </c>
      <c r="X2261" s="79">
        <f t="shared" si="251"/>
        <v>539.78446839240087</v>
      </c>
    </row>
    <row r="2262" spans="1:24" s="18" customFormat="1" x14ac:dyDescent="0.2">
      <c r="A2262" s="37" t="str">
        <f t="shared" si="249"/>
        <v>2025-5</v>
      </c>
      <c r="B2262" t="s">
        <v>4977</v>
      </c>
      <c r="C2262" s="23">
        <v>45789</v>
      </c>
      <c r="D2262" s="23">
        <v>45763</v>
      </c>
      <c r="E2262" t="s">
        <v>21</v>
      </c>
      <c r="F2262" t="s">
        <v>22</v>
      </c>
      <c r="G2262" s="22"/>
      <c r="H2262" t="s">
        <v>5418</v>
      </c>
      <c r="I2262" t="s">
        <v>4616</v>
      </c>
      <c r="J2262" t="s">
        <v>4617</v>
      </c>
      <c r="K2262" s="10" t="str">
        <f t="shared" si="252"/>
        <v>BRKT</v>
      </c>
      <c r="L2262" t="s">
        <v>10</v>
      </c>
      <c r="M2262" s="48">
        <v>1900</v>
      </c>
      <c r="N2262" t="s">
        <v>1472</v>
      </c>
      <c r="O2262" t="s">
        <v>11</v>
      </c>
      <c r="P2262" s="50">
        <v>0.57579999999999998</v>
      </c>
      <c r="Q2262" s="11">
        <f t="shared" si="250"/>
        <v>1094.02</v>
      </c>
      <c r="R2262" s="12">
        <f t="shared" si="253"/>
        <v>7.3003400000000003</v>
      </c>
      <c r="S2262" s="14">
        <f t="shared" si="254"/>
        <v>7.8899999999999998E-2</v>
      </c>
      <c r="T2262" s="13">
        <f t="shared" si="255"/>
        <v>149.91</v>
      </c>
      <c r="U2262" s="14" t="s">
        <v>349</v>
      </c>
      <c r="V2262" t="s">
        <v>442</v>
      </c>
      <c r="W2262" s="58">
        <v>7.2008000000000001</v>
      </c>
      <c r="X2262" s="79">
        <f t="shared" si="251"/>
        <v>151.93034107321409</v>
      </c>
    </row>
    <row r="2263" spans="1:24" s="18" customFormat="1" x14ac:dyDescent="0.2">
      <c r="A2263" s="37" t="str">
        <f t="shared" si="249"/>
        <v>2025-5</v>
      </c>
      <c r="B2263" t="s">
        <v>4978</v>
      </c>
      <c r="C2263" s="23">
        <v>45789</v>
      </c>
      <c r="D2263" s="23">
        <v>45770</v>
      </c>
      <c r="E2263" t="s">
        <v>21</v>
      </c>
      <c r="F2263" t="s">
        <v>22</v>
      </c>
      <c r="G2263" s="22"/>
      <c r="H2263" t="s">
        <v>5418</v>
      </c>
      <c r="I2263" t="s">
        <v>4618</v>
      </c>
      <c r="J2263" t="s">
        <v>4619</v>
      </c>
      <c r="K2263" s="10" t="str">
        <f t="shared" si="252"/>
        <v>BRKT</v>
      </c>
      <c r="L2263" t="s">
        <v>10</v>
      </c>
      <c r="M2263" s="48">
        <v>1430</v>
      </c>
      <c r="N2263" t="s">
        <v>1472</v>
      </c>
      <c r="O2263" t="s">
        <v>11</v>
      </c>
      <c r="P2263" s="50">
        <v>0.58809999999999996</v>
      </c>
      <c r="Q2263" s="11">
        <f t="shared" si="250"/>
        <v>840.98</v>
      </c>
      <c r="R2263" s="12">
        <f t="shared" si="253"/>
        <v>7.3003400000000003</v>
      </c>
      <c r="S2263" s="14">
        <f t="shared" si="254"/>
        <v>8.0600000000000005E-2</v>
      </c>
      <c r="T2263" s="13">
        <f t="shared" si="255"/>
        <v>115.26</v>
      </c>
      <c r="U2263" s="14" t="s">
        <v>349</v>
      </c>
      <c r="V2263" t="s">
        <v>442</v>
      </c>
      <c r="W2263" s="58">
        <v>7.2008000000000001</v>
      </c>
      <c r="X2263" s="79">
        <f t="shared" si="251"/>
        <v>116.79021775358292</v>
      </c>
    </row>
    <row r="2264" spans="1:24" s="18" customFormat="1" x14ac:dyDescent="0.2">
      <c r="A2264" s="37" t="str">
        <f t="shared" si="249"/>
        <v>2025-5</v>
      </c>
      <c r="B2264" t="s">
        <v>4979</v>
      </c>
      <c r="C2264" s="23">
        <v>45789</v>
      </c>
      <c r="D2264" s="23">
        <v>45763</v>
      </c>
      <c r="E2264" t="s">
        <v>21</v>
      </c>
      <c r="F2264" t="s">
        <v>22</v>
      </c>
      <c r="G2264" s="22"/>
      <c r="H2264" t="s">
        <v>5418</v>
      </c>
      <c r="I2264" t="s">
        <v>3577</v>
      </c>
      <c r="J2264" t="s">
        <v>3578</v>
      </c>
      <c r="K2264" s="10" t="str">
        <f t="shared" si="252"/>
        <v>BRKT</v>
      </c>
      <c r="L2264" t="s">
        <v>10</v>
      </c>
      <c r="M2264" s="48">
        <v>1100</v>
      </c>
      <c r="N2264" t="s">
        <v>1472</v>
      </c>
      <c r="O2264" t="s">
        <v>11</v>
      </c>
      <c r="P2264" s="50">
        <v>0.60340000000000005</v>
      </c>
      <c r="Q2264" s="11">
        <f t="shared" si="250"/>
        <v>663.74</v>
      </c>
      <c r="R2264" s="12">
        <f t="shared" si="253"/>
        <v>7.3003400000000003</v>
      </c>
      <c r="S2264" s="14">
        <f t="shared" si="254"/>
        <v>8.2699999999999996E-2</v>
      </c>
      <c r="T2264" s="13">
        <f t="shared" si="255"/>
        <v>90.97</v>
      </c>
      <c r="U2264" s="14" t="s">
        <v>349</v>
      </c>
      <c r="V2264" t="s">
        <v>442</v>
      </c>
      <c r="W2264" s="58">
        <v>7.2008000000000001</v>
      </c>
      <c r="X2264" s="79">
        <f t="shared" si="251"/>
        <v>92.175869347850238</v>
      </c>
    </row>
    <row r="2265" spans="1:24" s="18" customFormat="1" x14ac:dyDescent="0.2">
      <c r="A2265" s="37" t="str">
        <f t="shared" si="249"/>
        <v>2025-5</v>
      </c>
      <c r="B2265" t="s">
        <v>4980</v>
      </c>
      <c r="C2265" s="23">
        <v>45789</v>
      </c>
      <c r="D2265" s="23">
        <v>45765</v>
      </c>
      <c r="E2265" t="s">
        <v>21</v>
      </c>
      <c r="F2265" t="s">
        <v>22</v>
      </c>
      <c r="G2265" s="22"/>
      <c r="H2265" t="s">
        <v>5418</v>
      </c>
      <c r="I2265" t="s">
        <v>1441</v>
      </c>
      <c r="J2265" t="s">
        <v>1442</v>
      </c>
      <c r="K2265" s="10" t="str">
        <f t="shared" si="252"/>
        <v>BRKT</v>
      </c>
      <c r="L2265" t="s">
        <v>10</v>
      </c>
      <c r="M2265" s="48">
        <v>1000</v>
      </c>
      <c r="N2265" t="s">
        <v>1472</v>
      </c>
      <c r="O2265" t="s">
        <v>11</v>
      </c>
      <c r="P2265" s="50">
        <v>0.60340000000000005</v>
      </c>
      <c r="Q2265" s="11">
        <f t="shared" si="250"/>
        <v>603.4</v>
      </c>
      <c r="R2265" s="12">
        <f t="shared" si="253"/>
        <v>7.3003400000000003</v>
      </c>
      <c r="S2265" s="14">
        <f t="shared" si="254"/>
        <v>8.2699999999999996E-2</v>
      </c>
      <c r="T2265" s="13">
        <f t="shared" si="255"/>
        <v>82.7</v>
      </c>
      <c r="U2265" s="14" t="s">
        <v>349</v>
      </c>
      <c r="V2265" t="s">
        <v>442</v>
      </c>
      <c r="W2265" s="58">
        <v>7.2008000000000001</v>
      </c>
      <c r="X2265" s="79">
        <f t="shared" si="251"/>
        <v>83.796244861682041</v>
      </c>
    </row>
    <row r="2266" spans="1:24" s="18" customFormat="1" x14ac:dyDescent="0.2">
      <c r="A2266" s="37" t="str">
        <f t="shared" si="249"/>
        <v>2025-5</v>
      </c>
      <c r="B2266" t="s">
        <v>4981</v>
      </c>
      <c r="C2266" s="23">
        <v>45783</v>
      </c>
      <c r="D2266" s="23">
        <v>45782</v>
      </c>
      <c r="E2266" t="s">
        <v>28</v>
      </c>
      <c r="F2266" t="s">
        <v>29</v>
      </c>
      <c r="G2266" s="22"/>
      <c r="H2266" t="s">
        <v>5417</v>
      </c>
      <c r="I2266" t="s">
        <v>4620</v>
      </c>
      <c r="J2266" t="s">
        <v>4621</v>
      </c>
      <c r="K2266" s="10" t="str">
        <f t="shared" si="252"/>
        <v>BRKT</v>
      </c>
      <c r="L2266" t="s">
        <v>10</v>
      </c>
      <c r="M2266" s="48">
        <v>200</v>
      </c>
      <c r="N2266" t="s">
        <v>1472</v>
      </c>
      <c r="O2266" t="s">
        <v>11</v>
      </c>
      <c r="P2266" s="50">
        <v>0.60499999999999998</v>
      </c>
      <c r="Q2266" s="11">
        <f t="shared" si="250"/>
        <v>121</v>
      </c>
      <c r="R2266" s="12">
        <f t="shared" si="253"/>
        <v>7.3003400000000003</v>
      </c>
      <c r="S2266" s="14">
        <f t="shared" si="254"/>
        <v>8.2900000000000001E-2</v>
      </c>
      <c r="T2266" s="13">
        <f t="shared" si="255"/>
        <v>16.579999999999998</v>
      </c>
      <c r="U2266" s="14" t="s">
        <v>349</v>
      </c>
      <c r="V2266" t="s">
        <v>442</v>
      </c>
      <c r="W2266" s="58">
        <v>7.2008000000000001</v>
      </c>
      <c r="X2266" s="79">
        <f t="shared" si="251"/>
        <v>16.803688479057882</v>
      </c>
    </row>
    <row r="2267" spans="1:24" s="18" customFormat="1" x14ac:dyDescent="0.2">
      <c r="A2267" s="37" t="str">
        <f t="shared" si="249"/>
        <v>2025-5</v>
      </c>
      <c r="B2267" t="s">
        <v>4982</v>
      </c>
      <c r="C2267" s="23">
        <v>45804</v>
      </c>
      <c r="D2267" s="23">
        <v>45798</v>
      </c>
      <c r="E2267" t="s">
        <v>235</v>
      </c>
      <c r="F2267" t="s">
        <v>236</v>
      </c>
      <c r="G2267" s="22"/>
      <c r="H2267" t="s">
        <v>5402</v>
      </c>
      <c r="I2267" t="s">
        <v>4622</v>
      </c>
      <c r="J2267" t="s">
        <v>4623</v>
      </c>
      <c r="K2267" s="10" t="str">
        <f t="shared" si="252"/>
        <v>STUD</v>
      </c>
      <c r="L2267" t="s">
        <v>10</v>
      </c>
      <c r="M2267" s="48">
        <v>6200</v>
      </c>
      <c r="N2267" t="s">
        <v>1472</v>
      </c>
      <c r="O2267" t="s">
        <v>11</v>
      </c>
      <c r="P2267" s="50">
        <v>0.60770000000000002</v>
      </c>
      <c r="Q2267" s="11">
        <f t="shared" si="250"/>
        <v>3767.74</v>
      </c>
      <c r="R2267" s="12">
        <f t="shared" si="253"/>
        <v>7.3003400000000003</v>
      </c>
      <c r="S2267" s="14">
        <f t="shared" si="254"/>
        <v>8.3199999999999996E-2</v>
      </c>
      <c r="T2267" s="13">
        <f t="shared" si="255"/>
        <v>515.84</v>
      </c>
      <c r="U2267" s="14" t="s">
        <v>349</v>
      </c>
      <c r="V2267" t="s">
        <v>5368</v>
      </c>
      <c r="W2267" s="58">
        <v>7.2008000000000001</v>
      </c>
      <c r="X2267" s="79">
        <f t="shared" si="251"/>
        <v>523.23908454616151</v>
      </c>
    </row>
    <row r="2268" spans="1:24" s="18" customFormat="1" x14ac:dyDescent="0.2">
      <c r="A2268" s="37" t="str">
        <f t="shared" si="249"/>
        <v>2025-5</v>
      </c>
      <c r="B2268" t="s">
        <v>4983</v>
      </c>
      <c r="C2268" s="23">
        <v>45798</v>
      </c>
      <c r="D2268" s="23">
        <v>45775</v>
      </c>
      <c r="E2268" t="s">
        <v>709</v>
      </c>
      <c r="F2268" t="s">
        <v>710</v>
      </c>
      <c r="G2268" s="22"/>
      <c r="H2268" t="s">
        <v>5415</v>
      </c>
      <c r="I2268" t="s">
        <v>713</v>
      </c>
      <c r="J2268" t="s">
        <v>714</v>
      </c>
      <c r="K2268" s="10" t="str">
        <f t="shared" si="252"/>
        <v>KNOB</v>
      </c>
      <c r="L2268" t="s">
        <v>10</v>
      </c>
      <c r="M2268" s="48">
        <v>1000</v>
      </c>
      <c r="N2268" t="s">
        <v>1472</v>
      </c>
      <c r="O2268" t="s">
        <v>11</v>
      </c>
      <c r="P2268" s="50">
        <v>0.63100000000000001</v>
      </c>
      <c r="Q2268" s="11">
        <f t="shared" si="250"/>
        <v>631</v>
      </c>
      <c r="R2268" s="12">
        <f t="shared" si="253"/>
        <v>7.3003400000000003</v>
      </c>
      <c r="S2268" s="14">
        <f t="shared" si="254"/>
        <v>8.6400000000000005E-2</v>
      </c>
      <c r="T2268" s="13">
        <f t="shared" si="255"/>
        <v>86.4</v>
      </c>
      <c r="U2268" s="14" t="s">
        <v>349</v>
      </c>
      <c r="V2268" t="s">
        <v>32</v>
      </c>
      <c r="W2268" s="58">
        <v>7.2008000000000001</v>
      </c>
      <c r="X2268" s="79">
        <f t="shared" si="251"/>
        <v>87.629152316409289</v>
      </c>
    </row>
    <row r="2269" spans="1:24" s="18" customFormat="1" x14ac:dyDescent="0.2">
      <c r="A2269" s="37" t="str">
        <f t="shared" si="249"/>
        <v>2025-5</v>
      </c>
      <c r="B2269" t="s">
        <v>4984</v>
      </c>
      <c r="C2269" s="23">
        <v>45789</v>
      </c>
      <c r="D2269" s="23">
        <v>45765</v>
      </c>
      <c r="E2269" t="s">
        <v>21</v>
      </c>
      <c r="F2269" t="s">
        <v>22</v>
      </c>
      <c r="G2269" s="22"/>
      <c r="H2269" t="s">
        <v>5418</v>
      </c>
      <c r="I2269" t="s">
        <v>1629</v>
      </c>
      <c r="J2269" t="s">
        <v>1630</v>
      </c>
      <c r="K2269" s="10" t="str">
        <f t="shared" si="252"/>
        <v>BRKT</v>
      </c>
      <c r="L2269" t="s">
        <v>10</v>
      </c>
      <c r="M2269" s="48">
        <v>1030</v>
      </c>
      <c r="N2269" t="s">
        <v>1472</v>
      </c>
      <c r="O2269" t="s">
        <v>11</v>
      </c>
      <c r="P2269" s="50">
        <v>0.63419999999999999</v>
      </c>
      <c r="Q2269" s="11">
        <f t="shared" si="250"/>
        <v>653.23</v>
      </c>
      <c r="R2269" s="12">
        <f t="shared" si="253"/>
        <v>7.3003400000000003</v>
      </c>
      <c r="S2269" s="14">
        <f t="shared" si="254"/>
        <v>8.6900000000000005E-2</v>
      </c>
      <c r="T2269" s="13">
        <f t="shared" si="255"/>
        <v>89.51</v>
      </c>
      <c r="U2269" s="14" t="s">
        <v>349</v>
      </c>
      <c r="V2269" t="s">
        <v>442</v>
      </c>
      <c r="W2269" s="58">
        <v>7.2008000000000001</v>
      </c>
      <c r="X2269" s="79">
        <f t="shared" si="251"/>
        <v>90.715753805132763</v>
      </c>
    </row>
    <row r="2270" spans="1:24" s="18" customFormat="1" x14ac:dyDescent="0.2">
      <c r="A2270" s="37" t="str">
        <f t="shared" si="249"/>
        <v>2025-5</v>
      </c>
      <c r="B2270" t="s">
        <v>4985</v>
      </c>
      <c r="C2270" s="23">
        <v>45800</v>
      </c>
      <c r="D2270" s="23">
        <v>45765</v>
      </c>
      <c r="E2270" t="s">
        <v>372</v>
      </c>
      <c r="F2270" t="s">
        <v>373</v>
      </c>
      <c r="G2270" s="22"/>
      <c r="H2270" t="s">
        <v>5369</v>
      </c>
      <c r="I2270" t="s">
        <v>1046</v>
      </c>
      <c r="J2270" t="s">
        <v>1047</v>
      </c>
      <c r="K2270" s="10" t="str">
        <f t="shared" si="252"/>
        <v>KNOB</v>
      </c>
      <c r="L2270" t="s">
        <v>98</v>
      </c>
      <c r="M2270" s="48">
        <v>16200</v>
      </c>
      <c r="N2270" t="s">
        <v>1472</v>
      </c>
      <c r="O2270" t="s">
        <v>11</v>
      </c>
      <c r="P2270" s="50">
        <v>0.63460000000000005</v>
      </c>
      <c r="Q2270" s="11">
        <f t="shared" si="250"/>
        <v>10280.52</v>
      </c>
      <c r="R2270" s="12">
        <f t="shared" si="253"/>
        <v>7.3003400000000003</v>
      </c>
      <c r="S2270" s="14">
        <f t="shared" si="254"/>
        <v>8.6900000000000005E-2</v>
      </c>
      <c r="T2270" s="13">
        <f t="shared" si="255"/>
        <v>1407.78</v>
      </c>
      <c r="U2270" s="14" t="s">
        <v>349</v>
      </c>
      <c r="V2270" t="s">
        <v>32</v>
      </c>
      <c r="W2270" s="58">
        <v>7.2008000000000001</v>
      </c>
      <c r="X2270" s="79">
        <f t="shared" si="251"/>
        <v>1427.6913676258193</v>
      </c>
    </row>
    <row r="2271" spans="1:24" s="18" customFormat="1" x14ac:dyDescent="0.2">
      <c r="A2271" s="37" t="str">
        <f t="shared" si="249"/>
        <v>2025-5</v>
      </c>
      <c r="B2271" t="s">
        <v>4986</v>
      </c>
      <c r="C2271" s="23">
        <v>45786</v>
      </c>
      <c r="D2271" s="23">
        <v>45755</v>
      </c>
      <c r="E2271" t="s">
        <v>169</v>
      </c>
      <c r="F2271" t="s">
        <v>170</v>
      </c>
      <c r="G2271" s="22"/>
      <c r="H2271" t="s">
        <v>5408</v>
      </c>
      <c r="I2271" t="s">
        <v>4624</v>
      </c>
      <c r="J2271" t="s">
        <v>4625</v>
      </c>
      <c r="K2271" s="10" t="str">
        <f t="shared" si="252"/>
        <v>U&amp;C-</v>
      </c>
      <c r="L2271" t="s">
        <v>10</v>
      </c>
      <c r="M2271" s="48">
        <v>1300</v>
      </c>
      <c r="N2271" t="s">
        <v>1472</v>
      </c>
      <c r="O2271" t="s">
        <v>11</v>
      </c>
      <c r="P2271" s="50">
        <v>0.64500000000000002</v>
      </c>
      <c r="Q2271" s="11">
        <f t="shared" si="250"/>
        <v>838.5</v>
      </c>
      <c r="R2271" s="12">
        <f t="shared" si="253"/>
        <v>7.3003400000000003</v>
      </c>
      <c r="S2271" s="14">
        <f t="shared" si="254"/>
        <v>8.8400000000000006E-2</v>
      </c>
      <c r="T2271" s="13">
        <f t="shared" si="255"/>
        <v>114.92</v>
      </c>
      <c r="U2271" s="14" t="s">
        <v>349</v>
      </c>
      <c r="V2271" t="s">
        <v>177</v>
      </c>
      <c r="W2271" s="58">
        <v>7.2008000000000001</v>
      </c>
      <c r="X2271" s="79">
        <f t="shared" si="251"/>
        <v>116.44539495611599</v>
      </c>
    </row>
    <row r="2272" spans="1:24" s="18" customFormat="1" x14ac:dyDescent="0.2">
      <c r="A2272" s="37" t="str">
        <f t="shared" si="249"/>
        <v>2025-5</v>
      </c>
      <c r="B2272" t="s">
        <v>4987</v>
      </c>
      <c r="C2272" s="23">
        <v>45790</v>
      </c>
      <c r="D2272" s="23">
        <v>45763</v>
      </c>
      <c r="E2272" t="s">
        <v>28</v>
      </c>
      <c r="F2272" t="s">
        <v>29</v>
      </c>
      <c r="G2272" s="22"/>
      <c r="H2272" t="s">
        <v>5419</v>
      </c>
      <c r="I2272" t="s">
        <v>1152</v>
      </c>
      <c r="J2272" t="s">
        <v>1153</v>
      </c>
      <c r="K2272" s="10" t="str">
        <f t="shared" si="252"/>
        <v>BRKT</v>
      </c>
      <c r="L2272" t="s">
        <v>10</v>
      </c>
      <c r="M2272" s="48">
        <v>1100</v>
      </c>
      <c r="N2272" t="s">
        <v>1472</v>
      </c>
      <c r="O2272" t="s">
        <v>11</v>
      </c>
      <c r="P2272" s="50">
        <v>0.6522</v>
      </c>
      <c r="Q2272" s="11">
        <f t="shared" si="250"/>
        <v>717.42</v>
      </c>
      <c r="R2272" s="12">
        <f t="shared" si="253"/>
        <v>7.3003400000000003</v>
      </c>
      <c r="S2272" s="14">
        <f t="shared" si="254"/>
        <v>8.9300000000000004E-2</v>
      </c>
      <c r="T2272" s="13">
        <f t="shared" si="255"/>
        <v>98.23</v>
      </c>
      <c r="U2272" s="14" t="s">
        <v>349</v>
      </c>
      <c r="V2272" t="s">
        <v>442</v>
      </c>
      <c r="W2272" s="58">
        <v>7.2008000000000001</v>
      </c>
      <c r="X2272" s="79">
        <f t="shared" si="251"/>
        <v>99.630596600377729</v>
      </c>
    </row>
    <row r="2273" spans="1:24" s="18" customFormat="1" x14ac:dyDescent="0.2">
      <c r="A2273" s="37" t="str">
        <f t="shared" si="249"/>
        <v>2025-5</v>
      </c>
      <c r="B2273" t="s">
        <v>4988</v>
      </c>
      <c r="C2273" s="23">
        <v>45790</v>
      </c>
      <c r="D2273" s="23">
        <v>45765</v>
      </c>
      <c r="E2273" t="s">
        <v>28</v>
      </c>
      <c r="F2273" t="s">
        <v>29</v>
      </c>
      <c r="G2273" s="22"/>
      <c r="H2273" t="s">
        <v>5419</v>
      </c>
      <c r="I2273" t="s">
        <v>4626</v>
      </c>
      <c r="J2273" t="s">
        <v>4627</v>
      </c>
      <c r="K2273" s="10" t="str">
        <f t="shared" si="252"/>
        <v>BRKT</v>
      </c>
      <c r="L2273" t="s">
        <v>10</v>
      </c>
      <c r="M2273" s="48">
        <v>1030</v>
      </c>
      <c r="N2273" t="s">
        <v>1472</v>
      </c>
      <c r="O2273" t="s">
        <v>11</v>
      </c>
      <c r="P2273" s="50">
        <v>0.6522</v>
      </c>
      <c r="Q2273" s="11">
        <f t="shared" si="250"/>
        <v>671.77</v>
      </c>
      <c r="R2273" s="12">
        <f t="shared" si="253"/>
        <v>7.3003400000000003</v>
      </c>
      <c r="S2273" s="14">
        <f t="shared" si="254"/>
        <v>8.9300000000000004E-2</v>
      </c>
      <c r="T2273" s="13">
        <f t="shared" si="255"/>
        <v>91.98</v>
      </c>
      <c r="U2273" s="14" t="s">
        <v>349</v>
      </c>
      <c r="V2273" t="s">
        <v>442</v>
      </c>
      <c r="W2273" s="58">
        <v>7.2008000000000001</v>
      </c>
      <c r="X2273" s="79">
        <f t="shared" si="251"/>
        <v>93.290467725808242</v>
      </c>
    </row>
    <row r="2274" spans="1:24" s="18" customFormat="1" x14ac:dyDescent="0.2">
      <c r="A2274" s="37" t="str">
        <f t="shared" si="249"/>
        <v>2025-5</v>
      </c>
      <c r="B2274" t="s">
        <v>4989</v>
      </c>
      <c r="C2274" s="23">
        <v>45789</v>
      </c>
      <c r="D2274" s="23">
        <v>45765</v>
      </c>
      <c r="E2274" t="s">
        <v>21</v>
      </c>
      <c r="F2274" t="s">
        <v>22</v>
      </c>
      <c r="G2274" s="22"/>
      <c r="H2274" t="s">
        <v>5405</v>
      </c>
      <c r="I2274" t="s">
        <v>1432</v>
      </c>
      <c r="J2274" t="s">
        <v>1433</v>
      </c>
      <c r="K2274" s="10" t="str">
        <f t="shared" si="252"/>
        <v>FG--</v>
      </c>
      <c r="L2274" t="s">
        <v>10</v>
      </c>
      <c r="M2274" s="48">
        <v>1030</v>
      </c>
      <c r="N2274" t="s">
        <v>1472</v>
      </c>
      <c r="O2274" t="s">
        <v>11</v>
      </c>
      <c r="P2274" s="50">
        <v>0.65390000000000004</v>
      </c>
      <c r="Q2274" s="11">
        <f t="shared" si="250"/>
        <v>673.52</v>
      </c>
      <c r="R2274" s="12">
        <f t="shared" si="253"/>
        <v>7.3003400000000003</v>
      </c>
      <c r="S2274" s="14">
        <f t="shared" si="254"/>
        <v>8.9599999999999999E-2</v>
      </c>
      <c r="T2274" s="13">
        <f t="shared" si="255"/>
        <v>92.29</v>
      </c>
      <c r="U2274" s="14" t="s">
        <v>349</v>
      </c>
      <c r="V2274" t="s">
        <v>64</v>
      </c>
      <c r="W2274" s="58">
        <v>7.2008000000000001</v>
      </c>
      <c r="X2274" s="79">
        <f t="shared" si="251"/>
        <v>93.533635151649818</v>
      </c>
    </row>
    <row r="2275" spans="1:24" s="18" customFormat="1" x14ac:dyDescent="0.2">
      <c r="A2275" s="37" t="str">
        <f t="shared" si="249"/>
        <v>2025-5</v>
      </c>
      <c r="B2275" t="s">
        <v>4990</v>
      </c>
      <c r="C2275" s="23">
        <v>45789</v>
      </c>
      <c r="D2275" s="23">
        <v>45763</v>
      </c>
      <c r="E2275" t="s">
        <v>21</v>
      </c>
      <c r="F2275" t="s">
        <v>22</v>
      </c>
      <c r="G2275" s="22"/>
      <c r="H2275" t="s">
        <v>5418</v>
      </c>
      <c r="I2275" t="s">
        <v>3581</v>
      </c>
      <c r="J2275" t="s">
        <v>3582</v>
      </c>
      <c r="K2275" s="10" t="str">
        <f t="shared" si="252"/>
        <v>FG--</v>
      </c>
      <c r="L2275" t="s">
        <v>10</v>
      </c>
      <c r="M2275" s="48">
        <v>1050</v>
      </c>
      <c r="N2275" t="s">
        <v>1472</v>
      </c>
      <c r="O2275" t="s">
        <v>11</v>
      </c>
      <c r="P2275" s="50">
        <v>0.65839999999999999</v>
      </c>
      <c r="Q2275" s="11">
        <f t="shared" si="250"/>
        <v>691.32</v>
      </c>
      <c r="R2275" s="12">
        <f t="shared" si="253"/>
        <v>7.3003400000000003</v>
      </c>
      <c r="S2275" s="14">
        <f t="shared" si="254"/>
        <v>9.0200000000000002E-2</v>
      </c>
      <c r="T2275" s="13">
        <f t="shared" si="255"/>
        <v>94.71</v>
      </c>
      <c r="U2275" s="14" t="s">
        <v>349</v>
      </c>
      <c r="V2275" t="s">
        <v>64</v>
      </c>
      <c r="W2275" s="58">
        <v>7.2008000000000001</v>
      </c>
      <c r="X2275" s="79">
        <f t="shared" si="251"/>
        <v>96.005999333407402</v>
      </c>
    </row>
    <row r="2276" spans="1:24" s="18" customFormat="1" x14ac:dyDescent="0.2">
      <c r="A2276" s="37" t="str">
        <f t="shared" si="249"/>
        <v>2025-5</v>
      </c>
      <c r="B2276" t="s">
        <v>4991</v>
      </c>
      <c r="C2276" s="23">
        <v>45789</v>
      </c>
      <c r="D2276" s="23">
        <v>45765</v>
      </c>
      <c r="E2276" t="s">
        <v>21</v>
      </c>
      <c r="F2276" t="s">
        <v>22</v>
      </c>
      <c r="G2276" s="22"/>
      <c r="H2276" t="s">
        <v>5405</v>
      </c>
      <c r="I2276" t="s">
        <v>1428</v>
      </c>
      <c r="J2276" t="s">
        <v>1429</v>
      </c>
      <c r="K2276" s="10" t="str">
        <f t="shared" si="252"/>
        <v>FG--</v>
      </c>
      <c r="L2276" t="s">
        <v>10</v>
      </c>
      <c r="M2276" s="48">
        <v>1020</v>
      </c>
      <c r="N2276" t="s">
        <v>1472</v>
      </c>
      <c r="O2276" t="s">
        <v>11</v>
      </c>
      <c r="P2276" s="50">
        <v>0.65839999999999999</v>
      </c>
      <c r="Q2276" s="11">
        <f t="shared" si="250"/>
        <v>671.57</v>
      </c>
      <c r="R2276" s="12">
        <f t="shared" si="253"/>
        <v>7.3003400000000003</v>
      </c>
      <c r="S2276" s="14">
        <f t="shared" si="254"/>
        <v>9.0200000000000002E-2</v>
      </c>
      <c r="T2276" s="13">
        <f t="shared" si="255"/>
        <v>92</v>
      </c>
      <c r="U2276" s="14" t="s">
        <v>349</v>
      </c>
      <c r="V2276" t="s">
        <v>64</v>
      </c>
      <c r="W2276" s="58">
        <v>7.2008000000000001</v>
      </c>
      <c r="X2276" s="79">
        <f t="shared" si="251"/>
        <v>93.262970781024322</v>
      </c>
    </row>
    <row r="2277" spans="1:24" s="18" customFormat="1" x14ac:dyDescent="0.2">
      <c r="A2277" s="37" t="str">
        <f t="shared" si="249"/>
        <v>2025-5</v>
      </c>
      <c r="B2277" t="s">
        <v>4992</v>
      </c>
      <c r="C2277" s="23">
        <v>45789</v>
      </c>
      <c r="D2277" s="23">
        <v>45783</v>
      </c>
      <c r="E2277" t="s">
        <v>235</v>
      </c>
      <c r="F2277" t="s">
        <v>236</v>
      </c>
      <c r="G2277" s="22"/>
      <c r="H2277" t="s">
        <v>5403</v>
      </c>
      <c r="I2277" t="s">
        <v>1348</v>
      </c>
      <c r="J2277" t="s">
        <v>1349</v>
      </c>
      <c r="K2277" s="10" t="str">
        <f t="shared" si="252"/>
        <v>SCR-</v>
      </c>
      <c r="L2277" t="s">
        <v>10</v>
      </c>
      <c r="M2277" s="48">
        <v>500</v>
      </c>
      <c r="N2277" t="s">
        <v>1472</v>
      </c>
      <c r="O2277" t="s">
        <v>11</v>
      </c>
      <c r="P2277" s="50">
        <v>0.67030000000000001</v>
      </c>
      <c r="Q2277" s="11">
        <f t="shared" si="250"/>
        <v>335.15</v>
      </c>
      <c r="R2277" s="12">
        <f t="shared" si="253"/>
        <v>7.3003400000000003</v>
      </c>
      <c r="S2277" s="14">
        <f t="shared" si="254"/>
        <v>9.1800000000000007E-2</v>
      </c>
      <c r="T2277" s="13">
        <f t="shared" si="255"/>
        <v>45.9</v>
      </c>
      <c r="U2277" s="14" t="s">
        <v>349</v>
      </c>
      <c r="V2277" t="s">
        <v>166</v>
      </c>
      <c r="W2277" s="58">
        <v>7.2008000000000001</v>
      </c>
      <c r="X2277" s="79">
        <f t="shared" si="251"/>
        <v>46.543439617820248</v>
      </c>
    </row>
    <row r="2278" spans="1:24" s="18" customFormat="1" x14ac:dyDescent="0.2">
      <c r="A2278" s="37" t="str">
        <f t="shared" si="249"/>
        <v>2025-5</v>
      </c>
      <c r="B2278" t="s">
        <v>4993</v>
      </c>
      <c r="C2278" s="23">
        <v>45789</v>
      </c>
      <c r="D2278" s="23">
        <v>45765</v>
      </c>
      <c r="E2278" t="s">
        <v>651</v>
      </c>
      <c r="F2278" t="s">
        <v>652</v>
      </c>
      <c r="G2278" s="22"/>
      <c r="H2278" t="s">
        <v>5420</v>
      </c>
      <c r="I2278" t="s">
        <v>716</v>
      </c>
      <c r="J2278" t="s">
        <v>717</v>
      </c>
      <c r="K2278" s="10" t="str">
        <f t="shared" si="252"/>
        <v>KNOB</v>
      </c>
      <c r="L2278" t="s">
        <v>10</v>
      </c>
      <c r="M2278" s="48">
        <v>3050</v>
      </c>
      <c r="N2278" t="s">
        <v>1472</v>
      </c>
      <c r="O2278" t="s">
        <v>11</v>
      </c>
      <c r="P2278" s="50">
        <v>0.68600000000000005</v>
      </c>
      <c r="Q2278" s="11">
        <f t="shared" si="250"/>
        <v>2092.3000000000002</v>
      </c>
      <c r="R2278" s="12">
        <f t="shared" si="253"/>
        <v>7.3003400000000003</v>
      </c>
      <c r="S2278" s="14">
        <f t="shared" si="254"/>
        <v>9.4E-2</v>
      </c>
      <c r="T2278" s="13">
        <f t="shared" si="255"/>
        <v>286.7</v>
      </c>
      <c r="U2278" s="14" t="s">
        <v>349</v>
      </c>
      <c r="V2278" t="s">
        <v>32</v>
      </c>
      <c r="W2278" s="58">
        <v>7.2008000000000001</v>
      </c>
      <c r="X2278" s="79">
        <f t="shared" si="251"/>
        <v>290.5649372291968</v>
      </c>
    </row>
    <row r="2279" spans="1:24" s="18" customFormat="1" x14ac:dyDescent="0.2">
      <c r="A2279" s="37" t="str">
        <f t="shared" si="249"/>
        <v>2025-5</v>
      </c>
      <c r="B2279" t="s">
        <v>4994</v>
      </c>
      <c r="C2279" s="23">
        <v>45789</v>
      </c>
      <c r="D2279" s="23">
        <v>45770</v>
      </c>
      <c r="E2279" t="s">
        <v>2245</v>
      </c>
      <c r="F2279" t="s">
        <v>2246</v>
      </c>
      <c r="G2279" s="22"/>
      <c r="H2279" t="s">
        <v>5421</v>
      </c>
      <c r="I2279" t="s">
        <v>1633</v>
      </c>
      <c r="J2279" t="s">
        <v>1634</v>
      </c>
      <c r="K2279" s="10" t="str">
        <f t="shared" si="252"/>
        <v>KNOB</v>
      </c>
      <c r="L2279" t="s">
        <v>10</v>
      </c>
      <c r="M2279" s="48">
        <v>1020</v>
      </c>
      <c r="N2279" t="s">
        <v>1472</v>
      </c>
      <c r="O2279" t="s">
        <v>11</v>
      </c>
      <c r="P2279" s="50">
        <v>0.70320000000000005</v>
      </c>
      <c r="Q2279" s="11">
        <f t="shared" si="250"/>
        <v>717.26</v>
      </c>
      <c r="R2279" s="12">
        <f t="shared" si="253"/>
        <v>7.3003400000000003</v>
      </c>
      <c r="S2279" s="14">
        <f t="shared" si="254"/>
        <v>9.6299999999999997E-2</v>
      </c>
      <c r="T2279" s="13">
        <f t="shared" si="255"/>
        <v>98.23</v>
      </c>
      <c r="U2279" s="14" t="s">
        <v>349</v>
      </c>
      <c r="V2279" t="s">
        <v>32</v>
      </c>
      <c r="W2279" s="58">
        <v>7.2008000000000001</v>
      </c>
      <c r="X2279" s="79">
        <f t="shared" si="251"/>
        <v>99.608932340851027</v>
      </c>
    </row>
    <row r="2280" spans="1:24" s="18" customFormat="1" x14ac:dyDescent="0.2">
      <c r="A2280" s="37" t="str">
        <f t="shared" si="249"/>
        <v>2025-5</v>
      </c>
      <c r="B2280" t="s">
        <v>4995</v>
      </c>
      <c r="C2280" s="23">
        <v>45806</v>
      </c>
      <c r="D2280" s="23">
        <v>45786</v>
      </c>
      <c r="E2280" t="s">
        <v>372</v>
      </c>
      <c r="F2280" t="s">
        <v>373</v>
      </c>
      <c r="G2280" s="22"/>
      <c r="H2280" t="s">
        <v>5422</v>
      </c>
      <c r="I2280" t="s">
        <v>1029</v>
      </c>
      <c r="J2280" t="s">
        <v>1030</v>
      </c>
      <c r="K2280" s="10" t="str">
        <f t="shared" si="252"/>
        <v>LHDL</v>
      </c>
      <c r="L2280" t="s">
        <v>98</v>
      </c>
      <c r="M2280" s="48">
        <v>4120</v>
      </c>
      <c r="N2280" t="s">
        <v>1472</v>
      </c>
      <c r="O2280" t="s">
        <v>11</v>
      </c>
      <c r="P2280" s="50">
        <v>0.76559999999999995</v>
      </c>
      <c r="Q2280" s="11">
        <f t="shared" si="250"/>
        <v>3154.27</v>
      </c>
      <c r="R2280" s="12">
        <f t="shared" si="253"/>
        <v>7.3003400000000003</v>
      </c>
      <c r="S2280" s="14">
        <f t="shared" si="254"/>
        <v>0.10489999999999999</v>
      </c>
      <c r="T2280" s="13">
        <f t="shared" si="255"/>
        <v>432.19</v>
      </c>
      <c r="U2280" s="14" t="s">
        <v>349</v>
      </c>
      <c r="V2280" t="s">
        <v>125</v>
      </c>
      <c r="W2280" s="58">
        <v>7.2008000000000001</v>
      </c>
      <c r="X2280" s="79">
        <f t="shared" si="251"/>
        <v>438.04466170425502</v>
      </c>
    </row>
    <row r="2281" spans="1:24" s="18" customFormat="1" x14ac:dyDescent="0.2">
      <c r="A2281" s="37" t="str">
        <f t="shared" si="249"/>
        <v>2025-5</v>
      </c>
      <c r="B2281" t="s">
        <v>4996</v>
      </c>
      <c r="C2281" s="23">
        <v>45806</v>
      </c>
      <c r="D2281" s="23">
        <v>45793</v>
      </c>
      <c r="E2281" t="s">
        <v>372</v>
      </c>
      <c r="F2281" t="s">
        <v>373</v>
      </c>
      <c r="G2281" s="22"/>
      <c r="H2281" t="s">
        <v>5422</v>
      </c>
      <c r="I2281" t="s">
        <v>1029</v>
      </c>
      <c r="J2281" t="s">
        <v>1030</v>
      </c>
      <c r="K2281" s="10" t="str">
        <f t="shared" si="252"/>
        <v>LHDL</v>
      </c>
      <c r="L2281" t="s">
        <v>98</v>
      </c>
      <c r="M2281" s="48">
        <v>2050</v>
      </c>
      <c r="N2281" t="s">
        <v>1472</v>
      </c>
      <c r="O2281" t="s">
        <v>11</v>
      </c>
      <c r="P2281" s="50">
        <v>0.76559999999999995</v>
      </c>
      <c r="Q2281" s="11">
        <f t="shared" si="250"/>
        <v>1569.48</v>
      </c>
      <c r="R2281" s="12">
        <f t="shared" si="253"/>
        <v>7.3003400000000003</v>
      </c>
      <c r="S2281" s="14">
        <f t="shared" si="254"/>
        <v>0.10489999999999999</v>
      </c>
      <c r="T2281" s="13">
        <f t="shared" si="255"/>
        <v>215.05</v>
      </c>
      <c r="U2281" s="14" t="s">
        <v>349</v>
      </c>
      <c r="V2281" t="s">
        <v>125</v>
      </c>
      <c r="W2281" s="58">
        <v>7.2008000000000001</v>
      </c>
      <c r="X2281" s="79">
        <f t="shared" si="251"/>
        <v>217.95911565381621</v>
      </c>
    </row>
    <row r="2282" spans="1:24" s="18" customFormat="1" x14ac:dyDescent="0.2">
      <c r="A2282" s="37" t="str">
        <f t="shared" si="249"/>
        <v>2025-5</v>
      </c>
      <c r="B2282" t="s">
        <v>4997</v>
      </c>
      <c r="C2282" s="23">
        <v>45792</v>
      </c>
      <c r="D2282" s="23">
        <v>45748</v>
      </c>
      <c r="E2282" t="s">
        <v>121</v>
      </c>
      <c r="F2282" t="s">
        <v>122</v>
      </c>
      <c r="G2282" s="22"/>
      <c r="H2282" t="s">
        <v>5371</v>
      </c>
      <c r="I2282" t="s">
        <v>1548</v>
      </c>
      <c r="J2282" t="s">
        <v>1531</v>
      </c>
      <c r="K2282" s="10" t="str">
        <f t="shared" si="252"/>
        <v>ANYD</v>
      </c>
      <c r="L2282" t="s">
        <v>10</v>
      </c>
      <c r="M2282" s="48">
        <v>20100</v>
      </c>
      <c r="N2282" t="s">
        <v>1472</v>
      </c>
      <c r="O2282" t="s">
        <v>11</v>
      </c>
      <c r="P2282" s="50">
        <v>0.8</v>
      </c>
      <c r="Q2282" s="11">
        <f t="shared" si="250"/>
        <v>16080</v>
      </c>
      <c r="R2282" s="12">
        <f t="shared" si="253"/>
        <v>7.3003400000000003</v>
      </c>
      <c r="S2282" s="14">
        <f t="shared" si="254"/>
        <v>0.1096</v>
      </c>
      <c r="T2282" s="13">
        <f t="shared" si="255"/>
        <v>2202.96</v>
      </c>
      <c r="U2282" s="14" t="s">
        <v>349</v>
      </c>
      <c r="V2282" t="s">
        <v>36</v>
      </c>
      <c r="W2282" s="58">
        <v>7.2008000000000001</v>
      </c>
      <c r="X2282" s="79">
        <f t="shared" si="251"/>
        <v>2233.0852127541384</v>
      </c>
    </row>
    <row r="2283" spans="1:24" s="18" customFormat="1" x14ac:dyDescent="0.2">
      <c r="A2283" s="37" t="str">
        <f t="shared" si="249"/>
        <v>2025-5</v>
      </c>
      <c r="B2283" t="s">
        <v>4998</v>
      </c>
      <c r="C2283" s="23">
        <v>45796</v>
      </c>
      <c r="D2283" s="23">
        <v>45765</v>
      </c>
      <c r="E2283" t="s">
        <v>28</v>
      </c>
      <c r="F2283" t="s">
        <v>29</v>
      </c>
      <c r="G2283" s="22"/>
      <c r="H2283" t="s">
        <v>5423</v>
      </c>
      <c r="I2283" t="s">
        <v>4628</v>
      </c>
      <c r="J2283" t="s">
        <v>4629</v>
      </c>
      <c r="K2283" s="10" t="str">
        <f t="shared" si="252"/>
        <v>FG--</v>
      </c>
      <c r="L2283" t="s">
        <v>10</v>
      </c>
      <c r="M2283" s="48">
        <v>1020</v>
      </c>
      <c r="N2283" t="s">
        <v>1472</v>
      </c>
      <c r="O2283" t="s">
        <v>11</v>
      </c>
      <c r="P2283" s="50">
        <v>0.82230000000000003</v>
      </c>
      <c r="Q2283" s="11">
        <f t="shared" si="250"/>
        <v>838.75</v>
      </c>
      <c r="R2283" s="12">
        <f t="shared" si="253"/>
        <v>7.3003400000000003</v>
      </c>
      <c r="S2283" s="14">
        <f t="shared" si="254"/>
        <v>0.11260000000000001</v>
      </c>
      <c r="T2283" s="13">
        <f t="shared" si="255"/>
        <v>114.85</v>
      </c>
      <c r="U2283" s="14" t="s">
        <v>349</v>
      </c>
      <c r="V2283" t="s">
        <v>64</v>
      </c>
      <c r="W2283" s="58">
        <v>7.2008000000000001</v>
      </c>
      <c r="X2283" s="79">
        <f t="shared" si="251"/>
        <v>116.47955782690812</v>
      </c>
    </row>
    <row r="2284" spans="1:24" s="18" customFormat="1" x14ac:dyDescent="0.2">
      <c r="A2284" s="37" t="str">
        <f t="shared" si="249"/>
        <v>2025-5</v>
      </c>
      <c r="B2284" t="s">
        <v>4999</v>
      </c>
      <c r="C2284" s="23">
        <v>45789</v>
      </c>
      <c r="D2284" s="23">
        <v>45770</v>
      </c>
      <c r="E2284" t="s">
        <v>651</v>
      </c>
      <c r="F2284" t="s">
        <v>652</v>
      </c>
      <c r="G2284" s="22"/>
      <c r="H2284" t="s">
        <v>5420</v>
      </c>
      <c r="I2284" t="s">
        <v>4630</v>
      </c>
      <c r="J2284" t="s">
        <v>4631</v>
      </c>
      <c r="K2284" s="10" t="str">
        <f t="shared" si="252"/>
        <v>FG--</v>
      </c>
      <c r="L2284" t="s">
        <v>10</v>
      </c>
      <c r="M2284" s="48">
        <v>1500</v>
      </c>
      <c r="N2284" t="s">
        <v>1472</v>
      </c>
      <c r="O2284" t="s">
        <v>11</v>
      </c>
      <c r="P2284" s="50">
        <v>0.85719999999999996</v>
      </c>
      <c r="Q2284" s="11">
        <f t="shared" si="250"/>
        <v>1285.8</v>
      </c>
      <c r="R2284" s="12">
        <f t="shared" si="253"/>
        <v>7.3003400000000003</v>
      </c>
      <c r="S2284" s="14">
        <f t="shared" si="254"/>
        <v>0.1174</v>
      </c>
      <c r="T2284" s="13">
        <f t="shared" si="255"/>
        <v>176.1</v>
      </c>
      <c r="U2284" s="14" t="s">
        <v>349</v>
      </c>
      <c r="V2284" t="s">
        <v>64</v>
      </c>
      <c r="W2284" s="58">
        <v>7.2008000000000001</v>
      </c>
      <c r="X2284" s="79">
        <f t="shared" si="251"/>
        <v>178.56349294522829</v>
      </c>
    </row>
    <row r="2285" spans="1:24" s="18" customFormat="1" x14ac:dyDescent="0.2">
      <c r="A2285" s="37" t="str">
        <f t="shared" si="249"/>
        <v>2025-5</v>
      </c>
      <c r="B2285" t="s">
        <v>5000</v>
      </c>
      <c r="C2285" s="23">
        <v>45789</v>
      </c>
      <c r="D2285" s="23">
        <v>45770</v>
      </c>
      <c r="E2285" t="s">
        <v>651</v>
      </c>
      <c r="F2285" t="s">
        <v>652</v>
      </c>
      <c r="G2285" s="22"/>
      <c r="H2285" t="s">
        <v>5420</v>
      </c>
      <c r="I2285" t="s">
        <v>4632</v>
      </c>
      <c r="J2285" t="s">
        <v>4633</v>
      </c>
      <c r="K2285" s="10" t="str">
        <f t="shared" si="252"/>
        <v>FG--</v>
      </c>
      <c r="L2285" t="s">
        <v>10</v>
      </c>
      <c r="M2285" s="48">
        <v>1500</v>
      </c>
      <c r="N2285" t="s">
        <v>1472</v>
      </c>
      <c r="O2285" t="s">
        <v>11</v>
      </c>
      <c r="P2285" s="50">
        <v>0.85719999999999996</v>
      </c>
      <c r="Q2285" s="11">
        <f t="shared" si="250"/>
        <v>1285.8</v>
      </c>
      <c r="R2285" s="12">
        <f t="shared" si="253"/>
        <v>7.3003400000000003</v>
      </c>
      <c r="S2285" s="14">
        <f t="shared" si="254"/>
        <v>0.1174</v>
      </c>
      <c r="T2285" s="13">
        <f t="shared" si="255"/>
        <v>176.1</v>
      </c>
      <c r="U2285" s="14" t="s">
        <v>349</v>
      </c>
      <c r="V2285" t="s">
        <v>64</v>
      </c>
      <c r="W2285" s="58">
        <v>7.2008000000000001</v>
      </c>
      <c r="X2285" s="79">
        <f t="shared" si="251"/>
        <v>178.56349294522829</v>
      </c>
    </row>
    <row r="2286" spans="1:24" s="18" customFormat="1" x14ac:dyDescent="0.2">
      <c r="A2286" s="37" t="str">
        <f t="shared" si="249"/>
        <v>2025-5</v>
      </c>
      <c r="B2286" t="s">
        <v>5001</v>
      </c>
      <c r="C2286" s="23">
        <v>45798</v>
      </c>
      <c r="D2286" s="23">
        <v>45763</v>
      </c>
      <c r="E2286" t="s">
        <v>709</v>
      </c>
      <c r="F2286" t="s">
        <v>710</v>
      </c>
      <c r="G2286" s="22"/>
      <c r="H2286" t="s">
        <v>5415</v>
      </c>
      <c r="I2286" t="s">
        <v>1639</v>
      </c>
      <c r="J2286" t="s">
        <v>1640</v>
      </c>
      <c r="K2286" s="10" t="str">
        <f t="shared" si="252"/>
        <v>KNOB</v>
      </c>
      <c r="L2286" t="s">
        <v>10</v>
      </c>
      <c r="M2286" s="48">
        <v>2500</v>
      </c>
      <c r="N2286" t="s">
        <v>1472</v>
      </c>
      <c r="O2286" t="s">
        <v>11</v>
      </c>
      <c r="P2286" s="50">
        <v>0.87629999999999997</v>
      </c>
      <c r="Q2286" s="11">
        <f t="shared" si="250"/>
        <v>2190.75</v>
      </c>
      <c r="R2286" s="12">
        <f t="shared" si="253"/>
        <v>7.3003400000000003</v>
      </c>
      <c r="S2286" s="14">
        <f t="shared" si="254"/>
        <v>0.12</v>
      </c>
      <c r="T2286" s="13">
        <f t="shared" si="255"/>
        <v>300</v>
      </c>
      <c r="U2286" s="14" t="s">
        <v>349</v>
      </c>
      <c r="V2286" t="s">
        <v>32</v>
      </c>
      <c r="W2286" s="58">
        <v>7.2008000000000001</v>
      </c>
      <c r="X2286" s="79">
        <f t="shared" si="251"/>
        <v>304.23702921897564</v>
      </c>
    </row>
    <row r="2287" spans="1:24" s="18" customFormat="1" x14ac:dyDescent="0.2">
      <c r="A2287" s="37" t="str">
        <f t="shared" si="249"/>
        <v>2025-5</v>
      </c>
      <c r="B2287" t="s">
        <v>5002</v>
      </c>
      <c r="C2287" s="23">
        <v>45789</v>
      </c>
      <c r="D2287" s="23">
        <v>45763</v>
      </c>
      <c r="E2287" t="s">
        <v>651</v>
      </c>
      <c r="F2287" t="s">
        <v>652</v>
      </c>
      <c r="G2287" s="22"/>
      <c r="H2287" t="s">
        <v>5424</v>
      </c>
      <c r="I2287" t="s">
        <v>3587</v>
      </c>
      <c r="J2287" t="s">
        <v>3588</v>
      </c>
      <c r="K2287" s="10" t="str">
        <f t="shared" si="252"/>
        <v>KNOB</v>
      </c>
      <c r="L2287" t="s">
        <v>10</v>
      </c>
      <c r="M2287" s="48">
        <v>1000</v>
      </c>
      <c r="N2287" t="s">
        <v>1472</v>
      </c>
      <c r="O2287" t="s">
        <v>11</v>
      </c>
      <c r="P2287" s="50">
        <v>0.90800000000000003</v>
      </c>
      <c r="Q2287" s="11">
        <f t="shared" si="250"/>
        <v>908</v>
      </c>
      <c r="R2287" s="12">
        <f t="shared" si="253"/>
        <v>7.3003400000000003</v>
      </c>
      <c r="S2287" s="14">
        <f t="shared" si="254"/>
        <v>0.1244</v>
      </c>
      <c r="T2287" s="13">
        <f t="shared" si="255"/>
        <v>124.4</v>
      </c>
      <c r="U2287" s="14" t="s">
        <v>349</v>
      </c>
      <c r="V2287" t="s">
        <v>32</v>
      </c>
      <c r="W2287" s="58">
        <v>7.2008000000000001</v>
      </c>
      <c r="X2287" s="79">
        <f t="shared" si="251"/>
        <v>126.09710032218644</v>
      </c>
    </row>
    <row r="2288" spans="1:24" s="18" customFormat="1" x14ac:dyDescent="0.2">
      <c r="A2288" s="37" t="str">
        <f t="shared" si="249"/>
        <v>2025-5</v>
      </c>
      <c r="B2288" t="s">
        <v>5003</v>
      </c>
      <c r="C2288" s="23">
        <v>45806</v>
      </c>
      <c r="D2288" s="23">
        <v>45765</v>
      </c>
      <c r="E2288" t="s">
        <v>372</v>
      </c>
      <c r="F2288" t="s">
        <v>373</v>
      </c>
      <c r="G2288" s="22"/>
      <c r="H2288" t="s">
        <v>5422</v>
      </c>
      <c r="I2288" t="s">
        <v>4634</v>
      </c>
      <c r="J2288" t="s">
        <v>4635</v>
      </c>
      <c r="K2288" s="10" t="str">
        <f t="shared" si="252"/>
        <v>SHDL</v>
      </c>
      <c r="L2288" t="s">
        <v>98</v>
      </c>
      <c r="M2288" s="48">
        <v>2010</v>
      </c>
      <c r="N2288" t="s">
        <v>1472</v>
      </c>
      <c r="O2288" t="s">
        <v>11</v>
      </c>
      <c r="P2288" s="50">
        <v>0.92230000000000001</v>
      </c>
      <c r="Q2288" s="11">
        <f t="shared" si="250"/>
        <v>1853.82</v>
      </c>
      <c r="R2288" s="12">
        <f t="shared" si="253"/>
        <v>7.3003400000000003</v>
      </c>
      <c r="S2288" s="14">
        <f t="shared" si="254"/>
        <v>0.1263</v>
      </c>
      <c r="T2288" s="13">
        <f t="shared" si="255"/>
        <v>253.86</v>
      </c>
      <c r="U2288" s="14" t="s">
        <v>349</v>
      </c>
      <c r="V2288" t="s">
        <v>722</v>
      </c>
      <c r="W2288" s="58">
        <v>7.2008000000000001</v>
      </c>
      <c r="X2288" s="79">
        <f t="shared" si="251"/>
        <v>257.44681146539273</v>
      </c>
    </row>
    <row r="2289" spans="1:24" s="18" customFormat="1" x14ac:dyDescent="0.2">
      <c r="A2289" s="37" t="str">
        <f t="shared" si="249"/>
        <v>2025-5</v>
      </c>
      <c r="B2289" t="s">
        <v>5004</v>
      </c>
      <c r="C2289" s="23">
        <v>45806</v>
      </c>
      <c r="D2289" s="23">
        <v>45765</v>
      </c>
      <c r="E2289" t="s">
        <v>372</v>
      </c>
      <c r="F2289" t="s">
        <v>373</v>
      </c>
      <c r="G2289" s="22"/>
      <c r="H2289" t="s">
        <v>5422</v>
      </c>
      <c r="I2289" t="s">
        <v>3101</v>
      </c>
      <c r="J2289" t="s">
        <v>3316</v>
      </c>
      <c r="K2289" s="10" t="str">
        <f t="shared" si="252"/>
        <v>SHDL</v>
      </c>
      <c r="L2289" t="s">
        <v>98</v>
      </c>
      <c r="M2289" s="48">
        <v>2020</v>
      </c>
      <c r="N2289" t="s">
        <v>1472</v>
      </c>
      <c r="O2289" t="s">
        <v>11</v>
      </c>
      <c r="P2289" s="50">
        <v>0.92230000000000001</v>
      </c>
      <c r="Q2289" s="11">
        <f t="shared" si="250"/>
        <v>1863.05</v>
      </c>
      <c r="R2289" s="12">
        <f t="shared" si="253"/>
        <v>7.3003400000000003</v>
      </c>
      <c r="S2289" s="14">
        <f t="shared" si="254"/>
        <v>0.1263</v>
      </c>
      <c r="T2289" s="13">
        <f t="shared" si="255"/>
        <v>255.13</v>
      </c>
      <c r="U2289" s="14" t="s">
        <v>349</v>
      </c>
      <c r="V2289" t="s">
        <v>722</v>
      </c>
      <c r="W2289" s="58">
        <v>7.2008000000000001</v>
      </c>
      <c r="X2289" s="79">
        <f t="shared" si="251"/>
        <v>258.7276413731808</v>
      </c>
    </row>
    <row r="2290" spans="1:24" s="18" customFormat="1" x14ac:dyDescent="0.2">
      <c r="A2290" s="37" t="str">
        <f t="shared" si="249"/>
        <v>2025-5</v>
      </c>
      <c r="B2290" t="s">
        <v>5005</v>
      </c>
      <c r="C2290" s="23">
        <v>45797</v>
      </c>
      <c r="D2290" s="23">
        <v>45790</v>
      </c>
      <c r="E2290" t="s">
        <v>746</v>
      </c>
      <c r="F2290" t="s">
        <v>747</v>
      </c>
      <c r="G2290" s="22"/>
      <c r="H2290" t="s">
        <v>5425</v>
      </c>
      <c r="I2290" t="s">
        <v>753</v>
      </c>
      <c r="J2290" t="s">
        <v>754</v>
      </c>
      <c r="K2290" s="10" t="str">
        <f t="shared" si="252"/>
        <v>SSM-</v>
      </c>
      <c r="L2290" t="s">
        <v>10</v>
      </c>
      <c r="M2290" s="48">
        <v>1100</v>
      </c>
      <c r="N2290" t="s">
        <v>1472</v>
      </c>
      <c r="O2290" t="s">
        <v>11</v>
      </c>
      <c r="P2290" s="50">
        <v>0.94689999999999996</v>
      </c>
      <c r="Q2290" s="11">
        <f t="shared" si="250"/>
        <v>1041.5899999999999</v>
      </c>
      <c r="R2290" s="12">
        <f t="shared" si="253"/>
        <v>7.3003400000000003</v>
      </c>
      <c r="S2290" s="14">
        <f t="shared" si="254"/>
        <v>0.12970000000000001</v>
      </c>
      <c r="T2290" s="13">
        <f t="shared" si="255"/>
        <v>142.66999999999999</v>
      </c>
      <c r="U2290" s="14" t="s">
        <v>349</v>
      </c>
      <c r="V2290" t="s">
        <v>33</v>
      </c>
      <c r="W2290" s="58">
        <v>7.2008000000000001</v>
      </c>
      <c r="X2290" s="79">
        <f t="shared" si="251"/>
        <v>144.64920564381734</v>
      </c>
    </row>
    <row r="2291" spans="1:24" s="18" customFormat="1" x14ac:dyDescent="0.2">
      <c r="A2291" s="37" t="str">
        <f t="shared" si="249"/>
        <v>2025-5</v>
      </c>
      <c r="B2291" t="s">
        <v>5006</v>
      </c>
      <c r="C2291" s="23">
        <v>45790</v>
      </c>
      <c r="D2291" s="23">
        <v>45763</v>
      </c>
      <c r="E2291" t="s">
        <v>28</v>
      </c>
      <c r="F2291" t="s">
        <v>29</v>
      </c>
      <c r="G2291" s="22"/>
      <c r="H2291" t="s">
        <v>5419</v>
      </c>
      <c r="I2291" t="s">
        <v>1641</v>
      </c>
      <c r="J2291" t="s">
        <v>1642</v>
      </c>
      <c r="K2291" s="10" t="str">
        <f t="shared" si="252"/>
        <v>FG--</v>
      </c>
      <c r="L2291" t="s">
        <v>10</v>
      </c>
      <c r="M2291" s="48">
        <v>1050</v>
      </c>
      <c r="N2291" t="s">
        <v>1472</v>
      </c>
      <c r="O2291" t="s">
        <v>11</v>
      </c>
      <c r="P2291" s="50">
        <v>0.97430000000000005</v>
      </c>
      <c r="Q2291" s="11">
        <f t="shared" si="250"/>
        <v>1023.02</v>
      </c>
      <c r="R2291" s="12">
        <f t="shared" si="253"/>
        <v>7.3003400000000003</v>
      </c>
      <c r="S2291" s="14">
        <f t="shared" si="254"/>
        <v>0.13350000000000001</v>
      </c>
      <c r="T2291" s="13">
        <f t="shared" si="255"/>
        <v>140.18</v>
      </c>
      <c r="U2291" s="14" t="s">
        <v>349</v>
      </c>
      <c r="V2291" t="s">
        <v>64</v>
      </c>
      <c r="W2291" s="58">
        <v>7.2008000000000001</v>
      </c>
      <c r="X2291" s="79">
        <f t="shared" si="251"/>
        <v>142.06963115209422</v>
      </c>
    </row>
    <row r="2292" spans="1:24" s="18" customFormat="1" x14ac:dyDescent="0.2">
      <c r="A2292" s="37" t="str">
        <f t="shared" si="249"/>
        <v>2025-5</v>
      </c>
      <c r="B2292" t="s">
        <v>5007</v>
      </c>
      <c r="C2292" s="23">
        <v>45789</v>
      </c>
      <c r="D2292" s="23">
        <v>45763</v>
      </c>
      <c r="E2292" t="s">
        <v>372</v>
      </c>
      <c r="F2292" t="s">
        <v>373</v>
      </c>
      <c r="G2292" s="22"/>
      <c r="H2292" t="s">
        <v>5426</v>
      </c>
      <c r="I2292" t="s">
        <v>1040</v>
      </c>
      <c r="J2292" t="s">
        <v>1041</v>
      </c>
      <c r="K2292" s="10" t="str">
        <f t="shared" si="252"/>
        <v>FG--</v>
      </c>
      <c r="L2292" t="s">
        <v>98</v>
      </c>
      <c r="M2292" s="48">
        <v>4100</v>
      </c>
      <c r="N2292" t="s">
        <v>1472</v>
      </c>
      <c r="O2292" t="s">
        <v>11</v>
      </c>
      <c r="P2292" s="50">
        <v>0.97450000000000003</v>
      </c>
      <c r="Q2292" s="11">
        <f t="shared" si="250"/>
        <v>3995.45</v>
      </c>
      <c r="R2292" s="12">
        <f t="shared" si="253"/>
        <v>7.3003400000000003</v>
      </c>
      <c r="S2292" s="14">
        <f t="shared" si="254"/>
        <v>0.13350000000000001</v>
      </c>
      <c r="T2292" s="13">
        <f t="shared" si="255"/>
        <v>547.35</v>
      </c>
      <c r="U2292" s="14" t="s">
        <v>349</v>
      </c>
      <c r="V2292" t="s">
        <v>64</v>
      </c>
      <c r="W2292" s="58">
        <v>7.2008000000000001</v>
      </c>
      <c r="X2292" s="79">
        <f t="shared" si="251"/>
        <v>554.86195978224634</v>
      </c>
    </row>
    <row r="2293" spans="1:24" s="18" customFormat="1" x14ac:dyDescent="0.2">
      <c r="A2293" s="37" t="str">
        <f t="shared" si="249"/>
        <v>2025-5</v>
      </c>
      <c r="B2293" t="s">
        <v>5008</v>
      </c>
      <c r="C2293" s="23">
        <v>45798</v>
      </c>
      <c r="D2293" s="23">
        <v>45763</v>
      </c>
      <c r="E2293" t="s">
        <v>709</v>
      </c>
      <c r="F2293" t="s">
        <v>710</v>
      </c>
      <c r="G2293" s="22"/>
      <c r="H2293" t="s">
        <v>5415</v>
      </c>
      <c r="I2293" t="s">
        <v>738</v>
      </c>
      <c r="J2293" t="s">
        <v>739</v>
      </c>
      <c r="K2293" s="10" t="str">
        <f t="shared" si="252"/>
        <v>KNOB</v>
      </c>
      <c r="L2293" t="s">
        <v>10</v>
      </c>
      <c r="M2293" s="48">
        <v>1010</v>
      </c>
      <c r="N2293" t="s">
        <v>1472</v>
      </c>
      <c r="O2293" t="s">
        <v>11</v>
      </c>
      <c r="P2293" s="50">
        <v>1.0463</v>
      </c>
      <c r="Q2293" s="11">
        <f t="shared" si="250"/>
        <v>1056.76</v>
      </c>
      <c r="R2293" s="12">
        <f t="shared" si="253"/>
        <v>7.3003400000000003</v>
      </c>
      <c r="S2293" s="14">
        <f t="shared" si="254"/>
        <v>0.14330000000000001</v>
      </c>
      <c r="T2293" s="13">
        <f t="shared" si="255"/>
        <v>144.72999999999999</v>
      </c>
      <c r="U2293" s="14" t="s">
        <v>349</v>
      </c>
      <c r="V2293" t="s">
        <v>32</v>
      </c>
      <c r="W2293" s="58">
        <v>7.2008000000000001</v>
      </c>
      <c r="X2293" s="79">
        <f t="shared" si="251"/>
        <v>146.7563326297078</v>
      </c>
    </row>
    <row r="2294" spans="1:24" s="18" customFormat="1" x14ac:dyDescent="0.2">
      <c r="A2294" s="37" t="str">
        <f t="shared" si="249"/>
        <v>2025-5</v>
      </c>
      <c r="B2294" t="s">
        <v>5009</v>
      </c>
      <c r="C2294" s="23">
        <v>45797</v>
      </c>
      <c r="D2294" s="23">
        <v>45776</v>
      </c>
      <c r="E2294" t="s">
        <v>746</v>
      </c>
      <c r="F2294" t="s">
        <v>747</v>
      </c>
      <c r="G2294" s="22"/>
      <c r="H2294" t="s">
        <v>5425</v>
      </c>
      <c r="I2294" t="s">
        <v>750</v>
      </c>
      <c r="J2294" t="s">
        <v>751</v>
      </c>
      <c r="K2294" s="10" t="str">
        <f t="shared" si="252"/>
        <v>SSM-</v>
      </c>
      <c r="L2294" t="s">
        <v>10</v>
      </c>
      <c r="M2294" s="48">
        <v>400</v>
      </c>
      <c r="N2294" t="s">
        <v>1472</v>
      </c>
      <c r="O2294" t="s">
        <v>11</v>
      </c>
      <c r="P2294" s="50">
        <v>1.0530999999999999</v>
      </c>
      <c r="Q2294" s="11">
        <f t="shared" si="250"/>
        <v>421.24</v>
      </c>
      <c r="R2294" s="12">
        <f t="shared" si="253"/>
        <v>7.3003400000000003</v>
      </c>
      <c r="S2294" s="14">
        <f t="shared" si="254"/>
        <v>0.14430000000000001</v>
      </c>
      <c r="T2294" s="13">
        <f t="shared" si="255"/>
        <v>57.72</v>
      </c>
      <c r="U2294" s="14" t="s">
        <v>349</v>
      </c>
      <c r="V2294" t="s">
        <v>33</v>
      </c>
      <c r="W2294" s="58">
        <v>7.2008000000000001</v>
      </c>
      <c r="X2294" s="79">
        <f t="shared" si="251"/>
        <v>58.499055660482171</v>
      </c>
    </row>
    <row r="2295" spans="1:24" s="18" customFormat="1" x14ac:dyDescent="0.2">
      <c r="A2295" s="37" t="str">
        <f t="shared" si="249"/>
        <v>2025-5</v>
      </c>
      <c r="B2295" t="s">
        <v>5010</v>
      </c>
      <c r="C2295" s="23">
        <v>45797</v>
      </c>
      <c r="D2295" s="23">
        <v>45790</v>
      </c>
      <c r="E2295" t="s">
        <v>746</v>
      </c>
      <c r="F2295" t="s">
        <v>747</v>
      </c>
      <c r="G2295" s="22"/>
      <c r="H2295" t="s">
        <v>5425</v>
      </c>
      <c r="I2295" t="s">
        <v>750</v>
      </c>
      <c r="J2295" t="s">
        <v>751</v>
      </c>
      <c r="K2295" s="10" t="str">
        <f t="shared" si="252"/>
        <v>SSM-</v>
      </c>
      <c r="L2295" t="s">
        <v>10</v>
      </c>
      <c r="M2295" s="48">
        <v>4000</v>
      </c>
      <c r="N2295" t="s">
        <v>1472</v>
      </c>
      <c r="O2295" t="s">
        <v>11</v>
      </c>
      <c r="P2295" s="50">
        <v>1.0530999999999999</v>
      </c>
      <c r="Q2295" s="11">
        <f t="shared" si="250"/>
        <v>4212.3999999999996</v>
      </c>
      <c r="R2295" s="12">
        <f t="shared" si="253"/>
        <v>7.3003400000000003</v>
      </c>
      <c r="S2295" s="14">
        <f t="shared" si="254"/>
        <v>0.14430000000000001</v>
      </c>
      <c r="T2295" s="13">
        <f t="shared" si="255"/>
        <v>577.20000000000005</v>
      </c>
      <c r="U2295" s="14" t="s">
        <v>349</v>
      </c>
      <c r="V2295" t="s">
        <v>33</v>
      </c>
      <c r="W2295" s="58">
        <v>7.2008000000000001</v>
      </c>
      <c r="X2295" s="79">
        <f t="shared" si="251"/>
        <v>584.99055660482168</v>
      </c>
    </row>
    <row r="2296" spans="1:24" s="18" customFormat="1" x14ac:dyDescent="0.2">
      <c r="A2296" s="37" t="str">
        <f t="shared" si="249"/>
        <v>2025-5</v>
      </c>
      <c r="B2296" t="s">
        <v>5011</v>
      </c>
      <c r="C2296" s="23">
        <v>45798</v>
      </c>
      <c r="D2296" s="23">
        <v>45765</v>
      </c>
      <c r="E2296" t="s">
        <v>709</v>
      </c>
      <c r="F2296" t="s">
        <v>710</v>
      </c>
      <c r="G2296" s="22"/>
      <c r="H2296" t="s">
        <v>5415</v>
      </c>
      <c r="I2296" t="s">
        <v>1645</v>
      </c>
      <c r="J2296" t="s">
        <v>1646</v>
      </c>
      <c r="K2296" s="10" t="str">
        <f t="shared" si="252"/>
        <v>KNOB</v>
      </c>
      <c r="L2296" t="s">
        <v>10</v>
      </c>
      <c r="M2296" s="48">
        <v>2100</v>
      </c>
      <c r="N2296" t="s">
        <v>1472</v>
      </c>
      <c r="O2296" t="s">
        <v>11</v>
      </c>
      <c r="P2296" s="50">
        <v>1.0683</v>
      </c>
      <c r="Q2296" s="11">
        <f t="shared" si="250"/>
        <v>2243.4299999999998</v>
      </c>
      <c r="R2296" s="12">
        <f t="shared" si="253"/>
        <v>7.3003400000000003</v>
      </c>
      <c r="S2296" s="14">
        <f t="shared" si="254"/>
        <v>0.14630000000000001</v>
      </c>
      <c r="T2296" s="13">
        <f t="shared" si="255"/>
        <v>307.23</v>
      </c>
      <c r="U2296" s="14" t="s">
        <v>349</v>
      </c>
      <c r="V2296" t="s">
        <v>32</v>
      </c>
      <c r="W2296" s="58">
        <v>7.2008000000000001</v>
      </c>
      <c r="X2296" s="79">
        <f t="shared" si="251"/>
        <v>311.55288301299856</v>
      </c>
    </row>
    <row r="2297" spans="1:24" s="18" customFormat="1" x14ac:dyDescent="0.2">
      <c r="A2297" s="37" t="str">
        <f t="shared" si="249"/>
        <v>2025-5</v>
      </c>
      <c r="B2297" t="s">
        <v>5012</v>
      </c>
      <c r="C2297" s="23">
        <v>45798</v>
      </c>
      <c r="D2297" s="23">
        <v>45775</v>
      </c>
      <c r="E2297" t="s">
        <v>709</v>
      </c>
      <c r="F2297" t="s">
        <v>710</v>
      </c>
      <c r="G2297" s="22"/>
      <c r="H2297" t="s">
        <v>5415</v>
      </c>
      <c r="I2297" t="s">
        <v>1643</v>
      </c>
      <c r="J2297" t="s">
        <v>1644</v>
      </c>
      <c r="K2297" s="10" t="str">
        <f t="shared" si="252"/>
        <v>T&amp;G-</v>
      </c>
      <c r="L2297" t="s">
        <v>10</v>
      </c>
      <c r="M2297" s="48">
        <v>8500</v>
      </c>
      <c r="N2297" t="s">
        <v>1472</v>
      </c>
      <c r="O2297" t="s">
        <v>11</v>
      </c>
      <c r="P2297" s="50">
        <v>1.0768</v>
      </c>
      <c r="Q2297" s="11">
        <f t="shared" si="250"/>
        <v>9152.7999999999993</v>
      </c>
      <c r="R2297" s="12">
        <f t="shared" si="253"/>
        <v>7.3003400000000003</v>
      </c>
      <c r="S2297" s="14">
        <f t="shared" si="254"/>
        <v>0.14749999999999999</v>
      </c>
      <c r="T2297" s="13">
        <f t="shared" si="255"/>
        <v>1253.75</v>
      </c>
      <c r="U2297" s="14" t="s">
        <v>349</v>
      </c>
      <c r="V2297" t="s">
        <v>2243</v>
      </c>
      <c r="W2297" s="58">
        <v>7.2008000000000001</v>
      </c>
      <c r="X2297" s="79">
        <f t="shared" si="251"/>
        <v>1271.0809910009998</v>
      </c>
    </row>
    <row r="2298" spans="1:24" s="18" customFormat="1" x14ac:dyDescent="0.2">
      <c r="A2298" s="37" t="str">
        <f t="shared" si="249"/>
        <v>2025-5</v>
      </c>
      <c r="B2298" t="s">
        <v>5013</v>
      </c>
      <c r="C2298" s="23">
        <v>45800</v>
      </c>
      <c r="D2298" s="23">
        <v>45775</v>
      </c>
      <c r="E2298" t="s">
        <v>372</v>
      </c>
      <c r="F2298" t="s">
        <v>373</v>
      </c>
      <c r="G2298" s="22"/>
      <c r="H2298" t="s">
        <v>5369</v>
      </c>
      <c r="I2298" t="s">
        <v>1033</v>
      </c>
      <c r="J2298" t="s">
        <v>1034</v>
      </c>
      <c r="K2298" s="10" t="str">
        <f t="shared" si="252"/>
        <v>HDL-</v>
      </c>
      <c r="L2298" t="s">
        <v>98</v>
      </c>
      <c r="M2298" s="48">
        <v>2030</v>
      </c>
      <c r="N2298" t="s">
        <v>1472</v>
      </c>
      <c r="O2298" t="s">
        <v>11</v>
      </c>
      <c r="P2298" s="50">
        <v>1.0945</v>
      </c>
      <c r="Q2298" s="11">
        <f t="shared" si="250"/>
        <v>2221.84</v>
      </c>
      <c r="R2298" s="12">
        <f t="shared" si="253"/>
        <v>7.3003400000000003</v>
      </c>
      <c r="S2298" s="14">
        <f t="shared" si="254"/>
        <v>0.14990000000000001</v>
      </c>
      <c r="T2298" s="13">
        <f t="shared" si="255"/>
        <v>304.3</v>
      </c>
      <c r="U2298" s="14" t="s">
        <v>349</v>
      </c>
      <c r="V2298" t="s">
        <v>228</v>
      </c>
      <c r="W2298" s="58">
        <v>7.2008000000000001</v>
      </c>
      <c r="X2298" s="79">
        <f t="shared" si="251"/>
        <v>308.5539106765915</v>
      </c>
    </row>
    <row r="2299" spans="1:24" s="18" customFormat="1" x14ac:dyDescent="0.2">
      <c r="A2299" s="37" t="str">
        <f t="shared" si="249"/>
        <v>2025-5</v>
      </c>
      <c r="B2299" t="s">
        <v>5014</v>
      </c>
      <c r="C2299" s="23">
        <v>45800</v>
      </c>
      <c r="D2299" s="23">
        <v>45765</v>
      </c>
      <c r="E2299" t="s">
        <v>372</v>
      </c>
      <c r="F2299" t="s">
        <v>373</v>
      </c>
      <c r="G2299" s="22"/>
      <c r="H2299" t="s">
        <v>5369</v>
      </c>
      <c r="I2299" t="s">
        <v>1033</v>
      </c>
      <c r="J2299" t="s">
        <v>1034</v>
      </c>
      <c r="K2299" s="10" t="str">
        <f t="shared" si="252"/>
        <v>HDL-</v>
      </c>
      <c r="L2299" t="s">
        <v>98</v>
      </c>
      <c r="M2299" s="48">
        <v>1500</v>
      </c>
      <c r="N2299" t="s">
        <v>1472</v>
      </c>
      <c r="O2299" t="s">
        <v>11</v>
      </c>
      <c r="P2299" s="50">
        <v>1.1168</v>
      </c>
      <c r="Q2299" s="11">
        <f t="shared" si="250"/>
        <v>1675.2</v>
      </c>
      <c r="R2299" s="12">
        <f t="shared" si="253"/>
        <v>7.3003400000000003</v>
      </c>
      <c r="S2299" s="14">
        <f t="shared" si="254"/>
        <v>0.153</v>
      </c>
      <c r="T2299" s="13">
        <f t="shared" si="255"/>
        <v>229.5</v>
      </c>
      <c r="U2299" s="14" t="s">
        <v>349</v>
      </c>
      <c r="V2299" t="s">
        <v>228</v>
      </c>
      <c r="W2299" s="58">
        <v>7.2008000000000001</v>
      </c>
      <c r="X2299" s="79">
        <f t="shared" si="251"/>
        <v>232.64081768692367</v>
      </c>
    </row>
    <row r="2300" spans="1:24" s="18" customFormat="1" x14ac:dyDescent="0.2">
      <c r="A2300" s="37" t="str">
        <f t="shared" si="249"/>
        <v>2025-5</v>
      </c>
      <c r="B2300" t="s">
        <v>5015</v>
      </c>
      <c r="C2300" s="23">
        <v>45806</v>
      </c>
      <c r="D2300" s="23">
        <v>45797</v>
      </c>
      <c r="E2300" t="s">
        <v>169</v>
      </c>
      <c r="F2300" t="s">
        <v>170</v>
      </c>
      <c r="G2300" s="22"/>
      <c r="H2300" t="s">
        <v>5427</v>
      </c>
      <c r="I2300" t="s">
        <v>4636</v>
      </c>
      <c r="J2300" t="s">
        <v>3434</v>
      </c>
      <c r="K2300" s="10" t="str">
        <f t="shared" si="252"/>
        <v>BHRE</v>
      </c>
      <c r="L2300" t="s">
        <v>10</v>
      </c>
      <c r="M2300" s="48">
        <v>2020</v>
      </c>
      <c r="N2300" t="s">
        <v>1472</v>
      </c>
      <c r="O2300" t="s">
        <v>11</v>
      </c>
      <c r="P2300" s="50">
        <v>1.1499999999999999</v>
      </c>
      <c r="Q2300" s="11">
        <f t="shared" si="250"/>
        <v>2323</v>
      </c>
      <c r="R2300" s="12">
        <f t="shared" si="253"/>
        <v>7.3003400000000003</v>
      </c>
      <c r="S2300" s="14">
        <f t="shared" si="254"/>
        <v>0.1575</v>
      </c>
      <c r="T2300" s="13">
        <f t="shared" si="255"/>
        <v>318.14999999999998</v>
      </c>
      <c r="U2300" s="14" t="s">
        <v>349</v>
      </c>
      <c r="V2300" t="s">
        <v>173</v>
      </c>
      <c r="W2300" s="58">
        <v>7.2008000000000001</v>
      </c>
      <c r="X2300" s="79">
        <f t="shared" si="251"/>
        <v>322.6030441062104</v>
      </c>
    </row>
    <row r="2301" spans="1:24" s="18" customFormat="1" x14ac:dyDescent="0.2">
      <c r="A2301" s="37" t="str">
        <f t="shared" si="249"/>
        <v>2025-5</v>
      </c>
      <c r="B2301" t="s">
        <v>5016</v>
      </c>
      <c r="C2301" s="23">
        <v>45798</v>
      </c>
      <c r="D2301" s="23">
        <v>45765</v>
      </c>
      <c r="E2301" t="s">
        <v>709</v>
      </c>
      <c r="F2301" t="s">
        <v>710</v>
      </c>
      <c r="G2301" s="22"/>
      <c r="H2301" t="s">
        <v>5428</v>
      </c>
      <c r="I2301" t="s">
        <v>3175</v>
      </c>
      <c r="J2301" t="s">
        <v>3382</v>
      </c>
      <c r="K2301" s="10" t="str">
        <f t="shared" si="252"/>
        <v>KNOB</v>
      </c>
      <c r="L2301" t="s">
        <v>10</v>
      </c>
      <c r="M2301" s="48">
        <v>2030</v>
      </c>
      <c r="N2301" t="s">
        <v>1472</v>
      </c>
      <c r="O2301" t="s">
        <v>11</v>
      </c>
      <c r="P2301" s="50">
        <v>1.2232000000000001</v>
      </c>
      <c r="Q2301" s="11">
        <f t="shared" si="250"/>
        <v>2483.1</v>
      </c>
      <c r="R2301" s="12">
        <f t="shared" si="253"/>
        <v>7.3003400000000003</v>
      </c>
      <c r="S2301" s="14">
        <f t="shared" si="254"/>
        <v>0.1676</v>
      </c>
      <c r="T2301" s="13">
        <f t="shared" si="255"/>
        <v>340.23</v>
      </c>
      <c r="U2301" s="14" t="s">
        <v>349</v>
      </c>
      <c r="V2301" t="s">
        <v>32</v>
      </c>
      <c r="W2301" s="58">
        <v>7.2008000000000001</v>
      </c>
      <c r="X2301" s="79">
        <f t="shared" si="251"/>
        <v>344.83612931896459</v>
      </c>
    </row>
    <row r="2302" spans="1:24" s="18" customFormat="1" x14ac:dyDescent="0.2">
      <c r="A2302" s="37" t="str">
        <f t="shared" si="249"/>
        <v>2025-5</v>
      </c>
      <c r="B2302" t="s">
        <v>5016</v>
      </c>
      <c r="C2302" s="23">
        <v>45798</v>
      </c>
      <c r="D2302" s="23">
        <v>45765</v>
      </c>
      <c r="E2302" t="s">
        <v>709</v>
      </c>
      <c r="F2302" t="s">
        <v>710</v>
      </c>
      <c r="G2302" s="22"/>
      <c r="H2302" t="s">
        <v>5429</v>
      </c>
      <c r="I2302" t="s">
        <v>3175</v>
      </c>
      <c r="J2302" t="s">
        <v>3382</v>
      </c>
      <c r="K2302" s="10" t="str">
        <f t="shared" si="252"/>
        <v>KNOB</v>
      </c>
      <c r="L2302" t="s">
        <v>10</v>
      </c>
      <c r="M2302" s="48">
        <v>-1930</v>
      </c>
      <c r="N2302" t="s">
        <v>1472</v>
      </c>
      <c r="O2302" t="s">
        <v>11</v>
      </c>
      <c r="P2302" s="50">
        <v>1.2232000000000001</v>
      </c>
      <c r="Q2302" s="11">
        <f t="shared" si="250"/>
        <v>-2360.7800000000002</v>
      </c>
      <c r="R2302" s="12">
        <f t="shared" si="253"/>
        <v>7.3003400000000003</v>
      </c>
      <c r="S2302" s="14">
        <f t="shared" si="254"/>
        <v>0.1676</v>
      </c>
      <c r="T2302" s="13">
        <f t="shared" si="255"/>
        <v>-323.47000000000003</v>
      </c>
      <c r="U2302" s="14" t="s">
        <v>349</v>
      </c>
      <c r="V2302" t="s">
        <v>32</v>
      </c>
      <c r="W2302" s="58">
        <v>7.2008000000000001</v>
      </c>
      <c r="X2302" s="79">
        <f t="shared" si="251"/>
        <v>-327.84912787468062</v>
      </c>
    </row>
    <row r="2303" spans="1:24" s="18" customFormat="1" x14ac:dyDescent="0.2">
      <c r="A2303" s="37" t="str">
        <f t="shared" si="249"/>
        <v>2025-5</v>
      </c>
      <c r="B2303" t="s">
        <v>5016</v>
      </c>
      <c r="C2303" s="23">
        <v>45798</v>
      </c>
      <c r="D2303" s="23">
        <v>45765</v>
      </c>
      <c r="E2303" t="s">
        <v>709</v>
      </c>
      <c r="F2303" t="s">
        <v>710</v>
      </c>
      <c r="G2303" s="22"/>
      <c r="H2303" t="s">
        <v>5428</v>
      </c>
      <c r="I2303" t="s">
        <v>3175</v>
      </c>
      <c r="J2303" t="s">
        <v>3382</v>
      </c>
      <c r="K2303" s="10" t="str">
        <f t="shared" si="252"/>
        <v>KNOB</v>
      </c>
      <c r="L2303" t="s">
        <v>10</v>
      </c>
      <c r="M2303" s="48">
        <v>1930</v>
      </c>
      <c r="N2303" t="s">
        <v>1472</v>
      </c>
      <c r="O2303" t="s">
        <v>11</v>
      </c>
      <c r="P2303" s="50">
        <v>1.2232000000000001</v>
      </c>
      <c r="Q2303" s="11">
        <f t="shared" si="250"/>
        <v>2360.7800000000002</v>
      </c>
      <c r="R2303" s="12">
        <f t="shared" si="253"/>
        <v>7.3003400000000003</v>
      </c>
      <c r="S2303" s="14">
        <f t="shared" si="254"/>
        <v>0.1676</v>
      </c>
      <c r="T2303" s="13">
        <f t="shared" si="255"/>
        <v>323.47000000000003</v>
      </c>
      <c r="U2303" s="14" t="s">
        <v>349</v>
      </c>
      <c r="V2303" t="s">
        <v>32</v>
      </c>
      <c r="W2303" s="58">
        <v>7.2008000000000001</v>
      </c>
      <c r="X2303" s="79">
        <f t="shared" si="251"/>
        <v>327.84912787468062</v>
      </c>
    </row>
    <row r="2304" spans="1:24" s="18" customFormat="1" x14ac:dyDescent="0.2">
      <c r="A2304" s="37" t="str">
        <f t="shared" si="249"/>
        <v>2025-5</v>
      </c>
      <c r="B2304" t="s">
        <v>5016</v>
      </c>
      <c r="C2304" s="23">
        <v>45798</v>
      </c>
      <c r="D2304" s="23">
        <v>45765</v>
      </c>
      <c r="E2304" t="s">
        <v>709</v>
      </c>
      <c r="F2304" t="s">
        <v>710</v>
      </c>
      <c r="G2304" s="22"/>
      <c r="H2304" t="s">
        <v>5429</v>
      </c>
      <c r="I2304" t="s">
        <v>3175</v>
      </c>
      <c r="J2304" t="s">
        <v>3382</v>
      </c>
      <c r="K2304" s="10" t="str">
        <f t="shared" si="252"/>
        <v>KNOB</v>
      </c>
      <c r="L2304" t="s">
        <v>10</v>
      </c>
      <c r="M2304" s="48">
        <v>-2030</v>
      </c>
      <c r="N2304" t="s">
        <v>1472</v>
      </c>
      <c r="O2304" t="s">
        <v>11</v>
      </c>
      <c r="P2304" s="50">
        <v>1.2232000000000001</v>
      </c>
      <c r="Q2304" s="11">
        <f t="shared" si="250"/>
        <v>-2483.1</v>
      </c>
      <c r="R2304" s="12">
        <f t="shared" si="253"/>
        <v>7.3003400000000003</v>
      </c>
      <c r="S2304" s="14">
        <f t="shared" si="254"/>
        <v>0.1676</v>
      </c>
      <c r="T2304" s="13">
        <f t="shared" si="255"/>
        <v>-340.23</v>
      </c>
      <c r="U2304" s="14" t="s">
        <v>349</v>
      </c>
      <c r="V2304" t="s">
        <v>32</v>
      </c>
      <c r="W2304" s="58">
        <v>7.2008000000000001</v>
      </c>
      <c r="X2304" s="79">
        <f t="shared" si="251"/>
        <v>-344.83612931896459</v>
      </c>
    </row>
    <row r="2305" spans="1:24" s="18" customFormat="1" x14ac:dyDescent="0.2">
      <c r="A2305" s="37" t="str">
        <f t="shared" si="249"/>
        <v>2025-5</v>
      </c>
      <c r="B2305" t="s">
        <v>5016</v>
      </c>
      <c r="C2305" s="23">
        <v>45798</v>
      </c>
      <c r="D2305" s="23">
        <v>45765</v>
      </c>
      <c r="E2305" t="s">
        <v>709</v>
      </c>
      <c r="F2305" t="s">
        <v>710</v>
      </c>
      <c r="G2305" s="22"/>
      <c r="H2305" t="s">
        <v>5428</v>
      </c>
      <c r="I2305" t="s">
        <v>3175</v>
      </c>
      <c r="J2305" t="s">
        <v>3382</v>
      </c>
      <c r="K2305" s="10" t="str">
        <f t="shared" si="252"/>
        <v>KNOB</v>
      </c>
      <c r="L2305" t="s">
        <v>10</v>
      </c>
      <c r="M2305" s="48">
        <v>2030</v>
      </c>
      <c r="N2305" t="s">
        <v>1472</v>
      </c>
      <c r="O2305" t="s">
        <v>11</v>
      </c>
      <c r="P2305" s="50">
        <v>1.2232000000000001</v>
      </c>
      <c r="Q2305" s="11">
        <f t="shared" si="250"/>
        <v>2483.1</v>
      </c>
      <c r="R2305" s="12">
        <f t="shared" si="253"/>
        <v>7.3003400000000003</v>
      </c>
      <c r="S2305" s="14">
        <f t="shared" si="254"/>
        <v>0.1676</v>
      </c>
      <c r="T2305" s="13">
        <f t="shared" si="255"/>
        <v>340.23</v>
      </c>
      <c r="U2305" s="14" t="s">
        <v>349</v>
      </c>
      <c r="V2305" t="s">
        <v>32</v>
      </c>
      <c r="W2305" s="58">
        <v>7.2008000000000001</v>
      </c>
      <c r="X2305" s="79">
        <f t="shared" si="251"/>
        <v>344.83612931896459</v>
      </c>
    </row>
    <row r="2306" spans="1:24" s="18" customFormat="1" x14ac:dyDescent="0.2">
      <c r="A2306" s="37" t="str">
        <f t="shared" ref="A2306:A2369" si="256">+TEXT(C2306,"YYYY")&amp;"-"&amp;TEXT(C2306,"M")</f>
        <v>2025-5</v>
      </c>
      <c r="B2306" t="s">
        <v>5017</v>
      </c>
      <c r="C2306" s="23">
        <v>45786</v>
      </c>
      <c r="D2306" s="23">
        <v>45758</v>
      </c>
      <c r="E2306" t="s">
        <v>61</v>
      </c>
      <c r="F2306" t="s">
        <v>61</v>
      </c>
      <c r="G2306" s="22"/>
      <c r="H2306" t="s">
        <v>5430</v>
      </c>
      <c r="I2306" t="s">
        <v>221</v>
      </c>
      <c r="J2306" t="s">
        <v>222</v>
      </c>
      <c r="K2306" s="10" t="str">
        <f t="shared" si="252"/>
        <v>KNOB</v>
      </c>
      <c r="L2306" t="s">
        <v>10</v>
      </c>
      <c r="M2306" s="48">
        <v>10800</v>
      </c>
      <c r="N2306" t="s">
        <v>1472</v>
      </c>
      <c r="O2306" t="s">
        <v>11</v>
      </c>
      <c r="P2306" s="50">
        <v>1.2455000000000001</v>
      </c>
      <c r="Q2306" s="11">
        <f t="shared" ref="Q2306:Q2369" si="257">ROUND(P2306*M2306,2)</f>
        <v>13451.4</v>
      </c>
      <c r="R2306" s="12">
        <f t="shared" si="253"/>
        <v>7.3003400000000003</v>
      </c>
      <c r="S2306" s="14">
        <f t="shared" si="254"/>
        <v>0.1706</v>
      </c>
      <c r="T2306" s="13">
        <f t="shared" si="255"/>
        <v>1842.48</v>
      </c>
      <c r="U2306" s="14" t="s">
        <v>349</v>
      </c>
      <c r="V2306" t="s">
        <v>32</v>
      </c>
      <c r="W2306" s="58">
        <v>7.2008000000000001</v>
      </c>
      <c r="X2306" s="79">
        <f t="shared" ref="X2306:X2369" si="258">IF(O2306="CNY",P2306/W2306*M2306,1)</f>
        <v>1868.0424397289191</v>
      </c>
    </row>
    <row r="2307" spans="1:24" s="18" customFormat="1" x14ac:dyDescent="0.2">
      <c r="A2307" s="37" t="str">
        <f t="shared" si="256"/>
        <v>2025-5</v>
      </c>
      <c r="B2307" t="s">
        <v>5018</v>
      </c>
      <c r="C2307" s="23">
        <v>45786</v>
      </c>
      <c r="D2307" s="23">
        <v>45765</v>
      </c>
      <c r="E2307" t="s">
        <v>61</v>
      </c>
      <c r="F2307" t="s">
        <v>61</v>
      </c>
      <c r="G2307" s="22"/>
      <c r="H2307" t="s">
        <v>5430</v>
      </c>
      <c r="I2307" t="s">
        <v>221</v>
      </c>
      <c r="J2307" t="s">
        <v>222</v>
      </c>
      <c r="K2307" s="10" t="str">
        <f t="shared" si="252"/>
        <v>KNOB</v>
      </c>
      <c r="L2307" t="s">
        <v>10</v>
      </c>
      <c r="M2307" s="48">
        <v>16200</v>
      </c>
      <c r="N2307" t="s">
        <v>1472</v>
      </c>
      <c r="O2307" t="s">
        <v>11</v>
      </c>
      <c r="P2307" s="50">
        <v>1.2455000000000001</v>
      </c>
      <c r="Q2307" s="11">
        <f t="shared" si="257"/>
        <v>20177.099999999999</v>
      </c>
      <c r="R2307" s="12">
        <f t="shared" si="253"/>
        <v>7.3003400000000003</v>
      </c>
      <c r="S2307" s="14">
        <f t="shared" si="254"/>
        <v>0.1706</v>
      </c>
      <c r="T2307" s="13">
        <f t="shared" si="255"/>
        <v>2763.72</v>
      </c>
      <c r="U2307" s="14" t="s">
        <v>349</v>
      </c>
      <c r="V2307" t="s">
        <v>32</v>
      </c>
      <c r="W2307" s="58">
        <v>7.2008000000000001</v>
      </c>
      <c r="X2307" s="79">
        <f t="shared" si="258"/>
        <v>2802.0636595933788</v>
      </c>
    </row>
    <row r="2308" spans="1:24" s="18" customFormat="1" x14ac:dyDescent="0.2">
      <c r="A2308" s="37" t="str">
        <f t="shared" si="256"/>
        <v>2025-5</v>
      </c>
      <c r="B2308" t="s">
        <v>5019</v>
      </c>
      <c r="C2308" s="23">
        <v>45806</v>
      </c>
      <c r="D2308" s="23">
        <v>45792</v>
      </c>
      <c r="E2308" t="s">
        <v>169</v>
      </c>
      <c r="F2308" t="s">
        <v>170</v>
      </c>
      <c r="G2308" s="22"/>
      <c r="H2308" t="s">
        <v>5427</v>
      </c>
      <c r="I2308" t="s">
        <v>3226</v>
      </c>
      <c r="J2308" t="s">
        <v>3433</v>
      </c>
      <c r="K2308" s="10" t="str">
        <f t="shared" si="252"/>
        <v>U&amp;C-</v>
      </c>
      <c r="L2308" t="s">
        <v>10</v>
      </c>
      <c r="M2308" s="48">
        <v>4050</v>
      </c>
      <c r="N2308" t="s">
        <v>1472</v>
      </c>
      <c r="O2308" t="s">
        <v>11</v>
      </c>
      <c r="P2308" s="50">
        <v>1.27</v>
      </c>
      <c r="Q2308" s="11">
        <f t="shared" si="257"/>
        <v>5143.5</v>
      </c>
      <c r="R2308" s="12">
        <f t="shared" si="253"/>
        <v>7.3003400000000003</v>
      </c>
      <c r="S2308" s="14">
        <f t="shared" si="254"/>
        <v>0.17399999999999999</v>
      </c>
      <c r="T2308" s="13">
        <f t="shared" si="255"/>
        <v>704.7</v>
      </c>
      <c r="U2308" s="14" t="s">
        <v>349</v>
      </c>
      <c r="V2308" t="s">
        <v>177</v>
      </c>
      <c r="W2308" s="58">
        <v>7.2008000000000001</v>
      </c>
      <c r="X2308" s="79">
        <f t="shared" si="258"/>
        <v>714.29563381846458</v>
      </c>
    </row>
    <row r="2309" spans="1:24" s="18" customFormat="1" x14ac:dyDescent="0.2">
      <c r="A2309" s="37" t="str">
        <f t="shared" si="256"/>
        <v>2025-5</v>
      </c>
      <c r="B2309" t="s">
        <v>5020</v>
      </c>
      <c r="C2309" s="23">
        <v>45792</v>
      </c>
      <c r="D2309" s="23">
        <v>45763</v>
      </c>
      <c r="E2309" t="s">
        <v>61</v>
      </c>
      <c r="F2309" t="s">
        <v>61</v>
      </c>
      <c r="G2309" s="22"/>
      <c r="H2309" t="s">
        <v>5431</v>
      </c>
      <c r="I2309" t="s">
        <v>59</v>
      </c>
      <c r="J2309" t="s">
        <v>60</v>
      </c>
      <c r="K2309" s="10" t="str">
        <f t="shared" si="252"/>
        <v>FG--</v>
      </c>
      <c r="L2309" t="s">
        <v>10</v>
      </c>
      <c r="M2309" s="48">
        <v>6400</v>
      </c>
      <c r="N2309" t="s">
        <v>1472</v>
      </c>
      <c r="O2309" t="s">
        <v>11</v>
      </c>
      <c r="P2309" s="50">
        <v>1.3002</v>
      </c>
      <c r="Q2309" s="11">
        <f t="shared" si="257"/>
        <v>8321.2800000000007</v>
      </c>
      <c r="R2309" s="12">
        <f t="shared" si="253"/>
        <v>7.3003400000000003</v>
      </c>
      <c r="S2309" s="14">
        <f t="shared" si="254"/>
        <v>0.17810000000000001</v>
      </c>
      <c r="T2309" s="13">
        <f t="shared" si="255"/>
        <v>1139.8399999999999</v>
      </c>
      <c r="U2309" s="14" t="s">
        <v>349</v>
      </c>
      <c r="V2309" t="s">
        <v>64</v>
      </c>
      <c r="W2309" s="58">
        <v>7.2008000000000001</v>
      </c>
      <c r="X2309" s="79">
        <f t="shared" si="258"/>
        <v>1155.6049327852461</v>
      </c>
    </row>
    <row r="2310" spans="1:24" s="18" customFormat="1" x14ac:dyDescent="0.2">
      <c r="A2310" s="37" t="str">
        <f t="shared" si="256"/>
        <v>2025-5</v>
      </c>
      <c r="B2310" t="s">
        <v>5021</v>
      </c>
      <c r="C2310" s="23">
        <v>45792</v>
      </c>
      <c r="D2310" s="23">
        <v>45763</v>
      </c>
      <c r="E2310" t="s">
        <v>61</v>
      </c>
      <c r="F2310" t="s">
        <v>61</v>
      </c>
      <c r="G2310" s="22"/>
      <c r="H2310" t="s">
        <v>5431</v>
      </c>
      <c r="I2310" t="s">
        <v>4637</v>
      </c>
      <c r="J2310" t="s">
        <v>4638</v>
      </c>
      <c r="K2310" s="10" t="str">
        <f t="shared" si="252"/>
        <v>FG--</v>
      </c>
      <c r="L2310" t="s">
        <v>10</v>
      </c>
      <c r="M2310" s="48">
        <v>1600</v>
      </c>
      <c r="N2310" t="s">
        <v>1472</v>
      </c>
      <c r="O2310" t="s">
        <v>11</v>
      </c>
      <c r="P2310" s="50">
        <v>1.3002</v>
      </c>
      <c r="Q2310" s="11">
        <f t="shared" si="257"/>
        <v>2080.3200000000002</v>
      </c>
      <c r="R2310" s="12">
        <f t="shared" si="253"/>
        <v>7.3003400000000003</v>
      </c>
      <c r="S2310" s="14">
        <f t="shared" si="254"/>
        <v>0.17810000000000001</v>
      </c>
      <c r="T2310" s="13">
        <f t="shared" si="255"/>
        <v>284.95999999999998</v>
      </c>
      <c r="U2310" s="14" t="s">
        <v>349</v>
      </c>
      <c r="V2310" t="s">
        <v>64</v>
      </c>
      <c r="W2310" s="58">
        <v>7.2008000000000001</v>
      </c>
      <c r="X2310" s="79">
        <f t="shared" si="258"/>
        <v>288.90123319631152</v>
      </c>
    </row>
    <row r="2311" spans="1:24" s="18" customFormat="1" x14ac:dyDescent="0.2">
      <c r="A2311" s="37" t="str">
        <f t="shared" si="256"/>
        <v>2025-5</v>
      </c>
      <c r="B2311" t="s">
        <v>5022</v>
      </c>
      <c r="C2311" s="23">
        <v>45792</v>
      </c>
      <c r="D2311" s="23">
        <v>45763</v>
      </c>
      <c r="E2311" t="s">
        <v>61</v>
      </c>
      <c r="F2311" t="s">
        <v>61</v>
      </c>
      <c r="G2311" s="22"/>
      <c r="H2311" t="s">
        <v>5431</v>
      </c>
      <c r="I2311" t="s">
        <v>4639</v>
      </c>
      <c r="J2311" t="s">
        <v>4640</v>
      </c>
      <c r="K2311" s="10" t="str">
        <f t="shared" si="252"/>
        <v>FG--</v>
      </c>
      <c r="L2311" t="s">
        <v>10</v>
      </c>
      <c r="M2311" s="48">
        <v>1600</v>
      </c>
      <c r="N2311" t="s">
        <v>1472</v>
      </c>
      <c r="O2311" t="s">
        <v>11</v>
      </c>
      <c r="P2311" s="50">
        <v>1.3002</v>
      </c>
      <c r="Q2311" s="11">
        <f t="shared" si="257"/>
        <v>2080.3200000000002</v>
      </c>
      <c r="R2311" s="12">
        <f t="shared" si="253"/>
        <v>7.3003400000000003</v>
      </c>
      <c r="S2311" s="14">
        <f t="shared" si="254"/>
        <v>0.17810000000000001</v>
      </c>
      <c r="T2311" s="13">
        <f t="shared" si="255"/>
        <v>284.95999999999998</v>
      </c>
      <c r="U2311" s="14" t="s">
        <v>349</v>
      </c>
      <c r="V2311" t="s">
        <v>64</v>
      </c>
      <c r="W2311" s="58">
        <v>7.2008000000000001</v>
      </c>
      <c r="X2311" s="79">
        <f t="shared" si="258"/>
        <v>288.90123319631152</v>
      </c>
    </row>
    <row r="2312" spans="1:24" s="18" customFormat="1" x14ac:dyDescent="0.2">
      <c r="A2312" s="37" t="str">
        <f t="shared" si="256"/>
        <v>2025-5</v>
      </c>
      <c r="B2312" t="s">
        <v>5023</v>
      </c>
      <c r="C2312" s="23">
        <v>45792</v>
      </c>
      <c r="D2312" s="23">
        <v>45763</v>
      </c>
      <c r="E2312" t="s">
        <v>61</v>
      </c>
      <c r="F2312" t="s">
        <v>61</v>
      </c>
      <c r="G2312" s="22"/>
      <c r="H2312" t="s">
        <v>5431</v>
      </c>
      <c r="I2312" t="s">
        <v>4641</v>
      </c>
      <c r="J2312" t="s">
        <v>4642</v>
      </c>
      <c r="K2312" s="10" t="str">
        <f t="shared" si="252"/>
        <v>FG--</v>
      </c>
      <c r="L2312" t="s">
        <v>10</v>
      </c>
      <c r="M2312" s="48">
        <v>4800</v>
      </c>
      <c r="N2312" t="s">
        <v>1472</v>
      </c>
      <c r="O2312" t="s">
        <v>11</v>
      </c>
      <c r="P2312" s="50">
        <v>1.3002</v>
      </c>
      <c r="Q2312" s="11">
        <f t="shared" si="257"/>
        <v>6240.96</v>
      </c>
      <c r="R2312" s="12">
        <f t="shared" si="253"/>
        <v>7.3003400000000003</v>
      </c>
      <c r="S2312" s="14">
        <f t="shared" si="254"/>
        <v>0.17810000000000001</v>
      </c>
      <c r="T2312" s="13">
        <f t="shared" si="255"/>
        <v>854.88</v>
      </c>
      <c r="U2312" s="14" t="s">
        <v>349</v>
      </c>
      <c r="V2312" t="s">
        <v>64</v>
      </c>
      <c r="W2312" s="58">
        <v>7.2008000000000001</v>
      </c>
      <c r="X2312" s="79">
        <f t="shared" si="258"/>
        <v>866.70369958893457</v>
      </c>
    </row>
    <row r="2313" spans="1:24" s="18" customFormat="1" x14ac:dyDescent="0.2">
      <c r="A2313" s="37" t="str">
        <f t="shared" si="256"/>
        <v>2025-5</v>
      </c>
      <c r="B2313" t="s">
        <v>5024</v>
      </c>
      <c r="C2313" s="23">
        <v>45793</v>
      </c>
      <c r="D2313" s="23">
        <v>45742</v>
      </c>
      <c r="E2313" t="s">
        <v>252</v>
      </c>
      <c r="F2313" t="s">
        <v>253</v>
      </c>
      <c r="G2313" s="22"/>
      <c r="H2313" t="s">
        <v>5432</v>
      </c>
      <c r="I2313" t="s">
        <v>682</v>
      </c>
      <c r="J2313" t="s">
        <v>683</v>
      </c>
      <c r="K2313" s="10" t="str">
        <f t="shared" si="252"/>
        <v>ANYD</v>
      </c>
      <c r="L2313" t="s">
        <v>10</v>
      </c>
      <c r="M2313" s="48">
        <v>5100</v>
      </c>
      <c r="N2313" t="s">
        <v>1472</v>
      </c>
      <c r="O2313" t="s">
        <v>11</v>
      </c>
      <c r="P2313" s="50">
        <v>1.3386</v>
      </c>
      <c r="Q2313" s="11">
        <f t="shared" si="257"/>
        <v>6826.86</v>
      </c>
      <c r="R2313" s="12">
        <f t="shared" si="253"/>
        <v>7.3003400000000003</v>
      </c>
      <c r="S2313" s="14">
        <f t="shared" si="254"/>
        <v>0.18340000000000001</v>
      </c>
      <c r="T2313" s="13">
        <f t="shared" si="255"/>
        <v>935.34</v>
      </c>
      <c r="U2313" s="14" t="s">
        <v>349</v>
      </c>
      <c r="V2313" t="s">
        <v>36</v>
      </c>
      <c r="W2313" s="58">
        <v>7.2008000000000001</v>
      </c>
      <c r="X2313" s="79">
        <f t="shared" si="258"/>
        <v>948.06965892678591</v>
      </c>
    </row>
    <row r="2314" spans="1:24" s="18" customFormat="1" x14ac:dyDescent="0.2">
      <c r="A2314" s="37" t="str">
        <f t="shared" si="256"/>
        <v>2025-5</v>
      </c>
      <c r="B2314" t="s">
        <v>5025</v>
      </c>
      <c r="C2314" s="23">
        <v>45793</v>
      </c>
      <c r="D2314" s="23">
        <v>45748</v>
      </c>
      <c r="E2314" t="s">
        <v>252</v>
      </c>
      <c r="F2314" t="s">
        <v>253</v>
      </c>
      <c r="G2314" s="22"/>
      <c r="H2314" t="s">
        <v>5432</v>
      </c>
      <c r="I2314" t="s">
        <v>1528</v>
      </c>
      <c r="J2314" t="s">
        <v>1529</v>
      </c>
      <c r="K2314" s="10" t="str">
        <f t="shared" si="252"/>
        <v>ANYD</v>
      </c>
      <c r="L2314" t="s">
        <v>10</v>
      </c>
      <c r="M2314" s="48">
        <v>19600</v>
      </c>
      <c r="N2314" t="s">
        <v>1472</v>
      </c>
      <c r="O2314" t="s">
        <v>11</v>
      </c>
      <c r="P2314" s="50">
        <v>1.3386</v>
      </c>
      <c r="Q2314" s="11">
        <f t="shared" si="257"/>
        <v>26236.560000000001</v>
      </c>
      <c r="R2314" s="12">
        <f t="shared" si="253"/>
        <v>7.3003400000000003</v>
      </c>
      <c r="S2314" s="14">
        <f t="shared" si="254"/>
        <v>0.18340000000000001</v>
      </c>
      <c r="T2314" s="13">
        <f t="shared" si="255"/>
        <v>3594.64</v>
      </c>
      <c r="U2314" s="14" t="s">
        <v>349</v>
      </c>
      <c r="V2314" t="s">
        <v>36</v>
      </c>
      <c r="W2314" s="58">
        <v>7.2008000000000001</v>
      </c>
      <c r="X2314" s="79">
        <f t="shared" si="258"/>
        <v>3643.561826463726</v>
      </c>
    </row>
    <row r="2315" spans="1:24" s="18" customFormat="1" x14ac:dyDescent="0.2">
      <c r="A2315" s="37" t="str">
        <f t="shared" si="256"/>
        <v>2025-5</v>
      </c>
      <c r="B2315" t="s">
        <v>5026</v>
      </c>
      <c r="C2315" s="23">
        <v>45793</v>
      </c>
      <c r="D2315" s="23">
        <v>45786</v>
      </c>
      <c r="E2315" t="s">
        <v>252</v>
      </c>
      <c r="F2315" t="s">
        <v>253</v>
      </c>
      <c r="G2315" s="22"/>
      <c r="H2315" t="s">
        <v>5432</v>
      </c>
      <c r="I2315" t="s">
        <v>1528</v>
      </c>
      <c r="J2315" t="s">
        <v>1529</v>
      </c>
      <c r="K2315" s="10" t="str">
        <f t="shared" si="252"/>
        <v>ANYD</v>
      </c>
      <c r="L2315" t="s">
        <v>10</v>
      </c>
      <c r="M2315" s="48">
        <v>2000</v>
      </c>
      <c r="N2315" t="s">
        <v>1472</v>
      </c>
      <c r="O2315" t="s">
        <v>11</v>
      </c>
      <c r="P2315" s="50">
        <v>1.3524</v>
      </c>
      <c r="Q2315" s="11">
        <f t="shared" si="257"/>
        <v>2704.8</v>
      </c>
      <c r="R2315" s="12">
        <f t="shared" si="253"/>
        <v>7.3003400000000003</v>
      </c>
      <c r="S2315" s="14">
        <f t="shared" si="254"/>
        <v>0.18529999999999999</v>
      </c>
      <c r="T2315" s="13">
        <f t="shared" si="255"/>
        <v>370.6</v>
      </c>
      <c r="U2315" s="14" t="s">
        <v>349</v>
      </c>
      <c r="V2315" t="s">
        <v>36</v>
      </c>
      <c r="W2315" s="58">
        <v>7.2008000000000001</v>
      </c>
      <c r="X2315" s="79">
        <f t="shared" si="258"/>
        <v>375.62493056327071</v>
      </c>
    </row>
    <row r="2316" spans="1:24" s="18" customFormat="1" x14ac:dyDescent="0.2">
      <c r="A2316" s="37" t="str">
        <f t="shared" si="256"/>
        <v>2025-5</v>
      </c>
      <c r="B2316" t="s">
        <v>5027</v>
      </c>
      <c r="C2316" s="23">
        <v>45797</v>
      </c>
      <c r="D2316" s="23">
        <v>45776</v>
      </c>
      <c r="E2316" t="s">
        <v>746</v>
      </c>
      <c r="F2316" t="s">
        <v>747</v>
      </c>
      <c r="G2316" s="22"/>
      <c r="H2316" t="s">
        <v>5425</v>
      </c>
      <c r="I2316" t="s">
        <v>3597</v>
      </c>
      <c r="J2316" t="s">
        <v>3598</v>
      </c>
      <c r="K2316" s="10" t="str">
        <f t="shared" si="252"/>
        <v>SSM-</v>
      </c>
      <c r="L2316" t="s">
        <v>10</v>
      </c>
      <c r="M2316" s="48">
        <v>1050</v>
      </c>
      <c r="N2316" t="s">
        <v>1472</v>
      </c>
      <c r="O2316" t="s">
        <v>11</v>
      </c>
      <c r="P2316" s="50">
        <v>1.3628</v>
      </c>
      <c r="Q2316" s="11">
        <f t="shared" si="257"/>
        <v>1430.94</v>
      </c>
      <c r="R2316" s="12">
        <f t="shared" si="253"/>
        <v>7.3003400000000003</v>
      </c>
      <c r="S2316" s="14">
        <f t="shared" si="254"/>
        <v>0.1867</v>
      </c>
      <c r="T2316" s="13">
        <f t="shared" si="255"/>
        <v>196.04</v>
      </c>
      <c r="U2316" s="14" t="s">
        <v>349</v>
      </c>
      <c r="V2316" t="s">
        <v>33</v>
      </c>
      <c r="W2316" s="58">
        <v>7.2008000000000001</v>
      </c>
      <c r="X2316" s="79">
        <f t="shared" si="258"/>
        <v>198.71958671258747</v>
      </c>
    </row>
    <row r="2317" spans="1:24" s="18" customFormat="1" x14ac:dyDescent="0.2">
      <c r="A2317" s="37" t="str">
        <f t="shared" si="256"/>
        <v>2025-5</v>
      </c>
      <c r="B2317" t="s">
        <v>5028</v>
      </c>
      <c r="C2317" s="23">
        <v>45797</v>
      </c>
      <c r="D2317" s="23">
        <v>45776</v>
      </c>
      <c r="E2317" t="s">
        <v>746</v>
      </c>
      <c r="F2317" t="s">
        <v>747</v>
      </c>
      <c r="G2317" s="22"/>
      <c r="H2317" t="s">
        <v>5425</v>
      </c>
      <c r="I2317" t="s">
        <v>3597</v>
      </c>
      <c r="J2317" t="s">
        <v>3598</v>
      </c>
      <c r="K2317" s="10" t="str">
        <f t="shared" si="252"/>
        <v>SSM-</v>
      </c>
      <c r="L2317" t="s">
        <v>10</v>
      </c>
      <c r="M2317" s="48">
        <v>430</v>
      </c>
      <c r="N2317" t="s">
        <v>1472</v>
      </c>
      <c r="O2317" t="s">
        <v>11</v>
      </c>
      <c r="P2317" s="50">
        <v>1.3628</v>
      </c>
      <c r="Q2317" s="11">
        <f t="shared" si="257"/>
        <v>586</v>
      </c>
      <c r="R2317" s="12">
        <f t="shared" si="253"/>
        <v>7.3003400000000003</v>
      </c>
      <c r="S2317" s="14">
        <f t="shared" si="254"/>
        <v>0.1867</v>
      </c>
      <c r="T2317" s="13">
        <f t="shared" si="255"/>
        <v>80.28</v>
      </c>
      <c r="U2317" s="14" t="s">
        <v>349</v>
      </c>
      <c r="V2317" t="s">
        <v>33</v>
      </c>
      <c r="W2317" s="58">
        <v>7.2008000000000001</v>
      </c>
      <c r="X2317" s="79">
        <f t="shared" si="258"/>
        <v>81.380402177535828</v>
      </c>
    </row>
    <row r="2318" spans="1:24" s="18" customFormat="1" x14ac:dyDescent="0.2">
      <c r="A2318" s="37" t="str">
        <f t="shared" si="256"/>
        <v>2025-5</v>
      </c>
      <c r="B2318" t="s">
        <v>5029</v>
      </c>
      <c r="C2318" s="23">
        <v>45782</v>
      </c>
      <c r="D2318" s="23">
        <v>45730</v>
      </c>
      <c r="E2318" t="s">
        <v>252</v>
      </c>
      <c r="F2318" t="s">
        <v>253</v>
      </c>
      <c r="G2318" s="22"/>
      <c r="H2318" t="s">
        <v>5433</v>
      </c>
      <c r="I2318" t="s">
        <v>1528</v>
      </c>
      <c r="J2318" t="s">
        <v>1529</v>
      </c>
      <c r="K2318" s="10" t="str">
        <f t="shared" si="252"/>
        <v>ANYD</v>
      </c>
      <c r="L2318" t="s">
        <v>10</v>
      </c>
      <c r="M2318" s="48">
        <v>1050</v>
      </c>
      <c r="N2318" t="s">
        <v>1472</v>
      </c>
      <c r="O2318" t="s">
        <v>11</v>
      </c>
      <c r="P2318" s="50">
        <v>1.38</v>
      </c>
      <c r="Q2318" s="11">
        <f t="shared" si="257"/>
        <v>1449</v>
      </c>
      <c r="R2318" s="12">
        <f t="shared" si="253"/>
        <v>7.3003400000000003</v>
      </c>
      <c r="S2318" s="14">
        <f t="shared" si="254"/>
        <v>0.189</v>
      </c>
      <c r="T2318" s="13">
        <f t="shared" si="255"/>
        <v>198.45</v>
      </c>
      <c r="U2318" s="14" t="s">
        <v>349</v>
      </c>
      <c r="V2318" t="s">
        <v>36</v>
      </c>
      <c r="W2318" s="58">
        <v>7.2008000000000001</v>
      </c>
      <c r="X2318" s="79">
        <f t="shared" si="258"/>
        <v>201.22764137318075</v>
      </c>
    </row>
    <row r="2319" spans="1:24" s="18" customFormat="1" x14ac:dyDescent="0.2">
      <c r="A2319" s="37" t="str">
        <f t="shared" si="256"/>
        <v>2025-5</v>
      </c>
      <c r="B2319" t="s">
        <v>5030</v>
      </c>
      <c r="C2319" s="23">
        <v>45786</v>
      </c>
      <c r="D2319" s="23">
        <v>45758</v>
      </c>
      <c r="E2319" t="s">
        <v>61</v>
      </c>
      <c r="F2319" t="s">
        <v>61</v>
      </c>
      <c r="G2319" s="22"/>
      <c r="H2319" t="s">
        <v>5430</v>
      </c>
      <c r="I2319" t="s">
        <v>225</v>
      </c>
      <c r="J2319" t="s">
        <v>226</v>
      </c>
      <c r="K2319" s="10" t="str">
        <f t="shared" si="252"/>
        <v>HDL-</v>
      </c>
      <c r="L2319" t="s">
        <v>10</v>
      </c>
      <c r="M2319" s="48">
        <v>10500</v>
      </c>
      <c r="N2319" t="s">
        <v>1472</v>
      </c>
      <c r="O2319" t="s">
        <v>11</v>
      </c>
      <c r="P2319" s="50">
        <v>1.3992</v>
      </c>
      <c r="Q2319" s="11">
        <f t="shared" si="257"/>
        <v>14691.6</v>
      </c>
      <c r="R2319" s="12">
        <f t="shared" si="253"/>
        <v>7.3003400000000003</v>
      </c>
      <c r="S2319" s="14">
        <f t="shared" si="254"/>
        <v>0.19170000000000001</v>
      </c>
      <c r="T2319" s="13">
        <f t="shared" si="255"/>
        <v>2012.85</v>
      </c>
      <c r="U2319" s="14" t="s">
        <v>349</v>
      </c>
      <c r="V2319" t="s">
        <v>228</v>
      </c>
      <c r="W2319" s="58">
        <v>7.2008000000000001</v>
      </c>
      <c r="X2319" s="79">
        <f t="shared" si="258"/>
        <v>2040.2733029663373</v>
      </c>
    </row>
    <row r="2320" spans="1:24" s="18" customFormat="1" x14ac:dyDescent="0.2">
      <c r="A2320" s="37" t="str">
        <f t="shared" si="256"/>
        <v>2025-5</v>
      </c>
      <c r="B2320" t="s">
        <v>5031</v>
      </c>
      <c r="C2320" s="23">
        <v>45792</v>
      </c>
      <c r="D2320" s="23">
        <v>45765</v>
      </c>
      <c r="E2320" t="s">
        <v>372</v>
      </c>
      <c r="F2320" t="s">
        <v>373</v>
      </c>
      <c r="G2320" s="22"/>
      <c r="H2320" t="s">
        <v>5434</v>
      </c>
      <c r="I2320" t="s">
        <v>370</v>
      </c>
      <c r="J2320" t="s">
        <v>371</v>
      </c>
      <c r="K2320" s="10" t="str">
        <f t="shared" si="252"/>
        <v>HDL-</v>
      </c>
      <c r="L2320" t="s">
        <v>98</v>
      </c>
      <c r="M2320" s="48">
        <v>1000</v>
      </c>
      <c r="N2320" t="s">
        <v>1472</v>
      </c>
      <c r="O2320" t="s">
        <v>11</v>
      </c>
      <c r="P2320" s="50">
        <v>1.4438</v>
      </c>
      <c r="Q2320" s="11">
        <f t="shared" si="257"/>
        <v>1443.8</v>
      </c>
      <c r="R2320" s="12">
        <f t="shared" si="253"/>
        <v>7.3003400000000003</v>
      </c>
      <c r="S2320" s="14">
        <f t="shared" si="254"/>
        <v>0.1978</v>
      </c>
      <c r="T2320" s="13">
        <f t="shared" si="255"/>
        <v>197.8</v>
      </c>
      <c r="U2320" s="14" t="s">
        <v>349</v>
      </c>
      <c r="V2320" t="s">
        <v>228</v>
      </c>
      <c r="W2320" s="58">
        <v>7.2008000000000001</v>
      </c>
      <c r="X2320" s="79">
        <f t="shared" si="258"/>
        <v>200.50549938895679</v>
      </c>
    </row>
    <row r="2321" spans="1:24" s="18" customFormat="1" x14ac:dyDescent="0.2">
      <c r="A2321" s="37" t="str">
        <f t="shared" si="256"/>
        <v>2025-5</v>
      </c>
      <c r="B2321" t="s">
        <v>5032</v>
      </c>
      <c r="C2321" s="23">
        <v>45789</v>
      </c>
      <c r="D2321" s="23">
        <v>45765</v>
      </c>
      <c r="E2321" t="s">
        <v>651</v>
      </c>
      <c r="F2321" t="s">
        <v>652</v>
      </c>
      <c r="G2321" s="22"/>
      <c r="H2321" t="s">
        <v>5420</v>
      </c>
      <c r="I2321" t="s">
        <v>649</v>
      </c>
      <c r="J2321" t="s">
        <v>650</v>
      </c>
      <c r="K2321" s="10" t="str">
        <f t="shared" si="252"/>
        <v>HDL-</v>
      </c>
      <c r="L2321" t="s">
        <v>10</v>
      </c>
      <c r="M2321" s="48">
        <v>1000</v>
      </c>
      <c r="N2321" t="s">
        <v>1472</v>
      </c>
      <c r="O2321" t="s">
        <v>11</v>
      </c>
      <c r="P2321" s="50">
        <v>1.5</v>
      </c>
      <c r="Q2321" s="11">
        <f t="shared" si="257"/>
        <v>1500</v>
      </c>
      <c r="R2321" s="12">
        <f t="shared" si="253"/>
        <v>7.3003400000000003</v>
      </c>
      <c r="S2321" s="14">
        <f t="shared" si="254"/>
        <v>0.20549999999999999</v>
      </c>
      <c r="T2321" s="13">
        <f t="shared" si="255"/>
        <v>205.5</v>
      </c>
      <c r="U2321" s="14" t="s">
        <v>349</v>
      </c>
      <c r="V2321" t="s">
        <v>228</v>
      </c>
      <c r="W2321" s="58">
        <v>7.2008000000000001</v>
      </c>
      <c r="X2321" s="79">
        <f t="shared" si="258"/>
        <v>208.31018775691589</v>
      </c>
    </row>
    <row r="2322" spans="1:24" s="18" customFormat="1" x14ac:dyDescent="0.2">
      <c r="A2322" s="37" t="str">
        <f t="shared" si="256"/>
        <v>2025-5</v>
      </c>
      <c r="B2322" t="s">
        <v>5033</v>
      </c>
      <c r="C2322" s="23">
        <v>45806</v>
      </c>
      <c r="D2322" s="23">
        <v>45805</v>
      </c>
      <c r="E2322" t="s">
        <v>5</v>
      </c>
      <c r="F2322" t="s">
        <v>6</v>
      </c>
      <c r="G2322" s="22"/>
      <c r="H2322" t="s">
        <v>5435</v>
      </c>
      <c r="I2322" t="s">
        <v>3270</v>
      </c>
      <c r="J2322" t="s">
        <v>3476</v>
      </c>
      <c r="K2322" s="10" t="str">
        <f t="shared" si="252"/>
        <v>BOX-</v>
      </c>
      <c r="L2322" t="s">
        <v>10</v>
      </c>
      <c r="M2322" s="48">
        <v>2020</v>
      </c>
      <c r="N2322" t="s">
        <v>1472</v>
      </c>
      <c r="O2322" t="s">
        <v>11</v>
      </c>
      <c r="P2322" s="50">
        <v>1.53</v>
      </c>
      <c r="Q2322" s="11">
        <f t="shared" si="257"/>
        <v>3090.6</v>
      </c>
      <c r="R2322" s="12">
        <f t="shared" si="253"/>
        <v>7.3003400000000003</v>
      </c>
      <c r="S2322" s="14">
        <f t="shared" si="254"/>
        <v>0.20960000000000001</v>
      </c>
      <c r="T2322" s="13">
        <f t="shared" si="255"/>
        <v>423.39</v>
      </c>
      <c r="U2322" s="14" t="s">
        <v>349</v>
      </c>
      <c r="V2322" t="s">
        <v>1</v>
      </c>
      <c r="W2322" s="58">
        <v>7.2008000000000001</v>
      </c>
      <c r="X2322" s="79">
        <f t="shared" si="258"/>
        <v>429.20231085434955</v>
      </c>
    </row>
    <row r="2323" spans="1:24" s="18" customFormat="1" x14ac:dyDescent="0.2">
      <c r="A2323" s="37" t="str">
        <f t="shared" si="256"/>
        <v>2025-5</v>
      </c>
      <c r="B2323" t="s">
        <v>5034</v>
      </c>
      <c r="C2323" s="23">
        <v>45806</v>
      </c>
      <c r="D2323" s="23">
        <v>45805</v>
      </c>
      <c r="E2323" t="s">
        <v>5</v>
      </c>
      <c r="F2323" t="s">
        <v>6</v>
      </c>
      <c r="G2323" s="22"/>
      <c r="H2323" t="s">
        <v>5435</v>
      </c>
      <c r="I2323" t="s">
        <v>3270</v>
      </c>
      <c r="J2323" t="s">
        <v>3476</v>
      </c>
      <c r="K2323" s="10" t="str">
        <f t="shared" si="252"/>
        <v>BOX-</v>
      </c>
      <c r="L2323" t="s">
        <v>10</v>
      </c>
      <c r="M2323" s="48">
        <v>2020</v>
      </c>
      <c r="N2323" t="s">
        <v>1472</v>
      </c>
      <c r="O2323" t="s">
        <v>11</v>
      </c>
      <c r="P2323" s="50">
        <v>1.53</v>
      </c>
      <c r="Q2323" s="11">
        <f t="shared" si="257"/>
        <v>3090.6</v>
      </c>
      <c r="R2323" s="12">
        <f t="shared" si="253"/>
        <v>7.3003400000000003</v>
      </c>
      <c r="S2323" s="14">
        <f t="shared" si="254"/>
        <v>0.20960000000000001</v>
      </c>
      <c r="T2323" s="13">
        <f t="shared" si="255"/>
        <v>423.39</v>
      </c>
      <c r="U2323" s="14" t="s">
        <v>349</v>
      </c>
      <c r="V2323" t="s">
        <v>1</v>
      </c>
      <c r="W2323" s="58">
        <v>7.2008000000000001</v>
      </c>
      <c r="X2323" s="79">
        <f t="shared" si="258"/>
        <v>429.20231085434955</v>
      </c>
    </row>
    <row r="2324" spans="1:24" s="18" customFormat="1" x14ac:dyDescent="0.2">
      <c r="A2324" s="37" t="str">
        <f t="shared" si="256"/>
        <v>2025-5</v>
      </c>
      <c r="B2324" t="s">
        <v>5035</v>
      </c>
      <c r="C2324" s="23">
        <v>45806</v>
      </c>
      <c r="D2324" s="23">
        <v>45805</v>
      </c>
      <c r="E2324" t="s">
        <v>5</v>
      </c>
      <c r="F2324" t="s">
        <v>6</v>
      </c>
      <c r="G2324" s="22"/>
      <c r="H2324" t="s">
        <v>5436</v>
      </c>
      <c r="I2324" t="s">
        <v>3270</v>
      </c>
      <c r="J2324" t="s">
        <v>3476</v>
      </c>
      <c r="K2324" s="10" t="str">
        <f t="shared" si="252"/>
        <v>BOX-</v>
      </c>
      <c r="L2324" t="s">
        <v>10</v>
      </c>
      <c r="M2324" s="48">
        <v>500</v>
      </c>
      <c r="N2324" t="s">
        <v>1472</v>
      </c>
      <c r="O2324" t="s">
        <v>11</v>
      </c>
      <c r="P2324" s="50">
        <v>1.53</v>
      </c>
      <c r="Q2324" s="11">
        <f t="shared" si="257"/>
        <v>765</v>
      </c>
      <c r="R2324" s="12">
        <f t="shared" si="253"/>
        <v>7.3003400000000003</v>
      </c>
      <c r="S2324" s="14">
        <f t="shared" si="254"/>
        <v>0.20960000000000001</v>
      </c>
      <c r="T2324" s="13">
        <f t="shared" si="255"/>
        <v>104.8</v>
      </c>
      <c r="U2324" s="14" t="s">
        <v>349</v>
      </c>
      <c r="V2324" t="s">
        <v>1</v>
      </c>
      <c r="W2324" s="58">
        <v>7.2008000000000001</v>
      </c>
      <c r="X2324" s="79">
        <f t="shared" si="258"/>
        <v>106.23819575602711</v>
      </c>
    </row>
    <row r="2325" spans="1:24" s="18" customFormat="1" x14ac:dyDescent="0.2">
      <c r="A2325" s="37" t="str">
        <f t="shared" si="256"/>
        <v>2025-5</v>
      </c>
      <c r="B2325" t="s">
        <v>5036</v>
      </c>
      <c r="C2325" s="23">
        <v>45786</v>
      </c>
      <c r="D2325" s="23">
        <v>45758</v>
      </c>
      <c r="E2325" t="s">
        <v>61</v>
      </c>
      <c r="F2325" t="s">
        <v>61</v>
      </c>
      <c r="G2325" s="22"/>
      <c r="H2325" t="s">
        <v>5430</v>
      </c>
      <c r="I2325" t="s">
        <v>4643</v>
      </c>
      <c r="J2325" t="s">
        <v>4644</v>
      </c>
      <c r="K2325" s="10" t="str">
        <f t="shared" ref="K2325:K2388" si="259">+LEFT(V2325,4)</f>
        <v>HDL-</v>
      </c>
      <c r="L2325" t="s">
        <v>10</v>
      </c>
      <c r="M2325" s="48">
        <v>4160</v>
      </c>
      <c r="N2325" t="s">
        <v>1472</v>
      </c>
      <c r="O2325" t="s">
        <v>11</v>
      </c>
      <c r="P2325" s="50">
        <v>1.5477000000000001</v>
      </c>
      <c r="Q2325" s="11">
        <f t="shared" si="257"/>
        <v>6438.43</v>
      </c>
      <c r="R2325" s="12">
        <f t="shared" ref="R2325:R2388" si="260">IF(O2325="HKD",7.8,IF(O2325="CNY",7.30034,1))</f>
        <v>7.3003400000000003</v>
      </c>
      <c r="S2325" s="14">
        <f t="shared" ref="S2325:S2388" si="261">+ROUND(P2325/R2325,4)</f>
        <v>0.21199999999999999</v>
      </c>
      <c r="T2325" s="13">
        <f t="shared" ref="T2325:T2388" si="262">ROUND(S2325*M2325,2)</f>
        <v>881.92</v>
      </c>
      <c r="U2325" s="14" t="s">
        <v>349</v>
      </c>
      <c r="V2325" t="s">
        <v>228</v>
      </c>
      <c r="W2325" s="58">
        <v>7.2008000000000001</v>
      </c>
      <c r="X2325" s="79">
        <f t="shared" si="258"/>
        <v>894.12731918675706</v>
      </c>
    </row>
    <row r="2326" spans="1:24" s="18" customFormat="1" x14ac:dyDescent="0.2">
      <c r="A2326" s="37" t="str">
        <f t="shared" si="256"/>
        <v>2025-5</v>
      </c>
      <c r="B2326" t="s">
        <v>5037</v>
      </c>
      <c r="C2326" s="23">
        <v>45797</v>
      </c>
      <c r="D2326" s="23">
        <v>45770</v>
      </c>
      <c r="E2326" t="s">
        <v>651</v>
      </c>
      <c r="F2326" t="s">
        <v>652</v>
      </c>
      <c r="G2326" s="22"/>
      <c r="H2326" t="s">
        <v>5437</v>
      </c>
      <c r="I2326" t="s">
        <v>4645</v>
      </c>
      <c r="J2326" t="s">
        <v>4646</v>
      </c>
      <c r="K2326" s="10" t="str">
        <f t="shared" si="259"/>
        <v>HDL-</v>
      </c>
      <c r="L2326" t="s">
        <v>10</v>
      </c>
      <c r="M2326" s="48">
        <v>2900</v>
      </c>
      <c r="N2326" t="s">
        <v>1472</v>
      </c>
      <c r="O2326" t="s">
        <v>11</v>
      </c>
      <c r="P2326" s="50">
        <v>1.6718999999999999</v>
      </c>
      <c r="Q2326" s="11">
        <f t="shared" si="257"/>
        <v>4848.51</v>
      </c>
      <c r="R2326" s="12">
        <f t="shared" si="260"/>
        <v>7.3003400000000003</v>
      </c>
      <c r="S2326" s="14">
        <f t="shared" si="261"/>
        <v>0.22900000000000001</v>
      </c>
      <c r="T2326" s="13">
        <f t="shared" si="262"/>
        <v>664.1</v>
      </c>
      <c r="U2326" s="14" t="s">
        <v>349</v>
      </c>
      <c r="V2326" t="s">
        <v>228</v>
      </c>
      <c r="W2326" s="58">
        <v>7.2008000000000001</v>
      </c>
      <c r="X2326" s="79">
        <f t="shared" si="258"/>
        <v>673.32935229418956</v>
      </c>
    </row>
    <row r="2327" spans="1:24" s="18" customFormat="1" x14ac:dyDescent="0.2">
      <c r="A2327" s="37" t="str">
        <f t="shared" si="256"/>
        <v>2025-5</v>
      </c>
      <c r="B2327" t="s">
        <v>5038</v>
      </c>
      <c r="C2327" s="23">
        <v>45798</v>
      </c>
      <c r="D2327" s="23">
        <v>45775</v>
      </c>
      <c r="E2327" t="s">
        <v>709</v>
      </c>
      <c r="F2327" t="s">
        <v>710</v>
      </c>
      <c r="G2327" s="22"/>
      <c r="H2327" t="s">
        <v>5415</v>
      </c>
      <c r="I2327" t="s">
        <v>3095</v>
      </c>
      <c r="J2327" t="s">
        <v>3310</v>
      </c>
      <c r="K2327" s="10" t="str">
        <f t="shared" si="259"/>
        <v>LHDL</v>
      </c>
      <c r="L2327" t="s">
        <v>10</v>
      </c>
      <c r="M2327" s="48">
        <v>3030</v>
      </c>
      <c r="N2327" t="s">
        <v>1472</v>
      </c>
      <c r="O2327" t="s">
        <v>11</v>
      </c>
      <c r="P2327" s="50">
        <v>1.7138</v>
      </c>
      <c r="Q2327" s="11">
        <f t="shared" si="257"/>
        <v>5192.8100000000004</v>
      </c>
      <c r="R2327" s="12">
        <f t="shared" si="260"/>
        <v>7.3003400000000003</v>
      </c>
      <c r="S2327" s="14">
        <f t="shared" si="261"/>
        <v>0.23480000000000001</v>
      </c>
      <c r="T2327" s="13">
        <f t="shared" si="262"/>
        <v>711.44</v>
      </c>
      <c r="U2327" s="14" t="s">
        <v>349</v>
      </c>
      <c r="V2327" t="s">
        <v>125</v>
      </c>
      <c r="W2327" s="58">
        <v>7.2008000000000001</v>
      </c>
      <c r="X2327" s="79">
        <f t="shared" si="258"/>
        <v>721.14403955116097</v>
      </c>
    </row>
    <row r="2328" spans="1:24" s="18" customFormat="1" x14ac:dyDescent="0.2">
      <c r="A2328" s="37" t="str">
        <f t="shared" si="256"/>
        <v>2025-5</v>
      </c>
      <c r="B2328" t="s">
        <v>5039</v>
      </c>
      <c r="C2328" s="23">
        <v>45789</v>
      </c>
      <c r="D2328" s="23">
        <v>45765</v>
      </c>
      <c r="E2328" t="s">
        <v>651</v>
      </c>
      <c r="F2328" t="s">
        <v>652</v>
      </c>
      <c r="G2328" s="22"/>
      <c r="H2328" t="s">
        <v>5420</v>
      </c>
      <c r="I2328" t="s">
        <v>3114</v>
      </c>
      <c r="J2328" t="s">
        <v>3328</v>
      </c>
      <c r="K2328" s="10" t="str">
        <f t="shared" si="259"/>
        <v>HDL-</v>
      </c>
      <c r="L2328" t="s">
        <v>10</v>
      </c>
      <c r="M2328" s="48">
        <v>1010</v>
      </c>
      <c r="N2328" t="s">
        <v>1472</v>
      </c>
      <c r="O2328" t="s">
        <v>11</v>
      </c>
      <c r="P2328" s="50">
        <v>1.76</v>
      </c>
      <c r="Q2328" s="11">
        <f t="shared" si="257"/>
        <v>1777.6</v>
      </c>
      <c r="R2328" s="12">
        <f t="shared" si="260"/>
        <v>7.3003400000000003</v>
      </c>
      <c r="S2328" s="14">
        <f t="shared" si="261"/>
        <v>0.24110000000000001</v>
      </c>
      <c r="T2328" s="13">
        <f t="shared" si="262"/>
        <v>243.51</v>
      </c>
      <c r="U2328" s="14" t="s">
        <v>349</v>
      </c>
      <c r="V2328" t="s">
        <v>228</v>
      </c>
      <c r="W2328" s="58">
        <v>7.2008000000000001</v>
      </c>
      <c r="X2328" s="79">
        <f t="shared" si="258"/>
        <v>246.86145983779579</v>
      </c>
    </row>
    <row r="2329" spans="1:24" s="18" customFormat="1" x14ac:dyDescent="0.2">
      <c r="A2329" s="37" t="str">
        <f t="shared" si="256"/>
        <v>2025-5</v>
      </c>
      <c r="B2329" t="s">
        <v>5040</v>
      </c>
      <c r="C2329" s="23">
        <v>45798</v>
      </c>
      <c r="D2329" s="23">
        <v>45775</v>
      </c>
      <c r="E2329" t="s">
        <v>709</v>
      </c>
      <c r="F2329" t="s">
        <v>710</v>
      </c>
      <c r="G2329" s="22"/>
      <c r="H2329" t="s">
        <v>5415</v>
      </c>
      <c r="I2329" t="s">
        <v>3144</v>
      </c>
      <c r="J2329" t="s">
        <v>3354</v>
      </c>
      <c r="K2329" s="10" t="str">
        <f t="shared" si="259"/>
        <v>LHDL</v>
      </c>
      <c r="L2329" t="s">
        <v>10</v>
      </c>
      <c r="M2329" s="48">
        <v>3020</v>
      </c>
      <c r="N2329" t="s">
        <v>1472</v>
      </c>
      <c r="O2329" t="s">
        <v>11</v>
      </c>
      <c r="P2329" s="50">
        <v>1.8205</v>
      </c>
      <c r="Q2329" s="11">
        <f t="shared" si="257"/>
        <v>5497.91</v>
      </c>
      <c r="R2329" s="12">
        <f t="shared" si="260"/>
        <v>7.3003400000000003</v>
      </c>
      <c r="S2329" s="14">
        <f t="shared" si="261"/>
        <v>0.24940000000000001</v>
      </c>
      <c r="T2329" s="13">
        <f t="shared" si="262"/>
        <v>753.19</v>
      </c>
      <c r="U2329" s="14" t="s">
        <v>349</v>
      </c>
      <c r="V2329" t="s">
        <v>125</v>
      </c>
      <c r="W2329" s="58">
        <v>7.2008000000000001</v>
      </c>
      <c r="X2329" s="79">
        <f t="shared" si="258"/>
        <v>763.51377624708368</v>
      </c>
    </row>
    <row r="2330" spans="1:24" s="18" customFormat="1" x14ac:dyDescent="0.2">
      <c r="A2330" s="37" t="str">
        <f t="shared" si="256"/>
        <v>2025-5</v>
      </c>
      <c r="B2330" t="s">
        <v>5041</v>
      </c>
      <c r="C2330" s="23">
        <v>45798</v>
      </c>
      <c r="D2330" s="23">
        <v>45786</v>
      </c>
      <c r="E2330" t="s">
        <v>709</v>
      </c>
      <c r="F2330" t="s">
        <v>710</v>
      </c>
      <c r="G2330" s="22"/>
      <c r="H2330" t="s">
        <v>5415</v>
      </c>
      <c r="I2330" t="s">
        <v>3144</v>
      </c>
      <c r="J2330" t="s">
        <v>3354</v>
      </c>
      <c r="K2330" s="10" t="str">
        <f t="shared" si="259"/>
        <v>LHDL</v>
      </c>
      <c r="L2330" t="s">
        <v>10</v>
      </c>
      <c r="M2330" s="48">
        <v>4200</v>
      </c>
      <c r="N2330" t="s">
        <v>1472</v>
      </c>
      <c r="O2330" t="s">
        <v>11</v>
      </c>
      <c r="P2330" s="50">
        <v>1.8205</v>
      </c>
      <c r="Q2330" s="11">
        <f t="shared" si="257"/>
        <v>7646.1</v>
      </c>
      <c r="R2330" s="12">
        <f t="shared" si="260"/>
        <v>7.3003400000000003</v>
      </c>
      <c r="S2330" s="14">
        <f t="shared" si="261"/>
        <v>0.24940000000000001</v>
      </c>
      <c r="T2330" s="13">
        <f t="shared" si="262"/>
        <v>1047.48</v>
      </c>
      <c r="U2330" s="14" t="s">
        <v>349</v>
      </c>
      <c r="V2330" t="s">
        <v>125</v>
      </c>
      <c r="W2330" s="58">
        <v>7.2008000000000001</v>
      </c>
      <c r="X2330" s="79">
        <f t="shared" si="258"/>
        <v>1061.8403510721032</v>
      </c>
    </row>
    <row r="2331" spans="1:24" s="18" customFormat="1" x14ac:dyDescent="0.2">
      <c r="A2331" s="37" t="str">
        <f t="shared" si="256"/>
        <v>2025-5</v>
      </c>
      <c r="B2331" t="s">
        <v>5042</v>
      </c>
      <c r="C2331" s="23">
        <v>45783</v>
      </c>
      <c r="D2331" s="23">
        <v>45763</v>
      </c>
      <c r="E2331" t="s">
        <v>128</v>
      </c>
      <c r="F2331" t="s">
        <v>129</v>
      </c>
      <c r="G2331" s="22"/>
      <c r="H2331" t="s">
        <v>5399</v>
      </c>
      <c r="I2331" t="s">
        <v>1664</v>
      </c>
      <c r="J2331" t="s">
        <v>1665</v>
      </c>
      <c r="K2331" s="10" t="str">
        <f t="shared" si="259"/>
        <v>SHDL</v>
      </c>
      <c r="L2331" t="s">
        <v>10</v>
      </c>
      <c r="M2331" s="48">
        <v>2010</v>
      </c>
      <c r="N2331" t="s">
        <v>1472</v>
      </c>
      <c r="O2331" t="s">
        <v>11</v>
      </c>
      <c r="P2331" s="50">
        <v>1.8715999999999999</v>
      </c>
      <c r="Q2331" s="11">
        <f t="shared" si="257"/>
        <v>3761.92</v>
      </c>
      <c r="R2331" s="12">
        <f t="shared" si="260"/>
        <v>7.3003400000000003</v>
      </c>
      <c r="S2331" s="14">
        <f t="shared" si="261"/>
        <v>0.25640000000000002</v>
      </c>
      <c r="T2331" s="13">
        <f t="shared" si="262"/>
        <v>515.36</v>
      </c>
      <c r="U2331" s="14" t="s">
        <v>349</v>
      </c>
      <c r="V2331" t="s">
        <v>722</v>
      </c>
      <c r="W2331" s="58">
        <v>7.2008000000000001</v>
      </c>
      <c r="X2331" s="79">
        <f t="shared" si="258"/>
        <v>522.43028552383066</v>
      </c>
    </row>
    <row r="2332" spans="1:24" s="18" customFormat="1" x14ac:dyDescent="0.2">
      <c r="A2332" s="37" t="str">
        <f t="shared" si="256"/>
        <v>2025-5</v>
      </c>
      <c r="B2332" t="s">
        <v>5043</v>
      </c>
      <c r="C2332" s="23">
        <v>45796</v>
      </c>
      <c r="D2332" s="23">
        <v>45740</v>
      </c>
      <c r="E2332" t="s">
        <v>28</v>
      </c>
      <c r="F2332" t="s">
        <v>29</v>
      </c>
      <c r="G2332" s="22"/>
      <c r="H2332" t="s">
        <v>5438</v>
      </c>
      <c r="I2332" t="s">
        <v>3072</v>
      </c>
      <c r="J2332" t="s">
        <v>3288</v>
      </c>
      <c r="K2332" s="10" t="str">
        <f t="shared" si="259"/>
        <v>LHDL</v>
      </c>
      <c r="L2332" t="s">
        <v>10</v>
      </c>
      <c r="M2332" s="48">
        <v>2050</v>
      </c>
      <c r="N2332" t="s">
        <v>1472</v>
      </c>
      <c r="O2332" t="s">
        <v>11</v>
      </c>
      <c r="P2332" s="50">
        <v>2.1459999999999999</v>
      </c>
      <c r="Q2332" s="11">
        <f t="shared" si="257"/>
        <v>4399.3</v>
      </c>
      <c r="R2332" s="12">
        <f t="shared" si="260"/>
        <v>7.3003400000000003</v>
      </c>
      <c r="S2332" s="14">
        <f t="shared" si="261"/>
        <v>0.29399999999999998</v>
      </c>
      <c r="T2332" s="13">
        <f t="shared" si="262"/>
        <v>602.70000000000005</v>
      </c>
      <c r="U2332" s="14" t="s">
        <v>349</v>
      </c>
      <c r="V2332" t="s">
        <v>125</v>
      </c>
      <c r="W2332" s="58">
        <v>7.2008000000000001</v>
      </c>
      <c r="X2332" s="79">
        <f t="shared" si="258"/>
        <v>610.94600599933335</v>
      </c>
    </row>
    <row r="2333" spans="1:24" s="18" customFormat="1" x14ac:dyDescent="0.2">
      <c r="A2333" s="37" t="str">
        <f t="shared" si="256"/>
        <v>2025-5</v>
      </c>
      <c r="B2333" t="s">
        <v>5044</v>
      </c>
      <c r="C2333" s="23">
        <v>45796</v>
      </c>
      <c r="D2333" s="23">
        <v>45740</v>
      </c>
      <c r="E2333" t="s">
        <v>28</v>
      </c>
      <c r="F2333" t="s">
        <v>29</v>
      </c>
      <c r="G2333" s="22"/>
      <c r="H2333" t="s">
        <v>5438</v>
      </c>
      <c r="I2333" t="s">
        <v>3071</v>
      </c>
      <c r="J2333" t="s">
        <v>948</v>
      </c>
      <c r="K2333" s="10" t="str">
        <f t="shared" si="259"/>
        <v>LHDL</v>
      </c>
      <c r="L2333" t="s">
        <v>10</v>
      </c>
      <c r="M2333" s="48">
        <v>1020</v>
      </c>
      <c r="N2333" t="s">
        <v>1472</v>
      </c>
      <c r="O2333" t="s">
        <v>11</v>
      </c>
      <c r="P2333" s="50">
        <v>2.1898</v>
      </c>
      <c r="Q2333" s="11">
        <f t="shared" si="257"/>
        <v>2233.6</v>
      </c>
      <c r="R2333" s="12">
        <f t="shared" si="260"/>
        <v>7.3003400000000003</v>
      </c>
      <c r="S2333" s="14">
        <f t="shared" si="261"/>
        <v>0.3</v>
      </c>
      <c r="T2333" s="13">
        <f t="shared" si="262"/>
        <v>306</v>
      </c>
      <c r="U2333" s="14" t="s">
        <v>349</v>
      </c>
      <c r="V2333" t="s">
        <v>125</v>
      </c>
      <c r="W2333" s="58">
        <v>7.2008000000000001</v>
      </c>
      <c r="X2333" s="79">
        <f t="shared" si="258"/>
        <v>310.18720142206422</v>
      </c>
    </row>
    <row r="2334" spans="1:24" s="18" customFormat="1" x14ac:dyDescent="0.2">
      <c r="A2334" s="37" t="str">
        <f t="shared" si="256"/>
        <v>2025-5</v>
      </c>
      <c r="B2334" t="s">
        <v>5045</v>
      </c>
      <c r="C2334" s="23">
        <v>45796</v>
      </c>
      <c r="D2334" s="23">
        <v>45740</v>
      </c>
      <c r="E2334" t="s">
        <v>28</v>
      </c>
      <c r="F2334" t="s">
        <v>29</v>
      </c>
      <c r="G2334" s="22"/>
      <c r="H2334" t="s">
        <v>5438</v>
      </c>
      <c r="I2334" t="s">
        <v>3073</v>
      </c>
      <c r="J2334" t="s">
        <v>3289</v>
      </c>
      <c r="K2334" s="10" t="str">
        <f t="shared" si="259"/>
        <v>LHDL</v>
      </c>
      <c r="L2334" t="s">
        <v>10</v>
      </c>
      <c r="M2334" s="48">
        <v>1020</v>
      </c>
      <c r="N2334" t="s">
        <v>1472</v>
      </c>
      <c r="O2334" t="s">
        <v>11</v>
      </c>
      <c r="P2334" s="50">
        <v>2.1898</v>
      </c>
      <c r="Q2334" s="11">
        <f t="shared" si="257"/>
        <v>2233.6</v>
      </c>
      <c r="R2334" s="12">
        <f t="shared" si="260"/>
        <v>7.3003400000000003</v>
      </c>
      <c r="S2334" s="14">
        <f t="shared" si="261"/>
        <v>0.3</v>
      </c>
      <c r="T2334" s="13">
        <f t="shared" si="262"/>
        <v>306</v>
      </c>
      <c r="U2334" s="14" t="s">
        <v>349</v>
      </c>
      <c r="V2334" t="s">
        <v>125</v>
      </c>
      <c r="W2334" s="58">
        <v>7.2008000000000001</v>
      </c>
      <c r="X2334" s="79">
        <f t="shared" si="258"/>
        <v>310.18720142206422</v>
      </c>
    </row>
    <row r="2335" spans="1:24" s="18" customFormat="1" x14ac:dyDescent="0.2">
      <c r="A2335" s="37" t="str">
        <f t="shared" si="256"/>
        <v>2025-5</v>
      </c>
      <c r="B2335" t="s">
        <v>5046</v>
      </c>
      <c r="C2335" s="23">
        <v>45796</v>
      </c>
      <c r="D2335" s="23">
        <v>45756</v>
      </c>
      <c r="E2335" t="s">
        <v>28</v>
      </c>
      <c r="F2335" t="s">
        <v>29</v>
      </c>
      <c r="G2335" s="22"/>
      <c r="H2335" t="s">
        <v>5438</v>
      </c>
      <c r="I2335" t="s">
        <v>3073</v>
      </c>
      <c r="J2335" t="s">
        <v>3289</v>
      </c>
      <c r="K2335" s="10" t="str">
        <f t="shared" si="259"/>
        <v>LHDL</v>
      </c>
      <c r="L2335" t="s">
        <v>10</v>
      </c>
      <c r="M2335" s="48">
        <v>1020</v>
      </c>
      <c r="N2335" t="s">
        <v>1472</v>
      </c>
      <c r="O2335" t="s">
        <v>11</v>
      </c>
      <c r="P2335" s="50">
        <v>2.1898</v>
      </c>
      <c r="Q2335" s="11">
        <f t="shared" si="257"/>
        <v>2233.6</v>
      </c>
      <c r="R2335" s="12">
        <f t="shared" si="260"/>
        <v>7.3003400000000003</v>
      </c>
      <c r="S2335" s="14">
        <f t="shared" si="261"/>
        <v>0.3</v>
      </c>
      <c r="T2335" s="13">
        <f t="shared" si="262"/>
        <v>306</v>
      </c>
      <c r="U2335" s="14" t="s">
        <v>349</v>
      </c>
      <c r="V2335" t="s">
        <v>125</v>
      </c>
      <c r="W2335" s="58">
        <v>7.2008000000000001</v>
      </c>
      <c r="X2335" s="79">
        <f t="shared" si="258"/>
        <v>310.18720142206422</v>
      </c>
    </row>
    <row r="2336" spans="1:24" s="18" customFormat="1" x14ac:dyDescent="0.2">
      <c r="A2336" s="37" t="str">
        <f t="shared" si="256"/>
        <v>2025-5</v>
      </c>
      <c r="B2336" t="s">
        <v>5047</v>
      </c>
      <c r="C2336" s="23">
        <v>45796</v>
      </c>
      <c r="D2336" s="23">
        <v>45769</v>
      </c>
      <c r="E2336" t="s">
        <v>28</v>
      </c>
      <c r="F2336" t="s">
        <v>29</v>
      </c>
      <c r="G2336" s="22"/>
      <c r="H2336" t="s">
        <v>5438</v>
      </c>
      <c r="I2336" t="s">
        <v>3070</v>
      </c>
      <c r="J2336" t="s">
        <v>3287</v>
      </c>
      <c r="K2336" s="10" t="str">
        <f t="shared" si="259"/>
        <v>LHDL</v>
      </c>
      <c r="L2336" t="s">
        <v>10</v>
      </c>
      <c r="M2336" s="48">
        <v>990</v>
      </c>
      <c r="N2336" t="s">
        <v>1472</v>
      </c>
      <c r="O2336" t="s">
        <v>11</v>
      </c>
      <c r="P2336" s="50">
        <v>2.1898</v>
      </c>
      <c r="Q2336" s="11">
        <f t="shared" si="257"/>
        <v>2167.9</v>
      </c>
      <c r="R2336" s="12">
        <f t="shared" si="260"/>
        <v>7.3003400000000003</v>
      </c>
      <c r="S2336" s="14">
        <f t="shared" si="261"/>
        <v>0.3</v>
      </c>
      <c r="T2336" s="13">
        <f t="shared" si="262"/>
        <v>297</v>
      </c>
      <c r="U2336" s="14" t="s">
        <v>349</v>
      </c>
      <c r="V2336" t="s">
        <v>125</v>
      </c>
      <c r="W2336" s="58">
        <v>7.2008000000000001</v>
      </c>
      <c r="X2336" s="79">
        <f t="shared" si="258"/>
        <v>301.06404843906233</v>
      </c>
    </row>
    <row r="2337" spans="1:24" s="18" customFormat="1" x14ac:dyDescent="0.2">
      <c r="A2337" s="37" t="str">
        <f t="shared" si="256"/>
        <v>2025-5</v>
      </c>
      <c r="B2337" t="s">
        <v>5048</v>
      </c>
      <c r="C2337" s="23">
        <v>45806</v>
      </c>
      <c r="D2337" s="23">
        <v>45740</v>
      </c>
      <c r="E2337" t="s">
        <v>128</v>
      </c>
      <c r="F2337" t="s">
        <v>129</v>
      </c>
      <c r="G2337" s="22"/>
      <c r="H2337" t="s">
        <v>5383</v>
      </c>
      <c r="I2337" t="s">
        <v>3070</v>
      </c>
      <c r="J2337" t="s">
        <v>3287</v>
      </c>
      <c r="K2337" s="10" t="str">
        <f t="shared" si="259"/>
        <v>LHDL</v>
      </c>
      <c r="L2337" t="s">
        <v>10</v>
      </c>
      <c r="M2337" s="48">
        <v>2050</v>
      </c>
      <c r="N2337" t="s">
        <v>1472</v>
      </c>
      <c r="O2337" t="s">
        <v>11</v>
      </c>
      <c r="P2337" s="50">
        <v>2.2200000000000002</v>
      </c>
      <c r="Q2337" s="11">
        <f t="shared" si="257"/>
        <v>4551</v>
      </c>
      <c r="R2337" s="12">
        <f t="shared" si="260"/>
        <v>7.3003400000000003</v>
      </c>
      <c r="S2337" s="14">
        <f t="shared" si="261"/>
        <v>0.30409999999999998</v>
      </c>
      <c r="T2337" s="13">
        <f t="shared" si="262"/>
        <v>623.41</v>
      </c>
      <c r="U2337" s="14" t="s">
        <v>349</v>
      </c>
      <c r="V2337" t="s">
        <v>125</v>
      </c>
      <c r="W2337" s="58">
        <v>7.2008000000000001</v>
      </c>
      <c r="X2337" s="79">
        <f t="shared" si="258"/>
        <v>632.01310965448283</v>
      </c>
    </row>
    <row r="2338" spans="1:24" s="18" customFormat="1" x14ac:dyDescent="0.2">
      <c r="A2338" s="37" t="str">
        <f t="shared" si="256"/>
        <v>2025-5</v>
      </c>
      <c r="B2338" t="s">
        <v>5049</v>
      </c>
      <c r="C2338" s="23">
        <v>45789</v>
      </c>
      <c r="D2338" s="23">
        <v>45765</v>
      </c>
      <c r="E2338" t="s">
        <v>651</v>
      </c>
      <c r="F2338" t="s">
        <v>652</v>
      </c>
      <c r="G2338" s="22"/>
      <c r="H2338" t="s">
        <v>5424</v>
      </c>
      <c r="I2338" t="s">
        <v>1676</v>
      </c>
      <c r="J2338" t="s">
        <v>1677</v>
      </c>
      <c r="K2338" s="10" t="str">
        <f t="shared" si="259"/>
        <v>HDL-</v>
      </c>
      <c r="L2338" t="s">
        <v>10</v>
      </c>
      <c r="M2338" s="48">
        <v>3600</v>
      </c>
      <c r="N2338" t="s">
        <v>1472</v>
      </c>
      <c r="O2338" t="s">
        <v>11</v>
      </c>
      <c r="P2338" s="50">
        <v>2.2311999999999999</v>
      </c>
      <c r="Q2338" s="11">
        <f t="shared" si="257"/>
        <v>8032.32</v>
      </c>
      <c r="R2338" s="12">
        <f t="shared" si="260"/>
        <v>7.3003400000000003</v>
      </c>
      <c r="S2338" s="14">
        <f t="shared" si="261"/>
        <v>0.30559999999999998</v>
      </c>
      <c r="T2338" s="13">
        <f t="shared" si="262"/>
        <v>1100.1600000000001</v>
      </c>
      <c r="U2338" s="14" t="s">
        <v>349</v>
      </c>
      <c r="V2338" t="s">
        <v>228</v>
      </c>
      <c r="W2338" s="58">
        <v>7.2008000000000001</v>
      </c>
      <c r="X2338" s="79">
        <f t="shared" si="258"/>
        <v>1115.4760582157537</v>
      </c>
    </row>
    <row r="2339" spans="1:24" s="18" customFormat="1" x14ac:dyDescent="0.2">
      <c r="A2339" s="37" t="str">
        <f t="shared" si="256"/>
        <v>2025-5</v>
      </c>
      <c r="B2339" t="s">
        <v>5050</v>
      </c>
      <c r="C2339" s="23">
        <v>45806</v>
      </c>
      <c r="D2339" s="23">
        <v>45756</v>
      </c>
      <c r="E2339" t="s">
        <v>128</v>
      </c>
      <c r="F2339" t="s">
        <v>129</v>
      </c>
      <c r="G2339" s="22"/>
      <c r="H2339" t="s">
        <v>5383</v>
      </c>
      <c r="I2339" t="s">
        <v>3619</v>
      </c>
      <c r="J2339" t="s">
        <v>3620</v>
      </c>
      <c r="K2339" s="10" t="str">
        <f t="shared" si="259"/>
        <v>LHDL</v>
      </c>
      <c r="L2339" t="s">
        <v>10</v>
      </c>
      <c r="M2339" s="48">
        <v>1020</v>
      </c>
      <c r="N2339" t="s">
        <v>1472</v>
      </c>
      <c r="O2339" t="s">
        <v>11</v>
      </c>
      <c r="P2339" s="50">
        <v>2.2652999999999999</v>
      </c>
      <c r="Q2339" s="11">
        <f t="shared" si="257"/>
        <v>2310.61</v>
      </c>
      <c r="R2339" s="12">
        <f t="shared" si="260"/>
        <v>7.3003400000000003</v>
      </c>
      <c r="S2339" s="14">
        <f t="shared" si="261"/>
        <v>0.31030000000000002</v>
      </c>
      <c r="T2339" s="13">
        <f t="shared" si="262"/>
        <v>316.51</v>
      </c>
      <c r="U2339" s="14" t="s">
        <v>349</v>
      </c>
      <c r="V2339" t="s">
        <v>125</v>
      </c>
      <c r="W2339" s="58">
        <v>7.2008000000000001</v>
      </c>
      <c r="X2339" s="79">
        <f t="shared" si="258"/>
        <v>320.88184646150427</v>
      </c>
    </row>
    <row r="2340" spans="1:24" s="18" customFormat="1" x14ac:dyDescent="0.2">
      <c r="A2340" s="37" t="str">
        <f t="shared" si="256"/>
        <v>2025-5</v>
      </c>
      <c r="B2340" t="s">
        <v>5051</v>
      </c>
      <c r="C2340" s="23">
        <v>45803</v>
      </c>
      <c r="D2340" s="23">
        <v>45784</v>
      </c>
      <c r="E2340" t="s">
        <v>651</v>
      </c>
      <c r="F2340" t="s">
        <v>652</v>
      </c>
      <c r="G2340" s="22"/>
      <c r="H2340" t="s">
        <v>5439</v>
      </c>
      <c r="I2340" t="s">
        <v>4647</v>
      </c>
      <c r="J2340" t="s">
        <v>4648</v>
      </c>
      <c r="K2340" s="10" t="str">
        <f t="shared" si="259"/>
        <v>HDL-</v>
      </c>
      <c r="L2340" t="s">
        <v>10</v>
      </c>
      <c r="M2340" s="48">
        <v>1750</v>
      </c>
      <c r="N2340" t="s">
        <v>1472</v>
      </c>
      <c r="O2340" t="s">
        <v>11</v>
      </c>
      <c r="P2340" s="50">
        <v>2.2827999999999999</v>
      </c>
      <c r="Q2340" s="11">
        <f t="shared" si="257"/>
        <v>3994.9</v>
      </c>
      <c r="R2340" s="12">
        <f t="shared" si="260"/>
        <v>7.3003400000000003</v>
      </c>
      <c r="S2340" s="14">
        <f t="shared" si="261"/>
        <v>0.31269999999999998</v>
      </c>
      <c r="T2340" s="13">
        <f t="shared" si="262"/>
        <v>547.23</v>
      </c>
      <c r="U2340" s="14" t="s">
        <v>349</v>
      </c>
      <c r="V2340" t="s">
        <v>228</v>
      </c>
      <c r="W2340" s="58">
        <v>7.2008000000000001</v>
      </c>
      <c r="X2340" s="79">
        <f t="shared" si="258"/>
        <v>554.78557938006895</v>
      </c>
    </row>
    <row r="2341" spans="1:24" s="18" customFormat="1" x14ac:dyDescent="0.2">
      <c r="A2341" s="37" t="str">
        <f t="shared" si="256"/>
        <v>2025-5</v>
      </c>
      <c r="B2341" t="s">
        <v>5052</v>
      </c>
      <c r="C2341" s="23">
        <v>45796</v>
      </c>
      <c r="D2341" s="23">
        <v>45786</v>
      </c>
      <c r="E2341" t="s">
        <v>128</v>
      </c>
      <c r="F2341" t="s">
        <v>129</v>
      </c>
      <c r="G2341" s="22"/>
      <c r="H2341" t="s">
        <v>5382</v>
      </c>
      <c r="I2341" t="s">
        <v>26</v>
      </c>
      <c r="J2341" t="s">
        <v>27</v>
      </c>
      <c r="K2341" s="10" t="str">
        <f t="shared" si="259"/>
        <v>KNOB</v>
      </c>
      <c r="L2341" t="s">
        <v>10</v>
      </c>
      <c r="M2341" s="48">
        <v>1400</v>
      </c>
      <c r="N2341" t="s">
        <v>1472</v>
      </c>
      <c r="O2341" t="s">
        <v>11</v>
      </c>
      <c r="P2341" s="50">
        <v>2.3193999999999999</v>
      </c>
      <c r="Q2341" s="11">
        <f t="shared" si="257"/>
        <v>3247.16</v>
      </c>
      <c r="R2341" s="12">
        <f t="shared" si="260"/>
        <v>7.3003400000000003</v>
      </c>
      <c r="S2341" s="14">
        <f t="shared" si="261"/>
        <v>0.31769999999999998</v>
      </c>
      <c r="T2341" s="13">
        <f t="shared" si="262"/>
        <v>444.78</v>
      </c>
      <c r="U2341" s="14" t="s">
        <v>349</v>
      </c>
      <c r="V2341" t="s">
        <v>32</v>
      </c>
      <c r="W2341" s="58">
        <v>7.2008000000000001</v>
      </c>
      <c r="X2341" s="79">
        <f t="shared" si="258"/>
        <v>450.94433951783134</v>
      </c>
    </row>
    <row r="2342" spans="1:24" s="18" customFormat="1" x14ac:dyDescent="0.2">
      <c r="A2342" s="37" t="str">
        <f t="shared" si="256"/>
        <v>2025-5</v>
      </c>
      <c r="B2342" t="s">
        <v>5053</v>
      </c>
      <c r="C2342" s="23">
        <v>45784</v>
      </c>
      <c r="D2342" s="23">
        <v>45735</v>
      </c>
      <c r="E2342" t="s">
        <v>5</v>
      </c>
      <c r="F2342" t="s">
        <v>6</v>
      </c>
      <c r="G2342" s="22"/>
      <c r="H2342" t="s">
        <v>5440</v>
      </c>
      <c r="I2342" t="s">
        <v>3261</v>
      </c>
      <c r="J2342" t="s">
        <v>3468</v>
      </c>
      <c r="K2342" s="10" t="str">
        <f t="shared" si="259"/>
        <v>BOX-</v>
      </c>
      <c r="L2342" t="s">
        <v>10</v>
      </c>
      <c r="M2342" s="48">
        <v>505</v>
      </c>
      <c r="N2342" t="s">
        <v>1472</v>
      </c>
      <c r="O2342" t="s">
        <v>11</v>
      </c>
      <c r="P2342" s="50">
        <v>2.4500000000000002</v>
      </c>
      <c r="Q2342" s="11">
        <f t="shared" si="257"/>
        <v>1237.25</v>
      </c>
      <c r="R2342" s="12">
        <f t="shared" si="260"/>
        <v>7.3003400000000003</v>
      </c>
      <c r="S2342" s="14">
        <f t="shared" si="261"/>
        <v>0.33560000000000001</v>
      </c>
      <c r="T2342" s="13">
        <f t="shared" si="262"/>
        <v>169.48</v>
      </c>
      <c r="U2342" s="14" t="s">
        <v>349</v>
      </c>
      <c r="V2342" t="s">
        <v>1</v>
      </c>
      <c r="W2342" s="58">
        <v>7.2008000000000001</v>
      </c>
      <c r="X2342" s="79">
        <f t="shared" si="258"/>
        <v>171.82118653482945</v>
      </c>
    </row>
    <row r="2343" spans="1:24" s="18" customFormat="1" x14ac:dyDescent="0.2">
      <c r="A2343" s="37" t="str">
        <f t="shared" si="256"/>
        <v>2025-5</v>
      </c>
      <c r="B2343" t="s">
        <v>5054</v>
      </c>
      <c r="C2343" s="23">
        <v>45784</v>
      </c>
      <c r="D2343" s="23">
        <v>45735</v>
      </c>
      <c r="E2343" t="s">
        <v>5</v>
      </c>
      <c r="F2343" t="s">
        <v>6</v>
      </c>
      <c r="G2343" s="22"/>
      <c r="H2343" t="s">
        <v>5440</v>
      </c>
      <c r="I2343" t="s">
        <v>3261</v>
      </c>
      <c r="J2343" t="s">
        <v>3468</v>
      </c>
      <c r="K2343" s="10" t="str">
        <f t="shared" si="259"/>
        <v>BOX-</v>
      </c>
      <c r="L2343" t="s">
        <v>10</v>
      </c>
      <c r="M2343" s="48">
        <v>30</v>
      </c>
      <c r="N2343" t="s">
        <v>1472</v>
      </c>
      <c r="O2343" t="s">
        <v>11</v>
      </c>
      <c r="P2343" s="50">
        <v>2.4500000000000002</v>
      </c>
      <c r="Q2343" s="11">
        <f t="shared" si="257"/>
        <v>73.5</v>
      </c>
      <c r="R2343" s="12">
        <f t="shared" si="260"/>
        <v>7.3003400000000003</v>
      </c>
      <c r="S2343" s="14">
        <f t="shared" si="261"/>
        <v>0.33560000000000001</v>
      </c>
      <c r="T2343" s="13">
        <f t="shared" si="262"/>
        <v>10.07</v>
      </c>
      <c r="U2343" s="14" t="s">
        <v>349</v>
      </c>
      <c r="V2343" t="s">
        <v>1</v>
      </c>
      <c r="W2343" s="58">
        <v>7.2008000000000001</v>
      </c>
      <c r="X2343" s="79">
        <f t="shared" si="258"/>
        <v>10.20719920008888</v>
      </c>
    </row>
    <row r="2344" spans="1:24" s="18" customFormat="1" x14ac:dyDescent="0.2">
      <c r="A2344" s="37" t="str">
        <f t="shared" si="256"/>
        <v>2025-5</v>
      </c>
      <c r="B2344" t="s">
        <v>5055</v>
      </c>
      <c r="C2344" s="23">
        <v>45784</v>
      </c>
      <c r="D2344" s="23">
        <v>45777</v>
      </c>
      <c r="E2344" t="s">
        <v>2249</v>
      </c>
      <c r="F2344" t="s">
        <v>2250</v>
      </c>
      <c r="G2344" s="22"/>
      <c r="H2344" t="s">
        <v>5441</v>
      </c>
      <c r="I2344" t="s">
        <v>1684</v>
      </c>
      <c r="J2344" t="s">
        <v>1685</v>
      </c>
      <c r="K2344" s="10" t="str">
        <f t="shared" si="259"/>
        <v>MISC</v>
      </c>
      <c r="L2344" t="s">
        <v>10</v>
      </c>
      <c r="M2344" s="48">
        <v>3000</v>
      </c>
      <c r="N2344" t="s">
        <v>1472</v>
      </c>
      <c r="O2344" t="s">
        <v>11</v>
      </c>
      <c r="P2344" s="50">
        <v>2.4500000000000002</v>
      </c>
      <c r="Q2344" s="11">
        <f t="shared" si="257"/>
        <v>7350</v>
      </c>
      <c r="R2344" s="12">
        <f t="shared" si="260"/>
        <v>7.3003400000000003</v>
      </c>
      <c r="S2344" s="14">
        <f t="shared" si="261"/>
        <v>0.33560000000000001</v>
      </c>
      <c r="T2344" s="13">
        <f t="shared" si="262"/>
        <v>1006.8</v>
      </c>
      <c r="U2344" s="14" t="s">
        <v>349</v>
      </c>
      <c r="V2344" t="s">
        <v>25</v>
      </c>
      <c r="W2344" s="58">
        <v>7.2008000000000001</v>
      </c>
      <c r="X2344" s="79">
        <f t="shared" si="258"/>
        <v>1020.7199200088879</v>
      </c>
    </row>
    <row r="2345" spans="1:24" s="18" customFormat="1" x14ac:dyDescent="0.2">
      <c r="A2345" s="37" t="str">
        <f t="shared" si="256"/>
        <v>2025-5</v>
      </c>
      <c r="B2345" t="s">
        <v>5056</v>
      </c>
      <c r="C2345" s="23">
        <v>45782</v>
      </c>
      <c r="D2345" s="23">
        <v>45740</v>
      </c>
      <c r="E2345" t="s">
        <v>925</v>
      </c>
      <c r="F2345" t="s">
        <v>926</v>
      </c>
      <c r="G2345" s="22"/>
      <c r="H2345" t="s">
        <v>5442</v>
      </c>
      <c r="I2345" t="s">
        <v>3078</v>
      </c>
      <c r="J2345" t="s">
        <v>3294</v>
      </c>
      <c r="K2345" s="10" t="str">
        <f t="shared" si="259"/>
        <v>SHDL</v>
      </c>
      <c r="L2345" t="s">
        <v>10</v>
      </c>
      <c r="M2345" s="48">
        <v>2050</v>
      </c>
      <c r="N2345" t="s">
        <v>1472</v>
      </c>
      <c r="O2345" t="s">
        <v>11</v>
      </c>
      <c r="P2345" s="50">
        <v>2.4539</v>
      </c>
      <c r="Q2345" s="11">
        <f t="shared" si="257"/>
        <v>5030.5</v>
      </c>
      <c r="R2345" s="12">
        <f t="shared" si="260"/>
        <v>7.3003400000000003</v>
      </c>
      <c r="S2345" s="14">
        <f t="shared" si="261"/>
        <v>0.33610000000000001</v>
      </c>
      <c r="T2345" s="13">
        <f t="shared" si="262"/>
        <v>689.01</v>
      </c>
      <c r="U2345" s="14" t="s">
        <v>349</v>
      </c>
      <c r="V2345" t="s">
        <v>722</v>
      </c>
      <c r="W2345" s="58">
        <v>7.2008000000000001</v>
      </c>
      <c r="X2345" s="79">
        <f t="shared" si="258"/>
        <v>698.60223864015109</v>
      </c>
    </row>
    <row r="2346" spans="1:24" s="18" customFormat="1" x14ac:dyDescent="0.2">
      <c r="A2346" s="37" t="str">
        <f t="shared" si="256"/>
        <v>2025-5</v>
      </c>
      <c r="B2346" t="s">
        <v>5057</v>
      </c>
      <c r="C2346" s="23">
        <v>45789</v>
      </c>
      <c r="D2346" s="23">
        <v>45756</v>
      </c>
      <c r="E2346" t="s">
        <v>925</v>
      </c>
      <c r="F2346" t="s">
        <v>926</v>
      </c>
      <c r="G2346" s="22"/>
      <c r="H2346" t="s">
        <v>5443</v>
      </c>
      <c r="I2346" t="s">
        <v>3078</v>
      </c>
      <c r="J2346" t="s">
        <v>3294</v>
      </c>
      <c r="K2346" s="10" t="str">
        <f t="shared" si="259"/>
        <v>SHDL</v>
      </c>
      <c r="L2346" t="s">
        <v>10</v>
      </c>
      <c r="M2346" s="48">
        <v>600</v>
      </c>
      <c r="N2346" t="s">
        <v>1472</v>
      </c>
      <c r="O2346" t="s">
        <v>11</v>
      </c>
      <c r="P2346" s="50">
        <v>2.4539</v>
      </c>
      <c r="Q2346" s="11">
        <f t="shared" si="257"/>
        <v>1472.34</v>
      </c>
      <c r="R2346" s="12">
        <f t="shared" si="260"/>
        <v>7.3003400000000003</v>
      </c>
      <c r="S2346" s="14">
        <f t="shared" si="261"/>
        <v>0.33610000000000001</v>
      </c>
      <c r="T2346" s="13">
        <f t="shared" si="262"/>
        <v>201.66</v>
      </c>
      <c r="U2346" s="14" t="s">
        <v>349</v>
      </c>
      <c r="V2346" t="s">
        <v>722</v>
      </c>
      <c r="W2346" s="58">
        <v>7.2008000000000001</v>
      </c>
      <c r="X2346" s="79">
        <f t="shared" si="258"/>
        <v>204.46894789467837</v>
      </c>
    </row>
    <row r="2347" spans="1:24" s="18" customFormat="1" x14ac:dyDescent="0.2">
      <c r="A2347" s="37" t="str">
        <f t="shared" si="256"/>
        <v>2025-5</v>
      </c>
      <c r="B2347" t="s">
        <v>5057</v>
      </c>
      <c r="C2347" s="23">
        <v>45785</v>
      </c>
      <c r="D2347" s="23">
        <v>45756</v>
      </c>
      <c r="E2347" t="s">
        <v>925</v>
      </c>
      <c r="F2347" t="s">
        <v>926</v>
      </c>
      <c r="G2347" s="22"/>
      <c r="H2347" t="s">
        <v>5442</v>
      </c>
      <c r="I2347" t="s">
        <v>3078</v>
      </c>
      <c r="J2347" t="s">
        <v>3294</v>
      </c>
      <c r="K2347" s="10" t="str">
        <f t="shared" si="259"/>
        <v>SHDL</v>
      </c>
      <c r="L2347" t="s">
        <v>10</v>
      </c>
      <c r="M2347" s="48">
        <v>1400</v>
      </c>
      <c r="N2347" t="s">
        <v>1472</v>
      </c>
      <c r="O2347" t="s">
        <v>11</v>
      </c>
      <c r="P2347" s="50">
        <v>2.4539</v>
      </c>
      <c r="Q2347" s="11">
        <f t="shared" si="257"/>
        <v>3435.46</v>
      </c>
      <c r="R2347" s="12">
        <f t="shared" si="260"/>
        <v>7.3003400000000003</v>
      </c>
      <c r="S2347" s="14">
        <f t="shared" si="261"/>
        <v>0.33610000000000001</v>
      </c>
      <c r="T2347" s="13">
        <f t="shared" si="262"/>
        <v>470.54</v>
      </c>
      <c r="U2347" s="14" t="s">
        <v>349</v>
      </c>
      <c r="V2347" t="s">
        <v>722</v>
      </c>
      <c r="W2347" s="58">
        <v>7.2008000000000001</v>
      </c>
      <c r="X2347" s="79">
        <f t="shared" si="258"/>
        <v>477.0942117542495</v>
      </c>
    </row>
    <row r="2348" spans="1:24" s="18" customFormat="1" x14ac:dyDescent="0.2">
      <c r="A2348" s="37" t="str">
        <f t="shared" si="256"/>
        <v>2025-5</v>
      </c>
      <c r="B2348" t="s">
        <v>5058</v>
      </c>
      <c r="C2348" s="23">
        <v>45793</v>
      </c>
      <c r="D2348" s="23">
        <v>45789</v>
      </c>
      <c r="E2348" t="s">
        <v>5</v>
      </c>
      <c r="F2348" t="s">
        <v>6</v>
      </c>
      <c r="G2348" s="22"/>
      <c r="H2348" t="s">
        <v>5444</v>
      </c>
      <c r="I2348" t="s">
        <v>4649</v>
      </c>
      <c r="J2348" t="s">
        <v>377</v>
      </c>
      <c r="K2348" s="10" t="str">
        <f t="shared" si="259"/>
        <v>BOX-</v>
      </c>
      <c r="L2348" t="s">
        <v>10</v>
      </c>
      <c r="M2348" s="48">
        <v>1260</v>
      </c>
      <c r="N2348" t="s">
        <v>1472</v>
      </c>
      <c r="O2348" t="s">
        <v>11</v>
      </c>
      <c r="P2348" s="50">
        <v>2.4900000000000002</v>
      </c>
      <c r="Q2348" s="11">
        <f t="shared" si="257"/>
        <v>3137.4</v>
      </c>
      <c r="R2348" s="12">
        <f t="shared" si="260"/>
        <v>7.3003400000000003</v>
      </c>
      <c r="S2348" s="14">
        <f t="shared" si="261"/>
        <v>0.34110000000000001</v>
      </c>
      <c r="T2348" s="13">
        <f t="shared" si="262"/>
        <v>429.79</v>
      </c>
      <c r="U2348" s="14" t="s">
        <v>349</v>
      </c>
      <c r="V2348" t="s">
        <v>1</v>
      </c>
      <c r="W2348" s="58">
        <v>7.2008000000000001</v>
      </c>
      <c r="X2348" s="79">
        <f t="shared" si="258"/>
        <v>435.70158871236532</v>
      </c>
    </row>
    <row r="2349" spans="1:24" s="18" customFormat="1" x14ac:dyDescent="0.2">
      <c r="A2349" s="37" t="str">
        <f t="shared" si="256"/>
        <v>2025-5</v>
      </c>
      <c r="B2349" t="s">
        <v>5059</v>
      </c>
      <c r="C2349" s="23">
        <v>45786</v>
      </c>
      <c r="D2349" s="23">
        <v>45772</v>
      </c>
      <c r="E2349" t="s">
        <v>268</v>
      </c>
      <c r="F2349" t="s">
        <v>269</v>
      </c>
      <c r="G2349" s="22"/>
      <c r="H2349" t="s">
        <v>5445</v>
      </c>
      <c r="I2349" t="s">
        <v>1684</v>
      </c>
      <c r="J2349" t="s">
        <v>1685</v>
      </c>
      <c r="K2349" s="10" t="str">
        <f t="shared" si="259"/>
        <v>MISC</v>
      </c>
      <c r="L2349" t="s">
        <v>10</v>
      </c>
      <c r="M2349" s="48">
        <v>3000</v>
      </c>
      <c r="N2349" t="s">
        <v>1472</v>
      </c>
      <c r="O2349" t="s">
        <v>11</v>
      </c>
      <c r="P2349" s="50">
        <v>2.5</v>
      </c>
      <c r="Q2349" s="11">
        <f t="shared" si="257"/>
        <v>7500</v>
      </c>
      <c r="R2349" s="12">
        <f t="shared" si="260"/>
        <v>7.3003400000000003</v>
      </c>
      <c r="S2349" s="14">
        <f t="shared" si="261"/>
        <v>0.34239999999999998</v>
      </c>
      <c r="T2349" s="13">
        <f t="shared" si="262"/>
        <v>1027.2</v>
      </c>
      <c r="U2349" s="14" t="s">
        <v>349</v>
      </c>
      <c r="V2349" t="s">
        <v>25</v>
      </c>
      <c r="W2349" s="58">
        <v>7.2008000000000001</v>
      </c>
      <c r="X2349" s="79">
        <f t="shared" si="258"/>
        <v>1041.5509387845793</v>
      </c>
    </row>
    <row r="2350" spans="1:24" s="18" customFormat="1" x14ac:dyDescent="0.2">
      <c r="A2350" s="37" t="str">
        <f t="shared" si="256"/>
        <v>2025-5</v>
      </c>
      <c r="B2350" t="s">
        <v>5060</v>
      </c>
      <c r="C2350" s="23">
        <v>45786</v>
      </c>
      <c r="D2350" s="23">
        <v>45763</v>
      </c>
      <c r="E2350" t="s">
        <v>149</v>
      </c>
      <c r="F2350" t="s">
        <v>150</v>
      </c>
      <c r="G2350" s="22"/>
      <c r="H2350" t="s">
        <v>5446</v>
      </c>
      <c r="I2350" t="s">
        <v>4650</v>
      </c>
      <c r="J2350" t="s">
        <v>4651</v>
      </c>
      <c r="K2350" s="10" t="str">
        <f t="shared" si="259"/>
        <v>GLID</v>
      </c>
      <c r="L2350" t="s">
        <v>10</v>
      </c>
      <c r="M2350" s="48">
        <v>1320</v>
      </c>
      <c r="N2350" t="s">
        <v>1472</v>
      </c>
      <c r="O2350" t="s">
        <v>11</v>
      </c>
      <c r="P2350" s="50">
        <v>2.5051000000000001</v>
      </c>
      <c r="Q2350" s="11">
        <f t="shared" si="257"/>
        <v>3306.73</v>
      </c>
      <c r="R2350" s="12">
        <f t="shared" si="260"/>
        <v>7.3003400000000003</v>
      </c>
      <c r="S2350" s="14">
        <f t="shared" si="261"/>
        <v>0.34310000000000002</v>
      </c>
      <c r="T2350" s="13">
        <f t="shared" si="262"/>
        <v>452.89</v>
      </c>
      <c r="U2350" s="14" t="s">
        <v>349</v>
      </c>
      <c r="V2350" t="s">
        <v>78</v>
      </c>
      <c r="W2350" s="58">
        <v>7.2008000000000001</v>
      </c>
      <c r="X2350" s="79">
        <f t="shared" si="258"/>
        <v>459.21730918786801</v>
      </c>
    </row>
    <row r="2351" spans="1:24" s="18" customFormat="1" x14ac:dyDescent="0.2">
      <c r="A2351" s="37" t="str">
        <f t="shared" si="256"/>
        <v>2025-5</v>
      </c>
      <c r="B2351" t="s">
        <v>5061</v>
      </c>
      <c r="C2351" s="23">
        <v>45798</v>
      </c>
      <c r="D2351" s="23">
        <v>45797</v>
      </c>
      <c r="E2351" t="s">
        <v>5</v>
      </c>
      <c r="F2351" t="s">
        <v>6</v>
      </c>
      <c r="G2351" s="22"/>
      <c r="H2351" t="s">
        <v>5447</v>
      </c>
      <c r="I2351" t="s">
        <v>4652</v>
      </c>
      <c r="J2351" t="s">
        <v>4653</v>
      </c>
      <c r="K2351" s="10" t="str">
        <f t="shared" si="259"/>
        <v>BOX-</v>
      </c>
      <c r="L2351" t="s">
        <v>10</v>
      </c>
      <c r="M2351" s="48">
        <v>5030</v>
      </c>
      <c r="N2351" t="s">
        <v>1472</v>
      </c>
      <c r="O2351" t="s">
        <v>11</v>
      </c>
      <c r="P2351" s="50">
        <v>2.5299999999999998</v>
      </c>
      <c r="Q2351" s="11">
        <f t="shared" si="257"/>
        <v>12725.9</v>
      </c>
      <c r="R2351" s="12">
        <f t="shared" si="260"/>
        <v>7.3003400000000003</v>
      </c>
      <c r="S2351" s="14">
        <f t="shared" si="261"/>
        <v>0.34660000000000002</v>
      </c>
      <c r="T2351" s="13">
        <f t="shared" si="262"/>
        <v>1743.4</v>
      </c>
      <c r="U2351" s="14" t="s">
        <v>349</v>
      </c>
      <c r="V2351" t="s">
        <v>1</v>
      </c>
      <c r="W2351" s="58">
        <v>7.2008000000000001</v>
      </c>
      <c r="X2351" s="79">
        <f t="shared" si="258"/>
        <v>1767.289745583824</v>
      </c>
    </row>
    <row r="2352" spans="1:24" s="18" customFormat="1" x14ac:dyDescent="0.2">
      <c r="A2352" s="37" t="str">
        <f t="shared" si="256"/>
        <v>2025-5</v>
      </c>
      <c r="B2352" t="s">
        <v>5062</v>
      </c>
      <c r="C2352" s="23">
        <v>45797</v>
      </c>
      <c r="D2352" s="23">
        <v>45777</v>
      </c>
      <c r="E2352" t="s">
        <v>149</v>
      </c>
      <c r="F2352" t="s">
        <v>150</v>
      </c>
      <c r="G2352" s="22"/>
      <c r="H2352" t="s">
        <v>5448</v>
      </c>
      <c r="I2352" t="s">
        <v>1187</v>
      </c>
      <c r="J2352" t="s">
        <v>1188</v>
      </c>
      <c r="K2352" s="10" t="str">
        <f t="shared" si="259"/>
        <v>GLID</v>
      </c>
      <c r="L2352" t="s">
        <v>10</v>
      </c>
      <c r="M2352" s="48">
        <v>2040</v>
      </c>
      <c r="N2352" t="s">
        <v>1472</v>
      </c>
      <c r="O2352" t="s">
        <v>11</v>
      </c>
      <c r="P2352" s="50">
        <v>2.5366</v>
      </c>
      <c r="Q2352" s="11">
        <f t="shared" si="257"/>
        <v>5174.66</v>
      </c>
      <c r="R2352" s="12">
        <f t="shared" si="260"/>
        <v>7.3003400000000003</v>
      </c>
      <c r="S2352" s="14">
        <f t="shared" si="261"/>
        <v>0.34749999999999998</v>
      </c>
      <c r="T2352" s="13">
        <f t="shared" si="262"/>
        <v>708.9</v>
      </c>
      <c r="U2352" s="14" t="s">
        <v>349</v>
      </c>
      <c r="V2352" t="s">
        <v>78</v>
      </c>
      <c r="W2352" s="58">
        <v>7.2008000000000001</v>
      </c>
      <c r="X2352" s="79">
        <f t="shared" si="258"/>
        <v>718.62348627930226</v>
      </c>
    </row>
    <row r="2353" spans="1:24" s="18" customFormat="1" x14ac:dyDescent="0.2">
      <c r="A2353" s="37" t="str">
        <f t="shared" si="256"/>
        <v>2025-5</v>
      </c>
      <c r="B2353" t="s">
        <v>5063</v>
      </c>
      <c r="C2353" s="23">
        <v>45790</v>
      </c>
      <c r="D2353" s="23">
        <v>45756</v>
      </c>
      <c r="E2353" t="s">
        <v>128</v>
      </c>
      <c r="F2353" t="s">
        <v>129</v>
      </c>
      <c r="G2353" s="22"/>
      <c r="H2353" t="s">
        <v>5392</v>
      </c>
      <c r="I2353" t="s">
        <v>3636</v>
      </c>
      <c r="J2353" t="s">
        <v>3637</v>
      </c>
      <c r="K2353" s="10" t="str">
        <f t="shared" si="259"/>
        <v>SHDL</v>
      </c>
      <c r="L2353" t="s">
        <v>10</v>
      </c>
      <c r="M2353" s="48">
        <v>2040</v>
      </c>
      <c r="N2353" t="s">
        <v>1472</v>
      </c>
      <c r="O2353" t="s">
        <v>11</v>
      </c>
      <c r="P2353" s="50">
        <v>2.5615000000000001</v>
      </c>
      <c r="Q2353" s="11">
        <f t="shared" si="257"/>
        <v>5225.46</v>
      </c>
      <c r="R2353" s="12">
        <f t="shared" si="260"/>
        <v>7.3003400000000003</v>
      </c>
      <c r="S2353" s="14">
        <f t="shared" si="261"/>
        <v>0.35089999999999999</v>
      </c>
      <c r="T2353" s="13">
        <f t="shared" si="262"/>
        <v>715.84</v>
      </c>
      <c r="U2353" s="14" t="s">
        <v>349</v>
      </c>
      <c r="V2353" t="s">
        <v>722</v>
      </c>
      <c r="W2353" s="58">
        <v>7.2008000000000001</v>
      </c>
      <c r="X2353" s="79">
        <f t="shared" si="258"/>
        <v>725.67770247750252</v>
      </c>
    </row>
    <row r="2354" spans="1:24" s="18" customFormat="1" x14ac:dyDescent="0.2">
      <c r="A2354" s="37" t="str">
        <f t="shared" si="256"/>
        <v>2025-5</v>
      </c>
      <c r="B2354" t="s">
        <v>5064</v>
      </c>
      <c r="C2354" s="23">
        <v>45791</v>
      </c>
      <c r="D2354" s="23">
        <v>45784</v>
      </c>
      <c r="E2354" t="s">
        <v>268</v>
      </c>
      <c r="F2354" t="s">
        <v>269</v>
      </c>
      <c r="G2354" s="22"/>
      <c r="H2354" t="s">
        <v>5449</v>
      </c>
      <c r="I2354" t="s">
        <v>3182</v>
      </c>
      <c r="J2354" t="s">
        <v>3389</v>
      </c>
      <c r="K2354" s="10" t="str">
        <f t="shared" si="259"/>
        <v>MISC</v>
      </c>
      <c r="L2354" t="s">
        <v>10</v>
      </c>
      <c r="M2354" s="48">
        <v>50</v>
      </c>
      <c r="N2354" t="s">
        <v>136</v>
      </c>
      <c r="O2354" t="s">
        <v>11</v>
      </c>
      <c r="P2354" s="50">
        <v>2.57</v>
      </c>
      <c r="Q2354" s="11">
        <f t="shared" si="257"/>
        <v>128.5</v>
      </c>
      <c r="R2354" s="12">
        <f t="shared" si="260"/>
        <v>7.3003400000000003</v>
      </c>
      <c r="S2354" s="14">
        <f t="shared" si="261"/>
        <v>0.35199999999999998</v>
      </c>
      <c r="T2354" s="13">
        <f t="shared" si="262"/>
        <v>17.600000000000001</v>
      </c>
      <c r="U2354" s="14" t="s">
        <v>349</v>
      </c>
      <c r="V2354" t="s">
        <v>25</v>
      </c>
      <c r="W2354" s="58">
        <v>7.2008000000000001</v>
      </c>
      <c r="X2354" s="79">
        <f t="shared" si="258"/>
        <v>17.84523941784246</v>
      </c>
    </row>
    <row r="2355" spans="1:24" s="18" customFormat="1" x14ac:dyDescent="0.2">
      <c r="A2355" s="37" t="str">
        <f t="shared" si="256"/>
        <v>2025-5</v>
      </c>
      <c r="B2355" t="s">
        <v>5065</v>
      </c>
      <c r="C2355" s="23">
        <v>45791</v>
      </c>
      <c r="D2355" s="23">
        <v>45785</v>
      </c>
      <c r="E2355" t="s">
        <v>268</v>
      </c>
      <c r="F2355" t="s">
        <v>269</v>
      </c>
      <c r="G2355" s="22"/>
      <c r="H2355" t="s">
        <v>5450</v>
      </c>
      <c r="I2355" t="s">
        <v>3182</v>
      </c>
      <c r="J2355" t="s">
        <v>3389</v>
      </c>
      <c r="K2355" s="10" t="str">
        <f t="shared" si="259"/>
        <v>MISC</v>
      </c>
      <c r="L2355" t="s">
        <v>10</v>
      </c>
      <c r="M2355" s="48">
        <v>300</v>
      </c>
      <c r="N2355" t="s">
        <v>136</v>
      </c>
      <c r="O2355" t="s">
        <v>11</v>
      </c>
      <c r="P2355" s="50">
        <v>2.57</v>
      </c>
      <c r="Q2355" s="11">
        <f t="shared" si="257"/>
        <v>771</v>
      </c>
      <c r="R2355" s="12">
        <f t="shared" si="260"/>
        <v>7.3003400000000003</v>
      </c>
      <c r="S2355" s="14">
        <f t="shared" si="261"/>
        <v>0.35199999999999998</v>
      </c>
      <c r="T2355" s="13">
        <f t="shared" si="262"/>
        <v>105.6</v>
      </c>
      <c r="U2355" s="14" t="s">
        <v>349</v>
      </c>
      <c r="V2355" t="s">
        <v>25</v>
      </c>
      <c r="W2355" s="58">
        <v>7.2008000000000001</v>
      </c>
      <c r="X2355" s="79">
        <f t="shared" si="258"/>
        <v>107.07143650705476</v>
      </c>
    </row>
    <row r="2356" spans="1:24" s="18" customFormat="1" x14ac:dyDescent="0.2">
      <c r="A2356" s="37" t="str">
        <f t="shared" si="256"/>
        <v>2025-5</v>
      </c>
      <c r="B2356" t="s">
        <v>5066</v>
      </c>
      <c r="C2356" s="23">
        <v>45803</v>
      </c>
      <c r="D2356" s="23">
        <v>45775</v>
      </c>
      <c r="E2356" t="s">
        <v>651</v>
      </c>
      <c r="F2356" t="s">
        <v>652</v>
      </c>
      <c r="G2356" s="22"/>
      <c r="H2356" t="s">
        <v>5439</v>
      </c>
      <c r="I2356" t="s">
        <v>3096</v>
      </c>
      <c r="J2356" t="s">
        <v>3311</v>
      </c>
      <c r="K2356" s="10" t="str">
        <f t="shared" si="259"/>
        <v>HDL-</v>
      </c>
      <c r="L2356" t="s">
        <v>10</v>
      </c>
      <c r="M2356" s="48">
        <v>1000</v>
      </c>
      <c r="N2356" t="s">
        <v>1472</v>
      </c>
      <c r="O2356" t="s">
        <v>11</v>
      </c>
      <c r="P2356" s="50">
        <v>2.5788000000000002</v>
      </c>
      <c r="Q2356" s="11">
        <f t="shared" si="257"/>
        <v>2578.8000000000002</v>
      </c>
      <c r="R2356" s="12">
        <f t="shared" si="260"/>
        <v>7.3003400000000003</v>
      </c>
      <c r="S2356" s="14">
        <f t="shared" si="261"/>
        <v>0.35320000000000001</v>
      </c>
      <c r="T2356" s="13">
        <f t="shared" si="262"/>
        <v>353.2</v>
      </c>
      <c r="U2356" s="14" t="s">
        <v>349</v>
      </c>
      <c r="V2356" t="s">
        <v>228</v>
      </c>
      <c r="W2356" s="58">
        <v>7.2008000000000001</v>
      </c>
      <c r="X2356" s="79">
        <f t="shared" si="258"/>
        <v>358.12687479168983</v>
      </c>
    </row>
    <row r="2357" spans="1:24" s="18" customFormat="1" x14ac:dyDescent="0.2">
      <c r="A2357" s="37" t="str">
        <f t="shared" si="256"/>
        <v>2025-5</v>
      </c>
      <c r="B2357" t="s">
        <v>4036</v>
      </c>
      <c r="C2357" s="23">
        <v>45783</v>
      </c>
      <c r="D2357" s="23">
        <v>45737</v>
      </c>
      <c r="E2357" t="s">
        <v>128</v>
      </c>
      <c r="F2357" t="s">
        <v>129</v>
      </c>
      <c r="G2357" s="22"/>
      <c r="H2357" t="s">
        <v>5399</v>
      </c>
      <c r="I2357" t="s">
        <v>3636</v>
      </c>
      <c r="J2357" t="s">
        <v>3637</v>
      </c>
      <c r="K2357" s="10" t="str">
        <f t="shared" si="259"/>
        <v>SHDL</v>
      </c>
      <c r="L2357" t="s">
        <v>10</v>
      </c>
      <c r="M2357" s="48">
        <v>180</v>
      </c>
      <c r="N2357" t="s">
        <v>1472</v>
      </c>
      <c r="O2357" t="s">
        <v>11</v>
      </c>
      <c r="P2357" s="50">
        <v>2.6137999999999999</v>
      </c>
      <c r="Q2357" s="11">
        <f t="shared" si="257"/>
        <v>470.48</v>
      </c>
      <c r="R2357" s="12">
        <f t="shared" si="260"/>
        <v>7.3003400000000003</v>
      </c>
      <c r="S2357" s="14">
        <f t="shared" si="261"/>
        <v>0.35799999999999998</v>
      </c>
      <c r="T2357" s="13">
        <f t="shared" si="262"/>
        <v>64.44</v>
      </c>
      <c r="U2357" s="14" t="s">
        <v>349</v>
      </c>
      <c r="V2357" t="s">
        <v>722</v>
      </c>
      <c r="W2357" s="58">
        <v>7.2008000000000001</v>
      </c>
      <c r="X2357" s="79">
        <f t="shared" si="258"/>
        <v>65.337740251083204</v>
      </c>
    </row>
    <row r="2358" spans="1:24" s="18" customFormat="1" x14ac:dyDescent="0.2">
      <c r="A2358" s="37" t="str">
        <f t="shared" si="256"/>
        <v>2025-5</v>
      </c>
      <c r="B2358" t="s">
        <v>5067</v>
      </c>
      <c r="C2358" s="23">
        <v>45806</v>
      </c>
      <c r="D2358" s="23">
        <v>45803</v>
      </c>
      <c r="E2358" t="s">
        <v>5</v>
      </c>
      <c r="F2358" t="s">
        <v>6</v>
      </c>
      <c r="G2358" s="22"/>
      <c r="H2358" t="s">
        <v>5451</v>
      </c>
      <c r="I2358" t="s">
        <v>459</v>
      </c>
      <c r="J2358" t="s">
        <v>460</v>
      </c>
      <c r="K2358" s="10" t="str">
        <f t="shared" si="259"/>
        <v>BOX-</v>
      </c>
      <c r="L2358" t="s">
        <v>10</v>
      </c>
      <c r="M2358" s="48">
        <v>3020</v>
      </c>
      <c r="N2358" t="s">
        <v>1472</v>
      </c>
      <c r="O2358" t="s">
        <v>11</v>
      </c>
      <c r="P2358" s="50">
        <v>2.66</v>
      </c>
      <c r="Q2358" s="11">
        <f t="shared" si="257"/>
        <v>8033.2</v>
      </c>
      <c r="R2358" s="12">
        <f t="shared" si="260"/>
        <v>7.3003400000000003</v>
      </c>
      <c r="S2358" s="14">
        <f t="shared" si="261"/>
        <v>0.3644</v>
      </c>
      <c r="T2358" s="13">
        <f t="shared" si="262"/>
        <v>1100.49</v>
      </c>
      <c r="U2358" s="14" t="s">
        <v>349</v>
      </c>
      <c r="V2358" t="s">
        <v>1</v>
      </c>
      <c r="W2358" s="58">
        <v>7.2008000000000001</v>
      </c>
      <c r="X2358" s="79">
        <f t="shared" si="258"/>
        <v>1115.5982668592378</v>
      </c>
    </row>
    <row r="2359" spans="1:24" s="18" customFormat="1" x14ac:dyDescent="0.2">
      <c r="A2359" s="37" t="str">
        <f t="shared" si="256"/>
        <v>2025-5</v>
      </c>
      <c r="B2359" t="s">
        <v>5068</v>
      </c>
      <c r="C2359" s="23">
        <v>45806</v>
      </c>
      <c r="D2359" s="23">
        <v>45803</v>
      </c>
      <c r="E2359" t="s">
        <v>5</v>
      </c>
      <c r="F2359" t="s">
        <v>6</v>
      </c>
      <c r="G2359" s="22"/>
      <c r="H2359" t="s">
        <v>5451</v>
      </c>
      <c r="I2359" t="s">
        <v>459</v>
      </c>
      <c r="J2359" t="s">
        <v>460</v>
      </c>
      <c r="K2359" s="10" t="str">
        <f t="shared" si="259"/>
        <v>BOX-</v>
      </c>
      <c r="L2359" t="s">
        <v>10</v>
      </c>
      <c r="M2359" s="48">
        <v>1000</v>
      </c>
      <c r="N2359" t="s">
        <v>1472</v>
      </c>
      <c r="O2359" t="s">
        <v>11</v>
      </c>
      <c r="P2359" s="50">
        <v>2.66</v>
      </c>
      <c r="Q2359" s="11">
        <f t="shared" si="257"/>
        <v>2660</v>
      </c>
      <c r="R2359" s="12">
        <f t="shared" si="260"/>
        <v>7.3003400000000003</v>
      </c>
      <c r="S2359" s="14">
        <f t="shared" si="261"/>
        <v>0.3644</v>
      </c>
      <c r="T2359" s="13">
        <f t="shared" si="262"/>
        <v>364.4</v>
      </c>
      <c r="U2359" s="14" t="s">
        <v>349</v>
      </c>
      <c r="V2359" t="s">
        <v>1</v>
      </c>
      <c r="W2359" s="58">
        <v>7.2008000000000001</v>
      </c>
      <c r="X2359" s="79">
        <f t="shared" si="258"/>
        <v>369.4033996222642</v>
      </c>
    </row>
    <row r="2360" spans="1:24" s="18" customFormat="1" x14ac:dyDescent="0.2">
      <c r="A2360" s="37" t="str">
        <f t="shared" si="256"/>
        <v>2025-5</v>
      </c>
      <c r="B2360" t="s">
        <v>5069</v>
      </c>
      <c r="C2360" s="23">
        <v>45806</v>
      </c>
      <c r="D2360" s="23">
        <v>45803</v>
      </c>
      <c r="E2360" t="s">
        <v>5</v>
      </c>
      <c r="F2360" t="s">
        <v>6</v>
      </c>
      <c r="G2360" s="22"/>
      <c r="H2360" t="s">
        <v>5452</v>
      </c>
      <c r="I2360" t="s">
        <v>459</v>
      </c>
      <c r="J2360" t="s">
        <v>460</v>
      </c>
      <c r="K2360" s="10" t="str">
        <f t="shared" si="259"/>
        <v>BOX-</v>
      </c>
      <c r="L2360" t="s">
        <v>10</v>
      </c>
      <c r="M2360" s="48">
        <v>-2020</v>
      </c>
      <c r="N2360" t="s">
        <v>1472</v>
      </c>
      <c r="O2360" t="s">
        <v>11</v>
      </c>
      <c r="P2360" s="50">
        <v>2.66</v>
      </c>
      <c r="Q2360" s="11">
        <f t="shared" si="257"/>
        <v>-5373.2</v>
      </c>
      <c r="R2360" s="12">
        <f t="shared" si="260"/>
        <v>7.3003400000000003</v>
      </c>
      <c r="S2360" s="14">
        <f t="shared" si="261"/>
        <v>0.3644</v>
      </c>
      <c r="T2360" s="13">
        <f t="shared" si="262"/>
        <v>-736.09</v>
      </c>
      <c r="U2360" s="14" t="s">
        <v>349</v>
      </c>
      <c r="V2360" t="s">
        <v>1</v>
      </c>
      <c r="W2360" s="58">
        <v>7.2008000000000001</v>
      </c>
      <c r="X2360" s="79">
        <f t="shared" si="258"/>
        <v>-746.19486723697366</v>
      </c>
    </row>
    <row r="2361" spans="1:24" s="18" customFormat="1" x14ac:dyDescent="0.2">
      <c r="A2361" s="37" t="str">
        <f t="shared" si="256"/>
        <v>2025-5</v>
      </c>
      <c r="B2361" t="s">
        <v>5069</v>
      </c>
      <c r="C2361" s="23">
        <v>45806</v>
      </c>
      <c r="D2361" s="23">
        <v>45803</v>
      </c>
      <c r="E2361" t="s">
        <v>5</v>
      </c>
      <c r="F2361" t="s">
        <v>6</v>
      </c>
      <c r="G2361" s="22"/>
      <c r="H2361" t="s">
        <v>5451</v>
      </c>
      <c r="I2361" t="s">
        <v>459</v>
      </c>
      <c r="J2361" t="s">
        <v>460</v>
      </c>
      <c r="K2361" s="10" t="str">
        <f t="shared" si="259"/>
        <v>BOX-</v>
      </c>
      <c r="L2361" t="s">
        <v>10</v>
      </c>
      <c r="M2361" s="48">
        <v>2020</v>
      </c>
      <c r="N2361" t="s">
        <v>1472</v>
      </c>
      <c r="O2361" t="s">
        <v>11</v>
      </c>
      <c r="P2361" s="50">
        <v>2.66</v>
      </c>
      <c r="Q2361" s="11">
        <f t="shared" si="257"/>
        <v>5373.2</v>
      </c>
      <c r="R2361" s="12">
        <f t="shared" si="260"/>
        <v>7.3003400000000003</v>
      </c>
      <c r="S2361" s="14">
        <f t="shared" si="261"/>
        <v>0.3644</v>
      </c>
      <c r="T2361" s="13">
        <f t="shared" si="262"/>
        <v>736.09</v>
      </c>
      <c r="U2361" s="14" t="s">
        <v>349</v>
      </c>
      <c r="V2361" t="s">
        <v>1</v>
      </c>
      <c r="W2361" s="58">
        <v>7.2008000000000001</v>
      </c>
      <c r="X2361" s="79">
        <f t="shared" si="258"/>
        <v>746.19486723697366</v>
      </c>
    </row>
    <row r="2362" spans="1:24" s="18" customFormat="1" x14ac:dyDescent="0.2">
      <c r="A2362" s="37" t="str">
        <f t="shared" si="256"/>
        <v>2025-5</v>
      </c>
      <c r="B2362" t="s">
        <v>5070</v>
      </c>
      <c r="C2362" s="23">
        <v>45798</v>
      </c>
      <c r="D2362" s="23">
        <v>45763</v>
      </c>
      <c r="E2362" t="s">
        <v>709</v>
      </c>
      <c r="F2362" t="s">
        <v>710</v>
      </c>
      <c r="G2362" s="22"/>
      <c r="H2362" t="s">
        <v>5415</v>
      </c>
      <c r="I2362" t="s">
        <v>4654</v>
      </c>
      <c r="J2362" t="s">
        <v>4655</v>
      </c>
      <c r="K2362" s="10" t="str">
        <f t="shared" si="259"/>
        <v>SHDL</v>
      </c>
      <c r="L2362" t="s">
        <v>10</v>
      </c>
      <c r="M2362" s="48">
        <v>3030</v>
      </c>
      <c r="N2362" t="s">
        <v>1472</v>
      </c>
      <c r="O2362" t="s">
        <v>11</v>
      </c>
      <c r="P2362" s="50">
        <v>2.6659999999999999</v>
      </c>
      <c r="Q2362" s="11">
        <f t="shared" si="257"/>
        <v>8077.98</v>
      </c>
      <c r="R2362" s="12">
        <f t="shared" si="260"/>
        <v>7.3003400000000003</v>
      </c>
      <c r="S2362" s="14">
        <f t="shared" si="261"/>
        <v>0.36520000000000002</v>
      </c>
      <c r="T2362" s="13">
        <f t="shared" si="262"/>
        <v>1106.56</v>
      </c>
      <c r="U2362" s="14" t="s">
        <v>349</v>
      </c>
      <c r="V2362" t="s">
        <v>722</v>
      </c>
      <c r="W2362" s="58">
        <v>7.2008000000000001</v>
      </c>
      <c r="X2362" s="79">
        <f t="shared" si="258"/>
        <v>1121.8170203310742</v>
      </c>
    </row>
    <row r="2363" spans="1:24" s="18" customFormat="1" x14ac:dyDescent="0.2">
      <c r="A2363" s="37" t="str">
        <f t="shared" si="256"/>
        <v>2025-5</v>
      </c>
      <c r="B2363" t="s">
        <v>5071</v>
      </c>
      <c r="C2363" s="23">
        <v>45786</v>
      </c>
      <c r="D2363" s="23">
        <v>45763</v>
      </c>
      <c r="E2363" t="s">
        <v>149</v>
      </c>
      <c r="F2363" t="s">
        <v>150</v>
      </c>
      <c r="G2363" s="22"/>
      <c r="H2363" t="s">
        <v>5446</v>
      </c>
      <c r="I2363" t="s">
        <v>1687</v>
      </c>
      <c r="J2363" t="s">
        <v>1688</v>
      </c>
      <c r="K2363" s="10" t="str">
        <f t="shared" si="259"/>
        <v>GLID</v>
      </c>
      <c r="L2363" t="s">
        <v>10</v>
      </c>
      <c r="M2363" s="48">
        <v>2020</v>
      </c>
      <c r="N2363" t="s">
        <v>1472</v>
      </c>
      <c r="O2363" t="s">
        <v>11</v>
      </c>
      <c r="P2363" s="50">
        <v>2.7103999999999999</v>
      </c>
      <c r="Q2363" s="11">
        <f t="shared" si="257"/>
        <v>5475.01</v>
      </c>
      <c r="R2363" s="12">
        <f t="shared" si="260"/>
        <v>7.3003400000000003</v>
      </c>
      <c r="S2363" s="14">
        <f t="shared" si="261"/>
        <v>0.37130000000000002</v>
      </c>
      <c r="T2363" s="13">
        <f t="shared" si="262"/>
        <v>750.03</v>
      </c>
      <c r="U2363" s="14" t="s">
        <v>349</v>
      </c>
      <c r="V2363" t="s">
        <v>78</v>
      </c>
      <c r="W2363" s="58">
        <v>7.2008000000000001</v>
      </c>
      <c r="X2363" s="79">
        <f t="shared" si="258"/>
        <v>760.33329630041112</v>
      </c>
    </row>
    <row r="2364" spans="1:24" s="18" customFormat="1" x14ac:dyDescent="0.2">
      <c r="A2364" s="37" t="str">
        <f t="shared" si="256"/>
        <v>2025-5</v>
      </c>
      <c r="B2364" t="s">
        <v>5072</v>
      </c>
      <c r="C2364" s="23">
        <v>45799</v>
      </c>
      <c r="D2364" s="23">
        <v>45777</v>
      </c>
      <c r="E2364" t="s">
        <v>149</v>
      </c>
      <c r="F2364" t="s">
        <v>150</v>
      </c>
      <c r="G2364" s="22"/>
      <c r="H2364" t="s">
        <v>5453</v>
      </c>
      <c r="I2364" t="s">
        <v>786</v>
      </c>
      <c r="J2364" t="s">
        <v>787</v>
      </c>
      <c r="K2364" s="10" t="str">
        <f t="shared" si="259"/>
        <v>GLID</v>
      </c>
      <c r="L2364" t="s">
        <v>10</v>
      </c>
      <c r="M2364" s="48">
        <v>900</v>
      </c>
      <c r="N2364" t="s">
        <v>1472</v>
      </c>
      <c r="O2364" t="s">
        <v>11</v>
      </c>
      <c r="P2364" s="50">
        <v>2.7494000000000001</v>
      </c>
      <c r="Q2364" s="11">
        <f t="shared" si="257"/>
        <v>2474.46</v>
      </c>
      <c r="R2364" s="12">
        <f t="shared" si="260"/>
        <v>7.3003400000000003</v>
      </c>
      <c r="S2364" s="14">
        <f t="shared" si="261"/>
        <v>0.37659999999999999</v>
      </c>
      <c r="T2364" s="13">
        <f t="shared" si="262"/>
        <v>338.94</v>
      </c>
      <c r="U2364" s="14" t="s">
        <v>349</v>
      </c>
      <c r="V2364" t="s">
        <v>78</v>
      </c>
      <c r="W2364" s="58">
        <v>7.2008000000000001</v>
      </c>
      <c r="X2364" s="79">
        <f t="shared" si="258"/>
        <v>343.63681813131871</v>
      </c>
    </row>
    <row r="2365" spans="1:24" s="18" customFormat="1" x14ac:dyDescent="0.2">
      <c r="A2365" s="37" t="str">
        <f t="shared" si="256"/>
        <v>2025-5</v>
      </c>
      <c r="B2365" t="s">
        <v>5073</v>
      </c>
      <c r="C2365" s="23">
        <v>45786</v>
      </c>
      <c r="D2365" s="23">
        <v>45763</v>
      </c>
      <c r="E2365" t="s">
        <v>149</v>
      </c>
      <c r="F2365" t="s">
        <v>150</v>
      </c>
      <c r="G2365" s="22"/>
      <c r="H2365" t="s">
        <v>5446</v>
      </c>
      <c r="I2365" t="s">
        <v>4656</v>
      </c>
      <c r="J2365" t="s">
        <v>4657</v>
      </c>
      <c r="K2365" s="10" t="str">
        <f t="shared" si="259"/>
        <v>GLID</v>
      </c>
      <c r="L2365" t="s">
        <v>10</v>
      </c>
      <c r="M2365" s="48">
        <v>1160</v>
      </c>
      <c r="N2365" t="s">
        <v>1472</v>
      </c>
      <c r="O2365" t="s">
        <v>11</v>
      </c>
      <c r="P2365" s="50">
        <v>2.8224</v>
      </c>
      <c r="Q2365" s="11">
        <f t="shared" si="257"/>
        <v>3273.98</v>
      </c>
      <c r="R2365" s="12">
        <f t="shared" si="260"/>
        <v>7.3003400000000003</v>
      </c>
      <c r="S2365" s="14">
        <f t="shared" si="261"/>
        <v>0.3866</v>
      </c>
      <c r="T2365" s="13">
        <f t="shared" si="262"/>
        <v>448.46</v>
      </c>
      <c r="U2365" s="14" t="s">
        <v>349</v>
      </c>
      <c r="V2365" t="s">
        <v>78</v>
      </c>
      <c r="W2365" s="58">
        <v>7.2008000000000001</v>
      </c>
      <c r="X2365" s="79">
        <f t="shared" si="258"/>
        <v>454.66948116875903</v>
      </c>
    </row>
    <row r="2366" spans="1:24" s="18" customFormat="1" x14ac:dyDescent="0.2">
      <c r="A2366" s="37" t="str">
        <f t="shared" si="256"/>
        <v>2025-5</v>
      </c>
      <c r="B2366" t="s">
        <v>5074</v>
      </c>
      <c r="C2366" s="23">
        <v>45798</v>
      </c>
      <c r="D2366" s="23">
        <v>45765</v>
      </c>
      <c r="E2366" t="s">
        <v>709</v>
      </c>
      <c r="F2366" t="s">
        <v>710</v>
      </c>
      <c r="G2366" s="22"/>
      <c r="H2366" t="s">
        <v>5428</v>
      </c>
      <c r="I2366" t="s">
        <v>4658</v>
      </c>
      <c r="J2366" t="s">
        <v>4659</v>
      </c>
      <c r="K2366" s="10" t="str">
        <f t="shared" si="259"/>
        <v>SHDL</v>
      </c>
      <c r="L2366" t="s">
        <v>10</v>
      </c>
      <c r="M2366" s="48">
        <v>2050</v>
      </c>
      <c r="N2366" t="s">
        <v>1472</v>
      </c>
      <c r="O2366" t="s">
        <v>11</v>
      </c>
      <c r="P2366" s="50">
        <v>2.8980000000000001</v>
      </c>
      <c r="Q2366" s="11">
        <f t="shared" si="257"/>
        <v>5940.9</v>
      </c>
      <c r="R2366" s="12">
        <f t="shared" si="260"/>
        <v>7.3003400000000003</v>
      </c>
      <c r="S2366" s="14">
        <f t="shared" si="261"/>
        <v>0.39700000000000002</v>
      </c>
      <c r="T2366" s="13">
        <f t="shared" si="262"/>
        <v>813.85</v>
      </c>
      <c r="U2366" s="14" t="s">
        <v>349</v>
      </c>
      <c r="V2366" t="s">
        <v>722</v>
      </c>
      <c r="W2366" s="58">
        <v>7.2008000000000001</v>
      </c>
      <c r="X2366" s="79">
        <f t="shared" si="258"/>
        <v>825.03332963004118</v>
      </c>
    </row>
    <row r="2367" spans="1:24" s="18" customFormat="1" x14ac:dyDescent="0.2">
      <c r="A2367" s="37" t="str">
        <f t="shared" si="256"/>
        <v>2025-5</v>
      </c>
      <c r="B2367" t="s">
        <v>5075</v>
      </c>
      <c r="C2367" s="23">
        <v>45793</v>
      </c>
      <c r="D2367" s="23">
        <v>45789</v>
      </c>
      <c r="E2367" t="s">
        <v>5</v>
      </c>
      <c r="F2367" t="s">
        <v>6</v>
      </c>
      <c r="G2367" s="22"/>
      <c r="H2367" t="s">
        <v>5444</v>
      </c>
      <c r="I2367" t="s">
        <v>4660</v>
      </c>
      <c r="J2367" t="s">
        <v>1692</v>
      </c>
      <c r="K2367" s="10" t="str">
        <f t="shared" si="259"/>
        <v>BOX-</v>
      </c>
      <c r="L2367" t="s">
        <v>10</v>
      </c>
      <c r="M2367" s="48">
        <v>1010</v>
      </c>
      <c r="N2367" t="s">
        <v>1472</v>
      </c>
      <c r="O2367" t="s">
        <v>11</v>
      </c>
      <c r="P2367" s="50">
        <v>2.9</v>
      </c>
      <c r="Q2367" s="11">
        <f t="shared" si="257"/>
        <v>2929</v>
      </c>
      <c r="R2367" s="12">
        <f t="shared" si="260"/>
        <v>7.3003400000000003</v>
      </c>
      <c r="S2367" s="14">
        <f t="shared" si="261"/>
        <v>0.3972</v>
      </c>
      <c r="T2367" s="13">
        <f t="shared" si="262"/>
        <v>401.17</v>
      </c>
      <c r="U2367" s="14" t="s">
        <v>349</v>
      </c>
      <c r="V2367" t="s">
        <v>1</v>
      </c>
      <c r="W2367" s="58">
        <v>7.2008000000000001</v>
      </c>
      <c r="X2367" s="79">
        <f t="shared" si="258"/>
        <v>406.76035996000439</v>
      </c>
    </row>
    <row r="2368" spans="1:24" s="18" customFormat="1" x14ac:dyDescent="0.2">
      <c r="A2368" s="37" t="str">
        <f t="shared" si="256"/>
        <v>2025-5</v>
      </c>
      <c r="B2368" t="s">
        <v>5076</v>
      </c>
      <c r="C2368" s="23">
        <v>45785</v>
      </c>
      <c r="D2368" s="23">
        <v>45763</v>
      </c>
      <c r="E2368" t="s">
        <v>1006</v>
      </c>
      <c r="F2368" t="s">
        <v>1007</v>
      </c>
      <c r="G2368" s="22"/>
      <c r="H2368" t="s">
        <v>5454</v>
      </c>
      <c r="I2368" t="s">
        <v>4661</v>
      </c>
      <c r="J2368" t="s">
        <v>4662</v>
      </c>
      <c r="K2368" s="10" t="str">
        <f t="shared" si="259"/>
        <v>ALM-</v>
      </c>
      <c r="L2368" t="s">
        <v>98</v>
      </c>
      <c r="M2368" s="48">
        <v>1301</v>
      </c>
      <c r="N2368" t="s">
        <v>186</v>
      </c>
      <c r="O2368" t="s">
        <v>11</v>
      </c>
      <c r="P2368" s="50">
        <v>2.9203999999999999</v>
      </c>
      <c r="Q2368" s="11">
        <f t="shared" si="257"/>
        <v>3799.44</v>
      </c>
      <c r="R2368" s="12">
        <f t="shared" si="260"/>
        <v>7.3003400000000003</v>
      </c>
      <c r="S2368" s="14">
        <f t="shared" si="261"/>
        <v>0.4</v>
      </c>
      <c r="T2368" s="13">
        <f t="shared" si="262"/>
        <v>520.4</v>
      </c>
      <c r="U2368" s="14" t="s">
        <v>349</v>
      </c>
      <c r="V2368" t="s">
        <v>191</v>
      </c>
      <c r="W2368" s="58">
        <v>7.2008000000000001</v>
      </c>
      <c r="X2368" s="79">
        <f t="shared" si="258"/>
        <v>527.641428730141</v>
      </c>
    </row>
    <row r="2369" spans="1:24" s="18" customFormat="1" x14ac:dyDescent="0.2">
      <c r="A2369" s="37" t="str">
        <f t="shared" si="256"/>
        <v>2025-5</v>
      </c>
      <c r="B2369" t="s">
        <v>5077</v>
      </c>
      <c r="C2369" s="23">
        <v>45785</v>
      </c>
      <c r="D2369" s="23">
        <v>45768</v>
      </c>
      <c r="E2369" t="s">
        <v>1006</v>
      </c>
      <c r="F2369" t="s">
        <v>1007</v>
      </c>
      <c r="G2369" s="22"/>
      <c r="H2369" t="s">
        <v>5454</v>
      </c>
      <c r="I2369" t="s">
        <v>3664</v>
      </c>
      <c r="J2369" t="s">
        <v>3665</v>
      </c>
      <c r="K2369" s="10" t="str">
        <f t="shared" si="259"/>
        <v>ALM-</v>
      </c>
      <c r="L2369" t="s">
        <v>98</v>
      </c>
      <c r="M2369" s="48">
        <v>986</v>
      </c>
      <c r="N2369" t="s">
        <v>186</v>
      </c>
      <c r="O2369" t="s">
        <v>11</v>
      </c>
      <c r="P2369" s="50">
        <v>2.9203999999999999</v>
      </c>
      <c r="Q2369" s="11">
        <f t="shared" si="257"/>
        <v>2879.51</v>
      </c>
      <c r="R2369" s="12">
        <f t="shared" si="260"/>
        <v>7.3003400000000003</v>
      </c>
      <c r="S2369" s="14">
        <f t="shared" si="261"/>
        <v>0.4</v>
      </c>
      <c r="T2369" s="13">
        <f t="shared" si="262"/>
        <v>394.4</v>
      </c>
      <c r="U2369" s="14" t="s">
        <v>349</v>
      </c>
      <c r="V2369" t="s">
        <v>191</v>
      </c>
      <c r="W2369" s="58">
        <v>7.2008000000000001</v>
      </c>
      <c r="X2369" s="79">
        <f t="shared" si="258"/>
        <v>399.88812354182863</v>
      </c>
    </row>
    <row r="2370" spans="1:24" s="18" customFormat="1" x14ac:dyDescent="0.2">
      <c r="A2370" s="37" t="str">
        <f t="shared" ref="A2370:A2433" si="263">+TEXT(C2370,"YYYY")&amp;"-"&amp;TEXT(C2370,"M")</f>
        <v>2025-5</v>
      </c>
      <c r="B2370" t="s">
        <v>5078</v>
      </c>
      <c r="C2370" s="23">
        <v>45785</v>
      </c>
      <c r="D2370" s="23">
        <v>45768</v>
      </c>
      <c r="E2370" t="s">
        <v>1006</v>
      </c>
      <c r="F2370" t="s">
        <v>1007</v>
      </c>
      <c r="G2370" s="22"/>
      <c r="H2370" t="s">
        <v>5454</v>
      </c>
      <c r="I2370" t="s">
        <v>3216</v>
      </c>
      <c r="J2370" t="s">
        <v>3423</v>
      </c>
      <c r="K2370" s="10" t="str">
        <f t="shared" si="259"/>
        <v>ALM-</v>
      </c>
      <c r="L2370" t="s">
        <v>98</v>
      </c>
      <c r="M2370" s="48">
        <v>1157</v>
      </c>
      <c r="N2370" t="s">
        <v>186</v>
      </c>
      <c r="O2370" t="s">
        <v>11</v>
      </c>
      <c r="P2370" s="50">
        <v>2.9203999999999999</v>
      </c>
      <c r="Q2370" s="11">
        <f t="shared" ref="Q2370:Q2433" si="264">ROUND(P2370*M2370,2)</f>
        <v>3378.9</v>
      </c>
      <c r="R2370" s="12">
        <f t="shared" si="260"/>
        <v>7.3003400000000003</v>
      </c>
      <c r="S2370" s="14">
        <f t="shared" si="261"/>
        <v>0.4</v>
      </c>
      <c r="T2370" s="13">
        <f t="shared" si="262"/>
        <v>462.8</v>
      </c>
      <c r="U2370" s="14" t="s">
        <v>349</v>
      </c>
      <c r="V2370" t="s">
        <v>191</v>
      </c>
      <c r="W2370" s="58">
        <v>7.2008000000000001</v>
      </c>
      <c r="X2370" s="79">
        <f t="shared" ref="X2370:X2433" si="265">IF(O2370="CNY",P2370/W2370*M2370,1)</f>
        <v>469.23991778691254</v>
      </c>
    </row>
    <row r="2371" spans="1:24" s="18" customFormat="1" x14ac:dyDescent="0.2">
      <c r="A2371" s="37" t="str">
        <f t="shared" si="263"/>
        <v>2025-5</v>
      </c>
      <c r="B2371" t="s">
        <v>5079</v>
      </c>
      <c r="C2371" s="23">
        <v>45785</v>
      </c>
      <c r="D2371" s="23">
        <v>45768</v>
      </c>
      <c r="E2371" t="s">
        <v>1006</v>
      </c>
      <c r="F2371" t="s">
        <v>1007</v>
      </c>
      <c r="G2371" s="22"/>
      <c r="H2371" t="s">
        <v>5454</v>
      </c>
      <c r="I2371" t="s">
        <v>1697</v>
      </c>
      <c r="J2371" t="s">
        <v>1698</v>
      </c>
      <c r="K2371" s="10" t="str">
        <f t="shared" si="259"/>
        <v>ALM-</v>
      </c>
      <c r="L2371" t="s">
        <v>98</v>
      </c>
      <c r="M2371" s="48">
        <v>987</v>
      </c>
      <c r="N2371" t="s">
        <v>186</v>
      </c>
      <c r="O2371" t="s">
        <v>11</v>
      </c>
      <c r="P2371" s="50">
        <v>2.9203999999999999</v>
      </c>
      <c r="Q2371" s="11">
        <f t="shared" si="264"/>
        <v>2882.43</v>
      </c>
      <c r="R2371" s="12">
        <f t="shared" si="260"/>
        <v>7.3003400000000003</v>
      </c>
      <c r="S2371" s="14">
        <f t="shared" si="261"/>
        <v>0.4</v>
      </c>
      <c r="T2371" s="13">
        <f t="shared" si="262"/>
        <v>394.8</v>
      </c>
      <c r="U2371" s="14" t="s">
        <v>349</v>
      </c>
      <c r="V2371" t="s">
        <v>191</v>
      </c>
      <c r="W2371" s="58">
        <v>7.2008000000000001</v>
      </c>
      <c r="X2371" s="79">
        <f t="shared" si="265"/>
        <v>400.29368959004552</v>
      </c>
    </row>
    <row r="2372" spans="1:24" s="18" customFormat="1" x14ac:dyDescent="0.2">
      <c r="A2372" s="37" t="str">
        <f t="shared" si="263"/>
        <v>2025-5</v>
      </c>
      <c r="B2372" t="s">
        <v>5080</v>
      </c>
      <c r="C2372" s="23">
        <v>45785</v>
      </c>
      <c r="D2372" s="23">
        <v>45768</v>
      </c>
      <c r="E2372" t="s">
        <v>1006</v>
      </c>
      <c r="F2372" t="s">
        <v>1007</v>
      </c>
      <c r="G2372" s="22"/>
      <c r="H2372" t="s">
        <v>5454</v>
      </c>
      <c r="I2372" t="s">
        <v>1004</v>
      </c>
      <c r="J2372" t="s">
        <v>1005</v>
      </c>
      <c r="K2372" s="10" t="str">
        <f t="shared" si="259"/>
        <v>ALM-</v>
      </c>
      <c r="L2372" t="s">
        <v>98</v>
      </c>
      <c r="M2372" s="48">
        <v>567</v>
      </c>
      <c r="N2372" t="s">
        <v>186</v>
      </c>
      <c r="O2372" t="s">
        <v>11</v>
      </c>
      <c r="P2372" s="50">
        <v>2.9203999999999999</v>
      </c>
      <c r="Q2372" s="11">
        <f t="shared" si="264"/>
        <v>1655.87</v>
      </c>
      <c r="R2372" s="12">
        <f t="shared" si="260"/>
        <v>7.3003400000000003</v>
      </c>
      <c r="S2372" s="14">
        <f t="shared" si="261"/>
        <v>0.4</v>
      </c>
      <c r="T2372" s="13">
        <f t="shared" si="262"/>
        <v>226.8</v>
      </c>
      <c r="U2372" s="14" t="s">
        <v>349</v>
      </c>
      <c r="V2372" t="s">
        <v>191</v>
      </c>
      <c r="W2372" s="58">
        <v>7.2008000000000001</v>
      </c>
      <c r="X2372" s="79">
        <f t="shared" si="265"/>
        <v>229.95594933896231</v>
      </c>
    </row>
    <row r="2373" spans="1:24" s="18" customFormat="1" x14ac:dyDescent="0.2">
      <c r="A2373" s="37" t="str">
        <f t="shared" si="263"/>
        <v>2025-5</v>
      </c>
      <c r="B2373" t="s">
        <v>5081</v>
      </c>
      <c r="C2373" s="23">
        <v>45785</v>
      </c>
      <c r="D2373" s="23">
        <v>45768</v>
      </c>
      <c r="E2373" t="s">
        <v>1006</v>
      </c>
      <c r="F2373" t="s">
        <v>1007</v>
      </c>
      <c r="G2373" s="22"/>
      <c r="H2373" t="s">
        <v>5454</v>
      </c>
      <c r="I2373" t="s">
        <v>1019</v>
      </c>
      <c r="J2373" t="s">
        <v>1020</v>
      </c>
      <c r="K2373" s="10" t="str">
        <f t="shared" si="259"/>
        <v>ALM-</v>
      </c>
      <c r="L2373" t="s">
        <v>98</v>
      </c>
      <c r="M2373" s="48">
        <v>1274</v>
      </c>
      <c r="N2373" t="s">
        <v>186</v>
      </c>
      <c r="O2373" t="s">
        <v>11</v>
      </c>
      <c r="P2373" s="50">
        <v>2.9203999999999999</v>
      </c>
      <c r="Q2373" s="11">
        <f t="shared" si="264"/>
        <v>3720.59</v>
      </c>
      <c r="R2373" s="12">
        <f t="shared" si="260"/>
        <v>7.3003400000000003</v>
      </c>
      <c r="S2373" s="14">
        <f t="shared" si="261"/>
        <v>0.4</v>
      </c>
      <c r="T2373" s="13">
        <f t="shared" si="262"/>
        <v>509.6</v>
      </c>
      <c r="U2373" s="14" t="s">
        <v>349</v>
      </c>
      <c r="V2373" t="s">
        <v>191</v>
      </c>
      <c r="W2373" s="58">
        <v>7.2008000000000001</v>
      </c>
      <c r="X2373" s="79">
        <f t="shared" si="265"/>
        <v>516.69114542828572</v>
      </c>
    </row>
    <row r="2374" spans="1:24" s="18" customFormat="1" x14ac:dyDescent="0.2">
      <c r="A2374" s="37" t="str">
        <f t="shared" si="263"/>
        <v>2025-5</v>
      </c>
      <c r="B2374" t="s">
        <v>5082</v>
      </c>
      <c r="C2374" s="23">
        <v>45796</v>
      </c>
      <c r="D2374" s="23">
        <v>45777</v>
      </c>
      <c r="E2374" t="s">
        <v>1006</v>
      </c>
      <c r="F2374" t="s">
        <v>1007</v>
      </c>
      <c r="G2374" s="22"/>
      <c r="H2374" t="s">
        <v>5455</v>
      </c>
      <c r="I2374" t="s">
        <v>3660</v>
      </c>
      <c r="J2374" t="s">
        <v>3661</v>
      </c>
      <c r="K2374" s="10" t="str">
        <f t="shared" si="259"/>
        <v>ALM-</v>
      </c>
      <c r="L2374" t="s">
        <v>98</v>
      </c>
      <c r="M2374" s="48">
        <v>2031</v>
      </c>
      <c r="N2374" t="s">
        <v>186</v>
      </c>
      <c r="O2374" t="s">
        <v>11</v>
      </c>
      <c r="P2374" s="50">
        <v>2.9203999999999999</v>
      </c>
      <c r="Q2374" s="11">
        <f t="shared" si="264"/>
        <v>5931.33</v>
      </c>
      <c r="R2374" s="12">
        <f t="shared" si="260"/>
        <v>7.3003400000000003</v>
      </c>
      <c r="S2374" s="14">
        <f t="shared" si="261"/>
        <v>0.4</v>
      </c>
      <c r="T2374" s="13">
        <f t="shared" si="262"/>
        <v>812.4</v>
      </c>
      <c r="U2374" s="14" t="s">
        <v>349</v>
      </c>
      <c r="V2374" t="s">
        <v>191</v>
      </c>
      <c r="W2374" s="58">
        <v>7.2008000000000001</v>
      </c>
      <c r="X2374" s="79">
        <f t="shared" si="265"/>
        <v>823.70464392845236</v>
      </c>
    </row>
    <row r="2375" spans="1:24" s="18" customFormat="1" x14ac:dyDescent="0.2">
      <c r="A2375" s="37" t="str">
        <f t="shared" si="263"/>
        <v>2025-5</v>
      </c>
      <c r="B2375" t="s">
        <v>5083</v>
      </c>
      <c r="C2375" s="23">
        <v>45796</v>
      </c>
      <c r="D2375" s="23">
        <v>45777</v>
      </c>
      <c r="E2375" t="s">
        <v>1006</v>
      </c>
      <c r="F2375" t="s">
        <v>1007</v>
      </c>
      <c r="G2375" s="22"/>
      <c r="H2375" t="s">
        <v>5455</v>
      </c>
      <c r="I2375" t="s">
        <v>4663</v>
      </c>
      <c r="J2375" t="s">
        <v>4664</v>
      </c>
      <c r="K2375" s="10" t="str">
        <f t="shared" si="259"/>
        <v>ALM-</v>
      </c>
      <c r="L2375" t="s">
        <v>98</v>
      </c>
      <c r="M2375" s="48">
        <v>536</v>
      </c>
      <c r="N2375" t="s">
        <v>186</v>
      </c>
      <c r="O2375" t="s">
        <v>11</v>
      </c>
      <c r="P2375" s="50">
        <v>2.9203999999999999</v>
      </c>
      <c r="Q2375" s="11">
        <f t="shared" si="264"/>
        <v>1565.33</v>
      </c>
      <c r="R2375" s="12">
        <f t="shared" si="260"/>
        <v>7.3003400000000003</v>
      </c>
      <c r="S2375" s="14">
        <f t="shared" si="261"/>
        <v>0.4</v>
      </c>
      <c r="T2375" s="13">
        <f t="shared" si="262"/>
        <v>214.4</v>
      </c>
      <c r="U2375" s="14" t="s">
        <v>349</v>
      </c>
      <c r="V2375" t="s">
        <v>191</v>
      </c>
      <c r="W2375" s="58">
        <v>7.2008000000000001</v>
      </c>
      <c r="X2375" s="79">
        <f t="shared" si="265"/>
        <v>217.3834018442395</v>
      </c>
    </row>
    <row r="2376" spans="1:24" s="18" customFormat="1" x14ac:dyDescent="0.2">
      <c r="A2376" s="37" t="str">
        <f t="shared" si="263"/>
        <v>2025-5</v>
      </c>
      <c r="B2376" t="s">
        <v>5084</v>
      </c>
      <c r="C2376" s="23">
        <v>45796</v>
      </c>
      <c r="D2376" s="23">
        <v>45777</v>
      </c>
      <c r="E2376" t="s">
        <v>1006</v>
      </c>
      <c r="F2376" t="s">
        <v>1007</v>
      </c>
      <c r="G2376" s="22"/>
      <c r="H2376" t="s">
        <v>5455</v>
      </c>
      <c r="I2376" t="s">
        <v>4665</v>
      </c>
      <c r="J2376" t="s">
        <v>4666</v>
      </c>
      <c r="K2376" s="10" t="str">
        <f t="shared" si="259"/>
        <v>ALM-</v>
      </c>
      <c r="L2376" t="s">
        <v>98</v>
      </c>
      <c r="M2376" s="48">
        <v>1009</v>
      </c>
      <c r="N2376" t="s">
        <v>186</v>
      </c>
      <c r="O2376" t="s">
        <v>11</v>
      </c>
      <c r="P2376" s="50">
        <v>2.9203999999999999</v>
      </c>
      <c r="Q2376" s="11">
        <f t="shared" si="264"/>
        <v>2946.68</v>
      </c>
      <c r="R2376" s="12">
        <f t="shared" si="260"/>
        <v>7.3003400000000003</v>
      </c>
      <c r="S2376" s="14">
        <f t="shared" si="261"/>
        <v>0.4</v>
      </c>
      <c r="T2376" s="13">
        <f t="shared" si="262"/>
        <v>403.6</v>
      </c>
      <c r="U2376" s="14" t="s">
        <v>349</v>
      </c>
      <c r="V2376" t="s">
        <v>191</v>
      </c>
      <c r="W2376" s="58">
        <v>7.2008000000000001</v>
      </c>
      <c r="X2376" s="79">
        <f t="shared" si="265"/>
        <v>409.21614265081655</v>
      </c>
    </row>
    <row r="2377" spans="1:24" s="18" customFormat="1" x14ac:dyDescent="0.2">
      <c r="A2377" s="37" t="str">
        <f t="shared" si="263"/>
        <v>2025-5</v>
      </c>
      <c r="B2377" t="s">
        <v>5085</v>
      </c>
      <c r="C2377" s="23">
        <v>45796</v>
      </c>
      <c r="D2377" s="23">
        <v>45777</v>
      </c>
      <c r="E2377" t="s">
        <v>1006</v>
      </c>
      <c r="F2377" t="s">
        <v>1007</v>
      </c>
      <c r="G2377" s="22"/>
      <c r="H2377" t="s">
        <v>5455</v>
      </c>
      <c r="I2377" t="s">
        <v>4667</v>
      </c>
      <c r="J2377" t="s">
        <v>4668</v>
      </c>
      <c r="K2377" s="10" t="str">
        <f t="shared" si="259"/>
        <v>ALM-</v>
      </c>
      <c r="L2377" t="s">
        <v>98</v>
      </c>
      <c r="M2377" s="48">
        <v>572</v>
      </c>
      <c r="N2377" t="s">
        <v>186</v>
      </c>
      <c r="O2377" t="s">
        <v>11</v>
      </c>
      <c r="P2377" s="50">
        <v>2.9203999999999999</v>
      </c>
      <c r="Q2377" s="11">
        <f t="shared" si="264"/>
        <v>1670.47</v>
      </c>
      <c r="R2377" s="12">
        <f t="shared" si="260"/>
        <v>7.3003400000000003</v>
      </c>
      <c r="S2377" s="14">
        <f t="shared" si="261"/>
        <v>0.4</v>
      </c>
      <c r="T2377" s="13">
        <f t="shared" si="262"/>
        <v>228.8</v>
      </c>
      <c r="U2377" s="14" t="s">
        <v>349</v>
      </c>
      <c r="V2377" t="s">
        <v>191</v>
      </c>
      <c r="W2377" s="58">
        <v>7.2008000000000001</v>
      </c>
      <c r="X2377" s="79">
        <f t="shared" si="265"/>
        <v>231.98377958004664</v>
      </c>
    </row>
    <row r="2378" spans="1:24" s="18" customFormat="1" x14ac:dyDescent="0.2">
      <c r="A2378" s="37" t="str">
        <f t="shared" si="263"/>
        <v>2025-5</v>
      </c>
      <c r="B2378" t="s">
        <v>5086</v>
      </c>
      <c r="C2378" s="23">
        <v>45796</v>
      </c>
      <c r="D2378" s="23">
        <v>45777</v>
      </c>
      <c r="E2378" t="s">
        <v>1006</v>
      </c>
      <c r="F2378" t="s">
        <v>1007</v>
      </c>
      <c r="G2378" s="22"/>
      <c r="H2378" t="s">
        <v>5455</v>
      </c>
      <c r="I2378" t="s">
        <v>4669</v>
      </c>
      <c r="J2378" t="s">
        <v>4670</v>
      </c>
      <c r="K2378" s="10" t="str">
        <f t="shared" si="259"/>
        <v>ALM-</v>
      </c>
      <c r="L2378" t="s">
        <v>98</v>
      </c>
      <c r="M2378" s="48">
        <v>549</v>
      </c>
      <c r="N2378" t="s">
        <v>186</v>
      </c>
      <c r="O2378" t="s">
        <v>11</v>
      </c>
      <c r="P2378" s="50">
        <v>2.9203999999999999</v>
      </c>
      <c r="Q2378" s="11">
        <f t="shared" si="264"/>
        <v>1603.3</v>
      </c>
      <c r="R2378" s="12">
        <f t="shared" si="260"/>
        <v>7.3003400000000003</v>
      </c>
      <c r="S2378" s="14">
        <f t="shared" si="261"/>
        <v>0.4</v>
      </c>
      <c r="T2378" s="13">
        <f t="shared" si="262"/>
        <v>219.6</v>
      </c>
      <c r="U2378" s="14" t="s">
        <v>349</v>
      </c>
      <c r="V2378" t="s">
        <v>191</v>
      </c>
      <c r="W2378" s="58">
        <v>7.2008000000000001</v>
      </c>
      <c r="X2378" s="79">
        <f t="shared" si="265"/>
        <v>222.65576047105876</v>
      </c>
    </row>
    <row r="2379" spans="1:24" s="18" customFormat="1" x14ac:dyDescent="0.2">
      <c r="A2379" s="37" t="str">
        <f t="shared" si="263"/>
        <v>2025-5</v>
      </c>
      <c r="B2379" t="s">
        <v>5087</v>
      </c>
      <c r="C2379" s="23">
        <v>45796</v>
      </c>
      <c r="D2379" s="23">
        <v>45777</v>
      </c>
      <c r="E2379" t="s">
        <v>1006</v>
      </c>
      <c r="F2379" t="s">
        <v>1007</v>
      </c>
      <c r="G2379" s="22"/>
      <c r="H2379" t="s">
        <v>5455</v>
      </c>
      <c r="I2379" t="s">
        <v>3256</v>
      </c>
      <c r="J2379" t="s">
        <v>3463</v>
      </c>
      <c r="K2379" s="10" t="str">
        <f t="shared" si="259"/>
        <v>ALM-</v>
      </c>
      <c r="L2379" t="s">
        <v>98</v>
      </c>
      <c r="M2379" s="48">
        <v>638</v>
      </c>
      <c r="N2379" t="s">
        <v>186</v>
      </c>
      <c r="O2379" t="s">
        <v>11</v>
      </c>
      <c r="P2379" s="50">
        <v>2.9203999999999999</v>
      </c>
      <c r="Q2379" s="11">
        <f t="shared" si="264"/>
        <v>1863.22</v>
      </c>
      <c r="R2379" s="12">
        <f t="shared" si="260"/>
        <v>7.3003400000000003</v>
      </c>
      <c r="S2379" s="14">
        <f t="shared" si="261"/>
        <v>0.4</v>
      </c>
      <c r="T2379" s="13">
        <f t="shared" si="262"/>
        <v>255.2</v>
      </c>
      <c r="U2379" s="14" t="s">
        <v>349</v>
      </c>
      <c r="V2379" t="s">
        <v>191</v>
      </c>
      <c r="W2379" s="58">
        <v>7.2008000000000001</v>
      </c>
      <c r="X2379" s="79">
        <f t="shared" si="265"/>
        <v>258.75113876235974</v>
      </c>
    </row>
    <row r="2380" spans="1:24" s="18" customFormat="1" x14ac:dyDescent="0.2">
      <c r="A2380" s="37" t="str">
        <f t="shared" si="263"/>
        <v>2025-5</v>
      </c>
      <c r="B2380" t="s">
        <v>5088</v>
      </c>
      <c r="C2380" s="23">
        <v>45800</v>
      </c>
      <c r="D2380" s="23">
        <v>45785</v>
      </c>
      <c r="E2380" t="s">
        <v>1006</v>
      </c>
      <c r="F2380" t="s">
        <v>1007</v>
      </c>
      <c r="G2380" s="22"/>
      <c r="H2380" t="s">
        <v>5456</v>
      </c>
      <c r="I2380" t="s">
        <v>4671</v>
      </c>
      <c r="J2380" t="s">
        <v>4672</v>
      </c>
      <c r="K2380" s="10" t="str">
        <f t="shared" si="259"/>
        <v>ALM-</v>
      </c>
      <c r="L2380" t="s">
        <v>98</v>
      </c>
      <c r="M2380" s="48">
        <v>522</v>
      </c>
      <c r="N2380" t="s">
        <v>186</v>
      </c>
      <c r="O2380" t="s">
        <v>11</v>
      </c>
      <c r="P2380" s="50">
        <v>2.9203999999999999</v>
      </c>
      <c r="Q2380" s="11">
        <f t="shared" si="264"/>
        <v>1524.45</v>
      </c>
      <c r="R2380" s="12">
        <f t="shared" si="260"/>
        <v>7.3003400000000003</v>
      </c>
      <c r="S2380" s="14">
        <f t="shared" si="261"/>
        <v>0.4</v>
      </c>
      <c r="T2380" s="13">
        <f t="shared" si="262"/>
        <v>208.8</v>
      </c>
      <c r="U2380" s="14" t="s">
        <v>349</v>
      </c>
      <c r="V2380" t="s">
        <v>191</v>
      </c>
      <c r="W2380" s="58">
        <v>7.2008000000000001</v>
      </c>
      <c r="X2380" s="79">
        <f t="shared" si="265"/>
        <v>211.70547716920339</v>
      </c>
    </row>
    <row r="2381" spans="1:24" s="18" customFormat="1" x14ac:dyDescent="0.2">
      <c r="A2381" s="37" t="str">
        <f t="shared" si="263"/>
        <v>2025-5</v>
      </c>
      <c r="B2381" t="s">
        <v>5089</v>
      </c>
      <c r="C2381" s="23">
        <v>45800</v>
      </c>
      <c r="D2381" s="23">
        <v>45785</v>
      </c>
      <c r="E2381" t="s">
        <v>1006</v>
      </c>
      <c r="F2381" t="s">
        <v>1007</v>
      </c>
      <c r="G2381" s="22"/>
      <c r="H2381" t="s">
        <v>5456</v>
      </c>
      <c r="I2381" t="s">
        <v>3255</v>
      </c>
      <c r="J2381" t="s">
        <v>3462</v>
      </c>
      <c r="K2381" s="10" t="str">
        <f t="shared" si="259"/>
        <v>ALM-</v>
      </c>
      <c r="L2381" t="s">
        <v>98</v>
      </c>
      <c r="M2381" s="48">
        <v>545</v>
      </c>
      <c r="N2381" t="s">
        <v>186</v>
      </c>
      <c r="O2381" t="s">
        <v>11</v>
      </c>
      <c r="P2381" s="50">
        <v>2.9203999999999999</v>
      </c>
      <c r="Q2381" s="11">
        <f t="shared" si="264"/>
        <v>1591.62</v>
      </c>
      <c r="R2381" s="12">
        <f t="shared" si="260"/>
        <v>7.3003400000000003</v>
      </c>
      <c r="S2381" s="14">
        <f t="shared" si="261"/>
        <v>0.4</v>
      </c>
      <c r="T2381" s="13">
        <f t="shared" si="262"/>
        <v>218</v>
      </c>
      <c r="U2381" s="14" t="s">
        <v>349</v>
      </c>
      <c r="V2381" t="s">
        <v>191</v>
      </c>
      <c r="W2381" s="58">
        <v>7.2008000000000001</v>
      </c>
      <c r="X2381" s="79">
        <f t="shared" si="265"/>
        <v>221.03349627819131</v>
      </c>
    </row>
    <row r="2382" spans="1:24" s="18" customFormat="1" x14ac:dyDescent="0.2">
      <c r="A2382" s="37" t="str">
        <f t="shared" si="263"/>
        <v>2025-5</v>
      </c>
      <c r="B2382" t="s">
        <v>5090</v>
      </c>
      <c r="C2382" s="23">
        <v>45800</v>
      </c>
      <c r="D2382" s="23">
        <v>45785</v>
      </c>
      <c r="E2382" t="s">
        <v>1006</v>
      </c>
      <c r="F2382" t="s">
        <v>1007</v>
      </c>
      <c r="G2382" s="22"/>
      <c r="H2382" t="s">
        <v>5456</v>
      </c>
      <c r="I2382" t="s">
        <v>3195</v>
      </c>
      <c r="J2382" t="s">
        <v>3402</v>
      </c>
      <c r="K2382" s="10" t="str">
        <f t="shared" si="259"/>
        <v>ALM-</v>
      </c>
      <c r="L2382" t="s">
        <v>98</v>
      </c>
      <c r="M2382" s="48">
        <v>7555</v>
      </c>
      <c r="N2382" t="s">
        <v>186</v>
      </c>
      <c r="O2382" t="s">
        <v>11</v>
      </c>
      <c r="P2382" s="50">
        <v>2.9203999999999999</v>
      </c>
      <c r="Q2382" s="11">
        <f t="shared" si="264"/>
        <v>22063.62</v>
      </c>
      <c r="R2382" s="12">
        <f t="shared" si="260"/>
        <v>7.3003400000000003</v>
      </c>
      <c r="S2382" s="14">
        <f t="shared" si="261"/>
        <v>0.4</v>
      </c>
      <c r="T2382" s="13">
        <f t="shared" si="262"/>
        <v>3022</v>
      </c>
      <c r="U2382" s="14" t="s">
        <v>349</v>
      </c>
      <c r="V2382" t="s">
        <v>191</v>
      </c>
      <c r="W2382" s="58">
        <v>7.2008000000000001</v>
      </c>
      <c r="X2382" s="79">
        <f t="shared" si="265"/>
        <v>3064.0514942784134</v>
      </c>
    </row>
    <row r="2383" spans="1:24" s="18" customFormat="1" x14ac:dyDescent="0.2">
      <c r="A2383" s="37" t="str">
        <f t="shared" si="263"/>
        <v>2025-5</v>
      </c>
      <c r="B2383" t="s">
        <v>5091</v>
      </c>
      <c r="C2383" s="23">
        <v>45807</v>
      </c>
      <c r="D2383" s="23">
        <v>45785</v>
      </c>
      <c r="E2383" t="s">
        <v>1006</v>
      </c>
      <c r="F2383" t="s">
        <v>1007</v>
      </c>
      <c r="G2383" s="22"/>
      <c r="H2383" t="s">
        <v>5457</v>
      </c>
      <c r="I2383" t="s">
        <v>3196</v>
      </c>
      <c r="J2383" t="s">
        <v>3403</v>
      </c>
      <c r="K2383" s="10" t="str">
        <f t="shared" si="259"/>
        <v>ALM-</v>
      </c>
      <c r="L2383" t="s">
        <v>98</v>
      </c>
      <c r="M2383" s="48">
        <v>598</v>
      </c>
      <c r="N2383" t="s">
        <v>186</v>
      </c>
      <c r="O2383" t="s">
        <v>11</v>
      </c>
      <c r="P2383" s="50">
        <v>2.9203999999999999</v>
      </c>
      <c r="Q2383" s="11">
        <f t="shared" si="264"/>
        <v>1746.4</v>
      </c>
      <c r="R2383" s="12">
        <f t="shared" si="260"/>
        <v>7.3003400000000003</v>
      </c>
      <c r="S2383" s="14">
        <f t="shared" si="261"/>
        <v>0.4</v>
      </c>
      <c r="T2383" s="13">
        <f t="shared" si="262"/>
        <v>239.2</v>
      </c>
      <c r="U2383" s="14" t="s">
        <v>349</v>
      </c>
      <c r="V2383" t="s">
        <v>191</v>
      </c>
      <c r="W2383" s="58">
        <v>7.2008000000000001</v>
      </c>
      <c r="X2383" s="79">
        <f t="shared" si="265"/>
        <v>242.52849683368513</v>
      </c>
    </row>
    <row r="2384" spans="1:24" s="18" customFormat="1" x14ac:dyDescent="0.2">
      <c r="A2384" s="37" t="str">
        <f t="shared" si="263"/>
        <v>2025-5</v>
      </c>
      <c r="B2384" t="s">
        <v>5091</v>
      </c>
      <c r="C2384" s="23">
        <v>45800</v>
      </c>
      <c r="D2384" s="23">
        <v>45785</v>
      </c>
      <c r="E2384" t="s">
        <v>1006</v>
      </c>
      <c r="F2384" t="s">
        <v>1007</v>
      </c>
      <c r="G2384" s="22"/>
      <c r="H2384" t="s">
        <v>5456</v>
      </c>
      <c r="I2384" t="s">
        <v>3196</v>
      </c>
      <c r="J2384" t="s">
        <v>3403</v>
      </c>
      <c r="K2384" s="10" t="str">
        <f t="shared" si="259"/>
        <v>ALM-</v>
      </c>
      <c r="L2384" t="s">
        <v>98</v>
      </c>
      <c r="M2384" s="48">
        <v>3594</v>
      </c>
      <c r="N2384" t="s">
        <v>186</v>
      </c>
      <c r="O2384" t="s">
        <v>11</v>
      </c>
      <c r="P2384" s="50">
        <v>2.9203999999999999</v>
      </c>
      <c r="Q2384" s="11">
        <f t="shared" si="264"/>
        <v>10495.92</v>
      </c>
      <c r="R2384" s="12">
        <f t="shared" si="260"/>
        <v>7.3003400000000003</v>
      </c>
      <c r="S2384" s="14">
        <f t="shared" si="261"/>
        <v>0.4</v>
      </c>
      <c r="T2384" s="13">
        <f t="shared" si="262"/>
        <v>1437.6</v>
      </c>
      <c r="U2384" s="14" t="s">
        <v>349</v>
      </c>
      <c r="V2384" t="s">
        <v>191</v>
      </c>
      <c r="W2384" s="58">
        <v>7.2008000000000001</v>
      </c>
      <c r="X2384" s="79">
        <f t="shared" si="265"/>
        <v>1457.604377291412</v>
      </c>
    </row>
    <row r="2385" spans="1:24" s="18" customFormat="1" x14ac:dyDescent="0.2">
      <c r="A2385" s="37" t="str">
        <f t="shared" si="263"/>
        <v>2025-5</v>
      </c>
      <c r="B2385" t="s">
        <v>5092</v>
      </c>
      <c r="C2385" s="23">
        <v>45807</v>
      </c>
      <c r="D2385" s="23">
        <v>45798</v>
      </c>
      <c r="E2385" t="s">
        <v>1006</v>
      </c>
      <c r="F2385" t="s">
        <v>1007</v>
      </c>
      <c r="G2385" s="22"/>
      <c r="H2385" t="s">
        <v>5457</v>
      </c>
      <c r="I2385" t="s">
        <v>4673</v>
      </c>
      <c r="J2385" t="s">
        <v>4674</v>
      </c>
      <c r="K2385" s="10" t="str">
        <f t="shared" si="259"/>
        <v>ALM-</v>
      </c>
      <c r="L2385" t="s">
        <v>98</v>
      </c>
      <c r="M2385" s="48">
        <v>1256</v>
      </c>
      <c r="N2385" t="s">
        <v>186</v>
      </c>
      <c r="O2385" t="s">
        <v>11</v>
      </c>
      <c r="P2385" s="50">
        <v>2.9203999999999999</v>
      </c>
      <c r="Q2385" s="11">
        <f t="shared" si="264"/>
        <v>3668.02</v>
      </c>
      <c r="R2385" s="12">
        <f t="shared" si="260"/>
        <v>7.3003400000000003</v>
      </c>
      <c r="S2385" s="14">
        <f t="shared" si="261"/>
        <v>0.4</v>
      </c>
      <c r="T2385" s="13">
        <f t="shared" si="262"/>
        <v>502.4</v>
      </c>
      <c r="U2385" s="14" t="s">
        <v>349</v>
      </c>
      <c r="V2385" t="s">
        <v>191</v>
      </c>
      <c r="W2385" s="58">
        <v>7.2008000000000001</v>
      </c>
      <c r="X2385" s="79">
        <f t="shared" si="265"/>
        <v>509.39095656038216</v>
      </c>
    </row>
    <row r="2386" spans="1:24" s="18" customFormat="1" x14ac:dyDescent="0.2">
      <c r="A2386" s="37" t="str">
        <f t="shared" si="263"/>
        <v>2025-5</v>
      </c>
      <c r="B2386" t="s">
        <v>5093</v>
      </c>
      <c r="C2386" s="23">
        <v>45807</v>
      </c>
      <c r="D2386" s="23">
        <v>45798</v>
      </c>
      <c r="E2386" t="s">
        <v>1006</v>
      </c>
      <c r="F2386" t="s">
        <v>1007</v>
      </c>
      <c r="G2386" s="22"/>
      <c r="H2386" t="s">
        <v>5457</v>
      </c>
      <c r="I2386" t="s">
        <v>4675</v>
      </c>
      <c r="J2386" t="s">
        <v>4676</v>
      </c>
      <c r="K2386" s="10" t="str">
        <f t="shared" si="259"/>
        <v>ALM-</v>
      </c>
      <c r="L2386" t="s">
        <v>98</v>
      </c>
      <c r="M2386" s="48">
        <v>609</v>
      </c>
      <c r="N2386" t="s">
        <v>186</v>
      </c>
      <c r="O2386" t="s">
        <v>11</v>
      </c>
      <c r="P2386" s="50">
        <v>2.9203999999999999</v>
      </c>
      <c r="Q2386" s="11">
        <f t="shared" si="264"/>
        <v>1778.52</v>
      </c>
      <c r="R2386" s="12">
        <f t="shared" si="260"/>
        <v>7.3003400000000003</v>
      </c>
      <c r="S2386" s="14">
        <f t="shared" si="261"/>
        <v>0.4</v>
      </c>
      <c r="T2386" s="13">
        <f t="shared" si="262"/>
        <v>243.6</v>
      </c>
      <c r="U2386" s="14" t="s">
        <v>349</v>
      </c>
      <c r="V2386" t="s">
        <v>191</v>
      </c>
      <c r="W2386" s="58">
        <v>7.2008000000000001</v>
      </c>
      <c r="X2386" s="79">
        <f t="shared" si="265"/>
        <v>246.98972336407064</v>
      </c>
    </row>
    <row r="2387" spans="1:24" s="18" customFormat="1" x14ac:dyDescent="0.2">
      <c r="A2387" s="37" t="str">
        <f t="shared" si="263"/>
        <v>2025-5</v>
      </c>
      <c r="B2387" t="s">
        <v>5094</v>
      </c>
      <c r="C2387" s="23">
        <v>45807</v>
      </c>
      <c r="D2387" s="23">
        <v>45798</v>
      </c>
      <c r="E2387" t="s">
        <v>1006</v>
      </c>
      <c r="F2387" t="s">
        <v>1007</v>
      </c>
      <c r="G2387" s="22"/>
      <c r="H2387" t="s">
        <v>5457</v>
      </c>
      <c r="I2387" t="s">
        <v>3196</v>
      </c>
      <c r="J2387" t="s">
        <v>3403</v>
      </c>
      <c r="K2387" s="10" t="str">
        <f t="shared" si="259"/>
        <v>ALM-</v>
      </c>
      <c r="L2387" t="s">
        <v>98</v>
      </c>
      <c r="M2387" s="48">
        <v>511</v>
      </c>
      <c r="N2387" t="s">
        <v>186</v>
      </c>
      <c r="O2387" t="s">
        <v>11</v>
      </c>
      <c r="P2387" s="50">
        <v>2.9203999999999999</v>
      </c>
      <c r="Q2387" s="11">
        <f t="shared" si="264"/>
        <v>1492.32</v>
      </c>
      <c r="R2387" s="12">
        <f t="shared" si="260"/>
        <v>7.3003400000000003</v>
      </c>
      <c r="S2387" s="14">
        <f t="shared" si="261"/>
        <v>0.4</v>
      </c>
      <c r="T2387" s="13">
        <f t="shared" si="262"/>
        <v>204.4</v>
      </c>
      <c r="U2387" s="14" t="s">
        <v>349</v>
      </c>
      <c r="V2387" t="s">
        <v>191</v>
      </c>
      <c r="W2387" s="58">
        <v>7.2008000000000001</v>
      </c>
      <c r="X2387" s="79">
        <f t="shared" si="265"/>
        <v>207.2442506388179</v>
      </c>
    </row>
    <row r="2388" spans="1:24" s="18" customFormat="1" x14ac:dyDescent="0.2">
      <c r="A2388" s="37" t="str">
        <f t="shared" si="263"/>
        <v>2025-5</v>
      </c>
      <c r="B2388" t="s">
        <v>5095</v>
      </c>
      <c r="C2388" s="23">
        <v>45785</v>
      </c>
      <c r="D2388" s="23">
        <v>45758</v>
      </c>
      <c r="E2388" t="s">
        <v>121</v>
      </c>
      <c r="F2388" t="s">
        <v>122</v>
      </c>
      <c r="G2388" s="22"/>
      <c r="H2388" t="s">
        <v>5458</v>
      </c>
      <c r="I2388" t="s">
        <v>3211</v>
      </c>
      <c r="J2388" t="s">
        <v>3418</v>
      </c>
      <c r="K2388" s="10" t="str">
        <f t="shared" si="259"/>
        <v>HDL-</v>
      </c>
      <c r="L2388" t="s">
        <v>10</v>
      </c>
      <c r="M2388" s="48">
        <v>1020</v>
      </c>
      <c r="N2388" t="s">
        <v>1472</v>
      </c>
      <c r="O2388" t="s">
        <v>11</v>
      </c>
      <c r="P2388" s="50">
        <v>2.9203999999999999</v>
      </c>
      <c r="Q2388" s="11">
        <f t="shared" si="264"/>
        <v>2978.81</v>
      </c>
      <c r="R2388" s="12">
        <f t="shared" si="260"/>
        <v>7.3003400000000003</v>
      </c>
      <c r="S2388" s="14">
        <f t="shared" si="261"/>
        <v>0.4</v>
      </c>
      <c r="T2388" s="13">
        <f t="shared" si="262"/>
        <v>408</v>
      </c>
      <c r="U2388" s="14" t="s">
        <v>349</v>
      </c>
      <c r="V2388" t="s">
        <v>228</v>
      </c>
      <c r="W2388" s="58">
        <v>7.2008000000000001</v>
      </c>
      <c r="X2388" s="79">
        <f t="shared" si="265"/>
        <v>413.67736918120204</v>
      </c>
    </row>
    <row r="2389" spans="1:24" s="18" customFormat="1" x14ac:dyDescent="0.2">
      <c r="A2389" s="37" t="str">
        <f t="shared" si="263"/>
        <v>2025-5</v>
      </c>
      <c r="B2389" t="s">
        <v>5096</v>
      </c>
      <c r="C2389" s="23">
        <v>45793</v>
      </c>
      <c r="D2389" s="23">
        <v>45789</v>
      </c>
      <c r="E2389" t="s">
        <v>5</v>
      </c>
      <c r="F2389" t="s">
        <v>6</v>
      </c>
      <c r="G2389" s="22"/>
      <c r="H2389" t="s">
        <v>5444</v>
      </c>
      <c r="I2389" t="s">
        <v>4677</v>
      </c>
      <c r="J2389" t="s">
        <v>4678</v>
      </c>
      <c r="K2389" s="10" t="str">
        <f t="shared" ref="K2389:K2452" si="266">+LEFT(V2389,4)</f>
        <v>BOX-</v>
      </c>
      <c r="L2389" t="s">
        <v>10</v>
      </c>
      <c r="M2389" s="48">
        <v>1010</v>
      </c>
      <c r="N2389" t="s">
        <v>1472</v>
      </c>
      <c r="O2389" t="s">
        <v>11</v>
      </c>
      <c r="P2389" s="50">
        <v>2.95</v>
      </c>
      <c r="Q2389" s="11">
        <f t="shared" si="264"/>
        <v>2979.5</v>
      </c>
      <c r="R2389" s="12">
        <f t="shared" ref="R2389:R2452" si="267">IF(O2389="HKD",7.8,IF(O2389="CNY",7.30034,1))</f>
        <v>7.3003400000000003</v>
      </c>
      <c r="S2389" s="14">
        <f t="shared" ref="S2389:S2452" si="268">+ROUND(P2389/R2389,4)</f>
        <v>0.40410000000000001</v>
      </c>
      <c r="T2389" s="13">
        <f t="shared" ref="T2389:T2452" si="269">ROUND(S2389*M2389,2)</f>
        <v>408.14</v>
      </c>
      <c r="U2389" s="14" t="s">
        <v>349</v>
      </c>
      <c r="V2389" t="s">
        <v>1</v>
      </c>
      <c r="W2389" s="58">
        <v>7.2008000000000001</v>
      </c>
      <c r="X2389" s="79">
        <f t="shared" si="265"/>
        <v>413.77346961448728</v>
      </c>
    </row>
    <row r="2390" spans="1:24" s="18" customFormat="1" x14ac:dyDescent="0.2">
      <c r="A2390" s="37" t="str">
        <f t="shared" si="263"/>
        <v>2025-5</v>
      </c>
      <c r="B2390" t="s">
        <v>5097</v>
      </c>
      <c r="C2390" s="23">
        <v>45784</v>
      </c>
      <c r="D2390" s="23">
        <v>45777</v>
      </c>
      <c r="E2390" t="s">
        <v>5</v>
      </c>
      <c r="F2390" t="s">
        <v>6</v>
      </c>
      <c r="G2390" s="22"/>
      <c r="H2390" t="s">
        <v>5459</v>
      </c>
      <c r="I2390" t="s">
        <v>1081</v>
      </c>
      <c r="J2390" t="s">
        <v>1082</v>
      </c>
      <c r="K2390" s="10" t="str">
        <f t="shared" si="266"/>
        <v>SHTS</v>
      </c>
      <c r="L2390" t="s">
        <v>10</v>
      </c>
      <c r="M2390" s="48">
        <v>2010</v>
      </c>
      <c r="N2390" t="s">
        <v>1472</v>
      </c>
      <c r="O2390" t="s">
        <v>11</v>
      </c>
      <c r="P2390" s="50">
        <v>2.95</v>
      </c>
      <c r="Q2390" s="11">
        <f t="shared" si="264"/>
        <v>5929.5</v>
      </c>
      <c r="R2390" s="12">
        <f t="shared" si="267"/>
        <v>7.3003400000000003</v>
      </c>
      <c r="S2390" s="14">
        <f t="shared" si="268"/>
        <v>0.40410000000000001</v>
      </c>
      <c r="T2390" s="13">
        <f t="shared" si="269"/>
        <v>812.24</v>
      </c>
      <c r="U2390" s="14" t="s">
        <v>349</v>
      </c>
      <c r="V2390" t="s">
        <v>9</v>
      </c>
      <c r="W2390" s="58">
        <v>7.2008000000000001</v>
      </c>
      <c r="X2390" s="79">
        <f t="shared" si="265"/>
        <v>823.45017220308853</v>
      </c>
    </row>
    <row r="2391" spans="1:24" s="18" customFormat="1" x14ac:dyDescent="0.2">
      <c r="A2391" s="37" t="str">
        <f t="shared" si="263"/>
        <v>2025-5</v>
      </c>
      <c r="B2391" t="s">
        <v>5098</v>
      </c>
      <c r="C2391" s="23">
        <v>45798</v>
      </c>
      <c r="D2391" s="23">
        <v>45765</v>
      </c>
      <c r="E2391" t="s">
        <v>709</v>
      </c>
      <c r="F2391" t="s">
        <v>710</v>
      </c>
      <c r="G2391" s="22"/>
      <c r="H2391" t="s">
        <v>5428</v>
      </c>
      <c r="I2391" t="s">
        <v>4679</v>
      </c>
      <c r="J2391" t="s">
        <v>4680</v>
      </c>
      <c r="K2391" s="10" t="str">
        <f t="shared" si="266"/>
        <v>SHDL</v>
      </c>
      <c r="L2391" t="s">
        <v>10</v>
      </c>
      <c r="M2391" s="48">
        <v>3955</v>
      </c>
      <c r="N2391" t="s">
        <v>1472</v>
      </c>
      <c r="O2391" t="s">
        <v>11</v>
      </c>
      <c r="P2391" s="50">
        <v>2.9571999999999998</v>
      </c>
      <c r="Q2391" s="11">
        <f t="shared" si="264"/>
        <v>11695.73</v>
      </c>
      <c r="R2391" s="12">
        <f t="shared" si="267"/>
        <v>7.3003400000000003</v>
      </c>
      <c r="S2391" s="14">
        <f t="shared" si="268"/>
        <v>0.40510000000000002</v>
      </c>
      <c r="T2391" s="13">
        <f t="shared" si="269"/>
        <v>1602.17</v>
      </c>
      <c r="U2391" s="14" t="s">
        <v>349</v>
      </c>
      <c r="V2391" t="s">
        <v>722</v>
      </c>
      <c r="W2391" s="58">
        <v>7.2008000000000001</v>
      </c>
      <c r="X2391" s="79">
        <f t="shared" si="265"/>
        <v>1624.2259193422951</v>
      </c>
    </row>
    <row r="2392" spans="1:24" s="18" customFormat="1" x14ac:dyDescent="0.2">
      <c r="A2392" s="37" t="str">
        <f t="shared" si="263"/>
        <v>2025-5</v>
      </c>
      <c r="B2392" t="s">
        <v>5098</v>
      </c>
      <c r="C2392" s="23">
        <v>45798</v>
      </c>
      <c r="D2392" s="23">
        <v>45765</v>
      </c>
      <c r="E2392" t="s">
        <v>709</v>
      </c>
      <c r="F2392" t="s">
        <v>710</v>
      </c>
      <c r="G2392" s="22"/>
      <c r="H2392" t="s">
        <v>5429</v>
      </c>
      <c r="I2392" t="s">
        <v>4679</v>
      </c>
      <c r="J2392" t="s">
        <v>4680</v>
      </c>
      <c r="K2392" s="10" t="str">
        <f t="shared" si="266"/>
        <v>SHDL</v>
      </c>
      <c r="L2392" t="s">
        <v>10</v>
      </c>
      <c r="M2392" s="48">
        <v>-4100</v>
      </c>
      <c r="N2392" t="s">
        <v>1472</v>
      </c>
      <c r="O2392" t="s">
        <v>11</v>
      </c>
      <c r="P2392" s="50">
        <v>2.9571999999999998</v>
      </c>
      <c r="Q2392" s="11">
        <f t="shared" si="264"/>
        <v>-12124.52</v>
      </c>
      <c r="R2392" s="12">
        <f t="shared" si="267"/>
        <v>7.3003400000000003</v>
      </c>
      <c r="S2392" s="14">
        <f t="shared" si="268"/>
        <v>0.40510000000000002</v>
      </c>
      <c r="T2392" s="13">
        <f t="shared" si="269"/>
        <v>-1660.91</v>
      </c>
      <c r="U2392" s="14" t="s">
        <v>349</v>
      </c>
      <c r="V2392" t="s">
        <v>722</v>
      </c>
      <c r="W2392" s="58">
        <v>7.2008000000000001</v>
      </c>
      <c r="X2392" s="79">
        <f t="shared" si="265"/>
        <v>-1683.7740251083212</v>
      </c>
    </row>
    <row r="2393" spans="1:24" s="18" customFormat="1" x14ac:dyDescent="0.2">
      <c r="A2393" s="37" t="str">
        <f t="shared" si="263"/>
        <v>2025-5</v>
      </c>
      <c r="B2393" t="s">
        <v>5098</v>
      </c>
      <c r="C2393" s="23">
        <v>45798</v>
      </c>
      <c r="D2393" s="23">
        <v>45765</v>
      </c>
      <c r="E2393" t="s">
        <v>709</v>
      </c>
      <c r="F2393" t="s">
        <v>710</v>
      </c>
      <c r="G2393" s="22"/>
      <c r="H2393" t="s">
        <v>5428</v>
      </c>
      <c r="I2393" t="s">
        <v>4679</v>
      </c>
      <c r="J2393" t="s">
        <v>4680</v>
      </c>
      <c r="K2393" s="10" t="str">
        <f t="shared" si="266"/>
        <v>SHDL</v>
      </c>
      <c r="L2393" t="s">
        <v>10</v>
      </c>
      <c r="M2393" s="48">
        <v>4100</v>
      </c>
      <c r="N2393" t="s">
        <v>1472</v>
      </c>
      <c r="O2393" t="s">
        <v>11</v>
      </c>
      <c r="P2393" s="50">
        <v>2.9571999999999998</v>
      </c>
      <c r="Q2393" s="11">
        <f t="shared" si="264"/>
        <v>12124.52</v>
      </c>
      <c r="R2393" s="12">
        <f t="shared" si="267"/>
        <v>7.3003400000000003</v>
      </c>
      <c r="S2393" s="14">
        <f t="shared" si="268"/>
        <v>0.40510000000000002</v>
      </c>
      <c r="T2393" s="13">
        <f t="shared" si="269"/>
        <v>1660.91</v>
      </c>
      <c r="U2393" s="14" t="s">
        <v>349</v>
      </c>
      <c r="V2393" t="s">
        <v>722</v>
      </c>
      <c r="W2393" s="58">
        <v>7.2008000000000001</v>
      </c>
      <c r="X2393" s="79">
        <f t="shared" si="265"/>
        <v>1683.7740251083212</v>
      </c>
    </row>
    <row r="2394" spans="1:24" s="18" customFormat="1" x14ac:dyDescent="0.2">
      <c r="A2394" s="37" t="str">
        <f t="shared" si="263"/>
        <v>2025-5</v>
      </c>
      <c r="B2394" t="s">
        <v>5099</v>
      </c>
      <c r="C2394" s="23">
        <v>45793</v>
      </c>
      <c r="D2394" s="23">
        <v>45789</v>
      </c>
      <c r="E2394" t="s">
        <v>5</v>
      </c>
      <c r="F2394" t="s">
        <v>6</v>
      </c>
      <c r="G2394" s="22"/>
      <c r="H2394" t="s">
        <v>5444</v>
      </c>
      <c r="I2394" t="s">
        <v>4681</v>
      </c>
      <c r="J2394" t="s">
        <v>1706</v>
      </c>
      <c r="K2394" s="10" t="str">
        <f t="shared" si="266"/>
        <v>BOX-</v>
      </c>
      <c r="L2394" t="s">
        <v>10</v>
      </c>
      <c r="M2394" s="48">
        <v>1010</v>
      </c>
      <c r="N2394" t="s">
        <v>1472</v>
      </c>
      <c r="O2394" t="s">
        <v>11</v>
      </c>
      <c r="P2394" s="50">
        <v>2.96</v>
      </c>
      <c r="Q2394" s="11">
        <f t="shared" si="264"/>
        <v>2989.6</v>
      </c>
      <c r="R2394" s="12">
        <f t="shared" si="267"/>
        <v>7.3003400000000003</v>
      </c>
      <c r="S2394" s="14">
        <f t="shared" si="268"/>
        <v>0.40550000000000003</v>
      </c>
      <c r="T2394" s="13">
        <f t="shared" si="269"/>
        <v>409.56</v>
      </c>
      <c r="U2394" s="14" t="s">
        <v>349</v>
      </c>
      <c r="V2394" t="s">
        <v>1</v>
      </c>
      <c r="W2394" s="58">
        <v>7.2008000000000001</v>
      </c>
      <c r="X2394" s="79">
        <f t="shared" si="265"/>
        <v>415.17609154538383</v>
      </c>
    </row>
    <row r="2395" spans="1:24" s="18" customFormat="1" x14ac:dyDescent="0.2">
      <c r="A2395" s="37" t="str">
        <f t="shared" si="263"/>
        <v>2025-5</v>
      </c>
      <c r="B2395" t="s">
        <v>5100</v>
      </c>
      <c r="C2395" s="23">
        <v>45798</v>
      </c>
      <c r="D2395" s="23">
        <v>45797</v>
      </c>
      <c r="E2395" t="s">
        <v>5</v>
      </c>
      <c r="F2395" t="s">
        <v>6</v>
      </c>
      <c r="G2395" s="22"/>
      <c r="H2395" t="s">
        <v>5460</v>
      </c>
      <c r="I2395" t="s">
        <v>4682</v>
      </c>
      <c r="J2395" t="s">
        <v>1474</v>
      </c>
      <c r="K2395" s="10" t="str">
        <f t="shared" si="266"/>
        <v>BOX-</v>
      </c>
      <c r="L2395" t="s">
        <v>10</v>
      </c>
      <c r="M2395" s="48">
        <v>230</v>
      </c>
      <c r="N2395" t="s">
        <v>1472</v>
      </c>
      <c r="O2395" t="s">
        <v>11</v>
      </c>
      <c r="P2395" s="50">
        <v>2.97</v>
      </c>
      <c r="Q2395" s="11">
        <f t="shared" si="264"/>
        <v>683.1</v>
      </c>
      <c r="R2395" s="12">
        <f t="shared" si="267"/>
        <v>7.3003400000000003</v>
      </c>
      <c r="S2395" s="14">
        <f t="shared" si="268"/>
        <v>0.40679999999999999</v>
      </c>
      <c r="T2395" s="13">
        <f t="shared" si="269"/>
        <v>93.56</v>
      </c>
      <c r="U2395" s="14" t="s">
        <v>349</v>
      </c>
      <c r="V2395" t="s">
        <v>1</v>
      </c>
      <c r="W2395" s="58">
        <v>7.2008000000000001</v>
      </c>
      <c r="X2395" s="79">
        <f t="shared" si="265"/>
        <v>94.864459504499493</v>
      </c>
    </row>
    <row r="2396" spans="1:24" s="18" customFormat="1" x14ac:dyDescent="0.2">
      <c r="A2396" s="37" t="str">
        <f t="shared" si="263"/>
        <v>2025-5</v>
      </c>
      <c r="B2396" t="s">
        <v>5101</v>
      </c>
      <c r="C2396" s="23">
        <v>45793</v>
      </c>
      <c r="D2396" s="23">
        <v>45789</v>
      </c>
      <c r="E2396" t="s">
        <v>5</v>
      </c>
      <c r="F2396" t="s">
        <v>6</v>
      </c>
      <c r="G2396" s="22"/>
      <c r="H2396" t="s">
        <v>5444</v>
      </c>
      <c r="I2396" t="s">
        <v>3666</v>
      </c>
      <c r="J2396" t="s">
        <v>3667</v>
      </c>
      <c r="K2396" s="10" t="str">
        <f t="shared" si="266"/>
        <v>BOX-</v>
      </c>
      <c r="L2396" t="s">
        <v>10</v>
      </c>
      <c r="M2396" s="48">
        <v>1010</v>
      </c>
      <c r="N2396" t="s">
        <v>1472</v>
      </c>
      <c r="O2396" t="s">
        <v>11</v>
      </c>
      <c r="P2396" s="50">
        <v>2.98</v>
      </c>
      <c r="Q2396" s="11">
        <f t="shared" si="264"/>
        <v>3009.8</v>
      </c>
      <c r="R2396" s="12">
        <f t="shared" si="267"/>
        <v>7.3003400000000003</v>
      </c>
      <c r="S2396" s="14">
        <f t="shared" si="268"/>
        <v>0.40820000000000001</v>
      </c>
      <c r="T2396" s="13">
        <f t="shared" si="269"/>
        <v>412.28</v>
      </c>
      <c r="U2396" s="14" t="s">
        <v>349</v>
      </c>
      <c r="V2396" t="s">
        <v>1</v>
      </c>
      <c r="W2396" s="58">
        <v>7.2008000000000001</v>
      </c>
      <c r="X2396" s="79">
        <f t="shared" si="265"/>
        <v>417.98133540717697</v>
      </c>
    </row>
    <row r="2397" spans="1:24" s="18" customFormat="1" x14ac:dyDescent="0.2">
      <c r="A2397" s="37" t="str">
        <f t="shared" si="263"/>
        <v>2025-5</v>
      </c>
      <c r="B2397" t="s">
        <v>5102</v>
      </c>
      <c r="C2397" s="23">
        <v>45790</v>
      </c>
      <c r="D2397" s="23">
        <v>45748</v>
      </c>
      <c r="E2397" t="s">
        <v>569</v>
      </c>
      <c r="F2397" t="s">
        <v>570</v>
      </c>
      <c r="G2397" s="22"/>
      <c r="H2397" t="s">
        <v>5401</v>
      </c>
      <c r="I2397" t="s">
        <v>1519</v>
      </c>
      <c r="J2397" t="s">
        <v>1520</v>
      </c>
      <c r="K2397" s="10" t="str">
        <f t="shared" si="266"/>
        <v>ANYD</v>
      </c>
      <c r="L2397" t="s">
        <v>10</v>
      </c>
      <c r="M2397" s="48">
        <v>8000</v>
      </c>
      <c r="N2397" t="s">
        <v>1472</v>
      </c>
      <c r="O2397" t="s">
        <v>11</v>
      </c>
      <c r="P2397" s="50">
        <v>3.0070000000000001</v>
      </c>
      <c r="Q2397" s="11">
        <f t="shared" si="264"/>
        <v>24056</v>
      </c>
      <c r="R2397" s="12">
        <f t="shared" si="267"/>
        <v>7.3003400000000003</v>
      </c>
      <c r="S2397" s="14">
        <f t="shared" si="268"/>
        <v>0.41189999999999999</v>
      </c>
      <c r="T2397" s="13">
        <f t="shared" si="269"/>
        <v>3295.2</v>
      </c>
      <c r="U2397" s="14" t="s">
        <v>349</v>
      </c>
      <c r="V2397" t="s">
        <v>36</v>
      </c>
      <c r="W2397" s="58">
        <v>7.2008000000000001</v>
      </c>
      <c r="X2397" s="79">
        <f t="shared" si="265"/>
        <v>3340.7399177869129</v>
      </c>
    </row>
    <row r="2398" spans="1:24" s="18" customFormat="1" x14ac:dyDescent="0.2">
      <c r="A2398" s="37" t="str">
        <f t="shared" si="263"/>
        <v>2025-5</v>
      </c>
      <c r="B2398" t="s">
        <v>5103</v>
      </c>
      <c r="C2398" s="23">
        <v>45786</v>
      </c>
      <c r="D2398" s="23">
        <v>45763</v>
      </c>
      <c r="E2398" t="s">
        <v>149</v>
      </c>
      <c r="F2398" t="s">
        <v>150</v>
      </c>
      <c r="G2398" s="22"/>
      <c r="H2398" t="s">
        <v>5461</v>
      </c>
      <c r="I2398" t="s">
        <v>1707</v>
      </c>
      <c r="J2398" t="s">
        <v>1708</v>
      </c>
      <c r="K2398" s="10" t="str">
        <f t="shared" si="266"/>
        <v>GLID</v>
      </c>
      <c r="L2398" t="s">
        <v>10</v>
      </c>
      <c r="M2398" s="48">
        <v>1010</v>
      </c>
      <c r="N2398" t="s">
        <v>1472</v>
      </c>
      <c r="O2398" t="s">
        <v>11</v>
      </c>
      <c r="P2398" s="50">
        <v>3.0331000000000001</v>
      </c>
      <c r="Q2398" s="11">
        <f t="shared" si="264"/>
        <v>3063.43</v>
      </c>
      <c r="R2398" s="12">
        <f t="shared" si="267"/>
        <v>7.3003400000000003</v>
      </c>
      <c r="S2398" s="14">
        <f t="shared" si="268"/>
        <v>0.41549999999999998</v>
      </c>
      <c r="T2398" s="13">
        <f t="shared" si="269"/>
        <v>419.66</v>
      </c>
      <c r="U2398" s="14" t="s">
        <v>349</v>
      </c>
      <c r="V2398" t="s">
        <v>78</v>
      </c>
      <c r="W2398" s="58">
        <v>7.2008000000000001</v>
      </c>
      <c r="X2398" s="79">
        <f t="shared" si="265"/>
        <v>425.42925786023778</v>
      </c>
    </row>
    <row r="2399" spans="1:24" s="18" customFormat="1" x14ac:dyDescent="0.2">
      <c r="A2399" s="37" t="str">
        <f t="shared" si="263"/>
        <v>2025-5</v>
      </c>
      <c r="B2399" t="s">
        <v>5104</v>
      </c>
      <c r="C2399" s="23">
        <v>45786</v>
      </c>
      <c r="D2399" s="23">
        <v>45765</v>
      </c>
      <c r="E2399" t="s">
        <v>149</v>
      </c>
      <c r="F2399" t="s">
        <v>150</v>
      </c>
      <c r="G2399" s="22"/>
      <c r="H2399" t="s">
        <v>5461</v>
      </c>
      <c r="I2399" t="s">
        <v>4683</v>
      </c>
      <c r="J2399" t="s">
        <v>4684</v>
      </c>
      <c r="K2399" s="10" t="str">
        <f t="shared" si="266"/>
        <v>GLID</v>
      </c>
      <c r="L2399" t="s">
        <v>10</v>
      </c>
      <c r="M2399" s="48">
        <v>530</v>
      </c>
      <c r="N2399" t="s">
        <v>1472</v>
      </c>
      <c r="O2399" t="s">
        <v>11</v>
      </c>
      <c r="P2399" s="50">
        <v>3.0331000000000001</v>
      </c>
      <c r="Q2399" s="11">
        <f t="shared" si="264"/>
        <v>1607.54</v>
      </c>
      <c r="R2399" s="12">
        <f t="shared" si="267"/>
        <v>7.3003400000000003</v>
      </c>
      <c r="S2399" s="14">
        <f t="shared" si="268"/>
        <v>0.41549999999999998</v>
      </c>
      <c r="T2399" s="13">
        <f t="shared" si="269"/>
        <v>220.22</v>
      </c>
      <c r="U2399" s="14" t="s">
        <v>349</v>
      </c>
      <c r="V2399" t="s">
        <v>78</v>
      </c>
      <c r="W2399" s="58">
        <v>7.2008000000000001</v>
      </c>
      <c r="X2399" s="79">
        <f t="shared" si="265"/>
        <v>223.24505610487725</v>
      </c>
    </row>
    <row r="2400" spans="1:24" s="18" customFormat="1" x14ac:dyDescent="0.2">
      <c r="A2400" s="37" t="str">
        <f t="shared" si="263"/>
        <v>2025-5</v>
      </c>
      <c r="B2400" t="s">
        <v>5105</v>
      </c>
      <c r="C2400" s="23">
        <v>45804</v>
      </c>
      <c r="D2400" s="23">
        <v>45748</v>
      </c>
      <c r="E2400" t="s">
        <v>569</v>
      </c>
      <c r="F2400" t="s">
        <v>570</v>
      </c>
      <c r="G2400" s="22"/>
      <c r="H2400" t="s">
        <v>5462</v>
      </c>
      <c r="I2400" t="s">
        <v>1519</v>
      </c>
      <c r="J2400" t="s">
        <v>1520</v>
      </c>
      <c r="K2400" s="10" t="str">
        <f t="shared" si="266"/>
        <v>ANYD</v>
      </c>
      <c r="L2400" t="s">
        <v>10</v>
      </c>
      <c r="M2400" s="48">
        <v>1400</v>
      </c>
      <c r="N2400" t="s">
        <v>1472</v>
      </c>
      <c r="O2400" t="s">
        <v>11</v>
      </c>
      <c r="P2400" s="50">
        <v>3.0379999999999998</v>
      </c>
      <c r="Q2400" s="11">
        <f t="shared" si="264"/>
        <v>4253.2</v>
      </c>
      <c r="R2400" s="12">
        <f t="shared" si="267"/>
        <v>7.3003400000000003</v>
      </c>
      <c r="S2400" s="14">
        <f t="shared" si="268"/>
        <v>0.41610000000000003</v>
      </c>
      <c r="T2400" s="13">
        <f t="shared" si="269"/>
        <v>582.54</v>
      </c>
      <c r="U2400" s="14" t="s">
        <v>349</v>
      </c>
      <c r="V2400" t="s">
        <v>36</v>
      </c>
      <c r="W2400" s="58">
        <v>7.2008000000000001</v>
      </c>
      <c r="X2400" s="79">
        <f t="shared" si="265"/>
        <v>590.65659371180982</v>
      </c>
    </row>
    <row r="2401" spans="1:24" s="18" customFormat="1" x14ac:dyDescent="0.2">
      <c r="A2401" s="37" t="str">
        <f t="shared" si="263"/>
        <v>2025-5</v>
      </c>
      <c r="B2401" t="s">
        <v>5105</v>
      </c>
      <c r="C2401" s="23">
        <v>45793</v>
      </c>
      <c r="D2401" s="23">
        <v>45748</v>
      </c>
      <c r="E2401" t="s">
        <v>569</v>
      </c>
      <c r="F2401" t="s">
        <v>570</v>
      </c>
      <c r="G2401" s="22"/>
      <c r="H2401" t="s">
        <v>5416</v>
      </c>
      <c r="I2401" t="s">
        <v>1519</v>
      </c>
      <c r="J2401" t="s">
        <v>1520</v>
      </c>
      <c r="K2401" s="10" t="str">
        <f t="shared" si="266"/>
        <v>ANYD</v>
      </c>
      <c r="L2401" t="s">
        <v>10</v>
      </c>
      <c r="M2401" s="48">
        <v>3100</v>
      </c>
      <c r="N2401" t="s">
        <v>1472</v>
      </c>
      <c r="O2401" t="s">
        <v>11</v>
      </c>
      <c r="P2401" s="50">
        <v>3.0379999999999998</v>
      </c>
      <c r="Q2401" s="11">
        <f t="shared" si="264"/>
        <v>9417.7999999999993</v>
      </c>
      <c r="R2401" s="12">
        <f t="shared" si="267"/>
        <v>7.3003400000000003</v>
      </c>
      <c r="S2401" s="14">
        <f t="shared" si="268"/>
        <v>0.41610000000000003</v>
      </c>
      <c r="T2401" s="13">
        <f t="shared" si="269"/>
        <v>1289.9100000000001</v>
      </c>
      <c r="U2401" s="14" t="s">
        <v>349</v>
      </c>
      <c r="V2401" t="s">
        <v>36</v>
      </c>
      <c r="W2401" s="58">
        <v>7.2008000000000001</v>
      </c>
      <c r="X2401" s="79">
        <f t="shared" si="265"/>
        <v>1307.8824575047215</v>
      </c>
    </row>
    <row r="2402" spans="1:24" s="18" customFormat="1" x14ac:dyDescent="0.2">
      <c r="A2402" s="37" t="str">
        <f t="shared" si="263"/>
        <v>2025-5</v>
      </c>
      <c r="B2402" t="s">
        <v>5106</v>
      </c>
      <c r="C2402" s="23">
        <v>45804</v>
      </c>
      <c r="D2402" s="23">
        <v>45786</v>
      </c>
      <c r="E2402" t="s">
        <v>569</v>
      </c>
      <c r="F2402" t="s">
        <v>570</v>
      </c>
      <c r="G2402" s="22"/>
      <c r="H2402" t="s">
        <v>5462</v>
      </c>
      <c r="I2402" t="s">
        <v>1519</v>
      </c>
      <c r="J2402" t="s">
        <v>1520</v>
      </c>
      <c r="K2402" s="10" t="str">
        <f t="shared" si="266"/>
        <v>ANYD</v>
      </c>
      <c r="L2402" t="s">
        <v>10</v>
      </c>
      <c r="M2402" s="48">
        <v>4050</v>
      </c>
      <c r="N2402" t="s">
        <v>1472</v>
      </c>
      <c r="O2402" t="s">
        <v>11</v>
      </c>
      <c r="P2402" s="50">
        <v>3.0379999999999998</v>
      </c>
      <c r="Q2402" s="11">
        <f t="shared" si="264"/>
        <v>12303.9</v>
      </c>
      <c r="R2402" s="12">
        <f t="shared" si="267"/>
        <v>7.3003400000000003</v>
      </c>
      <c r="S2402" s="14">
        <f t="shared" si="268"/>
        <v>0.41610000000000003</v>
      </c>
      <c r="T2402" s="13">
        <f t="shared" si="269"/>
        <v>1685.21</v>
      </c>
      <c r="U2402" s="14" t="s">
        <v>349</v>
      </c>
      <c r="V2402" t="s">
        <v>36</v>
      </c>
      <c r="W2402" s="58">
        <v>7.2008000000000001</v>
      </c>
      <c r="X2402" s="79">
        <f t="shared" si="265"/>
        <v>1708.6851460948783</v>
      </c>
    </row>
    <row r="2403" spans="1:24" s="18" customFormat="1" x14ac:dyDescent="0.2">
      <c r="A2403" s="37" t="str">
        <f t="shared" si="263"/>
        <v>2025-5</v>
      </c>
      <c r="B2403" t="s">
        <v>5107</v>
      </c>
      <c r="C2403" s="23">
        <v>45786</v>
      </c>
      <c r="D2403" s="23">
        <v>45763</v>
      </c>
      <c r="E2403" t="s">
        <v>149</v>
      </c>
      <c r="F2403" t="s">
        <v>150</v>
      </c>
      <c r="G2403" s="22"/>
      <c r="H2403" t="s">
        <v>5446</v>
      </c>
      <c r="I2403" t="s">
        <v>153</v>
      </c>
      <c r="J2403" t="s">
        <v>154</v>
      </c>
      <c r="K2403" s="10" t="str">
        <f t="shared" si="266"/>
        <v>GLID</v>
      </c>
      <c r="L2403" t="s">
        <v>10</v>
      </c>
      <c r="M2403" s="48">
        <v>5030</v>
      </c>
      <c r="N2403" t="s">
        <v>1472</v>
      </c>
      <c r="O2403" t="s">
        <v>11</v>
      </c>
      <c r="P2403" s="50">
        <v>3.0440999999999998</v>
      </c>
      <c r="Q2403" s="11">
        <f t="shared" si="264"/>
        <v>15311.82</v>
      </c>
      <c r="R2403" s="12">
        <f t="shared" si="267"/>
        <v>7.3003400000000003</v>
      </c>
      <c r="S2403" s="14">
        <f t="shared" si="268"/>
        <v>0.41699999999999998</v>
      </c>
      <c r="T2403" s="13">
        <f t="shared" si="269"/>
        <v>2097.5100000000002</v>
      </c>
      <c r="U2403" s="14" t="s">
        <v>349</v>
      </c>
      <c r="V2403" t="s">
        <v>78</v>
      </c>
      <c r="W2403" s="58">
        <v>7.2008000000000001</v>
      </c>
      <c r="X2403" s="79">
        <f t="shared" si="265"/>
        <v>2126.4058160204418</v>
      </c>
    </row>
    <row r="2404" spans="1:24" s="18" customFormat="1" x14ac:dyDescent="0.2">
      <c r="A2404" s="37" t="str">
        <f t="shared" si="263"/>
        <v>2025-5</v>
      </c>
      <c r="B2404" t="s">
        <v>5108</v>
      </c>
      <c r="C2404" s="23">
        <v>45786</v>
      </c>
      <c r="D2404" s="23">
        <v>45765</v>
      </c>
      <c r="E2404" t="s">
        <v>149</v>
      </c>
      <c r="F2404" t="s">
        <v>150</v>
      </c>
      <c r="G2404" s="22"/>
      <c r="H2404" t="s">
        <v>5446</v>
      </c>
      <c r="I2404" t="s">
        <v>153</v>
      </c>
      <c r="J2404" t="s">
        <v>154</v>
      </c>
      <c r="K2404" s="10" t="str">
        <f t="shared" si="266"/>
        <v>GLID</v>
      </c>
      <c r="L2404" t="s">
        <v>10</v>
      </c>
      <c r="M2404" s="48">
        <v>1020</v>
      </c>
      <c r="N2404" t="s">
        <v>1472</v>
      </c>
      <c r="O2404" t="s">
        <v>11</v>
      </c>
      <c r="P2404" s="50">
        <v>3.0440999999999998</v>
      </c>
      <c r="Q2404" s="11">
        <f t="shared" si="264"/>
        <v>3104.98</v>
      </c>
      <c r="R2404" s="12">
        <f t="shared" si="267"/>
        <v>7.3003400000000003</v>
      </c>
      <c r="S2404" s="14">
        <f t="shared" si="268"/>
        <v>0.41699999999999998</v>
      </c>
      <c r="T2404" s="13">
        <f t="shared" si="269"/>
        <v>425.34</v>
      </c>
      <c r="U2404" s="14" t="s">
        <v>349</v>
      </c>
      <c r="V2404" t="s">
        <v>78</v>
      </c>
      <c r="W2404" s="58">
        <v>7.2008000000000001</v>
      </c>
      <c r="X2404" s="79">
        <f t="shared" si="265"/>
        <v>431.19958893456277</v>
      </c>
    </row>
    <row r="2405" spans="1:24" s="18" customFormat="1" x14ac:dyDescent="0.2">
      <c r="A2405" s="37" t="str">
        <f t="shared" si="263"/>
        <v>2025-5</v>
      </c>
      <c r="B2405" t="s">
        <v>5109</v>
      </c>
      <c r="C2405" s="23">
        <v>45785</v>
      </c>
      <c r="D2405" s="23">
        <v>45768</v>
      </c>
      <c r="E2405" t="s">
        <v>1006</v>
      </c>
      <c r="F2405" t="s">
        <v>1007</v>
      </c>
      <c r="G2405" s="22"/>
      <c r="H2405" t="s">
        <v>5454</v>
      </c>
      <c r="I2405" t="s">
        <v>3219</v>
      </c>
      <c r="J2405" t="s">
        <v>3426</v>
      </c>
      <c r="K2405" s="10" t="str">
        <f t="shared" si="266"/>
        <v>ALM-</v>
      </c>
      <c r="L2405" t="s">
        <v>98</v>
      </c>
      <c r="M2405" s="48">
        <v>522</v>
      </c>
      <c r="N2405" t="s">
        <v>186</v>
      </c>
      <c r="O2405" t="s">
        <v>11</v>
      </c>
      <c r="P2405" s="50">
        <v>3.0973000000000002</v>
      </c>
      <c r="Q2405" s="11">
        <f t="shared" si="264"/>
        <v>1616.79</v>
      </c>
      <c r="R2405" s="12">
        <f t="shared" si="267"/>
        <v>7.3003400000000003</v>
      </c>
      <c r="S2405" s="14">
        <f t="shared" si="268"/>
        <v>0.42430000000000001</v>
      </c>
      <c r="T2405" s="13">
        <f t="shared" si="269"/>
        <v>221.48</v>
      </c>
      <c r="U2405" s="14" t="s">
        <v>349</v>
      </c>
      <c r="V2405" t="s">
        <v>191</v>
      </c>
      <c r="W2405" s="58">
        <v>7.2008000000000001</v>
      </c>
      <c r="X2405" s="79">
        <f t="shared" si="265"/>
        <v>224.52930229974447</v>
      </c>
    </row>
    <row r="2406" spans="1:24" s="18" customFormat="1" x14ac:dyDescent="0.2">
      <c r="A2406" s="37" t="str">
        <f t="shared" si="263"/>
        <v>2025-5</v>
      </c>
      <c r="B2406" t="s">
        <v>5110</v>
      </c>
      <c r="C2406" s="23">
        <v>45796</v>
      </c>
      <c r="D2406" s="23">
        <v>45777</v>
      </c>
      <c r="E2406" t="s">
        <v>1006</v>
      </c>
      <c r="F2406" t="s">
        <v>1007</v>
      </c>
      <c r="G2406" s="22"/>
      <c r="H2406" t="s">
        <v>5455</v>
      </c>
      <c r="I2406" t="s">
        <v>1711</v>
      </c>
      <c r="J2406" t="s">
        <v>1712</v>
      </c>
      <c r="K2406" s="10" t="str">
        <f t="shared" si="266"/>
        <v>ALM-</v>
      </c>
      <c r="L2406" t="s">
        <v>98</v>
      </c>
      <c r="M2406" s="48">
        <v>536</v>
      </c>
      <c r="N2406" t="s">
        <v>186</v>
      </c>
      <c r="O2406" t="s">
        <v>11</v>
      </c>
      <c r="P2406" s="50">
        <v>3.0973000000000002</v>
      </c>
      <c r="Q2406" s="11">
        <f t="shared" si="264"/>
        <v>1660.15</v>
      </c>
      <c r="R2406" s="12">
        <f t="shared" si="267"/>
        <v>7.3003400000000003</v>
      </c>
      <c r="S2406" s="14">
        <f t="shared" si="268"/>
        <v>0.42430000000000001</v>
      </c>
      <c r="T2406" s="13">
        <f t="shared" si="269"/>
        <v>227.42</v>
      </c>
      <c r="U2406" s="14" t="s">
        <v>349</v>
      </c>
      <c r="V2406" t="s">
        <v>191</v>
      </c>
      <c r="W2406" s="58">
        <v>7.2008000000000001</v>
      </c>
      <c r="X2406" s="79">
        <f t="shared" si="265"/>
        <v>230.55116098211309</v>
      </c>
    </row>
    <row r="2407" spans="1:24" s="18" customFormat="1" x14ac:dyDescent="0.2">
      <c r="A2407" s="37" t="str">
        <f t="shared" si="263"/>
        <v>2025-5</v>
      </c>
      <c r="B2407" t="s">
        <v>5111</v>
      </c>
      <c r="C2407" s="23">
        <v>45800</v>
      </c>
      <c r="D2407" s="23">
        <v>45785</v>
      </c>
      <c r="E2407" t="s">
        <v>1006</v>
      </c>
      <c r="F2407" t="s">
        <v>1007</v>
      </c>
      <c r="G2407" s="22"/>
      <c r="H2407" t="s">
        <v>5456</v>
      </c>
      <c r="I2407" t="s">
        <v>1016</v>
      </c>
      <c r="J2407" t="s">
        <v>1017</v>
      </c>
      <c r="K2407" s="10" t="str">
        <f t="shared" si="266"/>
        <v>ALM-</v>
      </c>
      <c r="L2407" t="s">
        <v>98</v>
      </c>
      <c r="M2407" s="48">
        <v>609</v>
      </c>
      <c r="N2407" t="s">
        <v>186</v>
      </c>
      <c r="O2407" t="s">
        <v>11</v>
      </c>
      <c r="P2407" s="50">
        <v>3.0973000000000002</v>
      </c>
      <c r="Q2407" s="11">
        <f t="shared" si="264"/>
        <v>1886.26</v>
      </c>
      <c r="R2407" s="12">
        <f t="shared" si="267"/>
        <v>7.3003400000000003</v>
      </c>
      <c r="S2407" s="14">
        <f t="shared" si="268"/>
        <v>0.42430000000000001</v>
      </c>
      <c r="T2407" s="13">
        <f t="shared" si="269"/>
        <v>258.39999999999998</v>
      </c>
      <c r="U2407" s="14" t="s">
        <v>349</v>
      </c>
      <c r="V2407" t="s">
        <v>191</v>
      </c>
      <c r="W2407" s="58">
        <v>7.2008000000000001</v>
      </c>
      <c r="X2407" s="79">
        <f t="shared" si="265"/>
        <v>261.95085268303524</v>
      </c>
    </row>
    <row r="2408" spans="1:24" s="18" customFormat="1" x14ac:dyDescent="0.2">
      <c r="A2408" s="37" t="str">
        <f t="shared" si="263"/>
        <v>2025-5</v>
      </c>
      <c r="B2408" t="s">
        <v>5112</v>
      </c>
      <c r="C2408" s="23">
        <v>45800</v>
      </c>
      <c r="D2408" s="23">
        <v>45785</v>
      </c>
      <c r="E2408" t="s">
        <v>1006</v>
      </c>
      <c r="F2408" t="s">
        <v>1007</v>
      </c>
      <c r="G2408" s="22"/>
      <c r="H2408" t="s">
        <v>5456</v>
      </c>
      <c r="I2408" t="s">
        <v>1013</v>
      </c>
      <c r="J2408" t="s">
        <v>1014</v>
      </c>
      <c r="K2408" s="10" t="str">
        <f t="shared" si="266"/>
        <v>ALM-</v>
      </c>
      <c r="L2408" t="s">
        <v>98</v>
      </c>
      <c r="M2408" s="48">
        <v>5585</v>
      </c>
      <c r="N2408" t="s">
        <v>186</v>
      </c>
      <c r="O2408" t="s">
        <v>11</v>
      </c>
      <c r="P2408" s="50">
        <v>3.0973000000000002</v>
      </c>
      <c r="Q2408" s="11">
        <f t="shared" si="264"/>
        <v>17298.419999999998</v>
      </c>
      <c r="R2408" s="12">
        <f t="shared" si="267"/>
        <v>7.3003400000000003</v>
      </c>
      <c r="S2408" s="14">
        <f t="shared" si="268"/>
        <v>0.42430000000000001</v>
      </c>
      <c r="T2408" s="13">
        <f t="shared" si="269"/>
        <v>2369.7199999999998</v>
      </c>
      <c r="U2408" s="14" t="s">
        <v>349</v>
      </c>
      <c r="V2408" t="s">
        <v>191</v>
      </c>
      <c r="W2408" s="58">
        <v>7.2008000000000001</v>
      </c>
      <c r="X2408" s="79">
        <f t="shared" si="265"/>
        <v>2402.2914815020554</v>
      </c>
    </row>
    <row r="2409" spans="1:24" s="18" customFormat="1" x14ac:dyDescent="0.2">
      <c r="A2409" s="37" t="str">
        <f t="shared" si="263"/>
        <v>2025-5</v>
      </c>
      <c r="B2409" t="s">
        <v>5113</v>
      </c>
      <c r="C2409" s="23">
        <v>45807</v>
      </c>
      <c r="D2409" s="23">
        <v>45798</v>
      </c>
      <c r="E2409" t="s">
        <v>1006</v>
      </c>
      <c r="F2409" t="s">
        <v>1007</v>
      </c>
      <c r="G2409" s="22"/>
      <c r="H2409" t="s">
        <v>5457</v>
      </c>
      <c r="I2409" t="s">
        <v>4685</v>
      </c>
      <c r="J2409" t="s">
        <v>4686</v>
      </c>
      <c r="K2409" s="10" t="str">
        <f t="shared" si="266"/>
        <v>ALM-</v>
      </c>
      <c r="L2409" t="s">
        <v>98</v>
      </c>
      <c r="M2409" s="48">
        <v>896</v>
      </c>
      <c r="N2409" t="s">
        <v>186</v>
      </c>
      <c r="O2409" t="s">
        <v>11</v>
      </c>
      <c r="P2409" s="50">
        <v>3.0973000000000002</v>
      </c>
      <c r="Q2409" s="11">
        <f t="shared" si="264"/>
        <v>2775.18</v>
      </c>
      <c r="R2409" s="12">
        <f t="shared" si="267"/>
        <v>7.3003400000000003</v>
      </c>
      <c r="S2409" s="14">
        <f t="shared" si="268"/>
        <v>0.42430000000000001</v>
      </c>
      <c r="T2409" s="13">
        <f t="shared" si="269"/>
        <v>380.17</v>
      </c>
      <c r="U2409" s="14" t="s">
        <v>349</v>
      </c>
      <c r="V2409" t="s">
        <v>191</v>
      </c>
      <c r="W2409" s="58">
        <v>7.2008000000000001</v>
      </c>
      <c r="X2409" s="79">
        <f t="shared" si="265"/>
        <v>385.39895567159203</v>
      </c>
    </row>
    <row r="2410" spans="1:24" s="18" customFormat="1" x14ac:dyDescent="0.2">
      <c r="A2410" s="37" t="str">
        <f t="shared" si="263"/>
        <v>2025-5</v>
      </c>
      <c r="B2410" t="s">
        <v>5114</v>
      </c>
      <c r="C2410" s="23">
        <v>45784</v>
      </c>
      <c r="D2410" s="23">
        <v>45777</v>
      </c>
      <c r="E2410" t="s">
        <v>5</v>
      </c>
      <c r="F2410" t="s">
        <v>6</v>
      </c>
      <c r="G2410" s="22"/>
      <c r="H2410" t="s">
        <v>5459</v>
      </c>
      <c r="I2410" t="s">
        <v>4687</v>
      </c>
      <c r="J2410" t="s">
        <v>4688</v>
      </c>
      <c r="K2410" s="10" t="str">
        <f t="shared" si="266"/>
        <v>SHTS</v>
      </c>
      <c r="L2410" t="s">
        <v>10</v>
      </c>
      <c r="M2410" s="48">
        <v>2010</v>
      </c>
      <c r="N2410" t="s">
        <v>1472</v>
      </c>
      <c r="O2410" t="s">
        <v>11</v>
      </c>
      <c r="P2410" s="50">
        <v>3.1</v>
      </c>
      <c r="Q2410" s="11">
        <f t="shared" si="264"/>
        <v>6231</v>
      </c>
      <c r="R2410" s="12">
        <f t="shared" si="267"/>
        <v>7.3003400000000003</v>
      </c>
      <c r="S2410" s="14">
        <f t="shared" si="268"/>
        <v>0.42459999999999998</v>
      </c>
      <c r="T2410" s="13">
        <f t="shared" si="269"/>
        <v>853.45</v>
      </c>
      <c r="U2410" s="14" t="s">
        <v>349</v>
      </c>
      <c r="V2410" t="s">
        <v>9</v>
      </c>
      <c r="W2410" s="58">
        <v>7.2008000000000001</v>
      </c>
      <c r="X2410" s="79">
        <f t="shared" si="265"/>
        <v>865.32051994222866</v>
      </c>
    </row>
    <row r="2411" spans="1:24" s="18" customFormat="1" x14ac:dyDescent="0.2">
      <c r="A2411" s="37" t="str">
        <f t="shared" si="263"/>
        <v>2025-5</v>
      </c>
      <c r="B2411" t="s">
        <v>5115</v>
      </c>
      <c r="C2411" s="23">
        <v>45786</v>
      </c>
      <c r="D2411" s="23">
        <v>45763</v>
      </c>
      <c r="E2411" t="s">
        <v>149</v>
      </c>
      <c r="F2411" t="s">
        <v>150</v>
      </c>
      <c r="G2411" s="22"/>
      <c r="H2411" t="s">
        <v>5446</v>
      </c>
      <c r="I2411" t="s">
        <v>3091</v>
      </c>
      <c r="J2411" t="s">
        <v>3307</v>
      </c>
      <c r="K2411" s="10" t="str">
        <f t="shared" si="266"/>
        <v>GLID</v>
      </c>
      <c r="L2411" t="s">
        <v>10</v>
      </c>
      <c r="M2411" s="48">
        <v>1300</v>
      </c>
      <c r="N2411" t="s">
        <v>1472</v>
      </c>
      <c r="O2411" t="s">
        <v>11</v>
      </c>
      <c r="P2411" s="50">
        <v>3.1193</v>
      </c>
      <c r="Q2411" s="11">
        <f t="shared" si="264"/>
        <v>4055.09</v>
      </c>
      <c r="R2411" s="12">
        <f t="shared" si="267"/>
        <v>7.3003400000000003</v>
      </c>
      <c r="S2411" s="14">
        <f t="shared" si="268"/>
        <v>0.42730000000000001</v>
      </c>
      <c r="T2411" s="13">
        <f t="shared" si="269"/>
        <v>555.49</v>
      </c>
      <c r="U2411" s="14" t="s">
        <v>349</v>
      </c>
      <c r="V2411" t="s">
        <v>78</v>
      </c>
      <c r="W2411" s="58">
        <v>7.2008000000000001</v>
      </c>
      <c r="X2411" s="79">
        <f t="shared" si="265"/>
        <v>563.14437284746134</v>
      </c>
    </row>
    <row r="2412" spans="1:24" s="18" customFormat="1" x14ac:dyDescent="0.2">
      <c r="A2412" s="37" t="str">
        <f t="shared" si="263"/>
        <v>2025-5</v>
      </c>
      <c r="B2412" t="s">
        <v>5116</v>
      </c>
      <c r="C2412" s="23">
        <v>45786</v>
      </c>
      <c r="D2412" s="23">
        <v>45765</v>
      </c>
      <c r="E2412" t="s">
        <v>149</v>
      </c>
      <c r="F2412" t="s">
        <v>150</v>
      </c>
      <c r="G2412" s="22"/>
      <c r="H2412" t="s">
        <v>5446</v>
      </c>
      <c r="I2412" t="s">
        <v>3091</v>
      </c>
      <c r="J2412" t="s">
        <v>3307</v>
      </c>
      <c r="K2412" s="10" t="str">
        <f t="shared" si="266"/>
        <v>GLID</v>
      </c>
      <c r="L2412" t="s">
        <v>10</v>
      </c>
      <c r="M2412" s="48">
        <v>1020</v>
      </c>
      <c r="N2412" t="s">
        <v>1472</v>
      </c>
      <c r="O2412" t="s">
        <v>11</v>
      </c>
      <c r="P2412" s="50">
        <v>3.1193</v>
      </c>
      <c r="Q2412" s="11">
        <f t="shared" si="264"/>
        <v>3181.69</v>
      </c>
      <c r="R2412" s="12">
        <f t="shared" si="267"/>
        <v>7.3003400000000003</v>
      </c>
      <c r="S2412" s="14">
        <f t="shared" si="268"/>
        <v>0.42730000000000001</v>
      </c>
      <c r="T2412" s="13">
        <f t="shared" si="269"/>
        <v>435.85</v>
      </c>
      <c r="U2412" s="14" t="s">
        <v>349</v>
      </c>
      <c r="V2412" t="s">
        <v>78</v>
      </c>
      <c r="W2412" s="58">
        <v>7.2008000000000001</v>
      </c>
      <c r="X2412" s="79">
        <f t="shared" si="265"/>
        <v>441.85173869570048</v>
      </c>
    </row>
    <row r="2413" spans="1:24" s="18" customFormat="1" x14ac:dyDescent="0.2">
      <c r="A2413" s="37" t="str">
        <f t="shared" si="263"/>
        <v>2025-5</v>
      </c>
      <c r="B2413" t="s">
        <v>5117</v>
      </c>
      <c r="C2413" s="23">
        <v>45793</v>
      </c>
      <c r="D2413" s="23">
        <v>45789</v>
      </c>
      <c r="E2413" t="s">
        <v>5</v>
      </c>
      <c r="F2413" t="s">
        <v>6</v>
      </c>
      <c r="G2413" s="22"/>
      <c r="H2413" t="s">
        <v>5444</v>
      </c>
      <c r="I2413" t="s">
        <v>3674</v>
      </c>
      <c r="J2413" t="s">
        <v>3675</v>
      </c>
      <c r="K2413" s="10" t="str">
        <f t="shared" si="266"/>
        <v>BOX-</v>
      </c>
      <c r="L2413" t="s">
        <v>10</v>
      </c>
      <c r="M2413" s="48">
        <v>1010</v>
      </c>
      <c r="N2413" t="s">
        <v>1472</v>
      </c>
      <c r="O2413" t="s">
        <v>11</v>
      </c>
      <c r="P2413" s="50">
        <v>3.13</v>
      </c>
      <c r="Q2413" s="11">
        <f t="shared" si="264"/>
        <v>3161.3</v>
      </c>
      <c r="R2413" s="12">
        <f t="shared" si="267"/>
        <v>7.3003400000000003</v>
      </c>
      <c r="S2413" s="14">
        <f t="shared" si="268"/>
        <v>0.42870000000000003</v>
      </c>
      <c r="T2413" s="13">
        <f t="shared" si="269"/>
        <v>432.99</v>
      </c>
      <c r="U2413" s="14" t="s">
        <v>349</v>
      </c>
      <c r="V2413" t="s">
        <v>1</v>
      </c>
      <c r="W2413" s="58">
        <v>7.2008000000000001</v>
      </c>
      <c r="X2413" s="79">
        <f t="shared" si="265"/>
        <v>439.02066437062547</v>
      </c>
    </row>
    <row r="2414" spans="1:24" s="18" customFormat="1" x14ac:dyDescent="0.2">
      <c r="A2414" s="37" t="str">
        <f t="shared" si="263"/>
        <v>2025-5</v>
      </c>
      <c r="B2414" t="s">
        <v>5118</v>
      </c>
      <c r="C2414" s="23">
        <v>45797</v>
      </c>
      <c r="D2414" s="23">
        <v>45776</v>
      </c>
      <c r="E2414" t="s">
        <v>187</v>
      </c>
      <c r="F2414" t="s">
        <v>188</v>
      </c>
      <c r="G2414" s="22"/>
      <c r="H2414" t="s">
        <v>5463</v>
      </c>
      <c r="I2414" t="s">
        <v>211</v>
      </c>
      <c r="J2414" t="s">
        <v>212</v>
      </c>
      <c r="K2414" s="10" t="str">
        <f t="shared" si="266"/>
        <v>ALM-</v>
      </c>
      <c r="L2414" t="s">
        <v>98</v>
      </c>
      <c r="M2414" s="48">
        <v>2270</v>
      </c>
      <c r="N2414" t="s">
        <v>186</v>
      </c>
      <c r="O2414" t="s">
        <v>11</v>
      </c>
      <c r="P2414" s="50">
        <v>3.1415999999999999</v>
      </c>
      <c r="Q2414" s="11">
        <f t="shared" si="264"/>
        <v>7131.43</v>
      </c>
      <c r="R2414" s="12">
        <f t="shared" si="267"/>
        <v>7.3003400000000003</v>
      </c>
      <c r="S2414" s="14">
        <f t="shared" si="268"/>
        <v>0.43030000000000002</v>
      </c>
      <c r="T2414" s="13">
        <f t="shared" si="269"/>
        <v>976.78</v>
      </c>
      <c r="U2414" s="14" t="s">
        <v>349</v>
      </c>
      <c r="V2414" t="s">
        <v>191</v>
      </c>
      <c r="W2414" s="58">
        <v>7.2008000000000001</v>
      </c>
      <c r="X2414" s="79">
        <f t="shared" si="265"/>
        <v>990.36662593045207</v>
      </c>
    </row>
    <row r="2415" spans="1:24" s="18" customFormat="1" x14ac:dyDescent="0.2">
      <c r="A2415" s="37" t="str">
        <f t="shared" si="263"/>
        <v>2025-5</v>
      </c>
      <c r="B2415" t="s">
        <v>5119</v>
      </c>
      <c r="C2415" s="23">
        <v>45797</v>
      </c>
      <c r="D2415" s="23">
        <v>45776</v>
      </c>
      <c r="E2415" t="s">
        <v>187</v>
      </c>
      <c r="F2415" t="s">
        <v>188</v>
      </c>
      <c r="G2415" s="22"/>
      <c r="H2415" t="s">
        <v>5463</v>
      </c>
      <c r="I2415" t="s">
        <v>202</v>
      </c>
      <c r="J2415" t="s">
        <v>203</v>
      </c>
      <c r="K2415" s="10" t="str">
        <f t="shared" si="266"/>
        <v>ALM-</v>
      </c>
      <c r="L2415" t="s">
        <v>98</v>
      </c>
      <c r="M2415" s="48">
        <v>3790</v>
      </c>
      <c r="N2415" t="s">
        <v>186</v>
      </c>
      <c r="O2415" t="s">
        <v>11</v>
      </c>
      <c r="P2415" s="50">
        <v>3.1415999999999999</v>
      </c>
      <c r="Q2415" s="11">
        <f t="shared" si="264"/>
        <v>11906.66</v>
      </c>
      <c r="R2415" s="12">
        <f t="shared" si="267"/>
        <v>7.3003400000000003</v>
      </c>
      <c r="S2415" s="14">
        <f t="shared" si="268"/>
        <v>0.43030000000000002</v>
      </c>
      <c r="T2415" s="13">
        <f t="shared" si="269"/>
        <v>1630.84</v>
      </c>
      <c r="U2415" s="14" t="s">
        <v>349</v>
      </c>
      <c r="V2415" t="s">
        <v>191</v>
      </c>
      <c r="W2415" s="58">
        <v>7.2008000000000001</v>
      </c>
      <c r="X2415" s="79">
        <f t="shared" si="265"/>
        <v>1653.5196089323408</v>
      </c>
    </row>
    <row r="2416" spans="1:24" s="18" customFormat="1" x14ac:dyDescent="0.2">
      <c r="A2416" s="37" t="str">
        <f t="shared" si="263"/>
        <v>2025-5</v>
      </c>
      <c r="B2416" t="s">
        <v>5120</v>
      </c>
      <c r="C2416" s="23">
        <v>45797</v>
      </c>
      <c r="D2416" s="23">
        <v>45786</v>
      </c>
      <c r="E2416" t="s">
        <v>187</v>
      </c>
      <c r="F2416" t="s">
        <v>188</v>
      </c>
      <c r="G2416" s="22"/>
      <c r="H2416" t="s">
        <v>5463</v>
      </c>
      <c r="I2416" t="s">
        <v>3688</v>
      </c>
      <c r="J2416" t="s">
        <v>3689</v>
      </c>
      <c r="K2416" s="10" t="str">
        <f t="shared" si="266"/>
        <v>ALM-</v>
      </c>
      <c r="L2416" t="s">
        <v>98</v>
      </c>
      <c r="M2416" s="48">
        <v>50</v>
      </c>
      <c r="N2416" t="s">
        <v>186</v>
      </c>
      <c r="O2416" t="s">
        <v>11</v>
      </c>
      <c r="P2416" s="50">
        <v>3.1415999999999999</v>
      </c>
      <c r="Q2416" s="11">
        <f t="shared" si="264"/>
        <v>157.08000000000001</v>
      </c>
      <c r="R2416" s="12">
        <f t="shared" si="267"/>
        <v>7.3003400000000003</v>
      </c>
      <c r="S2416" s="14">
        <f t="shared" si="268"/>
        <v>0.43030000000000002</v>
      </c>
      <c r="T2416" s="13">
        <f t="shared" si="269"/>
        <v>21.52</v>
      </c>
      <c r="U2416" s="14" t="s">
        <v>349</v>
      </c>
      <c r="V2416" t="s">
        <v>191</v>
      </c>
      <c r="W2416" s="58">
        <v>7.2008000000000001</v>
      </c>
      <c r="X2416" s="79">
        <f t="shared" si="265"/>
        <v>21.814242861904233</v>
      </c>
    </row>
    <row r="2417" spans="1:24" s="18" customFormat="1" x14ac:dyDescent="0.2">
      <c r="A2417" s="37" t="str">
        <f t="shared" si="263"/>
        <v>2025-5</v>
      </c>
      <c r="B2417" t="s">
        <v>5121</v>
      </c>
      <c r="C2417" s="23">
        <v>45797</v>
      </c>
      <c r="D2417" s="23">
        <v>45786</v>
      </c>
      <c r="E2417" t="s">
        <v>187</v>
      </c>
      <c r="F2417" t="s">
        <v>188</v>
      </c>
      <c r="G2417" s="22"/>
      <c r="H2417" t="s">
        <v>5463</v>
      </c>
      <c r="I2417" t="s">
        <v>1217</v>
      </c>
      <c r="J2417" t="s">
        <v>1218</v>
      </c>
      <c r="K2417" s="10" t="str">
        <f t="shared" si="266"/>
        <v>ALM-</v>
      </c>
      <c r="L2417" t="s">
        <v>98</v>
      </c>
      <c r="M2417" s="48">
        <v>1250</v>
      </c>
      <c r="N2417" t="s">
        <v>186</v>
      </c>
      <c r="O2417" t="s">
        <v>11</v>
      </c>
      <c r="P2417" s="50">
        <v>3.1415999999999999</v>
      </c>
      <c r="Q2417" s="11">
        <f t="shared" si="264"/>
        <v>3927</v>
      </c>
      <c r="R2417" s="12">
        <f t="shared" si="267"/>
        <v>7.3003400000000003</v>
      </c>
      <c r="S2417" s="14">
        <f t="shared" si="268"/>
        <v>0.43030000000000002</v>
      </c>
      <c r="T2417" s="13">
        <f t="shared" si="269"/>
        <v>537.88</v>
      </c>
      <c r="U2417" s="14" t="s">
        <v>349</v>
      </c>
      <c r="V2417" t="s">
        <v>191</v>
      </c>
      <c r="W2417" s="58">
        <v>7.2008000000000001</v>
      </c>
      <c r="X2417" s="79">
        <f t="shared" si="265"/>
        <v>545.35607154760578</v>
      </c>
    </row>
    <row r="2418" spans="1:24" s="18" customFormat="1" x14ac:dyDescent="0.2">
      <c r="A2418" s="37" t="str">
        <f t="shared" si="263"/>
        <v>2025-5</v>
      </c>
      <c r="B2418" t="s">
        <v>5122</v>
      </c>
      <c r="C2418" s="23">
        <v>45797</v>
      </c>
      <c r="D2418" s="23">
        <v>45786</v>
      </c>
      <c r="E2418" t="s">
        <v>187</v>
      </c>
      <c r="F2418" t="s">
        <v>188</v>
      </c>
      <c r="G2418" s="22"/>
      <c r="H2418" t="s">
        <v>5463</v>
      </c>
      <c r="I2418" t="s">
        <v>202</v>
      </c>
      <c r="J2418" t="s">
        <v>203</v>
      </c>
      <c r="K2418" s="10" t="str">
        <f t="shared" si="266"/>
        <v>ALM-</v>
      </c>
      <c r="L2418" t="s">
        <v>98</v>
      </c>
      <c r="M2418" s="48">
        <v>1000</v>
      </c>
      <c r="N2418" t="s">
        <v>186</v>
      </c>
      <c r="O2418" t="s">
        <v>11</v>
      </c>
      <c r="P2418" s="50">
        <v>3.1415999999999999</v>
      </c>
      <c r="Q2418" s="11">
        <f t="shared" si="264"/>
        <v>3141.6</v>
      </c>
      <c r="R2418" s="12">
        <f t="shared" si="267"/>
        <v>7.3003400000000003</v>
      </c>
      <c r="S2418" s="14">
        <f t="shared" si="268"/>
        <v>0.43030000000000002</v>
      </c>
      <c r="T2418" s="13">
        <f t="shared" si="269"/>
        <v>430.3</v>
      </c>
      <c r="U2418" s="14" t="s">
        <v>349</v>
      </c>
      <c r="V2418" t="s">
        <v>191</v>
      </c>
      <c r="W2418" s="58">
        <v>7.2008000000000001</v>
      </c>
      <c r="X2418" s="79">
        <f t="shared" si="265"/>
        <v>436.28485723808461</v>
      </c>
    </row>
    <row r="2419" spans="1:24" s="18" customFormat="1" x14ac:dyDescent="0.2">
      <c r="A2419" s="37" t="str">
        <f t="shared" si="263"/>
        <v>2025-5</v>
      </c>
      <c r="B2419" t="s">
        <v>5123</v>
      </c>
      <c r="C2419" s="23">
        <v>45797</v>
      </c>
      <c r="D2419" s="23">
        <v>45786</v>
      </c>
      <c r="E2419" t="s">
        <v>187</v>
      </c>
      <c r="F2419" t="s">
        <v>188</v>
      </c>
      <c r="G2419" s="22"/>
      <c r="H2419" t="s">
        <v>5463</v>
      </c>
      <c r="I2419" t="s">
        <v>211</v>
      </c>
      <c r="J2419" t="s">
        <v>212</v>
      </c>
      <c r="K2419" s="10" t="str">
        <f t="shared" si="266"/>
        <v>ALM-</v>
      </c>
      <c r="L2419" t="s">
        <v>98</v>
      </c>
      <c r="M2419" s="48">
        <v>180</v>
      </c>
      <c r="N2419" t="s">
        <v>186</v>
      </c>
      <c r="O2419" t="s">
        <v>11</v>
      </c>
      <c r="P2419" s="50">
        <v>3.1415999999999999</v>
      </c>
      <c r="Q2419" s="11">
        <f t="shared" si="264"/>
        <v>565.49</v>
      </c>
      <c r="R2419" s="12">
        <f t="shared" si="267"/>
        <v>7.3003400000000003</v>
      </c>
      <c r="S2419" s="14">
        <f t="shared" si="268"/>
        <v>0.43030000000000002</v>
      </c>
      <c r="T2419" s="13">
        <f t="shared" si="269"/>
        <v>77.45</v>
      </c>
      <c r="U2419" s="14" t="s">
        <v>349</v>
      </c>
      <c r="V2419" t="s">
        <v>191</v>
      </c>
      <c r="W2419" s="58">
        <v>7.2008000000000001</v>
      </c>
      <c r="X2419" s="79">
        <f t="shared" si="265"/>
        <v>78.531274302855238</v>
      </c>
    </row>
    <row r="2420" spans="1:24" s="18" customFormat="1" x14ac:dyDescent="0.2">
      <c r="A2420" s="37" t="str">
        <f t="shared" si="263"/>
        <v>2025-5</v>
      </c>
      <c r="B2420" t="s">
        <v>5124</v>
      </c>
      <c r="C2420" s="23">
        <v>45797</v>
      </c>
      <c r="D2420" s="23">
        <v>45786</v>
      </c>
      <c r="E2420" t="s">
        <v>187</v>
      </c>
      <c r="F2420" t="s">
        <v>188</v>
      </c>
      <c r="G2420" s="22"/>
      <c r="H2420" t="s">
        <v>5463</v>
      </c>
      <c r="I2420" t="s">
        <v>4689</v>
      </c>
      <c r="J2420" t="s">
        <v>4690</v>
      </c>
      <c r="K2420" s="10" t="str">
        <f t="shared" si="266"/>
        <v>ALM-</v>
      </c>
      <c r="L2420" t="s">
        <v>98</v>
      </c>
      <c r="M2420" s="48">
        <v>500</v>
      </c>
      <c r="N2420" t="s">
        <v>186</v>
      </c>
      <c r="O2420" t="s">
        <v>11</v>
      </c>
      <c r="P2420" s="50">
        <v>3.1415999999999999</v>
      </c>
      <c r="Q2420" s="11">
        <f t="shared" si="264"/>
        <v>1570.8</v>
      </c>
      <c r="R2420" s="12">
        <f t="shared" si="267"/>
        <v>7.3003400000000003</v>
      </c>
      <c r="S2420" s="14">
        <f t="shared" si="268"/>
        <v>0.43030000000000002</v>
      </c>
      <c r="T2420" s="13">
        <f t="shared" si="269"/>
        <v>215.15</v>
      </c>
      <c r="U2420" s="14" t="s">
        <v>349</v>
      </c>
      <c r="V2420" t="s">
        <v>191</v>
      </c>
      <c r="W2420" s="58">
        <v>7.2008000000000001</v>
      </c>
      <c r="X2420" s="79">
        <f t="shared" si="265"/>
        <v>218.14242861904231</v>
      </c>
    </row>
    <row r="2421" spans="1:24" s="18" customFormat="1" x14ac:dyDescent="0.2">
      <c r="A2421" s="37" t="str">
        <f t="shared" si="263"/>
        <v>2025-5</v>
      </c>
      <c r="B2421" t="s">
        <v>5125</v>
      </c>
      <c r="C2421" s="23">
        <v>45797</v>
      </c>
      <c r="D2421" s="23">
        <v>45791</v>
      </c>
      <c r="E2421" t="s">
        <v>187</v>
      </c>
      <c r="F2421" t="s">
        <v>188</v>
      </c>
      <c r="G2421" s="22"/>
      <c r="H2421" t="s">
        <v>5463</v>
      </c>
      <c r="I2421" t="s">
        <v>214</v>
      </c>
      <c r="J2421" t="s">
        <v>215</v>
      </c>
      <c r="K2421" s="10" t="str">
        <f t="shared" si="266"/>
        <v>ALM-</v>
      </c>
      <c r="L2421" t="s">
        <v>98</v>
      </c>
      <c r="M2421" s="48">
        <v>50</v>
      </c>
      <c r="N2421" t="s">
        <v>186</v>
      </c>
      <c r="O2421" t="s">
        <v>11</v>
      </c>
      <c r="P2421" s="50">
        <v>3.1415999999999999</v>
      </c>
      <c r="Q2421" s="11">
        <f t="shared" si="264"/>
        <v>157.08000000000001</v>
      </c>
      <c r="R2421" s="12">
        <f t="shared" si="267"/>
        <v>7.3003400000000003</v>
      </c>
      <c r="S2421" s="14">
        <f t="shared" si="268"/>
        <v>0.43030000000000002</v>
      </c>
      <c r="T2421" s="13">
        <f t="shared" si="269"/>
        <v>21.52</v>
      </c>
      <c r="U2421" s="14" t="s">
        <v>349</v>
      </c>
      <c r="V2421" t="s">
        <v>191</v>
      </c>
      <c r="W2421" s="58">
        <v>7.2008000000000001</v>
      </c>
      <c r="X2421" s="79">
        <f t="shared" si="265"/>
        <v>21.814242861904233</v>
      </c>
    </row>
    <row r="2422" spans="1:24" s="18" customFormat="1" x14ac:dyDescent="0.2">
      <c r="A2422" s="37" t="str">
        <f t="shared" si="263"/>
        <v>2025-5</v>
      </c>
      <c r="B2422" t="s">
        <v>5126</v>
      </c>
      <c r="C2422" s="23">
        <v>45797</v>
      </c>
      <c r="D2422" s="23">
        <v>45791</v>
      </c>
      <c r="E2422" t="s">
        <v>187</v>
      </c>
      <c r="F2422" t="s">
        <v>188</v>
      </c>
      <c r="G2422" s="22"/>
      <c r="H2422" t="s">
        <v>5463</v>
      </c>
      <c r="I2422" t="s">
        <v>1217</v>
      </c>
      <c r="J2422" t="s">
        <v>1218</v>
      </c>
      <c r="K2422" s="10" t="str">
        <f t="shared" si="266"/>
        <v>ALM-</v>
      </c>
      <c r="L2422" t="s">
        <v>98</v>
      </c>
      <c r="M2422" s="48">
        <v>50</v>
      </c>
      <c r="N2422" t="s">
        <v>186</v>
      </c>
      <c r="O2422" t="s">
        <v>11</v>
      </c>
      <c r="P2422" s="50">
        <v>3.1415999999999999</v>
      </c>
      <c r="Q2422" s="11">
        <f t="shared" si="264"/>
        <v>157.08000000000001</v>
      </c>
      <c r="R2422" s="12">
        <f t="shared" si="267"/>
        <v>7.3003400000000003</v>
      </c>
      <c r="S2422" s="14">
        <f t="shared" si="268"/>
        <v>0.43030000000000002</v>
      </c>
      <c r="T2422" s="13">
        <f t="shared" si="269"/>
        <v>21.52</v>
      </c>
      <c r="U2422" s="14" t="s">
        <v>349</v>
      </c>
      <c r="V2422" t="s">
        <v>191</v>
      </c>
      <c r="W2422" s="58">
        <v>7.2008000000000001</v>
      </c>
      <c r="X2422" s="79">
        <f t="shared" si="265"/>
        <v>21.814242861904233</v>
      </c>
    </row>
    <row r="2423" spans="1:24" s="18" customFormat="1" x14ac:dyDescent="0.2">
      <c r="A2423" s="37" t="str">
        <f t="shared" si="263"/>
        <v>2025-5</v>
      </c>
      <c r="B2423" t="s">
        <v>5127</v>
      </c>
      <c r="C2423" s="23">
        <v>45800</v>
      </c>
      <c r="D2423" s="23">
        <v>45611</v>
      </c>
      <c r="E2423" t="s">
        <v>94</v>
      </c>
      <c r="F2423" t="s">
        <v>95</v>
      </c>
      <c r="G2423" s="22"/>
      <c r="H2423" t="s">
        <v>5464</v>
      </c>
      <c r="I2423" t="s">
        <v>3058</v>
      </c>
      <c r="J2423" t="s">
        <v>3274</v>
      </c>
      <c r="K2423" s="10" t="str">
        <f t="shared" si="266"/>
        <v>LID-</v>
      </c>
      <c r="L2423" t="s">
        <v>98</v>
      </c>
      <c r="M2423" s="48">
        <v>510</v>
      </c>
      <c r="N2423" t="s">
        <v>1472</v>
      </c>
      <c r="O2423" t="s">
        <v>11</v>
      </c>
      <c r="P2423" s="50">
        <v>3.2</v>
      </c>
      <c r="Q2423" s="11">
        <f t="shared" si="264"/>
        <v>1632</v>
      </c>
      <c r="R2423" s="12">
        <f t="shared" si="267"/>
        <v>7.3003400000000003</v>
      </c>
      <c r="S2423" s="14">
        <f t="shared" si="268"/>
        <v>0.43830000000000002</v>
      </c>
      <c r="T2423" s="13">
        <f t="shared" si="269"/>
        <v>223.53</v>
      </c>
      <c r="U2423" s="14" t="s">
        <v>349</v>
      </c>
      <c r="V2423" t="s">
        <v>368</v>
      </c>
      <c r="W2423" s="58">
        <v>7.2008000000000001</v>
      </c>
      <c r="X2423" s="79">
        <f t="shared" si="265"/>
        <v>226.64148427952449</v>
      </c>
    </row>
    <row r="2424" spans="1:24" s="18" customFormat="1" x14ac:dyDescent="0.2">
      <c r="A2424" s="37" t="str">
        <f t="shared" si="263"/>
        <v>2025-5</v>
      </c>
      <c r="B2424" t="s">
        <v>5128</v>
      </c>
      <c r="C2424" s="23">
        <v>45803</v>
      </c>
      <c r="D2424" s="23">
        <v>45709</v>
      </c>
      <c r="E2424" t="s">
        <v>94</v>
      </c>
      <c r="F2424" t="s">
        <v>95</v>
      </c>
      <c r="G2424" s="22"/>
      <c r="H2424" t="s">
        <v>5465</v>
      </c>
      <c r="I2424" t="s">
        <v>3058</v>
      </c>
      <c r="J2424" t="s">
        <v>3274</v>
      </c>
      <c r="K2424" s="10" t="str">
        <f t="shared" si="266"/>
        <v>LID-</v>
      </c>
      <c r="L2424" t="s">
        <v>98</v>
      </c>
      <c r="M2424" s="48">
        <v>1320</v>
      </c>
      <c r="N2424" t="s">
        <v>1472</v>
      </c>
      <c r="O2424" t="s">
        <v>11</v>
      </c>
      <c r="P2424" s="50">
        <v>3.2</v>
      </c>
      <c r="Q2424" s="11">
        <f t="shared" si="264"/>
        <v>4224</v>
      </c>
      <c r="R2424" s="12">
        <f t="shared" si="267"/>
        <v>7.3003400000000003</v>
      </c>
      <c r="S2424" s="14">
        <f t="shared" si="268"/>
        <v>0.43830000000000002</v>
      </c>
      <c r="T2424" s="13">
        <f t="shared" si="269"/>
        <v>578.55999999999995</v>
      </c>
      <c r="U2424" s="14" t="s">
        <v>349</v>
      </c>
      <c r="V2424" t="s">
        <v>368</v>
      </c>
      <c r="W2424" s="58">
        <v>7.2008000000000001</v>
      </c>
      <c r="X2424" s="79">
        <f t="shared" si="265"/>
        <v>586.6014887234752</v>
      </c>
    </row>
    <row r="2425" spans="1:24" s="18" customFormat="1" x14ac:dyDescent="0.2">
      <c r="A2425" s="37" t="str">
        <f t="shared" si="263"/>
        <v>2025-5</v>
      </c>
      <c r="B2425" t="s">
        <v>5129</v>
      </c>
      <c r="C2425" s="23">
        <v>45800</v>
      </c>
      <c r="D2425" s="23">
        <v>45734</v>
      </c>
      <c r="E2425" t="s">
        <v>94</v>
      </c>
      <c r="F2425" t="s">
        <v>95</v>
      </c>
      <c r="G2425" s="22"/>
      <c r="H2425" t="s">
        <v>5464</v>
      </c>
      <c r="I2425" t="s">
        <v>3058</v>
      </c>
      <c r="J2425" t="s">
        <v>3274</v>
      </c>
      <c r="K2425" s="10" t="str">
        <f t="shared" si="266"/>
        <v>LID-</v>
      </c>
      <c r="L2425" t="s">
        <v>98</v>
      </c>
      <c r="M2425" s="48">
        <v>1010</v>
      </c>
      <c r="N2425" t="s">
        <v>1472</v>
      </c>
      <c r="O2425" t="s">
        <v>11</v>
      </c>
      <c r="P2425" s="50">
        <v>3.2</v>
      </c>
      <c r="Q2425" s="11">
        <f t="shared" si="264"/>
        <v>3232</v>
      </c>
      <c r="R2425" s="12">
        <f t="shared" si="267"/>
        <v>7.3003400000000003</v>
      </c>
      <c r="S2425" s="14">
        <f t="shared" si="268"/>
        <v>0.43830000000000002</v>
      </c>
      <c r="T2425" s="13">
        <f t="shared" si="269"/>
        <v>442.68</v>
      </c>
      <c r="U2425" s="14" t="s">
        <v>349</v>
      </c>
      <c r="V2425" t="s">
        <v>368</v>
      </c>
      <c r="W2425" s="58">
        <v>7.2008000000000001</v>
      </c>
      <c r="X2425" s="79">
        <f t="shared" si="265"/>
        <v>448.83901788690144</v>
      </c>
    </row>
    <row r="2426" spans="1:24" s="18" customFormat="1" x14ac:dyDescent="0.2">
      <c r="A2426" s="37" t="str">
        <f t="shared" si="263"/>
        <v>2025-5</v>
      </c>
      <c r="B2426" t="s">
        <v>5130</v>
      </c>
      <c r="C2426" s="23">
        <v>45806</v>
      </c>
      <c r="D2426" s="23">
        <v>45763</v>
      </c>
      <c r="E2426" t="s">
        <v>128</v>
      </c>
      <c r="F2426" t="s">
        <v>129</v>
      </c>
      <c r="G2426" s="22"/>
      <c r="H2426" t="s">
        <v>5383</v>
      </c>
      <c r="I2426" t="s">
        <v>4691</v>
      </c>
      <c r="J2426" t="s">
        <v>4692</v>
      </c>
      <c r="K2426" s="10" t="str">
        <f t="shared" si="266"/>
        <v>LHDL</v>
      </c>
      <c r="L2426" t="s">
        <v>10</v>
      </c>
      <c r="M2426" s="48">
        <v>400</v>
      </c>
      <c r="N2426" t="s">
        <v>1472</v>
      </c>
      <c r="O2426" t="s">
        <v>11</v>
      </c>
      <c r="P2426" s="50">
        <v>3.2787000000000002</v>
      </c>
      <c r="Q2426" s="11">
        <f t="shared" si="264"/>
        <v>1311.48</v>
      </c>
      <c r="R2426" s="12">
        <f t="shared" si="267"/>
        <v>7.3003400000000003</v>
      </c>
      <c r="S2426" s="14">
        <f t="shared" si="268"/>
        <v>0.4491</v>
      </c>
      <c r="T2426" s="13">
        <f t="shared" si="269"/>
        <v>179.64</v>
      </c>
      <c r="U2426" s="14" t="s">
        <v>349</v>
      </c>
      <c r="V2426" t="s">
        <v>125</v>
      </c>
      <c r="W2426" s="58">
        <v>7.2008000000000001</v>
      </c>
      <c r="X2426" s="79">
        <f t="shared" si="265"/>
        <v>182.12976335962671</v>
      </c>
    </row>
    <row r="2427" spans="1:24" s="18" customFormat="1" x14ac:dyDescent="0.2">
      <c r="A2427" s="37" t="str">
        <f t="shared" si="263"/>
        <v>2025-5</v>
      </c>
      <c r="B2427" t="s">
        <v>5131</v>
      </c>
      <c r="C2427" s="23">
        <v>45796</v>
      </c>
      <c r="D2427" s="23">
        <v>44666</v>
      </c>
      <c r="E2427" t="s">
        <v>128</v>
      </c>
      <c r="F2427" t="s">
        <v>129</v>
      </c>
      <c r="G2427" s="22"/>
      <c r="H2427" t="s">
        <v>5466</v>
      </c>
      <c r="I2427" t="s">
        <v>4693</v>
      </c>
      <c r="J2427" t="s">
        <v>4694</v>
      </c>
      <c r="K2427" s="10" t="str">
        <f t="shared" si="266"/>
        <v>HDL-</v>
      </c>
      <c r="L2427" t="s">
        <v>10</v>
      </c>
      <c r="M2427" s="48">
        <v>4000</v>
      </c>
      <c r="N2427" t="s">
        <v>1472</v>
      </c>
      <c r="O2427" t="s">
        <v>11</v>
      </c>
      <c r="P2427" s="50">
        <v>3.2801</v>
      </c>
      <c r="Q2427" s="11">
        <f t="shared" si="264"/>
        <v>13120.4</v>
      </c>
      <c r="R2427" s="12">
        <f t="shared" si="267"/>
        <v>7.3003400000000003</v>
      </c>
      <c r="S2427" s="14">
        <f t="shared" si="268"/>
        <v>0.44929999999999998</v>
      </c>
      <c r="T2427" s="13">
        <f t="shared" si="269"/>
        <v>1797.2</v>
      </c>
      <c r="U2427" s="14" t="s">
        <v>349</v>
      </c>
      <c r="V2427" t="s">
        <v>228</v>
      </c>
      <c r="W2427" s="58">
        <v>7.2008000000000001</v>
      </c>
      <c r="X2427" s="79">
        <f t="shared" si="265"/>
        <v>1822.0753249638929</v>
      </c>
    </row>
    <row r="2428" spans="1:24" s="18" customFormat="1" x14ac:dyDescent="0.2">
      <c r="A2428" s="37" t="str">
        <f t="shared" si="263"/>
        <v>2025-5</v>
      </c>
      <c r="B2428" t="s">
        <v>5131</v>
      </c>
      <c r="C2428" s="23">
        <v>45791</v>
      </c>
      <c r="D2428" s="23">
        <v>44666</v>
      </c>
      <c r="E2428" t="s">
        <v>128</v>
      </c>
      <c r="F2428" t="s">
        <v>129</v>
      </c>
      <c r="G2428" s="22"/>
      <c r="H2428" t="s">
        <v>5467</v>
      </c>
      <c r="I2428" t="s">
        <v>4693</v>
      </c>
      <c r="J2428" t="s">
        <v>4694</v>
      </c>
      <c r="K2428" s="10" t="str">
        <f t="shared" si="266"/>
        <v>HDL-</v>
      </c>
      <c r="L2428" t="s">
        <v>10</v>
      </c>
      <c r="M2428" s="48">
        <v>-4368</v>
      </c>
      <c r="N2428" t="s">
        <v>1472</v>
      </c>
      <c r="O2428" t="s">
        <v>11</v>
      </c>
      <c r="P2428" s="50">
        <v>3.2801</v>
      </c>
      <c r="Q2428" s="11">
        <f t="shared" si="264"/>
        <v>-14327.48</v>
      </c>
      <c r="R2428" s="12">
        <f t="shared" si="267"/>
        <v>7.3003400000000003</v>
      </c>
      <c r="S2428" s="14">
        <f t="shared" si="268"/>
        <v>0.44929999999999998</v>
      </c>
      <c r="T2428" s="13">
        <f t="shared" si="269"/>
        <v>-1962.54</v>
      </c>
      <c r="U2428" s="14" t="s">
        <v>349</v>
      </c>
      <c r="V2428" t="s">
        <v>228</v>
      </c>
      <c r="W2428" s="58">
        <v>7.2008000000000001</v>
      </c>
      <c r="X2428" s="79">
        <f t="shared" si="265"/>
        <v>-1989.7062548605709</v>
      </c>
    </row>
    <row r="2429" spans="1:24" s="18" customFormat="1" x14ac:dyDescent="0.2">
      <c r="A2429" s="37" t="str">
        <f t="shared" si="263"/>
        <v>2025-5</v>
      </c>
      <c r="B2429" t="s">
        <v>5132</v>
      </c>
      <c r="C2429" s="23">
        <v>45806</v>
      </c>
      <c r="D2429" s="23">
        <v>45786</v>
      </c>
      <c r="E2429" t="s">
        <v>128</v>
      </c>
      <c r="F2429" t="s">
        <v>129</v>
      </c>
      <c r="G2429" s="22"/>
      <c r="H2429" t="s">
        <v>5383</v>
      </c>
      <c r="I2429" t="s">
        <v>4693</v>
      </c>
      <c r="J2429" t="s">
        <v>4694</v>
      </c>
      <c r="K2429" s="10" t="str">
        <f t="shared" si="266"/>
        <v>HDL-</v>
      </c>
      <c r="L2429" t="s">
        <v>10</v>
      </c>
      <c r="M2429" s="48">
        <v>6000</v>
      </c>
      <c r="N2429" t="s">
        <v>1472</v>
      </c>
      <c r="O2429" t="s">
        <v>11</v>
      </c>
      <c r="P2429" s="50">
        <v>3.2801</v>
      </c>
      <c r="Q2429" s="11">
        <f t="shared" si="264"/>
        <v>19680.599999999999</v>
      </c>
      <c r="R2429" s="12">
        <f t="shared" si="267"/>
        <v>7.3003400000000003</v>
      </c>
      <c r="S2429" s="14">
        <f t="shared" si="268"/>
        <v>0.44929999999999998</v>
      </c>
      <c r="T2429" s="13">
        <f t="shared" si="269"/>
        <v>2695.8</v>
      </c>
      <c r="U2429" s="14" t="s">
        <v>349</v>
      </c>
      <c r="V2429" t="s">
        <v>228</v>
      </c>
      <c r="W2429" s="58">
        <v>7.2008000000000001</v>
      </c>
      <c r="X2429" s="79">
        <f t="shared" si="265"/>
        <v>2733.1129874458393</v>
      </c>
    </row>
    <row r="2430" spans="1:24" s="18" customFormat="1" x14ac:dyDescent="0.2">
      <c r="A2430" s="37" t="str">
        <f t="shared" si="263"/>
        <v>2025-5</v>
      </c>
      <c r="B2430" t="s">
        <v>5133</v>
      </c>
      <c r="C2430" s="23">
        <v>45792</v>
      </c>
      <c r="D2430" s="23">
        <v>45763</v>
      </c>
      <c r="E2430" t="s">
        <v>121</v>
      </c>
      <c r="F2430" t="s">
        <v>122</v>
      </c>
      <c r="G2430" s="22"/>
      <c r="H2430" t="s">
        <v>5371</v>
      </c>
      <c r="I2430" t="s">
        <v>4695</v>
      </c>
      <c r="J2430" t="s">
        <v>4696</v>
      </c>
      <c r="K2430" s="10" t="str">
        <f t="shared" si="266"/>
        <v>LHDL</v>
      </c>
      <c r="L2430" t="s">
        <v>10</v>
      </c>
      <c r="M2430" s="48">
        <v>1000</v>
      </c>
      <c r="N2430" t="s">
        <v>1472</v>
      </c>
      <c r="O2430" t="s">
        <v>11</v>
      </c>
      <c r="P2430" s="50">
        <v>3.2938000000000001</v>
      </c>
      <c r="Q2430" s="11">
        <f t="shared" si="264"/>
        <v>3293.8</v>
      </c>
      <c r="R2430" s="12">
        <f t="shared" si="267"/>
        <v>7.3003400000000003</v>
      </c>
      <c r="S2430" s="14">
        <f t="shared" si="268"/>
        <v>0.45119999999999999</v>
      </c>
      <c r="T2430" s="13">
        <f t="shared" si="269"/>
        <v>451.2</v>
      </c>
      <c r="U2430" s="14" t="s">
        <v>349</v>
      </c>
      <c r="V2430" t="s">
        <v>125</v>
      </c>
      <c r="W2430" s="58">
        <v>7.2008000000000001</v>
      </c>
      <c r="X2430" s="79">
        <f t="shared" si="265"/>
        <v>457.42139762248638</v>
      </c>
    </row>
    <row r="2431" spans="1:24" s="18" customFormat="1" x14ac:dyDescent="0.2">
      <c r="A2431" s="37" t="str">
        <f t="shared" si="263"/>
        <v>2025-5</v>
      </c>
      <c r="B2431" t="s">
        <v>5134</v>
      </c>
      <c r="C2431" s="23">
        <v>45792</v>
      </c>
      <c r="D2431" s="23">
        <v>45763</v>
      </c>
      <c r="E2431" t="s">
        <v>121</v>
      </c>
      <c r="F2431" t="s">
        <v>122</v>
      </c>
      <c r="G2431" s="22"/>
      <c r="H2431" t="s">
        <v>5371</v>
      </c>
      <c r="I2431" t="s">
        <v>969</v>
      </c>
      <c r="J2431" t="s">
        <v>970</v>
      </c>
      <c r="K2431" s="10" t="str">
        <f t="shared" si="266"/>
        <v>LHDL</v>
      </c>
      <c r="L2431" t="s">
        <v>10</v>
      </c>
      <c r="M2431" s="48">
        <v>1010</v>
      </c>
      <c r="N2431" t="s">
        <v>1472</v>
      </c>
      <c r="O2431" t="s">
        <v>11</v>
      </c>
      <c r="P2431" s="50">
        <v>3.2938000000000001</v>
      </c>
      <c r="Q2431" s="11">
        <f t="shared" si="264"/>
        <v>3326.74</v>
      </c>
      <c r="R2431" s="12">
        <f t="shared" si="267"/>
        <v>7.3003400000000003</v>
      </c>
      <c r="S2431" s="14">
        <f t="shared" si="268"/>
        <v>0.45119999999999999</v>
      </c>
      <c r="T2431" s="13">
        <f t="shared" si="269"/>
        <v>455.71</v>
      </c>
      <c r="U2431" s="14" t="s">
        <v>349</v>
      </c>
      <c r="V2431" t="s">
        <v>125</v>
      </c>
      <c r="W2431" s="58">
        <v>7.2008000000000001</v>
      </c>
      <c r="X2431" s="79">
        <f t="shared" si="265"/>
        <v>461.99561159871126</v>
      </c>
    </row>
    <row r="2432" spans="1:24" s="18" customFormat="1" x14ac:dyDescent="0.2">
      <c r="A2432" s="37" t="str">
        <f t="shared" si="263"/>
        <v>2025-5</v>
      </c>
      <c r="B2432" t="s">
        <v>5135</v>
      </c>
      <c r="C2432" s="23">
        <v>45797</v>
      </c>
      <c r="D2432" s="23">
        <v>45765</v>
      </c>
      <c r="E2432" t="s">
        <v>121</v>
      </c>
      <c r="F2432" t="s">
        <v>122</v>
      </c>
      <c r="G2432" s="22"/>
      <c r="H2432" t="s">
        <v>5370</v>
      </c>
      <c r="I2432" t="s">
        <v>1299</v>
      </c>
      <c r="J2432" t="s">
        <v>1300</v>
      </c>
      <c r="K2432" s="10" t="str">
        <f t="shared" si="266"/>
        <v>LHDL</v>
      </c>
      <c r="L2432" t="s">
        <v>10</v>
      </c>
      <c r="M2432" s="48">
        <v>1000</v>
      </c>
      <c r="N2432" t="s">
        <v>1472</v>
      </c>
      <c r="O2432" t="s">
        <v>11</v>
      </c>
      <c r="P2432" s="50">
        <v>3.2938000000000001</v>
      </c>
      <c r="Q2432" s="11">
        <f t="shared" si="264"/>
        <v>3293.8</v>
      </c>
      <c r="R2432" s="12">
        <f t="shared" si="267"/>
        <v>7.3003400000000003</v>
      </c>
      <c r="S2432" s="14">
        <f t="shared" si="268"/>
        <v>0.45119999999999999</v>
      </c>
      <c r="T2432" s="13">
        <f t="shared" si="269"/>
        <v>451.2</v>
      </c>
      <c r="U2432" s="14" t="s">
        <v>349</v>
      </c>
      <c r="V2432" t="s">
        <v>125</v>
      </c>
      <c r="W2432" s="58">
        <v>7.2008000000000001</v>
      </c>
      <c r="X2432" s="79">
        <f t="shared" si="265"/>
        <v>457.42139762248638</v>
      </c>
    </row>
    <row r="2433" spans="1:24" s="18" customFormat="1" x14ac:dyDescent="0.2">
      <c r="A2433" s="37" t="str">
        <f t="shared" si="263"/>
        <v>2025-5</v>
      </c>
      <c r="B2433" t="s">
        <v>5136</v>
      </c>
      <c r="C2433" s="23">
        <v>45807</v>
      </c>
      <c r="D2433" s="23">
        <v>45611</v>
      </c>
      <c r="E2433" t="s">
        <v>94</v>
      </c>
      <c r="F2433" t="s">
        <v>95</v>
      </c>
      <c r="G2433" s="22"/>
      <c r="H2433" t="s">
        <v>5468</v>
      </c>
      <c r="I2433" t="s">
        <v>1726</v>
      </c>
      <c r="J2433" t="s">
        <v>1727</v>
      </c>
      <c r="K2433" s="10" t="str">
        <f t="shared" si="266"/>
        <v>LID-</v>
      </c>
      <c r="L2433" t="s">
        <v>98</v>
      </c>
      <c r="M2433" s="48">
        <v>34</v>
      </c>
      <c r="N2433" t="s">
        <v>1472</v>
      </c>
      <c r="O2433" t="s">
        <v>11</v>
      </c>
      <c r="P2433" s="50">
        <v>3.3</v>
      </c>
      <c r="Q2433" s="11">
        <f t="shared" si="264"/>
        <v>112.2</v>
      </c>
      <c r="R2433" s="12">
        <f t="shared" si="267"/>
        <v>7.3003400000000003</v>
      </c>
      <c r="S2433" s="14">
        <f t="shared" si="268"/>
        <v>0.45200000000000001</v>
      </c>
      <c r="T2433" s="13">
        <f t="shared" si="269"/>
        <v>15.37</v>
      </c>
      <c r="U2433" s="14" t="s">
        <v>349</v>
      </c>
      <c r="V2433" t="s">
        <v>368</v>
      </c>
      <c r="W2433" s="58">
        <v>7.2008000000000001</v>
      </c>
      <c r="X2433" s="79">
        <f t="shared" si="265"/>
        <v>15.581602044217307</v>
      </c>
    </row>
    <row r="2434" spans="1:24" s="18" customFormat="1" x14ac:dyDescent="0.2">
      <c r="A2434" s="37" t="str">
        <f t="shared" ref="A2434:A2497" si="270">+TEXT(C2434,"YYYY")&amp;"-"&amp;TEXT(C2434,"M")</f>
        <v>2025-5</v>
      </c>
      <c r="B2434" t="s">
        <v>5136</v>
      </c>
      <c r="C2434" s="23">
        <v>45806</v>
      </c>
      <c r="D2434" s="23">
        <v>45611</v>
      </c>
      <c r="E2434" t="s">
        <v>94</v>
      </c>
      <c r="F2434" t="s">
        <v>95</v>
      </c>
      <c r="G2434" s="22"/>
      <c r="H2434" t="s">
        <v>5469</v>
      </c>
      <c r="I2434" t="s">
        <v>1726</v>
      </c>
      <c r="J2434" t="s">
        <v>1727</v>
      </c>
      <c r="K2434" s="10" t="str">
        <f t="shared" si="266"/>
        <v>LID-</v>
      </c>
      <c r="L2434" t="s">
        <v>98</v>
      </c>
      <c r="M2434" s="48">
        <v>776</v>
      </c>
      <c r="N2434" t="s">
        <v>1472</v>
      </c>
      <c r="O2434" t="s">
        <v>11</v>
      </c>
      <c r="P2434" s="50">
        <v>3.3</v>
      </c>
      <c r="Q2434" s="11">
        <f t="shared" ref="Q2434:Q2497" si="271">ROUND(P2434*M2434,2)</f>
        <v>2560.8000000000002</v>
      </c>
      <c r="R2434" s="12">
        <f t="shared" si="267"/>
        <v>7.3003400000000003</v>
      </c>
      <c r="S2434" s="14">
        <f t="shared" si="268"/>
        <v>0.45200000000000001</v>
      </c>
      <c r="T2434" s="13">
        <f t="shared" si="269"/>
        <v>350.75</v>
      </c>
      <c r="U2434" s="14" t="s">
        <v>349</v>
      </c>
      <c r="V2434" t="s">
        <v>368</v>
      </c>
      <c r="W2434" s="58">
        <v>7.2008000000000001</v>
      </c>
      <c r="X2434" s="79">
        <f t="shared" ref="X2434:X2497" si="272">IF(O2434="CNY",P2434/W2434*M2434,1)</f>
        <v>355.62715253860682</v>
      </c>
    </row>
    <row r="2435" spans="1:24" s="18" customFormat="1" x14ac:dyDescent="0.2">
      <c r="A2435" s="37" t="str">
        <f t="shared" si="270"/>
        <v>2025-5</v>
      </c>
      <c r="B2435" t="s">
        <v>5137</v>
      </c>
      <c r="C2435" s="23">
        <v>45807</v>
      </c>
      <c r="D2435" s="23">
        <v>45709</v>
      </c>
      <c r="E2435" t="s">
        <v>94</v>
      </c>
      <c r="F2435" t="s">
        <v>95</v>
      </c>
      <c r="G2435" s="22"/>
      <c r="H2435" t="s">
        <v>5468</v>
      </c>
      <c r="I2435" t="s">
        <v>1726</v>
      </c>
      <c r="J2435" t="s">
        <v>1727</v>
      </c>
      <c r="K2435" s="10" t="str">
        <f t="shared" si="266"/>
        <v>LID-</v>
      </c>
      <c r="L2435" t="s">
        <v>98</v>
      </c>
      <c r="M2435" s="48">
        <v>910</v>
      </c>
      <c r="N2435" t="s">
        <v>1472</v>
      </c>
      <c r="O2435" t="s">
        <v>11</v>
      </c>
      <c r="P2435" s="50">
        <v>3.3</v>
      </c>
      <c r="Q2435" s="11">
        <f t="shared" si="271"/>
        <v>3003</v>
      </c>
      <c r="R2435" s="12">
        <f t="shared" si="267"/>
        <v>7.3003400000000003</v>
      </c>
      <c r="S2435" s="14">
        <f t="shared" si="268"/>
        <v>0.45200000000000001</v>
      </c>
      <c r="T2435" s="13">
        <f t="shared" si="269"/>
        <v>411.32</v>
      </c>
      <c r="U2435" s="14" t="s">
        <v>349</v>
      </c>
      <c r="V2435" t="s">
        <v>368</v>
      </c>
      <c r="W2435" s="58">
        <v>7.2008000000000001</v>
      </c>
      <c r="X2435" s="79">
        <f t="shared" si="272"/>
        <v>417.03699588934558</v>
      </c>
    </row>
    <row r="2436" spans="1:24" s="18" customFormat="1" x14ac:dyDescent="0.2">
      <c r="A2436" s="37" t="str">
        <f t="shared" si="270"/>
        <v>2025-5</v>
      </c>
      <c r="B2436" t="s">
        <v>4115</v>
      </c>
      <c r="C2436" s="23">
        <v>45806</v>
      </c>
      <c r="D2436" s="23">
        <v>45734</v>
      </c>
      <c r="E2436" t="s">
        <v>94</v>
      </c>
      <c r="F2436" t="s">
        <v>95</v>
      </c>
      <c r="G2436" s="22"/>
      <c r="H2436" t="s">
        <v>5469</v>
      </c>
      <c r="I2436" t="s">
        <v>1726</v>
      </c>
      <c r="J2436" t="s">
        <v>1727</v>
      </c>
      <c r="K2436" s="10" t="str">
        <f t="shared" si="266"/>
        <v>LID-</v>
      </c>
      <c r="L2436" t="s">
        <v>98</v>
      </c>
      <c r="M2436" s="48">
        <v>674</v>
      </c>
      <c r="N2436" t="s">
        <v>1472</v>
      </c>
      <c r="O2436" t="s">
        <v>11</v>
      </c>
      <c r="P2436" s="50">
        <v>3.3</v>
      </c>
      <c r="Q2436" s="11">
        <f t="shared" si="271"/>
        <v>2224.1999999999998</v>
      </c>
      <c r="R2436" s="12">
        <f t="shared" si="267"/>
        <v>7.3003400000000003</v>
      </c>
      <c r="S2436" s="14">
        <f t="shared" si="268"/>
        <v>0.45200000000000001</v>
      </c>
      <c r="T2436" s="13">
        <f t="shared" si="269"/>
        <v>304.64999999999998</v>
      </c>
      <c r="U2436" s="14" t="s">
        <v>349</v>
      </c>
      <c r="V2436" t="s">
        <v>368</v>
      </c>
      <c r="W2436" s="58">
        <v>7.2008000000000001</v>
      </c>
      <c r="X2436" s="79">
        <f t="shared" si="272"/>
        <v>308.88234640595488</v>
      </c>
    </row>
    <row r="2437" spans="1:24" s="18" customFormat="1" x14ac:dyDescent="0.2">
      <c r="A2437" s="37" t="str">
        <f t="shared" si="270"/>
        <v>2025-5</v>
      </c>
      <c r="B2437" t="s">
        <v>5138</v>
      </c>
      <c r="C2437" s="23">
        <v>45786</v>
      </c>
      <c r="D2437" s="23">
        <v>45763</v>
      </c>
      <c r="E2437" t="s">
        <v>149</v>
      </c>
      <c r="F2437" t="s">
        <v>150</v>
      </c>
      <c r="G2437" s="22"/>
      <c r="H2437" t="s">
        <v>5461</v>
      </c>
      <c r="I2437" t="s">
        <v>1728</v>
      </c>
      <c r="J2437" t="s">
        <v>1729</v>
      </c>
      <c r="K2437" s="10" t="str">
        <f t="shared" si="266"/>
        <v>GLID</v>
      </c>
      <c r="L2437" t="s">
        <v>10</v>
      </c>
      <c r="M2437" s="48">
        <v>2010</v>
      </c>
      <c r="N2437" t="s">
        <v>1472</v>
      </c>
      <c r="O2437" t="s">
        <v>11</v>
      </c>
      <c r="P2437" s="50">
        <v>3.3490000000000002</v>
      </c>
      <c r="Q2437" s="11">
        <f t="shared" si="271"/>
        <v>6731.49</v>
      </c>
      <c r="R2437" s="12">
        <f t="shared" si="267"/>
        <v>7.3003400000000003</v>
      </c>
      <c r="S2437" s="14">
        <f t="shared" si="268"/>
        <v>0.4587</v>
      </c>
      <c r="T2437" s="13">
        <f t="shared" si="269"/>
        <v>921.99</v>
      </c>
      <c r="U2437" s="14" t="s">
        <v>349</v>
      </c>
      <c r="V2437" t="s">
        <v>78</v>
      </c>
      <c r="W2437" s="58">
        <v>7.2008000000000001</v>
      </c>
      <c r="X2437" s="79">
        <f t="shared" si="272"/>
        <v>934.82529718920125</v>
      </c>
    </row>
    <row r="2438" spans="1:24" s="18" customFormat="1" x14ac:dyDescent="0.2">
      <c r="A2438" s="37" t="str">
        <f t="shared" si="270"/>
        <v>2025-5</v>
      </c>
      <c r="B2438" t="s">
        <v>5139</v>
      </c>
      <c r="C2438" s="23">
        <v>45806</v>
      </c>
      <c r="D2438" s="23">
        <v>45805</v>
      </c>
      <c r="E2438" t="s">
        <v>5</v>
      </c>
      <c r="F2438" t="s">
        <v>6</v>
      </c>
      <c r="G2438" s="22"/>
      <c r="H2438" t="s">
        <v>5436</v>
      </c>
      <c r="I2438" t="s">
        <v>4697</v>
      </c>
      <c r="J2438" t="s">
        <v>4698</v>
      </c>
      <c r="K2438" s="10" t="str">
        <f t="shared" si="266"/>
        <v>SHTS</v>
      </c>
      <c r="L2438" t="s">
        <v>10</v>
      </c>
      <c r="M2438" s="48">
        <v>1010</v>
      </c>
      <c r="N2438" t="s">
        <v>1472</v>
      </c>
      <c r="O2438" t="s">
        <v>11</v>
      </c>
      <c r="P2438" s="50">
        <v>3.35</v>
      </c>
      <c r="Q2438" s="11">
        <f t="shared" si="271"/>
        <v>3383.5</v>
      </c>
      <c r="R2438" s="12">
        <f t="shared" si="267"/>
        <v>7.3003400000000003</v>
      </c>
      <c r="S2438" s="14">
        <f t="shared" si="268"/>
        <v>0.45889999999999997</v>
      </c>
      <c r="T2438" s="13">
        <f t="shared" si="269"/>
        <v>463.49</v>
      </c>
      <c r="U2438" s="14" t="s">
        <v>349</v>
      </c>
      <c r="V2438" t="s">
        <v>9</v>
      </c>
      <c r="W2438" s="58">
        <v>7.2008000000000001</v>
      </c>
      <c r="X2438" s="79">
        <f t="shared" si="272"/>
        <v>469.87834685034994</v>
      </c>
    </row>
    <row r="2439" spans="1:24" s="18" customFormat="1" x14ac:dyDescent="0.2">
      <c r="A2439" s="37" t="str">
        <f t="shared" si="270"/>
        <v>2025-5</v>
      </c>
      <c r="B2439" t="s">
        <v>5140</v>
      </c>
      <c r="C2439" s="23">
        <v>45796</v>
      </c>
      <c r="D2439" s="23">
        <v>45758</v>
      </c>
      <c r="E2439" t="s">
        <v>28</v>
      </c>
      <c r="F2439" t="s">
        <v>29</v>
      </c>
      <c r="G2439" s="22"/>
      <c r="H2439" t="s">
        <v>5438</v>
      </c>
      <c r="I2439" t="s">
        <v>1155</v>
      </c>
      <c r="J2439" t="s">
        <v>1156</v>
      </c>
      <c r="K2439" s="10" t="str">
        <f t="shared" si="266"/>
        <v>KNOB</v>
      </c>
      <c r="L2439" t="s">
        <v>10</v>
      </c>
      <c r="M2439" s="48">
        <v>520</v>
      </c>
      <c r="N2439" t="s">
        <v>1472</v>
      </c>
      <c r="O2439" t="s">
        <v>11</v>
      </c>
      <c r="P2439" s="50">
        <v>3.3721999999999999</v>
      </c>
      <c r="Q2439" s="11">
        <f t="shared" si="271"/>
        <v>1753.54</v>
      </c>
      <c r="R2439" s="12">
        <f t="shared" si="267"/>
        <v>7.3003400000000003</v>
      </c>
      <c r="S2439" s="14">
        <f t="shared" si="268"/>
        <v>0.46189999999999998</v>
      </c>
      <c r="T2439" s="13">
        <f t="shared" si="269"/>
        <v>240.19</v>
      </c>
      <c r="U2439" s="14" t="s">
        <v>349</v>
      </c>
      <c r="V2439" t="s">
        <v>32</v>
      </c>
      <c r="W2439" s="58">
        <v>7.2008000000000001</v>
      </c>
      <c r="X2439" s="79">
        <f t="shared" si="272"/>
        <v>243.52071992000887</v>
      </c>
    </row>
    <row r="2440" spans="1:24" s="18" customFormat="1" x14ac:dyDescent="0.2">
      <c r="A2440" s="37" t="str">
        <f t="shared" si="270"/>
        <v>2025-5</v>
      </c>
      <c r="B2440" t="s">
        <v>5141</v>
      </c>
      <c r="C2440" s="23">
        <v>45803</v>
      </c>
      <c r="D2440" s="23">
        <v>45611</v>
      </c>
      <c r="E2440" t="s">
        <v>94</v>
      </c>
      <c r="F2440" t="s">
        <v>95</v>
      </c>
      <c r="G2440" s="22"/>
      <c r="H2440" t="s">
        <v>5465</v>
      </c>
      <c r="I2440" t="s">
        <v>3059</v>
      </c>
      <c r="J2440" t="s">
        <v>3275</v>
      </c>
      <c r="K2440" s="10" t="str">
        <f t="shared" si="266"/>
        <v>LID-</v>
      </c>
      <c r="L2440" t="s">
        <v>98</v>
      </c>
      <c r="M2440" s="48">
        <v>710</v>
      </c>
      <c r="N2440" t="s">
        <v>1472</v>
      </c>
      <c r="O2440" t="s">
        <v>11</v>
      </c>
      <c r="P2440" s="50">
        <v>3.4</v>
      </c>
      <c r="Q2440" s="11">
        <f t="shared" si="271"/>
        <v>2414</v>
      </c>
      <c r="R2440" s="12">
        <f t="shared" si="267"/>
        <v>7.3003400000000003</v>
      </c>
      <c r="S2440" s="14">
        <f t="shared" si="268"/>
        <v>0.4657</v>
      </c>
      <c r="T2440" s="13">
        <f t="shared" si="269"/>
        <v>330.65</v>
      </c>
      <c r="U2440" s="14" t="s">
        <v>349</v>
      </c>
      <c r="V2440" t="s">
        <v>368</v>
      </c>
      <c r="W2440" s="58">
        <v>7.2008000000000001</v>
      </c>
      <c r="X2440" s="79">
        <f t="shared" si="272"/>
        <v>335.24052883012996</v>
      </c>
    </row>
    <row r="2441" spans="1:24" s="18" customFormat="1" x14ac:dyDescent="0.2">
      <c r="A2441" s="37" t="str">
        <f t="shared" si="270"/>
        <v>2025-5</v>
      </c>
      <c r="B2441" t="s">
        <v>5142</v>
      </c>
      <c r="C2441" s="23">
        <v>45803</v>
      </c>
      <c r="D2441" s="23">
        <v>45709</v>
      </c>
      <c r="E2441" t="s">
        <v>94</v>
      </c>
      <c r="F2441" t="s">
        <v>95</v>
      </c>
      <c r="G2441" s="22"/>
      <c r="H2441" t="s">
        <v>5465</v>
      </c>
      <c r="I2441" t="s">
        <v>3059</v>
      </c>
      <c r="J2441" t="s">
        <v>3275</v>
      </c>
      <c r="K2441" s="10" t="str">
        <f t="shared" si="266"/>
        <v>LID-</v>
      </c>
      <c r="L2441" t="s">
        <v>98</v>
      </c>
      <c r="M2441" s="48">
        <v>1120</v>
      </c>
      <c r="N2441" t="s">
        <v>1472</v>
      </c>
      <c r="O2441" t="s">
        <v>11</v>
      </c>
      <c r="P2441" s="50">
        <v>3.4</v>
      </c>
      <c r="Q2441" s="11">
        <f t="shared" si="271"/>
        <v>3808</v>
      </c>
      <c r="R2441" s="12">
        <f t="shared" si="267"/>
        <v>7.3003400000000003</v>
      </c>
      <c r="S2441" s="14">
        <f t="shared" si="268"/>
        <v>0.4657</v>
      </c>
      <c r="T2441" s="13">
        <f t="shared" si="269"/>
        <v>521.58000000000004</v>
      </c>
      <c r="U2441" s="14" t="s">
        <v>349</v>
      </c>
      <c r="V2441" t="s">
        <v>368</v>
      </c>
      <c r="W2441" s="58">
        <v>7.2008000000000001</v>
      </c>
      <c r="X2441" s="79">
        <f t="shared" si="272"/>
        <v>528.83012998555716</v>
      </c>
    </row>
    <row r="2442" spans="1:24" s="18" customFormat="1" x14ac:dyDescent="0.2">
      <c r="A2442" s="37" t="str">
        <f t="shared" si="270"/>
        <v>2025-5</v>
      </c>
      <c r="B2442" t="s">
        <v>4123</v>
      </c>
      <c r="C2442" s="23">
        <v>45803</v>
      </c>
      <c r="D2442" s="23">
        <v>45734</v>
      </c>
      <c r="E2442" t="s">
        <v>94</v>
      </c>
      <c r="F2442" t="s">
        <v>95</v>
      </c>
      <c r="G2442" s="22"/>
      <c r="H2442" t="s">
        <v>5465</v>
      </c>
      <c r="I2442" t="s">
        <v>3059</v>
      </c>
      <c r="J2442" t="s">
        <v>3275</v>
      </c>
      <c r="K2442" s="10" t="str">
        <f t="shared" si="266"/>
        <v>LID-</v>
      </c>
      <c r="L2442" t="s">
        <v>98</v>
      </c>
      <c r="M2442" s="48">
        <v>1110</v>
      </c>
      <c r="N2442" t="s">
        <v>1472</v>
      </c>
      <c r="O2442" t="s">
        <v>11</v>
      </c>
      <c r="P2442" s="50">
        <v>3.4</v>
      </c>
      <c r="Q2442" s="11">
        <f t="shared" si="271"/>
        <v>3774</v>
      </c>
      <c r="R2442" s="12">
        <f t="shared" si="267"/>
        <v>7.3003400000000003</v>
      </c>
      <c r="S2442" s="14">
        <f t="shared" si="268"/>
        <v>0.4657</v>
      </c>
      <c r="T2442" s="13">
        <f t="shared" si="269"/>
        <v>516.92999999999995</v>
      </c>
      <c r="U2442" s="14" t="s">
        <v>349</v>
      </c>
      <c r="V2442" t="s">
        <v>368</v>
      </c>
      <c r="W2442" s="58">
        <v>7.2008000000000001</v>
      </c>
      <c r="X2442" s="79">
        <f t="shared" si="272"/>
        <v>524.10843239640042</v>
      </c>
    </row>
    <row r="2443" spans="1:24" s="18" customFormat="1" x14ac:dyDescent="0.2">
      <c r="A2443" s="37" t="str">
        <f t="shared" si="270"/>
        <v>2025-5</v>
      </c>
      <c r="B2443" t="s">
        <v>5143</v>
      </c>
      <c r="C2443" s="23">
        <v>45806</v>
      </c>
      <c r="D2443" s="23">
        <v>45805</v>
      </c>
      <c r="E2443" t="s">
        <v>5</v>
      </c>
      <c r="F2443" t="s">
        <v>6</v>
      </c>
      <c r="G2443" s="22"/>
      <c r="H2443" t="s">
        <v>5470</v>
      </c>
      <c r="I2443" t="s">
        <v>3720</v>
      </c>
      <c r="J2443" t="s">
        <v>3721</v>
      </c>
      <c r="K2443" s="10" t="str">
        <f t="shared" si="266"/>
        <v>BOX-</v>
      </c>
      <c r="L2443" t="s">
        <v>10</v>
      </c>
      <c r="M2443" s="48">
        <v>2020</v>
      </c>
      <c r="N2443" t="s">
        <v>1472</v>
      </c>
      <c r="O2443" t="s">
        <v>11</v>
      </c>
      <c r="P2443" s="50">
        <v>3.43</v>
      </c>
      <c r="Q2443" s="11">
        <f t="shared" si="271"/>
        <v>6928.6</v>
      </c>
      <c r="R2443" s="12">
        <f t="shared" si="267"/>
        <v>7.3003400000000003</v>
      </c>
      <c r="S2443" s="14">
        <f t="shared" si="268"/>
        <v>0.4698</v>
      </c>
      <c r="T2443" s="13">
        <f t="shared" si="269"/>
        <v>949</v>
      </c>
      <c r="U2443" s="14" t="s">
        <v>349</v>
      </c>
      <c r="V2443" t="s">
        <v>1</v>
      </c>
      <c r="W2443" s="58">
        <v>7.2008000000000001</v>
      </c>
      <c r="X2443" s="79">
        <f t="shared" si="272"/>
        <v>962.19864459504504</v>
      </c>
    </row>
    <row r="2444" spans="1:24" s="18" customFormat="1" x14ac:dyDescent="0.2">
      <c r="A2444" s="37" t="str">
        <f t="shared" si="270"/>
        <v>2025-5</v>
      </c>
      <c r="B2444" t="s">
        <v>5144</v>
      </c>
      <c r="C2444" s="23">
        <v>45806</v>
      </c>
      <c r="D2444" s="23">
        <v>45805</v>
      </c>
      <c r="E2444" t="s">
        <v>5</v>
      </c>
      <c r="F2444" t="s">
        <v>6</v>
      </c>
      <c r="G2444" s="22"/>
      <c r="H2444" t="s">
        <v>5435</v>
      </c>
      <c r="I2444" t="s">
        <v>3720</v>
      </c>
      <c r="J2444" t="s">
        <v>3721</v>
      </c>
      <c r="K2444" s="10" t="str">
        <f t="shared" si="266"/>
        <v>BOX-</v>
      </c>
      <c r="L2444" t="s">
        <v>10</v>
      </c>
      <c r="M2444" s="48">
        <v>2020</v>
      </c>
      <c r="N2444" t="s">
        <v>1472</v>
      </c>
      <c r="O2444" t="s">
        <v>11</v>
      </c>
      <c r="P2444" s="50">
        <v>3.43</v>
      </c>
      <c r="Q2444" s="11">
        <f t="shared" si="271"/>
        <v>6928.6</v>
      </c>
      <c r="R2444" s="12">
        <f t="shared" si="267"/>
        <v>7.3003400000000003</v>
      </c>
      <c r="S2444" s="14">
        <f t="shared" si="268"/>
        <v>0.4698</v>
      </c>
      <c r="T2444" s="13">
        <f t="shared" si="269"/>
        <v>949</v>
      </c>
      <c r="U2444" s="14" t="s">
        <v>349</v>
      </c>
      <c r="V2444" t="s">
        <v>1</v>
      </c>
      <c r="W2444" s="58">
        <v>7.2008000000000001</v>
      </c>
      <c r="X2444" s="79">
        <f t="shared" si="272"/>
        <v>962.19864459504504</v>
      </c>
    </row>
    <row r="2445" spans="1:24" s="18" customFormat="1" x14ac:dyDescent="0.2">
      <c r="A2445" s="37" t="str">
        <f t="shared" si="270"/>
        <v>2025-5</v>
      </c>
      <c r="B2445" t="s">
        <v>5145</v>
      </c>
      <c r="C2445" s="23">
        <v>45797</v>
      </c>
      <c r="D2445" s="23">
        <v>45765</v>
      </c>
      <c r="E2445" t="s">
        <v>121</v>
      </c>
      <c r="F2445" t="s">
        <v>122</v>
      </c>
      <c r="G2445" s="22"/>
      <c r="H2445" t="s">
        <v>5370</v>
      </c>
      <c r="I2445" t="s">
        <v>4699</v>
      </c>
      <c r="J2445" t="s">
        <v>4700</v>
      </c>
      <c r="K2445" s="10" t="str">
        <f t="shared" si="266"/>
        <v>HDL-</v>
      </c>
      <c r="L2445" t="s">
        <v>10</v>
      </c>
      <c r="M2445" s="48">
        <v>520</v>
      </c>
      <c r="N2445" t="s">
        <v>1472</v>
      </c>
      <c r="O2445" t="s">
        <v>11</v>
      </c>
      <c r="P2445" s="50">
        <v>3.4552</v>
      </c>
      <c r="Q2445" s="11">
        <f t="shared" si="271"/>
        <v>1796.7</v>
      </c>
      <c r="R2445" s="12">
        <f t="shared" si="267"/>
        <v>7.3003400000000003</v>
      </c>
      <c r="S2445" s="14">
        <f t="shared" si="268"/>
        <v>0.4733</v>
      </c>
      <c r="T2445" s="13">
        <f t="shared" si="269"/>
        <v>246.12</v>
      </c>
      <c r="U2445" s="14" t="s">
        <v>349</v>
      </c>
      <c r="V2445" t="s">
        <v>228</v>
      </c>
      <c r="W2445" s="58">
        <v>7.2008000000000001</v>
      </c>
      <c r="X2445" s="79">
        <f t="shared" si="272"/>
        <v>249.51449838906788</v>
      </c>
    </row>
    <row r="2446" spans="1:24" s="18" customFormat="1" x14ac:dyDescent="0.2">
      <c r="A2446" s="37" t="str">
        <f t="shared" si="270"/>
        <v>2025-5</v>
      </c>
      <c r="B2446" t="s">
        <v>5146</v>
      </c>
      <c r="C2446" s="23">
        <v>45800</v>
      </c>
      <c r="D2446" s="23">
        <v>45765</v>
      </c>
      <c r="E2446" t="s">
        <v>121</v>
      </c>
      <c r="F2446" t="s">
        <v>122</v>
      </c>
      <c r="G2446" s="22"/>
      <c r="H2446" t="s">
        <v>5471</v>
      </c>
      <c r="I2446" t="s">
        <v>4701</v>
      </c>
      <c r="J2446" t="s">
        <v>4702</v>
      </c>
      <c r="K2446" s="10" t="str">
        <f t="shared" si="266"/>
        <v>HDL-</v>
      </c>
      <c r="L2446" t="s">
        <v>10</v>
      </c>
      <c r="M2446" s="48">
        <v>1030</v>
      </c>
      <c r="N2446" t="s">
        <v>1472</v>
      </c>
      <c r="O2446" t="s">
        <v>11</v>
      </c>
      <c r="P2446" s="50">
        <v>3.4552</v>
      </c>
      <c r="Q2446" s="11">
        <f t="shared" si="271"/>
        <v>3558.86</v>
      </c>
      <c r="R2446" s="12">
        <f t="shared" si="267"/>
        <v>7.3003400000000003</v>
      </c>
      <c r="S2446" s="14">
        <f t="shared" si="268"/>
        <v>0.4733</v>
      </c>
      <c r="T2446" s="13">
        <f t="shared" si="269"/>
        <v>487.5</v>
      </c>
      <c r="U2446" s="14" t="s">
        <v>349</v>
      </c>
      <c r="V2446" t="s">
        <v>228</v>
      </c>
      <c r="W2446" s="58">
        <v>7.2008000000000001</v>
      </c>
      <c r="X2446" s="79">
        <f t="shared" si="272"/>
        <v>494.23064103988446</v>
      </c>
    </row>
    <row r="2447" spans="1:24" s="18" customFormat="1" x14ac:dyDescent="0.2">
      <c r="A2447" s="37" t="str">
        <f t="shared" si="270"/>
        <v>2025-5</v>
      </c>
      <c r="B2447" t="s">
        <v>5147</v>
      </c>
      <c r="C2447" s="23">
        <v>45790</v>
      </c>
      <c r="D2447" s="23">
        <v>45742</v>
      </c>
      <c r="E2447" t="s">
        <v>569</v>
      </c>
      <c r="F2447" t="s">
        <v>570</v>
      </c>
      <c r="G2447" s="22"/>
      <c r="H2447" t="s">
        <v>5401</v>
      </c>
      <c r="I2447" t="s">
        <v>759</v>
      </c>
      <c r="J2447" t="s">
        <v>760</v>
      </c>
      <c r="K2447" s="10" t="str">
        <f t="shared" si="266"/>
        <v>ANYD</v>
      </c>
      <c r="L2447" t="s">
        <v>10</v>
      </c>
      <c r="M2447" s="48">
        <v>800</v>
      </c>
      <c r="N2447" t="s">
        <v>1472</v>
      </c>
      <c r="O2447" t="s">
        <v>11</v>
      </c>
      <c r="P2447" s="50">
        <v>3.5</v>
      </c>
      <c r="Q2447" s="11">
        <f t="shared" si="271"/>
        <v>2800</v>
      </c>
      <c r="R2447" s="12">
        <f t="shared" si="267"/>
        <v>7.3003400000000003</v>
      </c>
      <c r="S2447" s="14">
        <f t="shared" si="268"/>
        <v>0.47939999999999999</v>
      </c>
      <c r="T2447" s="13">
        <f t="shared" si="269"/>
        <v>383.52</v>
      </c>
      <c r="U2447" s="14" t="s">
        <v>349</v>
      </c>
      <c r="V2447" t="s">
        <v>36</v>
      </c>
      <c r="W2447" s="58">
        <v>7.2008000000000001</v>
      </c>
      <c r="X2447" s="79">
        <f t="shared" si="272"/>
        <v>388.84568381290967</v>
      </c>
    </row>
    <row r="2448" spans="1:24" s="18" customFormat="1" x14ac:dyDescent="0.2">
      <c r="A2448" s="37" t="str">
        <f t="shared" si="270"/>
        <v>2025-5</v>
      </c>
      <c r="B2448" t="s">
        <v>5148</v>
      </c>
      <c r="C2448" s="23">
        <v>45790</v>
      </c>
      <c r="D2448" s="23">
        <v>45783</v>
      </c>
      <c r="E2448" t="s">
        <v>569</v>
      </c>
      <c r="F2448" t="s">
        <v>570</v>
      </c>
      <c r="G2448" s="22"/>
      <c r="H2448" t="s">
        <v>5401</v>
      </c>
      <c r="I2448" t="s">
        <v>1511</v>
      </c>
      <c r="J2448" t="s">
        <v>1512</v>
      </c>
      <c r="K2448" s="10" t="str">
        <f t="shared" si="266"/>
        <v>ANYD</v>
      </c>
      <c r="L2448" t="s">
        <v>10</v>
      </c>
      <c r="M2448" s="48">
        <v>100</v>
      </c>
      <c r="N2448" t="s">
        <v>1472</v>
      </c>
      <c r="O2448" t="s">
        <v>11</v>
      </c>
      <c r="P2448" s="50">
        <v>3.5</v>
      </c>
      <c r="Q2448" s="11">
        <f t="shared" si="271"/>
        <v>350</v>
      </c>
      <c r="R2448" s="12">
        <f t="shared" si="267"/>
        <v>7.3003400000000003</v>
      </c>
      <c r="S2448" s="14">
        <f t="shared" si="268"/>
        <v>0.47939999999999999</v>
      </c>
      <c r="T2448" s="13">
        <f t="shared" si="269"/>
        <v>47.94</v>
      </c>
      <c r="U2448" s="14" t="s">
        <v>349</v>
      </c>
      <c r="V2448" t="s">
        <v>36</v>
      </c>
      <c r="W2448" s="58">
        <v>7.2008000000000001</v>
      </c>
      <c r="X2448" s="79">
        <f t="shared" si="272"/>
        <v>48.605710476613709</v>
      </c>
    </row>
    <row r="2449" spans="1:24" s="18" customFormat="1" x14ac:dyDescent="0.2">
      <c r="A2449" s="37" t="str">
        <f t="shared" si="270"/>
        <v>2025-5</v>
      </c>
      <c r="B2449" t="s">
        <v>5149</v>
      </c>
      <c r="C2449" s="23">
        <v>45805</v>
      </c>
      <c r="D2449" s="23">
        <v>45576</v>
      </c>
      <c r="E2449" t="s">
        <v>94</v>
      </c>
      <c r="F2449" t="s">
        <v>95</v>
      </c>
      <c r="G2449" s="22"/>
      <c r="H2449" t="s">
        <v>5472</v>
      </c>
      <c r="I2449" t="s">
        <v>3060</v>
      </c>
      <c r="J2449" t="s">
        <v>3276</v>
      </c>
      <c r="K2449" s="10" t="str">
        <f t="shared" si="266"/>
        <v>LID-</v>
      </c>
      <c r="L2449" t="s">
        <v>98</v>
      </c>
      <c r="M2449" s="48">
        <v>1210</v>
      </c>
      <c r="N2449" t="s">
        <v>1472</v>
      </c>
      <c r="O2449" t="s">
        <v>11</v>
      </c>
      <c r="P2449" s="50">
        <v>3.5</v>
      </c>
      <c r="Q2449" s="11">
        <f t="shared" si="271"/>
        <v>4235</v>
      </c>
      <c r="R2449" s="12">
        <f t="shared" si="267"/>
        <v>7.3003400000000003</v>
      </c>
      <c r="S2449" s="14">
        <f t="shared" si="268"/>
        <v>0.47939999999999999</v>
      </c>
      <c r="T2449" s="13">
        <f t="shared" si="269"/>
        <v>580.07000000000005</v>
      </c>
      <c r="U2449" s="14" t="s">
        <v>349</v>
      </c>
      <c r="V2449" t="s">
        <v>368</v>
      </c>
      <c r="W2449" s="58">
        <v>7.2008000000000001</v>
      </c>
      <c r="X2449" s="79">
        <f t="shared" si="272"/>
        <v>588.12909676702589</v>
      </c>
    </row>
    <row r="2450" spans="1:24" s="18" customFormat="1" x14ac:dyDescent="0.2">
      <c r="A2450" s="37" t="str">
        <f t="shared" si="270"/>
        <v>2025-5</v>
      </c>
      <c r="B2450" t="s">
        <v>5150</v>
      </c>
      <c r="C2450" s="23">
        <v>45805</v>
      </c>
      <c r="D2450" s="23">
        <v>45709</v>
      </c>
      <c r="E2450" t="s">
        <v>94</v>
      </c>
      <c r="F2450" t="s">
        <v>95</v>
      </c>
      <c r="G2450" s="22"/>
      <c r="H2450" t="s">
        <v>5472</v>
      </c>
      <c r="I2450" t="s">
        <v>3060</v>
      </c>
      <c r="J2450" t="s">
        <v>3276</v>
      </c>
      <c r="K2450" s="10" t="str">
        <f t="shared" si="266"/>
        <v>LID-</v>
      </c>
      <c r="L2450" t="s">
        <v>98</v>
      </c>
      <c r="M2450" s="48">
        <v>710</v>
      </c>
      <c r="N2450" t="s">
        <v>1472</v>
      </c>
      <c r="O2450" t="s">
        <v>11</v>
      </c>
      <c r="P2450" s="50">
        <v>3.5</v>
      </c>
      <c r="Q2450" s="11">
        <f t="shared" si="271"/>
        <v>2485</v>
      </c>
      <c r="R2450" s="12">
        <f t="shared" si="267"/>
        <v>7.3003400000000003</v>
      </c>
      <c r="S2450" s="14">
        <f t="shared" si="268"/>
        <v>0.47939999999999999</v>
      </c>
      <c r="T2450" s="13">
        <f t="shared" si="269"/>
        <v>340.37</v>
      </c>
      <c r="U2450" s="14" t="s">
        <v>349</v>
      </c>
      <c r="V2450" t="s">
        <v>368</v>
      </c>
      <c r="W2450" s="58">
        <v>7.2008000000000001</v>
      </c>
      <c r="X2450" s="79">
        <f t="shared" si="272"/>
        <v>345.10054438395736</v>
      </c>
    </row>
    <row r="2451" spans="1:24" s="18" customFormat="1" x14ac:dyDescent="0.2">
      <c r="A2451" s="37" t="str">
        <f t="shared" si="270"/>
        <v>2025-5</v>
      </c>
      <c r="B2451" t="s">
        <v>5151</v>
      </c>
      <c r="C2451" s="23">
        <v>45807</v>
      </c>
      <c r="D2451" s="23">
        <v>45734</v>
      </c>
      <c r="E2451" t="s">
        <v>94</v>
      </c>
      <c r="F2451" t="s">
        <v>95</v>
      </c>
      <c r="G2451" s="22"/>
      <c r="H2451" t="s">
        <v>5468</v>
      </c>
      <c r="I2451" t="s">
        <v>3060</v>
      </c>
      <c r="J2451" t="s">
        <v>3276</v>
      </c>
      <c r="K2451" s="10" t="str">
        <f t="shared" si="266"/>
        <v>LID-</v>
      </c>
      <c r="L2451" t="s">
        <v>98</v>
      </c>
      <c r="M2451" s="48">
        <v>2160</v>
      </c>
      <c r="N2451" t="s">
        <v>1472</v>
      </c>
      <c r="O2451" t="s">
        <v>11</v>
      </c>
      <c r="P2451" s="50">
        <v>3.5</v>
      </c>
      <c r="Q2451" s="11">
        <f t="shared" si="271"/>
        <v>7560</v>
      </c>
      <c r="R2451" s="12">
        <f t="shared" si="267"/>
        <v>7.3003400000000003</v>
      </c>
      <c r="S2451" s="14">
        <f t="shared" si="268"/>
        <v>0.47939999999999999</v>
      </c>
      <c r="T2451" s="13">
        <f t="shared" si="269"/>
        <v>1035.5</v>
      </c>
      <c r="U2451" s="14" t="s">
        <v>349</v>
      </c>
      <c r="V2451" t="s">
        <v>368</v>
      </c>
      <c r="W2451" s="58">
        <v>7.2008000000000001</v>
      </c>
      <c r="X2451" s="79">
        <f t="shared" si="272"/>
        <v>1049.8833462948562</v>
      </c>
    </row>
    <row r="2452" spans="1:24" s="18" customFormat="1" x14ac:dyDescent="0.2">
      <c r="A2452" s="37" t="str">
        <f t="shared" si="270"/>
        <v>2025-5</v>
      </c>
      <c r="B2452" t="s">
        <v>5151</v>
      </c>
      <c r="C2452" s="23">
        <v>45805</v>
      </c>
      <c r="D2452" s="23">
        <v>45734</v>
      </c>
      <c r="E2452" t="s">
        <v>94</v>
      </c>
      <c r="F2452" t="s">
        <v>95</v>
      </c>
      <c r="G2452" s="22"/>
      <c r="H2452" t="s">
        <v>5472</v>
      </c>
      <c r="I2452" t="s">
        <v>3060</v>
      </c>
      <c r="J2452" t="s">
        <v>3276</v>
      </c>
      <c r="K2452" s="10" t="str">
        <f t="shared" si="266"/>
        <v>LID-</v>
      </c>
      <c r="L2452" t="s">
        <v>98</v>
      </c>
      <c r="M2452" s="48">
        <v>60</v>
      </c>
      <c r="N2452" t="s">
        <v>1472</v>
      </c>
      <c r="O2452" t="s">
        <v>11</v>
      </c>
      <c r="P2452" s="50">
        <v>3.5</v>
      </c>
      <c r="Q2452" s="11">
        <f t="shared" si="271"/>
        <v>210</v>
      </c>
      <c r="R2452" s="12">
        <f t="shared" si="267"/>
        <v>7.3003400000000003</v>
      </c>
      <c r="S2452" s="14">
        <f t="shared" si="268"/>
        <v>0.47939999999999999</v>
      </c>
      <c r="T2452" s="13">
        <f t="shared" si="269"/>
        <v>28.76</v>
      </c>
      <c r="U2452" s="14" t="s">
        <v>349</v>
      </c>
      <c r="V2452" t="s">
        <v>368</v>
      </c>
      <c r="W2452" s="58">
        <v>7.2008000000000001</v>
      </c>
      <c r="X2452" s="79">
        <f t="shared" si="272"/>
        <v>29.163426285968228</v>
      </c>
    </row>
    <row r="2453" spans="1:24" s="18" customFormat="1" x14ac:dyDescent="0.2">
      <c r="A2453" s="37" t="str">
        <f t="shared" si="270"/>
        <v>2025-5</v>
      </c>
      <c r="B2453" t="s">
        <v>5152</v>
      </c>
      <c r="C2453" s="23">
        <v>45805</v>
      </c>
      <c r="D2453" s="23">
        <v>45748</v>
      </c>
      <c r="E2453" t="s">
        <v>94</v>
      </c>
      <c r="F2453" t="s">
        <v>95</v>
      </c>
      <c r="G2453" s="22"/>
      <c r="H2453" t="s">
        <v>5472</v>
      </c>
      <c r="I2453" t="s">
        <v>3060</v>
      </c>
      <c r="J2453" t="s">
        <v>3276</v>
      </c>
      <c r="K2453" s="10" t="str">
        <f t="shared" ref="K2453:K2516" si="273">+LEFT(V2453,4)</f>
        <v>LID-</v>
      </c>
      <c r="L2453" t="s">
        <v>98</v>
      </c>
      <c r="M2453" s="48">
        <v>1020</v>
      </c>
      <c r="N2453" t="s">
        <v>1472</v>
      </c>
      <c r="O2453" t="s">
        <v>11</v>
      </c>
      <c r="P2453" s="50">
        <v>3.5</v>
      </c>
      <c r="Q2453" s="11">
        <f t="shared" si="271"/>
        <v>3570</v>
      </c>
      <c r="R2453" s="12">
        <f t="shared" ref="R2453:R2516" si="274">IF(O2453="HKD",7.8,IF(O2453="CNY",7.30034,1))</f>
        <v>7.3003400000000003</v>
      </c>
      <c r="S2453" s="14">
        <f t="shared" ref="S2453:S2516" si="275">+ROUND(P2453/R2453,4)</f>
        <v>0.47939999999999999</v>
      </c>
      <c r="T2453" s="13">
        <f t="shared" ref="T2453:T2516" si="276">ROUND(S2453*M2453,2)</f>
        <v>488.99</v>
      </c>
      <c r="U2453" s="14" t="s">
        <v>349</v>
      </c>
      <c r="V2453" t="s">
        <v>368</v>
      </c>
      <c r="W2453" s="58">
        <v>7.2008000000000001</v>
      </c>
      <c r="X2453" s="79">
        <f t="shared" si="272"/>
        <v>495.77824686145988</v>
      </c>
    </row>
    <row r="2454" spans="1:24" s="18" customFormat="1" x14ac:dyDescent="0.2">
      <c r="A2454" s="37" t="str">
        <f t="shared" si="270"/>
        <v>2025-5</v>
      </c>
      <c r="B2454" t="s">
        <v>5153</v>
      </c>
      <c r="C2454" s="23">
        <v>45782</v>
      </c>
      <c r="D2454" s="23">
        <v>45744</v>
      </c>
      <c r="E2454" t="s">
        <v>898</v>
      </c>
      <c r="F2454" t="s">
        <v>899</v>
      </c>
      <c r="G2454" s="22"/>
      <c r="H2454" t="s">
        <v>5473</v>
      </c>
      <c r="I2454" t="s">
        <v>905</v>
      </c>
      <c r="J2454" t="s">
        <v>906</v>
      </c>
      <c r="K2454" s="10" t="str">
        <f t="shared" si="273"/>
        <v>GLID</v>
      </c>
      <c r="L2454" t="s">
        <v>10</v>
      </c>
      <c r="M2454" s="48">
        <v>1020</v>
      </c>
      <c r="N2454" t="s">
        <v>1472</v>
      </c>
      <c r="O2454" t="s">
        <v>11</v>
      </c>
      <c r="P2454" s="50">
        <v>3.5017</v>
      </c>
      <c r="Q2454" s="11">
        <f t="shared" si="271"/>
        <v>3571.73</v>
      </c>
      <c r="R2454" s="12">
        <f t="shared" si="274"/>
        <v>7.3003400000000003</v>
      </c>
      <c r="S2454" s="14">
        <f t="shared" si="275"/>
        <v>0.47970000000000002</v>
      </c>
      <c r="T2454" s="13">
        <f t="shared" si="276"/>
        <v>489.29</v>
      </c>
      <c r="U2454" s="14" t="s">
        <v>349</v>
      </c>
      <c r="V2454" t="s">
        <v>78</v>
      </c>
      <c r="W2454" s="58">
        <v>7.2008000000000001</v>
      </c>
      <c r="X2454" s="79">
        <f t="shared" si="272"/>
        <v>496.01905343850683</v>
      </c>
    </row>
    <row r="2455" spans="1:24" s="18" customFormat="1" x14ac:dyDescent="0.2">
      <c r="A2455" s="37" t="str">
        <f t="shared" si="270"/>
        <v>2025-5</v>
      </c>
      <c r="B2455" t="s">
        <v>5154</v>
      </c>
      <c r="C2455" s="23">
        <v>45784</v>
      </c>
      <c r="D2455" s="23">
        <v>45777</v>
      </c>
      <c r="E2455" t="s">
        <v>5</v>
      </c>
      <c r="F2455" t="s">
        <v>6</v>
      </c>
      <c r="G2455" s="22"/>
      <c r="H2455" t="s">
        <v>5459</v>
      </c>
      <c r="I2455" t="s">
        <v>4703</v>
      </c>
      <c r="J2455" t="s">
        <v>4704</v>
      </c>
      <c r="K2455" s="10" t="str">
        <f t="shared" si="273"/>
        <v>SHTS</v>
      </c>
      <c r="L2455" t="s">
        <v>10</v>
      </c>
      <c r="M2455" s="48">
        <v>2010</v>
      </c>
      <c r="N2455" t="s">
        <v>1472</v>
      </c>
      <c r="O2455" t="s">
        <v>11</v>
      </c>
      <c r="P2455" s="50">
        <v>3.56</v>
      </c>
      <c r="Q2455" s="11">
        <f t="shared" si="271"/>
        <v>7155.6</v>
      </c>
      <c r="R2455" s="12">
        <f t="shared" si="274"/>
        <v>7.3003400000000003</v>
      </c>
      <c r="S2455" s="14">
        <f t="shared" si="275"/>
        <v>0.48759999999999998</v>
      </c>
      <c r="T2455" s="13">
        <f t="shared" si="276"/>
        <v>980.08</v>
      </c>
      <c r="U2455" s="14" t="s">
        <v>349</v>
      </c>
      <c r="V2455" t="s">
        <v>9</v>
      </c>
      <c r="W2455" s="58">
        <v>7.2008000000000001</v>
      </c>
      <c r="X2455" s="79">
        <f t="shared" si="272"/>
        <v>993.7229196755917</v>
      </c>
    </row>
    <row r="2456" spans="1:24" s="18" customFormat="1" x14ac:dyDescent="0.2">
      <c r="A2456" s="37" t="str">
        <f t="shared" si="270"/>
        <v>2025-5</v>
      </c>
      <c r="B2456" t="s">
        <v>5155</v>
      </c>
      <c r="C2456" s="23">
        <v>45791</v>
      </c>
      <c r="D2456" s="23">
        <v>45789</v>
      </c>
      <c r="E2456" t="s">
        <v>5</v>
      </c>
      <c r="F2456" t="s">
        <v>6</v>
      </c>
      <c r="G2456" s="22"/>
      <c r="H2456" t="s">
        <v>5474</v>
      </c>
      <c r="I2456" t="s">
        <v>4705</v>
      </c>
      <c r="J2456" t="s">
        <v>4706</v>
      </c>
      <c r="K2456" s="10" t="str">
        <f t="shared" si="273"/>
        <v>BOX-</v>
      </c>
      <c r="L2456" t="s">
        <v>10</v>
      </c>
      <c r="M2456" s="48">
        <v>505</v>
      </c>
      <c r="N2456" t="s">
        <v>1472</v>
      </c>
      <c r="O2456" t="s">
        <v>11</v>
      </c>
      <c r="P2456" s="50">
        <v>3.59</v>
      </c>
      <c r="Q2456" s="11">
        <f t="shared" si="271"/>
        <v>1812.95</v>
      </c>
      <c r="R2456" s="12">
        <f t="shared" si="274"/>
        <v>7.3003400000000003</v>
      </c>
      <c r="S2456" s="14">
        <f t="shared" si="275"/>
        <v>0.49180000000000001</v>
      </c>
      <c r="T2456" s="13">
        <f t="shared" si="276"/>
        <v>248.36</v>
      </c>
      <c r="U2456" s="14" t="s">
        <v>349</v>
      </c>
      <c r="V2456" t="s">
        <v>1</v>
      </c>
      <c r="W2456" s="58">
        <v>7.2008000000000001</v>
      </c>
      <c r="X2456" s="79">
        <f t="shared" si="272"/>
        <v>251.77063659593378</v>
      </c>
    </row>
    <row r="2457" spans="1:24" s="18" customFormat="1" x14ac:dyDescent="0.2">
      <c r="A2457" s="37" t="str">
        <f t="shared" si="270"/>
        <v>2025-5</v>
      </c>
      <c r="B2457" t="s">
        <v>5156</v>
      </c>
      <c r="C2457" s="23">
        <v>45791</v>
      </c>
      <c r="D2457" s="23">
        <v>45789</v>
      </c>
      <c r="E2457" t="s">
        <v>5</v>
      </c>
      <c r="F2457" t="s">
        <v>6</v>
      </c>
      <c r="G2457" s="22"/>
      <c r="H2457" t="s">
        <v>5474</v>
      </c>
      <c r="I2457" t="s">
        <v>4705</v>
      </c>
      <c r="J2457" t="s">
        <v>4706</v>
      </c>
      <c r="K2457" s="10" t="str">
        <f t="shared" si="273"/>
        <v>BOX-</v>
      </c>
      <c r="L2457" t="s">
        <v>10</v>
      </c>
      <c r="M2457" s="48">
        <v>1005</v>
      </c>
      <c r="N2457" t="s">
        <v>1472</v>
      </c>
      <c r="O2457" t="s">
        <v>11</v>
      </c>
      <c r="P2457" s="50">
        <v>3.59</v>
      </c>
      <c r="Q2457" s="11">
        <f t="shared" si="271"/>
        <v>3607.95</v>
      </c>
      <c r="R2457" s="12">
        <f t="shared" si="274"/>
        <v>7.3003400000000003</v>
      </c>
      <c r="S2457" s="14">
        <f t="shared" si="275"/>
        <v>0.49180000000000001</v>
      </c>
      <c r="T2457" s="13">
        <f t="shared" si="276"/>
        <v>494.26</v>
      </c>
      <c r="U2457" s="14" t="s">
        <v>349</v>
      </c>
      <c r="V2457" t="s">
        <v>1</v>
      </c>
      <c r="W2457" s="58">
        <v>7.2008000000000001</v>
      </c>
      <c r="X2457" s="79">
        <f t="shared" si="272"/>
        <v>501.04849461170977</v>
      </c>
    </row>
    <row r="2458" spans="1:24" s="18" customFormat="1" x14ac:dyDescent="0.2">
      <c r="A2458" s="37" t="str">
        <f t="shared" si="270"/>
        <v>2025-5</v>
      </c>
      <c r="B2458" t="s">
        <v>5157</v>
      </c>
      <c r="C2458" s="23">
        <v>45797</v>
      </c>
      <c r="D2458" s="23">
        <v>45776</v>
      </c>
      <c r="E2458" t="s">
        <v>187</v>
      </c>
      <c r="F2458" t="s">
        <v>188</v>
      </c>
      <c r="G2458" s="22"/>
      <c r="H2458" t="s">
        <v>5463</v>
      </c>
      <c r="I2458" t="s">
        <v>1223</v>
      </c>
      <c r="J2458" t="s">
        <v>1224</v>
      </c>
      <c r="K2458" s="10" t="str">
        <f t="shared" si="273"/>
        <v>ALM-</v>
      </c>
      <c r="L2458" t="s">
        <v>98</v>
      </c>
      <c r="M2458" s="48">
        <v>100</v>
      </c>
      <c r="N2458" t="s">
        <v>186</v>
      </c>
      <c r="O2458" t="s">
        <v>11</v>
      </c>
      <c r="P2458" s="50">
        <v>3.6282999999999999</v>
      </c>
      <c r="Q2458" s="11">
        <f t="shared" si="271"/>
        <v>362.83</v>
      </c>
      <c r="R2458" s="12">
        <f t="shared" si="274"/>
        <v>7.3003400000000003</v>
      </c>
      <c r="S2458" s="14">
        <f t="shared" si="275"/>
        <v>0.497</v>
      </c>
      <c r="T2458" s="13">
        <f t="shared" si="276"/>
        <v>49.7</v>
      </c>
      <c r="U2458" s="14" t="s">
        <v>349</v>
      </c>
      <c r="V2458" t="s">
        <v>191</v>
      </c>
      <c r="W2458" s="58">
        <v>7.2008000000000001</v>
      </c>
      <c r="X2458" s="79">
        <f t="shared" si="272"/>
        <v>50.387456949227861</v>
      </c>
    </row>
    <row r="2459" spans="1:24" s="18" customFormat="1" x14ac:dyDescent="0.2">
      <c r="A2459" s="37" t="str">
        <f t="shared" si="270"/>
        <v>2025-5</v>
      </c>
      <c r="B2459" t="s">
        <v>5158</v>
      </c>
      <c r="C2459" s="23">
        <v>45797</v>
      </c>
      <c r="D2459" s="23">
        <v>45776</v>
      </c>
      <c r="E2459" t="s">
        <v>187</v>
      </c>
      <c r="F2459" t="s">
        <v>188</v>
      </c>
      <c r="G2459" s="22"/>
      <c r="H2459" t="s">
        <v>5463</v>
      </c>
      <c r="I2459" t="s">
        <v>184</v>
      </c>
      <c r="J2459" t="s">
        <v>185</v>
      </c>
      <c r="K2459" s="10" t="str">
        <f t="shared" si="273"/>
        <v>ALM-</v>
      </c>
      <c r="L2459" t="s">
        <v>98</v>
      </c>
      <c r="M2459" s="48">
        <v>80</v>
      </c>
      <c r="N2459" t="s">
        <v>186</v>
      </c>
      <c r="O2459" t="s">
        <v>11</v>
      </c>
      <c r="P2459" s="50">
        <v>3.6282999999999999</v>
      </c>
      <c r="Q2459" s="11">
        <f t="shared" si="271"/>
        <v>290.26</v>
      </c>
      <c r="R2459" s="12">
        <f t="shared" si="274"/>
        <v>7.3003400000000003</v>
      </c>
      <c r="S2459" s="14">
        <f t="shared" si="275"/>
        <v>0.497</v>
      </c>
      <c r="T2459" s="13">
        <f t="shared" si="276"/>
        <v>39.76</v>
      </c>
      <c r="U2459" s="14" t="s">
        <v>349</v>
      </c>
      <c r="V2459" t="s">
        <v>191</v>
      </c>
      <c r="W2459" s="58">
        <v>7.2008000000000001</v>
      </c>
      <c r="X2459" s="79">
        <f t="shared" si="272"/>
        <v>40.309965559382292</v>
      </c>
    </row>
    <row r="2460" spans="1:24" s="18" customFormat="1" x14ac:dyDescent="0.2">
      <c r="A2460" s="37" t="str">
        <f t="shared" si="270"/>
        <v>2025-5</v>
      </c>
      <c r="B2460" t="s">
        <v>5159</v>
      </c>
      <c r="C2460" s="23">
        <v>45797</v>
      </c>
      <c r="D2460" s="23">
        <v>45776</v>
      </c>
      <c r="E2460" t="s">
        <v>187</v>
      </c>
      <c r="F2460" t="s">
        <v>188</v>
      </c>
      <c r="G2460" s="22"/>
      <c r="H2460" t="s">
        <v>5463</v>
      </c>
      <c r="I2460" t="s">
        <v>1738</v>
      </c>
      <c r="J2460" t="s">
        <v>1739</v>
      </c>
      <c r="K2460" s="10" t="str">
        <f t="shared" si="273"/>
        <v>ALM-</v>
      </c>
      <c r="L2460" t="s">
        <v>98</v>
      </c>
      <c r="M2460" s="48">
        <v>270</v>
      </c>
      <c r="N2460" t="s">
        <v>186</v>
      </c>
      <c r="O2460" t="s">
        <v>11</v>
      </c>
      <c r="P2460" s="50">
        <v>3.6282999999999999</v>
      </c>
      <c r="Q2460" s="11">
        <f t="shared" si="271"/>
        <v>979.64</v>
      </c>
      <c r="R2460" s="12">
        <f t="shared" si="274"/>
        <v>7.3003400000000003</v>
      </c>
      <c r="S2460" s="14">
        <f t="shared" si="275"/>
        <v>0.497</v>
      </c>
      <c r="T2460" s="13">
        <f t="shared" si="276"/>
        <v>134.19</v>
      </c>
      <c r="U2460" s="14" t="s">
        <v>349</v>
      </c>
      <c r="V2460" t="s">
        <v>191</v>
      </c>
      <c r="W2460" s="58">
        <v>7.2008000000000001</v>
      </c>
      <c r="X2460" s="79">
        <f t="shared" si="272"/>
        <v>136.04613376291522</v>
      </c>
    </row>
    <row r="2461" spans="1:24" s="18" customFormat="1" x14ac:dyDescent="0.2">
      <c r="A2461" s="37" t="str">
        <f t="shared" si="270"/>
        <v>2025-5</v>
      </c>
      <c r="B2461" t="s">
        <v>5160</v>
      </c>
      <c r="C2461" s="23">
        <v>45797</v>
      </c>
      <c r="D2461" s="23">
        <v>45786</v>
      </c>
      <c r="E2461" t="s">
        <v>187</v>
      </c>
      <c r="F2461" t="s">
        <v>188</v>
      </c>
      <c r="G2461" s="22"/>
      <c r="H2461" t="s">
        <v>5463</v>
      </c>
      <c r="I2461" t="s">
        <v>3714</v>
      </c>
      <c r="J2461" t="s">
        <v>3715</v>
      </c>
      <c r="K2461" s="10" t="str">
        <f t="shared" si="273"/>
        <v>ALM-</v>
      </c>
      <c r="L2461" t="s">
        <v>98</v>
      </c>
      <c r="M2461" s="48">
        <v>50</v>
      </c>
      <c r="N2461" t="s">
        <v>186</v>
      </c>
      <c r="O2461" t="s">
        <v>11</v>
      </c>
      <c r="P2461" s="50">
        <v>3.6282999999999999</v>
      </c>
      <c r="Q2461" s="11">
        <f t="shared" si="271"/>
        <v>181.42</v>
      </c>
      <c r="R2461" s="12">
        <f t="shared" si="274"/>
        <v>7.3003400000000003</v>
      </c>
      <c r="S2461" s="14">
        <f t="shared" si="275"/>
        <v>0.497</v>
      </c>
      <c r="T2461" s="13">
        <f t="shared" si="276"/>
        <v>24.85</v>
      </c>
      <c r="U2461" s="14" t="s">
        <v>349</v>
      </c>
      <c r="V2461" t="s">
        <v>191</v>
      </c>
      <c r="W2461" s="58">
        <v>7.2008000000000001</v>
      </c>
      <c r="X2461" s="79">
        <f t="shared" si="272"/>
        <v>25.193728474613931</v>
      </c>
    </row>
    <row r="2462" spans="1:24" s="18" customFormat="1" x14ac:dyDescent="0.2">
      <c r="A2462" s="37" t="str">
        <f t="shared" si="270"/>
        <v>2025-5</v>
      </c>
      <c r="B2462" t="s">
        <v>5161</v>
      </c>
      <c r="C2462" s="23">
        <v>45799</v>
      </c>
      <c r="D2462" s="23">
        <v>45777</v>
      </c>
      <c r="E2462" t="s">
        <v>149</v>
      </c>
      <c r="F2462" t="s">
        <v>150</v>
      </c>
      <c r="G2462" s="22"/>
      <c r="H2462" t="s">
        <v>5453</v>
      </c>
      <c r="I2462" t="s">
        <v>1179</v>
      </c>
      <c r="J2462" t="s">
        <v>1180</v>
      </c>
      <c r="K2462" s="10" t="str">
        <f t="shared" si="273"/>
        <v>GLID</v>
      </c>
      <c r="L2462" t="s">
        <v>10</v>
      </c>
      <c r="M2462" s="48">
        <v>2030</v>
      </c>
      <c r="N2462" t="s">
        <v>1472</v>
      </c>
      <c r="O2462" t="s">
        <v>11</v>
      </c>
      <c r="P2462" s="50">
        <v>3.6753999999999998</v>
      </c>
      <c r="Q2462" s="11">
        <f t="shared" si="271"/>
        <v>7461.06</v>
      </c>
      <c r="R2462" s="12">
        <f t="shared" si="274"/>
        <v>7.3003400000000003</v>
      </c>
      <c r="S2462" s="14">
        <f t="shared" si="275"/>
        <v>0.50349999999999995</v>
      </c>
      <c r="T2462" s="13">
        <f t="shared" si="276"/>
        <v>1022.11</v>
      </c>
      <c r="U2462" s="14" t="s">
        <v>349</v>
      </c>
      <c r="V2462" t="s">
        <v>78</v>
      </c>
      <c r="W2462" s="58">
        <v>7.2008000000000001</v>
      </c>
      <c r="X2462" s="79">
        <f t="shared" si="272"/>
        <v>1036.1434840573268</v>
      </c>
    </row>
    <row r="2463" spans="1:24" s="18" customFormat="1" x14ac:dyDescent="0.2">
      <c r="A2463" s="37" t="str">
        <f t="shared" si="270"/>
        <v>2025-5</v>
      </c>
      <c r="B2463" t="s">
        <v>5162</v>
      </c>
      <c r="C2463" s="23">
        <v>45805</v>
      </c>
      <c r="D2463" s="23">
        <v>45576</v>
      </c>
      <c r="E2463" t="s">
        <v>94</v>
      </c>
      <c r="F2463" t="s">
        <v>95</v>
      </c>
      <c r="G2463" s="22"/>
      <c r="H2463" t="s">
        <v>5472</v>
      </c>
      <c r="I2463" t="s">
        <v>3061</v>
      </c>
      <c r="J2463" t="s">
        <v>3277</v>
      </c>
      <c r="K2463" s="10" t="str">
        <f t="shared" si="273"/>
        <v>LID-</v>
      </c>
      <c r="L2463" t="s">
        <v>98</v>
      </c>
      <c r="M2463" s="48">
        <v>1170</v>
      </c>
      <c r="N2463" t="s">
        <v>1472</v>
      </c>
      <c r="O2463" t="s">
        <v>11</v>
      </c>
      <c r="P2463" s="50">
        <v>3.7</v>
      </c>
      <c r="Q2463" s="11">
        <f t="shared" si="271"/>
        <v>4329</v>
      </c>
      <c r="R2463" s="12">
        <f t="shared" si="274"/>
        <v>7.3003400000000003</v>
      </c>
      <c r="S2463" s="14">
        <f t="shared" si="275"/>
        <v>0.50680000000000003</v>
      </c>
      <c r="T2463" s="13">
        <f t="shared" si="276"/>
        <v>592.96</v>
      </c>
      <c r="U2463" s="14" t="s">
        <v>349</v>
      </c>
      <c r="V2463" t="s">
        <v>368</v>
      </c>
      <c r="W2463" s="58">
        <v>7.2008000000000001</v>
      </c>
      <c r="X2463" s="79">
        <f t="shared" si="272"/>
        <v>601.18320186645929</v>
      </c>
    </row>
    <row r="2464" spans="1:24" s="18" customFormat="1" x14ac:dyDescent="0.2">
      <c r="A2464" s="37" t="str">
        <f t="shared" si="270"/>
        <v>2025-5</v>
      </c>
      <c r="B2464" t="s">
        <v>5162</v>
      </c>
      <c r="C2464" s="23">
        <v>45804</v>
      </c>
      <c r="D2464" s="23">
        <v>45576</v>
      </c>
      <c r="E2464" t="s">
        <v>94</v>
      </c>
      <c r="F2464" t="s">
        <v>95</v>
      </c>
      <c r="G2464" s="22"/>
      <c r="H2464" t="s">
        <v>5475</v>
      </c>
      <c r="I2464" t="s">
        <v>3061</v>
      </c>
      <c r="J2464" t="s">
        <v>3277</v>
      </c>
      <c r="K2464" s="10" t="str">
        <f t="shared" si="273"/>
        <v>LID-</v>
      </c>
      <c r="L2464" t="s">
        <v>98</v>
      </c>
      <c r="M2464" s="48">
        <v>1340</v>
      </c>
      <c r="N2464" t="s">
        <v>1472</v>
      </c>
      <c r="O2464" t="s">
        <v>11</v>
      </c>
      <c r="P2464" s="50">
        <v>3.7</v>
      </c>
      <c r="Q2464" s="11">
        <f t="shared" si="271"/>
        <v>4958</v>
      </c>
      <c r="R2464" s="12">
        <f t="shared" si="274"/>
        <v>7.3003400000000003</v>
      </c>
      <c r="S2464" s="14">
        <f t="shared" si="275"/>
        <v>0.50680000000000003</v>
      </c>
      <c r="T2464" s="13">
        <f t="shared" si="276"/>
        <v>679.11</v>
      </c>
      <c r="U2464" s="14" t="s">
        <v>349</v>
      </c>
      <c r="V2464" t="s">
        <v>368</v>
      </c>
      <c r="W2464" s="58">
        <v>7.2008000000000001</v>
      </c>
      <c r="X2464" s="79">
        <f t="shared" si="272"/>
        <v>688.53460726585934</v>
      </c>
    </row>
    <row r="2465" spans="1:24" s="18" customFormat="1" x14ac:dyDescent="0.2">
      <c r="A2465" s="37" t="str">
        <f t="shared" si="270"/>
        <v>2025-5</v>
      </c>
      <c r="B2465" t="s">
        <v>5163</v>
      </c>
      <c r="C2465" s="23">
        <v>45803</v>
      </c>
      <c r="D2465" s="23">
        <v>45734</v>
      </c>
      <c r="E2465" t="s">
        <v>94</v>
      </c>
      <c r="F2465" t="s">
        <v>95</v>
      </c>
      <c r="G2465" s="22"/>
      <c r="H2465" t="s">
        <v>5465</v>
      </c>
      <c r="I2465" t="s">
        <v>3061</v>
      </c>
      <c r="J2465" t="s">
        <v>3277</v>
      </c>
      <c r="K2465" s="10" t="str">
        <f t="shared" si="273"/>
        <v>LID-</v>
      </c>
      <c r="L2465" t="s">
        <v>98</v>
      </c>
      <c r="M2465" s="48">
        <v>1010</v>
      </c>
      <c r="N2465" t="s">
        <v>1472</v>
      </c>
      <c r="O2465" t="s">
        <v>11</v>
      </c>
      <c r="P2465" s="50">
        <v>3.7</v>
      </c>
      <c r="Q2465" s="11">
        <f t="shared" si="271"/>
        <v>3737</v>
      </c>
      <c r="R2465" s="12">
        <f t="shared" si="274"/>
        <v>7.3003400000000003</v>
      </c>
      <c r="S2465" s="14">
        <f t="shared" si="275"/>
        <v>0.50680000000000003</v>
      </c>
      <c r="T2465" s="13">
        <f t="shared" si="276"/>
        <v>511.87</v>
      </c>
      <c r="U2465" s="14" t="s">
        <v>349</v>
      </c>
      <c r="V2465" t="s">
        <v>368</v>
      </c>
      <c r="W2465" s="58">
        <v>7.2008000000000001</v>
      </c>
      <c r="X2465" s="79">
        <f t="shared" si="272"/>
        <v>518.97011443172983</v>
      </c>
    </row>
    <row r="2466" spans="1:24" s="18" customFormat="1" x14ac:dyDescent="0.2">
      <c r="A2466" s="37" t="str">
        <f t="shared" si="270"/>
        <v>2025-5</v>
      </c>
      <c r="B2466" t="s">
        <v>5164</v>
      </c>
      <c r="C2466" s="23">
        <v>45786</v>
      </c>
      <c r="D2466" s="23">
        <v>45765</v>
      </c>
      <c r="E2466" t="s">
        <v>149</v>
      </c>
      <c r="F2466" t="s">
        <v>150</v>
      </c>
      <c r="G2466" s="22"/>
      <c r="H2466" t="s">
        <v>5461</v>
      </c>
      <c r="I2466" t="s">
        <v>1744</v>
      </c>
      <c r="J2466" t="s">
        <v>1745</v>
      </c>
      <c r="K2466" s="10" t="str">
        <f t="shared" si="273"/>
        <v>GLID</v>
      </c>
      <c r="L2466" t="s">
        <v>10</v>
      </c>
      <c r="M2466" s="48">
        <v>1020</v>
      </c>
      <c r="N2466" t="s">
        <v>1472</v>
      </c>
      <c r="O2466" t="s">
        <v>11</v>
      </c>
      <c r="P2466" s="50">
        <v>3.8246000000000002</v>
      </c>
      <c r="Q2466" s="11">
        <f t="shared" si="271"/>
        <v>3901.09</v>
      </c>
      <c r="R2466" s="12">
        <f t="shared" si="274"/>
        <v>7.3003400000000003</v>
      </c>
      <c r="S2466" s="14">
        <f t="shared" si="275"/>
        <v>0.52390000000000003</v>
      </c>
      <c r="T2466" s="13">
        <f t="shared" si="276"/>
        <v>534.38</v>
      </c>
      <c r="U2466" s="14" t="s">
        <v>349</v>
      </c>
      <c r="V2466" t="s">
        <v>78</v>
      </c>
      <c r="W2466" s="58">
        <v>7.2008000000000001</v>
      </c>
      <c r="X2466" s="79">
        <f t="shared" si="272"/>
        <v>541.75813798466845</v>
      </c>
    </row>
    <row r="2467" spans="1:24" s="18" customFormat="1" x14ac:dyDescent="0.2">
      <c r="A2467" s="37" t="str">
        <f t="shared" si="270"/>
        <v>2025-5</v>
      </c>
      <c r="B2467" t="s">
        <v>5165</v>
      </c>
      <c r="C2467" s="23">
        <v>45790</v>
      </c>
      <c r="D2467" s="23">
        <v>45742</v>
      </c>
      <c r="E2467" t="s">
        <v>569</v>
      </c>
      <c r="F2467" t="s">
        <v>570</v>
      </c>
      <c r="G2467" s="22"/>
      <c r="H2467" t="s">
        <v>5401</v>
      </c>
      <c r="I2467" t="s">
        <v>1521</v>
      </c>
      <c r="J2467" t="s">
        <v>1522</v>
      </c>
      <c r="K2467" s="10" t="str">
        <f t="shared" si="273"/>
        <v>ANYD</v>
      </c>
      <c r="L2467" t="s">
        <v>10</v>
      </c>
      <c r="M2467" s="48">
        <v>610</v>
      </c>
      <c r="N2467" t="s">
        <v>1472</v>
      </c>
      <c r="O2467" t="s">
        <v>11</v>
      </c>
      <c r="P2467" s="50">
        <v>3.85</v>
      </c>
      <c r="Q2467" s="11">
        <f t="shared" si="271"/>
        <v>2348.5</v>
      </c>
      <c r="R2467" s="12">
        <f t="shared" si="274"/>
        <v>7.3003400000000003</v>
      </c>
      <c r="S2467" s="14">
        <f t="shared" si="275"/>
        <v>0.52739999999999998</v>
      </c>
      <c r="T2467" s="13">
        <f t="shared" si="276"/>
        <v>321.70999999999998</v>
      </c>
      <c r="U2467" s="14" t="s">
        <v>349</v>
      </c>
      <c r="V2467" t="s">
        <v>36</v>
      </c>
      <c r="W2467" s="58">
        <v>7.2008000000000001</v>
      </c>
      <c r="X2467" s="79">
        <f t="shared" si="272"/>
        <v>326.14431729807802</v>
      </c>
    </row>
    <row r="2468" spans="1:24" s="18" customFormat="1" x14ac:dyDescent="0.2">
      <c r="A2468" s="37" t="str">
        <f t="shared" si="270"/>
        <v>2025-5</v>
      </c>
      <c r="B2468" t="s">
        <v>5166</v>
      </c>
      <c r="C2468" s="23">
        <v>45790</v>
      </c>
      <c r="D2468" s="23">
        <v>45783</v>
      </c>
      <c r="E2468" t="s">
        <v>569</v>
      </c>
      <c r="F2468" t="s">
        <v>570</v>
      </c>
      <c r="G2468" s="22"/>
      <c r="H2468" t="s">
        <v>5401</v>
      </c>
      <c r="I2468" t="s">
        <v>567</v>
      </c>
      <c r="J2468" t="s">
        <v>568</v>
      </c>
      <c r="K2468" s="10" t="str">
        <f t="shared" si="273"/>
        <v>ANYD</v>
      </c>
      <c r="L2468" t="s">
        <v>10</v>
      </c>
      <c r="M2468" s="48">
        <v>100</v>
      </c>
      <c r="N2468" t="s">
        <v>1472</v>
      </c>
      <c r="O2468" t="s">
        <v>11</v>
      </c>
      <c r="P2468" s="50">
        <v>3.85</v>
      </c>
      <c r="Q2468" s="11">
        <f t="shared" si="271"/>
        <v>385</v>
      </c>
      <c r="R2468" s="12">
        <f t="shared" si="274"/>
        <v>7.3003400000000003</v>
      </c>
      <c r="S2468" s="14">
        <f t="shared" si="275"/>
        <v>0.52739999999999998</v>
      </c>
      <c r="T2468" s="13">
        <f t="shared" si="276"/>
        <v>52.74</v>
      </c>
      <c r="U2468" s="14" t="s">
        <v>349</v>
      </c>
      <c r="V2468" t="s">
        <v>36</v>
      </c>
      <c r="W2468" s="58">
        <v>7.2008000000000001</v>
      </c>
      <c r="X2468" s="79">
        <f t="shared" si="272"/>
        <v>53.466281524275082</v>
      </c>
    </row>
    <row r="2469" spans="1:24" s="18" customFormat="1" x14ac:dyDescent="0.2">
      <c r="A2469" s="37" t="str">
        <f t="shared" si="270"/>
        <v>2025-5</v>
      </c>
      <c r="B2469" t="s">
        <v>5167</v>
      </c>
      <c r="C2469" s="23">
        <v>45791</v>
      </c>
      <c r="D2469" s="23">
        <v>45169</v>
      </c>
      <c r="E2469" t="s">
        <v>128</v>
      </c>
      <c r="F2469" t="s">
        <v>129</v>
      </c>
      <c r="G2469" s="22"/>
      <c r="H2469" t="s">
        <v>5467</v>
      </c>
      <c r="I2469" t="s">
        <v>4707</v>
      </c>
      <c r="J2469" t="s">
        <v>4708</v>
      </c>
      <c r="K2469" s="10" t="str">
        <f t="shared" si="273"/>
        <v>HDL-</v>
      </c>
      <c r="L2469" t="s">
        <v>10</v>
      </c>
      <c r="M2469" s="48">
        <v>-340</v>
      </c>
      <c r="N2469" t="s">
        <v>1472</v>
      </c>
      <c r="O2469" t="s">
        <v>11</v>
      </c>
      <c r="P2469" s="50">
        <v>3.8788999999999998</v>
      </c>
      <c r="Q2469" s="11">
        <f t="shared" si="271"/>
        <v>-1318.83</v>
      </c>
      <c r="R2469" s="12">
        <f t="shared" si="274"/>
        <v>7.3003400000000003</v>
      </c>
      <c r="S2469" s="14">
        <f t="shared" si="275"/>
        <v>0.53129999999999999</v>
      </c>
      <c r="T2469" s="13">
        <f t="shared" si="276"/>
        <v>-180.64</v>
      </c>
      <c r="U2469" s="14" t="s">
        <v>349</v>
      </c>
      <c r="V2469" t="s">
        <v>228</v>
      </c>
      <c r="W2469" s="58">
        <v>7.2008000000000001</v>
      </c>
      <c r="X2469" s="79">
        <f t="shared" si="272"/>
        <v>-183.14992778580157</v>
      </c>
    </row>
    <row r="2470" spans="1:24" s="18" customFormat="1" x14ac:dyDescent="0.2">
      <c r="A2470" s="37" t="str">
        <f t="shared" si="270"/>
        <v>2025-5</v>
      </c>
      <c r="B2470" t="s">
        <v>5168</v>
      </c>
      <c r="C2470" s="23">
        <v>45782</v>
      </c>
      <c r="D2470" s="23">
        <v>45748</v>
      </c>
      <c r="E2470" t="s">
        <v>696</v>
      </c>
      <c r="F2470" t="s">
        <v>697</v>
      </c>
      <c r="G2470" s="22"/>
      <c r="H2470" t="s">
        <v>5476</v>
      </c>
      <c r="I2470" t="s">
        <v>1537</v>
      </c>
      <c r="J2470" t="s">
        <v>1538</v>
      </c>
      <c r="K2470" s="10" t="str">
        <f t="shared" si="273"/>
        <v>ANYD</v>
      </c>
      <c r="L2470" t="s">
        <v>10</v>
      </c>
      <c r="M2470" s="48">
        <v>8000</v>
      </c>
      <c r="N2470" t="s">
        <v>1472</v>
      </c>
      <c r="O2470" t="s">
        <v>11</v>
      </c>
      <c r="P2470" s="50">
        <v>3.9188000000000001</v>
      </c>
      <c r="Q2470" s="11">
        <f t="shared" si="271"/>
        <v>31350.400000000001</v>
      </c>
      <c r="R2470" s="12">
        <f t="shared" si="274"/>
        <v>7.3003400000000003</v>
      </c>
      <c r="S2470" s="14">
        <f t="shared" si="275"/>
        <v>0.53680000000000005</v>
      </c>
      <c r="T2470" s="13">
        <f t="shared" si="276"/>
        <v>4294.3999999999996</v>
      </c>
      <c r="U2470" s="14" t="s">
        <v>349</v>
      </c>
      <c r="V2470" t="s">
        <v>36</v>
      </c>
      <c r="W2470" s="58">
        <v>7.2008000000000001</v>
      </c>
      <c r="X2470" s="79">
        <f t="shared" si="272"/>
        <v>4353.7384735029445</v>
      </c>
    </row>
    <row r="2471" spans="1:24" s="18" customFormat="1" x14ac:dyDescent="0.2">
      <c r="A2471" s="37" t="str">
        <f t="shared" si="270"/>
        <v>2025-5</v>
      </c>
      <c r="B2471" t="s">
        <v>5169</v>
      </c>
      <c r="C2471" s="23">
        <v>45782</v>
      </c>
      <c r="D2471" s="23">
        <v>45748</v>
      </c>
      <c r="E2471" t="s">
        <v>696</v>
      </c>
      <c r="F2471" t="s">
        <v>697</v>
      </c>
      <c r="G2471" s="22"/>
      <c r="H2471" t="s">
        <v>5476</v>
      </c>
      <c r="I2471" t="s">
        <v>1537</v>
      </c>
      <c r="J2471" t="s">
        <v>1538</v>
      </c>
      <c r="K2471" s="10" t="str">
        <f t="shared" si="273"/>
        <v>ANYD</v>
      </c>
      <c r="L2471" t="s">
        <v>10</v>
      </c>
      <c r="M2471" s="48">
        <v>7000</v>
      </c>
      <c r="N2471" t="s">
        <v>1472</v>
      </c>
      <c r="O2471" t="s">
        <v>11</v>
      </c>
      <c r="P2471" s="50">
        <v>3.9188000000000001</v>
      </c>
      <c r="Q2471" s="11">
        <f t="shared" si="271"/>
        <v>27431.599999999999</v>
      </c>
      <c r="R2471" s="12">
        <f t="shared" si="274"/>
        <v>7.3003400000000003</v>
      </c>
      <c r="S2471" s="14">
        <f t="shared" si="275"/>
        <v>0.53680000000000005</v>
      </c>
      <c r="T2471" s="13">
        <f t="shared" si="276"/>
        <v>3757.6</v>
      </c>
      <c r="U2471" s="14" t="s">
        <v>349</v>
      </c>
      <c r="V2471" t="s">
        <v>36</v>
      </c>
      <c r="W2471" s="58">
        <v>7.2008000000000001</v>
      </c>
      <c r="X2471" s="79">
        <f t="shared" si="272"/>
        <v>3809.5211643150765</v>
      </c>
    </row>
    <row r="2472" spans="1:24" s="18" customFormat="1" x14ac:dyDescent="0.2">
      <c r="A2472" s="37" t="str">
        <f t="shared" si="270"/>
        <v>2025-5</v>
      </c>
      <c r="B2472" t="s">
        <v>5170</v>
      </c>
      <c r="C2472" s="23">
        <v>45782</v>
      </c>
      <c r="D2472" s="23">
        <v>45748</v>
      </c>
      <c r="E2472" t="s">
        <v>696</v>
      </c>
      <c r="F2472" t="s">
        <v>697</v>
      </c>
      <c r="G2472" s="22"/>
      <c r="H2472" t="s">
        <v>5476</v>
      </c>
      <c r="I2472" t="s">
        <v>1537</v>
      </c>
      <c r="J2472" t="s">
        <v>1538</v>
      </c>
      <c r="K2472" s="10" t="str">
        <f t="shared" si="273"/>
        <v>ANYD</v>
      </c>
      <c r="L2472" t="s">
        <v>10</v>
      </c>
      <c r="M2472" s="48">
        <v>5300</v>
      </c>
      <c r="N2472" t="s">
        <v>1472</v>
      </c>
      <c r="O2472" t="s">
        <v>11</v>
      </c>
      <c r="P2472" s="50">
        <v>3.9188000000000001</v>
      </c>
      <c r="Q2472" s="11">
        <f t="shared" si="271"/>
        <v>20769.64</v>
      </c>
      <c r="R2472" s="12">
        <f t="shared" si="274"/>
        <v>7.3003400000000003</v>
      </c>
      <c r="S2472" s="14">
        <f t="shared" si="275"/>
        <v>0.53680000000000005</v>
      </c>
      <c r="T2472" s="13">
        <f t="shared" si="276"/>
        <v>2845.04</v>
      </c>
      <c r="U2472" s="14" t="s">
        <v>349</v>
      </c>
      <c r="V2472" t="s">
        <v>36</v>
      </c>
      <c r="W2472" s="58">
        <v>7.2008000000000001</v>
      </c>
      <c r="X2472" s="79">
        <f t="shared" si="272"/>
        <v>2884.3517386957005</v>
      </c>
    </row>
    <row r="2473" spans="1:24" s="18" customFormat="1" x14ac:dyDescent="0.2">
      <c r="A2473" s="37" t="str">
        <f t="shared" si="270"/>
        <v>2025-5</v>
      </c>
      <c r="B2473" t="s">
        <v>5171</v>
      </c>
      <c r="C2473" s="23">
        <v>45806</v>
      </c>
      <c r="D2473" s="23">
        <v>45786</v>
      </c>
      <c r="E2473" t="s">
        <v>696</v>
      </c>
      <c r="F2473" t="s">
        <v>697</v>
      </c>
      <c r="G2473" s="22"/>
      <c r="H2473" t="s">
        <v>5477</v>
      </c>
      <c r="I2473" t="s">
        <v>1537</v>
      </c>
      <c r="J2473" t="s">
        <v>1538</v>
      </c>
      <c r="K2473" s="10" t="str">
        <f t="shared" si="273"/>
        <v>ANYD</v>
      </c>
      <c r="L2473" t="s">
        <v>10</v>
      </c>
      <c r="M2473" s="48">
        <v>4050</v>
      </c>
      <c r="N2473" t="s">
        <v>1472</v>
      </c>
      <c r="O2473" t="s">
        <v>11</v>
      </c>
      <c r="P2473" s="50">
        <v>3.9188000000000001</v>
      </c>
      <c r="Q2473" s="11">
        <f t="shared" si="271"/>
        <v>15871.14</v>
      </c>
      <c r="R2473" s="12">
        <f t="shared" si="274"/>
        <v>7.3003400000000003</v>
      </c>
      <c r="S2473" s="14">
        <f t="shared" si="275"/>
        <v>0.53680000000000005</v>
      </c>
      <c r="T2473" s="13">
        <f t="shared" si="276"/>
        <v>2174.04</v>
      </c>
      <c r="U2473" s="14" t="s">
        <v>349</v>
      </c>
      <c r="V2473" t="s">
        <v>36</v>
      </c>
      <c r="W2473" s="58">
        <v>7.2008000000000001</v>
      </c>
      <c r="X2473" s="79">
        <f t="shared" si="272"/>
        <v>2204.0801022108653</v>
      </c>
    </row>
    <row r="2474" spans="1:24" s="18" customFormat="1" x14ac:dyDescent="0.2">
      <c r="A2474" s="37" t="str">
        <f t="shared" si="270"/>
        <v>2025-5</v>
      </c>
      <c r="B2474" t="s">
        <v>5172</v>
      </c>
      <c r="C2474" s="23">
        <v>45800</v>
      </c>
      <c r="D2474" s="23">
        <v>45763</v>
      </c>
      <c r="E2474" t="s">
        <v>121</v>
      </c>
      <c r="F2474" t="s">
        <v>122</v>
      </c>
      <c r="G2474" s="22"/>
      <c r="H2474" t="s">
        <v>5471</v>
      </c>
      <c r="I2474" t="s">
        <v>354</v>
      </c>
      <c r="J2474" t="s">
        <v>355</v>
      </c>
      <c r="K2474" s="10" t="str">
        <f t="shared" si="273"/>
        <v>HDL-</v>
      </c>
      <c r="L2474" t="s">
        <v>10</v>
      </c>
      <c r="M2474" s="48">
        <v>1000</v>
      </c>
      <c r="N2474" t="s">
        <v>1472</v>
      </c>
      <c r="O2474" t="s">
        <v>11</v>
      </c>
      <c r="P2474" s="50">
        <v>3.9580000000000002</v>
      </c>
      <c r="Q2474" s="11">
        <f t="shared" si="271"/>
        <v>3958</v>
      </c>
      <c r="R2474" s="12">
        <f t="shared" si="274"/>
        <v>7.3003400000000003</v>
      </c>
      <c r="S2474" s="14">
        <f t="shared" si="275"/>
        <v>0.54220000000000002</v>
      </c>
      <c r="T2474" s="13">
        <f t="shared" si="276"/>
        <v>542.20000000000005</v>
      </c>
      <c r="U2474" s="14" t="s">
        <v>349</v>
      </c>
      <c r="V2474" t="s">
        <v>228</v>
      </c>
      <c r="W2474" s="58">
        <v>7.2008000000000001</v>
      </c>
      <c r="X2474" s="79">
        <f t="shared" si="272"/>
        <v>549.66114876124868</v>
      </c>
    </row>
    <row r="2475" spans="1:24" s="18" customFormat="1" x14ac:dyDescent="0.2">
      <c r="A2475" s="37" t="str">
        <f t="shared" si="270"/>
        <v>2025-5</v>
      </c>
      <c r="B2475" t="s">
        <v>5173</v>
      </c>
      <c r="C2475" s="23">
        <v>45800</v>
      </c>
      <c r="D2475" s="23">
        <v>45763</v>
      </c>
      <c r="E2475" t="s">
        <v>121</v>
      </c>
      <c r="F2475" t="s">
        <v>122</v>
      </c>
      <c r="G2475" s="22"/>
      <c r="H2475" t="s">
        <v>5471</v>
      </c>
      <c r="I2475" t="s">
        <v>4709</v>
      </c>
      <c r="J2475" t="s">
        <v>4710</v>
      </c>
      <c r="K2475" s="10" t="str">
        <f t="shared" si="273"/>
        <v>HDL-</v>
      </c>
      <c r="L2475" t="s">
        <v>10</v>
      </c>
      <c r="M2475" s="48">
        <v>1230</v>
      </c>
      <c r="N2475" t="s">
        <v>1472</v>
      </c>
      <c r="O2475" t="s">
        <v>11</v>
      </c>
      <c r="P2475" s="50">
        <v>3.9580000000000002</v>
      </c>
      <c r="Q2475" s="11">
        <f t="shared" si="271"/>
        <v>4868.34</v>
      </c>
      <c r="R2475" s="12">
        <f t="shared" si="274"/>
        <v>7.3003400000000003</v>
      </c>
      <c r="S2475" s="14">
        <f t="shared" si="275"/>
        <v>0.54220000000000002</v>
      </c>
      <c r="T2475" s="13">
        <f t="shared" si="276"/>
        <v>666.91</v>
      </c>
      <c r="U2475" s="14" t="s">
        <v>349</v>
      </c>
      <c r="V2475" t="s">
        <v>228</v>
      </c>
      <c r="W2475" s="58">
        <v>7.2008000000000001</v>
      </c>
      <c r="X2475" s="79">
        <f t="shared" si="272"/>
        <v>676.08321297633597</v>
      </c>
    </row>
    <row r="2476" spans="1:24" s="18" customFormat="1" x14ac:dyDescent="0.2">
      <c r="A2476" s="37" t="str">
        <f t="shared" si="270"/>
        <v>2025-5</v>
      </c>
      <c r="B2476" t="s">
        <v>5174</v>
      </c>
      <c r="C2476" s="23">
        <v>45806</v>
      </c>
      <c r="D2476" s="23">
        <v>45770</v>
      </c>
      <c r="E2476" t="s">
        <v>121</v>
      </c>
      <c r="F2476" t="s">
        <v>122</v>
      </c>
      <c r="G2476" s="22"/>
      <c r="H2476" t="s">
        <v>5478</v>
      </c>
      <c r="I2476" t="s">
        <v>4711</v>
      </c>
      <c r="J2476" t="s">
        <v>4712</v>
      </c>
      <c r="K2476" s="10" t="str">
        <f t="shared" si="273"/>
        <v>HDL-</v>
      </c>
      <c r="L2476" t="s">
        <v>10</v>
      </c>
      <c r="M2476" s="48">
        <v>1030</v>
      </c>
      <c r="N2476" t="s">
        <v>1472</v>
      </c>
      <c r="O2476" t="s">
        <v>11</v>
      </c>
      <c r="P2476" s="50">
        <v>3.9580000000000002</v>
      </c>
      <c r="Q2476" s="11">
        <f t="shared" si="271"/>
        <v>4076.74</v>
      </c>
      <c r="R2476" s="12">
        <f t="shared" si="274"/>
        <v>7.3003400000000003</v>
      </c>
      <c r="S2476" s="14">
        <f t="shared" si="275"/>
        <v>0.54220000000000002</v>
      </c>
      <c r="T2476" s="13">
        <f t="shared" si="276"/>
        <v>558.47</v>
      </c>
      <c r="U2476" s="14" t="s">
        <v>349</v>
      </c>
      <c r="V2476" t="s">
        <v>228</v>
      </c>
      <c r="W2476" s="58">
        <v>7.2008000000000001</v>
      </c>
      <c r="X2476" s="79">
        <f t="shared" si="272"/>
        <v>566.15098322408619</v>
      </c>
    </row>
    <row r="2477" spans="1:24" s="18" customFormat="1" x14ac:dyDescent="0.2">
      <c r="A2477" s="37" t="str">
        <f t="shared" si="270"/>
        <v>2025-5</v>
      </c>
      <c r="B2477" t="s">
        <v>5175</v>
      </c>
      <c r="C2477" s="23">
        <v>45806</v>
      </c>
      <c r="D2477" s="23">
        <v>45770</v>
      </c>
      <c r="E2477" t="s">
        <v>121</v>
      </c>
      <c r="F2477" t="s">
        <v>122</v>
      </c>
      <c r="G2477" s="22"/>
      <c r="H2477" t="s">
        <v>5478</v>
      </c>
      <c r="I2477" t="s">
        <v>350</v>
      </c>
      <c r="J2477" t="s">
        <v>351</v>
      </c>
      <c r="K2477" s="10" t="str">
        <f t="shared" si="273"/>
        <v>HDL-</v>
      </c>
      <c r="L2477" t="s">
        <v>10</v>
      </c>
      <c r="M2477" s="48">
        <v>1000</v>
      </c>
      <c r="N2477" t="s">
        <v>1472</v>
      </c>
      <c r="O2477" t="s">
        <v>11</v>
      </c>
      <c r="P2477" s="50">
        <v>3.9580000000000002</v>
      </c>
      <c r="Q2477" s="11">
        <f t="shared" si="271"/>
        <v>3958</v>
      </c>
      <c r="R2477" s="12">
        <f t="shared" si="274"/>
        <v>7.3003400000000003</v>
      </c>
      <c r="S2477" s="14">
        <f t="shared" si="275"/>
        <v>0.54220000000000002</v>
      </c>
      <c r="T2477" s="13">
        <f t="shared" si="276"/>
        <v>542.20000000000005</v>
      </c>
      <c r="U2477" s="14" t="s">
        <v>349</v>
      </c>
      <c r="V2477" t="s">
        <v>228</v>
      </c>
      <c r="W2477" s="58">
        <v>7.2008000000000001</v>
      </c>
      <c r="X2477" s="79">
        <f t="shared" si="272"/>
        <v>549.66114876124868</v>
      </c>
    </row>
    <row r="2478" spans="1:24" s="18" customFormat="1" x14ac:dyDescent="0.2">
      <c r="A2478" s="37" t="str">
        <f t="shared" si="270"/>
        <v>2025-5</v>
      </c>
      <c r="B2478" t="s">
        <v>5176</v>
      </c>
      <c r="C2478" s="23">
        <v>45806</v>
      </c>
      <c r="D2478" s="23">
        <v>45770</v>
      </c>
      <c r="E2478" t="s">
        <v>121</v>
      </c>
      <c r="F2478" t="s">
        <v>122</v>
      </c>
      <c r="G2478" s="22"/>
      <c r="H2478" t="s">
        <v>5478</v>
      </c>
      <c r="I2478" t="s">
        <v>3724</v>
      </c>
      <c r="J2478" t="s">
        <v>3725</v>
      </c>
      <c r="K2478" s="10" t="str">
        <f t="shared" si="273"/>
        <v>HDL-</v>
      </c>
      <c r="L2478" t="s">
        <v>10</v>
      </c>
      <c r="M2478" s="48">
        <v>1000</v>
      </c>
      <c r="N2478" t="s">
        <v>1472</v>
      </c>
      <c r="O2478" t="s">
        <v>11</v>
      </c>
      <c r="P2478" s="50">
        <v>3.9580000000000002</v>
      </c>
      <c r="Q2478" s="11">
        <f t="shared" si="271"/>
        <v>3958</v>
      </c>
      <c r="R2478" s="12">
        <f t="shared" si="274"/>
        <v>7.3003400000000003</v>
      </c>
      <c r="S2478" s="14">
        <f t="shared" si="275"/>
        <v>0.54220000000000002</v>
      </c>
      <c r="T2478" s="13">
        <f t="shared" si="276"/>
        <v>542.20000000000005</v>
      </c>
      <c r="U2478" s="14" t="s">
        <v>349</v>
      </c>
      <c r="V2478" t="s">
        <v>228</v>
      </c>
      <c r="W2478" s="58">
        <v>7.2008000000000001</v>
      </c>
      <c r="X2478" s="79">
        <f t="shared" si="272"/>
        <v>549.66114876124868</v>
      </c>
    </row>
    <row r="2479" spans="1:24" s="18" customFormat="1" x14ac:dyDescent="0.2">
      <c r="A2479" s="37" t="str">
        <f t="shared" si="270"/>
        <v>2025-5</v>
      </c>
      <c r="B2479" t="s">
        <v>5177</v>
      </c>
      <c r="C2479" s="23">
        <v>45784</v>
      </c>
      <c r="D2479" s="23">
        <v>45777</v>
      </c>
      <c r="E2479" t="s">
        <v>5</v>
      </c>
      <c r="F2479" t="s">
        <v>6</v>
      </c>
      <c r="G2479" s="22"/>
      <c r="H2479" t="s">
        <v>5459</v>
      </c>
      <c r="I2479" t="s">
        <v>521</v>
      </c>
      <c r="J2479" t="s">
        <v>522</v>
      </c>
      <c r="K2479" s="10" t="str">
        <f t="shared" si="273"/>
        <v>SHTS</v>
      </c>
      <c r="L2479" t="s">
        <v>10</v>
      </c>
      <c r="M2479" s="48">
        <v>305</v>
      </c>
      <c r="N2479" t="s">
        <v>1472</v>
      </c>
      <c r="O2479" t="s">
        <v>11</v>
      </c>
      <c r="P2479" s="50">
        <v>3.97</v>
      </c>
      <c r="Q2479" s="11">
        <f t="shared" si="271"/>
        <v>1210.8499999999999</v>
      </c>
      <c r="R2479" s="12">
        <f t="shared" si="274"/>
        <v>7.3003400000000003</v>
      </c>
      <c r="S2479" s="14">
        <f t="shared" si="275"/>
        <v>0.54379999999999995</v>
      </c>
      <c r="T2479" s="13">
        <f t="shared" si="276"/>
        <v>165.86</v>
      </c>
      <c r="U2479" s="14" t="s">
        <v>349</v>
      </c>
      <c r="V2479" t="s">
        <v>9</v>
      </c>
      <c r="W2479" s="58">
        <v>7.2008000000000001</v>
      </c>
      <c r="X2479" s="79">
        <f t="shared" si="272"/>
        <v>168.15492723030775</v>
      </c>
    </row>
    <row r="2480" spans="1:24" s="18" customFormat="1" x14ac:dyDescent="0.2">
      <c r="A2480" s="37" t="str">
        <f t="shared" si="270"/>
        <v>2025-5</v>
      </c>
      <c r="B2480" t="s">
        <v>5178</v>
      </c>
      <c r="C2480" s="23">
        <v>45786</v>
      </c>
      <c r="D2480" s="23">
        <v>45763</v>
      </c>
      <c r="E2480" t="s">
        <v>149</v>
      </c>
      <c r="F2480" t="s">
        <v>150</v>
      </c>
      <c r="G2480" s="22"/>
      <c r="H2480" t="s">
        <v>5461</v>
      </c>
      <c r="I2480" t="s">
        <v>1756</v>
      </c>
      <c r="J2480" t="s">
        <v>1757</v>
      </c>
      <c r="K2480" s="10" t="str">
        <f t="shared" si="273"/>
        <v>GLID</v>
      </c>
      <c r="L2480" t="s">
        <v>10</v>
      </c>
      <c r="M2480" s="48">
        <v>1010</v>
      </c>
      <c r="N2480" t="s">
        <v>1472</v>
      </c>
      <c r="O2480" t="s">
        <v>11</v>
      </c>
      <c r="P2480" s="50">
        <v>4.1127000000000002</v>
      </c>
      <c r="Q2480" s="11">
        <f t="shared" si="271"/>
        <v>4153.83</v>
      </c>
      <c r="R2480" s="12">
        <f t="shared" si="274"/>
        <v>7.3003400000000003</v>
      </c>
      <c r="S2480" s="14">
        <f t="shared" si="275"/>
        <v>0.56340000000000001</v>
      </c>
      <c r="T2480" s="13">
        <f t="shared" si="276"/>
        <v>569.03</v>
      </c>
      <c r="U2480" s="14" t="s">
        <v>349</v>
      </c>
      <c r="V2480" t="s">
        <v>78</v>
      </c>
      <c r="W2480" s="58">
        <v>7.2008000000000001</v>
      </c>
      <c r="X2480" s="79">
        <f t="shared" si="272"/>
        <v>576.85632151983123</v>
      </c>
    </row>
    <row r="2481" spans="1:24" s="18" customFormat="1" x14ac:dyDescent="0.2">
      <c r="A2481" s="37" t="str">
        <f t="shared" si="270"/>
        <v>2025-5</v>
      </c>
      <c r="B2481" t="s">
        <v>5179</v>
      </c>
      <c r="C2481" s="23">
        <v>45793</v>
      </c>
      <c r="D2481" s="23">
        <v>45783</v>
      </c>
      <c r="E2481" t="s">
        <v>696</v>
      </c>
      <c r="F2481" t="s">
        <v>697</v>
      </c>
      <c r="G2481" s="22"/>
      <c r="H2481" t="s">
        <v>5479</v>
      </c>
      <c r="I2481" t="s">
        <v>1539</v>
      </c>
      <c r="J2481" t="s">
        <v>1540</v>
      </c>
      <c r="K2481" s="10" t="str">
        <f t="shared" si="273"/>
        <v>ANYD</v>
      </c>
      <c r="L2481" t="s">
        <v>10</v>
      </c>
      <c r="M2481" s="48">
        <v>110</v>
      </c>
      <c r="N2481" t="s">
        <v>1472</v>
      </c>
      <c r="O2481" t="s">
        <v>11</v>
      </c>
      <c r="P2481" s="50">
        <v>4.1612999999999998</v>
      </c>
      <c r="Q2481" s="11">
        <f t="shared" si="271"/>
        <v>457.74</v>
      </c>
      <c r="R2481" s="12">
        <f t="shared" si="274"/>
        <v>7.3003400000000003</v>
      </c>
      <c r="S2481" s="14">
        <f t="shared" si="275"/>
        <v>0.56999999999999995</v>
      </c>
      <c r="T2481" s="13">
        <f t="shared" si="276"/>
        <v>62.7</v>
      </c>
      <c r="U2481" s="14" t="s">
        <v>349</v>
      </c>
      <c r="V2481" t="s">
        <v>36</v>
      </c>
      <c r="W2481" s="58">
        <v>7.2008000000000001</v>
      </c>
      <c r="X2481" s="79">
        <f t="shared" si="272"/>
        <v>63.568353516275963</v>
      </c>
    </row>
    <row r="2482" spans="1:24" s="18" customFormat="1" x14ac:dyDescent="0.2">
      <c r="A2482" s="37" t="str">
        <f t="shared" si="270"/>
        <v>2025-5</v>
      </c>
      <c r="B2482" t="s">
        <v>5180</v>
      </c>
      <c r="C2482" s="23">
        <v>45806</v>
      </c>
      <c r="D2482" s="23">
        <v>45786</v>
      </c>
      <c r="E2482" t="s">
        <v>149</v>
      </c>
      <c r="F2482" t="s">
        <v>150</v>
      </c>
      <c r="G2482" s="22"/>
      <c r="H2482" t="s">
        <v>5480</v>
      </c>
      <c r="I2482" t="s">
        <v>4713</v>
      </c>
      <c r="J2482" t="s">
        <v>4714</v>
      </c>
      <c r="K2482" s="10" t="str">
        <f t="shared" si="273"/>
        <v>GLID</v>
      </c>
      <c r="L2482" t="s">
        <v>10</v>
      </c>
      <c r="M2482" s="48">
        <v>4680</v>
      </c>
      <c r="N2482" t="s">
        <v>1472</v>
      </c>
      <c r="O2482" t="s">
        <v>11</v>
      </c>
      <c r="P2482" s="50">
        <v>4.1654999999999998</v>
      </c>
      <c r="Q2482" s="11">
        <f t="shared" si="271"/>
        <v>19494.54</v>
      </c>
      <c r="R2482" s="12">
        <f t="shared" si="274"/>
        <v>7.3003400000000003</v>
      </c>
      <c r="S2482" s="14">
        <f t="shared" si="275"/>
        <v>0.5706</v>
      </c>
      <c r="T2482" s="13">
        <f t="shared" si="276"/>
        <v>2670.41</v>
      </c>
      <c r="U2482" s="14" t="s">
        <v>349</v>
      </c>
      <c r="V2482" t="s">
        <v>78</v>
      </c>
      <c r="W2482" s="58">
        <v>7.2008000000000001</v>
      </c>
      <c r="X2482" s="79">
        <f t="shared" si="272"/>
        <v>2707.2741917564713</v>
      </c>
    </row>
    <row r="2483" spans="1:24" s="18" customFormat="1" x14ac:dyDescent="0.2">
      <c r="A2483" s="37" t="str">
        <f t="shared" si="270"/>
        <v>2025-5</v>
      </c>
      <c r="B2483" t="s">
        <v>5180</v>
      </c>
      <c r="C2483" s="23">
        <v>45804</v>
      </c>
      <c r="D2483" s="23">
        <v>45786</v>
      </c>
      <c r="E2483" t="s">
        <v>149</v>
      </c>
      <c r="F2483" t="s">
        <v>150</v>
      </c>
      <c r="G2483" s="22"/>
      <c r="H2483" t="s">
        <v>5481</v>
      </c>
      <c r="I2483" t="s">
        <v>4713</v>
      </c>
      <c r="J2483" t="s">
        <v>4714</v>
      </c>
      <c r="K2483" s="10" t="str">
        <f t="shared" si="273"/>
        <v>GLID</v>
      </c>
      <c r="L2483" t="s">
        <v>10</v>
      </c>
      <c r="M2483" s="48">
        <v>370</v>
      </c>
      <c r="N2483" t="s">
        <v>1472</v>
      </c>
      <c r="O2483" t="s">
        <v>11</v>
      </c>
      <c r="P2483" s="50">
        <v>4.1654999999999998</v>
      </c>
      <c r="Q2483" s="11">
        <f t="shared" si="271"/>
        <v>1541.24</v>
      </c>
      <c r="R2483" s="12">
        <f t="shared" si="274"/>
        <v>7.3003400000000003</v>
      </c>
      <c r="S2483" s="14">
        <f t="shared" si="275"/>
        <v>0.5706</v>
      </c>
      <c r="T2483" s="13">
        <f t="shared" si="276"/>
        <v>211.12</v>
      </c>
      <c r="U2483" s="14" t="s">
        <v>349</v>
      </c>
      <c r="V2483" t="s">
        <v>78</v>
      </c>
      <c r="W2483" s="58">
        <v>7.2008000000000001</v>
      </c>
      <c r="X2483" s="79">
        <f t="shared" si="272"/>
        <v>214.03663481835352</v>
      </c>
    </row>
    <row r="2484" spans="1:24" s="18" customFormat="1" x14ac:dyDescent="0.2">
      <c r="A2484" s="37" t="str">
        <f t="shared" si="270"/>
        <v>2025-5</v>
      </c>
      <c r="B2484" t="s">
        <v>5181</v>
      </c>
      <c r="C2484" s="23">
        <v>45796</v>
      </c>
      <c r="D2484" s="23">
        <v>45772</v>
      </c>
      <c r="E2484" t="s">
        <v>94</v>
      </c>
      <c r="F2484" t="s">
        <v>95</v>
      </c>
      <c r="G2484" s="22"/>
      <c r="H2484" t="s">
        <v>5482</v>
      </c>
      <c r="I2484" t="s">
        <v>4715</v>
      </c>
      <c r="J2484" t="s">
        <v>4716</v>
      </c>
      <c r="K2484" s="10" t="str">
        <f t="shared" si="273"/>
        <v>LID-</v>
      </c>
      <c r="L2484" t="s">
        <v>369</v>
      </c>
      <c r="M2484" s="48">
        <v>1300</v>
      </c>
      <c r="N2484" t="s">
        <v>1472</v>
      </c>
      <c r="O2484" t="s">
        <v>11</v>
      </c>
      <c r="P2484" s="50">
        <v>4.17</v>
      </c>
      <c r="Q2484" s="11">
        <f t="shared" si="271"/>
        <v>5421</v>
      </c>
      <c r="R2484" s="12">
        <f t="shared" si="274"/>
        <v>7.3003400000000003</v>
      </c>
      <c r="S2484" s="14">
        <f t="shared" si="275"/>
        <v>0.57120000000000004</v>
      </c>
      <c r="T2484" s="13">
        <f t="shared" si="276"/>
        <v>742.56</v>
      </c>
      <c r="U2484" s="14" t="s">
        <v>349</v>
      </c>
      <c r="V2484" t="s">
        <v>368</v>
      </c>
      <c r="W2484" s="58">
        <v>7.2008000000000001</v>
      </c>
      <c r="X2484" s="79">
        <f t="shared" si="272"/>
        <v>752.83301855349407</v>
      </c>
    </row>
    <row r="2485" spans="1:24" s="18" customFormat="1" x14ac:dyDescent="0.2">
      <c r="A2485" s="37" t="str">
        <f t="shared" si="270"/>
        <v>2025-5</v>
      </c>
      <c r="B2485" t="s">
        <v>5182</v>
      </c>
      <c r="C2485" s="23">
        <v>45806</v>
      </c>
      <c r="D2485" s="23">
        <v>45803</v>
      </c>
      <c r="E2485" t="s">
        <v>5</v>
      </c>
      <c r="F2485" t="s">
        <v>6</v>
      </c>
      <c r="G2485" s="22"/>
      <c r="H2485" t="s">
        <v>5451</v>
      </c>
      <c r="I2485" t="s">
        <v>4717</v>
      </c>
      <c r="J2485" t="s">
        <v>4718</v>
      </c>
      <c r="K2485" s="10" t="str">
        <f t="shared" si="273"/>
        <v>BOX-</v>
      </c>
      <c r="L2485" t="s">
        <v>10</v>
      </c>
      <c r="M2485" s="48">
        <v>2020</v>
      </c>
      <c r="N2485" t="s">
        <v>1472</v>
      </c>
      <c r="O2485" t="s">
        <v>11</v>
      </c>
      <c r="P2485" s="50">
        <v>4.18</v>
      </c>
      <c r="Q2485" s="11">
        <f t="shared" si="271"/>
        <v>8443.6</v>
      </c>
      <c r="R2485" s="12">
        <f t="shared" si="274"/>
        <v>7.3003400000000003</v>
      </c>
      <c r="S2485" s="14">
        <f t="shared" si="275"/>
        <v>0.5726</v>
      </c>
      <c r="T2485" s="13">
        <f t="shared" si="276"/>
        <v>1156.6500000000001</v>
      </c>
      <c r="U2485" s="14" t="s">
        <v>349</v>
      </c>
      <c r="V2485" t="s">
        <v>1</v>
      </c>
      <c r="W2485" s="58">
        <v>7.2008000000000001</v>
      </c>
      <c r="X2485" s="79">
        <f t="shared" si="272"/>
        <v>1172.5919342295299</v>
      </c>
    </row>
    <row r="2486" spans="1:24" s="18" customFormat="1" x14ac:dyDescent="0.2">
      <c r="A2486" s="37" t="str">
        <f t="shared" si="270"/>
        <v>2025-5</v>
      </c>
      <c r="B2486" t="s">
        <v>5183</v>
      </c>
      <c r="C2486" s="23">
        <v>45806</v>
      </c>
      <c r="D2486" s="23">
        <v>45803</v>
      </c>
      <c r="E2486" t="s">
        <v>5</v>
      </c>
      <c r="F2486" t="s">
        <v>6</v>
      </c>
      <c r="G2486" s="22"/>
      <c r="H2486" t="s">
        <v>5451</v>
      </c>
      <c r="I2486" t="s">
        <v>4717</v>
      </c>
      <c r="J2486" t="s">
        <v>4718</v>
      </c>
      <c r="K2486" s="10" t="str">
        <f t="shared" si="273"/>
        <v>BOX-</v>
      </c>
      <c r="L2486" t="s">
        <v>10</v>
      </c>
      <c r="M2486" s="48">
        <v>1000</v>
      </c>
      <c r="N2486" t="s">
        <v>1472</v>
      </c>
      <c r="O2486" t="s">
        <v>11</v>
      </c>
      <c r="P2486" s="50">
        <v>4.18</v>
      </c>
      <c r="Q2486" s="11">
        <f t="shared" si="271"/>
        <v>4180</v>
      </c>
      <c r="R2486" s="12">
        <f t="shared" si="274"/>
        <v>7.3003400000000003</v>
      </c>
      <c r="S2486" s="14">
        <f t="shared" si="275"/>
        <v>0.5726</v>
      </c>
      <c r="T2486" s="13">
        <f t="shared" si="276"/>
        <v>572.6</v>
      </c>
      <c r="U2486" s="14" t="s">
        <v>349</v>
      </c>
      <c r="V2486" t="s">
        <v>1</v>
      </c>
      <c r="W2486" s="58">
        <v>7.2008000000000001</v>
      </c>
      <c r="X2486" s="79">
        <f t="shared" si="272"/>
        <v>580.49105654927223</v>
      </c>
    </row>
    <row r="2487" spans="1:24" s="18" customFormat="1" x14ac:dyDescent="0.2">
      <c r="A2487" s="37" t="str">
        <f t="shared" si="270"/>
        <v>2025-5</v>
      </c>
      <c r="B2487" t="s">
        <v>4171</v>
      </c>
      <c r="C2487" s="23">
        <v>45782</v>
      </c>
      <c r="D2487" s="23">
        <v>45714</v>
      </c>
      <c r="E2487" t="s">
        <v>830</v>
      </c>
      <c r="F2487" t="s">
        <v>831</v>
      </c>
      <c r="G2487" s="22"/>
      <c r="H2487" t="s">
        <v>5483</v>
      </c>
      <c r="I2487" t="s">
        <v>3164</v>
      </c>
      <c r="J2487" t="s">
        <v>3374</v>
      </c>
      <c r="K2487" s="10" t="str">
        <f t="shared" si="273"/>
        <v>LID-</v>
      </c>
      <c r="L2487" t="s">
        <v>98</v>
      </c>
      <c r="M2487" s="48">
        <v>1050</v>
      </c>
      <c r="N2487" t="s">
        <v>1472</v>
      </c>
      <c r="O2487" t="s">
        <v>11</v>
      </c>
      <c r="P2487" s="50">
        <v>4.2</v>
      </c>
      <c r="Q2487" s="11">
        <f t="shared" si="271"/>
        <v>4410</v>
      </c>
      <c r="R2487" s="12">
        <f t="shared" si="274"/>
        <v>7.3003400000000003</v>
      </c>
      <c r="S2487" s="14">
        <f t="shared" si="275"/>
        <v>0.57530000000000003</v>
      </c>
      <c r="T2487" s="13">
        <f t="shared" si="276"/>
        <v>604.07000000000005</v>
      </c>
      <c r="U2487" s="14" t="s">
        <v>349</v>
      </c>
      <c r="V2487" t="s">
        <v>368</v>
      </c>
      <c r="W2487" s="58">
        <v>7.2008000000000001</v>
      </c>
      <c r="X2487" s="79">
        <f t="shared" si="272"/>
        <v>612.43195200533273</v>
      </c>
    </row>
    <row r="2488" spans="1:24" s="18" customFormat="1" x14ac:dyDescent="0.2">
      <c r="A2488" s="37" t="str">
        <f t="shared" si="270"/>
        <v>2025-5</v>
      </c>
      <c r="B2488" t="s">
        <v>5184</v>
      </c>
      <c r="C2488" s="23">
        <v>45792</v>
      </c>
      <c r="D2488" s="23">
        <v>45714</v>
      </c>
      <c r="E2488" t="s">
        <v>830</v>
      </c>
      <c r="F2488" t="s">
        <v>831</v>
      </c>
      <c r="G2488" s="22"/>
      <c r="H2488" t="s">
        <v>5484</v>
      </c>
      <c r="I2488" t="s">
        <v>3164</v>
      </c>
      <c r="J2488" t="s">
        <v>3374</v>
      </c>
      <c r="K2488" s="10" t="str">
        <f t="shared" si="273"/>
        <v>LID-</v>
      </c>
      <c r="L2488" t="s">
        <v>98</v>
      </c>
      <c r="M2488" s="48">
        <v>1200</v>
      </c>
      <c r="N2488" t="s">
        <v>1472</v>
      </c>
      <c r="O2488" t="s">
        <v>11</v>
      </c>
      <c r="P2488" s="50">
        <v>4.2</v>
      </c>
      <c r="Q2488" s="11">
        <f t="shared" si="271"/>
        <v>5040</v>
      </c>
      <c r="R2488" s="12">
        <f t="shared" si="274"/>
        <v>7.3003400000000003</v>
      </c>
      <c r="S2488" s="14">
        <f t="shared" si="275"/>
        <v>0.57530000000000003</v>
      </c>
      <c r="T2488" s="13">
        <f t="shared" si="276"/>
        <v>690.36</v>
      </c>
      <c r="U2488" s="14" t="s">
        <v>349</v>
      </c>
      <c r="V2488" t="s">
        <v>368</v>
      </c>
      <c r="W2488" s="58">
        <v>7.2008000000000001</v>
      </c>
      <c r="X2488" s="79">
        <f t="shared" si="272"/>
        <v>699.92223086323736</v>
      </c>
    </row>
    <row r="2489" spans="1:24" s="18" customFormat="1" x14ac:dyDescent="0.2">
      <c r="A2489" s="37" t="str">
        <f t="shared" si="270"/>
        <v>2025-5</v>
      </c>
      <c r="B2489" t="s">
        <v>5184</v>
      </c>
      <c r="C2489" s="23">
        <v>45791</v>
      </c>
      <c r="D2489" s="23">
        <v>45714</v>
      </c>
      <c r="E2489" t="s">
        <v>830</v>
      </c>
      <c r="F2489" t="s">
        <v>831</v>
      </c>
      <c r="G2489" s="22"/>
      <c r="H2489" t="s">
        <v>5485</v>
      </c>
      <c r="I2489" t="s">
        <v>3164</v>
      </c>
      <c r="J2489" t="s">
        <v>3374</v>
      </c>
      <c r="K2489" s="10" t="str">
        <f t="shared" si="273"/>
        <v>LID-</v>
      </c>
      <c r="L2489" t="s">
        <v>98</v>
      </c>
      <c r="M2489" s="48">
        <v>1000</v>
      </c>
      <c r="N2489" t="s">
        <v>1472</v>
      </c>
      <c r="O2489" t="s">
        <v>11</v>
      </c>
      <c r="P2489" s="50">
        <v>4.2</v>
      </c>
      <c r="Q2489" s="11">
        <f t="shared" si="271"/>
        <v>4200</v>
      </c>
      <c r="R2489" s="12">
        <f t="shared" si="274"/>
        <v>7.3003400000000003</v>
      </c>
      <c r="S2489" s="14">
        <f t="shared" si="275"/>
        <v>0.57530000000000003</v>
      </c>
      <c r="T2489" s="13">
        <f t="shared" si="276"/>
        <v>575.29999999999995</v>
      </c>
      <c r="U2489" s="14" t="s">
        <v>349</v>
      </c>
      <c r="V2489" t="s">
        <v>368</v>
      </c>
      <c r="W2489" s="58">
        <v>7.2008000000000001</v>
      </c>
      <c r="X2489" s="79">
        <f t="shared" si="272"/>
        <v>583.26852571936445</v>
      </c>
    </row>
    <row r="2490" spans="1:24" s="18" customFormat="1" x14ac:dyDescent="0.2">
      <c r="A2490" s="37" t="str">
        <f t="shared" si="270"/>
        <v>2025-5</v>
      </c>
      <c r="B2490" t="s">
        <v>5184</v>
      </c>
      <c r="C2490" s="23">
        <v>45790</v>
      </c>
      <c r="D2490" s="23">
        <v>45714</v>
      </c>
      <c r="E2490" t="s">
        <v>830</v>
      </c>
      <c r="F2490" t="s">
        <v>831</v>
      </c>
      <c r="G2490" s="22"/>
      <c r="H2490" t="s">
        <v>5486</v>
      </c>
      <c r="I2490" t="s">
        <v>3164</v>
      </c>
      <c r="J2490" t="s">
        <v>3374</v>
      </c>
      <c r="K2490" s="10" t="str">
        <f t="shared" si="273"/>
        <v>LID-</v>
      </c>
      <c r="L2490" t="s">
        <v>98</v>
      </c>
      <c r="M2490" s="48">
        <v>1000</v>
      </c>
      <c r="N2490" t="s">
        <v>1472</v>
      </c>
      <c r="O2490" t="s">
        <v>11</v>
      </c>
      <c r="P2490" s="50">
        <v>4.2</v>
      </c>
      <c r="Q2490" s="11">
        <f t="shared" si="271"/>
        <v>4200</v>
      </c>
      <c r="R2490" s="12">
        <f t="shared" si="274"/>
        <v>7.3003400000000003</v>
      </c>
      <c r="S2490" s="14">
        <f t="shared" si="275"/>
        <v>0.57530000000000003</v>
      </c>
      <c r="T2490" s="13">
        <f t="shared" si="276"/>
        <v>575.29999999999995</v>
      </c>
      <c r="U2490" s="14" t="s">
        <v>349</v>
      </c>
      <c r="V2490" t="s">
        <v>368</v>
      </c>
      <c r="W2490" s="58">
        <v>7.2008000000000001</v>
      </c>
      <c r="X2490" s="79">
        <f t="shared" si="272"/>
        <v>583.26852571936445</v>
      </c>
    </row>
    <row r="2491" spans="1:24" s="18" customFormat="1" x14ac:dyDescent="0.2">
      <c r="A2491" s="37" t="str">
        <f t="shared" si="270"/>
        <v>2025-5</v>
      </c>
      <c r="B2491" t="s">
        <v>5184</v>
      </c>
      <c r="C2491" s="23">
        <v>45790</v>
      </c>
      <c r="D2491" s="23">
        <v>45714</v>
      </c>
      <c r="E2491" t="s">
        <v>830</v>
      </c>
      <c r="F2491" t="s">
        <v>831</v>
      </c>
      <c r="G2491" s="22"/>
      <c r="H2491" t="s">
        <v>5486</v>
      </c>
      <c r="I2491" t="s">
        <v>3164</v>
      </c>
      <c r="J2491" t="s">
        <v>3374</v>
      </c>
      <c r="K2491" s="10" t="str">
        <f t="shared" si="273"/>
        <v>LID-</v>
      </c>
      <c r="L2491" t="s">
        <v>98</v>
      </c>
      <c r="M2491" s="48">
        <v>1000</v>
      </c>
      <c r="N2491" t="s">
        <v>1472</v>
      </c>
      <c r="O2491" t="s">
        <v>11</v>
      </c>
      <c r="P2491" s="50">
        <v>4.2</v>
      </c>
      <c r="Q2491" s="11">
        <f t="shared" si="271"/>
        <v>4200</v>
      </c>
      <c r="R2491" s="12">
        <f t="shared" si="274"/>
        <v>7.3003400000000003</v>
      </c>
      <c r="S2491" s="14">
        <f t="shared" si="275"/>
        <v>0.57530000000000003</v>
      </c>
      <c r="T2491" s="13">
        <f t="shared" si="276"/>
        <v>575.29999999999995</v>
      </c>
      <c r="U2491" s="14" t="s">
        <v>349</v>
      </c>
      <c r="V2491" t="s">
        <v>368</v>
      </c>
      <c r="W2491" s="58">
        <v>7.2008000000000001</v>
      </c>
      <c r="X2491" s="79">
        <f t="shared" si="272"/>
        <v>583.26852571936445</v>
      </c>
    </row>
    <row r="2492" spans="1:24" s="18" customFormat="1" x14ac:dyDescent="0.2">
      <c r="A2492" s="37" t="str">
        <f t="shared" si="270"/>
        <v>2025-5</v>
      </c>
      <c r="B2492" t="s">
        <v>5184</v>
      </c>
      <c r="C2492" s="23">
        <v>45789</v>
      </c>
      <c r="D2492" s="23">
        <v>45714</v>
      </c>
      <c r="E2492" t="s">
        <v>830</v>
      </c>
      <c r="F2492" t="s">
        <v>831</v>
      </c>
      <c r="G2492" s="22"/>
      <c r="H2492" t="s">
        <v>5487</v>
      </c>
      <c r="I2492" t="s">
        <v>3164</v>
      </c>
      <c r="J2492" t="s">
        <v>3374</v>
      </c>
      <c r="K2492" s="10" t="str">
        <f t="shared" si="273"/>
        <v>LID-</v>
      </c>
      <c r="L2492" t="s">
        <v>98</v>
      </c>
      <c r="M2492" s="48">
        <v>1000</v>
      </c>
      <c r="N2492" t="s">
        <v>1472</v>
      </c>
      <c r="O2492" t="s">
        <v>11</v>
      </c>
      <c r="P2492" s="50">
        <v>4.2</v>
      </c>
      <c r="Q2492" s="11">
        <f t="shared" si="271"/>
        <v>4200</v>
      </c>
      <c r="R2492" s="12">
        <f t="shared" si="274"/>
        <v>7.3003400000000003</v>
      </c>
      <c r="S2492" s="14">
        <f t="shared" si="275"/>
        <v>0.57530000000000003</v>
      </c>
      <c r="T2492" s="13">
        <f t="shared" si="276"/>
        <v>575.29999999999995</v>
      </c>
      <c r="U2492" s="14" t="s">
        <v>349</v>
      </c>
      <c r="V2492" t="s">
        <v>368</v>
      </c>
      <c r="W2492" s="58">
        <v>7.2008000000000001</v>
      </c>
      <c r="X2492" s="79">
        <f t="shared" si="272"/>
        <v>583.26852571936445</v>
      </c>
    </row>
    <row r="2493" spans="1:24" s="18" customFormat="1" x14ac:dyDescent="0.2">
      <c r="A2493" s="37" t="str">
        <f t="shared" si="270"/>
        <v>2025-5</v>
      </c>
      <c r="B2493" t="s">
        <v>5184</v>
      </c>
      <c r="C2493" s="23">
        <v>45785</v>
      </c>
      <c r="D2493" s="23">
        <v>45714</v>
      </c>
      <c r="E2493" t="s">
        <v>830</v>
      </c>
      <c r="F2493" t="s">
        <v>831</v>
      </c>
      <c r="G2493" s="22"/>
      <c r="H2493" t="s">
        <v>5488</v>
      </c>
      <c r="I2493" t="s">
        <v>3164</v>
      </c>
      <c r="J2493" t="s">
        <v>3374</v>
      </c>
      <c r="K2493" s="10" t="str">
        <f t="shared" si="273"/>
        <v>LID-</v>
      </c>
      <c r="L2493" t="s">
        <v>98</v>
      </c>
      <c r="M2493" s="48">
        <v>2000</v>
      </c>
      <c r="N2493" t="s">
        <v>1472</v>
      </c>
      <c r="O2493" t="s">
        <v>11</v>
      </c>
      <c r="P2493" s="50">
        <v>4.2</v>
      </c>
      <c r="Q2493" s="11">
        <f t="shared" si="271"/>
        <v>8400</v>
      </c>
      <c r="R2493" s="12">
        <f t="shared" si="274"/>
        <v>7.3003400000000003</v>
      </c>
      <c r="S2493" s="14">
        <f t="shared" si="275"/>
        <v>0.57530000000000003</v>
      </c>
      <c r="T2493" s="13">
        <f t="shared" si="276"/>
        <v>1150.5999999999999</v>
      </c>
      <c r="U2493" s="14" t="s">
        <v>349</v>
      </c>
      <c r="V2493" t="s">
        <v>368</v>
      </c>
      <c r="W2493" s="58">
        <v>7.2008000000000001</v>
      </c>
      <c r="X2493" s="79">
        <f t="shared" si="272"/>
        <v>1166.5370514387289</v>
      </c>
    </row>
    <row r="2494" spans="1:24" s="18" customFormat="1" x14ac:dyDescent="0.2">
      <c r="A2494" s="37" t="str">
        <f t="shared" si="270"/>
        <v>2025-5</v>
      </c>
      <c r="B2494" t="s">
        <v>5184</v>
      </c>
      <c r="C2494" s="23">
        <v>45784</v>
      </c>
      <c r="D2494" s="23">
        <v>45714</v>
      </c>
      <c r="E2494" t="s">
        <v>830</v>
      </c>
      <c r="F2494" t="s">
        <v>831</v>
      </c>
      <c r="G2494" s="22"/>
      <c r="H2494" t="s">
        <v>5489</v>
      </c>
      <c r="I2494" t="s">
        <v>3164</v>
      </c>
      <c r="J2494" t="s">
        <v>3374</v>
      </c>
      <c r="K2494" s="10" t="str">
        <f t="shared" si="273"/>
        <v>LID-</v>
      </c>
      <c r="L2494" t="s">
        <v>98</v>
      </c>
      <c r="M2494" s="48">
        <v>1000</v>
      </c>
      <c r="N2494" t="s">
        <v>1472</v>
      </c>
      <c r="O2494" t="s">
        <v>11</v>
      </c>
      <c r="P2494" s="50">
        <v>4.2</v>
      </c>
      <c r="Q2494" s="11">
        <f t="shared" si="271"/>
        <v>4200</v>
      </c>
      <c r="R2494" s="12">
        <f t="shared" si="274"/>
        <v>7.3003400000000003</v>
      </c>
      <c r="S2494" s="14">
        <f t="shared" si="275"/>
        <v>0.57530000000000003</v>
      </c>
      <c r="T2494" s="13">
        <f t="shared" si="276"/>
        <v>575.29999999999995</v>
      </c>
      <c r="U2494" s="14" t="s">
        <v>349</v>
      </c>
      <c r="V2494" t="s">
        <v>368</v>
      </c>
      <c r="W2494" s="58">
        <v>7.2008000000000001</v>
      </c>
      <c r="X2494" s="79">
        <f t="shared" si="272"/>
        <v>583.26852571936445</v>
      </c>
    </row>
    <row r="2495" spans="1:24" s="18" customFormat="1" x14ac:dyDescent="0.2">
      <c r="A2495" s="37" t="str">
        <f t="shared" si="270"/>
        <v>2025-5</v>
      </c>
      <c r="B2495" t="s">
        <v>5184</v>
      </c>
      <c r="C2495" s="23">
        <v>45783</v>
      </c>
      <c r="D2495" s="23">
        <v>45714</v>
      </c>
      <c r="E2495" t="s">
        <v>830</v>
      </c>
      <c r="F2495" t="s">
        <v>831</v>
      </c>
      <c r="G2495" s="22"/>
      <c r="H2495" t="s">
        <v>5490</v>
      </c>
      <c r="I2495" t="s">
        <v>3164</v>
      </c>
      <c r="J2495" t="s">
        <v>3374</v>
      </c>
      <c r="K2495" s="10" t="str">
        <f t="shared" si="273"/>
        <v>LID-</v>
      </c>
      <c r="L2495" t="s">
        <v>98</v>
      </c>
      <c r="M2495" s="48">
        <v>1000</v>
      </c>
      <c r="N2495" t="s">
        <v>1472</v>
      </c>
      <c r="O2495" t="s">
        <v>11</v>
      </c>
      <c r="P2495" s="50">
        <v>4.2</v>
      </c>
      <c r="Q2495" s="11">
        <f t="shared" si="271"/>
        <v>4200</v>
      </c>
      <c r="R2495" s="12">
        <f t="shared" si="274"/>
        <v>7.3003400000000003</v>
      </c>
      <c r="S2495" s="14">
        <f t="shared" si="275"/>
        <v>0.57530000000000003</v>
      </c>
      <c r="T2495" s="13">
        <f t="shared" si="276"/>
        <v>575.29999999999995</v>
      </c>
      <c r="U2495" s="14" t="s">
        <v>349</v>
      </c>
      <c r="V2495" t="s">
        <v>368</v>
      </c>
      <c r="W2495" s="58">
        <v>7.2008000000000001</v>
      </c>
      <c r="X2495" s="79">
        <f t="shared" si="272"/>
        <v>583.26852571936445</v>
      </c>
    </row>
    <row r="2496" spans="1:24" s="18" customFormat="1" x14ac:dyDescent="0.2">
      <c r="A2496" s="37" t="str">
        <f t="shared" si="270"/>
        <v>2025-5</v>
      </c>
      <c r="B2496" t="s">
        <v>5184</v>
      </c>
      <c r="C2496" s="23">
        <v>45782</v>
      </c>
      <c r="D2496" s="23">
        <v>45714</v>
      </c>
      <c r="E2496" t="s">
        <v>830</v>
      </c>
      <c r="F2496" t="s">
        <v>831</v>
      </c>
      <c r="G2496" s="22"/>
      <c r="H2496" t="s">
        <v>5483</v>
      </c>
      <c r="I2496" t="s">
        <v>3164</v>
      </c>
      <c r="J2496" t="s">
        <v>3374</v>
      </c>
      <c r="K2496" s="10" t="str">
        <f t="shared" si="273"/>
        <v>LID-</v>
      </c>
      <c r="L2496" t="s">
        <v>98</v>
      </c>
      <c r="M2496" s="48">
        <v>2000</v>
      </c>
      <c r="N2496" t="s">
        <v>1472</v>
      </c>
      <c r="O2496" t="s">
        <v>11</v>
      </c>
      <c r="P2496" s="50">
        <v>4.2</v>
      </c>
      <c r="Q2496" s="11">
        <f t="shared" si="271"/>
        <v>8400</v>
      </c>
      <c r="R2496" s="12">
        <f t="shared" si="274"/>
        <v>7.3003400000000003</v>
      </c>
      <c r="S2496" s="14">
        <f t="shared" si="275"/>
        <v>0.57530000000000003</v>
      </c>
      <c r="T2496" s="13">
        <f t="shared" si="276"/>
        <v>1150.5999999999999</v>
      </c>
      <c r="U2496" s="14" t="s">
        <v>349</v>
      </c>
      <c r="V2496" t="s">
        <v>368</v>
      </c>
      <c r="W2496" s="58">
        <v>7.2008000000000001</v>
      </c>
      <c r="X2496" s="79">
        <f t="shared" si="272"/>
        <v>1166.5370514387289</v>
      </c>
    </row>
    <row r="2497" spans="1:24" s="18" customFormat="1" x14ac:dyDescent="0.2">
      <c r="A2497" s="37" t="str">
        <f t="shared" si="270"/>
        <v>2025-5</v>
      </c>
      <c r="B2497" t="s">
        <v>5185</v>
      </c>
      <c r="C2497" s="23">
        <v>45803</v>
      </c>
      <c r="D2497" s="23">
        <v>45714</v>
      </c>
      <c r="E2497" t="s">
        <v>830</v>
      </c>
      <c r="F2497" t="s">
        <v>831</v>
      </c>
      <c r="G2497" s="22"/>
      <c r="H2497" t="s">
        <v>5491</v>
      </c>
      <c r="I2497" t="s">
        <v>3164</v>
      </c>
      <c r="J2497" t="s">
        <v>3374</v>
      </c>
      <c r="K2497" s="10" t="str">
        <f t="shared" si="273"/>
        <v>LID-</v>
      </c>
      <c r="L2497" t="s">
        <v>98</v>
      </c>
      <c r="M2497" s="48">
        <v>2100</v>
      </c>
      <c r="N2497" t="s">
        <v>1472</v>
      </c>
      <c r="O2497" t="s">
        <v>11</v>
      </c>
      <c r="P2497" s="50">
        <v>4.2</v>
      </c>
      <c r="Q2497" s="11">
        <f t="shared" si="271"/>
        <v>8820</v>
      </c>
      <c r="R2497" s="12">
        <f t="shared" si="274"/>
        <v>7.3003400000000003</v>
      </c>
      <c r="S2497" s="14">
        <f t="shared" si="275"/>
        <v>0.57530000000000003</v>
      </c>
      <c r="T2497" s="13">
        <f t="shared" si="276"/>
        <v>1208.1300000000001</v>
      </c>
      <c r="U2497" s="14" t="s">
        <v>349</v>
      </c>
      <c r="V2497" t="s">
        <v>368</v>
      </c>
      <c r="W2497" s="58">
        <v>7.2008000000000001</v>
      </c>
      <c r="X2497" s="79">
        <f t="shared" si="272"/>
        <v>1224.8639040106655</v>
      </c>
    </row>
    <row r="2498" spans="1:24" s="18" customFormat="1" x14ac:dyDescent="0.2">
      <c r="A2498" s="37" t="str">
        <f t="shared" ref="A2498:A2561" si="277">+TEXT(C2498,"YYYY")&amp;"-"&amp;TEXT(C2498,"M")</f>
        <v>2025-5</v>
      </c>
      <c r="B2498" t="s">
        <v>5185</v>
      </c>
      <c r="C2498" s="23">
        <v>45800</v>
      </c>
      <c r="D2498" s="23">
        <v>45714</v>
      </c>
      <c r="E2498" t="s">
        <v>830</v>
      </c>
      <c r="F2498" t="s">
        <v>831</v>
      </c>
      <c r="G2498" s="22"/>
      <c r="H2498" t="s">
        <v>5492</v>
      </c>
      <c r="I2498" t="s">
        <v>3164</v>
      </c>
      <c r="J2498" t="s">
        <v>3374</v>
      </c>
      <c r="K2498" s="10" t="str">
        <f t="shared" si="273"/>
        <v>LID-</v>
      </c>
      <c r="L2498" t="s">
        <v>98</v>
      </c>
      <c r="M2498" s="48">
        <v>1000</v>
      </c>
      <c r="N2498" t="s">
        <v>1472</v>
      </c>
      <c r="O2498" t="s">
        <v>11</v>
      </c>
      <c r="P2498" s="50">
        <v>4.2</v>
      </c>
      <c r="Q2498" s="11">
        <f t="shared" ref="Q2498:Q2561" si="278">ROUND(P2498*M2498,2)</f>
        <v>4200</v>
      </c>
      <c r="R2498" s="12">
        <f t="shared" si="274"/>
        <v>7.3003400000000003</v>
      </c>
      <c r="S2498" s="14">
        <f t="shared" si="275"/>
        <v>0.57530000000000003</v>
      </c>
      <c r="T2498" s="13">
        <f t="shared" si="276"/>
        <v>575.29999999999995</v>
      </c>
      <c r="U2498" s="14" t="s">
        <v>349</v>
      </c>
      <c r="V2498" t="s">
        <v>368</v>
      </c>
      <c r="W2498" s="58">
        <v>7.2008000000000001</v>
      </c>
      <c r="X2498" s="79">
        <f t="shared" ref="X2498:X2561" si="279">IF(O2498="CNY",P2498/W2498*M2498,1)</f>
        <v>583.26852571936445</v>
      </c>
    </row>
    <row r="2499" spans="1:24" s="18" customFormat="1" x14ac:dyDescent="0.2">
      <c r="A2499" s="37" t="str">
        <f t="shared" si="277"/>
        <v>2025-5</v>
      </c>
      <c r="B2499" t="s">
        <v>5185</v>
      </c>
      <c r="C2499" s="23">
        <v>45798</v>
      </c>
      <c r="D2499" s="23">
        <v>45714</v>
      </c>
      <c r="E2499" t="s">
        <v>830</v>
      </c>
      <c r="F2499" t="s">
        <v>831</v>
      </c>
      <c r="G2499" s="22"/>
      <c r="H2499" t="s">
        <v>5493</v>
      </c>
      <c r="I2499" t="s">
        <v>3164</v>
      </c>
      <c r="J2499" t="s">
        <v>3374</v>
      </c>
      <c r="K2499" s="10" t="str">
        <f t="shared" si="273"/>
        <v>LID-</v>
      </c>
      <c r="L2499" t="s">
        <v>98</v>
      </c>
      <c r="M2499" s="48">
        <v>2000</v>
      </c>
      <c r="N2499" t="s">
        <v>1472</v>
      </c>
      <c r="O2499" t="s">
        <v>11</v>
      </c>
      <c r="P2499" s="50">
        <v>4.2</v>
      </c>
      <c r="Q2499" s="11">
        <f t="shared" si="278"/>
        <v>8400</v>
      </c>
      <c r="R2499" s="12">
        <f t="shared" si="274"/>
        <v>7.3003400000000003</v>
      </c>
      <c r="S2499" s="14">
        <f t="shared" si="275"/>
        <v>0.57530000000000003</v>
      </c>
      <c r="T2499" s="13">
        <f t="shared" si="276"/>
        <v>1150.5999999999999</v>
      </c>
      <c r="U2499" s="14" t="s">
        <v>349</v>
      </c>
      <c r="V2499" t="s">
        <v>368</v>
      </c>
      <c r="W2499" s="58">
        <v>7.2008000000000001</v>
      </c>
      <c r="X2499" s="79">
        <f t="shared" si="279"/>
        <v>1166.5370514387289</v>
      </c>
    </row>
    <row r="2500" spans="1:24" s="18" customFormat="1" x14ac:dyDescent="0.2">
      <c r="A2500" s="37" t="str">
        <f t="shared" si="277"/>
        <v>2025-5</v>
      </c>
      <c r="B2500" t="s">
        <v>5185</v>
      </c>
      <c r="C2500" s="23">
        <v>45797</v>
      </c>
      <c r="D2500" s="23">
        <v>45714</v>
      </c>
      <c r="E2500" t="s">
        <v>830</v>
      </c>
      <c r="F2500" t="s">
        <v>831</v>
      </c>
      <c r="G2500" s="22"/>
      <c r="H2500" t="s">
        <v>5494</v>
      </c>
      <c r="I2500" t="s">
        <v>3164</v>
      </c>
      <c r="J2500" t="s">
        <v>3374</v>
      </c>
      <c r="K2500" s="10" t="str">
        <f t="shared" si="273"/>
        <v>LID-</v>
      </c>
      <c r="L2500" t="s">
        <v>98</v>
      </c>
      <c r="M2500" s="48">
        <v>1000</v>
      </c>
      <c r="N2500" t="s">
        <v>1472</v>
      </c>
      <c r="O2500" t="s">
        <v>11</v>
      </c>
      <c r="P2500" s="50">
        <v>4.2</v>
      </c>
      <c r="Q2500" s="11">
        <f t="shared" si="278"/>
        <v>4200</v>
      </c>
      <c r="R2500" s="12">
        <f t="shared" si="274"/>
        <v>7.3003400000000003</v>
      </c>
      <c r="S2500" s="14">
        <f t="shared" si="275"/>
        <v>0.57530000000000003</v>
      </c>
      <c r="T2500" s="13">
        <f t="shared" si="276"/>
        <v>575.29999999999995</v>
      </c>
      <c r="U2500" s="14" t="s">
        <v>349</v>
      </c>
      <c r="V2500" t="s">
        <v>368</v>
      </c>
      <c r="W2500" s="58">
        <v>7.2008000000000001</v>
      </c>
      <c r="X2500" s="79">
        <f t="shared" si="279"/>
        <v>583.26852571936445</v>
      </c>
    </row>
    <row r="2501" spans="1:24" s="18" customFormat="1" x14ac:dyDescent="0.2">
      <c r="A2501" s="37" t="str">
        <f t="shared" si="277"/>
        <v>2025-5</v>
      </c>
      <c r="B2501" t="s">
        <v>5185</v>
      </c>
      <c r="C2501" s="23">
        <v>45796</v>
      </c>
      <c r="D2501" s="23">
        <v>45714</v>
      </c>
      <c r="E2501" t="s">
        <v>830</v>
      </c>
      <c r="F2501" t="s">
        <v>831</v>
      </c>
      <c r="G2501" s="22"/>
      <c r="H2501" t="s">
        <v>5495</v>
      </c>
      <c r="I2501" t="s">
        <v>3164</v>
      </c>
      <c r="J2501" t="s">
        <v>3374</v>
      </c>
      <c r="K2501" s="10" t="str">
        <f t="shared" si="273"/>
        <v>LID-</v>
      </c>
      <c r="L2501" t="s">
        <v>98</v>
      </c>
      <c r="M2501" s="48">
        <v>2000</v>
      </c>
      <c r="N2501" t="s">
        <v>1472</v>
      </c>
      <c r="O2501" t="s">
        <v>11</v>
      </c>
      <c r="P2501" s="50">
        <v>4.2</v>
      </c>
      <c r="Q2501" s="11">
        <f t="shared" si="278"/>
        <v>8400</v>
      </c>
      <c r="R2501" s="12">
        <f t="shared" si="274"/>
        <v>7.3003400000000003</v>
      </c>
      <c r="S2501" s="14">
        <f t="shared" si="275"/>
        <v>0.57530000000000003</v>
      </c>
      <c r="T2501" s="13">
        <f t="shared" si="276"/>
        <v>1150.5999999999999</v>
      </c>
      <c r="U2501" s="14" t="s">
        <v>349</v>
      </c>
      <c r="V2501" t="s">
        <v>368</v>
      </c>
      <c r="W2501" s="58">
        <v>7.2008000000000001</v>
      </c>
      <c r="X2501" s="79">
        <f t="shared" si="279"/>
        <v>1166.5370514387289</v>
      </c>
    </row>
    <row r="2502" spans="1:24" s="18" customFormat="1" x14ac:dyDescent="0.2">
      <c r="A2502" s="37" t="str">
        <f t="shared" si="277"/>
        <v>2025-5</v>
      </c>
      <c r="B2502" t="s">
        <v>5185</v>
      </c>
      <c r="C2502" s="23">
        <v>45792</v>
      </c>
      <c r="D2502" s="23">
        <v>45714</v>
      </c>
      <c r="E2502" t="s">
        <v>830</v>
      </c>
      <c r="F2502" t="s">
        <v>831</v>
      </c>
      <c r="G2502" s="22"/>
      <c r="H2502" t="s">
        <v>5484</v>
      </c>
      <c r="I2502" t="s">
        <v>3164</v>
      </c>
      <c r="J2502" t="s">
        <v>3374</v>
      </c>
      <c r="K2502" s="10" t="str">
        <f t="shared" si="273"/>
        <v>LID-</v>
      </c>
      <c r="L2502" t="s">
        <v>98</v>
      </c>
      <c r="M2502" s="48">
        <v>1000</v>
      </c>
      <c r="N2502" t="s">
        <v>1472</v>
      </c>
      <c r="O2502" t="s">
        <v>11</v>
      </c>
      <c r="P2502" s="50">
        <v>4.2</v>
      </c>
      <c r="Q2502" s="11">
        <f t="shared" si="278"/>
        <v>4200</v>
      </c>
      <c r="R2502" s="12">
        <f t="shared" si="274"/>
        <v>7.3003400000000003</v>
      </c>
      <c r="S2502" s="14">
        <f t="shared" si="275"/>
        <v>0.57530000000000003</v>
      </c>
      <c r="T2502" s="13">
        <f t="shared" si="276"/>
        <v>575.29999999999995</v>
      </c>
      <c r="U2502" s="14" t="s">
        <v>349</v>
      </c>
      <c r="V2502" t="s">
        <v>368</v>
      </c>
      <c r="W2502" s="58">
        <v>7.2008000000000001</v>
      </c>
      <c r="X2502" s="79">
        <f t="shared" si="279"/>
        <v>583.26852571936445</v>
      </c>
    </row>
    <row r="2503" spans="1:24" s="18" customFormat="1" x14ac:dyDescent="0.2">
      <c r="A2503" s="37" t="str">
        <f t="shared" si="277"/>
        <v>2025-5</v>
      </c>
      <c r="B2503" t="s">
        <v>5186</v>
      </c>
      <c r="C2503" s="23">
        <v>45805</v>
      </c>
      <c r="D2503" s="23">
        <v>45714</v>
      </c>
      <c r="E2503" t="s">
        <v>830</v>
      </c>
      <c r="F2503" t="s">
        <v>831</v>
      </c>
      <c r="G2503" s="22"/>
      <c r="H2503" t="s">
        <v>5496</v>
      </c>
      <c r="I2503" t="s">
        <v>3164</v>
      </c>
      <c r="J2503" t="s">
        <v>3374</v>
      </c>
      <c r="K2503" s="10" t="str">
        <f t="shared" si="273"/>
        <v>LID-</v>
      </c>
      <c r="L2503" t="s">
        <v>98</v>
      </c>
      <c r="M2503" s="48">
        <v>2210</v>
      </c>
      <c r="N2503" t="s">
        <v>1472</v>
      </c>
      <c r="O2503" t="s">
        <v>11</v>
      </c>
      <c r="P2503" s="50">
        <v>4.2</v>
      </c>
      <c r="Q2503" s="11">
        <f t="shared" si="278"/>
        <v>9282</v>
      </c>
      <c r="R2503" s="12">
        <f t="shared" si="274"/>
        <v>7.3003400000000003</v>
      </c>
      <c r="S2503" s="14">
        <f t="shared" si="275"/>
        <v>0.57530000000000003</v>
      </c>
      <c r="T2503" s="13">
        <f t="shared" si="276"/>
        <v>1271.4100000000001</v>
      </c>
      <c r="U2503" s="14" t="s">
        <v>349</v>
      </c>
      <c r="V2503" t="s">
        <v>368</v>
      </c>
      <c r="W2503" s="58">
        <v>7.2008000000000001</v>
      </c>
      <c r="X2503" s="79">
        <f t="shared" si="279"/>
        <v>1289.0234418397956</v>
      </c>
    </row>
    <row r="2504" spans="1:24" s="18" customFormat="1" x14ac:dyDescent="0.2">
      <c r="A2504" s="37" t="str">
        <f t="shared" si="277"/>
        <v>2025-5</v>
      </c>
      <c r="B2504" t="s">
        <v>5187</v>
      </c>
      <c r="C2504" s="23">
        <v>45792</v>
      </c>
      <c r="D2504" s="23">
        <v>45765</v>
      </c>
      <c r="E2504" t="s">
        <v>2245</v>
      </c>
      <c r="F2504" t="s">
        <v>2246</v>
      </c>
      <c r="G2504" s="22"/>
      <c r="H2504" t="s">
        <v>5497</v>
      </c>
      <c r="I2504" t="s">
        <v>4719</v>
      </c>
      <c r="J2504" t="s">
        <v>4720</v>
      </c>
      <c r="K2504" s="10" t="str">
        <f t="shared" si="273"/>
        <v>HDL-</v>
      </c>
      <c r="L2504" t="s">
        <v>10</v>
      </c>
      <c r="M2504" s="48">
        <v>2000</v>
      </c>
      <c r="N2504" t="s">
        <v>1472</v>
      </c>
      <c r="O2504" t="s">
        <v>11</v>
      </c>
      <c r="P2504" s="50">
        <v>4.2454999999999998</v>
      </c>
      <c r="Q2504" s="11">
        <f t="shared" si="278"/>
        <v>8491</v>
      </c>
      <c r="R2504" s="12">
        <f t="shared" si="274"/>
        <v>7.3003400000000003</v>
      </c>
      <c r="S2504" s="14">
        <f t="shared" si="275"/>
        <v>0.58150000000000002</v>
      </c>
      <c r="T2504" s="13">
        <f t="shared" si="276"/>
        <v>1163</v>
      </c>
      <c r="U2504" s="14" t="s">
        <v>349</v>
      </c>
      <c r="V2504" t="s">
        <v>228</v>
      </c>
      <c r="W2504" s="58">
        <v>7.2008000000000001</v>
      </c>
      <c r="X2504" s="79">
        <f t="shared" si="279"/>
        <v>1179.1745361626483</v>
      </c>
    </row>
    <row r="2505" spans="1:24" s="18" customFormat="1" x14ac:dyDescent="0.2">
      <c r="A2505" s="37" t="str">
        <f t="shared" si="277"/>
        <v>2025-5</v>
      </c>
      <c r="B2505" t="s">
        <v>5188</v>
      </c>
      <c r="C2505" s="23">
        <v>45800</v>
      </c>
      <c r="D2505" s="23">
        <v>45775</v>
      </c>
      <c r="E2505" t="s">
        <v>2245</v>
      </c>
      <c r="F2505" t="s">
        <v>2246</v>
      </c>
      <c r="G2505" s="22"/>
      <c r="H2505" t="s">
        <v>5498</v>
      </c>
      <c r="I2505" t="s">
        <v>3133</v>
      </c>
      <c r="J2505" t="s">
        <v>3343</v>
      </c>
      <c r="K2505" s="10" t="str">
        <f t="shared" si="273"/>
        <v>HDL-</v>
      </c>
      <c r="L2505" t="s">
        <v>10</v>
      </c>
      <c r="M2505" s="48">
        <v>2030</v>
      </c>
      <c r="N2505" t="s">
        <v>1472</v>
      </c>
      <c r="O2505" t="s">
        <v>11</v>
      </c>
      <c r="P2505" s="50">
        <v>4.2454999999999998</v>
      </c>
      <c r="Q2505" s="11">
        <f t="shared" si="278"/>
        <v>8618.3700000000008</v>
      </c>
      <c r="R2505" s="12">
        <f t="shared" si="274"/>
        <v>7.3003400000000003</v>
      </c>
      <c r="S2505" s="14">
        <f t="shared" si="275"/>
        <v>0.58150000000000002</v>
      </c>
      <c r="T2505" s="13">
        <f t="shared" si="276"/>
        <v>1180.45</v>
      </c>
      <c r="U2505" s="14" t="s">
        <v>349</v>
      </c>
      <c r="V2505" t="s">
        <v>228</v>
      </c>
      <c r="W2505" s="58">
        <v>7.2008000000000001</v>
      </c>
      <c r="X2505" s="79">
        <f t="shared" si="279"/>
        <v>1196.8621542050882</v>
      </c>
    </row>
    <row r="2506" spans="1:24" s="18" customFormat="1" x14ac:dyDescent="0.2">
      <c r="A2506" s="37" t="str">
        <f t="shared" si="277"/>
        <v>2025-5</v>
      </c>
      <c r="B2506" t="s">
        <v>5189</v>
      </c>
      <c r="C2506" s="23">
        <v>45800</v>
      </c>
      <c r="D2506" s="23">
        <v>45775</v>
      </c>
      <c r="E2506" t="s">
        <v>2245</v>
      </c>
      <c r="F2506" t="s">
        <v>2246</v>
      </c>
      <c r="G2506" s="22"/>
      <c r="H2506" t="s">
        <v>5498</v>
      </c>
      <c r="I2506" t="s">
        <v>4719</v>
      </c>
      <c r="J2506" t="s">
        <v>4720</v>
      </c>
      <c r="K2506" s="10" t="str">
        <f t="shared" si="273"/>
        <v>HDL-</v>
      </c>
      <c r="L2506" t="s">
        <v>10</v>
      </c>
      <c r="M2506" s="48">
        <v>3060</v>
      </c>
      <c r="N2506" t="s">
        <v>1472</v>
      </c>
      <c r="O2506" t="s">
        <v>11</v>
      </c>
      <c r="P2506" s="50">
        <v>4.2454999999999998</v>
      </c>
      <c r="Q2506" s="11">
        <f t="shared" si="278"/>
        <v>12991.23</v>
      </c>
      <c r="R2506" s="12">
        <f t="shared" si="274"/>
        <v>7.3003400000000003</v>
      </c>
      <c r="S2506" s="14">
        <f t="shared" si="275"/>
        <v>0.58150000000000002</v>
      </c>
      <c r="T2506" s="13">
        <f t="shared" si="276"/>
        <v>1779.39</v>
      </c>
      <c r="U2506" s="14" t="s">
        <v>349</v>
      </c>
      <c r="V2506" t="s">
        <v>228</v>
      </c>
      <c r="W2506" s="58">
        <v>7.2008000000000001</v>
      </c>
      <c r="X2506" s="79">
        <f t="shared" si="279"/>
        <v>1804.1370403288522</v>
      </c>
    </row>
    <row r="2507" spans="1:24" s="18" customFormat="1" x14ac:dyDescent="0.2">
      <c r="A2507" s="37" t="str">
        <f t="shared" si="277"/>
        <v>2025-5</v>
      </c>
      <c r="B2507" t="s">
        <v>4172</v>
      </c>
      <c r="C2507" s="23">
        <v>45783</v>
      </c>
      <c r="D2507" s="23">
        <v>45763</v>
      </c>
      <c r="E2507" t="s">
        <v>830</v>
      </c>
      <c r="F2507" t="s">
        <v>831</v>
      </c>
      <c r="G2507" s="22"/>
      <c r="H2507" t="s">
        <v>5499</v>
      </c>
      <c r="I2507" t="s">
        <v>3738</v>
      </c>
      <c r="J2507" t="s">
        <v>3739</v>
      </c>
      <c r="K2507" s="10" t="str">
        <f t="shared" si="273"/>
        <v>LID-</v>
      </c>
      <c r="L2507" t="s">
        <v>98</v>
      </c>
      <c r="M2507" s="48">
        <v>1010</v>
      </c>
      <c r="N2507" t="s">
        <v>1472</v>
      </c>
      <c r="O2507" t="s">
        <v>11</v>
      </c>
      <c r="P2507" s="50">
        <v>4.25</v>
      </c>
      <c r="Q2507" s="11">
        <f t="shared" si="278"/>
        <v>4292.5</v>
      </c>
      <c r="R2507" s="12">
        <f t="shared" si="274"/>
        <v>7.3003400000000003</v>
      </c>
      <c r="S2507" s="14">
        <f t="shared" si="275"/>
        <v>0.58220000000000005</v>
      </c>
      <c r="T2507" s="13">
        <f t="shared" si="276"/>
        <v>588.02</v>
      </c>
      <c r="U2507" s="14" t="s">
        <v>349</v>
      </c>
      <c r="V2507" t="s">
        <v>368</v>
      </c>
      <c r="W2507" s="58">
        <v>7.2008000000000001</v>
      </c>
      <c r="X2507" s="79">
        <f t="shared" si="279"/>
        <v>596.11432063104098</v>
      </c>
    </row>
    <row r="2508" spans="1:24" s="18" customFormat="1" x14ac:dyDescent="0.2">
      <c r="A2508" s="37" t="str">
        <f t="shared" si="277"/>
        <v>2025-5</v>
      </c>
      <c r="B2508" t="s">
        <v>4175</v>
      </c>
      <c r="C2508" s="23">
        <v>45786</v>
      </c>
      <c r="D2508" s="23">
        <v>45714</v>
      </c>
      <c r="E2508" t="s">
        <v>94</v>
      </c>
      <c r="F2508" t="s">
        <v>95</v>
      </c>
      <c r="G2508" s="22"/>
      <c r="H2508" t="s">
        <v>5500</v>
      </c>
      <c r="I2508" t="s">
        <v>3162</v>
      </c>
      <c r="J2508" t="s">
        <v>3372</v>
      </c>
      <c r="K2508" s="10" t="str">
        <f t="shared" si="273"/>
        <v>LID-</v>
      </c>
      <c r="L2508" t="s">
        <v>98</v>
      </c>
      <c r="M2508" s="48">
        <v>525</v>
      </c>
      <c r="N2508" t="s">
        <v>1472</v>
      </c>
      <c r="O2508" t="s">
        <v>11</v>
      </c>
      <c r="P2508" s="50">
        <v>4.26</v>
      </c>
      <c r="Q2508" s="11">
        <f t="shared" si="278"/>
        <v>2236.5</v>
      </c>
      <c r="R2508" s="12">
        <f t="shared" si="274"/>
        <v>7.3003400000000003</v>
      </c>
      <c r="S2508" s="14">
        <f t="shared" si="275"/>
        <v>0.58350000000000002</v>
      </c>
      <c r="T2508" s="13">
        <f t="shared" si="276"/>
        <v>306.33999999999997</v>
      </c>
      <c r="U2508" s="14" t="s">
        <v>349</v>
      </c>
      <c r="V2508" t="s">
        <v>368</v>
      </c>
      <c r="W2508" s="58">
        <v>7.2008000000000001</v>
      </c>
      <c r="X2508" s="79">
        <f t="shared" si="279"/>
        <v>310.59048994556161</v>
      </c>
    </row>
    <row r="2509" spans="1:24" s="18" customFormat="1" x14ac:dyDescent="0.2">
      <c r="A2509" s="37" t="str">
        <f t="shared" si="277"/>
        <v>2025-5</v>
      </c>
      <c r="B2509" t="s">
        <v>4175</v>
      </c>
      <c r="C2509" s="23">
        <v>45784</v>
      </c>
      <c r="D2509" s="23">
        <v>45714</v>
      </c>
      <c r="E2509" t="s">
        <v>94</v>
      </c>
      <c r="F2509" t="s">
        <v>95</v>
      </c>
      <c r="G2509" s="22"/>
      <c r="H2509" t="s">
        <v>5501</v>
      </c>
      <c r="I2509" t="s">
        <v>3162</v>
      </c>
      <c r="J2509" t="s">
        <v>3372</v>
      </c>
      <c r="K2509" s="10" t="str">
        <f t="shared" si="273"/>
        <v>LID-</v>
      </c>
      <c r="L2509" t="s">
        <v>98</v>
      </c>
      <c r="M2509" s="48">
        <v>1440</v>
      </c>
      <c r="N2509" t="s">
        <v>1472</v>
      </c>
      <c r="O2509" t="s">
        <v>11</v>
      </c>
      <c r="P2509" s="50">
        <v>4.26</v>
      </c>
      <c r="Q2509" s="11">
        <f t="shared" si="278"/>
        <v>6134.4</v>
      </c>
      <c r="R2509" s="12">
        <f t="shared" si="274"/>
        <v>7.3003400000000003</v>
      </c>
      <c r="S2509" s="14">
        <f t="shared" si="275"/>
        <v>0.58350000000000002</v>
      </c>
      <c r="T2509" s="13">
        <f t="shared" si="276"/>
        <v>840.24</v>
      </c>
      <c r="U2509" s="14" t="s">
        <v>349</v>
      </c>
      <c r="V2509" t="s">
        <v>368</v>
      </c>
      <c r="W2509" s="58">
        <v>7.2008000000000001</v>
      </c>
      <c r="X2509" s="79">
        <f t="shared" si="279"/>
        <v>851.90534385068327</v>
      </c>
    </row>
    <row r="2510" spans="1:24" s="18" customFormat="1" x14ac:dyDescent="0.2">
      <c r="A2510" s="37" t="str">
        <f t="shared" si="277"/>
        <v>2025-5</v>
      </c>
      <c r="B2510" t="s">
        <v>4175</v>
      </c>
      <c r="C2510" s="23">
        <v>45784</v>
      </c>
      <c r="D2510" s="23">
        <v>45714</v>
      </c>
      <c r="E2510" t="s">
        <v>94</v>
      </c>
      <c r="F2510" t="s">
        <v>95</v>
      </c>
      <c r="G2510" s="22"/>
      <c r="H2510" t="s">
        <v>5502</v>
      </c>
      <c r="I2510" t="s">
        <v>3162</v>
      </c>
      <c r="J2510" t="s">
        <v>3372</v>
      </c>
      <c r="K2510" s="10" t="str">
        <f t="shared" si="273"/>
        <v>LID-</v>
      </c>
      <c r="L2510" t="s">
        <v>98</v>
      </c>
      <c r="M2510" s="48">
        <v>2160</v>
      </c>
      <c r="N2510" t="s">
        <v>1472</v>
      </c>
      <c r="O2510" t="s">
        <v>11</v>
      </c>
      <c r="P2510" s="50">
        <v>4.26</v>
      </c>
      <c r="Q2510" s="11">
        <f t="shared" si="278"/>
        <v>9201.6</v>
      </c>
      <c r="R2510" s="12">
        <f t="shared" si="274"/>
        <v>7.3003400000000003</v>
      </c>
      <c r="S2510" s="14">
        <f t="shared" si="275"/>
        <v>0.58350000000000002</v>
      </c>
      <c r="T2510" s="13">
        <f t="shared" si="276"/>
        <v>1260.3599999999999</v>
      </c>
      <c r="U2510" s="14" t="s">
        <v>349</v>
      </c>
      <c r="V2510" t="s">
        <v>368</v>
      </c>
      <c r="W2510" s="58">
        <v>7.2008000000000001</v>
      </c>
      <c r="X2510" s="79">
        <f t="shared" si="279"/>
        <v>1277.8580157760248</v>
      </c>
    </row>
    <row r="2511" spans="1:24" s="18" customFormat="1" x14ac:dyDescent="0.2">
      <c r="A2511" s="37" t="str">
        <f t="shared" si="277"/>
        <v>2025-5</v>
      </c>
      <c r="B2511" t="s">
        <v>4175</v>
      </c>
      <c r="C2511" s="23">
        <v>45782</v>
      </c>
      <c r="D2511" s="23">
        <v>45714</v>
      </c>
      <c r="E2511" t="s">
        <v>94</v>
      </c>
      <c r="F2511" t="s">
        <v>95</v>
      </c>
      <c r="G2511" s="22"/>
      <c r="H2511" t="s">
        <v>5503</v>
      </c>
      <c r="I2511" t="s">
        <v>3162</v>
      </c>
      <c r="J2511" t="s">
        <v>3372</v>
      </c>
      <c r="K2511" s="10" t="str">
        <f t="shared" si="273"/>
        <v>LID-</v>
      </c>
      <c r="L2511" t="s">
        <v>98</v>
      </c>
      <c r="M2511" s="48">
        <v>1440</v>
      </c>
      <c r="N2511" t="s">
        <v>1472</v>
      </c>
      <c r="O2511" t="s">
        <v>11</v>
      </c>
      <c r="P2511" s="50">
        <v>4.26</v>
      </c>
      <c r="Q2511" s="11">
        <f t="shared" si="278"/>
        <v>6134.4</v>
      </c>
      <c r="R2511" s="12">
        <f t="shared" si="274"/>
        <v>7.3003400000000003</v>
      </c>
      <c r="S2511" s="14">
        <f t="shared" si="275"/>
        <v>0.58350000000000002</v>
      </c>
      <c r="T2511" s="13">
        <f t="shared" si="276"/>
        <v>840.24</v>
      </c>
      <c r="U2511" s="14" t="s">
        <v>349</v>
      </c>
      <c r="V2511" t="s">
        <v>368</v>
      </c>
      <c r="W2511" s="58">
        <v>7.2008000000000001</v>
      </c>
      <c r="X2511" s="79">
        <f t="shared" si="279"/>
        <v>851.90534385068327</v>
      </c>
    </row>
    <row r="2512" spans="1:24" s="18" customFormat="1" x14ac:dyDescent="0.2">
      <c r="A2512" s="37" t="str">
        <f t="shared" si="277"/>
        <v>2025-5</v>
      </c>
      <c r="B2512" t="s">
        <v>4175</v>
      </c>
      <c r="C2512" s="23">
        <v>45782</v>
      </c>
      <c r="D2512" s="23">
        <v>45714</v>
      </c>
      <c r="E2512" t="s">
        <v>94</v>
      </c>
      <c r="F2512" t="s">
        <v>95</v>
      </c>
      <c r="G2512" s="22"/>
      <c r="H2512" t="s">
        <v>5504</v>
      </c>
      <c r="I2512" t="s">
        <v>3162</v>
      </c>
      <c r="J2512" t="s">
        <v>3372</v>
      </c>
      <c r="K2512" s="10" t="str">
        <f t="shared" si="273"/>
        <v>LID-</v>
      </c>
      <c r="L2512" t="s">
        <v>98</v>
      </c>
      <c r="M2512" s="48">
        <v>1470</v>
      </c>
      <c r="N2512" t="s">
        <v>1472</v>
      </c>
      <c r="O2512" t="s">
        <v>11</v>
      </c>
      <c r="P2512" s="50">
        <v>4.26</v>
      </c>
      <c r="Q2512" s="11">
        <f t="shared" si="278"/>
        <v>6262.2</v>
      </c>
      <c r="R2512" s="12">
        <f t="shared" si="274"/>
        <v>7.3003400000000003</v>
      </c>
      <c r="S2512" s="14">
        <f t="shared" si="275"/>
        <v>0.58350000000000002</v>
      </c>
      <c r="T2512" s="13">
        <f t="shared" si="276"/>
        <v>857.75</v>
      </c>
      <c r="U2512" s="14" t="s">
        <v>349</v>
      </c>
      <c r="V2512" t="s">
        <v>368</v>
      </c>
      <c r="W2512" s="58">
        <v>7.2008000000000001</v>
      </c>
      <c r="X2512" s="79">
        <f t="shared" si="279"/>
        <v>869.65337184757243</v>
      </c>
    </row>
    <row r="2513" spans="1:24" s="18" customFormat="1" x14ac:dyDescent="0.2">
      <c r="A2513" s="37" t="str">
        <f t="shared" si="277"/>
        <v>2025-5</v>
      </c>
      <c r="B2513" t="s">
        <v>4175</v>
      </c>
      <c r="C2513" s="23">
        <v>45782</v>
      </c>
      <c r="D2513" s="23">
        <v>45714</v>
      </c>
      <c r="E2513" t="s">
        <v>94</v>
      </c>
      <c r="F2513" t="s">
        <v>95</v>
      </c>
      <c r="G2513" s="22"/>
      <c r="H2513" t="s">
        <v>5505</v>
      </c>
      <c r="I2513" t="s">
        <v>3162</v>
      </c>
      <c r="J2513" t="s">
        <v>3372</v>
      </c>
      <c r="K2513" s="10" t="str">
        <f t="shared" si="273"/>
        <v>LID-</v>
      </c>
      <c r="L2513" t="s">
        <v>98</v>
      </c>
      <c r="M2513" s="48">
        <v>2280</v>
      </c>
      <c r="N2513" t="s">
        <v>1472</v>
      </c>
      <c r="O2513" t="s">
        <v>11</v>
      </c>
      <c r="P2513" s="50">
        <v>4.26</v>
      </c>
      <c r="Q2513" s="11">
        <f t="shared" si="278"/>
        <v>9712.7999999999993</v>
      </c>
      <c r="R2513" s="12">
        <f t="shared" si="274"/>
        <v>7.3003400000000003</v>
      </c>
      <c r="S2513" s="14">
        <f t="shared" si="275"/>
        <v>0.58350000000000002</v>
      </c>
      <c r="T2513" s="13">
        <f t="shared" si="276"/>
        <v>1330.38</v>
      </c>
      <c r="U2513" s="14" t="s">
        <v>349</v>
      </c>
      <c r="V2513" t="s">
        <v>368</v>
      </c>
      <c r="W2513" s="58">
        <v>7.2008000000000001</v>
      </c>
      <c r="X2513" s="79">
        <f t="shared" si="279"/>
        <v>1348.8501277635819</v>
      </c>
    </row>
    <row r="2514" spans="1:24" s="18" customFormat="1" x14ac:dyDescent="0.2">
      <c r="A2514" s="37" t="str">
        <f t="shared" si="277"/>
        <v>2025-5</v>
      </c>
      <c r="B2514" t="s">
        <v>5190</v>
      </c>
      <c r="C2514" s="23">
        <v>45806</v>
      </c>
      <c r="D2514" s="23">
        <v>45714</v>
      </c>
      <c r="E2514" t="s">
        <v>94</v>
      </c>
      <c r="F2514" t="s">
        <v>95</v>
      </c>
      <c r="G2514" s="22"/>
      <c r="H2514" t="s">
        <v>5506</v>
      </c>
      <c r="I2514" t="s">
        <v>3162</v>
      </c>
      <c r="J2514" t="s">
        <v>3372</v>
      </c>
      <c r="K2514" s="10" t="str">
        <f t="shared" si="273"/>
        <v>LID-</v>
      </c>
      <c r="L2514" t="s">
        <v>98</v>
      </c>
      <c r="M2514" s="48">
        <v>1218</v>
      </c>
      <c r="N2514" t="s">
        <v>1472</v>
      </c>
      <c r="O2514" t="s">
        <v>11</v>
      </c>
      <c r="P2514" s="50">
        <v>4.26</v>
      </c>
      <c r="Q2514" s="11">
        <f t="shared" si="278"/>
        <v>5188.68</v>
      </c>
      <c r="R2514" s="12">
        <f t="shared" si="274"/>
        <v>7.3003400000000003</v>
      </c>
      <c r="S2514" s="14">
        <f t="shared" si="275"/>
        <v>0.58350000000000002</v>
      </c>
      <c r="T2514" s="13">
        <f t="shared" si="276"/>
        <v>710.7</v>
      </c>
      <c r="U2514" s="14" t="s">
        <v>349</v>
      </c>
      <c r="V2514" t="s">
        <v>368</v>
      </c>
      <c r="W2514" s="58">
        <v>7.2008000000000001</v>
      </c>
      <c r="X2514" s="79">
        <f t="shared" si="279"/>
        <v>720.56993667370295</v>
      </c>
    </row>
    <row r="2515" spans="1:24" s="18" customFormat="1" x14ac:dyDescent="0.2">
      <c r="A2515" s="37" t="str">
        <f t="shared" si="277"/>
        <v>2025-5</v>
      </c>
      <c r="B2515" t="s">
        <v>5190</v>
      </c>
      <c r="C2515" s="23">
        <v>45805</v>
      </c>
      <c r="D2515" s="23">
        <v>45714</v>
      </c>
      <c r="E2515" t="s">
        <v>94</v>
      </c>
      <c r="F2515" t="s">
        <v>95</v>
      </c>
      <c r="G2515" s="22"/>
      <c r="H2515" t="s">
        <v>5507</v>
      </c>
      <c r="I2515" t="s">
        <v>3162</v>
      </c>
      <c r="J2515" t="s">
        <v>3372</v>
      </c>
      <c r="K2515" s="10" t="str">
        <f t="shared" si="273"/>
        <v>LID-</v>
      </c>
      <c r="L2515" t="s">
        <v>98</v>
      </c>
      <c r="M2515" s="48">
        <v>1440</v>
      </c>
      <c r="N2515" t="s">
        <v>1472</v>
      </c>
      <c r="O2515" t="s">
        <v>11</v>
      </c>
      <c r="P2515" s="50">
        <v>4.26</v>
      </c>
      <c r="Q2515" s="11">
        <f t="shared" si="278"/>
        <v>6134.4</v>
      </c>
      <c r="R2515" s="12">
        <f t="shared" si="274"/>
        <v>7.3003400000000003</v>
      </c>
      <c r="S2515" s="14">
        <f t="shared" si="275"/>
        <v>0.58350000000000002</v>
      </c>
      <c r="T2515" s="13">
        <f t="shared" si="276"/>
        <v>840.24</v>
      </c>
      <c r="U2515" s="14" t="s">
        <v>349</v>
      </c>
      <c r="V2515" t="s">
        <v>368</v>
      </c>
      <c r="W2515" s="58">
        <v>7.2008000000000001</v>
      </c>
      <c r="X2515" s="79">
        <f t="shared" si="279"/>
        <v>851.90534385068327</v>
      </c>
    </row>
    <row r="2516" spans="1:24" s="18" customFormat="1" x14ac:dyDescent="0.2">
      <c r="A2516" s="37" t="str">
        <f t="shared" si="277"/>
        <v>2025-5</v>
      </c>
      <c r="B2516" t="s">
        <v>5190</v>
      </c>
      <c r="C2516" s="23">
        <v>45804</v>
      </c>
      <c r="D2516" s="23">
        <v>45714</v>
      </c>
      <c r="E2516" t="s">
        <v>94</v>
      </c>
      <c r="F2516" t="s">
        <v>95</v>
      </c>
      <c r="G2516" s="22"/>
      <c r="H2516" t="s">
        <v>5508</v>
      </c>
      <c r="I2516" t="s">
        <v>3162</v>
      </c>
      <c r="J2516" t="s">
        <v>3372</v>
      </c>
      <c r="K2516" s="10" t="str">
        <f t="shared" si="273"/>
        <v>LID-</v>
      </c>
      <c r="L2516" t="s">
        <v>98</v>
      </c>
      <c r="M2516" s="48">
        <v>840</v>
      </c>
      <c r="N2516" t="s">
        <v>1472</v>
      </c>
      <c r="O2516" t="s">
        <v>11</v>
      </c>
      <c r="P2516" s="50">
        <v>4.26</v>
      </c>
      <c r="Q2516" s="11">
        <f t="shared" si="278"/>
        <v>3578.4</v>
      </c>
      <c r="R2516" s="12">
        <f t="shared" si="274"/>
        <v>7.3003400000000003</v>
      </c>
      <c r="S2516" s="14">
        <f t="shared" si="275"/>
        <v>0.58350000000000002</v>
      </c>
      <c r="T2516" s="13">
        <f t="shared" si="276"/>
        <v>490.14</v>
      </c>
      <c r="U2516" s="14" t="s">
        <v>349</v>
      </c>
      <c r="V2516" t="s">
        <v>368</v>
      </c>
      <c r="W2516" s="58">
        <v>7.2008000000000001</v>
      </c>
      <c r="X2516" s="79">
        <f t="shared" si="279"/>
        <v>496.94478391289857</v>
      </c>
    </row>
    <row r="2517" spans="1:24" s="18" customFormat="1" x14ac:dyDescent="0.2">
      <c r="A2517" s="37" t="str">
        <f t="shared" si="277"/>
        <v>2025-5</v>
      </c>
      <c r="B2517" t="s">
        <v>5190</v>
      </c>
      <c r="C2517" s="23">
        <v>45803</v>
      </c>
      <c r="D2517" s="23">
        <v>45714</v>
      </c>
      <c r="E2517" t="s">
        <v>94</v>
      </c>
      <c r="F2517" t="s">
        <v>95</v>
      </c>
      <c r="G2517" s="22"/>
      <c r="H2517" t="s">
        <v>5509</v>
      </c>
      <c r="I2517" t="s">
        <v>3162</v>
      </c>
      <c r="J2517" t="s">
        <v>3372</v>
      </c>
      <c r="K2517" s="10" t="str">
        <f t="shared" ref="K2517:K2580" si="280">+LEFT(V2517,4)</f>
        <v>LID-</v>
      </c>
      <c r="L2517" t="s">
        <v>98</v>
      </c>
      <c r="M2517" s="48">
        <v>1560</v>
      </c>
      <c r="N2517" t="s">
        <v>1472</v>
      </c>
      <c r="O2517" t="s">
        <v>11</v>
      </c>
      <c r="P2517" s="50">
        <v>4.26</v>
      </c>
      <c r="Q2517" s="11">
        <f t="shared" si="278"/>
        <v>6645.6</v>
      </c>
      <c r="R2517" s="12">
        <f t="shared" ref="R2517:R2580" si="281">IF(O2517="HKD",7.8,IF(O2517="CNY",7.30034,1))</f>
        <v>7.3003400000000003</v>
      </c>
      <c r="S2517" s="14">
        <f t="shared" ref="S2517:S2580" si="282">+ROUND(P2517/R2517,4)</f>
        <v>0.58350000000000002</v>
      </c>
      <c r="T2517" s="13">
        <f t="shared" ref="T2517:T2580" si="283">ROUND(S2517*M2517,2)</f>
        <v>910.26</v>
      </c>
      <c r="U2517" s="14" t="s">
        <v>349</v>
      </c>
      <c r="V2517" t="s">
        <v>368</v>
      </c>
      <c r="W2517" s="58">
        <v>7.2008000000000001</v>
      </c>
      <c r="X2517" s="79">
        <f t="shared" si="279"/>
        <v>922.89745583824015</v>
      </c>
    </row>
    <row r="2518" spans="1:24" s="18" customFormat="1" x14ac:dyDescent="0.2">
      <c r="A2518" s="37" t="str">
        <f t="shared" si="277"/>
        <v>2025-5</v>
      </c>
      <c r="B2518" t="s">
        <v>5190</v>
      </c>
      <c r="C2518" s="23">
        <v>45803</v>
      </c>
      <c r="D2518" s="23">
        <v>45714</v>
      </c>
      <c r="E2518" t="s">
        <v>94</v>
      </c>
      <c r="F2518" t="s">
        <v>95</v>
      </c>
      <c r="G2518" s="22"/>
      <c r="H2518" t="s">
        <v>5510</v>
      </c>
      <c r="I2518" t="s">
        <v>3162</v>
      </c>
      <c r="J2518" t="s">
        <v>3372</v>
      </c>
      <c r="K2518" s="10" t="str">
        <f t="shared" si="280"/>
        <v>LID-</v>
      </c>
      <c r="L2518" t="s">
        <v>98</v>
      </c>
      <c r="M2518" s="48">
        <v>2280</v>
      </c>
      <c r="N2518" t="s">
        <v>1472</v>
      </c>
      <c r="O2518" t="s">
        <v>11</v>
      </c>
      <c r="P2518" s="50">
        <v>4.26</v>
      </c>
      <c r="Q2518" s="11">
        <f t="shared" si="278"/>
        <v>9712.7999999999993</v>
      </c>
      <c r="R2518" s="12">
        <f t="shared" si="281"/>
        <v>7.3003400000000003</v>
      </c>
      <c r="S2518" s="14">
        <f t="shared" si="282"/>
        <v>0.58350000000000002</v>
      </c>
      <c r="T2518" s="13">
        <f t="shared" si="283"/>
        <v>1330.38</v>
      </c>
      <c r="U2518" s="14" t="s">
        <v>349</v>
      </c>
      <c r="V2518" t="s">
        <v>368</v>
      </c>
      <c r="W2518" s="58">
        <v>7.2008000000000001</v>
      </c>
      <c r="X2518" s="79">
        <f t="shared" si="279"/>
        <v>1348.8501277635819</v>
      </c>
    </row>
    <row r="2519" spans="1:24" s="18" customFormat="1" x14ac:dyDescent="0.2">
      <c r="A2519" s="37" t="str">
        <f t="shared" si="277"/>
        <v>2025-5</v>
      </c>
      <c r="B2519" t="s">
        <v>5190</v>
      </c>
      <c r="C2519" s="23">
        <v>45796</v>
      </c>
      <c r="D2519" s="23">
        <v>45714</v>
      </c>
      <c r="E2519" t="s">
        <v>94</v>
      </c>
      <c r="F2519" t="s">
        <v>95</v>
      </c>
      <c r="G2519" s="22"/>
      <c r="H2519" t="s">
        <v>5511</v>
      </c>
      <c r="I2519" t="s">
        <v>3162</v>
      </c>
      <c r="J2519" t="s">
        <v>3372</v>
      </c>
      <c r="K2519" s="10" t="str">
        <f t="shared" si="280"/>
        <v>LID-</v>
      </c>
      <c r="L2519" t="s">
        <v>98</v>
      </c>
      <c r="M2519" s="48">
        <v>1950</v>
      </c>
      <c r="N2519" t="s">
        <v>1472</v>
      </c>
      <c r="O2519" t="s">
        <v>11</v>
      </c>
      <c r="P2519" s="50">
        <v>4.26</v>
      </c>
      <c r="Q2519" s="11">
        <f t="shared" si="278"/>
        <v>8307</v>
      </c>
      <c r="R2519" s="12">
        <f t="shared" si="281"/>
        <v>7.3003400000000003</v>
      </c>
      <c r="S2519" s="14">
        <f t="shared" si="282"/>
        <v>0.58350000000000002</v>
      </c>
      <c r="T2519" s="13">
        <f t="shared" si="283"/>
        <v>1137.83</v>
      </c>
      <c r="U2519" s="14" t="s">
        <v>349</v>
      </c>
      <c r="V2519" t="s">
        <v>368</v>
      </c>
      <c r="W2519" s="58">
        <v>7.2008000000000001</v>
      </c>
      <c r="X2519" s="79">
        <f t="shared" si="279"/>
        <v>1153.6218197978003</v>
      </c>
    </row>
    <row r="2520" spans="1:24" s="18" customFormat="1" x14ac:dyDescent="0.2">
      <c r="A2520" s="37" t="str">
        <f t="shared" si="277"/>
        <v>2025-5</v>
      </c>
      <c r="B2520" t="s">
        <v>5190</v>
      </c>
      <c r="C2520" s="23">
        <v>45793</v>
      </c>
      <c r="D2520" s="23">
        <v>45714</v>
      </c>
      <c r="E2520" t="s">
        <v>94</v>
      </c>
      <c r="F2520" t="s">
        <v>95</v>
      </c>
      <c r="G2520" s="22"/>
      <c r="H2520" t="s">
        <v>5512</v>
      </c>
      <c r="I2520" t="s">
        <v>3162</v>
      </c>
      <c r="J2520" t="s">
        <v>3372</v>
      </c>
      <c r="K2520" s="10" t="str">
        <f t="shared" si="280"/>
        <v>LID-</v>
      </c>
      <c r="L2520" t="s">
        <v>98</v>
      </c>
      <c r="M2520" s="48">
        <v>2160</v>
      </c>
      <c r="N2520" t="s">
        <v>1472</v>
      </c>
      <c r="O2520" t="s">
        <v>11</v>
      </c>
      <c r="P2520" s="50">
        <v>4.26</v>
      </c>
      <c r="Q2520" s="11">
        <f t="shared" si="278"/>
        <v>9201.6</v>
      </c>
      <c r="R2520" s="12">
        <f t="shared" si="281"/>
        <v>7.3003400000000003</v>
      </c>
      <c r="S2520" s="14">
        <f t="shared" si="282"/>
        <v>0.58350000000000002</v>
      </c>
      <c r="T2520" s="13">
        <f t="shared" si="283"/>
        <v>1260.3599999999999</v>
      </c>
      <c r="U2520" s="14" t="s">
        <v>349</v>
      </c>
      <c r="V2520" t="s">
        <v>368</v>
      </c>
      <c r="W2520" s="58">
        <v>7.2008000000000001</v>
      </c>
      <c r="X2520" s="79">
        <f t="shared" si="279"/>
        <v>1277.8580157760248</v>
      </c>
    </row>
    <row r="2521" spans="1:24" s="18" customFormat="1" x14ac:dyDescent="0.2">
      <c r="A2521" s="37" t="str">
        <f t="shared" si="277"/>
        <v>2025-5</v>
      </c>
      <c r="B2521" t="s">
        <v>5190</v>
      </c>
      <c r="C2521" s="23">
        <v>45792</v>
      </c>
      <c r="D2521" s="23">
        <v>45714</v>
      </c>
      <c r="E2521" t="s">
        <v>94</v>
      </c>
      <c r="F2521" t="s">
        <v>95</v>
      </c>
      <c r="G2521" s="22"/>
      <c r="H2521" t="s">
        <v>5513</v>
      </c>
      <c r="I2521" t="s">
        <v>3162</v>
      </c>
      <c r="J2521" t="s">
        <v>3372</v>
      </c>
      <c r="K2521" s="10" t="str">
        <f t="shared" si="280"/>
        <v>LID-</v>
      </c>
      <c r="L2521" t="s">
        <v>98</v>
      </c>
      <c r="M2521" s="48">
        <v>1800</v>
      </c>
      <c r="N2521" t="s">
        <v>1472</v>
      </c>
      <c r="O2521" t="s">
        <v>11</v>
      </c>
      <c r="P2521" s="50">
        <v>4.26</v>
      </c>
      <c r="Q2521" s="11">
        <f t="shared" si="278"/>
        <v>7668</v>
      </c>
      <c r="R2521" s="12">
        <f t="shared" si="281"/>
        <v>7.3003400000000003</v>
      </c>
      <c r="S2521" s="14">
        <f t="shared" si="282"/>
        <v>0.58350000000000002</v>
      </c>
      <c r="T2521" s="13">
        <f t="shared" si="283"/>
        <v>1050.3</v>
      </c>
      <c r="U2521" s="14" t="s">
        <v>349</v>
      </c>
      <c r="V2521" t="s">
        <v>368</v>
      </c>
      <c r="W2521" s="58">
        <v>7.2008000000000001</v>
      </c>
      <c r="X2521" s="79">
        <f t="shared" si="279"/>
        <v>1064.8816798133541</v>
      </c>
    </row>
    <row r="2522" spans="1:24" s="18" customFormat="1" x14ac:dyDescent="0.2">
      <c r="A2522" s="37" t="str">
        <f t="shared" si="277"/>
        <v>2025-5</v>
      </c>
      <c r="B2522" t="s">
        <v>5190</v>
      </c>
      <c r="C2522" s="23">
        <v>45790</v>
      </c>
      <c r="D2522" s="23">
        <v>45714</v>
      </c>
      <c r="E2522" t="s">
        <v>94</v>
      </c>
      <c r="F2522" t="s">
        <v>95</v>
      </c>
      <c r="G2522" s="22"/>
      <c r="H2522" t="s">
        <v>5514</v>
      </c>
      <c r="I2522" t="s">
        <v>3162</v>
      </c>
      <c r="J2522" t="s">
        <v>3372</v>
      </c>
      <c r="K2522" s="10" t="str">
        <f t="shared" si="280"/>
        <v>LID-</v>
      </c>
      <c r="L2522" t="s">
        <v>98</v>
      </c>
      <c r="M2522" s="48">
        <v>600</v>
      </c>
      <c r="N2522" t="s">
        <v>1472</v>
      </c>
      <c r="O2522" t="s">
        <v>11</v>
      </c>
      <c r="P2522" s="50">
        <v>4.26</v>
      </c>
      <c r="Q2522" s="11">
        <f t="shared" si="278"/>
        <v>2556</v>
      </c>
      <c r="R2522" s="12">
        <f t="shared" si="281"/>
        <v>7.3003400000000003</v>
      </c>
      <c r="S2522" s="14">
        <f t="shared" si="282"/>
        <v>0.58350000000000002</v>
      </c>
      <c r="T2522" s="13">
        <f t="shared" si="283"/>
        <v>350.1</v>
      </c>
      <c r="U2522" s="14" t="s">
        <v>349</v>
      </c>
      <c r="V2522" t="s">
        <v>368</v>
      </c>
      <c r="W2522" s="58">
        <v>7.2008000000000001</v>
      </c>
      <c r="X2522" s="79">
        <f t="shared" si="279"/>
        <v>354.96055993778469</v>
      </c>
    </row>
    <row r="2523" spans="1:24" s="18" customFormat="1" x14ac:dyDescent="0.2">
      <c r="A2523" s="37" t="str">
        <f t="shared" si="277"/>
        <v>2025-5</v>
      </c>
      <c r="B2523" t="s">
        <v>5190</v>
      </c>
      <c r="C2523" s="23">
        <v>45786</v>
      </c>
      <c r="D2523" s="23">
        <v>45714</v>
      </c>
      <c r="E2523" t="s">
        <v>94</v>
      </c>
      <c r="F2523" t="s">
        <v>95</v>
      </c>
      <c r="G2523" s="22"/>
      <c r="H2523" t="s">
        <v>5500</v>
      </c>
      <c r="I2523" t="s">
        <v>3162</v>
      </c>
      <c r="J2523" t="s">
        <v>3372</v>
      </c>
      <c r="K2523" s="10" t="str">
        <f t="shared" si="280"/>
        <v>LID-</v>
      </c>
      <c r="L2523" t="s">
        <v>98</v>
      </c>
      <c r="M2523" s="48">
        <v>2502</v>
      </c>
      <c r="N2523" t="s">
        <v>1472</v>
      </c>
      <c r="O2523" t="s">
        <v>11</v>
      </c>
      <c r="P2523" s="50">
        <v>4.26</v>
      </c>
      <c r="Q2523" s="11">
        <f t="shared" si="278"/>
        <v>10658.52</v>
      </c>
      <c r="R2523" s="12">
        <f t="shared" si="281"/>
        <v>7.3003400000000003</v>
      </c>
      <c r="S2523" s="14">
        <f t="shared" si="282"/>
        <v>0.58350000000000002</v>
      </c>
      <c r="T2523" s="13">
        <f t="shared" si="283"/>
        <v>1459.92</v>
      </c>
      <c r="U2523" s="14" t="s">
        <v>349</v>
      </c>
      <c r="V2523" t="s">
        <v>368</v>
      </c>
      <c r="W2523" s="58">
        <v>7.2008000000000001</v>
      </c>
      <c r="X2523" s="79">
        <f t="shared" si="279"/>
        <v>1480.1855349405621</v>
      </c>
    </row>
    <row r="2524" spans="1:24" s="18" customFormat="1" x14ac:dyDescent="0.2">
      <c r="A2524" s="37" t="str">
        <f t="shared" si="277"/>
        <v>2025-5</v>
      </c>
      <c r="B2524" t="s">
        <v>5191</v>
      </c>
      <c r="C2524" s="23">
        <v>45806</v>
      </c>
      <c r="D2524" s="23">
        <v>45756</v>
      </c>
      <c r="E2524" t="s">
        <v>94</v>
      </c>
      <c r="F2524" t="s">
        <v>95</v>
      </c>
      <c r="G2524" s="22"/>
      <c r="H2524" t="s">
        <v>5506</v>
      </c>
      <c r="I2524" t="s">
        <v>3162</v>
      </c>
      <c r="J2524" t="s">
        <v>3372</v>
      </c>
      <c r="K2524" s="10" t="str">
        <f t="shared" si="280"/>
        <v>LID-</v>
      </c>
      <c r="L2524" t="s">
        <v>98</v>
      </c>
      <c r="M2524" s="48">
        <v>1687</v>
      </c>
      <c r="N2524" t="s">
        <v>1472</v>
      </c>
      <c r="O2524" t="s">
        <v>11</v>
      </c>
      <c r="P2524" s="50">
        <v>4.26</v>
      </c>
      <c r="Q2524" s="11">
        <f t="shared" si="278"/>
        <v>7186.62</v>
      </c>
      <c r="R2524" s="12">
        <f t="shared" si="281"/>
        <v>7.3003400000000003</v>
      </c>
      <c r="S2524" s="14">
        <f t="shared" si="282"/>
        <v>0.58350000000000002</v>
      </c>
      <c r="T2524" s="13">
        <f t="shared" si="283"/>
        <v>984.36</v>
      </c>
      <c r="U2524" s="14" t="s">
        <v>349</v>
      </c>
      <c r="V2524" t="s">
        <v>368</v>
      </c>
      <c r="W2524" s="58">
        <v>7.2008000000000001</v>
      </c>
      <c r="X2524" s="79">
        <f t="shared" si="279"/>
        <v>998.03077435840464</v>
      </c>
    </row>
    <row r="2525" spans="1:24" s="18" customFormat="1" x14ac:dyDescent="0.2">
      <c r="A2525" s="37" t="str">
        <f t="shared" si="277"/>
        <v>2025-5</v>
      </c>
      <c r="B2525" t="s">
        <v>5192</v>
      </c>
      <c r="C2525" s="23">
        <v>45804</v>
      </c>
      <c r="D2525" s="23">
        <v>45777</v>
      </c>
      <c r="E2525" t="s">
        <v>149</v>
      </c>
      <c r="F2525" t="s">
        <v>150</v>
      </c>
      <c r="G2525" s="22"/>
      <c r="H2525" t="s">
        <v>5481</v>
      </c>
      <c r="I2525" t="s">
        <v>4721</v>
      </c>
      <c r="J2525" t="s">
        <v>4722</v>
      </c>
      <c r="K2525" s="10" t="str">
        <f t="shared" si="280"/>
        <v>GLID</v>
      </c>
      <c r="L2525" t="s">
        <v>10</v>
      </c>
      <c r="M2525" s="48">
        <v>530</v>
      </c>
      <c r="N2525" t="s">
        <v>1472</v>
      </c>
      <c r="O2525" t="s">
        <v>11</v>
      </c>
      <c r="P2525" s="50">
        <v>4.2759999999999998</v>
      </c>
      <c r="Q2525" s="11">
        <f t="shared" si="278"/>
        <v>2266.2800000000002</v>
      </c>
      <c r="R2525" s="12">
        <f t="shared" si="281"/>
        <v>7.3003400000000003</v>
      </c>
      <c r="S2525" s="14">
        <f t="shared" si="282"/>
        <v>0.5857</v>
      </c>
      <c r="T2525" s="13">
        <f t="shared" si="283"/>
        <v>310.42</v>
      </c>
      <c r="U2525" s="14" t="s">
        <v>349</v>
      </c>
      <c r="V2525" t="s">
        <v>78</v>
      </c>
      <c r="W2525" s="58">
        <v>7.2008000000000001</v>
      </c>
      <c r="X2525" s="79">
        <f t="shared" si="279"/>
        <v>314.72614153982886</v>
      </c>
    </row>
    <row r="2526" spans="1:24" s="18" customFormat="1" x14ac:dyDescent="0.2">
      <c r="A2526" s="37" t="str">
        <f t="shared" si="277"/>
        <v>2025-5</v>
      </c>
      <c r="B2526" t="s">
        <v>5193</v>
      </c>
      <c r="C2526" s="23">
        <v>45792</v>
      </c>
      <c r="D2526" s="23">
        <v>45765</v>
      </c>
      <c r="E2526" t="s">
        <v>2245</v>
      </c>
      <c r="F2526" t="s">
        <v>2246</v>
      </c>
      <c r="G2526" s="22"/>
      <c r="H2526" t="s">
        <v>5497</v>
      </c>
      <c r="I2526" t="s">
        <v>3133</v>
      </c>
      <c r="J2526" t="s">
        <v>3343</v>
      </c>
      <c r="K2526" s="10" t="str">
        <f t="shared" si="280"/>
        <v>HDL-</v>
      </c>
      <c r="L2526" t="s">
        <v>10</v>
      </c>
      <c r="M2526" s="48">
        <v>1000</v>
      </c>
      <c r="N2526" t="s">
        <v>1472</v>
      </c>
      <c r="O2526" t="s">
        <v>11</v>
      </c>
      <c r="P2526" s="50">
        <v>4.3320999999999996</v>
      </c>
      <c r="Q2526" s="11">
        <f t="shared" si="278"/>
        <v>4332.1000000000004</v>
      </c>
      <c r="R2526" s="12">
        <f t="shared" si="281"/>
        <v>7.3003400000000003</v>
      </c>
      <c r="S2526" s="14">
        <f t="shared" si="282"/>
        <v>0.59340000000000004</v>
      </c>
      <c r="T2526" s="13">
        <f t="shared" si="283"/>
        <v>593.4</v>
      </c>
      <c r="U2526" s="14" t="s">
        <v>349</v>
      </c>
      <c r="V2526" t="s">
        <v>228</v>
      </c>
      <c r="W2526" s="58">
        <v>7.2008000000000001</v>
      </c>
      <c r="X2526" s="79">
        <f t="shared" si="279"/>
        <v>601.61370958782356</v>
      </c>
    </row>
    <row r="2527" spans="1:24" s="18" customFormat="1" x14ac:dyDescent="0.2">
      <c r="A2527" s="37" t="str">
        <f t="shared" si="277"/>
        <v>2025-5</v>
      </c>
      <c r="B2527" t="s">
        <v>5194</v>
      </c>
      <c r="C2527" s="23">
        <v>45792</v>
      </c>
      <c r="D2527" s="23">
        <v>45765</v>
      </c>
      <c r="E2527" t="s">
        <v>2245</v>
      </c>
      <c r="F2527" t="s">
        <v>2246</v>
      </c>
      <c r="G2527" s="22"/>
      <c r="H2527" t="s">
        <v>5497</v>
      </c>
      <c r="I2527" t="s">
        <v>4723</v>
      </c>
      <c r="J2527" t="s">
        <v>4724</v>
      </c>
      <c r="K2527" s="10" t="str">
        <f t="shared" si="280"/>
        <v>HDL-</v>
      </c>
      <c r="L2527" t="s">
        <v>10</v>
      </c>
      <c r="M2527" s="48">
        <v>1010</v>
      </c>
      <c r="N2527" t="s">
        <v>1472</v>
      </c>
      <c r="O2527" t="s">
        <v>11</v>
      </c>
      <c r="P2527" s="50">
        <v>4.3320999999999996</v>
      </c>
      <c r="Q2527" s="11">
        <f t="shared" si="278"/>
        <v>4375.42</v>
      </c>
      <c r="R2527" s="12">
        <f t="shared" si="281"/>
        <v>7.3003400000000003</v>
      </c>
      <c r="S2527" s="14">
        <f t="shared" si="282"/>
        <v>0.59340000000000004</v>
      </c>
      <c r="T2527" s="13">
        <f t="shared" si="283"/>
        <v>599.33000000000004</v>
      </c>
      <c r="U2527" s="14" t="s">
        <v>349</v>
      </c>
      <c r="V2527" t="s">
        <v>228</v>
      </c>
      <c r="W2527" s="58">
        <v>7.2008000000000001</v>
      </c>
      <c r="X2527" s="79">
        <f t="shared" si="279"/>
        <v>607.62984668370177</v>
      </c>
    </row>
    <row r="2528" spans="1:24" s="18" customFormat="1" x14ac:dyDescent="0.2">
      <c r="A2528" s="37" t="str">
        <f t="shared" si="277"/>
        <v>2025-5</v>
      </c>
      <c r="B2528" t="s">
        <v>5195</v>
      </c>
      <c r="C2528" s="23">
        <v>45800</v>
      </c>
      <c r="D2528" s="23">
        <v>45775</v>
      </c>
      <c r="E2528" t="s">
        <v>2245</v>
      </c>
      <c r="F2528" t="s">
        <v>2246</v>
      </c>
      <c r="G2528" s="22"/>
      <c r="H2528" t="s">
        <v>5498</v>
      </c>
      <c r="I2528" t="s">
        <v>4723</v>
      </c>
      <c r="J2528" t="s">
        <v>4724</v>
      </c>
      <c r="K2528" s="10" t="str">
        <f t="shared" si="280"/>
        <v>HDL-</v>
      </c>
      <c r="L2528" t="s">
        <v>10</v>
      </c>
      <c r="M2528" s="48">
        <v>1010</v>
      </c>
      <c r="N2528" t="s">
        <v>1472</v>
      </c>
      <c r="O2528" t="s">
        <v>11</v>
      </c>
      <c r="P2528" s="50">
        <v>4.3320999999999996</v>
      </c>
      <c r="Q2528" s="11">
        <f t="shared" si="278"/>
        <v>4375.42</v>
      </c>
      <c r="R2528" s="12">
        <f t="shared" si="281"/>
        <v>7.3003400000000003</v>
      </c>
      <c r="S2528" s="14">
        <f t="shared" si="282"/>
        <v>0.59340000000000004</v>
      </c>
      <c r="T2528" s="13">
        <f t="shared" si="283"/>
        <v>599.33000000000004</v>
      </c>
      <c r="U2528" s="14" t="s">
        <v>349</v>
      </c>
      <c r="V2528" t="s">
        <v>228</v>
      </c>
      <c r="W2528" s="58">
        <v>7.2008000000000001</v>
      </c>
      <c r="X2528" s="79">
        <f t="shared" si="279"/>
        <v>607.62984668370177</v>
      </c>
    </row>
    <row r="2529" spans="1:24" s="18" customFormat="1" x14ac:dyDescent="0.2">
      <c r="A2529" s="37" t="str">
        <f t="shared" si="277"/>
        <v>2025-5</v>
      </c>
      <c r="B2529" t="s">
        <v>4178</v>
      </c>
      <c r="C2529" s="23">
        <v>45791</v>
      </c>
      <c r="D2529" s="23">
        <v>45714</v>
      </c>
      <c r="E2529" t="s">
        <v>94</v>
      </c>
      <c r="F2529" t="s">
        <v>95</v>
      </c>
      <c r="G2529" s="22"/>
      <c r="H2529" t="s">
        <v>5515</v>
      </c>
      <c r="I2529" t="s">
        <v>3163</v>
      </c>
      <c r="J2529" t="s">
        <v>3373</v>
      </c>
      <c r="K2529" s="10" t="str">
        <f t="shared" si="280"/>
        <v>LID-</v>
      </c>
      <c r="L2529" t="s">
        <v>98</v>
      </c>
      <c r="M2529" s="48">
        <v>1460</v>
      </c>
      <c r="N2529" t="s">
        <v>1472</v>
      </c>
      <c r="O2529" t="s">
        <v>11</v>
      </c>
      <c r="P2529" s="50">
        <v>4.37</v>
      </c>
      <c r="Q2529" s="11">
        <f t="shared" si="278"/>
        <v>6380.2</v>
      </c>
      <c r="R2529" s="12">
        <f t="shared" si="281"/>
        <v>7.3003400000000003</v>
      </c>
      <c r="S2529" s="14">
        <f t="shared" si="282"/>
        <v>0.59860000000000002</v>
      </c>
      <c r="T2529" s="13">
        <f t="shared" si="283"/>
        <v>873.96</v>
      </c>
      <c r="U2529" s="14" t="s">
        <v>349</v>
      </c>
      <c r="V2529" t="s">
        <v>368</v>
      </c>
      <c r="W2529" s="58">
        <v>7.2008000000000001</v>
      </c>
      <c r="X2529" s="79">
        <f t="shared" si="279"/>
        <v>886.04043995111658</v>
      </c>
    </row>
    <row r="2530" spans="1:24" s="18" customFormat="1" x14ac:dyDescent="0.2">
      <c r="A2530" s="37" t="str">
        <f t="shared" si="277"/>
        <v>2025-5</v>
      </c>
      <c r="B2530" t="s">
        <v>4178</v>
      </c>
      <c r="C2530" s="23">
        <v>45790</v>
      </c>
      <c r="D2530" s="23">
        <v>45714</v>
      </c>
      <c r="E2530" t="s">
        <v>94</v>
      </c>
      <c r="F2530" t="s">
        <v>95</v>
      </c>
      <c r="G2530" s="22"/>
      <c r="H2530" t="s">
        <v>5514</v>
      </c>
      <c r="I2530" t="s">
        <v>3163</v>
      </c>
      <c r="J2530" t="s">
        <v>3373</v>
      </c>
      <c r="K2530" s="10" t="str">
        <f t="shared" si="280"/>
        <v>LID-</v>
      </c>
      <c r="L2530" t="s">
        <v>98</v>
      </c>
      <c r="M2530" s="48">
        <v>780</v>
      </c>
      <c r="N2530" t="s">
        <v>1472</v>
      </c>
      <c r="O2530" t="s">
        <v>11</v>
      </c>
      <c r="P2530" s="50">
        <v>4.37</v>
      </c>
      <c r="Q2530" s="11">
        <f t="shared" si="278"/>
        <v>3408.6</v>
      </c>
      <c r="R2530" s="12">
        <f t="shared" si="281"/>
        <v>7.3003400000000003</v>
      </c>
      <c r="S2530" s="14">
        <f t="shared" si="282"/>
        <v>0.59860000000000002</v>
      </c>
      <c r="T2530" s="13">
        <f t="shared" si="283"/>
        <v>466.91</v>
      </c>
      <c r="U2530" s="14" t="s">
        <v>349</v>
      </c>
      <c r="V2530" t="s">
        <v>368</v>
      </c>
      <c r="W2530" s="58">
        <v>7.2008000000000001</v>
      </c>
      <c r="X2530" s="79">
        <f t="shared" si="279"/>
        <v>473.36407065881571</v>
      </c>
    </row>
    <row r="2531" spans="1:24" s="18" customFormat="1" x14ac:dyDescent="0.2">
      <c r="A2531" s="37" t="str">
        <f t="shared" si="277"/>
        <v>2025-5</v>
      </c>
      <c r="B2531" t="s">
        <v>4178</v>
      </c>
      <c r="C2531" s="23">
        <v>45789</v>
      </c>
      <c r="D2531" s="23">
        <v>45714</v>
      </c>
      <c r="E2531" t="s">
        <v>94</v>
      </c>
      <c r="F2531" t="s">
        <v>95</v>
      </c>
      <c r="G2531" s="22"/>
      <c r="H2531" t="s">
        <v>5516</v>
      </c>
      <c r="I2531" t="s">
        <v>3163</v>
      </c>
      <c r="J2531" t="s">
        <v>3373</v>
      </c>
      <c r="K2531" s="10" t="str">
        <f t="shared" si="280"/>
        <v>LID-</v>
      </c>
      <c r="L2531" t="s">
        <v>98</v>
      </c>
      <c r="M2531" s="48">
        <v>2160</v>
      </c>
      <c r="N2531" t="s">
        <v>1472</v>
      </c>
      <c r="O2531" t="s">
        <v>11</v>
      </c>
      <c r="P2531" s="50">
        <v>4.37</v>
      </c>
      <c r="Q2531" s="11">
        <f t="shared" si="278"/>
        <v>9439.2000000000007</v>
      </c>
      <c r="R2531" s="12">
        <f t="shared" si="281"/>
        <v>7.3003400000000003</v>
      </c>
      <c r="S2531" s="14">
        <f t="shared" si="282"/>
        <v>0.59860000000000002</v>
      </c>
      <c r="T2531" s="13">
        <f t="shared" si="283"/>
        <v>1292.98</v>
      </c>
      <c r="U2531" s="14" t="s">
        <v>349</v>
      </c>
      <c r="V2531" t="s">
        <v>368</v>
      </c>
      <c r="W2531" s="58">
        <v>7.2008000000000001</v>
      </c>
      <c r="X2531" s="79">
        <f t="shared" si="279"/>
        <v>1310.8543495167205</v>
      </c>
    </row>
    <row r="2532" spans="1:24" s="18" customFormat="1" x14ac:dyDescent="0.2">
      <c r="A2532" s="37" t="str">
        <f t="shared" si="277"/>
        <v>2025-5</v>
      </c>
      <c r="B2532" t="s">
        <v>5196</v>
      </c>
      <c r="C2532" s="23">
        <v>45800</v>
      </c>
      <c r="D2532" s="23">
        <v>45714</v>
      </c>
      <c r="E2532" t="s">
        <v>94</v>
      </c>
      <c r="F2532" t="s">
        <v>95</v>
      </c>
      <c r="G2532" s="22"/>
      <c r="H2532" t="s">
        <v>5517</v>
      </c>
      <c r="I2532" t="s">
        <v>3163</v>
      </c>
      <c r="J2532" t="s">
        <v>3373</v>
      </c>
      <c r="K2532" s="10" t="str">
        <f t="shared" si="280"/>
        <v>LID-</v>
      </c>
      <c r="L2532" t="s">
        <v>98</v>
      </c>
      <c r="M2532" s="48">
        <v>420</v>
      </c>
      <c r="N2532" t="s">
        <v>1472</v>
      </c>
      <c r="O2532" t="s">
        <v>11</v>
      </c>
      <c r="P2532" s="50">
        <v>4.37</v>
      </c>
      <c r="Q2532" s="11">
        <f t="shared" si="278"/>
        <v>1835.4</v>
      </c>
      <c r="R2532" s="12">
        <f t="shared" si="281"/>
        <v>7.3003400000000003</v>
      </c>
      <c r="S2532" s="14">
        <f t="shared" si="282"/>
        <v>0.59860000000000002</v>
      </c>
      <c r="T2532" s="13">
        <f t="shared" si="283"/>
        <v>251.41</v>
      </c>
      <c r="U2532" s="14" t="s">
        <v>349</v>
      </c>
      <c r="V2532" t="s">
        <v>368</v>
      </c>
      <c r="W2532" s="58">
        <v>7.2008000000000001</v>
      </c>
      <c r="X2532" s="79">
        <f t="shared" si="279"/>
        <v>254.88834573936231</v>
      </c>
    </row>
    <row r="2533" spans="1:24" s="18" customFormat="1" x14ac:dyDescent="0.2">
      <c r="A2533" s="37" t="str">
        <f t="shared" si="277"/>
        <v>2025-5</v>
      </c>
      <c r="B2533" t="s">
        <v>5196</v>
      </c>
      <c r="C2533" s="23">
        <v>45799</v>
      </c>
      <c r="D2533" s="23">
        <v>45714</v>
      </c>
      <c r="E2533" t="s">
        <v>94</v>
      </c>
      <c r="F2533" t="s">
        <v>95</v>
      </c>
      <c r="G2533" s="22"/>
      <c r="H2533" t="s">
        <v>5518</v>
      </c>
      <c r="I2533" t="s">
        <v>3163</v>
      </c>
      <c r="J2533" t="s">
        <v>3373</v>
      </c>
      <c r="K2533" s="10" t="str">
        <f t="shared" si="280"/>
        <v>LID-</v>
      </c>
      <c r="L2533" t="s">
        <v>98</v>
      </c>
      <c r="M2533" s="48">
        <v>750</v>
      </c>
      <c r="N2533" t="s">
        <v>1472</v>
      </c>
      <c r="O2533" t="s">
        <v>11</v>
      </c>
      <c r="P2533" s="50">
        <v>4.37</v>
      </c>
      <c r="Q2533" s="11">
        <f t="shared" si="278"/>
        <v>3277.5</v>
      </c>
      <c r="R2533" s="12">
        <f t="shared" si="281"/>
        <v>7.3003400000000003</v>
      </c>
      <c r="S2533" s="14">
        <f t="shared" si="282"/>
        <v>0.59860000000000002</v>
      </c>
      <c r="T2533" s="13">
        <f t="shared" si="283"/>
        <v>448.95</v>
      </c>
      <c r="U2533" s="14" t="s">
        <v>349</v>
      </c>
      <c r="V2533" t="s">
        <v>368</v>
      </c>
      <c r="W2533" s="58">
        <v>7.2008000000000001</v>
      </c>
      <c r="X2533" s="79">
        <f t="shared" si="279"/>
        <v>455.15776024886128</v>
      </c>
    </row>
    <row r="2534" spans="1:24" s="18" customFormat="1" x14ac:dyDescent="0.2">
      <c r="A2534" s="37" t="str">
        <f t="shared" si="277"/>
        <v>2025-5</v>
      </c>
      <c r="B2534" t="s">
        <v>5196</v>
      </c>
      <c r="C2534" s="23">
        <v>45799</v>
      </c>
      <c r="D2534" s="23">
        <v>45714</v>
      </c>
      <c r="E2534" t="s">
        <v>94</v>
      </c>
      <c r="F2534" t="s">
        <v>95</v>
      </c>
      <c r="G2534" s="22"/>
      <c r="H2534" t="s">
        <v>5519</v>
      </c>
      <c r="I2534" t="s">
        <v>3163</v>
      </c>
      <c r="J2534" t="s">
        <v>3373</v>
      </c>
      <c r="K2534" s="10" t="str">
        <f t="shared" si="280"/>
        <v>LID-</v>
      </c>
      <c r="L2534" t="s">
        <v>98</v>
      </c>
      <c r="M2534" s="48">
        <v>750</v>
      </c>
      <c r="N2534" t="s">
        <v>1472</v>
      </c>
      <c r="O2534" t="s">
        <v>11</v>
      </c>
      <c r="P2534" s="50">
        <v>4.37</v>
      </c>
      <c r="Q2534" s="11">
        <f t="shared" si="278"/>
        <v>3277.5</v>
      </c>
      <c r="R2534" s="12">
        <f t="shared" si="281"/>
        <v>7.3003400000000003</v>
      </c>
      <c r="S2534" s="14">
        <f t="shared" si="282"/>
        <v>0.59860000000000002</v>
      </c>
      <c r="T2534" s="13">
        <f t="shared" si="283"/>
        <v>448.95</v>
      </c>
      <c r="U2534" s="14" t="s">
        <v>349</v>
      </c>
      <c r="V2534" t="s">
        <v>368</v>
      </c>
      <c r="W2534" s="58">
        <v>7.2008000000000001</v>
      </c>
      <c r="X2534" s="79">
        <f t="shared" si="279"/>
        <v>455.15776024886128</v>
      </c>
    </row>
    <row r="2535" spans="1:24" s="18" customFormat="1" x14ac:dyDescent="0.2">
      <c r="A2535" s="37" t="str">
        <f t="shared" si="277"/>
        <v>2025-5</v>
      </c>
      <c r="B2535" t="s">
        <v>5196</v>
      </c>
      <c r="C2535" s="23">
        <v>45796</v>
      </c>
      <c r="D2535" s="23">
        <v>45714</v>
      </c>
      <c r="E2535" t="s">
        <v>94</v>
      </c>
      <c r="F2535" t="s">
        <v>95</v>
      </c>
      <c r="G2535" s="22"/>
      <c r="H2535" t="s">
        <v>5520</v>
      </c>
      <c r="I2535" t="s">
        <v>3163</v>
      </c>
      <c r="J2535" t="s">
        <v>3373</v>
      </c>
      <c r="K2535" s="10" t="str">
        <f t="shared" si="280"/>
        <v>LID-</v>
      </c>
      <c r="L2535" t="s">
        <v>98</v>
      </c>
      <c r="M2535" s="48">
        <v>-1300</v>
      </c>
      <c r="N2535" t="s">
        <v>1472</v>
      </c>
      <c r="O2535" t="s">
        <v>11</v>
      </c>
      <c r="P2535" s="50">
        <v>4.37</v>
      </c>
      <c r="Q2535" s="11">
        <f t="shared" si="278"/>
        <v>-5681</v>
      </c>
      <c r="R2535" s="12">
        <f t="shared" si="281"/>
        <v>7.3003400000000003</v>
      </c>
      <c r="S2535" s="14">
        <f t="shared" si="282"/>
        <v>0.59860000000000002</v>
      </c>
      <c r="T2535" s="13">
        <f t="shared" si="283"/>
        <v>-778.18</v>
      </c>
      <c r="U2535" s="14" t="s">
        <v>349</v>
      </c>
      <c r="V2535" t="s">
        <v>368</v>
      </c>
      <c r="W2535" s="58">
        <v>7.2008000000000001</v>
      </c>
      <c r="X2535" s="79">
        <f t="shared" si="279"/>
        <v>-788.9401177646929</v>
      </c>
    </row>
    <row r="2536" spans="1:24" s="18" customFormat="1" x14ac:dyDescent="0.2">
      <c r="A2536" s="37" t="str">
        <f t="shared" si="277"/>
        <v>2025-5</v>
      </c>
      <c r="B2536" t="s">
        <v>5196</v>
      </c>
      <c r="C2536" s="23">
        <v>45796</v>
      </c>
      <c r="D2536" s="23">
        <v>45714</v>
      </c>
      <c r="E2536" t="s">
        <v>94</v>
      </c>
      <c r="F2536" t="s">
        <v>95</v>
      </c>
      <c r="G2536" s="22"/>
      <c r="H2536" t="s">
        <v>5482</v>
      </c>
      <c r="I2536" t="s">
        <v>3163</v>
      </c>
      <c r="J2536" t="s">
        <v>3373</v>
      </c>
      <c r="K2536" s="10" t="str">
        <f t="shared" si="280"/>
        <v>LID-</v>
      </c>
      <c r="L2536" t="s">
        <v>98</v>
      </c>
      <c r="M2536" s="48">
        <v>1300</v>
      </c>
      <c r="N2536" t="s">
        <v>1472</v>
      </c>
      <c r="O2536" t="s">
        <v>11</v>
      </c>
      <c r="P2536" s="50">
        <v>4.37</v>
      </c>
      <c r="Q2536" s="11">
        <f t="shared" si="278"/>
        <v>5681</v>
      </c>
      <c r="R2536" s="12">
        <f t="shared" si="281"/>
        <v>7.3003400000000003</v>
      </c>
      <c r="S2536" s="14">
        <f t="shared" si="282"/>
        <v>0.59860000000000002</v>
      </c>
      <c r="T2536" s="13">
        <f t="shared" si="283"/>
        <v>778.18</v>
      </c>
      <c r="U2536" s="14" t="s">
        <v>349</v>
      </c>
      <c r="V2536" t="s">
        <v>368</v>
      </c>
      <c r="W2536" s="58">
        <v>7.2008000000000001</v>
      </c>
      <c r="X2536" s="79">
        <f t="shared" si="279"/>
        <v>788.9401177646929</v>
      </c>
    </row>
    <row r="2537" spans="1:24" s="18" customFormat="1" x14ac:dyDescent="0.2">
      <c r="A2537" s="37" t="str">
        <f t="shared" si="277"/>
        <v>2025-5</v>
      </c>
      <c r="B2537" t="s">
        <v>5196</v>
      </c>
      <c r="C2537" s="23">
        <v>45791</v>
      </c>
      <c r="D2537" s="23">
        <v>45714</v>
      </c>
      <c r="E2537" t="s">
        <v>94</v>
      </c>
      <c r="F2537" t="s">
        <v>95</v>
      </c>
      <c r="G2537" s="22"/>
      <c r="H2537" t="s">
        <v>5515</v>
      </c>
      <c r="I2537" t="s">
        <v>3163</v>
      </c>
      <c r="J2537" t="s">
        <v>3373</v>
      </c>
      <c r="K2537" s="10" t="str">
        <f t="shared" si="280"/>
        <v>LID-</v>
      </c>
      <c r="L2537" t="s">
        <v>98</v>
      </c>
      <c r="M2537" s="48">
        <v>100</v>
      </c>
      <c r="N2537" t="s">
        <v>1472</v>
      </c>
      <c r="O2537" t="s">
        <v>11</v>
      </c>
      <c r="P2537" s="50">
        <v>4.37</v>
      </c>
      <c r="Q2537" s="11">
        <f t="shared" si="278"/>
        <v>437</v>
      </c>
      <c r="R2537" s="12">
        <f t="shared" si="281"/>
        <v>7.3003400000000003</v>
      </c>
      <c r="S2537" s="14">
        <f t="shared" si="282"/>
        <v>0.59860000000000002</v>
      </c>
      <c r="T2537" s="13">
        <f t="shared" si="283"/>
        <v>59.86</v>
      </c>
      <c r="U2537" s="14" t="s">
        <v>349</v>
      </c>
      <c r="V2537" t="s">
        <v>368</v>
      </c>
      <c r="W2537" s="58">
        <v>7.2008000000000001</v>
      </c>
      <c r="X2537" s="79">
        <f t="shared" si="279"/>
        <v>60.687701366514837</v>
      </c>
    </row>
    <row r="2538" spans="1:24" s="18" customFormat="1" x14ac:dyDescent="0.2">
      <c r="A2538" s="37" t="str">
        <f t="shared" si="277"/>
        <v>2025-5</v>
      </c>
      <c r="B2538" t="s">
        <v>5197</v>
      </c>
      <c r="C2538" s="23">
        <v>45800</v>
      </c>
      <c r="D2538" s="23">
        <v>45756</v>
      </c>
      <c r="E2538" t="s">
        <v>94</v>
      </c>
      <c r="F2538" t="s">
        <v>95</v>
      </c>
      <c r="G2538" s="22"/>
      <c r="H2538" t="s">
        <v>5517</v>
      </c>
      <c r="I2538" t="s">
        <v>3163</v>
      </c>
      <c r="J2538" t="s">
        <v>3373</v>
      </c>
      <c r="K2538" s="10" t="str">
        <f t="shared" si="280"/>
        <v>LID-</v>
      </c>
      <c r="L2538" t="s">
        <v>98</v>
      </c>
      <c r="M2538" s="48">
        <v>330</v>
      </c>
      <c r="N2538" t="s">
        <v>1472</v>
      </c>
      <c r="O2538" t="s">
        <v>11</v>
      </c>
      <c r="P2538" s="50">
        <v>4.37</v>
      </c>
      <c r="Q2538" s="11">
        <f t="shared" si="278"/>
        <v>1442.1</v>
      </c>
      <c r="R2538" s="12">
        <f t="shared" si="281"/>
        <v>7.3003400000000003</v>
      </c>
      <c r="S2538" s="14">
        <f t="shared" si="282"/>
        <v>0.59860000000000002</v>
      </c>
      <c r="T2538" s="13">
        <f t="shared" si="283"/>
        <v>197.54</v>
      </c>
      <c r="U2538" s="14" t="s">
        <v>349</v>
      </c>
      <c r="V2538" t="s">
        <v>368</v>
      </c>
      <c r="W2538" s="58">
        <v>7.2008000000000001</v>
      </c>
      <c r="X2538" s="79">
        <f t="shared" si="279"/>
        <v>200.26941450949894</v>
      </c>
    </row>
    <row r="2539" spans="1:24" s="18" customFormat="1" x14ac:dyDescent="0.2">
      <c r="A2539" s="37" t="str">
        <f t="shared" si="277"/>
        <v>2025-5</v>
      </c>
      <c r="B2539" t="s">
        <v>5198</v>
      </c>
      <c r="C2539" s="23">
        <v>45793</v>
      </c>
      <c r="D2539" s="23">
        <v>45783</v>
      </c>
      <c r="E2539" t="s">
        <v>696</v>
      </c>
      <c r="F2539" t="s">
        <v>697</v>
      </c>
      <c r="G2539" s="22"/>
      <c r="H2539" t="s">
        <v>5479</v>
      </c>
      <c r="I2539" t="s">
        <v>1541</v>
      </c>
      <c r="J2539" t="s">
        <v>1542</v>
      </c>
      <c r="K2539" s="10" t="str">
        <f t="shared" si="280"/>
        <v>ANYD</v>
      </c>
      <c r="L2539" t="s">
        <v>10</v>
      </c>
      <c r="M2539" s="48">
        <v>110</v>
      </c>
      <c r="N2539" t="s">
        <v>1472</v>
      </c>
      <c r="O2539" t="s">
        <v>11</v>
      </c>
      <c r="P2539" s="50">
        <v>4.3940999999999999</v>
      </c>
      <c r="Q2539" s="11">
        <f t="shared" si="278"/>
        <v>483.35</v>
      </c>
      <c r="R2539" s="12">
        <f t="shared" si="281"/>
        <v>7.3003400000000003</v>
      </c>
      <c r="S2539" s="14">
        <f t="shared" si="282"/>
        <v>0.60189999999999999</v>
      </c>
      <c r="T2539" s="13">
        <f t="shared" si="283"/>
        <v>66.209999999999994</v>
      </c>
      <c r="U2539" s="14" t="s">
        <v>349</v>
      </c>
      <c r="V2539" t="s">
        <v>36</v>
      </c>
      <c r="W2539" s="58">
        <v>7.2008000000000001</v>
      </c>
      <c r="X2539" s="79">
        <f t="shared" si="279"/>
        <v>67.124625041662043</v>
      </c>
    </row>
    <row r="2540" spans="1:24" s="18" customFormat="1" x14ac:dyDescent="0.2">
      <c r="A2540" s="37" t="str">
        <f t="shared" si="277"/>
        <v>2025-5</v>
      </c>
      <c r="B2540" t="s">
        <v>5199</v>
      </c>
      <c r="C2540" s="23">
        <v>45792</v>
      </c>
      <c r="D2540" s="23">
        <v>45765</v>
      </c>
      <c r="E2540" t="s">
        <v>149</v>
      </c>
      <c r="F2540" t="s">
        <v>150</v>
      </c>
      <c r="G2540" s="22"/>
      <c r="H2540" t="s">
        <v>5521</v>
      </c>
      <c r="I2540" t="s">
        <v>1193</v>
      </c>
      <c r="J2540" t="s">
        <v>1194</v>
      </c>
      <c r="K2540" s="10" t="str">
        <f t="shared" si="280"/>
        <v>GLID</v>
      </c>
      <c r="L2540" t="s">
        <v>10</v>
      </c>
      <c r="M2540" s="48">
        <v>1000</v>
      </c>
      <c r="N2540" t="s">
        <v>1472</v>
      </c>
      <c r="O2540" t="s">
        <v>11</v>
      </c>
      <c r="P2540" s="50">
        <v>4.4463999999999997</v>
      </c>
      <c r="Q2540" s="11">
        <f t="shared" si="278"/>
        <v>4446.3999999999996</v>
      </c>
      <c r="R2540" s="12">
        <f t="shared" si="281"/>
        <v>7.3003400000000003</v>
      </c>
      <c r="S2540" s="14">
        <f t="shared" si="282"/>
        <v>0.60909999999999997</v>
      </c>
      <c r="T2540" s="13">
        <f t="shared" si="283"/>
        <v>609.1</v>
      </c>
      <c r="U2540" s="14" t="s">
        <v>349</v>
      </c>
      <c r="V2540" t="s">
        <v>78</v>
      </c>
      <c r="W2540" s="58">
        <v>7.2008000000000001</v>
      </c>
      <c r="X2540" s="79">
        <f t="shared" si="279"/>
        <v>617.48694589490049</v>
      </c>
    </row>
    <row r="2541" spans="1:24" s="18" customFormat="1" x14ac:dyDescent="0.2">
      <c r="A2541" s="37" t="str">
        <f t="shared" si="277"/>
        <v>2025-5</v>
      </c>
      <c r="B2541" t="s">
        <v>5200</v>
      </c>
      <c r="C2541" s="23">
        <v>45806</v>
      </c>
      <c r="D2541" s="23">
        <v>45805</v>
      </c>
      <c r="E2541" t="s">
        <v>5</v>
      </c>
      <c r="F2541" t="s">
        <v>6</v>
      </c>
      <c r="G2541" s="22"/>
      <c r="H2541" t="s">
        <v>5435</v>
      </c>
      <c r="I2541" t="s">
        <v>4725</v>
      </c>
      <c r="J2541" t="s">
        <v>4726</v>
      </c>
      <c r="K2541" s="10" t="str">
        <f t="shared" si="280"/>
        <v>BOX-</v>
      </c>
      <c r="L2541" t="s">
        <v>10</v>
      </c>
      <c r="M2541" s="48">
        <v>2020</v>
      </c>
      <c r="N2541" t="s">
        <v>1472</v>
      </c>
      <c r="O2541" t="s">
        <v>11</v>
      </c>
      <c r="P2541" s="50">
        <v>4.4800000000000004</v>
      </c>
      <c r="Q2541" s="11">
        <f t="shared" si="278"/>
        <v>9049.6</v>
      </c>
      <c r="R2541" s="12">
        <f t="shared" si="281"/>
        <v>7.3003400000000003</v>
      </c>
      <c r="S2541" s="14">
        <f t="shared" si="282"/>
        <v>0.61370000000000002</v>
      </c>
      <c r="T2541" s="13">
        <f t="shared" si="283"/>
        <v>1239.67</v>
      </c>
      <c r="U2541" s="14" t="s">
        <v>349</v>
      </c>
      <c r="V2541" t="s">
        <v>1</v>
      </c>
      <c r="W2541" s="58">
        <v>7.2008000000000001</v>
      </c>
      <c r="X2541" s="79">
        <f t="shared" si="279"/>
        <v>1256.7492500833241</v>
      </c>
    </row>
    <row r="2542" spans="1:24" s="18" customFormat="1" x14ac:dyDescent="0.2">
      <c r="A2542" s="37" t="str">
        <f t="shared" si="277"/>
        <v>2025-5</v>
      </c>
      <c r="B2542" t="s">
        <v>5201</v>
      </c>
      <c r="C2542" s="23">
        <v>45791</v>
      </c>
      <c r="D2542" s="23">
        <v>45789</v>
      </c>
      <c r="E2542" t="s">
        <v>5</v>
      </c>
      <c r="F2542" t="s">
        <v>6</v>
      </c>
      <c r="G2542" s="22"/>
      <c r="H2542" t="s">
        <v>5474</v>
      </c>
      <c r="I2542" t="s">
        <v>4727</v>
      </c>
      <c r="J2542" t="s">
        <v>4728</v>
      </c>
      <c r="K2542" s="10" t="str">
        <f t="shared" si="280"/>
        <v>BOX-</v>
      </c>
      <c r="L2542" t="s">
        <v>10</v>
      </c>
      <c r="M2542" s="48">
        <v>1010</v>
      </c>
      <c r="N2542" t="s">
        <v>1472</v>
      </c>
      <c r="O2542" t="s">
        <v>11</v>
      </c>
      <c r="P2542" s="50">
        <v>4.6100000000000003</v>
      </c>
      <c r="Q2542" s="11">
        <f t="shared" si="278"/>
        <v>4656.1000000000004</v>
      </c>
      <c r="R2542" s="12">
        <f t="shared" si="281"/>
        <v>7.3003400000000003</v>
      </c>
      <c r="S2542" s="14">
        <f t="shared" si="282"/>
        <v>0.63149999999999995</v>
      </c>
      <c r="T2542" s="13">
        <f t="shared" si="283"/>
        <v>637.82000000000005</v>
      </c>
      <c r="U2542" s="14" t="s">
        <v>349</v>
      </c>
      <c r="V2542" t="s">
        <v>1</v>
      </c>
      <c r="W2542" s="58">
        <v>7.2008000000000001</v>
      </c>
      <c r="X2542" s="79">
        <f t="shared" si="279"/>
        <v>646.60871014331747</v>
      </c>
    </row>
    <row r="2543" spans="1:24" s="18" customFormat="1" x14ac:dyDescent="0.2">
      <c r="A2543" s="37" t="str">
        <f t="shared" si="277"/>
        <v>2025-5</v>
      </c>
      <c r="B2543" t="s">
        <v>5202</v>
      </c>
      <c r="C2543" s="23">
        <v>45791</v>
      </c>
      <c r="D2543" s="23">
        <v>45789</v>
      </c>
      <c r="E2543" t="s">
        <v>5</v>
      </c>
      <c r="F2543" t="s">
        <v>6</v>
      </c>
      <c r="G2543" s="22"/>
      <c r="H2543" t="s">
        <v>5474</v>
      </c>
      <c r="I2543" t="s">
        <v>4727</v>
      </c>
      <c r="J2543" t="s">
        <v>4728</v>
      </c>
      <c r="K2543" s="10" t="str">
        <f t="shared" si="280"/>
        <v>BOX-</v>
      </c>
      <c r="L2543" t="s">
        <v>10</v>
      </c>
      <c r="M2543" s="48">
        <v>500</v>
      </c>
      <c r="N2543" t="s">
        <v>1472</v>
      </c>
      <c r="O2543" t="s">
        <v>11</v>
      </c>
      <c r="P2543" s="50">
        <v>4.6100000000000003</v>
      </c>
      <c r="Q2543" s="11">
        <f t="shared" si="278"/>
        <v>2305</v>
      </c>
      <c r="R2543" s="12">
        <f t="shared" si="281"/>
        <v>7.3003400000000003</v>
      </c>
      <c r="S2543" s="14">
        <f t="shared" si="282"/>
        <v>0.63149999999999995</v>
      </c>
      <c r="T2543" s="13">
        <f t="shared" si="283"/>
        <v>315.75</v>
      </c>
      <c r="U2543" s="14" t="s">
        <v>349</v>
      </c>
      <c r="V2543" t="s">
        <v>1</v>
      </c>
      <c r="W2543" s="58">
        <v>7.2008000000000001</v>
      </c>
      <c r="X2543" s="79">
        <f t="shared" si="279"/>
        <v>320.10332185312745</v>
      </c>
    </row>
    <row r="2544" spans="1:24" s="18" customFormat="1" x14ac:dyDescent="0.2">
      <c r="A2544" s="37" t="str">
        <f t="shared" si="277"/>
        <v>2025-5</v>
      </c>
      <c r="B2544" t="s">
        <v>5203</v>
      </c>
      <c r="C2544" s="23">
        <v>45791</v>
      </c>
      <c r="D2544" s="23">
        <v>45777</v>
      </c>
      <c r="E2544" t="s">
        <v>5</v>
      </c>
      <c r="F2544" t="s">
        <v>6</v>
      </c>
      <c r="G2544" s="22"/>
      <c r="H2544" t="s">
        <v>5522</v>
      </c>
      <c r="I2544" t="s">
        <v>4729</v>
      </c>
      <c r="J2544" t="s">
        <v>4730</v>
      </c>
      <c r="K2544" s="10" t="str">
        <f t="shared" si="280"/>
        <v>BOX-</v>
      </c>
      <c r="L2544" t="s">
        <v>10</v>
      </c>
      <c r="M2544" s="48">
        <v>1010</v>
      </c>
      <c r="N2544" t="s">
        <v>1472</v>
      </c>
      <c r="O2544" t="s">
        <v>11</v>
      </c>
      <c r="P2544" s="50">
        <v>4.76</v>
      </c>
      <c r="Q2544" s="11">
        <f t="shared" si="278"/>
        <v>4807.6000000000004</v>
      </c>
      <c r="R2544" s="12">
        <f t="shared" si="281"/>
        <v>7.3003400000000003</v>
      </c>
      <c r="S2544" s="14">
        <f t="shared" si="282"/>
        <v>0.65200000000000002</v>
      </c>
      <c r="T2544" s="13">
        <f t="shared" si="283"/>
        <v>658.52</v>
      </c>
      <c r="U2544" s="14" t="s">
        <v>349</v>
      </c>
      <c r="V2544" t="s">
        <v>1</v>
      </c>
      <c r="W2544" s="58">
        <v>7.2008000000000001</v>
      </c>
      <c r="X2544" s="79">
        <f t="shared" si="279"/>
        <v>667.64803910676585</v>
      </c>
    </row>
    <row r="2545" spans="1:24" s="18" customFormat="1" x14ac:dyDescent="0.2">
      <c r="A2545" s="37" t="str">
        <f t="shared" si="277"/>
        <v>2025-5</v>
      </c>
      <c r="B2545" t="s">
        <v>5204</v>
      </c>
      <c r="C2545" s="23">
        <v>45792</v>
      </c>
      <c r="D2545" s="23">
        <v>45765</v>
      </c>
      <c r="E2545" t="s">
        <v>2245</v>
      </c>
      <c r="F2545" t="s">
        <v>2246</v>
      </c>
      <c r="G2545" s="22"/>
      <c r="H2545" t="s">
        <v>5497</v>
      </c>
      <c r="I2545" t="s">
        <v>3134</v>
      </c>
      <c r="J2545" t="s">
        <v>3344</v>
      </c>
      <c r="K2545" s="10" t="str">
        <f t="shared" si="280"/>
        <v>HDL-</v>
      </c>
      <c r="L2545" t="s">
        <v>10</v>
      </c>
      <c r="M2545" s="48">
        <v>1000</v>
      </c>
      <c r="N2545" t="s">
        <v>1472</v>
      </c>
      <c r="O2545" t="s">
        <v>11</v>
      </c>
      <c r="P2545" s="50">
        <v>4.7900999999999998</v>
      </c>
      <c r="Q2545" s="11">
        <f t="shared" si="278"/>
        <v>4790.1000000000004</v>
      </c>
      <c r="R2545" s="12">
        <f t="shared" si="281"/>
        <v>7.3003400000000003</v>
      </c>
      <c r="S2545" s="14">
        <f t="shared" si="282"/>
        <v>0.65610000000000002</v>
      </c>
      <c r="T2545" s="13">
        <f t="shared" si="283"/>
        <v>656.1</v>
      </c>
      <c r="U2545" s="14" t="s">
        <v>349</v>
      </c>
      <c r="V2545" t="s">
        <v>228</v>
      </c>
      <c r="W2545" s="58">
        <v>7.2008000000000001</v>
      </c>
      <c r="X2545" s="79">
        <f t="shared" si="279"/>
        <v>665.21775358293519</v>
      </c>
    </row>
    <row r="2546" spans="1:24" s="18" customFormat="1" x14ac:dyDescent="0.2">
      <c r="A2546" s="37" t="str">
        <f t="shared" si="277"/>
        <v>2025-5</v>
      </c>
      <c r="B2546" t="s">
        <v>5205</v>
      </c>
      <c r="C2546" s="23">
        <v>45792</v>
      </c>
      <c r="D2546" s="23">
        <v>45765</v>
      </c>
      <c r="E2546" t="s">
        <v>2245</v>
      </c>
      <c r="F2546" t="s">
        <v>2246</v>
      </c>
      <c r="G2546" s="22"/>
      <c r="H2546" t="s">
        <v>5497</v>
      </c>
      <c r="I2546" t="s">
        <v>4731</v>
      </c>
      <c r="J2546" t="s">
        <v>4732</v>
      </c>
      <c r="K2546" s="10" t="str">
        <f t="shared" si="280"/>
        <v>HDL-</v>
      </c>
      <c r="L2546" t="s">
        <v>10</v>
      </c>
      <c r="M2546" s="48">
        <v>1030</v>
      </c>
      <c r="N2546" t="s">
        <v>1472</v>
      </c>
      <c r="O2546" t="s">
        <v>11</v>
      </c>
      <c r="P2546" s="50">
        <v>4.7900999999999998</v>
      </c>
      <c r="Q2546" s="11">
        <f t="shared" si="278"/>
        <v>4933.8</v>
      </c>
      <c r="R2546" s="12">
        <f t="shared" si="281"/>
        <v>7.3003400000000003</v>
      </c>
      <c r="S2546" s="14">
        <f t="shared" si="282"/>
        <v>0.65610000000000002</v>
      </c>
      <c r="T2546" s="13">
        <f t="shared" si="283"/>
        <v>675.78</v>
      </c>
      <c r="U2546" s="14" t="s">
        <v>349</v>
      </c>
      <c r="V2546" t="s">
        <v>228</v>
      </c>
      <c r="W2546" s="58">
        <v>7.2008000000000001</v>
      </c>
      <c r="X2546" s="79">
        <f t="shared" si="279"/>
        <v>685.17428619042323</v>
      </c>
    </row>
    <row r="2547" spans="1:24" s="18" customFormat="1" x14ac:dyDescent="0.2">
      <c r="A2547" s="37" t="str">
        <f t="shared" si="277"/>
        <v>2025-5</v>
      </c>
      <c r="B2547" t="s">
        <v>5206</v>
      </c>
      <c r="C2547" s="23">
        <v>45792</v>
      </c>
      <c r="D2547" s="23">
        <v>45765</v>
      </c>
      <c r="E2547" t="s">
        <v>2245</v>
      </c>
      <c r="F2547" t="s">
        <v>2246</v>
      </c>
      <c r="G2547" s="22"/>
      <c r="H2547" t="s">
        <v>5497</v>
      </c>
      <c r="I2547" t="s">
        <v>4733</v>
      </c>
      <c r="J2547" t="s">
        <v>4734</v>
      </c>
      <c r="K2547" s="10" t="str">
        <f t="shared" si="280"/>
        <v>HDL-</v>
      </c>
      <c r="L2547" t="s">
        <v>10</v>
      </c>
      <c r="M2547" s="48">
        <v>1010</v>
      </c>
      <c r="N2547" t="s">
        <v>1472</v>
      </c>
      <c r="O2547" t="s">
        <v>11</v>
      </c>
      <c r="P2547" s="50">
        <v>4.7900999999999998</v>
      </c>
      <c r="Q2547" s="11">
        <f t="shared" si="278"/>
        <v>4838</v>
      </c>
      <c r="R2547" s="12">
        <f t="shared" si="281"/>
        <v>7.3003400000000003</v>
      </c>
      <c r="S2547" s="14">
        <f t="shared" si="282"/>
        <v>0.65610000000000002</v>
      </c>
      <c r="T2547" s="13">
        <f t="shared" si="283"/>
        <v>662.66</v>
      </c>
      <c r="U2547" s="14" t="s">
        <v>349</v>
      </c>
      <c r="V2547" t="s">
        <v>228</v>
      </c>
      <c r="W2547" s="58">
        <v>7.2008000000000001</v>
      </c>
      <c r="X2547" s="79">
        <f t="shared" si="279"/>
        <v>671.86993111876461</v>
      </c>
    </row>
    <row r="2548" spans="1:24" s="18" customFormat="1" x14ac:dyDescent="0.2">
      <c r="A2548" s="37" t="str">
        <f t="shared" si="277"/>
        <v>2025-5</v>
      </c>
      <c r="B2548" t="s">
        <v>5207</v>
      </c>
      <c r="C2548" s="23">
        <v>45800</v>
      </c>
      <c r="D2548" s="23">
        <v>45775</v>
      </c>
      <c r="E2548" t="s">
        <v>2245</v>
      </c>
      <c r="F2548" t="s">
        <v>2246</v>
      </c>
      <c r="G2548" s="22"/>
      <c r="H2548" t="s">
        <v>5498</v>
      </c>
      <c r="I2548" t="s">
        <v>3134</v>
      </c>
      <c r="J2548" t="s">
        <v>3344</v>
      </c>
      <c r="K2548" s="10" t="str">
        <f t="shared" si="280"/>
        <v>HDL-</v>
      </c>
      <c r="L2548" t="s">
        <v>10</v>
      </c>
      <c r="M2548" s="48">
        <v>1020</v>
      </c>
      <c r="N2548" t="s">
        <v>1472</v>
      </c>
      <c r="O2548" t="s">
        <v>11</v>
      </c>
      <c r="P2548" s="50">
        <v>4.7900999999999998</v>
      </c>
      <c r="Q2548" s="11">
        <f t="shared" si="278"/>
        <v>4885.8999999999996</v>
      </c>
      <c r="R2548" s="12">
        <f t="shared" si="281"/>
        <v>7.3003400000000003</v>
      </c>
      <c r="S2548" s="14">
        <f t="shared" si="282"/>
        <v>0.65610000000000002</v>
      </c>
      <c r="T2548" s="13">
        <f t="shared" si="283"/>
        <v>669.22</v>
      </c>
      <c r="U2548" s="14" t="s">
        <v>349</v>
      </c>
      <c r="V2548" t="s">
        <v>228</v>
      </c>
      <c r="W2548" s="58">
        <v>7.2008000000000001</v>
      </c>
      <c r="X2548" s="79">
        <f t="shared" si="279"/>
        <v>678.52210865459392</v>
      </c>
    </row>
    <row r="2549" spans="1:24" s="18" customFormat="1" x14ac:dyDescent="0.2">
      <c r="A2549" s="37" t="str">
        <f t="shared" si="277"/>
        <v>2025-5</v>
      </c>
      <c r="B2549" t="s">
        <v>5208</v>
      </c>
      <c r="C2549" s="23">
        <v>45800</v>
      </c>
      <c r="D2549" s="23">
        <v>45775</v>
      </c>
      <c r="E2549" t="s">
        <v>2245</v>
      </c>
      <c r="F2549" t="s">
        <v>2246</v>
      </c>
      <c r="G2549" s="22"/>
      <c r="H2549" t="s">
        <v>5498</v>
      </c>
      <c r="I2549" t="s">
        <v>4735</v>
      </c>
      <c r="J2549" t="s">
        <v>4736</v>
      </c>
      <c r="K2549" s="10" t="str">
        <f t="shared" si="280"/>
        <v>HDL-</v>
      </c>
      <c r="L2549" t="s">
        <v>10</v>
      </c>
      <c r="M2549" s="48">
        <v>1020</v>
      </c>
      <c r="N2549" t="s">
        <v>1472</v>
      </c>
      <c r="O2549" t="s">
        <v>11</v>
      </c>
      <c r="P2549" s="50">
        <v>4.7900999999999998</v>
      </c>
      <c r="Q2549" s="11">
        <f t="shared" si="278"/>
        <v>4885.8999999999996</v>
      </c>
      <c r="R2549" s="12">
        <f t="shared" si="281"/>
        <v>7.3003400000000003</v>
      </c>
      <c r="S2549" s="14">
        <f t="shared" si="282"/>
        <v>0.65610000000000002</v>
      </c>
      <c r="T2549" s="13">
        <f t="shared" si="283"/>
        <v>669.22</v>
      </c>
      <c r="U2549" s="14" t="s">
        <v>349</v>
      </c>
      <c r="V2549" t="s">
        <v>228</v>
      </c>
      <c r="W2549" s="58">
        <v>7.2008000000000001</v>
      </c>
      <c r="X2549" s="79">
        <f t="shared" si="279"/>
        <v>678.52210865459392</v>
      </c>
    </row>
    <row r="2550" spans="1:24" s="18" customFormat="1" x14ac:dyDescent="0.2">
      <c r="A2550" s="37" t="str">
        <f t="shared" si="277"/>
        <v>2025-5</v>
      </c>
      <c r="B2550" t="s">
        <v>5209</v>
      </c>
      <c r="C2550" s="23">
        <v>45800</v>
      </c>
      <c r="D2550" s="23">
        <v>45775</v>
      </c>
      <c r="E2550" t="s">
        <v>2245</v>
      </c>
      <c r="F2550" t="s">
        <v>2246</v>
      </c>
      <c r="G2550" s="22"/>
      <c r="H2550" t="s">
        <v>5498</v>
      </c>
      <c r="I2550" t="s">
        <v>4731</v>
      </c>
      <c r="J2550" t="s">
        <v>4732</v>
      </c>
      <c r="K2550" s="10" t="str">
        <f t="shared" si="280"/>
        <v>HDL-</v>
      </c>
      <c r="L2550" t="s">
        <v>10</v>
      </c>
      <c r="M2550" s="48">
        <v>1020</v>
      </c>
      <c r="N2550" t="s">
        <v>1472</v>
      </c>
      <c r="O2550" t="s">
        <v>11</v>
      </c>
      <c r="P2550" s="50">
        <v>4.7900999999999998</v>
      </c>
      <c r="Q2550" s="11">
        <f t="shared" si="278"/>
        <v>4885.8999999999996</v>
      </c>
      <c r="R2550" s="12">
        <f t="shared" si="281"/>
        <v>7.3003400000000003</v>
      </c>
      <c r="S2550" s="14">
        <f t="shared" si="282"/>
        <v>0.65610000000000002</v>
      </c>
      <c r="T2550" s="13">
        <f t="shared" si="283"/>
        <v>669.22</v>
      </c>
      <c r="U2550" s="14" t="s">
        <v>349</v>
      </c>
      <c r="V2550" t="s">
        <v>228</v>
      </c>
      <c r="W2550" s="58">
        <v>7.2008000000000001</v>
      </c>
      <c r="X2550" s="79">
        <f t="shared" si="279"/>
        <v>678.52210865459392</v>
      </c>
    </row>
    <row r="2551" spans="1:24" s="18" customFormat="1" x14ac:dyDescent="0.2">
      <c r="A2551" s="37" t="str">
        <f t="shared" si="277"/>
        <v>2025-5</v>
      </c>
      <c r="B2551" t="s">
        <v>5210</v>
      </c>
      <c r="C2551" s="23">
        <v>45800</v>
      </c>
      <c r="D2551" s="23">
        <v>45775</v>
      </c>
      <c r="E2551" t="s">
        <v>2245</v>
      </c>
      <c r="F2551" t="s">
        <v>2246</v>
      </c>
      <c r="G2551" s="22"/>
      <c r="H2551" t="s">
        <v>5498</v>
      </c>
      <c r="I2551" t="s">
        <v>4737</v>
      </c>
      <c r="J2551" t="s">
        <v>4738</v>
      </c>
      <c r="K2551" s="10" t="str">
        <f t="shared" si="280"/>
        <v>HDL-</v>
      </c>
      <c r="L2551" t="s">
        <v>10</v>
      </c>
      <c r="M2551" s="48">
        <v>1030</v>
      </c>
      <c r="N2551" t="s">
        <v>1472</v>
      </c>
      <c r="O2551" t="s">
        <v>11</v>
      </c>
      <c r="P2551" s="50">
        <v>4.7900999999999998</v>
      </c>
      <c r="Q2551" s="11">
        <f t="shared" si="278"/>
        <v>4933.8</v>
      </c>
      <c r="R2551" s="12">
        <f t="shared" si="281"/>
        <v>7.3003400000000003</v>
      </c>
      <c r="S2551" s="14">
        <f t="shared" si="282"/>
        <v>0.65610000000000002</v>
      </c>
      <c r="T2551" s="13">
        <f t="shared" si="283"/>
        <v>675.78</v>
      </c>
      <c r="U2551" s="14" t="s">
        <v>349</v>
      </c>
      <c r="V2551" t="s">
        <v>228</v>
      </c>
      <c r="W2551" s="58">
        <v>7.2008000000000001</v>
      </c>
      <c r="X2551" s="79">
        <f t="shared" si="279"/>
        <v>685.17428619042323</v>
      </c>
    </row>
    <row r="2552" spans="1:24" s="18" customFormat="1" x14ac:dyDescent="0.2">
      <c r="A2552" s="37" t="str">
        <f t="shared" si="277"/>
        <v>2025-5</v>
      </c>
      <c r="B2552" t="s">
        <v>5211</v>
      </c>
      <c r="C2552" s="23">
        <v>45800</v>
      </c>
      <c r="D2552" s="23">
        <v>45775</v>
      </c>
      <c r="E2552" t="s">
        <v>2245</v>
      </c>
      <c r="F2552" t="s">
        <v>2246</v>
      </c>
      <c r="G2552" s="22"/>
      <c r="H2552" t="s">
        <v>5498</v>
      </c>
      <c r="I2552" t="s">
        <v>4739</v>
      </c>
      <c r="J2552" t="s">
        <v>4740</v>
      </c>
      <c r="K2552" s="10" t="str">
        <f t="shared" si="280"/>
        <v>HDL-</v>
      </c>
      <c r="L2552" t="s">
        <v>10</v>
      </c>
      <c r="M2552" s="48">
        <v>1000</v>
      </c>
      <c r="N2552" t="s">
        <v>1472</v>
      </c>
      <c r="O2552" t="s">
        <v>11</v>
      </c>
      <c r="P2552" s="50">
        <v>4.7900999999999998</v>
      </c>
      <c r="Q2552" s="11">
        <f t="shared" si="278"/>
        <v>4790.1000000000004</v>
      </c>
      <c r="R2552" s="12">
        <f t="shared" si="281"/>
        <v>7.3003400000000003</v>
      </c>
      <c r="S2552" s="14">
        <f t="shared" si="282"/>
        <v>0.65610000000000002</v>
      </c>
      <c r="T2552" s="13">
        <f t="shared" si="283"/>
        <v>656.1</v>
      </c>
      <c r="U2552" s="14" t="s">
        <v>349</v>
      </c>
      <c r="V2552" t="s">
        <v>228</v>
      </c>
      <c r="W2552" s="58">
        <v>7.2008000000000001</v>
      </c>
      <c r="X2552" s="79">
        <f t="shared" si="279"/>
        <v>665.21775358293519</v>
      </c>
    </row>
    <row r="2553" spans="1:24" s="18" customFormat="1" x14ac:dyDescent="0.2">
      <c r="A2553" s="37" t="str">
        <f t="shared" si="277"/>
        <v>2025-5</v>
      </c>
      <c r="B2553" t="s">
        <v>5212</v>
      </c>
      <c r="C2553" s="23">
        <v>45799</v>
      </c>
      <c r="D2553" s="23">
        <v>45777</v>
      </c>
      <c r="E2553" t="s">
        <v>149</v>
      </c>
      <c r="F2553" t="s">
        <v>150</v>
      </c>
      <c r="G2553" s="22"/>
      <c r="H2553" t="s">
        <v>5453</v>
      </c>
      <c r="I2553" t="s">
        <v>3100</v>
      </c>
      <c r="J2553" t="s">
        <v>3315</v>
      </c>
      <c r="K2553" s="10" t="str">
        <f t="shared" si="280"/>
        <v>GLID</v>
      </c>
      <c r="L2553" t="s">
        <v>10</v>
      </c>
      <c r="M2553" s="48">
        <v>1010</v>
      </c>
      <c r="N2553" t="s">
        <v>1472</v>
      </c>
      <c r="O2553" t="s">
        <v>11</v>
      </c>
      <c r="P2553" s="50">
        <v>4.8014000000000001</v>
      </c>
      <c r="Q2553" s="11">
        <f t="shared" si="278"/>
        <v>4849.41</v>
      </c>
      <c r="R2553" s="12">
        <f t="shared" si="281"/>
        <v>7.3003400000000003</v>
      </c>
      <c r="S2553" s="14">
        <f t="shared" si="282"/>
        <v>0.65769999999999995</v>
      </c>
      <c r="T2553" s="13">
        <f t="shared" si="283"/>
        <v>664.28</v>
      </c>
      <c r="U2553" s="14" t="s">
        <v>349</v>
      </c>
      <c r="V2553" t="s">
        <v>78</v>
      </c>
      <c r="W2553" s="58">
        <v>7.2008000000000001</v>
      </c>
      <c r="X2553" s="79">
        <f t="shared" si="279"/>
        <v>673.45489390067769</v>
      </c>
    </row>
    <row r="2554" spans="1:24" s="18" customFormat="1" x14ac:dyDescent="0.2">
      <c r="A2554" s="37" t="str">
        <f t="shared" si="277"/>
        <v>2025-5</v>
      </c>
      <c r="B2554" t="s">
        <v>5213</v>
      </c>
      <c r="C2554" s="23">
        <v>45806</v>
      </c>
      <c r="D2554" s="23">
        <v>45786</v>
      </c>
      <c r="E2554" t="s">
        <v>128</v>
      </c>
      <c r="F2554" t="s">
        <v>129</v>
      </c>
      <c r="G2554" s="22"/>
      <c r="H2554" t="s">
        <v>5383</v>
      </c>
      <c r="I2554" t="s">
        <v>4741</v>
      </c>
      <c r="J2554" t="s">
        <v>4742</v>
      </c>
      <c r="K2554" s="10" t="str">
        <f t="shared" si="280"/>
        <v>HDL-</v>
      </c>
      <c r="L2554" t="s">
        <v>10</v>
      </c>
      <c r="M2554" s="48">
        <v>70</v>
      </c>
      <c r="N2554" t="s">
        <v>1472</v>
      </c>
      <c r="O2554" t="s">
        <v>11</v>
      </c>
      <c r="P2554" s="50">
        <v>4.8219000000000003</v>
      </c>
      <c r="Q2554" s="11">
        <f t="shared" si="278"/>
        <v>337.53</v>
      </c>
      <c r="R2554" s="12">
        <f t="shared" si="281"/>
        <v>7.3003400000000003</v>
      </c>
      <c r="S2554" s="14">
        <f t="shared" si="282"/>
        <v>0.66049999999999998</v>
      </c>
      <c r="T2554" s="13">
        <f t="shared" si="283"/>
        <v>46.24</v>
      </c>
      <c r="U2554" s="14" t="s">
        <v>349</v>
      </c>
      <c r="V2554" t="s">
        <v>228</v>
      </c>
      <c r="W2554" s="58">
        <v>7.2008000000000001</v>
      </c>
      <c r="X2554" s="79">
        <f t="shared" si="279"/>
        <v>46.874375069436731</v>
      </c>
    </row>
    <row r="2555" spans="1:24" s="18" customFormat="1" x14ac:dyDescent="0.2">
      <c r="A2555" s="37" t="str">
        <f t="shared" si="277"/>
        <v>2025-5</v>
      </c>
      <c r="B2555" t="s">
        <v>5213</v>
      </c>
      <c r="C2555" s="23">
        <v>45796</v>
      </c>
      <c r="D2555" s="23">
        <v>45786</v>
      </c>
      <c r="E2555" t="s">
        <v>128</v>
      </c>
      <c r="F2555" t="s">
        <v>129</v>
      </c>
      <c r="G2555" s="22"/>
      <c r="H2555" t="s">
        <v>5382</v>
      </c>
      <c r="I2555" t="s">
        <v>4741</v>
      </c>
      <c r="J2555" t="s">
        <v>4742</v>
      </c>
      <c r="K2555" s="10" t="str">
        <f t="shared" si="280"/>
        <v>HDL-</v>
      </c>
      <c r="L2555" t="s">
        <v>10</v>
      </c>
      <c r="M2555" s="48">
        <v>1950</v>
      </c>
      <c r="N2555" t="s">
        <v>1472</v>
      </c>
      <c r="O2555" t="s">
        <v>11</v>
      </c>
      <c r="P2555" s="50">
        <v>4.8219000000000003</v>
      </c>
      <c r="Q2555" s="11">
        <f t="shared" si="278"/>
        <v>9402.7099999999991</v>
      </c>
      <c r="R2555" s="12">
        <f t="shared" si="281"/>
        <v>7.3003400000000003</v>
      </c>
      <c r="S2555" s="14">
        <f t="shared" si="282"/>
        <v>0.66049999999999998</v>
      </c>
      <c r="T2555" s="13">
        <f t="shared" si="283"/>
        <v>1287.98</v>
      </c>
      <c r="U2555" s="14" t="s">
        <v>349</v>
      </c>
      <c r="V2555" t="s">
        <v>228</v>
      </c>
      <c r="W2555" s="58">
        <v>7.2008000000000001</v>
      </c>
      <c r="X2555" s="79">
        <f t="shared" si="279"/>
        <v>1305.7861626485947</v>
      </c>
    </row>
    <row r="2556" spans="1:24" s="18" customFormat="1" x14ac:dyDescent="0.2">
      <c r="A2556" s="37" t="str">
        <f t="shared" si="277"/>
        <v>2025-5</v>
      </c>
      <c r="B2556" t="s">
        <v>5214</v>
      </c>
      <c r="C2556" s="23">
        <v>45791</v>
      </c>
      <c r="D2556" s="23">
        <v>45789</v>
      </c>
      <c r="E2556" t="s">
        <v>5</v>
      </c>
      <c r="F2556" t="s">
        <v>6</v>
      </c>
      <c r="G2556" s="22"/>
      <c r="H2556" t="s">
        <v>5474</v>
      </c>
      <c r="I2556" t="s">
        <v>4743</v>
      </c>
      <c r="J2556" t="s">
        <v>4744</v>
      </c>
      <c r="K2556" s="10" t="str">
        <f t="shared" si="280"/>
        <v>BOX-</v>
      </c>
      <c r="L2556" t="s">
        <v>10</v>
      </c>
      <c r="M2556" s="48">
        <v>1010</v>
      </c>
      <c r="N2556" t="s">
        <v>1472</v>
      </c>
      <c r="O2556" t="s">
        <v>11</v>
      </c>
      <c r="P2556" s="50">
        <v>4.87</v>
      </c>
      <c r="Q2556" s="11">
        <f t="shared" si="278"/>
        <v>4918.7</v>
      </c>
      <c r="R2556" s="12">
        <f t="shared" si="281"/>
        <v>7.3003400000000003</v>
      </c>
      <c r="S2556" s="14">
        <f t="shared" si="282"/>
        <v>0.66710000000000003</v>
      </c>
      <c r="T2556" s="13">
        <f t="shared" si="283"/>
        <v>673.77</v>
      </c>
      <c r="U2556" s="14" t="s">
        <v>349</v>
      </c>
      <c r="V2556" t="s">
        <v>1</v>
      </c>
      <c r="W2556" s="58">
        <v>7.2008000000000001</v>
      </c>
      <c r="X2556" s="79">
        <f t="shared" si="279"/>
        <v>683.07688034662817</v>
      </c>
    </row>
    <row r="2557" spans="1:24" s="18" customFormat="1" x14ac:dyDescent="0.2">
      <c r="A2557" s="37" t="str">
        <f t="shared" si="277"/>
        <v>2025-5</v>
      </c>
      <c r="B2557" t="s">
        <v>5215</v>
      </c>
      <c r="C2557" s="23">
        <v>45791</v>
      </c>
      <c r="D2557" s="23">
        <v>45789</v>
      </c>
      <c r="E2557" t="s">
        <v>5</v>
      </c>
      <c r="F2557" t="s">
        <v>6</v>
      </c>
      <c r="G2557" s="22"/>
      <c r="H2557" t="s">
        <v>5474</v>
      </c>
      <c r="I2557" t="s">
        <v>4743</v>
      </c>
      <c r="J2557" t="s">
        <v>4744</v>
      </c>
      <c r="K2557" s="10" t="str">
        <f t="shared" si="280"/>
        <v>BOX-</v>
      </c>
      <c r="L2557" t="s">
        <v>10</v>
      </c>
      <c r="M2557" s="48">
        <v>500</v>
      </c>
      <c r="N2557" t="s">
        <v>1472</v>
      </c>
      <c r="O2557" t="s">
        <v>11</v>
      </c>
      <c r="P2557" s="50">
        <v>4.87</v>
      </c>
      <c r="Q2557" s="11">
        <f t="shared" si="278"/>
        <v>2435</v>
      </c>
      <c r="R2557" s="12">
        <f t="shared" si="281"/>
        <v>7.3003400000000003</v>
      </c>
      <c r="S2557" s="14">
        <f t="shared" si="282"/>
        <v>0.66710000000000003</v>
      </c>
      <c r="T2557" s="13">
        <f t="shared" si="283"/>
        <v>333.55</v>
      </c>
      <c r="U2557" s="14" t="s">
        <v>349</v>
      </c>
      <c r="V2557" t="s">
        <v>1</v>
      </c>
      <c r="W2557" s="58">
        <v>7.2008000000000001</v>
      </c>
      <c r="X2557" s="79">
        <f t="shared" si="279"/>
        <v>338.15687145872681</v>
      </c>
    </row>
    <row r="2558" spans="1:24" s="18" customFormat="1" x14ac:dyDescent="0.2">
      <c r="A2558" s="37" t="str">
        <f t="shared" si="277"/>
        <v>2025-5</v>
      </c>
      <c r="B2558" t="s">
        <v>5216</v>
      </c>
      <c r="C2558" s="23">
        <v>45796</v>
      </c>
      <c r="D2558" s="23">
        <v>45695</v>
      </c>
      <c r="E2558" t="s">
        <v>830</v>
      </c>
      <c r="F2558" t="s">
        <v>831</v>
      </c>
      <c r="G2558" s="22"/>
      <c r="H2558" t="s">
        <v>5523</v>
      </c>
      <c r="I2558" t="s">
        <v>834</v>
      </c>
      <c r="J2558" t="s">
        <v>835</v>
      </c>
      <c r="K2558" s="10" t="str">
        <f t="shared" si="280"/>
        <v>SKU-</v>
      </c>
      <c r="L2558" t="s">
        <v>98</v>
      </c>
      <c r="M2558" s="48">
        <v>1100</v>
      </c>
      <c r="N2558" t="s">
        <v>1472</v>
      </c>
      <c r="O2558" t="s">
        <v>11</v>
      </c>
      <c r="P2558" s="50">
        <v>4.9154</v>
      </c>
      <c r="Q2558" s="11">
        <f t="shared" si="278"/>
        <v>5406.94</v>
      </c>
      <c r="R2558" s="12">
        <f t="shared" si="281"/>
        <v>7.3003400000000003</v>
      </c>
      <c r="S2558" s="14">
        <f t="shared" si="282"/>
        <v>0.67330000000000001</v>
      </c>
      <c r="T2558" s="13">
        <f t="shared" si="283"/>
        <v>740.63</v>
      </c>
      <c r="U2558" s="14" t="s">
        <v>349</v>
      </c>
      <c r="V2558" t="s">
        <v>2</v>
      </c>
      <c r="W2558" s="58">
        <v>7.2008000000000001</v>
      </c>
      <c r="X2558" s="79">
        <f t="shared" si="279"/>
        <v>750.88045772691919</v>
      </c>
    </row>
    <row r="2559" spans="1:24" s="18" customFormat="1" x14ac:dyDescent="0.2">
      <c r="A2559" s="37" t="str">
        <f t="shared" si="277"/>
        <v>2025-5</v>
      </c>
      <c r="B2559" t="s">
        <v>5217</v>
      </c>
      <c r="C2559" s="23">
        <v>45792</v>
      </c>
      <c r="D2559" s="23">
        <v>45763</v>
      </c>
      <c r="E2559" t="s">
        <v>149</v>
      </c>
      <c r="F2559" t="s">
        <v>150</v>
      </c>
      <c r="G2559" s="22"/>
      <c r="H2559" t="s">
        <v>5521</v>
      </c>
      <c r="I2559" t="s">
        <v>4745</v>
      </c>
      <c r="J2559" t="s">
        <v>4746</v>
      </c>
      <c r="K2559" s="10" t="str">
        <f t="shared" si="280"/>
        <v>GLID</v>
      </c>
      <c r="L2559" t="s">
        <v>10</v>
      </c>
      <c r="M2559" s="48">
        <v>1000</v>
      </c>
      <c r="N2559" t="s">
        <v>1472</v>
      </c>
      <c r="O2559" t="s">
        <v>11</v>
      </c>
      <c r="P2559" s="50">
        <v>4.9343000000000004</v>
      </c>
      <c r="Q2559" s="11">
        <f t="shared" si="278"/>
        <v>4934.3</v>
      </c>
      <c r="R2559" s="12">
        <f t="shared" si="281"/>
        <v>7.3003400000000003</v>
      </c>
      <c r="S2559" s="14">
        <f t="shared" si="282"/>
        <v>0.67589999999999995</v>
      </c>
      <c r="T2559" s="13">
        <f t="shared" si="283"/>
        <v>675.9</v>
      </c>
      <c r="U2559" s="14" t="s">
        <v>349</v>
      </c>
      <c r="V2559" t="s">
        <v>78</v>
      </c>
      <c r="W2559" s="58">
        <v>7.2008000000000001</v>
      </c>
      <c r="X2559" s="79">
        <f t="shared" si="279"/>
        <v>685.24330629930012</v>
      </c>
    </row>
    <row r="2560" spans="1:24" s="18" customFormat="1" x14ac:dyDescent="0.2">
      <c r="A2560" s="37" t="str">
        <f t="shared" si="277"/>
        <v>2025-5</v>
      </c>
      <c r="B2560" t="s">
        <v>5218</v>
      </c>
      <c r="C2560" s="23">
        <v>45782</v>
      </c>
      <c r="D2560" s="23">
        <v>45758</v>
      </c>
      <c r="E2560" t="s">
        <v>696</v>
      </c>
      <c r="F2560" t="s">
        <v>697</v>
      </c>
      <c r="G2560" s="22"/>
      <c r="H2560" t="s">
        <v>5524</v>
      </c>
      <c r="I2560" t="s">
        <v>4747</v>
      </c>
      <c r="J2560" t="s">
        <v>4748</v>
      </c>
      <c r="K2560" s="10" t="str">
        <f t="shared" si="280"/>
        <v>GLID</v>
      </c>
      <c r="L2560" t="s">
        <v>10</v>
      </c>
      <c r="M2560" s="48">
        <v>530</v>
      </c>
      <c r="N2560" t="s">
        <v>1472</v>
      </c>
      <c r="O2560" t="s">
        <v>11</v>
      </c>
      <c r="P2560" s="50">
        <v>5.0720999999999998</v>
      </c>
      <c r="Q2560" s="11">
        <f t="shared" si="278"/>
        <v>2688.21</v>
      </c>
      <c r="R2560" s="12">
        <f t="shared" si="281"/>
        <v>7.3003400000000003</v>
      </c>
      <c r="S2560" s="14">
        <f t="shared" si="282"/>
        <v>0.69479999999999997</v>
      </c>
      <c r="T2560" s="13">
        <f t="shared" si="283"/>
        <v>368.24</v>
      </c>
      <c r="U2560" s="14" t="s">
        <v>349</v>
      </c>
      <c r="V2560" t="s">
        <v>78</v>
      </c>
      <c r="W2560" s="58">
        <v>7.2008000000000001</v>
      </c>
      <c r="X2560" s="79">
        <f t="shared" si="279"/>
        <v>373.32143650705473</v>
      </c>
    </row>
    <row r="2561" spans="1:24" s="18" customFormat="1" x14ac:dyDescent="0.2">
      <c r="A2561" s="37" t="str">
        <f t="shared" si="277"/>
        <v>2025-5</v>
      </c>
      <c r="B2561" t="s">
        <v>5219</v>
      </c>
      <c r="C2561" s="23">
        <v>45791</v>
      </c>
      <c r="D2561" s="23">
        <v>45695</v>
      </c>
      <c r="E2561" t="s">
        <v>830</v>
      </c>
      <c r="F2561" t="s">
        <v>831</v>
      </c>
      <c r="G2561" s="22"/>
      <c r="H2561" t="s">
        <v>5525</v>
      </c>
      <c r="I2561" t="s">
        <v>828</v>
      </c>
      <c r="J2561" t="s">
        <v>829</v>
      </c>
      <c r="K2561" s="10" t="str">
        <f t="shared" si="280"/>
        <v>SKU-</v>
      </c>
      <c r="L2561" t="s">
        <v>98</v>
      </c>
      <c r="M2561" s="48">
        <v>2600</v>
      </c>
      <c r="N2561" t="s">
        <v>1472</v>
      </c>
      <c r="O2561" t="s">
        <v>11</v>
      </c>
      <c r="P2561" s="50">
        <v>5.0862999999999996</v>
      </c>
      <c r="Q2561" s="11">
        <f t="shared" si="278"/>
        <v>13224.38</v>
      </c>
      <c r="R2561" s="12">
        <f t="shared" si="281"/>
        <v>7.3003400000000003</v>
      </c>
      <c r="S2561" s="14">
        <f t="shared" si="282"/>
        <v>0.69669999999999999</v>
      </c>
      <c r="T2561" s="13">
        <f t="shared" si="283"/>
        <v>1811.42</v>
      </c>
      <c r="U2561" s="14" t="s">
        <v>349</v>
      </c>
      <c r="V2561" t="s">
        <v>2</v>
      </c>
      <c r="W2561" s="58">
        <v>7.2008000000000001</v>
      </c>
      <c r="X2561" s="79">
        <f t="shared" si="279"/>
        <v>1836.515387179202</v>
      </c>
    </row>
    <row r="2562" spans="1:24" s="18" customFormat="1" x14ac:dyDescent="0.2">
      <c r="A2562" s="37" t="str">
        <f t="shared" ref="A2562:A2625" si="284">+TEXT(C2562,"YYYY")&amp;"-"&amp;TEXT(C2562,"M")</f>
        <v>2025-5</v>
      </c>
      <c r="B2562" t="s">
        <v>5220</v>
      </c>
      <c r="C2562" s="23">
        <v>45799</v>
      </c>
      <c r="D2562" s="23">
        <v>45750</v>
      </c>
      <c r="E2562" t="s">
        <v>866</v>
      </c>
      <c r="F2562" t="s">
        <v>867</v>
      </c>
      <c r="G2562" s="22"/>
      <c r="H2562" t="s">
        <v>5526</v>
      </c>
      <c r="I2562" t="s">
        <v>34</v>
      </c>
      <c r="J2562" t="s">
        <v>35</v>
      </c>
      <c r="K2562" s="10" t="str">
        <f t="shared" si="280"/>
        <v>ANYD</v>
      </c>
      <c r="L2562" t="s">
        <v>10</v>
      </c>
      <c r="M2562" s="48">
        <v>3857</v>
      </c>
      <c r="N2562" t="s">
        <v>1472</v>
      </c>
      <c r="O2562" t="s">
        <v>11</v>
      </c>
      <c r="P2562" s="50">
        <v>5.1326999999999998</v>
      </c>
      <c r="Q2562" s="11">
        <f t="shared" ref="Q2562:Q2625" si="285">ROUND(P2562*M2562,2)</f>
        <v>19796.82</v>
      </c>
      <c r="R2562" s="12">
        <f t="shared" si="281"/>
        <v>7.3003400000000003</v>
      </c>
      <c r="S2562" s="14">
        <f t="shared" si="282"/>
        <v>0.70309999999999995</v>
      </c>
      <c r="T2562" s="13">
        <f t="shared" si="283"/>
        <v>2711.86</v>
      </c>
      <c r="U2562" s="14" t="s">
        <v>349</v>
      </c>
      <c r="V2562" t="s">
        <v>36</v>
      </c>
      <c r="W2562" s="58">
        <v>7.2008000000000001</v>
      </c>
      <c r="X2562" s="79">
        <f t="shared" ref="X2562:X2625" si="286">IF(O2562="CNY",P2562/W2562*M2562,1)</f>
        <v>2749.2534023997332</v>
      </c>
    </row>
    <row r="2563" spans="1:24" s="18" customFormat="1" x14ac:dyDescent="0.2">
      <c r="A2563" s="37" t="str">
        <f t="shared" si="284"/>
        <v>2025-5</v>
      </c>
      <c r="B2563" t="s">
        <v>5221</v>
      </c>
      <c r="C2563" s="23">
        <v>45792</v>
      </c>
      <c r="D2563" s="23">
        <v>45763</v>
      </c>
      <c r="E2563" t="s">
        <v>149</v>
      </c>
      <c r="F2563" t="s">
        <v>150</v>
      </c>
      <c r="G2563" s="22"/>
      <c r="H2563" t="s">
        <v>5521</v>
      </c>
      <c r="I2563" t="s">
        <v>790</v>
      </c>
      <c r="J2563" t="s">
        <v>791</v>
      </c>
      <c r="K2563" s="10" t="str">
        <f t="shared" si="280"/>
        <v>GLID</v>
      </c>
      <c r="L2563" t="s">
        <v>10</v>
      </c>
      <c r="M2563" s="48">
        <v>1000</v>
      </c>
      <c r="N2563" t="s">
        <v>1472</v>
      </c>
      <c r="O2563" t="s">
        <v>11</v>
      </c>
      <c r="P2563" s="50">
        <v>5.1580000000000004</v>
      </c>
      <c r="Q2563" s="11">
        <f t="shared" si="285"/>
        <v>5158</v>
      </c>
      <c r="R2563" s="12">
        <f t="shared" si="281"/>
        <v>7.3003400000000003</v>
      </c>
      <c r="S2563" s="14">
        <f t="shared" si="282"/>
        <v>0.70650000000000002</v>
      </c>
      <c r="T2563" s="13">
        <f t="shared" si="283"/>
        <v>706.5</v>
      </c>
      <c r="U2563" s="14" t="s">
        <v>349</v>
      </c>
      <c r="V2563" t="s">
        <v>78</v>
      </c>
      <c r="W2563" s="58">
        <v>7.2008000000000001</v>
      </c>
      <c r="X2563" s="79">
        <f t="shared" si="286"/>
        <v>716.30929896678151</v>
      </c>
    </row>
    <row r="2564" spans="1:24" s="18" customFormat="1" x14ac:dyDescent="0.2">
      <c r="A2564" s="37" t="str">
        <f t="shared" si="284"/>
        <v>2025-5</v>
      </c>
      <c r="B2564" t="s">
        <v>5222</v>
      </c>
      <c r="C2564" s="23">
        <v>45791</v>
      </c>
      <c r="D2564" s="23">
        <v>45784</v>
      </c>
      <c r="E2564" t="s">
        <v>268</v>
      </c>
      <c r="F2564" t="s">
        <v>269</v>
      </c>
      <c r="G2564" s="22"/>
      <c r="H2564" t="s">
        <v>5449</v>
      </c>
      <c r="I2564" t="s">
        <v>1077</v>
      </c>
      <c r="J2564" t="s">
        <v>1078</v>
      </c>
      <c r="K2564" s="10" t="str">
        <f t="shared" si="280"/>
        <v>MISC</v>
      </c>
      <c r="L2564" t="s">
        <v>10</v>
      </c>
      <c r="M2564" s="48">
        <v>100</v>
      </c>
      <c r="N2564" t="s">
        <v>136</v>
      </c>
      <c r="O2564" t="s">
        <v>11</v>
      </c>
      <c r="P2564" s="50">
        <v>5.18</v>
      </c>
      <c r="Q2564" s="11">
        <f t="shared" si="285"/>
        <v>518</v>
      </c>
      <c r="R2564" s="12">
        <f t="shared" si="281"/>
        <v>7.3003400000000003</v>
      </c>
      <c r="S2564" s="14">
        <f t="shared" si="282"/>
        <v>0.70960000000000001</v>
      </c>
      <c r="T2564" s="13">
        <f t="shared" si="283"/>
        <v>70.959999999999994</v>
      </c>
      <c r="U2564" s="14" t="s">
        <v>349</v>
      </c>
      <c r="V2564" t="s">
        <v>25</v>
      </c>
      <c r="W2564" s="58">
        <v>7.2008000000000001</v>
      </c>
      <c r="X2564" s="79">
        <f t="shared" si="286"/>
        <v>71.936451505388291</v>
      </c>
    </row>
    <row r="2565" spans="1:24" s="18" customFormat="1" x14ac:dyDescent="0.2">
      <c r="A2565" s="37" t="str">
        <f t="shared" si="284"/>
        <v>2025-5</v>
      </c>
      <c r="B2565" t="s">
        <v>5223</v>
      </c>
      <c r="C2565" s="23">
        <v>45791</v>
      </c>
      <c r="D2565" s="23">
        <v>45785</v>
      </c>
      <c r="E2565" t="s">
        <v>268</v>
      </c>
      <c r="F2565" t="s">
        <v>269</v>
      </c>
      <c r="G2565" s="22"/>
      <c r="H2565" t="s">
        <v>5450</v>
      </c>
      <c r="I2565" t="s">
        <v>1077</v>
      </c>
      <c r="J2565" t="s">
        <v>1078</v>
      </c>
      <c r="K2565" s="10" t="str">
        <f t="shared" si="280"/>
        <v>MISC</v>
      </c>
      <c r="L2565" t="s">
        <v>10</v>
      </c>
      <c r="M2565" s="48">
        <v>600</v>
      </c>
      <c r="N2565" t="s">
        <v>136</v>
      </c>
      <c r="O2565" t="s">
        <v>11</v>
      </c>
      <c r="P2565" s="50">
        <v>5.18</v>
      </c>
      <c r="Q2565" s="11">
        <f t="shared" si="285"/>
        <v>3108</v>
      </c>
      <c r="R2565" s="12">
        <f t="shared" si="281"/>
        <v>7.3003400000000003</v>
      </c>
      <c r="S2565" s="14">
        <f t="shared" si="282"/>
        <v>0.70960000000000001</v>
      </c>
      <c r="T2565" s="13">
        <f t="shared" si="283"/>
        <v>425.76</v>
      </c>
      <c r="U2565" s="14" t="s">
        <v>349</v>
      </c>
      <c r="V2565" t="s">
        <v>25</v>
      </c>
      <c r="W2565" s="58">
        <v>7.2008000000000001</v>
      </c>
      <c r="X2565" s="79">
        <f t="shared" si="286"/>
        <v>431.61870903232972</v>
      </c>
    </row>
    <row r="2566" spans="1:24" s="18" customFormat="1" x14ac:dyDescent="0.2">
      <c r="A2566" s="37" t="str">
        <f t="shared" si="284"/>
        <v>2025-5</v>
      </c>
      <c r="B2566" t="s">
        <v>5224</v>
      </c>
      <c r="C2566" s="23">
        <v>45784</v>
      </c>
      <c r="D2566" s="23">
        <v>45777</v>
      </c>
      <c r="E2566" t="s">
        <v>5</v>
      </c>
      <c r="F2566" t="s">
        <v>6</v>
      </c>
      <c r="G2566" s="22"/>
      <c r="H2566" t="s">
        <v>5459</v>
      </c>
      <c r="I2566" t="s">
        <v>4749</v>
      </c>
      <c r="J2566" t="s">
        <v>4750</v>
      </c>
      <c r="K2566" s="10" t="str">
        <f t="shared" si="280"/>
        <v>SHTS</v>
      </c>
      <c r="L2566" t="s">
        <v>10</v>
      </c>
      <c r="M2566" s="48">
        <v>1010</v>
      </c>
      <c r="N2566" t="s">
        <v>1472</v>
      </c>
      <c r="O2566" t="s">
        <v>11</v>
      </c>
      <c r="P2566" s="50">
        <v>5.24</v>
      </c>
      <c r="Q2566" s="11">
        <f t="shared" si="285"/>
        <v>5292.4</v>
      </c>
      <c r="R2566" s="12">
        <f t="shared" si="281"/>
        <v>7.3003400000000003</v>
      </c>
      <c r="S2566" s="14">
        <f t="shared" si="282"/>
        <v>0.71779999999999999</v>
      </c>
      <c r="T2566" s="13">
        <f t="shared" si="283"/>
        <v>724.98</v>
      </c>
      <c r="U2566" s="14" t="s">
        <v>349</v>
      </c>
      <c r="V2566" t="s">
        <v>9</v>
      </c>
      <c r="W2566" s="58">
        <v>7.2008000000000001</v>
      </c>
      <c r="X2566" s="79">
        <f t="shared" si="286"/>
        <v>734.97389178980109</v>
      </c>
    </row>
    <row r="2567" spans="1:24" s="18" customFormat="1" x14ac:dyDescent="0.2">
      <c r="A2567" s="37" t="str">
        <f t="shared" si="284"/>
        <v>2025-5</v>
      </c>
      <c r="B2567" t="s">
        <v>5225</v>
      </c>
      <c r="C2567" s="23">
        <v>45799</v>
      </c>
      <c r="D2567" s="23">
        <v>45287</v>
      </c>
      <c r="E2567" t="s">
        <v>866</v>
      </c>
      <c r="F2567" t="s">
        <v>867</v>
      </c>
      <c r="G2567" s="22"/>
      <c r="H2567" t="s">
        <v>5527</v>
      </c>
      <c r="I2567" t="s">
        <v>908</v>
      </c>
      <c r="J2567" t="s">
        <v>909</v>
      </c>
      <c r="K2567" s="10" t="str">
        <f t="shared" si="280"/>
        <v>ANYD</v>
      </c>
      <c r="L2567" t="s">
        <v>10</v>
      </c>
      <c r="M2567" s="48">
        <v>1008</v>
      </c>
      <c r="N2567" t="s">
        <v>1472</v>
      </c>
      <c r="O2567" t="s">
        <v>11</v>
      </c>
      <c r="P2567" s="50">
        <v>5.3804999999999996</v>
      </c>
      <c r="Q2567" s="11">
        <f t="shared" si="285"/>
        <v>5423.54</v>
      </c>
      <c r="R2567" s="12">
        <f t="shared" si="281"/>
        <v>7.3003400000000003</v>
      </c>
      <c r="S2567" s="14">
        <f t="shared" si="282"/>
        <v>0.73699999999999999</v>
      </c>
      <c r="T2567" s="13">
        <f t="shared" si="283"/>
        <v>742.9</v>
      </c>
      <c r="U2567" s="14" t="s">
        <v>349</v>
      </c>
      <c r="V2567" t="s">
        <v>36</v>
      </c>
      <c r="W2567" s="58">
        <v>7.2008000000000001</v>
      </c>
      <c r="X2567" s="79">
        <f t="shared" si="286"/>
        <v>753.1863126319297</v>
      </c>
    </row>
    <row r="2568" spans="1:24" s="18" customFormat="1" x14ac:dyDescent="0.2">
      <c r="A2568" s="37" t="str">
        <f t="shared" si="284"/>
        <v>2025-5</v>
      </c>
      <c r="B2568" t="s">
        <v>5226</v>
      </c>
      <c r="C2568" s="23">
        <v>45784</v>
      </c>
      <c r="D2568" s="23">
        <v>45777</v>
      </c>
      <c r="E2568" t="s">
        <v>5</v>
      </c>
      <c r="F2568" t="s">
        <v>6</v>
      </c>
      <c r="G2568" s="22"/>
      <c r="H2568" t="s">
        <v>5459</v>
      </c>
      <c r="I2568" t="s">
        <v>4751</v>
      </c>
      <c r="J2568" t="s">
        <v>4752</v>
      </c>
      <c r="K2568" s="10" t="str">
        <f t="shared" si="280"/>
        <v>SHTS</v>
      </c>
      <c r="L2568" t="s">
        <v>10</v>
      </c>
      <c r="M2568" s="48">
        <v>1010</v>
      </c>
      <c r="N2568" t="s">
        <v>1472</v>
      </c>
      <c r="O2568" t="s">
        <v>11</v>
      </c>
      <c r="P2568" s="50">
        <v>5.5</v>
      </c>
      <c r="Q2568" s="11">
        <f t="shared" si="285"/>
        <v>5555</v>
      </c>
      <c r="R2568" s="12">
        <f t="shared" si="281"/>
        <v>7.3003400000000003</v>
      </c>
      <c r="S2568" s="14">
        <f t="shared" si="282"/>
        <v>0.75339999999999996</v>
      </c>
      <c r="T2568" s="13">
        <f t="shared" si="283"/>
        <v>760.93</v>
      </c>
      <c r="U2568" s="14" t="s">
        <v>349</v>
      </c>
      <c r="V2568" t="s">
        <v>9</v>
      </c>
      <c r="W2568" s="58">
        <v>7.2008000000000001</v>
      </c>
      <c r="X2568" s="79">
        <f t="shared" si="286"/>
        <v>771.44206199311191</v>
      </c>
    </row>
    <row r="2569" spans="1:24" s="18" customFormat="1" x14ac:dyDescent="0.2">
      <c r="A2569" s="37" t="str">
        <f t="shared" si="284"/>
        <v>2025-5</v>
      </c>
      <c r="B2569" t="s">
        <v>5227</v>
      </c>
      <c r="C2569" s="23">
        <v>45784</v>
      </c>
      <c r="D2569" s="23">
        <v>45777</v>
      </c>
      <c r="E2569" t="s">
        <v>5</v>
      </c>
      <c r="F2569" t="s">
        <v>6</v>
      </c>
      <c r="G2569" s="22"/>
      <c r="H2569" t="s">
        <v>5459</v>
      </c>
      <c r="I2569" t="s">
        <v>1776</v>
      </c>
      <c r="J2569" t="s">
        <v>1777</v>
      </c>
      <c r="K2569" s="10" t="str">
        <f t="shared" si="280"/>
        <v>SHTS</v>
      </c>
      <c r="L2569" t="s">
        <v>10</v>
      </c>
      <c r="M2569" s="48">
        <v>1010</v>
      </c>
      <c r="N2569" t="s">
        <v>1472</v>
      </c>
      <c r="O2569" t="s">
        <v>11</v>
      </c>
      <c r="P2569" s="50">
        <v>5.62</v>
      </c>
      <c r="Q2569" s="11">
        <f t="shared" si="285"/>
        <v>5676.2</v>
      </c>
      <c r="R2569" s="12">
        <f t="shared" si="281"/>
        <v>7.3003400000000003</v>
      </c>
      <c r="S2569" s="14">
        <f t="shared" si="282"/>
        <v>0.76980000000000004</v>
      </c>
      <c r="T2569" s="13">
        <f t="shared" si="283"/>
        <v>777.5</v>
      </c>
      <c r="U2569" s="14" t="s">
        <v>349</v>
      </c>
      <c r="V2569" t="s">
        <v>9</v>
      </c>
      <c r="W2569" s="58">
        <v>7.2008000000000001</v>
      </c>
      <c r="X2569" s="79">
        <f t="shared" si="286"/>
        <v>788.27352516387077</v>
      </c>
    </row>
    <row r="2570" spans="1:24" s="18" customFormat="1" x14ac:dyDescent="0.2">
      <c r="A2570" s="37" t="str">
        <f t="shared" si="284"/>
        <v>2025-5</v>
      </c>
      <c r="B2570" t="s">
        <v>5228</v>
      </c>
      <c r="C2570" s="23">
        <v>45806</v>
      </c>
      <c r="D2570" s="23">
        <v>45786</v>
      </c>
      <c r="E2570" t="s">
        <v>696</v>
      </c>
      <c r="F2570" t="s">
        <v>697</v>
      </c>
      <c r="G2570" s="22"/>
      <c r="H2570" t="s">
        <v>5528</v>
      </c>
      <c r="I2570" t="s">
        <v>1782</v>
      </c>
      <c r="J2570" t="s">
        <v>1783</v>
      </c>
      <c r="K2570" s="10" t="str">
        <f t="shared" si="280"/>
        <v>GLID</v>
      </c>
      <c r="L2570" t="s">
        <v>10</v>
      </c>
      <c r="M2570" s="48">
        <v>5050</v>
      </c>
      <c r="N2570" t="s">
        <v>1472</v>
      </c>
      <c r="O2570" t="s">
        <v>11</v>
      </c>
      <c r="P2570" s="50">
        <v>5.8975999999999997</v>
      </c>
      <c r="Q2570" s="11">
        <f t="shared" si="285"/>
        <v>29782.880000000001</v>
      </c>
      <c r="R2570" s="12">
        <f t="shared" si="281"/>
        <v>7.3003400000000003</v>
      </c>
      <c r="S2570" s="14">
        <f t="shared" si="282"/>
        <v>0.80789999999999995</v>
      </c>
      <c r="T2570" s="13">
        <f t="shared" si="283"/>
        <v>4079.9</v>
      </c>
      <c r="U2570" s="14" t="s">
        <v>349</v>
      </c>
      <c r="V2570" t="s">
        <v>78</v>
      </c>
      <c r="W2570" s="58">
        <v>7.2008000000000001</v>
      </c>
      <c r="X2570" s="79">
        <f t="shared" si="286"/>
        <v>4136.0515498277964</v>
      </c>
    </row>
    <row r="2571" spans="1:24" s="18" customFormat="1" x14ac:dyDescent="0.2">
      <c r="A2571" s="37" t="str">
        <f t="shared" si="284"/>
        <v>2025-5</v>
      </c>
      <c r="B2571" t="s">
        <v>5229</v>
      </c>
      <c r="C2571" s="23">
        <v>45792</v>
      </c>
      <c r="D2571" s="23">
        <v>45765</v>
      </c>
      <c r="E2571" t="s">
        <v>149</v>
      </c>
      <c r="F2571" t="s">
        <v>150</v>
      </c>
      <c r="G2571" s="22"/>
      <c r="H2571" t="s">
        <v>5521</v>
      </c>
      <c r="I2571" t="s">
        <v>4753</v>
      </c>
      <c r="J2571" t="s">
        <v>4754</v>
      </c>
      <c r="K2571" s="10" t="str">
        <f t="shared" si="280"/>
        <v>GLID</v>
      </c>
      <c r="L2571" t="s">
        <v>10</v>
      </c>
      <c r="M2571" s="48">
        <v>1030</v>
      </c>
      <c r="N2571" t="s">
        <v>1472</v>
      </c>
      <c r="O2571" t="s">
        <v>11</v>
      </c>
      <c r="P2571" s="50">
        <v>6.0201000000000002</v>
      </c>
      <c r="Q2571" s="11">
        <f t="shared" si="285"/>
        <v>6200.7</v>
      </c>
      <c r="R2571" s="12">
        <f t="shared" si="281"/>
        <v>7.3003400000000003</v>
      </c>
      <c r="S2571" s="14">
        <f t="shared" si="282"/>
        <v>0.8246</v>
      </c>
      <c r="T2571" s="13">
        <f t="shared" si="283"/>
        <v>849.34</v>
      </c>
      <c r="U2571" s="14" t="s">
        <v>349</v>
      </c>
      <c r="V2571" t="s">
        <v>78</v>
      </c>
      <c r="W2571" s="58">
        <v>7.2008000000000001</v>
      </c>
      <c r="X2571" s="79">
        <f t="shared" si="286"/>
        <v>861.11307076991443</v>
      </c>
    </row>
    <row r="2572" spans="1:24" s="18" customFormat="1" x14ac:dyDescent="0.2">
      <c r="A2572" s="37" t="str">
        <f t="shared" si="284"/>
        <v>2025-5</v>
      </c>
      <c r="B2572" t="s">
        <v>5230</v>
      </c>
      <c r="C2572" s="23">
        <v>45793</v>
      </c>
      <c r="D2572" s="23">
        <v>45791</v>
      </c>
      <c r="E2572" t="s">
        <v>2251</v>
      </c>
      <c r="F2572" t="s">
        <v>2252</v>
      </c>
      <c r="G2572" s="22"/>
      <c r="H2572" t="s">
        <v>5529</v>
      </c>
      <c r="I2572" t="s">
        <v>1780</v>
      </c>
      <c r="J2572" t="s">
        <v>1781</v>
      </c>
      <c r="K2572" s="10" t="str">
        <f t="shared" si="280"/>
        <v>MISC</v>
      </c>
      <c r="L2572" t="s">
        <v>10</v>
      </c>
      <c r="M2572" s="48">
        <v>2000</v>
      </c>
      <c r="N2572" t="s">
        <v>186</v>
      </c>
      <c r="O2572" t="s">
        <v>11</v>
      </c>
      <c r="P2572" s="50">
        <v>6.0620000000000003</v>
      </c>
      <c r="Q2572" s="11">
        <f t="shared" si="285"/>
        <v>12124</v>
      </c>
      <c r="R2572" s="12">
        <f t="shared" si="281"/>
        <v>7.3003400000000003</v>
      </c>
      <c r="S2572" s="14">
        <f t="shared" si="282"/>
        <v>0.83040000000000003</v>
      </c>
      <c r="T2572" s="13">
        <f t="shared" si="283"/>
        <v>1660.8</v>
      </c>
      <c r="U2572" s="14" t="s">
        <v>349</v>
      </c>
      <c r="V2572" t="s">
        <v>25</v>
      </c>
      <c r="W2572" s="58">
        <v>7.2008000000000001</v>
      </c>
      <c r="X2572" s="79">
        <f t="shared" si="286"/>
        <v>1683.701810909899</v>
      </c>
    </row>
    <row r="2573" spans="1:24" s="18" customFormat="1" x14ac:dyDescent="0.2">
      <c r="A2573" s="37" t="str">
        <f t="shared" si="284"/>
        <v>2025-5</v>
      </c>
      <c r="B2573" t="s">
        <v>5231</v>
      </c>
      <c r="C2573" s="23">
        <v>45786</v>
      </c>
      <c r="D2573" s="23">
        <v>45765</v>
      </c>
      <c r="E2573" t="s">
        <v>149</v>
      </c>
      <c r="F2573" t="s">
        <v>150</v>
      </c>
      <c r="G2573" s="22"/>
      <c r="H2573" t="s">
        <v>5461</v>
      </c>
      <c r="I2573" t="s">
        <v>1309</v>
      </c>
      <c r="J2573" t="s">
        <v>1310</v>
      </c>
      <c r="K2573" s="10" t="str">
        <f t="shared" si="280"/>
        <v>GLID</v>
      </c>
      <c r="L2573" t="s">
        <v>10</v>
      </c>
      <c r="M2573" s="48">
        <v>820</v>
      </c>
      <c r="N2573" t="s">
        <v>1472</v>
      </c>
      <c r="O2573" t="s">
        <v>11</v>
      </c>
      <c r="P2573" s="50">
        <v>6.1177000000000001</v>
      </c>
      <c r="Q2573" s="11">
        <f t="shared" si="285"/>
        <v>5016.51</v>
      </c>
      <c r="R2573" s="12">
        <f t="shared" si="281"/>
        <v>7.3003400000000003</v>
      </c>
      <c r="S2573" s="14">
        <f t="shared" si="282"/>
        <v>0.83799999999999997</v>
      </c>
      <c r="T2573" s="13">
        <f t="shared" si="283"/>
        <v>687.16</v>
      </c>
      <c r="U2573" s="14" t="s">
        <v>349</v>
      </c>
      <c r="V2573" t="s">
        <v>78</v>
      </c>
      <c r="W2573" s="58">
        <v>7.2008000000000001</v>
      </c>
      <c r="X2573" s="79">
        <f t="shared" si="286"/>
        <v>696.66064881679813</v>
      </c>
    </row>
    <row r="2574" spans="1:24" s="18" customFormat="1" x14ac:dyDescent="0.2">
      <c r="A2574" s="37" t="str">
        <f t="shared" si="284"/>
        <v>2025-5</v>
      </c>
      <c r="B2574" t="s">
        <v>5232</v>
      </c>
      <c r="C2574" s="23">
        <v>45790</v>
      </c>
      <c r="D2574" s="23">
        <v>45758</v>
      </c>
      <c r="E2574" t="s">
        <v>981</v>
      </c>
      <c r="F2574" t="s">
        <v>982</v>
      </c>
      <c r="G2574" s="22"/>
      <c r="H2574" t="s">
        <v>5530</v>
      </c>
      <c r="I2574" t="s">
        <v>4755</v>
      </c>
      <c r="J2574" t="s">
        <v>4756</v>
      </c>
      <c r="K2574" s="10" t="str">
        <f t="shared" si="280"/>
        <v>HDL-</v>
      </c>
      <c r="L2574" t="s">
        <v>10</v>
      </c>
      <c r="M2574" s="48">
        <v>1540</v>
      </c>
      <c r="N2574" t="s">
        <v>1472</v>
      </c>
      <c r="O2574" t="s">
        <v>11</v>
      </c>
      <c r="P2574" s="50">
        <v>6.2117000000000004</v>
      </c>
      <c r="Q2574" s="11">
        <f t="shared" si="285"/>
        <v>9566.02</v>
      </c>
      <c r="R2574" s="12">
        <f t="shared" si="281"/>
        <v>7.3003400000000003</v>
      </c>
      <c r="S2574" s="14">
        <f t="shared" si="282"/>
        <v>0.85089999999999999</v>
      </c>
      <c r="T2574" s="13">
        <f t="shared" si="283"/>
        <v>1310.3900000000001</v>
      </c>
      <c r="U2574" s="14" t="s">
        <v>349</v>
      </c>
      <c r="V2574" t="s">
        <v>228</v>
      </c>
      <c r="W2574" s="58">
        <v>7.2008000000000001</v>
      </c>
      <c r="X2574" s="79">
        <f t="shared" si="286"/>
        <v>1328.4660037773583</v>
      </c>
    </row>
    <row r="2575" spans="1:24" s="18" customFormat="1" x14ac:dyDescent="0.2">
      <c r="A2575" s="37" t="str">
        <f t="shared" si="284"/>
        <v>2025-5</v>
      </c>
      <c r="B2575" t="s">
        <v>5233</v>
      </c>
      <c r="C2575" s="23">
        <v>45804</v>
      </c>
      <c r="D2575" s="23">
        <v>45785</v>
      </c>
      <c r="E2575" t="s">
        <v>981</v>
      </c>
      <c r="F2575" t="s">
        <v>982</v>
      </c>
      <c r="G2575" s="22"/>
      <c r="H2575" t="s">
        <v>5531</v>
      </c>
      <c r="I2575" t="s">
        <v>4755</v>
      </c>
      <c r="J2575" t="s">
        <v>4756</v>
      </c>
      <c r="K2575" s="10" t="str">
        <f t="shared" si="280"/>
        <v>HDL-</v>
      </c>
      <c r="L2575" t="s">
        <v>10</v>
      </c>
      <c r="M2575" s="48">
        <v>500</v>
      </c>
      <c r="N2575" t="s">
        <v>1472</v>
      </c>
      <c r="O2575" t="s">
        <v>11</v>
      </c>
      <c r="P2575" s="50">
        <v>6.2117000000000004</v>
      </c>
      <c r="Q2575" s="11">
        <f t="shared" si="285"/>
        <v>3105.85</v>
      </c>
      <c r="R2575" s="12">
        <f t="shared" si="281"/>
        <v>7.3003400000000003</v>
      </c>
      <c r="S2575" s="14">
        <f t="shared" si="282"/>
        <v>0.85089999999999999</v>
      </c>
      <c r="T2575" s="13">
        <f t="shared" si="283"/>
        <v>425.45</v>
      </c>
      <c r="U2575" s="14" t="s">
        <v>349</v>
      </c>
      <c r="V2575" t="s">
        <v>228</v>
      </c>
      <c r="W2575" s="58">
        <v>7.2008000000000001</v>
      </c>
      <c r="X2575" s="79">
        <f t="shared" si="286"/>
        <v>431.32013109654486</v>
      </c>
    </row>
    <row r="2576" spans="1:24" s="18" customFormat="1" x14ac:dyDescent="0.2">
      <c r="A2576" s="37" t="str">
        <f t="shared" si="284"/>
        <v>2025-5</v>
      </c>
      <c r="B2576" t="s">
        <v>5234</v>
      </c>
      <c r="C2576" s="23">
        <v>45784</v>
      </c>
      <c r="D2576" s="23">
        <v>45777</v>
      </c>
      <c r="E2576" t="s">
        <v>5</v>
      </c>
      <c r="F2576" t="s">
        <v>6</v>
      </c>
      <c r="G2576" s="22"/>
      <c r="H2576" t="s">
        <v>5532</v>
      </c>
      <c r="I2576" t="s">
        <v>486</v>
      </c>
      <c r="J2576" t="s">
        <v>487</v>
      </c>
      <c r="K2576" s="10" t="str">
        <f t="shared" si="280"/>
        <v>BOX-</v>
      </c>
      <c r="L2576" t="s">
        <v>10</v>
      </c>
      <c r="M2576" s="48">
        <v>1010</v>
      </c>
      <c r="N2576" t="s">
        <v>1472</v>
      </c>
      <c r="O2576" t="s">
        <v>11</v>
      </c>
      <c r="P2576" s="50">
        <v>6.27</v>
      </c>
      <c r="Q2576" s="11">
        <f t="shared" si="285"/>
        <v>6332.7</v>
      </c>
      <c r="R2576" s="12">
        <f t="shared" si="281"/>
        <v>7.3003400000000003</v>
      </c>
      <c r="S2576" s="14">
        <f t="shared" si="282"/>
        <v>0.8589</v>
      </c>
      <c r="T2576" s="13">
        <f t="shared" si="283"/>
        <v>867.49</v>
      </c>
      <c r="U2576" s="14" t="s">
        <v>349</v>
      </c>
      <c r="V2576" t="s">
        <v>1</v>
      </c>
      <c r="W2576" s="58">
        <v>7.2008000000000001</v>
      </c>
      <c r="X2576" s="79">
        <f t="shared" si="286"/>
        <v>879.44395067214748</v>
      </c>
    </row>
    <row r="2577" spans="1:24" s="18" customFormat="1" x14ac:dyDescent="0.2">
      <c r="A2577" s="37" t="str">
        <f t="shared" si="284"/>
        <v>2025-5</v>
      </c>
      <c r="B2577" t="s">
        <v>5235</v>
      </c>
      <c r="C2577" s="23">
        <v>45786</v>
      </c>
      <c r="D2577" s="23">
        <v>45765</v>
      </c>
      <c r="E2577" t="s">
        <v>149</v>
      </c>
      <c r="F2577" t="s">
        <v>150</v>
      </c>
      <c r="G2577" s="22"/>
      <c r="H2577" t="s">
        <v>5461</v>
      </c>
      <c r="I2577" t="s">
        <v>3768</v>
      </c>
      <c r="J2577" t="s">
        <v>3769</v>
      </c>
      <c r="K2577" s="10" t="str">
        <f t="shared" si="280"/>
        <v>GLID</v>
      </c>
      <c r="L2577" t="s">
        <v>10</v>
      </c>
      <c r="M2577" s="48">
        <v>1010</v>
      </c>
      <c r="N2577" t="s">
        <v>1472</v>
      </c>
      <c r="O2577" t="s">
        <v>11</v>
      </c>
      <c r="P2577" s="50">
        <v>6.3079999999999998</v>
      </c>
      <c r="Q2577" s="11">
        <f t="shared" si="285"/>
        <v>6371.08</v>
      </c>
      <c r="R2577" s="12">
        <f t="shared" si="281"/>
        <v>7.3003400000000003</v>
      </c>
      <c r="S2577" s="14">
        <f t="shared" si="282"/>
        <v>0.86409999999999998</v>
      </c>
      <c r="T2577" s="13">
        <f t="shared" si="283"/>
        <v>872.74</v>
      </c>
      <c r="U2577" s="14" t="s">
        <v>349</v>
      </c>
      <c r="V2577" t="s">
        <v>78</v>
      </c>
      <c r="W2577" s="58">
        <v>7.2008000000000001</v>
      </c>
      <c r="X2577" s="79">
        <f t="shared" si="286"/>
        <v>884.77391400955446</v>
      </c>
    </row>
    <row r="2578" spans="1:24" s="18" customFormat="1" x14ac:dyDescent="0.2">
      <c r="A2578" s="37" t="str">
        <f t="shared" si="284"/>
        <v>2025-5</v>
      </c>
      <c r="B2578" t="s">
        <v>5236</v>
      </c>
      <c r="C2578" s="23">
        <v>45803</v>
      </c>
      <c r="D2578" s="23">
        <v>45792</v>
      </c>
      <c r="E2578" t="s">
        <v>287</v>
      </c>
      <c r="F2578" t="s">
        <v>288</v>
      </c>
      <c r="G2578" s="22"/>
      <c r="H2578" t="s">
        <v>5533</v>
      </c>
      <c r="I2578" t="s">
        <v>76</v>
      </c>
      <c r="J2578" t="s">
        <v>77</v>
      </c>
      <c r="K2578" s="10" t="str">
        <f t="shared" si="280"/>
        <v>GLID</v>
      </c>
      <c r="L2578" t="s">
        <v>10</v>
      </c>
      <c r="M2578" s="48">
        <v>1820</v>
      </c>
      <c r="N2578" t="s">
        <v>1472</v>
      </c>
      <c r="O2578" t="s">
        <v>11</v>
      </c>
      <c r="P2578" s="50">
        <v>6.3951000000000002</v>
      </c>
      <c r="Q2578" s="11">
        <f t="shared" si="285"/>
        <v>11639.08</v>
      </c>
      <c r="R2578" s="12">
        <f t="shared" si="281"/>
        <v>7.3003400000000003</v>
      </c>
      <c r="S2578" s="14">
        <f t="shared" si="282"/>
        <v>0.876</v>
      </c>
      <c r="T2578" s="13">
        <f t="shared" si="283"/>
        <v>1594.32</v>
      </c>
      <c r="U2578" s="14" t="s">
        <v>349</v>
      </c>
      <c r="V2578" t="s">
        <v>78</v>
      </c>
      <c r="W2578" s="58">
        <v>7.2008000000000001</v>
      </c>
      <c r="X2578" s="79">
        <f t="shared" si="286"/>
        <v>1616.3595711587602</v>
      </c>
    </row>
    <row r="2579" spans="1:24" s="18" customFormat="1" x14ac:dyDescent="0.2">
      <c r="A2579" s="37" t="str">
        <f t="shared" si="284"/>
        <v>2025-5</v>
      </c>
      <c r="B2579" t="s">
        <v>5236</v>
      </c>
      <c r="C2579" s="23">
        <v>45800</v>
      </c>
      <c r="D2579" s="23">
        <v>45792</v>
      </c>
      <c r="E2579" t="s">
        <v>287</v>
      </c>
      <c r="F2579" t="s">
        <v>288</v>
      </c>
      <c r="G2579" s="22"/>
      <c r="H2579" t="s">
        <v>5534</v>
      </c>
      <c r="I2579" t="s">
        <v>76</v>
      </c>
      <c r="J2579" t="s">
        <v>77</v>
      </c>
      <c r="K2579" s="10" t="str">
        <f t="shared" si="280"/>
        <v>GLID</v>
      </c>
      <c r="L2579" t="s">
        <v>10</v>
      </c>
      <c r="M2579" s="48">
        <v>2400</v>
      </c>
      <c r="N2579" t="s">
        <v>1472</v>
      </c>
      <c r="O2579" t="s">
        <v>11</v>
      </c>
      <c r="P2579" s="50">
        <v>6.3951000000000002</v>
      </c>
      <c r="Q2579" s="11">
        <f t="shared" si="285"/>
        <v>15348.24</v>
      </c>
      <c r="R2579" s="12">
        <f t="shared" si="281"/>
        <v>7.3003400000000003</v>
      </c>
      <c r="S2579" s="14">
        <f t="shared" si="282"/>
        <v>0.876</v>
      </c>
      <c r="T2579" s="13">
        <f t="shared" si="283"/>
        <v>2102.4</v>
      </c>
      <c r="U2579" s="14" t="s">
        <v>349</v>
      </c>
      <c r="V2579" t="s">
        <v>78</v>
      </c>
      <c r="W2579" s="58">
        <v>7.2008000000000001</v>
      </c>
      <c r="X2579" s="79">
        <f t="shared" si="286"/>
        <v>2131.4631707588046</v>
      </c>
    </row>
    <row r="2580" spans="1:24" s="18" customFormat="1" x14ac:dyDescent="0.2">
      <c r="A2580" s="37" t="str">
        <f t="shared" si="284"/>
        <v>2025-5</v>
      </c>
      <c r="B2580" t="s">
        <v>5236</v>
      </c>
      <c r="C2580" s="23">
        <v>45798</v>
      </c>
      <c r="D2580" s="23">
        <v>45792</v>
      </c>
      <c r="E2580" t="s">
        <v>287</v>
      </c>
      <c r="F2580" t="s">
        <v>288</v>
      </c>
      <c r="G2580" s="22"/>
      <c r="H2580" t="s">
        <v>5535</v>
      </c>
      <c r="I2580" t="s">
        <v>76</v>
      </c>
      <c r="J2580" t="s">
        <v>77</v>
      </c>
      <c r="K2580" s="10" t="str">
        <f t="shared" si="280"/>
        <v>GLID</v>
      </c>
      <c r="L2580" t="s">
        <v>10</v>
      </c>
      <c r="M2580" s="48">
        <v>780</v>
      </c>
      <c r="N2580" t="s">
        <v>1472</v>
      </c>
      <c r="O2580" t="s">
        <v>11</v>
      </c>
      <c r="P2580" s="50">
        <v>6.3951000000000002</v>
      </c>
      <c r="Q2580" s="11">
        <f t="shared" si="285"/>
        <v>4988.18</v>
      </c>
      <c r="R2580" s="12">
        <f t="shared" si="281"/>
        <v>7.3003400000000003</v>
      </c>
      <c r="S2580" s="14">
        <f t="shared" si="282"/>
        <v>0.876</v>
      </c>
      <c r="T2580" s="13">
        <f t="shared" si="283"/>
        <v>683.28</v>
      </c>
      <c r="U2580" s="14" t="s">
        <v>349</v>
      </c>
      <c r="V2580" t="s">
        <v>78</v>
      </c>
      <c r="W2580" s="58">
        <v>7.2008000000000001</v>
      </c>
      <c r="X2580" s="79">
        <f t="shared" si="286"/>
        <v>692.72553049661155</v>
      </c>
    </row>
    <row r="2581" spans="1:24" s="18" customFormat="1" x14ac:dyDescent="0.2">
      <c r="A2581" s="37" t="str">
        <f t="shared" si="284"/>
        <v>2025-5</v>
      </c>
      <c r="B2581" t="s">
        <v>5237</v>
      </c>
      <c r="C2581" s="23">
        <v>45806</v>
      </c>
      <c r="D2581" s="23">
        <v>45792</v>
      </c>
      <c r="E2581" t="s">
        <v>287</v>
      </c>
      <c r="F2581" t="s">
        <v>288</v>
      </c>
      <c r="G2581" s="22"/>
      <c r="H2581" t="s">
        <v>5536</v>
      </c>
      <c r="I2581" t="s">
        <v>76</v>
      </c>
      <c r="J2581" t="s">
        <v>77</v>
      </c>
      <c r="K2581" s="10" t="str">
        <f t="shared" ref="K2581:K2644" si="287">+LEFT(V2581,4)</f>
        <v>GLID</v>
      </c>
      <c r="L2581" t="s">
        <v>10</v>
      </c>
      <c r="M2581" s="48">
        <v>2100</v>
      </c>
      <c r="N2581" t="s">
        <v>1472</v>
      </c>
      <c r="O2581" t="s">
        <v>11</v>
      </c>
      <c r="P2581" s="50">
        <v>6.3951000000000002</v>
      </c>
      <c r="Q2581" s="11">
        <f t="shared" si="285"/>
        <v>13429.71</v>
      </c>
      <c r="R2581" s="12">
        <f t="shared" ref="R2581:R2644" si="288">IF(O2581="HKD",7.8,IF(O2581="CNY",7.30034,1))</f>
        <v>7.3003400000000003</v>
      </c>
      <c r="S2581" s="14">
        <f t="shared" ref="S2581:S2644" si="289">+ROUND(P2581/R2581,4)</f>
        <v>0.876</v>
      </c>
      <c r="T2581" s="13">
        <f t="shared" ref="T2581:T2644" si="290">ROUND(S2581*M2581,2)</f>
        <v>1839.6</v>
      </c>
      <c r="U2581" s="14" t="s">
        <v>349</v>
      </c>
      <c r="V2581" t="s">
        <v>78</v>
      </c>
      <c r="W2581" s="58">
        <v>7.2008000000000001</v>
      </c>
      <c r="X2581" s="79">
        <f t="shared" si="286"/>
        <v>1865.0302744139542</v>
      </c>
    </row>
    <row r="2582" spans="1:24" s="18" customFormat="1" x14ac:dyDescent="0.2">
      <c r="A2582" s="37" t="str">
        <f t="shared" si="284"/>
        <v>2025-5</v>
      </c>
      <c r="B2582" t="s">
        <v>5237</v>
      </c>
      <c r="C2582" s="23">
        <v>45803</v>
      </c>
      <c r="D2582" s="23">
        <v>45792</v>
      </c>
      <c r="E2582" t="s">
        <v>287</v>
      </c>
      <c r="F2582" t="s">
        <v>288</v>
      </c>
      <c r="G2582" s="22"/>
      <c r="H2582" t="s">
        <v>5537</v>
      </c>
      <c r="I2582" t="s">
        <v>76</v>
      </c>
      <c r="J2582" t="s">
        <v>77</v>
      </c>
      <c r="K2582" s="10" t="str">
        <f t="shared" si="287"/>
        <v>GLID</v>
      </c>
      <c r="L2582" t="s">
        <v>10</v>
      </c>
      <c r="M2582" s="48">
        <v>2400</v>
      </c>
      <c r="N2582" t="s">
        <v>1472</v>
      </c>
      <c r="O2582" t="s">
        <v>11</v>
      </c>
      <c r="P2582" s="50">
        <v>6.3951000000000002</v>
      </c>
      <c r="Q2582" s="11">
        <f t="shared" si="285"/>
        <v>15348.24</v>
      </c>
      <c r="R2582" s="12">
        <f t="shared" si="288"/>
        <v>7.3003400000000003</v>
      </c>
      <c r="S2582" s="14">
        <f t="shared" si="289"/>
        <v>0.876</v>
      </c>
      <c r="T2582" s="13">
        <f t="shared" si="290"/>
        <v>2102.4</v>
      </c>
      <c r="U2582" s="14" t="s">
        <v>349</v>
      </c>
      <c r="V2582" t="s">
        <v>78</v>
      </c>
      <c r="W2582" s="58">
        <v>7.2008000000000001</v>
      </c>
      <c r="X2582" s="79">
        <f t="shared" si="286"/>
        <v>2131.4631707588046</v>
      </c>
    </row>
    <row r="2583" spans="1:24" s="18" customFormat="1" x14ac:dyDescent="0.2">
      <c r="A2583" s="37" t="str">
        <f t="shared" si="284"/>
        <v>2025-5</v>
      </c>
      <c r="B2583" t="s">
        <v>5237</v>
      </c>
      <c r="C2583" s="23">
        <v>45803</v>
      </c>
      <c r="D2583" s="23">
        <v>45792</v>
      </c>
      <c r="E2583" t="s">
        <v>287</v>
      </c>
      <c r="F2583" t="s">
        <v>288</v>
      </c>
      <c r="G2583" s="22"/>
      <c r="H2583" t="s">
        <v>5537</v>
      </c>
      <c r="I2583" t="s">
        <v>76</v>
      </c>
      <c r="J2583" t="s">
        <v>77</v>
      </c>
      <c r="K2583" s="10" t="str">
        <f t="shared" si="287"/>
        <v>GLID</v>
      </c>
      <c r="L2583" t="s">
        <v>10</v>
      </c>
      <c r="M2583" s="48">
        <v>400</v>
      </c>
      <c r="N2583" t="s">
        <v>1472</v>
      </c>
      <c r="O2583" t="s">
        <v>11</v>
      </c>
      <c r="P2583" s="50">
        <v>6.3951000000000002</v>
      </c>
      <c r="Q2583" s="11">
        <f t="shared" si="285"/>
        <v>2558.04</v>
      </c>
      <c r="R2583" s="12">
        <f t="shared" si="288"/>
        <v>7.3003400000000003</v>
      </c>
      <c r="S2583" s="14">
        <f t="shared" si="289"/>
        <v>0.876</v>
      </c>
      <c r="T2583" s="13">
        <f t="shared" si="290"/>
        <v>350.4</v>
      </c>
      <c r="U2583" s="14" t="s">
        <v>349</v>
      </c>
      <c r="V2583" t="s">
        <v>78</v>
      </c>
      <c r="W2583" s="58">
        <v>7.2008000000000001</v>
      </c>
      <c r="X2583" s="79">
        <f t="shared" si="286"/>
        <v>355.2438617931341</v>
      </c>
    </row>
    <row r="2584" spans="1:24" s="18" customFormat="1" x14ac:dyDescent="0.2">
      <c r="A2584" s="37" t="str">
        <f t="shared" si="284"/>
        <v>2025-5</v>
      </c>
      <c r="B2584" t="s">
        <v>5238</v>
      </c>
      <c r="C2584" s="23">
        <v>45792</v>
      </c>
      <c r="D2584" s="23">
        <v>45763</v>
      </c>
      <c r="E2584" t="s">
        <v>121</v>
      </c>
      <c r="F2584" t="s">
        <v>122</v>
      </c>
      <c r="G2584" s="22"/>
      <c r="H2584" t="s">
        <v>5371</v>
      </c>
      <c r="I2584" t="s">
        <v>4757</v>
      </c>
      <c r="J2584" t="s">
        <v>4758</v>
      </c>
      <c r="K2584" s="10" t="str">
        <f t="shared" si="287"/>
        <v>HDL-</v>
      </c>
      <c r="L2584" t="s">
        <v>10</v>
      </c>
      <c r="M2584" s="48">
        <v>950</v>
      </c>
      <c r="N2584" t="s">
        <v>1472</v>
      </c>
      <c r="O2584" t="s">
        <v>11</v>
      </c>
      <c r="P2584" s="50">
        <v>6.5797999999999996</v>
      </c>
      <c r="Q2584" s="11">
        <f t="shared" si="285"/>
        <v>6250.81</v>
      </c>
      <c r="R2584" s="12">
        <f t="shared" si="288"/>
        <v>7.3003400000000003</v>
      </c>
      <c r="S2584" s="14">
        <f t="shared" si="289"/>
        <v>0.90129999999999999</v>
      </c>
      <c r="T2584" s="13">
        <f t="shared" si="290"/>
        <v>856.24</v>
      </c>
      <c r="U2584" s="14" t="s">
        <v>349</v>
      </c>
      <c r="V2584" t="s">
        <v>228</v>
      </c>
      <c r="W2584" s="58">
        <v>7.2008000000000001</v>
      </c>
      <c r="X2584" s="79">
        <f t="shared" si="286"/>
        <v>868.07160315520491</v>
      </c>
    </row>
    <row r="2585" spans="1:24" s="18" customFormat="1" x14ac:dyDescent="0.2">
      <c r="A2585" s="37" t="str">
        <f t="shared" si="284"/>
        <v>2025-5</v>
      </c>
      <c r="B2585" t="s">
        <v>5239</v>
      </c>
      <c r="C2585" s="23">
        <v>45797</v>
      </c>
      <c r="D2585" s="23">
        <v>45765</v>
      </c>
      <c r="E2585" t="s">
        <v>121</v>
      </c>
      <c r="F2585" t="s">
        <v>122</v>
      </c>
      <c r="G2585" s="22"/>
      <c r="H2585" t="s">
        <v>5370</v>
      </c>
      <c r="I2585" t="s">
        <v>976</v>
      </c>
      <c r="J2585" t="s">
        <v>977</v>
      </c>
      <c r="K2585" s="10" t="str">
        <f t="shared" si="287"/>
        <v>HDL-</v>
      </c>
      <c r="L2585" t="s">
        <v>10</v>
      </c>
      <c r="M2585" s="48">
        <v>1020</v>
      </c>
      <c r="N2585" t="s">
        <v>1472</v>
      </c>
      <c r="O2585" t="s">
        <v>11</v>
      </c>
      <c r="P2585" s="50">
        <v>6.5797999999999996</v>
      </c>
      <c r="Q2585" s="11">
        <f t="shared" si="285"/>
        <v>6711.4</v>
      </c>
      <c r="R2585" s="12">
        <f t="shared" si="288"/>
        <v>7.3003400000000003</v>
      </c>
      <c r="S2585" s="14">
        <f t="shared" si="289"/>
        <v>0.90129999999999999</v>
      </c>
      <c r="T2585" s="13">
        <f t="shared" si="290"/>
        <v>919.33</v>
      </c>
      <c r="U2585" s="14" t="s">
        <v>349</v>
      </c>
      <c r="V2585" t="s">
        <v>228</v>
      </c>
      <c r="W2585" s="58">
        <v>7.2008000000000001</v>
      </c>
      <c r="X2585" s="79">
        <f t="shared" si="286"/>
        <v>932.03477391400952</v>
      </c>
    </row>
    <row r="2586" spans="1:24" s="18" customFormat="1" x14ac:dyDescent="0.2">
      <c r="A2586" s="37" t="str">
        <f t="shared" si="284"/>
        <v>2025-5</v>
      </c>
      <c r="B2586" t="s">
        <v>5240</v>
      </c>
      <c r="C2586" s="23">
        <v>45797</v>
      </c>
      <c r="D2586" s="23">
        <v>45765</v>
      </c>
      <c r="E2586" t="s">
        <v>121</v>
      </c>
      <c r="F2586" t="s">
        <v>122</v>
      </c>
      <c r="G2586" s="22"/>
      <c r="H2586" t="s">
        <v>5370</v>
      </c>
      <c r="I2586" t="s">
        <v>1303</v>
      </c>
      <c r="J2586" t="s">
        <v>1304</v>
      </c>
      <c r="K2586" s="10" t="str">
        <f t="shared" si="287"/>
        <v>HDL-</v>
      </c>
      <c r="L2586" t="s">
        <v>10</v>
      </c>
      <c r="M2586" s="48">
        <v>1010</v>
      </c>
      <c r="N2586" t="s">
        <v>1472</v>
      </c>
      <c r="O2586" t="s">
        <v>11</v>
      </c>
      <c r="P2586" s="50">
        <v>6.5797999999999996</v>
      </c>
      <c r="Q2586" s="11">
        <f t="shared" si="285"/>
        <v>6645.6</v>
      </c>
      <c r="R2586" s="12">
        <f t="shared" si="288"/>
        <v>7.3003400000000003</v>
      </c>
      <c r="S2586" s="14">
        <f t="shared" si="289"/>
        <v>0.90129999999999999</v>
      </c>
      <c r="T2586" s="13">
        <f t="shared" si="290"/>
        <v>910.31</v>
      </c>
      <c r="U2586" s="14" t="s">
        <v>349</v>
      </c>
      <c r="V2586" t="s">
        <v>228</v>
      </c>
      <c r="W2586" s="58">
        <v>7.2008000000000001</v>
      </c>
      <c r="X2586" s="79">
        <f t="shared" si="286"/>
        <v>922.8971780913231</v>
      </c>
    </row>
    <row r="2587" spans="1:24" s="18" customFormat="1" x14ac:dyDescent="0.2">
      <c r="A2587" s="37" t="str">
        <f t="shared" si="284"/>
        <v>2025-5</v>
      </c>
      <c r="B2587" t="s">
        <v>914</v>
      </c>
      <c r="C2587" s="23">
        <v>45799</v>
      </c>
      <c r="D2587" s="23">
        <v>45526</v>
      </c>
      <c r="E2587" t="s">
        <v>866</v>
      </c>
      <c r="F2587" t="s">
        <v>867</v>
      </c>
      <c r="G2587" s="22"/>
      <c r="H2587" t="s">
        <v>5538</v>
      </c>
      <c r="I2587" t="s">
        <v>912</v>
      </c>
      <c r="J2587" t="s">
        <v>913</v>
      </c>
      <c r="K2587" s="10" t="str">
        <f t="shared" si="287"/>
        <v>ANYD</v>
      </c>
      <c r="L2587" t="s">
        <v>10</v>
      </c>
      <c r="M2587" s="48">
        <v>1000</v>
      </c>
      <c r="N2587" t="s">
        <v>1472</v>
      </c>
      <c r="O2587" t="s">
        <v>11</v>
      </c>
      <c r="P2587" s="50">
        <v>6.5929000000000002</v>
      </c>
      <c r="Q2587" s="11">
        <f t="shared" si="285"/>
        <v>6592.9</v>
      </c>
      <c r="R2587" s="12">
        <f t="shared" si="288"/>
        <v>7.3003400000000003</v>
      </c>
      <c r="S2587" s="14">
        <f t="shared" si="289"/>
        <v>0.90310000000000001</v>
      </c>
      <c r="T2587" s="13">
        <f t="shared" si="290"/>
        <v>903.1</v>
      </c>
      <c r="U2587" s="14" t="s">
        <v>349</v>
      </c>
      <c r="V2587" t="s">
        <v>36</v>
      </c>
      <c r="W2587" s="58">
        <v>7.2008000000000001</v>
      </c>
      <c r="X2587" s="79">
        <f t="shared" si="286"/>
        <v>915.57882457504729</v>
      </c>
    </row>
    <row r="2588" spans="1:24" s="18" customFormat="1" x14ac:dyDescent="0.2">
      <c r="A2588" s="37" t="str">
        <f t="shared" si="284"/>
        <v>2025-5</v>
      </c>
      <c r="B2588" t="s">
        <v>2768</v>
      </c>
      <c r="C2588" s="23">
        <v>45803</v>
      </c>
      <c r="D2588" s="23">
        <v>45730</v>
      </c>
      <c r="E2588" t="s">
        <v>287</v>
      </c>
      <c r="F2588" t="s">
        <v>288</v>
      </c>
      <c r="G2588" s="22"/>
      <c r="H2588" t="s">
        <v>5539</v>
      </c>
      <c r="I2588" t="s">
        <v>79</v>
      </c>
      <c r="J2588" t="s">
        <v>80</v>
      </c>
      <c r="K2588" s="10" t="str">
        <f t="shared" si="287"/>
        <v>ANYD</v>
      </c>
      <c r="L2588" t="s">
        <v>10</v>
      </c>
      <c r="M2588" s="48">
        <v>-26</v>
      </c>
      <c r="N2588" t="s">
        <v>1472</v>
      </c>
      <c r="O2588" t="s">
        <v>11</v>
      </c>
      <c r="P2588" s="50">
        <v>6.5929000000000002</v>
      </c>
      <c r="Q2588" s="11">
        <f t="shared" si="285"/>
        <v>-171.42</v>
      </c>
      <c r="R2588" s="12">
        <f t="shared" si="288"/>
        <v>7.3003400000000003</v>
      </c>
      <c r="S2588" s="14">
        <f t="shared" si="289"/>
        <v>0.90310000000000001</v>
      </c>
      <c r="T2588" s="13">
        <f t="shared" si="290"/>
        <v>-23.48</v>
      </c>
      <c r="U2588" s="14" t="s">
        <v>349</v>
      </c>
      <c r="V2588" t="s">
        <v>36</v>
      </c>
      <c r="W2588" s="58">
        <v>7.2008000000000001</v>
      </c>
      <c r="X2588" s="79">
        <f t="shared" si="286"/>
        <v>-23.805049438951229</v>
      </c>
    </row>
    <row r="2589" spans="1:24" s="18" customFormat="1" x14ac:dyDescent="0.2">
      <c r="A2589" s="37" t="str">
        <f t="shared" si="284"/>
        <v>2025-5</v>
      </c>
      <c r="B2589" t="s">
        <v>5241</v>
      </c>
      <c r="C2589" s="23">
        <v>45799</v>
      </c>
      <c r="D2589" s="23">
        <v>45736</v>
      </c>
      <c r="E2589" t="s">
        <v>866</v>
      </c>
      <c r="F2589" t="s">
        <v>867</v>
      </c>
      <c r="G2589" s="22"/>
      <c r="H2589" t="s">
        <v>5540</v>
      </c>
      <c r="I2589" t="s">
        <v>912</v>
      </c>
      <c r="J2589" t="s">
        <v>913</v>
      </c>
      <c r="K2589" s="10" t="str">
        <f t="shared" si="287"/>
        <v>ANYD</v>
      </c>
      <c r="L2589" t="s">
        <v>10</v>
      </c>
      <c r="M2589" s="48">
        <v>19000</v>
      </c>
      <c r="N2589" t="s">
        <v>1472</v>
      </c>
      <c r="O2589" t="s">
        <v>11</v>
      </c>
      <c r="P2589" s="50">
        <v>6.5929000000000002</v>
      </c>
      <c r="Q2589" s="11">
        <f t="shared" si="285"/>
        <v>125265.1</v>
      </c>
      <c r="R2589" s="12">
        <f t="shared" si="288"/>
        <v>7.3003400000000003</v>
      </c>
      <c r="S2589" s="14">
        <f t="shared" si="289"/>
        <v>0.90310000000000001</v>
      </c>
      <c r="T2589" s="13">
        <f t="shared" si="290"/>
        <v>17158.900000000001</v>
      </c>
      <c r="U2589" s="14" t="s">
        <v>349</v>
      </c>
      <c r="V2589" t="s">
        <v>36</v>
      </c>
      <c r="W2589" s="58">
        <v>7.2008000000000001</v>
      </c>
      <c r="X2589" s="79">
        <f t="shared" si="286"/>
        <v>17395.997666925898</v>
      </c>
    </row>
    <row r="2590" spans="1:24" s="18" customFormat="1" x14ac:dyDescent="0.2">
      <c r="A2590" s="37" t="str">
        <f t="shared" si="284"/>
        <v>2025-5</v>
      </c>
      <c r="B2590" t="s">
        <v>4218</v>
      </c>
      <c r="C2590" s="23">
        <v>45803</v>
      </c>
      <c r="D2590" s="23">
        <v>45744</v>
      </c>
      <c r="E2590" t="s">
        <v>287</v>
      </c>
      <c r="F2590" t="s">
        <v>288</v>
      </c>
      <c r="G2590" s="22"/>
      <c r="H2590" t="s">
        <v>5539</v>
      </c>
      <c r="I2590" t="s">
        <v>81</v>
      </c>
      <c r="J2590" t="s">
        <v>82</v>
      </c>
      <c r="K2590" s="10" t="str">
        <f t="shared" si="287"/>
        <v>ANYD</v>
      </c>
      <c r="L2590" t="s">
        <v>10</v>
      </c>
      <c r="M2590" s="48">
        <v>-46</v>
      </c>
      <c r="N2590" t="s">
        <v>1472</v>
      </c>
      <c r="O2590" t="s">
        <v>11</v>
      </c>
      <c r="P2590" s="50">
        <v>6.5929000000000002</v>
      </c>
      <c r="Q2590" s="11">
        <f t="shared" si="285"/>
        <v>-303.27</v>
      </c>
      <c r="R2590" s="12">
        <f t="shared" si="288"/>
        <v>7.3003400000000003</v>
      </c>
      <c r="S2590" s="14">
        <f t="shared" si="289"/>
        <v>0.90310000000000001</v>
      </c>
      <c r="T2590" s="13">
        <f t="shared" si="290"/>
        <v>-41.54</v>
      </c>
      <c r="U2590" s="14" t="s">
        <v>349</v>
      </c>
      <c r="V2590" t="s">
        <v>36</v>
      </c>
      <c r="W2590" s="58">
        <v>7.2008000000000001</v>
      </c>
      <c r="X2590" s="79">
        <f t="shared" si="286"/>
        <v>-42.116625930452173</v>
      </c>
    </row>
    <row r="2591" spans="1:24" s="18" customFormat="1" x14ac:dyDescent="0.2">
      <c r="A2591" s="37" t="str">
        <f t="shared" si="284"/>
        <v>2025-5</v>
      </c>
      <c r="B2591" t="s">
        <v>5242</v>
      </c>
      <c r="C2591" s="23">
        <v>45799</v>
      </c>
      <c r="D2591" s="23">
        <v>45287</v>
      </c>
      <c r="E2591" t="s">
        <v>866</v>
      </c>
      <c r="F2591" t="s">
        <v>867</v>
      </c>
      <c r="G2591" s="22"/>
      <c r="H2591" t="s">
        <v>5527</v>
      </c>
      <c r="I2591" t="s">
        <v>874</v>
      </c>
      <c r="J2591" t="s">
        <v>875</v>
      </c>
      <c r="K2591" s="10" t="str">
        <f t="shared" si="287"/>
        <v>ANYD</v>
      </c>
      <c r="L2591" t="s">
        <v>10</v>
      </c>
      <c r="M2591" s="48">
        <v>2000</v>
      </c>
      <c r="N2591" t="s">
        <v>1472</v>
      </c>
      <c r="O2591" t="s">
        <v>11</v>
      </c>
      <c r="P2591" s="50">
        <v>6.6637000000000004</v>
      </c>
      <c r="Q2591" s="11">
        <f t="shared" si="285"/>
        <v>13327.4</v>
      </c>
      <c r="R2591" s="12">
        <f t="shared" si="288"/>
        <v>7.3003400000000003</v>
      </c>
      <c r="S2591" s="14">
        <f t="shared" si="289"/>
        <v>0.91279999999999994</v>
      </c>
      <c r="T2591" s="13">
        <f t="shared" si="290"/>
        <v>1825.6</v>
      </c>
      <c r="U2591" s="14" t="s">
        <v>349</v>
      </c>
      <c r="V2591" t="s">
        <v>36</v>
      </c>
      <c r="W2591" s="58">
        <v>7.2008000000000001</v>
      </c>
      <c r="X2591" s="79">
        <f t="shared" si="286"/>
        <v>1850.8221308743473</v>
      </c>
    </row>
    <row r="2592" spans="1:24" s="18" customFormat="1" x14ac:dyDescent="0.2">
      <c r="A2592" s="37" t="str">
        <f t="shared" si="284"/>
        <v>2025-5</v>
      </c>
      <c r="B2592" t="s">
        <v>5243</v>
      </c>
      <c r="C2592" s="23">
        <v>45782</v>
      </c>
      <c r="D2592" s="23">
        <v>45758</v>
      </c>
      <c r="E2592" t="s">
        <v>981</v>
      </c>
      <c r="F2592" t="s">
        <v>982</v>
      </c>
      <c r="G2592" s="22"/>
      <c r="H2592" t="s">
        <v>5541</v>
      </c>
      <c r="I2592" t="s">
        <v>4759</v>
      </c>
      <c r="J2592" t="s">
        <v>4760</v>
      </c>
      <c r="K2592" s="10" t="str">
        <f t="shared" si="287"/>
        <v>HDL-</v>
      </c>
      <c r="L2592" t="s">
        <v>10</v>
      </c>
      <c r="M2592" s="48">
        <v>1540</v>
      </c>
      <c r="N2592" t="s">
        <v>1472</v>
      </c>
      <c r="O2592" t="s">
        <v>11</v>
      </c>
      <c r="P2592" s="50">
        <v>6.7522000000000002</v>
      </c>
      <c r="Q2592" s="11">
        <f t="shared" si="285"/>
        <v>10398.39</v>
      </c>
      <c r="R2592" s="12">
        <f t="shared" si="288"/>
        <v>7.3003400000000003</v>
      </c>
      <c r="S2592" s="14">
        <f t="shared" si="289"/>
        <v>0.92490000000000006</v>
      </c>
      <c r="T2592" s="13">
        <f t="shared" si="290"/>
        <v>1424.35</v>
      </c>
      <c r="U2592" s="14" t="s">
        <v>349</v>
      </c>
      <c r="V2592" t="s">
        <v>228</v>
      </c>
      <c r="W2592" s="58">
        <v>7.2008000000000001</v>
      </c>
      <c r="X2592" s="79">
        <f t="shared" si="286"/>
        <v>1444.0601044328409</v>
      </c>
    </row>
    <row r="2593" spans="1:24" s="18" customFormat="1" x14ac:dyDescent="0.2">
      <c r="A2593" s="37" t="str">
        <f t="shared" si="284"/>
        <v>2025-5</v>
      </c>
      <c r="B2593" t="s">
        <v>5244</v>
      </c>
      <c r="C2593" s="23">
        <v>45790</v>
      </c>
      <c r="D2593" s="23">
        <v>45758</v>
      </c>
      <c r="E2593" t="s">
        <v>981</v>
      </c>
      <c r="F2593" t="s">
        <v>982</v>
      </c>
      <c r="G2593" s="22"/>
      <c r="H2593" t="s">
        <v>5530</v>
      </c>
      <c r="I2593" t="s">
        <v>4761</v>
      </c>
      <c r="J2593" t="s">
        <v>4762</v>
      </c>
      <c r="K2593" s="10" t="str">
        <f t="shared" si="287"/>
        <v>HDL-</v>
      </c>
      <c r="L2593" t="s">
        <v>10</v>
      </c>
      <c r="M2593" s="48">
        <v>1300</v>
      </c>
      <c r="N2593" t="s">
        <v>1472</v>
      </c>
      <c r="O2593" t="s">
        <v>11</v>
      </c>
      <c r="P2593" s="50">
        <v>6.7522000000000002</v>
      </c>
      <c r="Q2593" s="11">
        <f t="shared" si="285"/>
        <v>8777.86</v>
      </c>
      <c r="R2593" s="12">
        <f t="shared" si="288"/>
        <v>7.3003400000000003</v>
      </c>
      <c r="S2593" s="14">
        <f t="shared" si="289"/>
        <v>0.92490000000000006</v>
      </c>
      <c r="T2593" s="13">
        <f t="shared" si="290"/>
        <v>1202.3699999999999</v>
      </c>
      <c r="U2593" s="14" t="s">
        <v>349</v>
      </c>
      <c r="V2593" t="s">
        <v>228</v>
      </c>
      <c r="W2593" s="58">
        <v>7.2008000000000001</v>
      </c>
      <c r="X2593" s="79">
        <f t="shared" si="286"/>
        <v>1219.0117764692811</v>
      </c>
    </row>
    <row r="2594" spans="1:24" s="18" customFormat="1" x14ac:dyDescent="0.2">
      <c r="A2594" s="37" t="str">
        <f t="shared" si="284"/>
        <v>2025-5</v>
      </c>
      <c r="B2594" t="s">
        <v>5244</v>
      </c>
      <c r="C2594" s="23">
        <v>45782</v>
      </c>
      <c r="D2594" s="23">
        <v>45758</v>
      </c>
      <c r="E2594" t="s">
        <v>981</v>
      </c>
      <c r="F2594" t="s">
        <v>982</v>
      </c>
      <c r="G2594" s="22"/>
      <c r="H2594" t="s">
        <v>5541</v>
      </c>
      <c r="I2594" t="s">
        <v>4761</v>
      </c>
      <c r="J2594" t="s">
        <v>4762</v>
      </c>
      <c r="K2594" s="10" t="str">
        <f t="shared" si="287"/>
        <v>HDL-</v>
      </c>
      <c r="L2594" t="s">
        <v>10</v>
      </c>
      <c r="M2594" s="48">
        <v>240</v>
      </c>
      <c r="N2594" t="s">
        <v>1472</v>
      </c>
      <c r="O2594" t="s">
        <v>11</v>
      </c>
      <c r="P2594" s="50">
        <v>6.7522000000000002</v>
      </c>
      <c r="Q2594" s="11">
        <f t="shared" si="285"/>
        <v>1620.53</v>
      </c>
      <c r="R2594" s="12">
        <f t="shared" si="288"/>
        <v>7.3003400000000003</v>
      </c>
      <c r="S2594" s="14">
        <f t="shared" si="289"/>
        <v>0.92490000000000006</v>
      </c>
      <c r="T2594" s="13">
        <f t="shared" si="290"/>
        <v>221.98</v>
      </c>
      <c r="U2594" s="14" t="s">
        <v>349</v>
      </c>
      <c r="V2594" t="s">
        <v>228</v>
      </c>
      <c r="W2594" s="58">
        <v>7.2008000000000001</v>
      </c>
      <c r="X2594" s="79">
        <f t="shared" si="286"/>
        <v>225.04832796355961</v>
      </c>
    </row>
    <row r="2595" spans="1:24" s="18" customFormat="1" x14ac:dyDescent="0.2">
      <c r="A2595" s="37" t="str">
        <f t="shared" si="284"/>
        <v>2025-5</v>
      </c>
      <c r="B2595" t="s">
        <v>5245</v>
      </c>
      <c r="C2595" s="23">
        <v>45804</v>
      </c>
      <c r="D2595" s="23">
        <v>45785</v>
      </c>
      <c r="E2595" t="s">
        <v>981</v>
      </c>
      <c r="F2595" t="s">
        <v>982</v>
      </c>
      <c r="G2595" s="22"/>
      <c r="H2595" t="s">
        <v>5531</v>
      </c>
      <c r="I2595" t="s">
        <v>4759</v>
      </c>
      <c r="J2595" t="s">
        <v>4760</v>
      </c>
      <c r="K2595" s="10" t="str">
        <f t="shared" si="287"/>
        <v>HDL-</v>
      </c>
      <c r="L2595" t="s">
        <v>10</v>
      </c>
      <c r="M2595" s="48">
        <v>510</v>
      </c>
      <c r="N2595" t="s">
        <v>1472</v>
      </c>
      <c r="O2595" t="s">
        <v>11</v>
      </c>
      <c r="P2595" s="50">
        <v>6.7522000000000002</v>
      </c>
      <c r="Q2595" s="11">
        <f t="shared" si="285"/>
        <v>3443.62</v>
      </c>
      <c r="R2595" s="12">
        <f t="shared" si="288"/>
        <v>7.3003400000000003</v>
      </c>
      <c r="S2595" s="14">
        <f t="shared" si="289"/>
        <v>0.92490000000000006</v>
      </c>
      <c r="T2595" s="13">
        <f t="shared" si="290"/>
        <v>471.7</v>
      </c>
      <c r="U2595" s="14" t="s">
        <v>349</v>
      </c>
      <c r="V2595" t="s">
        <v>228</v>
      </c>
      <c r="W2595" s="58">
        <v>7.2008000000000001</v>
      </c>
      <c r="X2595" s="79">
        <f t="shared" si="286"/>
        <v>478.22769692256418</v>
      </c>
    </row>
    <row r="2596" spans="1:24" s="18" customFormat="1" x14ac:dyDescent="0.2">
      <c r="A2596" s="37" t="str">
        <f t="shared" si="284"/>
        <v>2025-5</v>
      </c>
      <c r="B2596" t="s">
        <v>5246</v>
      </c>
      <c r="C2596" s="23">
        <v>45804</v>
      </c>
      <c r="D2596" s="23">
        <v>45785</v>
      </c>
      <c r="E2596" t="s">
        <v>981</v>
      </c>
      <c r="F2596" t="s">
        <v>982</v>
      </c>
      <c r="G2596" s="22"/>
      <c r="H2596" t="s">
        <v>5531</v>
      </c>
      <c r="I2596" t="s">
        <v>4761</v>
      </c>
      <c r="J2596" t="s">
        <v>4762</v>
      </c>
      <c r="K2596" s="10" t="str">
        <f t="shared" si="287"/>
        <v>HDL-</v>
      </c>
      <c r="L2596" t="s">
        <v>10</v>
      </c>
      <c r="M2596" s="48">
        <v>500</v>
      </c>
      <c r="N2596" t="s">
        <v>1472</v>
      </c>
      <c r="O2596" t="s">
        <v>11</v>
      </c>
      <c r="P2596" s="50">
        <v>6.7522000000000002</v>
      </c>
      <c r="Q2596" s="11">
        <f t="shared" si="285"/>
        <v>3376.1</v>
      </c>
      <c r="R2596" s="12">
        <f t="shared" si="288"/>
        <v>7.3003400000000003</v>
      </c>
      <c r="S2596" s="14">
        <f t="shared" si="289"/>
        <v>0.92490000000000006</v>
      </c>
      <c r="T2596" s="13">
        <f t="shared" si="290"/>
        <v>462.45</v>
      </c>
      <c r="U2596" s="14" t="s">
        <v>349</v>
      </c>
      <c r="V2596" t="s">
        <v>228</v>
      </c>
      <c r="W2596" s="58">
        <v>7.2008000000000001</v>
      </c>
      <c r="X2596" s="79">
        <f t="shared" si="286"/>
        <v>468.85068325741588</v>
      </c>
    </row>
    <row r="2597" spans="1:24" s="18" customFormat="1" x14ac:dyDescent="0.2">
      <c r="A2597" s="37" t="str">
        <f t="shared" si="284"/>
        <v>2025-5</v>
      </c>
      <c r="B2597" t="s">
        <v>3822</v>
      </c>
      <c r="C2597" s="23">
        <v>45796</v>
      </c>
      <c r="D2597" s="23">
        <v>45716</v>
      </c>
      <c r="E2597" t="s">
        <v>143</v>
      </c>
      <c r="F2597" t="s">
        <v>144</v>
      </c>
      <c r="G2597" s="22"/>
      <c r="H2597" t="s">
        <v>5542</v>
      </c>
      <c r="I2597" t="s">
        <v>3150</v>
      </c>
      <c r="J2597" t="s">
        <v>3360</v>
      </c>
      <c r="K2597" s="10" t="str">
        <f t="shared" si="287"/>
        <v>HDL-</v>
      </c>
      <c r="L2597" t="s">
        <v>10</v>
      </c>
      <c r="M2597" s="48">
        <v>3280</v>
      </c>
      <c r="N2597" t="s">
        <v>1472</v>
      </c>
      <c r="O2597" t="s">
        <v>11</v>
      </c>
      <c r="P2597" s="50">
        <v>6.8814000000000002</v>
      </c>
      <c r="Q2597" s="11">
        <f t="shared" si="285"/>
        <v>22570.99</v>
      </c>
      <c r="R2597" s="12">
        <f t="shared" si="288"/>
        <v>7.3003400000000003</v>
      </c>
      <c r="S2597" s="14">
        <f t="shared" si="289"/>
        <v>0.94259999999999999</v>
      </c>
      <c r="T2597" s="13">
        <f t="shared" si="290"/>
        <v>3091.73</v>
      </c>
      <c r="U2597" s="14" t="s">
        <v>349</v>
      </c>
      <c r="V2597" t="s">
        <v>228</v>
      </c>
      <c r="W2597" s="58">
        <v>7.2008000000000001</v>
      </c>
      <c r="X2597" s="79">
        <f t="shared" si="286"/>
        <v>3134.5117209198979</v>
      </c>
    </row>
    <row r="2598" spans="1:24" s="18" customFormat="1" x14ac:dyDescent="0.2">
      <c r="A2598" s="37" t="str">
        <f t="shared" si="284"/>
        <v>2025-5</v>
      </c>
      <c r="B2598" t="s">
        <v>3822</v>
      </c>
      <c r="C2598" s="23">
        <v>45792</v>
      </c>
      <c r="D2598" s="23">
        <v>45716</v>
      </c>
      <c r="E2598" t="s">
        <v>143</v>
      </c>
      <c r="F2598" t="s">
        <v>144</v>
      </c>
      <c r="G2598" s="22"/>
      <c r="H2598" t="s">
        <v>5543</v>
      </c>
      <c r="I2598" t="s">
        <v>3150</v>
      </c>
      <c r="J2598" t="s">
        <v>3360</v>
      </c>
      <c r="K2598" s="10" t="str">
        <f t="shared" si="287"/>
        <v>HDL-</v>
      </c>
      <c r="L2598" t="s">
        <v>10</v>
      </c>
      <c r="M2598" s="48">
        <v>360</v>
      </c>
      <c r="N2598" t="s">
        <v>1472</v>
      </c>
      <c r="O2598" t="s">
        <v>11</v>
      </c>
      <c r="P2598" s="50">
        <v>6.8814000000000002</v>
      </c>
      <c r="Q2598" s="11">
        <f t="shared" si="285"/>
        <v>2477.3000000000002</v>
      </c>
      <c r="R2598" s="12">
        <f t="shared" si="288"/>
        <v>7.3003400000000003</v>
      </c>
      <c r="S2598" s="14">
        <f t="shared" si="289"/>
        <v>0.94259999999999999</v>
      </c>
      <c r="T2598" s="13">
        <f t="shared" si="290"/>
        <v>339.34</v>
      </c>
      <c r="U2598" s="14" t="s">
        <v>349</v>
      </c>
      <c r="V2598" t="s">
        <v>228</v>
      </c>
      <c r="W2598" s="58">
        <v>7.2008000000000001</v>
      </c>
      <c r="X2598" s="79">
        <f t="shared" si="286"/>
        <v>344.03177424730586</v>
      </c>
    </row>
    <row r="2599" spans="1:24" s="18" customFormat="1" x14ac:dyDescent="0.2">
      <c r="A2599" s="37" t="str">
        <f t="shared" si="284"/>
        <v>2025-5</v>
      </c>
      <c r="B2599" t="s">
        <v>3822</v>
      </c>
      <c r="C2599" s="23">
        <v>45786</v>
      </c>
      <c r="D2599" s="23">
        <v>45716</v>
      </c>
      <c r="E2599" t="s">
        <v>143</v>
      </c>
      <c r="F2599" t="s">
        <v>144</v>
      </c>
      <c r="G2599" s="22"/>
      <c r="H2599" t="s">
        <v>5544</v>
      </c>
      <c r="I2599" t="s">
        <v>3150</v>
      </c>
      <c r="J2599" t="s">
        <v>3360</v>
      </c>
      <c r="K2599" s="10" t="str">
        <f t="shared" si="287"/>
        <v>HDL-</v>
      </c>
      <c r="L2599" t="s">
        <v>10</v>
      </c>
      <c r="M2599" s="48">
        <v>720</v>
      </c>
      <c r="N2599" t="s">
        <v>1472</v>
      </c>
      <c r="O2599" t="s">
        <v>11</v>
      </c>
      <c r="P2599" s="50">
        <v>6.8814000000000002</v>
      </c>
      <c r="Q2599" s="11">
        <f t="shared" si="285"/>
        <v>4954.6099999999997</v>
      </c>
      <c r="R2599" s="12">
        <f t="shared" si="288"/>
        <v>7.3003400000000003</v>
      </c>
      <c r="S2599" s="14">
        <f t="shared" si="289"/>
        <v>0.94259999999999999</v>
      </c>
      <c r="T2599" s="13">
        <f t="shared" si="290"/>
        <v>678.67</v>
      </c>
      <c r="U2599" s="14" t="s">
        <v>349</v>
      </c>
      <c r="V2599" t="s">
        <v>228</v>
      </c>
      <c r="W2599" s="58">
        <v>7.2008000000000001</v>
      </c>
      <c r="X2599" s="79">
        <f t="shared" si="286"/>
        <v>688.06354849461172</v>
      </c>
    </row>
    <row r="2600" spans="1:24" s="18" customFormat="1" x14ac:dyDescent="0.2">
      <c r="A2600" s="37" t="str">
        <f t="shared" si="284"/>
        <v>2025-5</v>
      </c>
      <c r="B2600" t="s">
        <v>3822</v>
      </c>
      <c r="C2600" s="23">
        <v>45785</v>
      </c>
      <c r="D2600" s="23">
        <v>45716</v>
      </c>
      <c r="E2600" t="s">
        <v>143</v>
      </c>
      <c r="F2600" t="s">
        <v>144</v>
      </c>
      <c r="G2600" s="22"/>
      <c r="H2600" t="s">
        <v>5545</v>
      </c>
      <c r="I2600" t="s">
        <v>3150</v>
      </c>
      <c r="J2600" t="s">
        <v>3360</v>
      </c>
      <c r="K2600" s="10" t="str">
        <f t="shared" si="287"/>
        <v>HDL-</v>
      </c>
      <c r="L2600" t="s">
        <v>10</v>
      </c>
      <c r="M2600" s="48">
        <v>2040</v>
      </c>
      <c r="N2600" t="s">
        <v>1472</v>
      </c>
      <c r="O2600" t="s">
        <v>11</v>
      </c>
      <c r="P2600" s="50">
        <v>6.8814000000000002</v>
      </c>
      <c r="Q2600" s="11">
        <f t="shared" si="285"/>
        <v>14038.06</v>
      </c>
      <c r="R2600" s="12">
        <f t="shared" si="288"/>
        <v>7.3003400000000003</v>
      </c>
      <c r="S2600" s="14">
        <f t="shared" si="289"/>
        <v>0.94259999999999999</v>
      </c>
      <c r="T2600" s="13">
        <f t="shared" si="290"/>
        <v>1922.9</v>
      </c>
      <c r="U2600" s="14" t="s">
        <v>349</v>
      </c>
      <c r="V2600" t="s">
        <v>228</v>
      </c>
      <c r="W2600" s="58">
        <v>7.2008000000000001</v>
      </c>
      <c r="X2600" s="79">
        <f t="shared" si="286"/>
        <v>1949.5133874013998</v>
      </c>
    </row>
    <row r="2601" spans="1:24" s="18" customFormat="1" x14ac:dyDescent="0.2">
      <c r="A2601" s="37" t="str">
        <f t="shared" si="284"/>
        <v>2025-5</v>
      </c>
      <c r="B2601" t="s">
        <v>3822</v>
      </c>
      <c r="C2601" s="23">
        <v>45784</v>
      </c>
      <c r="D2601" s="23">
        <v>45716</v>
      </c>
      <c r="E2601" t="s">
        <v>143</v>
      </c>
      <c r="F2601" t="s">
        <v>144</v>
      </c>
      <c r="G2601" s="22"/>
      <c r="H2601" t="s">
        <v>5546</v>
      </c>
      <c r="I2601" t="s">
        <v>3150</v>
      </c>
      <c r="J2601" t="s">
        <v>3360</v>
      </c>
      <c r="K2601" s="10" t="str">
        <f t="shared" si="287"/>
        <v>HDL-</v>
      </c>
      <c r="L2601" t="s">
        <v>10</v>
      </c>
      <c r="M2601" s="48">
        <v>1560</v>
      </c>
      <c r="N2601" t="s">
        <v>1472</v>
      </c>
      <c r="O2601" t="s">
        <v>11</v>
      </c>
      <c r="P2601" s="50">
        <v>6.8814000000000002</v>
      </c>
      <c r="Q2601" s="11">
        <f t="shared" si="285"/>
        <v>10734.98</v>
      </c>
      <c r="R2601" s="12">
        <f t="shared" si="288"/>
        <v>7.3003400000000003</v>
      </c>
      <c r="S2601" s="14">
        <f t="shared" si="289"/>
        <v>0.94259999999999999</v>
      </c>
      <c r="T2601" s="13">
        <f t="shared" si="290"/>
        <v>1470.46</v>
      </c>
      <c r="U2601" s="14" t="s">
        <v>349</v>
      </c>
      <c r="V2601" t="s">
        <v>228</v>
      </c>
      <c r="W2601" s="58">
        <v>7.2008000000000001</v>
      </c>
      <c r="X2601" s="79">
        <f t="shared" si="286"/>
        <v>1490.8043550716586</v>
      </c>
    </row>
    <row r="2602" spans="1:24" s="18" customFormat="1" x14ac:dyDescent="0.2">
      <c r="A2602" s="37" t="str">
        <f t="shared" si="284"/>
        <v>2025-5</v>
      </c>
      <c r="B2602" t="s">
        <v>3822</v>
      </c>
      <c r="C2602" s="23">
        <v>45783</v>
      </c>
      <c r="D2602" s="23">
        <v>45716</v>
      </c>
      <c r="E2602" t="s">
        <v>143</v>
      </c>
      <c r="F2602" t="s">
        <v>144</v>
      </c>
      <c r="G2602" s="22"/>
      <c r="H2602" t="s">
        <v>5547</v>
      </c>
      <c r="I2602" t="s">
        <v>3150</v>
      </c>
      <c r="J2602" t="s">
        <v>3360</v>
      </c>
      <c r="K2602" s="10" t="str">
        <f t="shared" si="287"/>
        <v>HDL-</v>
      </c>
      <c r="L2602" t="s">
        <v>10</v>
      </c>
      <c r="M2602" s="48">
        <v>-1200</v>
      </c>
      <c r="N2602" t="s">
        <v>1472</v>
      </c>
      <c r="O2602" t="s">
        <v>11</v>
      </c>
      <c r="P2602" s="50">
        <v>6.8814000000000002</v>
      </c>
      <c r="Q2602" s="11">
        <f t="shared" si="285"/>
        <v>-8257.68</v>
      </c>
      <c r="R2602" s="12">
        <f t="shared" si="288"/>
        <v>7.3003400000000003</v>
      </c>
      <c r="S2602" s="14">
        <f t="shared" si="289"/>
        <v>0.94259999999999999</v>
      </c>
      <c r="T2602" s="13">
        <f t="shared" si="290"/>
        <v>-1131.1199999999999</v>
      </c>
      <c r="U2602" s="14" t="s">
        <v>349</v>
      </c>
      <c r="V2602" t="s">
        <v>228</v>
      </c>
      <c r="W2602" s="58">
        <v>7.2008000000000001</v>
      </c>
      <c r="X2602" s="79">
        <f t="shared" si="286"/>
        <v>-1146.7725808243529</v>
      </c>
    </row>
    <row r="2603" spans="1:24" s="18" customFormat="1" x14ac:dyDescent="0.2">
      <c r="A2603" s="37" t="str">
        <f t="shared" si="284"/>
        <v>2025-5</v>
      </c>
      <c r="B2603" t="s">
        <v>3822</v>
      </c>
      <c r="C2603" s="23">
        <v>45783</v>
      </c>
      <c r="D2603" s="23">
        <v>45716</v>
      </c>
      <c r="E2603" t="s">
        <v>143</v>
      </c>
      <c r="F2603" t="s">
        <v>144</v>
      </c>
      <c r="G2603" s="22"/>
      <c r="H2603" t="s">
        <v>5548</v>
      </c>
      <c r="I2603" t="s">
        <v>3150</v>
      </c>
      <c r="J2603" t="s">
        <v>3360</v>
      </c>
      <c r="K2603" s="10" t="str">
        <f t="shared" si="287"/>
        <v>HDL-</v>
      </c>
      <c r="L2603" t="s">
        <v>10</v>
      </c>
      <c r="M2603" s="48">
        <v>2040</v>
      </c>
      <c r="N2603" t="s">
        <v>1472</v>
      </c>
      <c r="O2603" t="s">
        <v>11</v>
      </c>
      <c r="P2603" s="50">
        <v>6.8814000000000002</v>
      </c>
      <c r="Q2603" s="11">
        <f t="shared" si="285"/>
        <v>14038.06</v>
      </c>
      <c r="R2603" s="12">
        <f t="shared" si="288"/>
        <v>7.3003400000000003</v>
      </c>
      <c r="S2603" s="14">
        <f t="shared" si="289"/>
        <v>0.94259999999999999</v>
      </c>
      <c r="T2603" s="13">
        <f t="shared" si="290"/>
        <v>1922.9</v>
      </c>
      <c r="U2603" s="14" t="s">
        <v>349</v>
      </c>
      <c r="V2603" t="s">
        <v>228</v>
      </c>
      <c r="W2603" s="58">
        <v>7.2008000000000001</v>
      </c>
      <c r="X2603" s="79">
        <f t="shared" si="286"/>
        <v>1949.5133874013998</v>
      </c>
    </row>
    <row r="2604" spans="1:24" s="18" customFormat="1" x14ac:dyDescent="0.2">
      <c r="A2604" s="37" t="str">
        <f t="shared" si="284"/>
        <v>2025-5</v>
      </c>
      <c r="B2604" t="s">
        <v>5247</v>
      </c>
      <c r="C2604" s="23">
        <v>45782</v>
      </c>
      <c r="D2604" s="23">
        <v>45765</v>
      </c>
      <c r="E2604" t="s">
        <v>696</v>
      </c>
      <c r="F2604" t="s">
        <v>697</v>
      </c>
      <c r="G2604" s="22"/>
      <c r="H2604" t="s">
        <v>5524</v>
      </c>
      <c r="I2604" t="s">
        <v>3173</v>
      </c>
      <c r="J2604" t="s">
        <v>3380</v>
      </c>
      <c r="K2604" s="10" t="str">
        <f t="shared" si="287"/>
        <v>GLID</v>
      </c>
      <c r="L2604" t="s">
        <v>10</v>
      </c>
      <c r="M2604" s="48">
        <v>1000</v>
      </c>
      <c r="N2604" t="s">
        <v>1472</v>
      </c>
      <c r="O2604" t="s">
        <v>11</v>
      </c>
      <c r="P2604" s="50">
        <v>6.9063999999999997</v>
      </c>
      <c r="Q2604" s="11">
        <f t="shared" si="285"/>
        <v>6906.4</v>
      </c>
      <c r="R2604" s="12">
        <f t="shared" si="288"/>
        <v>7.3003400000000003</v>
      </c>
      <c r="S2604" s="14">
        <f t="shared" si="289"/>
        <v>0.94599999999999995</v>
      </c>
      <c r="T2604" s="13">
        <f t="shared" si="290"/>
        <v>946</v>
      </c>
      <c r="U2604" s="14" t="s">
        <v>349</v>
      </c>
      <c r="V2604" t="s">
        <v>78</v>
      </c>
      <c r="W2604" s="58">
        <v>7.2008000000000001</v>
      </c>
      <c r="X2604" s="79">
        <f t="shared" si="286"/>
        <v>959.11565381624257</v>
      </c>
    </row>
    <row r="2605" spans="1:24" s="18" customFormat="1" x14ac:dyDescent="0.2">
      <c r="A2605" s="37" t="str">
        <f t="shared" si="284"/>
        <v>2025-5</v>
      </c>
      <c r="B2605" t="s">
        <v>5248</v>
      </c>
      <c r="C2605" s="23">
        <v>45792</v>
      </c>
      <c r="D2605" s="23">
        <v>45740</v>
      </c>
      <c r="E2605" t="s">
        <v>2817</v>
      </c>
      <c r="F2605" t="s">
        <v>2818</v>
      </c>
      <c r="G2605" s="22"/>
      <c r="H2605" t="s">
        <v>5549</v>
      </c>
      <c r="I2605" t="s">
        <v>3075</v>
      </c>
      <c r="J2605" t="s">
        <v>3291</v>
      </c>
      <c r="K2605" s="10" t="str">
        <f t="shared" si="287"/>
        <v>HDL-</v>
      </c>
      <c r="L2605" t="s">
        <v>10</v>
      </c>
      <c r="M2605" s="48">
        <v>2050</v>
      </c>
      <c r="N2605" t="s">
        <v>1472</v>
      </c>
      <c r="O2605" t="s">
        <v>11</v>
      </c>
      <c r="P2605" s="50">
        <v>7.3086000000000002</v>
      </c>
      <c r="Q2605" s="11">
        <f t="shared" si="285"/>
        <v>14982.63</v>
      </c>
      <c r="R2605" s="12">
        <f t="shared" si="288"/>
        <v>7.3003400000000003</v>
      </c>
      <c r="S2605" s="14">
        <f t="shared" si="289"/>
        <v>1.0011000000000001</v>
      </c>
      <c r="T2605" s="13">
        <f t="shared" si="290"/>
        <v>2052.2600000000002</v>
      </c>
      <c r="U2605" s="14" t="s">
        <v>349</v>
      </c>
      <c r="V2605" t="s">
        <v>228</v>
      </c>
      <c r="W2605" s="58">
        <v>7.2008000000000001</v>
      </c>
      <c r="X2605" s="79">
        <f t="shared" si="286"/>
        <v>2080.6896455949336</v>
      </c>
    </row>
    <row r="2606" spans="1:24" s="18" customFormat="1" x14ac:dyDescent="0.2">
      <c r="A2606" s="37" t="str">
        <f t="shared" si="284"/>
        <v>2025-5</v>
      </c>
      <c r="B2606" t="s">
        <v>5249</v>
      </c>
      <c r="C2606" s="23">
        <v>45792</v>
      </c>
      <c r="D2606" s="23">
        <v>45611</v>
      </c>
      <c r="E2606" t="s">
        <v>121</v>
      </c>
      <c r="F2606" t="s">
        <v>122</v>
      </c>
      <c r="G2606" s="22"/>
      <c r="H2606" t="s">
        <v>5371</v>
      </c>
      <c r="I2606" t="s">
        <v>3056</v>
      </c>
      <c r="J2606" t="s">
        <v>3273</v>
      </c>
      <c r="K2606" s="10" t="str">
        <f t="shared" si="287"/>
        <v>LHDL</v>
      </c>
      <c r="L2606" t="s">
        <v>10</v>
      </c>
      <c r="M2606" s="48">
        <v>510</v>
      </c>
      <c r="N2606" t="s">
        <v>1472</v>
      </c>
      <c r="O2606" t="s">
        <v>11</v>
      </c>
      <c r="P2606" s="50">
        <v>7.3152999999999997</v>
      </c>
      <c r="Q2606" s="11">
        <f t="shared" si="285"/>
        <v>3730.8</v>
      </c>
      <c r="R2606" s="12">
        <f t="shared" si="288"/>
        <v>7.3003400000000003</v>
      </c>
      <c r="S2606" s="14">
        <f t="shared" si="289"/>
        <v>1.002</v>
      </c>
      <c r="T2606" s="13">
        <f t="shared" si="290"/>
        <v>511.02</v>
      </c>
      <c r="U2606" s="14" t="s">
        <v>349</v>
      </c>
      <c r="V2606" t="s">
        <v>125</v>
      </c>
      <c r="W2606" s="58">
        <v>7.2008000000000001</v>
      </c>
      <c r="X2606" s="79">
        <f t="shared" si="286"/>
        <v>518.10951560937667</v>
      </c>
    </row>
    <row r="2607" spans="1:24" s="18" customFormat="1" x14ac:dyDescent="0.2">
      <c r="A2607" s="37" t="str">
        <f t="shared" si="284"/>
        <v>2025-5</v>
      </c>
      <c r="B2607" t="s">
        <v>5250</v>
      </c>
      <c r="C2607" s="23">
        <v>45785</v>
      </c>
      <c r="D2607" s="23">
        <v>45709</v>
      </c>
      <c r="E2607" t="s">
        <v>121</v>
      </c>
      <c r="F2607" t="s">
        <v>122</v>
      </c>
      <c r="G2607" s="22"/>
      <c r="H2607" t="s">
        <v>5458</v>
      </c>
      <c r="I2607" t="s">
        <v>3056</v>
      </c>
      <c r="J2607" t="s">
        <v>3273</v>
      </c>
      <c r="K2607" s="10" t="str">
        <f t="shared" si="287"/>
        <v>LHDL</v>
      </c>
      <c r="L2607" t="s">
        <v>10</v>
      </c>
      <c r="M2607" s="48">
        <v>1320</v>
      </c>
      <c r="N2607" t="s">
        <v>1472</v>
      </c>
      <c r="O2607" t="s">
        <v>11</v>
      </c>
      <c r="P2607" s="50">
        <v>7.3152999999999997</v>
      </c>
      <c r="Q2607" s="11">
        <f t="shared" si="285"/>
        <v>9656.2000000000007</v>
      </c>
      <c r="R2607" s="12">
        <f t="shared" si="288"/>
        <v>7.3003400000000003</v>
      </c>
      <c r="S2607" s="14">
        <f t="shared" si="289"/>
        <v>1.002</v>
      </c>
      <c r="T2607" s="13">
        <f t="shared" si="290"/>
        <v>1322.64</v>
      </c>
      <c r="U2607" s="14" t="s">
        <v>349</v>
      </c>
      <c r="V2607" t="s">
        <v>125</v>
      </c>
      <c r="W2607" s="58">
        <v>7.2008000000000001</v>
      </c>
      <c r="X2607" s="79">
        <f t="shared" si="286"/>
        <v>1340.9893345183868</v>
      </c>
    </row>
    <row r="2608" spans="1:24" s="18" customFormat="1" x14ac:dyDescent="0.2">
      <c r="A2608" s="37" t="str">
        <f t="shared" si="284"/>
        <v>2025-5</v>
      </c>
      <c r="B2608" t="s">
        <v>5251</v>
      </c>
      <c r="C2608" s="23">
        <v>45799</v>
      </c>
      <c r="D2608" s="23">
        <v>45734</v>
      </c>
      <c r="E2608" t="s">
        <v>121</v>
      </c>
      <c r="F2608" t="s">
        <v>122</v>
      </c>
      <c r="G2608" s="22"/>
      <c r="H2608" t="s">
        <v>5550</v>
      </c>
      <c r="I2608" t="s">
        <v>3056</v>
      </c>
      <c r="J2608" t="s">
        <v>3273</v>
      </c>
      <c r="K2608" s="10" t="str">
        <f t="shared" si="287"/>
        <v>LHDL</v>
      </c>
      <c r="L2608" t="s">
        <v>10</v>
      </c>
      <c r="M2608" s="48">
        <v>1010</v>
      </c>
      <c r="N2608" t="s">
        <v>1472</v>
      </c>
      <c r="O2608" t="s">
        <v>11</v>
      </c>
      <c r="P2608" s="50">
        <v>7.3152999999999997</v>
      </c>
      <c r="Q2608" s="11">
        <f t="shared" si="285"/>
        <v>7388.45</v>
      </c>
      <c r="R2608" s="12">
        <f t="shared" si="288"/>
        <v>7.3003400000000003</v>
      </c>
      <c r="S2608" s="14">
        <f t="shared" si="289"/>
        <v>1.002</v>
      </c>
      <c r="T2608" s="13">
        <f t="shared" si="290"/>
        <v>1012.02</v>
      </c>
      <c r="U2608" s="14" t="s">
        <v>349</v>
      </c>
      <c r="V2608" t="s">
        <v>125</v>
      </c>
      <c r="W2608" s="58">
        <v>7.2008000000000001</v>
      </c>
      <c r="X2608" s="79">
        <f t="shared" si="286"/>
        <v>1026.0600211087656</v>
      </c>
    </row>
    <row r="2609" spans="1:24" s="18" customFormat="1" x14ac:dyDescent="0.2">
      <c r="A2609" s="37" t="str">
        <f t="shared" si="284"/>
        <v>2025-5</v>
      </c>
      <c r="B2609" t="s">
        <v>5252</v>
      </c>
      <c r="C2609" s="23">
        <v>45782</v>
      </c>
      <c r="D2609" s="23">
        <v>45695</v>
      </c>
      <c r="E2609" t="s">
        <v>252</v>
      </c>
      <c r="F2609" t="s">
        <v>253</v>
      </c>
      <c r="G2609" s="22"/>
      <c r="H2609" t="s">
        <v>5433</v>
      </c>
      <c r="I2609" t="s">
        <v>1786</v>
      </c>
      <c r="J2609" t="s">
        <v>1787</v>
      </c>
      <c r="K2609" s="10" t="str">
        <f t="shared" si="287"/>
        <v>MISC</v>
      </c>
      <c r="L2609" t="s">
        <v>10</v>
      </c>
      <c r="M2609" s="48">
        <v>2420</v>
      </c>
      <c r="N2609" t="s">
        <v>1472</v>
      </c>
      <c r="O2609" t="s">
        <v>11</v>
      </c>
      <c r="P2609" s="50">
        <v>7.3304</v>
      </c>
      <c r="Q2609" s="11">
        <f t="shared" si="285"/>
        <v>17739.57</v>
      </c>
      <c r="R2609" s="12">
        <f t="shared" si="288"/>
        <v>7.3003400000000003</v>
      </c>
      <c r="S2609" s="14">
        <f t="shared" si="289"/>
        <v>1.0041</v>
      </c>
      <c r="T2609" s="13">
        <f t="shared" si="290"/>
        <v>2429.92</v>
      </c>
      <c r="U2609" s="14" t="s">
        <v>349</v>
      </c>
      <c r="V2609" t="s">
        <v>25</v>
      </c>
      <c r="W2609" s="58">
        <v>7.2008000000000001</v>
      </c>
      <c r="X2609" s="79">
        <f t="shared" si="286"/>
        <v>2463.5551605377182</v>
      </c>
    </row>
    <row r="2610" spans="1:24" s="18" customFormat="1" x14ac:dyDescent="0.2">
      <c r="A2610" s="37" t="str">
        <f t="shared" si="284"/>
        <v>2025-5</v>
      </c>
      <c r="B2610" t="s">
        <v>5253</v>
      </c>
      <c r="C2610" s="23">
        <v>45806</v>
      </c>
      <c r="D2610" s="23">
        <v>45770</v>
      </c>
      <c r="E2610" t="s">
        <v>121</v>
      </c>
      <c r="F2610" t="s">
        <v>122</v>
      </c>
      <c r="G2610" s="22"/>
      <c r="H2610" t="s">
        <v>5478</v>
      </c>
      <c r="I2610" t="s">
        <v>3772</v>
      </c>
      <c r="J2610" t="s">
        <v>3773</v>
      </c>
      <c r="K2610" s="10" t="str">
        <f t="shared" si="287"/>
        <v>HDL-</v>
      </c>
      <c r="L2610" t="s">
        <v>10</v>
      </c>
      <c r="M2610" s="48">
        <v>2040</v>
      </c>
      <c r="N2610" t="s">
        <v>1472</v>
      </c>
      <c r="O2610" t="s">
        <v>11</v>
      </c>
      <c r="P2610" s="50">
        <v>7.3367000000000004</v>
      </c>
      <c r="Q2610" s="11">
        <f t="shared" si="285"/>
        <v>14966.87</v>
      </c>
      <c r="R2610" s="12">
        <f t="shared" si="288"/>
        <v>7.3003400000000003</v>
      </c>
      <c r="S2610" s="14">
        <f t="shared" si="289"/>
        <v>1.0049999999999999</v>
      </c>
      <c r="T2610" s="13">
        <f t="shared" si="290"/>
        <v>2050.1999999999998</v>
      </c>
      <c r="U2610" s="14" t="s">
        <v>349</v>
      </c>
      <c r="V2610" t="s">
        <v>228</v>
      </c>
      <c r="W2610" s="58">
        <v>7.2008000000000001</v>
      </c>
      <c r="X2610" s="79">
        <f t="shared" si="286"/>
        <v>2078.5007221419842</v>
      </c>
    </row>
    <row r="2611" spans="1:24" s="18" customFormat="1" x14ac:dyDescent="0.2">
      <c r="A2611" s="37" t="str">
        <f t="shared" si="284"/>
        <v>2025-5</v>
      </c>
      <c r="B2611" t="s">
        <v>5254</v>
      </c>
      <c r="C2611" s="23">
        <v>45799</v>
      </c>
      <c r="D2611" s="23">
        <v>45576</v>
      </c>
      <c r="E2611" t="s">
        <v>121</v>
      </c>
      <c r="F2611" t="s">
        <v>122</v>
      </c>
      <c r="G2611" s="22"/>
      <c r="H2611" t="s">
        <v>5550</v>
      </c>
      <c r="I2611" t="s">
        <v>3057</v>
      </c>
      <c r="J2611" t="s">
        <v>963</v>
      </c>
      <c r="K2611" s="10" t="str">
        <f t="shared" si="287"/>
        <v>LHDL</v>
      </c>
      <c r="L2611" t="s">
        <v>10</v>
      </c>
      <c r="M2611" s="48">
        <v>324</v>
      </c>
      <c r="N2611" t="s">
        <v>1472</v>
      </c>
      <c r="O2611" t="s">
        <v>11</v>
      </c>
      <c r="P2611" s="50">
        <v>7.3506999999999998</v>
      </c>
      <c r="Q2611" s="11">
        <f t="shared" si="285"/>
        <v>2381.63</v>
      </c>
      <c r="R2611" s="12">
        <f t="shared" si="288"/>
        <v>7.3003400000000003</v>
      </c>
      <c r="S2611" s="14">
        <f t="shared" si="289"/>
        <v>1.0068999999999999</v>
      </c>
      <c r="T2611" s="13">
        <f t="shared" si="290"/>
        <v>326.24</v>
      </c>
      <c r="U2611" s="14" t="s">
        <v>349</v>
      </c>
      <c r="V2611" t="s">
        <v>125</v>
      </c>
      <c r="W2611" s="58">
        <v>7.2008000000000001</v>
      </c>
      <c r="X2611" s="79">
        <f t="shared" si="286"/>
        <v>330.74475058326851</v>
      </c>
    </row>
    <row r="2612" spans="1:24" s="18" customFormat="1" x14ac:dyDescent="0.2">
      <c r="A2612" s="37" t="str">
        <f t="shared" si="284"/>
        <v>2025-5</v>
      </c>
      <c r="B2612" t="s">
        <v>5254</v>
      </c>
      <c r="C2612" s="23">
        <v>45786</v>
      </c>
      <c r="D2612" s="23">
        <v>45576</v>
      </c>
      <c r="E2612" t="s">
        <v>121</v>
      </c>
      <c r="F2612" t="s">
        <v>122</v>
      </c>
      <c r="G2612" s="22"/>
      <c r="H2612" t="s">
        <v>5458</v>
      </c>
      <c r="I2612" t="s">
        <v>3057</v>
      </c>
      <c r="J2612" t="s">
        <v>963</v>
      </c>
      <c r="K2612" s="10" t="str">
        <f t="shared" si="287"/>
        <v>LHDL</v>
      </c>
      <c r="L2612" t="s">
        <v>10</v>
      </c>
      <c r="M2612" s="48">
        <v>886</v>
      </c>
      <c r="N2612" t="s">
        <v>1472</v>
      </c>
      <c r="O2612" t="s">
        <v>11</v>
      </c>
      <c r="P2612" s="50">
        <v>7.3506999999999998</v>
      </c>
      <c r="Q2612" s="11">
        <f t="shared" si="285"/>
        <v>6512.72</v>
      </c>
      <c r="R2612" s="12">
        <f t="shared" si="288"/>
        <v>7.3003400000000003</v>
      </c>
      <c r="S2612" s="14">
        <f t="shared" si="289"/>
        <v>1.0068999999999999</v>
      </c>
      <c r="T2612" s="13">
        <f t="shared" si="290"/>
        <v>892.11</v>
      </c>
      <c r="U2612" s="14" t="s">
        <v>349</v>
      </c>
      <c r="V2612" t="s">
        <v>125</v>
      </c>
      <c r="W2612" s="58">
        <v>7.2008000000000001</v>
      </c>
      <c r="X2612" s="79">
        <f t="shared" si="286"/>
        <v>904.4439784468392</v>
      </c>
    </row>
    <row r="2613" spans="1:24" s="18" customFormat="1" x14ac:dyDescent="0.2">
      <c r="A2613" s="37" t="str">
        <f t="shared" si="284"/>
        <v>2025-5</v>
      </c>
      <c r="B2613" t="s">
        <v>5254</v>
      </c>
      <c r="C2613" s="23">
        <v>45785</v>
      </c>
      <c r="D2613" s="23">
        <v>45576</v>
      </c>
      <c r="E2613" t="s">
        <v>121</v>
      </c>
      <c r="F2613" t="s">
        <v>122</v>
      </c>
      <c r="G2613" s="22"/>
      <c r="H2613" t="s">
        <v>5551</v>
      </c>
      <c r="I2613" t="s">
        <v>3057</v>
      </c>
      <c r="J2613" t="s">
        <v>963</v>
      </c>
      <c r="K2613" s="10" t="str">
        <f t="shared" si="287"/>
        <v>LHDL</v>
      </c>
      <c r="L2613" t="s">
        <v>10</v>
      </c>
      <c r="M2613" s="48">
        <v>-886</v>
      </c>
      <c r="N2613" t="s">
        <v>1472</v>
      </c>
      <c r="O2613" t="s">
        <v>11</v>
      </c>
      <c r="P2613" s="50">
        <v>7.3506999999999998</v>
      </c>
      <c r="Q2613" s="11">
        <f t="shared" si="285"/>
        <v>-6512.72</v>
      </c>
      <c r="R2613" s="12">
        <f t="shared" si="288"/>
        <v>7.3003400000000003</v>
      </c>
      <c r="S2613" s="14">
        <f t="shared" si="289"/>
        <v>1.0068999999999999</v>
      </c>
      <c r="T2613" s="13">
        <f t="shared" si="290"/>
        <v>-892.11</v>
      </c>
      <c r="U2613" s="14" t="s">
        <v>349</v>
      </c>
      <c r="V2613" t="s">
        <v>125</v>
      </c>
      <c r="W2613" s="58">
        <v>7.2008000000000001</v>
      </c>
      <c r="X2613" s="79">
        <f t="shared" si="286"/>
        <v>-904.4439784468392</v>
      </c>
    </row>
    <row r="2614" spans="1:24" s="18" customFormat="1" x14ac:dyDescent="0.2">
      <c r="A2614" s="37" t="str">
        <f t="shared" si="284"/>
        <v>2025-5</v>
      </c>
      <c r="B2614" t="s">
        <v>5254</v>
      </c>
      <c r="C2614" s="23">
        <v>45785</v>
      </c>
      <c r="D2614" s="23">
        <v>45576</v>
      </c>
      <c r="E2614" t="s">
        <v>121</v>
      </c>
      <c r="F2614" t="s">
        <v>122</v>
      </c>
      <c r="G2614" s="22"/>
      <c r="H2614" t="s">
        <v>5458</v>
      </c>
      <c r="I2614" t="s">
        <v>3057</v>
      </c>
      <c r="J2614" t="s">
        <v>963</v>
      </c>
      <c r="K2614" s="10" t="str">
        <f t="shared" si="287"/>
        <v>LHDL</v>
      </c>
      <c r="L2614" t="s">
        <v>10</v>
      </c>
      <c r="M2614" s="48">
        <v>886</v>
      </c>
      <c r="N2614" t="s">
        <v>1472</v>
      </c>
      <c r="O2614" t="s">
        <v>11</v>
      </c>
      <c r="P2614" s="50">
        <v>7.3506999999999998</v>
      </c>
      <c r="Q2614" s="11">
        <f t="shared" si="285"/>
        <v>6512.72</v>
      </c>
      <c r="R2614" s="12">
        <f t="shared" si="288"/>
        <v>7.3003400000000003</v>
      </c>
      <c r="S2614" s="14">
        <f t="shared" si="289"/>
        <v>1.0068999999999999</v>
      </c>
      <c r="T2614" s="13">
        <f t="shared" si="290"/>
        <v>892.11</v>
      </c>
      <c r="U2614" s="14" t="s">
        <v>349</v>
      </c>
      <c r="V2614" t="s">
        <v>125</v>
      </c>
      <c r="W2614" s="58">
        <v>7.2008000000000001</v>
      </c>
      <c r="X2614" s="79">
        <f t="shared" si="286"/>
        <v>904.4439784468392</v>
      </c>
    </row>
    <row r="2615" spans="1:24" s="18" customFormat="1" x14ac:dyDescent="0.2">
      <c r="A2615" s="37" t="str">
        <f t="shared" si="284"/>
        <v>2025-5</v>
      </c>
      <c r="B2615" t="s">
        <v>5255</v>
      </c>
      <c r="C2615" s="23">
        <v>45792</v>
      </c>
      <c r="D2615" s="23">
        <v>45611</v>
      </c>
      <c r="E2615" t="s">
        <v>121</v>
      </c>
      <c r="F2615" t="s">
        <v>122</v>
      </c>
      <c r="G2615" s="22"/>
      <c r="H2615" t="s">
        <v>5371</v>
      </c>
      <c r="I2615" t="s">
        <v>1788</v>
      </c>
      <c r="J2615" t="s">
        <v>1789</v>
      </c>
      <c r="K2615" s="10" t="str">
        <f t="shared" si="287"/>
        <v>LHDL</v>
      </c>
      <c r="L2615" t="s">
        <v>10</v>
      </c>
      <c r="M2615" s="48">
        <v>810</v>
      </c>
      <c r="N2615" t="s">
        <v>1472</v>
      </c>
      <c r="O2615" t="s">
        <v>11</v>
      </c>
      <c r="P2615" s="50">
        <v>7.3506999999999998</v>
      </c>
      <c r="Q2615" s="11">
        <f t="shared" si="285"/>
        <v>5954.07</v>
      </c>
      <c r="R2615" s="12">
        <f t="shared" si="288"/>
        <v>7.3003400000000003</v>
      </c>
      <c r="S2615" s="14">
        <f t="shared" si="289"/>
        <v>1.0068999999999999</v>
      </c>
      <c r="T2615" s="13">
        <f t="shared" si="290"/>
        <v>815.59</v>
      </c>
      <c r="U2615" s="14" t="s">
        <v>349</v>
      </c>
      <c r="V2615" t="s">
        <v>125</v>
      </c>
      <c r="W2615" s="58">
        <v>7.2008000000000001</v>
      </c>
      <c r="X2615" s="79">
        <f t="shared" si="286"/>
        <v>826.86187645817131</v>
      </c>
    </row>
    <row r="2616" spans="1:24" s="18" customFormat="1" x14ac:dyDescent="0.2">
      <c r="A2616" s="37" t="str">
        <f t="shared" si="284"/>
        <v>2025-5</v>
      </c>
      <c r="B2616" t="s">
        <v>5256</v>
      </c>
      <c r="C2616" s="23">
        <v>45792</v>
      </c>
      <c r="D2616" s="23">
        <v>45611</v>
      </c>
      <c r="E2616" t="s">
        <v>121</v>
      </c>
      <c r="F2616" t="s">
        <v>122</v>
      </c>
      <c r="G2616" s="22"/>
      <c r="H2616" t="s">
        <v>5371</v>
      </c>
      <c r="I2616" t="s">
        <v>1790</v>
      </c>
      <c r="J2616" t="s">
        <v>1791</v>
      </c>
      <c r="K2616" s="10" t="str">
        <f t="shared" si="287"/>
        <v>LHDL</v>
      </c>
      <c r="L2616" t="s">
        <v>10</v>
      </c>
      <c r="M2616" s="48">
        <v>710</v>
      </c>
      <c r="N2616" t="s">
        <v>1472</v>
      </c>
      <c r="O2616" t="s">
        <v>11</v>
      </c>
      <c r="P2616" s="50">
        <v>7.3506999999999998</v>
      </c>
      <c r="Q2616" s="11">
        <f t="shared" si="285"/>
        <v>5219</v>
      </c>
      <c r="R2616" s="12">
        <f t="shared" si="288"/>
        <v>7.3003400000000003</v>
      </c>
      <c r="S2616" s="14">
        <f t="shared" si="289"/>
        <v>1.0068999999999999</v>
      </c>
      <c r="T2616" s="13">
        <f t="shared" si="290"/>
        <v>714.9</v>
      </c>
      <c r="U2616" s="14" t="s">
        <v>349</v>
      </c>
      <c r="V2616" t="s">
        <v>125</v>
      </c>
      <c r="W2616" s="58">
        <v>7.2008000000000001</v>
      </c>
      <c r="X2616" s="79">
        <f t="shared" si="286"/>
        <v>724.78016331518722</v>
      </c>
    </row>
    <row r="2617" spans="1:24" s="18" customFormat="1" x14ac:dyDescent="0.2">
      <c r="A2617" s="37" t="str">
        <f t="shared" si="284"/>
        <v>2025-5</v>
      </c>
      <c r="B2617" t="s">
        <v>5257</v>
      </c>
      <c r="C2617" s="23">
        <v>45785</v>
      </c>
      <c r="D2617" s="23">
        <v>45709</v>
      </c>
      <c r="E2617" t="s">
        <v>121</v>
      </c>
      <c r="F2617" t="s">
        <v>122</v>
      </c>
      <c r="G2617" s="22"/>
      <c r="H2617" t="s">
        <v>5458</v>
      </c>
      <c r="I2617" t="s">
        <v>1788</v>
      </c>
      <c r="J2617" t="s">
        <v>1789</v>
      </c>
      <c r="K2617" s="10" t="str">
        <f t="shared" si="287"/>
        <v>LHDL</v>
      </c>
      <c r="L2617" t="s">
        <v>10</v>
      </c>
      <c r="M2617" s="48">
        <v>900</v>
      </c>
      <c r="N2617" t="s">
        <v>1472</v>
      </c>
      <c r="O2617" t="s">
        <v>11</v>
      </c>
      <c r="P2617" s="50">
        <v>7.3506999999999998</v>
      </c>
      <c r="Q2617" s="11">
        <f t="shared" si="285"/>
        <v>6615.63</v>
      </c>
      <c r="R2617" s="12">
        <f t="shared" si="288"/>
        <v>7.3003400000000003</v>
      </c>
      <c r="S2617" s="14">
        <f t="shared" si="289"/>
        <v>1.0068999999999999</v>
      </c>
      <c r="T2617" s="13">
        <f t="shared" si="290"/>
        <v>906.21</v>
      </c>
      <c r="U2617" s="14" t="s">
        <v>349</v>
      </c>
      <c r="V2617" t="s">
        <v>125</v>
      </c>
      <c r="W2617" s="58">
        <v>7.2008000000000001</v>
      </c>
      <c r="X2617" s="79">
        <f t="shared" si="286"/>
        <v>918.735418286857</v>
      </c>
    </row>
    <row r="2618" spans="1:24" s="18" customFormat="1" x14ac:dyDescent="0.2">
      <c r="A2618" s="37" t="str">
        <f t="shared" si="284"/>
        <v>2025-5</v>
      </c>
      <c r="B2618" t="s">
        <v>5258</v>
      </c>
      <c r="C2618" s="23">
        <v>45785</v>
      </c>
      <c r="D2618" s="23">
        <v>45709</v>
      </c>
      <c r="E2618" t="s">
        <v>121</v>
      </c>
      <c r="F2618" t="s">
        <v>122</v>
      </c>
      <c r="G2618" s="22"/>
      <c r="H2618" t="s">
        <v>5458</v>
      </c>
      <c r="I2618" t="s">
        <v>1790</v>
      </c>
      <c r="J2618" t="s">
        <v>1791</v>
      </c>
      <c r="K2618" s="10" t="str">
        <f t="shared" si="287"/>
        <v>LHDL</v>
      </c>
      <c r="L2618" t="s">
        <v>10</v>
      </c>
      <c r="M2618" s="48">
        <v>1120</v>
      </c>
      <c r="N2618" t="s">
        <v>1472</v>
      </c>
      <c r="O2618" t="s">
        <v>11</v>
      </c>
      <c r="P2618" s="50">
        <v>7.3506999999999998</v>
      </c>
      <c r="Q2618" s="11">
        <f t="shared" si="285"/>
        <v>8232.7800000000007</v>
      </c>
      <c r="R2618" s="12">
        <f t="shared" si="288"/>
        <v>7.3003400000000003</v>
      </c>
      <c r="S2618" s="14">
        <f t="shared" si="289"/>
        <v>1.0068999999999999</v>
      </c>
      <c r="T2618" s="13">
        <f t="shared" si="290"/>
        <v>1127.73</v>
      </c>
      <c r="U2618" s="14" t="s">
        <v>349</v>
      </c>
      <c r="V2618" t="s">
        <v>125</v>
      </c>
      <c r="W2618" s="58">
        <v>7.2008000000000001</v>
      </c>
      <c r="X2618" s="79">
        <f t="shared" si="286"/>
        <v>1143.3151872014221</v>
      </c>
    </row>
    <row r="2619" spans="1:24" s="18" customFormat="1" x14ac:dyDescent="0.2">
      <c r="A2619" s="37" t="str">
        <f t="shared" si="284"/>
        <v>2025-5</v>
      </c>
      <c r="B2619" t="s">
        <v>5259</v>
      </c>
      <c r="C2619" s="23">
        <v>45785</v>
      </c>
      <c r="D2619" s="23">
        <v>45709</v>
      </c>
      <c r="E2619" t="s">
        <v>121</v>
      </c>
      <c r="F2619" t="s">
        <v>122</v>
      </c>
      <c r="G2619" s="22"/>
      <c r="H2619" t="s">
        <v>5458</v>
      </c>
      <c r="I2619" t="s">
        <v>3057</v>
      </c>
      <c r="J2619" t="s">
        <v>963</v>
      </c>
      <c r="K2619" s="10" t="str">
        <f t="shared" si="287"/>
        <v>LHDL</v>
      </c>
      <c r="L2619" t="s">
        <v>10</v>
      </c>
      <c r="M2619" s="48">
        <v>710</v>
      </c>
      <c r="N2619" t="s">
        <v>1472</v>
      </c>
      <c r="O2619" t="s">
        <v>11</v>
      </c>
      <c r="P2619" s="50">
        <v>7.3506999999999998</v>
      </c>
      <c r="Q2619" s="11">
        <f t="shared" si="285"/>
        <v>5219</v>
      </c>
      <c r="R2619" s="12">
        <f t="shared" si="288"/>
        <v>7.3003400000000003</v>
      </c>
      <c r="S2619" s="14">
        <f t="shared" si="289"/>
        <v>1.0068999999999999</v>
      </c>
      <c r="T2619" s="13">
        <f t="shared" si="290"/>
        <v>714.9</v>
      </c>
      <c r="U2619" s="14" t="s">
        <v>349</v>
      </c>
      <c r="V2619" t="s">
        <v>125</v>
      </c>
      <c r="W2619" s="58">
        <v>7.2008000000000001</v>
      </c>
      <c r="X2619" s="79">
        <f t="shared" si="286"/>
        <v>724.78016331518722</v>
      </c>
    </row>
    <row r="2620" spans="1:24" s="18" customFormat="1" x14ac:dyDescent="0.2">
      <c r="A2620" s="37" t="str">
        <f t="shared" si="284"/>
        <v>2025-5</v>
      </c>
      <c r="B2620" t="s">
        <v>5260</v>
      </c>
      <c r="C2620" s="23">
        <v>45799</v>
      </c>
      <c r="D2620" s="23">
        <v>45734</v>
      </c>
      <c r="E2620" t="s">
        <v>121</v>
      </c>
      <c r="F2620" t="s">
        <v>122</v>
      </c>
      <c r="G2620" s="22"/>
      <c r="H2620" t="s">
        <v>5550</v>
      </c>
      <c r="I2620" t="s">
        <v>1788</v>
      </c>
      <c r="J2620" t="s">
        <v>1789</v>
      </c>
      <c r="K2620" s="10" t="str">
        <f t="shared" si="287"/>
        <v>LHDL</v>
      </c>
      <c r="L2620" t="s">
        <v>10</v>
      </c>
      <c r="M2620" s="48">
        <v>1420</v>
      </c>
      <c r="N2620" t="s">
        <v>1472</v>
      </c>
      <c r="O2620" t="s">
        <v>11</v>
      </c>
      <c r="P2620" s="50">
        <v>7.3506999999999998</v>
      </c>
      <c r="Q2620" s="11">
        <f t="shared" si="285"/>
        <v>10437.99</v>
      </c>
      <c r="R2620" s="12">
        <f t="shared" si="288"/>
        <v>7.3003400000000003</v>
      </c>
      <c r="S2620" s="14">
        <f t="shared" si="289"/>
        <v>1.0068999999999999</v>
      </c>
      <c r="T2620" s="13">
        <f t="shared" si="290"/>
        <v>1429.8</v>
      </c>
      <c r="U2620" s="14" t="s">
        <v>349</v>
      </c>
      <c r="V2620" t="s">
        <v>125</v>
      </c>
      <c r="W2620" s="58">
        <v>7.2008000000000001</v>
      </c>
      <c r="X2620" s="79">
        <f t="shared" si="286"/>
        <v>1449.5603266303744</v>
      </c>
    </row>
    <row r="2621" spans="1:24" s="18" customFormat="1" x14ac:dyDescent="0.2">
      <c r="A2621" s="37" t="str">
        <f t="shared" si="284"/>
        <v>2025-5</v>
      </c>
      <c r="B2621" t="s">
        <v>5261</v>
      </c>
      <c r="C2621" s="23">
        <v>45799</v>
      </c>
      <c r="D2621" s="23">
        <v>45734</v>
      </c>
      <c r="E2621" t="s">
        <v>121</v>
      </c>
      <c r="F2621" t="s">
        <v>122</v>
      </c>
      <c r="G2621" s="22"/>
      <c r="H2621" t="s">
        <v>5550</v>
      </c>
      <c r="I2621" t="s">
        <v>1790</v>
      </c>
      <c r="J2621" t="s">
        <v>1791</v>
      </c>
      <c r="K2621" s="10" t="str">
        <f t="shared" si="287"/>
        <v>LHDL</v>
      </c>
      <c r="L2621" t="s">
        <v>10</v>
      </c>
      <c r="M2621" s="48">
        <v>1820</v>
      </c>
      <c r="N2621" t="s">
        <v>1472</v>
      </c>
      <c r="O2621" t="s">
        <v>11</v>
      </c>
      <c r="P2621" s="50">
        <v>7.3506999999999998</v>
      </c>
      <c r="Q2621" s="11">
        <f t="shared" si="285"/>
        <v>13378.27</v>
      </c>
      <c r="R2621" s="12">
        <f t="shared" si="288"/>
        <v>7.3003400000000003</v>
      </c>
      <c r="S2621" s="14">
        <f t="shared" si="289"/>
        <v>1.0068999999999999</v>
      </c>
      <c r="T2621" s="13">
        <f t="shared" si="290"/>
        <v>1832.56</v>
      </c>
      <c r="U2621" s="14" t="s">
        <v>349</v>
      </c>
      <c r="V2621" t="s">
        <v>125</v>
      </c>
      <c r="W2621" s="58">
        <v>7.2008000000000001</v>
      </c>
      <c r="X2621" s="79">
        <f t="shared" si="286"/>
        <v>1857.8871792023108</v>
      </c>
    </row>
    <row r="2622" spans="1:24" s="18" customFormat="1" x14ac:dyDescent="0.2">
      <c r="A2622" s="37" t="str">
        <f t="shared" si="284"/>
        <v>2025-5</v>
      </c>
      <c r="B2622" t="s">
        <v>5262</v>
      </c>
      <c r="C2622" s="23">
        <v>45785</v>
      </c>
      <c r="D2622" s="23">
        <v>45734</v>
      </c>
      <c r="E2622" t="s">
        <v>121</v>
      </c>
      <c r="F2622" t="s">
        <v>122</v>
      </c>
      <c r="G2622" s="22"/>
      <c r="H2622" t="s">
        <v>5458</v>
      </c>
      <c r="I2622" t="s">
        <v>3057</v>
      </c>
      <c r="J2622" t="s">
        <v>963</v>
      </c>
      <c r="K2622" s="10" t="str">
        <f t="shared" si="287"/>
        <v>LHDL</v>
      </c>
      <c r="L2622" t="s">
        <v>10</v>
      </c>
      <c r="M2622" s="48">
        <v>810</v>
      </c>
      <c r="N2622" t="s">
        <v>1472</v>
      </c>
      <c r="O2622" t="s">
        <v>11</v>
      </c>
      <c r="P2622" s="50">
        <v>7.3506999999999998</v>
      </c>
      <c r="Q2622" s="11">
        <f t="shared" si="285"/>
        <v>5954.07</v>
      </c>
      <c r="R2622" s="12">
        <f t="shared" si="288"/>
        <v>7.3003400000000003</v>
      </c>
      <c r="S2622" s="14">
        <f t="shared" si="289"/>
        <v>1.0068999999999999</v>
      </c>
      <c r="T2622" s="13">
        <f t="shared" si="290"/>
        <v>815.59</v>
      </c>
      <c r="U2622" s="14" t="s">
        <v>349</v>
      </c>
      <c r="V2622" t="s">
        <v>125</v>
      </c>
      <c r="W2622" s="58">
        <v>7.2008000000000001</v>
      </c>
      <c r="X2622" s="79">
        <f t="shared" si="286"/>
        <v>826.86187645817131</v>
      </c>
    </row>
    <row r="2623" spans="1:24" s="18" customFormat="1" x14ac:dyDescent="0.2">
      <c r="A2623" s="37" t="str">
        <f t="shared" si="284"/>
        <v>2025-5</v>
      </c>
      <c r="B2623" t="s">
        <v>5263</v>
      </c>
      <c r="C2623" s="23">
        <v>45786</v>
      </c>
      <c r="D2623" s="23">
        <v>45765</v>
      </c>
      <c r="E2623" t="s">
        <v>149</v>
      </c>
      <c r="F2623" t="s">
        <v>150</v>
      </c>
      <c r="G2623" s="22"/>
      <c r="H2623" t="s">
        <v>5461</v>
      </c>
      <c r="I2623" t="s">
        <v>3171</v>
      </c>
      <c r="J2623" t="s">
        <v>3378</v>
      </c>
      <c r="K2623" s="10" t="str">
        <f t="shared" si="287"/>
        <v>GLID</v>
      </c>
      <c r="L2623" t="s">
        <v>10</v>
      </c>
      <c r="M2623" s="48">
        <v>1000</v>
      </c>
      <c r="N2623" t="s">
        <v>1472</v>
      </c>
      <c r="O2623" t="s">
        <v>11</v>
      </c>
      <c r="P2623" s="50">
        <v>7.3867000000000003</v>
      </c>
      <c r="Q2623" s="11">
        <f t="shared" si="285"/>
        <v>7386.7</v>
      </c>
      <c r="R2623" s="12">
        <f t="shared" si="288"/>
        <v>7.3003400000000003</v>
      </c>
      <c r="S2623" s="14">
        <f t="shared" si="289"/>
        <v>1.0118</v>
      </c>
      <c r="T2623" s="13">
        <f t="shared" si="290"/>
        <v>1011.8</v>
      </c>
      <c r="U2623" s="14" t="s">
        <v>349</v>
      </c>
      <c r="V2623" t="s">
        <v>78</v>
      </c>
      <c r="W2623" s="58">
        <v>7.2008000000000001</v>
      </c>
      <c r="X2623" s="79">
        <f t="shared" si="286"/>
        <v>1025.8165759360072</v>
      </c>
    </row>
    <row r="2624" spans="1:24" s="18" customFormat="1" x14ac:dyDescent="0.2">
      <c r="A2624" s="37" t="str">
        <f t="shared" si="284"/>
        <v>2025-5</v>
      </c>
      <c r="B2624" t="s">
        <v>5264</v>
      </c>
      <c r="C2624" s="23">
        <v>45796</v>
      </c>
      <c r="D2624" s="23">
        <v>45735</v>
      </c>
      <c r="E2624" t="s">
        <v>830</v>
      </c>
      <c r="F2624" t="s">
        <v>831</v>
      </c>
      <c r="G2624" s="22"/>
      <c r="H2624" t="s">
        <v>5552</v>
      </c>
      <c r="I2624" t="s">
        <v>4763</v>
      </c>
      <c r="J2624" t="s">
        <v>4764</v>
      </c>
      <c r="K2624" s="10" t="str">
        <f t="shared" si="287"/>
        <v>SKU-</v>
      </c>
      <c r="L2624" t="s">
        <v>98</v>
      </c>
      <c r="M2624" s="48">
        <v>350</v>
      </c>
      <c r="N2624" t="s">
        <v>1472</v>
      </c>
      <c r="O2624" t="s">
        <v>11</v>
      </c>
      <c r="P2624" s="50">
        <v>7.4</v>
      </c>
      <c r="Q2624" s="11">
        <f t="shared" si="285"/>
        <v>2590</v>
      </c>
      <c r="R2624" s="12">
        <f t="shared" si="288"/>
        <v>7.3003400000000003</v>
      </c>
      <c r="S2624" s="14">
        <f t="shared" si="289"/>
        <v>1.0137</v>
      </c>
      <c r="T2624" s="13">
        <f t="shared" si="290"/>
        <v>354.8</v>
      </c>
      <c r="U2624" s="14" t="s">
        <v>349</v>
      </c>
      <c r="V2624" t="s">
        <v>2</v>
      </c>
      <c r="W2624" s="58">
        <v>7.2008000000000001</v>
      </c>
      <c r="X2624" s="79">
        <f t="shared" si="286"/>
        <v>359.68225752694144</v>
      </c>
    </row>
    <row r="2625" spans="1:24" s="18" customFormat="1" x14ac:dyDescent="0.2">
      <c r="A2625" s="37" t="str">
        <f t="shared" si="284"/>
        <v>2025-5</v>
      </c>
      <c r="B2625" t="s">
        <v>5265</v>
      </c>
      <c r="C2625" s="23">
        <v>45797</v>
      </c>
      <c r="D2625" s="23">
        <v>45735</v>
      </c>
      <c r="E2625" t="s">
        <v>830</v>
      </c>
      <c r="F2625" t="s">
        <v>831</v>
      </c>
      <c r="G2625" s="22"/>
      <c r="H2625" t="s">
        <v>5553</v>
      </c>
      <c r="I2625" t="s">
        <v>4763</v>
      </c>
      <c r="J2625" t="s">
        <v>4764</v>
      </c>
      <c r="K2625" s="10" t="str">
        <f t="shared" si="287"/>
        <v>SKU-</v>
      </c>
      <c r="L2625" t="s">
        <v>98</v>
      </c>
      <c r="M2625" s="48">
        <v>700</v>
      </c>
      <c r="N2625" t="s">
        <v>1472</v>
      </c>
      <c r="O2625" t="s">
        <v>11</v>
      </c>
      <c r="P2625" s="50">
        <v>7.4</v>
      </c>
      <c r="Q2625" s="11">
        <f t="shared" si="285"/>
        <v>5180</v>
      </c>
      <c r="R2625" s="12">
        <f t="shared" si="288"/>
        <v>7.3003400000000003</v>
      </c>
      <c r="S2625" s="14">
        <f t="shared" si="289"/>
        <v>1.0137</v>
      </c>
      <c r="T2625" s="13">
        <f t="shared" si="290"/>
        <v>709.59</v>
      </c>
      <c r="U2625" s="14" t="s">
        <v>349</v>
      </c>
      <c r="V2625" t="s">
        <v>2</v>
      </c>
      <c r="W2625" s="58">
        <v>7.2008000000000001</v>
      </c>
      <c r="X2625" s="79">
        <f t="shared" si="286"/>
        <v>719.36451505388288</v>
      </c>
    </row>
    <row r="2626" spans="1:24" s="18" customFormat="1" x14ac:dyDescent="0.2">
      <c r="A2626" s="37" t="str">
        <f t="shared" ref="A2626:A2689" si="291">+TEXT(C2626,"YYYY")&amp;"-"&amp;TEXT(C2626,"M")</f>
        <v>2025-5</v>
      </c>
      <c r="B2626" t="s">
        <v>5266</v>
      </c>
      <c r="C2626" s="23">
        <v>45790</v>
      </c>
      <c r="D2626" s="23">
        <v>45750</v>
      </c>
      <c r="E2626" t="s">
        <v>830</v>
      </c>
      <c r="F2626" t="s">
        <v>831</v>
      </c>
      <c r="G2626" s="22"/>
      <c r="H2626" t="s">
        <v>5554</v>
      </c>
      <c r="I2626" t="s">
        <v>4765</v>
      </c>
      <c r="J2626" t="s">
        <v>4766</v>
      </c>
      <c r="K2626" s="10" t="str">
        <f t="shared" si="287"/>
        <v>SKU-</v>
      </c>
      <c r="L2626" t="s">
        <v>98</v>
      </c>
      <c r="M2626" s="48">
        <v>500</v>
      </c>
      <c r="N2626" t="s">
        <v>1472</v>
      </c>
      <c r="O2626" t="s">
        <v>11</v>
      </c>
      <c r="P2626" s="50">
        <v>7.4</v>
      </c>
      <c r="Q2626" s="11">
        <f t="shared" ref="Q2626:Q2689" si="292">ROUND(P2626*M2626,2)</f>
        <v>3700</v>
      </c>
      <c r="R2626" s="12">
        <f t="shared" si="288"/>
        <v>7.3003400000000003</v>
      </c>
      <c r="S2626" s="14">
        <f t="shared" si="289"/>
        <v>1.0137</v>
      </c>
      <c r="T2626" s="13">
        <f t="shared" si="290"/>
        <v>506.85</v>
      </c>
      <c r="U2626" s="14" t="s">
        <v>349</v>
      </c>
      <c r="V2626" t="s">
        <v>2</v>
      </c>
      <c r="W2626" s="58">
        <v>7.2008000000000001</v>
      </c>
      <c r="X2626" s="79">
        <f t="shared" ref="X2626:X2689" si="293">IF(O2626="CNY",P2626/W2626*M2626,1)</f>
        <v>513.83179646705923</v>
      </c>
    </row>
    <row r="2627" spans="1:24" s="18" customFormat="1" x14ac:dyDescent="0.2">
      <c r="A2627" s="37" t="str">
        <f t="shared" si="291"/>
        <v>2025-5</v>
      </c>
      <c r="B2627" t="s">
        <v>5266</v>
      </c>
      <c r="C2627" s="23">
        <v>45789</v>
      </c>
      <c r="D2627" s="23">
        <v>45750</v>
      </c>
      <c r="E2627" t="s">
        <v>830</v>
      </c>
      <c r="F2627" t="s">
        <v>831</v>
      </c>
      <c r="G2627" s="22"/>
      <c r="H2627" t="s">
        <v>5555</v>
      </c>
      <c r="I2627" t="s">
        <v>4765</v>
      </c>
      <c r="J2627" t="s">
        <v>4766</v>
      </c>
      <c r="K2627" s="10" t="str">
        <f t="shared" si="287"/>
        <v>SKU-</v>
      </c>
      <c r="L2627" t="s">
        <v>98</v>
      </c>
      <c r="M2627" s="48">
        <v>500</v>
      </c>
      <c r="N2627" t="s">
        <v>1472</v>
      </c>
      <c r="O2627" t="s">
        <v>11</v>
      </c>
      <c r="P2627" s="50">
        <v>7.4</v>
      </c>
      <c r="Q2627" s="11">
        <f t="shared" si="292"/>
        <v>3700</v>
      </c>
      <c r="R2627" s="12">
        <f t="shared" si="288"/>
        <v>7.3003400000000003</v>
      </c>
      <c r="S2627" s="14">
        <f t="shared" si="289"/>
        <v>1.0137</v>
      </c>
      <c r="T2627" s="13">
        <f t="shared" si="290"/>
        <v>506.85</v>
      </c>
      <c r="U2627" s="14" t="s">
        <v>349</v>
      </c>
      <c r="V2627" t="s">
        <v>2</v>
      </c>
      <c r="W2627" s="58">
        <v>7.2008000000000001</v>
      </c>
      <c r="X2627" s="79">
        <f t="shared" si="293"/>
        <v>513.83179646705923</v>
      </c>
    </row>
    <row r="2628" spans="1:24" s="18" customFormat="1" x14ac:dyDescent="0.2">
      <c r="A2628" s="37" t="str">
        <f t="shared" si="291"/>
        <v>2025-5</v>
      </c>
      <c r="B2628" t="s">
        <v>5267</v>
      </c>
      <c r="C2628" s="23">
        <v>45791</v>
      </c>
      <c r="D2628" s="23">
        <v>45789</v>
      </c>
      <c r="E2628" t="s">
        <v>5</v>
      </c>
      <c r="F2628" t="s">
        <v>6</v>
      </c>
      <c r="G2628" s="22"/>
      <c r="H2628" t="s">
        <v>5522</v>
      </c>
      <c r="I2628" t="s">
        <v>465</v>
      </c>
      <c r="J2628" t="s">
        <v>466</v>
      </c>
      <c r="K2628" s="10" t="str">
        <f t="shared" si="287"/>
        <v>BOX-</v>
      </c>
      <c r="L2628" t="s">
        <v>10</v>
      </c>
      <c r="M2628" s="48">
        <v>1010</v>
      </c>
      <c r="N2628" t="s">
        <v>1472</v>
      </c>
      <c r="O2628" t="s">
        <v>11</v>
      </c>
      <c r="P2628" s="50">
        <v>7.41</v>
      </c>
      <c r="Q2628" s="11">
        <f t="shared" si="292"/>
        <v>7484.1</v>
      </c>
      <c r="R2628" s="12">
        <f t="shared" si="288"/>
        <v>7.3003400000000003</v>
      </c>
      <c r="S2628" s="14">
        <f t="shared" si="289"/>
        <v>1.0149999999999999</v>
      </c>
      <c r="T2628" s="13">
        <f t="shared" si="290"/>
        <v>1025.1500000000001</v>
      </c>
      <c r="U2628" s="14" t="s">
        <v>349</v>
      </c>
      <c r="V2628" t="s">
        <v>1</v>
      </c>
      <c r="W2628" s="58">
        <v>7.2008000000000001</v>
      </c>
      <c r="X2628" s="79">
        <f t="shared" si="293"/>
        <v>1039.3428507943561</v>
      </c>
    </row>
    <row r="2629" spans="1:24" s="18" customFormat="1" x14ac:dyDescent="0.2">
      <c r="A2629" s="37" t="str">
        <f t="shared" si="291"/>
        <v>2025-5</v>
      </c>
      <c r="B2629" t="s">
        <v>4228</v>
      </c>
      <c r="C2629" s="23">
        <v>45803</v>
      </c>
      <c r="D2629" s="23">
        <v>45741</v>
      </c>
      <c r="E2629" t="s">
        <v>287</v>
      </c>
      <c r="F2629" t="s">
        <v>288</v>
      </c>
      <c r="G2629" s="22"/>
      <c r="H2629" t="s">
        <v>5539</v>
      </c>
      <c r="I2629" t="s">
        <v>1555</v>
      </c>
      <c r="J2629" t="s">
        <v>1556</v>
      </c>
      <c r="K2629" s="10" t="str">
        <f t="shared" si="287"/>
        <v>ANYD</v>
      </c>
      <c r="L2629" t="s">
        <v>10</v>
      </c>
      <c r="M2629" s="48">
        <v>-125</v>
      </c>
      <c r="N2629" t="s">
        <v>1472</v>
      </c>
      <c r="O2629" t="s">
        <v>11</v>
      </c>
      <c r="P2629" s="50">
        <v>7.42</v>
      </c>
      <c r="Q2629" s="11">
        <f t="shared" si="292"/>
        <v>-927.5</v>
      </c>
      <c r="R2629" s="12">
        <f t="shared" si="288"/>
        <v>7.3003400000000003</v>
      </c>
      <c r="S2629" s="14">
        <f t="shared" si="289"/>
        <v>1.0164</v>
      </c>
      <c r="T2629" s="13">
        <f t="shared" si="290"/>
        <v>-127.05</v>
      </c>
      <c r="U2629" s="14" t="s">
        <v>349</v>
      </c>
      <c r="V2629" t="s">
        <v>36</v>
      </c>
      <c r="W2629" s="58">
        <v>7.2008000000000001</v>
      </c>
      <c r="X2629" s="79">
        <f t="shared" si="293"/>
        <v>-128.80513276302634</v>
      </c>
    </row>
    <row r="2630" spans="1:24" s="18" customFormat="1" x14ac:dyDescent="0.2">
      <c r="A2630" s="37" t="str">
        <f t="shared" si="291"/>
        <v>2025-5</v>
      </c>
      <c r="B2630" t="s">
        <v>5268</v>
      </c>
      <c r="C2630" s="23">
        <v>45799</v>
      </c>
      <c r="D2630" s="23">
        <v>45576</v>
      </c>
      <c r="E2630" t="s">
        <v>121</v>
      </c>
      <c r="F2630" t="s">
        <v>122</v>
      </c>
      <c r="G2630" s="22"/>
      <c r="H2630" t="s">
        <v>5550</v>
      </c>
      <c r="I2630" t="s">
        <v>1792</v>
      </c>
      <c r="J2630" t="s">
        <v>1793</v>
      </c>
      <c r="K2630" s="10" t="str">
        <f t="shared" si="287"/>
        <v>LHDL</v>
      </c>
      <c r="L2630" t="s">
        <v>10</v>
      </c>
      <c r="M2630" s="48">
        <v>1510</v>
      </c>
      <c r="N2630" t="s">
        <v>1472</v>
      </c>
      <c r="O2630" t="s">
        <v>11</v>
      </c>
      <c r="P2630" s="50">
        <v>7.4212999999999996</v>
      </c>
      <c r="Q2630" s="11">
        <f t="shared" si="292"/>
        <v>11206.16</v>
      </c>
      <c r="R2630" s="12">
        <f t="shared" si="288"/>
        <v>7.3003400000000003</v>
      </c>
      <c r="S2630" s="14">
        <f t="shared" si="289"/>
        <v>1.0165999999999999</v>
      </c>
      <c r="T2630" s="13">
        <f t="shared" si="290"/>
        <v>1535.07</v>
      </c>
      <c r="U2630" s="14" t="s">
        <v>349</v>
      </c>
      <c r="V2630" t="s">
        <v>125</v>
      </c>
      <c r="W2630" s="58">
        <v>7.2008000000000001</v>
      </c>
      <c r="X2630" s="79">
        <f t="shared" si="293"/>
        <v>1556.2386123764027</v>
      </c>
    </row>
    <row r="2631" spans="1:24" s="18" customFormat="1" x14ac:dyDescent="0.2">
      <c r="A2631" s="37" t="str">
        <f t="shared" si="291"/>
        <v>2025-5</v>
      </c>
      <c r="B2631" t="s">
        <v>5269</v>
      </c>
      <c r="C2631" s="23">
        <v>45785</v>
      </c>
      <c r="D2631" s="23">
        <v>45709</v>
      </c>
      <c r="E2631" t="s">
        <v>121</v>
      </c>
      <c r="F2631" t="s">
        <v>122</v>
      </c>
      <c r="G2631" s="22"/>
      <c r="H2631" t="s">
        <v>5458</v>
      </c>
      <c r="I2631" t="s">
        <v>1792</v>
      </c>
      <c r="J2631" t="s">
        <v>1793</v>
      </c>
      <c r="K2631" s="10" t="str">
        <f t="shared" si="287"/>
        <v>LHDL</v>
      </c>
      <c r="L2631" t="s">
        <v>10</v>
      </c>
      <c r="M2631" s="48">
        <v>510</v>
      </c>
      <c r="N2631" t="s">
        <v>1472</v>
      </c>
      <c r="O2631" t="s">
        <v>11</v>
      </c>
      <c r="P2631" s="50">
        <v>7.4212999999999996</v>
      </c>
      <c r="Q2631" s="11">
        <f t="shared" si="292"/>
        <v>3784.86</v>
      </c>
      <c r="R2631" s="12">
        <f t="shared" si="288"/>
        <v>7.3003400000000003</v>
      </c>
      <c r="S2631" s="14">
        <f t="shared" si="289"/>
        <v>1.0165999999999999</v>
      </c>
      <c r="T2631" s="13">
        <f t="shared" si="290"/>
        <v>518.47</v>
      </c>
      <c r="U2631" s="14" t="s">
        <v>349</v>
      </c>
      <c r="V2631" t="s">
        <v>125</v>
      </c>
      <c r="W2631" s="58">
        <v>7.2008000000000001</v>
      </c>
      <c r="X2631" s="79">
        <f t="shared" si="293"/>
        <v>525.61701477613599</v>
      </c>
    </row>
    <row r="2632" spans="1:24" s="18" customFormat="1" x14ac:dyDescent="0.2">
      <c r="A2632" s="37" t="str">
        <f t="shared" si="291"/>
        <v>2025-5</v>
      </c>
      <c r="B2632" t="s">
        <v>5270</v>
      </c>
      <c r="C2632" s="23">
        <v>45785</v>
      </c>
      <c r="D2632" s="23">
        <v>45709</v>
      </c>
      <c r="E2632" t="s">
        <v>121</v>
      </c>
      <c r="F2632" t="s">
        <v>122</v>
      </c>
      <c r="G2632" s="22"/>
      <c r="H2632" t="s">
        <v>5458</v>
      </c>
      <c r="I2632" t="s">
        <v>1792</v>
      </c>
      <c r="J2632" t="s">
        <v>1793</v>
      </c>
      <c r="K2632" s="10" t="str">
        <f t="shared" si="287"/>
        <v>LHDL</v>
      </c>
      <c r="L2632" t="s">
        <v>10</v>
      </c>
      <c r="M2632" s="48">
        <v>300</v>
      </c>
      <c r="N2632" t="s">
        <v>1472</v>
      </c>
      <c r="O2632" t="s">
        <v>11</v>
      </c>
      <c r="P2632" s="50">
        <v>7.4212999999999996</v>
      </c>
      <c r="Q2632" s="11">
        <f t="shared" si="292"/>
        <v>2226.39</v>
      </c>
      <c r="R2632" s="12">
        <f t="shared" si="288"/>
        <v>7.3003400000000003</v>
      </c>
      <c r="S2632" s="14">
        <f t="shared" si="289"/>
        <v>1.0165999999999999</v>
      </c>
      <c r="T2632" s="13">
        <f t="shared" si="290"/>
        <v>304.98</v>
      </c>
      <c r="U2632" s="14" t="s">
        <v>349</v>
      </c>
      <c r="V2632" t="s">
        <v>125</v>
      </c>
      <c r="W2632" s="58">
        <v>7.2008000000000001</v>
      </c>
      <c r="X2632" s="79">
        <f t="shared" si="293"/>
        <v>309.18647928007999</v>
      </c>
    </row>
    <row r="2633" spans="1:24" s="18" customFormat="1" x14ac:dyDescent="0.2">
      <c r="A2633" s="37" t="str">
        <f t="shared" si="291"/>
        <v>2025-5</v>
      </c>
      <c r="B2633" t="s">
        <v>5271</v>
      </c>
      <c r="C2633" s="23">
        <v>45799</v>
      </c>
      <c r="D2633" s="23">
        <v>45734</v>
      </c>
      <c r="E2633" t="s">
        <v>121</v>
      </c>
      <c r="F2633" t="s">
        <v>122</v>
      </c>
      <c r="G2633" s="22"/>
      <c r="H2633" t="s">
        <v>5550</v>
      </c>
      <c r="I2633" t="s">
        <v>1792</v>
      </c>
      <c r="J2633" t="s">
        <v>1793</v>
      </c>
      <c r="K2633" s="10" t="str">
        <f t="shared" si="287"/>
        <v>LHDL</v>
      </c>
      <c r="L2633" t="s">
        <v>10</v>
      </c>
      <c r="M2633" s="48">
        <v>409</v>
      </c>
      <c r="N2633" t="s">
        <v>1472</v>
      </c>
      <c r="O2633" t="s">
        <v>11</v>
      </c>
      <c r="P2633" s="50">
        <v>7.4212999999999996</v>
      </c>
      <c r="Q2633" s="11">
        <f t="shared" si="292"/>
        <v>3035.31</v>
      </c>
      <c r="R2633" s="12">
        <f t="shared" si="288"/>
        <v>7.3003400000000003</v>
      </c>
      <c r="S2633" s="14">
        <f t="shared" si="289"/>
        <v>1.0165999999999999</v>
      </c>
      <c r="T2633" s="13">
        <f t="shared" si="290"/>
        <v>415.79</v>
      </c>
      <c r="U2633" s="14" t="s">
        <v>349</v>
      </c>
      <c r="V2633" t="s">
        <v>125</v>
      </c>
      <c r="W2633" s="58">
        <v>7.2008000000000001</v>
      </c>
      <c r="X2633" s="79">
        <f t="shared" si="293"/>
        <v>421.52423341850903</v>
      </c>
    </row>
    <row r="2634" spans="1:24" s="18" customFormat="1" x14ac:dyDescent="0.2">
      <c r="A2634" s="37" t="str">
        <f t="shared" si="291"/>
        <v>2025-5</v>
      </c>
      <c r="B2634" t="s">
        <v>5271</v>
      </c>
      <c r="C2634" s="23">
        <v>45785</v>
      </c>
      <c r="D2634" s="23">
        <v>45734</v>
      </c>
      <c r="E2634" t="s">
        <v>121</v>
      </c>
      <c r="F2634" t="s">
        <v>122</v>
      </c>
      <c r="G2634" s="22"/>
      <c r="H2634" t="s">
        <v>5458</v>
      </c>
      <c r="I2634" t="s">
        <v>1792</v>
      </c>
      <c r="J2634" t="s">
        <v>1793</v>
      </c>
      <c r="K2634" s="10" t="str">
        <f t="shared" si="287"/>
        <v>LHDL</v>
      </c>
      <c r="L2634" t="s">
        <v>10</v>
      </c>
      <c r="M2634" s="48">
        <v>601</v>
      </c>
      <c r="N2634" t="s">
        <v>1472</v>
      </c>
      <c r="O2634" t="s">
        <v>11</v>
      </c>
      <c r="P2634" s="50">
        <v>7.4212999999999996</v>
      </c>
      <c r="Q2634" s="11">
        <f t="shared" si="292"/>
        <v>4460.2</v>
      </c>
      <c r="R2634" s="12">
        <f t="shared" si="288"/>
        <v>7.3003400000000003</v>
      </c>
      <c r="S2634" s="14">
        <f t="shared" si="289"/>
        <v>1.0165999999999999</v>
      </c>
      <c r="T2634" s="13">
        <f t="shared" si="290"/>
        <v>610.98</v>
      </c>
      <c r="U2634" s="14" t="s">
        <v>349</v>
      </c>
      <c r="V2634" t="s">
        <v>125</v>
      </c>
      <c r="W2634" s="58">
        <v>7.2008000000000001</v>
      </c>
      <c r="X2634" s="79">
        <f t="shared" si="293"/>
        <v>619.40358015776019</v>
      </c>
    </row>
    <row r="2635" spans="1:24" s="18" customFormat="1" x14ac:dyDescent="0.2">
      <c r="A2635" s="37" t="str">
        <f t="shared" si="291"/>
        <v>2025-5</v>
      </c>
      <c r="B2635" t="s">
        <v>5272</v>
      </c>
      <c r="C2635" s="23">
        <v>45792</v>
      </c>
      <c r="D2635" s="23">
        <v>45740</v>
      </c>
      <c r="E2635" t="s">
        <v>2817</v>
      </c>
      <c r="F2635" t="s">
        <v>2818</v>
      </c>
      <c r="G2635" s="22"/>
      <c r="H2635" t="s">
        <v>5549</v>
      </c>
      <c r="I2635" t="s">
        <v>3076</v>
      </c>
      <c r="J2635" t="s">
        <v>3292</v>
      </c>
      <c r="K2635" s="10" t="str">
        <f t="shared" si="287"/>
        <v>HDL-</v>
      </c>
      <c r="L2635" t="s">
        <v>10</v>
      </c>
      <c r="M2635" s="48">
        <v>1020</v>
      </c>
      <c r="N2635" t="s">
        <v>1472</v>
      </c>
      <c r="O2635" t="s">
        <v>11</v>
      </c>
      <c r="P2635" s="50">
        <v>7.4577999999999998</v>
      </c>
      <c r="Q2635" s="11">
        <f t="shared" si="292"/>
        <v>7606.96</v>
      </c>
      <c r="R2635" s="12">
        <f t="shared" si="288"/>
        <v>7.3003400000000003</v>
      </c>
      <c r="S2635" s="14">
        <f t="shared" si="289"/>
        <v>1.0216000000000001</v>
      </c>
      <c r="T2635" s="13">
        <f t="shared" si="290"/>
        <v>1042.03</v>
      </c>
      <c r="U2635" s="14" t="s">
        <v>349</v>
      </c>
      <c r="V2635" t="s">
        <v>228</v>
      </c>
      <c r="W2635" s="58">
        <v>7.2008000000000001</v>
      </c>
      <c r="X2635" s="79">
        <f t="shared" si="293"/>
        <v>1056.4042884123985</v>
      </c>
    </row>
    <row r="2636" spans="1:24" s="18" customFormat="1" x14ac:dyDescent="0.2">
      <c r="A2636" s="37" t="str">
        <f t="shared" si="291"/>
        <v>2025-5</v>
      </c>
      <c r="B2636" t="s">
        <v>5273</v>
      </c>
      <c r="C2636" s="23">
        <v>45792</v>
      </c>
      <c r="D2636" s="23">
        <v>45756</v>
      </c>
      <c r="E2636" t="s">
        <v>2817</v>
      </c>
      <c r="F2636" t="s">
        <v>2818</v>
      </c>
      <c r="G2636" s="22"/>
      <c r="H2636" t="s">
        <v>5549</v>
      </c>
      <c r="I2636" t="s">
        <v>3075</v>
      </c>
      <c r="J2636" t="s">
        <v>3291</v>
      </c>
      <c r="K2636" s="10" t="str">
        <f t="shared" si="287"/>
        <v>HDL-</v>
      </c>
      <c r="L2636" t="s">
        <v>10</v>
      </c>
      <c r="M2636" s="48">
        <v>1020</v>
      </c>
      <c r="N2636" t="s">
        <v>1472</v>
      </c>
      <c r="O2636" t="s">
        <v>11</v>
      </c>
      <c r="P2636" s="50">
        <v>7.4577999999999998</v>
      </c>
      <c r="Q2636" s="11">
        <f t="shared" si="292"/>
        <v>7606.96</v>
      </c>
      <c r="R2636" s="12">
        <f t="shared" si="288"/>
        <v>7.3003400000000003</v>
      </c>
      <c r="S2636" s="14">
        <f t="shared" si="289"/>
        <v>1.0216000000000001</v>
      </c>
      <c r="T2636" s="13">
        <f t="shared" si="290"/>
        <v>1042.03</v>
      </c>
      <c r="U2636" s="14" t="s">
        <v>349</v>
      </c>
      <c r="V2636" t="s">
        <v>228</v>
      </c>
      <c r="W2636" s="58">
        <v>7.2008000000000001</v>
      </c>
      <c r="X2636" s="79">
        <f t="shared" si="293"/>
        <v>1056.4042884123985</v>
      </c>
    </row>
    <row r="2637" spans="1:24" s="18" customFormat="1" x14ac:dyDescent="0.2">
      <c r="A2637" s="37" t="str">
        <f t="shared" si="291"/>
        <v>2025-5</v>
      </c>
      <c r="B2637" t="s">
        <v>5274</v>
      </c>
      <c r="C2637" s="23">
        <v>45782</v>
      </c>
      <c r="D2637" s="23">
        <v>45740</v>
      </c>
      <c r="E2637" t="s">
        <v>981</v>
      </c>
      <c r="F2637" t="s">
        <v>982</v>
      </c>
      <c r="G2637" s="22"/>
      <c r="H2637" t="s">
        <v>5541</v>
      </c>
      <c r="I2637" t="s">
        <v>3074</v>
      </c>
      <c r="J2637" t="s">
        <v>3290</v>
      </c>
      <c r="K2637" s="10" t="str">
        <f t="shared" si="287"/>
        <v>HDL-</v>
      </c>
      <c r="L2637" t="s">
        <v>10</v>
      </c>
      <c r="M2637" s="48">
        <v>1030</v>
      </c>
      <c r="N2637" t="s">
        <v>1472</v>
      </c>
      <c r="O2637" t="s">
        <v>11</v>
      </c>
      <c r="P2637" s="50">
        <v>7.4710000000000001</v>
      </c>
      <c r="Q2637" s="11">
        <f t="shared" si="292"/>
        <v>7695.13</v>
      </c>
      <c r="R2637" s="12">
        <f t="shared" si="288"/>
        <v>7.3003400000000003</v>
      </c>
      <c r="S2637" s="14">
        <f t="shared" si="289"/>
        <v>1.0234000000000001</v>
      </c>
      <c r="T2637" s="13">
        <f t="shared" si="290"/>
        <v>1054.0999999999999</v>
      </c>
      <c r="U2637" s="14" t="s">
        <v>349</v>
      </c>
      <c r="V2637" t="s">
        <v>228</v>
      </c>
      <c r="W2637" s="58">
        <v>7.2008000000000001</v>
      </c>
      <c r="X2637" s="79">
        <f t="shared" si="293"/>
        <v>1068.6493167425842</v>
      </c>
    </row>
    <row r="2638" spans="1:24" s="18" customFormat="1" x14ac:dyDescent="0.2">
      <c r="A2638" s="37" t="str">
        <f t="shared" si="291"/>
        <v>2025-5</v>
      </c>
      <c r="B2638" t="s">
        <v>5275</v>
      </c>
      <c r="C2638" s="23">
        <v>45790</v>
      </c>
      <c r="D2638" s="23">
        <v>45756</v>
      </c>
      <c r="E2638" t="s">
        <v>981</v>
      </c>
      <c r="F2638" t="s">
        <v>982</v>
      </c>
      <c r="G2638" s="22"/>
      <c r="H2638" t="s">
        <v>5530</v>
      </c>
      <c r="I2638" t="s">
        <v>3074</v>
      </c>
      <c r="J2638" t="s">
        <v>3290</v>
      </c>
      <c r="K2638" s="10" t="str">
        <f t="shared" si="287"/>
        <v>HDL-</v>
      </c>
      <c r="L2638" t="s">
        <v>10</v>
      </c>
      <c r="M2638" s="48">
        <v>1020</v>
      </c>
      <c r="N2638" t="s">
        <v>1472</v>
      </c>
      <c r="O2638" t="s">
        <v>11</v>
      </c>
      <c r="P2638" s="50">
        <v>7.4710000000000001</v>
      </c>
      <c r="Q2638" s="11">
        <f t="shared" si="292"/>
        <v>7620.42</v>
      </c>
      <c r="R2638" s="12">
        <f t="shared" si="288"/>
        <v>7.3003400000000003</v>
      </c>
      <c r="S2638" s="14">
        <f t="shared" si="289"/>
        <v>1.0234000000000001</v>
      </c>
      <c r="T2638" s="13">
        <f t="shared" si="290"/>
        <v>1043.8699999999999</v>
      </c>
      <c r="U2638" s="14" t="s">
        <v>349</v>
      </c>
      <c r="V2638" t="s">
        <v>228</v>
      </c>
      <c r="W2638" s="58">
        <v>7.2008000000000001</v>
      </c>
      <c r="X2638" s="79">
        <f t="shared" si="293"/>
        <v>1058.2740806577046</v>
      </c>
    </row>
    <row r="2639" spans="1:24" s="18" customFormat="1" x14ac:dyDescent="0.2">
      <c r="A2639" s="37" t="str">
        <f t="shared" si="291"/>
        <v>2025-5</v>
      </c>
      <c r="B2639" t="s">
        <v>5276</v>
      </c>
      <c r="C2639" s="23">
        <v>45782</v>
      </c>
      <c r="D2639" s="23">
        <v>45713</v>
      </c>
      <c r="E2639" t="s">
        <v>2255</v>
      </c>
      <c r="F2639" t="s">
        <v>2256</v>
      </c>
      <c r="G2639" s="22"/>
      <c r="H2639" t="s">
        <v>5556</v>
      </c>
      <c r="I2639" t="s">
        <v>1800</v>
      </c>
      <c r="J2639" t="s">
        <v>1801</v>
      </c>
      <c r="K2639" s="10" t="str">
        <f t="shared" si="287"/>
        <v>HDL-</v>
      </c>
      <c r="L2639" t="s">
        <v>10</v>
      </c>
      <c r="M2639" s="48">
        <v>3020</v>
      </c>
      <c r="N2639" t="s">
        <v>1472</v>
      </c>
      <c r="O2639" t="s">
        <v>11</v>
      </c>
      <c r="P2639" s="50">
        <v>7.4931000000000001</v>
      </c>
      <c r="Q2639" s="11">
        <f t="shared" si="292"/>
        <v>22629.16</v>
      </c>
      <c r="R2639" s="12">
        <f t="shared" si="288"/>
        <v>7.3003400000000003</v>
      </c>
      <c r="S2639" s="14">
        <f t="shared" si="289"/>
        <v>1.0264</v>
      </c>
      <c r="T2639" s="13">
        <f t="shared" si="290"/>
        <v>3099.73</v>
      </c>
      <c r="U2639" s="14" t="s">
        <v>349</v>
      </c>
      <c r="V2639" t="s">
        <v>228</v>
      </c>
      <c r="W2639" s="58">
        <v>7.2008000000000001</v>
      </c>
      <c r="X2639" s="79">
        <f t="shared" si="293"/>
        <v>3142.5899900011113</v>
      </c>
    </row>
    <row r="2640" spans="1:24" s="18" customFormat="1" x14ac:dyDescent="0.2">
      <c r="A2640" s="37" t="str">
        <f t="shared" si="291"/>
        <v>2025-5</v>
      </c>
      <c r="B2640" t="s">
        <v>2389</v>
      </c>
      <c r="C2640" s="23">
        <v>45803</v>
      </c>
      <c r="D2640" s="23">
        <v>45695</v>
      </c>
      <c r="E2640" t="s">
        <v>287</v>
      </c>
      <c r="F2640" t="s">
        <v>288</v>
      </c>
      <c r="G2640" s="22"/>
      <c r="H2640" t="s">
        <v>5557</v>
      </c>
      <c r="I2640" t="s">
        <v>703</v>
      </c>
      <c r="J2640" t="s">
        <v>704</v>
      </c>
      <c r="K2640" s="10" t="str">
        <f t="shared" si="287"/>
        <v>ANYD</v>
      </c>
      <c r="L2640" t="s">
        <v>10</v>
      </c>
      <c r="M2640" s="48">
        <v>-45</v>
      </c>
      <c r="N2640" t="s">
        <v>1472</v>
      </c>
      <c r="O2640" t="s">
        <v>11</v>
      </c>
      <c r="P2640" s="50">
        <v>7.5751999999999997</v>
      </c>
      <c r="Q2640" s="11">
        <f t="shared" si="292"/>
        <v>-340.88</v>
      </c>
      <c r="R2640" s="12">
        <f t="shared" si="288"/>
        <v>7.3003400000000003</v>
      </c>
      <c r="S2640" s="14">
        <f t="shared" si="289"/>
        <v>1.0377000000000001</v>
      </c>
      <c r="T2640" s="13">
        <f t="shared" si="290"/>
        <v>-46.7</v>
      </c>
      <c r="U2640" s="14" t="s">
        <v>349</v>
      </c>
      <c r="V2640" t="s">
        <v>36</v>
      </c>
      <c r="W2640" s="58">
        <v>7.2008000000000001</v>
      </c>
      <c r="X2640" s="79">
        <f t="shared" si="293"/>
        <v>-47.339740028885679</v>
      </c>
    </row>
    <row r="2641" spans="1:24" s="18" customFormat="1" x14ac:dyDescent="0.2">
      <c r="A2641" s="37" t="str">
        <f t="shared" si="291"/>
        <v>2025-5</v>
      </c>
      <c r="B2641" t="s">
        <v>5277</v>
      </c>
      <c r="C2641" s="23">
        <v>45782</v>
      </c>
      <c r="D2641" s="23">
        <v>45765</v>
      </c>
      <c r="E2641" t="s">
        <v>696</v>
      </c>
      <c r="F2641" t="s">
        <v>697</v>
      </c>
      <c r="G2641" s="22"/>
      <c r="H2641" t="s">
        <v>5524</v>
      </c>
      <c r="I2641" t="s">
        <v>4767</v>
      </c>
      <c r="J2641" t="s">
        <v>4768</v>
      </c>
      <c r="K2641" s="10" t="str">
        <f t="shared" si="287"/>
        <v>GLID</v>
      </c>
      <c r="L2641" t="s">
        <v>10</v>
      </c>
      <c r="M2641" s="48">
        <v>1030</v>
      </c>
      <c r="N2641" t="s">
        <v>1472</v>
      </c>
      <c r="O2641" t="s">
        <v>11</v>
      </c>
      <c r="P2641" s="50">
        <v>7.6048</v>
      </c>
      <c r="Q2641" s="11">
        <f t="shared" si="292"/>
        <v>7832.94</v>
      </c>
      <c r="R2641" s="12">
        <f t="shared" si="288"/>
        <v>7.3003400000000003</v>
      </c>
      <c r="S2641" s="14">
        <f t="shared" si="289"/>
        <v>1.0417000000000001</v>
      </c>
      <c r="T2641" s="13">
        <f t="shared" si="290"/>
        <v>1072.95</v>
      </c>
      <c r="U2641" s="14" t="s">
        <v>349</v>
      </c>
      <c r="V2641" t="s">
        <v>78</v>
      </c>
      <c r="W2641" s="58">
        <v>7.2008000000000001</v>
      </c>
      <c r="X2641" s="79">
        <f t="shared" si="293"/>
        <v>1087.7880235529387</v>
      </c>
    </row>
    <row r="2642" spans="1:24" s="18" customFormat="1" x14ac:dyDescent="0.2">
      <c r="A2642" s="37" t="str">
        <f t="shared" si="291"/>
        <v>2025-5</v>
      </c>
      <c r="B2642" t="s">
        <v>5278</v>
      </c>
      <c r="C2642" s="23">
        <v>45791</v>
      </c>
      <c r="D2642" s="23">
        <v>45789</v>
      </c>
      <c r="E2642" t="s">
        <v>5</v>
      </c>
      <c r="F2642" t="s">
        <v>6</v>
      </c>
      <c r="G2642" s="22"/>
      <c r="H2642" t="s">
        <v>5522</v>
      </c>
      <c r="I2642" t="s">
        <v>4769</v>
      </c>
      <c r="J2642" t="s">
        <v>4770</v>
      </c>
      <c r="K2642" s="10" t="str">
        <f t="shared" si="287"/>
        <v>BOX-</v>
      </c>
      <c r="L2642" t="s">
        <v>10</v>
      </c>
      <c r="M2642" s="48">
        <v>1000</v>
      </c>
      <c r="N2642" t="s">
        <v>1472</v>
      </c>
      <c r="O2642" t="s">
        <v>11</v>
      </c>
      <c r="P2642" s="50">
        <v>7.64</v>
      </c>
      <c r="Q2642" s="11">
        <f t="shared" si="292"/>
        <v>7640</v>
      </c>
      <c r="R2642" s="12">
        <f t="shared" si="288"/>
        <v>7.3003400000000003</v>
      </c>
      <c r="S2642" s="14">
        <f t="shared" si="289"/>
        <v>1.0465</v>
      </c>
      <c r="T2642" s="13">
        <f t="shared" si="290"/>
        <v>1046.5</v>
      </c>
      <c r="U2642" s="14" t="s">
        <v>349</v>
      </c>
      <c r="V2642" t="s">
        <v>1</v>
      </c>
      <c r="W2642" s="58">
        <v>7.2008000000000001</v>
      </c>
      <c r="X2642" s="79">
        <f t="shared" si="293"/>
        <v>1060.9932229752251</v>
      </c>
    </row>
    <row r="2643" spans="1:24" s="18" customFormat="1" x14ac:dyDescent="0.2">
      <c r="A2643" s="37" t="str">
        <f t="shared" si="291"/>
        <v>2025-5</v>
      </c>
      <c r="B2643" t="s">
        <v>5279</v>
      </c>
      <c r="C2643" s="23">
        <v>45784</v>
      </c>
      <c r="D2643" s="23">
        <v>45761</v>
      </c>
      <c r="E2643" t="s">
        <v>2255</v>
      </c>
      <c r="F2643" t="s">
        <v>2256</v>
      </c>
      <c r="G2643" s="22"/>
      <c r="H2643" t="s">
        <v>5558</v>
      </c>
      <c r="I2643" t="s">
        <v>3150</v>
      </c>
      <c r="J2643" t="s">
        <v>3360</v>
      </c>
      <c r="K2643" s="10" t="str">
        <f t="shared" si="287"/>
        <v>HDL-</v>
      </c>
      <c r="L2643" t="s">
        <v>10</v>
      </c>
      <c r="M2643" s="48">
        <v>5000</v>
      </c>
      <c r="N2643" t="s">
        <v>1472</v>
      </c>
      <c r="O2643" t="s">
        <v>11</v>
      </c>
      <c r="P2643" s="50">
        <v>7.6459999999999999</v>
      </c>
      <c r="Q2643" s="11">
        <f t="shared" si="292"/>
        <v>38230</v>
      </c>
      <c r="R2643" s="12">
        <f t="shared" si="288"/>
        <v>7.3003400000000003</v>
      </c>
      <c r="S2643" s="14">
        <f t="shared" si="289"/>
        <v>1.0472999999999999</v>
      </c>
      <c r="T2643" s="13">
        <f t="shared" si="290"/>
        <v>5236.5</v>
      </c>
      <c r="U2643" s="14" t="s">
        <v>349</v>
      </c>
      <c r="V2643" t="s">
        <v>228</v>
      </c>
      <c r="W2643" s="58">
        <v>7.2008000000000001</v>
      </c>
      <c r="X2643" s="79">
        <f t="shared" si="293"/>
        <v>5309.1323186312629</v>
      </c>
    </row>
    <row r="2644" spans="1:24" s="18" customFormat="1" x14ac:dyDescent="0.2">
      <c r="A2644" s="37" t="str">
        <f t="shared" si="291"/>
        <v>2025-5</v>
      </c>
      <c r="B2644" t="s">
        <v>5280</v>
      </c>
      <c r="C2644" s="23">
        <v>45792</v>
      </c>
      <c r="D2644" s="23">
        <v>45763</v>
      </c>
      <c r="E2644" t="s">
        <v>121</v>
      </c>
      <c r="F2644" t="s">
        <v>122</v>
      </c>
      <c r="G2644" s="22"/>
      <c r="H2644" t="s">
        <v>5371</v>
      </c>
      <c r="I2644" t="s">
        <v>973</v>
      </c>
      <c r="J2644" t="s">
        <v>974</v>
      </c>
      <c r="K2644" s="10" t="str">
        <f t="shared" si="287"/>
        <v>HDL-</v>
      </c>
      <c r="L2644" t="s">
        <v>10</v>
      </c>
      <c r="M2644" s="48">
        <v>1000</v>
      </c>
      <c r="N2644" t="s">
        <v>1472</v>
      </c>
      <c r="O2644" t="s">
        <v>11</v>
      </c>
      <c r="P2644" s="50">
        <v>7.6571999999999996</v>
      </c>
      <c r="Q2644" s="11">
        <f t="shared" si="292"/>
        <v>7657.2</v>
      </c>
      <c r="R2644" s="12">
        <f t="shared" si="288"/>
        <v>7.3003400000000003</v>
      </c>
      <c r="S2644" s="14">
        <f t="shared" si="289"/>
        <v>1.0488999999999999</v>
      </c>
      <c r="T2644" s="13">
        <f t="shared" si="290"/>
        <v>1048.9000000000001</v>
      </c>
      <c r="U2644" s="14" t="s">
        <v>349</v>
      </c>
      <c r="V2644" t="s">
        <v>228</v>
      </c>
      <c r="W2644" s="58">
        <v>7.2008000000000001</v>
      </c>
      <c r="X2644" s="79">
        <f t="shared" si="293"/>
        <v>1063.3818464615042</v>
      </c>
    </row>
    <row r="2645" spans="1:24" s="18" customFormat="1" x14ac:dyDescent="0.2">
      <c r="A2645" s="37" t="str">
        <f t="shared" si="291"/>
        <v>2025-5</v>
      </c>
      <c r="B2645" t="s">
        <v>5281</v>
      </c>
      <c r="C2645" s="23">
        <v>45791</v>
      </c>
      <c r="D2645" s="23">
        <v>45754</v>
      </c>
      <c r="E2645" t="s">
        <v>830</v>
      </c>
      <c r="F2645" t="s">
        <v>831</v>
      </c>
      <c r="G2645" s="22"/>
      <c r="H2645" t="s">
        <v>5559</v>
      </c>
      <c r="I2645" t="s">
        <v>4771</v>
      </c>
      <c r="J2645" t="s">
        <v>929</v>
      </c>
      <c r="K2645" s="10" t="str">
        <f t="shared" ref="K2645:K2708" si="294">+LEFT(V2645,4)</f>
        <v>LID-</v>
      </c>
      <c r="L2645" t="s">
        <v>369</v>
      </c>
      <c r="M2645" s="48">
        <v>515</v>
      </c>
      <c r="N2645" t="s">
        <v>1472</v>
      </c>
      <c r="O2645" t="s">
        <v>11</v>
      </c>
      <c r="P2645" s="50">
        <v>7.8</v>
      </c>
      <c r="Q2645" s="11">
        <f t="shared" si="292"/>
        <v>4017</v>
      </c>
      <c r="R2645" s="12">
        <f t="shared" ref="R2645:R2708" si="295">IF(O2645="HKD",7.8,IF(O2645="CNY",7.30034,1))</f>
        <v>7.3003400000000003</v>
      </c>
      <c r="S2645" s="14">
        <f t="shared" ref="S2645:S2708" si="296">+ROUND(P2645/R2645,4)</f>
        <v>1.0684</v>
      </c>
      <c r="T2645" s="13">
        <f t="shared" ref="T2645:T2708" si="297">ROUND(S2645*M2645,2)</f>
        <v>550.23</v>
      </c>
      <c r="U2645" s="14" t="s">
        <v>349</v>
      </c>
      <c r="V2645" t="s">
        <v>368</v>
      </c>
      <c r="W2645" s="58">
        <v>7.2008000000000001</v>
      </c>
      <c r="X2645" s="79">
        <f t="shared" si="293"/>
        <v>557.85468281302076</v>
      </c>
    </row>
    <row r="2646" spans="1:24" s="18" customFormat="1" x14ac:dyDescent="0.2">
      <c r="A2646" s="37" t="str">
        <f t="shared" si="291"/>
        <v>2025-5</v>
      </c>
      <c r="B2646" t="s">
        <v>5282</v>
      </c>
      <c r="C2646" s="23">
        <v>45784</v>
      </c>
      <c r="D2646" s="23">
        <v>45777</v>
      </c>
      <c r="E2646" t="s">
        <v>5</v>
      </c>
      <c r="F2646" t="s">
        <v>6</v>
      </c>
      <c r="G2646" s="22"/>
      <c r="H2646" t="s">
        <v>5532</v>
      </c>
      <c r="I2646" t="s">
        <v>483</v>
      </c>
      <c r="J2646" t="s">
        <v>484</v>
      </c>
      <c r="K2646" s="10" t="str">
        <f t="shared" si="294"/>
        <v>BOX-</v>
      </c>
      <c r="L2646" t="s">
        <v>10</v>
      </c>
      <c r="M2646" s="48">
        <v>1010</v>
      </c>
      <c r="N2646" t="s">
        <v>1472</v>
      </c>
      <c r="O2646" t="s">
        <v>11</v>
      </c>
      <c r="P2646" s="50">
        <v>7.86</v>
      </c>
      <c r="Q2646" s="11">
        <f t="shared" si="292"/>
        <v>7938.6</v>
      </c>
      <c r="R2646" s="12">
        <f t="shared" si="295"/>
        <v>7.3003400000000003</v>
      </c>
      <c r="S2646" s="14">
        <f t="shared" si="296"/>
        <v>1.0767</v>
      </c>
      <c r="T2646" s="13">
        <f t="shared" si="297"/>
        <v>1087.47</v>
      </c>
      <c r="U2646" s="14" t="s">
        <v>349</v>
      </c>
      <c r="V2646" t="s">
        <v>1</v>
      </c>
      <c r="W2646" s="58">
        <v>7.2008000000000001</v>
      </c>
      <c r="X2646" s="79">
        <f t="shared" si="293"/>
        <v>1102.4608376847018</v>
      </c>
    </row>
    <row r="2647" spans="1:24" s="18" customFormat="1" x14ac:dyDescent="0.2">
      <c r="A2647" s="37" t="str">
        <f t="shared" si="291"/>
        <v>2025-5</v>
      </c>
      <c r="B2647" t="s">
        <v>5283</v>
      </c>
      <c r="C2647" s="23">
        <v>45782</v>
      </c>
      <c r="D2647" s="23">
        <v>45740</v>
      </c>
      <c r="E2647" t="s">
        <v>981</v>
      </c>
      <c r="F2647" t="s">
        <v>982</v>
      </c>
      <c r="G2647" s="22"/>
      <c r="H2647" t="s">
        <v>5541</v>
      </c>
      <c r="I2647" t="s">
        <v>3077</v>
      </c>
      <c r="J2647" t="s">
        <v>3293</v>
      </c>
      <c r="K2647" s="10" t="str">
        <f t="shared" si="294"/>
        <v>HDL-</v>
      </c>
      <c r="L2647" t="s">
        <v>10</v>
      </c>
      <c r="M2647" s="48">
        <v>2050</v>
      </c>
      <c r="N2647" t="s">
        <v>1472</v>
      </c>
      <c r="O2647" t="s">
        <v>11</v>
      </c>
      <c r="P2647" s="50">
        <v>7.9222000000000001</v>
      </c>
      <c r="Q2647" s="11">
        <f t="shared" si="292"/>
        <v>16240.51</v>
      </c>
      <c r="R2647" s="12">
        <f t="shared" si="295"/>
        <v>7.3003400000000003</v>
      </c>
      <c r="S2647" s="14">
        <f t="shared" si="296"/>
        <v>1.0851999999999999</v>
      </c>
      <c r="T2647" s="13">
        <f t="shared" si="297"/>
        <v>2224.66</v>
      </c>
      <c r="U2647" s="14" t="s">
        <v>349</v>
      </c>
      <c r="V2647" t="s">
        <v>228</v>
      </c>
      <c r="W2647" s="58">
        <v>7.2008000000000001</v>
      </c>
      <c r="X2647" s="79">
        <f t="shared" si="293"/>
        <v>2255.3757915787137</v>
      </c>
    </row>
    <row r="2648" spans="1:24" s="18" customFormat="1" x14ac:dyDescent="0.2">
      <c r="A2648" s="37" t="str">
        <f t="shared" si="291"/>
        <v>2025-5</v>
      </c>
      <c r="B2648" t="s">
        <v>5284</v>
      </c>
      <c r="C2648" s="23">
        <v>45797</v>
      </c>
      <c r="D2648" s="23">
        <v>45756</v>
      </c>
      <c r="E2648" t="s">
        <v>981</v>
      </c>
      <c r="F2648" t="s">
        <v>982</v>
      </c>
      <c r="G2648" s="22"/>
      <c r="H2648" t="s">
        <v>5560</v>
      </c>
      <c r="I2648" t="s">
        <v>4772</v>
      </c>
      <c r="J2648" t="s">
        <v>4773</v>
      </c>
      <c r="K2648" s="10" t="str">
        <f t="shared" si="294"/>
        <v>HDL-</v>
      </c>
      <c r="L2648" t="s">
        <v>10</v>
      </c>
      <c r="M2648" s="48">
        <v>1030</v>
      </c>
      <c r="N2648" t="s">
        <v>1472</v>
      </c>
      <c r="O2648" t="s">
        <v>11</v>
      </c>
      <c r="P2648" s="50">
        <v>8.0838999999999999</v>
      </c>
      <c r="Q2648" s="11">
        <f t="shared" si="292"/>
        <v>8326.42</v>
      </c>
      <c r="R2648" s="12">
        <f t="shared" si="295"/>
        <v>7.3003400000000003</v>
      </c>
      <c r="S2648" s="14">
        <f t="shared" si="296"/>
        <v>1.1073</v>
      </c>
      <c r="T2648" s="13">
        <f t="shared" si="297"/>
        <v>1140.52</v>
      </c>
      <c r="U2648" s="14" t="s">
        <v>349</v>
      </c>
      <c r="V2648" t="s">
        <v>228</v>
      </c>
      <c r="W2648" s="58">
        <v>7.2008000000000001</v>
      </c>
      <c r="X2648" s="79">
        <f t="shared" si="293"/>
        <v>1156.3183257415844</v>
      </c>
    </row>
    <row r="2649" spans="1:24" s="18" customFormat="1" x14ac:dyDescent="0.2">
      <c r="A2649" s="37" t="str">
        <f t="shared" si="291"/>
        <v>2025-5</v>
      </c>
      <c r="B2649" t="s">
        <v>4256</v>
      </c>
      <c r="C2649" s="23">
        <v>45803</v>
      </c>
      <c r="D2649" s="23">
        <v>45730</v>
      </c>
      <c r="E2649" t="s">
        <v>287</v>
      </c>
      <c r="F2649" t="s">
        <v>288</v>
      </c>
      <c r="G2649" s="22"/>
      <c r="H2649" t="s">
        <v>5539</v>
      </c>
      <c r="I2649" t="s">
        <v>71</v>
      </c>
      <c r="J2649" t="s">
        <v>72</v>
      </c>
      <c r="K2649" s="10" t="str">
        <f t="shared" si="294"/>
        <v>ANYD</v>
      </c>
      <c r="L2649" t="s">
        <v>10</v>
      </c>
      <c r="M2649" s="48">
        <v>-70</v>
      </c>
      <c r="N2649" t="s">
        <v>1472</v>
      </c>
      <c r="O2649" t="s">
        <v>11</v>
      </c>
      <c r="P2649" s="50">
        <v>8.15</v>
      </c>
      <c r="Q2649" s="11">
        <f t="shared" si="292"/>
        <v>-570.5</v>
      </c>
      <c r="R2649" s="12">
        <f t="shared" si="295"/>
        <v>7.3003400000000003</v>
      </c>
      <c r="S2649" s="14">
        <f t="shared" si="296"/>
        <v>1.1164000000000001</v>
      </c>
      <c r="T2649" s="13">
        <f t="shared" si="297"/>
        <v>-78.150000000000006</v>
      </c>
      <c r="U2649" s="14" t="s">
        <v>349</v>
      </c>
      <c r="V2649" t="s">
        <v>36</v>
      </c>
      <c r="W2649" s="58">
        <v>7.2008000000000001</v>
      </c>
      <c r="X2649" s="79">
        <f t="shared" si="293"/>
        <v>-79.227308076880348</v>
      </c>
    </row>
    <row r="2650" spans="1:24" s="18" customFormat="1" x14ac:dyDescent="0.2">
      <c r="A2650" s="37" t="str">
        <f t="shared" si="291"/>
        <v>2025-5</v>
      </c>
      <c r="B2650" t="s">
        <v>5285</v>
      </c>
      <c r="C2650" s="23">
        <v>45784</v>
      </c>
      <c r="D2650" s="23">
        <v>45777</v>
      </c>
      <c r="E2650" t="s">
        <v>5</v>
      </c>
      <c r="F2650" t="s">
        <v>6</v>
      </c>
      <c r="G2650" s="22"/>
      <c r="H2650" t="s">
        <v>5459</v>
      </c>
      <c r="I2650" t="s">
        <v>4774</v>
      </c>
      <c r="J2650" t="s">
        <v>4775</v>
      </c>
      <c r="K2650" s="10" t="str">
        <f t="shared" si="294"/>
        <v>SHTS</v>
      </c>
      <c r="L2650" t="s">
        <v>10</v>
      </c>
      <c r="M2650" s="48">
        <v>605</v>
      </c>
      <c r="N2650" t="s">
        <v>1472</v>
      </c>
      <c r="O2650" t="s">
        <v>11</v>
      </c>
      <c r="P2650" s="50">
        <v>8.18</v>
      </c>
      <c r="Q2650" s="11">
        <f t="shared" si="292"/>
        <v>4948.8999999999996</v>
      </c>
      <c r="R2650" s="12">
        <f t="shared" si="295"/>
        <v>7.3003400000000003</v>
      </c>
      <c r="S2650" s="14">
        <f t="shared" si="296"/>
        <v>1.1205000000000001</v>
      </c>
      <c r="T2650" s="13">
        <f t="shared" si="297"/>
        <v>677.9</v>
      </c>
      <c r="U2650" s="14" t="s">
        <v>349</v>
      </c>
      <c r="V2650" t="s">
        <v>9</v>
      </c>
      <c r="W2650" s="58">
        <v>7.2008000000000001</v>
      </c>
      <c r="X2650" s="79">
        <f t="shared" si="293"/>
        <v>687.27085879346737</v>
      </c>
    </row>
    <row r="2651" spans="1:24" s="18" customFormat="1" x14ac:dyDescent="0.2">
      <c r="A2651" s="37" t="str">
        <f t="shared" si="291"/>
        <v>2025-5</v>
      </c>
      <c r="B2651" t="s">
        <v>5286</v>
      </c>
      <c r="C2651" s="23">
        <v>45799</v>
      </c>
      <c r="D2651" s="23">
        <v>45287</v>
      </c>
      <c r="E2651" t="s">
        <v>866</v>
      </c>
      <c r="F2651" t="s">
        <v>867</v>
      </c>
      <c r="G2651" s="22"/>
      <c r="H2651" t="s">
        <v>5527</v>
      </c>
      <c r="I2651" t="s">
        <v>880</v>
      </c>
      <c r="J2651" t="s">
        <v>881</v>
      </c>
      <c r="K2651" s="10" t="str">
        <f t="shared" si="294"/>
        <v>ANYD</v>
      </c>
      <c r="L2651" t="s">
        <v>10</v>
      </c>
      <c r="M2651" s="48">
        <v>3000</v>
      </c>
      <c r="N2651" t="s">
        <v>1472</v>
      </c>
      <c r="O2651" t="s">
        <v>11</v>
      </c>
      <c r="P2651" s="50">
        <v>8.1858000000000004</v>
      </c>
      <c r="Q2651" s="11">
        <f t="shared" si="292"/>
        <v>24557.4</v>
      </c>
      <c r="R2651" s="12">
        <f t="shared" si="295"/>
        <v>7.3003400000000003</v>
      </c>
      <c r="S2651" s="14">
        <f t="shared" si="296"/>
        <v>1.1213</v>
      </c>
      <c r="T2651" s="13">
        <f t="shared" si="297"/>
        <v>3363.9</v>
      </c>
      <c r="U2651" s="14" t="s">
        <v>349</v>
      </c>
      <c r="V2651" t="s">
        <v>36</v>
      </c>
      <c r="W2651" s="58">
        <v>7.2008000000000001</v>
      </c>
      <c r="X2651" s="79">
        <f t="shared" si="293"/>
        <v>3410.3710698811242</v>
      </c>
    </row>
    <row r="2652" spans="1:24" s="18" customFormat="1" x14ac:dyDescent="0.2">
      <c r="A2652" s="37" t="str">
        <f t="shared" si="291"/>
        <v>2025-5</v>
      </c>
      <c r="B2652" t="s">
        <v>5287</v>
      </c>
      <c r="C2652" s="23">
        <v>45782</v>
      </c>
      <c r="D2652" s="23">
        <v>45765</v>
      </c>
      <c r="E2652" t="s">
        <v>696</v>
      </c>
      <c r="F2652" t="s">
        <v>697</v>
      </c>
      <c r="G2652" s="22"/>
      <c r="H2652" t="s">
        <v>5524</v>
      </c>
      <c r="I2652" t="s">
        <v>3174</v>
      </c>
      <c r="J2652" t="s">
        <v>3381</v>
      </c>
      <c r="K2652" s="10" t="str">
        <f t="shared" si="294"/>
        <v>GLID</v>
      </c>
      <c r="L2652" t="s">
        <v>10</v>
      </c>
      <c r="M2652" s="48">
        <v>1020</v>
      </c>
      <c r="N2652" t="s">
        <v>1472</v>
      </c>
      <c r="O2652" t="s">
        <v>11</v>
      </c>
      <c r="P2652" s="50">
        <v>8.3711000000000002</v>
      </c>
      <c r="Q2652" s="11">
        <f t="shared" si="292"/>
        <v>8538.52</v>
      </c>
      <c r="R2652" s="12">
        <f t="shared" si="295"/>
        <v>7.3003400000000003</v>
      </c>
      <c r="S2652" s="14">
        <f t="shared" si="296"/>
        <v>1.1467000000000001</v>
      </c>
      <c r="T2652" s="13">
        <f t="shared" si="297"/>
        <v>1169.6300000000001</v>
      </c>
      <c r="U2652" s="14" t="s">
        <v>349</v>
      </c>
      <c r="V2652" t="s">
        <v>78</v>
      </c>
      <c r="W2652" s="58">
        <v>7.2008000000000001</v>
      </c>
      <c r="X2652" s="79">
        <f t="shared" si="293"/>
        <v>1185.7740806577046</v>
      </c>
    </row>
    <row r="2653" spans="1:24" s="18" customFormat="1" x14ac:dyDescent="0.2">
      <c r="A2653" s="37" t="str">
        <f t="shared" si="291"/>
        <v>2025-5</v>
      </c>
      <c r="B2653" t="s">
        <v>5288</v>
      </c>
      <c r="C2653" s="23">
        <v>45793</v>
      </c>
      <c r="D2653" s="23">
        <v>45763</v>
      </c>
      <c r="E2653" t="s">
        <v>2255</v>
      </c>
      <c r="F2653" t="s">
        <v>2256</v>
      </c>
      <c r="G2653" s="22"/>
      <c r="H2653" t="s">
        <v>5561</v>
      </c>
      <c r="I2653" t="s">
        <v>3149</v>
      </c>
      <c r="J2653" t="s">
        <v>3359</v>
      </c>
      <c r="K2653" s="10" t="str">
        <f t="shared" si="294"/>
        <v>HDL-</v>
      </c>
      <c r="L2653" t="s">
        <v>10</v>
      </c>
      <c r="M2653" s="48">
        <v>5100</v>
      </c>
      <c r="N2653" t="s">
        <v>1472</v>
      </c>
      <c r="O2653" t="s">
        <v>11</v>
      </c>
      <c r="P2653" s="50">
        <v>8.4835999999999991</v>
      </c>
      <c r="Q2653" s="11">
        <f t="shared" si="292"/>
        <v>43266.36</v>
      </c>
      <c r="R2653" s="12">
        <f t="shared" si="295"/>
        <v>7.3003400000000003</v>
      </c>
      <c r="S2653" s="14">
        <f t="shared" si="296"/>
        <v>1.1620999999999999</v>
      </c>
      <c r="T2653" s="13">
        <f t="shared" si="297"/>
        <v>5926.71</v>
      </c>
      <c r="U2653" s="14" t="s">
        <v>349</v>
      </c>
      <c r="V2653" t="s">
        <v>228</v>
      </c>
      <c r="W2653" s="58">
        <v>7.2008000000000001</v>
      </c>
      <c r="X2653" s="79">
        <f t="shared" si="293"/>
        <v>6008.5490501055438</v>
      </c>
    </row>
    <row r="2654" spans="1:24" s="18" customFormat="1" x14ac:dyDescent="0.2">
      <c r="A2654" s="37" t="str">
        <f t="shared" si="291"/>
        <v>2025-5</v>
      </c>
      <c r="B2654" t="s">
        <v>4260</v>
      </c>
      <c r="C2654" s="23">
        <v>45805</v>
      </c>
      <c r="D2654" s="23">
        <v>45712</v>
      </c>
      <c r="E2654" t="s">
        <v>2255</v>
      </c>
      <c r="F2654" t="s">
        <v>2256</v>
      </c>
      <c r="G2654" s="22"/>
      <c r="H2654" t="s">
        <v>5562</v>
      </c>
      <c r="I2654" t="s">
        <v>3145</v>
      </c>
      <c r="J2654" t="s">
        <v>3355</v>
      </c>
      <c r="K2654" s="10" t="str">
        <f t="shared" si="294"/>
        <v>HDL-</v>
      </c>
      <c r="L2654" t="s">
        <v>10</v>
      </c>
      <c r="M2654" s="48">
        <v>1941</v>
      </c>
      <c r="N2654" t="s">
        <v>1472</v>
      </c>
      <c r="O2654" t="s">
        <v>11</v>
      </c>
      <c r="P2654" s="50">
        <v>8.5710999999999995</v>
      </c>
      <c r="Q2654" s="11">
        <f t="shared" si="292"/>
        <v>16636.509999999998</v>
      </c>
      <c r="R2654" s="12">
        <f t="shared" si="295"/>
        <v>7.3003400000000003</v>
      </c>
      <c r="S2654" s="14">
        <f t="shared" si="296"/>
        <v>1.1740999999999999</v>
      </c>
      <c r="T2654" s="13">
        <f t="shared" si="297"/>
        <v>2278.9299999999998</v>
      </c>
      <c r="U2654" s="14" t="s">
        <v>349</v>
      </c>
      <c r="V2654" t="s">
        <v>228</v>
      </c>
      <c r="W2654" s="58">
        <v>7.2008000000000001</v>
      </c>
      <c r="X2654" s="79">
        <f t="shared" si="293"/>
        <v>2310.3690006665925</v>
      </c>
    </row>
    <row r="2655" spans="1:24" s="18" customFormat="1" x14ac:dyDescent="0.2">
      <c r="A2655" s="37" t="str">
        <f t="shared" si="291"/>
        <v>2025-5</v>
      </c>
      <c r="B2655" t="s">
        <v>4260</v>
      </c>
      <c r="C2655" s="23">
        <v>45803</v>
      </c>
      <c r="D2655" s="23">
        <v>45712</v>
      </c>
      <c r="E2655" t="s">
        <v>2255</v>
      </c>
      <c r="F2655" t="s">
        <v>2256</v>
      </c>
      <c r="G2655" s="22"/>
      <c r="H2655" t="s">
        <v>5563</v>
      </c>
      <c r="I2655" t="s">
        <v>3145</v>
      </c>
      <c r="J2655" t="s">
        <v>3355</v>
      </c>
      <c r="K2655" s="10" t="str">
        <f t="shared" si="294"/>
        <v>HDL-</v>
      </c>
      <c r="L2655" t="s">
        <v>10</v>
      </c>
      <c r="M2655" s="48">
        <v>-1941</v>
      </c>
      <c r="N2655" t="s">
        <v>1472</v>
      </c>
      <c r="O2655" t="s">
        <v>11</v>
      </c>
      <c r="P2655" s="50">
        <v>8.5710999999999995</v>
      </c>
      <c r="Q2655" s="11">
        <f t="shared" si="292"/>
        <v>-16636.509999999998</v>
      </c>
      <c r="R2655" s="12">
        <f t="shared" si="295"/>
        <v>7.3003400000000003</v>
      </c>
      <c r="S2655" s="14">
        <f t="shared" si="296"/>
        <v>1.1740999999999999</v>
      </c>
      <c r="T2655" s="13">
        <f t="shared" si="297"/>
        <v>-2278.9299999999998</v>
      </c>
      <c r="U2655" s="14" t="s">
        <v>349</v>
      </c>
      <c r="V2655" t="s">
        <v>228</v>
      </c>
      <c r="W2655" s="58">
        <v>7.2008000000000001</v>
      </c>
      <c r="X2655" s="79">
        <f t="shared" si="293"/>
        <v>-2310.3690006665925</v>
      </c>
    </row>
    <row r="2656" spans="1:24" s="18" customFormat="1" x14ac:dyDescent="0.2">
      <c r="A2656" s="37" t="str">
        <f t="shared" si="291"/>
        <v>2025-5</v>
      </c>
      <c r="B2656" t="s">
        <v>4262</v>
      </c>
      <c r="C2656" s="23">
        <v>45805</v>
      </c>
      <c r="D2656" s="23">
        <v>45727</v>
      </c>
      <c r="E2656" t="s">
        <v>2255</v>
      </c>
      <c r="F2656" t="s">
        <v>2256</v>
      </c>
      <c r="G2656" s="22"/>
      <c r="H2656" t="s">
        <v>5562</v>
      </c>
      <c r="I2656" t="s">
        <v>3145</v>
      </c>
      <c r="J2656" t="s">
        <v>3355</v>
      </c>
      <c r="K2656" s="10" t="str">
        <f t="shared" si="294"/>
        <v>HDL-</v>
      </c>
      <c r="L2656" t="s">
        <v>10</v>
      </c>
      <c r="M2656" s="48">
        <v>3500</v>
      </c>
      <c r="N2656" t="s">
        <v>1472</v>
      </c>
      <c r="O2656" t="s">
        <v>11</v>
      </c>
      <c r="P2656" s="50">
        <v>8.5710999999999995</v>
      </c>
      <c r="Q2656" s="11">
        <f t="shared" si="292"/>
        <v>29998.85</v>
      </c>
      <c r="R2656" s="12">
        <f t="shared" si="295"/>
        <v>7.3003400000000003</v>
      </c>
      <c r="S2656" s="14">
        <f t="shared" si="296"/>
        <v>1.1740999999999999</v>
      </c>
      <c r="T2656" s="13">
        <f t="shared" si="297"/>
        <v>4109.3500000000004</v>
      </c>
      <c r="U2656" s="14" t="s">
        <v>349</v>
      </c>
      <c r="V2656" t="s">
        <v>228</v>
      </c>
      <c r="W2656" s="58">
        <v>7.2008000000000001</v>
      </c>
      <c r="X2656" s="79">
        <f t="shared" si="293"/>
        <v>4166.0440506610375</v>
      </c>
    </row>
    <row r="2657" spans="1:24" s="18" customFormat="1" x14ac:dyDescent="0.2">
      <c r="A2657" s="37" t="str">
        <f t="shared" si="291"/>
        <v>2025-5</v>
      </c>
      <c r="B2657" t="s">
        <v>4262</v>
      </c>
      <c r="C2657" s="23">
        <v>45803</v>
      </c>
      <c r="D2657" s="23">
        <v>45727</v>
      </c>
      <c r="E2657" t="s">
        <v>2255</v>
      </c>
      <c r="F2657" t="s">
        <v>2256</v>
      </c>
      <c r="G2657" s="22"/>
      <c r="H2657" t="s">
        <v>5563</v>
      </c>
      <c r="I2657" t="s">
        <v>3145</v>
      </c>
      <c r="J2657" t="s">
        <v>3355</v>
      </c>
      <c r="K2657" s="10" t="str">
        <f t="shared" si="294"/>
        <v>HDL-</v>
      </c>
      <c r="L2657" t="s">
        <v>10</v>
      </c>
      <c r="M2657" s="48">
        <v>-3500</v>
      </c>
      <c r="N2657" t="s">
        <v>1472</v>
      </c>
      <c r="O2657" t="s">
        <v>11</v>
      </c>
      <c r="P2657" s="50">
        <v>8.5710999999999995</v>
      </c>
      <c r="Q2657" s="11">
        <f t="shared" si="292"/>
        <v>-29998.85</v>
      </c>
      <c r="R2657" s="12">
        <f t="shared" si="295"/>
        <v>7.3003400000000003</v>
      </c>
      <c r="S2657" s="14">
        <f t="shared" si="296"/>
        <v>1.1740999999999999</v>
      </c>
      <c r="T2657" s="13">
        <f t="shared" si="297"/>
        <v>-4109.3500000000004</v>
      </c>
      <c r="U2657" s="14" t="s">
        <v>349</v>
      </c>
      <c r="V2657" t="s">
        <v>228</v>
      </c>
      <c r="W2657" s="58">
        <v>7.2008000000000001</v>
      </c>
      <c r="X2657" s="79">
        <f t="shared" si="293"/>
        <v>-4166.0440506610375</v>
      </c>
    </row>
    <row r="2658" spans="1:24" s="18" customFormat="1" x14ac:dyDescent="0.2">
      <c r="A2658" s="37" t="str">
        <f t="shared" si="291"/>
        <v>2025-5</v>
      </c>
      <c r="B2658" t="s">
        <v>5289</v>
      </c>
      <c r="C2658" s="23">
        <v>45784</v>
      </c>
      <c r="D2658" s="23">
        <v>45777</v>
      </c>
      <c r="E2658" t="s">
        <v>5</v>
      </c>
      <c r="F2658" t="s">
        <v>6</v>
      </c>
      <c r="G2658" s="22"/>
      <c r="H2658" t="s">
        <v>5532</v>
      </c>
      <c r="I2658" t="s">
        <v>1810</v>
      </c>
      <c r="J2658" t="s">
        <v>1811</v>
      </c>
      <c r="K2658" s="10" t="str">
        <f t="shared" si="294"/>
        <v>BOX-</v>
      </c>
      <c r="L2658" t="s">
        <v>10</v>
      </c>
      <c r="M2658" s="48">
        <v>1010</v>
      </c>
      <c r="N2658" t="s">
        <v>1472</v>
      </c>
      <c r="O2658" t="s">
        <v>11</v>
      </c>
      <c r="P2658" s="50">
        <v>8.75</v>
      </c>
      <c r="Q2658" s="11">
        <f t="shared" si="292"/>
        <v>8837.5</v>
      </c>
      <c r="R2658" s="12">
        <f t="shared" si="295"/>
        <v>7.3003400000000003</v>
      </c>
      <c r="S2658" s="14">
        <f t="shared" si="296"/>
        <v>1.1986000000000001</v>
      </c>
      <c r="T2658" s="13">
        <f t="shared" si="297"/>
        <v>1210.5899999999999</v>
      </c>
      <c r="U2658" s="14" t="s">
        <v>349</v>
      </c>
      <c r="V2658" t="s">
        <v>1</v>
      </c>
      <c r="W2658" s="58">
        <v>7.2008000000000001</v>
      </c>
      <c r="X2658" s="79">
        <f t="shared" si="293"/>
        <v>1227.2941895344961</v>
      </c>
    </row>
    <row r="2659" spans="1:24" s="18" customFormat="1" x14ac:dyDescent="0.2">
      <c r="A2659" s="37" t="str">
        <f t="shared" si="291"/>
        <v>2025-5</v>
      </c>
      <c r="B2659" t="s">
        <v>5290</v>
      </c>
      <c r="C2659" s="23">
        <v>45799</v>
      </c>
      <c r="D2659" s="23">
        <v>45675</v>
      </c>
      <c r="E2659" t="s">
        <v>866</v>
      </c>
      <c r="F2659" t="s">
        <v>867</v>
      </c>
      <c r="G2659" s="22"/>
      <c r="H2659" t="s">
        <v>5564</v>
      </c>
      <c r="I2659" t="s">
        <v>870</v>
      </c>
      <c r="J2659" t="s">
        <v>871</v>
      </c>
      <c r="K2659" s="10" t="str">
        <f t="shared" si="294"/>
        <v>ANYD</v>
      </c>
      <c r="L2659" t="s">
        <v>10</v>
      </c>
      <c r="M2659" s="48">
        <v>3000</v>
      </c>
      <c r="N2659" t="s">
        <v>1472</v>
      </c>
      <c r="O2659" t="s">
        <v>11</v>
      </c>
      <c r="P2659" s="50">
        <v>8.8053000000000008</v>
      </c>
      <c r="Q2659" s="11">
        <f t="shared" si="292"/>
        <v>26415.9</v>
      </c>
      <c r="R2659" s="12">
        <f t="shared" si="295"/>
        <v>7.3003400000000003</v>
      </c>
      <c r="S2659" s="14">
        <f t="shared" si="296"/>
        <v>1.2060999999999999</v>
      </c>
      <c r="T2659" s="13">
        <f t="shared" si="297"/>
        <v>3618.3</v>
      </c>
      <c r="U2659" s="14" t="s">
        <v>349</v>
      </c>
      <c r="V2659" t="s">
        <v>36</v>
      </c>
      <c r="W2659" s="58">
        <v>7.2008000000000001</v>
      </c>
      <c r="X2659" s="79">
        <f t="shared" si="293"/>
        <v>3668.4673925119432</v>
      </c>
    </row>
    <row r="2660" spans="1:24" s="18" customFormat="1" x14ac:dyDescent="0.2">
      <c r="A2660" s="37" t="str">
        <f t="shared" si="291"/>
        <v>2025-5</v>
      </c>
      <c r="B2660" t="s">
        <v>2474</v>
      </c>
      <c r="C2660" s="23">
        <v>45803</v>
      </c>
      <c r="D2660" s="23">
        <v>45709</v>
      </c>
      <c r="E2660" t="s">
        <v>287</v>
      </c>
      <c r="F2660" t="s">
        <v>288</v>
      </c>
      <c r="G2660" s="22"/>
      <c r="H2660" t="s">
        <v>5557</v>
      </c>
      <c r="I2660" t="s">
        <v>73</v>
      </c>
      <c r="J2660" t="s">
        <v>74</v>
      </c>
      <c r="K2660" s="10" t="str">
        <f t="shared" si="294"/>
        <v>ANYD</v>
      </c>
      <c r="L2660" t="s">
        <v>10</v>
      </c>
      <c r="M2660" s="48">
        <v>-42</v>
      </c>
      <c r="N2660" t="s">
        <v>1472</v>
      </c>
      <c r="O2660" t="s">
        <v>11</v>
      </c>
      <c r="P2660" s="50">
        <v>8.84</v>
      </c>
      <c r="Q2660" s="11">
        <f t="shared" si="292"/>
        <v>-371.28</v>
      </c>
      <c r="R2660" s="12">
        <f t="shared" si="295"/>
        <v>7.3003400000000003</v>
      </c>
      <c r="S2660" s="14">
        <f t="shared" si="296"/>
        <v>1.2109000000000001</v>
      </c>
      <c r="T2660" s="13">
        <f t="shared" si="297"/>
        <v>-50.86</v>
      </c>
      <c r="U2660" s="14" t="s">
        <v>349</v>
      </c>
      <c r="V2660" t="s">
        <v>36</v>
      </c>
      <c r="W2660" s="58">
        <v>7.2008000000000001</v>
      </c>
      <c r="X2660" s="79">
        <f t="shared" si="293"/>
        <v>-51.560937673591823</v>
      </c>
    </row>
    <row r="2661" spans="1:24" s="18" customFormat="1" x14ac:dyDescent="0.2">
      <c r="A2661" s="37" t="str">
        <f t="shared" si="291"/>
        <v>2025-5</v>
      </c>
      <c r="B2661" t="s">
        <v>4268</v>
      </c>
      <c r="C2661" s="23">
        <v>45804</v>
      </c>
      <c r="D2661" s="23">
        <v>45706</v>
      </c>
      <c r="E2661" t="s">
        <v>569</v>
      </c>
      <c r="F2661" t="s">
        <v>570</v>
      </c>
      <c r="G2661" s="22"/>
      <c r="H2661" t="s">
        <v>5565</v>
      </c>
      <c r="I2661" t="s">
        <v>256</v>
      </c>
      <c r="J2661" t="s">
        <v>257</v>
      </c>
      <c r="K2661" s="10" t="str">
        <f t="shared" si="294"/>
        <v>GLID</v>
      </c>
      <c r="L2661" t="s">
        <v>10</v>
      </c>
      <c r="M2661" s="48">
        <v>1410</v>
      </c>
      <c r="N2661" t="s">
        <v>1472</v>
      </c>
      <c r="O2661" t="s">
        <v>11</v>
      </c>
      <c r="P2661" s="50">
        <v>8.8800000000000008</v>
      </c>
      <c r="Q2661" s="11">
        <f t="shared" si="292"/>
        <v>12520.8</v>
      </c>
      <c r="R2661" s="12">
        <f t="shared" si="295"/>
        <v>7.3003400000000003</v>
      </c>
      <c r="S2661" s="14">
        <f t="shared" si="296"/>
        <v>1.2163999999999999</v>
      </c>
      <c r="T2661" s="13">
        <f t="shared" si="297"/>
        <v>1715.12</v>
      </c>
      <c r="U2661" s="14" t="s">
        <v>349</v>
      </c>
      <c r="V2661" t="s">
        <v>78</v>
      </c>
      <c r="W2661" s="58">
        <v>7.2008000000000001</v>
      </c>
      <c r="X2661" s="79">
        <f t="shared" si="293"/>
        <v>1738.8067992445283</v>
      </c>
    </row>
    <row r="2662" spans="1:24" s="18" customFormat="1" x14ac:dyDescent="0.2">
      <c r="A2662" s="37" t="str">
        <f t="shared" si="291"/>
        <v>2025-5</v>
      </c>
      <c r="B2662" t="s">
        <v>4268</v>
      </c>
      <c r="C2662" s="23">
        <v>45783</v>
      </c>
      <c r="D2662" s="23">
        <v>45706</v>
      </c>
      <c r="E2662" t="s">
        <v>569</v>
      </c>
      <c r="F2662" t="s">
        <v>570</v>
      </c>
      <c r="G2662" s="22"/>
      <c r="H2662" t="s">
        <v>5566</v>
      </c>
      <c r="I2662" t="s">
        <v>256</v>
      </c>
      <c r="J2662" t="s">
        <v>257</v>
      </c>
      <c r="K2662" s="10" t="str">
        <f t="shared" si="294"/>
        <v>GLID</v>
      </c>
      <c r="L2662" t="s">
        <v>10</v>
      </c>
      <c r="M2662" s="48">
        <v>-1410</v>
      </c>
      <c r="N2662" t="s">
        <v>1472</v>
      </c>
      <c r="O2662" t="s">
        <v>11</v>
      </c>
      <c r="P2662" s="50">
        <v>8.8800000000000008</v>
      </c>
      <c r="Q2662" s="11">
        <f t="shared" si="292"/>
        <v>-12520.8</v>
      </c>
      <c r="R2662" s="12">
        <f t="shared" si="295"/>
        <v>7.3003400000000003</v>
      </c>
      <c r="S2662" s="14">
        <f t="shared" si="296"/>
        <v>1.2163999999999999</v>
      </c>
      <c r="T2662" s="13">
        <f t="shared" si="297"/>
        <v>-1715.12</v>
      </c>
      <c r="U2662" s="14" t="s">
        <v>349</v>
      </c>
      <c r="V2662" t="s">
        <v>78</v>
      </c>
      <c r="W2662" s="58">
        <v>7.2008000000000001</v>
      </c>
      <c r="X2662" s="79">
        <f t="shared" si="293"/>
        <v>-1738.8067992445283</v>
      </c>
    </row>
    <row r="2663" spans="1:24" s="18" customFormat="1" x14ac:dyDescent="0.2">
      <c r="A2663" s="37" t="str">
        <f t="shared" si="291"/>
        <v>2025-5</v>
      </c>
      <c r="B2663" t="s">
        <v>5291</v>
      </c>
      <c r="C2663" s="23">
        <v>45806</v>
      </c>
      <c r="D2663" s="23">
        <v>45706</v>
      </c>
      <c r="E2663" t="s">
        <v>252</v>
      </c>
      <c r="F2663" t="s">
        <v>253</v>
      </c>
      <c r="G2663" s="22"/>
      <c r="H2663" t="s">
        <v>5567</v>
      </c>
      <c r="I2663" t="s">
        <v>256</v>
      </c>
      <c r="J2663" t="s">
        <v>257</v>
      </c>
      <c r="K2663" s="10" t="str">
        <f t="shared" si="294"/>
        <v>GLID</v>
      </c>
      <c r="L2663" t="s">
        <v>10</v>
      </c>
      <c r="M2663" s="48">
        <v>450</v>
      </c>
      <c r="N2663" t="s">
        <v>1472</v>
      </c>
      <c r="O2663" t="s">
        <v>11</v>
      </c>
      <c r="P2663" s="50">
        <v>8.9</v>
      </c>
      <c r="Q2663" s="11">
        <f t="shared" si="292"/>
        <v>4005</v>
      </c>
      <c r="R2663" s="12">
        <f t="shared" si="295"/>
        <v>7.3003400000000003</v>
      </c>
      <c r="S2663" s="14">
        <f t="shared" si="296"/>
        <v>1.2191000000000001</v>
      </c>
      <c r="T2663" s="13">
        <f t="shared" si="297"/>
        <v>548.6</v>
      </c>
      <c r="U2663" s="14" t="s">
        <v>349</v>
      </c>
      <c r="V2663" t="s">
        <v>78</v>
      </c>
      <c r="W2663" s="58">
        <v>7.2008000000000001</v>
      </c>
      <c r="X2663" s="79">
        <f t="shared" si="293"/>
        <v>556.1882013109655</v>
      </c>
    </row>
    <row r="2664" spans="1:24" s="18" customFormat="1" x14ac:dyDescent="0.2">
      <c r="A2664" s="37" t="str">
        <f t="shared" si="291"/>
        <v>2025-5</v>
      </c>
      <c r="B2664" t="s">
        <v>5292</v>
      </c>
      <c r="C2664" s="23">
        <v>45803</v>
      </c>
      <c r="D2664" s="23">
        <v>45763</v>
      </c>
      <c r="E2664" t="s">
        <v>143</v>
      </c>
      <c r="F2664" t="s">
        <v>144</v>
      </c>
      <c r="G2664" s="22"/>
      <c r="H2664" t="s">
        <v>5568</v>
      </c>
      <c r="I2664" t="s">
        <v>4776</v>
      </c>
      <c r="J2664" t="s">
        <v>4777</v>
      </c>
      <c r="K2664" s="10" t="str">
        <f t="shared" si="294"/>
        <v>SHDL</v>
      </c>
      <c r="L2664" t="s">
        <v>10</v>
      </c>
      <c r="M2664" s="48">
        <v>530</v>
      </c>
      <c r="N2664" t="s">
        <v>1472</v>
      </c>
      <c r="O2664" t="s">
        <v>11</v>
      </c>
      <c r="P2664" s="50">
        <v>9.0995000000000008</v>
      </c>
      <c r="Q2664" s="11">
        <f t="shared" si="292"/>
        <v>4822.74</v>
      </c>
      <c r="R2664" s="12">
        <f t="shared" si="295"/>
        <v>7.3003400000000003</v>
      </c>
      <c r="S2664" s="14">
        <f t="shared" si="296"/>
        <v>1.2464</v>
      </c>
      <c r="T2664" s="13">
        <f t="shared" si="297"/>
        <v>660.59</v>
      </c>
      <c r="U2664" s="14" t="s">
        <v>349</v>
      </c>
      <c r="V2664" t="s">
        <v>722</v>
      </c>
      <c r="W2664" s="58">
        <v>7.2008000000000001</v>
      </c>
      <c r="X2664" s="79">
        <f t="shared" si="293"/>
        <v>669.74988890123325</v>
      </c>
    </row>
    <row r="2665" spans="1:24" s="18" customFormat="1" x14ac:dyDescent="0.2">
      <c r="A2665" s="37" t="str">
        <f t="shared" si="291"/>
        <v>2025-5</v>
      </c>
      <c r="B2665" t="s">
        <v>5292</v>
      </c>
      <c r="C2665" s="23">
        <v>45800</v>
      </c>
      <c r="D2665" s="23">
        <v>45763</v>
      </c>
      <c r="E2665" t="s">
        <v>143</v>
      </c>
      <c r="F2665" t="s">
        <v>144</v>
      </c>
      <c r="G2665" s="22"/>
      <c r="H2665" t="s">
        <v>5569</v>
      </c>
      <c r="I2665" t="s">
        <v>4776</v>
      </c>
      <c r="J2665" t="s">
        <v>4777</v>
      </c>
      <c r="K2665" s="10" t="str">
        <f t="shared" si="294"/>
        <v>SHDL</v>
      </c>
      <c r="L2665" t="s">
        <v>10</v>
      </c>
      <c r="M2665" s="48">
        <v>1500</v>
      </c>
      <c r="N2665" t="s">
        <v>1472</v>
      </c>
      <c r="O2665" t="s">
        <v>11</v>
      </c>
      <c r="P2665" s="50">
        <v>9.0995000000000008</v>
      </c>
      <c r="Q2665" s="11">
        <f t="shared" si="292"/>
        <v>13649.25</v>
      </c>
      <c r="R2665" s="12">
        <f t="shared" si="295"/>
        <v>7.3003400000000003</v>
      </c>
      <c r="S2665" s="14">
        <f t="shared" si="296"/>
        <v>1.2464</v>
      </c>
      <c r="T2665" s="13">
        <f t="shared" si="297"/>
        <v>1869.6</v>
      </c>
      <c r="U2665" s="14" t="s">
        <v>349</v>
      </c>
      <c r="V2665" t="s">
        <v>722</v>
      </c>
      <c r="W2665" s="58">
        <v>7.2008000000000001</v>
      </c>
      <c r="X2665" s="79">
        <f t="shared" si="293"/>
        <v>1895.5185534940565</v>
      </c>
    </row>
    <row r="2666" spans="1:24" s="18" customFormat="1" x14ac:dyDescent="0.2">
      <c r="A2666" s="37" t="str">
        <f t="shared" si="291"/>
        <v>2025-5</v>
      </c>
      <c r="B2666" t="s">
        <v>5293</v>
      </c>
      <c r="C2666" s="23">
        <v>45799</v>
      </c>
      <c r="D2666" s="23">
        <v>45526</v>
      </c>
      <c r="E2666" t="s">
        <v>866</v>
      </c>
      <c r="F2666" t="s">
        <v>867</v>
      </c>
      <c r="G2666" s="22"/>
      <c r="H2666" t="s">
        <v>5538</v>
      </c>
      <c r="I2666" t="s">
        <v>887</v>
      </c>
      <c r="J2666" t="s">
        <v>888</v>
      </c>
      <c r="K2666" s="10" t="str">
        <f t="shared" si="294"/>
        <v>ANYD</v>
      </c>
      <c r="L2666" t="s">
        <v>10</v>
      </c>
      <c r="M2666" s="48">
        <v>2752</v>
      </c>
      <c r="N2666" t="s">
        <v>1472</v>
      </c>
      <c r="O2666" t="s">
        <v>11</v>
      </c>
      <c r="P2666" s="50">
        <v>9.2124000000000006</v>
      </c>
      <c r="Q2666" s="11">
        <f t="shared" si="292"/>
        <v>25352.52</v>
      </c>
      <c r="R2666" s="12">
        <f t="shared" si="295"/>
        <v>7.3003400000000003</v>
      </c>
      <c r="S2666" s="14">
        <f t="shared" si="296"/>
        <v>1.2619</v>
      </c>
      <c r="T2666" s="13">
        <f t="shared" si="297"/>
        <v>3472.75</v>
      </c>
      <c r="U2666" s="14" t="s">
        <v>349</v>
      </c>
      <c r="V2666" t="s">
        <v>36</v>
      </c>
      <c r="W2666" s="58">
        <v>7.2008000000000001</v>
      </c>
      <c r="X2666" s="79">
        <f t="shared" si="293"/>
        <v>3520.7928007999112</v>
      </c>
    </row>
    <row r="2667" spans="1:24" s="18" customFormat="1" x14ac:dyDescent="0.2">
      <c r="A2667" s="37" t="str">
        <f t="shared" si="291"/>
        <v>2025-5</v>
      </c>
      <c r="B2667" t="s">
        <v>5294</v>
      </c>
      <c r="C2667" s="23">
        <v>45784</v>
      </c>
      <c r="D2667" s="23">
        <v>45744</v>
      </c>
      <c r="E2667" t="s">
        <v>2255</v>
      </c>
      <c r="F2667" t="s">
        <v>2256</v>
      </c>
      <c r="G2667" s="22"/>
      <c r="H2667" t="s">
        <v>5558</v>
      </c>
      <c r="I2667" t="s">
        <v>4778</v>
      </c>
      <c r="J2667" t="s">
        <v>4779</v>
      </c>
      <c r="K2667" s="10" t="str">
        <f t="shared" si="294"/>
        <v>SHDL</v>
      </c>
      <c r="L2667" t="s">
        <v>10</v>
      </c>
      <c r="M2667" s="48">
        <v>2000</v>
      </c>
      <c r="N2667" t="s">
        <v>1472</v>
      </c>
      <c r="O2667" t="s">
        <v>11</v>
      </c>
      <c r="P2667" s="50">
        <v>9.4390000000000001</v>
      </c>
      <c r="Q2667" s="11">
        <f t="shared" si="292"/>
        <v>18878</v>
      </c>
      <c r="R2667" s="12">
        <f t="shared" si="295"/>
        <v>7.3003400000000003</v>
      </c>
      <c r="S2667" s="14">
        <f t="shared" si="296"/>
        <v>1.2929999999999999</v>
      </c>
      <c r="T2667" s="13">
        <f t="shared" si="297"/>
        <v>2586</v>
      </c>
      <c r="U2667" s="14" t="s">
        <v>349</v>
      </c>
      <c r="V2667" t="s">
        <v>722</v>
      </c>
      <c r="W2667" s="58">
        <v>7.2008000000000001</v>
      </c>
      <c r="X2667" s="79">
        <f t="shared" si="293"/>
        <v>2621.6531496500388</v>
      </c>
    </row>
    <row r="2668" spans="1:24" s="18" customFormat="1" x14ac:dyDescent="0.2">
      <c r="A2668" s="37" t="str">
        <f t="shared" si="291"/>
        <v>2025-5</v>
      </c>
      <c r="B2668" t="s">
        <v>5295</v>
      </c>
      <c r="C2668" s="23">
        <v>45799</v>
      </c>
      <c r="D2668" s="23">
        <v>45526</v>
      </c>
      <c r="E2668" t="s">
        <v>866</v>
      </c>
      <c r="F2668" t="s">
        <v>867</v>
      </c>
      <c r="G2668" s="22"/>
      <c r="H2668" t="s">
        <v>5538</v>
      </c>
      <c r="I2668" t="s">
        <v>883</v>
      </c>
      <c r="J2668" t="s">
        <v>884</v>
      </c>
      <c r="K2668" s="10" t="str">
        <f t="shared" si="294"/>
        <v>ANYD</v>
      </c>
      <c r="L2668" t="s">
        <v>10</v>
      </c>
      <c r="M2668" s="48">
        <v>1008</v>
      </c>
      <c r="N2668" t="s">
        <v>1472</v>
      </c>
      <c r="O2668" t="s">
        <v>11</v>
      </c>
      <c r="P2668" s="50">
        <v>9.7788000000000004</v>
      </c>
      <c r="Q2668" s="11">
        <f t="shared" si="292"/>
        <v>9857.0300000000007</v>
      </c>
      <c r="R2668" s="12">
        <f t="shared" si="295"/>
        <v>7.3003400000000003</v>
      </c>
      <c r="S2668" s="14">
        <f t="shared" si="296"/>
        <v>1.3394999999999999</v>
      </c>
      <c r="T2668" s="13">
        <f t="shared" si="297"/>
        <v>1350.22</v>
      </c>
      <c r="U2668" s="14" t="s">
        <v>349</v>
      </c>
      <c r="V2668" t="s">
        <v>36</v>
      </c>
      <c r="W2668" s="58">
        <v>7.2008000000000001</v>
      </c>
      <c r="X2668" s="79">
        <f t="shared" si="293"/>
        <v>1368.8799022330852</v>
      </c>
    </row>
    <row r="2669" spans="1:24" s="18" customFormat="1" x14ac:dyDescent="0.2">
      <c r="A2669" s="37" t="str">
        <f t="shared" si="291"/>
        <v>2025-5</v>
      </c>
      <c r="B2669" t="s">
        <v>5296</v>
      </c>
      <c r="C2669" s="23">
        <v>45807</v>
      </c>
      <c r="D2669" s="23">
        <v>45756</v>
      </c>
      <c r="E2669" t="s">
        <v>143</v>
      </c>
      <c r="F2669" t="s">
        <v>144</v>
      </c>
      <c r="G2669" s="22"/>
      <c r="H2669" t="s">
        <v>5570</v>
      </c>
      <c r="I2669" t="s">
        <v>4780</v>
      </c>
      <c r="J2669" t="s">
        <v>4781</v>
      </c>
      <c r="K2669" s="10" t="str">
        <f t="shared" si="294"/>
        <v>SHDL</v>
      </c>
      <c r="L2669" t="s">
        <v>10</v>
      </c>
      <c r="M2669" s="48">
        <v>1620</v>
      </c>
      <c r="N2669" t="s">
        <v>1472</v>
      </c>
      <c r="O2669" t="s">
        <v>11</v>
      </c>
      <c r="P2669" s="50">
        <v>10.2669</v>
      </c>
      <c r="Q2669" s="11">
        <f t="shared" si="292"/>
        <v>16632.38</v>
      </c>
      <c r="R2669" s="12">
        <f t="shared" si="295"/>
        <v>7.3003400000000003</v>
      </c>
      <c r="S2669" s="14">
        <f t="shared" si="296"/>
        <v>1.4064000000000001</v>
      </c>
      <c r="T2669" s="13">
        <f t="shared" si="297"/>
        <v>2278.37</v>
      </c>
      <c r="U2669" s="14" t="s">
        <v>349</v>
      </c>
      <c r="V2669" t="s">
        <v>722</v>
      </c>
      <c r="W2669" s="58">
        <v>7.2008000000000001</v>
      </c>
      <c r="X2669" s="79">
        <f t="shared" si="293"/>
        <v>2309.7958560159982</v>
      </c>
    </row>
    <row r="2670" spans="1:24" s="18" customFormat="1" x14ac:dyDescent="0.2">
      <c r="A2670" s="37" t="str">
        <f t="shared" si="291"/>
        <v>2025-5</v>
      </c>
      <c r="B2670" t="s">
        <v>5296</v>
      </c>
      <c r="C2670" s="23">
        <v>45804</v>
      </c>
      <c r="D2670" s="23">
        <v>45756</v>
      </c>
      <c r="E2670" t="s">
        <v>143</v>
      </c>
      <c r="F2670" t="s">
        <v>144</v>
      </c>
      <c r="G2670" s="22"/>
      <c r="H2670" t="s">
        <v>5571</v>
      </c>
      <c r="I2670" t="s">
        <v>4780</v>
      </c>
      <c r="J2670" t="s">
        <v>4781</v>
      </c>
      <c r="K2670" s="10" t="str">
        <f t="shared" si="294"/>
        <v>SHDL</v>
      </c>
      <c r="L2670" t="s">
        <v>10</v>
      </c>
      <c r="M2670" s="48">
        <v>400</v>
      </c>
      <c r="N2670" t="s">
        <v>1472</v>
      </c>
      <c r="O2670" t="s">
        <v>11</v>
      </c>
      <c r="P2670" s="50">
        <v>10.2669</v>
      </c>
      <c r="Q2670" s="11">
        <f t="shared" si="292"/>
        <v>4106.76</v>
      </c>
      <c r="R2670" s="12">
        <f t="shared" si="295"/>
        <v>7.3003400000000003</v>
      </c>
      <c r="S2670" s="14">
        <f t="shared" si="296"/>
        <v>1.4064000000000001</v>
      </c>
      <c r="T2670" s="13">
        <f t="shared" si="297"/>
        <v>562.55999999999995</v>
      </c>
      <c r="U2670" s="14" t="s">
        <v>349</v>
      </c>
      <c r="V2670" t="s">
        <v>722</v>
      </c>
      <c r="W2670" s="58">
        <v>7.2008000000000001</v>
      </c>
      <c r="X2670" s="79">
        <f t="shared" si="293"/>
        <v>570.31996444839456</v>
      </c>
    </row>
    <row r="2671" spans="1:24" s="18" customFormat="1" x14ac:dyDescent="0.2">
      <c r="A2671" s="37" t="str">
        <f t="shared" si="291"/>
        <v>2025-5</v>
      </c>
      <c r="B2671" t="s">
        <v>5297</v>
      </c>
      <c r="C2671" s="23">
        <v>45807</v>
      </c>
      <c r="D2671" s="23">
        <v>45765</v>
      </c>
      <c r="E2671" t="s">
        <v>981</v>
      </c>
      <c r="F2671" t="s">
        <v>982</v>
      </c>
      <c r="G2671" s="22"/>
      <c r="H2671" t="s">
        <v>5572</v>
      </c>
      <c r="I2671" t="s">
        <v>4782</v>
      </c>
      <c r="J2671" t="s">
        <v>4783</v>
      </c>
      <c r="K2671" s="10" t="str">
        <f t="shared" si="294"/>
        <v>HDL-</v>
      </c>
      <c r="L2671" t="s">
        <v>10</v>
      </c>
      <c r="M2671" s="48">
        <v>500</v>
      </c>
      <c r="N2671" t="s">
        <v>1472</v>
      </c>
      <c r="O2671" t="s">
        <v>11</v>
      </c>
      <c r="P2671" s="50">
        <v>10.5966</v>
      </c>
      <c r="Q2671" s="11">
        <f t="shared" si="292"/>
        <v>5298.3</v>
      </c>
      <c r="R2671" s="12">
        <f t="shared" si="295"/>
        <v>7.3003400000000003</v>
      </c>
      <c r="S2671" s="14">
        <f t="shared" si="296"/>
        <v>1.4515</v>
      </c>
      <c r="T2671" s="13">
        <f t="shared" si="297"/>
        <v>725.75</v>
      </c>
      <c r="U2671" s="14" t="s">
        <v>349</v>
      </c>
      <c r="V2671" t="s">
        <v>228</v>
      </c>
      <c r="W2671" s="58">
        <v>7.2008000000000001</v>
      </c>
      <c r="X2671" s="79">
        <f t="shared" si="293"/>
        <v>735.79324519497834</v>
      </c>
    </row>
    <row r="2672" spans="1:24" s="18" customFormat="1" x14ac:dyDescent="0.2">
      <c r="A2672" s="37" t="str">
        <f t="shared" si="291"/>
        <v>2025-5</v>
      </c>
      <c r="B2672" t="s">
        <v>5298</v>
      </c>
      <c r="C2672" s="23">
        <v>45807</v>
      </c>
      <c r="D2672" s="23">
        <v>45765</v>
      </c>
      <c r="E2672" t="s">
        <v>981</v>
      </c>
      <c r="F2672" t="s">
        <v>982</v>
      </c>
      <c r="G2672" s="22"/>
      <c r="H2672" t="s">
        <v>5572</v>
      </c>
      <c r="I2672" t="s">
        <v>4784</v>
      </c>
      <c r="J2672" t="s">
        <v>4785</v>
      </c>
      <c r="K2672" s="10" t="str">
        <f t="shared" si="294"/>
        <v>HDL-</v>
      </c>
      <c r="L2672" t="s">
        <v>10</v>
      </c>
      <c r="M2672" s="48">
        <v>1010</v>
      </c>
      <c r="N2672" t="s">
        <v>1472</v>
      </c>
      <c r="O2672" t="s">
        <v>11</v>
      </c>
      <c r="P2672" s="50">
        <v>11.0151</v>
      </c>
      <c r="Q2672" s="11">
        <f t="shared" si="292"/>
        <v>11125.25</v>
      </c>
      <c r="R2672" s="12">
        <f t="shared" si="295"/>
        <v>7.3003400000000003</v>
      </c>
      <c r="S2672" s="14">
        <f t="shared" si="296"/>
        <v>1.5087999999999999</v>
      </c>
      <c r="T2672" s="13">
        <f t="shared" si="297"/>
        <v>1523.89</v>
      </c>
      <c r="U2672" s="14" t="s">
        <v>349</v>
      </c>
      <c r="V2672" t="s">
        <v>228</v>
      </c>
      <c r="W2672" s="58">
        <v>7.2008000000000001</v>
      </c>
      <c r="X2672" s="79">
        <f t="shared" si="293"/>
        <v>1545.0020831018776</v>
      </c>
    </row>
    <row r="2673" spans="1:24" s="18" customFormat="1" x14ac:dyDescent="0.2">
      <c r="A2673" s="37" t="str">
        <f t="shared" si="291"/>
        <v>2025-5</v>
      </c>
      <c r="B2673" t="s">
        <v>5299</v>
      </c>
      <c r="C2673" s="23">
        <v>45806</v>
      </c>
      <c r="D2673" s="23">
        <v>45706</v>
      </c>
      <c r="E2673" t="s">
        <v>252</v>
      </c>
      <c r="F2673" t="s">
        <v>253</v>
      </c>
      <c r="G2673" s="22"/>
      <c r="H2673" t="s">
        <v>5567</v>
      </c>
      <c r="I2673" t="s">
        <v>250</v>
      </c>
      <c r="J2673" t="s">
        <v>251</v>
      </c>
      <c r="K2673" s="10" t="str">
        <f t="shared" si="294"/>
        <v>GLID</v>
      </c>
      <c r="L2673" t="s">
        <v>10</v>
      </c>
      <c r="M2673" s="48">
        <v>400</v>
      </c>
      <c r="N2673" t="s">
        <v>1472</v>
      </c>
      <c r="O2673" t="s">
        <v>11</v>
      </c>
      <c r="P2673" s="50">
        <v>11.08</v>
      </c>
      <c r="Q2673" s="11">
        <f t="shared" si="292"/>
        <v>4432</v>
      </c>
      <c r="R2673" s="12">
        <f t="shared" si="295"/>
        <v>7.3003400000000003</v>
      </c>
      <c r="S2673" s="14">
        <f t="shared" si="296"/>
        <v>1.5177</v>
      </c>
      <c r="T2673" s="13">
        <f t="shared" si="297"/>
        <v>607.08000000000004</v>
      </c>
      <c r="U2673" s="14" t="s">
        <v>349</v>
      </c>
      <c r="V2673" t="s">
        <v>78</v>
      </c>
      <c r="W2673" s="58">
        <v>7.2008000000000001</v>
      </c>
      <c r="X2673" s="79">
        <f t="shared" si="293"/>
        <v>615.48716809243422</v>
      </c>
    </row>
    <row r="2674" spans="1:24" s="18" customFormat="1" x14ac:dyDescent="0.2">
      <c r="A2674" s="37" t="str">
        <f t="shared" si="291"/>
        <v>2025-5</v>
      </c>
      <c r="B2674" t="s">
        <v>5300</v>
      </c>
      <c r="C2674" s="23">
        <v>45784</v>
      </c>
      <c r="D2674" s="23">
        <v>45777</v>
      </c>
      <c r="E2674" t="s">
        <v>5</v>
      </c>
      <c r="F2674" t="s">
        <v>6</v>
      </c>
      <c r="G2674" s="22"/>
      <c r="H2674" t="s">
        <v>5532</v>
      </c>
      <c r="I2674" t="s">
        <v>4786</v>
      </c>
      <c r="J2674" t="s">
        <v>4787</v>
      </c>
      <c r="K2674" s="10" t="str">
        <f t="shared" si="294"/>
        <v>BOX-</v>
      </c>
      <c r="L2674" t="s">
        <v>10</v>
      </c>
      <c r="M2674" s="48">
        <v>1010</v>
      </c>
      <c r="N2674" t="s">
        <v>1472</v>
      </c>
      <c r="O2674" t="s">
        <v>11</v>
      </c>
      <c r="P2674" s="50">
        <v>11.12</v>
      </c>
      <c r="Q2674" s="11">
        <f t="shared" si="292"/>
        <v>11231.2</v>
      </c>
      <c r="R2674" s="12">
        <f t="shared" si="295"/>
        <v>7.3003400000000003</v>
      </c>
      <c r="S2674" s="14">
        <f t="shared" si="296"/>
        <v>1.5232000000000001</v>
      </c>
      <c r="T2674" s="13">
        <f t="shared" si="297"/>
        <v>1538.43</v>
      </c>
      <c r="U2674" s="14" t="s">
        <v>349</v>
      </c>
      <c r="V2674" t="s">
        <v>1</v>
      </c>
      <c r="W2674" s="58">
        <v>7.2008000000000001</v>
      </c>
      <c r="X2674" s="79">
        <f t="shared" si="293"/>
        <v>1559.7155871569823</v>
      </c>
    </row>
    <row r="2675" spans="1:24" s="18" customFormat="1" x14ac:dyDescent="0.2">
      <c r="A2675" s="37" t="str">
        <f t="shared" si="291"/>
        <v>2025-5</v>
      </c>
      <c r="B2675" t="s">
        <v>5301</v>
      </c>
      <c r="C2675" s="23">
        <v>45784</v>
      </c>
      <c r="D2675" s="23">
        <v>45777</v>
      </c>
      <c r="E2675" t="s">
        <v>5</v>
      </c>
      <c r="F2675" t="s">
        <v>6</v>
      </c>
      <c r="G2675" s="22"/>
      <c r="H2675" t="s">
        <v>5532</v>
      </c>
      <c r="I2675" t="s">
        <v>4788</v>
      </c>
      <c r="J2675" t="s">
        <v>4789</v>
      </c>
      <c r="K2675" s="10" t="str">
        <f t="shared" si="294"/>
        <v>BOX-</v>
      </c>
      <c r="L2675" t="s">
        <v>10</v>
      </c>
      <c r="M2675" s="48">
        <v>1310</v>
      </c>
      <c r="N2675" t="s">
        <v>1472</v>
      </c>
      <c r="O2675" t="s">
        <v>11</v>
      </c>
      <c r="P2675" s="50">
        <v>11.37</v>
      </c>
      <c r="Q2675" s="11">
        <f t="shared" si="292"/>
        <v>14894.7</v>
      </c>
      <c r="R2675" s="12">
        <f t="shared" si="295"/>
        <v>7.3003400000000003</v>
      </c>
      <c r="S2675" s="14">
        <f t="shared" si="296"/>
        <v>1.5575000000000001</v>
      </c>
      <c r="T2675" s="13">
        <f t="shared" si="297"/>
        <v>2040.33</v>
      </c>
      <c r="U2675" s="14" t="s">
        <v>349</v>
      </c>
      <c r="V2675" t="s">
        <v>1</v>
      </c>
      <c r="W2675" s="58">
        <v>7.2008000000000001</v>
      </c>
      <c r="X2675" s="79">
        <f t="shared" si="293"/>
        <v>2068.4785023886234</v>
      </c>
    </row>
    <row r="2676" spans="1:24" s="18" customFormat="1" x14ac:dyDescent="0.2">
      <c r="A2676" s="37" t="str">
        <f t="shared" si="291"/>
        <v>2025-5</v>
      </c>
      <c r="B2676" t="s">
        <v>5302</v>
      </c>
      <c r="C2676" s="23">
        <v>45791</v>
      </c>
      <c r="D2676" s="23">
        <v>45789</v>
      </c>
      <c r="E2676" t="s">
        <v>5</v>
      </c>
      <c r="F2676" t="s">
        <v>6</v>
      </c>
      <c r="G2676" s="22"/>
      <c r="H2676" t="s">
        <v>5522</v>
      </c>
      <c r="I2676" t="s">
        <v>4790</v>
      </c>
      <c r="J2676" t="s">
        <v>4791</v>
      </c>
      <c r="K2676" s="10" t="str">
        <f t="shared" si="294"/>
        <v>BOX-</v>
      </c>
      <c r="L2676" t="s">
        <v>10</v>
      </c>
      <c r="M2676" s="48">
        <v>505</v>
      </c>
      <c r="N2676" t="s">
        <v>1472</v>
      </c>
      <c r="O2676" t="s">
        <v>11</v>
      </c>
      <c r="P2676" s="50">
        <v>11.54</v>
      </c>
      <c r="Q2676" s="11">
        <f t="shared" si="292"/>
        <v>5827.7</v>
      </c>
      <c r="R2676" s="12">
        <f t="shared" si="295"/>
        <v>7.3003400000000003</v>
      </c>
      <c r="S2676" s="14">
        <f t="shared" si="296"/>
        <v>1.5807</v>
      </c>
      <c r="T2676" s="13">
        <f t="shared" si="297"/>
        <v>798.25</v>
      </c>
      <c r="U2676" s="14" t="s">
        <v>349</v>
      </c>
      <c r="V2676" t="s">
        <v>1</v>
      </c>
      <c r="W2676" s="58">
        <v>7.2008000000000001</v>
      </c>
      <c r="X2676" s="79">
        <f t="shared" si="293"/>
        <v>809.31285412731916</v>
      </c>
    </row>
    <row r="2677" spans="1:24" s="18" customFormat="1" x14ac:dyDescent="0.2">
      <c r="A2677" s="37" t="str">
        <f t="shared" si="291"/>
        <v>2025-5</v>
      </c>
      <c r="B2677" t="s">
        <v>2297</v>
      </c>
      <c r="C2677" s="23">
        <v>45799</v>
      </c>
      <c r="D2677" s="23">
        <v>45646</v>
      </c>
      <c r="E2677" t="s">
        <v>866</v>
      </c>
      <c r="F2677" t="s">
        <v>867</v>
      </c>
      <c r="G2677" s="22"/>
      <c r="H2677" t="s">
        <v>5573</v>
      </c>
      <c r="I2677" t="s">
        <v>877</v>
      </c>
      <c r="J2677" t="s">
        <v>878</v>
      </c>
      <c r="K2677" s="10" t="str">
        <f t="shared" si="294"/>
        <v>ANYD</v>
      </c>
      <c r="L2677" t="s">
        <v>10</v>
      </c>
      <c r="M2677" s="48">
        <v>-2004</v>
      </c>
      <c r="N2677" t="s">
        <v>1472</v>
      </c>
      <c r="O2677" t="s">
        <v>11</v>
      </c>
      <c r="P2677" s="50">
        <v>11.672599999999999</v>
      </c>
      <c r="Q2677" s="11">
        <f t="shared" si="292"/>
        <v>-23391.89</v>
      </c>
      <c r="R2677" s="12">
        <f t="shared" si="295"/>
        <v>7.3003400000000003</v>
      </c>
      <c r="S2677" s="14">
        <f t="shared" si="296"/>
        <v>1.5989</v>
      </c>
      <c r="T2677" s="13">
        <f t="shared" si="297"/>
        <v>-3204.2</v>
      </c>
      <c r="U2677" s="14" t="s">
        <v>349</v>
      </c>
      <c r="V2677" t="s">
        <v>36</v>
      </c>
      <c r="W2677" s="58">
        <v>7.2008000000000001</v>
      </c>
      <c r="X2677" s="79">
        <f t="shared" si="293"/>
        <v>-3248.5127208087988</v>
      </c>
    </row>
    <row r="2678" spans="1:24" s="18" customFormat="1" x14ac:dyDescent="0.2">
      <c r="A2678" s="37" t="str">
        <f t="shared" si="291"/>
        <v>2025-5</v>
      </c>
      <c r="B2678" t="s">
        <v>2297</v>
      </c>
      <c r="C2678" s="23">
        <v>45799</v>
      </c>
      <c r="D2678" s="23">
        <v>45646</v>
      </c>
      <c r="E2678" t="s">
        <v>866</v>
      </c>
      <c r="F2678" t="s">
        <v>867</v>
      </c>
      <c r="G2678" s="22"/>
      <c r="H2678" t="s">
        <v>5574</v>
      </c>
      <c r="I2678" t="s">
        <v>877</v>
      </c>
      <c r="J2678" t="s">
        <v>878</v>
      </c>
      <c r="K2678" s="10" t="str">
        <f t="shared" si="294"/>
        <v>ANYD</v>
      </c>
      <c r="L2678" t="s">
        <v>10</v>
      </c>
      <c r="M2678" s="48">
        <v>2004</v>
      </c>
      <c r="N2678" t="s">
        <v>1472</v>
      </c>
      <c r="O2678" t="s">
        <v>11</v>
      </c>
      <c r="P2678" s="50">
        <v>11.672599999999999</v>
      </c>
      <c r="Q2678" s="11">
        <f t="shared" si="292"/>
        <v>23391.89</v>
      </c>
      <c r="R2678" s="12">
        <f t="shared" si="295"/>
        <v>7.3003400000000003</v>
      </c>
      <c r="S2678" s="14">
        <f t="shared" si="296"/>
        <v>1.5989</v>
      </c>
      <c r="T2678" s="13">
        <f t="shared" si="297"/>
        <v>3204.2</v>
      </c>
      <c r="U2678" s="14" t="s">
        <v>349</v>
      </c>
      <c r="V2678" t="s">
        <v>36</v>
      </c>
      <c r="W2678" s="58">
        <v>7.2008000000000001</v>
      </c>
      <c r="X2678" s="79">
        <f t="shared" si="293"/>
        <v>3248.5127208087988</v>
      </c>
    </row>
    <row r="2679" spans="1:24" s="18" customFormat="1" x14ac:dyDescent="0.2">
      <c r="A2679" s="37" t="str">
        <f t="shared" si="291"/>
        <v>2025-5</v>
      </c>
      <c r="B2679" t="s">
        <v>5303</v>
      </c>
      <c r="C2679" s="23">
        <v>45799</v>
      </c>
      <c r="D2679" s="23">
        <v>45646</v>
      </c>
      <c r="E2679" t="s">
        <v>866</v>
      </c>
      <c r="F2679" t="s">
        <v>867</v>
      </c>
      <c r="G2679" s="22"/>
      <c r="H2679" t="s">
        <v>5574</v>
      </c>
      <c r="I2679" t="s">
        <v>877</v>
      </c>
      <c r="J2679" t="s">
        <v>878</v>
      </c>
      <c r="K2679" s="10" t="str">
        <f t="shared" si="294"/>
        <v>ANYD</v>
      </c>
      <c r="L2679" t="s">
        <v>10</v>
      </c>
      <c r="M2679" s="48">
        <v>2004</v>
      </c>
      <c r="N2679" t="s">
        <v>1472</v>
      </c>
      <c r="O2679" t="s">
        <v>11</v>
      </c>
      <c r="P2679" s="50">
        <v>11.672599999999999</v>
      </c>
      <c r="Q2679" s="11">
        <f t="shared" si="292"/>
        <v>23391.89</v>
      </c>
      <c r="R2679" s="12">
        <f t="shared" si="295"/>
        <v>7.3003400000000003</v>
      </c>
      <c r="S2679" s="14">
        <f t="shared" si="296"/>
        <v>1.5989</v>
      </c>
      <c r="T2679" s="13">
        <f t="shared" si="297"/>
        <v>3204.2</v>
      </c>
      <c r="U2679" s="14" t="s">
        <v>349</v>
      </c>
      <c r="V2679" t="s">
        <v>36</v>
      </c>
      <c r="W2679" s="58">
        <v>7.2008000000000001</v>
      </c>
      <c r="X2679" s="79">
        <f t="shared" si="293"/>
        <v>3248.5127208087988</v>
      </c>
    </row>
    <row r="2680" spans="1:24" s="18" customFormat="1" x14ac:dyDescent="0.2">
      <c r="A2680" s="37" t="str">
        <f t="shared" si="291"/>
        <v>2025-5</v>
      </c>
      <c r="B2680" t="s">
        <v>5304</v>
      </c>
      <c r="C2680" s="23">
        <v>45799</v>
      </c>
      <c r="D2680" s="23">
        <v>45792</v>
      </c>
      <c r="E2680" t="s">
        <v>2827</v>
      </c>
      <c r="F2680" t="s">
        <v>2828</v>
      </c>
      <c r="G2680" s="22"/>
      <c r="H2680" t="s">
        <v>5575</v>
      </c>
      <c r="I2680" t="s">
        <v>1808</v>
      </c>
      <c r="J2680" t="s">
        <v>1809</v>
      </c>
      <c r="K2680" s="10" t="str">
        <f t="shared" si="294"/>
        <v>SSM-</v>
      </c>
      <c r="L2680" t="s">
        <v>10</v>
      </c>
      <c r="M2680" s="48">
        <v>43821</v>
      </c>
      <c r="N2680" t="s">
        <v>186</v>
      </c>
      <c r="O2680" t="s">
        <v>11</v>
      </c>
      <c r="P2680" s="50">
        <v>12.168100000000001</v>
      </c>
      <c r="Q2680" s="11">
        <f t="shared" si="292"/>
        <v>533218.31000000006</v>
      </c>
      <c r="R2680" s="12">
        <f t="shared" si="295"/>
        <v>7.3003400000000003</v>
      </c>
      <c r="S2680" s="14">
        <f t="shared" si="296"/>
        <v>1.6668000000000001</v>
      </c>
      <c r="T2680" s="13">
        <f t="shared" si="297"/>
        <v>73040.84</v>
      </c>
      <c r="U2680" s="14" t="s">
        <v>349</v>
      </c>
      <c r="V2680" t="s">
        <v>33</v>
      </c>
      <c r="W2680" s="58">
        <v>7.2008000000000001</v>
      </c>
      <c r="X2680" s="79">
        <f t="shared" si="293"/>
        <v>74049.870861570933</v>
      </c>
    </row>
    <row r="2681" spans="1:24" s="18" customFormat="1" x14ac:dyDescent="0.2">
      <c r="A2681" s="37" t="str">
        <f t="shared" si="291"/>
        <v>2025-5</v>
      </c>
      <c r="B2681" t="s">
        <v>5305</v>
      </c>
      <c r="C2681" s="23">
        <v>45797</v>
      </c>
      <c r="D2681" s="23">
        <v>45792</v>
      </c>
      <c r="E2681" t="s">
        <v>2827</v>
      </c>
      <c r="F2681" t="s">
        <v>2828</v>
      </c>
      <c r="G2681" s="22"/>
      <c r="H2681" t="s">
        <v>5576</v>
      </c>
      <c r="I2681" t="s">
        <v>1812</v>
      </c>
      <c r="J2681" t="s">
        <v>1813</v>
      </c>
      <c r="K2681" s="10" t="str">
        <f t="shared" si="294"/>
        <v>SSM-</v>
      </c>
      <c r="L2681" t="s">
        <v>10</v>
      </c>
      <c r="M2681" s="48">
        <v>33602</v>
      </c>
      <c r="N2681" t="s">
        <v>186</v>
      </c>
      <c r="O2681" t="s">
        <v>11</v>
      </c>
      <c r="P2681" s="50">
        <v>12.3894</v>
      </c>
      <c r="Q2681" s="11">
        <f t="shared" si="292"/>
        <v>416308.62</v>
      </c>
      <c r="R2681" s="12">
        <f t="shared" si="295"/>
        <v>7.3003400000000003</v>
      </c>
      <c r="S2681" s="14">
        <f t="shared" si="296"/>
        <v>1.6971000000000001</v>
      </c>
      <c r="T2681" s="13">
        <f t="shared" si="297"/>
        <v>57025.95</v>
      </c>
      <c r="U2681" s="14" t="s">
        <v>349</v>
      </c>
      <c r="V2681" t="s">
        <v>33</v>
      </c>
      <c r="W2681" s="58">
        <v>7.2008000000000001</v>
      </c>
      <c r="X2681" s="79">
        <f t="shared" si="293"/>
        <v>57814.217698033557</v>
      </c>
    </row>
    <row r="2682" spans="1:24" s="18" customFormat="1" x14ac:dyDescent="0.2">
      <c r="A2682" s="37" t="str">
        <f t="shared" si="291"/>
        <v>2025-5</v>
      </c>
      <c r="B2682" t="s">
        <v>5306</v>
      </c>
      <c r="C2682" s="23">
        <v>45784</v>
      </c>
      <c r="D2682" s="23">
        <v>45777</v>
      </c>
      <c r="E2682" t="s">
        <v>5</v>
      </c>
      <c r="F2682" t="s">
        <v>6</v>
      </c>
      <c r="G2682" s="22"/>
      <c r="H2682" t="s">
        <v>5532</v>
      </c>
      <c r="I2682" t="s">
        <v>1814</v>
      </c>
      <c r="J2682" t="s">
        <v>1815</v>
      </c>
      <c r="K2682" s="10" t="str">
        <f t="shared" si="294"/>
        <v>BOX-</v>
      </c>
      <c r="L2682" t="s">
        <v>10</v>
      </c>
      <c r="M2682" s="48">
        <v>1010</v>
      </c>
      <c r="N2682" t="s">
        <v>1472</v>
      </c>
      <c r="O2682" t="s">
        <v>11</v>
      </c>
      <c r="P2682" s="50">
        <v>12.85</v>
      </c>
      <c r="Q2682" s="11">
        <f t="shared" si="292"/>
        <v>12978.5</v>
      </c>
      <c r="R2682" s="12">
        <f t="shared" si="295"/>
        <v>7.3003400000000003</v>
      </c>
      <c r="S2682" s="14">
        <f t="shared" si="296"/>
        <v>1.7602</v>
      </c>
      <c r="T2682" s="13">
        <f t="shared" si="297"/>
        <v>1777.8</v>
      </c>
      <c r="U2682" s="14" t="s">
        <v>349</v>
      </c>
      <c r="V2682" t="s">
        <v>1</v>
      </c>
      <c r="W2682" s="58">
        <v>7.2008000000000001</v>
      </c>
      <c r="X2682" s="79">
        <f t="shared" si="293"/>
        <v>1802.3691812020886</v>
      </c>
    </row>
    <row r="2683" spans="1:24" s="18" customFormat="1" x14ac:dyDescent="0.2">
      <c r="A2683" s="37" t="str">
        <f t="shared" si="291"/>
        <v>2025-5</v>
      </c>
      <c r="B2683" t="s">
        <v>5307</v>
      </c>
      <c r="C2683" s="23">
        <v>45782</v>
      </c>
      <c r="D2683" s="23">
        <v>45763</v>
      </c>
      <c r="E2683" t="s">
        <v>696</v>
      </c>
      <c r="F2683" t="s">
        <v>697</v>
      </c>
      <c r="G2683" s="22"/>
      <c r="H2683" t="s">
        <v>5524</v>
      </c>
      <c r="I2683" t="s">
        <v>4792</v>
      </c>
      <c r="J2683" t="s">
        <v>4793</v>
      </c>
      <c r="K2683" s="10" t="str">
        <f t="shared" si="294"/>
        <v>GLID</v>
      </c>
      <c r="L2683" t="s">
        <v>10</v>
      </c>
      <c r="M2683" s="48">
        <v>1020</v>
      </c>
      <c r="N2683" t="s">
        <v>1472</v>
      </c>
      <c r="O2683" t="s">
        <v>11</v>
      </c>
      <c r="P2683" s="50">
        <v>13.2502</v>
      </c>
      <c r="Q2683" s="11">
        <f t="shared" si="292"/>
        <v>13515.2</v>
      </c>
      <c r="R2683" s="12">
        <f t="shared" si="295"/>
        <v>7.3003400000000003</v>
      </c>
      <c r="S2683" s="14">
        <f t="shared" si="296"/>
        <v>1.8149999999999999</v>
      </c>
      <c r="T2683" s="13">
        <f t="shared" si="297"/>
        <v>1851.3</v>
      </c>
      <c r="U2683" s="14" t="s">
        <v>349</v>
      </c>
      <c r="V2683" t="s">
        <v>78</v>
      </c>
      <c r="W2683" s="58">
        <v>7.2008000000000001</v>
      </c>
      <c r="X2683" s="79">
        <f t="shared" si="293"/>
        <v>1876.9031218753471</v>
      </c>
    </row>
    <row r="2684" spans="1:24" s="18" customFormat="1" x14ac:dyDescent="0.2">
      <c r="A2684" s="37" t="str">
        <f t="shared" si="291"/>
        <v>2025-5</v>
      </c>
      <c r="B2684" t="s">
        <v>5308</v>
      </c>
      <c r="C2684" s="23">
        <v>45807</v>
      </c>
      <c r="D2684" s="23">
        <v>45775</v>
      </c>
      <c r="E2684" t="s">
        <v>981</v>
      </c>
      <c r="F2684" t="s">
        <v>982</v>
      </c>
      <c r="G2684" s="22"/>
      <c r="H2684" t="s">
        <v>5572</v>
      </c>
      <c r="I2684" t="s">
        <v>4794</v>
      </c>
      <c r="J2684" t="s">
        <v>4795</v>
      </c>
      <c r="K2684" s="10" t="str">
        <f t="shared" si="294"/>
        <v>HDL-</v>
      </c>
      <c r="L2684" t="s">
        <v>10</v>
      </c>
      <c r="M2684" s="48">
        <v>1530</v>
      </c>
      <c r="N2684" t="s">
        <v>1472</v>
      </c>
      <c r="O2684" t="s">
        <v>11</v>
      </c>
      <c r="P2684" s="50">
        <v>13.308199999999999</v>
      </c>
      <c r="Q2684" s="11">
        <f t="shared" si="292"/>
        <v>20361.55</v>
      </c>
      <c r="R2684" s="12">
        <f t="shared" si="295"/>
        <v>7.3003400000000003</v>
      </c>
      <c r="S2684" s="14">
        <f t="shared" si="296"/>
        <v>1.823</v>
      </c>
      <c r="T2684" s="13">
        <f t="shared" si="297"/>
        <v>2789.19</v>
      </c>
      <c r="U2684" s="14" t="s">
        <v>349</v>
      </c>
      <c r="V2684" t="s">
        <v>228</v>
      </c>
      <c r="W2684" s="58">
        <v>7.2008000000000001</v>
      </c>
      <c r="X2684" s="79">
        <f t="shared" si="293"/>
        <v>2827.6783135207197</v>
      </c>
    </row>
    <row r="2685" spans="1:24" s="18" customFormat="1" x14ac:dyDescent="0.2">
      <c r="A2685" s="37" t="str">
        <f t="shared" si="291"/>
        <v>2025-5</v>
      </c>
      <c r="B2685" t="s">
        <v>5309</v>
      </c>
      <c r="C2685" s="23">
        <v>45800</v>
      </c>
      <c r="D2685" s="23">
        <v>45737</v>
      </c>
      <c r="E2685" t="s">
        <v>121</v>
      </c>
      <c r="F2685" t="s">
        <v>122</v>
      </c>
      <c r="G2685" s="22"/>
      <c r="H2685" t="s">
        <v>5471</v>
      </c>
      <c r="I2685" t="s">
        <v>4796</v>
      </c>
      <c r="J2685" t="s">
        <v>4797</v>
      </c>
      <c r="K2685" s="10" t="str">
        <f t="shared" si="294"/>
        <v>SHDL</v>
      </c>
      <c r="L2685" t="s">
        <v>10</v>
      </c>
      <c r="M2685" s="48">
        <v>183</v>
      </c>
      <c r="N2685" t="s">
        <v>1472</v>
      </c>
      <c r="O2685" t="s">
        <v>11</v>
      </c>
      <c r="P2685" s="50">
        <v>14.0975</v>
      </c>
      <c r="Q2685" s="11">
        <f t="shared" si="292"/>
        <v>2579.84</v>
      </c>
      <c r="R2685" s="12">
        <f t="shared" si="295"/>
        <v>7.3003400000000003</v>
      </c>
      <c r="S2685" s="14">
        <f t="shared" si="296"/>
        <v>1.9311</v>
      </c>
      <c r="T2685" s="13">
        <f t="shared" si="297"/>
        <v>353.39</v>
      </c>
      <c r="U2685" s="14" t="s">
        <v>349</v>
      </c>
      <c r="V2685" t="s">
        <v>722</v>
      </c>
      <c r="W2685" s="58">
        <v>7.2008000000000001</v>
      </c>
      <c r="X2685" s="79">
        <f t="shared" si="293"/>
        <v>358.27165037218089</v>
      </c>
    </row>
    <row r="2686" spans="1:24" s="18" customFormat="1" x14ac:dyDescent="0.2">
      <c r="A2686" s="37" t="str">
        <f t="shared" si="291"/>
        <v>2025-5</v>
      </c>
      <c r="B2686" t="s">
        <v>5309</v>
      </c>
      <c r="C2686" s="23">
        <v>45797</v>
      </c>
      <c r="D2686" s="23">
        <v>45737</v>
      </c>
      <c r="E2686" t="s">
        <v>121</v>
      </c>
      <c r="F2686" t="s">
        <v>122</v>
      </c>
      <c r="G2686" s="22"/>
      <c r="H2686" t="s">
        <v>5370</v>
      </c>
      <c r="I2686" t="s">
        <v>4796</v>
      </c>
      <c r="J2686" t="s">
        <v>4797</v>
      </c>
      <c r="K2686" s="10" t="str">
        <f t="shared" si="294"/>
        <v>SHDL</v>
      </c>
      <c r="L2686" t="s">
        <v>10</v>
      </c>
      <c r="M2686" s="48">
        <v>1317</v>
      </c>
      <c r="N2686" t="s">
        <v>1472</v>
      </c>
      <c r="O2686" t="s">
        <v>11</v>
      </c>
      <c r="P2686" s="50">
        <v>14.0975</v>
      </c>
      <c r="Q2686" s="11">
        <f t="shared" si="292"/>
        <v>18566.41</v>
      </c>
      <c r="R2686" s="12">
        <f t="shared" si="295"/>
        <v>7.3003400000000003</v>
      </c>
      <c r="S2686" s="14">
        <f t="shared" si="296"/>
        <v>1.9311</v>
      </c>
      <c r="T2686" s="13">
        <f t="shared" si="297"/>
        <v>2543.2600000000002</v>
      </c>
      <c r="U2686" s="14" t="s">
        <v>349</v>
      </c>
      <c r="V2686" t="s">
        <v>722</v>
      </c>
      <c r="W2686" s="58">
        <v>7.2008000000000001</v>
      </c>
      <c r="X2686" s="79">
        <f t="shared" si="293"/>
        <v>2578.3812215309413</v>
      </c>
    </row>
    <row r="2687" spans="1:24" s="18" customFormat="1" x14ac:dyDescent="0.2">
      <c r="A2687" s="37" t="str">
        <f t="shared" si="291"/>
        <v>2025-5</v>
      </c>
      <c r="B2687" t="s">
        <v>4283</v>
      </c>
      <c r="C2687" s="23">
        <v>45804</v>
      </c>
      <c r="D2687" s="23">
        <v>45706</v>
      </c>
      <c r="E2687" t="s">
        <v>569</v>
      </c>
      <c r="F2687" t="s">
        <v>570</v>
      </c>
      <c r="G2687" s="22"/>
      <c r="H2687" t="s">
        <v>5565</v>
      </c>
      <c r="I2687" t="s">
        <v>775</v>
      </c>
      <c r="J2687" t="s">
        <v>776</v>
      </c>
      <c r="K2687" s="10" t="str">
        <f t="shared" si="294"/>
        <v>GLID</v>
      </c>
      <c r="L2687" t="s">
        <v>10</v>
      </c>
      <c r="M2687" s="48">
        <v>505</v>
      </c>
      <c r="N2687" t="s">
        <v>1472</v>
      </c>
      <c r="O2687" t="s">
        <v>11</v>
      </c>
      <c r="P2687" s="50">
        <v>14.1</v>
      </c>
      <c r="Q2687" s="11">
        <f t="shared" si="292"/>
        <v>7120.5</v>
      </c>
      <c r="R2687" s="12">
        <f t="shared" si="295"/>
        <v>7.3003400000000003</v>
      </c>
      <c r="S2687" s="14">
        <f t="shared" si="296"/>
        <v>1.9314</v>
      </c>
      <c r="T2687" s="13">
        <f t="shared" si="297"/>
        <v>975.36</v>
      </c>
      <c r="U2687" s="14" t="s">
        <v>349</v>
      </c>
      <c r="V2687" t="s">
        <v>78</v>
      </c>
      <c r="W2687" s="58">
        <v>7.2008000000000001</v>
      </c>
      <c r="X2687" s="79">
        <f t="shared" si="293"/>
        <v>988.84846128207971</v>
      </c>
    </row>
    <row r="2688" spans="1:24" s="18" customFormat="1" x14ac:dyDescent="0.2">
      <c r="A2688" s="37" t="str">
        <f t="shared" si="291"/>
        <v>2025-5</v>
      </c>
      <c r="B2688" t="s">
        <v>4283</v>
      </c>
      <c r="C2688" s="23">
        <v>45783</v>
      </c>
      <c r="D2688" s="23">
        <v>45706</v>
      </c>
      <c r="E2688" t="s">
        <v>569</v>
      </c>
      <c r="F2688" t="s">
        <v>570</v>
      </c>
      <c r="G2688" s="22"/>
      <c r="H2688" t="s">
        <v>5566</v>
      </c>
      <c r="I2688" t="s">
        <v>775</v>
      </c>
      <c r="J2688" t="s">
        <v>776</v>
      </c>
      <c r="K2688" s="10" t="str">
        <f t="shared" si="294"/>
        <v>GLID</v>
      </c>
      <c r="L2688" t="s">
        <v>10</v>
      </c>
      <c r="M2688" s="48">
        <v>-505</v>
      </c>
      <c r="N2688" t="s">
        <v>1472</v>
      </c>
      <c r="O2688" t="s">
        <v>11</v>
      </c>
      <c r="P2688" s="50">
        <v>14.1</v>
      </c>
      <c r="Q2688" s="11">
        <f t="shared" si="292"/>
        <v>-7120.5</v>
      </c>
      <c r="R2688" s="12">
        <f t="shared" si="295"/>
        <v>7.3003400000000003</v>
      </c>
      <c r="S2688" s="14">
        <f t="shared" si="296"/>
        <v>1.9314</v>
      </c>
      <c r="T2688" s="13">
        <f t="shared" si="297"/>
        <v>-975.36</v>
      </c>
      <c r="U2688" s="14" t="s">
        <v>349</v>
      </c>
      <c r="V2688" t="s">
        <v>78</v>
      </c>
      <c r="W2688" s="58">
        <v>7.2008000000000001</v>
      </c>
      <c r="X2688" s="79">
        <f t="shared" si="293"/>
        <v>-988.84846128207971</v>
      </c>
    </row>
    <row r="2689" spans="1:24" s="18" customFormat="1" x14ac:dyDescent="0.2">
      <c r="A2689" s="37" t="str">
        <f t="shared" si="291"/>
        <v>2025-5</v>
      </c>
      <c r="B2689" t="s">
        <v>5310</v>
      </c>
      <c r="C2689" s="23">
        <v>45798</v>
      </c>
      <c r="D2689" s="23">
        <v>45765</v>
      </c>
      <c r="E2689" t="s">
        <v>143</v>
      </c>
      <c r="F2689" t="s">
        <v>144</v>
      </c>
      <c r="G2689" s="22"/>
      <c r="H2689" t="s">
        <v>5577</v>
      </c>
      <c r="I2689" t="s">
        <v>4798</v>
      </c>
      <c r="J2689" t="s">
        <v>4799</v>
      </c>
      <c r="K2689" s="10" t="str">
        <f t="shared" si="294"/>
        <v>HDL-</v>
      </c>
      <c r="L2689" t="s">
        <v>10</v>
      </c>
      <c r="M2689" s="48">
        <v>1000</v>
      </c>
      <c r="N2689" t="s">
        <v>1472</v>
      </c>
      <c r="O2689" t="s">
        <v>11</v>
      </c>
      <c r="P2689" s="50">
        <v>14.151199999999999</v>
      </c>
      <c r="Q2689" s="11">
        <f t="shared" si="292"/>
        <v>14151.2</v>
      </c>
      <c r="R2689" s="12">
        <f t="shared" si="295"/>
        <v>7.3003400000000003</v>
      </c>
      <c r="S2689" s="14">
        <f t="shared" si="296"/>
        <v>1.9383999999999999</v>
      </c>
      <c r="T2689" s="13">
        <f t="shared" si="297"/>
        <v>1938.4</v>
      </c>
      <c r="U2689" s="14" t="s">
        <v>349</v>
      </c>
      <c r="V2689" t="s">
        <v>228</v>
      </c>
      <c r="W2689" s="58">
        <v>7.2008000000000001</v>
      </c>
      <c r="X2689" s="79">
        <f t="shared" si="293"/>
        <v>1965.2260859904454</v>
      </c>
    </row>
    <row r="2690" spans="1:24" s="18" customFormat="1" x14ac:dyDescent="0.2">
      <c r="A2690" s="37" t="str">
        <f t="shared" ref="A2690:A2753" si="298">+TEXT(C2690,"YYYY")&amp;"-"&amp;TEXT(C2690,"M")</f>
        <v>2025-5</v>
      </c>
      <c r="B2690" t="s">
        <v>5311</v>
      </c>
      <c r="C2690" s="23">
        <v>45807</v>
      </c>
      <c r="D2690" s="23">
        <v>45775</v>
      </c>
      <c r="E2690" t="s">
        <v>981</v>
      </c>
      <c r="F2690" t="s">
        <v>982</v>
      </c>
      <c r="G2690" s="22"/>
      <c r="H2690" t="s">
        <v>5572</v>
      </c>
      <c r="I2690" t="s">
        <v>985</v>
      </c>
      <c r="J2690" t="s">
        <v>986</v>
      </c>
      <c r="K2690" s="10" t="str">
        <f t="shared" si="294"/>
        <v>HDL-</v>
      </c>
      <c r="L2690" t="s">
        <v>10</v>
      </c>
      <c r="M2690" s="48">
        <v>1030</v>
      </c>
      <c r="N2690" t="s">
        <v>1472</v>
      </c>
      <c r="O2690" t="s">
        <v>11</v>
      </c>
      <c r="P2690" s="50">
        <v>14.152699999999999</v>
      </c>
      <c r="Q2690" s="11">
        <f t="shared" ref="Q2690:Q2753" si="299">ROUND(P2690*M2690,2)</f>
        <v>14577.28</v>
      </c>
      <c r="R2690" s="12">
        <f t="shared" si="295"/>
        <v>7.3003400000000003</v>
      </c>
      <c r="S2690" s="14">
        <f t="shared" si="296"/>
        <v>1.9386000000000001</v>
      </c>
      <c r="T2690" s="13">
        <f t="shared" si="297"/>
        <v>1996.76</v>
      </c>
      <c r="U2690" s="14" t="s">
        <v>349</v>
      </c>
      <c r="V2690" t="s">
        <v>228</v>
      </c>
      <c r="W2690" s="58">
        <v>7.2008000000000001</v>
      </c>
      <c r="X2690" s="79">
        <f t="shared" ref="X2690:X2753" si="300">IF(O2690="CNY",P2690/W2690*M2690,1)</f>
        <v>2024.3974280635484</v>
      </c>
    </row>
    <row r="2691" spans="1:24" s="18" customFormat="1" x14ac:dyDescent="0.2">
      <c r="A2691" s="37" t="str">
        <f t="shared" si="298"/>
        <v>2025-5</v>
      </c>
      <c r="B2691" t="s">
        <v>5312</v>
      </c>
      <c r="C2691" s="23">
        <v>45806</v>
      </c>
      <c r="D2691" s="23">
        <v>45805</v>
      </c>
      <c r="E2691" t="s">
        <v>5</v>
      </c>
      <c r="F2691" t="s">
        <v>6</v>
      </c>
      <c r="G2691" s="22"/>
      <c r="H2691" t="s">
        <v>5578</v>
      </c>
      <c r="I2691" t="s">
        <v>4800</v>
      </c>
      <c r="J2691" t="s">
        <v>4801</v>
      </c>
      <c r="K2691" s="10" t="str">
        <f t="shared" si="294"/>
        <v>BOX-</v>
      </c>
      <c r="L2691" t="s">
        <v>10</v>
      </c>
      <c r="M2691" s="48">
        <v>1010</v>
      </c>
      <c r="N2691" t="s">
        <v>1472</v>
      </c>
      <c r="O2691" t="s">
        <v>11</v>
      </c>
      <c r="P2691" s="50">
        <v>14.86</v>
      </c>
      <c r="Q2691" s="11">
        <f t="shared" si="299"/>
        <v>15008.6</v>
      </c>
      <c r="R2691" s="12">
        <f t="shared" si="295"/>
        <v>7.3003400000000003</v>
      </c>
      <c r="S2691" s="14">
        <f t="shared" si="296"/>
        <v>2.0354999999999999</v>
      </c>
      <c r="T2691" s="13">
        <f t="shared" si="297"/>
        <v>2055.86</v>
      </c>
      <c r="U2691" s="14" t="s">
        <v>349</v>
      </c>
      <c r="V2691" t="s">
        <v>1</v>
      </c>
      <c r="W2691" s="58">
        <v>7.2008000000000001</v>
      </c>
      <c r="X2691" s="79">
        <f t="shared" si="300"/>
        <v>2084.2961893122983</v>
      </c>
    </row>
    <row r="2692" spans="1:24" s="18" customFormat="1" x14ac:dyDescent="0.2">
      <c r="A2692" s="37" t="str">
        <f t="shared" si="298"/>
        <v>2025-5</v>
      </c>
      <c r="B2692" t="s">
        <v>5313</v>
      </c>
      <c r="C2692" s="23">
        <v>45786</v>
      </c>
      <c r="D2692" s="23">
        <v>45775</v>
      </c>
      <c r="E2692" t="s">
        <v>806</v>
      </c>
      <c r="F2692" t="s">
        <v>807</v>
      </c>
      <c r="G2692" s="22"/>
      <c r="H2692" t="s">
        <v>5579</v>
      </c>
      <c r="I2692" t="s">
        <v>4802</v>
      </c>
      <c r="J2692" t="s">
        <v>4803</v>
      </c>
      <c r="K2692" s="10" t="str">
        <f t="shared" si="294"/>
        <v>SWF-</v>
      </c>
      <c r="L2692" t="s">
        <v>10</v>
      </c>
      <c r="M2692" s="48">
        <v>104.9</v>
      </c>
      <c r="N2692" t="s">
        <v>186</v>
      </c>
      <c r="O2692" t="s">
        <v>11</v>
      </c>
      <c r="P2692" s="50">
        <v>15.5</v>
      </c>
      <c r="Q2692" s="11">
        <f t="shared" si="299"/>
        <v>1625.95</v>
      </c>
      <c r="R2692" s="12">
        <f t="shared" si="295"/>
        <v>7.3003400000000003</v>
      </c>
      <c r="S2692" s="14">
        <f t="shared" si="296"/>
        <v>2.1232000000000002</v>
      </c>
      <c r="T2692" s="13">
        <f t="shared" si="297"/>
        <v>222.72</v>
      </c>
      <c r="U2692" s="14" t="s">
        <v>349</v>
      </c>
      <c r="V2692" t="s">
        <v>3481</v>
      </c>
      <c r="W2692" s="58">
        <v>7.2008000000000001</v>
      </c>
      <c r="X2692" s="79">
        <f t="shared" si="300"/>
        <v>225.80129985557164</v>
      </c>
    </row>
    <row r="2693" spans="1:24" s="18" customFormat="1" x14ac:dyDescent="0.2">
      <c r="A2693" s="37" t="str">
        <f t="shared" si="298"/>
        <v>2025-5</v>
      </c>
      <c r="B2693" t="s">
        <v>5314</v>
      </c>
      <c r="C2693" s="23">
        <v>45807</v>
      </c>
      <c r="D2693" s="23">
        <v>45763</v>
      </c>
      <c r="E2693" t="s">
        <v>143</v>
      </c>
      <c r="F2693" t="s">
        <v>144</v>
      </c>
      <c r="G2693" s="22"/>
      <c r="H2693" t="s">
        <v>5570</v>
      </c>
      <c r="I2693" t="s">
        <v>3798</v>
      </c>
      <c r="J2693" t="s">
        <v>3799</v>
      </c>
      <c r="K2693" s="10" t="str">
        <f t="shared" si="294"/>
        <v>HDL-</v>
      </c>
      <c r="L2693" t="s">
        <v>10</v>
      </c>
      <c r="M2693" s="48">
        <v>1000</v>
      </c>
      <c r="N2693" t="s">
        <v>1472</v>
      </c>
      <c r="O2693" t="s">
        <v>11</v>
      </c>
      <c r="P2693" s="50">
        <v>15.564299999999999</v>
      </c>
      <c r="Q2693" s="11">
        <f t="shared" si="299"/>
        <v>15564.3</v>
      </c>
      <c r="R2693" s="12">
        <f t="shared" si="295"/>
        <v>7.3003400000000003</v>
      </c>
      <c r="S2693" s="14">
        <f t="shared" si="296"/>
        <v>2.1320000000000001</v>
      </c>
      <c r="T2693" s="13">
        <f t="shared" si="297"/>
        <v>2132</v>
      </c>
      <c r="U2693" s="14" t="s">
        <v>349</v>
      </c>
      <c r="V2693" t="s">
        <v>228</v>
      </c>
      <c r="W2693" s="58">
        <v>7.2008000000000001</v>
      </c>
      <c r="X2693" s="79">
        <f t="shared" si="300"/>
        <v>2161.4681702033108</v>
      </c>
    </row>
    <row r="2694" spans="1:24" s="18" customFormat="1" x14ac:dyDescent="0.2">
      <c r="A2694" s="37" t="str">
        <f t="shared" si="298"/>
        <v>2025-5</v>
      </c>
      <c r="B2694" t="s">
        <v>5315</v>
      </c>
      <c r="C2694" s="23">
        <v>45807</v>
      </c>
      <c r="D2694" s="23">
        <v>45763</v>
      </c>
      <c r="E2694" t="s">
        <v>143</v>
      </c>
      <c r="F2694" t="s">
        <v>144</v>
      </c>
      <c r="G2694" s="22"/>
      <c r="H2694" t="s">
        <v>5570</v>
      </c>
      <c r="I2694" t="s">
        <v>3063</v>
      </c>
      <c r="J2694" t="s">
        <v>3279</v>
      </c>
      <c r="K2694" s="10" t="str">
        <f t="shared" si="294"/>
        <v>HDL-</v>
      </c>
      <c r="L2694" t="s">
        <v>10</v>
      </c>
      <c r="M2694" s="48">
        <v>720</v>
      </c>
      <c r="N2694" t="s">
        <v>1472</v>
      </c>
      <c r="O2694" t="s">
        <v>11</v>
      </c>
      <c r="P2694" s="50">
        <v>15.564299999999999</v>
      </c>
      <c r="Q2694" s="11">
        <f t="shared" si="299"/>
        <v>11206.3</v>
      </c>
      <c r="R2694" s="12">
        <f t="shared" si="295"/>
        <v>7.3003400000000003</v>
      </c>
      <c r="S2694" s="14">
        <f t="shared" si="296"/>
        <v>2.1320000000000001</v>
      </c>
      <c r="T2694" s="13">
        <f t="shared" si="297"/>
        <v>1535.04</v>
      </c>
      <c r="U2694" s="14" t="s">
        <v>349</v>
      </c>
      <c r="V2694" t="s">
        <v>228</v>
      </c>
      <c r="W2694" s="58">
        <v>7.2008000000000001</v>
      </c>
      <c r="X2694" s="79">
        <f t="shared" si="300"/>
        <v>1556.2570825463838</v>
      </c>
    </row>
    <row r="2695" spans="1:24" s="18" customFormat="1" x14ac:dyDescent="0.2">
      <c r="A2695" s="37" t="str">
        <f t="shared" si="298"/>
        <v>2025-5</v>
      </c>
      <c r="B2695" t="s">
        <v>5316</v>
      </c>
      <c r="C2695" s="23">
        <v>45807</v>
      </c>
      <c r="D2695" s="23">
        <v>45770</v>
      </c>
      <c r="E2695" t="s">
        <v>143</v>
      </c>
      <c r="F2695" t="s">
        <v>144</v>
      </c>
      <c r="G2695" s="22"/>
      <c r="H2695" t="s">
        <v>5570</v>
      </c>
      <c r="I2695" t="s">
        <v>4804</v>
      </c>
      <c r="J2695" t="s">
        <v>4805</v>
      </c>
      <c r="K2695" s="10" t="str">
        <f t="shared" si="294"/>
        <v>HDL-</v>
      </c>
      <c r="L2695" t="s">
        <v>10</v>
      </c>
      <c r="M2695" s="48">
        <v>1010</v>
      </c>
      <c r="N2695" t="s">
        <v>1472</v>
      </c>
      <c r="O2695" t="s">
        <v>11</v>
      </c>
      <c r="P2695" s="50">
        <v>15.564299999999999</v>
      </c>
      <c r="Q2695" s="11">
        <f t="shared" si="299"/>
        <v>15719.94</v>
      </c>
      <c r="R2695" s="12">
        <f t="shared" si="295"/>
        <v>7.3003400000000003</v>
      </c>
      <c r="S2695" s="14">
        <f t="shared" si="296"/>
        <v>2.1320000000000001</v>
      </c>
      <c r="T2695" s="13">
        <f t="shared" si="297"/>
        <v>2153.3200000000002</v>
      </c>
      <c r="U2695" s="14" t="s">
        <v>349</v>
      </c>
      <c r="V2695" t="s">
        <v>228</v>
      </c>
      <c r="W2695" s="58">
        <v>7.2008000000000001</v>
      </c>
      <c r="X2695" s="79">
        <f t="shared" si="300"/>
        <v>2183.0828519053439</v>
      </c>
    </row>
    <row r="2696" spans="1:24" s="18" customFormat="1" x14ac:dyDescent="0.2">
      <c r="A2696" s="37" t="str">
        <f t="shared" si="298"/>
        <v>2025-5</v>
      </c>
      <c r="B2696" t="s">
        <v>5317</v>
      </c>
      <c r="C2696" s="23">
        <v>45807</v>
      </c>
      <c r="D2696" s="23">
        <v>45770</v>
      </c>
      <c r="E2696" t="s">
        <v>143</v>
      </c>
      <c r="F2696" t="s">
        <v>144</v>
      </c>
      <c r="G2696" s="22"/>
      <c r="H2696" t="s">
        <v>5570</v>
      </c>
      <c r="I2696" t="s">
        <v>3064</v>
      </c>
      <c r="J2696" t="s">
        <v>3280</v>
      </c>
      <c r="K2696" s="10" t="str">
        <f t="shared" si="294"/>
        <v>HDL-</v>
      </c>
      <c r="L2696" t="s">
        <v>10</v>
      </c>
      <c r="M2696" s="48">
        <v>1000</v>
      </c>
      <c r="N2696" t="s">
        <v>1472</v>
      </c>
      <c r="O2696" t="s">
        <v>11</v>
      </c>
      <c r="P2696" s="50">
        <v>15.564299999999999</v>
      </c>
      <c r="Q2696" s="11">
        <f t="shared" si="299"/>
        <v>15564.3</v>
      </c>
      <c r="R2696" s="12">
        <f t="shared" si="295"/>
        <v>7.3003400000000003</v>
      </c>
      <c r="S2696" s="14">
        <f t="shared" si="296"/>
        <v>2.1320000000000001</v>
      </c>
      <c r="T2696" s="13">
        <f t="shared" si="297"/>
        <v>2132</v>
      </c>
      <c r="U2696" s="14" t="s">
        <v>349</v>
      </c>
      <c r="V2696" t="s">
        <v>228</v>
      </c>
      <c r="W2696" s="58">
        <v>7.2008000000000001</v>
      </c>
      <c r="X2696" s="79">
        <f t="shared" si="300"/>
        <v>2161.4681702033108</v>
      </c>
    </row>
    <row r="2697" spans="1:24" s="18" customFormat="1" x14ac:dyDescent="0.2">
      <c r="A2697" s="37" t="str">
        <f t="shared" si="298"/>
        <v>2025-5</v>
      </c>
      <c r="B2697" t="s">
        <v>5318</v>
      </c>
      <c r="C2697" s="23">
        <v>45798</v>
      </c>
      <c r="D2697" s="23">
        <v>45763</v>
      </c>
      <c r="E2697" t="s">
        <v>143</v>
      </c>
      <c r="F2697" t="s">
        <v>144</v>
      </c>
      <c r="G2697" s="22"/>
      <c r="H2697" t="s">
        <v>5577</v>
      </c>
      <c r="I2697" t="s">
        <v>4806</v>
      </c>
      <c r="J2697" t="s">
        <v>4807</v>
      </c>
      <c r="K2697" s="10" t="str">
        <f t="shared" si="294"/>
        <v>HDL-</v>
      </c>
      <c r="L2697" t="s">
        <v>10</v>
      </c>
      <c r="M2697" s="48">
        <v>1250</v>
      </c>
      <c r="N2697" t="s">
        <v>1472</v>
      </c>
      <c r="O2697" t="s">
        <v>11</v>
      </c>
      <c r="P2697" s="50">
        <v>15.9543</v>
      </c>
      <c r="Q2697" s="11">
        <f t="shared" si="299"/>
        <v>19942.88</v>
      </c>
      <c r="R2697" s="12">
        <f t="shared" si="295"/>
        <v>7.3003400000000003</v>
      </c>
      <c r="S2697" s="14">
        <f t="shared" si="296"/>
        <v>2.1854</v>
      </c>
      <c r="T2697" s="13">
        <f t="shared" si="297"/>
        <v>2731.75</v>
      </c>
      <c r="U2697" s="14" t="s">
        <v>349</v>
      </c>
      <c r="V2697" t="s">
        <v>228</v>
      </c>
      <c r="W2697" s="58">
        <v>7.2008000000000001</v>
      </c>
      <c r="X2697" s="79">
        <f t="shared" si="300"/>
        <v>2769.5360237751361</v>
      </c>
    </row>
    <row r="2698" spans="1:24" s="18" customFormat="1" x14ac:dyDescent="0.2">
      <c r="A2698" s="37" t="str">
        <f t="shared" si="298"/>
        <v>2025-5</v>
      </c>
      <c r="B2698" t="s">
        <v>5319</v>
      </c>
      <c r="C2698" s="23">
        <v>45799</v>
      </c>
      <c r="D2698" s="23">
        <v>45737</v>
      </c>
      <c r="E2698" t="s">
        <v>121</v>
      </c>
      <c r="F2698" t="s">
        <v>122</v>
      </c>
      <c r="G2698" s="22"/>
      <c r="H2698" t="s">
        <v>5550</v>
      </c>
      <c r="I2698" t="s">
        <v>4808</v>
      </c>
      <c r="J2698" t="s">
        <v>4809</v>
      </c>
      <c r="K2698" s="10" t="str">
        <f t="shared" si="294"/>
        <v>SHDL</v>
      </c>
      <c r="L2698" t="s">
        <v>10</v>
      </c>
      <c r="M2698" s="48">
        <v>181</v>
      </c>
      <c r="N2698" t="s">
        <v>1472</v>
      </c>
      <c r="O2698" t="s">
        <v>11</v>
      </c>
      <c r="P2698" s="50">
        <v>16.082699999999999</v>
      </c>
      <c r="Q2698" s="11">
        <f t="shared" si="299"/>
        <v>2910.97</v>
      </c>
      <c r="R2698" s="12">
        <f t="shared" si="295"/>
        <v>7.3003400000000003</v>
      </c>
      <c r="S2698" s="14">
        <f t="shared" si="296"/>
        <v>2.2029999999999998</v>
      </c>
      <c r="T2698" s="13">
        <f t="shared" si="297"/>
        <v>398.74</v>
      </c>
      <c r="U2698" s="14" t="s">
        <v>349</v>
      </c>
      <c r="V2698" t="s">
        <v>722</v>
      </c>
      <c r="W2698" s="58">
        <v>7.2008000000000001</v>
      </c>
      <c r="X2698" s="79">
        <f t="shared" si="300"/>
        <v>404.25629096767028</v>
      </c>
    </row>
    <row r="2699" spans="1:24" s="18" customFormat="1" x14ac:dyDescent="0.2">
      <c r="A2699" s="37" t="str">
        <f t="shared" si="298"/>
        <v>2025-5</v>
      </c>
      <c r="B2699" t="s">
        <v>5319</v>
      </c>
      <c r="C2699" s="23">
        <v>45797</v>
      </c>
      <c r="D2699" s="23">
        <v>45737</v>
      </c>
      <c r="E2699" t="s">
        <v>121</v>
      </c>
      <c r="F2699" t="s">
        <v>122</v>
      </c>
      <c r="G2699" s="22"/>
      <c r="H2699" t="s">
        <v>5370</v>
      </c>
      <c r="I2699" t="s">
        <v>4808</v>
      </c>
      <c r="J2699" t="s">
        <v>4809</v>
      </c>
      <c r="K2699" s="10" t="str">
        <f t="shared" si="294"/>
        <v>SHDL</v>
      </c>
      <c r="L2699" t="s">
        <v>10</v>
      </c>
      <c r="M2699" s="48">
        <v>723</v>
      </c>
      <c r="N2699" t="s">
        <v>1472</v>
      </c>
      <c r="O2699" t="s">
        <v>11</v>
      </c>
      <c r="P2699" s="50">
        <v>16.082699999999999</v>
      </c>
      <c r="Q2699" s="11">
        <f t="shared" si="299"/>
        <v>11627.79</v>
      </c>
      <c r="R2699" s="12">
        <f t="shared" si="295"/>
        <v>7.3003400000000003</v>
      </c>
      <c r="S2699" s="14">
        <f t="shared" si="296"/>
        <v>2.2029999999999998</v>
      </c>
      <c r="T2699" s="13">
        <f t="shared" si="297"/>
        <v>1592.77</v>
      </c>
      <c r="U2699" s="14" t="s">
        <v>349</v>
      </c>
      <c r="V2699" t="s">
        <v>722</v>
      </c>
      <c r="W2699" s="58">
        <v>7.2008000000000001</v>
      </c>
      <c r="X2699" s="79">
        <f t="shared" si="300"/>
        <v>1614.7917036995889</v>
      </c>
    </row>
    <row r="2700" spans="1:24" s="18" customFormat="1" x14ac:dyDescent="0.2">
      <c r="A2700" s="37" t="str">
        <f t="shared" si="298"/>
        <v>2025-5</v>
      </c>
      <c r="B2700" t="s">
        <v>5319</v>
      </c>
      <c r="C2700" s="23">
        <v>45792</v>
      </c>
      <c r="D2700" s="23">
        <v>45737</v>
      </c>
      <c r="E2700" t="s">
        <v>121</v>
      </c>
      <c r="F2700" t="s">
        <v>122</v>
      </c>
      <c r="G2700" s="22"/>
      <c r="H2700" t="s">
        <v>5371</v>
      </c>
      <c r="I2700" t="s">
        <v>4808</v>
      </c>
      <c r="J2700" t="s">
        <v>4809</v>
      </c>
      <c r="K2700" s="10" t="str">
        <f t="shared" si="294"/>
        <v>SHDL</v>
      </c>
      <c r="L2700" t="s">
        <v>10</v>
      </c>
      <c r="M2700" s="48">
        <v>296</v>
      </c>
      <c r="N2700" t="s">
        <v>1472</v>
      </c>
      <c r="O2700" t="s">
        <v>11</v>
      </c>
      <c r="P2700" s="50">
        <v>16.082699999999999</v>
      </c>
      <c r="Q2700" s="11">
        <f t="shared" si="299"/>
        <v>4760.4799999999996</v>
      </c>
      <c r="R2700" s="12">
        <f t="shared" si="295"/>
        <v>7.3003400000000003</v>
      </c>
      <c r="S2700" s="14">
        <f t="shared" si="296"/>
        <v>2.2029999999999998</v>
      </c>
      <c r="T2700" s="13">
        <f t="shared" si="297"/>
        <v>652.09</v>
      </c>
      <c r="U2700" s="14" t="s">
        <v>349</v>
      </c>
      <c r="V2700" t="s">
        <v>722</v>
      </c>
      <c r="W2700" s="58">
        <v>7.2008000000000001</v>
      </c>
      <c r="X2700" s="79">
        <f t="shared" si="300"/>
        <v>661.10421064326192</v>
      </c>
    </row>
    <row r="2701" spans="1:24" s="18" customFormat="1" x14ac:dyDescent="0.2">
      <c r="A2701" s="37" t="str">
        <f t="shared" si="298"/>
        <v>2025-5</v>
      </c>
      <c r="B2701" t="s">
        <v>5320</v>
      </c>
      <c r="C2701" s="23">
        <v>45797</v>
      </c>
      <c r="D2701" s="23">
        <v>45737</v>
      </c>
      <c r="E2701" t="s">
        <v>121</v>
      </c>
      <c r="F2701" t="s">
        <v>122</v>
      </c>
      <c r="G2701" s="22"/>
      <c r="H2701" t="s">
        <v>5370</v>
      </c>
      <c r="I2701" t="s">
        <v>4810</v>
      </c>
      <c r="J2701" t="s">
        <v>4811</v>
      </c>
      <c r="K2701" s="10" t="str">
        <f t="shared" si="294"/>
        <v>SHDL</v>
      </c>
      <c r="L2701" t="s">
        <v>10</v>
      </c>
      <c r="M2701" s="48">
        <v>201</v>
      </c>
      <c r="N2701" t="s">
        <v>1472</v>
      </c>
      <c r="O2701" t="s">
        <v>11</v>
      </c>
      <c r="P2701" s="50">
        <v>16.155200000000001</v>
      </c>
      <c r="Q2701" s="11">
        <f t="shared" si="299"/>
        <v>3247.2</v>
      </c>
      <c r="R2701" s="12">
        <f t="shared" si="295"/>
        <v>7.3003400000000003</v>
      </c>
      <c r="S2701" s="14">
        <f t="shared" si="296"/>
        <v>2.2128999999999999</v>
      </c>
      <c r="T2701" s="13">
        <f t="shared" si="297"/>
        <v>444.79</v>
      </c>
      <c r="U2701" s="14" t="s">
        <v>349</v>
      </c>
      <c r="V2701" t="s">
        <v>722</v>
      </c>
      <c r="W2701" s="58">
        <v>7.2008000000000001</v>
      </c>
      <c r="X2701" s="79">
        <f t="shared" si="300"/>
        <v>450.94922786357074</v>
      </c>
    </row>
    <row r="2702" spans="1:24" s="18" customFormat="1" x14ac:dyDescent="0.2">
      <c r="A2702" s="37" t="str">
        <f t="shared" si="298"/>
        <v>2025-5</v>
      </c>
      <c r="B2702" t="s">
        <v>5320</v>
      </c>
      <c r="C2702" s="23">
        <v>45792</v>
      </c>
      <c r="D2702" s="23">
        <v>45737</v>
      </c>
      <c r="E2702" t="s">
        <v>121</v>
      </c>
      <c r="F2702" t="s">
        <v>122</v>
      </c>
      <c r="G2702" s="22"/>
      <c r="H2702" t="s">
        <v>5371</v>
      </c>
      <c r="I2702" t="s">
        <v>4810</v>
      </c>
      <c r="J2702" t="s">
        <v>4811</v>
      </c>
      <c r="K2702" s="10" t="str">
        <f t="shared" si="294"/>
        <v>SHDL</v>
      </c>
      <c r="L2702" t="s">
        <v>10</v>
      </c>
      <c r="M2702" s="48">
        <v>1799</v>
      </c>
      <c r="N2702" t="s">
        <v>1472</v>
      </c>
      <c r="O2702" t="s">
        <v>11</v>
      </c>
      <c r="P2702" s="50">
        <v>16.155200000000001</v>
      </c>
      <c r="Q2702" s="11">
        <f t="shared" si="299"/>
        <v>29063.200000000001</v>
      </c>
      <c r="R2702" s="12">
        <f t="shared" si="295"/>
        <v>7.3003400000000003</v>
      </c>
      <c r="S2702" s="14">
        <f t="shared" si="296"/>
        <v>2.2128999999999999</v>
      </c>
      <c r="T2702" s="13">
        <f t="shared" si="297"/>
        <v>3981.01</v>
      </c>
      <c r="U2702" s="14" t="s">
        <v>349</v>
      </c>
      <c r="V2702" t="s">
        <v>722</v>
      </c>
      <c r="W2702" s="58">
        <v>7.2008000000000001</v>
      </c>
      <c r="X2702" s="79">
        <f t="shared" si="300"/>
        <v>4036.1077658037998</v>
      </c>
    </row>
    <row r="2703" spans="1:24" s="18" customFormat="1" x14ac:dyDescent="0.2">
      <c r="A2703" s="37" t="str">
        <f t="shared" si="298"/>
        <v>2025-5</v>
      </c>
      <c r="B2703" t="s">
        <v>5321</v>
      </c>
      <c r="C2703" s="23">
        <v>45803</v>
      </c>
      <c r="D2703" s="23">
        <v>45775</v>
      </c>
      <c r="E2703" t="s">
        <v>898</v>
      </c>
      <c r="F2703" t="s">
        <v>899</v>
      </c>
      <c r="G2703" s="22"/>
      <c r="H2703" t="s">
        <v>5580</v>
      </c>
      <c r="I2703" t="s">
        <v>896</v>
      </c>
      <c r="J2703" t="s">
        <v>897</v>
      </c>
      <c r="K2703" s="10" t="str">
        <f t="shared" si="294"/>
        <v>GLID</v>
      </c>
      <c r="L2703" t="s">
        <v>10</v>
      </c>
      <c r="M2703" s="48">
        <v>3150</v>
      </c>
      <c r="N2703" t="s">
        <v>1472</v>
      </c>
      <c r="O2703" t="s">
        <v>11</v>
      </c>
      <c r="P2703" s="50">
        <v>16.5</v>
      </c>
      <c r="Q2703" s="11">
        <f t="shared" si="299"/>
        <v>51975</v>
      </c>
      <c r="R2703" s="12">
        <f t="shared" si="295"/>
        <v>7.3003400000000003</v>
      </c>
      <c r="S2703" s="14">
        <f t="shared" si="296"/>
        <v>2.2602000000000002</v>
      </c>
      <c r="T2703" s="13">
        <f t="shared" si="297"/>
        <v>7119.63</v>
      </c>
      <c r="U2703" s="14" t="s">
        <v>349</v>
      </c>
      <c r="V2703" t="s">
        <v>78</v>
      </c>
      <c r="W2703" s="58">
        <v>7.2008000000000001</v>
      </c>
      <c r="X2703" s="79">
        <f t="shared" si="300"/>
        <v>7217.9480057771361</v>
      </c>
    </row>
    <row r="2704" spans="1:24" s="18" customFormat="1" x14ac:dyDescent="0.2">
      <c r="A2704" s="37" t="str">
        <f t="shared" si="298"/>
        <v>2025-5</v>
      </c>
      <c r="B2704" t="s">
        <v>5322</v>
      </c>
      <c r="C2704" s="23">
        <v>45803</v>
      </c>
      <c r="D2704" s="23">
        <v>45786</v>
      </c>
      <c r="E2704" t="s">
        <v>898</v>
      </c>
      <c r="F2704" t="s">
        <v>899</v>
      </c>
      <c r="G2704" s="22"/>
      <c r="H2704" t="s">
        <v>5580</v>
      </c>
      <c r="I2704" t="s">
        <v>896</v>
      </c>
      <c r="J2704" t="s">
        <v>897</v>
      </c>
      <c r="K2704" s="10" t="str">
        <f t="shared" si="294"/>
        <v>GLID</v>
      </c>
      <c r="L2704" t="s">
        <v>10</v>
      </c>
      <c r="M2704" s="48">
        <v>2010</v>
      </c>
      <c r="N2704" t="s">
        <v>1472</v>
      </c>
      <c r="O2704" t="s">
        <v>11</v>
      </c>
      <c r="P2704" s="50">
        <v>16.5</v>
      </c>
      <c r="Q2704" s="11">
        <f t="shared" si="299"/>
        <v>33165</v>
      </c>
      <c r="R2704" s="12">
        <f t="shared" si="295"/>
        <v>7.3003400000000003</v>
      </c>
      <c r="S2704" s="14">
        <f t="shared" si="296"/>
        <v>2.2602000000000002</v>
      </c>
      <c r="T2704" s="13">
        <f t="shared" si="297"/>
        <v>4543</v>
      </c>
      <c r="U2704" s="14" t="s">
        <v>349</v>
      </c>
      <c r="V2704" t="s">
        <v>78</v>
      </c>
      <c r="W2704" s="58">
        <v>7.2008000000000001</v>
      </c>
      <c r="X2704" s="79">
        <f t="shared" si="300"/>
        <v>4605.7382513054108</v>
      </c>
    </row>
    <row r="2705" spans="1:24" s="18" customFormat="1" x14ac:dyDescent="0.2">
      <c r="A2705" s="37" t="str">
        <f t="shared" si="298"/>
        <v>2025-5</v>
      </c>
      <c r="B2705" t="s">
        <v>5323</v>
      </c>
      <c r="C2705" s="23">
        <v>45791</v>
      </c>
      <c r="D2705" s="23">
        <v>45786</v>
      </c>
      <c r="E2705" t="s">
        <v>1006</v>
      </c>
      <c r="F2705" t="s">
        <v>1007</v>
      </c>
      <c r="G2705" s="22"/>
      <c r="H2705" t="s">
        <v>5581</v>
      </c>
      <c r="I2705" t="s">
        <v>1817</v>
      </c>
      <c r="J2705" t="s">
        <v>1818</v>
      </c>
      <c r="K2705" s="10" t="str">
        <f t="shared" si="294"/>
        <v>ALM-</v>
      </c>
      <c r="L2705" t="s">
        <v>10</v>
      </c>
      <c r="M2705" s="48">
        <v>60000</v>
      </c>
      <c r="N2705" t="s">
        <v>186</v>
      </c>
      <c r="O2705" t="s">
        <v>11</v>
      </c>
      <c r="P2705" s="50">
        <v>17.309699999999999</v>
      </c>
      <c r="Q2705" s="11">
        <f t="shared" si="299"/>
        <v>1038582</v>
      </c>
      <c r="R2705" s="12">
        <f t="shared" si="295"/>
        <v>7.3003400000000003</v>
      </c>
      <c r="S2705" s="14">
        <f t="shared" si="296"/>
        <v>2.3711000000000002</v>
      </c>
      <c r="T2705" s="13">
        <f t="shared" si="297"/>
        <v>142266</v>
      </c>
      <c r="U2705" s="14" t="s">
        <v>349</v>
      </c>
      <c r="V2705" t="s">
        <v>191</v>
      </c>
      <c r="W2705" s="58">
        <v>7.2008000000000001</v>
      </c>
      <c r="X2705" s="79">
        <f t="shared" si="300"/>
        <v>144231.47428063548</v>
      </c>
    </row>
    <row r="2706" spans="1:24" s="18" customFormat="1" x14ac:dyDescent="0.2">
      <c r="A2706" s="37" t="str">
        <f t="shared" si="298"/>
        <v>2025-5</v>
      </c>
      <c r="B2706" t="s">
        <v>5324</v>
      </c>
      <c r="C2706" s="23">
        <v>45791</v>
      </c>
      <c r="D2706" s="23">
        <v>45789</v>
      </c>
      <c r="E2706" t="s">
        <v>2259</v>
      </c>
      <c r="F2706" t="s">
        <v>2260</v>
      </c>
      <c r="G2706" s="22"/>
      <c r="H2706" t="s">
        <v>5582</v>
      </c>
      <c r="I2706" t="s">
        <v>1817</v>
      </c>
      <c r="J2706" t="s">
        <v>1818</v>
      </c>
      <c r="K2706" s="10" t="str">
        <f t="shared" si="294"/>
        <v>ALM-</v>
      </c>
      <c r="L2706" t="s">
        <v>10</v>
      </c>
      <c r="M2706" s="48">
        <v>35924</v>
      </c>
      <c r="N2706" t="s">
        <v>186</v>
      </c>
      <c r="O2706" t="s">
        <v>11</v>
      </c>
      <c r="P2706" s="50">
        <v>17.398199999999999</v>
      </c>
      <c r="Q2706" s="11">
        <f t="shared" si="299"/>
        <v>625012.93999999994</v>
      </c>
      <c r="R2706" s="12">
        <f t="shared" si="295"/>
        <v>7.3003400000000003</v>
      </c>
      <c r="S2706" s="14">
        <f t="shared" si="296"/>
        <v>2.3832</v>
      </c>
      <c r="T2706" s="13">
        <f t="shared" si="297"/>
        <v>85614.080000000002</v>
      </c>
      <c r="U2706" s="14" t="s">
        <v>349</v>
      </c>
      <c r="V2706" t="s">
        <v>191</v>
      </c>
      <c r="W2706" s="58">
        <v>7.2008000000000001</v>
      </c>
      <c r="X2706" s="79">
        <f t="shared" si="300"/>
        <v>86797.708143539596</v>
      </c>
    </row>
    <row r="2707" spans="1:24" s="18" customFormat="1" x14ac:dyDescent="0.2">
      <c r="A2707" s="37" t="str">
        <f t="shared" si="298"/>
        <v>2025-5</v>
      </c>
      <c r="B2707" t="s">
        <v>5325</v>
      </c>
      <c r="C2707" s="23">
        <v>45797</v>
      </c>
      <c r="D2707" s="23">
        <v>45737</v>
      </c>
      <c r="E2707" t="s">
        <v>121</v>
      </c>
      <c r="F2707" t="s">
        <v>122</v>
      </c>
      <c r="G2707" s="22"/>
      <c r="H2707" t="s">
        <v>5370</v>
      </c>
      <c r="I2707" t="s">
        <v>4812</v>
      </c>
      <c r="J2707" t="s">
        <v>4813</v>
      </c>
      <c r="K2707" s="10" t="str">
        <f t="shared" si="294"/>
        <v>SHDL</v>
      </c>
      <c r="L2707" t="s">
        <v>10</v>
      </c>
      <c r="M2707" s="48">
        <v>1000</v>
      </c>
      <c r="N2707" t="s">
        <v>1472</v>
      </c>
      <c r="O2707" t="s">
        <v>11</v>
      </c>
      <c r="P2707" s="50">
        <v>18.218299999999999</v>
      </c>
      <c r="Q2707" s="11">
        <f t="shared" si="299"/>
        <v>18218.3</v>
      </c>
      <c r="R2707" s="12">
        <f t="shared" si="295"/>
        <v>7.3003400000000003</v>
      </c>
      <c r="S2707" s="14">
        <f t="shared" si="296"/>
        <v>2.4954999999999998</v>
      </c>
      <c r="T2707" s="13">
        <f t="shared" si="297"/>
        <v>2495.5</v>
      </c>
      <c r="U2707" s="14" t="s">
        <v>349</v>
      </c>
      <c r="V2707" t="s">
        <v>722</v>
      </c>
      <c r="W2707" s="58">
        <v>7.2008000000000001</v>
      </c>
      <c r="X2707" s="79">
        <f t="shared" si="300"/>
        <v>2530.0383290745472</v>
      </c>
    </row>
    <row r="2708" spans="1:24" s="18" customFormat="1" x14ac:dyDescent="0.2">
      <c r="A2708" s="37" t="str">
        <f t="shared" si="298"/>
        <v>2025-5</v>
      </c>
      <c r="B2708" t="s">
        <v>5326</v>
      </c>
      <c r="C2708" s="23">
        <v>45797</v>
      </c>
      <c r="D2708" s="23">
        <v>45737</v>
      </c>
      <c r="E2708" t="s">
        <v>121</v>
      </c>
      <c r="F2708" t="s">
        <v>122</v>
      </c>
      <c r="G2708" s="22"/>
      <c r="H2708" t="s">
        <v>5370</v>
      </c>
      <c r="I2708" t="s">
        <v>4814</v>
      </c>
      <c r="J2708" t="s">
        <v>4815</v>
      </c>
      <c r="K2708" s="10" t="str">
        <f t="shared" si="294"/>
        <v>SHDL</v>
      </c>
      <c r="L2708" t="s">
        <v>10</v>
      </c>
      <c r="M2708" s="48">
        <v>800</v>
      </c>
      <c r="N2708" t="s">
        <v>1472</v>
      </c>
      <c r="O2708" t="s">
        <v>11</v>
      </c>
      <c r="P2708" s="50">
        <v>18.218299999999999</v>
      </c>
      <c r="Q2708" s="11">
        <f t="shared" si="299"/>
        <v>14574.64</v>
      </c>
      <c r="R2708" s="12">
        <f t="shared" si="295"/>
        <v>7.3003400000000003</v>
      </c>
      <c r="S2708" s="14">
        <f t="shared" si="296"/>
        <v>2.4954999999999998</v>
      </c>
      <c r="T2708" s="13">
        <f t="shared" si="297"/>
        <v>1996.4</v>
      </c>
      <c r="U2708" s="14" t="s">
        <v>349</v>
      </c>
      <c r="V2708" t="s">
        <v>722</v>
      </c>
      <c r="W2708" s="58">
        <v>7.2008000000000001</v>
      </c>
      <c r="X2708" s="79">
        <f t="shared" si="300"/>
        <v>2024.0306632596375</v>
      </c>
    </row>
    <row r="2709" spans="1:24" s="18" customFormat="1" x14ac:dyDescent="0.2">
      <c r="A2709" s="37" t="str">
        <f t="shared" si="298"/>
        <v>2025-5</v>
      </c>
      <c r="B2709" t="s">
        <v>5327</v>
      </c>
      <c r="C2709" s="23">
        <v>45792</v>
      </c>
      <c r="D2709" s="23">
        <v>45737</v>
      </c>
      <c r="E2709" t="s">
        <v>121</v>
      </c>
      <c r="F2709" t="s">
        <v>122</v>
      </c>
      <c r="G2709" s="22"/>
      <c r="H2709" t="s">
        <v>5371</v>
      </c>
      <c r="I2709" t="s">
        <v>4816</v>
      </c>
      <c r="J2709" t="s">
        <v>4817</v>
      </c>
      <c r="K2709" s="10" t="str">
        <f t="shared" ref="K2709:K2772" si="301">+LEFT(V2709,4)</f>
        <v>HDL-</v>
      </c>
      <c r="L2709" t="s">
        <v>10</v>
      </c>
      <c r="M2709" s="48">
        <v>1500</v>
      </c>
      <c r="N2709" t="s">
        <v>1472</v>
      </c>
      <c r="O2709" t="s">
        <v>11</v>
      </c>
      <c r="P2709" s="50">
        <v>19.379300000000001</v>
      </c>
      <c r="Q2709" s="11">
        <f t="shared" si="299"/>
        <v>29068.95</v>
      </c>
      <c r="R2709" s="12">
        <f t="shared" ref="R2709:R2772" si="302">IF(O2709="HKD",7.8,IF(O2709="CNY",7.30034,1))</f>
        <v>7.3003400000000003</v>
      </c>
      <c r="S2709" s="14">
        <f t="shared" ref="S2709:S2772" si="303">+ROUND(P2709/R2709,4)</f>
        <v>2.6545999999999998</v>
      </c>
      <c r="T2709" s="13">
        <f t="shared" ref="T2709:T2772" si="304">ROUND(S2709*M2709,2)</f>
        <v>3981.9</v>
      </c>
      <c r="U2709" s="14" t="s">
        <v>349</v>
      </c>
      <c r="V2709" t="s">
        <v>228</v>
      </c>
      <c r="W2709" s="58">
        <v>7.2008000000000001</v>
      </c>
      <c r="X2709" s="79">
        <f t="shared" si="300"/>
        <v>4036.9056215976007</v>
      </c>
    </row>
    <row r="2710" spans="1:24" s="18" customFormat="1" x14ac:dyDescent="0.2">
      <c r="A2710" s="37" t="str">
        <f t="shared" si="298"/>
        <v>2025-5</v>
      </c>
      <c r="B2710" t="s">
        <v>5328</v>
      </c>
      <c r="C2710" s="23">
        <v>45806</v>
      </c>
      <c r="D2710" s="23">
        <v>45737</v>
      </c>
      <c r="E2710" t="s">
        <v>121</v>
      </c>
      <c r="F2710" t="s">
        <v>122</v>
      </c>
      <c r="G2710" s="22"/>
      <c r="H2710" t="s">
        <v>5478</v>
      </c>
      <c r="I2710" t="s">
        <v>4818</v>
      </c>
      <c r="J2710" t="s">
        <v>4819</v>
      </c>
      <c r="K2710" s="10" t="str">
        <f t="shared" si="301"/>
        <v>HDL-</v>
      </c>
      <c r="L2710" t="s">
        <v>10</v>
      </c>
      <c r="M2710" s="48">
        <v>500</v>
      </c>
      <c r="N2710" t="s">
        <v>1472</v>
      </c>
      <c r="O2710" t="s">
        <v>11</v>
      </c>
      <c r="P2710" s="50">
        <v>19.7805</v>
      </c>
      <c r="Q2710" s="11">
        <f t="shared" si="299"/>
        <v>9890.25</v>
      </c>
      <c r="R2710" s="12">
        <f t="shared" si="302"/>
        <v>7.3003400000000003</v>
      </c>
      <c r="S2710" s="14">
        <f t="shared" si="303"/>
        <v>2.7094999999999998</v>
      </c>
      <c r="T2710" s="13">
        <f t="shared" si="304"/>
        <v>1354.75</v>
      </c>
      <c r="U2710" s="14" t="s">
        <v>349</v>
      </c>
      <c r="V2710" t="s">
        <v>228</v>
      </c>
      <c r="W2710" s="58">
        <v>7.2008000000000001</v>
      </c>
      <c r="X2710" s="79">
        <f t="shared" si="300"/>
        <v>1373.4932229752251</v>
      </c>
    </row>
    <row r="2711" spans="1:24" s="18" customFormat="1" x14ac:dyDescent="0.2">
      <c r="A2711" s="37" t="str">
        <f t="shared" si="298"/>
        <v>2025-5</v>
      </c>
      <c r="B2711" t="s">
        <v>5329</v>
      </c>
      <c r="C2711" s="23">
        <v>45806</v>
      </c>
      <c r="D2711" s="23">
        <v>45737</v>
      </c>
      <c r="E2711" t="s">
        <v>121</v>
      </c>
      <c r="F2711" t="s">
        <v>122</v>
      </c>
      <c r="G2711" s="22"/>
      <c r="H2711" t="s">
        <v>5478</v>
      </c>
      <c r="I2711" t="s">
        <v>4820</v>
      </c>
      <c r="J2711" t="s">
        <v>4821</v>
      </c>
      <c r="K2711" s="10" t="str">
        <f t="shared" si="301"/>
        <v>MISC</v>
      </c>
      <c r="L2711" t="s">
        <v>10</v>
      </c>
      <c r="M2711" s="48">
        <v>654</v>
      </c>
      <c r="N2711" t="s">
        <v>1472</v>
      </c>
      <c r="O2711" t="s">
        <v>11</v>
      </c>
      <c r="P2711" s="50">
        <v>22.486799999999999</v>
      </c>
      <c r="Q2711" s="11">
        <f t="shared" si="299"/>
        <v>14706.37</v>
      </c>
      <c r="R2711" s="12">
        <f t="shared" si="302"/>
        <v>7.3003400000000003</v>
      </c>
      <c r="S2711" s="14">
        <f t="shared" si="303"/>
        <v>3.0802</v>
      </c>
      <c r="T2711" s="13">
        <f t="shared" si="304"/>
        <v>2014.45</v>
      </c>
      <c r="U2711" s="14" t="s">
        <v>349</v>
      </c>
      <c r="V2711" t="s">
        <v>25</v>
      </c>
      <c r="W2711" s="58">
        <v>7.2008000000000001</v>
      </c>
      <c r="X2711" s="79">
        <f t="shared" si="300"/>
        <v>2042.3240751027661</v>
      </c>
    </row>
    <row r="2712" spans="1:24" s="18" customFormat="1" x14ac:dyDescent="0.2">
      <c r="A2712" s="37" t="str">
        <f t="shared" si="298"/>
        <v>2025-5</v>
      </c>
      <c r="B2712" t="s">
        <v>5330</v>
      </c>
      <c r="C2712" s="23">
        <v>45798</v>
      </c>
      <c r="D2712" s="23">
        <v>45761</v>
      </c>
      <c r="E2712" t="s">
        <v>4838</v>
      </c>
      <c r="F2712" t="s">
        <v>4839</v>
      </c>
      <c r="G2712" s="22"/>
      <c r="H2712" t="s">
        <v>5463</v>
      </c>
      <c r="I2712" t="s">
        <v>4822</v>
      </c>
      <c r="J2712" t="s">
        <v>4823</v>
      </c>
      <c r="K2712" s="10" t="str">
        <f t="shared" si="301"/>
        <v>CDM-</v>
      </c>
      <c r="L2712" t="s">
        <v>10</v>
      </c>
      <c r="M2712" s="48">
        <v>550</v>
      </c>
      <c r="N2712" t="s">
        <v>1472</v>
      </c>
      <c r="O2712" t="s">
        <v>11</v>
      </c>
      <c r="P2712" s="50">
        <v>37.345100000000002</v>
      </c>
      <c r="Q2712" s="11">
        <f t="shared" si="299"/>
        <v>20539.810000000001</v>
      </c>
      <c r="R2712" s="12">
        <f t="shared" si="302"/>
        <v>7.3003400000000003</v>
      </c>
      <c r="S2712" s="14">
        <f t="shared" si="303"/>
        <v>5.1154999999999999</v>
      </c>
      <c r="T2712" s="13">
        <f t="shared" si="304"/>
        <v>2813.53</v>
      </c>
      <c r="U2712" s="14" t="s">
        <v>349</v>
      </c>
      <c r="V2712" t="s">
        <v>3482</v>
      </c>
      <c r="W2712" s="58">
        <v>7.2008000000000001</v>
      </c>
      <c r="X2712" s="79">
        <f t="shared" si="300"/>
        <v>2852.4337573602934</v>
      </c>
    </row>
    <row r="2713" spans="1:24" s="18" customFormat="1" x14ac:dyDescent="0.2">
      <c r="A2713" s="37" t="str">
        <f t="shared" si="298"/>
        <v>2025-5</v>
      </c>
      <c r="B2713" t="s">
        <v>5331</v>
      </c>
      <c r="C2713" s="23">
        <v>45798</v>
      </c>
      <c r="D2713" s="23">
        <v>45761</v>
      </c>
      <c r="E2713" t="s">
        <v>4838</v>
      </c>
      <c r="F2713" t="s">
        <v>4839</v>
      </c>
      <c r="G2713" s="22"/>
      <c r="H2713" t="s">
        <v>5463</v>
      </c>
      <c r="I2713" t="s">
        <v>4824</v>
      </c>
      <c r="J2713" t="s">
        <v>4825</v>
      </c>
      <c r="K2713" s="10" t="str">
        <f t="shared" si="301"/>
        <v>CDM-</v>
      </c>
      <c r="L2713" t="s">
        <v>10</v>
      </c>
      <c r="M2713" s="48">
        <v>1100</v>
      </c>
      <c r="N2713" t="s">
        <v>1472</v>
      </c>
      <c r="O2713" t="s">
        <v>11</v>
      </c>
      <c r="P2713" s="50">
        <v>40.628300000000003</v>
      </c>
      <c r="Q2713" s="11">
        <f t="shared" si="299"/>
        <v>44691.13</v>
      </c>
      <c r="R2713" s="12">
        <f t="shared" si="302"/>
        <v>7.3003400000000003</v>
      </c>
      <c r="S2713" s="14">
        <f t="shared" si="303"/>
        <v>5.5652999999999997</v>
      </c>
      <c r="T2713" s="13">
        <f t="shared" si="304"/>
        <v>6121.83</v>
      </c>
      <c r="U2713" s="14" t="s">
        <v>349</v>
      </c>
      <c r="V2713" t="s">
        <v>3482</v>
      </c>
      <c r="W2713" s="58">
        <v>7.2008000000000001</v>
      </c>
      <c r="X2713" s="79">
        <f t="shared" si="300"/>
        <v>6206.411787579158</v>
      </c>
    </row>
    <row r="2714" spans="1:24" s="18" customFormat="1" x14ac:dyDescent="0.2">
      <c r="A2714" s="37" t="str">
        <f t="shared" si="298"/>
        <v>2025-5</v>
      </c>
      <c r="B2714" t="s">
        <v>5332</v>
      </c>
      <c r="C2714" s="23">
        <v>45806</v>
      </c>
      <c r="D2714" s="23">
        <v>45791</v>
      </c>
      <c r="E2714" t="s">
        <v>268</v>
      </c>
      <c r="F2714" t="s">
        <v>269</v>
      </c>
      <c r="G2714" s="22"/>
      <c r="H2714" t="s">
        <v>5583</v>
      </c>
      <c r="I2714" t="s">
        <v>266</v>
      </c>
      <c r="J2714" t="s">
        <v>267</v>
      </c>
      <c r="K2714" s="10" t="str">
        <f t="shared" si="301"/>
        <v>POLM</v>
      </c>
      <c r="L2714" t="s">
        <v>10</v>
      </c>
      <c r="M2714" s="48">
        <v>400</v>
      </c>
      <c r="N2714" t="s">
        <v>136</v>
      </c>
      <c r="O2714" t="s">
        <v>11</v>
      </c>
      <c r="P2714" s="50">
        <v>43.3628</v>
      </c>
      <c r="Q2714" s="11">
        <f t="shared" si="299"/>
        <v>17345.12</v>
      </c>
      <c r="R2714" s="12">
        <f t="shared" si="302"/>
        <v>7.3003400000000003</v>
      </c>
      <c r="S2714" s="14">
        <f t="shared" si="303"/>
        <v>5.9398</v>
      </c>
      <c r="T2714" s="13">
        <f t="shared" si="304"/>
        <v>2375.92</v>
      </c>
      <c r="U2714" s="14" t="s">
        <v>349</v>
      </c>
      <c r="V2714" t="s">
        <v>272</v>
      </c>
      <c r="W2714" s="58">
        <v>7.2008000000000001</v>
      </c>
      <c r="X2714" s="79">
        <f t="shared" si="300"/>
        <v>2408.7768025774913</v>
      </c>
    </row>
    <row r="2715" spans="1:24" s="18" customFormat="1" x14ac:dyDescent="0.2">
      <c r="A2715" s="37" t="str">
        <f t="shared" si="298"/>
        <v>2025-5</v>
      </c>
      <c r="B2715" t="s">
        <v>5333</v>
      </c>
      <c r="C2715" s="23">
        <v>45796</v>
      </c>
      <c r="D2715" s="23">
        <v>45775</v>
      </c>
      <c r="E2715" t="s">
        <v>2823</v>
      </c>
      <c r="F2715" t="s">
        <v>2824</v>
      </c>
      <c r="G2715" s="22"/>
      <c r="H2715" t="s">
        <v>5584</v>
      </c>
      <c r="I2715" t="s">
        <v>3166</v>
      </c>
      <c r="J2715" t="s">
        <v>3376</v>
      </c>
      <c r="K2715" s="10" t="str">
        <f t="shared" si="301"/>
        <v>CDM-</v>
      </c>
      <c r="L2715" t="s">
        <v>10</v>
      </c>
      <c r="M2715" s="48">
        <v>525</v>
      </c>
      <c r="N2715" t="s">
        <v>1472</v>
      </c>
      <c r="O2715" t="s">
        <v>11</v>
      </c>
      <c r="P2715" s="50">
        <v>43.610599999999998</v>
      </c>
      <c r="Q2715" s="11">
        <f t="shared" si="299"/>
        <v>22895.57</v>
      </c>
      <c r="R2715" s="12">
        <f t="shared" si="302"/>
        <v>7.3003400000000003</v>
      </c>
      <c r="S2715" s="14">
        <f t="shared" si="303"/>
        <v>5.9737999999999998</v>
      </c>
      <c r="T2715" s="13">
        <f t="shared" si="304"/>
        <v>3136.25</v>
      </c>
      <c r="U2715" s="14" t="s">
        <v>349</v>
      </c>
      <c r="V2715" t="s">
        <v>3482</v>
      </c>
      <c r="W2715" s="58">
        <v>7.2008000000000001</v>
      </c>
      <c r="X2715" s="79">
        <f t="shared" si="300"/>
        <v>3179.5862959671144</v>
      </c>
    </row>
    <row r="2716" spans="1:24" s="18" customFormat="1" x14ac:dyDescent="0.2">
      <c r="A2716" s="37" t="str">
        <f t="shared" si="298"/>
        <v>2025-5</v>
      </c>
      <c r="B2716" t="s">
        <v>5334</v>
      </c>
      <c r="C2716" s="23">
        <v>45798</v>
      </c>
      <c r="D2716" s="23">
        <v>45761</v>
      </c>
      <c r="E2716" t="s">
        <v>4838</v>
      </c>
      <c r="F2716" t="s">
        <v>4839</v>
      </c>
      <c r="G2716" s="22"/>
      <c r="H2716" t="s">
        <v>5463</v>
      </c>
      <c r="I2716" t="s">
        <v>4826</v>
      </c>
      <c r="J2716" t="s">
        <v>4827</v>
      </c>
      <c r="K2716" s="10" t="str">
        <f t="shared" si="301"/>
        <v>CDM-</v>
      </c>
      <c r="L2716" t="s">
        <v>10</v>
      </c>
      <c r="M2716" s="48">
        <v>1100</v>
      </c>
      <c r="N2716" t="s">
        <v>1472</v>
      </c>
      <c r="O2716" t="s">
        <v>11</v>
      </c>
      <c r="P2716" s="50">
        <v>50.017699999999998</v>
      </c>
      <c r="Q2716" s="11">
        <f t="shared" si="299"/>
        <v>55019.47</v>
      </c>
      <c r="R2716" s="12">
        <f t="shared" si="302"/>
        <v>7.3003400000000003</v>
      </c>
      <c r="S2716" s="14">
        <f t="shared" si="303"/>
        <v>6.8513999999999999</v>
      </c>
      <c r="T2716" s="13">
        <f t="shared" si="304"/>
        <v>7536.54</v>
      </c>
      <c r="U2716" s="14" t="s">
        <v>349</v>
      </c>
      <c r="V2716" t="s">
        <v>3482</v>
      </c>
      <c r="W2716" s="58">
        <v>7.2008000000000001</v>
      </c>
      <c r="X2716" s="79">
        <f t="shared" si="300"/>
        <v>7640.7440839906667</v>
      </c>
    </row>
    <row r="2717" spans="1:24" s="18" customFormat="1" x14ac:dyDescent="0.2">
      <c r="A2717" s="37" t="str">
        <f t="shared" si="298"/>
        <v>2025-5</v>
      </c>
      <c r="B2717" t="s">
        <v>5335</v>
      </c>
      <c r="C2717" s="23">
        <v>45791</v>
      </c>
      <c r="D2717" s="23">
        <v>45763</v>
      </c>
      <c r="E2717" t="s">
        <v>2821</v>
      </c>
      <c r="F2717" t="s">
        <v>2822</v>
      </c>
      <c r="G2717" s="22"/>
      <c r="H2717" t="s">
        <v>5585</v>
      </c>
      <c r="I2717" t="s">
        <v>4828</v>
      </c>
      <c r="J2717" t="s">
        <v>4829</v>
      </c>
      <c r="K2717" s="10" t="str">
        <f t="shared" si="301"/>
        <v>MISC</v>
      </c>
      <c r="L2717" t="s">
        <v>10</v>
      </c>
      <c r="M2717" s="48">
        <v>50</v>
      </c>
      <c r="N2717" t="s">
        <v>1472</v>
      </c>
      <c r="O2717" t="s">
        <v>11</v>
      </c>
      <c r="P2717" s="50">
        <v>55.9</v>
      </c>
      <c r="Q2717" s="11">
        <f t="shared" si="299"/>
        <v>2795</v>
      </c>
      <c r="R2717" s="12">
        <f t="shared" si="302"/>
        <v>7.3003400000000003</v>
      </c>
      <c r="S2717" s="14">
        <f t="shared" si="303"/>
        <v>7.6571999999999996</v>
      </c>
      <c r="T2717" s="13">
        <f t="shared" si="304"/>
        <v>382.86</v>
      </c>
      <c r="U2717" s="14" t="s">
        <v>349</v>
      </c>
      <c r="V2717" t="s">
        <v>25</v>
      </c>
      <c r="W2717" s="58">
        <v>7.2008000000000001</v>
      </c>
      <c r="X2717" s="79">
        <f t="shared" si="300"/>
        <v>388.15131652038662</v>
      </c>
    </row>
    <row r="2718" spans="1:24" s="18" customFormat="1" x14ac:dyDescent="0.2">
      <c r="A2718" s="37" t="str">
        <f t="shared" si="298"/>
        <v>2025-5</v>
      </c>
      <c r="B2718" t="s">
        <v>5336</v>
      </c>
      <c r="C2718" s="23">
        <v>45786</v>
      </c>
      <c r="D2718" s="23">
        <v>45765</v>
      </c>
      <c r="E2718" t="s">
        <v>311</v>
      </c>
      <c r="F2718" t="s">
        <v>312</v>
      </c>
      <c r="G2718" s="22"/>
      <c r="H2718" t="s">
        <v>5586</v>
      </c>
      <c r="I2718" t="s">
        <v>341</v>
      </c>
      <c r="J2718" t="s">
        <v>342</v>
      </c>
      <c r="K2718" s="10" t="str">
        <f t="shared" si="301"/>
        <v>INM-</v>
      </c>
      <c r="L2718" t="s">
        <v>10</v>
      </c>
      <c r="M2718" s="48">
        <v>125</v>
      </c>
      <c r="N2718" t="s">
        <v>186</v>
      </c>
      <c r="O2718" t="s">
        <v>11</v>
      </c>
      <c r="P2718" s="50">
        <v>63.008800000000001</v>
      </c>
      <c r="Q2718" s="11">
        <f t="shared" si="299"/>
        <v>7876.1</v>
      </c>
      <c r="R2718" s="12">
        <f t="shared" si="302"/>
        <v>7.3003400000000003</v>
      </c>
      <c r="S2718" s="14">
        <f t="shared" si="303"/>
        <v>8.6309000000000005</v>
      </c>
      <c r="T2718" s="13">
        <f t="shared" si="304"/>
        <v>1078.8599999999999</v>
      </c>
      <c r="U2718" s="14" t="s">
        <v>349</v>
      </c>
      <c r="V2718" t="s">
        <v>327</v>
      </c>
      <c r="W2718" s="58">
        <v>7.2008000000000001</v>
      </c>
      <c r="X2718" s="79">
        <f t="shared" si="300"/>
        <v>1093.7812465281636</v>
      </c>
    </row>
    <row r="2719" spans="1:24" s="18" customFormat="1" x14ac:dyDescent="0.2">
      <c r="A2719" s="37" t="str">
        <f t="shared" si="298"/>
        <v>2025-5</v>
      </c>
      <c r="B2719" t="s">
        <v>5337</v>
      </c>
      <c r="C2719" s="23">
        <v>45798</v>
      </c>
      <c r="D2719" s="23">
        <v>45782</v>
      </c>
      <c r="E2719" t="s">
        <v>311</v>
      </c>
      <c r="F2719" t="s">
        <v>312</v>
      </c>
      <c r="G2719" s="22"/>
      <c r="H2719" t="s">
        <v>5587</v>
      </c>
      <c r="I2719" t="s">
        <v>341</v>
      </c>
      <c r="J2719" t="s">
        <v>342</v>
      </c>
      <c r="K2719" s="10" t="str">
        <f t="shared" si="301"/>
        <v>INM-</v>
      </c>
      <c r="L2719" t="s">
        <v>10</v>
      </c>
      <c r="M2719" s="48">
        <v>150</v>
      </c>
      <c r="N2719" t="s">
        <v>186</v>
      </c>
      <c r="O2719" t="s">
        <v>11</v>
      </c>
      <c r="P2719" s="50">
        <v>63.008800000000001</v>
      </c>
      <c r="Q2719" s="11">
        <f t="shared" si="299"/>
        <v>9451.32</v>
      </c>
      <c r="R2719" s="12">
        <f t="shared" si="302"/>
        <v>7.3003400000000003</v>
      </c>
      <c r="S2719" s="14">
        <f t="shared" si="303"/>
        <v>8.6309000000000005</v>
      </c>
      <c r="T2719" s="13">
        <f t="shared" si="304"/>
        <v>1294.6400000000001</v>
      </c>
      <c r="U2719" s="14" t="s">
        <v>349</v>
      </c>
      <c r="V2719" t="s">
        <v>327</v>
      </c>
      <c r="W2719" s="58">
        <v>7.2008000000000001</v>
      </c>
      <c r="X2719" s="79">
        <f t="shared" si="300"/>
        <v>1312.5374958337964</v>
      </c>
    </row>
    <row r="2720" spans="1:24" s="18" customFormat="1" x14ac:dyDescent="0.2">
      <c r="A2720" s="37" t="str">
        <f t="shared" si="298"/>
        <v>2025-5</v>
      </c>
      <c r="B2720" t="s">
        <v>5338</v>
      </c>
      <c r="C2720" s="23">
        <v>45791</v>
      </c>
      <c r="D2720" s="23">
        <v>45763</v>
      </c>
      <c r="E2720" t="s">
        <v>2821</v>
      </c>
      <c r="F2720" t="s">
        <v>2822</v>
      </c>
      <c r="G2720" s="22"/>
      <c r="H2720" t="s">
        <v>5585</v>
      </c>
      <c r="I2720" t="s">
        <v>3140</v>
      </c>
      <c r="J2720" t="s">
        <v>3350</v>
      </c>
      <c r="K2720" s="10" t="str">
        <f t="shared" si="301"/>
        <v>MISC</v>
      </c>
      <c r="L2720" t="s">
        <v>10</v>
      </c>
      <c r="M2720" s="48">
        <v>100</v>
      </c>
      <c r="N2720" t="s">
        <v>1472</v>
      </c>
      <c r="O2720" t="s">
        <v>11</v>
      </c>
      <c r="P2720" s="50">
        <v>64</v>
      </c>
      <c r="Q2720" s="11">
        <f t="shared" si="299"/>
        <v>6400</v>
      </c>
      <c r="R2720" s="12">
        <f t="shared" si="302"/>
        <v>7.3003400000000003</v>
      </c>
      <c r="S2720" s="14">
        <f t="shared" si="303"/>
        <v>8.7667000000000002</v>
      </c>
      <c r="T2720" s="13">
        <f t="shared" si="304"/>
        <v>876.67</v>
      </c>
      <c r="U2720" s="14" t="s">
        <v>349</v>
      </c>
      <c r="V2720" t="s">
        <v>25</v>
      </c>
      <c r="W2720" s="58">
        <v>7.2008000000000001</v>
      </c>
      <c r="X2720" s="79">
        <f t="shared" si="300"/>
        <v>888.79013442950793</v>
      </c>
    </row>
    <row r="2721" spans="1:24" s="18" customFormat="1" x14ac:dyDescent="0.2">
      <c r="A2721" s="37" t="str">
        <f t="shared" si="298"/>
        <v>2025-5</v>
      </c>
      <c r="B2721" t="s">
        <v>5339</v>
      </c>
      <c r="C2721" s="23">
        <v>45786</v>
      </c>
      <c r="D2721" s="23">
        <v>45765</v>
      </c>
      <c r="E2721" t="s">
        <v>311</v>
      </c>
      <c r="F2721" t="s">
        <v>312</v>
      </c>
      <c r="G2721" s="22"/>
      <c r="H2721" t="s">
        <v>5586</v>
      </c>
      <c r="I2721" t="s">
        <v>331</v>
      </c>
      <c r="J2721" t="s">
        <v>332</v>
      </c>
      <c r="K2721" s="10" t="str">
        <f t="shared" si="301"/>
        <v>INM-</v>
      </c>
      <c r="L2721" t="s">
        <v>10</v>
      </c>
      <c r="M2721" s="48">
        <v>100</v>
      </c>
      <c r="N2721" t="s">
        <v>186</v>
      </c>
      <c r="O2721" t="s">
        <v>11</v>
      </c>
      <c r="P2721" s="50">
        <v>64.778800000000004</v>
      </c>
      <c r="Q2721" s="11">
        <f t="shared" si="299"/>
        <v>6477.88</v>
      </c>
      <c r="R2721" s="12">
        <f t="shared" si="302"/>
        <v>7.3003400000000003</v>
      </c>
      <c r="S2721" s="14">
        <f t="shared" si="303"/>
        <v>8.8734000000000002</v>
      </c>
      <c r="T2721" s="13">
        <f t="shared" si="304"/>
        <v>887.34</v>
      </c>
      <c r="U2721" s="14" t="s">
        <v>349</v>
      </c>
      <c r="V2721" t="s">
        <v>327</v>
      </c>
      <c r="W2721" s="58">
        <v>7.2008000000000001</v>
      </c>
      <c r="X2721" s="79">
        <f t="shared" si="300"/>
        <v>899.60559937784694</v>
      </c>
    </row>
    <row r="2722" spans="1:24" s="18" customFormat="1" x14ac:dyDescent="0.2">
      <c r="A2722" s="37" t="str">
        <f t="shared" si="298"/>
        <v>2025-5</v>
      </c>
      <c r="B2722" t="s">
        <v>5340</v>
      </c>
      <c r="C2722" s="23">
        <v>45798</v>
      </c>
      <c r="D2722" s="23">
        <v>45782</v>
      </c>
      <c r="E2722" t="s">
        <v>311</v>
      </c>
      <c r="F2722" t="s">
        <v>312</v>
      </c>
      <c r="G2722" s="22"/>
      <c r="H2722" t="s">
        <v>5587</v>
      </c>
      <c r="I2722" t="s">
        <v>331</v>
      </c>
      <c r="J2722" t="s">
        <v>332</v>
      </c>
      <c r="K2722" s="10" t="str">
        <f t="shared" si="301"/>
        <v>INM-</v>
      </c>
      <c r="L2722" t="s">
        <v>10</v>
      </c>
      <c r="M2722" s="48">
        <v>100</v>
      </c>
      <c r="N2722" t="s">
        <v>186</v>
      </c>
      <c r="O2722" t="s">
        <v>11</v>
      </c>
      <c r="P2722" s="50">
        <v>64.778800000000004</v>
      </c>
      <c r="Q2722" s="11">
        <f t="shared" si="299"/>
        <v>6477.88</v>
      </c>
      <c r="R2722" s="12">
        <f t="shared" si="302"/>
        <v>7.3003400000000003</v>
      </c>
      <c r="S2722" s="14">
        <f t="shared" si="303"/>
        <v>8.8734000000000002</v>
      </c>
      <c r="T2722" s="13">
        <f t="shared" si="304"/>
        <v>887.34</v>
      </c>
      <c r="U2722" s="14" t="s">
        <v>349</v>
      </c>
      <c r="V2722" t="s">
        <v>327</v>
      </c>
      <c r="W2722" s="58">
        <v>7.2008000000000001</v>
      </c>
      <c r="X2722" s="79">
        <f t="shared" si="300"/>
        <v>899.60559937784694</v>
      </c>
    </row>
    <row r="2723" spans="1:24" s="18" customFormat="1" x14ac:dyDescent="0.2">
      <c r="A2723" s="37" t="str">
        <f t="shared" si="298"/>
        <v>2025-5</v>
      </c>
      <c r="B2723" t="s">
        <v>5341</v>
      </c>
      <c r="C2723" s="23">
        <v>45803</v>
      </c>
      <c r="D2723" s="23">
        <v>45782</v>
      </c>
      <c r="E2723" t="s">
        <v>2825</v>
      </c>
      <c r="F2723" t="s">
        <v>2826</v>
      </c>
      <c r="G2723" s="22"/>
      <c r="H2723" t="s">
        <v>5388</v>
      </c>
      <c r="I2723" t="s">
        <v>4830</v>
      </c>
      <c r="J2723" t="s">
        <v>4831</v>
      </c>
      <c r="K2723" s="10" t="str">
        <f t="shared" si="301"/>
        <v>INM-</v>
      </c>
      <c r="L2723" t="s">
        <v>10</v>
      </c>
      <c r="M2723" s="48">
        <v>150</v>
      </c>
      <c r="N2723" t="s">
        <v>186</v>
      </c>
      <c r="O2723" t="s">
        <v>11</v>
      </c>
      <c r="P2723" s="50">
        <v>65.893799999999999</v>
      </c>
      <c r="Q2723" s="11">
        <f t="shared" si="299"/>
        <v>9884.07</v>
      </c>
      <c r="R2723" s="12">
        <f t="shared" si="302"/>
        <v>7.3003400000000003</v>
      </c>
      <c r="S2723" s="14">
        <f t="shared" si="303"/>
        <v>9.0260999999999996</v>
      </c>
      <c r="T2723" s="13">
        <f t="shared" si="304"/>
        <v>1353.92</v>
      </c>
      <c r="U2723" s="14" t="s">
        <v>349</v>
      </c>
      <c r="V2723" t="s">
        <v>327</v>
      </c>
      <c r="W2723" s="58">
        <v>7.2008000000000001</v>
      </c>
      <c r="X2723" s="79">
        <f t="shared" si="300"/>
        <v>1372.6349850016666</v>
      </c>
    </row>
    <row r="2724" spans="1:24" s="18" customFormat="1" x14ac:dyDescent="0.2">
      <c r="A2724" s="37" t="str">
        <f t="shared" si="298"/>
        <v>2025-5</v>
      </c>
      <c r="B2724" t="s">
        <v>5342</v>
      </c>
      <c r="C2724" s="23">
        <v>45803</v>
      </c>
      <c r="D2724" s="23">
        <v>45785</v>
      </c>
      <c r="E2724" t="s">
        <v>311</v>
      </c>
      <c r="F2724" t="s">
        <v>312</v>
      </c>
      <c r="G2724" s="22"/>
      <c r="H2724" t="s">
        <v>5386</v>
      </c>
      <c r="I2724" t="s">
        <v>334</v>
      </c>
      <c r="J2724" t="s">
        <v>335</v>
      </c>
      <c r="K2724" s="10" t="str">
        <f t="shared" si="301"/>
        <v>EXM-</v>
      </c>
      <c r="L2724" t="s">
        <v>10</v>
      </c>
      <c r="M2724" s="48">
        <v>50</v>
      </c>
      <c r="N2724" t="s">
        <v>186</v>
      </c>
      <c r="O2724" t="s">
        <v>11</v>
      </c>
      <c r="P2724" s="50">
        <v>70.353999999999999</v>
      </c>
      <c r="Q2724" s="11">
        <f t="shared" si="299"/>
        <v>3517.7</v>
      </c>
      <c r="R2724" s="12">
        <f t="shared" si="302"/>
        <v>7.3003400000000003</v>
      </c>
      <c r="S2724" s="14">
        <f t="shared" si="303"/>
        <v>9.6371000000000002</v>
      </c>
      <c r="T2724" s="13">
        <f t="shared" si="304"/>
        <v>481.86</v>
      </c>
      <c r="U2724" s="14" t="s">
        <v>349</v>
      </c>
      <c r="V2724" t="s">
        <v>315</v>
      </c>
      <c r="W2724" s="58">
        <v>7.2008000000000001</v>
      </c>
      <c r="X2724" s="79">
        <f t="shared" si="300"/>
        <v>488.5151649816687</v>
      </c>
    </row>
    <row r="2725" spans="1:24" s="18" customFormat="1" x14ac:dyDescent="0.2">
      <c r="A2725" s="37" t="str">
        <f t="shared" si="298"/>
        <v>2025-5</v>
      </c>
      <c r="B2725" t="s">
        <v>5343</v>
      </c>
      <c r="C2725" s="23">
        <v>45803</v>
      </c>
      <c r="D2725" s="23">
        <v>45786</v>
      </c>
      <c r="E2725" t="s">
        <v>311</v>
      </c>
      <c r="F2725" t="s">
        <v>312</v>
      </c>
      <c r="G2725" s="22"/>
      <c r="H2725" t="s">
        <v>5588</v>
      </c>
      <c r="I2725" t="s">
        <v>334</v>
      </c>
      <c r="J2725" t="s">
        <v>335</v>
      </c>
      <c r="K2725" s="10" t="str">
        <f t="shared" si="301"/>
        <v>EXM-</v>
      </c>
      <c r="L2725" t="s">
        <v>10</v>
      </c>
      <c r="M2725" s="48">
        <v>200</v>
      </c>
      <c r="N2725" t="s">
        <v>186</v>
      </c>
      <c r="O2725" t="s">
        <v>11</v>
      </c>
      <c r="P2725" s="50">
        <v>70.353999999999999</v>
      </c>
      <c r="Q2725" s="11">
        <f t="shared" si="299"/>
        <v>14070.8</v>
      </c>
      <c r="R2725" s="12">
        <f t="shared" si="302"/>
        <v>7.3003400000000003</v>
      </c>
      <c r="S2725" s="14">
        <f t="shared" si="303"/>
        <v>9.6371000000000002</v>
      </c>
      <c r="T2725" s="13">
        <f t="shared" si="304"/>
        <v>1927.42</v>
      </c>
      <c r="U2725" s="14" t="s">
        <v>349</v>
      </c>
      <c r="V2725" t="s">
        <v>315</v>
      </c>
      <c r="W2725" s="58">
        <v>7.2008000000000001</v>
      </c>
      <c r="X2725" s="79">
        <f t="shared" si="300"/>
        <v>1954.0606599266748</v>
      </c>
    </row>
    <row r="2726" spans="1:24" s="18" customFormat="1" x14ac:dyDescent="0.2">
      <c r="A2726" s="37" t="str">
        <f t="shared" si="298"/>
        <v>2025-5</v>
      </c>
      <c r="B2726" t="s">
        <v>5344</v>
      </c>
      <c r="C2726" s="23">
        <v>45803</v>
      </c>
      <c r="D2726" s="23">
        <v>45785</v>
      </c>
      <c r="E2726" t="s">
        <v>311</v>
      </c>
      <c r="F2726" t="s">
        <v>312</v>
      </c>
      <c r="G2726" s="22"/>
      <c r="H2726" t="s">
        <v>5386</v>
      </c>
      <c r="I2726" t="s">
        <v>337</v>
      </c>
      <c r="J2726" t="s">
        <v>338</v>
      </c>
      <c r="K2726" s="10" t="str">
        <f t="shared" si="301"/>
        <v>EXM-</v>
      </c>
      <c r="L2726" t="s">
        <v>10</v>
      </c>
      <c r="M2726" s="48">
        <v>25</v>
      </c>
      <c r="N2726" t="s">
        <v>186</v>
      </c>
      <c r="O2726" t="s">
        <v>11</v>
      </c>
      <c r="P2726" s="50">
        <v>71.769900000000007</v>
      </c>
      <c r="Q2726" s="11">
        <f t="shared" si="299"/>
        <v>1794.25</v>
      </c>
      <c r="R2726" s="12">
        <f t="shared" si="302"/>
        <v>7.3003400000000003</v>
      </c>
      <c r="S2726" s="14">
        <f t="shared" si="303"/>
        <v>9.8309999999999995</v>
      </c>
      <c r="T2726" s="13">
        <f t="shared" si="304"/>
        <v>245.78</v>
      </c>
      <c r="U2726" s="14" t="s">
        <v>349</v>
      </c>
      <c r="V2726" t="s">
        <v>315</v>
      </c>
      <c r="W2726" s="58">
        <v>7.2008000000000001</v>
      </c>
      <c r="X2726" s="79">
        <f t="shared" si="300"/>
        <v>249.17335573825136</v>
      </c>
    </row>
    <row r="2727" spans="1:24" s="18" customFormat="1" x14ac:dyDescent="0.2">
      <c r="A2727" s="37" t="str">
        <f t="shared" si="298"/>
        <v>2025-5</v>
      </c>
      <c r="B2727" t="s">
        <v>5345</v>
      </c>
      <c r="C2727" s="23">
        <v>45803</v>
      </c>
      <c r="D2727" s="23">
        <v>45786</v>
      </c>
      <c r="E2727" t="s">
        <v>311</v>
      </c>
      <c r="F2727" t="s">
        <v>312</v>
      </c>
      <c r="G2727" s="22"/>
      <c r="H2727" t="s">
        <v>5588</v>
      </c>
      <c r="I2727" t="s">
        <v>337</v>
      </c>
      <c r="J2727" t="s">
        <v>338</v>
      </c>
      <c r="K2727" s="10" t="str">
        <f t="shared" si="301"/>
        <v>EXM-</v>
      </c>
      <c r="L2727" t="s">
        <v>10</v>
      </c>
      <c r="M2727" s="48">
        <v>100</v>
      </c>
      <c r="N2727" t="s">
        <v>186</v>
      </c>
      <c r="O2727" t="s">
        <v>11</v>
      </c>
      <c r="P2727" s="50">
        <v>71.769900000000007</v>
      </c>
      <c r="Q2727" s="11">
        <f t="shared" si="299"/>
        <v>7176.99</v>
      </c>
      <c r="R2727" s="12">
        <f t="shared" si="302"/>
        <v>7.3003400000000003</v>
      </c>
      <c r="S2727" s="14">
        <f t="shared" si="303"/>
        <v>9.8309999999999995</v>
      </c>
      <c r="T2727" s="13">
        <f t="shared" si="304"/>
        <v>983.1</v>
      </c>
      <c r="U2727" s="14" t="s">
        <v>349</v>
      </c>
      <c r="V2727" t="s">
        <v>315</v>
      </c>
      <c r="W2727" s="58">
        <v>7.2008000000000001</v>
      </c>
      <c r="X2727" s="79">
        <f t="shared" si="300"/>
        <v>996.69342295300544</v>
      </c>
    </row>
    <row r="2728" spans="1:24" s="18" customFormat="1" x14ac:dyDescent="0.2">
      <c r="A2728" s="37" t="str">
        <f t="shared" si="298"/>
        <v>2025-5</v>
      </c>
      <c r="B2728" t="s">
        <v>5346</v>
      </c>
      <c r="C2728" s="23">
        <v>45807</v>
      </c>
      <c r="D2728" s="23">
        <v>45791</v>
      </c>
      <c r="E2728" t="s">
        <v>2825</v>
      </c>
      <c r="F2728" t="s">
        <v>2826</v>
      </c>
      <c r="G2728" s="22"/>
      <c r="H2728" t="s">
        <v>5589</v>
      </c>
      <c r="I2728" t="s">
        <v>3185</v>
      </c>
      <c r="J2728" t="s">
        <v>3392</v>
      </c>
      <c r="K2728" s="10" t="str">
        <f t="shared" si="301"/>
        <v>INM-</v>
      </c>
      <c r="L2728" t="s">
        <v>10</v>
      </c>
      <c r="M2728" s="48">
        <v>150</v>
      </c>
      <c r="N2728" t="s">
        <v>186</v>
      </c>
      <c r="O2728" t="s">
        <v>11</v>
      </c>
      <c r="P2728" s="50">
        <v>81</v>
      </c>
      <c r="Q2728" s="11">
        <f t="shared" si="299"/>
        <v>12150</v>
      </c>
      <c r="R2728" s="12">
        <f t="shared" si="302"/>
        <v>7.3003400000000003</v>
      </c>
      <c r="S2728" s="14">
        <f t="shared" si="303"/>
        <v>11.0954</v>
      </c>
      <c r="T2728" s="13">
        <f t="shared" si="304"/>
        <v>1664.31</v>
      </c>
      <c r="U2728" s="14" t="s">
        <v>349</v>
      </c>
      <c r="V2728" t="s">
        <v>327</v>
      </c>
      <c r="W2728" s="58">
        <v>7.2008000000000001</v>
      </c>
      <c r="X2728" s="79">
        <f t="shared" si="300"/>
        <v>1687.3125208310187</v>
      </c>
    </row>
    <row r="2729" spans="1:24" s="18" customFormat="1" x14ac:dyDescent="0.2">
      <c r="A2729" s="37" t="str">
        <f t="shared" si="298"/>
        <v>2025-5</v>
      </c>
      <c r="B2729" t="s">
        <v>5347</v>
      </c>
      <c r="C2729" s="23">
        <v>45806</v>
      </c>
      <c r="D2729" s="23">
        <v>45793</v>
      </c>
      <c r="E2729" t="s">
        <v>311</v>
      </c>
      <c r="F2729" t="s">
        <v>312</v>
      </c>
      <c r="G2729" s="22"/>
      <c r="H2729" t="s">
        <v>5590</v>
      </c>
      <c r="I2729" t="s">
        <v>1237</v>
      </c>
      <c r="J2729" t="s">
        <v>1238</v>
      </c>
      <c r="K2729" s="10" t="str">
        <f t="shared" si="301"/>
        <v>EXM-</v>
      </c>
      <c r="L2729" t="s">
        <v>10</v>
      </c>
      <c r="M2729" s="48">
        <v>50</v>
      </c>
      <c r="N2729" t="s">
        <v>186</v>
      </c>
      <c r="O2729" t="s">
        <v>11</v>
      </c>
      <c r="P2729" s="50">
        <v>90.177000000000007</v>
      </c>
      <c r="Q2729" s="11">
        <f t="shared" si="299"/>
        <v>4508.8500000000004</v>
      </c>
      <c r="R2729" s="12">
        <f t="shared" si="302"/>
        <v>7.3003400000000003</v>
      </c>
      <c r="S2729" s="14">
        <f t="shared" si="303"/>
        <v>12.352399999999999</v>
      </c>
      <c r="T2729" s="13">
        <f t="shared" si="304"/>
        <v>617.62</v>
      </c>
      <c r="U2729" s="14" t="s">
        <v>349</v>
      </c>
      <c r="V2729" t="s">
        <v>315</v>
      </c>
      <c r="W2729" s="58">
        <v>7.2008000000000001</v>
      </c>
      <c r="X2729" s="79">
        <f t="shared" si="300"/>
        <v>626.15959337851348</v>
      </c>
    </row>
    <row r="2730" spans="1:24" s="18" customFormat="1" x14ac:dyDescent="0.2">
      <c r="A2730" s="37" t="str">
        <f t="shared" si="298"/>
        <v>2025-5</v>
      </c>
      <c r="B2730" t="s">
        <v>5348</v>
      </c>
      <c r="C2730" s="23">
        <v>45786</v>
      </c>
      <c r="D2730" s="23">
        <v>45765</v>
      </c>
      <c r="E2730" t="s">
        <v>311</v>
      </c>
      <c r="F2730" t="s">
        <v>312</v>
      </c>
      <c r="G2730" s="22"/>
      <c r="H2730" t="s">
        <v>5586</v>
      </c>
      <c r="I2730" t="s">
        <v>662</v>
      </c>
      <c r="J2730" t="s">
        <v>663</v>
      </c>
      <c r="K2730" s="10" t="str">
        <f t="shared" si="301"/>
        <v>INM-</v>
      </c>
      <c r="L2730" t="s">
        <v>10</v>
      </c>
      <c r="M2730" s="48">
        <v>75</v>
      </c>
      <c r="N2730" t="s">
        <v>186</v>
      </c>
      <c r="O2730" t="s">
        <v>11</v>
      </c>
      <c r="P2730" s="50">
        <v>92.743399999999994</v>
      </c>
      <c r="Q2730" s="11">
        <f t="shared" si="299"/>
        <v>6955.76</v>
      </c>
      <c r="R2730" s="12">
        <f t="shared" si="302"/>
        <v>7.3003400000000003</v>
      </c>
      <c r="S2730" s="14">
        <f t="shared" si="303"/>
        <v>12.704000000000001</v>
      </c>
      <c r="T2730" s="13">
        <f t="shared" si="304"/>
        <v>952.8</v>
      </c>
      <c r="U2730" s="14" t="s">
        <v>349</v>
      </c>
      <c r="V2730" t="s">
        <v>327</v>
      </c>
      <c r="W2730" s="58">
        <v>7.2008000000000001</v>
      </c>
      <c r="X2730" s="79">
        <f t="shared" si="300"/>
        <v>965.96975336073763</v>
      </c>
    </row>
    <row r="2731" spans="1:24" s="18" customFormat="1" x14ac:dyDescent="0.2">
      <c r="A2731" s="37" t="str">
        <f t="shared" si="298"/>
        <v>2025-5</v>
      </c>
      <c r="B2731" t="s">
        <v>5349</v>
      </c>
      <c r="C2731" s="23">
        <v>45798</v>
      </c>
      <c r="D2731" s="23">
        <v>45782</v>
      </c>
      <c r="E2731" t="s">
        <v>311</v>
      </c>
      <c r="F2731" t="s">
        <v>312</v>
      </c>
      <c r="G2731" s="22"/>
      <c r="H2731" t="s">
        <v>5587</v>
      </c>
      <c r="I2731" t="s">
        <v>662</v>
      </c>
      <c r="J2731" t="s">
        <v>663</v>
      </c>
      <c r="K2731" s="10" t="str">
        <f t="shared" si="301"/>
        <v>INM-</v>
      </c>
      <c r="L2731" t="s">
        <v>10</v>
      </c>
      <c r="M2731" s="48">
        <v>350</v>
      </c>
      <c r="N2731" t="s">
        <v>186</v>
      </c>
      <c r="O2731" t="s">
        <v>11</v>
      </c>
      <c r="P2731" s="50">
        <v>92.743399999999994</v>
      </c>
      <c r="Q2731" s="11">
        <f t="shared" si="299"/>
        <v>32460.19</v>
      </c>
      <c r="R2731" s="12">
        <f t="shared" si="302"/>
        <v>7.3003400000000003</v>
      </c>
      <c r="S2731" s="14">
        <f t="shared" si="303"/>
        <v>12.704000000000001</v>
      </c>
      <c r="T2731" s="13">
        <f t="shared" si="304"/>
        <v>4446.3999999999996</v>
      </c>
      <c r="U2731" s="14" t="s">
        <v>349</v>
      </c>
      <c r="V2731" t="s">
        <v>327</v>
      </c>
      <c r="W2731" s="58">
        <v>7.2008000000000001</v>
      </c>
      <c r="X2731" s="79">
        <f t="shared" si="300"/>
        <v>4507.8588490167758</v>
      </c>
    </row>
    <row r="2732" spans="1:24" s="18" customFormat="1" x14ac:dyDescent="0.2">
      <c r="A2732" s="37" t="str">
        <f t="shared" si="298"/>
        <v>2025-5</v>
      </c>
      <c r="B2732" t="s">
        <v>5350</v>
      </c>
      <c r="C2732" s="23">
        <v>45803</v>
      </c>
      <c r="D2732" s="23">
        <v>45785</v>
      </c>
      <c r="E2732" t="s">
        <v>311</v>
      </c>
      <c r="F2732" t="s">
        <v>312</v>
      </c>
      <c r="G2732" s="22"/>
      <c r="H2732" t="s">
        <v>5374</v>
      </c>
      <c r="I2732" t="s">
        <v>662</v>
      </c>
      <c r="J2732" t="s">
        <v>663</v>
      </c>
      <c r="K2732" s="10" t="str">
        <f t="shared" si="301"/>
        <v>INM-</v>
      </c>
      <c r="L2732" t="s">
        <v>10</v>
      </c>
      <c r="M2732" s="48">
        <v>350</v>
      </c>
      <c r="N2732" t="s">
        <v>186</v>
      </c>
      <c r="O2732" t="s">
        <v>11</v>
      </c>
      <c r="P2732" s="50">
        <v>92.743399999999994</v>
      </c>
      <c r="Q2732" s="11">
        <f t="shared" si="299"/>
        <v>32460.19</v>
      </c>
      <c r="R2732" s="12">
        <f t="shared" si="302"/>
        <v>7.3003400000000003</v>
      </c>
      <c r="S2732" s="14">
        <f t="shared" si="303"/>
        <v>12.704000000000001</v>
      </c>
      <c r="T2732" s="13">
        <f t="shared" si="304"/>
        <v>4446.3999999999996</v>
      </c>
      <c r="U2732" s="14" t="s">
        <v>349</v>
      </c>
      <c r="V2732" t="s">
        <v>327</v>
      </c>
      <c r="W2732" s="58">
        <v>7.2008000000000001</v>
      </c>
      <c r="X2732" s="79">
        <f t="shared" si="300"/>
        <v>4507.8588490167758</v>
      </c>
    </row>
    <row r="2733" spans="1:24" s="18" customFormat="1" x14ac:dyDescent="0.2">
      <c r="A2733" s="37" t="str">
        <f t="shared" si="298"/>
        <v>2025-5</v>
      </c>
      <c r="B2733" t="s">
        <v>5351</v>
      </c>
      <c r="C2733" s="23">
        <v>45803</v>
      </c>
      <c r="D2733" s="23">
        <v>45786</v>
      </c>
      <c r="E2733" t="s">
        <v>311</v>
      </c>
      <c r="F2733" t="s">
        <v>312</v>
      </c>
      <c r="G2733" s="22"/>
      <c r="H2733" t="s">
        <v>5588</v>
      </c>
      <c r="I2733" t="s">
        <v>662</v>
      </c>
      <c r="J2733" t="s">
        <v>663</v>
      </c>
      <c r="K2733" s="10" t="str">
        <f t="shared" si="301"/>
        <v>INM-</v>
      </c>
      <c r="L2733" t="s">
        <v>10</v>
      </c>
      <c r="M2733" s="48">
        <v>200</v>
      </c>
      <c r="N2733" t="s">
        <v>186</v>
      </c>
      <c r="O2733" t="s">
        <v>11</v>
      </c>
      <c r="P2733" s="50">
        <v>92.743399999999994</v>
      </c>
      <c r="Q2733" s="11">
        <f t="shared" si="299"/>
        <v>18548.68</v>
      </c>
      <c r="R2733" s="12">
        <f t="shared" si="302"/>
        <v>7.3003400000000003</v>
      </c>
      <c r="S2733" s="14">
        <f t="shared" si="303"/>
        <v>12.704000000000001</v>
      </c>
      <c r="T2733" s="13">
        <f t="shared" si="304"/>
        <v>2540.8000000000002</v>
      </c>
      <c r="U2733" s="14" t="s">
        <v>349</v>
      </c>
      <c r="V2733" t="s">
        <v>327</v>
      </c>
      <c r="W2733" s="58">
        <v>7.2008000000000001</v>
      </c>
      <c r="X2733" s="79">
        <f t="shared" si="300"/>
        <v>2575.9193422953003</v>
      </c>
    </row>
    <row r="2734" spans="1:24" s="18" customFormat="1" x14ac:dyDescent="0.2">
      <c r="A2734" s="37" t="str">
        <f t="shared" si="298"/>
        <v>2025-5</v>
      </c>
      <c r="B2734" t="s">
        <v>5352</v>
      </c>
      <c r="C2734" s="23">
        <v>45803</v>
      </c>
      <c r="D2734" s="23">
        <v>45782</v>
      </c>
      <c r="E2734" t="s">
        <v>2825</v>
      </c>
      <c r="F2734" t="s">
        <v>2826</v>
      </c>
      <c r="G2734" s="22"/>
      <c r="H2734" t="s">
        <v>5388</v>
      </c>
      <c r="I2734" t="s">
        <v>3816</v>
      </c>
      <c r="J2734" t="s">
        <v>3817</v>
      </c>
      <c r="K2734" s="10" t="str">
        <f t="shared" si="301"/>
        <v>INM-</v>
      </c>
      <c r="L2734" t="s">
        <v>10</v>
      </c>
      <c r="M2734" s="48">
        <v>90</v>
      </c>
      <c r="N2734" t="s">
        <v>186</v>
      </c>
      <c r="O2734" t="s">
        <v>11</v>
      </c>
      <c r="P2734" s="50">
        <v>102.9204</v>
      </c>
      <c r="Q2734" s="11">
        <f t="shared" si="299"/>
        <v>9262.84</v>
      </c>
      <c r="R2734" s="12">
        <f t="shared" si="302"/>
        <v>7.3003400000000003</v>
      </c>
      <c r="S2734" s="14">
        <f t="shared" si="303"/>
        <v>14.098000000000001</v>
      </c>
      <c r="T2734" s="13">
        <f t="shared" si="304"/>
        <v>1268.82</v>
      </c>
      <c r="U2734" s="14" t="s">
        <v>349</v>
      </c>
      <c r="V2734" t="s">
        <v>327</v>
      </c>
      <c r="W2734" s="58">
        <v>7.2008000000000001</v>
      </c>
      <c r="X2734" s="79">
        <f t="shared" si="300"/>
        <v>1286.3620708810133</v>
      </c>
    </row>
    <row r="2735" spans="1:24" s="18" customFormat="1" x14ac:dyDescent="0.2">
      <c r="A2735" s="37" t="str">
        <f t="shared" si="298"/>
        <v>2025-5</v>
      </c>
      <c r="B2735" t="s">
        <v>5353</v>
      </c>
      <c r="C2735" s="23">
        <v>45798</v>
      </c>
      <c r="D2735" s="23">
        <v>45782</v>
      </c>
      <c r="E2735" t="s">
        <v>311</v>
      </c>
      <c r="F2735" t="s">
        <v>312</v>
      </c>
      <c r="G2735" s="22"/>
      <c r="H2735" t="s">
        <v>5587</v>
      </c>
      <c r="I2735" t="s">
        <v>666</v>
      </c>
      <c r="J2735" t="s">
        <v>667</v>
      </c>
      <c r="K2735" s="10" t="str">
        <f t="shared" si="301"/>
        <v>INM-</v>
      </c>
      <c r="L2735" t="s">
        <v>10</v>
      </c>
      <c r="M2735" s="48">
        <v>175</v>
      </c>
      <c r="N2735" t="s">
        <v>186</v>
      </c>
      <c r="O2735" t="s">
        <v>11</v>
      </c>
      <c r="P2735" s="50">
        <v>105.0442</v>
      </c>
      <c r="Q2735" s="11">
        <f t="shared" si="299"/>
        <v>18382.740000000002</v>
      </c>
      <c r="R2735" s="12">
        <f t="shared" si="302"/>
        <v>7.3003400000000003</v>
      </c>
      <c r="S2735" s="14">
        <f t="shared" si="303"/>
        <v>14.3889</v>
      </c>
      <c r="T2735" s="13">
        <f t="shared" si="304"/>
        <v>2518.06</v>
      </c>
      <c r="U2735" s="14" t="s">
        <v>349</v>
      </c>
      <c r="V2735" t="s">
        <v>327</v>
      </c>
      <c r="W2735" s="58">
        <v>7.2008000000000001</v>
      </c>
      <c r="X2735" s="79">
        <f t="shared" si="300"/>
        <v>2552.873986223753</v>
      </c>
    </row>
    <row r="2736" spans="1:24" s="18" customFormat="1" x14ac:dyDescent="0.2">
      <c r="A2736" s="37" t="str">
        <f t="shared" si="298"/>
        <v>2025-5</v>
      </c>
      <c r="B2736" t="s">
        <v>5354</v>
      </c>
      <c r="C2736" s="23">
        <v>45803</v>
      </c>
      <c r="D2736" s="23">
        <v>45785</v>
      </c>
      <c r="E2736" t="s">
        <v>311</v>
      </c>
      <c r="F2736" t="s">
        <v>312</v>
      </c>
      <c r="G2736" s="22"/>
      <c r="H2736" t="s">
        <v>5374</v>
      </c>
      <c r="I2736" t="s">
        <v>666</v>
      </c>
      <c r="J2736" t="s">
        <v>667</v>
      </c>
      <c r="K2736" s="10" t="str">
        <f t="shared" si="301"/>
        <v>INM-</v>
      </c>
      <c r="L2736" t="s">
        <v>10</v>
      </c>
      <c r="M2736" s="48">
        <v>150</v>
      </c>
      <c r="N2736" t="s">
        <v>186</v>
      </c>
      <c r="O2736" t="s">
        <v>11</v>
      </c>
      <c r="P2736" s="50">
        <v>105.0442</v>
      </c>
      <c r="Q2736" s="11">
        <f t="shared" si="299"/>
        <v>15756.63</v>
      </c>
      <c r="R2736" s="12">
        <f t="shared" si="302"/>
        <v>7.3003400000000003</v>
      </c>
      <c r="S2736" s="14">
        <f t="shared" si="303"/>
        <v>14.3889</v>
      </c>
      <c r="T2736" s="13">
        <f t="shared" si="304"/>
        <v>2158.34</v>
      </c>
      <c r="U2736" s="14" t="s">
        <v>349</v>
      </c>
      <c r="V2736" t="s">
        <v>327</v>
      </c>
      <c r="W2736" s="58">
        <v>7.2008000000000001</v>
      </c>
      <c r="X2736" s="79">
        <f t="shared" si="300"/>
        <v>2188.1777024775024</v>
      </c>
    </row>
    <row r="2737" spans="1:24" s="18" customFormat="1" x14ac:dyDescent="0.2">
      <c r="A2737" s="37" t="str">
        <f t="shared" si="298"/>
        <v>2025-5</v>
      </c>
      <c r="B2737" t="s">
        <v>5355</v>
      </c>
      <c r="C2737" s="23">
        <v>45803</v>
      </c>
      <c r="D2737" s="23">
        <v>45786</v>
      </c>
      <c r="E2737" t="s">
        <v>311</v>
      </c>
      <c r="F2737" t="s">
        <v>312</v>
      </c>
      <c r="G2737" s="22"/>
      <c r="H2737" t="s">
        <v>5591</v>
      </c>
      <c r="I2737" t="s">
        <v>666</v>
      </c>
      <c r="J2737" t="s">
        <v>667</v>
      </c>
      <c r="K2737" s="10" t="str">
        <f t="shared" si="301"/>
        <v>INM-</v>
      </c>
      <c r="L2737" t="s">
        <v>10</v>
      </c>
      <c r="M2737" s="48">
        <v>150</v>
      </c>
      <c r="N2737" t="s">
        <v>186</v>
      </c>
      <c r="O2737" t="s">
        <v>11</v>
      </c>
      <c r="P2737" s="50">
        <v>105.0442</v>
      </c>
      <c r="Q2737" s="11">
        <f t="shared" si="299"/>
        <v>15756.63</v>
      </c>
      <c r="R2737" s="12">
        <f t="shared" si="302"/>
        <v>7.3003400000000003</v>
      </c>
      <c r="S2737" s="14">
        <f t="shared" si="303"/>
        <v>14.3889</v>
      </c>
      <c r="T2737" s="13">
        <f t="shared" si="304"/>
        <v>2158.34</v>
      </c>
      <c r="U2737" s="14" t="s">
        <v>349</v>
      </c>
      <c r="V2737" t="s">
        <v>327</v>
      </c>
      <c r="W2737" s="58">
        <v>7.2008000000000001</v>
      </c>
      <c r="X2737" s="79">
        <f t="shared" si="300"/>
        <v>2188.1777024775024</v>
      </c>
    </row>
    <row r="2738" spans="1:24" s="18" customFormat="1" x14ac:dyDescent="0.2">
      <c r="A2738" s="37" t="str">
        <f t="shared" si="298"/>
        <v>2025-5</v>
      </c>
      <c r="B2738" t="s">
        <v>5356</v>
      </c>
      <c r="C2738" s="23">
        <v>45789</v>
      </c>
      <c r="D2738" s="23">
        <v>45776</v>
      </c>
      <c r="E2738" t="s">
        <v>2830</v>
      </c>
      <c r="F2738" t="s">
        <v>2831</v>
      </c>
      <c r="G2738" s="22"/>
      <c r="H2738" t="s">
        <v>5592</v>
      </c>
      <c r="I2738" t="s">
        <v>3220</v>
      </c>
      <c r="J2738" t="s">
        <v>3427</v>
      </c>
      <c r="K2738" s="10" t="str">
        <f t="shared" si="301"/>
        <v>EXM-</v>
      </c>
      <c r="L2738" t="s">
        <v>10</v>
      </c>
      <c r="M2738" s="48">
        <v>200</v>
      </c>
      <c r="N2738" t="s">
        <v>186</v>
      </c>
      <c r="O2738" t="s">
        <v>11</v>
      </c>
      <c r="P2738" s="50">
        <v>106.1947</v>
      </c>
      <c r="Q2738" s="11">
        <f t="shared" si="299"/>
        <v>21238.94</v>
      </c>
      <c r="R2738" s="12">
        <f t="shared" si="302"/>
        <v>7.3003400000000003</v>
      </c>
      <c r="S2738" s="14">
        <f t="shared" si="303"/>
        <v>14.5465</v>
      </c>
      <c r="T2738" s="13">
        <f t="shared" si="304"/>
        <v>2909.3</v>
      </c>
      <c r="U2738" s="14" t="s">
        <v>349</v>
      </c>
      <c r="V2738" t="s">
        <v>315</v>
      </c>
      <c r="W2738" s="58">
        <v>7.2008000000000001</v>
      </c>
      <c r="X2738" s="79">
        <f t="shared" si="300"/>
        <v>2949.525052771914</v>
      </c>
    </row>
    <row r="2739" spans="1:24" s="18" customFormat="1" x14ac:dyDescent="0.2">
      <c r="A2739" s="37" t="str">
        <f t="shared" si="298"/>
        <v>2025-5</v>
      </c>
      <c r="B2739" t="s">
        <v>5357</v>
      </c>
      <c r="C2739" s="23">
        <v>45798</v>
      </c>
      <c r="D2739" s="23">
        <v>45782</v>
      </c>
      <c r="E2739" t="s">
        <v>311</v>
      </c>
      <c r="F2739" t="s">
        <v>312</v>
      </c>
      <c r="G2739" s="22"/>
      <c r="H2739" t="s">
        <v>5587</v>
      </c>
      <c r="I2739" t="s">
        <v>669</v>
      </c>
      <c r="J2739" t="s">
        <v>670</v>
      </c>
      <c r="K2739" s="10" t="str">
        <f t="shared" si="301"/>
        <v>INM-</v>
      </c>
      <c r="L2739" t="s">
        <v>10</v>
      </c>
      <c r="M2739" s="48">
        <v>250</v>
      </c>
      <c r="N2739" t="s">
        <v>186</v>
      </c>
      <c r="O2739" t="s">
        <v>11</v>
      </c>
      <c r="P2739" s="50">
        <v>110.17700000000001</v>
      </c>
      <c r="Q2739" s="11">
        <f t="shared" si="299"/>
        <v>27544.25</v>
      </c>
      <c r="R2739" s="12">
        <f t="shared" si="302"/>
        <v>7.3003400000000003</v>
      </c>
      <c r="S2739" s="14">
        <f t="shared" si="303"/>
        <v>15.092000000000001</v>
      </c>
      <c r="T2739" s="13">
        <f t="shared" si="304"/>
        <v>3773</v>
      </c>
      <c r="U2739" s="14" t="s">
        <v>349</v>
      </c>
      <c r="V2739" t="s">
        <v>327</v>
      </c>
      <c r="W2739" s="58">
        <v>7.2008000000000001</v>
      </c>
      <c r="X2739" s="79">
        <f t="shared" si="300"/>
        <v>3825.1652594156208</v>
      </c>
    </row>
    <row r="2740" spans="1:24" s="18" customFormat="1" x14ac:dyDescent="0.2">
      <c r="A2740" s="37" t="str">
        <f t="shared" si="298"/>
        <v>2025-5</v>
      </c>
      <c r="B2740" t="s">
        <v>5358</v>
      </c>
      <c r="C2740" s="23">
        <v>45803</v>
      </c>
      <c r="D2740" s="23">
        <v>45785</v>
      </c>
      <c r="E2740" t="s">
        <v>311</v>
      </c>
      <c r="F2740" t="s">
        <v>312</v>
      </c>
      <c r="G2740" s="22"/>
      <c r="H2740" t="s">
        <v>5374</v>
      </c>
      <c r="I2740" t="s">
        <v>669</v>
      </c>
      <c r="J2740" t="s">
        <v>670</v>
      </c>
      <c r="K2740" s="10" t="str">
        <f t="shared" si="301"/>
        <v>INM-</v>
      </c>
      <c r="L2740" t="s">
        <v>10</v>
      </c>
      <c r="M2740" s="48">
        <v>150</v>
      </c>
      <c r="N2740" t="s">
        <v>186</v>
      </c>
      <c r="O2740" t="s">
        <v>11</v>
      </c>
      <c r="P2740" s="50">
        <v>110.17700000000001</v>
      </c>
      <c r="Q2740" s="11">
        <f t="shared" si="299"/>
        <v>16526.55</v>
      </c>
      <c r="R2740" s="12">
        <f t="shared" si="302"/>
        <v>7.3003400000000003</v>
      </c>
      <c r="S2740" s="14">
        <f t="shared" si="303"/>
        <v>15.092000000000001</v>
      </c>
      <c r="T2740" s="13">
        <f t="shared" si="304"/>
        <v>2263.8000000000002</v>
      </c>
      <c r="U2740" s="14" t="s">
        <v>349</v>
      </c>
      <c r="V2740" t="s">
        <v>327</v>
      </c>
      <c r="W2740" s="58">
        <v>7.2008000000000001</v>
      </c>
      <c r="X2740" s="79">
        <f t="shared" si="300"/>
        <v>2295.0991556493723</v>
      </c>
    </row>
    <row r="2741" spans="1:24" s="18" customFormat="1" x14ac:dyDescent="0.2">
      <c r="A2741" s="37" t="str">
        <f t="shared" si="298"/>
        <v>2025-5</v>
      </c>
      <c r="B2741" t="s">
        <v>5359</v>
      </c>
      <c r="C2741" s="23">
        <v>45803</v>
      </c>
      <c r="D2741" s="23">
        <v>45786</v>
      </c>
      <c r="E2741" t="s">
        <v>311</v>
      </c>
      <c r="F2741" t="s">
        <v>312</v>
      </c>
      <c r="G2741" s="22"/>
      <c r="H2741" t="s">
        <v>5591</v>
      </c>
      <c r="I2741" t="s">
        <v>669</v>
      </c>
      <c r="J2741" t="s">
        <v>670</v>
      </c>
      <c r="K2741" s="10" t="str">
        <f t="shared" si="301"/>
        <v>INM-</v>
      </c>
      <c r="L2741" t="s">
        <v>10</v>
      </c>
      <c r="M2741" s="48">
        <v>150</v>
      </c>
      <c r="N2741" t="s">
        <v>186</v>
      </c>
      <c r="O2741" t="s">
        <v>11</v>
      </c>
      <c r="P2741" s="50">
        <v>110.17700000000001</v>
      </c>
      <c r="Q2741" s="11">
        <f t="shared" si="299"/>
        <v>16526.55</v>
      </c>
      <c r="R2741" s="12">
        <f t="shared" si="302"/>
        <v>7.3003400000000003</v>
      </c>
      <c r="S2741" s="14">
        <f t="shared" si="303"/>
        <v>15.092000000000001</v>
      </c>
      <c r="T2741" s="13">
        <f t="shared" si="304"/>
        <v>2263.8000000000002</v>
      </c>
      <c r="U2741" s="14" t="s">
        <v>349</v>
      </c>
      <c r="V2741" t="s">
        <v>327</v>
      </c>
      <c r="W2741" s="58">
        <v>7.2008000000000001</v>
      </c>
      <c r="X2741" s="79">
        <f t="shared" si="300"/>
        <v>2295.0991556493723</v>
      </c>
    </row>
    <row r="2742" spans="1:24" s="18" customFormat="1" x14ac:dyDescent="0.2">
      <c r="A2742" s="37" t="str">
        <f t="shared" si="298"/>
        <v>2025-5</v>
      </c>
      <c r="B2742" t="s">
        <v>5360</v>
      </c>
      <c r="C2742" s="23">
        <v>45803</v>
      </c>
      <c r="D2742" s="23">
        <v>45782</v>
      </c>
      <c r="E2742" t="s">
        <v>2825</v>
      </c>
      <c r="F2742" t="s">
        <v>2826</v>
      </c>
      <c r="G2742" s="22"/>
      <c r="H2742" t="s">
        <v>5388</v>
      </c>
      <c r="I2742" t="s">
        <v>4832</v>
      </c>
      <c r="J2742" t="s">
        <v>4833</v>
      </c>
      <c r="K2742" s="10" t="str">
        <f t="shared" si="301"/>
        <v>INM-</v>
      </c>
      <c r="L2742" t="s">
        <v>10</v>
      </c>
      <c r="M2742" s="48">
        <v>30</v>
      </c>
      <c r="N2742" t="s">
        <v>186</v>
      </c>
      <c r="O2742" t="s">
        <v>11</v>
      </c>
      <c r="P2742" s="50">
        <v>110.28319999999999</v>
      </c>
      <c r="Q2742" s="11">
        <f t="shared" si="299"/>
        <v>3308.5</v>
      </c>
      <c r="R2742" s="12">
        <f t="shared" si="302"/>
        <v>7.3003400000000003</v>
      </c>
      <c r="S2742" s="14">
        <f t="shared" si="303"/>
        <v>15.1066</v>
      </c>
      <c r="T2742" s="13">
        <f t="shared" si="304"/>
        <v>453.2</v>
      </c>
      <c r="U2742" s="14" t="s">
        <v>349</v>
      </c>
      <c r="V2742" t="s">
        <v>327</v>
      </c>
      <c r="W2742" s="58">
        <v>7.2008000000000001</v>
      </c>
      <c r="X2742" s="79">
        <f t="shared" si="300"/>
        <v>459.46228196867014</v>
      </c>
    </row>
    <row r="2743" spans="1:24" s="18" customFormat="1" x14ac:dyDescent="0.2">
      <c r="A2743" s="37" t="str">
        <f t="shared" si="298"/>
        <v>2025-5</v>
      </c>
      <c r="B2743" t="s">
        <v>5361</v>
      </c>
      <c r="C2743" s="23">
        <v>45796</v>
      </c>
      <c r="D2743" s="23">
        <v>45782</v>
      </c>
      <c r="E2743" t="s">
        <v>311</v>
      </c>
      <c r="F2743" t="s">
        <v>312</v>
      </c>
      <c r="G2743" s="22"/>
      <c r="H2743" t="s">
        <v>5593</v>
      </c>
      <c r="I2743" t="s">
        <v>316</v>
      </c>
      <c r="J2743" t="s">
        <v>317</v>
      </c>
      <c r="K2743" s="10" t="str">
        <f t="shared" si="301"/>
        <v>EXM-</v>
      </c>
      <c r="L2743" t="s">
        <v>10</v>
      </c>
      <c r="M2743" s="48">
        <v>175</v>
      </c>
      <c r="N2743" t="s">
        <v>186</v>
      </c>
      <c r="O2743" t="s">
        <v>11</v>
      </c>
      <c r="P2743" s="50">
        <v>117.3451</v>
      </c>
      <c r="Q2743" s="11">
        <f t="shared" si="299"/>
        <v>20535.39</v>
      </c>
      <c r="R2743" s="12">
        <f t="shared" si="302"/>
        <v>7.3003400000000003</v>
      </c>
      <c r="S2743" s="14">
        <f t="shared" si="303"/>
        <v>16.073899999999998</v>
      </c>
      <c r="T2743" s="13">
        <f t="shared" si="304"/>
        <v>2812.93</v>
      </c>
      <c r="U2743" s="14" t="s">
        <v>349</v>
      </c>
      <c r="V2743" t="s">
        <v>315</v>
      </c>
      <c r="W2743" s="58">
        <v>7.2008000000000001</v>
      </c>
      <c r="X2743" s="79">
        <f t="shared" si="300"/>
        <v>2851.8209782246417</v>
      </c>
    </row>
    <row r="2744" spans="1:24" s="18" customFormat="1" x14ac:dyDescent="0.2">
      <c r="A2744" s="37" t="str">
        <f t="shared" si="298"/>
        <v>2025-5</v>
      </c>
      <c r="B2744" t="s">
        <v>5362</v>
      </c>
      <c r="C2744" s="23">
        <v>45806</v>
      </c>
      <c r="D2744" s="23">
        <v>45793</v>
      </c>
      <c r="E2744" t="s">
        <v>311</v>
      </c>
      <c r="F2744" t="s">
        <v>312</v>
      </c>
      <c r="G2744" s="22"/>
      <c r="H2744" t="s">
        <v>5590</v>
      </c>
      <c r="I2744" t="s">
        <v>1240</v>
      </c>
      <c r="J2744" t="s">
        <v>1241</v>
      </c>
      <c r="K2744" s="10" t="str">
        <f t="shared" si="301"/>
        <v>EXM-</v>
      </c>
      <c r="L2744" t="s">
        <v>10</v>
      </c>
      <c r="M2744" s="48">
        <v>25</v>
      </c>
      <c r="N2744" t="s">
        <v>186</v>
      </c>
      <c r="O2744" t="s">
        <v>11</v>
      </c>
      <c r="P2744" s="50">
        <v>118.6726</v>
      </c>
      <c r="Q2744" s="11">
        <f t="shared" si="299"/>
        <v>2966.82</v>
      </c>
      <c r="R2744" s="12">
        <f t="shared" si="302"/>
        <v>7.3003400000000003</v>
      </c>
      <c r="S2744" s="14">
        <f t="shared" si="303"/>
        <v>16.255800000000001</v>
      </c>
      <c r="T2744" s="13">
        <f t="shared" si="304"/>
        <v>406.4</v>
      </c>
      <c r="U2744" s="14" t="s">
        <v>349</v>
      </c>
      <c r="V2744" t="s">
        <v>315</v>
      </c>
      <c r="W2744" s="58">
        <v>7.2008000000000001</v>
      </c>
      <c r="X2744" s="79">
        <f t="shared" si="300"/>
        <v>412.01185979335628</v>
      </c>
    </row>
    <row r="2745" spans="1:24" s="18" customFormat="1" x14ac:dyDescent="0.2">
      <c r="A2745" s="37" t="str">
        <f t="shared" si="298"/>
        <v>2025-5</v>
      </c>
      <c r="B2745" t="s">
        <v>5363</v>
      </c>
      <c r="C2745" s="23">
        <v>45803</v>
      </c>
      <c r="D2745" s="23">
        <v>45782</v>
      </c>
      <c r="E2745" t="s">
        <v>2825</v>
      </c>
      <c r="F2745" t="s">
        <v>2826</v>
      </c>
      <c r="G2745" s="22"/>
      <c r="H2745" t="s">
        <v>5388</v>
      </c>
      <c r="I2745" t="s">
        <v>3183</v>
      </c>
      <c r="J2745" t="s">
        <v>3390</v>
      </c>
      <c r="K2745" s="10" t="str">
        <f t="shared" si="301"/>
        <v>INM-</v>
      </c>
      <c r="L2745" t="s">
        <v>10</v>
      </c>
      <c r="M2745" s="48">
        <v>150</v>
      </c>
      <c r="N2745" t="s">
        <v>186</v>
      </c>
      <c r="O2745" t="s">
        <v>11</v>
      </c>
      <c r="P2745" s="50">
        <v>120.4248</v>
      </c>
      <c r="Q2745" s="11">
        <f t="shared" si="299"/>
        <v>18063.72</v>
      </c>
      <c r="R2745" s="12">
        <f t="shared" si="302"/>
        <v>7.3003400000000003</v>
      </c>
      <c r="S2745" s="14">
        <f t="shared" si="303"/>
        <v>16.495799999999999</v>
      </c>
      <c r="T2745" s="13">
        <f t="shared" si="304"/>
        <v>2474.37</v>
      </c>
      <c r="U2745" s="14" t="s">
        <v>349</v>
      </c>
      <c r="V2745" t="s">
        <v>327</v>
      </c>
      <c r="W2745" s="58">
        <v>7.2008000000000001</v>
      </c>
      <c r="X2745" s="79">
        <f t="shared" si="300"/>
        <v>2508.5712698589045</v>
      </c>
    </row>
    <row r="2746" spans="1:24" s="18" customFormat="1" x14ac:dyDescent="0.2">
      <c r="A2746" s="37" t="str">
        <f t="shared" si="298"/>
        <v>2025-5</v>
      </c>
      <c r="B2746" t="s">
        <v>5364</v>
      </c>
      <c r="C2746" s="23">
        <v>45793</v>
      </c>
      <c r="D2746" s="23">
        <v>45786</v>
      </c>
      <c r="E2746" t="s">
        <v>2830</v>
      </c>
      <c r="F2746" t="s">
        <v>2831</v>
      </c>
      <c r="G2746" s="22"/>
      <c r="H2746" t="s">
        <v>5594</v>
      </c>
      <c r="I2746" t="s">
        <v>3220</v>
      </c>
      <c r="J2746" t="s">
        <v>3427</v>
      </c>
      <c r="K2746" s="10" t="str">
        <f t="shared" si="301"/>
        <v>EXM-</v>
      </c>
      <c r="L2746" t="s">
        <v>10</v>
      </c>
      <c r="M2746" s="48">
        <v>40</v>
      </c>
      <c r="N2746" t="s">
        <v>186</v>
      </c>
      <c r="O2746" t="s">
        <v>11</v>
      </c>
      <c r="P2746" s="50">
        <v>123.8938</v>
      </c>
      <c r="Q2746" s="11">
        <f t="shared" si="299"/>
        <v>4955.75</v>
      </c>
      <c r="R2746" s="12">
        <f t="shared" si="302"/>
        <v>7.3003400000000003</v>
      </c>
      <c r="S2746" s="14">
        <f t="shared" si="303"/>
        <v>16.971</v>
      </c>
      <c r="T2746" s="13">
        <f t="shared" si="304"/>
        <v>678.84</v>
      </c>
      <c r="U2746" s="14" t="s">
        <v>349</v>
      </c>
      <c r="V2746" t="s">
        <v>315</v>
      </c>
      <c r="W2746" s="58">
        <v>7.2008000000000001</v>
      </c>
      <c r="X2746" s="79">
        <f t="shared" si="300"/>
        <v>688.22241973114103</v>
      </c>
    </row>
    <row r="2747" spans="1:24" s="18" customFormat="1" x14ac:dyDescent="0.2">
      <c r="A2747" s="37" t="str">
        <f t="shared" si="298"/>
        <v>2025-5</v>
      </c>
      <c r="B2747" t="s">
        <v>5365</v>
      </c>
      <c r="C2747" s="23">
        <v>45803</v>
      </c>
      <c r="D2747" s="23">
        <v>45782</v>
      </c>
      <c r="E2747" t="s">
        <v>2825</v>
      </c>
      <c r="F2747" t="s">
        <v>2826</v>
      </c>
      <c r="G2747" s="22"/>
      <c r="H2747" t="s">
        <v>5388</v>
      </c>
      <c r="I2747" t="s">
        <v>3184</v>
      </c>
      <c r="J2747" t="s">
        <v>3391</v>
      </c>
      <c r="K2747" s="10" t="str">
        <f t="shared" si="301"/>
        <v>INM-</v>
      </c>
      <c r="L2747" t="s">
        <v>10</v>
      </c>
      <c r="M2747" s="48">
        <v>30</v>
      </c>
      <c r="N2747" t="s">
        <v>186</v>
      </c>
      <c r="O2747" t="s">
        <v>11</v>
      </c>
      <c r="P2747" s="50">
        <v>129.82300000000001</v>
      </c>
      <c r="Q2747" s="11">
        <f t="shared" si="299"/>
        <v>3894.69</v>
      </c>
      <c r="R2747" s="12">
        <f t="shared" si="302"/>
        <v>7.3003400000000003</v>
      </c>
      <c r="S2747" s="14">
        <f t="shared" si="303"/>
        <v>17.783100000000001</v>
      </c>
      <c r="T2747" s="13">
        <f t="shared" si="304"/>
        <v>533.49</v>
      </c>
      <c r="U2747" s="14" t="s">
        <v>349</v>
      </c>
      <c r="V2747" t="s">
        <v>327</v>
      </c>
      <c r="W2747" s="58">
        <v>7.2008000000000001</v>
      </c>
      <c r="X2747" s="79">
        <f t="shared" si="300"/>
        <v>540.86907010332186</v>
      </c>
    </row>
    <row r="2748" spans="1:24" s="18" customFormat="1" x14ac:dyDescent="0.2">
      <c r="A2748" s="37" t="str">
        <f t="shared" si="298"/>
        <v>2025-5</v>
      </c>
      <c r="B2748" t="s">
        <v>5366</v>
      </c>
      <c r="C2748" s="23">
        <v>45791</v>
      </c>
      <c r="D2748" s="23">
        <v>45770</v>
      </c>
      <c r="E2748" t="s">
        <v>311</v>
      </c>
      <c r="F2748" t="s">
        <v>312</v>
      </c>
      <c r="G2748" s="22"/>
      <c r="H2748" t="s">
        <v>5595</v>
      </c>
      <c r="I2748" t="s">
        <v>4834</v>
      </c>
      <c r="J2748" t="s">
        <v>4835</v>
      </c>
      <c r="K2748" s="10" t="str">
        <f t="shared" si="301"/>
        <v>INM-</v>
      </c>
      <c r="L2748" t="s">
        <v>10</v>
      </c>
      <c r="M2748" s="48">
        <v>50</v>
      </c>
      <c r="N2748" t="s">
        <v>186</v>
      </c>
      <c r="O2748" t="s">
        <v>11</v>
      </c>
      <c r="P2748" s="50">
        <v>197.3451</v>
      </c>
      <c r="Q2748" s="11">
        <f t="shared" si="299"/>
        <v>9867.26</v>
      </c>
      <c r="R2748" s="12">
        <f t="shared" si="302"/>
        <v>7.3003400000000003</v>
      </c>
      <c r="S2748" s="14">
        <f t="shared" si="303"/>
        <v>27.032299999999999</v>
      </c>
      <c r="T2748" s="13">
        <f t="shared" si="304"/>
        <v>1351.62</v>
      </c>
      <c r="U2748" s="14" t="s">
        <v>349</v>
      </c>
      <c r="V2748" t="s">
        <v>327</v>
      </c>
      <c r="W2748" s="58">
        <v>7.2008000000000001</v>
      </c>
      <c r="X2748" s="79">
        <f t="shared" si="300"/>
        <v>1370.2998277969116</v>
      </c>
    </row>
    <row r="2749" spans="1:24" s="18" customFormat="1" x14ac:dyDescent="0.2">
      <c r="A2749" s="37" t="str">
        <f t="shared" si="298"/>
        <v>2025-5</v>
      </c>
      <c r="B2749" t="s">
        <v>5367</v>
      </c>
      <c r="C2749" s="23">
        <v>45807</v>
      </c>
      <c r="D2749" s="23">
        <v>45791</v>
      </c>
      <c r="E2749" t="s">
        <v>2825</v>
      </c>
      <c r="F2749" t="s">
        <v>2826</v>
      </c>
      <c r="G2749" s="22"/>
      <c r="H2749" t="s">
        <v>5589</v>
      </c>
      <c r="I2749" t="s">
        <v>4836</v>
      </c>
      <c r="J2749" t="s">
        <v>4837</v>
      </c>
      <c r="K2749" s="10" t="str">
        <f t="shared" si="301"/>
        <v>INM-</v>
      </c>
      <c r="L2749" t="s">
        <v>10</v>
      </c>
      <c r="M2749" s="48">
        <v>150</v>
      </c>
      <c r="N2749" t="s">
        <v>186</v>
      </c>
      <c r="O2749" t="s">
        <v>11</v>
      </c>
      <c r="P2749" s="50">
        <v>204.9204</v>
      </c>
      <c r="Q2749" s="11">
        <f t="shared" si="299"/>
        <v>30738.06</v>
      </c>
      <c r="R2749" s="12">
        <f t="shared" si="302"/>
        <v>7.3003400000000003</v>
      </c>
      <c r="S2749" s="14">
        <f t="shared" si="303"/>
        <v>28.07</v>
      </c>
      <c r="T2749" s="13">
        <f t="shared" si="304"/>
        <v>4210.5</v>
      </c>
      <c r="U2749" s="14" t="s">
        <v>349</v>
      </c>
      <c r="V2749" t="s">
        <v>327</v>
      </c>
      <c r="W2749" s="58">
        <v>7.2008000000000001</v>
      </c>
      <c r="X2749" s="79">
        <f t="shared" si="300"/>
        <v>4268.7006999222313</v>
      </c>
    </row>
    <row r="2750" spans="1:24" x14ac:dyDescent="0.2">
      <c r="A2750" s="37" t="str">
        <f t="shared" si="298"/>
        <v>2025-6</v>
      </c>
      <c r="B2750" t="s">
        <v>5887</v>
      </c>
      <c r="C2750" s="23">
        <v>45819</v>
      </c>
      <c r="D2750" s="23">
        <v>45792</v>
      </c>
      <c r="E2750" t="s">
        <v>169</v>
      </c>
      <c r="F2750" t="s">
        <v>170</v>
      </c>
      <c r="G2750" s="22"/>
      <c r="H2750" t="s">
        <v>6401</v>
      </c>
      <c r="I2750" t="s">
        <v>5603</v>
      </c>
      <c r="J2750" t="s">
        <v>5746</v>
      </c>
      <c r="K2750" s="10" t="str">
        <f t="shared" si="301"/>
        <v>LABL</v>
      </c>
      <c r="L2750" t="s">
        <v>10</v>
      </c>
      <c r="M2750" s="48">
        <v>2020</v>
      </c>
      <c r="N2750" t="s">
        <v>1472</v>
      </c>
      <c r="O2750" t="s">
        <v>11</v>
      </c>
      <c r="P2750" s="50">
        <v>0.27</v>
      </c>
      <c r="Q2750" s="11">
        <f t="shared" si="299"/>
        <v>545.4</v>
      </c>
      <c r="R2750" s="12">
        <f t="shared" si="302"/>
        <v>7.3003400000000003</v>
      </c>
      <c r="S2750" s="14">
        <f t="shared" si="303"/>
        <v>3.6999999999999998E-2</v>
      </c>
      <c r="T2750" s="13">
        <f t="shared" si="304"/>
        <v>74.739999999999995</v>
      </c>
      <c r="U2750" s="14" t="s">
        <v>349</v>
      </c>
      <c r="V2750" t="s">
        <v>630</v>
      </c>
      <c r="W2750" s="58">
        <v>7.1868999999999996</v>
      </c>
      <c r="X2750" s="79">
        <f t="shared" si="300"/>
        <v>75.888074134884306</v>
      </c>
    </row>
    <row r="2751" spans="1:24" x14ac:dyDescent="0.2">
      <c r="A2751" s="37" t="str">
        <f t="shared" si="298"/>
        <v>2025-6</v>
      </c>
      <c r="B2751" t="s">
        <v>5888</v>
      </c>
      <c r="C2751" s="23">
        <v>45812</v>
      </c>
      <c r="D2751" s="23">
        <v>45792</v>
      </c>
      <c r="E2751" t="s">
        <v>169</v>
      </c>
      <c r="F2751" t="s">
        <v>170</v>
      </c>
      <c r="G2751" s="22"/>
      <c r="H2751" t="s">
        <v>6402</v>
      </c>
      <c r="I2751" t="s">
        <v>5604</v>
      </c>
      <c r="J2751" t="s">
        <v>5747</v>
      </c>
      <c r="K2751" s="10" t="str">
        <f t="shared" si="301"/>
        <v>STKR</v>
      </c>
      <c r="L2751" t="s">
        <v>10</v>
      </c>
      <c r="M2751" s="48">
        <v>12600</v>
      </c>
      <c r="N2751" t="s">
        <v>1472</v>
      </c>
      <c r="O2751" t="s">
        <v>11</v>
      </c>
      <c r="P2751" s="50">
        <v>0.02</v>
      </c>
      <c r="Q2751" s="11">
        <f t="shared" si="299"/>
        <v>252</v>
      </c>
      <c r="R2751" s="12">
        <f t="shared" si="302"/>
        <v>7.3003400000000003</v>
      </c>
      <c r="S2751" s="14">
        <f t="shared" si="303"/>
        <v>2.7000000000000001E-3</v>
      </c>
      <c r="T2751" s="13">
        <f t="shared" si="304"/>
        <v>34.020000000000003</v>
      </c>
      <c r="U2751" s="14" t="s">
        <v>349</v>
      </c>
      <c r="V2751" t="s">
        <v>18</v>
      </c>
      <c r="W2751" s="58">
        <v>7.1868999999999996</v>
      </c>
      <c r="X2751" s="79">
        <f t="shared" si="300"/>
        <v>35.063796629979549</v>
      </c>
    </row>
    <row r="2752" spans="1:24" x14ac:dyDescent="0.2">
      <c r="A2752" s="37" t="str">
        <f t="shared" si="298"/>
        <v>2025-6</v>
      </c>
      <c r="B2752" t="s">
        <v>5889</v>
      </c>
      <c r="C2752" s="23">
        <v>45813</v>
      </c>
      <c r="D2752" s="23">
        <v>45792</v>
      </c>
      <c r="E2752" t="s">
        <v>169</v>
      </c>
      <c r="F2752" t="s">
        <v>170</v>
      </c>
      <c r="G2752" s="22"/>
      <c r="H2752" t="s">
        <v>6403</v>
      </c>
      <c r="I2752" t="s">
        <v>5605</v>
      </c>
      <c r="J2752" t="s">
        <v>5748</v>
      </c>
      <c r="K2752" s="10" t="str">
        <f t="shared" si="301"/>
        <v>STKR</v>
      </c>
      <c r="L2752" t="s">
        <v>10</v>
      </c>
      <c r="M2752" s="48">
        <v>5050</v>
      </c>
      <c r="N2752" t="s">
        <v>1472</v>
      </c>
      <c r="O2752" t="s">
        <v>11</v>
      </c>
      <c r="P2752" s="50">
        <v>0.02</v>
      </c>
      <c r="Q2752" s="11">
        <f t="shared" si="299"/>
        <v>101</v>
      </c>
      <c r="R2752" s="12">
        <f t="shared" si="302"/>
        <v>7.3003400000000003</v>
      </c>
      <c r="S2752" s="14">
        <f t="shared" si="303"/>
        <v>2.7000000000000001E-3</v>
      </c>
      <c r="T2752" s="13">
        <f t="shared" si="304"/>
        <v>13.64</v>
      </c>
      <c r="U2752" s="14" t="s">
        <v>349</v>
      </c>
      <c r="V2752" t="s">
        <v>18</v>
      </c>
      <c r="W2752" s="58">
        <v>7.1868999999999996</v>
      </c>
      <c r="X2752" s="79">
        <f t="shared" si="300"/>
        <v>14.053347062015613</v>
      </c>
    </row>
    <row r="2753" spans="1:24" x14ac:dyDescent="0.2">
      <c r="A2753" s="37" t="str">
        <f t="shared" si="298"/>
        <v>2025-6</v>
      </c>
      <c r="B2753" t="s">
        <v>5890</v>
      </c>
      <c r="C2753" s="23">
        <v>45813</v>
      </c>
      <c r="D2753" s="23">
        <v>45792</v>
      </c>
      <c r="E2753" t="s">
        <v>169</v>
      </c>
      <c r="F2753" t="s">
        <v>170</v>
      </c>
      <c r="G2753" s="22"/>
      <c r="H2753" t="s">
        <v>6403</v>
      </c>
      <c r="I2753" t="s">
        <v>5605</v>
      </c>
      <c r="J2753" t="s">
        <v>5748</v>
      </c>
      <c r="K2753" s="10" t="str">
        <f t="shared" si="301"/>
        <v>STKR</v>
      </c>
      <c r="L2753" t="s">
        <v>10</v>
      </c>
      <c r="M2753" s="48">
        <v>600</v>
      </c>
      <c r="N2753" t="s">
        <v>1472</v>
      </c>
      <c r="O2753" t="s">
        <v>11</v>
      </c>
      <c r="P2753" s="50">
        <v>0.02</v>
      </c>
      <c r="Q2753" s="11">
        <f t="shared" si="299"/>
        <v>12</v>
      </c>
      <c r="R2753" s="12">
        <f t="shared" si="302"/>
        <v>7.3003400000000003</v>
      </c>
      <c r="S2753" s="14">
        <f t="shared" si="303"/>
        <v>2.7000000000000001E-3</v>
      </c>
      <c r="T2753" s="13">
        <f t="shared" si="304"/>
        <v>1.62</v>
      </c>
      <c r="U2753" s="14" t="s">
        <v>349</v>
      </c>
      <c r="V2753" t="s">
        <v>18</v>
      </c>
      <c r="W2753" s="58">
        <v>7.1868999999999996</v>
      </c>
      <c r="X2753" s="79">
        <f t="shared" si="300"/>
        <v>1.6697046014275976</v>
      </c>
    </row>
    <row r="2754" spans="1:24" x14ac:dyDescent="0.2">
      <c r="A2754" s="37" t="str">
        <f t="shared" ref="A2754:A2817" si="305">+TEXT(C2754,"YYYY")&amp;"-"&amp;TEXT(C2754,"M")</f>
        <v>2025-6</v>
      </c>
      <c r="B2754" t="s">
        <v>5891</v>
      </c>
      <c r="C2754" s="23">
        <v>45819</v>
      </c>
      <c r="D2754" s="23">
        <v>45807</v>
      </c>
      <c r="E2754" t="s">
        <v>169</v>
      </c>
      <c r="F2754" t="s">
        <v>170</v>
      </c>
      <c r="G2754" s="22"/>
      <c r="H2754" t="s">
        <v>6404</v>
      </c>
      <c r="I2754" t="s">
        <v>5606</v>
      </c>
      <c r="J2754" t="s">
        <v>5749</v>
      </c>
      <c r="K2754" s="10" t="str">
        <f t="shared" si="301"/>
        <v>PAP-</v>
      </c>
      <c r="L2754" t="s">
        <v>10</v>
      </c>
      <c r="M2754" s="48">
        <v>3000</v>
      </c>
      <c r="N2754" t="s">
        <v>1472</v>
      </c>
      <c r="O2754" t="s">
        <v>11</v>
      </c>
      <c r="P2754" s="50">
        <v>0.02</v>
      </c>
      <c r="Q2754" s="11">
        <f t="shared" ref="Q2754:Q2817" si="306">ROUND(P2754*M2754,2)</f>
        <v>60</v>
      </c>
      <c r="R2754" s="12">
        <f t="shared" si="302"/>
        <v>7.3003400000000003</v>
      </c>
      <c r="S2754" s="14">
        <f t="shared" si="303"/>
        <v>2.7000000000000001E-3</v>
      </c>
      <c r="T2754" s="13">
        <f t="shared" si="304"/>
        <v>8.1</v>
      </c>
      <c r="U2754" s="14" t="s">
        <v>349</v>
      </c>
      <c r="V2754" t="s">
        <v>1094</v>
      </c>
      <c r="W2754" s="58">
        <v>7.1868999999999996</v>
      </c>
      <c r="X2754" s="79">
        <f t="shared" ref="X2754:X2817" si="307">IF(O2754="CNY",P2754/W2754*M2754,1)</f>
        <v>8.3485230071379881</v>
      </c>
    </row>
    <row r="2755" spans="1:24" x14ac:dyDescent="0.2">
      <c r="A2755" s="37" t="str">
        <f t="shared" si="305"/>
        <v>2025-6</v>
      </c>
      <c r="B2755" t="s">
        <v>5892</v>
      </c>
      <c r="C2755" s="23">
        <v>45831</v>
      </c>
      <c r="D2755" s="23">
        <v>45813</v>
      </c>
      <c r="E2755" t="s">
        <v>169</v>
      </c>
      <c r="F2755" t="s">
        <v>170</v>
      </c>
      <c r="G2755" s="22"/>
      <c r="H2755" t="s">
        <v>6405</v>
      </c>
      <c r="I2755" t="s">
        <v>5607</v>
      </c>
      <c r="J2755" t="s">
        <v>5750</v>
      </c>
      <c r="K2755" s="10" t="str">
        <f t="shared" si="301"/>
        <v>STKR</v>
      </c>
      <c r="L2755" t="s">
        <v>10</v>
      </c>
      <c r="M2755" s="48">
        <v>14100</v>
      </c>
      <c r="N2755" t="s">
        <v>1472</v>
      </c>
      <c r="O2755" t="s">
        <v>11</v>
      </c>
      <c r="P2755" s="50">
        <v>0.02</v>
      </c>
      <c r="Q2755" s="11">
        <f t="shared" si="306"/>
        <v>282</v>
      </c>
      <c r="R2755" s="12">
        <f t="shared" si="302"/>
        <v>7.3003400000000003</v>
      </c>
      <c r="S2755" s="14">
        <f t="shared" si="303"/>
        <v>2.7000000000000001E-3</v>
      </c>
      <c r="T2755" s="13">
        <f t="shared" si="304"/>
        <v>38.07</v>
      </c>
      <c r="U2755" s="14" t="s">
        <v>349</v>
      </c>
      <c r="V2755" t="s">
        <v>18</v>
      </c>
      <c r="W2755" s="58">
        <v>7.1868999999999996</v>
      </c>
      <c r="X2755" s="79">
        <f t="shared" si="307"/>
        <v>39.238058133548542</v>
      </c>
    </row>
    <row r="2756" spans="1:24" x14ac:dyDescent="0.2">
      <c r="A2756" s="37" t="str">
        <f t="shared" si="305"/>
        <v>2025-6</v>
      </c>
      <c r="B2756" t="s">
        <v>5893</v>
      </c>
      <c r="C2756" s="23">
        <v>45831</v>
      </c>
      <c r="D2756" s="23">
        <v>45813</v>
      </c>
      <c r="E2756" t="s">
        <v>169</v>
      </c>
      <c r="F2756" t="s">
        <v>170</v>
      </c>
      <c r="G2756" s="22"/>
      <c r="H2756" t="s">
        <v>6405</v>
      </c>
      <c r="I2756" t="s">
        <v>5607</v>
      </c>
      <c r="J2756" t="s">
        <v>5750</v>
      </c>
      <c r="K2756" s="10" t="str">
        <f t="shared" si="301"/>
        <v>STKR</v>
      </c>
      <c r="L2756" t="s">
        <v>10</v>
      </c>
      <c r="M2756" s="48">
        <v>50</v>
      </c>
      <c r="N2756" t="s">
        <v>1472</v>
      </c>
      <c r="O2756" t="s">
        <v>11</v>
      </c>
      <c r="P2756" s="50">
        <v>0.02</v>
      </c>
      <c r="Q2756" s="11">
        <f t="shared" si="306"/>
        <v>1</v>
      </c>
      <c r="R2756" s="12">
        <f t="shared" si="302"/>
        <v>7.3003400000000003</v>
      </c>
      <c r="S2756" s="14">
        <f t="shared" si="303"/>
        <v>2.7000000000000001E-3</v>
      </c>
      <c r="T2756" s="13">
        <f t="shared" si="304"/>
        <v>0.14000000000000001</v>
      </c>
      <c r="U2756" s="14" t="s">
        <v>349</v>
      </c>
      <c r="V2756" t="s">
        <v>18</v>
      </c>
      <c r="W2756" s="58">
        <v>7.1868999999999996</v>
      </c>
      <c r="X2756" s="79">
        <f t="shared" si="307"/>
        <v>0.13914205011896646</v>
      </c>
    </row>
    <row r="2757" spans="1:24" x14ac:dyDescent="0.2">
      <c r="A2757" s="37" t="str">
        <f t="shared" si="305"/>
        <v>2025-6</v>
      </c>
      <c r="B2757" t="s">
        <v>5894</v>
      </c>
      <c r="C2757" s="23">
        <v>45825</v>
      </c>
      <c r="D2757" s="23">
        <v>45818</v>
      </c>
      <c r="E2757" t="s">
        <v>169</v>
      </c>
      <c r="F2757" t="s">
        <v>170</v>
      </c>
      <c r="G2757" s="22"/>
      <c r="H2757" t="s">
        <v>6406</v>
      </c>
      <c r="I2757" t="s">
        <v>5608</v>
      </c>
      <c r="J2757" t="s">
        <v>5751</v>
      </c>
      <c r="K2757" s="10" t="str">
        <f t="shared" si="301"/>
        <v>STKR</v>
      </c>
      <c r="L2757" t="s">
        <v>10</v>
      </c>
      <c r="M2757" s="48">
        <v>7100</v>
      </c>
      <c r="N2757" t="s">
        <v>1472</v>
      </c>
      <c r="O2757" t="s">
        <v>11</v>
      </c>
      <c r="P2757" s="50">
        <v>0.02</v>
      </c>
      <c r="Q2757" s="11">
        <f t="shared" si="306"/>
        <v>142</v>
      </c>
      <c r="R2757" s="12">
        <f t="shared" si="302"/>
        <v>7.3003400000000003</v>
      </c>
      <c r="S2757" s="14">
        <f t="shared" si="303"/>
        <v>2.7000000000000001E-3</v>
      </c>
      <c r="T2757" s="13">
        <f t="shared" si="304"/>
        <v>19.170000000000002</v>
      </c>
      <c r="U2757" s="14" t="s">
        <v>349</v>
      </c>
      <c r="V2757" t="s">
        <v>18</v>
      </c>
      <c r="W2757" s="58">
        <v>7.1868999999999996</v>
      </c>
      <c r="X2757" s="79">
        <f t="shared" si="307"/>
        <v>19.758171116893237</v>
      </c>
    </row>
    <row r="2758" spans="1:24" x14ac:dyDescent="0.2">
      <c r="A2758" s="37" t="str">
        <f t="shared" si="305"/>
        <v>2025-6</v>
      </c>
      <c r="B2758" t="s">
        <v>5895</v>
      </c>
      <c r="C2758" s="23">
        <v>45825</v>
      </c>
      <c r="D2758" s="23">
        <v>45818</v>
      </c>
      <c r="E2758" t="s">
        <v>169</v>
      </c>
      <c r="F2758" t="s">
        <v>170</v>
      </c>
      <c r="G2758" s="22"/>
      <c r="H2758" t="s">
        <v>6406</v>
      </c>
      <c r="I2758" t="s">
        <v>5608</v>
      </c>
      <c r="J2758" t="s">
        <v>5751</v>
      </c>
      <c r="K2758" s="10" t="str">
        <f t="shared" si="301"/>
        <v>STKR</v>
      </c>
      <c r="L2758" t="s">
        <v>10</v>
      </c>
      <c r="M2758" s="48">
        <v>50</v>
      </c>
      <c r="N2758" t="s">
        <v>1472</v>
      </c>
      <c r="O2758" t="s">
        <v>11</v>
      </c>
      <c r="P2758" s="50">
        <v>0.02</v>
      </c>
      <c r="Q2758" s="11">
        <f t="shared" si="306"/>
        <v>1</v>
      </c>
      <c r="R2758" s="12">
        <f t="shared" si="302"/>
        <v>7.3003400000000003</v>
      </c>
      <c r="S2758" s="14">
        <f t="shared" si="303"/>
        <v>2.7000000000000001E-3</v>
      </c>
      <c r="T2758" s="13">
        <f t="shared" si="304"/>
        <v>0.14000000000000001</v>
      </c>
      <c r="U2758" s="14" t="s">
        <v>349</v>
      </c>
      <c r="V2758" t="s">
        <v>18</v>
      </c>
      <c r="W2758" s="58">
        <v>7.1868999999999996</v>
      </c>
      <c r="X2758" s="79">
        <f t="shared" si="307"/>
        <v>0.13914205011896646</v>
      </c>
    </row>
    <row r="2759" spans="1:24" x14ac:dyDescent="0.2">
      <c r="A2759" s="37" t="str">
        <f t="shared" si="305"/>
        <v>2025-6</v>
      </c>
      <c r="B2759" t="s">
        <v>5896</v>
      </c>
      <c r="C2759" s="23">
        <v>45826</v>
      </c>
      <c r="D2759" s="23">
        <v>45825</v>
      </c>
      <c r="E2759" t="s">
        <v>169</v>
      </c>
      <c r="F2759" t="s">
        <v>170</v>
      </c>
      <c r="G2759" s="22"/>
      <c r="H2759" t="s">
        <v>6407</v>
      </c>
      <c r="I2759" t="s">
        <v>4561</v>
      </c>
      <c r="J2759" t="s">
        <v>4562</v>
      </c>
      <c r="K2759" s="10" t="str">
        <f t="shared" si="301"/>
        <v>STKR</v>
      </c>
      <c r="L2759" t="s">
        <v>10</v>
      </c>
      <c r="M2759" s="48">
        <v>15100</v>
      </c>
      <c r="N2759" t="s">
        <v>1472</v>
      </c>
      <c r="O2759" t="s">
        <v>11</v>
      </c>
      <c r="P2759" s="50">
        <v>0.02</v>
      </c>
      <c r="Q2759" s="11">
        <f t="shared" si="306"/>
        <v>302</v>
      </c>
      <c r="R2759" s="12">
        <f t="shared" si="302"/>
        <v>7.3003400000000003</v>
      </c>
      <c r="S2759" s="14">
        <f t="shared" si="303"/>
        <v>2.7000000000000001E-3</v>
      </c>
      <c r="T2759" s="13">
        <f t="shared" si="304"/>
        <v>40.770000000000003</v>
      </c>
      <c r="U2759" s="14" t="s">
        <v>349</v>
      </c>
      <c r="V2759" t="s">
        <v>18</v>
      </c>
      <c r="W2759" s="58">
        <v>7.1868999999999996</v>
      </c>
      <c r="X2759" s="79">
        <f t="shared" si="307"/>
        <v>42.02089913592787</v>
      </c>
    </row>
    <row r="2760" spans="1:24" x14ac:dyDescent="0.2">
      <c r="A2760" s="37" t="str">
        <f t="shared" si="305"/>
        <v>2025-6</v>
      </c>
      <c r="B2760" t="s">
        <v>5897</v>
      </c>
      <c r="C2760" s="23">
        <v>45831</v>
      </c>
      <c r="D2760" s="23">
        <v>45813</v>
      </c>
      <c r="E2760" t="s">
        <v>169</v>
      </c>
      <c r="F2760" t="s">
        <v>170</v>
      </c>
      <c r="G2760" s="22"/>
      <c r="H2760" t="s">
        <v>6405</v>
      </c>
      <c r="I2760" t="s">
        <v>1133</v>
      </c>
      <c r="J2760" t="s">
        <v>1134</v>
      </c>
      <c r="K2760" s="10" t="str">
        <f t="shared" si="301"/>
        <v>STKR</v>
      </c>
      <c r="L2760" t="s">
        <v>10</v>
      </c>
      <c r="M2760" s="48">
        <v>12000</v>
      </c>
      <c r="N2760" t="s">
        <v>1472</v>
      </c>
      <c r="O2760" t="s">
        <v>11</v>
      </c>
      <c r="P2760" s="50">
        <v>2.5899999999999999E-2</v>
      </c>
      <c r="Q2760" s="11">
        <f t="shared" si="306"/>
        <v>310.8</v>
      </c>
      <c r="R2760" s="12">
        <f t="shared" si="302"/>
        <v>7.3003400000000003</v>
      </c>
      <c r="S2760" s="14">
        <f t="shared" si="303"/>
        <v>3.5000000000000001E-3</v>
      </c>
      <c r="T2760" s="13">
        <f t="shared" si="304"/>
        <v>42</v>
      </c>
      <c r="U2760" s="14" t="s">
        <v>349</v>
      </c>
      <c r="V2760" t="s">
        <v>18</v>
      </c>
      <c r="W2760" s="58">
        <v>7.1868999999999996</v>
      </c>
      <c r="X2760" s="79">
        <f t="shared" si="307"/>
        <v>43.245349176974777</v>
      </c>
    </row>
    <row r="2761" spans="1:24" x14ac:dyDescent="0.2">
      <c r="A2761" s="37" t="str">
        <f t="shared" si="305"/>
        <v>2025-6</v>
      </c>
      <c r="B2761" t="s">
        <v>5898</v>
      </c>
      <c r="C2761" s="23">
        <v>45817</v>
      </c>
      <c r="D2761" s="23">
        <v>45806</v>
      </c>
      <c r="E2761" t="s">
        <v>14</v>
      </c>
      <c r="F2761" t="s">
        <v>15</v>
      </c>
      <c r="G2761" s="22"/>
      <c r="H2761" t="s">
        <v>6408</v>
      </c>
      <c r="I2761" t="s">
        <v>12</v>
      </c>
      <c r="J2761" t="s">
        <v>13</v>
      </c>
      <c r="K2761" s="10" t="str">
        <f t="shared" si="301"/>
        <v>STKR</v>
      </c>
      <c r="L2761" t="s">
        <v>10</v>
      </c>
      <c r="M2761" s="48">
        <v>100000</v>
      </c>
      <c r="N2761" t="s">
        <v>1472</v>
      </c>
      <c r="O2761" t="s">
        <v>11</v>
      </c>
      <c r="P2761" s="50">
        <v>2.8199999999999999E-2</v>
      </c>
      <c r="Q2761" s="11">
        <f t="shared" si="306"/>
        <v>2820</v>
      </c>
      <c r="R2761" s="12">
        <f t="shared" si="302"/>
        <v>7.3003400000000003</v>
      </c>
      <c r="S2761" s="14">
        <f t="shared" si="303"/>
        <v>3.8999999999999998E-3</v>
      </c>
      <c r="T2761" s="13">
        <f t="shared" si="304"/>
        <v>390</v>
      </c>
      <c r="U2761" s="14" t="s">
        <v>349</v>
      </c>
      <c r="V2761" t="s">
        <v>18</v>
      </c>
      <c r="W2761" s="58">
        <v>7.1868999999999996</v>
      </c>
      <c r="X2761" s="79">
        <f t="shared" si="307"/>
        <v>392.38058133548537</v>
      </c>
    </row>
    <row r="2762" spans="1:24" x14ac:dyDescent="0.2">
      <c r="A2762" s="37" t="str">
        <f t="shared" si="305"/>
        <v>2025-6</v>
      </c>
      <c r="B2762" t="s">
        <v>5899</v>
      </c>
      <c r="C2762" s="23">
        <v>45812</v>
      </c>
      <c r="D2762" s="23">
        <v>45783</v>
      </c>
      <c r="E2762" t="s">
        <v>169</v>
      </c>
      <c r="F2762" t="s">
        <v>170</v>
      </c>
      <c r="G2762" s="22"/>
      <c r="H2762" t="s">
        <v>6409</v>
      </c>
      <c r="I2762" t="s">
        <v>5609</v>
      </c>
      <c r="J2762" t="s">
        <v>5752</v>
      </c>
      <c r="K2762" s="10" t="str">
        <f t="shared" si="301"/>
        <v>STKR</v>
      </c>
      <c r="L2762" t="s">
        <v>10</v>
      </c>
      <c r="M2762" s="48">
        <v>1010</v>
      </c>
      <c r="N2762" t="s">
        <v>1472</v>
      </c>
      <c r="O2762" t="s">
        <v>11</v>
      </c>
      <c r="P2762" s="50">
        <v>0.03</v>
      </c>
      <c r="Q2762" s="11">
        <f t="shared" si="306"/>
        <v>30.3</v>
      </c>
      <c r="R2762" s="12">
        <f t="shared" si="302"/>
        <v>7.3003400000000003</v>
      </c>
      <c r="S2762" s="14">
        <f t="shared" si="303"/>
        <v>4.1000000000000003E-3</v>
      </c>
      <c r="T2762" s="13">
        <f t="shared" si="304"/>
        <v>4.1399999999999997</v>
      </c>
      <c r="U2762" s="14" t="s">
        <v>349</v>
      </c>
      <c r="V2762" t="s">
        <v>18</v>
      </c>
      <c r="W2762" s="58">
        <v>7.1868999999999996</v>
      </c>
      <c r="X2762" s="79">
        <f t="shared" si="307"/>
        <v>4.2160041186046833</v>
      </c>
    </row>
    <row r="2763" spans="1:24" x14ac:dyDescent="0.2">
      <c r="A2763" s="37" t="str">
        <f t="shared" si="305"/>
        <v>2025-6</v>
      </c>
      <c r="B2763" t="s">
        <v>5900</v>
      </c>
      <c r="C2763" s="23">
        <v>45812</v>
      </c>
      <c r="D2763" s="23">
        <v>45792</v>
      </c>
      <c r="E2763" t="s">
        <v>169</v>
      </c>
      <c r="F2763" t="s">
        <v>170</v>
      </c>
      <c r="G2763" s="22"/>
      <c r="H2763" t="s">
        <v>6402</v>
      </c>
      <c r="I2763" t="s">
        <v>1559</v>
      </c>
      <c r="J2763" t="s">
        <v>1560</v>
      </c>
      <c r="K2763" s="10" t="str">
        <f t="shared" si="301"/>
        <v>STKR</v>
      </c>
      <c r="L2763" t="s">
        <v>10</v>
      </c>
      <c r="M2763" s="48">
        <v>15000</v>
      </c>
      <c r="N2763" t="s">
        <v>1472</v>
      </c>
      <c r="O2763" t="s">
        <v>11</v>
      </c>
      <c r="P2763" s="50">
        <v>3.2000000000000001E-2</v>
      </c>
      <c r="Q2763" s="11">
        <f t="shared" si="306"/>
        <v>480</v>
      </c>
      <c r="R2763" s="12">
        <f t="shared" si="302"/>
        <v>7.3003400000000003</v>
      </c>
      <c r="S2763" s="14">
        <f t="shared" si="303"/>
        <v>4.4000000000000003E-3</v>
      </c>
      <c r="T2763" s="13">
        <f t="shared" si="304"/>
        <v>66</v>
      </c>
      <c r="U2763" s="14" t="s">
        <v>349</v>
      </c>
      <c r="V2763" t="s">
        <v>18</v>
      </c>
      <c r="W2763" s="58">
        <v>7.1868999999999996</v>
      </c>
      <c r="X2763" s="79">
        <f t="shared" si="307"/>
        <v>66.788184057103905</v>
      </c>
    </row>
    <row r="2764" spans="1:24" x14ac:dyDescent="0.2">
      <c r="A2764" s="37" t="str">
        <f t="shared" si="305"/>
        <v>2025-6</v>
      </c>
      <c r="B2764" t="s">
        <v>5901</v>
      </c>
      <c r="C2764" s="23">
        <v>45812</v>
      </c>
      <c r="D2764" s="23">
        <v>45805</v>
      </c>
      <c r="E2764" t="s">
        <v>169</v>
      </c>
      <c r="F2764" t="s">
        <v>170</v>
      </c>
      <c r="G2764" s="22"/>
      <c r="H2764" t="s">
        <v>6410</v>
      </c>
      <c r="I2764" t="s">
        <v>3155</v>
      </c>
      <c r="J2764" t="s">
        <v>3365</v>
      </c>
      <c r="K2764" s="10" t="str">
        <f t="shared" si="301"/>
        <v>STKR</v>
      </c>
      <c r="L2764" t="s">
        <v>10</v>
      </c>
      <c r="M2764" s="48">
        <v>2000</v>
      </c>
      <c r="N2764" t="s">
        <v>1472</v>
      </c>
      <c r="O2764" t="s">
        <v>11</v>
      </c>
      <c r="P2764" s="50">
        <v>3.5000000000000003E-2</v>
      </c>
      <c r="Q2764" s="11">
        <f t="shared" si="306"/>
        <v>70</v>
      </c>
      <c r="R2764" s="12">
        <f t="shared" si="302"/>
        <v>7.3003400000000003</v>
      </c>
      <c r="S2764" s="14">
        <f t="shared" si="303"/>
        <v>4.7999999999999996E-3</v>
      </c>
      <c r="T2764" s="13">
        <f t="shared" si="304"/>
        <v>9.6</v>
      </c>
      <c r="U2764" s="14" t="s">
        <v>349</v>
      </c>
      <c r="V2764" t="s">
        <v>18</v>
      </c>
      <c r="W2764" s="58">
        <v>7.1868999999999996</v>
      </c>
      <c r="X2764" s="79">
        <f t="shared" si="307"/>
        <v>9.739943508327654</v>
      </c>
    </row>
    <row r="2765" spans="1:24" x14ac:dyDescent="0.2">
      <c r="A2765" s="37" t="str">
        <f t="shared" si="305"/>
        <v>2025-6</v>
      </c>
      <c r="B2765" t="s">
        <v>5902</v>
      </c>
      <c r="C2765" s="23">
        <v>45824</v>
      </c>
      <c r="D2765" s="23">
        <v>45818</v>
      </c>
      <c r="E2765" t="s">
        <v>169</v>
      </c>
      <c r="F2765" t="s">
        <v>170</v>
      </c>
      <c r="G2765" s="22"/>
      <c r="H2765" t="s">
        <v>6411</v>
      </c>
      <c r="I2765" t="s">
        <v>3155</v>
      </c>
      <c r="J2765" t="s">
        <v>3365</v>
      </c>
      <c r="K2765" s="10" t="str">
        <f t="shared" si="301"/>
        <v>STKR</v>
      </c>
      <c r="L2765" t="s">
        <v>10</v>
      </c>
      <c r="M2765" s="48">
        <v>9000</v>
      </c>
      <c r="N2765" t="s">
        <v>1472</v>
      </c>
      <c r="O2765" t="s">
        <v>11</v>
      </c>
      <c r="P2765" s="50">
        <v>3.5000000000000003E-2</v>
      </c>
      <c r="Q2765" s="11">
        <f t="shared" si="306"/>
        <v>315</v>
      </c>
      <c r="R2765" s="12">
        <f t="shared" si="302"/>
        <v>7.3003400000000003</v>
      </c>
      <c r="S2765" s="14">
        <f t="shared" si="303"/>
        <v>4.7999999999999996E-3</v>
      </c>
      <c r="T2765" s="13">
        <f t="shared" si="304"/>
        <v>43.2</v>
      </c>
      <c r="U2765" s="14" t="s">
        <v>349</v>
      </c>
      <c r="V2765" t="s">
        <v>18</v>
      </c>
      <c r="W2765" s="58">
        <v>7.1868999999999996</v>
      </c>
      <c r="X2765" s="79">
        <f t="shared" si="307"/>
        <v>43.829745787474444</v>
      </c>
    </row>
    <row r="2766" spans="1:24" x14ac:dyDescent="0.2">
      <c r="A2766" s="37" t="str">
        <f t="shared" si="305"/>
        <v>2025-6</v>
      </c>
      <c r="B2766" t="s">
        <v>5903</v>
      </c>
      <c r="C2766" s="23">
        <v>45831</v>
      </c>
      <c r="D2766" s="23">
        <v>45818</v>
      </c>
      <c r="E2766" t="s">
        <v>169</v>
      </c>
      <c r="F2766" t="s">
        <v>170</v>
      </c>
      <c r="G2766" s="22"/>
      <c r="H2766" t="s">
        <v>6412</v>
      </c>
      <c r="I2766" t="s">
        <v>5610</v>
      </c>
      <c r="J2766" t="s">
        <v>5753</v>
      </c>
      <c r="K2766" s="10" t="str">
        <f t="shared" si="301"/>
        <v>STKR</v>
      </c>
      <c r="L2766" t="s">
        <v>10</v>
      </c>
      <c r="M2766" s="48">
        <v>7100</v>
      </c>
      <c r="N2766" t="s">
        <v>1472</v>
      </c>
      <c r="O2766" t="s">
        <v>11</v>
      </c>
      <c r="P2766" s="50">
        <v>0.04</v>
      </c>
      <c r="Q2766" s="11">
        <f t="shared" si="306"/>
        <v>284</v>
      </c>
      <c r="R2766" s="12">
        <f t="shared" si="302"/>
        <v>7.3003400000000003</v>
      </c>
      <c r="S2766" s="14">
        <f t="shared" si="303"/>
        <v>5.4999999999999997E-3</v>
      </c>
      <c r="T2766" s="13">
        <f t="shared" si="304"/>
        <v>39.049999999999997</v>
      </c>
      <c r="U2766" s="14" t="s">
        <v>349</v>
      </c>
      <c r="V2766" t="s">
        <v>18</v>
      </c>
      <c r="W2766" s="58">
        <v>7.1868999999999996</v>
      </c>
      <c r="X2766" s="79">
        <f t="shared" si="307"/>
        <v>39.516342233786474</v>
      </c>
    </row>
    <row r="2767" spans="1:24" x14ac:dyDescent="0.2">
      <c r="A2767" s="37" t="str">
        <f t="shared" si="305"/>
        <v>2025-6</v>
      </c>
      <c r="B2767" t="s">
        <v>5904</v>
      </c>
      <c r="C2767" s="23">
        <v>45831</v>
      </c>
      <c r="D2767" s="23">
        <v>45818</v>
      </c>
      <c r="E2767" t="s">
        <v>169</v>
      </c>
      <c r="F2767" t="s">
        <v>170</v>
      </c>
      <c r="G2767" s="22"/>
      <c r="H2767" t="s">
        <v>6412</v>
      </c>
      <c r="I2767" t="s">
        <v>5610</v>
      </c>
      <c r="J2767" t="s">
        <v>5753</v>
      </c>
      <c r="K2767" s="10" t="str">
        <f t="shared" si="301"/>
        <v>STKR</v>
      </c>
      <c r="L2767" t="s">
        <v>10</v>
      </c>
      <c r="M2767" s="48">
        <v>50</v>
      </c>
      <c r="N2767" t="s">
        <v>1472</v>
      </c>
      <c r="O2767" t="s">
        <v>11</v>
      </c>
      <c r="P2767" s="50">
        <v>0.04</v>
      </c>
      <c r="Q2767" s="11">
        <f t="shared" si="306"/>
        <v>2</v>
      </c>
      <c r="R2767" s="12">
        <f t="shared" si="302"/>
        <v>7.3003400000000003</v>
      </c>
      <c r="S2767" s="14">
        <f t="shared" si="303"/>
        <v>5.4999999999999997E-3</v>
      </c>
      <c r="T2767" s="13">
        <f t="shared" si="304"/>
        <v>0.28000000000000003</v>
      </c>
      <c r="U2767" s="14" t="s">
        <v>349</v>
      </c>
      <c r="V2767" t="s">
        <v>18</v>
      </c>
      <c r="W2767" s="58">
        <v>7.1868999999999996</v>
      </c>
      <c r="X2767" s="79">
        <f t="shared" si="307"/>
        <v>0.27828410023793293</v>
      </c>
    </row>
    <row r="2768" spans="1:24" x14ac:dyDescent="0.2">
      <c r="A2768" s="37" t="str">
        <f t="shared" si="305"/>
        <v>2025-6</v>
      </c>
      <c r="B2768" t="s">
        <v>5905</v>
      </c>
      <c r="C2768" s="23">
        <v>45819</v>
      </c>
      <c r="D2768" s="23">
        <v>45798</v>
      </c>
      <c r="E2768" t="s">
        <v>235</v>
      </c>
      <c r="F2768" t="s">
        <v>236</v>
      </c>
      <c r="G2768" s="22"/>
      <c r="H2768" t="s">
        <v>6413</v>
      </c>
      <c r="I2768" t="s">
        <v>233</v>
      </c>
      <c r="J2768" t="s">
        <v>234</v>
      </c>
      <c r="K2768" s="10" t="str">
        <f t="shared" si="301"/>
        <v>RIV-</v>
      </c>
      <c r="L2768" t="s">
        <v>10</v>
      </c>
      <c r="M2768" s="48">
        <v>34000</v>
      </c>
      <c r="N2768" t="s">
        <v>1472</v>
      </c>
      <c r="O2768" t="s">
        <v>11</v>
      </c>
      <c r="P2768" s="50">
        <v>4.0800000000000003E-2</v>
      </c>
      <c r="Q2768" s="11">
        <f t="shared" si="306"/>
        <v>1387.2</v>
      </c>
      <c r="R2768" s="12">
        <f t="shared" si="302"/>
        <v>7.3003400000000003</v>
      </c>
      <c r="S2768" s="14">
        <f t="shared" si="303"/>
        <v>5.5999999999999999E-3</v>
      </c>
      <c r="T2768" s="13">
        <f t="shared" si="304"/>
        <v>190.4</v>
      </c>
      <c r="U2768" s="14" t="s">
        <v>349</v>
      </c>
      <c r="V2768" t="s">
        <v>132</v>
      </c>
      <c r="W2768" s="58">
        <v>7.1868999999999996</v>
      </c>
      <c r="X2768" s="79">
        <f t="shared" si="307"/>
        <v>193.01785192503027</v>
      </c>
    </row>
    <row r="2769" spans="1:24" x14ac:dyDescent="0.2">
      <c r="A2769" s="37" t="str">
        <f t="shared" si="305"/>
        <v>2025-6</v>
      </c>
      <c r="B2769" t="s">
        <v>5906</v>
      </c>
      <c r="C2769" s="23">
        <v>45812</v>
      </c>
      <c r="D2769" s="23">
        <v>45783</v>
      </c>
      <c r="E2769" t="s">
        <v>169</v>
      </c>
      <c r="F2769" t="s">
        <v>170</v>
      </c>
      <c r="G2769" s="22"/>
      <c r="H2769" t="s">
        <v>6409</v>
      </c>
      <c r="I2769" t="s">
        <v>3490</v>
      </c>
      <c r="J2769" t="s">
        <v>3491</v>
      </c>
      <c r="K2769" s="10" t="str">
        <f t="shared" si="301"/>
        <v>STKR</v>
      </c>
      <c r="L2769" t="s">
        <v>10</v>
      </c>
      <c r="M2769" s="48">
        <v>2020</v>
      </c>
      <c r="N2769" t="s">
        <v>1472</v>
      </c>
      <c r="O2769" t="s">
        <v>11</v>
      </c>
      <c r="P2769" s="50">
        <v>4.2000000000000003E-2</v>
      </c>
      <c r="Q2769" s="11">
        <f t="shared" si="306"/>
        <v>84.84</v>
      </c>
      <c r="R2769" s="12">
        <f t="shared" si="302"/>
        <v>7.3003400000000003</v>
      </c>
      <c r="S2769" s="14">
        <f t="shared" si="303"/>
        <v>5.7999999999999996E-3</v>
      </c>
      <c r="T2769" s="13">
        <f t="shared" si="304"/>
        <v>11.72</v>
      </c>
      <c r="U2769" s="14" t="s">
        <v>349</v>
      </c>
      <c r="V2769" t="s">
        <v>18</v>
      </c>
      <c r="W2769" s="58">
        <v>7.1868999999999996</v>
      </c>
      <c r="X2769" s="79">
        <f t="shared" si="307"/>
        <v>11.804811532093115</v>
      </c>
    </row>
    <row r="2770" spans="1:24" x14ac:dyDescent="0.2">
      <c r="A2770" s="37" t="str">
        <f t="shared" si="305"/>
        <v>2025-6</v>
      </c>
      <c r="B2770" t="s">
        <v>5907</v>
      </c>
      <c r="C2770" s="23">
        <v>45812</v>
      </c>
      <c r="D2770" s="23">
        <v>45783</v>
      </c>
      <c r="E2770" t="s">
        <v>169</v>
      </c>
      <c r="F2770" t="s">
        <v>170</v>
      </c>
      <c r="G2770" s="22"/>
      <c r="H2770" t="s">
        <v>6409</v>
      </c>
      <c r="I2770" t="s">
        <v>5604</v>
      </c>
      <c r="J2770" t="s">
        <v>5747</v>
      </c>
      <c r="K2770" s="10" t="str">
        <f t="shared" si="301"/>
        <v>STKR</v>
      </c>
      <c r="L2770" t="s">
        <v>10</v>
      </c>
      <c r="M2770" s="48">
        <v>2020</v>
      </c>
      <c r="N2770" t="s">
        <v>1472</v>
      </c>
      <c r="O2770" t="s">
        <v>11</v>
      </c>
      <c r="P2770" s="50">
        <v>4.2000000000000003E-2</v>
      </c>
      <c r="Q2770" s="11">
        <f t="shared" si="306"/>
        <v>84.84</v>
      </c>
      <c r="R2770" s="12">
        <f t="shared" si="302"/>
        <v>7.3003400000000003</v>
      </c>
      <c r="S2770" s="14">
        <f t="shared" si="303"/>
        <v>5.7999999999999996E-3</v>
      </c>
      <c r="T2770" s="13">
        <f t="shared" si="304"/>
        <v>11.72</v>
      </c>
      <c r="U2770" s="14" t="s">
        <v>349</v>
      </c>
      <c r="V2770" t="s">
        <v>18</v>
      </c>
      <c r="W2770" s="58">
        <v>7.1868999999999996</v>
      </c>
      <c r="X2770" s="79">
        <f t="shared" si="307"/>
        <v>11.804811532093115</v>
      </c>
    </row>
    <row r="2771" spans="1:24" x14ac:dyDescent="0.2">
      <c r="A2771" s="37" t="str">
        <f t="shared" si="305"/>
        <v>2025-6</v>
      </c>
      <c r="B2771" t="s">
        <v>5908</v>
      </c>
      <c r="C2771" s="23">
        <v>45812</v>
      </c>
      <c r="D2771" s="23">
        <v>45783</v>
      </c>
      <c r="E2771" t="s">
        <v>169</v>
      </c>
      <c r="F2771" t="s">
        <v>170</v>
      </c>
      <c r="G2771" s="22"/>
      <c r="H2771" t="s">
        <v>6409</v>
      </c>
      <c r="I2771" t="s">
        <v>3233</v>
      </c>
      <c r="J2771" t="s">
        <v>3440</v>
      </c>
      <c r="K2771" s="10" t="str">
        <f t="shared" si="301"/>
        <v>STKR</v>
      </c>
      <c r="L2771" t="s">
        <v>10</v>
      </c>
      <c r="M2771" s="48">
        <v>510</v>
      </c>
      <c r="N2771" t="s">
        <v>1472</v>
      </c>
      <c r="O2771" t="s">
        <v>11</v>
      </c>
      <c r="P2771" s="50">
        <v>4.2000000000000003E-2</v>
      </c>
      <c r="Q2771" s="11">
        <f t="shared" si="306"/>
        <v>21.42</v>
      </c>
      <c r="R2771" s="12">
        <f t="shared" si="302"/>
        <v>7.3003400000000003</v>
      </c>
      <c r="S2771" s="14">
        <f t="shared" si="303"/>
        <v>5.7999999999999996E-3</v>
      </c>
      <c r="T2771" s="13">
        <f t="shared" si="304"/>
        <v>2.96</v>
      </c>
      <c r="U2771" s="14" t="s">
        <v>349</v>
      </c>
      <c r="V2771" t="s">
        <v>18</v>
      </c>
      <c r="W2771" s="58">
        <v>7.1868999999999996</v>
      </c>
      <c r="X2771" s="79">
        <f t="shared" si="307"/>
        <v>2.9804227135482622</v>
      </c>
    </row>
    <row r="2772" spans="1:24" x14ac:dyDescent="0.2">
      <c r="A2772" s="37" t="str">
        <f t="shared" si="305"/>
        <v>2025-6</v>
      </c>
      <c r="B2772" t="s">
        <v>5909</v>
      </c>
      <c r="C2772" s="23">
        <v>45812</v>
      </c>
      <c r="D2772" s="23">
        <v>45783</v>
      </c>
      <c r="E2772" t="s">
        <v>169</v>
      </c>
      <c r="F2772" t="s">
        <v>170</v>
      </c>
      <c r="G2772" s="22"/>
      <c r="H2772" t="s">
        <v>6409</v>
      </c>
      <c r="I2772" t="s">
        <v>5611</v>
      </c>
      <c r="J2772" t="s">
        <v>5754</v>
      </c>
      <c r="K2772" s="10" t="str">
        <f t="shared" si="301"/>
        <v>STKR</v>
      </c>
      <c r="L2772" t="s">
        <v>10</v>
      </c>
      <c r="M2772" s="48">
        <v>510</v>
      </c>
      <c r="N2772" t="s">
        <v>1472</v>
      </c>
      <c r="O2772" t="s">
        <v>11</v>
      </c>
      <c r="P2772" s="50">
        <v>4.2000000000000003E-2</v>
      </c>
      <c r="Q2772" s="11">
        <f t="shared" si="306"/>
        <v>21.42</v>
      </c>
      <c r="R2772" s="12">
        <f t="shared" si="302"/>
        <v>7.3003400000000003</v>
      </c>
      <c r="S2772" s="14">
        <f t="shared" si="303"/>
        <v>5.7999999999999996E-3</v>
      </c>
      <c r="T2772" s="13">
        <f t="shared" si="304"/>
        <v>2.96</v>
      </c>
      <c r="U2772" s="14" t="s">
        <v>349</v>
      </c>
      <c r="V2772" t="s">
        <v>18</v>
      </c>
      <c r="W2772" s="58">
        <v>7.1868999999999996</v>
      </c>
      <c r="X2772" s="79">
        <f t="shared" si="307"/>
        <v>2.9804227135482622</v>
      </c>
    </row>
    <row r="2773" spans="1:24" x14ac:dyDescent="0.2">
      <c r="A2773" s="37" t="str">
        <f t="shared" si="305"/>
        <v>2025-6</v>
      </c>
      <c r="B2773" t="s">
        <v>5910</v>
      </c>
      <c r="C2773" s="23">
        <v>45817</v>
      </c>
      <c r="D2773" s="23">
        <v>45792</v>
      </c>
      <c r="E2773" t="s">
        <v>169</v>
      </c>
      <c r="F2773" t="s">
        <v>170</v>
      </c>
      <c r="G2773" s="22"/>
      <c r="H2773" t="s">
        <v>6414</v>
      </c>
      <c r="I2773" t="s">
        <v>5612</v>
      </c>
      <c r="J2773" t="s">
        <v>5755</v>
      </c>
      <c r="K2773" s="10" t="str">
        <f t="shared" ref="K2773:K2836" si="308">+LEFT(V2773,4)</f>
        <v>STKR</v>
      </c>
      <c r="L2773" t="s">
        <v>10</v>
      </c>
      <c r="M2773" s="48">
        <v>2100</v>
      </c>
      <c r="N2773" t="s">
        <v>1472</v>
      </c>
      <c r="O2773" t="s">
        <v>11</v>
      </c>
      <c r="P2773" s="50">
        <v>4.2000000000000003E-2</v>
      </c>
      <c r="Q2773" s="11">
        <f t="shared" si="306"/>
        <v>88.2</v>
      </c>
      <c r="R2773" s="12">
        <f t="shared" ref="R2773:R2836" si="309">IF(O2773="HKD",7.8,IF(O2773="CNY",7.30034,1))</f>
        <v>7.3003400000000003</v>
      </c>
      <c r="S2773" s="14">
        <f t="shared" ref="S2773:S2836" si="310">+ROUND(P2773/R2773,4)</f>
        <v>5.7999999999999996E-3</v>
      </c>
      <c r="T2773" s="13">
        <f t="shared" ref="T2773:T2836" si="311">ROUND(S2773*M2773,2)</f>
        <v>12.18</v>
      </c>
      <c r="U2773" s="14" t="s">
        <v>349</v>
      </c>
      <c r="V2773" t="s">
        <v>18</v>
      </c>
      <c r="W2773" s="58">
        <v>7.1868999999999996</v>
      </c>
      <c r="X2773" s="79">
        <f t="shared" si="307"/>
        <v>12.272328820492843</v>
      </c>
    </row>
    <row r="2774" spans="1:24" x14ac:dyDescent="0.2">
      <c r="A2774" s="37" t="str">
        <f t="shared" si="305"/>
        <v>2025-6</v>
      </c>
      <c r="B2774" t="s">
        <v>5911</v>
      </c>
      <c r="C2774" s="23">
        <v>45817</v>
      </c>
      <c r="D2774" s="23">
        <v>45792</v>
      </c>
      <c r="E2774" t="s">
        <v>169</v>
      </c>
      <c r="F2774" t="s">
        <v>170</v>
      </c>
      <c r="G2774" s="22"/>
      <c r="H2774" t="s">
        <v>6414</v>
      </c>
      <c r="I2774" t="s">
        <v>5612</v>
      </c>
      <c r="J2774" t="s">
        <v>5755</v>
      </c>
      <c r="K2774" s="10" t="str">
        <f t="shared" si="308"/>
        <v>STKR</v>
      </c>
      <c r="L2774" t="s">
        <v>10</v>
      </c>
      <c r="M2774" s="48">
        <v>50</v>
      </c>
      <c r="N2774" t="s">
        <v>1472</v>
      </c>
      <c r="O2774" t="s">
        <v>11</v>
      </c>
      <c r="P2774" s="50">
        <v>4.2000000000000003E-2</v>
      </c>
      <c r="Q2774" s="11">
        <f t="shared" si="306"/>
        <v>2.1</v>
      </c>
      <c r="R2774" s="12">
        <f t="shared" si="309"/>
        <v>7.3003400000000003</v>
      </c>
      <c r="S2774" s="14">
        <f t="shared" si="310"/>
        <v>5.7999999999999996E-3</v>
      </c>
      <c r="T2774" s="13">
        <f t="shared" si="311"/>
        <v>0.28999999999999998</v>
      </c>
      <c r="U2774" s="14" t="s">
        <v>349</v>
      </c>
      <c r="V2774" t="s">
        <v>18</v>
      </c>
      <c r="W2774" s="58">
        <v>7.1868999999999996</v>
      </c>
      <c r="X2774" s="79">
        <f t="shared" si="307"/>
        <v>0.29219830524982959</v>
      </c>
    </row>
    <row r="2775" spans="1:24" x14ac:dyDescent="0.2">
      <c r="A2775" s="37" t="str">
        <f t="shared" si="305"/>
        <v>2025-6</v>
      </c>
      <c r="B2775" t="s">
        <v>5912</v>
      </c>
      <c r="C2775" s="23">
        <v>45817</v>
      </c>
      <c r="D2775" s="23">
        <v>45799</v>
      </c>
      <c r="E2775" t="s">
        <v>169</v>
      </c>
      <c r="F2775" t="s">
        <v>170</v>
      </c>
      <c r="G2775" s="22"/>
      <c r="H2775" t="s">
        <v>6414</v>
      </c>
      <c r="I2775" t="s">
        <v>5613</v>
      </c>
      <c r="J2775" t="s">
        <v>5756</v>
      </c>
      <c r="K2775" s="10" t="str">
        <f t="shared" si="308"/>
        <v>STKR</v>
      </c>
      <c r="L2775" t="s">
        <v>10</v>
      </c>
      <c r="M2775" s="48">
        <v>1770</v>
      </c>
      <c r="N2775" t="s">
        <v>1472</v>
      </c>
      <c r="O2775" t="s">
        <v>11</v>
      </c>
      <c r="P2775" s="50">
        <v>4.2000000000000003E-2</v>
      </c>
      <c r="Q2775" s="11">
        <f t="shared" si="306"/>
        <v>74.34</v>
      </c>
      <c r="R2775" s="12">
        <f t="shared" si="309"/>
        <v>7.3003400000000003</v>
      </c>
      <c r="S2775" s="14">
        <f t="shared" si="310"/>
        <v>5.7999999999999996E-3</v>
      </c>
      <c r="T2775" s="13">
        <f t="shared" si="311"/>
        <v>10.27</v>
      </c>
      <c r="U2775" s="14" t="s">
        <v>349</v>
      </c>
      <c r="V2775" t="s">
        <v>18</v>
      </c>
      <c r="W2775" s="58">
        <v>7.1868999999999996</v>
      </c>
      <c r="X2775" s="79">
        <f t="shared" si="307"/>
        <v>10.343820005843968</v>
      </c>
    </row>
    <row r="2776" spans="1:24" x14ac:dyDescent="0.2">
      <c r="A2776" s="37" t="str">
        <f t="shared" si="305"/>
        <v>2025-6</v>
      </c>
      <c r="B2776" t="s">
        <v>5913</v>
      </c>
      <c r="C2776" s="23">
        <v>45817</v>
      </c>
      <c r="D2776" s="23">
        <v>45799</v>
      </c>
      <c r="E2776" t="s">
        <v>169</v>
      </c>
      <c r="F2776" t="s">
        <v>170</v>
      </c>
      <c r="G2776" s="22"/>
      <c r="H2776" t="s">
        <v>6414</v>
      </c>
      <c r="I2776" t="s">
        <v>5613</v>
      </c>
      <c r="J2776" t="s">
        <v>5756</v>
      </c>
      <c r="K2776" s="10" t="str">
        <f t="shared" si="308"/>
        <v>STKR</v>
      </c>
      <c r="L2776" t="s">
        <v>10</v>
      </c>
      <c r="M2776" s="48">
        <v>20</v>
      </c>
      <c r="N2776" t="s">
        <v>1472</v>
      </c>
      <c r="O2776" t="s">
        <v>11</v>
      </c>
      <c r="P2776" s="50">
        <v>4.2000000000000003E-2</v>
      </c>
      <c r="Q2776" s="11">
        <f t="shared" si="306"/>
        <v>0.84</v>
      </c>
      <c r="R2776" s="12">
        <f t="shared" si="309"/>
        <v>7.3003400000000003</v>
      </c>
      <c r="S2776" s="14">
        <f t="shared" si="310"/>
        <v>5.7999999999999996E-3</v>
      </c>
      <c r="T2776" s="13">
        <f t="shared" si="311"/>
        <v>0.12</v>
      </c>
      <c r="U2776" s="14" t="s">
        <v>349</v>
      </c>
      <c r="V2776" t="s">
        <v>18</v>
      </c>
      <c r="W2776" s="58">
        <v>7.1868999999999996</v>
      </c>
      <c r="X2776" s="79">
        <f t="shared" si="307"/>
        <v>0.11687932209993185</v>
      </c>
    </row>
    <row r="2777" spans="1:24" x14ac:dyDescent="0.2">
      <c r="A2777" s="37" t="str">
        <f t="shared" si="305"/>
        <v>2025-6</v>
      </c>
      <c r="B2777" t="s">
        <v>5914</v>
      </c>
      <c r="C2777" s="23">
        <v>45813</v>
      </c>
      <c r="D2777" s="23">
        <v>45805</v>
      </c>
      <c r="E2777" t="s">
        <v>169</v>
      </c>
      <c r="F2777" t="s">
        <v>170</v>
      </c>
      <c r="G2777" s="22"/>
      <c r="H2777" t="s">
        <v>6403</v>
      </c>
      <c r="I2777" t="s">
        <v>3234</v>
      </c>
      <c r="J2777" t="s">
        <v>3441</v>
      </c>
      <c r="K2777" s="10" t="str">
        <f t="shared" si="308"/>
        <v>STKR</v>
      </c>
      <c r="L2777" t="s">
        <v>10</v>
      </c>
      <c r="M2777" s="48">
        <v>1010</v>
      </c>
      <c r="N2777" t="s">
        <v>1472</v>
      </c>
      <c r="O2777" t="s">
        <v>11</v>
      </c>
      <c r="P2777" s="50">
        <v>4.2000000000000003E-2</v>
      </c>
      <c r="Q2777" s="11">
        <f t="shared" si="306"/>
        <v>42.42</v>
      </c>
      <c r="R2777" s="12">
        <f t="shared" si="309"/>
        <v>7.3003400000000003</v>
      </c>
      <c r="S2777" s="14">
        <f t="shared" si="310"/>
        <v>5.7999999999999996E-3</v>
      </c>
      <c r="T2777" s="13">
        <f t="shared" si="311"/>
        <v>5.86</v>
      </c>
      <c r="U2777" s="14" t="s">
        <v>349</v>
      </c>
      <c r="V2777" t="s">
        <v>18</v>
      </c>
      <c r="W2777" s="58">
        <v>7.1868999999999996</v>
      </c>
      <c r="X2777" s="79">
        <f t="shared" si="307"/>
        <v>5.9024057660465576</v>
      </c>
    </row>
    <row r="2778" spans="1:24" x14ac:dyDescent="0.2">
      <c r="A2778" s="37" t="str">
        <f t="shared" si="305"/>
        <v>2025-6</v>
      </c>
      <c r="B2778" t="s">
        <v>5915</v>
      </c>
      <c r="C2778" s="23">
        <v>45831</v>
      </c>
      <c r="D2778" s="23">
        <v>45813</v>
      </c>
      <c r="E2778" t="s">
        <v>169</v>
      </c>
      <c r="F2778" t="s">
        <v>170</v>
      </c>
      <c r="G2778" s="22"/>
      <c r="H2778" t="s">
        <v>6405</v>
      </c>
      <c r="I2778" t="s">
        <v>5614</v>
      </c>
      <c r="J2778" t="s">
        <v>5757</v>
      </c>
      <c r="K2778" s="10" t="str">
        <f t="shared" si="308"/>
        <v>STKR</v>
      </c>
      <c r="L2778" t="s">
        <v>10</v>
      </c>
      <c r="M2778" s="48">
        <v>2100</v>
      </c>
      <c r="N2778" t="s">
        <v>1472</v>
      </c>
      <c r="O2778" t="s">
        <v>11</v>
      </c>
      <c r="P2778" s="50">
        <v>4.2000000000000003E-2</v>
      </c>
      <c r="Q2778" s="11">
        <f t="shared" si="306"/>
        <v>88.2</v>
      </c>
      <c r="R2778" s="12">
        <f t="shared" si="309"/>
        <v>7.3003400000000003</v>
      </c>
      <c r="S2778" s="14">
        <f t="shared" si="310"/>
        <v>5.7999999999999996E-3</v>
      </c>
      <c r="T2778" s="13">
        <f t="shared" si="311"/>
        <v>12.18</v>
      </c>
      <c r="U2778" s="14" t="s">
        <v>349</v>
      </c>
      <c r="V2778" t="s">
        <v>18</v>
      </c>
      <c r="W2778" s="58">
        <v>7.1868999999999996</v>
      </c>
      <c r="X2778" s="79">
        <f t="shared" si="307"/>
        <v>12.272328820492843</v>
      </c>
    </row>
    <row r="2779" spans="1:24" x14ac:dyDescent="0.2">
      <c r="A2779" s="37" t="str">
        <f t="shared" si="305"/>
        <v>2025-6</v>
      </c>
      <c r="B2779" t="s">
        <v>5916</v>
      </c>
      <c r="C2779" s="23">
        <v>45831</v>
      </c>
      <c r="D2779" s="23">
        <v>45813</v>
      </c>
      <c r="E2779" t="s">
        <v>169</v>
      </c>
      <c r="F2779" t="s">
        <v>170</v>
      </c>
      <c r="G2779" s="22"/>
      <c r="H2779" t="s">
        <v>6405</v>
      </c>
      <c r="I2779" t="s">
        <v>5615</v>
      </c>
      <c r="J2779" t="s">
        <v>5758</v>
      </c>
      <c r="K2779" s="10" t="str">
        <f t="shared" si="308"/>
        <v>STKR</v>
      </c>
      <c r="L2779" t="s">
        <v>10</v>
      </c>
      <c r="M2779" s="48">
        <v>510</v>
      </c>
      <c r="N2779" t="s">
        <v>1472</v>
      </c>
      <c r="O2779" t="s">
        <v>11</v>
      </c>
      <c r="P2779" s="50">
        <v>4.2000000000000003E-2</v>
      </c>
      <c r="Q2779" s="11">
        <f t="shared" si="306"/>
        <v>21.42</v>
      </c>
      <c r="R2779" s="12">
        <f t="shared" si="309"/>
        <v>7.3003400000000003</v>
      </c>
      <c r="S2779" s="14">
        <f t="shared" si="310"/>
        <v>5.7999999999999996E-3</v>
      </c>
      <c r="T2779" s="13">
        <f t="shared" si="311"/>
        <v>2.96</v>
      </c>
      <c r="U2779" s="14" t="s">
        <v>349</v>
      </c>
      <c r="V2779" t="s">
        <v>18</v>
      </c>
      <c r="W2779" s="58">
        <v>7.1868999999999996</v>
      </c>
      <c r="X2779" s="79">
        <f t="shared" si="307"/>
        <v>2.9804227135482622</v>
      </c>
    </row>
    <row r="2780" spans="1:24" x14ac:dyDescent="0.2">
      <c r="A2780" s="37" t="str">
        <f t="shared" si="305"/>
        <v>2025-6</v>
      </c>
      <c r="B2780" t="s">
        <v>5917</v>
      </c>
      <c r="C2780" s="23">
        <v>45831</v>
      </c>
      <c r="D2780" s="23">
        <v>45813</v>
      </c>
      <c r="E2780" t="s">
        <v>169</v>
      </c>
      <c r="F2780" t="s">
        <v>170</v>
      </c>
      <c r="G2780" s="22"/>
      <c r="H2780" t="s">
        <v>6405</v>
      </c>
      <c r="I2780" t="s">
        <v>5615</v>
      </c>
      <c r="J2780" t="s">
        <v>5758</v>
      </c>
      <c r="K2780" s="10" t="str">
        <f t="shared" si="308"/>
        <v>STKR</v>
      </c>
      <c r="L2780" t="s">
        <v>10</v>
      </c>
      <c r="M2780" s="48">
        <v>20</v>
      </c>
      <c r="N2780" t="s">
        <v>1472</v>
      </c>
      <c r="O2780" t="s">
        <v>11</v>
      </c>
      <c r="P2780" s="50">
        <v>4.2000000000000003E-2</v>
      </c>
      <c r="Q2780" s="11">
        <f t="shared" si="306"/>
        <v>0.84</v>
      </c>
      <c r="R2780" s="12">
        <f t="shared" si="309"/>
        <v>7.3003400000000003</v>
      </c>
      <c r="S2780" s="14">
        <f t="shared" si="310"/>
        <v>5.7999999999999996E-3</v>
      </c>
      <c r="T2780" s="13">
        <f t="shared" si="311"/>
        <v>0.12</v>
      </c>
      <c r="U2780" s="14" t="s">
        <v>349</v>
      </c>
      <c r="V2780" t="s">
        <v>18</v>
      </c>
      <c r="W2780" s="58">
        <v>7.1868999999999996</v>
      </c>
      <c r="X2780" s="79">
        <f t="shared" si="307"/>
        <v>0.11687932209993185</v>
      </c>
    </row>
    <row r="2781" spans="1:24" x14ac:dyDescent="0.2">
      <c r="A2781" s="37" t="str">
        <f t="shared" si="305"/>
        <v>2025-6</v>
      </c>
      <c r="B2781" t="s">
        <v>5918</v>
      </c>
      <c r="C2781" s="23">
        <v>45824</v>
      </c>
      <c r="D2781" s="23">
        <v>45818</v>
      </c>
      <c r="E2781" t="s">
        <v>169</v>
      </c>
      <c r="F2781" t="s">
        <v>170</v>
      </c>
      <c r="G2781" s="22"/>
      <c r="H2781" t="s">
        <v>6411</v>
      </c>
      <c r="I2781" t="s">
        <v>3234</v>
      </c>
      <c r="J2781" t="s">
        <v>3441</v>
      </c>
      <c r="K2781" s="10" t="str">
        <f t="shared" si="308"/>
        <v>STKR</v>
      </c>
      <c r="L2781" t="s">
        <v>10</v>
      </c>
      <c r="M2781" s="48">
        <v>2020</v>
      </c>
      <c r="N2781" t="s">
        <v>1472</v>
      </c>
      <c r="O2781" t="s">
        <v>11</v>
      </c>
      <c r="P2781" s="50">
        <v>4.2000000000000003E-2</v>
      </c>
      <c r="Q2781" s="11">
        <f t="shared" si="306"/>
        <v>84.84</v>
      </c>
      <c r="R2781" s="12">
        <f t="shared" si="309"/>
        <v>7.3003400000000003</v>
      </c>
      <c r="S2781" s="14">
        <f t="shared" si="310"/>
        <v>5.7999999999999996E-3</v>
      </c>
      <c r="T2781" s="13">
        <f t="shared" si="311"/>
        <v>11.72</v>
      </c>
      <c r="U2781" s="14" t="s">
        <v>349</v>
      </c>
      <c r="V2781" t="s">
        <v>18</v>
      </c>
      <c r="W2781" s="58">
        <v>7.1868999999999996</v>
      </c>
      <c r="X2781" s="79">
        <f t="shared" si="307"/>
        <v>11.804811532093115</v>
      </c>
    </row>
    <row r="2782" spans="1:24" x14ac:dyDescent="0.2">
      <c r="A2782" s="37" t="str">
        <f t="shared" si="305"/>
        <v>2025-6</v>
      </c>
      <c r="B2782" t="s">
        <v>5919</v>
      </c>
      <c r="C2782" s="23">
        <v>45824</v>
      </c>
      <c r="D2782" s="23">
        <v>45818</v>
      </c>
      <c r="E2782" t="s">
        <v>169</v>
      </c>
      <c r="F2782" t="s">
        <v>170</v>
      </c>
      <c r="G2782" s="22"/>
      <c r="H2782" t="s">
        <v>6411</v>
      </c>
      <c r="I2782" t="s">
        <v>5616</v>
      </c>
      <c r="J2782" t="s">
        <v>5759</v>
      </c>
      <c r="K2782" s="10" t="str">
        <f t="shared" si="308"/>
        <v>STKR</v>
      </c>
      <c r="L2782" t="s">
        <v>10</v>
      </c>
      <c r="M2782" s="48">
        <v>1000</v>
      </c>
      <c r="N2782" t="s">
        <v>1472</v>
      </c>
      <c r="O2782" t="s">
        <v>11</v>
      </c>
      <c r="P2782" s="50">
        <v>4.2000000000000003E-2</v>
      </c>
      <c r="Q2782" s="11">
        <f t="shared" si="306"/>
        <v>42</v>
      </c>
      <c r="R2782" s="12">
        <f t="shared" si="309"/>
        <v>7.3003400000000003</v>
      </c>
      <c r="S2782" s="14">
        <f t="shared" si="310"/>
        <v>5.7999999999999996E-3</v>
      </c>
      <c r="T2782" s="13">
        <f t="shared" si="311"/>
        <v>5.8</v>
      </c>
      <c r="U2782" s="14" t="s">
        <v>349</v>
      </c>
      <c r="V2782" t="s">
        <v>18</v>
      </c>
      <c r="W2782" s="58">
        <v>7.1868999999999996</v>
      </c>
      <c r="X2782" s="79">
        <f t="shared" si="307"/>
        <v>5.8439661049965919</v>
      </c>
    </row>
    <row r="2783" spans="1:24" x14ac:dyDescent="0.2">
      <c r="A2783" s="37" t="str">
        <f t="shared" si="305"/>
        <v>2025-6</v>
      </c>
      <c r="B2783" t="s">
        <v>5920</v>
      </c>
      <c r="C2783" s="23">
        <v>45831</v>
      </c>
      <c r="D2783" s="23">
        <v>45826</v>
      </c>
      <c r="E2783" t="s">
        <v>169</v>
      </c>
      <c r="F2783" t="s">
        <v>170</v>
      </c>
      <c r="G2783" s="22"/>
      <c r="H2783" t="s">
        <v>6415</v>
      </c>
      <c r="I2783" t="s">
        <v>615</v>
      </c>
      <c r="J2783" t="s">
        <v>616</v>
      </c>
      <c r="K2783" s="10" t="str">
        <f t="shared" si="308"/>
        <v>STKR</v>
      </c>
      <c r="L2783" t="s">
        <v>10</v>
      </c>
      <c r="M2783" s="48">
        <v>1010</v>
      </c>
      <c r="N2783" t="s">
        <v>1472</v>
      </c>
      <c r="O2783" t="s">
        <v>11</v>
      </c>
      <c r="P2783" s="50">
        <v>4.2000000000000003E-2</v>
      </c>
      <c r="Q2783" s="11">
        <f t="shared" si="306"/>
        <v>42.42</v>
      </c>
      <c r="R2783" s="12">
        <f t="shared" si="309"/>
        <v>7.3003400000000003</v>
      </c>
      <c r="S2783" s="14">
        <f t="shared" si="310"/>
        <v>5.7999999999999996E-3</v>
      </c>
      <c r="T2783" s="13">
        <f t="shared" si="311"/>
        <v>5.86</v>
      </c>
      <c r="U2783" s="14" t="s">
        <v>349</v>
      </c>
      <c r="V2783" t="s">
        <v>18</v>
      </c>
      <c r="W2783" s="58">
        <v>7.1868999999999996</v>
      </c>
      <c r="X2783" s="79">
        <f t="shared" si="307"/>
        <v>5.9024057660465576</v>
      </c>
    </row>
    <row r="2784" spans="1:24" x14ac:dyDescent="0.2">
      <c r="A2784" s="37" t="str">
        <f t="shared" si="305"/>
        <v>2025-6</v>
      </c>
      <c r="B2784" t="s">
        <v>5921</v>
      </c>
      <c r="C2784" s="23">
        <v>45831</v>
      </c>
      <c r="D2784" s="23">
        <v>45826</v>
      </c>
      <c r="E2784" t="s">
        <v>169</v>
      </c>
      <c r="F2784" t="s">
        <v>170</v>
      </c>
      <c r="G2784" s="22"/>
      <c r="H2784" t="s">
        <v>6415</v>
      </c>
      <c r="I2784" t="s">
        <v>5617</v>
      </c>
      <c r="J2784" t="s">
        <v>5760</v>
      </c>
      <c r="K2784" s="10" t="str">
        <f t="shared" si="308"/>
        <v>STKR</v>
      </c>
      <c r="L2784" t="s">
        <v>10</v>
      </c>
      <c r="M2784" s="48">
        <v>2000</v>
      </c>
      <c r="N2784" t="s">
        <v>1472</v>
      </c>
      <c r="O2784" t="s">
        <v>11</v>
      </c>
      <c r="P2784" s="50">
        <v>4.2999999999999997E-2</v>
      </c>
      <c r="Q2784" s="11">
        <f t="shared" si="306"/>
        <v>86</v>
      </c>
      <c r="R2784" s="12">
        <f t="shared" si="309"/>
        <v>7.3003400000000003</v>
      </c>
      <c r="S2784" s="14">
        <f t="shared" si="310"/>
        <v>5.8999999999999999E-3</v>
      </c>
      <c r="T2784" s="13">
        <f t="shared" si="311"/>
        <v>11.8</v>
      </c>
      <c r="U2784" s="14" t="s">
        <v>349</v>
      </c>
      <c r="V2784" t="s">
        <v>18</v>
      </c>
      <c r="W2784" s="58">
        <v>7.1868999999999996</v>
      </c>
      <c r="X2784" s="79">
        <f t="shared" si="307"/>
        <v>11.966216310231115</v>
      </c>
    </row>
    <row r="2785" spans="1:24" x14ac:dyDescent="0.2">
      <c r="A2785" s="37" t="str">
        <f t="shared" si="305"/>
        <v>2025-6</v>
      </c>
      <c r="B2785" t="s">
        <v>5922</v>
      </c>
      <c r="C2785" s="23">
        <v>45831</v>
      </c>
      <c r="D2785" s="23">
        <v>45826</v>
      </c>
      <c r="E2785" t="s">
        <v>169</v>
      </c>
      <c r="F2785" t="s">
        <v>170</v>
      </c>
      <c r="G2785" s="22"/>
      <c r="H2785" t="s">
        <v>6415</v>
      </c>
      <c r="I2785" t="s">
        <v>5617</v>
      </c>
      <c r="J2785" t="s">
        <v>5760</v>
      </c>
      <c r="K2785" s="10" t="str">
        <f t="shared" si="308"/>
        <v>STKR</v>
      </c>
      <c r="L2785" t="s">
        <v>10</v>
      </c>
      <c r="M2785" s="48">
        <v>1010</v>
      </c>
      <c r="N2785" t="s">
        <v>1472</v>
      </c>
      <c r="O2785" t="s">
        <v>11</v>
      </c>
      <c r="P2785" s="50">
        <v>4.2999999999999997E-2</v>
      </c>
      <c r="Q2785" s="11">
        <f t="shared" si="306"/>
        <v>43.43</v>
      </c>
      <c r="R2785" s="12">
        <f t="shared" si="309"/>
        <v>7.3003400000000003</v>
      </c>
      <c r="S2785" s="14">
        <f t="shared" si="310"/>
        <v>5.8999999999999999E-3</v>
      </c>
      <c r="T2785" s="13">
        <f t="shared" si="311"/>
        <v>5.96</v>
      </c>
      <c r="U2785" s="14" t="s">
        <v>349</v>
      </c>
      <c r="V2785" t="s">
        <v>18</v>
      </c>
      <c r="W2785" s="58">
        <v>7.1868999999999996</v>
      </c>
      <c r="X2785" s="79">
        <f t="shared" si="307"/>
        <v>6.0429392366667134</v>
      </c>
    </row>
    <row r="2786" spans="1:24" x14ac:dyDescent="0.2">
      <c r="A2786" s="37" t="str">
        <f t="shared" si="305"/>
        <v>2025-6</v>
      </c>
      <c r="B2786" t="s">
        <v>5923</v>
      </c>
      <c r="C2786" s="23">
        <v>45831</v>
      </c>
      <c r="D2786" s="23">
        <v>45827</v>
      </c>
      <c r="E2786" t="s">
        <v>169</v>
      </c>
      <c r="F2786" t="s">
        <v>170</v>
      </c>
      <c r="G2786" s="22"/>
      <c r="H2786" t="s">
        <v>6415</v>
      </c>
      <c r="I2786" t="s">
        <v>5617</v>
      </c>
      <c r="J2786" t="s">
        <v>5760</v>
      </c>
      <c r="K2786" s="10" t="str">
        <f t="shared" si="308"/>
        <v>STKR</v>
      </c>
      <c r="L2786" t="s">
        <v>10</v>
      </c>
      <c r="M2786" s="48">
        <v>2020</v>
      </c>
      <c r="N2786" t="s">
        <v>1472</v>
      </c>
      <c r="O2786" t="s">
        <v>11</v>
      </c>
      <c r="P2786" s="50">
        <v>4.4999999999999998E-2</v>
      </c>
      <c r="Q2786" s="11">
        <f t="shared" si="306"/>
        <v>90.9</v>
      </c>
      <c r="R2786" s="12">
        <f t="shared" si="309"/>
        <v>7.3003400000000003</v>
      </c>
      <c r="S2786" s="14">
        <f t="shared" si="310"/>
        <v>6.1999999999999998E-3</v>
      </c>
      <c r="T2786" s="13">
        <f t="shared" si="311"/>
        <v>12.52</v>
      </c>
      <c r="U2786" s="14" t="s">
        <v>349</v>
      </c>
      <c r="V2786" t="s">
        <v>18</v>
      </c>
      <c r="W2786" s="58">
        <v>7.1868999999999996</v>
      </c>
      <c r="X2786" s="79">
        <f t="shared" si="307"/>
        <v>12.64801235581405</v>
      </c>
    </row>
    <row r="2787" spans="1:24" x14ac:dyDescent="0.2">
      <c r="A2787" s="37" t="str">
        <f t="shared" si="305"/>
        <v>2025-6</v>
      </c>
      <c r="B2787" t="s">
        <v>5924</v>
      </c>
      <c r="C2787" s="23">
        <v>45812</v>
      </c>
      <c r="D2787" s="23">
        <v>45772</v>
      </c>
      <c r="E2787" t="s">
        <v>128</v>
      </c>
      <c r="F2787" t="s">
        <v>129</v>
      </c>
      <c r="G2787" s="22"/>
      <c r="H2787" t="s">
        <v>6416</v>
      </c>
      <c r="I2787" t="s">
        <v>5618</v>
      </c>
      <c r="J2787" t="s">
        <v>5761</v>
      </c>
      <c r="K2787" s="10" t="str">
        <f t="shared" si="308"/>
        <v>RIV-</v>
      </c>
      <c r="L2787" t="s">
        <v>10</v>
      </c>
      <c r="M2787" s="48">
        <v>1000</v>
      </c>
      <c r="N2787" t="s">
        <v>1472</v>
      </c>
      <c r="O2787" t="s">
        <v>11</v>
      </c>
      <c r="P2787" s="50">
        <v>4.7899999999999998E-2</v>
      </c>
      <c r="Q2787" s="11">
        <f t="shared" si="306"/>
        <v>47.9</v>
      </c>
      <c r="R2787" s="12">
        <f t="shared" si="309"/>
        <v>7.3003400000000003</v>
      </c>
      <c r="S2787" s="14">
        <f t="shared" si="310"/>
        <v>6.6E-3</v>
      </c>
      <c r="T2787" s="13">
        <f t="shared" si="311"/>
        <v>6.6</v>
      </c>
      <c r="U2787" s="14" t="s">
        <v>349</v>
      </c>
      <c r="V2787" t="s">
        <v>132</v>
      </c>
      <c r="W2787" s="58">
        <v>7.1868999999999996</v>
      </c>
      <c r="X2787" s="79">
        <f t="shared" si="307"/>
        <v>6.6649042006984933</v>
      </c>
    </row>
    <row r="2788" spans="1:24" x14ac:dyDescent="0.2">
      <c r="A2788" s="37" t="str">
        <f t="shared" si="305"/>
        <v>2025-6</v>
      </c>
      <c r="B2788" t="s">
        <v>5925</v>
      </c>
      <c r="C2788" s="23">
        <v>45812</v>
      </c>
      <c r="D2788" s="23">
        <v>45783</v>
      </c>
      <c r="E2788" t="s">
        <v>169</v>
      </c>
      <c r="F2788" t="s">
        <v>170</v>
      </c>
      <c r="G2788" s="22"/>
      <c r="H2788" t="s">
        <v>6417</v>
      </c>
      <c r="I2788" t="s">
        <v>1320</v>
      </c>
      <c r="J2788" t="s">
        <v>1321</v>
      </c>
      <c r="K2788" s="10" t="str">
        <f t="shared" si="308"/>
        <v>STKR</v>
      </c>
      <c r="L2788" t="s">
        <v>10</v>
      </c>
      <c r="M2788" s="48">
        <v>3020</v>
      </c>
      <c r="N2788" t="s">
        <v>1472</v>
      </c>
      <c r="O2788" t="s">
        <v>11</v>
      </c>
      <c r="P2788" s="50">
        <v>0.05</v>
      </c>
      <c r="Q2788" s="11">
        <f t="shared" si="306"/>
        <v>151</v>
      </c>
      <c r="R2788" s="12">
        <f t="shared" si="309"/>
        <v>7.3003400000000003</v>
      </c>
      <c r="S2788" s="14">
        <f t="shared" si="310"/>
        <v>6.7999999999999996E-3</v>
      </c>
      <c r="T2788" s="13">
        <f t="shared" si="311"/>
        <v>20.54</v>
      </c>
      <c r="U2788" s="14" t="s">
        <v>349</v>
      </c>
      <c r="V2788" t="s">
        <v>18</v>
      </c>
      <c r="W2788" s="58">
        <v>7.1868999999999996</v>
      </c>
      <c r="X2788" s="79">
        <f t="shared" si="307"/>
        <v>21.010449567963938</v>
      </c>
    </row>
    <row r="2789" spans="1:24" x14ac:dyDescent="0.2">
      <c r="A2789" s="37" t="str">
        <f t="shared" si="305"/>
        <v>2025-6</v>
      </c>
      <c r="B2789" t="s">
        <v>5926</v>
      </c>
      <c r="C2789" s="23">
        <v>45812</v>
      </c>
      <c r="D2789" s="23">
        <v>45783</v>
      </c>
      <c r="E2789" t="s">
        <v>169</v>
      </c>
      <c r="F2789" t="s">
        <v>170</v>
      </c>
      <c r="G2789" s="22"/>
      <c r="H2789" t="s">
        <v>6417</v>
      </c>
      <c r="I2789" t="s">
        <v>5619</v>
      </c>
      <c r="J2789" t="s">
        <v>5762</v>
      </c>
      <c r="K2789" s="10" t="str">
        <f t="shared" si="308"/>
        <v>STKR</v>
      </c>
      <c r="L2789" t="s">
        <v>10</v>
      </c>
      <c r="M2789" s="48">
        <v>3020</v>
      </c>
      <c r="N2789" t="s">
        <v>1472</v>
      </c>
      <c r="O2789" t="s">
        <v>11</v>
      </c>
      <c r="P2789" s="50">
        <v>0.05</v>
      </c>
      <c r="Q2789" s="11">
        <f t="shared" si="306"/>
        <v>151</v>
      </c>
      <c r="R2789" s="12">
        <f t="shared" si="309"/>
        <v>7.3003400000000003</v>
      </c>
      <c r="S2789" s="14">
        <f t="shared" si="310"/>
        <v>6.7999999999999996E-3</v>
      </c>
      <c r="T2789" s="13">
        <f t="shared" si="311"/>
        <v>20.54</v>
      </c>
      <c r="U2789" s="14" t="s">
        <v>349</v>
      </c>
      <c r="V2789" t="s">
        <v>18</v>
      </c>
      <c r="W2789" s="58">
        <v>7.1868999999999996</v>
      </c>
      <c r="X2789" s="79">
        <f t="shared" si="307"/>
        <v>21.010449567963938</v>
      </c>
    </row>
    <row r="2790" spans="1:24" x14ac:dyDescent="0.2">
      <c r="A2790" s="37" t="str">
        <f t="shared" si="305"/>
        <v>2025-6</v>
      </c>
      <c r="B2790" t="s">
        <v>5927</v>
      </c>
      <c r="C2790" s="23">
        <v>45824</v>
      </c>
      <c r="D2790" s="23">
        <v>45799</v>
      </c>
      <c r="E2790" t="s">
        <v>101</v>
      </c>
      <c r="F2790" t="s">
        <v>102</v>
      </c>
      <c r="G2790" s="22"/>
      <c r="H2790" t="s">
        <v>6418</v>
      </c>
      <c r="I2790" t="s">
        <v>5620</v>
      </c>
      <c r="J2790" t="s">
        <v>5763</v>
      </c>
      <c r="K2790" s="10" t="str">
        <f t="shared" si="308"/>
        <v>STKR</v>
      </c>
      <c r="L2790" t="s">
        <v>10</v>
      </c>
      <c r="M2790" s="48">
        <v>1320</v>
      </c>
      <c r="N2790" t="s">
        <v>1472</v>
      </c>
      <c r="O2790" t="s">
        <v>11</v>
      </c>
      <c r="P2790" s="50">
        <v>0.05</v>
      </c>
      <c r="Q2790" s="11">
        <f t="shared" si="306"/>
        <v>66</v>
      </c>
      <c r="R2790" s="12">
        <f t="shared" si="309"/>
        <v>7.3003400000000003</v>
      </c>
      <c r="S2790" s="14">
        <f t="shared" si="310"/>
        <v>6.7999999999999996E-3</v>
      </c>
      <c r="T2790" s="13">
        <f t="shared" si="311"/>
        <v>8.98</v>
      </c>
      <c r="U2790" s="14" t="s">
        <v>349</v>
      </c>
      <c r="V2790" t="s">
        <v>18</v>
      </c>
      <c r="W2790" s="58">
        <v>7.1868999999999996</v>
      </c>
      <c r="X2790" s="79">
        <f t="shared" si="307"/>
        <v>9.1833753078517866</v>
      </c>
    </row>
    <row r="2791" spans="1:24" x14ac:dyDescent="0.2">
      <c r="A2791" s="37" t="str">
        <f t="shared" si="305"/>
        <v>2025-6</v>
      </c>
      <c r="B2791" t="s">
        <v>5928</v>
      </c>
      <c r="C2791" s="23">
        <v>45824</v>
      </c>
      <c r="D2791" s="23">
        <v>45799</v>
      </c>
      <c r="E2791" t="s">
        <v>101</v>
      </c>
      <c r="F2791" t="s">
        <v>102</v>
      </c>
      <c r="G2791" s="22"/>
      <c r="H2791" t="s">
        <v>6418</v>
      </c>
      <c r="I2791" t="s">
        <v>5620</v>
      </c>
      <c r="J2791" t="s">
        <v>5763</v>
      </c>
      <c r="K2791" s="10" t="str">
        <f t="shared" si="308"/>
        <v>STKR</v>
      </c>
      <c r="L2791" t="s">
        <v>10</v>
      </c>
      <c r="M2791" s="48">
        <v>20</v>
      </c>
      <c r="N2791" t="s">
        <v>1472</v>
      </c>
      <c r="O2791" t="s">
        <v>11</v>
      </c>
      <c r="P2791" s="50">
        <v>0.05</v>
      </c>
      <c r="Q2791" s="11">
        <f t="shared" si="306"/>
        <v>1</v>
      </c>
      <c r="R2791" s="12">
        <f t="shared" si="309"/>
        <v>7.3003400000000003</v>
      </c>
      <c r="S2791" s="14">
        <f t="shared" si="310"/>
        <v>6.7999999999999996E-3</v>
      </c>
      <c r="T2791" s="13">
        <f t="shared" si="311"/>
        <v>0.14000000000000001</v>
      </c>
      <c r="U2791" s="14" t="s">
        <v>349</v>
      </c>
      <c r="V2791" t="s">
        <v>18</v>
      </c>
      <c r="W2791" s="58">
        <v>7.1868999999999996</v>
      </c>
      <c r="X2791" s="79">
        <f t="shared" si="307"/>
        <v>0.13914205011896646</v>
      </c>
    </row>
    <row r="2792" spans="1:24" x14ac:dyDescent="0.2">
      <c r="A2792" s="37" t="str">
        <f t="shared" si="305"/>
        <v>2025-6</v>
      </c>
      <c r="B2792" t="s">
        <v>5929</v>
      </c>
      <c r="C2792" s="23">
        <v>45813</v>
      </c>
      <c r="D2792" s="23">
        <v>45807</v>
      </c>
      <c r="E2792" t="s">
        <v>101</v>
      </c>
      <c r="F2792" t="s">
        <v>102</v>
      </c>
      <c r="G2792" s="22"/>
      <c r="H2792" t="s">
        <v>6419</v>
      </c>
      <c r="I2792" t="s">
        <v>5621</v>
      </c>
      <c r="J2792" t="s">
        <v>5764</v>
      </c>
      <c r="K2792" s="10" t="str">
        <f t="shared" si="308"/>
        <v>STKR</v>
      </c>
      <c r="L2792" t="s">
        <v>10</v>
      </c>
      <c r="M2792" s="48">
        <v>3800</v>
      </c>
      <c r="N2792" t="s">
        <v>1472</v>
      </c>
      <c r="O2792" t="s">
        <v>11</v>
      </c>
      <c r="P2792" s="50">
        <v>0.05</v>
      </c>
      <c r="Q2792" s="11">
        <f t="shared" si="306"/>
        <v>190</v>
      </c>
      <c r="R2792" s="12">
        <f t="shared" si="309"/>
        <v>7.3003400000000003</v>
      </c>
      <c r="S2792" s="14">
        <f t="shared" si="310"/>
        <v>6.7999999999999996E-3</v>
      </c>
      <c r="T2792" s="13">
        <f t="shared" si="311"/>
        <v>25.84</v>
      </c>
      <c r="U2792" s="14" t="s">
        <v>349</v>
      </c>
      <c r="V2792" t="s">
        <v>18</v>
      </c>
      <c r="W2792" s="58">
        <v>7.1868999999999996</v>
      </c>
      <c r="X2792" s="79">
        <f t="shared" si="307"/>
        <v>26.436989522603632</v>
      </c>
    </row>
    <row r="2793" spans="1:24" x14ac:dyDescent="0.2">
      <c r="A2793" s="37" t="str">
        <f t="shared" si="305"/>
        <v>2025-6</v>
      </c>
      <c r="B2793" t="s">
        <v>5930</v>
      </c>
      <c r="C2793" s="23">
        <v>45831</v>
      </c>
      <c r="D2793" s="23">
        <v>45813</v>
      </c>
      <c r="E2793" t="s">
        <v>169</v>
      </c>
      <c r="F2793" t="s">
        <v>170</v>
      </c>
      <c r="G2793" s="22"/>
      <c r="H2793" t="s">
        <v>6405</v>
      </c>
      <c r="I2793" t="s">
        <v>5622</v>
      </c>
      <c r="J2793" t="s">
        <v>5765</v>
      </c>
      <c r="K2793" s="10" t="str">
        <f t="shared" si="308"/>
        <v>STKR</v>
      </c>
      <c r="L2793" t="s">
        <v>10</v>
      </c>
      <c r="M2793" s="48">
        <v>510</v>
      </c>
      <c r="N2793" t="s">
        <v>1472</v>
      </c>
      <c r="O2793" t="s">
        <v>11</v>
      </c>
      <c r="P2793" s="50">
        <v>0.05</v>
      </c>
      <c r="Q2793" s="11">
        <f t="shared" si="306"/>
        <v>25.5</v>
      </c>
      <c r="R2793" s="12">
        <f t="shared" si="309"/>
        <v>7.3003400000000003</v>
      </c>
      <c r="S2793" s="14">
        <f t="shared" si="310"/>
        <v>6.7999999999999996E-3</v>
      </c>
      <c r="T2793" s="13">
        <f t="shared" si="311"/>
        <v>3.47</v>
      </c>
      <c r="U2793" s="14" t="s">
        <v>349</v>
      </c>
      <c r="V2793" t="s">
        <v>18</v>
      </c>
      <c r="W2793" s="58">
        <v>7.1868999999999996</v>
      </c>
      <c r="X2793" s="79">
        <f t="shared" si="307"/>
        <v>3.5481222780336452</v>
      </c>
    </row>
    <row r="2794" spans="1:24" x14ac:dyDescent="0.2">
      <c r="A2794" s="37" t="str">
        <f t="shared" si="305"/>
        <v>2025-6</v>
      </c>
      <c r="B2794" t="s">
        <v>5931</v>
      </c>
      <c r="C2794" s="23">
        <v>45831</v>
      </c>
      <c r="D2794" s="23">
        <v>45813</v>
      </c>
      <c r="E2794" t="s">
        <v>169</v>
      </c>
      <c r="F2794" t="s">
        <v>170</v>
      </c>
      <c r="G2794" s="22"/>
      <c r="H2794" t="s">
        <v>6405</v>
      </c>
      <c r="I2794" t="s">
        <v>5622</v>
      </c>
      <c r="J2794" t="s">
        <v>5765</v>
      </c>
      <c r="K2794" s="10" t="str">
        <f t="shared" si="308"/>
        <v>STKR</v>
      </c>
      <c r="L2794" t="s">
        <v>10</v>
      </c>
      <c r="M2794" s="48">
        <v>20</v>
      </c>
      <c r="N2794" t="s">
        <v>1472</v>
      </c>
      <c r="O2794" t="s">
        <v>11</v>
      </c>
      <c r="P2794" s="50">
        <v>0.05</v>
      </c>
      <c r="Q2794" s="11">
        <f t="shared" si="306"/>
        <v>1</v>
      </c>
      <c r="R2794" s="12">
        <f t="shared" si="309"/>
        <v>7.3003400000000003</v>
      </c>
      <c r="S2794" s="14">
        <f t="shared" si="310"/>
        <v>6.7999999999999996E-3</v>
      </c>
      <c r="T2794" s="13">
        <f t="shared" si="311"/>
        <v>0.14000000000000001</v>
      </c>
      <c r="U2794" s="14" t="s">
        <v>349</v>
      </c>
      <c r="V2794" t="s">
        <v>18</v>
      </c>
      <c r="W2794" s="58">
        <v>7.1868999999999996</v>
      </c>
      <c r="X2794" s="79">
        <f t="shared" si="307"/>
        <v>0.13914205011896646</v>
      </c>
    </row>
    <row r="2795" spans="1:24" x14ac:dyDescent="0.2">
      <c r="A2795" s="37" t="str">
        <f t="shared" si="305"/>
        <v>2025-6</v>
      </c>
      <c r="B2795" t="s">
        <v>5932</v>
      </c>
      <c r="C2795" s="23">
        <v>45824</v>
      </c>
      <c r="D2795" s="23">
        <v>45813</v>
      </c>
      <c r="E2795" t="s">
        <v>101</v>
      </c>
      <c r="F2795" t="s">
        <v>102</v>
      </c>
      <c r="G2795" s="22"/>
      <c r="H2795" t="s">
        <v>6418</v>
      </c>
      <c r="I2795" t="s">
        <v>5623</v>
      </c>
      <c r="J2795" t="s">
        <v>5766</v>
      </c>
      <c r="K2795" s="10" t="str">
        <f t="shared" si="308"/>
        <v>STKR</v>
      </c>
      <c r="L2795" t="s">
        <v>10</v>
      </c>
      <c r="M2795" s="48">
        <v>1130</v>
      </c>
      <c r="N2795" t="s">
        <v>1472</v>
      </c>
      <c r="O2795" t="s">
        <v>11</v>
      </c>
      <c r="P2795" s="50">
        <v>0.05</v>
      </c>
      <c r="Q2795" s="11">
        <f t="shared" si="306"/>
        <v>56.5</v>
      </c>
      <c r="R2795" s="12">
        <f t="shared" si="309"/>
        <v>7.3003400000000003</v>
      </c>
      <c r="S2795" s="14">
        <f t="shared" si="310"/>
        <v>6.7999999999999996E-3</v>
      </c>
      <c r="T2795" s="13">
        <f t="shared" si="311"/>
        <v>7.68</v>
      </c>
      <c r="U2795" s="14" t="s">
        <v>349</v>
      </c>
      <c r="V2795" t="s">
        <v>18</v>
      </c>
      <c r="W2795" s="58">
        <v>7.1868999999999996</v>
      </c>
      <c r="X2795" s="79">
        <f t="shared" si="307"/>
        <v>7.8615258317216057</v>
      </c>
    </row>
    <row r="2796" spans="1:24" x14ac:dyDescent="0.2">
      <c r="A2796" s="37" t="str">
        <f t="shared" si="305"/>
        <v>2025-6</v>
      </c>
      <c r="B2796" t="s">
        <v>5933</v>
      </c>
      <c r="C2796" s="23">
        <v>45824</v>
      </c>
      <c r="D2796" s="23">
        <v>45813</v>
      </c>
      <c r="E2796" t="s">
        <v>101</v>
      </c>
      <c r="F2796" t="s">
        <v>102</v>
      </c>
      <c r="G2796" s="22"/>
      <c r="H2796" t="s">
        <v>6418</v>
      </c>
      <c r="I2796" t="s">
        <v>5624</v>
      </c>
      <c r="J2796" t="s">
        <v>5767</v>
      </c>
      <c r="K2796" s="10" t="str">
        <f t="shared" si="308"/>
        <v>STKR</v>
      </c>
      <c r="L2796" t="s">
        <v>10</v>
      </c>
      <c r="M2796" s="48">
        <v>3530</v>
      </c>
      <c r="N2796" t="s">
        <v>1472</v>
      </c>
      <c r="O2796" t="s">
        <v>11</v>
      </c>
      <c r="P2796" s="50">
        <v>0.05</v>
      </c>
      <c r="Q2796" s="11">
        <f t="shared" si="306"/>
        <v>176.5</v>
      </c>
      <c r="R2796" s="12">
        <f t="shared" si="309"/>
        <v>7.3003400000000003</v>
      </c>
      <c r="S2796" s="14">
        <f t="shared" si="310"/>
        <v>6.7999999999999996E-3</v>
      </c>
      <c r="T2796" s="13">
        <f t="shared" si="311"/>
        <v>24</v>
      </c>
      <c r="U2796" s="14" t="s">
        <v>349</v>
      </c>
      <c r="V2796" t="s">
        <v>18</v>
      </c>
      <c r="W2796" s="58">
        <v>7.1868999999999996</v>
      </c>
      <c r="X2796" s="79">
        <f t="shared" si="307"/>
        <v>24.558571845997584</v>
      </c>
    </row>
    <row r="2797" spans="1:24" x14ac:dyDescent="0.2">
      <c r="A2797" s="37" t="str">
        <f t="shared" si="305"/>
        <v>2025-6</v>
      </c>
      <c r="B2797" t="s">
        <v>5934</v>
      </c>
      <c r="C2797" s="23">
        <v>45831</v>
      </c>
      <c r="D2797" s="23">
        <v>45826</v>
      </c>
      <c r="E2797" t="s">
        <v>101</v>
      </c>
      <c r="F2797" t="s">
        <v>102</v>
      </c>
      <c r="G2797" s="22"/>
      <c r="H2797" t="s">
        <v>6420</v>
      </c>
      <c r="I2797" t="s">
        <v>1563</v>
      </c>
      <c r="J2797" t="s">
        <v>1564</v>
      </c>
      <c r="K2797" s="10" t="str">
        <f t="shared" si="308"/>
        <v>STKR</v>
      </c>
      <c r="L2797" t="s">
        <v>10</v>
      </c>
      <c r="M2797" s="48">
        <v>510</v>
      </c>
      <c r="N2797" t="s">
        <v>1472</v>
      </c>
      <c r="O2797" t="s">
        <v>11</v>
      </c>
      <c r="P2797" s="50">
        <v>0.05</v>
      </c>
      <c r="Q2797" s="11">
        <f t="shared" si="306"/>
        <v>25.5</v>
      </c>
      <c r="R2797" s="12">
        <f t="shared" si="309"/>
        <v>7.3003400000000003</v>
      </c>
      <c r="S2797" s="14">
        <f t="shared" si="310"/>
        <v>6.7999999999999996E-3</v>
      </c>
      <c r="T2797" s="13">
        <f t="shared" si="311"/>
        <v>3.47</v>
      </c>
      <c r="U2797" s="14" t="s">
        <v>349</v>
      </c>
      <c r="V2797" t="s">
        <v>18</v>
      </c>
      <c r="W2797" s="58">
        <v>7.1868999999999996</v>
      </c>
      <c r="X2797" s="79">
        <f t="shared" si="307"/>
        <v>3.5481222780336452</v>
      </c>
    </row>
    <row r="2798" spans="1:24" x14ac:dyDescent="0.2">
      <c r="A2798" s="37" t="str">
        <f t="shared" si="305"/>
        <v>2025-6</v>
      </c>
      <c r="B2798" t="s">
        <v>5935</v>
      </c>
      <c r="C2798" s="23">
        <v>45831</v>
      </c>
      <c r="D2798" s="23">
        <v>45826</v>
      </c>
      <c r="E2798" t="s">
        <v>101</v>
      </c>
      <c r="F2798" t="s">
        <v>102</v>
      </c>
      <c r="G2798" s="22"/>
      <c r="H2798" t="s">
        <v>6420</v>
      </c>
      <c r="I2798" t="s">
        <v>1258</v>
      </c>
      <c r="J2798" t="s">
        <v>1259</v>
      </c>
      <c r="K2798" s="10" t="str">
        <f t="shared" si="308"/>
        <v>STKR</v>
      </c>
      <c r="L2798" t="s">
        <v>10</v>
      </c>
      <c r="M2798" s="48">
        <v>510</v>
      </c>
      <c r="N2798" t="s">
        <v>1472</v>
      </c>
      <c r="O2798" t="s">
        <v>11</v>
      </c>
      <c r="P2798" s="50">
        <v>0.05</v>
      </c>
      <c r="Q2798" s="11">
        <f t="shared" si="306"/>
        <v>25.5</v>
      </c>
      <c r="R2798" s="12">
        <f t="shared" si="309"/>
        <v>7.3003400000000003</v>
      </c>
      <c r="S2798" s="14">
        <f t="shared" si="310"/>
        <v>6.7999999999999996E-3</v>
      </c>
      <c r="T2798" s="13">
        <f t="shared" si="311"/>
        <v>3.47</v>
      </c>
      <c r="U2798" s="14" t="s">
        <v>349</v>
      </c>
      <c r="V2798" t="s">
        <v>18</v>
      </c>
      <c r="W2798" s="58">
        <v>7.1868999999999996</v>
      </c>
      <c r="X2798" s="79">
        <f t="shared" si="307"/>
        <v>3.5481222780336452</v>
      </c>
    </row>
    <row r="2799" spans="1:24" x14ac:dyDescent="0.2">
      <c r="A2799" s="37" t="str">
        <f t="shared" si="305"/>
        <v>2025-6</v>
      </c>
      <c r="B2799" t="s">
        <v>5936</v>
      </c>
      <c r="C2799" s="23">
        <v>45831</v>
      </c>
      <c r="D2799" s="23">
        <v>45826</v>
      </c>
      <c r="E2799" t="s">
        <v>101</v>
      </c>
      <c r="F2799" t="s">
        <v>102</v>
      </c>
      <c r="G2799" s="22"/>
      <c r="H2799" t="s">
        <v>6420</v>
      </c>
      <c r="I2799" t="s">
        <v>5625</v>
      </c>
      <c r="J2799" t="s">
        <v>5768</v>
      </c>
      <c r="K2799" s="10" t="str">
        <f t="shared" si="308"/>
        <v>STKR</v>
      </c>
      <c r="L2799" t="s">
        <v>10</v>
      </c>
      <c r="M2799" s="48">
        <v>1010</v>
      </c>
      <c r="N2799" t="s">
        <v>1472</v>
      </c>
      <c r="O2799" t="s">
        <v>11</v>
      </c>
      <c r="P2799" s="50">
        <v>0.05</v>
      </c>
      <c r="Q2799" s="11">
        <f t="shared" si="306"/>
        <v>50.5</v>
      </c>
      <c r="R2799" s="12">
        <f t="shared" si="309"/>
        <v>7.3003400000000003</v>
      </c>
      <c r="S2799" s="14">
        <f t="shared" si="310"/>
        <v>6.7999999999999996E-3</v>
      </c>
      <c r="T2799" s="13">
        <f t="shared" si="311"/>
        <v>6.87</v>
      </c>
      <c r="U2799" s="14" t="s">
        <v>349</v>
      </c>
      <c r="V2799" t="s">
        <v>18</v>
      </c>
      <c r="W2799" s="58">
        <v>7.1868999999999996</v>
      </c>
      <c r="X2799" s="79">
        <f t="shared" si="307"/>
        <v>7.0266735310078072</v>
      </c>
    </row>
    <row r="2800" spans="1:24" x14ac:dyDescent="0.2">
      <c r="A2800" s="37" t="str">
        <f t="shared" si="305"/>
        <v>2025-6</v>
      </c>
      <c r="B2800" t="s">
        <v>5937</v>
      </c>
      <c r="C2800" s="23">
        <v>45831</v>
      </c>
      <c r="D2800" s="23">
        <v>45826</v>
      </c>
      <c r="E2800" t="s">
        <v>101</v>
      </c>
      <c r="F2800" t="s">
        <v>102</v>
      </c>
      <c r="G2800" s="22"/>
      <c r="H2800" t="s">
        <v>6420</v>
      </c>
      <c r="I2800" t="s">
        <v>5626</v>
      </c>
      <c r="J2800" t="s">
        <v>5769</v>
      </c>
      <c r="K2800" s="10" t="str">
        <f t="shared" si="308"/>
        <v>STKR</v>
      </c>
      <c r="L2800" t="s">
        <v>10</v>
      </c>
      <c r="M2800" s="48">
        <v>1010</v>
      </c>
      <c r="N2800" t="s">
        <v>1472</v>
      </c>
      <c r="O2800" t="s">
        <v>11</v>
      </c>
      <c r="P2800" s="50">
        <v>0.05</v>
      </c>
      <c r="Q2800" s="11">
        <f t="shared" si="306"/>
        <v>50.5</v>
      </c>
      <c r="R2800" s="12">
        <f t="shared" si="309"/>
        <v>7.3003400000000003</v>
      </c>
      <c r="S2800" s="14">
        <f t="shared" si="310"/>
        <v>6.7999999999999996E-3</v>
      </c>
      <c r="T2800" s="13">
        <f t="shared" si="311"/>
        <v>6.87</v>
      </c>
      <c r="U2800" s="14" t="s">
        <v>349</v>
      </c>
      <c r="V2800" t="s">
        <v>18</v>
      </c>
      <c r="W2800" s="58">
        <v>7.1868999999999996</v>
      </c>
      <c r="X2800" s="79">
        <f t="shared" si="307"/>
        <v>7.0266735310078072</v>
      </c>
    </row>
    <row r="2801" spans="1:24" x14ac:dyDescent="0.2">
      <c r="A2801" s="37" t="str">
        <f t="shared" si="305"/>
        <v>2025-6</v>
      </c>
      <c r="B2801" t="s">
        <v>5938</v>
      </c>
      <c r="C2801" s="23">
        <v>45831</v>
      </c>
      <c r="D2801" s="23">
        <v>45826</v>
      </c>
      <c r="E2801" t="s">
        <v>101</v>
      </c>
      <c r="F2801" t="s">
        <v>102</v>
      </c>
      <c r="G2801" s="22"/>
      <c r="H2801" t="s">
        <v>6420</v>
      </c>
      <c r="I2801" t="s">
        <v>1249</v>
      </c>
      <c r="J2801" t="s">
        <v>1250</v>
      </c>
      <c r="K2801" s="10" t="str">
        <f t="shared" si="308"/>
        <v>STKR</v>
      </c>
      <c r="L2801" t="s">
        <v>10</v>
      </c>
      <c r="M2801" s="48">
        <v>1010</v>
      </c>
      <c r="N2801" t="s">
        <v>1472</v>
      </c>
      <c r="O2801" t="s">
        <v>11</v>
      </c>
      <c r="P2801" s="50">
        <v>0.05</v>
      </c>
      <c r="Q2801" s="11">
        <f t="shared" si="306"/>
        <v>50.5</v>
      </c>
      <c r="R2801" s="12">
        <f t="shared" si="309"/>
        <v>7.3003400000000003</v>
      </c>
      <c r="S2801" s="14">
        <f t="shared" si="310"/>
        <v>6.7999999999999996E-3</v>
      </c>
      <c r="T2801" s="13">
        <f t="shared" si="311"/>
        <v>6.87</v>
      </c>
      <c r="U2801" s="14" t="s">
        <v>349</v>
      </c>
      <c r="V2801" t="s">
        <v>18</v>
      </c>
      <c r="W2801" s="58">
        <v>7.1868999999999996</v>
      </c>
      <c r="X2801" s="79">
        <f t="shared" si="307"/>
        <v>7.0266735310078072</v>
      </c>
    </row>
    <row r="2802" spans="1:24" x14ac:dyDescent="0.2">
      <c r="A2802" s="37" t="str">
        <f t="shared" si="305"/>
        <v>2025-6</v>
      </c>
      <c r="B2802" t="s">
        <v>5939</v>
      </c>
      <c r="C2802" s="23">
        <v>45812</v>
      </c>
      <c r="D2802" s="23">
        <v>45783</v>
      </c>
      <c r="E2802" t="s">
        <v>169</v>
      </c>
      <c r="F2802" t="s">
        <v>170</v>
      </c>
      <c r="G2802" s="22"/>
      <c r="H2802" t="s">
        <v>6417</v>
      </c>
      <c r="I2802" t="s">
        <v>5627</v>
      </c>
      <c r="J2802" t="s">
        <v>5770</v>
      </c>
      <c r="K2802" s="10" t="str">
        <f t="shared" si="308"/>
        <v>STKR</v>
      </c>
      <c r="L2802" t="s">
        <v>10</v>
      </c>
      <c r="M2802" s="48">
        <v>2020</v>
      </c>
      <c r="N2802" t="s">
        <v>1472</v>
      </c>
      <c r="O2802" t="s">
        <v>11</v>
      </c>
      <c r="P2802" s="50">
        <v>0.06</v>
      </c>
      <c r="Q2802" s="11">
        <f t="shared" si="306"/>
        <v>121.2</v>
      </c>
      <c r="R2802" s="12">
        <f t="shared" si="309"/>
        <v>7.3003400000000003</v>
      </c>
      <c r="S2802" s="14">
        <f t="shared" si="310"/>
        <v>8.2000000000000007E-3</v>
      </c>
      <c r="T2802" s="13">
        <f t="shared" si="311"/>
        <v>16.559999999999999</v>
      </c>
      <c r="U2802" s="14" t="s">
        <v>349</v>
      </c>
      <c r="V2802" t="s">
        <v>18</v>
      </c>
      <c r="W2802" s="58">
        <v>7.1868999999999996</v>
      </c>
      <c r="X2802" s="79">
        <f t="shared" si="307"/>
        <v>16.864016474418733</v>
      </c>
    </row>
    <row r="2803" spans="1:24" x14ac:dyDescent="0.2">
      <c r="A2803" s="37" t="str">
        <f t="shared" si="305"/>
        <v>2025-6</v>
      </c>
      <c r="B2803" t="s">
        <v>5940</v>
      </c>
      <c r="C2803" s="23">
        <v>45812</v>
      </c>
      <c r="D2803" s="23">
        <v>45783</v>
      </c>
      <c r="E2803" t="s">
        <v>169</v>
      </c>
      <c r="F2803" t="s">
        <v>170</v>
      </c>
      <c r="G2803" s="22"/>
      <c r="H2803" t="s">
        <v>6417</v>
      </c>
      <c r="I2803" t="s">
        <v>5628</v>
      </c>
      <c r="J2803" t="s">
        <v>5771</v>
      </c>
      <c r="K2803" s="10" t="str">
        <f t="shared" si="308"/>
        <v>STKR</v>
      </c>
      <c r="L2803" t="s">
        <v>10</v>
      </c>
      <c r="M2803" s="48">
        <v>2020</v>
      </c>
      <c r="N2803" t="s">
        <v>1472</v>
      </c>
      <c r="O2803" t="s">
        <v>11</v>
      </c>
      <c r="P2803" s="50">
        <v>0.06</v>
      </c>
      <c r="Q2803" s="11">
        <f t="shared" si="306"/>
        <v>121.2</v>
      </c>
      <c r="R2803" s="12">
        <f t="shared" si="309"/>
        <v>7.3003400000000003</v>
      </c>
      <c r="S2803" s="14">
        <f t="shared" si="310"/>
        <v>8.2000000000000007E-3</v>
      </c>
      <c r="T2803" s="13">
        <f t="shared" si="311"/>
        <v>16.559999999999999</v>
      </c>
      <c r="U2803" s="14" t="s">
        <v>349</v>
      </c>
      <c r="V2803" t="s">
        <v>18</v>
      </c>
      <c r="W2803" s="58">
        <v>7.1868999999999996</v>
      </c>
      <c r="X2803" s="79">
        <f t="shared" si="307"/>
        <v>16.864016474418733</v>
      </c>
    </row>
    <row r="2804" spans="1:24" x14ac:dyDescent="0.2">
      <c r="A2804" s="37" t="str">
        <f t="shared" si="305"/>
        <v>2025-6</v>
      </c>
      <c r="B2804" t="s">
        <v>5941</v>
      </c>
      <c r="C2804" s="23">
        <v>45812</v>
      </c>
      <c r="D2804" s="23">
        <v>45783</v>
      </c>
      <c r="E2804" t="s">
        <v>169</v>
      </c>
      <c r="F2804" t="s">
        <v>170</v>
      </c>
      <c r="G2804" s="22"/>
      <c r="H2804" t="s">
        <v>6417</v>
      </c>
      <c r="I2804" t="s">
        <v>3202</v>
      </c>
      <c r="J2804" t="s">
        <v>3409</v>
      </c>
      <c r="K2804" s="10" t="str">
        <f t="shared" si="308"/>
        <v>STKR</v>
      </c>
      <c r="L2804" t="s">
        <v>10</v>
      </c>
      <c r="M2804" s="48">
        <v>2520</v>
      </c>
      <c r="N2804" t="s">
        <v>1472</v>
      </c>
      <c r="O2804" t="s">
        <v>11</v>
      </c>
      <c r="P2804" s="50">
        <v>0.06</v>
      </c>
      <c r="Q2804" s="11">
        <f t="shared" si="306"/>
        <v>151.19999999999999</v>
      </c>
      <c r="R2804" s="12">
        <f t="shared" si="309"/>
        <v>7.3003400000000003</v>
      </c>
      <c r="S2804" s="14">
        <f t="shared" si="310"/>
        <v>8.2000000000000007E-3</v>
      </c>
      <c r="T2804" s="13">
        <f t="shared" si="311"/>
        <v>20.66</v>
      </c>
      <c r="U2804" s="14" t="s">
        <v>349</v>
      </c>
      <c r="V2804" t="s">
        <v>18</v>
      </c>
      <c r="W2804" s="58">
        <v>7.1868999999999996</v>
      </c>
      <c r="X2804" s="79">
        <f t="shared" si="307"/>
        <v>21.038277977987725</v>
      </c>
    </row>
    <row r="2805" spans="1:24" x14ac:dyDescent="0.2">
      <c r="A2805" s="37" t="str">
        <f t="shared" si="305"/>
        <v>2025-6</v>
      </c>
      <c r="B2805" t="s">
        <v>5942</v>
      </c>
      <c r="C2805" s="23">
        <v>45812</v>
      </c>
      <c r="D2805" s="23">
        <v>45783</v>
      </c>
      <c r="E2805" t="s">
        <v>169</v>
      </c>
      <c r="F2805" t="s">
        <v>170</v>
      </c>
      <c r="G2805" s="22"/>
      <c r="H2805" t="s">
        <v>6417</v>
      </c>
      <c r="I2805" t="s">
        <v>5629</v>
      </c>
      <c r="J2805" t="s">
        <v>5772</v>
      </c>
      <c r="K2805" s="10" t="str">
        <f t="shared" si="308"/>
        <v>STKR</v>
      </c>
      <c r="L2805" t="s">
        <v>10</v>
      </c>
      <c r="M2805" s="48">
        <v>2020</v>
      </c>
      <c r="N2805" t="s">
        <v>1472</v>
      </c>
      <c r="O2805" t="s">
        <v>11</v>
      </c>
      <c r="P2805" s="50">
        <v>0.06</v>
      </c>
      <c r="Q2805" s="11">
        <f t="shared" si="306"/>
        <v>121.2</v>
      </c>
      <c r="R2805" s="12">
        <f t="shared" si="309"/>
        <v>7.3003400000000003</v>
      </c>
      <c r="S2805" s="14">
        <f t="shared" si="310"/>
        <v>8.2000000000000007E-3</v>
      </c>
      <c r="T2805" s="13">
        <f t="shared" si="311"/>
        <v>16.559999999999999</v>
      </c>
      <c r="U2805" s="14" t="s">
        <v>349</v>
      </c>
      <c r="V2805" t="s">
        <v>18</v>
      </c>
      <c r="W2805" s="58">
        <v>7.1868999999999996</v>
      </c>
      <c r="X2805" s="79">
        <f t="shared" si="307"/>
        <v>16.864016474418733</v>
      </c>
    </row>
    <row r="2806" spans="1:24" x14ac:dyDescent="0.2">
      <c r="A2806" s="37" t="str">
        <f t="shared" si="305"/>
        <v>2025-6</v>
      </c>
      <c r="B2806" t="s">
        <v>5943</v>
      </c>
      <c r="C2806" s="23">
        <v>45812</v>
      </c>
      <c r="D2806" s="23">
        <v>45783</v>
      </c>
      <c r="E2806" t="s">
        <v>169</v>
      </c>
      <c r="F2806" t="s">
        <v>170</v>
      </c>
      <c r="G2806" s="22"/>
      <c r="H2806" t="s">
        <v>6417</v>
      </c>
      <c r="I2806" t="s">
        <v>3203</v>
      </c>
      <c r="J2806" t="s">
        <v>3410</v>
      </c>
      <c r="K2806" s="10" t="str">
        <f t="shared" si="308"/>
        <v>STKR</v>
      </c>
      <c r="L2806" t="s">
        <v>10</v>
      </c>
      <c r="M2806" s="48">
        <v>1010</v>
      </c>
      <c r="N2806" t="s">
        <v>1472</v>
      </c>
      <c r="O2806" t="s">
        <v>11</v>
      </c>
      <c r="P2806" s="50">
        <v>0.06</v>
      </c>
      <c r="Q2806" s="11">
        <f t="shared" si="306"/>
        <v>60.6</v>
      </c>
      <c r="R2806" s="12">
        <f t="shared" si="309"/>
        <v>7.3003400000000003</v>
      </c>
      <c r="S2806" s="14">
        <f t="shared" si="310"/>
        <v>8.2000000000000007E-3</v>
      </c>
      <c r="T2806" s="13">
        <f t="shared" si="311"/>
        <v>8.2799999999999994</v>
      </c>
      <c r="U2806" s="14" t="s">
        <v>349</v>
      </c>
      <c r="V2806" t="s">
        <v>18</v>
      </c>
      <c r="W2806" s="58">
        <v>7.1868999999999996</v>
      </c>
      <c r="X2806" s="79">
        <f t="shared" si="307"/>
        <v>8.4320082372093665</v>
      </c>
    </row>
    <row r="2807" spans="1:24" x14ac:dyDescent="0.2">
      <c r="A2807" s="37" t="str">
        <f t="shared" si="305"/>
        <v>2025-6</v>
      </c>
      <c r="B2807" t="s">
        <v>5944</v>
      </c>
      <c r="C2807" s="23">
        <v>45825</v>
      </c>
      <c r="D2807" s="23">
        <v>45813</v>
      </c>
      <c r="E2807" t="s">
        <v>806</v>
      </c>
      <c r="F2807" t="s">
        <v>807</v>
      </c>
      <c r="G2807" s="22"/>
      <c r="H2807" t="s">
        <v>6421</v>
      </c>
      <c r="I2807" t="s">
        <v>1567</v>
      </c>
      <c r="J2807" t="s">
        <v>1568</v>
      </c>
      <c r="K2807" s="10" t="str">
        <f t="shared" si="308"/>
        <v>BAG-</v>
      </c>
      <c r="L2807" t="s">
        <v>10</v>
      </c>
      <c r="M2807" s="48">
        <v>3000</v>
      </c>
      <c r="N2807" t="s">
        <v>1472</v>
      </c>
      <c r="O2807" t="s">
        <v>11</v>
      </c>
      <c r="P2807" s="50">
        <v>0.06</v>
      </c>
      <c r="Q2807" s="11">
        <f t="shared" si="306"/>
        <v>180</v>
      </c>
      <c r="R2807" s="12">
        <f t="shared" si="309"/>
        <v>7.3003400000000003</v>
      </c>
      <c r="S2807" s="14">
        <f t="shared" si="310"/>
        <v>8.2000000000000007E-3</v>
      </c>
      <c r="T2807" s="13">
        <f t="shared" si="311"/>
        <v>24.6</v>
      </c>
      <c r="U2807" s="14" t="s">
        <v>349</v>
      </c>
      <c r="V2807" t="s">
        <v>810</v>
      </c>
      <c r="W2807" s="58">
        <v>7.1868999999999996</v>
      </c>
      <c r="X2807" s="79">
        <f t="shared" si="307"/>
        <v>25.045569021413961</v>
      </c>
    </row>
    <row r="2808" spans="1:24" x14ac:dyDescent="0.2">
      <c r="A2808" s="37" t="str">
        <f t="shared" si="305"/>
        <v>2025-6</v>
      </c>
      <c r="B2808" t="s">
        <v>5945</v>
      </c>
      <c r="C2808" s="23">
        <v>45824</v>
      </c>
      <c r="D2808" s="23">
        <v>45793</v>
      </c>
      <c r="E2808" t="s">
        <v>143</v>
      </c>
      <c r="F2808" t="s">
        <v>144</v>
      </c>
      <c r="G2808" s="22"/>
      <c r="H2808" t="s">
        <v>6422</v>
      </c>
      <c r="I2808" t="s">
        <v>939</v>
      </c>
      <c r="J2808" t="s">
        <v>940</v>
      </c>
      <c r="K2808" s="10" t="str">
        <f t="shared" si="308"/>
        <v>WHR-</v>
      </c>
      <c r="L2808" t="s">
        <v>10</v>
      </c>
      <c r="M2808" s="48">
        <v>1500</v>
      </c>
      <c r="N2808" t="s">
        <v>1472</v>
      </c>
      <c r="O2808" t="s">
        <v>11</v>
      </c>
      <c r="P2808" s="50">
        <v>6.2E-2</v>
      </c>
      <c r="Q2808" s="11">
        <f t="shared" si="306"/>
        <v>93</v>
      </c>
      <c r="R2808" s="12">
        <f t="shared" si="309"/>
        <v>7.3003400000000003</v>
      </c>
      <c r="S2808" s="14">
        <f t="shared" si="310"/>
        <v>8.5000000000000006E-3</v>
      </c>
      <c r="T2808" s="13">
        <f t="shared" si="311"/>
        <v>12.75</v>
      </c>
      <c r="U2808" s="14" t="s">
        <v>349</v>
      </c>
      <c r="V2808" t="s">
        <v>248</v>
      </c>
      <c r="W2808" s="58">
        <v>7.1868999999999996</v>
      </c>
      <c r="X2808" s="79">
        <f t="shared" si="307"/>
        <v>12.940210661063881</v>
      </c>
    </row>
    <row r="2809" spans="1:24" x14ac:dyDescent="0.2">
      <c r="A2809" s="37" t="str">
        <f t="shared" si="305"/>
        <v>2025-6</v>
      </c>
      <c r="B2809" t="s">
        <v>5946</v>
      </c>
      <c r="C2809" s="23">
        <v>45824</v>
      </c>
      <c r="D2809" s="23">
        <v>45807</v>
      </c>
      <c r="E2809" t="s">
        <v>143</v>
      </c>
      <c r="F2809" t="s">
        <v>144</v>
      </c>
      <c r="G2809" s="22"/>
      <c r="H2809" t="s">
        <v>6422</v>
      </c>
      <c r="I2809" t="s">
        <v>939</v>
      </c>
      <c r="J2809" t="s">
        <v>940</v>
      </c>
      <c r="K2809" s="10" t="str">
        <f t="shared" si="308"/>
        <v>WHR-</v>
      </c>
      <c r="L2809" t="s">
        <v>10</v>
      </c>
      <c r="M2809" s="48">
        <v>4000</v>
      </c>
      <c r="N2809" t="s">
        <v>1472</v>
      </c>
      <c r="O2809" t="s">
        <v>11</v>
      </c>
      <c r="P2809" s="50">
        <v>6.2E-2</v>
      </c>
      <c r="Q2809" s="11">
        <f t="shared" si="306"/>
        <v>248</v>
      </c>
      <c r="R2809" s="12">
        <f t="shared" si="309"/>
        <v>7.3003400000000003</v>
      </c>
      <c r="S2809" s="14">
        <f t="shared" si="310"/>
        <v>8.5000000000000006E-3</v>
      </c>
      <c r="T2809" s="13">
        <f t="shared" si="311"/>
        <v>34</v>
      </c>
      <c r="U2809" s="14" t="s">
        <v>349</v>
      </c>
      <c r="V2809" t="s">
        <v>248</v>
      </c>
      <c r="W2809" s="58">
        <v>7.1868999999999996</v>
      </c>
      <c r="X2809" s="79">
        <f t="shared" si="307"/>
        <v>34.507228429503684</v>
      </c>
    </row>
    <row r="2810" spans="1:24" x14ac:dyDescent="0.2">
      <c r="A2810" s="37" t="str">
        <f t="shared" si="305"/>
        <v>2025-6</v>
      </c>
      <c r="B2810" t="s">
        <v>5947</v>
      </c>
      <c r="C2810" s="23">
        <v>45812</v>
      </c>
      <c r="D2810" s="23">
        <v>45798</v>
      </c>
      <c r="E2810" t="s">
        <v>128</v>
      </c>
      <c r="F2810" t="s">
        <v>129</v>
      </c>
      <c r="G2810" s="22"/>
      <c r="H2810" t="s">
        <v>6416</v>
      </c>
      <c r="I2810" t="s">
        <v>5630</v>
      </c>
      <c r="J2810" t="s">
        <v>5773</v>
      </c>
      <c r="K2810" s="10" t="str">
        <f t="shared" si="308"/>
        <v>RIV-</v>
      </c>
      <c r="L2810" t="s">
        <v>10</v>
      </c>
      <c r="M2810" s="48">
        <v>4100</v>
      </c>
      <c r="N2810" t="s">
        <v>1472</v>
      </c>
      <c r="O2810" t="s">
        <v>11</v>
      </c>
      <c r="P2810" s="50">
        <v>6.5699999999999995E-2</v>
      </c>
      <c r="Q2810" s="11">
        <f t="shared" si="306"/>
        <v>269.37</v>
      </c>
      <c r="R2810" s="12">
        <f t="shared" si="309"/>
        <v>7.3003400000000003</v>
      </c>
      <c r="S2810" s="14">
        <f t="shared" si="310"/>
        <v>8.9999999999999993E-3</v>
      </c>
      <c r="T2810" s="13">
        <f t="shared" si="311"/>
        <v>36.9</v>
      </c>
      <c r="U2810" s="14" t="s">
        <v>349</v>
      </c>
      <c r="V2810" t="s">
        <v>132</v>
      </c>
      <c r="W2810" s="58">
        <v>7.1868999999999996</v>
      </c>
      <c r="X2810" s="79">
        <f t="shared" si="307"/>
        <v>37.480694040545998</v>
      </c>
    </row>
    <row r="2811" spans="1:24" x14ac:dyDescent="0.2">
      <c r="A2811" s="37" t="str">
        <f t="shared" si="305"/>
        <v>2025-6</v>
      </c>
      <c r="B2811" t="s">
        <v>5948</v>
      </c>
      <c r="C2811" s="23">
        <v>45838</v>
      </c>
      <c r="D2811" s="23">
        <v>45826</v>
      </c>
      <c r="E2811" t="s">
        <v>806</v>
      </c>
      <c r="F2811" t="s">
        <v>807</v>
      </c>
      <c r="G2811" s="22"/>
      <c r="H2811" t="s">
        <v>6423</v>
      </c>
      <c r="I2811" t="s">
        <v>3512</v>
      </c>
      <c r="J2811" t="s">
        <v>3513</v>
      </c>
      <c r="K2811" s="10" t="str">
        <f t="shared" si="308"/>
        <v>BAG-</v>
      </c>
      <c r="L2811" t="s">
        <v>10</v>
      </c>
      <c r="M2811" s="48">
        <v>5000</v>
      </c>
      <c r="N2811" t="s">
        <v>1472</v>
      </c>
      <c r="O2811" t="s">
        <v>11</v>
      </c>
      <c r="P2811" s="50">
        <v>6.7000000000000004E-2</v>
      </c>
      <c r="Q2811" s="11">
        <f t="shared" si="306"/>
        <v>335</v>
      </c>
      <c r="R2811" s="12">
        <f t="shared" si="309"/>
        <v>7.3003400000000003</v>
      </c>
      <c r="S2811" s="14">
        <f t="shared" si="310"/>
        <v>9.1999999999999998E-3</v>
      </c>
      <c r="T2811" s="13">
        <f t="shared" si="311"/>
        <v>46</v>
      </c>
      <c r="U2811" s="14" t="s">
        <v>349</v>
      </c>
      <c r="V2811" t="s">
        <v>810</v>
      </c>
      <c r="W2811" s="58">
        <v>7.1868999999999996</v>
      </c>
      <c r="X2811" s="79">
        <f t="shared" si="307"/>
        <v>46.612586789853765</v>
      </c>
    </row>
    <row r="2812" spans="1:24" x14ac:dyDescent="0.2">
      <c r="A2812" s="37" t="str">
        <f t="shared" si="305"/>
        <v>2025-6</v>
      </c>
      <c r="B2812" t="s">
        <v>5949</v>
      </c>
      <c r="C2812" s="23">
        <v>45821</v>
      </c>
      <c r="D2812" s="23">
        <v>45800</v>
      </c>
      <c r="E2812" t="s">
        <v>162</v>
      </c>
      <c r="F2812" t="s">
        <v>163</v>
      </c>
      <c r="G2812" s="22"/>
      <c r="H2812" t="s">
        <v>6424</v>
      </c>
      <c r="I2812" t="s">
        <v>606</v>
      </c>
      <c r="J2812" t="s">
        <v>607</v>
      </c>
      <c r="K2812" s="10" t="str">
        <f t="shared" si="308"/>
        <v>SCR-</v>
      </c>
      <c r="L2812" t="s">
        <v>10</v>
      </c>
      <c r="M2812" s="48">
        <v>10000</v>
      </c>
      <c r="N2812" t="s">
        <v>1472</v>
      </c>
      <c r="O2812" t="s">
        <v>11</v>
      </c>
      <c r="P2812" s="50">
        <v>6.9000000000000006E-2</v>
      </c>
      <c r="Q2812" s="11">
        <f t="shared" si="306"/>
        <v>690</v>
      </c>
      <c r="R2812" s="12">
        <f t="shared" si="309"/>
        <v>7.3003400000000003</v>
      </c>
      <c r="S2812" s="14">
        <f t="shared" si="310"/>
        <v>9.4999999999999998E-3</v>
      </c>
      <c r="T2812" s="13">
        <f t="shared" si="311"/>
        <v>95</v>
      </c>
      <c r="U2812" s="14" t="s">
        <v>349</v>
      </c>
      <c r="V2812" t="s">
        <v>166</v>
      </c>
      <c r="W2812" s="58">
        <v>7.1868999999999996</v>
      </c>
      <c r="X2812" s="79">
        <f t="shared" si="307"/>
        <v>96.008014582086872</v>
      </c>
    </row>
    <row r="2813" spans="1:24" x14ac:dyDescent="0.2">
      <c r="A2813" s="37" t="str">
        <f t="shared" si="305"/>
        <v>2025-6</v>
      </c>
      <c r="B2813" t="s">
        <v>5950</v>
      </c>
      <c r="C2813" s="23">
        <v>45838</v>
      </c>
      <c r="D2813" s="23">
        <v>45784</v>
      </c>
      <c r="E2813" t="s">
        <v>162</v>
      </c>
      <c r="F2813" t="s">
        <v>163</v>
      </c>
      <c r="G2813" s="22"/>
      <c r="H2813" t="s">
        <v>6425</v>
      </c>
      <c r="I2813" t="s">
        <v>592</v>
      </c>
      <c r="J2813" t="s">
        <v>593</v>
      </c>
      <c r="K2813" s="10" t="str">
        <f t="shared" si="308"/>
        <v>SCR-</v>
      </c>
      <c r="L2813" t="s">
        <v>10</v>
      </c>
      <c r="M2813" s="48">
        <v>10600</v>
      </c>
      <c r="N2813" t="s">
        <v>1472</v>
      </c>
      <c r="O2813" t="s">
        <v>11</v>
      </c>
      <c r="P2813" s="50">
        <v>7.0000000000000007E-2</v>
      </c>
      <c r="Q2813" s="11">
        <f t="shared" si="306"/>
        <v>742</v>
      </c>
      <c r="R2813" s="12">
        <f t="shared" si="309"/>
        <v>7.3003400000000003</v>
      </c>
      <c r="S2813" s="14">
        <f t="shared" si="310"/>
        <v>9.5999999999999992E-3</v>
      </c>
      <c r="T2813" s="13">
        <f t="shared" si="311"/>
        <v>101.76</v>
      </c>
      <c r="U2813" s="14" t="s">
        <v>349</v>
      </c>
      <c r="V2813" t="s">
        <v>166</v>
      </c>
      <c r="W2813" s="58">
        <v>7.1868999999999996</v>
      </c>
      <c r="X2813" s="79">
        <f t="shared" si="307"/>
        <v>103.24340118827313</v>
      </c>
    </row>
    <row r="2814" spans="1:24" x14ac:dyDescent="0.2">
      <c r="A2814" s="37" t="str">
        <f t="shared" si="305"/>
        <v>2025-6</v>
      </c>
      <c r="B2814" t="s">
        <v>5951</v>
      </c>
      <c r="C2814" s="23">
        <v>45817</v>
      </c>
      <c r="D2814" s="23">
        <v>45799</v>
      </c>
      <c r="E2814" t="s">
        <v>169</v>
      </c>
      <c r="F2814" t="s">
        <v>170</v>
      </c>
      <c r="G2814" s="22"/>
      <c r="H2814" t="s">
        <v>6414</v>
      </c>
      <c r="I2814" t="s">
        <v>3205</v>
      </c>
      <c r="J2814" t="s">
        <v>3412</v>
      </c>
      <c r="K2814" s="10" t="str">
        <f t="shared" si="308"/>
        <v>STKR</v>
      </c>
      <c r="L2814" t="s">
        <v>10</v>
      </c>
      <c r="M2814" s="48">
        <v>1010</v>
      </c>
      <c r="N2814" t="s">
        <v>1472</v>
      </c>
      <c r="O2814" t="s">
        <v>11</v>
      </c>
      <c r="P2814" s="50">
        <v>7.0000000000000007E-2</v>
      </c>
      <c r="Q2814" s="11">
        <f t="shared" si="306"/>
        <v>70.7</v>
      </c>
      <c r="R2814" s="12">
        <f t="shared" si="309"/>
        <v>7.3003400000000003</v>
      </c>
      <c r="S2814" s="14">
        <f t="shared" si="310"/>
        <v>9.5999999999999992E-3</v>
      </c>
      <c r="T2814" s="13">
        <f t="shared" si="311"/>
        <v>9.6999999999999993</v>
      </c>
      <c r="U2814" s="14" t="s">
        <v>349</v>
      </c>
      <c r="V2814" t="s">
        <v>18</v>
      </c>
      <c r="W2814" s="58">
        <v>7.1868999999999996</v>
      </c>
      <c r="X2814" s="79">
        <f t="shared" si="307"/>
        <v>9.8373429434109294</v>
      </c>
    </row>
    <row r="2815" spans="1:24" x14ac:dyDescent="0.2">
      <c r="A2815" s="37" t="str">
        <f t="shared" si="305"/>
        <v>2025-6</v>
      </c>
      <c r="B2815" t="s">
        <v>5952</v>
      </c>
      <c r="C2815" s="23">
        <v>45832</v>
      </c>
      <c r="D2815" s="23">
        <v>45800</v>
      </c>
      <c r="E2815" t="s">
        <v>128</v>
      </c>
      <c r="F2815" t="s">
        <v>129</v>
      </c>
      <c r="G2815" s="22"/>
      <c r="H2815" t="s">
        <v>6426</v>
      </c>
      <c r="I2815" t="s">
        <v>954</v>
      </c>
      <c r="J2815" t="s">
        <v>955</v>
      </c>
      <c r="K2815" s="10" t="str">
        <f t="shared" si="308"/>
        <v>RIV-</v>
      </c>
      <c r="L2815" t="s">
        <v>10</v>
      </c>
      <c r="M2815" s="48">
        <v>4500</v>
      </c>
      <c r="N2815" t="s">
        <v>1472</v>
      </c>
      <c r="O2815" t="s">
        <v>11</v>
      </c>
      <c r="P2815" s="50">
        <v>7.0099999999999996E-2</v>
      </c>
      <c r="Q2815" s="11">
        <f t="shared" si="306"/>
        <v>315.45</v>
      </c>
      <c r="R2815" s="12">
        <f t="shared" si="309"/>
        <v>7.3003400000000003</v>
      </c>
      <c r="S2815" s="14">
        <f t="shared" si="310"/>
        <v>9.5999999999999992E-3</v>
      </c>
      <c r="T2815" s="13">
        <f t="shared" si="311"/>
        <v>43.2</v>
      </c>
      <c r="U2815" s="14" t="s">
        <v>349</v>
      </c>
      <c r="V2815" t="s">
        <v>132</v>
      </c>
      <c r="W2815" s="58">
        <v>7.1868999999999996</v>
      </c>
      <c r="X2815" s="79">
        <f t="shared" si="307"/>
        <v>43.892359710027968</v>
      </c>
    </row>
    <row r="2816" spans="1:24" x14ac:dyDescent="0.2">
      <c r="A2816" s="37" t="str">
        <f t="shared" si="305"/>
        <v>2025-6</v>
      </c>
      <c r="B2816" t="s">
        <v>5953</v>
      </c>
      <c r="C2816" s="23">
        <v>45812</v>
      </c>
      <c r="D2816" s="23">
        <v>45783</v>
      </c>
      <c r="E2816" t="s">
        <v>169</v>
      </c>
      <c r="F2816" t="s">
        <v>170</v>
      </c>
      <c r="G2816" s="22"/>
      <c r="H2816" t="s">
        <v>6417</v>
      </c>
      <c r="I2816" t="s">
        <v>1575</v>
      </c>
      <c r="J2816" t="s">
        <v>1576</v>
      </c>
      <c r="K2816" s="10" t="str">
        <f t="shared" si="308"/>
        <v>STKR</v>
      </c>
      <c r="L2816" t="s">
        <v>10</v>
      </c>
      <c r="M2816" s="48">
        <v>2020</v>
      </c>
      <c r="N2816" t="s">
        <v>1472</v>
      </c>
      <c r="O2816" t="s">
        <v>11</v>
      </c>
      <c r="P2816" s="50">
        <v>0.08</v>
      </c>
      <c r="Q2816" s="11">
        <f t="shared" si="306"/>
        <v>161.6</v>
      </c>
      <c r="R2816" s="12">
        <f t="shared" si="309"/>
        <v>7.3003400000000003</v>
      </c>
      <c r="S2816" s="14">
        <f t="shared" si="310"/>
        <v>1.0999999999999999E-2</v>
      </c>
      <c r="T2816" s="13">
        <f t="shared" si="311"/>
        <v>22.22</v>
      </c>
      <c r="U2816" s="14" t="s">
        <v>349</v>
      </c>
      <c r="V2816" t="s">
        <v>18</v>
      </c>
      <c r="W2816" s="58">
        <v>7.1868999999999996</v>
      </c>
      <c r="X2816" s="79">
        <f t="shared" si="307"/>
        <v>22.485355299224981</v>
      </c>
    </row>
    <row r="2817" spans="1:24" x14ac:dyDescent="0.2">
      <c r="A2817" s="37" t="str">
        <f t="shared" si="305"/>
        <v>2025-6</v>
      </c>
      <c r="B2817" t="s">
        <v>5954</v>
      </c>
      <c r="C2817" s="23">
        <v>45812</v>
      </c>
      <c r="D2817" s="23">
        <v>45783</v>
      </c>
      <c r="E2817" t="s">
        <v>169</v>
      </c>
      <c r="F2817" t="s">
        <v>170</v>
      </c>
      <c r="G2817" s="22"/>
      <c r="H2817" t="s">
        <v>6417</v>
      </c>
      <c r="I2817" t="s">
        <v>1327</v>
      </c>
      <c r="J2817" t="s">
        <v>1328</v>
      </c>
      <c r="K2817" s="10" t="str">
        <f t="shared" si="308"/>
        <v>STKR</v>
      </c>
      <c r="L2817" t="s">
        <v>10</v>
      </c>
      <c r="M2817" s="48">
        <v>2020</v>
      </c>
      <c r="N2817" t="s">
        <v>1472</v>
      </c>
      <c r="O2817" t="s">
        <v>11</v>
      </c>
      <c r="P2817" s="50">
        <v>0.08</v>
      </c>
      <c r="Q2817" s="11">
        <f t="shared" si="306"/>
        <v>161.6</v>
      </c>
      <c r="R2817" s="12">
        <f t="shared" si="309"/>
        <v>7.3003400000000003</v>
      </c>
      <c r="S2817" s="14">
        <f t="shared" si="310"/>
        <v>1.0999999999999999E-2</v>
      </c>
      <c r="T2817" s="13">
        <f t="shared" si="311"/>
        <v>22.22</v>
      </c>
      <c r="U2817" s="14" t="s">
        <v>349</v>
      </c>
      <c r="V2817" t="s">
        <v>18</v>
      </c>
      <c r="W2817" s="58">
        <v>7.1868999999999996</v>
      </c>
      <c r="X2817" s="79">
        <f t="shared" si="307"/>
        <v>22.485355299224981</v>
      </c>
    </row>
    <row r="2818" spans="1:24" x14ac:dyDescent="0.2">
      <c r="A2818" s="37" t="str">
        <f t="shared" ref="A2818:A2881" si="312">+TEXT(C2818,"YYYY")&amp;"-"&amp;TEXT(C2818,"M")</f>
        <v>2025-6</v>
      </c>
      <c r="B2818" t="s">
        <v>5955</v>
      </c>
      <c r="C2818" s="23">
        <v>45812</v>
      </c>
      <c r="D2818" s="23">
        <v>45783</v>
      </c>
      <c r="E2818" t="s">
        <v>169</v>
      </c>
      <c r="F2818" t="s">
        <v>170</v>
      </c>
      <c r="G2818" s="22"/>
      <c r="H2818" t="s">
        <v>6417</v>
      </c>
      <c r="I2818" t="s">
        <v>1324</v>
      </c>
      <c r="J2818" t="s">
        <v>1325</v>
      </c>
      <c r="K2818" s="10" t="str">
        <f t="shared" si="308"/>
        <v>STKR</v>
      </c>
      <c r="L2818" t="s">
        <v>10</v>
      </c>
      <c r="M2818" s="48">
        <v>1010</v>
      </c>
      <c r="N2818" t="s">
        <v>1472</v>
      </c>
      <c r="O2818" t="s">
        <v>11</v>
      </c>
      <c r="P2818" s="50">
        <v>0.08</v>
      </c>
      <c r="Q2818" s="11">
        <f t="shared" ref="Q2818:Q2881" si="313">ROUND(P2818*M2818,2)</f>
        <v>80.8</v>
      </c>
      <c r="R2818" s="12">
        <f t="shared" si="309"/>
        <v>7.3003400000000003</v>
      </c>
      <c r="S2818" s="14">
        <f t="shared" si="310"/>
        <v>1.0999999999999999E-2</v>
      </c>
      <c r="T2818" s="13">
        <f t="shared" si="311"/>
        <v>11.11</v>
      </c>
      <c r="U2818" s="14" t="s">
        <v>349</v>
      </c>
      <c r="V2818" t="s">
        <v>18</v>
      </c>
      <c r="W2818" s="58">
        <v>7.1868999999999996</v>
      </c>
      <c r="X2818" s="79">
        <f t="shared" ref="X2818:X2881" si="314">IF(O2818="CNY",P2818/W2818*M2818,1)</f>
        <v>11.24267764961249</v>
      </c>
    </row>
    <row r="2819" spans="1:24" x14ac:dyDescent="0.2">
      <c r="A2819" s="37" t="str">
        <f t="shared" si="312"/>
        <v>2025-6</v>
      </c>
      <c r="B2819" t="s">
        <v>5956</v>
      </c>
      <c r="C2819" s="23">
        <v>45831</v>
      </c>
      <c r="D2819" s="23">
        <v>45813</v>
      </c>
      <c r="E2819" t="s">
        <v>169</v>
      </c>
      <c r="F2819" t="s">
        <v>170</v>
      </c>
      <c r="G2819" s="22"/>
      <c r="H2819" t="s">
        <v>6405</v>
      </c>
      <c r="I2819" t="s">
        <v>5631</v>
      </c>
      <c r="J2819" t="s">
        <v>5774</v>
      </c>
      <c r="K2819" s="10" t="str">
        <f t="shared" si="308"/>
        <v>STKR</v>
      </c>
      <c r="L2819" t="s">
        <v>10</v>
      </c>
      <c r="M2819" s="48">
        <v>1010</v>
      </c>
      <c r="N2819" t="s">
        <v>1472</v>
      </c>
      <c r="O2819" t="s">
        <v>11</v>
      </c>
      <c r="P2819" s="50">
        <v>0.08</v>
      </c>
      <c r="Q2819" s="11">
        <f t="shared" si="313"/>
        <v>80.8</v>
      </c>
      <c r="R2819" s="12">
        <f t="shared" si="309"/>
        <v>7.3003400000000003</v>
      </c>
      <c r="S2819" s="14">
        <f t="shared" si="310"/>
        <v>1.0999999999999999E-2</v>
      </c>
      <c r="T2819" s="13">
        <f t="shared" si="311"/>
        <v>11.11</v>
      </c>
      <c r="U2819" s="14" t="s">
        <v>349</v>
      </c>
      <c r="V2819" t="s">
        <v>18</v>
      </c>
      <c r="W2819" s="58">
        <v>7.1868999999999996</v>
      </c>
      <c r="X2819" s="79">
        <f t="shared" si="314"/>
        <v>11.24267764961249</v>
      </c>
    </row>
    <row r="2820" spans="1:24" x14ac:dyDescent="0.2">
      <c r="A2820" s="37" t="str">
        <f t="shared" si="312"/>
        <v>2025-6</v>
      </c>
      <c r="B2820" t="s">
        <v>5957</v>
      </c>
      <c r="C2820" s="23">
        <v>45825</v>
      </c>
      <c r="D2820" s="23">
        <v>45813</v>
      </c>
      <c r="E2820" t="s">
        <v>806</v>
      </c>
      <c r="F2820" t="s">
        <v>807</v>
      </c>
      <c r="G2820" s="22"/>
      <c r="H2820" t="s">
        <v>6421</v>
      </c>
      <c r="I2820" t="s">
        <v>817</v>
      </c>
      <c r="J2820" t="s">
        <v>818</v>
      </c>
      <c r="K2820" s="10" t="str">
        <f t="shared" si="308"/>
        <v>BAG-</v>
      </c>
      <c r="L2820" t="s">
        <v>10</v>
      </c>
      <c r="M2820" s="48">
        <v>10000</v>
      </c>
      <c r="N2820" t="s">
        <v>1472</v>
      </c>
      <c r="O2820" t="s">
        <v>11</v>
      </c>
      <c r="P2820" s="50">
        <v>8.5000000000000006E-2</v>
      </c>
      <c r="Q2820" s="11">
        <f t="shared" si="313"/>
        <v>850</v>
      </c>
      <c r="R2820" s="12">
        <f t="shared" si="309"/>
        <v>7.3003400000000003</v>
      </c>
      <c r="S2820" s="14">
        <f t="shared" si="310"/>
        <v>1.1599999999999999E-2</v>
      </c>
      <c r="T2820" s="13">
        <f t="shared" si="311"/>
        <v>116</v>
      </c>
      <c r="U2820" s="14" t="s">
        <v>349</v>
      </c>
      <c r="V2820" t="s">
        <v>810</v>
      </c>
      <c r="W2820" s="58">
        <v>7.1868999999999996</v>
      </c>
      <c r="X2820" s="79">
        <f t="shared" si="314"/>
        <v>118.27074260112151</v>
      </c>
    </row>
    <row r="2821" spans="1:24" x14ac:dyDescent="0.2">
      <c r="A2821" s="37" t="str">
        <f t="shared" si="312"/>
        <v>2025-6</v>
      </c>
      <c r="B2821" t="s">
        <v>5958</v>
      </c>
      <c r="C2821" s="23">
        <v>45825</v>
      </c>
      <c r="D2821" s="23">
        <v>45818</v>
      </c>
      <c r="E2821" t="s">
        <v>806</v>
      </c>
      <c r="F2821" t="s">
        <v>807</v>
      </c>
      <c r="G2821" s="22"/>
      <c r="H2821" t="s">
        <v>6427</v>
      </c>
      <c r="I2821" t="s">
        <v>3212</v>
      </c>
      <c r="J2821" t="s">
        <v>3419</v>
      </c>
      <c r="K2821" s="10" t="str">
        <f t="shared" si="308"/>
        <v>BAG-</v>
      </c>
      <c r="L2821" t="s">
        <v>10</v>
      </c>
      <c r="M2821" s="48">
        <v>10000</v>
      </c>
      <c r="N2821" t="s">
        <v>1472</v>
      </c>
      <c r="O2821" t="s">
        <v>11</v>
      </c>
      <c r="P2821" s="50">
        <v>8.7999999999999995E-2</v>
      </c>
      <c r="Q2821" s="11">
        <f t="shared" si="313"/>
        <v>880</v>
      </c>
      <c r="R2821" s="12">
        <f t="shared" si="309"/>
        <v>7.3003400000000003</v>
      </c>
      <c r="S2821" s="14">
        <f t="shared" si="310"/>
        <v>1.21E-2</v>
      </c>
      <c r="T2821" s="13">
        <f t="shared" si="311"/>
        <v>121</v>
      </c>
      <c r="U2821" s="14" t="s">
        <v>349</v>
      </c>
      <c r="V2821" t="s">
        <v>810</v>
      </c>
      <c r="W2821" s="58">
        <v>7.1868999999999996</v>
      </c>
      <c r="X2821" s="79">
        <f t="shared" si="314"/>
        <v>122.44500410469048</v>
      </c>
    </row>
    <row r="2822" spans="1:24" x14ac:dyDescent="0.2">
      <c r="A2822" s="37" t="str">
        <f t="shared" si="312"/>
        <v>2025-6</v>
      </c>
      <c r="B2822" t="s">
        <v>5959</v>
      </c>
      <c r="C2822" s="23">
        <v>45838</v>
      </c>
      <c r="D2822" s="23">
        <v>45828</v>
      </c>
      <c r="E2822" t="s">
        <v>806</v>
      </c>
      <c r="F2822" t="s">
        <v>807</v>
      </c>
      <c r="G2822" s="22"/>
      <c r="H2822" t="s">
        <v>6423</v>
      </c>
      <c r="I2822" t="s">
        <v>3212</v>
      </c>
      <c r="J2822" t="s">
        <v>3419</v>
      </c>
      <c r="K2822" s="10" t="str">
        <f t="shared" si="308"/>
        <v>BAG-</v>
      </c>
      <c r="L2822" t="s">
        <v>10</v>
      </c>
      <c r="M2822" s="48">
        <v>10000</v>
      </c>
      <c r="N2822" t="s">
        <v>1472</v>
      </c>
      <c r="O2822" t="s">
        <v>11</v>
      </c>
      <c r="P2822" s="50">
        <v>8.7999999999999995E-2</v>
      </c>
      <c r="Q2822" s="11">
        <f t="shared" si="313"/>
        <v>880</v>
      </c>
      <c r="R2822" s="12">
        <f t="shared" si="309"/>
        <v>7.3003400000000003</v>
      </c>
      <c r="S2822" s="14">
        <f t="shared" si="310"/>
        <v>1.21E-2</v>
      </c>
      <c r="T2822" s="13">
        <f t="shared" si="311"/>
        <v>121</v>
      </c>
      <c r="U2822" s="14" t="s">
        <v>349</v>
      </c>
      <c r="V2822" t="s">
        <v>810</v>
      </c>
      <c r="W2822" s="58">
        <v>7.1868999999999996</v>
      </c>
      <c r="X2822" s="79">
        <f t="shared" si="314"/>
        <v>122.44500410469048</v>
      </c>
    </row>
    <row r="2823" spans="1:24" x14ac:dyDescent="0.2">
      <c r="A2823" s="37" t="str">
        <f t="shared" si="312"/>
        <v>2025-6</v>
      </c>
      <c r="B2823" t="s">
        <v>5960</v>
      </c>
      <c r="C2823" s="23">
        <v>45821</v>
      </c>
      <c r="D2823" s="23">
        <v>45793</v>
      </c>
      <c r="E2823" t="s">
        <v>162</v>
      </c>
      <c r="F2823" t="s">
        <v>163</v>
      </c>
      <c r="G2823" s="22"/>
      <c r="H2823" t="s">
        <v>6424</v>
      </c>
      <c r="I2823" t="s">
        <v>583</v>
      </c>
      <c r="J2823" t="s">
        <v>584</v>
      </c>
      <c r="K2823" s="10" t="str">
        <f t="shared" si="308"/>
        <v>SCR-</v>
      </c>
      <c r="L2823" t="s">
        <v>10</v>
      </c>
      <c r="M2823" s="48">
        <v>1000</v>
      </c>
      <c r="N2823" t="s">
        <v>1472</v>
      </c>
      <c r="O2823" t="s">
        <v>11</v>
      </c>
      <c r="P2823" s="50">
        <v>9.2999999999999999E-2</v>
      </c>
      <c r="Q2823" s="11">
        <f t="shared" si="313"/>
        <v>93</v>
      </c>
      <c r="R2823" s="12">
        <f t="shared" si="309"/>
        <v>7.3003400000000003</v>
      </c>
      <c r="S2823" s="14">
        <f t="shared" si="310"/>
        <v>1.2699999999999999E-2</v>
      </c>
      <c r="T2823" s="13">
        <f t="shared" si="311"/>
        <v>12.7</v>
      </c>
      <c r="U2823" s="14" t="s">
        <v>349</v>
      </c>
      <c r="V2823" t="s">
        <v>166</v>
      </c>
      <c r="W2823" s="58">
        <v>7.1868999999999996</v>
      </c>
      <c r="X2823" s="79">
        <f t="shared" si="314"/>
        <v>12.940210661063881</v>
      </c>
    </row>
    <row r="2824" spans="1:24" x14ac:dyDescent="0.2">
      <c r="A2824" s="37" t="str">
        <f t="shared" si="312"/>
        <v>2025-6</v>
      </c>
      <c r="B2824" t="s">
        <v>5961</v>
      </c>
      <c r="C2824" s="23">
        <v>45821</v>
      </c>
      <c r="D2824" s="23">
        <v>45807</v>
      </c>
      <c r="E2824" t="s">
        <v>162</v>
      </c>
      <c r="F2824" t="s">
        <v>163</v>
      </c>
      <c r="G2824" s="22"/>
      <c r="H2824" t="s">
        <v>6424</v>
      </c>
      <c r="I2824" t="s">
        <v>583</v>
      </c>
      <c r="J2824" t="s">
        <v>584</v>
      </c>
      <c r="K2824" s="10" t="str">
        <f t="shared" si="308"/>
        <v>SCR-</v>
      </c>
      <c r="L2824" t="s">
        <v>10</v>
      </c>
      <c r="M2824" s="48">
        <v>8000</v>
      </c>
      <c r="N2824" t="s">
        <v>1472</v>
      </c>
      <c r="O2824" t="s">
        <v>11</v>
      </c>
      <c r="P2824" s="50">
        <v>9.2999999999999999E-2</v>
      </c>
      <c r="Q2824" s="11">
        <f t="shared" si="313"/>
        <v>744</v>
      </c>
      <c r="R2824" s="12">
        <f t="shared" si="309"/>
        <v>7.3003400000000003</v>
      </c>
      <c r="S2824" s="14">
        <f t="shared" si="310"/>
        <v>1.2699999999999999E-2</v>
      </c>
      <c r="T2824" s="13">
        <f t="shared" si="311"/>
        <v>101.6</v>
      </c>
      <c r="U2824" s="14" t="s">
        <v>349</v>
      </c>
      <c r="V2824" t="s">
        <v>166</v>
      </c>
      <c r="W2824" s="58">
        <v>7.1868999999999996</v>
      </c>
      <c r="X2824" s="79">
        <f t="shared" si="314"/>
        <v>103.52168528851105</v>
      </c>
    </row>
    <row r="2825" spans="1:24" x14ac:dyDescent="0.2">
      <c r="A2825" s="37" t="str">
        <f t="shared" si="312"/>
        <v>2025-6</v>
      </c>
      <c r="B2825" t="s">
        <v>5962</v>
      </c>
      <c r="C2825" s="23">
        <v>45831</v>
      </c>
      <c r="D2825" s="23">
        <v>45813</v>
      </c>
      <c r="E2825" t="s">
        <v>169</v>
      </c>
      <c r="F2825" t="s">
        <v>170</v>
      </c>
      <c r="G2825" s="22"/>
      <c r="H2825" t="s">
        <v>6428</v>
      </c>
      <c r="I2825" t="s">
        <v>5632</v>
      </c>
      <c r="J2825" t="s">
        <v>5775</v>
      </c>
      <c r="K2825" s="10" t="str">
        <f t="shared" si="308"/>
        <v>U&amp;C-</v>
      </c>
      <c r="L2825" t="s">
        <v>10</v>
      </c>
      <c r="M2825" s="48">
        <v>4060</v>
      </c>
      <c r="N2825" t="s">
        <v>1472</v>
      </c>
      <c r="O2825" t="s">
        <v>11</v>
      </c>
      <c r="P2825" s="50">
        <v>9.5000000000000001E-2</v>
      </c>
      <c r="Q2825" s="11">
        <f t="shared" si="313"/>
        <v>385.7</v>
      </c>
      <c r="R2825" s="12">
        <f t="shared" si="309"/>
        <v>7.3003400000000003</v>
      </c>
      <c r="S2825" s="14">
        <f t="shared" si="310"/>
        <v>1.2999999999999999E-2</v>
      </c>
      <c r="T2825" s="13">
        <f t="shared" si="311"/>
        <v>52.78</v>
      </c>
      <c r="U2825" s="14" t="s">
        <v>349</v>
      </c>
      <c r="V2825" t="s">
        <v>177</v>
      </c>
      <c r="W2825" s="58">
        <v>7.1868999999999996</v>
      </c>
      <c r="X2825" s="79">
        <f t="shared" si="314"/>
        <v>53.667088730885368</v>
      </c>
    </row>
    <row r="2826" spans="1:24" x14ac:dyDescent="0.2">
      <c r="A2826" s="37" t="str">
        <f t="shared" si="312"/>
        <v>2025-6</v>
      </c>
      <c r="B2826" t="s">
        <v>5963</v>
      </c>
      <c r="C2826" s="23">
        <v>45812</v>
      </c>
      <c r="D2826" s="23">
        <v>45793</v>
      </c>
      <c r="E2826" t="s">
        <v>128</v>
      </c>
      <c r="F2826" t="s">
        <v>129</v>
      </c>
      <c r="G2826" s="22"/>
      <c r="H2826" t="s">
        <v>6416</v>
      </c>
      <c r="I2826" t="s">
        <v>1585</v>
      </c>
      <c r="J2826" t="s">
        <v>1586</v>
      </c>
      <c r="K2826" s="10" t="str">
        <f t="shared" si="308"/>
        <v>RIV-</v>
      </c>
      <c r="L2826" t="s">
        <v>10</v>
      </c>
      <c r="M2826" s="48">
        <v>1000</v>
      </c>
      <c r="N2826" t="s">
        <v>1472</v>
      </c>
      <c r="O2826" t="s">
        <v>11</v>
      </c>
      <c r="P2826" s="50">
        <v>9.6100000000000005E-2</v>
      </c>
      <c r="Q2826" s="11">
        <f t="shared" si="313"/>
        <v>96.1</v>
      </c>
      <c r="R2826" s="12">
        <f t="shared" si="309"/>
        <v>7.3003400000000003</v>
      </c>
      <c r="S2826" s="14">
        <f t="shared" si="310"/>
        <v>1.32E-2</v>
      </c>
      <c r="T2826" s="13">
        <f t="shared" si="311"/>
        <v>13.2</v>
      </c>
      <c r="U2826" s="14" t="s">
        <v>349</v>
      </c>
      <c r="V2826" t="s">
        <v>132</v>
      </c>
      <c r="W2826" s="58">
        <v>7.1868999999999996</v>
      </c>
      <c r="X2826" s="79">
        <f t="shared" si="314"/>
        <v>13.371551016432678</v>
      </c>
    </row>
    <row r="2827" spans="1:24" x14ac:dyDescent="0.2">
      <c r="A2827" s="37" t="str">
        <f t="shared" si="312"/>
        <v>2025-6</v>
      </c>
      <c r="B2827" t="s">
        <v>5964</v>
      </c>
      <c r="C2827" s="23">
        <v>45819</v>
      </c>
      <c r="D2827" s="23">
        <v>45799</v>
      </c>
      <c r="E2827" t="s">
        <v>169</v>
      </c>
      <c r="F2827" t="s">
        <v>170</v>
      </c>
      <c r="G2827" s="22"/>
      <c r="H2827" t="s">
        <v>6404</v>
      </c>
      <c r="I2827" t="s">
        <v>1101</v>
      </c>
      <c r="J2827" t="s">
        <v>1102</v>
      </c>
      <c r="K2827" s="10" t="str">
        <f t="shared" si="308"/>
        <v>PAP-</v>
      </c>
      <c r="L2827" t="s">
        <v>10</v>
      </c>
      <c r="M2827" s="48">
        <v>2000</v>
      </c>
      <c r="N2827" t="s">
        <v>1472</v>
      </c>
      <c r="O2827" t="s">
        <v>11</v>
      </c>
      <c r="P2827" s="50">
        <v>0.1</v>
      </c>
      <c r="Q2827" s="11">
        <f t="shared" si="313"/>
        <v>200</v>
      </c>
      <c r="R2827" s="12">
        <f t="shared" si="309"/>
        <v>7.3003400000000003</v>
      </c>
      <c r="S2827" s="14">
        <f t="shared" si="310"/>
        <v>1.37E-2</v>
      </c>
      <c r="T2827" s="13">
        <f t="shared" si="311"/>
        <v>27.4</v>
      </c>
      <c r="U2827" s="14" t="s">
        <v>349</v>
      </c>
      <c r="V2827" t="s">
        <v>1094</v>
      </c>
      <c r="W2827" s="58">
        <v>7.1868999999999996</v>
      </c>
      <c r="X2827" s="79">
        <f t="shared" si="314"/>
        <v>27.828410023793296</v>
      </c>
    </row>
    <row r="2828" spans="1:24" x14ac:dyDescent="0.2">
      <c r="A2828" s="37" t="str">
        <f t="shared" si="312"/>
        <v>2025-6</v>
      </c>
      <c r="B2828" t="s">
        <v>5965</v>
      </c>
      <c r="C2828" s="23">
        <v>45838</v>
      </c>
      <c r="D2828" s="23">
        <v>45826</v>
      </c>
      <c r="E2828" t="s">
        <v>806</v>
      </c>
      <c r="F2828" t="s">
        <v>807</v>
      </c>
      <c r="G2828" s="22"/>
      <c r="H2828" t="s">
        <v>6423</v>
      </c>
      <c r="I2828" t="s">
        <v>3213</v>
      </c>
      <c r="J2828" t="s">
        <v>3420</v>
      </c>
      <c r="K2828" s="10" t="str">
        <f t="shared" si="308"/>
        <v>BAG-</v>
      </c>
      <c r="L2828" t="s">
        <v>10</v>
      </c>
      <c r="M2828" s="48">
        <v>10000</v>
      </c>
      <c r="N2828" t="s">
        <v>1472</v>
      </c>
      <c r="O2828" t="s">
        <v>11</v>
      </c>
      <c r="P2828" s="50">
        <v>0.1</v>
      </c>
      <c r="Q2828" s="11">
        <f t="shared" si="313"/>
        <v>1000</v>
      </c>
      <c r="R2828" s="12">
        <f t="shared" si="309"/>
        <v>7.3003400000000003</v>
      </c>
      <c r="S2828" s="14">
        <f t="shared" si="310"/>
        <v>1.37E-2</v>
      </c>
      <c r="T2828" s="13">
        <f t="shared" si="311"/>
        <v>137</v>
      </c>
      <c r="U2828" s="14" t="s">
        <v>349</v>
      </c>
      <c r="V2828" t="s">
        <v>810</v>
      </c>
      <c r="W2828" s="58">
        <v>7.1868999999999996</v>
      </c>
      <c r="X2828" s="79">
        <f t="shared" si="314"/>
        <v>139.14205011896647</v>
      </c>
    </row>
    <row r="2829" spans="1:24" x14ac:dyDescent="0.2">
      <c r="A2829" s="37" t="str">
        <f t="shared" si="312"/>
        <v>2025-6</v>
      </c>
      <c r="B2829" t="s">
        <v>5966</v>
      </c>
      <c r="C2829" s="23">
        <v>45821</v>
      </c>
      <c r="D2829" s="23">
        <v>45799</v>
      </c>
      <c r="E2829" t="s">
        <v>162</v>
      </c>
      <c r="F2829" t="s">
        <v>163</v>
      </c>
      <c r="G2829" s="22"/>
      <c r="H2829" t="s">
        <v>6424</v>
      </c>
      <c r="I2829" t="s">
        <v>3520</v>
      </c>
      <c r="J2829" t="s">
        <v>3521</v>
      </c>
      <c r="K2829" s="10" t="str">
        <f t="shared" si="308"/>
        <v>SCR-</v>
      </c>
      <c r="L2829" t="s">
        <v>10</v>
      </c>
      <c r="M2829" s="48">
        <v>6200</v>
      </c>
      <c r="N2829" t="s">
        <v>1472</v>
      </c>
      <c r="O2829" t="s">
        <v>11</v>
      </c>
      <c r="P2829" s="50">
        <v>0.109</v>
      </c>
      <c r="Q2829" s="11">
        <f t="shared" si="313"/>
        <v>675.8</v>
      </c>
      <c r="R2829" s="12">
        <f t="shared" si="309"/>
        <v>7.3003400000000003</v>
      </c>
      <c r="S2829" s="14">
        <f t="shared" si="310"/>
        <v>1.49E-2</v>
      </c>
      <c r="T2829" s="13">
        <f t="shared" si="311"/>
        <v>92.38</v>
      </c>
      <c r="U2829" s="14" t="s">
        <v>349</v>
      </c>
      <c r="V2829" t="s">
        <v>166</v>
      </c>
      <c r="W2829" s="58">
        <v>7.1868999999999996</v>
      </c>
      <c r="X2829" s="79">
        <f t="shared" si="314"/>
        <v>94.032197470397534</v>
      </c>
    </row>
    <row r="2830" spans="1:24" x14ac:dyDescent="0.2">
      <c r="A2830" s="37" t="str">
        <f t="shared" si="312"/>
        <v>2025-6</v>
      </c>
      <c r="B2830" t="s">
        <v>5967</v>
      </c>
      <c r="C2830" s="23">
        <v>45838</v>
      </c>
      <c r="D2830" s="23">
        <v>45825</v>
      </c>
      <c r="E2830" t="s">
        <v>162</v>
      </c>
      <c r="F2830" t="s">
        <v>163</v>
      </c>
      <c r="G2830" s="22"/>
      <c r="H2830" t="s">
        <v>6425</v>
      </c>
      <c r="I2830" t="s">
        <v>3520</v>
      </c>
      <c r="J2830" t="s">
        <v>3521</v>
      </c>
      <c r="K2830" s="10" t="str">
        <f t="shared" si="308"/>
        <v>SCR-</v>
      </c>
      <c r="L2830" t="s">
        <v>10</v>
      </c>
      <c r="M2830" s="48">
        <v>2500</v>
      </c>
      <c r="N2830" t="s">
        <v>1472</v>
      </c>
      <c r="O2830" t="s">
        <v>11</v>
      </c>
      <c r="P2830" s="50">
        <v>0.109</v>
      </c>
      <c r="Q2830" s="11">
        <f t="shared" si="313"/>
        <v>272.5</v>
      </c>
      <c r="R2830" s="12">
        <f t="shared" si="309"/>
        <v>7.3003400000000003</v>
      </c>
      <c r="S2830" s="14">
        <f t="shared" si="310"/>
        <v>1.49E-2</v>
      </c>
      <c r="T2830" s="13">
        <f t="shared" si="311"/>
        <v>37.25</v>
      </c>
      <c r="U2830" s="14" t="s">
        <v>349</v>
      </c>
      <c r="V2830" t="s">
        <v>166</v>
      </c>
      <c r="W2830" s="58">
        <v>7.1868999999999996</v>
      </c>
      <c r="X2830" s="79">
        <f t="shared" si="314"/>
        <v>37.916208657418359</v>
      </c>
    </row>
    <row r="2831" spans="1:24" x14ac:dyDescent="0.2">
      <c r="A2831" s="37" t="str">
        <f t="shared" si="312"/>
        <v>2025-6</v>
      </c>
      <c r="B2831" t="s">
        <v>5968</v>
      </c>
      <c r="C2831" s="23">
        <v>45832</v>
      </c>
      <c r="D2831" s="23">
        <v>45813</v>
      </c>
      <c r="E2831" t="s">
        <v>569</v>
      </c>
      <c r="F2831" t="s">
        <v>570</v>
      </c>
      <c r="G2831" s="22"/>
      <c r="H2831" t="s">
        <v>6429</v>
      </c>
      <c r="I2831" t="s">
        <v>1412</v>
      </c>
      <c r="J2831" t="s">
        <v>1413</v>
      </c>
      <c r="K2831" s="10" t="str">
        <f t="shared" si="308"/>
        <v>WHR-</v>
      </c>
      <c r="L2831" t="s">
        <v>10</v>
      </c>
      <c r="M2831" s="48">
        <v>8800</v>
      </c>
      <c r="N2831" t="s">
        <v>1472</v>
      </c>
      <c r="O2831" t="s">
        <v>11</v>
      </c>
      <c r="P2831" s="50">
        <v>0.1164</v>
      </c>
      <c r="Q2831" s="11">
        <f t="shared" si="313"/>
        <v>1024.32</v>
      </c>
      <c r="R2831" s="12">
        <f t="shared" si="309"/>
        <v>7.3003400000000003</v>
      </c>
      <c r="S2831" s="14">
        <f t="shared" si="310"/>
        <v>1.5900000000000001E-2</v>
      </c>
      <c r="T2831" s="13">
        <f t="shared" si="311"/>
        <v>139.91999999999999</v>
      </c>
      <c r="U2831" s="14" t="s">
        <v>349</v>
      </c>
      <c r="V2831" t="s">
        <v>248</v>
      </c>
      <c r="W2831" s="58">
        <v>7.1868999999999996</v>
      </c>
      <c r="X2831" s="79">
        <f t="shared" si="314"/>
        <v>142.52598477785975</v>
      </c>
    </row>
    <row r="2832" spans="1:24" x14ac:dyDescent="0.2">
      <c r="A2832" s="37" t="str">
        <f t="shared" si="312"/>
        <v>2025-6</v>
      </c>
      <c r="B2832" t="s">
        <v>5969</v>
      </c>
      <c r="C2832" s="23">
        <v>45812</v>
      </c>
      <c r="D2832" s="23">
        <v>45783</v>
      </c>
      <c r="E2832" t="s">
        <v>169</v>
      </c>
      <c r="F2832" t="s">
        <v>170</v>
      </c>
      <c r="G2832" s="22"/>
      <c r="H2832" t="s">
        <v>6430</v>
      </c>
      <c r="I2832" t="s">
        <v>3156</v>
      </c>
      <c r="J2832" t="s">
        <v>3366</v>
      </c>
      <c r="K2832" s="10" t="str">
        <f t="shared" si="308"/>
        <v>PAP-</v>
      </c>
      <c r="L2832" t="s">
        <v>10</v>
      </c>
      <c r="M2832" s="48">
        <v>5000</v>
      </c>
      <c r="N2832" t="s">
        <v>1472</v>
      </c>
      <c r="O2832" t="s">
        <v>11</v>
      </c>
      <c r="P2832" s="50">
        <v>0.12</v>
      </c>
      <c r="Q2832" s="11">
        <f t="shared" si="313"/>
        <v>600</v>
      </c>
      <c r="R2832" s="12">
        <f t="shared" si="309"/>
        <v>7.3003400000000003</v>
      </c>
      <c r="S2832" s="14">
        <f t="shared" si="310"/>
        <v>1.6400000000000001E-2</v>
      </c>
      <c r="T2832" s="13">
        <f t="shared" si="311"/>
        <v>82</v>
      </c>
      <c r="U2832" s="14" t="s">
        <v>349</v>
      </c>
      <c r="V2832" t="s">
        <v>1094</v>
      </c>
      <c r="W2832" s="58">
        <v>7.1868999999999996</v>
      </c>
      <c r="X2832" s="79">
        <f t="shared" si="314"/>
        <v>83.48523007137986</v>
      </c>
    </row>
    <row r="2833" spans="1:24" x14ac:dyDescent="0.2">
      <c r="A2833" s="37" t="str">
        <f t="shared" si="312"/>
        <v>2025-6</v>
      </c>
      <c r="B2833" t="s">
        <v>5970</v>
      </c>
      <c r="C2833" s="23">
        <v>45819</v>
      </c>
      <c r="D2833" s="23">
        <v>45813</v>
      </c>
      <c r="E2833" t="s">
        <v>169</v>
      </c>
      <c r="F2833" t="s">
        <v>170</v>
      </c>
      <c r="G2833" s="22"/>
      <c r="H2833" t="s">
        <v>6431</v>
      </c>
      <c r="I2833" t="s">
        <v>5633</v>
      </c>
      <c r="J2833" t="s">
        <v>5776</v>
      </c>
      <c r="K2833" s="10" t="str">
        <f t="shared" si="308"/>
        <v>STKR</v>
      </c>
      <c r="L2833" t="s">
        <v>10</v>
      </c>
      <c r="M2833" s="48">
        <v>1010</v>
      </c>
      <c r="N2833" t="s">
        <v>1472</v>
      </c>
      <c r="O2833" t="s">
        <v>11</v>
      </c>
      <c r="P2833" s="50">
        <v>0.13</v>
      </c>
      <c r="Q2833" s="11">
        <f t="shared" si="313"/>
        <v>131.30000000000001</v>
      </c>
      <c r="R2833" s="12">
        <f t="shared" si="309"/>
        <v>7.3003400000000003</v>
      </c>
      <c r="S2833" s="14">
        <f t="shared" si="310"/>
        <v>1.78E-2</v>
      </c>
      <c r="T2833" s="13">
        <f t="shared" si="311"/>
        <v>17.98</v>
      </c>
      <c r="U2833" s="14" t="s">
        <v>349</v>
      </c>
      <c r="V2833" t="s">
        <v>18</v>
      </c>
      <c r="W2833" s="58">
        <v>7.1868999999999996</v>
      </c>
      <c r="X2833" s="79">
        <f t="shared" si="314"/>
        <v>18.269351180620298</v>
      </c>
    </row>
    <row r="2834" spans="1:24" x14ac:dyDescent="0.2">
      <c r="A2834" s="37" t="str">
        <f t="shared" si="312"/>
        <v>2025-6</v>
      </c>
      <c r="B2834" t="s">
        <v>5971</v>
      </c>
      <c r="C2834" s="23">
        <v>45838</v>
      </c>
      <c r="D2834" s="23">
        <v>45818</v>
      </c>
      <c r="E2834" t="s">
        <v>806</v>
      </c>
      <c r="F2834" t="s">
        <v>807</v>
      </c>
      <c r="G2834" s="22"/>
      <c r="H2834" t="s">
        <v>6423</v>
      </c>
      <c r="I2834" t="s">
        <v>3214</v>
      </c>
      <c r="J2834" t="s">
        <v>3421</v>
      </c>
      <c r="K2834" s="10" t="str">
        <f t="shared" si="308"/>
        <v>BAG-</v>
      </c>
      <c r="L2834" t="s">
        <v>10</v>
      </c>
      <c r="M2834" s="48">
        <v>900</v>
      </c>
      <c r="N2834" t="s">
        <v>1472</v>
      </c>
      <c r="O2834" t="s">
        <v>11</v>
      </c>
      <c r="P2834" s="50">
        <v>0.13</v>
      </c>
      <c r="Q2834" s="11">
        <f t="shared" si="313"/>
        <v>117</v>
      </c>
      <c r="R2834" s="12">
        <f t="shared" si="309"/>
        <v>7.3003400000000003</v>
      </c>
      <c r="S2834" s="14">
        <f t="shared" si="310"/>
        <v>1.78E-2</v>
      </c>
      <c r="T2834" s="13">
        <f t="shared" si="311"/>
        <v>16.02</v>
      </c>
      <c r="U2834" s="14" t="s">
        <v>349</v>
      </c>
      <c r="V2834" t="s">
        <v>810</v>
      </c>
      <c r="W2834" s="58">
        <v>7.1868999999999996</v>
      </c>
      <c r="X2834" s="79">
        <f t="shared" si="314"/>
        <v>16.279619863919077</v>
      </c>
    </row>
    <row r="2835" spans="1:24" x14ac:dyDescent="0.2">
      <c r="A2835" s="37" t="str">
        <f t="shared" si="312"/>
        <v>2025-6</v>
      </c>
      <c r="B2835" t="s">
        <v>5971</v>
      </c>
      <c r="C2835" s="23">
        <v>45825</v>
      </c>
      <c r="D2835" s="23">
        <v>45818</v>
      </c>
      <c r="E2835" t="s">
        <v>806</v>
      </c>
      <c r="F2835" t="s">
        <v>807</v>
      </c>
      <c r="G2835" s="22"/>
      <c r="H2835" t="s">
        <v>6427</v>
      </c>
      <c r="I2835" t="s">
        <v>3214</v>
      </c>
      <c r="J2835" t="s">
        <v>3421</v>
      </c>
      <c r="K2835" s="10" t="str">
        <f t="shared" si="308"/>
        <v>BAG-</v>
      </c>
      <c r="L2835" t="s">
        <v>10</v>
      </c>
      <c r="M2835" s="48">
        <v>19100</v>
      </c>
      <c r="N2835" t="s">
        <v>1472</v>
      </c>
      <c r="O2835" t="s">
        <v>11</v>
      </c>
      <c r="P2835" s="50">
        <v>0.13</v>
      </c>
      <c r="Q2835" s="11">
        <f t="shared" si="313"/>
        <v>2483</v>
      </c>
      <c r="R2835" s="12">
        <f t="shared" si="309"/>
        <v>7.3003400000000003</v>
      </c>
      <c r="S2835" s="14">
        <f t="shared" si="310"/>
        <v>1.78E-2</v>
      </c>
      <c r="T2835" s="13">
        <f t="shared" si="311"/>
        <v>339.98</v>
      </c>
      <c r="U2835" s="14" t="s">
        <v>349</v>
      </c>
      <c r="V2835" t="s">
        <v>810</v>
      </c>
      <c r="W2835" s="58">
        <v>7.1868999999999996</v>
      </c>
      <c r="X2835" s="79">
        <f t="shared" si="314"/>
        <v>345.48971044539371</v>
      </c>
    </row>
    <row r="2836" spans="1:24" x14ac:dyDescent="0.2">
      <c r="A2836" s="37" t="str">
        <f t="shared" si="312"/>
        <v>2025-6</v>
      </c>
      <c r="B2836" t="s">
        <v>5972</v>
      </c>
      <c r="C2836" s="23">
        <v>45838</v>
      </c>
      <c r="D2836" s="23">
        <v>45828</v>
      </c>
      <c r="E2836" t="s">
        <v>806</v>
      </c>
      <c r="F2836" t="s">
        <v>807</v>
      </c>
      <c r="G2836" s="22"/>
      <c r="H2836" t="s">
        <v>6423</v>
      </c>
      <c r="I2836" t="s">
        <v>3214</v>
      </c>
      <c r="J2836" t="s">
        <v>3421</v>
      </c>
      <c r="K2836" s="10" t="str">
        <f t="shared" si="308"/>
        <v>BAG-</v>
      </c>
      <c r="L2836" t="s">
        <v>10</v>
      </c>
      <c r="M2836" s="48">
        <v>20000</v>
      </c>
      <c r="N2836" t="s">
        <v>1472</v>
      </c>
      <c r="O2836" t="s">
        <v>11</v>
      </c>
      <c r="P2836" s="50">
        <v>0.13</v>
      </c>
      <c r="Q2836" s="11">
        <f t="shared" si="313"/>
        <v>2600</v>
      </c>
      <c r="R2836" s="12">
        <f t="shared" si="309"/>
        <v>7.3003400000000003</v>
      </c>
      <c r="S2836" s="14">
        <f t="shared" si="310"/>
        <v>1.78E-2</v>
      </c>
      <c r="T2836" s="13">
        <f t="shared" si="311"/>
        <v>356</v>
      </c>
      <c r="U2836" s="14" t="s">
        <v>349</v>
      </c>
      <c r="V2836" t="s">
        <v>810</v>
      </c>
      <c r="W2836" s="58">
        <v>7.1868999999999996</v>
      </c>
      <c r="X2836" s="79">
        <f t="shared" si="314"/>
        <v>361.76933030931281</v>
      </c>
    </row>
    <row r="2837" spans="1:24" x14ac:dyDescent="0.2">
      <c r="A2837" s="37" t="str">
        <f t="shared" si="312"/>
        <v>2025-6</v>
      </c>
      <c r="B2837" t="s">
        <v>5973</v>
      </c>
      <c r="C2837" s="23">
        <v>45817</v>
      </c>
      <c r="D2837" s="23">
        <v>45807</v>
      </c>
      <c r="E2837" t="s">
        <v>806</v>
      </c>
      <c r="F2837" t="s">
        <v>807</v>
      </c>
      <c r="G2837" s="22"/>
      <c r="H2837" t="s">
        <v>6419</v>
      </c>
      <c r="I2837" t="s">
        <v>3138</v>
      </c>
      <c r="J2837" t="s">
        <v>3348</v>
      </c>
      <c r="K2837" s="10" t="str">
        <f t="shared" ref="K2837:K2900" si="315">+LEFT(V2837,4)</f>
        <v>BAG-</v>
      </c>
      <c r="L2837" t="s">
        <v>10</v>
      </c>
      <c r="M2837" s="48">
        <v>3500</v>
      </c>
      <c r="N2837" t="s">
        <v>1472</v>
      </c>
      <c r="O2837" t="s">
        <v>11</v>
      </c>
      <c r="P2837" s="50">
        <v>0.13200000000000001</v>
      </c>
      <c r="Q2837" s="11">
        <f t="shared" si="313"/>
        <v>462</v>
      </c>
      <c r="R2837" s="12">
        <f t="shared" ref="R2837:R2900" si="316">IF(O2837="HKD",7.8,IF(O2837="CNY",7.30034,1))</f>
        <v>7.3003400000000003</v>
      </c>
      <c r="S2837" s="14">
        <f t="shared" ref="S2837:S2900" si="317">+ROUND(P2837/R2837,4)</f>
        <v>1.8100000000000002E-2</v>
      </c>
      <c r="T2837" s="13">
        <f t="shared" ref="T2837:T2900" si="318">ROUND(S2837*M2837,2)</f>
        <v>63.35</v>
      </c>
      <c r="U2837" s="14" t="s">
        <v>349</v>
      </c>
      <c r="V2837" t="s">
        <v>810</v>
      </c>
      <c r="W2837" s="58">
        <v>7.1868999999999996</v>
      </c>
      <c r="X2837" s="79">
        <f t="shared" si="314"/>
        <v>64.283627154962502</v>
      </c>
    </row>
    <row r="2838" spans="1:24" x14ac:dyDescent="0.2">
      <c r="A2838" s="37" t="str">
        <f t="shared" si="312"/>
        <v>2025-6</v>
      </c>
      <c r="B2838" t="s">
        <v>5974</v>
      </c>
      <c r="C2838" s="23">
        <v>45819</v>
      </c>
      <c r="D2838" s="23">
        <v>45756</v>
      </c>
      <c r="E2838" t="s">
        <v>235</v>
      </c>
      <c r="F2838" t="s">
        <v>236</v>
      </c>
      <c r="G2838" s="22"/>
      <c r="H2838" t="s">
        <v>6432</v>
      </c>
      <c r="I2838" t="s">
        <v>1352</v>
      </c>
      <c r="J2838" t="s">
        <v>1353</v>
      </c>
      <c r="K2838" s="10" t="str">
        <f t="shared" si="315"/>
        <v>RIV-</v>
      </c>
      <c r="L2838" t="s">
        <v>10</v>
      </c>
      <c r="M2838" s="48">
        <v>36000</v>
      </c>
      <c r="N2838" t="s">
        <v>1472</v>
      </c>
      <c r="O2838" t="s">
        <v>11</v>
      </c>
      <c r="P2838" s="50">
        <v>0.1328</v>
      </c>
      <c r="Q2838" s="11">
        <f t="shared" si="313"/>
        <v>4780.8</v>
      </c>
      <c r="R2838" s="12">
        <f t="shared" si="316"/>
        <v>7.3003400000000003</v>
      </c>
      <c r="S2838" s="14">
        <f t="shared" si="317"/>
        <v>1.8200000000000001E-2</v>
      </c>
      <c r="T2838" s="13">
        <f t="shared" si="318"/>
        <v>655.20000000000005</v>
      </c>
      <c r="U2838" s="14" t="s">
        <v>349</v>
      </c>
      <c r="V2838" t="s">
        <v>132</v>
      </c>
      <c r="W2838" s="58">
        <v>7.1868999999999996</v>
      </c>
      <c r="X2838" s="79">
        <f t="shared" si="314"/>
        <v>665.21031320875488</v>
      </c>
    </row>
    <row r="2839" spans="1:24" x14ac:dyDescent="0.2">
      <c r="A2839" s="37" t="str">
        <f t="shared" si="312"/>
        <v>2025-6</v>
      </c>
      <c r="B2839" t="s">
        <v>5975</v>
      </c>
      <c r="C2839" s="23">
        <v>45819</v>
      </c>
      <c r="D2839" s="23">
        <v>45797</v>
      </c>
      <c r="E2839" t="s">
        <v>235</v>
      </c>
      <c r="F2839" t="s">
        <v>236</v>
      </c>
      <c r="G2839" s="22"/>
      <c r="H2839" t="s">
        <v>6413</v>
      </c>
      <c r="I2839" t="s">
        <v>1352</v>
      </c>
      <c r="J2839" t="s">
        <v>1353</v>
      </c>
      <c r="K2839" s="10" t="str">
        <f t="shared" si="315"/>
        <v>RIV-</v>
      </c>
      <c r="L2839" t="s">
        <v>10</v>
      </c>
      <c r="M2839" s="48">
        <v>47000</v>
      </c>
      <c r="N2839" t="s">
        <v>1472</v>
      </c>
      <c r="O2839" t="s">
        <v>11</v>
      </c>
      <c r="P2839" s="50">
        <v>0.1328</v>
      </c>
      <c r="Q2839" s="11">
        <f t="shared" si="313"/>
        <v>6241.6</v>
      </c>
      <c r="R2839" s="12">
        <f t="shared" si="316"/>
        <v>7.3003400000000003</v>
      </c>
      <c r="S2839" s="14">
        <f t="shared" si="317"/>
        <v>1.8200000000000001E-2</v>
      </c>
      <c r="T2839" s="13">
        <f t="shared" si="318"/>
        <v>855.4</v>
      </c>
      <c r="U2839" s="14" t="s">
        <v>349</v>
      </c>
      <c r="V2839" t="s">
        <v>132</v>
      </c>
      <c r="W2839" s="58">
        <v>7.1868999999999996</v>
      </c>
      <c r="X2839" s="79">
        <f t="shared" si="314"/>
        <v>868.46902002254103</v>
      </c>
    </row>
    <row r="2840" spans="1:24" x14ac:dyDescent="0.2">
      <c r="A2840" s="37" t="str">
        <f t="shared" si="312"/>
        <v>2025-6</v>
      </c>
      <c r="B2840" t="s">
        <v>5976</v>
      </c>
      <c r="C2840" s="23">
        <v>45819</v>
      </c>
      <c r="D2840" s="23">
        <v>45800</v>
      </c>
      <c r="E2840" t="s">
        <v>235</v>
      </c>
      <c r="F2840" t="s">
        <v>236</v>
      </c>
      <c r="G2840" s="22"/>
      <c r="H2840" t="s">
        <v>6433</v>
      </c>
      <c r="I2840" t="s">
        <v>1352</v>
      </c>
      <c r="J2840" t="s">
        <v>1353</v>
      </c>
      <c r="K2840" s="10" t="str">
        <f t="shared" si="315"/>
        <v>RIV-</v>
      </c>
      <c r="L2840" t="s">
        <v>10</v>
      </c>
      <c r="M2840" s="48">
        <v>32500</v>
      </c>
      <c r="N2840" t="s">
        <v>1472</v>
      </c>
      <c r="O2840" t="s">
        <v>11</v>
      </c>
      <c r="P2840" s="50">
        <v>0.1328</v>
      </c>
      <c r="Q2840" s="11">
        <f t="shared" si="313"/>
        <v>4316</v>
      </c>
      <c r="R2840" s="12">
        <f t="shared" si="316"/>
        <v>7.3003400000000003</v>
      </c>
      <c r="S2840" s="14">
        <f t="shared" si="317"/>
        <v>1.8200000000000001E-2</v>
      </c>
      <c r="T2840" s="13">
        <f t="shared" si="318"/>
        <v>591.5</v>
      </c>
      <c r="U2840" s="14" t="s">
        <v>349</v>
      </c>
      <c r="V2840" t="s">
        <v>132</v>
      </c>
      <c r="W2840" s="58">
        <v>7.1868999999999996</v>
      </c>
      <c r="X2840" s="79">
        <f t="shared" si="314"/>
        <v>600.53708831345921</v>
      </c>
    </row>
    <row r="2841" spans="1:24" x14ac:dyDescent="0.2">
      <c r="A2841" s="37" t="str">
        <f t="shared" si="312"/>
        <v>2025-6</v>
      </c>
      <c r="B2841" t="s">
        <v>5977</v>
      </c>
      <c r="C2841" s="23">
        <v>45831</v>
      </c>
      <c r="D2841" s="23">
        <v>45803</v>
      </c>
      <c r="E2841" t="s">
        <v>235</v>
      </c>
      <c r="F2841" t="s">
        <v>236</v>
      </c>
      <c r="G2841" s="22"/>
      <c r="H2841" t="s">
        <v>6434</v>
      </c>
      <c r="I2841" t="s">
        <v>1352</v>
      </c>
      <c r="J2841" t="s">
        <v>1353</v>
      </c>
      <c r="K2841" s="10" t="str">
        <f t="shared" si="315"/>
        <v>RIV-</v>
      </c>
      <c r="L2841" t="s">
        <v>10</v>
      </c>
      <c r="M2841" s="48">
        <v>47500</v>
      </c>
      <c r="N2841" t="s">
        <v>1472</v>
      </c>
      <c r="O2841" t="s">
        <v>11</v>
      </c>
      <c r="P2841" s="50">
        <v>0.1328</v>
      </c>
      <c r="Q2841" s="11">
        <f t="shared" si="313"/>
        <v>6308</v>
      </c>
      <c r="R2841" s="12">
        <f t="shared" si="316"/>
        <v>7.3003400000000003</v>
      </c>
      <c r="S2841" s="14">
        <f t="shared" si="317"/>
        <v>1.8200000000000001E-2</v>
      </c>
      <c r="T2841" s="13">
        <f t="shared" si="318"/>
        <v>864.5</v>
      </c>
      <c r="U2841" s="14" t="s">
        <v>349</v>
      </c>
      <c r="V2841" t="s">
        <v>132</v>
      </c>
      <c r="W2841" s="58">
        <v>7.1868999999999996</v>
      </c>
      <c r="X2841" s="79">
        <f t="shared" si="314"/>
        <v>877.70805215044038</v>
      </c>
    </row>
    <row r="2842" spans="1:24" x14ac:dyDescent="0.2">
      <c r="A2842" s="37" t="str">
        <f t="shared" si="312"/>
        <v>2025-6</v>
      </c>
      <c r="B2842" t="s">
        <v>5978</v>
      </c>
      <c r="C2842" s="23">
        <v>45819</v>
      </c>
      <c r="D2842" s="23">
        <v>45734</v>
      </c>
      <c r="E2842" t="s">
        <v>235</v>
      </c>
      <c r="F2842" t="s">
        <v>236</v>
      </c>
      <c r="G2842" s="22"/>
      <c r="H2842" t="s">
        <v>6432</v>
      </c>
      <c r="I2842" t="s">
        <v>1352</v>
      </c>
      <c r="J2842" t="s">
        <v>1353</v>
      </c>
      <c r="K2842" s="10" t="str">
        <f t="shared" si="315"/>
        <v>RIV-</v>
      </c>
      <c r="L2842" t="s">
        <v>10</v>
      </c>
      <c r="M2842" s="48">
        <v>6050</v>
      </c>
      <c r="N2842" t="s">
        <v>1472</v>
      </c>
      <c r="O2842" t="s">
        <v>11</v>
      </c>
      <c r="P2842" s="50">
        <v>0.13550000000000001</v>
      </c>
      <c r="Q2842" s="11">
        <f t="shared" si="313"/>
        <v>819.78</v>
      </c>
      <c r="R2842" s="12">
        <f t="shared" si="316"/>
        <v>7.3003400000000003</v>
      </c>
      <c r="S2842" s="14">
        <f t="shared" si="317"/>
        <v>1.8599999999999998E-2</v>
      </c>
      <c r="T2842" s="13">
        <f t="shared" si="318"/>
        <v>112.53</v>
      </c>
      <c r="U2842" s="14" t="s">
        <v>349</v>
      </c>
      <c r="V2842" t="s">
        <v>132</v>
      </c>
      <c r="W2842" s="58">
        <v>7.1868999999999996</v>
      </c>
      <c r="X2842" s="79">
        <f t="shared" si="314"/>
        <v>114.06517413627574</v>
      </c>
    </row>
    <row r="2843" spans="1:24" x14ac:dyDescent="0.2">
      <c r="A2843" s="37" t="str">
        <f t="shared" si="312"/>
        <v>2025-6</v>
      </c>
      <c r="B2843" t="s">
        <v>5979</v>
      </c>
      <c r="C2843" s="23">
        <v>45812</v>
      </c>
      <c r="D2843" s="23">
        <v>45783</v>
      </c>
      <c r="E2843" t="s">
        <v>169</v>
      </c>
      <c r="F2843" t="s">
        <v>170</v>
      </c>
      <c r="G2843" s="22"/>
      <c r="H2843" t="s">
        <v>6435</v>
      </c>
      <c r="I2843" t="s">
        <v>3254</v>
      </c>
      <c r="J2843" t="s">
        <v>3461</v>
      </c>
      <c r="K2843" s="10" t="str">
        <f t="shared" si="315"/>
        <v>PAP-</v>
      </c>
      <c r="L2843" t="s">
        <v>10</v>
      </c>
      <c r="M2843" s="48">
        <v>25000</v>
      </c>
      <c r="N2843" t="s">
        <v>1472</v>
      </c>
      <c r="O2843" t="s">
        <v>11</v>
      </c>
      <c r="P2843" s="50">
        <v>0.14000000000000001</v>
      </c>
      <c r="Q2843" s="11">
        <f t="shared" si="313"/>
        <v>3500</v>
      </c>
      <c r="R2843" s="12">
        <f t="shared" si="316"/>
        <v>7.3003400000000003</v>
      </c>
      <c r="S2843" s="14">
        <f t="shared" si="317"/>
        <v>1.9199999999999998E-2</v>
      </c>
      <c r="T2843" s="13">
        <f t="shared" si="318"/>
        <v>480</v>
      </c>
      <c r="U2843" s="14" t="s">
        <v>349</v>
      </c>
      <c r="V2843" t="s">
        <v>1094</v>
      </c>
      <c r="W2843" s="58">
        <v>7.1868999999999996</v>
      </c>
      <c r="X2843" s="79">
        <f t="shared" si="314"/>
        <v>486.99717541638267</v>
      </c>
    </row>
    <row r="2844" spans="1:24" x14ac:dyDescent="0.2">
      <c r="A2844" s="37" t="str">
        <f t="shared" si="312"/>
        <v>2025-6</v>
      </c>
      <c r="B2844" t="s">
        <v>5980</v>
      </c>
      <c r="C2844" s="23">
        <v>45838</v>
      </c>
      <c r="D2844" s="23">
        <v>45828</v>
      </c>
      <c r="E2844" t="s">
        <v>806</v>
      </c>
      <c r="F2844" t="s">
        <v>807</v>
      </c>
      <c r="G2844" s="22"/>
      <c r="H2844" t="s">
        <v>6423</v>
      </c>
      <c r="I2844" t="s">
        <v>3215</v>
      </c>
      <c r="J2844" t="s">
        <v>3422</v>
      </c>
      <c r="K2844" s="10" t="str">
        <f t="shared" si="315"/>
        <v>BAG-</v>
      </c>
      <c r="L2844" t="s">
        <v>10</v>
      </c>
      <c r="M2844" s="48">
        <v>10000</v>
      </c>
      <c r="N2844" t="s">
        <v>1472</v>
      </c>
      <c r="O2844" t="s">
        <v>11</v>
      </c>
      <c r="P2844" s="50">
        <v>0.14000000000000001</v>
      </c>
      <c r="Q2844" s="11">
        <f t="shared" si="313"/>
        <v>1400</v>
      </c>
      <c r="R2844" s="12">
        <f t="shared" si="316"/>
        <v>7.3003400000000003</v>
      </c>
      <c r="S2844" s="14">
        <f t="shared" si="317"/>
        <v>1.9199999999999998E-2</v>
      </c>
      <c r="T2844" s="13">
        <f t="shared" si="318"/>
        <v>192</v>
      </c>
      <c r="U2844" s="14" t="s">
        <v>349</v>
      </c>
      <c r="V2844" t="s">
        <v>810</v>
      </c>
      <c r="W2844" s="58">
        <v>7.1868999999999996</v>
      </c>
      <c r="X2844" s="79">
        <f t="shared" si="314"/>
        <v>194.79887016655306</v>
      </c>
    </row>
    <row r="2845" spans="1:24" x14ac:dyDescent="0.2">
      <c r="A2845" s="37" t="str">
        <f t="shared" si="312"/>
        <v>2025-6</v>
      </c>
      <c r="B2845" t="s">
        <v>5981</v>
      </c>
      <c r="C2845" s="23">
        <v>45838</v>
      </c>
      <c r="D2845" s="23">
        <v>45813</v>
      </c>
      <c r="E2845" t="s">
        <v>235</v>
      </c>
      <c r="F2845" t="s">
        <v>236</v>
      </c>
      <c r="G2845" s="22"/>
      <c r="H2845" t="s">
        <v>6436</v>
      </c>
      <c r="I2845" t="s">
        <v>3526</v>
      </c>
      <c r="J2845" t="s">
        <v>3527</v>
      </c>
      <c r="K2845" s="10" t="str">
        <f t="shared" si="315"/>
        <v>RIV-</v>
      </c>
      <c r="L2845" t="s">
        <v>10</v>
      </c>
      <c r="M2845" s="48">
        <v>1900</v>
      </c>
      <c r="N2845" t="s">
        <v>1472</v>
      </c>
      <c r="O2845" t="s">
        <v>11</v>
      </c>
      <c r="P2845" s="50">
        <v>0.1477</v>
      </c>
      <c r="Q2845" s="11">
        <f t="shared" si="313"/>
        <v>280.63</v>
      </c>
      <c r="R2845" s="12">
        <f t="shared" si="316"/>
        <v>7.3003400000000003</v>
      </c>
      <c r="S2845" s="14">
        <f t="shared" si="317"/>
        <v>2.0199999999999999E-2</v>
      </c>
      <c r="T2845" s="13">
        <f t="shared" si="318"/>
        <v>38.380000000000003</v>
      </c>
      <c r="U2845" s="14" t="s">
        <v>349</v>
      </c>
      <c r="V2845" t="s">
        <v>132</v>
      </c>
      <c r="W2845" s="58">
        <v>7.1868999999999996</v>
      </c>
      <c r="X2845" s="79">
        <f t="shared" si="314"/>
        <v>39.047433524885555</v>
      </c>
    </row>
    <row r="2846" spans="1:24" x14ac:dyDescent="0.2">
      <c r="A2846" s="37" t="str">
        <f t="shared" si="312"/>
        <v>2025-6</v>
      </c>
      <c r="B2846" t="s">
        <v>4939</v>
      </c>
      <c r="C2846" s="23">
        <v>45817</v>
      </c>
      <c r="D2846" s="23">
        <v>45803</v>
      </c>
      <c r="E2846" t="s">
        <v>806</v>
      </c>
      <c r="F2846" t="s">
        <v>807</v>
      </c>
      <c r="G2846" s="22"/>
      <c r="H2846" t="s">
        <v>6419</v>
      </c>
      <c r="I2846" t="s">
        <v>3139</v>
      </c>
      <c r="J2846" t="s">
        <v>3349</v>
      </c>
      <c r="K2846" s="10" t="str">
        <f t="shared" si="315"/>
        <v>BAG-</v>
      </c>
      <c r="L2846" t="s">
        <v>10</v>
      </c>
      <c r="M2846" s="48">
        <v>660</v>
      </c>
      <c r="N2846" t="s">
        <v>1472</v>
      </c>
      <c r="O2846" t="s">
        <v>11</v>
      </c>
      <c r="P2846" s="50">
        <v>0.15</v>
      </c>
      <c r="Q2846" s="11">
        <f t="shared" si="313"/>
        <v>99</v>
      </c>
      <c r="R2846" s="12">
        <f t="shared" si="316"/>
        <v>7.3003400000000003</v>
      </c>
      <c r="S2846" s="14">
        <f t="shared" si="317"/>
        <v>2.0500000000000001E-2</v>
      </c>
      <c r="T2846" s="13">
        <f t="shared" si="318"/>
        <v>13.53</v>
      </c>
      <c r="U2846" s="14" t="s">
        <v>349</v>
      </c>
      <c r="V2846" t="s">
        <v>810</v>
      </c>
      <c r="W2846" s="58">
        <v>7.1868999999999996</v>
      </c>
      <c r="X2846" s="79">
        <f t="shared" si="314"/>
        <v>13.775062961777678</v>
      </c>
    </row>
    <row r="2847" spans="1:24" x14ac:dyDescent="0.2">
      <c r="A2847" s="37" t="str">
        <f t="shared" si="312"/>
        <v>2025-6</v>
      </c>
      <c r="B2847" t="s">
        <v>5982</v>
      </c>
      <c r="C2847" s="23">
        <v>45817</v>
      </c>
      <c r="D2847" s="23">
        <v>45807</v>
      </c>
      <c r="E2847" t="s">
        <v>806</v>
      </c>
      <c r="F2847" t="s">
        <v>807</v>
      </c>
      <c r="G2847" s="22"/>
      <c r="H2847" t="s">
        <v>6419</v>
      </c>
      <c r="I2847" t="s">
        <v>3139</v>
      </c>
      <c r="J2847" t="s">
        <v>3349</v>
      </c>
      <c r="K2847" s="10" t="str">
        <f t="shared" si="315"/>
        <v>BAG-</v>
      </c>
      <c r="L2847" t="s">
        <v>10</v>
      </c>
      <c r="M2847" s="48">
        <v>7000</v>
      </c>
      <c r="N2847" t="s">
        <v>1472</v>
      </c>
      <c r="O2847" t="s">
        <v>11</v>
      </c>
      <c r="P2847" s="50">
        <v>0.15</v>
      </c>
      <c r="Q2847" s="11">
        <f t="shared" si="313"/>
        <v>1050</v>
      </c>
      <c r="R2847" s="12">
        <f t="shared" si="316"/>
        <v>7.3003400000000003</v>
      </c>
      <c r="S2847" s="14">
        <f t="shared" si="317"/>
        <v>2.0500000000000001E-2</v>
      </c>
      <c r="T2847" s="13">
        <f t="shared" si="318"/>
        <v>143.5</v>
      </c>
      <c r="U2847" s="14" t="s">
        <v>349</v>
      </c>
      <c r="V2847" t="s">
        <v>810</v>
      </c>
      <c r="W2847" s="58">
        <v>7.1868999999999996</v>
      </c>
      <c r="X2847" s="79">
        <f t="shared" si="314"/>
        <v>146.09915262491478</v>
      </c>
    </row>
    <row r="2848" spans="1:24" x14ac:dyDescent="0.2">
      <c r="A2848" s="37" t="str">
        <f t="shared" si="312"/>
        <v>2025-6</v>
      </c>
      <c r="B2848" t="s">
        <v>5983</v>
      </c>
      <c r="C2848" s="23">
        <v>45831</v>
      </c>
      <c r="D2848" s="23">
        <v>45813</v>
      </c>
      <c r="E2848" t="s">
        <v>235</v>
      </c>
      <c r="F2848" t="s">
        <v>236</v>
      </c>
      <c r="G2848" s="22"/>
      <c r="H2848" t="s">
        <v>6434</v>
      </c>
      <c r="I2848" t="s">
        <v>239</v>
      </c>
      <c r="J2848" t="s">
        <v>240</v>
      </c>
      <c r="K2848" s="10" t="str">
        <f t="shared" si="315"/>
        <v>RIV-</v>
      </c>
      <c r="L2848" t="s">
        <v>10</v>
      </c>
      <c r="M2848" s="48">
        <v>22000</v>
      </c>
      <c r="N2848" t="s">
        <v>1472</v>
      </c>
      <c r="O2848" t="s">
        <v>11</v>
      </c>
      <c r="P2848" s="50">
        <v>0.15790000000000001</v>
      </c>
      <c r="Q2848" s="11">
        <f t="shared" si="313"/>
        <v>3473.8</v>
      </c>
      <c r="R2848" s="12">
        <f t="shared" si="316"/>
        <v>7.3003400000000003</v>
      </c>
      <c r="S2848" s="14">
        <f t="shared" si="317"/>
        <v>2.1600000000000001E-2</v>
      </c>
      <c r="T2848" s="13">
        <f t="shared" si="318"/>
        <v>475.2</v>
      </c>
      <c r="U2848" s="14" t="s">
        <v>349</v>
      </c>
      <c r="V2848" t="s">
        <v>132</v>
      </c>
      <c r="W2848" s="58">
        <v>7.1868999999999996</v>
      </c>
      <c r="X2848" s="79">
        <f t="shared" si="314"/>
        <v>483.3516537032657</v>
      </c>
    </row>
    <row r="2849" spans="1:24" x14ac:dyDescent="0.2">
      <c r="A2849" s="37" t="str">
        <f t="shared" si="312"/>
        <v>2025-6</v>
      </c>
      <c r="B2849" t="s">
        <v>5984</v>
      </c>
      <c r="C2849" s="23">
        <v>45825</v>
      </c>
      <c r="D2849" s="23">
        <v>45813</v>
      </c>
      <c r="E2849" t="s">
        <v>806</v>
      </c>
      <c r="F2849" t="s">
        <v>807</v>
      </c>
      <c r="G2849" s="22"/>
      <c r="H2849" t="s">
        <v>6421</v>
      </c>
      <c r="I2849" t="s">
        <v>1601</v>
      </c>
      <c r="J2849" t="s">
        <v>1602</v>
      </c>
      <c r="K2849" s="10" t="str">
        <f t="shared" si="315"/>
        <v>BAG-</v>
      </c>
      <c r="L2849" t="s">
        <v>10</v>
      </c>
      <c r="M2849" s="48">
        <v>8000</v>
      </c>
      <c r="N2849" t="s">
        <v>1472</v>
      </c>
      <c r="O2849" t="s">
        <v>11</v>
      </c>
      <c r="P2849" s="50">
        <v>0.158</v>
      </c>
      <c r="Q2849" s="11">
        <f t="shared" si="313"/>
        <v>1264</v>
      </c>
      <c r="R2849" s="12">
        <f t="shared" si="316"/>
        <v>7.3003400000000003</v>
      </c>
      <c r="S2849" s="14">
        <f t="shared" si="317"/>
        <v>2.1600000000000001E-2</v>
      </c>
      <c r="T2849" s="13">
        <f t="shared" si="318"/>
        <v>172.8</v>
      </c>
      <c r="U2849" s="14" t="s">
        <v>349</v>
      </c>
      <c r="V2849" t="s">
        <v>810</v>
      </c>
      <c r="W2849" s="58">
        <v>7.1868999999999996</v>
      </c>
      <c r="X2849" s="79">
        <f t="shared" si="314"/>
        <v>175.8755513503736</v>
      </c>
    </row>
    <row r="2850" spans="1:24" x14ac:dyDescent="0.2">
      <c r="A2850" s="37" t="str">
        <f t="shared" si="312"/>
        <v>2025-6</v>
      </c>
      <c r="B2850" t="s">
        <v>5985</v>
      </c>
      <c r="C2850" s="23">
        <v>45819</v>
      </c>
      <c r="D2850" s="23">
        <v>45793</v>
      </c>
      <c r="E2850" t="s">
        <v>235</v>
      </c>
      <c r="F2850" t="s">
        <v>236</v>
      </c>
      <c r="G2850" s="22"/>
      <c r="H2850" t="s">
        <v>6432</v>
      </c>
      <c r="I2850" t="s">
        <v>239</v>
      </c>
      <c r="J2850" t="s">
        <v>240</v>
      </c>
      <c r="K2850" s="10" t="str">
        <f t="shared" si="315"/>
        <v>RIV-</v>
      </c>
      <c r="L2850" t="s">
        <v>10</v>
      </c>
      <c r="M2850" s="48">
        <v>4200</v>
      </c>
      <c r="N2850" t="s">
        <v>1472</v>
      </c>
      <c r="O2850" t="s">
        <v>11</v>
      </c>
      <c r="P2850" s="50">
        <v>0.16120000000000001</v>
      </c>
      <c r="Q2850" s="11">
        <f t="shared" si="313"/>
        <v>677.04</v>
      </c>
      <c r="R2850" s="12">
        <f t="shared" si="316"/>
        <v>7.3003400000000003</v>
      </c>
      <c r="S2850" s="14">
        <f t="shared" si="317"/>
        <v>2.2100000000000002E-2</v>
      </c>
      <c r="T2850" s="13">
        <f t="shared" si="318"/>
        <v>92.82</v>
      </c>
      <c r="U2850" s="14" t="s">
        <v>349</v>
      </c>
      <c r="V2850" t="s">
        <v>132</v>
      </c>
      <c r="W2850" s="58">
        <v>7.1868999999999996</v>
      </c>
      <c r="X2850" s="79">
        <f t="shared" si="314"/>
        <v>94.204733612545056</v>
      </c>
    </row>
    <row r="2851" spans="1:24" x14ac:dyDescent="0.2">
      <c r="A2851" s="37" t="str">
        <f t="shared" si="312"/>
        <v>2025-6</v>
      </c>
      <c r="B2851" t="s">
        <v>5986</v>
      </c>
      <c r="C2851" s="23">
        <v>45819</v>
      </c>
      <c r="D2851" s="23">
        <v>45807</v>
      </c>
      <c r="E2851" t="s">
        <v>235</v>
      </c>
      <c r="F2851" t="s">
        <v>236</v>
      </c>
      <c r="G2851" s="22"/>
      <c r="H2851" t="s">
        <v>6433</v>
      </c>
      <c r="I2851" t="s">
        <v>239</v>
      </c>
      <c r="J2851" t="s">
        <v>240</v>
      </c>
      <c r="K2851" s="10" t="str">
        <f t="shared" si="315"/>
        <v>RIV-</v>
      </c>
      <c r="L2851" t="s">
        <v>10</v>
      </c>
      <c r="M2851" s="48">
        <v>8100</v>
      </c>
      <c r="N2851" t="s">
        <v>1472</v>
      </c>
      <c r="O2851" t="s">
        <v>11</v>
      </c>
      <c r="P2851" s="50">
        <v>0.16120000000000001</v>
      </c>
      <c r="Q2851" s="11">
        <f t="shared" si="313"/>
        <v>1305.72</v>
      </c>
      <c r="R2851" s="12">
        <f t="shared" si="316"/>
        <v>7.3003400000000003</v>
      </c>
      <c r="S2851" s="14">
        <f t="shared" si="317"/>
        <v>2.2100000000000002E-2</v>
      </c>
      <c r="T2851" s="13">
        <f t="shared" si="318"/>
        <v>179.01</v>
      </c>
      <c r="U2851" s="14" t="s">
        <v>349</v>
      </c>
      <c r="V2851" t="s">
        <v>132</v>
      </c>
      <c r="W2851" s="58">
        <v>7.1868999999999996</v>
      </c>
      <c r="X2851" s="79">
        <f t="shared" si="314"/>
        <v>181.68055768133689</v>
      </c>
    </row>
    <row r="2852" spans="1:24" x14ac:dyDescent="0.2">
      <c r="A2852" s="37" t="str">
        <f t="shared" si="312"/>
        <v>2025-6</v>
      </c>
      <c r="B2852" t="s">
        <v>5987</v>
      </c>
      <c r="C2852" s="23">
        <v>45838</v>
      </c>
      <c r="D2852" s="23">
        <v>45813</v>
      </c>
      <c r="E2852" t="s">
        <v>235</v>
      </c>
      <c r="F2852" t="s">
        <v>236</v>
      </c>
      <c r="G2852" s="22"/>
      <c r="H2852" t="s">
        <v>6437</v>
      </c>
      <c r="I2852" t="s">
        <v>1337</v>
      </c>
      <c r="J2852" t="s">
        <v>1338</v>
      </c>
      <c r="K2852" s="10" t="str">
        <f t="shared" si="315"/>
        <v>RIV-</v>
      </c>
      <c r="L2852" t="s">
        <v>10</v>
      </c>
      <c r="M2852" s="48">
        <v>1000</v>
      </c>
      <c r="N2852" t="s">
        <v>1472</v>
      </c>
      <c r="O2852" t="s">
        <v>11</v>
      </c>
      <c r="P2852" s="50">
        <v>0.17180000000000001</v>
      </c>
      <c r="Q2852" s="11">
        <f t="shared" si="313"/>
        <v>171.8</v>
      </c>
      <c r="R2852" s="12">
        <f t="shared" si="316"/>
        <v>7.3003400000000003</v>
      </c>
      <c r="S2852" s="14">
        <f t="shared" si="317"/>
        <v>2.35E-2</v>
      </c>
      <c r="T2852" s="13">
        <f t="shared" si="318"/>
        <v>23.5</v>
      </c>
      <c r="U2852" s="14" t="s">
        <v>349</v>
      </c>
      <c r="V2852" t="s">
        <v>132</v>
      </c>
      <c r="W2852" s="58">
        <v>7.1868999999999996</v>
      </c>
      <c r="X2852" s="79">
        <f t="shared" si="314"/>
        <v>23.904604210438439</v>
      </c>
    </row>
    <row r="2853" spans="1:24" x14ac:dyDescent="0.2">
      <c r="A2853" s="37" t="str">
        <f t="shared" si="312"/>
        <v>2025-6</v>
      </c>
      <c r="B2853" t="s">
        <v>5988</v>
      </c>
      <c r="C2853" s="23">
        <v>45838</v>
      </c>
      <c r="D2853" s="23">
        <v>45813</v>
      </c>
      <c r="E2853" t="s">
        <v>235</v>
      </c>
      <c r="F2853" t="s">
        <v>236</v>
      </c>
      <c r="G2853" s="22"/>
      <c r="H2853" t="s">
        <v>6436</v>
      </c>
      <c r="I2853" t="s">
        <v>1361</v>
      </c>
      <c r="J2853" t="s">
        <v>1362</v>
      </c>
      <c r="K2853" s="10" t="str">
        <f t="shared" si="315"/>
        <v>RIV-</v>
      </c>
      <c r="L2853" t="s">
        <v>10</v>
      </c>
      <c r="M2853" s="48">
        <v>20000</v>
      </c>
      <c r="N2853" t="s">
        <v>1472</v>
      </c>
      <c r="O2853" t="s">
        <v>11</v>
      </c>
      <c r="P2853" s="50">
        <v>0.17299999999999999</v>
      </c>
      <c r="Q2853" s="11">
        <f t="shared" si="313"/>
        <v>3460</v>
      </c>
      <c r="R2853" s="12">
        <f t="shared" si="316"/>
        <v>7.3003400000000003</v>
      </c>
      <c r="S2853" s="14">
        <f t="shared" si="317"/>
        <v>2.3699999999999999E-2</v>
      </c>
      <c r="T2853" s="13">
        <f t="shared" si="318"/>
        <v>474</v>
      </c>
      <c r="U2853" s="14" t="s">
        <v>349</v>
      </c>
      <c r="V2853" t="s">
        <v>132</v>
      </c>
      <c r="W2853" s="58">
        <v>7.1868999999999996</v>
      </c>
      <c r="X2853" s="79">
        <f t="shared" si="314"/>
        <v>481.43149341162393</v>
      </c>
    </row>
    <row r="2854" spans="1:24" x14ac:dyDescent="0.2">
      <c r="A2854" s="37" t="str">
        <f t="shared" si="312"/>
        <v>2025-6</v>
      </c>
      <c r="B2854" t="s">
        <v>5989</v>
      </c>
      <c r="C2854" s="23">
        <v>45819</v>
      </c>
      <c r="D2854" s="23">
        <v>45793</v>
      </c>
      <c r="E2854" t="s">
        <v>235</v>
      </c>
      <c r="F2854" t="s">
        <v>236</v>
      </c>
      <c r="G2854" s="22"/>
      <c r="H2854" t="s">
        <v>6432</v>
      </c>
      <c r="I2854" t="s">
        <v>1361</v>
      </c>
      <c r="J2854" t="s">
        <v>1362</v>
      </c>
      <c r="K2854" s="10" t="str">
        <f t="shared" si="315"/>
        <v>RIV-</v>
      </c>
      <c r="L2854" t="s">
        <v>10</v>
      </c>
      <c r="M2854" s="48">
        <v>11000</v>
      </c>
      <c r="N2854" t="s">
        <v>1472</v>
      </c>
      <c r="O2854" t="s">
        <v>11</v>
      </c>
      <c r="P2854" s="50">
        <v>0.17649999999999999</v>
      </c>
      <c r="Q2854" s="11">
        <f t="shared" si="313"/>
        <v>1941.5</v>
      </c>
      <c r="R2854" s="12">
        <f t="shared" si="316"/>
        <v>7.3003400000000003</v>
      </c>
      <c r="S2854" s="14">
        <f t="shared" si="317"/>
        <v>2.4199999999999999E-2</v>
      </c>
      <c r="T2854" s="13">
        <f t="shared" si="318"/>
        <v>266.2</v>
      </c>
      <c r="U2854" s="14" t="s">
        <v>349</v>
      </c>
      <c r="V2854" t="s">
        <v>132</v>
      </c>
      <c r="W2854" s="58">
        <v>7.1868999999999996</v>
      </c>
      <c r="X2854" s="79">
        <f t="shared" si="314"/>
        <v>270.14429030597336</v>
      </c>
    </row>
    <row r="2855" spans="1:24" x14ac:dyDescent="0.2">
      <c r="A2855" s="37" t="str">
        <f t="shared" si="312"/>
        <v>2025-6</v>
      </c>
      <c r="B2855" t="s">
        <v>5990</v>
      </c>
      <c r="C2855" s="23">
        <v>45819</v>
      </c>
      <c r="D2855" s="23">
        <v>45797</v>
      </c>
      <c r="E2855" t="s">
        <v>235</v>
      </c>
      <c r="F2855" t="s">
        <v>236</v>
      </c>
      <c r="G2855" s="22"/>
      <c r="H2855" t="s">
        <v>6413</v>
      </c>
      <c r="I2855" t="s">
        <v>242</v>
      </c>
      <c r="J2855" t="s">
        <v>243</v>
      </c>
      <c r="K2855" s="10" t="str">
        <f t="shared" si="315"/>
        <v>RIV-</v>
      </c>
      <c r="L2855" t="s">
        <v>10</v>
      </c>
      <c r="M2855" s="48">
        <v>71000</v>
      </c>
      <c r="N2855" t="s">
        <v>1472</v>
      </c>
      <c r="O2855" t="s">
        <v>11</v>
      </c>
      <c r="P2855" s="50">
        <v>0.18090000000000001</v>
      </c>
      <c r="Q2855" s="11">
        <f t="shared" si="313"/>
        <v>12843.9</v>
      </c>
      <c r="R2855" s="12">
        <f t="shared" si="316"/>
        <v>7.3003400000000003</v>
      </c>
      <c r="S2855" s="14">
        <f t="shared" si="317"/>
        <v>2.4799999999999999E-2</v>
      </c>
      <c r="T2855" s="13">
        <f t="shared" si="318"/>
        <v>1760.8</v>
      </c>
      <c r="U2855" s="14" t="s">
        <v>349</v>
      </c>
      <c r="V2855" t="s">
        <v>132</v>
      </c>
      <c r="W2855" s="58">
        <v>7.1868999999999996</v>
      </c>
      <c r="X2855" s="79">
        <f t="shared" si="314"/>
        <v>1787.1265775229933</v>
      </c>
    </row>
    <row r="2856" spans="1:24" x14ac:dyDescent="0.2">
      <c r="A2856" s="37" t="str">
        <f t="shared" si="312"/>
        <v>2025-6</v>
      </c>
      <c r="B2856" t="s">
        <v>5991</v>
      </c>
      <c r="C2856" s="23">
        <v>45831</v>
      </c>
      <c r="D2856" s="23">
        <v>45813</v>
      </c>
      <c r="E2856" t="s">
        <v>169</v>
      </c>
      <c r="F2856" t="s">
        <v>170</v>
      </c>
      <c r="G2856" s="22"/>
      <c r="H2856" t="s">
        <v>6438</v>
      </c>
      <c r="I2856" t="s">
        <v>5634</v>
      </c>
      <c r="J2856" t="s">
        <v>5777</v>
      </c>
      <c r="K2856" s="10" t="str">
        <f t="shared" si="315"/>
        <v>U&amp;C-</v>
      </c>
      <c r="L2856" t="s">
        <v>10</v>
      </c>
      <c r="M2856" s="48">
        <v>1010</v>
      </c>
      <c r="N2856" t="s">
        <v>1472</v>
      </c>
      <c r="O2856" t="s">
        <v>11</v>
      </c>
      <c r="P2856" s="50">
        <v>0.1948</v>
      </c>
      <c r="Q2856" s="11">
        <f t="shared" si="313"/>
        <v>196.75</v>
      </c>
      <c r="R2856" s="12">
        <f t="shared" si="316"/>
        <v>7.3003400000000003</v>
      </c>
      <c r="S2856" s="14">
        <f t="shared" si="317"/>
        <v>2.6700000000000002E-2</v>
      </c>
      <c r="T2856" s="13">
        <f t="shared" si="318"/>
        <v>26.97</v>
      </c>
      <c r="U2856" s="14" t="s">
        <v>349</v>
      </c>
      <c r="V2856" t="s">
        <v>177</v>
      </c>
      <c r="W2856" s="58">
        <v>7.1868999999999996</v>
      </c>
      <c r="X2856" s="79">
        <f t="shared" si="314"/>
        <v>27.375920076806413</v>
      </c>
    </row>
    <row r="2857" spans="1:24" x14ac:dyDescent="0.2">
      <c r="A2857" s="37" t="str">
        <f t="shared" si="312"/>
        <v>2025-6</v>
      </c>
      <c r="B2857" t="s">
        <v>5992</v>
      </c>
      <c r="C2857" s="23">
        <v>45819</v>
      </c>
      <c r="D2857" s="23">
        <v>45807</v>
      </c>
      <c r="E2857" t="s">
        <v>169</v>
      </c>
      <c r="F2857" t="s">
        <v>170</v>
      </c>
      <c r="G2857" s="22"/>
      <c r="H2857" t="s">
        <v>6439</v>
      </c>
      <c r="I2857" t="s">
        <v>4597</v>
      </c>
      <c r="J2857" t="s">
        <v>4598</v>
      </c>
      <c r="K2857" s="10" t="str">
        <f t="shared" si="315"/>
        <v>U&amp;C-</v>
      </c>
      <c r="L2857" t="s">
        <v>10</v>
      </c>
      <c r="M2857" s="48">
        <v>5000</v>
      </c>
      <c r="N2857" t="s">
        <v>1472</v>
      </c>
      <c r="O2857" t="s">
        <v>11</v>
      </c>
      <c r="P2857" s="50">
        <v>0.19500000000000001</v>
      </c>
      <c r="Q2857" s="11">
        <f t="shared" si="313"/>
        <v>975</v>
      </c>
      <c r="R2857" s="12">
        <f t="shared" si="316"/>
        <v>7.3003400000000003</v>
      </c>
      <c r="S2857" s="14">
        <f t="shared" si="317"/>
        <v>2.6700000000000002E-2</v>
      </c>
      <c r="T2857" s="13">
        <f t="shared" si="318"/>
        <v>133.5</v>
      </c>
      <c r="U2857" s="14" t="s">
        <v>349</v>
      </c>
      <c r="V2857" t="s">
        <v>177</v>
      </c>
      <c r="W2857" s="58">
        <v>7.1868999999999996</v>
      </c>
      <c r="X2857" s="79">
        <f t="shared" si="314"/>
        <v>135.6634988659923</v>
      </c>
    </row>
    <row r="2858" spans="1:24" x14ac:dyDescent="0.2">
      <c r="A2858" s="37" t="str">
        <f t="shared" si="312"/>
        <v>2025-6</v>
      </c>
      <c r="B2858" t="s">
        <v>5993</v>
      </c>
      <c r="C2858" s="23">
        <v>45824</v>
      </c>
      <c r="D2858" s="23">
        <v>45798</v>
      </c>
      <c r="E2858" t="s">
        <v>6393</v>
      </c>
      <c r="F2858" t="s">
        <v>6394</v>
      </c>
      <c r="G2858" s="22"/>
      <c r="H2858" t="s">
        <v>6440</v>
      </c>
      <c r="I2858" t="s">
        <v>5635</v>
      </c>
      <c r="J2858" t="s">
        <v>5778</v>
      </c>
      <c r="K2858" s="10" t="str">
        <f t="shared" si="315"/>
        <v>SWF-</v>
      </c>
      <c r="L2858" t="s">
        <v>10</v>
      </c>
      <c r="M2858" s="48">
        <v>2000</v>
      </c>
      <c r="N2858" t="s">
        <v>1472</v>
      </c>
      <c r="O2858" t="s">
        <v>11</v>
      </c>
      <c r="P2858" s="50">
        <v>0.2</v>
      </c>
      <c r="Q2858" s="11">
        <f t="shared" si="313"/>
        <v>400</v>
      </c>
      <c r="R2858" s="12">
        <f t="shared" si="316"/>
        <v>7.3003400000000003</v>
      </c>
      <c r="S2858" s="14">
        <f t="shared" si="317"/>
        <v>2.7400000000000001E-2</v>
      </c>
      <c r="T2858" s="13">
        <f t="shared" si="318"/>
        <v>54.8</v>
      </c>
      <c r="U2858" s="14" t="s">
        <v>349</v>
      </c>
      <c r="V2858" t="s">
        <v>3481</v>
      </c>
      <c r="W2858" s="58">
        <v>7.1868999999999996</v>
      </c>
      <c r="X2858" s="79">
        <f t="shared" si="314"/>
        <v>55.656820047586592</v>
      </c>
    </row>
    <row r="2859" spans="1:24" x14ac:dyDescent="0.2">
      <c r="A2859" s="37" t="str">
        <f t="shared" si="312"/>
        <v>2025-6</v>
      </c>
      <c r="B2859" t="s">
        <v>5994</v>
      </c>
      <c r="C2859" s="23">
        <v>45813</v>
      </c>
      <c r="D2859" s="23">
        <v>45799</v>
      </c>
      <c r="E2859" t="s">
        <v>169</v>
      </c>
      <c r="F2859" t="s">
        <v>170</v>
      </c>
      <c r="G2859" s="22"/>
      <c r="H2859" t="s">
        <v>6441</v>
      </c>
      <c r="I2859" t="s">
        <v>3542</v>
      </c>
      <c r="J2859" t="s">
        <v>3543</v>
      </c>
      <c r="K2859" s="10" t="str">
        <f t="shared" si="315"/>
        <v>PAP-</v>
      </c>
      <c r="L2859" t="s">
        <v>10</v>
      </c>
      <c r="M2859" s="48">
        <v>10000</v>
      </c>
      <c r="N2859" t="s">
        <v>1472</v>
      </c>
      <c r="O2859" t="s">
        <v>11</v>
      </c>
      <c r="P2859" s="50">
        <v>0.2</v>
      </c>
      <c r="Q2859" s="11">
        <f t="shared" si="313"/>
        <v>2000</v>
      </c>
      <c r="R2859" s="12">
        <f t="shared" si="316"/>
        <v>7.3003400000000003</v>
      </c>
      <c r="S2859" s="14">
        <f t="shared" si="317"/>
        <v>2.7400000000000001E-2</v>
      </c>
      <c r="T2859" s="13">
        <f t="shared" si="318"/>
        <v>274</v>
      </c>
      <c r="U2859" s="14" t="s">
        <v>349</v>
      </c>
      <c r="V2859" t="s">
        <v>1094</v>
      </c>
      <c r="W2859" s="58">
        <v>7.1868999999999996</v>
      </c>
      <c r="X2859" s="79">
        <f t="shared" si="314"/>
        <v>278.28410023793293</v>
      </c>
    </row>
    <row r="2860" spans="1:24" x14ac:dyDescent="0.2">
      <c r="A2860" s="37" t="str">
        <f t="shared" si="312"/>
        <v>2025-6</v>
      </c>
      <c r="B2860" t="s">
        <v>5995</v>
      </c>
      <c r="C2860" s="23">
        <v>45824</v>
      </c>
      <c r="D2860" s="23">
        <v>45798</v>
      </c>
      <c r="E2860" t="s">
        <v>6393</v>
      </c>
      <c r="F2860" t="s">
        <v>6394</v>
      </c>
      <c r="G2860" s="22"/>
      <c r="H2860" t="s">
        <v>6440</v>
      </c>
      <c r="I2860" t="s">
        <v>5636</v>
      </c>
      <c r="J2860" t="s">
        <v>5779</v>
      </c>
      <c r="K2860" s="10" t="str">
        <f t="shared" si="315"/>
        <v>SWF-</v>
      </c>
      <c r="L2860" t="s">
        <v>10</v>
      </c>
      <c r="M2860" s="48">
        <v>2900</v>
      </c>
      <c r="N2860" t="s">
        <v>1472</v>
      </c>
      <c r="O2860" t="s">
        <v>11</v>
      </c>
      <c r="P2860" s="50">
        <v>0.20300000000000001</v>
      </c>
      <c r="Q2860" s="11">
        <f t="shared" si="313"/>
        <v>588.70000000000005</v>
      </c>
      <c r="R2860" s="12">
        <f t="shared" si="316"/>
        <v>7.3003400000000003</v>
      </c>
      <c r="S2860" s="14">
        <f t="shared" si="317"/>
        <v>2.7799999999999998E-2</v>
      </c>
      <c r="T2860" s="13">
        <f t="shared" si="318"/>
        <v>80.62</v>
      </c>
      <c r="U2860" s="14" t="s">
        <v>349</v>
      </c>
      <c r="V2860" t="s">
        <v>3481</v>
      </c>
      <c r="W2860" s="58">
        <v>7.1868999999999996</v>
      </c>
      <c r="X2860" s="79">
        <f t="shared" si="314"/>
        <v>81.912924905035567</v>
      </c>
    </row>
    <row r="2861" spans="1:24" x14ac:dyDescent="0.2">
      <c r="A2861" s="37" t="str">
        <f t="shared" si="312"/>
        <v>2025-6</v>
      </c>
      <c r="B2861" t="s">
        <v>5996</v>
      </c>
      <c r="C2861" s="23">
        <v>45812</v>
      </c>
      <c r="D2861" s="23">
        <v>45792</v>
      </c>
      <c r="E2861" t="s">
        <v>169</v>
      </c>
      <c r="F2861" t="s">
        <v>170</v>
      </c>
      <c r="G2861" s="22"/>
      <c r="H2861" t="s">
        <v>6442</v>
      </c>
      <c r="I2861" t="s">
        <v>5637</v>
      </c>
      <c r="J2861" t="s">
        <v>5780</v>
      </c>
      <c r="K2861" s="10" t="str">
        <f t="shared" si="315"/>
        <v>U&amp;C-</v>
      </c>
      <c r="L2861" t="s">
        <v>10</v>
      </c>
      <c r="M2861" s="48">
        <v>5050</v>
      </c>
      <c r="N2861" t="s">
        <v>1472</v>
      </c>
      <c r="O2861" t="s">
        <v>11</v>
      </c>
      <c r="P2861" s="50">
        <v>0.22839999999999999</v>
      </c>
      <c r="Q2861" s="11">
        <f t="shared" si="313"/>
        <v>1153.42</v>
      </c>
      <c r="R2861" s="12">
        <f t="shared" si="316"/>
        <v>7.3003400000000003</v>
      </c>
      <c r="S2861" s="14">
        <f t="shared" si="317"/>
        <v>3.1300000000000001E-2</v>
      </c>
      <c r="T2861" s="13">
        <f t="shared" si="318"/>
        <v>158.07</v>
      </c>
      <c r="U2861" s="14" t="s">
        <v>349</v>
      </c>
      <c r="V2861" t="s">
        <v>177</v>
      </c>
      <c r="W2861" s="58">
        <v>7.1868999999999996</v>
      </c>
      <c r="X2861" s="79">
        <f t="shared" si="314"/>
        <v>160.48922344821827</v>
      </c>
    </row>
    <row r="2862" spans="1:24" x14ac:dyDescent="0.2">
      <c r="A2862" s="37" t="str">
        <f t="shared" si="312"/>
        <v>2025-6</v>
      </c>
      <c r="B2862" t="s">
        <v>5997</v>
      </c>
      <c r="C2862" s="23">
        <v>45824</v>
      </c>
      <c r="D2862" s="23">
        <v>45813</v>
      </c>
      <c r="E2862" t="s">
        <v>169</v>
      </c>
      <c r="F2862" t="s">
        <v>170</v>
      </c>
      <c r="G2862" s="22"/>
      <c r="H2862" t="s">
        <v>6443</v>
      </c>
      <c r="I2862" t="s">
        <v>1611</v>
      </c>
      <c r="J2862" t="s">
        <v>1612</v>
      </c>
      <c r="K2862" s="10" t="str">
        <f t="shared" si="315"/>
        <v>U&amp;C-</v>
      </c>
      <c r="L2862" t="s">
        <v>10</v>
      </c>
      <c r="M2862" s="48">
        <v>3000</v>
      </c>
      <c r="N2862" t="s">
        <v>1472</v>
      </c>
      <c r="O2862" t="s">
        <v>11</v>
      </c>
      <c r="P2862" s="50">
        <v>0.22839999999999999</v>
      </c>
      <c r="Q2862" s="11">
        <f t="shared" si="313"/>
        <v>685.2</v>
      </c>
      <c r="R2862" s="12">
        <f t="shared" si="316"/>
        <v>7.3003400000000003</v>
      </c>
      <c r="S2862" s="14">
        <f t="shared" si="317"/>
        <v>3.1300000000000001E-2</v>
      </c>
      <c r="T2862" s="13">
        <f t="shared" si="318"/>
        <v>93.9</v>
      </c>
      <c r="U2862" s="14" t="s">
        <v>349</v>
      </c>
      <c r="V2862" t="s">
        <v>177</v>
      </c>
      <c r="W2862" s="58">
        <v>7.1868999999999996</v>
      </c>
      <c r="X2862" s="79">
        <f t="shared" si="314"/>
        <v>95.340132741515802</v>
      </c>
    </row>
    <row r="2863" spans="1:24" x14ac:dyDescent="0.2">
      <c r="A2863" s="37" t="str">
        <f t="shared" si="312"/>
        <v>2025-6</v>
      </c>
      <c r="B2863" t="s">
        <v>5998</v>
      </c>
      <c r="C2863" s="23">
        <v>45824</v>
      </c>
      <c r="D2863" s="23">
        <v>45813</v>
      </c>
      <c r="E2863" t="s">
        <v>169</v>
      </c>
      <c r="F2863" t="s">
        <v>170</v>
      </c>
      <c r="G2863" s="22"/>
      <c r="H2863" t="s">
        <v>6443</v>
      </c>
      <c r="I2863" t="s">
        <v>4601</v>
      </c>
      <c r="J2863" t="s">
        <v>4602</v>
      </c>
      <c r="K2863" s="10" t="str">
        <f t="shared" si="315"/>
        <v>U&amp;C-</v>
      </c>
      <c r="L2863" t="s">
        <v>10</v>
      </c>
      <c r="M2863" s="48">
        <v>5020</v>
      </c>
      <c r="N2863" t="s">
        <v>1472</v>
      </c>
      <c r="O2863" t="s">
        <v>11</v>
      </c>
      <c r="P2863" s="50">
        <v>0.22839999999999999</v>
      </c>
      <c r="Q2863" s="11">
        <f t="shared" si="313"/>
        <v>1146.57</v>
      </c>
      <c r="R2863" s="12">
        <f t="shared" si="316"/>
        <v>7.3003400000000003</v>
      </c>
      <c r="S2863" s="14">
        <f t="shared" si="317"/>
        <v>3.1300000000000001E-2</v>
      </c>
      <c r="T2863" s="13">
        <f t="shared" si="318"/>
        <v>157.13</v>
      </c>
      <c r="U2863" s="14" t="s">
        <v>349</v>
      </c>
      <c r="V2863" t="s">
        <v>177</v>
      </c>
      <c r="W2863" s="58">
        <v>7.1868999999999996</v>
      </c>
      <c r="X2863" s="79">
        <f t="shared" si="314"/>
        <v>159.53582212080312</v>
      </c>
    </row>
    <row r="2864" spans="1:24" x14ac:dyDescent="0.2">
      <c r="A2864" s="37" t="str">
        <f t="shared" si="312"/>
        <v>2025-6</v>
      </c>
      <c r="B2864" t="s">
        <v>5999</v>
      </c>
      <c r="C2864" s="23">
        <v>45831</v>
      </c>
      <c r="D2864" s="23">
        <v>45827</v>
      </c>
      <c r="E2864" t="s">
        <v>169</v>
      </c>
      <c r="F2864" t="s">
        <v>170</v>
      </c>
      <c r="G2864" s="22"/>
      <c r="H2864" t="s">
        <v>6438</v>
      </c>
      <c r="I2864" t="s">
        <v>1611</v>
      </c>
      <c r="J2864" t="s">
        <v>1612</v>
      </c>
      <c r="K2864" s="10" t="str">
        <f t="shared" si="315"/>
        <v>U&amp;C-</v>
      </c>
      <c r="L2864" t="s">
        <v>10</v>
      </c>
      <c r="M2864" s="48">
        <v>6000</v>
      </c>
      <c r="N2864" t="s">
        <v>1472</v>
      </c>
      <c r="O2864" t="s">
        <v>11</v>
      </c>
      <c r="P2864" s="50">
        <v>0.22839999999999999</v>
      </c>
      <c r="Q2864" s="11">
        <f t="shared" si="313"/>
        <v>1370.4</v>
      </c>
      <c r="R2864" s="12">
        <f t="shared" si="316"/>
        <v>7.3003400000000003</v>
      </c>
      <c r="S2864" s="14">
        <f t="shared" si="317"/>
        <v>3.1300000000000001E-2</v>
      </c>
      <c r="T2864" s="13">
        <f t="shared" si="318"/>
        <v>187.8</v>
      </c>
      <c r="U2864" s="14" t="s">
        <v>349</v>
      </c>
      <c r="V2864" t="s">
        <v>177</v>
      </c>
      <c r="W2864" s="58">
        <v>7.1868999999999996</v>
      </c>
      <c r="X2864" s="79">
        <f t="shared" si="314"/>
        <v>190.6802654830316</v>
      </c>
    </row>
    <row r="2865" spans="1:24" x14ac:dyDescent="0.2">
      <c r="A2865" s="37" t="str">
        <f t="shared" si="312"/>
        <v>2025-6</v>
      </c>
      <c r="B2865" t="s">
        <v>6000</v>
      </c>
      <c r="C2865" s="23">
        <v>45812</v>
      </c>
      <c r="D2865" s="23">
        <v>45783</v>
      </c>
      <c r="E2865" t="s">
        <v>169</v>
      </c>
      <c r="F2865" t="s">
        <v>170</v>
      </c>
      <c r="G2865" s="22"/>
      <c r="H2865" t="s">
        <v>6435</v>
      </c>
      <c r="I2865" t="s">
        <v>3546</v>
      </c>
      <c r="J2865" t="s">
        <v>3547</v>
      </c>
      <c r="K2865" s="10" t="str">
        <f t="shared" si="315"/>
        <v>PAP-</v>
      </c>
      <c r="L2865" t="s">
        <v>10</v>
      </c>
      <c r="M2865" s="48">
        <v>25000</v>
      </c>
      <c r="N2865" t="s">
        <v>1472</v>
      </c>
      <c r="O2865" t="s">
        <v>11</v>
      </c>
      <c r="P2865" s="50">
        <v>0.23</v>
      </c>
      <c r="Q2865" s="11">
        <f t="shared" si="313"/>
        <v>5750</v>
      </c>
      <c r="R2865" s="12">
        <f t="shared" si="316"/>
        <v>7.3003400000000003</v>
      </c>
      <c r="S2865" s="14">
        <f t="shared" si="317"/>
        <v>3.15E-2</v>
      </c>
      <c r="T2865" s="13">
        <f t="shared" si="318"/>
        <v>787.5</v>
      </c>
      <c r="U2865" s="14" t="s">
        <v>349</v>
      </c>
      <c r="V2865" t="s">
        <v>1094</v>
      </c>
      <c r="W2865" s="58">
        <v>7.1868999999999996</v>
      </c>
      <c r="X2865" s="79">
        <f t="shared" si="314"/>
        <v>800.06678818405726</v>
      </c>
    </row>
    <row r="2866" spans="1:24" x14ac:dyDescent="0.2">
      <c r="A2866" s="37" t="str">
        <f t="shared" si="312"/>
        <v>2025-6</v>
      </c>
      <c r="B2866" t="s">
        <v>6001</v>
      </c>
      <c r="C2866" s="23">
        <v>45819</v>
      </c>
      <c r="D2866" s="23">
        <v>45799</v>
      </c>
      <c r="E2866" t="s">
        <v>169</v>
      </c>
      <c r="F2866" t="s">
        <v>170</v>
      </c>
      <c r="G2866" s="22"/>
      <c r="H2866" t="s">
        <v>6404</v>
      </c>
      <c r="I2866" t="s">
        <v>1098</v>
      </c>
      <c r="J2866" t="s">
        <v>1099</v>
      </c>
      <c r="K2866" s="10" t="str">
        <f t="shared" si="315"/>
        <v>PAP-</v>
      </c>
      <c r="L2866" t="s">
        <v>10</v>
      </c>
      <c r="M2866" s="48">
        <v>10000</v>
      </c>
      <c r="N2866" t="s">
        <v>1472</v>
      </c>
      <c r="O2866" t="s">
        <v>11</v>
      </c>
      <c r="P2866" s="50">
        <v>0.23</v>
      </c>
      <c r="Q2866" s="11">
        <f t="shared" si="313"/>
        <v>2300</v>
      </c>
      <c r="R2866" s="12">
        <f t="shared" si="316"/>
        <v>7.3003400000000003</v>
      </c>
      <c r="S2866" s="14">
        <f t="shared" si="317"/>
        <v>3.15E-2</v>
      </c>
      <c r="T2866" s="13">
        <f t="shared" si="318"/>
        <v>315</v>
      </c>
      <c r="U2866" s="14" t="s">
        <v>349</v>
      </c>
      <c r="V2866" t="s">
        <v>1094</v>
      </c>
      <c r="W2866" s="58">
        <v>7.1868999999999996</v>
      </c>
      <c r="X2866" s="79">
        <f t="shared" si="314"/>
        <v>320.02671527362287</v>
      </c>
    </row>
    <row r="2867" spans="1:24" x14ac:dyDescent="0.2">
      <c r="A2867" s="37" t="str">
        <f t="shared" si="312"/>
        <v>2025-6</v>
      </c>
      <c r="B2867" t="s">
        <v>6002</v>
      </c>
      <c r="C2867" s="23">
        <v>45819</v>
      </c>
      <c r="D2867" s="23">
        <v>45807</v>
      </c>
      <c r="E2867" t="s">
        <v>169</v>
      </c>
      <c r="F2867" t="s">
        <v>170</v>
      </c>
      <c r="G2867" s="22"/>
      <c r="H2867" t="s">
        <v>6444</v>
      </c>
      <c r="I2867" t="s">
        <v>3546</v>
      </c>
      <c r="J2867" t="s">
        <v>3547</v>
      </c>
      <c r="K2867" s="10" t="str">
        <f t="shared" si="315"/>
        <v>PAP-</v>
      </c>
      <c r="L2867" t="s">
        <v>10</v>
      </c>
      <c r="M2867" s="48">
        <v>5000</v>
      </c>
      <c r="N2867" t="s">
        <v>1472</v>
      </c>
      <c r="O2867" t="s">
        <v>11</v>
      </c>
      <c r="P2867" s="50">
        <v>0.23</v>
      </c>
      <c r="Q2867" s="11">
        <f t="shared" si="313"/>
        <v>1150</v>
      </c>
      <c r="R2867" s="12">
        <f t="shared" si="316"/>
        <v>7.3003400000000003</v>
      </c>
      <c r="S2867" s="14">
        <f t="shared" si="317"/>
        <v>3.15E-2</v>
      </c>
      <c r="T2867" s="13">
        <f t="shared" si="318"/>
        <v>157.5</v>
      </c>
      <c r="U2867" s="14" t="s">
        <v>349</v>
      </c>
      <c r="V2867" t="s">
        <v>1094</v>
      </c>
      <c r="W2867" s="58">
        <v>7.1868999999999996</v>
      </c>
      <c r="X2867" s="79">
        <f t="shared" si="314"/>
        <v>160.01335763681143</v>
      </c>
    </row>
    <row r="2868" spans="1:24" x14ac:dyDescent="0.2">
      <c r="A2868" s="37" t="str">
        <f t="shared" si="312"/>
        <v>2025-6</v>
      </c>
      <c r="B2868" t="s">
        <v>6003</v>
      </c>
      <c r="C2868" s="23">
        <v>45819</v>
      </c>
      <c r="D2868" s="23">
        <v>45797</v>
      </c>
      <c r="E2868" t="s">
        <v>235</v>
      </c>
      <c r="F2868" t="s">
        <v>236</v>
      </c>
      <c r="G2868" s="22"/>
      <c r="H2868" t="s">
        <v>6413</v>
      </c>
      <c r="I2868" t="s">
        <v>1358</v>
      </c>
      <c r="J2868" t="s">
        <v>1359</v>
      </c>
      <c r="K2868" s="10" t="str">
        <f t="shared" si="315"/>
        <v>RIV-</v>
      </c>
      <c r="L2868" t="s">
        <v>10</v>
      </c>
      <c r="M2868" s="48">
        <v>13500</v>
      </c>
      <c r="N2868" t="s">
        <v>1472</v>
      </c>
      <c r="O2868" t="s">
        <v>11</v>
      </c>
      <c r="P2868" s="50">
        <v>0.2331</v>
      </c>
      <c r="Q2868" s="11">
        <f t="shared" si="313"/>
        <v>3146.85</v>
      </c>
      <c r="R2868" s="12">
        <f t="shared" si="316"/>
        <v>7.3003400000000003</v>
      </c>
      <c r="S2868" s="14">
        <f t="shared" si="317"/>
        <v>3.1899999999999998E-2</v>
      </c>
      <c r="T2868" s="13">
        <f t="shared" si="318"/>
        <v>430.65</v>
      </c>
      <c r="U2868" s="14" t="s">
        <v>349</v>
      </c>
      <c r="V2868" t="s">
        <v>132</v>
      </c>
      <c r="W2868" s="58">
        <v>7.1868999999999996</v>
      </c>
      <c r="X2868" s="79">
        <f t="shared" si="314"/>
        <v>437.8591604168696</v>
      </c>
    </row>
    <row r="2869" spans="1:24" x14ac:dyDescent="0.2">
      <c r="A2869" s="37" t="str">
        <f t="shared" si="312"/>
        <v>2025-6</v>
      </c>
      <c r="B2869" t="s">
        <v>6004</v>
      </c>
      <c r="C2869" s="23">
        <v>45838</v>
      </c>
      <c r="D2869" s="23">
        <v>45813</v>
      </c>
      <c r="E2869" t="s">
        <v>235</v>
      </c>
      <c r="F2869" t="s">
        <v>236</v>
      </c>
      <c r="G2869" s="22"/>
      <c r="H2869" t="s">
        <v>6437</v>
      </c>
      <c r="I2869" t="s">
        <v>1358</v>
      </c>
      <c r="J2869" t="s">
        <v>1359</v>
      </c>
      <c r="K2869" s="10" t="str">
        <f t="shared" si="315"/>
        <v>RIV-</v>
      </c>
      <c r="L2869" t="s">
        <v>10</v>
      </c>
      <c r="M2869" s="48">
        <v>2100</v>
      </c>
      <c r="N2869" t="s">
        <v>1472</v>
      </c>
      <c r="O2869" t="s">
        <v>11</v>
      </c>
      <c r="P2869" s="50">
        <v>0.2331</v>
      </c>
      <c r="Q2869" s="11">
        <f t="shared" si="313"/>
        <v>489.51</v>
      </c>
      <c r="R2869" s="12">
        <f t="shared" si="316"/>
        <v>7.3003400000000003</v>
      </c>
      <c r="S2869" s="14">
        <f t="shared" si="317"/>
        <v>3.1899999999999998E-2</v>
      </c>
      <c r="T2869" s="13">
        <f t="shared" si="318"/>
        <v>66.989999999999995</v>
      </c>
      <c r="U2869" s="14" t="s">
        <v>349</v>
      </c>
      <c r="V2869" t="s">
        <v>132</v>
      </c>
      <c r="W2869" s="58">
        <v>7.1868999999999996</v>
      </c>
      <c r="X2869" s="79">
        <f t="shared" si="314"/>
        <v>68.111424953735266</v>
      </c>
    </row>
    <row r="2870" spans="1:24" x14ac:dyDescent="0.2">
      <c r="A2870" s="37" t="str">
        <f t="shared" si="312"/>
        <v>2025-6</v>
      </c>
      <c r="B2870" t="s">
        <v>6005</v>
      </c>
      <c r="C2870" s="23">
        <v>45824</v>
      </c>
      <c r="D2870" s="23">
        <v>45807</v>
      </c>
      <c r="E2870" t="s">
        <v>530</v>
      </c>
      <c r="F2870" t="s">
        <v>531</v>
      </c>
      <c r="G2870" s="22"/>
      <c r="H2870" t="s">
        <v>6445</v>
      </c>
      <c r="I2870" t="s">
        <v>5638</v>
      </c>
      <c r="J2870" t="s">
        <v>5781</v>
      </c>
      <c r="K2870" s="10" t="str">
        <f t="shared" si="315"/>
        <v>MISC</v>
      </c>
      <c r="L2870" t="s">
        <v>10</v>
      </c>
      <c r="M2870" s="48">
        <v>10000</v>
      </c>
      <c r="N2870" t="s">
        <v>1472</v>
      </c>
      <c r="O2870" t="s">
        <v>11</v>
      </c>
      <c r="P2870" s="50">
        <v>0.2356</v>
      </c>
      <c r="Q2870" s="11">
        <f t="shared" si="313"/>
        <v>2356</v>
      </c>
      <c r="R2870" s="12">
        <f t="shared" si="316"/>
        <v>7.3003400000000003</v>
      </c>
      <c r="S2870" s="14">
        <f t="shared" si="317"/>
        <v>3.2300000000000002E-2</v>
      </c>
      <c r="T2870" s="13">
        <f t="shared" si="318"/>
        <v>323</v>
      </c>
      <c r="U2870" s="14" t="s">
        <v>349</v>
      </c>
      <c r="V2870" t="s">
        <v>25</v>
      </c>
      <c r="W2870" s="58">
        <v>7.1868999999999996</v>
      </c>
      <c r="X2870" s="79">
        <f t="shared" si="314"/>
        <v>327.81867008028502</v>
      </c>
    </row>
    <row r="2871" spans="1:24" x14ac:dyDescent="0.2">
      <c r="A2871" s="37" t="str">
        <f t="shared" si="312"/>
        <v>2025-6</v>
      </c>
      <c r="B2871" t="s">
        <v>6006</v>
      </c>
      <c r="C2871" s="23">
        <v>45812</v>
      </c>
      <c r="D2871" s="23">
        <v>45783</v>
      </c>
      <c r="E2871" t="s">
        <v>169</v>
      </c>
      <c r="F2871" t="s">
        <v>170</v>
      </c>
      <c r="G2871" s="22"/>
      <c r="H2871" t="s">
        <v>6435</v>
      </c>
      <c r="I2871" t="s">
        <v>3552</v>
      </c>
      <c r="J2871" t="s">
        <v>3553</v>
      </c>
      <c r="K2871" s="10" t="str">
        <f t="shared" si="315"/>
        <v>PAP-</v>
      </c>
      <c r="L2871" t="s">
        <v>10</v>
      </c>
      <c r="M2871" s="48">
        <v>7000</v>
      </c>
      <c r="N2871" t="s">
        <v>1472</v>
      </c>
      <c r="O2871" t="s">
        <v>11</v>
      </c>
      <c r="P2871" s="50">
        <v>0.24</v>
      </c>
      <c r="Q2871" s="11">
        <f t="shared" si="313"/>
        <v>1680</v>
      </c>
      <c r="R2871" s="12">
        <f t="shared" si="316"/>
        <v>7.3003400000000003</v>
      </c>
      <c r="S2871" s="14">
        <f t="shared" si="317"/>
        <v>3.2899999999999999E-2</v>
      </c>
      <c r="T2871" s="13">
        <f t="shared" si="318"/>
        <v>230.3</v>
      </c>
      <c r="U2871" s="14" t="s">
        <v>349</v>
      </c>
      <c r="V2871" t="s">
        <v>1094</v>
      </c>
      <c r="W2871" s="58">
        <v>7.1868999999999996</v>
      </c>
      <c r="X2871" s="79">
        <f t="shared" si="314"/>
        <v>233.75864419986362</v>
      </c>
    </row>
    <row r="2872" spans="1:24" x14ac:dyDescent="0.2">
      <c r="A2872" s="37" t="str">
        <f t="shared" si="312"/>
        <v>2025-6</v>
      </c>
      <c r="B2872" t="s">
        <v>6007</v>
      </c>
      <c r="C2872" s="23">
        <v>45819</v>
      </c>
      <c r="D2872" s="23">
        <v>45807</v>
      </c>
      <c r="E2872" t="s">
        <v>169</v>
      </c>
      <c r="F2872" t="s">
        <v>170</v>
      </c>
      <c r="G2872" s="22"/>
      <c r="H2872" t="s">
        <v>6444</v>
      </c>
      <c r="I2872" t="s">
        <v>3552</v>
      </c>
      <c r="J2872" t="s">
        <v>3553</v>
      </c>
      <c r="K2872" s="10" t="str">
        <f t="shared" si="315"/>
        <v>PAP-</v>
      </c>
      <c r="L2872" t="s">
        <v>10</v>
      </c>
      <c r="M2872" s="48">
        <v>3000</v>
      </c>
      <c r="N2872" t="s">
        <v>1472</v>
      </c>
      <c r="O2872" t="s">
        <v>11</v>
      </c>
      <c r="P2872" s="50">
        <v>0.24</v>
      </c>
      <c r="Q2872" s="11">
        <f t="shared" si="313"/>
        <v>720</v>
      </c>
      <c r="R2872" s="12">
        <f t="shared" si="316"/>
        <v>7.3003400000000003</v>
      </c>
      <c r="S2872" s="14">
        <f t="shared" si="317"/>
        <v>3.2899999999999999E-2</v>
      </c>
      <c r="T2872" s="13">
        <f t="shared" si="318"/>
        <v>98.7</v>
      </c>
      <c r="U2872" s="14" t="s">
        <v>349</v>
      </c>
      <c r="V2872" t="s">
        <v>1094</v>
      </c>
      <c r="W2872" s="58">
        <v>7.1868999999999996</v>
      </c>
      <c r="X2872" s="79">
        <f t="shared" si="314"/>
        <v>100.18227608565584</v>
      </c>
    </row>
    <row r="2873" spans="1:24" x14ac:dyDescent="0.2">
      <c r="A2873" s="37" t="str">
        <f t="shared" si="312"/>
        <v>2025-6</v>
      </c>
      <c r="B2873" t="s">
        <v>6008</v>
      </c>
      <c r="C2873" s="23">
        <v>45819</v>
      </c>
      <c r="D2873" s="23">
        <v>45813</v>
      </c>
      <c r="E2873" t="s">
        <v>235</v>
      </c>
      <c r="F2873" t="s">
        <v>236</v>
      </c>
      <c r="G2873" s="22"/>
      <c r="H2873" t="s">
        <v>6433</v>
      </c>
      <c r="I2873" t="s">
        <v>4603</v>
      </c>
      <c r="J2873" t="s">
        <v>4604</v>
      </c>
      <c r="K2873" s="10" t="str">
        <f t="shared" si="315"/>
        <v>RIV-</v>
      </c>
      <c r="L2873" t="s">
        <v>10</v>
      </c>
      <c r="M2873" s="48">
        <v>1000</v>
      </c>
      <c r="N2873" t="s">
        <v>1472</v>
      </c>
      <c r="O2873" t="s">
        <v>11</v>
      </c>
      <c r="P2873" s="50">
        <v>0.24360000000000001</v>
      </c>
      <c r="Q2873" s="11">
        <f t="shared" si="313"/>
        <v>243.6</v>
      </c>
      <c r="R2873" s="12">
        <f t="shared" si="316"/>
        <v>7.3003400000000003</v>
      </c>
      <c r="S2873" s="14">
        <f t="shared" si="317"/>
        <v>3.3399999999999999E-2</v>
      </c>
      <c r="T2873" s="13">
        <f t="shared" si="318"/>
        <v>33.4</v>
      </c>
      <c r="U2873" s="14" t="s">
        <v>349</v>
      </c>
      <c r="V2873" t="s">
        <v>132</v>
      </c>
      <c r="W2873" s="58">
        <v>7.1868999999999996</v>
      </c>
      <c r="X2873" s="79">
        <f t="shared" si="314"/>
        <v>33.89500340898023</v>
      </c>
    </row>
    <row r="2874" spans="1:24" x14ac:dyDescent="0.2">
      <c r="A2874" s="37" t="str">
        <f t="shared" si="312"/>
        <v>2025-6</v>
      </c>
      <c r="B2874" t="s">
        <v>6009</v>
      </c>
      <c r="C2874" s="23">
        <v>45824</v>
      </c>
      <c r="D2874" s="23">
        <v>45807</v>
      </c>
      <c r="E2874" t="s">
        <v>6393</v>
      </c>
      <c r="F2874" t="s">
        <v>6394</v>
      </c>
      <c r="G2874" s="22"/>
      <c r="H2874" t="s">
        <v>6440</v>
      </c>
      <c r="I2874" t="s">
        <v>5639</v>
      </c>
      <c r="J2874" t="s">
        <v>5782</v>
      </c>
      <c r="K2874" s="10" t="str">
        <f t="shared" si="315"/>
        <v>SWF-</v>
      </c>
      <c r="L2874" t="s">
        <v>10</v>
      </c>
      <c r="M2874" s="48">
        <v>2000</v>
      </c>
      <c r="N2874" t="s">
        <v>1472</v>
      </c>
      <c r="O2874" t="s">
        <v>11</v>
      </c>
      <c r="P2874" s="50">
        <v>0.25</v>
      </c>
      <c r="Q2874" s="11">
        <f t="shared" si="313"/>
        <v>500</v>
      </c>
      <c r="R2874" s="12">
        <f t="shared" si="316"/>
        <v>7.3003400000000003</v>
      </c>
      <c r="S2874" s="14">
        <f t="shared" si="317"/>
        <v>3.4200000000000001E-2</v>
      </c>
      <c r="T2874" s="13">
        <f t="shared" si="318"/>
        <v>68.400000000000006</v>
      </c>
      <c r="U2874" s="14" t="s">
        <v>349</v>
      </c>
      <c r="V2874" t="s">
        <v>3481</v>
      </c>
      <c r="W2874" s="58">
        <v>7.1868999999999996</v>
      </c>
      <c r="X2874" s="79">
        <f t="shared" si="314"/>
        <v>69.571025059483233</v>
      </c>
    </row>
    <row r="2875" spans="1:24" x14ac:dyDescent="0.2">
      <c r="A2875" s="37" t="str">
        <f t="shared" si="312"/>
        <v>2025-6</v>
      </c>
      <c r="B2875" t="s">
        <v>6010</v>
      </c>
      <c r="C2875" s="23">
        <v>45831</v>
      </c>
      <c r="D2875" s="23">
        <v>45819</v>
      </c>
      <c r="E2875" t="s">
        <v>6395</v>
      </c>
      <c r="F2875" t="s">
        <v>6396</v>
      </c>
      <c r="G2875" s="22"/>
      <c r="H2875" t="s">
        <v>6446</v>
      </c>
      <c r="I2875" t="s">
        <v>5640</v>
      </c>
      <c r="J2875" t="s">
        <v>5783</v>
      </c>
      <c r="K2875" s="10" t="str">
        <f t="shared" si="315"/>
        <v>SSM-</v>
      </c>
      <c r="L2875" t="s">
        <v>10</v>
      </c>
      <c r="M2875" s="48">
        <v>16028</v>
      </c>
      <c r="N2875" t="s">
        <v>186</v>
      </c>
      <c r="O2875" t="s">
        <v>11</v>
      </c>
      <c r="P2875" s="50">
        <v>0.25130000000000002</v>
      </c>
      <c r="Q2875" s="11">
        <f t="shared" si="313"/>
        <v>4027.84</v>
      </c>
      <c r="R2875" s="12">
        <f t="shared" si="316"/>
        <v>7.3003400000000003</v>
      </c>
      <c r="S2875" s="14">
        <f t="shared" si="317"/>
        <v>3.44E-2</v>
      </c>
      <c r="T2875" s="13">
        <f t="shared" si="318"/>
        <v>551.36</v>
      </c>
      <c r="U2875" s="14" t="s">
        <v>349</v>
      </c>
      <c r="V2875" t="s">
        <v>33</v>
      </c>
      <c r="W2875" s="58">
        <v>7.1868999999999996</v>
      </c>
      <c r="X2875" s="79">
        <f t="shared" si="314"/>
        <v>560.4414142397975</v>
      </c>
    </row>
    <row r="2876" spans="1:24" x14ac:dyDescent="0.2">
      <c r="A2876" s="37" t="str">
        <f t="shared" si="312"/>
        <v>2025-6</v>
      </c>
      <c r="B2876" t="s">
        <v>6011</v>
      </c>
      <c r="C2876" s="23">
        <v>45832</v>
      </c>
      <c r="D2876" s="23">
        <v>45828</v>
      </c>
      <c r="E2876" t="s">
        <v>6395</v>
      </c>
      <c r="F2876" t="s">
        <v>6396</v>
      </c>
      <c r="G2876" s="22"/>
      <c r="H2876" t="s">
        <v>6447</v>
      </c>
      <c r="I2876" t="s">
        <v>5641</v>
      </c>
      <c r="J2876" t="s">
        <v>5784</v>
      </c>
      <c r="K2876" s="10" t="str">
        <f t="shared" si="315"/>
        <v>SSM-</v>
      </c>
      <c r="L2876" t="s">
        <v>10</v>
      </c>
      <c r="M2876" s="48">
        <v>4850</v>
      </c>
      <c r="N2876" t="s">
        <v>186</v>
      </c>
      <c r="O2876" t="s">
        <v>11</v>
      </c>
      <c r="P2876" s="50">
        <v>0.25130000000000002</v>
      </c>
      <c r="Q2876" s="11">
        <f t="shared" si="313"/>
        <v>1218.81</v>
      </c>
      <c r="R2876" s="12">
        <f t="shared" si="316"/>
        <v>7.3003400000000003</v>
      </c>
      <c r="S2876" s="14">
        <f t="shared" si="317"/>
        <v>3.44E-2</v>
      </c>
      <c r="T2876" s="13">
        <f t="shared" si="318"/>
        <v>166.84</v>
      </c>
      <c r="U2876" s="14" t="s">
        <v>349</v>
      </c>
      <c r="V2876" t="s">
        <v>33</v>
      </c>
      <c r="W2876" s="58">
        <v>7.1868999999999996</v>
      </c>
      <c r="X2876" s="79">
        <f t="shared" si="314"/>
        <v>169.58702639524694</v>
      </c>
    </row>
    <row r="2877" spans="1:24" x14ac:dyDescent="0.2">
      <c r="A2877" s="37" t="str">
        <f t="shared" si="312"/>
        <v>2025-6</v>
      </c>
      <c r="B2877" t="s">
        <v>6012</v>
      </c>
      <c r="C2877" s="23">
        <v>45812</v>
      </c>
      <c r="D2877" s="23">
        <v>45792</v>
      </c>
      <c r="E2877" t="s">
        <v>169</v>
      </c>
      <c r="F2877" t="s">
        <v>170</v>
      </c>
      <c r="G2877" s="22"/>
      <c r="H2877" t="s">
        <v>6430</v>
      </c>
      <c r="I2877" t="s">
        <v>1117</v>
      </c>
      <c r="J2877" t="s">
        <v>1118</v>
      </c>
      <c r="K2877" s="10" t="str">
        <f t="shared" si="315"/>
        <v>U&amp;C-</v>
      </c>
      <c r="L2877" t="s">
        <v>10</v>
      </c>
      <c r="M2877" s="48">
        <v>4030</v>
      </c>
      <c r="N2877" t="s">
        <v>1472</v>
      </c>
      <c r="O2877" t="s">
        <v>11</v>
      </c>
      <c r="P2877" s="50">
        <v>0.252</v>
      </c>
      <c r="Q2877" s="11">
        <f t="shared" si="313"/>
        <v>1015.56</v>
      </c>
      <c r="R2877" s="12">
        <f t="shared" si="316"/>
        <v>7.3003400000000003</v>
      </c>
      <c r="S2877" s="14">
        <f t="shared" si="317"/>
        <v>3.4500000000000003E-2</v>
      </c>
      <c r="T2877" s="13">
        <f t="shared" si="318"/>
        <v>139.04</v>
      </c>
      <c r="U2877" s="14" t="s">
        <v>349</v>
      </c>
      <c r="V2877" t="s">
        <v>177</v>
      </c>
      <c r="W2877" s="58">
        <v>7.1868999999999996</v>
      </c>
      <c r="X2877" s="79">
        <f t="shared" si="314"/>
        <v>141.30710041881758</v>
      </c>
    </row>
    <row r="2878" spans="1:24" x14ac:dyDescent="0.2">
      <c r="A2878" s="37" t="str">
        <f t="shared" si="312"/>
        <v>2025-6</v>
      </c>
      <c r="B2878" t="s">
        <v>6013</v>
      </c>
      <c r="C2878" s="23">
        <v>45831</v>
      </c>
      <c r="D2878" s="23">
        <v>45813</v>
      </c>
      <c r="E2878" t="s">
        <v>169</v>
      </c>
      <c r="F2878" t="s">
        <v>170</v>
      </c>
      <c r="G2878" s="22"/>
      <c r="H2878" t="s">
        <v>6448</v>
      </c>
      <c r="I2878" t="s">
        <v>5642</v>
      </c>
      <c r="J2878" t="s">
        <v>5785</v>
      </c>
      <c r="K2878" s="10" t="str">
        <f t="shared" si="315"/>
        <v>U&amp;C-</v>
      </c>
      <c r="L2878" t="s">
        <v>10</v>
      </c>
      <c r="M2878" s="48">
        <v>510</v>
      </c>
      <c r="N2878" t="s">
        <v>1472</v>
      </c>
      <c r="O2878" t="s">
        <v>11</v>
      </c>
      <c r="P2878" s="50">
        <v>0.26</v>
      </c>
      <c r="Q2878" s="11">
        <f t="shared" si="313"/>
        <v>132.6</v>
      </c>
      <c r="R2878" s="12">
        <f t="shared" si="316"/>
        <v>7.3003400000000003</v>
      </c>
      <c r="S2878" s="14">
        <f t="shared" si="317"/>
        <v>3.56E-2</v>
      </c>
      <c r="T2878" s="13">
        <f t="shared" si="318"/>
        <v>18.16</v>
      </c>
      <c r="U2878" s="14" t="s">
        <v>349</v>
      </c>
      <c r="V2878" t="s">
        <v>177</v>
      </c>
      <c r="W2878" s="58">
        <v>7.1868999999999996</v>
      </c>
      <c r="X2878" s="79">
        <f t="shared" si="314"/>
        <v>18.450235845774952</v>
      </c>
    </row>
    <row r="2879" spans="1:24" x14ac:dyDescent="0.2">
      <c r="A2879" s="37" t="str">
        <f t="shared" si="312"/>
        <v>2025-6</v>
      </c>
      <c r="B2879" t="s">
        <v>6014</v>
      </c>
      <c r="C2879" s="23">
        <v>45812</v>
      </c>
      <c r="D2879" s="23">
        <v>45783</v>
      </c>
      <c r="E2879" t="s">
        <v>169</v>
      </c>
      <c r="F2879" t="s">
        <v>170</v>
      </c>
      <c r="G2879" s="22"/>
      <c r="H2879" t="s">
        <v>6430</v>
      </c>
      <c r="I2879" t="s">
        <v>3554</v>
      </c>
      <c r="J2879" t="s">
        <v>3555</v>
      </c>
      <c r="K2879" s="10" t="str">
        <f t="shared" si="315"/>
        <v>U&amp;C-</v>
      </c>
      <c r="L2879" t="s">
        <v>10</v>
      </c>
      <c r="M2879" s="48">
        <v>4030</v>
      </c>
      <c r="N2879" t="s">
        <v>1472</v>
      </c>
      <c r="O2879" t="s">
        <v>11</v>
      </c>
      <c r="P2879" s="50">
        <v>0.26200000000000001</v>
      </c>
      <c r="Q2879" s="11">
        <f t="shared" si="313"/>
        <v>1055.8599999999999</v>
      </c>
      <c r="R2879" s="12">
        <f t="shared" si="316"/>
        <v>7.3003400000000003</v>
      </c>
      <c r="S2879" s="14">
        <f t="shared" si="317"/>
        <v>3.5900000000000001E-2</v>
      </c>
      <c r="T2879" s="13">
        <f t="shared" si="318"/>
        <v>144.68</v>
      </c>
      <c r="U2879" s="14" t="s">
        <v>349</v>
      </c>
      <c r="V2879" t="s">
        <v>177</v>
      </c>
      <c r="W2879" s="58">
        <v>7.1868999999999996</v>
      </c>
      <c r="X2879" s="79">
        <f t="shared" si="314"/>
        <v>146.91452503861191</v>
      </c>
    </row>
    <row r="2880" spans="1:24" x14ac:dyDescent="0.2">
      <c r="A2880" s="37" t="str">
        <f t="shared" si="312"/>
        <v>2025-6</v>
      </c>
      <c r="B2880" t="s">
        <v>6015</v>
      </c>
      <c r="C2880" s="23">
        <v>45812</v>
      </c>
      <c r="D2880" s="23">
        <v>45799</v>
      </c>
      <c r="E2880" t="s">
        <v>169</v>
      </c>
      <c r="F2880" t="s">
        <v>170</v>
      </c>
      <c r="G2880" s="22"/>
      <c r="H2880" t="s">
        <v>6430</v>
      </c>
      <c r="I2880" t="s">
        <v>5643</v>
      </c>
      <c r="J2880" t="s">
        <v>5786</v>
      </c>
      <c r="K2880" s="10" t="str">
        <f t="shared" si="315"/>
        <v>U&amp;C-</v>
      </c>
      <c r="L2880" t="s">
        <v>10</v>
      </c>
      <c r="M2880" s="48">
        <v>1770</v>
      </c>
      <c r="N2880" t="s">
        <v>1472</v>
      </c>
      <c r="O2880" t="s">
        <v>11</v>
      </c>
      <c r="P2880" s="50">
        <v>0.26700000000000002</v>
      </c>
      <c r="Q2880" s="11">
        <f t="shared" si="313"/>
        <v>472.59</v>
      </c>
      <c r="R2880" s="12">
        <f t="shared" si="316"/>
        <v>7.3003400000000003</v>
      </c>
      <c r="S2880" s="14">
        <f t="shared" si="317"/>
        <v>3.6600000000000001E-2</v>
      </c>
      <c r="T2880" s="13">
        <f t="shared" si="318"/>
        <v>64.78</v>
      </c>
      <c r="U2880" s="14" t="s">
        <v>349</v>
      </c>
      <c r="V2880" t="s">
        <v>177</v>
      </c>
      <c r="W2880" s="58">
        <v>7.1868999999999996</v>
      </c>
      <c r="X2880" s="79">
        <f t="shared" si="314"/>
        <v>65.757141465722356</v>
      </c>
    </row>
    <row r="2881" spans="1:24" x14ac:dyDescent="0.2">
      <c r="A2881" s="37" t="str">
        <f t="shared" si="312"/>
        <v>2025-6</v>
      </c>
      <c r="B2881" t="s">
        <v>6016</v>
      </c>
      <c r="C2881" s="23">
        <v>45819</v>
      </c>
      <c r="D2881" s="23">
        <v>45792</v>
      </c>
      <c r="E2881" t="s">
        <v>169</v>
      </c>
      <c r="F2881" t="s">
        <v>170</v>
      </c>
      <c r="G2881" s="22"/>
      <c r="H2881" t="s">
        <v>6439</v>
      </c>
      <c r="I2881" t="s">
        <v>5644</v>
      </c>
      <c r="J2881" t="s">
        <v>5787</v>
      </c>
      <c r="K2881" s="10" t="str">
        <f t="shared" si="315"/>
        <v>U&amp;C-</v>
      </c>
      <c r="L2881" t="s">
        <v>10</v>
      </c>
      <c r="M2881" s="48">
        <v>2100</v>
      </c>
      <c r="N2881" t="s">
        <v>1472</v>
      </c>
      <c r="O2881" t="s">
        <v>11</v>
      </c>
      <c r="P2881" s="50">
        <v>0.26900000000000002</v>
      </c>
      <c r="Q2881" s="11">
        <f t="shared" si="313"/>
        <v>564.9</v>
      </c>
      <c r="R2881" s="12">
        <f t="shared" si="316"/>
        <v>7.3003400000000003</v>
      </c>
      <c r="S2881" s="14">
        <f t="shared" si="317"/>
        <v>3.6799999999999999E-2</v>
      </c>
      <c r="T2881" s="13">
        <f t="shared" si="318"/>
        <v>77.28</v>
      </c>
      <c r="U2881" s="14" t="s">
        <v>349</v>
      </c>
      <c r="V2881" t="s">
        <v>177</v>
      </c>
      <c r="W2881" s="58">
        <v>7.1868999999999996</v>
      </c>
      <c r="X2881" s="79">
        <f t="shared" si="314"/>
        <v>78.601344112204146</v>
      </c>
    </row>
    <row r="2882" spans="1:24" x14ac:dyDescent="0.2">
      <c r="A2882" s="37" t="str">
        <f t="shared" ref="A2882:A2945" si="319">+TEXT(C2882,"YYYY")&amp;"-"&amp;TEXT(C2882,"M")</f>
        <v>2025-6</v>
      </c>
      <c r="B2882" t="s">
        <v>6017</v>
      </c>
      <c r="C2882" s="23">
        <v>45831</v>
      </c>
      <c r="D2882" s="23">
        <v>45813</v>
      </c>
      <c r="E2882" t="s">
        <v>169</v>
      </c>
      <c r="F2882" t="s">
        <v>170</v>
      </c>
      <c r="G2882" s="22"/>
      <c r="H2882" t="s">
        <v>6428</v>
      </c>
      <c r="I2882" t="s">
        <v>5645</v>
      </c>
      <c r="J2882" t="s">
        <v>5788</v>
      </c>
      <c r="K2882" s="10" t="str">
        <f t="shared" si="315"/>
        <v>U&amp;C-</v>
      </c>
      <c r="L2882" t="s">
        <v>10</v>
      </c>
      <c r="M2882" s="48">
        <v>14050</v>
      </c>
      <c r="N2882" t="s">
        <v>1472</v>
      </c>
      <c r="O2882" t="s">
        <v>11</v>
      </c>
      <c r="P2882" s="50">
        <v>0.28499999999999998</v>
      </c>
      <c r="Q2882" s="11">
        <f t="shared" ref="Q2882:Q2945" si="320">ROUND(P2882*M2882,2)</f>
        <v>4004.25</v>
      </c>
      <c r="R2882" s="12">
        <f t="shared" si="316"/>
        <v>7.3003400000000003</v>
      </c>
      <c r="S2882" s="14">
        <f t="shared" si="317"/>
        <v>3.9E-2</v>
      </c>
      <c r="T2882" s="13">
        <f t="shared" si="318"/>
        <v>547.95000000000005</v>
      </c>
      <c r="U2882" s="14" t="s">
        <v>349</v>
      </c>
      <c r="V2882" t="s">
        <v>177</v>
      </c>
      <c r="W2882" s="58">
        <v>7.1868999999999996</v>
      </c>
      <c r="X2882" s="79">
        <f t="shared" ref="X2882:X2945" si="321">IF(O2882="CNY",P2882/W2882*M2882,1)</f>
        <v>557.15955418887143</v>
      </c>
    </row>
    <row r="2883" spans="1:24" x14ac:dyDescent="0.2">
      <c r="A2883" s="37" t="str">
        <f t="shared" si="319"/>
        <v>2025-6</v>
      </c>
      <c r="B2883" t="s">
        <v>6018</v>
      </c>
      <c r="C2883" s="23">
        <v>45831</v>
      </c>
      <c r="D2883" s="23">
        <v>45818</v>
      </c>
      <c r="E2883" t="s">
        <v>169</v>
      </c>
      <c r="F2883" t="s">
        <v>170</v>
      </c>
      <c r="G2883" s="22"/>
      <c r="H2883" t="s">
        <v>6428</v>
      </c>
      <c r="I2883" t="s">
        <v>3092</v>
      </c>
      <c r="J2883" t="s">
        <v>1626</v>
      </c>
      <c r="K2883" s="10" t="str">
        <f t="shared" si="315"/>
        <v>WACD</v>
      </c>
      <c r="L2883" t="s">
        <v>10</v>
      </c>
      <c r="M2883" s="48">
        <v>4520</v>
      </c>
      <c r="N2883" t="s">
        <v>1472</v>
      </c>
      <c r="O2883" t="s">
        <v>11</v>
      </c>
      <c r="P2883" s="50">
        <v>0.28899999999999998</v>
      </c>
      <c r="Q2883" s="11">
        <f t="shared" si="320"/>
        <v>1306.28</v>
      </c>
      <c r="R2883" s="12">
        <f t="shared" si="316"/>
        <v>7.3003400000000003</v>
      </c>
      <c r="S2883" s="14">
        <f t="shared" si="317"/>
        <v>3.9600000000000003E-2</v>
      </c>
      <c r="T2883" s="13">
        <f t="shared" si="318"/>
        <v>178.99</v>
      </c>
      <c r="U2883" s="14" t="s">
        <v>349</v>
      </c>
      <c r="V2883" t="s">
        <v>635</v>
      </c>
      <c r="W2883" s="58">
        <v>7.1868999999999996</v>
      </c>
      <c r="X2883" s="79">
        <f t="shared" si="321"/>
        <v>181.7584772294035</v>
      </c>
    </row>
    <row r="2884" spans="1:24" x14ac:dyDescent="0.2">
      <c r="A2884" s="37" t="str">
        <f t="shared" si="319"/>
        <v>2025-6</v>
      </c>
      <c r="B2884" t="s">
        <v>6019</v>
      </c>
      <c r="C2884" s="23">
        <v>45819</v>
      </c>
      <c r="D2884" s="23">
        <v>45800</v>
      </c>
      <c r="E2884" t="s">
        <v>235</v>
      </c>
      <c r="F2884" t="s">
        <v>236</v>
      </c>
      <c r="G2884" s="22"/>
      <c r="H2884" t="s">
        <v>6433</v>
      </c>
      <c r="I2884" t="s">
        <v>4610</v>
      </c>
      <c r="J2884" t="s">
        <v>4611</v>
      </c>
      <c r="K2884" s="10" t="str">
        <f t="shared" si="315"/>
        <v>SCR-</v>
      </c>
      <c r="L2884" t="s">
        <v>10</v>
      </c>
      <c r="M2884" s="48">
        <v>3100</v>
      </c>
      <c r="N2884" t="s">
        <v>1472</v>
      </c>
      <c r="O2884" t="s">
        <v>11</v>
      </c>
      <c r="P2884" s="50">
        <v>0.2898</v>
      </c>
      <c r="Q2884" s="11">
        <f t="shared" si="320"/>
        <v>898.38</v>
      </c>
      <c r="R2884" s="12">
        <f t="shared" si="316"/>
        <v>7.3003400000000003</v>
      </c>
      <c r="S2884" s="14">
        <f t="shared" si="317"/>
        <v>3.9699999999999999E-2</v>
      </c>
      <c r="T2884" s="13">
        <f t="shared" si="318"/>
        <v>123.07</v>
      </c>
      <c r="U2884" s="14" t="s">
        <v>349</v>
      </c>
      <c r="V2884" t="s">
        <v>166</v>
      </c>
      <c r="W2884" s="58">
        <v>7.1868999999999996</v>
      </c>
      <c r="X2884" s="79">
        <f t="shared" si="321"/>
        <v>125.00243498587707</v>
      </c>
    </row>
    <row r="2885" spans="1:24" x14ac:dyDescent="0.2">
      <c r="A2885" s="37" t="str">
        <f t="shared" si="319"/>
        <v>2025-6</v>
      </c>
      <c r="B2885" t="s">
        <v>6020</v>
      </c>
      <c r="C2885" s="23">
        <v>45838</v>
      </c>
      <c r="D2885" s="23">
        <v>45813</v>
      </c>
      <c r="E2885" t="s">
        <v>235</v>
      </c>
      <c r="F2885" t="s">
        <v>236</v>
      </c>
      <c r="G2885" s="22"/>
      <c r="H2885" t="s">
        <v>6436</v>
      </c>
      <c r="I2885" t="s">
        <v>4610</v>
      </c>
      <c r="J2885" t="s">
        <v>4611</v>
      </c>
      <c r="K2885" s="10" t="str">
        <f t="shared" si="315"/>
        <v>SCR-</v>
      </c>
      <c r="L2885" t="s">
        <v>10</v>
      </c>
      <c r="M2885" s="48">
        <v>1150</v>
      </c>
      <c r="N2885" t="s">
        <v>1472</v>
      </c>
      <c r="O2885" t="s">
        <v>11</v>
      </c>
      <c r="P2885" s="50">
        <v>0.2898</v>
      </c>
      <c r="Q2885" s="11">
        <f t="shared" si="320"/>
        <v>333.27</v>
      </c>
      <c r="R2885" s="12">
        <f t="shared" si="316"/>
        <v>7.3003400000000003</v>
      </c>
      <c r="S2885" s="14">
        <f t="shared" si="317"/>
        <v>3.9699999999999999E-2</v>
      </c>
      <c r="T2885" s="13">
        <f t="shared" si="318"/>
        <v>45.66</v>
      </c>
      <c r="U2885" s="14" t="s">
        <v>349</v>
      </c>
      <c r="V2885" t="s">
        <v>166</v>
      </c>
      <c r="W2885" s="58">
        <v>7.1868999999999996</v>
      </c>
      <c r="X2885" s="79">
        <f t="shared" si="321"/>
        <v>46.371871043147948</v>
      </c>
    </row>
    <row r="2886" spans="1:24" x14ac:dyDescent="0.2">
      <c r="A2886" s="37" t="str">
        <f t="shared" si="319"/>
        <v>2025-6</v>
      </c>
      <c r="B2886" t="s">
        <v>6021</v>
      </c>
      <c r="C2886" s="23">
        <v>45835</v>
      </c>
      <c r="D2886" s="23">
        <v>45807</v>
      </c>
      <c r="E2886" t="s">
        <v>530</v>
      </c>
      <c r="F2886" t="s">
        <v>531</v>
      </c>
      <c r="G2886" s="22"/>
      <c r="H2886" t="s">
        <v>6449</v>
      </c>
      <c r="I2886" t="s">
        <v>5646</v>
      </c>
      <c r="J2886" t="s">
        <v>5789</v>
      </c>
      <c r="K2886" s="10" t="str">
        <f t="shared" si="315"/>
        <v>MISC</v>
      </c>
      <c r="L2886" t="s">
        <v>10</v>
      </c>
      <c r="M2886" s="48">
        <v>2000</v>
      </c>
      <c r="N2886" t="s">
        <v>1472</v>
      </c>
      <c r="O2886" t="s">
        <v>11</v>
      </c>
      <c r="P2886" s="50">
        <v>0.30149999999999999</v>
      </c>
      <c r="Q2886" s="11">
        <f t="shared" si="320"/>
        <v>603</v>
      </c>
      <c r="R2886" s="12">
        <f t="shared" si="316"/>
        <v>7.3003400000000003</v>
      </c>
      <c r="S2886" s="14">
        <f t="shared" si="317"/>
        <v>4.1300000000000003E-2</v>
      </c>
      <c r="T2886" s="13">
        <f t="shared" si="318"/>
        <v>82.6</v>
      </c>
      <c r="U2886" s="14" t="s">
        <v>349</v>
      </c>
      <c r="V2886" t="s">
        <v>25</v>
      </c>
      <c r="W2886" s="58">
        <v>7.1868999999999996</v>
      </c>
      <c r="X2886" s="79">
        <f t="shared" si="321"/>
        <v>83.902656221736777</v>
      </c>
    </row>
    <row r="2887" spans="1:24" x14ac:dyDescent="0.2">
      <c r="A2887" s="37" t="str">
        <f t="shared" si="319"/>
        <v>2025-6</v>
      </c>
      <c r="B2887" t="s">
        <v>6021</v>
      </c>
      <c r="C2887" s="23">
        <v>45824</v>
      </c>
      <c r="D2887" s="23">
        <v>45807</v>
      </c>
      <c r="E2887" t="s">
        <v>530</v>
      </c>
      <c r="F2887" t="s">
        <v>531</v>
      </c>
      <c r="G2887" s="22"/>
      <c r="H2887" t="s">
        <v>6445</v>
      </c>
      <c r="I2887" t="s">
        <v>5646</v>
      </c>
      <c r="J2887" t="s">
        <v>5789</v>
      </c>
      <c r="K2887" s="10" t="str">
        <f t="shared" si="315"/>
        <v>MISC</v>
      </c>
      <c r="L2887" t="s">
        <v>10</v>
      </c>
      <c r="M2887" s="48">
        <v>8000</v>
      </c>
      <c r="N2887" t="s">
        <v>1472</v>
      </c>
      <c r="O2887" t="s">
        <v>11</v>
      </c>
      <c r="P2887" s="50">
        <v>0.30149999999999999</v>
      </c>
      <c r="Q2887" s="11">
        <f t="shared" si="320"/>
        <v>2412</v>
      </c>
      <c r="R2887" s="12">
        <f t="shared" si="316"/>
        <v>7.3003400000000003</v>
      </c>
      <c r="S2887" s="14">
        <f t="shared" si="317"/>
        <v>4.1300000000000003E-2</v>
      </c>
      <c r="T2887" s="13">
        <f t="shared" si="318"/>
        <v>330.4</v>
      </c>
      <c r="U2887" s="14" t="s">
        <v>349</v>
      </c>
      <c r="V2887" t="s">
        <v>25</v>
      </c>
      <c r="W2887" s="58">
        <v>7.1868999999999996</v>
      </c>
      <c r="X2887" s="79">
        <f t="shared" si="321"/>
        <v>335.61062488694711</v>
      </c>
    </row>
    <row r="2888" spans="1:24" x14ac:dyDescent="0.2">
      <c r="A2888" s="37" t="str">
        <f t="shared" si="319"/>
        <v>2025-6</v>
      </c>
      <c r="B2888" t="s">
        <v>6022</v>
      </c>
      <c r="C2888" s="23">
        <v>45814</v>
      </c>
      <c r="D2888" s="23">
        <v>45800</v>
      </c>
      <c r="E2888" t="s">
        <v>925</v>
      </c>
      <c r="F2888" t="s">
        <v>926</v>
      </c>
      <c r="G2888" s="22"/>
      <c r="H2888" t="s">
        <v>6450</v>
      </c>
      <c r="I2888" t="s">
        <v>923</v>
      </c>
      <c r="J2888" t="s">
        <v>924</v>
      </c>
      <c r="K2888" s="10" t="str">
        <f t="shared" si="315"/>
        <v>FG--</v>
      </c>
      <c r="L2888" t="s">
        <v>10</v>
      </c>
      <c r="M2888" s="48">
        <v>1030</v>
      </c>
      <c r="N2888" t="s">
        <v>1472</v>
      </c>
      <c r="O2888" t="s">
        <v>11</v>
      </c>
      <c r="P2888" s="50">
        <v>0.30170000000000002</v>
      </c>
      <c r="Q2888" s="11">
        <f t="shared" si="320"/>
        <v>310.75</v>
      </c>
      <c r="R2888" s="12">
        <f t="shared" si="316"/>
        <v>7.3003400000000003</v>
      </c>
      <c r="S2888" s="14">
        <f t="shared" si="317"/>
        <v>4.1300000000000003E-2</v>
      </c>
      <c r="T2888" s="13">
        <f t="shared" si="318"/>
        <v>42.54</v>
      </c>
      <c r="U2888" s="14" t="s">
        <v>349</v>
      </c>
      <c r="V2888" t="s">
        <v>64</v>
      </c>
      <c r="W2888" s="58">
        <v>7.1868999999999996</v>
      </c>
      <c r="X2888" s="79">
        <f t="shared" si="321"/>
        <v>43.23853121651895</v>
      </c>
    </row>
    <row r="2889" spans="1:24" x14ac:dyDescent="0.2">
      <c r="A2889" s="37" t="str">
        <f t="shared" si="319"/>
        <v>2025-6</v>
      </c>
      <c r="B2889" t="s">
        <v>6023</v>
      </c>
      <c r="C2889" s="23">
        <v>45812</v>
      </c>
      <c r="D2889" s="23">
        <v>45783</v>
      </c>
      <c r="E2889" t="s">
        <v>169</v>
      </c>
      <c r="F2889" t="s">
        <v>170</v>
      </c>
      <c r="G2889" s="22"/>
      <c r="H2889" t="s">
        <v>6435</v>
      </c>
      <c r="I2889" t="s">
        <v>5647</v>
      </c>
      <c r="J2889" t="s">
        <v>5790</v>
      </c>
      <c r="K2889" s="10" t="str">
        <f t="shared" si="315"/>
        <v>PAP-</v>
      </c>
      <c r="L2889" t="s">
        <v>10</v>
      </c>
      <c r="M2889" s="48">
        <v>3000</v>
      </c>
      <c r="N2889" t="s">
        <v>1472</v>
      </c>
      <c r="O2889" t="s">
        <v>11</v>
      </c>
      <c r="P2889" s="50">
        <v>0.32</v>
      </c>
      <c r="Q2889" s="11">
        <f t="shared" si="320"/>
        <v>960</v>
      </c>
      <c r="R2889" s="12">
        <f t="shared" si="316"/>
        <v>7.3003400000000003</v>
      </c>
      <c r="S2889" s="14">
        <f t="shared" si="317"/>
        <v>4.3799999999999999E-2</v>
      </c>
      <c r="T2889" s="13">
        <f t="shared" si="318"/>
        <v>131.4</v>
      </c>
      <c r="U2889" s="14" t="s">
        <v>349</v>
      </c>
      <c r="V2889" t="s">
        <v>1094</v>
      </c>
      <c r="W2889" s="58">
        <v>7.1868999999999996</v>
      </c>
      <c r="X2889" s="79">
        <f t="shared" si="321"/>
        <v>133.57636811420781</v>
      </c>
    </row>
    <row r="2890" spans="1:24" x14ac:dyDescent="0.2">
      <c r="A2890" s="37" t="str">
        <f t="shared" si="319"/>
        <v>2025-6</v>
      </c>
      <c r="B2890" t="s">
        <v>6024</v>
      </c>
      <c r="C2890" s="23">
        <v>45812</v>
      </c>
      <c r="D2890" s="23">
        <v>45783</v>
      </c>
      <c r="E2890" t="s">
        <v>169</v>
      </c>
      <c r="F2890" t="s">
        <v>170</v>
      </c>
      <c r="G2890" s="22"/>
      <c r="H2890" t="s">
        <v>6430</v>
      </c>
      <c r="I2890" t="s">
        <v>1623</v>
      </c>
      <c r="J2890" t="s">
        <v>1624</v>
      </c>
      <c r="K2890" s="10" t="str">
        <f t="shared" si="315"/>
        <v>U&amp;C-</v>
      </c>
      <c r="L2890" t="s">
        <v>10</v>
      </c>
      <c r="M2890" s="48">
        <v>2000</v>
      </c>
      <c r="N2890" t="s">
        <v>1472</v>
      </c>
      <c r="O2890" t="s">
        <v>11</v>
      </c>
      <c r="P2890" s="50">
        <v>0.32300000000000001</v>
      </c>
      <c r="Q2890" s="11">
        <f t="shared" si="320"/>
        <v>646</v>
      </c>
      <c r="R2890" s="12">
        <f t="shared" si="316"/>
        <v>7.3003400000000003</v>
      </c>
      <c r="S2890" s="14">
        <f t="shared" si="317"/>
        <v>4.4200000000000003E-2</v>
      </c>
      <c r="T2890" s="13">
        <f t="shared" si="318"/>
        <v>88.4</v>
      </c>
      <c r="U2890" s="14" t="s">
        <v>349</v>
      </c>
      <c r="V2890" t="s">
        <v>177</v>
      </c>
      <c r="W2890" s="58">
        <v>7.1868999999999996</v>
      </c>
      <c r="X2890" s="79">
        <f t="shared" si="321"/>
        <v>89.885764376852336</v>
      </c>
    </row>
    <row r="2891" spans="1:24" x14ac:dyDescent="0.2">
      <c r="A2891" s="37" t="str">
        <f t="shared" si="319"/>
        <v>2025-6</v>
      </c>
      <c r="B2891" t="s">
        <v>6025</v>
      </c>
      <c r="C2891" s="23">
        <v>45835</v>
      </c>
      <c r="D2891" s="23">
        <v>45807</v>
      </c>
      <c r="E2891" t="s">
        <v>530</v>
      </c>
      <c r="F2891" t="s">
        <v>531</v>
      </c>
      <c r="G2891" s="22"/>
      <c r="H2891" t="s">
        <v>6449</v>
      </c>
      <c r="I2891" t="s">
        <v>5648</v>
      </c>
      <c r="J2891" t="s">
        <v>5791</v>
      </c>
      <c r="K2891" s="10" t="str">
        <f t="shared" si="315"/>
        <v>MISC</v>
      </c>
      <c r="L2891" t="s">
        <v>10</v>
      </c>
      <c r="M2891" s="48">
        <v>3500</v>
      </c>
      <c r="N2891" t="s">
        <v>1472</v>
      </c>
      <c r="O2891" t="s">
        <v>11</v>
      </c>
      <c r="P2891" s="50">
        <v>0.34389999999999998</v>
      </c>
      <c r="Q2891" s="11">
        <f t="shared" si="320"/>
        <v>1203.6500000000001</v>
      </c>
      <c r="R2891" s="12">
        <f t="shared" si="316"/>
        <v>7.3003400000000003</v>
      </c>
      <c r="S2891" s="14">
        <f t="shared" si="317"/>
        <v>4.7100000000000003E-2</v>
      </c>
      <c r="T2891" s="13">
        <f t="shared" si="318"/>
        <v>164.85</v>
      </c>
      <c r="U2891" s="14" t="s">
        <v>349</v>
      </c>
      <c r="V2891" t="s">
        <v>25</v>
      </c>
      <c r="W2891" s="58">
        <v>7.1868999999999996</v>
      </c>
      <c r="X2891" s="79">
        <f t="shared" si="321"/>
        <v>167.47832862569396</v>
      </c>
    </row>
    <row r="2892" spans="1:24" x14ac:dyDescent="0.2">
      <c r="A2892" s="37" t="str">
        <f t="shared" si="319"/>
        <v>2025-6</v>
      </c>
      <c r="B2892" t="s">
        <v>6025</v>
      </c>
      <c r="C2892" s="23">
        <v>45824</v>
      </c>
      <c r="D2892" s="23">
        <v>45807</v>
      </c>
      <c r="E2892" t="s">
        <v>530</v>
      </c>
      <c r="F2892" t="s">
        <v>531</v>
      </c>
      <c r="G2892" s="22"/>
      <c r="H2892" t="s">
        <v>6445</v>
      </c>
      <c r="I2892" t="s">
        <v>5648</v>
      </c>
      <c r="J2892" t="s">
        <v>5791</v>
      </c>
      <c r="K2892" s="10" t="str">
        <f t="shared" si="315"/>
        <v>MISC</v>
      </c>
      <c r="L2892" t="s">
        <v>10</v>
      </c>
      <c r="M2892" s="48">
        <v>6500</v>
      </c>
      <c r="N2892" t="s">
        <v>1472</v>
      </c>
      <c r="O2892" t="s">
        <v>11</v>
      </c>
      <c r="P2892" s="50">
        <v>0.34389999999999998</v>
      </c>
      <c r="Q2892" s="11">
        <f t="shared" si="320"/>
        <v>2235.35</v>
      </c>
      <c r="R2892" s="12">
        <f t="shared" si="316"/>
        <v>7.3003400000000003</v>
      </c>
      <c r="S2892" s="14">
        <f t="shared" si="317"/>
        <v>4.7100000000000003E-2</v>
      </c>
      <c r="T2892" s="13">
        <f t="shared" si="318"/>
        <v>306.14999999999998</v>
      </c>
      <c r="U2892" s="14" t="s">
        <v>349</v>
      </c>
      <c r="V2892" t="s">
        <v>25</v>
      </c>
      <c r="W2892" s="58">
        <v>7.1868999999999996</v>
      </c>
      <c r="X2892" s="79">
        <f t="shared" si="321"/>
        <v>311.03118173343165</v>
      </c>
    </row>
    <row r="2893" spans="1:24" x14ac:dyDescent="0.2">
      <c r="A2893" s="37" t="str">
        <f t="shared" si="319"/>
        <v>2025-6</v>
      </c>
      <c r="B2893" t="s">
        <v>6026</v>
      </c>
      <c r="C2893" s="23">
        <v>45812</v>
      </c>
      <c r="D2893" s="23">
        <v>45799</v>
      </c>
      <c r="E2893" t="s">
        <v>169</v>
      </c>
      <c r="F2893" t="s">
        <v>170</v>
      </c>
      <c r="G2893" s="22"/>
      <c r="H2893" t="s">
        <v>6435</v>
      </c>
      <c r="I2893" t="s">
        <v>3206</v>
      </c>
      <c r="J2893" t="s">
        <v>3413</v>
      </c>
      <c r="K2893" s="10" t="str">
        <f t="shared" si="315"/>
        <v>PAP-</v>
      </c>
      <c r="L2893" t="s">
        <v>10</v>
      </c>
      <c r="M2893" s="48">
        <v>2000</v>
      </c>
      <c r="N2893" t="s">
        <v>1472</v>
      </c>
      <c r="O2893" t="s">
        <v>11</v>
      </c>
      <c r="P2893" s="50">
        <v>0.36</v>
      </c>
      <c r="Q2893" s="11">
        <f t="shared" si="320"/>
        <v>720</v>
      </c>
      <c r="R2893" s="12">
        <f t="shared" si="316"/>
        <v>7.3003400000000003</v>
      </c>
      <c r="S2893" s="14">
        <f t="shared" si="317"/>
        <v>4.9299999999999997E-2</v>
      </c>
      <c r="T2893" s="13">
        <f t="shared" si="318"/>
        <v>98.6</v>
      </c>
      <c r="U2893" s="14" t="s">
        <v>349</v>
      </c>
      <c r="V2893" t="s">
        <v>1094</v>
      </c>
      <c r="W2893" s="58">
        <v>7.1868999999999996</v>
      </c>
      <c r="X2893" s="79">
        <f t="shared" si="321"/>
        <v>100.18227608565584</v>
      </c>
    </row>
    <row r="2894" spans="1:24" x14ac:dyDescent="0.2">
      <c r="A2894" s="37" t="str">
        <f t="shared" si="319"/>
        <v>2025-6</v>
      </c>
      <c r="B2894" t="s">
        <v>6027</v>
      </c>
      <c r="C2894" s="23">
        <v>45835</v>
      </c>
      <c r="D2894" s="23">
        <v>45807</v>
      </c>
      <c r="E2894" t="s">
        <v>530</v>
      </c>
      <c r="F2894" t="s">
        <v>531</v>
      </c>
      <c r="G2894" s="22"/>
      <c r="H2894" t="s">
        <v>6449</v>
      </c>
      <c r="I2894" t="s">
        <v>5649</v>
      </c>
      <c r="J2894" t="s">
        <v>5792</v>
      </c>
      <c r="K2894" s="10" t="str">
        <f t="shared" si="315"/>
        <v>MISC</v>
      </c>
      <c r="L2894" t="s">
        <v>10</v>
      </c>
      <c r="M2894" s="48">
        <v>5000</v>
      </c>
      <c r="N2894" t="s">
        <v>1472</v>
      </c>
      <c r="O2894" t="s">
        <v>11</v>
      </c>
      <c r="P2894" s="50">
        <v>0.376</v>
      </c>
      <c r="Q2894" s="11">
        <f t="shared" si="320"/>
        <v>1880</v>
      </c>
      <c r="R2894" s="12">
        <f t="shared" si="316"/>
        <v>7.3003400000000003</v>
      </c>
      <c r="S2894" s="14">
        <f t="shared" si="317"/>
        <v>5.1499999999999997E-2</v>
      </c>
      <c r="T2894" s="13">
        <f t="shared" si="318"/>
        <v>257.5</v>
      </c>
      <c r="U2894" s="14" t="s">
        <v>349</v>
      </c>
      <c r="V2894" t="s">
        <v>25</v>
      </c>
      <c r="W2894" s="58">
        <v>7.1868999999999996</v>
      </c>
      <c r="X2894" s="79">
        <f t="shared" si="321"/>
        <v>261.58705422365693</v>
      </c>
    </row>
    <row r="2895" spans="1:24" x14ac:dyDescent="0.2">
      <c r="A2895" s="37" t="str">
        <f t="shared" si="319"/>
        <v>2025-6</v>
      </c>
      <c r="B2895" t="s">
        <v>6027</v>
      </c>
      <c r="C2895" s="23">
        <v>45824</v>
      </c>
      <c r="D2895" s="23">
        <v>45807</v>
      </c>
      <c r="E2895" t="s">
        <v>530</v>
      </c>
      <c r="F2895" t="s">
        <v>531</v>
      </c>
      <c r="G2895" s="22"/>
      <c r="H2895" t="s">
        <v>6445</v>
      </c>
      <c r="I2895" t="s">
        <v>5649</v>
      </c>
      <c r="J2895" t="s">
        <v>5792</v>
      </c>
      <c r="K2895" s="10" t="str">
        <f t="shared" si="315"/>
        <v>MISC</v>
      </c>
      <c r="L2895" t="s">
        <v>10</v>
      </c>
      <c r="M2895" s="48">
        <v>5000</v>
      </c>
      <c r="N2895" t="s">
        <v>1472</v>
      </c>
      <c r="O2895" t="s">
        <v>11</v>
      </c>
      <c r="P2895" s="50">
        <v>0.376</v>
      </c>
      <c r="Q2895" s="11">
        <f t="shared" si="320"/>
        <v>1880</v>
      </c>
      <c r="R2895" s="12">
        <f t="shared" si="316"/>
        <v>7.3003400000000003</v>
      </c>
      <c r="S2895" s="14">
        <f t="shared" si="317"/>
        <v>5.1499999999999997E-2</v>
      </c>
      <c r="T2895" s="13">
        <f t="shared" si="318"/>
        <v>257.5</v>
      </c>
      <c r="U2895" s="14" t="s">
        <v>349</v>
      </c>
      <c r="V2895" t="s">
        <v>25</v>
      </c>
      <c r="W2895" s="58">
        <v>7.1868999999999996</v>
      </c>
      <c r="X2895" s="79">
        <f t="shared" si="321"/>
        <v>261.58705422365693</v>
      </c>
    </row>
    <row r="2896" spans="1:24" x14ac:dyDescent="0.2">
      <c r="A2896" s="37" t="str">
        <f t="shared" si="319"/>
        <v>2025-6</v>
      </c>
      <c r="B2896" t="s">
        <v>6028</v>
      </c>
      <c r="C2896" s="23">
        <v>45821</v>
      </c>
      <c r="D2896" s="23">
        <v>45807</v>
      </c>
      <c r="E2896" t="s">
        <v>569</v>
      </c>
      <c r="F2896" t="s">
        <v>570</v>
      </c>
      <c r="G2896" s="22"/>
      <c r="H2896" t="s">
        <v>6451</v>
      </c>
      <c r="I2896" t="s">
        <v>772</v>
      </c>
      <c r="J2896" t="s">
        <v>773</v>
      </c>
      <c r="K2896" s="10" t="str">
        <f t="shared" si="315"/>
        <v>WHR-</v>
      </c>
      <c r="L2896" t="s">
        <v>10</v>
      </c>
      <c r="M2896" s="48">
        <v>8100</v>
      </c>
      <c r="N2896" t="s">
        <v>1472</v>
      </c>
      <c r="O2896" t="s">
        <v>11</v>
      </c>
      <c r="P2896" s="50">
        <v>0.4365</v>
      </c>
      <c r="Q2896" s="11">
        <f t="shared" si="320"/>
        <v>3535.65</v>
      </c>
      <c r="R2896" s="12">
        <f t="shared" si="316"/>
        <v>7.3003400000000003</v>
      </c>
      <c r="S2896" s="14">
        <f t="shared" si="317"/>
        <v>5.9799999999999999E-2</v>
      </c>
      <c r="T2896" s="13">
        <f t="shared" si="318"/>
        <v>484.38</v>
      </c>
      <c r="U2896" s="14" t="s">
        <v>349</v>
      </c>
      <c r="V2896" t="s">
        <v>248</v>
      </c>
      <c r="W2896" s="58">
        <v>7.1868999999999996</v>
      </c>
      <c r="X2896" s="79">
        <f t="shared" si="321"/>
        <v>491.95758950312376</v>
      </c>
    </row>
    <row r="2897" spans="1:24" x14ac:dyDescent="0.2">
      <c r="A2897" s="37" t="str">
        <f t="shared" si="319"/>
        <v>2025-6</v>
      </c>
      <c r="B2897" t="s">
        <v>6029</v>
      </c>
      <c r="C2897" s="23">
        <v>45835</v>
      </c>
      <c r="D2897" s="23">
        <v>45807</v>
      </c>
      <c r="E2897" t="s">
        <v>530</v>
      </c>
      <c r="F2897" t="s">
        <v>531</v>
      </c>
      <c r="G2897" s="22"/>
      <c r="H2897" t="s">
        <v>6449</v>
      </c>
      <c r="I2897" t="s">
        <v>5650</v>
      </c>
      <c r="J2897" t="s">
        <v>5793</v>
      </c>
      <c r="K2897" s="10" t="str">
        <f t="shared" si="315"/>
        <v>MISC</v>
      </c>
      <c r="L2897" t="s">
        <v>10</v>
      </c>
      <c r="M2897" s="48">
        <v>1000</v>
      </c>
      <c r="N2897" t="s">
        <v>1472</v>
      </c>
      <c r="O2897" t="s">
        <v>11</v>
      </c>
      <c r="P2897" s="50">
        <v>0.43780000000000002</v>
      </c>
      <c r="Q2897" s="11">
        <f t="shared" si="320"/>
        <v>437.8</v>
      </c>
      <c r="R2897" s="12">
        <f t="shared" si="316"/>
        <v>7.3003400000000003</v>
      </c>
      <c r="S2897" s="14">
        <f t="shared" si="317"/>
        <v>0.06</v>
      </c>
      <c r="T2897" s="13">
        <f t="shared" si="318"/>
        <v>60</v>
      </c>
      <c r="U2897" s="14" t="s">
        <v>349</v>
      </c>
      <c r="V2897" t="s">
        <v>25</v>
      </c>
      <c r="W2897" s="58">
        <v>7.1868999999999996</v>
      </c>
      <c r="X2897" s="79">
        <f t="shared" si="321"/>
        <v>60.916389542083522</v>
      </c>
    </row>
    <row r="2898" spans="1:24" x14ac:dyDescent="0.2">
      <c r="A2898" s="37" t="str">
        <f t="shared" si="319"/>
        <v>2025-6</v>
      </c>
      <c r="B2898" t="s">
        <v>6029</v>
      </c>
      <c r="C2898" s="23">
        <v>45835</v>
      </c>
      <c r="D2898" s="23">
        <v>45807</v>
      </c>
      <c r="E2898" t="s">
        <v>530</v>
      </c>
      <c r="F2898" t="s">
        <v>531</v>
      </c>
      <c r="G2898" s="22"/>
      <c r="H2898" t="s">
        <v>6449</v>
      </c>
      <c r="I2898" t="s">
        <v>5650</v>
      </c>
      <c r="J2898" t="s">
        <v>5793</v>
      </c>
      <c r="K2898" s="10" t="str">
        <f t="shared" si="315"/>
        <v>MISC</v>
      </c>
      <c r="L2898" t="s">
        <v>10</v>
      </c>
      <c r="M2898" s="48">
        <v>3500</v>
      </c>
      <c r="N2898" t="s">
        <v>1472</v>
      </c>
      <c r="O2898" t="s">
        <v>11</v>
      </c>
      <c r="P2898" s="50">
        <v>0.43780000000000002</v>
      </c>
      <c r="Q2898" s="11">
        <f t="shared" si="320"/>
        <v>1532.3</v>
      </c>
      <c r="R2898" s="12">
        <f t="shared" si="316"/>
        <v>7.3003400000000003</v>
      </c>
      <c r="S2898" s="14">
        <f t="shared" si="317"/>
        <v>0.06</v>
      </c>
      <c r="T2898" s="13">
        <f t="shared" si="318"/>
        <v>210</v>
      </c>
      <c r="U2898" s="14" t="s">
        <v>349</v>
      </c>
      <c r="V2898" t="s">
        <v>25</v>
      </c>
      <c r="W2898" s="58">
        <v>7.1868999999999996</v>
      </c>
      <c r="X2898" s="79">
        <f t="shared" si="321"/>
        <v>213.20736339729231</v>
      </c>
    </row>
    <row r="2899" spans="1:24" x14ac:dyDescent="0.2">
      <c r="A2899" s="37" t="str">
        <f t="shared" si="319"/>
        <v>2025-6</v>
      </c>
      <c r="B2899" t="s">
        <v>6029</v>
      </c>
      <c r="C2899" s="23">
        <v>45824</v>
      </c>
      <c r="D2899" s="23">
        <v>45807</v>
      </c>
      <c r="E2899" t="s">
        <v>530</v>
      </c>
      <c r="F2899" t="s">
        <v>531</v>
      </c>
      <c r="G2899" s="22"/>
      <c r="H2899" t="s">
        <v>6445</v>
      </c>
      <c r="I2899" t="s">
        <v>5650</v>
      </c>
      <c r="J2899" t="s">
        <v>5793</v>
      </c>
      <c r="K2899" s="10" t="str">
        <f t="shared" si="315"/>
        <v>MISC</v>
      </c>
      <c r="L2899" t="s">
        <v>10</v>
      </c>
      <c r="M2899" s="48">
        <v>6500</v>
      </c>
      <c r="N2899" t="s">
        <v>1472</v>
      </c>
      <c r="O2899" t="s">
        <v>11</v>
      </c>
      <c r="P2899" s="50">
        <v>0.43780000000000002</v>
      </c>
      <c r="Q2899" s="11">
        <f t="shared" si="320"/>
        <v>2845.7</v>
      </c>
      <c r="R2899" s="12">
        <f t="shared" si="316"/>
        <v>7.3003400000000003</v>
      </c>
      <c r="S2899" s="14">
        <f t="shared" si="317"/>
        <v>0.06</v>
      </c>
      <c r="T2899" s="13">
        <f t="shared" si="318"/>
        <v>390</v>
      </c>
      <c r="U2899" s="14" t="s">
        <v>349</v>
      </c>
      <c r="V2899" t="s">
        <v>25</v>
      </c>
      <c r="W2899" s="58">
        <v>7.1868999999999996</v>
      </c>
      <c r="X2899" s="79">
        <f t="shared" si="321"/>
        <v>395.95653202354288</v>
      </c>
    </row>
    <row r="2900" spans="1:24" x14ac:dyDescent="0.2">
      <c r="A2900" s="37" t="str">
        <f t="shared" si="319"/>
        <v>2025-6</v>
      </c>
      <c r="B2900" t="s">
        <v>6030</v>
      </c>
      <c r="C2900" s="23">
        <v>45821</v>
      </c>
      <c r="D2900" s="23">
        <v>45793</v>
      </c>
      <c r="E2900" t="s">
        <v>569</v>
      </c>
      <c r="F2900" t="s">
        <v>570</v>
      </c>
      <c r="G2900" s="22"/>
      <c r="H2900" t="s">
        <v>6451</v>
      </c>
      <c r="I2900" t="s">
        <v>772</v>
      </c>
      <c r="J2900" t="s">
        <v>773</v>
      </c>
      <c r="K2900" s="10" t="str">
        <f t="shared" si="315"/>
        <v>WHR-</v>
      </c>
      <c r="L2900" t="s">
        <v>10</v>
      </c>
      <c r="M2900" s="48">
        <v>1850</v>
      </c>
      <c r="N2900" t="s">
        <v>1472</v>
      </c>
      <c r="O2900" t="s">
        <v>11</v>
      </c>
      <c r="P2900" s="50">
        <v>0.45</v>
      </c>
      <c r="Q2900" s="11">
        <f t="shared" si="320"/>
        <v>832.5</v>
      </c>
      <c r="R2900" s="12">
        <f t="shared" si="316"/>
        <v>7.3003400000000003</v>
      </c>
      <c r="S2900" s="14">
        <f t="shared" si="317"/>
        <v>6.1600000000000002E-2</v>
      </c>
      <c r="T2900" s="13">
        <f t="shared" si="318"/>
        <v>113.96</v>
      </c>
      <c r="U2900" s="14" t="s">
        <v>349</v>
      </c>
      <c r="V2900" t="s">
        <v>248</v>
      </c>
      <c r="W2900" s="58">
        <v>7.1868999999999996</v>
      </c>
      <c r="X2900" s="79">
        <f t="shared" si="321"/>
        <v>115.8357567240396</v>
      </c>
    </row>
    <row r="2901" spans="1:24" x14ac:dyDescent="0.2">
      <c r="A2901" s="37" t="str">
        <f t="shared" si="319"/>
        <v>2025-6</v>
      </c>
      <c r="B2901" t="s">
        <v>6031</v>
      </c>
      <c r="C2901" s="23">
        <v>45838</v>
      </c>
      <c r="D2901" s="23">
        <v>45813</v>
      </c>
      <c r="E2901" t="s">
        <v>28</v>
      </c>
      <c r="F2901" t="s">
        <v>29</v>
      </c>
      <c r="G2901" s="22"/>
      <c r="H2901" t="s">
        <v>6452</v>
      </c>
      <c r="I2901" t="s">
        <v>1627</v>
      </c>
      <c r="J2901" t="s">
        <v>1628</v>
      </c>
      <c r="K2901" s="10" t="str">
        <f t="shared" ref="K2901:K2964" si="322">+LEFT(V2901,4)</f>
        <v>FG--</v>
      </c>
      <c r="L2901" t="s">
        <v>10</v>
      </c>
      <c r="M2901" s="48">
        <v>2050</v>
      </c>
      <c r="N2901" t="s">
        <v>1472</v>
      </c>
      <c r="O2901" t="s">
        <v>11</v>
      </c>
      <c r="P2901" s="50">
        <v>0.47620000000000001</v>
      </c>
      <c r="Q2901" s="11">
        <f t="shared" si="320"/>
        <v>976.21</v>
      </c>
      <c r="R2901" s="12">
        <f t="shared" ref="R2901:R2964" si="323">IF(O2901="HKD",7.8,IF(O2901="CNY",7.30034,1))</f>
        <v>7.3003400000000003</v>
      </c>
      <c r="S2901" s="14">
        <f t="shared" ref="S2901:S2964" si="324">+ROUND(P2901/R2901,4)</f>
        <v>6.5199999999999994E-2</v>
      </c>
      <c r="T2901" s="13">
        <f t="shared" ref="T2901:T2964" si="325">ROUND(S2901*M2901,2)</f>
        <v>133.66</v>
      </c>
      <c r="U2901" s="14" t="s">
        <v>349</v>
      </c>
      <c r="V2901" t="s">
        <v>64</v>
      </c>
      <c r="W2901" s="58">
        <v>7.1868999999999996</v>
      </c>
      <c r="X2901" s="79">
        <f t="shared" si="321"/>
        <v>135.83186074663624</v>
      </c>
    </row>
    <row r="2902" spans="1:24" x14ac:dyDescent="0.2">
      <c r="A2902" s="37" t="str">
        <f t="shared" si="319"/>
        <v>2025-6</v>
      </c>
      <c r="B2902" t="s">
        <v>6032</v>
      </c>
      <c r="C2902" s="23">
        <v>45819</v>
      </c>
      <c r="D2902" s="23">
        <v>45799</v>
      </c>
      <c r="E2902" t="s">
        <v>169</v>
      </c>
      <c r="F2902" t="s">
        <v>170</v>
      </c>
      <c r="G2902" s="22"/>
      <c r="H2902" t="s">
        <v>6404</v>
      </c>
      <c r="I2902" t="s">
        <v>1090</v>
      </c>
      <c r="J2902" t="s">
        <v>1091</v>
      </c>
      <c r="K2902" s="10" t="str">
        <f t="shared" si="322"/>
        <v>PAP-</v>
      </c>
      <c r="L2902" t="s">
        <v>10</v>
      </c>
      <c r="M2902" s="48">
        <v>6000</v>
      </c>
      <c r="N2902" t="s">
        <v>1472</v>
      </c>
      <c r="O2902" t="s">
        <v>11</v>
      </c>
      <c r="P2902" s="50">
        <v>0.47789999999999999</v>
      </c>
      <c r="Q2902" s="11">
        <f t="shared" si="320"/>
        <v>2867.4</v>
      </c>
      <c r="R2902" s="12">
        <f t="shared" si="323"/>
        <v>7.3003400000000003</v>
      </c>
      <c r="S2902" s="14">
        <f t="shared" si="324"/>
        <v>6.5500000000000003E-2</v>
      </c>
      <c r="T2902" s="13">
        <f t="shared" si="325"/>
        <v>393</v>
      </c>
      <c r="U2902" s="14" t="s">
        <v>349</v>
      </c>
      <c r="V2902" t="s">
        <v>1094</v>
      </c>
      <c r="W2902" s="58">
        <v>7.1868999999999996</v>
      </c>
      <c r="X2902" s="79">
        <f t="shared" si="321"/>
        <v>398.97591451112442</v>
      </c>
    </row>
    <row r="2903" spans="1:24" x14ac:dyDescent="0.2">
      <c r="A2903" s="37" t="str">
        <f t="shared" si="319"/>
        <v>2025-6</v>
      </c>
      <c r="B2903" t="s">
        <v>6033</v>
      </c>
      <c r="C2903" s="23">
        <v>45832</v>
      </c>
      <c r="D2903" s="23">
        <v>45798</v>
      </c>
      <c r="E2903" t="s">
        <v>128</v>
      </c>
      <c r="F2903" t="s">
        <v>129</v>
      </c>
      <c r="G2903" s="22"/>
      <c r="H2903" t="s">
        <v>6426</v>
      </c>
      <c r="I2903" t="s">
        <v>5651</v>
      </c>
      <c r="J2903" t="s">
        <v>5794</v>
      </c>
      <c r="K2903" s="10" t="str">
        <f t="shared" si="322"/>
        <v>FG--</v>
      </c>
      <c r="L2903" t="s">
        <v>10</v>
      </c>
      <c r="M2903" s="48">
        <v>6150</v>
      </c>
      <c r="N2903" t="s">
        <v>1472</v>
      </c>
      <c r="O2903" t="s">
        <v>11</v>
      </c>
      <c r="P2903" s="50">
        <v>0.58660000000000001</v>
      </c>
      <c r="Q2903" s="11">
        <f t="shared" si="320"/>
        <v>3607.59</v>
      </c>
      <c r="R2903" s="12">
        <f t="shared" si="323"/>
        <v>7.3003400000000003</v>
      </c>
      <c r="S2903" s="14">
        <f t="shared" si="324"/>
        <v>8.0399999999999999E-2</v>
      </c>
      <c r="T2903" s="13">
        <f t="shared" si="325"/>
        <v>494.46</v>
      </c>
      <c r="U2903" s="14" t="s">
        <v>349</v>
      </c>
      <c r="V2903" t="s">
        <v>64</v>
      </c>
      <c r="W2903" s="58">
        <v>7.1868999999999996</v>
      </c>
      <c r="X2903" s="79">
        <f t="shared" si="321"/>
        <v>501.96746858868221</v>
      </c>
    </row>
    <row r="2904" spans="1:24" x14ac:dyDescent="0.2">
      <c r="A2904" s="37" t="str">
        <f t="shared" si="319"/>
        <v>2025-6</v>
      </c>
      <c r="B2904" t="s">
        <v>6034</v>
      </c>
      <c r="C2904" s="23">
        <v>45825</v>
      </c>
      <c r="D2904" s="23">
        <v>45813</v>
      </c>
      <c r="E2904" t="s">
        <v>28</v>
      </c>
      <c r="F2904" t="s">
        <v>29</v>
      </c>
      <c r="G2904" s="22"/>
      <c r="H2904" t="s">
        <v>6453</v>
      </c>
      <c r="I2904" t="s">
        <v>1149</v>
      </c>
      <c r="J2904" t="s">
        <v>1150</v>
      </c>
      <c r="K2904" s="10" t="str">
        <f t="shared" si="322"/>
        <v>BRKT</v>
      </c>
      <c r="L2904" t="s">
        <v>10</v>
      </c>
      <c r="M2904" s="48">
        <v>600</v>
      </c>
      <c r="N2904" t="s">
        <v>1472</v>
      </c>
      <c r="O2904" t="s">
        <v>11</v>
      </c>
      <c r="P2904" s="50">
        <v>0.58930000000000005</v>
      </c>
      <c r="Q2904" s="11">
        <f t="shared" si="320"/>
        <v>353.58</v>
      </c>
      <c r="R2904" s="12">
        <f t="shared" si="323"/>
        <v>7.3003400000000003</v>
      </c>
      <c r="S2904" s="14">
        <f t="shared" si="324"/>
        <v>8.0699999999999994E-2</v>
      </c>
      <c r="T2904" s="13">
        <f t="shared" si="325"/>
        <v>48.42</v>
      </c>
      <c r="U2904" s="14" t="s">
        <v>349</v>
      </c>
      <c r="V2904" t="s">
        <v>442</v>
      </c>
      <c r="W2904" s="58">
        <v>7.1868999999999996</v>
      </c>
      <c r="X2904" s="79">
        <f t="shared" si="321"/>
        <v>49.197846081064171</v>
      </c>
    </row>
    <row r="2905" spans="1:24" x14ac:dyDescent="0.2">
      <c r="A2905" s="37" t="str">
        <f t="shared" si="319"/>
        <v>2025-6</v>
      </c>
      <c r="B2905" t="s">
        <v>6035</v>
      </c>
      <c r="C2905" s="23">
        <v>45838</v>
      </c>
      <c r="D2905" s="23">
        <v>45820</v>
      </c>
      <c r="E2905" t="s">
        <v>28</v>
      </c>
      <c r="F2905" t="s">
        <v>29</v>
      </c>
      <c r="G2905" s="22"/>
      <c r="H2905" t="s">
        <v>6452</v>
      </c>
      <c r="I2905" t="s">
        <v>1145</v>
      </c>
      <c r="J2905" t="s">
        <v>1146</v>
      </c>
      <c r="K2905" s="10" t="str">
        <f t="shared" si="322"/>
        <v>BRKT</v>
      </c>
      <c r="L2905" t="s">
        <v>10</v>
      </c>
      <c r="M2905" s="48">
        <v>3050</v>
      </c>
      <c r="N2905" t="s">
        <v>1472</v>
      </c>
      <c r="O2905" t="s">
        <v>11</v>
      </c>
      <c r="P2905" s="50">
        <v>0.59809999999999997</v>
      </c>
      <c r="Q2905" s="11">
        <f t="shared" si="320"/>
        <v>1824.21</v>
      </c>
      <c r="R2905" s="12">
        <f t="shared" si="323"/>
        <v>7.3003400000000003</v>
      </c>
      <c r="S2905" s="14">
        <f t="shared" si="324"/>
        <v>8.1900000000000001E-2</v>
      </c>
      <c r="T2905" s="13">
        <f t="shared" si="325"/>
        <v>249.8</v>
      </c>
      <c r="U2905" s="14" t="s">
        <v>349</v>
      </c>
      <c r="V2905" t="s">
        <v>442</v>
      </c>
      <c r="W2905" s="58">
        <v>7.1868999999999996</v>
      </c>
      <c r="X2905" s="79">
        <f t="shared" si="321"/>
        <v>253.82362353726919</v>
      </c>
    </row>
    <row r="2906" spans="1:24" x14ac:dyDescent="0.2">
      <c r="A2906" s="37" t="str">
        <f t="shared" si="319"/>
        <v>2025-6</v>
      </c>
      <c r="B2906" t="s">
        <v>6036</v>
      </c>
      <c r="C2906" s="23">
        <v>45818</v>
      </c>
      <c r="D2906" s="23">
        <v>45799</v>
      </c>
      <c r="E2906" t="s">
        <v>21</v>
      </c>
      <c r="F2906" t="s">
        <v>22</v>
      </c>
      <c r="G2906" s="22"/>
      <c r="H2906" t="s">
        <v>6454</v>
      </c>
      <c r="I2906" t="s">
        <v>1441</v>
      </c>
      <c r="J2906" t="s">
        <v>1442</v>
      </c>
      <c r="K2906" s="10" t="str">
        <f t="shared" si="322"/>
        <v>BRKT</v>
      </c>
      <c r="L2906" t="s">
        <v>10</v>
      </c>
      <c r="M2906" s="48">
        <v>1600</v>
      </c>
      <c r="N2906" t="s">
        <v>1472</v>
      </c>
      <c r="O2906" t="s">
        <v>11</v>
      </c>
      <c r="P2906" s="50">
        <v>0.60340000000000005</v>
      </c>
      <c r="Q2906" s="11">
        <f t="shared" si="320"/>
        <v>965.44</v>
      </c>
      <c r="R2906" s="12">
        <f t="shared" si="323"/>
        <v>7.3003400000000003</v>
      </c>
      <c r="S2906" s="14">
        <f t="shared" si="324"/>
        <v>8.2699999999999996E-2</v>
      </c>
      <c r="T2906" s="13">
        <f t="shared" si="325"/>
        <v>132.32</v>
      </c>
      <c r="U2906" s="14" t="s">
        <v>349</v>
      </c>
      <c r="V2906" t="s">
        <v>442</v>
      </c>
      <c r="W2906" s="58">
        <v>7.1868999999999996</v>
      </c>
      <c r="X2906" s="79">
        <f t="shared" si="321"/>
        <v>134.33330086685501</v>
      </c>
    </row>
    <row r="2907" spans="1:24" x14ac:dyDescent="0.2">
      <c r="A2907" s="37" t="str">
        <f t="shared" si="319"/>
        <v>2025-6</v>
      </c>
      <c r="B2907" t="s">
        <v>6037</v>
      </c>
      <c r="C2907" s="23">
        <v>45838</v>
      </c>
      <c r="D2907" s="23">
        <v>45813</v>
      </c>
      <c r="E2907" t="s">
        <v>21</v>
      </c>
      <c r="F2907" t="s">
        <v>22</v>
      </c>
      <c r="G2907" s="22"/>
      <c r="H2907" t="s">
        <v>6455</v>
      </c>
      <c r="I2907" t="s">
        <v>814</v>
      </c>
      <c r="J2907" t="s">
        <v>815</v>
      </c>
      <c r="K2907" s="10" t="str">
        <f t="shared" si="322"/>
        <v>BRKT</v>
      </c>
      <c r="L2907" t="s">
        <v>10</v>
      </c>
      <c r="M2907" s="48">
        <v>1000</v>
      </c>
      <c r="N2907" t="s">
        <v>1472</v>
      </c>
      <c r="O2907" t="s">
        <v>11</v>
      </c>
      <c r="P2907" s="50">
        <v>0.60570000000000002</v>
      </c>
      <c r="Q2907" s="11">
        <f t="shared" si="320"/>
        <v>605.70000000000005</v>
      </c>
      <c r="R2907" s="12">
        <f t="shared" si="323"/>
        <v>7.3003400000000003</v>
      </c>
      <c r="S2907" s="14">
        <f t="shared" si="324"/>
        <v>8.3000000000000004E-2</v>
      </c>
      <c r="T2907" s="13">
        <f t="shared" si="325"/>
        <v>83</v>
      </c>
      <c r="U2907" s="14" t="s">
        <v>349</v>
      </c>
      <c r="V2907" t="s">
        <v>442</v>
      </c>
      <c r="W2907" s="58">
        <v>7.1868999999999996</v>
      </c>
      <c r="X2907" s="79">
        <f t="shared" si="321"/>
        <v>84.278339757057992</v>
      </c>
    </row>
    <row r="2908" spans="1:24" x14ac:dyDescent="0.2">
      <c r="A2908" s="37" t="str">
        <f t="shared" si="319"/>
        <v>2025-6</v>
      </c>
      <c r="B2908" t="s">
        <v>6038</v>
      </c>
      <c r="C2908" s="23">
        <v>45838</v>
      </c>
      <c r="D2908" s="23">
        <v>45834</v>
      </c>
      <c r="E2908" t="s">
        <v>235</v>
      </c>
      <c r="F2908" t="s">
        <v>236</v>
      </c>
      <c r="G2908" s="22"/>
      <c r="H2908" t="s">
        <v>6437</v>
      </c>
      <c r="I2908" t="s">
        <v>4622</v>
      </c>
      <c r="J2908" t="s">
        <v>4623</v>
      </c>
      <c r="K2908" s="10" t="str">
        <f t="shared" si="322"/>
        <v>STUD</v>
      </c>
      <c r="L2908" t="s">
        <v>10</v>
      </c>
      <c r="M2908" s="48">
        <v>600</v>
      </c>
      <c r="N2908" t="s">
        <v>1472</v>
      </c>
      <c r="O2908" t="s">
        <v>11</v>
      </c>
      <c r="P2908" s="50">
        <v>0.60770000000000002</v>
      </c>
      <c r="Q2908" s="11">
        <f t="shared" si="320"/>
        <v>364.62</v>
      </c>
      <c r="R2908" s="12">
        <f t="shared" si="323"/>
        <v>7.3003400000000003</v>
      </c>
      <c r="S2908" s="14">
        <f t="shared" si="324"/>
        <v>8.3199999999999996E-2</v>
      </c>
      <c r="T2908" s="13">
        <f t="shared" si="325"/>
        <v>49.92</v>
      </c>
      <c r="U2908" s="14" t="s">
        <v>349</v>
      </c>
      <c r="V2908" t="s">
        <v>5368</v>
      </c>
      <c r="W2908" s="58">
        <v>7.1868999999999996</v>
      </c>
      <c r="X2908" s="79">
        <f t="shared" si="321"/>
        <v>50.733974314377555</v>
      </c>
    </row>
    <row r="2909" spans="1:24" x14ac:dyDescent="0.2">
      <c r="A2909" s="37" t="str">
        <f t="shared" si="319"/>
        <v>2025-6</v>
      </c>
      <c r="B2909" t="s">
        <v>6039</v>
      </c>
      <c r="C2909" s="23">
        <v>45828</v>
      </c>
      <c r="D2909" s="23">
        <v>45800</v>
      </c>
      <c r="E2909" t="s">
        <v>709</v>
      </c>
      <c r="F2909" t="s">
        <v>710</v>
      </c>
      <c r="G2909" s="22"/>
      <c r="H2909" t="s">
        <v>6456</v>
      </c>
      <c r="I2909" t="s">
        <v>713</v>
      </c>
      <c r="J2909" t="s">
        <v>714</v>
      </c>
      <c r="K2909" s="10" t="str">
        <f t="shared" si="322"/>
        <v>KNOB</v>
      </c>
      <c r="L2909" t="s">
        <v>10</v>
      </c>
      <c r="M2909" s="48">
        <v>2600</v>
      </c>
      <c r="N2909" t="s">
        <v>1472</v>
      </c>
      <c r="O2909" t="s">
        <v>11</v>
      </c>
      <c r="P2909" s="50">
        <v>0.61839999999999995</v>
      </c>
      <c r="Q2909" s="11">
        <f t="shared" si="320"/>
        <v>1607.84</v>
      </c>
      <c r="R2909" s="12">
        <f t="shared" si="323"/>
        <v>7.3003400000000003</v>
      </c>
      <c r="S2909" s="14">
        <f t="shared" si="324"/>
        <v>8.4699999999999998E-2</v>
      </c>
      <c r="T2909" s="13">
        <f t="shared" si="325"/>
        <v>220.22</v>
      </c>
      <c r="U2909" s="14" t="s">
        <v>349</v>
      </c>
      <c r="V2909" t="s">
        <v>32</v>
      </c>
      <c r="W2909" s="58">
        <v>7.1868999999999996</v>
      </c>
      <c r="X2909" s="79">
        <f t="shared" si="321"/>
        <v>223.71815386327901</v>
      </c>
    </row>
    <row r="2910" spans="1:24" x14ac:dyDescent="0.2">
      <c r="A2910" s="37" t="str">
        <f t="shared" si="319"/>
        <v>2025-6</v>
      </c>
      <c r="B2910" t="s">
        <v>6040</v>
      </c>
      <c r="C2910" s="23">
        <v>45838</v>
      </c>
      <c r="D2910" s="23">
        <v>45813</v>
      </c>
      <c r="E2910" t="s">
        <v>21</v>
      </c>
      <c r="F2910" t="s">
        <v>22</v>
      </c>
      <c r="G2910" s="22"/>
      <c r="H2910" t="s">
        <v>6455</v>
      </c>
      <c r="I2910" t="s">
        <v>793</v>
      </c>
      <c r="J2910" t="s">
        <v>794</v>
      </c>
      <c r="K2910" s="10" t="str">
        <f t="shared" si="322"/>
        <v>FG--</v>
      </c>
      <c r="L2910" t="s">
        <v>10</v>
      </c>
      <c r="M2910" s="48">
        <v>1000</v>
      </c>
      <c r="N2910" t="s">
        <v>1472</v>
      </c>
      <c r="O2910" t="s">
        <v>11</v>
      </c>
      <c r="P2910" s="50">
        <v>0.62919999999999998</v>
      </c>
      <c r="Q2910" s="11">
        <f t="shared" si="320"/>
        <v>629.20000000000005</v>
      </c>
      <c r="R2910" s="12">
        <f t="shared" si="323"/>
        <v>7.3003400000000003</v>
      </c>
      <c r="S2910" s="14">
        <f t="shared" si="324"/>
        <v>8.6199999999999999E-2</v>
      </c>
      <c r="T2910" s="13">
        <f t="shared" si="325"/>
        <v>86.2</v>
      </c>
      <c r="U2910" s="14" t="s">
        <v>349</v>
      </c>
      <c r="V2910" t="s">
        <v>64</v>
      </c>
      <c r="W2910" s="58">
        <v>7.1868999999999996</v>
      </c>
      <c r="X2910" s="79">
        <f t="shared" si="321"/>
        <v>87.548177934853697</v>
      </c>
    </row>
    <row r="2911" spans="1:24" x14ac:dyDescent="0.2">
      <c r="A2911" s="37" t="str">
        <f t="shared" si="319"/>
        <v>2025-6</v>
      </c>
      <c r="B2911" t="s">
        <v>6041</v>
      </c>
      <c r="C2911" s="23">
        <v>45828</v>
      </c>
      <c r="D2911" s="23">
        <v>45821</v>
      </c>
      <c r="E2911" t="s">
        <v>709</v>
      </c>
      <c r="F2911" t="s">
        <v>710</v>
      </c>
      <c r="G2911" s="22"/>
      <c r="H2911" t="s">
        <v>6456</v>
      </c>
      <c r="I2911" t="s">
        <v>713</v>
      </c>
      <c r="J2911" t="s">
        <v>714</v>
      </c>
      <c r="K2911" s="10" t="str">
        <f t="shared" si="322"/>
        <v>KNOB</v>
      </c>
      <c r="L2911" t="s">
        <v>10</v>
      </c>
      <c r="M2911" s="48">
        <v>950</v>
      </c>
      <c r="N2911" t="s">
        <v>1472</v>
      </c>
      <c r="O2911" t="s">
        <v>11</v>
      </c>
      <c r="P2911" s="50">
        <v>0.63100000000000001</v>
      </c>
      <c r="Q2911" s="11">
        <f t="shared" si="320"/>
        <v>599.45000000000005</v>
      </c>
      <c r="R2911" s="12">
        <f t="shared" si="323"/>
        <v>7.3003400000000003</v>
      </c>
      <c r="S2911" s="14">
        <f t="shared" si="324"/>
        <v>8.6400000000000005E-2</v>
      </c>
      <c r="T2911" s="13">
        <f t="shared" si="325"/>
        <v>82.08</v>
      </c>
      <c r="U2911" s="14" t="s">
        <v>349</v>
      </c>
      <c r="V2911" t="s">
        <v>32</v>
      </c>
      <c r="W2911" s="58">
        <v>7.1868999999999996</v>
      </c>
      <c r="X2911" s="79">
        <f t="shared" si="321"/>
        <v>83.408701943814435</v>
      </c>
    </row>
    <row r="2912" spans="1:24" x14ac:dyDescent="0.2">
      <c r="A2912" s="37" t="str">
        <f t="shared" si="319"/>
        <v>2025-6</v>
      </c>
      <c r="B2912" t="s">
        <v>6042</v>
      </c>
      <c r="C2912" s="23">
        <v>45819</v>
      </c>
      <c r="D2912" s="23">
        <v>45799</v>
      </c>
      <c r="E2912" t="s">
        <v>169</v>
      </c>
      <c r="F2912" t="s">
        <v>170</v>
      </c>
      <c r="G2912" s="22"/>
      <c r="H2912" t="s">
        <v>6457</v>
      </c>
      <c r="I2912" t="s">
        <v>5652</v>
      </c>
      <c r="J2912" t="s">
        <v>5795</v>
      </c>
      <c r="K2912" s="10" t="str">
        <f t="shared" si="322"/>
        <v>LABL</v>
      </c>
      <c r="L2912" t="s">
        <v>10</v>
      </c>
      <c r="M2912" s="48">
        <v>3020</v>
      </c>
      <c r="N2912" t="s">
        <v>1472</v>
      </c>
      <c r="O2912" t="s">
        <v>11</v>
      </c>
      <c r="P2912" s="50">
        <v>0.65</v>
      </c>
      <c r="Q2912" s="11">
        <f t="shared" si="320"/>
        <v>1963</v>
      </c>
      <c r="R2912" s="12">
        <f t="shared" si="323"/>
        <v>7.3003400000000003</v>
      </c>
      <c r="S2912" s="14">
        <f t="shared" si="324"/>
        <v>8.8999999999999996E-2</v>
      </c>
      <c r="T2912" s="13">
        <f t="shared" si="325"/>
        <v>268.77999999999997</v>
      </c>
      <c r="U2912" s="14" t="s">
        <v>349</v>
      </c>
      <c r="V2912" t="s">
        <v>630</v>
      </c>
      <c r="W2912" s="58">
        <v>7.1868999999999996</v>
      </c>
      <c r="X2912" s="79">
        <f t="shared" si="321"/>
        <v>273.13584438353115</v>
      </c>
    </row>
    <row r="2913" spans="1:24" x14ac:dyDescent="0.2">
      <c r="A2913" s="37" t="str">
        <f t="shared" si="319"/>
        <v>2025-6</v>
      </c>
      <c r="B2913" t="s">
        <v>6043</v>
      </c>
      <c r="C2913" s="23">
        <v>45819</v>
      </c>
      <c r="D2913" s="23">
        <v>45799</v>
      </c>
      <c r="E2913" t="s">
        <v>169</v>
      </c>
      <c r="F2913" t="s">
        <v>170</v>
      </c>
      <c r="G2913" s="22"/>
      <c r="H2913" t="s">
        <v>6457</v>
      </c>
      <c r="I2913" t="s">
        <v>5652</v>
      </c>
      <c r="J2913" t="s">
        <v>5795</v>
      </c>
      <c r="K2913" s="10" t="str">
        <f t="shared" si="322"/>
        <v>LABL</v>
      </c>
      <c r="L2913" t="s">
        <v>10</v>
      </c>
      <c r="M2913" s="48">
        <v>15</v>
      </c>
      <c r="N2913" t="s">
        <v>1472</v>
      </c>
      <c r="O2913" t="s">
        <v>11</v>
      </c>
      <c r="P2913" s="50">
        <v>0.65</v>
      </c>
      <c r="Q2913" s="11">
        <f t="shared" si="320"/>
        <v>9.75</v>
      </c>
      <c r="R2913" s="12">
        <f t="shared" si="323"/>
        <v>7.3003400000000003</v>
      </c>
      <c r="S2913" s="14">
        <f t="shared" si="324"/>
        <v>8.8999999999999996E-2</v>
      </c>
      <c r="T2913" s="13">
        <f t="shared" si="325"/>
        <v>1.34</v>
      </c>
      <c r="U2913" s="14" t="s">
        <v>349</v>
      </c>
      <c r="V2913" t="s">
        <v>630</v>
      </c>
      <c r="W2913" s="58">
        <v>7.1868999999999996</v>
      </c>
      <c r="X2913" s="79">
        <f t="shared" si="321"/>
        <v>1.3566349886599229</v>
      </c>
    </row>
    <row r="2914" spans="1:24" x14ac:dyDescent="0.2">
      <c r="A2914" s="37" t="str">
        <f t="shared" si="319"/>
        <v>2025-6</v>
      </c>
      <c r="B2914" t="s">
        <v>6044</v>
      </c>
      <c r="C2914" s="23">
        <v>45838</v>
      </c>
      <c r="D2914" s="23">
        <v>45813</v>
      </c>
      <c r="E2914" t="s">
        <v>21</v>
      </c>
      <c r="F2914" t="s">
        <v>22</v>
      </c>
      <c r="G2914" s="22"/>
      <c r="H2914" t="s">
        <v>6455</v>
      </c>
      <c r="I2914" t="s">
        <v>798</v>
      </c>
      <c r="J2914" t="s">
        <v>799</v>
      </c>
      <c r="K2914" s="10" t="str">
        <f t="shared" si="322"/>
        <v>FG--</v>
      </c>
      <c r="L2914" t="s">
        <v>10</v>
      </c>
      <c r="M2914" s="48">
        <v>1000</v>
      </c>
      <c r="N2914" t="s">
        <v>1472</v>
      </c>
      <c r="O2914" t="s">
        <v>11</v>
      </c>
      <c r="P2914" s="50">
        <v>0.65839999999999999</v>
      </c>
      <c r="Q2914" s="11">
        <f t="shared" si="320"/>
        <v>658.4</v>
      </c>
      <c r="R2914" s="12">
        <f t="shared" si="323"/>
        <v>7.3003400000000003</v>
      </c>
      <c r="S2914" s="14">
        <f t="shared" si="324"/>
        <v>9.0200000000000002E-2</v>
      </c>
      <c r="T2914" s="13">
        <f t="shared" si="325"/>
        <v>90.2</v>
      </c>
      <c r="U2914" s="14" t="s">
        <v>349</v>
      </c>
      <c r="V2914" t="s">
        <v>64</v>
      </c>
      <c r="W2914" s="58">
        <v>7.1868999999999996</v>
      </c>
      <c r="X2914" s="79">
        <f t="shared" si="321"/>
        <v>91.611125798327521</v>
      </c>
    </row>
    <row r="2915" spans="1:24" x14ac:dyDescent="0.2">
      <c r="A2915" s="37" t="str">
        <f t="shared" si="319"/>
        <v>2025-6</v>
      </c>
      <c r="B2915" t="s">
        <v>6045</v>
      </c>
      <c r="C2915" s="23">
        <v>45838</v>
      </c>
      <c r="D2915" s="23">
        <v>45813</v>
      </c>
      <c r="E2915" t="s">
        <v>21</v>
      </c>
      <c r="F2915" t="s">
        <v>22</v>
      </c>
      <c r="G2915" s="22"/>
      <c r="H2915" t="s">
        <v>6455</v>
      </c>
      <c r="I2915" t="s">
        <v>811</v>
      </c>
      <c r="J2915" t="s">
        <v>812</v>
      </c>
      <c r="K2915" s="10" t="str">
        <f t="shared" si="322"/>
        <v>BRKT</v>
      </c>
      <c r="L2915" t="s">
        <v>10</v>
      </c>
      <c r="M2915" s="48">
        <v>1000</v>
      </c>
      <c r="N2915" t="s">
        <v>1472</v>
      </c>
      <c r="O2915" t="s">
        <v>11</v>
      </c>
      <c r="P2915" s="50">
        <v>0.66110000000000002</v>
      </c>
      <c r="Q2915" s="11">
        <f t="shared" si="320"/>
        <v>661.1</v>
      </c>
      <c r="R2915" s="12">
        <f t="shared" si="323"/>
        <v>7.3003400000000003</v>
      </c>
      <c r="S2915" s="14">
        <f t="shared" si="324"/>
        <v>9.06E-2</v>
      </c>
      <c r="T2915" s="13">
        <f t="shared" si="325"/>
        <v>90.6</v>
      </c>
      <c r="U2915" s="14" t="s">
        <v>349</v>
      </c>
      <c r="V2915" t="s">
        <v>442</v>
      </c>
      <c r="W2915" s="58">
        <v>7.1868999999999996</v>
      </c>
      <c r="X2915" s="79">
        <f t="shared" si="321"/>
        <v>91.986809333648736</v>
      </c>
    </row>
    <row r="2916" spans="1:24" x14ac:dyDescent="0.2">
      <c r="A2916" s="37" t="str">
        <f t="shared" si="319"/>
        <v>2025-6</v>
      </c>
      <c r="B2916" t="s">
        <v>6046</v>
      </c>
      <c r="C2916" s="23">
        <v>45838</v>
      </c>
      <c r="D2916" s="23">
        <v>45813</v>
      </c>
      <c r="E2916" t="s">
        <v>235</v>
      </c>
      <c r="F2916" t="s">
        <v>236</v>
      </c>
      <c r="G2916" s="22"/>
      <c r="H2916" t="s">
        <v>6436</v>
      </c>
      <c r="I2916" t="s">
        <v>1348</v>
      </c>
      <c r="J2916" t="s">
        <v>1349</v>
      </c>
      <c r="K2916" s="10" t="str">
        <f t="shared" si="322"/>
        <v>SCR-</v>
      </c>
      <c r="L2916" t="s">
        <v>10</v>
      </c>
      <c r="M2916" s="48">
        <v>1000</v>
      </c>
      <c r="N2916" t="s">
        <v>1472</v>
      </c>
      <c r="O2916" t="s">
        <v>11</v>
      </c>
      <c r="P2916" s="50">
        <v>0.67030000000000001</v>
      </c>
      <c r="Q2916" s="11">
        <f t="shared" si="320"/>
        <v>670.3</v>
      </c>
      <c r="R2916" s="12">
        <f t="shared" si="323"/>
        <v>7.3003400000000003</v>
      </c>
      <c r="S2916" s="14">
        <f t="shared" si="324"/>
        <v>9.1800000000000007E-2</v>
      </c>
      <c r="T2916" s="13">
        <f t="shared" si="325"/>
        <v>91.8</v>
      </c>
      <c r="U2916" s="14" t="s">
        <v>349</v>
      </c>
      <c r="V2916" t="s">
        <v>166</v>
      </c>
      <c r="W2916" s="58">
        <v>7.1868999999999996</v>
      </c>
      <c r="X2916" s="79">
        <f t="shared" si="321"/>
        <v>93.266916194743217</v>
      </c>
    </row>
    <row r="2917" spans="1:24" x14ac:dyDescent="0.2">
      <c r="A2917" s="37" t="str">
        <f t="shared" si="319"/>
        <v>2025-6</v>
      </c>
      <c r="B2917" t="s">
        <v>6047</v>
      </c>
      <c r="C2917" s="23">
        <v>45831</v>
      </c>
      <c r="D2917" s="23">
        <v>45813</v>
      </c>
      <c r="E2917" t="s">
        <v>169</v>
      </c>
      <c r="F2917" t="s">
        <v>170</v>
      </c>
      <c r="G2917" s="22"/>
      <c r="H2917" t="s">
        <v>6458</v>
      </c>
      <c r="I2917" t="s">
        <v>626</v>
      </c>
      <c r="J2917" t="s">
        <v>627</v>
      </c>
      <c r="K2917" s="10" t="str">
        <f t="shared" si="322"/>
        <v>LABL</v>
      </c>
      <c r="L2917" t="s">
        <v>10</v>
      </c>
      <c r="M2917" s="48">
        <v>1010</v>
      </c>
      <c r="N2917" t="s">
        <v>1472</v>
      </c>
      <c r="O2917" t="s">
        <v>11</v>
      </c>
      <c r="P2917" s="50">
        <v>0.68</v>
      </c>
      <c r="Q2917" s="11">
        <f t="shared" si="320"/>
        <v>686.8</v>
      </c>
      <c r="R2917" s="12">
        <f t="shared" si="323"/>
        <v>7.3003400000000003</v>
      </c>
      <c r="S2917" s="14">
        <f t="shared" si="324"/>
        <v>9.3100000000000002E-2</v>
      </c>
      <c r="T2917" s="13">
        <f t="shared" si="325"/>
        <v>94.03</v>
      </c>
      <c r="U2917" s="14" t="s">
        <v>349</v>
      </c>
      <c r="V2917" t="s">
        <v>630</v>
      </c>
      <c r="W2917" s="58">
        <v>7.1868999999999996</v>
      </c>
      <c r="X2917" s="79">
        <f t="shared" si="321"/>
        <v>95.562760021706183</v>
      </c>
    </row>
    <row r="2918" spans="1:24" x14ac:dyDescent="0.2">
      <c r="A2918" s="37" t="str">
        <f t="shared" si="319"/>
        <v>2025-6</v>
      </c>
      <c r="B2918" t="s">
        <v>6048</v>
      </c>
      <c r="C2918" s="23">
        <v>45824</v>
      </c>
      <c r="D2918" s="23">
        <v>45799</v>
      </c>
      <c r="E2918" t="s">
        <v>169</v>
      </c>
      <c r="F2918" t="s">
        <v>170</v>
      </c>
      <c r="G2918" s="22"/>
      <c r="H2918" t="s">
        <v>6459</v>
      </c>
      <c r="I2918" t="s">
        <v>5653</v>
      </c>
      <c r="J2918" t="s">
        <v>5796</v>
      </c>
      <c r="K2918" s="10" t="str">
        <f t="shared" si="322"/>
        <v>BHRE</v>
      </c>
      <c r="L2918" t="s">
        <v>10</v>
      </c>
      <c r="M2918" s="48">
        <v>1770</v>
      </c>
      <c r="N2918" t="s">
        <v>1472</v>
      </c>
      <c r="O2918" t="s">
        <v>11</v>
      </c>
      <c r="P2918" s="50">
        <v>0.76</v>
      </c>
      <c r="Q2918" s="11">
        <f t="shared" si="320"/>
        <v>1345.2</v>
      </c>
      <c r="R2918" s="12">
        <f t="shared" si="323"/>
        <v>7.3003400000000003</v>
      </c>
      <c r="S2918" s="14">
        <f t="shared" si="324"/>
        <v>0.1041</v>
      </c>
      <c r="T2918" s="13">
        <f t="shared" si="325"/>
        <v>184.26</v>
      </c>
      <c r="U2918" s="14" t="s">
        <v>349</v>
      </c>
      <c r="V2918" t="s">
        <v>173</v>
      </c>
      <c r="W2918" s="58">
        <v>7.1868999999999996</v>
      </c>
      <c r="X2918" s="79">
        <f t="shared" si="321"/>
        <v>187.17388582003369</v>
      </c>
    </row>
    <row r="2919" spans="1:24" x14ac:dyDescent="0.2">
      <c r="A2919" s="37" t="str">
        <f t="shared" si="319"/>
        <v>2025-6</v>
      </c>
      <c r="B2919" t="s">
        <v>6049</v>
      </c>
      <c r="C2919" s="23">
        <v>45831</v>
      </c>
      <c r="D2919" s="23">
        <v>45799</v>
      </c>
      <c r="E2919" t="s">
        <v>169</v>
      </c>
      <c r="F2919" t="s">
        <v>170</v>
      </c>
      <c r="G2919" s="22"/>
      <c r="H2919" t="s">
        <v>6459</v>
      </c>
      <c r="I2919" t="s">
        <v>5653</v>
      </c>
      <c r="J2919" t="s">
        <v>5796</v>
      </c>
      <c r="K2919" s="10" t="str">
        <f t="shared" si="322"/>
        <v>BHRE</v>
      </c>
      <c r="L2919" t="s">
        <v>10</v>
      </c>
      <c r="M2919" s="48">
        <v>20</v>
      </c>
      <c r="N2919" t="s">
        <v>1472</v>
      </c>
      <c r="O2919" t="s">
        <v>11</v>
      </c>
      <c r="P2919" s="50">
        <v>0.76</v>
      </c>
      <c r="Q2919" s="11">
        <f t="shared" si="320"/>
        <v>15.2</v>
      </c>
      <c r="R2919" s="12">
        <f t="shared" si="323"/>
        <v>7.3003400000000003</v>
      </c>
      <c r="S2919" s="14">
        <f t="shared" si="324"/>
        <v>0.1041</v>
      </c>
      <c r="T2919" s="13">
        <f t="shared" si="325"/>
        <v>2.08</v>
      </c>
      <c r="U2919" s="14" t="s">
        <v>349</v>
      </c>
      <c r="V2919" t="s">
        <v>173</v>
      </c>
      <c r="W2919" s="58">
        <v>7.1868999999999996</v>
      </c>
      <c r="X2919" s="79">
        <f t="shared" si="321"/>
        <v>2.1149591618082901</v>
      </c>
    </row>
    <row r="2920" spans="1:24" x14ac:dyDescent="0.2">
      <c r="A2920" s="37" t="str">
        <f t="shared" si="319"/>
        <v>2025-6</v>
      </c>
      <c r="B2920" t="s">
        <v>6050</v>
      </c>
      <c r="C2920" s="23">
        <v>45820</v>
      </c>
      <c r="D2920" s="23">
        <v>45748</v>
      </c>
      <c r="E2920" t="s">
        <v>121</v>
      </c>
      <c r="F2920" t="s">
        <v>122</v>
      </c>
      <c r="G2920" s="22"/>
      <c r="H2920" t="s">
        <v>6460</v>
      </c>
      <c r="I2920" t="s">
        <v>1548</v>
      </c>
      <c r="J2920" t="s">
        <v>1531</v>
      </c>
      <c r="K2920" s="10" t="str">
        <f t="shared" si="322"/>
        <v>ANYD</v>
      </c>
      <c r="L2920" t="s">
        <v>10</v>
      </c>
      <c r="M2920" s="48">
        <v>2030</v>
      </c>
      <c r="N2920" t="s">
        <v>1472</v>
      </c>
      <c r="O2920" t="s">
        <v>11</v>
      </c>
      <c r="P2920" s="50">
        <v>0.8</v>
      </c>
      <c r="Q2920" s="11">
        <f t="shared" si="320"/>
        <v>1624</v>
      </c>
      <c r="R2920" s="12">
        <f t="shared" si="323"/>
        <v>7.3003400000000003</v>
      </c>
      <c r="S2920" s="14">
        <f t="shared" si="324"/>
        <v>0.1096</v>
      </c>
      <c r="T2920" s="13">
        <f t="shared" si="325"/>
        <v>222.49</v>
      </c>
      <c r="U2920" s="14" t="s">
        <v>349</v>
      </c>
      <c r="V2920" t="s">
        <v>36</v>
      </c>
      <c r="W2920" s="58">
        <v>7.1868999999999996</v>
      </c>
      <c r="X2920" s="79">
        <f t="shared" si="321"/>
        <v>225.96668939320156</v>
      </c>
    </row>
    <row r="2921" spans="1:24" x14ac:dyDescent="0.2">
      <c r="A2921" s="37" t="str">
        <f t="shared" si="319"/>
        <v>2025-6</v>
      </c>
      <c r="B2921" t="s">
        <v>6051</v>
      </c>
      <c r="C2921" s="23">
        <v>45819</v>
      </c>
      <c r="D2921" s="23">
        <v>45799</v>
      </c>
      <c r="E2921" t="s">
        <v>169</v>
      </c>
      <c r="F2921" t="s">
        <v>170</v>
      </c>
      <c r="G2921" s="22"/>
      <c r="H2921" t="s">
        <v>6457</v>
      </c>
      <c r="I2921" t="s">
        <v>5654</v>
      </c>
      <c r="J2921" t="s">
        <v>5797</v>
      </c>
      <c r="K2921" s="10" t="str">
        <f t="shared" si="322"/>
        <v>LABL</v>
      </c>
      <c r="L2921" t="s">
        <v>10</v>
      </c>
      <c r="M2921" s="48">
        <v>2020</v>
      </c>
      <c r="N2921" t="s">
        <v>1472</v>
      </c>
      <c r="O2921" t="s">
        <v>11</v>
      </c>
      <c r="P2921" s="50">
        <v>0.8</v>
      </c>
      <c r="Q2921" s="11">
        <f t="shared" si="320"/>
        <v>1616</v>
      </c>
      <c r="R2921" s="12">
        <f t="shared" si="323"/>
        <v>7.3003400000000003</v>
      </c>
      <c r="S2921" s="14">
        <f t="shared" si="324"/>
        <v>0.1096</v>
      </c>
      <c r="T2921" s="13">
        <f t="shared" si="325"/>
        <v>221.39</v>
      </c>
      <c r="U2921" s="14" t="s">
        <v>349</v>
      </c>
      <c r="V2921" t="s">
        <v>630</v>
      </c>
      <c r="W2921" s="58">
        <v>7.1868999999999996</v>
      </c>
      <c r="X2921" s="79">
        <f t="shared" si="321"/>
        <v>224.85355299224983</v>
      </c>
    </row>
    <row r="2922" spans="1:24" x14ac:dyDescent="0.2">
      <c r="A2922" s="37" t="str">
        <f t="shared" si="319"/>
        <v>2025-6</v>
      </c>
      <c r="B2922" t="s">
        <v>6052</v>
      </c>
      <c r="C2922" s="23">
        <v>45819</v>
      </c>
      <c r="D2922" s="23">
        <v>45799</v>
      </c>
      <c r="E2922" t="s">
        <v>169</v>
      </c>
      <c r="F2922" t="s">
        <v>170</v>
      </c>
      <c r="G2922" s="22"/>
      <c r="H2922" t="s">
        <v>6457</v>
      </c>
      <c r="I2922" t="s">
        <v>5654</v>
      </c>
      <c r="J2922" t="s">
        <v>5797</v>
      </c>
      <c r="K2922" s="10" t="str">
        <f t="shared" si="322"/>
        <v>LABL</v>
      </c>
      <c r="L2922" t="s">
        <v>10</v>
      </c>
      <c r="M2922" s="48">
        <v>15</v>
      </c>
      <c r="N2922" t="s">
        <v>1472</v>
      </c>
      <c r="O2922" t="s">
        <v>11</v>
      </c>
      <c r="P2922" s="50">
        <v>0.8</v>
      </c>
      <c r="Q2922" s="11">
        <f t="shared" si="320"/>
        <v>12</v>
      </c>
      <c r="R2922" s="12">
        <f t="shared" si="323"/>
        <v>7.3003400000000003</v>
      </c>
      <c r="S2922" s="14">
        <f t="shared" si="324"/>
        <v>0.1096</v>
      </c>
      <c r="T2922" s="13">
        <f t="shared" si="325"/>
        <v>1.64</v>
      </c>
      <c r="U2922" s="14" t="s">
        <v>349</v>
      </c>
      <c r="V2922" t="s">
        <v>630</v>
      </c>
      <c r="W2922" s="58">
        <v>7.1868999999999996</v>
      </c>
      <c r="X2922" s="79">
        <f t="shared" si="321"/>
        <v>1.6697046014275978</v>
      </c>
    </row>
    <row r="2923" spans="1:24" x14ac:dyDescent="0.2">
      <c r="A2923" s="37" t="str">
        <f t="shared" si="319"/>
        <v>2025-6</v>
      </c>
      <c r="B2923" t="s">
        <v>6053</v>
      </c>
      <c r="C2923" s="23">
        <v>45820</v>
      </c>
      <c r="D2923" s="23">
        <v>45800</v>
      </c>
      <c r="E2923" t="s">
        <v>121</v>
      </c>
      <c r="F2923" t="s">
        <v>122</v>
      </c>
      <c r="G2923" s="22"/>
      <c r="H2923" t="s">
        <v>6460</v>
      </c>
      <c r="I2923" t="s">
        <v>1546</v>
      </c>
      <c r="J2923" t="s">
        <v>1547</v>
      </c>
      <c r="K2923" s="10" t="str">
        <f t="shared" si="322"/>
        <v>ANYD</v>
      </c>
      <c r="L2923" t="s">
        <v>10</v>
      </c>
      <c r="M2923" s="48">
        <v>2150</v>
      </c>
      <c r="N2923" t="s">
        <v>1472</v>
      </c>
      <c r="O2923" t="s">
        <v>11</v>
      </c>
      <c r="P2923" s="50">
        <v>0.8</v>
      </c>
      <c r="Q2923" s="11">
        <f t="shared" si="320"/>
        <v>1720</v>
      </c>
      <c r="R2923" s="12">
        <f t="shared" si="323"/>
        <v>7.3003400000000003</v>
      </c>
      <c r="S2923" s="14">
        <f t="shared" si="324"/>
        <v>0.1096</v>
      </c>
      <c r="T2923" s="13">
        <f t="shared" si="325"/>
        <v>235.64</v>
      </c>
      <c r="U2923" s="14" t="s">
        <v>349</v>
      </c>
      <c r="V2923" t="s">
        <v>36</v>
      </c>
      <c r="W2923" s="58">
        <v>7.1868999999999996</v>
      </c>
      <c r="X2923" s="79">
        <f t="shared" si="321"/>
        <v>239.32432620462234</v>
      </c>
    </row>
    <row r="2924" spans="1:24" x14ac:dyDescent="0.2">
      <c r="A2924" s="37" t="str">
        <f t="shared" si="319"/>
        <v>2025-6</v>
      </c>
      <c r="B2924" t="s">
        <v>6054</v>
      </c>
      <c r="C2924" s="23">
        <v>45828</v>
      </c>
      <c r="D2924" s="23">
        <v>45813</v>
      </c>
      <c r="E2924" t="s">
        <v>121</v>
      </c>
      <c r="F2924" t="s">
        <v>122</v>
      </c>
      <c r="G2924" s="22"/>
      <c r="H2924" t="s">
        <v>6461</v>
      </c>
      <c r="I2924" t="s">
        <v>1548</v>
      </c>
      <c r="J2924" t="s">
        <v>1531</v>
      </c>
      <c r="K2924" s="10" t="str">
        <f t="shared" si="322"/>
        <v>ANYD</v>
      </c>
      <c r="L2924" t="s">
        <v>10</v>
      </c>
      <c r="M2924" s="48">
        <v>500</v>
      </c>
      <c r="N2924" t="s">
        <v>1472</v>
      </c>
      <c r="O2924" t="s">
        <v>11</v>
      </c>
      <c r="P2924" s="50">
        <v>0.8</v>
      </c>
      <c r="Q2924" s="11">
        <f t="shared" si="320"/>
        <v>400</v>
      </c>
      <c r="R2924" s="12">
        <f t="shared" si="323"/>
        <v>7.3003400000000003</v>
      </c>
      <c r="S2924" s="14">
        <f t="shared" si="324"/>
        <v>0.1096</v>
      </c>
      <c r="T2924" s="13">
        <f t="shared" si="325"/>
        <v>54.8</v>
      </c>
      <c r="U2924" s="14" t="s">
        <v>349</v>
      </c>
      <c r="V2924" t="s">
        <v>36</v>
      </c>
      <c r="W2924" s="58">
        <v>7.1868999999999996</v>
      </c>
      <c r="X2924" s="79">
        <f t="shared" si="321"/>
        <v>55.656820047586592</v>
      </c>
    </row>
    <row r="2925" spans="1:24" x14ac:dyDescent="0.2">
      <c r="A2925" s="37" t="str">
        <f t="shared" si="319"/>
        <v>2025-6</v>
      </c>
      <c r="B2925" t="s">
        <v>6055</v>
      </c>
      <c r="C2925" s="23">
        <v>45831</v>
      </c>
      <c r="D2925" s="23">
        <v>45813</v>
      </c>
      <c r="E2925" t="s">
        <v>651</v>
      </c>
      <c r="F2925" t="s">
        <v>652</v>
      </c>
      <c r="G2925" s="22"/>
      <c r="H2925" t="s">
        <v>6462</v>
      </c>
      <c r="I2925" t="s">
        <v>3236</v>
      </c>
      <c r="J2925" t="s">
        <v>3443</v>
      </c>
      <c r="K2925" s="10" t="str">
        <f t="shared" si="322"/>
        <v>FG--</v>
      </c>
      <c r="L2925" t="s">
        <v>10</v>
      </c>
      <c r="M2925" s="48">
        <v>400</v>
      </c>
      <c r="N2925" t="s">
        <v>1472</v>
      </c>
      <c r="O2925" t="s">
        <v>11</v>
      </c>
      <c r="P2925" s="50">
        <v>0.84</v>
      </c>
      <c r="Q2925" s="11">
        <f t="shared" si="320"/>
        <v>336</v>
      </c>
      <c r="R2925" s="12">
        <f t="shared" si="323"/>
        <v>7.3003400000000003</v>
      </c>
      <c r="S2925" s="14">
        <f t="shared" si="324"/>
        <v>0.11509999999999999</v>
      </c>
      <c r="T2925" s="13">
        <f t="shared" si="325"/>
        <v>46.04</v>
      </c>
      <c r="U2925" s="14" t="s">
        <v>349</v>
      </c>
      <c r="V2925" t="s">
        <v>64</v>
      </c>
      <c r="W2925" s="58">
        <v>7.1868999999999996</v>
      </c>
      <c r="X2925" s="79">
        <f t="shared" si="321"/>
        <v>46.751728839972728</v>
      </c>
    </row>
    <row r="2926" spans="1:24" x14ac:dyDescent="0.2">
      <c r="A2926" s="37" t="str">
        <f t="shared" si="319"/>
        <v>2025-6</v>
      </c>
      <c r="B2926" t="s">
        <v>6056</v>
      </c>
      <c r="C2926" s="23">
        <v>45828</v>
      </c>
      <c r="D2926" s="23">
        <v>45813</v>
      </c>
      <c r="E2926" t="s">
        <v>709</v>
      </c>
      <c r="F2926" t="s">
        <v>710</v>
      </c>
      <c r="G2926" s="22"/>
      <c r="H2926" t="s">
        <v>6463</v>
      </c>
      <c r="I2926" t="s">
        <v>1639</v>
      </c>
      <c r="J2926" t="s">
        <v>1640</v>
      </c>
      <c r="K2926" s="10" t="str">
        <f t="shared" si="322"/>
        <v>KNOB</v>
      </c>
      <c r="L2926" t="s">
        <v>10</v>
      </c>
      <c r="M2926" s="48">
        <v>8700</v>
      </c>
      <c r="N2926" t="s">
        <v>1472</v>
      </c>
      <c r="O2926" t="s">
        <v>11</v>
      </c>
      <c r="P2926" s="50">
        <v>0.86729999999999996</v>
      </c>
      <c r="Q2926" s="11">
        <f t="shared" si="320"/>
        <v>7545.51</v>
      </c>
      <c r="R2926" s="12">
        <f t="shared" si="323"/>
        <v>7.3003400000000003</v>
      </c>
      <c r="S2926" s="14">
        <f t="shared" si="324"/>
        <v>0.1188</v>
      </c>
      <c r="T2926" s="13">
        <f t="shared" si="325"/>
        <v>1033.56</v>
      </c>
      <c r="U2926" s="14" t="s">
        <v>349</v>
      </c>
      <c r="V2926" t="s">
        <v>32</v>
      </c>
      <c r="W2926" s="58">
        <v>7.1868999999999996</v>
      </c>
      <c r="X2926" s="79">
        <f t="shared" si="321"/>
        <v>1049.8977305931626</v>
      </c>
    </row>
    <row r="2927" spans="1:24" x14ac:dyDescent="0.2">
      <c r="A2927" s="37" t="str">
        <f t="shared" si="319"/>
        <v>2025-6</v>
      </c>
      <c r="B2927" t="s">
        <v>6057</v>
      </c>
      <c r="C2927" s="23">
        <v>45818</v>
      </c>
      <c r="D2927" s="23">
        <v>45800</v>
      </c>
      <c r="E2927" t="s">
        <v>252</v>
      </c>
      <c r="F2927" t="s">
        <v>253</v>
      </c>
      <c r="G2927" s="22"/>
      <c r="H2927" t="s">
        <v>6464</v>
      </c>
      <c r="I2927" t="s">
        <v>688</v>
      </c>
      <c r="J2927" t="s">
        <v>689</v>
      </c>
      <c r="K2927" s="10" t="str">
        <f t="shared" si="322"/>
        <v>ANYD</v>
      </c>
      <c r="L2927" t="s">
        <v>10</v>
      </c>
      <c r="M2927" s="48">
        <v>7100</v>
      </c>
      <c r="N2927" t="s">
        <v>1472</v>
      </c>
      <c r="O2927" t="s">
        <v>11</v>
      </c>
      <c r="P2927" s="50">
        <v>0.873</v>
      </c>
      <c r="Q2927" s="11">
        <f t="shared" si="320"/>
        <v>6198.3</v>
      </c>
      <c r="R2927" s="12">
        <f t="shared" si="323"/>
        <v>7.3003400000000003</v>
      </c>
      <c r="S2927" s="14">
        <f t="shared" si="324"/>
        <v>0.1196</v>
      </c>
      <c r="T2927" s="13">
        <f t="shared" si="325"/>
        <v>849.16</v>
      </c>
      <c r="U2927" s="14" t="s">
        <v>349</v>
      </c>
      <c r="V2927" t="s">
        <v>36</v>
      </c>
      <c r="W2927" s="58">
        <v>7.1868999999999996</v>
      </c>
      <c r="X2927" s="79">
        <f t="shared" si="321"/>
        <v>862.44416925238977</v>
      </c>
    </row>
    <row r="2928" spans="1:24" x14ac:dyDescent="0.2">
      <c r="A2928" s="37" t="str">
        <f t="shared" si="319"/>
        <v>2025-6</v>
      </c>
      <c r="B2928" t="s">
        <v>6058</v>
      </c>
      <c r="C2928" s="23">
        <v>45818</v>
      </c>
      <c r="D2928" s="23">
        <v>45800</v>
      </c>
      <c r="E2928" t="s">
        <v>252</v>
      </c>
      <c r="F2928" t="s">
        <v>253</v>
      </c>
      <c r="G2928" s="22"/>
      <c r="H2928" t="s">
        <v>6464</v>
      </c>
      <c r="I2928" t="s">
        <v>1026</v>
      </c>
      <c r="J2928" t="s">
        <v>1027</v>
      </c>
      <c r="K2928" s="10" t="str">
        <f t="shared" si="322"/>
        <v>ANYD</v>
      </c>
      <c r="L2928" t="s">
        <v>10</v>
      </c>
      <c r="M2928" s="48">
        <v>8050</v>
      </c>
      <c r="N2928" t="s">
        <v>1472</v>
      </c>
      <c r="O2928" t="s">
        <v>11</v>
      </c>
      <c r="P2928" s="50">
        <v>0.873</v>
      </c>
      <c r="Q2928" s="11">
        <f t="shared" si="320"/>
        <v>7027.65</v>
      </c>
      <c r="R2928" s="12">
        <f t="shared" si="323"/>
        <v>7.3003400000000003</v>
      </c>
      <c r="S2928" s="14">
        <f t="shared" si="324"/>
        <v>0.1196</v>
      </c>
      <c r="T2928" s="13">
        <f t="shared" si="325"/>
        <v>962.78</v>
      </c>
      <c r="U2928" s="14" t="s">
        <v>349</v>
      </c>
      <c r="V2928" t="s">
        <v>36</v>
      </c>
      <c r="W2928" s="58">
        <v>7.1868999999999996</v>
      </c>
      <c r="X2928" s="79">
        <f t="shared" si="321"/>
        <v>977.84162851855467</v>
      </c>
    </row>
    <row r="2929" spans="1:24" x14ac:dyDescent="0.2">
      <c r="A2929" s="37" t="str">
        <f t="shared" si="319"/>
        <v>2025-6</v>
      </c>
      <c r="B2929" t="s">
        <v>6059</v>
      </c>
      <c r="C2929" s="23">
        <v>45818</v>
      </c>
      <c r="D2929" s="23">
        <v>45798</v>
      </c>
      <c r="E2929" t="s">
        <v>651</v>
      </c>
      <c r="F2929" t="s">
        <v>652</v>
      </c>
      <c r="G2929" s="22"/>
      <c r="H2929" t="s">
        <v>6465</v>
      </c>
      <c r="I2929" t="s">
        <v>3587</v>
      </c>
      <c r="J2929" t="s">
        <v>3588</v>
      </c>
      <c r="K2929" s="10" t="str">
        <f t="shared" si="322"/>
        <v>KNOB</v>
      </c>
      <c r="L2929" t="s">
        <v>10</v>
      </c>
      <c r="M2929" s="48">
        <v>4100</v>
      </c>
      <c r="N2929" t="s">
        <v>1472</v>
      </c>
      <c r="O2929" t="s">
        <v>11</v>
      </c>
      <c r="P2929" s="50">
        <v>0.88980000000000004</v>
      </c>
      <c r="Q2929" s="11">
        <f t="shared" si="320"/>
        <v>3648.18</v>
      </c>
      <c r="R2929" s="12">
        <f t="shared" si="323"/>
        <v>7.3003400000000003</v>
      </c>
      <c r="S2929" s="14">
        <f t="shared" si="324"/>
        <v>0.12189999999999999</v>
      </c>
      <c r="T2929" s="13">
        <f t="shared" si="325"/>
        <v>499.79</v>
      </c>
      <c r="U2929" s="14" t="s">
        <v>349</v>
      </c>
      <c r="V2929" t="s">
        <v>32</v>
      </c>
      <c r="W2929" s="58">
        <v>7.1868999999999996</v>
      </c>
      <c r="X2929" s="79">
        <f t="shared" si="321"/>
        <v>507.6152444030111</v>
      </c>
    </row>
    <row r="2930" spans="1:24" x14ac:dyDescent="0.2">
      <c r="A2930" s="37" t="str">
        <f t="shared" si="319"/>
        <v>2025-6</v>
      </c>
      <c r="B2930" t="s">
        <v>6060</v>
      </c>
      <c r="C2930" s="23">
        <v>45828</v>
      </c>
      <c r="D2930" s="23">
        <v>45821</v>
      </c>
      <c r="E2930" t="s">
        <v>709</v>
      </c>
      <c r="F2930" t="s">
        <v>710</v>
      </c>
      <c r="G2930" s="22"/>
      <c r="H2930" t="s">
        <v>6463</v>
      </c>
      <c r="I2930" t="s">
        <v>1639</v>
      </c>
      <c r="J2930" t="s">
        <v>1640</v>
      </c>
      <c r="K2930" s="10" t="str">
        <f t="shared" si="322"/>
        <v>KNOB</v>
      </c>
      <c r="L2930" t="s">
        <v>10</v>
      </c>
      <c r="M2930" s="48">
        <v>1800</v>
      </c>
      <c r="N2930" t="s">
        <v>1472</v>
      </c>
      <c r="O2930" t="s">
        <v>11</v>
      </c>
      <c r="P2930" s="50">
        <v>0.89419999999999999</v>
      </c>
      <c r="Q2930" s="11">
        <f t="shared" si="320"/>
        <v>1609.56</v>
      </c>
      <c r="R2930" s="12">
        <f t="shared" si="323"/>
        <v>7.3003400000000003</v>
      </c>
      <c r="S2930" s="14">
        <f t="shared" si="324"/>
        <v>0.1225</v>
      </c>
      <c r="T2930" s="13">
        <f t="shared" si="325"/>
        <v>220.5</v>
      </c>
      <c r="U2930" s="14" t="s">
        <v>349</v>
      </c>
      <c r="V2930" t="s">
        <v>32</v>
      </c>
      <c r="W2930" s="58">
        <v>7.1868999999999996</v>
      </c>
      <c r="X2930" s="79">
        <f t="shared" si="321"/>
        <v>223.95747818948365</v>
      </c>
    </row>
    <row r="2931" spans="1:24" x14ac:dyDescent="0.2">
      <c r="A2931" s="37" t="str">
        <f t="shared" si="319"/>
        <v>2025-6</v>
      </c>
      <c r="B2931" t="s">
        <v>6061</v>
      </c>
      <c r="C2931" s="23">
        <v>45824</v>
      </c>
      <c r="D2931" s="23">
        <v>45765</v>
      </c>
      <c r="E2931" t="s">
        <v>372</v>
      </c>
      <c r="F2931" t="s">
        <v>373</v>
      </c>
      <c r="G2931" s="22"/>
      <c r="H2931" t="s">
        <v>6466</v>
      </c>
      <c r="I2931" t="s">
        <v>5655</v>
      </c>
      <c r="J2931" t="s">
        <v>5798</v>
      </c>
      <c r="K2931" s="10" t="str">
        <f t="shared" si="322"/>
        <v>SHDL</v>
      </c>
      <c r="L2931" t="s">
        <v>98</v>
      </c>
      <c r="M2931" s="48">
        <v>6050</v>
      </c>
      <c r="N2931" t="s">
        <v>1472</v>
      </c>
      <c r="O2931" t="s">
        <v>11</v>
      </c>
      <c r="P2931" s="50">
        <v>0.91300000000000003</v>
      </c>
      <c r="Q2931" s="11">
        <f t="shared" si="320"/>
        <v>5523.65</v>
      </c>
      <c r="R2931" s="12">
        <f t="shared" si="323"/>
        <v>7.3003400000000003</v>
      </c>
      <c r="S2931" s="14">
        <f t="shared" si="324"/>
        <v>0.12509999999999999</v>
      </c>
      <c r="T2931" s="13">
        <f t="shared" si="325"/>
        <v>756.86</v>
      </c>
      <c r="U2931" s="14" t="s">
        <v>349</v>
      </c>
      <c r="V2931" t="s">
        <v>722</v>
      </c>
      <c r="W2931" s="58">
        <v>7.1868999999999996</v>
      </c>
      <c r="X2931" s="79">
        <f t="shared" si="321"/>
        <v>768.57198513962908</v>
      </c>
    </row>
    <row r="2932" spans="1:24" x14ac:dyDescent="0.2">
      <c r="A2932" s="37" t="str">
        <f t="shared" si="319"/>
        <v>2025-6</v>
      </c>
      <c r="B2932" t="s">
        <v>6062</v>
      </c>
      <c r="C2932" s="23">
        <v>45828</v>
      </c>
      <c r="D2932" s="23">
        <v>45798</v>
      </c>
      <c r="E2932" t="s">
        <v>709</v>
      </c>
      <c r="F2932" t="s">
        <v>710</v>
      </c>
      <c r="G2932" s="22"/>
      <c r="H2932" t="s">
        <v>6456</v>
      </c>
      <c r="I2932" t="s">
        <v>5656</v>
      </c>
      <c r="J2932" t="s">
        <v>5799</v>
      </c>
      <c r="K2932" s="10" t="str">
        <f t="shared" si="322"/>
        <v>KNOB</v>
      </c>
      <c r="L2932" t="s">
        <v>10</v>
      </c>
      <c r="M2932" s="48">
        <v>3100</v>
      </c>
      <c r="N2932" t="s">
        <v>1472</v>
      </c>
      <c r="O2932" t="s">
        <v>11</v>
      </c>
      <c r="P2932" s="50">
        <v>1.0254000000000001</v>
      </c>
      <c r="Q2932" s="11">
        <f t="shared" si="320"/>
        <v>3178.74</v>
      </c>
      <c r="R2932" s="12">
        <f t="shared" si="323"/>
        <v>7.3003400000000003</v>
      </c>
      <c r="S2932" s="14">
        <f t="shared" si="324"/>
        <v>0.14050000000000001</v>
      </c>
      <c r="T2932" s="13">
        <f t="shared" si="325"/>
        <v>435.55</v>
      </c>
      <c r="U2932" s="14" t="s">
        <v>349</v>
      </c>
      <c r="V2932" t="s">
        <v>32</v>
      </c>
      <c r="W2932" s="58">
        <v>7.1868999999999996</v>
      </c>
      <c r="X2932" s="79">
        <f t="shared" si="321"/>
        <v>442.29640039516352</v>
      </c>
    </row>
    <row r="2933" spans="1:24" x14ac:dyDescent="0.2">
      <c r="A2933" s="37" t="str">
        <f t="shared" si="319"/>
        <v>2025-6</v>
      </c>
      <c r="B2933" t="s">
        <v>6063</v>
      </c>
      <c r="C2933" s="23">
        <v>45812</v>
      </c>
      <c r="D2933" s="23">
        <v>45798</v>
      </c>
      <c r="E2933" t="s">
        <v>709</v>
      </c>
      <c r="F2933" t="s">
        <v>710</v>
      </c>
      <c r="G2933" s="22"/>
      <c r="H2933" t="s">
        <v>6467</v>
      </c>
      <c r="I2933" t="s">
        <v>1645</v>
      </c>
      <c r="J2933" t="s">
        <v>1646</v>
      </c>
      <c r="K2933" s="10" t="str">
        <f t="shared" si="322"/>
        <v>KNOB</v>
      </c>
      <c r="L2933" t="s">
        <v>10</v>
      </c>
      <c r="M2933" s="48">
        <v>8600</v>
      </c>
      <c r="N2933" t="s">
        <v>1472</v>
      </c>
      <c r="O2933" t="s">
        <v>11</v>
      </c>
      <c r="P2933" s="50">
        <v>1.0573999999999999</v>
      </c>
      <c r="Q2933" s="11">
        <f t="shared" si="320"/>
        <v>9093.64</v>
      </c>
      <c r="R2933" s="12">
        <f t="shared" si="323"/>
        <v>7.3003400000000003</v>
      </c>
      <c r="S2933" s="14">
        <f t="shared" si="324"/>
        <v>0.14480000000000001</v>
      </c>
      <c r="T2933" s="13">
        <f t="shared" si="325"/>
        <v>1245.28</v>
      </c>
      <c r="U2933" s="14" t="s">
        <v>349</v>
      </c>
      <c r="V2933" t="s">
        <v>32</v>
      </c>
      <c r="W2933" s="58">
        <v>7.1868999999999996</v>
      </c>
      <c r="X2933" s="79">
        <f t="shared" si="321"/>
        <v>1265.3077126438382</v>
      </c>
    </row>
    <row r="2934" spans="1:24" x14ac:dyDescent="0.2">
      <c r="A2934" s="37" t="str">
        <f t="shared" si="319"/>
        <v>2025-6</v>
      </c>
      <c r="B2934" t="s">
        <v>6064</v>
      </c>
      <c r="C2934" s="23">
        <v>45828</v>
      </c>
      <c r="D2934" s="23">
        <v>45813</v>
      </c>
      <c r="E2934" t="s">
        <v>709</v>
      </c>
      <c r="F2934" t="s">
        <v>710</v>
      </c>
      <c r="G2934" s="22"/>
      <c r="H2934" t="s">
        <v>6463</v>
      </c>
      <c r="I2934" t="s">
        <v>1645</v>
      </c>
      <c r="J2934" t="s">
        <v>1646</v>
      </c>
      <c r="K2934" s="10" t="str">
        <f t="shared" si="322"/>
        <v>KNOB</v>
      </c>
      <c r="L2934" t="s">
        <v>10</v>
      </c>
      <c r="M2934" s="48">
        <v>1000</v>
      </c>
      <c r="N2934" t="s">
        <v>1472</v>
      </c>
      <c r="O2934" t="s">
        <v>11</v>
      </c>
      <c r="P2934" s="50">
        <v>1.0902000000000001</v>
      </c>
      <c r="Q2934" s="11">
        <f t="shared" si="320"/>
        <v>1090.2</v>
      </c>
      <c r="R2934" s="12">
        <f t="shared" si="323"/>
        <v>7.3003400000000003</v>
      </c>
      <c r="S2934" s="14">
        <f t="shared" si="324"/>
        <v>0.14929999999999999</v>
      </c>
      <c r="T2934" s="13">
        <f t="shared" si="325"/>
        <v>149.30000000000001</v>
      </c>
      <c r="U2934" s="14" t="s">
        <v>349</v>
      </c>
      <c r="V2934" t="s">
        <v>32</v>
      </c>
      <c r="W2934" s="58">
        <v>7.1868999999999996</v>
      </c>
      <c r="X2934" s="79">
        <f t="shared" si="321"/>
        <v>151.69266303969724</v>
      </c>
    </row>
    <row r="2935" spans="1:24" x14ac:dyDescent="0.2">
      <c r="A2935" s="37" t="str">
        <f t="shared" si="319"/>
        <v>2025-6</v>
      </c>
      <c r="B2935" t="s">
        <v>6065</v>
      </c>
      <c r="C2935" s="23">
        <v>45824</v>
      </c>
      <c r="D2935" s="23">
        <v>45783</v>
      </c>
      <c r="E2935" t="s">
        <v>169</v>
      </c>
      <c r="F2935" t="s">
        <v>170</v>
      </c>
      <c r="G2935" s="22"/>
      <c r="H2935" t="s">
        <v>6468</v>
      </c>
      <c r="I2935" t="s">
        <v>5657</v>
      </c>
      <c r="J2935" t="s">
        <v>5800</v>
      </c>
      <c r="K2935" s="10" t="str">
        <f t="shared" si="322"/>
        <v>U&amp;C-</v>
      </c>
      <c r="L2935" t="s">
        <v>10</v>
      </c>
      <c r="M2935" s="48">
        <v>15100</v>
      </c>
      <c r="N2935" t="s">
        <v>1472</v>
      </c>
      <c r="O2935" t="s">
        <v>11</v>
      </c>
      <c r="P2935" s="50">
        <v>1.1200000000000001</v>
      </c>
      <c r="Q2935" s="11">
        <f t="shared" si="320"/>
        <v>16912</v>
      </c>
      <c r="R2935" s="12">
        <f t="shared" si="323"/>
        <v>7.3003400000000003</v>
      </c>
      <c r="S2935" s="14">
        <f t="shared" si="324"/>
        <v>0.15340000000000001</v>
      </c>
      <c r="T2935" s="13">
        <f t="shared" si="325"/>
        <v>2316.34</v>
      </c>
      <c r="U2935" s="14" t="s">
        <v>349</v>
      </c>
      <c r="V2935" t="s">
        <v>177</v>
      </c>
      <c r="W2935" s="58">
        <v>7.1868999999999996</v>
      </c>
      <c r="X2935" s="79">
        <f t="shared" si="321"/>
        <v>2353.170351611961</v>
      </c>
    </row>
    <row r="2936" spans="1:24" x14ac:dyDescent="0.2">
      <c r="A2936" s="37" t="str">
        <f t="shared" si="319"/>
        <v>2025-6</v>
      </c>
      <c r="B2936" t="s">
        <v>6065</v>
      </c>
      <c r="C2936" s="23">
        <v>45819</v>
      </c>
      <c r="D2936" s="23">
        <v>45783</v>
      </c>
      <c r="E2936" t="s">
        <v>169</v>
      </c>
      <c r="F2936" t="s">
        <v>170</v>
      </c>
      <c r="G2936" s="22"/>
      <c r="H2936" t="s">
        <v>6469</v>
      </c>
      <c r="I2936" t="s">
        <v>5657</v>
      </c>
      <c r="J2936" t="s">
        <v>5800</v>
      </c>
      <c r="K2936" s="10" t="str">
        <f t="shared" si="322"/>
        <v>U&amp;C-</v>
      </c>
      <c r="L2936" t="s">
        <v>10</v>
      </c>
      <c r="M2936" s="48">
        <v>5000</v>
      </c>
      <c r="N2936" t="s">
        <v>1472</v>
      </c>
      <c r="O2936" t="s">
        <v>11</v>
      </c>
      <c r="P2936" s="50">
        <v>1.1200000000000001</v>
      </c>
      <c r="Q2936" s="11">
        <f t="shared" si="320"/>
        <v>5600</v>
      </c>
      <c r="R2936" s="12">
        <f t="shared" si="323"/>
        <v>7.3003400000000003</v>
      </c>
      <c r="S2936" s="14">
        <f t="shared" si="324"/>
        <v>0.15340000000000001</v>
      </c>
      <c r="T2936" s="13">
        <f t="shared" si="325"/>
        <v>767</v>
      </c>
      <c r="U2936" s="14" t="s">
        <v>349</v>
      </c>
      <c r="V2936" t="s">
        <v>177</v>
      </c>
      <c r="W2936" s="58">
        <v>7.1868999999999996</v>
      </c>
      <c r="X2936" s="79">
        <f t="shared" si="321"/>
        <v>779.19548066621223</v>
      </c>
    </row>
    <row r="2937" spans="1:24" x14ac:dyDescent="0.2">
      <c r="A2937" s="37" t="str">
        <f t="shared" si="319"/>
        <v>2025-6</v>
      </c>
      <c r="B2937" t="s">
        <v>6066</v>
      </c>
      <c r="C2937" s="23">
        <v>45824</v>
      </c>
      <c r="D2937" s="23">
        <v>45783</v>
      </c>
      <c r="E2937" t="s">
        <v>169</v>
      </c>
      <c r="F2937" t="s">
        <v>170</v>
      </c>
      <c r="G2937" s="22"/>
      <c r="H2937" t="s">
        <v>6470</v>
      </c>
      <c r="I2937" t="s">
        <v>5657</v>
      </c>
      <c r="J2937" t="s">
        <v>5800</v>
      </c>
      <c r="K2937" s="10" t="str">
        <f t="shared" si="322"/>
        <v>U&amp;C-</v>
      </c>
      <c r="L2937" t="s">
        <v>10</v>
      </c>
      <c r="M2937" s="48">
        <v>50</v>
      </c>
      <c r="N2937" t="s">
        <v>1472</v>
      </c>
      <c r="O2937" t="s">
        <v>11</v>
      </c>
      <c r="P2937" s="50">
        <v>1.1200000000000001</v>
      </c>
      <c r="Q2937" s="11">
        <f t="shared" si="320"/>
        <v>56</v>
      </c>
      <c r="R2937" s="12">
        <f t="shared" si="323"/>
        <v>7.3003400000000003</v>
      </c>
      <c r="S2937" s="14">
        <f t="shared" si="324"/>
        <v>0.15340000000000001</v>
      </c>
      <c r="T2937" s="13">
        <f t="shared" si="325"/>
        <v>7.67</v>
      </c>
      <c r="U2937" s="14" t="s">
        <v>349</v>
      </c>
      <c r="V2937" t="s">
        <v>177</v>
      </c>
      <c r="W2937" s="58">
        <v>7.1868999999999996</v>
      </c>
      <c r="X2937" s="79">
        <f t="shared" si="321"/>
        <v>7.7919548066621225</v>
      </c>
    </row>
    <row r="2938" spans="1:24" x14ac:dyDescent="0.2">
      <c r="A2938" s="37" t="str">
        <f t="shared" si="319"/>
        <v>2025-6</v>
      </c>
      <c r="B2938" t="s">
        <v>6067</v>
      </c>
      <c r="C2938" s="23">
        <v>45819</v>
      </c>
      <c r="D2938" s="23">
        <v>45797</v>
      </c>
      <c r="E2938" t="s">
        <v>169</v>
      </c>
      <c r="F2938" t="s">
        <v>170</v>
      </c>
      <c r="G2938" s="22"/>
      <c r="H2938" t="s">
        <v>6439</v>
      </c>
      <c r="I2938" t="s">
        <v>4636</v>
      </c>
      <c r="J2938" t="s">
        <v>3434</v>
      </c>
      <c r="K2938" s="10" t="str">
        <f t="shared" si="322"/>
        <v>BHRE</v>
      </c>
      <c r="L2938" t="s">
        <v>10</v>
      </c>
      <c r="M2938" s="48">
        <v>19100</v>
      </c>
      <c r="N2938" t="s">
        <v>1472</v>
      </c>
      <c r="O2938" t="s">
        <v>11</v>
      </c>
      <c r="P2938" s="50">
        <v>1.1499999999999999</v>
      </c>
      <c r="Q2938" s="11">
        <f t="shared" si="320"/>
        <v>21965</v>
      </c>
      <c r="R2938" s="12">
        <f t="shared" si="323"/>
        <v>7.3003400000000003</v>
      </c>
      <c r="S2938" s="14">
        <f t="shared" si="324"/>
        <v>0.1575</v>
      </c>
      <c r="T2938" s="13">
        <f t="shared" si="325"/>
        <v>3008.25</v>
      </c>
      <c r="U2938" s="14" t="s">
        <v>349</v>
      </c>
      <c r="V2938" t="s">
        <v>173</v>
      </c>
      <c r="W2938" s="58">
        <v>7.1868999999999996</v>
      </c>
      <c r="X2938" s="79">
        <f t="shared" si="321"/>
        <v>3056.2551308630977</v>
      </c>
    </row>
    <row r="2939" spans="1:24" x14ac:dyDescent="0.2">
      <c r="A2939" s="37" t="str">
        <f t="shared" si="319"/>
        <v>2025-6</v>
      </c>
      <c r="B2939" t="s">
        <v>6067</v>
      </c>
      <c r="C2939" s="23">
        <v>45812</v>
      </c>
      <c r="D2939" s="23">
        <v>45797</v>
      </c>
      <c r="E2939" t="s">
        <v>169</v>
      </c>
      <c r="F2939" t="s">
        <v>170</v>
      </c>
      <c r="G2939" s="22"/>
      <c r="H2939" t="s">
        <v>6442</v>
      </c>
      <c r="I2939" t="s">
        <v>4636</v>
      </c>
      <c r="J2939" t="s">
        <v>3434</v>
      </c>
      <c r="K2939" s="10" t="str">
        <f t="shared" si="322"/>
        <v>BHRE</v>
      </c>
      <c r="L2939" t="s">
        <v>10</v>
      </c>
      <c r="M2939" s="48">
        <v>3000</v>
      </c>
      <c r="N2939" t="s">
        <v>1472</v>
      </c>
      <c r="O2939" t="s">
        <v>11</v>
      </c>
      <c r="P2939" s="50">
        <v>1.1499999999999999</v>
      </c>
      <c r="Q2939" s="11">
        <f t="shared" si="320"/>
        <v>3450</v>
      </c>
      <c r="R2939" s="12">
        <f t="shared" si="323"/>
        <v>7.3003400000000003</v>
      </c>
      <c r="S2939" s="14">
        <f t="shared" si="324"/>
        <v>0.1575</v>
      </c>
      <c r="T2939" s="13">
        <f t="shared" si="325"/>
        <v>472.5</v>
      </c>
      <c r="U2939" s="14" t="s">
        <v>349</v>
      </c>
      <c r="V2939" t="s">
        <v>173</v>
      </c>
      <c r="W2939" s="58">
        <v>7.1868999999999996</v>
      </c>
      <c r="X2939" s="79">
        <f t="shared" si="321"/>
        <v>480.04007291043422</v>
      </c>
    </row>
    <row r="2940" spans="1:24" x14ac:dyDescent="0.2">
      <c r="A2940" s="37" t="str">
        <f t="shared" si="319"/>
        <v>2025-6</v>
      </c>
      <c r="B2940" t="s">
        <v>6068</v>
      </c>
      <c r="C2940" s="23">
        <v>45812</v>
      </c>
      <c r="D2940" s="23">
        <v>45797</v>
      </c>
      <c r="E2940" t="s">
        <v>169</v>
      </c>
      <c r="F2940" t="s">
        <v>170</v>
      </c>
      <c r="G2940" s="22"/>
      <c r="H2940" t="s">
        <v>6442</v>
      </c>
      <c r="I2940" t="s">
        <v>4636</v>
      </c>
      <c r="J2940" t="s">
        <v>3434</v>
      </c>
      <c r="K2940" s="10" t="str">
        <f t="shared" si="322"/>
        <v>BHRE</v>
      </c>
      <c r="L2940" t="s">
        <v>10</v>
      </c>
      <c r="M2940" s="48">
        <v>50</v>
      </c>
      <c r="N2940" t="s">
        <v>1472</v>
      </c>
      <c r="O2940" t="s">
        <v>11</v>
      </c>
      <c r="P2940" s="50">
        <v>1.1499999999999999</v>
      </c>
      <c r="Q2940" s="11">
        <f t="shared" si="320"/>
        <v>57.5</v>
      </c>
      <c r="R2940" s="12">
        <f t="shared" si="323"/>
        <v>7.3003400000000003</v>
      </c>
      <c r="S2940" s="14">
        <f t="shared" si="324"/>
        <v>0.1575</v>
      </c>
      <c r="T2940" s="13">
        <f t="shared" si="325"/>
        <v>7.88</v>
      </c>
      <c r="U2940" s="14" t="s">
        <v>349</v>
      </c>
      <c r="V2940" t="s">
        <v>173</v>
      </c>
      <c r="W2940" s="58">
        <v>7.1868999999999996</v>
      </c>
      <c r="X2940" s="79">
        <f t="shared" si="321"/>
        <v>8.0006678818405703</v>
      </c>
    </row>
    <row r="2941" spans="1:24" x14ac:dyDescent="0.2">
      <c r="A2941" s="37" t="str">
        <f t="shared" si="319"/>
        <v>2025-6</v>
      </c>
      <c r="B2941" t="s">
        <v>6069</v>
      </c>
      <c r="C2941" s="23">
        <v>45819</v>
      </c>
      <c r="D2941" s="23">
        <v>45805</v>
      </c>
      <c r="E2941" t="s">
        <v>169</v>
      </c>
      <c r="F2941" t="s">
        <v>170</v>
      </c>
      <c r="G2941" s="22"/>
      <c r="H2941" t="s">
        <v>6439</v>
      </c>
      <c r="I2941" t="s">
        <v>4636</v>
      </c>
      <c r="J2941" t="s">
        <v>3434</v>
      </c>
      <c r="K2941" s="10" t="str">
        <f t="shared" si="322"/>
        <v>BHRE</v>
      </c>
      <c r="L2941" t="s">
        <v>10</v>
      </c>
      <c r="M2941" s="48">
        <v>1010</v>
      </c>
      <c r="N2941" t="s">
        <v>1472</v>
      </c>
      <c r="O2941" t="s">
        <v>11</v>
      </c>
      <c r="P2941" s="50">
        <v>1.1499999999999999</v>
      </c>
      <c r="Q2941" s="11">
        <f t="shared" si="320"/>
        <v>1161.5</v>
      </c>
      <c r="R2941" s="12">
        <f t="shared" si="323"/>
        <v>7.3003400000000003</v>
      </c>
      <c r="S2941" s="14">
        <f t="shared" si="324"/>
        <v>0.1575</v>
      </c>
      <c r="T2941" s="13">
        <f t="shared" si="325"/>
        <v>159.08000000000001</v>
      </c>
      <c r="U2941" s="14" t="s">
        <v>349</v>
      </c>
      <c r="V2941" t="s">
        <v>173</v>
      </c>
      <c r="W2941" s="58">
        <v>7.1868999999999996</v>
      </c>
      <c r="X2941" s="79">
        <f t="shared" si="321"/>
        <v>161.61349121317951</v>
      </c>
    </row>
    <row r="2942" spans="1:24" x14ac:dyDescent="0.2">
      <c r="A2942" s="37" t="str">
        <f t="shared" si="319"/>
        <v>2025-6</v>
      </c>
      <c r="B2942" t="s">
        <v>6070</v>
      </c>
      <c r="C2942" s="23">
        <v>45831</v>
      </c>
      <c r="D2942" s="23">
        <v>45818</v>
      </c>
      <c r="E2942" t="s">
        <v>169</v>
      </c>
      <c r="F2942" t="s">
        <v>170</v>
      </c>
      <c r="G2942" s="22"/>
      <c r="H2942" t="s">
        <v>6438</v>
      </c>
      <c r="I2942" t="s">
        <v>4636</v>
      </c>
      <c r="J2942" t="s">
        <v>3434</v>
      </c>
      <c r="K2942" s="10" t="str">
        <f t="shared" si="322"/>
        <v>BHRE</v>
      </c>
      <c r="L2942" t="s">
        <v>10</v>
      </c>
      <c r="M2942" s="48">
        <v>2020</v>
      </c>
      <c r="N2942" t="s">
        <v>1472</v>
      </c>
      <c r="O2942" t="s">
        <v>11</v>
      </c>
      <c r="P2942" s="50">
        <v>1.1499999999999999</v>
      </c>
      <c r="Q2942" s="11">
        <f t="shared" si="320"/>
        <v>2323</v>
      </c>
      <c r="R2942" s="12">
        <f t="shared" si="323"/>
        <v>7.3003400000000003</v>
      </c>
      <c r="S2942" s="14">
        <f t="shared" si="324"/>
        <v>0.1575</v>
      </c>
      <c r="T2942" s="13">
        <f t="shared" si="325"/>
        <v>318.14999999999998</v>
      </c>
      <c r="U2942" s="14" t="s">
        <v>349</v>
      </c>
      <c r="V2942" t="s">
        <v>173</v>
      </c>
      <c r="W2942" s="58">
        <v>7.1868999999999996</v>
      </c>
      <c r="X2942" s="79">
        <f t="shared" si="321"/>
        <v>323.22698242635903</v>
      </c>
    </row>
    <row r="2943" spans="1:24" x14ac:dyDescent="0.2">
      <c r="A2943" s="37" t="str">
        <f t="shared" si="319"/>
        <v>2025-6</v>
      </c>
      <c r="B2943" t="s">
        <v>6071</v>
      </c>
      <c r="C2943" s="23">
        <v>45812</v>
      </c>
      <c r="D2943" s="23">
        <v>45798</v>
      </c>
      <c r="E2943" t="s">
        <v>709</v>
      </c>
      <c r="F2943" t="s">
        <v>710</v>
      </c>
      <c r="G2943" s="22"/>
      <c r="H2943" t="s">
        <v>6467</v>
      </c>
      <c r="I2943" t="s">
        <v>5658</v>
      </c>
      <c r="J2943" t="s">
        <v>5801</v>
      </c>
      <c r="K2943" s="10" t="str">
        <f t="shared" si="322"/>
        <v>SHDL</v>
      </c>
      <c r="L2943" t="s">
        <v>10</v>
      </c>
      <c r="M2943" s="48">
        <v>6100</v>
      </c>
      <c r="N2943" t="s">
        <v>1472</v>
      </c>
      <c r="O2943" t="s">
        <v>11</v>
      </c>
      <c r="P2943" s="50">
        <v>1.1755</v>
      </c>
      <c r="Q2943" s="11">
        <f t="shared" si="320"/>
        <v>7170.55</v>
      </c>
      <c r="R2943" s="12">
        <f t="shared" si="323"/>
        <v>7.3003400000000003</v>
      </c>
      <c r="S2943" s="14">
        <f t="shared" si="324"/>
        <v>0.161</v>
      </c>
      <c r="T2943" s="13">
        <f t="shared" si="325"/>
        <v>982.1</v>
      </c>
      <c r="U2943" s="14" t="s">
        <v>349</v>
      </c>
      <c r="V2943" t="s">
        <v>722</v>
      </c>
      <c r="W2943" s="58">
        <v>7.1868999999999996</v>
      </c>
      <c r="X2943" s="79">
        <f t="shared" si="321"/>
        <v>997.7250274805549</v>
      </c>
    </row>
    <row r="2944" spans="1:24" x14ac:dyDescent="0.2">
      <c r="A2944" s="37" t="str">
        <f t="shared" si="319"/>
        <v>2025-6</v>
      </c>
      <c r="B2944" t="s">
        <v>6072</v>
      </c>
      <c r="C2944" s="23">
        <v>45820</v>
      </c>
      <c r="D2944" s="23">
        <v>45818</v>
      </c>
      <c r="E2944" t="s">
        <v>5</v>
      </c>
      <c r="F2944" t="s">
        <v>6</v>
      </c>
      <c r="G2944" s="22"/>
      <c r="H2944" t="s">
        <v>6471</v>
      </c>
      <c r="I2944" t="s">
        <v>5659</v>
      </c>
      <c r="J2944" t="s">
        <v>5802</v>
      </c>
      <c r="K2944" s="10" t="str">
        <f t="shared" si="322"/>
        <v>BOX-</v>
      </c>
      <c r="L2944" t="s">
        <v>10</v>
      </c>
      <c r="M2944" s="48">
        <v>1510</v>
      </c>
      <c r="N2944" t="s">
        <v>1472</v>
      </c>
      <c r="O2944" t="s">
        <v>11</v>
      </c>
      <c r="P2944" s="50">
        <v>1.32</v>
      </c>
      <c r="Q2944" s="11">
        <f t="shared" si="320"/>
        <v>1993.2</v>
      </c>
      <c r="R2944" s="12">
        <f t="shared" si="323"/>
        <v>7.3003400000000003</v>
      </c>
      <c r="S2944" s="14">
        <f t="shared" si="324"/>
        <v>0.18079999999999999</v>
      </c>
      <c r="T2944" s="13">
        <f t="shared" si="325"/>
        <v>273.01</v>
      </c>
      <c r="U2944" s="14" t="s">
        <v>349</v>
      </c>
      <c r="V2944" t="s">
        <v>1</v>
      </c>
      <c r="W2944" s="58">
        <v>7.1868999999999996</v>
      </c>
      <c r="X2944" s="79">
        <f t="shared" si="321"/>
        <v>277.33793429712392</v>
      </c>
    </row>
    <row r="2945" spans="1:24" x14ac:dyDescent="0.2">
      <c r="A2945" s="37" t="str">
        <f t="shared" si="319"/>
        <v>2025-6</v>
      </c>
      <c r="B2945" t="s">
        <v>6073</v>
      </c>
      <c r="C2945" s="23">
        <v>45832</v>
      </c>
      <c r="D2945" s="23">
        <v>45818</v>
      </c>
      <c r="E2945" t="s">
        <v>5</v>
      </c>
      <c r="F2945" t="s">
        <v>6</v>
      </c>
      <c r="G2945" s="22"/>
      <c r="H2945" t="s">
        <v>6472</v>
      </c>
      <c r="I2945" t="s">
        <v>5659</v>
      </c>
      <c r="J2945" t="s">
        <v>5802</v>
      </c>
      <c r="K2945" s="10" t="str">
        <f t="shared" si="322"/>
        <v>BOX-</v>
      </c>
      <c r="L2945" t="s">
        <v>10</v>
      </c>
      <c r="M2945" s="48">
        <v>1010</v>
      </c>
      <c r="N2945" t="s">
        <v>1472</v>
      </c>
      <c r="O2945" t="s">
        <v>11</v>
      </c>
      <c r="P2945" s="50">
        <v>1.32</v>
      </c>
      <c r="Q2945" s="11">
        <f t="shared" si="320"/>
        <v>1333.2</v>
      </c>
      <c r="R2945" s="12">
        <f t="shared" si="323"/>
        <v>7.3003400000000003</v>
      </c>
      <c r="S2945" s="14">
        <f t="shared" si="324"/>
        <v>0.18079999999999999</v>
      </c>
      <c r="T2945" s="13">
        <f t="shared" si="325"/>
        <v>182.61</v>
      </c>
      <c r="U2945" s="14" t="s">
        <v>349</v>
      </c>
      <c r="V2945" t="s">
        <v>1</v>
      </c>
      <c r="W2945" s="58">
        <v>7.1868999999999996</v>
      </c>
      <c r="X2945" s="79">
        <f t="shared" si="321"/>
        <v>185.50418121860608</v>
      </c>
    </row>
    <row r="2946" spans="1:24" x14ac:dyDescent="0.2">
      <c r="A2946" s="37" t="str">
        <f t="shared" ref="A2946:A3009" si="326">+TEXT(C2946,"YYYY")&amp;"-"&amp;TEXT(C2946,"M")</f>
        <v>2025-6</v>
      </c>
      <c r="B2946" t="s">
        <v>6074</v>
      </c>
      <c r="C2946" s="23">
        <v>45818</v>
      </c>
      <c r="D2946" s="23">
        <v>45799</v>
      </c>
      <c r="E2946" t="s">
        <v>252</v>
      </c>
      <c r="F2946" t="s">
        <v>253</v>
      </c>
      <c r="G2946" s="22"/>
      <c r="H2946" t="s">
        <v>6464</v>
      </c>
      <c r="I2946" t="s">
        <v>1528</v>
      </c>
      <c r="J2946" t="s">
        <v>1529</v>
      </c>
      <c r="K2946" s="10" t="str">
        <f t="shared" si="322"/>
        <v>ANYD</v>
      </c>
      <c r="L2946" t="s">
        <v>10</v>
      </c>
      <c r="M2946" s="48">
        <v>7200</v>
      </c>
      <c r="N2946" t="s">
        <v>1472</v>
      </c>
      <c r="O2946" t="s">
        <v>11</v>
      </c>
      <c r="P2946" s="50">
        <v>1.3386</v>
      </c>
      <c r="Q2946" s="11">
        <f t="shared" ref="Q2946:Q3009" si="327">ROUND(P2946*M2946,2)</f>
        <v>9637.92</v>
      </c>
      <c r="R2946" s="12">
        <f t="shared" si="323"/>
        <v>7.3003400000000003</v>
      </c>
      <c r="S2946" s="14">
        <f t="shared" si="324"/>
        <v>0.18340000000000001</v>
      </c>
      <c r="T2946" s="13">
        <f t="shared" si="325"/>
        <v>1320.48</v>
      </c>
      <c r="U2946" s="14" t="s">
        <v>349</v>
      </c>
      <c r="V2946" t="s">
        <v>36</v>
      </c>
      <c r="W2946" s="58">
        <v>7.1868999999999996</v>
      </c>
      <c r="X2946" s="79">
        <f t="shared" ref="X2946:X3009" si="328">IF(O2946="CNY",P2946/W2946*M2946,1)</f>
        <v>1341.0399476825892</v>
      </c>
    </row>
    <row r="2947" spans="1:24" x14ac:dyDescent="0.2">
      <c r="A2947" s="37" t="str">
        <f t="shared" si="326"/>
        <v>2025-6</v>
      </c>
      <c r="B2947" t="s">
        <v>6075</v>
      </c>
      <c r="C2947" s="23">
        <v>45824</v>
      </c>
      <c r="D2947" s="23">
        <v>45783</v>
      </c>
      <c r="E2947" t="s">
        <v>169</v>
      </c>
      <c r="F2947" t="s">
        <v>170</v>
      </c>
      <c r="G2947" s="22"/>
      <c r="H2947" t="s">
        <v>6459</v>
      </c>
      <c r="I2947" t="s">
        <v>5660</v>
      </c>
      <c r="J2947" t="s">
        <v>5803</v>
      </c>
      <c r="K2947" s="10" t="str">
        <f t="shared" si="322"/>
        <v>BHRE</v>
      </c>
      <c r="L2947" t="s">
        <v>10</v>
      </c>
      <c r="M2947" s="48">
        <v>300</v>
      </c>
      <c r="N2947" t="s">
        <v>1472</v>
      </c>
      <c r="O2947" t="s">
        <v>11</v>
      </c>
      <c r="P2947" s="50">
        <v>1.35</v>
      </c>
      <c r="Q2947" s="11">
        <f t="shared" si="327"/>
        <v>405</v>
      </c>
      <c r="R2947" s="12">
        <f t="shared" si="323"/>
        <v>7.3003400000000003</v>
      </c>
      <c r="S2947" s="14">
        <f t="shared" si="324"/>
        <v>0.18490000000000001</v>
      </c>
      <c r="T2947" s="13">
        <f t="shared" si="325"/>
        <v>55.47</v>
      </c>
      <c r="U2947" s="14" t="s">
        <v>349</v>
      </c>
      <c r="V2947" t="s">
        <v>173</v>
      </c>
      <c r="W2947" s="58">
        <v>7.1868999999999996</v>
      </c>
      <c r="X2947" s="79">
        <f t="shared" si="328"/>
        <v>56.352530298181421</v>
      </c>
    </row>
    <row r="2948" spans="1:24" x14ac:dyDescent="0.2">
      <c r="A2948" s="37" t="str">
        <f t="shared" si="326"/>
        <v>2025-6</v>
      </c>
      <c r="B2948" t="s">
        <v>6075</v>
      </c>
      <c r="C2948" s="23">
        <v>45824</v>
      </c>
      <c r="D2948" s="23">
        <v>45783</v>
      </c>
      <c r="E2948" t="s">
        <v>169</v>
      </c>
      <c r="F2948" t="s">
        <v>170</v>
      </c>
      <c r="G2948" s="22"/>
      <c r="H2948" t="s">
        <v>6443</v>
      </c>
      <c r="I2948" t="s">
        <v>5660</v>
      </c>
      <c r="J2948" t="s">
        <v>5803</v>
      </c>
      <c r="K2948" s="10" t="str">
        <f t="shared" si="322"/>
        <v>BHRE</v>
      </c>
      <c r="L2948" t="s">
        <v>10</v>
      </c>
      <c r="M2948" s="48">
        <v>9900</v>
      </c>
      <c r="N2948" t="s">
        <v>1472</v>
      </c>
      <c r="O2948" t="s">
        <v>11</v>
      </c>
      <c r="P2948" s="50">
        <v>1.35</v>
      </c>
      <c r="Q2948" s="11">
        <f t="shared" si="327"/>
        <v>13365</v>
      </c>
      <c r="R2948" s="12">
        <f t="shared" si="323"/>
        <v>7.3003400000000003</v>
      </c>
      <c r="S2948" s="14">
        <f t="shared" si="324"/>
        <v>0.18490000000000001</v>
      </c>
      <c r="T2948" s="13">
        <f t="shared" si="325"/>
        <v>1830.51</v>
      </c>
      <c r="U2948" s="14" t="s">
        <v>349</v>
      </c>
      <c r="V2948" t="s">
        <v>173</v>
      </c>
      <c r="W2948" s="58">
        <v>7.1868999999999996</v>
      </c>
      <c r="X2948" s="79">
        <f t="shared" si="328"/>
        <v>1859.6334998399868</v>
      </c>
    </row>
    <row r="2949" spans="1:24" x14ac:dyDescent="0.2">
      <c r="A2949" s="37" t="str">
        <f t="shared" si="326"/>
        <v>2025-6</v>
      </c>
      <c r="B2949" t="s">
        <v>6075</v>
      </c>
      <c r="C2949" s="23">
        <v>45819</v>
      </c>
      <c r="D2949" s="23">
        <v>45783</v>
      </c>
      <c r="E2949" t="s">
        <v>169</v>
      </c>
      <c r="F2949" t="s">
        <v>170</v>
      </c>
      <c r="G2949" s="22"/>
      <c r="H2949" t="s">
        <v>6401</v>
      </c>
      <c r="I2949" t="s">
        <v>5660</v>
      </c>
      <c r="J2949" t="s">
        <v>5803</v>
      </c>
      <c r="K2949" s="10" t="str">
        <f t="shared" si="322"/>
        <v>BHRE</v>
      </c>
      <c r="L2949" t="s">
        <v>10</v>
      </c>
      <c r="M2949" s="48">
        <v>9900</v>
      </c>
      <c r="N2949" t="s">
        <v>1472</v>
      </c>
      <c r="O2949" t="s">
        <v>11</v>
      </c>
      <c r="P2949" s="50">
        <v>1.35</v>
      </c>
      <c r="Q2949" s="11">
        <f t="shared" si="327"/>
        <v>13365</v>
      </c>
      <c r="R2949" s="12">
        <f t="shared" si="323"/>
        <v>7.3003400000000003</v>
      </c>
      <c r="S2949" s="14">
        <f t="shared" si="324"/>
        <v>0.18490000000000001</v>
      </c>
      <c r="T2949" s="13">
        <f t="shared" si="325"/>
        <v>1830.51</v>
      </c>
      <c r="U2949" s="14" t="s">
        <v>349</v>
      </c>
      <c r="V2949" t="s">
        <v>173</v>
      </c>
      <c r="W2949" s="58">
        <v>7.1868999999999996</v>
      </c>
      <c r="X2949" s="79">
        <f t="shared" si="328"/>
        <v>1859.6334998399868</v>
      </c>
    </row>
    <row r="2950" spans="1:24" x14ac:dyDescent="0.2">
      <c r="A2950" s="37" t="str">
        <f t="shared" si="326"/>
        <v>2025-6</v>
      </c>
      <c r="B2950" t="s">
        <v>6076</v>
      </c>
      <c r="C2950" s="23">
        <v>45818</v>
      </c>
      <c r="D2950" s="23">
        <v>45800</v>
      </c>
      <c r="E2950" t="s">
        <v>252</v>
      </c>
      <c r="F2950" t="s">
        <v>253</v>
      </c>
      <c r="G2950" s="22"/>
      <c r="H2950" t="s">
        <v>6464</v>
      </c>
      <c r="I2950" t="s">
        <v>1528</v>
      </c>
      <c r="J2950" t="s">
        <v>1529</v>
      </c>
      <c r="K2950" s="10" t="str">
        <f t="shared" si="322"/>
        <v>ANYD</v>
      </c>
      <c r="L2950" t="s">
        <v>10</v>
      </c>
      <c r="M2950" s="48">
        <v>3050</v>
      </c>
      <c r="N2950" t="s">
        <v>1472</v>
      </c>
      <c r="O2950" t="s">
        <v>11</v>
      </c>
      <c r="P2950" s="50">
        <v>1.3524</v>
      </c>
      <c r="Q2950" s="11">
        <f t="shared" si="327"/>
        <v>4124.82</v>
      </c>
      <c r="R2950" s="12">
        <f t="shared" si="323"/>
        <v>7.3003400000000003</v>
      </c>
      <c r="S2950" s="14">
        <f t="shared" si="324"/>
        <v>0.18529999999999999</v>
      </c>
      <c r="T2950" s="13">
        <f t="shared" si="325"/>
        <v>565.16999999999996</v>
      </c>
      <c r="U2950" s="14" t="s">
        <v>349</v>
      </c>
      <c r="V2950" t="s">
        <v>36</v>
      </c>
      <c r="W2950" s="58">
        <v>7.1868999999999996</v>
      </c>
      <c r="X2950" s="79">
        <f t="shared" si="328"/>
        <v>573.93591117171525</v>
      </c>
    </row>
    <row r="2951" spans="1:24" x14ac:dyDescent="0.2">
      <c r="A2951" s="37" t="str">
        <f t="shared" si="326"/>
        <v>2025-6</v>
      </c>
      <c r="B2951" t="s">
        <v>6077</v>
      </c>
      <c r="C2951" s="23">
        <v>45818</v>
      </c>
      <c r="D2951" s="23">
        <v>45799</v>
      </c>
      <c r="E2951" t="s">
        <v>252</v>
      </c>
      <c r="F2951" t="s">
        <v>253</v>
      </c>
      <c r="G2951" s="22"/>
      <c r="H2951" t="s">
        <v>6464</v>
      </c>
      <c r="I2951" t="s">
        <v>678</v>
      </c>
      <c r="J2951" t="s">
        <v>679</v>
      </c>
      <c r="K2951" s="10" t="str">
        <f t="shared" si="322"/>
        <v>ANYD</v>
      </c>
      <c r="L2951" t="s">
        <v>10</v>
      </c>
      <c r="M2951" s="48">
        <v>100</v>
      </c>
      <c r="N2951" t="s">
        <v>1472</v>
      </c>
      <c r="O2951" t="s">
        <v>11</v>
      </c>
      <c r="P2951" s="50">
        <v>1.38</v>
      </c>
      <c r="Q2951" s="11">
        <f t="shared" si="327"/>
        <v>138</v>
      </c>
      <c r="R2951" s="12">
        <f t="shared" si="323"/>
        <v>7.3003400000000003</v>
      </c>
      <c r="S2951" s="14">
        <f t="shared" si="324"/>
        <v>0.189</v>
      </c>
      <c r="T2951" s="13">
        <f t="shared" si="325"/>
        <v>18.899999999999999</v>
      </c>
      <c r="U2951" s="14" t="s">
        <v>349</v>
      </c>
      <c r="V2951" t="s">
        <v>36</v>
      </c>
      <c r="W2951" s="58">
        <v>7.1868999999999996</v>
      </c>
      <c r="X2951" s="79">
        <f t="shared" si="328"/>
        <v>19.201602916417372</v>
      </c>
    </row>
    <row r="2952" spans="1:24" x14ac:dyDescent="0.2">
      <c r="A2952" s="37" t="str">
        <f t="shared" si="326"/>
        <v>2025-6</v>
      </c>
      <c r="B2952" t="s">
        <v>6078</v>
      </c>
      <c r="C2952" s="23">
        <v>45819</v>
      </c>
      <c r="D2952" s="23">
        <v>45805</v>
      </c>
      <c r="E2952" t="s">
        <v>169</v>
      </c>
      <c r="F2952" t="s">
        <v>170</v>
      </c>
      <c r="G2952" s="22"/>
      <c r="H2952" t="s">
        <v>6469</v>
      </c>
      <c r="I2952" t="s">
        <v>3226</v>
      </c>
      <c r="J2952" t="s">
        <v>3433</v>
      </c>
      <c r="K2952" s="10" t="str">
        <f t="shared" si="322"/>
        <v>U&amp;C-</v>
      </c>
      <c r="L2952" t="s">
        <v>10</v>
      </c>
      <c r="M2952" s="48">
        <v>1010</v>
      </c>
      <c r="N2952" t="s">
        <v>1472</v>
      </c>
      <c r="O2952" t="s">
        <v>11</v>
      </c>
      <c r="P2952" s="50">
        <v>1.45</v>
      </c>
      <c r="Q2952" s="11">
        <f t="shared" si="327"/>
        <v>1464.5</v>
      </c>
      <c r="R2952" s="12">
        <f t="shared" si="323"/>
        <v>7.3003400000000003</v>
      </c>
      <c r="S2952" s="14">
        <f t="shared" si="324"/>
        <v>0.1986</v>
      </c>
      <c r="T2952" s="13">
        <f t="shared" si="325"/>
        <v>200.59</v>
      </c>
      <c r="U2952" s="14" t="s">
        <v>349</v>
      </c>
      <c r="V2952" t="s">
        <v>177</v>
      </c>
      <c r="W2952" s="58">
        <v>7.1868999999999996</v>
      </c>
      <c r="X2952" s="79">
        <f t="shared" si="328"/>
        <v>203.77353239922638</v>
      </c>
    </row>
    <row r="2953" spans="1:24" x14ac:dyDescent="0.2">
      <c r="A2953" s="37" t="str">
        <f t="shared" si="326"/>
        <v>2025-6</v>
      </c>
      <c r="B2953" t="s">
        <v>6079</v>
      </c>
      <c r="C2953" s="23">
        <v>45824</v>
      </c>
      <c r="D2953" s="23">
        <v>45818</v>
      </c>
      <c r="E2953" t="s">
        <v>169</v>
      </c>
      <c r="F2953" t="s">
        <v>170</v>
      </c>
      <c r="G2953" s="22"/>
      <c r="H2953" t="s">
        <v>6470</v>
      </c>
      <c r="I2953" t="s">
        <v>3226</v>
      </c>
      <c r="J2953" t="s">
        <v>3433</v>
      </c>
      <c r="K2953" s="10" t="str">
        <f t="shared" si="322"/>
        <v>U&amp;C-</v>
      </c>
      <c r="L2953" t="s">
        <v>10</v>
      </c>
      <c r="M2953" s="48">
        <v>2020</v>
      </c>
      <c r="N2953" t="s">
        <v>1472</v>
      </c>
      <c r="O2953" t="s">
        <v>11</v>
      </c>
      <c r="P2953" s="50">
        <v>1.45</v>
      </c>
      <c r="Q2953" s="11">
        <f t="shared" si="327"/>
        <v>2929</v>
      </c>
      <c r="R2953" s="12">
        <f t="shared" si="323"/>
        <v>7.3003400000000003</v>
      </c>
      <c r="S2953" s="14">
        <f t="shared" si="324"/>
        <v>0.1986</v>
      </c>
      <c r="T2953" s="13">
        <f t="shared" si="325"/>
        <v>401.17</v>
      </c>
      <c r="U2953" s="14" t="s">
        <v>349</v>
      </c>
      <c r="V2953" t="s">
        <v>177</v>
      </c>
      <c r="W2953" s="58">
        <v>7.1868999999999996</v>
      </c>
      <c r="X2953" s="79">
        <f t="shared" si="328"/>
        <v>407.54706479845277</v>
      </c>
    </row>
    <row r="2954" spans="1:24" x14ac:dyDescent="0.2">
      <c r="A2954" s="37" t="str">
        <f t="shared" si="326"/>
        <v>2025-6</v>
      </c>
      <c r="B2954" t="s">
        <v>6080</v>
      </c>
      <c r="C2954" s="23">
        <v>45820</v>
      </c>
      <c r="D2954" s="23">
        <v>45818</v>
      </c>
      <c r="E2954" t="s">
        <v>5</v>
      </c>
      <c r="F2954" t="s">
        <v>6</v>
      </c>
      <c r="G2954" s="22"/>
      <c r="H2954" t="s">
        <v>6471</v>
      </c>
      <c r="I2954" t="s">
        <v>5661</v>
      </c>
      <c r="J2954" t="s">
        <v>5804</v>
      </c>
      <c r="K2954" s="10" t="str">
        <f t="shared" si="322"/>
        <v>BOX-</v>
      </c>
      <c r="L2954" t="s">
        <v>10</v>
      </c>
      <c r="M2954" s="48">
        <v>1010</v>
      </c>
      <c r="N2954" t="s">
        <v>1472</v>
      </c>
      <c r="O2954" t="s">
        <v>11</v>
      </c>
      <c r="P2954" s="50">
        <v>1.59</v>
      </c>
      <c r="Q2954" s="11">
        <f t="shared" si="327"/>
        <v>1605.9</v>
      </c>
      <c r="R2954" s="12">
        <f t="shared" si="323"/>
        <v>7.3003400000000003</v>
      </c>
      <c r="S2954" s="14">
        <f t="shared" si="324"/>
        <v>0.21779999999999999</v>
      </c>
      <c r="T2954" s="13">
        <f t="shared" si="325"/>
        <v>219.98</v>
      </c>
      <c r="U2954" s="14" t="s">
        <v>349</v>
      </c>
      <c r="V2954" t="s">
        <v>1</v>
      </c>
      <c r="W2954" s="58">
        <v>7.1868999999999996</v>
      </c>
      <c r="X2954" s="79">
        <f t="shared" si="328"/>
        <v>223.44821828604825</v>
      </c>
    </row>
    <row r="2955" spans="1:24" x14ac:dyDescent="0.2">
      <c r="A2955" s="37" t="str">
        <f t="shared" si="326"/>
        <v>2025-6</v>
      </c>
      <c r="B2955" t="s">
        <v>6081</v>
      </c>
      <c r="C2955" s="23">
        <v>45832</v>
      </c>
      <c r="D2955" s="23">
        <v>45818</v>
      </c>
      <c r="E2955" t="s">
        <v>5</v>
      </c>
      <c r="F2955" t="s">
        <v>6</v>
      </c>
      <c r="G2955" s="22"/>
      <c r="H2955" t="s">
        <v>6472</v>
      </c>
      <c r="I2955" t="s">
        <v>5661</v>
      </c>
      <c r="J2955" t="s">
        <v>5804</v>
      </c>
      <c r="K2955" s="10" t="str">
        <f t="shared" si="322"/>
        <v>BOX-</v>
      </c>
      <c r="L2955" t="s">
        <v>10</v>
      </c>
      <c r="M2955" s="48">
        <v>1010</v>
      </c>
      <c r="N2955" t="s">
        <v>1472</v>
      </c>
      <c r="O2955" t="s">
        <v>11</v>
      </c>
      <c r="P2955" s="50">
        <v>1.59</v>
      </c>
      <c r="Q2955" s="11">
        <f t="shared" si="327"/>
        <v>1605.9</v>
      </c>
      <c r="R2955" s="12">
        <f t="shared" si="323"/>
        <v>7.3003400000000003</v>
      </c>
      <c r="S2955" s="14">
        <f t="shared" si="324"/>
        <v>0.21779999999999999</v>
      </c>
      <c r="T2955" s="13">
        <f t="shared" si="325"/>
        <v>219.98</v>
      </c>
      <c r="U2955" s="14" t="s">
        <v>349</v>
      </c>
      <c r="V2955" t="s">
        <v>1</v>
      </c>
      <c r="W2955" s="58">
        <v>7.1868999999999996</v>
      </c>
      <c r="X2955" s="79">
        <f t="shared" si="328"/>
        <v>223.44821828604825</v>
      </c>
    </row>
    <row r="2956" spans="1:24" x14ac:dyDescent="0.2">
      <c r="A2956" s="37" t="str">
        <f t="shared" si="326"/>
        <v>2025-6</v>
      </c>
      <c r="B2956" t="s">
        <v>6082</v>
      </c>
      <c r="C2956" s="23">
        <v>45831</v>
      </c>
      <c r="D2956" s="23">
        <v>45813</v>
      </c>
      <c r="E2956" t="s">
        <v>169</v>
      </c>
      <c r="F2956" t="s">
        <v>170</v>
      </c>
      <c r="G2956" s="22"/>
      <c r="H2956" t="s">
        <v>6438</v>
      </c>
      <c r="I2956" t="s">
        <v>5662</v>
      </c>
      <c r="J2956" t="s">
        <v>5805</v>
      </c>
      <c r="K2956" s="10" t="str">
        <f t="shared" si="322"/>
        <v>BHRE</v>
      </c>
      <c r="L2956" t="s">
        <v>10</v>
      </c>
      <c r="M2956" s="48">
        <v>14050</v>
      </c>
      <c r="N2956" t="s">
        <v>1472</v>
      </c>
      <c r="O2956" t="s">
        <v>11</v>
      </c>
      <c r="P2956" s="50">
        <v>1.62</v>
      </c>
      <c r="Q2956" s="11">
        <f t="shared" si="327"/>
        <v>22761</v>
      </c>
      <c r="R2956" s="12">
        <f t="shared" si="323"/>
        <v>7.3003400000000003</v>
      </c>
      <c r="S2956" s="14">
        <f t="shared" si="324"/>
        <v>0.22189999999999999</v>
      </c>
      <c r="T2956" s="13">
        <f t="shared" si="325"/>
        <v>3117.7</v>
      </c>
      <c r="U2956" s="14" t="s">
        <v>349</v>
      </c>
      <c r="V2956" t="s">
        <v>173</v>
      </c>
      <c r="W2956" s="58">
        <v>7.1868999999999996</v>
      </c>
      <c r="X2956" s="79">
        <f t="shared" si="328"/>
        <v>3167.0122027577959</v>
      </c>
    </row>
    <row r="2957" spans="1:24" x14ac:dyDescent="0.2">
      <c r="A2957" s="37" t="str">
        <f t="shared" si="326"/>
        <v>2025-6</v>
      </c>
      <c r="B2957" t="s">
        <v>6083</v>
      </c>
      <c r="C2957" s="23">
        <v>45831</v>
      </c>
      <c r="D2957" s="23">
        <v>45813</v>
      </c>
      <c r="E2957" t="s">
        <v>169</v>
      </c>
      <c r="F2957" t="s">
        <v>170</v>
      </c>
      <c r="G2957" s="22"/>
      <c r="H2957" t="s">
        <v>6438</v>
      </c>
      <c r="I2957" t="s">
        <v>5662</v>
      </c>
      <c r="J2957" t="s">
        <v>5805</v>
      </c>
      <c r="K2957" s="10" t="str">
        <f t="shared" si="322"/>
        <v>BHRE</v>
      </c>
      <c r="L2957" t="s">
        <v>10</v>
      </c>
      <c r="M2957" s="48">
        <v>50</v>
      </c>
      <c r="N2957" t="s">
        <v>1472</v>
      </c>
      <c r="O2957" t="s">
        <v>11</v>
      </c>
      <c r="P2957" s="50">
        <v>1.62</v>
      </c>
      <c r="Q2957" s="11">
        <f t="shared" si="327"/>
        <v>81</v>
      </c>
      <c r="R2957" s="12">
        <f t="shared" si="323"/>
        <v>7.3003400000000003</v>
      </c>
      <c r="S2957" s="14">
        <f t="shared" si="324"/>
        <v>0.22189999999999999</v>
      </c>
      <c r="T2957" s="13">
        <f t="shared" si="325"/>
        <v>11.1</v>
      </c>
      <c r="U2957" s="14" t="s">
        <v>349</v>
      </c>
      <c r="V2957" t="s">
        <v>173</v>
      </c>
      <c r="W2957" s="58">
        <v>7.1868999999999996</v>
      </c>
      <c r="X2957" s="79">
        <f t="shared" si="328"/>
        <v>11.270506059636284</v>
      </c>
    </row>
    <row r="2958" spans="1:24" x14ac:dyDescent="0.2">
      <c r="A2958" s="37" t="str">
        <f t="shared" si="326"/>
        <v>2025-6</v>
      </c>
      <c r="B2958" t="s">
        <v>6084</v>
      </c>
      <c r="C2958" s="23">
        <v>45820</v>
      </c>
      <c r="D2958" s="23">
        <v>45818</v>
      </c>
      <c r="E2958" t="s">
        <v>5</v>
      </c>
      <c r="F2958" t="s">
        <v>6</v>
      </c>
      <c r="G2958" s="22"/>
      <c r="H2958" t="s">
        <v>6471</v>
      </c>
      <c r="I2958" t="s">
        <v>5663</v>
      </c>
      <c r="J2958" t="s">
        <v>5806</v>
      </c>
      <c r="K2958" s="10" t="str">
        <f t="shared" si="322"/>
        <v>BOX-</v>
      </c>
      <c r="L2958" t="s">
        <v>10</v>
      </c>
      <c r="M2958" s="48">
        <v>1010</v>
      </c>
      <c r="N2958" t="s">
        <v>1472</v>
      </c>
      <c r="O2958" t="s">
        <v>11</v>
      </c>
      <c r="P2958" s="50">
        <v>1.64</v>
      </c>
      <c r="Q2958" s="11">
        <f t="shared" si="327"/>
        <v>1656.4</v>
      </c>
      <c r="R2958" s="12">
        <f t="shared" si="323"/>
        <v>7.3003400000000003</v>
      </c>
      <c r="S2958" s="14">
        <f t="shared" si="324"/>
        <v>0.22459999999999999</v>
      </c>
      <c r="T2958" s="13">
        <f t="shared" si="325"/>
        <v>226.85</v>
      </c>
      <c r="U2958" s="14" t="s">
        <v>349</v>
      </c>
      <c r="V2958" t="s">
        <v>1</v>
      </c>
      <c r="W2958" s="58">
        <v>7.1868999999999996</v>
      </c>
      <c r="X2958" s="79">
        <f t="shared" si="328"/>
        <v>230.47489181705603</v>
      </c>
    </row>
    <row r="2959" spans="1:24" x14ac:dyDescent="0.2">
      <c r="A2959" s="37" t="str">
        <f t="shared" si="326"/>
        <v>2025-6</v>
      </c>
      <c r="B2959" t="s">
        <v>6085</v>
      </c>
      <c r="C2959" s="23">
        <v>45832</v>
      </c>
      <c r="D2959" s="23">
        <v>45818</v>
      </c>
      <c r="E2959" t="s">
        <v>5</v>
      </c>
      <c r="F2959" t="s">
        <v>6</v>
      </c>
      <c r="G2959" s="22"/>
      <c r="H2959" t="s">
        <v>6472</v>
      </c>
      <c r="I2959" t="s">
        <v>5663</v>
      </c>
      <c r="J2959" t="s">
        <v>5806</v>
      </c>
      <c r="K2959" s="10" t="str">
        <f t="shared" si="322"/>
        <v>BOX-</v>
      </c>
      <c r="L2959" t="s">
        <v>10</v>
      </c>
      <c r="M2959" s="48">
        <v>1010</v>
      </c>
      <c r="N2959" t="s">
        <v>1472</v>
      </c>
      <c r="O2959" t="s">
        <v>11</v>
      </c>
      <c r="P2959" s="50">
        <v>1.64</v>
      </c>
      <c r="Q2959" s="11">
        <f t="shared" si="327"/>
        <v>1656.4</v>
      </c>
      <c r="R2959" s="12">
        <f t="shared" si="323"/>
        <v>7.3003400000000003</v>
      </c>
      <c r="S2959" s="14">
        <f t="shared" si="324"/>
        <v>0.22459999999999999</v>
      </c>
      <c r="T2959" s="13">
        <f t="shared" si="325"/>
        <v>226.85</v>
      </c>
      <c r="U2959" s="14" t="s">
        <v>349</v>
      </c>
      <c r="V2959" t="s">
        <v>1</v>
      </c>
      <c r="W2959" s="58">
        <v>7.1868999999999996</v>
      </c>
      <c r="X2959" s="79">
        <f t="shared" si="328"/>
        <v>230.47489181705603</v>
      </c>
    </row>
    <row r="2960" spans="1:24" x14ac:dyDescent="0.2">
      <c r="A2960" s="37" t="str">
        <f t="shared" si="326"/>
        <v>2025-6</v>
      </c>
      <c r="B2960" t="s">
        <v>6086</v>
      </c>
      <c r="C2960" s="23">
        <v>45828</v>
      </c>
      <c r="D2960" s="23">
        <v>45820</v>
      </c>
      <c r="E2960" t="s">
        <v>709</v>
      </c>
      <c r="F2960" t="s">
        <v>710</v>
      </c>
      <c r="G2960" s="22"/>
      <c r="H2960" t="s">
        <v>6463</v>
      </c>
      <c r="I2960" t="s">
        <v>3225</v>
      </c>
      <c r="J2960" t="s">
        <v>3432</v>
      </c>
      <c r="K2960" s="10" t="str">
        <f t="shared" si="322"/>
        <v>KNOB</v>
      </c>
      <c r="L2960" t="s">
        <v>10</v>
      </c>
      <c r="M2960" s="48">
        <v>3010</v>
      </c>
      <c r="N2960" t="s">
        <v>1472</v>
      </c>
      <c r="O2960" t="s">
        <v>11</v>
      </c>
      <c r="P2960" s="50">
        <v>1.6423000000000001</v>
      </c>
      <c r="Q2960" s="11">
        <f t="shared" si="327"/>
        <v>4943.32</v>
      </c>
      <c r="R2960" s="12">
        <f t="shared" si="323"/>
        <v>7.3003400000000003</v>
      </c>
      <c r="S2960" s="14">
        <f t="shared" si="324"/>
        <v>0.22500000000000001</v>
      </c>
      <c r="T2960" s="13">
        <f t="shared" si="325"/>
        <v>677.25</v>
      </c>
      <c r="U2960" s="14" t="s">
        <v>349</v>
      </c>
      <c r="V2960" t="s">
        <v>32</v>
      </c>
      <c r="W2960" s="58">
        <v>7.1868999999999996</v>
      </c>
      <c r="X2960" s="79">
        <f t="shared" si="328"/>
        <v>687.82409662023974</v>
      </c>
    </row>
    <row r="2961" spans="1:24" x14ac:dyDescent="0.2">
      <c r="A2961" s="37" t="str">
        <f t="shared" si="326"/>
        <v>2025-6</v>
      </c>
      <c r="B2961" t="s">
        <v>6087</v>
      </c>
      <c r="C2961" s="23">
        <v>45828</v>
      </c>
      <c r="D2961" s="23">
        <v>45819</v>
      </c>
      <c r="E2961" t="s">
        <v>709</v>
      </c>
      <c r="F2961" t="s">
        <v>710</v>
      </c>
      <c r="G2961" s="22"/>
      <c r="H2961" t="s">
        <v>6463</v>
      </c>
      <c r="I2961" t="s">
        <v>3225</v>
      </c>
      <c r="J2961" t="s">
        <v>3432</v>
      </c>
      <c r="K2961" s="10" t="str">
        <f t="shared" si="322"/>
        <v>KNOB</v>
      </c>
      <c r="L2961" t="s">
        <v>10</v>
      </c>
      <c r="M2961" s="48">
        <v>200</v>
      </c>
      <c r="N2961" t="s">
        <v>1472</v>
      </c>
      <c r="O2961" t="s">
        <v>11</v>
      </c>
      <c r="P2961" s="50">
        <v>1.6758</v>
      </c>
      <c r="Q2961" s="11">
        <f t="shared" si="327"/>
        <v>335.16</v>
      </c>
      <c r="R2961" s="12">
        <f t="shared" si="323"/>
        <v>7.3003400000000003</v>
      </c>
      <c r="S2961" s="14">
        <f t="shared" si="324"/>
        <v>0.2296</v>
      </c>
      <c r="T2961" s="13">
        <f t="shared" si="325"/>
        <v>45.92</v>
      </c>
      <c r="U2961" s="14" t="s">
        <v>349</v>
      </c>
      <c r="V2961" t="s">
        <v>32</v>
      </c>
      <c r="W2961" s="58">
        <v>7.1868999999999996</v>
      </c>
      <c r="X2961" s="79">
        <f t="shared" si="328"/>
        <v>46.634849517872794</v>
      </c>
    </row>
    <row r="2962" spans="1:24" x14ac:dyDescent="0.2">
      <c r="A2962" s="37" t="str">
        <f t="shared" si="326"/>
        <v>2025-6</v>
      </c>
      <c r="B2962" t="s">
        <v>6088</v>
      </c>
      <c r="C2962" s="23">
        <v>45826</v>
      </c>
      <c r="D2962" s="23">
        <v>45825</v>
      </c>
      <c r="E2962" t="s">
        <v>5</v>
      </c>
      <c r="F2962" t="s">
        <v>6</v>
      </c>
      <c r="G2962" s="22"/>
      <c r="H2962" t="s">
        <v>6473</v>
      </c>
      <c r="I2962" t="s">
        <v>3270</v>
      </c>
      <c r="J2962" t="s">
        <v>3476</v>
      </c>
      <c r="K2962" s="10" t="str">
        <f t="shared" si="322"/>
        <v>BOX-</v>
      </c>
      <c r="L2962" t="s">
        <v>10</v>
      </c>
      <c r="M2962" s="48">
        <v>1010</v>
      </c>
      <c r="N2962" t="s">
        <v>1472</v>
      </c>
      <c r="O2962" t="s">
        <v>11</v>
      </c>
      <c r="P2962" s="50">
        <v>1.71</v>
      </c>
      <c r="Q2962" s="11">
        <f t="shared" si="327"/>
        <v>1727.1</v>
      </c>
      <c r="R2962" s="12">
        <f t="shared" si="323"/>
        <v>7.3003400000000003</v>
      </c>
      <c r="S2962" s="14">
        <f t="shared" si="324"/>
        <v>0.23419999999999999</v>
      </c>
      <c r="T2962" s="13">
        <f t="shared" si="325"/>
        <v>236.54</v>
      </c>
      <c r="U2962" s="14" t="s">
        <v>349</v>
      </c>
      <c r="V2962" t="s">
        <v>1</v>
      </c>
      <c r="W2962" s="58">
        <v>7.1868999999999996</v>
      </c>
      <c r="X2962" s="79">
        <f t="shared" si="328"/>
        <v>240.31223476046696</v>
      </c>
    </row>
    <row r="2963" spans="1:24" x14ac:dyDescent="0.2">
      <c r="A2963" s="37" t="str">
        <f t="shared" si="326"/>
        <v>2025-6</v>
      </c>
      <c r="B2963" t="s">
        <v>6089</v>
      </c>
      <c r="C2963" s="23">
        <v>45828</v>
      </c>
      <c r="D2963" s="23">
        <v>45820</v>
      </c>
      <c r="E2963" t="s">
        <v>709</v>
      </c>
      <c r="F2963" t="s">
        <v>710</v>
      </c>
      <c r="G2963" s="22"/>
      <c r="H2963" t="s">
        <v>6463</v>
      </c>
      <c r="I2963" t="s">
        <v>3144</v>
      </c>
      <c r="J2963" t="s">
        <v>3354</v>
      </c>
      <c r="K2963" s="10" t="str">
        <f t="shared" si="322"/>
        <v>LHDL</v>
      </c>
      <c r="L2963" t="s">
        <v>10</v>
      </c>
      <c r="M2963" s="48">
        <v>5100</v>
      </c>
      <c r="N2963" t="s">
        <v>1472</v>
      </c>
      <c r="O2963" t="s">
        <v>11</v>
      </c>
      <c r="P2963" s="50">
        <v>1.802</v>
      </c>
      <c r="Q2963" s="11">
        <f t="shared" si="327"/>
        <v>9190.2000000000007</v>
      </c>
      <c r="R2963" s="12">
        <f t="shared" si="323"/>
        <v>7.3003400000000003</v>
      </c>
      <c r="S2963" s="14">
        <f t="shared" si="324"/>
        <v>0.24679999999999999</v>
      </c>
      <c r="T2963" s="13">
        <f t="shared" si="325"/>
        <v>1258.68</v>
      </c>
      <c r="U2963" s="14" t="s">
        <v>349</v>
      </c>
      <c r="V2963" t="s">
        <v>125</v>
      </c>
      <c r="W2963" s="58">
        <v>7.1868999999999996</v>
      </c>
      <c r="X2963" s="79">
        <f t="shared" si="328"/>
        <v>1278.7432690033254</v>
      </c>
    </row>
    <row r="2964" spans="1:24" x14ac:dyDescent="0.2">
      <c r="A2964" s="37" t="str">
        <f t="shared" si="326"/>
        <v>2025-6</v>
      </c>
      <c r="B2964" t="s">
        <v>6090</v>
      </c>
      <c r="C2964" s="23">
        <v>45812</v>
      </c>
      <c r="D2964" s="23">
        <v>45799</v>
      </c>
      <c r="E2964" t="s">
        <v>169</v>
      </c>
      <c r="F2964" t="s">
        <v>170</v>
      </c>
      <c r="G2964" s="22"/>
      <c r="H2964" t="s">
        <v>6474</v>
      </c>
      <c r="I2964" t="s">
        <v>1127</v>
      </c>
      <c r="J2964" t="s">
        <v>647</v>
      </c>
      <c r="K2964" s="10" t="str">
        <f t="shared" si="322"/>
        <v>U&amp;C-</v>
      </c>
      <c r="L2964" t="s">
        <v>10</v>
      </c>
      <c r="M2964" s="48">
        <v>2000</v>
      </c>
      <c r="N2964" t="s">
        <v>1472</v>
      </c>
      <c r="O2964" t="s">
        <v>11</v>
      </c>
      <c r="P2964" s="50">
        <v>1.82</v>
      </c>
      <c r="Q2964" s="11">
        <f t="shared" si="327"/>
        <v>3640</v>
      </c>
      <c r="R2964" s="12">
        <f t="shared" si="323"/>
        <v>7.3003400000000003</v>
      </c>
      <c r="S2964" s="14">
        <f t="shared" si="324"/>
        <v>0.24929999999999999</v>
      </c>
      <c r="T2964" s="13">
        <f t="shared" si="325"/>
        <v>498.6</v>
      </c>
      <c r="U2964" s="14" t="s">
        <v>349</v>
      </c>
      <c r="V2964" t="s">
        <v>177</v>
      </c>
      <c r="W2964" s="58">
        <v>7.1868999999999996</v>
      </c>
      <c r="X2964" s="79">
        <f t="shared" si="328"/>
        <v>506.47706243303793</v>
      </c>
    </row>
    <row r="2965" spans="1:24" x14ac:dyDescent="0.2">
      <c r="A2965" s="37" t="str">
        <f t="shared" si="326"/>
        <v>2025-6</v>
      </c>
      <c r="B2965" t="s">
        <v>6091</v>
      </c>
      <c r="C2965" s="23">
        <v>45820</v>
      </c>
      <c r="D2965" s="23">
        <v>45818</v>
      </c>
      <c r="E2965" t="s">
        <v>5</v>
      </c>
      <c r="F2965" t="s">
        <v>6</v>
      </c>
      <c r="G2965" s="22"/>
      <c r="H2965" t="s">
        <v>6471</v>
      </c>
      <c r="I2965" t="s">
        <v>5664</v>
      </c>
      <c r="J2965" t="s">
        <v>5807</v>
      </c>
      <c r="K2965" s="10" t="str">
        <f t="shared" ref="K2965:K3028" si="329">+LEFT(V2965,4)</f>
        <v>BOX-</v>
      </c>
      <c r="L2965" t="s">
        <v>10</v>
      </c>
      <c r="M2965" s="48">
        <v>1010</v>
      </c>
      <c r="N2965" t="s">
        <v>1472</v>
      </c>
      <c r="O2965" t="s">
        <v>11</v>
      </c>
      <c r="P2965" s="50">
        <v>1.82</v>
      </c>
      <c r="Q2965" s="11">
        <f t="shared" si="327"/>
        <v>1838.2</v>
      </c>
      <c r="R2965" s="12">
        <f t="shared" ref="R2965:R3028" si="330">IF(O2965="HKD",7.8,IF(O2965="CNY",7.30034,1))</f>
        <v>7.3003400000000003</v>
      </c>
      <c r="S2965" s="14">
        <f t="shared" ref="S2965:S3028" si="331">+ROUND(P2965/R2965,4)</f>
        <v>0.24929999999999999</v>
      </c>
      <c r="T2965" s="13">
        <f t="shared" ref="T2965:T3028" si="332">ROUND(S2965*M2965,2)</f>
        <v>251.79</v>
      </c>
      <c r="U2965" s="14" t="s">
        <v>349</v>
      </c>
      <c r="V2965" t="s">
        <v>1</v>
      </c>
      <c r="W2965" s="58">
        <v>7.1868999999999996</v>
      </c>
      <c r="X2965" s="79">
        <f t="shared" si="328"/>
        <v>255.77091652868415</v>
      </c>
    </row>
    <row r="2966" spans="1:24" x14ac:dyDescent="0.2">
      <c r="A2966" s="37" t="str">
        <f t="shared" si="326"/>
        <v>2025-6</v>
      </c>
      <c r="B2966" t="s">
        <v>6092</v>
      </c>
      <c r="C2966" s="23">
        <v>45832</v>
      </c>
      <c r="D2966" s="23">
        <v>45818</v>
      </c>
      <c r="E2966" t="s">
        <v>5</v>
      </c>
      <c r="F2966" t="s">
        <v>6</v>
      </c>
      <c r="G2966" s="22"/>
      <c r="H2966" t="s">
        <v>6472</v>
      </c>
      <c r="I2966" t="s">
        <v>5664</v>
      </c>
      <c r="J2966" t="s">
        <v>5807</v>
      </c>
      <c r="K2966" s="10" t="str">
        <f t="shared" si="329"/>
        <v>BOX-</v>
      </c>
      <c r="L2966" t="s">
        <v>10</v>
      </c>
      <c r="M2966" s="48">
        <v>1010</v>
      </c>
      <c r="N2966" t="s">
        <v>1472</v>
      </c>
      <c r="O2966" t="s">
        <v>11</v>
      </c>
      <c r="P2966" s="50">
        <v>1.82</v>
      </c>
      <c r="Q2966" s="11">
        <f t="shared" si="327"/>
        <v>1838.2</v>
      </c>
      <c r="R2966" s="12">
        <f t="shared" si="330"/>
        <v>7.3003400000000003</v>
      </c>
      <c r="S2966" s="14">
        <f t="shared" si="331"/>
        <v>0.24929999999999999</v>
      </c>
      <c r="T2966" s="13">
        <f t="shared" si="332"/>
        <v>251.79</v>
      </c>
      <c r="U2966" s="14" t="s">
        <v>349</v>
      </c>
      <c r="V2966" t="s">
        <v>1</v>
      </c>
      <c r="W2966" s="58">
        <v>7.1868999999999996</v>
      </c>
      <c r="X2966" s="79">
        <f t="shared" si="328"/>
        <v>255.77091652868415</v>
      </c>
    </row>
    <row r="2967" spans="1:24" x14ac:dyDescent="0.2">
      <c r="A2967" s="37" t="str">
        <f t="shared" si="326"/>
        <v>2025-6</v>
      </c>
      <c r="B2967" t="s">
        <v>6093</v>
      </c>
      <c r="C2967" s="23">
        <v>45821</v>
      </c>
      <c r="D2967" s="23">
        <v>45793</v>
      </c>
      <c r="E2967" t="s">
        <v>709</v>
      </c>
      <c r="F2967" t="s">
        <v>710</v>
      </c>
      <c r="G2967" s="22"/>
      <c r="H2967" t="s">
        <v>6475</v>
      </c>
      <c r="I2967" t="s">
        <v>3144</v>
      </c>
      <c r="J2967" t="s">
        <v>3354</v>
      </c>
      <c r="K2967" s="10" t="str">
        <f t="shared" si="329"/>
        <v>LHDL</v>
      </c>
      <c r="L2967" t="s">
        <v>10</v>
      </c>
      <c r="M2967" s="48">
        <v>3030</v>
      </c>
      <c r="N2967" t="s">
        <v>1472</v>
      </c>
      <c r="O2967" t="s">
        <v>11</v>
      </c>
      <c r="P2967" s="50">
        <v>1.8205</v>
      </c>
      <c r="Q2967" s="11">
        <f t="shared" si="327"/>
        <v>5516.12</v>
      </c>
      <c r="R2967" s="12">
        <f t="shared" si="330"/>
        <v>7.3003400000000003</v>
      </c>
      <c r="S2967" s="14">
        <f t="shared" si="331"/>
        <v>0.24940000000000001</v>
      </c>
      <c r="T2967" s="13">
        <f t="shared" si="332"/>
        <v>755.68</v>
      </c>
      <c r="U2967" s="14" t="s">
        <v>349</v>
      </c>
      <c r="V2967" t="s">
        <v>125</v>
      </c>
      <c r="W2967" s="58">
        <v>7.1868999999999996</v>
      </c>
      <c r="X2967" s="79">
        <f t="shared" si="328"/>
        <v>767.52354979198276</v>
      </c>
    </row>
    <row r="2968" spans="1:24" x14ac:dyDescent="0.2">
      <c r="A2968" s="37" t="str">
        <f t="shared" si="326"/>
        <v>2025-6</v>
      </c>
      <c r="B2968" t="s">
        <v>6094</v>
      </c>
      <c r="C2968" s="23">
        <v>45820</v>
      </c>
      <c r="D2968" s="23">
        <v>45818</v>
      </c>
      <c r="E2968" t="s">
        <v>5</v>
      </c>
      <c r="F2968" t="s">
        <v>6</v>
      </c>
      <c r="G2968" s="22"/>
      <c r="H2968" t="s">
        <v>6471</v>
      </c>
      <c r="I2968" t="s">
        <v>5665</v>
      </c>
      <c r="J2968" t="s">
        <v>5808</v>
      </c>
      <c r="K2968" s="10" t="str">
        <f t="shared" si="329"/>
        <v>BOX-</v>
      </c>
      <c r="L2968" t="s">
        <v>10</v>
      </c>
      <c r="M2968" s="48">
        <v>1010</v>
      </c>
      <c r="N2968" t="s">
        <v>1472</v>
      </c>
      <c r="O2968" t="s">
        <v>11</v>
      </c>
      <c r="P2968" s="50">
        <v>2</v>
      </c>
      <c r="Q2968" s="11">
        <f t="shared" si="327"/>
        <v>2020</v>
      </c>
      <c r="R2968" s="12">
        <f t="shared" si="330"/>
        <v>7.3003400000000003</v>
      </c>
      <c r="S2968" s="14">
        <f t="shared" si="331"/>
        <v>0.27400000000000002</v>
      </c>
      <c r="T2968" s="13">
        <f t="shared" si="332"/>
        <v>276.74</v>
      </c>
      <c r="U2968" s="14" t="s">
        <v>349</v>
      </c>
      <c r="V2968" t="s">
        <v>1</v>
      </c>
      <c r="W2968" s="58">
        <v>7.1868999999999996</v>
      </c>
      <c r="X2968" s="79">
        <f t="shared" si="328"/>
        <v>281.06694124031225</v>
      </c>
    </row>
    <row r="2969" spans="1:24" x14ac:dyDescent="0.2">
      <c r="A2969" s="37" t="str">
        <f t="shared" si="326"/>
        <v>2025-6</v>
      </c>
      <c r="B2969" t="s">
        <v>6095</v>
      </c>
      <c r="C2969" s="23">
        <v>45820</v>
      </c>
      <c r="D2969" s="23">
        <v>45818</v>
      </c>
      <c r="E2969" t="s">
        <v>5</v>
      </c>
      <c r="F2969" t="s">
        <v>6</v>
      </c>
      <c r="G2969" s="22"/>
      <c r="H2969" t="s">
        <v>6471</v>
      </c>
      <c r="I2969" t="s">
        <v>5666</v>
      </c>
      <c r="J2969" t="s">
        <v>5809</v>
      </c>
      <c r="K2969" s="10" t="str">
        <f t="shared" si="329"/>
        <v>BOX-</v>
      </c>
      <c r="L2969" t="s">
        <v>10</v>
      </c>
      <c r="M2969" s="48">
        <v>1010</v>
      </c>
      <c r="N2969" t="s">
        <v>1472</v>
      </c>
      <c r="O2969" t="s">
        <v>11</v>
      </c>
      <c r="P2969" s="50">
        <v>2.02</v>
      </c>
      <c r="Q2969" s="11">
        <f t="shared" si="327"/>
        <v>2040.2</v>
      </c>
      <c r="R2969" s="12">
        <f t="shared" si="330"/>
        <v>7.3003400000000003</v>
      </c>
      <c r="S2969" s="14">
        <f t="shared" si="331"/>
        <v>0.2767</v>
      </c>
      <c r="T2969" s="13">
        <f t="shared" si="332"/>
        <v>279.47000000000003</v>
      </c>
      <c r="U2969" s="14" t="s">
        <v>349</v>
      </c>
      <c r="V2969" t="s">
        <v>1</v>
      </c>
      <c r="W2969" s="58">
        <v>7.1868999999999996</v>
      </c>
      <c r="X2969" s="79">
        <f t="shared" si="328"/>
        <v>283.87761065271536</v>
      </c>
    </row>
    <row r="2970" spans="1:24" x14ac:dyDescent="0.2">
      <c r="A2970" s="37" t="str">
        <f t="shared" si="326"/>
        <v>2025-6</v>
      </c>
      <c r="B2970" t="s">
        <v>6096</v>
      </c>
      <c r="C2970" s="23">
        <v>45832</v>
      </c>
      <c r="D2970" s="23">
        <v>45818</v>
      </c>
      <c r="E2970" t="s">
        <v>5</v>
      </c>
      <c r="F2970" t="s">
        <v>6</v>
      </c>
      <c r="G2970" s="22"/>
      <c r="H2970" t="s">
        <v>6472</v>
      </c>
      <c r="I2970" t="s">
        <v>5666</v>
      </c>
      <c r="J2970" t="s">
        <v>5809</v>
      </c>
      <c r="K2970" s="10" t="str">
        <f t="shared" si="329"/>
        <v>BOX-</v>
      </c>
      <c r="L2970" t="s">
        <v>10</v>
      </c>
      <c r="M2970" s="48">
        <v>1010</v>
      </c>
      <c r="N2970" t="s">
        <v>1472</v>
      </c>
      <c r="O2970" t="s">
        <v>11</v>
      </c>
      <c r="P2970" s="50">
        <v>2.02</v>
      </c>
      <c r="Q2970" s="11">
        <f t="shared" si="327"/>
        <v>2040.2</v>
      </c>
      <c r="R2970" s="12">
        <f t="shared" si="330"/>
        <v>7.3003400000000003</v>
      </c>
      <c r="S2970" s="14">
        <f t="shared" si="331"/>
        <v>0.2767</v>
      </c>
      <c r="T2970" s="13">
        <f t="shared" si="332"/>
        <v>279.47000000000003</v>
      </c>
      <c r="U2970" s="14" t="s">
        <v>349</v>
      </c>
      <c r="V2970" t="s">
        <v>1</v>
      </c>
      <c r="W2970" s="58">
        <v>7.1868999999999996</v>
      </c>
      <c r="X2970" s="79">
        <f t="shared" si="328"/>
        <v>283.87761065271536</v>
      </c>
    </row>
    <row r="2971" spans="1:24" x14ac:dyDescent="0.2">
      <c r="A2971" s="37" t="str">
        <f t="shared" si="326"/>
        <v>2025-6</v>
      </c>
      <c r="B2971" t="s">
        <v>6097</v>
      </c>
      <c r="C2971" s="23">
        <v>45817</v>
      </c>
      <c r="D2971" s="23">
        <v>45805</v>
      </c>
      <c r="E2971" t="s">
        <v>5</v>
      </c>
      <c r="F2971" t="s">
        <v>6</v>
      </c>
      <c r="G2971" s="22"/>
      <c r="H2971" t="s">
        <v>6476</v>
      </c>
      <c r="I2971" t="s">
        <v>515</v>
      </c>
      <c r="J2971" t="s">
        <v>516</v>
      </c>
      <c r="K2971" s="10" t="str">
        <f t="shared" si="329"/>
        <v>SHTS</v>
      </c>
      <c r="L2971" t="s">
        <v>10</v>
      </c>
      <c r="M2971" s="48">
        <v>1010</v>
      </c>
      <c r="N2971" t="s">
        <v>1472</v>
      </c>
      <c r="O2971" t="s">
        <v>11</v>
      </c>
      <c r="P2971" s="50">
        <v>2.08</v>
      </c>
      <c r="Q2971" s="11">
        <f t="shared" si="327"/>
        <v>2100.8000000000002</v>
      </c>
      <c r="R2971" s="12">
        <f t="shared" si="330"/>
        <v>7.3003400000000003</v>
      </c>
      <c r="S2971" s="14">
        <f t="shared" si="331"/>
        <v>0.28489999999999999</v>
      </c>
      <c r="T2971" s="13">
        <f t="shared" si="332"/>
        <v>287.75</v>
      </c>
      <c r="U2971" s="14" t="s">
        <v>349</v>
      </c>
      <c r="V2971" t="s">
        <v>9</v>
      </c>
      <c r="W2971" s="58">
        <v>7.1868999999999996</v>
      </c>
      <c r="X2971" s="79">
        <f t="shared" si="328"/>
        <v>292.30961888992476</v>
      </c>
    </row>
    <row r="2972" spans="1:24" x14ac:dyDescent="0.2">
      <c r="A2972" s="37" t="str">
        <f t="shared" si="326"/>
        <v>2025-6</v>
      </c>
      <c r="B2972" t="s">
        <v>6098</v>
      </c>
      <c r="C2972" s="23">
        <v>45831</v>
      </c>
      <c r="D2972" s="23">
        <v>45813</v>
      </c>
      <c r="E2972" t="s">
        <v>651</v>
      </c>
      <c r="F2972" t="s">
        <v>652</v>
      </c>
      <c r="G2972" s="22"/>
      <c r="H2972" t="s">
        <v>6462</v>
      </c>
      <c r="I2972" t="s">
        <v>1672</v>
      </c>
      <c r="J2972" t="s">
        <v>1673</v>
      </c>
      <c r="K2972" s="10" t="str">
        <f t="shared" si="329"/>
        <v>HDL-</v>
      </c>
      <c r="L2972" t="s">
        <v>10</v>
      </c>
      <c r="M2972" s="48">
        <v>850</v>
      </c>
      <c r="N2972" t="s">
        <v>1472</v>
      </c>
      <c r="O2972" t="s">
        <v>11</v>
      </c>
      <c r="P2972" s="50">
        <v>2.1269999999999998</v>
      </c>
      <c r="Q2972" s="11">
        <f t="shared" si="327"/>
        <v>1807.95</v>
      </c>
      <c r="R2972" s="12">
        <f t="shared" si="330"/>
        <v>7.3003400000000003</v>
      </c>
      <c r="S2972" s="14">
        <f t="shared" si="331"/>
        <v>0.29139999999999999</v>
      </c>
      <c r="T2972" s="13">
        <f t="shared" si="332"/>
        <v>247.69</v>
      </c>
      <c r="U2972" s="14" t="s">
        <v>349</v>
      </c>
      <c r="V2972" t="s">
        <v>228</v>
      </c>
      <c r="W2972" s="58">
        <v>7.1868999999999996</v>
      </c>
      <c r="X2972" s="79">
        <f t="shared" si="328"/>
        <v>251.56186951258539</v>
      </c>
    </row>
    <row r="2973" spans="1:24" x14ac:dyDescent="0.2">
      <c r="A2973" s="37" t="str">
        <f t="shared" si="326"/>
        <v>2025-6</v>
      </c>
      <c r="B2973" t="s">
        <v>6099</v>
      </c>
      <c r="C2973" s="23">
        <v>45817</v>
      </c>
      <c r="D2973" s="23">
        <v>45805</v>
      </c>
      <c r="E2973" t="s">
        <v>5</v>
      </c>
      <c r="F2973" t="s">
        <v>6</v>
      </c>
      <c r="G2973" s="22"/>
      <c r="H2973" t="s">
        <v>6476</v>
      </c>
      <c r="I2973" t="s">
        <v>496</v>
      </c>
      <c r="J2973" t="s">
        <v>497</v>
      </c>
      <c r="K2973" s="10" t="str">
        <f t="shared" si="329"/>
        <v>SHTS</v>
      </c>
      <c r="L2973" t="s">
        <v>10</v>
      </c>
      <c r="M2973" s="48">
        <v>1010</v>
      </c>
      <c r="N2973" t="s">
        <v>1472</v>
      </c>
      <c r="O2973" t="s">
        <v>11</v>
      </c>
      <c r="P2973" s="50">
        <v>2.16</v>
      </c>
      <c r="Q2973" s="11">
        <f t="shared" si="327"/>
        <v>2181.6</v>
      </c>
      <c r="R2973" s="12">
        <f t="shared" si="330"/>
        <v>7.3003400000000003</v>
      </c>
      <c r="S2973" s="14">
        <f t="shared" si="331"/>
        <v>0.2959</v>
      </c>
      <c r="T2973" s="13">
        <f t="shared" si="332"/>
        <v>298.86</v>
      </c>
      <c r="U2973" s="14" t="s">
        <v>349</v>
      </c>
      <c r="V2973" t="s">
        <v>9</v>
      </c>
      <c r="W2973" s="58">
        <v>7.1868999999999996</v>
      </c>
      <c r="X2973" s="79">
        <f t="shared" si="328"/>
        <v>303.55229653953722</v>
      </c>
    </row>
    <row r="2974" spans="1:24" x14ac:dyDescent="0.2">
      <c r="A2974" s="37" t="str">
        <f t="shared" si="326"/>
        <v>2025-6</v>
      </c>
      <c r="B2974" t="s">
        <v>6100</v>
      </c>
      <c r="C2974" s="23">
        <v>45820</v>
      </c>
      <c r="D2974" s="23">
        <v>45818</v>
      </c>
      <c r="E2974" t="s">
        <v>5</v>
      </c>
      <c r="F2974" t="s">
        <v>6</v>
      </c>
      <c r="G2974" s="22"/>
      <c r="H2974" t="s">
        <v>6471</v>
      </c>
      <c r="I2974" t="s">
        <v>5667</v>
      </c>
      <c r="J2974" t="s">
        <v>5810</v>
      </c>
      <c r="K2974" s="10" t="str">
        <f t="shared" si="329"/>
        <v>BOX-</v>
      </c>
      <c r="L2974" t="s">
        <v>10</v>
      </c>
      <c r="M2974" s="48">
        <v>1010</v>
      </c>
      <c r="N2974" t="s">
        <v>1472</v>
      </c>
      <c r="O2974" t="s">
        <v>11</v>
      </c>
      <c r="P2974" s="50">
        <v>2.16</v>
      </c>
      <c r="Q2974" s="11">
        <f t="shared" si="327"/>
        <v>2181.6</v>
      </c>
      <c r="R2974" s="12">
        <f t="shared" si="330"/>
        <v>7.3003400000000003</v>
      </c>
      <c r="S2974" s="14">
        <f t="shared" si="331"/>
        <v>0.2959</v>
      </c>
      <c r="T2974" s="13">
        <f t="shared" si="332"/>
        <v>298.86</v>
      </c>
      <c r="U2974" s="14" t="s">
        <v>349</v>
      </c>
      <c r="V2974" t="s">
        <v>1</v>
      </c>
      <c r="W2974" s="58">
        <v>7.1868999999999996</v>
      </c>
      <c r="X2974" s="79">
        <f t="shared" si="328"/>
        <v>303.55229653953722</v>
      </c>
    </row>
    <row r="2975" spans="1:24" x14ac:dyDescent="0.2">
      <c r="A2975" s="37" t="str">
        <f t="shared" si="326"/>
        <v>2025-6</v>
      </c>
      <c r="B2975" t="s">
        <v>6101</v>
      </c>
      <c r="C2975" s="23">
        <v>45832</v>
      </c>
      <c r="D2975" s="23">
        <v>45818</v>
      </c>
      <c r="E2975" t="s">
        <v>5</v>
      </c>
      <c r="F2975" t="s">
        <v>6</v>
      </c>
      <c r="G2975" s="22"/>
      <c r="H2975" t="s">
        <v>6472</v>
      </c>
      <c r="I2975" t="s">
        <v>5667</v>
      </c>
      <c r="J2975" t="s">
        <v>5810</v>
      </c>
      <c r="K2975" s="10" t="str">
        <f t="shared" si="329"/>
        <v>BOX-</v>
      </c>
      <c r="L2975" t="s">
        <v>10</v>
      </c>
      <c r="M2975" s="48">
        <v>1010</v>
      </c>
      <c r="N2975" t="s">
        <v>1472</v>
      </c>
      <c r="O2975" t="s">
        <v>11</v>
      </c>
      <c r="P2975" s="50">
        <v>2.16</v>
      </c>
      <c r="Q2975" s="11">
        <f t="shared" si="327"/>
        <v>2181.6</v>
      </c>
      <c r="R2975" s="12">
        <f t="shared" si="330"/>
        <v>7.3003400000000003</v>
      </c>
      <c r="S2975" s="14">
        <f t="shared" si="331"/>
        <v>0.2959</v>
      </c>
      <c r="T2975" s="13">
        <f t="shared" si="332"/>
        <v>298.86</v>
      </c>
      <c r="U2975" s="14" t="s">
        <v>349</v>
      </c>
      <c r="V2975" t="s">
        <v>1</v>
      </c>
      <c r="W2975" s="58">
        <v>7.1868999999999996</v>
      </c>
      <c r="X2975" s="79">
        <f t="shared" si="328"/>
        <v>303.55229653953722</v>
      </c>
    </row>
    <row r="2976" spans="1:24" x14ac:dyDescent="0.2">
      <c r="A2976" s="37" t="str">
        <f t="shared" si="326"/>
        <v>2025-6</v>
      </c>
      <c r="B2976" t="s">
        <v>6102</v>
      </c>
      <c r="C2976" s="23">
        <v>45825</v>
      </c>
      <c r="D2976" s="23">
        <v>45793</v>
      </c>
      <c r="E2976" t="s">
        <v>128</v>
      </c>
      <c r="F2976" t="s">
        <v>129</v>
      </c>
      <c r="G2976" s="22"/>
      <c r="H2976" t="s">
        <v>6477</v>
      </c>
      <c r="I2976" t="s">
        <v>3617</v>
      </c>
      <c r="J2976" t="s">
        <v>3618</v>
      </c>
      <c r="K2976" s="10" t="str">
        <f t="shared" si="329"/>
        <v>LHDL</v>
      </c>
      <c r="L2976" t="s">
        <v>10</v>
      </c>
      <c r="M2976" s="48">
        <v>480</v>
      </c>
      <c r="N2976" t="s">
        <v>1472</v>
      </c>
      <c r="O2976" t="s">
        <v>11</v>
      </c>
      <c r="P2976" s="50">
        <v>2.2652999999999999</v>
      </c>
      <c r="Q2976" s="11">
        <f t="shared" si="327"/>
        <v>1087.3399999999999</v>
      </c>
      <c r="R2976" s="12">
        <f t="shared" si="330"/>
        <v>7.3003400000000003</v>
      </c>
      <c r="S2976" s="14">
        <f t="shared" si="331"/>
        <v>0.31030000000000002</v>
      </c>
      <c r="T2976" s="13">
        <f t="shared" si="332"/>
        <v>148.94</v>
      </c>
      <c r="U2976" s="14" t="s">
        <v>349</v>
      </c>
      <c r="V2976" t="s">
        <v>125</v>
      </c>
      <c r="W2976" s="58">
        <v>7.1868999999999996</v>
      </c>
      <c r="X2976" s="79">
        <f t="shared" si="328"/>
        <v>151.29527334455744</v>
      </c>
    </row>
    <row r="2977" spans="1:24" x14ac:dyDescent="0.2">
      <c r="A2977" s="37" t="str">
        <f t="shared" si="326"/>
        <v>2025-6</v>
      </c>
      <c r="B2977" t="s">
        <v>6103</v>
      </c>
      <c r="C2977" s="23">
        <v>45825</v>
      </c>
      <c r="D2977" s="23">
        <v>45807</v>
      </c>
      <c r="E2977" t="s">
        <v>28</v>
      </c>
      <c r="F2977" t="s">
        <v>29</v>
      </c>
      <c r="G2977" s="22"/>
      <c r="H2977" t="s">
        <v>6453</v>
      </c>
      <c r="I2977" t="s">
        <v>26</v>
      </c>
      <c r="J2977" t="s">
        <v>27</v>
      </c>
      <c r="K2977" s="10" t="str">
        <f t="shared" si="329"/>
        <v>KNOB</v>
      </c>
      <c r="L2977" t="s">
        <v>10</v>
      </c>
      <c r="M2977" s="48">
        <v>3010</v>
      </c>
      <c r="N2977" t="s">
        <v>1472</v>
      </c>
      <c r="O2977" t="s">
        <v>11</v>
      </c>
      <c r="P2977" s="50">
        <v>2.2719</v>
      </c>
      <c r="Q2977" s="11">
        <f t="shared" si="327"/>
        <v>6838.42</v>
      </c>
      <c r="R2977" s="12">
        <f t="shared" si="330"/>
        <v>7.3003400000000003</v>
      </c>
      <c r="S2977" s="14">
        <f t="shared" si="331"/>
        <v>0.31119999999999998</v>
      </c>
      <c r="T2977" s="13">
        <f t="shared" si="332"/>
        <v>936.71</v>
      </c>
      <c r="U2977" s="14" t="s">
        <v>349</v>
      </c>
      <c r="V2977" t="s">
        <v>32</v>
      </c>
      <c r="W2977" s="58">
        <v>7.1868999999999996</v>
      </c>
      <c r="X2977" s="79">
        <f t="shared" si="328"/>
        <v>951.51163923249248</v>
      </c>
    </row>
    <row r="2978" spans="1:24" x14ac:dyDescent="0.2">
      <c r="A2978" s="37" t="str">
        <f t="shared" si="326"/>
        <v>2025-6</v>
      </c>
      <c r="B2978" t="s">
        <v>6104</v>
      </c>
      <c r="C2978" s="23">
        <v>45834</v>
      </c>
      <c r="D2978" s="23">
        <v>45786</v>
      </c>
      <c r="E2978" t="s">
        <v>128</v>
      </c>
      <c r="F2978" t="s">
        <v>129</v>
      </c>
      <c r="G2978" s="22"/>
      <c r="H2978" t="s">
        <v>6478</v>
      </c>
      <c r="I2978" t="s">
        <v>26</v>
      </c>
      <c r="J2978" t="s">
        <v>27</v>
      </c>
      <c r="K2978" s="10" t="str">
        <f t="shared" si="329"/>
        <v>KNOB</v>
      </c>
      <c r="L2978" t="s">
        <v>10</v>
      </c>
      <c r="M2978" s="48">
        <v>3100</v>
      </c>
      <c r="N2978" t="s">
        <v>1472</v>
      </c>
      <c r="O2978" t="s">
        <v>11</v>
      </c>
      <c r="P2978" s="50">
        <v>2.2957000000000001</v>
      </c>
      <c r="Q2978" s="11">
        <f t="shared" si="327"/>
        <v>7116.67</v>
      </c>
      <c r="R2978" s="12">
        <f t="shared" si="330"/>
        <v>7.3003400000000003</v>
      </c>
      <c r="S2978" s="14">
        <f t="shared" si="331"/>
        <v>0.3145</v>
      </c>
      <c r="T2978" s="13">
        <f t="shared" si="332"/>
        <v>974.95</v>
      </c>
      <c r="U2978" s="14" t="s">
        <v>349</v>
      </c>
      <c r="V2978" t="s">
        <v>32</v>
      </c>
      <c r="W2978" s="58">
        <v>7.1868999999999996</v>
      </c>
      <c r="X2978" s="79">
        <f t="shared" si="328"/>
        <v>990.22805382014508</v>
      </c>
    </row>
    <row r="2979" spans="1:24" x14ac:dyDescent="0.2">
      <c r="A2979" s="37" t="str">
        <f t="shared" si="326"/>
        <v>2025-6</v>
      </c>
      <c r="B2979" t="s">
        <v>6104</v>
      </c>
      <c r="C2979" s="23">
        <v>45832</v>
      </c>
      <c r="D2979" s="23">
        <v>45786</v>
      </c>
      <c r="E2979" t="s">
        <v>128</v>
      </c>
      <c r="F2979" t="s">
        <v>129</v>
      </c>
      <c r="G2979" s="22"/>
      <c r="H2979" t="s">
        <v>6426</v>
      </c>
      <c r="I2979" t="s">
        <v>26</v>
      </c>
      <c r="J2979" t="s">
        <v>27</v>
      </c>
      <c r="K2979" s="10" t="str">
        <f t="shared" si="329"/>
        <v>KNOB</v>
      </c>
      <c r="L2979" t="s">
        <v>10</v>
      </c>
      <c r="M2979" s="48">
        <v>2800</v>
      </c>
      <c r="N2979" t="s">
        <v>1472</v>
      </c>
      <c r="O2979" t="s">
        <v>11</v>
      </c>
      <c r="P2979" s="50">
        <v>2.2957000000000001</v>
      </c>
      <c r="Q2979" s="11">
        <f t="shared" si="327"/>
        <v>6427.96</v>
      </c>
      <c r="R2979" s="12">
        <f t="shared" si="330"/>
        <v>7.3003400000000003</v>
      </c>
      <c r="S2979" s="14">
        <f t="shared" si="331"/>
        <v>0.3145</v>
      </c>
      <c r="T2979" s="13">
        <f t="shared" si="332"/>
        <v>880.6</v>
      </c>
      <c r="U2979" s="14" t="s">
        <v>349</v>
      </c>
      <c r="V2979" t="s">
        <v>32</v>
      </c>
      <c r="W2979" s="58">
        <v>7.1868999999999996</v>
      </c>
      <c r="X2979" s="79">
        <f t="shared" si="328"/>
        <v>894.39953248271172</v>
      </c>
    </row>
    <row r="2980" spans="1:24" x14ac:dyDescent="0.2">
      <c r="A2980" s="37" t="str">
        <f t="shared" si="326"/>
        <v>2025-6</v>
      </c>
      <c r="B2980" t="s">
        <v>6105</v>
      </c>
      <c r="C2980" s="23">
        <v>45825</v>
      </c>
      <c r="D2980" s="23">
        <v>45793</v>
      </c>
      <c r="E2980" t="s">
        <v>28</v>
      </c>
      <c r="F2980" t="s">
        <v>29</v>
      </c>
      <c r="G2980" s="22"/>
      <c r="H2980" t="s">
        <v>6453</v>
      </c>
      <c r="I2980" t="s">
        <v>26</v>
      </c>
      <c r="J2980" t="s">
        <v>27</v>
      </c>
      <c r="K2980" s="10" t="str">
        <f t="shared" si="329"/>
        <v>KNOB</v>
      </c>
      <c r="L2980" t="s">
        <v>10</v>
      </c>
      <c r="M2980" s="48">
        <v>1500</v>
      </c>
      <c r="N2980" t="s">
        <v>1472</v>
      </c>
      <c r="O2980" t="s">
        <v>11</v>
      </c>
      <c r="P2980" s="50">
        <v>2.3182999999999998</v>
      </c>
      <c r="Q2980" s="11">
        <f t="shared" si="327"/>
        <v>3477.45</v>
      </c>
      <c r="R2980" s="12">
        <f t="shared" si="330"/>
        <v>7.3003400000000003</v>
      </c>
      <c r="S2980" s="14">
        <f t="shared" si="331"/>
        <v>0.31759999999999999</v>
      </c>
      <c r="T2980" s="13">
        <f t="shared" si="332"/>
        <v>476.4</v>
      </c>
      <c r="U2980" s="14" t="s">
        <v>349</v>
      </c>
      <c r="V2980" t="s">
        <v>32</v>
      </c>
      <c r="W2980" s="58">
        <v>7.1868999999999996</v>
      </c>
      <c r="X2980" s="79">
        <f t="shared" si="328"/>
        <v>483.85952218619985</v>
      </c>
    </row>
    <row r="2981" spans="1:24" x14ac:dyDescent="0.2">
      <c r="A2981" s="37" t="str">
        <f t="shared" si="326"/>
        <v>2025-6</v>
      </c>
      <c r="B2981" t="s">
        <v>5052</v>
      </c>
      <c r="C2981" s="23">
        <v>45812</v>
      </c>
      <c r="D2981" s="23">
        <v>45786</v>
      </c>
      <c r="E2981" t="s">
        <v>128</v>
      </c>
      <c r="F2981" t="s">
        <v>129</v>
      </c>
      <c r="G2981" s="22"/>
      <c r="H2981" t="s">
        <v>6416</v>
      </c>
      <c r="I2981" t="s">
        <v>26</v>
      </c>
      <c r="J2981" t="s">
        <v>27</v>
      </c>
      <c r="K2981" s="10" t="str">
        <f t="shared" si="329"/>
        <v>KNOB</v>
      </c>
      <c r="L2981" t="s">
        <v>10</v>
      </c>
      <c r="M2981" s="48">
        <v>1900</v>
      </c>
      <c r="N2981" t="s">
        <v>1472</v>
      </c>
      <c r="O2981" t="s">
        <v>11</v>
      </c>
      <c r="P2981" s="50">
        <v>2.3193999999999999</v>
      </c>
      <c r="Q2981" s="11">
        <f t="shared" si="327"/>
        <v>4406.8599999999997</v>
      </c>
      <c r="R2981" s="12">
        <f t="shared" si="330"/>
        <v>7.3003400000000003</v>
      </c>
      <c r="S2981" s="14">
        <f t="shared" si="331"/>
        <v>0.31769999999999998</v>
      </c>
      <c r="T2981" s="13">
        <f t="shared" si="332"/>
        <v>603.63</v>
      </c>
      <c r="U2981" s="14" t="s">
        <v>349</v>
      </c>
      <c r="V2981" t="s">
        <v>32</v>
      </c>
      <c r="W2981" s="58">
        <v>7.1868999999999996</v>
      </c>
      <c r="X2981" s="79">
        <f t="shared" si="328"/>
        <v>613.17953498726854</v>
      </c>
    </row>
    <row r="2982" spans="1:24" x14ac:dyDescent="0.2">
      <c r="A2982" s="37" t="str">
        <f t="shared" si="326"/>
        <v>2025-6</v>
      </c>
      <c r="B2982" t="s">
        <v>6106</v>
      </c>
      <c r="C2982" s="23">
        <v>45838</v>
      </c>
      <c r="D2982" s="23">
        <v>45813</v>
      </c>
      <c r="E2982" t="s">
        <v>128</v>
      </c>
      <c r="F2982" t="s">
        <v>129</v>
      </c>
      <c r="G2982" s="22"/>
      <c r="H2982" t="s">
        <v>6479</v>
      </c>
      <c r="I2982" t="s">
        <v>26</v>
      </c>
      <c r="J2982" t="s">
        <v>27</v>
      </c>
      <c r="K2982" s="10" t="str">
        <f t="shared" si="329"/>
        <v>KNOB</v>
      </c>
      <c r="L2982" t="s">
        <v>10</v>
      </c>
      <c r="M2982" s="48">
        <v>2000</v>
      </c>
      <c r="N2982" t="s">
        <v>1472</v>
      </c>
      <c r="O2982" t="s">
        <v>11</v>
      </c>
      <c r="P2982" s="50">
        <v>2.3193999999999999</v>
      </c>
      <c r="Q2982" s="11">
        <f t="shared" si="327"/>
        <v>4638.8</v>
      </c>
      <c r="R2982" s="12">
        <f t="shared" si="330"/>
        <v>7.3003400000000003</v>
      </c>
      <c r="S2982" s="14">
        <f t="shared" si="331"/>
        <v>0.31769999999999998</v>
      </c>
      <c r="T2982" s="13">
        <f t="shared" si="332"/>
        <v>635.4</v>
      </c>
      <c r="U2982" s="14" t="s">
        <v>349</v>
      </c>
      <c r="V2982" t="s">
        <v>32</v>
      </c>
      <c r="W2982" s="58">
        <v>7.1868999999999996</v>
      </c>
      <c r="X2982" s="79">
        <f t="shared" si="328"/>
        <v>645.45214209186167</v>
      </c>
    </row>
    <row r="2983" spans="1:24" x14ac:dyDescent="0.2">
      <c r="A2983" s="37" t="str">
        <f t="shared" si="326"/>
        <v>2025-6</v>
      </c>
      <c r="B2983" t="s">
        <v>6107</v>
      </c>
      <c r="C2983" s="23">
        <v>45820</v>
      </c>
      <c r="D2983" s="23">
        <v>45805</v>
      </c>
      <c r="E2983" t="s">
        <v>5</v>
      </c>
      <c r="F2983" t="s">
        <v>6</v>
      </c>
      <c r="G2983" s="22"/>
      <c r="H2983" t="s">
        <v>6471</v>
      </c>
      <c r="I2983" t="s">
        <v>5668</v>
      </c>
      <c r="J2983" t="s">
        <v>5811</v>
      </c>
      <c r="K2983" s="10" t="str">
        <f t="shared" si="329"/>
        <v>BOX-</v>
      </c>
      <c r="L2983" t="s">
        <v>10</v>
      </c>
      <c r="M2983" s="48">
        <v>1450</v>
      </c>
      <c r="N2983" t="s">
        <v>1472</v>
      </c>
      <c r="O2983" t="s">
        <v>11</v>
      </c>
      <c r="P2983" s="50">
        <v>2.36</v>
      </c>
      <c r="Q2983" s="11">
        <f t="shared" si="327"/>
        <v>3422</v>
      </c>
      <c r="R2983" s="12">
        <f t="shared" si="330"/>
        <v>7.3003400000000003</v>
      </c>
      <c r="S2983" s="14">
        <f t="shared" si="331"/>
        <v>0.32329999999999998</v>
      </c>
      <c r="T2983" s="13">
        <f t="shared" si="332"/>
        <v>468.79</v>
      </c>
      <c r="U2983" s="14" t="s">
        <v>349</v>
      </c>
      <c r="V2983" t="s">
        <v>1</v>
      </c>
      <c r="W2983" s="58">
        <v>7.1868999999999996</v>
      </c>
      <c r="X2983" s="79">
        <f t="shared" si="328"/>
        <v>476.1440955071032</v>
      </c>
    </row>
    <row r="2984" spans="1:24" x14ac:dyDescent="0.2">
      <c r="A2984" s="37" t="str">
        <f t="shared" si="326"/>
        <v>2025-6</v>
      </c>
      <c r="B2984" t="s">
        <v>6108</v>
      </c>
      <c r="C2984" s="23">
        <v>45818</v>
      </c>
      <c r="D2984" s="23">
        <v>45798</v>
      </c>
      <c r="E2984" t="s">
        <v>651</v>
      </c>
      <c r="F2984" t="s">
        <v>652</v>
      </c>
      <c r="G2984" s="22"/>
      <c r="H2984" t="s">
        <v>6465</v>
      </c>
      <c r="I2984" t="s">
        <v>5669</v>
      </c>
      <c r="J2984" t="s">
        <v>5812</v>
      </c>
      <c r="K2984" s="10" t="str">
        <f t="shared" si="329"/>
        <v>HDL-</v>
      </c>
      <c r="L2984" t="s">
        <v>10</v>
      </c>
      <c r="M2984" s="48">
        <v>2050</v>
      </c>
      <c r="N2984" t="s">
        <v>1472</v>
      </c>
      <c r="O2984" t="s">
        <v>11</v>
      </c>
      <c r="P2984" s="50">
        <v>2.3919999999999999</v>
      </c>
      <c r="Q2984" s="11">
        <f t="shared" si="327"/>
        <v>4903.6000000000004</v>
      </c>
      <c r="R2984" s="12">
        <f t="shared" si="330"/>
        <v>7.3003400000000003</v>
      </c>
      <c r="S2984" s="14">
        <f t="shared" si="331"/>
        <v>0.32769999999999999</v>
      </c>
      <c r="T2984" s="13">
        <f t="shared" si="332"/>
        <v>671.79</v>
      </c>
      <c r="U2984" s="14" t="s">
        <v>349</v>
      </c>
      <c r="V2984" t="s">
        <v>228</v>
      </c>
      <c r="W2984" s="58">
        <v>7.1868999999999996</v>
      </c>
      <c r="X2984" s="79">
        <f t="shared" si="328"/>
        <v>682.29695696336387</v>
      </c>
    </row>
    <row r="2985" spans="1:24" x14ac:dyDescent="0.2">
      <c r="A2985" s="37" t="str">
        <f t="shared" si="326"/>
        <v>2025-6</v>
      </c>
      <c r="B2985" t="s">
        <v>6109</v>
      </c>
      <c r="C2985" s="23">
        <v>45828</v>
      </c>
      <c r="D2985" s="23">
        <v>45800</v>
      </c>
      <c r="E2985" t="s">
        <v>709</v>
      </c>
      <c r="F2985" t="s">
        <v>710</v>
      </c>
      <c r="G2985" s="22"/>
      <c r="H2985" t="s">
        <v>6463</v>
      </c>
      <c r="I2985" t="s">
        <v>5670</v>
      </c>
      <c r="J2985" t="s">
        <v>5813</v>
      </c>
      <c r="K2985" s="10" t="str">
        <f t="shared" si="329"/>
        <v>HDL-</v>
      </c>
      <c r="L2985" t="s">
        <v>10</v>
      </c>
      <c r="M2985" s="48">
        <v>1020</v>
      </c>
      <c r="N2985" t="s">
        <v>1472</v>
      </c>
      <c r="O2985" t="s">
        <v>11</v>
      </c>
      <c r="P2985" s="50">
        <v>2.4131</v>
      </c>
      <c r="Q2985" s="11">
        <f t="shared" si="327"/>
        <v>2461.36</v>
      </c>
      <c r="R2985" s="12">
        <f t="shared" si="330"/>
        <v>7.3003400000000003</v>
      </c>
      <c r="S2985" s="14">
        <f t="shared" si="331"/>
        <v>0.33050000000000002</v>
      </c>
      <c r="T2985" s="13">
        <f t="shared" si="332"/>
        <v>337.11</v>
      </c>
      <c r="U2985" s="14" t="s">
        <v>349</v>
      </c>
      <c r="V2985" t="s">
        <v>228</v>
      </c>
      <c r="W2985" s="58">
        <v>7.1868999999999996</v>
      </c>
      <c r="X2985" s="79">
        <f t="shared" si="328"/>
        <v>342.47895476491948</v>
      </c>
    </row>
    <row r="2986" spans="1:24" x14ac:dyDescent="0.2">
      <c r="A2986" s="37" t="str">
        <f t="shared" si="326"/>
        <v>2025-6</v>
      </c>
      <c r="B2986" t="s">
        <v>6110</v>
      </c>
      <c r="C2986" s="23">
        <v>45820</v>
      </c>
      <c r="D2986" s="23">
        <v>45818</v>
      </c>
      <c r="E2986" t="s">
        <v>5</v>
      </c>
      <c r="F2986" t="s">
        <v>6</v>
      </c>
      <c r="G2986" s="22"/>
      <c r="H2986" t="s">
        <v>6471</v>
      </c>
      <c r="I2986" t="s">
        <v>5671</v>
      </c>
      <c r="J2986" t="s">
        <v>5814</v>
      </c>
      <c r="K2986" s="10" t="str">
        <f t="shared" si="329"/>
        <v>BOX-</v>
      </c>
      <c r="L2986" t="s">
        <v>10</v>
      </c>
      <c r="M2986" s="48">
        <v>1010</v>
      </c>
      <c r="N2986" t="s">
        <v>1472</v>
      </c>
      <c r="O2986" t="s">
        <v>11</v>
      </c>
      <c r="P2986" s="50">
        <v>2.42</v>
      </c>
      <c r="Q2986" s="11">
        <f t="shared" si="327"/>
        <v>2444.1999999999998</v>
      </c>
      <c r="R2986" s="12">
        <f t="shared" si="330"/>
        <v>7.3003400000000003</v>
      </c>
      <c r="S2986" s="14">
        <f t="shared" si="331"/>
        <v>0.33150000000000002</v>
      </c>
      <c r="T2986" s="13">
        <f t="shared" si="332"/>
        <v>334.82</v>
      </c>
      <c r="U2986" s="14" t="s">
        <v>349</v>
      </c>
      <c r="V2986" t="s">
        <v>1</v>
      </c>
      <c r="W2986" s="58">
        <v>7.1868999999999996</v>
      </c>
      <c r="X2986" s="79">
        <f t="shared" si="328"/>
        <v>340.09099890077783</v>
      </c>
    </row>
    <row r="2987" spans="1:24" x14ac:dyDescent="0.2">
      <c r="A2987" s="37" t="str">
        <f t="shared" si="326"/>
        <v>2025-6</v>
      </c>
      <c r="B2987" t="s">
        <v>6111</v>
      </c>
      <c r="C2987" s="23">
        <v>45832</v>
      </c>
      <c r="D2987" s="23">
        <v>45827</v>
      </c>
      <c r="E2987" t="s">
        <v>2249</v>
      </c>
      <c r="F2987" t="s">
        <v>2250</v>
      </c>
      <c r="G2987" s="22"/>
      <c r="H2987" t="s">
        <v>6480</v>
      </c>
      <c r="I2987" t="s">
        <v>1684</v>
      </c>
      <c r="J2987" t="s">
        <v>1685</v>
      </c>
      <c r="K2987" s="10" t="str">
        <f t="shared" si="329"/>
        <v>MISC</v>
      </c>
      <c r="L2987" t="s">
        <v>10</v>
      </c>
      <c r="M2987" s="48">
        <v>3000</v>
      </c>
      <c r="N2987" t="s">
        <v>1472</v>
      </c>
      <c r="O2987" t="s">
        <v>11</v>
      </c>
      <c r="P2987" s="50">
        <v>2.4500000000000002</v>
      </c>
      <c r="Q2987" s="11">
        <f t="shared" si="327"/>
        <v>7350</v>
      </c>
      <c r="R2987" s="12">
        <f t="shared" si="330"/>
        <v>7.3003400000000003</v>
      </c>
      <c r="S2987" s="14">
        <f t="shared" si="331"/>
        <v>0.33560000000000001</v>
      </c>
      <c r="T2987" s="13">
        <f t="shared" si="332"/>
        <v>1006.8</v>
      </c>
      <c r="U2987" s="14" t="s">
        <v>349</v>
      </c>
      <c r="V2987" t="s">
        <v>25</v>
      </c>
      <c r="W2987" s="58">
        <v>7.1868999999999996</v>
      </c>
      <c r="X2987" s="79">
        <f t="shared" si="328"/>
        <v>1022.6940683744036</v>
      </c>
    </row>
    <row r="2988" spans="1:24" x14ac:dyDescent="0.2">
      <c r="A2988" s="37" t="str">
        <f t="shared" si="326"/>
        <v>2025-6</v>
      </c>
      <c r="B2988" t="s">
        <v>6112</v>
      </c>
      <c r="C2988" s="23">
        <v>45821</v>
      </c>
      <c r="D2988" s="23">
        <v>45793</v>
      </c>
      <c r="E2988" t="s">
        <v>128</v>
      </c>
      <c r="F2988" t="s">
        <v>129</v>
      </c>
      <c r="G2988" s="22"/>
      <c r="H2988" t="s">
        <v>6481</v>
      </c>
      <c r="I2988" t="s">
        <v>3634</v>
      </c>
      <c r="J2988" t="s">
        <v>3635</v>
      </c>
      <c r="K2988" s="10" t="str">
        <f t="shared" si="329"/>
        <v>SHDL</v>
      </c>
      <c r="L2988" t="s">
        <v>10</v>
      </c>
      <c r="M2988" s="48">
        <v>1000</v>
      </c>
      <c r="N2988" t="s">
        <v>1472</v>
      </c>
      <c r="O2988" t="s">
        <v>11</v>
      </c>
      <c r="P2988" s="50">
        <v>2.6137999999999999</v>
      </c>
      <c r="Q2988" s="11">
        <f t="shared" si="327"/>
        <v>2613.8000000000002</v>
      </c>
      <c r="R2988" s="12">
        <f t="shared" si="330"/>
        <v>7.3003400000000003</v>
      </c>
      <c r="S2988" s="14">
        <f t="shared" si="331"/>
        <v>0.35799999999999998</v>
      </c>
      <c r="T2988" s="13">
        <f t="shared" si="332"/>
        <v>358</v>
      </c>
      <c r="U2988" s="14" t="s">
        <v>349</v>
      </c>
      <c r="V2988" t="s">
        <v>722</v>
      </c>
      <c r="W2988" s="58">
        <v>7.1868999999999996</v>
      </c>
      <c r="X2988" s="79">
        <f t="shared" si="328"/>
        <v>363.68949060095451</v>
      </c>
    </row>
    <row r="2989" spans="1:24" x14ac:dyDescent="0.2">
      <c r="A2989" s="37" t="str">
        <f t="shared" si="326"/>
        <v>2025-6</v>
      </c>
      <c r="B2989" t="s">
        <v>5069</v>
      </c>
      <c r="C2989" s="23">
        <v>45813</v>
      </c>
      <c r="D2989" s="23">
        <v>45803</v>
      </c>
      <c r="E2989" t="s">
        <v>5</v>
      </c>
      <c r="F2989" t="s">
        <v>6</v>
      </c>
      <c r="G2989" s="22"/>
      <c r="H2989" t="s">
        <v>6482</v>
      </c>
      <c r="I2989" t="s">
        <v>459</v>
      </c>
      <c r="J2989" t="s">
        <v>460</v>
      </c>
      <c r="K2989" s="10" t="str">
        <f t="shared" si="329"/>
        <v>BOX-</v>
      </c>
      <c r="L2989" t="s">
        <v>10</v>
      </c>
      <c r="M2989" s="48">
        <v>2020</v>
      </c>
      <c r="N2989" t="s">
        <v>1472</v>
      </c>
      <c r="O2989" t="s">
        <v>11</v>
      </c>
      <c r="P2989" s="50">
        <v>2.66</v>
      </c>
      <c r="Q2989" s="11">
        <f t="shared" si="327"/>
        <v>5373.2</v>
      </c>
      <c r="R2989" s="12">
        <f t="shared" si="330"/>
        <v>7.3003400000000003</v>
      </c>
      <c r="S2989" s="14">
        <f t="shared" si="331"/>
        <v>0.3644</v>
      </c>
      <c r="T2989" s="13">
        <f t="shared" si="332"/>
        <v>736.09</v>
      </c>
      <c r="U2989" s="14" t="s">
        <v>349</v>
      </c>
      <c r="V2989" t="s">
        <v>1</v>
      </c>
      <c r="W2989" s="58">
        <v>7.1868999999999996</v>
      </c>
      <c r="X2989" s="79">
        <f t="shared" si="328"/>
        <v>747.63806369923066</v>
      </c>
    </row>
    <row r="2990" spans="1:24" x14ac:dyDescent="0.2">
      <c r="A2990" s="37" t="str">
        <f t="shared" si="326"/>
        <v>2025-6</v>
      </c>
      <c r="B2990" t="s">
        <v>6113</v>
      </c>
      <c r="C2990" s="23">
        <v>45813</v>
      </c>
      <c r="D2990" s="23">
        <v>45761</v>
      </c>
      <c r="E2990" t="s">
        <v>5</v>
      </c>
      <c r="F2990" t="s">
        <v>6</v>
      </c>
      <c r="G2990" s="22"/>
      <c r="H2990" t="s">
        <v>6483</v>
      </c>
      <c r="I2990" t="s">
        <v>3646</v>
      </c>
      <c r="J2990" t="s">
        <v>3647</v>
      </c>
      <c r="K2990" s="10" t="str">
        <f t="shared" si="329"/>
        <v>SHTS</v>
      </c>
      <c r="L2990" t="s">
        <v>10</v>
      </c>
      <c r="M2990" s="48">
        <v>1010</v>
      </c>
      <c r="N2990" t="s">
        <v>1472</v>
      </c>
      <c r="O2990" t="s">
        <v>11</v>
      </c>
      <c r="P2990" s="50">
        <v>2.68</v>
      </c>
      <c r="Q2990" s="11">
        <f t="shared" si="327"/>
        <v>2706.8</v>
      </c>
      <c r="R2990" s="12">
        <f t="shared" si="330"/>
        <v>7.3003400000000003</v>
      </c>
      <c r="S2990" s="14">
        <f t="shared" si="331"/>
        <v>0.36709999999999998</v>
      </c>
      <c r="T2990" s="13">
        <f t="shared" si="332"/>
        <v>370.77</v>
      </c>
      <c r="U2990" s="14" t="s">
        <v>349</v>
      </c>
      <c r="V2990" t="s">
        <v>9</v>
      </c>
      <c r="W2990" s="58">
        <v>7.1868999999999996</v>
      </c>
      <c r="X2990" s="79">
        <f t="shared" si="328"/>
        <v>376.62970126201844</v>
      </c>
    </row>
    <row r="2991" spans="1:24" x14ac:dyDescent="0.2">
      <c r="A2991" s="37" t="str">
        <f t="shared" si="326"/>
        <v>2025-6</v>
      </c>
      <c r="B2991" t="s">
        <v>6114</v>
      </c>
      <c r="C2991" s="23">
        <v>45835</v>
      </c>
      <c r="D2991" s="23">
        <v>45761</v>
      </c>
      <c r="E2991" t="s">
        <v>5</v>
      </c>
      <c r="F2991" t="s">
        <v>6</v>
      </c>
      <c r="G2991" s="22"/>
      <c r="H2991" t="s">
        <v>6484</v>
      </c>
      <c r="I2991" t="s">
        <v>3646</v>
      </c>
      <c r="J2991" t="s">
        <v>3647</v>
      </c>
      <c r="K2991" s="10" t="str">
        <f t="shared" si="329"/>
        <v>SHTS</v>
      </c>
      <c r="L2991" t="s">
        <v>10</v>
      </c>
      <c r="M2991" s="48">
        <v>300</v>
      </c>
      <c r="N2991" t="s">
        <v>1472</v>
      </c>
      <c r="O2991" t="s">
        <v>11</v>
      </c>
      <c r="P2991" s="50">
        <v>2.68</v>
      </c>
      <c r="Q2991" s="11">
        <f t="shared" si="327"/>
        <v>804</v>
      </c>
      <c r="R2991" s="12">
        <f t="shared" si="330"/>
        <v>7.3003400000000003</v>
      </c>
      <c r="S2991" s="14">
        <f t="shared" si="331"/>
        <v>0.36709999999999998</v>
      </c>
      <c r="T2991" s="13">
        <f t="shared" si="332"/>
        <v>110.13</v>
      </c>
      <c r="U2991" s="14" t="s">
        <v>349</v>
      </c>
      <c r="V2991" t="s">
        <v>9</v>
      </c>
      <c r="W2991" s="58">
        <v>7.1868999999999996</v>
      </c>
      <c r="X2991" s="79">
        <f t="shared" si="328"/>
        <v>111.87020829564905</v>
      </c>
    </row>
    <row r="2992" spans="1:24" x14ac:dyDescent="0.2">
      <c r="A2992" s="37" t="str">
        <f t="shared" si="326"/>
        <v>2025-6</v>
      </c>
      <c r="B2992" t="s">
        <v>6115</v>
      </c>
      <c r="C2992" s="23">
        <v>45825</v>
      </c>
      <c r="D2992" s="23">
        <v>45805</v>
      </c>
      <c r="E2992" t="s">
        <v>5</v>
      </c>
      <c r="F2992" t="s">
        <v>6</v>
      </c>
      <c r="G2992" s="22"/>
      <c r="H2992" t="s">
        <v>6485</v>
      </c>
      <c r="I2992" t="s">
        <v>3642</v>
      </c>
      <c r="J2992" t="s">
        <v>3643</v>
      </c>
      <c r="K2992" s="10" t="str">
        <f t="shared" si="329"/>
        <v>BOX-</v>
      </c>
      <c r="L2992" t="s">
        <v>10</v>
      </c>
      <c r="M2992" s="48">
        <v>505</v>
      </c>
      <c r="N2992" t="s">
        <v>1472</v>
      </c>
      <c r="O2992" t="s">
        <v>11</v>
      </c>
      <c r="P2992" s="50">
        <v>2.68</v>
      </c>
      <c r="Q2992" s="11">
        <f t="shared" si="327"/>
        <v>1353.4</v>
      </c>
      <c r="R2992" s="12">
        <f t="shared" si="330"/>
        <v>7.3003400000000003</v>
      </c>
      <c r="S2992" s="14">
        <f t="shared" si="331"/>
        <v>0.36709999999999998</v>
      </c>
      <c r="T2992" s="13">
        <f t="shared" si="332"/>
        <v>185.39</v>
      </c>
      <c r="U2992" s="14" t="s">
        <v>349</v>
      </c>
      <c r="V2992" t="s">
        <v>1</v>
      </c>
      <c r="W2992" s="58">
        <v>7.1868999999999996</v>
      </c>
      <c r="X2992" s="79">
        <f t="shared" si="328"/>
        <v>188.31485063100922</v>
      </c>
    </row>
    <row r="2993" spans="1:24" x14ac:dyDescent="0.2">
      <c r="A2993" s="37" t="str">
        <f t="shared" si="326"/>
        <v>2025-6</v>
      </c>
      <c r="B2993" t="s">
        <v>6116</v>
      </c>
      <c r="C2993" s="23">
        <v>45832</v>
      </c>
      <c r="D2993" s="23">
        <v>45800</v>
      </c>
      <c r="E2993" t="s">
        <v>149</v>
      </c>
      <c r="F2993" t="s">
        <v>150</v>
      </c>
      <c r="G2993" s="22"/>
      <c r="H2993" t="s">
        <v>6486</v>
      </c>
      <c r="I2993" t="s">
        <v>786</v>
      </c>
      <c r="J2993" t="s">
        <v>787</v>
      </c>
      <c r="K2993" s="10" t="str">
        <f t="shared" si="329"/>
        <v>GLID</v>
      </c>
      <c r="L2993" t="s">
        <v>10</v>
      </c>
      <c r="M2993" s="48">
        <v>1500</v>
      </c>
      <c r="N2993" t="s">
        <v>1472</v>
      </c>
      <c r="O2993" t="s">
        <v>11</v>
      </c>
      <c r="P2993" s="50">
        <v>2.7494000000000001</v>
      </c>
      <c r="Q2993" s="11">
        <f t="shared" si="327"/>
        <v>4124.1000000000004</v>
      </c>
      <c r="R2993" s="12">
        <f t="shared" si="330"/>
        <v>7.3003400000000003</v>
      </c>
      <c r="S2993" s="14">
        <f t="shared" si="331"/>
        <v>0.37659999999999999</v>
      </c>
      <c r="T2993" s="13">
        <f t="shared" si="332"/>
        <v>564.9</v>
      </c>
      <c r="U2993" s="14" t="s">
        <v>349</v>
      </c>
      <c r="V2993" t="s">
        <v>78</v>
      </c>
      <c r="W2993" s="58">
        <v>7.1868999999999996</v>
      </c>
      <c r="X2993" s="79">
        <f t="shared" si="328"/>
        <v>573.83572889562959</v>
      </c>
    </row>
    <row r="2994" spans="1:24" x14ac:dyDescent="0.2">
      <c r="A2994" s="37" t="str">
        <f t="shared" si="326"/>
        <v>2025-6</v>
      </c>
      <c r="B2994" t="s">
        <v>6117</v>
      </c>
      <c r="C2994" s="23">
        <v>45835</v>
      </c>
      <c r="D2994" s="23">
        <v>45831</v>
      </c>
      <c r="E2994" t="s">
        <v>5</v>
      </c>
      <c r="F2994" t="s">
        <v>6</v>
      </c>
      <c r="G2994" s="22"/>
      <c r="H2994" t="s">
        <v>6487</v>
      </c>
      <c r="I2994" t="s">
        <v>1296</v>
      </c>
      <c r="J2994" t="s">
        <v>1297</v>
      </c>
      <c r="K2994" s="10" t="str">
        <f t="shared" si="329"/>
        <v>BOX-</v>
      </c>
      <c r="L2994" t="s">
        <v>10</v>
      </c>
      <c r="M2994" s="48">
        <v>3020</v>
      </c>
      <c r="N2994" t="s">
        <v>1472</v>
      </c>
      <c r="O2994" t="s">
        <v>11</v>
      </c>
      <c r="P2994" s="50">
        <v>2.8</v>
      </c>
      <c r="Q2994" s="11">
        <f t="shared" si="327"/>
        <v>8456</v>
      </c>
      <c r="R2994" s="12">
        <f t="shared" si="330"/>
        <v>7.3003400000000003</v>
      </c>
      <c r="S2994" s="14">
        <f t="shared" si="331"/>
        <v>0.38350000000000001</v>
      </c>
      <c r="T2994" s="13">
        <f t="shared" si="332"/>
        <v>1158.17</v>
      </c>
      <c r="U2994" s="14" t="s">
        <v>349</v>
      </c>
      <c r="V2994" t="s">
        <v>1</v>
      </c>
      <c r="W2994" s="58">
        <v>7.1868999999999996</v>
      </c>
      <c r="X2994" s="79">
        <f t="shared" si="328"/>
        <v>1176.5851758059803</v>
      </c>
    </row>
    <row r="2995" spans="1:24" x14ac:dyDescent="0.2">
      <c r="A2995" s="37" t="str">
        <f t="shared" si="326"/>
        <v>2025-6</v>
      </c>
      <c r="B2995" t="s">
        <v>6118</v>
      </c>
      <c r="C2995" s="23">
        <v>45835</v>
      </c>
      <c r="D2995" s="23">
        <v>45761</v>
      </c>
      <c r="E2995" t="s">
        <v>5</v>
      </c>
      <c r="F2995" t="s">
        <v>6</v>
      </c>
      <c r="G2995" s="22"/>
      <c r="H2995" t="s">
        <v>6484</v>
      </c>
      <c r="I2995" t="s">
        <v>3650</v>
      </c>
      <c r="J2995" t="s">
        <v>3651</v>
      </c>
      <c r="K2995" s="10" t="str">
        <f t="shared" si="329"/>
        <v>SHTS</v>
      </c>
      <c r="L2995" t="s">
        <v>10</v>
      </c>
      <c r="M2995" s="48">
        <v>1010</v>
      </c>
      <c r="N2995" t="s">
        <v>1472</v>
      </c>
      <c r="O2995" t="s">
        <v>11</v>
      </c>
      <c r="P2995" s="50">
        <v>2.85</v>
      </c>
      <c r="Q2995" s="11">
        <f t="shared" si="327"/>
        <v>2878.5</v>
      </c>
      <c r="R2995" s="12">
        <f t="shared" si="330"/>
        <v>7.3003400000000003</v>
      </c>
      <c r="S2995" s="14">
        <f t="shared" si="331"/>
        <v>0.39040000000000002</v>
      </c>
      <c r="T2995" s="13">
        <f t="shared" si="332"/>
        <v>394.3</v>
      </c>
      <c r="U2995" s="14" t="s">
        <v>349</v>
      </c>
      <c r="V2995" t="s">
        <v>9</v>
      </c>
      <c r="W2995" s="58">
        <v>7.1868999999999996</v>
      </c>
      <c r="X2995" s="79">
        <f t="shared" si="328"/>
        <v>400.52039126744495</v>
      </c>
    </row>
    <row r="2996" spans="1:24" x14ac:dyDescent="0.2">
      <c r="A2996" s="37" t="str">
        <f t="shared" si="326"/>
        <v>2025-6</v>
      </c>
      <c r="B2996" t="s">
        <v>6119</v>
      </c>
      <c r="C2996" s="23">
        <v>45812</v>
      </c>
      <c r="D2996" s="23">
        <v>45765</v>
      </c>
      <c r="E2996" t="s">
        <v>709</v>
      </c>
      <c r="F2996" t="s">
        <v>710</v>
      </c>
      <c r="G2996" s="22"/>
      <c r="H2996" t="s">
        <v>6467</v>
      </c>
      <c r="I2996" t="s">
        <v>5672</v>
      </c>
      <c r="J2996" t="s">
        <v>5815</v>
      </c>
      <c r="K2996" s="10" t="str">
        <f t="shared" si="329"/>
        <v>SHDL</v>
      </c>
      <c r="L2996" t="s">
        <v>10</v>
      </c>
      <c r="M2996" s="48">
        <v>12250</v>
      </c>
      <c r="N2996" t="s">
        <v>1472</v>
      </c>
      <c r="O2996" t="s">
        <v>11</v>
      </c>
      <c r="P2996" s="50">
        <v>2.8683999999999998</v>
      </c>
      <c r="Q2996" s="11">
        <f t="shared" si="327"/>
        <v>35137.9</v>
      </c>
      <c r="R2996" s="12">
        <f t="shared" si="330"/>
        <v>7.3003400000000003</v>
      </c>
      <c r="S2996" s="14">
        <f t="shared" si="331"/>
        <v>0.39290000000000003</v>
      </c>
      <c r="T2996" s="13">
        <f t="shared" si="332"/>
        <v>4813.03</v>
      </c>
      <c r="U2996" s="14" t="s">
        <v>349</v>
      </c>
      <c r="V2996" t="s">
        <v>722</v>
      </c>
      <c r="W2996" s="58">
        <v>7.1868999999999996</v>
      </c>
      <c r="X2996" s="79">
        <f t="shared" si="328"/>
        <v>4889.1594428752314</v>
      </c>
    </row>
    <row r="2997" spans="1:24" x14ac:dyDescent="0.2">
      <c r="A2997" s="37" t="str">
        <f t="shared" si="326"/>
        <v>2025-6</v>
      </c>
      <c r="B2997" t="s">
        <v>6120</v>
      </c>
      <c r="C2997" s="23">
        <v>45826</v>
      </c>
      <c r="D2997" s="23">
        <v>45807</v>
      </c>
      <c r="E2997" t="s">
        <v>1006</v>
      </c>
      <c r="F2997" t="s">
        <v>1007</v>
      </c>
      <c r="G2997" s="22"/>
      <c r="H2997" t="s">
        <v>6488</v>
      </c>
      <c r="I2997" t="s">
        <v>3216</v>
      </c>
      <c r="J2997" t="s">
        <v>3423</v>
      </c>
      <c r="K2997" s="10" t="str">
        <f t="shared" si="329"/>
        <v>ALM-</v>
      </c>
      <c r="L2997" t="s">
        <v>98</v>
      </c>
      <c r="M2997" s="48">
        <v>2383</v>
      </c>
      <c r="N2997" t="s">
        <v>186</v>
      </c>
      <c r="O2997" t="s">
        <v>11</v>
      </c>
      <c r="P2997" s="50">
        <v>2.9203999999999999</v>
      </c>
      <c r="Q2997" s="11">
        <f t="shared" si="327"/>
        <v>6959.31</v>
      </c>
      <c r="R2997" s="12">
        <f t="shared" si="330"/>
        <v>7.3003400000000003</v>
      </c>
      <c r="S2997" s="14">
        <f t="shared" si="331"/>
        <v>0.4</v>
      </c>
      <c r="T2997" s="13">
        <f t="shared" si="332"/>
        <v>953.2</v>
      </c>
      <c r="U2997" s="14" t="s">
        <v>349</v>
      </c>
      <c r="V2997" t="s">
        <v>191</v>
      </c>
      <c r="W2997" s="58">
        <v>7.1868999999999996</v>
      </c>
      <c r="X2997" s="79">
        <f t="shared" si="328"/>
        <v>968.33310606798477</v>
      </c>
    </row>
    <row r="2998" spans="1:24" x14ac:dyDescent="0.2">
      <c r="A2998" s="37" t="str">
        <f t="shared" si="326"/>
        <v>2025-6</v>
      </c>
      <c r="B2998" t="s">
        <v>6121</v>
      </c>
      <c r="C2998" s="23">
        <v>45826</v>
      </c>
      <c r="D2998" s="23">
        <v>45807</v>
      </c>
      <c r="E2998" t="s">
        <v>1006</v>
      </c>
      <c r="F2998" t="s">
        <v>1007</v>
      </c>
      <c r="G2998" s="22"/>
      <c r="H2998" t="s">
        <v>6488</v>
      </c>
      <c r="I2998" t="s">
        <v>3194</v>
      </c>
      <c r="J2998" t="s">
        <v>3401</v>
      </c>
      <c r="K2998" s="10" t="str">
        <f t="shared" si="329"/>
        <v>ALM-</v>
      </c>
      <c r="L2998" t="s">
        <v>98</v>
      </c>
      <c r="M2998" s="48">
        <v>790</v>
      </c>
      <c r="N2998" t="s">
        <v>186</v>
      </c>
      <c r="O2998" t="s">
        <v>11</v>
      </c>
      <c r="P2998" s="50">
        <v>2.9203999999999999</v>
      </c>
      <c r="Q2998" s="11">
        <f t="shared" si="327"/>
        <v>2307.12</v>
      </c>
      <c r="R2998" s="12">
        <f t="shared" si="330"/>
        <v>7.3003400000000003</v>
      </c>
      <c r="S2998" s="14">
        <f t="shared" si="331"/>
        <v>0.4</v>
      </c>
      <c r="T2998" s="13">
        <f t="shared" si="332"/>
        <v>316</v>
      </c>
      <c r="U2998" s="14" t="s">
        <v>349</v>
      </c>
      <c r="V2998" t="s">
        <v>191</v>
      </c>
      <c r="W2998" s="58">
        <v>7.1868999999999996</v>
      </c>
      <c r="X2998" s="79">
        <f t="shared" si="328"/>
        <v>321.01685010226942</v>
      </c>
    </row>
    <row r="2999" spans="1:24" x14ac:dyDescent="0.2">
      <c r="A2999" s="37" t="str">
        <f t="shared" si="326"/>
        <v>2025-6</v>
      </c>
      <c r="B2999" t="s">
        <v>6122</v>
      </c>
      <c r="C2999" s="23">
        <v>45831</v>
      </c>
      <c r="D2999" s="23">
        <v>45814</v>
      </c>
      <c r="E2999" t="s">
        <v>1006</v>
      </c>
      <c r="F2999" t="s">
        <v>1007</v>
      </c>
      <c r="G2999" s="22"/>
      <c r="H2999" t="s">
        <v>6489</v>
      </c>
      <c r="I2999" t="s">
        <v>3195</v>
      </c>
      <c r="J2999" t="s">
        <v>3402</v>
      </c>
      <c r="K2999" s="10" t="str">
        <f t="shared" si="329"/>
        <v>ALM-</v>
      </c>
      <c r="L2999" t="s">
        <v>98</v>
      </c>
      <c r="M2999" s="48">
        <v>2273</v>
      </c>
      <c r="N2999" t="s">
        <v>186</v>
      </c>
      <c r="O2999" t="s">
        <v>11</v>
      </c>
      <c r="P2999" s="50">
        <v>2.9203999999999999</v>
      </c>
      <c r="Q2999" s="11">
        <f t="shared" si="327"/>
        <v>6638.07</v>
      </c>
      <c r="R2999" s="12">
        <f t="shared" si="330"/>
        <v>7.3003400000000003</v>
      </c>
      <c r="S2999" s="14">
        <f t="shared" si="331"/>
        <v>0.4</v>
      </c>
      <c r="T2999" s="13">
        <f t="shared" si="332"/>
        <v>909.2</v>
      </c>
      <c r="U2999" s="14" t="s">
        <v>349</v>
      </c>
      <c r="V2999" t="s">
        <v>191</v>
      </c>
      <c r="W2999" s="58">
        <v>7.1868999999999996</v>
      </c>
      <c r="X2999" s="79">
        <f t="shared" si="328"/>
        <v>923.63455731956753</v>
      </c>
    </row>
    <row r="3000" spans="1:24" x14ac:dyDescent="0.2">
      <c r="A3000" s="37" t="str">
        <f t="shared" si="326"/>
        <v>2025-6</v>
      </c>
      <c r="B3000" t="s">
        <v>6123</v>
      </c>
      <c r="C3000" s="23">
        <v>45831</v>
      </c>
      <c r="D3000" s="23">
        <v>45814</v>
      </c>
      <c r="E3000" t="s">
        <v>1006</v>
      </c>
      <c r="F3000" t="s">
        <v>1007</v>
      </c>
      <c r="G3000" s="22"/>
      <c r="H3000" t="s">
        <v>6489</v>
      </c>
      <c r="I3000" t="s">
        <v>1010</v>
      </c>
      <c r="J3000" t="s">
        <v>1011</v>
      </c>
      <c r="K3000" s="10" t="str">
        <f t="shared" si="329"/>
        <v>ALM-</v>
      </c>
      <c r="L3000" t="s">
        <v>98</v>
      </c>
      <c r="M3000" s="48">
        <v>837</v>
      </c>
      <c r="N3000" t="s">
        <v>186</v>
      </c>
      <c r="O3000" t="s">
        <v>11</v>
      </c>
      <c r="P3000" s="50">
        <v>2.9203999999999999</v>
      </c>
      <c r="Q3000" s="11">
        <f t="shared" si="327"/>
        <v>2444.37</v>
      </c>
      <c r="R3000" s="12">
        <f t="shared" si="330"/>
        <v>7.3003400000000003</v>
      </c>
      <c r="S3000" s="14">
        <f t="shared" si="331"/>
        <v>0.4</v>
      </c>
      <c r="T3000" s="13">
        <f t="shared" si="332"/>
        <v>334.8</v>
      </c>
      <c r="U3000" s="14" t="s">
        <v>349</v>
      </c>
      <c r="V3000" t="s">
        <v>191</v>
      </c>
      <c r="W3000" s="58">
        <v>7.1868999999999996</v>
      </c>
      <c r="X3000" s="79">
        <f t="shared" si="328"/>
        <v>340.11532093113863</v>
      </c>
    </row>
    <row r="3001" spans="1:24" x14ac:dyDescent="0.2">
      <c r="A3001" s="37" t="str">
        <f t="shared" si="326"/>
        <v>2025-6</v>
      </c>
      <c r="B3001" t="s">
        <v>6124</v>
      </c>
      <c r="C3001" s="23">
        <v>45831</v>
      </c>
      <c r="D3001" s="23">
        <v>45814</v>
      </c>
      <c r="E3001" t="s">
        <v>1006</v>
      </c>
      <c r="F3001" t="s">
        <v>1007</v>
      </c>
      <c r="G3001" s="22"/>
      <c r="H3001" t="s">
        <v>6489</v>
      </c>
      <c r="I3001" t="s">
        <v>3255</v>
      </c>
      <c r="J3001" t="s">
        <v>3462</v>
      </c>
      <c r="K3001" s="10" t="str">
        <f t="shared" si="329"/>
        <v>ALM-</v>
      </c>
      <c r="L3001" t="s">
        <v>98</v>
      </c>
      <c r="M3001" s="48">
        <v>966</v>
      </c>
      <c r="N3001" t="s">
        <v>186</v>
      </c>
      <c r="O3001" t="s">
        <v>11</v>
      </c>
      <c r="P3001" s="50">
        <v>2.9203999999999999</v>
      </c>
      <c r="Q3001" s="11">
        <f t="shared" si="327"/>
        <v>2821.11</v>
      </c>
      <c r="R3001" s="12">
        <f t="shared" si="330"/>
        <v>7.3003400000000003</v>
      </c>
      <c r="S3001" s="14">
        <f t="shared" si="331"/>
        <v>0.4</v>
      </c>
      <c r="T3001" s="13">
        <f t="shared" si="332"/>
        <v>386.4</v>
      </c>
      <c r="U3001" s="14" t="s">
        <v>349</v>
      </c>
      <c r="V3001" t="s">
        <v>191</v>
      </c>
      <c r="W3001" s="58">
        <v>7.1868999999999996</v>
      </c>
      <c r="X3001" s="79">
        <f t="shared" si="328"/>
        <v>392.53452809973703</v>
      </c>
    </row>
    <row r="3002" spans="1:24" x14ac:dyDescent="0.2">
      <c r="A3002" s="37" t="str">
        <f t="shared" si="326"/>
        <v>2025-6</v>
      </c>
      <c r="B3002" t="s">
        <v>6125</v>
      </c>
      <c r="C3002" s="23">
        <v>45831</v>
      </c>
      <c r="D3002" s="23">
        <v>45814</v>
      </c>
      <c r="E3002" t="s">
        <v>1006</v>
      </c>
      <c r="F3002" t="s">
        <v>1007</v>
      </c>
      <c r="G3002" s="22"/>
      <c r="H3002" t="s">
        <v>6489</v>
      </c>
      <c r="I3002" t="s">
        <v>3256</v>
      </c>
      <c r="J3002" t="s">
        <v>3463</v>
      </c>
      <c r="K3002" s="10" t="str">
        <f t="shared" si="329"/>
        <v>ALM-</v>
      </c>
      <c r="L3002" t="s">
        <v>98</v>
      </c>
      <c r="M3002" s="48">
        <v>831</v>
      </c>
      <c r="N3002" t="s">
        <v>186</v>
      </c>
      <c r="O3002" t="s">
        <v>11</v>
      </c>
      <c r="P3002" s="50">
        <v>2.9203999999999999</v>
      </c>
      <c r="Q3002" s="11">
        <f t="shared" si="327"/>
        <v>2426.85</v>
      </c>
      <c r="R3002" s="12">
        <f t="shared" si="330"/>
        <v>7.3003400000000003</v>
      </c>
      <c r="S3002" s="14">
        <f t="shared" si="331"/>
        <v>0.4</v>
      </c>
      <c r="T3002" s="13">
        <f t="shared" si="332"/>
        <v>332.4</v>
      </c>
      <c r="U3002" s="14" t="s">
        <v>349</v>
      </c>
      <c r="V3002" t="s">
        <v>191</v>
      </c>
      <c r="W3002" s="58">
        <v>7.1868999999999996</v>
      </c>
      <c r="X3002" s="79">
        <f t="shared" si="328"/>
        <v>337.67721827213404</v>
      </c>
    </row>
    <row r="3003" spans="1:24" x14ac:dyDescent="0.2">
      <c r="A3003" s="37" t="str">
        <f t="shared" si="326"/>
        <v>2025-6</v>
      </c>
      <c r="B3003" t="s">
        <v>6126</v>
      </c>
      <c r="C3003" s="23">
        <v>45831</v>
      </c>
      <c r="D3003" s="23">
        <v>45814</v>
      </c>
      <c r="E3003" t="s">
        <v>1006</v>
      </c>
      <c r="F3003" t="s">
        <v>1007</v>
      </c>
      <c r="G3003" s="22"/>
      <c r="H3003" t="s">
        <v>6489</v>
      </c>
      <c r="I3003" t="s">
        <v>3194</v>
      </c>
      <c r="J3003" t="s">
        <v>3401</v>
      </c>
      <c r="K3003" s="10" t="str">
        <f t="shared" si="329"/>
        <v>ALM-</v>
      </c>
      <c r="L3003" t="s">
        <v>98</v>
      </c>
      <c r="M3003" s="48">
        <v>736</v>
      </c>
      <c r="N3003" t="s">
        <v>186</v>
      </c>
      <c r="O3003" t="s">
        <v>11</v>
      </c>
      <c r="P3003" s="50">
        <v>2.9203999999999999</v>
      </c>
      <c r="Q3003" s="11">
        <f t="shared" si="327"/>
        <v>2149.41</v>
      </c>
      <c r="R3003" s="12">
        <f t="shared" si="330"/>
        <v>7.3003400000000003</v>
      </c>
      <c r="S3003" s="14">
        <f t="shared" si="331"/>
        <v>0.4</v>
      </c>
      <c r="T3003" s="13">
        <f t="shared" si="332"/>
        <v>294.39999999999998</v>
      </c>
      <c r="U3003" s="14" t="s">
        <v>349</v>
      </c>
      <c r="V3003" t="s">
        <v>191</v>
      </c>
      <c r="W3003" s="58">
        <v>7.1868999999999996</v>
      </c>
      <c r="X3003" s="79">
        <f t="shared" si="328"/>
        <v>299.07392617122821</v>
      </c>
    </row>
    <row r="3004" spans="1:24" x14ac:dyDescent="0.2">
      <c r="A3004" s="37" t="str">
        <f t="shared" si="326"/>
        <v>2025-6</v>
      </c>
      <c r="B3004" t="s">
        <v>6127</v>
      </c>
      <c r="C3004" s="23">
        <v>45831</v>
      </c>
      <c r="D3004" s="23">
        <v>45814</v>
      </c>
      <c r="E3004" t="s">
        <v>1006</v>
      </c>
      <c r="F3004" t="s">
        <v>1007</v>
      </c>
      <c r="G3004" s="22"/>
      <c r="H3004" t="s">
        <v>6489</v>
      </c>
      <c r="I3004" t="s">
        <v>1019</v>
      </c>
      <c r="J3004" t="s">
        <v>1020</v>
      </c>
      <c r="K3004" s="10" t="str">
        <f t="shared" si="329"/>
        <v>ALM-</v>
      </c>
      <c r="L3004" t="s">
        <v>98</v>
      </c>
      <c r="M3004" s="48">
        <v>1888</v>
      </c>
      <c r="N3004" t="s">
        <v>186</v>
      </c>
      <c r="O3004" t="s">
        <v>11</v>
      </c>
      <c r="P3004" s="50">
        <v>2.9203999999999999</v>
      </c>
      <c r="Q3004" s="11">
        <f t="shared" si="327"/>
        <v>5513.72</v>
      </c>
      <c r="R3004" s="12">
        <f t="shared" si="330"/>
        <v>7.3003400000000003</v>
      </c>
      <c r="S3004" s="14">
        <f t="shared" si="331"/>
        <v>0.4</v>
      </c>
      <c r="T3004" s="13">
        <f t="shared" si="332"/>
        <v>755.2</v>
      </c>
      <c r="U3004" s="14" t="s">
        <v>349</v>
      </c>
      <c r="V3004" t="s">
        <v>191</v>
      </c>
      <c r="W3004" s="58">
        <v>7.1868999999999996</v>
      </c>
      <c r="X3004" s="79">
        <f t="shared" si="328"/>
        <v>767.18963670010714</v>
      </c>
    </row>
    <row r="3005" spans="1:24" x14ac:dyDescent="0.2">
      <c r="A3005" s="37" t="str">
        <f t="shared" si="326"/>
        <v>2025-6</v>
      </c>
      <c r="B3005" t="s">
        <v>6128</v>
      </c>
      <c r="C3005" s="23">
        <v>45831</v>
      </c>
      <c r="D3005" s="23">
        <v>45814</v>
      </c>
      <c r="E3005" t="s">
        <v>1006</v>
      </c>
      <c r="F3005" t="s">
        <v>1007</v>
      </c>
      <c r="G3005" s="22"/>
      <c r="H3005" t="s">
        <v>6489</v>
      </c>
      <c r="I3005" t="s">
        <v>3266</v>
      </c>
      <c r="J3005" t="s">
        <v>3473</v>
      </c>
      <c r="K3005" s="10" t="str">
        <f t="shared" si="329"/>
        <v>ALM-</v>
      </c>
      <c r="L3005" t="s">
        <v>98</v>
      </c>
      <c r="M3005" s="48">
        <v>1119</v>
      </c>
      <c r="N3005" t="s">
        <v>186</v>
      </c>
      <c r="O3005" t="s">
        <v>11</v>
      </c>
      <c r="P3005" s="50">
        <v>2.9203999999999999</v>
      </c>
      <c r="Q3005" s="11">
        <f t="shared" si="327"/>
        <v>3267.93</v>
      </c>
      <c r="R3005" s="12">
        <f t="shared" si="330"/>
        <v>7.3003400000000003</v>
      </c>
      <c r="S3005" s="14">
        <f t="shared" si="331"/>
        <v>0.4</v>
      </c>
      <c r="T3005" s="13">
        <f t="shared" si="332"/>
        <v>447.6</v>
      </c>
      <c r="U3005" s="14" t="s">
        <v>349</v>
      </c>
      <c r="V3005" t="s">
        <v>191</v>
      </c>
      <c r="W3005" s="58">
        <v>7.1868999999999996</v>
      </c>
      <c r="X3005" s="79">
        <f t="shared" si="328"/>
        <v>454.70614590435378</v>
      </c>
    </row>
    <row r="3006" spans="1:24" x14ac:dyDescent="0.2">
      <c r="A3006" s="37" t="str">
        <f t="shared" si="326"/>
        <v>2025-6</v>
      </c>
      <c r="B3006" t="s">
        <v>6129</v>
      </c>
      <c r="C3006" s="23">
        <v>45831</v>
      </c>
      <c r="D3006" s="23">
        <v>45814</v>
      </c>
      <c r="E3006" t="s">
        <v>1006</v>
      </c>
      <c r="F3006" t="s">
        <v>1007</v>
      </c>
      <c r="G3006" s="22"/>
      <c r="H3006" t="s">
        <v>6489</v>
      </c>
      <c r="I3006" t="s">
        <v>1004</v>
      </c>
      <c r="J3006" t="s">
        <v>1005</v>
      </c>
      <c r="K3006" s="10" t="str">
        <f t="shared" si="329"/>
        <v>ALM-</v>
      </c>
      <c r="L3006" t="s">
        <v>98</v>
      </c>
      <c r="M3006" s="48">
        <v>712</v>
      </c>
      <c r="N3006" t="s">
        <v>186</v>
      </c>
      <c r="O3006" t="s">
        <v>11</v>
      </c>
      <c r="P3006" s="50">
        <v>2.9203999999999999</v>
      </c>
      <c r="Q3006" s="11">
        <f t="shared" si="327"/>
        <v>2079.3200000000002</v>
      </c>
      <c r="R3006" s="12">
        <f t="shared" si="330"/>
        <v>7.3003400000000003</v>
      </c>
      <c r="S3006" s="14">
        <f t="shared" si="331"/>
        <v>0.4</v>
      </c>
      <c r="T3006" s="13">
        <f t="shared" si="332"/>
        <v>284.8</v>
      </c>
      <c r="U3006" s="14" t="s">
        <v>349</v>
      </c>
      <c r="V3006" t="s">
        <v>191</v>
      </c>
      <c r="W3006" s="58">
        <v>7.1868999999999996</v>
      </c>
      <c r="X3006" s="79">
        <f t="shared" si="328"/>
        <v>289.32151553520987</v>
      </c>
    </row>
    <row r="3007" spans="1:24" x14ac:dyDescent="0.2">
      <c r="A3007" s="37" t="str">
        <f t="shared" si="326"/>
        <v>2025-6</v>
      </c>
      <c r="B3007" t="s">
        <v>6130</v>
      </c>
      <c r="C3007" s="23">
        <v>45831</v>
      </c>
      <c r="D3007" s="23">
        <v>45814</v>
      </c>
      <c r="E3007" t="s">
        <v>1006</v>
      </c>
      <c r="F3007" t="s">
        <v>1007</v>
      </c>
      <c r="G3007" s="22"/>
      <c r="H3007" t="s">
        <v>6489</v>
      </c>
      <c r="I3007" t="s">
        <v>3193</v>
      </c>
      <c r="J3007" t="s">
        <v>3400</v>
      </c>
      <c r="K3007" s="10" t="str">
        <f t="shared" si="329"/>
        <v>ALM-</v>
      </c>
      <c r="L3007" t="s">
        <v>98</v>
      </c>
      <c r="M3007" s="48">
        <v>776</v>
      </c>
      <c r="N3007" t="s">
        <v>186</v>
      </c>
      <c r="O3007" t="s">
        <v>11</v>
      </c>
      <c r="P3007" s="50">
        <v>2.9203999999999999</v>
      </c>
      <c r="Q3007" s="11">
        <f t="shared" si="327"/>
        <v>2266.23</v>
      </c>
      <c r="R3007" s="12">
        <f t="shared" si="330"/>
        <v>7.3003400000000003</v>
      </c>
      <c r="S3007" s="14">
        <f t="shared" si="331"/>
        <v>0.4</v>
      </c>
      <c r="T3007" s="13">
        <f t="shared" si="332"/>
        <v>310.39999999999998</v>
      </c>
      <c r="U3007" s="14" t="s">
        <v>349</v>
      </c>
      <c r="V3007" t="s">
        <v>191</v>
      </c>
      <c r="W3007" s="58">
        <v>7.1868999999999996</v>
      </c>
      <c r="X3007" s="79">
        <f t="shared" si="328"/>
        <v>315.32794389792537</v>
      </c>
    </row>
    <row r="3008" spans="1:24" x14ac:dyDescent="0.2">
      <c r="A3008" s="37" t="str">
        <f t="shared" si="326"/>
        <v>2025-6</v>
      </c>
      <c r="B3008" t="s">
        <v>6131</v>
      </c>
      <c r="C3008" s="23">
        <v>45831</v>
      </c>
      <c r="D3008" s="23">
        <v>45814</v>
      </c>
      <c r="E3008" t="s">
        <v>1006</v>
      </c>
      <c r="F3008" t="s">
        <v>1007</v>
      </c>
      <c r="G3008" s="22"/>
      <c r="H3008" t="s">
        <v>6489</v>
      </c>
      <c r="I3008" t="s">
        <v>3664</v>
      </c>
      <c r="J3008" t="s">
        <v>3665</v>
      </c>
      <c r="K3008" s="10" t="str">
        <f t="shared" si="329"/>
        <v>ALM-</v>
      </c>
      <c r="L3008" t="s">
        <v>98</v>
      </c>
      <c r="M3008" s="48">
        <v>903</v>
      </c>
      <c r="N3008" t="s">
        <v>186</v>
      </c>
      <c r="O3008" t="s">
        <v>11</v>
      </c>
      <c r="P3008" s="50">
        <v>2.9203999999999999</v>
      </c>
      <c r="Q3008" s="11">
        <f t="shared" si="327"/>
        <v>2637.12</v>
      </c>
      <c r="R3008" s="12">
        <f t="shared" si="330"/>
        <v>7.3003400000000003</v>
      </c>
      <c r="S3008" s="14">
        <f t="shared" si="331"/>
        <v>0.4</v>
      </c>
      <c r="T3008" s="13">
        <f t="shared" si="332"/>
        <v>361.2</v>
      </c>
      <c r="U3008" s="14" t="s">
        <v>349</v>
      </c>
      <c r="V3008" t="s">
        <v>191</v>
      </c>
      <c r="W3008" s="58">
        <v>7.1868999999999996</v>
      </c>
      <c r="X3008" s="79">
        <f t="shared" si="328"/>
        <v>366.93445018018895</v>
      </c>
    </row>
    <row r="3009" spans="1:24" x14ac:dyDescent="0.2">
      <c r="A3009" s="37" t="str">
        <f t="shared" si="326"/>
        <v>2025-6</v>
      </c>
      <c r="B3009" t="s">
        <v>6132</v>
      </c>
      <c r="C3009" s="23">
        <v>45831</v>
      </c>
      <c r="D3009" s="23">
        <v>45814</v>
      </c>
      <c r="E3009" t="s">
        <v>1006</v>
      </c>
      <c r="F3009" t="s">
        <v>1007</v>
      </c>
      <c r="G3009" s="22"/>
      <c r="H3009" t="s">
        <v>6489</v>
      </c>
      <c r="I3009" t="s">
        <v>5673</v>
      </c>
      <c r="J3009" t="s">
        <v>5816</v>
      </c>
      <c r="K3009" s="10" t="str">
        <f t="shared" si="329"/>
        <v>ALM-</v>
      </c>
      <c r="L3009" t="s">
        <v>98</v>
      </c>
      <c r="M3009" s="48">
        <v>873</v>
      </c>
      <c r="N3009" t="s">
        <v>186</v>
      </c>
      <c r="O3009" t="s">
        <v>11</v>
      </c>
      <c r="P3009" s="50">
        <v>2.9203999999999999</v>
      </c>
      <c r="Q3009" s="11">
        <f t="shared" si="327"/>
        <v>2549.5100000000002</v>
      </c>
      <c r="R3009" s="12">
        <f t="shared" si="330"/>
        <v>7.3003400000000003</v>
      </c>
      <c r="S3009" s="14">
        <f t="shared" si="331"/>
        <v>0.4</v>
      </c>
      <c r="T3009" s="13">
        <f t="shared" si="332"/>
        <v>349.2</v>
      </c>
      <c r="U3009" s="14" t="s">
        <v>349</v>
      </c>
      <c r="V3009" t="s">
        <v>191</v>
      </c>
      <c r="W3009" s="58">
        <v>7.1868999999999996</v>
      </c>
      <c r="X3009" s="79">
        <f t="shared" si="328"/>
        <v>354.74393688516608</v>
      </c>
    </row>
    <row r="3010" spans="1:24" x14ac:dyDescent="0.2">
      <c r="A3010" s="37" t="str">
        <f t="shared" ref="A3010:A3073" si="333">+TEXT(C3010,"YYYY")&amp;"-"&amp;TEXT(C3010,"M")</f>
        <v>2025-6</v>
      </c>
      <c r="B3010" t="s">
        <v>6133</v>
      </c>
      <c r="C3010" s="23">
        <v>45831</v>
      </c>
      <c r="D3010" s="23">
        <v>45814</v>
      </c>
      <c r="E3010" t="s">
        <v>1006</v>
      </c>
      <c r="F3010" t="s">
        <v>1007</v>
      </c>
      <c r="G3010" s="22"/>
      <c r="H3010" t="s">
        <v>6489</v>
      </c>
      <c r="I3010" t="s">
        <v>3196</v>
      </c>
      <c r="J3010" t="s">
        <v>3403</v>
      </c>
      <c r="K3010" s="10" t="str">
        <f t="shared" si="329"/>
        <v>ALM-</v>
      </c>
      <c r="L3010" t="s">
        <v>98</v>
      </c>
      <c r="M3010" s="48">
        <v>831</v>
      </c>
      <c r="N3010" t="s">
        <v>186</v>
      </c>
      <c r="O3010" t="s">
        <v>11</v>
      </c>
      <c r="P3010" s="50">
        <v>2.9203999999999999</v>
      </c>
      <c r="Q3010" s="11">
        <f t="shared" ref="Q3010:Q3073" si="334">ROUND(P3010*M3010,2)</f>
        <v>2426.85</v>
      </c>
      <c r="R3010" s="12">
        <f t="shared" si="330"/>
        <v>7.3003400000000003</v>
      </c>
      <c r="S3010" s="14">
        <f t="shared" si="331"/>
        <v>0.4</v>
      </c>
      <c r="T3010" s="13">
        <f t="shared" si="332"/>
        <v>332.4</v>
      </c>
      <c r="U3010" s="14" t="s">
        <v>349</v>
      </c>
      <c r="V3010" t="s">
        <v>191</v>
      </c>
      <c r="W3010" s="58">
        <v>7.1868999999999996</v>
      </c>
      <c r="X3010" s="79">
        <f t="shared" ref="X3010:X3073" si="335">IF(O3010="CNY",P3010/W3010*M3010,1)</f>
        <v>337.67721827213404</v>
      </c>
    </row>
    <row r="3011" spans="1:24" x14ac:dyDescent="0.2">
      <c r="A3011" s="37" t="str">
        <f t="shared" si="333"/>
        <v>2025-6</v>
      </c>
      <c r="B3011" t="s">
        <v>6134</v>
      </c>
      <c r="C3011" s="23">
        <v>45820</v>
      </c>
      <c r="D3011" s="23">
        <v>45818</v>
      </c>
      <c r="E3011" t="s">
        <v>5</v>
      </c>
      <c r="F3011" t="s">
        <v>6</v>
      </c>
      <c r="G3011" s="22"/>
      <c r="H3011" t="s">
        <v>6471</v>
      </c>
      <c r="I3011" t="s">
        <v>5674</v>
      </c>
      <c r="J3011" t="s">
        <v>5817</v>
      </c>
      <c r="K3011" s="10" t="str">
        <f t="shared" si="329"/>
        <v>BOX-</v>
      </c>
      <c r="L3011" t="s">
        <v>10</v>
      </c>
      <c r="M3011" s="48">
        <v>1010</v>
      </c>
      <c r="N3011" t="s">
        <v>1472</v>
      </c>
      <c r="O3011" t="s">
        <v>11</v>
      </c>
      <c r="P3011" s="50">
        <v>2.95</v>
      </c>
      <c r="Q3011" s="11">
        <f t="shared" si="334"/>
        <v>2979.5</v>
      </c>
      <c r="R3011" s="12">
        <f t="shared" si="330"/>
        <v>7.3003400000000003</v>
      </c>
      <c r="S3011" s="14">
        <f t="shared" si="331"/>
        <v>0.40410000000000001</v>
      </c>
      <c r="T3011" s="13">
        <f t="shared" si="332"/>
        <v>408.14</v>
      </c>
      <c r="U3011" s="14" t="s">
        <v>349</v>
      </c>
      <c r="V3011" t="s">
        <v>1</v>
      </c>
      <c r="W3011" s="58">
        <v>7.1868999999999996</v>
      </c>
      <c r="X3011" s="79">
        <f t="shared" si="335"/>
        <v>414.57373832946058</v>
      </c>
    </row>
    <row r="3012" spans="1:24" x14ac:dyDescent="0.2">
      <c r="A3012" s="37" t="str">
        <f t="shared" si="333"/>
        <v>2025-6</v>
      </c>
      <c r="B3012" t="s">
        <v>6135</v>
      </c>
      <c r="C3012" s="23">
        <v>45832</v>
      </c>
      <c r="D3012" s="23">
        <v>45818</v>
      </c>
      <c r="E3012" t="s">
        <v>5</v>
      </c>
      <c r="F3012" t="s">
        <v>6</v>
      </c>
      <c r="G3012" s="22"/>
      <c r="H3012" t="s">
        <v>6472</v>
      </c>
      <c r="I3012" t="s">
        <v>5674</v>
      </c>
      <c r="J3012" t="s">
        <v>5817</v>
      </c>
      <c r="K3012" s="10" t="str">
        <f t="shared" si="329"/>
        <v>BOX-</v>
      </c>
      <c r="L3012" t="s">
        <v>10</v>
      </c>
      <c r="M3012" s="48">
        <v>1010</v>
      </c>
      <c r="N3012" t="s">
        <v>1472</v>
      </c>
      <c r="O3012" t="s">
        <v>11</v>
      </c>
      <c r="P3012" s="50">
        <v>2.95</v>
      </c>
      <c r="Q3012" s="11">
        <f t="shared" si="334"/>
        <v>2979.5</v>
      </c>
      <c r="R3012" s="12">
        <f t="shared" si="330"/>
        <v>7.3003400000000003</v>
      </c>
      <c r="S3012" s="14">
        <f t="shared" si="331"/>
        <v>0.40410000000000001</v>
      </c>
      <c r="T3012" s="13">
        <f t="shared" si="332"/>
        <v>408.14</v>
      </c>
      <c r="U3012" s="14" t="s">
        <v>349</v>
      </c>
      <c r="V3012" t="s">
        <v>1</v>
      </c>
      <c r="W3012" s="58">
        <v>7.1868999999999996</v>
      </c>
      <c r="X3012" s="79">
        <f t="shared" si="335"/>
        <v>414.57373832946058</v>
      </c>
    </row>
    <row r="3013" spans="1:24" x14ac:dyDescent="0.2">
      <c r="A3013" s="37" t="str">
        <f t="shared" si="333"/>
        <v>2025-6</v>
      </c>
      <c r="B3013" t="s">
        <v>5098</v>
      </c>
      <c r="C3013" s="23">
        <v>45812</v>
      </c>
      <c r="D3013" s="23">
        <v>45765</v>
      </c>
      <c r="E3013" t="s">
        <v>709</v>
      </c>
      <c r="F3013" t="s">
        <v>710</v>
      </c>
      <c r="G3013" s="22"/>
      <c r="H3013" t="s">
        <v>6467</v>
      </c>
      <c r="I3013" t="s">
        <v>4679</v>
      </c>
      <c r="J3013" t="s">
        <v>4680</v>
      </c>
      <c r="K3013" s="10" t="str">
        <f t="shared" si="329"/>
        <v>SHDL</v>
      </c>
      <c r="L3013" t="s">
        <v>10</v>
      </c>
      <c r="M3013" s="48">
        <v>145</v>
      </c>
      <c r="N3013" t="s">
        <v>1472</v>
      </c>
      <c r="O3013" t="s">
        <v>11</v>
      </c>
      <c r="P3013" s="50">
        <v>2.9571999999999998</v>
      </c>
      <c r="Q3013" s="11">
        <f t="shared" si="334"/>
        <v>428.79</v>
      </c>
      <c r="R3013" s="12">
        <f t="shared" si="330"/>
        <v>7.3003400000000003</v>
      </c>
      <c r="S3013" s="14">
        <f t="shared" si="331"/>
        <v>0.40510000000000002</v>
      </c>
      <c r="T3013" s="13">
        <f t="shared" si="332"/>
        <v>58.74</v>
      </c>
      <c r="U3013" s="14" t="s">
        <v>349</v>
      </c>
      <c r="V3013" t="s">
        <v>722</v>
      </c>
      <c r="W3013" s="58">
        <v>7.1868999999999996</v>
      </c>
      <c r="X3013" s="79">
        <f t="shared" si="335"/>
        <v>59.663276238712101</v>
      </c>
    </row>
    <row r="3014" spans="1:24" x14ac:dyDescent="0.2">
      <c r="A3014" s="37" t="str">
        <f t="shared" si="333"/>
        <v>2025-6</v>
      </c>
      <c r="B3014" t="s">
        <v>6136</v>
      </c>
      <c r="C3014" s="23">
        <v>45820</v>
      </c>
      <c r="D3014" s="23">
        <v>45818</v>
      </c>
      <c r="E3014" t="s">
        <v>5</v>
      </c>
      <c r="F3014" t="s">
        <v>6</v>
      </c>
      <c r="G3014" s="22"/>
      <c r="H3014" t="s">
        <v>6471</v>
      </c>
      <c r="I3014" t="s">
        <v>4649</v>
      </c>
      <c r="J3014" t="s">
        <v>377</v>
      </c>
      <c r="K3014" s="10" t="str">
        <f t="shared" si="329"/>
        <v>BOX-</v>
      </c>
      <c r="L3014" t="s">
        <v>10</v>
      </c>
      <c r="M3014" s="48">
        <v>1010</v>
      </c>
      <c r="N3014" t="s">
        <v>1472</v>
      </c>
      <c r="O3014" t="s">
        <v>11</v>
      </c>
      <c r="P3014" s="50">
        <v>2.98</v>
      </c>
      <c r="Q3014" s="11">
        <f t="shared" si="334"/>
        <v>3009.8</v>
      </c>
      <c r="R3014" s="12">
        <f t="shared" si="330"/>
        <v>7.3003400000000003</v>
      </c>
      <c r="S3014" s="14">
        <f t="shared" si="331"/>
        <v>0.40820000000000001</v>
      </c>
      <c r="T3014" s="13">
        <f t="shared" si="332"/>
        <v>412.28</v>
      </c>
      <c r="U3014" s="14" t="s">
        <v>349</v>
      </c>
      <c r="V3014" t="s">
        <v>1</v>
      </c>
      <c r="W3014" s="58">
        <v>7.1868999999999996</v>
      </c>
      <c r="X3014" s="79">
        <f t="shared" si="335"/>
        <v>418.78974244806523</v>
      </c>
    </row>
    <row r="3015" spans="1:24" x14ac:dyDescent="0.2">
      <c r="A3015" s="37" t="str">
        <f t="shared" si="333"/>
        <v>2025-6</v>
      </c>
      <c r="B3015" t="s">
        <v>6137</v>
      </c>
      <c r="C3015" s="23">
        <v>45817</v>
      </c>
      <c r="D3015" s="23">
        <v>45805</v>
      </c>
      <c r="E3015" t="s">
        <v>5</v>
      </c>
      <c r="F3015" t="s">
        <v>6</v>
      </c>
      <c r="G3015" s="22"/>
      <c r="H3015" t="s">
        <v>6476</v>
      </c>
      <c r="I3015" t="s">
        <v>499</v>
      </c>
      <c r="J3015" t="s">
        <v>500</v>
      </c>
      <c r="K3015" s="10" t="str">
        <f t="shared" si="329"/>
        <v>SHTS</v>
      </c>
      <c r="L3015" t="s">
        <v>10</v>
      </c>
      <c r="M3015" s="48">
        <v>1010</v>
      </c>
      <c r="N3015" t="s">
        <v>1472</v>
      </c>
      <c r="O3015" t="s">
        <v>11</v>
      </c>
      <c r="P3015" s="50">
        <v>2.99</v>
      </c>
      <c r="Q3015" s="11">
        <f t="shared" si="334"/>
        <v>3019.9</v>
      </c>
      <c r="R3015" s="12">
        <f t="shared" si="330"/>
        <v>7.3003400000000003</v>
      </c>
      <c r="S3015" s="14">
        <f t="shared" si="331"/>
        <v>0.40960000000000002</v>
      </c>
      <c r="T3015" s="13">
        <f t="shared" si="332"/>
        <v>413.7</v>
      </c>
      <c r="U3015" s="14" t="s">
        <v>349</v>
      </c>
      <c r="V3015" t="s">
        <v>9</v>
      </c>
      <c r="W3015" s="58">
        <v>7.1868999999999996</v>
      </c>
      <c r="X3015" s="79">
        <f t="shared" si="335"/>
        <v>420.19507715426687</v>
      </c>
    </row>
    <row r="3016" spans="1:24" x14ac:dyDescent="0.2">
      <c r="A3016" s="37" t="str">
        <f t="shared" si="333"/>
        <v>2025-6</v>
      </c>
      <c r="B3016" t="s">
        <v>6138</v>
      </c>
      <c r="C3016" s="23">
        <v>45828</v>
      </c>
      <c r="D3016" s="23">
        <v>45812</v>
      </c>
      <c r="E3016" t="s">
        <v>830</v>
      </c>
      <c r="F3016" t="s">
        <v>831</v>
      </c>
      <c r="G3016" s="22"/>
      <c r="H3016" t="s">
        <v>6490</v>
      </c>
      <c r="I3016" t="s">
        <v>5675</v>
      </c>
      <c r="J3016" t="s">
        <v>5818</v>
      </c>
      <c r="K3016" s="10" t="str">
        <f t="shared" si="329"/>
        <v>LID-</v>
      </c>
      <c r="L3016" t="s">
        <v>3479</v>
      </c>
      <c r="M3016" s="48">
        <v>827</v>
      </c>
      <c r="N3016" t="s">
        <v>1472</v>
      </c>
      <c r="O3016" t="s">
        <v>11</v>
      </c>
      <c r="P3016" s="50">
        <v>3</v>
      </c>
      <c r="Q3016" s="11">
        <f t="shared" si="334"/>
        <v>2481</v>
      </c>
      <c r="R3016" s="12">
        <f t="shared" si="330"/>
        <v>7.3003400000000003</v>
      </c>
      <c r="S3016" s="14">
        <f t="shared" si="331"/>
        <v>0.41089999999999999</v>
      </c>
      <c r="T3016" s="13">
        <f t="shared" si="332"/>
        <v>339.81</v>
      </c>
      <c r="U3016" s="14" t="s">
        <v>349</v>
      </c>
      <c r="V3016" t="s">
        <v>368</v>
      </c>
      <c r="W3016" s="58">
        <v>7.1868999999999996</v>
      </c>
      <c r="X3016" s="79">
        <f t="shared" si="335"/>
        <v>345.21142634515581</v>
      </c>
    </row>
    <row r="3017" spans="1:24" x14ac:dyDescent="0.2">
      <c r="A3017" s="37" t="str">
        <f t="shared" si="333"/>
        <v>2025-6</v>
      </c>
      <c r="B3017" t="s">
        <v>6138</v>
      </c>
      <c r="C3017" s="23">
        <v>45828</v>
      </c>
      <c r="D3017" s="23">
        <v>45812</v>
      </c>
      <c r="E3017" t="s">
        <v>830</v>
      </c>
      <c r="F3017" t="s">
        <v>831</v>
      </c>
      <c r="G3017" s="22"/>
      <c r="H3017" t="s">
        <v>6491</v>
      </c>
      <c r="I3017" t="s">
        <v>5675</v>
      </c>
      <c r="J3017" t="s">
        <v>5818</v>
      </c>
      <c r="K3017" s="10" t="str">
        <f t="shared" si="329"/>
        <v>LID-</v>
      </c>
      <c r="L3017" t="s">
        <v>3479</v>
      </c>
      <c r="M3017" s="48">
        <v>1200</v>
      </c>
      <c r="N3017" t="s">
        <v>1472</v>
      </c>
      <c r="O3017" t="s">
        <v>11</v>
      </c>
      <c r="P3017" s="50">
        <v>3</v>
      </c>
      <c r="Q3017" s="11">
        <f t="shared" si="334"/>
        <v>3600</v>
      </c>
      <c r="R3017" s="12">
        <f t="shared" si="330"/>
        <v>7.3003400000000003</v>
      </c>
      <c r="S3017" s="14">
        <f t="shared" si="331"/>
        <v>0.41089999999999999</v>
      </c>
      <c r="T3017" s="13">
        <f t="shared" si="332"/>
        <v>493.08</v>
      </c>
      <c r="U3017" s="14" t="s">
        <v>349</v>
      </c>
      <c r="V3017" t="s">
        <v>368</v>
      </c>
      <c r="W3017" s="58">
        <v>7.1868999999999996</v>
      </c>
      <c r="X3017" s="79">
        <f t="shared" si="335"/>
        <v>500.9113804282793</v>
      </c>
    </row>
    <row r="3018" spans="1:24" x14ac:dyDescent="0.2">
      <c r="A3018" s="37" t="str">
        <f t="shared" si="333"/>
        <v>2025-6</v>
      </c>
      <c r="B3018" t="s">
        <v>6139</v>
      </c>
      <c r="C3018" s="23">
        <v>45828</v>
      </c>
      <c r="D3018" s="23">
        <v>45797</v>
      </c>
      <c r="E3018" t="s">
        <v>709</v>
      </c>
      <c r="F3018" t="s">
        <v>710</v>
      </c>
      <c r="G3018" s="22"/>
      <c r="H3018" t="s">
        <v>6463</v>
      </c>
      <c r="I3018" t="s">
        <v>5676</v>
      </c>
      <c r="J3018" t="s">
        <v>5819</v>
      </c>
      <c r="K3018" s="10" t="str">
        <f t="shared" si="329"/>
        <v>SHDL</v>
      </c>
      <c r="L3018" t="s">
        <v>10</v>
      </c>
      <c r="M3018" s="48">
        <v>3050</v>
      </c>
      <c r="N3018" t="s">
        <v>1472</v>
      </c>
      <c r="O3018" t="s">
        <v>11</v>
      </c>
      <c r="P3018" s="50">
        <v>3.0099</v>
      </c>
      <c r="Q3018" s="11">
        <f t="shared" si="334"/>
        <v>9180.2000000000007</v>
      </c>
      <c r="R3018" s="12">
        <f t="shared" si="330"/>
        <v>7.3003400000000003</v>
      </c>
      <c r="S3018" s="14">
        <f t="shared" si="331"/>
        <v>0.4123</v>
      </c>
      <c r="T3018" s="13">
        <f t="shared" si="332"/>
        <v>1257.52</v>
      </c>
      <c r="U3018" s="14" t="s">
        <v>349</v>
      </c>
      <c r="V3018" t="s">
        <v>722</v>
      </c>
      <c r="W3018" s="58">
        <v>7.1868999999999996</v>
      </c>
      <c r="X3018" s="79">
        <f t="shared" si="335"/>
        <v>1277.3511527918854</v>
      </c>
    </row>
    <row r="3019" spans="1:24" x14ac:dyDescent="0.2">
      <c r="A3019" s="37" t="str">
        <f t="shared" si="333"/>
        <v>2025-6</v>
      </c>
      <c r="B3019" t="s">
        <v>6140</v>
      </c>
      <c r="C3019" s="23">
        <v>45818</v>
      </c>
      <c r="D3019" s="23">
        <v>45807</v>
      </c>
      <c r="E3019" t="s">
        <v>149</v>
      </c>
      <c r="F3019" t="s">
        <v>150</v>
      </c>
      <c r="G3019" s="22"/>
      <c r="H3019" t="s">
        <v>6492</v>
      </c>
      <c r="I3019" t="s">
        <v>5677</v>
      </c>
      <c r="J3019" t="s">
        <v>5820</v>
      </c>
      <c r="K3019" s="10" t="str">
        <f t="shared" si="329"/>
        <v>GLID</v>
      </c>
      <c r="L3019" t="s">
        <v>10</v>
      </c>
      <c r="M3019" s="48">
        <v>3050</v>
      </c>
      <c r="N3019" t="s">
        <v>1472</v>
      </c>
      <c r="O3019" t="s">
        <v>11</v>
      </c>
      <c r="P3019" s="50">
        <v>3.0203000000000002</v>
      </c>
      <c r="Q3019" s="11">
        <f t="shared" si="334"/>
        <v>9211.92</v>
      </c>
      <c r="R3019" s="12">
        <f t="shared" si="330"/>
        <v>7.3003400000000003</v>
      </c>
      <c r="S3019" s="14">
        <f t="shared" si="331"/>
        <v>0.41370000000000001</v>
      </c>
      <c r="T3019" s="13">
        <f t="shared" si="332"/>
        <v>1261.79</v>
      </c>
      <c r="U3019" s="14" t="s">
        <v>349</v>
      </c>
      <c r="V3019" t="s">
        <v>78</v>
      </c>
      <c r="W3019" s="58">
        <v>7.1868999999999996</v>
      </c>
      <c r="X3019" s="79">
        <f t="shared" si="335"/>
        <v>1281.764738621659</v>
      </c>
    </row>
    <row r="3020" spans="1:24" x14ac:dyDescent="0.2">
      <c r="A3020" s="37" t="str">
        <f t="shared" si="333"/>
        <v>2025-6</v>
      </c>
      <c r="B3020" t="s">
        <v>6141</v>
      </c>
      <c r="C3020" s="23">
        <v>45832</v>
      </c>
      <c r="D3020" s="23">
        <v>45818</v>
      </c>
      <c r="E3020" t="s">
        <v>569</v>
      </c>
      <c r="F3020" t="s">
        <v>570</v>
      </c>
      <c r="G3020" s="22"/>
      <c r="H3020" t="s">
        <v>6429</v>
      </c>
      <c r="I3020" t="s">
        <v>1519</v>
      </c>
      <c r="J3020" t="s">
        <v>1520</v>
      </c>
      <c r="K3020" s="10" t="str">
        <f t="shared" si="329"/>
        <v>ANYD</v>
      </c>
      <c r="L3020" t="s">
        <v>10</v>
      </c>
      <c r="M3020" s="48">
        <v>2050</v>
      </c>
      <c r="N3020" t="s">
        <v>1472</v>
      </c>
      <c r="O3020" t="s">
        <v>11</v>
      </c>
      <c r="P3020" s="50">
        <v>3.0379999999999998</v>
      </c>
      <c r="Q3020" s="11">
        <f t="shared" si="334"/>
        <v>6227.9</v>
      </c>
      <c r="R3020" s="12">
        <f t="shared" si="330"/>
        <v>7.3003400000000003</v>
      </c>
      <c r="S3020" s="14">
        <f t="shared" si="331"/>
        <v>0.41610000000000003</v>
      </c>
      <c r="T3020" s="13">
        <f t="shared" si="332"/>
        <v>853.01</v>
      </c>
      <c r="U3020" s="14" t="s">
        <v>349</v>
      </c>
      <c r="V3020" t="s">
        <v>36</v>
      </c>
      <c r="W3020" s="58">
        <v>7.1868999999999996</v>
      </c>
      <c r="X3020" s="79">
        <f t="shared" si="335"/>
        <v>866.5627739359112</v>
      </c>
    </row>
    <row r="3021" spans="1:24" x14ac:dyDescent="0.2">
      <c r="A3021" s="37" t="str">
        <f t="shared" si="333"/>
        <v>2025-6</v>
      </c>
      <c r="B3021" t="s">
        <v>6142</v>
      </c>
      <c r="C3021" s="23">
        <v>45820</v>
      </c>
      <c r="D3021" s="23">
        <v>45818</v>
      </c>
      <c r="E3021" t="s">
        <v>5</v>
      </c>
      <c r="F3021" t="s">
        <v>6</v>
      </c>
      <c r="G3021" s="22"/>
      <c r="H3021" t="s">
        <v>6471</v>
      </c>
      <c r="I3021" t="s">
        <v>5678</v>
      </c>
      <c r="J3021" t="s">
        <v>5821</v>
      </c>
      <c r="K3021" s="10" t="str">
        <f t="shared" si="329"/>
        <v>BOX-</v>
      </c>
      <c r="L3021" t="s">
        <v>10</v>
      </c>
      <c r="M3021" s="48">
        <v>1010</v>
      </c>
      <c r="N3021" t="s">
        <v>1472</v>
      </c>
      <c r="O3021" t="s">
        <v>11</v>
      </c>
      <c r="P3021" s="50">
        <v>3.04</v>
      </c>
      <c r="Q3021" s="11">
        <f t="shared" si="334"/>
        <v>3070.4</v>
      </c>
      <c r="R3021" s="12">
        <f t="shared" si="330"/>
        <v>7.3003400000000003</v>
      </c>
      <c r="S3021" s="14">
        <f t="shared" si="331"/>
        <v>0.41639999999999999</v>
      </c>
      <c r="T3021" s="13">
        <f t="shared" si="332"/>
        <v>420.56</v>
      </c>
      <c r="U3021" s="14" t="s">
        <v>349</v>
      </c>
      <c r="V3021" t="s">
        <v>1</v>
      </c>
      <c r="W3021" s="58">
        <v>7.1868999999999996</v>
      </c>
      <c r="X3021" s="79">
        <f t="shared" si="335"/>
        <v>427.22175068527463</v>
      </c>
    </row>
    <row r="3022" spans="1:24" x14ac:dyDescent="0.2">
      <c r="A3022" s="37" t="str">
        <f t="shared" si="333"/>
        <v>2025-6</v>
      </c>
      <c r="B3022" t="s">
        <v>6143</v>
      </c>
      <c r="C3022" s="23">
        <v>45828</v>
      </c>
      <c r="D3022" s="23">
        <v>45821</v>
      </c>
      <c r="E3022" t="s">
        <v>709</v>
      </c>
      <c r="F3022" t="s">
        <v>710</v>
      </c>
      <c r="G3022" s="22"/>
      <c r="H3022" t="s">
        <v>6463</v>
      </c>
      <c r="I3022" t="s">
        <v>5676</v>
      </c>
      <c r="J3022" t="s">
        <v>5819</v>
      </c>
      <c r="K3022" s="10" t="str">
        <f t="shared" si="329"/>
        <v>SHDL</v>
      </c>
      <c r="L3022" t="s">
        <v>10</v>
      </c>
      <c r="M3022" s="48">
        <v>1050</v>
      </c>
      <c r="N3022" t="s">
        <v>1472</v>
      </c>
      <c r="O3022" t="s">
        <v>11</v>
      </c>
      <c r="P3022" s="50">
        <v>3.0712999999999999</v>
      </c>
      <c r="Q3022" s="11">
        <f t="shared" si="334"/>
        <v>3224.87</v>
      </c>
      <c r="R3022" s="12">
        <f t="shared" si="330"/>
        <v>7.3003400000000003</v>
      </c>
      <c r="S3022" s="14">
        <f t="shared" si="331"/>
        <v>0.42070000000000002</v>
      </c>
      <c r="T3022" s="13">
        <f t="shared" si="332"/>
        <v>441.74</v>
      </c>
      <c r="U3022" s="14" t="s">
        <v>349</v>
      </c>
      <c r="V3022" t="s">
        <v>722</v>
      </c>
      <c r="W3022" s="58">
        <v>7.1868999999999996</v>
      </c>
      <c r="X3022" s="79">
        <f t="shared" si="335"/>
        <v>448.71432745690078</v>
      </c>
    </row>
    <row r="3023" spans="1:24" x14ac:dyDescent="0.2">
      <c r="A3023" s="37" t="str">
        <f t="shared" si="333"/>
        <v>2025-6</v>
      </c>
      <c r="B3023" t="s">
        <v>6144</v>
      </c>
      <c r="C3023" s="23">
        <v>45831</v>
      </c>
      <c r="D3023" s="23">
        <v>45814</v>
      </c>
      <c r="E3023" t="s">
        <v>1006</v>
      </c>
      <c r="F3023" t="s">
        <v>1007</v>
      </c>
      <c r="G3023" s="22"/>
      <c r="H3023" t="s">
        <v>6489</v>
      </c>
      <c r="I3023" t="s">
        <v>3672</v>
      </c>
      <c r="J3023" t="s">
        <v>3673</v>
      </c>
      <c r="K3023" s="10" t="str">
        <f t="shared" si="329"/>
        <v>ALM-</v>
      </c>
      <c r="L3023" t="s">
        <v>98</v>
      </c>
      <c r="M3023" s="48">
        <v>754</v>
      </c>
      <c r="N3023" t="s">
        <v>186</v>
      </c>
      <c r="O3023" t="s">
        <v>11</v>
      </c>
      <c r="P3023" s="50">
        <v>3.0973000000000002</v>
      </c>
      <c r="Q3023" s="11">
        <f t="shared" si="334"/>
        <v>2335.36</v>
      </c>
      <c r="R3023" s="12">
        <f t="shared" si="330"/>
        <v>7.3003400000000003</v>
      </c>
      <c r="S3023" s="14">
        <f t="shared" si="331"/>
        <v>0.42430000000000001</v>
      </c>
      <c r="T3023" s="13">
        <f t="shared" si="332"/>
        <v>319.92</v>
      </c>
      <c r="U3023" s="14" t="s">
        <v>349</v>
      </c>
      <c r="V3023" t="s">
        <v>191</v>
      </c>
      <c r="W3023" s="58">
        <v>7.1868999999999996</v>
      </c>
      <c r="X3023" s="79">
        <f t="shared" si="335"/>
        <v>324.94736256244005</v>
      </c>
    </row>
    <row r="3024" spans="1:24" x14ac:dyDescent="0.2">
      <c r="A3024" s="37" t="str">
        <f t="shared" si="333"/>
        <v>2025-6</v>
      </c>
      <c r="B3024" t="s">
        <v>6145</v>
      </c>
      <c r="C3024" s="23">
        <v>45831</v>
      </c>
      <c r="D3024" s="23">
        <v>45814</v>
      </c>
      <c r="E3024" t="s">
        <v>1006</v>
      </c>
      <c r="F3024" t="s">
        <v>1007</v>
      </c>
      <c r="G3024" s="22"/>
      <c r="H3024" t="s">
        <v>6489</v>
      </c>
      <c r="I3024" t="s">
        <v>1013</v>
      </c>
      <c r="J3024" t="s">
        <v>1014</v>
      </c>
      <c r="K3024" s="10" t="str">
        <f t="shared" si="329"/>
        <v>ALM-</v>
      </c>
      <c r="L3024" t="s">
        <v>98</v>
      </c>
      <c r="M3024" s="48">
        <v>1046</v>
      </c>
      <c r="N3024" t="s">
        <v>186</v>
      </c>
      <c r="O3024" t="s">
        <v>11</v>
      </c>
      <c r="P3024" s="50">
        <v>3.0973000000000002</v>
      </c>
      <c r="Q3024" s="11">
        <f t="shared" si="334"/>
        <v>3239.78</v>
      </c>
      <c r="R3024" s="12">
        <f t="shared" si="330"/>
        <v>7.3003400000000003</v>
      </c>
      <c r="S3024" s="14">
        <f t="shared" si="331"/>
        <v>0.42430000000000001</v>
      </c>
      <c r="T3024" s="13">
        <f t="shared" si="332"/>
        <v>443.82</v>
      </c>
      <c r="U3024" s="14" t="s">
        <v>349</v>
      </c>
      <c r="V3024" t="s">
        <v>191</v>
      </c>
      <c r="W3024" s="58">
        <v>7.1868999999999996</v>
      </c>
      <c r="X3024" s="79">
        <f t="shared" si="335"/>
        <v>450.78904673781472</v>
      </c>
    </row>
    <row r="3025" spans="1:24" x14ac:dyDescent="0.2">
      <c r="A3025" s="37" t="str">
        <f t="shared" si="333"/>
        <v>2025-6</v>
      </c>
      <c r="B3025" t="s">
        <v>6146</v>
      </c>
      <c r="C3025" s="23">
        <v>45821</v>
      </c>
      <c r="D3025" s="23">
        <v>45807</v>
      </c>
      <c r="E3025" t="s">
        <v>569</v>
      </c>
      <c r="F3025" t="s">
        <v>570</v>
      </c>
      <c r="G3025" s="22"/>
      <c r="H3025" t="s">
        <v>6451</v>
      </c>
      <c r="I3025" t="s">
        <v>1519</v>
      </c>
      <c r="J3025" t="s">
        <v>1520</v>
      </c>
      <c r="K3025" s="10" t="str">
        <f t="shared" si="329"/>
        <v>ANYD</v>
      </c>
      <c r="L3025" t="s">
        <v>10</v>
      </c>
      <c r="M3025" s="48">
        <v>1050</v>
      </c>
      <c r="N3025" t="s">
        <v>1472</v>
      </c>
      <c r="O3025" t="s">
        <v>11</v>
      </c>
      <c r="P3025" s="50">
        <v>3.1</v>
      </c>
      <c r="Q3025" s="11">
        <f t="shared" si="334"/>
        <v>3255</v>
      </c>
      <c r="R3025" s="12">
        <f t="shared" si="330"/>
        <v>7.3003400000000003</v>
      </c>
      <c r="S3025" s="14">
        <f t="shared" si="331"/>
        <v>0.42459999999999998</v>
      </c>
      <c r="T3025" s="13">
        <f t="shared" si="332"/>
        <v>445.83</v>
      </c>
      <c r="U3025" s="14" t="s">
        <v>349</v>
      </c>
      <c r="V3025" t="s">
        <v>36</v>
      </c>
      <c r="W3025" s="58">
        <v>7.1868999999999996</v>
      </c>
      <c r="X3025" s="79">
        <f t="shared" si="335"/>
        <v>452.90737313723588</v>
      </c>
    </row>
    <row r="3026" spans="1:24" x14ac:dyDescent="0.2">
      <c r="A3026" s="37" t="str">
        <f t="shared" si="333"/>
        <v>2025-6</v>
      </c>
      <c r="B3026" t="s">
        <v>6147</v>
      </c>
      <c r="C3026" s="23">
        <v>45834</v>
      </c>
      <c r="D3026" s="23">
        <v>45805</v>
      </c>
      <c r="E3026" t="s">
        <v>149</v>
      </c>
      <c r="F3026" t="s">
        <v>150</v>
      </c>
      <c r="G3026" s="22"/>
      <c r="H3026" t="s">
        <v>6493</v>
      </c>
      <c r="I3026" t="s">
        <v>3091</v>
      </c>
      <c r="J3026" t="s">
        <v>3307</v>
      </c>
      <c r="K3026" s="10" t="str">
        <f t="shared" si="329"/>
        <v>GLID</v>
      </c>
      <c r="L3026" t="s">
        <v>10</v>
      </c>
      <c r="M3026" s="48">
        <v>2020</v>
      </c>
      <c r="N3026" t="s">
        <v>1472</v>
      </c>
      <c r="O3026" t="s">
        <v>11</v>
      </c>
      <c r="P3026" s="50">
        <v>3.1193</v>
      </c>
      <c r="Q3026" s="11">
        <f t="shared" si="334"/>
        <v>6300.99</v>
      </c>
      <c r="R3026" s="12">
        <f t="shared" si="330"/>
        <v>7.3003400000000003</v>
      </c>
      <c r="S3026" s="14">
        <f t="shared" si="331"/>
        <v>0.42730000000000001</v>
      </c>
      <c r="T3026" s="13">
        <f t="shared" si="332"/>
        <v>863.15</v>
      </c>
      <c r="U3026" s="14" t="s">
        <v>349</v>
      </c>
      <c r="V3026" t="s">
        <v>78</v>
      </c>
      <c r="W3026" s="58">
        <v>7.1868999999999996</v>
      </c>
      <c r="X3026" s="79">
        <f t="shared" si="335"/>
        <v>876.73210981090597</v>
      </c>
    </row>
    <row r="3027" spans="1:24" x14ac:dyDescent="0.2">
      <c r="A3027" s="37" t="str">
        <f t="shared" si="333"/>
        <v>2025-6</v>
      </c>
      <c r="B3027" t="s">
        <v>6148</v>
      </c>
      <c r="C3027" s="23">
        <v>45812</v>
      </c>
      <c r="D3027" s="23">
        <v>45791</v>
      </c>
      <c r="E3027" t="s">
        <v>187</v>
      </c>
      <c r="F3027" t="s">
        <v>188</v>
      </c>
      <c r="G3027" s="22"/>
      <c r="H3027" t="s">
        <v>6494</v>
      </c>
      <c r="I3027" t="s">
        <v>205</v>
      </c>
      <c r="J3027" t="s">
        <v>206</v>
      </c>
      <c r="K3027" s="10" t="str">
        <f t="shared" si="329"/>
        <v>ALM-</v>
      </c>
      <c r="L3027" t="s">
        <v>98</v>
      </c>
      <c r="M3027" s="48">
        <v>200</v>
      </c>
      <c r="N3027" t="s">
        <v>186</v>
      </c>
      <c r="O3027" t="s">
        <v>11</v>
      </c>
      <c r="P3027" s="50">
        <v>3.1415999999999999</v>
      </c>
      <c r="Q3027" s="11">
        <f t="shared" si="334"/>
        <v>628.32000000000005</v>
      </c>
      <c r="R3027" s="12">
        <f t="shared" si="330"/>
        <v>7.3003400000000003</v>
      </c>
      <c r="S3027" s="14">
        <f t="shared" si="331"/>
        <v>0.43030000000000002</v>
      </c>
      <c r="T3027" s="13">
        <f t="shared" si="332"/>
        <v>86.06</v>
      </c>
      <c r="U3027" s="14" t="s">
        <v>349</v>
      </c>
      <c r="V3027" t="s">
        <v>191</v>
      </c>
      <c r="W3027" s="58">
        <v>7.1868999999999996</v>
      </c>
      <c r="X3027" s="79">
        <f t="shared" si="335"/>
        <v>87.425732930749007</v>
      </c>
    </row>
    <row r="3028" spans="1:24" x14ac:dyDescent="0.2">
      <c r="A3028" s="37" t="str">
        <f t="shared" si="333"/>
        <v>2025-6</v>
      </c>
      <c r="B3028" t="s">
        <v>6149</v>
      </c>
      <c r="C3028" s="23">
        <v>45812</v>
      </c>
      <c r="D3028" s="23">
        <v>45791</v>
      </c>
      <c r="E3028" t="s">
        <v>187</v>
      </c>
      <c r="F3028" t="s">
        <v>188</v>
      </c>
      <c r="G3028" s="22"/>
      <c r="H3028" t="s">
        <v>6494</v>
      </c>
      <c r="I3028" t="s">
        <v>208</v>
      </c>
      <c r="J3028" t="s">
        <v>209</v>
      </c>
      <c r="K3028" s="10" t="str">
        <f t="shared" si="329"/>
        <v>ALM-</v>
      </c>
      <c r="L3028" t="s">
        <v>98</v>
      </c>
      <c r="M3028" s="48">
        <v>50</v>
      </c>
      <c r="N3028" t="s">
        <v>186</v>
      </c>
      <c r="O3028" t="s">
        <v>11</v>
      </c>
      <c r="P3028" s="50">
        <v>3.1415999999999999</v>
      </c>
      <c r="Q3028" s="11">
        <f t="shared" si="334"/>
        <v>157.08000000000001</v>
      </c>
      <c r="R3028" s="12">
        <f t="shared" si="330"/>
        <v>7.3003400000000003</v>
      </c>
      <c r="S3028" s="14">
        <f t="shared" si="331"/>
        <v>0.43030000000000002</v>
      </c>
      <c r="T3028" s="13">
        <f t="shared" si="332"/>
        <v>21.52</v>
      </c>
      <c r="U3028" s="14" t="s">
        <v>349</v>
      </c>
      <c r="V3028" t="s">
        <v>191</v>
      </c>
      <c r="W3028" s="58">
        <v>7.1868999999999996</v>
      </c>
      <c r="X3028" s="79">
        <f t="shared" si="335"/>
        <v>21.856433232687252</v>
      </c>
    </row>
    <row r="3029" spans="1:24" x14ac:dyDescent="0.2">
      <c r="A3029" s="37" t="str">
        <f t="shared" si="333"/>
        <v>2025-6</v>
      </c>
      <c r="B3029" t="s">
        <v>6150</v>
      </c>
      <c r="C3029" s="23">
        <v>45812</v>
      </c>
      <c r="D3029" s="23">
        <v>45791</v>
      </c>
      <c r="E3029" t="s">
        <v>187</v>
      </c>
      <c r="F3029" t="s">
        <v>188</v>
      </c>
      <c r="G3029" s="22"/>
      <c r="H3029" t="s">
        <v>6494</v>
      </c>
      <c r="I3029" t="s">
        <v>211</v>
      </c>
      <c r="J3029" t="s">
        <v>212</v>
      </c>
      <c r="K3029" s="10" t="str">
        <f t="shared" ref="K3029:K3092" si="336">+LEFT(V3029,4)</f>
        <v>ALM-</v>
      </c>
      <c r="L3029" t="s">
        <v>98</v>
      </c>
      <c r="M3029" s="48">
        <v>50</v>
      </c>
      <c r="N3029" t="s">
        <v>186</v>
      </c>
      <c r="O3029" t="s">
        <v>11</v>
      </c>
      <c r="P3029" s="50">
        <v>3.1415999999999999</v>
      </c>
      <c r="Q3029" s="11">
        <f t="shared" si="334"/>
        <v>157.08000000000001</v>
      </c>
      <c r="R3029" s="12">
        <f t="shared" ref="R3029:R3092" si="337">IF(O3029="HKD",7.8,IF(O3029="CNY",7.30034,1))</f>
        <v>7.3003400000000003</v>
      </c>
      <c r="S3029" s="14">
        <f t="shared" ref="S3029:S3092" si="338">+ROUND(P3029/R3029,4)</f>
        <v>0.43030000000000002</v>
      </c>
      <c r="T3029" s="13">
        <f t="shared" ref="T3029:T3092" si="339">ROUND(S3029*M3029,2)</f>
        <v>21.52</v>
      </c>
      <c r="U3029" s="14" t="s">
        <v>349</v>
      </c>
      <c r="V3029" t="s">
        <v>191</v>
      </c>
      <c r="W3029" s="58">
        <v>7.1868999999999996</v>
      </c>
      <c r="X3029" s="79">
        <f t="shared" si="335"/>
        <v>21.856433232687252</v>
      </c>
    </row>
    <row r="3030" spans="1:24" x14ac:dyDescent="0.2">
      <c r="A3030" s="37" t="str">
        <f t="shared" si="333"/>
        <v>2025-6</v>
      </c>
      <c r="B3030" t="s">
        <v>6151</v>
      </c>
      <c r="C3030" s="23">
        <v>45812</v>
      </c>
      <c r="D3030" s="23">
        <v>45791</v>
      </c>
      <c r="E3030" t="s">
        <v>187</v>
      </c>
      <c r="F3030" t="s">
        <v>188</v>
      </c>
      <c r="G3030" s="22"/>
      <c r="H3030" t="s">
        <v>6494</v>
      </c>
      <c r="I3030" t="s">
        <v>202</v>
      </c>
      <c r="J3030" t="s">
        <v>203</v>
      </c>
      <c r="K3030" s="10" t="str">
        <f t="shared" si="336"/>
        <v>ALM-</v>
      </c>
      <c r="L3030" t="s">
        <v>98</v>
      </c>
      <c r="M3030" s="48">
        <v>70</v>
      </c>
      <c r="N3030" t="s">
        <v>186</v>
      </c>
      <c r="O3030" t="s">
        <v>11</v>
      </c>
      <c r="P3030" s="50">
        <v>3.1415999999999999</v>
      </c>
      <c r="Q3030" s="11">
        <f t="shared" si="334"/>
        <v>219.91</v>
      </c>
      <c r="R3030" s="12">
        <f t="shared" si="337"/>
        <v>7.3003400000000003</v>
      </c>
      <c r="S3030" s="14">
        <f t="shared" si="338"/>
        <v>0.43030000000000002</v>
      </c>
      <c r="T3030" s="13">
        <f t="shared" si="339"/>
        <v>30.12</v>
      </c>
      <c r="U3030" s="14" t="s">
        <v>349</v>
      </c>
      <c r="V3030" t="s">
        <v>191</v>
      </c>
      <c r="W3030" s="58">
        <v>7.1868999999999996</v>
      </c>
      <c r="X3030" s="79">
        <f t="shared" si="335"/>
        <v>30.59900652576215</v>
      </c>
    </row>
    <row r="3031" spans="1:24" x14ac:dyDescent="0.2">
      <c r="A3031" s="37" t="str">
        <f t="shared" si="333"/>
        <v>2025-6</v>
      </c>
      <c r="B3031" t="s">
        <v>6152</v>
      </c>
      <c r="C3031" s="23">
        <v>45812</v>
      </c>
      <c r="D3031" s="23">
        <v>45796</v>
      </c>
      <c r="E3031" t="s">
        <v>187</v>
      </c>
      <c r="F3031" t="s">
        <v>188</v>
      </c>
      <c r="G3031" s="22"/>
      <c r="H3031" t="s">
        <v>6494</v>
      </c>
      <c r="I3031" t="s">
        <v>1715</v>
      </c>
      <c r="J3031" t="s">
        <v>1214</v>
      </c>
      <c r="K3031" s="10" t="str">
        <f t="shared" si="336"/>
        <v>ALM-</v>
      </c>
      <c r="L3031" t="s">
        <v>98</v>
      </c>
      <c r="M3031" s="48">
        <v>520</v>
      </c>
      <c r="N3031" t="s">
        <v>186</v>
      </c>
      <c r="O3031" t="s">
        <v>11</v>
      </c>
      <c r="P3031" s="50">
        <v>3.1415999999999999</v>
      </c>
      <c r="Q3031" s="11">
        <f t="shared" si="334"/>
        <v>1633.63</v>
      </c>
      <c r="R3031" s="12">
        <f t="shared" si="337"/>
        <v>7.3003400000000003</v>
      </c>
      <c r="S3031" s="14">
        <f t="shared" si="338"/>
        <v>0.43030000000000002</v>
      </c>
      <c r="T3031" s="13">
        <f t="shared" si="339"/>
        <v>223.76</v>
      </c>
      <c r="U3031" s="14" t="s">
        <v>349</v>
      </c>
      <c r="V3031" t="s">
        <v>191</v>
      </c>
      <c r="W3031" s="58">
        <v>7.1868999999999996</v>
      </c>
      <c r="X3031" s="79">
        <f t="shared" si="335"/>
        <v>227.3069056199474</v>
      </c>
    </row>
    <row r="3032" spans="1:24" x14ac:dyDescent="0.2">
      <c r="A3032" s="37" t="str">
        <f t="shared" si="333"/>
        <v>2025-6</v>
      </c>
      <c r="B3032" t="s">
        <v>6153</v>
      </c>
      <c r="C3032" s="23">
        <v>45812</v>
      </c>
      <c r="D3032" s="23">
        <v>45796</v>
      </c>
      <c r="E3032" t="s">
        <v>187</v>
      </c>
      <c r="F3032" t="s">
        <v>188</v>
      </c>
      <c r="G3032" s="22"/>
      <c r="H3032" t="s">
        <v>6494</v>
      </c>
      <c r="I3032" t="s">
        <v>1210</v>
      </c>
      <c r="J3032" t="s">
        <v>1211</v>
      </c>
      <c r="K3032" s="10" t="str">
        <f t="shared" si="336"/>
        <v>ALM-</v>
      </c>
      <c r="L3032" t="s">
        <v>98</v>
      </c>
      <c r="M3032" s="48">
        <v>550</v>
      </c>
      <c r="N3032" t="s">
        <v>186</v>
      </c>
      <c r="O3032" t="s">
        <v>11</v>
      </c>
      <c r="P3032" s="50">
        <v>3.1415999999999999</v>
      </c>
      <c r="Q3032" s="11">
        <f t="shared" si="334"/>
        <v>1727.88</v>
      </c>
      <c r="R3032" s="12">
        <f t="shared" si="337"/>
        <v>7.3003400000000003</v>
      </c>
      <c r="S3032" s="14">
        <f t="shared" si="338"/>
        <v>0.43030000000000002</v>
      </c>
      <c r="T3032" s="13">
        <f t="shared" si="339"/>
        <v>236.67</v>
      </c>
      <c r="U3032" s="14" t="s">
        <v>349</v>
      </c>
      <c r="V3032" t="s">
        <v>191</v>
      </c>
      <c r="W3032" s="58">
        <v>7.1868999999999996</v>
      </c>
      <c r="X3032" s="79">
        <f t="shared" si="335"/>
        <v>240.42076555955975</v>
      </c>
    </row>
    <row r="3033" spans="1:24" x14ac:dyDescent="0.2">
      <c r="A3033" s="37" t="str">
        <f t="shared" si="333"/>
        <v>2025-6</v>
      </c>
      <c r="B3033" t="s">
        <v>6154</v>
      </c>
      <c r="C3033" s="23">
        <v>45812</v>
      </c>
      <c r="D3033" s="23">
        <v>45800</v>
      </c>
      <c r="E3033" t="s">
        <v>187</v>
      </c>
      <c r="F3033" t="s">
        <v>188</v>
      </c>
      <c r="G3033" s="22"/>
      <c r="H3033" t="s">
        <v>6494</v>
      </c>
      <c r="I3033" t="s">
        <v>211</v>
      </c>
      <c r="J3033" t="s">
        <v>212</v>
      </c>
      <c r="K3033" s="10" t="str">
        <f t="shared" si="336"/>
        <v>ALM-</v>
      </c>
      <c r="L3033" t="s">
        <v>98</v>
      </c>
      <c r="M3033" s="48">
        <v>100</v>
      </c>
      <c r="N3033" t="s">
        <v>186</v>
      </c>
      <c r="O3033" t="s">
        <v>11</v>
      </c>
      <c r="P3033" s="50">
        <v>3.1415999999999999</v>
      </c>
      <c r="Q3033" s="11">
        <f t="shared" si="334"/>
        <v>314.16000000000003</v>
      </c>
      <c r="R3033" s="12">
        <f t="shared" si="337"/>
        <v>7.3003400000000003</v>
      </c>
      <c r="S3033" s="14">
        <f t="shared" si="338"/>
        <v>0.43030000000000002</v>
      </c>
      <c r="T3033" s="13">
        <f t="shared" si="339"/>
        <v>43.03</v>
      </c>
      <c r="U3033" s="14" t="s">
        <v>349</v>
      </c>
      <c r="V3033" t="s">
        <v>191</v>
      </c>
      <c r="W3033" s="58">
        <v>7.1868999999999996</v>
      </c>
      <c r="X3033" s="79">
        <f t="shared" si="335"/>
        <v>43.712866465374503</v>
      </c>
    </row>
    <row r="3034" spans="1:24" x14ac:dyDescent="0.2">
      <c r="A3034" s="37" t="str">
        <f t="shared" si="333"/>
        <v>2025-6</v>
      </c>
      <c r="B3034" t="s">
        <v>6155</v>
      </c>
      <c r="C3034" s="23">
        <v>45812</v>
      </c>
      <c r="D3034" s="23">
        <v>45800</v>
      </c>
      <c r="E3034" t="s">
        <v>187</v>
      </c>
      <c r="F3034" t="s">
        <v>188</v>
      </c>
      <c r="G3034" s="22"/>
      <c r="H3034" t="s">
        <v>6494</v>
      </c>
      <c r="I3034" t="s">
        <v>1217</v>
      </c>
      <c r="J3034" t="s">
        <v>1218</v>
      </c>
      <c r="K3034" s="10" t="str">
        <f t="shared" si="336"/>
        <v>ALM-</v>
      </c>
      <c r="L3034" t="s">
        <v>98</v>
      </c>
      <c r="M3034" s="48">
        <v>750</v>
      </c>
      <c r="N3034" t="s">
        <v>186</v>
      </c>
      <c r="O3034" t="s">
        <v>11</v>
      </c>
      <c r="P3034" s="50">
        <v>3.1415999999999999</v>
      </c>
      <c r="Q3034" s="11">
        <f t="shared" si="334"/>
        <v>2356.1999999999998</v>
      </c>
      <c r="R3034" s="12">
        <f t="shared" si="337"/>
        <v>7.3003400000000003</v>
      </c>
      <c r="S3034" s="14">
        <f t="shared" si="338"/>
        <v>0.43030000000000002</v>
      </c>
      <c r="T3034" s="13">
        <f t="shared" si="339"/>
        <v>322.73</v>
      </c>
      <c r="U3034" s="14" t="s">
        <v>349</v>
      </c>
      <c r="V3034" t="s">
        <v>191</v>
      </c>
      <c r="W3034" s="58">
        <v>7.1868999999999996</v>
      </c>
      <c r="X3034" s="79">
        <f t="shared" si="335"/>
        <v>327.84649849030876</v>
      </c>
    </row>
    <row r="3035" spans="1:24" x14ac:dyDescent="0.2">
      <c r="A3035" s="37" t="str">
        <f t="shared" si="333"/>
        <v>2025-6</v>
      </c>
      <c r="B3035" t="s">
        <v>6156</v>
      </c>
      <c r="C3035" s="23">
        <v>45812</v>
      </c>
      <c r="D3035" s="23">
        <v>45800</v>
      </c>
      <c r="E3035" t="s">
        <v>187</v>
      </c>
      <c r="F3035" t="s">
        <v>188</v>
      </c>
      <c r="G3035" s="22"/>
      <c r="H3035" t="s">
        <v>6494</v>
      </c>
      <c r="I3035" t="s">
        <v>1210</v>
      </c>
      <c r="J3035" t="s">
        <v>1211</v>
      </c>
      <c r="K3035" s="10" t="str">
        <f t="shared" si="336"/>
        <v>ALM-</v>
      </c>
      <c r="L3035" t="s">
        <v>98</v>
      </c>
      <c r="M3035" s="48">
        <v>500</v>
      </c>
      <c r="N3035" t="s">
        <v>186</v>
      </c>
      <c r="O3035" t="s">
        <v>11</v>
      </c>
      <c r="P3035" s="50">
        <v>3.1415999999999999</v>
      </c>
      <c r="Q3035" s="11">
        <f t="shared" si="334"/>
        <v>1570.8</v>
      </c>
      <c r="R3035" s="12">
        <f t="shared" si="337"/>
        <v>7.3003400000000003</v>
      </c>
      <c r="S3035" s="14">
        <f t="shared" si="338"/>
        <v>0.43030000000000002</v>
      </c>
      <c r="T3035" s="13">
        <f t="shared" si="339"/>
        <v>215.15</v>
      </c>
      <c r="U3035" s="14" t="s">
        <v>349</v>
      </c>
      <c r="V3035" t="s">
        <v>191</v>
      </c>
      <c r="W3035" s="58">
        <v>7.1868999999999996</v>
      </c>
      <c r="X3035" s="79">
        <f t="shared" si="335"/>
        <v>218.56433232687249</v>
      </c>
    </row>
    <row r="3036" spans="1:24" x14ac:dyDescent="0.2">
      <c r="A3036" s="37" t="str">
        <f t="shared" si="333"/>
        <v>2025-6</v>
      </c>
      <c r="B3036" t="s">
        <v>6157</v>
      </c>
      <c r="C3036" s="23">
        <v>45835</v>
      </c>
      <c r="D3036" s="23">
        <v>45806</v>
      </c>
      <c r="E3036" t="s">
        <v>187</v>
      </c>
      <c r="F3036" t="s">
        <v>188</v>
      </c>
      <c r="G3036" s="22"/>
      <c r="H3036" t="s">
        <v>6495</v>
      </c>
      <c r="I3036" t="s">
        <v>217</v>
      </c>
      <c r="J3036" t="s">
        <v>218</v>
      </c>
      <c r="K3036" s="10" t="str">
        <f t="shared" si="336"/>
        <v>ALM-</v>
      </c>
      <c r="L3036" t="s">
        <v>98</v>
      </c>
      <c r="M3036" s="48">
        <v>530</v>
      </c>
      <c r="N3036" t="s">
        <v>186</v>
      </c>
      <c r="O3036" t="s">
        <v>11</v>
      </c>
      <c r="P3036" s="50">
        <v>3.1415999999999999</v>
      </c>
      <c r="Q3036" s="11">
        <f t="shared" si="334"/>
        <v>1665.05</v>
      </c>
      <c r="R3036" s="12">
        <f t="shared" si="337"/>
        <v>7.3003400000000003</v>
      </c>
      <c r="S3036" s="14">
        <f t="shared" si="338"/>
        <v>0.43030000000000002</v>
      </c>
      <c r="T3036" s="13">
        <f t="shared" si="339"/>
        <v>228.06</v>
      </c>
      <c r="U3036" s="14" t="s">
        <v>349</v>
      </c>
      <c r="V3036" t="s">
        <v>191</v>
      </c>
      <c r="W3036" s="58">
        <v>7.1868999999999996</v>
      </c>
      <c r="X3036" s="79">
        <f t="shared" si="335"/>
        <v>231.67819226648484</v>
      </c>
    </row>
    <row r="3037" spans="1:24" x14ac:dyDescent="0.2">
      <c r="A3037" s="37" t="str">
        <f t="shared" si="333"/>
        <v>2025-6</v>
      </c>
      <c r="B3037" t="s">
        <v>6158</v>
      </c>
      <c r="C3037" s="23">
        <v>45824</v>
      </c>
      <c r="D3037" s="23">
        <v>45806</v>
      </c>
      <c r="E3037" t="s">
        <v>187</v>
      </c>
      <c r="F3037" t="s">
        <v>188</v>
      </c>
      <c r="G3037" s="22"/>
      <c r="H3037" t="s">
        <v>6496</v>
      </c>
      <c r="I3037" t="s">
        <v>1715</v>
      </c>
      <c r="J3037" t="s">
        <v>1214</v>
      </c>
      <c r="K3037" s="10" t="str">
        <f t="shared" si="336"/>
        <v>ALM-</v>
      </c>
      <c r="L3037" t="s">
        <v>98</v>
      </c>
      <c r="M3037" s="48">
        <v>300</v>
      </c>
      <c r="N3037" t="s">
        <v>186</v>
      </c>
      <c r="O3037" t="s">
        <v>11</v>
      </c>
      <c r="P3037" s="50">
        <v>3.1415999999999999</v>
      </c>
      <c r="Q3037" s="11">
        <f t="shared" si="334"/>
        <v>942.48</v>
      </c>
      <c r="R3037" s="12">
        <f t="shared" si="337"/>
        <v>7.3003400000000003</v>
      </c>
      <c r="S3037" s="14">
        <f t="shared" si="338"/>
        <v>0.43030000000000002</v>
      </c>
      <c r="T3037" s="13">
        <f t="shared" si="339"/>
        <v>129.09</v>
      </c>
      <c r="U3037" s="14" t="s">
        <v>349</v>
      </c>
      <c r="V3037" t="s">
        <v>191</v>
      </c>
      <c r="W3037" s="58">
        <v>7.1868999999999996</v>
      </c>
      <c r="X3037" s="79">
        <f t="shared" si="335"/>
        <v>131.13859939612351</v>
      </c>
    </row>
    <row r="3038" spans="1:24" x14ac:dyDescent="0.2">
      <c r="A3038" s="37" t="str">
        <f t="shared" si="333"/>
        <v>2025-6</v>
      </c>
      <c r="B3038" t="s">
        <v>6159</v>
      </c>
      <c r="C3038" s="23">
        <v>45824</v>
      </c>
      <c r="D3038" s="23">
        <v>45806</v>
      </c>
      <c r="E3038" t="s">
        <v>187</v>
      </c>
      <c r="F3038" t="s">
        <v>188</v>
      </c>
      <c r="G3038" s="22"/>
      <c r="H3038" t="s">
        <v>6496</v>
      </c>
      <c r="I3038" t="s">
        <v>211</v>
      </c>
      <c r="J3038" t="s">
        <v>212</v>
      </c>
      <c r="K3038" s="10" t="str">
        <f t="shared" si="336"/>
        <v>ALM-</v>
      </c>
      <c r="L3038" t="s">
        <v>98</v>
      </c>
      <c r="M3038" s="48">
        <v>330</v>
      </c>
      <c r="N3038" t="s">
        <v>186</v>
      </c>
      <c r="O3038" t="s">
        <v>11</v>
      </c>
      <c r="P3038" s="50">
        <v>3.1415999999999999</v>
      </c>
      <c r="Q3038" s="11">
        <f t="shared" si="334"/>
        <v>1036.73</v>
      </c>
      <c r="R3038" s="12">
        <f t="shared" si="337"/>
        <v>7.3003400000000003</v>
      </c>
      <c r="S3038" s="14">
        <f t="shared" si="338"/>
        <v>0.43030000000000002</v>
      </c>
      <c r="T3038" s="13">
        <f t="shared" si="339"/>
        <v>142</v>
      </c>
      <c r="U3038" s="14" t="s">
        <v>349</v>
      </c>
      <c r="V3038" t="s">
        <v>191</v>
      </c>
      <c r="W3038" s="58">
        <v>7.1868999999999996</v>
      </c>
      <c r="X3038" s="79">
        <f t="shared" si="335"/>
        <v>144.25245933573586</v>
      </c>
    </row>
    <row r="3039" spans="1:24" x14ac:dyDescent="0.2">
      <c r="A3039" s="37" t="str">
        <f t="shared" si="333"/>
        <v>2025-6</v>
      </c>
      <c r="B3039" t="s">
        <v>6160</v>
      </c>
      <c r="C3039" s="23">
        <v>45824</v>
      </c>
      <c r="D3039" s="23">
        <v>45806</v>
      </c>
      <c r="E3039" t="s">
        <v>187</v>
      </c>
      <c r="F3039" t="s">
        <v>188</v>
      </c>
      <c r="G3039" s="22"/>
      <c r="H3039" t="s">
        <v>6496</v>
      </c>
      <c r="I3039" t="s">
        <v>202</v>
      </c>
      <c r="J3039" t="s">
        <v>203</v>
      </c>
      <c r="K3039" s="10" t="str">
        <f t="shared" si="336"/>
        <v>ALM-</v>
      </c>
      <c r="L3039" t="s">
        <v>98</v>
      </c>
      <c r="M3039" s="48">
        <v>520</v>
      </c>
      <c r="N3039" t="s">
        <v>186</v>
      </c>
      <c r="O3039" t="s">
        <v>11</v>
      </c>
      <c r="P3039" s="50">
        <v>3.1415999999999999</v>
      </c>
      <c r="Q3039" s="11">
        <f t="shared" si="334"/>
        <v>1633.63</v>
      </c>
      <c r="R3039" s="12">
        <f t="shared" si="337"/>
        <v>7.3003400000000003</v>
      </c>
      <c r="S3039" s="14">
        <f t="shared" si="338"/>
        <v>0.43030000000000002</v>
      </c>
      <c r="T3039" s="13">
        <f t="shared" si="339"/>
        <v>223.76</v>
      </c>
      <c r="U3039" s="14" t="s">
        <v>349</v>
      </c>
      <c r="V3039" t="s">
        <v>191</v>
      </c>
      <c r="W3039" s="58">
        <v>7.1868999999999996</v>
      </c>
      <c r="X3039" s="79">
        <f t="shared" si="335"/>
        <v>227.3069056199474</v>
      </c>
    </row>
    <row r="3040" spans="1:24" x14ac:dyDescent="0.2">
      <c r="A3040" s="37" t="str">
        <f t="shared" si="333"/>
        <v>2025-6</v>
      </c>
      <c r="B3040" t="s">
        <v>6161</v>
      </c>
      <c r="C3040" s="23">
        <v>45824</v>
      </c>
      <c r="D3040" s="23">
        <v>45806</v>
      </c>
      <c r="E3040" t="s">
        <v>187</v>
      </c>
      <c r="F3040" t="s">
        <v>188</v>
      </c>
      <c r="G3040" s="22"/>
      <c r="H3040" t="s">
        <v>6496</v>
      </c>
      <c r="I3040" t="s">
        <v>4689</v>
      </c>
      <c r="J3040" t="s">
        <v>4690</v>
      </c>
      <c r="K3040" s="10" t="str">
        <f t="shared" si="336"/>
        <v>ALM-</v>
      </c>
      <c r="L3040" t="s">
        <v>98</v>
      </c>
      <c r="M3040" s="48">
        <v>1350</v>
      </c>
      <c r="N3040" t="s">
        <v>186</v>
      </c>
      <c r="O3040" t="s">
        <v>11</v>
      </c>
      <c r="P3040" s="50">
        <v>3.1415999999999999</v>
      </c>
      <c r="Q3040" s="11">
        <f t="shared" si="334"/>
        <v>4241.16</v>
      </c>
      <c r="R3040" s="12">
        <f t="shared" si="337"/>
        <v>7.3003400000000003</v>
      </c>
      <c r="S3040" s="14">
        <f t="shared" si="338"/>
        <v>0.43030000000000002</v>
      </c>
      <c r="T3040" s="13">
        <f t="shared" si="339"/>
        <v>580.91</v>
      </c>
      <c r="U3040" s="14" t="s">
        <v>349</v>
      </c>
      <c r="V3040" t="s">
        <v>191</v>
      </c>
      <c r="W3040" s="58">
        <v>7.1868999999999996</v>
      </c>
      <c r="X3040" s="79">
        <f t="shared" si="335"/>
        <v>590.12369728255578</v>
      </c>
    </row>
    <row r="3041" spans="1:24" x14ac:dyDescent="0.2">
      <c r="A3041" s="37" t="str">
        <f t="shared" si="333"/>
        <v>2025-6</v>
      </c>
      <c r="B3041" t="s">
        <v>6162</v>
      </c>
      <c r="C3041" s="23">
        <v>45824</v>
      </c>
      <c r="D3041" s="23">
        <v>45806</v>
      </c>
      <c r="E3041" t="s">
        <v>187</v>
      </c>
      <c r="F3041" t="s">
        <v>188</v>
      </c>
      <c r="G3041" s="22"/>
      <c r="H3041" t="s">
        <v>6496</v>
      </c>
      <c r="I3041" t="s">
        <v>5679</v>
      </c>
      <c r="J3041" t="s">
        <v>5822</v>
      </c>
      <c r="K3041" s="10" t="str">
        <f t="shared" si="336"/>
        <v>ALM-</v>
      </c>
      <c r="L3041" t="s">
        <v>98</v>
      </c>
      <c r="M3041" s="48">
        <v>750</v>
      </c>
      <c r="N3041" t="s">
        <v>186</v>
      </c>
      <c r="O3041" t="s">
        <v>11</v>
      </c>
      <c r="P3041" s="50">
        <v>3.1415999999999999</v>
      </c>
      <c r="Q3041" s="11">
        <f t="shared" si="334"/>
        <v>2356.1999999999998</v>
      </c>
      <c r="R3041" s="12">
        <f t="shared" si="337"/>
        <v>7.3003400000000003</v>
      </c>
      <c r="S3041" s="14">
        <f t="shared" si="338"/>
        <v>0.43030000000000002</v>
      </c>
      <c r="T3041" s="13">
        <f t="shared" si="339"/>
        <v>322.73</v>
      </c>
      <c r="U3041" s="14" t="s">
        <v>349</v>
      </c>
      <c r="V3041" t="s">
        <v>191</v>
      </c>
      <c r="W3041" s="58">
        <v>7.1868999999999996</v>
      </c>
      <c r="X3041" s="79">
        <f t="shared" si="335"/>
        <v>327.84649849030876</v>
      </c>
    </row>
    <row r="3042" spans="1:24" x14ac:dyDescent="0.2">
      <c r="A3042" s="37" t="str">
        <f t="shared" si="333"/>
        <v>2025-6</v>
      </c>
      <c r="B3042" t="s">
        <v>6163</v>
      </c>
      <c r="C3042" s="23">
        <v>45824</v>
      </c>
      <c r="D3042" s="23">
        <v>45807</v>
      </c>
      <c r="E3042" t="s">
        <v>187</v>
      </c>
      <c r="F3042" t="s">
        <v>188</v>
      </c>
      <c r="G3042" s="22"/>
      <c r="H3042" t="s">
        <v>6496</v>
      </c>
      <c r="I3042" t="s">
        <v>1206</v>
      </c>
      <c r="J3042" t="s">
        <v>1207</v>
      </c>
      <c r="K3042" s="10" t="str">
        <f t="shared" si="336"/>
        <v>ALM-</v>
      </c>
      <c r="L3042" t="s">
        <v>98</v>
      </c>
      <c r="M3042" s="48">
        <v>450</v>
      </c>
      <c r="N3042" t="s">
        <v>186</v>
      </c>
      <c r="O3042" t="s">
        <v>11</v>
      </c>
      <c r="P3042" s="50">
        <v>3.1415999999999999</v>
      </c>
      <c r="Q3042" s="11">
        <f t="shared" si="334"/>
        <v>1413.72</v>
      </c>
      <c r="R3042" s="12">
        <f t="shared" si="337"/>
        <v>7.3003400000000003</v>
      </c>
      <c r="S3042" s="14">
        <f t="shared" si="338"/>
        <v>0.43030000000000002</v>
      </c>
      <c r="T3042" s="13">
        <f t="shared" si="339"/>
        <v>193.64</v>
      </c>
      <c r="U3042" s="14" t="s">
        <v>349</v>
      </c>
      <c r="V3042" t="s">
        <v>191</v>
      </c>
      <c r="W3042" s="58">
        <v>7.1868999999999996</v>
      </c>
      <c r="X3042" s="79">
        <f t="shared" si="335"/>
        <v>196.70789909418525</v>
      </c>
    </row>
    <row r="3043" spans="1:24" x14ac:dyDescent="0.2">
      <c r="A3043" s="37" t="str">
        <f t="shared" si="333"/>
        <v>2025-6</v>
      </c>
      <c r="B3043" t="s">
        <v>6164</v>
      </c>
      <c r="C3043" s="23">
        <v>45824</v>
      </c>
      <c r="D3043" s="23">
        <v>45807</v>
      </c>
      <c r="E3043" t="s">
        <v>187</v>
      </c>
      <c r="F3043" t="s">
        <v>188</v>
      </c>
      <c r="G3043" s="22"/>
      <c r="H3043" t="s">
        <v>6496</v>
      </c>
      <c r="I3043" t="s">
        <v>1210</v>
      </c>
      <c r="J3043" t="s">
        <v>1211</v>
      </c>
      <c r="K3043" s="10" t="str">
        <f t="shared" si="336"/>
        <v>ALM-</v>
      </c>
      <c r="L3043" t="s">
        <v>98</v>
      </c>
      <c r="M3043" s="48">
        <v>530</v>
      </c>
      <c r="N3043" t="s">
        <v>186</v>
      </c>
      <c r="O3043" t="s">
        <v>11</v>
      </c>
      <c r="P3043" s="50">
        <v>3.1415999999999999</v>
      </c>
      <c r="Q3043" s="11">
        <f t="shared" si="334"/>
        <v>1665.05</v>
      </c>
      <c r="R3043" s="12">
        <f t="shared" si="337"/>
        <v>7.3003400000000003</v>
      </c>
      <c r="S3043" s="14">
        <f t="shared" si="338"/>
        <v>0.43030000000000002</v>
      </c>
      <c r="T3043" s="13">
        <f t="shared" si="339"/>
        <v>228.06</v>
      </c>
      <c r="U3043" s="14" t="s">
        <v>349</v>
      </c>
      <c r="V3043" t="s">
        <v>191</v>
      </c>
      <c r="W3043" s="58">
        <v>7.1868999999999996</v>
      </c>
      <c r="X3043" s="79">
        <f t="shared" si="335"/>
        <v>231.67819226648484</v>
      </c>
    </row>
    <row r="3044" spans="1:24" x14ac:dyDescent="0.2">
      <c r="A3044" s="37" t="str">
        <f t="shared" si="333"/>
        <v>2025-6</v>
      </c>
      <c r="B3044" t="s">
        <v>6165</v>
      </c>
      <c r="C3044" s="23">
        <v>45824</v>
      </c>
      <c r="D3044" s="23">
        <v>45807</v>
      </c>
      <c r="E3044" t="s">
        <v>187</v>
      </c>
      <c r="F3044" t="s">
        <v>188</v>
      </c>
      <c r="G3044" s="22"/>
      <c r="H3044" t="s">
        <v>6496</v>
      </c>
      <c r="I3044" t="s">
        <v>5680</v>
      </c>
      <c r="J3044" t="s">
        <v>5823</v>
      </c>
      <c r="K3044" s="10" t="str">
        <f t="shared" si="336"/>
        <v>ALM-</v>
      </c>
      <c r="L3044" t="s">
        <v>98</v>
      </c>
      <c r="M3044" s="48">
        <v>135</v>
      </c>
      <c r="N3044" t="s">
        <v>186</v>
      </c>
      <c r="O3044" t="s">
        <v>11</v>
      </c>
      <c r="P3044" s="50">
        <v>3.1415999999999999</v>
      </c>
      <c r="Q3044" s="11">
        <f t="shared" si="334"/>
        <v>424.12</v>
      </c>
      <c r="R3044" s="12">
        <f t="shared" si="337"/>
        <v>7.3003400000000003</v>
      </c>
      <c r="S3044" s="14">
        <f t="shared" si="338"/>
        <v>0.43030000000000002</v>
      </c>
      <c r="T3044" s="13">
        <f t="shared" si="339"/>
        <v>58.09</v>
      </c>
      <c r="U3044" s="14" t="s">
        <v>349</v>
      </c>
      <c r="V3044" t="s">
        <v>191</v>
      </c>
      <c r="W3044" s="58">
        <v>7.1868999999999996</v>
      </c>
      <c r="X3044" s="79">
        <f t="shared" si="335"/>
        <v>59.012369728255578</v>
      </c>
    </row>
    <row r="3045" spans="1:24" x14ac:dyDescent="0.2">
      <c r="A3045" s="37" t="str">
        <f t="shared" si="333"/>
        <v>2025-6</v>
      </c>
      <c r="B3045" t="s">
        <v>6166</v>
      </c>
      <c r="C3045" s="23">
        <v>45835</v>
      </c>
      <c r="D3045" s="23">
        <v>45807</v>
      </c>
      <c r="E3045" t="s">
        <v>187</v>
      </c>
      <c r="F3045" t="s">
        <v>188</v>
      </c>
      <c r="G3045" s="22"/>
      <c r="H3045" t="s">
        <v>6495</v>
      </c>
      <c r="I3045" t="s">
        <v>5681</v>
      </c>
      <c r="J3045" t="s">
        <v>5824</v>
      </c>
      <c r="K3045" s="10" t="str">
        <f t="shared" si="336"/>
        <v>ALM-</v>
      </c>
      <c r="L3045" t="s">
        <v>98</v>
      </c>
      <c r="M3045" s="48">
        <v>170</v>
      </c>
      <c r="N3045" t="s">
        <v>186</v>
      </c>
      <c r="O3045" t="s">
        <v>11</v>
      </c>
      <c r="P3045" s="50">
        <v>3.1415999999999999</v>
      </c>
      <c r="Q3045" s="11">
        <f t="shared" si="334"/>
        <v>534.07000000000005</v>
      </c>
      <c r="R3045" s="12">
        <f t="shared" si="337"/>
        <v>7.3003400000000003</v>
      </c>
      <c r="S3045" s="14">
        <f t="shared" si="338"/>
        <v>0.43030000000000002</v>
      </c>
      <c r="T3045" s="13">
        <f t="shared" si="339"/>
        <v>73.150000000000006</v>
      </c>
      <c r="U3045" s="14" t="s">
        <v>349</v>
      </c>
      <c r="V3045" t="s">
        <v>191</v>
      </c>
      <c r="W3045" s="58">
        <v>7.1868999999999996</v>
      </c>
      <c r="X3045" s="79">
        <f t="shared" si="335"/>
        <v>74.311872991136653</v>
      </c>
    </row>
    <row r="3046" spans="1:24" x14ac:dyDescent="0.2">
      <c r="A3046" s="37" t="str">
        <f t="shared" si="333"/>
        <v>2025-6</v>
      </c>
      <c r="B3046" t="s">
        <v>6167</v>
      </c>
      <c r="C3046" s="23">
        <v>45824</v>
      </c>
      <c r="D3046" s="23">
        <v>45807</v>
      </c>
      <c r="E3046" t="s">
        <v>187</v>
      </c>
      <c r="F3046" t="s">
        <v>188</v>
      </c>
      <c r="G3046" s="22"/>
      <c r="H3046" t="s">
        <v>6496</v>
      </c>
      <c r="I3046" t="s">
        <v>5682</v>
      </c>
      <c r="J3046" t="s">
        <v>5825</v>
      </c>
      <c r="K3046" s="10" t="str">
        <f t="shared" si="336"/>
        <v>ALM-</v>
      </c>
      <c r="L3046" t="s">
        <v>98</v>
      </c>
      <c r="M3046" s="48">
        <v>320</v>
      </c>
      <c r="N3046" t="s">
        <v>186</v>
      </c>
      <c r="O3046" t="s">
        <v>11</v>
      </c>
      <c r="P3046" s="50">
        <v>3.1415999999999999</v>
      </c>
      <c r="Q3046" s="11">
        <f t="shared" si="334"/>
        <v>1005.31</v>
      </c>
      <c r="R3046" s="12">
        <f t="shared" si="337"/>
        <v>7.3003400000000003</v>
      </c>
      <c r="S3046" s="14">
        <f t="shared" si="338"/>
        <v>0.43030000000000002</v>
      </c>
      <c r="T3046" s="13">
        <f t="shared" si="339"/>
        <v>137.69999999999999</v>
      </c>
      <c r="U3046" s="14" t="s">
        <v>349</v>
      </c>
      <c r="V3046" t="s">
        <v>191</v>
      </c>
      <c r="W3046" s="58">
        <v>7.1868999999999996</v>
      </c>
      <c r="X3046" s="79">
        <f t="shared" si="335"/>
        <v>139.88117268919839</v>
      </c>
    </row>
    <row r="3047" spans="1:24" x14ac:dyDescent="0.2">
      <c r="A3047" s="37" t="str">
        <f t="shared" si="333"/>
        <v>2025-6</v>
      </c>
      <c r="B3047" t="s">
        <v>6168</v>
      </c>
      <c r="C3047" s="23">
        <v>45835</v>
      </c>
      <c r="D3047" s="23">
        <v>45814</v>
      </c>
      <c r="E3047" t="s">
        <v>187</v>
      </c>
      <c r="F3047" t="s">
        <v>188</v>
      </c>
      <c r="G3047" s="22"/>
      <c r="H3047" t="s">
        <v>6495</v>
      </c>
      <c r="I3047" t="s">
        <v>214</v>
      </c>
      <c r="J3047" t="s">
        <v>215</v>
      </c>
      <c r="K3047" s="10" t="str">
        <f t="shared" si="336"/>
        <v>ALM-</v>
      </c>
      <c r="L3047" t="s">
        <v>98</v>
      </c>
      <c r="M3047" s="48">
        <v>150</v>
      </c>
      <c r="N3047" t="s">
        <v>186</v>
      </c>
      <c r="O3047" t="s">
        <v>11</v>
      </c>
      <c r="P3047" s="50">
        <v>3.1415999999999999</v>
      </c>
      <c r="Q3047" s="11">
        <f t="shared" si="334"/>
        <v>471.24</v>
      </c>
      <c r="R3047" s="12">
        <f t="shared" si="337"/>
        <v>7.3003400000000003</v>
      </c>
      <c r="S3047" s="14">
        <f t="shared" si="338"/>
        <v>0.43030000000000002</v>
      </c>
      <c r="T3047" s="13">
        <f t="shared" si="339"/>
        <v>64.55</v>
      </c>
      <c r="U3047" s="14" t="s">
        <v>349</v>
      </c>
      <c r="V3047" t="s">
        <v>191</v>
      </c>
      <c r="W3047" s="58">
        <v>7.1868999999999996</v>
      </c>
      <c r="X3047" s="79">
        <f t="shared" si="335"/>
        <v>65.569299698061755</v>
      </c>
    </row>
    <row r="3048" spans="1:24" x14ac:dyDescent="0.2">
      <c r="A3048" s="37" t="str">
        <f t="shared" si="333"/>
        <v>2025-6</v>
      </c>
      <c r="B3048" t="s">
        <v>6169</v>
      </c>
      <c r="C3048" s="23">
        <v>45835</v>
      </c>
      <c r="D3048" s="23">
        <v>45814</v>
      </c>
      <c r="E3048" t="s">
        <v>187</v>
      </c>
      <c r="F3048" t="s">
        <v>188</v>
      </c>
      <c r="G3048" s="22"/>
      <c r="H3048" t="s">
        <v>6495</v>
      </c>
      <c r="I3048" t="s">
        <v>211</v>
      </c>
      <c r="J3048" t="s">
        <v>212</v>
      </c>
      <c r="K3048" s="10" t="str">
        <f t="shared" si="336"/>
        <v>ALM-</v>
      </c>
      <c r="L3048" t="s">
        <v>98</v>
      </c>
      <c r="M3048" s="48">
        <v>500</v>
      </c>
      <c r="N3048" t="s">
        <v>186</v>
      </c>
      <c r="O3048" t="s">
        <v>11</v>
      </c>
      <c r="P3048" s="50">
        <v>3.1415999999999999</v>
      </c>
      <c r="Q3048" s="11">
        <f t="shared" si="334"/>
        <v>1570.8</v>
      </c>
      <c r="R3048" s="12">
        <f t="shared" si="337"/>
        <v>7.3003400000000003</v>
      </c>
      <c r="S3048" s="14">
        <f t="shared" si="338"/>
        <v>0.43030000000000002</v>
      </c>
      <c r="T3048" s="13">
        <f t="shared" si="339"/>
        <v>215.15</v>
      </c>
      <c r="U3048" s="14" t="s">
        <v>349</v>
      </c>
      <c r="V3048" t="s">
        <v>191</v>
      </c>
      <c r="W3048" s="58">
        <v>7.1868999999999996</v>
      </c>
      <c r="X3048" s="79">
        <f t="shared" si="335"/>
        <v>218.56433232687249</v>
      </c>
    </row>
    <row r="3049" spans="1:24" x14ac:dyDescent="0.2">
      <c r="A3049" s="37" t="str">
        <f t="shared" si="333"/>
        <v>2025-6</v>
      </c>
      <c r="B3049" t="s">
        <v>6170</v>
      </c>
      <c r="C3049" s="23">
        <v>45835</v>
      </c>
      <c r="D3049" s="23">
        <v>45814</v>
      </c>
      <c r="E3049" t="s">
        <v>187</v>
      </c>
      <c r="F3049" t="s">
        <v>188</v>
      </c>
      <c r="G3049" s="22"/>
      <c r="H3049" t="s">
        <v>6495</v>
      </c>
      <c r="I3049" t="s">
        <v>202</v>
      </c>
      <c r="J3049" t="s">
        <v>203</v>
      </c>
      <c r="K3049" s="10" t="str">
        <f t="shared" si="336"/>
        <v>ALM-</v>
      </c>
      <c r="L3049" t="s">
        <v>98</v>
      </c>
      <c r="M3049" s="48">
        <v>710</v>
      </c>
      <c r="N3049" t="s">
        <v>186</v>
      </c>
      <c r="O3049" t="s">
        <v>11</v>
      </c>
      <c r="P3049" s="50">
        <v>3.1415999999999999</v>
      </c>
      <c r="Q3049" s="11">
        <f t="shared" si="334"/>
        <v>2230.54</v>
      </c>
      <c r="R3049" s="12">
        <f t="shared" si="337"/>
        <v>7.3003400000000003</v>
      </c>
      <c r="S3049" s="14">
        <f t="shared" si="338"/>
        <v>0.43030000000000002</v>
      </c>
      <c r="T3049" s="13">
        <f t="shared" si="339"/>
        <v>305.51</v>
      </c>
      <c r="U3049" s="14" t="s">
        <v>349</v>
      </c>
      <c r="V3049" t="s">
        <v>191</v>
      </c>
      <c r="W3049" s="58">
        <v>7.1868999999999996</v>
      </c>
      <c r="X3049" s="79">
        <f t="shared" si="335"/>
        <v>310.36135190415894</v>
      </c>
    </row>
    <row r="3050" spans="1:24" x14ac:dyDescent="0.2">
      <c r="A3050" s="37" t="str">
        <f t="shared" si="333"/>
        <v>2025-6</v>
      </c>
      <c r="B3050" t="s">
        <v>6171</v>
      </c>
      <c r="C3050" s="23">
        <v>45835</v>
      </c>
      <c r="D3050" s="23">
        <v>45814</v>
      </c>
      <c r="E3050" t="s">
        <v>187</v>
      </c>
      <c r="F3050" t="s">
        <v>188</v>
      </c>
      <c r="G3050" s="22"/>
      <c r="H3050" t="s">
        <v>6495</v>
      </c>
      <c r="I3050" t="s">
        <v>199</v>
      </c>
      <c r="J3050" t="s">
        <v>200</v>
      </c>
      <c r="K3050" s="10" t="str">
        <f t="shared" si="336"/>
        <v>ALM-</v>
      </c>
      <c r="L3050" t="s">
        <v>98</v>
      </c>
      <c r="M3050" s="48">
        <v>600</v>
      </c>
      <c r="N3050" t="s">
        <v>186</v>
      </c>
      <c r="O3050" t="s">
        <v>11</v>
      </c>
      <c r="P3050" s="50">
        <v>3.1415999999999999</v>
      </c>
      <c r="Q3050" s="11">
        <f t="shared" si="334"/>
        <v>1884.96</v>
      </c>
      <c r="R3050" s="12">
        <f t="shared" si="337"/>
        <v>7.3003400000000003</v>
      </c>
      <c r="S3050" s="14">
        <f t="shared" si="338"/>
        <v>0.43030000000000002</v>
      </c>
      <c r="T3050" s="13">
        <f t="shared" si="339"/>
        <v>258.18</v>
      </c>
      <c r="U3050" s="14" t="s">
        <v>349</v>
      </c>
      <c r="V3050" t="s">
        <v>191</v>
      </c>
      <c r="W3050" s="58">
        <v>7.1868999999999996</v>
      </c>
      <c r="X3050" s="79">
        <f t="shared" si="335"/>
        <v>262.27719879224702</v>
      </c>
    </row>
    <row r="3051" spans="1:24" x14ac:dyDescent="0.2">
      <c r="A3051" s="37" t="str">
        <f t="shared" si="333"/>
        <v>2025-6</v>
      </c>
      <c r="B3051" t="s">
        <v>6172</v>
      </c>
      <c r="C3051" s="23">
        <v>45835</v>
      </c>
      <c r="D3051" s="23">
        <v>45814</v>
      </c>
      <c r="E3051" t="s">
        <v>187</v>
      </c>
      <c r="F3051" t="s">
        <v>188</v>
      </c>
      <c r="G3051" s="22"/>
      <c r="H3051" t="s">
        <v>6495</v>
      </c>
      <c r="I3051" t="s">
        <v>3688</v>
      </c>
      <c r="J3051" t="s">
        <v>3689</v>
      </c>
      <c r="K3051" s="10" t="str">
        <f t="shared" si="336"/>
        <v>ALM-</v>
      </c>
      <c r="L3051" t="s">
        <v>98</v>
      </c>
      <c r="M3051" s="48">
        <v>340</v>
      </c>
      <c r="N3051" t="s">
        <v>186</v>
      </c>
      <c r="O3051" t="s">
        <v>11</v>
      </c>
      <c r="P3051" s="50">
        <v>3.1415999999999999</v>
      </c>
      <c r="Q3051" s="11">
        <f t="shared" si="334"/>
        <v>1068.1400000000001</v>
      </c>
      <c r="R3051" s="12">
        <f t="shared" si="337"/>
        <v>7.3003400000000003</v>
      </c>
      <c r="S3051" s="14">
        <f t="shared" si="338"/>
        <v>0.43030000000000002</v>
      </c>
      <c r="T3051" s="13">
        <f t="shared" si="339"/>
        <v>146.30000000000001</v>
      </c>
      <c r="U3051" s="14" t="s">
        <v>349</v>
      </c>
      <c r="V3051" t="s">
        <v>191</v>
      </c>
      <c r="W3051" s="58">
        <v>7.1868999999999996</v>
      </c>
      <c r="X3051" s="79">
        <f t="shared" si="335"/>
        <v>148.62374598227331</v>
      </c>
    </row>
    <row r="3052" spans="1:24" x14ac:dyDescent="0.2">
      <c r="A3052" s="37" t="str">
        <f t="shared" si="333"/>
        <v>2025-6</v>
      </c>
      <c r="B3052" t="s">
        <v>6173</v>
      </c>
      <c r="C3052" s="23">
        <v>45835</v>
      </c>
      <c r="D3052" s="23">
        <v>45814</v>
      </c>
      <c r="E3052" t="s">
        <v>187</v>
      </c>
      <c r="F3052" t="s">
        <v>188</v>
      </c>
      <c r="G3052" s="22"/>
      <c r="H3052" t="s">
        <v>6495</v>
      </c>
      <c r="I3052" t="s">
        <v>1217</v>
      </c>
      <c r="J3052" t="s">
        <v>1218</v>
      </c>
      <c r="K3052" s="10" t="str">
        <f t="shared" si="336"/>
        <v>ALM-</v>
      </c>
      <c r="L3052" t="s">
        <v>98</v>
      </c>
      <c r="M3052" s="48">
        <v>480</v>
      </c>
      <c r="N3052" t="s">
        <v>186</v>
      </c>
      <c r="O3052" t="s">
        <v>11</v>
      </c>
      <c r="P3052" s="50">
        <v>3.1415999999999999</v>
      </c>
      <c r="Q3052" s="11">
        <f t="shared" si="334"/>
        <v>1507.97</v>
      </c>
      <c r="R3052" s="12">
        <f t="shared" si="337"/>
        <v>7.3003400000000003</v>
      </c>
      <c r="S3052" s="14">
        <f t="shared" si="338"/>
        <v>0.43030000000000002</v>
      </c>
      <c r="T3052" s="13">
        <f t="shared" si="339"/>
        <v>206.54</v>
      </c>
      <c r="U3052" s="14" t="s">
        <v>349</v>
      </c>
      <c r="V3052" t="s">
        <v>191</v>
      </c>
      <c r="W3052" s="58">
        <v>7.1868999999999996</v>
      </c>
      <c r="X3052" s="79">
        <f t="shared" si="335"/>
        <v>209.8217590337976</v>
      </c>
    </row>
    <row r="3053" spans="1:24" x14ac:dyDescent="0.2">
      <c r="A3053" s="37" t="str">
        <f t="shared" si="333"/>
        <v>2025-6</v>
      </c>
      <c r="B3053" t="s">
        <v>6174</v>
      </c>
      <c r="C3053" s="23">
        <v>45835</v>
      </c>
      <c r="D3053" s="23">
        <v>45814</v>
      </c>
      <c r="E3053" t="s">
        <v>187</v>
      </c>
      <c r="F3053" t="s">
        <v>188</v>
      </c>
      <c r="G3053" s="22"/>
      <c r="H3053" t="s">
        <v>6495</v>
      </c>
      <c r="I3053" t="s">
        <v>205</v>
      </c>
      <c r="J3053" t="s">
        <v>206</v>
      </c>
      <c r="K3053" s="10" t="str">
        <f t="shared" si="336"/>
        <v>ALM-</v>
      </c>
      <c r="L3053" t="s">
        <v>98</v>
      </c>
      <c r="M3053" s="48">
        <v>120</v>
      </c>
      <c r="N3053" t="s">
        <v>186</v>
      </c>
      <c r="O3053" t="s">
        <v>11</v>
      </c>
      <c r="P3053" s="50">
        <v>3.1415999999999999</v>
      </c>
      <c r="Q3053" s="11">
        <f t="shared" si="334"/>
        <v>376.99</v>
      </c>
      <c r="R3053" s="12">
        <f t="shared" si="337"/>
        <v>7.3003400000000003</v>
      </c>
      <c r="S3053" s="14">
        <f t="shared" si="338"/>
        <v>0.43030000000000002</v>
      </c>
      <c r="T3053" s="13">
        <f t="shared" si="339"/>
        <v>51.64</v>
      </c>
      <c r="U3053" s="14" t="s">
        <v>349</v>
      </c>
      <c r="V3053" t="s">
        <v>191</v>
      </c>
      <c r="W3053" s="58">
        <v>7.1868999999999996</v>
      </c>
      <c r="X3053" s="79">
        <f t="shared" si="335"/>
        <v>52.455439758449401</v>
      </c>
    </row>
    <row r="3054" spans="1:24" x14ac:dyDescent="0.2">
      <c r="A3054" s="37" t="str">
        <f t="shared" si="333"/>
        <v>2025-6</v>
      </c>
      <c r="B3054" t="s">
        <v>6175</v>
      </c>
      <c r="C3054" s="23">
        <v>45835</v>
      </c>
      <c r="D3054" s="23">
        <v>45819</v>
      </c>
      <c r="E3054" t="s">
        <v>187</v>
      </c>
      <c r="F3054" t="s">
        <v>188</v>
      </c>
      <c r="G3054" s="22"/>
      <c r="H3054" t="s">
        <v>6495</v>
      </c>
      <c r="I3054" t="s">
        <v>3186</v>
      </c>
      <c r="J3054" t="s">
        <v>3393</v>
      </c>
      <c r="K3054" s="10" t="str">
        <f t="shared" si="336"/>
        <v>ALM-</v>
      </c>
      <c r="L3054" t="s">
        <v>98</v>
      </c>
      <c r="M3054" s="48">
        <v>65</v>
      </c>
      <c r="N3054" t="s">
        <v>186</v>
      </c>
      <c r="O3054" t="s">
        <v>11</v>
      </c>
      <c r="P3054" s="50">
        <v>3.1415999999999999</v>
      </c>
      <c r="Q3054" s="11">
        <f t="shared" si="334"/>
        <v>204.2</v>
      </c>
      <c r="R3054" s="12">
        <f t="shared" si="337"/>
        <v>7.3003400000000003</v>
      </c>
      <c r="S3054" s="14">
        <f t="shared" si="338"/>
        <v>0.43030000000000002</v>
      </c>
      <c r="T3054" s="13">
        <f t="shared" si="339"/>
        <v>27.97</v>
      </c>
      <c r="U3054" s="14" t="s">
        <v>349</v>
      </c>
      <c r="V3054" t="s">
        <v>191</v>
      </c>
      <c r="W3054" s="58">
        <v>7.1868999999999996</v>
      </c>
      <c r="X3054" s="79">
        <f t="shared" si="335"/>
        <v>28.413363202493425</v>
      </c>
    </row>
    <row r="3055" spans="1:24" x14ac:dyDescent="0.2">
      <c r="A3055" s="37" t="str">
        <f t="shared" si="333"/>
        <v>2025-6</v>
      </c>
      <c r="B3055" t="s">
        <v>6176</v>
      </c>
      <c r="C3055" s="23">
        <v>45835</v>
      </c>
      <c r="D3055" s="23">
        <v>45820</v>
      </c>
      <c r="E3055" t="s">
        <v>187</v>
      </c>
      <c r="F3055" t="s">
        <v>188</v>
      </c>
      <c r="G3055" s="22"/>
      <c r="H3055" t="s">
        <v>6495</v>
      </c>
      <c r="I3055" t="s">
        <v>211</v>
      </c>
      <c r="J3055" t="s">
        <v>212</v>
      </c>
      <c r="K3055" s="10" t="str">
        <f t="shared" si="336"/>
        <v>ALM-</v>
      </c>
      <c r="L3055" t="s">
        <v>98</v>
      </c>
      <c r="M3055" s="48">
        <v>340</v>
      </c>
      <c r="N3055" t="s">
        <v>186</v>
      </c>
      <c r="O3055" t="s">
        <v>11</v>
      </c>
      <c r="P3055" s="50">
        <v>3.1415999999999999</v>
      </c>
      <c r="Q3055" s="11">
        <f t="shared" si="334"/>
        <v>1068.1400000000001</v>
      </c>
      <c r="R3055" s="12">
        <f t="shared" si="337"/>
        <v>7.3003400000000003</v>
      </c>
      <c r="S3055" s="14">
        <f t="shared" si="338"/>
        <v>0.43030000000000002</v>
      </c>
      <c r="T3055" s="13">
        <f t="shared" si="339"/>
        <v>146.30000000000001</v>
      </c>
      <c r="U3055" s="14" t="s">
        <v>349</v>
      </c>
      <c r="V3055" t="s">
        <v>191</v>
      </c>
      <c r="W3055" s="58">
        <v>7.1868999999999996</v>
      </c>
      <c r="X3055" s="79">
        <f t="shared" si="335"/>
        <v>148.62374598227331</v>
      </c>
    </row>
    <row r="3056" spans="1:24" x14ac:dyDescent="0.2">
      <c r="A3056" s="37" t="str">
        <f t="shared" si="333"/>
        <v>2025-6</v>
      </c>
      <c r="B3056" t="s">
        <v>6177</v>
      </c>
      <c r="C3056" s="23">
        <v>45835</v>
      </c>
      <c r="D3056" s="23">
        <v>45820</v>
      </c>
      <c r="E3056" t="s">
        <v>187</v>
      </c>
      <c r="F3056" t="s">
        <v>188</v>
      </c>
      <c r="G3056" s="22"/>
      <c r="H3056" t="s">
        <v>6495</v>
      </c>
      <c r="I3056" t="s">
        <v>202</v>
      </c>
      <c r="J3056" t="s">
        <v>203</v>
      </c>
      <c r="K3056" s="10" t="str">
        <f t="shared" si="336"/>
        <v>ALM-</v>
      </c>
      <c r="L3056" t="s">
        <v>98</v>
      </c>
      <c r="M3056" s="48">
        <v>260</v>
      </c>
      <c r="N3056" t="s">
        <v>186</v>
      </c>
      <c r="O3056" t="s">
        <v>11</v>
      </c>
      <c r="P3056" s="50">
        <v>3.1415999999999999</v>
      </c>
      <c r="Q3056" s="11">
        <f t="shared" si="334"/>
        <v>816.82</v>
      </c>
      <c r="R3056" s="12">
        <f t="shared" si="337"/>
        <v>7.3003400000000003</v>
      </c>
      <c r="S3056" s="14">
        <f t="shared" si="338"/>
        <v>0.43030000000000002</v>
      </c>
      <c r="T3056" s="13">
        <f t="shared" si="339"/>
        <v>111.88</v>
      </c>
      <c r="U3056" s="14" t="s">
        <v>349</v>
      </c>
      <c r="V3056" t="s">
        <v>191</v>
      </c>
      <c r="W3056" s="58">
        <v>7.1868999999999996</v>
      </c>
      <c r="X3056" s="79">
        <f t="shared" si="335"/>
        <v>113.6534528099737</v>
      </c>
    </row>
    <row r="3057" spans="1:24" x14ac:dyDescent="0.2">
      <c r="A3057" s="37" t="str">
        <f t="shared" si="333"/>
        <v>2025-6</v>
      </c>
      <c r="B3057" t="s">
        <v>6178</v>
      </c>
      <c r="C3057" s="23">
        <v>45835</v>
      </c>
      <c r="D3057" s="23">
        <v>45820</v>
      </c>
      <c r="E3057" t="s">
        <v>187</v>
      </c>
      <c r="F3057" t="s">
        <v>188</v>
      </c>
      <c r="G3057" s="22"/>
      <c r="H3057" t="s">
        <v>6495</v>
      </c>
      <c r="I3057" t="s">
        <v>199</v>
      </c>
      <c r="J3057" t="s">
        <v>200</v>
      </c>
      <c r="K3057" s="10" t="str">
        <f t="shared" si="336"/>
        <v>ALM-</v>
      </c>
      <c r="L3057" t="s">
        <v>98</v>
      </c>
      <c r="M3057" s="48">
        <v>1200</v>
      </c>
      <c r="N3057" t="s">
        <v>186</v>
      </c>
      <c r="O3057" t="s">
        <v>11</v>
      </c>
      <c r="P3057" s="50">
        <v>3.1415999999999999</v>
      </c>
      <c r="Q3057" s="11">
        <f t="shared" si="334"/>
        <v>3769.92</v>
      </c>
      <c r="R3057" s="12">
        <f t="shared" si="337"/>
        <v>7.3003400000000003</v>
      </c>
      <c r="S3057" s="14">
        <f t="shared" si="338"/>
        <v>0.43030000000000002</v>
      </c>
      <c r="T3057" s="13">
        <f t="shared" si="339"/>
        <v>516.36</v>
      </c>
      <c r="U3057" s="14" t="s">
        <v>349</v>
      </c>
      <c r="V3057" t="s">
        <v>191</v>
      </c>
      <c r="W3057" s="58">
        <v>7.1868999999999996</v>
      </c>
      <c r="X3057" s="79">
        <f t="shared" si="335"/>
        <v>524.55439758449404</v>
      </c>
    </row>
    <row r="3058" spans="1:24" x14ac:dyDescent="0.2">
      <c r="A3058" s="37" t="str">
        <f t="shared" si="333"/>
        <v>2025-6</v>
      </c>
      <c r="B3058" t="s">
        <v>6179</v>
      </c>
      <c r="C3058" s="23">
        <v>45835</v>
      </c>
      <c r="D3058" s="23">
        <v>45820</v>
      </c>
      <c r="E3058" t="s">
        <v>187</v>
      </c>
      <c r="F3058" t="s">
        <v>188</v>
      </c>
      <c r="G3058" s="22"/>
      <c r="H3058" t="s">
        <v>6495</v>
      </c>
      <c r="I3058" t="s">
        <v>1210</v>
      </c>
      <c r="J3058" t="s">
        <v>1211</v>
      </c>
      <c r="K3058" s="10" t="str">
        <f t="shared" si="336"/>
        <v>ALM-</v>
      </c>
      <c r="L3058" t="s">
        <v>98</v>
      </c>
      <c r="M3058" s="48">
        <v>1350</v>
      </c>
      <c r="N3058" t="s">
        <v>186</v>
      </c>
      <c r="O3058" t="s">
        <v>11</v>
      </c>
      <c r="P3058" s="50">
        <v>3.1415999999999999</v>
      </c>
      <c r="Q3058" s="11">
        <f t="shared" si="334"/>
        <v>4241.16</v>
      </c>
      <c r="R3058" s="12">
        <f t="shared" si="337"/>
        <v>7.3003400000000003</v>
      </c>
      <c r="S3058" s="14">
        <f t="shared" si="338"/>
        <v>0.43030000000000002</v>
      </c>
      <c r="T3058" s="13">
        <f t="shared" si="339"/>
        <v>580.91</v>
      </c>
      <c r="U3058" s="14" t="s">
        <v>349</v>
      </c>
      <c r="V3058" t="s">
        <v>191</v>
      </c>
      <c r="W3058" s="58">
        <v>7.1868999999999996</v>
      </c>
      <c r="X3058" s="79">
        <f t="shared" si="335"/>
        <v>590.12369728255578</v>
      </c>
    </row>
    <row r="3059" spans="1:24" x14ac:dyDescent="0.2">
      <c r="A3059" s="37" t="str">
        <f t="shared" si="333"/>
        <v>2025-6</v>
      </c>
      <c r="B3059" t="s">
        <v>6180</v>
      </c>
      <c r="C3059" s="23">
        <v>45835</v>
      </c>
      <c r="D3059" s="23">
        <v>45820</v>
      </c>
      <c r="E3059" t="s">
        <v>187</v>
      </c>
      <c r="F3059" t="s">
        <v>188</v>
      </c>
      <c r="G3059" s="22"/>
      <c r="H3059" t="s">
        <v>6495</v>
      </c>
      <c r="I3059" t="s">
        <v>1217</v>
      </c>
      <c r="J3059" t="s">
        <v>1218</v>
      </c>
      <c r="K3059" s="10" t="str">
        <f t="shared" si="336"/>
        <v>ALM-</v>
      </c>
      <c r="L3059" t="s">
        <v>98</v>
      </c>
      <c r="M3059" s="48">
        <v>270</v>
      </c>
      <c r="N3059" t="s">
        <v>186</v>
      </c>
      <c r="O3059" t="s">
        <v>11</v>
      </c>
      <c r="P3059" s="50">
        <v>3.1415999999999999</v>
      </c>
      <c r="Q3059" s="11">
        <f t="shared" si="334"/>
        <v>848.23</v>
      </c>
      <c r="R3059" s="12">
        <f t="shared" si="337"/>
        <v>7.3003400000000003</v>
      </c>
      <c r="S3059" s="14">
        <f t="shared" si="338"/>
        <v>0.43030000000000002</v>
      </c>
      <c r="T3059" s="13">
        <f t="shared" si="339"/>
        <v>116.18</v>
      </c>
      <c r="U3059" s="14" t="s">
        <v>349</v>
      </c>
      <c r="V3059" t="s">
        <v>191</v>
      </c>
      <c r="W3059" s="58">
        <v>7.1868999999999996</v>
      </c>
      <c r="X3059" s="79">
        <f t="shared" si="335"/>
        <v>118.02473945651116</v>
      </c>
    </row>
    <row r="3060" spans="1:24" x14ac:dyDescent="0.2">
      <c r="A3060" s="37" t="str">
        <f t="shared" si="333"/>
        <v>2025-6</v>
      </c>
      <c r="B3060" t="s">
        <v>6181</v>
      </c>
      <c r="C3060" s="23">
        <v>45835</v>
      </c>
      <c r="D3060" s="23">
        <v>45825</v>
      </c>
      <c r="E3060" t="s">
        <v>187</v>
      </c>
      <c r="F3060" t="s">
        <v>188</v>
      </c>
      <c r="G3060" s="22"/>
      <c r="H3060" t="s">
        <v>6495</v>
      </c>
      <c r="I3060" t="s">
        <v>208</v>
      </c>
      <c r="J3060" t="s">
        <v>209</v>
      </c>
      <c r="K3060" s="10" t="str">
        <f t="shared" si="336"/>
        <v>ALM-</v>
      </c>
      <c r="L3060" t="s">
        <v>98</v>
      </c>
      <c r="M3060" s="48">
        <v>200</v>
      </c>
      <c r="N3060" t="s">
        <v>186</v>
      </c>
      <c r="O3060" t="s">
        <v>11</v>
      </c>
      <c r="P3060" s="50">
        <v>3.1415999999999999</v>
      </c>
      <c r="Q3060" s="11">
        <f t="shared" si="334"/>
        <v>628.32000000000005</v>
      </c>
      <c r="R3060" s="12">
        <f t="shared" si="337"/>
        <v>7.3003400000000003</v>
      </c>
      <c r="S3060" s="14">
        <f t="shared" si="338"/>
        <v>0.43030000000000002</v>
      </c>
      <c r="T3060" s="13">
        <f t="shared" si="339"/>
        <v>86.06</v>
      </c>
      <c r="U3060" s="14" t="s">
        <v>349</v>
      </c>
      <c r="V3060" t="s">
        <v>191</v>
      </c>
      <c r="W3060" s="58">
        <v>7.1868999999999996</v>
      </c>
      <c r="X3060" s="79">
        <f t="shared" si="335"/>
        <v>87.425732930749007</v>
      </c>
    </row>
    <row r="3061" spans="1:24" x14ac:dyDescent="0.2">
      <c r="A3061" s="37" t="str">
        <f t="shared" si="333"/>
        <v>2025-6</v>
      </c>
      <c r="B3061" t="s">
        <v>6182</v>
      </c>
      <c r="C3061" s="23">
        <v>45835</v>
      </c>
      <c r="D3061" s="23">
        <v>45825</v>
      </c>
      <c r="E3061" t="s">
        <v>187</v>
      </c>
      <c r="F3061" t="s">
        <v>188</v>
      </c>
      <c r="G3061" s="22"/>
      <c r="H3061" t="s">
        <v>6495</v>
      </c>
      <c r="I3061" t="s">
        <v>1715</v>
      </c>
      <c r="J3061" t="s">
        <v>1214</v>
      </c>
      <c r="K3061" s="10" t="str">
        <f t="shared" si="336"/>
        <v>ALM-</v>
      </c>
      <c r="L3061" t="s">
        <v>98</v>
      </c>
      <c r="M3061" s="48">
        <v>50</v>
      </c>
      <c r="N3061" t="s">
        <v>186</v>
      </c>
      <c r="O3061" t="s">
        <v>11</v>
      </c>
      <c r="P3061" s="50">
        <v>3.1415999999999999</v>
      </c>
      <c r="Q3061" s="11">
        <f t="shared" si="334"/>
        <v>157.08000000000001</v>
      </c>
      <c r="R3061" s="12">
        <f t="shared" si="337"/>
        <v>7.3003400000000003</v>
      </c>
      <c r="S3061" s="14">
        <f t="shared" si="338"/>
        <v>0.43030000000000002</v>
      </c>
      <c r="T3061" s="13">
        <f t="shared" si="339"/>
        <v>21.52</v>
      </c>
      <c r="U3061" s="14" t="s">
        <v>349</v>
      </c>
      <c r="V3061" t="s">
        <v>191</v>
      </c>
      <c r="W3061" s="58">
        <v>7.1868999999999996</v>
      </c>
      <c r="X3061" s="79">
        <f t="shared" si="335"/>
        <v>21.856433232687252</v>
      </c>
    </row>
    <row r="3062" spans="1:24" x14ac:dyDescent="0.2">
      <c r="A3062" s="37" t="str">
        <f t="shared" si="333"/>
        <v>2025-6</v>
      </c>
      <c r="B3062" t="s">
        <v>6183</v>
      </c>
      <c r="C3062" s="23">
        <v>45838</v>
      </c>
      <c r="D3062" s="23">
        <v>45798</v>
      </c>
      <c r="E3062" t="s">
        <v>128</v>
      </c>
      <c r="F3062" t="s">
        <v>129</v>
      </c>
      <c r="G3062" s="22"/>
      <c r="H3062" t="s">
        <v>6479</v>
      </c>
      <c r="I3062" t="s">
        <v>3082</v>
      </c>
      <c r="J3062" t="s">
        <v>3298</v>
      </c>
      <c r="K3062" s="10" t="str">
        <f t="shared" si="336"/>
        <v>HDL-</v>
      </c>
      <c r="L3062" t="s">
        <v>10</v>
      </c>
      <c r="M3062" s="48">
        <v>2050</v>
      </c>
      <c r="N3062" t="s">
        <v>1472</v>
      </c>
      <c r="O3062" t="s">
        <v>11</v>
      </c>
      <c r="P3062" s="50">
        <v>3.2145000000000001</v>
      </c>
      <c r="Q3062" s="11">
        <f t="shared" si="334"/>
        <v>6589.73</v>
      </c>
      <c r="R3062" s="12">
        <f t="shared" si="337"/>
        <v>7.3003400000000003</v>
      </c>
      <c r="S3062" s="14">
        <f t="shared" si="338"/>
        <v>0.44030000000000002</v>
      </c>
      <c r="T3062" s="13">
        <f t="shared" si="339"/>
        <v>902.62</v>
      </c>
      <c r="U3062" s="14" t="s">
        <v>349</v>
      </c>
      <c r="V3062" t="s">
        <v>228</v>
      </c>
      <c r="W3062" s="58">
        <v>7.1868999999999996</v>
      </c>
      <c r="X3062" s="79">
        <f t="shared" si="335"/>
        <v>916.90784622020624</v>
      </c>
    </row>
    <row r="3063" spans="1:24" x14ac:dyDescent="0.2">
      <c r="A3063" s="37" t="str">
        <f t="shared" si="333"/>
        <v>2025-6</v>
      </c>
      <c r="B3063" t="s">
        <v>6184</v>
      </c>
      <c r="C3063" s="23">
        <v>45820</v>
      </c>
      <c r="D3063" s="23">
        <v>45818</v>
      </c>
      <c r="E3063" t="s">
        <v>5</v>
      </c>
      <c r="F3063" t="s">
        <v>6</v>
      </c>
      <c r="G3063" s="22"/>
      <c r="H3063" t="s">
        <v>6471</v>
      </c>
      <c r="I3063" t="s">
        <v>5683</v>
      </c>
      <c r="J3063" t="s">
        <v>5826</v>
      </c>
      <c r="K3063" s="10" t="str">
        <f t="shared" si="336"/>
        <v>BOX-</v>
      </c>
      <c r="L3063" t="s">
        <v>10</v>
      </c>
      <c r="M3063" s="48">
        <v>1010</v>
      </c>
      <c r="N3063" t="s">
        <v>1472</v>
      </c>
      <c r="O3063" t="s">
        <v>11</v>
      </c>
      <c r="P3063" s="50">
        <v>3.25</v>
      </c>
      <c r="Q3063" s="11">
        <f t="shared" si="334"/>
        <v>3282.5</v>
      </c>
      <c r="R3063" s="12">
        <f t="shared" si="337"/>
        <v>7.3003400000000003</v>
      </c>
      <c r="S3063" s="14">
        <f t="shared" si="338"/>
        <v>0.44519999999999998</v>
      </c>
      <c r="T3063" s="13">
        <f t="shared" si="339"/>
        <v>449.65</v>
      </c>
      <c r="U3063" s="14" t="s">
        <v>349</v>
      </c>
      <c r="V3063" t="s">
        <v>1</v>
      </c>
      <c r="W3063" s="58">
        <v>7.1868999999999996</v>
      </c>
      <c r="X3063" s="79">
        <f t="shared" si="335"/>
        <v>456.73377951550742</v>
      </c>
    </row>
    <row r="3064" spans="1:24" x14ac:dyDescent="0.2">
      <c r="A3064" s="37" t="str">
        <f t="shared" si="333"/>
        <v>2025-6</v>
      </c>
      <c r="B3064" t="s">
        <v>5130</v>
      </c>
      <c r="C3064" s="23">
        <v>45819</v>
      </c>
      <c r="D3064" s="23">
        <v>45763</v>
      </c>
      <c r="E3064" t="s">
        <v>128</v>
      </c>
      <c r="F3064" t="s">
        <v>129</v>
      </c>
      <c r="G3064" s="22"/>
      <c r="H3064" t="s">
        <v>6497</v>
      </c>
      <c r="I3064" t="s">
        <v>4691</v>
      </c>
      <c r="J3064" t="s">
        <v>4692</v>
      </c>
      <c r="K3064" s="10" t="str">
        <f t="shared" si="336"/>
        <v>LHDL</v>
      </c>
      <c r="L3064" t="s">
        <v>10</v>
      </c>
      <c r="M3064" s="48">
        <v>610</v>
      </c>
      <c r="N3064" t="s">
        <v>1472</v>
      </c>
      <c r="O3064" t="s">
        <v>11</v>
      </c>
      <c r="P3064" s="50">
        <v>3.2787000000000002</v>
      </c>
      <c r="Q3064" s="11">
        <f t="shared" si="334"/>
        <v>2000.01</v>
      </c>
      <c r="R3064" s="12">
        <f t="shared" si="337"/>
        <v>7.3003400000000003</v>
      </c>
      <c r="S3064" s="14">
        <f t="shared" si="338"/>
        <v>0.4491</v>
      </c>
      <c r="T3064" s="13">
        <f t="shared" si="339"/>
        <v>273.95</v>
      </c>
      <c r="U3064" s="14" t="s">
        <v>349</v>
      </c>
      <c r="V3064" t="s">
        <v>125</v>
      </c>
      <c r="W3064" s="58">
        <v>7.1868999999999996</v>
      </c>
      <c r="X3064" s="79">
        <f t="shared" si="335"/>
        <v>278.28507423228376</v>
      </c>
    </row>
    <row r="3065" spans="1:24" x14ac:dyDescent="0.2">
      <c r="A3065" s="37" t="str">
        <f t="shared" si="333"/>
        <v>2025-6</v>
      </c>
      <c r="B3065" t="s">
        <v>5131</v>
      </c>
      <c r="C3065" s="23">
        <v>45838</v>
      </c>
      <c r="D3065" s="23">
        <v>44666</v>
      </c>
      <c r="E3065" t="s">
        <v>128</v>
      </c>
      <c r="F3065" t="s">
        <v>129</v>
      </c>
      <c r="G3065" s="22"/>
      <c r="H3065" t="s">
        <v>6479</v>
      </c>
      <c r="I3065" t="s">
        <v>4693</v>
      </c>
      <c r="J3065" t="s">
        <v>4694</v>
      </c>
      <c r="K3065" s="10" t="str">
        <f t="shared" si="336"/>
        <v>HDL-</v>
      </c>
      <c r="L3065" t="s">
        <v>10</v>
      </c>
      <c r="M3065" s="48">
        <v>2369</v>
      </c>
      <c r="N3065" t="s">
        <v>1472</v>
      </c>
      <c r="O3065" t="s">
        <v>11</v>
      </c>
      <c r="P3065" s="50">
        <v>3.2801</v>
      </c>
      <c r="Q3065" s="11">
        <f t="shared" si="334"/>
        <v>7770.56</v>
      </c>
      <c r="R3065" s="12">
        <f t="shared" si="337"/>
        <v>7.3003400000000003</v>
      </c>
      <c r="S3065" s="14">
        <f t="shared" si="338"/>
        <v>0.44929999999999998</v>
      </c>
      <c r="T3065" s="13">
        <f t="shared" si="339"/>
        <v>1064.3900000000001</v>
      </c>
      <c r="U3065" s="14" t="s">
        <v>349</v>
      </c>
      <c r="V3065" t="s">
        <v>228</v>
      </c>
      <c r="W3065" s="58">
        <v>7.1868999999999996</v>
      </c>
      <c r="X3065" s="79">
        <f t="shared" si="335"/>
        <v>1081.2112176320807</v>
      </c>
    </row>
    <row r="3066" spans="1:24" x14ac:dyDescent="0.2">
      <c r="A3066" s="37" t="str">
        <f t="shared" si="333"/>
        <v>2025-6</v>
      </c>
      <c r="B3066" t="s">
        <v>5131</v>
      </c>
      <c r="C3066" s="23">
        <v>45821</v>
      </c>
      <c r="D3066" s="23">
        <v>44666</v>
      </c>
      <c r="E3066" t="s">
        <v>128</v>
      </c>
      <c r="F3066" t="s">
        <v>129</v>
      </c>
      <c r="G3066" s="22"/>
      <c r="H3066" t="s">
        <v>6498</v>
      </c>
      <c r="I3066" t="s">
        <v>4693</v>
      </c>
      <c r="J3066" t="s">
        <v>4694</v>
      </c>
      <c r="K3066" s="10" t="str">
        <f t="shared" si="336"/>
        <v>HDL-</v>
      </c>
      <c r="L3066" t="s">
        <v>10</v>
      </c>
      <c r="M3066" s="48">
        <v>-2001</v>
      </c>
      <c r="N3066" t="s">
        <v>1472</v>
      </c>
      <c r="O3066" t="s">
        <v>11</v>
      </c>
      <c r="P3066" s="50">
        <v>3.2801</v>
      </c>
      <c r="Q3066" s="11">
        <f t="shared" si="334"/>
        <v>-6563.48</v>
      </c>
      <c r="R3066" s="12">
        <f t="shared" si="337"/>
        <v>7.3003400000000003</v>
      </c>
      <c r="S3066" s="14">
        <f t="shared" si="338"/>
        <v>0.44929999999999998</v>
      </c>
      <c r="T3066" s="13">
        <f t="shared" si="339"/>
        <v>-899.05</v>
      </c>
      <c r="U3066" s="14" t="s">
        <v>349</v>
      </c>
      <c r="V3066" t="s">
        <v>228</v>
      </c>
      <c r="W3066" s="58">
        <v>7.1868999999999996</v>
      </c>
      <c r="X3066" s="79">
        <f t="shared" si="335"/>
        <v>-913.25607702903892</v>
      </c>
    </row>
    <row r="3067" spans="1:24" x14ac:dyDescent="0.2">
      <c r="A3067" s="37" t="str">
        <f t="shared" si="333"/>
        <v>2025-6</v>
      </c>
      <c r="B3067" t="s">
        <v>5132</v>
      </c>
      <c r="C3067" s="23">
        <v>45834</v>
      </c>
      <c r="D3067" s="23">
        <v>45786</v>
      </c>
      <c r="E3067" t="s">
        <v>128</v>
      </c>
      <c r="F3067" t="s">
        <v>129</v>
      </c>
      <c r="G3067" s="22"/>
      <c r="H3067" t="s">
        <v>6478</v>
      </c>
      <c r="I3067" t="s">
        <v>4693</v>
      </c>
      <c r="J3067" t="s">
        <v>4694</v>
      </c>
      <c r="K3067" s="10" t="str">
        <f t="shared" si="336"/>
        <v>HDL-</v>
      </c>
      <c r="L3067" t="s">
        <v>10</v>
      </c>
      <c r="M3067" s="48">
        <v>720</v>
      </c>
      <c r="N3067" t="s">
        <v>1472</v>
      </c>
      <c r="O3067" t="s">
        <v>11</v>
      </c>
      <c r="P3067" s="50">
        <v>3.2801</v>
      </c>
      <c r="Q3067" s="11">
        <f t="shared" si="334"/>
        <v>2361.67</v>
      </c>
      <c r="R3067" s="12">
        <f t="shared" si="337"/>
        <v>7.3003400000000003</v>
      </c>
      <c r="S3067" s="14">
        <f t="shared" si="338"/>
        <v>0.44929999999999998</v>
      </c>
      <c r="T3067" s="13">
        <f t="shared" si="339"/>
        <v>323.5</v>
      </c>
      <c r="U3067" s="14" t="s">
        <v>349</v>
      </c>
      <c r="V3067" t="s">
        <v>228</v>
      </c>
      <c r="W3067" s="58">
        <v>7.1868999999999996</v>
      </c>
      <c r="X3067" s="79">
        <f t="shared" si="335"/>
        <v>328.60788378855977</v>
      </c>
    </row>
    <row r="3068" spans="1:24" x14ac:dyDescent="0.2">
      <c r="A3068" s="37" t="str">
        <f t="shared" si="333"/>
        <v>2025-6</v>
      </c>
      <c r="B3068" t="s">
        <v>5132</v>
      </c>
      <c r="C3068" s="23">
        <v>45825</v>
      </c>
      <c r="D3068" s="23">
        <v>45786</v>
      </c>
      <c r="E3068" t="s">
        <v>128</v>
      </c>
      <c r="F3068" t="s">
        <v>129</v>
      </c>
      <c r="G3068" s="22"/>
      <c r="H3068" t="s">
        <v>6477</v>
      </c>
      <c r="I3068" t="s">
        <v>4693</v>
      </c>
      <c r="J3068" t="s">
        <v>4694</v>
      </c>
      <c r="K3068" s="10" t="str">
        <f t="shared" si="336"/>
        <v>HDL-</v>
      </c>
      <c r="L3068" t="s">
        <v>10</v>
      </c>
      <c r="M3068" s="48">
        <v>5280</v>
      </c>
      <c r="N3068" t="s">
        <v>1472</v>
      </c>
      <c r="O3068" t="s">
        <v>11</v>
      </c>
      <c r="P3068" s="50">
        <v>3.2801</v>
      </c>
      <c r="Q3068" s="11">
        <f t="shared" si="334"/>
        <v>17318.93</v>
      </c>
      <c r="R3068" s="12">
        <f t="shared" si="337"/>
        <v>7.3003400000000003</v>
      </c>
      <c r="S3068" s="14">
        <f t="shared" si="338"/>
        <v>0.44929999999999998</v>
      </c>
      <c r="T3068" s="13">
        <f t="shared" si="339"/>
        <v>2372.3000000000002</v>
      </c>
      <c r="U3068" s="14" t="s">
        <v>349</v>
      </c>
      <c r="V3068" t="s">
        <v>228</v>
      </c>
      <c r="W3068" s="58">
        <v>7.1868999999999996</v>
      </c>
      <c r="X3068" s="79">
        <f t="shared" si="335"/>
        <v>2409.7911477827715</v>
      </c>
    </row>
    <row r="3069" spans="1:24" x14ac:dyDescent="0.2">
      <c r="A3069" s="37" t="str">
        <f t="shared" si="333"/>
        <v>2025-6</v>
      </c>
      <c r="B3069" t="s">
        <v>5132</v>
      </c>
      <c r="C3069" s="23">
        <v>45821</v>
      </c>
      <c r="D3069" s="23">
        <v>45786</v>
      </c>
      <c r="E3069" t="s">
        <v>128</v>
      </c>
      <c r="F3069" t="s">
        <v>129</v>
      </c>
      <c r="G3069" s="22"/>
      <c r="H3069" t="s">
        <v>6498</v>
      </c>
      <c r="I3069" t="s">
        <v>4693</v>
      </c>
      <c r="J3069" t="s">
        <v>4694</v>
      </c>
      <c r="K3069" s="10" t="str">
        <f t="shared" si="336"/>
        <v>HDL-</v>
      </c>
      <c r="L3069" t="s">
        <v>10</v>
      </c>
      <c r="M3069" s="48">
        <v>-6000</v>
      </c>
      <c r="N3069" t="s">
        <v>1472</v>
      </c>
      <c r="O3069" t="s">
        <v>11</v>
      </c>
      <c r="P3069" s="50">
        <v>3.2801</v>
      </c>
      <c r="Q3069" s="11">
        <f t="shared" si="334"/>
        <v>-19680.599999999999</v>
      </c>
      <c r="R3069" s="12">
        <f t="shared" si="337"/>
        <v>7.3003400000000003</v>
      </c>
      <c r="S3069" s="14">
        <f t="shared" si="338"/>
        <v>0.44929999999999998</v>
      </c>
      <c r="T3069" s="13">
        <f t="shared" si="339"/>
        <v>-2695.8</v>
      </c>
      <c r="U3069" s="14" t="s">
        <v>349</v>
      </c>
      <c r="V3069" t="s">
        <v>228</v>
      </c>
      <c r="W3069" s="58">
        <v>7.1868999999999996</v>
      </c>
      <c r="X3069" s="79">
        <f t="shared" si="335"/>
        <v>-2738.3990315713313</v>
      </c>
    </row>
    <row r="3070" spans="1:24" x14ac:dyDescent="0.2">
      <c r="A3070" s="37" t="str">
        <f t="shared" si="333"/>
        <v>2025-6</v>
      </c>
      <c r="B3070" t="s">
        <v>6185</v>
      </c>
      <c r="C3070" s="23">
        <v>45813</v>
      </c>
      <c r="D3070" s="23">
        <v>45749</v>
      </c>
      <c r="E3070" t="s">
        <v>5</v>
      </c>
      <c r="F3070" t="s">
        <v>6</v>
      </c>
      <c r="G3070" s="22"/>
      <c r="H3070" t="s">
        <v>6483</v>
      </c>
      <c r="I3070" t="s">
        <v>3690</v>
      </c>
      <c r="J3070" t="s">
        <v>3691</v>
      </c>
      <c r="K3070" s="10" t="str">
        <f t="shared" si="336"/>
        <v>SHTS</v>
      </c>
      <c r="L3070" t="s">
        <v>10</v>
      </c>
      <c r="M3070" s="48">
        <v>505</v>
      </c>
      <c r="N3070" t="s">
        <v>1472</v>
      </c>
      <c r="O3070" t="s">
        <v>11</v>
      </c>
      <c r="P3070" s="50">
        <v>3.29</v>
      </c>
      <c r="Q3070" s="11">
        <f t="shared" si="334"/>
        <v>1661.45</v>
      </c>
      <c r="R3070" s="12">
        <f t="shared" si="337"/>
        <v>7.3003400000000003</v>
      </c>
      <c r="S3070" s="14">
        <f t="shared" si="338"/>
        <v>0.45069999999999999</v>
      </c>
      <c r="T3070" s="13">
        <f t="shared" si="339"/>
        <v>227.6</v>
      </c>
      <c r="U3070" s="14" t="s">
        <v>349</v>
      </c>
      <c r="V3070" t="s">
        <v>9</v>
      </c>
      <c r="W3070" s="58">
        <v>7.1868999999999996</v>
      </c>
      <c r="X3070" s="79">
        <f t="shared" si="335"/>
        <v>231.17755917015683</v>
      </c>
    </row>
    <row r="3071" spans="1:24" x14ac:dyDescent="0.2">
      <c r="A3071" s="37" t="str">
        <f t="shared" si="333"/>
        <v>2025-6</v>
      </c>
      <c r="B3071" t="s">
        <v>6186</v>
      </c>
      <c r="C3071" s="23">
        <v>45819</v>
      </c>
      <c r="D3071" s="23">
        <v>45818</v>
      </c>
      <c r="E3071" t="s">
        <v>5</v>
      </c>
      <c r="F3071" t="s">
        <v>6</v>
      </c>
      <c r="G3071" s="22"/>
      <c r="H3071" t="s">
        <v>6499</v>
      </c>
      <c r="I3071" t="s">
        <v>5684</v>
      </c>
      <c r="J3071" t="s">
        <v>5827</v>
      </c>
      <c r="K3071" s="10" t="str">
        <f t="shared" si="336"/>
        <v>BOX-</v>
      </c>
      <c r="L3071" t="s">
        <v>10</v>
      </c>
      <c r="M3071" s="48">
        <v>19000</v>
      </c>
      <c r="N3071" t="s">
        <v>1472</v>
      </c>
      <c r="O3071" t="s">
        <v>11</v>
      </c>
      <c r="P3071" s="50">
        <v>3.4</v>
      </c>
      <c r="Q3071" s="11">
        <f t="shared" si="334"/>
        <v>64600</v>
      </c>
      <c r="R3071" s="12">
        <f t="shared" si="337"/>
        <v>7.3003400000000003</v>
      </c>
      <c r="S3071" s="14">
        <f t="shared" si="338"/>
        <v>0.4657</v>
      </c>
      <c r="T3071" s="13">
        <f t="shared" si="339"/>
        <v>8848.2999999999993</v>
      </c>
      <c r="U3071" s="14" t="s">
        <v>349</v>
      </c>
      <c r="V3071" t="s">
        <v>1</v>
      </c>
      <c r="W3071" s="58">
        <v>7.1868999999999996</v>
      </c>
      <c r="X3071" s="79">
        <f t="shared" si="335"/>
        <v>8988.576437685233</v>
      </c>
    </row>
    <row r="3072" spans="1:24" x14ac:dyDescent="0.2">
      <c r="A3072" s="37" t="str">
        <f t="shared" si="333"/>
        <v>2025-6</v>
      </c>
      <c r="B3072" t="s">
        <v>6187</v>
      </c>
      <c r="C3072" s="23">
        <v>45825</v>
      </c>
      <c r="D3072" s="23">
        <v>45818</v>
      </c>
      <c r="E3072" t="s">
        <v>5</v>
      </c>
      <c r="F3072" t="s">
        <v>6</v>
      </c>
      <c r="G3072" s="22"/>
      <c r="H3072" t="s">
        <v>6485</v>
      </c>
      <c r="I3072" t="s">
        <v>5684</v>
      </c>
      <c r="J3072" t="s">
        <v>5827</v>
      </c>
      <c r="K3072" s="10" t="str">
        <f t="shared" si="336"/>
        <v>BOX-</v>
      </c>
      <c r="L3072" t="s">
        <v>10</v>
      </c>
      <c r="M3072" s="48">
        <v>50</v>
      </c>
      <c r="N3072" t="s">
        <v>1472</v>
      </c>
      <c r="O3072" t="s">
        <v>11</v>
      </c>
      <c r="P3072" s="50">
        <v>3.4</v>
      </c>
      <c r="Q3072" s="11">
        <f t="shared" si="334"/>
        <v>170</v>
      </c>
      <c r="R3072" s="12">
        <f t="shared" si="337"/>
        <v>7.3003400000000003</v>
      </c>
      <c r="S3072" s="14">
        <f t="shared" si="338"/>
        <v>0.4657</v>
      </c>
      <c r="T3072" s="13">
        <f t="shared" si="339"/>
        <v>23.29</v>
      </c>
      <c r="U3072" s="14" t="s">
        <v>349</v>
      </c>
      <c r="V3072" t="s">
        <v>1</v>
      </c>
      <c r="W3072" s="58">
        <v>7.1868999999999996</v>
      </c>
      <c r="X3072" s="79">
        <f t="shared" si="335"/>
        <v>23.654148520224297</v>
      </c>
    </row>
    <row r="3073" spans="1:24" x14ac:dyDescent="0.2">
      <c r="A3073" s="37" t="str">
        <f t="shared" si="333"/>
        <v>2025-6</v>
      </c>
      <c r="B3073" t="s">
        <v>6188</v>
      </c>
      <c r="C3073" s="23">
        <v>45825</v>
      </c>
      <c r="D3073" s="23">
        <v>45821</v>
      </c>
      <c r="E3073" t="s">
        <v>5</v>
      </c>
      <c r="F3073" t="s">
        <v>6</v>
      </c>
      <c r="G3073" s="22"/>
      <c r="H3073" t="s">
        <v>6500</v>
      </c>
      <c r="I3073" t="s">
        <v>1730</v>
      </c>
      <c r="J3073" t="s">
        <v>1731</v>
      </c>
      <c r="K3073" s="10" t="str">
        <f t="shared" si="336"/>
        <v>SHTS</v>
      </c>
      <c r="L3073" t="s">
        <v>10</v>
      </c>
      <c r="M3073" s="48">
        <v>505</v>
      </c>
      <c r="N3073" t="s">
        <v>1472</v>
      </c>
      <c r="O3073" t="s">
        <v>11</v>
      </c>
      <c r="P3073" s="50">
        <v>3.4</v>
      </c>
      <c r="Q3073" s="11">
        <f t="shared" si="334"/>
        <v>1717</v>
      </c>
      <c r="R3073" s="12">
        <f t="shared" si="337"/>
        <v>7.3003400000000003</v>
      </c>
      <c r="S3073" s="14">
        <f t="shared" si="338"/>
        <v>0.4657</v>
      </c>
      <c r="T3073" s="13">
        <f t="shared" si="339"/>
        <v>235.18</v>
      </c>
      <c r="U3073" s="14" t="s">
        <v>349</v>
      </c>
      <c r="V3073" t="s">
        <v>9</v>
      </c>
      <c r="W3073" s="58">
        <v>7.1868999999999996</v>
      </c>
      <c r="X3073" s="79">
        <f t="shared" si="335"/>
        <v>238.90690005426541</v>
      </c>
    </row>
    <row r="3074" spans="1:24" x14ac:dyDescent="0.2">
      <c r="A3074" s="37" t="str">
        <f t="shared" ref="A3074:A3137" si="340">+TEXT(C3074,"YYYY")&amp;"-"&amp;TEXT(C3074,"M")</f>
        <v>2025-6</v>
      </c>
      <c r="B3074" t="s">
        <v>6189</v>
      </c>
      <c r="C3074" s="23">
        <v>45819</v>
      </c>
      <c r="D3074" s="23">
        <v>45818</v>
      </c>
      <c r="E3074" t="s">
        <v>5</v>
      </c>
      <c r="F3074" t="s">
        <v>6</v>
      </c>
      <c r="G3074" s="22"/>
      <c r="H3074" t="s">
        <v>6499</v>
      </c>
      <c r="I3074" t="s">
        <v>5685</v>
      </c>
      <c r="J3074" t="s">
        <v>5828</v>
      </c>
      <c r="K3074" s="10" t="str">
        <f t="shared" si="336"/>
        <v>BOX-</v>
      </c>
      <c r="L3074" t="s">
        <v>10</v>
      </c>
      <c r="M3074" s="48">
        <v>2100</v>
      </c>
      <c r="N3074" t="s">
        <v>1472</v>
      </c>
      <c r="O3074" t="s">
        <v>11</v>
      </c>
      <c r="P3074" s="50">
        <v>3.41</v>
      </c>
      <c r="Q3074" s="11">
        <f t="shared" ref="Q3074:Q3137" si="341">ROUND(P3074*M3074,2)</f>
        <v>7161</v>
      </c>
      <c r="R3074" s="12">
        <f t="shared" si="337"/>
        <v>7.3003400000000003</v>
      </c>
      <c r="S3074" s="14">
        <f t="shared" si="338"/>
        <v>0.46710000000000002</v>
      </c>
      <c r="T3074" s="13">
        <f t="shared" si="339"/>
        <v>980.91</v>
      </c>
      <c r="U3074" s="14" t="s">
        <v>349</v>
      </c>
      <c r="V3074" t="s">
        <v>1</v>
      </c>
      <c r="W3074" s="58">
        <v>7.1868999999999996</v>
      </c>
      <c r="X3074" s="79">
        <f t="shared" ref="X3074:X3137" si="342">IF(O3074="CNY",P3074/W3074*M3074,1)</f>
        <v>996.39622090191892</v>
      </c>
    </row>
    <row r="3075" spans="1:24" x14ac:dyDescent="0.2">
      <c r="A3075" s="37" t="str">
        <f t="shared" si="340"/>
        <v>2025-6</v>
      </c>
      <c r="B3075" t="s">
        <v>6190</v>
      </c>
      <c r="C3075" s="23">
        <v>45819</v>
      </c>
      <c r="D3075" s="23">
        <v>45818</v>
      </c>
      <c r="E3075" t="s">
        <v>5</v>
      </c>
      <c r="F3075" t="s">
        <v>6</v>
      </c>
      <c r="G3075" s="22"/>
      <c r="H3075" t="s">
        <v>6499</v>
      </c>
      <c r="I3075" t="s">
        <v>5685</v>
      </c>
      <c r="J3075" t="s">
        <v>5828</v>
      </c>
      <c r="K3075" s="10" t="str">
        <f t="shared" si="336"/>
        <v>BOX-</v>
      </c>
      <c r="L3075" t="s">
        <v>10</v>
      </c>
      <c r="M3075" s="48">
        <v>50</v>
      </c>
      <c r="N3075" t="s">
        <v>1472</v>
      </c>
      <c r="O3075" t="s">
        <v>11</v>
      </c>
      <c r="P3075" s="50">
        <v>3.41</v>
      </c>
      <c r="Q3075" s="11">
        <f t="shared" si="341"/>
        <v>170.5</v>
      </c>
      <c r="R3075" s="12">
        <f t="shared" si="337"/>
        <v>7.3003400000000003</v>
      </c>
      <c r="S3075" s="14">
        <f t="shared" si="338"/>
        <v>0.46710000000000002</v>
      </c>
      <c r="T3075" s="13">
        <f t="shared" si="339"/>
        <v>23.36</v>
      </c>
      <c r="U3075" s="14" t="s">
        <v>349</v>
      </c>
      <c r="V3075" t="s">
        <v>1</v>
      </c>
      <c r="W3075" s="58">
        <v>7.1868999999999996</v>
      </c>
      <c r="X3075" s="79">
        <f t="shared" si="342"/>
        <v>23.723719545283785</v>
      </c>
    </row>
    <row r="3076" spans="1:24" x14ac:dyDescent="0.2">
      <c r="A3076" s="37" t="str">
        <f t="shared" si="340"/>
        <v>2025-6</v>
      </c>
      <c r="B3076" t="s">
        <v>6191</v>
      </c>
      <c r="C3076" s="23">
        <v>45819</v>
      </c>
      <c r="D3076" s="23">
        <v>45805</v>
      </c>
      <c r="E3076" t="s">
        <v>5</v>
      </c>
      <c r="F3076" t="s">
        <v>6</v>
      </c>
      <c r="G3076" s="22"/>
      <c r="H3076" t="s">
        <v>6499</v>
      </c>
      <c r="I3076" t="s">
        <v>3720</v>
      </c>
      <c r="J3076" t="s">
        <v>3721</v>
      </c>
      <c r="K3076" s="10" t="str">
        <f t="shared" si="336"/>
        <v>BOX-</v>
      </c>
      <c r="L3076" t="s">
        <v>10</v>
      </c>
      <c r="M3076" s="48">
        <v>3020</v>
      </c>
      <c r="N3076" t="s">
        <v>1472</v>
      </c>
      <c r="O3076" t="s">
        <v>11</v>
      </c>
      <c r="P3076" s="50">
        <v>3.43</v>
      </c>
      <c r="Q3076" s="11">
        <f t="shared" si="341"/>
        <v>10358.6</v>
      </c>
      <c r="R3076" s="12">
        <f t="shared" si="337"/>
        <v>7.3003400000000003</v>
      </c>
      <c r="S3076" s="14">
        <f t="shared" si="338"/>
        <v>0.4698</v>
      </c>
      <c r="T3076" s="13">
        <f t="shared" si="339"/>
        <v>1418.8</v>
      </c>
      <c r="U3076" s="14" t="s">
        <v>349</v>
      </c>
      <c r="V3076" t="s">
        <v>1</v>
      </c>
      <c r="W3076" s="58">
        <v>7.1868999999999996</v>
      </c>
      <c r="X3076" s="79">
        <f t="shared" si="342"/>
        <v>1441.316840362326</v>
      </c>
    </row>
    <row r="3077" spans="1:24" x14ac:dyDescent="0.2">
      <c r="A3077" s="37" t="str">
        <f t="shared" si="340"/>
        <v>2025-6</v>
      </c>
      <c r="B3077" t="s">
        <v>6192</v>
      </c>
      <c r="C3077" s="23">
        <v>45825</v>
      </c>
      <c r="D3077" s="23">
        <v>45821</v>
      </c>
      <c r="E3077" t="s">
        <v>5</v>
      </c>
      <c r="F3077" t="s">
        <v>6</v>
      </c>
      <c r="G3077" s="22"/>
      <c r="H3077" t="s">
        <v>6501</v>
      </c>
      <c r="I3077" t="s">
        <v>1746</v>
      </c>
      <c r="J3077" t="s">
        <v>1747</v>
      </c>
      <c r="K3077" s="10" t="str">
        <f t="shared" si="336"/>
        <v>BOX-</v>
      </c>
      <c r="L3077" t="s">
        <v>10</v>
      </c>
      <c r="M3077" s="48">
        <v>1000</v>
      </c>
      <c r="N3077" t="s">
        <v>1472</v>
      </c>
      <c r="O3077" t="s">
        <v>11</v>
      </c>
      <c r="P3077" s="50">
        <v>3.44</v>
      </c>
      <c r="Q3077" s="11">
        <f t="shared" si="341"/>
        <v>3440</v>
      </c>
      <c r="R3077" s="12">
        <f t="shared" si="337"/>
        <v>7.3003400000000003</v>
      </c>
      <c r="S3077" s="14">
        <f t="shared" si="338"/>
        <v>0.47120000000000001</v>
      </c>
      <c r="T3077" s="13">
        <f t="shared" si="339"/>
        <v>471.2</v>
      </c>
      <c r="U3077" s="14" t="s">
        <v>349</v>
      </c>
      <c r="V3077" t="s">
        <v>1</v>
      </c>
      <c r="W3077" s="58">
        <v>7.1868999999999996</v>
      </c>
      <c r="X3077" s="79">
        <f t="shared" si="342"/>
        <v>478.64865240924462</v>
      </c>
    </row>
    <row r="3078" spans="1:24" x14ac:dyDescent="0.2">
      <c r="A3078" s="37" t="str">
        <f t="shared" si="340"/>
        <v>2025-6</v>
      </c>
      <c r="B3078" t="s">
        <v>6193</v>
      </c>
      <c r="C3078" s="23">
        <v>45835</v>
      </c>
      <c r="D3078" s="23">
        <v>45821</v>
      </c>
      <c r="E3078" t="s">
        <v>5</v>
      </c>
      <c r="F3078" t="s">
        <v>6</v>
      </c>
      <c r="G3078" s="22"/>
      <c r="H3078" t="s">
        <v>6502</v>
      </c>
      <c r="I3078" t="s">
        <v>1746</v>
      </c>
      <c r="J3078" t="s">
        <v>1747</v>
      </c>
      <c r="K3078" s="10" t="str">
        <f t="shared" si="336"/>
        <v>BOX-</v>
      </c>
      <c r="L3078" t="s">
        <v>10</v>
      </c>
      <c r="M3078" s="48">
        <v>2020</v>
      </c>
      <c r="N3078" t="s">
        <v>1472</v>
      </c>
      <c r="O3078" t="s">
        <v>11</v>
      </c>
      <c r="P3078" s="50">
        <v>3.44</v>
      </c>
      <c r="Q3078" s="11">
        <f t="shared" si="341"/>
        <v>6948.8</v>
      </c>
      <c r="R3078" s="12">
        <f t="shared" si="337"/>
        <v>7.3003400000000003</v>
      </c>
      <c r="S3078" s="14">
        <f t="shared" si="338"/>
        <v>0.47120000000000001</v>
      </c>
      <c r="T3078" s="13">
        <f t="shared" si="339"/>
        <v>951.82</v>
      </c>
      <c r="U3078" s="14" t="s">
        <v>349</v>
      </c>
      <c r="V3078" t="s">
        <v>1</v>
      </c>
      <c r="W3078" s="58">
        <v>7.1868999999999996</v>
      </c>
      <c r="X3078" s="79">
        <f t="shared" si="342"/>
        <v>966.87027786667409</v>
      </c>
    </row>
    <row r="3079" spans="1:24" x14ac:dyDescent="0.2">
      <c r="A3079" s="37" t="str">
        <f t="shared" si="340"/>
        <v>2025-6</v>
      </c>
      <c r="B3079" t="s">
        <v>6194</v>
      </c>
      <c r="C3079" s="23">
        <v>45813</v>
      </c>
      <c r="D3079" s="23">
        <v>45805</v>
      </c>
      <c r="E3079" t="s">
        <v>5</v>
      </c>
      <c r="F3079" t="s">
        <v>6</v>
      </c>
      <c r="G3079" s="22"/>
      <c r="H3079" t="s">
        <v>6482</v>
      </c>
      <c r="I3079" t="s">
        <v>5686</v>
      </c>
      <c r="J3079" t="s">
        <v>5829</v>
      </c>
      <c r="K3079" s="10" t="str">
        <f t="shared" si="336"/>
        <v>BOX-</v>
      </c>
      <c r="L3079" t="s">
        <v>10</v>
      </c>
      <c r="M3079" s="48">
        <v>1000</v>
      </c>
      <c r="N3079" t="s">
        <v>1472</v>
      </c>
      <c r="O3079" t="s">
        <v>11</v>
      </c>
      <c r="P3079" s="50">
        <v>3.46</v>
      </c>
      <c r="Q3079" s="11">
        <f t="shared" si="341"/>
        <v>3460</v>
      </c>
      <c r="R3079" s="12">
        <f t="shared" si="337"/>
        <v>7.3003400000000003</v>
      </c>
      <c r="S3079" s="14">
        <f t="shared" si="338"/>
        <v>0.47399999999999998</v>
      </c>
      <c r="T3079" s="13">
        <f t="shared" si="339"/>
        <v>474</v>
      </c>
      <c r="U3079" s="14" t="s">
        <v>349</v>
      </c>
      <c r="V3079" t="s">
        <v>1</v>
      </c>
      <c r="W3079" s="58">
        <v>7.1868999999999996</v>
      </c>
      <c r="X3079" s="79">
        <f t="shared" si="342"/>
        <v>481.43149341162393</v>
      </c>
    </row>
    <row r="3080" spans="1:24" x14ac:dyDescent="0.2">
      <c r="A3080" s="37" t="str">
        <f t="shared" si="340"/>
        <v>2025-6</v>
      </c>
      <c r="B3080" t="s">
        <v>6195</v>
      </c>
      <c r="C3080" s="23">
        <v>45825</v>
      </c>
      <c r="D3080" s="23">
        <v>45805</v>
      </c>
      <c r="E3080" t="s">
        <v>5</v>
      </c>
      <c r="F3080" t="s">
        <v>6</v>
      </c>
      <c r="G3080" s="22"/>
      <c r="H3080" t="s">
        <v>6485</v>
      </c>
      <c r="I3080" t="s">
        <v>524</v>
      </c>
      <c r="J3080" t="s">
        <v>525</v>
      </c>
      <c r="K3080" s="10" t="str">
        <f t="shared" si="336"/>
        <v>BOX-</v>
      </c>
      <c r="L3080" t="s">
        <v>10</v>
      </c>
      <c r="M3080" s="48">
        <v>505</v>
      </c>
      <c r="N3080" t="s">
        <v>1472</v>
      </c>
      <c r="O3080" t="s">
        <v>11</v>
      </c>
      <c r="P3080" s="50">
        <v>3.49</v>
      </c>
      <c r="Q3080" s="11">
        <f t="shared" si="341"/>
        <v>1762.45</v>
      </c>
      <c r="R3080" s="12">
        <f t="shared" si="337"/>
        <v>7.3003400000000003</v>
      </c>
      <c r="S3080" s="14">
        <f t="shared" si="338"/>
        <v>0.47810000000000002</v>
      </c>
      <c r="T3080" s="13">
        <f t="shared" si="339"/>
        <v>241.44</v>
      </c>
      <c r="U3080" s="14" t="s">
        <v>349</v>
      </c>
      <c r="V3080" t="s">
        <v>1</v>
      </c>
      <c r="W3080" s="58">
        <v>7.1868999999999996</v>
      </c>
      <c r="X3080" s="79">
        <f t="shared" si="342"/>
        <v>245.23090623217246</v>
      </c>
    </row>
    <row r="3081" spans="1:24" x14ac:dyDescent="0.2">
      <c r="A3081" s="37" t="str">
        <f t="shared" si="340"/>
        <v>2025-6</v>
      </c>
      <c r="B3081" t="s">
        <v>6196</v>
      </c>
      <c r="C3081" s="23">
        <v>45812</v>
      </c>
      <c r="D3081" s="23">
        <v>45765</v>
      </c>
      <c r="E3081" t="s">
        <v>709</v>
      </c>
      <c r="F3081" t="s">
        <v>710</v>
      </c>
      <c r="G3081" s="22"/>
      <c r="H3081" t="s">
        <v>6467</v>
      </c>
      <c r="I3081" t="s">
        <v>3109</v>
      </c>
      <c r="J3081" t="s">
        <v>3324</v>
      </c>
      <c r="K3081" s="10" t="str">
        <f t="shared" si="336"/>
        <v>SHDL</v>
      </c>
      <c r="L3081" t="s">
        <v>10</v>
      </c>
      <c r="M3081" s="48">
        <v>2000</v>
      </c>
      <c r="N3081" t="s">
        <v>1472</v>
      </c>
      <c r="O3081" t="s">
        <v>11</v>
      </c>
      <c r="P3081" s="50">
        <v>3.5226999999999999</v>
      </c>
      <c r="Q3081" s="11">
        <f t="shared" si="341"/>
        <v>7045.4</v>
      </c>
      <c r="R3081" s="12">
        <f t="shared" si="337"/>
        <v>7.3003400000000003</v>
      </c>
      <c r="S3081" s="14">
        <f t="shared" si="338"/>
        <v>0.48249999999999998</v>
      </c>
      <c r="T3081" s="13">
        <f t="shared" si="339"/>
        <v>965</v>
      </c>
      <c r="U3081" s="14" t="s">
        <v>349</v>
      </c>
      <c r="V3081" t="s">
        <v>722</v>
      </c>
      <c r="W3081" s="58">
        <v>7.1868999999999996</v>
      </c>
      <c r="X3081" s="79">
        <f t="shared" si="342"/>
        <v>980.31139990816632</v>
      </c>
    </row>
    <row r="3082" spans="1:24" x14ac:dyDescent="0.2">
      <c r="A3082" s="37" t="str">
        <f t="shared" si="340"/>
        <v>2025-6</v>
      </c>
      <c r="B3082" t="s">
        <v>6197</v>
      </c>
      <c r="C3082" s="23">
        <v>45812</v>
      </c>
      <c r="D3082" s="23">
        <v>45786</v>
      </c>
      <c r="E3082" t="s">
        <v>121</v>
      </c>
      <c r="F3082" t="s">
        <v>122</v>
      </c>
      <c r="G3082" s="22"/>
      <c r="H3082" t="s">
        <v>6503</v>
      </c>
      <c r="I3082" t="s">
        <v>357</v>
      </c>
      <c r="J3082" t="s">
        <v>358</v>
      </c>
      <c r="K3082" s="10" t="str">
        <f t="shared" si="336"/>
        <v>HDL-</v>
      </c>
      <c r="L3082" t="s">
        <v>10</v>
      </c>
      <c r="M3082" s="48">
        <v>5000</v>
      </c>
      <c r="N3082" t="s">
        <v>1472</v>
      </c>
      <c r="O3082" t="s">
        <v>11</v>
      </c>
      <c r="P3082" s="50">
        <v>3.5398000000000001</v>
      </c>
      <c r="Q3082" s="11">
        <f t="shared" si="341"/>
        <v>17699</v>
      </c>
      <c r="R3082" s="12">
        <f t="shared" si="337"/>
        <v>7.3003400000000003</v>
      </c>
      <c r="S3082" s="14">
        <f t="shared" si="338"/>
        <v>0.4849</v>
      </c>
      <c r="T3082" s="13">
        <f t="shared" si="339"/>
        <v>2424.5</v>
      </c>
      <c r="U3082" s="14" t="s">
        <v>349</v>
      </c>
      <c r="V3082" t="s">
        <v>228</v>
      </c>
      <c r="W3082" s="58">
        <v>7.1868999999999996</v>
      </c>
      <c r="X3082" s="79">
        <f t="shared" si="342"/>
        <v>2462.6751450555876</v>
      </c>
    </row>
    <row r="3083" spans="1:24" x14ac:dyDescent="0.2">
      <c r="A3083" s="37" t="str">
        <f t="shared" si="340"/>
        <v>2025-6</v>
      </c>
      <c r="B3083" t="s">
        <v>6198</v>
      </c>
      <c r="C3083" s="23">
        <v>45820</v>
      </c>
      <c r="D3083" s="23">
        <v>45798</v>
      </c>
      <c r="E3083" t="s">
        <v>121</v>
      </c>
      <c r="F3083" t="s">
        <v>122</v>
      </c>
      <c r="G3083" s="22"/>
      <c r="H3083" t="s">
        <v>6504</v>
      </c>
      <c r="I3083" t="s">
        <v>357</v>
      </c>
      <c r="J3083" t="s">
        <v>358</v>
      </c>
      <c r="K3083" s="10" t="str">
        <f t="shared" si="336"/>
        <v>HDL-</v>
      </c>
      <c r="L3083" t="s">
        <v>10</v>
      </c>
      <c r="M3083" s="48">
        <v>3050</v>
      </c>
      <c r="N3083" t="s">
        <v>1472</v>
      </c>
      <c r="O3083" t="s">
        <v>11</v>
      </c>
      <c r="P3083" s="50">
        <v>3.5398000000000001</v>
      </c>
      <c r="Q3083" s="11">
        <f t="shared" si="341"/>
        <v>10796.39</v>
      </c>
      <c r="R3083" s="12">
        <f t="shared" si="337"/>
        <v>7.3003400000000003</v>
      </c>
      <c r="S3083" s="14">
        <f t="shared" si="338"/>
        <v>0.4849</v>
      </c>
      <c r="T3083" s="13">
        <f t="shared" si="339"/>
        <v>1478.95</v>
      </c>
      <c r="U3083" s="14" t="s">
        <v>349</v>
      </c>
      <c r="V3083" t="s">
        <v>228</v>
      </c>
      <c r="W3083" s="58">
        <v>7.1868999999999996</v>
      </c>
      <c r="X3083" s="79">
        <f t="shared" si="342"/>
        <v>1502.2318384839084</v>
      </c>
    </row>
    <row r="3084" spans="1:24" x14ac:dyDescent="0.2">
      <c r="A3084" s="37" t="str">
        <f t="shared" si="340"/>
        <v>2025-6</v>
      </c>
      <c r="B3084" t="s">
        <v>6199</v>
      </c>
      <c r="C3084" s="23">
        <v>45812</v>
      </c>
      <c r="D3084" s="23">
        <v>45800</v>
      </c>
      <c r="E3084" t="s">
        <v>187</v>
      </c>
      <c r="F3084" t="s">
        <v>188</v>
      </c>
      <c r="G3084" s="22"/>
      <c r="H3084" t="s">
        <v>6494</v>
      </c>
      <c r="I3084" t="s">
        <v>5687</v>
      </c>
      <c r="J3084" t="s">
        <v>5830</v>
      </c>
      <c r="K3084" s="10" t="str">
        <f t="shared" si="336"/>
        <v>ALM-</v>
      </c>
      <c r="L3084" t="s">
        <v>98</v>
      </c>
      <c r="M3084" s="48">
        <v>120</v>
      </c>
      <c r="N3084" t="s">
        <v>186</v>
      </c>
      <c r="O3084" t="s">
        <v>11</v>
      </c>
      <c r="P3084" s="50">
        <v>3.6282999999999999</v>
      </c>
      <c r="Q3084" s="11">
        <f t="shared" si="341"/>
        <v>435.4</v>
      </c>
      <c r="R3084" s="12">
        <f t="shared" si="337"/>
        <v>7.3003400000000003</v>
      </c>
      <c r="S3084" s="14">
        <f t="shared" si="338"/>
        <v>0.497</v>
      </c>
      <c r="T3084" s="13">
        <f t="shared" si="339"/>
        <v>59.64</v>
      </c>
      <c r="U3084" s="14" t="s">
        <v>349</v>
      </c>
      <c r="V3084" t="s">
        <v>191</v>
      </c>
      <c r="W3084" s="58">
        <v>7.1868999999999996</v>
      </c>
      <c r="X3084" s="79">
        <f t="shared" si="342"/>
        <v>60.581892053597521</v>
      </c>
    </row>
    <row r="3085" spans="1:24" x14ac:dyDescent="0.2">
      <c r="A3085" s="37" t="str">
        <f t="shared" si="340"/>
        <v>2025-6</v>
      </c>
      <c r="B3085" t="s">
        <v>6200</v>
      </c>
      <c r="C3085" s="23">
        <v>45824</v>
      </c>
      <c r="D3085" s="23">
        <v>45807</v>
      </c>
      <c r="E3085" t="s">
        <v>187</v>
      </c>
      <c r="F3085" t="s">
        <v>188</v>
      </c>
      <c r="G3085" s="22"/>
      <c r="H3085" t="s">
        <v>6496</v>
      </c>
      <c r="I3085" t="s">
        <v>3714</v>
      </c>
      <c r="J3085" t="s">
        <v>3715</v>
      </c>
      <c r="K3085" s="10" t="str">
        <f t="shared" si="336"/>
        <v>ALM-</v>
      </c>
      <c r="L3085" t="s">
        <v>98</v>
      </c>
      <c r="M3085" s="48">
        <v>100</v>
      </c>
      <c r="N3085" t="s">
        <v>186</v>
      </c>
      <c r="O3085" t="s">
        <v>11</v>
      </c>
      <c r="P3085" s="50">
        <v>3.6282999999999999</v>
      </c>
      <c r="Q3085" s="11">
        <f t="shared" si="341"/>
        <v>362.83</v>
      </c>
      <c r="R3085" s="12">
        <f t="shared" si="337"/>
        <v>7.3003400000000003</v>
      </c>
      <c r="S3085" s="14">
        <f t="shared" si="338"/>
        <v>0.497</v>
      </c>
      <c r="T3085" s="13">
        <f t="shared" si="339"/>
        <v>49.7</v>
      </c>
      <c r="U3085" s="14" t="s">
        <v>349</v>
      </c>
      <c r="V3085" t="s">
        <v>191</v>
      </c>
      <c r="W3085" s="58">
        <v>7.1868999999999996</v>
      </c>
      <c r="X3085" s="79">
        <f t="shared" si="342"/>
        <v>50.484910044664602</v>
      </c>
    </row>
    <row r="3086" spans="1:24" x14ac:dyDescent="0.2">
      <c r="A3086" s="37" t="str">
        <f t="shared" si="340"/>
        <v>2025-6</v>
      </c>
      <c r="B3086" t="s">
        <v>6201</v>
      </c>
      <c r="C3086" s="23">
        <v>45824</v>
      </c>
      <c r="D3086" s="23">
        <v>45807</v>
      </c>
      <c r="E3086" t="s">
        <v>187</v>
      </c>
      <c r="F3086" t="s">
        <v>188</v>
      </c>
      <c r="G3086" s="22"/>
      <c r="H3086" t="s">
        <v>6496</v>
      </c>
      <c r="I3086" t="s">
        <v>1734</v>
      </c>
      <c r="J3086" t="s">
        <v>1735</v>
      </c>
      <c r="K3086" s="10" t="str">
        <f t="shared" si="336"/>
        <v>ALM-</v>
      </c>
      <c r="L3086" t="s">
        <v>98</v>
      </c>
      <c r="M3086" s="48">
        <v>70</v>
      </c>
      <c r="N3086" t="s">
        <v>186</v>
      </c>
      <c r="O3086" t="s">
        <v>11</v>
      </c>
      <c r="P3086" s="50">
        <v>3.6282999999999999</v>
      </c>
      <c r="Q3086" s="11">
        <f t="shared" si="341"/>
        <v>253.98</v>
      </c>
      <c r="R3086" s="12">
        <f t="shared" si="337"/>
        <v>7.3003400000000003</v>
      </c>
      <c r="S3086" s="14">
        <f t="shared" si="338"/>
        <v>0.497</v>
      </c>
      <c r="T3086" s="13">
        <f t="shared" si="339"/>
        <v>34.79</v>
      </c>
      <c r="U3086" s="14" t="s">
        <v>349</v>
      </c>
      <c r="V3086" t="s">
        <v>191</v>
      </c>
      <c r="W3086" s="58">
        <v>7.1868999999999996</v>
      </c>
      <c r="X3086" s="79">
        <f t="shared" si="342"/>
        <v>35.33943703126522</v>
      </c>
    </row>
    <row r="3087" spans="1:24" x14ac:dyDescent="0.2">
      <c r="A3087" s="37" t="str">
        <f t="shared" si="340"/>
        <v>2025-6</v>
      </c>
      <c r="B3087" t="s">
        <v>6202</v>
      </c>
      <c r="C3087" s="23">
        <v>45835</v>
      </c>
      <c r="D3087" s="23">
        <v>45814</v>
      </c>
      <c r="E3087" t="s">
        <v>187</v>
      </c>
      <c r="F3087" t="s">
        <v>188</v>
      </c>
      <c r="G3087" s="22"/>
      <c r="H3087" t="s">
        <v>6495</v>
      </c>
      <c r="I3087" t="s">
        <v>3188</v>
      </c>
      <c r="J3087" t="s">
        <v>3395</v>
      </c>
      <c r="K3087" s="10" t="str">
        <f t="shared" si="336"/>
        <v>ALM-</v>
      </c>
      <c r="L3087" t="s">
        <v>98</v>
      </c>
      <c r="M3087" s="48">
        <v>60</v>
      </c>
      <c r="N3087" t="s">
        <v>186</v>
      </c>
      <c r="O3087" t="s">
        <v>11</v>
      </c>
      <c r="P3087" s="50">
        <v>3.6282999999999999</v>
      </c>
      <c r="Q3087" s="11">
        <f t="shared" si="341"/>
        <v>217.7</v>
      </c>
      <c r="R3087" s="12">
        <f t="shared" si="337"/>
        <v>7.3003400000000003</v>
      </c>
      <c r="S3087" s="14">
        <f t="shared" si="338"/>
        <v>0.497</v>
      </c>
      <c r="T3087" s="13">
        <f t="shared" si="339"/>
        <v>29.82</v>
      </c>
      <c r="U3087" s="14" t="s">
        <v>349</v>
      </c>
      <c r="V3087" t="s">
        <v>191</v>
      </c>
      <c r="W3087" s="58">
        <v>7.1868999999999996</v>
      </c>
      <c r="X3087" s="79">
        <f t="shared" si="342"/>
        <v>30.29094602679876</v>
      </c>
    </row>
    <row r="3088" spans="1:24" x14ac:dyDescent="0.2">
      <c r="A3088" s="37" t="str">
        <f t="shared" si="340"/>
        <v>2025-6</v>
      </c>
      <c r="B3088" t="s">
        <v>6203</v>
      </c>
      <c r="C3088" s="23">
        <v>45831</v>
      </c>
      <c r="D3088" s="23">
        <v>45756</v>
      </c>
      <c r="E3088" t="s">
        <v>94</v>
      </c>
      <c r="F3088" t="s">
        <v>95</v>
      </c>
      <c r="G3088" s="22"/>
      <c r="H3088" t="s">
        <v>6505</v>
      </c>
      <c r="I3088" t="s">
        <v>5688</v>
      </c>
      <c r="J3088" t="s">
        <v>5831</v>
      </c>
      <c r="K3088" s="10" t="str">
        <f t="shared" si="336"/>
        <v>LID-</v>
      </c>
      <c r="L3088" t="s">
        <v>98</v>
      </c>
      <c r="M3088" s="48">
        <v>2020</v>
      </c>
      <c r="N3088" t="s">
        <v>1472</v>
      </c>
      <c r="O3088" t="s">
        <v>11</v>
      </c>
      <c r="P3088" s="50">
        <v>3.64</v>
      </c>
      <c r="Q3088" s="11">
        <f t="shared" si="341"/>
        <v>7352.8</v>
      </c>
      <c r="R3088" s="12">
        <f t="shared" si="337"/>
        <v>7.3003400000000003</v>
      </c>
      <c r="S3088" s="14">
        <f t="shared" si="338"/>
        <v>0.49859999999999999</v>
      </c>
      <c r="T3088" s="13">
        <f t="shared" si="339"/>
        <v>1007.17</v>
      </c>
      <c r="U3088" s="14" t="s">
        <v>349</v>
      </c>
      <c r="V3088" t="s">
        <v>368</v>
      </c>
      <c r="W3088" s="58">
        <v>7.1868999999999996</v>
      </c>
      <c r="X3088" s="79">
        <f t="shared" si="342"/>
        <v>1023.0836661147366</v>
      </c>
    </row>
    <row r="3089" spans="1:24" x14ac:dyDescent="0.2">
      <c r="A3089" s="37" t="str">
        <f t="shared" si="340"/>
        <v>2025-6</v>
      </c>
      <c r="B3089" t="s">
        <v>6204</v>
      </c>
      <c r="C3089" s="23">
        <v>45812</v>
      </c>
      <c r="D3089" s="23">
        <v>45805</v>
      </c>
      <c r="E3089" t="s">
        <v>5</v>
      </c>
      <c r="F3089" t="s">
        <v>6</v>
      </c>
      <c r="G3089" s="22"/>
      <c r="H3089" t="s">
        <v>6506</v>
      </c>
      <c r="I3089" t="s">
        <v>4705</v>
      </c>
      <c r="J3089" t="s">
        <v>4706</v>
      </c>
      <c r="K3089" s="10" t="str">
        <f t="shared" si="336"/>
        <v>BOX-</v>
      </c>
      <c r="L3089" t="s">
        <v>10</v>
      </c>
      <c r="M3089" s="48">
        <v>505</v>
      </c>
      <c r="N3089" t="s">
        <v>1472</v>
      </c>
      <c r="O3089" t="s">
        <v>11</v>
      </c>
      <c r="P3089" s="50">
        <v>3.69</v>
      </c>
      <c r="Q3089" s="11">
        <f t="shared" si="341"/>
        <v>1863.45</v>
      </c>
      <c r="R3089" s="12">
        <f t="shared" si="337"/>
        <v>7.3003400000000003</v>
      </c>
      <c r="S3089" s="14">
        <f t="shared" si="338"/>
        <v>0.50549999999999995</v>
      </c>
      <c r="T3089" s="13">
        <f t="shared" si="339"/>
        <v>255.28</v>
      </c>
      <c r="U3089" s="14" t="s">
        <v>349</v>
      </c>
      <c r="V3089" t="s">
        <v>1</v>
      </c>
      <c r="W3089" s="58">
        <v>7.1868999999999996</v>
      </c>
      <c r="X3089" s="79">
        <f t="shared" si="342"/>
        <v>259.28425329418803</v>
      </c>
    </row>
    <row r="3090" spans="1:24" x14ac:dyDescent="0.2">
      <c r="A3090" s="37" t="str">
        <f t="shared" si="340"/>
        <v>2025-6</v>
      </c>
      <c r="B3090" t="s">
        <v>6205</v>
      </c>
      <c r="C3090" s="23">
        <v>45833</v>
      </c>
      <c r="D3090" s="23">
        <v>45734</v>
      </c>
      <c r="E3090" t="s">
        <v>94</v>
      </c>
      <c r="F3090" t="s">
        <v>95</v>
      </c>
      <c r="G3090" s="22"/>
      <c r="H3090" t="s">
        <v>6507</v>
      </c>
      <c r="I3090" t="s">
        <v>3061</v>
      </c>
      <c r="J3090" t="s">
        <v>3277</v>
      </c>
      <c r="K3090" s="10" t="str">
        <f t="shared" si="336"/>
        <v>LID-</v>
      </c>
      <c r="L3090" t="s">
        <v>98</v>
      </c>
      <c r="M3090" s="48">
        <v>1380</v>
      </c>
      <c r="N3090" t="s">
        <v>1472</v>
      </c>
      <c r="O3090" t="s">
        <v>11</v>
      </c>
      <c r="P3090" s="50">
        <v>3.7</v>
      </c>
      <c r="Q3090" s="11">
        <f t="shared" si="341"/>
        <v>5106</v>
      </c>
      <c r="R3090" s="12">
        <f t="shared" si="337"/>
        <v>7.3003400000000003</v>
      </c>
      <c r="S3090" s="14">
        <f t="shared" si="338"/>
        <v>0.50680000000000003</v>
      </c>
      <c r="T3090" s="13">
        <f t="shared" si="339"/>
        <v>699.38</v>
      </c>
      <c r="U3090" s="14" t="s">
        <v>349</v>
      </c>
      <c r="V3090" t="s">
        <v>368</v>
      </c>
      <c r="W3090" s="58">
        <v>7.1868999999999996</v>
      </c>
      <c r="X3090" s="79">
        <f t="shared" si="342"/>
        <v>710.45930790744285</v>
      </c>
    </row>
    <row r="3091" spans="1:24" x14ac:dyDescent="0.2">
      <c r="A3091" s="37" t="str">
        <f t="shared" si="340"/>
        <v>2025-6</v>
      </c>
      <c r="B3091" t="s">
        <v>6205</v>
      </c>
      <c r="C3091" s="23">
        <v>45832</v>
      </c>
      <c r="D3091" s="23">
        <v>45734</v>
      </c>
      <c r="E3091" t="s">
        <v>94</v>
      </c>
      <c r="F3091" t="s">
        <v>95</v>
      </c>
      <c r="G3091" s="22"/>
      <c r="H3091" t="s">
        <v>6508</v>
      </c>
      <c r="I3091" t="s">
        <v>3061</v>
      </c>
      <c r="J3091" t="s">
        <v>3277</v>
      </c>
      <c r="K3091" s="10" t="str">
        <f t="shared" si="336"/>
        <v>LID-</v>
      </c>
      <c r="L3091" t="s">
        <v>98</v>
      </c>
      <c r="M3091" s="48">
        <v>1440</v>
      </c>
      <c r="N3091" t="s">
        <v>1472</v>
      </c>
      <c r="O3091" t="s">
        <v>11</v>
      </c>
      <c r="P3091" s="50">
        <v>3.7</v>
      </c>
      <c r="Q3091" s="11">
        <f t="shared" si="341"/>
        <v>5328</v>
      </c>
      <c r="R3091" s="12">
        <f t="shared" si="337"/>
        <v>7.3003400000000003</v>
      </c>
      <c r="S3091" s="14">
        <f t="shared" si="338"/>
        <v>0.50680000000000003</v>
      </c>
      <c r="T3091" s="13">
        <f t="shared" si="339"/>
        <v>729.79</v>
      </c>
      <c r="U3091" s="14" t="s">
        <v>349</v>
      </c>
      <c r="V3091" t="s">
        <v>368</v>
      </c>
      <c r="W3091" s="58">
        <v>7.1868999999999996</v>
      </c>
      <c r="X3091" s="79">
        <f t="shared" si="342"/>
        <v>741.34884303385343</v>
      </c>
    </row>
    <row r="3092" spans="1:24" x14ac:dyDescent="0.2">
      <c r="A3092" s="37" t="str">
        <f t="shared" si="340"/>
        <v>2025-6</v>
      </c>
      <c r="B3092" t="s">
        <v>6206</v>
      </c>
      <c r="C3092" s="23">
        <v>45821</v>
      </c>
      <c r="D3092" s="23">
        <v>45812</v>
      </c>
      <c r="E3092" t="s">
        <v>830</v>
      </c>
      <c r="F3092" t="s">
        <v>831</v>
      </c>
      <c r="G3092" s="22"/>
      <c r="H3092" t="s">
        <v>6509</v>
      </c>
      <c r="I3092" t="s">
        <v>5689</v>
      </c>
      <c r="J3092" t="s">
        <v>5832</v>
      </c>
      <c r="K3092" s="10" t="str">
        <f t="shared" si="336"/>
        <v>LID-</v>
      </c>
      <c r="L3092" t="s">
        <v>3479</v>
      </c>
      <c r="M3092" s="48">
        <v>1300</v>
      </c>
      <c r="N3092" t="s">
        <v>1472</v>
      </c>
      <c r="O3092" t="s">
        <v>11</v>
      </c>
      <c r="P3092" s="50">
        <v>3.8</v>
      </c>
      <c r="Q3092" s="11">
        <f t="shared" si="341"/>
        <v>4940</v>
      </c>
      <c r="R3092" s="12">
        <f t="shared" si="337"/>
        <v>7.3003400000000003</v>
      </c>
      <c r="S3092" s="14">
        <f t="shared" si="338"/>
        <v>0.52049999999999996</v>
      </c>
      <c r="T3092" s="13">
        <f t="shared" si="339"/>
        <v>676.65</v>
      </c>
      <c r="U3092" s="14" t="s">
        <v>349</v>
      </c>
      <c r="V3092" t="s">
        <v>368</v>
      </c>
      <c r="W3092" s="58">
        <v>7.1868999999999996</v>
      </c>
      <c r="X3092" s="79">
        <f t="shared" si="342"/>
        <v>687.3617275876943</v>
      </c>
    </row>
    <row r="3093" spans="1:24" x14ac:dyDescent="0.2">
      <c r="A3093" s="37" t="str">
        <f t="shared" si="340"/>
        <v>2025-6</v>
      </c>
      <c r="B3093" t="s">
        <v>6207</v>
      </c>
      <c r="C3093" s="23">
        <v>45834</v>
      </c>
      <c r="D3093" s="23">
        <v>45805</v>
      </c>
      <c r="E3093" t="s">
        <v>149</v>
      </c>
      <c r="F3093" t="s">
        <v>150</v>
      </c>
      <c r="G3093" s="22"/>
      <c r="H3093" t="s">
        <v>6493</v>
      </c>
      <c r="I3093" t="s">
        <v>1744</v>
      </c>
      <c r="J3093" t="s">
        <v>1745</v>
      </c>
      <c r="K3093" s="10" t="str">
        <f t="shared" ref="K3093:K3156" si="343">+LEFT(V3093,4)</f>
        <v>GLID</v>
      </c>
      <c r="L3093" t="s">
        <v>10</v>
      </c>
      <c r="M3093" s="48">
        <v>510</v>
      </c>
      <c r="N3093" t="s">
        <v>1472</v>
      </c>
      <c r="O3093" t="s">
        <v>11</v>
      </c>
      <c r="P3093" s="50">
        <v>3.8246000000000002</v>
      </c>
      <c r="Q3093" s="11">
        <f t="shared" si="341"/>
        <v>1950.55</v>
      </c>
      <c r="R3093" s="12">
        <f t="shared" ref="R3093:R3156" si="344">IF(O3093="HKD",7.8,IF(O3093="CNY",7.30034,1))</f>
        <v>7.3003400000000003</v>
      </c>
      <c r="S3093" s="14">
        <f t="shared" ref="S3093:S3156" si="345">+ROUND(P3093/R3093,4)</f>
        <v>0.52390000000000003</v>
      </c>
      <c r="T3093" s="13">
        <f t="shared" ref="T3093:T3156" si="346">ROUND(S3093*M3093,2)</f>
        <v>267.19</v>
      </c>
      <c r="U3093" s="14" t="s">
        <v>349</v>
      </c>
      <c r="V3093" t="s">
        <v>78</v>
      </c>
      <c r="W3093" s="58">
        <v>7.1868999999999996</v>
      </c>
      <c r="X3093" s="79">
        <f t="shared" si="342"/>
        <v>271.40296929134956</v>
      </c>
    </row>
    <row r="3094" spans="1:24" x14ac:dyDescent="0.2">
      <c r="A3094" s="37" t="str">
        <f t="shared" si="340"/>
        <v>2025-6</v>
      </c>
      <c r="B3094" t="s">
        <v>5167</v>
      </c>
      <c r="C3094" s="23">
        <v>45820</v>
      </c>
      <c r="D3094" s="23">
        <v>45169</v>
      </c>
      <c r="E3094" t="s">
        <v>128</v>
      </c>
      <c r="F3094" t="s">
        <v>129</v>
      </c>
      <c r="G3094" s="22"/>
      <c r="H3094" t="s">
        <v>6510</v>
      </c>
      <c r="I3094" t="s">
        <v>4707</v>
      </c>
      <c r="J3094" t="s">
        <v>4708</v>
      </c>
      <c r="K3094" s="10" t="str">
        <f t="shared" si="343"/>
        <v>HDL-</v>
      </c>
      <c r="L3094" t="s">
        <v>10</v>
      </c>
      <c r="M3094" s="48">
        <v>340</v>
      </c>
      <c r="N3094" t="s">
        <v>1472</v>
      </c>
      <c r="O3094" t="s">
        <v>11</v>
      </c>
      <c r="P3094" s="50">
        <v>3.8788999999999998</v>
      </c>
      <c r="Q3094" s="11">
        <f t="shared" si="341"/>
        <v>1318.83</v>
      </c>
      <c r="R3094" s="12">
        <f t="shared" si="344"/>
        <v>7.3003400000000003</v>
      </c>
      <c r="S3094" s="14">
        <f t="shared" si="345"/>
        <v>0.53129999999999999</v>
      </c>
      <c r="T3094" s="13">
        <f t="shared" si="346"/>
        <v>180.64</v>
      </c>
      <c r="U3094" s="14" t="s">
        <v>349</v>
      </c>
      <c r="V3094" t="s">
        <v>228</v>
      </c>
      <c r="W3094" s="58">
        <v>7.1868999999999996</v>
      </c>
      <c r="X3094" s="79">
        <f t="shared" si="342"/>
        <v>183.50415339019605</v>
      </c>
    </row>
    <row r="3095" spans="1:24" x14ac:dyDescent="0.2">
      <c r="A3095" s="37" t="str">
        <f t="shared" si="340"/>
        <v>2025-6</v>
      </c>
      <c r="B3095" t="s">
        <v>6208</v>
      </c>
      <c r="C3095" s="23">
        <v>45826</v>
      </c>
      <c r="D3095" s="23">
        <v>45825</v>
      </c>
      <c r="E3095" t="s">
        <v>5</v>
      </c>
      <c r="F3095" t="s">
        <v>6</v>
      </c>
      <c r="G3095" s="22"/>
      <c r="H3095" t="s">
        <v>6473</v>
      </c>
      <c r="I3095" t="s">
        <v>5690</v>
      </c>
      <c r="J3095" t="s">
        <v>5833</v>
      </c>
      <c r="K3095" s="10" t="str">
        <f t="shared" si="343"/>
        <v>BOX-</v>
      </c>
      <c r="L3095" t="s">
        <v>10</v>
      </c>
      <c r="M3095" s="48">
        <v>1010</v>
      </c>
      <c r="N3095" t="s">
        <v>1472</v>
      </c>
      <c r="O3095" t="s">
        <v>11</v>
      </c>
      <c r="P3095" s="50">
        <v>3.88</v>
      </c>
      <c r="Q3095" s="11">
        <f t="shared" si="341"/>
        <v>3918.8</v>
      </c>
      <c r="R3095" s="12">
        <f t="shared" si="344"/>
        <v>7.3003400000000003</v>
      </c>
      <c r="S3095" s="14">
        <f t="shared" si="345"/>
        <v>0.53149999999999997</v>
      </c>
      <c r="T3095" s="13">
        <f t="shared" si="346"/>
        <v>536.82000000000005</v>
      </c>
      <c r="U3095" s="14" t="s">
        <v>349</v>
      </c>
      <c r="V3095" t="s">
        <v>1</v>
      </c>
      <c r="W3095" s="58">
        <v>7.1868999999999996</v>
      </c>
      <c r="X3095" s="79">
        <f t="shared" si="342"/>
        <v>545.26986600620569</v>
      </c>
    </row>
    <row r="3096" spans="1:24" x14ac:dyDescent="0.2">
      <c r="A3096" s="37" t="str">
        <f t="shared" si="340"/>
        <v>2025-6</v>
      </c>
      <c r="B3096" t="s">
        <v>6209</v>
      </c>
      <c r="C3096" s="23">
        <v>45828</v>
      </c>
      <c r="D3096" s="23">
        <v>45807</v>
      </c>
      <c r="E3096" t="s">
        <v>696</v>
      </c>
      <c r="F3096" t="s">
        <v>697</v>
      </c>
      <c r="G3096" s="22"/>
      <c r="H3096" t="s">
        <v>6511</v>
      </c>
      <c r="I3096" t="s">
        <v>1537</v>
      </c>
      <c r="J3096" t="s">
        <v>1538</v>
      </c>
      <c r="K3096" s="10" t="str">
        <f t="shared" si="343"/>
        <v>ANYD</v>
      </c>
      <c r="L3096" t="s">
        <v>10</v>
      </c>
      <c r="M3096" s="48">
        <v>2050</v>
      </c>
      <c r="N3096" t="s">
        <v>1472</v>
      </c>
      <c r="O3096" t="s">
        <v>11</v>
      </c>
      <c r="P3096" s="50">
        <v>3.9188000000000001</v>
      </c>
      <c r="Q3096" s="11">
        <f t="shared" si="341"/>
        <v>8033.54</v>
      </c>
      <c r="R3096" s="12">
        <f t="shared" si="344"/>
        <v>7.3003400000000003</v>
      </c>
      <c r="S3096" s="14">
        <f t="shared" si="345"/>
        <v>0.53680000000000005</v>
      </c>
      <c r="T3096" s="13">
        <f t="shared" si="346"/>
        <v>1100.44</v>
      </c>
      <c r="U3096" s="14" t="s">
        <v>349</v>
      </c>
      <c r="V3096" t="s">
        <v>36</v>
      </c>
      <c r="W3096" s="58">
        <v>7.1868999999999996</v>
      </c>
      <c r="X3096" s="79">
        <f t="shared" si="342"/>
        <v>1117.8032253127217</v>
      </c>
    </row>
    <row r="3097" spans="1:24" x14ac:dyDescent="0.2">
      <c r="A3097" s="37" t="str">
        <f t="shared" si="340"/>
        <v>2025-6</v>
      </c>
      <c r="B3097" t="s">
        <v>6210</v>
      </c>
      <c r="C3097" s="23">
        <v>45828</v>
      </c>
      <c r="D3097" s="23">
        <v>45818</v>
      </c>
      <c r="E3097" t="s">
        <v>696</v>
      </c>
      <c r="F3097" t="s">
        <v>697</v>
      </c>
      <c r="G3097" s="22"/>
      <c r="H3097" t="s">
        <v>6511</v>
      </c>
      <c r="I3097" t="s">
        <v>1537</v>
      </c>
      <c r="J3097" t="s">
        <v>1538</v>
      </c>
      <c r="K3097" s="10" t="str">
        <f t="shared" si="343"/>
        <v>ANYD</v>
      </c>
      <c r="L3097" t="s">
        <v>10</v>
      </c>
      <c r="M3097" s="48">
        <v>1050</v>
      </c>
      <c r="N3097" t="s">
        <v>1472</v>
      </c>
      <c r="O3097" t="s">
        <v>11</v>
      </c>
      <c r="P3097" s="50">
        <v>3.9188000000000001</v>
      </c>
      <c r="Q3097" s="11">
        <f t="shared" si="341"/>
        <v>4114.74</v>
      </c>
      <c r="R3097" s="12">
        <f t="shared" si="344"/>
        <v>7.3003400000000003</v>
      </c>
      <c r="S3097" s="14">
        <f t="shared" si="345"/>
        <v>0.53680000000000005</v>
      </c>
      <c r="T3097" s="13">
        <f t="shared" si="346"/>
        <v>563.64</v>
      </c>
      <c r="U3097" s="14" t="s">
        <v>349</v>
      </c>
      <c r="V3097" t="s">
        <v>36</v>
      </c>
      <c r="W3097" s="58">
        <v>7.1868999999999996</v>
      </c>
      <c r="X3097" s="79">
        <f t="shared" si="342"/>
        <v>572.53335930651599</v>
      </c>
    </row>
    <row r="3098" spans="1:24" x14ac:dyDescent="0.2">
      <c r="A3098" s="37" t="str">
        <f t="shared" si="340"/>
        <v>2025-6</v>
      </c>
      <c r="B3098" t="s">
        <v>6211</v>
      </c>
      <c r="C3098" s="23">
        <v>45838</v>
      </c>
      <c r="D3098" s="23">
        <v>45820</v>
      </c>
      <c r="E3098" t="s">
        <v>696</v>
      </c>
      <c r="F3098" t="s">
        <v>697</v>
      </c>
      <c r="G3098" s="22"/>
      <c r="H3098" t="s">
        <v>6512</v>
      </c>
      <c r="I3098" t="s">
        <v>1537</v>
      </c>
      <c r="J3098" t="s">
        <v>1538</v>
      </c>
      <c r="K3098" s="10" t="str">
        <f t="shared" si="343"/>
        <v>ANYD</v>
      </c>
      <c r="L3098" t="s">
        <v>10</v>
      </c>
      <c r="M3098" s="48">
        <v>1050</v>
      </c>
      <c r="N3098" t="s">
        <v>1472</v>
      </c>
      <c r="O3098" t="s">
        <v>11</v>
      </c>
      <c r="P3098" s="50">
        <v>3.9188000000000001</v>
      </c>
      <c r="Q3098" s="11">
        <f t="shared" si="341"/>
        <v>4114.74</v>
      </c>
      <c r="R3098" s="12">
        <f t="shared" si="344"/>
        <v>7.3003400000000003</v>
      </c>
      <c r="S3098" s="14">
        <f t="shared" si="345"/>
        <v>0.53680000000000005</v>
      </c>
      <c r="T3098" s="13">
        <f t="shared" si="346"/>
        <v>563.64</v>
      </c>
      <c r="U3098" s="14" t="s">
        <v>349</v>
      </c>
      <c r="V3098" t="s">
        <v>36</v>
      </c>
      <c r="W3098" s="58">
        <v>7.1868999999999996</v>
      </c>
      <c r="X3098" s="79">
        <f t="shared" si="342"/>
        <v>572.53335930651599</v>
      </c>
    </row>
    <row r="3099" spans="1:24" x14ac:dyDescent="0.2">
      <c r="A3099" s="37" t="str">
        <f t="shared" si="340"/>
        <v>2025-6</v>
      </c>
      <c r="B3099" t="s">
        <v>6212</v>
      </c>
      <c r="C3099" s="23">
        <v>45838</v>
      </c>
      <c r="D3099" s="23">
        <v>45826</v>
      </c>
      <c r="E3099" t="s">
        <v>696</v>
      </c>
      <c r="F3099" t="s">
        <v>697</v>
      </c>
      <c r="G3099" s="22"/>
      <c r="H3099" t="s">
        <v>6512</v>
      </c>
      <c r="I3099" t="s">
        <v>1537</v>
      </c>
      <c r="J3099" t="s">
        <v>1538</v>
      </c>
      <c r="K3099" s="10" t="str">
        <f t="shared" si="343"/>
        <v>ANYD</v>
      </c>
      <c r="L3099" t="s">
        <v>10</v>
      </c>
      <c r="M3099" s="48">
        <v>1400</v>
      </c>
      <c r="N3099" t="s">
        <v>1472</v>
      </c>
      <c r="O3099" t="s">
        <v>11</v>
      </c>
      <c r="P3099" s="50">
        <v>3.9188000000000001</v>
      </c>
      <c r="Q3099" s="11">
        <f t="shared" si="341"/>
        <v>5486.32</v>
      </c>
      <c r="R3099" s="12">
        <f t="shared" si="344"/>
        <v>7.3003400000000003</v>
      </c>
      <c r="S3099" s="14">
        <f t="shared" si="345"/>
        <v>0.53680000000000005</v>
      </c>
      <c r="T3099" s="13">
        <f t="shared" si="346"/>
        <v>751.52</v>
      </c>
      <c r="U3099" s="14" t="s">
        <v>349</v>
      </c>
      <c r="V3099" t="s">
        <v>36</v>
      </c>
      <c r="W3099" s="58">
        <v>7.1868999999999996</v>
      </c>
      <c r="X3099" s="79">
        <f t="shared" si="342"/>
        <v>763.3778124086881</v>
      </c>
    </row>
    <row r="3100" spans="1:24" x14ac:dyDescent="0.2">
      <c r="A3100" s="37" t="str">
        <f t="shared" si="340"/>
        <v>2025-6</v>
      </c>
      <c r="B3100" t="s">
        <v>6213</v>
      </c>
      <c r="C3100" s="23">
        <v>45812</v>
      </c>
      <c r="D3100" s="23">
        <v>45768</v>
      </c>
      <c r="E3100" t="s">
        <v>94</v>
      </c>
      <c r="F3100" t="s">
        <v>95</v>
      </c>
      <c r="G3100" s="22"/>
      <c r="H3100" t="s">
        <v>6513</v>
      </c>
      <c r="I3100" t="s">
        <v>5691</v>
      </c>
      <c r="J3100" t="s">
        <v>5834</v>
      </c>
      <c r="K3100" s="10" t="str">
        <f t="shared" si="343"/>
        <v>LID-</v>
      </c>
      <c r="L3100" t="s">
        <v>369</v>
      </c>
      <c r="M3100" s="48">
        <v>1100</v>
      </c>
      <c r="N3100" t="s">
        <v>1472</v>
      </c>
      <c r="O3100" t="s">
        <v>11</v>
      </c>
      <c r="P3100" s="50">
        <v>3.95</v>
      </c>
      <c r="Q3100" s="11">
        <f t="shared" si="341"/>
        <v>4345</v>
      </c>
      <c r="R3100" s="12">
        <f t="shared" si="344"/>
        <v>7.3003400000000003</v>
      </c>
      <c r="S3100" s="14">
        <f t="shared" si="345"/>
        <v>0.54110000000000003</v>
      </c>
      <c r="T3100" s="13">
        <f t="shared" si="346"/>
        <v>595.21</v>
      </c>
      <c r="U3100" s="14" t="s">
        <v>349</v>
      </c>
      <c r="V3100" t="s">
        <v>368</v>
      </c>
      <c r="W3100" s="58">
        <v>7.1868999999999996</v>
      </c>
      <c r="X3100" s="79">
        <f t="shared" si="342"/>
        <v>604.57220776690929</v>
      </c>
    </row>
    <row r="3101" spans="1:24" x14ac:dyDescent="0.2">
      <c r="A3101" s="37" t="str">
        <f t="shared" si="340"/>
        <v>2025-6</v>
      </c>
      <c r="B3101" t="s">
        <v>6214</v>
      </c>
      <c r="C3101" s="23">
        <v>45820</v>
      </c>
      <c r="D3101" s="23">
        <v>45797</v>
      </c>
      <c r="E3101" t="s">
        <v>121</v>
      </c>
      <c r="F3101" t="s">
        <v>122</v>
      </c>
      <c r="G3101" s="22"/>
      <c r="H3101" t="s">
        <v>6460</v>
      </c>
      <c r="I3101" t="s">
        <v>4709</v>
      </c>
      <c r="J3101" t="s">
        <v>4710</v>
      </c>
      <c r="K3101" s="10" t="str">
        <f t="shared" si="343"/>
        <v>HDL-</v>
      </c>
      <c r="L3101" t="s">
        <v>10</v>
      </c>
      <c r="M3101" s="48">
        <v>1010</v>
      </c>
      <c r="N3101" t="s">
        <v>1472</v>
      </c>
      <c r="O3101" t="s">
        <v>11</v>
      </c>
      <c r="P3101" s="50">
        <v>3.9580000000000002</v>
      </c>
      <c r="Q3101" s="11">
        <f t="shared" si="341"/>
        <v>3997.58</v>
      </c>
      <c r="R3101" s="12">
        <f t="shared" si="344"/>
        <v>7.3003400000000003</v>
      </c>
      <c r="S3101" s="14">
        <f t="shared" si="345"/>
        <v>0.54220000000000002</v>
      </c>
      <c r="T3101" s="13">
        <f t="shared" si="346"/>
        <v>547.62</v>
      </c>
      <c r="U3101" s="14" t="s">
        <v>349</v>
      </c>
      <c r="V3101" t="s">
        <v>228</v>
      </c>
      <c r="W3101" s="58">
        <v>7.1868999999999996</v>
      </c>
      <c r="X3101" s="79">
        <f t="shared" si="342"/>
        <v>556.23147671457798</v>
      </c>
    </row>
    <row r="3102" spans="1:24" x14ac:dyDescent="0.2">
      <c r="A3102" s="37" t="str">
        <f t="shared" si="340"/>
        <v>2025-6</v>
      </c>
      <c r="B3102" t="s">
        <v>6215</v>
      </c>
      <c r="C3102" s="23">
        <v>45812</v>
      </c>
      <c r="D3102" s="23">
        <v>45786</v>
      </c>
      <c r="E3102" t="s">
        <v>128</v>
      </c>
      <c r="F3102" t="s">
        <v>129</v>
      </c>
      <c r="G3102" s="22"/>
      <c r="H3102" t="s">
        <v>6416</v>
      </c>
      <c r="I3102" t="s">
        <v>4707</v>
      </c>
      <c r="J3102" t="s">
        <v>4708</v>
      </c>
      <c r="K3102" s="10" t="str">
        <f t="shared" si="343"/>
        <v>HDL-</v>
      </c>
      <c r="L3102" t="s">
        <v>10</v>
      </c>
      <c r="M3102" s="48">
        <v>1790</v>
      </c>
      <c r="N3102" t="s">
        <v>1472</v>
      </c>
      <c r="O3102" t="s">
        <v>11</v>
      </c>
      <c r="P3102" s="50">
        <v>3.9581</v>
      </c>
      <c r="Q3102" s="11">
        <f t="shared" si="341"/>
        <v>7085</v>
      </c>
      <c r="R3102" s="12">
        <f t="shared" si="344"/>
        <v>7.3003400000000003</v>
      </c>
      <c r="S3102" s="14">
        <f t="shared" si="345"/>
        <v>0.54220000000000002</v>
      </c>
      <c r="T3102" s="13">
        <f t="shared" si="346"/>
        <v>970.54</v>
      </c>
      <c r="U3102" s="14" t="s">
        <v>349</v>
      </c>
      <c r="V3102" t="s">
        <v>228</v>
      </c>
      <c r="W3102" s="58">
        <v>7.1868999999999996</v>
      </c>
      <c r="X3102" s="79">
        <f t="shared" si="342"/>
        <v>985.82128595082713</v>
      </c>
    </row>
    <row r="3103" spans="1:24" x14ac:dyDescent="0.2">
      <c r="A3103" s="37" t="str">
        <f t="shared" si="340"/>
        <v>2025-6</v>
      </c>
      <c r="B3103" t="s">
        <v>6216</v>
      </c>
      <c r="C3103" s="23">
        <v>45835</v>
      </c>
      <c r="D3103" s="23">
        <v>45777</v>
      </c>
      <c r="E3103" t="s">
        <v>5</v>
      </c>
      <c r="F3103" t="s">
        <v>6</v>
      </c>
      <c r="G3103" s="22"/>
      <c r="H3103" t="s">
        <v>6484</v>
      </c>
      <c r="I3103" t="s">
        <v>521</v>
      </c>
      <c r="J3103" t="s">
        <v>522</v>
      </c>
      <c r="K3103" s="10" t="str">
        <f t="shared" si="343"/>
        <v>SHTS</v>
      </c>
      <c r="L3103" t="s">
        <v>10</v>
      </c>
      <c r="M3103" s="48">
        <v>505</v>
      </c>
      <c r="N3103" t="s">
        <v>1472</v>
      </c>
      <c r="O3103" t="s">
        <v>11</v>
      </c>
      <c r="P3103" s="50">
        <v>3.97</v>
      </c>
      <c r="Q3103" s="11">
        <f t="shared" si="341"/>
        <v>2004.85</v>
      </c>
      <c r="R3103" s="12">
        <f t="shared" si="344"/>
        <v>7.3003400000000003</v>
      </c>
      <c r="S3103" s="14">
        <f t="shared" si="345"/>
        <v>0.54379999999999995</v>
      </c>
      <c r="T3103" s="13">
        <f t="shared" si="346"/>
        <v>274.62</v>
      </c>
      <c r="U3103" s="14" t="s">
        <v>349</v>
      </c>
      <c r="V3103" t="s">
        <v>9</v>
      </c>
      <c r="W3103" s="58">
        <v>7.1868999999999996</v>
      </c>
      <c r="X3103" s="79">
        <f t="shared" si="342"/>
        <v>278.9589391810099</v>
      </c>
    </row>
    <row r="3104" spans="1:24" x14ac:dyDescent="0.2">
      <c r="A3104" s="37" t="str">
        <f t="shared" si="340"/>
        <v>2025-6</v>
      </c>
      <c r="B3104" t="s">
        <v>6217</v>
      </c>
      <c r="C3104" s="23">
        <v>45817</v>
      </c>
      <c r="D3104" s="23">
        <v>45748</v>
      </c>
      <c r="E3104" t="s">
        <v>94</v>
      </c>
      <c r="F3104" t="s">
        <v>95</v>
      </c>
      <c r="G3104" s="22"/>
      <c r="H3104" t="s">
        <v>6514</v>
      </c>
      <c r="I3104" t="s">
        <v>5692</v>
      </c>
      <c r="J3104" t="s">
        <v>5835</v>
      </c>
      <c r="K3104" s="10" t="str">
        <f t="shared" si="343"/>
        <v>SKU-</v>
      </c>
      <c r="L3104" t="s">
        <v>98</v>
      </c>
      <c r="M3104" s="48">
        <v>200</v>
      </c>
      <c r="N3104" t="s">
        <v>1472</v>
      </c>
      <c r="O3104" t="s">
        <v>11</v>
      </c>
      <c r="P3104" s="50">
        <v>4.05</v>
      </c>
      <c r="Q3104" s="11">
        <f t="shared" si="341"/>
        <v>810</v>
      </c>
      <c r="R3104" s="12">
        <f t="shared" si="344"/>
        <v>7.3003400000000003</v>
      </c>
      <c r="S3104" s="14">
        <f t="shared" si="345"/>
        <v>0.55479999999999996</v>
      </c>
      <c r="T3104" s="13">
        <f t="shared" si="346"/>
        <v>110.96</v>
      </c>
      <c r="U3104" s="14" t="s">
        <v>349</v>
      </c>
      <c r="V3104" t="s">
        <v>2</v>
      </c>
      <c r="W3104" s="58">
        <v>7.1868999999999996</v>
      </c>
      <c r="X3104" s="79">
        <f t="shared" si="342"/>
        <v>112.70506059636283</v>
      </c>
    </row>
    <row r="3105" spans="1:24" x14ac:dyDescent="0.2">
      <c r="A3105" s="37" t="str">
        <f t="shared" si="340"/>
        <v>2025-6</v>
      </c>
      <c r="B3105" t="s">
        <v>6218</v>
      </c>
      <c r="C3105" s="23">
        <v>45826</v>
      </c>
      <c r="D3105" s="23">
        <v>45775</v>
      </c>
      <c r="E3105" t="s">
        <v>121</v>
      </c>
      <c r="F3105" t="s">
        <v>122</v>
      </c>
      <c r="G3105" s="22"/>
      <c r="H3105" t="s">
        <v>6515</v>
      </c>
      <c r="I3105" t="s">
        <v>1742</v>
      </c>
      <c r="J3105" t="s">
        <v>1743</v>
      </c>
      <c r="K3105" s="10" t="str">
        <f t="shared" si="343"/>
        <v>HDL-</v>
      </c>
      <c r="L3105" t="s">
        <v>10</v>
      </c>
      <c r="M3105" s="48">
        <v>2030</v>
      </c>
      <c r="N3105" t="s">
        <v>1472</v>
      </c>
      <c r="O3105" t="s">
        <v>11</v>
      </c>
      <c r="P3105" s="50">
        <v>4.1566000000000001</v>
      </c>
      <c r="Q3105" s="11">
        <f t="shared" si="341"/>
        <v>8437.9</v>
      </c>
      <c r="R3105" s="12">
        <f t="shared" si="344"/>
        <v>7.3003400000000003</v>
      </c>
      <c r="S3105" s="14">
        <f t="shared" si="345"/>
        <v>0.56940000000000002</v>
      </c>
      <c r="T3105" s="13">
        <f t="shared" si="346"/>
        <v>1155.8800000000001</v>
      </c>
      <c r="U3105" s="14" t="s">
        <v>349</v>
      </c>
      <c r="V3105" t="s">
        <v>228</v>
      </c>
      <c r="W3105" s="58">
        <v>7.1868999999999996</v>
      </c>
      <c r="X3105" s="79">
        <f t="shared" si="342"/>
        <v>1174.0664264147269</v>
      </c>
    </row>
    <row r="3106" spans="1:24" x14ac:dyDescent="0.2">
      <c r="A3106" s="37" t="str">
        <f t="shared" si="340"/>
        <v>2025-6</v>
      </c>
      <c r="B3106" t="s">
        <v>6219</v>
      </c>
      <c r="C3106" s="23">
        <v>45814</v>
      </c>
      <c r="D3106" s="23">
        <v>45799</v>
      </c>
      <c r="E3106" t="s">
        <v>696</v>
      </c>
      <c r="F3106" t="s">
        <v>697</v>
      </c>
      <c r="G3106" s="22"/>
      <c r="H3106" t="s">
        <v>6516</v>
      </c>
      <c r="I3106" t="s">
        <v>1539</v>
      </c>
      <c r="J3106" t="s">
        <v>1540</v>
      </c>
      <c r="K3106" s="10" t="str">
        <f t="shared" si="343"/>
        <v>ANYD</v>
      </c>
      <c r="L3106" t="s">
        <v>10</v>
      </c>
      <c r="M3106" s="48">
        <v>1200</v>
      </c>
      <c r="N3106" t="s">
        <v>1472</v>
      </c>
      <c r="O3106" t="s">
        <v>11</v>
      </c>
      <c r="P3106" s="50">
        <v>4.1612999999999998</v>
      </c>
      <c r="Q3106" s="11">
        <f t="shared" si="341"/>
        <v>4993.5600000000004</v>
      </c>
      <c r="R3106" s="12">
        <f t="shared" si="344"/>
        <v>7.3003400000000003</v>
      </c>
      <c r="S3106" s="14">
        <f t="shared" si="345"/>
        <v>0.56999999999999995</v>
      </c>
      <c r="T3106" s="13">
        <f t="shared" si="346"/>
        <v>684</v>
      </c>
      <c r="U3106" s="14" t="s">
        <v>349</v>
      </c>
      <c r="V3106" t="s">
        <v>36</v>
      </c>
      <c r="W3106" s="58">
        <v>7.1868999999999996</v>
      </c>
      <c r="X3106" s="79">
        <f t="shared" si="342"/>
        <v>694.81417579206618</v>
      </c>
    </row>
    <row r="3107" spans="1:24" x14ac:dyDescent="0.2">
      <c r="A3107" s="37" t="str">
        <f t="shared" si="340"/>
        <v>2025-6</v>
      </c>
      <c r="B3107" t="s">
        <v>6220</v>
      </c>
      <c r="C3107" s="23">
        <v>45834</v>
      </c>
      <c r="D3107" s="23">
        <v>45805</v>
      </c>
      <c r="E3107" t="s">
        <v>149</v>
      </c>
      <c r="F3107" t="s">
        <v>150</v>
      </c>
      <c r="G3107" s="22"/>
      <c r="H3107" t="s">
        <v>6493</v>
      </c>
      <c r="I3107" t="s">
        <v>4713</v>
      </c>
      <c r="J3107" t="s">
        <v>4714</v>
      </c>
      <c r="K3107" s="10" t="str">
        <f t="shared" si="343"/>
        <v>GLID</v>
      </c>
      <c r="L3107" t="s">
        <v>10</v>
      </c>
      <c r="M3107" s="48">
        <v>2010</v>
      </c>
      <c r="N3107" t="s">
        <v>1472</v>
      </c>
      <c r="O3107" t="s">
        <v>11</v>
      </c>
      <c r="P3107" s="50">
        <v>4.1654999999999998</v>
      </c>
      <c r="Q3107" s="11">
        <f t="shared" si="341"/>
        <v>8372.66</v>
      </c>
      <c r="R3107" s="12">
        <f t="shared" si="344"/>
        <v>7.3003400000000003</v>
      </c>
      <c r="S3107" s="14">
        <f t="shared" si="345"/>
        <v>0.5706</v>
      </c>
      <c r="T3107" s="13">
        <f t="shared" si="346"/>
        <v>1146.9100000000001</v>
      </c>
      <c r="U3107" s="14" t="s">
        <v>349</v>
      </c>
      <c r="V3107" t="s">
        <v>78</v>
      </c>
      <c r="W3107" s="58">
        <v>7.1868999999999996</v>
      </c>
      <c r="X3107" s="79">
        <f t="shared" si="342"/>
        <v>1164.9883816388149</v>
      </c>
    </row>
    <row r="3108" spans="1:24" x14ac:dyDescent="0.2">
      <c r="A3108" s="37" t="str">
        <f t="shared" si="340"/>
        <v>2025-6</v>
      </c>
      <c r="B3108" t="s">
        <v>6221</v>
      </c>
      <c r="C3108" s="23">
        <v>45813</v>
      </c>
      <c r="D3108" s="23">
        <v>45803</v>
      </c>
      <c r="E3108" t="s">
        <v>5</v>
      </c>
      <c r="F3108" t="s">
        <v>6</v>
      </c>
      <c r="G3108" s="22"/>
      <c r="H3108" t="s">
        <v>6482</v>
      </c>
      <c r="I3108" t="s">
        <v>4717</v>
      </c>
      <c r="J3108" t="s">
        <v>4718</v>
      </c>
      <c r="K3108" s="10" t="str">
        <f t="shared" si="343"/>
        <v>BOX-</v>
      </c>
      <c r="L3108" t="s">
        <v>10</v>
      </c>
      <c r="M3108" s="48">
        <v>3020</v>
      </c>
      <c r="N3108" t="s">
        <v>1472</v>
      </c>
      <c r="O3108" t="s">
        <v>11</v>
      </c>
      <c r="P3108" s="50">
        <v>4.18</v>
      </c>
      <c r="Q3108" s="11">
        <f t="shared" si="341"/>
        <v>12623.6</v>
      </c>
      <c r="R3108" s="12">
        <f t="shared" si="344"/>
        <v>7.3003400000000003</v>
      </c>
      <c r="S3108" s="14">
        <f t="shared" si="345"/>
        <v>0.5726</v>
      </c>
      <c r="T3108" s="13">
        <f t="shared" si="346"/>
        <v>1729.25</v>
      </c>
      <c r="U3108" s="14" t="s">
        <v>349</v>
      </c>
      <c r="V3108" t="s">
        <v>1</v>
      </c>
      <c r="W3108" s="58">
        <v>7.1868999999999996</v>
      </c>
      <c r="X3108" s="79">
        <f t="shared" si="342"/>
        <v>1756.4735838817849</v>
      </c>
    </row>
    <row r="3109" spans="1:24" x14ac:dyDescent="0.2">
      <c r="A3109" s="37" t="str">
        <f t="shared" si="340"/>
        <v>2025-6</v>
      </c>
      <c r="B3109" t="s">
        <v>6222</v>
      </c>
      <c r="C3109" s="23">
        <v>45819</v>
      </c>
      <c r="D3109" s="23">
        <v>45763</v>
      </c>
      <c r="E3109" t="s">
        <v>128</v>
      </c>
      <c r="F3109" t="s">
        <v>129</v>
      </c>
      <c r="G3109" s="22"/>
      <c r="H3109" t="s">
        <v>6497</v>
      </c>
      <c r="I3109" t="s">
        <v>5693</v>
      </c>
      <c r="J3109" t="s">
        <v>5836</v>
      </c>
      <c r="K3109" s="10" t="str">
        <f t="shared" si="343"/>
        <v>SHDL</v>
      </c>
      <c r="L3109" t="s">
        <v>10</v>
      </c>
      <c r="M3109" s="48">
        <v>1350</v>
      </c>
      <c r="N3109" t="s">
        <v>1472</v>
      </c>
      <c r="O3109" t="s">
        <v>11</v>
      </c>
      <c r="P3109" s="50">
        <v>4.1879</v>
      </c>
      <c r="Q3109" s="11">
        <f t="shared" si="341"/>
        <v>5653.67</v>
      </c>
      <c r="R3109" s="12">
        <f t="shared" si="344"/>
        <v>7.3003400000000003</v>
      </c>
      <c r="S3109" s="14">
        <f t="shared" si="345"/>
        <v>0.57369999999999999</v>
      </c>
      <c r="T3109" s="13">
        <f t="shared" si="346"/>
        <v>774.5</v>
      </c>
      <c r="U3109" s="14" t="s">
        <v>349</v>
      </c>
      <c r="V3109" t="s">
        <v>722</v>
      </c>
      <c r="W3109" s="58">
        <v>7.1868999999999996</v>
      </c>
      <c r="X3109" s="79">
        <f t="shared" si="342"/>
        <v>786.66253878584655</v>
      </c>
    </row>
    <row r="3110" spans="1:24" x14ac:dyDescent="0.2">
      <c r="A3110" s="37" t="str">
        <f t="shared" si="340"/>
        <v>2025-6</v>
      </c>
      <c r="B3110" t="s">
        <v>6222</v>
      </c>
      <c r="C3110" s="23">
        <v>45817</v>
      </c>
      <c r="D3110" s="23">
        <v>45763</v>
      </c>
      <c r="E3110" t="s">
        <v>128</v>
      </c>
      <c r="F3110" t="s">
        <v>129</v>
      </c>
      <c r="G3110" s="22"/>
      <c r="H3110" t="s">
        <v>6517</v>
      </c>
      <c r="I3110" t="s">
        <v>5693</v>
      </c>
      <c r="J3110" t="s">
        <v>5836</v>
      </c>
      <c r="K3110" s="10" t="str">
        <f t="shared" si="343"/>
        <v>SHDL</v>
      </c>
      <c r="L3110" t="s">
        <v>10</v>
      </c>
      <c r="M3110" s="48">
        <v>2700</v>
      </c>
      <c r="N3110" t="s">
        <v>1472</v>
      </c>
      <c r="O3110" t="s">
        <v>11</v>
      </c>
      <c r="P3110" s="50">
        <v>4.1879</v>
      </c>
      <c r="Q3110" s="11">
        <f t="shared" si="341"/>
        <v>11307.33</v>
      </c>
      <c r="R3110" s="12">
        <f t="shared" si="344"/>
        <v>7.3003400000000003</v>
      </c>
      <c r="S3110" s="14">
        <f t="shared" si="345"/>
        <v>0.57369999999999999</v>
      </c>
      <c r="T3110" s="13">
        <f t="shared" si="346"/>
        <v>1548.99</v>
      </c>
      <c r="U3110" s="14" t="s">
        <v>349</v>
      </c>
      <c r="V3110" t="s">
        <v>722</v>
      </c>
      <c r="W3110" s="58">
        <v>7.1868999999999996</v>
      </c>
      <c r="X3110" s="79">
        <f t="shared" si="342"/>
        <v>1573.3250775716931</v>
      </c>
    </row>
    <row r="3111" spans="1:24" x14ac:dyDescent="0.2">
      <c r="A3111" s="37" t="str">
        <f t="shared" si="340"/>
        <v>2025-6</v>
      </c>
      <c r="B3111" t="s">
        <v>6223</v>
      </c>
      <c r="C3111" s="23">
        <v>45813</v>
      </c>
      <c r="D3111" s="23">
        <v>45777</v>
      </c>
      <c r="E3111" t="s">
        <v>830</v>
      </c>
      <c r="F3111" t="s">
        <v>831</v>
      </c>
      <c r="G3111" s="22"/>
      <c r="H3111" t="s">
        <v>6518</v>
      </c>
      <c r="I3111" t="s">
        <v>3164</v>
      </c>
      <c r="J3111" t="s">
        <v>3374</v>
      </c>
      <c r="K3111" s="10" t="str">
        <f t="shared" si="343"/>
        <v>LID-</v>
      </c>
      <c r="L3111" t="s">
        <v>98</v>
      </c>
      <c r="M3111" s="48">
        <v>1000</v>
      </c>
      <c r="N3111" t="s">
        <v>1472</v>
      </c>
      <c r="O3111" t="s">
        <v>11</v>
      </c>
      <c r="P3111" s="50">
        <v>4.2</v>
      </c>
      <c r="Q3111" s="11">
        <f t="shared" si="341"/>
        <v>4200</v>
      </c>
      <c r="R3111" s="12">
        <f t="shared" si="344"/>
        <v>7.3003400000000003</v>
      </c>
      <c r="S3111" s="14">
        <f t="shared" si="345"/>
        <v>0.57530000000000003</v>
      </c>
      <c r="T3111" s="13">
        <f t="shared" si="346"/>
        <v>575.29999999999995</v>
      </c>
      <c r="U3111" s="14" t="s">
        <v>349</v>
      </c>
      <c r="V3111" t="s">
        <v>368</v>
      </c>
      <c r="W3111" s="58">
        <v>7.1868999999999996</v>
      </c>
      <c r="X3111" s="79">
        <f t="shared" si="342"/>
        <v>584.39661049965923</v>
      </c>
    </row>
    <row r="3112" spans="1:24" x14ac:dyDescent="0.2">
      <c r="A3112" s="37" t="str">
        <f t="shared" si="340"/>
        <v>2025-6</v>
      </c>
      <c r="B3112" t="s">
        <v>6224</v>
      </c>
      <c r="C3112" s="23">
        <v>45838</v>
      </c>
      <c r="D3112" s="23">
        <v>45803</v>
      </c>
      <c r="E3112" t="s">
        <v>830</v>
      </c>
      <c r="F3112" t="s">
        <v>831</v>
      </c>
      <c r="G3112" s="22"/>
      <c r="H3112" t="s">
        <v>6519</v>
      </c>
      <c r="I3112" t="s">
        <v>3164</v>
      </c>
      <c r="J3112" t="s">
        <v>3374</v>
      </c>
      <c r="K3112" s="10" t="str">
        <f t="shared" si="343"/>
        <v>LID-</v>
      </c>
      <c r="L3112" t="s">
        <v>98</v>
      </c>
      <c r="M3112" s="48">
        <v>1000</v>
      </c>
      <c r="N3112" t="s">
        <v>1472</v>
      </c>
      <c r="O3112" t="s">
        <v>11</v>
      </c>
      <c r="P3112" s="50">
        <v>4.2</v>
      </c>
      <c r="Q3112" s="11">
        <f t="shared" si="341"/>
        <v>4200</v>
      </c>
      <c r="R3112" s="12">
        <f t="shared" si="344"/>
        <v>7.3003400000000003</v>
      </c>
      <c r="S3112" s="14">
        <f t="shared" si="345"/>
        <v>0.57530000000000003</v>
      </c>
      <c r="T3112" s="13">
        <f t="shared" si="346"/>
        <v>575.29999999999995</v>
      </c>
      <c r="U3112" s="14" t="s">
        <v>349</v>
      </c>
      <c r="V3112" t="s">
        <v>368</v>
      </c>
      <c r="W3112" s="58">
        <v>7.1868999999999996</v>
      </c>
      <c r="X3112" s="79">
        <f t="shared" si="342"/>
        <v>584.39661049965923</v>
      </c>
    </row>
    <row r="3113" spans="1:24" x14ac:dyDescent="0.2">
      <c r="A3113" s="37" t="str">
        <f t="shared" si="340"/>
        <v>2025-6</v>
      </c>
      <c r="B3113" t="s">
        <v>6225</v>
      </c>
      <c r="C3113" s="23">
        <v>45819</v>
      </c>
      <c r="D3113" s="23">
        <v>45818</v>
      </c>
      <c r="E3113" t="s">
        <v>5</v>
      </c>
      <c r="F3113" t="s">
        <v>6</v>
      </c>
      <c r="G3113" s="22"/>
      <c r="H3113" t="s">
        <v>6499</v>
      </c>
      <c r="I3113" t="s">
        <v>5694</v>
      </c>
      <c r="J3113" t="s">
        <v>5837</v>
      </c>
      <c r="K3113" s="10" t="str">
        <f t="shared" si="343"/>
        <v>BOX-</v>
      </c>
      <c r="L3113" t="s">
        <v>10</v>
      </c>
      <c r="M3113" s="48">
        <v>2020</v>
      </c>
      <c r="N3113" t="s">
        <v>1472</v>
      </c>
      <c r="O3113" t="s">
        <v>11</v>
      </c>
      <c r="P3113" s="50">
        <v>4.21</v>
      </c>
      <c r="Q3113" s="11">
        <f t="shared" si="341"/>
        <v>8504.2000000000007</v>
      </c>
      <c r="R3113" s="12">
        <f t="shared" si="344"/>
        <v>7.3003400000000003</v>
      </c>
      <c r="S3113" s="14">
        <f t="shared" si="345"/>
        <v>0.57669999999999999</v>
      </c>
      <c r="T3113" s="13">
        <f t="shared" si="346"/>
        <v>1164.93</v>
      </c>
      <c r="U3113" s="14" t="s">
        <v>349</v>
      </c>
      <c r="V3113" t="s">
        <v>1</v>
      </c>
      <c r="W3113" s="58">
        <v>7.1868999999999996</v>
      </c>
      <c r="X3113" s="79">
        <f t="shared" si="342"/>
        <v>1183.2918226217146</v>
      </c>
    </row>
    <row r="3114" spans="1:24" x14ac:dyDescent="0.2">
      <c r="A3114" s="37" t="str">
        <f t="shared" si="340"/>
        <v>2025-6</v>
      </c>
      <c r="B3114" t="s">
        <v>6226</v>
      </c>
      <c r="C3114" s="23">
        <v>45819</v>
      </c>
      <c r="D3114" s="23">
        <v>45818</v>
      </c>
      <c r="E3114" t="s">
        <v>5</v>
      </c>
      <c r="F3114" t="s">
        <v>6</v>
      </c>
      <c r="G3114" s="22"/>
      <c r="H3114" t="s">
        <v>6499</v>
      </c>
      <c r="I3114" t="s">
        <v>5694</v>
      </c>
      <c r="J3114" t="s">
        <v>5837</v>
      </c>
      <c r="K3114" s="10" t="str">
        <f t="shared" si="343"/>
        <v>BOX-</v>
      </c>
      <c r="L3114" t="s">
        <v>10</v>
      </c>
      <c r="M3114" s="48">
        <v>2020</v>
      </c>
      <c r="N3114" t="s">
        <v>1472</v>
      </c>
      <c r="O3114" t="s">
        <v>11</v>
      </c>
      <c r="P3114" s="50">
        <v>4.21</v>
      </c>
      <c r="Q3114" s="11">
        <f t="shared" si="341"/>
        <v>8504.2000000000007</v>
      </c>
      <c r="R3114" s="12">
        <f t="shared" si="344"/>
        <v>7.3003400000000003</v>
      </c>
      <c r="S3114" s="14">
        <f t="shared" si="345"/>
        <v>0.57669999999999999</v>
      </c>
      <c r="T3114" s="13">
        <f t="shared" si="346"/>
        <v>1164.93</v>
      </c>
      <c r="U3114" s="14" t="s">
        <v>349</v>
      </c>
      <c r="V3114" t="s">
        <v>1</v>
      </c>
      <c r="W3114" s="58">
        <v>7.1868999999999996</v>
      </c>
      <c r="X3114" s="79">
        <f t="shared" si="342"/>
        <v>1183.2918226217146</v>
      </c>
    </row>
    <row r="3115" spans="1:24" x14ac:dyDescent="0.2">
      <c r="A3115" s="37" t="str">
        <f t="shared" si="340"/>
        <v>2025-6</v>
      </c>
      <c r="B3115" t="s">
        <v>6227</v>
      </c>
      <c r="C3115" s="23">
        <v>45835</v>
      </c>
      <c r="D3115" s="23">
        <v>45818</v>
      </c>
      <c r="E3115" t="s">
        <v>5</v>
      </c>
      <c r="F3115" t="s">
        <v>6</v>
      </c>
      <c r="G3115" s="22"/>
      <c r="H3115" t="s">
        <v>6520</v>
      </c>
      <c r="I3115" t="s">
        <v>5694</v>
      </c>
      <c r="J3115" t="s">
        <v>5837</v>
      </c>
      <c r="K3115" s="10" t="str">
        <f t="shared" si="343"/>
        <v>BOX-</v>
      </c>
      <c r="L3115" t="s">
        <v>10</v>
      </c>
      <c r="M3115" s="48">
        <v>1000</v>
      </c>
      <c r="N3115" t="s">
        <v>1472</v>
      </c>
      <c r="O3115" t="s">
        <v>11</v>
      </c>
      <c r="P3115" s="50">
        <v>4.21</v>
      </c>
      <c r="Q3115" s="11">
        <f t="shared" si="341"/>
        <v>4210</v>
      </c>
      <c r="R3115" s="12">
        <f t="shared" si="344"/>
        <v>7.3003400000000003</v>
      </c>
      <c r="S3115" s="14">
        <f t="shared" si="345"/>
        <v>0.57669999999999999</v>
      </c>
      <c r="T3115" s="13">
        <f t="shared" si="346"/>
        <v>576.70000000000005</v>
      </c>
      <c r="U3115" s="14" t="s">
        <v>349</v>
      </c>
      <c r="V3115" t="s">
        <v>1</v>
      </c>
      <c r="W3115" s="58">
        <v>7.1868999999999996</v>
      </c>
      <c r="X3115" s="79">
        <f t="shared" si="342"/>
        <v>585.78803100084872</v>
      </c>
    </row>
    <row r="3116" spans="1:24" x14ac:dyDescent="0.2">
      <c r="A3116" s="37" t="str">
        <f t="shared" si="340"/>
        <v>2025-6</v>
      </c>
      <c r="B3116" t="s">
        <v>6228</v>
      </c>
      <c r="C3116" s="23">
        <v>45819</v>
      </c>
      <c r="D3116" s="23">
        <v>45818</v>
      </c>
      <c r="E3116" t="s">
        <v>5</v>
      </c>
      <c r="F3116" t="s">
        <v>6</v>
      </c>
      <c r="G3116" s="22"/>
      <c r="H3116" t="s">
        <v>6499</v>
      </c>
      <c r="I3116" t="s">
        <v>5694</v>
      </c>
      <c r="J3116" t="s">
        <v>5837</v>
      </c>
      <c r="K3116" s="10" t="str">
        <f t="shared" si="343"/>
        <v>BOX-</v>
      </c>
      <c r="L3116" t="s">
        <v>10</v>
      </c>
      <c r="M3116" s="48">
        <v>600</v>
      </c>
      <c r="N3116" t="s">
        <v>1472</v>
      </c>
      <c r="O3116" t="s">
        <v>11</v>
      </c>
      <c r="P3116" s="50">
        <v>4.21</v>
      </c>
      <c r="Q3116" s="11">
        <f t="shared" si="341"/>
        <v>2526</v>
      </c>
      <c r="R3116" s="12">
        <f t="shared" si="344"/>
        <v>7.3003400000000003</v>
      </c>
      <c r="S3116" s="14">
        <f t="shared" si="345"/>
        <v>0.57669999999999999</v>
      </c>
      <c r="T3116" s="13">
        <f t="shared" si="346"/>
        <v>346.02</v>
      </c>
      <c r="U3116" s="14" t="s">
        <v>349</v>
      </c>
      <c r="V3116" t="s">
        <v>1</v>
      </c>
      <c r="W3116" s="58">
        <v>7.1868999999999996</v>
      </c>
      <c r="X3116" s="79">
        <f t="shared" si="342"/>
        <v>351.47281860050924</v>
      </c>
    </row>
    <row r="3117" spans="1:24" x14ac:dyDescent="0.2">
      <c r="A3117" s="37" t="str">
        <f t="shared" si="340"/>
        <v>2025-6</v>
      </c>
      <c r="B3117" t="s">
        <v>6229</v>
      </c>
      <c r="C3117" s="23">
        <v>45812</v>
      </c>
      <c r="D3117" s="23">
        <v>45758</v>
      </c>
      <c r="E3117" t="s">
        <v>830</v>
      </c>
      <c r="F3117" t="s">
        <v>831</v>
      </c>
      <c r="G3117" s="22"/>
      <c r="H3117" t="s">
        <v>6521</v>
      </c>
      <c r="I3117" t="s">
        <v>3738</v>
      </c>
      <c r="J3117" t="s">
        <v>3739</v>
      </c>
      <c r="K3117" s="10" t="str">
        <f t="shared" si="343"/>
        <v>LID-</v>
      </c>
      <c r="L3117" t="s">
        <v>98</v>
      </c>
      <c r="M3117" s="48">
        <v>1300</v>
      </c>
      <c r="N3117" t="s">
        <v>1472</v>
      </c>
      <c r="O3117" t="s">
        <v>11</v>
      </c>
      <c r="P3117" s="50">
        <v>4.25</v>
      </c>
      <c r="Q3117" s="11">
        <f t="shared" si="341"/>
        <v>5525</v>
      </c>
      <c r="R3117" s="12">
        <f t="shared" si="344"/>
        <v>7.3003400000000003</v>
      </c>
      <c r="S3117" s="14">
        <f t="shared" si="345"/>
        <v>0.58220000000000005</v>
      </c>
      <c r="T3117" s="13">
        <f t="shared" si="346"/>
        <v>756.86</v>
      </c>
      <c r="U3117" s="14" t="s">
        <v>349</v>
      </c>
      <c r="V3117" t="s">
        <v>368</v>
      </c>
      <c r="W3117" s="58">
        <v>7.1868999999999996</v>
      </c>
      <c r="X3117" s="79">
        <f t="shared" si="342"/>
        <v>768.75982690728972</v>
      </c>
    </row>
    <row r="3118" spans="1:24" x14ac:dyDescent="0.2">
      <c r="A3118" s="37" t="str">
        <f t="shared" si="340"/>
        <v>2025-6</v>
      </c>
      <c r="B3118" t="s">
        <v>6229</v>
      </c>
      <c r="C3118" s="23">
        <v>45812</v>
      </c>
      <c r="D3118" s="23">
        <v>45758</v>
      </c>
      <c r="E3118" t="s">
        <v>830</v>
      </c>
      <c r="F3118" t="s">
        <v>831</v>
      </c>
      <c r="G3118" s="22"/>
      <c r="H3118" t="s">
        <v>6522</v>
      </c>
      <c r="I3118" t="s">
        <v>3738</v>
      </c>
      <c r="J3118" t="s">
        <v>3739</v>
      </c>
      <c r="K3118" s="10" t="str">
        <f t="shared" si="343"/>
        <v>LID-</v>
      </c>
      <c r="L3118" t="s">
        <v>98</v>
      </c>
      <c r="M3118" s="48">
        <v>720</v>
      </c>
      <c r="N3118" t="s">
        <v>1472</v>
      </c>
      <c r="O3118" t="s">
        <v>11</v>
      </c>
      <c r="P3118" s="50">
        <v>4.25</v>
      </c>
      <c r="Q3118" s="11">
        <f t="shared" si="341"/>
        <v>3060</v>
      </c>
      <c r="R3118" s="12">
        <f t="shared" si="344"/>
        <v>7.3003400000000003</v>
      </c>
      <c r="S3118" s="14">
        <f t="shared" si="345"/>
        <v>0.58220000000000005</v>
      </c>
      <c r="T3118" s="13">
        <f t="shared" si="346"/>
        <v>419.18</v>
      </c>
      <c r="U3118" s="14" t="s">
        <v>349</v>
      </c>
      <c r="V3118" t="s">
        <v>368</v>
      </c>
      <c r="W3118" s="58">
        <v>7.1868999999999996</v>
      </c>
      <c r="X3118" s="79">
        <f t="shared" si="342"/>
        <v>425.77467336403737</v>
      </c>
    </row>
    <row r="3119" spans="1:24" x14ac:dyDescent="0.2">
      <c r="A3119" s="37" t="str">
        <f t="shared" si="340"/>
        <v>2025-6</v>
      </c>
      <c r="B3119" t="s">
        <v>5191</v>
      </c>
      <c r="C3119" s="23">
        <v>45820</v>
      </c>
      <c r="D3119" s="23">
        <v>45756</v>
      </c>
      <c r="E3119" t="s">
        <v>94</v>
      </c>
      <c r="F3119" t="s">
        <v>95</v>
      </c>
      <c r="G3119" s="22"/>
      <c r="H3119" t="s">
        <v>6523</v>
      </c>
      <c r="I3119" t="s">
        <v>3162</v>
      </c>
      <c r="J3119" t="s">
        <v>3372</v>
      </c>
      <c r="K3119" s="10" t="str">
        <f t="shared" si="343"/>
        <v>LID-</v>
      </c>
      <c r="L3119" t="s">
        <v>98</v>
      </c>
      <c r="M3119" s="48">
        <v>503</v>
      </c>
      <c r="N3119" t="s">
        <v>1472</v>
      </c>
      <c r="O3119" t="s">
        <v>11</v>
      </c>
      <c r="P3119" s="50">
        <v>4.26</v>
      </c>
      <c r="Q3119" s="11">
        <f t="shared" si="341"/>
        <v>2142.7800000000002</v>
      </c>
      <c r="R3119" s="12">
        <f t="shared" si="344"/>
        <v>7.3003400000000003</v>
      </c>
      <c r="S3119" s="14">
        <f t="shared" si="345"/>
        <v>0.58350000000000002</v>
      </c>
      <c r="T3119" s="13">
        <f t="shared" si="346"/>
        <v>293.5</v>
      </c>
      <c r="U3119" s="14" t="s">
        <v>349</v>
      </c>
      <c r="V3119" t="s">
        <v>368</v>
      </c>
      <c r="W3119" s="58">
        <v>7.1868999999999996</v>
      </c>
      <c r="X3119" s="79">
        <f t="shared" si="342"/>
        <v>298.15080215391896</v>
      </c>
    </row>
    <row r="3120" spans="1:24" x14ac:dyDescent="0.2">
      <c r="A3120" s="37" t="str">
        <f t="shared" si="340"/>
        <v>2025-6</v>
      </c>
      <c r="B3120" t="s">
        <v>5191</v>
      </c>
      <c r="C3120" s="23">
        <v>45817</v>
      </c>
      <c r="D3120" s="23">
        <v>45756</v>
      </c>
      <c r="E3120" t="s">
        <v>94</v>
      </c>
      <c r="F3120" t="s">
        <v>95</v>
      </c>
      <c r="G3120" s="22"/>
      <c r="H3120" t="s">
        <v>6524</v>
      </c>
      <c r="I3120" t="s">
        <v>3162</v>
      </c>
      <c r="J3120" t="s">
        <v>3372</v>
      </c>
      <c r="K3120" s="10" t="str">
        <f t="shared" si="343"/>
        <v>LID-</v>
      </c>
      <c r="L3120" t="s">
        <v>98</v>
      </c>
      <c r="M3120" s="48">
        <v>2520</v>
      </c>
      <c r="N3120" t="s">
        <v>1472</v>
      </c>
      <c r="O3120" t="s">
        <v>11</v>
      </c>
      <c r="P3120" s="50">
        <v>4.26</v>
      </c>
      <c r="Q3120" s="11">
        <f t="shared" si="341"/>
        <v>10735.2</v>
      </c>
      <c r="R3120" s="12">
        <f t="shared" si="344"/>
        <v>7.3003400000000003</v>
      </c>
      <c r="S3120" s="14">
        <f t="shared" si="345"/>
        <v>0.58350000000000002</v>
      </c>
      <c r="T3120" s="13">
        <f t="shared" si="346"/>
        <v>1470.42</v>
      </c>
      <c r="U3120" s="14" t="s">
        <v>349</v>
      </c>
      <c r="V3120" t="s">
        <v>368</v>
      </c>
      <c r="W3120" s="58">
        <v>7.1868999999999996</v>
      </c>
      <c r="X3120" s="79">
        <f t="shared" si="342"/>
        <v>1493.7177364371287</v>
      </c>
    </row>
    <row r="3121" spans="1:24" x14ac:dyDescent="0.2">
      <c r="A3121" s="37" t="str">
        <f t="shared" si="340"/>
        <v>2025-6</v>
      </c>
      <c r="B3121" t="s">
        <v>5191</v>
      </c>
      <c r="C3121" s="23">
        <v>45813</v>
      </c>
      <c r="D3121" s="23">
        <v>45756</v>
      </c>
      <c r="E3121" t="s">
        <v>94</v>
      </c>
      <c r="F3121" t="s">
        <v>95</v>
      </c>
      <c r="G3121" s="22"/>
      <c r="H3121" t="s">
        <v>6525</v>
      </c>
      <c r="I3121" t="s">
        <v>3162</v>
      </c>
      <c r="J3121" t="s">
        <v>3372</v>
      </c>
      <c r="K3121" s="10" t="str">
        <f t="shared" si="343"/>
        <v>LID-</v>
      </c>
      <c r="L3121" t="s">
        <v>98</v>
      </c>
      <c r="M3121" s="48">
        <v>1320</v>
      </c>
      <c r="N3121" t="s">
        <v>1472</v>
      </c>
      <c r="O3121" t="s">
        <v>11</v>
      </c>
      <c r="P3121" s="50">
        <v>4.26</v>
      </c>
      <c r="Q3121" s="11">
        <f t="shared" si="341"/>
        <v>5623.2</v>
      </c>
      <c r="R3121" s="12">
        <f t="shared" si="344"/>
        <v>7.3003400000000003</v>
      </c>
      <c r="S3121" s="14">
        <f t="shared" si="345"/>
        <v>0.58350000000000002</v>
      </c>
      <c r="T3121" s="13">
        <f t="shared" si="346"/>
        <v>770.22</v>
      </c>
      <c r="U3121" s="14" t="s">
        <v>349</v>
      </c>
      <c r="V3121" t="s">
        <v>368</v>
      </c>
      <c r="W3121" s="58">
        <v>7.1868999999999996</v>
      </c>
      <c r="X3121" s="79">
        <f t="shared" si="342"/>
        <v>782.42357622897225</v>
      </c>
    </row>
    <row r="3122" spans="1:24" x14ac:dyDescent="0.2">
      <c r="A3122" s="37" t="str">
        <f t="shared" si="340"/>
        <v>2025-6</v>
      </c>
      <c r="B3122" t="s">
        <v>6230</v>
      </c>
      <c r="C3122" s="23">
        <v>45831</v>
      </c>
      <c r="D3122" s="23">
        <v>45756</v>
      </c>
      <c r="E3122" t="s">
        <v>94</v>
      </c>
      <c r="F3122" t="s">
        <v>95</v>
      </c>
      <c r="G3122" s="22"/>
      <c r="H3122" t="s">
        <v>6526</v>
      </c>
      <c r="I3122" t="s">
        <v>3162</v>
      </c>
      <c r="J3122" t="s">
        <v>3372</v>
      </c>
      <c r="K3122" s="10" t="str">
        <f t="shared" si="343"/>
        <v>LID-</v>
      </c>
      <c r="L3122" t="s">
        <v>98</v>
      </c>
      <c r="M3122" s="48">
        <v>1560</v>
      </c>
      <c r="N3122" t="s">
        <v>1472</v>
      </c>
      <c r="O3122" t="s">
        <v>11</v>
      </c>
      <c r="P3122" s="50">
        <v>4.26</v>
      </c>
      <c r="Q3122" s="11">
        <f t="shared" si="341"/>
        <v>6645.6</v>
      </c>
      <c r="R3122" s="12">
        <f t="shared" si="344"/>
        <v>7.3003400000000003</v>
      </c>
      <c r="S3122" s="14">
        <f t="shared" si="345"/>
        <v>0.58350000000000002</v>
      </c>
      <c r="T3122" s="13">
        <f t="shared" si="346"/>
        <v>910.26</v>
      </c>
      <c r="U3122" s="14" t="s">
        <v>349</v>
      </c>
      <c r="V3122" t="s">
        <v>368</v>
      </c>
      <c r="W3122" s="58">
        <v>7.1868999999999996</v>
      </c>
      <c r="X3122" s="79">
        <f t="shared" si="342"/>
        <v>924.68240827060356</v>
      </c>
    </row>
    <row r="3123" spans="1:24" x14ac:dyDescent="0.2">
      <c r="A3123" s="37" t="str">
        <f t="shared" si="340"/>
        <v>2025-6</v>
      </c>
      <c r="B3123" t="s">
        <v>6230</v>
      </c>
      <c r="C3123" s="23">
        <v>45831</v>
      </c>
      <c r="D3123" s="23">
        <v>45756</v>
      </c>
      <c r="E3123" t="s">
        <v>94</v>
      </c>
      <c r="F3123" t="s">
        <v>95</v>
      </c>
      <c r="G3123" s="22"/>
      <c r="H3123" t="s">
        <v>6527</v>
      </c>
      <c r="I3123" t="s">
        <v>3162</v>
      </c>
      <c r="J3123" t="s">
        <v>3372</v>
      </c>
      <c r="K3123" s="10" t="str">
        <f t="shared" si="343"/>
        <v>LID-</v>
      </c>
      <c r="L3123" t="s">
        <v>98</v>
      </c>
      <c r="M3123" s="48">
        <v>2227</v>
      </c>
      <c r="N3123" t="s">
        <v>1472</v>
      </c>
      <c r="O3123" t="s">
        <v>11</v>
      </c>
      <c r="P3123" s="50">
        <v>4.26</v>
      </c>
      <c r="Q3123" s="11">
        <f t="shared" si="341"/>
        <v>9487.02</v>
      </c>
      <c r="R3123" s="12">
        <f t="shared" si="344"/>
        <v>7.3003400000000003</v>
      </c>
      <c r="S3123" s="14">
        <f t="shared" si="345"/>
        <v>0.58350000000000002</v>
      </c>
      <c r="T3123" s="13">
        <f t="shared" si="346"/>
        <v>1299.45</v>
      </c>
      <c r="U3123" s="14" t="s">
        <v>349</v>
      </c>
      <c r="V3123" t="s">
        <v>368</v>
      </c>
      <c r="W3123" s="58">
        <v>7.1868999999999996</v>
      </c>
      <c r="X3123" s="79">
        <f t="shared" si="342"/>
        <v>1320.0434123196371</v>
      </c>
    </row>
    <row r="3124" spans="1:24" x14ac:dyDescent="0.2">
      <c r="A3124" s="37" t="str">
        <f t="shared" si="340"/>
        <v>2025-6</v>
      </c>
      <c r="B3124" t="s">
        <v>6230</v>
      </c>
      <c r="C3124" s="23">
        <v>45828</v>
      </c>
      <c r="D3124" s="23">
        <v>45756</v>
      </c>
      <c r="E3124" t="s">
        <v>94</v>
      </c>
      <c r="F3124" t="s">
        <v>95</v>
      </c>
      <c r="G3124" s="22"/>
      <c r="H3124" t="s">
        <v>6528</v>
      </c>
      <c r="I3124" t="s">
        <v>3162</v>
      </c>
      <c r="J3124" t="s">
        <v>3372</v>
      </c>
      <c r="K3124" s="10" t="str">
        <f t="shared" si="343"/>
        <v>LID-</v>
      </c>
      <c r="L3124" t="s">
        <v>98</v>
      </c>
      <c r="M3124" s="48">
        <v>227</v>
      </c>
      <c r="N3124" t="s">
        <v>1472</v>
      </c>
      <c r="O3124" t="s">
        <v>11</v>
      </c>
      <c r="P3124" s="50">
        <v>4.26</v>
      </c>
      <c r="Q3124" s="11">
        <f t="shared" si="341"/>
        <v>967.02</v>
      </c>
      <c r="R3124" s="12">
        <f t="shared" si="344"/>
        <v>7.3003400000000003</v>
      </c>
      <c r="S3124" s="14">
        <f t="shared" si="345"/>
        <v>0.58350000000000002</v>
      </c>
      <c r="T3124" s="13">
        <f t="shared" si="346"/>
        <v>132.44999999999999</v>
      </c>
      <c r="U3124" s="14" t="s">
        <v>349</v>
      </c>
      <c r="V3124" t="s">
        <v>368</v>
      </c>
      <c r="W3124" s="58">
        <v>7.1868999999999996</v>
      </c>
      <c r="X3124" s="79">
        <f t="shared" si="342"/>
        <v>134.55314530604295</v>
      </c>
    </row>
    <row r="3125" spans="1:24" x14ac:dyDescent="0.2">
      <c r="A3125" s="37" t="str">
        <f t="shared" si="340"/>
        <v>2025-6</v>
      </c>
      <c r="B3125" t="s">
        <v>6231</v>
      </c>
      <c r="C3125" s="23">
        <v>45827</v>
      </c>
      <c r="D3125" s="23">
        <v>45777</v>
      </c>
      <c r="E3125" t="s">
        <v>94</v>
      </c>
      <c r="F3125" t="s">
        <v>95</v>
      </c>
      <c r="G3125" s="22"/>
      <c r="H3125" t="s">
        <v>6529</v>
      </c>
      <c r="I3125" t="s">
        <v>3162</v>
      </c>
      <c r="J3125" t="s">
        <v>3372</v>
      </c>
      <c r="K3125" s="10" t="str">
        <f t="shared" si="343"/>
        <v>LID-</v>
      </c>
      <c r="L3125" t="s">
        <v>98</v>
      </c>
      <c r="M3125" s="48">
        <v>1083</v>
      </c>
      <c r="N3125" t="s">
        <v>1472</v>
      </c>
      <c r="O3125" t="s">
        <v>11</v>
      </c>
      <c r="P3125" s="50">
        <v>4.26</v>
      </c>
      <c r="Q3125" s="11">
        <f t="shared" si="341"/>
        <v>4613.58</v>
      </c>
      <c r="R3125" s="12">
        <f t="shared" si="344"/>
        <v>7.3003400000000003</v>
      </c>
      <c r="S3125" s="14">
        <f t="shared" si="345"/>
        <v>0.58350000000000002</v>
      </c>
      <c r="T3125" s="13">
        <f t="shared" si="346"/>
        <v>631.92999999999995</v>
      </c>
      <c r="U3125" s="14" t="s">
        <v>349</v>
      </c>
      <c r="V3125" t="s">
        <v>368</v>
      </c>
      <c r="W3125" s="58">
        <v>7.1868999999999996</v>
      </c>
      <c r="X3125" s="79">
        <f t="shared" si="342"/>
        <v>641.94297958786126</v>
      </c>
    </row>
    <row r="3126" spans="1:24" x14ac:dyDescent="0.2">
      <c r="A3126" s="37" t="str">
        <f t="shared" si="340"/>
        <v>2025-6</v>
      </c>
      <c r="B3126" t="s">
        <v>6231</v>
      </c>
      <c r="C3126" s="23">
        <v>45826</v>
      </c>
      <c r="D3126" s="23">
        <v>45777</v>
      </c>
      <c r="E3126" t="s">
        <v>94</v>
      </c>
      <c r="F3126" t="s">
        <v>95</v>
      </c>
      <c r="G3126" s="22"/>
      <c r="H3126" t="s">
        <v>6530</v>
      </c>
      <c r="I3126" t="s">
        <v>3162</v>
      </c>
      <c r="J3126" t="s">
        <v>3372</v>
      </c>
      <c r="K3126" s="10" t="str">
        <f t="shared" si="343"/>
        <v>LID-</v>
      </c>
      <c r="L3126" t="s">
        <v>98</v>
      </c>
      <c r="M3126" s="48">
        <v>840</v>
      </c>
      <c r="N3126" t="s">
        <v>1472</v>
      </c>
      <c r="O3126" t="s">
        <v>11</v>
      </c>
      <c r="P3126" s="50">
        <v>4.26</v>
      </c>
      <c r="Q3126" s="11">
        <f t="shared" si="341"/>
        <v>3578.4</v>
      </c>
      <c r="R3126" s="12">
        <f t="shared" si="344"/>
        <v>7.3003400000000003</v>
      </c>
      <c r="S3126" s="14">
        <f t="shared" si="345"/>
        <v>0.58350000000000002</v>
      </c>
      <c r="T3126" s="13">
        <f t="shared" si="346"/>
        <v>490.14</v>
      </c>
      <c r="U3126" s="14" t="s">
        <v>349</v>
      </c>
      <c r="V3126" t="s">
        <v>368</v>
      </c>
      <c r="W3126" s="58">
        <v>7.1868999999999996</v>
      </c>
      <c r="X3126" s="79">
        <f t="shared" si="342"/>
        <v>497.90591214570958</v>
      </c>
    </row>
    <row r="3127" spans="1:24" x14ac:dyDescent="0.2">
      <c r="A3127" s="37" t="str">
        <f t="shared" si="340"/>
        <v>2025-6</v>
      </c>
      <c r="B3127" t="s">
        <v>6231</v>
      </c>
      <c r="C3127" s="23">
        <v>45825</v>
      </c>
      <c r="D3127" s="23">
        <v>45777</v>
      </c>
      <c r="E3127" t="s">
        <v>94</v>
      </c>
      <c r="F3127" t="s">
        <v>95</v>
      </c>
      <c r="G3127" s="22"/>
      <c r="H3127" t="s">
        <v>6531</v>
      </c>
      <c r="I3127" t="s">
        <v>3162</v>
      </c>
      <c r="J3127" t="s">
        <v>3372</v>
      </c>
      <c r="K3127" s="10" t="str">
        <f t="shared" si="343"/>
        <v>LID-</v>
      </c>
      <c r="L3127" t="s">
        <v>98</v>
      </c>
      <c r="M3127" s="48">
        <v>2400</v>
      </c>
      <c r="N3127" t="s">
        <v>1472</v>
      </c>
      <c r="O3127" t="s">
        <v>11</v>
      </c>
      <c r="P3127" s="50">
        <v>4.26</v>
      </c>
      <c r="Q3127" s="11">
        <f t="shared" si="341"/>
        <v>10224</v>
      </c>
      <c r="R3127" s="12">
        <f t="shared" si="344"/>
        <v>7.3003400000000003</v>
      </c>
      <c r="S3127" s="14">
        <f t="shared" si="345"/>
        <v>0.58350000000000002</v>
      </c>
      <c r="T3127" s="13">
        <f t="shared" si="346"/>
        <v>1400.4</v>
      </c>
      <c r="U3127" s="14" t="s">
        <v>349</v>
      </c>
      <c r="V3127" t="s">
        <v>368</v>
      </c>
      <c r="W3127" s="58">
        <v>7.1868999999999996</v>
      </c>
      <c r="X3127" s="79">
        <f t="shared" si="342"/>
        <v>1422.5883204163131</v>
      </c>
    </row>
    <row r="3128" spans="1:24" x14ac:dyDescent="0.2">
      <c r="A3128" s="37" t="str">
        <f t="shared" si="340"/>
        <v>2025-6</v>
      </c>
      <c r="B3128" t="s">
        <v>6231</v>
      </c>
      <c r="C3128" s="23">
        <v>45824</v>
      </c>
      <c r="D3128" s="23">
        <v>45777</v>
      </c>
      <c r="E3128" t="s">
        <v>94</v>
      </c>
      <c r="F3128" t="s">
        <v>95</v>
      </c>
      <c r="G3128" s="22"/>
      <c r="H3128" t="s">
        <v>6532</v>
      </c>
      <c r="I3128" t="s">
        <v>3162</v>
      </c>
      <c r="J3128" t="s">
        <v>3372</v>
      </c>
      <c r="K3128" s="10" t="str">
        <f t="shared" si="343"/>
        <v>LID-</v>
      </c>
      <c r="L3128" t="s">
        <v>98</v>
      </c>
      <c r="M3128" s="48">
        <v>1470</v>
      </c>
      <c r="N3128" t="s">
        <v>1472</v>
      </c>
      <c r="O3128" t="s">
        <v>11</v>
      </c>
      <c r="P3128" s="50">
        <v>4.26</v>
      </c>
      <c r="Q3128" s="11">
        <f t="shared" si="341"/>
        <v>6262.2</v>
      </c>
      <c r="R3128" s="12">
        <f t="shared" si="344"/>
        <v>7.3003400000000003</v>
      </c>
      <c r="S3128" s="14">
        <f t="shared" si="345"/>
        <v>0.58350000000000002</v>
      </c>
      <c r="T3128" s="13">
        <f t="shared" si="346"/>
        <v>857.75</v>
      </c>
      <c r="U3128" s="14" t="s">
        <v>349</v>
      </c>
      <c r="V3128" t="s">
        <v>368</v>
      </c>
      <c r="W3128" s="58">
        <v>7.1868999999999996</v>
      </c>
      <c r="X3128" s="79">
        <f t="shared" si="342"/>
        <v>871.3353462549918</v>
      </c>
    </row>
    <row r="3129" spans="1:24" x14ac:dyDescent="0.2">
      <c r="A3129" s="37" t="str">
        <f t="shared" si="340"/>
        <v>2025-6</v>
      </c>
      <c r="B3129" t="s">
        <v>6231</v>
      </c>
      <c r="C3129" s="23">
        <v>45821</v>
      </c>
      <c r="D3129" s="23">
        <v>45777</v>
      </c>
      <c r="E3129" t="s">
        <v>94</v>
      </c>
      <c r="F3129" t="s">
        <v>95</v>
      </c>
      <c r="G3129" s="22"/>
      <c r="H3129" t="s">
        <v>6533</v>
      </c>
      <c r="I3129" t="s">
        <v>3162</v>
      </c>
      <c r="J3129" t="s">
        <v>3372</v>
      </c>
      <c r="K3129" s="10" t="str">
        <f t="shared" si="343"/>
        <v>LID-</v>
      </c>
      <c r="L3129" t="s">
        <v>98</v>
      </c>
      <c r="M3129" s="48">
        <v>2040</v>
      </c>
      <c r="N3129" t="s">
        <v>1472</v>
      </c>
      <c r="O3129" t="s">
        <v>11</v>
      </c>
      <c r="P3129" s="50">
        <v>4.26</v>
      </c>
      <c r="Q3129" s="11">
        <f t="shared" si="341"/>
        <v>8690.4</v>
      </c>
      <c r="R3129" s="12">
        <f t="shared" si="344"/>
        <v>7.3003400000000003</v>
      </c>
      <c r="S3129" s="14">
        <f t="shared" si="345"/>
        <v>0.58350000000000002</v>
      </c>
      <c r="T3129" s="13">
        <f t="shared" si="346"/>
        <v>1190.3399999999999</v>
      </c>
      <c r="U3129" s="14" t="s">
        <v>349</v>
      </c>
      <c r="V3129" t="s">
        <v>368</v>
      </c>
      <c r="W3129" s="58">
        <v>7.1868999999999996</v>
      </c>
      <c r="X3129" s="79">
        <f t="shared" si="342"/>
        <v>1209.2000723538661</v>
      </c>
    </row>
    <row r="3130" spans="1:24" x14ac:dyDescent="0.2">
      <c r="A3130" s="37" t="str">
        <f t="shared" si="340"/>
        <v>2025-6</v>
      </c>
      <c r="B3130" t="s">
        <v>6231</v>
      </c>
      <c r="C3130" s="23">
        <v>45820</v>
      </c>
      <c r="D3130" s="23">
        <v>45777</v>
      </c>
      <c r="E3130" t="s">
        <v>94</v>
      </c>
      <c r="F3130" t="s">
        <v>95</v>
      </c>
      <c r="G3130" s="22"/>
      <c r="H3130" t="s">
        <v>6523</v>
      </c>
      <c r="I3130" t="s">
        <v>3162</v>
      </c>
      <c r="J3130" t="s">
        <v>3372</v>
      </c>
      <c r="K3130" s="10" t="str">
        <f t="shared" si="343"/>
        <v>LID-</v>
      </c>
      <c r="L3130" t="s">
        <v>98</v>
      </c>
      <c r="M3130" s="48">
        <v>217</v>
      </c>
      <c r="N3130" t="s">
        <v>1472</v>
      </c>
      <c r="O3130" t="s">
        <v>11</v>
      </c>
      <c r="P3130" s="50">
        <v>4.26</v>
      </c>
      <c r="Q3130" s="11">
        <f t="shared" si="341"/>
        <v>924.42</v>
      </c>
      <c r="R3130" s="12">
        <f t="shared" si="344"/>
        <v>7.3003400000000003</v>
      </c>
      <c r="S3130" s="14">
        <f t="shared" si="345"/>
        <v>0.58350000000000002</v>
      </c>
      <c r="T3130" s="13">
        <f t="shared" si="346"/>
        <v>126.62</v>
      </c>
      <c r="U3130" s="14" t="s">
        <v>349</v>
      </c>
      <c r="V3130" t="s">
        <v>368</v>
      </c>
      <c r="W3130" s="58">
        <v>7.1868999999999996</v>
      </c>
      <c r="X3130" s="79">
        <f t="shared" si="342"/>
        <v>128.62569397097499</v>
      </c>
    </row>
    <row r="3131" spans="1:24" x14ac:dyDescent="0.2">
      <c r="A3131" s="37" t="str">
        <f t="shared" si="340"/>
        <v>2025-6</v>
      </c>
      <c r="B3131" t="s">
        <v>6232</v>
      </c>
      <c r="C3131" s="23">
        <v>45828</v>
      </c>
      <c r="D3131" s="23">
        <v>45777</v>
      </c>
      <c r="E3131" t="s">
        <v>94</v>
      </c>
      <c r="F3131" t="s">
        <v>95</v>
      </c>
      <c r="G3131" s="22"/>
      <c r="H3131" t="s">
        <v>6528</v>
      </c>
      <c r="I3131" t="s">
        <v>3162</v>
      </c>
      <c r="J3131" t="s">
        <v>3372</v>
      </c>
      <c r="K3131" s="10" t="str">
        <f t="shared" si="343"/>
        <v>LID-</v>
      </c>
      <c r="L3131" t="s">
        <v>98</v>
      </c>
      <c r="M3131" s="48">
        <v>613</v>
      </c>
      <c r="N3131" t="s">
        <v>1472</v>
      </c>
      <c r="O3131" t="s">
        <v>11</v>
      </c>
      <c r="P3131" s="50">
        <v>4.26</v>
      </c>
      <c r="Q3131" s="11">
        <f t="shared" si="341"/>
        <v>2611.38</v>
      </c>
      <c r="R3131" s="12">
        <f t="shared" si="344"/>
        <v>7.3003400000000003</v>
      </c>
      <c r="S3131" s="14">
        <f t="shared" si="345"/>
        <v>0.58350000000000002</v>
      </c>
      <c r="T3131" s="13">
        <f t="shared" si="346"/>
        <v>357.69</v>
      </c>
      <c r="U3131" s="14" t="s">
        <v>349</v>
      </c>
      <c r="V3131" t="s">
        <v>368</v>
      </c>
      <c r="W3131" s="58">
        <v>7.1868999999999996</v>
      </c>
      <c r="X3131" s="79">
        <f t="shared" si="342"/>
        <v>363.35276683966663</v>
      </c>
    </row>
    <row r="3132" spans="1:24" x14ac:dyDescent="0.2">
      <c r="A3132" s="37" t="str">
        <f t="shared" si="340"/>
        <v>2025-6</v>
      </c>
      <c r="B3132" t="s">
        <v>6232</v>
      </c>
      <c r="C3132" s="23">
        <v>45827</v>
      </c>
      <c r="D3132" s="23">
        <v>45777</v>
      </c>
      <c r="E3132" t="s">
        <v>94</v>
      </c>
      <c r="F3132" t="s">
        <v>95</v>
      </c>
      <c r="G3132" s="22"/>
      <c r="H3132" t="s">
        <v>6529</v>
      </c>
      <c r="I3132" t="s">
        <v>3162</v>
      </c>
      <c r="J3132" t="s">
        <v>3372</v>
      </c>
      <c r="K3132" s="10" t="str">
        <f t="shared" si="343"/>
        <v>LID-</v>
      </c>
      <c r="L3132" t="s">
        <v>98</v>
      </c>
      <c r="M3132" s="48">
        <v>597</v>
      </c>
      <c r="N3132" t="s">
        <v>1472</v>
      </c>
      <c r="O3132" t="s">
        <v>11</v>
      </c>
      <c r="P3132" s="50">
        <v>4.26</v>
      </c>
      <c r="Q3132" s="11">
        <f t="shared" si="341"/>
        <v>2543.2199999999998</v>
      </c>
      <c r="R3132" s="12">
        <f t="shared" si="344"/>
        <v>7.3003400000000003</v>
      </c>
      <c r="S3132" s="14">
        <f t="shared" si="345"/>
        <v>0.58350000000000002</v>
      </c>
      <c r="T3132" s="13">
        <f t="shared" si="346"/>
        <v>348.35</v>
      </c>
      <c r="U3132" s="14" t="s">
        <v>349</v>
      </c>
      <c r="V3132" t="s">
        <v>368</v>
      </c>
      <c r="W3132" s="58">
        <v>7.1868999999999996</v>
      </c>
      <c r="X3132" s="79">
        <f t="shared" si="342"/>
        <v>353.8688447035579</v>
      </c>
    </row>
    <row r="3133" spans="1:24" x14ac:dyDescent="0.2">
      <c r="A3133" s="37" t="str">
        <f t="shared" si="340"/>
        <v>2025-6</v>
      </c>
      <c r="B3133" t="s">
        <v>6233</v>
      </c>
      <c r="C3133" s="23">
        <v>45817</v>
      </c>
      <c r="D3133" s="23">
        <v>45748</v>
      </c>
      <c r="E3133" t="s">
        <v>94</v>
      </c>
      <c r="F3133" t="s">
        <v>95</v>
      </c>
      <c r="G3133" s="22"/>
      <c r="H3133" t="s">
        <v>6514</v>
      </c>
      <c r="I3133" t="s">
        <v>5695</v>
      </c>
      <c r="J3133" t="s">
        <v>5838</v>
      </c>
      <c r="K3133" s="10" t="str">
        <f t="shared" si="343"/>
        <v>SKU-</v>
      </c>
      <c r="L3133" t="s">
        <v>98</v>
      </c>
      <c r="M3133" s="48">
        <v>400</v>
      </c>
      <c r="N3133" t="s">
        <v>1472</v>
      </c>
      <c r="O3133" t="s">
        <v>11</v>
      </c>
      <c r="P3133" s="50">
        <v>4.3499999999999996</v>
      </c>
      <c r="Q3133" s="11">
        <f t="shared" si="341"/>
        <v>1740</v>
      </c>
      <c r="R3133" s="12">
        <f t="shared" si="344"/>
        <v>7.3003400000000003</v>
      </c>
      <c r="S3133" s="14">
        <f t="shared" si="345"/>
        <v>0.59589999999999999</v>
      </c>
      <c r="T3133" s="13">
        <f t="shared" si="346"/>
        <v>238.36</v>
      </c>
      <c r="U3133" s="14" t="s">
        <v>349</v>
      </c>
      <c r="V3133" t="s">
        <v>2</v>
      </c>
      <c r="W3133" s="58">
        <v>7.1868999999999996</v>
      </c>
      <c r="X3133" s="79">
        <f t="shared" si="342"/>
        <v>242.10716720700159</v>
      </c>
    </row>
    <row r="3134" spans="1:24" x14ac:dyDescent="0.2">
      <c r="A3134" s="37" t="str">
        <f t="shared" si="340"/>
        <v>2025-6</v>
      </c>
      <c r="B3134" t="s">
        <v>5197</v>
      </c>
      <c r="C3134" s="23">
        <v>45814</v>
      </c>
      <c r="D3134" s="23">
        <v>45756</v>
      </c>
      <c r="E3134" t="s">
        <v>94</v>
      </c>
      <c r="F3134" t="s">
        <v>95</v>
      </c>
      <c r="G3134" s="22"/>
      <c r="H3134" t="s">
        <v>6534</v>
      </c>
      <c r="I3134" t="s">
        <v>3163</v>
      </c>
      <c r="J3134" t="s">
        <v>3373</v>
      </c>
      <c r="K3134" s="10" t="str">
        <f t="shared" si="343"/>
        <v>LID-</v>
      </c>
      <c r="L3134" t="s">
        <v>98</v>
      </c>
      <c r="M3134" s="48">
        <v>290</v>
      </c>
      <c r="N3134" t="s">
        <v>1472</v>
      </c>
      <c r="O3134" t="s">
        <v>11</v>
      </c>
      <c r="P3134" s="50">
        <v>4.37</v>
      </c>
      <c r="Q3134" s="11">
        <f t="shared" si="341"/>
        <v>1267.3</v>
      </c>
      <c r="R3134" s="12">
        <f t="shared" si="344"/>
        <v>7.3003400000000003</v>
      </c>
      <c r="S3134" s="14">
        <f t="shared" si="345"/>
        <v>0.59860000000000002</v>
      </c>
      <c r="T3134" s="13">
        <f t="shared" si="346"/>
        <v>173.59</v>
      </c>
      <c r="U3134" s="14" t="s">
        <v>349</v>
      </c>
      <c r="V3134" t="s">
        <v>368</v>
      </c>
      <c r="W3134" s="58">
        <v>7.1868999999999996</v>
      </c>
      <c r="X3134" s="79">
        <f t="shared" si="342"/>
        <v>176.3347201157662</v>
      </c>
    </row>
    <row r="3135" spans="1:24" x14ac:dyDescent="0.2">
      <c r="A3135" s="37" t="str">
        <f t="shared" si="340"/>
        <v>2025-6</v>
      </c>
      <c r="B3135" t="s">
        <v>5197</v>
      </c>
      <c r="C3135" s="23">
        <v>45812</v>
      </c>
      <c r="D3135" s="23">
        <v>45756</v>
      </c>
      <c r="E3135" t="s">
        <v>94</v>
      </c>
      <c r="F3135" t="s">
        <v>95</v>
      </c>
      <c r="G3135" s="22"/>
      <c r="H3135" t="s">
        <v>6535</v>
      </c>
      <c r="I3135" t="s">
        <v>3163</v>
      </c>
      <c r="J3135" t="s">
        <v>3373</v>
      </c>
      <c r="K3135" s="10" t="str">
        <f t="shared" si="343"/>
        <v>LID-</v>
      </c>
      <c r="L3135" t="s">
        <v>98</v>
      </c>
      <c r="M3135" s="48">
        <v>2400</v>
      </c>
      <c r="N3135" t="s">
        <v>1472</v>
      </c>
      <c r="O3135" t="s">
        <v>11</v>
      </c>
      <c r="P3135" s="50">
        <v>4.37</v>
      </c>
      <c r="Q3135" s="11">
        <f t="shared" si="341"/>
        <v>10488</v>
      </c>
      <c r="R3135" s="12">
        <f t="shared" si="344"/>
        <v>7.3003400000000003</v>
      </c>
      <c r="S3135" s="14">
        <f t="shared" si="345"/>
        <v>0.59860000000000002</v>
      </c>
      <c r="T3135" s="13">
        <f t="shared" si="346"/>
        <v>1436.64</v>
      </c>
      <c r="U3135" s="14" t="s">
        <v>349</v>
      </c>
      <c r="V3135" t="s">
        <v>368</v>
      </c>
      <c r="W3135" s="58">
        <v>7.1868999999999996</v>
      </c>
      <c r="X3135" s="79">
        <f t="shared" si="342"/>
        <v>1459.3218216477203</v>
      </c>
    </row>
    <row r="3136" spans="1:24" x14ac:dyDescent="0.2">
      <c r="A3136" s="37" t="str">
        <f t="shared" si="340"/>
        <v>2025-6</v>
      </c>
      <c r="B3136" t="s">
        <v>6234</v>
      </c>
      <c r="C3136" s="23">
        <v>45814</v>
      </c>
      <c r="D3136" s="23">
        <v>45756</v>
      </c>
      <c r="E3136" t="s">
        <v>94</v>
      </c>
      <c r="F3136" t="s">
        <v>95</v>
      </c>
      <c r="G3136" s="22"/>
      <c r="H3136" t="s">
        <v>6534</v>
      </c>
      <c r="I3136" t="s">
        <v>3163</v>
      </c>
      <c r="J3136" t="s">
        <v>3373</v>
      </c>
      <c r="K3136" s="10" t="str">
        <f t="shared" si="343"/>
        <v>LID-</v>
      </c>
      <c r="L3136" t="s">
        <v>98</v>
      </c>
      <c r="M3136" s="48">
        <v>510</v>
      </c>
      <c r="N3136" t="s">
        <v>1472</v>
      </c>
      <c r="O3136" t="s">
        <v>11</v>
      </c>
      <c r="P3136" s="50">
        <v>4.37</v>
      </c>
      <c r="Q3136" s="11">
        <f t="shared" si="341"/>
        <v>2228.6999999999998</v>
      </c>
      <c r="R3136" s="12">
        <f t="shared" si="344"/>
        <v>7.3003400000000003</v>
      </c>
      <c r="S3136" s="14">
        <f t="shared" si="345"/>
        <v>0.59860000000000002</v>
      </c>
      <c r="T3136" s="13">
        <f t="shared" si="346"/>
        <v>305.29000000000002</v>
      </c>
      <c r="U3136" s="14" t="s">
        <v>349</v>
      </c>
      <c r="V3136" t="s">
        <v>368</v>
      </c>
      <c r="W3136" s="58">
        <v>7.1868999999999996</v>
      </c>
      <c r="X3136" s="79">
        <f t="shared" si="342"/>
        <v>310.10588710014059</v>
      </c>
    </row>
    <row r="3137" spans="1:24" x14ac:dyDescent="0.2">
      <c r="A3137" s="37" t="str">
        <f t="shared" si="340"/>
        <v>2025-6</v>
      </c>
      <c r="B3137" t="s">
        <v>4179</v>
      </c>
      <c r="C3137" s="23">
        <v>45817</v>
      </c>
      <c r="D3137" s="23">
        <v>45750</v>
      </c>
      <c r="E3137" t="s">
        <v>149</v>
      </c>
      <c r="F3137" t="s">
        <v>150</v>
      </c>
      <c r="G3137" s="22"/>
      <c r="H3137" t="s">
        <v>6536</v>
      </c>
      <c r="I3137" t="s">
        <v>1190</v>
      </c>
      <c r="J3137" t="s">
        <v>1191</v>
      </c>
      <c r="K3137" s="10" t="str">
        <f t="shared" si="343"/>
        <v>GLID</v>
      </c>
      <c r="L3137" t="s">
        <v>10</v>
      </c>
      <c r="M3137" s="48">
        <v>-35</v>
      </c>
      <c r="N3137" t="s">
        <v>1472</v>
      </c>
      <c r="O3137" t="s">
        <v>11</v>
      </c>
      <c r="P3137" s="50">
        <v>4.3726000000000003</v>
      </c>
      <c r="Q3137" s="11">
        <f t="shared" si="341"/>
        <v>-153.04</v>
      </c>
      <c r="R3137" s="12">
        <f t="shared" si="344"/>
        <v>7.3003400000000003</v>
      </c>
      <c r="S3137" s="14">
        <f t="shared" si="345"/>
        <v>0.59899999999999998</v>
      </c>
      <c r="T3137" s="13">
        <f t="shared" si="346"/>
        <v>-20.97</v>
      </c>
      <c r="U3137" s="14" t="s">
        <v>349</v>
      </c>
      <c r="V3137" t="s">
        <v>78</v>
      </c>
      <c r="W3137" s="58">
        <v>7.1868999999999996</v>
      </c>
      <c r="X3137" s="79">
        <f t="shared" si="342"/>
        <v>-21.294438492256749</v>
      </c>
    </row>
    <row r="3138" spans="1:24" x14ac:dyDescent="0.2">
      <c r="A3138" s="37" t="str">
        <f t="shared" ref="A3138:A3201" si="347">+TEXT(C3138,"YYYY")&amp;"-"&amp;TEXT(C3138,"M")</f>
        <v>2025-6</v>
      </c>
      <c r="B3138" t="s">
        <v>6235</v>
      </c>
      <c r="C3138" s="23">
        <v>45814</v>
      </c>
      <c r="D3138" s="23">
        <v>45799</v>
      </c>
      <c r="E3138" t="s">
        <v>696</v>
      </c>
      <c r="F3138" t="s">
        <v>697</v>
      </c>
      <c r="G3138" s="22"/>
      <c r="H3138" t="s">
        <v>6516</v>
      </c>
      <c r="I3138" t="s">
        <v>1541</v>
      </c>
      <c r="J3138" t="s">
        <v>1542</v>
      </c>
      <c r="K3138" s="10" t="str">
        <f t="shared" si="343"/>
        <v>ANYD</v>
      </c>
      <c r="L3138" t="s">
        <v>10</v>
      </c>
      <c r="M3138" s="48">
        <v>1100</v>
      </c>
      <c r="N3138" t="s">
        <v>1472</v>
      </c>
      <c r="O3138" t="s">
        <v>11</v>
      </c>
      <c r="P3138" s="50">
        <v>4.3940999999999999</v>
      </c>
      <c r="Q3138" s="11">
        <f t="shared" ref="Q3138:Q3201" si="348">ROUND(P3138*M3138,2)</f>
        <v>4833.51</v>
      </c>
      <c r="R3138" s="12">
        <f t="shared" si="344"/>
        <v>7.3003400000000003</v>
      </c>
      <c r="S3138" s="14">
        <f t="shared" si="345"/>
        <v>0.60189999999999999</v>
      </c>
      <c r="T3138" s="13">
        <f t="shared" si="346"/>
        <v>662.09</v>
      </c>
      <c r="U3138" s="14" t="s">
        <v>349</v>
      </c>
      <c r="V3138" t="s">
        <v>36</v>
      </c>
      <c r="W3138" s="58">
        <v>7.1868999999999996</v>
      </c>
      <c r="X3138" s="79">
        <f t="shared" ref="X3138:X3201" si="349">IF(O3138="CNY",P3138/W3138*M3138,1)</f>
        <v>672.54449067052553</v>
      </c>
    </row>
    <row r="3139" spans="1:24" x14ac:dyDescent="0.2">
      <c r="A3139" s="37" t="str">
        <f t="shared" si="347"/>
        <v>2025-6</v>
      </c>
      <c r="B3139" t="s">
        <v>6236</v>
      </c>
      <c r="C3139" s="23">
        <v>45835</v>
      </c>
      <c r="D3139" s="23">
        <v>45831</v>
      </c>
      <c r="E3139" t="s">
        <v>5</v>
      </c>
      <c r="F3139" t="s">
        <v>6</v>
      </c>
      <c r="G3139" s="22"/>
      <c r="H3139" t="s">
        <v>6537</v>
      </c>
      <c r="I3139" t="s">
        <v>5696</v>
      </c>
      <c r="J3139" t="s">
        <v>5839</v>
      </c>
      <c r="K3139" s="10" t="str">
        <f t="shared" si="343"/>
        <v>BOX-</v>
      </c>
      <c r="L3139" t="s">
        <v>10</v>
      </c>
      <c r="M3139" s="48">
        <v>1000</v>
      </c>
      <c r="N3139" t="s">
        <v>1472</v>
      </c>
      <c r="O3139" t="s">
        <v>11</v>
      </c>
      <c r="P3139" s="50">
        <v>4.45</v>
      </c>
      <c r="Q3139" s="11">
        <f t="shared" si="348"/>
        <v>4450</v>
      </c>
      <c r="R3139" s="12">
        <f t="shared" si="344"/>
        <v>7.3003400000000003</v>
      </c>
      <c r="S3139" s="14">
        <f t="shared" si="345"/>
        <v>0.60960000000000003</v>
      </c>
      <c r="T3139" s="13">
        <f t="shared" si="346"/>
        <v>609.6</v>
      </c>
      <c r="U3139" s="14" t="s">
        <v>349</v>
      </c>
      <c r="V3139" t="s">
        <v>1</v>
      </c>
      <c r="W3139" s="58">
        <v>7.1868999999999996</v>
      </c>
      <c r="X3139" s="79">
        <f t="shared" si="349"/>
        <v>619.18212302940083</v>
      </c>
    </row>
    <row r="3140" spans="1:24" x14ac:dyDescent="0.2">
      <c r="A3140" s="37" t="str">
        <f t="shared" si="347"/>
        <v>2025-6</v>
      </c>
      <c r="B3140" t="s">
        <v>6237</v>
      </c>
      <c r="C3140" s="23">
        <v>45819</v>
      </c>
      <c r="D3140" s="23">
        <v>45805</v>
      </c>
      <c r="E3140" t="s">
        <v>5</v>
      </c>
      <c r="F3140" t="s">
        <v>6</v>
      </c>
      <c r="G3140" s="22"/>
      <c r="H3140" t="s">
        <v>6499</v>
      </c>
      <c r="I3140" t="s">
        <v>4725</v>
      </c>
      <c r="J3140" t="s">
        <v>4726</v>
      </c>
      <c r="K3140" s="10" t="str">
        <f t="shared" si="343"/>
        <v>BOX-</v>
      </c>
      <c r="L3140" t="s">
        <v>10</v>
      </c>
      <c r="M3140" s="48">
        <v>5030</v>
      </c>
      <c r="N3140" t="s">
        <v>1472</v>
      </c>
      <c r="O3140" t="s">
        <v>11</v>
      </c>
      <c r="P3140" s="50">
        <v>4.4800000000000004</v>
      </c>
      <c r="Q3140" s="11">
        <f t="shared" si="348"/>
        <v>22534.400000000001</v>
      </c>
      <c r="R3140" s="12">
        <f t="shared" si="344"/>
        <v>7.3003400000000003</v>
      </c>
      <c r="S3140" s="14">
        <f t="shared" si="345"/>
        <v>0.61370000000000002</v>
      </c>
      <c r="T3140" s="13">
        <f t="shared" si="346"/>
        <v>3086.91</v>
      </c>
      <c r="U3140" s="14" t="s">
        <v>349</v>
      </c>
      <c r="V3140" t="s">
        <v>1</v>
      </c>
      <c r="W3140" s="58">
        <v>7.1868999999999996</v>
      </c>
      <c r="X3140" s="79">
        <f t="shared" si="349"/>
        <v>3135.4826142008383</v>
      </c>
    </row>
    <row r="3141" spans="1:24" x14ac:dyDescent="0.2">
      <c r="A3141" s="37" t="str">
        <f t="shared" si="347"/>
        <v>2025-6</v>
      </c>
      <c r="B3141" t="s">
        <v>6238</v>
      </c>
      <c r="C3141" s="23">
        <v>45825</v>
      </c>
      <c r="D3141" s="23">
        <v>45748</v>
      </c>
      <c r="E3141" t="s">
        <v>94</v>
      </c>
      <c r="F3141" t="s">
        <v>95</v>
      </c>
      <c r="G3141" s="22"/>
      <c r="H3141" t="s">
        <v>6538</v>
      </c>
      <c r="I3141" t="s">
        <v>5697</v>
      </c>
      <c r="J3141" t="s">
        <v>5840</v>
      </c>
      <c r="K3141" s="10" t="str">
        <f t="shared" si="343"/>
        <v>SKU-</v>
      </c>
      <c r="L3141" t="s">
        <v>98</v>
      </c>
      <c r="M3141" s="48">
        <v>300</v>
      </c>
      <c r="N3141" t="s">
        <v>1472</v>
      </c>
      <c r="O3141" t="s">
        <v>11</v>
      </c>
      <c r="P3141" s="50">
        <v>4.5</v>
      </c>
      <c r="Q3141" s="11">
        <f t="shared" si="348"/>
        <v>1350</v>
      </c>
      <c r="R3141" s="12">
        <f t="shared" si="344"/>
        <v>7.3003400000000003</v>
      </c>
      <c r="S3141" s="14">
        <f t="shared" si="345"/>
        <v>0.61639999999999995</v>
      </c>
      <c r="T3141" s="13">
        <f t="shared" si="346"/>
        <v>184.92</v>
      </c>
      <c r="U3141" s="14" t="s">
        <v>349</v>
      </c>
      <c r="V3141" t="s">
        <v>2</v>
      </c>
      <c r="W3141" s="58">
        <v>7.1868999999999996</v>
      </c>
      <c r="X3141" s="79">
        <f t="shared" si="349"/>
        <v>187.84176766060472</v>
      </c>
    </row>
    <row r="3142" spans="1:24" x14ac:dyDescent="0.2">
      <c r="A3142" s="37" t="str">
        <f t="shared" si="347"/>
        <v>2025-6</v>
      </c>
      <c r="B3142" t="s">
        <v>6239</v>
      </c>
      <c r="C3142" s="23">
        <v>45825</v>
      </c>
      <c r="D3142" s="23">
        <v>45821</v>
      </c>
      <c r="E3142" t="s">
        <v>5</v>
      </c>
      <c r="F3142" t="s">
        <v>6</v>
      </c>
      <c r="G3142" s="22"/>
      <c r="H3142" t="s">
        <v>6501</v>
      </c>
      <c r="I3142" t="s">
        <v>1768</v>
      </c>
      <c r="J3142" t="s">
        <v>1769</v>
      </c>
      <c r="K3142" s="10" t="str">
        <f t="shared" si="343"/>
        <v>BOX-</v>
      </c>
      <c r="L3142" t="s">
        <v>10</v>
      </c>
      <c r="M3142" s="48">
        <v>1000</v>
      </c>
      <c r="N3142" t="s">
        <v>1472</v>
      </c>
      <c r="O3142" t="s">
        <v>11</v>
      </c>
      <c r="P3142" s="50">
        <v>4.5</v>
      </c>
      <c r="Q3142" s="11">
        <f t="shared" si="348"/>
        <v>4500</v>
      </c>
      <c r="R3142" s="12">
        <f t="shared" si="344"/>
        <v>7.3003400000000003</v>
      </c>
      <c r="S3142" s="14">
        <f t="shared" si="345"/>
        <v>0.61639999999999995</v>
      </c>
      <c r="T3142" s="13">
        <f t="shared" si="346"/>
        <v>616.4</v>
      </c>
      <c r="U3142" s="14" t="s">
        <v>349</v>
      </c>
      <c r="V3142" t="s">
        <v>1</v>
      </c>
      <c r="W3142" s="58">
        <v>7.1868999999999996</v>
      </c>
      <c r="X3142" s="79">
        <f t="shared" si="349"/>
        <v>626.13922553534906</v>
      </c>
    </row>
    <row r="3143" spans="1:24" x14ac:dyDescent="0.2">
      <c r="A3143" s="37" t="str">
        <f t="shared" si="347"/>
        <v>2025-6</v>
      </c>
      <c r="B3143" t="s">
        <v>6240</v>
      </c>
      <c r="C3143" s="23">
        <v>45833</v>
      </c>
      <c r="D3143" s="23">
        <v>45756</v>
      </c>
      <c r="E3143" t="s">
        <v>830</v>
      </c>
      <c r="F3143" t="s">
        <v>831</v>
      </c>
      <c r="G3143" s="22"/>
      <c r="H3143" t="s">
        <v>6539</v>
      </c>
      <c r="I3143" t="s">
        <v>3744</v>
      </c>
      <c r="J3143" t="s">
        <v>3745</v>
      </c>
      <c r="K3143" s="10" t="str">
        <f t="shared" si="343"/>
        <v>LID-</v>
      </c>
      <c r="L3143" t="s">
        <v>98</v>
      </c>
      <c r="M3143" s="48">
        <v>2010</v>
      </c>
      <c r="N3143" t="s">
        <v>1472</v>
      </c>
      <c r="O3143" t="s">
        <v>11</v>
      </c>
      <c r="P3143" s="50">
        <v>4.5999999999999996</v>
      </c>
      <c r="Q3143" s="11">
        <f t="shared" si="348"/>
        <v>9246</v>
      </c>
      <c r="R3143" s="12">
        <f t="shared" si="344"/>
        <v>7.3003400000000003</v>
      </c>
      <c r="S3143" s="14">
        <f t="shared" si="345"/>
        <v>0.63009999999999999</v>
      </c>
      <c r="T3143" s="13">
        <f t="shared" si="346"/>
        <v>1266.5</v>
      </c>
      <c r="U3143" s="14" t="s">
        <v>349</v>
      </c>
      <c r="V3143" t="s">
        <v>368</v>
      </c>
      <c r="W3143" s="58">
        <v>7.1868999999999996</v>
      </c>
      <c r="X3143" s="79">
        <f t="shared" si="349"/>
        <v>1286.5073953999638</v>
      </c>
    </row>
    <row r="3144" spans="1:24" x14ac:dyDescent="0.2">
      <c r="A3144" s="37" t="str">
        <f t="shared" si="347"/>
        <v>2025-6</v>
      </c>
      <c r="B3144" t="s">
        <v>6241</v>
      </c>
      <c r="C3144" s="23">
        <v>45833</v>
      </c>
      <c r="D3144" s="23">
        <v>45818</v>
      </c>
      <c r="E3144" t="s">
        <v>830</v>
      </c>
      <c r="F3144" t="s">
        <v>831</v>
      </c>
      <c r="G3144" s="22"/>
      <c r="H3144" t="s">
        <v>6540</v>
      </c>
      <c r="I3144" t="s">
        <v>5698</v>
      </c>
      <c r="J3144" t="s">
        <v>3695</v>
      </c>
      <c r="K3144" s="10" t="str">
        <f t="shared" si="343"/>
        <v>SKU-</v>
      </c>
      <c r="L3144" t="s">
        <v>98</v>
      </c>
      <c r="M3144" s="48">
        <v>1000</v>
      </c>
      <c r="N3144" t="s">
        <v>1472</v>
      </c>
      <c r="O3144" t="s">
        <v>11</v>
      </c>
      <c r="P3144" s="50">
        <v>4.5999999999999996</v>
      </c>
      <c r="Q3144" s="11">
        <f t="shared" si="348"/>
        <v>4600</v>
      </c>
      <c r="R3144" s="12">
        <f t="shared" si="344"/>
        <v>7.3003400000000003</v>
      </c>
      <c r="S3144" s="14">
        <f t="shared" si="345"/>
        <v>0.63009999999999999</v>
      </c>
      <c r="T3144" s="13">
        <f t="shared" si="346"/>
        <v>630.1</v>
      </c>
      <c r="U3144" s="14" t="s">
        <v>349</v>
      </c>
      <c r="V3144" t="s">
        <v>2</v>
      </c>
      <c r="W3144" s="58">
        <v>7.1868999999999996</v>
      </c>
      <c r="X3144" s="79">
        <f t="shared" si="349"/>
        <v>640.05343054724563</v>
      </c>
    </row>
    <row r="3145" spans="1:24" x14ac:dyDescent="0.2">
      <c r="A3145" s="37" t="str">
        <f t="shared" si="347"/>
        <v>2025-6</v>
      </c>
      <c r="B3145" t="s">
        <v>6241</v>
      </c>
      <c r="C3145" s="23">
        <v>45833</v>
      </c>
      <c r="D3145" s="23">
        <v>45818</v>
      </c>
      <c r="E3145" t="s">
        <v>830</v>
      </c>
      <c r="F3145" t="s">
        <v>831</v>
      </c>
      <c r="G3145" s="22"/>
      <c r="H3145" t="s">
        <v>6541</v>
      </c>
      <c r="I3145" t="s">
        <v>5698</v>
      </c>
      <c r="J3145" t="s">
        <v>3695</v>
      </c>
      <c r="K3145" s="10" t="str">
        <f t="shared" si="343"/>
        <v>SKU-</v>
      </c>
      <c r="L3145" t="s">
        <v>98</v>
      </c>
      <c r="M3145" s="48">
        <v>-1000</v>
      </c>
      <c r="N3145" t="s">
        <v>1472</v>
      </c>
      <c r="O3145" t="s">
        <v>11</v>
      </c>
      <c r="P3145" s="50">
        <v>4.5999999999999996</v>
      </c>
      <c r="Q3145" s="11">
        <f t="shared" si="348"/>
        <v>-4600</v>
      </c>
      <c r="R3145" s="12">
        <f t="shared" si="344"/>
        <v>7.3003400000000003</v>
      </c>
      <c r="S3145" s="14">
        <f t="shared" si="345"/>
        <v>0.63009999999999999</v>
      </c>
      <c r="T3145" s="13">
        <f t="shared" si="346"/>
        <v>-630.1</v>
      </c>
      <c r="U3145" s="14" t="s">
        <v>349</v>
      </c>
      <c r="V3145" t="s">
        <v>2</v>
      </c>
      <c r="W3145" s="58">
        <v>7.1868999999999996</v>
      </c>
      <c r="X3145" s="79">
        <f t="shared" si="349"/>
        <v>-640.05343054724563</v>
      </c>
    </row>
    <row r="3146" spans="1:24" x14ac:dyDescent="0.2">
      <c r="A3146" s="37" t="str">
        <f t="shared" si="347"/>
        <v>2025-6</v>
      </c>
      <c r="B3146" t="s">
        <v>6241</v>
      </c>
      <c r="C3146" s="23">
        <v>45833</v>
      </c>
      <c r="D3146" s="23">
        <v>45818</v>
      </c>
      <c r="E3146" t="s">
        <v>830</v>
      </c>
      <c r="F3146" t="s">
        <v>831</v>
      </c>
      <c r="G3146" s="22"/>
      <c r="H3146" t="s">
        <v>6540</v>
      </c>
      <c r="I3146" t="s">
        <v>5698</v>
      </c>
      <c r="J3146" t="s">
        <v>3695</v>
      </c>
      <c r="K3146" s="10" t="str">
        <f t="shared" si="343"/>
        <v>SKU-</v>
      </c>
      <c r="L3146" t="s">
        <v>98</v>
      </c>
      <c r="M3146" s="48">
        <v>1000</v>
      </c>
      <c r="N3146" t="s">
        <v>1472</v>
      </c>
      <c r="O3146" t="s">
        <v>11</v>
      </c>
      <c r="P3146" s="50">
        <v>4.5999999999999996</v>
      </c>
      <c r="Q3146" s="11">
        <f t="shared" si="348"/>
        <v>4600</v>
      </c>
      <c r="R3146" s="12">
        <f t="shared" si="344"/>
        <v>7.3003400000000003</v>
      </c>
      <c r="S3146" s="14">
        <f t="shared" si="345"/>
        <v>0.63009999999999999</v>
      </c>
      <c r="T3146" s="13">
        <f t="shared" si="346"/>
        <v>630.1</v>
      </c>
      <c r="U3146" s="14" t="s">
        <v>349</v>
      </c>
      <c r="V3146" t="s">
        <v>2</v>
      </c>
      <c r="W3146" s="58">
        <v>7.1868999999999996</v>
      </c>
      <c r="X3146" s="79">
        <f t="shared" si="349"/>
        <v>640.05343054724563</v>
      </c>
    </row>
    <row r="3147" spans="1:24" x14ac:dyDescent="0.2">
      <c r="A3147" s="37" t="str">
        <f t="shared" si="347"/>
        <v>2025-6</v>
      </c>
      <c r="B3147" t="s">
        <v>6241</v>
      </c>
      <c r="C3147" s="23">
        <v>45833</v>
      </c>
      <c r="D3147" s="23">
        <v>45818</v>
      </c>
      <c r="E3147" t="s">
        <v>830</v>
      </c>
      <c r="F3147" t="s">
        <v>831</v>
      </c>
      <c r="G3147" s="22"/>
      <c r="H3147" t="s">
        <v>6542</v>
      </c>
      <c r="I3147" t="s">
        <v>5698</v>
      </c>
      <c r="J3147" t="s">
        <v>3695</v>
      </c>
      <c r="K3147" s="10" t="str">
        <f t="shared" si="343"/>
        <v>SKU-</v>
      </c>
      <c r="L3147" t="s">
        <v>98</v>
      </c>
      <c r="M3147" s="48">
        <v>-1000</v>
      </c>
      <c r="N3147" t="s">
        <v>1472</v>
      </c>
      <c r="O3147" t="s">
        <v>11</v>
      </c>
      <c r="P3147" s="50">
        <v>4.5999999999999996</v>
      </c>
      <c r="Q3147" s="11">
        <f t="shared" si="348"/>
        <v>-4600</v>
      </c>
      <c r="R3147" s="12">
        <f t="shared" si="344"/>
        <v>7.3003400000000003</v>
      </c>
      <c r="S3147" s="14">
        <f t="shared" si="345"/>
        <v>0.63009999999999999</v>
      </c>
      <c r="T3147" s="13">
        <f t="shared" si="346"/>
        <v>-630.1</v>
      </c>
      <c r="U3147" s="14" t="s">
        <v>349</v>
      </c>
      <c r="V3147" t="s">
        <v>2</v>
      </c>
      <c r="W3147" s="58">
        <v>7.1868999999999996</v>
      </c>
      <c r="X3147" s="79">
        <f t="shared" si="349"/>
        <v>-640.05343054724563</v>
      </c>
    </row>
    <row r="3148" spans="1:24" x14ac:dyDescent="0.2">
      <c r="A3148" s="37" t="str">
        <f t="shared" si="347"/>
        <v>2025-6</v>
      </c>
      <c r="B3148" t="s">
        <v>6241</v>
      </c>
      <c r="C3148" s="23">
        <v>45827</v>
      </c>
      <c r="D3148" s="23">
        <v>45818</v>
      </c>
      <c r="E3148" t="s">
        <v>830</v>
      </c>
      <c r="F3148" t="s">
        <v>831</v>
      </c>
      <c r="G3148" s="22"/>
      <c r="H3148" t="s">
        <v>6543</v>
      </c>
      <c r="I3148" t="s">
        <v>5698</v>
      </c>
      <c r="J3148" t="s">
        <v>3695</v>
      </c>
      <c r="K3148" s="10" t="str">
        <f t="shared" si="343"/>
        <v>SKU-</v>
      </c>
      <c r="L3148" t="s">
        <v>98</v>
      </c>
      <c r="M3148" s="48">
        <v>1000</v>
      </c>
      <c r="N3148" t="s">
        <v>1472</v>
      </c>
      <c r="O3148" t="s">
        <v>11</v>
      </c>
      <c r="P3148" s="50">
        <v>4.5999999999999996</v>
      </c>
      <c r="Q3148" s="11">
        <f t="shared" si="348"/>
        <v>4600</v>
      </c>
      <c r="R3148" s="12">
        <f t="shared" si="344"/>
        <v>7.3003400000000003</v>
      </c>
      <c r="S3148" s="14">
        <f t="shared" si="345"/>
        <v>0.63009999999999999</v>
      </c>
      <c r="T3148" s="13">
        <f t="shared" si="346"/>
        <v>630.1</v>
      </c>
      <c r="U3148" s="14" t="s">
        <v>349</v>
      </c>
      <c r="V3148" t="s">
        <v>2</v>
      </c>
      <c r="W3148" s="58">
        <v>7.1868999999999996</v>
      </c>
      <c r="X3148" s="79">
        <f t="shared" si="349"/>
        <v>640.05343054724563</v>
      </c>
    </row>
    <row r="3149" spans="1:24" x14ac:dyDescent="0.2">
      <c r="A3149" s="37" t="str">
        <f t="shared" si="347"/>
        <v>2025-6</v>
      </c>
      <c r="B3149" t="s">
        <v>6242</v>
      </c>
      <c r="C3149" s="23">
        <v>45826</v>
      </c>
      <c r="D3149" s="23">
        <v>45793</v>
      </c>
      <c r="E3149" t="s">
        <v>149</v>
      </c>
      <c r="F3149" t="s">
        <v>150</v>
      </c>
      <c r="G3149" s="22"/>
      <c r="H3149" t="s">
        <v>6544</v>
      </c>
      <c r="I3149" t="s">
        <v>5699</v>
      </c>
      <c r="J3149" t="s">
        <v>5841</v>
      </c>
      <c r="K3149" s="10" t="str">
        <f t="shared" si="343"/>
        <v>GLID</v>
      </c>
      <c r="L3149" t="s">
        <v>10</v>
      </c>
      <c r="M3149" s="48">
        <v>24</v>
      </c>
      <c r="N3149" t="s">
        <v>1472</v>
      </c>
      <c r="O3149" t="s">
        <v>11</v>
      </c>
      <c r="P3149" s="50">
        <v>4.6055000000000001</v>
      </c>
      <c r="Q3149" s="11">
        <f t="shared" si="348"/>
        <v>110.53</v>
      </c>
      <c r="R3149" s="12">
        <f t="shared" si="344"/>
        <v>7.3003400000000003</v>
      </c>
      <c r="S3149" s="14">
        <f t="shared" si="345"/>
        <v>0.63090000000000002</v>
      </c>
      <c r="T3149" s="13">
        <f t="shared" si="346"/>
        <v>15.14</v>
      </c>
      <c r="U3149" s="14" t="s">
        <v>349</v>
      </c>
      <c r="V3149" t="s">
        <v>78</v>
      </c>
      <c r="W3149" s="58">
        <v>7.1868999999999996</v>
      </c>
      <c r="X3149" s="79">
        <f t="shared" si="349"/>
        <v>15.379649083749602</v>
      </c>
    </row>
    <row r="3150" spans="1:24" x14ac:dyDescent="0.2">
      <c r="A3150" s="37" t="str">
        <f t="shared" si="347"/>
        <v>2025-6</v>
      </c>
      <c r="B3150" t="s">
        <v>6242</v>
      </c>
      <c r="C3150" s="23">
        <v>45824</v>
      </c>
      <c r="D3150" s="23">
        <v>45793</v>
      </c>
      <c r="E3150" t="s">
        <v>149</v>
      </c>
      <c r="F3150" t="s">
        <v>150</v>
      </c>
      <c r="G3150" s="22"/>
      <c r="H3150" t="s">
        <v>6545</v>
      </c>
      <c r="I3150" t="s">
        <v>5699</v>
      </c>
      <c r="J3150" t="s">
        <v>5841</v>
      </c>
      <c r="K3150" s="10" t="str">
        <f t="shared" si="343"/>
        <v>GLID</v>
      </c>
      <c r="L3150" t="s">
        <v>10</v>
      </c>
      <c r="M3150" s="48">
        <v>1746</v>
      </c>
      <c r="N3150" t="s">
        <v>1472</v>
      </c>
      <c r="O3150" t="s">
        <v>11</v>
      </c>
      <c r="P3150" s="50">
        <v>4.6055000000000001</v>
      </c>
      <c r="Q3150" s="11">
        <f t="shared" si="348"/>
        <v>8041.2</v>
      </c>
      <c r="R3150" s="12">
        <f t="shared" si="344"/>
        <v>7.3003400000000003</v>
      </c>
      <c r="S3150" s="14">
        <f t="shared" si="345"/>
        <v>0.63090000000000002</v>
      </c>
      <c r="T3150" s="13">
        <f t="shared" si="346"/>
        <v>1101.55</v>
      </c>
      <c r="U3150" s="14" t="s">
        <v>349</v>
      </c>
      <c r="V3150" t="s">
        <v>78</v>
      </c>
      <c r="W3150" s="58">
        <v>7.1868999999999996</v>
      </c>
      <c r="X3150" s="79">
        <f t="shared" si="349"/>
        <v>1118.8694708427836</v>
      </c>
    </row>
    <row r="3151" spans="1:24" x14ac:dyDescent="0.2">
      <c r="A3151" s="37" t="str">
        <f t="shared" si="347"/>
        <v>2025-6</v>
      </c>
      <c r="B3151" t="s">
        <v>6243</v>
      </c>
      <c r="C3151" s="23">
        <v>45833</v>
      </c>
      <c r="D3151" s="23">
        <v>45748</v>
      </c>
      <c r="E3151" t="s">
        <v>94</v>
      </c>
      <c r="F3151" t="s">
        <v>95</v>
      </c>
      <c r="G3151" s="22"/>
      <c r="H3151" t="s">
        <v>6546</v>
      </c>
      <c r="I3151" t="s">
        <v>5700</v>
      </c>
      <c r="J3151" t="s">
        <v>5842</v>
      </c>
      <c r="K3151" s="10" t="str">
        <f t="shared" si="343"/>
        <v>SKU-</v>
      </c>
      <c r="L3151" t="s">
        <v>98</v>
      </c>
      <c r="M3151" s="48">
        <v>400</v>
      </c>
      <c r="N3151" t="s">
        <v>1472</v>
      </c>
      <c r="O3151" t="s">
        <v>11</v>
      </c>
      <c r="P3151" s="50">
        <v>4.6500000000000004</v>
      </c>
      <c r="Q3151" s="11">
        <f t="shared" si="348"/>
        <v>1860</v>
      </c>
      <c r="R3151" s="12">
        <f t="shared" si="344"/>
        <v>7.3003400000000003</v>
      </c>
      <c r="S3151" s="14">
        <f t="shared" si="345"/>
        <v>0.63700000000000001</v>
      </c>
      <c r="T3151" s="13">
        <f t="shared" si="346"/>
        <v>254.8</v>
      </c>
      <c r="U3151" s="14" t="s">
        <v>349</v>
      </c>
      <c r="V3151" t="s">
        <v>2</v>
      </c>
      <c r="W3151" s="58">
        <v>7.1868999999999996</v>
      </c>
      <c r="X3151" s="79">
        <f t="shared" si="349"/>
        <v>258.80421322127762</v>
      </c>
    </row>
    <row r="3152" spans="1:24" x14ac:dyDescent="0.2">
      <c r="A3152" s="37" t="str">
        <f t="shared" si="347"/>
        <v>2025-6</v>
      </c>
      <c r="B3152" t="s">
        <v>6244</v>
      </c>
      <c r="C3152" s="23">
        <v>45812</v>
      </c>
      <c r="D3152" s="23">
        <v>45805</v>
      </c>
      <c r="E3152" t="s">
        <v>5</v>
      </c>
      <c r="F3152" t="s">
        <v>6</v>
      </c>
      <c r="G3152" s="22"/>
      <c r="H3152" t="s">
        <v>6506</v>
      </c>
      <c r="I3152" t="s">
        <v>4727</v>
      </c>
      <c r="J3152" t="s">
        <v>4728</v>
      </c>
      <c r="K3152" s="10" t="str">
        <f t="shared" si="343"/>
        <v>BOX-</v>
      </c>
      <c r="L3152" t="s">
        <v>10</v>
      </c>
      <c r="M3152" s="48">
        <v>505</v>
      </c>
      <c r="N3152" t="s">
        <v>1472</v>
      </c>
      <c r="O3152" t="s">
        <v>11</v>
      </c>
      <c r="P3152" s="50">
        <v>4.74</v>
      </c>
      <c r="Q3152" s="11">
        <f t="shared" si="348"/>
        <v>2393.6999999999998</v>
      </c>
      <c r="R3152" s="12">
        <f t="shared" si="344"/>
        <v>7.3003400000000003</v>
      </c>
      <c r="S3152" s="14">
        <f t="shared" si="345"/>
        <v>0.64929999999999999</v>
      </c>
      <c r="T3152" s="13">
        <f t="shared" si="346"/>
        <v>327.9</v>
      </c>
      <c r="U3152" s="14" t="s">
        <v>349</v>
      </c>
      <c r="V3152" t="s">
        <v>1</v>
      </c>
      <c r="W3152" s="58">
        <v>7.1868999999999996</v>
      </c>
      <c r="X3152" s="79">
        <f t="shared" si="349"/>
        <v>333.06432536977007</v>
      </c>
    </row>
    <row r="3153" spans="1:24" x14ac:dyDescent="0.2">
      <c r="A3153" s="37" t="str">
        <f t="shared" si="347"/>
        <v>2025-6</v>
      </c>
      <c r="B3153" t="s">
        <v>6245</v>
      </c>
      <c r="C3153" s="23">
        <v>45832</v>
      </c>
      <c r="D3153" s="23">
        <v>45799</v>
      </c>
      <c r="E3153" t="s">
        <v>569</v>
      </c>
      <c r="F3153" t="s">
        <v>570</v>
      </c>
      <c r="G3153" s="22"/>
      <c r="H3153" t="s">
        <v>6429</v>
      </c>
      <c r="I3153" t="s">
        <v>1408</v>
      </c>
      <c r="J3153" t="s">
        <v>1409</v>
      </c>
      <c r="K3153" s="10" t="str">
        <f t="shared" si="343"/>
        <v>ANYD</v>
      </c>
      <c r="L3153" t="s">
        <v>10</v>
      </c>
      <c r="M3153" s="48">
        <v>800</v>
      </c>
      <c r="N3153" t="s">
        <v>1472</v>
      </c>
      <c r="O3153" t="s">
        <v>11</v>
      </c>
      <c r="P3153" s="50">
        <v>4.7530000000000001</v>
      </c>
      <c r="Q3153" s="11">
        <f t="shared" si="348"/>
        <v>3802.4</v>
      </c>
      <c r="R3153" s="12">
        <f t="shared" si="344"/>
        <v>7.3003400000000003</v>
      </c>
      <c r="S3153" s="14">
        <f t="shared" si="345"/>
        <v>0.65110000000000001</v>
      </c>
      <c r="T3153" s="13">
        <f t="shared" si="346"/>
        <v>520.88</v>
      </c>
      <c r="U3153" s="14" t="s">
        <v>349</v>
      </c>
      <c r="V3153" t="s">
        <v>36</v>
      </c>
      <c r="W3153" s="58">
        <v>7.1868999999999996</v>
      </c>
      <c r="X3153" s="79">
        <f t="shared" si="349"/>
        <v>529.073731372358</v>
      </c>
    </row>
    <row r="3154" spans="1:24" x14ac:dyDescent="0.2">
      <c r="A3154" s="37" t="str">
        <f t="shared" si="347"/>
        <v>2025-6</v>
      </c>
      <c r="B3154" t="s">
        <v>6245</v>
      </c>
      <c r="C3154" s="23">
        <v>45821</v>
      </c>
      <c r="D3154" s="23">
        <v>45799</v>
      </c>
      <c r="E3154" t="s">
        <v>569</v>
      </c>
      <c r="F3154" t="s">
        <v>570</v>
      </c>
      <c r="G3154" s="22"/>
      <c r="H3154" t="s">
        <v>6451</v>
      </c>
      <c r="I3154" t="s">
        <v>1408</v>
      </c>
      <c r="J3154" t="s">
        <v>1409</v>
      </c>
      <c r="K3154" s="10" t="str">
        <f t="shared" si="343"/>
        <v>ANYD</v>
      </c>
      <c r="L3154" t="s">
        <v>10</v>
      </c>
      <c r="M3154" s="48">
        <v>6400</v>
      </c>
      <c r="N3154" t="s">
        <v>1472</v>
      </c>
      <c r="O3154" t="s">
        <v>11</v>
      </c>
      <c r="P3154" s="50">
        <v>4.7530000000000001</v>
      </c>
      <c r="Q3154" s="11">
        <f t="shared" si="348"/>
        <v>30419.200000000001</v>
      </c>
      <c r="R3154" s="12">
        <f t="shared" si="344"/>
        <v>7.3003400000000003</v>
      </c>
      <c r="S3154" s="14">
        <f t="shared" si="345"/>
        <v>0.65110000000000001</v>
      </c>
      <c r="T3154" s="13">
        <f t="shared" si="346"/>
        <v>4167.04</v>
      </c>
      <c r="U3154" s="14" t="s">
        <v>349</v>
      </c>
      <c r="V3154" t="s">
        <v>36</v>
      </c>
      <c r="W3154" s="58">
        <v>7.1868999999999996</v>
      </c>
      <c r="X3154" s="79">
        <f t="shared" si="349"/>
        <v>4232.589850978864</v>
      </c>
    </row>
    <row r="3155" spans="1:24" x14ac:dyDescent="0.2">
      <c r="A3155" s="37" t="str">
        <f t="shared" si="347"/>
        <v>2025-6</v>
      </c>
      <c r="B3155" t="s">
        <v>6246</v>
      </c>
      <c r="C3155" s="23">
        <v>45834</v>
      </c>
      <c r="D3155" s="23">
        <v>45805</v>
      </c>
      <c r="E3155" t="s">
        <v>149</v>
      </c>
      <c r="F3155" t="s">
        <v>150</v>
      </c>
      <c r="G3155" s="22"/>
      <c r="H3155" t="s">
        <v>6493</v>
      </c>
      <c r="I3155" t="s">
        <v>5701</v>
      </c>
      <c r="J3155" t="s">
        <v>5843</v>
      </c>
      <c r="K3155" s="10" t="str">
        <f t="shared" si="343"/>
        <v>GLID</v>
      </c>
      <c r="L3155" t="s">
        <v>10</v>
      </c>
      <c r="M3155" s="48">
        <v>1010</v>
      </c>
      <c r="N3155" t="s">
        <v>1472</v>
      </c>
      <c r="O3155" t="s">
        <v>11</v>
      </c>
      <c r="P3155" s="50">
        <v>4.7622</v>
      </c>
      <c r="Q3155" s="11">
        <f t="shared" si="348"/>
        <v>4809.82</v>
      </c>
      <c r="R3155" s="12">
        <f t="shared" si="344"/>
        <v>7.3003400000000003</v>
      </c>
      <c r="S3155" s="14">
        <f t="shared" si="345"/>
        <v>0.65229999999999999</v>
      </c>
      <c r="T3155" s="13">
        <f t="shared" si="346"/>
        <v>658.82</v>
      </c>
      <c r="U3155" s="14" t="s">
        <v>349</v>
      </c>
      <c r="V3155" t="s">
        <v>78</v>
      </c>
      <c r="W3155" s="58">
        <v>7.1868999999999996</v>
      </c>
      <c r="X3155" s="79">
        <f t="shared" si="349"/>
        <v>669.24849378730744</v>
      </c>
    </row>
    <row r="3156" spans="1:24" x14ac:dyDescent="0.2">
      <c r="A3156" s="37" t="str">
        <f t="shared" si="347"/>
        <v>2025-6</v>
      </c>
      <c r="B3156" t="s">
        <v>6247</v>
      </c>
      <c r="C3156" s="23">
        <v>45833</v>
      </c>
      <c r="D3156" s="23">
        <v>45748</v>
      </c>
      <c r="E3156" t="s">
        <v>94</v>
      </c>
      <c r="F3156" t="s">
        <v>95</v>
      </c>
      <c r="G3156" s="22"/>
      <c r="H3156" t="s">
        <v>6546</v>
      </c>
      <c r="I3156" t="s">
        <v>5702</v>
      </c>
      <c r="J3156" t="s">
        <v>5844</v>
      </c>
      <c r="K3156" s="10" t="str">
        <f t="shared" si="343"/>
        <v>SKU-</v>
      </c>
      <c r="L3156" t="s">
        <v>98</v>
      </c>
      <c r="M3156" s="48">
        <v>300</v>
      </c>
      <c r="N3156" t="s">
        <v>1472</v>
      </c>
      <c r="O3156" t="s">
        <v>11</v>
      </c>
      <c r="P3156" s="50">
        <v>4.8</v>
      </c>
      <c r="Q3156" s="11">
        <f t="shared" si="348"/>
        <v>1440</v>
      </c>
      <c r="R3156" s="12">
        <f t="shared" si="344"/>
        <v>7.3003400000000003</v>
      </c>
      <c r="S3156" s="14">
        <f t="shared" si="345"/>
        <v>0.65749999999999997</v>
      </c>
      <c r="T3156" s="13">
        <f t="shared" si="346"/>
        <v>197.25</v>
      </c>
      <c r="U3156" s="14" t="s">
        <v>349</v>
      </c>
      <c r="V3156" t="s">
        <v>2</v>
      </c>
      <c r="W3156" s="58">
        <v>7.1868999999999996</v>
      </c>
      <c r="X3156" s="79">
        <f t="shared" si="349"/>
        <v>200.36455217131169</v>
      </c>
    </row>
    <row r="3157" spans="1:24" x14ac:dyDescent="0.2">
      <c r="A3157" s="37" t="str">
        <f t="shared" si="347"/>
        <v>2025-6</v>
      </c>
      <c r="B3157" t="s">
        <v>6247</v>
      </c>
      <c r="C3157" s="23">
        <v>45826</v>
      </c>
      <c r="D3157" s="23">
        <v>45748</v>
      </c>
      <c r="E3157" t="s">
        <v>94</v>
      </c>
      <c r="F3157" t="s">
        <v>95</v>
      </c>
      <c r="G3157" s="22"/>
      <c r="H3157" t="s">
        <v>6547</v>
      </c>
      <c r="I3157" t="s">
        <v>5702</v>
      </c>
      <c r="J3157" t="s">
        <v>5844</v>
      </c>
      <c r="K3157" s="10" t="str">
        <f t="shared" ref="K3157:K3220" si="350">+LEFT(V3157,4)</f>
        <v>SKU-</v>
      </c>
      <c r="L3157" t="s">
        <v>98</v>
      </c>
      <c r="M3157" s="48">
        <v>1680</v>
      </c>
      <c r="N3157" t="s">
        <v>1472</v>
      </c>
      <c r="O3157" t="s">
        <v>11</v>
      </c>
      <c r="P3157" s="50">
        <v>4.8</v>
      </c>
      <c r="Q3157" s="11">
        <f t="shared" si="348"/>
        <v>8064</v>
      </c>
      <c r="R3157" s="12">
        <f t="shared" ref="R3157:R3220" si="351">IF(O3157="HKD",7.8,IF(O3157="CNY",7.30034,1))</f>
        <v>7.3003400000000003</v>
      </c>
      <c r="S3157" s="14">
        <f t="shared" ref="S3157:S3220" si="352">+ROUND(P3157/R3157,4)</f>
        <v>0.65749999999999997</v>
      </c>
      <c r="T3157" s="13">
        <f t="shared" ref="T3157:T3220" si="353">ROUND(S3157*M3157,2)</f>
        <v>1104.5999999999999</v>
      </c>
      <c r="U3157" s="14" t="s">
        <v>349</v>
      </c>
      <c r="V3157" t="s">
        <v>2</v>
      </c>
      <c r="W3157" s="58">
        <v>7.1868999999999996</v>
      </c>
      <c r="X3157" s="79">
        <f t="shared" si="349"/>
        <v>1122.0414921593454</v>
      </c>
    </row>
    <row r="3158" spans="1:24" x14ac:dyDescent="0.2">
      <c r="A3158" s="37" t="str">
        <f t="shared" si="347"/>
        <v>2025-6</v>
      </c>
      <c r="B3158" t="s">
        <v>6248</v>
      </c>
      <c r="C3158" s="23">
        <v>45838</v>
      </c>
      <c r="D3158" s="23">
        <v>45818</v>
      </c>
      <c r="E3158" t="s">
        <v>830</v>
      </c>
      <c r="F3158" t="s">
        <v>831</v>
      </c>
      <c r="G3158" s="22"/>
      <c r="H3158" t="s">
        <v>6548</v>
      </c>
      <c r="I3158" t="s">
        <v>5703</v>
      </c>
      <c r="J3158" t="s">
        <v>5845</v>
      </c>
      <c r="K3158" s="10" t="str">
        <f t="shared" si="350"/>
        <v>SKU-</v>
      </c>
      <c r="L3158" t="s">
        <v>98</v>
      </c>
      <c r="M3158" s="48">
        <v>1500</v>
      </c>
      <c r="N3158" t="s">
        <v>1472</v>
      </c>
      <c r="O3158" t="s">
        <v>11</v>
      </c>
      <c r="P3158" s="50">
        <v>4.8</v>
      </c>
      <c r="Q3158" s="11">
        <f t="shared" si="348"/>
        <v>7200</v>
      </c>
      <c r="R3158" s="12">
        <f t="shared" si="351"/>
        <v>7.3003400000000003</v>
      </c>
      <c r="S3158" s="14">
        <f t="shared" si="352"/>
        <v>0.65749999999999997</v>
      </c>
      <c r="T3158" s="13">
        <f t="shared" si="353"/>
        <v>986.25</v>
      </c>
      <c r="U3158" s="14" t="s">
        <v>349</v>
      </c>
      <c r="V3158" t="s">
        <v>2</v>
      </c>
      <c r="W3158" s="58">
        <v>7.1868999999999996</v>
      </c>
      <c r="X3158" s="79">
        <f t="shared" si="349"/>
        <v>1001.8227608565584</v>
      </c>
    </row>
    <row r="3159" spans="1:24" x14ac:dyDescent="0.2">
      <c r="A3159" s="37" t="str">
        <f t="shared" si="347"/>
        <v>2025-6</v>
      </c>
      <c r="B3159" t="s">
        <v>6249</v>
      </c>
      <c r="C3159" s="23">
        <v>45833</v>
      </c>
      <c r="D3159" s="23">
        <v>45818</v>
      </c>
      <c r="E3159" t="s">
        <v>830</v>
      </c>
      <c r="F3159" t="s">
        <v>831</v>
      </c>
      <c r="G3159" s="22"/>
      <c r="H3159" t="s">
        <v>6549</v>
      </c>
      <c r="I3159" t="s">
        <v>5704</v>
      </c>
      <c r="J3159" t="s">
        <v>3705</v>
      </c>
      <c r="K3159" s="10" t="str">
        <f t="shared" si="350"/>
        <v>SKU-</v>
      </c>
      <c r="L3159" t="s">
        <v>98</v>
      </c>
      <c r="M3159" s="48">
        <v>1000</v>
      </c>
      <c r="N3159" t="s">
        <v>1472</v>
      </c>
      <c r="O3159" t="s">
        <v>11</v>
      </c>
      <c r="P3159" s="50">
        <v>4.8</v>
      </c>
      <c r="Q3159" s="11">
        <f t="shared" si="348"/>
        <v>4800</v>
      </c>
      <c r="R3159" s="12">
        <f t="shared" si="351"/>
        <v>7.3003400000000003</v>
      </c>
      <c r="S3159" s="14">
        <f t="shared" si="352"/>
        <v>0.65749999999999997</v>
      </c>
      <c r="T3159" s="13">
        <f t="shared" si="353"/>
        <v>657.5</v>
      </c>
      <c r="U3159" s="14" t="s">
        <v>349</v>
      </c>
      <c r="V3159" t="s">
        <v>2</v>
      </c>
      <c r="W3159" s="58">
        <v>7.1868999999999996</v>
      </c>
      <c r="X3159" s="79">
        <f t="shared" si="349"/>
        <v>667.88184057103899</v>
      </c>
    </row>
    <row r="3160" spans="1:24" x14ac:dyDescent="0.2">
      <c r="A3160" s="37" t="str">
        <f t="shared" si="347"/>
        <v>2025-6</v>
      </c>
      <c r="B3160" t="s">
        <v>6250</v>
      </c>
      <c r="C3160" s="23">
        <v>45834</v>
      </c>
      <c r="D3160" s="23">
        <v>45800</v>
      </c>
      <c r="E3160" t="s">
        <v>149</v>
      </c>
      <c r="F3160" t="s">
        <v>150</v>
      </c>
      <c r="G3160" s="22"/>
      <c r="H3160" t="s">
        <v>6493</v>
      </c>
      <c r="I3160" t="s">
        <v>3100</v>
      </c>
      <c r="J3160" t="s">
        <v>3315</v>
      </c>
      <c r="K3160" s="10" t="str">
        <f t="shared" si="350"/>
        <v>GLID</v>
      </c>
      <c r="L3160" t="s">
        <v>10</v>
      </c>
      <c r="M3160" s="48">
        <v>1010</v>
      </c>
      <c r="N3160" t="s">
        <v>1472</v>
      </c>
      <c r="O3160" t="s">
        <v>11</v>
      </c>
      <c r="P3160" s="50">
        <v>4.8014000000000001</v>
      </c>
      <c r="Q3160" s="11">
        <f t="shared" si="348"/>
        <v>4849.41</v>
      </c>
      <c r="R3160" s="12">
        <f t="shared" si="351"/>
        <v>7.3003400000000003</v>
      </c>
      <c r="S3160" s="14">
        <f t="shared" si="352"/>
        <v>0.65769999999999995</v>
      </c>
      <c r="T3160" s="13">
        <f t="shared" si="353"/>
        <v>664.28</v>
      </c>
      <c r="U3160" s="14" t="s">
        <v>349</v>
      </c>
      <c r="V3160" t="s">
        <v>78</v>
      </c>
      <c r="W3160" s="58">
        <v>7.1868999999999996</v>
      </c>
      <c r="X3160" s="79">
        <f t="shared" si="349"/>
        <v>674.75740583561765</v>
      </c>
    </row>
    <row r="3161" spans="1:24" x14ac:dyDescent="0.2">
      <c r="A3161" s="37" t="str">
        <f t="shared" si="347"/>
        <v>2025-6</v>
      </c>
      <c r="B3161" t="s">
        <v>6251</v>
      </c>
      <c r="C3161" s="23">
        <v>45817</v>
      </c>
      <c r="D3161" s="23">
        <v>45786</v>
      </c>
      <c r="E3161" t="s">
        <v>128</v>
      </c>
      <c r="F3161" t="s">
        <v>129</v>
      </c>
      <c r="G3161" s="22"/>
      <c r="H3161" t="s">
        <v>6517</v>
      </c>
      <c r="I3161" t="s">
        <v>4741</v>
      </c>
      <c r="J3161" t="s">
        <v>4742</v>
      </c>
      <c r="K3161" s="10" t="str">
        <f t="shared" si="350"/>
        <v>HDL-</v>
      </c>
      <c r="L3161" t="s">
        <v>10</v>
      </c>
      <c r="M3161" s="48">
        <v>630</v>
      </c>
      <c r="N3161" t="s">
        <v>1472</v>
      </c>
      <c r="O3161" t="s">
        <v>11</v>
      </c>
      <c r="P3161" s="50">
        <v>4.8219000000000003</v>
      </c>
      <c r="Q3161" s="11">
        <f t="shared" si="348"/>
        <v>3037.8</v>
      </c>
      <c r="R3161" s="12">
        <f t="shared" si="351"/>
        <v>7.3003400000000003</v>
      </c>
      <c r="S3161" s="14">
        <f t="shared" si="352"/>
        <v>0.66049999999999998</v>
      </c>
      <c r="T3161" s="13">
        <f t="shared" si="353"/>
        <v>416.12</v>
      </c>
      <c r="U3161" s="14" t="s">
        <v>349</v>
      </c>
      <c r="V3161" t="s">
        <v>228</v>
      </c>
      <c r="W3161" s="58">
        <v>7.1868999999999996</v>
      </c>
      <c r="X3161" s="79">
        <f t="shared" si="349"/>
        <v>422.68530242524599</v>
      </c>
    </row>
    <row r="3162" spans="1:24" x14ac:dyDescent="0.2">
      <c r="A3162" s="37" t="str">
        <f t="shared" si="347"/>
        <v>2025-6</v>
      </c>
      <c r="B3162" t="s">
        <v>6251</v>
      </c>
      <c r="C3162" s="23">
        <v>45812</v>
      </c>
      <c r="D3162" s="23">
        <v>45786</v>
      </c>
      <c r="E3162" t="s">
        <v>128</v>
      </c>
      <c r="F3162" t="s">
        <v>129</v>
      </c>
      <c r="G3162" s="22"/>
      <c r="H3162" t="s">
        <v>6416</v>
      </c>
      <c r="I3162" t="s">
        <v>4741</v>
      </c>
      <c r="J3162" t="s">
        <v>4742</v>
      </c>
      <c r="K3162" s="10" t="str">
        <f t="shared" si="350"/>
        <v>HDL-</v>
      </c>
      <c r="L3162" t="s">
        <v>10</v>
      </c>
      <c r="M3162" s="48">
        <v>2400</v>
      </c>
      <c r="N3162" t="s">
        <v>1472</v>
      </c>
      <c r="O3162" t="s">
        <v>11</v>
      </c>
      <c r="P3162" s="50">
        <v>4.8219000000000003</v>
      </c>
      <c r="Q3162" s="11">
        <f t="shared" si="348"/>
        <v>11572.56</v>
      </c>
      <c r="R3162" s="12">
        <f t="shared" si="351"/>
        <v>7.3003400000000003</v>
      </c>
      <c r="S3162" s="14">
        <f t="shared" si="352"/>
        <v>0.66049999999999998</v>
      </c>
      <c r="T3162" s="13">
        <f t="shared" si="353"/>
        <v>1585.2</v>
      </c>
      <c r="U3162" s="14" t="s">
        <v>349</v>
      </c>
      <c r="V3162" t="s">
        <v>228</v>
      </c>
      <c r="W3162" s="58">
        <v>7.1868999999999996</v>
      </c>
      <c r="X3162" s="79">
        <f t="shared" si="349"/>
        <v>1610.2297235247468</v>
      </c>
    </row>
    <row r="3163" spans="1:24" x14ac:dyDescent="0.2">
      <c r="A3163" s="37" t="str">
        <f t="shared" si="347"/>
        <v>2025-6</v>
      </c>
      <c r="B3163" t="s">
        <v>6252</v>
      </c>
      <c r="C3163" s="23">
        <v>45834</v>
      </c>
      <c r="D3163" s="23">
        <v>45800</v>
      </c>
      <c r="E3163" t="s">
        <v>128</v>
      </c>
      <c r="F3163" t="s">
        <v>129</v>
      </c>
      <c r="G3163" s="22"/>
      <c r="H3163" t="s">
        <v>6478</v>
      </c>
      <c r="I3163" t="s">
        <v>4741</v>
      </c>
      <c r="J3163" t="s">
        <v>4742</v>
      </c>
      <c r="K3163" s="10" t="str">
        <f t="shared" si="350"/>
        <v>HDL-</v>
      </c>
      <c r="L3163" t="s">
        <v>10</v>
      </c>
      <c r="M3163" s="48">
        <v>80</v>
      </c>
      <c r="N3163" t="s">
        <v>1472</v>
      </c>
      <c r="O3163" t="s">
        <v>11</v>
      </c>
      <c r="P3163" s="50">
        <v>4.8219000000000003</v>
      </c>
      <c r="Q3163" s="11">
        <f t="shared" si="348"/>
        <v>385.75</v>
      </c>
      <c r="R3163" s="12">
        <f t="shared" si="351"/>
        <v>7.3003400000000003</v>
      </c>
      <c r="S3163" s="14">
        <f t="shared" si="352"/>
        <v>0.66049999999999998</v>
      </c>
      <c r="T3163" s="13">
        <f t="shared" si="353"/>
        <v>52.84</v>
      </c>
      <c r="U3163" s="14" t="s">
        <v>349</v>
      </c>
      <c r="V3163" t="s">
        <v>228</v>
      </c>
      <c r="W3163" s="58">
        <v>7.1868999999999996</v>
      </c>
      <c r="X3163" s="79">
        <f t="shared" si="349"/>
        <v>53.674324117491558</v>
      </c>
    </row>
    <row r="3164" spans="1:24" x14ac:dyDescent="0.2">
      <c r="A3164" s="37" t="str">
        <f t="shared" si="347"/>
        <v>2025-6</v>
      </c>
      <c r="B3164" t="s">
        <v>6252</v>
      </c>
      <c r="C3164" s="23">
        <v>45817</v>
      </c>
      <c r="D3164" s="23">
        <v>45800</v>
      </c>
      <c r="E3164" t="s">
        <v>128</v>
      </c>
      <c r="F3164" t="s">
        <v>129</v>
      </c>
      <c r="G3164" s="22"/>
      <c r="H3164" t="s">
        <v>6517</v>
      </c>
      <c r="I3164" t="s">
        <v>4741</v>
      </c>
      <c r="J3164" t="s">
        <v>4742</v>
      </c>
      <c r="K3164" s="10" t="str">
        <f t="shared" si="350"/>
        <v>HDL-</v>
      </c>
      <c r="L3164" t="s">
        <v>10</v>
      </c>
      <c r="M3164" s="48">
        <v>1950</v>
      </c>
      <c r="N3164" t="s">
        <v>1472</v>
      </c>
      <c r="O3164" t="s">
        <v>11</v>
      </c>
      <c r="P3164" s="50">
        <v>4.8219000000000003</v>
      </c>
      <c r="Q3164" s="11">
        <f t="shared" si="348"/>
        <v>9402.7099999999991</v>
      </c>
      <c r="R3164" s="12">
        <f t="shared" si="351"/>
        <v>7.3003400000000003</v>
      </c>
      <c r="S3164" s="14">
        <f t="shared" si="352"/>
        <v>0.66049999999999998</v>
      </c>
      <c r="T3164" s="13">
        <f t="shared" si="353"/>
        <v>1287.98</v>
      </c>
      <c r="U3164" s="14" t="s">
        <v>349</v>
      </c>
      <c r="V3164" t="s">
        <v>228</v>
      </c>
      <c r="W3164" s="58">
        <v>7.1868999999999996</v>
      </c>
      <c r="X3164" s="79">
        <f t="shared" si="349"/>
        <v>1308.3116503638566</v>
      </c>
    </row>
    <row r="3165" spans="1:24" x14ac:dyDescent="0.2">
      <c r="A3165" s="37" t="str">
        <f t="shared" si="347"/>
        <v>2025-6</v>
      </c>
      <c r="B3165" t="s">
        <v>6253</v>
      </c>
      <c r="C3165" s="23">
        <v>45819</v>
      </c>
      <c r="D3165" s="23">
        <v>45818</v>
      </c>
      <c r="E3165" t="s">
        <v>5</v>
      </c>
      <c r="F3165" t="s">
        <v>6</v>
      </c>
      <c r="G3165" s="22"/>
      <c r="H3165" t="s">
        <v>6499</v>
      </c>
      <c r="I3165" t="s">
        <v>5705</v>
      </c>
      <c r="J3165" t="s">
        <v>5846</v>
      </c>
      <c r="K3165" s="10" t="str">
        <f t="shared" si="350"/>
        <v>BOX-</v>
      </c>
      <c r="L3165" t="s">
        <v>10</v>
      </c>
      <c r="M3165" s="48">
        <v>1770</v>
      </c>
      <c r="N3165" t="s">
        <v>1472</v>
      </c>
      <c r="O3165" t="s">
        <v>11</v>
      </c>
      <c r="P3165" s="50">
        <v>4.87</v>
      </c>
      <c r="Q3165" s="11">
        <f t="shared" si="348"/>
        <v>8619.9</v>
      </c>
      <c r="R3165" s="12">
        <f t="shared" si="351"/>
        <v>7.3003400000000003</v>
      </c>
      <c r="S3165" s="14">
        <f t="shared" si="352"/>
        <v>0.66710000000000003</v>
      </c>
      <c r="T3165" s="13">
        <f t="shared" si="353"/>
        <v>1180.77</v>
      </c>
      <c r="U3165" s="14" t="s">
        <v>349</v>
      </c>
      <c r="V3165" t="s">
        <v>1</v>
      </c>
      <c r="W3165" s="58">
        <v>7.1868999999999996</v>
      </c>
      <c r="X3165" s="79">
        <f t="shared" si="349"/>
        <v>1199.390557820479</v>
      </c>
    </row>
    <row r="3166" spans="1:24" x14ac:dyDescent="0.2">
      <c r="A3166" s="37" t="str">
        <f t="shared" si="347"/>
        <v>2025-6</v>
      </c>
      <c r="B3166" t="s">
        <v>6254</v>
      </c>
      <c r="C3166" s="23">
        <v>45825</v>
      </c>
      <c r="D3166" s="23">
        <v>45818</v>
      </c>
      <c r="E3166" t="s">
        <v>5</v>
      </c>
      <c r="F3166" t="s">
        <v>6</v>
      </c>
      <c r="G3166" s="22"/>
      <c r="H3166" t="s">
        <v>6485</v>
      </c>
      <c r="I3166" t="s">
        <v>5705</v>
      </c>
      <c r="J3166" t="s">
        <v>5846</v>
      </c>
      <c r="K3166" s="10" t="str">
        <f t="shared" si="350"/>
        <v>BOX-</v>
      </c>
      <c r="L3166" t="s">
        <v>10</v>
      </c>
      <c r="M3166" s="48">
        <v>20</v>
      </c>
      <c r="N3166" t="s">
        <v>1472</v>
      </c>
      <c r="O3166" t="s">
        <v>11</v>
      </c>
      <c r="P3166" s="50">
        <v>4.87</v>
      </c>
      <c r="Q3166" s="11">
        <f t="shared" si="348"/>
        <v>97.4</v>
      </c>
      <c r="R3166" s="12">
        <f t="shared" si="351"/>
        <v>7.3003400000000003</v>
      </c>
      <c r="S3166" s="14">
        <f t="shared" si="352"/>
        <v>0.66710000000000003</v>
      </c>
      <c r="T3166" s="13">
        <f t="shared" si="353"/>
        <v>13.34</v>
      </c>
      <c r="U3166" s="14" t="s">
        <v>349</v>
      </c>
      <c r="V3166" t="s">
        <v>1</v>
      </c>
      <c r="W3166" s="58">
        <v>7.1868999999999996</v>
      </c>
      <c r="X3166" s="79">
        <f t="shared" si="349"/>
        <v>13.552435681587333</v>
      </c>
    </row>
    <row r="3167" spans="1:24" x14ac:dyDescent="0.2">
      <c r="A3167" s="37" t="str">
        <f t="shared" si="347"/>
        <v>2025-6</v>
      </c>
      <c r="B3167" t="s">
        <v>6255</v>
      </c>
      <c r="C3167" s="23">
        <v>45818</v>
      </c>
      <c r="D3167" s="23">
        <v>45748</v>
      </c>
      <c r="E3167" t="s">
        <v>94</v>
      </c>
      <c r="F3167" t="s">
        <v>95</v>
      </c>
      <c r="G3167" s="22"/>
      <c r="H3167" t="s">
        <v>6550</v>
      </c>
      <c r="I3167" t="s">
        <v>5706</v>
      </c>
      <c r="J3167" t="s">
        <v>5847</v>
      </c>
      <c r="K3167" s="10" t="str">
        <f t="shared" si="350"/>
        <v>SKU-</v>
      </c>
      <c r="L3167" t="s">
        <v>98</v>
      </c>
      <c r="M3167" s="48">
        <v>500</v>
      </c>
      <c r="N3167" t="s">
        <v>1472</v>
      </c>
      <c r="O3167" t="s">
        <v>11</v>
      </c>
      <c r="P3167" s="50">
        <v>4.95</v>
      </c>
      <c r="Q3167" s="11">
        <f t="shared" si="348"/>
        <v>2475</v>
      </c>
      <c r="R3167" s="12">
        <f t="shared" si="351"/>
        <v>7.3003400000000003</v>
      </c>
      <c r="S3167" s="14">
        <f t="shared" si="352"/>
        <v>0.67810000000000004</v>
      </c>
      <c r="T3167" s="13">
        <f t="shared" si="353"/>
        <v>339.05</v>
      </c>
      <c r="U3167" s="14" t="s">
        <v>349</v>
      </c>
      <c r="V3167" t="s">
        <v>2</v>
      </c>
      <c r="W3167" s="58">
        <v>7.1868999999999996</v>
      </c>
      <c r="X3167" s="79">
        <f t="shared" si="349"/>
        <v>344.37657404444201</v>
      </c>
    </row>
    <row r="3168" spans="1:24" x14ac:dyDescent="0.2">
      <c r="A3168" s="37" t="str">
        <f t="shared" si="347"/>
        <v>2025-6</v>
      </c>
      <c r="B3168" t="s">
        <v>6256</v>
      </c>
      <c r="C3168" s="23">
        <v>45835</v>
      </c>
      <c r="D3168" s="23">
        <v>45818</v>
      </c>
      <c r="E3168" t="s">
        <v>830</v>
      </c>
      <c r="F3168" t="s">
        <v>831</v>
      </c>
      <c r="G3168" s="22"/>
      <c r="H3168" t="s">
        <v>6551</v>
      </c>
      <c r="I3168" t="s">
        <v>1268</v>
      </c>
      <c r="J3168" t="s">
        <v>1269</v>
      </c>
      <c r="K3168" s="10" t="str">
        <f t="shared" si="350"/>
        <v>SKU-</v>
      </c>
      <c r="L3168" t="s">
        <v>98</v>
      </c>
      <c r="M3168" s="48">
        <v>1500</v>
      </c>
      <c r="N3168" t="s">
        <v>1472</v>
      </c>
      <c r="O3168" t="s">
        <v>11</v>
      </c>
      <c r="P3168" s="50">
        <v>5</v>
      </c>
      <c r="Q3168" s="11">
        <f t="shared" si="348"/>
        <v>7500</v>
      </c>
      <c r="R3168" s="12">
        <f t="shared" si="351"/>
        <v>7.3003400000000003</v>
      </c>
      <c r="S3168" s="14">
        <f t="shared" si="352"/>
        <v>0.68489999999999995</v>
      </c>
      <c r="T3168" s="13">
        <f t="shared" si="353"/>
        <v>1027.3499999999999</v>
      </c>
      <c r="U3168" s="14" t="s">
        <v>349</v>
      </c>
      <c r="V3168" t="s">
        <v>2</v>
      </c>
      <c r="W3168" s="58">
        <v>7.1868999999999996</v>
      </c>
      <c r="X3168" s="79">
        <f t="shared" si="349"/>
        <v>1043.5653758922483</v>
      </c>
    </row>
    <row r="3169" spans="1:24" x14ac:dyDescent="0.2">
      <c r="A3169" s="37" t="str">
        <f t="shared" si="347"/>
        <v>2025-6</v>
      </c>
      <c r="B3169" t="s">
        <v>6257</v>
      </c>
      <c r="C3169" s="23">
        <v>45825</v>
      </c>
      <c r="D3169" s="23">
        <v>45821</v>
      </c>
      <c r="E3169" t="s">
        <v>5</v>
      </c>
      <c r="F3169" t="s">
        <v>6</v>
      </c>
      <c r="G3169" s="22"/>
      <c r="H3169" t="s">
        <v>6500</v>
      </c>
      <c r="I3169" t="s">
        <v>1764</v>
      </c>
      <c r="J3169" t="s">
        <v>1765</v>
      </c>
      <c r="K3169" s="10" t="str">
        <f t="shared" si="350"/>
        <v>SHTS</v>
      </c>
      <c r="L3169" t="s">
        <v>10</v>
      </c>
      <c r="M3169" s="48">
        <v>1010</v>
      </c>
      <c r="N3169" t="s">
        <v>1472</v>
      </c>
      <c r="O3169" t="s">
        <v>11</v>
      </c>
      <c r="P3169" s="50">
        <v>5.01</v>
      </c>
      <c r="Q3169" s="11">
        <f t="shared" si="348"/>
        <v>5060.1000000000004</v>
      </c>
      <c r="R3169" s="12">
        <f t="shared" si="351"/>
        <v>7.3003400000000003</v>
      </c>
      <c r="S3169" s="14">
        <f t="shared" si="352"/>
        <v>0.68630000000000002</v>
      </c>
      <c r="T3169" s="13">
        <f t="shared" si="353"/>
        <v>693.16</v>
      </c>
      <c r="U3169" s="14" t="s">
        <v>349</v>
      </c>
      <c r="V3169" t="s">
        <v>9</v>
      </c>
      <c r="W3169" s="58">
        <v>7.1868999999999996</v>
      </c>
      <c r="X3169" s="79">
        <f t="shared" si="349"/>
        <v>704.07268780698212</v>
      </c>
    </row>
    <row r="3170" spans="1:24" x14ac:dyDescent="0.2">
      <c r="A3170" s="37" t="str">
        <f t="shared" si="347"/>
        <v>2025-6</v>
      </c>
      <c r="B3170" t="s">
        <v>6258</v>
      </c>
      <c r="C3170" s="23">
        <v>45812</v>
      </c>
      <c r="D3170" s="23">
        <v>45805</v>
      </c>
      <c r="E3170" t="s">
        <v>5</v>
      </c>
      <c r="F3170" t="s">
        <v>6</v>
      </c>
      <c r="G3170" s="22"/>
      <c r="H3170" t="s">
        <v>6506</v>
      </c>
      <c r="I3170" t="s">
        <v>4743</v>
      </c>
      <c r="J3170" t="s">
        <v>4744</v>
      </c>
      <c r="K3170" s="10" t="str">
        <f t="shared" si="350"/>
        <v>BOX-</v>
      </c>
      <c r="L3170" t="s">
        <v>10</v>
      </c>
      <c r="M3170" s="48">
        <v>505</v>
      </c>
      <c r="N3170" t="s">
        <v>1472</v>
      </c>
      <c r="O3170" t="s">
        <v>11</v>
      </c>
      <c r="P3170" s="50">
        <v>5.0199999999999996</v>
      </c>
      <c r="Q3170" s="11">
        <f t="shared" si="348"/>
        <v>2535.1</v>
      </c>
      <c r="R3170" s="12">
        <f t="shared" si="351"/>
        <v>7.3003400000000003</v>
      </c>
      <c r="S3170" s="14">
        <f t="shared" si="352"/>
        <v>0.68759999999999999</v>
      </c>
      <c r="T3170" s="13">
        <f t="shared" si="353"/>
        <v>347.24</v>
      </c>
      <c r="U3170" s="14" t="s">
        <v>349</v>
      </c>
      <c r="V3170" t="s">
        <v>1</v>
      </c>
      <c r="W3170" s="58">
        <v>7.1868999999999996</v>
      </c>
      <c r="X3170" s="79">
        <f t="shared" si="349"/>
        <v>352.73901125659188</v>
      </c>
    </row>
    <row r="3171" spans="1:24" x14ac:dyDescent="0.2">
      <c r="A3171" s="37" t="str">
        <f t="shared" si="347"/>
        <v>2025-6</v>
      </c>
      <c r="B3171" t="s">
        <v>6259</v>
      </c>
      <c r="C3171" s="23">
        <v>45825</v>
      </c>
      <c r="D3171" s="23">
        <v>45821</v>
      </c>
      <c r="E3171" t="s">
        <v>5</v>
      </c>
      <c r="F3171" t="s">
        <v>6</v>
      </c>
      <c r="G3171" s="22"/>
      <c r="H3171" t="s">
        <v>6500</v>
      </c>
      <c r="I3171" t="s">
        <v>1766</v>
      </c>
      <c r="J3171" t="s">
        <v>1767</v>
      </c>
      <c r="K3171" s="10" t="str">
        <f t="shared" si="350"/>
        <v>SHTS</v>
      </c>
      <c r="L3171" t="s">
        <v>10</v>
      </c>
      <c r="M3171" s="48">
        <v>1010</v>
      </c>
      <c r="N3171" t="s">
        <v>1472</v>
      </c>
      <c r="O3171" t="s">
        <v>11</v>
      </c>
      <c r="P3171" s="50">
        <v>5.03</v>
      </c>
      <c r="Q3171" s="11">
        <f t="shared" si="348"/>
        <v>5080.3</v>
      </c>
      <c r="R3171" s="12">
        <f t="shared" si="351"/>
        <v>7.3003400000000003</v>
      </c>
      <c r="S3171" s="14">
        <f t="shared" si="352"/>
        <v>0.68899999999999995</v>
      </c>
      <c r="T3171" s="13">
        <f t="shared" si="353"/>
        <v>695.89</v>
      </c>
      <c r="U3171" s="14" t="s">
        <v>349</v>
      </c>
      <c r="V3171" t="s">
        <v>9</v>
      </c>
      <c r="W3171" s="58">
        <v>7.1868999999999996</v>
      </c>
      <c r="X3171" s="79">
        <f t="shared" si="349"/>
        <v>706.88335721938529</v>
      </c>
    </row>
    <row r="3172" spans="1:24" x14ac:dyDescent="0.2">
      <c r="A3172" s="37" t="str">
        <f t="shared" si="347"/>
        <v>2025-6</v>
      </c>
      <c r="B3172" t="s">
        <v>6260</v>
      </c>
      <c r="C3172" s="23">
        <v>45833</v>
      </c>
      <c r="D3172" s="23">
        <v>45748</v>
      </c>
      <c r="E3172" t="s">
        <v>94</v>
      </c>
      <c r="F3172" t="s">
        <v>95</v>
      </c>
      <c r="G3172" s="22"/>
      <c r="H3172" t="s">
        <v>6546</v>
      </c>
      <c r="I3172" t="s">
        <v>5707</v>
      </c>
      <c r="J3172" t="s">
        <v>5848</v>
      </c>
      <c r="K3172" s="10" t="str">
        <f t="shared" si="350"/>
        <v>SKU-</v>
      </c>
      <c r="L3172" t="s">
        <v>98</v>
      </c>
      <c r="M3172" s="48">
        <v>1000</v>
      </c>
      <c r="N3172" t="s">
        <v>1472</v>
      </c>
      <c r="O3172" t="s">
        <v>11</v>
      </c>
      <c r="P3172" s="50">
        <v>5.0999999999999996</v>
      </c>
      <c r="Q3172" s="11">
        <f t="shared" si="348"/>
        <v>5100</v>
      </c>
      <c r="R3172" s="12">
        <f t="shared" si="351"/>
        <v>7.3003400000000003</v>
      </c>
      <c r="S3172" s="14">
        <f t="shared" si="352"/>
        <v>0.6986</v>
      </c>
      <c r="T3172" s="13">
        <f t="shared" si="353"/>
        <v>698.6</v>
      </c>
      <c r="U3172" s="14" t="s">
        <v>349</v>
      </c>
      <c r="V3172" t="s">
        <v>2</v>
      </c>
      <c r="W3172" s="58">
        <v>7.1868999999999996</v>
      </c>
      <c r="X3172" s="79">
        <f t="shared" si="349"/>
        <v>709.62445560672893</v>
      </c>
    </row>
    <row r="3173" spans="1:24" x14ac:dyDescent="0.2">
      <c r="A3173" s="37" t="str">
        <f t="shared" si="347"/>
        <v>2025-6</v>
      </c>
      <c r="B3173" t="s">
        <v>6260</v>
      </c>
      <c r="C3173" s="23">
        <v>45828</v>
      </c>
      <c r="D3173" s="23">
        <v>45748</v>
      </c>
      <c r="E3173" t="s">
        <v>94</v>
      </c>
      <c r="F3173" t="s">
        <v>95</v>
      </c>
      <c r="G3173" s="22"/>
      <c r="H3173" t="s">
        <v>6552</v>
      </c>
      <c r="I3173" t="s">
        <v>5707</v>
      </c>
      <c r="J3173" t="s">
        <v>5848</v>
      </c>
      <c r="K3173" s="10" t="str">
        <f t="shared" si="350"/>
        <v>SKU-</v>
      </c>
      <c r="L3173" t="s">
        <v>98</v>
      </c>
      <c r="M3173" s="48">
        <v>-920</v>
      </c>
      <c r="N3173" t="s">
        <v>1472</v>
      </c>
      <c r="O3173" t="s">
        <v>11</v>
      </c>
      <c r="P3173" s="50">
        <v>5.0999999999999996</v>
      </c>
      <c r="Q3173" s="11">
        <f t="shared" si="348"/>
        <v>-4692</v>
      </c>
      <c r="R3173" s="12">
        <f t="shared" si="351"/>
        <v>7.3003400000000003</v>
      </c>
      <c r="S3173" s="14">
        <f t="shared" si="352"/>
        <v>0.6986</v>
      </c>
      <c r="T3173" s="13">
        <f t="shared" si="353"/>
        <v>-642.71</v>
      </c>
      <c r="U3173" s="14" t="s">
        <v>349</v>
      </c>
      <c r="V3173" t="s">
        <v>2</v>
      </c>
      <c r="W3173" s="58">
        <v>7.1868999999999996</v>
      </c>
      <c r="X3173" s="79">
        <f t="shared" si="349"/>
        <v>-652.85449915819061</v>
      </c>
    </row>
    <row r="3174" spans="1:24" x14ac:dyDescent="0.2">
      <c r="A3174" s="37" t="str">
        <f t="shared" si="347"/>
        <v>2025-6</v>
      </c>
      <c r="B3174" t="s">
        <v>6260</v>
      </c>
      <c r="C3174" s="23">
        <v>45827</v>
      </c>
      <c r="D3174" s="23">
        <v>45748</v>
      </c>
      <c r="E3174" t="s">
        <v>94</v>
      </c>
      <c r="F3174" t="s">
        <v>95</v>
      </c>
      <c r="G3174" s="22"/>
      <c r="H3174" t="s">
        <v>6553</v>
      </c>
      <c r="I3174" t="s">
        <v>5707</v>
      </c>
      <c r="J3174" t="s">
        <v>5848</v>
      </c>
      <c r="K3174" s="10" t="str">
        <f t="shared" si="350"/>
        <v>SKU-</v>
      </c>
      <c r="L3174" t="s">
        <v>98</v>
      </c>
      <c r="M3174" s="48">
        <v>360</v>
      </c>
      <c r="N3174" t="s">
        <v>1472</v>
      </c>
      <c r="O3174" t="s">
        <v>11</v>
      </c>
      <c r="P3174" s="50">
        <v>5.0999999999999996</v>
      </c>
      <c r="Q3174" s="11">
        <f t="shared" si="348"/>
        <v>1836</v>
      </c>
      <c r="R3174" s="12">
        <f t="shared" si="351"/>
        <v>7.3003400000000003</v>
      </c>
      <c r="S3174" s="14">
        <f t="shared" si="352"/>
        <v>0.6986</v>
      </c>
      <c r="T3174" s="13">
        <f t="shared" si="353"/>
        <v>251.5</v>
      </c>
      <c r="U3174" s="14" t="s">
        <v>349</v>
      </c>
      <c r="V3174" t="s">
        <v>2</v>
      </c>
      <c r="W3174" s="58">
        <v>7.1868999999999996</v>
      </c>
      <c r="X3174" s="79">
        <f t="shared" si="349"/>
        <v>255.46480401842243</v>
      </c>
    </row>
    <row r="3175" spans="1:24" x14ac:dyDescent="0.2">
      <c r="A3175" s="37" t="str">
        <f t="shared" si="347"/>
        <v>2025-6</v>
      </c>
      <c r="B3175" t="s">
        <v>6260</v>
      </c>
      <c r="C3175" s="23">
        <v>45826</v>
      </c>
      <c r="D3175" s="23">
        <v>45748</v>
      </c>
      <c r="E3175" t="s">
        <v>94</v>
      </c>
      <c r="F3175" t="s">
        <v>95</v>
      </c>
      <c r="G3175" s="22"/>
      <c r="H3175" t="s">
        <v>6547</v>
      </c>
      <c r="I3175" t="s">
        <v>5707</v>
      </c>
      <c r="J3175" t="s">
        <v>5848</v>
      </c>
      <c r="K3175" s="10" t="str">
        <f t="shared" si="350"/>
        <v>SKU-</v>
      </c>
      <c r="L3175" t="s">
        <v>98</v>
      </c>
      <c r="M3175" s="48">
        <v>560</v>
      </c>
      <c r="N3175" t="s">
        <v>1472</v>
      </c>
      <c r="O3175" t="s">
        <v>11</v>
      </c>
      <c r="P3175" s="50">
        <v>5.0999999999999996</v>
      </c>
      <c r="Q3175" s="11">
        <f t="shared" si="348"/>
        <v>2856</v>
      </c>
      <c r="R3175" s="12">
        <f t="shared" si="351"/>
        <v>7.3003400000000003</v>
      </c>
      <c r="S3175" s="14">
        <f t="shared" si="352"/>
        <v>0.6986</v>
      </c>
      <c r="T3175" s="13">
        <f t="shared" si="353"/>
        <v>391.22</v>
      </c>
      <c r="U3175" s="14" t="s">
        <v>349</v>
      </c>
      <c r="V3175" t="s">
        <v>2</v>
      </c>
      <c r="W3175" s="58">
        <v>7.1868999999999996</v>
      </c>
      <c r="X3175" s="79">
        <f t="shared" si="349"/>
        <v>397.38969513976821</v>
      </c>
    </row>
    <row r="3176" spans="1:24" x14ac:dyDescent="0.2">
      <c r="A3176" s="37" t="str">
        <f t="shared" si="347"/>
        <v>2025-6</v>
      </c>
      <c r="B3176" t="s">
        <v>6261</v>
      </c>
      <c r="C3176" s="23">
        <v>45835</v>
      </c>
      <c r="D3176" s="23">
        <v>45784</v>
      </c>
      <c r="E3176" t="s">
        <v>143</v>
      </c>
      <c r="F3176" t="s">
        <v>144</v>
      </c>
      <c r="G3176" s="22"/>
      <c r="H3176" t="s">
        <v>6554</v>
      </c>
      <c r="I3176" t="s">
        <v>141</v>
      </c>
      <c r="J3176" t="s">
        <v>142</v>
      </c>
      <c r="K3176" s="10" t="str">
        <f t="shared" si="350"/>
        <v>KNOB</v>
      </c>
      <c r="L3176" t="s">
        <v>10</v>
      </c>
      <c r="M3176" s="48">
        <v>10600</v>
      </c>
      <c r="N3176" t="s">
        <v>1472</v>
      </c>
      <c r="O3176" t="s">
        <v>11</v>
      </c>
      <c r="P3176" s="50">
        <v>5.0999999999999996</v>
      </c>
      <c r="Q3176" s="11">
        <f t="shared" si="348"/>
        <v>54060</v>
      </c>
      <c r="R3176" s="12">
        <f t="shared" si="351"/>
        <v>7.3003400000000003</v>
      </c>
      <c r="S3176" s="14">
        <f t="shared" si="352"/>
        <v>0.6986</v>
      </c>
      <c r="T3176" s="13">
        <f t="shared" si="353"/>
        <v>7405.16</v>
      </c>
      <c r="U3176" s="14" t="s">
        <v>349</v>
      </c>
      <c r="V3176" t="s">
        <v>32</v>
      </c>
      <c r="W3176" s="58">
        <v>7.1868999999999996</v>
      </c>
      <c r="X3176" s="79">
        <f t="shared" si="349"/>
        <v>7522.0192294313265</v>
      </c>
    </row>
    <row r="3177" spans="1:24" x14ac:dyDescent="0.2">
      <c r="A3177" s="37" t="str">
        <f t="shared" si="347"/>
        <v>2025-6</v>
      </c>
      <c r="B3177" t="s">
        <v>6262</v>
      </c>
      <c r="C3177" s="23">
        <v>45824</v>
      </c>
      <c r="D3177" s="23">
        <v>45750</v>
      </c>
      <c r="E3177" t="s">
        <v>866</v>
      </c>
      <c r="F3177" t="s">
        <v>867</v>
      </c>
      <c r="G3177" s="22"/>
      <c r="H3177" t="s">
        <v>6555</v>
      </c>
      <c r="I3177" t="s">
        <v>34</v>
      </c>
      <c r="J3177" t="s">
        <v>35</v>
      </c>
      <c r="K3177" s="10" t="str">
        <f t="shared" si="350"/>
        <v>ANYD</v>
      </c>
      <c r="L3177" t="s">
        <v>10</v>
      </c>
      <c r="M3177" s="48">
        <v>10008</v>
      </c>
      <c r="N3177" t="s">
        <v>1472</v>
      </c>
      <c r="O3177" t="s">
        <v>11</v>
      </c>
      <c r="P3177" s="50">
        <v>5.1326999999999998</v>
      </c>
      <c r="Q3177" s="11">
        <f t="shared" si="348"/>
        <v>51368.06</v>
      </c>
      <c r="R3177" s="12">
        <f t="shared" si="351"/>
        <v>7.3003400000000003</v>
      </c>
      <c r="S3177" s="14">
        <f t="shared" si="352"/>
        <v>0.70309999999999995</v>
      </c>
      <c r="T3177" s="13">
        <f t="shared" si="353"/>
        <v>7036.62</v>
      </c>
      <c r="U3177" s="14" t="s">
        <v>349</v>
      </c>
      <c r="V3177" t="s">
        <v>36</v>
      </c>
      <c r="W3177" s="58">
        <v>7.1868999999999996</v>
      </c>
      <c r="X3177" s="79">
        <f t="shared" si="349"/>
        <v>7147.457401661356</v>
      </c>
    </row>
    <row r="3178" spans="1:24" x14ac:dyDescent="0.2">
      <c r="A3178" s="37" t="str">
        <f t="shared" si="347"/>
        <v>2025-6</v>
      </c>
      <c r="B3178" t="s">
        <v>6263</v>
      </c>
      <c r="C3178" s="23">
        <v>45812</v>
      </c>
      <c r="D3178" s="23">
        <v>45783</v>
      </c>
      <c r="E3178" t="s">
        <v>121</v>
      </c>
      <c r="F3178" t="s">
        <v>122</v>
      </c>
      <c r="G3178" s="22"/>
      <c r="H3178" t="s">
        <v>6503</v>
      </c>
      <c r="I3178" t="s">
        <v>3259</v>
      </c>
      <c r="J3178" t="s">
        <v>3466</v>
      </c>
      <c r="K3178" s="10" t="str">
        <f t="shared" si="350"/>
        <v>HDL-</v>
      </c>
      <c r="L3178" t="s">
        <v>10</v>
      </c>
      <c r="M3178" s="48">
        <v>1900</v>
      </c>
      <c r="N3178" t="s">
        <v>1472</v>
      </c>
      <c r="O3178" t="s">
        <v>11</v>
      </c>
      <c r="P3178" s="50">
        <v>5.1675000000000004</v>
      </c>
      <c r="Q3178" s="11">
        <f t="shared" si="348"/>
        <v>9818.25</v>
      </c>
      <c r="R3178" s="12">
        <f t="shared" si="351"/>
        <v>7.3003400000000003</v>
      </c>
      <c r="S3178" s="14">
        <f t="shared" si="352"/>
        <v>0.70779999999999998</v>
      </c>
      <c r="T3178" s="13">
        <f t="shared" si="353"/>
        <v>1344.82</v>
      </c>
      <c r="U3178" s="14" t="s">
        <v>349</v>
      </c>
      <c r="V3178" t="s">
        <v>228</v>
      </c>
      <c r="W3178" s="58">
        <v>7.1868999999999996</v>
      </c>
      <c r="X3178" s="79">
        <f t="shared" si="349"/>
        <v>1366.1314335805425</v>
      </c>
    </row>
    <row r="3179" spans="1:24" x14ac:dyDescent="0.2">
      <c r="A3179" s="37" t="str">
        <f t="shared" si="347"/>
        <v>2025-6</v>
      </c>
      <c r="B3179" t="s">
        <v>6264</v>
      </c>
      <c r="C3179" s="23">
        <v>45838</v>
      </c>
      <c r="D3179" s="23">
        <v>45785</v>
      </c>
      <c r="E3179" t="s">
        <v>121</v>
      </c>
      <c r="F3179" t="s">
        <v>122</v>
      </c>
      <c r="G3179" s="22"/>
      <c r="H3179" t="s">
        <v>6556</v>
      </c>
      <c r="I3179" t="s">
        <v>3259</v>
      </c>
      <c r="J3179" t="s">
        <v>3466</v>
      </c>
      <c r="K3179" s="10" t="str">
        <f t="shared" si="350"/>
        <v>HDL-</v>
      </c>
      <c r="L3179" t="s">
        <v>10</v>
      </c>
      <c r="M3179" s="48">
        <v>1249</v>
      </c>
      <c r="N3179" t="s">
        <v>1472</v>
      </c>
      <c r="O3179" t="s">
        <v>11</v>
      </c>
      <c r="P3179" s="50">
        <v>5.1675000000000004</v>
      </c>
      <c r="Q3179" s="11">
        <f t="shared" si="348"/>
        <v>6454.21</v>
      </c>
      <c r="R3179" s="12">
        <f t="shared" si="351"/>
        <v>7.3003400000000003</v>
      </c>
      <c r="S3179" s="14">
        <f t="shared" si="352"/>
        <v>0.70779999999999998</v>
      </c>
      <c r="T3179" s="13">
        <f t="shared" si="353"/>
        <v>884.04</v>
      </c>
      <c r="U3179" s="14" t="s">
        <v>349</v>
      </c>
      <c r="V3179" t="s">
        <v>228</v>
      </c>
      <c r="W3179" s="58">
        <v>7.1868999999999996</v>
      </c>
      <c r="X3179" s="79">
        <f t="shared" si="349"/>
        <v>898.05166344320924</v>
      </c>
    </row>
    <row r="3180" spans="1:24" x14ac:dyDescent="0.2">
      <c r="A3180" s="37" t="str">
        <f t="shared" si="347"/>
        <v>2025-6</v>
      </c>
      <c r="B3180" t="s">
        <v>6264</v>
      </c>
      <c r="C3180" s="23">
        <v>45838</v>
      </c>
      <c r="D3180" s="23">
        <v>45785</v>
      </c>
      <c r="E3180" t="s">
        <v>121</v>
      </c>
      <c r="F3180" t="s">
        <v>122</v>
      </c>
      <c r="G3180" s="22"/>
      <c r="H3180" t="s">
        <v>6557</v>
      </c>
      <c r="I3180" t="s">
        <v>3259</v>
      </c>
      <c r="J3180" t="s">
        <v>3466</v>
      </c>
      <c r="K3180" s="10" t="str">
        <f t="shared" si="350"/>
        <v>HDL-</v>
      </c>
      <c r="L3180" t="s">
        <v>10</v>
      </c>
      <c r="M3180" s="48">
        <v>-1120</v>
      </c>
      <c r="N3180" t="s">
        <v>1472</v>
      </c>
      <c r="O3180" t="s">
        <v>11</v>
      </c>
      <c r="P3180" s="50">
        <v>5.1675000000000004</v>
      </c>
      <c r="Q3180" s="11">
        <f t="shared" si="348"/>
        <v>-5787.6</v>
      </c>
      <c r="R3180" s="12">
        <f t="shared" si="351"/>
        <v>7.3003400000000003</v>
      </c>
      <c r="S3180" s="14">
        <f t="shared" si="352"/>
        <v>0.70779999999999998</v>
      </c>
      <c r="T3180" s="13">
        <f t="shared" si="353"/>
        <v>-792.74</v>
      </c>
      <c r="U3180" s="14" t="s">
        <v>349</v>
      </c>
      <c r="V3180" t="s">
        <v>228</v>
      </c>
      <c r="W3180" s="58">
        <v>7.1868999999999996</v>
      </c>
      <c r="X3180" s="79">
        <f t="shared" si="349"/>
        <v>-805.29852926853039</v>
      </c>
    </row>
    <row r="3181" spans="1:24" x14ac:dyDescent="0.2">
      <c r="A3181" s="37" t="str">
        <f t="shared" si="347"/>
        <v>2025-6</v>
      </c>
      <c r="B3181" t="s">
        <v>6264</v>
      </c>
      <c r="C3181" s="23">
        <v>45838</v>
      </c>
      <c r="D3181" s="23">
        <v>45785</v>
      </c>
      <c r="E3181" t="s">
        <v>121</v>
      </c>
      <c r="F3181" t="s">
        <v>122</v>
      </c>
      <c r="G3181" s="22"/>
      <c r="H3181" t="s">
        <v>6556</v>
      </c>
      <c r="I3181" t="s">
        <v>3259</v>
      </c>
      <c r="J3181" t="s">
        <v>3466</v>
      </c>
      <c r="K3181" s="10" t="str">
        <f t="shared" si="350"/>
        <v>HDL-</v>
      </c>
      <c r="L3181" t="s">
        <v>10</v>
      </c>
      <c r="M3181" s="48">
        <v>1120</v>
      </c>
      <c r="N3181" t="s">
        <v>1472</v>
      </c>
      <c r="O3181" t="s">
        <v>11</v>
      </c>
      <c r="P3181" s="50">
        <v>5.1675000000000004</v>
      </c>
      <c r="Q3181" s="11">
        <f t="shared" si="348"/>
        <v>5787.6</v>
      </c>
      <c r="R3181" s="12">
        <f t="shared" si="351"/>
        <v>7.3003400000000003</v>
      </c>
      <c r="S3181" s="14">
        <f t="shared" si="352"/>
        <v>0.70779999999999998</v>
      </c>
      <c r="T3181" s="13">
        <f t="shared" si="353"/>
        <v>792.74</v>
      </c>
      <c r="U3181" s="14" t="s">
        <v>349</v>
      </c>
      <c r="V3181" t="s">
        <v>228</v>
      </c>
      <c r="W3181" s="58">
        <v>7.1868999999999996</v>
      </c>
      <c r="X3181" s="79">
        <f t="shared" si="349"/>
        <v>805.29852926853039</v>
      </c>
    </row>
    <row r="3182" spans="1:24" x14ac:dyDescent="0.2">
      <c r="A3182" s="37" t="str">
        <f t="shared" si="347"/>
        <v>2025-6</v>
      </c>
      <c r="B3182" t="s">
        <v>6264</v>
      </c>
      <c r="C3182" s="23">
        <v>45835</v>
      </c>
      <c r="D3182" s="23">
        <v>45785</v>
      </c>
      <c r="E3182" t="s">
        <v>121</v>
      </c>
      <c r="F3182" t="s">
        <v>122</v>
      </c>
      <c r="G3182" s="22"/>
      <c r="H3182" t="s">
        <v>6558</v>
      </c>
      <c r="I3182" t="s">
        <v>3259</v>
      </c>
      <c r="J3182" t="s">
        <v>3466</v>
      </c>
      <c r="K3182" s="10" t="str">
        <f t="shared" si="350"/>
        <v>HDL-</v>
      </c>
      <c r="L3182" t="s">
        <v>10</v>
      </c>
      <c r="M3182" s="48">
        <v>1260</v>
      </c>
      <c r="N3182" t="s">
        <v>1472</v>
      </c>
      <c r="O3182" t="s">
        <v>11</v>
      </c>
      <c r="P3182" s="50">
        <v>5.1675000000000004</v>
      </c>
      <c r="Q3182" s="11">
        <f t="shared" si="348"/>
        <v>6511.05</v>
      </c>
      <c r="R3182" s="12">
        <f t="shared" si="351"/>
        <v>7.3003400000000003</v>
      </c>
      <c r="S3182" s="14">
        <f t="shared" si="352"/>
        <v>0.70779999999999998</v>
      </c>
      <c r="T3182" s="13">
        <f t="shared" si="353"/>
        <v>891.83</v>
      </c>
      <c r="U3182" s="14" t="s">
        <v>349</v>
      </c>
      <c r="V3182" t="s">
        <v>228</v>
      </c>
      <c r="W3182" s="58">
        <v>7.1868999999999996</v>
      </c>
      <c r="X3182" s="79">
        <f t="shared" si="349"/>
        <v>905.96084542709661</v>
      </c>
    </row>
    <row r="3183" spans="1:24" x14ac:dyDescent="0.2">
      <c r="A3183" s="37" t="str">
        <f t="shared" si="347"/>
        <v>2025-6</v>
      </c>
      <c r="B3183" t="s">
        <v>6264</v>
      </c>
      <c r="C3183" s="23">
        <v>45820</v>
      </c>
      <c r="D3183" s="23">
        <v>45785</v>
      </c>
      <c r="E3183" t="s">
        <v>121</v>
      </c>
      <c r="F3183" t="s">
        <v>122</v>
      </c>
      <c r="G3183" s="22"/>
      <c r="H3183" t="s">
        <v>6504</v>
      </c>
      <c r="I3183" t="s">
        <v>3259</v>
      </c>
      <c r="J3183" t="s">
        <v>3466</v>
      </c>
      <c r="K3183" s="10" t="str">
        <f t="shared" si="350"/>
        <v>HDL-</v>
      </c>
      <c r="L3183" t="s">
        <v>10</v>
      </c>
      <c r="M3183" s="48">
        <v>2260</v>
      </c>
      <c r="N3183" t="s">
        <v>1472</v>
      </c>
      <c r="O3183" t="s">
        <v>11</v>
      </c>
      <c r="P3183" s="50">
        <v>5.1675000000000004</v>
      </c>
      <c r="Q3183" s="11">
        <f t="shared" si="348"/>
        <v>11678.55</v>
      </c>
      <c r="R3183" s="12">
        <f t="shared" si="351"/>
        <v>7.3003400000000003</v>
      </c>
      <c r="S3183" s="14">
        <f t="shared" si="352"/>
        <v>0.70779999999999998</v>
      </c>
      <c r="T3183" s="13">
        <f t="shared" si="353"/>
        <v>1599.63</v>
      </c>
      <c r="U3183" s="14" t="s">
        <v>349</v>
      </c>
      <c r="V3183" t="s">
        <v>228</v>
      </c>
      <c r="W3183" s="58">
        <v>7.1868999999999996</v>
      </c>
      <c r="X3183" s="79">
        <f t="shared" si="349"/>
        <v>1624.9773894168559</v>
      </c>
    </row>
    <row r="3184" spans="1:24" x14ac:dyDescent="0.2">
      <c r="A3184" s="37" t="str">
        <f t="shared" si="347"/>
        <v>2025-6</v>
      </c>
      <c r="B3184" t="s">
        <v>6265</v>
      </c>
      <c r="C3184" s="23">
        <v>45820</v>
      </c>
      <c r="D3184" s="23">
        <v>45793</v>
      </c>
      <c r="E3184" t="s">
        <v>121</v>
      </c>
      <c r="F3184" t="s">
        <v>122</v>
      </c>
      <c r="G3184" s="22"/>
      <c r="H3184" t="s">
        <v>6504</v>
      </c>
      <c r="I3184" t="s">
        <v>3259</v>
      </c>
      <c r="J3184" t="s">
        <v>3466</v>
      </c>
      <c r="K3184" s="10" t="str">
        <f t="shared" si="350"/>
        <v>HDL-</v>
      </c>
      <c r="L3184" t="s">
        <v>10</v>
      </c>
      <c r="M3184" s="48">
        <v>1750</v>
      </c>
      <c r="N3184" t="s">
        <v>1472</v>
      </c>
      <c r="O3184" t="s">
        <v>11</v>
      </c>
      <c r="P3184" s="50">
        <v>5.1675000000000004</v>
      </c>
      <c r="Q3184" s="11">
        <f t="shared" si="348"/>
        <v>9043.1299999999992</v>
      </c>
      <c r="R3184" s="12">
        <f t="shared" si="351"/>
        <v>7.3003400000000003</v>
      </c>
      <c r="S3184" s="14">
        <f t="shared" si="352"/>
        <v>0.70779999999999998</v>
      </c>
      <c r="T3184" s="13">
        <f t="shared" si="353"/>
        <v>1238.6500000000001</v>
      </c>
      <c r="U3184" s="14" t="s">
        <v>349</v>
      </c>
      <c r="V3184" t="s">
        <v>228</v>
      </c>
      <c r="W3184" s="58">
        <v>7.1868999999999996</v>
      </c>
      <c r="X3184" s="79">
        <f t="shared" si="349"/>
        <v>1258.2789519820788</v>
      </c>
    </row>
    <row r="3185" spans="1:24" x14ac:dyDescent="0.2">
      <c r="A3185" s="37" t="str">
        <f t="shared" si="347"/>
        <v>2025-6</v>
      </c>
      <c r="B3185" t="s">
        <v>6266</v>
      </c>
      <c r="C3185" s="23">
        <v>45814</v>
      </c>
      <c r="D3185" s="23">
        <v>45799</v>
      </c>
      <c r="E3185" t="s">
        <v>696</v>
      </c>
      <c r="F3185" t="s">
        <v>697</v>
      </c>
      <c r="G3185" s="22"/>
      <c r="H3185" t="s">
        <v>6559</v>
      </c>
      <c r="I3185" t="s">
        <v>694</v>
      </c>
      <c r="J3185" t="s">
        <v>695</v>
      </c>
      <c r="K3185" s="10" t="str">
        <f t="shared" si="350"/>
        <v>ANYD</v>
      </c>
      <c r="L3185" t="s">
        <v>10</v>
      </c>
      <c r="M3185" s="48">
        <v>4100</v>
      </c>
      <c r="N3185" t="s">
        <v>1472</v>
      </c>
      <c r="O3185" t="s">
        <v>11</v>
      </c>
      <c r="P3185" s="50">
        <v>5.3253000000000004</v>
      </c>
      <c r="Q3185" s="11">
        <f t="shared" si="348"/>
        <v>21833.73</v>
      </c>
      <c r="R3185" s="12">
        <f t="shared" si="351"/>
        <v>7.3003400000000003</v>
      </c>
      <c r="S3185" s="14">
        <f t="shared" si="352"/>
        <v>0.72950000000000004</v>
      </c>
      <c r="T3185" s="13">
        <f t="shared" si="353"/>
        <v>2990.95</v>
      </c>
      <c r="U3185" s="14" t="s">
        <v>349</v>
      </c>
      <c r="V3185" t="s">
        <v>36</v>
      </c>
      <c r="W3185" s="58">
        <v>7.1868999999999996</v>
      </c>
      <c r="X3185" s="79">
        <f t="shared" si="349"/>
        <v>3037.9899539439816</v>
      </c>
    </row>
    <row r="3186" spans="1:24" x14ac:dyDescent="0.2">
      <c r="A3186" s="37" t="str">
        <f t="shared" si="347"/>
        <v>2025-6</v>
      </c>
      <c r="B3186" t="s">
        <v>910</v>
      </c>
      <c r="C3186" s="23">
        <v>45824</v>
      </c>
      <c r="D3186" s="23">
        <v>45287</v>
      </c>
      <c r="E3186" t="s">
        <v>866</v>
      </c>
      <c r="F3186" t="s">
        <v>867</v>
      </c>
      <c r="G3186" s="22"/>
      <c r="H3186" t="s">
        <v>6560</v>
      </c>
      <c r="I3186" t="s">
        <v>908</v>
      </c>
      <c r="J3186" t="s">
        <v>909</v>
      </c>
      <c r="K3186" s="10" t="str">
        <f t="shared" si="350"/>
        <v>ANYD</v>
      </c>
      <c r="L3186" t="s">
        <v>10</v>
      </c>
      <c r="M3186" s="48">
        <v>1008</v>
      </c>
      <c r="N3186" t="s">
        <v>1472</v>
      </c>
      <c r="O3186" t="s">
        <v>11</v>
      </c>
      <c r="P3186" s="50">
        <v>5.3804999999999996</v>
      </c>
      <c r="Q3186" s="11">
        <f t="shared" si="348"/>
        <v>5423.54</v>
      </c>
      <c r="R3186" s="12">
        <f t="shared" si="351"/>
        <v>7.3003400000000003</v>
      </c>
      <c r="S3186" s="14">
        <f t="shared" si="352"/>
        <v>0.73699999999999999</v>
      </c>
      <c r="T3186" s="13">
        <f t="shared" si="353"/>
        <v>742.9</v>
      </c>
      <c r="U3186" s="14" t="s">
        <v>349</v>
      </c>
      <c r="V3186" t="s">
        <v>36</v>
      </c>
      <c r="W3186" s="58">
        <v>7.1868999999999996</v>
      </c>
      <c r="X3186" s="79">
        <f t="shared" si="349"/>
        <v>754.64303107041985</v>
      </c>
    </row>
    <row r="3187" spans="1:24" x14ac:dyDescent="0.2">
      <c r="A3187" s="37" t="str">
        <f t="shared" si="347"/>
        <v>2025-6</v>
      </c>
      <c r="B3187" t="s">
        <v>6267</v>
      </c>
      <c r="C3187" s="23">
        <v>45824</v>
      </c>
      <c r="D3187" s="23">
        <v>45706</v>
      </c>
      <c r="E3187" t="s">
        <v>149</v>
      </c>
      <c r="F3187" t="s">
        <v>150</v>
      </c>
      <c r="G3187" s="22"/>
      <c r="H3187" t="s">
        <v>6561</v>
      </c>
      <c r="I3187" t="s">
        <v>274</v>
      </c>
      <c r="J3187" t="s">
        <v>275</v>
      </c>
      <c r="K3187" s="10" t="str">
        <f t="shared" si="350"/>
        <v>SKU-</v>
      </c>
      <c r="L3187" t="s">
        <v>98</v>
      </c>
      <c r="M3187" s="48">
        <v>1400</v>
      </c>
      <c r="N3187" t="s">
        <v>1472</v>
      </c>
      <c r="O3187" t="s">
        <v>11</v>
      </c>
      <c r="P3187" s="50">
        <v>5.4371</v>
      </c>
      <c r="Q3187" s="11">
        <f t="shared" si="348"/>
        <v>7611.94</v>
      </c>
      <c r="R3187" s="12">
        <f t="shared" si="351"/>
        <v>7.3003400000000003</v>
      </c>
      <c r="S3187" s="14">
        <f t="shared" si="352"/>
        <v>0.74480000000000002</v>
      </c>
      <c r="T3187" s="13">
        <f t="shared" si="353"/>
        <v>1042.72</v>
      </c>
      <c r="U3187" s="14" t="s">
        <v>349</v>
      </c>
      <c r="V3187" t="s">
        <v>2</v>
      </c>
      <c r="W3187" s="58">
        <v>7.1868999999999996</v>
      </c>
      <c r="X3187" s="79">
        <f t="shared" si="349"/>
        <v>1059.1409369825656</v>
      </c>
    </row>
    <row r="3188" spans="1:24" x14ac:dyDescent="0.2">
      <c r="A3188" s="37" t="str">
        <f t="shared" si="347"/>
        <v>2025-6</v>
      </c>
      <c r="B3188" t="s">
        <v>6268</v>
      </c>
      <c r="C3188" s="23">
        <v>45828</v>
      </c>
      <c r="D3188" s="23">
        <v>45805</v>
      </c>
      <c r="E3188" t="s">
        <v>696</v>
      </c>
      <c r="F3188" t="s">
        <v>697</v>
      </c>
      <c r="G3188" s="22"/>
      <c r="H3188" t="s">
        <v>6562</v>
      </c>
      <c r="I3188" t="s">
        <v>5708</v>
      </c>
      <c r="J3188" t="s">
        <v>5849</v>
      </c>
      <c r="K3188" s="10" t="str">
        <f t="shared" si="350"/>
        <v>GLID</v>
      </c>
      <c r="L3188" t="s">
        <v>10</v>
      </c>
      <c r="M3188" s="48">
        <v>1540</v>
      </c>
      <c r="N3188" t="s">
        <v>1472</v>
      </c>
      <c r="O3188" t="s">
        <v>11</v>
      </c>
      <c r="P3188" s="50">
        <v>5.4592000000000001</v>
      </c>
      <c r="Q3188" s="11">
        <f t="shared" si="348"/>
        <v>8407.17</v>
      </c>
      <c r="R3188" s="12">
        <f t="shared" si="351"/>
        <v>7.3003400000000003</v>
      </c>
      <c r="S3188" s="14">
        <f t="shared" si="352"/>
        <v>0.74780000000000002</v>
      </c>
      <c r="T3188" s="13">
        <f t="shared" si="353"/>
        <v>1151.6099999999999</v>
      </c>
      <c r="U3188" s="14" t="s">
        <v>349</v>
      </c>
      <c r="V3188" t="s">
        <v>78</v>
      </c>
      <c r="W3188" s="58">
        <v>7.1868999999999996</v>
      </c>
      <c r="X3188" s="79">
        <f t="shared" si="349"/>
        <v>1169.7905912145709</v>
      </c>
    </row>
    <row r="3189" spans="1:24" x14ac:dyDescent="0.2">
      <c r="A3189" s="37" t="str">
        <f t="shared" si="347"/>
        <v>2025-6</v>
      </c>
      <c r="B3189" t="s">
        <v>6269</v>
      </c>
      <c r="C3189" s="23">
        <v>45813</v>
      </c>
      <c r="D3189" s="23">
        <v>45805</v>
      </c>
      <c r="E3189" t="s">
        <v>5</v>
      </c>
      <c r="F3189" t="s">
        <v>6</v>
      </c>
      <c r="G3189" s="22"/>
      <c r="H3189" t="s">
        <v>6482</v>
      </c>
      <c r="I3189" t="s">
        <v>5709</v>
      </c>
      <c r="J3189" t="s">
        <v>5850</v>
      </c>
      <c r="K3189" s="10" t="str">
        <f t="shared" si="350"/>
        <v>BOX-</v>
      </c>
      <c r="L3189" t="s">
        <v>10</v>
      </c>
      <c r="M3189" s="48">
        <v>2000</v>
      </c>
      <c r="N3189" t="s">
        <v>1472</v>
      </c>
      <c r="O3189" t="s">
        <v>11</v>
      </c>
      <c r="P3189" s="50">
        <v>5.5</v>
      </c>
      <c r="Q3189" s="11">
        <f t="shared" si="348"/>
        <v>11000</v>
      </c>
      <c r="R3189" s="12">
        <f t="shared" si="351"/>
        <v>7.3003400000000003</v>
      </c>
      <c r="S3189" s="14">
        <f t="shared" si="352"/>
        <v>0.75339999999999996</v>
      </c>
      <c r="T3189" s="13">
        <f t="shared" si="353"/>
        <v>1506.8</v>
      </c>
      <c r="U3189" s="14" t="s">
        <v>349</v>
      </c>
      <c r="V3189" t="s">
        <v>1</v>
      </c>
      <c r="W3189" s="58">
        <v>7.1868999999999996</v>
      </c>
      <c r="X3189" s="79">
        <f t="shared" si="349"/>
        <v>1530.5625513086311</v>
      </c>
    </row>
    <row r="3190" spans="1:24" x14ac:dyDescent="0.2">
      <c r="A3190" s="37" t="str">
        <f t="shared" si="347"/>
        <v>2025-6</v>
      </c>
      <c r="B3190" t="s">
        <v>6270</v>
      </c>
      <c r="C3190" s="23">
        <v>45824</v>
      </c>
      <c r="D3190" s="23">
        <v>45785</v>
      </c>
      <c r="E3190" t="s">
        <v>128</v>
      </c>
      <c r="F3190" t="s">
        <v>129</v>
      </c>
      <c r="G3190" s="22"/>
      <c r="H3190" t="s">
        <v>6563</v>
      </c>
      <c r="I3190" t="s">
        <v>5710</v>
      </c>
      <c r="J3190" t="s">
        <v>5851</v>
      </c>
      <c r="K3190" s="10" t="str">
        <f t="shared" si="350"/>
        <v>HDL-</v>
      </c>
      <c r="L3190" t="s">
        <v>10</v>
      </c>
      <c r="M3190" s="48">
        <v>1750</v>
      </c>
      <c r="N3190" t="s">
        <v>1472</v>
      </c>
      <c r="O3190" t="s">
        <v>11</v>
      </c>
      <c r="P3190" s="50">
        <v>5.5223000000000004</v>
      </c>
      <c r="Q3190" s="11">
        <f t="shared" si="348"/>
        <v>9664.0300000000007</v>
      </c>
      <c r="R3190" s="12">
        <f t="shared" si="351"/>
        <v>7.3003400000000003</v>
      </c>
      <c r="S3190" s="14">
        <f t="shared" si="352"/>
        <v>0.75639999999999996</v>
      </c>
      <c r="T3190" s="13">
        <f t="shared" si="353"/>
        <v>1323.7</v>
      </c>
      <c r="U3190" s="14" t="s">
        <v>349</v>
      </c>
      <c r="V3190" t="s">
        <v>228</v>
      </c>
      <c r="W3190" s="58">
        <v>7.1868999999999996</v>
      </c>
      <c r="X3190" s="79">
        <f t="shared" si="349"/>
        <v>1344.6722509009451</v>
      </c>
    </row>
    <row r="3191" spans="1:24" x14ac:dyDescent="0.2">
      <c r="A3191" s="37" t="str">
        <f t="shared" si="347"/>
        <v>2025-6</v>
      </c>
      <c r="B3191" t="s">
        <v>6270</v>
      </c>
      <c r="C3191" s="23">
        <v>45824</v>
      </c>
      <c r="D3191" s="23">
        <v>45785</v>
      </c>
      <c r="E3191" t="s">
        <v>128</v>
      </c>
      <c r="F3191" t="s">
        <v>129</v>
      </c>
      <c r="G3191" s="22"/>
      <c r="H3191" t="s">
        <v>6563</v>
      </c>
      <c r="I3191" t="s">
        <v>5710</v>
      </c>
      <c r="J3191" t="s">
        <v>5851</v>
      </c>
      <c r="K3191" s="10" t="str">
        <f t="shared" si="350"/>
        <v>HDL-</v>
      </c>
      <c r="L3191" t="s">
        <v>10</v>
      </c>
      <c r="M3191" s="48">
        <v>1179</v>
      </c>
      <c r="N3191" t="s">
        <v>1472</v>
      </c>
      <c r="O3191" t="s">
        <v>11</v>
      </c>
      <c r="P3191" s="50">
        <v>5.5223000000000004</v>
      </c>
      <c r="Q3191" s="11">
        <f t="shared" si="348"/>
        <v>6510.79</v>
      </c>
      <c r="R3191" s="12">
        <f t="shared" si="351"/>
        <v>7.3003400000000003</v>
      </c>
      <c r="S3191" s="14">
        <f t="shared" si="352"/>
        <v>0.75639999999999996</v>
      </c>
      <c r="T3191" s="13">
        <f t="shared" si="353"/>
        <v>891.8</v>
      </c>
      <c r="U3191" s="14" t="s">
        <v>349</v>
      </c>
      <c r="V3191" t="s">
        <v>228</v>
      </c>
      <c r="W3191" s="58">
        <v>7.1868999999999996</v>
      </c>
      <c r="X3191" s="79">
        <f t="shared" si="349"/>
        <v>905.92490503555098</v>
      </c>
    </row>
    <row r="3192" spans="1:24" x14ac:dyDescent="0.2">
      <c r="A3192" s="37" t="str">
        <f t="shared" si="347"/>
        <v>2025-6</v>
      </c>
      <c r="B3192" t="s">
        <v>6270</v>
      </c>
      <c r="C3192" s="23">
        <v>45821</v>
      </c>
      <c r="D3192" s="23">
        <v>45785</v>
      </c>
      <c r="E3192" t="s">
        <v>128</v>
      </c>
      <c r="F3192" t="s">
        <v>129</v>
      </c>
      <c r="G3192" s="22"/>
      <c r="H3192" t="s">
        <v>6498</v>
      </c>
      <c r="I3192" t="s">
        <v>5710</v>
      </c>
      <c r="J3192" t="s">
        <v>5851</v>
      </c>
      <c r="K3192" s="10" t="str">
        <f t="shared" si="350"/>
        <v>HDL-</v>
      </c>
      <c r="L3192" t="s">
        <v>10</v>
      </c>
      <c r="M3192" s="48">
        <v>-1179</v>
      </c>
      <c r="N3192" t="s">
        <v>1472</v>
      </c>
      <c r="O3192" t="s">
        <v>11</v>
      </c>
      <c r="P3192" s="50">
        <v>5.5223000000000004</v>
      </c>
      <c r="Q3192" s="11">
        <f t="shared" si="348"/>
        <v>-6510.79</v>
      </c>
      <c r="R3192" s="12">
        <f t="shared" si="351"/>
        <v>7.3003400000000003</v>
      </c>
      <c r="S3192" s="14">
        <f t="shared" si="352"/>
        <v>0.75639999999999996</v>
      </c>
      <c r="T3192" s="13">
        <f t="shared" si="353"/>
        <v>-891.8</v>
      </c>
      <c r="U3192" s="14" t="s">
        <v>349</v>
      </c>
      <c r="V3192" t="s">
        <v>228</v>
      </c>
      <c r="W3192" s="58">
        <v>7.1868999999999996</v>
      </c>
      <c r="X3192" s="79">
        <f t="shared" si="349"/>
        <v>-905.92490503555098</v>
      </c>
    </row>
    <row r="3193" spans="1:24" x14ac:dyDescent="0.2">
      <c r="A3193" s="37" t="str">
        <f t="shared" si="347"/>
        <v>2025-6</v>
      </c>
      <c r="B3193" t="s">
        <v>6270</v>
      </c>
      <c r="C3193" s="23">
        <v>45821</v>
      </c>
      <c r="D3193" s="23">
        <v>45785</v>
      </c>
      <c r="E3193" t="s">
        <v>128</v>
      </c>
      <c r="F3193" t="s">
        <v>129</v>
      </c>
      <c r="G3193" s="22"/>
      <c r="H3193" t="s">
        <v>6481</v>
      </c>
      <c r="I3193" t="s">
        <v>5710</v>
      </c>
      <c r="J3193" t="s">
        <v>5851</v>
      </c>
      <c r="K3193" s="10" t="str">
        <f t="shared" si="350"/>
        <v>HDL-</v>
      </c>
      <c r="L3193" t="s">
        <v>10</v>
      </c>
      <c r="M3193" s="48">
        <v>1350</v>
      </c>
      <c r="N3193" t="s">
        <v>1472</v>
      </c>
      <c r="O3193" t="s">
        <v>11</v>
      </c>
      <c r="P3193" s="50">
        <v>5.5223000000000004</v>
      </c>
      <c r="Q3193" s="11">
        <f t="shared" si="348"/>
        <v>7455.11</v>
      </c>
      <c r="R3193" s="12">
        <f t="shared" si="351"/>
        <v>7.3003400000000003</v>
      </c>
      <c r="S3193" s="14">
        <f t="shared" si="352"/>
        <v>0.75639999999999996</v>
      </c>
      <c r="T3193" s="13">
        <f t="shared" si="353"/>
        <v>1021.14</v>
      </c>
      <c r="U3193" s="14" t="s">
        <v>349</v>
      </c>
      <c r="V3193" t="s">
        <v>228</v>
      </c>
      <c r="W3193" s="58">
        <v>7.1868999999999996</v>
      </c>
      <c r="X3193" s="79">
        <f t="shared" si="349"/>
        <v>1037.3185935521576</v>
      </c>
    </row>
    <row r="3194" spans="1:24" x14ac:dyDescent="0.2">
      <c r="A3194" s="37" t="str">
        <f t="shared" si="347"/>
        <v>2025-6</v>
      </c>
      <c r="B3194" t="s">
        <v>6270</v>
      </c>
      <c r="C3194" s="23">
        <v>45820</v>
      </c>
      <c r="D3194" s="23">
        <v>45785</v>
      </c>
      <c r="E3194" t="s">
        <v>128</v>
      </c>
      <c r="F3194" t="s">
        <v>129</v>
      </c>
      <c r="G3194" s="22"/>
      <c r="H3194" t="s">
        <v>6510</v>
      </c>
      <c r="I3194" t="s">
        <v>5710</v>
      </c>
      <c r="J3194" t="s">
        <v>5851</v>
      </c>
      <c r="K3194" s="10" t="str">
        <f t="shared" si="350"/>
        <v>HDL-</v>
      </c>
      <c r="L3194" t="s">
        <v>10</v>
      </c>
      <c r="M3194" s="48">
        <v>1950</v>
      </c>
      <c r="N3194" t="s">
        <v>1472</v>
      </c>
      <c r="O3194" t="s">
        <v>11</v>
      </c>
      <c r="P3194" s="50">
        <v>5.5223000000000004</v>
      </c>
      <c r="Q3194" s="11">
        <f t="shared" si="348"/>
        <v>10768.49</v>
      </c>
      <c r="R3194" s="12">
        <f t="shared" si="351"/>
        <v>7.3003400000000003</v>
      </c>
      <c r="S3194" s="14">
        <f t="shared" si="352"/>
        <v>0.75639999999999996</v>
      </c>
      <c r="T3194" s="13">
        <f t="shared" si="353"/>
        <v>1474.98</v>
      </c>
      <c r="U3194" s="14" t="s">
        <v>349</v>
      </c>
      <c r="V3194" t="s">
        <v>228</v>
      </c>
      <c r="W3194" s="58">
        <v>7.1868999999999996</v>
      </c>
      <c r="X3194" s="79">
        <f t="shared" si="349"/>
        <v>1498.3490795753387</v>
      </c>
    </row>
    <row r="3195" spans="1:24" x14ac:dyDescent="0.2">
      <c r="A3195" s="37" t="str">
        <f t="shared" si="347"/>
        <v>2025-6</v>
      </c>
      <c r="B3195" t="s">
        <v>6271</v>
      </c>
      <c r="C3195" s="23">
        <v>45838</v>
      </c>
      <c r="D3195" s="23">
        <v>45825</v>
      </c>
      <c r="E3195" t="s">
        <v>696</v>
      </c>
      <c r="F3195" t="s">
        <v>697</v>
      </c>
      <c r="G3195" s="22"/>
      <c r="H3195" t="s">
        <v>6564</v>
      </c>
      <c r="I3195" t="s">
        <v>5711</v>
      </c>
      <c r="J3195" t="s">
        <v>5852</v>
      </c>
      <c r="K3195" s="10" t="str">
        <f t="shared" si="350"/>
        <v>GLID</v>
      </c>
      <c r="L3195" t="s">
        <v>10</v>
      </c>
      <c r="M3195" s="48">
        <v>1010</v>
      </c>
      <c r="N3195" t="s">
        <v>1472</v>
      </c>
      <c r="O3195" t="s">
        <v>11</v>
      </c>
      <c r="P3195" s="50">
        <v>5.5347</v>
      </c>
      <c r="Q3195" s="11">
        <f t="shared" si="348"/>
        <v>5590.05</v>
      </c>
      <c r="R3195" s="12">
        <f t="shared" si="351"/>
        <v>7.3003400000000003</v>
      </c>
      <c r="S3195" s="14">
        <f t="shared" si="352"/>
        <v>0.7581</v>
      </c>
      <c r="T3195" s="13">
        <f t="shared" si="353"/>
        <v>765.68</v>
      </c>
      <c r="U3195" s="14" t="s">
        <v>349</v>
      </c>
      <c r="V3195" t="s">
        <v>78</v>
      </c>
      <c r="W3195" s="58">
        <v>7.1868999999999996</v>
      </c>
      <c r="X3195" s="79">
        <f t="shared" si="349"/>
        <v>777.81059984137812</v>
      </c>
    </row>
    <row r="3196" spans="1:24" x14ac:dyDescent="0.2">
      <c r="A3196" s="37" t="str">
        <f t="shared" si="347"/>
        <v>2025-6</v>
      </c>
      <c r="B3196" t="s">
        <v>6272</v>
      </c>
      <c r="C3196" s="23">
        <v>45831</v>
      </c>
      <c r="D3196" s="23">
        <v>45805</v>
      </c>
      <c r="E3196" t="s">
        <v>898</v>
      </c>
      <c r="F3196" t="s">
        <v>899</v>
      </c>
      <c r="G3196" s="22"/>
      <c r="H3196" t="s">
        <v>6565</v>
      </c>
      <c r="I3196" t="s">
        <v>5711</v>
      </c>
      <c r="J3196" t="s">
        <v>5852</v>
      </c>
      <c r="K3196" s="10" t="str">
        <f t="shared" si="350"/>
        <v>GLID</v>
      </c>
      <c r="L3196" t="s">
        <v>10</v>
      </c>
      <c r="M3196" s="48">
        <v>1020</v>
      </c>
      <c r="N3196" t="s">
        <v>1472</v>
      </c>
      <c r="O3196" t="s">
        <v>11</v>
      </c>
      <c r="P3196" s="50">
        <v>5.5674999999999999</v>
      </c>
      <c r="Q3196" s="11">
        <f t="shared" si="348"/>
        <v>5678.85</v>
      </c>
      <c r="R3196" s="12">
        <f t="shared" si="351"/>
        <v>7.3003400000000003</v>
      </c>
      <c r="S3196" s="14">
        <f t="shared" si="352"/>
        <v>0.76259999999999994</v>
      </c>
      <c r="T3196" s="13">
        <f t="shared" si="353"/>
        <v>777.85</v>
      </c>
      <c r="U3196" s="14" t="s">
        <v>349</v>
      </c>
      <c r="V3196" t="s">
        <v>78</v>
      </c>
      <c r="W3196" s="58">
        <v>7.1868999999999996</v>
      </c>
      <c r="X3196" s="79">
        <f t="shared" si="349"/>
        <v>790.1668313180927</v>
      </c>
    </row>
    <row r="3197" spans="1:24" x14ac:dyDescent="0.2">
      <c r="A3197" s="37" t="str">
        <f t="shared" si="347"/>
        <v>2025-6</v>
      </c>
      <c r="B3197" t="s">
        <v>6273</v>
      </c>
      <c r="C3197" s="23">
        <v>45826</v>
      </c>
      <c r="D3197" s="23">
        <v>45825</v>
      </c>
      <c r="E3197" t="s">
        <v>5</v>
      </c>
      <c r="F3197" t="s">
        <v>6</v>
      </c>
      <c r="G3197" s="22"/>
      <c r="H3197" t="s">
        <v>6473</v>
      </c>
      <c r="I3197" t="s">
        <v>397</v>
      </c>
      <c r="J3197" t="s">
        <v>398</v>
      </c>
      <c r="K3197" s="10" t="str">
        <f t="shared" si="350"/>
        <v>BOX-</v>
      </c>
      <c r="L3197" t="s">
        <v>10</v>
      </c>
      <c r="M3197" s="48">
        <v>2020</v>
      </c>
      <c r="N3197" t="s">
        <v>1472</v>
      </c>
      <c r="O3197" t="s">
        <v>11</v>
      </c>
      <c r="P3197" s="50">
        <v>5.64</v>
      </c>
      <c r="Q3197" s="11">
        <f t="shared" si="348"/>
        <v>11392.8</v>
      </c>
      <c r="R3197" s="12">
        <f t="shared" si="351"/>
        <v>7.3003400000000003</v>
      </c>
      <c r="S3197" s="14">
        <f t="shared" si="352"/>
        <v>0.77259999999999995</v>
      </c>
      <c r="T3197" s="13">
        <f t="shared" si="353"/>
        <v>1560.65</v>
      </c>
      <c r="U3197" s="14" t="s">
        <v>349</v>
      </c>
      <c r="V3197" t="s">
        <v>1</v>
      </c>
      <c r="W3197" s="58">
        <v>7.1868999999999996</v>
      </c>
      <c r="X3197" s="79">
        <f t="shared" si="349"/>
        <v>1585.217548595361</v>
      </c>
    </row>
    <row r="3198" spans="1:24" x14ac:dyDescent="0.2">
      <c r="A3198" s="37" t="str">
        <f t="shared" si="347"/>
        <v>2025-6</v>
      </c>
      <c r="B3198" t="s">
        <v>6274</v>
      </c>
      <c r="C3198" s="23">
        <v>45826</v>
      </c>
      <c r="D3198" s="23">
        <v>45825</v>
      </c>
      <c r="E3198" t="s">
        <v>5</v>
      </c>
      <c r="F3198" t="s">
        <v>6</v>
      </c>
      <c r="G3198" s="22"/>
      <c r="H3198" t="s">
        <v>6473</v>
      </c>
      <c r="I3198" t="s">
        <v>394</v>
      </c>
      <c r="J3198" t="s">
        <v>395</v>
      </c>
      <c r="K3198" s="10" t="str">
        <f t="shared" si="350"/>
        <v>BOX-</v>
      </c>
      <c r="L3198" t="s">
        <v>10</v>
      </c>
      <c r="M3198" s="48">
        <v>2020</v>
      </c>
      <c r="N3198" t="s">
        <v>1472</v>
      </c>
      <c r="O3198" t="s">
        <v>11</v>
      </c>
      <c r="P3198" s="50">
        <v>5.64</v>
      </c>
      <c r="Q3198" s="11">
        <f t="shared" si="348"/>
        <v>11392.8</v>
      </c>
      <c r="R3198" s="12">
        <f t="shared" si="351"/>
        <v>7.3003400000000003</v>
      </c>
      <c r="S3198" s="14">
        <f t="shared" si="352"/>
        <v>0.77259999999999995</v>
      </c>
      <c r="T3198" s="13">
        <f t="shared" si="353"/>
        <v>1560.65</v>
      </c>
      <c r="U3198" s="14" t="s">
        <v>349</v>
      </c>
      <c r="V3198" t="s">
        <v>1</v>
      </c>
      <c r="W3198" s="58">
        <v>7.1868999999999996</v>
      </c>
      <c r="X3198" s="79">
        <f t="shared" si="349"/>
        <v>1585.217548595361</v>
      </c>
    </row>
    <row r="3199" spans="1:24" x14ac:dyDescent="0.2">
      <c r="A3199" s="37" t="str">
        <f t="shared" si="347"/>
        <v>2025-6</v>
      </c>
      <c r="B3199" t="s">
        <v>6275</v>
      </c>
      <c r="C3199" s="23">
        <v>45811</v>
      </c>
      <c r="D3199" s="23">
        <v>45695</v>
      </c>
      <c r="E3199" t="s">
        <v>94</v>
      </c>
      <c r="F3199" t="s">
        <v>95</v>
      </c>
      <c r="G3199" s="22"/>
      <c r="H3199" t="s">
        <v>6566</v>
      </c>
      <c r="I3199" t="s">
        <v>360</v>
      </c>
      <c r="J3199" t="s">
        <v>361</v>
      </c>
      <c r="K3199" s="10" t="str">
        <f t="shared" si="350"/>
        <v>SKU-</v>
      </c>
      <c r="L3199" t="s">
        <v>98</v>
      </c>
      <c r="M3199" s="48">
        <v>2400</v>
      </c>
      <c r="N3199" t="s">
        <v>1472</v>
      </c>
      <c r="O3199" t="s">
        <v>11</v>
      </c>
      <c r="P3199" s="50">
        <v>5.8230000000000004</v>
      </c>
      <c r="Q3199" s="11">
        <f t="shared" si="348"/>
        <v>13975.2</v>
      </c>
      <c r="R3199" s="12">
        <f t="shared" si="351"/>
        <v>7.3003400000000003</v>
      </c>
      <c r="S3199" s="14">
        <f t="shared" si="352"/>
        <v>0.79759999999999998</v>
      </c>
      <c r="T3199" s="13">
        <f t="shared" si="353"/>
        <v>1914.24</v>
      </c>
      <c r="U3199" s="14" t="s">
        <v>349</v>
      </c>
      <c r="V3199" t="s">
        <v>2</v>
      </c>
      <c r="W3199" s="58">
        <v>7.1868999999999996</v>
      </c>
      <c r="X3199" s="79">
        <f t="shared" si="349"/>
        <v>1944.53797882258</v>
      </c>
    </row>
    <row r="3200" spans="1:24" x14ac:dyDescent="0.2">
      <c r="A3200" s="37" t="str">
        <f t="shared" si="347"/>
        <v>2025-6</v>
      </c>
      <c r="B3200" t="s">
        <v>6276</v>
      </c>
      <c r="C3200" s="23">
        <v>45817</v>
      </c>
      <c r="D3200" s="23">
        <v>45756</v>
      </c>
      <c r="E3200" t="s">
        <v>143</v>
      </c>
      <c r="F3200" t="s">
        <v>144</v>
      </c>
      <c r="G3200" s="22"/>
      <c r="H3200" t="s">
        <v>6567</v>
      </c>
      <c r="I3200" t="s">
        <v>5712</v>
      </c>
      <c r="J3200" t="s">
        <v>5853</v>
      </c>
      <c r="K3200" s="10" t="str">
        <f t="shared" si="350"/>
        <v>LHDL</v>
      </c>
      <c r="L3200" t="s">
        <v>10</v>
      </c>
      <c r="M3200" s="48">
        <v>2020</v>
      </c>
      <c r="N3200" t="s">
        <v>1472</v>
      </c>
      <c r="O3200" t="s">
        <v>11</v>
      </c>
      <c r="P3200" s="50">
        <v>5.8468</v>
      </c>
      <c r="Q3200" s="11">
        <f t="shared" si="348"/>
        <v>11810.54</v>
      </c>
      <c r="R3200" s="12">
        <f t="shared" si="351"/>
        <v>7.3003400000000003</v>
      </c>
      <c r="S3200" s="14">
        <f t="shared" si="352"/>
        <v>0.80089999999999995</v>
      </c>
      <c r="T3200" s="13">
        <f t="shared" si="353"/>
        <v>1617.82</v>
      </c>
      <c r="U3200" s="14" t="s">
        <v>349</v>
      </c>
      <c r="V3200" t="s">
        <v>125</v>
      </c>
      <c r="W3200" s="58">
        <v>7.1868999999999996</v>
      </c>
      <c r="X3200" s="79">
        <f t="shared" si="349"/>
        <v>1643.3421920438575</v>
      </c>
    </row>
    <row r="3201" spans="1:24" x14ac:dyDescent="0.2">
      <c r="A3201" s="37" t="str">
        <f t="shared" si="347"/>
        <v>2025-6</v>
      </c>
      <c r="B3201" t="s">
        <v>6277</v>
      </c>
      <c r="C3201" s="23">
        <v>45817</v>
      </c>
      <c r="D3201" s="23">
        <v>45756</v>
      </c>
      <c r="E3201" t="s">
        <v>143</v>
      </c>
      <c r="F3201" t="s">
        <v>144</v>
      </c>
      <c r="G3201" s="22"/>
      <c r="H3201" t="s">
        <v>6567</v>
      </c>
      <c r="I3201" t="s">
        <v>5713</v>
      </c>
      <c r="J3201" t="s">
        <v>5854</v>
      </c>
      <c r="K3201" s="10" t="str">
        <f t="shared" si="350"/>
        <v>LHDL</v>
      </c>
      <c r="L3201" t="s">
        <v>10</v>
      </c>
      <c r="M3201" s="48">
        <v>2020</v>
      </c>
      <c r="N3201" t="s">
        <v>1472</v>
      </c>
      <c r="O3201" t="s">
        <v>11</v>
      </c>
      <c r="P3201" s="50">
        <v>5.8468</v>
      </c>
      <c r="Q3201" s="11">
        <f t="shared" si="348"/>
        <v>11810.54</v>
      </c>
      <c r="R3201" s="12">
        <f t="shared" si="351"/>
        <v>7.3003400000000003</v>
      </c>
      <c r="S3201" s="14">
        <f t="shared" si="352"/>
        <v>0.80089999999999995</v>
      </c>
      <c r="T3201" s="13">
        <f t="shared" si="353"/>
        <v>1617.82</v>
      </c>
      <c r="U3201" s="14" t="s">
        <v>349</v>
      </c>
      <c r="V3201" t="s">
        <v>125</v>
      </c>
      <c r="W3201" s="58">
        <v>7.1868999999999996</v>
      </c>
      <c r="X3201" s="79">
        <f t="shared" si="349"/>
        <v>1643.3421920438575</v>
      </c>
    </row>
    <row r="3202" spans="1:24" x14ac:dyDescent="0.2">
      <c r="A3202" s="37" t="str">
        <f t="shared" ref="A3202:A3265" si="354">+TEXT(C3202,"YYYY")&amp;"-"&amp;TEXT(C3202,"M")</f>
        <v>2025-6</v>
      </c>
      <c r="B3202" t="s">
        <v>6278</v>
      </c>
      <c r="C3202" s="23">
        <v>45817</v>
      </c>
      <c r="D3202" s="23">
        <v>45756</v>
      </c>
      <c r="E3202" t="s">
        <v>143</v>
      </c>
      <c r="F3202" t="s">
        <v>144</v>
      </c>
      <c r="G3202" s="22"/>
      <c r="H3202" t="s">
        <v>6567</v>
      </c>
      <c r="I3202" t="s">
        <v>3766</v>
      </c>
      <c r="J3202" t="s">
        <v>3767</v>
      </c>
      <c r="K3202" s="10" t="str">
        <f t="shared" si="350"/>
        <v>LHDL</v>
      </c>
      <c r="L3202" t="s">
        <v>10</v>
      </c>
      <c r="M3202" s="48">
        <v>1930</v>
      </c>
      <c r="N3202" t="s">
        <v>1472</v>
      </c>
      <c r="O3202" t="s">
        <v>11</v>
      </c>
      <c r="P3202" s="50">
        <v>5.8468</v>
      </c>
      <c r="Q3202" s="11">
        <f t="shared" ref="Q3202:Q3265" si="355">ROUND(P3202*M3202,2)</f>
        <v>11284.32</v>
      </c>
      <c r="R3202" s="12">
        <f t="shared" si="351"/>
        <v>7.3003400000000003</v>
      </c>
      <c r="S3202" s="14">
        <f t="shared" si="352"/>
        <v>0.80089999999999995</v>
      </c>
      <c r="T3202" s="13">
        <f t="shared" si="353"/>
        <v>1545.74</v>
      </c>
      <c r="U3202" s="14" t="s">
        <v>349</v>
      </c>
      <c r="V3202" t="s">
        <v>125</v>
      </c>
      <c r="W3202" s="58">
        <v>7.1868999999999996</v>
      </c>
      <c r="X3202" s="79">
        <f t="shared" ref="X3202:X3265" si="356">IF(O3202="CNY",P3202/W3202*M3202,1)</f>
        <v>1570.1239755666559</v>
      </c>
    </row>
    <row r="3203" spans="1:24" x14ac:dyDescent="0.2">
      <c r="A3203" s="37" t="str">
        <f t="shared" si="354"/>
        <v>2025-6</v>
      </c>
      <c r="B3203" t="s">
        <v>6279</v>
      </c>
      <c r="C3203" s="23">
        <v>45828</v>
      </c>
      <c r="D3203" s="23">
        <v>45805</v>
      </c>
      <c r="E3203" t="s">
        <v>696</v>
      </c>
      <c r="F3203" t="s">
        <v>697</v>
      </c>
      <c r="G3203" s="22"/>
      <c r="H3203" t="s">
        <v>6562</v>
      </c>
      <c r="I3203" t="s">
        <v>1782</v>
      </c>
      <c r="J3203" t="s">
        <v>1783</v>
      </c>
      <c r="K3203" s="10" t="str">
        <f t="shared" si="350"/>
        <v>GLID</v>
      </c>
      <c r="L3203" t="s">
        <v>10</v>
      </c>
      <c r="M3203" s="48">
        <v>3020</v>
      </c>
      <c r="N3203" t="s">
        <v>1472</v>
      </c>
      <c r="O3203" t="s">
        <v>11</v>
      </c>
      <c r="P3203" s="50">
        <v>5.8975999999999997</v>
      </c>
      <c r="Q3203" s="11">
        <f t="shared" si="355"/>
        <v>17810.75</v>
      </c>
      <c r="R3203" s="12">
        <f t="shared" si="351"/>
        <v>7.3003400000000003</v>
      </c>
      <c r="S3203" s="14">
        <f t="shared" si="352"/>
        <v>0.80789999999999995</v>
      </c>
      <c r="T3203" s="13">
        <f t="shared" si="353"/>
        <v>2439.86</v>
      </c>
      <c r="U3203" s="14" t="s">
        <v>349</v>
      </c>
      <c r="V3203" t="s">
        <v>78</v>
      </c>
      <c r="W3203" s="58">
        <v>7.1868999999999996</v>
      </c>
      <c r="X3203" s="79">
        <f t="shared" si="356"/>
        <v>2478.2245474404817</v>
      </c>
    </row>
    <row r="3204" spans="1:24" x14ac:dyDescent="0.2">
      <c r="A3204" s="37" t="str">
        <f t="shared" si="354"/>
        <v>2025-6</v>
      </c>
      <c r="B3204" t="s">
        <v>6280</v>
      </c>
      <c r="C3204" s="23">
        <v>45838</v>
      </c>
      <c r="D3204" s="23">
        <v>45820</v>
      </c>
      <c r="E3204" t="s">
        <v>696</v>
      </c>
      <c r="F3204" t="s">
        <v>697</v>
      </c>
      <c r="G3204" s="22"/>
      <c r="H3204" t="s">
        <v>6564</v>
      </c>
      <c r="I3204" t="s">
        <v>1782</v>
      </c>
      <c r="J3204" t="s">
        <v>1783</v>
      </c>
      <c r="K3204" s="10" t="str">
        <f t="shared" si="350"/>
        <v>GLID</v>
      </c>
      <c r="L3204" t="s">
        <v>10</v>
      </c>
      <c r="M3204" s="48">
        <v>3050</v>
      </c>
      <c r="N3204" t="s">
        <v>1472</v>
      </c>
      <c r="O3204" t="s">
        <v>11</v>
      </c>
      <c r="P3204" s="50">
        <v>5.8975999999999997</v>
      </c>
      <c r="Q3204" s="11">
        <f t="shared" si="355"/>
        <v>17987.68</v>
      </c>
      <c r="R3204" s="12">
        <f t="shared" si="351"/>
        <v>7.3003400000000003</v>
      </c>
      <c r="S3204" s="14">
        <f t="shared" si="352"/>
        <v>0.80789999999999995</v>
      </c>
      <c r="T3204" s="13">
        <f t="shared" si="353"/>
        <v>2464.1</v>
      </c>
      <c r="U3204" s="14" t="s">
        <v>349</v>
      </c>
      <c r="V3204" t="s">
        <v>78</v>
      </c>
      <c r="W3204" s="58">
        <v>7.1868999999999996</v>
      </c>
      <c r="X3204" s="79">
        <f t="shared" si="356"/>
        <v>2502.8426720839302</v>
      </c>
    </row>
    <row r="3205" spans="1:24" x14ac:dyDescent="0.2">
      <c r="A3205" s="37" t="str">
        <f t="shared" si="354"/>
        <v>2025-6</v>
      </c>
      <c r="B3205" t="s">
        <v>6281</v>
      </c>
      <c r="C3205" s="23">
        <v>45817</v>
      </c>
      <c r="D3205" s="23">
        <v>45756</v>
      </c>
      <c r="E3205" t="s">
        <v>143</v>
      </c>
      <c r="F3205" t="s">
        <v>144</v>
      </c>
      <c r="G3205" s="22"/>
      <c r="H3205" t="s">
        <v>6567</v>
      </c>
      <c r="I3205" t="s">
        <v>5714</v>
      </c>
      <c r="J3205" t="s">
        <v>5855</v>
      </c>
      <c r="K3205" s="10" t="str">
        <f t="shared" si="350"/>
        <v>LHDL</v>
      </c>
      <c r="L3205" t="s">
        <v>10</v>
      </c>
      <c r="M3205" s="48">
        <v>2020</v>
      </c>
      <c r="N3205" t="s">
        <v>1472</v>
      </c>
      <c r="O3205" t="s">
        <v>11</v>
      </c>
      <c r="P3205" s="50">
        <v>5.95</v>
      </c>
      <c r="Q3205" s="11">
        <f t="shared" si="355"/>
        <v>12019</v>
      </c>
      <c r="R3205" s="12">
        <f t="shared" si="351"/>
        <v>7.3003400000000003</v>
      </c>
      <c r="S3205" s="14">
        <f t="shared" si="352"/>
        <v>0.81499999999999995</v>
      </c>
      <c r="T3205" s="13">
        <f t="shared" si="353"/>
        <v>1646.3</v>
      </c>
      <c r="U3205" s="14" t="s">
        <v>349</v>
      </c>
      <c r="V3205" t="s">
        <v>125</v>
      </c>
      <c r="W3205" s="58">
        <v>7.1868999999999996</v>
      </c>
      <c r="X3205" s="79">
        <f t="shared" si="356"/>
        <v>1672.3483003798581</v>
      </c>
    </row>
    <row r="3206" spans="1:24" x14ac:dyDescent="0.2">
      <c r="A3206" s="37" t="str">
        <f t="shared" si="354"/>
        <v>2025-6</v>
      </c>
      <c r="B3206" t="s">
        <v>6282</v>
      </c>
      <c r="C3206" s="23">
        <v>45832</v>
      </c>
      <c r="D3206" s="23">
        <v>45827</v>
      </c>
      <c r="E3206" t="s">
        <v>2251</v>
      </c>
      <c r="F3206" t="s">
        <v>2252</v>
      </c>
      <c r="G3206" s="22"/>
      <c r="H3206" t="s">
        <v>6568</v>
      </c>
      <c r="I3206" t="s">
        <v>1780</v>
      </c>
      <c r="J3206" t="s">
        <v>1781</v>
      </c>
      <c r="K3206" s="10" t="str">
        <f t="shared" si="350"/>
        <v>MISC</v>
      </c>
      <c r="L3206" t="s">
        <v>10</v>
      </c>
      <c r="M3206" s="48">
        <v>2000</v>
      </c>
      <c r="N3206" t="s">
        <v>186</v>
      </c>
      <c r="O3206" t="s">
        <v>11</v>
      </c>
      <c r="P3206" s="50">
        <v>6.0620000000000003</v>
      </c>
      <c r="Q3206" s="11">
        <f t="shared" si="355"/>
        <v>12124</v>
      </c>
      <c r="R3206" s="12">
        <f t="shared" si="351"/>
        <v>7.3003400000000003</v>
      </c>
      <c r="S3206" s="14">
        <f t="shared" si="352"/>
        <v>0.83040000000000003</v>
      </c>
      <c r="T3206" s="13">
        <f t="shared" si="353"/>
        <v>1660.8</v>
      </c>
      <c r="U3206" s="14" t="s">
        <v>349</v>
      </c>
      <c r="V3206" t="s">
        <v>25</v>
      </c>
      <c r="W3206" s="58">
        <v>7.1868999999999996</v>
      </c>
      <c r="X3206" s="79">
        <f t="shared" si="356"/>
        <v>1686.9582156423494</v>
      </c>
    </row>
    <row r="3207" spans="1:24" x14ac:dyDescent="0.2">
      <c r="A3207" s="37" t="str">
        <f t="shared" si="354"/>
        <v>2025-6</v>
      </c>
      <c r="B3207" t="s">
        <v>6283</v>
      </c>
      <c r="C3207" s="23">
        <v>45835</v>
      </c>
      <c r="D3207" s="23">
        <v>45832</v>
      </c>
      <c r="E3207" t="s">
        <v>2251</v>
      </c>
      <c r="F3207" t="s">
        <v>2252</v>
      </c>
      <c r="G3207" s="22"/>
      <c r="H3207" t="s">
        <v>6569</v>
      </c>
      <c r="I3207" t="s">
        <v>5715</v>
      </c>
      <c r="J3207" t="s">
        <v>5856</v>
      </c>
      <c r="K3207" s="10" t="str">
        <f t="shared" si="350"/>
        <v>MISC</v>
      </c>
      <c r="L3207" t="s">
        <v>10</v>
      </c>
      <c r="M3207" s="48">
        <v>3000</v>
      </c>
      <c r="N3207" t="s">
        <v>186</v>
      </c>
      <c r="O3207" t="s">
        <v>11</v>
      </c>
      <c r="P3207" s="50">
        <v>6.0620000000000003</v>
      </c>
      <c r="Q3207" s="11">
        <f t="shared" si="355"/>
        <v>18186</v>
      </c>
      <c r="R3207" s="12">
        <f t="shared" si="351"/>
        <v>7.3003400000000003</v>
      </c>
      <c r="S3207" s="14">
        <f t="shared" si="352"/>
        <v>0.83040000000000003</v>
      </c>
      <c r="T3207" s="13">
        <f t="shared" si="353"/>
        <v>2491.1999999999998</v>
      </c>
      <c r="U3207" s="14" t="s">
        <v>349</v>
      </c>
      <c r="V3207" t="s">
        <v>25</v>
      </c>
      <c r="W3207" s="58">
        <v>7.1868999999999996</v>
      </c>
      <c r="X3207" s="79">
        <f t="shared" si="356"/>
        <v>2530.4373234635241</v>
      </c>
    </row>
    <row r="3208" spans="1:24" x14ac:dyDescent="0.2">
      <c r="A3208" s="37" t="str">
        <f t="shared" si="354"/>
        <v>2025-6</v>
      </c>
      <c r="B3208" t="s">
        <v>6284</v>
      </c>
      <c r="C3208" s="23">
        <v>45838</v>
      </c>
      <c r="D3208" s="23">
        <v>45807</v>
      </c>
      <c r="E3208" t="s">
        <v>94</v>
      </c>
      <c r="F3208" t="s">
        <v>95</v>
      </c>
      <c r="G3208" s="22"/>
      <c r="H3208" t="s">
        <v>6570</v>
      </c>
      <c r="I3208" t="s">
        <v>5700</v>
      </c>
      <c r="J3208" t="s">
        <v>5842</v>
      </c>
      <c r="K3208" s="10" t="str">
        <f t="shared" si="350"/>
        <v>SKU-</v>
      </c>
      <c r="L3208" t="s">
        <v>98</v>
      </c>
      <c r="M3208" s="48">
        <v>400</v>
      </c>
      <c r="N3208" t="s">
        <v>1472</v>
      </c>
      <c r="O3208" t="s">
        <v>11</v>
      </c>
      <c r="P3208" s="50">
        <v>6.07</v>
      </c>
      <c r="Q3208" s="11">
        <f t="shared" si="355"/>
        <v>2428</v>
      </c>
      <c r="R3208" s="12">
        <f t="shared" si="351"/>
        <v>7.3003400000000003</v>
      </c>
      <c r="S3208" s="14">
        <f t="shared" si="352"/>
        <v>0.83150000000000002</v>
      </c>
      <c r="T3208" s="13">
        <f t="shared" si="353"/>
        <v>332.6</v>
      </c>
      <c r="U3208" s="14" t="s">
        <v>349</v>
      </c>
      <c r="V3208" t="s">
        <v>2</v>
      </c>
      <c r="W3208" s="58">
        <v>7.1868999999999996</v>
      </c>
      <c r="X3208" s="79">
        <f t="shared" si="356"/>
        <v>337.83689768885057</v>
      </c>
    </row>
    <row r="3209" spans="1:24" x14ac:dyDescent="0.2">
      <c r="A3209" s="37" t="str">
        <f t="shared" si="354"/>
        <v>2025-6</v>
      </c>
      <c r="B3209" t="s">
        <v>6285</v>
      </c>
      <c r="C3209" s="23">
        <v>45832</v>
      </c>
      <c r="D3209" s="23">
        <v>45832</v>
      </c>
      <c r="E3209" t="s">
        <v>143</v>
      </c>
      <c r="F3209" t="s">
        <v>144</v>
      </c>
      <c r="G3209" s="22"/>
      <c r="H3209" t="s">
        <v>6571</v>
      </c>
      <c r="I3209" t="s">
        <v>3766</v>
      </c>
      <c r="J3209" t="s">
        <v>3767</v>
      </c>
      <c r="K3209" s="10" t="str">
        <f t="shared" si="350"/>
        <v>LHDL</v>
      </c>
      <c r="L3209" t="s">
        <v>10</v>
      </c>
      <c r="M3209" s="48">
        <v>110</v>
      </c>
      <c r="N3209" t="s">
        <v>1472</v>
      </c>
      <c r="O3209" t="s">
        <v>11</v>
      </c>
      <c r="P3209" s="50">
        <v>6.1544999999999996</v>
      </c>
      <c r="Q3209" s="11">
        <f t="shared" si="355"/>
        <v>677</v>
      </c>
      <c r="R3209" s="12">
        <f t="shared" si="351"/>
        <v>7.3003400000000003</v>
      </c>
      <c r="S3209" s="14">
        <f t="shared" si="352"/>
        <v>0.84299999999999997</v>
      </c>
      <c r="T3209" s="13">
        <f t="shared" si="353"/>
        <v>92.73</v>
      </c>
      <c r="U3209" s="14" t="s">
        <v>349</v>
      </c>
      <c r="V3209" t="s">
        <v>125</v>
      </c>
      <c r="W3209" s="58">
        <v>7.1868999999999996</v>
      </c>
      <c r="X3209" s="79">
        <f t="shared" si="356"/>
        <v>94.198472220289702</v>
      </c>
    </row>
    <row r="3210" spans="1:24" x14ac:dyDescent="0.2">
      <c r="A3210" s="37" t="str">
        <f t="shared" si="354"/>
        <v>2025-6</v>
      </c>
      <c r="B3210" t="s">
        <v>6286</v>
      </c>
      <c r="C3210" s="23">
        <v>45838</v>
      </c>
      <c r="D3210" s="23">
        <v>45807</v>
      </c>
      <c r="E3210" t="s">
        <v>94</v>
      </c>
      <c r="F3210" t="s">
        <v>95</v>
      </c>
      <c r="G3210" s="22"/>
      <c r="H3210" t="s">
        <v>6572</v>
      </c>
      <c r="I3210" t="s">
        <v>5716</v>
      </c>
      <c r="J3210" t="s">
        <v>5857</v>
      </c>
      <c r="K3210" s="10" t="str">
        <f t="shared" si="350"/>
        <v>SKU-</v>
      </c>
      <c r="L3210" t="s">
        <v>98</v>
      </c>
      <c r="M3210" s="48">
        <v>12</v>
      </c>
      <c r="N3210" t="s">
        <v>1472</v>
      </c>
      <c r="O3210" t="s">
        <v>11</v>
      </c>
      <c r="P3210" s="50">
        <v>6.2</v>
      </c>
      <c r="Q3210" s="11">
        <f t="shared" si="355"/>
        <v>74.400000000000006</v>
      </c>
      <c r="R3210" s="12">
        <f t="shared" si="351"/>
        <v>7.3003400000000003</v>
      </c>
      <c r="S3210" s="14">
        <f t="shared" si="352"/>
        <v>0.84930000000000005</v>
      </c>
      <c r="T3210" s="13">
        <f t="shared" si="353"/>
        <v>10.19</v>
      </c>
      <c r="U3210" s="14" t="s">
        <v>349</v>
      </c>
      <c r="V3210" t="s">
        <v>2</v>
      </c>
      <c r="W3210" s="58">
        <v>7.1868999999999996</v>
      </c>
      <c r="X3210" s="79">
        <f t="shared" si="356"/>
        <v>10.352168528851106</v>
      </c>
    </row>
    <row r="3211" spans="1:24" x14ac:dyDescent="0.2">
      <c r="A3211" s="37" t="str">
        <f t="shared" si="354"/>
        <v>2025-6</v>
      </c>
      <c r="B3211" t="s">
        <v>6286</v>
      </c>
      <c r="C3211" s="23">
        <v>45838</v>
      </c>
      <c r="D3211" s="23">
        <v>45807</v>
      </c>
      <c r="E3211" t="s">
        <v>94</v>
      </c>
      <c r="F3211" t="s">
        <v>95</v>
      </c>
      <c r="G3211" s="22"/>
      <c r="H3211" t="s">
        <v>6572</v>
      </c>
      <c r="I3211" t="s">
        <v>5716</v>
      </c>
      <c r="J3211" t="s">
        <v>5857</v>
      </c>
      <c r="K3211" s="10" t="str">
        <f t="shared" si="350"/>
        <v>SKU-</v>
      </c>
      <c r="L3211" t="s">
        <v>98</v>
      </c>
      <c r="M3211" s="48">
        <v>488</v>
      </c>
      <c r="N3211" t="s">
        <v>1472</v>
      </c>
      <c r="O3211" t="s">
        <v>11</v>
      </c>
      <c r="P3211" s="50">
        <v>6.2</v>
      </c>
      <c r="Q3211" s="11">
        <f t="shared" si="355"/>
        <v>3025.6</v>
      </c>
      <c r="R3211" s="12">
        <f t="shared" si="351"/>
        <v>7.3003400000000003</v>
      </c>
      <c r="S3211" s="14">
        <f t="shared" si="352"/>
        <v>0.84930000000000005</v>
      </c>
      <c r="T3211" s="13">
        <f t="shared" si="353"/>
        <v>414.46</v>
      </c>
      <c r="U3211" s="14" t="s">
        <v>349</v>
      </c>
      <c r="V3211" t="s">
        <v>2</v>
      </c>
      <c r="W3211" s="58">
        <v>7.1868999999999996</v>
      </c>
      <c r="X3211" s="79">
        <f t="shared" si="356"/>
        <v>420.98818683994494</v>
      </c>
    </row>
    <row r="3212" spans="1:24" x14ac:dyDescent="0.2">
      <c r="A3212" s="37" t="str">
        <f t="shared" si="354"/>
        <v>2025-6</v>
      </c>
      <c r="B3212" t="s">
        <v>6287</v>
      </c>
      <c r="C3212" s="23">
        <v>45835</v>
      </c>
      <c r="D3212" s="23">
        <v>45831</v>
      </c>
      <c r="E3212" t="s">
        <v>5</v>
      </c>
      <c r="F3212" t="s">
        <v>6</v>
      </c>
      <c r="G3212" s="22"/>
      <c r="H3212" t="s">
        <v>6487</v>
      </c>
      <c r="I3212" t="s">
        <v>3264</v>
      </c>
      <c r="J3212" t="s">
        <v>3471</v>
      </c>
      <c r="K3212" s="10" t="str">
        <f t="shared" si="350"/>
        <v>BOX-</v>
      </c>
      <c r="L3212" t="s">
        <v>10</v>
      </c>
      <c r="M3212" s="48">
        <v>1010</v>
      </c>
      <c r="N3212" t="s">
        <v>1472</v>
      </c>
      <c r="O3212" t="s">
        <v>11</v>
      </c>
      <c r="P3212" s="50">
        <v>6.34</v>
      </c>
      <c r="Q3212" s="11">
        <f t="shared" si="355"/>
        <v>6403.4</v>
      </c>
      <c r="R3212" s="12">
        <f t="shared" si="351"/>
        <v>7.3003400000000003</v>
      </c>
      <c r="S3212" s="14">
        <f t="shared" si="352"/>
        <v>0.86850000000000005</v>
      </c>
      <c r="T3212" s="13">
        <f t="shared" si="353"/>
        <v>877.19</v>
      </c>
      <c r="U3212" s="14" t="s">
        <v>349</v>
      </c>
      <c r="V3212" t="s">
        <v>1</v>
      </c>
      <c r="W3212" s="58">
        <v>7.1868999999999996</v>
      </c>
      <c r="X3212" s="79">
        <f t="shared" si="356"/>
        <v>890.98220373178981</v>
      </c>
    </row>
    <row r="3213" spans="1:24" x14ac:dyDescent="0.2">
      <c r="A3213" s="37" t="str">
        <f t="shared" si="354"/>
        <v>2025-6</v>
      </c>
      <c r="B3213" t="s">
        <v>5237</v>
      </c>
      <c r="C3213" s="23">
        <v>45811</v>
      </c>
      <c r="D3213" s="23">
        <v>45792</v>
      </c>
      <c r="E3213" t="s">
        <v>287</v>
      </c>
      <c r="F3213" t="s">
        <v>288</v>
      </c>
      <c r="G3213" s="22"/>
      <c r="H3213" t="s">
        <v>6573</v>
      </c>
      <c r="I3213" t="s">
        <v>76</v>
      </c>
      <c r="J3213" t="s">
        <v>77</v>
      </c>
      <c r="K3213" s="10" t="str">
        <f t="shared" si="350"/>
        <v>GLID</v>
      </c>
      <c r="L3213" t="s">
        <v>10</v>
      </c>
      <c r="M3213" s="48">
        <v>3100</v>
      </c>
      <c r="N3213" t="s">
        <v>1472</v>
      </c>
      <c r="O3213" t="s">
        <v>11</v>
      </c>
      <c r="P3213" s="50">
        <v>6.3951000000000002</v>
      </c>
      <c r="Q3213" s="11">
        <f t="shared" si="355"/>
        <v>19824.810000000001</v>
      </c>
      <c r="R3213" s="12">
        <f t="shared" si="351"/>
        <v>7.3003400000000003</v>
      </c>
      <c r="S3213" s="14">
        <f t="shared" si="352"/>
        <v>0.876</v>
      </c>
      <c r="T3213" s="13">
        <f t="shared" si="353"/>
        <v>2715.6</v>
      </c>
      <c r="U3213" s="14" t="s">
        <v>349</v>
      </c>
      <c r="V3213" t="s">
        <v>78</v>
      </c>
      <c r="W3213" s="58">
        <v>7.1868999999999996</v>
      </c>
      <c r="X3213" s="79">
        <f t="shared" si="356"/>
        <v>2758.4647066189873</v>
      </c>
    </row>
    <row r="3214" spans="1:24" x14ac:dyDescent="0.2">
      <c r="A3214" s="37" t="str">
        <f t="shared" si="354"/>
        <v>2025-6</v>
      </c>
      <c r="B3214" t="s">
        <v>6288</v>
      </c>
      <c r="C3214" s="23">
        <v>45817</v>
      </c>
      <c r="D3214" s="23">
        <v>45792</v>
      </c>
      <c r="E3214" t="s">
        <v>287</v>
      </c>
      <c r="F3214" t="s">
        <v>288</v>
      </c>
      <c r="G3214" s="22"/>
      <c r="H3214" t="s">
        <v>6574</v>
      </c>
      <c r="I3214" t="s">
        <v>76</v>
      </c>
      <c r="J3214" t="s">
        <v>77</v>
      </c>
      <c r="K3214" s="10" t="str">
        <f t="shared" si="350"/>
        <v>GLID</v>
      </c>
      <c r="L3214" t="s">
        <v>10</v>
      </c>
      <c r="M3214" s="48">
        <v>2100</v>
      </c>
      <c r="N3214" t="s">
        <v>1472</v>
      </c>
      <c r="O3214" t="s">
        <v>11</v>
      </c>
      <c r="P3214" s="50">
        <v>6.3951000000000002</v>
      </c>
      <c r="Q3214" s="11">
        <f t="shared" si="355"/>
        <v>13429.71</v>
      </c>
      <c r="R3214" s="12">
        <f t="shared" si="351"/>
        <v>7.3003400000000003</v>
      </c>
      <c r="S3214" s="14">
        <f t="shared" si="352"/>
        <v>0.876</v>
      </c>
      <c r="T3214" s="13">
        <f t="shared" si="353"/>
        <v>1839.6</v>
      </c>
      <c r="U3214" s="14" t="s">
        <v>349</v>
      </c>
      <c r="V3214" t="s">
        <v>78</v>
      </c>
      <c r="W3214" s="58">
        <v>7.1868999999999996</v>
      </c>
      <c r="X3214" s="79">
        <f t="shared" si="356"/>
        <v>1868.6373819031851</v>
      </c>
    </row>
    <row r="3215" spans="1:24" x14ac:dyDescent="0.2">
      <c r="A3215" s="37" t="str">
        <f t="shared" si="354"/>
        <v>2025-6</v>
      </c>
      <c r="B3215" t="s">
        <v>6288</v>
      </c>
      <c r="C3215" s="23">
        <v>45817</v>
      </c>
      <c r="D3215" s="23">
        <v>45792</v>
      </c>
      <c r="E3215" t="s">
        <v>287</v>
      </c>
      <c r="F3215" t="s">
        <v>288</v>
      </c>
      <c r="G3215" s="22"/>
      <c r="H3215" t="s">
        <v>6574</v>
      </c>
      <c r="I3215" t="s">
        <v>76</v>
      </c>
      <c r="J3215" t="s">
        <v>77</v>
      </c>
      <c r="K3215" s="10" t="str">
        <f t="shared" si="350"/>
        <v>GLID</v>
      </c>
      <c r="L3215" t="s">
        <v>10</v>
      </c>
      <c r="M3215" s="48">
        <v>446</v>
      </c>
      <c r="N3215" t="s">
        <v>1472</v>
      </c>
      <c r="O3215" t="s">
        <v>11</v>
      </c>
      <c r="P3215" s="50">
        <v>6.3951000000000002</v>
      </c>
      <c r="Q3215" s="11">
        <f t="shared" si="355"/>
        <v>2852.21</v>
      </c>
      <c r="R3215" s="12">
        <f t="shared" si="351"/>
        <v>7.3003400000000003</v>
      </c>
      <c r="S3215" s="14">
        <f t="shared" si="352"/>
        <v>0.876</v>
      </c>
      <c r="T3215" s="13">
        <f t="shared" si="353"/>
        <v>390.7</v>
      </c>
      <c r="U3215" s="14" t="s">
        <v>349</v>
      </c>
      <c r="V3215" t="s">
        <v>78</v>
      </c>
      <c r="W3215" s="58">
        <v>7.1868999999999996</v>
      </c>
      <c r="X3215" s="79">
        <f t="shared" si="356"/>
        <v>396.86298682324787</v>
      </c>
    </row>
    <row r="3216" spans="1:24" x14ac:dyDescent="0.2">
      <c r="A3216" s="37" t="str">
        <f t="shared" si="354"/>
        <v>2025-6</v>
      </c>
      <c r="B3216" t="s">
        <v>6288</v>
      </c>
      <c r="C3216" s="23">
        <v>45817</v>
      </c>
      <c r="D3216" s="23">
        <v>45792</v>
      </c>
      <c r="E3216" t="s">
        <v>287</v>
      </c>
      <c r="F3216" t="s">
        <v>288</v>
      </c>
      <c r="G3216" s="22"/>
      <c r="H3216" t="s">
        <v>6574</v>
      </c>
      <c r="I3216" t="s">
        <v>76</v>
      </c>
      <c r="J3216" t="s">
        <v>77</v>
      </c>
      <c r="K3216" s="10" t="str">
        <f t="shared" si="350"/>
        <v>GLID</v>
      </c>
      <c r="L3216" t="s">
        <v>10</v>
      </c>
      <c r="M3216" s="48">
        <v>3354</v>
      </c>
      <c r="N3216" t="s">
        <v>1472</v>
      </c>
      <c r="O3216" t="s">
        <v>11</v>
      </c>
      <c r="P3216" s="50">
        <v>6.3951000000000002</v>
      </c>
      <c r="Q3216" s="11">
        <f t="shared" si="355"/>
        <v>21449.17</v>
      </c>
      <c r="R3216" s="12">
        <f t="shared" si="351"/>
        <v>7.3003400000000003</v>
      </c>
      <c r="S3216" s="14">
        <f t="shared" si="352"/>
        <v>0.876</v>
      </c>
      <c r="T3216" s="13">
        <f t="shared" si="353"/>
        <v>2938.1</v>
      </c>
      <c r="U3216" s="14" t="s">
        <v>349</v>
      </c>
      <c r="V3216" t="s">
        <v>78</v>
      </c>
      <c r="W3216" s="58">
        <v>7.1868999999999996</v>
      </c>
      <c r="X3216" s="79">
        <f t="shared" si="356"/>
        <v>2984.4808470968014</v>
      </c>
    </row>
    <row r="3217" spans="1:24" x14ac:dyDescent="0.2">
      <c r="A3217" s="37" t="str">
        <f t="shared" si="354"/>
        <v>2025-6</v>
      </c>
      <c r="B3217" t="s">
        <v>6288</v>
      </c>
      <c r="C3217" s="23">
        <v>45811</v>
      </c>
      <c r="D3217" s="23">
        <v>45792</v>
      </c>
      <c r="E3217" t="s">
        <v>287</v>
      </c>
      <c r="F3217" t="s">
        <v>288</v>
      </c>
      <c r="G3217" s="22"/>
      <c r="H3217" t="s">
        <v>6573</v>
      </c>
      <c r="I3217" t="s">
        <v>76</v>
      </c>
      <c r="J3217" t="s">
        <v>77</v>
      </c>
      <c r="K3217" s="10" t="str">
        <f t="shared" si="350"/>
        <v>GLID</v>
      </c>
      <c r="L3217" t="s">
        <v>10</v>
      </c>
      <c r="M3217" s="48">
        <v>1400</v>
      </c>
      <c r="N3217" t="s">
        <v>1472</v>
      </c>
      <c r="O3217" t="s">
        <v>11</v>
      </c>
      <c r="P3217" s="50">
        <v>6.3951000000000002</v>
      </c>
      <c r="Q3217" s="11">
        <f t="shared" si="355"/>
        <v>8953.14</v>
      </c>
      <c r="R3217" s="12">
        <f t="shared" si="351"/>
        <v>7.3003400000000003</v>
      </c>
      <c r="S3217" s="14">
        <f t="shared" si="352"/>
        <v>0.876</v>
      </c>
      <c r="T3217" s="13">
        <f t="shared" si="353"/>
        <v>1226.4000000000001</v>
      </c>
      <c r="U3217" s="14" t="s">
        <v>349</v>
      </c>
      <c r="V3217" t="s">
        <v>78</v>
      </c>
      <c r="W3217" s="58">
        <v>7.1868999999999996</v>
      </c>
      <c r="X3217" s="79">
        <f t="shared" si="356"/>
        <v>1245.7582546021233</v>
      </c>
    </row>
    <row r="3218" spans="1:24" x14ac:dyDescent="0.2">
      <c r="A3218" s="37" t="str">
        <f t="shared" si="354"/>
        <v>2025-6</v>
      </c>
      <c r="B3218" t="s">
        <v>6289</v>
      </c>
      <c r="C3218" s="23">
        <v>45835</v>
      </c>
      <c r="D3218" s="23">
        <v>45833</v>
      </c>
      <c r="E3218" t="s">
        <v>2257</v>
      </c>
      <c r="F3218" t="s">
        <v>2258</v>
      </c>
      <c r="G3218" s="22"/>
      <c r="H3218" t="s">
        <v>6446</v>
      </c>
      <c r="I3218" t="s">
        <v>3770</v>
      </c>
      <c r="J3218" t="s">
        <v>3771</v>
      </c>
      <c r="K3218" s="10" t="str">
        <f t="shared" si="350"/>
        <v>SSM-</v>
      </c>
      <c r="L3218" t="s">
        <v>10</v>
      </c>
      <c r="M3218" s="48">
        <v>22261</v>
      </c>
      <c r="N3218" t="s">
        <v>186</v>
      </c>
      <c r="O3218" t="s">
        <v>11</v>
      </c>
      <c r="P3218" s="50">
        <v>6.4158999999999997</v>
      </c>
      <c r="Q3218" s="11">
        <f t="shared" si="355"/>
        <v>142824.35</v>
      </c>
      <c r="R3218" s="12">
        <f t="shared" si="351"/>
        <v>7.3003400000000003</v>
      </c>
      <c r="S3218" s="14">
        <f t="shared" si="352"/>
        <v>0.87880000000000003</v>
      </c>
      <c r="T3218" s="13">
        <f t="shared" si="353"/>
        <v>19562.97</v>
      </c>
      <c r="U3218" s="14" t="s">
        <v>349</v>
      </c>
      <c r="V3218" t="s">
        <v>33</v>
      </c>
      <c r="W3218" s="58">
        <v>7.1868999999999996</v>
      </c>
      <c r="X3218" s="79">
        <f t="shared" si="356"/>
        <v>19872.872851994602</v>
      </c>
    </row>
    <row r="3219" spans="1:24" x14ac:dyDescent="0.2">
      <c r="A3219" s="37" t="str">
        <f t="shared" si="354"/>
        <v>2025-6</v>
      </c>
      <c r="B3219" t="s">
        <v>6290</v>
      </c>
      <c r="C3219" s="23">
        <v>45824</v>
      </c>
      <c r="D3219" s="23">
        <v>45806</v>
      </c>
      <c r="E3219" t="s">
        <v>866</v>
      </c>
      <c r="F3219" t="s">
        <v>867</v>
      </c>
      <c r="G3219" s="22"/>
      <c r="H3219" t="s">
        <v>6575</v>
      </c>
      <c r="I3219" t="s">
        <v>912</v>
      </c>
      <c r="J3219" t="s">
        <v>913</v>
      </c>
      <c r="K3219" s="10" t="str">
        <f t="shared" si="350"/>
        <v>ANYD</v>
      </c>
      <c r="L3219" t="s">
        <v>10</v>
      </c>
      <c r="M3219" s="48">
        <v>5000</v>
      </c>
      <c r="N3219" t="s">
        <v>1472</v>
      </c>
      <c r="O3219" t="s">
        <v>11</v>
      </c>
      <c r="P3219" s="50">
        <v>6.4602000000000004</v>
      </c>
      <c r="Q3219" s="11">
        <f t="shared" si="355"/>
        <v>32301</v>
      </c>
      <c r="R3219" s="12">
        <f t="shared" si="351"/>
        <v>7.3003400000000003</v>
      </c>
      <c r="S3219" s="14">
        <f t="shared" si="352"/>
        <v>0.88490000000000002</v>
      </c>
      <c r="T3219" s="13">
        <f t="shared" si="353"/>
        <v>4424.5</v>
      </c>
      <c r="U3219" s="14" t="s">
        <v>349</v>
      </c>
      <c r="V3219" t="s">
        <v>36</v>
      </c>
      <c r="W3219" s="58">
        <v>7.1868999999999996</v>
      </c>
      <c r="X3219" s="79">
        <f t="shared" si="356"/>
        <v>4494.427360892736</v>
      </c>
    </row>
    <row r="3220" spans="1:24" x14ac:dyDescent="0.2">
      <c r="A3220" s="37" t="str">
        <f t="shared" si="354"/>
        <v>2025-6</v>
      </c>
      <c r="B3220" t="s">
        <v>6291</v>
      </c>
      <c r="C3220" s="23">
        <v>45824</v>
      </c>
      <c r="D3220" s="23">
        <v>45806</v>
      </c>
      <c r="E3220" t="s">
        <v>866</v>
      </c>
      <c r="F3220" t="s">
        <v>867</v>
      </c>
      <c r="G3220" s="22"/>
      <c r="H3220" t="s">
        <v>6576</v>
      </c>
      <c r="I3220" t="s">
        <v>874</v>
      </c>
      <c r="J3220" t="s">
        <v>875</v>
      </c>
      <c r="K3220" s="10" t="str">
        <f t="shared" si="350"/>
        <v>ANYD</v>
      </c>
      <c r="L3220" t="s">
        <v>10</v>
      </c>
      <c r="M3220" s="48">
        <v>8440</v>
      </c>
      <c r="N3220" t="s">
        <v>1472</v>
      </c>
      <c r="O3220" t="s">
        <v>11</v>
      </c>
      <c r="P3220" s="50">
        <v>6.4602000000000004</v>
      </c>
      <c r="Q3220" s="11">
        <f t="shared" si="355"/>
        <v>54524.09</v>
      </c>
      <c r="R3220" s="12">
        <f t="shared" si="351"/>
        <v>7.3003400000000003</v>
      </c>
      <c r="S3220" s="14">
        <f t="shared" si="352"/>
        <v>0.88490000000000002</v>
      </c>
      <c r="T3220" s="13">
        <f t="shared" si="353"/>
        <v>7468.56</v>
      </c>
      <c r="U3220" s="14" t="s">
        <v>349</v>
      </c>
      <c r="V3220" t="s">
        <v>36</v>
      </c>
      <c r="W3220" s="58">
        <v>7.1868999999999996</v>
      </c>
      <c r="X3220" s="79">
        <f t="shared" si="356"/>
        <v>7586.5933851869386</v>
      </c>
    </row>
    <row r="3221" spans="1:24" x14ac:dyDescent="0.2">
      <c r="A3221" s="37" t="str">
        <f t="shared" si="354"/>
        <v>2025-6</v>
      </c>
      <c r="B3221" t="s">
        <v>6292</v>
      </c>
      <c r="C3221" s="23">
        <v>45824</v>
      </c>
      <c r="D3221" s="23">
        <v>45814</v>
      </c>
      <c r="E3221" t="s">
        <v>866</v>
      </c>
      <c r="F3221" t="s">
        <v>867</v>
      </c>
      <c r="G3221" s="22"/>
      <c r="H3221" t="s">
        <v>6577</v>
      </c>
      <c r="I3221" t="s">
        <v>912</v>
      </c>
      <c r="J3221" t="s">
        <v>913</v>
      </c>
      <c r="K3221" s="10" t="str">
        <f t="shared" ref="K3221:K3284" si="357">+LEFT(V3221,4)</f>
        <v>ANYD</v>
      </c>
      <c r="L3221" t="s">
        <v>10</v>
      </c>
      <c r="M3221" s="48">
        <v>10000</v>
      </c>
      <c r="N3221" t="s">
        <v>1472</v>
      </c>
      <c r="O3221" t="s">
        <v>11</v>
      </c>
      <c r="P3221" s="50">
        <v>6.4602000000000004</v>
      </c>
      <c r="Q3221" s="11">
        <f t="shared" si="355"/>
        <v>64602</v>
      </c>
      <c r="R3221" s="12">
        <f t="shared" ref="R3221:R3284" si="358">IF(O3221="HKD",7.8,IF(O3221="CNY",7.30034,1))</f>
        <v>7.3003400000000003</v>
      </c>
      <c r="S3221" s="14">
        <f t="shared" ref="S3221:S3284" si="359">+ROUND(P3221/R3221,4)</f>
        <v>0.88490000000000002</v>
      </c>
      <c r="T3221" s="13">
        <f t="shared" ref="T3221:T3284" si="360">ROUND(S3221*M3221,2)</f>
        <v>8849</v>
      </c>
      <c r="U3221" s="14" t="s">
        <v>349</v>
      </c>
      <c r="V3221" t="s">
        <v>36</v>
      </c>
      <c r="W3221" s="58">
        <v>7.1868999999999996</v>
      </c>
      <c r="X3221" s="79">
        <f t="shared" si="356"/>
        <v>8988.8547217854721</v>
      </c>
    </row>
    <row r="3222" spans="1:24" x14ac:dyDescent="0.2">
      <c r="A3222" s="37" t="str">
        <f t="shared" si="354"/>
        <v>2025-6</v>
      </c>
      <c r="B3222" t="s">
        <v>6293</v>
      </c>
      <c r="C3222" s="23">
        <v>45820</v>
      </c>
      <c r="D3222" s="23">
        <v>45799</v>
      </c>
      <c r="E3222" t="s">
        <v>287</v>
      </c>
      <c r="F3222" t="s">
        <v>288</v>
      </c>
      <c r="G3222" s="22"/>
      <c r="H3222" t="s">
        <v>6578</v>
      </c>
      <c r="I3222" t="s">
        <v>79</v>
      </c>
      <c r="J3222" t="s">
        <v>80</v>
      </c>
      <c r="K3222" s="10" t="str">
        <f t="shared" si="357"/>
        <v>ANYD</v>
      </c>
      <c r="L3222" t="s">
        <v>10</v>
      </c>
      <c r="M3222" s="48">
        <v>2050</v>
      </c>
      <c r="N3222" t="s">
        <v>1472</v>
      </c>
      <c r="O3222" t="s">
        <v>11</v>
      </c>
      <c r="P3222" s="50">
        <v>6.4610000000000003</v>
      </c>
      <c r="Q3222" s="11">
        <f t="shared" si="355"/>
        <v>13245.05</v>
      </c>
      <c r="R3222" s="12">
        <f t="shared" si="358"/>
        <v>7.3003400000000003</v>
      </c>
      <c r="S3222" s="14">
        <f t="shared" si="359"/>
        <v>0.88500000000000001</v>
      </c>
      <c r="T3222" s="13">
        <f t="shared" si="360"/>
        <v>1814.25</v>
      </c>
      <c r="U3222" s="14" t="s">
        <v>349</v>
      </c>
      <c r="V3222" t="s">
        <v>36</v>
      </c>
      <c r="W3222" s="58">
        <v>7.1868999999999996</v>
      </c>
      <c r="X3222" s="79">
        <f t="shared" si="356"/>
        <v>1842.9434109282167</v>
      </c>
    </row>
    <row r="3223" spans="1:24" x14ac:dyDescent="0.2">
      <c r="A3223" s="37" t="str">
        <f t="shared" si="354"/>
        <v>2025-6</v>
      </c>
      <c r="B3223" t="s">
        <v>6294</v>
      </c>
      <c r="C3223" s="23">
        <v>45826</v>
      </c>
      <c r="D3223" s="23">
        <v>45800</v>
      </c>
      <c r="E3223" t="s">
        <v>287</v>
      </c>
      <c r="F3223" t="s">
        <v>288</v>
      </c>
      <c r="G3223" s="22"/>
      <c r="H3223" t="s">
        <v>6579</v>
      </c>
      <c r="I3223" t="s">
        <v>79</v>
      </c>
      <c r="J3223" t="s">
        <v>80</v>
      </c>
      <c r="K3223" s="10" t="str">
        <f t="shared" si="357"/>
        <v>ANYD</v>
      </c>
      <c r="L3223" t="s">
        <v>10</v>
      </c>
      <c r="M3223" s="48">
        <v>900</v>
      </c>
      <c r="N3223" t="s">
        <v>1472</v>
      </c>
      <c r="O3223" t="s">
        <v>11</v>
      </c>
      <c r="P3223" s="50">
        <v>6.4610000000000003</v>
      </c>
      <c r="Q3223" s="11">
        <f t="shared" si="355"/>
        <v>5814.9</v>
      </c>
      <c r="R3223" s="12">
        <f t="shared" si="358"/>
        <v>7.3003400000000003</v>
      </c>
      <c r="S3223" s="14">
        <f t="shared" si="359"/>
        <v>0.88500000000000001</v>
      </c>
      <c r="T3223" s="13">
        <f t="shared" si="360"/>
        <v>796.5</v>
      </c>
      <c r="U3223" s="14" t="s">
        <v>349</v>
      </c>
      <c r="V3223" t="s">
        <v>36</v>
      </c>
      <c r="W3223" s="58">
        <v>7.1868999999999996</v>
      </c>
      <c r="X3223" s="79">
        <f t="shared" si="356"/>
        <v>809.09710723677802</v>
      </c>
    </row>
    <row r="3224" spans="1:24" x14ac:dyDescent="0.2">
      <c r="A3224" s="37" t="str">
        <f t="shared" si="354"/>
        <v>2025-6</v>
      </c>
      <c r="B3224" t="s">
        <v>6294</v>
      </c>
      <c r="C3224" s="23">
        <v>45820</v>
      </c>
      <c r="D3224" s="23">
        <v>45800</v>
      </c>
      <c r="E3224" t="s">
        <v>287</v>
      </c>
      <c r="F3224" t="s">
        <v>288</v>
      </c>
      <c r="G3224" s="22"/>
      <c r="H3224" t="s">
        <v>6578</v>
      </c>
      <c r="I3224" t="s">
        <v>79</v>
      </c>
      <c r="J3224" t="s">
        <v>80</v>
      </c>
      <c r="K3224" s="10" t="str">
        <f t="shared" si="357"/>
        <v>ANYD</v>
      </c>
      <c r="L3224" t="s">
        <v>10</v>
      </c>
      <c r="M3224" s="48">
        <v>1150</v>
      </c>
      <c r="N3224" t="s">
        <v>1472</v>
      </c>
      <c r="O3224" t="s">
        <v>11</v>
      </c>
      <c r="P3224" s="50">
        <v>6.4610000000000003</v>
      </c>
      <c r="Q3224" s="11">
        <f t="shared" si="355"/>
        <v>7430.15</v>
      </c>
      <c r="R3224" s="12">
        <f t="shared" si="358"/>
        <v>7.3003400000000003</v>
      </c>
      <c r="S3224" s="14">
        <f t="shared" si="359"/>
        <v>0.88500000000000001</v>
      </c>
      <c r="T3224" s="13">
        <f t="shared" si="360"/>
        <v>1017.75</v>
      </c>
      <c r="U3224" s="14" t="s">
        <v>349</v>
      </c>
      <c r="V3224" t="s">
        <v>36</v>
      </c>
      <c r="W3224" s="58">
        <v>7.1868999999999996</v>
      </c>
      <c r="X3224" s="79">
        <f t="shared" si="356"/>
        <v>1033.8463036914386</v>
      </c>
    </row>
    <row r="3225" spans="1:24" x14ac:dyDescent="0.2">
      <c r="A3225" s="37" t="str">
        <f t="shared" si="354"/>
        <v>2025-6</v>
      </c>
      <c r="B3225" t="s">
        <v>6295</v>
      </c>
      <c r="C3225" s="23">
        <v>45833</v>
      </c>
      <c r="D3225" s="23">
        <v>45819</v>
      </c>
      <c r="E3225" t="s">
        <v>287</v>
      </c>
      <c r="F3225" t="s">
        <v>288</v>
      </c>
      <c r="G3225" s="22"/>
      <c r="H3225" t="s">
        <v>6580</v>
      </c>
      <c r="I3225" t="s">
        <v>76</v>
      </c>
      <c r="J3225" t="s">
        <v>77</v>
      </c>
      <c r="K3225" s="10" t="str">
        <f t="shared" si="357"/>
        <v>GLID</v>
      </c>
      <c r="L3225" t="s">
        <v>10</v>
      </c>
      <c r="M3225" s="48">
        <v>2060</v>
      </c>
      <c r="N3225" t="s">
        <v>1472</v>
      </c>
      <c r="O3225" t="s">
        <v>11</v>
      </c>
      <c r="P3225" s="50">
        <v>6.4610000000000003</v>
      </c>
      <c r="Q3225" s="11">
        <f t="shared" si="355"/>
        <v>13309.66</v>
      </c>
      <c r="R3225" s="12">
        <f t="shared" si="358"/>
        <v>7.3003400000000003</v>
      </c>
      <c r="S3225" s="14">
        <f t="shared" si="359"/>
        <v>0.88500000000000001</v>
      </c>
      <c r="T3225" s="13">
        <f t="shared" si="360"/>
        <v>1823.1</v>
      </c>
      <c r="U3225" s="14" t="s">
        <v>349</v>
      </c>
      <c r="V3225" t="s">
        <v>78</v>
      </c>
      <c r="W3225" s="58">
        <v>7.1868999999999996</v>
      </c>
      <c r="X3225" s="79">
        <f t="shared" si="356"/>
        <v>1851.9333787864032</v>
      </c>
    </row>
    <row r="3226" spans="1:24" x14ac:dyDescent="0.2">
      <c r="A3226" s="37" t="str">
        <f t="shared" si="354"/>
        <v>2025-6</v>
      </c>
      <c r="B3226" t="s">
        <v>6296</v>
      </c>
      <c r="C3226" s="23">
        <v>45835</v>
      </c>
      <c r="D3226" s="23">
        <v>45831</v>
      </c>
      <c r="E3226" t="s">
        <v>5</v>
      </c>
      <c r="F3226" t="s">
        <v>6</v>
      </c>
      <c r="G3226" s="22"/>
      <c r="H3226" t="s">
        <v>6487</v>
      </c>
      <c r="I3226" t="s">
        <v>5717</v>
      </c>
      <c r="J3226" t="s">
        <v>5858</v>
      </c>
      <c r="K3226" s="10" t="str">
        <f t="shared" si="357"/>
        <v>BOX-</v>
      </c>
      <c r="L3226" t="s">
        <v>10</v>
      </c>
      <c r="M3226" s="48">
        <v>1010</v>
      </c>
      <c r="N3226" t="s">
        <v>1472</v>
      </c>
      <c r="O3226" t="s">
        <v>11</v>
      </c>
      <c r="P3226" s="50">
        <v>6.5</v>
      </c>
      <c r="Q3226" s="11">
        <f t="shared" si="355"/>
        <v>6565</v>
      </c>
      <c r="R3226" s="12">
        <f t="shared" si="358"/>
        <v>7.3003400000000003</v>
      </c>
      <c r="S3226" s="14">
        <f t="shared" si="359"/>
        <v>0.89039999999999997</v>
      </c>
      <c r="T3226" s="13">
        <f t="shared" si="360"/>
        <v>899.3</v>
      </c>
      <c r="U3226" s="14" t="s">
        <v>349</v>
      </c>
      <c r="V3226" t="s">
        <v>1</v>
      </c>
      <c r="W3226" s="58">
        <v>7.1868999999999996</v>
      </c>
      <c r="X3226" s="79">
        <f t="shared" si="356"/>
        <v>913.46755903101484</v>
      </c>
    </row>
    <row r="3227" spans="1:24" x14ac:dyDescent="0.2">
      <c r="A3227" s="37" t="str">
        <f t="shared" si="354"/>
        <v>2025-6</v>
      </c>
      <c r="B3227" t="s">
        <v>6297</v>
      </c>
      <c r="C3227" s="23">
        <v>45824</v>
      </c>
      <c r="D3227" s="23">
        <v>45736</v>
      </c>
      <c r="E3227" t="s">
        <v>866</v>
      </c>
      <c r="F3227" t="s">
        <v>867</v>
      </c>
      <c r="G3227" s="22"/>
      <c r="H3227" t="s">
        <v>6581</v>
      </c>
      <c r="I3227" t="s">
        <v>912</v>
      </c>
      <c r="J3227" t="s">
        <v>913</v>
      </c>
      <c r="K3227" s="10" t="str">
        <f t="shared" si="357"/>
        <v>ANYD</v>
      </c>
      <c r="L3227" t="s">
        <v>10</v>
      </c>
      <c r="M3227" s="48">
        <v>10000</v>
      </c>
      <c r="N3227" t="s">
        <v>1472</v>
      </c>
      <c r="O3227" t="s">
        <v>11</v>
      </c>
      <c r="P3227" s="50">
        <v>6.5929000000000002</v>
      </c>
      <c r="Q3227" s="11">
        <f t="shared" si="355"/>
        <v>65929</v>
      </c>
      <c r="R3227" s="12">
        <f t="shared" si="358"/>
        <v>7.3003400000000003</v>
      </c>
      <c r="S3227" s="14">
        <f t="shared" si="359"/>
        <v>0.90310000000000001</v>
      </c>
      <c r="T3227" s="13">
        <f t="shared" si="360"/>
        <v>9031</v>
      </c>
      <c r="U3227" s="14" t="s">
        <v>349</v>
      </c>
      <c r="V3227" t="s">
        <v>36</v>
      </c>
      <c r="W3227" s="58">
        <v>7.1868999999999996</v>
      </c>
      <c r="X3227" s="79">
        <f t="shared" si="356"/>
        <v>9173.4962222933409</v>
      </c>
    </row>
    <row r="3228" spans="1:24" x14ac:dyDescent="0.2">
      <c r="A3228" s="37" t="str">
        <f t="shared" si="354"/>
        <v>2025-6</v>
      </c>
      <c r="B3228" t="s">
        <v>6298</v>
      </c>
      <c r="C3228" s="23">
        <v>45820</v>
      </c>
      <c r="D3228" s="23">
        <v>45800</v>
      </c>
      <c r="E3228" t="s">
        <v>287</v>
      </c>
      <c r="F3228" t="s">
        <v>288</v>
      </c>
      <c r="G3228" s="22"/>
      <c r="H3228" t="s">
        <v>6578</v>
      </c>
      <c r="I3228" t="s">
        <v>79</v>
      </c>
      <c r="J3228" t="s">
        <v>80</v>
      </c>
      <c r="K3228" s="10" t="str">
        <f t="shared" si="357"/>
        <v>ANYD</v>
      </c>
      <c r="L3228" t="s">
        <v>10</v>
      </c>
      <c r="M3228" s="48">
        <v>1000</v>
      </c>
      <c r="N3228" t="s">
        <v>1472</v>
      </c>
      <c r="O3228" t="s">
        <v>11</v>
      </c>
      <c r="P3228" s="50">
        <v>6.5929000000000002</v>
      </c>
      <c r="Q3228" s="11">
        <f t="shared" si="355"/>
        <v>6592.9</v>
      </c>
      <c r="R3228" s="12">
        <f t="shared" si="358"/>
        <v>7.3003400000000003</v>
      </c>
      <c r="S3228" s="14">
        <f t="shared" si="359"/>
        <v>0.90310000000000001</v>
      </c>
      <c r="T3228" s="13">
        <f t="shared" si="360"/>
        <v>903.1</v>
      </c>
      <c r="U3228" s="14" t="s">
        <v>349</v>
      </c>
      <c r="V3228" t="s">
        <v>36</v>
      </c>
      <c r="W3228" s="58">
        <v>7.1868999999999996</v>
      </c>
      <c r="X3228" s="79">
        <f t="shared" si="356"/>
        <v>917.34962222933405</v>
      </c>
    </row>
    <row r="3229" spans="1:24" x14ac:dyDescent="0.2">
      <c r="A3229" s="37" t="str">
        <f t="shared" si="354"/>
        <v>2025-6</v>
      </c>
      <c r="B3229" t="s">
        <v>6299</v>
      </c>
      <c r="C3229" s="23">
        <v>45826</v>
      </c>
      <c r="D3229" s="23">
        <v>45811</v>
      </c>
      <c r="E3229" t="s">
        <v>287</v>
      </c>
      <c r="F3229" t="s">
        <v>288</v>
      </c>
      <c r="G3229" s="22"/>
      <c r="H3229" t="s">
        <v>6579</v>
      </c>
      <c r="I3229" t="s">
        <v>79</v>
      </c>
      <c r="J3229" t="s">
        <v>80</v>
      </c>
      <c r="K3229" s="10" t="str">
        <f t="shared" si="357"/>
        <v>ANYD</v>
      </c>
      <c r="L3229" t="s">
        <v>10</v>
      </c>
      <c r="M3229" s="48">
        <v>1063</v>
      </c>
      <c r="N3229" t="s">
        <v>1472</v>
      </c>
      <c r="O3229" t="s">
        <v>11</v>
      </c>
      <c r="P3229" s="50">
        <v>6.5929000000000002</v>
      </c>
      <c r="Q3229" s="11">
        <f t="shared" si="355"/>
        <v>7008.25</v>
      </c>
      <c r="R3229" s="12">
        <f t="shared" si="358"/>
        <v>7.3003400000000003</v>
      </c>
      <c r="S3229" s="14">
        <f t="shared" si="359"/>
        <v>0.90310000000000001</v>
      </c>
      <c r="T3229" s="13">
        <f t="shared" si="360"/>
        <v>960</v>
      </c>
      <c r="U3229" s="14" t="s">
        <v>349</v>
      </c>
      <c r="V3229" t="s">
        <v>36</v>
      </c>
      <c r="W3229" s="58">
        <v>7.1868999999999996</v>
      </c>
      <c r="X3229" s="79">
        <f t="shared" si="356"/>
        <v>975.14264842978207</v>
      </c>
    </row>
    <row r="3230" spans="1:24" x14ac:dyDescent="0.2">
      <c r="A3230" s="37" t="str">
        <f t="shared" si="354"/>
        <v>2025-6</v>
      </c>
      <c r="B3230" t="s">
        <v>6299</v>
      </c>
      <c r="C3230" s="23">
        <v>45826</v>
      </c>
      <c r="D3230" s="23">
        <v>45811</v>
      </c>
      <c r="E3230" t="s">
        <v>287</v>
      </c>
      <c r="F3230" t="s">
        <v>288</v>
      </c>
      <c r="G3230" s="22"/>
      <c r="H3230" t="s">
        <v>6579</v>
      </c>
      <c r="I3230" t="s">
        <v>79</v>
      </c>
      <c r="J3230" t="s">
        <v>80</v>
      </c>
      <c r="K3230" s="10" t="str">
        <f t="shared" si="357"/>
        <v>ANYD</v>
      </c>
      <c r="L3230" t="s">
        <v>10</v>
      </c>
      <c r="M3230" s="48">
        <v>37</v>
      </c>
      <c r="N3230" t="s">
        <v>1472</v>
      </c>
      <c r="O3230" t="s">
        <v>11</v>
      </c>
      <c r="P3230" s="50">
        <v>6.5929000000000002</v>
      </c>
      <c r="Q3230" s="11">
        <f t="shared" si="355"/>
        <v>243.94</v>
      </c>
      <c r="R3230" s="12">
        <f t="shared" si="358"/>
        <v>7.3003400000000003</v>
      </c>
      <c r="S3230" s="14">
        <f t="shared" si="359"/>
        <v>0.90310000000000001</v>
      </c>
      <c r="T3230" s="13">
        <f t="shared" si="360"/>
        <v>33.409999999999997</v>
      </c>
      <c r="U3230" s="14" t="s">
        <v>349</v>
      </c>
      <c r="V3230" t="s">
        <v>36</v>
      </c>
      <c r="W3230" s="58">
        <v>7.1868999999999996</v>
      </c>
      <c r="X3230" s="79">
        <f t="shared" si="356"/>
        <v>33.941936022485358</v>
      </c>
    </row>
    <row r="3231" spans="1:24" x14ac:dyDescent="0.2">
      <c r="A3231" s="37" t="str">
        <f t="shared" si="354"/>
        <v>2025-6</v>
      </c>
      <c r="B3231" t="s">
        <v>6300</v>
      </c>
      <c r="C3231" s="23">
        <v>45831</v>
      </c>
      <c r="D3231" s="23">
        <v>45819</v>
      </c>
      <c r="E3231" t="s">
        <v>2257</v>
      </c>
      <c r="F3231" t="s">
        <v>2258</v>
      </c>
      <c r="G3231" s="22"/>
      <c r="H3231" t="s">
        <v>6582</v>
      </c>
      <c r="I3231" t="s">
        <v>5718</v>
      </c>
      <c r="J3231" t="s">
        <v>5859</v>
      </c>
      <c r="K3231" s="10" t="str">
        <f t="shared" si="357"/>
        <v>SSM-</v>
      </c>
      <c r="L3231" t="s">
        <v>10</v>
      </c>
      <c r="M3231" s="48">
        <v>22177</v>
      </c>
      <c r="N3231" t="s">
        <v>186</v>
      </c>
      <c r="O3231" t="s">
        <v>11</v>
      </c>
      <c r="P3231" s="50">
        <v>6.6372</v>
      </c>
      <c r="Q3231" s="11">
        <f t="shared" si="355"/>
        <v>147193.18</v>
      </c>
      <c r="R3231" s="12">
        <f t="shared" si="358"/>
        <v>7.3003400000000003</v>
      </c>
      <c r="S3231" s="14">
        <f t="shared" si="359"/>
        <v>0.90920000000000001</v>
      </c>
      <c r="T3231" s="13">
        <f t="shared" si="360"/>
        <v>20163.330000000002</v>
      </c>
      <c r="U3231" s="14" t="s">
        <v>349</v>
      </c>
      <c r="V3231" t="s">
        <v>33</v>
      </c>
      <c r="W3231" s="58">
        <v>7.1868999999999996</v>
      </c>
      <c r="X3231" s="79">
        <f t="shared" si="356"/>
        <v>20480.761440955073</v>
      </c>
    </row>
    <row r="3232" spans="1:24" x14ac:dyDescent="0.2">
      <c r="A3232" s="37" t="str">
        <f t="shared" si="354"/>
        <v>2025-6</v>
      </c>
      <c r="B3232" t="s">
        <v>876</v>
      </c>
      <c r="C3232" s="23">
        <v>45824</v>
      </c>
      <c r="D3232" s="23">
        <v>45287</v>
      </c>
      <c r="E3232" t="s">
        <v>866</v>
      </c>
      <c r="F3232" t="s">
        <v>867</v>
      </c>
      <c r="G3232" s="22"/>
      <c r="H3232" t="s">
        <v>6583</v>
      </c>
      <c r="I3232" t="s">
        <v>874</v>
      </c>
      <c r="J3232" t="s">
        <v>875</v>
      </c>
      <c r="K3232" s="10" t="str">
        <f t="shared" si="357"/>
        <v>ANYD</v>
      </c>
      <c r="L3232" t="s">
        <v>10</v>
      </c>
      <c r="M3232" s="48">
        <v>1316</v>
      </c>
      <c r="N3232" t="s">
        <v>1472</v>
      </c>
      <c r="O3232" t="s">
        <v>11</v>
      </c>
      <c r="P3232" s="50">
        <v>6.6637000000000004</v>
      </c>
      <c r="Q3232" s="11">
        <f t="shared" si="355"/>
        <v>8769.43</v>
      </c>
      <c r="R3232" s="12">
        <f t="shared" si="358"/>
        <v>7.3003400000000003</v>
      </c>
      <c r="S3232" s="14">
        <f t="shared" si="359"/>
        <v>0.91279999999999994</v>
      </c>
      <c r="T3232" s="13">
        <f t="shared" si="360"/>
        <v>1201.24</v>
      </c>
      <c r="U3232" s="14" t="s">
        <v>349</v>
      </c>
      <c r="V3232" t="s">
        <v>36</v>
      </c>
      <c r="W3232" s="58">
        <v>7.1868999999999996</v>
      </c>
      <c r="X3232" s="79">
        <f t="shared" si="356"/>
        <v>1220.196357261128</v>
      </c>
    </row>
    <row r="3233" spans="1:24" x14ac:dyDescent="0.2">
      <c r="A3233" s="37" t="str">
        <f t="shared" si="354"/>
        <v>2025-6</v>
      </c>
      <c r="B3233" t="s">
        <v>5242</v>
      </c>
      <c r="C3233" s="23">
        <v>45824</v>
      </c>
      <c r="D3233" s="23">
        <v>45287</v>
      </c>
      <c r="E3233" t="s">
        <v>866</v>
      </c>
      <c r="F3233" t="s">
        <v>867</v>
      </c>
      <c r="G3233" s="22"/>
      <c r="H3233" t="s">
        <v>6583</v>
      </c>
      <c r="I3233" t="s">
        <v>874</v>
      </c>
      <c r="J3233" t="s">
        <v>875</v>
      </c>
      <c r="K3233" s="10" t="str">
        <f t="shared" si="357"/>
        <v>ANYD</v>
      </c>
      <c r="L3233" t="s">
        <v>10</v>
      </c>
      <c r="M3233" s="48">
        <v>4</v>
      </c>
      <c r="N3233" t="s">
        <v>1472</v>
      </c>
      <c r="O3233" t="s">
        <v>11</v>
      </c>
      <c r="P3233" s="50">
        <v>6.6637000000000004</v>
      </c>
      <c r="Q3233" s="11">
        <f t="shared" si="355"/>
        <v>26.65</v>
      </c>
      <c r="R3233" s="12">
        <f t="shared" si="358"/>
        <v>7.3003400000000003</v>
      </c>
      <c r="S3233" s="14">
        <f t="shared" si="359"/>
        <v>0.91279999999999994</v>
      </c>
      <c r="T3233" s="13">
        <f t="shared" si="360"/>
        <v>3.65</v>
      </c>
      <c r="U3233" s="14" t="s">
        <v>349</v>
      </c>
      <c r="V3233" t="s">
        <v>36</v>
      </c>
      <c r="W3233" s="58">
        <v>7.1868999999999996</v>
      </c>
      <c r="X3233" s="79">
        <f t="shared" si="356"/>
        <v>3.7088035175110274</v>
      </c>
    </row>
    <row r="3234" spans="1:24" x14ac:dyDescent="0.2">
      <c r="A3234" s="37" t="str">
        <f t="shared" si="354"/>
        <v>2025-6</v>
      </c>
      <c r="B3234" t="s">
        <v>6301</v>
      </c>
      <c r="C3234" s="23">
        <v>45826</v>
      </c>
      <c r="D3234" s="23">
        <v>45706</v>
      </c>
      <c r="E3234" t="s">
        <v>149</v>
      </c>
      <c r="F3234" t="s">
        <v>150</v>
      </c>
      <c r="G3234" s="22"/>
      <c r="H3234" t="s">
        <v>6584</v>
      </c>
      <c r="I3234" t="s">
        <v>345</v>
      </c>
      <c r="J3234" t="s">
        <v>346</v>
      </c>
      <c r="K3234" s="10" t="str">
        <f t="shared" si="357"/>
        <v>SKU-</v>
      </c>
      <c r="L3234" t="s">
        <v>98</v>
      </c>
      <c r="M3234" s="48">
        <v>1640</v>
      </c>
      <c r="N3234" t="s">
        <v>1472</v>
      </c>
      <c r="O3234" t="s">
        <v>11</v>
      </c>
      <c r="P3234" s="50">
        <v>6.8368000000000002</v>
      </c>
      <c r="Q3234" s="11">
        <f t="shared" si="355"/>
        <v>11212.35</v>
      </c>
      <c r="R3234" s="12">
        <f t="shared" si="358"/>
        <v>7.3003400000000003</v>
      </c>
      <c r="S3234" s="14">
        <f t="shared" si="359"/>
        <v>0.9365</v>
      </c>
      <c r="T3234" s="13">
        <f t="shared" si="360"/>
        <v>1535.86</v>
      </c>
      <c r="U3234" s="14" t="s">
        <v>349</v>
      </c>
      <c r="V3234" t="s">
        <v>2</v>
      </c>
      <c r="W3234" s="58">
        <v>7.1868999999999996</v>
      </c>
      <c r="X3234" s="79">
        <f t="shared" si="356"/>
        <v>1560.1096439354938</v>
      </c>
    </row>
    <row r="3235" spans="1:24" x14ac:dyDescent="0.2">
      <c r="A3235" s="37" t="str">
        <f t="shared" si="354"/>
        <v>2025-6</v>
      </c>
      <c r="B3235" t="s">
        <v>6301</v>
      </c>
      <c r="C3235" s="23">
        <v>45824</v>
      </c>
      <c r="D3235" s="23">
        <v>45706</v>
      </c>
      <c r="E3235" t="s">
        <v>149</v>
      </c>
      <c r="F3235" t="s">
        <v>150</v>
      </c>
      <c r="G3235" s="22"/>
      <c r="H3235" t="s">
        <v>6561</v>
      </c>
      <c r="I3235" t="s">
        <v>345</v>
      </c>
      <c r="J3235" t="s">
        <v>346</v>
      </c>
      <c r="K3235" s="10" t="str">
        <f t="shared" si="357"/>
        <v>SKU-</v>
      </c>
      <c r="L3235" t="s">
        <v>98</v>
      </c>
      <c r="M3235" s="48">
        <v>3360</v>
      </c>
      <c r="N3235" t="s">
        <v>1472</v>
      </c>
      <c r="O3235" t="s">
        <v>11</v>
      </c>
      <c r="P3235" s="50">
        <v>6.8368000000000002</v>
      </c>
      <c r="Q3235" s="11">
        <f t="shared" si="355"/>
        <v>22971.65</v>
      </c>
      <c r="R3235" s="12">
        <f t="shared" si="358"/>
        <v>7.3003400000000003</v>
      </c>
      <c r="S3235" s="14">
        <f t="shared" si="359"/>
        <v>0.9365</v>
      </c>
      <c r="T3235" s="13">
        <f t="shared" si="360"/>
        <v>3146.64</v>
      </c>
      <c r="U3235" s="14" t="s">
        <v>349</v>
      </c>
      <c r="V3235" t="s">
        <v>2</v>
      </c>
      <c r="W3235" s="58">
        <v>7.1868999999999996</v>
      </c>
      <c r="X3235" s="79">
        <f t="shared" si="356"/>
        <v>3196.3221973312557</v>
      </c>
    </row>
    <row r="3236" spans="1:24" x14ac:dyDescent="0.2">
      <c r="A3236" s="37" t="str">
        <f t="shared" si="354"/>
        <v>2025-6</v>
      </c>
      <c r="B3236" t="s">
        <v>6302</v>
      </c>
      <c r="C3236" s="23">
        <v>45828</v>
      </c>
      <c r="D3236" s="23">
        <v>45706</v>
      </c>
      <c r="E3236" t="s">
        <v>149</v>
      </c>
      <c r="F3236" t="s">
        <v>150</v>
      </c>
      <c r="G3236" s="22"/>
      <c r="H3236" t="s">
        <v>6585</v>
      </c>
      <c r="I3236" t="s">
        <v>345</v>
      </c>
      <c r="J3236" t="s">
        <v>346</v>
      </c>
      <c r="K3236" s="10" t="str">
        <f t="shared" si="357"/>
        <v>SKU-</v>
      </c>
      <c r="L3236" t="s">
        <v>98</v>
      </c>
      <c r="M3236" s="48">
        <v>380</v>
      </c>
      <c r="N3236" t="s">
        <v>1472</v>
      </c>
      <c r="O3236" t="s">
        <v>11</v>
      </c>
      <c r="P3236" s="50">
        <v>6.8368000000000002</v>
      </c>
      <c r="Q3236" s="11">
        <f t="shared" si="355"/>
        <v>2597.98</v>
      </c>
      <c r="R3236" s="12">
        <f t="shared" si="358"/>
        <v>7.3003400000000003</v>
      </c>
      <c r="S3236" s="14">
        <f t="shared" si="359"/>
        <v>0.9365</v>
      </c>
      <c r="T3236" s="13">
        <f t="shared" si="360"/>
        <v>355.87</v>
      </c>
      <c r="U3236" s="14" t="s">
        <v>349</v>
      </c>
      <c r="V3236" t="s">
        <v>2</v>
      </c>
      <c r="W3236" s="58">
        <v>7.1868999999999996</v>
      </c>
      <c r="X3236" s="79">
        <f t="shared" si="356"/>
        <v>361.48881993627293</v>
      </c>
    </row>
    <row r="3237" spans="1:24" x14ac:dyDescent="0.2">
      <c r="A3237" s="37" t="str">
        <f t="shared" si="354"/>
        <v>2025-6</v>
      </c>
      <c r="B3237" t="s">
        <v>6302</v>
      </c>
      <c r="C3237" s="23">
        <v>45828</v>
      </c>
      <c r="D3237" s="23">
        <v>45706</v>
      </c>
      <c r="E3237" t="s">
        <v>149</v>
      </c>
      <c r="F3237" t="s">
        <v>150</v>
      </c>
      <c r="G3237" s="22"/>
      <c r="H3237" t="s">
        <v>6586</v>
      </c>
      <c r="I3237" t="s">
        <v>345</v>
      </c>
      <c r="J3237" t="s">
        <v>346</v>
      </c>
      <c r="K3237" s="10" t="str">
        <f t="shared" si="357"/>
        <v>SKU-</v>
      </c>
      <c r="L3237" t="s">
        <v>98</v>
      </c>
      <c r="M3237" s="48">
        <v>-380</v>
      </c>
      <c r="N3237" t="s">
        <v>1472</v>
      </c>
      <c r="O3237" t="s">
        <v>11</v>
      </c>
      <c r="P3237" s="50">
        <v>6.8368000000000002</v>
      </c>
      <c r="Q3237" s="11">
        <f t="shared" si="355"/>
        <v>-2597.98</v>
      </c>
      <c r="R3237" s="12">
        <f t="shared" si="358"/>
        <v>7.3003400000000003</v>
      </c>
      <c r="S3237" s="14">
        <f t="shared" si="359"/>
        <v>0.9365</v>
      </c>
      <c r="T3237" s="13">
        <f t="shared" si="360"/>
        <v>-355.87</v>
      </c>
      <c r="U3237" s="14" t="s">
        <v>349</v>
      </c>
      <c r="V3237" t="s">
        <v>2</v>
      </c>
      <c r="W3237" s="58">
        <v>7.1868999999999996</v>
      </c>
      <c r="X3237" s="79">
        <f t="shared" si="356"/>
        <v>-361.48881993627293</v>
      </c>
    </row>
    <row r="3238" spans="1:24" x14ac:dyDescent="0.2">
      <c r="A3238" s="37" t="str">
        <f t="shared" si="354"/>
        <v>2025-6</v>
      </c>
      <c r="B3238" t="s">
        <v>6302</v>
      </c>
      <c r="C3238" s="23">
        <v>45828</v>
      </c>
      <c r="D3238" s="23">
        <v>45706</v>
      </c>
      <c r="E3238" t="s">
        <v>149</v>
      </c>
      <c r="F3238" t="s">
        <v>150</v>
      </c>
      <c r="G3238" s="22"/>
      <c r="H3238" t="s">
        <v>6585</v>
      </c>
      <c r="I3238" t="s">
        <v>345</v>
      </c>
      <c r="J3238" t="s">
        <v>346</v>
      </c>
      <c r="K3238" s="10" t="str">
        <f t="shared" si="357"/>
        <v>SKU-</v>
      </c>
      <c r="L3238" t="s">
        <v>98</v>
      </c>
      <c r="M3238" s="48">
        <v>380</v>
      </c>
      <c r="N3238" t="s">
        <v>1472</v>
      </c>
      <c r="O3238" t="s">
        <v>11</v>
      </c>
      <c r="P3238" s="50">
        <v>6.8368000000000002</v>
      </c>
      <c r="Q3238" s="11">
        <f t="shared" si="355"/>
        <v>2597.98</v>
      </c>
      <c r="R3238" s="12">
        <f t="shared" si="358"/>
        <v>7.3003400000000003</v>
      </c>
      <c r="S3238" s="14">
        <f t="shared" si="359"/>
        <v>0.9365</v>
      </c>
      <c r="T3238" s="13">
        <f t="shared" si="360"/>
        <v>355.87</v>
      </c>
      <c r="U3238" s="14" t="s">
        <v>349</v>
      </c>
      <c r="V3238" t="s">
        <v>2</v>
      </c>
      <c r="W3238" s="58">
        <v>7.1868999999999996</v>
      </c>
      <c r="X3238" s="79">
        <f t="shared" si="356"/>
        <v>361.48881993627293</v>
      </c>
    </row>
    <row r="3239" spans="1:24" x14ac:dyDescent="0.2">
      <c r="A3239" s="37" t="str">
        <f t="shared" si="354"/>
        <v>2025-6</v>
      </c>
      <c r="B3239" t="s">
        <v>6302</v>
      </c>
      <c r="C3239" s="23">
        <v>45826</v>
      </c>
      <c r="D3239" s="23">
        <v>45706</v>
      </c>
      <c r="E3239" t="s">
        <v>149</v>
      </c>
      <c r="F3239" t="s">
        <v>150</v>
      </c>
      <c r="G3239" s="22"/>
      <c r="H3239" t="s">
        <v>6584</v>
      </c>
      <c r="I3239" t="s">
        <v>345</v>
      </c>
      <c r="J3239" t="s">
        <v>346</v>
      </c>
      <c r="K3239" s="10" t="str">
        <f t="shared" si="357"/>
        <v>SKU-</v>
      </c>
      <c r="L3239" t="s">
        <v>98</v>
      </c>
      <c r="M3239" s="48">
        <v>4120</v>
      </c>
      <c r="N3239" t="s">
        <v>1472</v>
      </c>
      <c r="O3239" t="s">
        <v>11</v>
      </c>
      <c r="P3239" s="50">
        <v>6.8368000000000002</v>
      </c>
      <c r="Q3239" s="11">
        <f t="shared" si="355"/>
        <v>28167.62</v>
      </c>
      <c r="R3239" s="12">
        <f t="shared" si="358"/>
        <v>7.3003400000000003</v>
      </c>
      <c r="S3239" s="14">
        <f t="shared" si="359"/>
        <v>0.9365</v>
      </c>
      <c r="T3239" s="13">
        <f t="shared" si="360"/>
        <v>3858.38</v>
      </c>
      <c r="U3239" s="14" t="s">
        <v>349</v>
      </c>
      <c r="V3239" t="s">
        <v>2</v>
      </c>
      <c r="W3239" s="58">
        <v>7.1868999999999996</v>
      </c>
      <c r="X3239" s="79">
        <f t="shared" si="356"/>
        <v>3919.2998372038014</v>
      </c>
    </row>
    <row r="3240" spans="1:24" x14ac:dyDescent="0.2">
      <c r="A3240" s="37" t="str">
        <f t="shared" si="354"/>
        <v>2025-6</v>
      </c>
      <c r="B3240" t="s">
        <v>6303</v>
      </c>
      <c r="C3240" s="23">
        <v>45817</v>
      </c>
      <c r="D3240" s="23">
        <v>45756</v>
      </c>
      <c r="E3240" t="s">
        <v>143</v>
      </c>
      <c r="F3240" t="s">
        <v>144</v>
      </c>
      <c r="G3240" s="22"/>
      <c r="H3240" t="s">
        <v>6587</v>
      </c>
      <c r="I3240" t="s">
        <v>3146</v>
      </c>
      <c r="J3240" t="s">
        <v>3356</v>
      </c>
      <c r="K3240" s="10" t="str">
        <f t="shared" si="357"/>
        <v>LHDL</v>
      </c>
      <c r="L3240" t="s">
        <v>10</v>
      </c>
      <c r="M3240" s="48">
        <v>100</v>
      </c>
      <c r="N3240" t="s">
        <v>1472</v>
      </c>
      <c r="O3240" t="s">
        <v>11</v>
      </c>
      <c r="P3240" s="50">
        <v>6.8814000000000002</v>
      </c>
      <c r="Q3240" s="11">
        <f t="shared" si="355"/>
        <v>688.14</v>
      </c>
      <c r="R3240" s="12">
        <f t="shared" si="358"/>
        <v>7.3003400000000003</v>
      </c>
      <c r="S3240" s="14">
        <f t="shared" si="359"/>
        <v>0.94259999999999999</v>
      </c>
      <c r="T3240" s="13">
        <f t="shared" si="360"/>
        <v>94.26</v>
      </c>
      <c r="U3240" s="14" t="s">
        <v>349</v>
      </c>
      <c r="V3240" t="s">
        <v>125</v>
      </c>
      <c r="W3240" s="58">
        <v>7.1868999999999996</v>
      </c>
      <c r="X3240" s="79">
        <f t="shared" si="356"/>
        <v>95.749210368865576</v>
      </c>
    </row>
    <row r="3241" spans="1:24" x14ac:dyDescent="0.2">
      <c r="A3241" s="37" t="str">
        <f t="shared" si="354"/>
        <v>2025-6</v>
      </c>
      <c r="B3241" t="s">
        <v>6303</v>
      </c>
      <c r="C3241" s="23">
        <v>45812</v>
      </c>
      <c r="D3241" s="23">
        <v>45756</v>
      </c>
      <c r="E3241" t="s">
        <v>143</v>
      </c>
      <c r="F3241" t="s">
        <v>144</v>
      </c>
      <c r="G3241" s="22"/>
      <c r="H3241" t="s">
        <v>6588</v>
      </c>
      <c r="I3241" t="s">
        <v>3146</v>
      </c>
      <c r="J3241" t="s">
        <v>3356</v>
      </c>
      <c r="K3241" s="10" t="str">
        <f t="shared" si="357"/>
        <v>LHDL</v>
      </c>
      <c r="L3241" t="s">
        <v>10</v>
      </c>
      <c r="M3241" s="48">
        <v>3600</v>
      </c>
      <c r="N3241" t="s">
        <v>1472</v>
      </c>
      <c r="O3241" t="s">
        <v>11</v>
      </c>
      <c r="P3241" s="50">
        <v>6.8814000000000002</v>
      </c>
      <c r="Q3241" s="11">
        <f t="shared" si="355"/>
        <v>24773.040000000001</v>
      </c>
      <c r="R3241" s="12">
        <f t="shared" si="358"/>
        <v>7.3003400000000003</v>
      </c>
      <c r="S3241" s="14">
        <f t="shared" si="359"/>
        <v>0.94259999999999999</v>
      </c>
      <c r="T3241" s="13">
        <f t="shared" si="360"/>
        <v>3393.36</v>
      </c>
      <c r="U3241" s="14" t="s">
        <v>349</v>
      </c>
      <c r="V3241" t="s">
        <v>125</v>
      </c>
      <c r="W3241" s="58">
        <v>7.1868999999999996</v>
      </c>
      <c r="X3241" s="79">
        <f t="shared" si="356"/>
        <v>3446.971573279161</v>
      </c>
    </row>
    <row r="3242" spans="1:24" x14ac:dyDescent="0.2">
      <c r="A3242" s="37" t="str">
        <f t="shared" si="354"/>
        <v>2025-6</v>
      </c>
      <c r="B3242" t="s">
        <v>6304</v>
      </c>
      <c r="C3242" s="23">
        <v>45820</v>
      </c>
      <c r="D3242" s="23">
        <v>45756</v>
      </c>
      <c r="E3242" t="s">
        <v>143</v>
      </c>
      <c r="F3242" t="s">
        <v>144</v>
      </c>
      <c r="G3242" s="22"/>
      <c r="H3242" t="s">
        <v>6589</v>
      </c>
      <c r="I3242" t="s">
        <v>1796</v>
      </c>
      <c r="J3242" t="s">
        <v>1797</v>
      </c>
      <c r="K3242" s="10" t="str">
        <f t="shared" si="357"/>
        <v>LHDL</v>
      </c>
      <c r="L3242" t="s">
        <v>10</v>
      </c>
      <c r="M3242" s="48">
        <v>750</v>
      </c>
      <c r="N3242" t="s">
        <v>1472</v>
      </c>
      <c r="O3242" t="s">
        <v>11</v>
      </c>
      <c r="P3242" s="50">
        <v>6.8814000000000002</v>
      </c>
      <c r="Q3242" s="11">
        <f t="shared" si="355"/>
        <v>5161.05</v>
      </c>
      <c r="R3242" s="12">
        <f t="shared" si="358"/>
        <v>7.3003400000000003</v>
      </c>
      <c r="S3242" s="14">
        <f t="shared" si="359"/>
        <v>0.94259999999999999</v>
      </c>
      <c r="T3242" s="13">
        <f t="shared" si="360"/>
        <v>706.95</v>
      </c>
      <c r="U3242" s="14" t="s">
        <v>349</v>
      </c>
      <c r="V3242" t="s">
        <v>125</v>
      </c>
      <c r="W3242" s="58">
        <v>7.1868999999999996</v>
      </c>
      <c r="X3242" s="79">
        <f t="shared" si="356"/>
        <v>718.11907776649184</v>
      </c>
    </row>
    <row r="3243" spans="1:24" x14ac:dyDescent="0.2">
      <c r="A3243" s="37" t="str">
        <f t="shared" si="354"/>
        <v>2025-6</v>
      </c>
      <c r="B3243" t="s">
        <v>6305</v>
      </c>
      <c r="C3243" s="23">
        <v>45812</v>
      </c>
      <c r="D3243" s="23">
        <v>45756</v>
      </c>
      <c r="E3243" t="s">
        <v>143</v>
      </c>
      <c r="F3243" t="s">
        <v>144</v>
      </c>
      <c r="G3243" s="22"/>
      <c r="H3243" t="s">
        <v>6588</v>
      </c>
      <c r="I3243" t="s">
        <v>3150</v>
      </c>
      <c r="J3243" t="s">
        <v>3360</v>
      </c>
      <c r="K3243" s="10" t="str">
        <f t="shared" si="357"/>
        <v>LHDL</v>
      </c>
      <c r="L3243" t="s">
        <v>10</v>
      </c>
      <c r="M3243" s="48">
        <v>6150</v>
      </c>
      <c r="N3243" t="s">
        <v>1472</v>
      </c>
      <c r="O3243" t="s">
        <v>11</v>
      </c>
      <c r="P3243" s="50">
        <v>6.8814000000000002</v>
      </c>
      <c r="Q3243" s="11">
        <f t="shared" si="355"/>
        <v>42320.61</v>
      </c>
      <c r="R3243" s="12">
        <f t="shared" si="358"/>
        <v>7.3003400000000003</v>
      </c>
      <c r="S3243" s="14">
        <f t="shared" si="359"/>
        <v>0.94259999999999999</v>
      </c>
      <c r="T3243" s="13">
        <f t="shared" si="360"/>
        <v>5796.99</v>
      </c>
      <c r="U3243" s="14" t="s">
        <v>349</v>
      </c>
      <c r="V3243" t="s">
        <v>125</v>
      </c>
      <c r="W3243" s="58">
        <v>7.1868999999999996</v>
      </c>
      <c r="X3243" s="79">
        <f t="shared" si="356"/>
        <v>5888.576437685233</v>
      </c>
    </row>
    <row r="3244" spans="1:24" x14ac:dyDescent="0.2">
      <c r="A3244" s="37" t="str">
        <f t="shared" si="354"/>
        <v>2025-6</v>
      </c>
      <c r="B3244" t="s">
        <v>6306</v>
      </c>
      <c r="C3244" s="23">
        <v>45820</v>
      </c>
      <c r="D3244" s="23">
        <v>45756</v>
      </c>
      <c r="E3244" t="s">
        <v>143</v>
      </c>
      <c r="F3244" t="s">
        <v>144</v>
      </c>
      <c r="G3244" s="22"/>
      <c r="H3244" t="s">
        <v>6589</v>
      </c>
      <c r="I3244" t="s">
        <v>1800</v>
      </c>
      <c r="J3244" t="s">
        <v>1801</v>
      </c>
      <c r="K3244" s="10" t="str">
        <f t="shared" si="357"/>
        <v>LHDL</v>
      </c>
      <c r="L3244" t="s">
        <v>10</v>
      </c>
      <c r="M3244" s="48">
        <v>430</v>
      </c>
      <c r="N3244" t="s">
        <v>1472</v>
      </c>
      <c r="O3244" t="s">
        <v>11</v>
      </c>
      <c r="P3244" s="50">
        <v>6.8814000000000002</v>
      </c>
      <c r="Q3244" s="11">
        <f t="shared" si="355"/>
        <v>2959</v>
      </c>
      <c r="R3244" s="12">
        <f t="shared" si="358"/>
        <v>7.3003400000000003</v>
      </c>
      <c r="S3244" s="14">
        <f t="shared" si="359"/>
        <v>0.94259999999999999</v>
      </c>
      <c r="T3244" s="13">
        <f t="shared" si="360"/>
        <v>405.32</v>
      </c>
      <c r="U3244" s="14" t="s">
        <v>349</v>
      </c>
      <c r="V3244" t="s">
        <v>125</v>
      </c>
      <c r="W3244" s="58">
        <v>7.1868999999999996</v>
      </c>
      <c r="X3244" s="79">
        <f t="shared" si="356"/>
        <v>411.721604586122</v>
      </c>
    </row>
    <row r="3245" spans="1:24" x14ac:dyDescent="0.2">
      <c r="A3245" s="37" t="str">
        <f t="shared" si="354"/>
        <v>2025-6</v>
      </c>
      <c r="B3245" t="s">
        <v>6306</v>
      </c>
      <c r="C3245" s="23">
        <v>45817</v>
      </c>
      <c r="D3245" s="23">
        <v>45756</v>
      </c>
      <c r="E3245" t="s">
        <v>143</v>
      </c>
      <c r="F3245" t="s">
        <v>144</v>
      </c>
      <c r="G3245" s="22"/>
      <c r="H3245" t="s">
        <v>6587</v>
      </c>
      <c r="I3245" t="s">
        <v>1800</v>
      </c>
      <c r="J3245" t="s">
        <v>1801</v>
      </c>
      <c r="K3245" s="10" t="str">
        <f t="shared" si="357"/>
        <v>LHDL</v>
      </c>
      <c r="L3245" t="s">
        <v>10</v>
      </c>
      <c r="M3245" s="48">
        <v>2520</v>
      </c>
      <c r="N3245" t="s">
        <v>1472</v>
      </c>
      <c r="O3245" t="s">
        <v>11</v>
      </c>
      <c r="P3245" s="50">
        <v>6.8814000000000002</v>
      </c>
      <c r="Q3245" s="11">
        <f t="shared" si="355"/>
        <v>17341.13</v>
      </c>
      <c r="R3245" s="12">
        <f t="shared" si="358"/>
        <v>7.3003400000000003</v>
      </c>
      <c r="S3245" s="14">
        <f t="shared" si="359"/>
        <v>0.94259999999999999</v>
      </c>
      <c r="T3245" s="13">
        <f t="shared" si="360"/>
        <v>2375.35</v>
      </c>
      <c r="U3245" s="14" t="s">
        <v>349</v>
      </c>
      <c r="V3245" t="s">
        <v>125</v>
      </c>
      <c r="W3245" s="58">
        <v>7.1868999999999996</v>
      </c>
      <c r="X3245" s="79">
        <f t="shared" si="356"/>
        <v>2412.8801012954127</v>
      </c>
    </row>
    <row r="3246" spans="1:24" x14ac:dyDescent="0.2">
      <c r="A3246" s="37" t="str">
        <f t="shared" si="354"/>
        <v>2025-6</v>
      </c>
      <c r="B3246" t="s">
        <v>6307</v>
      </c>
      <c r="C3246" s="23">
        <v>45820</v>
      </c>
      <c r="D3246" s="23">
        <v>45777</v>
      </c>
      <c r="E3246" t="s">
        <v>143</v>
      </c>
      <c r="F3246" t="s">
        <v>144</v>
      </c>
      <c r="G3246" s="22"/>
      <c r="H3246" t="s">
        <v>6590</v>
      </c>
      <c r="I3246" t="s">
        <v>3146</v>
      </c>
      <c r="J3246" t="s">
        <v>3356</v>
      </c>
      <c r="K3246" s="10" t="str">
        <f t="shared" si="357"/>
        <v>LHDL</v>
      </c>
      <c r="L3246" t="s">
        <v>10</v>
      </c>
      <c r="M3246" s="48">
        <v>3300</v>
      </c>
      <c r="N3246" t="s">
        <v>1472</v>
      </c>
      <c r="O3246" t="s">
        <v>11</v>
      </c>
      <c r="P3246" s="50">
        <v>6.8814000000000002</v>
      </c>
      <c r="Q3246" s="11">
        <f t="shared" si="355"/>
        <v>22708.62</v>
      </c>
      <c r="R3246" s="12">
        <f t="shared" si="358"/>
        <v>7.3003400000000003</v>
      </c>
      <c r="S3246" s="14">
        <f t="shared" si="359"/>
        <v>0.94259999999999999</v>
      </c>
      <c r="T3246" s="13">
        <f t="shared" si="360"/>
        <v>3110.58</v>
      </c>
      <c r="U3246" s="14" t="s">
        <v>349</v>
      </c>
      <c r="V3246" t="s">
        <v>125</v>
      </c>
      <c r="W3246" s="58">
        <v>7.1868999999999996</v>
      </c>
      <c r="X3246" s="79">
        <f t="shared" si="356"/>
        <v>3159.723942172564</v>
      </c>
    </row>
    <row r="3247" spans="1:24" x14ac:dyDescent="0.2">
      <c r="A3247" s="37" t="str">
        <f t="shared" si="354"/>
        <v>2025-6</v>
      </c>
      <c r="B3247" t="s">
        <v>6307</v>
      </c>
      <c r="C3247" s="23">
        <v>45817</v>
      </c>
      <c r="D3247" s="23">
        <v>45777</v>
      </c>
      <c r="E3247" t="s">
        <v>143</v>
      </c>
      <c r="F3247" t="s">
        <v>144</v>
      </c>
      <c r="G3247" s="22"/>
      <c r="H3247" t="s">
        <v>6587</v>
      </c>
      <c r="I3247" t="s">
        <v>3146</v>
      </c>
      <c r="J3247" t="s">
        <v>3356</v>
      </c>
      <c r="K3247" s="10" t="str">
        <f t="shared" si="357"/>
        <v>LHDL</v>
      </c>
      <c r="L3247" t="s">
        <v>10</v>
      </c>
      <c r="M3247" s="48">
        <v>1700</v>
      </c>
      <c r="N3247" t="s">
        <v>1472</v>
      </c>
      <c r="O3247" t="s">
        <v>11</v>
      </c>
      <c r="P3247" s="50">
        <v>6.8814000000000002</v>
      </c>
      <c r="Q3247" s="11">
        <f t="shared" si="355"/>
        <v>11698.38</v>
      </c>
      <c r="R3247" s="12">
        <f t="shared" si="358"/>
        <v>7.3003400000000003</v>
      </c>
      <c r="S3247" s="14">
        <f t="shared" si="359"/>
        <v>0.94259999999999999</v>
      </c>
      <c r="T3247" s="13">
        <f t="shared" si="360"/>
        <v>1602.42</v>
      </c>
      <c r="U3247" s="14" t="s">
        <v>349</v>
      </c>
      <c r="V3247" t="s">
        <v>125</v>
      </c>
      <c r="W3247" s="58">
        <v>7.1868999999999996</v>
      </c>
      <c r="X3247" s="79">
        <f t="shared" si="356"/>
        <v>1627.7365762707147</v>
      </c>
    </row>
    <row r="3248" spans="1:24" x14ac:dyDescent="0.2">
      <c r="A3248" s="37" t="str">
        <f t="shared" si="354"/>
        <v>2025-6</v>
      </c>
      <c r="B3248" t="s">
        <v>6308</v>
      </c>
      <c r="C3248" s="23">
        <v>45826</v>
      </c>
      <c r="D3248" s="23">
        <v>45777</v>
      </c>
      <c r="E3248" t="s">
        <v>143</v>
      </c>
      <c r="F3248" t="s">
        <v>144</v>
      </c>
      <c r="G3248" s="22"/>
      <c r="H3248" t="s">
        <v>6591</v>
      </c>
      <c r="I3248" t="s">
        <v>1796</v>
      </c>
      <c r="J3248" t="s">
        <v>1797</v>
      </c>
      <c r="K3248" s="10" t="str">
        <f t="shared" si="357"/>
        <v>LHDL</v>
      </c>
      <c r="L3248" t="s">
        <v>10</v>
      </c>
      <c r="M3248" s="48">
        <v>4070</v>
      </c>
      <c r="N3248" t="s">
        <v>1472</v>
      </c>
      <c r="O3248" t="s">
        <v>11</v>
      </c>
      <c r="P3248" s="50">
        <v>6.8814000000000002</v>
      </c>
      <c r="Q3248" s="11">
        <f t="shared" si="355"/>
        <v>28007.3</v>
      </c>
      <c r="R3248" s="12">
        <f t="shared" si="358"/>
        <v>7.3003400000000003</v>
      </c>
      <c r="S3248" s="14">
        <f t="shared" si="359"/>
        <v>0.94259999999999999</v>
      </c>
      <c r="T3248" s="13">
        <f t="shared" si="360"/>
        <v>3836.38</v>
      </c>
      <c r="U3248" s="14" t="s">
        <v>349</v>
      </c>
      <c r="V3248" t="s">
        <v>125</v>
      </c>
      <c r="W3248" s="58">
        <v>7.1868999999999996</v>
      </c>
      <c r="X3248" s="79">
        <f t="shared" si="356"/>
        <v>3896.9928620128289</v>
      </c>
    </row>
    <row r="3249" spans="1:24" x14ac:dyDescent="0.2">
      <c r="A3249" s="37" t="str">
        <f t="shared" si="354"/>
        <v>2025-6</v>
      </c>
      <c r="B3249" t="s">
        <v>6308</v>
      </c>
      <c r="C3249" s="23">
        <v>45820</v>
      </c>
      <c r="D3249" s="23">
        <v>45777</v>
      </c>
      <c r="E3249" t="s">
        <v>143</v>
      </c>
      <c r="F3249" t="s">
        <v>144</v>
      </c>
      <c r="G3249" s="22"/>
      <c r="H3249" t="s">
        <v>6589</v>
      </c>
      <c r="I3249" t="s">
        <v>1796</v>
      </c>
      <c r="J3249" t="s">
        <v>1797</v>
      </c>
      <c r="K3249" s="10" t="str">
        <f t="shared" si="357"/>
        <v>LHDL</v>
      </c>
      <c r="L3249" t="s">
        <v>10</v>
      </c>
      <c r="M3249" s="48">
        <v>930</v>
      </c>
      <c r="N3249" t="s">
        <v>1472</v>
      </c>
      <c r="O3249" t="s">
        <v>11</v>
      </c>
      <c r="P3249" s="50">
        <v>6.8814000000000002</v>
      </c>
      <c r="Q3249" s="11">
        <f t="shared" si="355"/>
        <v>6399.7</v>
      </c>
      <c r="R3249" s="12">
        <f t="shared" si="358"/>
        <v>7.3003400000000003</v>
      </c>
      <c r="S3249" s="14">
        <f t="shared" si="359"/>
        <v>0.94259999999999999</v>
      </c>
      <c r="T3249" s="13">
        <f t="shared" si="360"/>
        <v>876.62</v>
      </c>
      <c r="U3249" s="14" t="s">
        <v>349</v>
      </c>
      <c r="V3249" t="s">
        <v>125</v>
      </c>
      <c r="W3249" s="58">
        <v>7.1868999999999996</v>
      </c>
      <c r="X3249" s="79">
        <f t="shared" si="356"/>
        <v>890.46765643044989</v>
      </c>
    </row>
    <row r="3250" spans="1:24" x14ac:dyDescent="0.2">
      <c r="A3250" s="37" t="str">
        <f t="shared" si="354"/>
        <v>2025-6</v>
      </c>
      <c r="B3250" t="s">
        <v>6309</v>
      </c>
      <c r="C3250" s="23">
        <v>45826</v>
      </c>
      <c r="D3250" s="23">
        <v>45777</v>
      </c>
      <c r="E3250" t="s">
        <v>143</v>
      </c>
      <c r="F3250" t="s">
        <v>144</v>
      </c>
      <c r="G3250" s="22"/>
      <c r="H3250" t="s">
        <v>6591</v>
      </c>
      <c r="I3250" t="s">
        <v>3150</v>
      </c>
      <c r="J3250" t="s">
        <v>3360</v>
      </c>
      <c r="K3250" s="10" t="str">
        <f t="shared" si="357"/>
        <v>LHDL</v>
      </c>
      <c r="L3250" t="s">
        <v>10</v>
      </c>
      <c r="M3250" s="48">
        <v>300</v>
      </c>
      <c r="N3250" t="s">
        <v>1472</v>
      </c>
      <c r="O3250" t="s">
        <v>11</v>
      </c>
      <c r="P3250" s="50">
        <v>6.8814000000000002</v>
      </c>
      <c r="Q3250" s="11">
        <f t="shared" si="355"/>
        <v>2064.42</v>
      </c>
      <c r="R3250" s="12">
        <f t="shared" si="358"/>
        <v>7.3003400000000003</v>
      </c>
      <c r="S3250" s="14">
        <f t="shared" si="359"/>
        <v>0.94259999999999999</v>
      </c>
      <c r="T3250" s="13">
        <f t="shared" si="360"/>
        <v>282.77999999999997</v>
      </c>
      <c r="U3250" s="14" t="s">
        <v>349</v>
      </c>
      <c r="V3250" t="s">
        <v>125</v>
      </c>
      <c r="W3250" s="58">
        <v>7.1868999999999996</v>
      </c>
      <c r="X3250" s="79">
        <f t="shared" si="356"/>
        <v>287.24763110659671</v>
      </c>
    </row>
    <row r="3251" spans="1:24" x14ac:dyDescent="0.2">
      <c r="A3251" s="37" t="str">
        <f t="shared" si="354"/>
        <v>2025-6</v>
      </c>
      <c r="B3251" t="s">
        <v>6309</v>
      </c>
      <c r="C3251" s="23">
        <v>45820</v>
      </c>
      <c r="D3251" s="23">
        <v>45777</v>
      </c>
      <c r="E3251" t="s">
        <v>143</v>
      </c>
      <c r="F3251" t="s">
        <v>144</v>
      </c>
      <c r="G3251" s="22"/>
      <c r="H3251" t="s">
        <v>6589</v>
      </c>
      <c r="I3251" t="s">
        <v>3150</v>
      </c>
      <c r="J3251" t="s">
        <v>3360</v>
      </c>
      <c r="K3251" s="10" t="str">
        <f t="shared" si="357"/>
        <v>LHDL</v>
      </c>
      <c r="L3251" t="s">
        <v>10</v>
      </c>
      <c r="M3251" s="48">
        <v>480</v>
      </c>
      <c r="N3251" t="s">
        <v>1472</v>
      </c>
      <c r="O3251" t="s">
        <v>11</v>
      </c>
      <c r="P3251" s="50">
        <v>6.8814000000000002</v>
      </c>
      <c r="Q3251" s="11">
        <f t="shared" si="355"/>
        <v>3303.07</v>
      </c>
      <c r="R3251" s="12">
        <f t="shared" si="358"/>
        <v>7.3003400000000003</v>
      </c>
      <c r="S3251" s="14">
        <f t="shared" si="359"/>
        <v>0.94259999999999999</v>
      </c>
      <c r="T3251" s="13">
        <f t="shared" si="360"/>
        <v>452.45</v>
      </c>
      <c r="U3251" s="14" t="s">
        <v>349</v>
      </c>
      <c r="V3251" t="s">
        <v>125</v>
      </c>
      <c r="W3251" s="58">
        <v>7.1868999999999996</v>
      </c>
      <c r="X3251" s="79">
        <f t="shared" si="356"/>
        <v>459.59620977055476</v>
      </c>
    </row>
    <row r="3252" spans="1:24" x14ac:dyDescent="0.2">
      <c r="A3252" s="37" t="str">
        <f t="shared" si="354"/>
        <v>2025-6</v>
      </c>
      <c r="B3252" t="s">
        <v>6309</v>
      </c>
      <c r="C3252" s="23">
        <v>45817</v>
      </c>
      <c r="D3252" s="23">
        <v>45777</v>
      </c>
      <c r="E3252" t="s">
        <v>143</v>
      </c>
      <c r="F3252" t="s">
        <v>144</v>
      </c>
      <c r="G3252" s="22"/>
      <c r="H3252" t="s">
        <v>6587</v>
      </c>
      <c r="I3252" t="s">
        <v>3150</v>
      </c>
      <c r="J3252" t="s">
        <v>3360</v>
      </c>
      <c r="K3252" s="10" t="str">
        <f t="shared" si="357"/>
        <v>LHDL</v>
      </c>
      <c r="L3252" t="s">
        <v>10</v>
      </c>
      <c r="M3252" s="48">
        <v>3120</v>
      </c>
      <c r="N3252" t="s">
        <v>1472</v>
      </c>
      <c r="O3252" t="s">
        <v>11</v>
      </c>
      <c r="P3252" s="50">
        <v>6.8814000000000002</v>
      </c>
      <c r="Q3252" s="11">
        <f t="shared" si="355"/>
        <v>21469.97</v>
      </c>
      <c r="R3252" s="12">
        <f t="shared" si="358"/>
        <v>7.3003400000000003</v>
      </c>
      <c r="S3252" s="14">
        <f t="shared" si="359"/>
        <v>0.94259999999999999</v>
      </c>
      <c r="T3252" s="13">
        <f t="shared" si="360"/>
        <v>2940.91</v>
      </c>
      <c r="U3252" s="14" t="s">
        <v>349</v>
      </c>
      <c r="V3252" t="s">
        <v>125</v>
      </c>
      <c r="W3252" s="58">
        <v>7.1868999999999996</v>
      </c>
      <c r="X3252" s="79">
        <f t="shared" si="356"/>
        <v>2987.3753635086059</v>
      </c>
    </row>
    <row r="3253" spans="1:24" x14ac:dyDescent="0.2">
      <c r="A3253" s="37" t="str">
        <f t="shared" si="354"/>
        <v>2025-6</v>
      </c>
      <c r="B3253" t="s">
        <v>6309</v>
      </c>
      <c r="C3253" s="23">
        <v>45813</v>
      </c>
      <c r="D3253" s="23">
        <v>45777</v>
      </c>
      <c r="E3253" t="s">
        <v>143</v>
      </c>
      <c r="F3253" t="s">
        <v>144</v>
      </c>
      <c r="G3253" s="22"/>
      <c r="H3253" t="s">
        <v>6588</v>
      </c>
      <c r="I3253" t="s">
        <v>3150</v>
      </c>
      <c r="J3253" t="s">
        <v>3360</v>
      </c>
      <c r="K3253" s="10" t="str">
        <f t="shared" si="357"/>
        <v>LHDL</v>
      </c>
      <c r="L3253" t="s">
        <v>10</v>
      </c>
      <c r="M3253" s="48">
        <v>330</v>
      </c>
      <c r="N3253" t="s">
        <v>1472</v>
      </c>
      <c r="O3253" t="s">
        <v>11</v>
      </c>
      <c r="P3253" s="50">
        <v>6.8814000000000002</v>
      </c>
      <c r="Q3253" s="11">
        <f t="shared" si="355"/>
        <v>2270.86</v>
      </c>
      <c r="R3253" s="12">
        <f t="shared" si="358"/>
        <v>7.3003400000000003</v>
      </c>
      <c r="S3253" s="14">
        <f t="shared" si="359"/>
        <v>0.94259999999999999</v>
      </c>
      <c r="T3253" s="13">
        <f t="shared" si="360"/>
        <v>311.06</v>
      </c>
      <c r="U3253" s="14" t="s">
        <v>349</v>
      </c>
      <c r="V3253" t="s">
        <v>125</v>
      </c>
      <c r="W3253" s="58">
        <v>7.1868999999999996</v>
      </c>
      <c r="X3253" s="79">
        <f t="shared" si="356"/>
        <v>315.97239421725641</v>
      </c>
    </row>
    <row r="3254" spans="1:24" x14ac:dyDescent="0.2">
      <c r="A3254" s="37" t="str">
        <f t="shared" si="354"/>
        <v>2025-6</v>
      </c>
      <c r="B3254" t="s">
        <v>6310</v>
      </c>
      <c r="C3254" s="23">
        <v>45826</v>
      </c>
      <c r="D3254" s="23">
        <v>45777</v>
      </c>
      <c r="E3254" t="s">
        <v>143</v>
      </c>
      <c r="F3254" t="s">
        <v>144</v>
      </c>
      <c r="G3254" s="22"/>
      <c r="H3254" t="s">
        <v>6591</v>
      </c>
      <c r="I3254" t="s">
        <v>3146</v>
      </c>
      <c r="J3254" t="s">
        <v>3356</v>
      </c>
      <c r="K3254" s="10" t="str">
        <f t="shared" si="357"/>
        <v>LHDL</v>
      </c>
      <c r="L3254" t="s">
        <v>10</v>
      </c>
      <c r="M3254" s="48">
        <v>100</v>
      </c>
      <c r="N3254" t="s">
        <v>1472</v>
      </c>
      <c r="O3254" t="s">
        <v>11</v>
      </c>
      <c r="P3254" s="50">
        <v>6.8814000000000002</v>
      </c>
      <c r="Q3254" s="11">
        <f t="shared" si="355"/>
        <v>688.14</v>
      </c>
      <c r="R3254" s="12">
        <f t="shared" si="358"/>
        <v>7.3003400000000003</v>
      </c>
      <c r="S3254" s="14">
        <f t="shared" si="359"/>
        <v>0.94259999999999999</v>
      </c>
      <c r="T3254" s="13">
        <f t="shared" si="360"/>
        <v>94.26</v>
      </c>
      <c r="U3254" s="14" t="s">
        <v>349</v>
      </c>
      <c r="V3254" t="s">
        <v>125</v>
      </c>
      <c r="W3254" s="58">
        <v>7.1868999999999996</v>
      </c>
      <c r="X3254" s="79">
        <f t="shared" si="356"/>
        <v>95.749210368865576</v>
      </c>
    </row>
    <row r="3255" spans="1:24" x14ac:dyDescent="0.2">
      <c r="A3255" s="37" t="str">
        <f t="shared" si="354"/>
        <v>2025-6</v>
      </c>
      <c r="B3255" t="s">
        <v>6310</v>
      </c>
      <c r="C3255" s="23">
        <v>45820</v>
      </c>
      <c r="D3255" s="23">
        <v>45777</v>
      </c>
      <c r="E3255" t="s">
        <v>143</v>
      </c>
      <c r="F3255" t="s">
        <v>144</v>
      </c>
      <c r="G3255" s="22"/>
      <c r="H3255" t="s">
        <v>6590</v>
      </c>
      <c r="I3255" t="s">
        <v>3146</v>
      </c>
      <c r="J3255" t="s">
        <v>3356</v>
      </c>
      <c r="K3255" s="10" t="str">
        <f t="shared" si="357"/>
        <v>LHDL</v>
      </c>
      <c r="L3255" t="s">
        <v>10</v>
      </c>
      <c r="M3255" s="48">
        <v>3930</v>
      </c>
      <c r="N3255" t="s">
        <v>1472</v>
      </c>
      <c r="O3255" t="s">
        <v>11</v>
      </c>
      <c r="P3255" s="50">
        <v>6.8814000000000002</v>
      </c>
      <c r="Q3255" s="11">
        <f t="shared" si="355"/>
        <v>27043.9</v>
      </c>
      <c r="R3255" s="12">
        <f t="shared" si="358"/>
        <v>7.3003400000000003</v>
      </c>
      <c r="S3255" s="14">
        <f t="shared" si="359"/>
        <v>0.94259999999999999</v>
      </c>
      <c r="T3255" s="13">
        <f t="shared" si="360"/>
        <v>3704.42</v>
      </c>
      <c r="U3255" s="14" t="s">
        <v>349</v>
      </c>
      <c r="V3255" t="s">
        <v>125</v>
      </c>
      <c r="W3255" s="58">
        <v>7.1868999999999996</v>
      </c>
      <c r="X3255" s="79">
        <f t="shared" si="356"/>
        <v>3762.9439674964174</v>
      </c>
    </row>
    <row r="3256" spans="1:24" x14ac:dyDescent="0.2">
      <c r="A3256" s="37" t="str">
        <f t="shared" si="354"/>
        <v>2025-6</v>
      </c>
      <c r="B3256" t="s">
        <v>6311</v>
      </c>
      <c r="C3256" s="23">
        <v>45826</v>
      </c>
      <c r="D3256" s="23">
        <v>45777</v>
      </c>
      <c r="E3256" t="s">
        <v>143</v>
      </c>
      <c r="F3256" t="s">
        <v>144</v>
      </c>
      <c r="G3256" s="22"/>
      <c r="H3256" t="s">
        <v>6591</v>
      </c>
      <c r="I3256" t="s">
        <v>1796</v>
      </c>
      <c r="J3256" t="s">
        <v>1797</v>
      </c>
      <c r="K3256" s="10" t="str">
        <f t="shared" si="357"/>
        <v>LHDL</v>
      </c>
      <c r="L3256" t="s">
        <v>10</v>
      </c>
      <c r="M3256" s="48">
        <v>1010</v>
      </c>
      <c r="N3256" t="s">
        <v>1472</v>
      </c>
      <c r="O3256" t="s">
        <v>11</v>
      </c>
      <c r="P3256" s="50">
        <v>6.8814000000000002</v>
      </c>
      <c r="Q3256" s="11">
        <f t="shared" si="355"/>
        <v>6950.21</v>
      </c>
      <c r="R3256" s="12">
        <f t="shared" si="358"/>
        <v>7.3003400000000003</v>
      </c>
      <c r="S3256" s="14">
        <f t="shared" si="359"/>
        <v>0.94259999999999999</v>
      </c>
      <c r="T3256" s="13">
        <f t="shared" si="360"/>
        <v>952.03</v>
      </c>
      <c r="U3256" s="14" t="s">
        <v>349</v>
      </c>
      <c r="V3256" t="s">
        <v>125</v>
      </c>
      <c r="W3256" s="58">
        <v>7.1868999999999996</v>
      </c>
      <c r="X3256" s="79">
        <f t="shared" si="356"/>
        <v>967.0670247255423</v>
      </c>
    </row>
    <row r="3257" spans="1:24" x14ac:dyDescent="0.2">
      <c r="A3257" s="37" t="str">
        <f t="shared" si="354"/>
        <v>2025-6</v>
      </c>
      <c r="B3257" t="s">
        <v>6312</v>
      </c>
      <c r="C3257" s="23">
        <v>45826</v>
      </c>
      <c r="D3257" s="23">
        <v>45777</v>
      </c>
      <c r="E3257" t="s">
        <v>143</v>
      </c>
      <c r="F3257" t="s">
        <v>144</v>
      </c>
      <c r="G3257" s="22"/>
      <c r="H3257" t="s">
        <v>6591</v>
      </c>
      <c r="I3257" t="s">
        <v>1798</v>
      </c>
      <c r="J3257" t="s">
        <v>1799</v>
      </c>
      <c r="K3257" s="10" t="str">
        <f t="shared" si="357"/>
        <v>LHDL</v>
      </c>
      <c r="L3257" t="s">
        <v>10</v>
      </c>
      <c r="M3257" s="48">
        <v>505</v>
      </c>
      <c r="N3257" t="s">
        <v>1472</v>
      </c>
      <c r="O3257" t="s">
        <v>11</v>
      </c>
      <c r="P3257" s="50">
        <v>6.8814000000000002</v>
      </c>
      <c r="Q3257" s="11">
        <f t="shared" si="355"/>
        <v>3475.11</v>
      </c>
      <c r="R3257" s="12">
        <f t="shared" si="358"/>
        <v>7.3003400000000003</v>
      </c>
      <c r="S3257" s="14">
        <f t="shared" si="359"/>
        <v>0.94259999999999999</v>
      </c>
      <c r="T3257" s="13">
        <f t="shared" si="360"/>
        <v>476.01</v>
      </c>
      <c r="U3257" s="14" t="s">
        <v>349</v>
      </c>
      <c r="V3257" t="s">
        <v>125</v>
      </c>
      <c r="W3257" s="58">
        <v>7.1868999999999996</v>
      </c>
      <c r="X3257" s="79">
        <f t="shared" si="356"/>
        <v>483.53351236277115</v>
      </c>
    </row>
    <row r="3258" spans="1:24" x14ac:dyDescent="0.2">
      <c r="A3258" s="37" t="str">
        <f t="shared" si="354"/>
        <v>2025-6</v>
      </c>
      <c r="B3258" t="s">
        <v>6313</v>
      </c>
      <c r="C3258" s="23">
        <v>45835</v>
      </c>
      <c r="D3258" s="23">
        <v>45803</v>
      </c>
      <c r="E3258" t="s">
        <v>143</v>
      </c>
      <c r="F3258" t="s">
        <v>144</v>
      </c>
      <c r="G3258" s="22"/>
      <c r="H3258" t="s">
        <v>6554</v>
      </c>
      <c r="I3258" t="s">
        <v>1796</v>
      </c>
      <c r="J3258" t="s">
        <v>1797</v>
      </c>
      <c r="K3258" s="10" t="str">
        <f t="shared" si="357"/>
        <v>LHDL</v>
      </c>
      <c r="L3258" t="s">
        <v>10</v>
      </c>
      <c r="M3258" s="48">
        <v>720</v>
      </c>
      <c r="N3258" t="s">
        <v>1472</v>
      </c>
      <c r="O3258" t="s">
        <v>11</v>
      </c>
      <c r="P3258" s="50">
        <v>6.8814000000000002</v>
      </c>
      <c r="Q3258" s="11">
        <f t="shared" si="355"/>
        <v>4954.6099999999997</v>
      </c>
      <c r="R3258" s="12">
        <f t="shared" si="358"/>
        <v>7.3003400000000003</v>
      </c>
      <c r="S3258" s="14">
        <f t="shared" si="359"/>
        <v>0.94259999999999999</v>
      </c>
      <c r="T3258" s="13">
        <f t="shared" si="360"/>
        <v>678.67</v>
      </c>
      <c r="U3258" s="14" t="s">
        <v>349</v>
      </c>
      <c r="V3258" t="s">
        <v>125</v>
      </c>
      <c r="W3258" s="58">
        <v>7.1868999999999996</v>
      </c>
      <c r="X3258" s="79">
        <f t="shared" si="356"/>
        <v>689.3943146558322</v>
      </c>
    </row>
    <row r="3259" spans="1:24" x14ac:dyDescent="0.2">
      <c r="A3259" s="37" t="str">
        <f t="shared" si="354"/>
        <v>2025-6</v>
      </c>
      <c r="B3259" t="s">
        <v>6313</v>
      </c>
      <c r="C3259" s="23">
        <v>45828</v>
      </c>
      <c r="D3259" s="23">
        <v>45803</v>
      </c>
      <c r="E3259" t="s">
        <v>143</v>
      </c>
      <c r="F3259" t="s">
        <v>144</v>
      </c>
      <c r="G3259" s="22"/>
      <c r="H3259" t="s">
        <v>6592</v>
      </c>
      <c r="I3259" t="s">
        <v>1796</v>
      </c>
      <c r="J3259" t="s">
        <v>1797</v>
      </c>
      <c r="K3259" s="10" t="str">
        <f t="shared" si="357"/>
        <v>LHDL</v>
      </c>
      <c r="L3259" t="s">
        <v>10</v>
      </c>
      <c r="M3259" s="48">
        <v>1560</v>
      </c>
      <c r="N3259" t="s">
        <v>1472</v>
      </c>
      <c r="O3259" t="s">
        <v>11</v>
      </c>
      <c r="P3259" s="50">
        <v>6.8814000000000002</v>
      </c>
      <c r="Q3259" s="11">
        <f t="shared" si="355"/>
        <v>10734.98</v>
      </c>
      <c r="R3259" s="12">
        <f t="shared" si="358"/>
        <v>7.3003400000000003</v>
      </c>
      <c r="S3259" s="14">
        <f t="shared" si="359"/>
        <v>0.94259999999999999</v>
      </c>
      <c r="T3259" s="13">
        <f t="shared" si="360"/>
        <v>1470.46</v>
      </c>
      <c r="U3259" s="14" t="s">
        <v>349</v>
      </c>
      <c r="V3259" t="s">
        <v>125</v>
      </c>
      <c r="W3259" s="58">
        <v>7.1868999999999996</v>
      </c>
      <c r="X3259" s="79">
        <f t="shared" si="356"/>
        <v>1493.687681754303</v>
      </c>
    </row>
    <row r="3260" spans="1:24" x14ac:dyDescent="0.2">
      <c r="A3260" s="37" t="str">
        <f t="shared" si="354"/>
        <v>2025-6</v>
      </c>
      <c r="B3260" t="s">
        <v>6314</v>
      </c>
      <c r="C3260" s="23">
        <v>45834</v>
      </c>
      <c r="D3260" s="23">
        <v>45803</v>
      </c>
      <c r="E3260" t="s">
        <v>143</v>
      </c>
      <c r="F3260" t="s">
        <v>144</v>
      </c>
      <c r="G3260" s="22"/>
      <c r="H3260" t="s">
        <v>6593</v>
      </c>
      <c r="I3260" t="s">
        <v>3150</v>
      </c>
      <c r="J3260" t="s">
        <v>3360</v>
      </c>
      <c r="K3260" s="10" t="str">
        <f t="shared" si="357"/>
        <v>LHDL</v>
      </c>
      <c r="L3260" t="s">
        <v>10</v>
      </c>
      <c r="M3260" s="48">
        <v>2760</v>
      </c>
      <c r="N3260" t="s">
        <v>1472</v>
      </c>
      <c r="O3260" t="s">
        <v>11</v>
      </c>
      <c r="P3260" s="50">
        <v>6.8814000000000002</v>
      </c>
      <c r="Q3260" s="11">
        <f t="shared" si="355"/>
        <v>18992.66</v>
      </c>
      <c r="R3260" s="12">
        <f t="shared" si="358"/>
        <v>7.3003400000000003</v>
      </c>
      <c r="S3260" s="14">
        <f t="shared" si="359"/>
        <v>0.94259999999999999</v>
      </c>
      <c r="T3260" s="13">
        <f t="shared" si="360"/>
        <v>2601.58</v>
      </c>
      <c r="U3260" s="14" t="s">
        <v>349</v>
      </c>
      <c r="V3260" t="s">
        <v>125</v>
      </c>
      <c r="W3260" s="58">
        <v>7.1868999999999996</v>
      </c>
      <c r="X3260" s="79">
        <f t="shared" si="356"/>
        <v>2642.6782061806898</v>
      </c>
    </row>
    <row r="3261" spans="1:24" x14ac:dyDescent="0.2">
      <c r="A3261" s="37" t="str">
        <f t="shared" si="354"/>
        <v>2025-6</v>
      </c>
      <c r="B3261" t="s">
        <v>6314</v>
      </c>
      <c r="C3261" s="23">
        <v>45831</v>
      </c>
      <c r="D3261" s="23">
        <v>45803</v>
      </c>
      <c r="E3261" t="s">
        <v>143</v>
      </c>
      <c r="F3261" t="s">
        <v>144</v>
      </c>
      <c r="G3261" s="22"/>
      <c r="H3261" t="s">
        <v>6594</v>
      </c>
      <c r="I3261" t="s">
        <v>3150</v>
      </c>
      <c r="J3261" t="s">
        <v>3360</v>
      </c>
      <c r="K3261" s="10" t="str">
        <f t="shared" si="357"/>
        <v>LHDL</v>
      </c>
      <c r="L3261" t="s">
        <v>10</v>
      </c>
      <c r="M3261" s="48">
        <v>-2040</v>
      </c>
      <c r="N3261" t="s">
        <v>1472</v>
      </c>
      <c r="O3261" t="s">
        <v>11</v>
      </c>
      <c r="P3261" s="50">
        <v>6.8814000000000002</v>
      </c>
      <c r="Q3261" s="11">
        <f t="shared" si="355"/>
        <v>-14038.06</v>
      </c>
      <c r="R3261" s="12">
        <f t="shared" si="358"/>
        <v>7.3003400000000003</v>
      </c>
      <c r="S3261" s="14">
        <f t="shared" si="359"/>
        <v>0.94259999999999999</v>
      </c>
      <c r="T3261" s="13">
        <f t="shared" si="360"/>
        <v>-1922.9</v>
      </c>
      <c r="U3261" s="14" t="s">
        <v>349</v>
      </c>
      <c r="V3261" t="s">
        <v>125</v>
      </c>
      <c r="W3261" s="58">
        <v>7.1868999999999996</v>
      </c>
      <c r="X3261" s="79">
        <f t="shared" si="356"/>
        <v>-1953.2838915248578</v>
      </c>
    </row>
    <row r="3262" spans="1:24" x14ac:dyDescent="0.2">
      <c r="A3262" s="37" t="str">
        <f t="shared" si="354"/>
        <v>2025-6</v>
      </c>
      <c r="B3262" t="s">
        <v>6314</v>
      </c>
      <c r="C3262" s="23">
        <v>45831</v>
      </c>
      <c r="D3262" s="23">
        <v>45803</v>
      </c>
      <c r="E3262" t="s">
        <v>143</v>
      </c>
      <c r="F3262" t="s">
        <v>144</v>
      </c>
      <c r="G3262" s="22"/>
      <c r="H3262" t="s">
        <v>6595</v>
      </c>
      <c r="I3262" t="s">
        <v>3150</v>
      </c>
      <c r="J3262" t="s">
        <v>3360</v>
      </c>
      <c r="K3262" s="10" t="str">
        <f t="shared" si="357"/>
        <v>LHDL</v>
      </c>
      <c r="L3262" t="s">
        <v>10</v>
      </c>
      <c r="M3262" s="48">
        <v>2040</v>
      </c>
      <c r="N3262" t="s">
        <v>1472</v>
      </c>
      <c r="O3262" t="s">
        <v>11</v>
      </c>
      <c r="P3262" s="50">
        <v>6.8814000000000002</v>
      </c>
      <c r="Q3262" s="11">
        <f t="shared" si="355"/>
        <v>14038.06</v>
      </c>
      <c r="R3262" s="12">
        <f t="shared" si="358"/>
        <v>7.3003400000000003</v>
      </c>
      <c r="S3262" s="14">
        <f t="shared" si="359"/>
        <v>0.94259999999999999</v>
      </c>
      <c r="T3262" s="13">
        <f t="shared" si="360"/>
        <v>1922.9</v>
      </c>
      <c r="U3262" s="14" t="s">
        <v>349</v>
      </c>
      <c r="V3262" t="s">
        <v>125</v>
      </c>
      <c r="W3262" s="58">
        <v>7.1868999999999996</v>
      </c>
      <c r="X3262" s="79">
        <f t="shared" si="356"/>
        <v>1953.2838915248578</v>
      </c>
    </row>
    <row r="3263" spans="1:24" x14ac:dyDescent="0.2">
      <c r="A3263" s="37" t="str">
        <f t="shared" si="354"/>
        <v>2025-6</v>
      </c>
      <c r="B3263" t="s">
        <v>6314</v>
      </c>
      <c r="C3263" s="23">
        <v>45831</v>
      </c>
      <c r="D3263" s="23">
        <v>45803</v>
      </c>
      <c r="E3263" t="s">
        <v>143</v>
      </c>
      <c r="F3263" t="s">
        <v>144</v>
      </c>
      <c r="G3263" s="22"/>
      <c r="H3263" t="s">
        <v>6595</v>
      </c>
      <c r="I3263" t="s">
        <v>3150</v>
      </c>
      <c r="J3263" t="s">
        <v>3360</v>
      </c>
      <c r="K3263" s="10" t="str">
        <f t="shared" si="357"/>
        <v>LHDL</v>
      </c>
      <c r="L3263" t="s">
        <v>10</v>
      </c>
      <c r="M3263" s="48">
        <v>2040</v>
      </c>
      <c r="N3263" t="s">
        <v>1472</v>
      </c>
      <c r="O3263" t="s">
        <v>11</v>
      </c>
      <c r="P3263" s="50">
        <v>6.8814000000000002</v>
      </c>
      <c r="Q3263" s="11">
        <f t="shared" si="355"/>
        <v>14038.06</v>
      </c>
      <c r="R3263" s="12">
        <f t="shared" si="358"/>
        <v>7.3003400000000003</v>
      </c>
      <c r="S3263" s="14">
        <f t="shared" si="359"/>
        <v>0.94259999999999999</v>
      </c>
      <c r="T3263" s="13">
        <f t="shared" si="360"/>
        <v>1922.9</v>
      </c>
      <c r="U3263" s="14" t="s">
        <v>349</v>
      </c>
      <c r="V3263" t="s">
        <v>125</v>
      </c>
      <c r="W3263" s="58">
        <v>7.1868999999999996</v>
      </c>
      <c r="X3263" s="79">
        <f t="shared" si="356"/>
        <v>1953.2838915248578</v>
      </c>
    </row>
    <row r="3264" spans="1:24" x14ac:dyDescent="0.2">
      <c r="A3264" s="37" t="str">
        <f t="shared" si="354"/>
        <v>2025-6</v>
      </c>
      <c r="B3264" t="s">
        <v>6315</v>
      </c>
      <c r="C3264" s="23">
        <v>45828</v>
      </c>
      <c r="D3264" s="23">
        <v>45805</v>
      </c>
      <c r="E3264" t="s">
        <v>696</v>
      </c>
      <c r="F3264" t="s">
        <v>697</v>
      </c>
      <c r="G3264" s="22"/>
      <c r="H3264" t="s">
        <v>6562</v>
      </c>
      <c r="I3264" t="s">
        <v>3173</v>
      </c>
      <c r="J3264" t="s">
        <v>3380</v>
      </c>
      <c r="K3264" s="10" t="str">
        <f t="shared" si="357"/>
        <v>GLID</v>
      </c>
      <c r="L3264" t="s">
        <v>10</v>
      </c>
      <c r="M3264" s="48">
        <v>2040</v>
      </c>
      <c r="N3264" t="s">
        <v>1472</v>
      </c>
      <c r="O3264" t="s">
        <v>11</v>
      </c>
      <c r="P3264" s="50">
        <v>6.9063999999999997</v>
      </c>
      <c r="Q3264" s="11">
        <f t="shared" si="355"/>
        <v>14089.06</v>
      </c>
      <c r="R3264" s="12">
        <f t="shared" si="358"/>
        <v>7.3003400000000003</v>
      </c>
      <c r="S3264" s="14">
        <f t="shared" si="359"/>
        <v>0.94599999999999995</v>
      </c>
      <c r="T3264" s="13">
        <f t="shared" si="360"/>
        <v>1929.84</v>
      </c>
      <c r="U3264" s="14" t="s">
        <v>349</v>
      </c>
      <c r="V3264" t="s">
        <v>78</v>
      </c>
      <c r="W3264" s="58">
        <v>7.1868999999999996</v>
      </c>
      <c r="X3264" s="79">
        <f t="shared" si="356"/>
        <v>1960.380136080925</v>
      </c>
    </row>
    <row r="3265" spans="1:24" x14ac:dyDescent="0.2">
      <c r="A3265" s="37" t="str">
        <f t="shared" si="354"/>
        <v>2025-6</v>
      </c>
      <c r="B3265" t="s">
        <v>6316</v>
      </c>
      <c r="C3265" s="23">
        <v>45826</v>
      </c>
      <c r="D3265" s="23">
        <v>45775</v>
      </c>
      <c r="E3265" t="s">
        <v>143</v>
      </c>
      <c r="F3265" t="s">
        <v>144</v>
      </c>
      <c r="G3265" s="22"/>
      <c r="H3265" t="s">
        <v>6596</v>
      </c>
      <c r="I3265" t="s">
        <v>1393</v>
      </c>
      <c r="J3265" t="s">
        <v>1394</v>
      </c>
      <c r="K3265" s="10" t="str">
        <f t="shared" si="357"/>
        <v>SHDL</v>
      </c>
      <c r="L3265" t="s">
        <v>10</v>
      </c>
      <c r="M3265" s="48">
        <v>2040</v>
      </c>
      <c r="N3265" t="s">
        <v>1472</v>
      </c>
      <c r="O3265" t="s">
        <v>11</v>
      </c>
      <c r="P3265" s="50">
        <v>7.2710999999999997</v>
      </c>
      <c r="Q3265" s="11">
        <f t="shared" si="355"/>
        <v>14833.04</v>
      </c>
      <c r="R3265" s="12">
        <f t="shared" si="358"/>
        <v>7.3003400000000003</v>
      </c>
      <c r="S3265" s="14">
        <f t="shared" si="359"/>
        <v>0.996</v>
      </c>
      <c r="T3265" s="13">
        <f t="shared" si="360"/>
        <v>2031.84</v>
      </c>
      <c r="U3265" s="14" t="s">
        <v>349</v>
      </c>
      <c r="V3265" t="s">
        <v>722</v>
      </c>
      <c r="W3265" s="58">
        <v>7.1868999999999996</v>
      </c>
      <c r="X3265" s="79">
        <f t="shared" si="356"/>
        <v>2063.9001516648345</v>
      </c>
    </row>
    <row r="3266" spans="1:24" x14ac:dyDescent="0.2">
      <c r="A3266" s="37" t="str">
        <f t="shared" ref="A3266:A3329" si="361">+TEXT(C3266,"YYYY")&amp;"-"&amp;TEXT(C3266,"M")</f>
        <v>2025-6</v>
      </c>
      <c r="B3266" t="s">
        <v>6317</v>
      </c>
      <c r="C3266" s="23">
        <v>45826</v>
      </c>
      <c r="D3266" s="23">
        <v>45776</v>
      </c>
      <c r="E3266" t="s">
        <v>143</v>
      </c>
      <c r="F3266" t="s">
        <v>144</v>
      </c>
      <c r="G3266" s="22"/>
      <c r="H3266" t="s">
        <v>6596</v>
      </c>
      <c r="I3266" t="s">
        <v>5719</v>
      </c>
      <c r="J3266" t="s">
        <v>5860</v>
      </c>
      <c r="K3266" s="10" t="str">
        <f t="shared" si="357"/>
        <v>SHDL</v>
      </c>
      <c r="L3266" t="s">
        <v>10</v>
      </c>
      <c r="M3266" s="48">
        <v>1030</v>
      </c>
      <c r="N3266" t="s">
        <v>1472</v>
      </c>
      <c r="O3266" t="s">
        <v>11</v>
      </c>
      <c r="P3266" s="50">
        <v>7.2710999999999997</v>
      </c>
      <c r="Q3266" s="11">
        <f t="shared" ref="Q3266:Q3329" si="362">ROUND(P3266*M3266,2)</f>
        <v>7489.23</v>
      </c>
      <c r="R3266" s="12">
        <f t="shared" si="358"/>
        <v>7.3003400000000003</v>
      </c>
      <c r="S3266" s="14">
        <f t="shared" si="359"/>
        <v>0.996</v>
      </c>
      <c r="T3266" s="13">
        <f t="shared" si="360"/>
        <v>1025.8800000000001</v>
      </c>
      <c r="U3266" s="14" t="s">
        <v>349</v>
      </c>
      <c r="V3266" t="s">
        <v>722</v>
      </c>
      <c r="W3266" s="58">
        <v>7.1868999999999996</v>
      </c>
      <c r="X3266" s="79">
        <f t="shared" ref="X3266:X3329" si="363">IF(O3266="CNY",P3266/W3266*M3266,1)</f>
        <v>1042.0672334386174</v>
      </c>
    </row>
    <row r="3267" spans="1:24" x14ac:dyDescent="0.2">
      <c r="A3267" s="37" t="str">
        <f t="shared" si="361"/>
        <v>2025-6</v>
      </c>
      <c r="B3267" t="s">
        <v>6318</v>
      </c>
      <c r="C3267" s="23">
        <v>45828</v>
      </c>
      <c r="D3267" s="23">
        <v>45734</v>
      </c>
      <c r="E3267" t="s">
        <v>121</v>
      </c>
      <c r="F3267" t="s">
        <v>122</v>
      </c>
      <c r="G3267" s="22"/>
      <c r="H3267" t="s">
        <v>6461</v>
      </c>
      <c r="I3267" t="s">
        <v>3056</v>
      </c>
      <c r="J3267" t="s">
        <v>3273</v>
      </c>
      <c r="K3267" s="10" t="str">
        <f t="shared" si="357"/>
        <v>LHDL</v>
      </c>
      <c r="L3267" t="s">
        <v>10</v>
      </c>
      <c r="M3267" s="48">
        <v>1320</v>
      </c>
      <c r="N3267" t="s">
        <v>1472</v>
      </c>
      <c r="O3267" t="s">
        <v>11</v>
      </c>
      <c r="P3267" s="50">
        <v>7.3152999999999997</v>
      </c>
      <c r="Q3267" s="11">
        <f t="shared" si="362"/>
        <v>9656.2000000000007</v>
      </c>
      <c r="R3267" s="12">
        <f t="shared" si="358"/>
        <v>7.3003400000000003</v>
      </c>
      <c r="S3267" s="14">
        <f t="shared" si="359"/>
        <v>1.002</v>
      </c>
      <c r="T3267" s="13">
        <f t="shared" si="360"/>
        <v>1322.64</v>
      </c>
      <c r="U3267" s="14" t="s">
        <v>349</v>
      </c>
      <c r="V3267" t="s">
        <v>125</v>
      </c>
      <c r="W3267" s="58">
        <v>7.1868999999999996</v>
      </c>
      <c r="X3267" s="79">
        <f t="shared" si="363"/>
        <v>1343.5829077905635</v>
      </c>
    </row>
    <row r="3268" spans="1:24" x14ac:dyDescent="0.2">
      <c r="A3268" s="37" t="str">
        <f t="shared" si="361"/>
        <v>2025-6</v>
      </c>
      <c r="B3268" t="s">
        <v>6319</v>
      </c>
      <c r="C3268" s="23">
        <v>45820</v>
      </c>
      <c r="D3268" s="23">
        <v>45734</v>
      </c>
      <c r="E3268" t="s">
        <v>121</v>
      </c>
      <c r="F3268" t="s">
        <v>122</v>
      </c>
      <c r="G3268" s="22"/>
      <c r="H3268" t="s">
        <v>6460</v>
      </c>
      <c r="I3268" t="s">
        <v>1788</v>
      </c>
      <c r="J3268" t="s">
        <v>1789</v>
      </c>
      <c r="K3268" s="10" t="str">
        <f t="shared" si="357"/>
        <v>LHDL</v>
      </c>
      <c r="L3268" t="s">
        <v>10</v>
      </c>
      <c r="M3268" s="48">
        <v>610</v>
      </c>
      <c r="N3268" t="s">
        <v>1472</v>
      </c>
      <c r="O3268" t="s">
        <v>11</v>
      </c>
      <c r="P3268" s="50">
        <v>7.3506999999999998</v>
      </c>
      <c r="Q3268" s="11">
        <f t="shared" si="362"/>
        <v>4483.93</v>
      </c>
      <c r="R3268" s="12">
        <f t="shared" si="358"/>
        <v>7.3003400000000003</v>
      </c>
      <c r="S3268" s="14">
        <f t="shared" si="359"/>
        <v>1.0068999999999999</v>
      </c>
      <c r="T3268" s="13">
        <f t="shared" si="360"/>
        <v>614.21</v>
      </c>
      <c r="U3268" s="14" t="s">
        <v>349</v>
      </c>
      <c r="V3268" t="s">
        <v>125</v>
      </c>
      <c r="W3268" s="58">
        <v>7.1868999999999996</v>
      </c>
      <c r="X3268" s="79">
        <f t="shared" si="363"/>
        <v>623.90279536378694</v>
      </c>
    </row>
    <row r="3269" spans="1:24" x14ac:dyDescent="0.2">
      <c r="A3269" s="37" t="str">
        <f t="shared" si="361"/>
        <v>2025-6</v>
      </c>
      <c r="B3269" t="s">
        <v>6320</v>
      </c>
      <c r="C3269" s="23">
        <v>45828</v>
      </c>
      <c r="D3269" s="23">
        <v>45734</v>
      </c>
      <c r="E3269" t="s">
        <v>121</v>
      </c>
      <c r="F3269" t="s">
        <v>122</v>
      </c>
      <c r="G3269" s="22"/>
      <c r="H3269" t="s">
        <v>6461</v>
      </c>
      <c r="I3269" t="s">
        <v>3057</v>
      </c>
      <c r="J3269" t="s">
        <v>963</v>
      </c>
      <c r="K3269" s="10" t="str">
        <f t="shared" si="357"/>
        <v>LHDL</v>
      </c>
      <c r="L3269" t="s">
        <v>10</v>
      </c>
      <c r="M3269" s="48">
        <v>2220</v>
      </c>
      <c r="N3269" t="s">
        <v>1472</v>
      </c>
      <c r="O3269" t="s">
        <v>11</v>
      </c>
      <c r="P3269" s="50">
        <v>7.3506999999999998</v>
      </c>
      <c r="Q3269" s="11">
        <f t="shared" si="362"/>
        <v>16318.55</v>
      </c>
      <c r="R3269" s="12">
        <f t="shared" si="358"/>
        <v>7.3003400000000003</v>
      </c>
      <c r="S3269" s="14">
        <f t="shared" si="359"/>
        <v>1.0068999999999999</v>
      </c>
      <c r="T3269" s="13">
        <f t="shared" si="360"/>
        <v>2235.3200000000002</v>
      </c>
      <c r="U3269" s="14" t="s">
        <v>349</v>
      </c>
      <c r="V3269" t="s">
        <v>125</v>
      </c>
      <c r="W3269" s="58">
        <v>7.1868999999999996</v>
      </c>
      <c r="X3269" s="79">
        <f t="shared" si="363"/>
        <v>2270.5970585370605</v>
      </c>
    </row>
    <row r="3270" spans="1:24" x14ac:dyDescent="0.2">
      <c r="A3270" s="37" t="str">
        <f t="shared" si="361"/>
        <v>2025-6</v>
      </c>
      <c r="B3270" t="s">
        <v>6321</v>
      </c>
      <c r="C3270" s="23">
        <v>45813</v>
      </c>
      <c r="D3270" s="23">
        <v>45748</v>
      </c>
      <c r="E3270" t="s">
        <v>121</v>
      </c>
      <c r="F3270" t="s">
        <v>122</v>
      </c>
      <c r="G3270" s="22"/>
      <c r="H3270" t="s">
        <v>6597</v>
      </c>
      <c r="I3270" t="s">
        <v>3057</v>
      </c>
      <c r="J3270" t="s">
        <v>963</v>
      </c>
      <c r="K3270" s="10" t="str">
        <f t="shared" si="357"/>
        <v>LHDL</v>
      </c>
      <c r="L3270" t="s">
        <v>10</v>
      </c>
      <c r="M3270" s="48">
        <v>1020</v>
      </c>
      <c r="N3270" t="s">
        <v>1472</v>
      </c>
      <c r="O3270" t="s">
        <v>11</v>
      </c>
      <c r="P3270" s="50">
        <v>7.3506999999999998</v>
      </c>
      <c r="Q3270" s="11">
        <f t="shared" si="362"/>
        <v>7497.71</v>
      </c>
      <c r="R3270" s="12">
        <f t="shared" si="358"/>
        <v>7.3003400000000003</v>
      </c>
      <c r="S3270" s="14">
        <f t="shared" si="359"/>
        <v>1.0068999999999999</v>
      </c>
      <c r="T3270" s="13">
        <f t="shared" si="360"/>
        <v>1027.04</v>
      </c>
      <c r="U3270" s="14" t="s">
        <v>349</v>
      </c>
      <c r="V3270" t="s">
        <v>125</v>
      </c>
      <c r="W3270" s="58">
        <v>7.1868999999999996</v>
      </c>
      <c r="X3270" s="79">
        <f t="shared" si="363"/>
        <v>1043.2472971656764</v>
      </c>
    </row>
    <row r="3271" spans="1:24" x14ac:dyDescent="0.2">
      <c r="A3271" s="37" t="str">
        <f t="shared" si="361"/>
        <v>2025-6</v>
      </c>
      <c r="B3271" t="s">
        <v>6321</v>
      </c>
      <c r="C3271" s="23">
        <v>45813</v>
      </c>
      <c r="D3271" s="23">
        <v>45748</v>
      </c>
      <c r="E3271" t="s">
        <v>121</v>
      </c>
      <c r="F3271" t="s">
        <v>122</v>
      </c>
      <c r="G3271" s="22"/>
      <c r="H3271" t="s">
        <v>6598</v>
      </c>
      <c r="I3271" t="s">
        <v>3057</v>
      </c>
      <c r="J3271" t="s">
        <v>963</v>
      </c>
      <c r="K3271" s="10" t="str">
        <f t="shared" si="357"/>
        <v>LHDL</v>
      </c>
      <c r="L3271" t="s">
        <v>10</v>
      </c>
      <c r="M3271" s="48">
        <v>-60</v>
      </c>
      <c r="N3271" t="s">
        <v>1472</v>
      </c>
      <c r="O3271" t="s">
        <v>11</v>
      </c>
      <c r="P3271" s="50">
        <v>7.3506999999999998</v>
      </c>
      <c r="Q3271" s="11">
        <f t="shared" si="362"/>
        <v>-441.04</v>
      </c>
      <c r="R3271" s="12">
        <f t="shared" si="358"/>
        <v>7.3003400000000003</v>
      </c>
      <c r="S3271" s="14">
        <f t="shared" si="359"/>
        <v>1.0068999999999999</v>
      </c>
      <c r="T3271" s="13">
        <f t="shared" si="360"/>
        <v>-60.41</v>
      </c>
      <c r="U3271" s="14" t="s">
        <v>349</v>
      </c>
      <c r="V3271" t="s">
        <v>125</v>
      </c>
      <c r="W3271" s="58">
        <v>7.1868999999999996</v>
      </c>
      <c r="X3271" s="79">
        <f t="shared" si="363"/>
        <v>-61.367488068569202</v>
      </c>
    </row>
    <row r="3272" spans="1:24" x14ac:dyDescent="0.2">
      <c r="A3272" s="37" t="str">
        <f t="shared" si="361"/>
        <v>2025-6</v>
      </c>
      <c r="B3272" t="s">
        <v>6321</v>
      </c>
      <c r="C3272" s="23">
        <v>45813</v>
      </c>
      <c r="D3272" s="23">
        <v>45748</v>
      </c>
      <c r="E3272" t="s">
        <v>121</v>
      </c>
      <c r="F3272" t="s">
        <v>122</v>
      </c>
      <c r="G3272" s="22"/>
      <c r="H3272" t="s">
        <v>6598</v>
      </c>
      <c r="I3272" t="s">
        <v>3057</v>
      </c>
      <c r="J3272" t="s">
        <v>963</v>
      </c>
      <c r="K3272" s="10" t="str">
        <f t="shared" si="357"/>
        <v>LHDL</v>
      </c>
      <c r="L3272" t="s">
        <v>10</v>
      </c>
      <c r="M3272" s="48">
        <v>-960</v>
      </c>
      <c r="N3272" t="s">
        <v>1472</v>
      </c>
      <c r="O3272" t="s">
        <v>11</v>
      </c>
      <c r="P3272" s="50">
        <v>7.3506999999999998</v>
      </c>
      <c r="Q3272" s="11">
        <f t="shared" si="362"/>
        <v>-7056.67</v>
      </c>
      <c r="R3272" s="12">
        <f t="shared" si="358"/>
        <v>7.3003400000000003</v>
      </c>
      <c r="S3272" s="14">
        <f t="shared" si="359"/>
        <v>1.0068999999999999</v>
      </c>
      <c r="T3272" s="13">
        <f t="shared" si="360"/>
        <v>-966.62</v>
      </c>
      <c r="U3272" s="14" t="s">
        <v>349</v>
      </c>
      <c r="V3272" t="s">
        <v>125</v>
      </c>
      <c r="W3272" s="58">
        <v>7.1868999999999996</v>
      </c>
      <c r="X3272" s="79">
        <f t="shared" si="363"/>
        <v>-981.87980909710723</v>
      </c>
    </row>
    <row r="3273" spans="1:24" x14ac:dyDescent="0.2">
      <c r="A3273" s="37" t="str">
        <f t="shared" si="361"/>
        <v>2025-6</v>
      </c>
      <c r="B3273" t="s">
        <v>6321</v>
      </c>
      <c r="C3273" s="23">
        <v>45813</v>
      </c>
      <c r="D3273" s="23">
        <v>45748</v>
      </c>
      <c r="E3273" t="s">
        <v>121</v>
      </c>
      <c r="F3273" t="s">
        <v>122</v>
      </c>
      <c r="G3273" s="22"/>
      <c r="H3273" t="s">
        <v>6599</v>
      </c>
      <c r="I3273" t="s">
        <v>3057</v>
      </c>
      <c r="J3273" t="s">
        <v>963</v>
      </c>
      <c r="K3273" s="10" t="str">
        <f t="shared" si="357"/>
        <v>LHDL</v>
      </c>
      <c r="L3273" t="s">
        <v>10</v>
      </c>
      <c r="M3273" s="48">
        <v>1020</v>
      </c>
      <c r="N3273" t="s">
        <v>1472</v>
      </c>
      <c r="O3273" t="s">
        <v>11</v>
      </c>
      <c r="P3273" s="50">
        <v>7.3506999999999998</v>
      </c>
      <c r="Q3273" s="11">
        <f t="shared" si="362"/>
        <v>7497.71</v>
      </c>
      <c r="R3273" s="12">
        <f t="shared" si="358"/>
        <v>7.3003400000000003</v>
      </c>
      <c r="S3273" s="14">
        <f t="shared" si="359"/>
        <v>1.0068999999999999</v>
      </c>
      <c r="T3273" s="13">
        <f t="shared" si="360"/>
        <v>1027.04</v>
      </c>
      <c r="U3273" s="14" t="s">
        <v>349</v>
      </c>
      <c r="V3273" t="s">
        <v>125</v>
      </c>
      <c r="W3273" s="58">
        <v>7.1868999999999996</v>
      </c>
      <c r="X3273" s="79">
        <f t="shared" si="363"/>
        <v>1043.2472971656764</v>
      </c>
    </row>
    <row r="3274" spans="1:24" x14ac:dyDescent="0.2">
      <c r="A3274" s="37" t="str">
        <f t="shared" si="361"/>
        <v>2025-6</v>
      </c>
      <c r="B3274" t="s">
        <v>6322</v>
      </c>
      <c r="C3274" s="23">
        <v>45838</v>
      </c>
      <c r="D3274" s="23">
        <v>45820</v>
      </c>
      <c r="E3274" t="s">
        <v>287</v>
      </c>
      <c r="F3274" t="s">
        <v>288</v>
      </c>
      <c r="G3274" s="22"/>
      <c r="H3274" t="s">
        <v>6600</v>
      </c>
      <c r="I3274" t="s">
        <v>857</v>
      </c>
      <c r="J3274" t="s">
        <v>858</v>
      </c>
      <c r="K3274" s="10" t="str">
        <f t="shared" si="357"/>
        <v>GLID</v>
      </c>
      <c r="L3274" t="s">
        <v>10</v>
      </c>
      <c r="M3274" s="48">
        <v>1780</v>
      </c>
      <c r="N3274" t="s">
        <v>1472</v>
      </c>
      <c r="O3274" t="s">
        <v>11</v>
      </c>
      <c r="P3274" s="50">
        <v>7.42</v>
      </c>
      <c r="Q3274" s="11">
        <f t="shared" si="362"/>
        <v>13207.6</v>
      </c>
      <c r="R3274" s="12">
        <f t="shared" si="358"/>
        <v>7.3003400000000003</v>
      </c>
      <c r="S3274" s="14">
        <f t="shared" si="359"/>
        <v>1.0164</v>
      </c>
      <c r="T3274" s="13">
        <f t="shared" si="360"/>
        <v>1809.19</v>
      </c>
      <c r="U3274" s="14" t="s">
        <v>349</v>
      </c>
      <c r="V3274" t="s">
        <v>78</v>
      </c>
      <c r="W3274" s="58">
        <v>7.1868999999999996</v>
      </c>
      <c r="X3274" s="79">
        <f t="shared" si="363"/>
        <v>1837.7325411512613</v>
      </c>
    </row>
    <row r="3275" spans="1:24" x14ac:dyDescent="0.2">
      <c r="A3275" s="37" t="str">
        <f t="shared" si="361"/>
        <v>2025-6</v>
      </c>
      <c r="B3275" t="s">
        <v>6322</v>
      </c>
      <c r="C3275" s="23">
        <v>45838</v>
      </c>
      <c r="D3275" s="23">
        <v>45820</v>
      </c>
      <c r="E3275" t="s">
        <v>287</v>
      </c>
      <c r="F3275" t="s">
        <v>288</v>
      </c>
      <c r="G3275" s="22"/>
      <c r="H3275" t="s">
        <v>6600</v>
      </c>
      <c r="I3275" t="s">
        <v>857</v>
      </c>
      <c r="J3275" t="s">
        <v>858</v>
      </c>
      <c r="K3275" s="10" t="str">
        <f t="shared" si="357"/>
        <v>GLID</v>
      </c>
      <c r="L3275" t="s">
        <v>10</v>
      </c>
      <c r="M3275" s="48">
        <v>20</v>
      </c>
      <c r="N3275" t="s">
        <v>1472</v>
      </c>
      <c r="O3275" t="s">
        <v>11</v>
      </c>
      <c r="P3275" s="50">
        <v>7.42</v>
      </c>
      <c r="Q3275" s="11">
        <f t="shared" si="362"/>
        <v>148.4</v>
      </c>
      <c r="R3275" s="12">
        <f t="shared" si="358"/>
        <v>7.3003400000000003</v>
      </c>
      <c r="S3275" s="14">
        <f t="shared" si="359"/>
        <v>1.0164</v>
      </c>
      <c r="T3275" s="13">
        <f t="shared" si="360"/>
        <v>20.329999999999998</v>
      </c>
      <c r="U3275" s="14" t="s">
        <v>349</v>
      </c>
      <c r="V3275" t="s">
        <v>78</v>
      </c>
      <c r="W3275" s="58">
        <v>7.1868999999999996</v>
      </c>
      <c r="X3275" s="79">
        <f t="shared" si="363"/>
        <v>20.648680237654624</v>
      </c>
    </row>
    <row r="3276" spans="1:24" x14ac:dyDescent="0.2">
      <c r="A3276" s="37" t="str">
        <f t="shared" si="361"/>
        <v>2025-6</v>
      </c>
      <c r="B3276" t="s">
        <v>6323</v>
      </c>
      <c r="C3276" s="23">
        <v>45828</v>
      </c>
      <c r="D3276" s="23">
        <v>45734</v>
      </c>
      <c r="E3276" t="s">
        <v>121</v>
      </c>
      <c r="F3276" t="s">
        <v>122</v>
      </c>
      <c r="G3276" s="22"/>
      <c r="H3276" t="s">
        <v>6461</v>
      </c>
      <c r="I3276" t="s">
        <v>1792</v>
      </c>
      <c r="J3276" t="s">
        <v>1793</v>
      </c>
      <c r="K3276" s="10" t="str">
        <f t="shared" si="357"/>
        <v>LHDL</v>
      </c>
      <c r="L3276" t="s">
        <v>10</v>
      </c>
      <c r="M3276" s="48">
        <v>2820</v>
      </c>
      <c r="N3276" t="s">
        <v>1472</v>
      </c>
      <c r="O3276" t="s">
        <v>11</v>
      </c>
      <c r="P3276" s="50">
        <v>7.4212999999999996</v>
      </c>
      <c r="Q3276" s="11">
        <f t="shared" si="362"/>
        <v>20928.07</v>
      </c>
      <c r="R3276" s="12">
        <f t="shared" si="358"/>
        <v>7.3003400000000003</v>
      </c>
      <c r="S3276" s="14">
        <f t="shared" si="359"/>
        <v>1.0165999999999999</v>
      </c>
      <c r="T3276" s="13">
        <f t="shared" si="360"/>
        <v>2866.81</v>
      </c>
      <c r="U3276" s="14" t="s">
        <v>349</v>
      </c>
      <c r="V3276" t="s">
        <v>125</v>
      </c>
      <c r="W3276" s="58">
        <v>7.1868999999999996</v>
      </c>
      <c r="X3276" s="79">
        <f t="shared" si="363"/>
        <v>2911.9740082650374</v>
      </c>
    </row>
    <row r="3277" spans="1:24" x14ac:dyDescent="0.2">
      <c r="A3277" s="37" t="str">
        <f t="shared" si="361"/>
        <v>2025-6</v>
      </c>
      <c r="B3277" t="s">
        <v>6324</v>
      </c>
      <c r="C3277" s="23">
        <v>45831</v>
      </c>
      <c r="D3277" s="23">
        <v>45793</v>
      </c>
      <c r="E3277" t="s">
        <v>2253</v>
      </c>
      <c r="F3277" t="s">
        <v>2254</v>
      </c>
      <c r="G3277" s="22"/>
      <c r="H3277" t="s">
        <v>6601</v>
      </c>
      <c r="I3277" t="s">
        <v>1794</v>
      </c>
      <c r="J3277" t="s">
        <v>1795</v>
      </c>
      <c r="K3277" s="10" t="str">
        <f t="shared" si="357"/>
        <v>GLID</v>
      </c>
      <c r="L3277" t="s">
        <v>10</v>
      </c>
      <c r="M3277" s="48">
        <v>500</v>
      </c>
      <c r="N3277" t="s">
        <v>1472</v>
      </c>
      <c r="O3277" t="s">
        <v>11</v>
      </c>
      <c r="P3277" s="50">
        <v>7.4503000000000004</v>
      </c>
      <c r="Q3277" s="11">
        <f t="shared" si="362"/>
        <v>3725.15</v>
      </c>
      <c r="R3277" s="12">
        <f t="shared" si="358"/>
        <v>7.3003400000000003</v>
      </c>
      <c r="S3277" s="14">
        <f t="shared" si="359"/>
        <v>1.0205</v>
      </c>
      <c r="T3277" s="13">
        <f t="shared" si="360"/>
        <v>510.25</v>
      </c>
      <c r="U3277" s="14" t="s">
        <v>349</v>
      </c>
      <c r="V3277" t="s">
        <v>78</v>
      </c>
      <c r="W3277" s="58">
        <v>7.1868999999999996</v>
      </c>
      <c r="X3277" s="79">
        <f t="shared" si="363"/>
        <v>518.32500800066794</v>
      </c>
    </row>
    <row r="3278" spans="1:24" x14ac:dyDescent="0.2">
      <c r="A3278" s="37" t="str">
        <f t="shared" si="361"/>
        <v>2025-6</v>
      </c>
      <c r="B3278" t="s">
        <v>6325</v>
      </c>
      <c r="C3278" s="23">
        <v>45828</v>
      </c>
      <c r="D3278" s="23">
        <v>45805</v>
      </c>
      <c r="E3278" t="s">
        <v>696</v>
      </c>
      <c r="F3278" t="s">
        <v>697</v>
      </c>
      <c r="G3278" s="22"/>
      <c r="H3278" t="s">
        <v>6562</v>
      </c>
      <c r="I3278" t="s">
        <v>4767</v>
      </c>
      <c r="J3278" t="s">
        <v>4768</v>
      </c>
      <c r="K3278" s="10" t="str">
        <f t="shared" si="357"/>
        <v>GLID</v>
      </c>
      <c r="L3278" t="s">
        <v>10</v>
      </c>
      <c r="M3278" s="48">
        <v>2030</v>
      </c>
      <c r="N3278" t="s">
        <v>1472</v>
      </c>
      <c r="O3278" t="s">
        <v>11</v>
      </c>
      <c r="P3278" s="50">
        <v>7.6048</v>
      </c>
      <c r="Q3278" s="11">
        <f t="shared" si="362"/>
        <v>15437.74</v>
      </c>
      <c r="R3278" s="12">
        <f t="shared" si="358"/>
        <v>7.3003400000000003</v>
      </c>
      <c r="S3278" s="14">
        <f t="shared" si="359"/>
        <v>1.0417000000000001</v>
      </c>
      <c r="T3278" s="13">
        <f t="shared" si="360"/>
        <v>2114.65</v>
      </c>
      <c r="U3278" s="14" t="s">
        <v>349</v>
      </c>
      <c r="V3278" t="s">
        <v>78</v>
      </c>
      <c r="W3278" s="58">
        <v>7.1868999999999996</v>
      </c>
      <c r="X3278" s="79">
        <f t="shared" si="363"/>
        <v>2148.0393493717734</v>
      </c>
    </row>
    <row r="3279" spans="1:24" x14ac:dyDescent="0.2">
      <c r="A3279" s="37" t="str">
        <f t="shared" si="361"/>
        <v>2025-6</v>
      </c>
      <c r="B3279" t="s">
        <v>6326</v>
      </c>
      <c r="C3279" s="23">
        <v>45820</v>
      </c>
      <c r="D3279" s="23">
        <v>45797</v>
      </c>
      <c r="E3279" t="s">
        <v>121</v>
      </c>
      <c r="F3279" t="s">
        <v>122</v>
      </c>
      <c r="G3279" s="22"/>
      <c r="H3279" t="s">
        <v>6460</v>
      </c>
      <c r="I3279" t="s">
        <v>5720</v>
      </c>
      <c r="J3279" t="s">
        <v>5861</v>
      </c>
      <c r="K3279" s="10" t="str">
        <f t="shared" si="357"/>
        <v>HDL-</v>
      </c>
      <c r="L3279" t="s">
        <v>10</v>
      </c>
      <c r="M3279" s="48">
        <v>1050</v>
      </c>
      <c r="N3279" t="s">
        <v>1472</v>
      </c>
      <c r="O3279" t="s">
        <v>11</v>
      </c>
      <c r="P3279" s="50">
        <v>7.6571999999999996</v>
      </c>
      <c r="Q3279" s="11">
        <f t="shared" si="362"/>
        <v>8040.06</v>
      </c>
      <c r="R3279" s="12">
        <f t="shared" si="358"/>
        <v>7.3003400000000003</v>
      </c>
      <c r="S3279" s="14">
        <f t="shared" si="359"/>
        <v>1.0488999999999999</v>
      </c>
      <c r="T3279" s="13">
        <f t="shared" si="360"/>
        <v>1101.3499999999999</v>
      </c>
      <c r="U3279" s="14" t="s">
        <v>349</v>
      </c>
      <c r="V3279" t="s">
        <v>228</v>
      </c>
      <c r="W3279" s="58">
        <v>7.1868999999999996</v>
      </c>
      <c r="X3279" s="79">
        <f t="shared" si="363"/>
        <v>1118.7104314794974</v>
      </c>
    </row>
    <row r="3280" spans="1:24" x14ac:dyDescent="0.2">
      <c r="A3280" s="37" t="str">
        <f t="shared" si="361"/>
        <v>2025-6</v>
      </c>
      <c r="B3280" t="s">
        <v>6327</v>
      </c>
      <c r="C3280" s="23">
        <v>45824</v>
      </c>
      <c r="D3280" s="23">
        <v>45793</v>
      </c>
      <c r="E3280" t="s">
        <v>21</v>
      </c>
      <c r="F3280" t="s">
        <v>22</v>
      </c>
      <c r="G3280" s="22"/>
      <c r="H3280" t="s">
        <v>6602</v>
      </c>
      <c r="I3280" t="s">
        <v>5721</v>
      </c>
      <c r="J3280" t="s">
        <v>5862</v>
      </c>
      <c r="K3280" s="10" t="str">
        <f t="shared" si="357"/>
        <v>RACK</v>
      </c>
      <c r="L3280" t="s">
        <v>10</v>
      </c>
      <c r="M3280" s="48">
        <v>1800</v>
      </c>
      <c r="N3280" t="s">
        <v>1472</v>
      </c>
      <c r="O3280" t="s">
        <v>11</v>
      </c>
      <c r="P3280" s="50">
        <v>7.7855999999999996</v>
      </c>
      <c r="Q3280" s="11">
        <f t="shared" si="362"/>
        <v>14014.08</v>
      </c>
      <c r="R3280" s="12">
        <f t="shared" si="358"/>
        <v>7.3003400000000003</v>
      </c>
      <c r="S3280" s="14">
        <f t="shared" si="359"/>
        <v>1.0665</v>
      </c>
      <c r="T3280" s="13">
        <f t="shared" si="360"/>
        <v>1919.7</v>
      </c>
      <c r="U3280" s="14" t="s">
        <v>349</v>
      </c>
      <c r="V3280" t="s">
        <v>6643</v>
      </c>
      <c r="W3280" s="58">
        <v>7.1868999999999996</v>
      </c>
      <c r="X3280" s="79">
        <f t="shared" si="363"/>
        <v>1949.9478217312053</v>
      </c>
    </row>
    <row r="3281" spans="1:24" x14ac:dyDescent="0.2">
      <c r="A3281" s="37" t="str">
        <f t="shared" si="361"/>
        <v>2025-6</v>
      </c>
      <c r="B3281" t="s">
        <v>6328</v>
      </c>
      <c r="C3281" s="23">
        <v>45812</v>
      </c>
      <c r="D3281" s="23">
        <v>45754</v>
      </c>
      <c r="E3281" t="s">
        <v>830</v>
      </c>
      <c r="F3281" t="s">
        <v>831</v>
      </c>
      <c r="G3281" s="22"/>
      <c r="H3281" t="s">
        <v>6603</v>
      </c>
      <c r="I3281" t="s">
        <v>932</v>
      </c>
      <c r="J3281" t="s">
        <v>933</v>
      </c>
      <c r="K3281" s="10" t="str">
        <f t="shared" si="357"/>
        <v>LID-</v>
      </c>
      <c r="L3281" t="s">
        <v>369</v>
      </c>
      <c r="M3281" s="48">
        <v>1030</v>
      </c>
      <c r="N3281" t="s">
        <v>1472</v>
      </c>
      <c r="O3281" t="s">
        <v>11</v>
      </c>
      <c r="P3281" s="50">
        <v>7.8</v>
      </c>
      <c r="Q3281" s="11">
        <f t="shared" si="362"/>
        <v>8034</v>
      </c>
      <c r="R3281" s="12">
        <f t="shared" si="358"/>
        <v>7.3003400000000003</v>
      </c>
      <c r="S3281" s="14">
        <f t="shared" si="359"/>
        <v>1.0684</v>
      </c>
      <c r="T3281" s="13">
        <f t="shared" si="360"/>
        <v>1100.45</v>
      </c>
      <c r="U3281" s="14" t="s">
        <v>349</v>
      </c>
      <c r="V3281" t="s">
        <v>368</v>
      </c>
      <c r="W3281" s="58">
        <v>7.1868999999999996</v>
      </c>
      <c r="X3281" s="79">
        <f t="shared" si="363"/>
        <v>1117.8672306557764</v>
      </c>
    </row>
    <row r="3282" spans="1:24" x14ac:dyDescent="0.2">
      <c r="A3282" s="37" t="str">
        <f t="shared" si="361"/>
        <v>2025-6</v>
      </c>
      <c r="B3282" t="s">
        <v>6329</v>
      </c>
      <c r="C3282" s="23">
        <v>45821</v>
      </c>
      <c r="D3282" s="23">
        <v>45768</v>
      </c>
      <c r="E3282" t="s">
        <v>830</v>
      </c>
      <c r="F3282" t="s">
        <v>831</v>
      </c>
      <c r="G3282" s="22"/>
      <c r="H3282" t="s">
        <v>6604</v>
      </c>
      <c r="I3282" t="s">
        <v>928</v>
      </c>
      <c r="J3282" t="s">
        <v>929</v>
      </c>
      <c r="K3282" s="10" t="str">
        <f t="shared" si="357"/>
        <v>LID-</v>
      </c>
      <c r="L3282" t="s">
        <v>369</v>
      </c>
      <c r="M3282" s="48">
        <v>550</v>
      </c>
      <c r="N3282" t="s">
        <v>1472</v>
      </c>
      <c r="O3282" t="s">
        <v>11</v>
      </c>
      <c r="P3282" s="50">
        <v>7.8</v>
      </c>
      <c r="Q3282" s="11">
        <f t="shared" si="362"/>
        <v>4290</v>
      </c>
      <c r="R3282" s="12">
        <f t="shared" si="358"/>
        <v>7.3003400000000003</v>
      </c>
      <c r="S3282" s="14">
        <f t="shared" si="359"/>
        <v>1.0684</v>
      </c>
      <c r="T3282" s="13">
        <f t="shared" si="360"/>
        <v>587.62</v>
      </c>
      <c r="U3282" s="14" t="s">
        <v>349</v>
      </c>
      <c r="V3282" t="s">
        <v>368</v>
      </c>
      <c r="W3282" s="58">
        <v>7.1868999999999996</v>
      </c>
      <c r="X3282" s="79">
        <f t="shared" si="363"/>
        <v>596.91939501036609</v>
      </c>
    </row>
    <row r="3283" spans="1:24" x14ac:dyDescent="0.2">
      <c r="A3283" s="37" t="str">
        <f t="shared" si="361"/>
        <v>2025-6</v>
      </c>
      <c r="B3283" t="s">
        <v>6330</v>
      </c>
      <c r="C3283" s="23">
        <v>45824</v>
      </c>
      <c r="D3283" s="23">
        <v>45706</v>
      </c>
      <c r="E3283" t="s">
        <v>149</v>
      </c>
      <c r="F3283" t="s">
        <v>150</v>
      </c>
      <c r="G3283" s="22"/>
      <c r="H3283" t="s">
        <v>6561</v>
      </c>
      <c r="I3283" t="s">
        <v>147</v>
      </c>
      <c r="J3283" t="s">
        <v>148</v>
      </c>
      <c r="K3283" s="10" t="str">
        <f t="shared" si="357"/>
        <v>SKU-</v>
      </c>
      <c r="L3283" t="s">
        <v>98</v>
      </c>
      <c r="M3283" s="48">
        <v>500</v>
      </c>
      <c r="N3283" t="s">
        <v>1472</v>
      </c>
      <c r="O3283" t="s">
        <v>11</v>
      </c>
      <c r="P3283" s="50">
        <v>7.8185000000000002</v>
      </c>
      <c r="Q3283" s="11">
        <f t="shared" si="362"/>
        <v>3909.25</v>
      </c>
      <c r="R3283" s="12">
        <f t="shared" si="358"/>
        <v>7.3003400000000003</v>
      </c>
      <c r="S3283" s="14">
        <f t="shared" si="359"/>
        <v>1.071</v>
      </c>
      <c r="T3283" s="13">
        <f t="shared" si="360"/>
        <v>535.5</v>
      </c>
      <c r="U3283" s="14" t="s">
        <v>349</v>
      </c>
      <c r="V3283" t="s">
        <v>2</v>
      </c>
      <c r="W3283" s="58">
        <v>7.1868999999999996</v>
      </c>
      <c r="X3283" s="79">
        <f t="shared" si="363"/>
        <v>543.9410594275696</v>
      </c>
    </row>
    <row r="3284" spans="1:24" x14ac:dyDescent="0.2">
      <c r="A3284" s="37" t="str">
        <f t="shared" si="361"/>
        <v>2025-6</v>
      </c>
      <c r="B3284" t="s">
        <v>6331</v>
      </c>
      <c r="C3284" s="23">
        <v>45825</v>
      </c>
      <c r="D3284" s="23">
        <v>45821</v>
      </c>
      <c r="E3284" t="s">
        <v>5</v>
      </c>
      <c r="F3284" t="s">
        <v>6</v>
      </c>
      <c r="G3284" s="22"/>
      <c r="H3284" t="s">
        <v>6501</v>
      </c>
      <c r="I3284" t="s">
        <v>3262</v>
      </c>
      <c r="J3284" t="s">
        <v>3469</v>
      </c>
      <c r="K3284" s="10" t="str">
        <f t="shared" si="357"/>
        <v>BOX-</v>
      </c>
      <c r="L3284" t="s">
        <v>10</v>
      </c>
      <c r="M3284" s="48">
        <v>1010</v>
      </c>
      <c r="N3284" t="s">
        <v>1472</v>
      </c>
      <c r="O3284" t="s">
        <v>11</v>
      </c>
      <c r="P3284" s="50">
        <v>8.08</v>
      </c>
      <c r="Q3284" s="11">
        <f t="shared" si="362"/>
        <v>8160.8</v>
      </c>
      <c r="R3284" s="12">
        <f t="shared" si="358"/>
        <v>7.3003400000000003</v>
      </c>
      <c r="S3284" s="14">
        <f t="shared" si="359"/>
        <v>1.1068</v>
      </c>
      <c r="T3284" s="13">
        <f t="shared" si="360"/>
        <v>1117.8699999999999</v>
      </c>
      <c r="U3284" s="14" t="s">
        <v>349</v>
      </c>
      <c r="V3284" t="s">
        <v>1</v>
      </c>
      <c r="W3284" s="58">
        <v>7.1868999999999996</v>
      </c>
      <c r="X3284" s="79">
        <f t="shared" si="363"/>
        <v>1135.5104426108614</v>
      </c>
    </row>
    <row r="3285" spans="1:24" x14ac:dyDescent="0.2">
      <c r="A3285" s="37" t="str">
        <f t="shared" si="361"/>
        <v>2025-6</v>
      </c>
      <c r="B3285" t="s">
        <v>6332</v>
      </c>
      <c r="C3285" s="23">
        <v>45838</v>
      </c>
      <c r="D3285" s="23">
        <v>45820</v>
      </c>
      <c r="E3285" t="s">
        <v>287</v>
      </c>
      <c r="F3285" t="s">
        <v>288</v>
      </c>
      <c r="G3285" s="22"/>
      <c r="H3285" t="s">
        <v>6600</v>
      </c>
      <c r="I3285" t="s">
        <v>851</v>
      </c>
      <c r="J3285" t="s">
        <v>852</v>
      </c>
      <c r="K3285" s="10" t="str">
        <f t="shared" ref="K3285:K3348" si="364">+LEFT(V3285,4)</f>
        <v>GLID</v>
      </c>
      <c r="L3285" t="s">
        <v>10</v>
      </c>
      <c r="M3285" s="48">
        <v>1003</v>
      </c>
      <c r="N3285" t="s">
        <v>1472</v>
      </c>
      <c r="O3285" t="s">
        <v>11</v>
      </c>
      <c r="P3285" s="50">
        <v>8.15</v>
      </c>
      <c r="Q3285" s="11">
        <f t="shared" si="362"/>
        <v>8174.45</v>
      </c>
      <c r="R3285" s="12">
        <f t="shared" ref="R3285:R3348" si="365">IF(O3285="HKD",7.8,IF(O3285="CNY",7.30034,1))</f>
        <v>7.3003400000000003</v>
      </c>
      <c r="S3285" s="14">
        <f t="shared" ref="S3285:S3348" si="366">+ROUND(P3285/R3285,4)</f>
        <v>1.1164000000000001</v>
      </c>
      <c r="T3285" s="13">
        <f t="shared" ref="T3285:T3348" si="367">ROUND(S3285*M3285,2)</f>
        <v>1119.75</v>
      </c>
      <c r="U3285" s="14" t="s">
        <v>349</v>
      </c>
      <c r="V3285" t="s">
        <v>78</v>
      </c>
      <c r="W3285" s="58">
        <v>7.1868999999999996</v>
      </c>
      <c r="X3285" s="79">
        <f t="shared" si="363"/>
        <v>1137.4097315949855</v>
      </c>
    </row>
    <row r="3286" spans="1:24" x14ac:dyDescent="0.2">
      <c r="A3286" s="37" t="str">
        <f t="shared" si="361"/>
        <v>2025-6</v>
      </c>
      <c r="B3286" t="s">
        <v>882</v>
      </c>
      <c r="C3286" s="23">
        <v>45824</v>
      </c>
      <c r="D3286" s="23">
        <v>45287</v>
      </c>
      <c r="E3286" t="s">
        <v>866</v>
      </c>
      <c r="F3286" t="s">
        <v>867</v>
      </c>
      <c r="G3286" s="22"/>
      <c r="H3286" t="s">
        <v>6605</v>
      </c>
      <c r="I3286" t="s">
        <v>880</v>
      </c>
      <c r="J3286" t="s">
        <v>881</v>
      </c>
      <c r="K3286" s="10" t="str">
        <f t="shared" si="364"/>
        <v>ANYD</v>
      </c>
      <c r="L3286" t="s">
        <v>10</v>
      </c>
      <c r="M3286" s="48">
        <v>5000</v>
      </c>
      <c r="N3286" t="s">
        <v>1472</v>
      </c>
      <c r="O3286" t="s">
        <v>11</v>
      </c>
      <c r="P3286" s="50">
        <v>8.1858000000000004</v>
      </c>
      <c r="Q3286" s="11">
        <f t="shared" si="362"/>
        <v>40929</v>
      </c>
      <c r="R3286" s="12">
        <f t="shared" si="365"/>
        <v>7.3003400000000003</v>
      </c>
      <c r="S3286" s="14">
        <f t="shared" si="366"/>
        <v>1.1213</v>
      </c>
      <c r="T3286" s="13">
        <f t="shared" si="367"/>
        <v>5606.5</v>
      </c>
      <c r="U3286" s="14" t="s">
        <v>349</v>
      </c>
      <c r="V3286" t="s">
        <v>36</v>
      </c>
      <c r="W3286" s="58">
        <v>7.1868999999999996</v>
      </c>
      <c r="X3286" s="79">
        <f t="shared" si="363"/>
        <v>5694.9449693191791</v>
      </c>
    </row>
    <row r="3287" spans="1:24" x14ac:dyDescent="0.2">
      <c r="A3287" s="37" t="str">
        <f t="shared" si="361"/>
        <v>2025-6</v>
      </c>
      <c r="B3287" t="s">
        <v>6333</v>
      </c>
      <c r="C3287" s="23">
        <v>45828</v>
      </c>
      <c r="D3287" s="23">
        <v>45805</v>
      </c>
      <c r="E3287" t="s">
        <v>696</v>
      </c>
      <c r="F3287" t="s">
        <v>697</v>
      </c>
      <c r="G3287" s="22"/>
      <c r="H3287" t="s">
        <v>6562</v>
      </c>
      <c r="I3287" t="s">
        <v>3174</v>
      </c>
      <c r="J3287" t="s">
        <v>3381</v>
      </c>
      <c r="K3287" s="10" t="str">
        <f t="shared" si="364"/>
        <v>GLID</v>
      </c>
      <c r="L3287" t="s">
        <v>10</v>
      </c>
      <c r="M3287" s="48">
        <v>1020</v>
      </c>
      <c r="N3287" t="s">
        <v>1472</v>
      </c>
      <c r="O3287" t="s">
        <v>11</v>
      </c>
      <c r="P3287" s="50">
        <v>8.3711000000000002</v>
      </c>
      <c r="Q3287" s="11">
        <f t="shared" si="362"/>
        <v>8538.52</v>
      </c>
      <c r="R3287" s="12">
        <f t="shared" si="365"/>
        <v>7.3003400000000003</v>
      </c>
      <c r="S3287" s="14">
        <f t="shared" si="366"/>
        <v>1.1467000000000001</v>
      </c>
      <c r="T3287" s="13">
        <f t="shared" si="367"/>
        <v>1169.6300000000001</v>
      </c>
      <c r="U3287" s="14" t="s">
        <v>349</v>
      </c>
      <c r="V3287" t="s">
        <v>78</v>
      </c>
      <c r="W3287" s="58">
        <v>7.1868999999999996</v>
      </c>
      <c r="X3287" s="79">
        <f t="shared" si="363"/>
        <v>1188.0674560658977</v>
      </c>
    </row>
    <row r="3288" spans="1:24" x14ac:dyDescent="0.2">
      <c r="A3288" s="37" t="str">
        <f t="shared" si="361"/>
        <v>2025-6</v>
      </c>
      <c r="B3288" t="s">
        <v>6334</v>
      </c>
      <c r="C3288" s="23">
        <v>45828</v>
      </c>
      <c r="D3288" s="23">
        <v>45805</v>
      </c>
      <c r="E3288" t="s">
        <v>696</v>
      </c>
      <c r="F3288" t="s">
        <v>697</v>
      </c>
      <c r="G3288" s="22"/>
      <c r="H3288" t="s">
        <v>6562</v>
      </c>
      <c r="I3288" t="s">
        <v>5722</v>
      </c>
      <c r="J3288" t="s">
        <v>5863</v>
      </c>
      <c r="K3288" s="10" t="str">
        <f t="shared" si="364"/>
        <v>GLID</v>
      </c>
      <c r="L3288" t="s">
        <v>10</v>
      </c>
      <c r="M3288" s="48">
        <v>500</v>
      </c>
      <c r="N3288" t="s">
        <v>1472</v>
      </c>
      <c r="O3288" t="s">
        <v>11</v>
      </c>
      <c r="P3288" s="50">
        <v>8.7009000000000007</v>
      </c>
      <c r="Q3288" s="11">
        <f t="shared" si="362"/>
        <v>4350.45</v>
      </c>
      <c r="R3288" s="12">
        <f t="shared" si="365"/>
        <v>7.3003400000000003</v>
      </c>
      <c r="S3288" s="14">
        <f t="shared" si="366"/>
        <v>1.1918</v>
      </c>
      <c r="T3288" s="13">
        <f t="shared" si="367"/>
        <v>595.9</v>
      </c>
      <c r="U3288" s="14" t="s">
        <v>349</v>
      </c>
      <c r="V3288" t="s">
        <v>78</v>
      </c>
      <c r="W3288" s="58">
        <v>7.1868999999999996</v>
      </c>
      <c r="X3288" s="79">
        <f t="shared" si="363"/>
        <v>605.33053194005765</v>
      </c>
    </row>
    <row r="3289" spans="1:24" x14ac:dyDescent="0.2">
      <c r="A3289" s="37" t="str">
        <f t="shared" si="361"/>
        <v>2025-6</v>
      </c>
      <c r="B3289" t="s">
        <v>6335</v>
      </c>
      <c r="C3289" s="23">
        <v>45824</v>
      </c>
      <c r="D3289" s="23">
        <v>45675</v>
      </c>
      <c r="E3289" t="s">
        <v>866</v>
      </c>
      <c r="F3289" t="s">
        <v>867</v>
      </c>
      <c r="G3289" s="22"/>
      <c r="H3289" t="s">
        <v>6606</v>
      </c>
      <c r="I3289" t="s">
        <v>870</v>
      </c>
      <c r="J3289" t="s">
        <v>871</v>
      </c>
      <c r="K3289" s="10" t="str">
        <f t="shared" si="364"/>
        <v>ANYD</v>
      </c>
      <c r="L3289" t="s">
        <v>10</v>
      </c>
      <c r="M3289" s="48">
        <v>1000</v>
      </c>
      <c r="N3289" t="s">
        <v>1472</v>
      </c>
      <c r="O3289" t="s">
        <v>11</v>
      </c>
      <c r="P3289" s="50">
        <v>8.8053000000000008</v>
      </c>
      <c r="Q3289" s="11">
        <f t="shared" si="362"/>
        <v>8805.2999999999993</v>
      </c>
      <c r="R3289" s="12">
        <f t="shared" si="365"/>
        <v>7.3003400000000003</v>
      </c>
      <c r="S3289" s="14">
        <f t="shared" si="366"/>
        <v>1.2060999999999999</v>
      </c>
      <c r="T3289" s="13">
        <f t="shared" si="367"/>
        <v>1206.0999999999999</v>
      </c>
      <c r="U3289" s="14" t="s">
        <v>349</v>
      </c>
      <c r="V3289" t="s">
        <v>36</v>
      </c>
      <c r="W3289" s="58">
        <v>7.1868999999999996</v>
      </c>
      <c r="X3289" s="79">
        <f t="shared" si="363"/>
        <v>1225.1874939125355</v>
      </c>
    </row>
    <row r="3290" spans="1:24" x14ac:dyDescent="0.2">
      <c r="A3290" s="37" t="str">
        <f t="shared" si="361"/>
        <v>2025-6</v>
      </c>
      <c r="B3290" t="s">
        <v>6336</v>
      </c>
      <c r="C3290" s="23">
        <v>45838</v>
      </c>
      <c r="D3290" s="23">
        <v>45735</v>
      </c>
      <c r="E3290" t="s">
        <v>287</v>
      </c>
      <c r="F3290" t="s">
        <v>288</v>
      </c>
      <c r="G3290" s="22"/>
      <c r="H3290" t="s">
        <v>6607</v>
      </c>
      <c r="I3290" t="s">
        <v>848</v>
      </c>
      <c r="J3290" t="s">
        <v>849</v>
      </c>
      <c r="K3290" s="10" t="str">
        <f t="shared" si="364"/>
        <v>GLID</v>
      </c>
      <c r="L3290" t="s">
        <v>10</v>
      </c>
      <c r="M3290" s="48">
        <v>1000</v>
      </c>
      <c r="N3290" t="s">
        <v>1472</v>
      </c>
      <c r="O3290" t="s">
        <v>11</v>
      </c>
      <c r="P3290" s="50">
        <v>8.84</v>
      </c>
      <c r="Q3290" s="11">
        <f t="shared" si="362"/>
        <v>8840</v>
      </c>
      <c r="R3290" s="12">
        <f t="shared" si="365"/>
        <v>7.3003400000000003</v>
      </c>
      <c r="S3290" s="14">
        <f t="shared" si="366"/>
        <v>1.2109000000000001</v>
      </c>
      <c r="T3290" s="13">
        <f t="shared" si="367"/>
        <v>1210.9000000000001</v>
      </c>
      <c r="U3290" s="14" t="s">
        <v>349</v>
      </c>
      <c r="V3290" t="s">
        <v>78</v>
      </c>
      <c r="W3290" s="58">
        <v>7.1868999999999996</v>
      </c>
      <c r="X3290" s="79">
        <f t="shared" si="363"/>
        <v>1230.0157230516636</v>
      </c>
    </row>
    <row r="3291" spans="1:24" x14ac:dyDescent="0.2">
      <c r="A3291" s="37" t="str">
        <f t="shared" si="361"/>
        <v>2025-6</v>
      </c>
      <c r="B3291" t="s">
        <v>6337</v>
      </c>
      <c r="C3291" s="23">
        <v>45838</v>
      </c>
      <c r="D3291" s="23">
        <v>45820</v>
      </c>
      <c r="E3291" t="s">
        <v>287</v>
      </c>
      <c r="F3291" t="s">
        <v>288</v>
      </c>
      <c r="G3291" s="22"/>
      <c r="H3291" t="s">
        <v>6607</v>
      </c>
      <c r="I3291" t="s">
        <v>845</v>
      </c>
      <c r="J3291" t="s">
        <v>846</v>
      </c>
      <c r="K3291" s="10" t="str">
        <f t="shared" si="364"/>
        <v>GLID</v>
      </c>
      <c r="L3291" t="s">
        <v>10</v>
      </c>
      <c r="M3291" s="48">
        <v>1200</v>
      </c>
      <c r="N3291" t="s">
        <v>1472</v>
      </c>
      <c r="O3291" t="s">
        <v>11</v>
      </c>
      <c r="P3291" s="50">
        <v>8.84</v>
      </c>
      <c r="Q3291" s="11">
        <f t="shared" si="362"/>
        <v>10608</v>
      </c>
      <c r="R3291" s="12">
        <f t="shared" si="365"/>
        <v>7.3003400000000003</v>
      </c>
      <c r="S3291" s="14">
        <f t="shared" si="366"/>
        <v>1.2109000000000001</v>
      </c>
      <c r="T3291" s="13">
        <f t="shared" si="367"/>
        <v>1453.08</v>
      </c>
      <c r="U3291" s="14" t="s">
        <v>349</v>
      </c>
      <c r="V3291" t="s">
        <v>78</v>
      </c>
      <c r="W3291" s="58">
        <v>7.1868999999999996</v>
      </c>
      <c r="X3291" s="79">
        <f t="shared" si="363"/>
        <v>1476.0188676619962</v>
      </c>
    </row>
    <row r="3292" spans="1:24" x14ac:dyDescent="0.2">
      <c r="A3292" s="37" t="str">
        <f t="shared" si="361"/>
        <v>2025-6</v>
      </c>
      <c r="B3292" t="s">
        <v>6338</v>
      </c>
      <c r="C3292" s="23">
        <v>45835</v>
      </c>
      <c r="D3292" s="23">
        <v>45768</v>
      </c>
      <c r="E3292" t="s">
        <v>94</v>
      </c>
      <c r="F3292" t="s">
        <v>95</v>
      </c>
      <c r="G3292" s="22"/>
      <c r="H3292" t="s">
        <v>6608</v>
      </c>
      <c r="I3292" t="s">
        <v>3778</v>
      </c>
      <c r="J3292" t="s">
        <v>3779</v>
      </c>
      <c r="K3292" s="10" t="str">
        <f t="shared" si="364"/>
        <v>LID-</v>
      </c>
      <c r="L3292" t="s">
        <v>98</v>
      </c>
      <c r="M3292" s="48">
        <v>1030</v>
      </c>
      <c r="N3292" t="s">
        <v>1472</v>
      </c>
      <c r="O3292" t="s">
        <v>11</v>
      </c>
      <c r="P3292" s="50">
        <v>8.9</v>
      </c>
      <c r="Q3292" s="11">
        <f t="shared" si="362"/>
        <v>9167</v>
      </c>
      <c r="R3292" s="12">
        <f t="shared" si="365"/>
        <v>7.3003400000000003</v>
      </c>
      <c r="S3292" s="14">
        <f t="shared" si="366"/>
        <v>1.2191000000000001</v>
      </c>
      <c r="T3292" s="13">
        <f t="shared" si="367"/>
        <v>1255.67</v>
      </c>
      <c r="U3292" s="14" t="s">
        <v>349</v>
      </c>
      <c r="V3292" t="s">
        <v>368</v>
      </c>
      <c r="W3292" s="58">
        <v>7.1868999999999996</v>
      </c>
      <c r="X3292" s="79">
        <f t="shared" si="363"/>
        <v>1275.5151734405656</v>
      </c>
    </row>
    <row r="3293" spans="1:24" x14ac:dyDescent="0.2">
      <c r="A3293" s="37" t="str">
        <f t="shared" si="361"/>
        <v>2025-6</v>
      </c>
      <c r="B3293" t="s">
        <v>889</v>
      </c>
      <c r="C3293" s="23">
        <v>45824</v>
      </c>
      <c r="D3293" s="23">
        <v>45526</v>
      </c>
      <c r="E3293" t="s">
        <v>866</v>
      </c>
      <c r="F3293" t="s">
        <v>867</v>
      </c>
      <c r="G3293" s="22"/>
      <c r="H3293" t="s">
        <v>6609</v>
      </c>
      <c r="I3293" t="s">
        <v>887</v>
      </c>
      <c r="J3293" t="s">
        <v>888</v>
      </c>
      <c r="K3293" s="10" t="str">
        <f t="shared" si="364"/>
        <v>ANYD</v>
      </c>
      <c r="L3293" t="s">
        <v>10</v>
      </c>
      <c r="M3293" s="48">
        <v>2000</v>
      </c>
      <c r="N3293" t="s">
        <v>1472</v>
      </c>
      <c r="O3293" t="s">
        <v>11</v>
      </c>
      <c r="P3293" s="50">
        <v>9.2124000000000006</v>
      </c>
      <c r="Q3293" s="11">
        <f t="shared" si="362"/>
        <v>18424.8</v>
      </c>
      <c r="R3293" s="12">
        <f t="shared" si="365"/>
        <v>7.3003400000000003</v>
      </c>
      <c r="S3293" s="14">
        <f t="shared" si="366"/>
        <v>1.2619</v>
      </c>
      <c r="T3293" s="13">
        <f t="shared" si="367"/>
        <v>2523.8000000000002</v>
      </c>
      <c r="U3293" s="14" t="s">
        <v>349</v>
      </c>
      <c r="V3293" t="s">
        <v>36</v>
      </c>
      <c r="W3293" s="58">
        <v>7.1868999999999996</v>
      </c>
      <c r="X3293" s="79">
        <f t="shared" si="363"/>
        <v>2563.6644450319332</v>
      </c>
    </row>
    <row r="3294" spans="1:24" x14ac:dyDescent="0.2">
      <c r="A3294" s="37" t="str">
        <f t="shared" si="361"/>
        <v>2025-6</v>
      </c>
      <c r="B3294" t="s">
        <v>6339</v>
      </c>
      <c r="C3294" s="23">
        <v>45831</v>
      </c>
      <c r="D3294" s="23">
        <v>45783</v>
      </c>
      <c r="E3294" t="s">
        <v>981</v>
      </c>
      <c r="F3294" t="s">
        <v>982</v>
      </c>
      <c r="G3294" s="22"/>
      <c r="H3294" t="s">
        <v>6610</v>
      </c>
      <c r="I3294" t="s">
        <v>5723</v>
      </c>
      <c r="J3294" t="s">
        <v>5864</v>
      </c>
      <c r="K3294" s="10" t="str">
        <f t="shared" si="364"/>
        <v>LHDL</v>
      </c>
      <c r="L3294" t="s">
        <v>10</v>
      </c>
      <c r="M3294" s="48">
        <v>14300</v>
      </c>
      <c r="N3294" t="s">
        <v>1472</v>
      </c>
      <c r="O3294" t="s">
        <v>11</v>
      </c>
      <c r="P3294" s="50">
        <v>9.8023000000000007</v>
      </c>
      <c r="Q3294" s="11">
        <f t="shared" si="362"/>
        <v>140172.89000000001</v>
      </c>
      <c r="R3294" s="12">
        <f t="shared" si="365"/>
        <v>7.3003400000000003</v>
      </c>
      <c r="S3294" s="14">
        <f t="shared" si="366"/>
        <v>1.3427</v>
      </c>
      <c r="T3294" s="13">
        <f t="shared" si="367"/>
        <v>19200.61</v>
      </c>
      <c r="U3294" s="14" t="s">
        <v>349</v>
      </c>
      <c r="V3294" t="s">
        <v>125</v>
      </c>
      <c r="W3294" s="58">
        <v>7.1868999999999996</v>
      </c>
      <c r="X3294" s="79">
        <f t="shared" si="363"/>
        <v>19503.943285700374</v>
      </c>
    </row>
    <row r="3295" spans="1:24" x14ac:dyDescent="0.2">
      <c r="A3295" s="37" t="str">
        <f t="shared" si="361"/>
        <v>2025-6</v>
      </c>
      <c r="B3295" t="s">
        <v>6339</v>
      </c>
      <c r="C3295" s="23">
        <v>45831</v>
      </c>
      <c r="D3295" s="23">
        <v>45783</v>
      </c>
      <c r="E3295" t="s">
        <v>981</v>
      </c>
      <c r="F3295" t="s">
        <v>982</v>
      </c>
      <c r="G3295" s="22"/>
      <c r="H3295" t="s">
        <v>6611</v>
      </c>
      <c r="I3295" t="s">
        <v>5723</v>
      </c>
      <c r="J3295" t="s">
        <v>5864</v>
      </c>
      <c r="K3295" s="10" t="str">
        <f t="shared" si="364"/>
        <v>LHDL</v>
      </c>
      <c r="L3295" t="s">
        <v>10</v>
      </c>
      <c r="M3295" s="48">
        <v>-14300</v>
      </c>
      <c r="N3295" t="s">
        <v>1472</v>
      </c>
      <c r="O3295" t="s">
        <v>11</v>
      </c>
      <c r="P3295" s="50">
        <v>9.8023000000000007</v>
      </c>
      <c r="Q3295" s="11">
        <f t="shared" si="362"/>
        <v>-140172.89000000001</v>
      </c>
      <c r="R3295" s="12">
        <f t="shared" si="365"/>
        <v>7.3003400000000003</v>
      </c>
      <c r="S3295" s="14">
        <f t="shared" si="366"/>
        <v>1.3427</v>
      </c>
      <c r="T3295" s="13">
        <f t="shared" si="367"/>
        <v>-19200.61</v>
      </c>
      <c r="U3295" s="14" t="s">
        <v>349</v>
      </c>
      <c r="V3295" t="s">
        <v>125</v>
      </c>
      <c r="W3295" s="58">
        <v>7.1868999999999996</v>
      </c>
      <c r="X3295" s="79">
        <f t="shared" si="363"/>
        <v>-19503.943285700374</v>
      </c>
    </row>
    <row r="3296" spans="1:24" x14ac:dyDescent="0.2">
      <c r="A3296" s="37" t="str">
        <f t="shared" si="361"/>
        <v>2025-6</v>
      </c>
      <c r="B3296" t="s">
        <v>6339</v>
      </c>
      <c r="C3296" s="23">
        <v>45831</v>
      </c>
      <c r="D3296" s="23">
        <v>45783</v>
      </c>
      <c r="E3296" t="s">
        <v>981</v>
      </c>
      <c r="F3296" t="s">
        <v>982</v>
      </c>
      <c r="G3296" s="22"/>
      <c r="H3296" t="s">
        <v>6612</v>
      </c>
      <c r="I3296" t="s">
        <v>5723</v>
      </c>
      <c r="J3296" t="s">
        <v>5864</v>
      </c>
      <c r="K3296" s="10" t="str">
        <f t="shared" si="364"/>
        <v>LHDL</v>
      </c>
      <c r="L3296" t="s">
        <v>10</v>
      </c>
      <c r="M3296" s="48">
        <v>14300</v>
      </c>
      <c r="N3296" t="s">
        <v>1472</v>
      </c>
      <c r="O3296" t="s">
        <v>11</v>
      </c>
      <c r="P3296" s="50">
        <v>9.8023000000000007</v>
      </c>
      <c r="Q3296" s="11">
        <f t="shared" si="362"/>
        <v>140172.89000000001</v>
      </c>
      <c r="R3296" s="12">
        <f t="shared" si="365"/>
        <v>7.3003400000000003</v>
      </c>
      <c r="S3296" s="14">
        <f t="shared" si="366"/>
        <v>1.3427</v>
      </c>
      <c r="T3296" s="13">
        <f t="shared" si="367"/>
        <v>19200.61</v>
      </c>
      <c r="U3296" s="14" t="s">
        <v>349</v>
      </c>
      <c r="V3296" t="s">
        <v>125</v>
      </c>
      <c r="W3296" s="58">
        <v>7.1868999999999996</v>
      </c>
      <c r="X3296" s="79">
        <f t="shared" si="363"/>
        <v>19503.943285700374</v>
      </c>
    </row>
    <row r="3297" spans="1:24" x14ac:dyDescent="0.2">
      <c r="A3297" s="37" t="str">
        <f t="shared" si="361"/>
        <v>2025-6</v>
      </c>
      <c r="B3297" t="s">
        <v>6340</v>
      </c>
      <c r="C3297" s="23">
        <v>45835</v>
      </c>
      <c r="D3297" s="23">
        <v>45831</v>
      </c>
      <c r="E3297" t="s">
        <v>5</v>
      </c>
      <c r="F3297" t="s">
        <v>6</v>
      </c>
      <c r="G3297" s="22"/>
      <c r="H3297" t="s">
        <v>6613</v>
      </c>
      <c r="I3297" t="s">
        <v>5724</v>
      </c>
      <c r="J3297" t="s">
        <v>5865</v>
      </c>
      <c r="K3297" s="10" t="str">
        <f t="shared" si="364"/>
        <v>BOX-</v>
      </c>
      <c r="L3297" t="s">
        <v>10</v>
      </c>
      <c r="M3297" s="48">
        <v>605</v>
      </c>
      <c r="N3297" t="s">
        <v>1472</v>
      </c>
      <c r="O3297" t="s">
        <v>11</v>
      </c>
      <c r="P3297" s="50">
        <v>10.5</v>
      </c>
      <c r="Q3297" s="11">
        <f t="shared" si="362"/>
        <v>6352.5</v>
      </c>
      <c r="R3297" s="12">
        <f t="shared" si="365"/>
        <v>7.3003400000000003</v>
      </c>
      <c r="S3297" s="14">
        <f t="shared" si="366"/>
        <v>1.4382999999999999</v>
      </c>
      <c r="T3297" s="13">
        <f t="shared" si="367"/>
        <v>870.17</v>
      </c>
      <c r="U3297" s="14" t="s">
        <v>349</v>
      </c>
      <c r="V3297" t="s">
        <v>1</v>
      </c>
      <c r="W3297" s="58">
        <v>7.1868999999999996</v>
      </c>
      <c r="X3297" s="79">
        <f t="shared" si="363"/>
        <v>883.89987338073433</v>
      </c>
    </row>
    <row r="3298" spans="1:24" x14ac:dyDescent="0.2">
      <c r="A3298" s="37" t="str">
        <f t="shared" si="361"/>
        <v>2025-6</v>
      </c>
      <c r="B3298" t="s">
        <v>6341</v>
      </c>
      <c r="C3298" s="23">
        <v>45826</v>
      </c>
      <c r="D3298" s="23">
        <v>45775</v>
      </c>
      <c r="E3298" t="s">
        <v>143</v>
      </c>
      <c r="F3298" t="s">
        <v>144</v>
      </c>
      <c r="G3298" s="22"/>
      <c r="H3298" t="s">
        <v>6596</v>
      </c>
      <c r="I3298" t="s">
        <v>5725</v>
      </c>
      <c r="J3298" t="s">
        <v>5866</v>
      </c>
      <c r="K3298" s="10" t="str">
        <f t="shared" si="364"/>
        <v>LHDL</v>
      </c>
      <c r="L3298" t="s">
        <v>10</v>
      </c>
      <c r="M3298" s="48">
        <v>2050</v>
      </c>
      <c r="N3298" t="s">
        <v>1472</v>
      </c>
      <c r="O3298" t="s">
        <v>11</v>
      </c>
      <c r="P3298" s="50">
        <v>10.6714</v>
      </c>
      <c r="Q3298" s="11">
        <f t="shared" si="362"/>
        <v>21876.37</v>
      </c>
      <c r="R3298" s="12">
        <f t="shared" si="365"/>
        <v>7.3003400000000003</v>
      </c>
      <c r="S3298" s="14">
        <f t="shared" si="366"/>
        <v>1.4618</v>
      </c>
      <c r="T3298" s="13">
        <f t="shared" si="367"/>
        <v>2996.69</v>
      </c>
      <c r="U3298" s="14" t="s">
        <v>349</v>
      </c>
      <c r="V3298" t="s">
        <v>125</v>
      </c>
      <c r="W3298" s="58">
        <v>7.1868999999999996</v>
      </c>
      <c r="X3298" s="79">
        <f t="shared" si="363"/>
        <v>3043.922970961054</v>
      </c>
    </row>
    <row r="3299" spans="1:24" x14ac:dyDescent="0.2">
      <c r="A3299" s="37" t="str">
        <f t="shared" si="361"/>
        <v>2025-6</v>
      </c>
      <c r="B3299" t="s">
        <v>6342</v>
      </c>
      <c r="C3299" s="23">
        <v>45826</v>
      </c>
      <c r="D3299" s="23">
        <v>45818</v>
      </c>
      <c r="E3299" t="s">
        <v>143</v>
      </c>
      <c r="F3299" t="s">
        <v>144</v>
      </c>
      <c r="G3299" s="22"/>
      <c r="H3299" t="s">
        <v>6596</v>
      </c>
      <c r="I3299" t="s">
        <v>5726</v>
      </c>
      <c r="J3299" t="s">
        <v>5867</v>
      </c>
      <c r="K3299" s="10" t="str">
        <f t="shared" si="364"/>
        <v>LHDL</v>
      </c>
      <c r="L3299" t="s">
        <v>10</v>
      </c>
      <c r="M3299" s="48">
        <v>660</v>
      </c>
      <c r="N3299" t="s">
        <v>1472</v>
      </c>
      <c r="O3299" t="s">
        <v>11</v>
      </c>
      <c r="P3299" s="50">
        <v>10.6714</v>
      </c>
      <c r="Q3299" s="11">
        <f t="shared" si="362"/>
        <v>7043.12</v>
      </c>
      <c r="R3299" s="12">
        <f t="shared" si="365"/>
        <v>7.3003400000000003</v>
      </c>
      <c r="S3299" s="14">
        <f t="shared" si="366"/>
        <v>1.4618</v>
      </c>
      <c r="T3299" s="13">
        <f t="shared" si="367"/>
        <v>964.79</v>
      </c>
      <c r="U3299" s="14" t="s">
        <v>349</v>
      </c>
      <c r="V3299" t="s">
        <v>125</v>
      </c>
      <c r="W3299" s="58">
        <v>7.1868999999999996</v>
      </c>
      <c r="X3299" s="79">
        <f t="shared" si="363"/>
        <v>979.99471260209555</v>
      </c>
    </row>
    <row r="3300" spans="1:24" x14ac:dyDescent="0.2">
      <c r="A3300" s="37" t="str">
        <f t="shared" si="361"/>
        <v>2025-6</v>
      </c>
      <c r="B3300" t="s">
        <v>6343</v>
      </c>
      <c r="C3300" s="23">
        <v>45826</v>
      </c>
      <c r="D3300" s="23">
        <v>45775</v>
      </c>
      <c r="E3300" t="s">
        <v>143</v>
      </c>
      <c r="F3300" t="s">
        <v>144</v>
      </c>
      <c r="G3300" s="22"/>
      <c r="H3300" t="s">
        <v>6596</v>
      </c>
      <c r="I3300" t="s">
        <v>947</v>
      </c>
      <c r="J3300" t="s">
        <v>948</v>
      </c>
      <c r="K3300" s="10" t="str">
        <f t="shared" si="364"/>
        <v>LHDL</v>
      </c>
      <c r="L3300" t="s">
        <v>10</v>
      </c>
      <c r="M3300" s="48">
        <v>1010</v>
      </c>
      <c r="N3300" t="s">
        <v>1472</v>
      </c>
      <c r="O3300" t="s">
        <v>11</v>
      </c>
      <c r="P3300" s="50">
        <v>10.730700000000001</v>
      </c>
      <c r="Q3300" s="11">
        <f t="shared" si="362"/>
        <v>10838.01</v>
      </c>
      <c r="R3300" s="12">
        <f t="shared" si="365"/>
        <v>7.3003400000000003</v>
      </c>
      <c r="S3300" s="14">
        <f t="shared" si="366"/>
        <v>1.4699</v>
      </c>
      <c r="T3300" s="13">
        <f t="shared" si="367"/>
        <v>1484.6</v>
      </c>
      <c r="U3300" s="14" t="s">
        <v>349</v>
      </c>
      <c r="V3300" t="s">
        <v>125</v>
      </c>
      <c r="W3300" s="58">
        <v>7.1868999999999996</v>
      </c>
      <c r="X3300" s="79">
        <f t="shared" si="363"/>
        <v>1508.0225131837094</v>
      </c>
    </row>
    <row r="3301" spans="1:24" x14ac:dyDescent="0.2">
      <c r="A3301" s="37" t="str">
        <f t="shared" si="361"/>
        <v>2025-6</v>
      </c>
      <c r="B3301" t="s">
        <v>6344</v>
      </c>
      <c r="C3301" s="23">
        <v>45820</v>
      </c>
      <c r="D3301" s="23">
        <v>45775</v>
      </c>
      <c r="E3301" t="s">
        <v>143</v>
      </c>
      <c r="F3301" t="s">
        <v>144</v>
      </c>
      <c r="G3301" s="22"/>
      <c r="H3301" t="s">
        <v>6590</v>
      </c>
      <c r="I3301" t="s">
        <v>5727</v>
      </c>
      <c r="J3301" t="s">
        <v>5868</v>
      </c>
      <c r="K3301" s="10" t="str">
        <f t="shared" si="364"/>
        <v>LHDL</v>
      </c>
      <c r="L3301" t="s">
        <v>10</v>
      </c>
      <c r="M3301" s="48">
        <v>1530</v>
      </c>
      <c r="N3301" t="s">
        <v>1472</v>
      </c>
      <c r="O3301" t="s">
        <v>11</v>
      </c>
      <c r="P3301" s="50">
        <v>10.730700000000001</v>
      </c>
      <c r="Q3301" s="11">
        <f t="shared" si="362"/>
        <v>16417.97</v>
      </c>
      <c r="R3301" s="12">
        <f t="shared" si="365"/>
        <v>7.3003400000000003</v>
      </c>
      <c r="S3301" s="14">
        <f t="shared" si="366"/>
        <v>1.4699</v>
      </c>
      <c r="T3301" s="13">
        <f t="shared" si="367"/>
        <v>2248.9499999999998</v>
      </c>
      <c r="U3301" s="14" t="s">
        <v>349</v>
      </c>
      <c r="V3301" t="s">
        <v>125</v>
      </c>
      <c r="W3301" s="58">
        <v>7.1868999999999996</v>
      </c>
      <c r="X3301" s="79">
        <f t="shared" si="363"/>
        <v>2284.4301437337381</v>
      </c>
    </row>
    <row r="3302" spans="1:24" x14ac:dyDescent="0.2">
      <c r="A3302" s="37" t="str">
        <f t="shared" si="361"/>
        <v>2025-6</v>
      </c>
      <c r="B3302" t="s">
        <v>6345</v>
      </c>
      <c r="C3302" s="23">
        <v>45820</v>
      </c>
      <c r="D3302" s="23">
        <v>45775</v>
      </c>
      <c r="E3302" t="s">
        <v>143</v>
      </c>
      <c r="F3302" t="s">
        <v>144</v>
      </c>
      <c r="G3302" s="22"/>
      <c r="H3302" t="s">
        <v>6590</v>
      </c>
      <c r="I3302" t="s">
        <v>944</v>
      </c>
      <c r="J3302" t="s">
        <v>945</v>
      </c>
      <c r="K3302" s="10" t="str">
        <f t="shared" si="364"/>
        <v>LHDL</v>
      </c>
      <c r="L3302" t="s">
        <v>10</v>
      </c>
      <c r="M3302" s="48">
        <v>1020</v>
      </c>
      <c r="N3302" t="s">
        <v>1472</v>
      </c>
      <c r="O3302" t="s">
        <v>11</v>
      </c>
      <c r="P3302" s="50">
        <v>10.730700000000001</v>
      </c>
      <c r="Q3302" s="11">
        <f t="shared" si="362"/>
        <v>10945.31</v>
      </c>
      <c r="R3302" s="12">
        <f t="shared" si="365"/>
        <v>7.3003400000000003</v>
      </c>
      <c r="S3302" s="14">
        <f t="shared" si="366"/>
        <v>1.4699</v>
      </c>
      <c r="T3302" s="13">
        <f t="shared" si="367"/>
        <v>1499.3</v>
      </c>
      <c r="U3302" s="14" t="s">
        <v>349</v>
      </c>
      <c r="V3302" t="s">
        <v>125</v>
      </c>
      <c r="W3302" s="58">
        <v>7.1868999999999996</v>
      </c>
      <c r="X3302" s="79">
        <f t="shared" si="363"/>
        <v>1522.9534291558252</v>
      </c>
    </row>
    <row r="3303" spans="1:24" x14ac:dyDescent="0.2">
      <c r="A3303" s="37" t="str">
        <f t="shared" si="361"/>
        <v>2025-6</v>
      </c>
      <c r="B3303" t="s">
        <v>6346</v>
      </c>
      <c r="C3303" s="23">
        <v>45820</v>
      </c>
      <c r="D3303" s="23">
        <v>45706</v>
      </c>
      <c r="E3303" t="s">
        <v>252</v>
      </c>
      <c r="F3303" t="s">
        <v>253</v>
      </c>
      <c r="G3303" s="22"/>
      <c r="H3303" t="s">
        <v>6614</v>
      </c>
      <c r="I3303" t="s">
        <v>250</v>
      </c>
      <c r="J3303" t="s">
        <v>251</v>
      </c>
      <c r="K3303" s="10" t="str">
        <f t="shared" si="364"/>
        <v>GLID</v>
      </c>
      <c r="L3303" t="s">
        <v>10</v>
      </c>
      <c r="M3303" s="48">
        <v>1630</v>
      </c>
      <c r="N3303" t="s">
        <v>1472</v>
      </c>
      <c r="O3303" t="s">
        <v>11</v>
      </c>
      <c r="P3303" s="50">
        <v>10.7476</v>
      </c>
      <c r="Q3303" s="11">
        <f t="shared" si="362"/>
        <v>17518.59</v>
      </c>
      <c r="R3303" s="12">
        <f t="shared" si="365"/>
        <v>7.3003400000000003</v>
      </c>
      <c r="S3303" s="14">
        <f t="shared" si="366"/>
        <v>1.4722</v>
      </c>
      <c r="T3303" s="13">
        <f t="shared" si="367"/>
        <v>2399.69</v>
      </c>
      <c r="U3303" s="14" t="s">
        <v>349</v>
      </c>
      <c r="V3303" t="s">
        <v>78</v>
      </c>
      <c r="W3303" s="58">
        <v>7.1868999999999996</v>
      </c>
      <c r="X3303" s="79">
        <f t="shared" si="363"/>
        <v>2437.5722495095247</v>
      </c>
    </row>
    <row r="3304" spans="1:24" x14ac:dyDescent="0.2">
      <c r="A3304" s="37" t="str">
        <f t="shared" si="361"/>
        <v>2025-6</v>
      </c>
      <c r="B3304" t="s">
        <v>6346</v>
      </c>
      <c r="C3304" s="23">
        <v>45818</v>
      </c>
      <c r="D3304" s="23">
        <v>45706</v>
      </c>
      <c r="E3304" t="s">
        <v>252</v>
      </c>
      <c r="F3304" t="s">
        <v>253</v>
      </c>
      <c r="G3304" s="22"/>
      <c r="H3304" t="s">
        <v>6615</v>
      </c>
      <c r="I3304" t="s">
        <v>250</v>
      </c>
      <c r="J3304" t="s">
        <v>251</v>
      </c>
      <c r="K3304" s="10" t="str">
        <f t="shared" si="364"/>
        <v>GLID</v>
      </c>
      <c r="L3304" t="s">
        <v>10</v>
      </c>
      <c r="M3304" s="48">
        <v>3390</v>
      </c>
      <c r="N3304" t="s">
        <v>1472</v>
      </c>
      <c r="O3304" t="s">
        <v>11</v>
      </c>
      <c r="P3304" s="50">
        <v>10.7476</v>
      </c>
      <c r="Q3304" s="11">
        <f t="shared" si="362"/>
        <v>36434.36</v>
      </c>
      <c r="R3304" s="12">
        <f t="shared" si="365"/>
        <v>7.3003400000000003</v>
      </c>
      <c r="S3304" s="14">
        <f t="shared" si="366"/>
        <v>1.4722</v>
      </c>
      <c r="T3304" s="13">
        <f t="shared" si="367"/>
        <v>4990.76</v>
      </c>
      <c r="U3304" s="14" t="s">
        <v>349</v>
      </c>
      <c r="V3304" t="s">
        <v>78</v>
      </c>
      <c r="W3304" s="58">
        <v>7.1868999999999996</v>
      </c>
      <c r="X3304" s="79">
        <f t="shared" si="363"/>
        <v>5069.5521017406672</v>
      </c>
    </row>
    <row r="3305" spans="1:24" x14ac:dyDescent="0.2">
      <c r="A3305" s="37" t="str">
        <f t="shared" si="361"/>
        <v>2025-6</v>
      </c>
      <c r="B3305" t="s">
        <v>6347</v>
      </c>
      <c r="C3305" s="23">
        <v>45832</v>
      </c>
      <c r="D3305" s="23">
        <v>45783</v>
      </c>
      <c r="E3305" t="s">
        <v>981</v>
      </c>
      <c r="F3305" t="s">
        <v>982</v>
      </c>
      <c r="G3305" s="22"/>
      <c r="H3305" t="s">
        <v>6616</v>
      </c>
      <c r="I3305" t="s">
        <v>5728</v>
      </c>
      <c r="J3305" t="s">
        <v>5869</v>
      </c>
      <c r="K3305" s="10" t="str">
        <f t="shared" si="364"/>
        <v>HDL-</v>
      </c>
      <c r="L3305" t="s">
        <v>10</v>
      </c>
      <c r="M3305" s="48">
        <v>7370</v>
      </c>
      <c r="N3305" t="s">
        <v>1472</v>
      </c>
      <c r="O3305" t="s">
        <v>11</v>
      </c>
      <c r="P3305" s="50">
        <v>10.841699999999999</v>
      </c>
      <c r="Q3305" s="11">
        <f t="shared" si="362"/>
        <v>79903.33</v>
      </c>
      <c r="R3305" s="12">
        <f t="shared" si="365"/>
        <v>7.3003400000000003</v>
      </c>
      <c r="S3305" s="14">
        <f t="shared" si="366"/>
        <v>1.4851000000000001</v>
      </c>
      <c r="T3305" s="13">
        <f t="shared" si="367"/>
        <v>10945.19</v>
      </c>
      <c r="U3305" s="14" t="s">
        <v>349</v>
      </c>
      <c r="V3305" t="s">
        <v>228</v>
      </c>
      <c r="W3305" s="58">
        <v>7.1868999999999996</v>
      </c>
      <c r="X3305" s="79">
        <f t="shared" si="363"/>
        <v>11117.913008390266</v>
      </c>
    </row>
    <row r="3306" spans="1:24" x14ac:dyDescent="0.2">
      <c r="A3306" s="37" t="str">
        <f t="shared" si="361"/>
        <v>2025-6</v>
      </c>
      <c r="B3306" t="s">
        <v>6347</v>
      </c>
      <c r="C3306" s="23">
        <v>45828</v>
      </c>
      <c r="D3306" s="23">
        <v>45783</v>
      </c>
      <c r="E3306" t="s">
        <v>981</v>
      </c>
      <c r="F3306" t="s">
        <v>982</v>
      </c>
      <c r="G3306" s="22"/>
      <c r="H3306" t="s">
        <v>6617</v>
      </c>
      <c r="I3306" t="s">
        <v>5728</v>
      </c>
      <c r="J3306" t="s">
        <v>5869</v>
      </c>
      <c r="K3306" s="10" t="str">
        <f t="shared" si="364"/>
        <v>HDL-</v>
      </c>
      <c r="L3306" t="s">
        <v>10</v>
      </c>
      <c r="M3306" s="48">
        <v>6930</v>
      </c>
      <c r="N3306" t="s">
        <v>1472</v>
      </c>
      <c r="O3306" t="s">
        <v>11</v>
      </c>
      <c r="P3306" s="50">
        <v>10.841699999999999</v>
      </c>
      <c r="Q3306" s="11">
        <f t="shared" si="362"/>
        <v>75132.98</v>
      </c>
      <c r="R3306" s="12">
        <f t="shared" si="365"/>
        <v>7.3003400000000003</v>
      </c>
      <c r="S3306" s="14">
        <f t="shared" si="366"/>
        <v>1.4851000000000001</v>
      </c>
      <c r="T3306" s="13">
        <f t="shared" si="367"/>
        <v>10291.74</v>
      </c>
      <c r="U3306" s="14" t="s">
        <v>349</v>
      </c>
      <c r="V3306" t="s">
        <v>228</v>
      </c>
      <c r="W3306" s="58">
        <v>7.1868999999999996</v>
      </c>
      <c r="X3306" s="79">
        <f t="shared" si="363"/>
        <v>10454.157007889355</v>
      </c>
    </row>
    <row r="3307" spans="1:24" x14ac:dyDescent="0.2">
      <c r="A3307" s="37" t="str">
        <f t="shared" si="361"/>
        <v>2025-6</v>
      </c>
      <c r="B3307" t="s">
        <v>6348</v>
      </c>
      <c r="C3307" s="23">
        <v>45828</v>
      </c>
      <c r="D3307" s="23">
        <v>45706</v>
      </c>
      <c r="E3307" t="s">
        <v>252</v>
      </c>
      <c r="F3307" t="s">
        <v>253</v>
      </c>
      <c r="G3307" s="22"/>
      <c r="H3307" t="s">
        <v>6618</v>
      </c>
      <c r="I3307" t="s">
        <v>250</v>
      </c>
      <c r="J3307" t="s">
        <v>251</v>
      </c>
      <c r="K3307" s="10" t="str">
        <f t="shared" si="364"/>
        <v>GLID</v>
      </c>
      <c r="L3307" t="s">
        <v>10</v>
      </c>
      <c r="M3307" s="48">
        <v>650</v>
      </c>
      <c r="N3307" t="s">
        <v>1472</v>
      </c>
      <c r="O3307" t="s">
        <v>11</v>
      </c>
      <c r="P3307" s="50">
        <v>10.8584</v>
      </c>
      <c r="Q3307" s="11">
        <f t="shared" si="362"/>
        <v>7057.96</v>
      </c>
      <c r="R3307" s="12">
        <f t="shared" si="365"/>
        <v>7.3003400000000003</v>
      </c>
      <c r="S3307" s="14">
        <f t="shared" si="366"/>
        <v>1.4874000000000001</v>
      </c>
      <c r="T3307" s="13">
        <f t="shared" si="367"/>
        <v>966.81</v>
      </c>
      <c r="U3307" s="14" t="s">
        <v>349</v>
      </c>
      <c r="V3307" t="s">
        <v>78</v>
      </c>
      <c r="W3307" s="58">
        <v>7.1868999999999996</v>
      </c>
      <c r="X3307" s="79">
        <f t="shared" si="363"/>
        <v>982.05902405766039</v>
      </c>
    </row>
    <row r="3308" spans="1:24" x14ac:dyDescent="0.2">
      <c r="A3308" s="37" t="str">
        <f t="shared" si="361"/>
        <v>2025-6</v>
      </c>
      <c r="B3308" t="s">
        <v>6348</v>
      </c>
      <c r="C3308" s="23">
        <v>45826</v>
      </c>
      <c r="D3308" s="23">
        <v>45706</v>
      </c>
      <c r="E3308" t="s">
        <v>252</v>
      </c>
      <c r="F3308" t="s">
        <v>253</v>
      </c>
      <c r="G3308" s="22"/>
      <c r="H3308" t="s">
        <v>6619</v>
      </c>
      <c r="I3308" t="s">
        <v>250</v>
      </c>
      <c r="J3308" t="s">
        <v>251</v>
      </c>
      <c r="K3308" s="10" t="str">
        <f t="shared" si="364"/>
        <v>GLID</v>
      </c>
      <c r="L3308" t="s">
        <v>10</v>
      </c>
      <c r="M3308" s="48">
        <v>2130</v>
      </c>
      <c r="N3308" t="s">
        <v>1472</v>
      </c>
      <c r="O3308" t="s">
        <v>11</v>
      </c>
      <c r="P3308" s="50">
        <v>10.8584</v>
      </c>
      <c r="Q3308" s="11">
        <f t="shared" si="362"/>
        <v>23128.39</v>
      </c>
      <c r="R3308" s="12">
        <f t="shared" si="365"/>
        <v>7.3003400000000003</v>
      </c>
      <c r="S3308" s="14">
        <f t="shared" si="366"/>
        <v>1.4874000000000001</v>
      </c>
      <c r="T3308" s="13">
        <f t="shared" si="367"/>
        <v>3168.16</v>
      </c>
      <c r="U3308" s="14" t="s">
        <v>349</v>
      </c>
      <c r="V3308" t="s">
        <v>78</v>
      </c>
      <c r="W3308" s="58">
        <v>7.1868999999999996</v>
      </c>
      <c r="X3308" s="79">
        <f t="shared" si="363"/>
        <v>3218.1318788351027</v>
      </c>
    </row>
    <row r="3309" spans="1:24" x14ac:dyDescent="0.2">
      <c r="A3309" s="37" t="str">
        <f t="shared" si="361"/>
        <v>2025-6</v>
      </c>
      <c r="B3309" t="s">
        <v>6348</v>
      </c>
      <c r="C3309" s="23">
        <v>45820</v>
      </c>
      <c r="D3309" s="23">
        <v>45706</v>
      </c>
      <c r="E3309" t="s">
        <v>252</v>
      </c>
      <c r="F3309" t="s">
        <v>253</v>
      </c>
      <c r="G3309" s="22"/>
      <c r="H3309" t="s">
        <v>6614</v>
      </c>
      <c r="I3309" t="s">
        <v>250</v>
      </c>
      <c r="J3309" t="s">
        <v>251</v>
      </c>
      <c r="K3309" s="10" t="str">
        <f t="shared" si="364"/>
        <v>GLID</v>
      </c>
      <c r="L3309" t="s">
        <v>10</v>
      </c>
      <c r="M3309" s="48">
        <v>1740</v>
      </c>
      <c r="N3309" t="s">
        <v>1472</v>
      </c>
      <c r="O3309" t="s">
        <v>11</v>
      </c>
      <c r="P3309" s="50">
        <v>10.8584</v>
      </c>
      <c r="Q3309" s="11">
        <f t="shared" si="362"/>
        <v>18893.62</v>
      </c>
      <c r="R3309" s="12">
        <f t="shared" si="365"/>
        <v>7.3003400000000003</v>
      </c>
      <c r="S3309" s="14">
        <f t="shared" si="366"/>
        <v>1.4874000000000001</v>
      </c>
      <c r="T3309" s="13">
        <f t="shared" si="367"/>
        <v>2588.08</v>
      </c>
      <c r="U3309" s="14" t="s">
        <v>349</v>
      </c>
      <c r="V3309" t="s">
        <v>78</v>
      </c>
      <c r="W3309" s="58">
        <v>7.1868999999999996</v>
      </c>
      <c r="X3309" s="79">
        <f t="shared" si="363"/>
        <v>2628.8964644005064</v>
      </c>
    </row>
    <row r="3310" spans="1:24" x14ac:dyDescent="0.2">
      <c r="A3310" s="37" t="str">
        <f t="shared" si="361"/>
        <v>2025-6</v>
      </c>
      <c r="B3310" t="s">
        <v>6349</v>
      </c>
      <c r="C3310" s="23">
        <v>45831</v>
      </c>
      <c r="D3310" s="23">
        <v>45818</v>
      </c>
      <c r="E3310" t="s">
        <v>6397</v>
      </c>
      <c r="F3310" t="s">
        <v>6398</v>
      </c>
      <c r="G3310" s="22"/>
      <c r="H3310" t="s">
        <v>6620</v>
      </c>
      <c r="I3310" t="s">
        <v>5640</v>
      </c>
      <c r="J3310" t="s">
        <v>5783</v>
      </c>
      <c r="K3310" s="10" t="str">
        <f t="shared" si="364"/>
        <v>SSM-</v>
      </c>
      <c r="L3310" t="s">
        <v>10</v>
      </c>
      <c r="M3310" s="48">
        <v>16028</v>
      </c>
      <c r="N3310" t="s">
        <v>186</v>
      </c>
      <c r="O3310" t="s">
        <v>11</v>
      </c>
      <c r="P3310" s="50">
        <v>10.9292</v>
      </c>
      <c r="Q3310" s="11">
        <f t="shared" si="362"/>
        <v>175173.22</v>
      </c>
      <c r="R3310" s="12">
        <f t="shared" si="365"/>
        <v>7.3003400000000003</v>
      </c>
      <c r="S3310" s="14">
        <f t="shared" si="366"/>
        <v>1.4971000000000001</v>
      </c>
      <c r="T3310" s="13">
        <f t="shared" si="367"/>
        <v>23995.52</v>
      </c>
      <c r="U3310" s="14" t="s">
        <v>349</v>
      </c>
      <c r="V3310" t="s">
        <v>33</v>
      </c>
      <c r="W3310" s="58">
        <v>7.1868999999999996</v>
      </c>
      <c r="X3310" s="79">
        <f t="shared" si="363"/>
        <v>24373.960622799816</v>
      </c>
    </row>
    <row r="3311" spans="1:24" x14ac:dyDescent="0.2">
      <c r="A3311" s="37" t="str">
        <f t="shared" si="361"/>
        <v>2025-6</v>
      </c>
      <c r="B3311" t="s">
        <v>6350</v>
      </c>
      <c r="C3311" s="23">
        <v>45819</v>
      </c>
      <c r="D3311" s="23">
        <v>45763</v>
      </c>
      <c r="E3311" t="s">
        <v>6397</v>
      </c>
      <c r="F3311" t="s">
        <v>6398</v>
      </c>
      <c r="G3311" s="22"/>
      <c r="H3311" t="s">
        <v>6621</v>
      </c>
      <c r="I3311" t="s">
        <v>5729</v>
      </c>
      <c r="J3311" t="s">
        <v>5870</v>
      </c>
      <c r="K3311" s="10" t="str">
        <f t="shared" si="364"/>
        <v>SSM-</v>
      </c>
      <c r="L3311" t="s">
        <v>10</v>
      </c>
      <c r="M3311" s="48">
        <v>7607</v>
      </c>
      <c r="N3311" t="s">
        <v>186</v>
      </c>
      <c r="O3311" t="s">
        <v>11</v>
      </c>
      <c r="P3311" s="50">
        <v>11.106199999999999</v>
      </c>
      <c r="Q3311" s="11">
        <f t="shared" si="362"/>
        <v>84484.86</v>
      </c>
      <c r="R3311" s="12">
        <f t="shared" si="365"/>
        <v>7.3003400000000003</v>
      </c>
      <c r="S3311" s="14">
        <f t="shared" si="366"/>
        <v>1.5213000000000001</v>
      </c>
      <c r="T3311" s="13">
        <f t="shared" si="367"/>
        <v>11572.53</v>
      </c>
      <c r="U3311" s="14" t="s">
        <v>349</v>
      </c>
      <c r="V3311" t="s">
        <v>33</v>
      </c>
      <c r="W3311" s="58">
        <v>7.1868999999999996</v>
      </c>
      <c r="X3311" s="79">
        <f t="shared" si="363"/>
        <v>11755.397097496834</v>
      </c>
    </row>
    <row r="3312" spans="1:24" x14ac:dyDescent="0.2">
      <c r="A3312" s="37" t="str">
        <f t="shared" si="361"/>
        <v>2025-6</v>
      </c>
      <c r="B3312" t="s">
        <v>6350</v>
      </c>
      <c r="C3312" s="23">
        <v>45818</v>
      </c>
      <c r="D3312" s="23">
        <v>45763</v>
      </c>
      <c r="E3312" t="s">
        <v>6397</v>
      </c>
      <c r="F3312" t="s">
        <v>6398</v>
      </c>
      <c r="G3312" s="22"/>
      <c r="H3312" t="s">
        <v>6494</v>
      </c>
      <c r="I3312" t="s">
        <v>5729</v>
      </c>
      <c r="J3312" t="s">
        <v>5870</v>
      </c>
      <c r="K3312" s="10" t="str">
        <f t="shared" si="364"/>
        <v>SSM-</v>
      </c>
      <c r="L3312" t="s">
        <v>10</v>
      </c>
      <c r="M3312" s="48">
        <v>25296</v>
      </c>
      <c r="N3312" t="s">
        <v>186</v>
      </c>
      <c r="O3312" t="s">
        <v>11</v>
      </c>
      <c r="P3312" s="50">
        <v>11.106199999999999</v>
      </c>
      <c r="Q3312" s="11">
        <f t="shared" si="362"/>
        <v>280942.44</v>
      </c>
      <c r="R3312" s="12">
        <f t="shared" si="365"/>
        <v>7.3003400000000003</v>
      </c>
      <c r="S3312" s="14">
        <f t="shared" si="366"/>
        <v>1.5213000000000001</v>
      </c>
      <c r="T3312" s="13">
        <f t="shared" si="367"/>
        <v>38482.800000000003</v>
      </c>
      <c r="U3312" s="14" t="s">
        <v>349</v>
      </c>
      <c r="V3312" t="s">
        <v>33</v>
      </c>
      <c r="W3312" s="58">
        <v>7.1868999999999996</v>
      </c>
      <c r="X3312" s="79">
        <f t="shared" si="363"/>
        <v>39090.906399142885</v>
      </c>
    </row>
    <row r="3313" spans="1:24" x14ac:dyDescent="0.2">
      <c r="A3313" s="37" t="str">
        <f t="shared" si="361"/>
        <v>2025-6</v>
      </c>
      <c r="B3313" t="s">
        <v>6351</v>
      </c>
      <c r="C3313" s="23">
        <v>45818</v>
      </c>
      <c r="D3313" s="23">
        <v>45763</v>
      </c>
      <c r="E3313" t="s">
        <v>6397</v>
      </c>
      <c r="F3313" t="s">
        <v>6398</v>
      </c>
      <c r="G3313" s="22"/>
      <c r="H3313" t="s">
        <v>6494</v>
      </c>
      <c r="I3313" t="s">
        <v>5641</v>
      </c>
      <c r="J3313" t="s">
        <v>5784</v>
      </c>
      <c r="K3313" s="10" t="str">
        <f t="shared" si="364"/>
        <v>SSM-</v>
      </c>
      <c r="L3313" t="s">
        <v>10</v>
      </c>
      <c r="M3313" s="48">
        <v>32724</v>
      </c>
      <c r="N3313" t="s">
        <v>186</v>
      </c>
      <c r="O3313" t="s">
        <v>11</v>
      </c>
      <c r="P3313" s="50">
        <v>11.194699999999999</v>
      </c>
      <c r="Q3313" s="11">
        <f t="shared" si="362"/>
        <v>366335.36</v>
      </c>
      <c r="R3313" s="12">
        <f t="shared" si="365"/>
        <v>7.3003400000000003</v>
      </c>
      <c r="S3313" s="14">
        <f t="shared" si="366"/>
        <v>1.5334000000000001</v>
      </c>
      <c r="T3313" s="13">
        <f t="shared" si="367"/>
        <v>50178.98</v>
      </c>
      <c r="U3313" s="14" t="s">
        <v>349</v>
      </c>
      <c r="V3313" t="s">
        <v>33</v>
      </c>
      <c r="W3313" s="58">
        <v>7.1868999999999996</v>
      </c>
      <c r="X3313" s="79">
        <f t="shared" si="363"/>
        <v>50972.65341106736</v>
      </c>
    </row>
    <row r="3314" spans="1:24" x14ac:dyDescent="0.2">
      <c r="A3314" s="37" t="str">
        <f t="shared" si="361"/>
        <v>2025-6</v>
      </c>
      <c r="B3314" t="s">
        <v>6352</v>
      </c>
      <c r="C3314" s="23">
        <v>45819</v>
      </c>
      <c r="D3314" s="23">
        <v>45763</v>
      </c>
      <c r="E3314" t="s">
        <v>6397</v>
      </c>
      <c r="F3314" t="s">
        <v>6398</v>
      </c>
      <c r="G3314" s="22"/>
      <c r="H3314" t="s">
        <v>6621</v>
      </c>
      <c r="I3314" t="s">
        <v>5640</v>
      </c>
      <c r="J3314" t="s">
        <v>5783</v>
      </c>
      <c r="K3314" s="10" t="str">
        <f t="shared" si="364"/>
        <v>SSM-</v>
      </c>
      <c r="L3314" t="s">
        <v>10</v>
      </c>
      <c r="M3314" s="48">
        <v>8773</v>
      </c>
      <c r="N3314" t="s">
        <v>186</v>
      </c>
      <c r="O3314" t="s">
        <v>11</v>
      </c>
      <c r="P3314" s="50">
        <v>11.283200000000001</v>
      </c>
      <c r="Q3314" s="11">
        <f t="shared" si="362"/>
        <v>98987.51</v>
      </c>
      <c r="R3314" s="12">
        <f t="shared" si="365"/>
        <v>7.3003400000000003</v>
      </c>
      <c r="S3314" s="14">
        <f t="shared" si="366"/>
        <v>1.5456000000000001</v>
      </c>
      <c r="T3314" s="13">
        <f t="shared" si="367"/>
        <v>13559.55</v>
      </c>
      <c r="U3314" s="14" t="s">
        <v>349</v>
      </c>
      <c r="V3314" t="s">
        <v>33</v>
      </c>
      <c r="W3314" s="58">
        <v>7.1868999999999996</v>
      </c>
      <c r="X3314" s="79">
        <f t="shared" si="363"/>
        <v>13773.325578483074</v>
      </c>
    </row>
    <row r="3315" spans="1:24" x14ac:dyDescent="0.2">
      <c r="A3315" s="37" t="str">
        <f t="shared" si="361"/>
        <v>2025-6</v>
      </c>
      <c r="B3315" t="s">
        <v>6352</v>
      </c>
      <c r="C3315" s="23">
        <v>45818</v>
      </c>
      <c r="D3315" s="23">
        <v>45763</v>
      </c>
      <c r="E3315" t="s">
        <v>6397</v>
      </c>
      <c r="F3315" t="s">
        <v>6398</v>
      </c>
      <c r="G3315" s="22"/>
      <c r="H3315" t="s">
        <v>6622</v>
      </c>
      <c r="I3315" t="s">
        <v>5640</v>
      </c>
      <c r="J3315" t="s">
        <v>5783</v>
      </c>
      <c r="K3315" s="10" t="str">
        <f t="shared" si="364"/>
        <v>SSM-</v>
      </c>
      <c r="L3315" t="s">
        <v>10</v>
      </c>
      <c r="M3315" s="48">
        <v>27871</v>
      </c>
      <c r="N3315" t="s">
        <v>186</v>
      </c>
      <c r="O3315" t="s">
        <v>11</v>
      </c>
      <c r="P3315" s="50">
        <v>11.283200000000001</v>
      </c>
      <c r="Q3315" s="11">
        <f t="shared" si="362"/>
        <v>314474.07</v>
      </c>
      <c r="R3315" s="12">
        <f t="shared" si="365"/>
        <v>7.3003400000000003</v>
      </c>
      <c r="S3315" s="14">
        <f t="shared" si="366"/>
        <v>1.5456000000000001</v>
      </c>
      <c r="T3315" s="13">
        <f t="shared" si="367"/>
        <v>43077.42</v>
      </c>
      <c r="U3315" s="14" t="s">
        <v>349</v>
      </c>
      <c r="V3315" t="s">
        <v>33</v>
      </c>
      <c r="W3315" s="58">
        <v>7.1868999999999996</v>
      </c>
      <c r="X3315" s="79">
        <f t="shared" si="363"/>
        <v>43756.566419457631</v>
      </c>
    </row>
    <row r="3316" spans="1:24" x14ac:dyDescent="0.2">
      <c r="A3316" s="37" t="str">
        <f t="shared" si="361"/>
        <v>2025-6</v>
      </c>
      <c r="B3316" t="s">
        <v>6352</v>
      </c>
      <c r="C3316" s="23">
        <v>45818</v>
      </c>
      <c r="D3316" s="23">
        <v>45763</v>
      </c>
      <c r="E3316" t="s">
        <v>6397</v>
      </c>
      <c r="F3316" t="s">
        <v>6398</v>
      </c>
      <c r="G3316" s="22"/>
      <c r="H3316" t="s">
        <v>6494</v>
      </c>
      <c r="I3316" t="s">
        <v>5640</v>
      </c>
      <c r="J3316" t="s">
        <v>5783</v>
      </c>
      <c r="K3316" s="10" t="str">
        <f t="shared" si="364"/>
        <v>SSM-</v>
      </c>
      <c r="L3316" t="s">
        <v>10</v>
      </c>
      <c r="M3316" s="48">
        <v>4812</v>
      </c>
      <c r="N3316" t="s">
        <v>186</v>
      </c>
      <c r="O3316" t="s">
        <v>11</v>
      </c>
      <c r="P3316" s="50">
        <v>11.283200000000001</v>
      </c>
      <c r="Q3316" s="11">
        <f t="shared" si="362"/>
        <v>54294.76</v>
      </c>
      <c r="R3316" s="12">
        <f t="shared" si="365"/>
        <v>7.3003400000000003</v>
      </c>
      <c r="S3316" s="14">
        <f t="shared" si="366"/>
        <v>1.5456000000000001</v>
      </c>
      <c r="T3316" s="13">
        <f t="shared" si="367"/>
        <v>7437.43</v>
      </c>
      <c r="U3316" s="14" t="s">
        <v>349</v>
      </c>
      <c r="V3316" t="s">
        <v>33</v>
      </c>
      <c r="W3316" s="58">
        <v>7.1868999999999996</v>
      </c>
      <c r="X3316" s="79">
        <f t="shared" si="363"/>
        <v>7554.6839944899757</v>
      </c>
    </row>
    <row r="3317" spans="1:24" x14ac:dyDescent="0.2">
      <c r="A3317" s="37" t="str">
        <f t="shared" si="361"/>
        <v>2025-6</v>
      </c>
      <c r="B3317" t="s">
        <v>6353</v>
      </c>
      <c r="C3317" s="23">
        <v>45813</v>
      </c>
      <c r="D3317" s="23">
        <v>45737</v>
      </c>
      <c r="E3317" t="s">
        <v>121</v>
      </c>
      <c r="F3317" t="s">
        <v>122</v>
      </c>
      <c r="G3317" s="22"/>
      <c r="H3317" t="s">
        <v>6599</v>
      </c>
      <c r="I3317" t="s">
        <v>5730</v>
      </c>
      <c r="J3317" t="s">
        <v>5871</v>
      </c>
      <c r="K3317" s="10" t="str">
        <f t="shared" si="364"/>
        <v>LHDL</v>
      </c>
      <c r="L3317" t="s">
        <v>10</v>
      </c>
      <c r="M3317" s="48">
        <v>800</v>
      </c>
      <c r="N3317" t="s">
        <v>1472</v>
      </c>
      <c r="O3317" t="s">
        <v>11</v>
      </c>
      <c r="P3317" s="50">
        <v>12.0138</v>
      </c>
      <c r="Q3317" s="11">
        <f t="shared" si="362"/>
        <v>9611.0400000000009</v>
      </c>
      <c r="R3317" s="12">
        <f t="shared" si="365"/>
        <v>7.3003400000000003</v>
      </c>
      <c r="S3317" s="14">
        <f t="shared" si="366"/>
        <v>1.6456</v>
      </c>
      <c r="T3317" s="13">
        <f t="shared" si="367"/>
        <v>1316.48</v>
      </c>
      <c r="U3317" s="14" t="s">
        <v>349</v>
      </c>
      <c r="V3317" t="s">
        <v>125</v>
      </c>
      <c r="W3317" s="58">
        <v>7.1868999999999996</v>
      </c>
      <c r="X3317" s="79">
        <f t="shared" si="363"/>
        <v>1337.2998093753913</v>
      </c>
    </row>
    <row r="3318" spans="1:24" x14ac:dyDescent="0.2">
      <c r="A3318" s="37" t="str">
        <f t="shared" si="361"/>
        <v>2025-6</v>
      </c>
      <c r="B3318" t="s">
        <v>6354</v>
      </c>
      <c r="C3318" s="23">
        <v>45813</v>
      </c>
      <c r="D3318" s="23">
        <v>45737</v>
      </c>
      <c r="E3318" t="s">
        <v>121</v>
      </c>
      <c r="F3318" t="s">
        <v>122</v>
      </c>
      <c r="G3318" s="22"/>
      <c r="H3318" t="s">
        <v>6599</v>
      </c>
      <c r="I3318" t="s">
        <v>5731</v>
      </c>
      <c r="J3318" t="s">
        <v>5872</v>
      </c>
      <c r="K3318" s="10" t="str">
        <f t="shared" si="364"/>
        <v>LHDL</v>
      </c>
      <c r="L3318" t="s">
        <v>10</v>
      </c>
      <c r="M3318" s="48">
        <v>800</v>
      </c>
      <c r="N3318" t="s">
        <v>1472</v>
      </c>
      <c r="O3318" t="s">
        <v>11</v>
      </c>
      <c r="P3318" s="50">
        <v>12.0138</v>
      </c>
      <c r="Q3318" s="11">
        <f t="shared" si="362"/>
        <v>9611.0400000000009</v>
      </c>
      <c r="R3318" s="12">
        <f t="shared" si="365"/>
        <v>7.3003400000000003</v>
      </c>
      <c r="S3318" s="14">
        <f t="shared" si="366"/>
        <v>1.6456</v>
      </c>
      <c r="T3318" s="13">
        <f t="shared" si="367"/>
        <v>1316.48</v>
      </c>
      <c r="U3318" s="14" t="s">
        <v>349</v>
      </c>
      <c r="V3318" t="s">
        <v>125</v>
      </c>
      <c r="W3318" s="58">
        <v>7.1868999999999996</v>
      </c>
      <c r="X3318" s="79">
        <f t="shared" si="363"/>
        <v>1337.2998093753913</v>
      </c>
    </row>
    <row r="3319" spans="1:24" x14ac:dyDescent="0.2">
      <c r="A3319" s="37" t="str">
        <f t="shared" si="361"/>
        <v>2025-6</v>
      </c>
      <c r="B3319" t="s">
        <v>6355</v>
      </c>
      <c r="C3319" s="23">
        <v>45813</v>
      </c>
      <c r="D3319" s="23">
        <v>45737</v>
      </c>
      <c r="E3319" t="s">
        <v>121</v>
      </c>
      <c r="F3319" t="s">
        <v>122</v>
      </c>
      <c r="G3319" s="22"/>
      <c r="H3319" t="s">
        <v>6599</v>
      </c>
      <c r="I3319" t="s">
        <v>5732</v>
      </c>
      <c r="J3319" t="s">
        <v>5873</v>
      </c>
      <c r="K3319" s="10" t="str">
        <f t="shared" si="364"/>
        <v>LHDL</v>
      </c>
      <c r="L3319" t="s">
        <v>10</v>
      </c>
      <c r="M3319" s="48">
        <v>800</v>
      </c>
      <c r="N3319" t="s">
        <v>1472</v>
      </c>
      <c r="O3319" t="s">
        <v>11</v>
      </c>
      <c r="P3319" s="50">
        <v>12.0138</v>
      </c>
      <c r="Q3319" s="11">
        <f t="shared" si="362"/>
        <v>9611.0400000000009</v>
      </c>
      <c r="R3319" s="12">
        <f t="shared" si="365"/>
        <v>7.3003400000000003</v>
      </c>
      <c r="S3319" s="14">
        <f t="shared" si="366"/>
        <v>1.6456</v>
      </c>
      <c r="T3319" s="13">
        <f t="shared" si="367"/>
        <v>1316.48</v>
      </c>
      <c r="U3319" s="14" t="s">
        <v>349</v>
      </c>
      <c r="V3319" t="s">
        <v>125</v>
      </c>
      <c r="W3319" s="58">
        <v>7.1868999999999996</v>
      </c>
      <c r="X3319" s="79">
        <f t="shared" si="363"/>
        <v>1337.2998093753913</v>
      </c>
    </row>
    <row r="3320" spans="1:24" x14ac:dyDescent="0.2">
      <c r="A3320" s="37" t="str">
        <f t="shared" si="361"/>
        <v>2025-6</v>
      </c>
      <c r="B3320" t="s">
        <v>6356</v>
      </c>
      <c r="C3320" s="23">
        <v>45812</v>
      </c>
      <c r="D3320" s="23">
        <v>45770</v>
      </c>
      <c r="E3320" t="s">
        <v>143</v>
      </c>
      <c r="F3320" t="s">
        <v>144</v>
      </c>
      <c r="G3320" s="22"/>
      <c r="H3320" t="s">
        <v>6588</v>
      </c>
      <c r="I3320" t="s">
        <v>3792</v>
      </c>
      <c r="J3320" t="s">
        <v>3793</v>
      </c>
      <c r="K3320" s="10" t="str">
        <f t="shared" si="364"/>
        <v>SHDL</v>
      </c>
      <c r="L3320" t="s">
        <v>10</v>
      </c>
      <c r="M3320" s="48">
        <v>1010</v>
      </c>
      <c r="N3320" t="s">
        <v>1472</v>
      </c>
      <c r="O3320" t="s">
        <v>11</v>
      </c>
      <c r="P3320" s="50">
        <v>12.817299999999999</v>
      </c>
      <c r="Q3320" s="11">
        <f t="shared" si="362"/>
        <v>12945.47</v>
      </c>
      <c r="R3320" s="12">
        <f t="shared" si="365"/>
        <v>7.3003400000000003</v>
      </c>
      <c r="S3320" s="14">
        <f t="shared" si="366"/>
        <v>1.7557</v>
      </c>
      <c r="T3320" s="13">
        <f t="shared" si="367"/>
        <v>1773.26</v>
      </c>
      <c r="U3320" s="14" t="s">
        <v>349</v>
      </c>
      <c r="V3320" t="s">
        <v>722</v>
      </c>
      <c r="W3320" s="58">
        <v>7.1868999999999996</v>
      </c>
      <c r="X3320" s="79">
        <f t="shared" si="363"/>
        <v>1801.259652979727</v>
      </c>
    </row>
    <row r="3321" spans="1:24" x14ac:dyDescent="0.2">
      <c r="A3321" s="37" t="str">
        <f t="shared" si="361"/>
        <v>2025-6</v>
      </c>
      <c r="B3321" t="s">
        <v>6357</v>
      </c>
      <c r="C3321" s="23">
        <v>45828</v>
      </c>
      <c r="D3321" s="23">
        <v>45775</v>
      </c>
      <c r="E3321" t="s">
        <v>263</v>
      </c>
      <c r="F3321" t="s">
        <v>0</v>
      </c>
      <c r="G3321" s="22"/>
      <c r="H3321" t="s">
        <v>6623</v>
      </c>
      <c r="I3321" t="s">
        <v>989</v>
      </c>
      <c r="J3321" t="s">
        <v>990</v>
      </c>
      <c r="K3321" s="10" t="str">
        <f t="shared" si="364"/>
        <v>HDL-</v>
      </c>
      <c r="L3321" t="s">
        <v>10</v>
      </c>
      <c r="M3321" s="48">
        <v>1010</v>
      </c>
      <c r="N3321" t="s">
        <v>1472</v>
      </c>
      <c r="O3321" t="s">
        <v>11</v>
      </c>
      <c r="P3321" s="50">
        <v>13.303100000000001</v>
      </c>
      <c r="Q3321" s="11">
        <f t="shared" si="362"/>
        <v>13436.13</v>
      </c>
      <c r="R3321" s="12">
        <f t="shared" si="365"/>
        <v>7.3003400000000003</v>
      </c>
      <c r="S3321" s="14">
        <f t="shared" si="366"/>
        <v>1.8223</v>
      </c>
      <c r="T3321" s="13">
        <f t="shared" si="367"/>
        <v>1840.52</v>
      </c>
      <c r="U3321" s="14" t="s">
        <v>349</v>
      </c>
      <c r="V3321" t="s">
        <v>228</v>
      </c>
      <c r="W3321" s="58">
        <v>7.1868999999999996</v>
      </c>
      <c r="X3321" s="79">
        <f t="shared" si="363"/>
        <v>1869.5308130069989</v>
      </c>
    </row>
    <row r="3322" spans="1:24" x14ac:dyDescent="0.2">
      <c r="A3322" s="37" t="str">
        <f t="shared" si="361"/>
        <v>2025-6</v>
      </c>
      <c r="B3322" t="s">
        <v>6358</v>
      </c>
      <c r="C3322" s="23">
        <v>45835</v>
      </c>
      <c r="D3322" s="23">
        <v>45831</v>
      </c>
      <c r="E3322" t="s">
        <v>5</v>
      </c>
      <c r="F3322" t="s">
        <v>6</v>
      </c>
      <c r="G3322" s="22"/>
      <c r="H3322" t="s">
        <v>6613</v>
      </c>
      <c r="I3322" t="s">
        <v>5733</v>
      </c>
      <c r="J3322" t="s">
        <v>5874</v>
      </c>
      <c r="K3322" s="10" t="str">
        <f t="shared" si="364"/>
        <v>BOX-</v>
      </c>
      <c r="L3322" t="s">
        <v>10</v>
      </c>
      <c r="M3322" s="48">
        <v>1010</v>
      </c>
      <c r="N3322" t="s">
        <v>1472</v>
      </c>
      <c r="O3322" t="s">
        <v>11</v>
      </c>
      <c r="P3322" s="50">
        <v>13.7</v>
      </c>
      <c r="Q3322" s="11">
        <f t="shared" si="362"/>
        <v>13837</v>
      </c>
      <c r="R3322" s="12">
        <f t="shared" si="365"/>
        <v>7.3003400000000003</v>
      </c>
      <c r="S3322" s="14">
        <f t="shared" si="366"/>
        <v>1.8766</v>
      </c>
      <c r="T3322" s="13">
        <f t="shared" si="367"/>
        <v>1895.37</v>
      </c>
      <c r="U3322" s="14" t="s">
        <v>349</v>
      </c>
      <c r="V3322" t="s">
        <v>1</v>
      </c>
      <c r="W3322" s="58">
        <v>7.1868999999999996</v>
      </c>
      <c r="X3322" s="79">
        <f t="shared" si="363"/>
        <v>1925.3085474961388</v>
      </c>
    </row>
    <row r="3323" spans="1:24" x14ac:dyDescent="0.2">
      <c r="A3323" s="37" t="str">
        <f t="shared" si="361"/>
        <v>2025-6</v>
      </c>
      <c r="B3323" t="s">
        <v>6359</v>
      </c>
      <c r="C3323" s="23">
        <v>45835</v>
      </c>
      <c r="D3323" s="23">
        <v>45831</v>
      </c>
      <c r="E3323" t="s">
        <v>5</v>
      </c>
      <c r="F3323" t="s">
        <v>6</v>
      </c>
      <c r="G3323" s="22"/>
      <c r="H3323" t="s">
        <v>6613</v>
      </c>
      <c r="I3323" t="s">
        <v>5734</v>
      </c>
      <c r="J3323" t="s">
        <v>5875</v>
      </c>
      <c r="K3323" s="10" t="str">
        <f t="shared" si="364"/>
        <v>BOX-</v>
      </c>
      <c r="L3323" t="s">
        <v>10</v>
      </c>
      <c r="M3323" s="48">
        <v>505</v>
      </c>
      <c r="N3323" t="s">
        <v>1472</v>
      </c>
      <c r="O3323" t="s">
        <v>11</v>
      </c>
      <c r="P3323" s="50">
        <v>13.9</v>
      </c>
      <c r="Q3323" s="11">
        <f t="shared" si="362"/>
        <v>7019.5</v>
      </c>
      <c r="R3323" s="12">
        <f t="shared" si="365"/>
        <v>7.3003400000000003</v>
      </c>
      <c r="S3323" s="14">
        <f t="shared" si="366"/>
        <v>1.9039999999999999</v>
      </c>
      <c r="T3323" s="13">
        <f t="shared" si="367"/>
        <v>961.52</v>
      </c>
      <c r="U3323" s="14" t="s">
        <v>349</v>
      </c>
      <c r="V3323" t="s">
        <v>1</v>
      </c>
      <c r="W3323" s="58">
        <v>7.1868999999999996</v>
      </c>
      <c r="X3323" s="79">
        <f t="shared" si="363"/>
        <v>976.70762081008513</v>
      </c>
    </row>
    <row r="3324" spans="1:24" x14ac:dyDescent="0.2">
      <c r="A3324" s="37" t="str">
        <f t="shared" si="361"/>
        <v>2025-6</v>
      </c>
      <c r="B3324" t="s">
        <v>6360</v>
      </c>
      <c r="C3324" s="23">
        <v>45828</v>
      </c>
      <c r="D3324" s="23">
        <v>45775</v>
      </c>
      <c r="E3324" t="s">
        <v>263</v>
      </c>
      <c r="F3324" t="s">
        <v>0</v>
      </c>
      <c r="G3324" s="22"/>
      <c r="H3324" t="s">
        <v>6623</v>
      </c>
      <c r="I3324" t="s">
        <v>993</v>
      </c>
      <c r="J3324" t="s">
        <v>994</v>
      </c>
      <c r="K3324" s="10" t="str">
        <f t="shared" si="364"/>
        <v>HDL-</v>
      </c>
      <c r="L3324" t="s">
        <v>10</v>
      </c>
      <c r="M3324" s="48">
        <v>1500</v>
      </c>
      <c r="N3324" t="s">
        <v>1472</v>
      </c>
      <c r="O3324" t="s">
        <v>11</v>
      </c>
      <c r="P3324" s="50">
        <v>14.150399999999999</v>
      </c>
      <c r="Q3324" s="11">
        <f t="shared" si="362"/>
        <v>21225.599999999999</v>
      </c>
      <c r="R3324" s="12">
        <f t="shared" si="365"/>
        <v>7.3003400000000003</v>
      </c>
      <c r="S3324" s="14">
        <f t="shared" si="366"/>
        <v>1.9382999999999999</v>
      </c>
      <c r="T3324" s="13">
        <f t="shared" si="367"/>
        <v>2907.45</v>
      </c>
      <c r="U3324" s="14" t="s">
        <v>349</v>
      </c>
      <c r="V3324" t="s">
        <v>228</v>
      </c>
      <c r="W3324" s="58">
        <v>7.1868999999999996</v>
      </c>
      <c r="X3324" s="79">
        <f t="shared" si="363"/>
        <v>2953.3734990051344</v>
      </c>
    </row>
    <row r="3325" spans="1:24" x14ac:dyDescent="0.2">
      <c r="A3325" s="37" t="str">
        <f t="shared" si="361"/>
        <v>2025-6</v>
      </c>
      <c r="B3325" t="s">
        <v>6361</v>
      </c>
      <c r="C3325" s="23">
        <v>45828</v>
      </c>
      <c r="D3325" s="23">
        <v>45775</v>
      </c>
      <c r="E3325" t="s">
        <v>263</v>
      </c>
      <c r="F3325" t="s">
        <v>0</v>
      </c>
      <c r="G3325" s="22"/>
      <c r="H3325" t="s">
        <v>6623</v>
      </c>
      <c r="I3325" t="s">
        <v>5735</v>
      </c>
      <c r="J3325" t="s">
        <v>5876</v>
      </c>
      <c r="K3325" s="10" t="str">
        <f t="shared" si="364"/>
        <v>HDL-</v>
      </c>
      <c r="L3325" t="s">
        <v>10</v>
      </c>
      <c r="M3325" s="48">
        <v>500</v>
      </c>
      <c r="N3325" t="s">
        <v>1472</v>
      </c>
      <c r="O3325" t="s">
        <v>11</v>
      </c>
      <c r="P3325" s="50">
        <v>14.150399999999999</v>
      </c>
      <c r="Q3325" s="11">
        <f t="shared" si="362"/>
        <v>7075.2</v>
      </c>
      <c r="R3325" s="12">
        <f t="shared" si="365"/>
        <v>7.3003400000000003</v>
      </c>
      <c r="S3325" s="14">
        <f t="shared" si="366"/>
        <v>1.9382999999999999</v>
      </c>
      <c r="T3325" s="13">
        <f t="shared" si="367"/>
        <v>969.15</v>
      </c>
      <c r="U3325" s="14" t="s">
        <v>349</v>
      </c>
      <c r="V3325" t="s">
        <v>228</v>
      </c>
      <c r="W3325" s="58">
        <v>7.1868999999999996</v>
      </c>
      <c r="X3325" s="79">
        <f t="shared" si="363"/>
        <v>984.45783300171138</v>
      </c>
    </row>
    <row r="3326" spans="1:24" x14ac:dyDescent="0.2">
      <c r="A3326" s="37" t="str">
        <f t="shared" si="361"/>
        <v>2025-6</v>
      </c>
      <c r="B3326" t="s">
        <v>6362</v>
      </c>
      <c r="C3326" s="23">
        <v>45813</v>
      </c>
      <c r="D3326" s="23">
        <v>45737</v>
      </c>
      <c r="E3326" t="s">
        <v>121</v>
      </c>
      <c r="F3326" t="s">
        <v>122</v>
      </c>
      <c r="G3326" s="22"/>
      <c r="H3326" t="s">
        <v>6599</v>
      </c>
      <c r="I3326" t="s">
        <v>5736</v>
      </c>
      <c r="J3326" t="s">
        <v>5877</v>
      </c>
      <c r="K3326" s="10" t="str">
        <f t="shared" si="364"/>
        <v>SHDL</v>
      </c>
      <c r="L3326" t="s">
        <v>10</v>
      </c>
      <c r="M3326" s="48">
        <v>700</v>
      </c>
      <c r="N3326" t="s">
        <v>1472</v>
      </c>
      <c r="O3326" t="s">
        <v>11</v>
      </c>
      <c r="P3326" s="50">
        <v>14.516400000000001</v>
      </c>
      <c r="Q3326" s="11">
        <f t="shared" si="362"/>
        <v>10161.48</v>
      </c>
      <c r="R3326" s="12">
        <f t="shared" si="365"/>
        <v>7.3003400000000003</v>
      </c>
      <c r="S3326" s="14">
        <f t="shared" si="366"/>
        <v>1.9884999999999999</v>
      </c>
      <c r="T3326" s="13">
        <f t="shared" si="367"/>
        <v>1391.95</v>
      </c>
      <c r="U3326" s="14" t="s">
        <v>349</v>
      </c>
      <c r="V3326" t="s">
        <v>722</v>
      </c>
      <c r="W3326" s="58">
        <v>7.1868999999999996</v>
      </c>
      <c r="X3326" s="79">
        <f t="shared" si="363"/>
        <v>1413.8891594428753</v>
      </c>
    </row>
    <row r="3327" spans="1:24" x14ac:dyDescent="0.2">
      <c r="A3327" s="37" t="str">
        <f t="shared" si="361"/>
        <v>2025-6</v>
      </c>
      <c r="B3327" t="s">
        <v>6362</v>
      </c>
      <c r="C3327" s="23">
        <v>45813</v>
      </c>
      <c r="D3327" s="23">
        <v>45737</v>
      </c>
      <c r="E3327" t="s">
        <v>121</v>
      </c>
      <c r="F3327" t="s">
        <v>122</v>
      </c>
      <c r="G3327" s="22"/>
      <c r="H3327" t="s">
        <v>6598</v>
      </c>
      <c r="I3327" t="s">
        <v>5736</v>
      </c>
      <c r="J3327" t="s">
        <v>5877</v>
      </c>
      <c r="K3327" s="10" t="str">
        <f t="shared" si="364"/>
        <v>SHDL</v>
      </c>
      <c r="L3327" t="s">
        <v>10</v>
      </c>
      <c r="M3327" s="48">
        <v>-100</v>
      </c>
      <c r="N3327" t="s">
        <v>1472</v>
      </c>
      <c r="O3327" t="s">
        <v>11</v>
      </c>
      <c r="P3327" s="50">
        <v>14.516400000000001</v>
      </c>
      <c r="Q3327" s="11">
        <f t="shared" si="362"/>
        <v>-1451.64</v>
      </c>
      <c r="R3327" s="12">
        <f t="shared" si="365"/>
        <v>7.3003400000000003</v>
      </c>
      <c r="S3327" s="14">
        <f t="shared" si="366"/>
        <v>1.9884999999999999</v>
      </c>
      <c r="T3327" s="13">
        <f t="shared" si="367"/>
        <v>-198.85</v>
      </c>
      <c r="U3327" s="14" t="s">
        <v>349</v>
      </c>
      <c r="V3327" t="s">
        <v>722</v>
      </c>
      <c r="W3327" s="58">
        <v>7.1868999999999996</v>
      </c>
      <c r="X3327" s="79">
        <f t="shared" si="363"/>
        <v>-201.98416563469647</v>
      </c>
    </row>
    <row r="3328" spans="1:24" x14ac:dyDescent="0.2">
      <c r="A3328" s="37" t="str">
        <f t="shared" si="361"/>
        <v>2025-6</v>
      </c>
      <c r="B3328" t="s">
        <v>6362</v>
      </c>
      <c r="C3328" s="23">
        <v>45813</v>
      </c>
      <c r="D3328" s="23">
        <v>45737</v>
      </c>
      <c r="E3328" t="s">
        <v>121</v>
      </c>
      <c r="F3328" t="s">
        <v>122</v>
      </c>
      <c r="G3328" s="22"/>
      <c r="H3328" t="s">
        <v>6598</v>
      </c>
      <c r="I3328" t="s">
        <v>5736</v>
      </c>
      <c r="J3328" t="s">
        <v>5877</v>
      </c>
      <c r="K3328" s="10" t="str">
        <f t="shared" si="364"/>
        <v>SHDL</v>
      </c>
      <c r="L3328" t="s">
        <v>10</v>
      </c>
      <c r="M3328" s="48">
        <v>-600</v>
      </c>
      <c r="N3328" t="s">
        <v>1472</v>
      </c>
      <c r="O3328" t="s">
        <v>11</v>
      </c>
      <c r="P3328" s="50">
        <v>14.516400000000001</v>
      </c>
      <c r="Q3328" s="11">
        <f t="shared" si="362"/>
        <v>-8709.84</v>
      </c>
      <c r="R3328" s="12">
        <f t="shared" si="365"/>
        <v>7.3003400000000003</v>
      </c>
      <c r="S3328" s="14">
        <f t="shared" si="366"/>
        <v>1.9884999999999999</v>
      </c>
      <c r="T3328" s="13">
        <f t="shared" si="367"/>
        <v>-1193.0999999999999</v>
      </c>
      <c r="U3328" s="14" t="s">
        <v>349</v>
      </c>
      <c r="V3328" t="s">
        <v>722</v>
      </c>
      <c r="W3328" s="58">
        <v>7.1868999999999996</v>
      </c>
      <c r="X3328" s="79">
        <f t="shared" si="363"/>
        <v>-1211.9049938081789</v>
      </c>
    </row>
    <row r="3329" spans="1:24" x14ac:dyDescent="0.2">
      <c r="A3329" s="37" t="str">
        <f t="shared" si="361"/>
        <v>2025-6</v>
      </c>
      <c r="B3329" t="s">
        <v>6362</v>
      </c>
      <c r="C3329" s="23">
        <v>45813</v>
      </c>
      <c r="D3329" s="23">
        <v>45737</v>
      </c>
      <c r="E3329" t="s">
        <v>121</v>
      </c>
      <c r="F3329" t="s">
        <v>122</v>
      </c>
      <c r="G3329" s="22"/>
      <c r="H3329" t="s">
        <v>6599</v>
      </c>
      <c r="I3329" t="s">
        <v>5736</v>
      </c>
      <c r="J3329" t="s">
        <v>5877</v>
      </c>
      <c r="K3329" s="10" t="str">
        <f t="shared" si="364"/>
        <v>SHDL</v>
      </c>
      <c r="L3329" t="s">
        <v>10</v>
      </c>
      <c r="M3329" s="48">
        <v>700</v>
      </c>
      <c r="N3329" t="s">
        <v>1472</v>
      </c>
      <c r="O3329" t="s">
        <v>11</v>
      </c>
      <c r="P3329" s="50">
        <v>14.516400000000001</v>
      </c>
      <c r="Q3329" s="11">
        <f t="shared" si="362"/>
        <v>10161.48</v>
      </c>
      <c r="R3329" s="12">
        <f t="shared" si="365"/>
        <v>7.3003400000000003</v>
      </c>
      <c r="S3329" s="14">
        <f t="shared" si="366"/>
        <v>1.9884999999999999</v>
      </c>
      <c r="T3329" s="13">
        <f t="shared" si="367"/>
        <v>1391.95</v>
      </c>
      <c r="U3329" s="14" t="s">
        <v>349</v>
      </c>
      <c r="V3329" t="s">
        <v>722</v>
      </c>
      <c r="W3329" s="58">
        <v>7.1868999999999996</v>
      </c>
      <c r="X3329" s="79">
        <f t="shared" si="363"/>
        <v>1413.8891594428753</v>
      </c>
    </row>
    <row r="3330" spans="1:24" x14ac:dyDescent="0.2">
      <c r="A3330" s="37" t="str">
        <f t="shared" ref="A3330:A3393" si="368">+TEXT(C3330,"YYYY")&amp;"-"&amp;TEXT(C3330,"M")</f>
        <v>2025-6</v>
      </c>
      <c r="B3330" t="s">
        <v>6363</v>
      </c>
      <c r="C3330" s="23">
        <v>45813</v>
      </c>
      <c r="D3330" s="23">
        <v>45805</v>
      </c>
      <c r="E3330" t="s">
        <v>5</v>
      </c>
      <c r="F3330" t="s">
        <v>6</v>
      </c>
      <c r="G3330" s="22"/>
      <c r="H3330" t="s">
        <v>6482</v>
      </c>
      <c r="I3330" t="s">
        <v>5737</v>
      </c>
      <c r="J3330" t="s">
        <v>5878</v>
      </c>
      <c r="K3330" s="10" t="str">
        <f t="shared" si="364"/>
        <v>BOX-</v>
      </c>
      <c r="L3330" t="s">
        <v>10</v>
      </c>
      <c r="M3330" s="48">
        <v>500</v>
      </c>
      <c r="N3330" t="s">
        <v>1472</v>
      </c>
      <c r="O3330" t="s">
        <v>11</v>
      </c>
      <c r="P3330" s="50">
        <v>15.2</v>
      </c>
      <c r="Q3330" s="11">
        <f t="shared" ref="Q3330:Q3393" si="369">ROUND(P3330*M3330,2)</f>
        <v>7600</v>
      </c>
      <c r="R3330" s="12">
        <f t="shared" si="365"/>
        <v>7.3003400000000003</v>
      </c>
      <c r="S3330" s="14">
        <f t="shared" si="366"/>
        <v>2.0821000000000001</v>
      </c>
      <c r="T3330" s="13">
        <f t="shared" si="367"/>
        <v>1041.05</v>
      </c>
      <c r="U3330" s="14" t="s">
        <v>349</v>
      </c>
      <c r="V3330" t="s">
        <v>1</v>
      </c>
      <c r="W3330" s="58">
        <v>7.1868999999999996</v>
      </c>
      <c r="X3330" s="79">
        <f t="shared" ref="X3330:X3393" si="370">IF(O3330="CNY",P3330/W3330*M3330,1)</f>
        <v>1057.479580904145</v>
      </c>
    </row>
    <row r="3331" spans="1:24" x14ac:dyDescent="0.2">
      <c r="A3331" s="37" t="str">
        <f t="shared" si="368"/>
        <v>2025-6</v>
      </c>
      <c r="B3331" t="s">
        <v>6364</v>
      </c>
      <c r="C3331" s="23">
        <v>45813</v>
      </c>
      <c r="D3331" s="23">
        <v>45737</v>
      </c>
      <c r="E3331" t="s">
        <v>121</v>
      </c>
      <c r="F3331" t="s">
        <v>122</v>
      </c>
      <c r="G3331" s="22"/>
      <c r="H3331" t="s">
        <v>6599</v>
      </c>
      <c r="I3331" t="s">
        <v>5738</v>
      </c>
      <c r="J3331" t="s">
        <v>5879</v>
      </c>
      <c r="K3331" s="10" t="str">
        <f t="shared" si="364"/>
        <v>SHDL</v>
      </c>
      <c r="L3331" t="s">
        <v>10</v>
      </c>
      <c r="M3331" s="48">
        <v>500</v>
      </c>
      <c r="N3331" t="s">
        <v>1472</v>
      </c>
      <c r="O3331" t="s">
        <v>11</v>
      </c>
      <c r="P3331" s="50">
        <v>15.3644</v>
      </c>
      <c r="Q3331" s="11">
        <f t="shared" si="369"/>
        <v>7682.2</v>
      </c>
      <c r="R3331" s="12">
        <f t="shared" si="365"/>
        <v>7.3003400000000003</v>
      </c>
      <c r="S3331" s="14">
        <f t="shared" si="366"/>
        <v>2.1046</v>
      </c>
      <c r="T3331" s="13">
        <f t="shared" si="367"/>
        <v>1052.3</v>
      </c>
      <c r="U3331" s="14" t="s">
        <v>349</v>
      </c>
      <c r="V3331" t="s">
        <v>722</v>
      </c>
      <c r="W3331" s="58">
        <v>7.1868999999999996</v>
      </c>
      <c r="X3331" s="79">
        <f t="shared" si="370"/>
        <v>1068.9170574239242</v>
      </c>
    </row>
    <row r="3332" spans="1:24" x14ac:dyDescent="0.2">
      <c r="A3332" s="37" t="str">
        <f t="shared" si="368"/>
        <v>2025-6</v>
      </c>
      <c r="B3332" t="s">
        <v>6365</v>
      </c>
      <c r="C3332" s="23">
        <v>45825</v>
      </c>
      <c r="D3332" s="23">
        <v>45813</v>
      </c>
      <c r="E3332" t="s">
        <v>806</v>
      </c>
      <c r="F3332" t="s">
        <v>807</v>
      </c>
      <c r="G3332" s="22"/>
      <c r="H3332" t="s">
        <v>6624</v>
      </c>
      <c r="I3332" t="s">
        <v>5739</v>
      </c>
      <c r="J3332" t="s">
        <v>5880</v>
      </c>
      <c r="K3332" s="10" t="str">
        <f t="shared" si="364"/>
        <v>SWF-</v>
      </c>
      <c r="L3332" t="s">
        <v>10</v>
      </c>
      <c r="M3332" s="48">
        <v>100</v>
      </c>
      <c r="N3332" t="s">
        <v>186</v>
      </c>
      <c r="O3332" t="s">
        <v>11</v>
      </c>
      <c r="P3332" s="50">
        <v>15.5</v>
      </c>
      <c r="Q3332" s="11">
        <f t="shared" si="369"/>
        <v>1550</v>
      </c>
      <c r="R3332" s="12">
        <f t="shared" si="365"/>
        <v>7.3003400000000003</v>
      </c>
      <c r="S3332" s="14">
        <f t="shared" si="366"/>
        <v>2.1232000000000002</v>
      </c>
      <c r="T3332" s="13">
        <f t="shared" si="367"/>
        <v>212.32</v>
      </c>
      <c r="U3332" s="14" t="s">
        <v>349</v>
      </c>
      <c r="V3332" t="s">
        <v>3481</v>
      </c>
      <c r="W3332" s="58">
        <v>7.1868999999999996</v>
      </c>
      <c r="X3332" s="79">
        <f t="shared" si="370"/>
        <v>215.67017768439803</v>
      </c>
    </row>
    <row r="3333" spans="1:24" x14ac:dyDescent="0.2">
      <c r="A3333" s="37" t="str">
        <f t="shared" si="368"/>
        <v>2025-6</v>
      </c>
      <c r="B3333" t="s">
        <v>5315</v>
      </c>
      <c r="C3333" s="23">
        <v>45812</v>
      </c>
      <c r="D3333" s="23">
        <v>45763</v>
      </c>
      <c r="E3333" t="s">
        <v>143</v>
      </c>
      <c r="F3333" t="s">
        <v>144</v>
      </c>
      <c r="G3333" s="22"/>
      <c r="H3333" t="s">
        <v>6588</v>
      </c>
      <c r="I3333" t="s">
        <v>3063</v>
      </c>
      <c r="J3333" t="s">
        <v>3279</v>
      </c>
      <c r="K3333" s="10" t="str">
        <f t="shared" si="364"/>
        <v>HDL-</v>
      </c>
      <c r="L3333" t="s">
        <v>10</v>
      </c>
      <c r="M3333" s="48">
        <v>280</v>
      </c>
      <c r="N3333" t="s">
        <v>1472</v>
      </c>
      <c r="O3333" t="s">
        <v>11</v>
      </c>
      <c r="P3333" s="50">
        <v>15.564299999999999</v>
      </c>
      <c r="Q3333" s="11">
        <f t="shared" si="369"/>
        <v>4358</v>
      </c>
      <c r="R3333" s="12">
        <f t="shared" si="365"/>
        <v>7.3003400000000003</v>
      </c>
      <c r="S3333" s="14">
        <f t="shared" si="366"/>
        <v>2.1320000000000001</v>
      </c>
      <c r="T3333" s="13">
        <f t="shared" si="367"/>
        <v>596.96</v>
      </c>
      <c r="U3333" s="14" t="s">
        <v>349</v>
      </c>
      <c r="V3333" t="s">
        <v>228</v>
      </c>
      <c r="W3333" s="58">
        <v>7.1868999999999996</v>
      </c>
      <c r="X3333" s="79">
        <f t="shared" si="370"/>
        <v>606.38161098665637</v>
      </c>
    </row>
    <row r="3334" spans="1:24" x14ac:dyDescent="0.2">
      <c r="A3334" s="37" t="str">
        <f t="shared" si="368"/>
        <v>2025-6</v>
      </c>
      <c r="B3334" t="s">
        <v>6366</v>
      </c>
      <c r="C3334" s="23">
        <v>45813</v>
      </c>
      <c r="D3334" s="23">
        <v>45737</v>
      </c>
      <c r="E3334" t="s">
        <v>121</v>
      </c>
      <c r="F3334" t="s">
        <v>122</v>
      </c>
      <c r="G3334" s="22"/>
      <c r="H3334" t="s">
        <v>6599</v>
      </c>
      <c r="I3334" t="s">
        <v>5740</v>
      </c>
      <c r="J3334" t="s">
        <v>5881</v>
      </c>
      <c r="K3334" s="10" t="str">
        <f t="shared" si="364"/>
        <v>SHDL</v>
      </c>
      <c r="L3334" t="s">
        <v>10</v>
      </c>
      <c r="M3334" s="48">
        <v>1000</v>
      </c>
      <c r="N3334" t="s">
        <v>1472</v>
      </c>
      <c r="O3334" t="s">
        <v>11</v>
      </c>
      <c r="P3334" s="50">
        <v>15.9297</v>
      </c>
      <c r="Q3334" s="11">
        <f t="shared" si="369"/>
        <v>15929.7</v>
      </c>
      <c r="R3334" s="12">
        <f t="shared" si="365"/>
        <v>7.3003400000000003</v>
      </c>
      <c r="S3334" s="14">
        <f t="shared" si="366"/>
        <v>2.1819999999999999</v>
      </c>
      <c r="T3334" s="13">
        <f t="shared" si="367"/>
        <v>2182</v>
      </c>
      <c r="U3334" s="14" t="s">
        <v>349</v>
      </c>
      <c r="V3334" t="s">
        <v>722</v>
      </c>
      <c r="W3334" s="58">
        <v>7.1868999999999996</v>
      </c>
      <c r="X3334" s="79">
        <f t="shared" si="370"/>
        <v>2216.4911157801002</v>
      </c>
    </row>
    <row r="3335" spans="1:24" x14ac:dyDescent="0.2">
      <c r="A3335" s="37" t="str">
        <f t="shared" si="368"/>
        <v>2025-6</v>
      </c>
      <c r="B3335" t="s">
        <v>6367</v>
      </c>
      <c r="C3335" s="23">
        <v>45826</v>
      </c>
      <c r="D3335" s="23">
        <v>45797</v>
      </c>
      <c r="E3335" t="s">
        <v>143</v>
      </c>
      <c r="F3335" t="s">
        <v>144</v>
      </c>
      <c r="G3335" s="22"/>
      <c r="H3335" t="s">
        <v>6596</v>
      </c>
      <c r="I3335" t="s">
        <v>4806</v>
      </c>
      <c r="J3335" t="s">
        <v>4807</v>
      </c>
      <c r="K3335" s="10" t="str">
        <f t="shared" si="364"/>
        <v>HDL-</v>
      </c>
      <c r="L3335" t="s">
        <v>10</v>
      </c>
      <c r="M3335" s="48">
        <v>1010</v>
      </c>
      <c r="N3335" t="s">
        <v>1472</v>
      </c>
      <c r="O3335" t="s">
        <v>11</v>
      </c>
      <c r="P3335" s="50">
        <v>15.9543</v>
      </c>
      <c r="Q3335" s="11">
        <f t="shared" si="369"/>
        <v>16113.84</v>
      </c>
      <c r="R3335" s="12">
        <f t="shared" si="365"/>
        <v>7.3003400000000003</v>
      </c>
      <c r="S3335" s="14">
        <f t="shared" si="366"/>
        <v>2.1854</v>
      </c>
      <c r="T3335" s="13">
        <f t="shared" si="367"/>
        <v>2207.25</v>
      </c>
      <c r="U3335" s="14" t="s">
        <v>349</v>
      </c>
      <c r="V3335" t="s">
        <v>228</v>
      </c>
      <c r="W3335" s="58">
        <v>7.1868999999999996</v>
      </c>
      <c r="X3335" s="79">
        <f t="shared" si="370"/>
        <v>2242.1131503151569</v>
      </c>
    </row>
    <row r="3336" spans="1:24" x14ac:dyDescent="0.2">
      <c r="A3336" s="37" t="str">
        <f t="shared" si="368"/>
        <v>2025-6</v>
      </c>
      <c r="B3336" t="s">
        <v>6368</v>
      </c>
      <c r="C3336" s="23">
        <v>45826</v>
      </c>
      <c r="D3336" s="23">
        <v>45813</v>
      </c>
      <c r="E3336" t="s">
        <v>806</v>
      </c>
      <c r="F3336" t="s">
        <v>807</v>
      </c>
      <c r="G3336" s="22"/>
      <c r="H3336" t="s">
        <v>6624</v>
      </c>
      <c r="I3336" t="s">
        <v>3085</v>
      </c>
      <c r="J3336" t="s">
        <v>3301</v>
      </c>
      <c r="K3336" s="10" t="str">
        <f t="shared" si="364"/>
        <v>SWF-</v>
      </c>
      <c r="L3336" t="s">
        <v>10</v>
      </c>
      <c r="M3336" s="48">
        <v>12.8</v>
      </c>
      <c r="N3336" t="s">
        <v>186</v>
      </c>
      <c r="O3336" t="s">
        <v>11</v>
      </c>
      <c r="P3336" s="50">
        <v>16</v>
      </c>
      <c r="Q3336" s="11">
        <f t="shared" si="369"/>
        <v>204.8</v>
      </c>
      <c r="R3336" s="12">
        <f t="shared" si="365"/>
        <v>7.3003400000000003</v>
      </c>
      <c r="S3336" s="14">
        <f t="shared" si="366"/>
        <v>2.1917</v>
      </c>
      <c r="T3336" s="13">
        <f t="shared" si="367"/>
        <v>28.05</v>
      </c>
      <c r="U3336" s="14" t="s">
        <v>349</v>
      </c>
      <c r="V3336" t="s">
        <v>3481</v>
      </c>
      <c r="W3336" s="58">
        <v>7.1868999999999996</v>
      </c>
      <c r="X3336" s="79">
        <f t="shared" si="370"/>
        <v>28.496291864364334</v>
      </c>
    </row>
    <row r="3337" spans="1:24" x14ac:dyDescent="0.2">
      <c r="A3337" s="37" t="str">
        <f t="shared" si="368"/>
        <v>2025-6</v>
      </c>
      <c r="B3337" t="s">
        <v>6368</v>
      </c>
      <c r="C3337" s="23">
        <v>45825</v>
      </c>
      <c r="D3337" s="23">
        <v>45813</v>
      </c>
      <c r="E3337" t="s">
        <v>806</v>
      </c>
      <c r="F3337" t="s">
        <v>807</v>
      </c>
      <c r="G3337" s="22"/>
      <c r="H3337" t="s">
        <v>6624</v>
      </c>
      <c r="I3337" t="s">
        <v>3085</v>
      </c>
      <c r="J3337" t="s">
        <v>3301</v>
      </c>
      <c r="K3337" s="10" t="str">
        <f t="shared" si="364"/>
        <v>SWF-</v>
      </c>
      <c r="L3337" t="s">
        <v>10</v>
      </c>
      <c r="M3337" s="48">
        <v>100</v>
      </c>
      <c r="N3337" t="s">
        <v>186</v>
      </c>
      <c r="O3337" t="s">
        <v>11</v>
      </c>
      <c r="P3337" s="50">
        <v>16</v>
      </c>
      <c r="Q3337" s="11">
        <f t="shared" si="369"/>
        <v>1600</v>
      </c>
      <c r="R3337" s="12">
        <f t="shared" si="365"/>
        <v>7.3003400000000003</v>
      </c>
      <c r="S3337" s="14">
        <f t="shared" si="366"/>
        <v>2.1917</v>
      </c>
      <c r="T3337" s="13">
        <f t="shared" si="367"/>
        <v>219.17</v>
      </c>
      <c r="U3337" s="14" t="s">
        <v>349</v>
      </c>
      <c r="V3337" t="s">
        <v>3481</v>
      </c>
      <c r="W3337" s="58">
        <v>7.1868999999999996</v>
      </c>
      <c r="X3337" s="79">
        <f t="shared" si="370"/>
        <v>222.62728019034634</v>
      </c>
    </row>
    <row r="3338" spans="1:24" x14ac:dyDescent="0.2">
      <c r="A3338" s="37" t="str">
        <f t="shared" si="368"/>
        <v>2025-6</v>
      </c>
      <c r="B3338" t="s">
        <v>6369</v>
      </c>
      <c r="C3338" s="23">
        <v>45811</v>
      </c>
      <c r="D3338" s="23">
        <v>45737</v>
      </c>
      <c r="E3338" t="s">
        <v>121</v>
      </c>
      <c r="F3338" t="s">
        <v>122</v>
      </c>
      <c r="G3338" s="22"/>
      <c r="H3338" t="s">
        <v>6625</v>
      </c>
      <c r="I3338" t="s">
        <v>5741</v>
      </c>
      <c r="J3338" t="s">
        <v>5882</v>
      </c>
      <c r="K3338" s="10" t="str">
        <f t="shared" si="364"/>
        <v>SHDL</v>
      </c>
      <c r="L3338" t="s">
        <v>10</v>
      </c>
      <c r="M3338" s="48">
        <v>1200</v>
      </c>
      <c r="N3338" t="s">
        <v>1472</v>
      </c>
      <c r="O3338" t="s">
        <v>11</v>
      </c>
      <c r="P3338" s="50">
        <v>16.082699999999999</v>
      </c>
      <c r="Q3338" s="11">
        <f t="shared" si="369"/>
        <v>19299.240000000002</v>
      </c>
      <c r="R3338" s="12">
        <f t="shared" si="365"/>
        <v>7.3003400000000003</v>
      </c>
      <c r="S3338" s="14">
        <f t="shared" si="366"/>
        <v>2.2029999999999998</v>
      </c>
      <c r="T3338" s="13">
        <f t="shared" si="367"/>
        <v>2643.6</v>
      </c>
      <c r="U3338" s="14" t="s">
        <v>349</v>
      </c>
      <c r="V3338" t="s">
        <v>722</v>
      </c>
      <c r="W3338" s="58">
        <v>7.1868999999999996</v>
      </c>
      <c r="X3338" s="79">
        <f t="shared" si="370"/>
        <v>2685.3358193379618</v>
      </c>
    </row>
    <row r="3339" spans="1:24" x14ac:dyDescent="0.2">
      <c r="A3339" s="37" t="str">
        <f t="shared" si="368"/>
        <v>2025-6</v>
      </c>
      <c r="B3339" t="s">
        <v>6370</v>
      </c>
      <c r="C3339" s="23">
        <v>45817</v>
      </c>
      <c r="D3339" s="23">
        <v>45770</v>
      </c>
      <c r="E3339" t="s">
        <v>143</v>
      </c>
      <c r="F3339" t="s">
        <v>144</v>
      </c>
      <c r="G3339" s="22"/>
      <c r="H3339" t="s">
        <v>6587</v>
      </c>
      <c r="I3339" t="s">
        <v>3802</v>
      </c>
      <c r="J3339" t="s">
        <v>3803</v>
      </c>
      <c r="K3339" s="10" t="str">
        <f t="shared" si="364"/>
        <v>SHDL</v>
      </c>
      <c r="L3339" t="s">
        <v>10</v>
      </c>
      <c r="M3339" s="48">
        <v>1020</v>
      </c>
      <c r="N3339" t="s">
        <v>1472</v>
      </c>
      <c r="O3339" t="s">
        <v>11</v>
      </c>
      <c r="P3339" s="50">
        <v>16.168399999999998</v>
      </c>
      <c r="Q3339" s="11">
        <f t="shared" si="369"/>
        <v>16491.77</v>
      </c>
      <c r="R3339" s="12">
        <f t="shared" si="365"/>
        <v>7.3003400000000003</v>
      </c>
      <c r="S3339" s="14">
        <f t="shared" si="366"/>
        <v>2.2147000000000001</v>
      </c>
      <c r="T3339" s="13">
        <f t="shared" si="367"/>
        <v>2258.9899999999998</v>
      </c>
      <c r="U3339" s="14" t="s">
        <v>349</v>
      </c>
      <c r="V3339" t="s">
        <v>722</v>
      </c>
      <c r="W3339" s="58">
        <v>7.1868999999999996</v>
      </c>
      <c r="X3339" s="79">
        <f t="shared" si="370"/>
        <v>2294.698409606367</v>
      </c>
    </row>
    <row r="3340" spans="1:24" x14ac:dyDescent="0.2">
      <c r="A3340" s="37" t="str">
        <f t="shared" si="368"/>
        <v>2025-6</v>
      </c>
      <c r="B3340" t="s">
        <v>5322</v>
      </c>
      <c r="C3340" s="23">
        <v>45814</v>
      </c>
      <c r="D3340" s="23">
        <v>45786</v>
      </c>
      <c r="E3340" t="s">
        <v>898</v>
      </c>
      <c r="F3340" t="s">
        <v>899</v>
      </c>
      <c r="G3340" s="22"/>
      <c r="H3340" t="s">
        <v>6626</v>
      </c>
      <c r="I3340" t="s">
        <v>896</v>
      </c>
      <c r="J3340" t="s">
        <v>897</v>
      </c>
      <c r="K3340" s="10" t="str">
        <f t="shared" si="364"/>
        <v>GLID</v>
      </c>
      <c r="L3340" t="s">
        <v>10</v>
      </c>
      <c r="M3340" s="48">
        <v>4090</v>
      </c>
      <c r="N3340" t="s">
        <v>1472</v>
      </c>
      <c r="O3340" t="s">
        <v>11</v>
      </c>
      <c r="P3340" s="50">
        <v>16.5</v>
      </c>
      <c r="Q3340" s="11">
        <f t="shared" si="369"/>
        <v>67485</v>
      </c>
      <c r="R3340" s="12">
        <f t="shared" si="365"/>
        <v>7.3003400000000003</v>
      </c>
      <c r="S3340" s="14">
        <f t="shared" si="366"/>
        <v>2.2602000000000002</v>
      </c>
      <c r="T3340" s="13">
        <f t="shared" si="367"/>
        <v>9244.2199999999993</v>
      </c>
      <c r="U3340" s="14" t="s">
        <v>349</v>
      </c>
      <c r="V3340" t="s">
        <v>78</v>
      </c>
      <c r="W3340" s="58">
        <v>7.1868999999999996</v>
      </c>
      <c r="X3340" s="79">
        <f t="shared" si="370"/>
        <v>9390.0012522784509</v>
      </c>
    </row>
    <row r="3341" spans="1:24" x14ac:dyDescent="0.2">
      <c r="A3341" s="37" t="str">
        <f t="shared" si="368"/>
        <v>2025-6</v>
      </c>
      <c r="B3341" t="s">
        <v>6371</v>
      </c>
      <c r="C3341" s="23">
        <v>45819</v>
      </c>
      <c r="D3341" s="23">
        <v>45818</v>
      </c>
      <c r="E3341" t="s">
        <v>5</v>
      </c>
      <c r="F3341" t="s">
        <v>6</v>
      </c>
      <c r="G3341" s="22"/>
      <c r="H3341" t="s">
        <v>6627</v>
      </c>
      <c r="I3341" t="s">
        <v>447</v>
      </c>
      <c r="J3341" t="s">
        <v>448</v>
      </c>
      <c r="K3341" s="10" t="str">
        <f t="shared" si="364"/>
        <v>BOX-</v>
      </c>
      <c r="L3341" t="s">
        <v>10</v>
      </c>
      <c r="M3341" s="48">
        <v>1010</v>
      </c>
      <c r="N3341" t="s">
        <v>1472</v>
      </c>
      <c r="O3341" t="s">
        <v>11</v>
      </c>
      <c r="P3341" s="50">
        <v>19.09</v>
      </c>
      <c r="Q3341" s="11">
        <f t="shared" si="369"/>
        <v>19280.900000000001</v>
      </c>
      <c r="R3341" s="12">
        <f t="shared" si="365"/>
        <v>7.3003400000000003</v>
      </c>
      <c r="S3341" s="14">
        <f t="shared" si="366"/>
        <v>2.6149</v>
      </c>
      <c r="T3341" s="13">
        <f t="shared" si="367"/>
        <v>2641.05</v>
      </c>
      <c r="U3341" s="14" t="s">
        <v>349</v>
      </c>
      <c r="V3341" t="s">
        <v>1</v>
      </c>
      <c r="W3341" s="58">
        <v>7.1868999999999996</v>
      </c>
      <c r="X3341" s="79">
        <f t="shared" si="370"/>
        <v>2682.7839541387807</v>
      </c>
    </row>
    <row r="3342" spans="1:24" x14ac:dyDescent="0.2">
      <c r="A3342" s="37" t="str">
        <f t="shared" si="368"/>
        <v>2025-6</v>
      </c>
      <c r="B3342" t="s">
        <v>6372</v>
      </c>
      <c r="C3342" s="23">
        <v>45835</v>
      </c>
      <c r="D3342" s="23">
        <v>45831</v>
      </c>
      <c r="E3342" t="s">
        <v>5</v>
      </c>
      <c r="F3342" t="s">
        <v>6</v>
      </c>
      <c r="G3342" s="22"/>
      <c r="H3342" t="s">
        <v>6613</v>
      </c>
      <c r="I3342" t="s">
        <v>5742</v>
      </c>
      <c r="J3342" t="s">
        <v>5883</v>
      </c>
      <c r="K3342" s="10" t="str">
        <f t="shared" si="364"/>
        <v>BOX-</v>
      </c>
      <c r="L3342" t="s">
        <v>10</v>
      </c>
      <c r="M3342" s="48">
        <v>505</v>
      </c>
      <c r="N3342" t="s">
        <v>1472</v>
      </c>
      <c r="O3342" t="s">
        <v>11</v>
      </c>
      <c r="P3342" s="50">
        <v>19.309999999999999</v>
      </c>
      <c r="Q3342" s="11">
        <f t="shared" si="369"/>
        <v>9751.5499999999993</v>
      </c>
      <c r="R3342" s="12">
        <f t="shared" si="365"/>
        <v>7.3003400000000003</v>
      </c>
      <c r="S3342" s="14">
        <f t="shared" si="366"/>
        <v>2.6450999999999998</v>
      </c>
      <c r="T3342" s="13">
        <f t="shared" si="367"/>
        <v>1335.78</v>
      </c>
      <c r="U3342" s="14" t="s">
        <v>349</v>
      </c>
      <c r="V3342" t="s">
        <v>1</v>
      </c>
      <c r="W3342" s="58">
        <v>7.1868999999999996</v>
      </c>
      <c r="X3342" s="79">
        <f t="shared" si="370"/>
        <v>1356.8506588376072</v>
      </c>
    </row>
    <row r="3343" spans="1:24" x14ac:dyDescent="0.2">
      <c r="A3343" s="37" t="str">
        <f t="shared" si="368"/>
        <v>2025-6</v>
      </c>
      <c r="B3343" t="s">
        <v>5329</v>
      </c>
      <c r="C3343" s="23">
        <v>45811</v>
      </c>
      <c r="D3343" s="23">
        <v>45737</v>
      </c>
      <c r="E3343" t="s">
        <v>121</v>
      </c>
      <c r="F3343" t="s">
        <v>122</v>
      </c>
      <c r="G3343" s="22"/>
      <c r="H3343" t="s">
        <v>6625</v>
      </c>
      <c r="I3343" t="s">
        <v>4820</v>
      </c>
      <c r="J3343" t="s">
        <v>4821</v>
      </c>
      <c r="K3343" s="10" t="str">
        <f t="shared" si="364"/>
        <v>MISC</v>
      </c>
      <c r="L3343" t="s">
        <v>10</v>
      </c>
      <c r="M3343" s="48">
        <v>46</v>
      </c>
      <c r="N3343" t="s">
        <v>1472</v>
      </c>
      <c r="O3343" t="s">
        <v>11</v>
      </c>
      <c r="P3343" s="50">
        <v>22.486799999999999</v>
      </c>
      <c r="Q3343" s="11">
        <f t="shared" si="369"/>
        <v>1034.3900000000001</v>
      </c>
      <c r="R3343" s="12">
        <f t="shared" si="365"/>
        <v>7.3003400000000003</v>
      </c>
      <c r="S3343" s="14">
        <f t="shared" si="366"/>
        <v>3.0802</v>
      </c>
      <c r="T3343" s="13">
        <f t="shared" si="367"/>
        <v>141.69</v>
      </c>
      <c r="U3343" s="14" t="s">
        <v>349</v>
      </c>
      <c r="V3343" t="s">
        <v>25</v>
      </c>
      <c r="W3343" s="58">
        <v>7.1868999999999996</v>
      </c>
      <c r="X3343" s="79">
        <f t="shared" si="370"/>
        <v>143.92753482029804</v>
      </c>
    </row>
    <row r="3344" spans="1:24" x14ac:dyDescent="0.2">
      <c r="A3344" s="37" t="str">
        <f t="shared" si="368"/>
        <v>2025-6</v>
      </c>
      <c r="B3344" t="s">
        <v>6373</v>
      </c>
      <c r="C3344" s="23">
        <v>45838</v>
      </c>
      <c r="D3344" s="23">
        <v>45818</v>
      </c>
      <c r="E3344" t="s">
        <v>6399</v>
      </c>
      <c r="F3344" t="s">
        <v>6400</v>
      </c>
      <c r="G3344" s="22"/>
      <c r="H3344" t="s">
        <v>6628</v>
      </c>
      <c r="I3344" t="s">
        <v>5743</v>
      </c>
      <c r="J3344" t="s">
        <v>5884</v>
      </c>
      <c r="K3344" s="10" t="str">
        <f t="shared" si="364"/>
        <v>PAN-</v>
      </c>
      <c r="L3344" t="s">
        <v>98</v>
      </c>
      <c r="M3344" s="48">
        <v>296</v>
      </c>
      <c r="N3344" t="s">
        <v>1472</v>
      </c>
      <c r="O3344" t="s">
        <v>11</v>
      </c>
      <c r="P3344" s="50">
        <v>46</v>
      </c>
      <c r="Q3344" s="11">
        <f t="shared" si="369"/>
        <v>13616</v>
      </c>
      <c r="R3344" s="12">
        <f t="shared" si="365"/>
        <v>7.3003400000000003</v>
      </c>
      <c r="S3344" s="14">
        <f t="shared" si="366"/>
        <v>6.3010999999999999</v>
      </c>
      <c r="T3344" s="13">
        <f t="shared" si="367"/>
        <v>1865.13</v>
      </c>
      <c r="U3344" s="14" t="s">
        <v>349</v>
      </c>
      <c r="V3344" t="s">
        <v>6644</v>
      </c>
      <c r="W3344" s="58">
        <v>7.1868999999999996</v>
      </c>
      <c r="X3344" s="79">
        <f t="shared" si="370"/>
        <v>1894.5581544198474</v>
      </c>
    </row>
    <row r="3345" spans="1:24" x14ac:dyDescent="0.2">
      <c r="A3345" s="37" t="str">
        <f t="shared" si="368"/>
        <v>2025-6</v>
      </c>
      <c r="B3345" t="s">
        <v>6373</v>
      </c>
      <c r="C3345" s="23">
        <v>45825</v>
      </c>
      <c r="D3345" s="23">
        <v>45818</v>
      </c>
      <c r="E3345" t="s">
        <v>6399</v>
      </c>
      <c r="F3345" t="s">
        <v>6400</v>
      </c>
      <c r="G3345" s="22"/>
      <c r="H3345" t="s">
        <v>6629</v>
      </c>
      <c r="I3345" t="s">
        <v>5743</v>
      </c>
      <c r="J3345" t="s">
        <v>5884</v>
      </c>
      <c r="K3345" s="10" t="str">
        <f t="shared" si="364"/>
        <v>PAN-</v>
      </c>
      <c r="L3345" t="s">
        <v>98</v>
      </c>
      <c r="M3345" s="48">
        <v>231</v>
      </c>
      <c r="N3345" t="s">
        <v>1472</v>
      </c>
      <c r="O3345" t="s">
        <v>11</v>
      </c>
      <c r="P3345" s="50">
        <v>46</v>
      </c>
      <c r="Q3345" s="11">
        <f t="shared" si="369"/>
        <v>10626</v>
      </c>
      <c r="R3345" s="12">
        <f t="shared" si="365"/>
        <v>7.3003400000000003</v>
      </c>
      <c r="S3345" s="14">
        <f t="shared" si="366"/>
        <v>6.3010999999999999</v>
      </c>
      <c r="T3345" s="13">
        <f t="shared" si="367"/>
        <v>1455.55</v>
      </c>
      <c r="U3345" s="14" t="s">
        <v>349</v>
      </c>
      <c r="V3345" t="s">
        <v>6644</v>
      </c>
      <c r="W3345" s="58">
        <v>7.1868999999999996</v>
      </c>
      <c r="X3345" s="79">
        <f t="shared" si="370"/>
        <v>1478.5234245641377</v>
      </c>
    </row>
    <row r="3346" spans="1:24" x14ac:dyDescent="0.2">
      <c r="A3346" s="37" t="str">
        <f t="shared" si="368"/>
        <v>2025-6</v>
      </c>
      <c r="B3346" t="s">
        <v>6374</v>
      </c>
      <c r="C3346" s="23">
        <v>45811</v>
      </c>
      <c r="D3346" s="23">
        <v>45737</v>
      </c>
      <c r="E3346" t="s">
        <v>121</v>
      </c>
      <c r="F3346" t="s">
        <v>122</v>
      </c>
      <c r="G3346" s="22"/>
      <c r="H3346" t="s">
        <v>6625</v>
      </c>
      <c r="I3346" t="s">
        <v>5744</v>
      </c>
      <c r="J3346" t="s">
        <v>5885</v>
      </c>
      <c r="K3346" s="10" t="str">
        <f t="shared" si="364"/>
        <v>MISC</v>
      </c>
      <c r="L3346" t="s">
        <v>10</v>
      </c>
      <c r="M3346" s="48">
        <v>20</v>
      </c>
      <c r="N3346" t="s">
        <v>1472</v>
      </c>
      <c r="O3346" t="s">
        <v>11</v>
      </c>
      <c r="P3346" s="50">
        <v>58.265599999999999</v>
      </c>
      <c r="Q3346" s="11">
        <f t="shared" si="369"/>
        <v>1165.31</v>
      </c>
      <c r="R3346" s="12">
        <f t="shared" si="365"/>
        <v>7.3003400000000003</v>
      </c>
      <c r="S3346" s="14">
        <f t="shared" si="366"/>
        <v>7.9812000000000003</v>
      </c>
      <c r="T3346" s="13">
        <f t="shared" si="367"/>
        <v>159.62</v>
      </c>
      <c r="U3346" s="14" t="s">
        <v>349</v>
      </c>
      <c r="V3346" t="s">
        <v>25</v>
      </c>
      <c r="W3346" s="58">
        <v>7.1868999999999996</v>
      </c>
      <c r="X3346" s="79">
        <f t="shared" si="370"/>
        <v>162.14390070823302</v>
      </c>
    </row>
    <row r="3347" spans="1:24" x14ac:dyDescent="0.2">
      <c r="A3347" s="37" t="str">
        <f t="shared" si="368"/>
        <v>2025-6</v>
      </c>
      <c r="B3347" t="s">
        <v>6374</v>
      </c>
      <c r="C3347" s="23">
        <v>45811</v>
      </c>
      <c r="D3347" s="23">
        <v>45737</v>
      </c>
      <c r="E3347" t="s">
        <v>121</v>
      </c>
      <c r="F3347" t="s">
        <v>122</v>
      </c>
      <c r="G3347" s="22"/>
      <c r="H3347" t="s">
        <v>6625</v>
      </c>
      <c r="I3347" t="s">
        <v>5744</v>
      </c>
      <c r="J3347" t="s">
        <v>5885</v>
      </c>
      <c r="K3347" s="10" t="str">
        <f t="shared" si="364"/>
        <v>MISC</v>
      </c>
      <c r="L3347" t="s">
        <v>10</v>
      </c>
      <c r="M3347" s="48">
        <v>480</v>
      </c>
      <c r="N3347" t="s">
        <v>1472</v>
      </c>
      <c r="O3347" t="s">
        <v>11</v>
      </c>
      <c r="P3347" s="50">
        <v>58.265599999999999</v>
      </c>
      <c r="Q3347" s="11">
        <f t="shared" si="369"/>
        <v>27967.49</v>
      </c>
      <c r="R3347" s="12">
        <f t="shared" si="365"/>
        <v>7.3003400000000003</v>
      </c>
      <c r="S3347" s="14">
        <f t="shared" si="366"/>
        <v>7.9812000000000003</v>
      </c>
      <c r="T3347" s="13">
        <f t="shared" si="367"/>
        <v>3830.98</v>
      </c>
      <c r="U3347" s="14" t="s">
        <v>349</v>
      </c>
      <c r="V3347" t="s">
        <v>25</v>
      </c>
      <c r="W3347" s="58">
        <v>7.1868999999999996</v>
      </c>
      <c r="X3347" s="79">
        <f t="shared" si="370"/>
        <v>3891.4536169975927</v>
      </c>
    </row>
    <row r="3348" spans="1:24" x14ac:dyDescent="0.2">
      <c r="A3348" s="37" t="str">
        <f t="shared" si="368"/>
        <v>2025-6</v>
      </c>
      <c r="B3348" t="s">
        <v>6375</v>
      </c>
      <c r="C3348" s="23">
        <v>45818</v>
      </c>
      <c r="D3348" s="23">
        <v>45800</v>
      </c>
      <c r="E3348" t="s">
        <v>311</v>
      </c>
      <c r="F3348" t="s">
        <v>312</v>
      </c>
      <c r="G3348" s="22"/>
      <c r="H3348" t="s">
        <v>6630</v>
      </c>
      <c r="I3348" t="s">
        <v>341</v>
      </c>
      <c r="J3348" t="s">
        <v>342</v>
      </c>
      <c r="K3348" s="10" t="str">
        <f t="shared" si="364"/>
        <v>INM-</v>
      </c>
      <c r="L3348" t="s">
        <v>10</v>
      </c>
      <c r="M3348" s="48">
        <v>50</v>
      </c>
      <c r="N3348" t="s">
        <v>186</v>
      </c>
      <c r="O3348" t="s">
        <v>11</v>
      </c>
      <c r="P3348" s="50">
        <v>63.008800000000001</v>
      </c>
      <c r="Q3348" s="11">
        <f t="shared" si="369"/>
        <v>3150.44</v>
      </c>
      <c r="R3348" s="12">
        <f t="shared" si="365"/>
        <v>7.3003400000000003</v>
      </c>
      <c r="S3348" s="14">
        <f t="shared" si="366"/>
        <v>8.6309000000000005</v>
      </c>
      <c r="T3348" s="13">
        <f t="shared" si="367"/>
        <v>431.55</v>
      </c>
      <c r="U3348" s="14" t="s">
        <v>349</v>
      </c>
      <c r="V3348" t="s">
        <v>327</v>
      </c>
      <c r="W3348" s="58">
        <v>7.1868999999999996</v>
      </c>
      <c r="X3348" s="79">
        <f t="shared" si="370"/>
        <v>438.35868037679671</v>
      </c>
    </row>
    <row r="3349" spans="1:24" x14ac:dyDescent="0.2">
      <c r="A3349" s="37" t="str">
        <f t="shared" si="368"/>
        <v>2025-6</v>
      </c>
      <c r="B3349" t="s">
        <v>6376</v>
      </c>
      <c r="C3349" s="23">
        <v>45828</v>
      </c>
      <c r="D3349" s="23">
        <v>45813</v>
      </c>
      <c r="E3349" t="s">
        <v>311</v>
      </c>
      <c r="F3349" t="s">
        <v>312</v>
      </c>
      <c r="G3349" s="22"/>
      <c r="H3349" t="s">
        <v>6631</v>
      </c>
      <c r="I3349" t="s">
        <v>341</v>
      </c>
      <c r="J3349" t="s">
        <v>342</v>
      </c>
      <c r="K3349" s="10" t="str">
        <f t="shared" ref="K3349:K3412" si="371">+LEFT(V3349,4)</f>
        <v>INM-</v>
      </c>
      <c r="L3349" t="s">
        <v>10</v>
      </c>
      <c r="M3349" s="48">
        <v>100</v>
      </c>
      <c r="N3349" t="s">
        <v>186</v>
      </c>
      <c r="O3349" t="s">
        <v>11</v>
      </c>
      <c r="P3349" s="50">
        <v>63.008800000000001</v>
      </c>
      <c r="Q3349" s="11">
        <f t="shared" si="369"/>
        <v>6300.88</v>
      </c>
      <c r="R3349" s="12">
        <f t="shared" ref="R3349:R3412" si="372">IF(O3349="HKD",7.8,IF(O3349="CNY",7.30034,1))</f>
        <v>7.3003400000000003</v>
      </c>
      <c r="S3349" s="14">
        <f t="shared" ref="S3349:S3412" si="373">+ROUND(P3349/R3349,4)</f>
        <v>8.6309000000000005</v>
      </c>
      <c r="T3349" s="13">
        <f t="shared" ref="T3349:T3412" si="374">ROUND(S3349*M3349,2)</f>
        <v>863.09</v>
      </c>
      <c r="U3349" s="14" t="s">
        <v>349</v>
      </c>
      <c r="V3349" t="s">
        <v>327</v>
      </c>
      <c r="W3349" s="58">
        <v>7.1868999999999996</v>
      </c>
      <c r="X3349" s="79">
        <f t="shared" si="370"/>
        <v>876.71736075359343</v>
      </c>
    </row>
    <row r="3350" spans="1:24" x14ac:dyDescent="0.2">
      <c r="A3350" s="37" t="str">
        <f t="shared" si="368"/>
        <v>2025-6</v>
      </c>
      <c r="B3350" t="s">
        <v>6377</v>
      </c>
      <c r="C3350" s="23">
        <v>45813</v>
      </c>
      <c r="D3350" s="23">
        <v>45799</v>
      </c>
      <c r="E3350" t="s">
        <v>311</v>
      </c>
      <c r="F3350" t="s">
        <v>312</v>
      </c>
      <c r="G3350" s="22"/>
      <c r="H3350" t="s">
        <v>6632</v>
      </c>
      <c r="I3350" t="s">
        <v>331</v>
      </c>
      <c r="J3350" t="s">
        <v>332</v>
      </c>
      <c r="K3350" s="10" t="str">
        <f t="shared" si="371"/>
        <v>INM-</v>
      </c>
      <c r="L3350" t="s">
        <v>10</v>
      </c>
      <c r="M3350" s="48">
        <v>50</v>
      </c>
      <c r="N3350" t="s">
        <v>186</v>
      </c>
      <c r="O3350" t="s">
        <v>11</v>
      </c>
      <c r="P3350" s="50">
        <v>64.778800000000004</v>
      </c>
      <c r="Q3350" s="11">
        <f t="shared" si="369"/>
        <v>3238.94</v>
      </c>
      <c r="R3350" s="12">
        <f t="shared" si="372"/>
        <v>7.3003400000000003</v>
      </c>
      <c r="S3350" s="14">
        <f t="shared" si="373"/>
        <v>8.8734000000000002</v>
      </c>
      <c r="T3350" s="13">
        <f t="shared" si="374"/>
        <v>443.67</v>
      </c>
      <c r="U3350" s="14" t="s">
        <v>349</v>
      </c>
      <c r="V3350" t="s">
        <v>327</v>
      </c>
      <c r="W3350" s="58">
        <v>7.1868999999999996</v>
      </c>
      <c r="X3350" s="79">
        <f t="shared" si="370"/>
        <v>450.67275181232526</v>
      </c>
    </row>
    <row r="3351" spans="1:24" x14ac:dyDescent="0.2">
      <c r="A3351" s="37" t="str">
        <f t="shared" si="368"/>
        <v>2025-6</v>
      </c>
      <c r="B3351" t="s">
        <v>6378</v>
      </c>
      <c r="C3351" s="23">
        <v>45828</v>
      </c>
      <c r="D3351" s="23">
        <v>45813</v>
      </c>
      <c r="E3351" t="s">
        <v>311</v>
      </c>
      <c r="F3351" t="s">
        <v>312</v>
      </c>
      <c r="G3351" s="22"/>
      <c r="H3351" t="s">
        <v>6631</v>
      </c>
      <c r="I3351" t="s">
        <v>331</v>
      </c>
      <c r="J3351" t="s">
        <v>332</v>
      </c>
      <c r="K3351" s="10" t="str">
        <f t="shared" si="371"/>
        <v>INM-</v>
      </c>
      <c r="L3351" t="s">
        <v>10</v>
      </c>
      <c r="M3351" s="48">
        <v>100</v>
      </c>
      <c r="N3351" t="s">
        <v>186</v>
      </c>
      <c r="O3351" t="s">
        <v>11</v>
      </c>
      <c r="P3351" s="50">
        <v>64.778800000000004</v>
      </c>
      <c r="Q3351" s="11">
        <f t="shared" si="369"/>
        <v>6477.88</v>
      </c>
      <c r="R3351" s="12">
        <f t="shared" si="372"/>
        <v>7.3003400000000003</v>
      </c>
      <c r="S3351" s="14">
        <f t="shared" si="373"/>
        <v>8.8734000000000002</v>
      </c>
      <c r="T3351" s="13">
        <f t="shared" si="374"/>
        <v>887.34</v>
      </c>
      <c r="U3351" s="14" t="s">
        <v>349</v>
      </c>
      <c r="V3351" t="s">
        <v>327</v>
      </c>
      <c r="W3351" s="58">
        <v>7.1868999999999996</v>
      </c>
      <c r="X3351" s="79">
        <f t="shared" si="370"/>
        <v>901.34550362465052</v>
      </c>
    </row>
    <row r="3352" spans="1:24" x14ac:dyDescent="0.2">
      <c r="A3352" s="37" t="str">
        <f t="shared" si="368"/>
        <v>2025-6</v>
      </c>
      <c r="B3352" t="s">
        <v>6379</v>
      </c>
      <c r="C3352" s="23">
        <v>45834</v>
      </c>
      <c r="D3352" s="23">
        <v>45820</v>
      </c>
      <c r="E3352" t="s">
        <v>311</v>
      </c>
      <c r="F3352" t="s">
        <v>312</v>
      </c>
      <c r="G3352" s="22"/>
      <c r="H3352" t="s">
        <v>6633</v>
      </c>
      <c r="I3352" t="s">
        <v>334</v>
      </c>
      <c r="J3352" t="s">
        <v>335</v>
      </c>
      <c r="K3352" s="10" t="str">
        <f t="shared" si="371"/>
        <v>EXM-</v>
      </c>
      <c r="L3352" t="s">
        <v>10</v>
      </c>
      <c r="M3352" s="48">
        <v>150</v>
      </c>
      <c r="N3352" t="s">
        <v>186</v>
      </c>
      <c r="O3352" t="s">
        <v>11</v>
      </c>
      <c r="P3352" s="50">
        <v>70.353999999999999</v>
      </c>
      <c r="Q3352" s="11">
        <f t="shared" si="369"/>
        <v>10553.1</v>
      </c>
      <c r="R3352" s="12">
        <f t="shared" si="372"/>
        <v>7.3003400000000003</v>
      </c>
      <c r="S3352" s="14">
        <f t="shared" si="373"/>
        <v>9.6371000000000002</v>
      </c>
      <c r="T3352" s="13">
        <f t="shared" si="374"/>
        <v>1445.57</v>
      </c>
      <c r="U3352" s="14" t="s">
        <v>349</v>
      </c>
      <c r="V3352" t="s">
        <v>315</v>
      </c>
      <c r="W3352" s="58">
        <v>7.1868999999999996</v>
      </c>
      <c r="X3352" s="79">
        <f t="shared" si="370"/>
        <v>1468.379969110465</v>
      </c>
    </row>
    <row r="3353" spans="1:24" x14ac:dyDescent="0.2">
      <c r="A3353" s="37" t="str">
        <f t="shared" si="368"/>
        <v>2025-6</v>
      </c>
      <c r="B3353" t="s">
        <v>6380</v>
      </c>
      <c r="C3353" s="23">
        <v>45832</v>
      </c>
      <c r="D3353" s="23">
        <v>45818</v>
      </c>
      <c r="E3353" t="s">
        <v>311</v>
      </c>
      <c r="F3353" t="s">
        <v>312</v>
      </c>
      <c r="G3353" s="22"/>
      <c r="H3353" t="s">
        <v>6634</v>
      </c>
      <c r="I3353" t="s">
        <v>337</v>
      </c>
      <c r="J3353" t="s">
        <v>338</v>
      </c>
      <c r="K3353" s="10" t="str">
        <f t="shared" si="371"/>
        <v>EXM-</v>
      </c>
      <c r="L3353" t="s">
        <v>10</v>
      </c>
      <c r="M3353" s="48">
        <v>75</v>
      </c>
      <c r="N3353" t="s">
        <v>186</v>
      </c>
      <c r="O3353" t="s">
        <v>11</v>
      </c>
      <c r="P3353" s="50">
        <v>71.769900000000007</v>
      </c>
      <c r="Q3353" s="11">
        <f t="shared" si="369"/>
        <v>5382.74</v>
      </c>
      <c r="R3353" s="12">
        <f t="shared" si="372"/>
        <v>7.3003400000000003</v>
      </c>
      <c r="S3353" s="14">
        <f t="shared" si="373"/>
        <v>9.8309999999999995</v>
      </c>
      <c r="T3353" s="13">
        <f t="shared" si="374"/>
        <v>737.33</v>
      </c>
      <c r="U3353" s="14" t="s">
        <v>349</v>
      </c>
      <c r="V3353" t="s">
        <v>315</v>
      </c>
      <c r="W3353" s="58">
        <v>7.1868999999999996</v>
      </c>
      <c r="X3353" s="79">
        <f t="shared" si="370"/>
        <v>748.96582671249087</v>
      </c>
    </row>
    <row r="3354" spans="1:24" x14ac:dyDescent="0.2">
      <c r="A3354" s="37" t="str">
        <f t="shared" si="368"/>
        <v>2025-6</v>
      </c>
      <c r="B3354" t="s">
        <v>6380</v>
      </c>
      <c r="C3354" s="23">
        <v>45828</v>
      </c>
      <c r="D3354" s="23">
        <v>45818</v>
      </c>
      <c r="E3354" t="s">
        <v>311</v>
      </c>
      <c r="F3354" t="s">
        <v>312</v>
      </c>
      <c r="G3354" s="22"/>
      <c r="H3354" t="s">
        <v>6635</v>
      </c>
      <c r="I3354" t="s">
        <v>337</v>
      </c>
      <c r="J3354" t="s">
        <v>338</v>
      </c>
      <c r="K3354" s="10" t="str">
        <f t="shared" si="371"/>
        <v>EXM-</v>
      </c>
      <c r="L3354" t="s">
        <v>10</v>
      </c>
      <c r="M3354" s="48">
        <v>25</v>
      </c>
      <c r="N3354" t="s">
        <v>186</v>
      </c>
      <c r="O3354" t="s">
        <v>11</v>
      </c>
      <c r="P3354" s="50">
        <v>71.769900000000007</v>
      </c>
      <c r="Q3354" s="11">
        <f t="shared" si="369"/>
        <v>1794.25</v>
      </c>
      <c r="R3354" s="12">
        <f t="shared" si="372"/>
        <v>7.3003400000000003</v>
      </c>
      <c r="S3354" s="14">
        <f t="shared" si="373"/>
        <v>9.8309999999999995</v>
      </c>
      <c r="T3354" s="13">
        <f t="shared" si="374"/>
        <v>245.78</v>
      </c>
      <c r="U3354" s="14" t="s">
        <v>349</v>
      </c>
      <c r="V3354" t="s">
        <v>315</v>
      </c>
      <c r="W3354" s="58">
        <v>7.1868999999999996</v>
      </c>
      <c r="X3354" s="79">
        <f t="shared" si="370"/>
        <v>249.6552755708303</v>
      </c>
    </row>
    <row r="3355" spans="1:24" x14ac:dyDescent="0.2">
      <c r="A3355" s="37" t="str">
        <f t="shared" si="368"/>
        <v>2025-6</v>
      </c>
      <c r="B3355" t="s">
        <v>6381</v>
      </c>
      <c r="C3355" s="23">
        <v>45818</v>
      </c>
      <c r="D3355" s="23">
        <v>45804</v>
      </c>
      <c r="E3355" t="s">
        <v>311</v>
      </c>
      <c r="F3355" t="s">
        <v>312</v>
      </c>
      <c r="G3355" s="22"/>
      <c r="H3355" t="s">
        <v>6636</v>
      </c>
      <c r="I3355" t="s">
        <v>662</v>
      </c>
      <c r="J3355" t="s">
        <v>663</v>
      </c>
      <c r="K3355" s="10" t="str">
        <f t="shared" si="371"/>
        <v>INM-</v>
      </c>
      <c r="L3355" t="s">
        <v>10</v>
      </c>
      <c r="M3355" s="48">
        <v>200</v>
      </c>
      <c r="N3355" t="s">
        <v>186</v>
      </c>
      <c r="O3355" t="s">
        <v>11</v>
      </c>
      <c r="P3355" s="50">
        <v>92.743399999999994</v>
      </c>
      <c r="Q3355" s="11">
        <f t="shared" si="369"/>
        <v>18548.68</v>
      </c>
      <c r="R3355" s="12">
        <f t="shared" si="372"/>
        <v>7.3003400000000003</v>
      </c>
      <c r="S3355" s="14">
        <f t="shared" si="373"/>
        <v>12.704000000000001</v>
      </c>
      <c r="T3355" s="13">
        <f t="shared" si="374"/>
        <v>2540.8000000000002</v>
      </c>
      <c r="U3355" s="14" t="s">
        <v>349</v>
      </c>
      <c r="V3355" t="s">
        <v>327</v>
      </c>
      <c r="W3355" s="58">
        <v>7.1868999999999996</v>
      </c>
      <c r="X3355" s="79">
        <f t="shared" si="370"/>
        <v>2580.9013622006705</v>
      </c>
    </row>
    <row r="3356" spans="1:24" x14ac:dyDescent="0.2">
      <c r="A3356" s="37" t="str">
        <f t="shared" si="368"/>
        <v>2025-6</v>
      </c>
      <c r="B3356" t="s">
        <v>6382</v>
      </c>
      <c r="C3356" s="23">
        <v>45832</v>
      </c>
      <c r="D3356" s="23">
        <v>45818</v>
      </c>
      <c r="E3356" t="s">
        <v>311</v>
      </c>
      <c r="F3356" t="s">
        <v>312</v>
      </c>
      <c r="G3356" s="22"/>
      <c r="H3356" t="s">
        <v>6634</v>
      </c>
      <c r="I3356" t="s">
        <v>662</v>
      </c>
      <c r="J3356" t="s">
        <v>663</v>
      </c>
      <c r="K3356" s="10" t="str">
        <f t="shared" si="371"/>
        <v>INM-</v>
      </c>
      <c r="L3356" t="s">
        <v>10</v>
      </c>
      <c r="M3356" s="48">
        <v>100</v>
      </c>
      <c r="N3356" t="s">
        <v>186</v>
      </c>
      <c r="O3356" t="s">
        <v>11</v>
      </c>
      <c r="P3356" s="50">
        <v>92.743399999999994</v>
      </c>
      <c r="Q3356" s="11">
        <f t="shared" si="369"/>
        <v>9274.34</v>
      </c>
      <c r="R3356" s="12">
        <f t="shared" si="372"/>
        <v>7.3003400000000003</v>
      </c>
      <c r="S3356" s="14">
        <f t="shared" si="373"/>
        <v>12.704000000000001</v>
      </c>
      <c r="T3356" s="13">
        <f t="shared" si="374"/>
        <v>1270.4000000000001</v>
      </c>
      <c r="U3356" s="14" t="s">
        <v>349</v>
      </c>
      <c r="V3356" t="s">
        <v>327</v>
      </c>
      <c r="W3356" s="58">
        <v>7.1868999999999996</v>
      </c>
      <c r="X3356" s="79">
        <f t="shared" si="370"/>
        <v>1290.4506811003353</v>
      </c>
    </row>
    <row r="3357" spans="1:24" x14ac:dyDescent="0.2">
      <c r="A3357" s="37" t="str">
        <f t="shared" si="368"/>
        <v>2025-6</v>
      </c>
      <c r="B3357" t="s">
        <v>6383</v>
      </c>
      <c r="C3357" s="23">
        <v>45832</v>
      </c>
      <c r="D3357" s="23">
        <v>45820</v>
      </c>
      <c r="E3357" t="s">
        <v>311</v>
      </c>
      <c r="F3357" t="s">
        <v>312</v>
      </c>
      <c r="G3357" s="22"/>
      <c r="H3357" t="s">
        <v>6637</v>
      </c>
      <c r="I3357" t="s">
        <v>662</v>
      </c>
      <c r="J3357" t="s">
        <v>663</v>
      </c>
      <c r="K3357" s="10" t="str">
        <f t="shared" si="371"/>
        <v>INM-</v>
      </c>
      <c r="L3357" t="s">
        <v>10</v>
      </c>
      <c r="M3357" s="48">
        <v>200</v>
      </c>
      <c r="N3357" t="s">
        <v>186</v>
      </c>
      <c r="O3357" t="s">
        <v>11</v>
      </c>
      <c r="P3357" s="50">
        <v>92.743399999999994</v>
      </c>
      <c r="Q3357" s="11">
        <f t="shared" si="369"/>
        <v>18548.68</v>
      </c>
      <c r="R3357" s="12">
        <f t="shared" si="372"/>
        <v>7.3003400000000003</v>
      </c>
      <c r="S3357" s="14">
        <f t="shared" si="373"/>
        <v>12.704000000000001</v>
      </c>
      <c r="T3357" s="13">
        <f t="shared" si="374"/>
        <v>2540.8000000000002</v>
      </c>
      <c r="U3357" s="14" t="s">
        <v>349</v>
      </c>
      <c r="V3357" t="s">
        <v>327</v>
      </c>
      <c r="W3357" s="58">
        <v>7.1868999999999996</v>
      </c>
      <c r="X3357" s="79">
        <f t="shared" si="370"/>
        <v>2580.9013622006705</v>
      </c>
    </row>
    <row r="3358" spans="1:24" x14ac:dyDescent="0.2">
      <c r="A3358" s="37" t="str">
        <f t="shared" si="368"/>
        <v>2025-6</v>
      </c>
      <c r="B3358" t="s">
        <v>6384</v>
      </c>
      <c r="C3358" s="23">
        <v>45832</v>
      </c>
      <c r="D3358" s="23">
        <v>45818</v>
      </c>
      <c r="E3358" t="s">
        <v>311</v>
      </c>
      <c r="F3358" t="s">
        <v>312</v>
      </c>
      <c r="G3358" s="22"/>
      <c r="H3358" t="s">
        <v>6634</v>
      </c>
      <c r="I3358" t="s">
        <v>666</v>
      </c>
      <c r="J3358" t="s">
        <v>667</v>
      </c>
      <c r="K3358" s="10" t="str">
        <f t="shared" si="371"/>
        <v>INM-</v>
      </c>
      <c r="L3358" t="s">
        <v>10</v>
      </c>
      <c r="M3358" s="48">
        <v>100</v>
      </c>
      <c r="N3358" t="s">
        <v>186</v>
      </c>
      <c r="O3358" t="s">
        <v>11</v>
      </c>
      <c r="P3358" s="50">
        <v>105.0442</v>
      </c>
      <c r="Q3358" s="11">
        <f t="shared" si="369"/>
        <v>10504.42</v>
      </c>
      <c r="R3358" s="12">
        <f t="shared" si="372"/>
        <v>7.3003400000000003</v>
      </c>
      <c r="S3358" s="14">
        <f t="shared" si="373"/>
        <v>14.3889</v>
      </c>
      <c r="T3358" s="13">
        <f t="shared" si="374"/>
        <v>1438.89</v>
      </c>
      <c r="U3358" s="14" t="s">
        <v>349</v>
      </c>
      <c r="V3358" t="s">
        <v>327</v>
      </c>
      <c r="W3358" s="58">
        <v>7.1868999999999996</v>
      </c>
      <c r="X3358" s="79">
        <f t="shared" si="370"/>
        <v>1461.6065341106737</v>
      </c>
    </row>
    <row r="3359" spans="1:24" x14ac:dyDescent="0.2">
      <c r="A3359" s="37" t="str">
        <f t="shared" si="368"/>
        <v>2025-6</v>
      </c>
      <c r="B3359" t="s">
        <v>6385</v>
      </c>
      <c r="C3359" s="23">
        <v>45818</v>
      </c>
      <c r="D3359" s="23">
        <v>45804</v>
      </c>
      <c r="E3359" t="s">
        <v>311</v>
      </c>
      <c r="F3359" t="s">
        <v>312</v>
      </c>
      <c r="G3359" s="22"/>
      <c r="H3359" t="s">
        <v>6636</v>
      </c>
      <c r="I3359" t="s">
        <v>669</v>
      </c>
      <c r="J3359" t="s">
        <v>670</v>
      </c>
      <c r="K3359" s="10" t="str">
        <f t="shared" si="371"/>
        <v>INM-</v>
      </c>
      <c r="L3359" t="s">
        <v>10</v>
      </c>
      <c r="M3359" s="48">
        <v>100</v>
      </c>
      <c r="N3359" t="s">
        <v>186</v>
      </c>
      <c r="O3359" t="s">
        <v>11</v>
      </c>
      <c r="P3359" s="50">
        <v>110.17700000000001</v>
      </c>
      <c r="Q3359" s="11">
        <f t="shared" si="369"/>
        <v>11017.7</v>
      </c>
      <c r="R3359" s="12">
        <f t="shared" si="372"/>
        <v>7.3003400000000003</v>
      </c>
      <c r="S3359" s="14">
        <f t="shared" si="373"/>
        <v>15.092000000000001</v>
      </c>
      <c r="T3359" s="13">
        <f t="shared" si="374"/>
        <v>1509.2</v>
      </c>
      <c r="U3359" s="14" t="s">
        <v>349</v>
      </c>
      <c r="V3359" t="s">
        <v>327</v>
      </c>
      <c r="W3359" s="58">
        <v>7.1868999999999996</v>
      </c>
      <c r="X3359" s="79">
        <f t="shared" si="370"/>
        <v>1533.025365595737</v>
      </c>
    </row>
    <row r="3360" spans="1:24" x14ac:dyDescent="0.2">
      <c r="A3360" s="37" t="str">
        <f t="shared" si="368"/>
        <v>2025-6</v>
      </c>
      <c r="B3360" t="s">
        <v>6386</v>
      </c>
      <c r="C3360" s="23">
        <v>45832</v>
      </c>
      <c r="D3360" s="23">
        <v>45818</v>
      </c>
      <c r="E3360" t="s">
        <v>311</v>
      </c>
      <c r="F3360" t="s">
        <v>312</v>
      </c>
      <c r="G3360" s="22"/>
      <c r="H3360" t="s">
        <v>6634</v>
      </c>
      <c r="I3360" t="s">
        <v>669</v>
      </c>
      <c r="J3360" t="s">
        <v>670</v>
      </c>
      <c r="K3360" s="10" t="str">
        <f t="shared" si="371"/>
        <v>INM-</v>
      </c>
      <c r="L3360" t="s">
        <v>10</v>
      </c>
      <c r="M3360" s="48">
        <v>50</v>
      </c>
      <c r="N3360" t="s">
        <v>186</v>
      </c>
      <c r="O3360" t="s">
        <v>11</v>
      </c>
      <c r="P3360" s="50">
        <v>110.17700000000001</v>
      </c>
      <c r="Q3360" s="11">
        <f t="shared" si="369"/>
        <v>5508.85</v>
      </c>
      <c r="R3360" s="12">
        <f t="shared" si="372"/>
        <v>7.3003400000000003</v>
      </c>
      <c r="S3360" s="14">
        <f t="shared" si="373"/>
        <v>15.092000000000001</v>
      </c>
      <c r="T3360" s="13">
        <f t="shared" si="374"/>
        <v>754.6</v>
      </c>
      <c r="U3360" s="14" t="s">
        <v>349</v>
      </c>
      <c r="V3360" t="s">
        <v>327</v>
      </c>
      <c r="W3360" s="58">
        <v>7.1868999999999996</v>
      </c>
      <c r="X3360" s="79">
        <f t="shared" si="370"/>
        <v>766.51268279786848</v>
      </c>
    </row>
    <row r="3361" spans="1:24" x14ac:dyDescent="0.2">
      <c r="A3361" s="37" t="str">
        <f t="shared" si="368"/>
        <v>2025-6</v>
      </c>
      <c r="B3361" t="s">
        <v>6387</v>
      </c>
      <c r="C3361" s="23">
        <v>45832</v>
      </c>
      <c r="D3361" s="23">
        <v>45820</v>
      </c>
      <c r="E3361" t="s">
        <v>311</v>
      </c>
      <c r="F3361" t="s">
        <v>312</v>
      </c>
      <c r="G3361" s="22"/>
      <c r="H3361" t="s">
        <v>6637</v>
      </c>
      <c r="I3361" t="s">
        <v>669</v>
      </c>
      <c r="J3361" t="s">
        <v>670</v>
      </c>
      <c r="K3361" s="10" t="str">
        <f t="shared" si="371"/>
        <v>INM-</v>
      </c>
      <c r="L3361" t="s">
        <v>10</v>
      </c>
      <c r="M3361" s="48">
        <v>150</v>
      </c>
      <c r="N3361" t="s">
        <v>186</v>
      </c>
      <c r="O3361" t="s">
        <v>11</v>
      </c>
      <c r="P3361" s="50">
        <v>110.17700000000001</v>
      </c>
      <c r="Q3361" s="11">
        <f t="shared" si="369"/>
        <v>16526.55</v>
      </c>
      <c r="R3361" s="12">
        <f t="shared" si="372"/>
        <v>7.3003400000000003</v>
      </c>
      <c r="S3361" s="14">
        <f t="shared" si="373"/>
        <v>15.092000000000001</v>
      </c>
      <c r="T3361" s="13">
        <f t="shared" si="374"/>
        <v>2263.8000000000002</v>
      </c>
      <c r="U3361" s="14" t="s">
        <v>349</v>
      </c>
      <c r="V3361" t="s">
        <v>327</v>
      </c>
      <c r="W3361" s="58">
        <v>7.1868999999999996</v>
      </c>
      <c r="X3361" s="79">
        <f t="shared" si="370"/>
        <v>2299.5380483936055</v>
      </c>
    </row>
    <row r="3362" spans="1:24" x14ac:dyDescent="0.2">
      <c r="A3362" s="37" t="str">
        <f t="shared" si="368"/>
        <v>2025-6</v>
      </c>
      <c r="B3362" t="s">
        <v>6388</v>
      </c>
      <c r="C3362" s="23">
        <v>45827</v>
      </c>
      <c r="D3362" s="23">
        <v>45799</v>
      </c>
      <c r="E3362" t="s">
        <v>311</v>
      </c>
      <c r="F3362" t="s">
        <v>312</v>
      </c>
      <c r="G3362" s="22"/>
      <c r="H3362" t="s">
        <v>6638</v>
      </c>
      <c r="I3362" t="s">
        <v>5745</v>
      </c>
      <c r="J3362" t="s">
        <v>5886</v>
      </c>
      <c r="K3362" s="10" t="str">
        <f t="shared" si="371"/>
        <v>EXM-</v>
      </c>
      <c r="L3362" t="s">
        <v>10</v>
      </c>
      <c r="M3362" s="48">
        <v>25</v>
      </c>
      <c r="N3362" t="s">
        <v>186</v>
      </c>
      <c r="O3362" t="s">
        <v>11</v>
      </c>
      <c r="P3362" s="50">
        <v>116.8142</v>
      </c>
      <c r="Q3362" s="11">
        <f t="shared" si="369"/>
        <v>2920.36</v>
      </c>
      <c r="R3362" s="12">
        <f t="shared" si="372"/>
        <v>7.3003400000000003</v>
      </c>
      <c r="S3362" s="14">
        <f t="shared" si="373"/>
        <v>16.001200000000001</v>
      </c>
      <c r="T3362" s="13">
        <f t="shared" si="374"/>
        <v>400.03</v>
      </c>
      <c r="U3362" s="14" t="s">
        <v>349</v>
      </c>
      <c r="V3362" t="s">
        <v>315</v>
      </c>
      <c r="W3362" s="58">
        <v>7.1868999999999996</v>
      </c>
      <c r="X3362" s="79">
        <f t="shared" si="370"/>
        <v>406.34418177517426</v>
      </c>
    </row>
    <row r="3363" spans="1:24" x14ac:dyDescent="0.2">
      <c r="A3363" s="37" t="str">
        <f t="shared" si="368"/>
        <v>2025-6</v>
      </c>
      <c r="B3363" t="s">
        <v>6389</v>
      </c>
      <c r="C3363" s="23">
        <v>45827</v>
      </c>
      <c r="D3363" s="23">
        <v>45813</v>
      </c>
      <c r="E3363" t="s">
        <v>311</v>
      </c>
      <c r="F3363" t="s">
        <v>312</v>
      </c>
      <c r="G3363" s="22"/>
      <c r="H3363" t="s">
        <v>6639</v>
      </c>
      <c r="I3363" t="s">
        <v>5745</v>
      </c>
      <c r="J3363" t="s">
        <v>5886</v>
      </c>
      <c r="K3363" s="10" t="str">
        <f t="shared" si="371"/>
        <v>EXM-</v>
      </c>
      <c r="L3363" t="s">
        <v>10</v>
      </c>
      <c r="M3363" s="48">
        <v>25</v>
      </c>
      <c r="N3363" t="s">
        <v>186</v>
      </c>
      <c r="O3363" t="s">
        <v>11</v>
      </c>
      <c r="P3363" s="50">
        <v>116.8142</v>
      </c>
      <c r="Q3363" s="11">
        <f t="shared" si="369"/>
        <v>2920.36</v>
      </c>
      <c r="R3363" s="12">
        <f t="shared" si="372"/>
        <v>7.3003400000000003</v>
      </c>
      <c r="S3363" s="14">
        <f t="shared" si="373"/>
        <v>16.001200000000001</v>
      </c>
      <c r="T3363" s="13">
        <f t="shared" si="374"/>
        <v>400.03</v>
      </c>
      <c r="U3363" s="14" t="s">
        <v>349</v>
      </c>
      <c r="V3363" t="s">
        <v>315</v>
      </c>
      <c r="W3363" s="58">
        <v>7.1868999999999996</v>
      </c>
      <c r="X3363" s="79">
        <f t="shared" si="370"/>
        <v>406.34418177517426</v>
      </c>
    </row>
    <row r="3364" spans="1:24" x14ac:dyDescent="0.2">
      <c r="A3364" s="37" t="str">
        <f t="shared" si="368"/>
        <v>2025-6</v>
      </c>
      <c r="B3364" t="s">
        <v>6390</v>
      </c>
      <c r="C3364" s="23">
        <v>45812</v>
      </c>
      <c r="D3364" s="23">
        <v>45803</v>
      </c>
      <c r="E3364" t="s">
        <v>2830</v>
      </c>
      <c r="F3364" t="s">
        <v>2831</v>
      </c>
      <c r="G3364" s="22"/>
      <c r="H3364" t="s">
        <v>6640</v>
      </c>
      <c r="I3364" t="s">
        <v>3220</v>
      </c>
      <c r="J3364" t="s">
        <v>3427</v>
      </c>
      <c r="K3364" s="10" t="str">
        <f t="shared" si="371"/>
        <v>EXM-</v>
      </c>
      <c r="L3364" t="s">
        <v>10</v>
      </c>
      <c r="M3364" s="48">
        <v>20</v>
      </c>
      <c r="N3364" t="s">
        <v>186</v>
      </c>
      <c r="O3364" t="s">
        <v>11</v>
      </c>
      <c r="P3364" s="50">
        <v>123.8938</v>
      </c>
      <c r="Q3364" s="11">
        <f t="shared" si="369"/>
        <v>2477.88</v>
      </c>
      <c r="R3364" s="12">
        <f t="shared" si="372"/>
        <v>7.3003400000000003</v>
      </c>
      <c r="S3364" s="14">
        <f t="shared" si="373"/>
        <v>16.971</v>
      </c>
      <c r="T3364" s="13">
        <f t="shared" si="374"/>
        <v>339.42</v>
      </c>
      <c r="U3364" s="14" t="s">
        <v>349</v>
      </c>
      <c r="V3364" t="s">
        <v>315</v>
      </c>
      <c r="W3364" s="58">
        <v>7.1868999999999996</v>
      </c>
      <c r="X3364" s="79">
        <f t="shared" si="370"/>
        <v>344.77674658058413</v>
      </c>
    </row>
    <row r="3365" spans="1:24" x14ac:dyDescent="0.2">
      <c r="A3365" s="37" t="str">
        <f t="shared" si="368"/>
        <v>2025-6</v>
      </c>
      <c r="B3365" t="s">
        <v>6391</v>
      </c>
      <c r="C3365" s="23">
        <v>45821</v>
      </c>
      <c r="D3365" s="23">
        <v>45814</v>
      </c>
      <c r="E3365" t="s">
        <v>2830</v>
      </c>
      <c r="F3365" t="s">
        <v>2831</v>
      </c>
      <c r="G3365" s="22"/>
      <c r="H3365" t="s">
        <v>6641</v>
      </c>
      <c r="I3365" t="s">
        <v>3220</v>
      </c>
      <c r="J3365" t="s">
        <v>3427</v>
      </c>
      <c r="K3365" s="10" t="str">
        <f t="shared" si="371"/>
        <v>EXM-</v>
      </c>
      <c r="L3365" t="s">
        <v>10</v>
      </c>
      <c r="M3365" s="48">
        <v>40</v>
      </c>
      <c r="N3365" t="s">
        <v>186</v>
      </c>
      <c r="O3365" t="s">
        <v>11</v>
      </c>
      <c r="P3365" s="50">
        <v>123.8938</v>
      </c>
      <c r="Q3365" s="11">
        <f t="shared" si="369"/>
        <v>4955.75</v>
      </c>
      <c r="R3365" s="12">
        <f t="shared" si="372"/>
        <v>7.3003400000000003</v>
      </c>
      <c r="S3365" s="14">
        <f t="shared" si="373"/>
        <v>16.971</v>
      </c>
      <c r="T3365" s="13">
        <f t="shared" si="374"/>
        <v>678.84</v>
      </c>
      <c r="U3365" s="14" t="s">
        <v>349</v>
      </c>
      <c r="V3365" t="s">
        <v>315</v>
      </c>
      <c r="W3365" s="58">
        <v>7.1868999999999996</v>
      </c>
      <c r="X3365" s="79">
        <f t="shared" si="370"/>
        <v>689.55349316116826</v>
      </c>
    </row>
    <row r="3366" spans="1:24" x14ac:dyDescent="0.2">
      <c r="A3366" s="37" t="str">
        <f t="shared" si="368"/>
        <v>2025-6</v>
      </c>
      <c r="B3366" t="s">
        <v>6392</v>
      </c>
      <c r="C3366" s="23">
        <v>45834</v>
      </c>
      <c r="D3366" s="23">
        <v>45828</v>
      </c>
      <c r="E3366" t="s">
        <v>2830</v>
      </c>
      <c r="F3366" t="s">
        <v>2831</v>
      </c>
      <c r="G3366" s="22"/>
      <c r="H3366" t="s">
        <v>6642</v>
      </c>
      <c r="I3366" t="s">
        <v>3220</v>
      </c>
      <c r="J3366" t="s">
        <v>3427</v>
      </c>
      <c r="K3366" s="10" t="str">
        <f t="shared" si="371"/>
        <v>EXM-</v>
      </c>
      <c r="L3366" t="s">
        <v>10</v>
      </c>
      <c r="M3366" s="48">
        <v>80</v>
      </c>
      <c r="N3366" t="s">
        <v>186</v>
      </c>
      <c r="O3366" t="s">
        <v>11</v>
      </c>
      <c r="P3366" s="50">
        <v>123.8938</v>
      </c>
      <c r="Q3366" s="11">
        <f t="shared" si="369"/>
        <v>9911.5</v>
      </c>
      <c r="R3366" s="12">
        <f t="shared" si="372"/>
        <v>7.3003400000000003</v>
      </c>
      <c r="S3366" s="14">
        <f t="shared" si="373"/>
        <v>16.971</v>
      </c>
      <c r="T3366" s="13">
        <f t="shared" si="374"/>
        <v>1357.68</v>
      </c>
      <c r="U3366" s="14" t="s">
        <v>349</v>
      </c>
      <c r="V3366" t="s">
        <v>315</v>
      </c>
      <c r="W3366" s="58">
        <v>7.1868999999999996</v>
      </c>
      <c r="X3366" s="79">
        <f t="shared" si="370"/>
        <v>1379.1069863223365</v>
      </c>
    </row>
    <row r="3367" spans="1:24" x14ac:dyDescent="0.2">
      <c r="A3367" s="37" t="str">
        <f t="shared" si="368"/>
        <v>2025-7</v>
      </c>
      <c r="B3367" t="s">
        <v>6904</v>
      </c>
      <c r="C3367" s="23">
        <v>45847</v>
      </c>
      <c r="D3367" s="23">
        <v>45834</v>
      </c>
      <c r="E3367" t="s">
        <v>169</v>
      </c>
      <c r="F3367" t="s">
        <v>170</v>
      </c>
      <c r="G3367" s="22"/>
      <c r="H3367" t="s">
        <v>7484</v>
      </c>
      <c r="I3367" t="s">
        <v>3234</v>
      </c>
      <c r="J3367" t="s">
        <v>3441</v>
      </c>
      <c r="K3367" s="10" t="str">
        <f t="shared" si="371"/>
        <v>STKR</v>
      </c>
      <c r="L3367" t="s">
        <v>10</v>
      </c>
      <c r="M3367" s="48">
        <v>8100</v>
      </c>
      <c r="N3367" t="s">
        <v>1472</v>
      </c>
      <c r="O3367" t="s">
        <v>11</v>
      </c>
      <c r="P3367" s="50">
        <v>0.02</v>
      </c>
      <c r="Q3367" s="11">
        <f t="shared" si="369"/>
        <v>162</v>
      </c>
      <c r="R3367" s="12">
        <f t="shared" si="372"/>
        <v>7.3003400000000003</v>
      </c>
      <c r="S3367" s="14">
        <f t="shared" si="373"/>
        <v>2.7000000000000001E-3</v>
      </c>
      <c r="T3367" s="13">
        <f t="shared" si="374"/>
        <v>21.87</v>
      </c>
      <c r="U3367" s="14" t="s">
        <v>349</v>
      </c>
      <c r="V3367" t="s">
        <v>18</v>
      </c>
      <c r="W3367" s="58">
        <v>7.1534000000000004</v>
      </c>
      <c r="X3367" s="79">
        <f t="shared" si="370"/>
        <v>22.646573657281852</v>
      </c>
    </row>
    <row r="3368" spans="1:24" x14ac:dyDescent="0.2">
      <c r="A3368" s="37" t="str">
        <f t="shared" si="368"/>
        <v>2025-7</v>
      </c>
      <c r="B3368" t="s">
        <v>6905</v>
      </c>
      <c r="C3368" s="23">
        <v>45847</v>
      </c>
      <c r="D3368" s="23">
        <v>45834</v>
      </c>
      <c r="E3368" t="s">
        <v>169</v>
      </c>
      <c r="F3368" t="s">
        <v>170</v>
      </c>
      <c r="G3368" s="22"/>
      <c r="H3368" t="s">
        <v>7484</v>
      </c>
      <c r="I3368" t="s">
        <v>3234</v>
      </c>
      <c r="J3368" t="s">
        <v>3441</v>
      </c>
      <c r="K3368" s="10" t="str">
        <f t="shared" si="371"/>
        <v>STKR</v>
      </c>
      <c r="L3368" t="s">
        <v>10</v>
      </c>
      <c r="M3368" s="48">
        <v>500</v>
      </c>
      <c r="N3368" t="s">
        <v>1472</v>
      </c>
      <c r="O3368" t="s">
        <v>11</v>
      </c>
      <c r="P3368" s="50">
        <v>0.02</v>
      </c>
      <c r="Q3368" s="11">
        <f t="shared" si="369"/>
        <v>10</v>
      </c>
      <c r="R3368" s="12">
        <f t="shared" si="372"/>
        <v>7.3003400000000003</v>
      </c>
      <c r="S3368" s="14">
        <f t="shared" si="373"/>
        <v>2.7000000000000001E-3</v>
      </c>
      <c r="T3368" s="13">
        <f t="shared" si="374"/>
        <v>1.35</v>
      </c>
      <c r="U3368" s="14" t="s">
        <v>349</v>
      </c>
      <c r="V3368" t="s">
        <v>18</v>
      </c>
      <c r="W3368" s="58">
        <v>7.1534000000000004</v>
      </c>
      <c r="X3368" s="79">
        <f t="shared" si="370"/>
        <v>1.3979366455112254</v>
      </c>
    </row>
    <row r="3369" spans="1:24" x14ac:dyDescent="0.2">
      <c r="A3369" s="37" t="str">
        <f t="shared" si="368"/>
        <v>2025-7</v>
      </c>
      <c r="B3369" t="s">
        <v>6906</v>
      </c>
      <c r="C3369" s="23">
        <v>45861</v>
      </c>
      <c r="D3369" s="23">
        <v>45847</v>
      </c>
      <c r="E3369" t="s">
        <v>169</v>
      </c>
      <c r="F3369" t="s">
        <v>170</v>
      </c>
      <c r="G3369" s="22"/>
      <c r="H3369" t="s">
        <v>7485</v>
      </c>
      <c r="I3369" t="s">
        <v>622</v>
      </c>
      <c r="J3369" t="s">
        <v>623</v>
      </c>
      <c r="K3369" s="10" t="str">
        <f t="shared" si="371"/>
        <v>STKR</v>
      </c>
      <c r="L3369" t="s">
        <v>10</v>
      </c>
      <c r="M3369" s="48">
        <v>5030</v>
      </c>
      <c r="N3369" t="s">
        <v>1472</v>
      </c>
      <c r="O3369" t="s">
        <v>11</v>
      </c>
      <c r="P3369" s="50">
        <v>0.02</v>
      </c>
      <c r="Q3369" s="11">
        <f t="shared" si="369"/>
        <v>100.6</v>
      </c>
      <c r="R3369" s="12">
        <f t="shared" si="372"/>
        <v>7.3003400000000003</v>
      </c>
      <c r="S3369" s="14">
        <f t="shared" si="373"/>
        <v>2.7000000000000001E-3</v>
      </c>
      <c r="T3369" s="13">
        <f t="shared" si="374"/>
        <v>13.58</v>
      </c>
      <c r="U3369" s="14" t="s">
        <v>349</v>
      </c>
      <c r="V3369" t="s">
        <v>18</v>
      </c>
      <c r="W3369" s="58">
        <v>7.1534000000000004</v>
      </c>
      <c r="X3369" s="79">
        <f t="shared" si="370"/>
        <v>14.063242653842927</v>
      </c>
    </row>
    <row r="3370" spans="1:24" x14ac:dyDescent="0.2">
      <c r="A3370" s="37" t="str">
        <f t="shared" si="368"/>
        <v>2025-7</v>
      </c>
      <c r="B3370" t="s">
        <v>6907</v>
      </c>
      <c r="C3370" s="23">
        <v>45861</v>
      </c>
      <c r="D3370" s="23">
        <v>45847</v>
      </c>
      <c r="E3370" t="s">
        <v>169</v>
      </c>
      <c r="F3370" t="s">
        <v>170</v>
      </c>
      <c r="G3370" s="22"/>
      <c r="H3370" t="s">
        <v>7485</v>
      </c>
      <c r="I3370" t="s">
        <v>622</v>
      </c>
      <c r="J3370" t="s">
        <v>623</v>
      </c>
      <c r="K3370" s="10" t="str">
        <f t="shared" si="371"/>
        <v>STKR</v>
      </c>
      <c r="L3370" t="s">
        <v>10</v>
      </c>
      <c r="M3370" s="48">
        <v>500</v>
      </c>
      <c r="N3370" t="s">
        <v>1472</v>
      </c>
      <c r="O3370" t="s">
        <v>11</v>
      </c>
      <c r="P3370" s="50">
        <v>0.02</v>
      </c>
      <c r="Q3370" s="11">
        <f t="shared" si="369"/>
        <v>10</v>
      </c>
      <c r="R3370" s="12">
        <f t="shared" si="372"/>
        <v>7.3003400000000003</v>
      </c>
      <c r="S3370" s="14">
        <f t="shared" si="373"/>
        <v>2.7000000000000001E-3</v>
      </c>
      <c r="T3370" s="13">
        <f t="shared" si="374"/>
        <v>1.35</v>
      </c>
      <c r="U3370" s="14" t="s">
        <v>349</v>
      </c>
      <c r="V3370" t="s">
        <v>18</v>
      </c>
      <c r="W3370" s="58">
        <v>7.1534000000000004</v>
      </c>
      <c r="X3370" s="79">
        <f t="shared" si="370"/>
        <v>1.3979366455112254</v>
      </c>
    </row>
    <row r="3371" spans="1:24" x14ac:dyDescent="0.2">
      <c r="A3371" s="37" t="str">
        <f t="shared" si="368"/>
        <v>2025-7</v>
      </c>
      <c r="B3371" t="s">
        <v>6908</v>
      </c>
      <c r="C3371" s="23">
        <v>45859</v>
      </c>
      <c r="D3371" s="23">
        <v>45847</v>
      </c>
      <c r="E3371" t="s">
        <v>169</v>
      </c>
      <c r="F3371" t="s">
        <v>170</v>
      </c>
      <c r="G3371" s="22"/>
      <c r="H3371" t="s">
        <v>7486</v>
      </c>
      <c r="I3371" t="s">
        <v>5605</v>
      </c>
      <c r="J3371" t="s">
        <v>5748</v>
      </c>
      <c r="K3371" s="10" t="str">
        <f t="shared" si="371"/>
        <v>STKR</v>
      </c>
      <c r="L3371" t="s">
        <v>10</v>
      </c>
      <c r="M3371" s="48">
        <v>4030</v>
      </c>
      <c r="N3371" t="s">
        <v>1472</v>
      </c>
      <c r="O3371" t="s">
        <v>11</v>
      </c>
      <c r="P3371" s="50">
        <v>0.02</v>
      </c>
      <c r="Q3371" s="11">
        <f t="shared" si="369"/>
        <v>80.599999999999994</v>
      </c>
      <c r="R3371" s="12">
        <f t="shared" si="372"/>
        <v>7.3003400000000003</v>
      </c>
      <c r="S3371" s="14">
        <f t="shared" si="373"/>
        <v>2.7000000000000001E-3</v>
      </c>
      <c r="T3371" s="13">
        <f t="shared" si="374"/>
        <v>10.88</v>
      </c>
      <c r="U3371" s="14" t="s">
        <v>349</v>
      </c>
      <c r="V3371" t="s">
        <v>18</v>
      </c>
      <c r="W3371" s="58">
        <v>7.1534000000000004</v>
      </c>
      <c r="X3371" s="79">
        <f t="shared" si="370"/>
        <v>11.267369362820476</v>
      </c>
    </row>
    <row r="3372" spans="1:24" x14ac:dyDescent="0.2">
      <c r="A3372" s="37" t="str">
        <f t="shared" si="368"/>
        <v>2025-7</v>
      </c>
      <c r="B3372" t="s">
        <v>6909</v>
      </c>
      <c r="C3372" s="23">
        <v>45859</v>
      </c>
      <c r="D3372" s="23">
        <v>45847</v>
      </c>
      <c r="E3372" t="s">
        <v>169</v>
      </c>
      <c r="F3372" t="s">
        <v>170</v>
      </c>
      <c r="G3372" s="22"/>
      <c r="H3372" t="s">
        <v>7486</v>
      </c>
      <c r="I3372" t="s">
        <v>5605</v>
      </c>
      <c r="J3372" t="s">
        <v>5748</v>
      </c>
      <c r="K3372" s="10" t="str">
        <f t="shared" si="371"/>
        <v>STKR</v>
      </c>
      <c r="L3372" t="s">
        <v>10</v>
      </c>
      <c r="M3372" s="48">
        <v>1000</v>
      </c>
      <c r="N3372" t="s">
        <v>1472</v>
      </c>
      <c r="O3372" t="s">
        <v>11</v>
      </c>
      <c r="P3372" s="50">
        <v>0.02</v>
      </c>
      <c r="Q3372" s="11">
        <f t="shared" si="369"/>
        <v>20</v>
      </c>
      <c r="R3372" s="12">
        <f t="shared" si="372"/>
        <v>7.3003400000000003</v>
      </c>
      <c r="S3372" s="14">
        <f t="shared" si="373"/>
        <v>2.7000000000000001E-3</v>
      </c>
      <c r="T3372" s="13">
        <f t="shared" si="374"/>
        <v>2.7</v>
      </c>
      <c r="U3372" s="14" t="s">
        <v>349</v>
      </c>
      <c r="V3372" t="s">
        <v>18</v>
      </c>
      <c r="W3372" s="58">
        <v>7.1534000000000004</v>
      </c>
      <c r="X3372" s="79">
        <f t="shared" si="370"/>
        <v>2.7958732910224509</v>
      </c>
    </row>
    <row r="3373" spans="1:24" x14ac:dyDescent="0.2">
      <c r="A3373" s="37" t="str">
        <f t="shared" si="368"/>
        <v>2025-7</v>
      </c>
      <c r="B3373" t="s">
        <v>6910</v>
      </c>
      <c r="C3373" s="23">
        <v>45859</v>
      </c>
      <c r="D3373" s="23">
        <v>45847</v>
      </c>
      <c r="E3373" t="s">
        <v>169</v>
      </c>
      <c r="F3373" t="s">
        <v>170</v>
      </c>
      <c r="G3373" s="22"/>
      <c r="H3373" t="s">
        <v>7487</v>
      </c>
      <c r="I3373" t="s">
        <v>5606</v>
      </c>
      <c r="J3373" t="s">
        <v>5749</v>
      </c>
      <c r="K3373" s="10" t="str">
        <f t="shared" si="371"/>
        <v>PAP-</v>
      </c>
      <c r="L3373" t="s">
        <v>10</v>
      </c>
      <c r="M3373" s="48">
        <v>3000</v>
      </c>
      <c r="N3373" t="s">
        <v>1472</v>
      </c>
      <c r="O3373" t="s">
        <v>11</v>
      </c>
      <c r="P3373" s="50">
        <v>0.02</v>
      </c>
      <c r="Q3373" s="11">
        <f t="shared" si="369"/>
        <v>60</v>
      </c>
      <c r="R3373" s="12">
        <f t="shared" si="372"/>
        <v>7.3003400000000003</v>
      </c>
      <c r="S3373" s="14">
        <f t="shared" si="373"/>
        <v>2.7000000000000001E-3</v>
      </c>
      <c r="T3373" s="13">
        <f t="shared" si="374"/>
        <v>8.1</v>
      </c>
      <c r="U3373" s="14" t="s">
        <v>349</v>
      </c>
      <c r="V3373" t="s">
        <v>1094</v>
      </c>
      <c r="W3373" s="58">
        <v>7.1534000000000004</v>
      </c>
      <c r="X3373" s="79">
        <f t="shared" si="370"/>
        <v>8.3876198730673526</v>
      </c>
    </row>
    <row r="3374" spans="1:24" x14ac:dyDescent="0.2">
      <c r="A3374" s="37" t="str">
        <f t="shared" si="368"/>
        <v>2025-7</v>
      </c>
      <c r="B3374" t="s">
        <v>6911</v>
      </c>
      <c r="C3374" s="23">
        <v>45847</v>
      </c>
      <c r="D3374" s="23">
        <v>45834</v>
      </c>
      <c r="E3374" t="s">
        <v>169</v>
      </c>
      <c r="F3374" t="s">
        <v>170</v>
      </c>
      <c r="G3374" s="22"/>
      <c r="H3374" t="s">
        <v>7484</v>
      </c>
      <c r="I3374" t="s">
        <v>1133</v>
      </c>
      <c r="J3374" t="s">
        <v>1134</v>
      </c>
      <c r="K3374" s="10" t="str">
        <f t="shared" si="371"/>
        <v>STKR</v>
      </c>
      <c r="L3374" t="s">
        <v>10</v>
      </c>
      <c r="M3374" s="48">
        <v>15000</v>
      </c>
      <c r="N3374" t="s">
        <v>1472</v>
      </c>
      <c r="O3374" t="s">
        <v>11</v>
      </c>
      <c r="P3374" s="50">
        <v>2.5899999999999999E-2</v>
      </c>
      <c r="Q3374" s="11">
        <f t="shared" si="369"/>
        <v>388.5</v>
      </c>
      <c r="R3374" s="12">
        <f t="shared" si="372"/>
        <v>7.3003400000000003</v>
      </c>
      <c r="S3374" s="14">
        <f t="shared" si="373"/>
        <v>3.5000000000000001E-3</v>
      </c>
      <c r="T3374" s="13">
        <f t="shared" si="374"/>
        <v>52.5</v>
      </c>
      <c r="U3374" s="14" t="s">
        <v>349</v>
      </c>
      <c r="V3374" t="s">
        <v>18</v>
      </c>
      <c r="W3374" s="58">
        <v>7.1534000000000004</v>
      </c>
      <c r="X3374" s="79">
        <f t="shared" si="370"/>
        <v>54.309838678111106</v>
      </c>
    </row>
    <row r="3375" spans="1:24" x14ac:dyDescent="0.2">
      <c r="A3375" s="37" t="str">
        <f t="shared" si="368"/>
        <v>2025-7</v>
      </c>
      <c r="B3375" t="s">
        <v>6912</v>
      </c>
      <c r="C3375" s="23">
        <v>45859</v>
      </c>
      <c r="D3375" s="23">
        <v>45847</v>
      </c>
      <c r="E3375" t="s">
        <v>169</v>
      </c>
      <c r="F3375" t="s">
        <v>170</v>
      </c>
      <c r="G3375" s="22"/>
      <c r="H3375" t="s">
        <v>7486</v>
      </c>
      <c r="I3375" t="s">
        <v>1136</v>
      </c>
      <c r="J3375" t="s">
        <v>1137</v>
      </c>
      <c r="K3375" s="10" t="str">
        <f t="shared" si="371"/>
        <v>STKR</v>
      </c>
      <c r="L3375" t="s">
        <v>10</v>
      </c>
      <c r="M3375" s="48">
        <v>11100</v>
      </c>
      <c r="N3375" t="s">
        <v>1472</v>
      </c>
      <c r="O3375" t="s">
        <v>11</v>
      </c>
      <c r="P3375" s="50">
        <v>2.9000000000000001E-2</v>
      </c>
      <c r="Q3375" s="11">
        <f t="shared" si="369"/>
        <v>321.89999999999998</v>
      </c>
      <c r="R3375" s="12">
        <f t="shared" si="372"/>
        <v>7.3003400000000003</v>
      </c>
      <c r="S3375" s="14">
        <f t="shared" si="373"/>
        <v>4.0000000000000001E-3</v>
      </c>
      <c r="T3375" s="13">
        <f t="shared" si="374"/>
        <v>44.4</v>
      </c>
      <c r="U3375" s="14" t="s">
        <v>349</v>
      </c>
      <c r="V3375" t="s">
        <v>18</v>
      </c>
      <c r="W3375" s="58">
        <v>7.1534000000000004</v>
      </c>
      <c r="X3375" s="79">
        <f t="shared" si="370"/>
        <v>44.999580619006345</v>
      </c>
    </row>
    <row r="3376" spans="1:24" x14ac:dyDescent="0.2">
      <c r="A3376" s="37" t="str">
        <f t="shared" si="368"/>
        <v>2025-7</v>
      </c>
      <c r="B3376" t="s">
        <v>6913</v>
      </c>
      <c r="C3376" s="23">
        <v>45845</v>
      </c>
      <c r="D3376" s="23">
        <v>45813</v>
      </c>
      <c r="E3376" t="s">
        <v>169</v>
      </c>
      <c r="F3376" t="s">
        <v>170</v>
      </c>
      <c r="G3376" s="22"/>
      <c r="H3376" t="s">
        <v>7488</v>
      </c>
      <c r="I3376" t="s">
        <v>6647</v>
      </c>
      <c r="J3376" t="s">
        <v>6648</v>
      </c>
      <c r="K3376" s="10" t="str">
        <f t="shared" si="371"/>
        <v>STKR</v>
      </c>
      <c r="L3376" t="s">
        <v>10</v>
      </c>
      <c r="M3376" s="48">
        <v>4070</v>
      </c>
      <c r="N3376" t="s">
        <v>1472</v>
      </c>
      <c r="O3376" t="s">
        <v>11</v>
      </c>
      <c r="P3376" s="50">
        <v>0.03</v>
      </c>
      <c r="Q3376" s="11">
        <f t="shared" si="369"/>
        <v>122.1</v>
      </c>
      <c r="R3376" s="12">
        <f t="shared" si="372"/>
        <v>7.3003400000000003</v>
      </c>
      <c r="S3376" s="14">
        <f t="shared" si="373"/>
        <v>4.1000000000000003E-3</v>
      </c>
      <c r="T3376" s="13">
        <f t="shared" si="374"/>
        <v>16.690000000000001</v>
      </c>
      <c r="U3376" s="14" t="s">
        <v>349</v>
      </c>
      <c r="V3376" t="s">
        <v>18</v>
      </c>
      <c r="W3376" s="58">
        <v>7.1534000000000004</v>
      </c>
      <c r="X3376" s="79">
        <f t="shared" si="370"/>
        <v>17.068806441692061</v>
      </c>
    </row>
    <row r="3377" spans="1:24" x14ac:dyDescent="0.2">
      <c r="A3377" s="37" t="str">
        <f t="shared" si="368"/>
        <v>2025-7</v>
      </c>
      <c r="B3377" t="s">
        <v>6914</v>
      </c>
      <c r="C3377" s="23">
        <v>45859</v>
      </c>
      <c r="D3377" s="23">
        <v>45847</v>
      </c>
      <c r="E3377" t="s">
        <v>169</v>
      </c>
      <c r="F3377" t="s">
        <v>170</v>
      </c>
      <c r="G3377" s="22"/>
      <c r="H3377" t="s">
        <v>7486</v>
      </c>
      <c r="I3377" t="s">
        <v>1559</v>
      </c>
      <c r="J3377" t="s">
        <v>1560</v>
      </c>
      <c r="K3377" s="10" t="str">
        <f t="shared" si="371"/>
        <v>STKR</v>
      </c>
      <c r="L3377" t="s">
        <v>10</v>
      </c>
      <c r="M3377" s="48">
        <v>24000</v>
      </c>
      <c r="N3377" t="s">
        <v>1472</v>
      </c>
      <c r="O3377" t="s">
        <v>11</v>
      </c>
      <c r="P3377" s="50">
        <v>3.2000000000000001E-2</v>
      </c>
      <c r="Q3377" s="11">
        <f t="shared" si="369"/>
        <v>768</v>
      </c>
      <c r="R3377" s="12">
        <f t="shared" si="372"/>
        <v>7.3003400000000003</v>
      </c>
      <c r="S3377" s="14">
        <f t="shared" si="373"/>
        <v>4.4000000000000003E-3</v>
      </c>
      <c r="T3377" s="13">
        <f t="shared" si="374"/>
        <v>105.6</v>
      </c>
      <c r="U3377" s="14" t="s">
        <v>349</v>
      </c>
      <c r="V3377" t="s">
        <v>18</v>
      </c>
      <c r="W3377" s="58">
        <v>7.1534000000000004</v>
      </c>
      <c r="X3377" s="79">
        <f t="shared" si="370"/>
        <v>107.3615343752621</v>
      </c>
    </row>
    <row r="3378" spans="1:24" x14ac:dyDescent="0.2">
      <c r="A3378" s="37" t="str">
        <f t="shared" si="368"/>
        <v>2025-7</v>
      </c>
      <c r="B3378" t="s">
        <v>6915</v>
      </c>
      <c r="C3378" s="23">
        <v>45839</v>
      </c>
      <c r="D3378" s="23">
        <v>45832</v>
      </c>
      <c r="E3378" t="s">
        <v>169</v>
      </c>
      <c r="F3378" t="s">
        <v>170</v>
      </c>
      <c r="G3378" s="22"/>
      <c r="H3378" t="s">
        <v>7489</v>
      </c>
      <c r="I3378" t="s">
        <v>3155</v>
      </c>
      <c r="J3378" t="s">
        <v>3365</v>
      </c>
      <c r="K3378" s="10" t="str">
        <f t="shared" si="371"/>
        <v>STKR</v>
      </c>
      <c r="L3378" t="s">
        <v>10</v>
      </c>
      <c r="M3378" s="48">
        <v>7700</v>
      </c>
      <c r="N3378" t="s">
        <v>1472</v>
      </c>
      <c r="O3378" t="s">
        <v>11</v>
      </c>
      <c r="P3378" s="50">
        <v>3.5000000000000003E-2</v>
      </c>
      <c r="Q3378" s="11">
        <f t="shared" si="369"/>
        <v>269.5</v>
      </c>
      <c r="R3378" s="12">
        <f t="shared" si="372"/>
        <v>7.3003400000000003</v>
      </c>
      <c r="S3378" s="14">
        <f t="shared" si="373"/>
        <v>4.7999999999999996E-3</v>
      </c>
      <c r="T3378" s="13">
        <f t="shared" si="374"/>
        <v>36.96</v>
      </c>
      <c r="U3378" s="14" t="s">
        <v>349</v>
      </c>
      <c r="V3378" t="s">
        <v>18</v>
      </c>
      <c r="W3378" s="58">
        <v>7.1534000000000004</v>
      </c>
      <c r="X3378" s="79">
        <f t="shared" si="370"/>
        <v>37.674392596527525</v>
      </c>
    </row>
    <row r="3379" spans="1:24" x14ac:dyDescent="0.2">
      <c r="A3379" s="37" t="str">
        <f t="shared" si="368"/>
        <v>2025-7</v>
      </c>
      <c r="B3379" t="s">
        <v>6916</v>
      </c>
      <c r="C3379" s="23">
        <v>45852</v>
      </c>
      <c r="D3379" s="23">
        <v>45803</v>
      </c>
      <c r="E3379" t="s">
        <v>545</v>
      </c>
      <c r="F3379" t="s">
        <v>546</v>
      </c>
      <c r="G3379" s="22"/>
      <c r="H3379" t="s">
        <v>7490</v>
      </c>
      <c r="I3379" t="s">
        <v>563</v>
      </c>
      <c r="J3379" t="s">
        <v>564</v>
      </c>
      <c r="K3379" s="10" t="str">
        <f t="shared" si="371"/>
        <v>WHR-</v>
      </c>
      <c r="L3379" t="s">
        <v>10</v>
      </c>
      <c r="M3379" s="48">
        <v>8550</v>
      </c>
      <c r="N3379" t="s">
        <v>1472</v>
      </c>
      <c r="O3379" t="s">
        <v>11</v>
      </c>
      <c r="P3379" s="50">
        <v>4.1000000000000002E-2</v>
      </c>
      <c r="Q3379" s="11">
        <f t="shared" si="369"/>
        <v>350.55</v>
      </c>
      <c r="R3379" s="12">
        <f t="shared" si="372"/>
        <v>7.3003400000000003</v>
      </c>
      <c r="S3379" s="14">
        <f t="shared" si="373"/>
        <v>5.5999999999999999E-3</v>
      </c>
      <c r="T3379" s="13">
        <f t="shared" si="374"/>
        <v>47.88</v>
      </c>
      <c r="U3379" s="14" t="s">
        <v>349</v>
      </c>
      <c r="V3379" t="s">
        <v>248</v>
      </c>
      <c r="W3379" s="58">
        <v>7.1534000000000004</v>
      </c>
      <c r="X3379" s="79">
        <f t="shared" si="370"/>
        <v>49.004669108396008</v>
      </c>
    </row>
    <row r="3380" spans="1:24" x14ac:dyDescent="0.2">
      <c r="A3380" s="37" t="str">
        <f t="shared" si="368"/>
        <v>2025-7</v>
      </c>
      <c r="B3380" t="s">
        <v>6917</v>
      </c>
      <c r="C3380" s="23">
        <v>45852</v>
      </c>
      <c r="D3380" s="23">
        <v>45803</v>
      </c>
      <c r="E3380" t="s">
        <v>545</v>
      </c>
      <c r="F3380" t="s">
        <v>546</v>
      </c>
      <c r="G3380" s="22"/>
      <c r="H3380" t="s">
        <v>7490</v>
      </c>
      <c r="I3380" t="s">
        <v>563</v>
      </c>
      <c r="J3380" t="s">
        <v>564</v>
      </c>
      <c r="K3380" s="10" t="str">
        <f t="shared" si="371"/>
        <v>WHR-</v>
      </c>
      <c r="L3380" t="s">
        <v>10</v>
      </c>
      <c r="M3380" s="48">
        <v>11100</v>
      </c>
      <c r="N3380" t="s">
        <v>1472</v>
      </c>
      <c r="O3380" t="s">
        <v>11</v>
      </c>
      <c r="P3380" s="50">
        <v>4.1000000000000002E-2</v>
      </c>
      <c r="Q3380" s="11">
        <f t="shared" si="369"/>
        <v>455.1</v>
      </c>
      <c r="R3380" s="12">
        <f t="shared" si="372"/>
        <v>7.3003400000000003</v>
      </c>
      <c r="S3380" s="14">
        <f t="shared" si="373"/>
        <v>5.5999999999999999E-3</v>
      </c>
      <c r="T3380" s="13">
        <f t="shared" si="374"/>
        <v>62.16</v>
      </c>
      <c r="U3380" s="14" t="s">
        <v>349</v>
      </c>
      <c r="V3380" t="s">
        <v>248</v>
      </c>
      <c r="W3380" s="58">
        <v>7.1534000000000004</v>
      </c>
      <c r="X3380" s="79">
        <f t="shared" si="370"/>
        <v>63.620096737215867</v>
      </c>
    </row>
    <row r="3381" spans="1:24" x14ac:dyDescent="0.2">
      <c r="A3381" s="37" t="str">
        <f t="shared" si="368"/>
        <v>2025-7</v>
      </c>
      <c r="B3381" t="s">
        <v>6918</v>
      </c>
      <c r="C3381" s="23">
        <v>45852</v>
      </c>
      <c r="D3381" s="23">
        <v>45813</v>
      </c>
      <c r="E3381" t="s">
        <v>545</v>
      </c>
      <c r="F3381" t="s">
        <v>546</v>
      </c>
      <c r="G3381" s="22"/>
      <c r="H3381" t="s">
        <v>7490</v>
      </c>
      <c r="I3381" t="s">
        <v>563</v>
      </c>
      <c r="J3381" t="s">
        <v>564</v>
      </c>
      <c r="K3381" s="10" t="str">
        <f t="shared" si="371"/>
        <v>WHR-</v>
      </c>
      <c r="L3381" t="s">
        <v>10</v>
      </c>
      <c r="M3381" s="48">
        <v>1100</v>
      </c>
      <c r="N3381" t="s">
        <v>1472</v>
      </c>
      <c r="O3381" t="s">
        <v>11</v>
      </c>
      <c r="P3381" s="50">
        <v>4.1000000000000002E-2</v>
      </c>
      <c r="Q3381" s="11">
        <f t="shared" si="369"/>
        <v>45.1</v>
      </c>
      <c r="R3381" s="12">
        <f t="shared" si="372"/>
        <v>7.3003400000000003</v>
      </c>
      <c r="S3381" s="14">
        <f t="shared" si="373"/>
        <v>5.5999999999999999E-3</v>
      </c>
      <c r="T3381" s="13">
        <f t="shared" si="374"/>
        <v>6.16</v>
      </c>
      <c r="U3381" s="14" t="s">
        <v>349</v>
      </c>
      <c r="V3381" t="s">
        <v>248</v>
      </c>
      <c r="W3381" s="58">
        <v>7.1534000000000004</v>
      </c>
      <c r="X3381" s="79">
        <f t="shared" si="370"/>
        <v>6.3046942712556264</v>
      </c>
    </row>
    <row r="3382" spans="1:24" x14ac:dyDescent="0.2">
      <c r="A3382" s="37" t="str">
        <f t="shared" si="368"/>
        <v>2025-7</v>
      </c>
      <c r="B3382" t="s">
        <v>6919</v>
      </c>
      <c r="C3382" s="23">
        <v>45852</v>
      </c>
      <c r="D3382" s="23">
        <v>45821</v>
      </c>
      <c r="E3382" t="s">
        <v>545</v>
      </c>
      <c r="F3382" t="s">
        <v>546</v>
      </c>
      <c r="G3382" s="22"/>
      <c r="H3382" t="s">
        <v>7490</v>
      </c>
      <c r="I3382" t="s">
        <v>563</v>
      </c>
      <c r="J3382" t="s">
        <v>564</v>
      </c>
      <c r="K3382" s="10" t="str">
        <f t="shared" si="371"/>
        <v>WHR-</v>
      </c>
      <c r="L3382" t="s">
        <v>10</v>
      </c>
      <c r="M3382" s="48">
        <v>12300</v>
      </c>
      <c r="N3382" t="s">
        <v>1472</v>
      </c>
      <c r="O3382" t="s">
        <v>11</v>
      </c>
      <c r="P3382" s="50">
        <v>4.1000000000000002E-2</v>
      </c>
      <c r="Q3382" s="11">
        <f t="shared" si="369"/>
        <v>504.3</v>
      </c>
      <c r="R3382" s="12">
        <f t="shared" si="372"/>
        <v>7.3003400000000003</v>
      </c>
      <c r="S3382" s="14">
        <f t="shared" si="373"/>
        <v>5.5999999999999999E-3</v>
      </c>
      <c r="T3382" s="13">
        <f t="shared" si="374"/>
        <v>68.88</v>
      </c>
      <c r="U3382" s="14" t="s">
        <v>349</v>
      </c>
      <c r="V3382" t="s">
        <v>248</v>
      </c>
      <c r="W3382" s="58">
        <v>7.1534000000000004</v>
      </c>
      <c r="X3382" s="79">
        <f t="shared" si="370"/>
        <v>70.497945033131103</v>
      </c>
    </row>
    <row r="3383" spans="1:24" x14ac:dyDescent="0.2">
      <c r="A3383" s="37" t="str">
        <f t="shared" si="368"/>
        <v>2025-7</v>
      </c>
      <c r="B3383" t="s">
        <v>6920</v>
      </c>
      <c r="C3383" s="23">
        <v>45839</v>
      </c>
      <c r="D3383" s="23">
        <v>45826</v>
      </c>
      <c r="E3383" t="s">
        <v>169</v>
      </c>
      <c r="F3383" t="s">
        <v>170</v>
      </c>
      <c r="G3383" s="22"/>
      <c r="H3383" t="s">
        <v>7489</v>
      </c>
      <c r="I3383" t="s">
        <v>3231</v>
      </c>
      <c r="J3383" t="s">
        <v>3438</v>
      </c>
      <c r="K3383" s="10" t="str">
        <f t="shared" si="371"/>
        <v>STKR</v>
      </c>
      <c r="L3383" t="s">
        <v>10</v>
      </c>
      <c r="M3383" s="48">
        <v>1010</v>
      </c>
      <c r="N3383" t="s">
        <v>1472</v>
      </c>
      <c r="O3383" t="s">
        <v>11</v>
      </c>
      <c r="P3383" s="50">
        <v>4.2000000000000003E-2</v>
      </c>
      <c r="Q3383" s="11">
        <f t="shared" si="369"/>
        <v>42.42</v>
      </c>
      <c r="R3383" s="12">
        <f t="shared" si="372"/>
        <v>7.3003400000000003</v>
      </c>
      <c r="S3383" s="14">
        <f t="shared" si="373"/>
        <v>5.7999999999999996E-3</v>
      </c>
      <c r="T3383" s="13">
        <f t="shared" si="374"/>
        <v>5.86</v>
      </c>
      <c r="U3383" s="14" t="s">
        <v>349</v>
      </c>
      <c r="V3383" t="s">
        <v>18</v>
      </c>
      <c r="W3383" s="58">
        <v>7.1534000000000004</v>
      </c>
      <c r="X3383" s="79">
        <f t="shared" si="370"/>
        <v>5.9300472502586183</v>
      </c>
    </row>
    <row r="3384" spans="1:24" x14ac:dyDescent="0.2">
      <c r="A3384" s="37" t="str">
        <f t="shared" si="368"/>
        <v>2025-7</v>
      </c>
      <c r="B3384" t="s">
        <v>6921</v>
      </c>
      <c r="C3384" s="23">
        <v>45839</v>
      </c>
      <c r="D3384" s="23">
        <v>45826</v>
      </c>
      <c r="E3384" t="s">
        <v>169</v>
      </c>
      <c r="F3384" t="s">
        <v>170</v>
      </c>
      <c r="G3384" s="22"/>
      <c r="H3384" t="s">
        <v>7489</v>
      </c>
      <c r="I3384" t="s">
        <v>3232</v>
      </c>
      <c r="J3384" t="s">
        <v>3439</v>
      </c>
      <c r="K3384" s="10" t="str">
        <f t="shared" si="371"/>
        <v>STKR</v>
      </c>
      <c r="L3384" t="s">
        <v>10</v>
      </c>
      <c r="M3384" s="48">
        <v>1010</v>
      </c>
      <c r="N3384" t="s">
        <v>1472</v>
      </c>
      <c r="O3384" t="s">
        <v>11</v>
      </c>
      <c r="P3384" s="50">
        <v>4.2000000000000003E-2</v>
      </c>
      <c r="Q3384" s="11">
        <f t="shared" si="369"/>
        <v>42.42</v>
      </c>
      <c r="R3384" s="12">
        <f t="shared" si="372"/>
        <v>7.3003400000000003</v>
      </c>
      <c r="S3384" s="14">
        <f t="shared" si="373"/>
        <v>5.7999999999999996E-3</v>
      </c>
      <c r="T3384" s="13">
        <f t="shared" si="374"/>
        <v>5.86</v>
      </c>
      <c r="U3384" s="14" t="s">
        <v>349</v>
      </c>
      <c r="V3384" t="s">
        <v>18</v>
      </c>
      <c r="W3384" s="58">
        <v>7.1534000000000004</v>
      </c>
      <c r="X3384" s="79">
        <f t="shared" si="370"/>
        <v>5.9300472502586183</v>
      </c>
    </row>
    <row r="3385" spans="1:24" x14ac:dyDescent="0.2">
      <c r="A3385" s="37" t="str">
        <f t="shared" si="368"/>
        <v>2025-7</v>
      </c>
      <c r="B3385" t="s">
        <v>6922</v>
      </c>
      <c r="C3385" s="23">
        <v>45839</v>
      </c>
      <c r="D3385" s="23">
        <v>45832</v>
      </c>
      <c r="E3385" t="s">
        <v>169</v>
      </c>
      <c r="F3385" t="s">
        <v>170</v>
      </c>
      <c r="G3385" s="22"/>
      <c r="H3385" t="s">
        <v>7489</v>
      </c>
      <c r="I3385" t="s">
        <v>5615</v>
      </c>
      <c r="J3385" t="s">
        <v>5758</v>
      </c>
      <c r="K3385" s="10" t="str">
        <f t="shared" si="371"/>
        <v>STKR</v>
      </c>
      <c r="L3385" t="s">
        <v>10</v>
      </c>
      <c r="M3385" s="48">
        <v>500</v>
      </c>
      <c r="N3385" t="s">
        <v>1472</v>
      </c>
      <c r="O3385" t="s">
        <v>11</v>
      </c>
      <c r="P3385" s="50">
        <v>4.2000000000000003E-2</v>
      </c>
      <c r="Q3385" s="11">
        <f t="shared" si="369"/>
        <v>21</v>
      </c>
      <c r="R3385" s="12">
        <f t="shared" si="372"/>
        <v>7.3003400000000003</v>
      </c>
      <c r="S3385" s="14">
        <f t="shared" si="373"/>
        <v>5.7999999999999996E-3</v>
      </c>
      <c r="T3385" s="13">
        <f t="shared" si="374"/>
        <v>2.9</v>
      </c>
      <c r="U3385" s="14" t="s">
        <v>349</v>
      </c>
      <c r="V3385" t="s">
        <v>18</v>
      </c>
      <c r="W3385" s="58">
        <v>7.1534000000000004</v>
      </c>
      <c r="X3385" s="79">
        <f t="shared" si="370"/>
        <v>2.9356669555735735</v>
      </c>
    </row>
    <row r="3386" spans="1:24" x14ac:dyDescent="0.2">
      <c r="A3386" s="37" t="str">
        <f t="shared" si="368"/>
        <v>2025-7</v>
      </c>
      <c r="B3386" t="s">
        <v>6923</v>
      </c>
      <c r="C3386" s="23">
        <v>45847</v>
      </c>
      <c r="D3386" s="23">
        <v>45834</v>
      </c>
      <c r="E3386" t="s">
        <v>169</v>
      </c>
      <c r="F3386" t="s">
        <v>170</v>
      </c>
      <c r="G3386" s="22"/>
      <c r="H3386" t="s">
        <v>7484</v>
      </c>
      <c r="I3386" t="s">
        <v>3490</v>
      </c>
      <c r="J3386" t="s">
        <v>3491</v>
      </c>
      <c r="K3386" s="10" t="str">
        <f t="shared" si="371"/>
        <v>STKR</v>
      </c>
      <c r="L3386" t="s">
        <v>10</v>
      </c>
      <c r="M3386" s="48">
        <v>500</v>
      </c>
      <c r="N3386" t="s">
        <v>1472</v>
      </c>
      <c r="O3386" t="s">
        <v>11</v>
      </c>
      <c r="P3386" s="50">
        <v>4.2000000000000003E-2</v>
      </c>
      <c r="Q3386" s="11">
        <f t="shared" si="369"/>
        <v>21</v>
      </c>
      <c r="R3386" s="12">
        <f t="shared" si="372"/>
        <v>7.3003400000000003</v>
      </c>
      <c r="S3386" s="14">
        <f t="shared" si="373"/>
        <v>5.7999999999999996E-3</v>
      </c>
      <c r="T3386" s="13">
        <f t="shared" si="374"/>
        <v>2.9</v>
      </c>
      <c r="U3386" s="14" t="s">
        <v>349</v>
      </c>
      <c r="V3386" t="s">
        <v>18</v>
      </c>
      <c r="W3386" s="58">
        <v>7.1534000000000004</v>
      </c>
      <c r="X3386" s="79">
        <f t="shared" si="370"/>
        <v>2.9356669555735735</v>
      </c>
    </row>
    <row r="3387" spans="1:24" x14ac:dyDescent="0.2">
      <c r="A3387" s="37" t="str">
        <f t="shared" si="368"/>
        <v>2025-7</v>
      </c>
      <c r="B3387" t="s">
        <v>6924</v>
      </c>
      <c r="C3387" s="23">
        <v>45847</v>
      </c>
      <c r="D3387" s="23">
        <v>45834</v>
      </c>
      <c r="E3387" t="s">
        <v>169</v>
      </c>
      <c r="F3387" t="s">
        <v>170</v>
      </c>
      <c r="G3387" s="22"/>
      <c r="H3387" t="s">
        <v>7484</v>
      </c>
      <c r="I3387" t="s">
        <v>5604</v>
      </c>
      <c r="J3387" t="s">
        <v>5747</v>
      </c>
      <c r="K3387" s="10" t="str">
        <f t="shared" si="371"/>
        <v>STKR</v>
      </c>
      <c r="L3387" t="s">
        <v>10</v>
      </c>
      <c r="M3387" s="48">
        <v>500</v>
      </c>
      <c r="N3387" t="s">
        <v>1472</v>
      </c>
      <c r="O3387" t="s">
        <v>11</v>
      </c>
      <c r="P3387" s="50">
        <v>4.2000000000000003E-2</v>
      </c>
      <c r="Q3387" s="11">
        <f t="shared" si="369"/>
        <v>21</v>
      </c>
      <c r="R3387" s="12">
        <f t="shared" si="372"/>
        <v>7.3003400000000003</v>
      </c>
      <c r="S3387" s="14">
        <f t="shared" si="373"/>
        <v>5.7999999999999996E-3</v>
      </c>
      <c r="T3387" s="13">
        <f t="shared" si="374"/>
        <v>2.9</v>
      </c>
      <c r="U3387" s="14" t="s">
        <v>349</v>
      </c>
      <c r="V3387" t="s">
        <v>18</v>
      </c>
      <c r="W3387" s="58">
        <v>7.1534000000000004</v>
      </c>
      <c r="X3387" s="79">
        <f t="shared" si="370"/>
        <v>2.9356669555735735</v>
      </c>
    </row>
    <row r="3388" spans="1:24" x14ac:dyDescent="0.2">
      <c r="A3388" s="37" t="str">
        <f t="shared" si="368"/>
        <v>2025-7</v>
      </c>
      <c r="B3388" t="s">
        <v>6925</v>
      </c>
      <c r="C3388" s="23">
        <v>45859</v>
      </c>
      <c r="D3388" s="23">
        <v>45847</v>
      </c>
      <c r="E3388" t="s">
        <v>169</v>
      </c>
      <c r="F3388" t="s">
        <v>170</v>
      </c>
      <c r="G3388" s="22"/>
      <c r="H3388" t="s">
        <v>7486</v>
      </c>
      <c r="I3388" t="s">
        <v>3229</v>
      </c>
      <c r="J3388" t="s">
        <v>3436</v>
      </c>
      <c r="K3388" s="10" t="str">
        <f t="shared" si="371"/>
        <v>STKR</v>
      </c>
      <c r="L3388" t="s">
        <v>10</v>
      </c>
      <c r="M3388" s="48">
        <v>1010</v>
      </c>
      <c r="N3388" t="s">
        <v>1472</v>
      </c>
      <c r="O3388" t="s">
        <v>11</v>
      </c>
      <c r="P3388" s="50">
        <v>4.2000000000000003E-2</v>
      </c>
      <c r="Q3388" s="11">
        <f t="shared" si="369"/>
        <v>42.42</v>
      </c>
      <c r="R3388" s="12">
        <f t="shared" si="372"/>
        <v>7.3003400000000003</v>
      </c>
      <c r="S3388" s="14">
        <f t="shared" si="373"/>
        <v>5.7999999999999996E-3</v>
      </c>
      <c r="T3388" s="13">
        <f t="shared" si="374"/>
        <v>5.86</v>
      </c>
      <c r="U3388" s="14" t="s">
        <v>349</v>
      </c>
      <c r="V3388" t="s">
        <v>18</v>
      </c>
      <c r="W3388" s="58">
        <v>7.1534000000000004</v>
      </c>
      <c r="X3388" s="79">
        <f t="shared" si="370"/>
        <v>5.9300472502586183</v>
      </c>
    </row>
    <row r="3389" spans="1:24" x14ac:dyDescent="0.2">
      <c r="A3389" s="37" t="str">
        <f t="shared" si="368"/>
        <v>2025-7</v>
      </c>
      <c r="B3389" t="s">
        <v>6926</v>
      </c>
      <c r="C3389" s="23">
        <v>45868</v>
      </c>
      <c r="D3389" s="23">
        <v>45847</v>
      </c>
      <c r="E3389" t="s">
        <v>169</v>
      </c>
      <c r="F3389" t="s">
        <v>170</v>
      </c>
      <c r="G3389" s="22"/>
      <c r="H3389" t="s">
        <v>7491</v>
      </c>
      <c r="I3389" t="s">
        <v>6649</v>
      </c>
      <c r="J3389" t="s">
        <v>6650</v>
      </c>
      <c r="K3389" s="10" t="str">
        <f t="shared" si="371"/>
        <v>STKR</v>
      </c>
      <c r="L3389" t="s">
        <v>10</v>
      </c>
      <c r="M3389" s="48">
        <v>1010</v>
      </c>
      <c r="N3389" t="s">
        <v>1472</v>
      </c>
      <c r="O3389" t="s">
        <v>11</v>
      </c>
      <c r="P3389" s="50">
        <v>4.2000000000000003E-2</v>
      </c>
      <c r="Q3389" s="11">
        <f t="shared" si="369"/>
        <v>42.42</v>
      </c>
      <c r="R3389" s="12">
        <f t="shared" si="372"/>
        <v>7.3003400000000003</v>
      </c>
      <c r="S3389" s="14">
        <f t="shared" si="373"/>
        <v>5.7999999999999996E-3</v>
      </c>
      <c r="T3389" s="13">
        <f t="shared" si="374"/>
        <v>5.86</v>
      </c>
      <c r="U3389" s="14" t="s">
        <v>349</v>
      </c>
      <c r="V3389" t="s">
        <v>18</v>
      </c>
      <c r="W3389" s="58">
        <v>7.1534000000000004</v>
      </c>
      <c r="X3389" s="79">
        <f t="shared" si="370"/>
        <v>5.9300472502586183</v>
      </c>
    </row>
    <row r="3390" spans="1:24" x14ac:dyDescent="0.2">
      <c r="A3390" s="37" t="str">
        <f t="shared" si="368"/>
        <v>2025-7</v>
      </c>
      <c r="B3390" t="s">
        <v>6927</v>
      </c>
      <c r="C3390" s="23">
        <v>45868</v>
      </c>
      <c r="D3390" s="23">
        <v>45847</v>
      </c>
      <c r="E3390" t="s">
        <v>169</v>
      </c>
      <c r="F3390" t="s">
        <v>170</v>
      </c>
      <c r="G3390" s="22"/>
      <c r="H3390" t="s">
        <v>7491</v>
      </c>
      <c r="I3390" t="s">
        <v>6649</v>
      </c>
      <c r="J3390" t="s">
        <v>6650</v>
      </c>
      <c r="K3390" s="10" t="str">
        <f t="shared" si="371"/>
        <v>STKR</v>
      </c>
      <c r="L3390" t="s">
        <v>10</v>
      </c>
      <c r="M3390" s="48">
        <v>50</v>
      </c>
      <c r="N3390" t="s">
        <v>1472</v>
      </c>
      <c r="O3390" t="s">
        <v>11</v>
      </c>
      <c r="P3390" s="50">
        <v>4.2000000000000003E-2</v>
      </c>
      <c r="Q3390" s="11">
        <f t="shared" si="369"/>
        <v>2.1</v>
      </c>
      <c r="R3390" s="12">
        <f t="shared" si="372"/>
        <v>7.3003400000000003</v>
      </c>
      <c r="S3390" s="14">
        <f t="shared" si="373"/>
        <v>5.7999999999999996E-3</v>
      </c>
      <c r="T3390" s="13">
        <f t="shared" si="374"/>
        <v>0.28999999999999998</v>
      </c>
      <c r="U3390" s="14" t="s">
        <v>349</v>
      </c>
      <c r="V3390" t="s">
        <v>18</v>
      </c>
      <c r="W3390" s="58">
        <v>7.1534000000000004</v>
      </c>
      <c r="X3390" s="79">
        <f t="shared" si="370"/>
        <v>0.29356669555735732</v>
      </c>
    </row>
    <row r="3391" spans="1:24" x14ac:dyDescent="0.2">
      <c r="A3391" s="37" t="str">
        <f t="shared" si="368"/>
        <v>2025-7</v>
      </c>
      <c r="B3391" t="s">
        <v>6928</v>
      </c>
      <c r="C3391" s="23">
        <v>45868</v>
      </c>
      <c r="D3391" s="23">
        <v>45855</v>
      </c>
      <c r="E3391" t="s">
        <v>169</v>
      </c>
      <c r="F3391" t="s">
        <v>170</v>
      </c>
      <c r="G3391" s="22"/>
      <c r="H3391" t="s">
        <v>7491</v>
      </c>
      <c r="I3391" t="s">
        <v>6651</v>
      </c>
      <c r="J3391" t="s">
        <v>6652</v>
      </c>
      <c r="K3391" s="10" t="str">
        <f t="shared" si="371"/>
        <v>STKR</v>
      </c>
      <c r="L3391" t="s">
        <v>10</v>
      </c>
      <c r="M3391" s="48">
        <v>2520</v>
      </c>
      <c r="N3391" t="s">
        <v>1472</v>
      </c>
      <c r="O3391" t="s">
        <v>11</v>
      </c>
      <c r="P3391" s="50">
        <v>4.2000000000000003E-2</v>
      </c>
      <c r="Q3391" s="11">
        <f t="shared" si="369"/>
        <v>105.84</v>
      </c>
      <c r="R3391" s="12">
        <f t="shared" si="372"/>
        <v>7.3003400000000003</v>
      </c>
      <c r="S3391" s="14">
        <f t="shared" si="373"/>
        <v>5.7999999999999996E-3</v>
      </c>
      <c r="T3391" s="13">
        <f t="shared" si="374"/>
        <v>14.62</v>
      </c>
      <c r="U3391" s="14" t="s">
        <v>349</v>
      </c>
      <c r="V3391" t="s">
        <v>18</v>
      </c>
      <c r="W3391" s="58">
        <v>7.1534000000000004</v>
      </c>
      <c r="X3391" s="79">
        <f t="shared" si="370"/>
        <v>14.79576145609081</v>
      </c>
    </row>
    <row r="3392" spans="1:24" x14ac:dyDescent="0.2">
      <c r="A3392" s="37" t="str">
        <f t="shared" si="368"/>
        <v>2025-7</v>
      </c>
      <c r="B3392" t="s">
        <v>6929</v>
      </c>
      <c r="C3392" s="23">
        <v>45868</v>
      </c>
      <c r="D3392" s="23">
        <v>45861</v>
      </c>
      <c r="E3392" t="s">
        <v>169</v>
      </c>
      <c r="F3392" t="s">
        <v>170</v>
      </c>
      <c r="G3392" s="22"/>
      <c r="H3392" t="s">
        <v>7491</v>
      </c>
      <c r="I3392" t="s">
        <v>6651</v>
      </c>
      <c r="J3392" t="s">
        <v>6652</v>
      </c>
      <c r="K3392" s="10" t="str">
        <f t="shared" si="371"/>
        <v>STKR</v>
      </c>
      <c r="L3392" t="s">
        <v>10</v>
      </c>
      <c r="M3392" s="48">
        <v>100</v>
      </c>
      <c r="N3392" t="s">
        <v>1472</v>
      </c>
      <c r="O3392" t="s">
        <v>11</v>
      </c>
      <c r="P3392" s="50">
        <v>4.2000000000000003E-2</v>
      </c>
      <c r="Q3392" s="11">
        <f t="shared" si="369"/>
        <v>4.2</v>
      </c>
      <c r="R3392" s="12">
        <f t="shared" si="372"/>
        <v>7.3003400000000003</v>
      </c>
      <c r="S3392" s="14">
        <f t="shared" si="373"/>
        <v>5.7999999999999996E-3</v>
      </c>
      <c r="T3392" s="13">
        <f t="shared" si="374"/>
        <v>0.57999999999999996</v>
      </c>
      <c r="U3392" s="14" t="s">
        <v>349</v>
      </c>
      <c r="V3392" t="s">
        <v>18</v>
      </c>
      <c r="W3392" s="58">
        <v>7.1534000000000004</v>
      </c>
      <c r="X3392" s="79">
        <f t="shared" si="370"/>
        <v>0.58713339111471463</v>
      </c>
    </row>
    <row r="3393" spans="1:24" x14ac:dyDescent="0.2">
      <c r="A3393" s="37" t="str">
        <f t="shared" si="368"/>
        <v>2025-7</v>
      </c>
      <c r="B3393" t="s">
        <v>6930</v>
      </c>
      <c r="C3393" s="23">
        <v>45839</v>
      </c>
      <c r="D3393" s="23">
        <v>45813</v>
      </c>
      <c r="E3393" t="s">
        <v>545</v>
      </c>
      <c r="F3393" t="s">
        <v>546</v>
      </c>
      <c r="G3393" s="22"/>
      <c r="H3393" t="s">
        <v>7492</v>
      </c>
      <c r="I3393" t="s">
        <v>543</v>
      </c>
      <c r="J3393" t="s">
        <v>544</v>
      </c>
      <c r="K3393" s="10" t="str">
        <f t="shared" si="371"/>
        <v>WHR-</v>
      </c>
      <c r="L3393" t="s">
        <v>10</v>
      </c>
      <c r="M3393" s="48">
        <v>1200</v>
      </c>
      <c r="N3393" t="s">
        <v>1472</v>
      </c>
      <c r="O3393" t="s">
        <v>11</v>
      </c>
      <c r="P3393" s="50">
        <v>4.2999999999999997E-2</v>
      </c>
      <c r="Q3393" s="11">
        <f t="shared" si="369"/>
        <v>51.6</v>
      </c>
      <c r="R3393" s="12">
        <f t="shared" si="372"/>
        <v>7.3003400000000003</v>
      </c>
      <c r="S3393" s="14">
        <f t="shared" si="373"/>
        <v>5.8999999999999999E-3</v>
      </c>
      <c r="T3393" s="13">
        <f t="shared" si="374"/>
        <v>7.08</v>
      </c>
      <c r="U3393" s="14" t="s">
        <v>349</v>
      </c>
      <c r="V3393" t="s">
        <v>248</v>
      </c>
      <c r="W3393" s="58">
        <v>7.1534000000000004</v>
      </c>
      <c r="X3393" s="79">
        <f t="shared" si="370"/>
        <v>7.2133530908379218</v>
      </c>
    </row>
    <row r="3394" spans="1:24" x14ac:dyDescent="0.2">
      <c r="A3394" s="37" t="str">
        <f t="shared" ref="A3394:A3457" si="375">+TEXT(C3394,"YYYY")&amp;"-"&amp;TEXT(C3394,"M")</f>
        <v>2025-7</v>
      </c>
      <c r="B3394" t="s">
        <v>6931</v>
      </c>
      <c r="C3394" s="23">
        <v>45839</v>
      </c>
      <c r="D3394" s="23">
        <v>45818</v>
      </c>
      <c r="E3394" t="s">
        <v>545</v>
      </c>
      <c r="F3394" t="s">
        <v>546</v>
      </c>
      <c r="G3394" s="22"/>
      <c r="H3394" t="s">
        <v>7492</v>
      </c>
      <c r="I3394" t="s">
        <v>543</v>
      </c>
      <c r="J3394" t="s">
        <v>544</v>
      </c>
      <c r="K3394" s="10" t="str">
        <f t="shared" si="371"/>
        <v>WHR-</v>
      </c>
      <c r="L3394" t="s">
        <v>10</v>
      </c>
      <c r="M3394" s="48">
        <v>15000</v>
      </c>
      <c r="N3394" t="s">
        <v>1472</v>
      </c>
      <c r="O3394" t="s">
        <v>11</v>
      </c>
      <c r="P3394" s="50">
        <v>4.2999999999999997E-2</v>
      </c>
      <c r="Q3394" s="11">
        <f t="shared" ref="Q3394:Q3457" si="376">ROUND(P3394*M3394,2)</f>
        <v>645</v>
      </c>
      <c r="R3394" s="12">
        <f t="shared" si="372"/>
        <v>7.3003400000000003</v>
      </c>
      <c r="S3394" s="14">
        <f t="shared" si="373"/>
        <v>5.8999999999999999E-3</v>
      </c>
      <c r="T3394" s="13">
        <f t="shared" si="374"/>
        <v>88.5</v>
      </c>
      <c r="U3394" s="14" t="s">
        <v>349</v>
      </c>
      <c r="V3394" t="s">
        <v>248</v>
      </c>
      <c r="W3394" s="58">
        <v>7.1534000000000004</v>
      </c>
      <c r="X3394" s="79">
        <f t="shared" ref="X3394:X3457" si="377">IF(O3394="CNY",P3394/W3394*M3394,1)</f>
        <v>90.166913635474032</v>
      </c>
    </row>
    <row r="3395" spans="1:24" x14ac:dyDescent="0.2">
      <c r="A3395" s="37" t="str">
        <f t="shared" si="375"/>
        <v>2025-7</v>
      </c>
      <c r="B3395" t="s">
        <v>6932</v>
      </c>
      <c r="C3395" s="23">
        <v>45845</v>
      </c>
      <c r="D3395" s="23">
        <v>45820</v>
      </c>
      <c r="E3395" t="s">
        <v>128</v>
      </c>
      <c r="F3395" t="s">
        <v>129</v>
      </c>
      <c r="G3395" s="22"/>
      <c r="H3395" t="s">
        <v>7493</v>
      </c>
      <c r="I3395" t="s">
        <v>958</v>
      </c>
      <c r="J3395" t="s">
        <v>959</v>
      </c>
      <c r="K3395" s="10" t="str">
        <f t="shared" si="371"/>
        <v>RIV-</v>
      </c>
      <c r="L3395" t="s">
        <v>10</v>
      </c>
      <c r="M3395" s="48">
        <v>7000</v>
      </c>
      <c r="N3395" t="s">
        <v>1472</v>
      </c>
      <c r="O3395" t="s">
        <v>11</v>
      </c>
      <c r="P3395" s="50">
        <v>4.8000000000000001E-2</v>
      </c>
      <c r="Q3395" s="11">
        <f t="shared" si="376"/>
        <v>336</v>
      </c>
      <c r="R3395" s="12">
        <f t="shared" si="372"/>
        <v>7.3003400000000003</v>
      </c>
      <c r="S3395" s="14">
        <f t="shared" si="373"/>
        <v>6.6E-3</v>
      </c>
      <c r="T3395" s="13">
        <f t="shared" si="374"/>
        <v>46.2</v>
      </c>
      <c r="U3395" s="14" t="s">
        <v>349</v>
      </c>
      <c r="V3395" t="s">
        <v>132</v>
      </c>
      <c r="W3395" s="58">
        <v>7.1534000000000004</v>
      </c>
      <c r="X3395" s="79">
        <f t="shared" si="377"/>
        <v>46.970671289177169</v>
      </c>
    </row>
    <row r="3396" spans="1:24" x14ac:dyDescent="0.2">
      <c r="A3396" s="37" t="str">
        <f t="shared" si="375"/>
        <v>2025-7</v>
      </c>
      <c r="B3396" t="s">
        <v>6933</v>
      </c>
      <c r="C3396" s="23">
        <v>45839</v>
      </c>
      <c r="D3396" s="23">
        <v>45832</v>
      </c>
      <c r="E3396" t="s">
        <v>169</v>
      </c>
      <c r="F3396" t="s">
        <v>170</v>
      </c>
      <c r="G3396" s="22"/>
      <c r="H3396" t="s">
        <v>7489</v>
      </c>
      <c r="I3396" t="s">
        <v>5622</v>
      </c>
      <c r="J3396" t="s">
        <v>5765</v>
      </c>
      <c r="K3396" s="10" t="str">
        <f t="shared" si="371"/>
        <v>STKR</v>
      </c>
      <c r="L3396" t="s">
        <v>10</v>
      </c>
      <c r="M3396" s="48">
        <v>500</v>
      </c>
      <c r="N3396" t="s">
        <v>1472</v>
      </c>
      <c r="O3396" t="s">
        <v>11</v>
      </c>
      <c r="P3396" s="50">
        <v>0.05</v>
      </c>
      <c r="Q3396" s="11">
        <f t="shared" si="376"/>
        <v>25</v>
      </c>
      <c r="R3396" s="12">
        <f t="shared" si="372"/>
        <v>7.3003400000000003</v>
      </c>
      <c r="S3396" s="14">
        <f t="shared" si="373"/>
        <v>6.7999999999999996E-3</v>
      </c>
      <c r="T3396" s="13">
        <f t="shared" si="374"/>
        <v>3.4</v>
      </c>
      <c r="U3396" s="14" t="s">
        <v>349</v>
      </c>
      <c r="V3396" t="s">
        <v>18</v>
      </c>
      <c r="W3396" s="58">
        <v>7.1534000000000004</v>
      </c>
      <c r="X3396" s="79">
        <f t="shared" si="377"/>
        <v>3.4948416137780636</v>
      </c>
    </row>
    <row r="3397" spans="1:24" x14ac:dyDescent="0.2">
      <c r="A3397" s="37" t="str">
        <f t="shared" si="375"/>
        <v>2025-7</v>
      </c>
      <c r="B3397" t="s">
        <v>6934</v>
      </c>
      <c r="C3397" s="23">
        <v>45839</v>
      </c>
      <c r="D3397" s="23">
        <v>45834</v>
      </c>
      <c r="E3397" t="s">
        <v>101</v>
      </c>
      <c r="F3397" t="s">
        <v>102</v>
      </c>
      <c r="G3397" s="22"/>
      <c r="H3397" t="s">
        <v>7494</v>
      </c>
      <c r="I3397" t="s">
        <v>6653</v>
      </c>
      <c r="J3397" t="s">
        <v>6654</v>
      </c>
      <c r="K3397" s="10" t="str">
        <f t="shared" si="371"/>
        <v>STKR</v>
      </c>
      <c r="L3397" t="s">
        <v>10</v>
      </c>
      <c r="M3397" s="48">
        <v>1010</v>
      </c>
      <c r="N3397" t="s">
        <v>1472</v>
      </c>
      <c r="O3397" t="s">
        <v>11</v>
      </c>
      <c r="P3397" s="50">
        <v>0.05</v>
      </c>
      <c r="Q3397" s="11">
        <f t="shared" si="376"/>
        <v>50.5</v>
      </c>
      <c r="R3397" s="12">
        <f t="shared" si="372"/>
        <v>7.3003400000000003</v>
      </c>
      <c r="S3397" s="14">
        <f t="shared" si="373"/>
        <v>6.7999999999999996E-3</v>
      </c>
      <c r="T3397" s="13">
        <f t="shared" si="374"/>
        <v>6.87</v>
      </c>
      <c r="U3397" s="14" t="s">
        <v>349</v>
      </c>
      <c r="V3397" t="s">
        <v>18</v>
      </c>
      <c r="W3397" s="58">
        <v>7.1534000000000004</v>
      </c>
      <c r="X3397" s="79">
        <f t="shared" si="377"/>
        <v>7.0595800598316876</v>
      </c>
    </row>
    <row r="3398" spans="1:24" x14ac:dyDescent="0.2">
      <c r="A3398" s="37" t="str">
        <f t="shared" si="375"/>
        <v>2025-7</v>
      </c>
      <c r="B3398" t="s">
        <v>6935</v>
      </c>
      <c r="C3398" s="23">
        <v>45855</v>
      </c>
      <c r="D3398" s="23">
        <v>45847</v>
      </c>
      <c r="E3398" t="s">
        <v>101</v>
      </c>
      <c r="F3398" t="s">
        <v>102</v>
      </c>
      <c r="G3398" s="22"/>
      <c r="H3398" t="s">
        <v>7495</v>
      </c>
      <c r="I3398" t="s">
        <v>111</v>
      </c>
      <c r="J3398" t="s">
        <v>112</v>
      </c>
      <c r="K3398" s="10" t="str">
        <f t="shared" si="371"/>
        <v>STKR</v>
      </c>
      <c r="L3398" t="s">
        <v>10</v>
      </c>
      <c r="M3398" s="48">
        <v>1510</v>
      </c>
      <c r="N3398" t="s">
        <v>1472</v>
      </c>
      <c r="O3398" t="s">
        <v>11</v>
      </c>
      <c r="P3398" s="50">
        <v>0.05</v>
      </c>
      <c r="Q3398" s="11">
        <f t="shared" si="376"/>
        <v>75.5</v>
      </c>
      <c r="R3398" s="12">
        <f t="shared" si="372"/>
        <v>7.3003400000000003</v>
      </c>
      <c r="S3398" s="14">
        <f t="shared" si="373"/>
        <v>6.7999999999999996E-3</v>
      </c>
      <c r="T3398" s="13">
        <f t="shared" si="374"/>
        <v>10.27</v>
      </c>
      <c r="U3398" s="14" t="s">
        <v>349</v>
      </c>
      <c r="V3398" t="s">
        <v>18</v>
      </c>
      <c r="W3398" s="58">
        <v>7.1534000000000004</v>
      </c>
      <c r="X3398" s="79">
        <f t="shared" si="377"/>
        <v>10.554421673609751</v>
      </c>
    </row>
    <row r="3399" spans="1:24" x14ac:dyDescent="0.2">
      <c r="A3399" s="37" t="str">
        <f t="shared" si="375"/>
        <v>2025-7</v>
      </c>
      <c r="B3399" t="s">
        <v>6936</v>
      </c>
      <c r="C3399" s="23">
        <v>45855</v>
      </c>
      <c r="D3399" s="23">
        <v>45847</v>
      </c>
      <c r="E3399" t="s">
        <v>101</v>
      </c>
      <c r="F3399" t="s">
        <v>102</v>
      </c>
      <c r="G3399" s="22"/>
      <c r="H3399" t="s">
        <v>7495</v>
      </c>
      <c r="I3399" t="s">
        <v>108</v>
      </c>
      <c r="J3399" t="s">
        <v>109</v>
      </c>
      <c r="K3399" s="10" t="str">
        <f t="shared" si="371"/>
        <v>STKR</v>
      </c>
      <c r="L3399" t="s">
        <v>10</v>
      </c>
      <c r="M3399" s="48">
        <v>1510</v>
      </c>
      <c r="N3399" t="s">
        <v>1472</v>
      </c>
      <c r="O3399" t="s">
        <v>11</v>
      </c>
      <c r="P3399" s="50">
        <v>0.05</v>
      </c>
      <c r="Q3399" s="11">
        <f t="shared" si="376"/>
        <v>75.5</v>
      </c>
      <c r="R3399" s="12">
        <f t="shared" si="372"/>
        <v>7.3003400000000003</v>
      </c>
      <c r="S3399" s="14">
        <f t="shared" si="373"/>
        <v>6.7999999999999996E-3</v>
      </c>
      <c r="T3399" s="13">
        <f t="shared" si="374"/>
        <v>10.27</v>
      </c>
      <c r="U3399" s="14" t="s">
        <v>349</v>
      </c>
      <c r="V3399" t="s">
        <v>18</v>
      </c>
      <c r="W3399" s="58">
        <v>7.1534000000000004</v>
      </c>
      <c r="X3399" s="79">
        <f t="shared" si="377"/>
        <v>10.554421673609751</v>
      </c>
    </row>
    <row r="3400" spans="1:24" x14ac:dyDescent="0.2">
      <c r="A3400" s="37" t="str">
        <f t="shared" si="375"/>
        <v>2025-7</v>
      </c>
      <c r="B3400" t="s">
        <v>6937</v>
      </c>
      <c r="C3400" s="23">
        <v>45855</v>
      </c>
      <c r="D3400" s="23">
        <v>45847</v>
      </c>
      <c r="E3400" t="s">
        <v>101</v>
      </c>
      <c r="F3400" t="s">
        <v>102</v>
      </c>
      <c r="G3400" s="22"/>
      <c r="H3400" t="s">
        <v>7495</v>
      </c>
      <c r="I3400" t="s">
        <v>5621</v>
      </c>
      <c r="J3400" t="s">
        <v>5764</v>
      </c>
      <c r="K3400" s="10" t="str">
        <f t="shared" si="371"/>
        <v>STKR</v>
      </c>
      <c r="L3400" t="s">
        <v>10</v>
      </c>
      <c r="M3400" s="48">
        <v>3020</v>
      </c>
      <c r="N3400" t="s">
        <v>1472</v>
      </c>
      <c r="O3400" t="s">
        <v>11</v>
      </c>
      <c r="P3400" s="50">
        <v>0.05</v>
      </c>
      <c r="Q3400" s="11">
        <f t="shared" si="376"/>
        <v>151</v>
      </c>
      <c r="R3400" s="12">
        <f t="shared" si="372"/>
        <v>7.3003400000000003</v>
      </c>
      <c r="S3400" s="14">
        <f t="shared" si="373"/>
        <v>6.7999999999999996E-3</v>
      </c>
      <c r="T3400" s="13">
        <f t="shared" si="374"/>
        <v>20.54</v>
      </c>
      <c r="U3400" s="14" t="s">
        <v>349</v>
      </c>
      <c r="V3400" t="s">
        <v>18</v>
      </c>
      <c r="W3400" s="58">
        <v>7.1534000000000004</v>
      </c>
      <c r="X3400" s="79">
        <f t="shared" si="377"/>
        <v>21.108843347219501</v>
      </c>
    </row>
    <row r="3401" spans="1:24" x14ac:dyDescent="0.2">
      <c r="A3401" s="37" t="str">
        <f t="shared" si="375"/>
        <v>2025-7</v>
      </c>
      <c r="B3401" t="s">
        <v>6938</v>
      </c>
      <c r="C3401" s="23">
        <v>45855</v>
      </c>
      <c r="D3401" s="23">
        <v>45847</v>
      </c>
      <c r="E3401" t="s">
        <v>101</v>
      </c>
      <c r="F3401" t="s">
        <v>102</v>
      </c>
      <c r="G3401" s="22"/>
      <c r="H3401" t="s">
        <v>7495</v>
      </c>
      <c r="I3401" t="s">
        <v>4583</v>
      </c>
      <c r="J3401" t="s">
        <v>4584</v>
      </c>
      <c r="K3401" s="10" t="str">
        <f t="shared" si="371"/>
        <v>STKR</v>
      </c>
      <c r="L3401" t="s">
        <v>10</v>
      </c>
      <c r="M3401" s="48">
        <v>2650</v>
      </c>
      <c r="N3401" t="s">
        <v>1472</v>
      </c>
      <c r="O3401" t="s">
        <v>11</v>
      </c>
      <c r="P3401" s="50">
        <v>0.05</v>
      </c>
      <c r="Q3401" s="11">
        <f t="shared" si="376"/>
        <v>132.5</v>
      </c>
      <c r="R3401" s="12">
        <f t="shared" si="372"/>
        <v>7.3003400000000003</v>
      </c>
      <c r="S3401" s="14">
        <f t="shared" si="373"/>
        <v>6.7999999999999996E-3</v>
      </c>
      <c r="T3401" s="13">
        <f t="shared" si="374"/>
        <v>18.02</v>
      </c>
      <c r="U3401" s="14" t="s">
        <v>349</v>
      </c>
      <c r="V3401" t="s">
        <v>18</v>
      </c>
      <c r="W3401" s="58">
        <v>7.1534000000000004</v>
      </c>
      <c r="X3401" s="79">
        <f t="shared" si="377"/>
        <v>18.522660553023737</v>
      </c>
    </row>
    <row r="3402" spans="1:24" x14ac:dyDescent="0.2">
      <c r="A3402" s="37" t="str">
        <f t="shared" si="375"/>
        <v>2025-7</v>
      </c>
      <c r="B3402" t="s">
        <v>6939</v>
      </c>
      <c r="C3402" s="23">
        <v>45855</v>
      </c>
      <c r="D3402" s="23">
        <v>45847</v>
      </c>
      <c r="E3402" t="s">
        <v>101</v>
      </c>
      <c r="F3402" t="s">
        <v>102</v>
      </c>
      <c r="G3402" s="22"/>
      <c r="H3402" t="s">
        <v>7495</v>
      </c>
      <c r="I3402" t="s">
        <v>4585</v>
      </c>
      <c r="J3402" t="s">
        <v>4586</v>
      </c>
      <c r="K3402" s="10" t="str">
        <f t="shared" si="371"/>
        <v>STKR</v>
      </c>
      <c r="L3402" t="s">
        <v>10</v>
      </c>
      <c r="M3402" s="48">
        <v>1900</v>
      </c>
      <c r="N3402" t="s">
        <v>1472</v>
      </c>
      <c r="O3402" t="s">
        <v>11</v>
      </c>
      <c r="P3402" s="50">
        <v>0.05</v>
      </c>
      <c r="Q3402" s="11">
        <f t="shared" si="376"/>
        <v>95</v>
      </c>
      <c r="R3402" s="12">
        <f t="shared" si="372"/>
        <v>7.3003400000000003</v>
      </c>
      <c r="S3402" s="14">
        <f t="shared" si="373"/>
        <v>6.7999999999999996E-3</v>
      </c>
      <c r="T3402" s="13">
        <f t="shared" si="374"/>
        <v>12.92</v>
      </c>
      <c r="U3402" s="14" t="s">
        <v>349</v>
      </c>
      <c r="V3402" t="s">
        <v>18</v>
      </c>
      <c r="W3402" s="58">
        <v>7.1534000000000004</v>
      </c>
      <c r="X3402" s="79">
        <f t="shared" si="377"/>
        <v>13.280398132356641</v>
      </c>
    </row>
    <row r="3403" spans="1:24" x14ac:dyDescent="0.2">
      <c r="A3403" s="37" t="str">
        <f t="shared" si="375"/>
        <v>2025-7</v>
      </c>
      <c r="B3403" t="s">
        <v>6940</v>
      </c>
      <c r="C3403" s="23">
        <v>45855</v>
      </c>
      <c r="D3403" s="23">
        <v>45847</v>
      </c>
      <c r="E3403" t="s">
        <v>101</v>
      </c>
      <c r="F3403" t="s">
        <v>102</v>
      </c>
      <c r="G3403" s="22"/>
      <c r="H3403" t="s">
        <v>7495</v>
      </c>
      <c r="I3403" t="s">
        <v>6655</v>
      </c>
      <c r="J3403" t="s">
        <v>6656</v>
      </c>
      <c r="K3403" s="10" t="str">
        <f t="shared" si="371"/>
        <v>STKR</v>
      </c>
      <c r="L3403" t="s">
        <v>10</v>
      </c>
      <c r="M3403" s="48">
        <v>1130</v>
      </c>
      <c r="N3403" t="s">
        <v>1472</v>
      </c>
      <c r="O3403" t="s">
        <v>11</v>
      </c>
      <c r="P3403" s="50">
        <v>0.05</v>
      </c>
      <c r="Q3403" s="11">
        <f t="shared" si="376"/>
        <v>56.5</v>
      </c>
      <c r="R3403" s="12">
        <f t="shared" si="372"/>
        <v>7.3003400000000003</v>
      </c>
      <c r="S3403" s="14">
        <f t="shared" si="373"/>
        <v>6.7999999999999996E-3</v>
      </c>
      <c r="T3403" s="13">
        <f t="shared" si="374"/>
        <v>7.68</v>
      </c>
      <c r="U3403" s="14" t="s">
        <v>349</v>
      </c>
      <c r="V3403" t="s">
        <v>18</v>
      </c>
      <c r="W3403" s="58">
        <v>7.1534000000000004</v>
      </c>
      <c r="X3403" s="79">
        <f t="shared" si="377"/>
        <v>7.8983420471384234</v>
      </c>
    </row>
    <row r="3404" spans="1:24" x14ac:dyDescent="0.2">
      <c r="A3404" s="37" t="str">
        <f t="shared" si="375"/>
        <v>2025-7</v>
      </c>
      <c r="B3404" t="s">
        <v>6941</v>
      </c>
      <c r="C3404" s="23">
        <v>45855</v>
      </c>
      <c r="D3404" s="23">
        <v>45847</v>
      </c>
      <c r="E3404" t="s">
        <v>101</v>
      </c>
      <c r="F3404" t="s">
        <v>102</v>
      </c>
      <c r="G3404" s="22"/>
      <c r="H3404" t="s">
        <v>7495</v>
      </c>
      <c r="I3404" t="s">
        <v>6657</v>
      </c>
      <c r="J3404" t="s">
        <v>6658</v>
      </c>
      <c r="K3404" s="10" t="str">
        <f t="shared" si="371"/>
        <v>STKR</v>
      </c>
      <c r="L3404" t="s">
        <v>10</v>
      </c>
      <c r="M3404" s="48">
        <v>1320</v>
      </c>
      <c r="N3404" t="s">
        <v>1472</v>
      </c>
      <c r="O3404" t="s">
        <v>11</v>
      </c>
      <c r="P3404" s="50">
        <v>0.05</v>
      </c>
      <c r="Q3404" s="11">
        <f t="shared" si="376"/>
        <v>66</v>
      </c>
      <c r="R3404" s="12">
        <f t="shared" si="372"/>
        <v>7.3003400000000003</v>
      </c>
      <c r="S3404" s="14">
        <f t="shared" si="373"/>
        <v>6.7999999999999996E-3</v>
      </c>
      <c r="T3404" s="13">
        <f t="shared" si="374"/>
        <v>8.98</v>
      </c>
      <c r="U3404" s="14" t="s">
        <v>349</v>
      </c>
      <c r="V3404" t="s">
        <v>18</v>
      </c>
      <c r="W3404" s="58">
        <v>7.1534000000000004</v>
      </c>
      <c r="X3404" s="79">
        <f t="shared" si="377"/>
        <v>9.2263818603740866</v>
      </c>
    </row>
    <row r="3405" spans="1:24" x14ac:dyDescent="0.2">
      <c r="A3405" s="37" t="str">
        <f t="shared" si="375"/>
        <v>2025-7</v>
      </c>
      <c r="B3405" t="s">
        <v>6942</v>
      </c>
      <c r="C3405" s="23">
        <v>45855</v>
      </c>
      <c r="D3405" s="23">
        <v>45847</v>
      </c>
      <c r="E3405" t="s">
        <v>101</v>
      </c>
      <c r="F3405" t="s">
        <v>102</v>
      </c>
      <c r="G3405" s="22"/>
      <c r="H3405" t="s">
        <v>7495</v>
      </c>
      <c r="I3405" t="s">
        <v>6659</v>
      </c>
      <c r="J3405" t="s">
        <v>6660</v>
      </c>
      <c r="K3405" s="10" t="str">
        <f t="shared" si="371"/>
        <v>STKR</v>
      </c>
      <c r="L3405" t="s">
        <v>10</v>
      </c>
      <c r="M3405" s="48">
        <v>1900</v>
      </c>
      <c r="N3405" t="s">
        <v>1472</v>
      </c>
      <c r="O3405" t="s">
        <v>11</v>
      </c>
      <c r="P3405" s="50">
        <v>0.05</v>
      </c>
      <c r="Q3405" s="11">
        <f t="shared" si="376"/>
        <v>95</v>
      </c>
      <c r="R3405" s="12">
        <f t="shared" si="372"/>
        <v>7.3003400000000003</v>
      </c>
      <c r="S3405" s="14">
        <f t="shared" si="373"/>
        <v>6.7999999999999996E-3</v>
      </c>
      <c r="T3405" s="13">
        <f t="shared" si="374"/>
        <v>12.92</v>
      </c>
      <c r="U3405" s="14" t="s">
        <v>349</v>
      </c>
      <c r="V3405" t="s">
        <v>18</v>
      </c>
      <c r="W3405" s="58">
        <v>7.1534000000000004</v>
      </c>
      <c r="X3405" s="79">
        <f t="shared" si="377"/>
        <v>13.280398132356641</v>
      </c>
    </row>
    <row r="3406" spans="1:24" x14ac:dyDescent="0.2">
      <c r="A3406" s="37" t="str">
        <f t="shared" si="375"/>
        <v>2025-7</v>
      </c>
      <c r="B3406" t="s">
        <v>6943</v>
      </c>
      <c r="C3406" s="23">
        <v>45855</v>
      </c>
      <c r="D3406" s="23">
        <v>45847</v>
      </c>
      <c r="E3406" t="s">
        <v>101</v>
      </c>
      <c r="F3406" t="s">
        <v>102</v>
      </c>
      <c r="G3406" s="22"/>
      <c r="H3406" t="s">
        <v>7495</v>
      </c>
      <c r="I3406" t="s">
        <v>6661</v>
      </c>
      <c r="J3406" t="s">
        <v>6662</v>
      </c>
      <c r="K3406" s="10" t="str">
        <f t="shared" si="371"/>
        <v>STKR</v>
      </c>
      <c r="L3406" t="s">
        <v>10</v>
      </c>
      <c r="M3406" s="48">
        <v>1900</v>
      </c>
      <c r="N3406" t="s">
        <v>1472</v>
      </c>
      <c r="O3406" t="s">
        <v>11</v>
      </c>
      <c r="P3406" s="50">
        <v>0.05</v>
      </c>
      <c r="Q3406" s="11">
        <f t="shared" si="376"/>
        <v>95</v>
      </c>
      <c r="R3406" s="12">
        <f t="shared" si="372"/>
        <v>7.3003400000000003</v>
      </c>
      <c r="S3406" s="14">
        <f t="shared" si="373"/>
        <v>6.7999999999999996E-3</v>
      </c>
      <c r="T3406" s="13">
        <f t="shared" si="374"/>
        <v>12.92</v>
      </c>
      <c r="U3406" s="14" t="s">
        <v>349</v>
      </c>
      <c r="V3406" t="s">
        <v>18</v>
      </c>
      <c r="W3406" s="58">
        <v>7.1534000000000004</v>
      </c>
      <c r="X3406" s="79">
        <f t="shared" si="377"/>
        <v>13.280398132356641</v>
      </c>
    </row>
    <row r="3407" spans="1:24" x14ac:dyDescent="0.2">
      <c r="A3407" s="37" t="str">
        <f t="shared" si="375"/>
        <v>2025-7</v>
      </c>
      <c r="B3407" t="s">
        <v>6944</v>
      </c>
      <c r="C3407" s="23">
        <v>45855</v>
      </c>
      <c r="D3407" s="23">
        <v>45852</v>
      </c>
      <c r="E3407" t="s">
        <v>101</v>
      </c>
      <c r="F3407" t="s">
        <v>102</v>
      </c>
      <c r="G3407" s="22"/>
      <c r="H3407" t="s">
        <v>7496</v>
      </c>
      <c r="I3407" t="s">
        <v>1245</v>
      </c>
      <c r="J3407" t="s">
        <v>1246</v>
      </c>
      <c r="K3407" s="10" t="str">
        <f t="shared" si="371"/>
        <v>STKR</v>
      </c>
      <c r="L3407" t="s">
        <v>10</v>
      </c>
      <c r="M3407" s="48">
        <v>510</v>
      </c>
      <c r="N3407" t="s">
        <v>1472</v>
      </c>
      <c r="O3407" t="s">
        <v>11</v>
      </c>
      <c r="P3407" s="50">
        <v>0.05</v>
      </c>
      <c r="Q3407" s="11">
        <f t="shared" si="376"/>
        <v>25.5</v>
      </c>
      <c r="R3407" s="12">
        <f t="shared" si="372"/>
        <v>7.3003400000000003</v>
      </c>
      <c r="S3407" s="14">
        <f t="shared" si="373"/>
        <v>6.7999999999999996E-3</v>
      </c>
      <c r="T3407" s="13">
        <f t="shared" si="374"/>
        <v>3.47</v>
      </c>
      <c r="U3407" s="14" t="s">
        <v>349</v>
      </c>
      <c r="V3407" t="s">
        <v>18</v>
      </c>
      <c r="W3407" s="58">
        <v>7.1534000000000004</v>
      </c>
      <c r="X3407" s="79">
        <f t="shared" si="377"/>
        <v>3.5647384460536244</v>
      </c>
    </row>
    <row r="3408" spans="1:24" x14ac:dyDescent="0.2">
      <c r="A3408" s="37" t="str">
        <f t="shared" si="375"/>
        <v>2025-7</v>
      </c>
      <c r="B3408" t="s">
        <v>6945</v>
      </c>
      <c r="C3408" s="23">
        <v>45855</v>
      </c>
      <c r="D3408" s="23">
        <v>45852</v>
      </c>
      <c r="E3408" t="s">
        <v>101</v>
      </c>
      <c r="F3408" t="s">
        <v>102</v>
      </c>
      <c r="G3408" s="22"/>
      <c r="H3408" t="s">
        <v>7496</v>
      </c>
      <c r="I3408" t="s">
        <v>6663</v>
      </c>
      <c r="J3408" t="s">
        <v>6664</v>
      </c>
      <c r="K3408" s="10" t="str">
        <f t="shared" si="371"/>
        <v>STKR</v>
      </c>
      <c r="L3408" t="s">
        <v>10</v>
      </c>
      <c r="M3408" s="48">
        <v>1010</v>
      </c>
      <c r="N3408" t="s">
        <v>1472</v>
      </c>
      <c r="O3408" t="s">
        <v>11</v>
      </c>
      <c r="P3408" s="50">
        <v>0.05</v>
      </c>
      <c r="Q3408" s="11">
        <f t="shared" si="376"/>
        <v>50.5</v>
      </c>
      <c r="R3408" s="12">
        <f t="shared" si="372"/>
        <v>7.3003400000000003</v>
      </c>
      <c r="S3408" s="14">
        <f t="shared" si="373"/>
        <v>6.7999999999999996E-3</v>
      </c>
      <c r="T3408" s="13">
        <f t="shared" si="374"/>
        <v>6.87</v>
      </c>
      <c r="U3408" s="14" t="s">
        <v>349</v>
      </c>
      <c r="V3408" t="s">
        <v>18</v>
      </c>
      <c r="W3408" s="58">
        <v>7.1534000000000004</v>
      </c>
      <c r="X3408" s="79">
        <f t="shared" si="377"/>
        <v>7.0595800598316876</v>
      </c>
    </row>
    <row r="3409" spans="1:24" x14ac:dyDescent="0.2">
      <c r="A3409" s="37" t="str">
        <f t="shared" si="375"/>
        <v>2025-7</v>
      </c>
      <c r="B3409" t="s">
        <v>6946</v>
      </c>
      <c r="C3409" s="23">
        <v>45855</v>
      </c>
      <c r="D3409" s="23">
        <v>45852</v>
      </c>
      <c r="E3409" t="s">
        <v>101</v>
      </c>
      <c r="F3409" t="s">
        <v>102</v>
      </c>
      <c r="G3409" s="22"/>
      <c r="H3409" t="s">
        <v>7496</v>
      </c>
      <c r="I3409" t="s">
        <v>6665</v>
      </c>
      <c r="J3409" t="s">
        <v>6666</v>
      </c>
      <c r="K3409" s="10" t="str">
        <f t="shared" si="371"/>
        <v>STKR</v>
      </c>
      <c r="L3409" t="s">
        <v>10</v>
      </c>
      <c r="M3409" s="48">
        <v>1010</v>
      </c>
      <c r="N3409" t="s">
        <v>1472</v>
      </c>
      <c r="O3409" t="s">
        <v>11</v>
      </c>
      <c r="P3409" s="50">
        <v>0.05</v>
      </c>
      <c r="Q3409" s="11">
        <f t="shared" si="376"/>
        <v>50.5</v>
      </c>
      <c r="R3409" s="12">
        <f t="shared" si="372"/>
        <v>7.3003400000000003</v>
      </c>
      <c r="S3409" s="14">
        <f t="shared" si="373"/>
        <v>6.7999999999999996E-3</v>
      </c>
      <c r="T3409" s="13">
        <f t="shared" si="374"/>
        <v>6.87</v>
      </c>
      <c r="U3409" s="14" t="s">
        <v>349</v>
      </c>
      <c r="V3409" t="s">
        <v>18</v>
      </c>
      <c r="W3409" s="58">
        <v>7.1534000000000004</v>
      </c>
      <c r="X3409" s="79">
        <f t="shared" si="377"/>
        <v>7.0595800598316876</v>
      </c>
    </row>
    <row r="3410" spans="1:24" x14ac:dyDescent="0.2">
      <c r="A3410" s="37" t="str">
        <f t="shared" si="375"/>
        <v>2025-7</v>
      </c>
      <c r="B3410" t="s">
        <v>6947</v>
      </c>
      <c r="C3410" s="23">
        <v>45859</v>
      </c>
      <c r="D3410" s="23">
        <v>45847</v>
      </c>
      <c r="E3410" t="s">
        <v>169</v>
      </c>
      <c r="F3410" t="s">
        <v>170</v>
      </c>
      <c r="G3410" s="22"/>
      <c r="H3410" t="s">
        <v>7486</v>
      </c>
      <c r="I3410" t="s">
        <v>6667</v>
      </c>
      <c r="J3410" t="s">
        <v>6668</v>
      </c>
      <c r="K3410" s="10" t="str">
        <f t="shared" si="371"/>
        <v>STKR</v>
      </c>
      <c r="L3410" t="s">
        <v>10</v>
      </c>
      <c r="M3410" s="48">
        <v>510</v>
      </c>
      <c r="N3410" t="s">
        <v>1472</v>
      </c>
      <c r="O3410" t="s">
        <v>11</v>
      </c>
      <c r="P3410" s="50">
        <v>0.06</v>
      </c>
      <c r="Q3410" s="11">
        <f t="shared" si="376"/>
        <v>30.6</v>
      </c>
      <c r="R3410" s="12">
        <f t="shared" si="372"/>
        <v>7.3003400000000003</v>
      </c>
      <c r="S3410" s="14">
        <f t="shared" si="373"/>
        <v>8.2000000000000007E-3</v>
      </c>
      <c r="T3410" s="13">
        <f t="shared" si="374"/>
        <v>4.18</v>
      </c>
      <c r="U3410" s="14" t="s">
        <v>349</v>
      </c>
      <c r="V3410" t="s">
        <v>18</v>
      </c>
      <c r="W3410" s="58">
        <v>7.1534000000000004</v>
      </c>
      <c r="X3410" s="79">
        <f t="shared" si="377"/>
        <v>4.2776861352643492</v>
      </c>
    </row>
    <row r="3411" spans="1:24" x14ac:dyDescent="0.2">
      <c r="A3411" s="37" t="str">
        <f t="shared" si="375"/>
        <v>2025-7</v>
      </c>
      <c r="B3411" t="s">
        <v>6948</v>
      </c>
      <c r="C3411" s="23">
        <v>45859</v>
      </c>
      <c r="D3411" s="23">
        <v>45847</v>
      </c>
      <c r="E3411" t="s">
        <v>169</v>
      </c>
      <c r="F3411" t="s">
        <v>170</v>
      </c>
      <c r="G3411" s="22"/>
      <c r="H3411" t="s">
        <v>7486</v>
      </c>
      <c r="I3411" t="s">
        <v>6669</v>
      </c>
      <c r="J3411" t="s">
        <v>6670</v>
      </c>
      <c r="K3411" s="10" t="str">
        <f t="shared" si="371"/>
        <v>STKR</v>
      </c>
      <c r="L3411" t="s">
        <v>10</v>
      </c>
      <c r="M3411" s="48">
        <v>510</v>
      </c>
      <c r="N3411" t="s">
        <v>1472</v>
      </c>
      <c r="O3411" t="s">
        <v>11</v>
      </c>
      <c r="P3411" s="50">
        <v>0.06</v>
      </c>
      <c r="Q3411" s="11">
        <f t="shared" si="376"/>
        <v>30.6</v>
      </c>
      <c r="R3411" s="12">
        <f t="shared" si="372"/>
        <v>7.3003400000000003</v>
      </c>
      <c r="S3411" s="14">
        <f t="shared" si="373"/>
        <v>8.2000000000000007E-3</v>
      </c>
      <c r="T3411" s="13">
        <f t="shared" si="374"/>
        <v>4.18</v>
      </c>
      <c r="U3411" s="14" t="s">
        <v>349</v>
      </c>
      <c r="V3411" t="s">
        <v>18</v>
      </c>
      <c r="W3411" s="58">
        <v>7.1534000000000004</v>
      </c>
      <c r="X3411" s="79">
        <f t="shared" si="377"/>
        <v>4.2776861352643492</v>
      </c>
    </row>
    <row r="3412" spans="1:24" x14ac:dyDescent="0.2">
      <c r="A3412" s="37" t="str">
        <f t="shared" si="375"/>
        <v>2025-7</v>
      </c>
      <c r="B3412" t="s">
        <v>6949</v>
      </c>
      <c r="C3412" s="23">
        <v>45859</v>
      </c>
      <c r="D3412" s="23">
        <v>45847</v>
      </c>
      <c r="E3412" t="s">
        <v>169</v>
      </c>
      <c r="F3412" t="s">
        <v>170</v>
      </c>
      <c r="G3412" s="22"/>
      <c r="H3412" t="s">
        <v>7486</v>
      </c>
      <c r="I3412" t="s">
        <v>6671</v>
      </c>
      <c r="J3412" t="s">
        <v>6672</v>
      </c>
      <c r="K3412" s="10" t="str">
        <f t="shared" si="371"/>
        <v>STKR</v>
      </c>
      <c r="L3412" t="s">
        <v>10</v>
      </c>
      <c r="M3412" s="48">
        <v>510</v>
      </c>
      <c r="N3412" t="s">
        <v>1472</v>
      </c>
      <c r="O3412" t="s">
        <v>11</v>
      </c>
      <c r="P3412" s="50">
        <v>0.06</v>
      </c>
      <c r="Q3412" s="11">
        <f t="shared" si="376"/>
        <v>30.6</v>
      </c>
      <c r="R3412" s="12">
        <f t="shared" si="372"/>
        <v>7.3003400000000003</v>
      </c>
      <c r="S3412" s="14">
        <f t="shared" si="373"/>
        <v>8.2000000000000007E-3</v>
      </c>
      <c r="T3412" s="13">
        <f t="shared" si="374"/>
        <v>4.18</v>
      </c>
      <c r="U3412" s="14" t="s">
        <v>349</v>
      </c>
      <c r="V3412" t="s">
        <v>18</v>
      </c>
      <c r="W3412" s="58">
        <v>7.1534000000000004</v>
      </c>
      <c r="X3412" s="79">
        <f t="shared" si="377"/>
        <v>4.2776861352643492</v>
      </c>
    </row>
    <row r="3413" spans="1:24" x14ac:dyDescent="0.2">
      <c r="A3413" s="37" t="str">
        <f t="shared" si="375"/>
        <v>2025-7</v>
      </c>
      <c r="B3413" t="s">
        <v>6950</v>
      </c>
      <c r="C3413" s="23">
        <v>45845</v>
      </c>
      <c r="D3413" s="23">
        <v>45813</v>
      </c>
      <c r="E3413" t="s">
        <v>143</v>
      </c>
      <c r="F3413" t="s">
        <v>144</v>
      </c>
      <c r="G3413" s="22"/>
      <c r="H3413" t="s">
        <v>7497</v>
      </c>
      <c r="I3413" t="s">
        <v>939</v>
      </c>
      <c r="J3413" t="s">
        <v>940</v>
      </c>
      <c r="K3413" s="10" t="str">
        <f t="shared" ref="K3413:K3476" si="378">+LEFT(V3413,4)</f>
        <v>WHR-</v>
      </c>
      <c r="L3413" t="s">
        <v>10</v>
      </c>
      <c r="M3413" s="48">
        <v>7200</v>
      </c>
      <c r="N3413" t="s">
        <v>1472</v>
      </c>
      <c r="O3413" t="s">
        <v>11</v>
      </c>
      <c r="P3413" s="50">
        <v>6.2E-2</v>
      </c>
      <c r="Q3413" s="11">
        <f t="shared" si="376"/>
        <v>446.4</v>
      </c>
      <c r="R3413" s="12">
        <f t="shared" ref="R3413:R3476" si="379">IF(O3413="HKD",7.8,IF(O3413="CNY",7.30034,1))</f>
        <v>7.3003400000000003</v>
      </c>
      <c r="S3413" s="14">
        <f t="shared" ref="S3413:S3476" si="380">+ROUND(P3413/R3413,4)</f>
        <v>8.5000000000000006E-3</v>
      </c>
      <c r="T3413" s="13">
        <f t="shared" ref="T3413:T3476" si="381">ROUND(S3413*M3413,2)</f>
        <v>61.2</v>
      </c>
      <c r="U3413" s="14" t="s">
        <v>349</v>
      </c>
      <c r="V3413" t="s">
        <v>248</v>
      </c>
      <c r="W3413" s="58">
        <v>7.1534000000000004</v>
      </c>
      <c r="X3413" s="79">
        <f t="shared" si="377"/>
        <v>62.403891855621097</v>
      </c>
    </row>
    <row r="3414" spans="1:24" x14ac:dyDescent="0.2">
      <c r="A3414" s="37" t="str">
        <f t="shared" si="375"/>
        <v>2025-7</v>
      </c>
      <c r="B3414" t="s">
        <v>6951</v>
      </c>
      <c r="C3414" s="23">
        <v>45845</v>
      </c>
      <c r="D3414" s="23">
        <v>45821</v>
      </c>
      <c r="E3414" t="s">
        <v>143</v>
      </c>
      <c r="F3414" t="s">
        <v>144</v>
      </c>
      <c r="G3414" s="22"/>
      <c r="H3414" t="s">
        <v>7497</v>
      </c>
      <c r="I3414" t="s">
        <v>939</v>
      </c>
      <c r="J3414" t="s">
        <v>940</v>
      </c>
      <c r="K3414" s="10" t="str">
        <f t="shared" si="378"/>
        <v>WHR-</v>
      </c>
      <c r="L3414" t="s">
        <v>10</v>
      </c>
      <c r="M3414" s="48">
        <v>12500</v>
      </c>
      <c r="N3414" t="s">
        <v>1472</v>
      </c>
      <c r="O3414" t="s">
        <v>11</v>
      </c>
      <c r="P3414" s="50">
        <v>6.2E-2</v>
      </c>
      <c r="Q3414" s="11">
        <f t="shared" si="376"/>
        <v>775</v>
      </c>
      <c r="R3414" s="12">
        <f t="shared" si="379"/>
        <v>7.3003400000000003</v>
      </c>
      <c r="S3414" s="14">
        <f t="shared" si="380"/>
        <v>8.5000000000000006E-3</v>
      </c>
      <c r="T3414" s="13">
        <f t="shared" si="381"/>
        <v>106.25</v>
      </c>
      <c r="U3414" s="14" t="s">
        <v>349</v>
      </c>
      <c r="V3414" t="s">
        <v>248</v>
      </c>
      <c r="W3414" s="58">
        <v>7.1534000000000004</v>
      </c>
      <c r="X3414" s="79">
        <f t="shared" si="377"/>
        <v>108.34009002711996</v>
      </c>
    </row>
    <row r="3415" spans="1:24" x14ac:dyDescent="0.2">
      <c r="A3415" s="37" t="str">
        <f t="shared" si="375"/>
        <v>2025-7</v>
      </c>
      <c r="B3415" t="s">
        <v>6952</v>
      </c>
      <c r="C3415" s="23">
        <v>45867</v>
      </c>
      <c r="D3415" s="23">
        <v>45847</v>
      </c>
      <c r="E3415" t="s">
        <v>162</v>
      </c>
      <c r="F3415" t="s">
        <v>163</v>
      </c>
      <c r="G3415" s="22"/>
      <c r="H3415" t="s">
        <v>7498</v>
      </c>
      <c r="I3415" t="s">
        <v>606</v>
      </c>
      <c r="J3415" t="s">
        <v>607</v>
      </c>
      <c r="K3415" s="10" t="str">
        <f t="shared" si="378"/>
        <v>SCR-</v>
      </c>
      <c r="L3415" t="s">
        <v>10</v>
      </c>
      <c r="M3415" s="48">
        <v>8000</v>
      </c>
      <c r="N3415" t="s">
        <v>1472</v>
      </c>
      <c r="O3415" t="s">
        <v>11</v>
      </c>
      <c r="P3415" s="50">
        <v>6.9000000000000006E-2</v>
      </c>
      <c r="Q3415" s="11">
        <f t="shared" si="376"/>
        <v>552</v>
      </c>
      <c r="R3415" s="12">
        <f t="shared" si="379"/>
        <v>7.3003400000000003</v>
      </c>
      <c r="S3415" s="14">
        <f t="shared" si="380"/>
        <v>9.4999999999999998E-3</v>
      </c>
      <c r="T3415" s="13">
        <f t="shared" si="381"/>
        <v>76</v>
      </c>
      <c r="U3415" s="14" t="s">
        <v>349</v>
      </c>
      <c r="V3415" t="s">
        <v>166</v>
      </c>
      <c r="W3415" s="58">
        <v>7.1534000000000004</v>
      </c>
      <c r="X3415" s="79">
        <f t="shared" si="377"/>
        <v>77.166102832219636</v>
      </c>
    </row>
    <row r="3416" spans="1:24" x14ac:dyDescent="0.2">
      <c r="A3416" s="37" t="str">
        <f t="shared" si="375"/>
        <v>2025-7</v>
      </c>
      <c r="B3416" t="s">
        <v>6953</v>
      </c>
      <c r="C3416" s="23">
        <v>45867</v>
      </c>
      <c r="D3416" s="23">
        <v>45803</v>
      </c>
      <c r="E3416" t="s">
        <v>162</v>
      </c>
      <c r="F3416" t="s">
        <v>163</v>
      </c>
      <c r="G3416" s="22"/>
      <c r="H3416" t="s">
        <v>7498</v>
      </c>
      <c r="I3416" t="s">
        <v>592</v>
      </c>
      <c r="J3416" t="s">
        <v>593</v>
      </c>
      <c r="K3416" s="10" t="str">
        <f t="shared" si="378"/>
        <v>SCR-</v>
      </c>
      <c r="L3416" t="s">
        <v>10</v>
      </c>
      <c r="M3416" s="48">
        <v>5650</v>
      </c>
      <c r="N3416" t="s">
        <v>1472</v>
      </c>
      <c r="O3416" t="s">
        <v>11</v>
      </c>
      <c r="P3416" s="50">
        <v>7.0000000000000007E-2</v>
      </c>
      <c r="Q3416" s="11">
        <f t="shared" si="376"/>
        <v>395.5</v>
      </c>
      <c r="R3416" s="12">
        <f t="shared" si="379"/>
        <v>7.3003400000000003</v>
      </c>
      <c r="S3416" s="14">
        <f t="shared" si="380"/>
        <v>9.5999999999999992E-3</v>
      </c>
      <c r="T3416" s="13">
        <f t="shared" si="381"/>
        <v>54.24</v>
      </c>
      <c r="U3416" s="14" t="s">
        <v>349</v>
      </c>
      <c r="V3416" t="s">
        <v>166</v>
      </c>
      <c r="W3416" s="58">
        <v>7.1534000000000004</v>
      </c>
      <c r="X3416" s="79">
        <f t="shared" si="377"/>
        <v>55.288394329968966</v>
      </c>
    </row>
    <row r="3417" spans="1:24" x14ac:dyDescent="0.2">
      <c r="A3417" s="37" t="str">
        <f t="shared" si="375"/>
        <v>2025-7</v>
      </c>
      <c r="B3417" t="s">
        <v>6954</v>
      </c>
      <c r="C3417" s="23">
        <v>45847</v>
      </c>
      <c r="D3417" s="23">
        <v>45834</v>
      </c>
      <c r="E3417" t="s">
        <v>806</v>
      </c>
      <c r="F3417" t="s">
        <v>807</v>
      </c>
      <c r="G3417" s="22"/>
      <c r="H3417" t="s">
        <v>7499</v>
      </c>
      <c r="I3417" t="s">
        <v>821</v>
      </c>
      <c r="J3417" t="s">
        <v>822</v>
      </c>
      <c r="K3417" s="10" t="str">
        <f t="shared" si="378"/>
        <v>BAG-</v>
      </c>
      <c r="L3417" t="s">
        <v>10</v>
      </c>
      <c r="M3417" s="48">
        <v>15000</v>
      </c>
      <c r="N3417" t="s">
        <v>1472</v>
      </c>
      <c r="O3417" t="s">
        <v>11</v>
      </c>
      <c r="P3417" s="50">
        <v>0.08</v>
      </c>
      <c r="Q3417" s="11">
        <f t="shared" si="376"/>
        <v>1200</v>
      </c>
      <c r="R3417" s="12">
        <f t="shared" si="379"/>
        <v>7.3003400000000003</v>
      </c>
      <c r="S3417" s="14">
        <f t="shared" si="380"/>
        <v>1.0999999999999999E-2</v>
      </c>
      <c r="T3417" s="13">
        <f t="shared" si="381"/>
        <v>165</v>
      </c>
      <c r="U3417" s="14" t="s">
        <v>349</v>
      </c>
      <c r="V3417" t="s">
        <v>810</v>
      </c>
      <c r="W3417" s="58">
        <v>7.1534000000000004</v>
      </c>
      <c r="X3417" s="79">
        <f t="shared" si="377"/>
        <v>167.75239746134704</v>
      </c>
    </row>
    <row r="3418" spans="1:24" x14ac:dyDescent="0.2">
      <c r="A3418" s="37" t="str">
        <f t="shared" si="375"/>
        <v>2025-7</v>
      </c>
      <c r="B3418" t="s">
        <v>6955</v>
      </c>
      <c r="C3418" s="23">
        <v>45867</v>
      </c>
      <c r="D3418" s="23">
        <v>45839</v>
      </c>
      <c r="E3418" t="s">
        <v>162</v>
      </c>
      <c r="F3418" t="s">
        <v>163</v>
      </c>
      <c r="G3418" s="22"/>
      <c r="H3418" t="s">
        <v>7498</v>
      </c>
      <c r="I3418" t="s">
        <v>6673</v>
      </c>
      <c r="J3418" t="s">
        <v>6674</v>
      </c>
      <c r="K3418" s="10" t="str">
        <f t="shared" si="378"/>
        <v>SCR-</v>
      </c>
      <c r="L3418" t="s">
        <v>10</v>
      </c>
      <c r="M3418" s="48">
        <v>1100</v>
      </c>
      <c r="N3418" t="s">
        <v>1472</v>
      </c>
      <c r="O3418" t="s">
        <v>11</v>
      </c>
      <c r="P3418" s="50">
        <v>8.3000000000000004E-2</v>
      </c>
      <c r="Q3418" s="11">
        <f t="shared" si="376"/>
        <v>91.3</v>
      </c>
      <c r="R3418" s="12">
        <f t="shared" si="379"/>
        <v>7.3003400000000003</v>
      </c>
      <c r="S3418" s="14">
        <f t="shared" si="380"/>
        <v>1.14E-2</v>
      </c>
      <c r="T3418" s="13">
        <f t="shared" si="381"/>
        <v>12.54</v>
      </c>
      <c r="U3418" s="14" t="s">
        <v>349</v>
      </c>
      <c r="V3418" t="s">
        <v>166</v>
      </c>
      <c r="W3418" s="58">
        <v>7.1534000000000004</v>
      </c>
      <c r="X3418" s="79">
        <f t="shared" si="377"/>
        <v>12.76316157351749</v>
      </c>
    </row>
    <row r="3419" spans="1:24" x14ac:dyDescent="0.2">
      <c r="A3419" s="37" t="str">
        <f t="shared" si="375"/>
        <v>2025-7</v>
      </c>
      <c r="B3419" t="s">
        <v>6956</v>
      </c>
      <c r="C3419" s="23">
        <v>45839</v>
      </c>
      <c r="D3419" s="23">
        <v>45820</v>
      </c>
      <c r="E3419" t="s">
        <v>545</v>
      </c>
      <c r="F3419" t="s">
        <v>546</v>
      </c>
      <c r="G3419" s="22"/>
      <c r="H3419" t="s">
        <v>7492</v>
      </c>
      <c r="I3419" t="s">
        <v>553</v>
      </c>
      <c r="J3419" t="s">
        <v>554</v>
      </c>
      <c r="K3419" s="10" t="str">
        <f t="shared" si="378"/>
        <v>WHR-</v>
      </c>
      <c r="L3419" t="s">
        <v>10</v>
      </c>
      <c r="M3419" s="48">
        <v>11000</v>
      </c>
      <c r="N3419" t="s">
        <v>1472</v>
      </c>
      <c r="O3419" t="s">
        <v>11</v>
      </c>
      <c r="P3419" s="50">
        <v>8.5000000000000006E-2</v>
      </c>
      <c r="Q3419" s="11">
        <f t="shared" si="376"/>
        <v>935</v>
      </c>
      <c r="R3419" s="12">
        <f t="shared" si="379"/>
        <v>7.3003400000000003</v>
      </c>
      <c r="S3419" s="14">
        <f t="shared" si="380"/>
        <v>1.1599999999999999E-2</v>
      </c>
      <c r="T3419" s="13">
        <f t="shared" si="381"/>
        <v>127.6</v>
      </c>
      <c r="U3419" s="14" t="s">
        <v>349</v>
      </c>
      <c r="V3419" t="s">
        <v>248</v>
      </c>
      <c r="W3419" s="58">
        <v>7.1534000000000004</v>
      </c>
      <c r="X3419" s="79">
        <f t="shared" si="377"/>
        <v>130.70707635529959</v>
      </c>
    </row>
    <row r="3420" spans="1:24" x14ac:dyDescent="0.2">
      <c r="A3420" s="37" t="str">
        <f t="shared" si="375"/>
        <v>2025-7</v>
      </c>
      <c r="B3420" t="s">
        <v>6957</v>
      </c>
      <c r="C3420" s="23">
        <v>45849</v>
      </c>
      <c r="D3420" s="23">
        <v>45845</v>
      </c>
      <c r="E3420" t="s">
        <v>806</v>
      </c>
      <c r="F3420" t="s">
        <v>807</v>
      </c>
      <c r="G3420" s="22"/>
      <c r="H3420" t="s">
        <v>7500</v>
      </c>
      <c r="I3420" t="s">
        <v>3212</v>
      </c>
      <c r="J3420" t="s">
        <v>3419</v>
      </c>
      <c r="K3420" s="10" t="str">
        <f t="shared" si="378"/>
        <v>BAG-</v>
      </c>
      <c r="L3420" t="s">
        <v>10</v>
      </c>
      <c r="M3420" s="48">
        <v>10000</v>
      </c>
      <c r="N3420" t="s">
        <v>1472</v>
      </c>
      <c r="O3420" t="s">
        <v>11</v>
      </c>
      <c r="P3420" s="50">
        <v>8.7999999999999995E-2</v>
      </c>
      <c r="Q3420" s="11">
        <f t="shared" si="376"/>
        <v>880</v>
      </c>
      <c r="R3420" s="12">
        <f t="shared" si="379"/>
        <v>7.3003400000000003</v>
      </c>
      <c r="S3420" s="14">
        <f t="shared" si="380"/>
        <v>1.21E-2</v>
      </c>
      <c r="T3420" s="13">
        <f t="shared" si="381"/>
        <v>121</v>
      </c>
      <c r="U3420" s="14" t="s">
        <v>349</v>
      </c>
      <c r="V3420" t="s">
        <v>810</v>
      </c>
      <c r="W3420" s="58">
        <v>7.1534000000000004</v>
      </c>
      <c r="X3420" s="79">
        <f t="shared" si="377"/>
        <v>123.01842480498782</v>
      </c>
    </row>
    <row r="3421" spans="1:24" x14ac:dyDescent="0.2">
      <c r="A3421" s="37" t="str">
        <f t="shared" si="375"/>
        <v>2025-7</v>
      </c>
      <c r="B3421" t="s">
        <v>6958</v>
      </c>
      <c r="C3421" s="23">
        <v>45845</v>
      </c>
      <c r="D3421" s="23">
        <v>45818</v>
      </c>
      <c r="E3421" t="s">
        <v>128</v>
      </c>
      <c r="F3421" t="s">
        <v>129</v>
      </c>
      <c r="G3421" s="22"/>
      <c r="H3421" t="s">
        <v>7493</v>
      </c>
      <c r="I3421" t="s">
        <v>3180</v>
      </c>
      <c r="J3421" t="s">
        <v>3387</v>
      </c>
      <c r="K3421" s="10" t="str">
        <f t="shared" si="378"/>
        <v>RIV-</v>
      </c>
      <c r="L3421" t="s">
        <v>10</v>
      </c>
      <c r="M3421" s="48">
        <v>1030</v>
      </c>
      <c r="N3421" t="s">
        <v>1472</v>
      </c>
      <c r="O3421" t="s">
        <v>11</v>
      </c>
      <c r="P3421" s="50">
        <v>9.1499999999999998E-2</v>
      </c>
      <c r="Q3421" s="11">
        <f t="shared" si="376"/>
        <v>94.25</v>
      </c>
      <c r="R3421" s="12">
        <f t="shared" si="379"/>
        <v>7.3003400000000003</v>
      </c>
      <c r="S3421" s="14">
        <f t="shared" si="380"/>
        <v>1.2500000000000001E-2</v>
      </c>
      <c r="T3421" s="13">
        <f t="shared" si="381"/>
        <v>12.88</v>
      </c>
      <c r="U3421" s="14" t="s">
        <v>349</v>
      </c>
      <c r="V3421" t="s">
        <v>132</v>
      </c>
      <c r="W3421" s="58">
        <v>7.1534000000000004</v>
      </c>
      <c r="X3421" s="79">
        <f t="shared" si="377"/>
        <v>13.174853915620542</v>
      </c>
    </row>
    <row r="3422" spans="1:24" x14ac:dyDescent="0.2">
      <c r="A3422" s="37" t="str">
        <f t="shared" si="375"/>
        <v>2025-7</v>
      </c>
      <c r="B3422" t="s">
        <v>6959</v>
      </c>
      <c r="C3422" s="23">
        <v>45854</v>
      </c>
      <c r="D3422" s="23">
        <v>45839</v>
      </c>
      <c r="E3422" t="s">
        <v>162</v>
      </c>
      <c r="F3422" t="s">
        <v>163</v>
      </c>
      <c r="G3422" s="22"/>
      <c r="H3422" t="s">
        <v>7501</v>
      </c>
      <c r="I3422" t="s">
        <v>583</v>
      </c>
      <c r="J3422" t="s">
        <v>584</v>
      </c>
      <c r="K3422" s="10" t="str">
        <f t="shared" si="378"/>
        <v>SCR-</v>
      </c>
      <c r="L3422" t="s">
        <v>10</v>
      </c>
      <c r="M3422" s="48">
        <v>7000</v>
      </c>
      <c r="N3422" t="s">
        <v>1472</v>
      </c>
      <c r="O3422" t="s">
        <v>11</v>
      </c>
      <c r="P3422" s="50">
        <v>9.2999999999999999E-2</v>
      </c>
      <c r="Q3422" s="11">
        <f t="shared" si="376"/>
        <v>651</v>
      </c>
      <c r="R3422" s="12">
        <f t="shared" si="379"/>
        <v>7.3003400000000003</v>
      </c>
      <c r="S3422" s="14">
        <f t="shared" si="380"/>
        <v>1.2699999999999999E-2</v>
      </c>
      <c r="T3422" s="13">
        <f t="shared" si="381"/>
        <v>88.9</v>
      </c>
      <c r="U3422" s="14" t="s">
        <v>349</v>
      </c>
      <c r="V3422" t="s">
        <v>166</v>
      </c>
      <c r="W3422" s="58">
        <v>7.1534000000000004</v>
      </c>
      <c r="X3422" s="79">
        <f t="shared" si="377"/>
        <v>91.005675622780771</v>
      </c>
    </row>
    <row r="3423" spans="1:24" x14ac:dyDescent="0.2">
      <c r="A3423" s="37" t="str">
        <f t="shared" si="375"/>
        <v>2025-7</v>
      </c>
      <c r="B3423" t="s">
        <v>6960</v>
      </c>
      <c r="C3423" s="23">
        <v>45845</v>
      </c>
      <c r="D3423" s="23">
        <v>45813</v>
      </c>
      <c r="E3423" t="s">
        <v>128</v>
      </c>
      <c r="F3423" t="s">
        <v>129</v>
      </c>
      <c r="G3423" s="22"/>
      <c r="H3423" t="s">
        <v>7493</v>
      </c>
      <c r="I3423" t="s">
        <v>1585</v>
      </c>
      <c r="J3423" t="s">
        <v>1586</v>
      </c>
      <c r="K3423" s="10" t="str">
        <f t="shared" si="378"/>
        <v>RIV-</v>
      </c>
      <c r="L3423" t="s">
        <v>10</v>
      </c>
      <c r="M3423" s="48">
        <v>2250</v>
      </c>
      <c r="N3423" t="s">
        <v>1472</v>
      </c>
      <c r="O3423" t="s">
        <v>11</v>
      </c>
      <c r="P3423" s="50">
        <v>9.6100000000000005E-2</v>
      </c>
      <c r="Q3423" s="11">
        <f t="shared" si="376"/>
        <v>216.23</v>
      </c>
      <c r="R3423" s="12">
        <f t="shared" si="379"/>
        <v>7.3003400000000003</v>
      </c>
      <c r="S3423" s="14">
        <f t="shared" si="380"/>
        <v>1.32E-2</v>
      </c>
      <c r="T3423" s="13">
        <f t="shared" si="381"/>
        <v>29.7</v>
      </c>
      <c r="U3423" s="14" t="s">
        <v>349</v>
      </c>
      <c r="V3423" t="s">
        <v>132</v>
      </c>
      <c r="W3423" s="58">
        <v>7.1534000000000004</v>
      </c>
      <c r="X3423" s="79">
        <f t="shared" si="377"/>
        <v>30.226885117566475</v>
      </c>
    </row>
    <row r="3424" spans="1:24" x14ac:dyDescent="0.2">
      <c r="A3424" s="37" t="str">
        <f t="shared" si="375"/>
        <v>2025-7</v>
      </c>
      <c r="B3424" t="s">
        <v>6961</v>
      </c>
      <c r="C3424" s="23">
        <v>45845</v>
      </c>
      <c r="D3424" s="23">
        <v>45821</v>
      </c>
      <c r="E3424" t="s">
        <v>128</v>
      </c>
      <c r="F3424" t="s">
        <v>129</v>
      </c>
      <c r="G3424" s="22"/>
      <c r="H3424" t="s">
        <v>7493</v>
      </c>
      <c r="I3424" t="s">
        <v>1585</v>
      </c>
      <c r="J3424" t="s">
        <v>1586</v>
      </c>
      <c r="K3424" s="10" t="str">
        <f t="shared" si="378"/>
        <v>RIV-</v>
      </c>
      <c r="L3424" t="s">
        <v>10</v>
      </c>
      <c r="M3424" s="48">
        <v>2200</v>
      </c>
      <c r="N3424" t="s">
        <v>1472</v>
      </c>
      <c r="O3424" t="s">
        <v>11</v>
      </c>
      <c r="P3424" s="50">
        <v>9.6100000000000005E-2</v>
      </c>
      <c r="Q3424" s="11">
        <f t="shared" si="376"/>
        <v>211.42</v>
      </c>
      <c r="R3424" s="12">
        <f t="shared" si="379"/>
        <v>7.3003400000000003</v>
      </c>
      <c r="S3424" s="14">
        <f t="shared" si="380"/>
        <v>1.32E-2</v>
      </c>
      <c r="T3424" s="13">
        <f t="shared" si="381"/>
        <v>29.04</v>
      </c>
      <c r="U3424" s="14" t="s">
        <v>349</v>
      </c>
      <c r="V3424" t="s">
        <v>132</v>
      </c>
      <c r="W3424" s="58">
        <v>7.1534000000000004</v>
      </c>
      <c r="X3424" s="79">
        <f t="shared" si="377"/>
        <v>29.55517655939833</v>
      </c>
    </row>
    <row r="3425" spans="1:24" x14ac:dyDescent="0.2">
      <c r="A3425" s="37" t="str">
        <f t="shared" si="375"/>
        <v>2025-7</v>
      </c>
      <c r="B3425" t="s">
        <v>6962</v>
      </c>
      <c r="C3425" s="23">
        <v>45845</v>
      </c>
      <c r="D3425" s="23">
        <v>45827</v>
      </c>
      <c r="E3425" t="s">
        <v>128</v>
      </c>
      <c r="F3425" t="s">
        <v>129</v>
      </c>
      <c r="G3425" s="22"/>
      <c r="H3425" t="s">
        <v>7493</v>
      </c>
      <c r="I3425" t="s">
        <v>1585</v>
      </c>
      <c r="J3425" t="s">
        <v>1586</v>
      </c>
      <c r="K3425" s="10" t="str">
        <f t="shared" si="378"/>
        <v>RIV-</v>
      </c>
      <c r="L3425" t="s">
        <v>10</v>
      </c>
      <c r="M3425" s="48">
        <v>4100</v>
      </c>
      <c r="N3425" t="s">
        <v>1472</v>
      </c>
      <c r="O3425" t="s">
        <v>11</v>
      </c>
      <c r="P3425" s="50">
        <v>9.6100000000000005E-2</v>
      </c>
      <c r="Q3425" s="11">
        <f t="shared" si="376"/>
        <v>394.01</v>
      </c>
      <c r="R3425" s="12">
        <f t="shared" si="379"/>
        <v>7.3003400000000003</v>
      </c>
      <c r="S3425" s="14">
        <f t="shared" si="380"/>
        <v>1.32E-2</v>
      </c>
      <c r="T3425" s="13">
        <f t="shared" si="381"/>
        <v>54.12</v>
      </c>
      <c r="U3425" s="14" t="s">
        <v>349</v>
      </c>
      <c r="V3425" t="s">
        <v>132</v>
      </c>
      <c r="W3425" s="58">
        <v>7.1534000000000004</v>
      </c>
      <c r="X3425" s="79">
        <f t="shared" si="377"/>
        <v>55.080101769787795</v>
      </c>
    </row>
    <row r="3426" spans="1:24" x14ac:dyDescent="0.2">
      <c r="A3426" s="37" t="str">
        <f t="shared" si="375"/>
        <v>2025-7</v>
      </c>
      <c r="B3426" t="s">
        <v>6963</v>
      </c>
      <c r="C3426" s="23">
        <v>45853</v>
      </c>
      <c r="D3426" s="23">
        <v>45839</v>
      </c>
      <c r="E3426" t="s">
        <v>128</v>
      </c>
      <c r="F3426" t="s">
        <v>129</v>
      </c>
      <c r="G3426" s="22"/>
      <c r="H3426" t="s">
        <v>7502</v>
      </c>
      <c r="I3426" t="s">
        <v>1585</v>
      </c>
      <c r="J3426" t="s">
        <v>1586</v>
      </c>
      <c r="K3426" s="10" t="str">
        <f t="shared" si="378"/>
        <v>RIV-</v>
      </c>
      <c r="L3426" t="s">
        <v>10</v>
      </c>
      <c r="M3426" s="48">
        <v>1000</v>
      </c>
      <c r="N3426" t="s">
        <v>1472</v>
      </c>
      <c r="O3426" t="s">
        <v>11</v>
      </c>
      <c r="P3426" s="50">
        <v>9.6100000000000005E-2</v>
      </c>
      <c r="Q3426" s="11">
        <f t="shared" si="376"/>
        <v>96.1</v>
      </c>
      <c r="R3426" s="12">
        <f t="shared" si="379"/>
        <v>7.3003400000000003</v>
      </c>
      <c r="S3426" s="14">
        <f t="shared" si="380"/>
        <v>1.32E-2</v>
      </c>
      <c r="T3426" s="13">
        <f t="shared" si="381"/>
        <v>13.2</v>
      </c>
      <c r="U3426" s="14" t="s">
        <v>349</v>
      </c>
      <c r="V3426" t="s">
        <v>132</v>
      </c>
      <c r="W3426" s="58">
        <v>7.1534000000000004</v>
      </c>
      <c r="X3426" s="79">
        <f t="shared" si="377"/>
        <v>13.434171163362876</v>
      </c>
    </row>
    <row r="3427" spans="1:24" x14ac:dyDescent="0.2">
      <c r="A3427" s="37" t="str">
        <f t="shared" si="375"/>
        <v>2025-7</v>
      </c>
      <c r="B3427" t="s">
        <v>6964</v>
      </c>
      <c r="C3427" s="23">
        <v>45867</v>
      </c>
      <c r="D3427" s="23">
        <v>45839</v>
      </c>
      <c r="E3427" t="s">
        <v>162</v>
      </c>
      <c r="F3427" t="s">
        <v>163</v>
      </c>
      <c r="G3427" s="22"/>
      <c r="H3427" t="s">
        <v>7498</v>
      </c>
      <c r="I3427" t="s">
        <v>578</v>
      </c>
      <c r="J3427" t="s">
        <v>579</v>
      </c>
      <c r="K3427" s="10" t="str">
        <f t="shared" si="378"/>
        <v>SCR-</v>
      </c>
      <c r="L3427" t="s">
        <v>10</v>
      </c>
      <c r="M3427" s="48">
        <v>3100</v>
      </c>
      <c r="N3427" t="s">
        <v>1472</v>
      </c>
      <c r="O3427" t="s">
        <v>11</v>
      </c>
      <c r="P3427" s="50">
        <v>9.8000000000000004E-2</v>
      </c>
      <c r="Q3427" s="11">
        <f t="shared" si="376"/>
        <v>303.8</v>
      </c>
      <c r="R3427" s="12">
        <f t="shared" si="379"/>
        <v>7.3003400000000003</v>
      </c>
      <c r="S3427" s="14">
        <f t="shared" si="380"/>
        <v>1.34E-2</v>
      </c>
      <c r="T3427" s="13">
        <f t="shared" si="381"/>
        <v>41.54</v>
      </c>
      <c r="U3427" s="14" t="s">
        <v>349</v>
      </c>
      <c r="V3427" t="s">
        <v>166</v>
      </c>
      <c r="W3427" s="58">
        <v>7.1534000000000004</v>
      </c>
      <c r="X3427" s="79">
        <f t="shared" si="377"/>
        <v>42.469315290631023</v>
      </c>
    </row>
    <row r="3428" spans="1:24" x14ac:dyDescent="0.2">
      <c r="A3428" s="37" t="str">
        <f t="shared" si="375"/>
        <v>2025-7</v>
      </c>
      <c r="B3428" t="s">
        <v>6965</v>
      </c>
      <c r="C3428" s="23">
        <v>45849</v>
      </c>
      <c r="D3428" s="23">
        <v>45845</v>
      </c>
      <c r="E3428" t="s">
        <v>806</v>
      </c>
      <c r="F3428" t="s">
        <v>807</v>
      </c>
      <c r="G3428" s="22"/>
      <c r="H3428" t="s">
        <v>7500</v>
      </c>
      <c r="I3428" t="s">
        <v>3213</v>
      </c>
      <c r="J3428" t="s">
        <v>3420</v>
      </c>
      <c r="K3428" s="10" t="str">
        <f t="shared" si="378"/>
        <v>BAG-</v>
      </c>
      <c r="L3428" t="s">
        <v>10</v>
      </c>
      <c r="M3428" s="48">
        <v>10000</v>
      </c>
      <c r="N3428" t="s">
        <v>1472</v>
      </c>
      <c r="O3428" t="s">
        <v>11</v>
      </c>
      <c r="P3428" s="50">
        <v>0.1</v>
      </c>
      <c r="Q3428" s="11">
        <f t="shared" si="376"/>
        <v>1000</v>
      </c>
      <c r="R3428" s="12">
        <f t="shared" si="379"/>
        <v>7.3003400000000003</v>
      </c>
      <c r="S3428" s="14">
        <f t="shared" si="380"/>
        <v>1.37E-2</v>
      </c>
      <c r="T3428" s="13">
        <f t="shared" si="381"/>
        <v>137</v>
      </c>
      <c r="U3428" s="14" t="s">
        <v>349</v>
      </c>
      <c r="V3428" t="s">
        <v>810</v>
      </c>
      <c r="W3428" s="58">
        <v>7.1534000000000004</v>
      </c>
      <c r="X3428" s="79">
        <f t="shared" si="377"/>
        <v>139.79366455112253</v>
      </c>
    </row>
    <row r="3429" spans="1:24" x14ac:dyDescent="0.2">
      <c r="A3429" s="37" t="str">
        <f t="shared" si="375"/>
        <v>2025-7</v>
      </c>
      <c r="B3429" t="s">
        <v>6966</v>
      </c>
      <c r="C3429" s="23">
        <v>45852</v>
      </c>
      <c r="D3429" s="23">
        <v>45821</v>
      </c>
      <c r="E3429" t="s">
        <v>128</v>
      </c>
      <c r="F3429" t="s">
        <v>129</v>
      </c>
      <c r="G3429" s="22"/>
      <c r="H3429" t="s">
        <v>7503</v>
      </c>
      <c r="I3429" t="s">
        <v>950</v>
      </c>
      <c r="J3429" t="s">
        <v>951</v>
      </c>
      <c r="K3429" s="10" t="str">
        <f t="shared" si="378"/>
        <v>RIV-</v>
      </c>
      <c r="L3429" t="s">
        <v>10</v>
      </c>
      <c r="M3429" s="48">
        <v>2800</v>
      </c>
      <c r="N3429" t="s">
        <v>1472</v>
      </c>
      <c r="O3429" t="s">
        <v>11</v>
      </c>
      <c r="P3429" s="50">
        <v>0.1016</v>
      </c>
      <c r="Q3429" s="11">
        <f t="shared" si="376"/>
        <v>284.48</v>
      </c>
      <c r="R3429" s="12">
        <f t="shared" si="379"/>
        <v>7.3003400000000003</v>
      </c>
      <c r="S3429" s="14">
        <f t="shared" si="380"/>
        <v>1.3899999999999999E-2</v>
      </c>
      <c r="T3429" s="13">
        <f t="shared" si="381"/>
        <v>38.92</v>
      </c>
      <c r="U3429" s="14" t="s">
        <v>349</v>
      </c>
      <c r="V3429" t="s">
        <v>132</v>
      </c>
      <c r="W3429" s="58">
        <v>7.1534000000000004</v>
      </c>
      <c r="X3429" s="79">
        <f t="shared" si="377"/>
        <v>39.768501691503339</v>
      </c>
    </row>
    <row r="3430" spans="1:24" x14ac:dyDescent="0.2">
      <c r="A3430" s="37" t="str">
        <f t="shared" si="375"/>
        <v>2025-7</v>
      </c>
      <c r="B3430" t="s">
        <v>6967</v>
      </c>
      <c r="C3430" s="23">
        <v>45839</v>
      </c>
      <c r="D3430" s="23">
        <v>45813</v>
      </c>
      <c r="E3430" t="s">
        <v>545</v>
      </c>
      <c r="F3430" t="s">
        <v>546</v>
      </c>
      <c r="G3430" s="22"/>
      <c r="H3430" t="s">
        <v>7492</v>
      </c>
      <c r="I3430" t="s">
        <v>245</v>
      </c>
      <c r="J3430" t="s">
        <v>246</v>
      </c>
      <c r="K3430" s="10" t="str">
        <f t="shared" si="378"/>
        <v>WHR-</v>
      </c>
      <c r="L3430" t="s">
        <v>10</v>
      </c>
      <c r="M3430" s="48">
        <v>2900</v>
      </c>
      <c r="N3430" t="s">
        <v>1472</v>
      </c>
      <c r="O3430" t="s">
        <v>11</v>
      </c>
      <c r="P3430" s="50">
        <v>0.108</v>
      </c>
      <c r="Q3430" s="11">
        <f t="shared" si="376"/>
        <v>313.2</v>
      </c>
      <c r="R3430" s="12">
        <f t="shared" si="379"/>
        <v>7.3003400000000003</v>
      </c>
      <c r="S3430" s="14">
        <f t="shared" si="380"/>
        <v>1.4800000000000001E-2</v>
      </c>
      <c r="T3430" s="13">
        <f t="shared" si="381"/>
        <v>42.92</v>
      </c>
      <c r="U3430" s="14" t="s">
        <v>349</v>
      </c>
      <c r="V3430" t="s">
        <v>248</v>
      </c>
      <c r="W3430" s="58">
        <v>7.1534000000000004</v>
      </c>
      <c r="X3430" s="79">
        <f t="shared" si="377"/>
        <v>43.783375737411575</v>
      </c>
    </row>
    <row r="3431" spans="1:24" x14ac:dyDescent="0.2">
      <c r="A3431" s="37" t="str">
        <f t="shared" si="375"/>
        <v>2025-7</v>
      </c>
      <c r="B3431" t="s">
        <v>6968</v>
      </c>
      <c r="C3431" s="23">
        <v>45839</v>
      </c>
      <c r="D3431" s="23">
        <v>45818</v>
      </c>
      <c r="E3431" t="s">
        <v>545</v>
      </c>
      <c r="F3431" t="s">
        <v>546</v>
      </c>
      <c r="G3431" s="22"/>
      <c r="H3431" t="s">
        <v>7492</v>
      </c>
      <c r="I3431" t="s">
        <v>245</v>
      </c>
      <c r="J3431" t="s">
        <v>246</v>
      </c>
      <c r="K3431" s="10" t="str">
        <f t="shared" si="378"/>
        <v>WHR-</v>
      </c>
      <c r="L3431" t="s">
        <v>10</v>
      </c>
      <c r="M3431" s="48">
        <v>9000</v>
      </c>
      <c r="N3431" t="s">
        <v>1472</v>
      </c>
      <c r="O3431" t="s">
        <v>11</v>
      </c>
      <c r="P3431" s="50">
        <v>0.108</v>
      </c>
      <c r="Q3431" s="11">
        <f t="shared" si="376"/>
        <v>972</v>
      </c>
      <c r="R3431" s="12">
        <f t="shared" si="379"/>
        <v>7.3003400000000003</v>
      </c>
      <c r="S3431" s="14">
        <f t="shared" si="380"/>
        <v>1.4800000000000001E-2</v>
      </c>
      <c r="T3431" s="13">
        <f t="shared" si="381"/>
        <v>133.19999999999999</v>
      </c>
      <c r="U3431" s="14" t="s">
        <v>349</v>
      </c>
      <c r="V3431" t="s">
        <v>248</v>
      </c>
      <c r="W3431" s="58">
        <v>7.1534000000000004</v>
      </c>
      <c r="X3431" s="79">
        <f t="shared" si="377"/>
        <v>135.87944194369109</v>
      </c>
    </row>
    <row r="3432" spans="1:24" x14ac:dyDescent="0.2">
      <c r="A3432" s="37" t="str">
        <f t="shared" si="375"/>
        <v>2025-7</v>
      </c>
      <c r="B3432" t="s">
        <v>6969</v>
      </c>
      <c r="C3432" s="23">
        <v>45855</v>
      </c>
      <c r="D3432" s="23">
        <v>45847</v>
      </c>
      <c r="E3432" t="s">
        <v>101</v>
      </c>
      <c r="F3432" t="s">
        <v>102</v>
      </c>
      <c r="G3432" s="22"/>
      <c r="H3432" t="s">
        <v>7495</v>
      </c>
      <c r="I3432" t="s">
        <v>6675</v>
      </c>
      <c r="J3432" t="s">
        <v>6676</v>
      </c>
      <c r="K3432" s="10" t="str">
        <f t="shared" si="378"/>
        <v>STKR</v>
      </c>
      <c r="L3432" t="s">
        <v>10</v>
      </c>
      <c r="M3432" s="48">
        <v>1010</v>
      </c>
      <c r="N3432" t="s">
        <v>1472</v>
      </c>
      <c r="O3432" t="s">
        <v>11</v>
      </c>
      <c r="P3432" s="50">
        <v>0.11</v>
      </c>
      <c r="Q3432" s="11">
        <f t="shared" si="376"/>
        <v>111.1</v>
      </c>
      <c r="R3432" s="12">
        <f t="shared" si="379"/>
        <v>7.3003400000000003</v>
      </c>
      <c r="S3432" s="14">
        <f t="shared" si="380"/>
        <v>1.5100000000000001E-2</v>
      </c>
      <c r="T3432" s="13">
        <f t="shared" si="381"/>
        <v>15.25</v>
      </c>
      <c r="U3432" s="14" t="s">
        <v>349</v>
      </c>
      <c r="V3432" t="s">
        <v>18</v>
      </c>
      <c r="W3432" s="58">
        <v>7.1534000000000004</v>
      </c>
      <c r="X3432" s="79">
        <f t="shared" si="377"/>
        <v>15.531076131629714</v>
      </c>
    </row>
    <row r="3433" spans="1:24" x14ac:dyDescent="0.2">
      <c r="A3433" s="37" t="str">
        <f t="shared" si="375"/>
        <v>2025-7</v>
      </c>
      <c r="B3433" t="s">
        <v>6970</v>
      </c>
      <c r="C3433" s="23">
        <v>45852</v>
      </c>
      <c r="D3433" s="23">
        <v>45803</v>
      </c>
      <c r="E3433" t="s">
        <v>545</v>
      </c>
      <c r="F3433" t="s">
        <v>546</v>
      </c>
      <c r="G3433" s="22"/>
      <c r="H3433" t="s">
        <v>7490</v>
      </c>
      <c r="I3433" t="s">
        <v>549</v>
      </c>
      <c r="J3433" t="s">
        <v>550</v>
      </c>
      <c r="K3433" s="10" t="str">
        <f t="shared" si="378"/>
        <v>MISC</v>
      </c>
      <c r="L3433" t="s">
        <v>10</v>
      </c>
      <c r="M3433" s="48">
        <v>8550</v>
      </c>
      <c r="N3433" t="s">
        <v>1472</v>
      </c>
      <c r="O3433" t="s">
        <v>11</v>
      </c>
      <c r="P3433" s="50">
        <v>0.115</v>
      </c>
      <c r="Q3433" s="11">
        <f t="shared" si="376"/>
        <v>983.25</v>
      </c>
      <c r="R3433" s="12">
        <f t="shared" si="379"/>
        <v>7.3003400000000003</v>
      </c>
      <c r="S3433" s="14">
        <f t="shared" si="380"/>
        <v>1.5800000000000002E-2</v>
      </c>
      <c r="T3433" s="13">
        <f t="shared" si="381"/>
        <v>135.09</v>
      </c>
      <c r="U3433" s="14" t="s">
        <v>349</v>
      </c>
      <c r="V3433" t="s">
        <v>25</v>
      </c>
      <c r="W3433" s="58">
        <v>7.1534000000000004</v>
      </c>
      <c r="X3433" s="79">
        <f t="shared" si="377"/>
        <v>137.45212066989123</v>
      </c>
    </row>
    <row r="3434" spans="1:24" x14ac:dyDescent="0.2">
      <c r="A3434" s="37" t="str">
        <f t="shared" si="375"/>
        <v>2025-7</v>
      </c>
      <c r="B3434" t="s">
        <v>6971</v>
      </c>
      <c r="C3434" s="23">
        <v>45852</v>
      </c>
      <c r="D3434" s="23">
        <v>45803</v>
      </c>
      <c r="E3434" t="s">
        <v>545</v>
      </c>
      <c r="F3434" t="s">
        <v>546</v>
      </c>
      <c r="G3434" s="22"/>
      <c r="H3434" t="s">
        <v>7490</v>
      </c>
      <c r="I3434" t="s">
        <v>549</v>
      </c>
      <c r="J3434" t="s">
        <v>550</v>
      </c>
      <c r="K3434" s="10" t="str">
        <f t="shared" si="378"/>
        <v>MISC</v>
      </c>
      <c r="L3434" t="s">
        <v>10</v>
      </c>
      <c r="M3434" s="48">
        <v>11100</v>
      </c>
      <c r="N3434" t="s">
        <v>1472</v>
      </c>
      <c r="O3434" t="s">
        <v>11</v>
      </c>
      <c r="P3434" s="50">
        <v>0.115</v>
      </c>
      <c r="Q3434" s="11">
        <f t="shared" si="376"/>
        <v>1276.5</v>
      </c>
      <c r="R3434" s="12">
        <f t="shared" si="379"/>
        <v>7.3003400000000003</v>
      </c>
      <c r="S3434" s="14">
        <f t="shared" si="380"/>
        <v>1.5800000000000002E-2</v>
      </c>
      <c r="T3434" s="13">
        <f t="shared" si="381"/>
        <v>175.38</v>
      </c>
      <c r="U3434" s="14" t="s">
        <v>349</v>
      </c>
      <c r="V3434" t="s">
        <v>25</v>
      </c>
      <c r="W3434" s="58">
        <v>7.1534000000000004</v>
      </c>
      <c r="X3434" s="79">
        <f t="shared" si="377"/>
        <v>178.44661279950793</v>
      </c>
    </row>
    <row r="3435" spans="1:24" x14ac:dyDescent="0.2">
      <c r="A3435" s="37" t="str">
        <f t="shared" si="375"/>
        <v>2025-7</v>
      </c>
      <c r="B3435" t="s">
        <v>6972</v>
      </c>
      <c r="C3435" s="23">
        <v>45863</v>
      </c>
      <c r="D3435" s="23">
        <v>45839</v>
      </c>
      <c r="E3435" t="s">
        <v>569</v>
      </c>
      <c r="F3435" t="s">
        <v>570</v>
      </c>
      <c r="G3435" s="22"/>
      <c r="H3435" t="s">
        <v>7504</v>
      </c>
      <c r="I3435" t="s">
        <v>1412</v>
      </c>
      <c r="J3435" t="s">
        <v>1413</v>
      </c>
      <c r="K3435" s="10" t="str">
        <f t="shared" si="378"/>
        <v>WHR-</v>
      </c>
      <c r="L3435" t="s">
        <v>10</v>
      </c>
      <c r="M3435" s="48">
        <v>5000</v>
      </c>
      <c r="N3435" t="s">
        <v>1472</v>
      </c>
      <c r="O3435" t="s">
        <v>11</v>
      </c>
      <c r="P3435" s="50">
        <v>0.1164</v>
      </c>
      <c r="Q3435" s="11">
        <f t="shared" si="376"/>
        <v>582</v>
      </c>
      <c r="R3435" s="12">
        <f t="shared" si="379"/>
        <v>7.3003400000000003</v>
      </c>
      <c r="S3435" s="14">
        <f t="shared" si="380"/>
        <v>1.5900000000000001E-2</v>
      </c>
      <c r="T3435" s="13">
        <f t="shared" si="381"/>
        <v>79.5</v>
      </c>
      <c r="U3435" s="14" t="s">
        <v>349</v>
      </c>
      <c r="V3435" t="s">
        <v>248</v>
      </c>
      <c r="W3435" s="58">
        <v>7.1534000000000004</v>
      </c>
      <c r="X3435" s="79">
        <f t="shared" si="377"/>
        <v>81.359912768753318</v>
      </c>
    </row>
    <row r="3436" spans="1:24" x14ac:dyDescent="0.2">
      <c r="A3436" s="37" t="str">
        <f t="shared" si="375"/>
        <v>2025-7</v>
      </c>
      <c r="B3436" t="s">
        <v>6973</v>
      </c>
      <c r="C3436" s="23">
        <v>45854</v>
      </c>
      <c r="D3436" s="23">
        <v>45825</v>
      </c>
      <c r="E3436" t="s">
        <v>162</v>
      </c>
      <c r="F3436" t="s">
        <v>163</v>
      </c>
      <c r="G3436" s="22"/>
      <c r="H3436" t="s">
        <v>7501</v>
      </c>
      <c r="I3436" t="s">
        <v>573</v>
      </c>
      <c r="J3436" t="s">
        <v>574</v>
      </c>
      <c r="K3436" s="10" t="str">
        <f t="shared" si="378"/>
        <v>SCR-</v>
      </c>
      <c r="L3436" t="s">
        <v>10</v>
      </c>
      <c r="M3436" s="48">
        <v>2900</v>
      </c>
      <c r="N3436" t="s">
        <v>1472</v>
      </c>
      <c r="O3436" t="s">
        <v>11</v>
      </c>
      <c r="P3436" s="50">
        <v>0.11700000000000001</v>
      </c>
      <c r="Q3436" s="11">
        <f t="shared" si="376"/>
        <v>339.3</v>
      </c>
      <c r="R3436" s="12">
        <f t="shared" si="379"/>
        <v>7.3003400000000003</v>
      </c>
      <c r="S3436" s="14">
        <f t="shared" si="380"/>
        <v>1.6E-2</v>
      </c>
      <c r="T3436" s="13">
        <f t="shared" si="381"/>
        <v>46.4</v>
      </c>
      <c r="U3436" s="14" t="s">
        <v>349</v>
      </c>
      <c r="V3436" t="s">
        <v>166</v>
      </c>
      <c r="W3436" s="58">
        <v>7.1534000000000004</v>
      </c>
      <c r="X3436" s="79">
        <f t="shared" si="377"/>
        <v>47.431990382195885</v>
      </c>
    </row>
    <row r="3437" spans="1:24" x14ac:dyDescent="0.2">
      <c r="A3437" s="37" t="str">
        <f t="shared" si="375"/>
        <v>2025-7</v>
      </c>
      <c r="B3437" t="s">
        <v>6974</v>
      </c>
      <c r="C3437" s="23">
        <v>45841</v>
      </c>
      <c r="D3437" s="23">
        <v>45821</v>
      </c>
      <c r="E3437" t="s">
        <v>569</v>
      </c>
      <c r="F3437" t="s">
        <v>570</v>
      </c>
      <c r="G3437" s="22"/>
      <c r="H3437" t="s">
        <v>7505</v>
      </c>
      <c r="I3437" t="s">
        <v>1412</v>
      </c>
      <c r="J3437" t="s">
        <v>1413</v>
      </c>
      <c r="K3437" s="10" t="str">
        <f t="shared" si="378"/>
        <v>WHR-</v>
      </c>
      <c r="L3437" t="s">
        <v>10</v>
      </c>
      <c r="M3437" s="48">
        <v>2500</v>
      </c>
      <c r="N3437" t="s">
        <v>1472</v>
      </c>
      <c r="O3437" t="s">
        <v>11</v>
      </c>
      <c r="P3437" s="50">
        <v>0.1176</v>
      </c>
      <c r="Q3437" s="11">
        <f t="shared" si="376"/>
        <v>294</v>
      </c>
      <c r="R3437" s="12">
        <f t="shared" si="379"/>
        <v>7.3003400000000003</v>
      </c>
      <c r="S3437" s="14">
        <f t="shared" si="380"/>
        <v>1.61E-2</v>
      </c>
      <c r="T3437" s="13">
        <f t="shared" si="381"/>
        <v>40.25</v>
      </c>
      <c r="U3437" s="14" t="s">
        <v>349</v>
      </c>
      <c r="V3437" t="s">
        <v>248</v>
      </c>
      <c r="W3437" s="58">
        <v>7.1534000000000004</v>
      </c>
      <c r="X3437" s="79">
        <f t="shared" si="377"/>
        <v>41.099337378030022</v>
      </c>
    </row>
    <row r="3438" spans="1:24" x14ac:dyDescent="0.2">
      <c r="A3438" s="37" t="str">
        <f t="shared" si="375"/>
        <v>2025-7</v>
      </c>
      <c r="B3438" t="s">
        <v>6975</v>
      </c>
      <c r="C3438" s="23">
        <v>45839</v>
      </c>
      <c r="D3438" s="23">
        <v>45826</v>
      </c>
      <c r="E3438" t="s">
        <v>169</v>
      </c>
      <c r="F3438" t="s">
        <v>170</v>
      </c>
      <c r="G3438" s="22"/>
      <c r="H3438" t="s">
        <v>7506</v>
      </c>
      <c r="I3438" t="s">
        <v>3156</v>
      </c>
      <c r="J3438" t="s">
        <v>3366</v>
      </c>
      <c r="K3438" s="10" t="str">
        <f t="shared" si="378"/>
        <v>PAP-</v>
      </c>
      <c r="L3438" t="s">
        <v>10</v>
      </c>
      <c r="M3438" s="48">
        <v>8000</v>
      </c>
      <c r="N3438" t="s">
        <v>1472</v>
      </c>
      <c r="O3438" t="s">
        <v>11</v>
      </c>
      <c r="P3438" s="50">
        <v>0.12</v>
      </c>
      <c r="Q3438" s="11">
        <f t="shared" si="376"/>
        <v>960</v>
      </c>
      <c r="R3438" s="12">
        <f t="shared" si="379"/>
        <v>7.3003400000000003</v>
      </c>
      <c r="S3438" s="14">
        <f t="shared" si="380"/>
        <v>1.6400000000000001E-2</v>
      </c>
      <c r="T3438" s="13">
        <f t="shared" si="381"/>
        <v>131.19999999999999</v>
      </c>
      <c r="U3438" s="14" t="s">
        <v>349</v>
      </c>
      <c r="V3438" t="s">
        <v>1094</v>
      </c>
      <c r="W3438" s="58">
        <v>7.1534000000000004</v>
      </c>
      <c r="X3438" s="79">
        <f t="shared" si="377"/>
        <v>134.20191796907764</v>
      </c>
    </row>
    <row r="3439" spans="1:24" x14ac:dyDescent="0.2">
      <c r="A3439" s="37" t="str">
        <f t="shared" si="375"/>
        <v>2025-7</v>
      </c>
      <c r="B3439" t="s">
        <v>6976</v>
      </c>
      <c r="C3439" s="23">
        <v>45863</v>
      </c>
      <c r="D3439" s="23">
        <v>45847</v>
      </c>
      <c r="E3439" t="s">
        <v>569</v>
      </c>
      <c r="F3439" t="s">
        <v>570</v>
      </c>
      <c r="G3439" s="22"/>
      <c r="H3439" t="s">
        <v>7504</v>
      </c>
      <c r="I3439" t="s">
        <v>1412</v>
      </c>
      <c r="J3439" t="s">
        <v>1413</v>
      </c>
      <c r="K3439" s="10" t="str">
        <f t="shared" si="378"/>
        <v>WHR-</v>
      </c>
      <c r="L3439" t="s">
        <v>10</v>
      </c>
      <c r="M3439" s="48">
        <v>1100</v>
      </c>
      <c r="N3439" t="s">
        <v>1472</v>
      </c>
      <c r="O3439" t="s">
        <v>11</v>
      </c>
      <c r="P3439" s="50">
        <v>0.12</v>
      </c>
      <c r="Q3439" s="11">
        <f t="shared" si="376"/>
        <v>132</v>
      </c>
      <c r="R3439" s="12">
        <f t="shared" si="379"/>
        <v>7.3003400000000003</v>
      </c>
      <c r="S3439" s="14">
        <f t="shared" si="380"/>
        <v>1.6400000000000001E-2</v>
      </c>
      <c r="T3439" s="13">
        <f t="shared" si="381"/>
        <v>18.04</v>
      </c>
      <c r="U3439" s="14" t="s">
        <v>349</v>
      </c>
      <c r="V3439" t="s">
        <v>248</v>
      </c>
      <c r="W3439" s="58">
        <v>7.1534000000000004</v>
      </c>
      <c r="X3439" s="79">
        <f t="shared" si="377"/>
        <v>18.452763720748173</v>
      </c>
    </row>
    <row r="3440" spans="1:24" x14ac:dyDescent="0.2">
      <c r="A3440" s="37" t="str">
        <f t="shared" si="375"/>
        <v>2025-7</v>
      </c>
      <c r="B3440" t="s">
        <v>6977</v>
      </c>
      <c r="C3440" s="23">
        <v>45854</v>
      </c>
      <c r="D3440" s="23">
        <v>45825</v>
      </c>
      <c r="E3440" t="s">
        <v>235</v>
      </c>
      <c r="F3440" t="s">
        <v>236</v>
      </c>
      <c r="G3440" s="22"/>
      <c r="H3440" t="s">
        <v>7507</v>
      </c>
      <c r="I3440" t="s">
        <v>1352</v>
      </c>
      <c r="J3440" t="s">
        <v>1353</v>
      </c>
      <c r="K3440" s="10" t="str">
        <f t="shared" si="378"/>
        <v>RIV-</v>
      </c>
      <c r="L3440" t="s">
        <v>10</v>
      </c>
      <c r="M3440" s="48">
        <v>40000</v>
      </c>
      <c r="N3440" t="s">
        <v>1472</v>
      </c>
      <c r="O3440" t="s">
        <v>11</v>
      </c>
      <c r="P3440" s="50">
        <v>0.1328</v>
      </c>
      <c r="Q3440" s="11">
        <f t="shared" si="376"/>
        <v>5312</v>
      </c>
      <c r="R3440" s="12">
        <f t="shared" si="379"/>
        <v>7.3003400000000003</v>
      </c>
      <c r="S3440" s="14">
        <f t="shared" si="380"/>
        <v>1.8200000000000001E-2</v>
      </c>
      <c r="T3440" s="13">
        <f t="shared" si="381"/>
        <v>728</v>
      </c>
      <c r="U3440" s="14" t="s">
        <v>349</v>
      </c>
      <c r="V3440" t="s">
        <v>132</v>
      </c>
      <c r="W3440" s="58">
        <v>7.1534000000000004</v>
      </c>
      <c r="X3440" s="79">
        <f t="shared" si="377"/>
        <v>742.58394609556285</v>
      </c>
    </row>
    <row r="3441" spans="1:24" x14ac:dyDescent="0.2">
      <c r="A3441" s="37" t="str">
        <f t="shared" si="375"/>
        <v>2025-7</v>
      </c>
      <c r="B3441" t="s">
        <v>6978</v>
      </c>
      <c r="C3441" s="23">
        <v>45854</v>
      </c>
      <c r="D3441" s="23">
        <v>45827</v>
      </c>
      <c r="E3441" t="s">
        <v>235</v>
      </c>
      <c r="F3441" t="s">
        <v>236</v>
      </c>
      <c r="G3441" s="22"/>
      <c r="H3441" t="s">
        <v>7508</v>
      </c>
      <c r="I3441" t="s">
        <v>1352</v>
      </c>
      <c r="J3441" t="s">
        <v>1353</v>
      </c>
      <c r="K3441" s="10" t="str">
        <f t="shared" si="378"/>
        <v>RIV-</v>
      </c>
      <c r="L3441" t="s">
        <v>10</v>
      </c>
      <c r="M3441" s="48">
        <v>41000</v>
      </c>
      <c r="N3441" t="s">
        <v>1472</v>
      </c>
      <c r="O3441" t="s">
        <v>11</v>
      </c>
      <c r="P3441" s="50">
        <v>0.1328</v>
      </c>
      <c r="Q3441" s="11">
        <f t="shared" si="376"/>
        <v>5444.8</v>
      </c>
      <c r="R3441" s="12">
        <f t="shared" si="379"/>
        <v>7.3003400000000003</v>
      </c>
      <c r="S3441" s="14">
        <f t="shared" si="380"/>
        <v>1.8200000000000001E-2</v>
      </c>
      <c r="T3441" s="13">
        <f t="shared" si="381"/>
        <v>746.2</v>
      </c>
      <c r="U3441" s="14" t="s">
        <v>349</v>
      </c>
      <c r="V3441" t="s">
        <v>132</v>
      </c>
      <c r="W3441" s="58">
        <v>7.1534000000000004</v>
      </c>
      <c r="X3441" s="79">
        <f t="shared" si="377"/>
        <v>761.14854474795197</v>
      </c>
    </row>
    <row r="3442" spans="1:24" x14ac:dyDescent="0.2">
      <c r="A3442" s="37" t="str">
        <f t="shared" si="375"/>
        <v>2025-7</v>
      </c>
      <c r="B3442" t="s">
        <v>6979</v>
      </c>
      <c r="C3442" s="23">
        <v>45854</v>
      </c>
      <c r="D3442" s="23">
        <v>45807</v>
      </c>
      <c r="E3442" t="s">
        <v>235</v>
      </c>
      <c r="F3442" t="s">
        <v>236</v>
      </c>
      <c r="G3442" s="22"/>
      <c r="H3442" t="s">
        <v>7507</v>
      </c>
      <c r="I3442" t="s">
        <v>1352</v>
      </c>
      <c r="J3442" t="s">
        <v>1353</v>
      </c>
      <c r="K3442" s="10" t="str">
        <f t="shared" si="378"/>
        <v>RIV-</v>
      </c>
      <c r="L3442" t="s">
        <v>10</v>
      </c>
      <c r="M3442" s="48">
        <v>5650</v>
      </c>
      <c r="N3442" t="s">
        <v>1472</v>
      </c>
      <c r="O3442" t="s">
        <v>11</v>
      </c>
      <c r="P3442" s="50">
        <v>0.13550000000000001</v>
      </c>
      <c r="Q3442" s="11">
        <f t="shared" si="376"/>
        <v>765.58</v>
      </c>
      <c r="R3442" s="12">
        <f t="shared" si="379"/>
        <v>7.3003400000000003</v>
      </c>
      <c r="S3442" s="14">
        <f t="shared" si="380"/>
        <v>1.8599999999999998E-2</v>
      </c>
      <c r="T3442" s="13">
        <f t="shared" si="381"/>
        <v>105.09</v>
      </c>
      <c r="U3442" s="14" t="s">
        <v>349</v>
      </c>
      <c r="V3442" t="s">
        <v>132</v>
      </c>
      <c r="W3442" s="58">
        <v>7.1534000000000004</v>
      </c>
      <c r="X3442" s="79">
        <f t="shared" si="377"/>
        <v>107.02253473872565</v>
      </c>
    </row>
    <row r="3443" spans="1:24" x14ac:dyDescent="0.2">
      <c r="A3443" s="37" t="str">
        <f t="shared" si="375"/>
        <v>2025-7</v>
      </c>
      <c r="B3443" t="s">
        <v>6980</v>
      </c>
      <c r="C3443" s="23">
        <v>45846</v>
      </c>
      <c r="D3443" s="23">
        <v>45813</v>
      </c>
      <c r="E3443" t="s">
        <v>143</v>
      </c>
      <c r="F3443" t="s">
        <v>144</v>
      </c>
      <c r="G3443" s="22"/>
      <c r="H3443" t="s">
        <v>7509</v>
      </c>
      <c r="I3443" t="s">
        <v>1386</v>
      </c>
      <c r="J3443" t="s">
        <v>1387</v>
      </c>
      <c r="K3443" s="10" t="str">
        <f t="shared" si="378"/>
        <v>WHR-</v>
      </c>
      <c r="L3443" t="s">
        <v>10</v>
      </c>
      <c r="M3443" s="48">
        <v>1110</v>
      </c>
      <c r="N3443" t="s">
        <v>1472</v>
      </c>
      <c r="O3443" t="s">
        <v>11</v>
      </c>
      <c r="P3443" s="50">
        <v>0.14000000000000001</v>
      </c>
      <c r="Q3443" s="11">
        <f t="shared" si="376"/>
        <v>155.4</v>
      </c>
      <c r="R3443" s="12">
        <f t="shared" si="379"/>
        <v>7.3003400000000003</v>
      </c>
      <c r="S3443" s="14">
        <f t="shared" si="380"/>
        <v>1.9199999999999998E-2</v>
      </c>
      <c r="T3443" s="13">
        <f t="shared" si="381"/>
        <v>21.31</v>
      </c>
      <c r="U3443" s="14" t="s">
        <v>349</v>
      </c>
      <c r="V3443" t="s">
        <v>248</v>
      </c>
      <c r="W3443" s="58">
        <v>7.1534000000000004</v>
      </c>
      <c r="X3443" s="79">
        <f t="shared" si="377"/>
        <v>21.723935471244445</v>
      </c>
    </row>
    <row r="3444" spans="1:24" x14ac:dyDescent="0.2">
      <c r="A3444" s="37" t="str">
        <f t="shared" si="375"/>
        <v>2025-7</v>
      </c>
      <c r="B3444" t="s">
        <v>6980</v>
      </c>
      <c r="C3444" s="23">
        <v>45845</v>
      </c>
      <c r="D3444" s="23">
        <v>45813</v>
      </c>
      <c r="E3444" t="s">
        <v>143</v>
      </c>
      <c r="F3444" t="s">
        <v>144</v>
      </c>
      <c r="G3444" s="22"/>
      <c r="H3444" t="s">
        <v>7497</v>
      </c>
      <c r="I3444" t="s">
        <v>1386</v>
      </c>
      <c r="J3444" t="s">
        <v>1387</v>
      </c>
      <c r="K3444" s="10" t="str">
        <f t="shared" si="378"/>
        <v>WHR-</v>
      </c>
      <c r="L3444" t="s">
        <v>10</v>
      </c>
      <c r="M3444" s="48">
        <v>120</v>
      </c>
      <c r="N3444" t="s">
        <v>1472</v>
      </c>
      <c r="O3444" t="s">
        <v>11</v>
      </c>
      <c r="P3444" s="50">
        <v>0.14000000000000001</v>
      </c>
      <c r="Q3444" s="11">
        <f t="shared" si="376"/>
        <v>16.8</v>
      </c>
      <c r="R3444" s="12">
        <f t="shared" si="379"/>
        <v>7.3003400000000003</v>
      </c>
      <c r="S3444" s="14">
        <f t="shared" si="380"/>
        <v>1.9199999999999998E-2</v>
      </c>
      <c r="T3444" s="13">
        <f t="shared" si="381"/>
        <v>2.2999999999999998</v>
      </c>
      <c r="U3444" s="14" t="s">
        <v>349</v>
      </c>
      <c r="V3444" t="s">
        <v>248</v>
      </c>
      <c r="W3444" s="58">
        <v>7.1534000000000004</v>
      </c>
      <c r="X3444" s="79">
        <f t="shared" si="377"/>
        <v>2.348533564458859</v>
      </c>
    </row>
    <row r="3445" spans="1:24" x14ac:dyDescent="0.2">
      <c r="A3445" s="37" t="str">
        <f t="shared" si="375"/>
        <v>2025-7</v>
      </c>
      <c r="B3445" t="s">
        <v>6980</v>
      </c>
      <c r="C3445" s="23">
        <v>45845</v>
      </c>
      <c r="D3445" s="23">
        <v>45813</v>
      </c>
      <c r="E3445" t="s">
        <v>143</v>
      </c>
      <c r="F3445" t="s">
        <v>144</v>
      </c>
      <c r="G3445" s="22"/>
      <c r="H3445" t="s">
        <v>7510</v>
      </c>
      <c r="I3445" t="s">
        <v>1386</v>
      </c>
      <c r="J3445" t="s">
        <v>1387</v>
      </c>
      <c r="K3445" s="10" t="str">
        <f t="shared" si="378"/>
        <v>WHR-</v>
      </c>
      <c r="L3445" t="s">
        <v>10</v>
      </c>
      <c r="M3445" s="48">
        <v>-1230</v>
      </c>
      <c r="N3445" t="s">
        <v>1472</v>
      </c>
      <c r="O3445" t="s">
        <v>11</v>
      </c>
      <c r="P3445" s="50">
        <v>0.14000000000000001</v>
      </c>
      <c r="Q3445" s="11">
        <f t="shared" si="376"/>
        <v>-172.2</v>
      </c>
      <c r="R3445" s="12">
        <f t="shared" si="379"/>
        <v>7.3003400000000003</v>
      </c>
      <c r="S3445" s="14">
        <f t="shared" si="380"/>
        <v>1.9199999999999998E-2</v>
      </c>
      <c r="T3445" s="13">
        <f t="shared" si="381"/>
        <v>-23.62</v>
      </c>
      <c r="U3445" s="14" t="s">
        <v>349</v>
      </c>
      <c r="V3445" t="s">
        <v>248</v>
      </c>
      <c r="W3445" s="58">
        <v>7.1534000000000004</v>
      </c>
      <c r="X3445" s="79">
        <f t="shared" si="377"/>
        <v>-24.072469035703303</v>
      </c>
    </row>
    <row r="3446" spans="1:24" x14ac:dyDescent="0.2">
      <c r="A3446" s="37" t="str">
        <f t="shared" si="375"/>
        <v>2025-7</v>
      </c>
      <c r="B3446" t="s">
        <v>6980</v>
      </c>
      <c r="C3446" s="23">
        <v>45845</v>
      </c>
      <c r="D3446" s="23">
        <v>45813</v>
      </c>
      <c r="E3446" t="s">
        <v>143</v>
      </c>
      <c r="F3446" t="s">
        <v>144</v>
      </c>
      <c r="G3446" s="22"/>
      <c r="H3446" t="s">
        <v>7497</v>
      </c>
      <c r="I3446" t="s">
        <v>1386</v>
      </c>
      <c r="J3446" t="s">
        <v>1387</v>
      </c>
      <c r="K3446" s="10" t="str">
        <f t="shared" si="378"/>
        <v>WHR-</v>
      </c>
      <c r="L3446" t="s">
        <v>10</v>
      </c>
      <c r="M3446" s="48">
        <v>1230</v>
      </c>
      <c r="N3446" t="s">
        <v>1472</v>
      </c>
      <c r="O3446" t="s">
        <v>11</v>
      </c>
      <c r="P3446" s="50">
        <v>0.14000000000000001</v>
      </c>
      <c r="Q3446" s="11">
        <f t="shared" si="376"/>
        <v>172.2</v>
      </c>
      <c r="R3446" s="12">
        <f t="shared" si="379"/>
        <v>7.3003400000000003</v>
      </c>
      <c r="S3446" s="14">
        <f t="shared" si="380"/>
        <v>1.9199999999999998E-2</v>
      </c>
      <c r="T3446" s="13">
        <f t="shared" si="381"/>
        <v>23.62</v>
      </c>
      <c r="U3446" s="14" t="s">
        <v>349</v>
      </c>
      <c r="V3446" t="s">
        <v>248</v>
      </c>
      <c r="W3446" s="58">
        <v>7.1534000000000004</v>
      </c>
      <c r="X3446" s="79">
        <f t="shared" si="377"/>
        <v>24.072469035703303</v>
      </c>
    </row>
    <row r="3447" spans="1:24" x14ac:dyDescent="0.2">
      <c r="A3447" s="37" t="str">
        <f t="shared" si="375"/>
        <v>2025-7</v>
      </c>
      <c r="B3447" t="s">
        <v>6981</v>
      </c>
      <c r="C3447" s="23">
        <v>45845</v>
      </c>
      <c r="D3447" s="23">
        <v>45818</v>
      </c>
      <c r="E3447" t="s">
        <v>143</v>
      </c>
      <c r="F3447" t="s">
        <v>144</v>
      </c>
      <c r="G3447" s="22"/>
      <c r="H3447" t="s">
        <v>7497</v>
      </c>
      <c r="I3447" t="s">
        <v>1386</v>
      </c>
      <c r="J3447" t="s">
        <v>1387</v>
      </c>
      <c r="K3447" s="10" t="str">
        <f t="shared" si="378"/>
        <v>WHR-</v>
      </c>
      <c r="L3447" t="s">
        <v>10</v>
      </c>
      <c r="M3447" s="48">
        <v>18000</v>
      </c>
      <c r="N3447" t="s">
        <v>1472</v>
      </c>
      <c r="O3447" t="s">
        <v>11</v>
      </c>
      <c r="P3447" s="50">
        <v>0.14000000000000001</v>
      </c>
      <c r="Q3447" s="11">
        <f t="shared" si="376"/>
        <v>2520</v>
      </c>
      <c r="R3447" s="12">
        <f t="shared" si="379"/>
        <v>7.3003400000000003</v>
      </c>
      <c r="S3447" s="14">
        <f t="shared" si="380"/>
        <v>1.9199999999999998E-2</v>
      </c>
      <c r="T3447" s="13">
        <f t="shared" si="381"/>
        <v>345.6</v>
      </c>
      <c r="U3447" s="14" t="s">
        <v>349</v>
      </c>
      <c r="V3447" t="s">
        <v>248</v>
      </c>
      <c r="W3447" s="58">
        <v>7.1534000000000004</v>
      </c>
      <c r="X3447" s="79">
        <f t="shared" si="377"/>
        <v>352.28003466882882</v>
      </c>
    </row>
    <row r="3448" spans="1:24" x14ac:dyDescent="0.2">
      <c r="A3448" s="37" t="str">
        <f t="shared" si="375"/>
        <v>2025-7</v>
      </c>
      <c r="B3448" t="s">
        <v>6982</v>
      </c>
      <c r="C3448" s="23">
        <v>45854</v>
      </c>
      <c r="D3448" s="23">
        <v>45838</v>
      </c>
      <c r="E3448" t="s">
        <v>235</v>
      </c>
      <c r="F3448" t="s">
        <v>236</v>
      </c>
      <c r="G3448" s="22"/>
      <c r="H3448" t="s">
        <v>7507</v>
      </c>
      <c r="I3448" t="s">
        <v>3526</v>
      </c>
      <c r="J3448" t="s">
        <v>3527</v>
      </c>
      <c r="K3448" s="10" t="str">
        <f t="shared" si="378"/>
        <v>RIV-</v>
      </c>
      <c r="L3448" t="s">
        <v>10</v>
      </c>
      <c r="M3448" s="48">
        <v>35000</v>
      </c>
      <c r="N3448" t="s">
        <v>1472</v>
      </c>
      <c r="O3448" t="s">
        <v>11</v>
      </c>
      <c r="P3448" s="50">
        <v>0.14480000000000001</v>
      </c>
      <c r="Q3448" s="11">
        <f t="shared" si="376"/>
        <v>5068</v>
      </c>
      <c r="R3448" s="12">
        <f t="shared" si="379"/>
        <v>7.3003400000000003</v>
      </c>
      <c r="S3448" s="14">
        <f t="shared" si="380"/>
        <v>1.9800000000000002E-2</v>
      </c>
      <c r="T3448" s="13">
        <f t="shared" si="381"/>
        <v>693</v>
      </c>
      <c r="U3448" s="14" t="s">
        <v>349</v>
      </c>
      <c r="V3448" t="s">
        <v>132</v>
      </c>
      <c r="W3448" s="58">
        <v>7.1534000000000004</v>
      </c>
      <c r="X3448" s="79">
        <f t="shared" si="377"/>
        <v>708.47429194508902</v>
      </c>
    </row>
    <row r="3449" spans="1:24" x14ac:dyDescent="0.2">
      <c r="A3449" s="37" t="str">
        <f t="shared" si="375"/>
        <v>2025-7</v>
      </c>
      <c r="B3449" t="s">
        <v>6983</v>
      </c>
      <c r="C3449" s="23">
        <v>45854</v>
      </c>
      <c r="D3449" s="23">
        <v>45803</v>
      </c>
      <c r="E3449" t="s">
        <v>162</v>
      </c>
      <c r="F3449" t="s">
        <v>163</v>
      </c>
      <c r="G3449" s="22"/>
      <c r="H3449" t="s">
        <v>7501</v>
      </c>
      <c r="I3449" t="s">
        <v>587</v>
      </c>
      <c r="J3449" t="s">
        <v>588</v>
      </c>
      <c r="K3449" s="10" t="str">
        <f t="shared" si="378"/>
        <v>SCR-</v>
      </c>
      <c r="L3449" t="s">
        <v>10</v>
      </c>
      <c r="M3449" s="48">
        <v>8550</v>
      </c>
      <c r="N3449" t="s">
        <v>1472</v>
      </c>
      <c r="O3449" t="s">
        <v>11</v>
      </c>
      <c r="P3449" s="50">
        <v>0.153</v>
      </c>
      <c r="Q3449" s="11">
        <f t="shared" si="376"/>
        <v>1308.1500000000001</v>
      </c>
      <c r="R3449" s="12">
        <f t="shared" si="379"/>
        <v>7.3003400000000003</v>
      </c>
      <c r="S3449" s="14">
        <f t="shared" si="380"/>
        <v>2.1000000000000001E-2</v>
      </c>
      <c r="T3449" s="13">
        <f t="shared" si="381"/>
        <v>179.55</v>
      </c>
      <c r="U3449" s="14" t="s">
        <v>349</v>
      </c>
      <c r="V3449" t="s">
        <v>166</v>
      </c>
      <c r="W3449" s="58">
        <v>7.1534000000000004</v>
      </c>
      <c r="X3449" s="79">
        <f t="shared" si="377"/>
        <v>182.87108228255096</v>
      </c>
    </row>
    <row r="3450" spans="1:24" x14ac:dyDescent="0.2">
      <c r="A3450" s="37" t="str">
        <f t="shared" si="375"/>
        <v>2025-7</v>
      </c>
      <c r="B3450" t="s">
        <v>6984</v>
      </c>
      <c r="C3450" s="23">
        <v>45854</v>
      </c>
      <c r="D3450" s="23">
        <v>45803</v>
      </c>
      <c r="E3450" t="s">
        <v>162</v>
      </c>
      <c r="F3450" t="s">
        <v>163</v>
      </c>
      <c r="G3450" s="22"/>
      <c r="H3450" t="s">
        <v>7501</v>
      </c>
      <c r="I3450" t="s">
        <v>587</v>
      </c>
      <c r="J3450" t="s">
        <v>588</v>
      </c>
      <c r="K3450" s="10" t="str">
        <f t="shared" si="378"/>
        <v>SCR-</v>
      </c>
      <c r="L3450" t="s">
        <v>10</v>
      </c>
      <c r="M3450" s="48">
        <v>11100</v>
      </c>
      <c r="N3450" t="s">
        <v>1472</v>
      </c>
      <c r="O3450" t="s">
        <v>11</v>
      </c>
      <c r="P3450" s="50">
        <v>0.153</v>
      </c>
      <c r="Q3450" s="11">
        <f t="shared" si="376"/>
        <v>1698.3</v>
      </c>
      <c r="R3450" s="12">
        <f t="shared" si="379"/>
        <v>7.3003400000000003</v>
      </c>
      <c r="S3450" s="14">
        <f t="shared" si="380"/>
        <v>2.1000000000000001E-2</v>
      </c>
      <c r="T3450" s="13">
        <f t="shared" si="381"/>
        <v>233.1</v>
      </c>
      <c r="U3450" s="14" t="s">
        <v>349</v>
      </c>
      <c r="V3450" t="s">
        <v>166</v>
      </c>
      <c r="W3450" s="58">
        <v>7.1534000000000004</v>
      </c>
      <c r="X3450" s="79">
        <f t="shared" si="377"/>
        <v>237.41158050717141</v>
      </c>
    </row>
    <row r="3451" spans="1:24" x14ac:dyDescent="0.2">
      <c r="A3451" s="37" t="str">
        <f t="shared" si="375"/>
        <v>2025-7</v>
      </c>
      <c r="B3451" t="s">
        <v>6985</v>
      </c>
      <c r="C3451" s="23">
        <v>45854</v>
      </c>
      <c r="D3451" s="23">
        <v>45839</v>
      </c>
      <c r="E3451" t="s">
        <v>235</v>
      </c>
      <c r="F3451" t="s">
        <v>236</v>
      </c>
      <c r="G3451" s="22"/>
      <c r="H3451" t="s">
        <v>7511</v>
      </c>
      <c r="I3451" t="s">
        <v>239</v>
      </c>
      <c r="J3451" t="s">
        <v>240</v>
      </c>
      <c r="K3451" s="10" t="str">
        <f t="shared" si="378"/>
        <v>RIV-</v>
      </c>
      <c r="L3451" t="s">
        <v>10</v>
      </c>
      <c r="M3451" s="48">
        <v>30000</v>
      </c>
      <c r="N3451" t="s">
        <v>1472</v>
      </c>
      <c r="O3451" t="s">
        <v>11</v>
      </c>
      <c r="P3451" s="50">
        <v>0.15790000000000001</v>
      </c>
      <c r="Q3451" s="11">
        <f t="shared" si="376"/>
        <v>4737</v>
      </c>
      <c r="R3451" s="12">
        <f t="shared" si="379"/>
        <v>7.3003400000000003</v>
      </c>
      <c r="S3451" s="14">
        <f t="shared" si="380"/>
        <v>2.1600000000000001E-2</v>
      </c>
      <c r="T3451" s="13">
        <f t="shared" si="381"/>
        <v>648</v>
      </c>
      <c r="U3451" s="14" t="s">
        <v>349</v>
      </c>
      <c r="V3451" t="s">
        <v>132</v>
      </c>
      <c r="W3451" s="58">
        <v>7.1534000000000004</v>
      </c>
      <c r="X3451" s="79">
        <f t="shared" si="377"/>
        <v>662.20258897866745</v>
      </c>
    </row>
    <row r="3452" spans="1:24" x14ac:dyDescent="0.2">
      <c r="A3452" s="37" t="str">
        <f t="shared" si="375"/>
        <v>2025-7</v>
      </c>
      <c r="B3452" t="s">
        <v>6986</v>
      </c>
      <c r="C3452" s="23">
        <v>45845</v>
      </c>
      <c r="D3452" s="23">
        <v>45825</v>
      </c>
      <c r="E3452" t="s">
        <v>235</v>
      </c>
      <c r="F3452" t="s">
        <v>236</v>
      </c>
      <c r="G3452" s="22"/>
      <c r="H3452" t="s">
        <v>7512</v>
      </c>
      <c r="I3452" t="s">
        <v>1361</v>
      </c>
      <c r="J3452" t="s">
        <v>1362</v>
      </c>
      <c r="K3452" s="10" t="str">
        <f t="shared" si="378"/>
        <v>RIV-</v>
      </c>
      <c r="L3452" t="s">
        <v>10</v>
      </c>
      <c r="M3452" s="48">
        <v>5000</v>
      </c>
      <c r="N3452" t="s">
        <v>1472</v>
      </c>
      <c r="O3452" t="s">
        <v>11</v>
      </c>
      <c r="P3452" s="50">
        <v>0.17649999999999999</v>
      </c>
      <c r="Q3452" s="11">
        <f t="shared" si="376"/>
        <v>882.5</v>
      </c>
      <c r="R3452" s="12">
        <f t="shared" si="379"/>
        <v>7.3003400000000003</v>
      </c>
      <c r="S3452" s="14">
        <f t="shared" si="380"/>
        <v>2.4199999999999999E-2</v>
      </c>
      <c r="T3452" s="13">
        <f t="shared" si="381"/>
        <v>121</v>
      </c>
      <c r="U3452" s="14" t="s">
        <v>349</v>
      </c>
      <c r="V3452" t="s">
        <v>132</v>
      </c>
      <c r="W3452" s="58">
        <v>7.1534000000000004</v>
      </c>
      <c r="X3452" s="79">
        <f t="shared" si="377"/>
        <v>123.36790896636563</v>
      </c>
    </row>
    <row r="3453" spans="1:24" x14ac:dyDescent="0.2">
      <c r="A3453" s="37" t="str">
        <f t="shared" si="375"/>
        <v>2025-7</v>
      </c>
      <c r="B3453" t="s">
        <v>6987</v>
      </c>
      <c r="C3453" s="23">
        <v>45854</v>
      </c>
      <c r="D3453" s="23">
        <v>45846</v>
      </c>
      <c r="E3453" t="s">
        <v>235</v>
      </c>
      <c r="F3453" t="s">
        <v>236</v>
      </c>
      <c r="G3453" s="22"/>
      <c r="H3453" t="s">
        <v>7511</v>
      </c>
      <c r="I3453" t="s">
        <v>242</v>
      </c>
      <c r="J3453" t="s">
        <v>243</v>
      </c>
      <c r="K3453" s="10" t="str">
        <f t="shared" si="378"/>
        <v>RIV-</v>
      </c>
      <c r="L3453" t="s">
        <v>10</v>
      </c>
      <c r="M3453" s="48">
        <v>20000</v>
      </c>
      <c r="N3453" t="s">
        <v>1472</v>
      </c>
      <c r="O3453" t="s">
        <v>11</v>
      </c>
      <c r="P3453" s="50">
        <v>0.18279999999999999</v>
      </c>
      <c r="Q3453" s="11">
        <f t="shared" si="376"/>
        <v>3656</v>
      </c>
      <c r="R3453" s="12">
        <f t="shared" si="379"/>
        <v>7.3003400000000003</v>
      </c>
      <c r="S3453" s="14">
        <f t="shared" si="380"/>
        <v>2.5000000000000001E-2</v>
      </c>
      <c r="T3453" s="13">
        <f t="shared" si="381"/>
        <v>500</v>
      </c>
      <c r="U3453" s="14" t="s">
        <v>349</v>
      </c>
      <c r="V3453" t="s">
        <v>132</v>
      </c>
      <c r="W3453" s="58">
        <v>7.1534000000000004</v>
      </c>
      <c r="X3453" s="79">
        <f t="shared" si="377"/>
        <v>511.08563759890399</v>
      </c>
    </row>
    <row r="3454" spans="1:24" x14ac:dyDescent="0.2">
      <c r="A3454" s="37" t="str">
        <f t="shared" si="375"/>
        <v>2025-7</v>
      </c>
      <c r="B3454" t="s">
        <v>6988</v>
      </c>
      <c r="C3454" s="23">
        <v>45839</v>
      </c>
      <c r="D3454" s="23">
        <v>45826</v>
      </c>
      <c r="E3454" t="s">
        <v>169</v>
      </c>
      <c r="F3454" t="s">
        <v>170</v>
      </c>
      <c r="G3454" s="22"/>
      <c r="H3454" t="s">
        <v>7513</v>
      </c>
      <c r="I3454" t="s">
        <v>1114</v>
      </c>
      <c r="J3454" t="s">
        <v>1115</v>
      </c>
      <c r="K3454" s="10" t="str">
        <f t="shared" si="378"/>
        <v>U&amp;C-</v>
      </c>
      <c r="L3454" t="s">
        <v>10</v>
      </c>
      <c r="M3454" s="48">
        <v>8100</v>
      </c>
      <c r="N3454" t="s">
        <v>1472</v>
      </c>
      <c r="O3454" t="s">
        <v>11</v>
      </c>
      <c r="P3454" s="50">
        <v>0.185</v>
      </c>
      <c r="Q3454" s="11">
        <f t="shared" si="376"/>
        <v>1498.5</v>
      </c>
      <c r="R3454" s="12">
        <f t="shared" si="379"/>
        <v>7.3003400000000003</v>
      </c>
      <c r="S3454" s="14">
        <f t="shared" si="380"/>
        <v>2.53E-2</v>
      </c>
      <c r="T3454" s="13">
        <f t="shared" si="381"/>
        <v>204.93</v>
      </c>
      <c r="U3454" s="14" t="s">
        <v>349</v>
      </c>
      <c r="V3454" t="s">
        <v>177</v>
      </c>
      <c r="W3454" s="58">
        <v>7.1534000000000004</v>
      </c>
      <c r="X3454" s="79">
        <f t="shared" si="377"/>
        <v>209.4808063298571</v>
      </c>
    </row>
    <row r="3455" spans="1:24" x14ac:dyDescent="0.2">
      <c r="A3455" s="37" t="str">
        <f t="shared" si="375"/>
        <v>2025-7</v>
      </c>
      <c r="B3455" t="s">
        <v>6989</v>
      </c>
      <c r="C3455" s="23">
        <v>45869</v>
      </c>
      <c r="D3455" s="23">
        <v>45855</v>
      </c>
      <c r="E3455" t="s">
        <v>6393</v>
      </c>
      <c r="F3455" t="s">
        <v>6394</v>
      </c>
      <c r="G3455" s="22"/>
      <c r="H3455" t="s">
        <v>7514</v>
      </c>
      <c r="I3455" t="s">
        <v>6677</v>
      </c>
      <c r="J3455" t="s">
        <v>6678</v>
      </c>
      <c r="K3455" s="10" t="str">
        <f t="shared" si="378"/>
        <v>SWF-</v>
      </c>
      <c r="L3455" t="s">
        <v>10</v>
      </c>
      <c r="M3455" s="48">
        <v>1000</v>
      </c>
      <c r="N3455" t="s">
        <v>1472</v>
      </c>
      <c r="O3455" t="s">
        <v>11</v>
      </c>
      <c r="P3455" s="50">
        <v>0.186</v>
      </c>
      <c r="Q3455" s="11">
        <f t="shared" si="376"/>
        <v>186</v>
      </c>
      <c r="R3455" s="12">
        <f t="shared" si="379"/>
        <v>7.3003400000000003</v>
      </c>
      <c r="S3455" s="14">
        <f t="shared" si="380"/>
        <v>2.5499999999999998E-2</v>
      </c>
      <c r="T3455" s="13">
        <f t="shared" si="381"/>
        <v>25.5</v>
      </c>
      <c r="U3455" s="14" t="s">
        <v>349</v>
      </c>
      <c r="V3455" t="s">
        <v>3481</v>
      </c>
      <c r="W3455" s="58">
        <v>7.1534000000000004</v>
      </c>
      <c r="X3455" s="79">
        <f t="shared" si="377"/>
        <v>26.001621606508792</v>
      </c>
    </row>
    <row r="3456" spans="1:24" x14ac:dyDescent="0.2">
      <c r="A3456" s="37" t="str">
        <f t="shared" si="375"/>
        <v>2025-7</v>
      </c>
      <c r="B3456" t="s">
        <v>6990</v>
      </c>
      <c r="C3456" s="23">
        <v>45845</v>
      </c>
      <c r="D3456" s="23">
        <v>45825</v>
      </c>
      <c r="E3456" t="s">
        <v>235</v>
      </c>
      <c r="F3456" t="s">
        <v>236</v>
      </c>
      <c r="G3456" s="22"/>
      <c r="H3456" t="s">
        <v>7512</v>
      </c>
      <c r="I3456" t="s">
        <v>242</v>
      </c>
      <c r="J3456" t="s">
        <v>243</v>
      </c>
      <c r="K3456" s="10" t="str">
        <f t="shared" si="378"/>
        <v>RIV-</v>
      </c>
      <c r="L3456" t="s">
        <v>10</v>
      </c>
      <c r="M3456" s="48">
        <v>10000</v>
      </c>
      <c r="N3456" t="s">
        <v>1472</v>
      </c>
      <c r="O3456" t="s">
        <v>11</v>
      </c>
      <c r="P3456" s="50">
        <v>0.1865</v>
      </c>
      <c r="Q3456" s="11">
        <f t="shared" si="376"/>
        <v>1865</v>
      </c>
      <c r="R3456" s="12">
        <f t="shared" si="379"/>
        <v>7.3003400000000003</v>
      </c>
      <c r="S3456" s="14">
        <f t="shared" si="380"/>
        <v>2.5499999999999998E-2</v>
      </c>
      <c r="T3456" s="13">
        <f t="shared" si="381"/>
        <v>255</v>
      </c>
      <c r="U3456" s="14" t="s">
        <v>349</v>
      </c>
      <c r="V3456" t="s">
        <v>132</v>
      </c>
      <c r="W3456" s="58">
        <v>7.1534000000000004</v>
      </c>
      <c r="X3456" s="79">
        <f t="shared" si="377"/>
        <v>260.71518438784352</v>
      </c>
    </row>
    <row r="3457" spans="1:24" x14ac:dyDescent="0.2">
      <c r="A3457" s="37" t="str">
        <f t="shared" si="375"/>
        <v>2025-7</v>
      </c>
      <c r="B3457" t="s">
        <v>6991</v>
      </c>
      <c r="C3457" s="23">
        <v>45845</v>
      </c>
      <c r="D3457" s="23">
        <v>45842</v>
      </c>
      <c r="E3457" t="s">
        <v>28</v>
      </c>
      <c r="F3457" t="s">
        <v>29</v>
      </c>
      <c r="G3457" s="22"/>
      <c r="H3457" t="s">
        <v>7515</v>
      </c>
      <c r="I3457" t="s">
        <v>1175</v>
      </c>
      <c r="J3457" t="s">
        <v>1176</v>
      </c>
      <c r="K3457" s="10" t="str">
        <f t="shared" si="378"/>
        <v>MISC</v>
      </c>
      <c r="L3457" t="s">
        <v>10</v>
      </c>
      <c r="M3457" s="48">
        <v>1050</v>
      </c>
      <c r="N3457" t="s">
        <v>1472</v>
      </c>
      <c r="O3457" t="s">
        <v>11</v>
      </c>
      <c r="P3457" s="50">
        <v>0.18720000000000001</v>
      </c>
      <c r="Q3457" s="11">
        <f t="shared" si="376"/>
        <v>196.56</v>
      </c>
      <c r="R3457" s="12">
        <f t="shared" si="379"/>
        <v>7.3003400000000003</v>
      </c>
      <c r="S3457" s="14">
        <f t="shared" si="380"/>
        <v>2.5600000000000001E-2</v>
      </c>
      <c r="T3457" s="13">
        <f t="shared" si="381"/>
        <v>26.88</v>
      </c>
      <c r="U3457" s="14" t="s">
        <v>349</v>
      </c>
      <c r="V3457" t="s">
        <v>25</v>
      </c>
      <c r="W3457" s="58">
        <v>7.1534000000000004</v>
      </c>
      <c r="X3457" s="79">
        <f t="shared" si="377"/>
        <v>27.477842704168644</v>
      </c>
    </row>
    <row r="3458" spans="1:24" x14ac:dyDescent="0.2">
      <c r="A3458" s="37" t="str">
        <f t="shared" ref="A3458:A3521" si="382">+TEXT(C3458,"YYYY")&amp;"-"&amp;TEXT(C3458,"M")</f>
        <v>2025-7</v>
      </c>
      <c r="B3458" t="s">
        <v>6992</v>
      </c>
      <c r="C3458" s="23">
        <v>45847</v>
      </c>
      <c r="D3458" s="23">
        <v>45834</v>
      </c>
      <c r="E3458" t="s">
        <v>169</v>
      </c>
      <c r="F3458" t="s">
        <v>170</v>
      </c>
      <c r="G3458" s="22"/>
      <c r="H3458" t="s">
        <v>7516</v>
      </c>
      <c r="I3458" t="s">
        <v>5634</v>
      </c>
      <c r="J3458" t="s">
        <v>5777</v>
      </c>
      <c r="K3458" s="10" t="str">
        <f t="shared" si="378"/>
        <v>U&amp;C-</v>
      </c>
      <c r="L3458" t="s">
        <v>10</v>
      </c>
      <c r="M3458" s="48">
        <v>1010</v>
      </c>
      <c r="N3458" t="s">
        <v>1472</v>
      </c>
      <c r="O3458" t="s">
        <v>11</v>
      </c>
      <c r="P3458" s="50">
        <v>0.1948</v>
      </c>
      <c r="Q3458" s="11">
        <f t="shared" ref="Q3458:Q3521" si="383">ROUND(P3458*M3458,2)</f>
        <v>196.75</v>
      </c>
      <c r="R3458" s="12">
        <f t="shared" si="379"/>
        <v>7.3003400000000003</v>
      </c>
      <c r="S3458" s="14">
        <f t="shared" si="380"/>
        <v>2.6700000000000002E-2</v>
      </c>
      <c r="T3458" s="13">
        <f t="shared" si="381"/>
        <v>26.97</v>
      </c>
      <c r="U3458" s="14" t="s">
        <v>349</v>
      </c>
      <c r="V3458" t="s">
        <v>177</v>
      </c>
      <c r="W3458" s="58">
        <v>7.1534000000000004</v>
      </c>
      <c r="X3458" s="79">
        <f t="shared" ref="X3458:X3521" si="384">IF(O3458="CNY",P3458/W3458*M3458,1)</f>
        <v>27.504123913104259</v>
      </c>
    </row>
    <row r="3459" spans="1:24" x14ac:dyDescent="0.2">
      <c r="A3459" s="37" t="str">
        <f t="shared" si="382"/>
        <v>2025-7</v>
      </c>
      <c r="B3459" t="s">
        <v>6993</v>
      </c>
      <c r="C3459" s="23">
        <v>45859</v>
      </c>
      <c r="D3459" s="23">
        <v>45847</v>
      </c>
      <c r="E3459" t="s">
        <v>169</v>
      </c>
      <c r="F3459" t="s">
        <v>170</v>
      </c>
      <c r="G3459" s="22"/>
      <c r="H3459" t="s">
        <v>7517</v>
      </c>
      <c r="I3459" t="s">
        <v>4597</v>
      </c>
      <c r="J3459" t="s">
        <v>4598</v>
      </c>
      <c r="K3459" s="10" t="str">
        <f t="shared" si="378"/>
        <v>U&amp;C-</v>
      </c>
      <c r="L3459" t="s">
        <v>10</v>
      </c>
      <c r="M3459" s="48">
        <v>23900</v>
      </c>
      <c r="N3459" t="s">
        <v>1472</v>
      </c>
      <c r="O3459" t="s">
        <v>11</v>
      </c>
      <c r="P3459" s="50">
        <v>0.19500000000000001</v>
      </c>
      <c r="Q3459" s="11">
        <f t="shared" si="383"/>
        <v>4660.5</v>
      </c>
      <c r="R3459" s="12">
        <f t="shared" si="379"/>
        <v>7.3003400000000003</v>
      </c>
      <c r="S3459" s="14">
        <f t="shared" si="380"/>
        <v>2.6700000000000002E-2</v>
      </c>
      <c r="T3459" s="13">
        <f t="shared" si="381"/>
        <v>638.13</v>
      </c>
      <c r="U3459" s="14" t="s">
        <v>349</v>
      </c>
      <c r="V3459" t="s">
        <v>177</v>
      </c>
      <c r="W3459" s="58">
        <v>7.1534000000000004</v>
      </c>
      <c r="X3459" s="79">
        <f t="shared" si="384"/>
        <v>651.50837364050665</v>
      </c>
    </row>
    <row r="3460" spans="1:24" x14ac:dyDescent="0.2">
      <c r="A3460" s="37" t="str">
        <f t="shared" si="382"/>
        <v>2025-7</v>
      </c>
      <c r="B3460" t="s">
        <v>6994</v>
      </c>
      <c r="C3460" s="23">
        <v>45847</v>
      </c>
      <c r="D3460" s="23">
        <v>45826</v>
      </c>
      <c r="E3460" t="s">
        <v>169</v>
      </c>
      <c r="F3460" t="s">
        <v>170</v>
      </c>
      <c r="G3460" s="22"/>
      <c r="H3460" t="s">
        <v>7518</v>
      </c>
      <c r="I3460" t="s">
        <v>3542</v>
      </c>
      <c r="J3460" t="s">
        <v>3543</v>
      </c>
      <c r="K3460" s="10" t="str">
        <f t="shared" si="378"/>
        <v>PAP-</v>
      </c>
      <c r="L3460" t="s">
        <v>10</v>
      </c>
      <c r="M3460" s="48">
        <v>10000</v>
      </c>
      <c r="N3460" t="s">
        <v>1472</v>
      </c>
      <c r="O3460" t="s">
        <v>11</v>
      </c>
      <c r="P3460" s="50">
        <v>0.2</v>
      </c>
      <c r="Q3460" s="11">
        <f t="shared" si="383"/>
        <v>2000</v>
      </c>
      <c r="R3460" s="12">
        <f t="shared" si="379"/>
        <v>7.3003400000000003</v>
      </c>
      <c r="S3460" s="14">
        <f t="shared" si="380"/>
        <v>2.7400000000000001E-2</v>
      </c>
      <c r="T3460" s="13">
        <f t="shared" si="381"/>
        <v>274</v>
      </c>
      <c r="U3460" s="14" t="s">
        <v>349</v>
      </c>
      <c r="V3460" t="s">
        <v>1094</v>
      </c>
      <c r="W3460" s="58">
        <v>7.1534000000000004</v>
      </c>
      <c r="X3460" s="79">
        <f t="shared" si="384"/>
        <v>279.58732910224506</v>
      </c>
    </row>
    <row r="3461" spans="1:24" x14ac:dyDescent="0.2">
      <c r="A3461" s="37" t="str">
        <f t="shared" si="382"/>
        <v>2025-7</v>
      </c>
      <c r="B3461" t="s">
        <v>6995</v>
      </c>
      <c r="C3461" s="23">
        <v>45849</v>
      </c>
      <c r="D3461" s="23">
        <v>45845</v>
      </c>
      <c r="E3461" t="s">
        <v>806</v>
      </c>
      <c r="F3461" t="s">
        <v>807</v>
      </c>
      <c r="G3461" s="22"/>
      <c r="H3461" t="s">
        <v>7500</v>
      </c>
      <c r="I3461" t="s">
        <v>3540</v>
      </c>
      <c r="J3461" t="s">
        <v>3541</v>
      </c>
      <c r="K3461" s="10" t="str">
        <f t="shared" si="378"/>
        <v>BAG-</v>
      </c>
      <c r="L3461" t="s">
        <v>10</v>
      </c>
      <c r="M3461" s="48">
        <v>5000</v>
      </c>
      <c r="N3461" t="s">
        <v>1472</v>
      </c>
      <c r="O3461" t="s">
        <v>11</v>
      </c>
      <c r="P3461" s="50">
        <v>0.2</v>
      </c>
      <c r="Q3461" s="11">
        <f t="shared" si="383"/>
        <v>1000</v>
      </c>
      <c r="R3461" s="12">
        <f t="shared" si="379"/>
        <v>7.3003400000000003</v>
      </c>
      <c r="S3461" s="14">
        <f t="shared" si="380"/>
        <v>2.7400000000000001E-2</v>
      </c>
      <c r="T3461" s="13">
        <f t="shared" si="381"/>
        <v>137</v>
      </c>
      <c r="U3461" s="14" t="s">
        <v>349</v>
      </c>
      <c r="V3461" t="s">
        <v>810</v>
      </c>
      <c r="W3461" s="58">
        <v>7.1534000000000004</v>
      </c>
      <c r="X3461" s="79">
        <f t="shared" si="384"/>
        <v>139.79366455112253</v>
      </c>
    </row>
    <row r="3462" spans="1:24" x14ac:dyDescent="0.2">
      <c r="A3462" s="37" t="str">
        <f t="shared" si="382"/>
        <v>2025-7</v>
      </c>
      <c r="B3462" t="s">
        <v>6996</v>
      </c>
      <c r="C3462" s="23">
        <v>45849</v>
      </c>
      <c r="D3462" s="23">
        <v>45845</v>
      </c>
      <c r="E3462" t="s">
        <v>806</v>
      </c>
      <c r="F3462" t="s">
        <v>807</v>
      </c>
      <c r="G3462" s="22"/>
      <c r="H3462" t="s">
        <v>7519</v>
      </c>
      <c r="I3462" t="s">
        <v>3544</v>
      </c>
      <c r="J3462" t="s">
        <v>3545</v>
      </c>
      <c r="K3462" s="10" t="str">
        <f t="shared" si="378"/>
        <v>BAG-</v>
      </c>
      <c r="L3462" t="s">
        <v>10</v>
      </c>
      <c r="M3462" s="48">
        <v>3000</v>
      </c>
      <c r="N3462" t="s">
        <v>1472</v>
      </c>
      <c r="O3462" t="s">
        <v>11</v>
      </c>
      <c r="P3462" s="50">
        <v>0.21</v>
      </c>
      <c r="Q3462" s="11">
        <f t="shared" si="383"/>
        <v>630</v>
      </c>
      <c r="R3462" s="12">
        <f t="shared" si="379"/>
        <v>7.3003400000000003</v>
      </c>
      <c r="S3462" s="14">
        <f t="shared" si="380"/>
        <v>2.8799999999999999E-2</v>
      </c>
      <c r="T3462" s="13">
        <f t="shared" si="381"/>
        <v>86.4</v>
      </c>
      <c r="U3462" s="14" t="s">
        <v>349</v>
      </c>
      <c r="V3462" t="s">
        <v>810</v>
      </c>
      <c r="W3462" s="58">
        <v>7.1534000000000004</v>
      </c>
      <c r="X3462" s="79">
        <f t="shared" si="384"/>
        <v>88.07000866720719</v>
      </c>
    </row>
    <row r="3463" spans="1:24" x14ac:dyDescent="0.2">
      <c r="A3463" s="37" t="str">
        <f t="shared" si="382"/>
        <v>2025-7</v>
      </c>
      <c r="B3463" t="s">
        <v>6997</v>
      </c>
      <c r="C3463" s="23">
        <v>45859</v>
      </c>
      <c r="D3463" s="23">
        <v>45847</v>
      </c>
      <c r="E3463" t="s">
        <v>169</v>
      </c>
      <c r="F3463" t="s">
        <v>170</v>
      </c>
      <c r="G3463" s="22"/>
      <c r="H3463" t="s">
        <v>7517</v>
      </c>
      <c r="I3463" t="s">
        <v>636</v>
      </c>
      <c r="J3463" t="s">
        <v>637</v>
      </c>
      <c r="K3463" s="10" t="str">
        <f t="shared" si="378"/>
        <v>WACD</v>
      </c>
      <c r="L3463" t="s">
        <v>10</v>
      </c>
      <c r="M3463" s="48">
        <v>16000</v>
      </c>
      <c r="N3463" t="s">
        <v>1472</v>
      </c>
      <c r="O3463" t="s">
        <v>11</v>
      </c>
      <c r="P3463" s="50">
        <v>0.215</v>
      </c>
      <c r="Q3463" s="11">
        <f t="shared" si="383"/>
        <v>3440</v>
      </c>
      <c r="R3463" s="12">
        <f t="shared" si="379"/>
        <v>7.3003400000000003</v>
      </c>
      <c r="S3463" s="14">
        <f t="shared" si="380"/>
        <v>2.9499999999999998E-2</v>
      </c>
      <c r="T3463" s="13">
        <f t="shared" si="381"/>
        <v>472</v>
      </c>
      <c r="U3463" s="14" t="s">
        <v>349</v>
      </c>
      <c r="V3463" t="s">
        <v>635</v>
      </c>
      <c r="W3463" s="58">
        <v>7.1534000000000004</v>
      </c>
      <c r="X3463" s="79">
        <f t="shared" si="384"/>
        <v>480.89020605586154</v>
      </c>
    </row>
    <row r="3464" spans="1:24" x14ac:dyDescent="0.2">
      <c r="A3464" s="37" t="str">
        <f t="shared" si="382"/>
        <v>2025-7</v>
      </c>
      <c r="B3464" t="s">
        <v>6998</v>
      </c>
      <c r="C3464" s="23">
        <v>45845</v>
      </c>
      <c r="D3464" s="23">
        <v>45825</v>
      </c>
      <c r="E3464" t="s">
        <v>235</v>
      </c>
      <c r="F3464" t="s">
        <v>236</v>
      </c>
      <c r="G3464" s="22"/>
      <c r="H3464" t="s">
        <v>7512</v>
      </c>
      <c r="I3464" t="s">
        <v>1358</v>
      </c>
      <c r="J3464" t="s">
        <v>1359</v>
      </c>
      <c r="K3464" s="10" t="str">
        <f t="shared" si="378"/>
        <v>RIV-</v>
      </c>
      <c r="L3464" t="s">
        <v>10</v>
      </c>
      <c r="M3464" s="48">
        <v>40000</v>
      </c>
      <c r="N3464" t="s">
        <v>1472</v>
      </c>
      <c r="O3464" t="s">
        <v>11</v>
      </c>
      <c r="P3464" s="50">
        <v>0.22839999999999999</v>
      </c>
      <c r="Q3464" s="11">
        <f t="shared" si="383"/>
        <v>9136</v>
      </c>
      <c r="R3464" s="12">
        <f t="shared" si="379"/>
        <v>7.3003400000000003</v>
      </c>
      <c r="S3464" s="14">
        <f t="shared" si="380"/>
        <v>3.1300000000000001E-2</v>
      </c>
      <c r="T3464" s="13">
        <f t="shared" si="381"/>
        <v>1252</v>
      </c>
      <c r="U3464" s="14" t="s">
        <v>349</v>
      </c>
      <c r="V3464" t="s">
        <v>132</v>
      </c>
      <c r="W3464" s="58">
        <v>7.1534000000000004</v>
      </c>
      <c r="X3464" s="79">
        <f t="shared" si="384"/>
        <v>1277.1549193390556</v>
      </c>
    </row>
    <row r="3465" spans="1:24" x14ac:dyDescent="0.2">
      <c r="A3465" s="37" t="str">
        <f t="shared" si="382"/>
        <v>2025-7</v>
      </c>
      <c r="B3465" t="s">
        <v>6999</v>
      </c>
      <c r="C3465" s="23">
        <v>45839</v>
      </c>
      <c r="D3465" s="23">
        <v>45826</v>
      </c>
      <c r="E3465" t="s">
        <v>169</v>
      </c>
      <c r="F3465" t="s">
        <v>170</v>
      </c>
      <c r="G3465" s="22"/>
      <c r="H3465" t="s">
        <v>7513</v>
      </c>
      <c r="I3465" t="s">
        <v>3560</v>
      </c>
      <c r="J3465" t="s">
        <v>3561</v>
      </c>
      <c r="K3465" s="10" t="str">
        <f t="shared" si="378"/>
        <v>U&amp;C-</v>
      </c>
      <c r="L3465" t="s">
        <v>10</v>
      </c>
      <c r="M3465" s="48">
        <v>11000</v>
      </c>
      <c r="N3465" t="s">
        <v>1472</v>
      </c>
      <c r="O3465" t="s">
        <v>11</v>
      </c>
      <c r="P3465" s="50">
        <v>0.22839999999999999</v>
      </c>
      <c r="Q3465" s="11">
        <f t="shared" si="383"/>
        <v>2512.4</v>
      </c>
      <c r="R3465" s="12">
        <f t="shared" si="379"/>
        <v>7.3003400000000003</v>
      </c>
      <c r="S3465" s="14">
        <f t="shared" si="380"/>
        <v>3.1300000000000001E-2</v>
      </c>
      <c r="T3465" s="13">
        <f t="shared" si="381"/>
        <v>344.3</v>
      </c>
      <c r="U3465" s="14" t="s">
        <v>349</v>
      </c>
      <c r="V3465" t="s">
        <v>177</v>
      </c>
      <c r="W3465" s="58">
        <v>7.1534000000000004</v>
      </c>
      <c r="X3465" s="79">
        <f t="shared" si="384"/>
        <v>351.21760281824027</v>
      </c>
    </row>
    <row r="3466" spans="1:24" x14ac:dyDescent="0.2">
      <c r="A3466" s="37" t="str">
        <f t="shared" si="382"/>
        <v>2025-7</v>
      </c>
      <c r="B3466" t="s">
        <v>7000</v>
      </c>
      <c r="C3466" s="23">
        <v>45859</v>
      </c>
      <c r="D3466" s="23">
        <v>45847</v>
      </c>
      <c r="E3466" t="s">
        <v>169</v>
      </c>
      <c r="F3466" t="s">
        <v>170</v>
      </c>
      <c r="G3466" s="22"/>
      <c r="H3466" t="s">
        <v>7520</v>
      </c>
      <c r="I3466" t="s">
        <v>4601</v>
      </c>
      <c r="J3466" t="s">
        <v>4602</v>
      </c>
      <c r="K3466" s="10" t="str">
        <f t="shared" si="378"/>
        <v>U&amp;C-</v>
      </c>
      <c r="L3466" t="s">
        <v>10</v>
      </c>
      <c r="M3466" s="48">
        <v>7050</v>
      </c>
      <c r="N3466" t="s">
        <v>1472</v>
      </c>
      <c r="O3466" t="s">
        <v>11</v>
      </c>
      <c r="P3466" s="50">
        <v>0.22839999999999999</v>
      </c>
      <c r="Q3466" s="11">
        <f t="shared" si="383"/>
        <v>1610.22</v>
      </c>
      <c r="R3466" s="12">
        <f t="shared" si="379"/>
        <v>7.3003400000000003</v>
      </c>
      <c r="S3466" s="14">
        <f t="shared" si="380"/>
        <v>3.1300000000000001E-2</v>
      </c>
      <c r="T3466" s="13">
        <f t="shared" si="381"/>
        <v>220.67</v>
      </c>
      <c r="U3466" s="14" t="s">
        <v>349</v>
      </c>
      <c r="V3466" t="s">
        <v>177</v>
      </c>
      <c r="W3466" s="58">
        <v>7.1534000000000004</v>
      </c>
      <c r="X3466" s="79">
        <f t="shared" si="384"/>
        <v>225.09855453350852</v>
      </c>
    </row>
    <row r="3467" spans="1:24" x14ac:dyDescent="0.2">
      <c r="A3467" s="37" t="str">
        <f t="shared" si="382"/>
        <v>2025-7</v>
      </c>
      <c r="B3467" t="s">
        <v>7001</v>
      </c>
      <c r="C3467" s="23">
        <v>45859</v>
      </c>
      <c r="D3467" s="23">
        <v>45847</v>
      </c>
      <c r="E3467" t="s">
        <v>169</v>
      </c>
      <c r="F3467" t="s">
        <v>170</v>
      </c>
      <c r="G3467" s="22"/>
      <c r="H3467" t="s">
        <v>7517</v>
      </c>
      <c r="I3467" t="s">
        <v>3560</v>
      </c>
      <c r="J3467" t="s">
        <v>3561</v>
      </c>
      <c r="K3467" s="10" t="str">
        <f t="shared" si="378"/>
        <v>U&amp;C-</v>
      </c>
      <c r="L3467" t="s">
        <v>10</v>
      </c>
      <c r="M3467" s="48">
        <v>10550</v>
      </c>
      <c r="N3467" t="s">
        <v>1472</v>
      </c>
      <c r="O3467" t="s">
        <v>11</v>
      </c>
      <c r="P3467" s="50">
        <v>0.22839999999999999</v>
      </c>
      <c r="Q3467" s="11">
        <f t="shared" si="383"/>
        <v>2409.62</v>
      </c>
      <c r="R3467" s="12">
        <f t="shared" si="379"/>
        <v>7.3003400000000003</v>
      </c>
      <c r="S3467" s="14">
        <f t="shared" si="380"/>
        <v>3.1300000000000001E-2</v>
      </c>
      <c r="T3467" s="13">
        <f t="shared" si="381"/>
        <v>330.22</v>
      </c>
      <c r="U3467" s="14" t="s">
        <v>349</v>
      </c>
      <c r="V3467" t="s">
        <v>177</v>
      </c>
      <c r="W3467" s="58">
        <v>7.1534000000000004</v>
      </c>
      <c r="X3467" s="79">
        <f t="shared" si="384"/>
        <v>336.84960997567589</v>
      </c>
    </row>
    <row r="3468" spans="1:24" x14ac:dyDescent="0.2">
      <c r="A3468" s="37" t="str">
        <f t="shared" si="382"/>
        <v>2025-7</v>
      </c>
      <c r="B3468" t="s">
        <v>7002</v>
      </c>
      <c r="C3468" s="23">
        <v>45839</v>
      </c>
      <c r="D3468" s="23">
        <v>45818</v>
      </c>
      <c r="E3468" t="s">
        <v>169</v>
      </c>
      <c r="F3468" t="s">
        <v>170</v>
      </c>
      <c r="G3468" s="22"/>
      <c r="H3468" t="s">
        <v>7521</v>
      </c>
      <c r="I3468" t="s">
        <v>3546</v>
      </c>
      <c r="J3468" t="s">
        <v>3547</v>
      </c>
      <c r="K3468" s="10" t="str">
        <f t="shared" si="378"/>
        <v>PAP-</v>
      </c>
      <c r="L3468" t="s">
        <v>10</v>
      </c>
      <c r="M3468" s="48">
        <v>10000</v>
      </c>
      <c r="N3468" t="s">
        <v>1472</v>
      </c>
      <c r="O3468" t="s">
        <v>11</v>
      </c>
      <c r="P3468" s="50">
        <v>0.23</v>
      </c>
      <c r="Q3468" s="11">
        <f t="shared" si="383"/>
        <v>2300</v>
      </c>
      <c r="R3468" s="12">
        <f t="shared" si="379"/>
        <v>7.3003400000000003</v>
      </c>
      <c r="S3468" s="14">
        <f t="shared" si="380"/>
        <v>3.15E-2</v>
      </c>
      <c r="T3468" s="13">
        <f t="shared" si="381"/>
        <v>315</v>
      </c>
      <c r="U3468" s="14" t="s">
        <v>349</v>
      </c>
      <c r="V3468" t="s">
        <v>1094</v>
      </c>
      <c r="W3468" s="58">
        <v>7.1534000000000004</v>
      </c>
      <c r="X3468" s="79">
        <f t="shared" si="384"/>
        <v>321.52542846758183</v>
      </c>
    </row>
    <row r="3469" spans="1:24" x14ac:dyDescent="0.2">
      <c r="A3469" s="37" t="str">
        <f t="shared" si="382"/>
        <v>2025-7</v>
      </c>
      <c r="B3469" t="s">
        <v>7003</v>
      </c>
      <c r="C3469" s="23">
        <v>45862</v>
      </c>
      <c r="D3469" s="23">
        <v>45847</v>
      </c>
      <c r="E3469" t="s">
        <v>169</v>
      </c>
      <c r="F3469" t="s">
        <v>170</v>
      </c>
      <c r="G3469" s="22"/>
      <c r="H3469" t="s">
        <v>7522</v>
      </c>
      <c r="I3469" t="s">
        <v>1098</v>
      </c>
      <c r="J3469" t="s">
        <v>1099</v>
      </c>
      <c r="K3469" s="10" t="str">
        <f t="shared" si="378"/>
        <v>PAP-</v>
      </c>
      <c r="L3469" t="s">
        <v>10</v>
      </c>
      <c r="M3469" s="48">
        <v>500</v>
      </c>
      <c r="N3469" t="s">
        <v>1472</v>
      </c>
      <c r="O3469" t="s">
        <v>11</v>
      </c>
      <c r="P3469" s="50">
        <v>0.23</v>
      </c>
      <c r="Q3469" s="11">
        <f t="shared" si="383"/>
        <v>115</v>
      </c>
      <c r="R3469" s="12">
        <f t="shared" si="379"/>
        <v>7.3003400000000003</v>
      </c>
      <c r="S3469" s="14">
        <f t="shared" si="380"/>
        <v>3.15E-2</v>
      </c>
      <c r="T3469" s="13">
        <f t="shared" si="381"/>
        <v>15.75</v>
      </c>
      <c r="U3469" s="14" t="s">
        <v>349</v>
      </c>
      <c r="V3469" t="s">
        <v>1094</v>
      </c>
      <c r="W3469" s="58">
        <v>7.1534000000000004</v>
      </c>
      <c r="X3469" s="79">
        <f t="shared" si="384"/>
        <v>16.07627142337909</v>
      </c>
    </row>
    <row r="3470" spans="1:24" x14ac:dyDescent="0.2">
      <c r="A3470" s="37" t="str">
        <f t="shared" si="382"/>
        <v>2025-7</v>
      </c>
      <c r="B3470" t="s">
        <v>7003</v>
      </c>
      <c r="C3470" s="23">
        <v>45859</v>
      </c>
      <c r="D3470" s="23">
        <v>45847</v>
      </c>
      <c r="E3470" t="s">
        <v>169</v>
      </c>
      <c r="F3470" t="s">
        <v>170</v>
      </c>
      <c r="G3470" s="22"/>
      <c r="H3470" t="s">
        <v>7487</v>
      </c>
      <c r="I3470" t="s">
        <v>1098</v>
      </c>
      <c r="J3470" t="s">
        <v>1099</v>
      </c>
      <c r="K3470" s="10" t="str">
        <f t="shared" si="378"/>
        <v>PAP-</v>
      </c>
      <c r="L3470" t="s">
        <v>10</v>
      </c>
      <c r="M3470" s="48">
        <v>9500</v>
      </c>
      <c r="N3470" t="s">
        <v>1472</v>
      </c>
      <c r="O3470" t="s">
        <v>11</v>
      </c>
      <c r="P3470" s="50">
        <v>0.23</v>
      </c>
      <c r="Q3470" s="11">
        <f t="shared" si="383"/>
        <v>2185</v>
      </c>
      <c r="R3470" s="12">
        <f t="shared" si="379"/>
        <v>7.3003400000000003</v>
      </c>
      <c r="S3470" s="14">
        <f t="shared" si="380"/>
        <v>3.15E-2</v>
      </c>
      <c r="T3470" s="13">
        <f t="shared" si="381"/>
        <v>299.25</v>
      </c>
      <c r="U3470" s="14" t="s">
        <v>349</v>
      </c>
      <c r="V3470" t="s">
        <v>1094</v>
      </c>
      <c r="W3470" s="58">
        <v>7.1534000000000004</v>
      </c>
      <c r="X3470" s="79">
        <f t="shared" si="384"/>
        <v>305.44915704420276</v>
      </c>
    </row>
    <row r="3471" spans="1:24" x14ac:dyDescent="0.2">
      <c r="A3471" s="37" t="str">
        <f t="shared" si="382"/>
        <v>2025-7</v>
      </c>
      <c r="B3471" t="s">
        <v>7004</v>
      </c>
      <c r="C3471" s="23">
        <v>45849</v>
      </c>
      <c r="D3471" s="23">
        <v>45834</v>
      </c>
      <c r="E3471" t="s">
        <v>806</v>
      </c>
      <c r="F3471" t="s">
        <v>807</v>
      </c>
      <c r="G3471" s="22"/>
      <c r="H3471" t="s">
        <v>7500</v>
      </c>
      <c r="I3471" t="s">
        <v>3550</v>
      </c>
      <c r="J3471" t="s">
        <v>3551</v>
      </c>
      <c r="K3471" s="10" t="str">
        <f t="shared" si="378"/>
        <v>BAG-</v>
      </c>
      <c r="L3471" t="s">
        <v>10</v>
      </c>
      <c r="M3471" s="48">
        <v>250</v>
      </c>
      <c r="N3471" t="s">
        <v>1472</v>
      </c>
      <c r="O3471" t="s">
        <v>11</v>
      </c>
      <c r="P3471" s="50">
        <v>0.23699999999999999</v>
      </c>
      <c r="Q3471" s="11">
        <f t="shared" si="383"/>
        <v>59.25</v>
      </c>
      <c r="R3471" s="12">
        <f t="shared" si="379"/>
        <v>7.3003400000000003</v>
      </c>
      <c r="S3471" s="14">
        <f t="shared" si="380"/>
        <v>3.2500000000000001E-2</v>
      </c>
      <c r="T3471" s="13">
        <f t="shared" si="381"/>
        <v>8.1300000000000008</v>
      </c>
      <c r="U3471" s="14" t="s">
        <v>349</v>
      </c>
      <c r="V3471" t="s">
        <v>810</v>
      </c>
      <c r="W3471" s="58">
        <v>7.1534000000000004</v>
      </c>
      <c r="X3471" s="79">
        <f t="shared" si="384"/>
        <v>8.2827746246540102</v>
      </c>
    </row>
    <row r="3472" spans="1:24" x14ac:dyDescent="0.2">
      <c r="A3472" s="37" t="str">
        <f t="shared" si="382"/>
        <v>2025-7</v>
      </c>
      <c r="B3472" t="s">
        <v>7004</v>
      </c>
      <c r="C3472" s="23">
        <v>45847</v>
      </c>
      <c r="D3472" s="23">
        <v>45834</v>
      </c>
      <c r="E3472" t="s">
        <v>806</v>
      </c>
      <c r="F3472" t="s">
        <v>807</v>
      </c>
      <c r="G3472" s="22"/>
      <c r="H3472" t="s">
        <v>7499</v>
      </c>
      <c r="I3472" t="s">
        <v>3550</v>
      </c>
      <c r="J3472" t="s">
        <v>3551</v>
      </c>
      <c r="K3472" s="10" t="str">
        <f t="shared" si="378"/>
        <v>BAG-</v>
      </c>
      <c r="L3472" t="s">
        <v>10</v>
      </c>
      <c r="M3472" s="48">
        <v>4750</v>
      </c>
      <c r="N3472" t="s">
        <v>1472</v>
      </c>
      <c r="O3472" t="s">
        <v>11</v>
      </c>
      <c r="P3472" s="50">
        <v>0.23699999999999999</v>
      </c>
      <c r="Q3472" s="11">
        <f t="shared" si="383"/>
        <v>1125.75</v>
      </c>
      <c r="R3472" s="12">
        <f t="shared" si="379"/>
        <v>7.3003400000000003</v>
      </c>
      <c r="S3472" s="14">
        <f t="shared" si="380"/>
        <v>3.2500000000000001E-2</v>
      </c>
      <c r="T3472" s="13">
        <f t="shared" si="381"/>
        <v>154.38</v>
      </c>
      <c r="U3472" s="14" t="s">
        <v>349</v>
      </c>
      <c r="V3472" t="s">
        <v>810</v>
      </c>
      <c r="W3472" s="58">
        <v>7.1534000000000004</v>
      </c>
      <c r="X3472" s="79">
        <f t="shared" si="384"/>
        <v>157.37271786842621</v>
      </c>
    </row>
    <row r="3473" spans="1:24" x14ac:dyDescent="0.2">
      <c r="A3473" s="37" t="str">
        <f t="shared" si="382"/>
        <v>2025-7</v>
      </c>
      <c r="B3473" t="s">
        <v>7005</v>
      </c>
      <c r="C3473" s="23">
        <v>45859</v>
      </c>
      <c r="D3473" s="23">
        <v>45847</v>
      </c>
      <c r="E3473" t="s">
        <v>169</v>
      </c>
      <c r="F3473" t="s">
        <v>170</v>
      </c>
      <c r="G3473" s="22"/>
      <c r="H3473" t="s">
        <v>7517</v>
      </c>
      <c r="I3473" t="s">
        <v>1117</v>
      </c>
      <c r="J3473" t="s">
        <v>1118</v>
      </c>
      <c r="K3473" s="10" t="str">
        <f t="shared" si="378"/>
        <v>U&amp;C-</v>
      </c>
      <c r="L3473" t="s">
        <v>10</v>
      </c>
      <c r="M3473" s="48">
        <v>5030</v>
      </c>
      <c r="N3473" t="s">
        <v>1472</v>
      </c>
      <c r="O3473" t="s">
        <v>11</v>
      </c>
      <c r="P3473" s="50">
        <v>0.24199999999999999</v>
      </c>
      <c r="Q3473" s="11">
        <f t="shared" si="383"/>
        <v>1217.26</v>
      </c>
      <c r="R3473" s="12">
        <f t="shared" si="379"/>
        <v>7.3003400000000003</v>
      </c>
      <c r="S3473" s="14">
        <f t="shared" si="380"/>
        <v>3.3099999999999997E-2</v>
      </c>
      <c r="T3473" s="13">
        <f t="shared" si="381"/>
        <v>166.49</v>
      </c>
      <c r="U3473" s="14" t="s">
        <v>349</v>
      </c>
      <c r="V3473" t="s">
        <v>177</v>
      </c>
      <c r="W3473" s="58">
        <v>7.1534000000000004</v>
      </c>
      <c r="X3473" s="79">
        <f t="shared" si="384"/>
        <v>170.16523611149941</v>
      </c>
    </row>
    <row r="3474" spans="1:24" x14ac:dyDescent="0.2">
      <c r="A3474" s="37" t="str">
        <f t="shared" si="382"/>
        <v>2025-7</v>
      </c>
      <c r="B3474" t="s">
        <v>7006</v>
      </c>
      <c r="C3474" s="23">
        <v>45839</v>
      </c>
      <c r="D3474" s="23">
        <v>45826</v>
      </c>
      <c r="E3474" t="s">
        <v>169</v>
      </c>
      <c r="F3474" t="s">
        <v>170</v>
      </c>
      <c r="G3474" s="22"/>
      <c r="H3474" t="s">
        <v>7523</v>
      </c>
      <c r="I3474" t="s">
        <v>1623</v>
      </c>
      <c r="J3474" t="s">
        <v>1624</v>
      </c>
      <c r="K3474" s="10" t="str">
        <f t="shared" si="378"/>
        <v>U&amp;C-</v>
      </c>
      <c r="L3474" t="s">
        <v>10</v>
      </c>
      <c r="M3474" s="48">
        <v>5500</v>
      </c>
      <c r="N3474" t="s">
        <v>1472</v>
      </c>
      <c r="O3474" t="s">
        <v>11</v>
      </c>
      <c r="P3474" s="50">
        <v>0.248</v>
      </c>
      <c r="Q3474" s="11">
        <f t="shared" si="383"/>
        <v>1364</v>
      </c>
      <c r="R3474" s="12">
        <f t="shared" si="379"/>
        <v>7.3003400000000003</v>
      </c>
      <c r="S3474" s="14">
        <f t="shared" si="380"/>
        <v>3.4000000000000002E-2</v>
      </c>
      <c r="T3474" s="13">
        <f t="shared" si="381"/>
        <v>187</v>
      </c>
      <c r="U3474" s="14" t="s">
        <v>349</v>
      </c>
      <c r="V3474" t="s">
        <v>177</v>
      </c>
      <c r="W3474" s="58">
        <v>7.1534000000000004</v>
      </c>
      <c r="X3474" s="79">
        <f t="shared" si="384"/>
        <v>190.67855844773112</v>
      </c>
    </row>
    <row r="3475" spans="1:24" x14ac:dyDescent="0.2">
      <c r="A3475" s="37" t="str">
        <f t="shared" si="382"/>
        <v>2025-7</v>
      </c>
      <c r="B3475" t="s">
        <v>7007</v>
      </c>
      <c r="C3475" s="23">
        <v>45863</v>
      </c>
      <c r="D3475" s="23">
        <v>45839</v>
      </c>
      <c r="E3475" t="s">
        <v>569</v>
      </c>
      <c r="F3475" t="s">
        <v>570</v>
      </c>
      <c r="G3475" s="22"/>
      <c r="H3475" t="s">
        <v>7504</v>
      </c>
      <c r="I3475" t="s">
        <v>6679</v>
      </c>
      <c r="J3475" t="s">
        <v>6680</v>
      </c>
      <c r="K3475" s="10" t="str">
        <f t="shared" si="378"/>
        <v>WHR-</v>
      </c>
      <c r="L3475" t="s">
        <v>10</v>
      </c>
      <c r="M3475" s="48">
        <v>1020</v>
      </c>
      <c r="N3475" t="s">
        <v>1472</v>
      </c>
      <c r="O3475" t="s">
        <v>11</v>
      </c>
      <c r="P3475" s="50">
        <v>0.25</v>
      </c>
      <c r="Q3475" s="11">
        <f t="shared" si="383"/>
        <v>255</v>
      </c>
      <c r="R3475" s="12">
        <f t="shared" si="379"/>
        <v>7.3003400000000003</v>
      </c>
      <c r="S3475" s="14">
        <f t="shared" si="380"/>
        <v>3.4200000000000001E-2</v>
      </c>
      <c r="T3475" s="13">
        <f t="shared" si="381"/>
        <v>34.880000000000003</v>
      </c>
      <c r="U3475" s="14" t="s">
        <v>349</v>
      </c>
      <c r="V3475" t="s">
        <v>248</v>
      </c>
      <c r="W3475" s="58">
        <v>7.1534000000000004</v>
      </c>
      <c r="X3475" s="79">
        <f t="shared" si="384"/>
        <v>35.647384460536252</v>
      </c>
    </row>
    <row r="3476" spans="1:24" x14ac:dyDescent="0.2">
      <c r="A3476" s="37" t="str">
        <f t="shared" si="382"/>
        <v>2025-7</v>
      </c>
      <c r="B3476" t="s">
        <v>7008</v>
      </c>
      <c r="C3476" s="23">
        <v>45855</v>
      </c>
      <c r="D3476" s="23">
        <v>45828</v>
      </c>
      <c r="E3476" t="s">
        <v>6395</v>
      </c>
      <c r="F3476" t="s">
        <v>6396</v>
      </c>
      <c r="G3476" s="22"/>
      <c r="H3476" t="s">
        <v>7524</v>
      </c>
      <c r="I3476" t="s">
        <v>5641</v>
      </c>
      <c r="J3476" t="s">
        <v>5784</v>
      </c>
      <c r="K3476" s="10" t="str">
        <f t="shared" si="378"/>
        <v>SSM-</v>
      </c>
      <c r="L3476" t="s">
        <v>10</v>
      </c>
      <c r="M3476" s="48">
        <v>4522</v>
      </c>
      <c r="N3476" t="s">
        <v>186</v>
      </c>
      <c r="O3476" t="s">
        <v>11</v>
      </c>
      <c r="P3476" s="50">
        <v>0.25130000000000002</v>
      </c>
      <c r="Q3476" s="11">
        <f t="shared" si="383"/>
        <v>1136.3800000000001</v>
      </c>
      <c r="R3476" s="12">
        <f t="shared" si="379"/>
        <v>7.3003400000000003</v>
      </c>
      <c r="S3476" s="14">
        <f t="shared" si="380"/>
        <v>3.44E-2</v>
      </c>
      <c r="T3476" s="13">
        <f t="shared" si="381"/>
        <v>155.56</v>
      </c>
      <c r="U3476" s="14" t="s">
        <v>349</v>
      </c>
      <c r="V3476" t="s">
        <v>33</v>
      </c>
      <c r="W3476" s="58">
        <v>7.1534000000000004</v>
      </c>
      <c r="X3476" s="79">
        <f t="shared" si="384"/>
        <v>158.85852881147429</v>
      </c>
    </row>
    <row r="3477" spans="1:24" x14ac:dyDescent="0.2">
      <c r="A3477" s="37" t="str">
        <f t="shared" si="382"/>
        <v>2025-7</v>
      </c>
      <c r="B3477" t="s">
        <v>7009</v>
      </c>
      <c r="C3477" s="23">
        <v>45839</v>
      </c>
      <c r="D3477" s="23">
        <v>45826</v>
      </c>
      <c r="E3477" t="s">
        <v>169</v>
      </c>
      <c r="F3477" t="s">
        <v>170</v>
      </c>
      <c r="G3477" s="22"/>
      <c r="H3477" t="s">
        <v>7523</v>
      </c>
      <c r="I3477" t="s">
        <v>3157</v>
      </c>
      <c r="J3477" t="s">
        <v>3367</v>
      </c>
      <c r="K3477" s="10" t="str">
        <f t="shared" ref="K3477:K3540" si="385">+LEFT(V3477,4)</f>
        <v>U&amp;C-</v>
      </c>
      <c r="L3477" t="s">
        <v>10</v>
      </c>
      <c r="M3477" s="48">
        <v>5030</v>
      </c>
      <c r="N3477" t="s">
        <v>1472</v>
      </c>
      <c r="O3477" t="s">
        <v>11</v>
      </c>
      <c r="P3477" s="50">
        <v>0.252</v>
      </c>
      <c r="Q3477" s="11">
        <f t="shared" si="383"/>
        <v>1267.56</v>
      </c>
      <c r="R3477" s="12">
        <f t="shared" ref="R3477:R3540" si="386">IF(O3477="HKD",7.8,IF(O3477="CNY",7.30034,1))</f>
        <v>7.3003400000000003</v>
      </c>
      <c r="S3477" s="14">
        <f t="shared" ref="S3477:S3540" si="387">+ROUND(P3477/R3477,4)</f>
        <v>3.4500000000000003E-2</v>
      </c>
      <c r="T3477" s="13">
        <f t="shared" ref="T3477:T3540" si="388">ROUND(S3477*M3477,2)</f>
        <v>173.54</v>
      </c>
      <c r="U3477" s="14" t="s">
        <v>349</v>
      </c>
      <c r="V3477" t="s">
        <v>177</v>
      </c>
      <c r="W3477" s="58">
        <v>7.1534000000000004</v>
      </c>
      <c r="X3477" s="79">
        <f t="shared" si="384"/>
        <v>177.19685743842089</v>
      </c>
    </row>
    <row r="3478" spans="1:24" x14ac:dyDescent="0.2">
      <c r="A3478" s="37" t="str">
        <f t="shared" si="382"/>
        <v>2025-7</v>
      </c>
      <c r="B3478" t="s">
        <v>7010</v>
      </c>
      <c r="C3478" s="23">
        <v>45839</v>
      </c>
      <c r="D3478" s="23">
        <v>45832</v>
      </c>
      <c r="E3478" t="s">
        <v>169</v>
      </c>
      <c r="F3478" t="s">
        <v>170</v>
      </c>
      <c r="G3478" s="22"/>
      <c r="H3478" t="s">
        <v>7525</v>
      </c>
      <c r="I3478" t="s">
        <v>5642</v>
      </c>
      <c r="J3478" t="s">
        <v>5785</v>
      </c>
      <c r="K3478" s="10" t="str">
        <f t="shared" si="385"/>
        <v>U&amp;C-</v>
      </c>
      <c r="L3478" t="s">
        <v>10</v>
      </c>
      <c r="M3478" s="48">
        <v>500</v>
      </c>
      <c r="N3478" t="s">
        <v>1472</v>
      </c>
      <c r="O3478" t="s">
        <v>11</v>
      </c>
      <c r="P3478" s="50">
        <v>0.26</v>
      </c>
      <c r="Q3478" s="11">
        <f t="shared" si="383"/>
        <v>130</v>
      </c>
      <c r="R3478" s="12">
        <f t="shared" si="386"/>
        <v>7.3003400000000003</v>
      </c>
      <c r="S3478" s="14">
        <f t="shared" si="387"/>
        <v>3.56E-2</v>
      </c>
      <c r="T3478" s="13">
        <f t="shared" si="388"/>
        <v>17.8</v>
      </c>
      <c r="U3478" s="14" t="s">
        <v>349</v>
      </c>
      <c r="V3478" t="s">
        <v>177</v>
      </c>
      <c r="W3478" s="58">
        <v>7.1534000000000004</v>
      </c>
      <c r="X3478" s="79">
        <f t="shared" si="384"/>
        <v>18.173176391645931</v>
      </c>
    </row>
    <row r="3479" spans="1:24" x14ac:dyDescent="0.2">
      <c r="A3479" s="37" t="str">
        <f t="shared" si="382"/>
        <v>2025-7</v>
      </c>
      <c r="B3479" t="s">
        <v>7011</v>
      </c>
      <c r="C3479" s="23">
        <v>45859</v>
      </c>
      <c r="D3479" s="23">
        <v>45847</v>
      </c>
      <c r="E3479" t="s">
        <v>169</v>
      </c>
      <c r="F3479" t="s">
        <v>170</v>
      </c>
      <c r="G3479" s="22"/>
      <c r="H3479" t="s">
        <v>7520</v>
      </c>
      <c r="I3479" t="s">
        <v>3558</v>
      </c>
      <c r="J3479" t="s">
        <v>3559</v>
      </c>
      <c r="K3479" s="10" t="str">
        <f t="shared" si="385"/>
        <v>WACD</v>
      </c>
      <c r="L3479" t="s">
        <v>10</v>
      </c>
      <c r="M3479" s="48">
        <v>1510</v>
      </c>
      <c r="N3479" t="s">
        <v>1472</v>
      </c>
      <c r="O3479" t="s">
        <v>11</v>
      </c>
      <c r="P3479" s="50">
        <v>0.26500000000000001</v>
      </c>
      <c r="Q3479" s="11">
        <f t="shared" si="383"/>
        <v>400.15</v>
      </c>
      <c r="R3479" s="12">
        <f t="shared" si="386"/>
        <v>7.3003400000000003</v>
      </c>
      <c r="S3479" s="14">
        <f t="shared" si="387"/>
        <v>3.6299999999999999E-2</v>
      </c>
      <c r="T3479" s="13">
        <f t="shared" si="388"/>
        <v>54.81</v>
      </c>
      <c r="U3479" s="14" t="s">
        <v>349</v>
      </c>
      <c r="V3479" t="s">
        <v>635</v>
      </c>
      <c r="W3479" s="58">
        <v>7.1534000000000004</v>
      </c>
      <c r="X3479" s="79">
        <f t="shared" si="384"/>
        <v>55.938434870131687</v>
      </c>
    </row>
    <row r="3480" spans="1:24" x14ac:dyDescent="0.2">
      <c r="A3480" s="37" t="str">
        <f t="shared" si="382"/>
        <v>2025-7</v>
      </c>
      <c r="B3480" t="s">
        <v>7012</v>
      </c>
      <c r="C3480" s="23">
        <v>45839</v>
      </c>
      <c r="D3480" s="23">
        <v>45826</v>
      </c>
      <c r="E3480" t="s">
        <v>169</v>
      </c>
      <c r="F3480" t="s">
        <v>170</v>
      </c>
      <c r="G3480" s="22"/>
      <c r="H3480" t="s">
        <v>7523</v>
      </c>
      <c r="I3480" t="s">
        <v>1104</v>
      </c>
      <c r="J3480" t="s">
        <v>1105</v>
      </c>
      <c r="K3480" s="10" t="str">
        <f t="shared" si="385"/>
        <v>WACD</v>
      </c>
      <c r="L3480" t="s">
        <v>10</v>
      </c>
      <c r="M3480" s="48">
        <v>500</v>
      </c>
      <c r="N3480" t="s">
        <v>1472</v>
      </c>
      <c r="O3480" t="s">
        <v>11</v>
      </c>
      <c r="P3480" s="50">
        <v>0.26800000000000002</v>
      </c>
      <c r="Q3480" s="11">
        <f t="shared" si="383"/>
        <v>134</v>
      </c>
      <c r="R3480" s="12">
        <f t="shared" si="386"/>
        <v>7.3003400000000003</v>
      </c>
      <c r="S3480" s="14">
        <f t="shared" si="387"/>
        <v>3.6700000000000003E-2</v>
      </c>
      <c r="T3480" s="13">
        <f t="shared" si="388"/>
        <v>18.350000000000001</v>
      </c>
      <c r="U3480" s="14" t="s">
        <v>349</v>
      </c>
      <c r="V3480" t="s">
        <v>635</v>
      </c>
      <c r="W3480" s="58">
        <v>7.1534000000000004</v>
      </c>
      <c r="X3480" s="79">
        <f t="shared" si="384"/>
        <v>18.732351049850418</v>
      </c>
    </row>
    <row r="3481" spans="1:24" x14ac:dyDescent="0.2">
      <c r="A3481" s="37" t="str">
        <f t="shared" si="382"/>
        <v>2025-7</v>
      </c>
      <c r="B3481" t="s">
        <v>7013</v>
      </c>
      <c r="C3481" s="23">
        <v>45839</v>
      </c>
      <c r="D3481" s="23">
        <v>45826</v>
      </c>
      <c r="E3481" t="s">
        <v>169</v>
      </c>
      <c r="F3481" t="s">
        <v>170</v>
      </c>
      <c r="G3481" s="22"/>
      <c r="H3481" t="s">
        <v>7523</v>
      </c>
      <c r="I3481" t="s">
        <v>1617</v>
      </c>
      <c r="J3481" t="s">
        <v>1618</v>
      </c>
      <c r="K3481" s="10" t="str">
        <f t="shared" si="385"/>
        <v>U&amp;C-</v>
      </c>
      <c r="L3481" t="s">
        <v>10</v>
      </c>
      <c r="M3481" s="48">
        <v>1310</v>
      </c>
      <c r="N3481" t="s">
        <v>1472</v>
      </c>
      <c r="O3481" t="s">
        <v>11</v>
      </c>
      <c r="P3481" s="50">
        <v>0.27500000000000002</v>
      </c>
      <c r="Q3481" s="11">
        <f t="shared" si="383"/>
        <v>360.25</v>
      </c>
      <c r="R3481" s="12">
        <f t="shared" si="386"/>
        <v>7.3003400000000003</v>
      </c>
      <c r="S3481" s="14">
        <f t="shared" si="387"/>
        <v>3.7699999999999997E-2</v>
      </c>
      <c r="T3481" s="13">
        <f t="shared" si="388"/>
        <v>49.39</v>
      </c>
      <c r="U3481" s="14" t="s">
        <v>349</v>
      </c>
      <c r="V3481" t="s">
        <v>177</v>
      </c>
      <c r="W3481" s="58">
        <v>7.1534000000000004</v>
      </c>
      <c r="X3481" s="79">
        <f t="shared" si="384"/>
        <v>50.360667654541892</v>
      </c>
    </row>
    <row r="3482" spans="1:24" x14ac:dyDescent="0.2">
      <c r="A3482" s="37" t="str">
        <f t="shared" si="382"/>
        <v>2025-7</v>
      </c>
      <c r="B3482" t="s">
        <v>7014</v>
      </c>
      <c r="C3482" s="23">
        <v>45847</v>
      </c>
      <c r="D3482" s="23">
        <v>45834</v>
      </c>
      <c r="E3482" t="s">
        <v>169</v>
      </c>
      <c r="F3482" t="s">
        <v>170</v>
      </c>
      <c r="G3482" s="22"/>
      <c r="H3482" t="s">
        <v>7516</v>
      </c>
      <c r="I3482" t="s">
        <v>3562</v>
      </c>
      <c r="J3482" t="s">
        <v>1618</v>
      </c>
      <c r="K3482" s="10" t="str">
        <f t="shared" si="385"/>
        <v>U&amp;C-</v>
      </c>
      <c r="L3482" t="s">
        <v>10</v>
      </c>
      <c r="M3482" s="48">
        <v>1010</v>
      </c>
      <c r="N3482" t="s">
        <v>1472</v>
      </c>
      <c r="O3482" t="s">
        <v>11</v>
      </c>
      <c r="P3482" s="50">
        <v>0.27500000000000002</v>
      </c>
      <c r="Q3482" s="11">
        <f t="shared" si="383"/>
        <v>277.75</v>
      </c>
      <c r="R3482" s="12">
        <f t="shared" si="386"/>
        <v>7.3003400000000003</v>
      </c>
      <c r="S3482" s="14">
        <f t="shared" si="387"/>
        <v>3.7699999999999997E-2</v>
      </c>
      <c r="T3482" s="13">
        <f t="shared" si="388"/>
        <v>38.08</v>
      </c>
      <c r="U3482" s="14" t="s">
        <v>349</v>
      </c>
      <c r="V3482" t="s">
        <v>177</v>
      </c>
      <c r="W3482" s="58">
        <v>7.1534000000000004</v>
      </c>
      <c r="X3482" s="79">
        <f t="shared" si="384"/>
        <v>38.827690329074287</v>
      </c>
    </row>
    <row r="3483" spans="1:24" x14ac:dyDescent="0.2">
      <c r="A3483" s="37" t="str">
        <f t="shared" si="382"/>
        <v>2025-7</v>
      </c>
      <c r="B3483" t="s">
        <v>7015</v>
      </c>
      <c r="C3483" s="23">
        <v>45862</v>
      </c>
      <c r="D3483" s="23">
        <v>45847</v>
      </c>
      <c r="E3483" t="s">
        <v>169</v>
      </c>
      <c r="F3483" t="s">
        <v>170</v>
      </c>
      <c r="G3483" s="22"/>
      <c r="H3483" t="s">
        <v>7522</v>
      </c>
      <c r="I3483" t="s">
        <v>6681</v>
      </c>
      <c r="J3483" t="s">
        <v>6682</v>
      </c>
      <c r="K3483" s="10" t="str">
        <f t="shared" si="385"/>
        <v>U&amp;C-</v>
      </c>
      <c r="L3483" t="s">
        <v>10</v>
      </c>
      <c r="M3483" s="48">
        <v>1010</v>
      </c>
      <c r="N3483" t="s">
        <v>1472</v>
      </c>
      <c r="O3483" t="s">
        <v>11</v>
      </c>
      <c r="P3483" s="50">
        <v>0.28499999999999998</v>
      </c>
      <c r="Q3483" s="11">
        <f t="shared" si="383"/>
        <v>287.85000000000002</v>
      </c>
      <c r="R3483" s="12">
        <f t="shared" si="386"/>
        <v>7.3003400000000003</v>
      </c>
      <c r="S3483" s="14">
        <f t="shared" si="387"/>
        <v>3.9E-2</v>
      </c>
      <c r="T3483" s="13">
        <f t="shared" si="388"/>
        <v>39.39</v>
      </c>
      <c r="U3483" s="14" t="s">
        <v>349</v>
      </c>
      <c r="V3483" t="s">
        <v>177</v>
      </c>
      <c r="W3483" s="58">
        <v>7.1534000000000004</v>
      </c>
      <c r="X3483" s="79">
        <f t="shared" si="384"/>
        <v>40.23960634104062</v>
      </c>
    </row>
    <row r="3484" spans="1:24" x14ac:dyDescent="0.2">
      <c r="A3484" s="37" t="str">
        <f t="shared" si="382"/>
        <v>2025-7</v>
      </c>
      <c r="B3484" t="s">
        <v>7016</v>
      </c>
      <c r="C3484" s="23">
        <v>45862</v>
      </c>
      <c r="D3484" s="23">
        <v>45855</v>
      </c>
      <c r="E3484" t="s">
        <v>169</v>
      </c>
      <c r="F3484" t="s">
        <v>170</v>
      </c>
      <c r="G3484" s="22"/>
      <c r="H3484" t="s">
        <v>7522</v>
      </c>
      <c r="I3484" t="s">
        <v>6683</v>
      </c>
      <c r="J3484" t="s">
        <v>6684</v>
      </c>
      <c r="K3484" s="10" t="str">
        <f t="shared" si="385"/>
        <v>U&amp;C-</v>
      </c>
      <c r="L3484" t="s">
        <v>10</v>
      </c>
      <c r="M3484" s="48">
        <v>2520</v>
      </c>
      <c r="N3484" t="s">
        <v>1472</v>
      </c>
      <c r="O3484" t="s">
        <v>11</v>
      </c>
      <c r="P3484" s="50">
        <v>0.28499999999999998</v>
      </c>
      <c r="Q3484" s="11">
        <f t="shared" si="383"/>
        <v>718.2</v>
      </c>
      <c r="R3484" s="12">
        <f t="shared" si="386"/>
        <v>7.3003400000000003</v>
      </c>
      <c r="S3484" s="14">
        <f t="shared" si="387"/>
        <v>3.9E-2</v>
      </c>
      <c r="T3484" s="13">
        <f t="shared" si="388"/>
        <v>98.28</v>
      </c>
      <c r="U3484" s="14" t="s">
        <v>349</v>
      </c>
      <c r="V3484" t="s">
        <v>177</v>
      </c>
      <c r="W3484" s="58">
        <v>7.1534000000000004</v>
      </c>
      <c r="X3484" s="79">
        <f t="shared" si="384"/>
        <v>100.3998098806162</v>
      </c>
    </row>
    <row r="3485" spans="1:24" x14ac:dyDescent="0.2">
      <c r="A3485" s="37" t="str">
        <f t="shared" si="382"/>
        <v>2025-7</v>
      </c>
      <c r="B3485" t="s">
        <v>7017</v>
      </c>
      <c r="C3485" s="23">
        <v>45845</v>
      </c>
      <c r="D3485" s="23">
        <v>45818</v>
      </c>
      <c r="E3485" t="s">
        <v>235</v>
      </c>
      <c r="F3485" t="s">
        <v>236</v>
      </c>
      <c r="G3485" s="22"/>
      <c r="H3485" t="s">
        <v>7512</v>
      </c>
      <c r="I3485" t="s">
        <v>4610</v>
      </c>
      <c r="J3485" t="s">
        <v>4611</v>
      </c>
      <c r="K3485" s="10" t="str">
        <f t="shared" si="385"/>
        <v>SCR-</v>
      </c>
      <c r="L3485" t="s">
        <v>10</v>
      </c>
      <c r="M3485" s="48">
        <v>18000</v>
      </c>
      <c r="N3485" t="s">
        <v>1472</v>
      </c>
      <c r="O3485" t="s">
        <v>11</v>
      </c>
      <c r="P3485" s="50">
        <v>0.2898</v>
      </c>
      <c r="Q3485" s="11">
        <f t="shared" si="383"/>
        <v>5216.3999999999996</v>
      </c>
      <c r="R3485" s="12">
        <f t="shared" si="386"/>
        <v>7.3003400000000003</v>
      </c>
      <c r="S3485" s="14">
        <f t="shared" si="387"/>
        <v>3.9699999999999999E-2</v>
      </c>
      <c r="T3485" s="13">
        <f t="shared" si="388"/>
        <v>714.6</v>
      </c>
      <c r="U3485" s="14" t="s">
        <v>349</v>
      </c>
      <c r="V3485" t="s">
        <v>166</v>
      </c>
      <c r="W3485" s="58">
        <v>7.1534000000000004</v>
      </c>
      <c r="X3485" s="79">
        <f t="shared" si="384"/>
        <v>729.21967176447561</v>
      </c>
    </row>
    <row r="3486" spans="1:24" x14ac:dyDescent="0.2">
      <c r="A3486" s="37" t="str">
        <f t="shared" si="382"/>
        <v>2025-7</v>
      </c>
      <c r="B3486" t="s">
        <v>7018</v>
      </c>
      <c r="C3486" s="23">
        <v>45845</v>
      </c>
      <c r="D3486" s="23">
        <v>45825</v>
      </c>
      <c r="E3486" t="s">
        <v>925</v>
      </c>
      <c r="F3486" t="s">
        <v>926</v>
      </c>
      <c r="G3486" s="22"/>
      <c r="H3486" t="s">
        <v>7526</v>
      </c>
      <c r="I3486" t="s">
        <v>923</v>
      </c>
      <c r="J3486" t="s">
        <v>924</v>
      </c>
      <c r="K3486" s="10" t="str">
        <f t="shared" si="385"/>
        <v>FG--</v>
      </c>
      <c r="L3486" t="s">
        <v>10</v>
      </c>
      <c r="M3486" s="48">
        <v>1020</v>
      </c>
      <c r="N3486" t="s">
        <v>1472</v>
      </c>
      <c r="O3486" t="s">
        <v>11</v>
      </c>
      <c r="P3486" s="50">
        <v>0.30170000000000002</v>
      </c>
      <c r="Q3486" s="11">
        <f t="shared" si="383"/>
        <v>307.73</v>
      </c>
      <c r="R3486" s="12">
        <f t="shared" si="386"/>
        <v>7.3003400000000003</v>
      </c>
      <c r="S3486" s="14">
        <f t="shared" si="387"/>
        <v>4.1300000000000003E-2</v>
      </c>
      <c r="T3486" s="13">
        <f t="shared" si="388"/>
        <v>42.13</v>
      </c>
      <c r="U3486" s="14" t="s">
        <v>349</v>
      </c>
      <c r="V3486" t="s">
        <v>64</v>
      </c>
      <c r="W3486" s="58">
        <v>7.1534000000000004</v>
      </c>
      <c r="X3486" s="79">
        <f t="shared" si="384"/>
        <v>43.019263566975141</v>
      </c>
    </row>
    <row r="3487" spans="1:24" x14ac:dyDescent="0.2">
      <c r="A3487" s="37" t="str">
        <f t="shared" si="382"/>
        <v>2025-7</v>
      </c>
      <c r="B3487" t="s">
        <v>7019</v>
      </c>
      <c r="C3487" s="23">
        <v>45847</v>
      </c>
      <c r="D3487" s="23">
        <v>45834</v>
      </c>
      <c r="E3487" t="s">
        <v>169</v>
      </c>
      <c r="F3487" t="s">
        <v>170</v>
      </c>
      <c r="G3487" s="22"/>
      <c r="H3487" t="s">
        <v>7516</v>
      </c>
      <c r="I3487" t="s">
        <v>3159</v>
      </c>
      <c r="J3487" t="s">
        <v>3369</v>
      </c>
      <c r="K3487" s="10" t="str">
        <f t="shared" si="385"/>
        <v>U&amp;C-</v>
      </c>
      <c r="L3487" t="s">
        <v>10</v>
      </c>
      <c r="M3487" s="48">
        <v>2000</v>
      </c>
      <c r="N3487" t="s">
        <v>1472</v>
      </c>
      <c r="O3487" t="s">
        <v>11</v>
      </c>
      <c r="P3487" s="50">
        <v>0.30759999999999998</v>
      </c>
      <c r="Q3487" s="11">
        <f t="shared" si="383"/>
        <v>615.20000000000005</v>
      </c>
      <c r="R3487" s="12">
        <f t="shared" si="386"/>
        <v>7.3003400000000003</v>
      </c>
      <c r="S3487" s="14">
        <f t="shared" si="387"/>
        <v>4.2099999999999999E-2</v>
      </c>
      <c r="T3487" s="13">
        <f t="shared" si="388"/>
        <v>84.2</v>
      </c>
      <c r="U3487" s="14" t="s">
        <v>349</v>
      </c>
      <c r="V3487" t="s">
        <v>177</v>
      </c>
      <c r="W3487" s="58">
        <v>7.1534000000000004</v>
      </c>
      <c r="X3487" s="79">
        <f t="shared" si="384"/>
        <v>86.001062431850571</v>
      </c>
    </row>
    <row r="3488" spans="1:24" x14ac:dyDescent="0.2">
      <c r="A3488" s="37" t="str">
        <f t="shared" si="382"/>
        <v>2025-7</v>
      </c>
      <c r="B3488" t="s">
        <v>7020</v>
      </c>
      <c r="C3488" s="23">
        <v>45847</v>
      </c>
      <c r="D3488" s="23">
        <v>45826</v>
      </c>
      <c r="E3488" t="s">
        <v>169</v>
      </c>
      <c r="F3488" t="s">
        <v>170</v>
      </c>
      <c r="G3488" s="22"/>
      <c r="H3488" t="s">
        <v>7518</v>
      </c>
      <c r="I3488" t="s">
        <v>5647</v>
      </c>
      <c r="J3488" t="s">
        <v>5790</v>
      </c>
      <c r="K3488" s="10" t="str">
        <f t="shared" si="385"/>
        <v>PAP-</v>
      </c>
      <c r="L3488" t="s">
        <v>10</v>
      </c>
      <c r="M3488" s="48">
        <v>5000</v>
      </c>
      <c r="N3488" t="s">
        <v>1472</v>
      </c>
      <c r="O3488" t="s">
        <v>11</v>
      </c>
      <c r="P3488" s="50">
        <v>0.32</v>
      </c>
      <c r="Q3488" s="11">
        <f t="shared" si="383"/>
        <v>1600</v>
      </c>
      <c r="R3488" s="12">
        <f t="shared" si="386"/>
        <v>7.3003400000000003</v>
      </c>
      <c r="S3488" s="14">
        <f t="shared" si="387"/>
        <v>4.3799999999999999E-2</v>
      </c>
      <c r="T3488" s="13">
        <f t="shared" si="388"/>
        <v>219</v>
      </c>
      <c r="U3488" s="14" t="s">
        <v>349</v>
      </c>
      <c r="V3488" t="s">
        <v>1094</v>
      </c>
      <c r="W3488" s="58">
        <v>7.1534000000000004</v>
      </c>
      <c r="X3488" s="79">
        <f t="shared" si="384"/>
        <v>223.66986328179607</v>
      </c>
    </row>
    <row r="3489" spans="1:24" x14ac:dyDescent="0.2">
      <c r="A3489" s="37" t="str">
        <f t="shared" si="382"/>
        <v>2025-7</v>
      </c>
      <c r="B3489" t="s">
        <v>7021</v>
      </c>
      <c r="C3489" s="23">
        <v>45849</v>
      </c>
      <c r="D3489" s="23">
        <v>45818</v>
      </c>
      <c r="E3489" t="s">
        <v>169</v>
      </c>
      <c r="F3489" t="s">
        <v>170</v>
      </c>
      <c r="G3489" s="22"/>
      <c r="H3489" t="s">
        <v>7527</v>
      </c>
      <c r="I3489" t="s">
        <v>6685</v>
      </c>
      <c r="J3489" t="s">
        <v>6686</v>
      </c>
      <c r="K3489" s="10" t="str">
        <f t="shared" si="385"/>
        <v>BHRE</v>
      </c>
      <c r="L3489" t="s">
        <v>10</v>
      </c>
      <c r="M3489" s="48">
        <v>7100</v>
      </c>
      <c r="N3489" t="s">
        <v>1472</v>
      </c>
      <c r="O3489" t="s">
        <v>11</v>
      </c>
      <c r="P3489" s="50">
        <v>0.36</v>
      </c>
      <c r="Q3489" s="11">
        <f t="shared" si="383"/>
        <v>2556</v>
      </c>
      <c r="R3489" s="12">
        <f t="shared" si="386"/>
        <v>7.3003400000000003</v>
      </c>
      <c r="S3489" s="14">
        <f t="shared" si="387"/>
        <v>4.9299999999999997E-2</v>
      </c>
      <c r="T3489" s="13">
        <f t="shared" si="388"/>
        <v>350.03</v>
      </c>
      <c r="U3489" s="14" t="s">
        <v>349</v>
      </c>
      <c r="V3489" t="s">
        <v>173</v>
      </c>
      <c r="W3489" s="58">
        <v>7.1534000000000004</v>
      </c>
      <c r="X3489" s="79">
        <f t="shared" si="384"/>
        <v>357.31260659266923</v>
      </c>
    </row>
    <row r="3490" spans="1:24" x14ac:dyDescent="0.2">
      <c r="A3490" s="37" t="str">
        <f t="shared" si="382"/>
        <v>2025-7</v>
      </c>
      <c r="B3490" t="s">
        <v>7022</v>
      </c>
      <c r="C3490" s="23">
        <v>45849</v>
      </c>
      <c r="D3490" s="23">
        <v>45818</v>
      </c>
      <c r="E3490" t="s">
        <v>169</v>
      </c>
      <c r="F3490" t="s">
        <v>170</v>
      </c>
      <c r="G3490" s="22"/>
      <c r="H3490" t="s">
        <v>7527</v>
      </c>
      <c r="I3490" t="s">
        <v>6685</v>
      </c>
      <c r="J3490" t="s">
        <v>6686</v>
      </c>
      <c r="K3490" s="10" t="str">
        <f t="shared" si="385"/>
        <v>BHRE</v>
      </c>
      <c r="L3490" t="s">
        <v>10</v>
      </c>
      <c r="M3490" s="48">
        <v>50</v>
      </c>
      <c r="N3490" t="s">
        <v>1472</v>
      </c>
      <c r="O3490" t="s">
        <v>11</v>
      </c>
      <c r="P3490" s="50">
        <v>0.36</v>
      </c>
      <c r="Q3490" s="11">
        <f t="shared" si="383"/>
        <v>18</v>
      </c>
      <c r="R3490" s="12">
        <f t="shared" si="386"/>
        <v>7.3003400000000003</v>
      </c>
      <c r="S3490" s="14">
        <f t="shared" si="387"/>
        <v>4.9299999999999997E-2</v>
      </c>
      <c r="T3490" s="13">
        <f t="shared" si="388"/>
        <v>2.4700000000000002</v>
      </c>
      <c r="U3490" s="14" t="s">
        <v>349</v>
      </c>
      <c r="V3490" t="s">
        <v>173</v>
      </c>
      <c r="W3490" s="58">
        <v>7.1534000000000004</v>
      </c>
      <c r="X3490" s="79">
        <f t="shared" si="384"/>
        <v>2.5162859619202056</v>
      </c>
    </row>
    <row r="3491" spans="1:24" x14ac:dyDescent="0.2">
      <c r="A3491" s="37" t="str">
        <f t="shared" si="382"/>
        <v>2025-7</v>
      </c>
      <c r="B3491" t="s">
        <v>7023</v>
      </c>
      <c r="C3491" s="23">
        <v>45849</v>
      </c>
      <c r="D3491" s="23">
        <v>45839</v>
      </c>
      <c r="E3491" t="s">
        <v>709</v>
      </c>
      <c r="F3491" t="s">
        <v>710</v>
      </c>
      <c r="G3491" s="22"/>
      <c r="H3491" t="s">
        <v>7528</v>
      </c>
      <c r="I3491" t="s">
        <v>1282</v>
      </c>
      <c r="J3491" t="s">
        <v>1283</v>
      </c>
      <c r="K3491" s="10" t="str">
        <f t="shared" si="385"/>
        <v>MISC</v>
      </c>
      <c r="L3491" t="s">
        <v>10</v>
      </c>
      <c r="M3491" s="48">
        <v>1020</v>
      </c>
      <c r="N3491" t="s">
        <v>1472</v>
      </c>
      <c r="O3491" t="s">
        <v>11</v>
      </c>
      <c r="P3491" s="50">
        <v>0.39100000000000001</v>
      </c>
      <c r="Q3491" s="11">
        <f t="shared" si="383"/>
        <v>398.82</v>
      </c>
      <c r="R3491" s="12">
        <f t="shared" si="386"/>
        <v>7.3003400000000003</v>
      </c>
      <c r="S3491" s="14">
        <f t="shared" si="387"/>
        <v>5.3600000000000002E-2</v>
      </c>
      <c r="T3491" s="13">
        <f t="shared" si="388"/>
        <v>54.67</v>
      </c>
      <c r="U3491" s="14" t="s">
        <v>349</v>
      </c>
      <c r="V3491" t="s">
        <v>25</v>
      </c>
      <c r="W3491" s="58">
        <v>7.1534000000000004</v>
      </c>
      <c r="X3491" s="79">
        <f t="shared" si="384"/>
        <v>55.752509296278689</v>
      </c>
    </row>
    <row r="3492" spans="1:24" x14ac:dyDescent="0.2">
      <c r="A3492" s="37" t="str">
        <f t="shared" si="382"/>
        <v>2025-7</v>
      </c>
      <c r="B3492" t="s">
        <v>7024</v>
      </c>
      <c r="C3492" s="23">
        <v>45841</v>
      </c>
      <c r="D3492" s="23">
        <v>45821</v>
      </c>
      <c r="E3492" t="s">
        <v>569</v>
      </c>
      <c r="F3492" t="s">
        <v>570</v>
      </c>
      <c r="G3492" s="22"/>
      <c r="H3492" t="s">
        <v>7505</v>
      </c>
      <c r="I3492" t="s">
        <v>772</v>
      </c>
      <c r="J3492" t="s">
        <v>773</v>
      </c>
      <c r="K3492" s="10" t="str">
        <f t="shared" si="385"/>
        <v>WHR-</v>
      </c>
      <c r="L3492" t="s">
        <v>10</v>
      </c>
      <c r="M3492" s="48">
        <v>10000</v>
      </c>
      <c r="N3492" t="s">
        <v>1472</v>
      </c>
      <c r="O3492" t="s">
        <v>11</v>
      </c>
      <c r="P3492" s="50">
        <v>0.4365</v>
      </c>
      <c r="Q3492" s="11">
        <f t="shared" si="383"/>
        <v>4365</v>
      </c>
      <c r="R3492" s="12">
        <f t="shared" si="386"/>
        <v>7.3003400000000003</v>
      </c>
      <c r="S3492" s="14">
        <f t="shared" si="387"/>
        <v>5.9799999999999999E-2</v>
      </c>
      <c r="T3492" s="13">
        <f t="shared" si="388"/>
        <v>598</v>
      </c>
      <c r="U3492" s="14" t="s">
        <v>349</v>
      </c>
      <c r="V3492" t="s">
        <v>248</v>
      </c>
      <c r="W3492" s="58">
        <v>7.1534000000000004</v>
      </c>
      <c r="X3492" s="79">
        <f t="shared" si="384"/>
        <v>610.19934576564992</v>
      </c>
    </row>
    <row r="3493" spans="1:24" x14ac:dyDescent="0.2">
      <c r="A3493" s="37" t="str">
        <f t="shared" si="382"/>
        <v>2025-7</v>
      </c>
      <c r="B3493" t="s">
        <v>7025</v>
      </c>
      <c r="C3493" s="23">
        <v>45863</v>
      </c>
      <c r="D3493" s="23">
        <v>45847</v>
      </c>
      <c r="E3493" t="s">
        <v>569</v>
      </c>
      <c r="F3493" t="s">
        <v>570</v>
      </c>
      <c r="G3493" s="22"/>
      <c r="H3493" t="s">
        <v>7504</v>
      </c>
      <c r="I3493" t="s">
        <v>772</v>
      </c>
      <c r="J3493" t="s">
        <v>773</v>
      </c>
      <c r="K3493" s="10" t="str">
        <f t="shared" si="385"/>
        <v>WHR-</v>
      </c>
      <c r="L3493" t="s">
        <v>10</v>
      </c>
      <c r="M3493" s="48">
        <v>7650</v>
      </c>
      <c r="N3493" t="s">
        <v>1472</v>
      </c>
      <c r="O3493" t="s">
        <v>11</v>
      </c>
      <c r="P3493" s="50">
        <v>0.4365</v>
      </c>
      <c r="Q3493" s="11">
        <f t="shared" si="383"/>
        <v>3339.23</v>
      </c>
      <c r="R3493" s="12">
        <f t="shared" si="386"/>
        <v>7.3003400000000003</v>
      </c>
      <c r="S3493" s="14">
        <f t="shared" si="387"/>
        <v>5.9799999999999999E-2</v>
      </c>
      <c r="T3493" s="13">
        <f t="shared" si="388"/>
        <v>457.47</v>
      </c>
      <c r="U3493" s="14" t="s">
        <v>349</v>
      </c>
      <c r="V3493" t="s">
        <v>248</v>
      </c>
      <c r="W3493" s="58">
        <v>7.1534000000000004</v>
      </c>
      <c r="X3493" s="79">
        <f t="shared" si="384"/>
        <v>466.80249951072216</v>
      </c>
    </row>
    <row r="3494" spans="1:24" x14ac:dyDescent="0.2">
      <c r="A3494" s="37" t="str">
        <f t="shared" si="382"/>
        <v>2025-7</v>
      </c>
      <c r="B3494" t="s">
        <v>7026</v>
      </c>
      <c r="C3494" s="23">
        <v>45866</v>
      </c>
      <c r="D3494" s="23">
        <v>45839</v>
      </c>
      <c r="E3494" t="s">
        <v>28</v>
      </c>
      <c r="F3494" t="s">
        <v>29</v>
      </c>
      <c r="G3494" s="22"/>
      <c r="H3494" t="s">
        <v>7529</v>
      </c>
      <c r="I3494" t="s">
        <v>1627</v>
      </c>
      <c r="J3494" t="s">
        <v>1628</v>
      </c>
      <c r="K3494" s="10" t="str">
        <f t="shared" si="385"/>
        <v>FG--</v>
      </c>
      <c r="L3494" t="s">
        <v>10</v>
      </c>
      <c r="M3494" s="48">
        <v>1520</v>
      </c>
      <c r="N3494" t="s">
        <v>1472</v>
      </c>
      <c r="O3494" t="s">
        <v>11</v>
      </c>
      <c r="P3494" s="50">
        <v>0.4859</v>
      </c>
      <c r="Q3494" s="11">
        <f t="shared" si="383"/>
        <v>738.57</v>
      </c>
      <c r="R3494" s="12">
        <f t="shared" si="386"/>
        <v>7.3003400000000003</v>
      </c>
      <c r="S3494" s="14">
        <f t="shared" si="387"/>
        <v>6.6600000000000006E-2</v>
      </c>
      <c r="T3494" s="13">
        <f t="shared" si="388"/>
        <v>101.23</v>
      </c>
      <c r="U3494" s="14" t="s">
        <v>349</v>
      </c>
      <c r="V3494" t="s">
        <v>64</v>
      </c>
      <c r="W3494" s="58">
        <v>7.1534000000000004</v>
      </c>
      <c r="X3494" s="79">
        <f t="shared" si="384"/>
        <v>103.24712724019348</v>
      </c>
    </row>
    <row r="3495" spans="1:24" x14ac:dyDescent="0.2">
      <c r="A3495" s="37" t="str">
        <f t="shared" si="382"/>
        <v>2025-7</v>
      </c>
      <c r="B3495" t="s">
        <v>7027</v>
      </c>
      <c r="C3495" s="23">
        <v>45861</v>
      </c>
      <c r="D3495" s="23">
        <v>45845</v>
      </c>
      <c r="E3495" t="s">
        <v>806</v>
      </c>
      <c r="F3495" t="s">
        <v>807</v>
      </c>
      <c r="G3495" s="22"/>
      <c r="H3495" t="s">
        <v>7530</v>
      </c>
      <c r="I3495" t="s">
        <v>6687</v>
      </c>
      <c r="J3495" t="s">
        <v>6688</v>
      </c>
      <c r="K3495" s="10" t="str">
        <f t="shared" si="385"/>
        <v>BAG-</v>
      </c>
      <c r="L3495" t="s">
        <v>10</v>
      </c>
      <c r="M3495" s="48">
        <v>500</v>
      </c>
      <c r="N3495" t="s">
        <v>1472</v>
      </c>
      <c r="O3495" t="s">
        <v>11</v>
      </c>
      <c r="P3495" s="50">
        <v>0.5</v>
      </c>
      <c r="Q3495" s="11">
        <f t="shared" si="383"/>
        <v>250</v>
      </c>
      <c r="R3495" s="12">
        <f t="shared" si="386"/>
        <v>7.3003400000000003</v>
      </c>
      <c r="S3495" s="14">
        <f t="shared" si="387"/>
        <v>6.8500000000000005E-2</v>
      </c>
      <c r="T3495" s="13">
        <f t="shared" si="388"/>
        <v>34.25</v>
      </c>
      <c r="U3495" s="14" t="s">
        <v>349</v>
      </c>
      <c r="V3495" t="s">
        <v>810</v>
      </c>
      <c r="W3495" s="58">
        <v>7.1534000000000004</v>
      </c>
      <c r="X3495" s="79">
        <f t="shared" si="384"/>
        <v>34.94841613778064</v>
      </c>
    </row>
    <row r="3496" spans="1:24" x14ac:dyDescent="0.2">
      <c r="A3496" s="37" t="str">
        <f t="shared" si="382"/>
        <v>2025-7</v>
      </c>
      <c r="B3496" t="s">
        <v>7028</v>
      </c>
      <c r="C3496" s="23">
        <v>45866</v>
      </c>
      <c r="D3496" s="23">
        <v>45847</v>
      </c>
      <c r="E3496" t="s">
        <v>21</v>
      </c>
      <c r="F3496" t="s">
        <v>22</v>
      </c>
      <c r="G3496" s="22"/>
      <c r="H3496" t="s">
        <v>7531</v>
      </c>
      <c r="I3496" t="s">
        <v>6689</v>
      </c>
      <c r="J3496" t="s">
        <v>6690</v>
      </c>
      <c r="K3496" s="10" t="str">
        <f t="shared" si="385"/>
        <v>BRKT</v>
      </c>
      <c r="L3496" t="s">
        <v>10</v>
      </c>
      <c r="M3496" s="48">
        <v>2250</v>
      </c>
      <c r="N3496" t="s">
        <v>1472</v>
      </c>
      <c r="O3496" t="s">
        <v>11</v>
      </c>
      <c r="P3496" s="50">
        <v>0.56430000000000002</v>
      </c>
      <c r="Q3496" s="11">
        <f t="shared" si="383"/>
        <v>1269.68</v>
      </c>
      <c r="R3496" s="12">
        <f t="shared" si="386"/>
        <v>7.3003400000000003</v>
      </c>
      <c r="S3496" s="14">
        <f t="shared" si="387"/>
        <v>7.7299999999999994E-2</v>
      </c>
      <c r="T3496" s="13">
        <f t="shared" si="388"/>
        <v>173.93</v>
      </c>
      <c r="U3496" s="14" t="s">
        <v>349</v>
      </c>
      <c r="V3496" t="s">
        <v>442</v>
      </c>
      <c r="W3496" s="58">
        <v>7.1534000000000004</v>
      </c>
      <c r="X3496" s="79">
        <f t="shared" si="384"/>
        <v>177.49252103894653</v>
      </c>
    </row>
    <row r="3497" spans="1:24" x14ac:dyDescent="0.2">
      <c r="A3497" s="37" t="str">
        <f t="shared" si="382"/>
        <v>2025-7</v>
      </c>
      <c r="B3497" t="s">
        <v>7029</v>
      </c>
      <c r="C3497" s="23">
        <v>45866</v>
      </c>
      <c r="D3497" s="23">
        <v>45847</v>
      </c>
      <c r="E3497" t="s">
        <v>21</v>
      </c>
      <c r="F3497" t="s">
        <v>22</v>
      </c>
      <c r="G3497" s="22"/>
      <c r="H3497" t="s">
        <v>7531</v>
      </c>
      <c r="I3497" t="s">
        <v>801</v>
      </c>
      <c r="J3497" t="s">
        <v>802</v>
      </c>
      <c r="K3497" s="10" t="str">
        <f t="shared" si="385"/>
        <v>BRKT</v>
      </c>
      <c r="L3497" t="s">
        <v>10</v>
      </c>
      <c r="M3497" s="48">
        <v>2000</v>
      </c>
      <c r="N3497" t="s">
        <v>1472</v>
      </c>
      <c r="O3497" t="s">
        <v>11</v>
      </c>
      <c r="P3497" s="50">
        <v>0.56430000000000002</v>
      </c>
      <c r="Q3497" s="11">
        <f t="shared" si="383"/>
        <v>1128.5999999999999</v>
      </c>
      <c r="R3497" s="12">
        <f t="shared" si="386"/>
        <v>7.3003400000000003</v>
      </c>
      <c r="S3497" s="14">
        <f t="shared" si="387"/>
        <v>7.7299999999999994E-2</v>
      </c>
      <c r="T3497" s="13">
        <f t="shared" si="388"/>
        <v>154.6</v>
      </c>
      <c r="U3497" s="14" t="s">
        <v>349</v>
      </c>
      <c r="V3497" t="s">
        <v>442</v>
      </c>
      <c r="W3497" s="58">
        <v>7.1534000000000004</v>
      </c>
      <c r="X3497" s="79">
        <f t="shared" si="384"/>
        <v>157.77112981239691</v>
      </c>
    </row>
    <row r="3498" spans="1:24" x14ac:dyDescent="0.2">
      <c r="A3498" s="37" t="str">
        <f t="shared" si="382"/>
        <v>2025-7</v>
      </c>
      <c r="B3498" t="s">
        <v>7030</v>
      </c>
      <c r="C3498" s="23">
        <v>45866</v>
      </c>
      <c r="D3498" s="23">
        <v>45847</v>
      </c>
      <c r="E3498" t="s">
        <v>21</v>
      </c>
      <c r="F3498" t="s">
        <v>22</v>
      </c>
      <c r="G3498" s="22"/>
      <c r="H3498" t="s">
        <v>7531</v>
      </c>
      <c r="I3498" t="s">
        <v>4616</v>
      </c>
      <c r="J3498" t="s">
        <v>4617</v>
      </c>
      <c r="K3498" s="10" t="str">
        <f t="shared" si="385"/>
        <v>BRKT</v>
      </c>
      <c r="L3498" t="s">
        <v>10</v>
      </c>
      <c r="M3498" s="48">
        <v>4900</v>
      </c>
      <c r="N3498" t="s">
        <v>1472</v>
      </c>
      <c r="O3498" t="s">
        <v>11</v>
      </c>
      <c r="P3498" s="50">
        <v>0.56430000000000002</v>
      </c>
      <c r="Q3498" s="11">
        <f t="shared" si="383"/>
        <v>2765.07</v>
      </c>
      <c r="R3498" s="12">
        <f t="shared" si="386"/>
        <v>7.3003400000000003</v>
      </c>
      <c r="S3498" s="14">
        <f t="shared" si="387"/>
        <v>7.7299999999999994E-2</v>
      </c>
      <c r="T3498" s="13">
        <f t="shared" si="388"/>
        <v>378.77</v>
      </c>
      <c r="U3498" s="14" t="s">
        <v>349</v>
      </c>
      <c r="V3498" t="s">
        <v>442</v>
      </c>
      <c r="W3498" s="58">
        <v>7.1534000000000004</v>
      </c>
      <c r="X3498" s="79">
        <f t="shared" si="384"/>
        <v>386.53926804037241</v>
      </c>
    </row>
    <row r="3499" spans="1:24" x14ac:dyDescent="0.2">
      <c r="A3499" s="37" t="str">
        <f t="shared" si="382"/>
        <v>2025-7</v>
      </c>
      <c r="B3499" t="s">
        <v>7031</v>
      </c>
      <c r="C3499" s="23">
        <v>45849</v>
      </c>
      <c r="D3499" s="23">
        <v>45842</v>
      </c>
      <c r="E3499" t="s">
        <v>709</v>
      </c>
      <c r="F3499" t="s">
        <v>710</v>
      </c>
      <c r="G3499" s="22"/>
      <c r="H3499" t="s">
        <v>7528</v>
      </c>
      <c r="I3499" t="s">
        <v>726</v>
      </c>
      <c r="J3499" t="s">
        <v>727</v>
      </c>
      <c r="K3499" s="10" t="str">
        <f t="shared" si="385"/>
        <v>KNOB</v>
      </c>
      <c r="L3499" t="s">
        <v>10</v>
      </c>
      <c r="M3499" s="48">
        <v>1000</v>
      </c>
      <c r="N3499" t="s">
        <v>1472</v>
      </c>
      <c r="O3499" t="s">
        <v>11</v>
      </c>
      <c r="P3499" s="50">
        <v>0.56669999999999998</v>
      </c>
      <c r="Q3499" s="11">
        <f t="shared" si="383"/>
        <v>566.70000000000005</v>
      </c>
      <c r="R3499" s="12">
        <f t="shared" si="386"/>
        <v>7.3003400000000003</v>
      </c>
      <c r="S3499" s="14">
        <f t="shared" si="387"/>
        <v>7.7600000000000002E-2</v>
      </c>
      <c r="T3499" s="13">
        <f t="shared" si="388"/>
        <v>77.599999999999994</v>
      </c>
      <c r="U3499" s="14" t="s">
        <v>349</v>
      </c>
      <c r="V3499" t="s">
        <v>32</v>
      </c>
      <c r="W3499" s="58">
        <v>7.1534000000000004</v>
      </c>
      <c r="X3499" s="79">
        <f t="shared" si="384"/>
        <v>79.221069701121138</v>
      </c>
    </row>
    <row r="3500" spans="1:24" x14ac:dyDescent="0.2">
      <c r="A3500" s="37" t="str">
        <f t="shared" si="382"/>
        <v>2025-7</v>
      </c>
      <c r="B3500" t="s">
        <v>7032</v>
      </c>
      <c r="C3500" s="23">
        <v>45859</v>
      </c>
      <c r="D3500" s="23">
        <v>45847</v>
      </c>
      <c r="E3500" t="s">
        <v>169</v>
      </c>
      <c r="F3500" t="s">
        <v>170</v>
      </c>
      <c r="G3500" s="22"/>
      <c r="H3500" t="s">
        <v>7520</v>
      </c>
      <c r="I3500" t="s">
        <v>3151</v>
      </c>
      <c r="J3500" t="s">
        <v>3361</v>
      </c>
      <c r="K3500" s="10" t="str">
        <f t="shared" si="385"/>
        <v>U&amp;C-</v>
      </c>
      <c r="L3500" t="s">
        <v>10</v>
      </c>
      <c r="M3500" s="48">
        <v>3020</v>
      </c>
      <c r="N3500" t="s">
        <v>1472</v>
      </c>
      <c r="O3500" t="s">
        <v>11</v>
      </c>
      <c r="P3500" s="50">
        <v>0.56999999999999995</v>
      </c>
      <c r="Q3500" s="11">
        <f t="shared" si="383"/>
        <v>1721.4</v>
      </c>
      <c r="R3500" s="12">
        <f t="shared" si="386"/>
        <v>7.3003400000000003</v>
      </c>
      <c r="S3500" s="14">
        <f t="shared" si="387"/>
        <v>7.8100000000000003E-2</v>
      </c>
      <c r="T3500" s="13">
        <f t="shared" si="388"/>
        <v>235.86</v>
      </c>
      <c r="U3500" s="14" t="s">
        <v>349</v>
      </c>
      <c r="V3500" t="s">
        <v>177</v>
      </c>
      <c r="W3500" s="58">
        <v>7.1534000000000004</v>
      </c>
      <c r="X3500" s="79">
        <f t="shared" si="384"/>
        <v>240.64081415830233</v>
      </c>
    </row>
    <row r="3501" spans="1:24" x14ac:dyDescent="0.2">
      <c r="A3501" s="37" t="str">
        <f t="shared" si="382"/>
        <v>2025-7</v>
      </c>
      <c r="B3501" t="s">
        <v>7033</v>
      </c>
      <c r="C3501" s="23">
        <v>45866</v>
      </c>
      <c r="D3501" s="23">
        <v>45847</v>
      </c>
      <c r="E3501" t="s">
        <v>28</v>
      </c>
      <c r="F3501" t="s">
        <v>29</v>
      </c>
      <c r="G3501" s="22"/>
      <c r="H3501" t="s">
        <v>7529</v>
      </c>
      <c r="I3501" t="s">
        <v>4614</v>
      </c>
      <c r="J3501" t="s">
        <v>4615</v>
      </c>
      <c r="K3501" s="10" t="str">
        <f t="shared" si="385"/>
        <v>BRKT</v>
      </c>
      <c r="L3501" t="s">
        <v>10</v>
      </c>
      <c r="M3501" s="48">
        <v>9000</v>
      </c>
      <c r="N3501" t="s">
        <v>1472</v>
      </c>
      <c r="O3501" t="s">
        <v>11</v>
      </c>
      <c r="P3501" s="50">
        <v>0.5716</v>
      </c>
      <c r="Q3501" s="11">
        <f t="shared" si="383"/>
        <v>5144.3999999999996</v>
      </c>
      <c r="R3501" s="12">
        <f t="shared" si="386"/>
        <v>7.3003400000000003</v>
      </c>
      <c r="S3501" s="14">
        <f t="shared" si="387"/>
        <v>7.8299999999999995E-2</v>
      </c>
      <c r="T3501" s="13">
        <f t="shared" si="388"/>
        <v>704.7</v>
      </c>
      <c r="U3501" s="14" t="s">
        <v>349</v>
      </c>
      <c r="V3501" t="s">
        <v>442</v>
      </c>
      <c r="W3501" s="58">
        <v>7.1534000000000004</v>
      </c>
      <c r="X3501" s="79">
        <f t="shared" si="384"/>
        <v>719.15452791679479</v>
      </c>
    </row>
    <row r="3502" spans="1:24" x14ac:dyDescent="0.2">
      <c r="A3502" s="37" t="str">
        <f t="shared" si="382"/>
        <v>2025-7</v>
      </c>
      <c r="B3502" t="s">
        <v>7034</v>
      </c>
      <c r="C3502" s="23">
        <v>45866</v>
      </c>
      <c r="D3502" s="23">
        <v>45839</v>
      </c>
      <c r="E3502" t="s">
        <v>21</v>
      </c>
      <c r="F3502" t="s">
        <v>22</v>
      </c>
      <c r="G3502" s="22"/>
      <c r="H3502" t="s">
        <v>7531</v>
      </c>
      <c r="I3502" t="s">
        <v>6691</v>
      </c>
      <c r="J3502" t="s">
        <v>6692</v>
      </c>
      <c r="K3502" s="10" t="str">
        <f t="shared" si="385"/>
        <v>BRKT</v>
      </c>
      <c r="L3502" t="s">
        <v>10</v>
      </c>
      <c r="M3502" s="48">
        <v>1350</v>
      </c>
      <c r="N3502" t="s">
        <v>1472</v>
      </c>
      <c r="O3502" t="s">
        <v>11</v>
      </c>
      <c r="P3502" s="50">
        <v>0.57579999999999998</v>
      </c>
      <c r="Q3502" s="11">
        <f t="shared" si="383"/>
        <v>777.33</v>
      </c>
      <c r="R3502" s="12">
        <f t="shared" si="386"/>
        <v>7.3003400000000003</v>
      </c>
      <c r="S3502" s="14">
        <f t="shared" si="387"/>
        <v>7.8899999999999998E-2</v>
      </c>
      <c r="T3502" s="13">
        <f t="shared" si="388"/>
        <v>106.52</v>
      </c>
      <c r="U3502" s="14" t="s">
        <v>349</v>
      </c>
      <c r="V3502" t="s">
        <v>442</v>
      </c>
      <c r="W3502" s="58">
        <v>7.1534000000000004</v>
      </c>
      <c r="X3502" s="79">
        <f t="shared" si="384"/>
        <v>108.66580926552408</v>
      </c>
    </row>
    <row r="3503" spans="1:24" x14ac:dyDescent="0.2">
      <c r="A3503" s="37" t="str">
        <f t="shared" si="382"/>
        <v>2025-7</v>
      </c>
      <c r="B3503" t="s">
        <v>7035</v>
      </c>
      <c r="C3503" s="23">
        <v>45866</v>
      </c>
      <c r="D3503" s="23">
        <v>45839</v>
      </c>
      <c r="E3503" t="s">
        <v>21</v>
      </c>
      <c r="F3503" t="s">
        <v>22</v>
      </c>
      <c r="G3503" s="22"/>
      <c r="H3503" t="s">
        <v>7531</v>
      </c>
      <c r="I3503" t="s">
        <v>801</v>
      </c>
      <c r="J3503" t="s">
        <v>802</v>
      </c>
      <c r="K3503" s="10" t="str">
        <f t="shared" si="385"/>
        <v>BRKT</v>
      </c>
      <c r="L3503" t="s">
        <v>10</v>
      </c>
      <c r="M3503" s="48">
        <v>1000</v>
      </c>
      <c r="N3503" t="s">
        <v>1472</v>
      </c>
      <c r="O3503" t="s">
        <v>11</v>
      </c>
      <c r="P3503" s="50">
        <v>0.57579999999999998</v>
      </c>
      <c r="Q3503" s="11">
        <f t="shared" si="383"/>
        <v>575.79999999999995</v>
      </c>
      <c r="R3503" s="12">
        <f t="shared" si="386"/>
        <v>7.3003400000000003</v>
      </c>
      <c r="S3503" s="14">
        <f t="shared" si="387"/>
        <v>7.8899999999999998E-2</v>
      </c>
      <c r="T3503" s="13">
        <f t="shared" si="388"/>
        <v>78.900000000000006</v>
      </c>
      <c r="U3503" s="14" t="s">
        <v>349</v>
      </c>
      <c r="V3503" t="s">
        <v>442</v>
      </c>
      <c r="W3503" s="58">
        <v>7.1534000000000004</v>
      </c>
      <c r="X3503" s="79">
        <f t="shared" si="384"/>
        <v>80.493192048536343</v>
      </c>
    </row>
    <row r="3504" spans="1:24" x14ac:dyDescent="0.2">
      <c r="A3504" s="37" t="str">
        <f t="shared" si="382"/>
        <v>2025-7</v>
      </c>
      <c r="B3504" t="s">
        <v>7036</v>
      </c>
      <c r="C3504" s="23">
        <v>45866</v>
      </c>
      <c r="D3504" s="23">
        <v>45839</v>
      </c>
      <c r="E3504" t="s">
        <v>28</v>
      </c>
      <c r="F3504" t="s">
        <v>29</v>
      </c>
      <c r="G3504" s="22"/>
      <c r="H3504" t="s">
        <v>7529</v>
      </c>
      <c r="I3504" t="s">
        <v>4614</v>
      </c>
      <c r="J3504" t="s">
        <v>4615</v>
      </c>
      <c r="K3504" s="10" t="str">
        <f t="shared" si="385"/>
        <v>BRKT</v>
      </c>
      <c r="L3504" t="s">
        <v>10</v>
      </c>
      <c r="M3504" s="48">
        <v>1000</v>
      </c>
      <c r="N3504" t="s">
        <v>1472</v>
      </c>
      <c r="O3504" t="s">
        <v>11</v>
      </c>
      <c r="P3504" s="50">
        <v>0.58930000000000005</v>
      </c>
      <c r="Q3504" s="11">
        <f t="shared" si="383"/>
        <v>589.29999999999995</v>
      </c>
      <c r="R3504" s="12">
        <f t="shared" si="386"/>
        <v>7.3003400000000003</v>
      </c>
      <c r="S3504" s="14">
        <f t="shared" si="387"/>
        <v>8.0699999999999994E-2</v>
      </c>
      <c r="T3504" s="13">
        <f t="shared" si="388"/>
        <v>80.7</v>
      </c>
      <c r="U3504" s="14" t="s">
        <v>349</v>
      </c>
      <c r="V3504" t="s">
        <v>442</v>
      </c>
      <c r="W3504" s="58">
        <v>7.1534000000000004</v>
      </c>
      <c r="X3504" s="79">
        <f t="shared" si="384"/>
        <v>82.380406519976503</v>
      </c>
    </row>
    <row r="3505" spans="1:24" x14ac:dyDescent="0.2">
      <c r="A3505" s="37" t="str">
        <f t="shared" si="382"/>
        <v>2025-7</v>
      </c>
      <c r="B3505" t="s">
        <v>7037</v>
      </c>
      <c r="C3505" s="23">
        <v>45866</v>
      </c>
      <c r="D3505" s="23">
        <v>45839</v>
      </c>
      <c r="E3505" t="s">
        <v>28</v>
      </c>
      <c r="F3505" t="s">
        <v>29</v>
      </c>
      <c r="G3505" s="22"/>
      <c r="H3505" t="s">
        <v>7532</v>
      </c>
      <c r="I3505" t="s">
        <v>6693</v>
      </c>
      <c r="J3505" t="s">
        <v>6694</v>
      </c>
      <c r="K3505" s="10" t="str">
        <f t="shared" si="385"/>
        <v>BRKT</v>
      </c>
      <c r="L3505" t="s">
        <v>10</v>
      </c>
      <c r="M3505" s="48">
        <v>1000</v>
      </c>
      <c r="N3505" t="s">
        <v>1472</v>
      </c>
      <c r="O3505" t="s">
        <v>11</v>
      </c>
      <c r="P3505" s="50">
        <v>0.58930000000000005</v>
      </c>
      <c r="Q3505" s="11">
        <f t="shared" si="383"/>
        <v>589.29999999999995</v>
      </c>
      <c r="R3505" s="12">
        <f t="shared" si="386"/>
        <v>7.3003400000000003</v>
      </c>
      <c r="S3505" s="14">
        <f t="shared" si="387"/>
        <v>8.0699999999999994E-2</v>
      </c>
      <c r="T3505" s="13">
        <f t="shared" si="388"/>
        <v>80.7</v>
      </c>
      <c r="U3505" s="14" t="s">
        <v>349</v>
      </c>
      <c r="V3505" t="s">
        <v>442</v>
      </c>
      <c r="W3505" s="58">
        <v>7.1534000000000004</v>
      </c>
      <c r="X3505" s="79">
        <f t="shared" si="384"/>
        <v>82.380406519976503</v>
      </c>
    </row>
    <row r="3506" spans="1:24" x14ac:dyDescent="0.2">
      <c r="A3506" s="37" t="str">
        <f t="shared" si="382"/>
        <v>2025-7</v>
      </c>
      <c r="B3506" t="s">
        <v>7038</v>
      </c>
      <c r="C3506" s="23">
        <v>45866</v>
      </c>
      <c r="D3506" s="23">
        <v>45839</v>
      </c>
      <c r="E3506" t="s">
        <v>28</v>
      </c>
      <c r="F3506" t="s">
        <v>29</v>
      </c>
      <c r="G3506" s="22"/>
      <c r="H3506" t="s">
        <v>7532</v>
      </c>
      <c r="I3506" t="s">
        <v>6695</v>
      </c>
      <c r="J3506" t="s">
        <v>6696</v>
      </c>
      <c r="K3506" s="10" t="str">
        <f t="shared" si="385"/>
        <v>BRKT</v>
      </c>
      <c r="L3506" t="s">
        <v>10</v>
      </c>
      <c r="M3506" s="48">
        <v>1020</v>
      </c>
      <c r="N3506" t="s">
        <v>1472</v>
      </c>
      <c r="O3506" t="s">
        <v>11</v>
      </c>
      <c r="P3506" s="50">
        <v>0.58930000000000005</v>
      </c>
      <c r="Q3506" s="11">
        <f t="shared" si="383"/>
        <v>601.09</v>
      </c>
      <c r="R3506" s="12">
        <f t="shared" si="386"/>
        <v>7.3003400000000003</v>
      </c>
      <c r="S3506" s="14">
        <f t="shared" si="387"/>
        <v>8.0699999999999994E-2</v>
      </c>
      <c r="T3506" s="13">
        <f t="shared" si="388"/>
        <v>82.31</v>
      </c>
      <c r="U3506" s="14" t="s">
        <v>349</v>
      </c>
      <c r="V3506" t="s">
        <v>442</v>
      </c>
      <c r="W3506" s="58">
        <v>7.1534000000000004</v>
      </c>
      <c r="X3506" s="79">
        <f t="shared" si="384"/>
        <v>84.028014650376036</v>
      </c>
    </row>
    <row r="3507" spans="1:24" x14ac:dyDescent="0.2">
      <c r="A3507" s="37" t="str">
        <f t="shared" si="382"/>
        <v>2025-7</v>
      </c>
      <c r="B3507" t="s">
        <v>7039</v>
      </c>
      <c r="C3507" s="23">
        <v>45866</v>
      </c>
      <c r="D3507" s="23">
        <v>45839</v>
      </c>
      <c r="E3507" t="s">
        <v>21</v>
      </c>
      <c r="F3507" t="s">
        <v>22</v>
      </c>
      <c r="G3507" s="22"/>
      <c r="H3507" t="s">
        <v>7531</v>
      </c>
      <c r="I3507" t="s">
        <v>3577</v>
      </c>
      <c r="J3507" t="s">
        <v>3578</v>
      </c>
      <c r="K3507" s="10" t="str">
        <f t="shared" si="385"/>
        <v>BRKT</v>
      </c>
      <c r="L3507" t="s">
        <v>10</v>
      </c>
      <c r="M3507" s="48">
        <v>1000</v>
      </c>
      <c r="N3507" t="s">
        <v>1472</v>
      </c>
      <c r="O3507" t="s">
        <v>11</v>
      </c>
      <c r="P3507" s="50">
        <v>0.60340000000000005</v>
      </c>
      <c r="Q3507" s="11">
        <f t="shared" si="383"/>
        <v>603.4</v>
      </c>
      <c r="R3507" s="12">
        <f t="shared" si="386"/>
        <v>7.3003400000000003</v>
      </c>
      <c r="S3507" s="14">
        <f t="shared" si="387"/>
        <v>8.2699999999999996E-2</v>
      </c>
      <c r="T3507" s="13">
        <f t="shared" si="388"/>
        <v>82.7</v>
      </c>
      <c r="U3507" s="14" t="s">
        <v>349</v>
      </c>
      <c r="V3507" t="s">
        <v>442</v>
      </c>
      <c r="W3507" s="58">
        <v>7.1534000000000004</v>
      </c>
      <c r="X3507" s="79">
        <f t="shared" si="384"/>
        <v>84.351497190147342</v>
      </c>
    </row>
    <row r="3508" spans="1:24" x14ac:dyDescent="0.2">
      <c r="A3508" s="37" t="str">
        <f t="shared" si="382"/>
        <v>2025-7</v>
      </c>
      <c r="B3508" t="s">
        <v>7040</v>
      </c>
      <c r="C3508" s="23">
        <v>45849</v>
      </c>
      <c r="D3508" s="23">
        <v>45834</v>
      </c>
      <c r="E3508" t="s">
        <v>709</v>
      </c>
      <c r="F3508" t="s">
        <v>710</v>
      </c>
      <c r="G3508" s="22"/>
      <c r="H3508" t="s">
        <v>7533</v>
      </c>
      <c r="I3508" t="s">
        <v>713</v>
      </c>
      <c r="J3508" t="s">
        <v>714</v>
      </c>
      <c r="K3508" s="10" t="str">
        <f t="shared" si="385"/>
        <v>KNOB</v>
      </c>
      <c r="L3508" t="s">
        <v>10</v>
      </c>
      <c r="M3508" s="48">
        <v>2050</v>
      </c>
      <c r="N3508" t="s">
        <v>1472</v>
      </c>
      <c r="O3508" t="s">
        <v>11</v>
      </c>
      <c r="P3508" s="50">
        <v>0.61839999999999995</v>
      </c>
      <c r="Q3508" s="11">
        <f t="shared" si="383"/>
        <v>1267.72</v>
      </c>
      <c r="R3508" s="12">
        <f t="shared" si="386"/>
        <v>7.3003400000000003</v>
      </c>
      <c r="S3508" s="14">
        <f t="shared" si="387"/>
        <v>8.4699999999999998E-2</v>
      </c>
      <c r="T3508" s="13">
        <f t="shared" si="388"/>
        <v>173.64</v>
      </c>
      <c r="U3508" s="14" t="s">
        <v>349</v>
      </c>
      <c r="V3508" t="s">
        <v>32</v>
      </c>
      <c r="W3508" s="58">
        <v>7.1534000000000004</v>
      </c>
      <c r="X3508" s="79">
        <f t="shared" si="384"/>
        <v>177.21922442474903</v>
      </c>
    </row>
    <row r="3509" spans="1:24" x14ac:dyDescent="0.2">
      <c r="A3509" s="37" t="str">
        <f t="shared" si="382"/>
        <v>2025-7</v>
      </c>
      <c r="B3509" t="s">
        <v>7041</v>
      </c>
      <c r="C3509" s="23">
        <v>45866</v>
      </c>
      <c r="D3509" s="23">
        <v>45847</v>
      </c>
      <c r="E3509" t="s">
        <v>21</v>
      </c>
      <c r="F3509" t="s">
        <v>22</v>
      </c>
      <c r="G3509" s="22"/>
      <c r="H3509" t="s">
        <v>7534</v>
      </c>
      <c r="I3509" t="s">
        <v>3179</v>
      </c>
      <c r="J3509" t="s">
        <v>3386</v>
      </c>
      <c r="K3509" s="10" t="str">
        <f t="shared" si="385"/>
        <v>FG--</v>
      </c>
      <c r="L3509" t="s">
        <v>10</v>
      </c>
      <c r="M3509" s="48">
        <v>1000</v>
      </c>
      <c r="N3509" t="s">
        <v>1472</v>
      </c>
      <c r="O3509" t="s">
        <v>11</v>
      </c>
      <c r="P3509" s="50">
        <v>0.64870000000000005</v>
      </c>
      <c r="Q3509" s="11">
        <f t="shared" si="383"/>
        <v>648.70000000000005</v>
      </c>
      <c r="R3509" s="12">
        <f t="shared" si="386"/>
        <v>7.3003400000000003</v>
      </c>
      <c r="S3509" s="14">
        <f t="shared" si="387"/>
        <v>8.8900000000000007E-2</v>
      </c>
      <c r="T3509" s="13">
        <f t="shared" si="388"/>
        <v>88.9</v>
      </c>
      <c r="U3509" s="14" t="s">
        <v>349</v>
      </c>
      <c r="V3509" t="s">
        <v>64</v>
      </c>
      <c r="W3509" s="58">
        <v>7.1534000000000004</v>
      </c>
      <c r="X3509" s="79">
        <f t="shared" si="384"/>
        <v>90.68415019431319</v>
      </c>
    </row>
    <row r="3510" spans="1:24" x14ac:dyDescent="0.2">
      <c r="A3510" s="37" t="str">
        <f t="shared" si="382"/>
        <v>2025-7</v>
      </c>
      <c r="B3510" t="s">
        <v>7042</v>
      </c>
      <c r="C3510" s="23">
        <v>45866</v>
      </c>
      <c r="D3510" s="23">
        <v>45847</v>
      </c>
      <c r="E3510" t="s">
        <v>28</v>
      </c>
      <c r="F3510" t="s">
        <v>29</v>
      </c>
      <c r="G3510" s="22"/>
      <c r="H3510" t="s">
        <v>7532</v>
      </c>
      <c r="I3510" t="s">
        <v>1152</v>
      </c>
      <c r="J3510" t="s">
        <v>1153</v>
      </c>
      <c r="K3510" s="10" t="str">
        <f t="shared" si="385"/>
        <v>BRKT</v>
      </c>
      <c r="L3510" t="s">
        <v>10</v>
      </c>
      <c r="M3510" s="48">
        <v>1000</v>
      </c>
      <c r="N3510" t="s">
        <v>1472</v>
      </c>
      <c r="O3510" t="s">
        <v>11</v>
      </c>
      <c r="P3510" s="50">
        <v>0.6522</v>
      </c>
      <c r="Q3510" s="11">
        <f t="shared" si="383"/>
        <v>652.20000000000005</v>
      </c>
      <c r="R3510" s="12">
        <f t="shared" si="386"/>
        <v>7.3003400000000003</v>
      </c>
      <c r="S3510" s="14">
        <f t="shared" si="387"/>
        <v>8.9300000000000004E-2</v>
      </c>
      <c r="T3510" s="13">
        <f t="shared" si="388"/>
        <v>89.3</v>
      </c>
      <c r="U3510" s="14" t="s">
        <v>349</v>
      </c>
      <c r="V3510" t="s">
        <v>442</v>
      </c>
      <c r="W3510" s="58">
        <v>7.1534000000000004</v>
      </c>
      <c r="X3510" s="79">
        <f t="shared" si="384"/>
        <v>91.173428020242113</v>
      </c>
    </row>
    <row r="3511" spans="1:24" x14ac:dyDescent="0.2">
      <c r="A3511" s="37" t="str">
        <f t="shared" si="382"/>
        <v>2025-7</v>
      </c>
      <c r="B3511" t="s">
        <v>7043</v>
      </c>
      <c r="C3511" s="23">
        <v>45866</v>
      </c>
      <c r="D3511" s="23">
        <v>45847</v>
      </c>
      <c r="E3511" t="s">
        <v>21</v>
      </c>
      <c r="F3511" t="s">
        <v>22</v>
      </c>
      <c r="G3511" s="22"/>
      <c r="H3511" t="s">
        <v>7534</v>
      </c>
      <c r="I3511" t="s">
        <v>1428</v>
      </c>
      <c r="J3511" t="s">
        <v>1429</v>
      </c>
      <c r="K3511" s="10" t="str">
        <f t="shared" si="385"/>
        <v>FG--</v>
      </c>
      <c r="L3511" t="s">
        <v>10</v>
      </c>
      <c r="M3511" s="48">
        <v>1000</v>
      </c>
      <c r="N3511" t="s">
        <v>1472</v>
      </c>
      <c r="O3511" t="s">
        <v>11</v>
      </c>
      <c r="P3511" s="50">
        <v>0.65839999999999999</v>
      </c>
      <c r="Q3511" s="11">
        <f t="shared" si="383"/>
        <v>658.4</v>
      </c>
      <c r="R3511" s="12">
        <f t="shared" si="386"/>
        <v>7.3003400000000003</v>
      </c>
      <c r="S3511" s="14">
        <f t="shared" si="387"/>
        <v>9.0200000000000002E-2</v>
      </c>
      <c r="T3511" s="13">
        <f t="shared" si="388"/>
        <v>90.2</v>
      </c>
      <c r="U3511" s="14" t="s">
        <v>349</v>
      </c>
      <c r="V3511" t="s">
        <v>64</v>
      </c>
      <c r="W3511" s="58">
        <v>7.1534000000000004</v>
      </c>
      <c r="X3511" s="79">
        <f t="shared" si="384"/>
        <v>92.040148740459074</v>
      </c>
    </row>
    <row r="3512" spans="1:24" x14ac:dyDescent="0.2">
      <c r="A3512" s="37" t="str">
        <f t="shared" si="382"/>
        <v>2025-7</v>
      </c>
      <c r="B3512" t="s">
        <v>7044</v>
      </c>
      <c r="C3512" s="23">
        <v>45866</v>
      </c>
      <c r="D3512" s="23">
        <v>45847</v>
      </c>
      <c r="E3512" t="s">
        <v>21</v>
      </c>
      <c r="F3512" t="s">
        <v>22</v>
      </c>
      <c r="G3512" s="22"/>
      <c r="H3512" t="s">
        <v>7534</v>
      </c>
      <c r="I3512" t="s">
        <v>3581</v>
      </c>
      <c r="J3512" t="s">
        <v>3582</v>
      </c>
      <c r="K3512" s="10" t="str">
        <f t="shared" si="385"/>
        <v>FG--</v>
      </c>
      <c r="L3512" t="s">
        <v>10</v>
      </c>
      <c r="M3512" s="48">
        <v>1000</v>
      </c>
      <c r="N3512" t="s">
        <v>1472</v>
      </c>
      <c r="O3512" t="s">
        <v>11</v>
      </c>
      <c r="P3512" s="50">
        <v>0.65839999999999999</v>
      </c>
      <c r="Q3512" s="11">
        <f t="shared" si="383"/>
        <v>658.4</v>
      </c>
      <c r="R3512" s="12">
        <f t="shared" si="386"/>
        <v>7.3003400000000003</v>
      </c>
      <c r="S3512" s="14">
        <f t="shared" si="387"/>
        <v>9.0200000000000002E-2</v>
      </c>
      <c r="T3512" s="13">
        <f t="shared" si="388"/>
        <v>90.2</v>
      </c>
      <c r="U3512" s="14" t="s">
        <v>349</v>
      </c>
      <c r="V3512" t="s">
        <v>64</v>
      </c>
      <c r="W3512" s="58">
        <v>7.1534000000000004</v>
      </c>
      <c r="X3512" s="79">
        <f t="shared" si="384"/>
        <v>92.040148740459074</v>
      </c>
    </row>
    <row r="3513" spans="1:24" x14ac:dyDescent="0.2">
      <c r="A3513" s="37" t="str">
        <f t="shared" si="382"/>
        <v>2025-7</v>
      </c>
      <c r="B3513" t="s">
        <v>7045</v>
      </c>
      <c r="C3513" s="23">
        <v>45845</v>
      </c>
      <c r="D3513" s="23">
        <v>45813</v>
      </c>
      <c r="E3513" t="s">
        <v>28</v>
      </c>
      <c r="F3513" t="s">
        <v>29</v>
      </c>
      <c r="G3513" s="22"/>
      <c r="H3513" t="s">
        <v>7515</v>
      </c>
      <c r="I3513" t="s">
        <v>6697</v>
      </c>
      <c r="J3513" t="s">
        <v>6698</v>
      </c>
      <c r="K3513" s="10" t="str">
        <f t="shared" si="385"/>
        <v>BRKT</v>
      </c>
      <c r="L3513" t="s">
        <v>10</v>
      </c>
      <c r="M3513" s="48">
        <v>2050</v>
      </c>
      <c r="N3513" t="s">
        <v>1472</v>
      </c>
      <c r="O3513" t="s">
        <v>11</v>
      </c>
      <c r="P3513" s="50">
        <v>0.67</v>
      </c>
      <c r="Q3513" s="11">
        <f t="shared" si="383"/>
        <v>1373.5</v>
      </c>
      <c r="R3513" s="12">
        <f t="shared" si="386"/>
        <v>7.3003400000000003</v>
      </c>
      <c r="S3513" s="14">
        <f t="shared" si="387"/>
        <v>9.1800000000000007E-2</v>
      </c>
      <c r="T3513" s="13">
        <f t="shared" si="388"/>
        <v>188.19</v>
      </c>
      <c r="U3513" s="14" t="s">
        <v>349</v>
      </c>
      <c r="V3513" t="s">
        <v>442</v>
      </c>
      <c r="W3513" s="58">
        <v>7.1534000000000004</v>
      </c>
      <c r="X3513" s="79">
        <f t="shared" si="384"/>
        <v>192.00659826096683</v>
      </c>
    </row>
    <row r="3514" spans="1:24" x14ac:dyDescent="0.2">
      <c r="A3514" s="37" t="str">
        <f t="shared" si="382"/>
        <v>2025-7</v>
      </c>
      <c r="B3514" t="s">
        <v>7046</v>
      </c>
      <c r="C3514" s="23">
        <v>45839</v>
      </c>
      <c r="D3514" s="23">
        <v>45813</v>
      </c>
      <c r="E3514" t="s">
        <v>2245</v>
      </c>
      <c r="F3514" t="s">
        <v>2246</v>
      </c>
      <c r="G3514" s="22"/>
      <c r="H3514" t="s">
        <v>7535</v>
      </c>
      <c r="I3514" t="s">
        <v>1633</v>
      </c>
      <c r="J3514" t="s">
        <v>1634</v>
      </c>
      <c r="K3514" s="10" t="str">
        <f t="shared" si="385"/>
        <v>KNOB</v>
      </c>
      <c r="L3514" t="s">
        <v>10</v>
      </c>
      <c r="M3514" s="48">
        <v>2050</v>
      </c>
      <c r="N3514" t="s">
        <v>1472</v>
      </c>
      <c r="O3514" t="s">
        <v>11</v>
      </c>
      <c r="P3514" s="50">
        <v>0.68910000000000005</v>
      </c>
      <c r="Q3514" s="11">
        <f t="shared" si="383"/>
        <v>1412.66</v>
      </c>
      <c r="R3514" s="12">
        <f t="shared" si="386"/>
        <v>7.3003400000000003</v>
      </c>
      <c r="S3514" s="14">
        <f t="shared" si="387"/>
        <v>9.4399999999999998E-2</v>
      </c>
      <c r="T3514" s="13">
        <f t="shared" si="388"/>
        <v>193.52</v>
      </c>
      <c r="U3514" s="14" t="s">
        <v>349</v>
      </c>
      <c r="V3514" t="s">
        <v>32</v>
      </c>
      <c r="W3514" s="58">
        <v>7.1534000000000004</v>
      </c>
      <c r="X3514" s="79">
        <f t="shared" si="384"/>
        <v>197.48021919646601</v>
      </c>
    </row>
    <row r="3515" spans="1:24" x14ac:dyDescent="0.2">
      <c r="A3515" s="37" t="str">
        <f t="shared" si="382"/>
        <v>2025-7</v>
      </c>
      <c r="B3515" t="s">
        <v>7047</v>
      </c>
      <c r="C3515" s="23">
        <v>45869</v>
      </c>
      <c r="D3515" s="23">
        <v>45847</v>
      </c>
      <c r="E3515" t="s">
        <v>21</v>
      </c>
      <c r="F3515" t="s">
        <v>22</v>
      </c>
      <c r="G3515" s="22"/>
      <c r="H3515" t="s">
        <v>7536</v>
      </c>
      <c r="I3515" t="s">
        <v>3178</v>
      </c>
      <c r="J3515" t="s">
        <v>3385</v>
      </c>
      <c r="K3515" s="10" t="str">
        <f t="shared" si="385"/>
        <v>BRKT</v>
      </c>
      <c r="L3515" t="s">
        <v>10</v>
      </c>
      <c r="M3515" s="48">
        <v>1000</v>
      </c>
      <c r="N3515" t="s">
        <v>1472</v>
      </c>
      <c r="O3515" t="s">
        <v>11</v>
      </c>
      <c r="P3515" s="50">
        <v>0.68969999999999998</v>
      </c>
      <c r="Q3515" s="11">
        <f t="shared" si="383"/>
        <v>689.7</v>
      </c>
      <c r="R3515" s="12">
        <f t="shared" si="386"/>
        <v>7.3003400000000003</v>
      </c>
      <c r="S3515" s="14">
        <f t="shared" si="387"/>
        <v>9.4500000000000001E-2</v>
      </c>
      <c r="T3515" s="13">
        <f t="shared" si="388"/>
        <v>94.5</v>
      </c>
      <c r="U3515" s="14" t="s">
        <v>349</v>
      </c>
      <c r="V3515" t="s">
        <v>442</v>
      </c>
      <c r="W3515" s="58">
        <v>7.1534000000000004</v>
      </c>
      <c r="X3515" s="79">
        <f t="shared" si="384"/>
        <v>96.415690440909216</v>
      </c>
    </row>
    <row r="3516" spans="1:24" x14ac:dyDescent="0.2">
      <c r="A3516" s="37" t="str">
        <f t="shared" si="382"/>
        <v>2025-7</v>
      </c>
      <c r="B3516" t="s">
        <v>7048</v>
      </c>
      <c r="C3516" s="23">
        <v>45839</v>
      </c>
      <c r="D3516" s="23">
        <v>45821</v>
      </c>
      <c r="E3516" t="s">
        <v>651</v>
      </c>
      <c r="F3516" t="s">
        <v>652</v>
      </c>
      <c r="G3516" s="22"/>
      <c r="H3516" t="s">
        <v>7537</v>
      </c>
      <c r="I3516" t="s">
        <v>716</v>
      </c>
      <c r="J3516" t="s">
        <v>717</v>
      </c>
      <c r="K3516" s="10" t="str">
        <f t="shared" si="385"/>
        <v>KNOB</v>
      </c>
      <c r="L3516" t="s">
        <v>10</v>
      </c>
      <c r="M3516" s="48">
        <v>1000</v>
      </c>
      <c r="N3516" t="s">
        <v>1472</v>
      </c>
      <c r="O3516" t="s">
        <v>11</v>
      </c>
      <c r="P3516" s="50">
        <v>0.7</v>
      </c>
      <c r="Q3516" s="11">
        <f t="shared" si="383"/>
        <v>700</v>
      </c>
      <c r="R3516" s="12">
        <f t="shared" si="386"/>
        <v>7.3003400000000003</v>
      </c>
      <c r="S3516" s="14">
        <f t="shared" si="387"/>
        <v>9.5899999999999999E-2</v>
      </c>
      <c r="T3516" s="13">
        <f t="shared" si="388"/>
        <v>95.9</v>
      </c>
      <c r="U3516" s="14" t="s">
        <v>349</v>
      </c>
      <c r="V3516" t="s">
        <v>32</v>
      </c>
      <c r="W3516" s="58">
        <v>7.1534000000000004</v>
      </c>
      <c r="X3516" s="79">
        <f t="shared" si="384"/>
        <v>97.855565185785764</v>
      </c>
    </row>
    <row r="3517" spans="1:24" x14ac:dyDescent="0.2">
      <c r="A3517" s="37" t="str">
        <f t="shared" si="382"/>
        <v>2025-7</v>
      </c>
      <c r="B3517" t="s">
        <v>7049</v>
      </c>
      <c r="C3517" s="23">
        <v>45853</v>
      </c>
      <c r="D3517" s="23">
        <v>45820</v>
      </c>
      <c r="E3517" t="s">
        <v>372</v>
      </c>
      <c r="F3517" t="s">
        <v>373</v>
      </c>
      <c r="G3517" s="22"/>
      <c r="H3517" t="s">
        <v>7538</v>
      </c>
      <c r="I3517" t="s">
        <v>1029</v>
      </c>
      <c r="J3517" t="s">
        <v>1030</v>
      </c>
      <c r="K3517" s="10" t="str">
        <f t="shared" si="385"/>
        <v>LHDL</v>
      </c>
      <c r="L3517" t="s">
        <v>98</v>
      </c>
      <c r="M3517" s="48">
        <v>3050</v>
      </c>
      <c r="N3517" t="s">
        <v>1472</v>
      </c>
      <c r="O3517" t="s">
        <v>11</v>
      </c>
      <c r="P3517" s="50">
        <v>0.76559999999999995</v>
      </c>
      <c r="Q3517" s="11">
        <f t="shared" si="383"/>
        <v>2335.08</v>
      </c>
      <c r="R3517" s="12">
        <f t="shared" si="386"/>
        <v>7.3003400000000003</v>
      </c>
      <c r="S3517" s="14">
        <f t="shared" si="387"/>
        <v>0.10489999999999999</v>
      </c>
      <c r="T3517" s="13">
        <f t="shared" si="388"/>
        <v>319.95</v>
      </c>
      <c r="U3517" s="14" t="s">
        <v>349</v>
      </c>
      <c r="V3517" t="s">
        <v>125</v>
      </c>
      <c r="W3517" s="58">
        <v>7.1534000000000004</v>
      </c>
      <c r="X3517" s="79">
        <f t="shared" si="384"/>
        <v>326.4293902200352</v>
      </c>
    </row>
    <row r="3518" spans="1:24" x14ac:dyDescent="0.2">
      <c r="A3518" s="37" t="str">
        <f t="shared" si="382"/>
        <v>2025-7</v>
      </c>
      <c r="B3518" t="s">
        <v>7050</v>
      </c>
      <c r="C3518" s="23">
        <v>45839</v>
      </c>
      <c r="D3518" s="23">
        <v>45820</v>
      </c>
      <c r="E3518" t="s">
        <v>651</v>
      </c>
      <c r="F3518" t="s">
        <v>652</v>
      </c>
      <c r="G3518" s="22"/>
      <c r="H3518" t="s">
        <v>7539</v>
      </c>
      <c r="I3518" t="s">
        <v>3235</v>
      </c>
      <c r="J3518" t="s">
        <v>3442</v>
      </c>
      <c r="K3518" s="10" t="str">
        <f t="shared" si="385"/>
        <v>FG--</v>
      </c>
      <c r="L3518" t="s">
        <v>10</v>
      </c>
      <c r="M3518" s="48">
        <v>5080</v>
      </c>
      <c r="N3518" t="s">
        <v>1472</v>
      </c>
      <c r="O3518" t="s">
        <v>11</v>
      </c>
      <c r="P3518" s="50">
        <v>0.7671</v>
      </c>
      <c r="Q3518" s="11">
        <f t="shared" si="383"/>
        <v>3896.87</v>
      </c>
      <c r="R3518" s="12">
        <f t="shared" si="386"/>
        <v>7.3003400000000003</v>
      </c>
      <c r="S3518" s="14">
        <f t="shared" si="387"/>
        <v>0.1051</v>
      </c>
      <c r="T3518" s="13">
        <f t="shared" si="388"/>
        <v>533.91</v>
      </c>
      <c r="U3518" s="14" t="s">
        <v>349</v>
      </c>
      <c r="V3518" t="s">
        <v>64</v>
      </c>
      <c r="W3518" s="58">
        <v>7.1534000000000004</v>
      </c>
      <c r="X3518" s="79">
        <f t="shared" si="384"/>
        <v>544.75745799200376</v>
      </c>
    </row>
    <row r="3519" spans="1:24" x14ac:dyDescent="0.2">
      <c r="A3519" s="37" t="str">
        <f t="shared" si="382"/>
        <v>2025-7</v>
      </c>
      <c r="B3519" t="s">
        <v>7051</v>
      </c>
      <c r="C3519" s="23">
        <v>45866</v>
      </c>
      <c r="D3519" s="23">
        <v>45839</v>
      </c>
      <c r="E3519" t="s">
        <v>651</v>
      </c>
      <c r="F3519" t="s">
        <v>652</v>
      </c>
      <c r="G3519" s="22"/>
      <c r="H3519" t="s">
        <v>7540</v>
      </c>
      <c r="I3519" t="s">
        <v>6699</v>
      </c>
      <c r="J3519" t="s">
        <v>6700</v>
      </c>
      <c r="K3519" s="10" t="str">
        <f t="shared" si="385"/>
        <v>FG--</v>
      </c>
      <c r="L3519" t="s">
        <v>10</v>
      </c>
      <c r="M3519" s="48">
        <v>1010</v>
      </c>
      <c r="N3519" t="s">
        <v>1472</v>
      </c>
      <c r="O3519" t="s">
        <v>11</v>
      </c>
      <c r="P3519" s="50">
        <v>0.79079999999999995</v>
      </c>
      <c r="Q3519" s="11">
        <f t="shared" si="383"/>
        <v>798.71</v>
      </c>
      <c r="R3519" s="12">
        <f t="shared" si="386"/>
        <v>7.3003400000000003</v>
      </c>
      <c r="S3519" s="14">
        <f t="shared" si="387"/>
        <v>0.10829999999999999</v>
      </c>
      <c r="T3519" s="13">
        <f t="shared" si="388"/>
        <v>109.38</v>
      </c>
      <c r="U3519" s="14" t="s">
        <v>349</v>
      </c>
      <c r="V3519" t="s">
        <v>64</v>
      </c>
      <c r="W3519" s="58">
        <v>7.1534000000000004</v>
      </c>
      <c r="X3519" s="79">
        <f t="shared" si="384"/>
        <v>111.65431822629797</v>
      </c>
    </row>
    <row r="3520" spans="1:24" x14ac:dyDescent="0.2">
      <c r="A3520" s="37" t="str">
        <f t="shared" si="382"/>
        <v>2025-7</v>
      </c>
      <c r="B3520" t="s">
        <v>7052</v>
      </c>
      <c r="C3520" s="23">
        <v>45853</v>
      </c>
      <c r="D3520" s="23">
        <v>45834</v>
      </c>
      <c r="E3520" t="s">
        <v>121</v>
      </c>
      <c r="F3520" t="s">
        <v>122</v>
      </c>
      <c r="G3520" s="22"/>
      <c r="H3520" t="s">
        <v>7541</v>
      </c>
      <c r="I3520" t="s">
        <v>1306</v>
      </c>
      <c r="J3520" t="s">
        <v>1307</v>
      </c>
      <c r="K3520" s="10" t="str">
        <f t="shared" si="385"/>
        <v>ANYD</v>
      </c>
      <c r="L3520" t="s">
        <v>10</v>
      </c>
      <c r="M3520" s="48">
        <v>3500</v>
      </c>
      <c r="N3520" t="s">
        <v>1472</v>
      </c>
      <c r="O3520" t="s">
        <v>11</v>
      </c>
      <c r="P3520" s="50">
        <v>0.8</v>
      </c>
      <c r="Q3520" s="11">
        <f t="shared" si="383"/>
        <v>2800</v>
      </c>
      <c r="R3520" s="12">
        <f t="shared" si="386"/>
        <v>7.3003400000000003</v>
      </c>
      <c r="S3520" s="14">
        <f t="shared" si="387"/>
        <v>0.1096</v>
      </c>
      <c r="T3520" s="13">
        <f t="shared" si="388"/>
        <v>383.6</v>
      </c>
      <c r="U3520" s="14" t="s">
        <v>349</v>
      </c>
      <c r="V3520" t="s">
        <v>36</v>
      </c>
      <c r="W3520" s="58">
        <v>7.1534000000000004</v>
      </c>
      <c r="X3520" s="79">
        <f t="shared" si="384"/>
        <v>391.42226074314311</v>
      </c>
    </row>
    <row r="3521" spans="1:24" x14ac:dyDescent="0.2">
      <c r="A3521" s="37" t="str">
        <f t="shared" si="382"/>
        <v>2025-7</v>
      </c>
      <c r="B3521" t="s">
        <v>7053</v>
      </c>
      <c r="C3521" s="23">
        <v>45853</v>
      </c>
      <c r="D3521" s="23">
        <v>45834</v>
      </c>
      <c r="E3521" t="s">
        <v>121</v>
      </c>
      <c r="F3521" t="s">
        <v>122</v>
      </c>
      <c r="G3521" s="22"/>
      <c r="H3521" t="s">
        <v>7541</v>
      </c>
      <c r="I3521" t="s">
        <v>1546</v>
      </c>
      <c r="J3521" t="s">
        <v>1547</v>
      </c>
      <c r="K3521" s="10" t="str">
        <f t="shared" si="385"/>
        <v>ANYD</v>
      </c>
      <c r="L3521" t="s">
        <v>10</v>
      </c>
      <c r="M3521" s="48">
        <v>4000</v>
      </c>
      <c r="N3521" t="s">
        <v>1472</v>
      </c>
      <c r="O3521" t="s">
        <v>11</v>
      </c>
      <c r="P3521" s="50">
        <v>0.8</v>
      </c>
      <c r="Q3521" s="11">
        <f t="shared" si="383"/>
        <v>3200</v>
      </c>
      <c r="R3521" s="12">
        <f t="shared" si="386"/>
        <v>7.3003400000000003</v>
      </c>
      <c r="S3521" s="14">
        <f t="shared" si="387"/>
        <v>0.1096</v>
      </c>
      <c r="T3521" s="13">
        <f t="shared" si="388"/>
        <v>438.4</v>
      </c>
      <c r="U3521" s="14" t="s">
        <v>349</v>
      </c>
      <c r="V3521" t="s">
        <v>36</v>
      </c>
      <c r="W3521" s="58">
        <v>7.1534000000000004</v>
      </c>
      <c r="X3521" s="79">
        <f t="shared" si="384"/>
        <v>447.33972656359214</v>
      </c>
    </row>
    <row r="3522" spans="1:24" x14ac:dyDescent="0.2">
      <c r="A3522" s="37" t="str">
        <f t="shared" ref="A3522:A3585" si="389">+TEXT(C3522,"YYYY")&amp;"-"&amp;TEXT(C3522,"M")</f>
        <v>2025-7</v>
      </c>
      <c r="B3522" t="s">
        <v>7054</v>
      </c>
      <c r="C3522" s="23">
        <v>45862</v>
      </c>
      <c r="D3522" s="23">
        <v>45834</v>
      </c>
      <c r="E3522" t="s">
        <v>121</v>
      </c>
      <c r="F3522" t="s">
        <v>122</v>
      </c>
      <c r="G3522" s="22"/>
      <c r="H3522" t="s">
        <v>7542</v>
      </c>
      <c r="I3522" t="s">
        <v>1548</v>
      </c>
      <c r="J3522" t="s">
        <v>1531</v>
      </c>
      <c r="K3522" s="10" t="str">
        <f t="shared" si="385"/>
        <v>ANYD</v>
      </c>
      <c r="L3522" t="s">
        <v>10</v>
      </c>
      <c r="M3522" s="48">
        <v>2600</v>
      </c>
      <c r="N3522" t="s">
        <v>1472</v>
      </c>
      <c r="O3522" t="s">
        <v>11</v>
      </c>
      <c r="P3522" s="50">
        <v>0.8</v>
      </c>
      <c r="Q3522" s="11">
        <f t="shared" ref="Q3522:Q3585" si="390">ROUND(P3522*M3522,2)</f>
        <v>2080</v>
      </c>
      <c r="R3522" s="12">
        <f t="shared" si="386"/>
        <v>7.3003400000000003</v>
      </c>
      <c r="S3522" s="14">
        <f t="shared" si="387"/>
        <v>0.1096</v>
      </c>
      <c r="T3522" s="13">
        <f t="shared" si="388"/>
        <v>284.95999999999998</v>
      </c>
      <c r="U3522" s="14" t="s">
        <v>349</v>
      </c>
      <c r="V3522" t="s">
        <v>36</v>
      </c>
      <c r="W3522" s="58">
        <v>7.1534000000000004</v>
      </c>
      <c r="X3522" s="79">
        <f t="shared" ref="X3522:X3585" si="391">IF(O3522="CNY",P3522/W3522*M3522,1)</f>
        <v>290.77082226633485</v>
      </c>
    </row>
    <row r="3523" spans="1:24" x14ac:dyDescent="0.2">
      <c r="A3523" s="37" t="str">
        <f t="shared" si="389"/>
        <v>2025-7</v>
      </c>
      <c r="B3523" t="s">
        <v>7055</v>
      </c>
      <c r="C3523" s="23">
        <v>45867</v>
      </c>
      <c r="D3523" s="23">
        <v>45855</v>
      </c>
      <c r="E3523" t="s">
        <v>121</v>
      </c>
      <c r="F3523" t="s">
        <v>122</v>
      </c>
      <c r="G3523" s="22"/>
      <c r="H3523" t="s">
        <v>7543</v>
      </c>
      <c r="I3523" t="s">
        <v>1548</v>
      </c>
      <c r="J3523" t="s">
        <v>1531</v>
      </c>
      <c r="K3523" s="10" t="str">
        <f t="shared" si="385"/>
        <v>ANYD</v>
      </c>
      <c r="L3523" t="s">
        <v>10</v>
      </c>
      <c r="M3523" s="48">
        <v>2600</v>
      </c>
      <c r="N3523" t="s">
        <v>1472</v>
      </c>
      <c r="O3523" t="s">
        <v>11</v>
      </c>
      <c r="P3523" s="50">
        <v>0.8</v>
      </c>
      <c r="Q3523" s="11">
        <f t="shared" si="390"/>
        <v>2080</v>
      </c>
      <c r="R3523" s="12">
        <f t="shared" si="386"/>
        <v>7.3003400000000003</v>
      </c>
      <c r="S3523" s="14">
        <f t="shared" si="387"/>
        <v>0.1096</v>
      </c>
      <c r="T3523" s="13">
        <f t="shared" si="388"/>
        <v>284.95999999999998</v>
      </c>
      <c r="U3523" s="14" t="s">
        <v>349</v>
      </c>
      <c r="V3523" t="s">
        <v>36</v>
      </c>
      <c r="W3523" s="58">
        <v>7.1534000000000004</v>
      </c>
      <c r="X3523" s="79">
        <f t="shared" si="391"/>
        <v>290.77082226633485</v>
      </c>
    </row>
    <row r="3524" spans="1:24" x14ac:dyDescent="0.2">
      <c r="A3524" s="37" t="str">
        <f t="shared" si="389"/>
        <v>2025-7</v>
      </c>
      <c r="B3524" t="s">
        <v>7056</v>
      </c>
      <c r="C3524" s="23">
        <v>45867</v>
      </c>
      <c r="D3524" s="23">
        <v>45856</v>
      </c>
      <c r="E3524" t="s">
        <v>121</v>
      </c>
      <c r="F3524" t="s">
        <v>122</v>
      </c>
      <c r="G3524" s="22"/>
      <c r="H3524" t="s">
        <v>7543</v>
      </c>
      <c r="I3524" t="s">
        <v>1306</v>
      </c>
      <c r="J3524" t="s">
        <v>1307</v>
      </c>
      <c r="K3524" s="10" t="str">
        <f t="shared" si="385"/>
        <v>ANYD</v>
      </c>
      <c r="L3524" t="s">
        <v>10</v>
      </c>
      <c r="M3524" s="48">
        <v>2050</v>
      </c>
      <c r="N3524" t="s">
        <v>1472</v>
      </c>
      <c r="O3524" t="s">
        <v>11</v>
      </c>
      <c r="P3524" s="50">
        <v>0.8</v>
      </c>
      <c r="Q3524" s="11">
        <f t="shared" si="390"/>
        <v>1640</v>
      </c>
      <c r="R3524" s="12">
        <f t="shared" si="386"/>
        <v>7.3003400000000003</v>
      </c>
      <c r="S3524" s="14">
        <f t="shared" si="387"/>
        <v>0.1096</v>
      </c>
      <c r="T3524" s="13">
        <f t="shared" si="388"/>
        <v>224.68</v>
      </c>
      <c r="U3524" s="14" t="s">
        <v>349</v>
      </c>
      <c r="V3524" t="s">
        <v>36</v>
      </c>
      <c r="W3524" s="58">
        <v>7.1534000000000004</v>
      </c>
      <c r="X3524" s="79">
        <f t="shared" si="391"/>
        <v>229.26160986384096</v>
      </c>
    </row>
    <row r="3525" spans="1:24" x14ac:dyDescent="0.2">
      <c r="A3525" s="37" t="str">
        <f t="shared" si="389"/>
        <v>2025-7</v>
      </c>
      <c r="B3525" t="s">
        <v>7057</v>
      </c>
      <c r="C3525" s="23">
        <v>45856</v>
      </c>
      <c r="D3525" s="23">
        <v>45832</v>
      </c>
      <c r="E3525" t="s">
        <v>746</v>
      </c>
      <c r="F3525" t="s">
        <v>747</v>
      </c>
      <c r="G3525" s="22"/>
      <c r="H3525" t="s">
        <v>7544</v>
      </c>
      <c r="I3525" t="s">
        <v>3583</v>
      </c>
      <c r="J3525" t="s">
        <v>3584</v>
      </c>
      <c r="K3525" s="10" t="str">
        <f t="shared" si="385"/>
        <v>SSM-</v>
      </c>
      <c r="L3525" t="s">
        <v>10</v>
      </c>
      <c r="M3525" s="48">
        <v>3200</v>
      </c>
      <c r="N3525" t="s">
        <v>1472</v>
      </c>
      <c r="O3525" t="s">
        <v>11</v>
      </c>
      <c r="P3525" s="50">
        <v>0.83189999999999997</v>
      </c>
      <c r="Q3525" s="11">
        <f t="shared" si="390"/>
        <v>2662.08</v>
      </c>
      <c r="R3525" s="12">
        <f t="shared" si="386"/>
        <v>7.3003400000000003</v>
      </c>
      <c r="S3525" s="14">
        <f t="shared" si="387"/>
        <v>0.114</v>
      </c>
      <c r="T3525" s="13">
        <f t="shared" si="388"/>
        <v>364.8</v>
      </c>
      <c r="U3525" s="14" t="s">
        <v>349</v>
      </c>
      <c r="V3525" t="s">
        <v>33</v>
      </c>
      <c r="W3525" s="58">
        <v>7.1534000000000004</v>
      </c>
      <c r="X3525" s="79">
        <f t="shared" si="391"/>
        <v>372.14191852825229</v>
      </c>
    </row>
    <row r="3526" spans="1:24" x14ac:dyDescent="0.2">
      <c r="A3526" s="37" t="str">
        <f t="shared" si="389"/>
        <v>2025-7</v>
      </c>
      <c r="B3526" t="s">
        <v>7058</v>
      </c>
      <c r="C3526" s="23">
        <v>45856</v>
      </c>
      <c r="D3526" s="23">
        <v>45845</v>
      </c>
      <c r="E3526" t="s">
        <v>746</v>
      </c>
      <c r="F3526" t="s">
        <v>747</v>
      </c>
      <c r="G3526" s="22"/>
      <c r="H3526" t="s">
        <v>7544</v>
      </c>
      <c r="I3526" t="s">
        <v>3583</v>
      </c>
      <c r="J3526" t="s">
        <v>3584</v>
      </c>
      <c r="K3526" s="10" t="str">
        <f t="shared" si="385"/>
        <v>SSM-</v>
      </c>
      <c r="L3526" t="s">
        <v>10</v>
      </c>
      <c r="M3526" s="48">
        <v>2500</v>
      </c>
      <c r="N3526" t="s">
        <v>1472</v>
      </c>
      <c r="O3526" t="s">
        <v>11</v>
      </c>
      <c r="P3526" s="50">
        <v>0.83189999999999997</v>
      </c>
      <c r="Q3526" s="11">
        <f t="shared" si="390"/>
        <v>2079.75</v>
      </c>
      <c r="R3526" s="12">
        <f t="shared" si="386"/>
        <v>7.3003400000000003</v>
      </c>
      <c r="S3526" s="14">
        <f t="shared" si="387"/>
        <v>0.114</v>
      </c>
      <c r="T3526" s="13">
        <f t="shared" si="388"/>
        <v>285</v>
      </c>
      <c r="U3526" s="14" t="s">
        <v>349</v>
      </c>
      <c r="V3526" t="s">
        <v>33</v>
      </c>
      <c r="W3526" s="58">
        <v>7.1534000000000004</v>
      </c>
      <c r="X3526" s="79">
        <f t="shared" si="391"/>
        <v>290.73587385019709</v>
      </c>
    </row>
    <row r="3527" spans="1:24" x14ac:dyDescent="0.2">
      <c r="A3527" s="37" t="str">
        <f t="shared" si="389"/>
        <v>2025-7</v>
      </c>
      <c r="B3527" t="s">
        <v>7059</v>
      </c>
      <c r="C3527" s="23">
        <v>45839</v>
      </c>
      <c r="D3527" s="23">
        <v>45820</v>
      </c>
      <c r="E3527" t="s">
        <v>651</v>
      </c>
      <c r="F3527" t="s">
        <v>652</v>
      </c>
      <c r="G3527" s="22"/>
      <c r="H3527" t="s">
        <v>7537</v>
      </c>
      <c r="I3527" t="s">
        <v>3236</v>
      </c>
      <c r="J3527" t="s">
        <v>3443</v>
      </c>
      <c r="K3527" s="10" t="str">
        <f t="shared" si="385"/>
        <v>FG--</v>
      </c>
      <c r="L3527" t="s">
        <v>10</v>
      </c>
      <c r="M3527" s="48">
        <v>1930</v>
      </c>
      <c r="N3527" t="s">
        <v>1472</v>
      </c>
      <c r="O3527" t="s">
        <v>11</v>
      </c>
      <c r="P3527" s="50">
        <v>0.84</v>
      </c>
      <c r="Q3527" s="11">
        <f t="shared" si="390"/>
        <v>1621.2</v>
      </c>
      <c r="R3527" s="12">
        <f t="shared" si="386"/>
        <v>7.3003400000000003</v>
      </c>
      <c r="S3527" s="14">
        <f t="shared" si="387"/>
        <v>0.11509999999999999</v>
      </c>
      <c r="T3527" s="13">
        <f t="shared" si="388"/>
        <v>222.14</v>
      </c>
      <c r="U3527" s="14" t="s">
        <v>349</v>
      </c>
      <c r="V3527" t="s">
        <v>64</v>
      </c>
      <c r="W3527" s="58">
        <v>7.1534000000000004</v>
      </c>
      <c r="X3527" s="79">
        <f t="shared" si="391"/>
        <v>226.63348897027984</v>
      </c>
    </row>
    <row r="3528" spans="1:24" x14ac:dyDescent="0.2">
      <c r="A3528" s="37" t="str">
        <f t="shared" si="389"/>
        <v>2025-7</v>
      </c>
      <c r="B3528" t="s">
        <v>7060</v>
      </c>
      <c r="C3528" s="23">
        <v>45852</v>
      </c>
      <c r="D3528" s="23">
        <v>45846</v>
      </c>
      <c r="E3528" t="s">
        <v>651</v>
      </c>
      <c r="F3528" t="s">
        <v>652</v>
      </c>
      <c r="G3528" s="22"/>
      <c r="H3528" t="s">
        <v>7545</v>
      </c>
      <c r="I3528" t="s">
        <v>3236</v>
      </c>
      <c r="J3528" t="s">
        <v>3443</v>
      </c>
      <c r="K3528" s="10" t="str">
        <f t="shared" si="385"/>
        <v>FG--</v>
      </c>
      <c r="L3528" t="s">
        <v>10</v>
      </c>
      <c r="M3528" s="48">
        <v>100</v>
      </c>
      <c r="N3528" t="s">
        <v>1472</v>
      </c>
      <c r="O3528" t="s">
        <v>11</v>
      </c>
      <c r="P3528" s="50">
        <v>0.84</v>
      </c>
      <c r="Q3528" s="11">
        <f t="shared" si="390"/>
        <v>84</v>
      </c>
      <c r="R3528" s="12">
        <f t="shared" si="386"/>
        <v>7.3003400000000003</v>
      </c>
      <c r="S3528" s="14">
        <f t="shared" si="387"/>
        <v>0.11509999999999999</v>
      </c>
      <c r="T3528" s="13">
        <f t="shared" si="388"/>
        <v>11.51</v>
      </c>
      <c r="U3528" s="14" t="s">
        <v>349</v>
      </c>
      <c r="V3528" t="s">
        <v>64</v>
      </c>
      <c r="W3528" s="58">
        <v>7.1534000000000004</v>
      </c>
      <c r="X3528" s="79">
        <f t="shared" si="391"/>
        <v>11.742667822294292</v>
      </c>
    </row>
    <row r="3529" spans="1:24" x14ac:dyDescent="0.2">
      <c r="A3529" s="37" t="str">
        <f t="shared" si="389"/>
        <v>2025-7</v>
      </c>
      <c r="B3529" t="s">
        <v>7061</v>
      </c>
      <c r="C3529" s="23">
        <v>45849</v>
      </c>
      <c r="D3529" s="23">
        <v>45839</v>
      </c>
      <c r="E3529" t="s">
        <v>709</v>
      </c>
      <c r="F3529" t="s">
        <v>710</v>
      </c>
      <c r="G3529" s="22"/>
      <c r="H3529" t="s">
        <v>7528</v>
      </c>
      <c r="I3529" t="s">
        <v>1639</v>
      </c>
      <c r="J3529" t="s">
        <v>1640</v>
      </c>
      <c r="K3529" s="10" t="str">
        <f t="shared" si="385"/>
        <v>KNOB</v>
      </c>
      <c r="L3529" t="s">
        <v>10</v>
      </c>
      <c r="M3529" s="48">
        <v>5700</v>
      </c>
      <c r="N3529" t="s">
        <v>1472</v>
      </c>
      <c r="O3529" t="s">
        <v>11</v>
      </c>
      <c r="P3529" s="50">
        <v>0.86729999999999996</v>
      </c>
      <c r="Q3529" s="11">
        <f t="shared" si="390"/>
        <v>4943.6099999999997</v>
      </c>
      <c r="R3529" s="12">
        <f t="shared" si="386"/>
        <v>7.3003400000000003</v>
      </c>
      <c r="S3529" s="14">
        <f t="shared" si="387"/>
        <v>0.1188</v>
      </c>
      <c r="T3529" s="13">
        <f t="shared" si="388"/>
        <v>677.16</v>
      </c>
      <c r="U3529" s="14" t="s">
        <v>349</v>
      </c>
      <c r="V3529" t="s">
        <v>32</v>
      </c>
      <c r="W3529" s="58">
        <v>7.1534000000000004</v>
      </c>
      <c r="X3529" s="79">
        <f t="shared" si="391"/>
        <v>691.08535801157484</v>
      </c>
    </row>
    <row r="3530" spans="1:24" x14ac:dyDescent="0.2">
      <c r="A3530" s="37" t="str">
        <f t="shared" si="389"/>
        <v>2025-7</v>
      </c>
      <c r="B3530" t="s">
        <v>7062</v>
      </c>
      <c r="C3530" s="23">
        <v>45847</v>
      </c>
      <c r="D3530" s="23">
        <v>45846</v>
      </c>
      <c r="E3530" t="s">
        <v>169</v>
      </c>
      <c r="F3530" t="s">
        <v>170</v>
      </c>
      <c r="G3530" s="22"/>
      <c r="H3530" t="s">
        <v>7546</v>
      </c>
      <c r="I3530" t="s">
        <v>5654</v>
      </c>
      <c r="J3530" t="s">
        <v>5797</v>
      </c>
      <c r="K3530" s="10" t="str">
        <f t="shared" si="385"/>
        <v>LABL</v>
      </c>
      <c r="L3530" t="s">
        <v>10</v>
      </c>
      <c r="M3530" s="48">
        <v>2020</v>
      </c>
      <c r="N3530" t="s">
        <v>1472</v>
      </c>
      <c r="O3530" t="s">
        <v>11</v>
      </c>
      <c r="P3530" s="50">
        <v>0.89</v>
      </c>
      <c r="Q3530" s="11">
        <f t="shared" si="390"/>
        <v>1797.8</v>
      </c>
      <c r="R3530" s="12">
        <f t="shared" si="386"/>
        <v>7.3003400000000003</v>
      </c>
      <c r="S3530" s="14">
        <f t="shared" si="387"/>
        <v>0.12189999999999999</v>
      </c>
      <c r="T3530" s="13">
        <f t="shared" si="388"/>
        <v>246.24</v>
      </c>
      <c r="U3530" s="14" t="s">
        <v>349</v>
      </c>
      <c r="V3530" t="s">
        <v>630</v>
      </c>
      <c r="W3530" s="58">
        <v>7.1534000000000004</v>
      </c>
      <c r="X3530" s="79">
        <f t="shared" si="391"/>
        <v>251.3210501300081</v>
      </c>
    </row>
    <row r="3531" spans="1:24" x14ac:dyDescent="0.2">
      <c r="A3531" s="37" t="str">
        <f t="shared" si="389"/>
        <v>2025-7</v>
      </c>
      <c r="B3531" t="s">
        <v>7063</v>
      </c>
      <c r="C3531" s="23">
        <v>45847</v>
      </c>
      <c r="D3531" s="23">
        <v>45846</v>
      </c>
      <c r="E3531" t="s">
        <v>169</v>
      </c>
      <c r="F3531" t="s">
        <v>170</v>
      </c>
      <c r="G3531" s="22"/>
      <c r="H3531" t="s">
        <v>7546</v>
      </c>
      <c r="I3531" t="s">
        <v>5654</v>
      </c>
      <c r="J3531" t="s">
        <v>5797</v>
      </c>
      <c r="K3531" s="10" t="str">
        <f t="shared" si="385"/>
        <v>LABL</v>
      </c>
      <c r="L3531" t="s">
        <v>10</v>
      </c>
      <c r="M3531" s="48">
        <v>15</v>
      </c>
      <c r="N3531" t="s">
        <v>1472</v>
      </c>
      <c r="O3531" t="s">
        <v>11</v>
      </c>
      <c r="P3531" s="50">
        <v>0.89</v>
      </c>
      <c r="Q3531" s="11">
        <f t="shared" si="390"/>
        <v>13.35</v>
      </c>
      <c r="R3531" s="12">
        <f t="shared" si="386"/>
        <v>7.3003400000000003</v>
      </c>
      <c r="S3531" s="14">
        <f t="shared" si="387"/>
        <v>0.12189999999999999</v>
      </c>
      <c r="T3531" s="13">
        <f t="shared" si="388"/>
        <v>1.83</v>
      </c>
      <c r="U3531" s="14" t="s">
        <v>349</v>
      </c>
      <c r="V3531" t="s">
        <v>630</v>
      </c>
      <c r="W3531" s="58">
        <v>7.1534000000000004</v>
      </c>
      <c r="X3531" s="79">
        <f t="shared" si="391"/>
        <v>1.866245421757486</v>
      </c>
    </row>
    <row r="3532" spans="1:24" x14ac:dyDescent="0.2">
      <c r="A3532" s="37" t="str">
        <f t="shared" si="389"/>
        <v>2025-7</v>
      </c>
      <c r="B3532" t="s">
        <v>7064</v>
      </c>
      <c r="C3532" s="23">
        <v>45856</v>
      </c>
      <c r="D3532" s="23">
        <v>45832</v>
      </c>
      <c r="E3532" t="s">
        <v>746</v>
      </c>
      <c r="F3532" t="s">
        <v>747</v>
      </c>
      <c r="G3532" s="22"/>
      <c r="H3532" t="s">
        <v>7544</v>
      </c>
      <c r="I3532" t="s">
        <v>3585</v>
      </c>
      <c r="J3532" t="s">
        <v>3586</v>
      </c>
      <c r="K3532" s="10" t="str">
        <f t="shared" si="385"/>
        <v>SSM-</v>
      </c>
      <c r="L3532" t="s">
        <v>10</v>
      </c>
      <c r="M3532" s="48">
        <v>1850</v>
      </c>
      <c r="N3532" t="s">
        <v>1472</v>
      </c>
      <c r="O3532" t="s">
        <v>11</v>
      </c>
      <c r="P3532" s="50">
        <v>0.89380000000000004</v>
      </c>
      <c r="Q3532" s="11">
        <f t="shared" si="390"/>
        <v>1653.53</v>
      </c>
      <c r="R3532" s="12">
        <f t="shared" si="386"/>
        <v>7.3003400000000003</v>
      </c>
      <c r="S3532" s="14">
        <f t="shared" si="387"/>
        <v>0.12239999999999999</v>
      </c>
      <c r="T3532" s="13">
        <f t="shared" si="388"/>
        <v>226.44</v>
      </c>
      <c r="U3532" s="14" t="s">
        <v>349</v>
      </c>
      <c r="V3532" t="s">
        <v>33</v>
      </c>
      <c r="W3532" s="58">
        <v>7.1534000000000004</v>
      </c>
      <c r="X3532" s="79">
        <f t="shared" si="391"/>
        <v>231.15301814521766</v>
      </c>
    </row>
    <row r="3533" spans="1:24" x14ac:dyDescent="0.2">
      <c r="A3533" s="37" t="str">
        <f t="shared" si="389"/>
        <v>2025-7</v>
      </c>
      <c r="B3533" t="s">
        <v>7065</v>
      </c>
      <c r="C3533" s="23">
        <v>45839</v>
      </c>
      <c r="D3533" s="23">
        <v>45807</v>
      </c>
      <c r="E3533" t="s">
        <v>252</v>
      </c>
      <c r="F3533" t="s">
        <v>253</v>
      </c>
      <c r="G3533" s="22"/>
      <c r="H3533" t="s">
        <v>7547</v>
      </c>
      <c r="I3533" t="s">
        <v>688</v>
      </c>
      <c r="J3533" t="s">
        <v>689</v>
      </c>
      <c r="K3533" s="10" t="str">
        <f t="shared" si="385"/>
        <v>ANYD</v>
      </c>
      <c r="L3533" t="s">
        <v>10</v>
      </c>
      <c r="M3533" s="48">
        <v>1050</v>
      </c>
      <c r="N3533" t="s">
        <v>1472</v>
      </c>
      <c r="O3533" t="s">
        <v>11</v>
      </c>
      <c r="P3533" s="50">
        <v>0.9</v>
      </c>
      <c r="Q3533" s="11">
        <f t="shared" si="390"/>
        <v>945</v>
      </c>
      <c r="R3533" s="12">
        <f t="shared" si="386"/>
        <v>7.3003400000000003</v>
      </c>
      <c r="S3533" s="14">
        <f t="shared" si="387"/>
        <v>0.12330000000000001</v>
      </c>
      <c r="T3533" s="13">
        <f t="shared" si="388"/>
        <v>129.47</v>
      </c>
      <c r="U3533" s="14" t="s">
        <v>349</v>
      </c>
      <c r="V3533" t="s">
        <v>36</v>
      </c>
      <c r="W3533" s="58">
        <v>7.1534000000000004</v>
      </c>
      <c r="X3533" s="79">
        <f t="shared" si="391"/>
        <v>132.1050130008108</v>
      </c>
    </row>
    <row r="3534" spans="1:24" x14ac:dyDescent="0.2">
      <c r="A3534" s="37" t="str">
        <f t="shared" si="389"/>
        <v>2025-7</v>
      </c>
      <c r="B3534" t="s">
        <v>7066</v>
      </c>
      <c r="C3534" s="23">
        <v>45849</v>
      </c>
      <c r="D3534" s="23">
        <v>45818</v>
      </c>
      <c r="E3534" t="s">
        <v>169</v>
      </c>
      <c r="F3534" t="s">
        <v>170</v>
      </c>
      <c r="G3534" s="22"/>
      <c r="H3534" t="s">
        <v>7548</v>
      </c>
      <c r="I3534" t="s">
        <v>6701</v>
      </c>
      <c r="J3534" t="s">
        <v>6702</v>
      </c>
      <c r="K3534" s="10" t="str">
        <f t="shared" si="385"/>
        <v>U&amp;C-</v>
      </c>
      <c r="L3534" t="s">
        <v>10</v>
      </c>
      <c r="M3534" s="48">
        <v>7100</v>
      </c>
      <c r="N3534" t="s">
        <v>1472</v>
      </c>
      <c r="O3534" t="s">
        <v>11</v>
      </c>
      <c r="P3534" s="50">
        <v>0.9</v>
      </c>
      <c r="Q3534" s="11">
        <f t="shared" si="390"/>
        <v>6390</v>
      </c>
      <c r="R3534" s="12">
        <f t="shared" si="386"/>
        <v>7.3003400000000003</v>
      </c>
      <c r="S3534" s="14">
        <f t="shared" si="387"/>
        <v>0.12330000000000001</v>
      </c>
      <c r="T3534" s="13">
        <f t="shared" si="388"/>
        <v>875.43</v>
      </c>
      <c r="U3534" s="14" t="s">
        <v>349</v>
      </c>
      <c r="V3534" t="s">
        <v>177</v>
      </c>
      <c r="W3534" s="58">
        <v>7.1534000000000004</v>
      </c>
      <c r="X3534" s="79">
        <f t="shared" si="391"/>
        <v>893.28151648167295</v>
      </c>
    </row>
    <row r="3535" spans="1:24" x14ac:dyDescent="0.2">
      <c r="A3535" s="37" t="str">
        <f t="shared" si="389"/>
        <v>2025-7</v>
      </c>
      <c r="B3535" t="s">
        <v>7067</v>
      </c>
      <c r="C3535" s="23">
        <v>45849</v>
      </c>
      <c r="D3535" s="23">
        <v>45818</v>
      </c>
      <c r="E3535" t="s">
        <v>169</v>
      </c>
      <c r="F3535" t="s">
        <v>170</v>
      </c>
      <c r="G3535" s="22"/>
      <c r="H3535" t="s">
        <v>7548</v>
      </c>
      <c r="I3535" t="s">
        <v>6701</v>
      </c>
      <c r="J3535" t="s">
        <v>6702</v>
      </c>
      <c r="K3535" s="10" t="str">
        <f t="shared" si="385"/>
        <v>U&amp;C-</v>
      </c>
      <c r="L3535" t="s">
        <v>10</v>
      </c>
      <c r="M3535" s="48">
        <v>50</v>
      </c>
      <c r="N3535" t="s">
        <v>1472</v>
      </c>
      <c r="O3535" t="s">
        <v>11</v>
      </c>
      <c r="P3535" s="50">
        <v>0.9</v>
      </c>
      <c r="Q3535" s="11">
        <f t="shared" si="390"/>
        <v>45</v>
      </c>
      <c r="R3535" s="12">
        <f t="shared" si="386"/>
        <v>7.3003400000000003</v>
      </c>
      <c r="S3535" s="14">
        <f t="shared" si="387"/>
        <v>0.12330000000000001</v>
      </c>
      <c r="T3535" s="13">
        <f t="shared" si="388"/>
        <v>6.17</v>
      </c>
      <c r="U3535" s="14" t="s">
        <v>349</v>
      </c>
      <c r="V3535" t="s">
        <v>177</v>
      </c>
      <c r="W3535" s="58">
        <v>7.1534000000000004</v>
      </c>
      <c r="X3535" s="79">
        <f t="shared" si="391"/>
        <v>6.290714904800514</v>
      </c>
    </row>
    <row r="3536" spans="1:24" x14ac:dyDescent="0.2">
      <c r="A3536" s="37" t="str">
        <f t="shared" si="389"/>
        <v>2025-7</v>
      </c>
      <c r="B3536" t="s">
        <v>7068</v>
      </c>
      <c r="C3536" s="23">
        <v>45839</v>
      </c>
      <c r="D3536" s="23">
        <v>45797</v>
      </c>
      <c r="E3536" t="s">
        <v>372</v>
      </c>
      <c r="F3536" t="s">
        <v>373</v>
      </c>
      <c r="G3536" s="22"/>
      <c r="H3536" t="s">
        <v>7549</v>
      </c>
      <c r="I3536" t="s">
        <v>5655</v>
      </c>
      <c r="J3536" t="s">
        <v>5798</v>
      </c>
      <c r="K3536" s="10" t="str">
        <f t="shared" si="385"/>
        <v>SHDL</v>
      </c>
      <c r="L3536" t="s">
        <v>98</v>
      </c>
      <c r="M3536" s="48">
        <v>6100</v>
      </c>
      <c r="N3536" t="s">
        <v>1472</v>
      </c>
      <c r="O3536" t="s">
        <v>11</v>
      </c>
      <c r="P3536" s="50">
        <v>0.91300000000000003</v>
      </c>
      <c r="Q3536" s="11">
        <f t="shared" si="390"/>
        <v>5569.3</v>
      </c>
      <c r="R3536" s="12">
        <f t="shared" si="386"/>
        <v>7.3003400000000003</v>
      </c>
      <c r="S3536" s="14">
        <f t="shared" si="387"/>
        <v>0.12509999999999999</v>
      </c>
      <c r="T3536" s="13">
        <f t="shared" si="388"/>
        <v>763.11</v>
      </c>
      <c r="U3536" s="14" t="s">
        <v>349</v>
      </c>
      <c r="V3536" t="s">
        <v>722</v>
      </c>
      <c r="W3536" s="58">
        <v>7.1534000000000004</v>
      </c>
      <c r="X3536" s="79">
        <f t="shared" si="391"/>
        <v>778.55285598456669</v>
      </c>
    </row>
    <row r="3537" spans="1:24" x14ac:dyDescent="0.2">
      <c r="A3537" s="37" t="str">
        <f t="shared" si="389"/>
        <v>2025-7</v>
      </c>
      <c r="B3537" t="s">
        <v>7069</v>
      </c>
      <c r="C3537" s="23">
        <v>45839</v>
      </c>
      <c r="D3537" s="23">
        <v>45797</v>
      </c>
      <c r="E3537" t="s">
        <v>372</v>
      </c>
      <c r="F3537" t="s">
        <v>373</v>
      </c>
      <c r="G3537" s="22"/>
      <c r="H3537" t="s">
        <v>7549</v>
      </c>
      <c r="I3537" t="s">
        <v>4634</v>
      </c>
      <c r="J3537" t="s">
        <v>4635</v>
      </c>
      <c r="K3537" s="10" t="str">
        <f t="shared" si="385"/>
        <v>SHDL</v>
      </c>
      <c r="L3537" t="s">
        <v>98</v>
      </c>
      <c r="M3537" s="48">
        <v>2050</v>
      </c>
      <c r="N3537" t="s">
        <v>1472</v>
      </c>
      <c r="O3537" t="s">
        <v>11</v>
      </c>
      <c r="P3537" s="50">
        <v>0.92230000000000001</v>
      </c>
      <c r="Q3537" s="11">
        <f t="shared" si="390"/>
        <v>1890.72</v>
      </c>
      <c r="R3537" s="12">
        <f t="shared" si="386"/>
        <v>7.3003400000000003</v>
      </c>
      <c r="S3537" s="14">
        <f t="shared" si="387"/>
        <v>0.1263</v>
      </c>
      <c r="T3537" s="13">
        <f t="shared" si="388"/>
        <v>258.92</v>
      </c>
      <c r="U3537" s="14" t="s">
        <v>349</v>
      </c>
      <c r="V3537" t="s">
        <v>722</v>
      </c>
      <c r="W3537" s="58">
        <v>7.1534000000000004</v>
      </c>
      <c r="X3537" s="79">
        <f t="shared" si="391"/>
        <v>264.30997847177565</v>
      </c>
    </row>
    <row r="3538" spans="1:24" x14ac:dyDescent="0.2">
      <c r="A3538" s="37" t="str">
        <f t="shared" si="389"/>
        <v>2025-7</v>
      </c>
      <c r="B3538" t="s">
        <v>7070</v>
      </c>
      <c r="C3538" s="23">
        <v>45839</v>
      </c>
      <c r="D3538" s="23">
        <v>45797</v>
      </c>
      <c r="E3538" t="s">
        <v>372</v>
      </c>
      <c r="F3538" t="s">
        <v>373</v>
      </c>
      <c r="G3538" s="22"/>
      <c r="H3538" t="s">
        <v>7549</v>
      </c>
      <c r="I3538" t="s">
        <v>6703</v>
      </c>
      <c r="J3538" t="s">
        <v>6704</v>
      </c>
      <c r="K3538" s="10" t="str">
        <f t="shared" si="385"/>
        <v>SHDL</v>
      </c>
      <c r="L3538" t="s">
        <v>98</v>
      </c>
      <c r="M3538" s="48">
        <v>1010</v>
      </c>
      <c r="N3538" t="s">
        <v>1472</v>
      </c>
      <c r="O3538" t="s">
        <v>11</v>
      </c>
      <c r="P3538" s="50">
        <v>0.94120000000000004</v>
      </c>
      <c r="Q3538" s="11">
        <f t="shared" si="390"/>
        <v>950.61</v>
      </c>
      <c r="R3538" s="12">
        <f t="shared" si="386"/>
        <v>7.3003400000000003</v>
      </c>
      <c r="S3538" s="14">
        <f t="shared" si="387"/>
        <v>0.12889999999999999</v>
      </c>
      <c r="T3538" s="13">
        <f t="shared" si="388"/>
        <v>130.19</v>
      </c>
      <c r="U3538" s="14" t="s">
        <v>349</v>
      </c>
      <c r="V3538" t="s">
        <v>722</v>
      </c>
      <c r="W3538" s="58">
        <v>7.1534000000000004</v>
      </c>
      <c r="X3538" s="79">
        <f t="shared" si="391"/>
        <v>132.8895350462717</v>
      </c>
    </row>
    <row r="3539" spans="1:24" x14ac:dyDescent="0.2">
      <c r="A3539" s="37" t="str">
        <f t="shared" si="389"/>
        <v>2025-7</v>
      </c>
      <c r="B3539" t="s">
        <v>7071</v>
      </c>
      <c r="C3539" s="23">
        <v>45856</v>
      </c>
      <c r="D3539" s="23">
        <v>45832</v>
      </c>
      <c r="E3539" t="s">
        <v>746</v>
      </c>
      <c r="F3539" t="s">
        <v>747</v>
      </c>
      <c r="G3539" s="22"/>
      <c r="H3539" t="s">
        <v>7544</v>
      </c>
      <c r="I3539" t="s">
        <v>753</v>
      </c>
      <c r="J3539" t="s">
        <v>754</v>
      </c>
      <c r="K3539" s="10" t="str">
        <f t="shared" si="385"/>
        <v>SSM-</v>
      </c>
      <c r="L3539" t="s">
        <v>10</v>
      </c>
      <c r="M3539" s="48">
        <v>4550</v>
      </c>
      <c r="N3539" t="s">
        <v>1472</v>
      </c>
      <c r="O3539" t="s">
        <v>11</v>
      </c>
      <c r="P3539" s="50">
        <v>0.94689999999999996</v>
      </c>
      <c r="Q3539" s="11">
        <f t="shared" si="390"/>
        <v>4308.3999999999996</v>
      </c>
      <c r="R3539" s="12">
        <f t="shared" si="386"/>
        <v>7.3003400000000003</v>
      </c>
      <c r="S3539" s="14">
        <f t="shared" si="387"/>
        <v>0.12970000000000001</v>
      </c>
      <c r="T3539" s="13">
        <f t="shared" si="388"/>
        <v>590.14</v>
      </c>
      <c r="U3539" s="14" t="s">
        <v>349</v>
      </c>
      <c r="V3539" t="s">
        <v>33</v>
      </c>
      <c r="W3539" s="58">
        <v>7.1534000000000004</v>
      </c>
      <c r="X3539" s="79">
        <f t="shared" si="391"/>
        <v>602.28632538373358</v>
      </c>
    </row>
    <row r="3540" spans="1:24" x14ac:dyDescent="0.2">
      <c r="A3540" s="37" t="str">
        <f t="shared" si="389"/>
        <v>2025-7</v>
      </c>
      <c r="B3540" t="s">
        <v>7072</v>
      </c>
      <c r="C3540" s="23">
        <v>45856</v>
      </c>
      <c r="D3540" s="23">
        <v>45845</v>
      </c>
      <c r="E3540" t="s">
        <v>746</v>
      </c>
      <c r="F3540" t="s">
        <v>747</v>
      </c>
      <c r="G3540" s="22"/>
      <c r="H3540" t="s">
        <v>7544</v>
      </c>
      <c r="I3540" t="s">
        <v>753</v>
      </c>
      <c r="J3540" t="s">
        <v>754</v>
      </c>
      <c r="K3540" s="10" t="str">
        <f t="shared" si="385"/>
        <v>SSM-</v>
      </c>
      <c r="L3540" t="s">
        <v>10</v>
      </c>
      <c r="M3540" s="48">
        <v>3650</v>
      </c>
      <c r="N3540" t="s">
        <v>1472</v>
      </c>
      <c r="O3540" t="s">
        <v>11</v>
      </c>
      <c r="P3540" s="50">
        <v>0.94689999999999996</v>
      </c>
      <c r="Q3540" s="11">
        <f t="shared" si="390"/>
        <v>3456.19</v>
      </c>
      <c r="R3540" s="12">
        <f t="shared" si="386"/>
        <v>7.3003400000000003</v>
      </c>
      <c r="S3540" s="14">
        <f t="shared" si="387"/>
        <v>0.12970000000000001</v>
      </c>
      <c r="T3540" s="13">
        <f t="shared" si="388"/>
        <v>473.41</v>
      </c>
      <c r="U3540" s="14" t="s">
        <v>349</v>
      </c>
      <c r="V3540" t="s">
        <v>33</v>
      </c>
      <c r="W3540" s="58">
        <v>7.1534000000000004</v>
      </c>
      <c r="X3540" s="79">
        <f t="shared" si="391"/>
        <v>483.1527665166214</v>
      </c>
    </row>
    <row r="3541" spans="1:24" x14ac:dyDescent="0.2">
      <c r="A3541" s="37" t="str">
        <f t="shared" si="389"/>
        <v>2025-7</v>
      </c>
      <c r="B3541" t="s">
        <v>7073</v>
      </c>
      <c r="C3541" s="23">
        <v>45845</v>
      </c>
      <c r="D3541" s="23">
        <v>45821</v>
      </c>
      <c r="E3541" t="s">
        <v>28</v>
      </c>
      <c r="F3541" t="s">
        <v>29</v>
      </c>
      <c r="G3541" s="22"/>
      <c r="H3541" t="s">
        <v>7515</v>
      </c>
      <c r="I3541" t="s">
        <v>6705</v>
      </c>
      <c r="J3541" t="s">
        <v>6706</v>
      </c>
      <c r="K3541" s="10" t="str">
        <f t="shared" ref="K3541:K3604" si="392">+LEFT(V3541,4)</f>
        <v>FG--</v>
      </c>
      <c r="L3541" t="s">
        <v>10</v>
      </c>
      <c r="M3541" s="48">
        <v>1010</v>
      </c>
      <c r="N3541" t="s">
        <v>1472</v>
      </c>
      <c r="O3541" t="s">
        <v>11</v>
      </c>
      <c r="P3541" s="50">
        <v>0.97099999999999997</v>
      </c>
      <c r="Q3541" s="11">
        <f t="shared" si="390"/>
        <v>980.71</v>
      </c>
      <c r="R3541" s="12">
        <f t="shared" ref="R3541:R3604" si="393">IF(O3541="HKD",7.8,IF(O3541="CNY",7.30034,1))</f>
        <v>7.3003400000000003</v>
      </c>
      <c r="S3541" s="14">
        <f t="shared" ref="S3541:S3604" si="394">+ROUND(P3541/R3541,4)</f>
        <v>0.13300000000000001</v>
      </c>
      <c r="T3541" s="13">
        <f t="shared" ref="T3541:T3604" si="395">ROUND(S3541*M3541,2)</f>
        <v>134.33000000000001</v>
      </c>
      <c r="U3541" s="14" t="s">
        <v>349</v>
      </c>
      <c r="V3541" t="s">
        <v>64</v>
      </c>
      <c r="W3541" s="58">
        <v>7.1534000000000004</v>
      </c>
      <c r="X3541" s="79">
        <f t="shared" si="391"/>
        <v>137.09704476193139</v>
      </c>
    </row>
    <row r="3542" spans="1:24" x14ac:dyDescent="0.2">
      <c r="A3542" s="37" t="str">
        <f t="shared" si="389"/>
        <v>2025-7</v>
      </c>
      <c r="B3542" t="s">
        <v>7074</v>
      </c>
      <c r="C3542" s="23">
        <v>45845</v>
      </c>
      <c r="D3542" s="23">
        <v>45821</v>
      </c>
      <c r="E3542" t="s">
        <v>28</v>
      </c>
      <c r="F3542" t="s">
        <v>29</v>
      </c>
      <c r="G3542" s="22"/>
      <c r="H3542" t="s">
        <v>7515</v>
      </c>
      <c r="I3542" t="s">
        <v>6707</v>
      </c>
      <c r="J3542" t="s">
        <v>6708</v>
      </c>
      <c r="K3542" s="10" t="str">
        <f t="shared" si="392"/>
        <v>FG--</v>
      </c>
      <c r="L3542" t="s">
        <v>10</v>
      </c>
      <c r="M3542" s="48">
        <v>1010</v>
      </c>
      <c r="N3542" t="s">
        <v>1472</v>
      </c>
      <c r="O3542" t="s">
        <v>11</v>
      </c>
      <c r="P3542" s="50">
        <v>0.97170000000000001</v>
      </c>
      <c r="Q3542" s="11">
        <f t="shared" si="390"/>
        <v>981.42</v>
      </c>
      <c r="R3542" s="12">
        <f t="shared" si="393"/>
        <v>7.3003400000000003</v>
      </c>
      <c r="S3542" s="14">
        <f t="shared" si="394"/>
        <v>0.1331</v>
      </c>
      <c r="T3542" s="13">
        <f t="shared" si="395"/>
        <v>134.43</v>
      </c>
      <c r="U3542" s="14" t="s">
        <v>349</v>
      </c>
      <c r="V3542" t="s">
        <v>64</v>
      </c>
      <c r="W3542" s="58">
        <v>7.1534000000000004</v>
      </c>
      <c r="X3542" s="79">
        <f t="shared" si="391"/>
        <v>137.19587888276902</v>
      </c>
    </row>
    <row r="3543" spans="1:24" x14ac:dyDescent="0.2">
      <c r="A3543" s="37" t="str">
        <f t="shared" si="389"/>
        <v>2025-7</v>
      </c>
      <c r="B3543" t="s">
        <v>7075</v>
      </c>
      <c r="C3543" s="23">
        <v>45846</v>
      </c>
      <c r="D3543" s="23">
        <v>45820</v>
      </c>
      <c r="E3543" t="s">
        <v>372</v>
      </c>
      <c r="F3543" t="s">
        <v>373</v>
      </c>
      <c r="G3543" s="22"/>
      <c r="H3543" t="s">
        <v>7550</v>
      </c>
      <c r="I3543" t="s">
        <v>1037</v>
      </c>
      <c r="J3543" t="s">
        <v>1038</v>
      </c>
      <c r="K3543" s="10" t="str">
        <f t="shared" si="392"/>
        <v>FG--</v>
      </c>
      <c r="L3543" t="s">
        <v>98</v>
      </c>
      <c r="M3543" s="48">
        <v>2410</v>
      </c>
      <c r="N3543" t="s">
        <v>1472</v>
      </c>
      <c r="O3543" t="s">
        <v>11</v>
      </c>
      <c r="P3543" s="50">
        <v>0.97450000000000003</v>
      </c>
      <c r="Q3543" s="11">
        <f t="shared" si="390"/>
        <v>2348.5500000000002</v>
      </c>
      <c r="R3543" s="12">
        <f t="shared" si="393"/>
        <v>7.3003400000000003</v>
      </c>
      <c r="S3543" s="14">
        <f t="shared" si="394"/>
        <v>0.13350000000000001</v>
      </c>
      <c r="T3543" s="13">
        <f t="shared" si="395"/>
        <v>321.74</v>
      </c>
      <c r="U3543" s="14" t="s">
        <v>349</v>
      </c>
      <c r="V3543" t="s">
        <v>64</v>
      </c>
      <c r="W3543" s="58">
        <v>7.1534000000000004</v>
      </c>
      <c r="X3543" s="79">
        <f t="shared" si="391"/>
        <v>328.31171191321613</v>
      </c>
    </row>
    <row r="3544" spans="1:24" x14ac:dyDescent="0.2">
      <c r="A3544" s="37" t="str">
        <f t="shared" si="389"/>
        <v>2025-7</v>
      </c>
      <c r="B3544" t="s">
        <v>7076</v>
      </c>
      <c r="C3544" s="23">
        <v>45846</v>
      </c>
      <c r="D3544" s="23">
        <v>45820</v>
      </c>
      <c r="E3544" t="s">
        <v>372</v>
      </c>
      <c r="F3544" t="s">
        <v>373</v>
      </c>
      <c r="G3544" s="22"/>
      <c r="H3544" t="s">
        <v>7550</v>
      </c>
      <c r="I3544" t="s">
        <v>1040</v>
      </c>
      <c r="J3544" t="s">
        <v>1041</v>
      </c>
      <c r="K3544" s="10" t="str">
        <f t="shared" si="392"/>
        <v>FG--</v>
      </c>
      <c r="L3544" t="s">
        <v>98</v>
      </c>
      <c r="M3544" s="48">
        <v>2990</v>
      </c>
      <c r="N3544" t="s">
        <v>1472</v>
      </c>
      <c r="O3544" t="s">
        <v>11</v>
      </c>
      <c r="P3544" s="50">
        <v>0.97450000000000003</v>
      </c>
      <c r="Q3544" s="11">
        <f t="shared" si="390"/>
        <v>2913.76</v>
      </c>
      <c r="R3544" s="12">
        <f t="shared" si="393"/>
        <v>7.3003400000000003</v>
      </c>
      <c r="S3544" s="14">
        <f t="shared" si="394"/>
        <v>0.13350000000000001</v>
      </c>
      <c r="T3544" s="13">
        <f t="shared" si="395"/>
        <v>399.17</v>
      </c>
      <c r="U3544" s="14" t="s">
        <v>349</v>
      </c>
      <c r="V3544" t="s">
        <v>64</v>
      </c>
      <c r="W3544" s="58">
        <v>7.1534000000000004</v>
      </c>
      <c r="X3544" s="79">
        <f t="shared" si="391"/>
        <v>407.32448905415606</v>
      </c>
    </row>
    <row r="3545" spans="1:24" x14ac:dyDescent="0.2">
      <c r="A3545" s="37" t="str">
        <f t="shared" si="389"/>
        <v>2025-7</v>
      </c>
      <c r="B3545" t="s">
        <v>7077</v>
      </c>
      <c r="C3545" s="23">
        <v>45866</v>
      </c>
      <c r="D3545" s="23">
        <v>45839</v>
      </c>
      <c r="E3545" t="s">
        <v>372</v>
      </c>
      <c r="F3545" t="s">
        <v>373</v>
      </c>
      <c r="G3545" s="22"/>
      <c r="H3545" t="s">
        <v>7551</v>
      </c>
      <c r="I3545" t="s">
        <v>6709</v>
      </c>
      <c r="J3545" t="s">
        <v>6710</v>
      </c>
      <c r="K3545" s="10" t="str">
        <f t="shared" si="392"/>
        <v>FG--</v>
      </c>
      <c r="L3545" t="s">
        <v>98</v>
      </c>
      <c r="M3545" s="48">
        <v>730</v>
      </c>
      <c r="N3545" t="s">
        <v>1472</v>
      </c>
      <c r="O3545" t="s">
        <v>11</v>
      </c>
      <c r="P3545" s="50">
        <v>0.99439999999999995</v>
      </c>
      <c r="Q3545" s="11">
        <f t="shared" si="390"/>
        <v>725.91</v>
      </c>
      <c r="R3545" s="12">
        <f t="shared" si="393"/>
        <v>7.3003400000000003</v>
      </c>
      <c r="S3545" s="14">
        <f t="shared" si="394"/>
        <v>0.13619999999999999</v>
      </c>
      <c r="T3545" s="13">
        <f t="shared" si="395"/>
        <v>99.43</v>
      </c>
      <c r="U3545" s="14" t="s">
        <v>349</v>
      </c>
      <c r="V3545" t="s">
        <v>64</v>
      </c>
      <c r="W3545" s="58">
        <v>7.1534000000000004</v>
      </c>
      <c r="X3545" s="79">
        <f t="shared" si="391"/>
        <v>101.47789862163445</v>
      </c>
    </row>
    <row r="3546" spans="1:24" x14ac:dyDescent="0.2">
      <c r="A3546" s="37" t="str">
        <f t="shared" si="389"/>
        <v>2025-7</v>
      </c>
      <c r="B3546" t="s">
        <v>7078</v>
      </c>
      <c r="C3546" s="23">
        <v>45839</v>
      </c>
      <c r="D3546" s="23">
        <v>45826</v>
      </c>
      <c r="E3546" t="s">
        <v>169</v>
      </c>
      <c r="F3546" t="s">
        <v>170</v>
      </c>
      <c r="G3546" s="22"/>
      <c r="H3546" t="s">
        <v>7523</v>
      </c>
      <c r="I3546" t="s">
        <v>6711</v>
      </c>
      <c r="J3546" t="s">
        <v>6712</v>
      </c>
      <c r="K3546" s="10" t="str">
        <f t="shared" si="392"/>
        <v>U&amp;C-</v>
      </c>
      <c r="L3546" t="s">
        <v>10</v>
      </c>
      <c r="M3546" s="48">
        <v>1010</v>
      </c>
      <c r="N3546" t="s">
        <v>1472</v>
      </c>
      <c r="O3546" t="s">
        <v>11</v>
      </c>
      <c r="P3546" s="50">
        <v>1.02</v>
      </c>
      <c r="Q3546" s="11">
        <f t="shared" si="390"/>
        <v>1030.2</v>
      </c>
      <c r="R3546" s="12">
        <f t="shared" si="393"/>
        <v>7.3003400000000003</v>
      </c>
      <c r="S3546" s="14">
        <f t="shared" si="394"/>
        <v>0.13969999999999999</v>
      </c>
      <c r="T3546" s="13">
        <f t="shared" si="395"/>
        <v>141.1</v>
      </c>
      <c r="U3546" s="14" t="s">
        <v>349</v>
      </c>
      <c r="V3546" t="s">
        <v>177</v>
      </c>
      <c r="W3546" s="58">
        <v>7.1534000000000004</v>
      </c>
      <c r="X3546" s="79">
        <f t="shared" si="391"/>
        <v>144.01543322056642</v>
      </c>
    </row>
    <row r="3547" spans="1:24" x14ac:dyDescent="0.2">
      <c r="A3547" s="37" t="str">
        <f t="shared" si="389"/>
        <v>2025-7</v>
      </c>
      <c r="B3547" t="s">
        <v>7079</v>
      </c>
      <c r="C3547" s="23">
        <v>45845</v>
      </c>
      <c r="D3547" s="23">
        <v>45813</v>
      </c>
      <c r="E3547" t="s">
        <v>709</v>
      </c>
      <c r="F3547" t="s">
        <v>710</v>
      </c>
      <c r="G3547" s="22"/>
      <c r="H3547" t="s">
        <v>7552</v>
      </c>
      <c r="I3547" t="s">
        <v>738</v>
      </c>
      <c r="J3547" t="s">
        <v>739</v>
      </c>
      <c r="K3547" s="10" t="str">
        <f t="shared" si="392"/>
        <v>KNOB</v>
      </c>
      <c r="L3547" t="s">
        <v>10</v>
      </c>
      <c r="M3547" s="48">
        <v>3050</v>
      </c>
      <c r="N3547" t="s">
        <v>1472</v>
      </c>
      <c r="O3547" t="s">
        <v>11</v>
      </c>
      <c r="P3547" s="50">
        <v>1.0254000000000001</v>
      </c>
      <c r="Q3547" s="11">
        <f t="shared" si="390"/>
        <v>3127.47</v>
      </c>
      <c r="R3547" s="12">
        <f t="shared" si="393"/>
        <v>7.3003400000000003</v>
      </c>
      <c r="S3547" s="14">
        <f t="shared" si="394"/>
        <v>0.14050000000000001</v>
      </c>
      <c r="T3547" s="13">
        <f t="shared" si="395"/>
        <v>428.53</v>
      </c>
      <c r="U3547" s="14" t="s">
        <v>349</v>
      </c>
      <c r="V3547" t="s">
        <v>32</v>
      </c>
      <c r="W3547" s="58">
        <v>7.1534000000000004</v>
      </c>
      <c r="X3547" s="79">
        <f t="shared" si="391"/>
        <v>437.20049207369925</v>
      </c>
    </row>
    <row r="3548" spans="1:24" x14ac:dyDescent="0.2">
      <c r="A3548" s="37" t="str">
        <f t="shared" si="389"/>
        <v>2025-7</v>
      </c>
      <c r="B3548" t="s">
        <v>7080</v>
      </c>
      <c r="C3548" s="23">
        <v>45852</v>
      </c>
      <c r="D3548" s="23">
        <v>45818</v>
      </c>
      <c r="E3548" t="s">
        <v>295</v>
      </c>
      <c r="F3548" t="s">
        <v>296</v>
      </c>
      <c r="G3548" s="22"/>
      <c r="H3548" t="s">
        <v>7553</v>
      </c>
      <c r="I3548" t="s">
        <v>3117</v>
      </c>
      <c r="J3548" t="s">
        <v>300</v>
      </c>
      <c r="K3548" s="10" t="str">
        <f t="shared" si="392"/>
        <v>LHDL</v>
      </c>
      <c r="L3548" t="s">
        <v>10</v>
      </c>
      <c r="M3548" s="48">
        <v>1000</v>
      </c>
      <c r="N3548" t="s">
        <v>1472</v>
      </c>
      <c r="O3548" t="s">
        <v>11</v>
      </c>
      <c r="P3548" s="50">
        <v>1.0419</v>
      </c>
      <c r="Q3548" s="11">
        <f t="shared" si="390"/>
        <v>1041.9000000000001</v>
      </c>
      <c r="R3548" s="12">
        <f t="shared" si="393"/>
        <v>7.3003400000000003</v>
      </c>
      <c r="S3548" s="14">
        <f t="shared" si="394"/>
        <v>0.14269999999999999</v>
      </c>
      <c r="T3548" s="13">
        <f t="shared" si="395"/>
        <v>142.69999999999999</v>
      </c>
      <c r="U3548" s="14" t="s">
        <v>349</v>
      </c>
      <c r="V3548" t="s">
        <v>125</v>
      </c>
      <c r="W3548" s="58">
        <v>7.1534000000000004</v>
      </c>
      <c r="X3548" s="79">
        <f t="shared" si="391"/>
        <v>145.65101909581458</v>
      </c>
    </row>
    <row r="3549" spans="1:24" x14ac:dyDescent="0.2">
      <c r="A3549" s="37" t="str">
        <f t="shared" si="389"/>
        <v>2025-7</v>
      </c>
      <c r="B3549" t="s">
        <v>7081</v>
      </c>
      <c r="C3549" s="23">
        <v>45856</v>
      </c>
      <c r="D3549" s="23">
        <v>45832</v>
      </c>
      <c r="E3549" t="s">
        <v>746</v>
      </c>
      <c r="F3549" t="s">
        <v>747</v>
      </c>
      <c r="G3549" s="22"/>
      <c r="H3549" t="s">
        <v>7544</v>
      </c>
      <c r="I3549" t="s">
        <v>750</v>
      </c>
      <c r="J3549" t="s">
        <v>751</v>
      </c>
      <c r="K3549" s="10" t="str">
        <f t="shared" si="392"/>
        <v>SSM-</v>
      </c>
      <c r="L3549" t="s">
        <v>10</v>
      </c>
      <c r="M3549" s="48">
        <v>3350</v>
      </c>
      <c r="N3549" t="s">
        <v>1472</v>
      </c>
      <c r="O3549" t="s">
        <v>11</v>
      </c>
      <c r="P3549" s="50">
        <v>1.0530999999999999</v>
      </c>
      <c r="Q3549" s="11">
        <f t="shared" si="390"/>
        <v>3527.89</v>
      </c>
      <c r="R3549" s="12">
        <f t="shared" si="393"/>
        <v>7.3003400000000003</v>
      </c>
      <c r="S3549" s="14">
        <f t="shared" si="394"/>
        <v>0.14430000000000001</v>
      </c>
      <c r="T3549" s="13">
        <f t="shared" si="395"/>
        <v>483.41</v>
      </c>
      <c r="U3549" s="14" t="s">
        <v>349</v>
      </c>
      <c r="V3549" t="s">
        <v>33</v>
      </c>
      <c r="W3549" s="58">
        <v>7.1534000000000004</v>
      </c>
      <c r="X3549" s="79">
        <f t="shared" si="391"/>
        <v>493.17597226493689</v>
      </c>
    </row>
    <row r="3550" spans="1:24" x14ac:dyDescent="0.2">
      <c r="A3550" s="37" t="str">
        <f t="shared" si="389"/>
        <v>2025-7</v>
      </c>
      <c r="B3550" t="s">
        <v>7082</v>
      </c>
      <c r="C3550" s="23">
        <v>45856</v>
      </c>
      <c r="D3550" s="23">
        <v>45845</v>
      </c>
      <c r="E3550" t="s">
        <v>746</v>
      </c>
      <c r="F3550" t="s">
        <v>747</v>
      </c>
      <c r="G3550" s="22"/>
      <c r="H3550" t="s">
        <v>7544</v>
      </c>
      <c r="I3550" t="s">
        <v>750</v>
      </c>
      <c r="J3550" t="s">
        <v>751</v>
      </c>
      <c r="K3550" s="10" t="str">
        <f t="shared" si="392"/>
        <v>SSM-</v>
      </c>
      <c r="L3550" t="s">
        <v>10</v>
      </c>
      <c r="M3550" s="48">
        <v>3700</v>
      </c>
      <c r="N3550" t="s">
        <v>1472</v>
      </c>
      <c r="O3550" t="s">
        <v>11</v>
      </c>
      <c r="P3550" s="50">
        <v>1.0530999999999999</v>
      </c>
      <c r="Q3550" s="11">
        <f t="shared" si="390"/>
        <v>3896.47</v>
      </c>
      <c r="R3550" s="12">
        <f t="shared" si="393"/>
        <v>7.3003400000000003</v>
      </c>
      <c r="S3550" s="14">
        <f t="shared" si="394"/>
        <v>0.14430000000000001</v>
      </c>
      <c r="T3550" s="13">
        <f t="shared" si="395"/>
        <v>533.91</v>
      </c>
      <c r="U3550" s="14" t="s">
        <v>349</v>
      </c>
      <c r="V3550" t="s">
        <v>33</v>
      </c>
      <c r="W3550" s="58">
        <v>7.1534000000000004</v>
      </c>
      <c r="X3550" s="79">
        <f t="shared" si="391"/>
        <v>544.70182011351233</v>
      </c>
    </row>
    <row r="3551" spans="1:24" x14ac:dyDescent="0.2">
      <c r="A3551" s="37" t="str">
        <f t="shared" si="389"/>
        <v>2025-7</v>
      </c>
      <c r="B3551" t="s">
        <v>7083</v>
      </c>
      <c r="C3551" s="23">
        <v>45845</v>
      </c>
      <c r="D3551" s="23">
        <v>45825</v>
      </c>
      <c r="E3551" t="s">
        <v>295</v>
      </c>
      <c r="F3551" t="s">
        <v>296</v>
      </c>
      <c r="G3551" s="22"/>
      <c r="H3551" t="s">
        <v>7554</v>
      </c>
      <c r="I3551" t="s">
        <v>302</v>
      </c>
      <c r="J3551" t="s">
        <v>303</v>
      </c>
      <c r="K3551" s="10" t="str">
        <f t="shared" si="392"/>
        <v>LHDL</v>
      </c>
      <c r="L3551" t="s">
        <v>10</v>
      </c>
      <c r="M3551" s="48">
        <v>1000</v>
      </c>
      <c r="N3551" t="s">
        <v>1472</v>
      </c>
      <c r="O3551" t="s">
        <v>11</v>
      </c>
      <c r="P3551" s="50">
        <v>1.073</v>
      </c>
      <c r="Q3551" s="11">
        <f t="shared" si="390"/>
        <v>1073</v>
      </c>
      <c r="R3551" s="12">
        <f t="shared" si="393"/>
        <v>7.3003400000000003</v>
      </c>
      <c r="S3551" s="14">
        <f t="shared" si="394"/>
        <v>0.14699999999999999</v>
      </c>
      <c r="T3551" s="13">
        <f t="shared" si="395"/>
        <v>147</v>
      </c>
      <c r="U3551" s="14" t="s">
        <v>349</v>
      </c>
      <c r="V3551" t="s">
        <v>125</v>
      </c>
      <c r="W3551" s="58">
        <v>7.1534000000000004</v>
      </c>
      <c r="X3551" s="79">
        <f t="shared" si="391"/>
        <v>149.99860206335447</v>
      </c>
    </row>
    <row r="3552" spans="1:24" x14ac:dyDescent="0.2">
      <c r="A3552" s="37" t="str">
        <f t="shared" si="389"/>
        <v>2025-7</v>
      </c>
      <c r="B3552" t="s">
        <v>7084</v>
      </c>
      <c r="C3552" s="23">
        <v>45845</v>
      </c>
      <c r="D3552" s="23">
        <v>45825</v>
      </c>
      <c r="E3552" t="s">
        <v>295</v>
      </c>
      <c r="F3552" t="s">
        <v>296</v>
      </c>
      <c r="G3552" s="22"/>
      <c r="H3552" t="s">
        <v>7554</v>
      </c>
      <c r="I3552" t="s">
        <v>299</v>
      </c>
      <c r="J3552" t="s">
        <v>300</v>
      </c>
      <c r="K3552" s="10" t="str">
        <f t="shared" si="392"/>
        <v>LHDL</v>
      </c>
      <c r="L3552" t="s">
        <v>10</v>
      </c>
      <c r="M3552" s="48">
        <v>1020</v>
      </c>
      <c r="N3552" t="s">
        <v>1472</v>
      </c>
      <c r="O3552" t="s">
        <v>11</v>
      </c>
      <c r="P3552" s="50">
        <v>1.073</v>
      </c>
      <c r="Q3552" s="11">
        <f t="shared" si="390"/>
        <v>1094.46</v>
      </c>
      <c r="R3552" s="12">
        <f t="shared" si="393"/>
        <v>7.3003400000000003</v>
      </c>
      <c r="S3552" s="14">
        <f t="shared" si="394"/>
        <v>0.14699999999999999</v>
      </c>
      <c r="T3552" s="13">
        <f t="shared" si="395"/>
        <v>149.94</v>
      </c>
      <c r="U3552" s="14" t="s">
        <v>349</v>
      </c>
      <c r="V3552" t="s">
        <v>125</v>
      </c>
      <c r="W3552" s="58">
        <v>7.1534000000000004</v>
      </c>
      <c r="X3552" s="79">
        <f t="shared" si="391"/>
        <v>152.99857410462155</v>
      </c>
    </row>
    <row r="3553" spans="1:24" x14ac:dyDescent="0.2">
      <c r="A3553" s="37" t="str">
        <f t="shared" si="389"/>
        <v>2025-7</v>
      </c>
      <c r="B3553" t="s">
        <v>7085</v>
      </c>
      <c r="C3553" s="23">
        <v>45845</v>
      </c>
      <c r="D3553" s="23">
        <v>45825</v>
      </c>
      <c r="E3553" t="s">
        <v>295</v>
      </c>
      <c r="F3553" t="s">
        <v>296</v>
      </c>
      <c r="G3553" s="22"/>
      <c r="H3553" t="s">
        <v>7554</v>
      </c>
      <c r="I3553" t="s">
        <v>293</v>
      </c>
      <c r="J3553" t="s">
        <v>294</v>
      </c>
      <c r="K3553" s="10" t="str">
        <f t="shared" si="392"/>
        <v>LHDL</v>
      </c>
      <c r="L3553" t="s">
        <v>10</v>
      </c>
      <c r="M3553" s="48">
        <v>1000</v>
      </c>
      <c r="N3553" t="s">
        <v>1472</v>
      </c>
      <c r="O3553" t="s">
        <v>11</v>
      </c>
      <c r="P3553" s="50">
        <v>1.073</v>
      </c>
      <c r="Q3553" s="11">
        <f t="shared" si="390"/>
        <v>1073</v>
      </c>
      <c r="R3553" s="12">
        <f t="shared" si="393"/>
        <v>7.3003400000000003</v>
      </c>
      <c r="S3553" s="14">
        <f t="shared" si="394"/>
        <v>0.14699999999999999</v>
      </c>
      <c r="T3553" s="13">
        <f t="shared" si="395"/>
        <v>147</v>
      </c>
      <c r="U3553" s="14" t="s">
        <v>349</v>
      </c>
      <c r="V3553" t="s">
        <v>125</v>
      </c>
      <c r="W3553" s="58">
        <v>7.1534000000000004</v>
      </c>
      <c r="X3553" s="79">
        <f t="shared" si="391"/>
        <v>149.99860206335447</v>
      </c>
    </row>
    <row r="3554" spans="1:24" x14ac:dyDescent="0.2">
      <c r="A3554" s="37" t="str">
        <f t="shared" si="389"/>
        <v>2025-7</v>
      </c>
      <c r="B3554" t="s">
        <v>7086</v>
      </c>
      <c r="C3554" s="23">
        <v>45862</v>
      </c>
      <c r="D3554" s="23">
        <v>45852</v>
      </c>
      <c r="E3554" t="s">
        <v>295</v>
      </c>
      <c r="F3554" t="s">
        <v>296</v>
      </c>
      <c r="G3554" s="22"/>
      <c r="H3554" t="s">
        <v>7555</v>
      </c>
      <c r="I3554" t="s">
        <v>302</v>
      </c>
      <c r="J3554" t="s">
        <v>303</v>
      </c>
      <c r="K3554" s="10" t="str">
        <f t="shared" si="392"/>
        <v>LHDL</v>
      </c>
      <c r="L3554" t="s">
        <v>10</v>
      </c>
      <c r="M3554" s="48">
        <v>32</v>
      </c>
      <c r="N3554" t="s">
        <v>1472</v>
      </c>
      <c r="O3554" t="s">
        <v>11</v>
      </c>
      <c r="P3554" s="50">
        <v>1.073</v>
      </c>
      <c r="Q3554" s="11">
        <f t="shared" si="390"/>
        <v>34.340000000000003</v>
      </c>
      <c r="R3554" s="12">
        <f t="shared" si="393"/>
        <v>7.3003400000000003</v>
      </c>
      <c r="S3554" s="14">
        <f t="shared" si="394"/>
        <v>0.14699999999999999</v>
      </c>
      <c r="T3554" s="13">
        <f t="shared" si="395"/>
        <v>4.7</v>
      </c>
      <c r="U3554" s="14" t="s">
        <v>349</v>
      </c>
      <c r="V3554" t="s">
        <v>125</v>
      </c>
      <c r="W3554" s="58">
        <v>7.1534000000000004</v>
      </c>
      <c r="X3554" s="79">
        <f t="shared" si="391"/>
        <v>4.799955266027343</v>
      </c>
    </row>
    <row r="3555" spans="1:24" x14ac:dyDescent="0.2">
      <c r="A3555" s="37" t="str">
        <f t="shared" si="389"/>
        <v>2025-7</v>
      </c>
      <c r="B3555" t="s">
        <v>7087</v>
      </c>
      <c r="C3555" s="23">
        <v>45862</v>
      </c>
      <c r="D3555" s="23">
        <v>45852</v>
      </c>
      <c r="E3555" t="s">
        <v>295</v>
      </c>
      <c r="F3555" t="s">
        <v>296</v>
      </c>
      <c r="G3555" s="22"/>
      <c r="H3555" t="s">
        <v>7555</v>
      </c>
      <c r="I3555" t="s">
        <v>299</v>
      </c>
      <c r="J3555" t="s">
        <v>300</v>
      </c>
      <c r="K3555" s="10" t="str">
        <f t="shared" si="392"/>
        <v>LHDL</v>
      </c>
      <c r="L3555" t="s">
        <v>10</v>
      </c>
      <c r="M3555" s="48">
        <v>53</v>
      </c>
      <c r="N3555" t="s">
        <v>1472</v>
      </c>
      <c r="O3555" t="s">
        <v>11</v>
      </c>
      <c r="P3555" s="50">
        <v>1.073</v>
      </c>
      <c r="Q3555" s="11">
        <f t="shared" si="390"/>
        <v>56.87</v>
      </c>
      <c r="R3555" s="12">
        <f t="shared" si="393"/>
        <v>7.3003400000000003</v>
      </c>
      <c r="S3555" s="14">
        <f t="shared" si="394"/>
        <v>0.14699999999999999</v>
      </c>
      <c r="T3555" s="13">
        <f t="shared" si="395"/>
        <v>7.79</v>
      </c>
      <c r="U3555" s="14" t="s">
        <v>349</v>
      </c>
      <c r="V3555" t="s">
        <v>125</v>
      </c>
      <c r="W3555" s="58">
        <v>7.1534000000000004</v>
      </c>
      <c r="X3555" s="79">
        <f t="shared" si="391"/>
        <v>7.9499259093577868</v>
      </c>
    </row>
    <row r="3556" spans="1:24" x14ac:dyDescent="0.2">
      <c r="A3556" s="37" t="str">
        <f t="shared" si="389"/>
        <v>2025-7</v>
      </c>
      <c r="B3556" t="s">
        <v>7088</v>
      </c>
      <c r="C3556" s="23">
        <v>45849</v>
      </c>
      <c r="D3556" s="23">
        <v>45839</v>
      </c>
      <c r="E3556" t="s">
        <v>709</v>
      </c>
      <c r="F3556" t="s">
        <v>710</v>
      </c>
      <c r="G3556" s="22"/>
      <c r="H3556" t="s">
        <v>7533</v>
      </c>
      <c r="I3556" t="s">
        <v>1645</v>
      </c>
      <c r="J3556" t="s">
        <v>1646</v>
      </c>
      <c r="K3556" s="10" t="str">
        <f t="shared" si="392"/>
        <v>KNOB</v>
      </c>
      <c r="L3556" t="s">
        <v>10</v>
      </c>
      <c r="M3556" s="48">
        <v>1300</v>
      </c>
      <c r="N3556" t="s">
        <v>1472</v>
      </c>
      <c r="O3556" t="s">
        <v>11</v>
      </c>
      <c r="P3556" s="50">
        <v>1.0902000000000001</v>
      </c>
      <c r="Q3556" s="11">
        <f t="shared" si="390"/>
        <v>1417.26</v>
      </c>
      <c r="R3556" s="12">
        <f t="shared" si="393"/>
        <v>7.3003400000000003</v>
      </c>
      <c r="S3556" s="14">
        <f t="shared" si="394"/>
        <v>0.14929999999999999</v>
      </c>
      <c r="T3556" s="13">
        <f t="shared" si="395"/>
        <v>194.09</v>
      </c>
      <c r="U3556" s="14" t="s">
        <v>349</v>
      </c>
      <c r="V3556" t="s">
        <v>32</v>
      </c>
      <c r="W3556" s="58">
        <v>7.1534000000000004</v>
      </c>
      <c r="X3556" s="79">
        <f t="shared" si="391"/>
        <v>198.12396902172395</v>
      </c>
    </row>
    <row r="3557" spans="1:24" x14ac:dyDescent="0.2">
      <c r="A3557" s="37" t="str">
        <f t="shared" si="389"/>
        <v>2025-7</v>
      </c>
      <c r="B3557" t="s">
        <v>7088</v>
      </c>
      <c r="C3557" s="23">
        <v>45849</v>
      </c>
      <c r="D3557" s="23">
        <v>45839</v>
      </c>
      <c r="E3557" t="s">
        <v>709</v>
      </c>
      <c r="F3557" t="s">
        <v>710</v>
      </c>
      <c r="G3557" s="22"/>
      <c r="H3557" t="s">
        <v>7533</v>
      </c>
      <c r="I3557" t="s">
        <v>1645</v>
      </c>
      <c r="J3557" t="s">
        <v>1646</v>
      </c>
      <c r="K3557" s="10" t="str">
        <f t="shared" si="392"/>
        <v>KNOB</v>
      </c>
      <c r="L3557" t="s">
        <v>10</v>
      </c>
      <c r="M3557" s="48">
        <v>300</v>
      </c>
      <c r="N3557" t="s">
        <v>1472</v>
      </c>
      <c r="O3557" t="s">
        <v>11</v>
      </c>
      <c r="P3557" s="50">
        <v>1.0902000000000001</v>
      </c>
      <c r="Q3557" s="11">
        <f t="shared" si="390"/>
        <v>327.06</v>
      </c>
      <c r="R3557" s="12">
        <f t="shared" si="393"/>
        <v>7.3003400000000003</v>
      </c>
      <c r="S3557" s="14">
        <f t="shared" si="394"/>
        <v>0.14929999999999999</v>
      </c>
      <c r="T3557" s="13">
        <f t="shared" si="395"/>
        <v>44.79</v>
      </c>
      <c r="U3557" s="14" t="s">
        <v>349</v>
      </c>
      <c r="V3557" t="s">
        <v>32</v>
      </c>
      <c r="W3557" s="58">
        <v>7.1534000000000004</v>
      </c>
      <c r="X3557" s="79">
        <f t="shared" si="391"/>
        <v>45.720915928090143</v>
      </c>
    </row>
    <row r="3558" spans="1:24" x14ac:dyDescent="0.2">
      <c r="A3558" s="37" t="str">
        <f t="shared" si="389"/>
        <v>2025-7</v>
      </c>
      <c r="B3558" t="s">
        <v>7089</v>
      </c>
      <c r="C3558" s="23">
        <v>45852</v>
      </c>
      <c r="D3558" s="23">
        <v>45834</v>
      </c>
      <c r="E3558" t="s">
        <v>169</v>
      </c>
      <c r="F3558" t="s">
        <v>170</v>
      </c>
      <c r="G3558" s="22"/>
      <c r="H3558" t="s">
        <v>7556</v>
      </c>
      <c r="I3558" t="s">
        <v>3226</v>
      </c>
      <c r="J3558" t="s">
        <v>3433</v>
      </c>
      <c r="K3558" s="10" t="str">
        <f t="shared" si="392"/>
        <v>U&amp;C-</v>
      </c>
      <c r="L3558" t="s">
        <v>10</v>
      </c>
      <c r="M3558" s="48">
        <v>500</v>
      </c>
      <c r="N3558" t="s">
        <v>1472</v>
      </c>
      <c r="O3558" t="s">
        <v>11</v>
      </c>
      <c r="P3558" s="50">
        <v>1.1200000000000001</v>
      </c>
      <c r="Q3558" s="11">
        <f t="shared" si="390"/>
        <v>560</v>
      </c>
      <c r="R3558" s="12">
        <f t="shared" si="393"/>
        <v>7.3003400000000003</v>
      </c>
      <c r="S3558" s="14">
        <f t="shared" si="394"/>
        <v>0.15340000000000001</v>
      </c>
      <c r="T3558" s="13">
        <f t="shared" si="395"/>
        <v>76.7</v>
      </c>
      <c r="U3558" s="14" t="s">
        <v>349</v>
      </c>
      <c r="V3558" t="s">
        <v>177</v>
      </c>
      <c r="W3558" s="58">
        <v>7.1534000000000004</v>
      </c>
      <c r="X3558" s="79">
        <f t="shared" si="391"/>
        <v>78.284452148628631</v>
      </c>
    </row>
    <row r="3559" spans="1:24" x14ac:dyDescent="0.2">
      <c r="A3559" s="37" t="str">
        <f t="shared" si="389"/>
        <v>2025-7</v>
      </c>
      <c r="B3559" t="s">
        <v>7089</v>
      </c>
      <c r="C3559" s="23">
        <v>45849</v>
      </c>
      <c r="D3559" s="23">
        <v>45834</v>
      </c>
      <c r="E3559" t="s">
        <v>169</v>
      </c>
      <c r="F3559" t="s">
        <v>170</v>
      </c>
      <c r="G3559" s="22"/>
      <c r="H3559" t="s">
        <v>7557</v>
      </c>
      <c r="I3559" t="s">
        <v>3226</v>
      </c>
      <c r="J3559" t="s">
        <v>3433</v>
      </c>
      <c r="K3559" s="10" t="str">
        <f t="shared" si="392"/>
        <v>U&amp;C-</v>
      </c>
      <c r="L3559" t="s">
        <v>10</v>
      </c>
      <c r="M3559" s="48">
        <v>7550</v>
      </c>
      <c r="N3559" t="s">
        <v>1472</v>
      </c>
      <c r="O3559" t="s">
        <v>11</v>
      </c>
      <c r="P3559" s="50">
        <v>1.1200000000000001</v>
      </c>
      <c r="Q3559" s="11">
        <f t="shared" si="390"/>
        <v>8456</v>
      </c>
      <c r="R3559" s="12">
        <f t="shared" si="393"/>
        <v>7.3003400000000003</v>
      </c>
      <c r="S3559" s="14">
        <f t="shared" si="394"/>
        <v>0.15340000000000001</v>
      </c>
      <c r="T3559" s="13">
        <f t="shared" si="395"/>
        <v>1158.17</v>
      </c>
      <c r="U3559" s="14" t="s">
        <v>349</v>
      </c>
      <c r="V3559" t="s">
        <v>177</v>
      </c>
      <c r="W3559" s="58">
        <v>7.1534000000000004</v>
      </c>
      <c r="X3559" s="79">
        <f t="shared" si="391"/>
        <v>1182.0952274442923</v>
      </c>
    </row>
    <row r="3560" spans="1:24" x14ac:dyDescent="0.2">
      <c r="A3560" s="37" t="str">
        <f t="shared" si="389"/>
        <v>2025-7</v>
      </c>
      <c r="B3560" t="s">
        <v>7090</v>
      </c>
      <c r="C3560" s="23">
        <v>45849</v>
      </c>
      <c r="D3560" s="23">
        <v>45834</v>
      </c>
      <c r="E3560" t="s">
        <v>169</v>
      </c>
      <c r="F3560" t="s">
        <v>170</v>
      </c>
      <c r="G3560" s="22"/>
      <c r="H3560" t="s">
        <v>7558</v>
      </c>
      <c r="I3560" t="s">
        <v>6713</v>
      </c>
      <c r="J3560" t="s">
        <v>647</v>
      </c>
      <c r="K3560" s="10" t="str">
        <f t="shared" si="392"/>
        <v>PRIM</v>
      </c>
      <c r="L3560" t="s">
        <v>10</v>
      </c>
      <c r="M3560" s="48">
        <v>6050</v>
      </c>
      <c r="N3560" t="s">
        <v>1472</v>
      </c>
      <c r="O3560" t="s">
        <v>11</v>
      </c>
      <c r="P3560" s="50">
        <v>1.1200000000000001</v>
      </c>
      <c r="Q3560" s="11">
        <f t="shared" si="390"/>
        <v>6776</v>
      </c>
      <c r="R3560" s="12">
        <f t="shared" si="393"/>
        <v>7.3003400000000003</v>
      </c>
      <c r="S3560" s="14">
        <f t="shared" si="394"/>
        <v>0.15340000000000001</v>
      </c>
      <c r="T3560" s="13">
        <f t="shared" si="395"/>
        <v>928.07</v>
      </c>
      <c r="U3560" s="14" t="s">
        <v>349</v>
      </c>
      <c r="V3560" t="s">
        <v>181</v>
      </c>
      <c r="W3560" s="58">
        <v>7.1534000000000004</v>
      </c>
      <c r="X3560" s="79">
        <f t="shared" si="391"/>
        <v>947.2418709984064</v>
      </c>
    </row>
    <row r="3561" spans="1:24" x14ac:dyDescent="0.2">
      <c r="A3561" s="37" t="str">
        <f t="shared" si="389"/>
        <v>2025-7</v>
      </c>
      <c r="B3561" t="s">
        <v>7091</v>
      </c>
      <c r="C3561" s="23">
        <v>45849</v>
      </c>
      <c r="D3561" s="23">
        <v>45821</v>
      </c>
      <c r="E3561" t="s">
        <v>709</v>
      </c>
      <c r="F3561" t="s">
        <v>710</v>
      </c>
      <c r="G3561" s="22"/>
      <c r="H3561" t="s">
        <v>7533</v>
      </c>
      <c r="I3561" t="s">
        <v>1647</v>
      </c>
      <c r="J3561" t="s">
        <v>1648</v>
      </c>
      <c r="K3561" s="10" t="str">
        <f t="shared" si="392"/>
        <v>HDL-</v>
      </c>
      <c r="L3561" t="s">
        <v>10</v>
      </c>
      <c r="M3561" s="48">
        <v>1500</v>
      </c>
      <c r="N3561" t="s">
        <v>1472</v>
      </c>
      <c r="O3561" t="s">
        <v>11</v>
      </c>
      <c r="P3561" s="50">
        <v>1.1486000000000001</v>
      </c>
      <c r="Q3561" s="11">
        <f t="shared" si="390"/>
        <v>1722.9</v>
      </c>
      <c r="R3561" s="12">
        <f t="shared" si="393"/>
        <v>7.3003400000000003</v>
      </c>
      <c r="S3561" s="14">
        <f t="shared" si="394"/>
        <v>0.1573</v>
      </c>
      <c r="T3561" s="13">
        <f t="shared" si="395"/>
        <v>235.95</v>
      </c>
      <c r="U3561" s="14" t="s">
        <v>349</v>
      </c>
      <c r="V3561" t="s">
        <v>228</v>
      </c>
      <c r="W3561" s="58">
        <v>7.1534000000000004</v>
      </c>
      <c r="X3561" s="79">
        <f t="shared" si="391"/>
        <v>240.85050465512901</v>
      </c>
    </row>
    <row r="3562" spans="1:24" x14ac:dyDescent="0.2">
      <c r="A3562" s="37" t="str">
        <f t="shared" si="389"/>
        <v>2025-7</v>
      </c>
      <c r="B3562" t="s">
        <v>7092</v>
      </c>
      <c r="C3562" s="23">
        <v>45852</v>
      </c>
      <c r="D3562" s="23">
        <v>45834</v>
      </c>
      <c r="E3562" t="s">
        <v>169</v>
      </c>
      <c r="F3562" t="s">
        <v>170</v>
      </c>
      <c r="G3562" s="22"/>
      <c r="H3562" t="s">
        <v>7559</v>
      </c>
      <c r="I3562" t="s">
        <v>4636</v>
      </c>
      <c r="J3562" t="s">
        <v>3434</v>
      </c>
      <c r="K3562" s="10" t="str">
        <f t="shared" si="392"/>
        <v>BHRE</v>
      </c>
      <c r="L3562" t="s">
        <v>10</v>
      </c>
      <c r="M3562" s="48">
        <v>8050</v>
      </c>
      <c r="N3562" t="s">
        <v>1472</v>
      </c>
      <c r="O3562" t="s">
        <v>11</v>
      </c>
      <c r="P3562" s="50">
        <v>1.1499999999999999</v>
      </c>
      <c r="Q3562" s="11">
        <f t="shared" si="390"/>
        <v>9257.5</v>
      </c>
      <c r="R3562" s="12">
        <f t="shared" si="393"/>
        <v>7.3003400000000003</v>
      </c>
      <c r="S3562" s="14">
        <f t="shared" si="394"/>
        <v>0.1575</v>
      </c>
      <c r="T3562" s="13">
        <f t="shared" si="395"/>
        <v>1267.8800000000001</v>
      </c>
      <c r="U3562" s="14" t="s">
        <v>349</v>
      </c>
      <c r="V3562" t="s">
        <v>173</v>
      </c>
      <c r="W3562" s="58">
        <v>7.1534000000000004</v>
      </c>
      <c r="X3562" s="79">
        <f t="shared" si="391"/>
        <v>1294.1398495820167</v>
      </c>
    </row>
    <row r="3563" spans="1:24" x14ac:dyDescent="0.2">
      <c r="A3563" s="37" t="str">
        <f t="shared" si="389"/>
        <v>2025-7</v>
      </c>
      <c r="B3563" t="s">
        <v>7093</v>
      </c>
      <c r="C3563" s="23">
        <v>45841</v>
      </c>
      <c r="D3563" s="23">
        <v>45839</v>
      </c>
      <c r="E3563" t="s">
        <v>709</v>
      </c>
      <c r="F3563" t="s">
        <v>710</v>
      </c>
      <c r="G3563" s="22"/>
      <c r="H3563" t="s">
        <v>7560</v>
      </c>
      <c r="I3563" t="s">
        <v>3595</v>
      </c>
      <c r="J3563" t="s">
        <v>3596</v>
      </c>
      <c r="K3563" s="10" t="str">
        <f t="shared" si="392"/>
        <v>KNOB</v>
      </c>
      <c r="L3563" t="s">
        <v>10</v>
      </c>
      <c r="M3563" s="48">
        <v>200</v>
      </c>
      <c r="N3563" t="s">
        <v>1472</v>
      </c>
      <c r="O3563" t="s">
        <v>11</v>
      </c>
      <c r="P3563" s="50">
        <v>1.2426999999999999</v>
      </c>
      <c r="Q3563" s="11">
        <f t="shared" si="390"/>
        <v>248.54</v>
      </c>
      <c r="R3563" s="12">
        <f t="shared" si="393"/>
        <v>7.3003400000000003</v>
      </c>
      <c r="S3563" s="14">
        <f t="shared" si="394"/>
        <v>0.17019999999999999</v>
      </c>
      <c r="T3563" s="13">
        <f t="shared" si="395"/>
        <v>34.04</v>
      </c>
      <c r="U3563" s="14" t="s">
        <v>349</v>
      </c>
      <c r="V3563" t="s">
        <v>32</v>
      </c>
      <c r="W3563" s="58">
        <v>7.1534000000000004</v>
      </c>
      <c r="X3563" s="79">
        <f t="shared" si="391"/>
        <v>34.744317387535993</v>
      </c>
    </row>
    <row r="3564" spans="1:24" x14ac:dyDescent="0.2">
      <c r="A3564" s="37" t="str">
        <f t="shared" si="389"/>
        <v>2025-7</v>
      </c>
      <c r="B3564" t="s">
        <v>7094</v>
      </c>
      <c r="C3564" s="23">
        <v>45849</v>
      </c>
      <c r="D3564" s="23">
        <v>45821</v>
      </c>
      <c r="E3564" t="s">
        <v>709</v>
      </c>
      <c r="F3564" t="s">
        <v>710</v>
      </c>
      <c r="G3564" s="22"/>
      <c r="H3564" t="s">
        <v>7533</v>
      </c>
      <c r="I3564" t="s">
        <v>1651</v>
      </c>
      <c r="J3564" t="s">
        <v>1652</v>
      </c>
      <c r="K3564" s="10" t="str">
        <f t="shared" si="392"/>
        <v>HDL-</v>
      </c>
      <c r="L3564" t="s">
        <v>10</v>
      </c>
      <c r="M3564" s="48">
        <v>1500</v>
      </c>
      <c r="N3564" t="s">
        <v>1472</v>
      </c>
      <c r="O3564" t="s">
        <v>11</v>
      </c>
      <c r="P3564" s="50">
        <v>1.3041</v>
      </c>
      <c r="Q3564" s="11">
        <f t="shared" si="390"/>
        <v>1956.15</v>
      </c>
      <c r="R3564" s="12">
        <f t="shared" si="393"/>
        <v>7.3003400000000003</v>
      </c>
      <c r="S3564" s="14">
        <f t="shared" si="394"/>
        <v>0.17860000000000001</v>
      </c>
      <c r="T3564" s="13">
        <f t="shared" si="395"/>
        <v>267.89999999999998</v>
      </c>
      <c r="U3564" s="14" t="s">
        <v>349</v>
      </c>
      <c r="V3564" t="s">
        <v>228</v>
      </c>
      <c r="W3564" s="58">
        <v>7.1534000000000004</v>
      </c>
      <c r="X3564" s="79">
        <f t="shared" si="391"/>
        <v>273.45737691167835</v>
      </c>
    </row>
    <row r="3565" spans="1:24" x14ac:dyDescent="0.2">
      <c r="A3565" s="37" t="str">
        <f t="shared" si="389"/>
        <v>2025-7</v>
      </c>
      <c r="B3565" t="s">
        <v>7095</v>
      </c>
      <c r="C3565" s="23">
        <v>45839</v>
      </c>
      <c r="D3565" s="23">
        <v>45820</v>
      </c>
      <c r="E3565" t="s">
        <v>252</v>
      </c>
      <c r="F3565" t="s">
        <v>253</v>
      </c>
      <c r="G3565" s="22"/>
      <c r="H3565" t="s">
        <v>7547</v>
      </c>
      <c r="I3565" t="s">
        <v>1528</v>
      </c>
      <c r="J3565" t="s">
        <v>1529</v>
      </c>
      <c r="K3565" s="10" t="str">
        <f t="shared" si="392"/>
        <v>ANYD</v>
      </c>
      <c r="L3565" t="s">
        <v>10</v>
      </c>
      <c r="M3565" s="48">
        <v>5000</v>
      </c>
      <c r="N3565" t="s">
        <v>1472</v>
      </c>
      <c r="O3565" t="s">
        <v>11</v>
      </c>
      <c r="P3565" s="50">
        <v>1.3386</v>
      </c>
      <c r="Q3565" s="11">
        <f t="shared" si="390"/>
        <v>6693</v>
      </c>
      <c r="R3565" s="12">
        <f t="shared" si="393"/>
        <v>7.3003400000000003</v>
      </c>
      <c r="S3565" s="14">
        <f t="shared" si="394"/>
        <v>0.18340000000000001</v>
      </c>
      <c r="T3565" s="13">
        <f t="shared" si="395"/>
        <v>917</v>
      </c>
      <c r="U3565" s="14" t="s">
        <v>349</v>
      </c>
      <c r="V3565" t="s">
        <v>36</v>
      </c>
      <c r="W3565" s="58">
        <v>7.1534000000000004</v>
      </c>
      <c r="X3565" s="79">
        <f t="shared" si="391"/>
        <v>935.63899684066314</v>
      </c>
    </row>
    <row r="3566" spans="1:24" x14ac:dyDescent="0.2">
      <c r="A3566" s="37" t="str">
        <f t="shared" si="389"/>
        <v>2025-7</v>
      </c>
      <c r="B3566" t="s">
        <v>7096</v>
      </c>
      <c r="C3566" s="23">
        <v>45849</v>
      </c>
      <c r="D3566" s="23">
        <v>45818</v>
      </c>
      <c r="E3566" t="s">
        <v>169</v>
      </c>
      <c r="F3566" t="s">
        <v>170</v>
      </c>
      <c r="G3566" s="22"/>
      <c r="H3566" t="s">
        <v>7527</v>
      </c>
      <c r="I3566" t="s">
        <v>6714</v>
      </c>
      <c r="J3566" t="s">
        <v>5803</v>
      </c>
      <c r="K3566" s="10" t="str">
        <f t="shared" si="392"/>
        <v>BHRE</v>
      </c>
      <c r="L3566" t="s">
        <v>10</v>
      </c>
      <c r="M3566" s="48">
        <v>7100</v>
      </c>
      <c r="N3566" t="s">
        <v>1472</v>
      </c>
      <c r="O3566" t="s">
        <v>11</v>
      </c>
      <c r="P3566" s="50">
        <v>1.35</v>
      </c>
      <c r="Q3566" s="11">
        <f t="shared" si="390"/>
        <v>9585</v>
      </c>
      <c r="R3566" s="12">
        <f t="shared" si="393"/>
        <v>7.3003400000000003</v>
      </c>
      <c r="S3566" s="14">
        <f t="shared" si="394"/>
        <v>0.18490000000000001</v>
      </c>
      <c r="T3566" s="13">
        <f t="shared" si="395"/>
        <v>1312.79</v>
      </c>
      <c r="U3566" s="14" t="s">
        <v>349</v>
      </c>
      <c r="V3566" t="s">
        <v>173</v>
      </c>
      <c r="W3566" s="58">
        <v>7.1534000000000004</v>
      </c>
      <c r="X3566" s="79">
        <f t="shared" si="391"/>
        <v>1339.9222747225094</v>
      </c>
    </row>
    <row r="3567" spans="1:24" x14ac:dyDescent="0.2">
      <c r="A3567" s="37" t="str">
        <f t="shared" si="389"/>
        <v>2025-7</v>
      </c>
      <c r="B3567" t="s">
        <v>7097</v>
      </c>
      <c r="C3567" s="23">
        <v>45849</v>
      </c>
      <c r="D3567" s="23">
        <v>45818</v>
      </c>
      <c r="E3567" t="s">
        <v>169</v>
      </c>
      <c r="F3567" t="s">
        <v>170</v>
      </c>
      <c r="G3567" s="22"/>
      <c r="H3567" t="s">
        <v>7527</v>
      </c>
      <c r="I3567" t="s">
        <v>6714</v>
      </c>
      <c r="J3567" t="s">
        <v>5803</v>
      </c>
      <c r="K3567" s="10" t="str">
        <f t="shared" si="392"/>
        <v>BHRE</v>
      </c>
      <c r="L3567" t="s">
        <v>10</v>
      </c>
      <c r="M3567" s="48">
        <v>50</v>
      </c>
      <c r="N3567" t="s">
        <v>1472</v>
      </c>
      <c r="O3567" t="s">
        <v>11</v>
      </c>
      <c r="P3567" s="50">
        <v>1.35</v>
      </c>
      <c r="Q3567" s="11">
        <f t="shared" si="390"/>
        <v>67.5</v>
      </c>
      <c r="R3567" s="12">
        <f t="shared" si="393"/>
        <v>7.3003400000000003</v>
      </c>
      <c r="S3567" s="14">
        <f t="shared" si="394"/>
        <v>0.18490000000000001</v>
      </c>
      <c r="T3567" s="13">
        <f t="shared" si="395"/>
        <v>9.25</v>
      </c>
      <c r="U3567" s="14" t="s">
        <v>349</v>
      </c>
      <c r="V3567" t="s">
        <v>173</v>
      </c>
      <c r="W3567" s="58">
        <v>7.1534000000000004</v>
      </c>
      <c r="X3567" s="79">
        <f t="shared" si="391"/>
        <v>9.4360723572007714</v>
      </c>
    </row>
    <row r="3568" spans="1:24" x14ac:dyDescent="0.2">
      <c r="A3568" s="37" t="str">
        <f t="shared" si="389"/>
        <v>2025-7</v>
      </c>
      <c r="B3568" t="s">
        <v>7098</v>
      </c>
      <c r="C3568" s="23">
        <v>45839</v>
      </c>
      <c r="D3568" s="23">
        <v>45818</v>
      </c>
      <c r="E3568" t="s">
        <v>252</v>
      </c>
      <c r="F3568" t="s">
        <v>253</v>
      </c>
      <c r="G3568" s="22"/>
      <c r="H3568" t="s">
        <v>7547</v>
      </c>
      <c r="I3568" t="s">
        <v>1528</v>
      </c>
      <c r="J3568" t="s">
        <v>1529</v>
      </c>
      <c r="K3568" s="10" t="str">
        <f t="shared" si="392"/>
        <v>ANYD</v>
      </c>
      <c r="L3568" t="s">
        <v>10</v>
      </c>
      <c r="M3568" s="48">
        <v>3600</v>
      </c>
      <c r="N3568" t="s">
        <v>1472</v>
      </c>
      <c r="O3568" t="s">
        <v>11</v>
      </c>
      <c r="P3568" s="50">
        <v>1.3524</v>
      </c>
      <c r="Q3568" s="11">
        <f t="shared" si="390"/>
        <v>4868.6400000000003</v>
      </c>
      <c r="R3568" s="12">
        <f t="shared" si="393"/>
        <v>7.3003400000000003</v>
      </c>
      <c r="S3568" s="14">
        <f t="shared" si="394"/>
        <v>0.18529999999999999</v>
      </c>
      <c r="T3568" s="13">
        <f t="shared" si="395"/>
        <v>667.08</v>
      </c>
      <c r="U3568" s="14" t="s">
        <v>349</v>
      </c>
      <c r="V3568" t="s">
        <v>36</v>
      </c>
      <c r="W3568" s="58">
        <v>7.1534000000000004</v>
      </c>
      <c r="X3568" s="79">
        <f t="shared" si="391"/>
        <v>680.60502698017729</v>
      </c>
    </row>
    <row r="3569" spans="1:24" x14ac:dyDescent="0.2">
      <c r="A3569" s="37" t="str">
        <f t="shared" si="389"/>
        <v>2025-7</v>
      </c>
      <c r="B3569" t="s">
        <v>7099</v>
      </c>
      <c r="C3569" s="23">
        <v>45856</v>
      </c>
      <c r="D3569" s="23">
        <v>45832</v>
      </c>
      <c r="E3569" t="s">
        <v>746</v>
      </c>
      <c r="F3569" t="s">
        <v>747</v>
      </c>
      <c r="G3569" s="22"/>
      <c r="H3569" t="s">
        <v>7544</v>
      </c>
      <c r="I3569" t="s">
        <v>3597</v>
      </c>
      <c r="J3569" t="s">
        <v>3598</v>
      </c>
      <c r="K3569" s="10" t="str">
        <f t="shared" si="392"/>
        <v>SSM-</v>
      </c>
      <c r="L3569" t="s">
        <v>10</v>
      </c>
      <c r="M3569" s="48">
        <v>3100</v>
      </c>
      <c r="N3569" t="s">
        <v>1472</v>
      </c>
      <c r="O3569" t="s">
        <v>11</v>
      </c>
      <c r="P3569" s="50">
        <v>1.3628</v>
      </c>
      <c r="Q3569" s="11">
        <f t="shared" si="390"/>
        <v>4224.68</v>
      </c>
      <c r="R3569" s="12">
        <f t="shared" si="393"/>
        <v>7.3003400000000003</v>
      </c>
      <c r="S3569" s="14">
        <f t="shared" si="394"/>
        <v>0.1867</v>
      </c>
      <c r="T3569" s="13">
        <f t="shared" si="395"/>
        <v>578.77</v>
      </c>
      <c r="U3569" s="14" t="s">
        <v>349</v>
      </c>
      <c r="V3569" t="s">
        <v>33</v>
      </c>
      <c r="W3569" s="58">
        <v>7.1534000000000004</v>
      </c>
      <c r="X3569" s="79">
        <f t="shared" si="391"/>
        <v>590.58349875583633</v>
      </c>
    </row>
    <row r="3570" spans="1:24" x14ac:dyDescent="0.2">
      <c r="A3570" s="37" t="str">
        <f t="shared" si="389"/>
        <v>2025-7</v>
      </c>
      <c r="B3570" t="s">
        <v>7100</v>
      </c>
      <c r="C3570" s="23">
        <v>45839</v>
      </c>
      <c r="D3570" s="23">
        <v>45813</v>
      </c>
      <c r="E3570" t="s">
        <v>169</v>
      </c>
      <c r="F3570" t="s">
        <v>170</v>
      </c>
      <c r="G3570" s="22"/>
      <c r="H3570" t="s">
        <v>7521</v>
      </c>
      <c r="I3570" t="s">
        <v>6715</v>
      </c>
      <c r="J3570" t="s">
        <v>3433</v>
      </c>
      <c r="K3570" s="10" t="str">
        <f t="shared" si="392"/>
        <v>U&amp;C-</v>
      </c>
      <c r="L3570" t="s">
        <v>10</v>
      </c>
      <c r="M3570" s="48">
        <v>510</v>
      </c>
      <c r="N3570" t="s">
        <v>1472</v>
      </c>
      <c r="O3570" t="s">
        <v>11</v>
      </c>
      <c r="P3570" s="50">
        <v>1.45</v>
      </c>
      <c r="Q3570" s="11">
        <f t="shared" si="390"/>
        <v>739.5</v>
      </c>
      <c r="R3570" s="12">
        <f t="shared" si="393"/>
        <v>7.3003400000000003</v>
      </c>
      <c r="S3570" s="14">
        <f t="shared" si="394"/>
        <v>0.1986</v>
      </c>
      <c r="T3570" s="13">
        <f t="shared" si="395"/>
        <v>101.29</v>
      </c>
      <c r="U3570" s="14" t="s">
        <v>349</v>
      </c>
      <c r="V3570" t="s">
        <v>177</v>
      </c>
      <c r="W3570" s="58">
        <v>7.1534000000000004</v>
      </c>
      <c r="X3570" s="79">
        <f t="shared" si="391"/>
        <v>103.37741493555511</v>
      </c>
    </row>
    <row r="3571" spans="1:24" x14ac:dyDescent="0.2">
      <c r="A3571" s="37" t="str">
        <f t="shared" si="389"/>
        <v>2025-7</v>
      </c>
      <c r="B3571" t="s">
        <v>7101</v>
      </c>
      <c r="C3571" s="23">
        <v>45839</v>
      </c>
      <c r="D3571" s="23">
        <v>45832</v>
      </c>
      <c r="E3571" t="s">
        <v>169</v>
      </c>
      <c r="F3571" t="s">
        <v>170</v>
      </c>
      <c r="G3571" s="22"/>
      <c r="H3571" t="s">
        <v>7521</v>
      </c>
      <c r="I3571" t="s">
        <v>6715</v>
      </c>
      <c r="J3571" t="s">
        <v>3433</v>
      </c>
      <c r="K3571" s="10" t="str">
        <f t="shared" si="392"/>
        <v>U&amp;C-</v>
      </c>
      <c r="L3571" t="s">
        <v>10</v>
      </c>
      <c r="M3571" s="48">
        <v>500</v>
      </c>
      <c r="N3571" t="s">
        <v>1472</v>
      </c>
      <c r="O3571" t="s">
        <v>11</v>
      </c>
      <c r="P3571" s="50">
        <v>1.45</v>
      </c>
      <c r="Q3571" s="11">
        <f t="shared" si="390"/>
        <v>725</v>
      </c>
      <c r="R3571" s="12">
        <f t="shared" si="393"/>
        <v>7.3003400000000003</v>
      </c>
      <c r="S3571" s="14">
        <f t="shared" si="394"/>
        <v>0.1986</v>
      </c>
      <c r="T3571" s="13">
        <f t="shared" si="395"/>
        <v>99.3</v>
      </c>
      <c r="U3571" s="14" t="s">
        <v>349</v>
      </c>
      <c r="V3571" t="s">
        <v>177</v>
      </c>
      <c r="W3571" s="58">
        <v>7.1534000000000004</v>
      </c>
      <c r="X3571" s="79">
        <f t="shared" si="391"/>
        <v>101.35040679956384</v>
      </c>
    </row>
    <row r="3572" spans="1:24" x14ac:dyDescent="0.2">
      <c r="A3572" s="37" t="str">
        <f t="shared" si="389"/>
        <v>2025-7</v>
      </c>
      <c r="B3572" t="s">
        <v>7102</v>
      </c>
      <c r="C3572" s="23">
        <v>45856</v>
      </c>
      <c r="D3572" s="23">
        <v>45832</v>
      </c>
      <c r="E3572" t="s">
        <v>746</v>
      </c>
      <c r="F3572" t="s">
        <v>747</v>
      </c>
      <c r="G3572" s="22"/>
      <c r="H3572" t="s">
        <v>7544</v>
      </c>
      <c r="I3572" t="s">
        <v>3601</v>
      </c>
      <c r="J3572" t="s">
        <v>3602</v>
      </c>
      <c r="K3572" s="10" t="str">
        <f t="shared" si="392"/>
        <v>SSM-</v>
      </c>
      <c r="L3572" t="s">
        <v>10</v>
      </c>
      <c r="M3572" s="48">
        <v>2550</v>
      </c>
      <c r="N3572" t="s">
        <v>1472</v>
      </c>
      <c r="O3572" t="s">
        <v>11</v>
      </c>
      <c r="P3572" s="50">
        <v>1.4513</v>
      </c>
      <c r="Q3572" s="11">
        <f t="shared" si="390"/>
        <v>3700.82</v>
      </c>
      <c r="R3572" s="12">
        <f t="shared" si="393"/>
        <v>7.3003400000000003</v>
      </c>
      <c r="S3572" s="14">
        <f t="shared" si="394"/>
        <v>0.1988</v>
      </c>
      <c r="T3572" s="13">
        <f t="shared" si="395"/>
        <v>506.94</v>
      </c>
      <c r="U3572" s="14" t="s">
        <v>349</v>
      </c>
      <c r="V3572" t="s">
        <v>33</v>
      </c>
      <c r="W3572" s="58">
        <v>7.1534000000000004</v>
      </c>
      <c r="X3572" s="79">
        <f t="shared" si="391"/>
        <v>517.35049067576256</v>
      </c>
    </row>
    <row r="3573" spans="1:24" x14ac:dyDescent="0.2">
      <c r="A3573" s="37" t="str">
        <f t="shared" si="389"/>
        <v>2025-7</v>
      </c>
      <c r="B3573" t="s">
        <v>7103</v>
      </c>
      <c r="C3573" s="23">
        <v>45839</v>
      </c>
      <c r="D3573" s="23">
        <v>45813</v>
      </c>
      <c r="E3573" t="s">
        <v>651</v>
      </c>
      <c r="F3573" t="s">
        <v>652</v>
      </c>
      <c r="G3573" s="22"/>
      <c r="H3573" t="s">
        <v>7561</v>
      </c>
      <c r="I3573" t="s">
        <v>649</v>
      </c>
      <c r="J3573" t="s">
        <v>650</v>
      </c>
      <c r="K3573" s="10" t="str">
        <f t="shared" si="392"/>
        <v>HDL-</v>
      </c>
      <c r="L3573" t="s">
        <v>10</v>
      </c>
      <c r="M3573" s="48">
        <v>1010</v>
      </c>
      <c r="N3573" t="s">
        <v>1472</v>
      </c>
      <c r="O3573" t="s">
        <v>11</v>
      </c>
      <c r="P3573" s="50">
        <v>1.5</v>
      </c>
      <c r="Q3573" s="11">
        <f t="shared" si="390"/>
        <v>1515</v>
      </c>
      <c r="R3573" s="12">
        <f t="shared" si="393"/>
        <v>7.3003400000000003</v>
      </c>
      <c r="S3573" s="14">
        <f t="shared" si="394"/>
        <v>0.20549999999999999</v>
      </c>
      <c r="T3573" s="13">
        <f t="shared" si="395"/>
        <v>207.56</v>
      </c>
      <c r="U3573" s="14" t="s">
        <v>349</v>
      </c>
      <c r="V3573" t="s">
        <v>228</v>
      </c>
      <c r="W3573" s="58">
        <v>7.1534000000000004</v>
      </c>
      <c r="X3573" s="79">
        <f t="shared" si="391"/>
        <v>211.78740179495065</v>
      </c>
    </row>
    <row r="3574" spans="1:24" x14ac:dyDescent="0.2">
      <c r="A3574" s="37" t="str">
        <f t="shared" si="389"/>
        <v>2025-7</v>
      </c>
      <c r="B3574" t="s">
        <v>7104</v>
      </c>
      <c r="C3574" s="23">
        <v>45860</v>
      </c>
      <c r="D3574" s="23">
        <v>45847</v>
      </c>
      <c r="E3574" t="s">
        <v>651</v>
      </c>
      <c r="F3574" t="s">
        <v>652</v>
      </c>
      <c r="G3574" s="22"/>
      <c r="H3574" t="s">
        <v>7562</v>
      </c>
      <c r="I3574" t="s">
        <v>649</v>
      </c>
      <c r="J3574" t="s">
        <v>650</v>
      </c>
      <c r="K3574" s="10" t="str">
        <f t="shared" si="392"/>
        <v>HDL-</v>
      </c>
      <c r="L3574" t="s">
        <v>10</v>
      </c>
      <c r="M3574" s="48">
        <v>1010</v>
      </c>
      <c r="N3574" t="s">
        <v>1472</v>
      </c>
      <c r="O3574" t="s">
        <v>11</v>
      </c>
      <c r="P3574" s="50">
        <v>1.5</v>
      </c>
      <c r="Q3574" s="11">
        <f t="shared" si="390"/>
        <v>1515</v>
      </c>
      <c r="R3574" s="12">
        <f t="shared" si="393"/>
        <v>7.3003400000000003</v>
      </c>
      <c r="S3574" s="14">
        <f t="shared" si="394"/>
        <v>0.20549999999999999</v>
      </c>
      <c r="T3574" s="13">
        <f t="shared" si="395"/>
        <v>207.56</v>
      </c>
      <c r="U3574" s="14" t="s">
        <v>349</v>
      </c>
      <c r="V3574" t="s">
        <v>228</v>
      </c>
      <c r="W3574" s="58">
        <v>7.1534000000000004</v>
      </c>
      <c r="X3574" s="79">
        <f t="shared" si="391"/>
        <v>211.78740179495065</v>
      </c>
    </row>
    <row r="3575" spans="1:24" x14ac:dyDescent="0.2">
      <c r="A3575" s="37" t="str">
        <f t="shared" si="389"/>
        <v>2025-7</v>
      </c>
      <c r="B3575" t="s">
        <v>7105</v>
      </c>
      <c r="C3575" s="23">
        <v>45839</v>
      </c>
      <c r="D3575" s="23">
        <v>45826</v>
      </c>
      <c r="E3575" t="s">
        <v>169</v>
      </c>
      <c r="F3575" t="s">
        <v>170</v>
      </c>
      <c r="G3575" s="22"/>
      <c r="H3575" t="s">
        <v>7523</v>
      </c>
      <c r="I3575" t="s">
        <v>6716</v>
      </c>
      <c r="J3575" t="s">
        <v>6717</v>
      </c>
      <c r="K3575" s="10" t="str">
        <f t="shared" si="392"/>
        <v>PRIM</v>
      </c>
      <c r="L3575" t="s">
        <v>10</v>
      </c>
      <c r="M3575" s="48">
        <v>500</v>
      </c>
      <c r="N3575" t="s">
        <v>1472</v>
      </c>
      <c r="O3575" t="s">
        <v>11</v>
      </c>
      <c r="P3575" s="50">
        <v>1.51</v>
      </c>
      <c r="Q3575" s="11">
        <f t="shared" si="390"/>
        <v>755</v>
      </c>
      <c r="R3575" s="12">
        <f t="shared" si="393"/>
        <v>7.3003400000000003</v>
      </c>
      <c r="S3575" s="14">
        <f t="shared" si="394"/>
        <v>0.20680000000000001</v>
      </c>
      <c r="T3575" s="13">
        <f t="shared" si="395"/>
        <v>103.4</v>
      </c>
      <c r="U3575" s="14" t="s">
        <v>349</v>
      </c>
      <c r="V3575" t="s">
        <v>181</v>
      </c>
      <c r="W3575" s="58">
        <v>7.1534000000000004</v>
      </c>
      <c r="X3575" s="79">
        <f t="shared" si="391"/>
        <v>105.54421673609751</v>
      </c>
    </row>
    <row r="3576" spans="1:24" x14ac:dyDescent="0.2">
      <c r="A3576" s="37" t="str">
        <f t="shared" si="389"/>
        <v>2025-7</v>
      </c>
      <c r="B3576" t="s">
        <v>7106</v>
      </c>
      <c r="C3576" s="23">
        <v>45847</v>
      </c>
      <c r="D3576" s="23">
        <v>45842</v>
      </c>
      <c r="E3576" t="s">
        <v>5</v>
      </c>
      <c r="F3576" t="s">
        <v>6</v>
      </c>
      <c r="G3576" s="22"/>
      <c r="H3576" t="s">
        <v>7563</v>
      </c>
      <c r="I3576" t="s">
        <v>3270</v>
      </c>
      <c r="J3576" t="s">
        <v>3476</v>
      </c>
      <c r="K3576" s="10" t="str">
        <f t="shared" si="392"/>
        <v>BOX-</v>
      </c>
      <c r="L3576" t="s">
        <v>10</v>
      </c>
      <c r="M3576" s="48">
        <v>2020</v>
      </c>
      <c r="N3576" t="s">
        <v>1472</v>
      </c>
      <c r="O3576" t="s">
        <v>11</v>
      </c>
      <c r="P3576" s="50">
        <v>1.53</v>
      </c>
      <c r="Q3576" s="11">
        <f t="shared" si="390"/>
        <v>3090.6</v>
      </c>
      <c r="R3576" s="12">
        <f t="shared" si="393"/>
        <v>7.3003400000000003</v>
      </c>
      <c r="S3576" s="14">
        <f t="shared" si="394"/>
        <v>0.20960000000000001</v>
      </c>
      <c r="T3576" s="13">
        <f t="shared" si="395"/>
        <v>423.39</v>
      </c>
      <c r="U3576" s="14" t="s">
        <v>349</v>
      </c>
      <c r="V3576" t="s">
        <v>1</v>
      </c>
      <c r="W3576" s="58">
        <v>7.1534000000000004</v>
      </c>
      <c r="X3576" s="79">
        <f t="shared" si="391"/>
        <v>432.04629966169932</v>
      </c>
    </row>
    <row r="3577" spans="1:24" x14ac:dyDescent="0.2">
      <c r="A3577" s="37" t="str">
        <f t="shared" si="389"/>
        <v>2025-7</v>
      </c>
      <c r="B3577" t="s">
        <v>7107</v>
      </c>
      <c r="C3577" s="23">
        <v>45868</v>
      </c>
      <c r="D3577" s="23">
        <v>45842</v>
      </c>
      <c r="E3577" t="s">
        <v>5</v>
      </c>
      <c r="F3577" t="s">
        <v>6</v>
      </c>
      <c r="G3577" s="22"/>
      <c r="H3577" t="s">
        <v>7564</v>
      </c>
      <c r="I3577" t="s">
        <v>3270</v>
      </c>
      <c r="J3577" t="s">
        <v>3476</v>
      </c>
      <c r="K3577" s="10" t="str">
        <f t="shared" si="392"/>
        <v>BOX-</v>
      </c>
      <c r="L3577" t="s">
        <v>10</v>
      </c>
      <c r="M3577" s="48">
        <v>3020</v>
      </c>
      <c r="N3577" t="s">
        <v>1472</v>
      </c>
      <c r="O3577" t="s">
        <v>11</v>
      </c>
      <c r="P3577" s="50">
        <v>1.53</v>
      </c>
      <c r="Q3577" s="11">
        <f t="shared" si="390"/>
        <v>4620.6000000000004</v>
      </c>
      <c r="R3577" s="12">
        <f t="shared" si="393"/>
        <v>7.3003400000000003</v>
      </c>
      <c r="S3577" s="14">
        <f t="shared" si="394"/>
        <v>0.20960000000000001</v>
      </c>
      <c r="T3577" s="13">
        <f t="shared" si="395"/>
        <v>632.99</v>
      </c>
      <c r="U3577" s="14" t="s">
        <v>349</v>
      </c>
      <c r="V3577" t="s">
        <v>1</v>
      </c>
      <c r="W3577" s="58">
        <v>7.1534000000000004</v>
      </c>
      <c r="X3577" s="79">
        <f t="shared" si="391"/>
        <v>645.93060642491685</v>
      </c>
    </row>
    <row r="3578" spans="1:24" x14ac:dyDescent="0.2">
      <c r="A3578" s="37" t="str">
        <f t="shared" si="389"/>
        <v>2025-7</v>
      </c>
      <c r="B3578" t="s">
        <v>7108</v>
      </c>
      <c r="C3578" s="23">
        <v>45849</v>
      </c>
      <c r="D3578" s="23">
        <v>45842</v>
      </c>
      <c r="E3578" t="s">
        <v>709</v>
      </c>
      <c r="F3578" t="s">
        <v>710</v>
      </c>
      <c r="G3578" s="22"/>
      <c r="H3578" t="s">
        <v>7528</v>
      </c>
      <c r="I3578" t="s">
        <v>729</v>
      </c>
      <c r="J3578" t="s">
        <v>730</v>
      </c>
      <c r="K3578" s="10" t="str">
        <f t="shared" si="392"/>
        <v>HDL-</v>
      </c>
      <c r="L3578" t="s">
        <v>10</v>
      </c>
      <c r="M3578" s="48">
        <v>2000</v>
      </c>
      <c r="N3578" t="s">
        <v>1472</v>
      </c>
      <c r="O3578" t="s">
        <v>11</v>
      </c>
      <c r="P3578" s="50">
        <v>1.5313000000000001</v>
      </c>
      <c r="Q3578" s="11">
        <f t="shared" si="390"/>
        <v>3062.6</v>
      </c>
      <c r="R3578" s="12">
        <f t="shared" si="393"/>
        <v>7.3003400000000003</v>
      </c>
      <c r="S3578" s="14">
        <f t="shared" si="394"/>
        <v>0.20979999999999999</v>
      </c>
      <c r="T3578" s="13">
        <f t="shared" si="395"/>
        <v>419.6</v>
      </c>
      <c r="U3578" s="14" t="s">
        <v>349</v>
      </c>
      <c r="V3578" t="s">
        <v>228</v>
      </c>
      <c r="W3578" s="58">
        <v>7.1534000000000004</v>
      </c>
      <c r="X3578" s="79">
        <f t="shared" si="391"/>
        <v>428.13207705426794</v>
      </c>
    </row>
    <row r="3579" spans="1:24" x14ac:dyDescent="0.2">
      <c r="A3579" s="37" t="str">
        <f t="shared" si="389"/>
        <v>2025-7</v>
      </c>
      <c r="B3579" t="s">
        <v>7109</v>
      </c>
      <c r="C3579" s="23">
        <v>45849</v>
      </c>
      <c r="D3579" s="23">
        <v>45839</v>
      </c>
      <c r="E3579" t="s">
        <v>709</v>
      </c>
      <c r="F3579" t="s">
        <v>710</v>
      </c>
      <c r="G3579" s="22"/>
      <c r="H3579" t="s">
        <v>7528</v>
      </c>
      <c r="I3579" t="s">
        <v>3225</v>
      </c>
      <c r="J3579" t="s">
        <v>3432</v>
      </c>
      <c r="K3579" s="10" t="str">
        <f t="shared" si="392"/>
        <v>KNOB</v>
      </c>
      <c r="L3579" t="s">
        <v>10</v>
      </c>
      <c r="M3579" s="48">
        <v>2000</v>
      </c>
      <c r="N3579" t="s">
        <v>1472</v>
      </c>
      <c r="O3579" t="s">
        <v>11</v>
      </c>
      <c r="P3579" s="50">
        <v>1.6423000000000001</v>
      </c>
      <c r="Q3579" s="11">
        <f t="shared" si="390"/>
        <v>3284.6</v>
      </c>
      <c r="R3579" s="12">
        <f t="shared" si="393"/>
        <v>7.3003400000000003</v>
      </c>
      <c r="S3579" s="14">
        <f t="shared" si="394"/>
        <v>0.22500000000000001</v>
      </c>
      <c r="T3579" s="13">
        <f t="shared" si="395"/>
        <v>450</v>
      </c>
      <c r="U3579" s="14" t="s">
        <v>349</v>
      </c>
      <c r="V3579" t="s">
        <v>32</v>
      </c>
      <c r="W3579" s="58">
        <v>7.1534000000000004</v>
      </c>
      <c r="X3579" s="79">
        <f t="shared" si="391"/>
        <v>459.16627058461711</v>
      </c>
    </row>
    <row r="3580" spans="1:24" x14ac:dyDescent="0.2">
      <c r="A3580" s="37" t="str">
        <f t="shared" si="389"/>
        <v>2025-7</v>
      </c>
      <c r="B3580" t="s">
        <v>7110</v>
      </c>
      <c r="C3580" s="23">
        <v>45842</v>
      </c>
      <c r="D3580" s="23">
        <v>45839</v>
      </c>
      <c r="E3580" t="s">
        <v>5</v>
      </c>
      <c r="F3580" t="s">
        <v>6</v>
      </c>
      <c r="G3580" s="22"/>
      <c r="H3580" t="s">
        <v>7565</v>
      </c>
      <c r="I3580" t="s">
        <v>3270</v>
      </c>
      <c r="J3580" t="s">
        <v>3476</v>
      </c>
      <c r="K3580" s="10" t="str">
        <f t="shared" si="392"/>
        <v>BOX-</v>
      </c>
      <c r="L3580" t="s">
        <v>10</v>
      </c>
      <c r="M3580" s="48">
        <v>2020</v>
      </c>
      <c r="N3580" t="s">
        <v>1472</v>
      </c>
      <c r="O3580" t="s">
        <v>11</v>
      </c>
      <c r="P3580" s="50">
        <v>1.65</v>
      </c>
      <c r="Q3580" s="11">
        <f t="shared" si="390"/>
        <v>3333</v>
      </c>
      <c r="R3580" s="12">
        <f t="shared" si="393"/>
        <v>7.3003400000000003</v>
      </c>
      <c r="S3580" s="14">
        <f t="shared" si="394"/>
        <v>0.22600000000000001</v>
      </c>
      <c r="T3580" s="13">
        <f t="shared" si="395"/>
        <v>456.52</v>
      </c>
      <c r="U3580" s="14" t="s">
        <v>349</v>
      </c>
      <c r="V3580" t="s">
        <v>1</v>
      </c>
      <c r="W3580" s="58">
        <v>7.1534000000000004</v>
      </c>
      <c r="X3580" s="79">
        <f t="shared" si="391"/>
        <v>465.93228394889138</v>
      </c>
    </row>
    <row r="3581" spans="1:24" x14ac:dyDescent="0.2">
      <c r="A3581" s="37" t="str">
        <f t="shared" si="389"/>
        <v>2025-7</v>
      </c>
      <c r="B3581" t="s">
        <v>7111</v>
      </c>
      <c r="C3581" s="23">
        <v>45849</v>
      </c>
      <c r="D3581" s="23">
        <v>45821</v>
      </c>
      <c r="E3581" t="s">
        <v>709</v>
      </c>
      <c r="F3581" t="s">
        <v>710</v>
      </c>
      <c r="G3581" s="22"/>
      <c r="H3581" t="s">
        <v>7533</v>
      </c>
      <c r="I3581" t="s">
        <v>6718</v>
      </c>
      <c r="J3581" t="s">
        <v>6719</v>
      </c>
      <c r="K3581" s="10" t="str">
        <f t="shared" si="392"/>
        <v>LHDL</v>
      </c>
      <c r="L3581" t="s">
        <v>10</v>
      </c>
      <c r="M3581" s="48">
        <v>3030</v>
      </c>
      <c r="N3581" t="s">
        <v>1472</v>
      </c>
      <c r="O3581" t="s">
        <v>11</v>
      </c>
      <c r="P3581" s="50">
        <v>1.7138</v>
      </c>
      <c r="Q3581" s="11">
        <f t="shared" si="390"/>
        <v>5192.8100000000004</v>
      </c>
      <c r="R3581" s="12">
        <f t="shared" si="393"/>
        <v>7.3003400000000003</v>
      </c>
      <c r="S3581" s="14">
        <f t="shared" si="394"/>
        <v>0.23480000000000001</v>
      </c>
      <c r="T3581" s="13">
        <f t="shared" si="395"/>
        <v>711.44</v>
      </c>
      <c r="U3581" s="14" t="s">
        <v>349</v>
      </c>
      <c r="V3581" t="s">
        <v>125</v>
      </c>
      <c r="W3581" s="58">
        <v>7.1534000000000004</v>
      </c>
      <c r="X3581" s="79">
        <f t="shared" si="391"/>
        <v>725.92249839237286</v>
      </c>
    </row>
    <row r="3582" spans="1:24" x14ac:dyDescent="0.2">
      <c r="A3582" s="37" t="str">
        <f t="shared" si="389"/>
        <v>2025-7</v>
      </c>
      <c r="B3582" t="s">
        <v>7112</v>
      </c>
      <c r="C3582" s="23">
        <v>45849</v>
      </c>
      <c r="D3582" s="23">
        <v>45826</v>
      </c>
      <c r="E3582" t="s">
        <v>709</v>
      </c>
      <c r="F3582" t="s">
        <v>710</v>
      </c>
      <c r="G3582" s="22"/>
      <c r="H3582" t="s">
        <v>7533</v>
      </c>
      <c r="I3582" t="s">
        <v>6720</v>
      </c>
      <c r="J3582" t="s">
        <v>1681</v>
      </c>
      <c r="K3582" s="10" t="str">
        <f t="shared" si="392"/>
        <v>LHDL</v>
      </c>
      <c r="L3582" t="s">
        <v>10</v>
      </c>
      <c r="M3582" s="48">
        <v>1000</v>
      </c>
      <c r="N3582" t="s">
        <v>1472</v>
      </c>
      <c r="O3582" t="s">
        <v>11</v>
      </c>
      <c r="P3582" s="50">
        <v>1.7138</v>
      </c>
      <c r="Q3582" s="11">
        <f t="shared" si="390"/>
        <v>1713.8</v>
      </c>
      <c r="R3582" s="12">
        <f t="shared" si="393"/>
        <v>7.3003400000000003</v>
      </c>
      <c r="S3582" s="14">
        <f t="shared" si="394"/>
        <v>0.23480000000000001</v>
      </c>
      <c r="T3582" s="13">
        <f t="shared" si="395"/>
        <v>234.8</v>
      </c>
      <c r="U3582" s="14" t="s">
        <v>349</v>
      </c>
      <c r="V3582" t="s">
        <v>125</v>
      </c>
      <c r="W3582" s="58">
        <v>7.1534000000000004</v>
      </c>
      <c r="X3582" s="79">
        <f t="shared" si="391"/>
        <v>239.57838230771381</v>
      </c>
    </row>
    <row r="3583" spans="1:24" x14ac:dyDescent="0.2">
      <c r="A3583" s="37" t="str">
        <f t="shared" si="389"/>
        <v>2025-7</v>
      </c>
      <c r="B3583" t="s">
        <v>7113</v>
      </c>
      <c r="C3583" s="23">
        <v>45839</v>
      </c>
      <c r="D3583" s="23">
        <v>45813</v>
      </c>
      <c r="E3583" t="s">
        <v>651</v>
      </c>
      <c r="F3583" t="s">
        <v>652</v>
      </c>
      <c r="G3583" s="22"/>
      <c r="H3583" t="s">
        <v>7561</v>
      </c>
      <c r="I3583" t="s">
        <v>3114</v>
      </c>
      <c r="J3583" t="s">
        <v>3328</v>
      </c>
      <c r="K3583" s="10" t="str">
        <f t="shared" si="392"/>
        <v>HDL-</v>
      </c>
      <c r="L3583" t="s">
        <v>10</v>
      </c>
      <c r="M3583" s="48">
        <v>3050</v>
      </c>
      <c r="N3583" t="s">
        <v>1472</v>
      </c>
      <c r="O3583" t="s">
        <v>11</v>
      </c>
      <c r="P3583" s="50">
        <v>1.7248000000000001</v>
      </c>
      <c r="Q3583" s="11">
        <f t="shared" si="390"/>
        <v>5260.64</v>
      </c>
      <c r="R3583" s="12">
        <f t="shared" si="393"/>
        <v>7.3003400000000003</v>
      </c>
      <c r="S3583" s="14">
        <f t="shared" si="394"/>
        <v>0.23630000000000001</v>
      </c>
      <c r="T3583" s="13">
        <f t="shared" si="395"/>
        <v>720.72</v>
      </c>
      <c r="U3583" s="14" t="s">
        <v>349</v>
      </c>
      <c r="V3583" t="s">
        <v>228</v>
      </c>
      <c r="W3583" s="58">
        <v>7.1534000000000004</v>
      </c>
      <c r="X3583" s="79">
        <f t="shared" si="391"/>
        <v>735.40414348421723</v>
      </c>
    </row>
    <row r="3584" spans="1:24" x14ac:dyDescent="0.2">
      <c r="A3584" s="37" t="str">
        <f t="shared" si="389"/>
        <v>2025-7</v>
      </c>
      <c r="B3584" t="s">
        <v>7114</v>
      </c>
      <c r="C3584" s="23">
        <v>45860</v>
      </c>
      <c r="D3584" s="23">
        <v>45847</v>
      </c>
      <c r="E3584" t="s">
        <v>651</v>
      </c>
      <c r="F3584" t="s">
        <v>652</v>
      </c>
      <c r="G3584" s="22"/>
      <c r="H3584" t="s">
        <v>7562</v>
      </c>
      <c r="I3584" t="s">
        <v>3114</v>
      </c>
      <c r="J3584" t="s">
        <v>3328</v>
      </c>
      <c r="K3584" s="10" t="str">
        <f t="shared" si="392"/>
        <v>HDL-</v>
      </c>
      <c r="L3584" t="s">
        <v>10</v>
      </c>
      <c r="M3584" s="48">
        <v>3050</v>
      </c>
      <c r="N3584" t="s">
        <v>1472</v>
      </c>
      <c r="O3584" t="s">
        <v>11</v>
      </c>
      <c r="P3584" s="50">
        <v>1.7248000000000001</v>
      </c>
      <c r="Q3584" s="11">
        <f t="shared" si="390"/>
        <v>5260.64</v>
      </c>
      <c r="R3584" s="12">
        <f t="shared" si="393"/>
        <v>7.3003400000000003</v>
      </c>
      <c r="S3584" s="14">
        <f t="shared" si="394"/>
        <v>0.23630000000000001</v>
      </c>
      <c r="T3584" s="13">
        <f t="shared" si="395"/>
        <v>720.72</v>
      </c>
      <c r="U3584" s="14" t="s">
        <v>349</v>
      </c>
      <c r="V3584" t="s">
        <v>228</v>
      </c>
      <c r="W3584" s="58">
        <v>7.1534000000000004</v>
      </c>
      <c r="X3584" s="79">
        <f t="shared" si="391"/>
        <v>735.40414348421723</v>
      </c>
    </row>
    <row r="3585" spans="1:24" x14ac:dyDescent="0.2">
      <c r="A3585" s="37" t="str">
        <f t="shared" si="389"/>
        <v>2025-7</v>
      </c>
      <c r="B3585" t="s">
        <v>7115</v>
      </c>
      <c r="C3585" s="23">
        <v>45866</v>
      </c>
      <c r="D3585" s="23">
        <v>45818</v>
      </c>
      <c r="E3585" t="s">
        <v>5</v>
      </c>
      <c r="F3585" t="s">
        <v>6</v>
      </c>
      <c r="G3585" s="22"/>
      <c r="H3585" t="s">
        <v>6472</v>
      </c>
      <c r="I3585" t="s">
        <v>5665</v>
      </c>
      <c r="J3585" t="s">
        <v>5808</v>
      </c>
      <c r="K3585" s="10" t="str">
        <f t="shared" si="392"/>
        <v>BOX-</v>
      </c>
      <c r="L3585" t="s">
        <v>10</v>
      </c>
      <c r="M3585" s="48">
        <v>1010</v>
      </c>
      <c r="N3585" t="s">
        <v>1472</v>
      </c>
      <c r="O3585" t="s">
        <v>11</v>
      </c>
      <c r="P3585" s="50">
        <v>2</v>
      </c>
      <c r="Q3585" s="11">
        <f t="shared" si="390"/>
        <v>2020</v>
      </c>
      <c r="R3585" s="12">
        <f t="shared" si="393"/>
        <v>7.3003400000000003</v>
      </c>
      <c r="S3585" s="14">
        <f t="shared" si="394"/>
        <v>0.27400000000000002</v>
      </c>
      <c r="T3585" s="13">
        <f t="shared" si="395"/>
        <v>276.74</v>
      </c>
      <c r="U3585" s="14" t="s">
        <v>349</v>
      </c>
      <c r="V3585" t="s">
        <v>1</v>
      </c>
      <c r="W3585" s="58">
        <v>7.1534000000000004</v>
      </c>
      <c r="X3585" s="79">
        <f t="shared" si="391"/>
        <v>282.38320239326754</v>
      </c>
    </row>
    <row r="3586" spans="1:24" x14ac:dyDescent="0.2">
      <c r="A3586" s="37" t="str">
        <f t="shared" ref="A3586:A3649" si="396">+TEXT(C3586,"YYYY")&amp;"-"&amp;TEXT(C3586,"M")</f>
        <v>2025-7</v>
      </c>
      <c r="B3586" t="s">
        <v>7116</v>
      </c>
      <c r="C3586" s="23">
        <v>45847</v>
      </c>
      <c r="D3586" s="23">
        <v>45842</v>
      </c>
      <c r="E3586" t="s">
        <v>5</v>
      </c>
      <c r="F3586" t="s">
        <v>6</v>
      </c>
      <c r="G3586" s="22"/>
      <c r="H3586" t="s">
        <v>7563</v>
      </c>
      <c r="I3586" t="s">
        <v>6721</v>
      </c>
      <c r="J3586" t="s">
        <v>6722</v>
      </c>
      <c r="K3586" s="10" t="str">
        <f t="shared" si="392"/>
        <v>BOX-</v>
      </c>
      <c r="L3586" t="s">
        <v>10</v>
      </c>
      <c r="M3586" s="48">
        <v>7100</v>
      </c>
      <c r="N3586" t="s">
        <v>1472</v>
      </c>
      <c r="O3586" t="s">
        <v>11</v>
      </c>
      <c r="P3586" s="50">
        <v>2.08</v>
      </c>
      <c r="Q3586" s="11">
        <f t="shared" ref="Q3586:Q3649" si="397">ROUND(P3586*M3586,2)</f>
        <v>14768</v>
      </c>
      <c r="R3586" s="12">
        <f t="shared" si="393"/>
        <v>7.3003400000000003</v>
      </c>
      <c r="S3586" s="14">
        <f t="shared" si="394"/>
        <v>0.28489999999999999</v>
      </c>
      <c r="T3586" s="13">
        <f t="shared" si="395"/>
        <v>2022.79</v>
      </c>
      <c r="U3586" s="14" t="s">
        <v>349</v>
      </c>
      <c r="V3586" t="s">
        <v>1</v>
      </c>
      <c r="W3586" s="58">
        <v>7.1534000000000004</v>
      </c>
      <c r="X3586" s="79">
        <f t="shared" ref="X3586:X3649" si="398">IF(O3586="CNY",P3586/W3586*M3586,1)</f>
        <v>2064.4728380909778</v>
      </c>
    </row>
    <row r="3587" spans="1:24" x14ac:dyDescent="0.2">
      <c r="A3587" s="37" t="str">
        <f t="shared" si="396"/>
        <v>2025-7</v>
      </c>
      <c r="B3587" t="s">
        <v>7117</v>
      </c>
      <c r="C3587" s="23">
        <v>45847</v>
      </c>
      <c r="D3587" s="23">
        <v>45842</v>
      </c>
      <c r="E3587" t="s">
        <v>5</v>
      </c>
      <c r="F3587" t="s">
        <v>6</v>
      </c>
      <c r="G3587" s="22"/>
      <c r="H3587" t="s">
        <v>7563</v>
      </c>
      <c r="I3587" t="s">
        <v>6721</v>
      </c>
      <c r="J3587" t="s">
        <v>6722</v>
      </c>
      <c r="K3587" s="10" t="str">
        <f t="shared" si="392"/>
        <v>BOX-</v>
      </c>
      <c r="L3587" t="s">
        <v>10</v>
      </c>
      <c r="M3587" s="48">
        <v>50</v>
      </c>
      <c r="N3587" t="s">
        <v>1472</v>
      </c>
      <c r="O3587" t="s">
        <v>11</v>
      </c>
      <c r="P3587" s="50">
        <v>2.08</v>
      </c>
      <c r="Q3587" s="11">
        <f t="shared" si="397"/>
        <v>104</v>
      </c>
      <c r="R3587" s="12">
        <f t="shared" si="393"/>
        <v>7.3003400000000003</v>
      </c>
      <c r="S3587" s="14">
        <f t="shared" si="394"/>
        <v>0.28489999999999999</v>
      </c>
      <c r="T3587" s="13">
        <f t="shared" si="395"/>
        <v>14.25</v>
      </c>
      <c r="U3587" s="14" t="s">
        <v>349</v>
      </c>
      <c r="V3587" t="s">
        <v>1</v>
      </c>
      <c r="W3587" s="58">
        <v>7.1534000000000004</v>
      </c>
      <c r="X3587" s="79">
        <f t="shared" si="398"/>
        <v>14.538541113316745</v>
      </c>
    </row>
    <row r="3588" spans="1:24" x14ac:dyDescent="0.2">
      <c r="A3588" s="37" t="str">
        <f t="shared" si="396"/>
        <v>2025-7</v>
      </c>
      <c r="B3588" t="s">
        <v>7118</v>
      </c>
      <c r="C3588" s="23">
        <v>45859</v>
      </c>
      <c r="D3588" s="23">
        <v>45825</v>
      </c>
      <c r="E3588" t="s">
        <v>295</v>
      </c>
      <c r="F3588" t="s">
        <v>296</v>
      </c>
      <c r="G3588" s="22"/>
      <c r="H3588" t="s">
        <v>7566</v>
      </c>
      <c r="I3588" t="s">
        <v>6723</v>
      </c>
      <c r="J3588" t="s">
        <v>6724</v>
      </c>
      <c r="K3588" s="10" t="str">
        <f t="shared" si="392"/>
        <v>SHDL</v>
      </c>
      <c r="L3588" t="s">
        <v>10</v>
      </c>
      <c r="M3588" s="48">
        <v>6100</v>
      </c>
      <c r="N3588" t="s">
        <v>1472</v>
      </c>
      <c r="O3588" t="s">
        <v>11</v>
      </c>
      <c r="P3588" s="50">
        <v>2.0903999999999998</v>
      </c>
      <c r="Q3588" s="11">
        <f t="shared" si="397"/>
        <v>12751.44</v>
      </c>
      <c r="R3588" s="12">
        <f t="shared" si="393"/>
        <v>7.3003400000000003</v>
      </c>
      <c r="S3588" s="14">
        <f t="shared" si="394"/>
        <v>0.2863</v>
      </c>
      <c r="T3588" s="13">
        <f t="shared" si="395"/>
        <v>1746.43</v>
      </c>
      <c r="U3588" s="14" t="s">
        <v>349</v>
      </c>
      <c r="V3588" t="s">
        <v>722</v>
      </c>
      <c r="W3588" s="58">
        <v>7.1534000000000004</v>
      </c>
      <c r="X3588" s="79">
        <f t="shared" si="398"/>
        <v>1782.5705259037659</v>
      </c>
    </row>
    <row r="3589" spans="1:24" x14ac:dyDescent="0.2">
      <c r="A3589" s="37" t="str">
        <f t="shared" si="396"/>
        <v>2025-7</v>
      </c>
      <c r="B3589" t="s">
        <v>7119</v>
      </c>
      <c r="C3589" s="23">
        <v>45839</v>
      </c>
      <c r="D3589" s="23">
        <v>45820</v>
      </c>
      <c r="E3589" t="s">
        <v>651</v>
      </c>
      <c r="F3589" t="s">
        <v>652</v>
      </c>
      <c r="G3589" s="22"/>
      <c r="H3589" t="s">
        <v>7539</v>
      </c>
      <c r="I3589" t="s">
        <v>1672</v>
      </c>
      <c r="J3589" t="s">
        <v>1673</v>
      </c>
      <c r="K3589" s="10" t="str">
        <f t="shared" si="392"/>
        <v>HDL-</v>
      </c>
      <c r="L3589" t="s">
        <v>10</v>
      </c>
      <c r="M3589" s="48">
        <v>1500</v>
      </c>
      <c r="N3589" t="s">
        <v>1472</v>
      </c>
      <c r="O3589" t="s">
        <v>11</v>
      </c>
      <c r="P3589" s="50">
        <v>2.1269999999999998</v>
      </c>
      <c r="Q3589" s="11">
        <f t="shared" si="397"/>
        <v>3190.5</v>
      </c>
      <c r="R3589" s="12">
        <f t="shared" si="393"/>
        <v>7.3003400000000003</v>
      </c>
      <c r="S3589" s="14">
        <f t="shared" si="394"/>
        <v>0.29139999999999999</v>
      </c>
      <c r="T3589" s="13">
        <f t="shared" si="395"/>
        <v>437.1</v>
      </c>
      <c r="U3589" s="14" t="s">
        <v>349</v>
      </c>
      <c r="V3589" t="s">
        <v>228</v>
      </c>
      <c r="W3589" s="58">
        <v>7.1534000000000004</v>
      </c>
      <c r="X3589" s="79">
        <f t="shared" si="398"/>
        <v>446.01168675035638</v>
      </c>
    </row>
    <row r="3590" spans="1:24" x14ac:dyDescent="0.2">
      <c r="A3590" s="37" t="str">
        <f t="shared" si="396"/>
        <v>2025-7</v>
      </c>
      <c r="B3590" t="s">
        <v>7120</v>
      </c>
      <c r="C3590" s="23">
        <v>45866</v>
      </c>
      <c r="D3590" s="23">
        <v>45839</v>
      </c>
      <c r="E3590" t="s">
        <v>651</v>
      </c>
      <c r="F3590" t="s">
        <v>652</v>
      </c>
      <c r="G3590" s="22"/>
      <c r="H3590" t="s">
        <v>7540</v>
      </c>
      <c r="I3590" t="s">
        <v>1672</v>
      </c>
      <c r="J3590" t="s">
        <v>1673</v>
      </c>
      <c r="K3590" s="10" t="str">
        <f t="shared" si="392"/>
        <v>HDL-</v>
      </c>
      <c r="L3590" t="s">
        <v>10</v>
      </c>
      <c r="M3590" s="48">
        <v>1550</v>
      </c>
      <c r="N3590" t="s">
        <v>1472</v>
      </c>
      <c r="O3590" t="s">
        <v>11</v>
      </c>
      <c r="P3590" s="50">
        <v>2.1269999999999998</v>
      </c>
      <c r="Q3590" s="11">
        <f t="shared" si="397"/>
        <v>3296.85</v>
      </c>
      <c r="R3590" s="12">
        <f t="shared" si="393"/>
        <v>7.3003400000000003</v>
      </c>
      <c r="S3590" s="14">
        <f t="shared" si="394"/>
        <v>0.29139999999999999</v>
      </c>
      <c r="T3590" s="13">
        <f t="shared" si="395"/>
        <v>451.67</v>
      </c>
      <c r="U3590" s="14" t="s">
        <v>349</v>
      </c>
      <c r="V3590" t="s">
        <v>228</v>
      </c>
      <c r="W3590" s="58">
        <v>7.1534000000000004</v>
      </c>
      <c r="X3590" s="79">
        <f t="shared" si="398"/>
        <v>460.87874297536825</v>
      </c>
    </row>
    <row r="3591" spans="1:24" x14ac:dyDescent="0.2">
      <c r="A3591" s="37" t="str">
        <f t="shared" si="396"/>
        <v>2025-7</v>
      </c>
      <c r="B3591" t="s">
        <v>7121</v>
      </c>
      <c r="C3591" s="23">
        <v>45866</v>
      </c>
      <c r="D3591" s="23">
        <v>45847</v>
      </c>
      <c r="E3591" t="s">
        <v>651</v>
      </c>
      <c r="F3591" t="s">
        <v>652</v>
      </c>
      <c r="G3591" s="22"/>
      <c r="H3591" t="s">
        <v>7540</v>
      </c>
      <c r="I3591" t="s">
        <v>1672</v>
      </c>
      <c r="J3591" t="s">
        <v>1673</v>
      </c>
      <c r="K3591" s="10" t="str">
        <f t="shared" si="392"/>
        <v>HDL-</v>
      </c>
      <c r="L3591" t="s">
        <v>10</v>
      </c>
      <c r="M3591" s="48">
        <v>500</v>
      </c>
      <c r="N3591" t="s">
        <v>1472</v>
      </c>
      <c r="O3591" t="s">
        <v>11</v>
      </c>
      <c r="P3591" s="50">
        <v>2.1269999999999998</v>
      </c>
      <c r="Q3591" s="11">
        <f t="shared" si="397"/>
        <v>1063.5</v>
      </c>
      <c r="R3591" s="12">
        <f t="shared" si="393"/>
        <v>7.3003400000000003</v>
      </c>
      <c r="S3591" s="14">
        <f t="shared" si="394"/>
        <v>0.29139999999999999</v>
      </c>
      <c r="T3591" s="13">
        <f t="shared" si="395"/>
        <v>145.69999999999999</v>
      </c>
      <c r="U3591" s="14" t="s">
        <v>349</v>
      </c>
      <c r="V3591" t="s">
        <v>228</v>
      </c>
      <c r="W3591" s="58">
        <v>7.1534000000000004</v>
      </c>
      <c r="X3591" s="79">
        <f t="shared" si="398"/>
        <v>148.67056225011879</v>
      </c>
    </row>
    <row r="3592" spans="1:24" x14ac:dyDescent="0.2">
      <c r="A3592" s="37" t="str">
        <f t="shared" si="396"/>
        <v>2025-7</v>
      </c>
      <c r="B3592" t="s">
        <v>7122</v>
      </c>
      <c r="C3592" s="23">
        <v>45866</v>
      </c>
      <c r="D3592" s="23">
        <v>45839</v>
      </c>
      <c r="E3592" t="s">
        <v>28</v>
      </c>
      <c r="F3592" t="s">
        <v>29</v>
      </c>
      <c r="G3592" s="22"/>
      <c r="H3592" t="s">
        <v>7529</v>
      </c>
      <c r="I3592" t="s">
        <v>6725</v>
      </c>
      <c r="J3592" t="s">
        <v>6726</v>
      </c>
      <c r="K3592" s="10" t="str">
        <f t="shared" si="392"/>
        <v>KNOB</v>
      </c>
      <c r="L3592" t="s">
        <v>10</v>
      </c>
      <c r="M3592" s="48">
        <v>1020</v>
      </c>
      <c r="N3592" t="s">
        <v>1472</v>
      </c>
      <c r="O3592" t="s">
        <v>11</v>
      </c>
      <c r="P3592" s="50">
        <v>2.1463000000000001</v>
      </c>
      <c r="Q3592" s="11">
        <f t="shared" si="397"/>
        <v>2189.23</v>
      </c>
      <c r="R3592" s="12">
        <f t="shared" si="393"/>
        <v>7.3003400000000003</v>
      </c>
      <c r="S3592" s="14">
        <f t="shared" si="394"/>
        <v>0.29399999999999998</v>
      </c>
      <c r="T3592" s="13">
        <f t="shared" si="395"/>
        <v>299.88</v>
      </c>
      <c r="U3592" s="14" t="s">
        <v>349</v>
      </c>
      <c r="V3592" t="s">
        <v>32</v>
      </c>
      <c r="W3592" s="58">
        <v>7.1534000000000004</v>
      </c>
      <c r="X3592" s="79">
        <f t="shared" si="398"/>
        <v>306.03992507059581</v>
      </c>
    </row>
    <row r="3593" spans="1:24" x14ac:dyDescent="0.2">
      <c r="A3593" s="37" t="str">
        <f t="shared" si="396"/>
        <v>2025-7</v>
      </c>
      <c r="B3593" t="s">
        <v>7123</v>
      </c>
      <c r="C3593" s="23">
        <v>45859</v>
      </c>
      <c r="D3593" s="23">
        <v>45827</v>
      </c>
      <c r="E3593" t="s">
        <v>28</v>
      </c>
      <c r="F3593" t="s">
        <v>29</v>
      </c>
      <c r="G3593" s="22"/>
      <c r="H3593" t="s">
        <v>7567</v>
      </c>
      <c r="I3593" t="s">
        <v>3071</v>
      </c>
      <c r="J3593" t="s">
        <v>948</v>
      </c>
      <c r="K3593" s="10" t="str">
        <f t="shared" si="392"/>
        <v>LHDL</v>
      </c>
      <c r="L3593" t="s">
        <v>10</v>
      </c>
      <c r="M3593" s="48">
        <v>500</v>
      </c>
      <c r="N3593" t="s">
        <v>1472</v>
      </c>
      <c r="O3593" t="s">
        <v>11</v>
      </c>
      <c r="P3593" s="50">
        <v>2.1898</v>
      </c>
      <c r="Q3593" s="11">
        <f t="shared" si="397"/>
        <v>1094.9000000000001</v>
      </c>
      <c r="R3593" s="12">
        <f t="shared" si="393"/>
        <v>7.3003400000000003</v>
      </c>
      <c r="S3593" s="14">
        <f t="shared" si="394"/>
        <v>0.3</v>
      </c>
      <c r="T3593" s="13">
        <f t="shared" si="395"/>
        <v>150</v>
      </c>
      <c r="U3593" s="14" t="s">
        <v>349</v>
      </c>
      <c r="V3593" t="s">
        <v>125</v>
      </c>
      <c r="W3593" s="58">
        <v>7.1534000000000004</v>
      </c>
      <c r="X3593" s="79">
        <f t="shared" si="398"/>
        <v>153.06008331702407</v>
      </c>
    </row>
    <row r="3594" spans="1:24" x14ac:dyDescent="0.2">
      <c r="A3594" s="37" t="str">
        <f t="shared" si="396"/>
        <v>2025-7</v>
      </c>
      <c r="B3594" t="s">
        <v>7124</v>
      </c>
      <c r="C3594" s="23">
        <v>45859</v>
      </c>
      <c r="D3594" s="23">
        <v>45827</v>
      </c>
      <c r="E3594" t="s">
        <v>28</v>
      </c>
      <c r="F3594" t="s">
        <v>29</v>
      </c>
      <c r="G3594" s="22"/>
      <c r="H3594" t="s">
        <v>7567</v>
      </c>
      <c r="I3594" t="s">
        <v>3072</v>
      </c>
      <c r="J3594" t="s">
        <v>3288</v>
      </c>
      <c r="K3594" s="10" t="str">
        <f t="shared" si="392"/>
        <v>LHDL</v>
      </c>
      <c r="L3594" t="s">
        <v>10</v>
      </c>
      <c r="M3594" s="48">
        <v>460</v>
      </c>
      <c r="N3594" t="s">
        <v>1472</v>
      </c>
      <c r="O3594" t="s">
        <v>11</v>
      </c>
      <c r="P3594" s="50">
        <v>2.1898</v>
      </c>
      <c r="Q3594" s="11">
        <f t="shared" si="397"/>
        <v>1007.31</v>
      </c>
      <c r="R3594" s="12">
        <f t="shared" si="393"/>
        <v>7.3003400000000003</v>
      </c>
      <c r="S3594" s="14">
        <f t="shared" si="394"/>
        <v>0.3</v>
      </c>
      <c r="T3594" s="13">
        <f t="shared" si="395"/>
        <v>138</v>
      </c>
      <c r="U3594" s="14" t="s">
        <v>349</v>
      </c>
      <c r="V3594" t="s">
        <v>125</v>
      </c>
      <c r="W3594" s="58">
        <v>7.1534000000000004</v>
      </c>
      <c r="X3594" s="79">
        <f t="shared" si="398"/>
        <v>140.81527665166215</v>
      </c>
    </row>
    <row r="3595" spans="1:24" x14ac:dyDescent="0.2">
      <c r="A3595" s="37" t="str">
        <f t="shared" si="396"/>
        <v>2025-7</v>
      </c>
      <c r="B3595" t="s">
        <v>7125</v>
      </c>
      <c r="C3595" s="23">
        <v>45859</v>
      </c>
      <c r="D3595" s="23">
        <v>45852</v>
      </c>
      <c r="E3595" t="s">
        <v>28</v>
      </c>
      <c r="F3595" t="s">
        <v>29</v>
      </c>
      <c r="G3595" s="22"/>
      <c r="H3595" t="s">
        <v>7567</v>
      </c>
      <c r="I3595" t="s">
        <v>6727</v>
      </c>
      <c r="J3595" t="s">
        <v>5836</v>
      </c>
      <c r="K3595" s="10" t="str">
        <f t="shared" si="392"/>
        <v>LHDL</v>
      </c>
      <c r="L3595" t="s">
        <v>10</v>
      </c>
      <c r="M3595" s="48">
        <v>22</v>
      </c>
      <c r="N3595" t="s">
        <v>1472</v>
      </c>
      <c r="O3595" t="s">
        <v>11</v>
      </c>
      <c r="P3595" s="50">
        <v>2.1898</v>
      </c>
      <c r="Q3595" s="11">
        <f t="shared" si="397"/>
        <v>48.18</v>
      </c>
      <c r="R3595" s="12">
        <f t="shared" si="393"/>
        <v>7.3003400000000003</v>
      </c>
      <c r="S3595" s="14">
        <f t="shared" si="394"/>
        <v>0.3</v>
      </c>
      <c r="T3595" s="13">
        <f t="shared" si="395"/>
        <v>6.6</v>
      </c>
      <c r="U3595" s="14" t="s">
        <v>349</v>
      </c>
      <c r="V3595" t="s">
        <v>125</v>
      </c>
      <c r="W3595" s="58">
        <v>7.1534000000000004</v>
      </c>
      <c r="X3595" s="79">
        <f t="shared" si="398"/>
        <v>6.7346436659490587</v>
      </c>
    </row>
    <row r="3596" spans="1:24" x14ac:dyDescent="0.2">
      <c r="A3596" s="37" t="str">
        <f t="shared" si="396"/>
        <v>2025-7</v>
      </c>
      <c r="B3596" t="s">
        <v>7126</v>
      </c>
      <c r="C3596" s="23">
        <v>45866</v>
      </c>
      <c r="D3596" s="23">
        <v>45820</v>
      </c>
      <c r="E3596" t="s">
        <v>28</v>
      </c>
      <c r="F3596" t="s">
        <v>29</v>
      </c>
      <c r="G3596" s="22"/>
      <c r="H3596" t="s">
        <v>7529</v>
      </c>
      <c r="I3596" t="s">
        <v>26</v>
      </c>
      <c r="J3596" t="s">
        <v>27</v>
      </c>
      <c r="K3596" s="10" t="str">
        <f t="shared" si="392"/>
        <v>KNOB</v>
      </c>
      <c r="L3596" t="s">
        <v>10</v>
      </c>
      <c r="M3596" s="48">
        <v>10000</v>
      </c>
      <c r="N3596" t="s">
        <v>1472</v>
      </c>
      <c r="O3596" t="s">
        <v>11</v>
      </c>
      <c r="P3596" s="50">
        <v>2.2488000000000001</v>
      </c>
      <c r="Q3596" s="11">
        <f t="shared" si="397"/>
        <v>22488</v>
      </c>
      <c r="R3596" s="12">
        <f t="shared" si="393"/>
        <v>7.3003400000000003</v>
      </c>
      <c r="S3596" s="14">
        <f t="shared" si="394"/>
        <v>0.308</v>
      </c>
      <c r="T3596" s="13">
        <f t="shared" si="395"/>
        <v>3080</v>
      </c>
      <c r="U3596" s="14" t="s">
        <v>349</v>
      </c>
      <c r="V3596" t="s">
        <v>32</v>
      </c>
      <c r="W3596" s="58">
        <v>7.1534000000000004</v>
      </c>
      <c r="X3596" s="79">
        <f t="shared" si="398"/>
        <v>3143.679928425644</v>
      </c>
    </row>
    <row r="3597" spans="1:24" x14ac:dyDescent="0.2">
      <c r="A3597" s="37" t="str">
        <f t="shared" si="396"/>
        <v>2025-7</v>
      </c>
      <c r="B3597" t="s">
        <v>7127</v>
      </c>
      <c r="C3597" s="23">
        <v>45845</v>
      </c>
      <c r="D3597" s="23">
        <v>45813</v>
      </c>
      <c r="E3597" t="s">
        <v>28</v>
      </c>
      <c r="F3597" t="s">
        <v>29</v>
      </c>
      <c r="G3597" s="22"/>
      <c r="H3597" t="s">
        <v>7515</v>
      </c>
      <c r="I3597" t="s">
        <v>26</v>
      </c>
      <c r="J3597" t="s">
        <v>27</v>
      </c>
      <c r="K3597" s="10" t="str">
        <f t="shared" si="392"/>
        <v>KNOB</v>
      </c>
      <c r="L3597" t="s">
        <v>10</v>
      </c>
      <c r="M3597" s="48">
        <v>3100</v>
      </c>
      <c r="N3597" t="s">
        <v>1472</v>
      </c>
      <c r="O3597" t="s">
        <v>11</v>
      </c>
      <c r="P3597" s="50">
        <v>2.2719</v>
      </c>
      <c r="Q3597" s="11">
        <f t="shared" si="397"/>
        <v>7042.89</v>
      </c>
      <c r="R3597" s="12">
        <f t="shared" si="393"/>
        <v>7.3003400000000003</v>
      </c>
      <c r="S3597" s="14">
        <f t="shared" si="394"/>
        <v>0.31119999999999998</v>
      </c>
      <c r="T3597" s="13">
        <f t="shared" si="395"/>
        <v>964.72</v>
      </c>
      <c r="U3597" s="14" t="s">
        <v>349</v>
      </c>
      <c r="V3597" t="s">
        <v>32</v>
      </c>
      <c r="W3597" s="58">
        <v>7.1534000000000004</v>
      </c>
      <c r="X3597" s="79">
        <f t="shared" si="398"/>
        <v>984.55140213045547</v>
      </c>
    </row>
    <row r="3598" spans="1:24" x14ac:dyDescent="0.2">
      <c r="A3598" s="37" t="str">
        <f t="shared" si="396"/>
        <v>2025-7</v>
      </c>
      <c r="B3598" t="s">
        <v>7128</v>
      </c>
      <c r="C3598" s="23">
        <v>45852</v>
      </c>
      <c r="D3598" s="23">
        <v>45825</v>
      </c>
      <c r="E3598" t="s">
        <v>295</v>
      </c>
      <c r="F3598" t="s">
        <v>296</v>
      </c>
      <c r="G3598" s="22"/>
      <c r="H3598" t="s">
        <v>7568</v>
      </c>
      <c r="I3598" t="s">
        <v>6728</v>
      </c>
      <c r="J3598" t="s">
        <v>6729</v>
      </c>
      <c r="K3598" s="10" t="str">
        <f t="shared" si="392"/>
        <v>SHDL</v>
      </c>
      <c r="L3598" t="s">
        <v>10</v>
      </c>
      <c r="M3598" s="48">
        <v>6000</v>
      </c>
      <c r="N3598" t="s">
        <v>1472</v>
      </c>
      <c r="O3598" t="s">
        <v>11</v>
      </c>
      <c r="P3598" s="50">
        <v>2.2770000000000001</v>
      </c>
      <c r="Q3598" s="11">
        <f t="shared" si="397"/>
        <v>13662</v>
      </c>
      <c r="R3598" s="12">
        <f t="shared" si="393"/>
        <v>7.3003400000000003</v>
      </c>
      <c r="S3598" s="14">
        <f t="shared" si="394"/>
        <v>0.31190000000000001</v>
      </c>
      <c r="T3598" s="13">
        <f t="shared" si="395"/>
        <v>1871.4</v>
      </c>
      <c r="U3598" s="14" t="s">
        <v>349</v>
      </c>
      <c r="V3598" t="s">
        <v>722</v>
      </c>
      <c r="W3598" s="58">
        <v>7.1534000000000004</v>
      </c>
      <c r="X3598" s="79">
        <f t="shared" si="398"/>
        <v>1909.8610450974361</v>
      </c>
    </row>
    <row r="3599" spans="1:24" x14ac:dyDescent="0.2">
      <c r="A3599" s="37" t="str">
        <f t="shared" si="396"/>
        <v>2025-7</v>
      </c>
      <c r="B3599" t="s">
        <v>7129</v>
      </c>
      <c r="C3599" s="23">
        <v>45859</v>
      </c>
      <c r="D3599" s="23">
        <v>45825</v>
      </c>
      <c r="E3599" t="s">
        <v>295</v>
      </c>
      <c r="F3599" t="s">
        <v>296</v>
      </c>
      <c r="G3599" s="22"/>
      <c r="H3599" t="s">
        <v>7566</v>
      </c>
      <c r="I3599" t="s">
        <v>6730</v>
      </c>
      <c r="J3599" t="s">
        <v>6731</v>
      </c>
      <c r="K3599" s="10" t="str">
        <f t="shared" si="392"/>
        <v>SHDL</v>
      </c>
      <c r="L3599" t="s">
        <v>10</v>
      </c>
      <c r="M3599" s="48">
        <v>6100</v>
      </c>
      <c r="N3599" t="s">
        <v>1472</v>
      </c>
      <c r="O3599" t="s">
        <v>11</v>
      </c>
      <c r="P3599" s="50">
        <v>2.2917999999999998</v>
      </c>
      <c r="Q3599" s="11">
        <f t="shared" si="397"/>
        <v>13979.98</v>
      </c>
      <c r="R3599" s="12">
        <f t="shared" si="393"/>
        <v>7.3003400000000003</v>
      </c>
      <c r="S3599" s="14">
        <f t="shared" si="394"/>
        <v>0.31390000000000001</v>
      </c>
      <c r="T3599" s="13">
        <f t="shared" si="395"/>
        <v>1914.79</v>
      </c>
      <c r="U3599" s="14" t="s">
        <v>349</v>
      </c>
      <c r="V3599" t="s">
        <v>722</v>
      </c>
      <c r="W3599" s="58">
        <v>7.1534000000000004</v>
      </c>
      <c r="X3599" s="79">
        <f t="shared" si="398"/>
        <v>1954.312634551402</v>
      </c>
    </row>
    <row r="3600" spans="1:24" x14ac:dyDescent="0.2">
      <c r="A3600" s="37" t="str">
        <f t="shared" si="396"/>
        <v>2025-7</v>
      </c>
      <c r="B3600" t="s">
        <v>7130</v>
      </c>
      <c r="C3600" s="23">
        <v>45860</v>
      </c>
      <c r="D3600" s="23">
        <v>45859</v>
      </c>
      <c r="E3600" t="s">
        <v>5</v>
      </c>
      <c r="F3600" t="s">
        <v>6</v>
      </c>
      <c r="G3600" s="22"/>
      <c r="H3600" t="s">
        <v>7569</v>
      </c>
      <c r="I3600" t="s">
        <v>6732</v>
      </c>
      <c r="J3600" t="s">
        <v>422</v>
      </c>
      <c r="K3600" s="10" t="str">
        <f t="shared" si="392"/>
        <v>BOX-</v>
      </c>
      <c r="L3600" t="s">
        <v>10</v>
      </c>
      <c r="M3600" s="48">
        <v>3020</v>
      </c>
      <c r="N3600" t="s">
        <v>1472</v>
      </c>
      <c r="O3600" t="s">
        <v>11</v>
      </c>
      <c r="P3600" s="50">
        <v>2.33</v>
      </c>
      <c r="Q3600" s="11">
        <f t="shared" si="397"/>
        <v>7036.6</v>
      </c>
      <c r="R3600" s="12">
        <f t="shared" si="393"/>
        <v>7.3003400000000003</v>
      </c>
      <c r="S3600" s="14">
        <f t="shared" si="394"/>
        <v>0.31919999999999998</v>
      </c>
      <c r="T3600" s="13">
        <f t="shared" si="395"/>
        <v>963.98</v>
      </c>
      <c r="U3600" s="14" t="s">
        <v>349</v>
      </c>
      <c r="V3600" t="s">
        <v>1</v>
      </c>
      <c r="W3600" s="58">
        <v>7.1534000000000004</v>
      </c>
      <c r="X3600" s="79">
        <f t="shared" si="398"/>
        <v>983.67209998042892</v>
      </c>
    </row>
    <row r="3601" spans="1:24" x14ac:dyDescent="0.2">
      <c r="A3601" s="37" t="str">
        <f t="shared" si="396"/>
        <v>2025-7</v>
      </c>
      <c r="B3601" t="s">
        <v>7131</v>
      </c>
      <c r="C3601" s="23">
        <v>45839</v>
      </c>
      <c r="D3601" s="23">
        <v>45820</v>
      </c>
      <c r="E3601" t="s">
        <v>651</v>
      </c>
      <c r="F3601" t="s">
        <v>652</v>
      </c>
      <c r="G3601" s="22"/>
      <c r="H3601" t="s">
        <v>7539</v>
      </c>
      <c r="I3601" t="s">
        <v>3198</v>
      </c>
      <c r="J3601" t="s">
        <v>3405</v>
      </c>
      <c r="K3601" s="10" t="str">
        <f t="shared" si="392"/>
        <v>HDL-</v>
      </c>
      <c r="L3601" t="s">
        <v>10</v>
      </c>
      <c r="M3601" s="48">
        <v>3050</v>
      </c>
      <c r="N3601" t="s">
        <v>1472</v>
      </c>
      <c r="O3601" t="s">
        <v>11</v>
      </c>
      <c r="P3601" s="50">
        <v>2.3401999999999998</v>
      </c>
      <c r="Q3601" s="11">
        <f t="shared" si="397"/>
        <v>7137.61</v>
      </c>
      <c r="R3601" s="12">
        <f t="shared" si="393"/>
        <v>7.3003400000000003</v>
      </c>
      <c r="S3601" s="14">
        <f t="shared" si="394"/>
        <v>0.3206</v>
      </c>
      <c r="T3601" s="13">
        <f t="shared" si="395"/>
        <v>977.83</v>
      </c>
      <c r="U3601" s="14" t="s">
        <v>349</v>
      </c>
      <c r="V3601" t="s">
        <v>228</v>
      </c>
      <c r="W3601" s="58">
        <v>7.1534000000000004</v>
      </c>
      <c r="X3601" s="79">
        <f t="shared" si="398"/>
        <v>997.79265803673775</v>
      </c>
    </row>
    <row r="3602" spans="1:24" x14ac:dyDescent="0.2">
      <c r="A3602" s="37" t="str">
        <f t="shared" si="396"/>
        <v>2025-7</v>
      </c>
      <c r="B3602" t="s">
        <v>7132</v>
      </c>
      <c r="C3602" s="23">
        <v>45849</v>
      </c>
      <c r="D3602" s="23">
        <v>45839</v>
      </c>
      <c r="E3602" t="s">
        <v>709</v>
      </c>
      <c r="F3602" t="s">
        <v>710</v>
      </c>
      <c r="G3602" s="22"/>
      <c r="H3602" t="s">
        <v>7533</v>
      </c>
      <c r="I3602" t="s">
        <v>3112</v>
      </c>
      <c r="J3602" t="s">
        <v>3326</v>
      </c>
      <c r="K3602" s="10" t="str">
        <f t="shared" si="392"/>
        <v>HDL-</v>
      </c>
      <c r="L3602" t="s">
        <v>10</v>
      </c>
      <c r="M3602" s="48">
        <v>1010</v>
      </c>
      <c r="N3602" t="s">
        <v>1472</v>
      </c>
      <c r="O3602" t="s">
        <v>11</v>
      </c>
      <c r="P3602" s="50">
        <v>2.3549000000000002</v>
      </c>
      <c r="Q3602" s="11">
        <f t="shared" si="397"/>
        <v>2378.4499999999998</v>
      </c>
      <c r="R3602" s="12">
        <f t="shared" si="393"/>
        <v>7.3003400000000003</v>
      </c>
      <c r="S3602" s="14">
        <f t="shared" si="394"/>
        <v>0.3226</v>
      </c>
      <c r="T3602" s="13">
        <f t="shared" si="395"/>
        <v>325.83</v>
      </c>
      <c r="U3602" s="14" t="s">
        <v>349</v>
      </c>
      <c r="V3602" t="s">
        <v>228</v>
      </c>
      <c r="W3602" s="58">
        <v>7.1534000000000004</v>
      </c>
      <c r="X3602" s="79">
        <f t="shared" si="398"/>
        <v>332.4921016579529</v>
      </c>
    </row>
    <row r="3603" spans="1:24" x14ac:dyDescent="0.2">
      <c r="A3603" s="37" t="str">
        <f t="shared" si="396"/>
        <v>2025-7</v>
      </c>
      <c r="B3603" t="s">
        <v>7133</v>
      </c>
      <c r="C3603" s="23">
        <v>45839</v>
      </c>
      <c r="D3603" s="23">
        <v>45813</v>
      </c>
      <c r="E3603" t="s">
        <v>651</v>
      </c>
      <c r="F3603" t="s">
        <v>652</v>
      </c>
      <c r="G3603" s="22"/>
      <c r="H3603" t="s">
        <v>7539</v>
      </c>
      <c r="I3603" t="s">
        <v>3198</v>
      </c>
      <c r="J3603" t="s">
        <v>3405</v>
      </c>
      <c r="K3603" s="10" t="str">
        <f t="shared" si="392"/>
        <v>HDL-</v>
      </c>
      <c r="L3603" t="s">
        <v>10</v>
      </c>
      <c r="M3603" s="48">
        <v>970</v>
      </c>
      <c r="N3603" t="s">
        <v>1472</v>
      </c>
      <c r="O3603" t="s">
        <v>11</v>
      </c>
      <c r="P3603" s="50">
        <v>2.3879999999999999</v>
      </c>
      <c r="Q3603" s="11">
        <f t="shared" si="397"/>
        <v>2316.36</v>
      </c>
      <c r="R3603" s="12">
        <f t="shared" si="393"/>
        <v>7.3003400000000003</v>
      </c>
      <c r="S3603" s="14">
        <f t="shared" si="394"/>
        <v>0.3271</v>
      </c>
      <c r="T3603" s="13">
        <f t="shared" si="395"/>
        <v>317.29000000000002</v>
      </c>
      <c r="U3603" s="14" t="s">
        <v>349</v>
      </c>
      <c r="V3603" t="s">
        <v>228</v>
      </c>
      <c r="W3603" s="58">
        <v>7.1534000000000004</v>
      </c>
      <c r="X3603" s="79">
        <f t="shared" si="398"/>
        <v>323.81245281963822</v>
      </c>
    </row>
    <row r="3604" spans="1:24" x14ac:dyDescent="0.2">
      <c r="A3604" s="37" t="str">
        <f t="shared" si="396"/>
        <v>2025-7</v>
      </c>
      <c r="B3604" t="s">
        <v>7134</v>
      </c>
      <c r="C3604" s="23">
        <v>45842</v>
      </c>
      <c r="D3604" s="23">
        <v>45806</v>
      </c>
      <c r="E3604" t="s">
        <v>280</v>
      </c>
      <c r="F3604" t="s">
        <v>281</v>
      </c>
      <c r="G3604" s="22"/>
      <c r="H3604" t="s">
        <v>7570</v>
      </c>
      <c r="I3604" t="s">
        <v>6733</v>
      </c>
      <c r="J3604" t="s">
        <v>6734</v>
      </c>
      <c r="K3604" s="10" t="str">
        <f t="shared" si="392"/>
        <v>SHTS</v>
      </c>
      <c r="L3604" t="s">
        <v>10</v>
      </c>
      <c r="M3604" s="48">
        <v>1000</v>
      </c>
      <c r="N3604" t="s">
        <v>1472</v>
      </c>
      <c r="O3604" t="s">
        <v>11</v>
      </c>
      <c r="P3604" s="50">
        <v>2.5</v>
      </c>
      <c r="Q3604" s="11">
        <f t="shared" si="397"/>
        <v>2500</v>
      </c>
      <c r="R3604" s="12">
        <f t="shared" si="393"/>
        <v>7.3003400000000003</v>
      </c>
      <c r="S3604" s="14">
        <f t="shared" si="394"/>
        <v>0.34239999999999998</v>
      </c>
      <c r="T3604" s="13">
        <f t="shared" si="395"/>
        <v>342.4</v>
      </c>
      <c r="U3604" s="14" t="s">
        <v>349</v>
      </c>
      <c r="V3604" t="s">
        <v>9</v>
      </c>
      <c r="W3604" s="58">
        <v>7.1534000000000004</v>
      </c>
      <c r="X3604" s="79">
        <f t="shared" si="398"/>
        <v>349.48416137780634</v>
      </c>
    </row>
    <row r="3605" spans="1:24" x14ac:dyDescent="0.2">
      <c r="A3605" s="37" t="str">
        <f t="shared" si="396"/>
        <v>2025-7</v>
      </c>
      <c r="B3605" t="s">
        <v>7135</v>
      </c>
      <c r="C3605" s="23">
        <v>45863</v>
      </c>
      <c r="D3605" s="23">
        <v>45861</v>
      </c>
      <c r="E3605" t="s">
        <v>268</v>
      </c>
      <c r="F3605" t="s">
        <v>269</v>
      </c>
      <c r="G3605" s="22"/>
      <c r="H3605" t="s">
        <v>7571</v>
      </c>
      <c r="I3605" t="s">
        <v>1684</v>
      </c>
      <c r="J3605" t="s">
        <v>1685</v>
      </c>
      <c r="K3605" s="10" t="str">
        <f t="shared" ref="K3605:K3668" si="399">+LEFT(V3605,4)</f>
        <v>MISC</v>
      </c>
      <c r="L3605" t="s">
        <v>10</v>
      </c>
      <c r="M3605" s="48">
        <v>3000</v>
      </c>
      <c r="N3605" t="s">
        <v>1472</v>
      </c>
      <c r="O3605" t="s">
        <v>11</v>
      </c>
      <c r="P3605" s="50">
        <v>2.5</v>
      </c>
      <c r="Q3605" s="11">
        <f t="shared" si="397"/>
        <v>7500</v>
      </c>
      <c r="R3605" s="12">
        <f t="shared" ref="R3605:R3668" si="400">IF(O3605="HKD",7.8,IF(O3605="CNY",7.30034,1))</f>
        <v>7.3003400000000003</v>
      </c>
      <c r="S3605" s="14">
        <f t="shared" ref="S3605:S3668" si="401">+ROUND(P3605/R3605,4)</f>
        <v>0.34239999999999998</v>
      </c>
      <c r="T3605" s="13">
        <f t="shared" ref="T3605:T3668" si="402">ROUND(S3605*M3605,2)</f>
        <v>1027.2</v>
      </c>
      <c r="U3605" s="14" t="s">
        <v>349</v>
      </c>
      <c r="V3605" t="s">
        <v>25</v>
      </c>
      <c r="W3605" s="58">
        <v>7.1534000000000004</v>
      </c>
      <c r="X3605" s="79">
        <f t="shared" si="398"/>
        <v>1048.4524841334191</v>
      </c>
    </row>
    <row r="3606" spans="1:24" x14ac:dyDescent="0.2">
      <c r="A3606" s="37" t="str">
        <f t="shared" si="396"/>
        <v>2025-7</v>
      </c>
      <c r="B3606" t="s">
        <v>7136</v>
      </c>
      <c r="C3606" s="23">
        <v>45867</v>
      </c>
      <c r="D3606" s="23">
        <v>45861</v>
      </c>
      <c r="E3606" t="s">
        <v>5</v>
      </c>
      <c r="F3606" t="s">
        <v>6</v>
      </c>
      <c r="G3606" s="22"/>
      <c r="H3606" t="s">
        <v>7572</v>
      </c>
      <c r="I3606" t="s">
        <v>3603</v>
      </c>
      <c r="J3606" t="s">
        <v>3604</v>
      </c>
      <c r="K3606" s="10" t="str">
        <f t="shared" si="399"/>
        <v>SHTS</v>
      </c>
      <c r="L3606" t="s">
        <v>10</v>
      </c>
      <c r="M3606" s="48">
        <v>1010</v>
      </c>
      <c r="N3606" t="s">
        <v>1472</v>
      </c>
      <c r="O3606" t="s">
        <v>11</v>
      </c>
      <c r="P3606" s="50">
        <v>2.5</v>
      </c>
      <c r="Q3606" s="11">
        <f t="shared" si="397"/>
        <v>2525</v>
      </c>
      <c r="R3606" s="12">
        <f t="shared" si="400"/>
        <v>7.3003400000000003</v>
      </c>
      <c r="S3606" s="14">
        <f t="shared" si="401"/>
        <v>0.34239999999999998</v>
      </c>
      <c r="T3606" s="13">
        <f t="shared" si="402"/>
        <v>345.82</v>
      </c>
      <c r="U3606" s="14" t="s">
        <v>349</v>
      </c>
      <c r="V3606" t="s">
        <v>9</v>
      </c>
      <c r="W3606" s="58">
        <v>7.1534000000000004</v>
      </c>
      <c r="X3606" s="79">
        <f t="shared" si="398"/>
        <v>352.97900299158442</v>
      </c>
    </row>
    <row r="3607" spans="1:24" x14ac:dyDescent="0.2">
      <c r="A3607" s="37" t="str">
        <f t="shared" si="396"/>
        <v>2025-7</v>
      </c>
      <c r="B3607" t="s">
        <v>7137</v>
      </c>
      <c r="C3607" s="23">
        <v>45867</v>
      </c>
      <c r="D3607" s="23">
        <v>45839</v>
      </c>
      <c r="E3607" t="s">
        <v>149</v>
      </c>
      <c r="F3607" t="s">
        <v>150</v>
      </c>
      <c r="G3607" s="22"/>
      <c r="H3607" t="s">
        <v>7573</v>
      </c>
      <c r="I3607" t="s">
        <v>4650</v>
      </c>
      <c r="J3607" t="s">
        <v>4651</v>
      </c>
      <c r="K3607" s="10" t="str">
        <f t="shared" si="399"/>
        <v>GLID</v>
      </c>
      <c r="L3607" t="s">
        <v>10</v>
      </c>
      <c r="M3607" s="48">
        <v>1030</v>
      </c>
      <c r="N3607" t="s">
        <v>1472</v>
      </c>
      <c r="O3607" t="s">
        <v>11</v>
      </c>
      <c r="P3607" s="50">
        <v>2.5051000000000001</v>
      </c>
      <c r="Q3607" s="11">
        <f t="shared" si="397"/>
        <v>2580.25</v>
      </c>
      <c r="R3607" s="12">
        <f t="shared" si="400"/>
        <v>7.3003400000000003</v>
      </c>
      <c r="S3607" s="14">
        <f t="shared" si="401"/>
        <v>0.34310000000000002</v>
      </c>
      <c r="T3607" s="13">
        <f t="shared" si="402"/>
        <v>353.39</v>
      </c>
      <c r="U3607" s="14" t="s">
        <v>349</v>
      </c>
      <c r="V3607" t="s">
        <v>78</v>
      </c>
      <c r="W3607" s="58">
        <v>7.1534000000000004</v>
      </c>
      <c r="X3607" s="79">
        <f t="shared" si="398"/>
        <v>360.7030223390276</v>
      </c>
    </row>
    <row r="3608" spans="1:24" x14ac:dyDescent="0.2">
      <c r="A3608" s="37" t="str">
        <f t="shared" si="396"/>
        <v>2025-7</v>
      </c>
      <c r="B3608" t="s">
        <v>7138</v>
      </c>
      <c r="C3608" s="23">
        <v>45867</v>
      </c>
      <c r="D3608" s="23">
        <v>45847</v>
      </c>
      <c r="E3608" t="s">
        <v>149</v>
      </c>
      <c r="F3608" t="s">
        <v>150</v>
      </c>
      <c r="G3608" s="22"/>
      <c r="H3608" t="s">
        <v>7573</v>
      </c>
      <c r="I3608" t="s">
        <v>4650</v>
      </c>
      <c r="J3608" t="s">
        <v>4651</v>
      </c>
      <c r="K3608" s="10" t="str">
        <f t="shared" si="399"/>
        <v>GLID</v>
      </c>
      <c r="L3608" t="s">
        <v>10</v>
      </c>
      <c r="M3608" s="48">
        <v>1000</v>
      </c>
      <c r="N3608" t="s">
        <v>1472</v>
      </c>
      <c r="O3608" t="s">
        <v>11</v>
      </c>
      <c r="P3608" s="50">
        <v>2.5051000000000001</v>
      </c>
      <c r="Q3608" s="11">
        <f t="shared" si="397"/>
        <v>2505.1</v>
      </c>
      <c r="R3608" s="12">
        <f t="shared" si="400"/>
        <v>7.3003400000000003</v>
      </c>
      <c r="S3608" s="14">
        <f t="shared" si="401"/>
        <v>0.34310000000000002</v>
      </c>
      <c r="T3608" s="13">
        <f t="shared" si="402"/>
        <v>343.1</v>
      </c>
      <c r="U3608" s="14" t="s">
        <v>349</v>
      </c>
      <c r="V3608" t="s">
        <v>78</v>
      </c>
      <c r="W3608" s="58">
        <v>7.1534000000000004</v>
      </c>
      <c r="X3608" s="79">
        <f t="shared" si="398"/>
        <v>350.19710906701704</v>
      </c>
    </row>
    <row r="3609" spans="1:24" x14ac:dyDescent="0.2">
      <c r="A3609" s="37" t="str">
        <f t="shared" si="396"/>
        <v>2025-7</v>
      </c>
      <c r="B3609" t="s">
        <v>7139</v>
      </c>
      <c r="C3609" s="23">
        <v>45855</v>
      </c>
      <c r="D3609" s="23">
        <v>45818</v>
      </c>
      <c r="E3609" t="s">
        <v>149</v>
      </c>
      <c r="F3609" t="s">
        <v>150</v>
      </c>
      <c r="G3609" s="22"/>
      <c r="H3609" t="s">
        <v>7574</v>
      </c>
      <c r="I3609" t="s">
        <v>1187</v>
      </c>
      <c r="J3609" t="s">
        <v>1188</v>
      </c>
      <c r="K3609" s="10" t="str">
        <f t="shared" si="399"/>
        <v>GLID</v>
      </c>
      <c r="L3609" t="s">
        <v>10</v>
      </c>
      <c r="M3609" s="48">
        <v>1510</v>
      </c>
      <c r="N3609" t="s">
        <v>1472</v>
      </c>
      <c r="O3609" t="s">
        <v>11</v>
      </c>
      <c r="P3609" s="50">
        <v>2.5366</v>
      </c>
      <c r="Q3609" s="11">
        <f t="shared" si="397"/>
        <v>3830.27</v>
      </c>
      <c r="R3609" s="12">
        <f t="shared" si="400"/>
        <v>7.3003400000000003</v>
      </c>
      <c r="S3609" s="14">
        <f t="shared" si="401"/>
        <v>0.34749999999999998</v>
      </c>
      <c r="T3609" s="13">
        <f t="shared" si="402"/>
        <v>524.73</v>
      </c>
      <c r="U3609" s="14" t="s">
        <v>349</v>
      </c>
      <c r="V3609" t="s">
        <v>78</v>
      </c>
      <c r="W3609" s="58">
        <v>7.1534000000000004</v>
      </c>
      <c r="X3609" s="79">
        <f t="shared" si="398"/>
        <v>535.44692034556988</v>
      </c>
    </row>
    <row r="3610" spans="1:24" x14ac:dyDescent="0.2">
      <c r="A3610" s="37" t="str">
        <f t="shared" si="396"/>
        <v>2025-7</v>
      </c>
      <c r="B3610" t="s">
        <v>7140</v>
      </c>
      <c r="C3610" s="23">
        <v>45867</v>
      </c>
      <c r="D3610" s="23">
        <v>45847</v>
      </c>
      <c r="E3610" t="s">
        <v>149</v>
      </c>
      <c r="F3610" t="s">
        <v>150</v>
      </c>
      <c r="G3610" s="22"/>
      <c r="H3610" t="s">
        <v>7573</v>
      </c>
      <c r="I3610" t="s">
        <v>1686</v>
      </c>
      <c r="J3610" t="s">
        <v>1188</v>
      </c>
      <c r="K3610" s="10" t="str">
        <f t="shared" si="399"/>
        <v>GLID</v>
      </c>
      <c r="L3610" t="s">
        <v>10</v>
      </c>
      <c r="M3610" s="48">
        <v>500</v>
      </c>
      <c r="N3610" t="s">
        <v>1472</v>
      </c>
      <c r="O3610" t="s">
        <v>11</v>
      </c>
      <c r="P3610" s="50">
        <v>2.5366</v>
      </c>
      <c r="Q3610" s="11">
        <f t="shared" si="397"/>
        <v>1268.3</v>
      </c>
      <c r="R3610" s="12">
        <f t="shared" si="400"/>
        <v>7.3003400000000003</v>
      </c>
      <c r="S3610" s="14">
        <f t="shared" si="401"/>
        <v>0.34749999999999998</v>
      </c>
      <c r="T3610" s="13">
        <f t="shared" si="402"/>
        <v>173.75</v>
      </c>
      <c r="U3610" s="14" t="s">
        <v>349</v>
      </c>
      <c r="V3610" t="s">
        <v>78</v>
      </c>
      <c r="W3610" s="58">
        <v>7.1534000000000004</v>
      </c>
      <c r="X3610" s="79">
        <f t="shared" si="398"/>
        <v>177.3003047501887</v>
      </c>
    </row>
    <row r="3611" spans="1:24" x14ac:dyDescent="0.2">
      <c r="A3611" s="37" t="str">
        <f t="shared" si="396"/>
        <v>2025-7</v>
      </c>
      <c r="B3611" t="s">
        <v>7141</v>
      </c>
      <c r="C3611" s="23">
        <v>45862</v>
      </c>
      <c r="D3611" s="23">
        <v>45818</v>
      </c>
      <c r="E3611" t="s">
        <v>925</v>
      </c>
      <c r="F3611" t="s">
        <v>926</v>
      </c>
      <c r="G3611" s="22"/>
      <c r="H3611" t="s">
        <v>7504</v>
      </c>
      <c r="I3611" t="s">
        <v>6735</v>
      </c>
      <c r="J3611" t="s">
        <v>6736</v>
      </c>
      <c r="K3611" s="10" t="str">
        <f t="shared" si="399"/>
        <v>SHDL</v>
      </c>
      <c r="L3611" t="s">
        <v>10</v>
      </c>
      <c r="M3611" s="48">
        <v>1010</v>
      </c>
      <c r="N3611" t="s">
        <v>1472</v>
      </c>
      <c r="O3611" t="s">
        <v>11</v>
      </c>
      <c r="P3611" s="50">
        <v>2.5990000000000002</v>
      </c>
      <c r="Q3611" s="11">
        <f t="shared" si="397"/>
        <v>2624.99</v>
      </c>
      <c r="R3611" s="12">
        <f t="shared" si="400"/>
        <v>7.3003400000000003</v>
      </c>
      <c r="S3611" s="14">
        <f t="shared" si="401"/>
        <v>0.35599999999999998</v>
      </c>
      <c r="T3611" s="13">
        <f t="shared" si="402"/>
        <v>359.56</v>
      </c>
      <c r="U3611" s="14" t="s">
        <v>349</v>
      </c>
      <c r="V3611" t="s">
        <v>722</v>
      </c>
      <c r="W3611" s="58">
        <v>7.1534000000000004</v>
      </c>
      <c r="X3611" s="79">
        <f t="shared" si="398"/>
        <v>366.95697151005118</v>
      </c>
    </row>
    <row r="3612" spans="1:24" x14ac:dyDescent="0.2">
      <c r="A3612" s="37" t="str">
        <f t="shared" si="396"/>
        <v>2025-7</v>
      </c>
      <c r="B3612" t="s">
        <v>7142</v>
      </c>
      <c r="C3612" s="23">
        <v>45849</v>
      </c>
      <c r="D3612" s="23">
        <v>45821</v>
      </c>
      <c r="E3612" t="s">
        <v>709</v>
      </c>
      <c r="F3612" t="s">
        <v>710</v>
      </c>
      <c r="G3612" s="22"/>
      <c r="H3612" t="s">
        <v>7533</v>
      </c>
      <c r="I3612" t="s">
        <v>6737</v>
      </c>
      <c r="J3612" t="s">
        <v>6738</v>
      </c>
      <c r="K3612" s="10" t="str">
        <f t="shared" si="399"/>
        <v>SHDL</v>
      </c>
      <c r="L3612" t="s">
        <v>10</v>
      </c>
      <c r="M3612" s="48">
        <v>2000</v>
      </c>
      <c r="N3612" t="s">
        <v>1472</v>
      </c>
      <c r="O3612" t="s">
        <v>11</v>
      </c>
      <c r="P3612" s="50">
        <v>2.6126999999999998</v>
      </c>
      <c r="Q3612" s="11">
        <f t="shared" si="397"/>
        <v>5225.3999999999996</v>
      </c>
      <c r="R3612" s="12">
        <f t="shared" si="400"/>
        <v>7.3003400000000003</v>
      </c>
      <c r="S3612" s="14">
        <f t="shared" si="401"/>
        <v>0.3579</v>
      </c>
      <c r="T3612" s="13">
        <f t="shared" si="402"/>
        <v>715.8</v>
      </c>
      <c r="U3612" s="14" t="s">
        <v>349</v>
      </c>
      <c r="V3612" t="s">
        <v>722</v>
      </c>
      <c r="W3612" s="58">
        <v>7.1534000000000004</v>
      </c>
      <c r="X3612" s="79">
        <f t="shared" si="398"/>
        <v>730.47781474543558</v>
      </c>
    </row>
    <row r="3613" spans="1:24" x14ac:dyDescent="0.2">
      <c r="A3613" s="37" t="str">
        <f t="shared" si="396"/>
        <v>2025-7</v>
      </c>
      <c r="B3613" t="s">
        <v>7143</v>
      </c>
      <c r="C3613" s="23">
        <v>45849</v>
      </c>
      <c r="D3613" s="23">
        <v>45821</v>
      </c>
      <c r="E3613" t="s">
        <v>709</v>
      </c>
      <c r="F3613" t="s">
        <v>710</v>
      </c>
      <c r="G3613" s="22"/>
      <c r="H3613" t="s">
        <v>7533</v>
      </c>
      <c r="I3613" t="s">
        <v>6739</v>
      </c>
      <c r="J3613" t="s">
        <v>6740</v>
      </c>
      <c r="K3613" s="10" t="str">
        <f t="shared" si="399"/>
        <v>SHDL</v>
      </c>
      <c r="L3613" t="s">
        <v>10</v>
      </c>
      <c r="M3613" s="48">
        <v>2000</v>
      </c>
      <c r="N3613" t="s">
        <v>1472</v>
      </c>
      <c r="O3613" t="s">
        <v>11</v>
      </c>
      <c r="P3613" s="50">
        <v>2.6126999999999998</v>
      </c>
      <c r="Q3613" s="11">
        <f t="shared" si="397"/>
        <v>5225.3999999999996</v>
      </c>
      <c r="R3613" s="12">
        <f t="shared" si="400"/>
        <v>7.3003400000000003</v>
      </c>
      <c r="S3613" s="14">
        <f t="shared" si="401"/>
        <v>0.3579</v>
      </c>
      <c r="T3613" s="13">
        <f t="shared" si="402"/>
        <v>715.8</v>
      </c>
      <c r="U3613" s="14" t="s">
        <v>349</v>
      </c>
      <c r="V3613" t="s">
        <v>722</v>
      </c>
      <c r="W3613" s="58">
        <v>7.1534000000000004</v>
      </c>
      <c r="X3613" s="79">
        <f t="shared" si="398"/>
        <v>730.47781474543558</v>
      </c>
    </row>
    <row r="3614" spans="1:24" x14ac:dyDescent="0.2">
      <c r="A3614" s="37" t="str">
        <f t="shared" si="396"/>
        <v>2025-7</v>
      </c>
      <c r="B3614" t="s">
        <v>7144</v>
      </c>
      <c r="C3614" s="23">
        <v>45868</v>
      </c>
      <c r="D3614" s="23">
        <v>45861</v>
      </c>
      <c r="E3614" t="s">
        <v>5</v>
      </c>
      <c r="F3614" t="s">
        <v>6</v>
      </c>
      <c r="G3614" s="22"/>
      <c r="H3614" t="s">
        <v>7575</v>
      </c>
      <c r="I3614" t="s">
        <v>459</v>
      </c>
      <c r="J3614" t="s">
        <v>460</v>
      </c>
      <c r="K3614" s="10" t="str">
        <f t="shared" si="399"/>
        <v>BOX-</v>
      </c>
      <c r="L3614" t="s">
        <v>10</v>
      </c>
      <c r="M3614" s="48">
        <v>2020</v>
      </c>
      <c r="N3614" t="s">
        <v>1472</v>
      </c>
      <c r="O3614" t="s">
        <v>11</v>
      </c>
      <c r="P3614" s="50">
        <v>2.69</v>
      </c>
      <c r="Q3614" s="11">
        <f t="shared" si="397"/>
        <v>5433.8</v>
      </c>
      <c r="R3614" s="12">
        <f t="shared" si="400"/>
        <v>7.3003400000000003</v>
      </c>
      <c r="S3614" s="14">
        <f t="shared" si="401"/>
        <v>0.36849999999999999</v>
      </c>
      <c r="T3614" s="13">
        <f t="shared" si="402"/>
        <v>744.37</v>
      </c>
      <c r="U3614" s="14" t="s">
        <v>349</v>
      </c>
      <c r="V3614" t="s">
        <v>1</v>
      </c>
      <c r="W3614" s="58">
        <v>7.1534000000000004</v>
      </c>
      <c r="X3614" s="79">
        <f t="shared" si="398"/>
        <v>759.61081443788964</v>
      </c>
    </row>
    <row r="3615" spans="1:24" x14ac:dyDescent="0.2">
      <c r="A3615" s="37" t="str">
        <f t="shared" si="396"/>
        <v>2025-7</v>
      </c>
      <c r="B3615" t="s">
        <v>7145</v>
      </c>
      <c r="C3615" s="23">
        <v>45849</v>
      </c>
      <c r="D3615" s="23">
        <v>45820</v>
      </c>
      <c r="E3615" t="s">
        <v>149</v>
      </c>
      <c r="F3615" t="s">
        <v>150</v>
      </c>
      <c r="G3615" s="22"/>
      <c r="H3615" t="s">
        <v>7576</v>
      </c>
      <c r="I3615" t="s">
        <v>6741</v>
      </c>
      <c r="J3615" t="s">
        <v>6742</v>
      </c>
      <c r="K3615" s="10" t="str">
        <f t="shared" si="399"/>
        <v>GLID</v>
      </c>
      <c r="L3615" t="s">
        <v>10</v>
      </c>
      <c r="M3615" s="48">
        <v>2950</v>
      </c>
      <c r="N3615" t="s">
        <v>1472</v>
      </c>
      <c r="O3615" t="s">
        <v>11</v>
      </c>
      <c r="P3615" s="50">
        <v>2.706</v>
      </c>
      <c r="Q3615" s="11">
        <f t="shared" si="397"/>
        <v>7982.7</v>
      </c>
      <c r="R3615" s="12">
        <f t="shared" si="400"/>
        <v>7.3003400000000003</v>
      </c>
      <c r="S3615" s="14">
        <f t="shared" si="401"/>
        <v>0.37069999999999997</v>
      </c>
      <c r="T3615" s="13">
        <f t="shared" si="402"/>
        <v>1093.57</v>
      </c>
      <c r="U3615" s="14" t="s">
        <v>349</v>
      </c>
      <c r="V3615" t="s">
        <v>78</v>
      </c>
      <c r="W3615" s="58">
        <v>7.1534000000000004</v>
      </c>
      <c r="X3615" s="79">
        <f t="shared" si="398"/>
        <v>1115.9308860122458</v>
      </c>
    </row>
    <row r="3616" spans="1:24" x14ac:dyDescent="0.2">
      <c r="A3616" s="37" t="str">
        <f t="shared" si="396"/>
        <v>2025-7</v>
      </c>
      <c r="B3616" t="s">
        <v>7146</v>
      </c>
      <c r="C3616" s="23">
        <v>45841</v>
      </c>
      <c r="D3616" s="23">
        <v>45839</v>
      </c>
      <c r="E3616" t="s">
        <v>5</v>
      </c>
      <c r="F3616" t="s">
        <v>6</v>
      </c>
      <c r="G3616" s="22"/>
      <c r="H3616" t="s">
        <v>7577</v>
      </c>
      <c r="I3616" t="s">
        <v>6743</v>
      </c>
      <c r="J3616" t="s">
        <v>6744</v>
      </c>
      <c r="K3616" s="10" t="str">
        <f t="shared" si="399"/>
        <v>SHTS</v>
      </c>
      <c r="L3616" t="s">
        <v>10</v>
      </c>
      <c r="M3616" s="48">
        <v>1010</v>
      </c>
      <c r="N3616" t="s">
        <v>1472</v>
      </c>
      <c r="O3616" t="s">
        <v>11</v>
      </c>
      <c r="P3616" s="50">
        <v>2.73</v>
      </c>
      <c r="Q3616" s="11">
        <f t="shared" si="397"/>
        <v>2757.3</v>
      </c>
      <c r="R3616" s="12">
        <f t="shared" si="400"/>
        <v>7.3003400000000003</v>
      </c>
      <c r="S3616" s="14">
        <f t="shared" si="401"/>
        <v>0.374</v>
      </c>
      <c r="T3616" s="13">
        <f t="shared" si="402"/>
        <v>377.74</v>
      </c>
      <c r="U3616" s="14" t="s">
        <v>349</v>
      </c>
      <c r="V3616" t="s">
        <v>9</v>
      </c>
      <c r="W3616" s="58">
        <v>7.1534000000000004</v>
      </c>
      <c r="X3616" s="79">
        <f t="shared" si="398"/>
        <v>385.45307126681018</v>
      </c>
    </row>
    <row r="3617" spans="1:24" x14ac:dyDescent="0.2">
      <c r="A3617" s="37" t="str">
        <f t="shared" si="396"/>
        <v>2025-7</v>
      </c>
      <c r="B3617" t="s">
        <v>7147</v>
      </c>
      <c r="C3617" s="23">
        <v>45841</v>
      </c>
      <c r="D3617" s="23">
        <v>45839</v>
      </c>
      <c r="E3617" t="s">
        <v>5</v>
      </c>
      <c r="F3617" t="s">
        <v>6</v>
      </c>
      <c r="G3617" s="22"/>
      <c r="H3617" t="s">
        <v>7577</v>
      </c>
      <c r="I3617" t="s">
        <v>6743</v>
      </c>
      <c r="J3617" t="s">
        <v>6744</v>
      </c>
      <c r="K3617" s="10" t="str">
        <f t="shared" si="399"/>
        <v>SHTS</v>
      </c>
      <c r="L3617" t="s">
        <v>10</v>
      </c>
      <c r="M3617" s="48">
        <v>505</v>
      </c>
      <c r="N3617" t="s">
        <v>1472</v>
      </c>
      <c r="O3617" t="s">
        <v>11</v>
      </c>
      <c r="P3617" s="50">
        <v>2.73</v>
      </c>
      <c r="Q3617" s="11">
        <f t="shared" si="397"/>
        <v>1378.65</v>
      </c>
      <c r="R3617" s="12">
        <f t="shared" si="400"/>
        <v>7.3003400000000003</v>
      </c>
      <c r="S3617" s="14">
        <f t="shared" si="401"/>
        <v>0.374</v>
      </c>
      <c r="T3617" s="13">
        <f t="shared" si="402"/>
        <v>188.87</v>
      </c>
      <c r="U3617" s="14" t="s">
        <v>349</v>
      </c>
      <c r="V3617" t="s">
        <v>9</v>
      </c>
      <c r="W3617" s="58">
        <v>7.1534000000000004</v>
      </c>
      <c r="X3617" s="79">
        <f t="shared" si="398"/>
        <v>192.72653563340509</v>
      </c>
    </row>
    <row r="3618" spans="1:24" x14ac:dyDescent="0.2">
      <c r="A3618" s="37" t="str">
        <f t="shared" si="396"/>
        <v>2025-7</v>
      </c>
      <c r="B3618" t="s">
        <v>7148</v>
      </c>
      <c r="C3618" s="23">
        <v>45863</v>
      </c>
      <c r="D3618" s="23">
        <v>45839</v>
      </c>
      <c r="E3618" t="s">
        <v>149</v>
      </c>
      <c r="F3618" t="s">
        <v>150</v>
      </c>
      <c r="G3618" s="22"/>
      <c r="H3618" t="s">
        <v>7578</v>
      </c>
      <c r="I3618" t="s">
        <v>3168</v>
      </c>
      <c r="J3618" t="s">
        <v>787</v>
      </c>
      <c r="K3618" s="10" t="str">
        <f t="shared" si="399"/>
        <v>GLID</v>
      </c>
      <c r="L3618" t="s">
        <v>10</v>
      </c>
      <c r="M3618" s="48">
        <v>1000</v>
      </c>
      <c r="N3618" t="s">
        <v>1472</v>
      </c>
      <c r="O3618" t="s">
        <v>11</v>
      </c>
      <c r="P3618" s="50">
        <v>2.7372999999999998</v>
      </c>
      <c r="Q3618" s="11">
        <f t="shared" si="397"/>
        <v>2737.3</v>
      </c>
      <c r="R3618" s="12">
        <f t="shared" si="400"/>
        <v>7.3003400000000003</v>
      </c>
      <c r="S3618" s="14">
        <f t="shared" si="401"/>
        <v>0.375</v>
      </c>
      <c r="T3618" s="13">
        <f t="shared" si="402"/>
        <v>375</v>
      </c>
      <c r="U3618" s="14" t="s">
        <v>349</v>
      </c>
      <c r="V3618" t="s">
        <v>78</v>
      </c>
      <c r="W3618" s="58">
        <v>7.1534000000000004</v>
      </c>
      <c r="X3618" s="79">
        <f t="shared" si="398"/>
        <v>382.65719797578765</v>
      </c>
    </row>
    <row r="3619" spans="1:24" x14ac:dyDescent="0.2">
      <c r="A3619" s="37" t="str">
        <f t="shared" si="396"/>
        <v>2025-7</v>
      </c>
      <c r="B3619" t="s">
        <v>7149</v>
      </c>
      <c r="C3619" s="23">
        <v>45867</v>
      </c>
      <c r="D3619" s="23">
        <v>45847</v>
      </c>
      <c r="E3619" t="s">
        <v>149</v>
      </c>
      <c r="F3619" t="s">
        <v>150</v>
      </c>
      <c r="G3619" s="22"/>
      <c r="H3619" t="s">
        <v>7573</v>
      </c>
      <c r="I3619" t="s">
        <v>3168</v>
      </c>
      <c r="J3619" t="s">
        <v>787</v>
      </c>
      <c r="K3619" s="10" t="str">
        <f t="shared" si="399"/>
        <v>GLID</v>
      </c>
      <c r="L3619" t="s">
        <v>10</v>
      </c>
      <c r="M3619" s="48">
        <v>500</v>
      </c>
      <c r="N3619" t="s">
        <v>1472</v>
      </c>
      <c r="O3619" t="s">
        <v>11</v>
      </c>
      <c r="P3619" s="50">
        <v>2.7372999999999998</v>
      </c>
      <c r="Q3619" s="11">
        <f t="shared" si="397"/>
        <v>1368.65</v>
      </c>
      <c r="R3619" s="12">
        <f t="shared" si="400"/>
        <v>7.3003400000000003</v>
      </c>
      <c r="S3619" s="14">
        <f t="shared" si="401"/>
        <v>0.375</v>
      </c>
      <c r="T3619" s="13">
        <f t="shared" si="402"/>
        <v>187.5</v>
      </c>
      <c r="U3619" s="14" t="s">
        <v>349</v>
      </c>
      <c r="V3619" t="s">
        <v>78</v>
      </c>
      <c r="W3619" s="58">
        <v>7.1534000000000004</v>
      </c>
      <c r="X3619" s="79">
        <f t="shared" si="398"/>
        <v>191.32859898789383</v>
      </c>
    </row>
    <row r="3620" spans="1:24" x14ac:dyDescent="0.2">
      <c r="A3620" s="37" t="str">
        <f t="shared" si="396"/>
        <v>2025-7</v>
      </c>
      <c r="B3620" t="s">
        <v>7150</v>
      </c>
      <c r="C3620" s="23">
        <v>45855</v>
      </c>
      <c r="D3620" s="23">
        <v>45818</v>
      </c>
      <c r="E3620" t="s">
        <v>149</v>
      </c>
      <c r="F3620" t="s">
        <v>150</v>
      </c>
      <c r="G3620" s="22"/>
      <c r="H3620" t="s">
        <v>7574</v>
      </c>
      <c r="I3620" t="s">
        <v>786</v>
      </c>
      <c r="J3620" t="s">
        <v>787</v>
      </c>
      <c r="K3620" s="10" t="str">
        <f t="shared" si="399"/>
        <v>GLID</v>
      </c>
      <c r="L3620" t="s">
        <v>10</v>
      </c>
      <c r="M3620" s="48">
        <v>1510</v>
      </c>
      <c r="N3620" t="s">
        <v>1472</v>
      </c>
      <c r="O3620" t="s">
        <v>11</v>
      </c>
      <c r="P3620" s="50">
        <v>2.7494000000000001</v>
      </c>
      <c r="Q3620" s="11">
        <f t="shared" si="397"/>
        <v>4151.59</v>
      </c>
      <c r="R3620" s="12">
        <f t="shared" si="400"/>
        <v>7.3003400000000003</v>
      </c>
      <c r="S3620" s="14">
        <f t="shared" si="401"/>
        <v>0.37659999999999999</v>
      </c>
      <c r="T3620" s="13">
        <f t="shared" si="402"/>
        <v>568.66999999999996</v>
      </c>
      <c r="U3620" s="14" t="s">
        <v>349</v>
      </c>
      <c r="V3620" t="s">
        <v>78</v>
      </c>
      <c r="W3620" s="58">
        <v>7.1534000000000004</v>
      </c>
      <c r="X3620" s="79">
        <f t="shared" si="398"/>
        <v>580.36653898845304</v>
      </c>
    </row>
    <row r="3621" spans="1:24" x14ac:dyDescent="0.2">
      <c r="A3621" s="37" t="str">
        <f t="shared" si="396"/>
        <v>2025-7</v>
      </c>
      <c r="B3621" t="s">
        <v>7151</v>
      </c>
      <c r="C3621" s="23">
        <v>45842</v>
      </c>
      <c r="D3621" s="23">
        <v>45839</v>
      </c>
      <c r="E3621" t="s">
        <v>5</v>
      </c>
      <c r="F3621" t="s">
        <v>6</v>
      </c>
      <c r="G3621" s="22"/>
      <c r="H3621" t="s">
        <v>7579</v>
      </c>
      <c r="I3621" t="s">
        <v>459</v>
      </c>
      <c r="J3621" t="s">
        <v>460</v>
      </c>
      <c r="K3621" s="10" t="str">
        <f t="shared" si="399"/>
        <v>BOX-</v>
      </c>
      <c r="L3621" t="s">
        <v>10</v>
      </c>
      <c r="M3621" s="48">
        <v>3020</v>
      </c>
      <c r="N3621" t="s">
        <v>1472</v>
      </c>
      <c r="O3621" t="s">
        <v>11</v>
      </c>
      <c r="P3621" s="50">
        <v>2.78</v>
      </c>
      <c r="Q3621" s="11">
        <f t="shared" si="397"/>
        <v>8395.6</v>
      </c>
      <c r="R3621" s="12">
        <f t="shared" si="400"/>
        <v>7.3003400000000003</v>
      </c>
      <c r="S3621" s="14">
        <f t="shared" si="401"/>
        <v>0.38080000000000003</v>
      </c>
      <c r="T3621" s="13">
        <f t="shared" si="402"/>
        <v>1150.02</v>
      </c>
      <c r="U3621" s="14" t="s">
        <v>349</v>
      </c>
      <c r="V3621" t="s">
        <v>1</v>
      </c>
      <c r="W3621" s="58">
        <v>7.1534000000000004</v>
      </c>
      <c r="X3621" s="79">
        <f t="shared" si="398"/>
        <v>1173.6516901054042</v>
      </c>
    </row>
    <row r="3622" spans="1:24" x14ac:dyDescent="0.2">
      <c r="A3622" s="37" t="str">
        <f t="shared" si="396"/>
        <v>2025-7</v>
      </c>
      <c r="B3622" t="s">
        <v>7152</v>
      </c>
      <c r="C3622" s="23">
        <v>45867</v>
      </c>
      <c r="D3622" s="23">
        <v>45861</v>
      </c>
      <c r="E3622" t="s">
        <v>5</v>
      </c>
      <c r="F3622" t="s">
        <v>6</v>
      </c>
      <c r="G3622" s="22"/>
      <c r="H3622" t="s">
        <v>7572</v>
      </c>
      <c r="I3622" t="s">
        <v>1660</v>
      </c>
      <c r="J3622" t="s">
        <v>1661</v>
      </c>
      <c r="K3622" s="10" t="str">
        <f t="shared" si="399"/>
        <v>SHTS</v>
      </c>
      <c r="L3622" t="s">
        <v>10</v>
      </c>
      <c r="M3622" s="48">
        <v>1010</v>
      </c>
      <c r="N3622" t="s">
        <v>1472</v>
      </c>
      <c r="O3622" t="s">
        <v>11</v>
      </c>
      <c r="P3622" s="50">
        <v>2.78</v>
      </c>
      <c r="Q3622" s="11">
        <f t="shared" si="397"/>
        <v>2807.8</v>
      </c>
      <c r="R3622" s="12">
        <f t="shared" si="400"/>
        <v>7.3003400000000003</v>
      </c>
      <c r="S3622" s="14">
        <f t="shared" si="401"/>
        <v>0.38080000000000003</v>
      </c>
      <c r="T3622" s="13">
        <f t="shared" si="402"/>
        <v>384.61</v>
      </c>
      <c r="U3622" s="14" t="s">
        <v>349</v>
      </c>
      <c r="V3622" t="s">
        <v>9</v>
      </c>
      <c r="W3622" s="58">
        <v>7.1534000000000004</v>
      </c>
      <c r="X3622" s="79">
        <f t="shared" si="398"/>
        <v>392.51265132664184</v>
      </c>
    </row>
    <row r="3623" spans="1:24" x14ac:dyDescent="0.2">
      <c r="A3623" s="37" t="str">
        <f t="shared" si="396"/>
        <v>2025-7</v>
      </c>
      <c r="B3623" t="s">
        <v>7153</v>
      </c>
      <c r="C3623" s="23">
        <v>45863</v>
      </c>
      <c r="D3623" s="23">
        <v>45839</v>
      </c>
      <c r="E3623" t="s">
        <v>149</v>
      </c>
      <c r="F3623" t="s">
        <v>150</v>
      </c>
      <c r="G3623" s="22"/>
      <c r="H3623" t="s">
        <v>7578</v>
      </c>
      <c r="I3623" t="s">
        <v>4656</v>
      </c>
      <c r="J3623" t="s">
        <v>4657</v>
      </c>
      <c r="K3623" s="10" t="str">
        <f t="shared" si="399"/>
        <v>GLID</v>
      </c>
      <c r="L3623" t="s">
        <v>10</v>
      </c>
      <c r="M3623" s="48">
        <v>1030</v>
      </c>
      <c r="N3623" t="s">
        <v>1472</v>
      </c>
      <c r="O3623" t="s">
        <v>11</v>
      </c>
      <c r="P3623" s="50">
        <v>2.8224</v>
      </c>
      <c r="Q3623" s="11">
        <f t="shared" si="397"/>
        <v>2907.07</v>
      </c>
      <c r="R3623" s="12">
        <f t="shared" si="400"/>
        <v>7.3003400000000003</v>
      </c>
      <c r="S3623" s="14">
        <f t="shared" si="401"/>
        <v>0.3866</v>
      </c>
      <c r="T3623" s="13">
        <f t="shared" si="402"/>
        <v>398.2</v>
      </c>
      <c r="U3623" s="14" t="s">
        <v>349</v>
      </c>
      <c r="V3623" t="s">
        <v>78</v>
      </c>
      <c r="W3623" s="58">
        <v>7.1534000000000004</v>
      </c>
      <c r="X3623" s="79">
        <f t="shared" si="398"/>
        <v>406.39024799396088</v>
      </c>
    </row>
    <row r="3624" spans="1:24" x14ac:dyDescent="0.2">
      <c r="A3624" s="37" t="str">
        <f t="shared" si="396"/>
        <v>2025-7</v>
      </c>
      <c r="B3624" t="s">
        <v>7154</v>
      </c>
      <c r="C3624" s="23">
        <v>45867</v>
      </c>
      <c r="D3624" s="23">
        <v>45847</v>
      </c>
      <c r="E3624" t="s">
        <v>149</v>
      </c>
      <c r="F3624" t="s">
        <v>150</v>
      </c>
      <c r="G3624" s="22"/>
      <c r="H3624" t="s">
        <v>7573</v>
      </c>
      <c r="I3624" t="s">
        <v>4656</v>
      </c>
      <c r="J3624" t="s">
        <v>4657</v>
      </c>
      <c r="K3624" s="10" t="str">
        <f t="shared" si="399"/>
        <v>GLID</v>
      </c>
      <c r="L3624" t="s">
        <v>10</v>
      </c>
      <c r="M3624" s="48">
        <v>1000</v>
      </c>
      <c r="N3624" t="s">
        <v>1472</v>
      </c>
      <c r="O3624" t="s">
        <v>11</v>
      </c>
      <c r="P3624" s="50">
        <v>2.8224</v>
      </c>
      <c r="Q3624" s="11">
        <f t="shared" si="397"/>
        <v>2822.4</v>
      </c>
      <c r="R3624" s="12">
        <f t="shared" si="400"/>
        <v>7.3003400000000003</v>
      </c>
      <c r="S3624" s="14">
        <f t="shared" si="401"/>
        <v>0.3866</v>
      </c>
      <c r="T3624" s="13">
        <f t="shared" si="402"/>
        <v>386.6</v>
      </c>
      <c r="U3624" s="14" t="s">
        <v>349</v>
      </c>
      <c r="V3624" t="s">
        <v>78</v>
      </c>
      <c r="W3624" s="58">
        <v>7.1534000000000004</v>
      </c>
      <c r="X3624" s="79">
        <f t="shared" si="398"/>
        <v>394.55363882908824</v>
      </c>
    </row>
    <row r="3625" spans="1:24" x14ac:dyDescent="0.2">
      <c r="A3625" s="37" t="str">
        <f t="shared" si="396"/>
        <v>2025-7</v>
      </c>
      <c r="B3625" t="s">
        <v>7155</v>
      </c>
      <c r="C3625" s="23">
        <v>45839</v>
      </c>
      <c r="D3625" s="23">
        <v>45813</v>
      </c>
      <c r="E3625" t="s">
        <v>169</v>
      </c>
      <c r="F3625" t="s">
        <v>170</v>
      </c>
      <c r="G3625" s="22"/>
      <c r="H3625" t="s">
        <v>7523</v>
      </c>
      <c r="I3625" t="s">
        <v>6745</v>
      </c>
      <c r="J3625" t="s">
        <v>6746</v>
      </c>
      <c r="K3625" s="10" t="str">
        <f t="shared" si="399"/>
        <v>BHRE</v>
      </c>
      <c r="L3625" t="s">
        <v>10</v>
      </c>
      <c r="M3625" s="48">
        <v>510</v>
      </c>
      <c r="N3625" t="s">
        <v>1472</v>
      </c>
      <c r="O3625" t="s">
        <v>11</v>
      </c>
      <c r="P3625" s="50">
        <v>2.88</v>
      </c>
      <c r="Q3625" s="11">
        <f t="shared" si="397"/>
        <v>1468.8</v>
      </c>
      <c r="R3625" s="12">
        <f t="shared" si="400"/>
        <v>7.3003400000000003</v>
      </c>
      <c r="S3625" s="14">
        <f t="shared" si="401"/>
        <v>0.39450000000000002</v>
      </c>
      <c r="T3625" s="13">
        <f t="shared" si="402"/>
        <v>201.2</v>
      </c>
      <c r="U3625" s="14" t="s">
        <v>349</v>
      </c>
      <c r="V3625" t="s">
        <v>173</v>
      </c>
      <c r="W3625" s="58">
        <v>7.1534000000000004</v>
      </c>
      <c r="X3625" s="79">
        <f t="shared" si="398"/>
        <v>205.32893449268877</v>
      </c>
    </row>
    <row r="3626" spans="1:24" x14ac:dyDescent="0.2">
      <c r="A3626" s="37" t="str">
        <f t="shared" si="396"/>
        <v>2025-7</v>
      </c>
      <c r="B3626" t="s">
        <v>7156</v>
      </c>
      <c r="C3626" s="23">
        <v>45839</v>
      </c>
      <c r="D3626" s="23">
        <v>45832</v>
      </c>
      <c r="E3626" t="s">
        <v>169</v>
      </c>
      <c r="F3626" t="s">
        <v>170</v>
      </c>
      <c r="G3626" s="22"/>
      <c r="H3626" t="s">
        <v>7523</v>
      </c>
      <c r="I3626" t="s">
        <v>6745</v>
      </c>
      <c r="J3626" t="s">
        <v>6746</v>
      </c>
      <c r="K3626" s="10" t="str">
        <f t="shared" si="399"/>
        <v>BHRE</v>
      </c>
      <c r="L3626" t="s">
        <v>10</v>
      </c>
      <c r="M3626" s="48">
        <v>500</v>
      </c>
      <c r="N3626" t="s">
        <v>1472</v>
      </c>
      <c r="O3626" t="s">
        <v>11</v>
      </c>
      <c r="P3626" s="50">
        <v>2.88</v>
      </c>
      <c r="Q3626" s="11">
        <f t="shared" si="397"/>
        <v>1440</v>
      </c>
      <c r="R3626" s="12">
        <f t="shared" si="400"/>
        <v>7.3003400000000003</v>
      </c>
      <c r="S3626" s="14">
        <f t="shared" si="401"/>
        <v>0.39450000000000002</v>
      </c>
      <c r="T3626" s="13">
        <f t="shared" si="402"/>
        <v>197.25</v>
      </c>
      <c r="U3626" s="14" t="s">
        <v>349</v>
      </c>
      <c r="V3626" t="s">
        <v>173</v>
      </c>
      <c r="W3626" s="58">
        <v>7.1534000000000004</v>
      </c>
      <c r="X3626" s="79">
        <f t="shared" si="398"/>
        <v>201.30287695361645</v>
      </c>
    </row>
    <row r="3627" spans="1:24" x14ac:dyDescent="0.2">
      <c r="A3627" s="37" t="str">
        <f t="shared" si="396"/>
        <v>2025-7</v>
      </c>
      <c r="B3627" t="s">
        <v>7157</v>
      </c>
      <c r="C3627" s="23">
        <v>45841</v>
      </c>
      <c r="D3627" s="23">
        <v>45831</v>
      </c>
      <c r="E3627" t="s">
        <v>5</v>
      </c>
      <c r="F3627" t="s">
        <v>6</v>
      </c>
      <c r="G3627" s="22"/>
      <c r="H3627" t="s">
        <v>7577</v>
      </c>
      <c r="I3627" t="s">
        <v>6747</v>
      </c>
      <c r="J3627" t="s">
        <v>6748</v>
      </c>
      <c r="K3627" s="10" t="str">
        <f t="shared" si="399"/>
        <v>BOX-</v>
      </c>
      <c r="L3627" t="s">
        <v>10</v>
      </c>
      <c r="M3627" s="48">
        <v>1010</v>
      </c>
      <c r="N3627" t="s">
        <v>1472</v>
      </c>
      <c r="O3627" t="s">
        <v>11</v>
      </c>
      <c r="P3627" s="50">
        <v>2.9</v>
      </c>
      <c r="Q3627" s="11">
        <f t="shared" si="397"/>
        <v>2929</v>
      </c>
      <c r="R3627" s="12">
        <f t="shared" si="400"/>
        <v>7.3003400000000003</v>
      </c>
      <c r="S3627" s="14">
        <f t="shared" si="401"/>
        <v>0.3972</v>
      </c>
      <c r="T3627" s="13">
        <f t="shared" si="402"/>
        <v>401.17</v>
      </c>
      <c r="U3627" s="14" t="s">
        <v>349</v>
      </c>
      <c r="V3627" t="s">
        <v>1</v>
      </c>
      <c r="W3627" s="58">
        <v>7.1534000000000004</v>
      </c>
      <c r="X3627" s="79">
        <f t="shared" si="398"/>
        <v>409.45564347023787</v>
      </c>
    </row>
    <row r="3628" spans="1:24" x14ac:dyDescent="0.2">
      <c r="A3628" s="37" t="str">
        <f t="shared" si="396"/>
        <v>2025-7</v>
      </c>
      <c r="B3628" t="s">
        <v>7158</v>
      </c>
      <c r="C3628" s="23">
        <v>45841</v>
      </c>
      <c r="D3628" s="23">
        <v>45839</v>
      </c>
      <c r="E3628" t="s">
        <v>5</v>
      </c>
      <c r="F3628" t="s">
        <v>6</v>
      </c>
      <c r="G3628" s="22"/>
      <c r="H3628" t="s">
        <v>7577</v>
      </c>
      <c r="I3628" t="s">
        <v>6749</v>
      </c>
      <c r="J3628" t="s">
        <v>6750</v>
      </c>
      <c r="K3628" s="10" t="str">
        <f t="shared" si="399"/>
        <v>SHTS</v>
      </c>
      <c r="L3628" t="s">
        <v>10</v>
      </c>
      <c r="M3628" s="48">
        <v>1520</v>
      </c>
      <c r="N3628" t="s">
        <v>1472</v>
      </c>
      <c r="O3628" t="s">
        <v>11</v>
      </c>
      <c r="P3628" s="50">
        <v>2.92</v>
      </c>
      <c r="Q3628" s="11">
        <f t="shared" si="397"/>
        <v>4438.3999999999996</v>
      </c>
      <c r="R3628" s="12">
        <f t="shared" si="400"/>
        <v>7.3003400000000003</v>
      </c>
      <c r="S3628" s="14">
        <f t="shared" si="401"/>
        <v>0.4</v>
      </c>
      <c r="T3628" s="13">
        <f t="shared" si="402"/>
        <v>608</v>
      </c>
      <c r="U3628" s="14" t="s">
        <v>349</v>
      </c>
      <c r="V3628" t="s">
        <v>9</v>
      </c>
      <c r="W3628" s="58">
        <v>7.1534000000000004</v>
      </c>
      <c r="X3628" s="79">
        <f t="shared" si="398"/>
        <v>620.46020074370222</v>
      </c>
    </row>
    <row r="3629" spans="1:24" x14ac:dyDescent="0.2">
      <c r="A3629" s="37" t="str">
        <f t="shared" si="396"/>
        <v>2025-7</v>
      </c>
      <c r="B3629" t="s">
        <v>7159</v>
      </c>
      <c r="C3629" s="23">
        <v>45841</v>
      </c>
      <c r="D3629" s="23">
        <v>45820</v>
      </c>
      <c r="E3629" t="s">
        <v>1006</v>
      </c>
      <c r="F3629" t="s">
        <v>1007</v>
      </c>
      <c r="G3629" s="22"/>
      <c r="H3629" t="s">
        <v>7580</v>
      </c>
      <c r="I3629" t="s">
        <v>3658</v>
      </c>
      <c r="J3629" t="s">
        <v>3659</v>
      </c>
      <c r="K3629" s="10" t="str">
        <f t="shared" si="399"/>
        <v>ALM-</v>
      </c>
      <c r="L3629" t="s">
        <v>98</v>
      </c>
      <c r="M3629" s="48">
        <v>563</v>
      </c>
      <c r="N3629" t="s">
        <v>186</v>
      </c>
      <c r="O3629" t="s">
        <v>11</v>
      </c>
      <c r="P3629" s="50">
        <v>2.9203999999999999</v>
      </c>
      <c r="Q3629" s="11">
        <f t="shared" si="397"/>
        <v>1644.19</v>
      </c>
      <c r="R3629" s="12">
        <f t="shared" si="400"/>
        <v>7.3003400000000003</v>
      </c>
      <c r="S3629" s="14">
        <f t="shared" si="401"/>
        <v>0.4</v>
      </c>
      <c r="T3629" s="13">
        <f t="shared" si="402"/>
        <v>225.2</v>
      </c>
      <c r="U3629" s="14" t="s">
        <v>349</v>
      </c>
      <c r="V3629" t="s">
        <v>191</v>
      </c>
      <c r="W3629" s="58">
        <v>7.1534000000000004</v>
      </c>
      <c r="X3629" s="79">
        <f t="shared" si="398"/>
        <v>229.84667430872031</v>
      </c>
    </row>
    <row r="3630" spans="1:24" x14ac:dyDescent="0.2">
      <c r="A3630" s="37" t="str">
        <f t="shared" si="396"/>
        <v>2025-7</v>
      </c>
      <c r="B3630" t="s">
        <v>7160</v>
      </c>
      <c r="C3630" s="23">
        <v>45841</v>
      </c>
      <c r="D3630" s="23">
        <v>45820</v>
      </c>
      <c r="E3630" t="s">
        <v>1006</v>
      </c>
      <c r="F3630" t="s">
        <v>1007</v>
      </c>
      <c r="G3630" s="22"/>
      <c r="H3630" t="s">
        <v>7580</v>
      </c>
      <c r="I3630" t="s">
        <v>6751</v>
      </c>
      <c r="J3630" t="s">
        <v>6752</v>
      </c>
      <c r="K3630" s="10" t="str">
        <f t="shared" si="399"/>
        <v>ALM-</v>
      </c>
      <c r="L3630" t="s">
        <v>98</v>
      </c>
      <c r="M3630" s="48">
        <v>601</v>
      </c>
      <c r="N3630" t="s">
        <v>186</v>
      </c>
      <c r="O3630" t="s">
        <v>11</v>
      </c>
      <c r="P3630" s="50">
        <v>2.9203999999999999</v>
      </c>
      <c r="Q3630" s="11">
        <f t="shared" si="397"/>
        <v>1755.16</v>
      </c>
      <c r="R3630" s="12">
        <f t="shared" si="400"/>
        <v>7.3003400000000003</v>
      </c>
      <c r="S3630" s="14">
        <f t="shared" si="401"/>
        <v>0.4</v>
      </c>
      <c r="T3630" s="13">
        <f t="shared" si="402"/>
        <v>240.4</v>
      </c>
      <c r="U3630" s="14" t="s">
        <v>349</v>
      </c>
      <c r="V3630" t="s">
        <v>191</v>
      </c>
      <c r="W3630" s="58">
        <v>7.1534000000000004</v>
      </c>
      <c r="X3630" s="79">
        <f t="shared" si="398"/>
        <v>245.36030419101402</v>
      </c>
    </row>
    <row r="3631" spans="1:24" x14ac:dyDescent="0.2">
      <c r="A3631" s="37" t="str">
        <f t="shared" si="396"/>
        <v>2025-7</v>
      </c>
      <c r="B3631" t="s">
        <v>7161</v>
      </c>
      <c r="C3631" s="23">
        <v>45841</v>
      </c>
      <c r="D3631" s="23">
        <v>45820</v>
      </c>
      <c r="E3631" t="s">
        <v>1006</v>
      </c>
      <c r="F3631" t="s">
        <v>1007</v>
      </c>
      <c r="G3631" s="22"/>
      <c r="H3631" t="s">
        <v>7580</v>
      </c>
      <c r="I3631" t="s">
        <v>6753</v>
      </c>
      <c r="J3631" t="s">
        <v>6754</v>
      </c>
      <c r="K3631" s="10" t="str">
        <f t="shared" si="399"/>
        <v>ALM-</v>
      </c>
      <c r="L3631" t="s">
        <v>98</v>
      </c>
      <c r="M3631" s="48">
        <v>725</v>
      </c>
      <c r="N3631" t="s">
        <v>186</v>
      </c>
      <c r="O3631" t="s">
        <v>11</v>
      </c>
      <c r="P3631" s="50">
        <v>2.9203999999999999</v>
      </c>
      <c r="Q3631" s="11">
        <f t="shared" si="397"/>
        <v>2117.29</v>
      </c>
      <c r="R3631" s="12">
        <f t="shared" si="400"/>
        <v>7.3003400000000003</v>
      </c>
      <c r="S3631" s="14">
        <f t="shared" si="401"/>
        <v>0.4</v>
      </c>
      <c r="T3631" s="13">
        <f t="shared" si="402"/>
        <v>290</v>
      </c>
      <c r="U3631" s="14" t="s">
        <v>349</v>
      </c>
      <c r="V3631" t="s">
        <v>191</v>
      </c>
      <c r="W3631" s="58">
        <v>7.1534000000000004</v>
      </c>
      <c r="X3631" s="79">
        <f t="shared" si="398"/>
        <v>295.9837280174462</v>
      </c>
    </row>
    <row r="3632" spans="1:24" x14ac:dyDescent="0.2">
      <c r="A3632" s="37" t="str">
        <f t="shared" si="396"/>
        <v>2025-7</v>
      </c>
      <c r="B3632" t="s">
        <v>7162</v>
      </c>
      <c r="C3632" s="23">
        <v>45841</v>
      </c>
      <c r="D3632" s="23">
        <v>45820</v>
      </c>
      <c r="E3632" t="s">
        <v>1006</v>
      </c>
      <c r="F3632" t="s">
        <v>1007</v>
      </c>
      <c r="G3632" s="22"/>
      <c r="H3632" t="s">
        <v>7580</v>
      </c>
      <c r="I3632" t="s">
        <v>4665</v>
      </c>
      <c r="J3632" t="s">
        <v>4666</v>
      </c>
      <c r="K3632" s="10" t="str">
        <f t="shared" si="399"/>
        <v>ALM-</v>
      </c>
      <c r="L3632" t="s">
        <v>98</v>
      </c>
      <c r="M3632" s="48">
        <v>1013</v>
      </c>
      <c r="N3632" t="s">
        <v>186</v>
      </c>
      <c r="O3632" t="s">
        <v>11</v>
      </c>
      <c r="P3632" s="50">
        <v>2.9203999999999999</v>
      </c>
      <c r="Q3632" s="11">
        <f t="shared" si="397"/>
        <v>2958.37</v>
      </c>
      <c r="R3632" s="12">
        <f t="shared" si="400"/>
        <v>7.3003400000000003</v>
      </c>
      <c r="S3632" s="14">
        <f t="shared" si="401"/>
        <v>0.4</v>
      </c>
      <c r="T3632" s="13">
        <f t="shared" si="402"/>
        <v>405.2</v>
      </c>
      <c r="U3632" s="14" t="s">
        <v>349</v>
      </c>
      <c r="V3632" t="s">
        <v>191</v>
      </c>
      <c r="W3632" s="58">
        <v>7.1534000000000004</v>
      </c>
      <c r="X3632" s="79">
        <f t="shared" si="398"/>
        <v>413.5607123885145</v>
      </c>
    </row>
    <row r="3633" spans="1:24" x14ac:dyDescent="0.2">
      <c r="A3633" s="37" t="str">
        <f t="shared" si="396"/>
        <v>2025-7</v>
      </c>
      <c r="B3633" t="s">
        <v>7163</v>
      </c>
      <c r="C3633" s="23">
        <v>45841</v>
      </c>
      <c r="D3633" s="23">
        <v>45820</v>
      </c>
      <c r="E3633" t="s">
        <v>1006</v>
      </c>
      <c r="F3633" t="s">
        <v>1007</v>
      </c>
      <c r="G3633" s="22"/>
      <c r="H3633" t="s">
        <v>7580</v>
      </c>
      <c r="I3633" t="s">
        <v>6755</v>
      </c>
      <c r="J3633" t="s">
        <v>6756</v>
      </c>
      <c r="K3633" s="10" t="str">
        <f t="shared" si="399"/>
        <v>ALM-</v>
      </c>
      <c r="L3633" t="s">
        <v>98</v>
      </c>
      <c r="M3633" s="48">
        <v>993</v>
      </c>
      <c r="N3633" t="s">
        <v>186</v>
      </c>
      <c r="O3633" t="s">
        <v>11</v>
      </c>
      <c r="P3633" s="50">
        <v>2.9203999999999999</v>
      </c>
      <c r="Q3633" s="11">
        <f t="shared" si="397"/>
        <v>2899.96</v>
      </c>
      <c r="R3633" s="12">
        <f t="shared" si="400"/>
        <v>7.3003400000000003</v>
      </c>
      <c r="S3633" s="14">
        <f t="shared" si="401"/>
        <v>0.4</v>
      </c>
      <c r="T3633" s="13">
        <f t="shared" si="402"/>
        <v>397.2</v>
      </c>
      <c r="U3633" s="14" t="s">
        <v>349</v>
      </c>
      <c r="V3633" t="s">
        <v>191</v>
      </c>
      <c r="W3633" s="58">
        <v>7.1534000000000004</v>
      </c>
      <c r="X3633" s="79">
        <f t="shared" si="398"/>
        <v>405.39564402941255</v>
      </c>
    </row>
    <row r="3634" spans="1:24" x14ac:dyDescent="0.2">
      <c r="A3634" s="37" t="str">
        <f t="shared" si="396"/>
        <v>2025-7</v>
      </c>
      <c r="B3634" t="s">
        <v>7164</v>
      </c>
      <c r="C3634" s="23">
        <v>45841</v>
      </c>
      <c r="D3634" s="23">
        <v>45820</v>
      </c>
      <c r="E3634" t="s">
        <v>1006</v>
      </c>
      <c r="F3634" t="s">
        <v>1007</v>
      </c>
      <c r="G3634" s="22"/>
      <c r="H3634" t="s">
        <v>7580</v>
      </c>
      <c r="I3634" t="s">
        <v>3660</v>
      </c>
      <c r="J3634" t="s">
        <v>3661</v>
      </c>
      <c r="K3634" s="10" t="str">
        <f t="shared" si="399"/>
        <v>ALM-</v>
      </c>
      <c r="L3634" t="s">
        <v>98</v>
      </c>
      <c r="M3634" s="48">
        <v>2107</v>
      </c>
      <c r="N3634" t="s">
        <v>186</v>
      </c>
      <c r="O3634" t="s">
        <v>11</v>
      </c>
      <c r="P3634" s="50">
        <v>2.9203999999999999</v>
      </c>
      <c r="Q3634" s="11">
        <f t="shared" si="397"/>
        <v>6153.28</v>
      </c>
      <c r="R3634" s="12">
        <f t="shared" si="400"/>
        <v>7.3003400000000003</v>
      </c>
      <c r="S3634" s="14">
        <f t="shared" si="401"/>
        <v>0.4</v>
      </c>
      <c r="T3634" s="13">
        <f t="shared" si="402"/>
        <v>842.8</v>
      </c>
      <c r="U3634" s="14" t="s">
        <v>349</v>
      </c>
      <c r="V3634" t="s">
        <v>191</v>
      </c>
      <c r="W3634" s="58">
        <v>7.1534000000000004</v>
      </c>
      <c r="X3634" s="79">
        <f t="shared" si="398"/>
        <v>860.18995163139198</v>
      </c>
    </row>
    <row r="3635" spans="1:24" x14ac:dyDescent="0.2">
      <c r="A3635" s="37" t="str">
        <f t="shared" si="396"/>
        <v>2025-7</v>
      </c>
      <c r="B3635" t="s">
        <v>7165</v>
      </c>
      <c r="C3635" s="23">
        <v>45841</v>
      </c>
      <c r="D3635" s="23">
        <v>45820</v>
      </c>
      <c r="E3635" t="s">
        <v>1006</v>
      </c>
      <c r="F3635" t="s">
        <v>1007</v>
      </c>
      <c r="G3635" s="22"/>
      <c r="H3635" t="s">
        <v>7580</v>
      </c>
      <c r="I3635" t="s">
        <v>4663</v>
      </c>
      <c r="J3635" t="s">
        <v>4664</v>
      </c>
      <c r="K3635" s="10" t="str">
        <f t="shared" si="399"/>
        <v>ALM-</v>
      </c>
      <c r="L3635" t="s">
        <v>98</v>
      </c>
      <c r="M3635" s="48">
        <v>3342</v>
      </c>
      <c r="N3635" t="s">
        <v>186</v>
      </c>
      <c r="O3635" t="s">
        <v>11</v>
      </c>
      <c r="P3635" s="50">
        <v>2.9203999999999999</v>
      </c>
      <c r="Q3635" s="11">
        <f t="shared" si="397"/>
        <v>9759.98</v>
      </c>
      <c r="R3635" s="12">
        <f t="shared" si="400"/>
        <v>7.3003400000000003</v>
      </c>
      <c r="S3635" s="14">
        <f t="shared" si="401"/>
        <v>0.4</v>
      </c>
      <c r="T3635" s="13">
        <f t="shared" si="402"/>
        <v>1336.8</v>
      </c>
      <c r="U3635" s="14" t="s">
        <v>349</v>
      </c>
      <c r="V3635" t="s">
        <v>191</v>
      </c>
      <c r="W3635" s="58">
        <v>7.1534000000000004</v>
      </c>
      <c r="X3635" s="79">
        <f t="shared" si="398"/>
        <v>1364.3829228059383</v>
      </c>
    </row>
    <row r="3636" spans="1:24" x14ac:dyDescent="0.2">
      <c r="A3636" s="37" t="str">
        <f t="shared" si="396"/>
        <v>2025-7</v>
      </c>
      <c r="B3636" t="s">
        <v>7166</v>
      </c>
      <c r="C3636" s="23">
        <v>45841</v>
      </c>
      <c r="D3636" s="23">
        <v>45820</v>
      </c>
      <c r="E3636" t="s">
        <v>1006</v>
      </c>
      <c r="F3636" t="s">
        <v>1007</v>
      </c>
      <c r="G3636" s="22"/>
      <c r="H3636" t="s">
        <v>7580</v>
      </c>
      <c r="I3636" t="s">
        <v>1699</v>
      </c>
      <c r="J3636" t="s">
        <v>1700</v>
      </c>
      <c r="K3636" s="10" t="str">
        <f t="shared" si="399"/>
        <v>ALM-</v>
      </c>
      <c r="L3636" t="s">
        <v>98</v>
      </c>
      <c r="M3636" s="48">
        <v>574</v>
      </c>
      <c r="N3636" t="s">
        <v>186</v>
      </c>
      <c r="O3636" t="s">
        <v>11</v>
      </c>
      <c r="P3636" s="50">
        <v>2.9203999999999999</v>
      </c>
      <c r="Q3636" s="11">
        <f t="shared" si="397"/>
        <v>1676.31</v>
      </c>
      <c r="R3636" s="12">
        <f t="shared" si="400"/>
        <v>7.3003400000000003</v>
      </c>
      <c r="S3636" s="14">
        <f t="shared" si="401"/>
        <v>0.4</v>
      </c>
      <c r="T3636" s="13">
        <f t="shared" si="402"/>
        <v>229.6</v>
      </c>
      <c r="U3636" s="14" t="s">
        <v>349</v>
      </c>
      <c r="V3636" t="s">
        <v>191</v>
      </c>
      <c r="W3636" s="58">
        <v>7.1534000000000004</v>
      </c>
      <c r="X3636" s="79">
        <f t="shared" si="398"/>
        <v>234.33746190622639</v>
      </c>
    </row>
    <row r="3637" spans="1:24" x14ac:dyDescent="0.2">
      <c r="A3637" s="37" t="str">
        <f t="shared" si="396"/>
        <v>2025-7</v>
      </c>
      <c r="B3637" t="s">
        <v>7167</v>
      </c>
      <c r="C3637" s="23">
        <v>45841</v>
      </c>
      <c r="D3637" s="23">
        <v>45820</v>
      </c>
      <c r="E3637" t="s">
        <v>1006</v>
      </c>
      <c r="F3637" t="s">
        <v>1007</v>
      </c>
      <c r="G3637" s="22"/>
      <c r="H3637" t="s">
        <v>7580</v>
      </c>
      <c r="I3637" t="s">
        <v>6757</v>
      </c>
      <c r="J3637" t="s">
        <v>6758</v>
      </c>
      <c r="K3637" s="10" t="str">
        <f t="shared" si="399"/>
        <v>ALM-</v>
      </c>
      <c r="L3637" t="s">
        <v>98</v>
      </c>
      <c r="M3637" s="48">
        <v>537</v>
      </c>
      <c r="N3637" t="s">
        <v>186</v>
      </c>
      <c r="O3637" t="s">
        <v>11</v>
      </c>
      <c r="P3637" s="50">
        <v>2.9203999999999999</v>
      </c>
      <c r="Q3637" s="11">
        <f t="shared" si="397"/>
        <v>1568.25</v>
      </c>
      <c r="R3637" s="12">
        <f t="shared" si="400"/>
        <v>7.3003400000000003</v>
      </c>
      <c r="S3637" s="14">
        <f t="shared" si="401"/>
        <v>0.4</v>
      </c>
      <c r="T3637" s="13">
        <f t="shared" si="402"/>
        <v>214.8</v>
      </c>
      <c r="U3637" s="14" t="s">
        <v>349</v>
      </c>
      <c r="V3637" t="s">
        <v>191</v>
      </c>
      <c r="W3637" s="58">
        <v>7.1534000000000004</v>
      </c>
      <c r="X3637" s="79">
        <f t="shared" si="398"/>
        <v>219.23208544188776</v>
      </c>
    </row>
    <row r="3638" spans="1:24" x14ac:dyDescent="0.2">
      <c r="A3638" s="37" t="str">
        <f t="shared" si="396"/>
        <v>2025-7</v>
      </c>
      <c r="B3638" t="s">
        <v>7168</v>
      </c>
      <c r="C3638" s="23">
        <v>45841</v>
      </c>
      <c r="D3638" s="23">
        <v>45820</v>
      </c>
      <c r="E3638" t="s">
        <v>1006</v>
      </c>
      <c r="F3638" t="s">
        <v>1007</v>
      </c>
      <c r="G3638" s="22"/>
      <c r="H3638" t="s">
        <v>7580</v>
      </c>
      <c r="I3638" t="s">
        <v>4667</v>
      </c>
      <c r="J3638" t="s">
        <v>4668</v>
      </c>
      <c r="K3638" s="10" t="str">
        <f t="shared" si="399"/>
        <v>ALM-</v>
      </c>
      <c r="L3638" t="s">
        <v>98</v>
      </c>
      <c r="M3638" s="48">
        <v>1305</v>
      </c>
      <c r="N3638" t="s">
        <v>186</v>
      </c>
      <c r="O3638" t="s">
        <v>11</v>
      </c>
      <c r="P3638" s="50">
        <v>2.9203999999999999</v>
      </c>
      <c r="Q3638" s="11">
        <f t="shared" si="397"/>
        <v>3811.12</v>
      </c>
      <c r="R3638" s="12">
        <f t="shared" si="400"/>
        <v>7.3003400000000003</v>
      </c>
      <c r="S3638" s="14">
        <f t="shared" si="401"/>
        <v>0.4</v>
      </c>
      <c r="T3638" s="13">
        <f t="shared" si="402"/>
        <v>522</v>
      </c>
      <c r="U3638" s="14" t="s">
        <v>349</v>
      </c>
      <c r="V3638" t="s">
        <v>191</v>
      </c>
      <c r="W3638" s="58">
        <v>7.1534000000000004</v>
      </c>
      <c r="X3638" s="79">
        <f t="shared" si="398"/>
        <v>532.77071043140324</v>
      </c>
    </row>
    <row r="3639" spans="1:24" x14ac:dyDescent="0.2">
      <c r="A3639" s="37" t="str">
        <f t="shared" si="396"/>
        <v>2025-7</v>
      </c>
      <c r="B3639" t="s">
        <v>7169</v>
      </c>
      <c r="C3639" s="23">
        <v>45841</v>
      </c>
      <c r="D3639" s="23">
        <v>45820</v>
      </c>
      <c r="E3639" t="s">
        <v>1006</v>
      </c>
      <c r="F3639" t="s">
        <v>1007</v>
      </c>
      <c r="G3639" s="22"/>
      <c r="H3639" t="s">
        <v>7580</v>
      </c>
      <c r="I3639" t="s">
        <v>4669</v>
      </c>
      <c r="J3639" t="s">
        <v>4670</v>
      </c>
      <c r="K3639" s="10" t="str">
        <f t="shared" si="399"/>
        <v>ALM-</v>
      </c>
      <c r="L3639" t="s">
        <v>98</v>
      </c>
      <c r="M3639" s="48">
        <v>821</v>
      </c>
      <c r="N3639" t="s">
        <v>186</v>
      </c>
      <c r="O3639" t="s">
        <v>11</v>
      </c>
      <c r="P3639" s="50">
        <v>2.9203999999999999</v>
      </c>
      <c r="Q3639" s="11">
        <f t="shared" si="397"/>
        <v>2397.65</v>
      </c>
      <c r="R3639" s="12">
        <f t="shared" si="400"/>
        <v>7.3003400000000003</v>
      </c>
      <c r="S3639" s="14">
        <f t="shared" si="401"/>
        <v>0.4</v>
      </c>
      <c r="T3639" s="13">
        <f t="shared" si="402"/>
        <v>328.4</v>
      </c>
      <c r="U3639" s="14" t="s">
        <v>349</v>
      </c>
      <c r="V3639" t="s">
        <v>191</v>
      </c>
      <c r="W3639" s="58">
        <v>7.1534000000000004</v>
      </c>
      <c r="X3639" s="79">
        <f t="shared" si="398"/>
        <v>335.17605614113563</v>
      </c>
    </row>
    <row r="3640" spans="1:24" x14ac:dyDescent="0.2">
      <c r="A3640" s="37" t="str">
        <f t="shared" si="396"/>
        <v>2025-7</v>
      </c>
      <c r="B3640" t="s">
        <v>7170</v>
      </c>
      <c r="C3640" s="23">
        <v>45841</v>
      </c>
      <c r="D3640" s="23">
        <v>45820</v>
      </c>
      <c r="E3640" t="s">
        <v>1006</v>
      </c>
      <c r="F3640" t="s">
        <v>1007</v>
      </c>
      <c r="G3640" s="22"/>
      <c r="H3640" t="s">
        <v>7580</v>
      </c>
      <c r="I3640" t="s">
        <v>1695</v>
      </c>
      <c r="J3640" t="s">
        <v>1696</v>
      </c>
      <c r="K3640" s="10" t="str">
        <f t="shared" si="399"/>
        <v>ALM-</v>
      </c>
      <c r="L3640" t="s">
        <v>98</v>
      </c>
      <c r="M3640" s="48">
        <v>1000</v>
      </c>
      <c r="N3640" t="s">
        <v>186</v>
      </c>
      <c r="O3640" t="s">
        <v>11</v>
      </c>
      <c r="P3640" s="50">
        <v>2.9203999999999999</v>
      </c>
      <c r="Q3640" s="11">
        <f t="shared" si="397"/>
        <v>2920.4</v>
      </c>
      <c r="R3640" s="12">
        <f t="shared" si="400"/>
        <v>7.3003400000000003</v>
      </c>
      <c r="S3640" s="14">
        <f t="shared" si="401"/>
        <v>0.4</v>
      </c>
      <c r="T3640" s="13">
        <f t="shared" si="402"/>
        <v>400</v>
      </c>
      <c r="U3640" s="14" t="s">
        <v>349</v>
      </c>
      <c r="V3640" t="s">
        <v>191</v>
      </c>
      <c r="W3640" s="58">
        <v>7.1534000000000004</v>
      </c>
      <c r="X3640" s="79">
        <f t="shared" si="398"/>
        <v>408.25341795509826</v>
      </c>
    </row>
    <row r="3641" spans="1:24" x14ac:dyDescent="0.2">
      <c r="A3641" s="37" t="str">
        <f t="shared" si="396"/>
        <v>2025-7</v>
      </c>
      <c r="B3641" t="s">
        <v>7171</v>
      </c>
      <c r="C3641" s="23">
        <v>45841</v>
      </c>
      <c r="D3641" s="23">
        <v>45820</v>
      </c>
      <c r="E3641" t="s">
        <v>1006</v>
      </c>
      <c r="F3641" t="s">
        <v>1007</v>
      </c>
      <c r="G3641" s="22"/>
      <c r="H3641" t="s">
        <v>7580</v>
      </c>
      <c r="I3641" t="s">
        <v>6759</v>
      </c>
      <c r="J3641" t="s">
        <v>6760</v>
      </c>
      <c r="K3641" s="10" t="str">
        <f t="shared" si="399"/>
        <v>ALM-</v>
      </c>
      <c r="L3641" t="s">
        <v>98</v>
      </c>
      <c r="M3641" s="48">
        <v>623</v>
      </c>
      <c r="N3641" t="s">
        <v>186</v>
      </c>
      <c r="O3641" t="s">
        <v>11</v>
      </c>
      <c r="P3641" s="50">
        <v>2.9203999999999999</v>
      </c>
      <c r="Q3641" s="11">
        <f t="shared" si="397"/>
        <v>1819.41</v>
      </c>
      <c r="R3641" s="12">
        <f t="shared" si="400"/>
        <v>7.3003400000000003</v>
      </c>
      <c r="S3641" s="14">
        <f t="shared" si="401"/>
        <v>0.4</v>
      </c>
      <c r="T3641" s="13">
        <f t="shared" si="402"/>
        <v>249.2</v>
      </c>
      <c r="U3641" s="14" t="s">
        <v>349</v>
      </c>
      <c r="V3641" t="s">
        <v>191</v>
      </c>
      <c r="W3641" s="58">
        <v>7.1534000000000004</v>
      </c>
      <c r="X3641" s="79">
        <f t="shared" si="398"/>
        <v>254.34187938602619</v>
      </c>
    </row>
    <row r="3642" spans="1:24" x14ac:dyDescent="0.2">
      <c r="A3642" s="37" t="str">
        <f t="shared" si="396"/>
        <v>2025-7</v>
      </c>
      <c r="B3642" t="s">
        <v>7172</v>
      </c>
      <c r="C3642" s="23">
        <v>45841</v>
      </c>
      <c r="D3642" s="23">
        <v>45820</v>
      </c>
      <c r="E3642" t="s">
        <v>1006</v>
      </c>
      <c r="F3642" t="s">
        <v>1007</v>
      </c>
      <c r="G3642" s="22"/>
      <c r="H3642" t="s">
        <v>7580</v>
      </c>
      <c r="I3642" t="s">
        <v>1019</v>
      </c>
      <c r="J3642" t="s">
        <v>1020</v>
      </c>
      <c r="K3642" s="10" t="str">
        <f t="shared" si="399"/>
        <v>ALM-</v>
      </c>
      <c r="L3642" t="s">
        <v>98</v>
      </c>
      <c r="M3642" s="48">
        <v>2289</v>
      </c>
      <c r="N3642" t="s">
        <v>186</v>
      </c>
      <c r="O3642" t="s">
        <v>11</v>
      </c>
      <c r="P3642" s="50">
        <v>2.9203999999999999</v>
      </c>
      <c r="Q3642" s="11">
        <f t="shared" si="397"/>
        <v>6684.8</v>
      </c>
      <c r="R3642" s="12">
        <f t="shared" si="400"/>
        <v>7.3003400000000003</v>
      </c>
      <c r="S3642" s="14">
        <f t="shared" si="401"/>
        <v>0.4</v>
      </c>
      <c r="T3642" s="13">
        <f t="shared" si="402"/>
        <v>915.6</v>
      </c>
      <c r="U3642" s="14" t="s">
        <v>349</v>
      </c>
      <c r="V3642" t="s">
        <v>191</v>
      </c>
      <c r="W3642" s="58">
        <v>7.1534000000000004</v>
      </c>
      <c r="X3642" s="79">
        <f t="shared" si="398"/>
        <v>934.49207369921987</v>
      </c>
    </row>
    <row r="3643" spans="1:24" x14ac:dyDescent="0.2">
      <c r="A3643" s="37" t="str">
        <f t="shared" si="396"/>
        <v>2025-7</v>
      </c>
      <c r="B3643" t="s">
        <v>7173</v>
      </c>
      <c r="C3643" s="23">
        <v>45841</v>
      </c>
      <c r="D3643" s="23">
        <v>45820</v>
      </c>
      <c r="E3643" t="s">
        <v>1006</v>
      </c>
      <c r="F3643" t="s">
        <v>1007</v>
      </c>
      <c r="G3643" s="22"/>
      <c r="H3643" t="s">
        <v>7580</v>
      </c>
      <c r="I3643" t="s">
        <v>3196</v>
      </c>
      <c r="J3643" t="s">
        <v>3403</v>
      </c>
      <c r="K3643" s="10" t="str">
        <f t="shared" si="399"/>
        <v>ALM-</v>
      </c>
      <c r="L3643" t="s">
        <v>98</v>
      </c>
      <c r="M3643" s="48">
        <v>3166</v>
      </c>
      <c r="N3643" t="s">
        <v>186</v>
      </c>
      <c r="O3643" t="s">
        <v>11</v>
      </c>
      <c r="P3643" s="50">
        <v>2.9203999999999999</v>
      </c>
      <c r="Q3643" s="11">
        <f t="shared" si="397"/>
        <v>9245.99</v>
      </c>
      <c r="R3643" s="12">
        <f t="shared" si="400"/>
        <v>7.3003400000000003</v>
      </c>
      <c r="S3643" s="14">
        <f t="shared" si="401"/>
        <v>0.4</v>
      </c>
      <c r="T3643" s="13">
        <f t="shared" si="402"/>
        <v>1266.4000000000001</v>
      </c>
      <c r="U3643" s="14" t="s">
        <v>349</v>
      </c>
      <c r="V3643" t="s">
        <v>191</v>
      </c>
      <c r="W3643" s="58">
        <v>7.1534000000000004</v>
      </c>
      <c r="X3643" s="79">
        <f t="shared" si="398"/>
        <v>1292.5303212458409</v>
      </c>
    </row>
    <row r="3644" spans="1:24" x14ac:dyDescent="0.2">
      <c r="A3644" s="37" t="str">
        <f t="shared" si="396"/>
        <v>2025-7</v>
      </c>
      <c r="B3644" t="s">
        <v>7174</v>
      </c>
      <c r="C3644" s="23">
        <v>45841</v>
      </c>
      <c r="D3644" s="23">
        <v>45828</v>
      </c>
      <c r="E3644" t="s">
        <v>1006</v>
      </c>
      <c r="F3644" t="s">
        <v>1007</v>
      </c>
      <c r="G3644" s="22"/>
      <c r="H3644" t="s">
        <v>7580</v>
      </c>
      <c r="I3644" t="s">
        <v>6761</v>
      </c>
      <c r="J3644" t="s">
        <v>6762</v>
      </c>
      <c r="K3644" s="10" t="str">
        <f t="shared" si="399"/>
        <v>ALM-</v>
      </c>
      <c r="L3644" t="s">
        <v>98</v>
      </c>
      <c r="M3644" s="48">
        <v>569</v>
      </c>
      <c r="N3644" t="s">
        <v>186</v>
      </c>
      <c r="O3644" t="s">
        <v>11</v>
      </c>
      <c r="P3644" s="50">
        <v>2.9203999999999999</v>
      </c>
      <c r="Q3644" s="11">
        <f t="shared" si="397"/>
        <v>1661.71</v>
      </c>
      <c r="R3644" s="12">
        <f t="shared" si="400"/>
        <v>7.3003400000000003</v>
      </c>
      <c r="S3644" s="14">
        <f t="shared" si="401"/>
        <v>0.4</v>
      </c>
      <c r="T3644" s="13">
        <f t="shared" si="402"/>
        <v>227.6</v>
      </c>
      <c r="U3644" s="14" t="s">
        <v>349</v>
      </c>
      <c r="V3644" t="s">
        <v>191</v>
      </c>
      <c r="W3644" s="58">
        <v>7.1534000000000004</v>
      </c>
      <c r="X3644" s="79">
        <f t="shared" si="398"/>
        <v>232.29619481645091</v>
      </c>
    </row>
    <row r="3645" spans="1:24" x14ac:dyDescent="0.2">
      <c r="A3645" s="37" t="str">
        <f t="shared" si="396"/>
        <v>2025-7</v>
      </c>
      <c r="B3645" t="s">
        <v>7175</v>
      </c>
      <c r="C3645" s="23">
        <v>45841</v>
      </c>
      <c r="D3645" s="23">
        <v>45828</v>
      </c>
      <c r="E3645" t="s">
        <v>1006</v>
      </c>
      <c r="F3645" t="s">
        <v>1007</v>
      </c>
      <c r="G3645" s="22"/>
      <c r="H3645" t="s">
        <v>7580</v>
      </c>
      <c r="I3645" t="s">
        <v>6763</v>
      </c>
      <c r="J3645" t="s">
        <v>6764</v>
      </c>
      <c r="K3645" s="10" t="str">
        <f t="shared" si="399"/>
        <v>ALM-</v>
      </c>
      <c r="L3645" t="s">
        <v>98</v>
      </c>
      <c r="M3645" s="48">
        <v>588</v>
      </c>
      <c r="N3645" t="s">
        <v>186</v>
      </c>
      <c r="O3645" t="s">
        <v>11</v>
      </c>
      <c r="P3645" s="50">
        <v>2.9203999999999999</v>
      </c>
      <c r="Q3645" s="11">
        <f t="shared" si="397"/>
        <v>1717.2</v>
      </c>
      <c r="R3645" s="12">
        <f t="shared" si="400"/>
        <v>7.3003400000000003</v>
      </c>
      <c r="S3645" s="14">
        <f t="shared" si="401"/>
        <v>0.4</v>
      </c>
      <c r="T3645" s="13">
        <f t="shared" si="402"/>
        <v>235.2</v>
      </c>
      <c r="U3645" s="14" t="s">
        <v>349</v>
      </c>
      <c r="V3645" t="s">
        <v>191</v>
      </c>
      <c r="W3645" s="58">
        <v>7.1534000000000004</v>
      </c>
      <c r="X3645" s="79">
        <f t="shared" si="398"/>
        <v>240.05300975759775</v>
      </c>
    </row>
    <row r="3646" spans="1:24" x14ac:dyDescent="0.2">
      <c r="A3646" s="37" t="str">
        <f t="shared" si="396"/>
        <v>2025-7</v>
      </c>
      <c r="B3646" t="s">
        <v>7176</v>
      </c>
      <c r="C3646" s="23">
        <v>45852</v>
      </c>
      <c r="D3646" s="23">
        <v>45833</v>
      </c>
      <c r="E3646" t="s">
        <v>1006</v>
      </c>
      <c r="F3646" t="s">
        <v>1007</v>
      </c>
      <c r="G3646" s="22"/>
      <c r="H3646" t="s">
        <v>7581</v>
      </c>
      <c r="I3646" t="s">
        <v>6765</v>
      </c>
      <c r="J3646" t="s">
        <v>6766</v>
      </c>
      <c r="K3646" s="10" t="str">
        <f t="shared" si="399"/>
        <v>ALM-</v>
      </c>
      <c r="L3646" t="s">
        <v>98</v>
      </c>
      <c r="M3646" s="48">
        <v>738</v>
      </c>
      <c r="N3646" t="s">
        <v>186</v>
      </c>
      <c r="O3646" t="s">
        <v>11</v>
      </c>
      <c r="P3646" s="50">
        <v>2.9203999999999999</v>
      </c>
      <c r="Q3646" s="11">
        <f t="shared" si="397"/>
        <v>2155.2600000000002</v>
      </c>
      <c r="R3646" s="12">
        <f t="shared" si="400"/>
        <v>7.3003400000000003</v>
      </c>
      <c r="S3646" s="14">
        <f t="shared" si="401"/>
        <v>0.4</v>
      </c>
      <c r="T3646" s="13">
        <f t="shared" si="402"/>
        <v>295.2</v>
      </c>
      <c r="U3646" s="14" t="s">
        <v>349</v>
      </c>
      <c r="V3646" t="s">
        <v>191</v>
      </c>
      <c r="W3646" s="58">
        <v>7.1534000000000004</v>
      </c>
      <c r="X3646" s="79">
        <f t="shared" si="398"/>
        <v>301.2910224508625</v>
      </c>
    </row>
    <row r="3647" spans="1:24" x14ac:dyDescent="0.2">
      <c r="A3647" s="37" t="str">
        <f t="shared" si="396"/>
        <v>2025-7</v>
      </c>
      <c r="B3647" t="s">
        <v>7177</v>
      </c>
      <c r="C3647" s="23">
        <v>45852</v>
      </c>
      <c r="D3647" s="23">
        <v>45833</v>
      </c>
      <c r="E3647" t="s">
        <v>1006</v>
      </c>
      <c r="F3647" t="s">
        <v>1007</v>
      </c>
      <c r="G3647" s="22"/>
      <c r="H3647" t="s">
        <v>7581</v>
      </c>
      <c r="I3647" t="s">
        <v>3658</v>
      </c>
      <c r="J3647" t="s">
        <v>3659</v>
      </c>
      <c r="K3647" s="10" t="str">
        <f t="shared" si="399"/>
        <v>ALM-</v>
      </c>
      <c r="L3647" t="s">
        <v>98</v>
      </c>
      <c r="M3647" s="48">
        <v>629</v>
      </c>
      <c r="N3647" t="s">
        <v>186</v>
      </c>
      <c r="O3647" t="s">
        <v>11</v>
      </c>
      <c r="P3647" s="50">
        <v>2.9203999999999999</v>
      </c>
      <c r="Q3647" s="11">
        <f t="shared" si="397"/>
        <v>1836.93</v>
      </c>
      <c r="R3647" s="12">
        <f t="shared" si="400"/>
        <v>7.3003400000000003</v>
      </c>
      <c r="S3647" s="14">
        <f t="shared" si="401"/>
        <v>0.4</v>
      </c>
      <c r="T3647" s="13">
        <f t="shared" si="402"/>
        <v>251.6</v>
      </c>
      <c r="U3647" s="14" t="s">
        <v>349</v>
      </c>
      <c r="V3647" t="s">
        <v>191</v>
      </c>
      <c r="W3647" s="58">
        <v>7.1534000000000004</v>
      </c>
      <c r="X3647" s="79">
        <f t="shared" si="398"/>
        <v>256.79139989375676</v>
      </c>
    </row>
    <row r="3648" spans="1:24" x14ac:dyDescent="0.2">
      <c r="A3648" s="37" t="str">
        <f t="shared" si="396"/>
        <v>2025-7</v>
      </c>
      <c r="B3648" t="s">
        <v>7178</v>
      </c>
      <c r="C3648" s="23">
        <v>45852</v>
      </c>
      <c r="D3648" s="23">
        <v>45833</v>
      </c>
      <c r="E3648" t="s">
        <v>1006</v>
      </c>
      <c r="F3648" t="s">
        <v>1007</v>
      </c>
      <c r="G3648" s="22"/>
      <c r="H3648" t="s">
        <v>7581</v>
      </c>
      <c r="I3648" t="s">
        <v>3255</v>
      </c>
      <c r="J3648" t="s">
        <v>3462</v>
      </c>
      <c r="K3648" s="10" t="str">
        <f t="shared" si="399"/>
        <v>ALM-</v>
      </c>
      <c r="L3648" t="s">
        <v>98</v>
      </c>
      <c r="M3648" s="48">
        <v>1158</v>
      </c>
      <c r="N3648" t="s">
        <v>186</v>
      </c>
      <c r="O3648" t="s">
        <v>11</v>
      </c>
      <c r="P3648" s="50">
        <v>2.9203999999999999</v>
      </c>
      <c r="Q3648" s="11">
        <f t="shared" si="397"/>
        <v>3381.82</v>
      </c>
      <c r="R3648" s="12">
        <f t="shared" si="400"/>
        <v>7.3003400000000003</v>
      </c>
      <c r="S3648" s="14">
        <f t="shared" si="401"/>
        <v>0.4</v>
      </c>
      <c r="T3648" s="13">
        <f t="shared" si="402"/>
        <v>463.2</v>
      </c>
      <c r="U3648" s="14" t="s">
        <v>349</v>
      </c>
      <c r="V3648" t="s">
        <v>191</v>
      </c>
      <c r="W3648" s="58">
        <v>7.1534000000000004</v>
      </c>
      <c r="X3648" s="79">
        <f t="shared" si="398"/>
        <v>472.75745799200376</v>
      </c>
    </row>
    <row r="3649" spans="1:24" x14ac:dyDescent="0.2">
      <c r="A3649" s="37" t="str">
        <f t="shared" si="396"/>
        <v>2025-7</v>
      </c>
      <c r="B3649" t="s">
        <v>7179</v>
      </c>
      <c r="C3649" s="23">
        <v>45852</v>
      </c>
      <c r="D3649" s="23">
        <v>45833</v>
      </c>
      <c r="E3649" t="s">
        <v>1006</v>
      </c>
      <c r="F3649" t="s">
        <v>1007</v>
      </c>
      <c r="G3649" s="22"/>
      <c r="H3649" t="s">
        <v>7581</v>
      </c>
      <c r="I3649" t="s">
        <v>3194</v>
      </c>
      <c r="J3649" t="s">
        <v>3401</v>
      </c>
      <c r="K3649" s="10" t="str">
        <f t="shared" si="399"/>
        <v>ALM-</v>
      </c>
      <c r="L3649" t="s">
        <v>98</v>
      </c>
      <c r="M3649" s="48">
        <v>560</v>
      </c>
      <c r="N3649" t="s">
        <v>186</v>
      </c>
      <c r="O3649" t="s">
        <v>11</v>
      </c>
      <c r="P3649" s="50">
        <v>2.9203999999999999</v>
      </c>
      <c r="Q3649" s="11">
        <f t="shared" si="397"/>
        <v>1635.42</v>
      </c>
      <c r="R3649" s="12">
        <f t="shared" si="400"/>
        <v>7.3003400000000003</v>
      </c>
      <c r="S3649" s="14">
        <f t="shared" si="401"/>
        <v>0.4</v>
      </c>
      <c r="T3649" s="13">
        <f t="shared" si="402"/>
        <v>224</v>
      </c>
      <c r="U3649" s="14" t="s">
        <v>349</v>
      </c>
      <c r="V3649" t="s">
        <v>191</v>
      </c>
      <c r="W3649" s="58">
        <v>7.1534000000000004</v>
      </c>
      <c r="X3649" s="79">
        <f t="shared" si="398"/>
        <v>228.62191405485501</v>
      </c>
    </row>
    <row r="3650" spans="1:24" x14ac:dyDescent="0.2">
      <c r="A3650" s="37" t="str">
        <f t="shared" ref="A3650:A3713" si="403">+TEXT(C3650,"YYYY")&amp;"-"&amp;TEXT(C3650,"M")</f>
        <v>2025-7</v>
      </c>
      <c r="B3650" t="s">
        <v>7180</v>
      </c>
      <c r="C3650" s="23">
        <v>45852</v>
      </c>
      <c r="D3650" s="23">
        <v>45833</v>
      </c>
      <c r="E3650" t="s">
        <v>1006</v>
      </c>
      <c r="F3650" t="s">
        <v>1007</v>
      </c>
      <c r="G3650" s="22"/>
      <c r="H3650" t="s">
        <v>7581</v>
      </c>
      <c r="I3650" t="s">
        <v>3195</v>
      </c>
      <c r="J3650" t="s">
        <v>3402</v>
      </c>
      <c r="K3650" s="10" t="str">
        <f t="shared" si="399"/>
        <v>ALM-</v>
      </c>
      <c r="L3650" t="s">
        <v>98</v>
      </c>
      <c r="M3650" s="48">
        <v>1951</v>
      </c>
      <c r="N3650" t="s">
        <v>186</v>
      </c>
      <c r="O3650" t="s">
        <v>11</v>
      </c>
      <c r="P3650" s="50">
        <v>2.9203999999999999</v>
      </c>
      <c r="Q3650" s="11">
        <f t="shared" ref="Q3650:Q3713" si="404">ROUND(P3650*M3650,2)</f>
        <v>5697.7</v>
      </c>
      <c r="R3650" s="12">
        <f t="shared" si="400"/>
        <v>7.3003400000000003</v>
      </c>
      <c r="S3650" s="14">
        <f t="shared" si="401"/>
        <v>0.4</v>
      </c>
      <c r="T3650" s="13">
        <f t="shared" si="402"/>
        <v>780.4</v>
      </c>
      <c r="U3650" s="14" t="s">
        <v>349</v>
      </c>
      <c r="V3650" t="s">
        <v>191</v>
      </c>
      <c r="W3650" s="58">
        <v>7.1534000000000004</v>
      </c>
      <c r="X3650" s="79">
        <f t="shared" ref="X3650:X3713" si="405">IF(O3650="CNY",P3650/W3650*M3650,1)</f>
        <v>796.50241843039669</v>
      </c>
    </row>
    <row r="3651" spans="1:24" x14ac:dyDescent="0.2">
      <c r="A3651" s="37" t="str">
        <f t="shared" si="403"/>
        <v>2025-7</v>
      </c>
      <c r="B3651" t="s">
        <v>7181</v>
      </c>
      <c r="C3651" s="23">
        <v>45852</v>
      </c>
      <c r="D3651" s="23">
        <v>45833</v>
      </c>
      <c r="E3651" t="s">
        <v>1006</v>
      </c>
      <c r="F3651" t="s">
        <v>1007</v>
      </c>
      <c r="G3651" s="22"/>
      <c r="H3651" t="s">
        <v>7581</v>
      </c>
      <c r="I3651" t="s">
        <v>3196</v>
      </c>
      <c r="J3651" t="s">
        <v>3403</v>
      </c>
      <c r="K3651" s="10" t="str">
        <f t="shared" si="399"/>
        <v>ALM-</v>
      </c>
      <c r="L3651" t="s">
        <v>98</v>
      </c>
      <c r="M3651" s="48">
        <v>631</v>
      </c>
      <c r="N3651" t="s">
        <v>186</v>
      </c>
      <c r="O3651" t="s">
        <v>11</v>
      </c>
      <c r="P3651" s="50">
        <v>2.9203999999999999</v>
      </c>
      <c r="Q3651" s="11">
        <f t="shared" si="404"/>
        <v>1842.77</v>
      </c>
      <c r="R3651" s="12">
        <f t="shared" si="400"/>
        <v>7.3003400000000003</v>
      </c>
      <c r="S3651" s="14">
        <f t="shared" si="401"/>
        <v>0.4</v>
      </c>
      <c r="T3651" s="13">
        <f t="shared" si="402"/>
        <v>252.4</v>
      </c>
      <c r="U3651" s="14" t="s">
        <v>349</v>
      </c>
      <c r="V3651" t="s">
        <v>191</v>
      </c>
      <c r="W3651" s="58">
        <v>7.1534000000000004</v>
      </c>
      <c r="X3651" s="79">
        <f t="shared" si="405"/>
        <v>257.60790672966698</v>
      </c>
    </row>
    <row r="3652" spans="1:24" x14ac:dyDescent="0.2">
      <c r="A3652" s="37" t="str">
        <f t="shared" si="403"/>
        <v>2025-7</v>
      </c>
      <c r="B3652" t="s">
        <v>7182</v>
      </c>
      <c r="C3652" s="23">
        <v>45852</v>
      </c>
      <c r="D3652" s="23">
        <v>45833</v>
      </c>
      <c r="E3652" t="s">
        <v>1006</v>
      </c>
      <c r="F3652" t="s">
        <v>1007</v>
      </c>
      <c r="G3652" s="22"/>
      <c r="H3652" t="s">
        <v>7581</v>
      </c>
      <c r="I3652" t="s">
        <v>3662</v>
      </c>
      <c r="J3652" t="s">
        <v>3663</v>
      </c>
      <c r="K3652" s="10" t="str">
        <f t="shared" si="399"/>
        <v>ALM-</v>
      </c>
      <c r="L3652" t="s">
        <v>98</v>
      </c>
      <c r="M3652" s="48">
        <v>533</v>
      </c>
      <c r="N3652" t="s">
        <v>186</v>
      </c>
      <c r="O3652" t="s">
        <v>11</v>
      </c>
      <c r="P3652" s="50">
        <v>2.9203999999999999</v>
      </c>
      <c r="Q3652" s="11">
        <f t="shared" si="404"/>
        <v>1556.57</v>
      </c>
      <c r="R3652" s="12">
        <f t="shared" si="400"/>
        <v>7.3003400000000003</v>
      </c>
      <c r="S3652" s="14">
        <f t="shared" si="401"/>
        <v>0.4</v>
      </c>
      <c r="T3652" s="13">
        <f t="shared" si="402"/>
        <v>213.2</v>
      </c>
      <c r="U3652" s="14" t="s">
        <v>349</v>
      </c>
      <c r="V3652" t="s">
        <v>191</v>
      </c>
      <c r="W3652" s="58">
        <v>7.1534000000000004</v>
      </c>
      <c r="X3652" s="79">
        <f t="shared" si="405"/>
        <v>217.59907177006735</v>
      </c>
    </row>
    <row r="3653" spans="1:24" x14ac:dyDescent="0.2">
      <c r="A3653" s="37" t="str">
        <f t="shared" si="403"/>
        <v>2025-7</v>
      </c>
      <c r="B3653" t="s">
        <v>7183</v>
      </c>
      <c r="C3653" s="23">
        <v>45852</v>
      </c>
      <c r="D3653" s="23">
        <v>45842</v>
      </c>
      <c r="E3653" t="s">
        <v>1006</v>
      </c>
      <c r="F3653" t="s">
        <v>1007</v>
      </c>
      <c r="G3653" s="22"/>
      <c r="H3653" t="s">
        <v>7581</v>
      </c>
      <c r="I3653" t="s">
        <v>3195</v>
      </c>
      <c r="J3653" t="s">
        <v>3402</v>
      </c>
      <c r="K3653" s="10" t="str">
        <f t="shared" si="399"/>
        <v>ALM-</v>
      </c>
      <c r="L3653" t="s">
        <v>98</v>
      </c>
      <c r="M3653" s="48">
        <v>628</v>
      </c>
      <c r="N3653" t="s">
        <v>186</v>
      </c>
      <c r="O3653" t="s">
        <v>11</v>
      </c>
      <c r="P3653" s="50">
        <v>2.9203999999999999</v>
      </c>
      <c r="Q3653" s="11">
        <f t="shared" si="404"/>
        <v>1834.01</v>
      </c>
      <c r="R3653" s="12">
        <f t="shared" si="400"/>
        <v>7.3003400000000003</v>
      </c>
      <c r="S3653" s="14">
        <f t="shared" si="401"/>
        <v>0.4</v>
      </c>
      <c r="T3653" s="13">
        <f t="shared" si="402"/>
        <v>251.2</v>
      </c>
      <c r="U3653" s="14" t="s">
        <v>349</v>
      </c>
      <c r="V3653" t="s">
        <v>191</v>
      </c>
      <c r="W3653" s="58">
        <v>7.1534000000000004</v>
      </c>
      <c r="X3653" s="79">
        <f t="shared" si="405"/>
        <v>256.38314647580171</v>
      </c>
    </row>
    <row r="3654" spans="1:24" x14ac:dyDescent="0.2">
      <c r="A3654" s="37" t="str">
        <f t="shared" si="403"/>
        <v>2025-7</v>
      </c>
      <c r="B3654" t="s">
        <v>7184</v>
      </c>
      <c r="C3654" s="23">
        <v>45852</v>
      </c>
      <c r="D3654" s="23">
        <v>45842</v>
      </c>
      <c r="E3654" t="s">
        <v>1006</v>
      </c>
      <c r="F3654" t="s">
        <v>1007</v>
      </c>
      <c r="G3654" s="22"/>
      <c r="H3654" t="s">
        <v>7581</v>
      </c>
      <c r="I3654" t="s">
        <v>3196</v>
      </c>
      <c r="J3654" t="s">
        <v>3403</v>
      </c>
      <c r="K3654" s="10" t="str">
        <f t="shared" si="399"/>
        <v>ALM-</v>
      </c>
      <c r="L3654" t="s">
        <v>98</v>
      </c>
      <c r="M3654" s="48">
        <v>534</v>
      </c>
      <c r="N3654" t="s">
        <v>186</v>
      </c>
      <c r="O3654" t="s">
        <v>11</v>
      </c>
      <c r="P3654" s="50">
        <v>2.9203999999999999</v>
      </c>
      <c r="Q3654" s="11">
        <f t="shared" si="404"/>
        <v>1559.49</v>
      </c>
      <c r="R3654" s="12">
        <f t="shared" si="400"/>
        <v>7.3003400000000003</v>
      </c>
      <c r="S3654" s="14">
        <f t="shared" si="401"/>
        <v>0.4</v>
      </c>
      <c r="T3654" s="13">
        <f t="shared" si="402"/>
        <v>213.6</v>
      </c>
      <c r="U3654" s="14" t="s">
        <v>349</v>
      </c>
      <c r="V3654" t="s">
        <v>191</v>
      </c>
      <c r="W3654" s="58">
        <v>7.1534000000000004</v>
      </c>
      <c r="X3654" s="79">
        <f t="shared" si="405"/>
        <v>218.00732518802246</v>
      </c>
    </row>
    <row r="3655" spans="1:24" x14ac:dyDescent="0.2">
      <c r="A3655" s="37" t="str">
        <f t="shared" si="403"/>
        <v>2025-7</v>
      </c>
      <c r="B3655" t="s">
        <v>7185</v>
      </c>
      <c r="C3655" s="23">
        <v>45863</v>
      </c>
      <c r="D3655" s="23">
        <v>45852</v>
      </c>
      <c r="E3655" t="s">
        <v>1006</v>
      </c>
      <c r="F3655" t="s">
        <v>1007</v>
      </c>
      <c r="G3655" s="22"/>
      <c r="H3655" t="s">
        <v>7582</v>
      </c>
      <c r="I3655" t="s">
        <v>3256</v>
      </c>
      <c r="J3655" t="s">
        <v>3463</v>
      </c>
      <c r="K3655" s="10" t="str">
        <f t="shared" si="399"/>
        <v>ALM-</v>
      </c>
      <c r="L3655" t="s">
        <v>98</v>
      </c>
      <c r="M3655" s="48">
        <v>629</v>
      </c>
      <c r="N3655" t="s">
        <v>186</v>
      </c>
      <c r="O3655" t="s">
        <v>11</v>
      </c>
      <c r="P3655" s="50">
        <v>2.9203999999999999</v>
      </c>
      <c r="Q3655" s="11">
        <f t="shared" si="404"/>
        <v>1836.93</v>
      </c>
      <c r="R3655" s="12">
        <f t="shared" si="400"/>
        <v>7.3003400000000003</v>
      </c>
      <c r="S3655" s="14">
        <f t="shared" si="401"/>
        <v>0.4</v>
      </c>
      <c r="T3655" s="13">
        <f t="shared" si="402"/>
        <v>251.6</v>
      </c>
      <c r="U3655" s="14" t="s">
        <v>349</v>
      </c>
      <c r="V3655" t="s">
        <v>191</v>
      </c>
      <c r="W3655" s="58">
        <v>7.1534000000000004</v>
      </c>
      <c r="X3655" s="79">
        <f t="shared" si="405"/>
        <v>256.79139989375676</v>
      </c>
    </row>
    <row r="3656" spans="1:24" x14ac:dyDescent="0.2">
      <c r="A3656" s="37" t="str">
        <f t="shared" si="403"/>
        <v>2025-7</v>
      </c>
      <c r="B3656" t="s">
        <v>7186</v>
      </c>
      <c r="C3656" s="23">
        <v>45863</v>
      </c>
      <c r="D3656" s="23">
        <v>45852</v>
      </c>
      <c r="E3656" t="s">
        <v>1006</v>
      </c>
      <c r="F3656" t="s">
        <v>1007</v>
      </c>
      <c r="G3656" s="22"/>
      <c r="H3656" t="s">
        <v>7582</v>
      </c>
      <c r="I3656" t="s">
        <v>1019</v>
      </c>
      <c r="J3656" t="s">
        <v>1020</v>
      </c>
      <c r="K3656" s="10" t="str">
        <f t="shared" si="399"/>
        <v>ALM-</v>
      </c>
      <c r="L3656" t="s">
        <v>98</v>
      </c>
      <c r="M3656" s="48">
        <v>595</v>
      </c>
      <c r="N3656" t="s">
        <v>186</v>
      </c>
      <c r="O3656" t="s">
        <v>11</v>
      </c>
      <c r="P3656" s="50">
        <v>2.9203999999999999</v>
      </c>
      <c r="Q3656" s="11">
        <f t="shared" si="404"/>
        <v>1737.64</v>
      </c>
      <c r="R3656" s="12">
        <f t="shared" si="400"/>
        <v>7.3003400000000003</v>
      </c>
      <c r="S3656" s="14">
        <f t="shared" si="401"/>
        <v>0.4</v>
      </c>
      <c r="T3656" s="13">
        <f t="shared" si="402"/>
        <v>238</v>
      </c>
      <c r="U3656" s="14" t="s">
        <v>349</v>
      </c>
      <c r="V3656" t="s">
        <v>191</v>
      </c>
      <c r="W3656" s="58">
        <v>7.1534000000000004</v>
      </c>
      <c r="X3656" s="79">
        <f t="shared" si="405"/>
        <v>242.91078368328346</v>
      </c>
    </row>
    <row r="3657" spans="1:24" x14ac:dyDescent="0.2">
      <c r="A3657" s="37" t="str">
        <f t="shared" si="403"/>
        <v>2025-7</v>
      </c>
      <c r="B3657" t="s">
        <v>7187</v>
      </c>
      <c r="C3657" s="23">
        <v>45863</v>
      </c>
      <c r="D3657" s="23">
        <v>45852</v>
      </c>
      <c r="E3657" t="s">
        <v>1006</v>
      </c>
      <c r="F3657" t="s">
        <v>1007</v>
      </c>
      <c r="G3657" s="22"/>
      <c r="H3657" t="s">
        <v>7582</v>
      </c>
      <c r="I3657" t="s">
        <v>3266</v>
      </c>
      <c r="J3657" t="s">
        <v>3473</v>
      </c>
      <c r="K3657" s="10" t="str">
        <f t="shared" si="399"/>
        <v>ALM-</v>
      </c>
      <c r="L3657" t="s">
        <v>98</v>
      </c>
      <c r="M3657" s="48">
        <v>565</v>
      </c>
      <c r="N3657" t="s">
        <v>186</v>
      </c>
      <c r="O3657" t="s">
        <v>11</v>
      </c>
      <c r="P3657" s="50">
        <v>2.9203999999999999</v>
      </c>
      <c r="Q3657" s="11">
        <f t="shared" si="404"/>
        <v>1650.03</v>
      </c>
      <c r="R3657" s="12">
        <f t="shared" si="400"/>
        <v>7.3003400000000003</v>
      </c>
      <c r="S3657" s="14">
        <f t="shared" si="401"/>
        <v>0.4</v>
      </c>
      <c r="T3657" s="13">
        <f t="shared" si="402"/>
        <v>226</v>
      </c>
      <c r="U3657" s="14" t="s">
        <v>349</v>
      </c>
      <c r="V3657" t="s">
        <v>191</v>
      </c>
      <c r="W3657" s="58">
        <v>7.1534000000000004</v>
      </c>
      <c r="X3657" s="79">
        <f t="shared" si="405"/>
        <v>230.6631811446305</v>
      </c>
    </row>
    <row r="3658" spans="1:24" x14ac:dyDescent="0.2">
      <c r="A3658" s="37" t="str">
        <f t="shared" si="403"/>
        <v>2025-7</v>
      </c>
      <c r="B3658" t="s">
        <v>7188</v>
      </c>
      <c r="C3658" s="23">
        <v>45863</v>
      </c>
      <c r="D3658" s="23">
        <v>45852</v>
      </c>
      <c r="E3658" t="s">
        <v>1006</v>
      </c>
      <c r="F3658" t="s">
        <v>1007</v>
      </c>
      <c r="G3658" s="22"/>
      <c r="H3658" t="s">
        <v>7582</v>
      </c>
      <c r="I3658" t="s">
        <v>3664</v>
      </c>
      <c r="J3658" t="s">
        <v>3665</v>
      </c>
      <c r="K3658" s="10" t="str">
        <f t="shared" si="399"/>
        <v>ALM-</v>
      </c>
      <c r="L3658" t="s">
        <v>98</v>
      </c>
      <c r="M3658" s="48">
        <v>1194</v>
      </c>
      <c r="N3658" t="s">
        <v>186</v>
      </c>
      <c r="O3658" t="s">
        <v>11</v>
      </c>
      <c r="P3658" s="50">
        <v>2.9203999999999999</v>
      </c>
      <c r="Q3658" s="11">
        <f t="shared" si="404"/>
        <v>3486.96</v>
      </c>
      <c r="R3658" s="12">
        <f t="shared" si="400"/>
        <v>7.3003400000000003</v>
      </c>
      <c r="S3658" s="14">
        <f t="shared" si="401"/>
        <v>0.4</v>
      </c>
      <c r="T3658" s="13">
        <f t="shared" si="402"/>
        <v>477.6</v>
      </c>
      <c r="U3658" s="14" t="s">
        <v>349</v>
      </c>
      <c r="V3658" t="s">
        <v>191</v>
      </c>
      <c r="W3658" s="58">
        <v>7.1534000000000004</v>
      </c>
      <c r="X3658" s="79">
        <f t="shared" si="405"/>
        <v>487.45458103838729</v>
      </c>
    </row>
    <row r="3659" spans="1:24" x14ac:dyDescent="0.2">
      <c r="A3659" s="37" t="str">
        <f t="shared" si="403"/>
        <v>2025-7</v>
      </c>
      <c r="B3659" t="s">
        <v>7189</v>
      </c>
      <c r="C3659" s="23">
        <v>45863</v>
      </c>
      <c r="D3659" s="23">
        <v>45853</v>
      </c>
      <c r="E3659" t="s">
        <v>1006</v>
      </c>
      <c r="F3659" t="s">
        <v>1007</v>
      </c>
      <c r="G3659" s="22"/>
      <c r="H3659" t="s">
        <v>7582</v>
      </c>
      <c r="I3659" t="s">
        <v>3194</v>
      </c>
      <c r="J3659" t="s">
        <v>3401</v>
      </c>
      <c r="K3659" s="10" t="str">
        <f t="shared" si="399"/>
        <v>ALM-</v>
      </c>
      <c r="L3659" t="s">
        <v>98</v>
      </c>
      <c r="M3659" s="48">
        <v>583</v>
      </c>
      <c r="N3659" t="s">
        <v>186</v>
      </c>
      <c r="O3659" t="s">
        <v>11</v>
      </c>
      <c r="P3659" s="50">
        <v>2.9203999999999999</v>
      </c>
      <c r="Q3659" s="11">
        <f t="shared" si="404"/>
        <v>1702.59</v>
      </c>
      <c r="R3659" s="12">
        <f t="shared" si="400"/>
        <v>7.3003400000000003</v>
      </c>
      <c r="S3659" s="14">
        <f t="shared" si="401"/>
        <v>0.4</v>
      </c>
      <c r="T3659" s="13">
        <f t="shared" si="402"/>
        <v>233.2</v>
      </c>
      <c r="U3659" s="14" t="s">
        <v>349</v>
      </c>
      <c r="V3659" t="s">
        <v>191</v>
      </c>
      <c r="W3659" s="58">
        <v>7.1534000000000004</v>
      </c>
      <c r="X3659" s="79">
        <f t="shared" si="405"/>
        <v>238.01174266782226</v>
      </c>
    </row>
    <row r="3660" spans="1:24" x14ac:dyDescent="0.2">
      <c r="A3660" s="37" t="str">
        <f t="shared" si="403"/>
        <v>2025-7</v>
      </c>
      <c r="B3660" t="s">
        <v>7190</v>
      </c>
      <c r="C3660" s="23">
        <v>45863</v>
      </c>
      <c r="D3660" s="23">
        <v>45853</v>
      </c>
      <c r="E3660" t="s">
        <v>1006</v>
      </c>
      <c r="F3660" t="s">
        <v>1007</v>
      </c>
      <c r="G3660" s="22"/>
      <c r="H3660" t="s">
        <v>7582</v>
      </c>
      <c r="I3660" t="s">
        <v>3664</v>
      </c>
      <c r="J3660" t="s">
        <v>3665</v>
      </c>
      <c r="K3660" s="10" t="str">
        <f t="shared" si="399"/>
        <v>ALM-</v>
      </c>
      <c r="L3660" t="s">
        <v>98</v>
      </c>
      <c r="M3660" s="48">
        <v>534</v>
      </c>
      <c r="N3660" t="s">
        <v>186</v>
      </c>
      <c r="O3660" t="s">
        <v>11</v>
      </c>
      <c r="P3660" s="50">
        <v>2.9203999999999999</v>
      </c>
      <c r="Q3660" s="11">
        <f t="shared" si="404"/>
        <v>1559.49</v>
      </c>
      <c r="R3660" s="12">
        <f t="shared" si="400"/>
        <v>7.3003400000000003</v>
      </c>
      <c r="S3660" s="14">
        <f t="shared" si="401"/>
        <v>0.4</v>
      </c>
      <c r="T3660" s="13">
        <f t="shared" si="402"/>
        <v>213.6</v>
      </c>
      <c r="U3660" s="14" t="s">
        <v>349</v>
      </c>
      <c r="V3660" t="s">
        <v>191</v>
      </c>
      <c r="W3660" s="58">
        <v>7.1534000000000004</v>
      </c>
      <c r="X3660" s="79">
        <f t="shared" si="405"/>
        <v>218.00732518802246</v>
      </c>
    </row>
    <row r="3661" spans="1:24" x14ac:dyDescent="0.2">
      <c r="A3661" s="37" t="str">
        <f t="shared" si="403"/>
        <v>2025-7</v>
      </c>
      <c r="B3661" t="s">
        <v>7191</v>
      </c>
      <c r="C3661" s="23">
        <v>45847</v>
      </c>
      <c r="D3661" s="23">
        <v>45842</v>
      </c>
      <c r="E3661" t="s">
        <v>5</v>
      </c>
      <c r="F3661" t="s">
        <v>6</v>
      </c>
      <c r="G3661" s="22"/>
      <c r="H3661" t="s">
        <v>7563</v>
      </c>
      <c r="I3661" t="s">
        <v>4682</v>
      </c>
      <c r="J3661" t="s">
        <v>1474</v>
      </c>
      <c r="K3661" s="10" t="str">
        <f t="shared" si="399"/>
        <v>BOX-</v>
      </c>
      <c r="L3661" t="s">
        <v>10</v>
      </c>
      <c r="M3661" s="48">
        <v>1010</v>
      </c>
      <c r="N3661" t="s">
        <v>1472</v>
      </c>
      <c r="O3661" t="s">
        <v>11</v>
      </c>
      <c r="P3661" s="50">
        <v>2.97</v>
      </c>
      <c r="Q3661" s="11">
        <f t="shared" si="404"/>
        <v>2999.7</v>
      </c>
      <c r="R3661" s="12">
        <f t="shared" si="400"/>
        <v>7.3003400000000003</v>
      </c>
      <c r="S3661" s="14">
        <f t="shared" si="401"/>
        <v>0.40679999999999999</v>
      </c>
      <c r="T3661" s="13">
        <f t="shared" si="402"/>
        <v>410.87</v>
      </c>
      <c r="U3661" s="14" t="s">
        <v>349</v>
      </c>
      <c r="V3661" t="s">
        <v>1</v>
      </c>
      <c r="W3661" s="58">
        <v>7.1534000000000004</v>
      </c>
      <c r="X3661" s="79">
        <f t="shared" si="405"/>
        <v>419.3390555540023</v>
      </c>
    </row>
    <row r="3662" spans="1:24" x14ac:dyDescent="0.2">
      <c r="A3662" s="37" t="str">
        <f t="shared" si="403"/>
        <v>2025-7</v>
      </c>
      <c r="B3662" t="s">
        <v>7192</v>
      </c>
      <c r="C3662" s="23">
        <v>45867</v>
      </c>
      <c r="D3662" s="23">
        <v>45866</v>
      </c>
      <c r="E3662" t="s">
        <v>5</v>
      </c>
      <c r="F3662" t="s">
        <v>6</v>
      </c>
      <c r="G3662" s="22"/>
      <c r="H3662" t="s">
        <v>7583</v>
      </c>
      <c r="I3662" t="s">
        <v>4649</v>
      </c>
      <c r="J3662" t="s">
        <v>377</v>
      </c>
      <c r="K3662" s="10" t="str">
        <f t="shared" si="399"/>
        <v>BOX-</v>
      </c>
      <c r="L3662" t="s">
        <v>10</v>
      </c>
      <c r="M3662" s="48">
        <v>1010</v>
      </c>
      <c r="N3662" t="s">
        <v>1472</v>
      </c>
      <c r="O3662" t="s">
        <v>11</v>
      </c>
      <c r="P3662" s="50">
        <v>2.98</v>
      </c>
      <c r="Q3662" s="11">
        <f t="shared" si="404"/>
        <v>3009.8</v>
      </c>
      <c r="R3662" s="12">
        <f t="shared" si="400"/>
        <v>7.3003400000000003</v>
      </c>
      <c r="S3662" s="14">
        <f t="shared" si="401"/>
        <v>0.40820000000000001</v>
      </c>
      <c r="T3662" s="13">
        <f t="shared" si="402"/>
        <v>412.28</v>
      </c>
      <c r="U3662" s="14" t="s">
        <v>349</v>
      </c>
      <c r="V3662" t="s">
        <v>1</v>
      </c>
      <c r="W3662" s="58">
        <v>7.1534000000000004</v>
      </c>
      <c r="X3662" s="79">
        <f t="shared" si="405"/>
        <v>420.7509715659686</v>
      </c>
    </row>
    <row r="3663" spans="1:24" x14ac:dyDescent="0.2">
      <c r="A3663" s="37" t="str">
        <f t="shared" si="403"/>
        <v>2025-7</v>
      </c>
      <c r="B3663" t="s">
        <v>7193</v>
      </c>
      <c r="C3663" s="23">
        <v>45849</v>
      </c>
      <c r="D3663" s="23">
        <v>45827</v>
      </c>
      <c r="E3663" t="s">
        <v>149</v>
      </c>
      <c r="F3663" t="s">
        <v>150</v>
      </c>
      <c r="G3663" s="22"/>
      <c r="H3663" t="s">
        <v>7576</v>
      </c>
      <c r="I3663" t="s">
        <v>1707</v>
      </c>
      <c r="J3663" t="s">
        <v>1708</v>
      </c>
      <c r="K3663" s="10" t="str">
        <f t="shared" si="399"/>
        <v>GLID</v>
      </c>
      <c r="L3663" t="s">
        <v>10</v>
      </c>
      <c r="M3663" s="48">
        <v>500</v>
      </c>
      <c r="N3663" t="s">
        <v>1472</v>
      </c>
      <c r="O3663" t="s">
        <v>11</v>
      </c>
      <c r="P3663" s="50">
        <v>3.0331000000000001</v>
      </c>
      <c r="Q3663" s="11">
        <f t="shared" si="404"/>
        <v>1516.55</v>
      </c>
      <c r="R3663" s="12">
        <f t="shared" si="400"/>
        <v>7.3003400000000003</v>
      </c>
      <c r="S3663" s="14">
        <f t="shared" si="401"/>
        <v>0.41549999999999998</v>
      </c>
      <c r="T3663" s="13">
        <f t="shared" si="402"/>
        <v>207.75</v>
      </c>
      <c r="U3663" s="14" t="s">
        <v>349</v>
      </c>
      <c r="V3663" t="s">
        <v>78</v>
      </c>
      <c r="W3663" s="58">
        <v>7.1534000000000004</v>
      </c>
      <c r="X3663" s="79">
        <f t="shared" si="405"/>
        <v>212.00408197500488</v>
      </c>
    </row>
    <row r="3664" spans="1:24" x14ac:dyDescent="0.2">
      <c r="A3664" s="37" t="str">
        <f t="shared" si="403"/>
        <v>2025-7</v>
      </c>
      <c r="B3664" t="s">
        <v>7194</v>
      </c>
      <c r="C3664" s="23">
        <v>45852</v>
      </c>
      <c r="D3664" s="23">
        <v>45826</v>
      </c>
      <c r="E3664" t="s">
        <v>569</v>
      </c>
      <c r="F3664" t="s">
        <v>570</v>
      </c>
      <c r="G3664" s="22"/>
      <c r="H3664" t="s">
        <v>7584</v>
      </c>
      <c r="I3664" t="s">
        <v>1519</v>
      </c>
      <c r="J3664" t="s">
        <v>1520</v>
      </c>
      <c r="K3664" s="10" t="str">
        <f t="shared" si="399"/>
        <v>ANYD</v>
      </c>
      <c r="L3664" t="s">
        <v>10</v>
      </c>
      <c r="M3664" s="48">
        <v>2000</v>
      </c>
      <c r="N3664" t="s">
        <v>1472</v>
      </c>
      <c r="O3664" t="s">
        <v>11</v>
      </c>
      <c r="P3664" s="50">
        <v>3.0379999999999998</v>
      </c>
      <c r="Q3664" s="11">
        <f t="shared" si="404"/>
        <v>6076</v>
      </c>
      <c r="R3664" s="12">
        <f t="shared" si="400"/>
        <v>7.3003400000000003</v>
      </c>
      <c r="S3664" s="14">
        <f t="shared" si="401"/>
        <v>0.41610000000000003</v>
      </c>
      <c r="T3664" s="13">
        <f t="shared" si="402"/>
        <v>832.2</v>
      </c>
      <c r="U3664" s="14" t="s">
        <v>349</v>
      </c>
      <c r="V3664" t="s">
        <v>36</v>
      </c>
      <c r="W3664" s="58">
        <v>7.1534000000000004</v>
      </c>
      <c r="X3664" s="79">
        <f t="shared" si="405"/>
        <v>849.38630581262044</v>
      </c>
    </row>
    <row r="3665" spans="1:24" x14ac:dyDescent="0.2">
      <c r="A3665" s="37" t="str">
        <f t="shared" si="403"/>
        <v>2025-7</v>
      </c>
      <c r="B3665" t="s">
        <v>7195</v>
      </c>
      <c r="C3665" s="23">
        <v>45863</v>
      </c>
      <c r="D3665" s="23">
        <v>45832</v>
      </c>
      <c r="E3665" t="s">
        <v>569</v>
      </c>
      <c r="F3665" t="s">
        <v>570</v>
      </c>
      <c r="G3665" s="22"/>
      <c r="H3665" t="s">
        <v>7504</v>
      </c>
      <c r="I3665" t="s">
        <v>1519</v>
      </c>
      <c r="J3665" t="s">
        <v>1520</v>
      </c>
      <c r="K3665" s="10" t="str">
        <f t="shared" si="399"/>
        <v>ANYD</v>
      </c>
      <c r="L3665" t="s">
        <v>10</v>
      </c>
      <c r="M3665" s="48">
        <v>3050</v>
      </c>
      <c r="N3665" t="s">
        <v>1472</v>
      </c>
      <c r="O3665" t="s">
        <v>11</v>
      </c>
      <c r="P3665" s="50">
        <v>3.0379999999999998</v>
      </c>
      <c r="Q3665" s="11">
        <f t="shared" si="404"/>
        <v>9265.9</v>
      </c>
      <c r="R3665" s="12">
        <f t="shared" si="400"/>
        <v>7.3003400000000003</v>
      </c>
      <c r="S3665" s="14">
        <f t="shared" si="401"/>
        <v>0.41610000000000003</v>
      </c>
      <c r="T3665" s="13">
        <f t="shared" si="402"/>
        <v>1269.1099999999999</v>
      </c>
      <c r="U3665" s="14" t="s">
        <v>349</v>
      </c>
      <c r="V3665" t="s">
        <v>36</v>
      </c>
      <c r="W3665" s="58">
        <v>7.1534000000000004</v>
      </c>
      <c r="X3665" s="79">
        <f t="shared" si="405"/>
        <v>1295.314116364246</v>
      </c>
    </row>
    <row r="3666" spans="1:24" x14ac:dyDescent="0.2">
      <c r="A3666" s="37" t="str">
        <f t="shared" si="403"/>
        <v>2025-7</v>
      </c>
      <c r="B3666" t="s">
        <v>7196</v>
      </c>
      <c r="C3666" s="23">
        <v>45863</v>
      </c>
      <c r="D3666" s="23">
        <v>45847</v>
      </c>
      <c r="E3666" t="s">
        <v>569</v>
      </c>
      <c r="F3666" t="s">
        <v>570</v>
      </c>
      <c r="G3666" s="22"/>
      <c r="H3666" t="s">
        <v>7585</v>
      </c>
      <c r="I3666" t="s">
        <v>1519</v>
      </c>
      <c r="J3666" t="s">
        <v>1520</v>
      </c>
      <c r="K3666" s="10" t="str">
        <f t="shared" si="399"/>
        <v>ANYD</v>
      </c>
      <c r="L3666" t="s">
        <v>10</v>
      </c>
      <c r="M3666" s="48">
        <v>1800</v>
      </c>
      <c r="N3666" t="s">
        <v>1472</v>
      </c>
      <c r="O3666" t="s">
        <v>11</v>
      </c>
      <c r="P3666" s="50">
        <v>3.0379999999999998</v>
      </c>
      <c r="Q3666" s="11">
        <f t="shared" si="404"/>
        <v>5468.4</v>
      </c>
      <c r="R3666" s="12">
        <f t="shared" si="400"/>
        <v>7.3003400000000003</v>
      </c>
      <c r="S3666" s="14">
        <f t="shared" si="401"/>
        <v>0.41610000000000003</v>
      </c>
      <c r="T3666" s="13">
        <f t="shared" si="402"/>
        <v>748.98</v>
      </c>
      <c r="U3666" s="14" t="s">
        <v>349</v>
      </c>
      <c r="V3666" t="s">
        <v>36</v>
      </c>
      <c r="W3666" s="58">
        <v>7.1534000000000004</v>
      </c>
      <c r="X3666" s="79">
        <f t="shared" si="405"/>
        <v>764.4476752313584</v>
      </c>
    </row>
    <row r="3667" spans="1:24" x14ac:dyDescent="0.2">
      <c r="A3667" s="37" t="str">
        <f t="shared" si="403"/>
        <v>2025-7</v>
      </c>
      <c r="B3667" t="s">
        <v>7197</v>
      </c>
      <c r="C3667" s="23">
        <v>45839</v>
      </c>
      <c r="D3667" s="23">
        <v>45805</v>
      </c>
      <c r="E3667" t="s">
        <v>149</v>
      </c>
      <c r="F3667" t="s">
        <v>150</v>
      </c>
      <c r="G3667" s="22"/>
      <c r="H3667" t="s">
        <v>7586</v>
      </c>
      <c r="I3667" t="s">
        <v>153</v>
      </c>
      <c r="J3667" t="s">
        <v>154</v>
      </c>
      <c r="K3667" s="10" t="str">
        <f t="shared" si="399"/>
        <v>GLID</v>
      </c>
      <c r="L3667" t="s">
        <v>10</v>
      </c>
      <c r="M3667" s="48">
        <v>1000</v>
      </c>
      <c r="N3667" t="s">
        <v>1472</v>
      </c>
      <c r="O3667" t="s">
        <v>11</v>
      </c>
      <c r="P3667" s="50">
        <v>3.0440999999999998</v>
      </c>
      <c r="Q3667" s="11">
        <f t="shared" si="404"/>
        <v>3044.1</v>
      </c>
      <c r="R3667" s="12">
        <f t="shared" si="400"/>
        <v>7.3003400000000003</v>
      </c>
      <c r="S3667" s="14">
        <f t="shared" si="401"/>
        <v>0.41699999999999998</v>
      </c>
      <c r="T3667" s="13">
        <f t="shared" si="402"/>
        <v>417</v>
      </c>
      <c r="U3667" s="14" t="s">
        <v>349</v>
      </c>
      <c r="V3667" t="s">
        <v>78</v>
      </c>
      <c r="W3667" s="58">
        <v>7.1534000000000004</v>
      </c>
      <c r="X3667" s="79">
        <f t="shared" si="405"/>
        <v>425.54589426007203</v>
      </c>
    </row>
    <row r="3668" spans="1:24" x14ac:dyDescent="0.2">
      <c r="A3668" s="37" t="str">
        <f t="shared" si="403"/>
        <v>2025-7</v>
      </c>
      <c r="B3668" t="s">
        <v>7198</v>
      </c>
      <c r="C3668" s="23">
        <v>45869</v>
      </c>
      <c r="D3668" s="23">
        <v>45847</v>
      </c>
      <c r="E3668" t="s">
        <v>149</v>
      </c>
      <c r="F3668" t="s">
        <v>150</v>
      </c>
      <c r="G3668" s="22"/>
      <c r="H3668" t="s">
        <v>7587</v>
      </c>
      <c r="I3668" t="s">
        <v>153</v>
      </c>
      <c r="J3668" t="s">
        <v>154</v>
      </c>
      <c r="K3668" s="10" t="str">
        <f t="shared" si="399"/>
        <v>GLID</v>
      </c>
      <c r="L3668" t="s">
        <v>10</v>
      </c>
      <c r="M3668" s="48">
        <v>1060</v>
      </c>
      <c r="N3668" t="s">
        <v>1472</v>
      </c>
      <c r="O3668" t="s">
        <v>11</v>
      </c>
      <c r="P3668" s="50">
        <v>3.0440999999999998</v>
      </c>
      <c r="Q3668" s="11">
        <f t="shared" si="404"/>
        <v>3226.75</v>
      </c>
      <c r="R3668" s="12">
        <f t="shared" si="400"/>
        <v>7.3003400000000003</v>
      </c>
      <c r="S3668" s="14">
        <f t="shared" si="401"/>
        <v>0.41699999999999998</v>
      </c>
      <c r="T3668" s="13">
        <f t="shared" si="402"/>
        <v>442.02</v>
      </c>
      <c r="U3668" s="14" t="s">
        <v>349</v>
      </c>
      <c r="V3668" t="s">
        <v>78</v>
      </c>
      <c r="W3668" s="58">
        <v>7.1534000000000004</v>
      </c>
      <c r="X3668" s="79">
        <f t="shared" si="405"/>
        <v>451.07864791567636</v>
      </c>
    </row>
    <row r="3669" spans="1:24" x14ac:dyDescent="0.2">
      <c r="A3669" s="37" t="str">
        <f t="shared" si="403"/>
        <v>2025-7</v>
      </c>
      <c r="B3669" t="s">
        <v>7199</v>
      </c>
      <c r="C3669" s="23">
        <v>45849</v>
      </c>
      <c r="D3669" s="23">
        <v>45813</v>
      </c>
      <c r="E3669" t="s">
        <v>169</v>
      </c>
      <c r="F3669" t="s">
        <v>170</v>
      </c>
      <c r="G3669" s="22"/>
      <c r="H3669" t="s">
        <v>7548</v>
      </c>
      <c r="I3669" t="s">
        <v>6767</v>
      </c>
      <c r="J3669" t="s">
        <v>6768</v>
      </c>
      <c r="K3669" s="10" t="str">
        <f t="shared" ref="K3669:K3732" si="406">+LEFT(V3669,4)</f>
        <v>BHRE</v>
      </c>
      <c r="L3669" t="s">
        <v>10</v>
      </c>
      <c r="M3669" s="48">
        <v>510</v>
      </c>
      <c r="N3669" t="s">
        <v>1472</v>
      </c>
      <c r="O3669" t="s">
        <v>11</v>
      </c>
      <c r="P3669" s="50">
        <v>3.05</v>
      </c>
      <c r="Q3669" s="11">
        <f t="shared" si="404"/>
        <v>1555.5</v>
      </c>
      <c r="R3669" s="12">
        <f t="shared" ref="R3669:R3732" si="407">IF(O3669="HKD",7.8,IF(O3669="CNY",7.30034,1))</f>
        <v>7.3003400000000003</v>
      </c>
      <c r="S3669" s="14">
        <f t="shared" ref="S3669:S3732" si="408">+ROUND(P3669/R3669,4)</f>
        <v>0.4178</v>
      </c>
      <c r="T3669" s="13">
        <f t="shared" ref="T3669:T3732" si="409">ROUND(S3669*M3669,2)</f>
        <v>213.08</v>
      </c>
      <c r="U3669" s="14" t="s">
        <v>349</v>
      </c>
      <c r="V3669" t="s">
        <v>173</v>
      </c>
      <c r="W3669" s="58">
        <v>7.1534000000000004</v>
      </c>
      <c r="X3669" s="79">
        <f t="shared" si="405"/>
        <v>217.44904520927111</v>
      </c>
    </row>
    <row r="3670" spans="1:24" x14ac:dyDescent="0.2">
      <c r="A3670" s="37" t="str">
        <f t="shared" si="403"/>
        <v>2025-7</v>
      </c>
      <c r="B3670" t="s">
        <v>7200</v>
      </c>
      <c r="C3670" s="23">
        <v>45852</v>
      </c>
      <c r="D3670" s="23">
        <v>45826</v>
      </c>
      <c r="E3670" t="s">
        <v>169</v>
      </c>
      <c r="F3670" t="s">
        <v>170</v>
      </c>
      <c r="G3670" s="22"/>
      <c r="H3670" t="s">
        <v>7548</v>
      </c>
      <c r="I3670" t="s">
        <v>6767</v>
      </c>
      <c r="J3670" t="s">
        <v>6768</v>
      </c>
      <c r="K3670" s="10" t="str">
        <f t="shared" si="406"/>
        <v>BHRE</v>
      </c>
      <c r="L3670" t="s">
        <v>10</v>
      </c>
      <c r="M3670" s="48">
        <v>50</v>
      </c>
      <c r="N3670" t="s">
        <v>1472</v>
      </c>
      <c r="O3670" t="s">
        <v>11</v>
      </c>
      <c r="P3670" s="50">
        <v>3.05</v>
      </c>
      <c r="Q3670" s="11">
        <f t="shared" si="404"/>
        <v>152.5</v>
      </c>
      <c r="R3670" s="12">
        <f t="shared" si="407"/>
        <v>7.3003400000000003</v>
      </c>
      <c r="S3670" s="14">
        <f t="shared" si="408"/>
        <v>0.4178</v>
      </c>
      <c r="T3670" s="13">
        <f t="shared" si="409"/>
        <v>20.89</v>
      </c>
      <c r="U3670" s="14" t="s">
        <v>349</v>
      </c>
      <c r="V3670" t="s">
        <v>173</v>
      </c>
      <c r="W3670" s="58">
        <v>7.1534000000000004</v>
      </c>
      <c r="X3670" s="79">
        <f t="shared" si="405"/>
        <v>21.318533844046186</v>
      </c>
    </row>
    <row r="3671" spans="1:24" x14ac:dyDescent="0.2">
      <c r="A3671" s="37" t="str">
        <f t="shared" si="403"/>
        <v>2025-7</v>
      </c>
      <c r="B3671" t="s">
        <v>7201</v>
      </c>
      <c r="C3671" s="23">
        <v>45849</v>
      </c>
      <c r="D3671" s="23">
        <v>45832</v>
      </c>
      <c r="E3671" t="s">
        <v>169</v>
      </c>
      <c r="F3671" t="s">
        <v>170</v>
      </c>
      <c r="G3671" s="22"/>
      <c r="H3671" t="s">
        <v>7548</v>
      </c>
      <c r="I3671" t="s">
        <v>6767</v>
      </c>
      <c r="J3671" t="s">
        <v>6768</v>
      </c>
      <c r="K3671" s="10" t="str">
        <f t="shared" si="406"/>
        <v>BHRE</v>
      </c>
      <c r="L3671" t="s">
        <v>10</v>
      </c>
      <c r="M3671" s="48">
        <v>500</v>
      </c>
      <c r="N3671" t="s">
        <v>1472</v>
      </c>
      <c r="O3671" t="s">
        <v>11</v>
      </c>
      <c r="P3671" s="50">
        <v>3.05</v>
      </c>
      <c r="Q3671" s="11">
        <f t="shared" si="404"/>
        <v>1525</v>
      </c>
      <c r="R3671" s="12">
        <f t="shared" si="407"/>
        <v>7.3003400000000003</v>
      </c>
      <c r="S3671" s="14">
        <f t="shared" si="408"/>
        <v>0.4178</v>
      </c>
      <c r="T3671" s="13">
        <f t="shared" si="409"/>
        <v>208.9</v>
      </c>
      <c r="U3671" s="14" t="s">
        <v>349</v>
      </c>
      <c r="V3671" t="s">
        <v>173</v>
      </c>
      <c r="W3671" s="58">
        <v>7.1534000000000004</v>
      </c>
      <c r="X3671" s="79">
        <f t="shared" si="405"/>
        <v>213.18533844046186</v>
      </c>
    </row>
    <row r="3672" spans="1:24" x14ac:dyDescent="0.2">
      <c r="A3672" s="37" t="str">
        <f t="shared" si="403"/>
        <v>2025-7</v>
      </c>
      <c r="B3672" t="s">
        <v>7202</v>
      </c>
      <c r="C3672" s="23">
        <v>45854</v>
      </c>
      <c r="D3672" s="23">
        <v>45852</v>
      </c>
      <c r="E3672" t="s">
        <v>5</v>
      </c>
      <c r="F3672" t="s">
        <v>6</v>
      </c>
      <c r="G3672" s="22"/>
      <c r="H3672" t="s">
        <v>7588</v>
      </c>
      <c r="I3672" t="s">
        <v>459</v>
      </c>
      <c r="J3672" t="s">
        <v>460</v>
      </c>
      <c r="K3672" s="10" t="str">
        <f t="shared" si="406"/>
        <v>BOX-</v>
      </c>
      <c r="L3672" t="s">
        <v>10</v>
      </c>
      <c r="M3672" s="48">
        <v>2020</v>
      </c>
      <c r="N3672" t="s">
        <v>1472</v>
      </c>
      <c r="O3672" t="s">
        <v>11</v>
      </c>
      <c r="P3672" s="50">
        <v>3.05</v>
      </c>
      <c r="Q3672" s="11">
        <f t="shared" si="404"/>
        <v>6161</v>
      </c>
      <c r="R3672" s="12">
        <f t="shared" si="407"/>
        <v>7.3003400000000003</v>
      </c>
      <c r="S3672" s="14">
        <f t="shared" si="408"/>
        <v>0.4178</v>
      </c>
      <c r="T3672" s="13">
        <f t="shared" si="409"/>
        <v>843.96</v>
      </c>
      <c r="U3672" s="14" t="s">
        <v>349</v>
      </c>
      <c r="V3672" t="s">
        <v>1</v>
      </c>
      <c r="W3672" s="58">
        <v>7.1534000000000004</v>
      </c>
      <c r="X3672" s="79">
        <f t="shared" si="405"/>
        <v>861.26876729946594</v>
      </c>
    </row>
    <row r="3673" spans="1:24" x14ac:dyDescent="0.2">
      <c r="A3673" s="37" t="str">
        <f t="shared" si="403"/>
        <v>2025-7</v>
      </c>
      <c r="B3673" t="s">
        <v>7203</v>
      </c>
      <c r="C3673" s="23">
        <v>45841</v>
      </c>
      <c r="D3673" s="23">
        <v>45831</v>
      </c>
      <c r="E3673" t="s">
        <v>5</v>
      </c>
      <c r="F3673" t="s">
        <v>6</v>
      </c>
      <c r="G3673" s="22"/>
      <c r="H3673" t="s">
        <v>7577</v>
      </c>
      <c r="I3673" t="s">
        <v>6769</v>
      </c>
      <c r="J3673" t="s">
        <v>6770</v>
      </c>
      <c r="K3673" s="10" t="str">
        <f t="shared" si="406"/>
        <v>BOX-</v>
      </c>
      <c r="L3673" t="s">
        <v>10</v>
      </c>
      <c r="M3673" s="48">
        <v>1010</v>
      </c>
      <c r="N3673" t="s">
        <v>1472</v>
      </c>
      <c r="O3673" t="s">
        <v>11</v>
      </c>
      <c r="P3673" s="50">
        <v>3.07</v>
      </c>
      <c r="Q3673" s="11">
        <f t="shared" si="404"/>
        <v>3100.7</v>
      </c>
      <c r="R3673" s="12">
        <f t="shared" si="407"/>
        <v>7.3003400000000003</v>
      </c>
      <c r="S3673" s="14">
        <f t="shared" si="408"/>
        <v>0.42049999999999998</v>
      </c>
      <c r="T3673" s="13">
        <f t="shared" si="409"/>
        <v>424.71</v>
      </c>
      <c r="U3673" s="14" t="s">
        <v>349</v>
      </c>
      <c r="V3673" t="s">
        <v>1</v>
      </c>
      <c r="W3673" s="58">
        <v>7.1534000000000004</v>
      </c>
      <c r="X3673" s="79">
        <f t="shared" si="405"/>
        <v>433.45821567366562</v>
      </c>
    </row>
    <row r="3674" spans="1:24" x14ac:dyDescent="0.2">
      <c r="A3674" s="37" t="str">
        <f t="shared" si="403"/>
        <v>2025-7</v>
      </c>
      <c r="B3674" t="s">
        <v>7204</v>
      </c>
      <c r="C3674" s="23">
        <v>45842</v>
      </c>
      <c r="D3674" s="23">
        <v>45839</v>
      </c>
      <c r="E3674" t="s">
        <v>5</v>
      </c>
      <c r="F3674" t="s">
        <v>6</v>
      </c>
      <c r="G3674" s="22"/>
      <c r="H3674" t="s">
        <v>7589</v>
      </c>
      <c r="I3674" t="s">
        <v>518</v>
      </c>
      <c r="J3674" t="s">
        <v>519</v>
      </c>
      <c r="K3674" s="10" t="str">
        <f t="shared" si="406"/>
        <v>SHTS</v>
      </c>
      <c r="L3674" t="s">
        <v>10</v>
      </c>
      <c r="M3674" s="48">
        <v>1010</v>
      </c>
      <c r="N3674" t="s">
        <v>1472</v>
      </c>
      <c r="O3674" t="s">
        <v>11</v>
      </c>
      <c r="P3674" s="50">
        <v>3.07</v>
      </c>
      <c r="Q3674" s="11">
        <f t="shared" si="404"/>
        <v>3100.7</v>
      </c>
      <c r="R3674" s="12">
        <f t="shared" si="407"/>
        <v>7.3003400000000003</v>
      </c>
      <c r="S3674" s="14">
        <f t="shared" si="408"/>
        <v>0.42049999999999998</v>
      </c>
      <c r="T3674" s="13">
        <f t="shared" si="409"/>
        <v>424.71</v>
      </c>
      <c r="U3674" s="14" t="s">
        <v>349</v>
      </c>
      <c r="V3674" t="s">
        <v>9</v>
      </c>
      <c r="W3674" s="58">
        <v>7.1534000000000004</v>
      </c>
      <c r="X3674" s="79">
        <f t="shared" si="405"/>
        <v>433.45821567366562</v>
      </c>
    </row>
    <row r="3675" spans="1:24" x14ac:dyDescent="0.2">
      <c r="A3675" s="37" t="str">
        <f t="shared" si="403"/>
        <v>2025-7</v>
      </c>
      <c r="B3675" t="s">
        <v>6143</v>
      </c>
      <c r="C3675" s="23">
        <v>45849</v>
      </c>
      <c r="D3675" s="23">
        <v>45821</v>
      </c>
      <c r="E3675" t="s">
        <v>709</v>
      </c>
      <c r="F3675" t="s">
        <v>710</v>
      </c>
      <c r="G3675" s="22"/>
      <c r="H3675" t="s">
        <v>7533</v>
      </c>
      <c r="I3675" t="s">
        <v>5676</v>
      </c>
      <c r="J3675" t="s">
        <v>5819</v>
      </c>
      <c r="K3675" s="10" t="str">
        <f t="shared" si="406"/>
        <v>SHDL</v>
      </c>
      <c r="L3675" t="s">
        <v>10</v>
      </c>
      <c r="M3675" s="48">
        <v>1980</v>
      </c>
      <c r="N3675" t="s">
        <v>1472</v>
      </c>
      <c r="O3675" t="s">
        <v>11</v>
      </c>
      <c r="P3675" s="50">
        <v>3.0712999999999999</v>
      </c>
      <c r="Q3675" s="11">
        <f t="shared" si="404"/>
        <v>6081.17</v>
      </c>
      <c r="R3675" s="12">
        <f t="shared" si="407"/>
        <v>7.3003400000000003</v>
      </c>
      <c r="S3675" s="14">
        <f t="shared" si="408"/>
        <v>0.42070000000000002</v>
      </c>
      <c r="T3675" s="13">
        <f t="shared" si="409"/>
        <v>832.99</v>
      </c>
      <c r="U3675" s="14" t="s">
        <v>349</v>
      </c>
      <c r="V3675" t="s">
        <v>722</v>
      </c>
      <c r="W3675" s="58">
        <v>7.1534000000000004</v>
      </c>
      <c r="X3675" s="79">
        <f t="shared" si="405"/>
        <v>850.109598233008</v>
      </c>
    </row>
    <row r="3676" spans="1:24" x14ac:dyDescent="0.2">
      <c r="A3676" s="37" t="str">
        <f t="shared" si="403"/>
        <v>2025-7</v>
      </c>
      <c r="B3676" t="s">
        <v>7205</v>
      </c>
      <c r="C3676" s="23">
        <v>45841</v>
      </c>
      <c r="D3676" s="23">
        <v>45820</v>
      </c>
      <c r="E3676" t="s">
        <v>1006</v>
      </c>
      <c r="F3676" t="s">
        <v>1007</v>
      </c>
      <c r="G3676" s="22"/>
      <c r="H3676" t="s">
        <v>7580</v>
      </c>
      <c r="I3676" t="s">
        <v>1711</v>
      </c>
      <c r="J3676" t="s">
        <v>1712</v>
      </c>
      <c r="K3676" s="10" t="str">
        <f t="shared" si="406"/>
        <v>ALM-</v>
      </c>
      <c r="L3676" t="s">
        <v>98</v>
      </c>
      <c r="M3676" s="48">
        <v>998</v>
      </c>
      <c r="N3676" t="s">
        <v>186</v>
      </c>
      <c r="O3676" t="s">
        <v>11</v>
      </c>
      <c r="P3676" s="50">
        <v>3.0973000000000002</v>
      </c>
      <c r="Q3676" s="11">
        <f t="shared" si="404"/>
        <v>3091.11</v>
      </c>
      <c r="R3676" s="12">
        <f t="shared" si="407"/>
        <v>7.3003400000000003</v>
      </c>
      <c r="S3676" s="14">
        <f t="shared" si="408"/>
        <v>0.42430000000000001</v>
      </c>
      <c r="T3676" s="13">
        <f t="shared" si="409"/>
        <v>423.45</v>
      </c>
      <c r="U3676" s="14" t="s">
        <v>349</v>
      </c>
      <c r="V3676" t="s">
        <v>191</v>
      </c>
      <c r="W3676" s="58">
        <v>7.1534000000000004</v>
      </c>
      <c r="X3676" s="79">
        <f t="shared" si="405"/>
        <v>432.11695137976346</v>
      </c>
    </row>
    <row r="3677" spans="1:24" x14ac:dyDescent="0.2">
      <c r="A3677" s="37" t="str">
        <f t="shared" si="403"/>
        <v>2025-7</v>
      </c>
      <c r="B3677" t="s">
        <v>7206</v>
      </c>
      <c r="C3677" s="23">
        <v>45841</v>
      </c>
      <c r="D3677" s="23">
        <v>45820</v>
      </c>
      <c r="E3677" t="s">
        <v>1006</v>
      </c>
      <c r="F3677" t="s">
        <v>1007</v>
      </c>
      <c r="G3677" s="22"/>
      <c r="H3677" t="s">
        <v>7580</v>
      </c>
      <c r="I3677" t="s">
        <v>1016</v>
      </c>
      <c r="J3677" t="s">
        <v>1017</v>
      </c>
      <c r="K3677" s="10" t="str">
        <f t="shared" si="406"/>
        <v>ALM-</v>
      </c>
      <c r="L3677" t="s">
        <v>98</v>
      </c>
      <c r="M3677" s="48">
        <v>790</v>
      </c>
      <c r="N3677" t="s">
        <v>186</v>
      </c>
      <c r="O3677" t="s">
        <v>11</v>
      </c>
      <c r="P3677" s="50">
        <v>3.0973000000000002</v>
      </c>
      <c r="Q3677" s="11">
        <f t="shared" si="404"/>
        <v>2446.87</v>
      </c>
      <c r="R3677" s="12">
        <f t="shared" si="407"/>
        <v>7.3003400000000003</v>
      </c>
      <c r="S3677" s="14">
        <f t="shared" si="408"/>
        <v>0.42430000000000001</v>
      </c>
      <c r="T3677" s="13">
        <f t="shared" si="409"/>
        <v>335.2</v>
      </c>
      <c r="U3677" s="14" t="s">
        <v>349</v>
      </c>
      <c r="V3677" t="s">
        <v>191</v>
      </c>
      <c r="W3677" s="58">
        <v>7.1534000000000004</v>
      </c>
      <c r="X3677" s="79">
        <f t="shared" si="405"/>
        <v>342.05650459921156</v>
      </c>
    </row>
    <row r="3678" spans="1:24" x14ac:dyDescent="0.2">
      <c r="A3678" s="37" t="str">
        <f t="shared" si="403"/>
        <v>2025-7</v>
      </c>
      <c r="B3678" t="s">
        <v>7207</v>
      </c>
      <c r="C3678" s="23">
        <v>45841</v>
      </c>
      <c r="D3678" s="23">
        <v>45820</v>
      </c>
      <c r="E3678" t="s">
        <v>1006</v>
      </c>
      <c r="F3678" t="s">
        <v>1007</v>
      </c>
      <c r="G3678" s="22"/>
      <c r="H3678" t="s">
        <v>7580</v>
      </c>
      <c r="I3678" t="s">
        <v>1013</v>
      </c>
      <c r="J3678" t="s">
        <v>1014</v>
      </c>
      <c r="K3678" s="10" t="str">
        <f t="shared" si="406"/>
        <v>ALM-</v>
      </c>
      <c r="L3678" t="s">
        <v>98</v>
      </c>
      <c r="M3678" s="48">
        <v>1108</v>
      </c>
      <c r="N3678" t="s">
        <v>186</v>
      </c>
      <c r="O3678" t="s">
        <v>11</v>
      </c>
      <c r="P3678" s="50">
        <v>3.0973000000000002</v>
      </c>
      <c r="Q3678" s="11">
        <f t="shared" si="404"/>
        <v>3431.81</v>
      </c>
      <c r="R3678" s="12">
        <f t="shared" si="407"/>
        <v>7.3003400000000003</v>
      </c>
      <c r="S3678" s="14">
        <f t="shared" si="408"/>
        <v>0.42430000000000001</v>
      </c>
      <c r="T3678" s="13">
        <f t="shared" si="409"/>
        <v>470.12</v>
      </c>
      <c r="U3678" s="14" t="s">
        <v>349</v>
      </c>
      <c r="V3678" t="s">
        <v>191</v>
      </c>
      <c r="W3678" s="58">
        <v>7.1534000000000004</v>
      </c>
      <c r="X3678" s="79">
        <f t="shared" si="405"/>
        <v>479.74507227332458</v>
      </c>
    </row>
    <row r="3679" spans="1:24" x14ac:dyDescent="0.2">
      <c r="A3679" s="37" t="str">
        <f t="shared" si="403"/>
        <v>2025-7</v>
      </c>
      <c r="B3679" t="s">
        <v>7208</v>
      </c>
      <c r="C3679" s="23">
        <v>45852</v>
      </c>
      <c r="D3679" s="23">
        <v>45833</v>
      </c>
      <c r="E3679" t="s">
        <v>1006</v>
      </c>
      <c r="F3679" t="s">
        <v>1007</v>
      </c>
      <c r="G3679" s="22"/>
      <c r="H3679" t="s">
        <v>7581</v>
      </c>
      <c r="I3679" t="s">
        <v>3672</v>
      </c>
      <c r="J3679" t="s">
        <v>3673</v>
      </c>
      <c r="K3679" s="10" t="str">
        <f t="shared" si="406"/>
        <v>ALM-</v>
      </c>
      <c r="L3679" t="s">
        <v>98</v>
      </c>
      <c r="M3679" s="48">
        <v>542</v>
      </c>
      <c r="N3679" t="s">
        <v>186</v>
      </c>
      <c r="O3679" t="s">
        <v>11</v>
      </c>
      <c r="P3679" s="50">
        <v>3.0973000000000002</v>
      </c>
      <c r="Q3679" s="11">
        <f t="shared" si="404"/>
        <v>1678.74</v>
      </c>
      <c r="R3679" s="12">
        <f t="shared" si="407"/>
        <v>7.3003400000000003</v>
      </c>
      <c r="S3679" s="14">
        <f t="shared" si="408"/>
        <v>0.42430000000000001</v>
      </c>
      <c r="T3679" s="13">
        <f t="shared" si="409"/>
        <v>229.97</v>
      </c>
      <c r="U3679" s="14" t="s">
        <v>349</v>
      </c>
      <c r="V3679" t="s">
        <v>191</v>
      </c>
      <c r="W3679" s="58">
        <v>7.1534000000000004</v>
      </c>
      <c r="X3679" s="79">
        <f t="shared" si="405"/>
        <v>234.67674113009198</v>
      </c>
    </row>
    <row r="3680" spans="1:24" x14ac:dyDescent="0.2">
      <c r="A3680" s="37" t="str">
        <f t="shared" si="403"/>
        <v>2025-7</v>
      </c>
      <c r="B3680" t="s">
        <v>7209</v>
      </c>
      <c r="C3680" s="23">
        <v>45852</v>
      </c>
      <c r="D3680" s="23">
        <v>45833</v>
      </c>
      <c r="E3680" t="s">
        <v>1006</v>
      </c>
      <c r="F3680" t="s">
        <v>1007</v>
      </c>
      <c r="G3680" s="22"/>
      <c r="H3680" t="s">
        <v>7581</v>
      </c>
      <c r="I3680" t="s">
        <v>1013</v>
      </c>
      <c r="J3680" t="s">
        <v>1014</v>
      </c>
      <c r="K3680" s="10" t="str">
        <f t="shared" si="406"/>
        <v>ALM-</v>
      </c>
      <c r="L3680" t="s">
        <v>98</v>
      </c>
      <c r="M3680" s="48">
        <v>885</v>
      </c>
      <c r="N3680" t="s">
        <v>186</v>
      </c>
      <c r="O3680" t="s">
        <v>11</v>
      </c>
      <c r="P3680" s="50">
        <v>3.0973000000000002</v>
      </c>
      <c r="Q3680" s="11">
        <f t="shared" si="404"/>
        <v>2741.11</v>
      </c>
      <c r="R3680" s="12">
        <f t="shared" si="407"/>
        <v>7.3003400000000003</v>
      </c>
      <c r="S3680" s="14">
        <f t="shared" si="408"/>
        <v>0.42430000000000001</v>
      </c>
      <c r="T3680" s="13">
        <f t="shared" si="409"/>
        <v>375.51</v>
      </c>
      <c r="U3680" s="14" t="s">
        <v>349</v>
      </c>
      <c r="V3680" t="s">
        <v>191</v>
      </c>
      <c r="W3680" s="58">
        <v>7.1534000000000004</v>
      </c>
      <c r="X3680" s="79">
        <f t="shared" si="405"/>
        <v>383.18988173455978</v>
      </c>
    </row>
    <row r="3681" spans="1:24" x14ac:dyDescent="0.2">
      <c r="A3681" s="37" t="str">
        <f t="shared" si="403"/>
        <v>2025-7</v>
      </c>
      <c r="B3681" t="s">
        <v>7210</v>
      </c>
      <c r="C3681" s="23">
        <v>45863</v>
      </c>
      <c r="D3681" s="23">
        <v>45852</v>
      </c>
      <c r="E3681" t="s">
        <v>1006</v>
      </c>
      <c r="F3681" t="s">
        <v>1007</v>
      </c>
      <c r="G3681" s="22"/>
      <c r="H3681" t="s">
        <v>7582</v>
      </c>
      <c r="I3681" t="s">
        <v>1013</v>
      </c>
      <c r="J3681" t="s">
        <v>1014</v>
      </c>
      <c r="K3681" s="10" t="str">
        <f t="shared" si="406"/>
        <v>ALM-</v>
      </c>
      <c r="L3681" t="s">
        <v>98</v>
      </c>
      <c r="M3681" s="48">
        <v>934</v>
      </c>
      <c r="N3681" t="s">
        <v>186</v>
      </c>
      <c r="O3681" t="s">
        <v>11</v>
      </c>
      <c r="P3681" s="50">
        <v>3.0973000000000002</v>
      </c>
      <c r="Q3681" s="11">
        <f t="shared" si="404"/>
        <v>2892.88</v>
      </c>
      <c r="R3681" s="12">
        <f t="shared" si="407"/>
        <v>7.3003400000000003</v>
      </c>
      <c r="S3681" s="14">
        <f t="shared" si="408"/>
        <v>0.42430000000000001</v>
      </c>
      <c r="T3681" s="13">
        <f t="shared" si="409"/>
        <v>396.3</v>
      </c>
      <c r="U3681" s="14" t="s">
        <v>349</v>
      </c>
      <c r="V3681" t="s">
        <v>191</v>
      </c>
      <c r="W3681" s="58">
        <v>7.1534000000000004</v>
      </c>
      <c r="X3681" s="79">
        <f t="shared" si="405"/>
        <v>404.4060446780552</v>
      </c>
    </row>
    <row r="3682" spans="1:24" x14ac:dyDescent="0.2">
      <c r="A3682" s="37" t="str">
        <f t="shared" si="403"/>
        <v>2025-7</v>
      </c>
      <c r="B3682" t="s">
        <v>7211</v>
      </c>
      <c r="C3682" s="23">
        <v>45863</v>
      </c>
      <c r="D3682" s="23">
        <v>45853</v>
      </c>
      <c r="E3682" t="s">
        <v>1006</v>
      </c>
      <c r="F3682" t="s">
        <v>1007</v>
      </c>
      <c r="G3682" s="22"/>
      <c r="H3682" t="s">
        <v>7582</v>
      </c>
      <c r="I3682" t="s">
        <v>3219</v>
      </c>
      <c r="J3682" t="s">
        <v>3426</v>
      </c>
      <c r="K3682" s="10" t="str">
        <f t="shared" si="406"/>
        <v>ALM-</v>
      </c>
      <c r="L3682" t="s">
        <v>98</v>
      </c>
      <c r="M3682" s="48">
        <v>548</v>
      </c>
      <c r="N3682" t="s">
        <v>186</v>
      </c>
      <c r="O3682" t="s">
        <v>11</v>
      </c>
      <c r="P3682" s="50">
        <v>3.0973000000000002</v>
      </c>
      <c r="Q3682" s="11">
        <f t="shared" si="404"/>
        <v>1697.32</v>
      </c>
      <c r="R3682" s="12">
        <f t="shared" si="407"/>
        <v>7.3003400000000003</v>
      </c>
      <c r="S3682" s="14">
        <f t="shared" si="408"/>
        <v>0.42430000000000001</v>
      </c>
      <c r="T3682" s="13">
        <f t="shared" si="409"/>
        <v>232.52</v>
      </c>
      <c r="U3682" s="14" t="s">
        <v>349</v>
      </c>
      <c r="V3682" t="s">
        <v>191</v>
      </c>
      <c r="W3682" s="58">
        <v>7.1534000000000004</v>
      </c>
      <c r="X3682" s="79">
        <f t="shared" si="405"/>
        <v>237.27463863337712</v>
      </c>
    </row>
    <row r="3683" spans="1:24" x14ac:dyDescent="0.2">
      <c r="A3683" s="37" t="str">
        <f t="shared" si="403"/>
        <v>2025-7</v>
      </c>
      <c r="B3683" t="s">
        <v>7212</v>
      </c>
      <c r="C3683" s="23">
        <v>45863</v>
      </c>
      <c r="D3683" s="23">
        <v>45839</v>
      </c>
      <c r="E3683" t="s">
        <v>149</v>
      </c>
      <c r="F3683" t="s">
        <v>150</v>
      </c>
      <c r="G3683" s="22"/>
      <c r="H3683" t="s">
        <v>7578</v>
      </c>
      <c r="I3683" t="s">
        <v>781</v>
      </c>
      <c r="J3683" t="s">
        <v>782</v>
      </c>
      <c r="K3683" s="10" t="str">
        <f t="shared" si="406"/>
        <v>GLID</v>
      </c>
      <c r="L3683" t="s">
        <v>10</v>
      </c>
      <c r="M3683" s="48">
        <v>1020</v>
      </c>
      <c r="N3683" t="s">
        <v>1472</v>
      </c>
      <c r="O3683" t="s">
        <v>11</v>
      </c>
      <c r="P3683" s="50">
        <v>3.1166</v>
      </c>
      <c r="Q3683" s="11">
        <f t="shared" si="404"/>
        <v>3178.93</v>
      </c>
      <c r="R3683" s="12">
        <f t="shared" si="407"/>
        <v>7.3003400000000003</v>
      </c>
      <c r="S3683" s="14">
        <f t="shared" si="408"/>
        <v>0.4269</v>
      </c>
      <c r="T3683" s="13">
        <f t="shared" si="409"/>
        <v>435.44</v>
      </c>
      <c r="U3683" s="14" t="s">
        <v>349</v>
      </c>
      <c r="V3683" t="s">
        <v>78</v>
      </c>
      <c r="W3683" s="58">
        <v>7.1534000000000004</v>
      </c>
      <c r="X3683" s="79">
        <f t="shared" si="405"/>
        <v>444.39455363882911</v>
      </c>
    </row>
    <row r="3684" spans="1:24" x14ac:dyDescent="0.2">
      <c r="A3684" s="37" t="str">
        <f t="shared" si="403"/>
        <v>2025-7</v>
      </c>
      <c r="B3684" t="s">
        <v>7213</v>
      </c>
      <c r="C3684" s="23">
        <v>45839</v>
      </c>
      <c r="D3684" s="23">
        <v>45819</v>
      </c>
      <c r="E3684" t="s">
        <v>187</v>
      </c>
      <c r="F3684" t="s">
        <v>188</v>
      </c>
      <c r="G3684" s="22"/>
      <c r="H3684" t="s">
        <v>7590</v>
      </c>
      <c r="I3684" t="s">
        <v>1720</v>
      </c>
      <c r="J3684" t="s">
        <v>1721</v>
      </c>
      <c r="K3684" s="10" t="str">
        <f t="shared" si="406"/>
        <v>ALM-</v>
      </c>
      <c r="L3684" t="s">
        <v>98</v>
      </c>
      <c r="M3684" s="48">
        <v>220</v>
      </c>
      <c r="N3684" t="s">
        <v>186</v>
      </c>
      <c r="O3684" t="s">
        <v>11</v>
      </c>
      <c r="P3684" s="50">
        <v>3.1415999999999999</v>
      </c>
      <c r="Q3684" s="11">
        <f t="shared" si="404"/>
        <v>691.15</v>
      </c>
      <c r="R3684" s="12">
        <f t="shared" si="407"/>
        <v>7.3003400000000003</v>
      </c>
      <c r="S3684" s="14">
        <f t="shared" si="408"/>
        <v>0.43030000000000002</v>
      </c>
      <c r="T3684" s="13">
        <f t="shared" si="409"/>
        <v>94.67</v>
      </c>
      <c r="U3684" s="14" t="s">
        <v>349</v>
      </c>
      <c r="V3684" t="s">
        <v>191</v>
      </c>
      <c r="W3684" s="58">
        <v>7.1534000000000004</v>
      </c>
      <c r="X3684" s="79">
        <f t="shared" si="405"/>
        <v>96.618670841837442</v>
      </c>
    </row>
    <row r="3685" spans="1:24" x14ac:dyDescent="0.2">
      <c r="A3685" s="37" t="str">
        <f t="shared" si="403"/>
        <v>2025-7</v>
      </c>
      <c r="B3685" t="s">
        <v>7214</v>
      </c>
      <c r="C3685" s="23">
        <v>45839</v>
      </c>
      <c r="D3685" s="23">
        <v>45819</v>
      </c>
      <c r="E3685" t="s">
        <v>187</v>
      </c>
      <c r="F3685" t="s">
        <v>188</v>
      </c>
      <c r="G3685" s="22"/>
      <c r="H3685" t="s">
        <v>7590</v>
      </c>
      <c r="I3685" t="s">
        <v>6771</v>
      </c>
      <c r="J3685" t="s">
        <v>6772</v>
      </c>
      <c r="K3685" s="10" t="str">
        <f t="shared" si="406"/>
        <v>ALM-</v>
      </c>
      <c r="L3685" t="s">
        <v>98</v>
      </c>
      <c r="M3685" s="48">
        <v>310</v>
      </c>
      <c r="N3685" t="s">
        <v>186</v>
      </c>
      <c r="O3685" t="s">
        <v>11</v>
      </c>
      <c r="P3685" s="50">
        <v>3.1415999999999999</v>
      </c>
      <c r="Q3685" s="11">
        <f t="shared" si="404"/>
        <v>973.9</v>
      </c>
      <c r="R3685" s="12">
        <f t="shared" si="407"/>
        <v>7.3003400000000003</v>
      </c>
      <c r="S3685" s="14">
        <f t="shared" si="408"/>
        <v>0.43030000000000002</v>
      </c>
      <c r="T3685" s="13">
        <f t="shared" si="409"/>
        <v>133.38999999999999</v>
      </c>
      <c r="U3685" s="14" t="s">
        <v>349</v>
      </c>
      <c r="V3685" t="s">
        <v>191</v>
      </c>
      <c r="W3685" s="58">
        <v>7.1534000000000004</v>
      </c>
      <c r="X3685" s="79">
        <f t="shared" si="405"/>
        <v>136.14449073168004</v>
      </c>
    </row>
    <row r="3686" spans="1:24" x14ac:dyDescent="0.2">
      <c r="A3686" s="37" t="str">
        <f t="shared" si="403"/>
        <v>2025-7</v>
      </c>
      <c r="B3686" t="s">
        <v>7215</v>
      </c>
      <c r="C3686" s="23">
        <v>45839</v>
      </c>
      <c r="D3686" s="23">
        <v>45820</v>
      </c>
      <c r="E3686" t="s">
        <v>187</v>
      </c>
      <c r="F3686" t="s">
        <v>188</v>
      </c>
      <c r="G3686" s="22"/>
      <c r="H3686" t="s">
        <v>7590</v>
      </c>
      <c r="I3686" t="s">
        <v>6773</v>
      </c>
      <c r="J3686" t="s">
        <v>6774</v>
      </c>
      <c r="K3686" s="10" t="str">
        <f t="shared" si="406"/>
        <v>ALM-</v>
      </c>
      <c r="L3686" t="s">
        <v>98</v>
      </c>
      <c r="M3686" s="48">
        <v>290</v>
      </c>
      <c r="N3686" t="s">
        <v>186</v>
      </c>
      <c r="O3686" t="s">
        <v>11</v>
      </c>
      <c r="P3686" s="50">
        <v>3.1415999999999999</v>
      </c>
      <c r="Q3686" s="11">
        <f t="shared" si="404"/>
        <v>911.06</v>
      </c>
      <c r="R3686" s="12">
        <f t="shared" si="407"/>
        <v>7.3003400000000003</v>
      </c>
      <c r="S3686" s="14">
        <f t="shared" si="408"/>
        <v>0.43030000000000002</v>
      </c>
      <c r="T3686" s="13">
        <f t="shared" si="409"/>
        <v>124.79</v>
      </c>
      <c r="U3686" s="14" t="s">
        <v>349</v>
      </c>
      <c r="V3686" t="s">
        <v>191</v>
      </c>
      <c r="W3686" s="58">
        <v>7.1534000000000004</v>
      </c>
      <c r="X3686" s="79">
        <f t="shared" si="405"/>
        <v>127.3609752006039</v>
      </c>
    </row>
    <row r="3687" spans="1:24" x14ac:dyDescent="0.2">
      <c r="A3687" s="37" t="str">
        <f t="shared" si="403"/>
        <v>2025-7</v>
      </c>
      <c r="B3687" t="s">
        <v>7216</v>
      </c>
      <c r="C3687" s="23">
        <v>45839</v>
      </c>
      <c r="D3687" s="23">
        <v>45828</v>
      </c>
      <c r="E3687" t="s">
        <v>187</v>
      </c>
      <c r="F3687" t="s">
        <v>188</v>
      </c>
      <c r="G3687" s="22"/>
      <c r="H3687" t="s">
        <v>7590</v>
      </c>
      <c r="I3687" t="s">
        <v>208</v>
      </c>
      <c r="J3687" t="s">
        <v>209</v>
      </c>
      <c r="K3687" s="10" t="str">
        <f t="shared" si="406"/>
        <v>ALM-</v>
      </c>
      <c r="L3687" t="s">
        <v>98</v>
      </c>
      <c r="M3687" s="48">
        <v>400</v>
      </c>
      <c r="N3687" t="s">
        <v>186</v>
      </c>
      <c r="O3687" t="s">
        <v>11</v>
      </c>
      <c r="P3687" s="50">
        <v>3.1415999999999999</v>
      </c>
      <c r="Q3687" s="11">
        <f t="shared" si="404"/>
        <v>1256.6400000000001</v>
      </c>
      <c r="R3687" s="12">
        <f t="shared" si="407"/>
        <v>7.3003400000000003</v>
      </c>
      <c r="S3687" s="14">
        <f t="shared" si="408"/>
        <v>0.43030000000000002</v>
      </c>
      <c r="T3687" s="13">
        <f t="shared" si="409"/>
        <v>172.12</v>
      </c>
      <c r="U3687" s="14" t="s">
        <v>349</v>
      </c>
      <c r="V3687" t="s">
        <v>191</v>
      </c>
      <c r="W3687" s="58">
        <v>7.1534000000000004</v>
      </c>
      <c r="X3687" s="79">
        <f t="shared" si="405"/>
        <v>175.67031062152262</v>
      </c>
    </row>
    <row r="3688" spans="1:24" x14ac:dyDescent="0.2">
      <c r="A3688" s="37" t="str">
        <f t="shared" si="403"/>
        <v>2025-7</v>
      </c>
      <c r="B3688" t="s">
        <v>7217</v>
      </c>
      <c r="C3688" s="23">
        <v>45839</v>
      </c>
      <c r="D3688" s="23">
        <v>45828</v>
      </c>
      <c r="E3688" t="s">
        <v>187</v>
      </c>
      <c r="F3688" t="s">
        <v>188</v>
      </c>
      <c r="G3688" s="22"/>
      <c r="H3688" t="s">
        <v>7590</v>
      </c>
      <c r="I3688" t="s">
        <v>205</v>
      </c>
      <c r="J3688" t="s">
        <v>206</v>
      </c>
      <c r="K3688" s="10" t="str">
        <f t="shared" si="406"/>
        <v>ALM-</v>
      </c>
      <c r="L3688" t="s">
        <v>98</v>
      </c>
      <c r="M3688" s="48">
        <v>100</v>
      </c>
      <c r="N3688" t="s">
        <v>186</v>
      </c>
      <c r="O3688" t="s">
        <v>11</v>
      </c>
      <c r="P3688" s="50">
        <v>3.1415999999999999</v>
      </c>
      <c r="Q3688" s="11">
        <f t="shared" si="404"/>
        <v>314.16000000000003</v>
      </c>
      <c r="R3688" s="12">
        <f t="shared" si="407"/>
        <v>7.3003400000000003</v>
      </c>
      <c r="S3688" s="14">
        <f t="shared" si="408"/>
        <v>0.43030000000000002</v>
      </c>
      <c r="T3688" s="13">
        <f t="shared" si="409"/>
        <v>43.03</v>
      </c>
      <c r="U3688" s="14" t="s">
        <v>349</v>
      </c>
      <c r="V3688" t="s">
        <v>191</v>
      </c>
      <c r="W3688" s="58">
        <v>7.1534000000000004</v>
      </c>
      <c r="X3688" s="79">
        <f t="shared" si="405"/>
        <v>43.917577655380654</v>
      </c>
    </row>
    <row r="3689" spans="1:24" x14ac:dyDescent="0.2">
      <c r="A3689" s="37" t="str">
        <f t="shared" si="403"/>
        <v>2025-7</v>
      </c>
      <c r="B3689" t="s">
        <v>7218</v>
      </c>
      <c r="C3689" s="23">
        <v>45853</v>
      </c>
      <c r="D3689" s="23">
        <v>45835</v>
      </c>
      <c r="E3689" t="s">
        <v>187</v>
      </c>
      <c r="F3689" t="s">
        <v>188</v>
      </c>
      <c r="G3689" s="22"/>
      <c r="H3689" t="s">
        <v>7591</v>
      </c>
      <c r="I3689" t="s">
        <v>1217</v>
      </c>
      <c r="J3689" t="s">
        <v>1218</v>
      </c>
      <c r="K3689" s="10" t="str">
        <f t="shared" si="406"/>
        <v>ALM-</v>
      </c>
      <c r="L3689" t="s">
        <v>98</v>
      </c>
      <c r="M3689" s="48">
        <v>500</v>
      </c>
      <c r="N3689" t="s">
        <v>186</v>
      </c>
      <c r="O3689" t="s">
        <v>11</v>
      </c>
      <c r="P3689" s="50">
        <v>3.1415999999999999</v>
      </c>
      <c r="Q3689" s="11">
        <f t="shared" si="404"/>
        <v>1570.8</v>
      </c>
      <c r="R3689" s="12">
        <f t="shared" si="407"/>
        <v>7.3003400000000003</v>
      </c>
      <c r="S3689" s="14">
        <f t="shared" si="408"/>
        <v>0.43030000000000002</v>
      </c>
      <c r="T3689" s="13">
        <f t="shared" si="409"/>
        <v>215.15</v>
      </c>
      <c r="U3689" s="14" t="s">
        <v>349</v>
      </c>
      <c r="V3689" t="s">
        <v>191</v>
      </c>
      <c r="W3689" s="58">
        <v>7.1534000000000004</v>
      </c>
      <c r="X3689" s="79">
        <f t="shared" si="405"/>
        <v>219.5878882769033</v>
      </c>
    </row>
    <row r="3690" spans="1:24" x14ac:dyDescent="0.2">
      <c r="A3690" s="37" t="str">
        <f t="shared" si="403"/>
        <v>2025-7</v>
      </c>
      <c r="B3690" t="s">
        <v>7219</v>
      </c>
      <c r="C3690" s="23">
        <v>45853</v>
      </c>
      <c r="D3690" s="23">
        <v>45835</v>
      </c>
      <c r="E3690" t="s">
        <v>187</v>
      </c>
      <c r="F3690" t="s">
        <v>188</v>
      </c>
      <c r="G3690" s="22"/>
      <c r="H3690" t="s">
        <v>7591</v>
      </c>
      <c r="I3690" t="s">
        <v>1210</v>
      </c>
      <c r="J3690" t="s">
        <v>1211</v>
      </c>
      <c r="K3690" s="10" t="str">
        <f t="shared" si="406"/>
        <v>ALM-</v>
      </c>
      <c r="L3690" t="s">
        <v>98</v>
      </c>
      <c r="M3690" s="48">
        <v>400</v>
      </c>
      <c r="N3690" t="s">
        <v>186</v>
      </c>
      <c r="O3690" t="s">
        <v>11</v>
      </c>
      <c r="P3690" s="50">
        <v>3.1415999999999999</v>
      </c>
      <c r="Q3690" s="11">
        <f t="shared" si="404"/>
        <v>1256.6400000000001</v>
      </c>
      <c r="R3690" s="12">
        <f t="shared" si="407"/>
        <v>7.3003400000000003</v>
      </c>
      <c r="S3690" s="14">
        <f t="shared" si="408"/>
        <v>0.43030000000000002</v>
      </c>
      <c r="T3690" s="13">
        <f t="shared" si="409"/>
        <v>172.12</v>
      </c>
      <c r="U3690" s="14" t="s">
        <v>349</v>
      </c>
      <c r="V3690" t="s">
        <v>191</v>
      </c>
      <c r="W3690" s="58">
        <v>7.1534000000000004</v>
      </c>
      <c r="X3690" s="79">
        <f t="shared" si="405"/>
        <v>175.67031062152262</v>
      </c>
    </row>
    <row r="3691" spans="1:24" x14ac:dyDescent="0.2">
      <c r="A3691" s="37" t="str">
        <f t="shared" si="403"/>
        <v>2025-7</v>
      </c>
      <c r="B3691" t="s">
        <v>7220</v>
      </c>
      <c r="C3691" s="23">
        <v>45853</v>
      </c>
      <c r="D3691" s="23">
        <v>45841</v>
      </c>
      <c r="E3691" t="s">
        <v>187</v>
      </c>
      <c r="F3691" t="s">
        <v>188</v>
      </c>
      <c r="G3691" s="22"/>
      <c r="H3691" t="s">
        <v>7591</v>
      </c>
      <c r="I3691" t="s">
        <v>1217</v>
      </c>
      <c r="J3691" t="s">
        <v>1218</v>
      </c>
      <c r="K3691" s="10" t="str">
        <f t="shared" si="406"/>
        <v>ALM-</v>
      </c>
      <c r="L3691" t="s">
        <v>98</v>
      </c>
      <c r="M3691" s="48">
        <v>880</v>
      </c>
      <c r="N3691" t="s">
        <v>186</v>
      </c>
      <c r="O3691" t="s">
        <v>11</v>
      </c>
      <c r="P3691" s="50">
        <v>3.1415999999999999</v>
      </c>
      <c r="Q3691" s="11">
        <f t="shared" si="404"/>
        <v>2764.61</v>
      </c>
      <c r="R3691" s="12">
        <f t="shared" si="407"/>
        <v>7.3003400000000003</v>
      </c>
      <c r="S3691" s="14">
        <f t="shared" si="408"/>
        <v>0.43030000000000002</v>
      </c>
      <c r="T3691" s="13">
        <f t="shared" si="409"/>
        <v>378.66</v>
      </c>
      <c r="U3691" s="14" t="s">
        <v>349</v>
      </c>
      <c r="V3691" t="s">
        <v>191</v>
      </c>
      <c r="W3691" s="58">
        <v>7.1534000000000004</v>
      </c>
      <c r="X3691" s="79">
        <f t="shared" si="405"/>
        <v>386.47468336734977</v>
      </c>
    </row>
    <row r="3692" spans="1:24" x14ac:dyDescent="0.2">
      <c r="A3692" s="37" t="str">
        <f t="shared" si="403"/>
        <v>2025-7</v>
      </c>
      <c r="B3692" t="s">
        <v>7221</v>
      </c>
      <c r="C3692" s="23">
        <v>45853</v>
      </c>
      <c r="D3692" s="23">
        <v>45853</v>
      </c>
      <c r="E3692" t="s">
        <v>187</v>
      </c>
      <c r="F3692" t="s">
        <v>188</v>
      </c>
      <c r="G3692" s="22"/>
      <c r="H3692" t="s">
        <v>7591</v>
      </c>
      <c r="I3692" t="s">
        <v>1217</v>
      </c>
      <c r="J3692" t="s">
        <v>1218</v>
      </c>
      <c r="K3692" s="10" t="str">
        <f t="shared" si="406"/>
        <v>ALM-</v>
      </c>
      <c r="L3692" t="s">
        <v>98</v>
      </c>
      <c r="M3692" s="48">
        <v>120</v>
      </c>
      <c r="N3692" t="s">
        <v>186</v>
      </c>
      <c r="O3692" t="s">
        <v>11</v>
      </c>
      <c r="P3692" s="50">
        <v>3.1415999999999999</v>
      </c>
      <c r="Q3692" s="11">
        <f t="shared" si="404"/>
        <v>376.99</v>
      </c>
      <c r="R3692" s="12">
        <f t="shared" si="407"/>
        <v>7.3003400000000003</v>
      </c>
      <c r="S3692" s="14">
        <f t="shared" si="408"/>
        <v>0.43030000000000002</v>
      </c>
      <c r="T3692" s="13">
        <f t="shared" si="409"/>
        <v>51.64</v>
      </c>
      <c r="U3692" s="14" t="s">
        <v>349</v>
      </c>
      <c r="V3692" t="s">
        <v>191</v>
      </c>
      <c r="W3692" s="58">
        <v>7.1534000000000004</v>
      </c>
      <c r="X3692" s="79">
        <f t="shared" si="405"/>
        <v>52.701093186456788</v>
      </c>
    </row>
    <row r="3693" spans="1:24" x14ac:dyDescent="0.2">
      <c r="A3693" s="37" t="str">
        <f t="shared" si="403"/>
        <v>2025-7</v>
      </c>
      <c r="B3693" t="s">
        <v>7222</v>
      </c>
      <c r="C3693" s="23">
        <v>45849</v>
      </c>
      <c r="D3693" s="23">
        <v>45818</v>
      </c>
      <c r="E3693" t="s">
        <v>149</v>
      </c>
      <c r="F3693" t="s">
        <v>150</v>
      </c>
      <c r="G3693" s="22"/>
      <c r="H3693" t="s">
        <v>7576</v>
      </c>
      <c r="I3693" t="s">
        <v>1724</v>
      </c>
      <c r="J3693" t="s">
        <v>1725</v>
      </c>
      <c r="K3693" s="10" t="str">
        <f t="shared" si="406"/>
        <v>GLID</v>
      </c>
      <c r="L3693" t="s">
        <v>10</v>
      </c>
      <c r="M3693" s="48">
        <v>1500</v>
      </c>
      <c r="N3693" t="s">
        <v>1472</v>
      </c>
      <c r="O3693" t="s">
        <v>11</v>
      </c>
      <c r="P3693" s="50">
        <v>3.1461000000000001</v>
      </c>
      <c r="Q3693" s="11">
        <f t="shared" si="404"/>
        <v>4719.1499999999996</v>
      </c>
      <c r="R3693" s="12">
        <f t="shared" si="407"/>
        <v>7.3003400000000003</v>
      </c>
      <c r="S3693" s="14">
        <f t="shared" si="408"/>
        <v>0.43099999999999999</v>
      </c>
      <c r="T3693" s="13">
        <f t="shared" si="409"/>
        <v>646.5</v>
      </c>
      <c r="U3693" s="14" t="s">
        <v>349</v>
      </c>
      <c r="V3693" t="s">
        <v>78</v>
      </c>
      <c r="W3693" s="58">
        <v>7.1534000000000004</v>
      </c>
      <c r="X3693" s="79">
        <f t="shared" si="405"/>
        <v>659.70727206642994</v>
      </c>
    </row>
    <row r="3694" spans="1:24" x14ac:dyDescent="0.2">
      <c r="A3694" s="37" t="str">
        <f t="shared" si="403"/>
        <v>2025-7</v>
      </c>
      <c r="B3694" t="s">
        <v>7223</v>
      </c>
      <c r="C3694" s="23">
        <v>45849</v>
      </c>
      <c r="D3694" s="23">
        <v>45821</v>
      </c>
      <c r="E3694" t="s">
        <v>149</v>
      </c>
      <c r="F3694" t="s">
        <v>150</v>
      </c>
      <c r="G3694" s="22"/>
      <c r="H3694" t="s">
        <v>7576</v>
      </c>
      <c r="I3694" t="s">
        <v>1183</v>
      </c>
      <c r="J3694" t="s">
        <v>1184</v>
      </c>
      <c r="K3694" s="10" t="str">
        <f t="shared" si="406"/>
        <v>GLID</v>
      </c>
      <c r="L3694" t="s">
        <v>10</v>
      </c>
      <c r="M3694" s="48">
        <v>1030</v>
      </c>
      <c r="N3694" t="s">
        <v>1472</v>
      </c>
      <c r="O3694" t="s">
        <v>11</v>
      </c>
      <c r="P3694" s="50">
        <v>3.1461000000000001</v>
      </c>
      <c r="Q3694" s="11">
        <f t="shared" si="404"/>
        <v>3240.48</v>
      </c>
      <c r="R3694" s="12">
        <f t="shared" si="407"/>
        <v>7.3003400000000003</v>
      </c>
      <c r="S3694" s="14">
        <f t="shared" si="408"/>
        <v>0.43099999999999999</v>
      </c>
      <c r="T3694" s="13">
        <f t="shared" si="409"/>
        <v>443.93</v>
      </c>
      <c r="U3694" s="14" t="s">
        <v>349</v>
      </c>
      <c r="V3694" t="s">
        <v>78</v>
      </c>
      <c r="W3694" s="58">
        <v>7.1534000000000004</v>
      </c>
      <c r="X3694" s="79">
        <f t="shared" si="405"/>
        <v>452.99899348561519</v>
      </c>
    </row>
    <row r="3695" spans="1:24" x14ac:dyDescent="0.2">
      <c r="A3695" s="37" t="str">
        <f t="shared" si="403"/>
        <v>2025-7</v>
      </c>
      <c r="B3695" t="s">
        <v>7224</v>
      </c>
      <c r="C3695" s="23">
        <v>45862</v>
      </c>
      <c r="D3695" s="23">
        <v>45861</v>
      </c>
      <c r="E3695" t="s">
        <v>5</v>
      </c>
      <c r="F3695" t="s">
        <v>6</v>
      </c>
      <c r="G3695" s="22"/>
      <c r="H3695" t="s">
        <v>7592</v>
      </c>
      <c r="I3695" t="s">
        <v>1658</v>
      </c>
      <c r="J3695" t="s">
        <v>1659</v>
      </c>
      <c r="K3695" s="10" t="str">
        <f t="shared" si="406"/>
        <v>SHTS</v>
      </c>
      <c r="L3695" t="s">
        <v>10</v>
      </c>
      <c r="M3695" s="48">
        <v>1010</v>
      </c>
      <c r="N3695" t="s">
        <v>1472</v>
      </c>
      <c r="O3695" t="s">
        <v>11</v>
      </c>
      <c r="P3695" s="50">
        <v>3.15</v>
      </c>
      <c r="Q3695" s="11">
        <f t="shared" si="404"/>
        <v>3181.5</v>
      </c>
      <c r="R3695" s="12">
        <f t="shared" si="407"/>
        <v>7.3003400000000003</v>
      </c>
      <c r="S3695" s="14">
        <f t="shared" si="408"/>
        <v>0.43149999999999999</v>
      </c>
      <c r="T3695" s="13">
        <f t="shared" si="409"/>
        <v>435.82</v>
      </c>
      <c r="U3695" s="14" t="s">
        <v>349</v>
      </c>
      <c r="V3695" t="s">
        <v>9</v>
      </c>
      <c r="W3695" s="58">
        <v>7.1534000000000004</v>
      </c>
      <c r="X3695" s="79">
        <f t="shared" si="405"/>
        <v>444.75354376939629</v>
      </c>
    </row>
    <row r="3696" spans="1:24" x14ac:dyDescent="0.2">
      <c r="A3696" s="37" t="str">
        <f t="shared" si="403"/>
        <v>2025-7</v>
      </c>
      <c r="B3696" t="s">
        <v>7225</v>
      </c>
      <c r="C3696" s="23">
        <v>45842</v>
      </c>
      <c r="D3696" s="23">
        <v>45825</v>
      </c>
      <c r="E3696" t="s">
        <v>280</v>
      </c>
      <c r="F3696" t="s">
        <v>281</v>
      </c>
      <c r="G3696" s="22"/>
      <c r="H3696" t="s">
        <v>7570</v>
      </c>
      <c r="I3696" t="s">
        <v>284</v>
      </c>
      <c r="J3696" t="s">
        <v>285</v>
      </c>
      <c r="K3696" s="10" t="str">
        <f t="shared" si="406"/>
        <v>BOX-</v>
      </c>
      <c r="L3696" t="s">
        <v>10</v>
      </c>
      <c r="M3696" s="48">
        <v>2500</v>
      </c>
      <c r="N3696" t="s">
        <v>1472</v>
      </c>
      <c r="O3696" t="s">
        <v>11</v>
      </c>
      <c r="P3696" s="50">
        <v>3.18</v>
      </c>
      <c r="Q3696" s="11">
        <f t="shared" si="404"/>
        <v>7950</v>
      </c>
      <c r="R3696" s="12">
        <f t="shared" si="407"/>
        <v>7.3003400000000003</v>
      </c>
      <c r="S3696" s="14">
        <f t="shared" si="408"/>
        <v>0.43559999999999999</v>
      </c>
      <c r="T3696" s="13">
        <f t="shared" si="409"/>
        <v>1089</v>
      </c>
      <c r="U3696" s="14" t="s">
        <v>349</v>
      </c>
      <c r="V3696" t="s">
        <v>1</v>
      </c>
      <c r="W3696" s="58">
        <v>7.1534000000000004</v>
      </c>
      <c r="X3696" s="79">
        <f t="shared" si="405"/>
        <v>1111.3596331814242</v>
      </c>
    </row>
    <row r="3697" spans="1:24" x14ac:dyDescent="0.2">
      <c r="A3697" s="37" t="str">
        <f t="shared" si="403"/>
        <v>2025-7</v>
      </c>
      <c r="B3697" t="s">
        <v>7226</v>
      </c>
      <c r="C3697" s="23">
        <v>45842</v>
      </c>
      <c r="D3697" s="23">
        <v>45825</v>
      </c>
      <c r="E3697" t="s">
        <v>280</v>
      </c>
      <c r="F3697" t="s">
        <v>281</v>
      </c>
      <c r="G3697" s="22"/>
      <c r="H3697" t="s">
        <v>7570</v>
      </c>
      <c r="I3697" t="s">
        <v>284</v>
      </c>
      <c r="J3697" t="s">
        <v>285</v>
      </c>
      <c r="K3697" s="10" t="str">
        <f t="shared" si="406"/>
        <v>BOX-</v>
      </c>
      <c r="L3697" t="s">
        <v>10</v>
      </c>
      <c r="M3697" s="48">
        <v>500</v>
      </c>
      <c r="N3697" t="s">
        <v>1472</v>
      </c>
      <c r="O3697" t="s">
        <v>11</v>
      </c>
      <c r="P3697" s="50">
        <v>3.18</v>
      </c>
      <c r="Q3697" s="11">
        <f t="shared" si="404"/>
        <v>1590</v>
      </c>
      <c r="R3697" s="12">
        <f t="shared" si="407"/>
        <v>7.3003400000000003</v>
      </c>
      <c r="S3697" s="14">
        <f t="shared" si="408"/>
        <v>0.43559999999999999</v>
      </c>
      <c r="T3697" s="13">
        <f t="shared" si="409"/>
        <v>217.8</v>
      </c>
      <c r="U3697" s="14" t="s">
        <v>349</v>
      </c>
      <c r="V3697" t="s">
        <v>1</v>
      </c>
      <c r="W3697" s="58">
        <v>7.1534000000000004</v>
      </c>
      <c r="X3697" s="79">
        <f t="shared" si="405"/>
        <v>222.27192663628483</v>
      </c>
    </row>
    <row r="3698" spans="1:24" x14ac:dyDescent="0.2">
      <c r="A3698" s="37" t="str">
        <f t="shared" si="403"/>
        <v>2025-7</v>
      </c>
      <c r="B3698" t="s">
        <v>7227</v>
      </c>
      <c r="C3698" s="23">
        <v>45856</v>
      </c>
      <c r="D3698" s="23">
        <v>45734</v>
      </c>
      <c r="E3698" t="s">
        <v>94</v>
      </c>
      <c r="F3698" t="s">
        <v>95</v>
      </c>
      <c r="G3698" s="22"/>
      <c r="H3698" t="s">
        <v>7593</v>
      </c>
      <c r="I3698" t="s">
        <v>3058</v>
      </c>
      <c r="J3698" t="s">
        <v>3274</v>
      </c>
      <c r="K3698" s="10" t="str">
        <f t="shared" si="406"/>
        <v>LID-</v>
      </c>
      <c r="L3698" t="s">
        <v>98</v>
      </c>
      <c r="M3698" s="48">
        <v>1310</v>
      </c>
      <c r="N3698" t="s">
        <v>1472</v>
      </c>
      <c r="O3698" t="s">
        <v>11</v>
      </c>
      <c r="P3698" s="50">
        <v>3.2</v>
      </c>
      <c r="Q3698" s="11">
        <f t="shared" si="404"/>
        <v>4192</v>
      </c>
      <c r="R3698" s="12">
        <f t="shared" si="407"/>
        <v>7.3003400000000003</v>
      </c>
      <c r="S3698" s="14">
        <f t="shared" si="408"/>
        <v>0.43830000000000002</v>
      </c>
      <c r="T3698" s="13">
        <f t="shared" si="409"/>
        <v>574.16999999999996</v>
      </c>
      <c r="U3698" s="14" t="s">
        <v>349</v>
      </c>
      <c r="V3698" t="s">
        <v>368</v>
      </c>
      <c r="W3698" s="58">
        <v>7.1534000000000004</v>
      </c>
      <c r="X3698" s="79">
        <f t="shared" si="405"/>
        <v>586.01504179830567</v>
      </c>
    </row>
    <row r="3699" spans="1:24" x14ac:dyDescent="0.2">
      <c r="A3699" s="37" t="str">
        <f t="shared" si="403"/>
        <v>2025-7</v>
      </c>
      <c r="B3699" t="s">
        <v>7228</v>
      </c>
      <c r="C3699" s="23">
        <v>45868</v>
      </c>
      <c r="D3699" s="23">
        <v>45805</v>
      </c>
      <c r="E3699" t="s">
        <v>94</v>
      </c>
      <c r="F3699" t="s">
        <v>95</v>
      </c>
      <c r="G3699" s="22"/>
      <c r="H3699" t="s">
        <v>7594</v>
      </c>
      <c r="I3699" t="s">
        <v>3058</v>
      </c>
      <c r="J3699" t="s">
        <v>3274</v>
      </c>
      <c r="K3699" s="10" t="str">
        <f t="shared" si="406"/>
        <v>LID-</v>
      </c>
      <c r="L3699" t="s">
        <v>98</v>
      </c>
      <c r="M3699" s="48">
        <v>510</v>
      </c>
      <c r="N3699" t="s">
        <v>1472</v>
      </c>
      <c r="O3699" t="s">
        <v>11</v>
      </c>
      <c r="P3699" s="50">
        <v>3.2</v>
      </c>
      <c r="Q3699" s="11">
        <f t="shared" si="404"/>
        <v>1632</v>
      </c>
      <c r="R3699" s="12">
        <f t="shared" si="407"/>
        <v>7.3003400000000003</v>
      </c>
      <c r="S3699" s="14">
        <f t="shared" si="408"/>
        <v>0.43830000000000002</v>
      </c>
      <c r="T3699" s="13">
        <f t="shared" si="409"/>
        <v>223.53</v>
      </c>
      <c r="U3699" s="14" t="s">
        <v>349</v>
      </c>
      <c r="V3699" t="s">
        <v>368</v>
      </c>
      <c r="W3699" s="58">
        <v>7.1534000000000004</v>
      </c>
      <c r="X3699" s="79">
        <f t="shared" si="405"/>
        <v>228.14326054743196</v>
      </c>
    </row>
    <row r="3700" spans="1:24" x14ac:dyDescent="0.2">
      <c r="A3700" s="37" t="str">
        <f t="shared" si="403"/>
        <v>2025-7</v>
      </c>
      <c r="B3700" t="s">
        <v>7228</v>
      </c>
      <c r="C3700" s="23">
        <v>45867</v>
      </c>
      <c r="D3700" s="23">
        <v>45805</v>
      </c>
      <c r="E3700" t="s">
        <v>94</v>
      </c>
      <c r="F3700" t="s">
        <v>95</v>
      </c>
      <c r="G3700" s="22"/>
      <c r="H3700" t="s">
        <v>7595</v>
      </c>
      <c r="I3700" t="s">
        <v>3058</v>
      </c>
      <c r="J3700" t="s">
        <v>3274</v>
      </c>
      <c r="K3700" s="10" t="str">
        <f t="shared" si="406"/>
        <v>LID-</v>
      </c>
      <c r="L3700" t="s">
        <v>98</v>
      </c>
      <c r="M3700" s="48">
        <v>2520</v>
      </c>
      <c r="N3700" t="s">
        <v>1472</v>
      </c>
      <c r="O3700" t="s">
        <v>11</v>
      </c>
      <c r="P3700" s="50">
        <v>3.2</v>
      </c>
      <c r="Q3700" s="11">
        <f t="shared" si="404"/>
        <v>8064</v>
      </c>
      <c r="R3700" s="12">
        <f t="shared" si="407"/>
        <v>7.3003400000000003</v>
      </c>
      <c r="S3700" s="14">
        <f t="shared" si="408"/>
        <v>0.43830000000000002</v>
      </c>
      <c r="T3700" s="13">
        <f t="shared" si="409"/>
        <v>1104.52</v>
      </c>
      <c r="U3700" s="14" t="s">
        <v>349</v>
      </c>
      <c r="V3700" t="s">
        <v>368</v>
      </c>
      <c r="W3700" s="58">
        <v>7.1534000000000004</v>
      </c>
      <c r="X3700" s="79">
        <f t="shared" si="405"/>
        <v>1127.2961109402522</v>
      </c>
    </row>
    <row r="3701" spans="1:24" x14ac:dyDescent="0.2">
      <c r="A3701" s="37" t="str">
        <f t="shared" si="403"/>
        <v>2025-7</v>
      </c>
      <c r="B3701" t="s">
        <v>7229</v>
      </c>
      <c r="C3701" s="23">
        <v>45863</v>
      </c>
      <c r="D3701" s="23">
        <v>45786</v>
      </c>
      <c r="E3701" t="s">
        <v>128</v>
      </c>
      <c r="F3701" t="s">
        <v>129</v>
      </c>
      <c r="G3701" s="22"/>
      <c r="H3701" t="s">
        <v>7596</v>
      </c>
      <c r="I3701" t="s">
        <v>4693</v>
      </c>
      <c r="J3701" t="s">
        <v>4694</v>
      </c>
      <c r="K3701" s="10" t="str">
        <f t="shared" si="406"/>
        <v>HDL-</v>
      </c>
      <c r="L3701" t="s">
        <v>10</v>
      </c>
      <c r="M3701" s="48">
        <v>430</v>
      </c>
      <c r="N3701" t="s">
        <v>1472</v>
      </c>
      <c r="O3701" t="s">
        <v>11</v>
      </c>
      <c r="P3701" s="50">
        <v>3.2145000000000001</v>
      </c>
      <c r="Q3701" s="11">
        <f t="shared" si="404"/>
        <v>1382.24</v>
      </c>
      <c r="R3701" s="12">
        <f t="shared" si="407"/>
        <v>7.3003400000000003</v>
      </c>
      <c r="S3701" s="14">
        <f t="shared" si="408"/>
        <v>0.44030000000000002</v>
      </c>
      <c r="T3701" s="13">
        <f t="shared" si="409"/>
        <v>189.33</v>
      </c>
      <c r="U3701" s="14" t="s">
        <v>349</v>
      </c>
      <c r="V3701" t="s">
        <v>228</v>
      </c>
      <c r="W3701" s="58">
        <v>7.1534000000000004</v>
      </c>
      <c r="X3701" s="79">
        <f t="shared" si="405"/>
        <v>193.22769592082085</v>
      </c>
    </row>
    <row r="3702" spans="1:24" x14ac:dyDescent="0.2">
      <c r="A3702" s="37" t="str">
        <f t="shared" si="403"/>
        <v>2025-7</v>
      </c>
      <c r="B3702" t="s">
        <v>7229</v>
      </c>
      <c r="C3702" s="23">
        <v>45853</v>
      </c>
      <c r="D3702" s="23">
        <v>45786</v>
      </c>
      <c r="E3702" t="s">
        <v>128</v>
      </c>
      <c r="F3702" t="s">
        <v>129</v>
      </c>
      <c r="G3702" s="22"/>
      <c r="H3702" t="s">
        <v>7502</v>
      </c>
      <c r="I3702" t="s">
        <v>4693</v>
      </c>
      <c r="J3702" t="s">
        <v>4694</v>
      </c>
      <c r="K3702" s="10" t="str">
        <f t="shared" si="406"/>
        <v>HDL-</v>
      </c>
      <c r="L3702" t="s">
        <v>10</v>
      </c>
      <c r="M3702" s="48">
        <v>2400</v>
      </c>
      <c r="N3702" t="s">
        <v>1472</v>
      </c>
      <c r="O3702" t="s">
        <v>11</v>
      </c>
      <c r="P3702" s="50">
        <v>3.2145000000000001</v>
      </c>
      <c r="Q3702" s="11">
        <f t="shared" si="404"/>
        <v>7714.8</v>
      </c>
      <c r="R3702" s="12">
        <f t="shared" si="407"/>
        <v>7.3003400000000003</v>
      </c>
      <c r="S3702" s="14">
        <f t="shared" si="408"/>
        <v>0.44030000000000002</v>
      </c>
      <c r="T3702" s="13">
        <f t="shared" si="409"/>
        <v>1056.72</v>
      </c>
      <c r="U3702" s="14" t="s">
        <v>349</v>
      </c>
      <c r="V3702" t="s">
        <v>228</v>
      </c>
      <c r="W3702" s="58">
        <v>7.1534000000000004</v>
      </c>
      <c r="X3702" s="79">
        <f t="shared" si="405"/>
        <v>1078.4801632790002</v>
      </c>
    </row>
    <row r="3703" spans="1:24" x14ac:dyDescent="0.2">
      <c r="A3703" s="37" t="str">
        <f t="shared" si="403"/>
        <v>2025-7</v>
      </c>
      <c r="B3703" t="s">
        <v>7230</v>
      </c>
      <c r="C3703" s="23">
        <v>45856</v>
      </c>
      <c r="D3703" s="23">
        <v>45734</v>
      </c>
      <c r="E3703" t="s">
        <v>94</v>
      </c>
      <c r="F3703" t="s">
        <v>95</v>
      </c>
      <c r="G3703" s="22"/>
      <c r="H3703" t="s">
        <v>7593</v>
      </c>
      <c r="I3703" t="s">
        <v>1726</v>
      </c>
      <c r="J3703" t="s">
        <v>1727</v>
      </c>
      <c r="K3703" s="10" t="str">
        <f t="shared" si="406"/>
        <v>LID-</v>
      </c>
      <c r="L3703" t="s">
        <v>98</v>
      </c>
      <c r="M3703" s="48">
        <v>606</v>
      </c>
      <c r="N3703" t="s">
        <v>1472</v>
      </c>
      <c r="O3703" t="s">
        <v>11</v>
      </c>
      <c r="P3703" s="50">
        <v>3.3</v>
      </c>
      <c r="Q3703" s="11">
        <f t="shared" si="404"/>
        <v>1999.8</v>
      </c>
      <c r="R3703" s="12">
        <f t="shared" si="407"/>
        <v>7.3003400000000003</v>
      </c>
      <c r="S3703" s="14">
        <f t="shared" si="408"/>
        <v>0.45200000000000001</v>
      </c>
      <c r="T3703" s="13">
        <f t="shared" si="409"/>
        <v>273.91000000000003</v>
      </c>
      <c r="U3703" s="14" t="s">
        <v>349</v>
      </c>
      <c r="V3703" t="s">
        <v>368</v>
      </c>
      <c r="W3703" s="58">
        <v>7.1534000000000004</v>
      </c>
      <c r="X3703" s="79">
        <f t="shared" si="405"/>
        <v>279.55937036933483</v>
      </c>
    </row>
    <row r="3704" spans="1:24" x14ac:dyDescent="0.2">
      <c r="A3704" s="37" t="str">
        <f t="shared" si="403"/>
        <v>2025-7</v>
      </c>
      <c r="B3704" t="s">
        <v>7231</v>
      </c>
      <c r="C3704" s="23">
        <v>45867</v>
      </c>
      <c r="D3704" s="23">
        <v>45805</v>
      </c>
      <c r="E3704" t="s">
        <v>94</v>
      </c>
      <c r="F3704" t="s">
        <v>95</v>
      </c>
      <c r="G3704" s="22"/>
      <c r="H3704" t="s">
        <v>7595</v>
      </c>
      <c r="I3704" t="s">
        <v>1726</v>
      </c>
      <c r="J3704" t="s">
        <v>1727</v>
      </c>
      <c r="K3704" s="10" t="str">
        <f t="shared" si="406"/>
        <v>LID-</v>
      </c>
      <c r="L3704" t="s">
        <v>98</v>
      </c>
      <c r="M3704" s="48">
        <v>1480</v>
      </c>
      <c r="N3704" t="s">
        <v>1472</v>
      </c>
      <c r="O3704" t="s">
        <v>11</v>
      </c>
      <c r="P3704" s="50">
        <v>3.3</v>
      </c>
      <c r="Q3704" s="11">
        <f t="shared" si="404"/>
        <v>4884</v>
      </c>
      <c r="R3704" s="12">
        <f t="shared" si="407"/>
        <v>7.3003400000000003</v>
      </c>
      <c r="S3704" s="14">
        <f t="shared" si="408"/>
        <v>0.45200000000000001</v>
      </c>
      <c r="T3704" s="13">
        <f t="shared" si="409"/>
        <v>668.96</v>
      </c>
      <c r="U3704" s="14" t="s">
        <v>349</v>
      </c>
      <c r="V3704" t="s">
        <v>368</v>
      </c>
      <c r="W3704" s="58">
        <v>7.1534000000000004</v>
      </c>
      <c r="X3704" s="79">
        <f t="shared" si="405"/>
        <v>682.75225766768244</v>
      </c>
    </row>
    <row r="3705" spans="1:24" x14ac:dyDescent="0.2">
      <c r="A3705" s="37" t="str">
        <f t="shared" si="403"/>
        <v>2025-7</v>
      </c>
      <c r="B3705" t="s">
        <v>7231</v>
      </c>
      <c r="C3705" s="23">
        <v>45863</v>
      </c>
      <c r="D3705" s="23">
        <v>45805</v>
      </c>
      <c r="E3705" t="s">
        <v>94</v>
      </c>
      <c r="F3705" t="s">
        <v>95</v>
      </c>
      <c r="G3705" s="22"/>
      <c r="H3705" t="s">
        <v>7597</v>
      </c>
      <c r="I3705" t="s">
        <v>1726</v>
      </c>
      <c r="J3705" t="s">
        <v>1727</v>
      </c>
      <c r="K3705" s="10" t="str">
        <f t="shared" si="406"/>
        <v>LID-</v>
      </c>
      <c r="L3705" t="s">
        <v>98</v>
      </c>
      <c r="M3705" s="48">
        <v>1750</v>
      </c>
      <c r="N3705" t="s">
        <v>1472</v>
      </c>
      <c r="O3705" t="s">
        <v>11</v>
      </c>
      <c r="P3705" s="50">
        <v>3.3</v>
      </c>
      <c r="Q3705" s="11">
        <f t="shared" si="404"/>
        <v>5775</v>
      </c>
      <c r="R3705" s="12">
        <f t="shared" si="407"/>
        <v>7.3003400000000003</v>
      </c>
      <c r="S3705" s="14">
        <f t="shared" si="408"/>
        <v>0.45200000000000001</v>
      </c>
      <c r="T3705" s="13">
        <f t="shared" si="409"/>
        <v>791</v>
      </c>
      <c r="U3705" s="14" t="s">
        <v>349</v>
      </c>
      <c r="V3705" t="s">
        <v>368</v>
      </c>
      <c r="W3705" s="58">
        <v>7.1534000000000004</v>
      </c>
      <c r="X3705" s="79">
        <f t="shared" si="405"/>
        <v>807.3084127827326</v>
      </c>
    </row>
    <row r="3706" spans="1:24" x14ac:dyDescent="0.2">
      <c r="A3706" s="37" t="str">
        <f t="shared" si="403"/>
        <v>2025-7</v>
      </c>
      <c r="B3706" t="s">
        <v>7232</v>
      </c>
      <c r="C3706" s="23">
        <v>45867</v>
      </c>
      <c r="D3706" s="23">
        <v>45839</v>
      </c>
      <c r="E3706" t="s">
        <v>149</v>
      </c>
      <c r="F3706" t="s">
        <v>150</v>
      </c>
      <c r="G3706" s="22"/>
      <c r="H3706" t="s">
        <v>7573</v>
      </c>
      <c r="I3706" t="s">
        <v>6775</v>
      </c>
      <c r="J3706" t="s">
        <v>6776</v>
      </c>
      <c r="K3706" s="10" t="str">
        <f t="shared" si="406"/>
        <v>GLID</v>
      </c>
      <c r="L3706" t="s">
        <v>10</v>
      </c>
      <c r="M3706" s="48">
        <v>1000</v>
      </c>
      <c r="N3706" t="s">
        <v>1472</v>
      </c>
      <c r="O3706" t="s">
        <v>11</v>
      </c>
      <c r="P3706" s="50">
        <v>3.3189000000000002</v>
      </c>
      <c r="Q3706" s="11">
        <f t="shared" si="404"/>
        <v>3318.9</v>
      </c>
      <c r="R3706" s="12">
        <f t="shared" si="407"/>
        <v>7.3003400000000003</v>
      </c>
      <c r="S3706" s="14">
        <f t="shared" si="408"/>
        <v>0.4546</v>
      </c>
      <c r="T3706" s="13">
        <f t="shared" si="409"/>
        <v>454.6</v>
      </c>
      <c r="U3706" s="14" t="s">
        <v>349</v>
      </c>
      <c r="V3706" t="s">
        <v>78</v>
      </c>
      <c r="W3706" s="58">
        <v>7.1534000000000004</v>
      </c>
      <c r="X3706" s="79">
        <f t="shared" si="405"/>
        <v>463.9611932787206</v>
      </c>
    </row>
    <row r="3707" spans="1:24" x14ac:dyDescent="0.2">
      <c r="A3707" s="37" t="str">
        <f t="shared" si="403"/>
        <v>2025-7</v>
      </c>
      <c r="B3707" t="s">
        <v>7233</v>
      </c>
      <c r="C3707" s="23">
        <v>45849</v>
      </c>
      <c r="D3707" s="23">
        <v>45827</v>
      </c>
      <c r="E3707" t="s">
        <v>149</v>
      </c>
      <c r="F3707" t="s">
        <v>150</v>
      </c>
      <c r="G3707" s="22"/>
      <c r="H3707" t="s">
        <v>7576</v>
      </c>
      <c r="I3707" t="s">
        <v>1728</v>
      </c>
      <c r="J3707" t="s">
        <v>1729</v>
      </c>
      <c r="K3707" s="10" t="str">
        <f t="shared" si="406"/>
        <v>GLID</v>
      </c>
      <c r="L3707" t="s">
        <v>10</v>
      </c>
      <c r="M3707" s="48">
        <v>500</v>
      </c>
      <c r="N3707" t="s">
        <v>1472</v>
      </c>
      <c r="O3707" t="s">
        <v>11</v>
      </c>
      <c r="P3707" s="50">
        <v>3.3490000000000002</v>
      </c>
      <c r="Q3707" s="11">
        <f t="shared" si="404"/>
        <v>1674.5</v>
      </c>
      <c r="R3707" s="12">
        <f t="shared" si="407"/>
        <v>7.3003400000000003</v>
      </c>
      <c r="S3707" s="14">
        <f t="shared" si="408"/>
        <v>0.4587</v>
      </c>
      <c r="T3707" s="13">
        <f t="shared" si="409"/>
        <v>229.35</v>
      </c>
      <c r="U3707" s="14" t="s">
        <v>349</v>
      </c>
      <c r="V3707" t="s">
        <v>78</v>
      </c>
      <c r="W3707" s="58">
        <v>7.1534000000000004</v>
      </c>
      <c r="X3707" s="79">
        <f t="shared" si="405"/>
        <v>234.08449129085471</v>
      </c>
    </row>
    <row r="3708" spans="1:24" x14ac:dyDescent="0.2">
      <c r="A3708" s="37" t="str">
        <f t="shared" si="403"/>
        <v>2025-7</v>
      </c>
      <c r="B3708" t="s">
        <v>7234</v>
      </c>
      <c r="C3708" s="23">
        <v>45868</v>
      </c>
      <c r="D3708" s="23">
        <v>45861</v>
      </c>
      <c r="E3708" t="s">
        <v>5</v>
      </c>
      <c r="F3708" t="s">
        <v>6</v>
      </c>
      <c r="G3708" s="22"/>
      <c r="H3708" t="s">
        <v>7564</v>
      </c>
      <c r="I3708" t="s">
        <v>3700</v>
      </c>
      <c r="J3708" t="s">
        <v>3701</v>
      </c>
      <c r="K3708" s="10" t="str">
        <f t="shared" si="406"/>
        <v>BOX-</v>
      </c>
      <c r="L3708" t="s">
        <v>10</v>
      </c>
      <c r="M3708" s="48">
        <v>1010</v>
      </c>
      <c r="N3708" t="s">
        <v>1472</v>
      </c>
      <c r="O3708" t="s">
        <v>11</v>
      </c>
      <c r="P3708" s="50">
        <v>3.39</v>
      </c>
      <c r="Q3708" s="11">
        <f t="shared" si="404"/>
        <v>3423.9</v>
      </c>
      <c r="R3708" s="12">
        <f t="shared" si="407"/>
        <v>7.3003400000000003</v>
      </c>
      <c r="S3708" s="14">
        <f t="shared" si="408"/>
        <v>0.46439999999999998</v>
      </c>
      <c r="T3708" s="13">
        <f t="shared" si="409"/>
        <v>469.04</v>
      </c>
      <c r="U3708" s="14" t="s">
        <v>349</v>
      </c>
      <c r="V3708" t="s">
        <v>1</v>
      </c>
      <c r="W3708" s="58">
        <v>7.1534000000000004</v>
      </c>
      <c r="X3708" s="79">
        <f t="shared" si="405"/>
        <v>478.63952805658846</v>
      </c>
    </row>
    <row r="3709" spans="1:24" x14ac:dyDescent="0.2">
      <c r="A3709" s="37" t="str">
        <f t="shared" si="403"/>
        <v>2025-7</v>
      </c>
      <c r="B3709" t="s">
        <v>7235</v>
      </c>
      <c r="C3709" s="23">
        <v>45863</v>
      </c>
      <c r="D3709" s="23">
        <v>45805</v>
      </c>
      <c r="E3709" t="s">
        <v>94</v>
      </c>
      <c r="F3709" t="s">
        <v>95</v>
      </c>
      <c r="G3709" s="22"/>
      <c r="H3709" t="s">
        <v>7598</v>
      </c>
      <c r="I3709" t="s">
        <v>3059</v>
      </c>
      <c r="J3709" t="s">
        <v>3275</v>
      </c>
      <c r="K3709" s="10" t="str">
        <f t="shared" si="406"/>
        <v>LID-</v>
      </c>
      <c r="L3709" t="s">
        <v>98</v>
      </c>
      <c r="M3709" s="48">
        <v>2080</v>
      </c>
      <c r="N3709" t="s">
        <v>1472</v>
      </c>
      <c r="O3709" t="s">
        <v>11</v>
      </c>
      <c r="P3709" s="50">
        <v>3.4</v>
      </c>
      <c r="Q3709" s="11">
        <f t="shared" si="404"/>
        <v>7072</v>
      </c>
      <c r="R3709" s="12">
        <f t="shared" si="407"/>
        <v>7.3003400000000003</v>
      </c>
      <c r="S3709" s="14">
        <f t="shared" si="408"/>
        <v>0.4657</v>
      </c>
      <c r="T3709" s="13">
        <f t="shared" si="409"/>
        <v>968.66</v>
      </c>
      <c r="U3709" s="14" t="s">
        <v>349</v>
      </c>
      <c r="V3709" t="s">
        <v>368</v>
      </c>
      <c r="W3709" s="58">
        <v>7.1534000000000004</v>
      </c>
      <c r="X3709" s="79">
        <f t="shared" si="405"/>
        <v>988.62079570553851</v>
      </c>
    </row>
    <row r="3710" spans="1:24" x14ac:dyDescent="0.2">
      <c r="A3710" s="37" t="str">
        <f t="shared" si="403"/>
        <v>2025-7</v>
      </c>
      <c r="B3710" t="s">
        <v>7235</v>
      </c>
      <c r="C3710" s="23">
        <v>45863</v>
      </c>
      <c r="D3710" s="23">
        <v>45805</v>
      </c>
      <c r="E3710" t="s">
        <v>94</v>
      </c>
      <c r="F3710" t="s">
        <v>95</v>
      </c>
      <c r="G3710" s="22"/>
      <c r="H3710" t="s">
        <v>7597</v>
      </c>
      <c r="I3710" t="s">
        <v>3059</v>
      </c>
      <c r="J3710" t="s">
        <v>3275</v>
      </c>
      <c r="K3710" s="10" t="str">
        <f t="shared" si="406"/>
        <v>LID-</v>
      </c>
      <c r="L3710" t="s">
        <v>98</v>
      </c>
      <c r="M3710" s="48">
        <v>1750</v>
      </c>
      <c r="N3710" t="s">
        <v>1472</v>
      </c>
      <c r="O3710" t="s">
        <v>11</v>
      </c>
      <c r="P3710" s="50">
        <v>3.4</v>
      </c>
      <c r="Q3710" s="11">
        <f t="shared" si="404"/>
        <v>5950</v>
      </c>
      <c r="R3710" s="12">
        <f t="shared" si="407"/>
        <v>7.3003400000000003</v>
      </c>
      <c r="S3710" s="14">
        <f t="shared" si="408"/>
        <v>0.4657</v>
      </c>
      <c r="T3710" s="13">
        <f t="shared" si="409"/>
        <v>814.98</v>
      </c>
      <c r="U3710" s="14" t="s">
        <v>349</v>
      </c>
      <c r="V3710" t="s">
        <v>368</v>
      </c>
      <c r="W3710" s="58">
        <v>7.1534000000000004</v>
      </c>
      <c r="X3710" s="79">
        <f t="shared" si="405"/>
        <v>831.77230407917909</v>
      </c>
    </row>
    <row r="3711" spans="1:24" x14ac:dyDescent="0.2">
      <c r="A3711" s="37" t="str">
        <f t="shared" si="403"/>
        <v>2025-7</v>
      </c>
      <c r="B3711" t="s">
        <v>7236</v>
      </c>
      <c r="C3711" s="23">
        <v>45867</v>
      </c>
      <c r="D3711" s="23">
        <v>45821</v>
      </c>
      <c r="E3711" t="s">
        <v>5</v>
      </c>
      <c r="F3711" t="s">
        <v>6</v>
      </c>
      <c r="G3711" s="22"/>
      <c r="H3711" t="s">
        <v>7572</v>
      </c>
      <c r="I3711" t="s">
        <v>1730</v>
      </c>
      <c r="J3711" t="s">
        <v>1731</v>
      </c>
      <c r="K3711" s="10" t="str">
        <f t="shared" si="406"/>
        <v>SHTS</v>
      </c>
      <c r="L3711" t="s">
        <v>10</v>
      </c>
      <c r="M3711" s="48">
        <v>1010</v>
      </c>
      <c r="N3711" t="s">
        <v>1472</v>
      </c>
      <c r="O3711" t="s">
        <v>11</v>
      </c>
      <c r="P3711" s="50">
        <v>3.4</v>
      </c>
      <c r="Q3711" s="11">
        <f t="shared" si="404"/>
        <v>3434</v>
      </c>
      <c r="R3711" s="12">
        <f t="shared" si="407"/>
        <v>7.3003400000000003</v>
      </c>
      <c r="S3711" s="14">
        <f t="shared" si="408"/>
        <v>0.4657</v>
      </c>
      <c r="T3711" s="13">
        <f t="shared" si="409"/>
        <v>470.36</v>
      </c>
      <c r="U3711" s="14" t="s">
        <v>349</v>
      </c>
      <c r="V3711" t="s">
        <v>9</v>
      </c>
      <c r="W3711" s="58">
        <v>7.1534000000000004</v>
      </c>
      <c r="X3711" s="79">
        <f t="shared" si="405"/>
        <v>480.05144406855476</v>
      </c>
    </row>
    <row r="3712" spans="1:24" x14ac:dyDescent="0.2">
      <c r="A3712" s="37" t="str">
        <f t="shared" si="403"/>
        <v>2025-7</v>
      </c>
      <c r="B3712" t="s">
        <v>7237</v>
      </c>
      <c r="C3712" s="23">
        <v>45842</v>
      </c>
      <c r="D3712" s="23">
        <v>45805</v>
      </c>
      <c r="E3712" t="s">
        <v>5</v>
      </c>
      <c r="F3712" t="s">
        <v>6</v>
      </c>
      <c r="G3712" s="22"/>
      <c r="H3712" t="s">
        <v>7565</v>
      </c>
      <c r="I3712" t="s">
        <v>3720</v>
      </c>
      <c r="J3712" t="s">
        <v>3721</v>
      </c>
      <c r="K3712" s="10" t="str">
        <f t="shared" si="406"/>
        <v>BOX-</v>
      </c>
      <c r="L3712" t="s">
        <v>10</v>
      </c>
      <c r="M3712" s="48">
        <v>3020</v>
      </c>
      <c r="N3712" t="s">
        <v>1472</v>
      </c>
      <c r="O3712" t="s">
        <v>11</v>
      </c>
      <c r="P3712" s="50">
        <v>3.43</v>
      </c>
      <c r="Q3712" s="11">
        <f t="shared" si="404"/>
        <v>10358.6</v>
      </c>
      <c r="R3712" s="12">
        <f t="shared" si="407"/>
        <v>7.3003400000000003</v>
      </c>
      <c r="S3712" s="14">
        <f t="shared" si="408"/>
        <v>0.4698</v>
      </c>
      <c r="T3712" s="13">
        <f t="shared" si="409"/>
        <v>1418.8</v>
      </c>
      <c r="U3712" s="14" t="s">
        <v>349</v>
      </c>
      <c r="V3712" t="s">
        <v>1</v>
      </c>
      <c r="W3712" s="58">
        <v>7.1534000000000004</v>
      </c>
      <c r="X3712" s="79">
        <f t="shared" si="405"/>
        <v>1448.066653619258</v>
      </c>
    </row>
    <row r="3713" spans="1:24" x14ac:dyDescent="0.2">
      <c r="A3713" s="37" t="str">
        <f t="shared" si="403"/>
        <v>2025-7</v>
      </c>
      <c r="B3713" t="s">
        <v>7238</v>
      </c>
      <c r="C3713" s="23">
        <v>45842</v>
      </c>
      <c r="D3713" s="23">
        <v>45841</v>
      </c>
      <c r="E3713" t="s">
        <v>5</v>
      </c>
      <c r="F3713" t="s">
        <v>6</v>
      </c>
      <c r="G3713" s="22"/>
      <c r="H3713" t="s">
        <v>7565</v>
      </c>
      <c r="I3713" t="s">
        <v>6777</v>
      </c>
      <c r="J3713" t="s">
        <v>6778</v>
      </c>
      <c r="K3713" s="10" t="str">
        <f t="shared" si="406"/>
        <v>BOX-</v>
      </c>
      <c r="L3713" t="s">
        <v>10</v>
      </c>
      <c r="M3713" s="48">
        <v>480</v>
      </c>
      <c r="N3713" t="s">
        <v>1472</v>
      </c>
      <c r="O3713" t="s">
        <v>11</v>
      </c>
      <c r="P3713" s="50">
        <v>3.46</v>
      </c>
      <c r="Q3713" s="11">
        <f t="shared" si="404"/>
        <v>1660.8</v>
      </c>
      <c r="R3713" s="12">
        <f t="shared" si="407"/>
        <v>7.3003400000000003</v>
      </c>
      <c r="S3713" s="14">
        <f t="shared" si="408"/>
        <v>0.47399999999999998</v>
      </c>
      <c r="T3713" s="13">
        <f t="shared" si="409"/>
        <v>227.52</v>
      </c>
      <c r="U3713" s="14" t="s">
        <v>349</v>
      </c>
      <c r="V3713" t="s">
        <v>1</v>
      </c>
      <c r="W3713" s="58">
        <v>7.1534000000000004</v>
      </c>
      <c r="X3713" s="79">
        <f t="shared" si="405"/>
        <v>232.16931808650429</v>
      </c>
    </row>
    <row r="3714" spans="1:24" x14ac:dyDescent="0.2">
      <c r="A3714" s="37" t="str">
        <f t="shared" ref="A3714:A3777" si="410">+TEXT(C3714,"YYYY")&amp;"-"&amp;TEXT(C3714,"M")</f>
        <v>2025-7</v>
      </c>
      <c r="B3714" t="s">
        <v>7239</v>
      </c>
      <c r="C3714" s="23">
        <v>45842</v>
      </c>
      <c r="D3714" s="23">
        <v>45841</v>
      </c>
      <c r="E3714" t="s">
        <v>5</v>
      </c>
      <c r="F3714" t="s">
        <v>6</v>
      </c>
      <c r="G3714" s="22"/>
      <c r="H3714" t="s">
        <v>7565</v>
      </c>
      <c r="I3714" t="s">
        <v>6777</v>
      </c>
      <c r="J3714" t="s">
        <v>6778</v>
      </c>
      <c r="K3714" s="10" t="str">
        <f t="shared" si="406"/>
        <v>BOX-</v>
      </c>
      <c r="L3714" t="s">
        <v>10</v>
      </c>
      <c r="M3714" s="48">
        <v>20</v>
      </c>
      <c r="N3714" t="s">
        <v>1472</v>
      </c>
      <c r="O3714" t="s">
        <v>11</v>
      </c>
      <c r="P3714" s="50">
        <v>3.46</v>
      </c>
      <c r="Q3714" s="11">
        <f t="shared" ref="Q3714:Q3777" si="411">ROUND(P3714*M3714,2)</f>
        <v>69.2</v>
      </c>
      <c r="R3714" s="12">
        <f t="shared" si="407"/>
        <v>7.3003400000000003</v>
      </c>
      <c r="S3714" s="14">
        <f t="shared" si="408"/>
        <v>0.47399999999999998</v>
      </c>
      <c r="T3714" s="13">
        <f t="shared" si="409"/>
        <v>9.48</v>
      </c>
      <c r="U3714" s="14" t="s">
        <v>349</v>
      </c>
      <c r="V3714" t="s">
        <v>1</v>
      </c>
      <c r="W3714" s="58">
        <v>7.1534000000000004</v>
      </c>
      <c r="X3714" s="79">
        <f t="shared" ref="X3714:X3777" si="412">IF(O3714="CNY",P3714/W3714*M3714,1)</f>
        <v>9.6737215869376794</v>
      </c>
    </row>
    <row r="3715" spans="1:24" x14ac:dyDescent="0.2">
      <c r="A3715" s="37" t="str">
        <f t="shared" si="410"/>
        <v>2025-7</v>
      </c>
      <c r="B3715" t="s">
        <v>7240</v>
      </c>
      <c r="C3715" s="23">
        <v>45842</v>
      </c>
      <c r="D3715" s="23">
        <v>45839</v>
      </c>
      <c r="E3715" t="s">
        <v>5</v>
      </c>
      <c r="F3715" t="s">
        <v>6</v>
      </c>
      <c r="G3715" s="22"/>
      <c r="H3715" t="s">
        <v>7589</v>
      </c>
      <c r="I3715" t="s">
        <v>6779</v>
      </c>
      <c r="J3715" t="s">
        <v>6780</v>
      </c>
      <c r="K3715" s="10" t="str">
        <f t="shared" si="406"/>
        <v>SHTS</v>
      </c>
      <c r="L3715" t="s">
        <v>10</v>
      </c>
      <c r="M3715" s="48">
        <v>1010</v>
      </c>
      <c r="N3715" t="s">
        <v>1472</v>
      </c>
      <c r="O3715" t="s">
        <v>11</v>
      </c>
      <c r="P3715" s="50">
        <v>3.49</v>
      </c>
      <c r="Q3715" s="11">
        <f t="shared" si="411"/>
        <v>3524.9</v>
      </c>
      <c r="R3715" s="12">
        <f t="shared" si="407"/>
        <v>7.3003400000000003</v>
      </c>
      <c r="S3715" s="14">
        <f t="shared" si="408"/>
        <v>0.47810000000000002</v>
      </c>
      <c r="T3715" s="13">
        <f t="shared" si="409"/>
        <v>482.88</v>
      </c>
      <c r="U3715" s="14" t="s">
        <v>349</v>
      </c>
      <c r="V3715" t="s">
        <v>9</v>
      </c>
      <c r="W3715" s="58">
        <v>7.1534000000000004</v>
      </c>
      <c r="X3715" s="79">
        <f t="shared" si="412"/>
        <v>492.75868817625189</v>
      </c>
    </row>
    <row r="3716" spans="1:24" x14ac:dyDescent="0.2">
      <c r="A3716" s="37" t="str">
        <f t="shared" si="410"/>
        <v>2025-7</v>
      </c>
      <c r="B3716" t="s">
        <v>7241</v>
      </c>
      <c r="C3716" s="23">
        <v>45852</v>
      </c>
      <c r="D3716" s="23">
        <v>45797</v>
      </c>
      <c r="E3716" t="s">
        <v>94</v>
      </c>
      <c r="F3716" t="s">
        <v>95</v>
      </c>
      <c r="G3716" s="22"/>
      <c r="H3716" t="s">
        <v>7599</v>
      </c>
      <c r="I3716" t="s">
        <v>3704</v>
      </c>
      <c r="J3716" t="s">
        <v>3705</v>
      </c>
      <c r="K3716" s="10" t="str">
        <f t="shared" si="406"/>
        <v>LID-</v>
      </c>
      <c r="L3716" t="s">
        <v>98</v>
      </c>
      <c r="M3716" s="48">
        <v>1020</v>
      </c>
      <c r="N3716" t="s">
        <v>1472</v>
      </c>
      <c r="O3716" t="s">
        <v>11</v>
      </c>
      <c r="P3716" s="50">
        <v>3.5</v>
      </c>
      <c r="Q3716" s="11">
        <f t="shared" si="411"/>
        <v>3570</v>
      </c>
      <c r="R3716" s="12">
        <f t="shared" si="407"/>
        <v>7.3003400000000003</v>
      </c>
      <c r="S3716" s="14">
        <f t="shared" si="408"/>
        <v>0.47939999999999999</v>
      </c>
      <c r="T3716" s="13">
        <f t="shared" si="409"/>
        <v>488.99</v>
      </c>
      <c r="U3716" s="14" t="s">
        <v>349</v>
      </c>
      <c r="V3716" t="s">
        <v>368</v>
      </c>
      <c r="W3716" s="58">
        <v>7.1534000000000004</v>
      </c>
      <c r="X3716" s="79">
        <f t="shared" si="412"/>
        <v>499.06338244750748</v>
      </c>
    </row>
    <row r="3717" spans="1:24" x14ac:dyDescent="0.2">
      <c r="A3717" s="37" t="str">
        <f t="shared" si="410"/>
        <v>2025-7</v>
      </c>
      <c r="B3717" t="s">
        <v>7242</v>
      </c>
      <c r="C3717" s="23">
        <v>45862</v>
      </c>
      <c r="D3717" s="23">
        <v>45805</v>
      </c>
      <c r="E3717" t="s">
        <v>94</v>
      </c>
      <c r="F3717" t="s">
        <v>95</v>
      </c>
      <c r="G3717" s="22"/>
      <c r="H3717" t="s">
        <v>7600</v>
      </c>
      <c r="I3717" t="s">
        <v>3060</v>
      </c>
      <c r="J3717" t="s">
        <v>3276</v>
      </c>
      <c r="K3717" s="10" t="str">
        <f t="shared" si="406"/>
        <v>LID-</v>
      </c>
      <c r="L3717" t="s">
        <v>98</v>
      </c>
      <c r="M3717" s="48">
        <v>1830</v>
      </c>
      <c r="N3717" t="s">
        <v>1472</v>
      </c>
      <c r="O3717" t="s">
        <v>11</v>
      </c>
      <c r="P3717" s="50">
        <v>3.5</v>
      </c>
      <c r="Q3717" s="11">
        <f t="shared" si="411"/>
        <v>6405</v>
      </c>
      <c r="R3717" s="12">
        <f t="shared" si="407"/>
        <v>7.3003400000000003</v>
      </c>
      <c r="S3717" s="14">
        <f t="shared" si="408"/>
        <v>0.47939999999999999</v>
      </c>
      <c r="T3717" s="13">
        <f t="shared" si="409"/>
        <v>877.3</v>
      </c>
      <c r="U3717" s="14" t="s">
        <v>349</v>
      </c>
      <c r="V3717" t="s">
        <v>368</v>
      </c>
      <c r="W3717" s="58">
        <v>7.1534000000000004</v>
      </c>
      <c r="X3717" s="79">
        <f t="shared" si="412"/>
        <v>895.37842144993988</v>
      </c>
    </row>
    <row r="3718" spans="1:24" x14ac:dyDescent="0.2">
      <c r="A3718" s="37" t="str">
        <f t="shared" si="410"/>
        <v>2025-7</v>
      </c>
      <c r="B3718" t="s">
        <v>7242</v>
      </c>
      <c r="C3718" s="23">
        <v>45860</v>
      </c>
      <c r="D3718" s="23">
        <v>45805</v>
      </c>
      <c r="E3718" t="s">
        <v>94</v>
      </c>
      <c r="F3718" t="s">
        <v>95</v>
      </c>
      <c r="G3718" s="22"/>
      <c r="H3718" t="s">
        <v>7601</v>
      </c>
      <c r="I3718" t="s">
        <v>3060</v>
      </c>
      <c r="J3718" t="s">
        <v>3276</v>
      </c>
      <c r="K3718" s="10" t="str">
        <f t="shared" si="406"/>
        <v>LID-</v>
      </c>
      <c r="L3718" t="s">
        <v>98</v>
      </c>
      <c r="M3718" s="48">
        <v>1800</v>
      </c>
      <c r="N3718" t="s">
        <v>1472</v>
      </c>
      <c r="O3718" t="s">
        <v>11</v>
      </c>
      <c r="P3718" s="50">
        <v>3.5</v>
      </c>
      <c r="Q3718" s="11">
        <f t="shared" si="411"/>
        <v>6300</v>
      </c>
      <c r="R3718" s="12">
        <f t="shared" si="407"/>
        <v>7.3003400000000003</v>
      </c>
      <c r="S3718" s="14">
        <f t="shared" si="408"/>
        <v>0.47939999999999999</v>
      </c>
      <c r="T3718" s="13">
        <f t="shared" si="409"/>
        <v>862.92</v>
      </c>
      <c r="U3718" s="14" t="s">
        <v>349</v>
      </c>
      <c r="V3718" t="s">
        <v>368</v>
      </c>
      <c r="W3718" s="58">
        <v>7.1534000000000004</v>
      </c>
      <c r="X3718" s="79">
        <f t="shared" si="412"/>
        <v>880.70008667207196</v>
      </c>
    </row>
    <row r="3719" spans="1:24" x14ac:dyDescent="0.2">
      <c r="A3719" s="37" t="str">
        <f t="shared" si="410"/>
        <v>2025-7</v>
      </c>
      <c r="B3719" t="s">
        <v>7243</v>
      </c>
      <c r="C3719" s="23">
        <v>45841</v>
      </c>
      <c r="D3719" s="23">
        <v>45826</v>
      </c>
      <c r="E3719" t="s">
        <v>569</v>
      </c>
      <c r="F3719" t="s">
        <v>570</v>
      </c>
      <c r="G3719" s="22"/>
      <c r="H3719" t="s">
        <v>7505</v>
      </c>
      <c r="I3719" t="s">
        <v>1511</v>
      </c>
      <c r="J3719" t="s">
        <v>1512</v>
      </c>
      <c r="K3719" s="10" t="str">
        <f t="shared" si="406"/>
        <v>ANYD</v>
      </c>
      <c r="L3719" t="s">
        <v>10</v>
      </c>
      <c r="M3719" s="48">
        <v>300</v>
      </c>
      <c r="N3719" t="s">
        <v>1472</v>
      </c>
      <c r="O3719" t="s">
        <v>11</v>
      </c>
      <c r="P3719" s="50">
        <v>3.5</v>
      </c>
      <c r="Q3719" s="11">
        <f t="shared" si="411"/>
        <v>1050</v>
      </c>
      <c r="R3719" s="12">
        <f t="shared" si="407"/>
        <v>7.3003400000000003</v>
      </c>
      <c r="S3719" s="14">
        <f t="shared" si="408"/>
        <v>0.47939999999999999</v>
      </c>
      <c r="T3719" s="13">
        <f t="shared" si="409"/>
        <v>143.82</v>
      </c>
      <c r="U3719" s="14" t="s">
        <v>349</v>
      </c>
      <c r="V3719" t="s">
        <v>36</v>
      </c>
      <c r="W3719" s="58">
        <v>7.1534000000000004</v>
      </c>
      <c r="X3719" s="79">
        <f t="shared" si="412"/>
        <v>146.78334777867866</v>
      </c>
    </row>
    <row r="3720" spans="1:24" x14ac:dyDescent="0.2">
      <c r="A3720" s="37" t="str">
        <f t="shared" si="410"/>
        <v>2025-7</v>
      </c>
      <c r="B3720" t="s">
        <v>7244</v>
      </c>
      <c r="C3720" s="23">
        <v>45856</v>
      </c>
      <c r="D3720" s="23">
        <v>45820</v>
      </c>
      <c r="E3720" t="s">
        <v>121</v>
      </c>
      <c r="F3720" t="s">
        <v>122</v>
      </c>
      <c r="G3720" s="22"/>
      <c r="H3720" t="s">
        <v>7602</v>
      </c>
      <c r="I3720" t="s">
        <v>357</v>
      </c>
      <c r="J3720" t="s">
        <v>358</v>
      </c>
      <c r="K3720" s="10" t="str">
        <f t="shared" si="406"/>
        <v>HDL-</v>
      </c>
      <c r="L3720" t="s">
        <v>10</v>
      </c>
      <c r="M3720" s="48">
        <v>6600</v>
      </c>
      <c r="N3720" t="s">
        <v>1472</v>
      </c>
      <c r="O3720" t="s">
        <v>11</v>
      </c>
      <c r="P3720" s="50">
        <v>3.5398000000000001</v>
      </c>
      <c r="Q3720" s="11">
        <f t="shared" si="411"/>
        <v>23362.68</v>
      </c>
      <c r="R3720" s="12">
        <f t="shared" si="407"/>
        <v>7.3003400000000003</v>
      </c>
      <c r="S3720" s="14">
        <f t="shared" si="408"/>
        <v>0.4849</v>
      </c>
      <c r="T3720" s="13">
        <f t="shared" si="409"/>
        <v>3200.34</v>
      </c>
      <c r="U3720" s="14" t="s">
        <v>349</v>
      </c>
      <c r="V3720" t="s">
        <v>228</v>
      </c>
      <c r="W3720" s="58">
        <v>7.1534000000000004</v>
      </c>
      <c r="X3720" s="79">
        <f t="shared" si="412"/>
        <v>3265.9546509352194</v>
      </c>
    </row>
    <row r="3721" spans="1:24" x14ac:dyDescent="0.2">
      <c r="A3721" s="37" t="str">
        <f t="shared" si="410"/>
        <v>2025-7</v>
      </c>
      <c r="B3721" t="s">
        <v>7245</v>
      </c>
      <c r="C3721" s="23">
        <v>45862</v>
      </c>
      <c r="D3721" s="23">
        <v>45834</v>
      </c>
      <c r="E3721" t="s">
        <v>121</v>
      </c>
      <c r="F3721" t="s">
        <v>122</v>
      </c>
      <c r="G3721" s="22"/>
      <c r="H3721" t="s">
        <v>7542</v>
      </c>
      <c r="I3721" t="s">
        <v>357</v>
      </c>
      <c r="J3721" t="s">
        <v>358</v>
      </c>
      <c r="K3721" s="10" t="str">
        <f t="shared" si="406"/>
        <v>HDL-</v>
      </c>
      <c r="L3721" t="s">
        <v>10</v>
      </c>
      <c r="M3721" s="48">
        <v>1540</v>
      </c>
      <c r="N3721" t="s">
        <v>1472</v>
      </c>
      <c r="O3721" t="s">
        <v>11</v>
      </c>
      <c r="P3721" s="50">
        <v>3.5398000000000001</v>
      </c>
      <c r="Q3721" s="11">
        <f t="shared" si="411"/>
        <v>5451.29</v>
      </c>
      <c r="R3721" s="12">
        <f t="shared" si="407"/>
        <v>7.3003400000000003</v>
      </c>
      <c r="S3721" s="14">
        <f t="shared" si="408"/>
        <v>0.4849</v>
      </c>
      <c r="T3721" s="13">
        <f t="shared" si="409"/>
        <v>746.75</v>
      </c>
      <c r="U3721" s="14" t="s">
        <v>349</v>
      </c>
      <c r="V3721" t="s">
        <v>228</v>
      </c>
      <c r="W3721" s="58">
        <v>7.1534000000000004</v>
      </c>
      <c r="X3721" s="79">
        <f t="shared" si="412"/>
        <v>762.05608521821785</v>
      </c>
    </row>
    <row r="3722" spans="1:24" x14ac:dyDescent="0.2">
      <c r="A3722" s="37" t="str">
        <f t="shared" si="410"/>
        <v>2025-7</v>
      </c>
      <c r="B3722" t="s">
        <v>7246</v>
      </c>
      <c r="C3722" s="23">
        <v>45862</v>
      </c>
      <c r="D3722" s="23">
        <v>45861</v>
      </c>
      <c r="E3722" t="s">
        <v>5</v>
      </c>
      <c r="F3722" t="s">
        <v>6</v>
      </c>
      <c r="G3722" s="22"/>
      <c r="H3722" t="s">
        <v>7603</v>
      </c>
      <c r="I3722" t="s">
        <v>3720</v>
      </c>
      <c r="J3722" t="s">
        <v>3721</v>
      </c>
      <c r="K3722" s="10" t="str">
        <f t="shared" si="406"/>
        <v>BOX-</v>
      </c>
      <c r="L3722" t="s">
        <v>10</v>
      </c>
      <c r="M3722" s="48">
        <v>500</v>
      </c>
      <c r="N3722" t="s">
        <v>1472</v>
      </c>
      <c r="O3722" t="s">
        <v>11</v>
      </c>
      <c r="P3722" s="50">
        <v>3.57</v>
      </c>
      <c r="Q3722" s="11">
        <f t="shared" si="411"/>
        <v>1785</v>
      </c>
      <c r="R3722" s="12">
        <f t="shared" si="407"/>
        <v>7.3003400000000003</v>
      </c>
      <c r="S3722" s="14">
        <f t="shared" si="408"/>
        <v>0.48899999999999999</v>
      </c>
      <c r="T3722" s="13">
        <f t="shared" si="409"/>
        <v>244.5</v>
      </c>
      <c r="U3722" s="14" t="s">
        <v>349</v>
      </c>
      <c r="V3722" t="s">
        <v>1</v>
      </c>
      <c r="W3722" s="58">
        <v>7.1534000000000004</v>
      </c>
      <c r="X3722" s="79">
        <f t="shared" si="412"/>
        <v>249.53169122375371</v>
      </c>
    </row>
    <row r="3723" spans="1:24" x14ac:dyDescent="0.2">
      <c r="A3723" s="37" t="str">
        <f t="shared" si="410"/>
        <v>2025-7</v>
      </c>
      <c r="B3723" t="s">
        <v>7247</v>
      </c>
      <c r="C3723" s="23">
        <v>45867</v>
      </c>
      <c r="D3723" s="23">
        <v>45832</v>
      </c>
      <c r="E3723" t="s">
        <v>94</v>
      </c>
      <c r="F3723" t="s">
        <v>95</v>
      </c>
      <c r="G3723" s="22"/>
      <c r="H3723" t="s">
        <v>7604</v>
      </c>
      <c r="I3723" t="s">
        <v>6781</v>
      </c>
      <c r="J3723" t="s">
        <v>5838</v>
      </c>
      <c r="K3723" s="10" t="str">
        <f t="shared" si="406"/>
        <v>LID-</v>
      </c>
      <c r="L3723" t="s">
        <v>98</v>
      </c>
      <c r="M3723" s="48">
        <v>1000</v>
      </c>
      <c r="N3723" t="s">
        <v>1472</v>
      </c>
      <c r="O3723" t="s">
        <v>11</v>
      </c>
      <c r="P3723" s="50">
        <v>3.6</v>
      </c>
      <c r="Q3723" s="11">
        <f t="shared" si="411"/>
        <v>3600</v>
      </c>
      <c r="R3723" s="12">
        <f t="shared" si="407"/>
        <v>7.3003400000000003</v>
      </c>
      <c r="S3723" s="14">
        <f t="shared" si="408"/>
        <v>0.49309999999999998</v>
      </c>
      <c r="T3723" s="13">
        <f t="shared" si="409"/>
        <v>493.1</v>
      </c>
      <c r="U3723" s="14" t="s">
        <v>349</v>
      </c>
      <c r="V3723" t="s">
        <v>368</v>
      </c>
      <c r="W3723" s="58">
        <v>7.1534000000000004</v>
      </c>
      <c r="X3723" s="79">
        <f t="shared" si="412"/>
        <v>503.2571923840411</v>
      </c>
    </row>
    <row r="3724" spans="1:24" x14ac:dyDescent="0.2">
      <c r="A3724" s="37" t="str">
        <f t="shared" si="410"/>
        <v>2025-7</v>
      </c>
      <c r="B3724" t="s">
        <v>7248</v>
      </c>
      <c r="C3724" s="23">
        <v>45853</v>
      </c>
      <c r="D3724" s="23">
        <v>45814</v>
      </c>
      <c r="E3724" t="s">
        <v>187</v>
      </c>
      <c r="F3724" t="s">
        <v>188</v>
      </c>
      <c r="G3724" s="22"/>
      <c r="H3724" t="s">
        <v>7591</v>
      </c>
      <c r="I3724" t="s">
        <v>192</v>
      </c>
      <c r="J3724" t="s">
        <v>193</v>
      </c>
      <c r="K3724" s="10" t="str">
        <f t="shared" si="406"/>
        <v>ALM-</v>
      </c>
      <c r="L3724" t="s">
        <v>98</v>
      </c>
      <c r="M3724" s="48">
        <v>50</v>
      </c>
      <c r="N3724" t="s">
        <v>186</v>
      </c>
      <c r="O3724" t="s">
        <v>11</v>
      </c>
      <c r="P3724" s="50">
        <v>3.6282999999999999</v>
      </c>
      <c r="Q3724" s="11">
        <f t="shared" si="411"/>
        <v>181.42</v>
      </c>
      <c r="R3724" s="12">
        <f t="shared" si="407"/>
        <v>7.3003400000000003</v>
      </c>
      <c r="S3724" s="14">
        <f t="shared" si="408"/>
        <v>0.497</v>
      </c>
      <c r="T3724" s="13">
        <f t="shared" si="409"/>
        <v>24.85</v>
      </c>
      <c r="U3724" s="14" t="s">
        <v>349</v>
      </c>
      <c r="V3724" t="s">
        <v>191</v>
      </c>
      <c r="W3724" s="58">
        <v>7.1534000000000004</v>
      </c>
      <c r="X3724" s="79">
        <f t="shared" si="412"/>
        <v>25.360667654541896</v>
      </c>
    </row>
    <row r="3725" spans="1:24" x14ac:dyDescent="0.2">
      <c r="A3725" s="37" t="str">
        <f t="shared" si="410"/>
        <v>2025-7</v>
      </c>
      <c r="B3725" t="s">
        <v>7249</v>
      </c>
      <c r="C3725" s="23">
        <v>45853</v>
      </c>
      <c r="D3725" s="23">
        <v>45814</v>
      </c>
      <c r="E3725" t="s">
        <v>187</v>
      </c>
      <c r="F3725" t="s">
        <v>188</v>
      </c>
      <c r="G3725" s="22"/>
      <c r="H3725" t="s">
        <v>7591</v>
      </c>
      <c r="I3725" t="s">
        <v>1736</v>
      </c>
      <c r="J3725" t="s">
        <v>1737</v>
      </c>
      <c r="K3725" s="10" t="str">
        <f t="shared" si="406"/>
        <v>ALM-</v>
      </c>
      <c r="L3725" t="s">
        <v>98</v>
      </c>
      <c r="M3725" s="48">
        <v>90</v>
      </c>
      <c r="N3725" t="s">
        <v>186</v>
      </c>
      <c r="O3725" t="s">
        <v>11</v>
      </c>
      <c r="P3725" s="50">
        <v>3.6282999999999999</v>
      </c>
      <c r="Q3725" s="11">
        <f t="shared" si="411"/>
        <v>326.55</v>
      </c>
      <c r="R3725" s="12">
        <f t="shared" si="407"/>
        <v>7.3003400000000003</v>
      </c>
      <c r="S3725" s="14">
        <f t="shared" si="408"/>
        <v>0.497</v>
      </c>
      <c r="T3725" s="13">
        <f t="shared" si="409"/>
        <v>44.73</v>
      </c>
      <c r="U3725" s="14" t="s">
        <v>349</v>
      </c>
      <c r="V3725" t="s">
        <v>191</v>
      </c>
      <c r="W3725" s="58">
        <v>7.1534000000000004</v>
      </c>
      <c r="X3725" s="79">
        <f t="shared" si="412"/>
        <v>45.64920177817541</v>
      </c>
    </row>
    <row r="3726" spans="1:24" x14ac:dyDescent="0.2">
      <c r="A3726" s="37" t="str">
        <f t="shared" si="410"/>
        <v>2025-7</v>
      </c>
      <c r="B3726" t="s">
        <v>7250</v>
      </c>
      <c r="C3726" s="23">
        <v>45853</v>
      </c>
      <c r="D3726" s="23">
        <v>45814</v>
      </c>
      <c r="E3726" t="s">
        <v>187</v>
      </c>
      <c r="F3726" t="s">
        <v>188</v>
      </c>
      <c r="G3726" s="22"/>
      <c r="H3726" t="s">
        <v>7591</v>
      </c>
      <c r="I3726" t="s">
        <v>6782</v>
      </c>
      <c r="J3726" t="s">
        <v>6783</v>
      </c>
      <c r="K3726" s="10" t="str">
        <f t="shared" si="406"/>
        <v>ALM-</v>
      </c>
      <c r="L3726" t="s">
        <v>98</v>
      </c>
      <c r="M3726" s="48">
        <v>50</v>
      </c>
      <c r="N3726" t="s">
        <v>186</v>
      </c>
      <c r="O3726" t="s">
        <v>11</v>
      </c>
      <c r="P3726" s="50">
        <v>3.6282999999999999</v>
      </c>
      <c r="Q3726" s="11">
        <f t="shared" si="411"/>
        <v>181.42</v>
      </c>
      <c r="R3726" s="12">
        <f t="shared" si="407"/>
        <v>7.3003400000000003</v>
      </c>
      <c r="S3726" s="14">
        <f t="shared" si="408"/>
        <v>0.497</v>
      </c>
      <c r="T3726" s="13">
        <f t="shared" si="409"/>
        <v>24.85</v>
      </c>
      <c r="U3726" s="14" t="s">
        <v>349</v>
      </c>
      <c r="V3726" t="s">
        <v>191</v>
      </c>
      <c r="W3726" s="58">
        <v>7.1534000000000004</v>
      </c>
      <c r="X3726" s="79">
        <f t="shared" si="412"/>
        <v>25.360667654541896</v>
      </c>
    </row>
    <row r="3727" spans="1:24" x14ac:dyDescent="0.2">
      <c r="A3727" s="37" t="str">
        <f t="shared" si="410"/>
        <v>2025-7</v>
      </c>
      <c r="B3727" t="s">
        <v>7251</v>
      </c>
      <c r="C3727" s="23">
        <v>45839</v>
      </c>
      <c r="D3727" s="23">
        <v>45819</v>
      </c>
      <c r="E3727" t="s">
        <v>187</v>
      </c>
      <c r="F3727" t="s">
        <v>188</v>
      </c>
      <c r="G3727" s="22"/>
      <c r="H3727" t="s">
        <v>7590</v>
      </c>
      <c r="I3727" t="s">
        <v>1223</v>
      </c>
      <c r="J3727" t="s">
        <v>1224</v>
      </c>
      <c r="K3727" s="10" t="str">
        <f t="shared" si="406"/>
        <v>ALM-</v>
      </c>
      <c r="L3727" t="s">
        <v>98</v>
      </c>
      <c r="M3727" s="48">
        <v>70</v>
      </c>
      <c r="N3727" t="s">
        <v>186</v>
      </c>
      <c r="O3727" t="s">
        <v>11</v>
      </c>
      <c r="P3727" s="50">
        <v>3.6282999999999999</v>
      </c>
      <c r="Q3727" s="11">
        <f t="shared" si="411"/>
        <v>253.98</v>
      </c>
      <c r="R3727" s="12">
        <f t="shared" si="407"/>
        <v>7.3003400000000003</v>
      </c>
      <c r="S3727" s="14">
        <f t="shared" si="408"/>
        <v>0.497</v>
      </c>
      <c r="T3727" s="13">
        <f t="shared" si="409"/>
        <v>34.79</v>
      </c>
      <c r="U3727" s="14" t="s">
        <v>349</v>
      </c>
      <c r="V3727" t="s">
        <v>191</v>
      </c>
      <c r="W3727" s="58">
        <v>7.1534000000000004</v>
      </c>
      <c r="X3727" s="79">
        <f t="shared" si="412"/>
        <v>35.504934716358655</v>
      </c>
    </row>
    <row r="3728" spans="1:24" x14ac:dyDescent="0.2">
      <c r="A3728" s="37" t="str">
        <f t="shared" si="410"/>
        <v>2025-7</v>
      </c>
      <c r="B3728" t="s">
        <v>7252</v>
      </c>
      <c r="C3728" s="23">
        <v>45839</v>
      </c>
      <c r="D3728" s="23">
        <v>45819</v>
      </c>
      <c r="E3728" t="s">
        <v>187</v>
      </c>
      <c r="F3728" t="s">
        <v>188</v>
      </c>
      <c r="G3728" s="22"/>
      <c r="H3728" t="s">
        <v>7590</v>
      </c>
      <c r="I3728" t="s">
        <v>192</v>
      </c>
      <c r="J3728" t="s">
        <v>193</v>
      </c>
      <c r="K3728" s="10" t="str">
        <f t="shared" si="406"/>
        <v>ALM-</v>
      </c>
      <c r="L3728" t="s">
        <v>98</v>
      </c>
      <c r="M3728" s="48">
        <v>100</v>
      </c>
      <c r="N3728" t="s">
        <v>186</v>
      </c>
      <c r="O3728" t="s">
        <v>11</v>
      </c>
      <c r="P3728" s="50">
        <v>3.6282999999999999</v>
      </c>
      <c r="Q3728" s="11">
        <f t="shared" si="411"/>
        <v>362.83</v>
      </c>
      <c r="R3728" s="12">
        <f t="shared" si="407"/>
        <v>7.3003400000000003</v>
      </c>
      <c r="S3728" s="14">
        <f t="shared" si="408"/>
        <v>0.497</v>
      </c>
      <c r="T3728" s="13">
        <f t="shared" si="409"/>
        <v>49.7</v>
      </c>
      <c r="U3728" s="14" t="s">
        <v>349</v>
      </c>
      <c r="V3728" t="s">
        <v>191</v>
      </c>
      <c r="W3728" s="58">
        <v>7.1534000000000004</v>
      </c>
      <c r="X3728" s="79">
        <f t="shared" si="412"/>
        <v>50.721335309083791</v>
      </c>
    </row>
    <row r="3729" spans="1:24" x14ac:dyDescent="0.2">
      <c r="A3729" s="37" t="str">
        <f t="shared" si="410"/>
        <v>2025-7</v>
      </c>
      <c r="B3729" t="s">
        <v>7253</v>
      </c>
      <c r="C3729" s="23">
        <v>45839</v>
      </c>
      <c r="D3729" s="23">
        <v>45819</v>
      </c>
      <c r="E3729" t="s">
        <v>187</v>
      </c>
      <c r="F3729" t="s">
        <v>188</v>
      </c>
      <c r="G3729" s="22"/>
      <c r="H3729" t="s">
        <v>7590</v>
      </c>
      <c r="I3729" t="s">
        <v>3188</v>
      </c>
      <c r="J3729" t="s">
        <v>3395</v>
      </c>
      <c r="K3729" s="10" t="str">
        <f t="shared" si="406"/>
        <v>ALM-</v>
      </c>
      <c r="L3729" t="s">
        <v>98</v>
      </c>
      <c r="M3729" s="48">
        <v>50</v>
      </c>
      <c r="N3729" t="s">
        <v>186</v>
      </c>
      <c r="O3729" t="s">
        <v>11</v>
      </c>
      <c r="P3729" s="50">
        <v>3.6282999999999999</v>
      </c>
      <c r="Q3729" s="11">
        <f t="shared" si="411"/>
        <v>181.42</v>
      </c>
      <c r="R3729" s="12">
        <f t="shared" si="407"/>
        <v>7.3003400000000003</v>
      </c>
      <c r="S3729" s="14">
        <f t="shared" si="408"/>
        <v>0.497</v>
      </c>
      <c r="T3729" s="13">
        <f t="shared" si="409"/>
        <v>24.85</v>
      </c>
      <c r="U3729" s="14" t="s">
        <v>349</v>
      </c>
      <c r="V3729" t="s">
        <v>191</v>
      </c>
      <c r="W3729" s="58">
        <v>7.1534000000000004</v>
      </c>
      <c r="X3729" s="79">
        <f t="shared" si="412"/>
        <v>25.360667654541896</v>
      </c>
    </row>
    <row r="3730" spans="1:24" x14ac:dyDescent="0.2">
      <c r="A3730" s="37" t="str">
        <f t="shared" si="410"/>
        <v>2025-7</v>
      </c>
      <c r="B3730" t="s">
        <v>7254</v>
      </c>
      <c r="C3730" s="23">
        <v>45839</v>
      </c>
      <c r="D3730" s="23">
        <v>45819</v>
      </c>
      <c r="E3730" t="s">
        <v>187</v>
      </c>
      <c r="F3730" t="s">
        <v>188</v>
      </c>
      <c r="G3730" s="22"/>
      <c r="H3730" t="s">
        <v>7590</v>
      </c>
      <c r="I3730" t="s">
        <v>3714</v>
      </c>
      <c r="J3730" t="s">
        <v>3715</v>
      </c>
      <c r="K3730" s="10" t="str">
        <f t="shared" si="406"/>
        <v>ALM-</v>
      </c>
      <c r="L3730" t="s">
        <v>98</v>
      </c>
      <c r="M3730" s="48">
        <v>50</v>
      </c>
      <c r="N3730" t="s">
        <v>186</v>
      </c>
      <c r="O3730" t="s">
        <v>11</v>
      </c>
      <c r="P3730" s="50">
        <v>3.6282999999999999</v>
      </c>
      <c r="Q3730" s="11">
        <f t="shared" si="411"/>
        <v>181.42</v>
      </c>
      <c r="R3730" s="12">
        <f t="shared" si="407"/>
        <v>7.3003400000000003</v>
      </c>
      <c r="S3730" s="14">
        <f t="shared" si="408"/>
        <v>0.497</v>
      </c>
      <c r="T3730" s="13">
        <f t="shared" si="409"/>
        <v>24.85</v>
      </c>
      <c r="U3730" s="14" t="s">
        <v>349</v>
      </c>
      <c r="V3730" t="s">
        <v>191</v>
      </c>
      <c r="W3730" s="58">
        <v>7.1534000000000004</v>
      </c>
      <c r="X3730" s="79">
        <f t="shared" si="412"/>
        <v>25.360667654541896</v>
      </c>
    </row>
    <row r="3731" spans="1:24" x14ac:dyDescent="0.2">
      <c r="A3731" s="37" t="str">
        <f t="shared" si="410"/>
        <v>2025-7</v>
      </c>
      <c r="B3731" t="s">
        <v>7255</v>
      </c>
      <c r="C3731" s="23">
        <v>45839</v>
      </c>
      <c r="D3731" s="23">
        <v>45819</v>
      </c>
      <c r="E3731" t="s">
        <v>187</v>
      </c>
      <c r="F3731" t="s">
        <v>188</v>
      </c>
      <c r="G3731" s="22"/>
      <c r="H3731" t="s">
        <v>7590</v>
      </c>
      <c r="I3731" t="s">
        <v>1734</v>
      </c>
      <c r="J3731" t="s">
        <v>1735</v>
      </c>
      <c r="K3731" s="10" t="str">
        <f t="shared" si="406"/>
        <v>ALM-</v>
      </c>
      <c r="L3731" t="s">
        <v>98</v>
      </c>
      <c r="M3731" s="48">
        <v>70</v>
      </c>
      <c r="N3731" t="s">
        <v>186</v>
      </c>
      <c r="O3731" t="s">
        <v>11</v>
      </c>
      <c r="P3731" s="50">
        <v>3.6282999999999999</v>
      </c>
      <c r="Q3731" s="11">
        <f t="shared" si="411"/>
        <v>253.98</v>
      </c>
      <c r="R3731" s="12">
        <f t="shared" si="407"/>
        <v>7.3003400000000003</v>
      </c>
      <c r="S3731" s="14">
        <f t="shared" si="408"/>
        <v>0.497</v>
      </c>
      <c r="T3731" s="13">
        <f t="shared" si="409"/>
        <v>34.79</v>
      </c>
      <c r="U3731" s="14" t="s">
        <v>349</v>
      </c>
      <c r="V3731" t="s">
        <v>191</v>
      </c>
      <c r="W3731" s="58">
        <v>7.1534000000000004</v>
      </c>
      <c r="X3731" s="79">
        <f t="shared" si="412"/>
        <v>35.504934716358655</v>
      </c>
    </row>
    <row r="3732" spans="1:24" x14ac:dyDescent="0.2">
      <c r="A3732" s="37" t="str">
        <f t="shared" si="410"/>
        <v>2025-7</v>
      </c>
      <c r="B3732" t="s">
        <v>7256</v>
      </c>
      <c r="C3732" s="23">
        <v>45839</v>
      </c>
      <c r="D3732" s="23">
        <v>45819</v>
      </c>
      <c r="E3732" t="s">
        <v>187</v>
      </c>
      <c r="F3732" t="s">
        <v>188</v>
      </c>
      <c r="G3732" s="22"/>
      <c r="H3732" t="s">
        <v>7590</v>
      </c>
      <c r="I3732" t="s">
        <v>1200</v>
      </c>
      <c r="J3732" t="s">
        <v>1201</v>
      </c>
      <c r="K3732" s="10" t="str">
        <f t="shared" si="406"/>
        <v>ALM-</v>
      </c>
      <c r="L3732" t="s">
        <v>98</v>
      </c>
      <c r="M3732" s="48">
        <v>200</v>
      </c>
      <c r="N3732" t="s">
        <v>186</v>
      </c>
      <c r="O3732" t="s">
        <v>11</v>
      </c>
      <c r="P3732" s="50">
        <v>3.6282999999999999</v>
      </c>
      <c r="Q3732" s="11">
        <f t="shared" si="411"/>
        <v>725.66</v>
      </c>
      <c r="R3732" s="12">
        <f t="shared" si="407"/>
        <v>7.3003400000000003</v>
      </c>
      <c r="S3732" s="14">
        <f t="shared" si="408"/>
        <v>0.497</v>
      </c>
      <c r="T3732" s="13">
        <f t="shared" si="409"/>
        <v>99.4</v>
      </c>
      <c r="U3732" s="14" t="s">
        <v>349</v>
      </c>
      <c r="V3732" t="s">
        <v>191</v>
      </c>
      <c r="W3732" s="58">
        <v>7.1534000000000004</v>
      </c>
      <c r="X3732" s="79">
        <f t="shared" si="412"/>
        <v>101.44267061816758</v>
      </c>
    </row>
    <row r="3733" spans="1:24" x14ac:dyDescent="0.2">
      <c r="A3733" s="37" t="str">
        <f t="shared" si="410"/>
        <v>2025-7</v>
      </c>
      <c r="B3733" t="s">
        <v>7257</v>
      </c>
      <c r="C3733" s="23">
        <v>45839</v>
      </c>
      <c r="D3733" s="23">
        <v>45819</v>
      </c>
      <c r="E3733" t="s">
        <v>187</v>
      </c>
      <c r="F3733" t="s">
        <v>188</v>
      </c>
      <c r="G3733" s="22"/>
      <c r="H3733" t="s">
        <v>7590</v>
      </c>
      <c r="I3733" t="s">
        <v>3718</v>
      </c>
      <c r="J3733" t="s">
        <v>3719</v>
      </c>
      <c r="K3733" s="10" t="str">
        <f t="shared" ref="K3733:K3796" si="413">+LEFT(V3733,4)</f>
        <v>ALM-</v>
      </c>
      <c r="L3733" t="s">
        <v>98</v>
      </c>
      <c r="M3733" s="48">
        <v>50</v>
      </c>
      <c r="N3733" t="s">
        <v>186</v>
      </c>
      <c r="O3733" t="s">
        <v>11</v>
      </c>
      <c r="P3733" s="50">
        <v>3.6282999999999999</v>
      </c>
      <c r="Q3733" s="11">
        <f t="shared" si="411"/>
        <v>181.42</v>
      </c>
      <c r="R3733" s="12">
        <f t="shared" ref="R3733:R3796" si="414">IF(O3733="HKD",7.8,IF(O3733="CNY",7.30034,1))</f>
        <v>7.3003400000000003</v>
      </c>
      <c r="S3733" s="14">
        <f t="shared" ref="S3733:S3796" si="415">+ROUND(P3733/R3733,4)</f>
        <v>0.497</v>
      </c>
      <c r="T3733" s="13">
        <f t="shared" ref="T3733:T3796" si="416">ROUND(S3733*M3733,2)</f>
        <v>24.85</v>
      </c>
      <c r="U3733" s="14" t="s">
        <v>349</v>
      </c>
      <c r="V3733" t="s">
        <v>191</v>
      </c>
      <c r="W3733" s="58">
        <v>7.1534000000000004</v>
      </c>
      <c r="X3733" s="79">
        <f t="shared" si="412"/>
        <v>25.360667654541896</v>
      </c>
    </row>
    <row r="3734" spans="1:24" x14ac:dyDescent="0.2">
      <c r="A3734" s="37" t="str">
        <f t="shared" si="410"/>
        <v>2025-7</v>
      </c>
      <c r="B3734" t="s">
        <v>7258</v>
      </c>
      <c r="C3734" s="23">
        <v>45839</v>
      </c>
      <c r="D3734" s="23">
        <v>45819</v>
      </c>
      <c r="E3734" t="s">
        <v>187</v>
      </c>
      <c r="F3734" t="s">
        <v>188</v>
      </c>
      <c r="G3734" s="22"/>
      <c r="H3734" t="s">
        <v>7605</v>
      </c>
      <c r="I3734" t="s">
        <v>6784</v>
      </c>
      <c r="J3734" t="s">
        <v>6785</v>
      </c>
      <c r="K3734" s="10" t="str">
        <f t="shared" si="413"/>
        <v>ALM-</v>
      </c>
      <c r="L3734" t="s">
        <v>98</v>
      </c>
      <c r="M3734" s="48">
        <v>80</v>
      </c>
      <c r="N3734" t="s">
        <v>186</v>
      </c>
      <c r="O3734" t="s">
        <v>11</v>
      </c>
      <c r="P3734" s="50">
        <v>3.6282999999999999</v>
      </c>
      <c r="Q3734" s="11">
        <f t="shared" si="411"/>
        <v>290.26</v>
      </c>
      <c r="R3734" s="12">
        <f t="shared" si="414"/>
        <v>7.3003400000000003</v>
      </c>
      <c r="S3734" s="14">
        <f t="shared" si="415"/>
        <v>0.497</v>
      </c>
      <c r="T3734" s="13">
        <f t="shared" si="416"/>
        <v>39.76</v>
      </c>
      <c r="U3734" s="14" t="s">
        <v>349</v>
      </c>
      <c r="V3734" t="s">
        <v>191</v>
      </c>
      <c r="W3734" s="58">
        <v>7.1534000000000004</v>
      </c>
      <c r="X3734" s="79">
        <f t="shared" si="412"/>
        <v>40.577068247267036</v>
      </c>
    </row>
    <row r="3735" spans="1:24" x14ac:dyDescent="0.2">
      <c r="A3735" s="37" t="str">
        <f t="shared" si="410"/>
        <v>2025-7</v>
      </c>
      <c r="B3735" t="s">
        <v>7259</v>
      </c>
      <c r="C3735" s="23">
        <v>45839</v>
      </c>
      <c r="D3735" s="23">
        <v>45819</v>
      </c>
      <c r="E3735" t="s">
        <v>187</v>
      </c>
      <c r="F3735" t="s">
        <v>188</v>
      </c>
      <c r="G3735" s="22"/>
      <c r="H3735" t="s">
        <v>7590</v>
      </c>
      <c r="I3735" t="s">
        <v>6784</v>
      </c>
      <c r="J3735" t="s">
        <v>6785</v>
      </c>
      <c r="K3735" s="10" t="str">
        <f t="shared" si="413"/>
        <v>ALM-</v>
      </c>
      <c r="L3735" t="s">
        <v>98</v>
      </c>
      <c r="M3735" s="48">
        <v>50</v>
      </c>
      <c r="N3735" t="s">
        <v>186</v>
      </c>
      <c r="O3735" t="s">
        <v>11</v>
      </c>
      <c r="P3735" s="50">
        <v>3.6282999999999999</v>
      </c>
      <c r="Q3735" s="11">
        <f t="shared" si="411"/>
        <v>181.42</v>
      </c>
      <c r="R3735" s="12">
        <f t="shared" si="414"/>
        <v>7.3003400000000003</v>
      </c>
      <c r="S3735" s="14">
        <f t="shared" si="415"/>
        <v>0.497</v>
      </c>
      <c r="T3735" s="13">
        <f t="shared" si="416"/>
        <v>24.85</v>
      </c>
      <c r="U3735" s="14" t="s">
        <v>349</v>
      </c>
      <c r="V3735" t="s">
        <v>191</v>
      </c>
      <c r="W3735" s="58">
        <v>7.1534000000000004</v>
      </c>
      <c r="X3735" s="79">
        <f t="shared" si="412"/>
        <v>25.360667654541896</v>
      </c>
    </row>
    <row r="3736" spans="1:24" x14ac:dyDescent="0.2">
      <c r="A3736" s="37" t="str">
        <f t="shared" si="410"/>
        <v>2025-7</v>
      </c>
      <c r="B3736" t="s">
        <v>7260</v>
      </c>
      <c r="C3736" s="23">
        <v>45839</v>
      </c>
      <c r="D3736" s="23">
        <v>45819</v>
      </c>
      <c r="E3736" t="s">
        <v>187</v>
      </c>
      <c r="F3736" t="s">
        <v>188</v>
      </c>
      <c r="G3736" s="22"/>
      <c r="H3736" t="s">
        <v>7590</v>
      </c>
      <c r="I3736" t="s">
        <v>184</v>
      </c>
      <c r="J3736" t="s">
        <v>185</v>
      </c>
      <c r="K3736" s="10" t="str">
        <f t="shared" si="413"/>
        <v>ALM-</v>
      </c>
      <c r="L3736" t="s">
        <v>98</v>
      </c>
      <c r="M3736" s="48">
        <v>155</v>
      </c>
      <c r="N3736" t="s">
        <v>186</v>
      </c>
      <c r="O3736" t="s">
        <v>11</v>
      </c>
      <c r="P3736" s="50">
        <v>3.6282999999999999</v>
      </c>
      <c r="Q3736" s="11">
        <f t="shared" si="411"/>
        <v>562.39</v>
      </c>
      <c r="R3736" s="12">
        <f t="shared" si="414"/>
        <v>7.3003400000000003</v>
      </c>
      <c r="S3736" s="14">
        <f t="shared" si="415"/>
        <v>0.497</v>
      </c>
      <c r="T3736" s="13">
        <f t="shared" si="416"/>
        <v>77.040000000000006</v>
      </c>
      <c r="U3736" s="14" t="s">
        <v>349</v>
      </c>
      <c r="V3736" t="s">
        <v>191</v>
      </c>
      <c r="W3736" s="58">
        <v>7.1534000000000004</v>
      </c>
      <c r="X3736" s="79">
        <f t="shared" si="412"/>
        <v>78.618069729079878</v>
      </c>
    </row>
    <row r="3737" spans="1:24" x14ac:dyDescent="0.2">
      <c r="A3737" s="37" t="str">
        <f t="shared" si="410"/>
        <v>2025-7</v>
      </c>
      <c r="B3737" t="s">
        <v>7261</v>
      </c>
      <c r="C3737" s="23">
        <v>45839</v>
      </c>
      <c r="D3737" s="23">
        <v>45819</v>
      </c>
      <c r="E3737" t="s">
        <v>187</v>
      </c>
      <c r="F3737" t="s">
        <v>188</v>
      </c>
      <c r="G3737" s="22"/>
      <c r="H3737" t="s">
        <v>7590</v>
      </c>
      <c r="I3737" t="s">
        <v>1738</v>
      </c>
      <c r="J3737" t="s">
        <v>1739</v>
      </c>
      <c r="K3737" s="10" t="str">
        <f t="shared" si="413"/>
        <v>ALM-</v>
      </c>
      <c r="L3737" t="s">
        <v>98</v>
      </c>
      <c r="M3737" s="48">
        <v>400</v>
      </c>
      <c r="N3737" t="s">
        <v>186</v>
      </c>
      <c r="O3737" t="s">
        <v>11</v>
      </c>
      <c r="P3737" s="50">
        <v>3.6282999999999999</v>
      </c>
      <c r="Q3737" s="11">
        <f t="shared" si="411"/>
        <v>1451.32</v>
      </c>
      <c r="R3737" s="12">
        <f t="shared" si="414"/>
        <v>7.3003400000000003</v>
      </c>
      <c r="S3737" s="14">
        <f t="shared" si="415"/>
        <v>0.497</v>
      </c>
      <c r="T3737" s="13">
        <f t="shared" si="416"/>
        <v>198.8</v>
      </c>
      <c r="U3737" s="14" t="s">
        <v>349</v>
      </c>
      <c r="V3737" t="s">
        <v>191</v>
      </c>
      <c r="W3737" s="58">
        <v>7.1534000000000004</v>
      </c>
      <c r="X3737" s="79">
        <f t="shared" si="412"/>
        <v>202.88534123633517</v>
      </c>
    </row>
    <row r="3738" spans="1:24" x14ac:dyDescent="0.2">
      <c r="A3738" s="37" t="str">
        <f t="shared" si="410"/>
        <v>2025-7</v>
      </c>
      <c r="B3738" t="s">
        <v>7262</v>
      </c>
      <c r="C3738" s="23">
        <v>45839</v>
      </c>
      <c r="D3738" s="23">
        <v>45819</v>
      </c>
      <c r="E3738" t="s">
        <v>187</v>
      </c>
      <c r="F3738" t="s">
        <v>188</v>
      </c>
      <c r="G3738" s="22"/>
      <c r="H3738" t="s">
        <v>7590</v>
      </c>
      <c r="I3738" t="s">
        <v>6786</v>
      </c>
      <c r="J3738" t="s">
        <v>6787</v>
      </c>
      <c r="K3738" s="10" t="str">
        <f t="shared" si="413"/>
        <v>ALM-</v>
      </c>
      <c r="L3738" t="s">
        <v>98</v>
      </c>
      <c r="M3738" s="48">
        <v>150</v>
      </c>
      <c r="N3738" t="s">
        <v>186</v>
      </c>
      <c r="O3738" t="s">
        <v>11</v>
      </c>
      <c r="P3738" s="50">
        <v>3.6282999999999999</v>
      </c>
      <c r="Q3738" s="11">
        <f t="shared" si="411"/>
        <v>544.25</v>
      </c>
      <c r="R3738" s="12">
        <f t="shared" si="414"/>
        <v>7.3003400000000003</v>
      </c>
      <c r="S3738" s="14">
        <f t="shared" si="415"/>
        <v>0.497</v>
      </c>
      <c r="T3738" s="13">
        <f t="shared" si="416"/>
        <v>74.55</v>
      </c>
      <c r="U3738" s="14" t="s">
        <v>349</v>
      </c>
      <c r="V3738" t="s">
        <v>191</v>
      </c>
      <c r="W3738" s="58">
        <v>7.1534000000000004</v>
      </c>
      <c r="X3738" s="79">
        <f t="shared" si="412"/>
        <v>76.082002963625683</v>
      </c>
    </row>
    <row r="3739" spans="1:24" x14ac:dyDescent="0.2">
      <c r="A3739" s="37" t="str">
        <f t="shared" si="410"/>
        <v>2025-7</v>
      </c>
      <c r="B3739" t="s">
        <v>7263</v>
      </c>
      <c r="C3739" s="23">
        <v>45839</v>
      </c>
      <c r="D3739" s="23">
        <v>45819</v>
      </c>
      <c r="E3739" t="s">
        <v>187</v>
      </c>
      <c r="F3739" t="s">
        <v>188</v>
      </c>
      <c r="G3739" s="22"/>
      <c r="H3739" t="s">
        <v>7590</v>
      </c>
      <c r="I3739" t="s">
        <v>6788</v>
      </c>
      <c r="J3739" t="s">
        <v>6789</v>
      </c>
      <c r="K3739" s="10" t="str">
        <f t="shared" si="413"/>
        <v>ALM-</v>
      </c>
      <c r="L3739" t="s">
        <v>98</v>
      </c>
      <c r="M3739" s="48">
        <v>160</v>
      </c>
      <c r="N3739" t="s">
        <v>186</v>
      </c>
      <c r="O3739" t="s">
        <v>11</v>
      </c>
      <c r="P3739" s="50">
        <v>3.6282999999999999</v>
      </c>
      <c r="Q3739" s="11">
        <f t="shared" si="411"/>
        <v>580.53</v>
      </c>
      <c r="R3739" s="12">
        <f t="shared" si="414"/>
        <v>7.3003400000000003</v>
      </c>
      <c r="S3739" s="14">
        <f t="shared" si="415"/>
        <v>0.497</v>
      </c>
      <c r="T3739" s="13">
        <f t="shared" si="416"/>
        <v>79.52</v>
      </c>
      <c r="U3739" s="14" t="s">
        <v>349</v>
      </c>
      <c r="V3739" t="s">
        <v>191</v>
      </c>
      <c r="W3739" s="58">
        <v>7.1534000000000004</v>
      </c>
      <c r="X3739" s="79">
        <f t="shared" si="412"/>
        <v>81.154136494534072</v>
      </c>
    </row>
    <row r="3740" spans="1:24" x14ac:dyDescent="0.2">
      <c r="A3740" s="37" t="str">
        <f t="shared" si="410"/>
        <v>2025-7</v>
      </c>
      <c r="B3740" t="s">
        <v>7264</v>
      </c>
      <c r="C3740" s="23">
        <v>45853</v>
      </c>
      <c r="D3740" s="23">
        <v>45841</v>
      </c>
      <c r="E3740" t="s">
        <v>187</v>
      </c>
      <c r="F3740" t="s">
        <v>188</v>
      </c>
      <c r="G3740" s="22"/>
      <c r="H3740" t="s">
        <v>7591</v>
      </c>
      <c r="I3740" t="s">
        <v>192</v>
      </c>
      <c r="J3740" t="s">
        <v>193</v>
      </c>
      <c r="K3740" s="10" t="str">
        <f t="shared" si="413"/>
        <v>ALM-</v>
      </c>
      <c r="L3740" t="s">
        <v>98</v>
      </c>
      <c r="M3740" s="48">
        <v>50</v>
      </c>
      <c r="N3740" t="s">
        <v>186</v>
      </c>
      <c r="O3740" t="s">
        <v>11</v>
      </c>
      <c r="P3740" s="50">
        <v>3.6282999999999999</v>
      </c>
      <c r="Q3740" s="11">
        <f t="shared" si="411"/>
        <v>181.42</v>
      </c>
      <c r="R3740" s="12">
        <f t="shared" si="414"/>
        <v>7.3003400000000003</v>
      </c>
      <c r="S3740" s="14">
        <f t="shared" si="415"/>
        <v>0.497</v>
      </c>
      <c r="T3740" s="13">
        <f t="shared" si="416"/>
        <v>24.85</v>
      </c>
      <c r="U3740" s="14" t="s">
        <v>349</v>
      </c>
      <c r="V3740" t="s">
        <v>191</v>
      </c>
      <c r="W3740" s="58">
        <v>7.1534000000000004</v>
      </c>
      <c r="X3740" s="79">
        <f t="shared" si="412"/>
        <v>25.360667654541896</v>
      </c>
    </row>
    <row r="3741" spans="1:24" x14ac:dyDescent="0.2">
      <c r="A3741" s="37" t="str">
        <f t="shared" si="410"/>
        <v>2025-7</v>
      </c>
      <c r="B3741" t="s">
        <v>7265</v>
      </c>
      <c r="C3741" s="23">
        <v>45853</v>
      </c>
      <c r="D3741" s="23">
        <v>45841</v>
      </c>
      <c r="E3741" t="s">
        <v>187</v>
      </c>
      <c r="F3741" t="s">
        <v>188</v>
      </c>
      <c r="G3741" s="22"/>
      <c r="H3741" t="s">
        <v>7591</v>
      </c>
      <c r="I3741" t="s">
        <v>3188</v>
      </c>
      <c r="J3741" t="s">
        <v>3395</v>
      </c>
      <c r="K3741" s="10" t="str">
        <f t="shared" si="413"/>
        <v>ALM-</v>
      </c>
      <c r="L3741" t="s">
        <v>98</v>
      </c>
      <c r="M3741" s="48">
        <v>50</v>
      </c>
      <c r="N3741" t="s">
        <v>186</v>
      </c>
      <c r="O3741" t="s">
        <v>11</v>
      </c>
      <c r="P3741" s="50">
        <v>3.6282999999999999</v>
      </c>
      <c r="Q3741" s="11">
        <f t="shared" si="411"/>
        <v>181.42</v>
      </c>
      <c r="R3741" s="12">
        <f t="shared" si="414"/>
        <v>7.3003400000000003</v>
      </c>
      <c r="S3741" s="14">
        <f t="shared" si="415"/>
        <v>0.497</v>
      </c>
      <c r="T3741" s="13">
        <f t="shared" si="416"/>
        <v>24.85</v>
      </c>
      <c r="U3741" s="14" t="s">
        <v>349</v>
      </c>
      <c r="V3741" t="s">
        <v>191</v>
      </c>
      <c r="W3741" s="58">
        <v>7.1534000000000004</v>
      </c>
      <c r="X3741" s="79">
        <f t="shared" si="412"/>
        <v>25.360667654541896</v>
      </c>
    </row>
    <row r="3742" spans="1:24" x14ac:dyDescent="0.2">
      <c r="A3742" s="37" t="str">
        <f t="shared" si="410"/>
        <v>2025-7</v>
      </c>
      <c r="B3742" t="s">
        <v>7266</v>
      </c>
      <c r="C3742" s="23">
        <v>45853</v>
      </c>
      <c r="D3742" s="23">
        <v>45841</v>
      </c>
      <c r="E3742" t="s">
        <v>187</v>
      </c>
      <c r="F3742" t="s">
        <v>188</v>
      </c>
      <c r="G3742" s="22"/>
      <c r="H3742" t="s">
        <v>7591</v>
      </c>
      <c r="I3742" t="s">
        <v>3714</v>
      </c>
      <c r="J3742" t="s">
        <v>3715</v>
      </c>
      <c r="K3742" s="10" t="str">
        <f t="shared" si="413"/>
        <v>ALM-</v>
      </c>
      <c r="L3742" t="s">
        <v>98</v>
      </c>
      <c r="M3742" s="48">
        <v>50</v>
      </c>
      <c r="N3742" t="s">
        <v>186</v>
      </c>
      <c r="O3742" t="s">
        <v>11</v>
      </c>
      <c r="P3742" s="50">
        <v>3.6282999999999999</v>
      </c>
      <c r="Q3742" s="11">
        <f t="shared" si="411"/>
        <v>181.42</v>
      </c>
      <c r="R3742" s="12">
        <f t="shared" si="414"/>
        <v>7.3003400000000003</v>
      </c>
      <c r="S3742" s="14">
        <f t="shared" si="415"/>
        <v>0.497</v>
      </c>
      <c r="T3742" s="13">
        <f t="shared" si="416"/>
        <v>24.85</v>
      </c>
      <c r="U3742" s="14" t="s">
        <v>349</v>
      </c>
      <c r="V3742" t="s">
        <v>191</v>
      </c>
      <c r="W3742" s="58">
        <v>7.1534000000000004</v>
      </c>
      <c r="X3742" s="79">
        <f t="shared" si="412"/>
        <v>25.360667654541896</v>
      </c>
    </row>
    <row r="3743" spans="1:24" x14ac:dyDescent="0.2">
      <c r="A3743" s="37" t="str">
        <f t="shared" si="410"/>
        <v>2025-7</v>
      </c>
      <c r="B3743" t="s">
        <v>7267</v>
      </c>
      <c r="C3743" s="23">
        <v>45853</v>
      </c>
      <c r="D3743" s="23">
        <v>45841</v>
      </c>
      <c r="E3743" t="s">
        <v>187</v>
      </c>
      <c r="F3743" t="s">
        <v>188</v>
      </c>
      <c r="G3743" s="22"/>
      <c r="H3743" t="s">
        <v>7591</v>
      </c>
      <c r="I3743" t="s">
        <v>6782</v>
      </c>
      <c r="J3743" t="s">
        <v>6783</v>
      </c>
      <c r="K3743" s="10" t="str">
        <f t="shared" si="413"/>
        <v>ALM-</v>
      </c>
      <c r="L3743" t="s">
        <v>98</v>
      </c>
      <c r="M3743" s="48">
        <v>50</v>
      </c>
      <c r="N3743" t="s">
        <v>186</v>
      </c>
      <c r="O3743" t="s">
        <v>11</v>
      </c>
      <c r="P3743" s="50">
        <v>3.6282999999999999</v>
      </c>
      <c r="Q3743" s="11">
        <f t="shared" si="411"/>
        <v>181.42</v>
      </c>
      <c r="R3743" s="12">
        <f t="shared" si="414"/>
        <v>7.3003400000000003</v>
      </c>
      <c r="S3743" s="14">
        <f t="shared" si="415"/>
        <v>0.497</v>
      </c>
      <c r="T3743" s="13">
        <f t="shared" si="416"/>
        <v>24.85</v>
      </c>
      <c r="U3743" s="14" t="s">
        <v>349</v>
      </c>
      <c r="V3743" t="s">
        <v>191</v>
      </c>
      <c r="W3743" s="58">
        <v>7.1534000000000004</v>
      </c>
      <c r="X3743" s="79">
        <f t="shared" si="412"/>
        <v>25.360667654541896</v>
      </c>
    </row>
    <row r="3744" spans="1:24" x14ac:dyDescent="0.2">
      <c r="A3744" s="37" t="str">
        <f t="shared" si="410"/>
        <v>2025-7</v>
      </c>
      <c r="B3744" t="s">
        <v>7268</v>
      </c>
      <c r="C3744" s="23">
        <v>45853</v>
      </c>
      <c r="D3744" s="23">
        <v>45841</v>
      </c>
      <c r="E3744" t="s">
        <v>187</v>
      </c>
      <c r="F3744" t="s">
        <v>188</v>
      </c>
      <c r="G3744" s="22"/>
      <c r="H3744" t="s">
        <v>7591</v>
      </c>
      <c r="I3744" t="s">
        <v>1226</v>
      </c>
      <c r="J3744" t="s">
        <v>1227</v>
      </c>
      <c r="K3744" s="10" t="str">
        <f t="shared" si="413"/>
        <v>ALM-</v>
      </c>
      <c r="L3744" t="s">
        <v>98</v>
      </c>
      <c r="M3744" s="48">
        <v>110</v>
      </c>
      <c r="N3744" t="s">
        <v>186</v>
      </c>
      <c r="O3744" t="s">
        <v>11</v>
      </c>
      <c r="P3744" s="50">
        <v>3.6282999999999999</v>
      </c>
      <c r="Q3744" s="11">
        <f t="shared" si="411"/>
        <v>399.11</v>
      </c>
      <c r="R3744" s="12">
        <f t="shared" si="414"/>
        <v>7.3003400000000003</v>
      </c>
      <c r="S3744" s="14">
        <f t="shared" si="415"/>
        <v>0.497</v>
      </c>
      <c r="T3744" s="13">
        <f t="shared" si="416"/>
        <v>54.67</v>
      </c>
      <c r="U3744" s="14" t="s">
        <v>349</v>
      </c>
      <c r="V3744" t="s">
        <v>191</v>
      </c>
      <c r="W3744" s="58">
        <v>7.1534000000000004</v>
      </c>
      <c r="X3744" s="79">
        <f t="shared" si="412"/>
        <v>55.793468839992173</v>
      </c>
    </row>
    <row r="3745" spans="1:24" x14ac:dyDescent="0.2">
      <c r="A3745" s="37" t="str">
        <f t="shared" si="410"/>
        <v>2025-7</v>
      </c>
      <c r="B3745" t="s">
        <v>7269</v>
      </c>
      <c r="C3745" s="23">
        <v>45853</v>
      </c>
      <c r="D3745" s="23">
        <v>45841</v>
      </c>
      <c r="E3745" t="s">
        <v>187</v>
      </c>
      <c r="F3745" t="s">
        <v>188</v>
      </c>
      <c r="G3745" s="22"/>
      <c r="H3745" t="s">
        <v>7591</v>
      </c>
      <c r="I3745" t="s">
        <v>3221</v>
      </c>
      <c r="J3745" t="s">
        <v>3428</v>
      </c>
      <c r="K3745" s="10" t="str">
        <f t="shared" si="413"/>
        <v>ALM-</v>
      </c>
      <c r="L3745" t="s">
        <v>98</v>
      </c>
      <c r="M3745" s="48">
        <v>50</v>
      </c>
      <c r="N3745" t="s">
        <v>186</v>
      </c>
      <c r="O3745" t="s">
        <v>11</v>
      </c>
      <c r="P3745" s="50">
        <v>3.6282999999999999</v>
      </c>
      <c r="Q3745" s="11">
        <f t="shared" si="411"/>
        <v>181.42</v>
      </c>
      <c r="R3745" s="12">
        <f t="shared" si="414"/>
        <v>7.3003400000000003</v>
      </c>
      <c r="S3745" s="14">
        <f t="shared" si="415"/>
        <v>0.497</v>
      </c>
      <c r="T3745" s="13">
        <f t="shared" si="416"/>
        <v>24.85</v>
      </c>
      <c r="U3745" s="14" t="s">
        <v>349</v>
      </c>
      <c r="V3745" t="s">
        <v>191</v>
      </c>
      <c r="W3745" s="58">
        <v>7.1534000000000004</v>
      </c>
      <c r="X3745" s="79">
        <f t="shared" si="412"/>
        <v>25.360667654541896</v>
      </c>
    </row>
    <row r="3746" spans="1:24" x14ac:dyDescent="0.2">
      <c r="A3746" s="37" t="str">
        <f t="shared" si="410"/>
        <v>2025-7</v>
      </c>
      <c r="B3746" t="s">
        <v>7270</v>
      </c>
      <c r="C3746" s="23">
        <v>45853</v>
      </c>
      <c r="D3746" s="23">
        <v>45783</v>
      </c>
      <c r="E3746" t="s">
        <v>94</v>
      </c>
      <c r="F3746" t="s">
        <v>95</v>
      </c>
      <c r="G3746" s="22"/>
      <c r="H3746" t="s">
        <v>7606</v>
      </c>
      <c r="I3746" t="s">
        <v>6790</v>
      </c>
      <c r="J3746" t="s">
        <v>6791</v>
      </c>
      <c r="K3746" s="10" t="str">
        <f t="shared" si="413"/>
        <v>LID-</v>
      </c>
      <c r="L3746" t="s">
        <v>369</v>
      </c>
      <c r="M3746" s="48">
        <v>200</v>
      </c>
      <c r="N3746" t="s">
        <v>1472</v>
      </c>
      <c r="O3746" t="s">
        <v>11</v>
      </c>
      <c r="P3746" s="50">
        <v>3.64</v>
      </c>
      <c r="Q3746" s="11">
        <f t="shared" si="411"/>
        <v>728</v>
      </c>
      <c r="R3746" s="12">
        <f t="shared" si="414"/>
        <v>7.3003400000000003</v>
      </c>
      <c r="S3746" s="14">
        <f t="shared" si="415"/>
        <v>0.49859999999999999</v>
      </c>
      <c r="T3746" s="13">
        <f t="shared" si="416"/>
        <v>99.72</v>
      </c>
      <c r="U3746" s="14" t="s">
        <v>349</v>
      </c>
      <c r="V3746" t="s">
        <v>368</v>
      </c>
      <c r="W3746" s="58">
        <v>7.1534000000000004</v>
      </c>
      <c r="X3746" s="79">
        <f t="shared" si="412"/>
        <v>101.76978779321722</v>
      </c>
    </row>
    <row r="3747" spans="1:24" x14ac:dyDescent="0.2">
      <c r="A3747" s="37" t="str">
        <f t="shared" si="410"/>
        <v>2025-7</v>
      </c>
      <c r="B3747" t="s">
        <v>7271</v>
      </c>
      <c r="C3747" s="23">
        <v>45863</v>
      </c>
      <c r="D3747" s="23">
        <v>45818</v>
      </c>
      <c r="E3747" t="s">
        <v>149</v>
      </c>
      <c r="F3747" t="s">
        <v>150</v>
      </c>
      <c r="G3747" s="22"/>
      <c r="H3747" t="s">
        <v>7578</v>
      </c>
      <c r="I3747" t="s">
        <v>1179</v>
      </c>
      <c r="J3747" t="s">
        <v>1180</v>
      </c>
      <c r="K3747" s="10" t="str">
        <f t="shared" si="413"/>
        <v>GLID</v>
      </c>
      <c r="L3747" t="s">
        <v>10</v>
      </c>
      <c r="M3747" s="48">
        <v>1000</v>
      </c>
      <c r="N3747" t="s">
        <v>1472</v>
      </c>
      <c r="O3747" t="s">
        <v>11</v>
      </c>
      <c r="P3747" s="50">
        <v>3.6753999999999998</v>
      </c>
      <c r="Q3747" s="11">
        <f t="shared" si="411"/>
        <v>3675.4</v>
      </c>
      <c r="R3747" s="12">
        <f t="shared" si="414"/>
        <v>7.3003400000000003</v>
      </c>
      <c r="S3747" s="14">
        <f t="shared" si="415"/>
        <v>0.50349999999999995</v>
      </c>
      <c r="T3747" s="13">
        <f t="shared" si="416"/>
        <v>503.5</v>
      </c>
      <c r="U3747" s="14" t="s">
        <v>349</v>
      </c>
      <c r="V3747" t="s">
        <v>78</v>
      </c>
      <c r="W3747" s="58">
        <v>7.1534000000000004</v>
      </c>
      <c r="X3747" s="79">
        <f t="shared" si="412"/>
        <v>513.79763469119575</v>
      </c>
    </row>
    <row r="3748" spans="1:24" x14ac:dyDescent="0.2">
      <c r="A3748" s="37" t="str">
        <f t="shared" si="410"/>
        <v>2025-7</v>
      </c>
      <c r="B3748" t="s">
        <v>7272</v>
      </c>
      <c r="C3748" s="23">
        <v>45863</v>
      </c>
      <c r="D3748" s="23">
        <v>45839</v>
      </c>
      <c r="E3748" t="s">
        <v>149</v>
      </c>
      <c r="F3748" t="s">
        <v>150</v>
      </c>
      <c r="G3748" s="22"/>
      <c r="H3748" t="s">
        <v>7578</v>
      </c>
      <c r="I3748" t="s">
        <v>1179</v>
      </c>
      <c r="J3748" t="s">
        <v>1180</v>
      </c>
      <c r="K3748" s="10" t="str">
        <f t="shared" si="413"/>
        <v>GLID</v>
      </c>
      <c r="L3748" t="s">
        <v>10</v>
      </c>
      <c r="M3748" s="48">
        <v>1000</v>
      </c>
      <c r="N3748" t="s">
        <v>1472</v>
      </c>
      <c r="O3748" t="s">
        <v>11</v>
      </c>
      <c r="P3748" s="50">
        <v>3.6753999999999998</v>
      </c>
      <c r="Q3748" s="11">
        <f t="shared" si="411"/>
        <v>3675.4</v>
      </c>
      <c r="R3748" s="12">
        <f t="shared" si="414"/>
        <v>7.3003400000000003</v>
      </c>
      <c r="S3748" s="14">
        <f t="shared" si="415"/>
        <v>0.50349999999999995</v>
      </c>
      <c r="T3748" s="13">
        <f t="shared" si="416"/>
        <v>503.5</v>
      </c>
      <c r="U3748" s="14" t="s">
        <v>349</v>
      </c>
      <c r="V3748" t="s">
        <v>78</v>
      </c>
      <c r="W3748" s="58">
        <v>7.1534000000000004</v>
      </c>
      <c r="X3748" s="79">
        <f t="shared" si="412"/>
        <v>513.79763469119575</v>
      </c>
    </row>
    <row r="3749" spans="1:24" x14ac:dyDescent="0.2">
      <c r="A3749" s="37" t="str">
        <f t="shared" si="410"/>
        <v>2025-7</v>
      </c>
      <c r="B3749" t="s">
        <v>7273</v>
      </c>
      <c r="C3749" s="23">
        <v>45869</v>
      </c>
      <c r="D3749" s="23">
        <v>45847</v>
      </c>
      <c r="E3749" t="s">
        <v>149</v>
      </c>
      <c r="F3749" t="s">
        <v>150</v>
      </c>
      <c r="G3749" s="22"/>
      <c r="H3749" t="s">
        <v>7607</v>
      </c>
      <c r="I3749" t="s">
        <v>1179</v>
      </c>
      <c r="J3749" t="s">
        <v>1180</v>
      </c>
      <c r="K3749" s="10" t="str">
        <f t="shared" si="413"/>
        <v>GLID</v>
      </c>
      <c r="L3749" t="s">
        <v>10</v>
      </c>
      <c r="M3749" s="48">
        <v>510</v>
      </c>
      <c r="N3749" t="s">
        <v>1472</v>
      </c>
      <c r="O3749" t="s">
        <v>11</v>
      </c>
      <c r="P3749" s="50">
        <v>3.6753999999999998</v>
      </c>
      <c r="Q3749" s="11">
        <f t="shared" si="411"/>
        <v>1874.45</v>
      </c>
      <c r="R3749" s="12">
        <f t="shared" si="414"/>
        <v>7.3003400000000003</v>
      </c>
      <c r="S3749" s="14">
        <f t="shared" si="415"/>
        <v>0.50349999999999995</v>
      </c>
      <c r="T3749" s="13">
        <f t="shared" si="416"/>
        <v>256.79000000000002</v>
      </c>
      <c r="U3749" s="14" t="s">
        <v>349</v>
      </c>
      <c r="V3749" t="s">
        <v>78</v>
      </c>
      <c r="W3749" s="58">
        <v>7.1534000000000004</v>
      </c>
      <c r="X3749" s="79">
        <f t="shared" si="412"/>
        <v>262.03679369250983</v>
      </c>
    </row>
    <row r="3750" spans="1:24" x14ac:dyDescent="0.2">
      <c r="A3750" s="37" t="str">
        <f t="shared" si="410"/>
        <v>2025-7</v>
      </c>
      <c r="B3750" t="s">
        <v>7274</v>
      </c>
      <c r="C3750" s="23">
        <v>45859</v>
      </c>
      <c r="D3750" s="23">
        <v>45748</v>
      </c>
      <c r="E3750" t="s">
        <v>94</v>
      </c>
      <c r="F3750" t="s">
        <v>95</v>
      </c>
      <c r="G3750" s="22"/>
      <c r="H3750" t="s">
        <v>7608</v>
      </c>
      <c r="I3750" t="s">
        <v>3061</v>
      </c>
      <c r="J3750" t="s">
        <v>3277</v>
      </c>
      <c r="K3750" s="10" t="str">
        <f t="shared" si="413"/>
        <v>LID-</v>
      </c>
      <c r="L3750" t="s">
        <v>98</v>
      </c>
      <c r="M3750" s="48">
        <v>1310</v>
      </c>
      <c r="N3750" t="s">
        <v>1472</v>
      </c>
      <c r="O3750" t="s">
        <v>11</v>
      </c>
      <c r="P3750" s="50">
        <v>3.7</v>
      </c>
      <c r="Q3750" s="11">
        <f t="shared" si="411"/>
        <v>4847</v>
      </c>
      <c r="R3750" s="12">
        <f t="shared" si="414"/>
        <v>7.3003400000000003</v>
      </c>
      <c r="S3750" s="14">
        <f t="shared" si="415"/>
        <v>0.50680000000000003</v>
      </c>
      <c r="T3750" s="13">
        <f t="shared" si="416"/>
        <v>663.91</v>
      </c>
      <c r="U3750" s="14" t="s">
        <v>349</v>
      </c>
      <c r="V3750" t="s">
        <v>368</v>
      </c>
      <c r="W3750" s="58">
        <v>7.1534000000000004</v>
      </c>
      <c r="X3750" s="79">
        <f t="shared" si="412"/>
        <v>677.57989207929097</v>
      </c>
    </row>
    <row r="3751" spans="1:24" x14ac:dyDescent="0.2">
      <c r="A3751" s="37" t="str">
        <f t="shared" si="410"/>
        <v>2025-7</v>
      </c>
      <c r="B3751" t="s">
        <v>7275</v>
      </c>
      <c r="C3751" s="23">
        <v>45868</v>
      </c>
      <c r="D3751" s="23">
        <v>45805</v>
      </c>
      <c r="E3751" t="s">
        <v>94</v>
      </c>
      <c r="F3751" t="s">
        <v>95</v>
      </c>
      <c r="G3751" s="22"/>
      <c r="H3751" t="s">
        <v>7594</v>
      </c>
      <c r="I3751" t="s">
        <v>3061</v>
      </c>
      <c r="J3751" t="s">
        <v>3277</v>
      </c>
      <c r="K3751" s="10" t="str">
        <f t="shared" si="413"/>
        <v>LID-</v>
      </c>
      <c r="L3751" t="s">
        <v>98</v>
      </c>
      <c r="M3751" s="48">
        <v>970</v>
      </c>
      <c r="N3751" t="s">
        <v>1472</v>
      </c>
      <c r="O3751" t="s">
        <v>11</v>
      </c>
      <c r="P3751" s="50">
        <v>3.7</v>
      </c>
      <c r="Q3751" s="11">
        <f t="shared" si="411"/>
        <v>3589</v>
      </c>
      <c r="R3751" s="12">
        <f t="shared" si="414"/>
        <v>7.3003400000000003</v>
      </c>
      <c r="S3751" s="14">
        <f t="shared" si="415"/>
        <v>0.50680000000000003</v>
      </c>
      <c r="T3751" s="13">
        <f t="shared" si="416"/>
        <v>491.6</v>
      </c>
      <c r="U3751" s="14" t="s">
        <v>349</v>
      </c>
      <c r="V3751" t="s">
        <v>368</v>
      </c>
      <c r="W3751" s="58">
        <v>7.1534000000000004</v>
      </c>
      <c r="X3751" s="79">
        <f t="shared" si="412"/>
        <v>501.71946207397883</v>
      </c>
    </row>
    <row r="3752" spans="1:24" x14ac:dyDescent="0.2">
      <c r="A3752" s="37" t="str">
        <f t="shared" si="410"/>
        <v>2025-7</v>
      </c>
      <c r="B3752" t="s">
        <v>7275</v>
      </c>
      <c r="C3752" s="23">
        <v>45867</v>
      </c>
      <c r="D3752" s="23">
        <v>45805</v>
      </c>
      <c r="E3752" t="s">
        <v>94</v>
      </c>
      <c r="F3752" t="s">
        <v>95</v>
      </c>
      <c r="G3752" s="22"/>
      <c r="H3752" t="s">
        <v>7595</v>
      </c>
      <c r="I3752" t="s">
        <v>3061</v>
      </c>
      <c r="J3752" t="s">
        <v>3277</v>
      </c>
      <c r="K3752" s="10" t="str">
        <f t="shared" si="413"/>
        <v>LID-</v>
      </c>
      <c r="L3752" t="s">
        <v>98</v>
      </c>
      <c r="M3752" s="48">
        <v>1280</v>
      </c>
      <c r="N3752" t="s">
        <v>1472</v>
      </c>
      <c r="O3752" t="s">
        <v>11</v>
      </c>
      <c r="P3752" s="50">
        <v>3.7</v>
      </c>
      <c r="Q3752" s="11">
        <f t="shared" si="411"/>
        <v>4736</v>
      </c>
      <c r="R3752" s="12">
        <f t="shared" si="414"/>
        <v>7.3003400000000003</v>
      </c>
      <c r="S3752" s="14">
        <f t="shared" si="415"/>
        <v>0.50680000000000003</v>
      </c>
      <c r="T3752" s="13">
        <f t="shared" si="416"/>
        <v>648.70000000000005</v>
      </c>
      <c r="U3752" s="14" t="s">
        <v>349</v>
      </c>
      <c r="V3752" t="s">
        <v>368</v>
      </c>
      <c r="W3752" s="58">
        <v>7.1534000000000004</v>
      </c>
      <c r="X3752" s="79">
        <f t="shared" si="412"/>
        <v>662.06279531411633</v>
      </c>
    </row>
    <row r="3753" spans="1:24" x14ac:dyDescent="0.2">
      <c r="A3753" s="37" t="str">
        <f t="shared" si="410"/>
        <v>2025-7</v>
      </c>
      <c r="B3753" t="s">
        <v>7275</v>
      </c>
      <c r="C3753" s="23">
        <v>45866</v>
      </c>
      <c r="D3753" s="23">
        <v>45805</v>
      </c>
      <c r="E3753" t="s">
        <v>94</v>
      </c>
      <c r="F3753" t="s">
        <v>95</v>
      </c>
      <c r="G3753" s="22"/>
      <c r="H3753" t="s">
        <v>7609</v>
      </c>
      <c r="I3753" t="s">
        <v>3061</v>
      </c>
      <c r="J3753" t="s">
        <v>3277</v>
      </c>
      <c r="K3753" s="10" t="str">
        <f t="shared" si="413"/>
        <v>LID-</v>
      </c>
      <c r="L3753" t="s">
        <v>98</v>
      </c>
      <c r="M3753" s="48">
        <v>1280</v>
      </c>
      <c r="N3753" t="s">
        <v>1472</v>
      </c>
      <c r="O3753" t="s">
        <v>11</v>
      </c>
      <c r="P3753" s="50">
        <v>3.7</v>
      </c>
      <c r="Q3753" s="11">
        <f t="shared" si="411"/>
        <v>4736</v>
      </c>
      <c r="R3753" s="12">
        <f t="shared" si="414"/>
        <v>7.3003400000000003</v>
      </c>
      <c r="S3753" s="14">
        <f t="shared" si="415"/>
        <v>0.50680000000000003</v>
      </c>
      <c r="T3753" s="13">
        <f t="shared" si="416"/>
        <v>648.70000000000005</v>
      </c>
      <c r="U3753" s="14" t="s">
        <v>349</v>
      </c>
      <c r="V3753" t="s">
        <v>368</v>
      </c>
      <c r="W3753" s="58">
        <v>7.1534000000000004</v>
      </c>
      <c r="X3753" s="79">
        <f t="shared" si="412"/>
        <v>662.06279531411633</v>
      </c>
    </row>
    <row r="3754" spans="1:24" x14ac:dyDescent="0.2">
      <c r="A3754" s="37" t="str">
        <f t="shared" si="410"/>
        <v>2025-7</v>
      </c>
      <c r="B3754" t="s">
        <v>7276</v>
      </c>
      <c r="C3754" s="23">
        <v>45863</v>
      </c>
      <c r="D3754" s="23">
        <v>45839</v>
      </c>
      <c r="E3754" t="s">
        <v>149</v>
      </c>
      <c r="F3754" t="s">
        <v>150</v>
      </c>
      <c r="G3754" s="22"/>
      <c r="H3754" t="s">
        <v>7578</v>
      </c>
      <c r="I3754" t="s">
        <v>3169</v>
      </c>
      <c r="J3754" t="s">
        <v>1180</v>
      </c>
      <c r="K3754" s="10" t="str">
        <f t="shared" si="413"/>
        <v>GLID</v>
      </c>
      <c r="L3754" t="s">
        <v>10</v>
      </c>
      <c r="M3754" s="48">
        <v>1000</v>
      </c>
      <c r="N3754" t="s">
        <v>1472</v>
      </c>
      <c r="O3754" t="s">
        <v>11</v>
      </c>
      <c r="P3754" s="50">
        <v>3.7364999999999999</v>
      </c>
      <c r="Q3754" s="11">
        <f t="shared" si="411"/>
        <v>3736.5</v>
      </c>
      <c r="R3754" s="12">
        <f t="shared" si="414"/>
        <v>7.3003400000000003</v>
      </c>
      <c r="S3754" s="14">
        <f t="shared" si="415"/>
        <v>0.51180000000000003</v>
      </c>
      <c r="T3754" s="13">
        <f t="shared" si="416"/>
        <v>511.8</v>
      </c>
      <c r="U3754" s="14" t="s">
        <v>349</v>
      </c>
      <c r="V3754" t="s">
        <v>78</v>
      </c>
      <c r="W3754" s="58">
        <v>7.1534000000000004</v>
      </c>
      <c r="X3754" s="79">
        <f t="shared" si="412"/>
        <v>522.33902759526927</v>
      </c>
    </row>
    <row r="3755" spans="1:24" x14ac:dyDescent="0.2">
      <c r="A3755" s="37" t="str">
        <f t="shared" si="410"/>
        <v>2025-7</v>
      </c>
      <c r="B3755" t="s">
        <v>7277</v>
      </c>
      <c r="C3755" s="23">
        <v>45848</v>
      </c>
      <c r="D3755" s="23">
        <v>45799</v>
      </c>
      <c r="E3755" t="s">
        <v>94</v>
      </c>
      <c r="F3755" t="s">
        <v>95</v>
      </c>
      <c r="G3755" s="22"/>
      <c r="H3755" t="s">
        <v>7610</v>
      </c>
      <c r="I3755" t="s">
        <v>6792</v>
      </c>
      <c r="J3755" t="s">
        <v>6793</v>
      </c>
      <c r="K3755" s="10" t="str">
        <f t="shared" si="413"/>
        <v>LID-</v>
      </c>
      <c r="L3755" t="s">
        <v>369</v>
      </c>
      <c r="M3755" s="48">
        <v>1843</v>
      </c>
      <c r="N3755" t="s">
        <v>1472</v>
      </c>
      <c r="O3755" t="s">
        <v>11</v>
      </c>
      <c r="P3755" s="50">
        <v>3.75</v>
      </c>
      <c r="Q3755" s="11">
        <f t="shared" si="411"/>
        <v>6911.25</v>
      </c>
      <c r="R3755" s="12">
        <f t="shared" si="414"/>
        <v>7.3003400000000003</v>
      </c>
      <c r="S3755" s="14">
        <f t="shared" si="415"/>
        <v>0.51370000000000005</v>
      </c>
      <c r="T3755" s="13">
        <f t="shared" si="416"/>
        <v>946.75</v>
      </c>
      <c r="U3755" s="14" t="s">
        <v>349</v>
      </c>
      <c r="V3755" t="s">
        <v>368</v>
      </c>
      <c r="W3755" s="58">
        <v>7.1534000000000004</v>
      </c>
      <c r="X3755" s="79">
        <f t="shared" si="412"/>
        <v>966.14896412894564</v>
      </c>
    </row>
    <row r="3756" spans="1:24" x14ac:dyDescent="0.2">
      <c r="A3756" s="37" t="str">
        <f t="shared" si="410"/>
        <v>2025-7</v>
      </c>
      <c r="B3756" t="s">
        <v>7277</v>
      </c>
      <c r="C3756" s="23">
        <v>45846</v>
      </c>
      <c r="D3756" s="23">
        <v>45799</v>
      </c>
      <c r="E3756" t="s">
        <v>94</v>
      </c>
      <c r="F3756" t="s">
        <v>95</v>
      </c>
      <c r="G3756" s="22"/>
      <c r="H3756" t="s">
        <v>7611</v>
      </c>
      <c r="I3756" t="s">
        <v>6792</v>
      </c>
      <c r="J3756" t="s">
        <v>6793</v>
      </c>
      <c r="K3756" s="10" t="str">
        <f t="shared" si="413"/>
        <v>LID-</v>
      </c>
      <c r="L3756" t="s">
        <v>369</v>
      </c>
      <c r="M3756" s="48">
        <v>1330</v>
      </c>
      <c r="N3756" t="s">
        <v>1472</v>
      </c>
      <c r="O3756" t="s">
        <v>11</v>
      </c>
      <c r="P3756" s="50">
        <v>3.75</v>
      </c>
      <c r="Q3756" s="11">
        <f t="shared" si="411"/>
        <v>4987.5</v>
      </c>
      <c r="R3756" s="12">
        <f t="shared" si="414"/>
        <v>7.3003400000000003</v>
      </c>
      <c r="S3756" s="14">
        <f t="shared" si="415"/>
        <v>0.51370000000000005</v>
      </c>
      <c r="T3756" s="13">
        <f t="shared" si="416"/>
        <v>683.22</v>
      </c>
      <c r="U3756" s="14" t="s">
        <v>349</v>
      </c>
      <c r="V3756" t="s">
        <v>368</v>
      </c>
      <c r="W3756" s="58">
        <v>7.1534000000000004</v>
      </c>
      <c r="X3756" s="79">
        <f t="shared" si="412"/>
        <v>697.22090194872374</v>
      </c>
    </row>
    <row r="3757" spans="1:24" x14ac:dyDescent="0.2">
      <c r="A3757" s="37" t="str">
        <f t="shared" si="410"/>
        <v>2025-7</v>
      </c>
      <c r="B3757" t="s">
        <v>7278</v>
      </c>
      <c r="C3757" s="23">
        <v>45867</v>
      </c>
      <c r="D3757" s="23">
        <v>45866</v>
      </c>
      <c r="E3757" t="s">
        <v>5</v>
      </c>
      <c r="F3757" t="s">
        <v>6</v>
      </c>
      <c r="G3757" s="22"/>
      <c r="H3757" t="s">
        <v>7583</v>
      </c>
      <c r="I3757" t="s">
        <v>6794</v>
      </c>
      <c r="J3757" t="s">
        <v>6795</v>
      </c>
      <c r="K3757" s="10" t="str">
        <f t="shared" si="413"/>
        <v>BOX-</v>
      </c>
      <c r="L3757" t="s">
        <v>10</v>
      </c>
      <c r="M3757" s="48">
        <v>1160</v>
      </c>
      <c r="N3757" t="s">
        <v>1472</v>
      </c>
      <c r="O3757" t="s">
        <v>11</v>
      </c>
      <c r="P3757" s="50">
        <v>3.82</v>
      </c>
      <c r="Q3757" s="11">
        <f t="shared" si="411"/>
        <v>4431.2</v>
      </c>
      <c r="R3757" s="12">
        <f t="shared" si="414"/>
        <v>7.3003400000000003</v>
      </c>
      <c r="S3757" s="14">
        <f t="shared" si="415"/>
        <v>0.52329999999999999</v>
      </c>
      <c r="T3757" s="13">
        <f t="shared" si="416"/>
        <v>607.03</v>
      </c>
      <c r="U3757" s="14" t="s">
        <v>349</v>
      </c>
      <c r="V3757" t="s">
        <v>1</v>
      </c>
      <c r="W3757" s="58">
        <v>7.1534000000000004</v>
      </c>
      <c r="X3757" s="79">
        <f t="shared" si="412"/>
        <v>619.45368635893408</v>
      </c>
    </row>
    <row r="3758" spans="1:24" x14ac:dyDescent="0.2">
      <c r="A3758" s="37" t="str">
        <f t="shared" si="410"/>
        <v>2025-7</v>
      </c>
      <c r="B3758" t="s">
        <v>7279</v>
      </c>
      <c r="C3758" s="23">
        <v>45867</v>
      </c>
      <c r="D3758" s="23">
        <v>45866</v>
      </c>
      <c r="E3758" t="s">
        <v>5</v>
      </c>
      <c r="F3758" t="s">
        <v>6</v>
      </c>
      <c r="G3758" s="22"/>
      <c r="H3758" t="s">
        <v>7583</v>
      </c>
      <c r="I3758" t="s">
        <v>6796</v>
      </c>
      <c r="J3758" t="s">
        <v>6797</v>
      </c>
      <c r="K3758" s="10" t="str">
        <f t="shared" si="413"/>
        <v>BOX-</v>
      </c>
      <c r="L3758" t="s">
        <v>10</v>
      </c>
      <c r="M3758" s="48">
        <v>1010</v>
      </c>
      <c r="N3758" t="s">
        <v>1472</v>
      </c>
      <c r="O3758" t="s">
        <v>11</v>
      </c>
      <c r="P3758" s="50">
        <v>3.83</v>
      </c>
      <c r="Q3758" s="11">
        <f t="shared" si="411"/>
        <v>3868.3</v>
      </c>
      <c r="R3758" s="12">
        <f t="shared" si="414"/>
        <v>7.3003400000000003</v>
      </c>
      <c r="S3758" s="14">
        <f t="shared" si="415"/>
        <v>0.52459999999999996</v>
      </c>
      <c r="T3758" s="13">
        <f t="shared" si="416"/>
        <v>529.85</v>
      </c>
      <c r="U3758" s="14" t="s">
        <v>349</v>
      </c>
      <c r="V3758" t="s">
        <v>1</v>
      </c>
      <c r="W3758" s="58">
        <v>7.1534000000000004</v>
      </c>
      <c r="X3758" s="79">
        <f t="shared" si="412"/>
        <v>540.76383258310727</v>
      </c>
    </row>
    <row r="3759" spans="1:24" x14ac:dyDescent="0.2">
      <c r="A3759" s="37" t="str">
        <f t="shared" si="410"/>
        <v>2025-7</v>
      </c>
      <c r="B3759" t="s">
        <v>7280</v>
      </c>
      <c r="C3759" s="23">
        <v>45841</v>
      </c>
      <c r="D3759" s="23">
        <v>45826</v>
      </c>
      <c r="E3759" t="s">
        <v>569</v>
      </c>
      <c r="F3759" t="s">
        <v>570</v>
      </c>
      <c r="G3759" s="22"/>
      <c r="H3759" t="s">
        <v>7505</v>
      </c>
      <c r="I3759" t="s">
        <v>567</v>
      </c>
      <c r="J3759" t="s">
        <v>568</v>
      </c>
      <c r="K3759" s="10" t="str">
        <f t="shared" si="413"/>
        <v>ANYD</v>
      </c>
      <c r="L3759" t="s">
        <v>10</v>
      </c>
      <c r="M3759" s="48">
        <v>300</v>
      </c>
      <c r="N3759" t="s">
        <v>1472</v>
      </c>
      <c r="O3759" t="s">
        <v>11</v>
      </c>
      <c r="P3759" s="50">
        <v>3.85</v>
      </c>
      <c r="Q3759" s="11">
        <f t="shared" si="411"/>
        <v>1155</v>
      </c>
      <c r="R3759" s="12">
        <f t="shared" si="414"/>
        <v>7.3003400000000003</v>
      </c>
      <c r="S3759" s="14">
        <f t="shared" si="415"/>
        <v>0.52739999999999998</v>
      </c>
      <c r="T3759" s="13">
        <f t="shared" si="416"/>
        <v>158.22</v>
      </c>
      <c r="U3759" s="14" t="s">
        <v>349</v>
      </c>
      <c r="V3759" t="s">
        <v>36</v>
      </c>
      <c r="W3759" s="58">
        <v>7.1534000000000004</v>
      </c>
      <c r="X3759" s="79">
        <f t="shared" si="412"/>
        <v>161.46168255654652</v>
      </c>
    </row>
    <row r="3760" spans="1:24" x14ac:dyDescent="0.2">
      <c r="A3760" s="37" t="str">
        <f t="shared" si="410"/>
        <v>2025-7</v>
      </c>
      <c r="B3760" t="s">
        <v>7281</v>
      </c>
      <c r="C3760" s="23">
        <v>45847</v>
      </c>
      <c r="D3760" s="23">
        <v>45842</v>
      </c>
      <c r="E3760" t="s">
        <v>5</v>
      </c>
      <c r="F3760" t="s">
        <v>6</v>
      </c>
      <c r="G3760" s="22"/>
      <c r="H3760" t="s">
        <v>7563</v>
      </c>
      <c r="I3760" t="s">
        <v>3223</v>
      </c>
      <c r="J3760" t="s">
        <v>3430</v>
      </c>
      <c r="K3760" s="10" t="str">
        <f t="shared" si="413"/>
        <v>BOX-</v>
      </c>
      <c r="L3760" t="s">
        <v>10</v>
      </c>
      <c r="M3760" s="48">
        <v>100</v>
      </c>
      <c r="N3760" t="s">
        <v>1472</v>
      </c>
      <c r="O3760" t="s">
        <v>11</v>
      </c>
      <c r="P3760" s="50">
        <v>3.85</v>
      </c>
      <c r="Q3760" s="11">
        <f t="shared" si="411"/>
        <v>385</v>
      </c>
      <c r="R3760" s="12">
        <f t="shared" si="414"/>
        <v>7.3003400000000003</v>
      </c>
      <c r="S3760" s="14">
        <f t="shared" si="415"/>
        <v>0.52739999999999998</v>
      </c>
      <c r="T3760" s="13">
        <f t="shared" si="416"/>
        <v>52.74</v>
      </c>
      <c r="U3760" s="14" t="s">
        <v>349</v>
      </c>
      <c r="V3760" t="s">
        <v>1</v>
      </c>
      <c r="W3760" s="58">
        <v>7.1534000000000004</v>
      </c>
      <c r="X3760" s="79">
        <f t="shared" si="412"/>
        <v>53.820560852182176</v>
      </c>
    </row>
    <row r="3761" spans="1:24" x14ac:dyDescent="0.2">
      <c r="A3761" s="37" t="str">
        <f t="shared" si="410"/>
        <v>2025-7</v>
      </c>
      <c r="B3761" t="s">
        <v>7282</v>
      </c>
      <c r="C3761" s="23">
        <v>45852</v>
      </c>
      <c r="D3761" s="23">
        <v>45832</v>
      </c>
      <c r="E3761" t="s">
        <v>696</v>
      </c>
      <c r="F3761" t="s">
        <v>697</v>
      </c>
      <c r="G3761" s="22"/>
      <c r="H3761" t="s">
        <v>7612</v>
      </c>
      <c r="I3761" t="s">
        <v>1537</v>
      </c>
      <c r="J3761" t="s">
        <v>1538</v>
      </c>
      <c r="K3761" s="10" t="str">
        <f t="shared" si="413"/>
        <v>ANYD</v>
      </c>
      <c r="L3761" t="s">
        <v>10</v>
      </c>
      <c r="M3761" s="48">
        <v>3000</v>
      </c>
      <c r="N3761" t="s">
        <v>1472</v>
      </c>
      <c r="O3761" t="s">
        <v>11</v>
      </c>
      <c r="P3761" s="50">
        <v>3.9188000000000001</v>
      </c>
      <c r="Q3761" s="11">
        <f t="shared" si="411"/>
        <v>11756.4</v>
      </c>
      <c r="R3761" s="12">
        <f t="shared" si="414"/>
        <v>7.3003400000000003</v>
      </c>
      <c r="S3761" s="14">
        <f t="shared" si="415"/>
        <v>0.53680000000000005</v>
      </c>
      <c r="T3761" s="13">
        <f t="shared" si="416"/>
        <v>1610.4</v>
      </c>
      <c r="U3761" s="14" t="s">
        <v>349</v>
      </c>
      <c r="V3761" t="s">
        <v>36</v>
      </c>
      <c r="W3761" s="58">
        <v>7.1534000000000004</v>
      </c>
      <c r="X3761" s="79">
        <f t="shared" si="412"/>
        <v>1643.4702379288169</v>
      </c>
    </row>
    <row r="3762" spans="1:24" x14ac:dyDescent="0.2">
      <c r="A3762" s="37" t="str">
        <f t="shared" si="410"/>
        <v>2025-7</v>
      </c>
      <c r="B3762" t="s">
        <v>7283</v>
      </c>
      <c r="C3762" s="23">
        <v>45866</v>
      </c>
      <c r="D3762" s="23">
        <v>45847</v>
      </c>
      <c r="E3762" t="s">
        <v>696</v>
      </c>
      <c r="F3762" t="s">
        <v>697</v>
      </c>
      <c r="G3762" s="22"/>
      <c r="H3762" t="s">
        <v>7613</v>
      </c>
      <c r="I3762" t="s">
        <v>1537</v>
      </c>
      <c r="J3762" t="s">
        <v>1538</v>
      </c>
      <c r="K3762" s="10" t="str">
        <f t="shared" si="413"/>
        <v>ANYD</v>
      </c>
      <c r="L3762" t="s">
        <v>10</v>
      </c>
      <c r="M3762" s="48">
        <v>3050</v>
      </c>
      <c r="N3762" t="s">
        <v>1472</v>
      </c>
      <c r="O3762" t="s">
        <v>11</v>
      </c>
      <c r="P3762" s="50">
        <v>3.9188000000000001</v>
      </c>
      <c r="Q3762" s="11">
        <f t="shared" si="411"/>
        <v>11952.34</v>
      </c>
      <c r="R3762" s="12">
        <f t="shared" si="414"/>
        <v>7.3003400000000003</v>
      </c>
      <c r="S3762" s="14">
        <f t="shared" si="415"/>
        <v>0.53680000000000005</v>
      </c>
      <c r="T3762" s="13">
        <f t="shared" si="416"/>
        <v>1637.24</v>
      </c>
      <c r="U3762" s="14" t="s">
        <v>349</v>
      </c>
      <c r="V3762" t="s">
        <v>36</v>
      </c>
      <c r="W3762" s="58">
        <v>7.1534000000000004</v>
      </c>
      <c r="X3762" s="79">
        <f t="shared" si="412"/>
        <v>1670.8614085609638</v>
      </c>
    </row>
    <row r="3763" spans="1:24" x14ac:dyDescent="0.2">
      <c r="A3763" s="37" t="str">
        <f t="shared" si="410"/>
        <v>2025-7</v>
      </c>
      <c r="B3763" t="s">
        <v>7284</v>
      </c>
      <c r="C3763" s="23">
        <v>45855</v>
      </c>
      <c r="D3763" s="23">
        <v>45783</v>
      </c>
      <c r="E3763" t="s">
        <v>94</v>
      </c>
      <c r="F3763" t="s">
        <v>95</v>
      </c>
      <c r="G3763" s="22"/>
      <c r="H3763" t="s">
        <v>348</v>
      </c>
      <c r="I3763" t="s">
        <v>6798</v>
      </c>
      <c r="J3763" t="s">
        <v>6799</v>
      </c>
      <c r="K3763" s="10" t="str">
        <f t="shared" si="413"/>
        <v>LID-</v>
      </c>
      <c r="L3763" t="s">
        <v>98</v>
      </c>
      <c r="M3763" s="48">
        <v>1020</v>
      </c>
      <c r="N3763" t="s">
        <v>1472</v>
      </c>
      <c r="O3763" t="s">
        <v>11</v>
      </c>
      <c r="P3763" s="50">
        <v>3.95</v>
      </c>
      <c r="Q3763" s="11">
        <f t="shared" si="411"/>
        <v>4029</v>
      </c>
      <c r="R3763" s="12">
        <f t="shared" si="414"/>
        <v>7.3003400000000003</v>
      </c>
      <c r="S3763" s="14">
        <f t="shared" si="415"/>
        <v>0.54110000000000003</v>
      </c>
      <c r="T3763" s="13">
        <f t="shared" si="416"/>
        <v>551.91999999999996</v>
      </c>
      <c r="U3763" s="14" t="s">
        <v>349</v>
      </c>
      <c r="V3763" t="s">
        <v>368</v>
      </c>
      <c r="W3763" s="58">
        <v>7.1534000000000004</v>
      </c>
      <c r="X3763" s="79">
        <f t="shared" si="412"/>
        <v>563.22867447647275</v>
      </c>
    </row>
    <row r="3764" spans="1:24" x14ac:dyDescent="0.2">
      <c r="A3764" s="37" t="str">
        <f t="shared" si="410"/>
        <v>2025-7</v>
      </c>
      <c r="B3764" t="s">
        <v>7285</v>
      </c>
      <c r="C3764" s="23">
        <v>45847</v>
      </c>
      <c r="D3764" s="23">
        <v>45842</v>
      </c>
      <c r="E3764" t="s">
        <v>5</v>
      </c>
      <c r="F3764" t="s">
        <v>6</v>
      </c>
      <c r="G3764" s="22"/>
      <c r="H3764" t="s">
        <v>7563</v>
      </c>
      <c r="I3764" t="s">
        <v>6800</v>
      </c>
      <c r="J3764" t="s">
        <v>6801</v>
      </c>
      <c r="K3764" s="10" t="str">
        <f t="shared" si="413"/>
        <v>BOX-</v>
      </c>
      <c r="L3764" t="s">
        <v>10</v>
      </c>
      <c r="M3764" s="48">
        <v>1010</v>
      </c>
      <c r="N3764" t="s">
        <v>1472</v>
      </c>
      <c r="O3764" t="s">
        <v>11</v>
      </c>
      <c r="P3764" s="50">
        <v>3.95</v>
      </c>
      <c r="Q3764" s="11">
        <f t="shared" si="411"/>
        <v>3989.5</v>
      </c>
      <c r="R3764" s="12">
        <f t="shared" si="414"/>
        <v>7.3003400000000003</v>
      </c>
      <c r="S3764" s="14">
        <f t="shared" si="415"/>
        <v>0.54110000000000003</v>
      </c>
      <c r="T3764" s="13">
        <f t="shared" si="416"/>
        <v>546.51</v>
      </c>
      <c r="U3764" s="14" t="s">
        <v>349</v>
      </c>
      <c r="V3764" t="s">
        <v>1</v>
      </c>
      <c r="W3764" s="58">
        <v>7.1534000000000004</v>
      </c>
      <c r="X3764" s="79">
        <f t="shared" si="412"/>
        <v>557.70682472670342</v>
      </c>
    </row>
    <row r="3765" spans="1:24" x14ac:dyDescent="0.2">
      <c r="A3765" s="37" t="str">
        <f t="shared" si="410"/>
        <v>2025-7</v>
      </c>
      <c r="B3765" t="s">
        <v>7286</v>
      </c>
      <c r="C3765" s="23">
        <v>45867</v>
      </c>
      <c r="D3765" s="23">
        <v>45866</v>
      </c>
      <c r="E3765" t="s">
        <v>5</v>
      </c>
      <c r="F3765" t="s">
        <v>6</v>
      </c>
      <c r="G3765" s="22"/>
      <c r="H3765" t="s">
        <v>7583</v>
      </c>
      <c r="I3765" t="s">
        <v>6802</v>
      </c>
      <c r="J3765" t="s">
        <v>6803</v>
      </c>
      <c r="K3765" s="10" t="str">
        <f t="shared" si="413"/>
        <v>BOX-</v>
      </c>
      <c r="L3765" t="s">
        <v>10</v>
      </c>
      <c r="M3765" s="48">
        <v>1260</v>
      </c>
      <c r="N3765" t="s">
        <v>1472</v>
      </c>
      <c r="O3765" t="s">
        <v>11</v>
      </c>
      <c r="P3765" s="50">
        <v>3.96</v>
      </c>
      <c r="Q3765" s="11">
        <f t="shared" si="411"/>
        <v>4989.6000000000004</v>
      </c>
      <c r="R3765" s="12">
        <f t="shared" si="414"/>
        <v>7.3003400000000003</v>
      </c>
      <c r="S3765" s="14">
        <f t="shared" si="415"/>
        <v>0.54239999999999999</v>
      </c>
      <c r="T3765" s="13">
        <f t="shared" si="416"/>
        <v>683.42</v>
      </c>
      <c r="U3765" s="14" t="s">
        <v>349</v>
      </c>
      <c r="V3765" t="s">
        <v>1</v>
      </c>
      <c r="W3765" s="58">
        <v>7.1534000000000004</v>
      </c>
      <c r="X3765" s="79">
        <f t="shared" si="412"/>
        <v>697.51446864428101</v>
      </c>
    </row>
    <row r="3766" spans="1:24" x14ac:dyDescent="0.2">
      <c r="A3766" s="37" t="str">
        <f t="shared" si="410"/>
        <v>2025-7</v>
      </c>
      <c r="B3766" t="s">
        <v>7287</v>
      </c>
      <c r="C3766" s="23">
        <v>45847</v>
      </c>
      <c r="D3766" s="23">
        <v>45842</v>
      </c>
      <c r="E3766" t="s">
        <v>5</v>
      </c>
      <c r="F3766" t="s">
        <v>6</v>
      </c>
      <c r="G3766" s="22"/>
      <c r="H3766" t="s">
        <v>7563</v>
      </c>
      <c r="I3766" t="s">
        <v>6777</v>
      </c>
      <c r="J3766" t="s">
        <v>6778</v>
      </c>
      <c r="K3766" s="10" t="str">
        <f t="shared" si="413"/>
        <v>BOX-</v>
      </c>
      <c r="L3766" t="s">
        <v>10</v>
      </c>
      <c r="M3766" s="48">
        <v>300</v>
      </c>
      <c r="N3766" t="s">
        <v>1472</v>
      </c>
      <c r="O3766" t="s">
        <v>11</v>
      </c>
      <c r="P3766" s="50">
        <v>4.1500000000000004</v>
      </c>
      <c r="Q3766" s="11">
        <f t="shared" si="411"/>
        <v>1245</v>
      </c>
      <c r="R3766" s="12">
        <f t="shared" si="414"/>
        <v>7.3003400000000003</v>
      </c>
      <c r="S3766" s="14">
        <f t="shared" si="415"/>
        <v>0.56850000000000001</v>
      </c>
      <c r="T3766" s="13">
        <f t="shared" si="416"/>
        <v>170.55</v>
      </c>
      <c r="U3766" s="14" t="s">
        <v>349</v>
      </c>
      <c r="V3766" t="s">
        <v>1</v>
      </c>
      <c r="W3766" s="58">
        <v>7.1534000000000004</v>
      </c>
      <c r="X3766" s="79">
        <f t="shared" si="412"/>
        <v>174.04311236614757</v>
      </c>
    </row>
    <row r="3767" spans="1:24" x14ac:dyDescent="0.2">
      <c r="A3767" s="37" t="str">
        <f t="shared" si="410"/>
        <v>2025-7</v>
      </c>
      <c r="B3767" t="s">
        <v>7288</v>
      </c>
      <c r="C3767" s="23">
        <v>45849</v>
      </c>
      <c r="D3767" s="23">
        <v>45820</v>
      </c>
      <c r="E3767" t="s">
        <v>149</v>
      </c>
      <c r="F3767" t="s">
        <v>150</v>
      </c>
      <c r="G3767" s="22"/>
      <c r="H3767" t="s">
        <v>7576</v>
      </c>
      <c r="I3767" t="s">
        <v>4713</v>
      </c>
      <c r="J3767" t="s">
        <v>4714</v>
      </c>
      <c r="K3767" s="10" t="str">
        <f t="shared" si="413"/>
        <v>GLID</v>
      </c>
      <c r="L3767" t="s">
        <v>10</v>
      </c>
      <c r="M3767" s="48">
        <v>4050</v>
      </c>
      <c r="N3767" t="s">
        <v>1472</v>
      </c>
      <c r="O3767" t="s">
        <v>11</v>
      </c>
      <c r="P3767" s="50">
        <v>4.1654999999999998</v>
      </c>
      <c r="Q3767" s="11">
        <f t="shared" si="411"/>
        <v>16870.28</v>
      </c>
      <c r="R3767" s="12">
        <f t="shared" si="414"/>
        <v>7.3003400000000003</v>
      </c>
      <c r="S3767" s="14">
        <f t="shared" si="415"/>
        <v>0.5706</v>
      </c>
      <c r="T3767" s="13">
        <f t="shared" si="416"/>
        <v>2310.9299999999998</v>
      </c>
      <c r="U3767" s="14" t="s">
        <v>349</v>
      </c>
      <c r="V3767" t="s">
        <v>78</v>
      </c>
      <c r="W3767" s="58">
        <v>7.1534000000000004</v>
      </c>
      <c r="X3767" s="79">
        <f t="shared" si="412"/>
        <v>2358.3575642351889</v>
      </c>
    </row>
    <row r="3768" spans="1:24" x14ac:dyDescent="0.2">
      <c r="A3768" s="37" t="str">
        <f t="shared" si="410"/>
        <v>2025-7</v>
      </c>
      <c r="B3768" t="s">
        <v>6224</v>
      </c>
      <c r="C3768" s="23">
        <v>45840</v>
      </c>
      <c r="D3768" s="23">
        <v>45803</v>
      </c>
      <c r="E3768" t="s">
        <v>830</v>
      </c>
      <c r="F3768" t="s">
        <v>831</v>
      </c>
      <c r="G3768" s="22"/>
      <c r="H3768" t="s">
        <v>7614</v>
      </c>
      <c r="I3768" t="s">
        <v>3164</v>
      </c>
      <c r="J3768" t="s">
        <v>3374</v>
      </c>
      <c r="K3768" s="10" t="str">
        <f t="shared" si="413"/>
        <v>LID-</v>
      </c>
      <c r="L3768" t="s">
        <v>98</v>
      </c>
      <c r="M3768" s="48">
        <v>1220</v>
      </c>
      <c r="N3768" t="s">
        <v>1472</v>
      </c>
      <c r="O3768" t="s">
        <v>11</v>
      </c>
      <c r="P3768" s="50">
        <v>4.2</v>
      </c>
      <c r="Q3768" s="11">
        <f t="shared" si="411"/>
        <v>5124</v>
      </c>
      <c r="R3768" s="12">
        <f t="shared" si="414"/>
        <v>7.3003400000000003</v>
      </c>
      <c r="S3768" s="14">
        <f t="shared" si="415"/>
        <v>0.57530000000000003</v>
      </c>
      <c r="T3768" s="13">
        <f t="shared" si="416"/>
        <v>701.87</v>
      </c>
      <c r="U3768" s="14" t="s">
        <v>349</v>
      </c>
      <c r="V3768" t="s">
        <v>368</v>
      </c>
      <c r="W3768" s="58">
        <v>7.1534000000000004</v>
      </c>
      <c r="X3768" s="79">
        <f t="shared" si="412"/>
        <v>716.3027371599519</v>
      </c>
    </row>
    <row r="3769" spans="1:24" x14ac:dyDescent="0.2">
      <c r="A3769" s="37" t="str">
        <f t="shared" si="410"/>
        <v>2025-7</v>
      </c>
      <c r="B3769" t="s">
        <v>7289</v>
      </c>
      <c r="C3769" s="23">
        <v>45847</v>
      </c>
      <c r="D3769" s="23">
        <v>45803</v>
      </c>
      <c r="E3769" t="s">
        <v>830</v>
      </c>
      <c r="F3769" t="s">
        <v>831</v>
      </c>
      <c r="G3769" s="22"/>
      <c r="H3769" t="s">
        <v>7615</v>
      </c>
      <c r="I3769" t="s">
        <v>3164</v>
      </c>
      <c r="J3769" t="s">
        <v>3374</v>
      </c>
      <c r="K3769" s="10" t="str">
        <f t="shared" si="413"/>
        <v>LID-</v>
      </c>
      <c r="L3769" t="s">
        <v>98</v>
      </c>
      <c r="M3769" s="48">
        <v>1630</v>
      </c>
      <c r="N3769" t="s">
        <v>1472</v>
      </c>
      <c r="O3769" t="s">
        <v>11</v>
      </c>
      <c r="P3769" s="50">
        <v>4.2</v>
      </c>
      <c r="Q3769" s="11">
        <f t="shared" si="411"/>
        <v>6846</v>
      </c>
      <c r="R3769" s="12">
        <f t="shared" si="414"/>
        <v>7.3003400000000003</v>
      </c>
      <c r="S3769" s="14">
        <f t="shared" si="415"/>
        <v>0.57530000000000003</v>
      </c>
      <c r="T3769" s="13">
        <f t="shared" si="416"/>
        <v>937.74</v>
      </c>
      <c r="U3769" s="14" t="s">
        <v>349</v>
      </c>
      <c r="V3769" t="s">
        <v>368</v>
      </c>
      <c r="W3769" s="58">
        <v>7.1534000000000004</v>
      </c>
      <c r="X3769" s="79">
        <f t="shared" si="412"/>
        <v>957.02742751698486</v>
      </c>
    </row>
    <row r="3770" spans="1:24" x14ac:dyDescent="0.2">
      <c r="A3770" s="37" t="str">
        <f t="shared" si="410"/>
        <v>2025-7</v>
      </c>
      <c r="B3770" t="s">
        <v>7289</v>
      </c>
      <c r="C3770" s="23">
        <v>45846</v>
      </c>
      <c r="D3770" s="23">
        <v>45803</v>
      </c>
      <c r="E3770" t="s">
        <v>830</v>
      </c>
      <c r="F3770" t="s">
        <v>831</v>
      </c>
      <c r="G3770" s="22"/>
      <c r="H3770" t="s">
        <v>7550</v>
      </c>
      <c r="I3770" t="s">
        <v>3164</v>
      </c>
      <c r="J3770" t="s">
        <v>3374</v>
      </c>
      <c r="K3770" s="10" t="str">
        <f t="shared" si="413"/>
        <v>LID-</v>
      </c>
      <c r="L3770" t="s">
        <v>98</v>
      </c>
      <c r="M3770" s="48">
        <v>1000</v>
      </c>
      <c r="N3770" t="s">
        <v>1472</v>
      </c>
      <c r="O3770" t="s">
        <v>11</v>
      </c>
      <c r="P3770" s="50">
        <v>4.2</v>
      </c>
      <c r="Q3770" s="11">
        <f t="shared" si="411"/>
        <v>4200</v>
      </c>
      <c r="R3770" s="12">
        <f t="shared" si="414"/>
        <v>7.3003400000000003</v>
      </c>
      <c r="S3770" s="14">
        <f t="shared" si="415"/>
        <v>0.57530000000000003</v>
      </c>
      <c r="T3770" s="13">
        <f t="shared" si="416"/>
        <v>575.29999999999995</v>
      </c>
      <c r="U3770" s="14" t="s">
        <v>349</v>
      </c>
      <c r="V3770" t="s">
        <v>368</v>
      </c>
      <c r="W3770" s="58">
        <v>7.1534000000000004</v>
      </c>
      <c r="X3770" s="79">
        <f t="shared" si="412"/>
        <v>587.13339111471464</v>
      </c>
    </row>
    <row r="3771" spans="1:24" x14ac:dyDescent="0.2">
      <c r="A3771" s="37" t="str">
        <f t="shared" si="410"/>
        <v>2025-7</v>
      </c>
      <c r="B3771" t="s">
        <v>7289</v>
      </c>
      <c r="C3771" s="23">
        <v>45845</v>
      </c>
      <c r="D3771" s="23">
        <v>45803</v>
      </c>
      <c r="E3771" t="s">
        <v>830</v>
      </c>
      <c r="F3771" t="s">
        <v>831</v>
      </c>
      <c r="G3771" s="22"/>
      <c r="H3771" t="s">
        <v>7616</v>
      </c>
      <c r="I3771" t="s">
        <v>3164</v>
      </c>
      <c r="J3771" t="s">
        <v>3374</v>
      </c>
      <c r="K3771" s="10" t="str">
        <f t="shared" si="413"/>
        <v>LID-</v>
      </c>
      <c r="L3771" t="s">
        <v>98</v>
      </c>
      <c r="M3771" s="48">
        <v>1000</v>
      </c>
      <c r="N3771" t="s">
        <v>1472</v>
      </c>
      <c r="O3771" t="s">
        <v>11</v>
      </c>
      <c r="P3771" s="50">
        <v>4.2</v>
      </c>
      <c r="Q3771" s="11">
        <f t="shared" si="411"/>
        <v>4200</v>
      </c>
      <c r="R3771" s="12">
        <f t="shared" si="414"/>
        <v>7.3003400000000003</v>
      </c>
      <c r="S3771" s="14">
        <f t="shared" si="415"/>
        <v>0.57530000000000003</v>
      </c>
      <c r="T3771" s="13">
        <f t="shared" si="416"/>
        <v>575.29999999999995</v>
      </c>
      <c r="U3771" s="14" t="s">
        <v>349</v>
      </c>
      <c r="V3771" t="s">
        <v>368</v>
      </c>
      <c r="W3771" s="58">
        <v>7.1534000000000004</v>
      </c>
      <c r="X3771" s="79">
        <f t="shared" si="412"/>
        <v>587.13339111471464</v>
      </c>
    </row>
    <row r="3772" spans="1:24" x14ac:dyDescent="0.2">
      <c r="A3772" s="37" t="str">
        <f t="shared" si="410"/>
        <v>2025-7</v>
      </c>
      <c r="B3772" t="s">
        <v>7289</v>
      </c>
      <c r="C3772" s="23">
        <v>45842</v>
      </c>
      <c r="D3772" s="23">
        <v>45803</v>
      </c>
      <c r="E3772" t="s">
        <v>830</v>
      </c>
      <c r="F3772" t="s">
        <v>831</v>
      </c>
      <c r="G3772" s="22"/>
      <c r="H3772" t="s">
        <v>7617</v>
      </c>
      <c r="I3772" t="s">
        <v>3164</v>
      </c>
      <c r="J3772" t="s">
        <v>3374</v>
      </c>
      <c r="K3772" s="10" t="str">
        <f t="shared" si="413"/>
        <v>LID-</v>
      </c>
      <c r="L3772" t="s">
        <v>98</v>
      </c>
      <c r="M3772" s="48">
        <v>2000</v>
      </c>
      <c r="N3772" t="s">
        <v>1472</v>
      </c>
      <c r="O3772" t="s">
        <v>11</v>
      </c>
      <c r="P3772" s="50">
        <v>4.2</v>
      </c>
      <c r="Q3772" s="11">
        <f t="shared" si="411"/>
        <v>8400</v>
      </c>
      <c r="R3772" s="12">
        <f t="shared" si="414"/>
        <v>7.3003400000000003</v>
      </c>
      <c r="S3772" s="14">
        <f t="shared" si="415"/>
        <v>0.57530000000000003</v>
      </c>
      <c r="T3772" s="13">
        <f t="shared" si="416"/>
        <v>1150.5999999999999</v>
      </c>
      <c r="U3772" s="14" t="s">
        <v>349</v>
      </c>
      <c r="V3772" t="s">
        <v>368</v>
      </c>
      <c r="W3772" s="58">
        <v>7.1534000000000004</v>
      </c>
      <c r="X3772" s="79">
        <f t="shared" si="412"/>
        <v>1174.2667822294293</v>
      </c>
    </row>
    <row r="3773" spans="1:24" x14ac:dyDescent="0.2">
      <c r="A3773" s="37" t="str">
        <f t="shared" si="410"/>
        <v>2025-7</v>
      </c>
      <c r="B3773" t="s">
        <v>7289</v>
      </c>
      <c r="C3773" s="23">
        <v>45840</v>
      </c>
      <c r="D3773" s="23">
        <v>45803</v>
      </c>
      <c r="E3773" t="s">
        <v>830</v>
      </c>
      <c r="F3773" t="s">
        <v>831</v>
      </c>
      <c r="G3773" s="22"/>
      <c r="H3773" t="s">
        <v>7614</v>
      </c>
      <c r="I3773" t="s">
        <v>3164</v>
      </c>
      <c r="J3773" t="s">
        <v>3374</v>
      </c>
      <c r="K3773" s="10" t="str">
        <f t="shared" si="413"/>
        <v>LID-</v>
      </c>
      <c r="L3773" t="s">
        <v>98</v>
      </c>
      <c r="M3773" s="48">
        <v>1000</v>
      </c>
      <c r="N3773" t="s">
        <v>1472</v>
      </c>
      <c r="O3773" t="s">
        <v>11</v>
      </c>
      <c r="P3773" s="50">
        <v>4.2</v>
      </c>
      <c r="Q3773" s="11">
        <f t="shared" si="411"/>
        <v>4200</v>
      </c>
      <c r="R3773" s="12">
        <f t="shared" si="414"/>
        <v>7.3003400000000003</v>
      </c>
      <c r="S3773" s="14">
        <f t="shared" si="415"/>
        <v>0.57530000000000003</v>
      </c>
      <c r="T3773" s="13">
        <f t="shared" si="416"/>
        <v>575.29999999999995</v>
      </c>
      <c r="U3773" s="14" t="s">
        <v>349</v>
      </c>
      <c r="V3773" t="s">
        <v>368</v>
      </c>
      <c r="W3773" s="58">
        <v>7.1534000000000004</v>
      </c>
      <c r="X3773" s="79">
        <f t="shared" si="412"/>
        <v>587.13339111471464</v>
      </c>
    </row>
    <row r="3774" spans="1:24" x14ac:dyDescent="0.2">
      <c r="A3774" s="37" t="str">
        <f t="shared" si="410"/>
        <v>2025-7</v>
      </c>
      <c r="B3774" t="s">
        <v>7290</v>
      </c>
      <c r="C3774" s="23">
        <v>45852</v>
      </c>
      <c r="D3774" s="23">
        <v>45818</v>
      </c>
      <c r="E3774" t="s">
        <v>830</v>
      </c>
      <c r="F3774" t="s">
        <v>831</v>
      </c>
      <c r="G3774" s="22"/>
      <c r="H3774" t="s">
        <v>7618</v>
      </c>
      <c r="I3774" t="s">
        <v>3164</v>
      </c>
      <c r="J3774" t="s">
        <v>3374</v>
      </c>
      <c r="K3774" s="10" t="str">
        <f t="shared" si="413"/>
        <v>LID-</v>
      </c>
      <c r="L3774" t="s">
        <v>98</v>
      </c>
      <c r="M3774" s="48">
        <v>530</v>
      </c>
      <c r="N3774" t="s">
        <v>1472</v>
      </c>
      <c r="O3774" t="s">
        <v>11</v>
      </c>
      <c r="P3774" s="50">
        <v>4.2</v>
      </c>
      <c r="Q3774" s="11">
        <f t="shared" si="411"/>
        <v>2226</v>
      </c>
      <c r="R3774" s="12">
        <f t="shared" si="414"/>
        <v>7.3003400000000003</v>
      </c>
      <c r="S3774" s="14">
        <f t="shared" si="415"/>
        <v>0.57530000000000003</v>
      </c>
      <c r="T3774" s="13">
        <f t="shared" si="416"/>
        <v>304.91000000000003</v>
      </c>
      <c r="U3774" s="14" t="s">
        <v>349</v>
      </c>
      <c r="V3774" t="s">
        <v>368</v>
      </c>
      <c r="W3774" s="58">
        <v>7.1534000000000004</v>
      </c>
      <c r="X3774" s="79">
        <f t="shared" si="412"/>
        <v>311.18069729079878</v>
      </c>
    </row>
    <row r="3775" spans="1:24" x14ac:dyDescent="0.2">
      <c r="A3775" s="37" t="str">
        <f t="shared" si="410"/>
        <v>2025-7</v>
      </c>
      <c r="B3775" t="s">
        <v>7290</v>
      </c>
      <c r="C3775" s="23">
        <v>45852</v>
      </c>
      <c r="D3775" s="23">
        <v>45818</v>
      </c>
      <c r="E3775" t="s">
        <v>830</v>
      </c>
      <c r="F3775" t="s">
        <v>831</v>
      </c>
      <c r="G3775" s="22"/>
      <c r="H3775" t="s">
        <v>7619</v>
      </c>
      <c r="I3775" t="s">
        <v>3164</v>
      </c>
      <c r="J3775" t="s">
        <v>3374</v>
      </c>
      <c r="K3775" s="10" t="str">
        <f t="shared" si="413"/>
        <v>LID-</v>
      </c>
      <c r="L3775" t="s">
        <v>98</v>
      </c>
      <c r="M3775" s="48">
        <v>1000</v>
      </c>
      <c r="N3775" t="s">
        <v>1472</v>
      </c>
      <c r="O3775" t="s">
        <v>11</v>
      </c>
      <c r="P3775" s="50">
        <v>4.2</v>
      </c>
      <c r="Q3775" s="11">
        <f t="shared" si="411"/>
        <v>4200</v>
      </c>
      <c r="R3775" s="12">
        <f t="shared" si="414"/>
        <v>7.3003400000000003</v>
      </c>
      <c r="S3775" s="14">
        <f t="shared" si="415"/>
        <v>0.57530000000000003</v>
      </c>
      <c r="T3775" s="13">
        <f t="shared" si="416"/>
        <v>575.29999999999995</v>
      </c>
      <c r="U3775" s="14" t="s">
        <v>349</v>
      </c>
      <c r="V3775" t="s">
        <v>368</v>
      </c>
      <c r="W3775" s="58">
        <v>7.1534000000000004</v>
      </c>
      <c r="X3775" s="79">
        <f t="shared" si="412"/>
        <v>587.13339111471464</v>
      </c>
    </row>
    <row r="3776" spans="1:24" x14ac:dyDescent="0.2">
      <c r="A3776" s="37" t="str">
        <f t="shared" si="410"/>
        <v>2025-7</v>
      </c>
      <c r="B3776" t="s">
        <v>7291</v>
      </c>
      <c r="C3776" s="23">
        <v>45855</v>
      </c>
      <c r="D3776" s="23">
        <v>45818</v>
      </c>
      <c r="E3776" t="s">
        <v>830</v>
      </c>
      <c r="F3776" t="s">
        <v>831</v>
      </c>
      <c r="G3776" s="22"/>
      <c r="H3776" t="s">
        <v>7620</v>
      </c>
      <c r="I3776" t="s">
        <v>3164</v>
      </c>
      <c r="J3776" t="s">
        <v>3374</v>
      </c>
      <c r="K3776" s="10" t="str">
        <f t="shared" si="413"/>
        <v>LID-</v>
      </c>
      <c r="L3776" t="s">
        <v>98</v>
      </c>
      <c r="M3776" s="48">
        <v>510</v>
      </c>
      <c r="N3776" t="s">
        <v>1472</v>
      </c>
      <c r="O3776" t="s">
        <v>11</v>
      </c>
      <c r="P3776" s="50">
        <v>4.2</v>
      </c>
      <c r="Q3776" s="11">
        <f t="shared" si="411"/>
        <v>2142</v>
      </c>
      <c r="R3776" s="12">
        <f t="shared" si="414"/>
        <v>7.3003400000000003</v>
      </c>
      <c r="S3776" s="14">
        <f t="shared" si="415"/>
        <v>0.57530000000000003</v>
      </c>
      <c r="T3776" s="13">
        <f t="shared" si="416"/>
        <v>293.39999999999998</v>
      </c>
      <c r="U3776" s="14" t="s">
        <v>349</v>
      </c>
      <c r="V3776" t="s">
        <v>368</v>
      </c>
      <c r="W3776" s="58">
        <v>7.1534000000000004</v>
      </c>
      <c r="X3776" s="79">
        <f t="shared" si="412"/>
        <v>299.43802946850445</v>
      </c>
    </row>
    <row r="3777" spans="1:24" x14ac:dyDescent="0.2">
      <c r="A3777" s="37" t="str">
        <f t="shared" si="410"/>
        <v>2025-7</v>
      </c>
      <c r="B3777" t="s">
        <v>7291</v>
      </c>
      <c r="C3777" s="23">
        <v>45854</v>
      </c>
      <c r="D3777" s="23">
        <v>45818</v>
      </c>
      <c r="E3777" t="s">
        <v>830</v>
      </c>
      <c r="F3777" t="s">
        <v>831</v>
      </c>
      <c r="G3777" s="22"/>
      <c r="H3777" t="s">
        <v>7621</v>
      </c>
      <c r="I3777" t="s">
        <v>3164</v>
      </c>
      <c r="J3777" t="s">
        <v>3374</v>
      </c>
      <c r="K3777" s="10" t="str">
        <f t="shared" si="413"/>
        <v>LID-</v>
      </c>
      <c r="L3777" t="s">
        <v>98</v>
      </c>
      <c r="M3777" s="48">
        <v>1000</v>
      </c>
      <c r="N3777" t="s">
        <v>1472</v>
      </c>
      <c r="O3777" t="s">
        <v>11</v>
      </c>
      <c r="P3777" s="50">
        <v>4.2</v>
      </c>
      <c r="Q3777" s="11">
        <f t="shared" si="411"/>
        <v>4200</v>
      </c>
      <c r="R3777" s="12">
        <f t="shared" si="414"/>
        <v>7.3003400000000003</v>
      </c>
      <c r="S3777" s="14">
        <f t="shared" si="415"/>
        <v>0.57530000000000003</v>
      </c>
      <c r="T3777" s="13">
        <f t="shared" si="416"/>
        <v>575.29999999999995</v>
      </c>
      <c r="U3777" s="14" t="s">
        <v>349</v>
      </c>
      <c r="V3777" t="s">
        <v>368</v>
      </c>
      <c r="W3777" s="58">
        <v>7.1534000000000004</v>
      </c>
      <c r="X3777" s="79">
        <f t="shared" si="412"/>
        <v>587.13339111471464</v>
      </c>
    </row>
    <row r="3778" spans="1:24" x14ac:dyDescent="0.2">
      <c r="A3778" s="37" t="str">
        <f t="shared" ref="A3778:A3841" si="417">+TEXT(C3778,"YYYY")&amp;"-"&amp;TEXT(C3778,"M")</f>
        <v>2025-7</v>
      </c>
      <c r="B3778" t="s">
        <v>7292</v>
      </c>
      <c r="C3778" s="23">
        <v>45859</v>
      </c>
      <c r="D3778" s="23">
        <v>45818</v>
      </c>
      <c r="E3778" t="s">
        <v>830</v>
      </c>
      <c r="F3778" t="s">
        <v>831</v>
      </c>
      <c r="G3778" s="22"/>
      <c r="H3778" t="s">
        <v>7622</v>
      </c>
      <c r="I3778" t="s">
        <v>3164</v>
      </c>
      <c r="J3778" t="s">
        <v>3374</v>
      </c>
      <c r="K3778" s="10" t="str">
        <f t="shared" si="413"/>
        <v>LID-</v>
      </c>
      <c r="L3778" t="s">
        <v>98</v>
      </c>
      <c r="M3778" s="48">
        <v>310</v>
      </c>
      <c r="N3778" t="s">
        <v>1472</v>
      </c>
      <c r="O3778" t="s">
        <v>11</v>
      </c>
      <c r="P3778" s="50">
        <v>4.2</v>
      </c>
      <c r="Q3778" s="11">
        <f t="shared" ref="Q3778:Q3841" si="418">ROUND(P3778*M3778,2)</f>
        <v>1302</v>
      </c>
      <c r="R3778" s="12">
        <f t="shared" si="414"/>
        <v>7.3003400000000003</v>
      </c>
      <c r="S3778" s="14">
        <f t="shared" si="415"/>
        <v>0.57530000000000003</v>
      </c>
      <c r="T3778" s="13">
        <f t="shared" si="416"/>
        <v>178.34</v>
      </c>
      <c r="U3778" s="14" t="s">
        <v>349</v>
      </c>
      <c r="V3778" t="s">
        <v>368</v>
      </c>
      <c r="W3778" s="58">
        <v>7.1534000000000004</v>
      </c>
      <c r="X3778" s="79">
        <f t="shared" ref="X3778:X3841" si="419">IF(O3778="CNY",P3778/W3778*M3778,1)</f>
        <v>182.01135124556154</v>
      </c>
    </row>
    <row r="3779" spans="1:24" x14ac:dyDescent="0.2">
      <c r="A3779" s="37" t="str">
        <f t="shared" si="417"/>
        <v>2025-7</v>
      </c>
      <c r="B3779" t="s">
        <v>7292</v>
      </c>
      <c r="C3779" s="23">
        <v>45856</v>
      </c>
      <c r="D3779" s="23">
        <v>45818</v>
      </c>
      <c r="E3779" t="s">
        <v>830</v>
      </c>
      <c r="F3779" t="s">
        <v>831</v>
      </c>
      <c r="G3779" s="22"/>
      <c r="H3779" t="s">
        <v>7623</v>
      </c>
      <c r="I3779" t="s">
        <v>3164</v>
      </c>
      <c r="J3779" t="s">
        <v>3374</v>
      </c>
      <c r="K3779" s="10" t="str">
        <f t="shared" si="413"/>
        <v>LID-</v>
      </c>
      <c r="L3779" t="s">
        <v>98</v>
      </c>
      <c r="M3779" s="48">
        <v>1000</v>
      </c>
      <c r="N3779" t="s">
        <v>1472</v>
      </c>
      <c r="O3779" t="s">
        <v>11</v>
      </c>
      <c r="P3779" s="50">
        <v>4.2</v>
      </c>
      <c r="Q3779" s="11">
        <f t="shared" si="418"/>
        <v>4200</v>
      </c>
      <c r="R3779" s="12">
        <f t="shared" si="414"/>
        <v>7.3003400000000003</v>
      </c>
      <c r="S3779" s="14">
        <f t="shared" si="415"/>
        <v>0.57530000000000003</v>
      </c>
      <c r="T3779" s="13">
        <f t="shared" si="416"/>
        <v>575.29999999999995</v>
      </c>
      <c r="U3779" s="14" t="s">
        <v>349</v>
      </c>
      <c r="V3779" t="s">
        <v>368</v>
      </c>
      <c r="W3779" s="58">
        <v>7.1534000000000004</v>
      </c>
      <c r="X3779" s="79">
        <f t="shared" si="419"/>
        <v>587.13339111471464</v>
      </c>
    </row>
    <row r="3780" spans="1:24" x14ac:dyDescent="0.2">
      <c r="A3780" s="37" t="str">
        <f t="shared" si="417"/>
        <v>2025-7</v>
      </c>
      <c r="B3780" t="s">
        <v>7293</v>
      </c>
      <c r="C3780" s="23">
        <v>45855</v>
      </c>
      <c r="D3780" s="23">
        <v>45827</v>
      </c>
      <c r="E3780" t="s">
        <v>830</v>
      </c>
      <c r="F3780" t="s">
        <v>831</v>
      </c>
      <c r="G3780" s="22"/>
      <c r="H3780" t="s">
        <v>7620</v>
      </c>
      <c r="I3780" t="s">
        <v>3164</v>
      </c>
      <c r="J3780" t="s">
        <v>3374</v>
      </c>
      <c r="K3780" s="10" t="str">
        <f t="shared" si="413"/>
        <v>LID-</v>
      </c>
      <c r="L3780" t="s">
        <v>98</v>
      </c>
      <c r="M3780" s="48">
        <v>760</v>
      </c>
      <c r="N3780" t="s">
        <v>1472</v>
      </c>
      <c r="O3780" t="s">
        <v>11</v>
      </c>
      <c r="P3780" s="50">
        <v>4.2</v>
      </c>
      <c r="Q3780" s="11">
        <f t="shared" si="418"/>
        <v>3192</v>
      </c>
      <c r="R3780" s="12">
        <f t="shared" si="414"/>
        <v>7.3003400000000003</v>
      </c>
      <c r="S3780" s="14">
        <f t="shared" si="415"/>
        <v>0.57530000000000003</v>
      </c>
      <c r="T3780" s="13">
        <f t="shared" si="416"/>
        <v>437.23</v>
      </c>
      <c r="U3780" s="14" t="s">
        <v>349</v>
      </c>
      <c r="V3780" t="s">
        <v>368</v>
      </c>
      <c r="W3780" s="58">
        <v>7.1534000000000004</v>
      </c>
      <c r="X3780" s="79">
        <f t="shared" si="419"/>
        <v>446.22137724718311</v>
      </c>
    </row>
    <row r="3781" spans="1:24" x14ac:dyDescent="0.2">
      <c r="A3781" s="37" t="str">
        <f t="shared" si="417"/>
        <v>2025-7</v>
      </c>
      <c r="B3781" t="s">
        <v>7294</v>
      </c>
      <c r="C3781" s="23">
        <v>45867</v>
      </c>
      <c r="D3781" s="23">
        <v>45866</v>
      </c>
      <c r="E3781" t="s">
        <v>5</v>
      </c>
      <c r="F3781" t="s">
        <v>6</v>
      </c>
      <c r="G3781" s="22"/>
      <c r="H3781" t="s">
        <v>7583</v>
      </c>
      <c r="I3781" t="s">
        <v>6804</v>
      </c>
      <c r="J3781" t="s">
        <v>6805</v>
      </c>
      <c r="K3781" s="10" t="str">
        <f t="shared" si="413"/>
        <v>BOX-</v>
      </c>
      <c r="L3781" t="s">
        <v>10</v>
      </c>
      <c r="M3781" s="48">
        <v>1010</v>
      </c>
      <c r="N3781" t="s">
        <v>1472</v>
      </c>
      <c r="O3781" t="s">
        <v>11</v>
      </c>
      <c r="P3781" s="50">
        <v>4.21</v>
      </c>
      <c r="Q3781" s="11">
        <f t="shared" si="418"/>
        <v>4252.1000000000004</v>
      </c>
      <c r="R3781" s="12">
        <f t="shared" si="414"/>
        <v>7.3003400000000003</v>
      </c>
      <c r="S3781" s="14">
        <f t="shared" si="415"/>
        <v>0.57669999999999999</v>
      </c>
      <c r="T3781" s="13">
        <f t="shared" si="416"/>
        <v>582.47</v>
      </c>
      <c r="U3781" s="14" t="s">
        <v>349</v>
      </c>
      <c r="V3781" t="s">
        <v>1</v>
      </c>
      <c r="W3781" s="58">
        <v>7.1534000000000004</v>
      </c>
      <c r="X3781" s="79">
        <f t="shared" si="419"/>
        <v>594.41664103782819</v>
      </c>
    </row>
    <row r="3782" spans="1:24" x14ac:dyDescent="0.2">
      <c r="A3782" s="37" t="str">
        <f t="shared" si="417"/>
        <v>2025-7</v>
      </c>
      <c r="B3782" t="s">
        <v>7295</v>
      </c>
      <c r="C3782" s="23">
        <v>45854</v>
      </c>
      <c r="D3782" s="23">
        <v>45805</v>
      </c>
      <c r="E3782" t="s">
        <v>830</v>
      </c>
      <c r="F3782" t="s">
        <v>831</v>
      </c>
      <c r="G3782" s="22"/>
      <c r="H3782" t="s">
        <v>7624</v>
      </c>
      <c r="I3782" t="s">
        <v>3738</v>
      </c>
      <c r="J3782" t="s">
        <v>3739</v>
      </c>
      <c r="K3782" s="10" t="str">
        <f t="shared" si="413"/>
        <v>LID-</v>
      </c>
      <c r="L3782" t="s">
        <v>98</v>
      </c>
      <c r="M3782" s="48">
        <v>1010</v>
      </c>
      <c r="N3782" t="s">
        <v>1472</v>
      </c>
      <c r="O3782" t="s">
        <v>11</v>
      </c>
      <c r="P3782" s="50">
        <v>4.25</v>
      </c>
      <c r="Q3782" s="11">
        <f t="shared" si="418"/>
        <v>4292.5</v>
      </c>
      <c r="R3782" s="12">
        <f t="shared" si="414"/>
        <v>7.3003400000000003</v>
      </c>
      <c r="S3782" s="14">
        <f t="shared" si="415"/>
        <v>0.58220000000000005</v>
      </c>
      <c r="T3782" s="13">
        <f t="shared" si="416"/>
        <v>588.02</v>
      </c>
      <c r="U3782" s="14" t="s">
        <v>349</v>
      </c>
      <c r="V3782" t="s">
        <v>368</v>
      </c>
      <c r="W3782" s="58">
        <v>7.1534000000000004</v>
      </c>
      <c r="X3782" s="79">
        <f t="shared" si="419"/>
        <v>600.06430508569349</v>
      </c>
    </row>
    <row r="3783" spans="1:24" x14ac:dyDescent="0.2">
      <c r="A3783" s="37" t="str">
        <f t="shared" si="417"/>
        <v>2025-7</v>
      </c>
      <c r="B3783" t="s">
        <v>6230</v>
      </c>
      <c r="C3783" s="23">
        <v>45840</v>
      </c>
      <c r="D3783" s="23">
        <v>45756</v>
      </c>
      <c r="E3783" t="s">
        <v>94</v>
      </c>
      <c r="F3783" t="s">
        <v>95</v>
      </c>
      <c r="G3783" s="22"/>
      <c r="H3783" t="s">
        <v>7625</v>
      </c>
      <c r="I3783" t="s">
        <v>3162</v>
      </c>
      <c r="J3783" t="s">
        <v>3372</v>
      </c>
      <c r="K3783" s="10" t="str">
        <f t="shared" si="413"/>
        <v>LID-</v>
      </c>
      <c r="L3783" t="s">
        <v>98</v>
      </c>
      <c r="M3783" s="48">
        <v>506</v>
      </c>
      <c r="N3783" t="s">
        <v>1472</v>
      </c>
      <c r="O3783" t="s">
        <v>11</v>
      </c>
      <c r="P3783" s="50">
        <v>4.26</v>
      </c>
      <c r="Q3783" s="11">
        <f t="shared" si="418"/>
        <v>2155.56</v>
      </c>
      <c r="R3783" s="12">
        <f t="shared" si="414"/>
        <v>7.3003400000000003</v>
      </c>
      <c r="S3783" s="14">
        <f t="shared" si="415"/>
        <v>0.58350000000000002</v>
      </c>
      <c r="T3783" s="13">
        <f t="shared" si="416"/>
        <v>295.25</v>
      </c>
      <c r="U3783" s="14" t="s">
        <v>349</v>
      </c>
      <c r="V3783" t="s">
        <v>368</v>
      </c>
      <c r="W3783" s="58">
        <v>7.1534000000000004</v>
      </c>
      <c r="X3783" s="79">
        <f t="shared" si="419"/>
        <v>301.33363155981766</v>
      </c>
    </row>
    <row r="3784" spans="1:24" x14ac:dyDescent="0.2">
      <c r="A3784" s="37" t="str">
        <f t="shared" si="417"/>
        <v>2025-7</v>
      </c>
      <c r="B3784" t="s">
        <v>7296</v>
      </c>
      <c r="C3784" s="23">
        <v>45840</v>
      </c>
      <c r="D3784" s="23">
        <v>45803</v>
      </c>
      <c r="E3784" t="s">
        <v>94</v>
      </c>
      <c r="F3784" t="s">
        <v>95</v>
      </c>
      <c r="G3784" s="22"/>
      <c r="H3784" t="s">
        <v>7625</v>
      </c>
      <c r="I3784" t="s">
        <v>3162</v>
      </c>
      <c r="J3784" t="s">
        <v>3372</v>
      </c>
      <c r="K3784" s="10" t="str">
        <f t="shared" si="413"/>
        <v>LID-</v>
      </c>
      <c r="L3784" t="s">
        <v>98</v>
      </c>
      <c r="M3784" s="48">
        <v>1010</v>
      </c>
      <c r="N3784" t="s">
        <v>1472</v>
      </c>
      <c r="O3784" t="s">
        <v>11</v>
      </c>
      <c r="P3784" s="50">
        <v>4.26</v>
      </c>
      <c r="Q3784" s="11">
        <f t="shared" si="418"/>
        <v>4302.6000000000004</v>
      </c>
      <c r="R3784" s="12">
        <f t="shared" si="414"/>
        <v>7.3003400000000003</v>
      </c>
      <c r="S3784" s="14">
        <f t="shared" si="415"/>
        <v>0.58350000000000002</v>
      </c>
      <c r="T3784" s="13">
        <f t="shared" si="416"/>
        <v>589.34</v>
      </c>
      <c r="U3784" s="14" t="s">
        <v>349</v>
      </c>
      <c r="V3784" t="s">
        <v>368</v>
      </c>
      <c r="W3784" s="58">
        <v>7.1534000000000004</v>
      </c>
      <c r="X3784" s="79">
        <f t="shared" si="419"/>
        <v>601.47622109765985</v>
      </c>
    </row>
    <row r="3785" spans="1:24" x14ac:dyDescent="0.2">
      <c r="A3785" s="37" t="str">
        <f t="shared" si="417"/>
        <v>2025-7</v>
      </c>
      <c r="B3785" t="s">
        <v>7297</v>
      </c>
      <c r="C3785" s="23">
        <v>45848</v>
      </c>
      <c r="D3785" s="23">
        <v>45803</v>
      </c>
      <c r="E3785" t="s">
        <v>94</v>
      </c>
      <c r="F3785" t="s">
        <v>95</v>
      </c>
      <c r="G3785" s="22"/>
      <c r="H3785" t="s">
        <v>7626</v>
      </c>
      <c r="I3785" t="s">
        <v>3162</v>
      </c>
      <c r="J3785" t="s">
        <v>3372</v>
      </c>
      <c r="K3785" s="10" t="str">
        <f t="shared" si="413"/>
        <v>LID-</v>
      </c>
      <c r="L3785" t="s">
        <v>98</v>
      </c>
      <c r="M3785" s="48">
        <v>473</v>
      </c>
      <c r="N3785" t="s">
        <v>1472</v>
      </c>
      <c r="O3785" t="s">
        <v>11</v>
      </c>
      <c r="P3785" s="50">
        <v>4.26</v>
      </c>
      <c r="Q3785" s="11">
        <f t="shared" si="418"/>
        <v>2014.98</v>
      </c>
      <c r="R3785" s="12">
        <f t="shared" si="414"/>
        <v>7.3003400000000003</v>
      </c>
      <c r="S3785" s="14">
        <f t="shared" si="415"/>
        <v>0.58350000000000002</v>
      </c>
      <c r="T3785" s="13">
        <f t="shared" si="416"/>
        <v>276</v>
      </c>
      <c r="U3785" s="14" t="s">
        <v>349</v>
      </c>
      <c r="V3785" t="s">
        <v>368</v>
      </c>
      <c r="W3785" s="58">
        <v>7.1534000000000004</v>
      </c>
      <c r="X3785" s="79">
        <f t="shared" si="419"/>
        <v>281.68143819722087</v>
      </c>
    </row>
    <row r="3786" spans="1:24" x14ac:dyDescent="0.2">
      <c r="A3786" s="37" t="str">
        <f t="shared" si="417"/>
        <v>2025-7</v>
      </c>
      <c r="B3786" t="s">
        <v>7297</v>
      </c>
      <c r="C3786" s="23">
        <v>45845</v>
      </c>
      <c r="D3786" s="23">
        <v>45803</v>
      </c>
      <c r="E3786" t="s">
        <v>94</v>
      </c>
      <c r="F3786" t="s">
        <v>95</v>
      </c>
      <c r="G3786" s="22"/>
      <c r="H3786" t="s">
        <v>7627</v>
      </c>
      <c r="I3786" t="s">
        <v>3162</v>
      </c>
      <c r="J3786" t="s">
        <v>3372</v>
      </c>
      <c r="K3786" s="10" t="str">
        <f t="shared" si="413"/>
        <v>LID-</v>
      </c>
      <c r="L3786" t="s">
        <v>98</v>
      </c>
      <c r="M3786" s="48">
        <v>896</v>
      </c>
      <c r="N3786" t="s">
        <v>1472</v>
      </c>
      <c r="O3786" t="s">
        <v>11</v>
      </c>
      <c r="P3786" s="50">
        <v>4.26</v>
      </c>
      <c r="Q3786" s="11">
        <f t="shared" si="418"/>
        <v>3816.96</v>
      </c>
      <c r="R3786" s="12">
        <f t="shared" si="414"/>
        <v>7.3003400000000003</v>
      </c>
      <c r="S3786" s="14">
        <f t="shared" si="415"/>
        <v>0.58350000000000002</v>
      </c>
      <c r="T3786" s="13">
        <f t="shared" si="416"/>
        <v>522.82000000000005</v>
      </c>
      <c r="U3786" s="14" t="s">
        <v>349</v>
      </c>
      <c r="V3786" t="s">
        <v>368</v>
      </c>
      <c r="W3786" s="58">
        <v>7.1534000000000004</v>
      </c>
      <c r="X3786" s="79">
        <f t="shared" si="419"/>
        <v>533.58682584505266</v>
      </c>
    </row>
    <row r="3787" spans="1:24" x14ac:dyDescent="0.2">
      <c r="A3787" s="37" t="str">
        <f t="shared" si="417"/>
        <v>2025-7</v>
      </c>
      <c r="B3787" t="s">
        <v>7297</v>
      </c>
      <c r="C3787" s="23">
        <v>45842</v>
      </c>
      <c r="D3787" s="23">
        <v>45803</v>
      </c>
      <c r="E3787" t="s">
        <v>94</v>
      </c>
      <c r="F3787" t="s">
        <v>95</v>
      </c>
      <c r="G3787" s="22"/>
      <c r="H3787" t="s">
        <v>7628</v>
      </c>
      <c r="I3787" t="s">
        <v>3162</v>
      </c>
      <c r="J3787" t="s">
        <v>3372</v>
      </c>
      <c r="K3787" s="10" t="str">
        <f t="shared" si="413"/>
        <v>LID-</v>
      </c>
      <c r="L3787" t="s">
        <v>98</v>
      </c>
      <c r="M3787" s="48">
        <v>1440</v>
      </c>
      <c r="N3787" t="s">
        <v>1472</v>
      </c>
      <c r="O3787" t="s">
        <v>11</v>
      </c>
      <c r="P3787" s="50">
        <v>4.26</v>
      </c>
      <c r="Q3787" s="11">
        <f t="shared" si="418"/>
        <v>6134.4</v>
      </c>
      <c r="R3787" s="12">
        <f t="shared" si="414"/>
        <v>7.3003400000000003</v>
      </c>
      <c r="S3787" s="14">
        <f t="shared" si="415"/>
        <v>0.58350000000000002</v>
      </c>
      <c r="T3787" s="13">
        <f t="shared" si="416"/>
        <v>840.24</v>
      </c>
      <c r="U3787" s="14" t="s">
        <v>349</v>
      </c>
      <c r="V3787" t="s">
        <v>368</v>
      </c>
      <c r="W3787" s="58">
        <v>7.1534000000000004</v>
      </c>
      <c r="X3787" s="79">
        <f t="shared" si="419"/>
        <v>857.55025582240603</v>
      </c>
    </row>
    <row r="3788" spans="1:24" x14ac:dyDescent="0.2">
      <c r="A3788" s="37" t="str">
        <f t="shared" si="417"/>
        <v>2025-7</v>
      </c>
      <c r="B3788" t="s">
        <v>7297</v>
      </c>
      <c r="C3788" s="23">
        <v>45841</v>
      </c>
      <c r="D3788" s="23">
        <v>45803</v>
      </c>
      <c r="E3788" t="s">
        <v>94</v>
      </c>
      <c r="F3788" t="s">
        <v>95</v>
      </c>
      <c r="G3788" s="22"/>
      <c r="H3788" t="s">
        <v>7629</v>
      </c>
      <c r="I3788" t="s">
        <v>3162</v>
      </c>
      <c r="J3788" t="s">
        <v>3372</v>
      </c>
      <c r="K3788" s="10" t="str">
        <f t="shared" si="413"/>
        <v>LID-</v>
      </c>
      <c r="L3788" t="s">
        <v>98</v>
      </c>
      <c r="M3788" s="48">
        <v>411</v>
      </c>
      <c r="N3788" t="s">
        <v>1472</v>
      </c>
      <c r="O3788" t="s">
        <v>11</v>
      </c>
      <c r="P3788" s="50">
        <v>4.26</v>
      </c>
      <c r="Q3788" s="11">
        <f t="shared" si="418"/>
        <v>1750.86</v>
      </c>
      <c r="R3788" s="12">
        <f t="shared" si="414"/>
        <v>7.3003400000000003</v>
      </c>
      <c r="S3788" s="14">
        <f t="shared" si="415"/>
        <v>0.58350000000000002</v>
      </c>
      <c r="T3788" s="13">
        <f t="shared" si="416"/>
        <v>239.82</v>
      </c>
      <c r="U3788" s="14" t="s">
        <v>349</v>
      </c>
      <c r="V3788" t="s">
        <v>368</v>
      </c>
      <c r="W3788" s="58">
        <v>7.1534000000000004</v>
      </c>
      <c r="X3788" s="79">
        <f t="shared" si="419"/>
        <v>244.75913551597839</v>
      </c>
    </row>
    <row r="3789" spans="1:24" x14ac:dyDescent="0.2">
      <c r="A3789" s="37" t="str">
        <f t="shared" si="417"/>
        <v>2025-7</v>
      </c>
      <c r="B3789" t="s">
        <v>7297</v>
      </c>
      <c r="C3789" s="23">
        <v>45840</v>
      </c>
      <c r="D3789" s="23">
        <v>45803</v>
      </c>
      <c r="E3789" t="s">
        <v>94</v>
      </c>
      <c r="F3789" t="s">
        <v>95</v>
      </c>
      <c r="G3789" s="22"/>
      <c r="H3789" t="s">
        <v>7630</v>
      </c>
      <c r="I3789" t="s">
        <v>3162</v>
      </c>
      <c r="J3789" t="s">
        <v>3372</v>
      </c>
      <c r="K3789" s="10" t="str">
        <f t="shared" si="413"/>
        <v>LID-</v>
      </c>
      <c r="L3789" t="s">
        <v>98</v>
      </c>
      <c r="M3789" s="48">
        <v>600</v>
      </c>
      <c r="N3789" t="s">
        <v>1472</v>
      </c>
      <c r="O3789" t="s">
        <v>11</v>
      </c>
      <c r="P3789" s="50">
        <v>4.26</v>
      </c>
      <c r="Q3789" s="11">
        <f t="shared" si="418"/>
        <v>2556</v>
      </c>
      <c r="R3789" s="12">
        <f t="shared" si="414"/>
        <v>7.3003400000000003</v>
      </c>
      <c r="S3789" s="14">
        <f t="shared" si="415"/>
        <v>0.58350000000000002</v>
      </c>
      <c r="T3789" s="13">
        <f t="shared" si="416"/>
        <v>350.1</v>
      </c>
      <c r="U3789" s="14" t="s">
        <v>349</v>
      </c>
      <c r="V3789" t="s">
        <v>368</v>
      </c>
      <c r="W3789" s="58">
        <v>7.1534000000000004</v>
      </c>
      <c r="X3789" s="79">
        <f t="shared" si="419"/>
        <v>357.31260659266917</v>
      </c>
    </row>
    <row r="3790" spans="1:24" x14ac:dyDescent="0.2">
      <c r="A3790" s="37" t="str">
        <f t="shared" si="417"/>
        <v>2025-7</v>
      </c>
      <c r="B3790" t="s">
        <v>7298</v>
      </c>
      <c r="C3790" s="23">
        <v>45852</v>
      </c>
      <c r="D3790" s="23">
        <v>45818</v>
      </c>
      <c r="E3790" t="s">
        <v>94</v>
      </c>
      <c r="F3790" t="s">
        <v>95</v>
      </c>
      <c r="G3790" s="22"/>
      <c r="H3790" t="s">
        <v>7631</v>
      </c>
      <c r="I3790" t="s">
        <v>3162</v>
      </c>
      <c r="J3790" t="s">
        <v>3372</v>
      </c>
      <c r="K3790" s="10" t="str">
        <f t="shared" si="413"/>
        <v>LID-</v>
      </c>
      <c r="L3790" t="s">
        <v>98</v>
      </c>
      <c r="M3790" s="48">
        <v>243</v>
      </c>
      <c r="N3790" t="s">
        <v>1472</v>
      </c>
      <c r="O3790" t="s">
        <v>11</v>
      </c>
      <c r="P3790" s="50">
        <v>4.26</v>
      </c>
      <c r="Q3790" s="11">
        <f t="shared" si="418"/>
        <v>1035.18</v>
      </c>
      <c r="R3790" s="12">
        <f t="shared" si="414"/>
        <v>7.3003400000000003</v>
      </c>
      <c r="S3790" s="14">
        <f t="shared" si="415"/>
        <v>0.58350000000000002</v>
      </c>
      <c r="T3790" s="13">
        <f t="shared" si="416"/>
        <v>141.79</v>
      </c>
      <c r="U3790" s="14" t="s">
        <v>349</v>
      </c>
      <c r="V3790" t="s">
        <v>368</v>
      </c>
      <c r="W3790" s="58">
        <v>7.1534000000000004</v>
      </c>
      <c r="X3790" s="79">
        <f t="shared" si="419"/>
        <v>144.71160567003102</v>
      </c>
    </row>
    <row r="3791" spans="1:24" x14ac:dyDescent="0.2">
      <c r="A3791" s="37" t="str">
        <f t="shared" si="417"/>
        <v>2025-7</v>
      </c>
      <c r="B3791" t="s">
        <v>7298</v>
      </c>
      <c r="C3791" s="23">
        <v>45849</v>
      </c>
      <c r="D3791" s="23">
        <v>45818</v>
      </c>
      <c r="E3791" t="s">
        <v>94</v>
      </c>
      <c r="F3791" t="s">
        <v>95</v>
      </c>
      <c r="G3791" s="22"/>
      <c r="H3791" t="s">
        <v>7612</v>
      </c>
      <c r="I3791" t="s">
        <v>3162</v>
      </c>
      <c r="J3791" t="s">
        <v>3372</v>
      </c>
      <c r="K3791" s="10" t="str">
        <f t="shared" si="413"/>
        <v>LID-</v>
      </c>
      <c r="L3791" t="s">
        <v>98</v>
      </c>
      <c r="M3791" s="48">
        <v>1320</v>
      </c>
      <c r="N3791" t="s">
        <v>1472</v>
      </c>
      <c r="O3791" t="s">
        <v>11</v>
      </c>
      <c r="P3791" s="50">
        <v>4.26</v>
      </c>
      <c r="Q3791" s="11">
        <f t="shared" si="418"/>
        <v>5623.2</v>
      </c>
      <c r="R3791" s="12">
        <f t="shared" si="414"/>
        <v>7.3003400000000003</v>
      </c>
      <c r="S3791" s="14">
        <f t="shared" si="415"/>
        <v>0.58350000000000002</v>
      </c>
      <c r="T3791" s="13">
        <f t="shared" si="416"/>
        <v>770.22</v>
      </c>
      <c r="U3791" s="14" t="s">
        <v>349</v>
      </c>
      <c r="V3791" t="s">
        <v>368</v>
      </c>
      <c r="W3791" s="58">
        <v>7.1534000000000004</v>
      </c>
      <c r="X3791" s="79">
        <f t="shared" si="419"/>
        <v>786.08773450387218</v>
      </c>
    </row>
    <row r="3792" spans="1:24" x14ac:dyDescent="0.2">
      <c r="A3792" s="37" t="str">
        <f t="shared" si="417"/>
        <v>2025-7</v>
      </c>
      <c r="B3792" t="s">
        <v>7298</v>
      </c>
      <c r="C3792" s="23">
        <v>45848</v>
      </c>
      <c r="D3792" s="23">
        <v>45818</v>
      </c>
      <c r="E3792" t="s">
        <v>94</v>
      </c>
      <c r="F3792" t="s">
        <v>95</v>
      </c>
      <c r="G3792" s="22"/>
      <c r="H3792" t="s">
        <v>7626</v>
      </c>
      <c r="I3792" t="s">
        <v>3162</v>
      </c>
      <c r="J3792" t="s">
        <v>3372</v>
      </c>
      <c r="K3792" s="10" t="str">
        <f t="shared" si="413"/>
        <v>LID-</v>
      </c>
      <c r="L3792" t="s">
        <v>98</v>
      </c>
      <c r="M3792" s="48">
        <v>367</v>
      </c>
      <c r="N3792" t="s">
        <v>1472</v>
      </c>
      <c r="O3792" t="s">
        <v>11</v>
      </c>
      <c r="P3792" s="50">
        <v>4.26</v>
      </c>
      <c r="Q3792" s="11">
        <f t="shared" si="418"/>
        <v>1563.42</v>
      </c>
      <c r="R3792" s="12">
        <f t="shared" si="414"/>
        <v>7.3003400000000003</v>
      </c>
      <c r="S3792" s="14">
        <f t="shared" si="415"/>
        <v>0.58350000000000002</v>
      </c>
      <c r="T3792" s="13">
        <f t="shared" si="416"/>
        <v>214.14</v>
      </c>
      <c r="U3792" s="14" t="s">
        <v>349</v>
      </c>
      <c r="V3792" t="s">
        <v>368</v>
      </c>
      <c r="W3792" s="58">
        <v>7.1534000000000004</v>
      </c>
      <c r="X3792" s="79">
        <f t="shared" si="419"/>
        <v>218.55621103251599</v>
      </c>
    </row>
    <row r="3793" spans="1:24" x14ac:dyDescent="0.2">
      <c r="A3793" s="37" t="str">
        <f t="shared" si="417"/>
        <v>2025-7</v>
      </c>
      <c r="B3793" t="s">
        <v>7299</v>
      </c>
      <c r="C3793" s="23">
        <v>45854</v>
      </c>
      <c r="D3793" s="23">
        <v>45818</v>
      </c>
      <c r="E3793" t="s">
        <v>94</v>
      </c>
      <c r="F3793" t="s">
        <v>95</v>
      </c>
      <c r="G3793" s="22"/>
      <c r="H3793" t="s">
        <v>7632</v>
      </c>
      <c r="I3793" t="s">
        <v>3162</v>
      </c>
      <c r="J3793" t="s">
        <v>3372</v>
      </c>
      <c r="K3793" s="10" t="str">
        <f t="shared" si="413"/>
        <v>LID-</v>
      </c>
      <c r="L3793" t="s">
        <v>98</v>
      </c>
      <c r="M3793" s="48">
        <v>10</v>
      </c>
      <c r="N3793" t="s">
        <v>1472</v>
      </c>
      <c r="O3793" t="s">
        <v>11</v>
      </c>
      <c r="P3793" s="50">
        <v>4.26</v>
      </c>
      <c r="Q3793" s="11">
        <f t="shared" si="418"/>
        <v>42.6</v>
      </c>
      <c r="R3793" s="12">
        <f t="shared" si="414"/>
        <v>7.3003400000000003</v>
      </c>
      <c r="S3793" s="14">
        <f t="shared" si="415"/>
        <v>0.58350000000000002</v>
      </c>
      <c r="T3793" s="13">
        <f t="shared" si="416"/>
        <v>5.84</v>
      </c>
      <c r="U3793" s="14" t="s">
        <v>349</v>
      </c>
      <c r="V3793" t="s">
        <v>368</v>
      </c>
      <c r="W3793" s="58">
        <v>7.1534000000000004</v>
      </c>
      <c r="X3793" s="79">
        <f t="shared" si="419"/>
        <v>5.9552101098778198</v>
      </c>
    </row>
    <row r="3794" spans="1:24" x14ac:dyDescent="0.2">
      <c r="A3794" s="37" t="str">
        <f t="shared" si="417"/>
        <v>2025-7</v>
      </c>
      <c r="B3794" t="s">
        <v>7299</v>
      </c>
      <c r="C3794" s="23">
        <v>45854</v>
      </c>
      <c r="D3794" s="23">
        <v>45818</v>
      </c>
      <c r="E3794" t="s">
        <v>94</v>
      </c>
      <c r="F3794" t="s">
        <v>95</v>
      </c>
      <c r="G3794" s="22"/>
      <c r="H3794" t="s">
        <v>7632</v>
      </c>
      <c r="I3794" t="s">
        <v>3162</v>
      </c>
      <c r="J3794" t="s">
        <v>3372</v>
      </c>
      <c r="K3794" s="10" t="str">
        <f t="shared" si="413"/>
        <v>LID-</v>
      </c>
      <c r="L3794" t="s">
        <v>98</v>
      </c>
      <c r="M3794" s="48">
        <v>556</v>
      </c>
      <c r="N3794" t="s">
        <v>1472</v>
      </c>
      <c r="O3794" t="s">
        <v>11</v>
      </c>
      <c r="P3794" s="50">
        <v>4.26</v>
      </c>
      <c r="Q3794" s="11">
        <f t="shared" si="418"/>
        <v>2368.56</v>
      </c>
      <c r="R3794" s="12">
        <f t="shared" si="414"/>
        <v>7.3003400000000003</v>
      </c>
      <c r="S3794" s="14">
        <f t="shared" si="415"/>
        <v>0.58350000000000002</v>
      </c>
      <c r="T3794" s="13">
        <f t="shared" si="416"/>
        <v>324.43</v>
      </c>
      <c r="U3794" s="14" t="s">
        <v>349</v>
      </c>
      <c r="V3794" t="s">
        <v>368</v>
      </c>
      <c r="W3794" s="58">
        <v>7.1534000000000004</v>
      </c>
      <c r="X3794" s="79">
        <f t="shared" si="419"/>
        <v>331.1096821092068</v>
      </c>
    </row>
    <row r="3795" spans="1:24" x14ac:dyDescent="0.2">
      <c r="A3795" s="37" t="str">
        <f t="shared" si="417"/>
        <v>2025-7</v>
      </c>
      <c r="B3795" t="s">
        <v>7299</v>
      </c>
      <c r="C3795" s="23">
        <v>45852</v>
      </c>
      <c r="D3795" s="23">
        <v>45818</v>
      </c>
      <c r="E3795" t="s">
        <v>94</v>
      </c>
      <c r="F3795" t="s">
        <v>95</v>
      </c>
      <c r="G3795" s="22"/>
      <c r="H3795" t="s">
        <v>7631</v>
      </c>
      <c r="I3795" t="s">
        <v>3162</v>
      </c>
      <c r="J3795" t="s">
        <v>3372</v>
      </c>
      <c r="K3795" s="10" t="str">
        <f t="shared" si="413"/>
        <v>LID-</v>
      </c>
      <c r="L3795" t="s">
        <v>98</v>
      </c>
      <c r="M3795" s="48">
        <v>1454</v>
      </c>
      <c r="N3795" t="s">
        <v>1472</v>
      </c>
      <c r="O3795" t="s">
        <v>11</v>
      </c>
      <c r="P3795" s="50">
        <v>4.26</v>
      </c>
      <c r="Q3795" s="11">
        <f t="shared" si="418"/>
        <v>6194.04</v>
      </c>
      <c r="R3795" s="12">
        <f t="shared" si="414"/>
        <v>7.3003400000000003</v>
      </c>
      <c r="S3795" s="14">
        <f t="shared" si="415"/>
        <v>0.58350000000000002</v>
      </c>
      <c r="T3795" s="13">
        <f t="shared" si="416"/>
        <v>848.41</v>
      </c>
      <c r="U3795" s="14" t="s">
        <v>349</v>
      </c>
      <c r="V3795" t="s">
        <v>368</v>
      </c>
      <c r="W3795" s="58">
        <v>7.1534000000000004</v>
      </c>
      <c r="X3795" s="79">
        <f t="shared" si="419"/>
        <v>865.88754997623505</v>
      </c>
    </row>
    <row r="3796" spans="1:24" x14ac:dyDescent="0.2">
      <c r="A3796" s="37" t="str">
        <f t="shared" si="417"/>
        <v>2025-7</v>
      </c>
      <c r="B3796" t="s">
        <v>7300</v>
      </c>
      <c r="C3796" s="23">
        <v>45862</v>
      </c>
      <c r="D3796" s="23">
        <v>45818</v>
      </c>
      <c r="E3796" t="s">
        <v>94</v>
      </c>
      <c r="F3796" t="s">
        <v>95</v>
      </c>
      <c r="G3796" s="22"/>
      <c r="H3796" t="s">
        <v>7633</v>
      </c>
      <c r="I3796" t="s">
        <v>3162</v>
      </c>
      <c r="J3796" t="s">
        <v>3372</v>
      </c>
      <c r="K3796" s="10" t="str">
        <f t="shared" si="413"/>
        <v>LID-</v>
      </c>
      <c r="L3796" t="s">
        <v>98</v>
      </c>
      <c r="M3796" s="48">
        <v>440</v>
      </c>
      <c r="N3796" t="s">
        <v>1472</v>
      </c>
      <c r="O3796" t="s">
        <v>11</v>
      </c>
      <c r="P3796" s="50">
        <v>4.26</v>
      </c>
      <c r="Q3796" s="11">
        <f t="shared" si="418"/>
        <v>1874.4</v>
      </c>
      <c r="R3796" s="12">
        <f t="shared" si="414"/>
        <v>7.3003400000000003</v>
      </c>
      <c r="S3796" s="14">
        <f t="shared" si="415"/>
        <v>0.58350000000000002</v>
      </c>
      <c r="T3796" s="13">
        <f t="shared" si="416"/>
        <v>256.74</v>
      </c>
      <c r="U3796" s="14" t="s">
        <v>349</v>
      </c>
      <c r="V3796" t="s">
        <v>368</v>
      </c>
      <c r="W3796" s="58">
        <v>7.1534000000000004</v>
      </c>
      <c r="X3796" s="79">
        <f t="shared" si="419"/>
        <v>262.02924483462408</v>
      </c>
    </row>
    <row r="3797" spans="1:24" x14ac:dyDescent="0.2">
      <c r="A3797" s="37" t="str">
        <f t="shared" si="417"/>
        <v>2025-7</v>
      </c>
      <c r="B3797" t="s">
        <v>7300</v>
      </c>
      <c r="C3797" s="23">
        <v>45862</v>
      </c>
      <c r="D3797" s="23">
        <v>45818</v>
      </c>
      <c r="E3797" t="s">
        <v>94</v>
      </c>
      <c r="F3797" t="s">
        <v>95</v>
      </c>
      <c r="G3797" s="22"/>
      <c r="H3797" t="s">
        <v>7600</v>
      </c>
      <c r="I3797" t="s">
        <v>3162</v>
      </c>
      <c r="J3797" t="s">
        <v>3372</v>
      </c>
      <c r="K3797" s="10" t="str">
        <f t="shared" ref="K3797:K3860" si="420">+LEFT(V3797,4)</f>
        <v>LID-</v>
      </c>
      <c r="L3797" t="s">
        <v>98</v>
      </c>
      <c r="M3797" s="48">
        <v>720</v>
      </c>
      <c r="N3797" t="s">
        <v>1472</v>
      </c>
      <c r="O3797" t="s">
        <v>11</v>
      </c>
      <c r="P3797" s="50">
        <v>4.26</v>
      </c>
      <c r="Q3797" s="11">
        <f t="shared" si="418"/>
        <v>3067.2</v>
      </c>
      <c r="R3797" s="12">
        <f t="shared" ref="R3797:R3860" si="421">IF(O3797="HKD",7.8,IF(O3797="CNY",7.30034,1))</f>
        <v>7.3003400000000003</v>
      </c>
      <c r="S3797" s="14">
        <f t="shared" ref="S3797:S3860" si="422">+ROUND(P3797/R3797,4)</f>
        <v>0.58350000000000002</v>
      </c>
      <c r="T3797" s="13">
        <f t="shared" ref="T3797:T3860" si="423">ROUND(S3797*M3797,2)</f>
        <v>420.12</v>
      </c>
      <c r="U3797" s="14" t="s">
        <v>349</v>
      </c>
      <c r="V3797" t="s">
        <v>368</v>
      </c>
      <c r="W3797" s="58">
        <v>7.1534000000000004</v>
      </c>
      <c r="X3797" s="79">
        <f t="shared" si="419"/>
        <v>428.77512791120301</v>
      </c>
    </row>
    <row r="3798" spans="1:24" x14ac:dyDescent="0.2">
      <c r="A3798" s="37" t="str">
        <f t="shared" si="417"/>
        <v>2025-7</v>
      </c>
      <c r="B3798" t="s">
        <v>7300</v>
      </c>
      <c r="C3798" s="23">
        <v>45861</v>
      </c>
      <c r="D3798" s="23">
        <v>45818</v>
      </c>
      <c r="E3798" t="s">
        <v>94</v>
      </c>
      <c r="F3798" t="s">
        <v>95</v>
      </c>
      <c r="G3798" s="22"/>
      <c r="H3798" t="s">
        <v>7634</v>
      </c>
      <c r="I3798" t="s">
        <v>3162</v>
      </c>
      <c r="J3798" t="s">
        <v>3372</v>
      </c>
      <c r="K3798" s="10" t="str">
        <f t="shared" si="420"/>
        <v>LID-</v>
      </c>
      <c r="L3798" t="s">
        <v>98</v>
      </c>
      <c r="M3798" s="48">
        <v>560</v>
      </c>
      <c r="N3798" t="s">
        <v>1472</v>
      </c>
      <c r="O3798" t="s">
        <v>11</v>
      </c>
      <c r="P3798" s="50">
        <v>4.26</v>
      </c>
      <c r="Q3798" s="11">
        <f t="shared" si="418"/>
        <v>2385.6</v>
      </c>
      <c r="R3798" s="12">
        <f t="shared" si="421"/>
        <v>7.3003400000000003</v>
      </c>
      <c r="S3798" s="14">
        <f t="shared" si="422"/>
        <v>0.58350000000000002</v>
      </c>
      <c r="T3798" s="13">
        <f t="shared" si="423"/>
        <v>326.76</v>
      </c>
      <c r="U3798" s="14" t="s">
        <v>349</v>
      </c>
      <c r="V3798" t="s">
        <v>368</v>
      </c>
      <c r="W3798" s="58">
        <v>7.1534000000000004</v>
      </c>
      <c r="X3798" s="79">
        <f t="shared" si="419"/>
        <v>333.49176615315793</v>
      </c>
    </row>
    <row r="3799" spans="1:24" x14ac:dyDescent="0.2">
      <c r="A3799" s="37" t="str">
        <f t="shared" si="417"/>
        <v>2025-7</v>
      </c>
      <c r="B3799" t="s">
        <v>7301</v>
      </c>
      <c r="C3799" s="23">
        <v>45868</v>
      </c>
      <c r="D3799" s="23">
        <v>45818</v>
      </c>
      <c r="E3799" t="s">
        <v>94</v>
      </c>
      <c r="F3799" t="s">
        <v>95</v>
      </c>
      <c r="G3799" s="22"/>
      <c r="H3799" t="s">
        <v>7635</v>
      </c>
      <c r="I3799" t="s">
        <v>3162</v>
      </c>
      <c r="J3799" t="s">
        <v>3372</v>
      </c>
      <c r="K3799" s="10" t="str">
        <f t="shared" si="420"/>
        <v>LID-</v>
      </c>
      <c r="L3799" t="s">
        <v>98</v>
      </c>
      <c r="M3799" s="48">
        <v>840</v>
      </c>
      <c r="N3799" t="s">
        <v>1472</v>
      </c>
      <c r="O3799" t="s">
        <v>11</v>
      </c>
      <c r="P3799" s="50">
        <v>4.26</v>
      </c>
      <c r="Q3799" s="11">
        <f t="shared" si="418"/>
        <v>3578.4</v>
      </c>
      <c r="R3799" s="12">
        <f t="shared" si="421"/>
        <v>7.3003400000000003</v>
      </c>
      <c r="S3799" s="14">
        <f t="shared" si="422"/>
        <v>0.58350000000000002</v>
      </c>
      <c r="T3799" s="13">
        <f t="shared" si="423"/>
        <v>490.14</v>
      </c>
      <c r="U3799" s="14" t="s">
        <v>349</v>
      </c>
      <c r="V3799" t="s">
        <v>368</v>
      </c>
      <c r="W3799" s="58">
        <v>7.1534000000000004</v>
      </c>
      <c r="X3799" s="79">
        <f t="shared" si="419"/>
        <v>500.23764922973686</v>
      </c>
    </row>
    <row r="3800" spans="1:24" x14ac:dyDescent="0.2">
      <c r="A3800" s="37" t="str">
        <f t="shared" si="417"/>
        <v>2025-7</v>
      </c>
      <c r="B3800" t="s">
        <v>7301</v>
      </c>
      <c r="C3800" s="23">
        <v>45866</v>
      </c>
      <c r="D3800" s="23">
        <v>45818</v>
      </c>
      <c r="E3800" t="s">
        <v>94</v>
      </c>
      <c r="F3800" t="s">
        <v>95</v>
      </c>
      <c r="G3800" s="22"/>
      <c r="H3800" t="s">
        <v>7636</v>
      </c>
      <c r="I3800" t="s">
        <v>3162</v>
      </c>
      <c r="J3800" t="s">
        <v>3372</v>
      </c>
      <c r="K3800" s="10" t="str">
        <f t="shared" si="420"/>
        <v>LID-</v>
      </c>
      <c r="L3800" t="s">
        <v>98</v>
      </c>
      <c r="M3800" s="48">
        <v>720</v>
      </c>
      <c r="N3800" t="s">
        <v>1472</v>
      </c>
      <c r="O3800" t="s">
        <v>11</v>
      </c>
      <c r="P3800" s="50">
        <v>4.26</v>
      </c>
      <c r="Q3800" s="11">
        <f t="shared" si="418"/>
        <v>3067.2</v>
      </c>
      <c r="R3800" s="12">
        <f t="shared" si="421"/>
        <v>7.3003400000000003</v>
      </c>
      <c r="S3800" s="14">
        <f t="shared" si="422"/>
        <v>0.58350000000000002</v>
      </c>
      <c r="T3800" s="13">
        <f t="shared" si="423"/>
        <v>420.12</v>
      </c>
      <c r="U3800" s="14" t="s">
        <v>349</v>
      </c>
      <c r="V3800" t="s">
        <v>368</v>
      </c>
      <c r="W3800" s="58">
        <v>7.1534000000000004</v>
      </c>
      <c r="X3800" s="79">
        <f t="shared" si="419"/>
        <v>428.77512791120301</v>
      </c>
    </row>
    <row r="3801" spans="1:24" x14ac:dyDescent="0.2">
      <c r="A3801" s="37" t="str">
        <f t="shared" si="417"/>
        <v>2025-7</v>
      </c>
      <c r="B3801" t="s">
        <v>7301</v>
      </c>
      <c r="C3801" s="23">
        <v>45862</v>
      </c>
      <c r="D3801" s="23">
        <v>45818</v>
      </c>
      <c r="E3801" t="s">
        <v>94</v>
      </c>
      <c r="F3801" t="s">
        <v>95</v>
      </c>
      <c r="G3801" s="22"/>
      <c r="H3801" t="s">
        <v>7633</v>
      </c>
      <c r="I3801" t="s">
        <v>3162</v>
      </c>
      <c r="J3801" t="s">
        <v>3372</v>
      </c>
      <c r="K3801" s="10" t="str">
        <f t="shared" si="420"/>
        <v>LID-</v>
      </c>
      <c r="L3801" t="s">
        <v>98</v>
      </c>
      <c r="M3801" s="48">
        <v>160</v>
      </c>
      <c r="N3801" t="s">
        <v>1472</v>
      </c>
      <c r="O3801" t="s">
        <v>11</v>
      </c>
      <c r="P3801" s="50">
        <v>4.26</v>
      </c>
      <c r="Q3801" s="11">
        <f t="shared" si="418"/>
        <v>681.6</v>
      </c>
      <c r="R3801" s="12">
        <f t="shared" si="421"/>
        <v>7.3003400000000003</v>
      </c>
      <c r="S3801" s="14">
        <f t="shared" si="422"/>
        <v>0.58350000000000002</v>
      </c>
      <c r="T3801" s="13">
        <f t="shared" si="423"/>
        <v>93.36</v>
      </c>
      <c r="U3801" s="14" t="s">
        <v>349</v>
      </c>
      <c r="V3801" t="s">
        <v>368</v>
      </c>
      <c r="W3801" s="58">
        <v>7.1534000000000004</v>
      </c>
      <c r="X3801" s="79">
        <f t="shared" si="419"/>
        <v>95.283361758045118</v>
      </c>
    </row>
    <row r="3802" spans="1:24" x14ac:dyDescent="0.2">
      <c r="A3802" s="37" t="str">
        <f t="shared" si="417"/>
        <v>2025-7</v>
      </c>
      <c r="B3802" t="s">
        <v>7301</v>
      </c>
      <c r="C3802" s="23">
        <v>45862</v>
      </c>
      <c r="D3802" s="23">
        <v>45818</v>
      </c>
      <c r="E3802" t="s">
        <v>94</v>
      </c>
      <c r="F3802" t="s">
        <v>95</v>
      </c>
      <c r="G3802" s="22"/>
      <c r="H3802" t="s">
        <v>7637</v>
      </c>
      <c r="I3802" t="s">
        <v>3162</v>
      </c>
      <c r="J3802" t="s">
        <v>3372</v>
      </c>
      <c r="K3802" s="10" t="str">
        <f t="shared" si="420"/>
        <v>LID-</v>
      </c>
      <c r="L3802" t="s">
        <v>98</v>
      </c>
      <c r="M3802" s="48">
        <v>-440</v>
      </c>
      <c r="N3802" t="s">
        <v>1472</v>
      </c>
      <c r="O3802" t="s">
        <v>11</v>
      </c>
      <c r="P3802" s="50">
        <v>4.26</v>
      </c>
      <c r="Q3802" s="11">
        <f t="shared" si="418"/>
        <v>-1874.4</v>
      </c>
      <c r="R3802" s="12">
        <f t="shared" si="421"/>
        <v>7.3003400000000003</v>
      </c>
      <c r="S3802" s="14">
        <f t="shared" si="422"/>
        <v>0.58350000000000002</v>
      </c>
      <c r="T3802" s="13">
        <f t="shared" si="423"/>
        <v>-256.74</v>
      </c>
      <c r="U3802" s="14" t="s">
        <v>349</v>
      </c>
      <c r="V3802" t="s">
        <v>368</v>
      </c>
      <c r="W3802" s="58">
        <v>7.1534000000000004</v>
      </c>
      <c r="X3802" s="79">
        <f t="shared" si="419"/>
        <v>-262.02924483462408</v>
      </c>
    </row>
    <row r="3803" spans="1:24" x14ac:dyDescent="0.2">
      <c r="A3803" s="37" t="str">
        <f t="shared" si="417"/>
        <v>2025-7</v>
      </c>
      <c r="B3803" t="s">
        <v>7301</v>
      </c>
      <c r="C3803" s="23">
        <v>45862</v>
      </c>
      <c r="D3803" s="23">
        <v>45818</v>
      </c>
      <c r="E3803" t="s">
        <v>94</v>
      </c>
      <c r="F3803" t="s">
        <v>95</v>
      </c>
      <c r="G3803" s="22"/>
      <c r="H3803" t="s">
        <v>7633</v>
      </c>
      <c r="I3803" t="s">
        <v>3162</v>
      </c>
      <c r="J3803" t="s">
        <v>3372</v>
      </c>
      <c r="K3803" s="10" t="str">
        <f t="shared" si="420"/>
        <v>LID-</v>
      </c>
      <c r="L3803" t="s">
        <v>98</v>
      </c>
      <c r="M3803" s="48">
        <v>440</v>
      </c>
      <c r="N3803" t="s">
        <v>1472</v>
      </c>
      <c r="O3803" t="s">
        <v>11</v>
      </c>
      <c r="P3803" s="50">
        <v>4.26</v>
      </c>
      <c r="Q3803" s="11">
        <f t="shared" si="418"/>
        <v>1874.4</v>
      </c>
      <c r="R3803" s="12">
        <f t="shared" si="421"/>
        <v>7.3003400000000003</v>
      </c>
      <c r="S3803" s="14">
        <f t="shared" si="422"/>
        <v>0.58350000000000002</v>
      </c>
      <c r="T3803" s="13">
        <f t="shared" si="423"/>
        <v>256.74</v>
      </c>
      <c r="U3803" s="14" t="s">
        <v>349</v>
      </c>
      <c r="V3803" t="s">
        <v>368</v>
      </c>
      <c r="W3803" s="58">
        <v>7.1534000000000004</v>
      </c>
      <c r="X3803" s="79">
        <f t="shared" si="419"/>
        <v>262.02924483462408</v>
      </c>
    </row>
    <row r="3804" spans="1:24" x14ac:dyDescent="0.2">
      <c r="A3804" s="37" t="str">
        <f t="shared" si="417"/>
        <v>2025-7</v>
      </c>
      <c r="B3804" t="s">
        <v>7302</v>
      </c>
      <c r="C3804" s="23">
        <v>45861</v>
      </c>
      <c r="D3804" s="23">
        <v>45827</v>
      </c>
      <c r="E3804" t="s">
        <v>94</v>
      </c>
      <c r="F3804" t="s">
        <v>95</v>
      </c>
      <c r="G3804" s="22"/>
      <c r="H3804" t="s">
        <v>7634</v>
      </c>
      <c r="I3804" t="s">
        <v>3162</v>
      </c>
      <c r="J3804" t="s">
        <v>3372</v>
      </c>
      <c r="K3804" s="10" t="str">
        <f t="shared" si="420"/>
        <v>LID-</v>
      </c>
      <c r="L3804" t="s">
        <v>98</v>
      </c>
      <c r="M3804" s="48">
        <v>1840</v>
      </c>
      <c r="N3804" t="s">
        <v>1472</v>
      </c>
      <c r="O3804" t="s">
        <v>11</v>
      </c>
      <c r="P3804" s="50">
        <v>4.26</v>
      </c>
      <c r="Q3804" s="11">
        <f t="shared" si="418"/>
        <v>7838.4</v>
      </c>
      <c r="R3804" s="12">
        <f t="shared" si="421"/>
        <v>7.3003400000000003</v>
      </c>
      <c r="S3804" s="14">
        <f t="shared" si="422"/>
        <v>0.58350000000000002</v>
      </c>
      <c r="T3804" s="13">
        <f t="shared" si="423"/>
        <v>1073.6400000000001</v>
      </c>
      <c r="U3804" s="14" t="s">
        <v>349</v>
      </c>
      <c r="V3804" t="s">
        <v>368</v>
      </c>
      <c r="W3804" s="58">
        <v>7.1534000000000004</v>
      </c>
      <c r="X3804" s="79">
        <f t="shared" si="419"/>
        <v>1095.7586602175188</v>
      </c>
    </row>
    <row r="3805" spans="1:24" x14ac:dyDescent="0.2">
      <c r="A3805" s="37" t="str">
        <f t="shared" si="417"/>
        <v>2025-7</v>
      </c>
      <c r="B3805" t="s">
        <v>7302</v>
      </c>
      <c r="C3805" s="23">
        <v>45855</v>
      </c>
      <c r="D3805" s="23">
        <v>45827</v>
      </c>
      <c r="E3805" t="s">
        <v>94</v>
      </c>
      <c r="F3805" t="s">
        <v>95</v>
      </c>
      <c r="G3805" s="22"/>
      <c r="H3805" t="s">
        <v>7638</v>
      </c>
      <c r="I3805" t="s">
        <v>3162</v>
      </c>
      <c r="J3805" t="s">
        <v>3372</v>
      </c>
      <c r="K3805" s="10" t="str">
        <f t="shared" si="420"/>
        <v>LID-</v>
      </c>
      <c r="L3805" t="s">
        <v>98</v>
      </c>
      <c r="M3805" s="48">
        <v>876</v>
      </c>
      <c r="N3805" t="s">
        <v>1472</v>
      </c>
      <c r="O3805" t="s">
        <v>11</v>
      </c>
      <c r="P3805" s="50">
        <v>4.26</v>
      </c>
      <c r="Q3805" s="11">
        <f t="shared" si="418"/>
        <v>3731.76</v>
      </c>
      <c r="R3805" s="12">
        <f t="shared" si="421"/>
        <v>7.3003400000000003</v>
      </c>
      <c r="S3805" s="14">
        <f t="shared" si="422"/>
        <v>0.58350000000000002</v>
      </c>
      <c r="T3805" s="13">
        <f t="shared" si="423"/>
        <v>511.15</v>
      </c>
      <c r="U3805" s="14" t="s">
        <v>349</v>
      </c>
      <c r="V3805" t="s">
        <v>368</v>
      </c>
      <c r="W3805" s="58">
        <v>7.1534000000000004</v>
      </c>
      <c r="X3805" s="79">
        <f t="shared" si="419"/>
        <v>521.67640562529698</v>
      </c>
    </row>
    <row r="3806" spans="1:24" x14ac:dyDescent="0.2">
      <c r="A3806" s="37" t="str">
        <f t="shared" si="417"/>
        <v>2025-7</v>
      </c>
      <c r="B3806" t="s">
        <v>7302</v>
      </c>
      <c r="C3806" s="23">
        <v>45855</v>
      </c>
      <c r="D3806" s="23">
        <v>45827</v>
      </c>
      <c r="E3806" t="s">
        <v>94</v>
      </c>
      <c r="F3806" t="s">
        <v>95</v>
      </c>
      <c r="G3806" s="22"/>
      <c r="H3806" t="s">
        <v>7638</v>
      </c>
      <c r="I3806" t="s">
        <v>3162</v>
      </c>
      <c r="J3806" t="s">
        <v>3372</v>
      </c>
      <c r="K3806" s="10" t="str">
        <f t="shared" si="420"/>
        <v>LID-</v>
      </c>
      <c r="L3806" t="s">
        <v>98</v>
      </c>
      <c r="M3806" s="48">
        <v>840</v>
      </c>
      <c r="N3806" t="s">
        <v>1472</v>
      </c>
      <c r="O3806" t="s">
        <v>11</v>
      </c>
      <c r="P3806" s="50">
        <v>4.26</v>
      </c>
      <c r="Q3806" s="11">
        <f t="shared" si="418"/>
        <v>3578.4</v>
      </c>
      <c r="R3806" s="12">
        <f t="shared" si="421"/>
        <v>7.3003400000000003</v>
      </c>
      <c r="S3806" s="14">
        <f t="shared" si="422"/>
        <v>0.58350000000000002</v>
      </c>
      <c r="T3806" s="13">
        <f t="shared" si="423"/>
        <v>490.14</v>
      </c>
      <c r="U3806" s="14" t="s">
        <v>349</v>
      </c>
      <c r="V3806" t="s">
        <v>368</v>
      </c>
      <c r="W3806" s="58">
        <v>7.1534000000000004</v>
      </c>
      <c r="X3806" s="79">
        <f t="shared" si="419"/>
        <v>500.23764922973686</v>
      </c>
    </row>
    <row r="3807" spans="1:24" x14ac:dyDescent="0.2">
      <c r="A3807" s="37" t="str">
        <f t="shared" si="417"/>
        <v>2025-7</v>
      </c>
      <c r="B3807" t="s">
        <v>7302</v>
      </c>
      <c r="C3807" s="23">
        <v>45854</v>
      </c>
      <c r="D3807" s="23">
        <v>45827</v>
      </c>
      <c r="E3807" t="s">
        <v>94</v>
      </c>
      <c r="F3807" t="s">
        <v>95</v>
      </c>
      <c r="G3807" s="22"/>
      <c r="H3807" t="s">
        <v>7632</v>
      </c>
      <c r="I3807" t="s">
        <v>3162</v>
      </c>
      <c r="J3807" t="s">
        <v>3372</v>
      </c>
      <c r="K3807" s="10" t="str">
        <f t="shared" si="420"/>
        <v>LID-</v>
      </c>
      <c r="L3807" t="s">
        <v>98</v>
      </c>
      <c r="M3807" s="48">
        <v>274</v>
      </c>
      <c r="N3807" t="s">
        <v>1472</v>
      </c>
      <c r="O3807" t="s">
        <v>11</v>
      </c>
      <c r="P3807" s="50">
        <v>4.26</v>
      </c>
      <c r="Q3807" s="11">
        <f t="shared" si="418"/>
        <v>1167.24</v>
      </c>
      <c r="R3807" s="12">
        <f t="shared" si="421"/>
        <v>7.3003400000000003</v>
      </c>
      <c r="S3807" s="14">
        <f t="shared" si="422"/>
        <v>0.58350000000000002</v>
      </c>
      <c r="T3807" s="13">
        <f t="shared" si="423"/>
        <v>159.88</v>
      </c>
      <c r="U3807" s="14" t="s">
        <v>349</v>
      </c>
      <c r="V3807" t="s">
        <v>368</v>
      </c>
      <c r="W3807" s="58">
        <v>7.1534000000000004</v>
      </c>
      <c r="X3807" s="79">
        <f t="shared" si="419"/>
        <v>163.17275701065228</v>
      </c>
    </row>
    <row r="3808" spans="1:24" x14ac:dyDescent="0.2">
      <c r="A3808" s="37" t="str">
        <f t="shared" si="417"/>
        <v>2025-7</v>
      </c>
      <c r="B3808" t="s">
        <v>7303</v>
      </c>
      <c r="C3808" s="23">
        <v>45867</v>
      </c>
      <c r="D3808" s="23">
        <v>45839</v>
      </c>
      <c r="E3808" t="s">
        <v>149</v>
      </c>
      <c r="F3808" t="s">
        <v>150</v>
      </c>
      <c r="G3808" s="22"/>
      <c r="H3808" t="s">
        <v>7573</v>
      </c>
      <c r="I3808" t="s">
        <v>4721</v>
      </c>
      <c r="J3808" t="s">
        <v>4722</v>
      </c>
      <c r="K3808" s="10" t="str">
        <f t="shared" si="420"/>
        <v>GLID</v>
      </c>
      <c r="L3808" t="s">
        <v>10</v>
      </c>
      <c r="M3808" s="48">
        <v>1010</v>
      </c>
      <c r="N3808" t="s">
        <v>1472</v>
      </c>
      <c r="O3808" t="s">
        <v>11</v>
      </c>
      <c r="P3808" s="50">
        <v>4.2759999999999998</v>
      </c>
      <c r="Q3808" s="11">
        <f t="shared" si="418"/>
        <v>4318.76</v>
      </c>
      <c r="R3808" s="12">
        <f t="shared" si="421"/>
        <v>7.3003400000000003</v>
      </c>
      <c r="S3808" s="14">
        <f t="shared" si="422"/>
        <v>0.5857</v>
      </c>
      <c r="T3808" s="13">
        <f t="shared" si="423"/>
        <v>591.55999999999995</v>
      </c>
      <c r="U3808" s="14" t="s">
        <v>349</v>
      </c>
      <c r="V3808" t="s">
        <v>78</v>
      </c>
      <c r="W3808" s="58">
        <v>7.1534000000000004</v>
      </c>
      <c r="X3808" s="79">
        <f t="shared" si="419"/>
        <v>603.73528671680594</v>
      </c>
    </row>
    <row r="3809" spans="1:24" x14ac:dyDescent="0.2">
      <c r="A3809" s="37" t="str">
        <f t="shared" si="417"/>
        <v>2025-7</v>
      </c>
      <c r="B3809" t="s">
        <v>7304</v>
      </c>
      <c r="C3809" s="23">
        <v>45855</v>
      </c>
      <c r="D3809" s="23">
        <v>45834</v>
      </c>
      <c r="E3809" t="s">
        <v>830</v>
      </c>
      <c r="F3809" t="s">
        <v>831</v>
      </c>
      <c r="G3809" s="22"/>
      <c r="H3809" t="s">
        <v>7620</v>
      </c>
      <c r="I3809" t="s">
        <v>3163</v>
      </c>
      <c r="J3809" t="s">
        <v>3373</v>
      </c>
      <c r="K3809" s="10" t="str">
        <f t="shared" si="420"/>
        <v>LID-</v>
      </c>
      <c r="L3809" t="s">
        <v>98</v>
      </c>
      <c r="M3809" s="48">
        <v>600</v>
      </c>
      <c r="N3809" t="s">
        <v>1472</v>
      </c>
      <c r="O3809" t="s">
        <v>11</v>
      </c>
      <c r="P3809" s="50">
        <v>4.3</v>
      </c>
      <c r="Q3809" s="11">
        <f t="shared" si="418"/>
        <v>2580</v>
      </c>
      <c r="R3809" s="12">
        <f t="shared" si="421"/>
        <v>7.3003400000000003</v>
      </c>
      <c r="S3809" s="14">
        <f t="shared" si="422"/>
        <v>0.58899999999999997</v>
      </c>
      <c r="T3809" s="13">
        <f t="shared" si="423"/>
        <v>353.4</v>
      </c>
      <c r="U3809" s="14" t="s">
        <v>349</v>
      </c>
      <c r="V3809" t="s">
        <v>368</v>
      </c>
      <c r="W3809" s="58">
        <v>7.1534000000000004</v>
      </c>
      <c r="X3809" s="79">
        <f t="shared" si="419"/>
        <v>360.66765454189613</v>
      </c>
    </row>
    <row r="3810" spans="1:24" x14ac:dyDescent="0.2">
      <c r="A3810" s="37" t="str">
        <f t="shared" si="417"/>
        <v>2025-7</v>
      </c>
      <c r="B3810" t="s">
        <v>7304</v>
      </c>
      <c r="C3810" s="23">
        <v>45845</v>
      </c>
      <c r="D3810" s="23">
        <v>45834</v>
      </c>
      <c r="E3810" t="s">
        <v>830</v>
      </c>
      <c r="F3810" t="s">
        <v>831</v>
      </c>
      <c r="G3810" s="22"/>
      <c r="H3810" t="s">
        <v>7639</v>
      </c>
      <c r="I3810" t="s">
        <v>3163</v>
      </c>
      <c r="J3810" t="s">
        <v>3373</v>
      </c>
      <c r="K3810" s="10" t="str">
        <f t="shared" si="420"/>
        <v>LID-</v>
      </c>
      <c r="L3810" t="s">
        <v>98</v>
      </c>
      <c r="M3810" s="48">
        <v>480</v>
      </c>
      <c r="N3810" t="s">
        <v>1472</v>
      </c>
      <c r="O3810" t="s">
        <v>11</v>
      </c>
      <c r="P3810" s="50">
        <v>4.3</v>
      </c>
      <c r="Q3810" s="11">
        <f t="shared" si="418"/>
        <v>2064</v>
      </c>
      <c r="R3810" s="12">
        <f t="shared" si="421"/>
        <v>7.3003400000000003</v>
      </c>
      <c r="S3810" s="14">
        <f t="shared" si="422"/>
        <v>0.58899999999999997</v>
      </c>
      <c r="T3810" s="13">
        <f t="shared" si="423"/>
        <v>282.72000000000003</v>
      </c>
      <c r="U3810" s="14" t="s">
        <v>349</v>
      </c>
      <c r="V3810" t="s">
        <v>368</v>
      </c>
      <c r="W3810" s="58">
        <v>7.1534000000000004</v>
      </c>
      <c r="X3810" s="79">
        <f t="shared" si="419"/>
        <v>288.53412363351691</v>
      </c>
    </row>
    <row r="3811" spans="1:24" x14ac:dyDescent="0.2">
      <c r="A3811" s="37" t="str">
        <f t="shared" si="417"/>
        <v>2025-7</v>
      </c>
      <c r="B3811" t="s">
        <v>7304</v>
      </c>
      <c r="C3811" s="23">
        <v>45845</v>
      </c>
      <c r="D3811" s="23">
        <v>45834</v>
      </c>
      <c r="E3811" t="s">
        <v>830</v>
      </c>
      <c r="F3811" t="s">
        <v>831</v>
      </c>
      <c r="G3811" s="22"/>
      <c r="H3811" t="s">
        <v>7616</v>
      </c>
      <c r="I3811" t="s">
        <v>3163</v>
      </c>
      <c r="J3811" t="s">
        <v>3373</v>
      </c>
      <c r="K3811" s="10" t="str">
        <f t="shared" si="420"/>
        <v>LID-</v>
      </c>
      <c r="L3811" t="s">
        <v>98</v>
      </c>
      <c r="M3811" s="48">
        <v>720</v>
      </c>
      <c r="N3811" t="s">
        <v>1472</v>
      </c>
      <c r="O3811" t="s">
        <v>11</v>
      </c>
      <c r="P3811" s="50">
        <v>4.3</v>
      </c>
      <c r="Q3811" s="11">
        <f t="shared" si="418"/>
        <v>3096</v>
      </c>
      <c r="R3811" s="12">
        <f t="shared" si="421"/>
        <v>7.3003400000000003</v>
      </c>
      <c r="S3811" s="14">
        <f t="shared" si="422"/>
        <v>0.58899999999999997</v>
      </c>
      <c r="T3811" s="13">
        <f t="shared" si="423"/>
        <v>424.08</v>
      </c>
      <c r="U3811" s="14" t="s">
        <v>349</v>
      </c>
      <c r="V3811" t="s">
        <v>368</v>
      </c>
      <c r="W3811" s="58">
        <v>7.1534000000000004</v>
      </c>
      <c r="X3811" s="79">
        <f t="shared" si="419"/>
        <v>432.80118545027534</v>
      </c>
    </row>
    <row r="3812" spans="1:24" x14ac:dyDescent="0.2">
      <c r="A3812" s="37" t="str">
        <f t="shared" si="417"/>
        <v>2025-7</v>
      </c>
      <c r="B3812" t="s">
        <v>7305</v>
      </c>
      <c r="C3812" s="23">
        <v>45855</v>
      </c>
      <c r="D3812" s="23">
        <v>45818</v>
      </c>
      <c r="E3812" t="s">
        <v>149</v>
      </c>
      <c r="F3812" t="s">
        <v>150</v>
      </c>
      <c r="G3812" s="22"/>
      <c r="H3812" t="s">
        <v>7574</v>
      </c>
      <c r="I3812" t="s">
        <v>6806</v>
      </c>
      <c r="J3812" t="s">
        <v>6807</v>
      </c>
      <c r="K3812" s="10" t="str">
        <f t="shared" si="420"/>
        <v>GLID</v>
      </c>
      <c r="L3812" t="s">
        <v>10</v>
      </c>
      <c r="M3812" s="48">
        <v>500</v>
      </c>
      <c r="N3812" t="s">
        <v>1472</v>
      </c>
      <c r="O3812" t="s">
        <v>11</v>
      </c>
      <c r="P3812" s="50">
        <v>4.3053999999999997</v>
      </c>
      <c r="Q3812" s="11">
        <f t="shared" si="418"/>
        <v>2152.6999999999998</v>
      </c>
      <c r="R3812" s="12">
        <f t="shared" si="421"/>
        <v>7.3003400000000003</v>
      </c>
      <c r="S3812" s="14">
        <f t="shared" si="422"/>
        <v>0.58979999999999999</v>
      </c>
      <c r="T3812" s="13">
        <f t="shared" si="423"/>
        <v>294.89999999999998</v>
      </c>
      <c r="U3812" s="14" t="s">
        <v>349</v>
      </c>
      <c r="V3812" t="s">
        <v>78</v>
      </c>
      <c r="W3812" s="58">
        <v>7.1534000000000004</v>
      </c>
      <c r="X3812" s="79">
        <f t="shared" si="419"/>
        <v>300.93382167920146</v>
      </c>
    </row>
    <row r="3813" spans="1:24" x14ac:dyDescent="0.2">
      <c r="A3813" s="37" t="str">
        <f t="shared" si="417"/>
        <v>2025-7</v>
      </c>
      <c r="B3813" t="s">
        <v>7306</v>
      </c>
      <c r="C3813" s="23">
        <v>45867</v>
      </c>
      <c r="D3813" s="23">
        <v>45866</v>
      </c>
      <c r="E3813" t="s">
        <v>5</v>
      </c>
      <c r="F3813" t="s">
        <v>6</v>
      </c>
      <c r="G3813" s="22"/>
      <c r="H3813" t="s">
        <v>7583</v>
      </c>
      <c r="I3813" t="s">
        <v>6808</v>
      </c>
      <c r="J3813" t="s">
        <v>6809</v>
      </c>
      <c r="K3813" s="10" t="str">
        <f t="shared" si="420"/>
        <v>BOX-</v>
      </c>
      <c r="L3813" t="s">
        <v>10</v>
      </c>
      <c r="M3813" s="48">
        <v>1010</v>
      </c>
      <c r="N3813" t="s">
        <v>1472</v>
      </c>
      <c r="O3813" t="s">
        <v>11</v>
      </c>
      <c r="P3813" s="50">
        <v>4.3499999999999996</v>
      </c>
      <c r="Q3813" s="11">
        <f t="shared" si="418"/>
        <v>4393.5</v>
      </c>
      <c r="R3813" s="12">
        <f t="shared" si="421"/>
        <v>7.3003400000000003</v>
      </c>
      <c r="S3813" s="14">
        <f t="shared" si="422"/>
        <v>0.59589999999999999</v>
      </c>
      <c r="T3813" s="13">
        <f t="shared" si="423"/>
        <v>601.86</v>
      </c>
      <c r="U3813" s="14" t="s">
        <v>349</v>
      </c>
      <c r="V3813" t="s">
        <v>1</v>
      </c>
      <c r="W3813" s="58">
        <v>7.1534000000000004</v>
      </c>
      <c r="X3813" s="79">
        <f t="shared" si="419"/>
        <v>614.18346520535681</v>
      </c>
    </row>
    <row r="3814" spans="1:24" x14ac:dyDescent="0.2">
      <c r="A3814" s="37" t="str">
        <f t="shared" si="417"/>
        <v>2025-7</v>
      </c>
      <c r="B3814" t="s">
        <v>4179</v>
      </c>
      <c r="C3814" s="23">
        <v>45849</v>
      </c>
      <c r="D3814" s="23">
        <v>45750</v>
      </c>
      <c r="E3814" t="s">
        <v>149</v>
      </c>
      <c r="F3814" t="s">
        <v>150</v>
      </c>
      <c r="G3814" s="22"/>
      <c r="H3814" t="s">
        <v>7576</v>
      </c>
      <c r="I3814" t="s">
        <v>1190</v>
      </c>
      <c r="J3814" t="s">
        <v>1191</v>
      </c>
      <c r="K3814" s="10" t="str">
        <f t="shared" si="420"/>
        <v>GLID</v>
      </c>
      <c r="L3814" t="s">
        <v>10</v>
      </c>
      <c r="M3814" s="48">
        <v>35</v>
      </c>
      <c r="N3814" t="s">
        <v>1472</v>
      </c>
      <c r="O3814" t="s">
        <v>11</v>
      </c>
      <c r="P3814" s="50">
        <v>4.3726000000000003</v>
      </c>
      <c r="Q3814" s="11">
        <f t="shared" si="418"/>
        <v>153.04</v>
      </c>
      <c r="R3814" s="12">
        <f t="shared" si="421"/>
        <v>7.3003400000000003</v>
      </c>
      <c r="S3814" s="14">
        <f t="shared" si="422"/>
        <v>0.59899999999999998</v>
      </c>
      <c r="T3814" s="13">
        <f t="shared" si="423"/>
        <v>20.97</v>
      </c>
      <c r="U3814" s="14" t="s">
        <v>349</v>
      </c>
      <c r="V3814" t="s">
        <v>78</v>
      </c>
      <c r="W3814" s="58">
        <v>7.1534000000000004</v>
      </c>
      <c r="X3814" s="79">
        <f t="shared" si="419"/>
        <v>21.394162216568347</v>
      </c>
    </row>
    <row r="3815" spans="1:24" x14ac:dyDescent="0.2">
      <c r="A3815" s="37" t="str">
        <f t="shared" si="417"/>
        <v>2025-7</v>
      </c>
      <c r="B3815" t="s">
        <v>7307</v>
      </c>
      <c r="C3815" s="23">
        <v>45849</v>
      </c>
      <c r="D3815" s="23">
        <v>45820</v>
      </c>
      <c r="E3815" t="s">
        <v>149</v>
      </c>
      <c r="F3815" t="s">
        <v>150</v>
      </c>
      <c r="G3815" s="22"/>
      <c r="H3815" t="s">
        <v>7576</v>
      </c>
      <c r="I3815" t="s">
        <v>1190</v>
      </c>
      <c r="J3815" t="s">
        <v>1191</v>
      </c>
      <c r="K3815" s="10" t="str">
        <f t="shared" si="420"/>
        <v>GLID</v>
      </c>
      <c r="L3815" t="s">
        <v>10</v>
      </c>
      <c r="M3815" s="48">
        <v>3020</v>
      </c>
      <c r="N3815" t="s">
        <v>1472</v>
      </c>
      <c r="O3815" t="s">
        <v>11</v>
      </c>
      <c r="P3815" s="50">
        <v>4.3726000000000003</v>
      </c>
      <c r="Q3815" s="11">
        <f t="shared" si="418"/>
        <v>13205.25</v>
      </c>
      <c r="R3815" s="12">
        <f t="shared" si="421"/>
        <v>7.3003400000000003</v>
      </c>
      <c r="S3815" s="14">
        <f t="shared" si="422"/>
        <v>0.59899999999999998</v>
      </c>
      <c r="T3815" s="13">
        <f t="shared" si="423"/>
        <v>1808.98</v>
      </c>
      <c r="U3815" s="14" t="s">
        <v>349</v>
      </c>
      <c r="V3815" t="s">
        <v>78</v>
      </c>
      <c r="W3815" s="58">
        <v>7.1534000000000004</v>
      </c>
      <c r="X3815" s="79">
        <f t="shared" si="419"/>
        <v>1846.0105684010402</v>
      </c>
    </row>
    <row r="3816" spans="1:24" x14ac:dyDescent="0.2">
      <c r="A3816" s="37" t="str">
        <f t="shared" si="417"/>
        <v>2025-7</v>
      </c>
      <c r="B3816" t="s">
        <v>7308</v>
      </c>
      <c r="C3816" s="23">
        <v>45868</v>
      </c>
      <c r="D3816" s="23">
        <v>45861</v>
      </c>
      <c r="E3816" t="s">
        <v>5</v>
      </c>
      <c r="F3816" t="s">
        <v>6</v>
      </c>
      <c r="G3816" s="22"/>
      <c r="H3816" t="s">
        <v>7575</v>
      </c>
      <c r="I3816" t="s">
        <v>4717</v>
      </c>
      <c r="J3816" t="s">
        <v>4718</v>
      </c>
      <c r="K3816" s="10" t="str">
        <f t="shared" si="420"/>
        <v>BOX-</v>
      </c>
      <c r="L3816" t="s">
        <v>10</v>
      </c>
      <c r="M3816" s="48">
        <v>3020</v>
      </c>
      <c r="N3816" t="s">
        <v>1472</v>
      </c>
      <c r="O3816" t="s">
        <v>11</v>
      </c>
      <c r="P3816" s="50">
        <v>4.3899999999999997</v>
      </c>
      <c r="Q3816" s="11">
        <f t="shared" si="418"/>
        <v>13257.8</v>
      </c>
      <c r="R3816" s="12">
        <f t="shared" si="421"/>
        <v>7.3003400000000003</v>
      </c>
      <c r="S3816" s="14">
        <f t="shared" si="422"/>
        <v>0.60129999999999995</v>
      </c>
      <c r="T3816" s="13">
        <f t="shared" si="423"/>
        <v>1815.93</v>
      </c>
      <c r="U3816" s="14" t="s">
        <v>349</v>
      </c>
      <c r="V3816" t="s">
        <v>1</v>
      </c>
      <c r="W3816" s="58">
        <v>7.1534000000000004</v>
      </c>
      <c r="X3816" s="79">
        <f t="shared" si="419"/>
        <v>1853.3564458858723</v>
      </c>
    </row>
    <row r="3817" spans="1:24" x14ac:dyDescent="0.2">
      <c r="A3817" s="37" t="str">
        <f t="shared" si="417"/>
        <v>2025-7</v>
      </c>
      <c r="B3817" t="s">
        <v>7309</v>
      </c>
      <c r="C3817" s="23">
        <v>45839</v>
      </c>
      <c r="D3817" s="23">
        <v>45784</v>
      </c>
      <c r="E3817" t="s">
        <v>651</v>
      </c>
      <c r="F3817" t="s">
        <v>652</v>
      </c>
      <c r="G3817" s="22"/>
      <c r="H3817" t="s">
        <v>7561</v>
      </c>
      <c r="I3817" t="s">
        <v>1758</v>
      </c>
      <c r="J3817" t="s">
        <v>1759</v>
      </c>
      <c r="K3817" s="10" t="str">
        <f t="shared" si="420"/>
        <v>KNOB</v>
      </c>
      <c r="L3817" t="s">
        <v>10</v>
      </c>
      <c r="M3817" s="48">
        <v>10600</v>
      </c>
      <c r="N3817" t="s">
        <v>1472</v>
      </c>
      <c r="O3817" t="s">
        <v>11</v>
      </c>
      <c r="P3817" s="50">
        <v>4.4320000000000004</v>
      </c>
      <c r="Q3817" s="11">
        <f t="shared" si="418"/>
        <v>46979.199999999997</v>
      </c>
      <c r="R3817" s="12">
        <f t="shared" si="421"/>
        <v>7.3003400000000003</v>
      </c>
      <c r="S3817" s="14">
        <f t="shared" si="422"/>
        <v>0.60709999999999997</v>
      </c>
      <c r="T3817" s="13">
        <f t="shared" si="423"/>
        <v>6435.26</v>
      </c>
      <c r="U3817" s="14" t="s">
        <v>349</v>
      </c>
      <c r="V3817" t="s">
        <v>32</v>
      </c>
      <c r="W3817" s="58">
        <v>7.1534000000000004</v>
      </c>
      <c r="X3817" s="79">
        <f t="shared" si="419"/>
        <v>6567.3945256800971</v>
      </c>
    </row>
    <row r="3818" spans="1:24" x14ac:dyDescent="0.2">
      <c r="A3818" s="37" t="str">
        <f t="shared" si="417"/>
        <v>2025-7</v>
      </c>
      <c r="B3818" t="s">
        <v>7310</v>
      </c>
      <c r="C3818" s="23">
        <v>45866</v>
      </c>
      <c r="D3818" s="23">
        <v>45803</v>
      </c>
      <c r="E3818" t="s">
        <v>651</v>
      </c>
      <c r="F3818" t="s">
        <v>652</v>
      </c>
      <c r="G3818" s="22"/>
      <c r="H3818" t="s">
        <v>7540</v>
      </c>
      <c r="I3818" t="s">
        <v>1758</v>
      </c>
      <c r="J3818" t="s">
        <v>1759</v>
      </c>
      <c r="K3818" s="10" t="str">
        <f t="shared" si="420"/>
        <v>KNOB</v>
      </c>
      <c r="L3818" t="s">
        <v>10</v>
      </c>
      <c r="M3818" s="48">
        <v>5600</v>
      </c>
      <c r="N3818" t="s">
        <v>1472</v>
      </c>
      <c r="O3818" t="s">
        <v>11</v>
      </c>
      <c r="P3818" s="50">
        <v>4.4320000000000004</v>
      </c>
      <c r="Q3818" s="11">
        <f t="shared" si="418"/>
        <v>24819.200000000001</v>
      </c>
      <c r="R3818" s="12">
        <f t="shared" si="421"/>
        <v>7.3003400000000003</v>
      </c>
      <c r="S3818" s="14">
        <f t="shared" si="422"/>
        <v>0.60709999999999997</v>
      </c>
      <c r="T3818" s="13">
        <f t="shared" si="423"/>
        <v>3399.76</v>
      </c>
      <c r="U3818" s="14" t="s">
        <v>349</v>
      </c>
      <c r="V3818" t="s">
        <v>32</v>
      </c>
      <c r="W3818" s="58">
        <v>7.1534000000000004</v>
      </c>
      <c r="X3818" s="79">
        <f t="shared" si="419"/>
        <v>3469.5669192272212</v>
      </c>
    </row>
    <row r="3819" spans="1:24" x14ac:dyDescent="0.2">
      <c r="A3819" s="37" t="str">
        <f t="shared" si="417"/>
        <v>2025-7</v>
      </c>
      <c r="B3819" t="s">
        <v>7311</v>
      </c>
      <c r="C3819" s="23">
        <v>45866</v>
      </c>
      <c r="D3819" s="23">
        <v>45839</v>
      </c>
      <c r="E3819" t="s">
        <v>28</v>
      </c>
      <c r="F3819" t="s">
        <v>29</v>
      </c>
      <c r="G3819" s="22"/>
      <c r="H3819" t="s">
        <v>7529</v>
      </c>
      <c r="I3819" t="s">
        <v>6810</v>
      </c>
      <c r="J3819" t="s">
        <v>6811</v>
      </c>
      <c r="K3819" s="10" t="str">
        <f t="shared" si="420"/>
        <v>KNOB</v>
      </c>
      <c r="L3819" t="s">
        <v>10</v>
      </c>
      <c r="M3819" s="48">
        <v>1020</v>
      </c>
      <c r="N3819" t="s">
        <v>1472</v>
      </c>
      <c r="O3819" t="s">
        <v>11</v>
      </c>
      <c r="P3819" s="50">
        <v>4.4642999999999997</v>
      </c>
      <c r="Q3819" s="11">
        <f t="shared" si="418"/>
        <v>4553.59</v>
      </c>
      <c r="R3819" s="12">
        <f t="shared" si="421"/>
        <v>7.3003400000000003</v>
      </c>
      <c r="S3819" s="14">
        <f t="shared" si="422"/>
        <v>0.61150000000000004</v>
      </c>
      <c r="T3819" s="13">
        <f t="shared" si="423"/>
        <v>623.73</v>
      </c>
      <c r="U3819" s="14" t="s">
        <v>349</v>
      </c>
      <c r="V3819" t="s">
        <v>32</v>
      </c>
      <c r="W3819" s="58">
        <v>7.1534000000000004</v>
      </c>
      <c r="X3819" s="79">
        <f t="shared" si="419"/>
        <v>636.56247378868784</v>
      </c>
    </row>
    <row r="3820" spans="1:24" x14ac:dyDescent="0.2">
      <c r="A3820" s="37" t="str">
        <f t="shared" si="417"/>
        <v>2025-7</v>
      </c>
      <c r="B3820" t="s">
        <v>7312</v>
      </c>
      <c r="C3820" s="23">
        <v>45842</v>
      </c>
      <c r="D3820" s="23">
        <v>45805</v>
      </c>
      <c r="E3820" t="s">
        <v>5</v>
      </c>
      <c r="F3820" t="s">
        <v>6</v>
      </c>
      <c r="G3820" s="22"/>
      <c r="H3820" t="s">
        <v>7565</v>
      </c>
      <c r="I3820" t="s">
        <v>4725</v>
      </c>
      <c r="J3820" t="s">
        <v>4726</v>
      </c>
      <c r="K3820" s="10" t="str">
        <f t="shared" si="420"/>
        <v>BOX-</v>
      </c>
      <c r="L3820" t="s">
        <v>10</v>
      </c>
      <c r="M3820" s="48">
        <v>4020</v>
      </c>
      <c r="N3820" t="s">
        <v>1472</v>
      </c>
      <c r="O3820" t="s">
        <v>11</v>
      </c>
      <c r="P3820" s="50">
        <v>4.4800000000000004</v>
      </c>
      <c r="Q3820" s="11">
        <f t="shared" si="418"/>
        <v>18009.599999999999</v>
      </c>
      <c r="R3820" s="12">
        <f t="shared" si="421"/>
        <v>7.3003400000000003</v>
      </c>
      <c r="S3820" s="14">
        <f t="shared" si="422"/>
        <v>0.61370000000000002</v>
      </c>
      <c r="T3820" s="13">
        <f t="shared" si="423"/>
        <v>2467.0700000000002</v>
      </c>
      <c r="U3820" s="14" t="s">
        <v>349</v>
      </c>
      <c r="V3820" t="s">
        <v>1</v>
      </c>
      <c r="W3820" s="58">
        <v>7.1534000000000004</v>
      </c>
      <c r="X3820" s="79">
        <f t="shared" si="419"/>
        <v>2517.6279810998967</v>
      </c>
    </row>
    <row r="3821" spans="1:24" x14ac:dyDescent="0.2">
      <c r="A3821" s="37" t="str">
        <f t="shared" si="417"/>
        <v>2025-7</v>
      </c>
      <c r="B3821" t="s">
        <v>7313</v>
      </c>
      <c r="C3821" s="23">
        <v>45867</v>
      </c>
      <c r="D3821" s="23">
        <v>45832</v>
      </c>
      <c r="E3821" t="s">
        <v>94</v>
      </c>
      <c r="F3821" t="s">
        <v>95</v>
      </c>
      <c r="G3821" s="22"/>
      <c r="H3821" t="s">
        <v>7604</v>
      </c>
      <c r="I3821" t="s">
        <v>6812</v>
      </c>
      <c r="J3821" t="s">
        <v>5847</v>
      </c>
      <c r="K3821" s="10" t="str">
        <f t="shared" si="420"/>
        <v>LID-</v>
      </c>
      <c r="L3821" t="s">
        <v>98</v>
      </c>
      <c r="M3821" s="48">
        <v>1000</v>
      </c>
      <c r="N3821" t="s">
        <v>1472</v>
      </c>
      <c r="O3821" t="s">
        <v>11</v>
      </c>
      <c r="P3821" s="50">
        <v>4.5</v>
      </c>
      <c r="Q3821" s="11">
        <f t="shared" si="418"/>
        <v>4500</v>
      </c>
      <c r="R3821" s="12">
        <f t="shared" si="421"/>
        <v>7.3003400000000003</v>
      </c>
      <c r="S3821" s="14">
        <f t="shared" si="422"/>
        <v>0.61639999999999995</v>
      </c>
      <c r="T3821" s="13">
        <f t="shared" si="423"/>
        <v>616.4</v>
      </c>
      <c r="U3821" s="14" t="s">
        <v>349</v>
      </c>
      <c r="V3821" t="s">
        <v>368</v>
      </c>
      <c r="W3821" s="58">
        <v>7.1534000000000004</v>
      </c>
      <c r="X3821" s="79">
        <f t="shared" si="419"/>
        <v>629.07149048005135</v>
      </c>
    </row>
    <row r="3822" spans="1:24" x14ac:dyDescent="0.2">
      <c r="A3822" s="37" t="str">
        <f t="shared" si="417"/>
        <v>2025-7</v>
      </c>
      <c r="B3822" t="s">
        <v>7314</v>
      </c>
      <c r="C3822" s="23">
        <v>45868</v>
      </c>
      <c r="D3822" s="23">
        <v>45868</v>
      </c>
      <c r="E3822" t="s">
        <v>5</v>
      </c>
      <c r="F3822" t="s">
        <v>6</v>
      </c>
      <c r="G3822" s="22"/>
      <c r="H3822" t="s">
        <v>7564</v>
      </c>
      <c r="I3822" t="s">
        <v>6777</v>
      </c>
      <c r="J3822" t="s">
        <v>6778</v>
      </c>
      <c r="K3822" s="10" t="str">
        <f t="shared" si="420"/>
        <v>BOX-</v>
      </c>
      <c r="L3822" t="s">
        <v>10</v>
      </c>
      <c r="M3822" s="48">
        <v>280</v>
      </c>
      <c r="N3822" t="s">
        <v>1472</v>
      </c>
      <c r="O3822" t="s">
        <v>11</v>
      </c>
      <c r="P3822" s="50">
        <v>4.53</v>
      </c>
      <c r="Q3822" s="11">
        <f t="shared" si="418"/>
        <v>1268.4000000000001</v>
      </c>
      <c r="R3822" s="12">
        <f t="shared" si="421"/>
        <v>7.3003400000000003</v>
      </c>
      <c r="S3822" s="14">
        <f t="shared" si="422"/>
        <v>0.62050000000000005</v>
      </c>
      <c r="T3822" s="13">
        <f t="shared" si="423"/>
        <v>173.74</v>
      </c>
      <c r="U3822" s="14" t="s">
        <v>349</v>
      </c>
      <c r="V3822" t="s">
        <v>1</v>
      </c>
      <c r="W3822" s="58">
        <v>7.1534000000000004</v>
      </c>
      <c r="X3822" s="79">
        <f t="shared" si="419"/>
        <v>177.31428411664385</v>
      </c>
    </row>
    <row r="3823" spans="1:24" x14ac:dyDescent="0.2">
      <c r="A3823" s="37" t="str">
        <f t="shared" si="417"/>
        <v>2025-7</v>
      </c>
      <c r="B3823" t="s">
        <v>7315</v>
      </c>
      <c r="C3823" s="23">
        <v>45862</v>
      </c>
      <c r="D3823" s="23">
        <v>45861</v>
      </c>
      <c r="E3823" t="s">
        <v>5</v>
      </c>
      <c r="F3823" t="s">
        <v>6</v>
      </c>
      <c r="G3823" s="22"/>
      <c r="H3823" t="s">
        <v>7603</v>
      </c>
      <c r="I3823" t="s">
        <v>4725</v>
      </c>
      <c r="J3823" t="s">
        <v>4726</v>
      </c>
      <c r="K3823" s="10" t="str">
        <f t="shared" si="420"/>
        <v>BOX-</v>
      </c>
      <c r="L3823" t="s">
        <v>10</v>
      </c>
      <c r="M3823" s="48">
        <v>500</v>
      </c>
      <c r="N3823" t="s">
        <v>1472</v>
      </c>
      <c r="O3823" t="s">
        <v>11</v>
      </c>
      <c r="P3823" s="50">
        <v>4.54</v>
      </c>
      <c r="Q3823" s="11">
        <f t="shared" si="418"/>
        <v>2270</v>
      </c>
      <c r="R3823" s="12">
        <f t="shared" si="421"/>
        <v>7.3003400000000003</v>
      </c>
      <c r="S3823" s="14">
        <f t="shared" si="422"/>
        <v>0.62190000000000001</v>
      </c>
      <c r="T3823" s="13">
        <f t="shared" si="423"/>
        <v>310.95</v>
      </c>
      <c r="U3823" s="14" t="s">
        <v>349</v>
      </c>
      <c r="V3823" t="s">
        <v>1</v>
      </c>
      <c r="W3823" s="58">
        <v>7.1534000000000004</v>
      </c>
      <c r="X3823" s="79">
        <f t="shared" si="419"/>
        <v>317.33161853104815</v>
      </c>
    </row>
    <row r="3824" spans="1:24" x14ac:dyDescent="0.2">
      <c r="A3824" s="37" t="str">
        <f t="shared" si="417"/>
        <v>2025-7</v>
      </c>
      <c r="B3824" t="s">
        <v>7316</v>
      </c>
      <c r="C3824" s="23">
        <v>45852</v>
      </c>
      <c r="D3824" s="23">
        <v>45783</v>
      </c>
      <c r="E3824" t="s">
        <v>94</v>
      </c>
      <c r="F3824" t="s">
        <v>95</v>
      </c>
      <c r="G3824" s="22"/>
      <c r="H3824" t="s">
        <v>7599</v>
      </c>
      <c r="I3824" t="s">
        <v>6813</v>
      </c>
      <c r="J3824" t="s">
        <v>6814</v>
      </c>
      <c r="K3824" s="10" t="str">
        <f t="shared" si="420"/>
        <v>SKU-</v>
      </c>
      <c r="L3824" t="s">
        <v>98</v>
      </c>
      <c r="M3824" s="48">
        <v>500</v>
      </c>
      <c r="N3824" t="s">
        <v>1472</v>
      </c>
      <c r="O3824" t="s">
        <v>11</v>
      </c>
      <c r="P3824" s="50">
        <v>4.6500000000000004</v>
      </c>
      <c r="Q3824" s="11">
        <f t="shared" si="418"/>
        <v>2325</v>
      </c>
      <c r="R3824" s="12">
        <f t="shared" si="421"/>
        <v>7.3003400000000003</v>
      </c>
      <c r="S3824" s="14">
        <f t="shared" si="422"/>
        <v>0.63700000000000001</v>
      </c>
      <c r="T3824" s="13">
        <f t="shared" si="423"/>
        <v>318.5</v>
      </c>
      <c r="U3824" s="14" t="s">
        <v>349</v>
      </c>
      <c r="V3824" t="s">
        <v>2</v>
      </c>
      <c r="W3824" s="58">
        <v>7.1534000000000004</v>
      </c>
      <c r="X3824" s="79">
        <f t="shared" si="419"/>
        <v>325.02027008135991</v>
      </c>
    </row>
    <row r="3825" spans="1:24" x14ac:dyDescent="0.2">
      <c r="A3825" s="37" t="str">
        <f t="shared" si="417"/>
        <v>2025-7</v>
      </c>
      <c r="B3825" t="s">
        <v>7317</v>
      </c>
      <c r="C3825" s="23">
        <v>45853</v>
      </c>
      <c r="D3825" s="23">
        <v>45800</v>
      </c>
      <c r="E3825" t="s">
        <v>94</v>
      </c>
      <c r="F3825" t="s">
        <v>95</v>
      </c>
      <c r="G3825" s="22"/>
      <c r="H3825" t="s">
        <v>7606</v>
      </c>
      <c r="I3825" t="s">
        <v>6813</v>
      </c>
      <c r="J3825" t="s">
        <v>6814</v>
      </c>
      <c r="K3825" s="10" t="str">
        <f t="shared" si="420"/>
        <v>SKU-</v>
      </c>
      <c r="L3825" t="s">
        <v>98</v>
      </c>
      <c r="M3825" s="48">
        <v>500</v>
      </c>
      <c r="N3825" t="s">
        <v>1472</v>
      </c>
      <c r="O3825" t="s">
        <v>11</v>
      </c>
      <c r="P3825" s="50">
        <v>4.6500000000000004</v>
      </c>
      <c r="Q3825" s="11">
        <f t="shared" si="418"/>
        <v>2325</v>
      </c>
      <c r="R3825" s="12">
        <f t="shared" si="421"/>
        <v>7.3003400000000003</v>
      </c>
      <c r="S3825" s="14">
        <f t="shared" si="422"/>
        <v>0.63700000000000001</v>
      </c>
      <c r="T3825" s="13">
        <f t="shared" si="423"/>
        <v>318.5</v>
      </c>
      <c r="U3825" s="14" t="s">
        <v>349</v>
      </c>
      <c r="V3825" t="s">
        <v>2</v>
      </c>
      <c r="W3825" s="58">
        <v>7.1534000000000004</v>
      </c>
      <c r="X3825" s="79">
        <f t="shared" si="419"/>
        <v>325.02027008135991</v>
      </c>
    </row>
    <row r="3826" spans="1:24" x14ac:dyDescent="0.2">
      <c r="A3826" s="37" t="str">
        <f t="shared" si="417"/>
        <v>2025-7</v>
      </c>
      <c r="B3826" t="s">
        <v>7318</v>
      </c>
      <c r="C3826" s="23">
        <v>45842</v>
      </c>
      <c r="D3826" s="23">
        <v>45839</v>
      </c>
      <c r="E3826" t="s">
        <v>5</v>
      </c>
      <c r="F3826" t="s">
        <v>6</v>
      </c>
      <c r="G3826" s="22"/>
      <c r="H3826" t="s">
        <v>7565</v>
      </c>
      <c r="I3826" t="s">
        <v>3750</v>
      </c>
      <c r="J3826" t="s">
        <v>3751</v>
      </c>
      <c r="K3826" s="10" t="str">
        <f t="shared" si="420"/>
        <v>BOX-</v>
      </c>
      <c r="L3826" t="s">
        <v>10</v>
      </c>
      <c r="M3826" s="48">
        <v>1010</v>
      </c>
      <c r="N3826" t="s">
        <v>1472</v>
      </c>
      <c r="O3826" t="s">
        <v>11</v>
      </c>
      <c r="P3826" s="50">
        <v>4.66</v>
      </c>
      <c r="Q3826" s="11">
        <f t="shared" si="418"/>
        <v>4706.6000000000004</v>
      </c>
      <c r="R3826" s="12">
        <f t="shared" si="421"/>
        <v>7.3003400000000003</v>
      </c>
      <c r="S3826" s="14">
        <f t="shared" si="422"/>
        <v>0.63829999999999998</v>
      </c>
      <c r="T3826" s="13">
        <f t="shared" si="423"/>
        <v>644.67999999999995</v>
      </c>
      <c r="U3826" s="14" t="s">
        <v>349</v>
      </c>
      <c r="V3826" t="s">
        <v>1</v>
      </c>
      <c r="W3826" s="58">
        <v>7.1534000000000004</v>
      </c>
      <c r="X3826" s="79">
        <f t="shared" si="419"/>
        <v>657.95286157631335</v>
      </c>
    </row>
    <row r="3827" spans="1:24" x14ac:dyDescent="0.2">
      <c r="A3827" s="37" t="str">
        <f t="shared" si="417"/>
        <v>2025-7</v>
      </c>
      <c r="B3827" t="s">
        <v>7319</v>
      </c>
      <c r="C3827" s="23">
        <v>45841</v>
      </c>
      <c r="D3827" s="23">
        <v>45784</v>
      </c>
      <c r="E3827" t="s">
        <v>569</v>
      </c>
      <c r="F3827" t="s">
        <v>570</v>
      </c>
      <c r="G3827" s="22"/>
      <c r="H3827" t="s">
        <v>7505</v>
      </c>
      <c r="I3827" t="s">
        <v>1762</v>
      </c>
      <c r="J3827" t="s">
        <v>1763</v>
      </c>
      <c r="K3827" s="10" t="str">
        <f t="shared" si="420"/>
        <v>MISC</v>
      </c>
      <c r="L3827" t="s">
        <v>10</v>
      </c>
      <c r="M3827" s="48">
        <v>500</v>
      </c>
      <c r="N3827" t="s">
        <v>1472</v>
      </c>
      <c r="O3827" t="s">
        <v>11</v>
      </c>
      <c r="P3827" s="50">
        <v>4.6900000000000004</v>
      </c>
      <c r="Q3827" s="11">
        <f t="shared" si="418"/>
        <v>2345</v>
      </c>
      <c r="R3827" s="12">
        <f t="shared" si="421"/>
        <v>7.3003400000000003</v>
      </c>
      <c r="S3827" s="14">
        <f t="shared" si="422"/>
        <v>0.64239999999999997</v>
      </c>
      <c r="T3827" s="13">
        <f t="shared" si="423"/>
        <v>321.2</v>
      </c>
      <c r="U3827" s="14" t="s">
        <v>349</v>
      </c>
      <c r="V3827" t="s">
        <v>25</v>
      </c>
      <c r="W3827" s="58">
        <v>7.1534000000000004</v>
      </c>
      <c r="X3827" s="79">
        <f t="shared" si="419"/>
        <v>327.81614337238233</v>
      </c>
    </row>
    <row r="3828" spans="1:24" x14ac:dyDescent="0.2">
      <c r="A3828" s="37" t="str">
        <f t="shared" si="417"/>
        <v>2025-7</v>
      </c>
      <c r="B3828" t="s">
        <v>7320</v>
      </c>
      <c r="C3828" s="23">
        <v>45863</v>
      </c>
      <c r="D3828" s="23">
        <v>45803</v>
      </c>
      <c r="E3828" t="s">
        <v>569</v>
      </c>
      <c r="F3828" t="s">
        <v>570</v>
      </c>
      <c r="G3828" s="22"/>
      <c r="H3828" t="s">
        <v>7504</v>
      </c>
      <c r="I3828" t="s">
        <v>1762</v>
      </c>
      <c r="J3828" t="s">
        <v>1763</v>
      </c>
      <c r="K3828" s="10" t="str">
        <f t="shared" si="420"/>
        <v>MISC</v>
      </c>
      <c r="L3828" t="s">
        <v>10</v>
      </c>
      <c r="M3828" s="48">
        <v>1400</v>
      </c>
      <c r="N3828" t="s">
        <v>1472</v>
      </c>
      <c r="O3828" t="s">
        <v>11</v>
      </c>
      <c r="P3828" s="50">
        <v>4.6900000000000004</v>
      </c>
      <c r="Q3828" s="11">
        <f t="shared" si="418"/>
        <v>6566</v>
      </c>
      <c r="R3828" s="12">
        <f t="shared" si="421"/>
        <v>7.3003400000000003</v>
      </c>
      <c r="S3828" s="14">
        <f t="shared" si="422"/>
        <v>0.64239999999999997</v>
      </c>
      <c r="T3828" s="13">
        <f t="shared" si="423"/>
        <v>899.36</v>
      </c>
      <c r="U3828" s="14" t="s">
        <v>349</v>
      </c>
      <c r="V3828" t="s">
        <v>25</v>
      </c>
      <c r="W3828" s="58">
        <v>7.1534000000000004</v>
      </c>
      <c r="X3828" s="79">
        <f t="shared" si="419"/>
        <v>917.88520144267056</v>
      </c>
    </row>
    <row r="3829" spans="1:24" x14ac:dyDescent="0.2">
      <c r="A3829" s="37" t="str">
        <f t="shared" si="417"/>
        <v>2025-7</v>
      </c>
      <c r="B3829" t="s">
        <v>7321</v>
      </c>
      <c r="C3829" s="23">
        <v>45855</v>
      </c>
      <c r="D3829" s="23">
        <v>45852</v>
      </c>
      <c r="E3829" t="s">
        <v>5</v>
      </c>
      <c r="F3829" t="s">
        <v>6</v>
      </c>
      <c r="G3829" s="22"/>
      <c r="H3829" t="s">
        <v>7640</v>
      </c>
      <c r="I3829" t="s">
        <v>6815</v>
      </c>
      <c r="J3829" t="s">
        <v>6816</v>
      </c>
      <c r="K3829" s="10" t="str">
        <f t="shared" si="420"/>
        <v>SHTS</v>
      </c>
      <c r="L3829" t="s">
        <v>10</v>
      </c>
      <c r="M3829" s="48">
        <v>505</v>
      </c>
      <c r="N3829" t="s">
        <v>1472</v>
      </c>
      <c r="O3829" t="s">
        <v>11</v>
      </c>
      <c r="P3829" s="50">
        <v>4.8</v>
      </c>
      <c r="Q3829" s="11">
        <f t="shared" si="418"/>
        <v>2424</v>
      </c>
      <c r="R3829" s="12">
        <f t="shared" si="421"/>
        <v>7.3003400000000003</v>
      </c>
      <c r="S3829" s="14">
        <f t="shared" si="422"/>
        <v>0.65749999999999997</v>
      </c>
      <c r="T3829" s="13">
        <f t="shared" si="423"/>
        <v>332.04</v>
      </c>
      <c r="U3829" s="14" t="s">
        <v>349</v>
      </c>
      <c r="V3829" t="s">
        <v>9</v>
      </c>
      <c r="W3829" s="58">
        <v>7.1534000000000004</v>
      </c>
      <c r="X3829" s="79">
        <f t="shared" si="419"/>
        <v>338.85984287192105</v>
      </c>
    </row>
    <row r="3830" spans="1:24" x14ac:dyDescent="0.2">
      <c r="A3830" s="37" t="str">
        <f t="shared" si="417"/>
        <v>2025-7</v>
      </c>
      <c r="B3830" t="s">
        <v>7322</v>
      </c>
      <c r="C3830" s="23">
        <v>45863</v>
      </c>
      <c r="D3830" s="23">
        <v>45818</v>
      </c>
      <c r="E3830" t="s">
        <v>149</v>
      </c>
      <c r="F3830" t="s">
        <v>150</v>
      </c>
      <c r="G3830" s="22"/>
      <c r="H3830" t="s">
        <v>7578</v>
      </c>
      <c r="I3830" t="s">
        <v>3100</v>
      </c>
      <c r="J3830" t="s">
        <v>3315</v>
      </c>
      <c r="K3830" s="10" t="str">
        <f t="shared" si="420"/>
        <v>GLID</v>
      </c>
      <c r="L3830" t="s">
        <v>10</v>
      </c>
      <c r="M3830" s="48">
        <v>2020</v>
      </c>
      <c r="N3830" t="s">
        <v>1472</v>
      </c>
      <c r="O3830" t="s">
        <v>11</v>
      </c>
      <c r="P3830" s="50">
        <v>4.8014000000000001</v>
      </c>
      <c r="Q3830" s="11">
        <f t="shared" si="418"/>
        <v>9698.83</v>
      </c>
      <c r="R3830" s="12">
        <f t="shared" si="421"/>
        <v>7.3003400000000003</v>
      </c>
      <c r="S3830" s="14">
        <f t="shared" si="422"/>
        <v>0.65769999999999995</v>
      </c>
      <c r="T3830" s="13">
        <f t="shared" si="423"/>
        <v>1328.55</v>
      </c>
      <c r="U3830" s="14" t="s">
        <v>349</v>
      </c>
      <c r="V3830" t="s">
        <v>78</v>
      </c>
      <c r="W3830" s="58">
        <v>7.1534000000000004</v>
      </c>
      <c r="X3830" s="79">
        <f t="shared" si="419"/>
        <v>1355.8347079710345</v>
      </c>
    </row>
    <row r="3831" spans="1:24" x14ac:dyDescent="0.2">
      <c r="A3831" s="37" t="str">
        <f t="shared" si="417"/>
        <v>2025-7</v>
      </c>
      <c r="B3831" t="s">
        <v>6252</v>
      </c>
      <c r="C3831" s="23">
        <v>45867</v>
      </c>
      <c r="D3831" s="23">
        <v>45800</v>
      </c>
      <c r="E3831" t="s">
        <v>128</v>
      </c>
      <c r="F3831" t="s">
        <v>129</v>
      </c>
      <c r="G3831" s="22"/>
      <c r="H3831" t="s">
        <v>7641</v>
      </c>
      <c r="I3831" t="s">
        <v>4741</v>
      </c>
      <c r="J3831" t="s">
        <v>4742</v>
      </c>
      <c r="K3831" s="10" t="str">
        <f t="shared" si="420"/>
        <v>HDL-</v>
      </c>
      <c r="L3831" t="s">
        <v>10</v>
      </c>
      <c r="M3831" s="48">
        <v>80</v>
      </c>
      <c r="N3831" t="s">
        <v>1472</v>
      </c>
      <c r="O3831" t="s">
        <v>11</v>
      </c>
      <c r="P3831" s="50">
        <v>4.8219000000000003</v>
      </c>
      <c r="Q3831" s="11">
        <f t="shared" si="418"/>
        <v>385.75</v>
      </c>
      <c r="R3831" s="12">
        <f t="shared" si="421"/>
        <v>7.3003400000000003</v>
      </c>
      <c r="S3831" s="14">
        <f t="shared" si="422"/>
        <v>0.66049999999999998</v>
      </c>
      <c r="T3831" s="13">
        <f t="shared" si="423"/>
        <v>52.84</v>
      </c>
      <c r="U3831" s="14" t="s">
        <v>349</v>
      </c>
      <c r="V3831" t="s">
        <v>228</v>
      </c>
      <c r="W3831" s="58">
        <v>7.1534000000000004</v>
      </c>
      <c r="X3831" s="79">
        <f t="shared" si="419"/>
        <v>53.925685687924627</v>
      </c>
    </row>
    <row r="3832" spans="1:24" x14ac:dyDescent="0.2">
      <c r="A3832" s="37" t="str">
        <f t="shared" si="417"/>
        <v>2025-7</v>
      </c>
      <c r="B3832" t="s">
        <v>6252</v>
      </c>
      <c r="C3832" s="23">
        <v>45867</v>
      </c>
      <c r="D3832" s="23">
        <v>45800</v>
      </c>
      <c r="E3832" t="s">
        <v>128</v>
      </c>
      <c r="F3832" t="s">
        <v>129</v>
      </c>
      <c r="G3832" s="22"/>
      <c r="H3832" t="s">
        <v>7642</v>
      </c>
      <c r="I3832" t="s">
        <v>4741</v>
      </c>
      <c r="J3832" t="s">
        <v>4742</v>
      </c>
      <c r="K3832" s="10" t="str">
        <f t="shared" si="420"/>
        <v>HDL-</v>
      </c>
      <c r="L3832" t="s">
        <v>10</v>
      </c>
      <c r="M3832" s="48">
        <v>-80</v>
      </c>
      <c r="N3832" t="s">
        <v>1472</v>
      </c>
      <c r="O3832" t="s">
        <v>11</v>
      </c>
      <c r="P3832" s="50">
        <v>4.8219000000000003</v>
      </c>
      <c r="Q3832" s="11">
        <f t="shared" si="418"/>
        <v>-385.75</v>
      </c>
      <c r="R3832" s="12">
        <f t="shared" si="421"/>
        <v>7.3003400000000003</v>
      </c>
      <c r="S3832" s="14">
        <f t="shared" si="422"/>
        <v>0.66049999999999998</v>
      </c>
      <c r="T3832" s="13">
        <f t="shared" si="423"/>
        <v>-52.84</v>
      </c>
      <c r="U3832" s="14" t="s">
        <v>349</v>
      </c>
      <c r="V3832" t="s">
        <v>228</v>
      </c>
      <c r="W3832" s="58">
        <v>7.1534000000000004</v>
      </c>
      <c r="X3832" s="79">
        <f t="shared" si="419"/>
        <v>-53.925685687924627</v>
      </c>
    </row>
    <row r="3833" spans="1:24" x14ac:dyDescent="0.2">
      <c r="A3833" s="37" t="str">
        <f t="shared" si="417"/>
        <v>2025-7</v>
      </c>
      <c r="B3833" t="s">
        <v>7323</v>
      </c>
      <c r="C3833" s="23">
        <v>45867</v>
      </c>
      <c r="D3833" s="23">
        <v>45820</v>
      </c>
      <c r="E3833" t="s">
        <v>128</v>
      </c>
      <c r="F3833" t="s">
        <v>129</v>
      </c>
      <c r="G3833" s="22"/>
      <c r="H3833" t="s">
        <v>7641</v>
      </c>
      <c r="I3833" t="s">
        <v>4741</v>
      </c>
      <c r="J3833" t="s">
        <v>4742</v>
      </c>
      <c r="K3833" s="10" t="str">
        <f t="shared" si="420"/>
        <v>HDL-</v>
      </c>
      <c r="L3833" t="s">
        <v>10</v>
      </c>
      <c r="M3833" s="48">
        <v>1350</v>
      </c>
      <c r="N3833" t="s">
        <v>1472</v>
      </c>
      <c r="O3833" t="s">
        <v>11</v>
      </c>
      <c r="P3833" s="50">
        <v>4.8219000000000003</v>
      </c>
      <c r="Q3833" s="11">
        <f t="shared" si="418"/>
        <v>6509.57</v>
      </c>
      <c r="R3833" s="12">
        <f t="shared" si="421"/>
        <v>7.3003400000000003</v>
      </c>
      <c r="S3833" s="14">
        <f t="shared" si="422"/>
        <v>0.66049999999999998</v>
      </c>
      <c r="T3833" s="13">
        <f t="shared" si="423"/>
        <v>891.68</v>
      </c>
      <c r="U3833" s="14" t="s">
        <v>349</v>
      </c>
      <c r="V3833" t="s">
        <v>228</v>
      </c>
      <c r="W3833" s="58">
        <v>7.1534000000000004</v>
      </c>
      <c r="X3833" s="79">
        <f t="shared" si="419"/>
        <v>909.99594598372812</v>
      </c>
    </row>
    <row r="3834" spans="1:24" x14ac:dyDescent="0.2">
      <c r="A3834" s="37" t="str">
        <f t="shared" si="417"/>
        <v>2025-7</v>
      </c>
      <c r="B3834" t="s">
        <v>7323</v>
      </c>
      <c r="C3834" s="23">
        <v>45863</v>
      </c>
      <c r="D3834" s="23">
        <v>45820</v>
      </c>
      <c r="E3834" t="s">
        <v>128</v>
      </c>
      <c r="F3834" t="s">
        <v>129</v>
      </c>
      <c r="G3834" s="22"/>
      <c r="H3834" t="s">
        <v>7596</v>
      </c>
      <c r="I3834" t="s">
        <v>4741</v>
      </c>
      <c r="J3834" t="s">
        <v>4742</v>
      </c>
      <c r="K3834" s="10" t="str">
        <f t="shared" si="420"/>
        <v>HDL-</v>
      </c>
      <c r="L3834" t="s">
        <v>10</v>
      </c>
      <c r="M3834" s="48">
        <v>500</v>
      </c>
      <c r="N3834" t="s">
        <v>1472</v>
      </c>
      <c r="O3834" t="s">
        <v>11</v>
      </c>
      <c r="P3834" s="50">
        <v>4.8219000000000003</v>
      </c>
      <c r="Q3834" s="11">
        <f t="shared" si="418"/>
        <v>2410.9499999999998</v>
      </c>
      <c r="R3834" s="12">
        <f t="shared" si="421"/>
        <v>7.3003400000000003</v>
      </c>
      <c r="S3834" s="14">
        <f t="shared" si="422"/>
        <v>0.66049999999999998</v>
      </c>
      <c r="T3834" s="13">
        <f t="shared" si="423"/>
        <v>330.25</v>
      </c>
      <c r="U3834" s="14" t="s">
        <v>349</v>
      </c>
      <c r="V3834" t="s">
        <v>228</v>
      </c>
      <c r="W3834" s="58">
        <v>7.1534000000000004</v>
      </c>
      <c r="X3834" s="79">
        <f t="shared" si="419"/>
        <v>337.0355355495289</v>
      </c>
    </row>
    <row r="3835" spans="1:24" x14ac:dyDescent="0.2">
      <c r="A3835" s="37" t="str">
        <f t="shared" si="417"/>
        <v>2025-7</v>
      </c>
      <c r="B3835" t="s">
        <v>7324</v>
      </c>
      <c r="C3835" s="23">
        <v>45842</v>
      </c>
      <c r="D3835" s="23">
        <v>45839</v>
      </c>
      <c r="E3835" t="s">
        <v>5</v>
      </c>
      <c r="F3835" t="s">
        <v>6</v>
      </c>
      <c r="G3835" s="22"/>
      <c r="H3835" t="s">
        <v>7579</v>
      </c>
      <c r="I3835" t="s">
        <v>4717</v>
      </c>
      <c r="J3835" t="s">
        <v>4718</v>
      </c>
      <c r="K3835" s="10" t="str">
        <f t="shared" si="420"/>
        <v>BOX-</v>
      </c>
      <c r="L3835" t="s">
        <v>10</v>
      </c>
      <c r="M3835" s="48">
        <v>2020</v>
      </c>
      <c r="N3835" t="s">
        <v>1472</v>
      </c>
      <c r="O3835" t="s">
        <v>11</v>
      </c>
      <c r="P3835" s="50">
        <v>4.84</v>
      </c>
      <c r="Q3835" s="11">
        <f t="shared" si="418"/>
        <v>9776.7999999999993</v>
      </c>
      <c r="R3835" s="12">
        <f t="shared" si="421"/>
        <v>7.3003400000000003</v>
      </c>
      <c r="S3835" s="14">
        <f t="shared" si="422"/>
        <v>0.66300000000000003</v>
      </c>
      <c r="T3835" s="13">
        <f t="shared" si="423"/>
        <v>1339.26</v>
      </c>
      <c r="U3835" s="14" t="s">
        <v>349</v>
      </c>
      <c r="V3835" t="s">
        <v>1</v>
      </c>
      <c r="W3835" s="58">
        <v>7.1534000000000004</v>
      </c>
      <c r="X3835" s="79">
        <f t="shared" si="419"/>
        <v>1366.7346995834148</v>
      </c>
    </row>
    <row r="3836" spans="1:24" x14ac:dyDescent="0.2">
      <c r="A3836" s="37" t="str">
        <f t="shared" si="417"/>
        <v>2025-7</v>
      </c>
      <c r="B3836" t="s">
        <v>7325</v>
      </c>
      <c r="C3836" s="23">
        <v>45867</v>
      </c>
      <c r="D3836" s="23">
        <v>45861</v>
      </c>
      <c r="E3836" t="s">
        <v>5</v>
      </c>
      <c r="F3836" t="s">
        <v>6</v>
      </c>
      <c r="G3836" s="22"/>
      <c r="H3836" t="s">
        <v>7572</v>
      </c>
      <c r="I3836" t="s">
        <v>6817</v>
      </c>
      <c r="J3836" t="s">
        <v>6818</v>
      </c>
      <c r="K3836" s="10" t="str">
        <f t="shared" si="420"/>
        <v>SHTS</v>
      </c>
      <c r="L3836" t="s">
        <v>10</v>
      </c>
      <c r="M3836" s="48">
        <v>505</v>
      </c>
      <c r="N3836" t="s">
        <v>1472</v>
      </c>
      <c r="O3836" t="s">
        <v>11</v>
      </c>
      <c r="P3836" s="50">
        <v>4.8600000000000003</v>
      </c>
      <c r="Q3836" s="11">
        <f t="shared" si="418"/>
        <v>2454.3000000000002</v>
      </c>
      <c r="R3836" s="12">
        <f t="shared" si="421"/>
        <v>7.3003400000000003</v>
      </c>
      <c r="S3836" s="14">
        <f t="shared" si="422"/>
        <v>0.66569999999999996</v>
      </c>
      <c r="T3836" s="13">
        <f t="shared" si="423"/>
        <v>336.18</v>
      </c>
      <c r="U3836" s="14" t="s">
        <v>349</v>
      </c>
      <c r="V3836" t="s">
        <v>9</v>
      </c>
      <c r="W3836" s="58">
        <v>7.1534000000000004</v>
      </c>
      <c r="X3836" s="79">
        <f t="shared" si="419"/>
        <v>343.09559090782005</v>
      </c>
    </row>
    <row r="3837" spans="1:24" x14ac:dyDescent="0.2">
      <c r="A3837" s="37" t="str">
        <f t="shared" si="417"/>
        <v>2025-7</v>
      </c>
      <c r="B3837" t="s">
        <v>7326</v>
      </c>
      <c r="C3837" s="23">
        <v>45855</v>
      </c>
      <c r="D3837" s="23">
        <v>45852</v>
      </c>
      <c r="E3837" t="s">
        <v>5</v>
      </c>
      <c r="F3837" t="s">
        <v>6</v>
      </c>
      <c r="G3837" s="22"/>
      <c r="H3837" t="s">
        <v>7640</v>
      </c>
      <c r="I3837" t="s">
        <v>6819</v>
      </c>
      <c r="J3837" t="s">
        <v>6820</v>
      </c>
      <c r="K3837" s="10" t="str">
        <f t="shared" si="420"/>
        <v>SHTS</v>
      </c>
      <c r="L3837" t="s">
        <v>10</v>
      </c>
      <c r="M3837" s="48">
        <v>505</v>
      </c>
      <c r="N3837" t="s">
        <v>1472</v>
      </c>
      <c r="O3837" t="s">
        <v>11</v>
      </c>
      <c r="P3837" s="50">
        <v>4.9000000000000004</v>
      </c>
      <c r="Q3837" s="11">
        <f t="shared" si="418"/>
        <v>2474.5</v>
      </c>
      <c r="R3837" s="12">
        <f t="shared" si="421"/>
        <v>7.3003400000000003</v>
      </c>
      <c r="S3837" s="14">
        <f t="shared" si="422"/>
        <v>0.67120000000000002</v>
      </c>
      <c r="T3837" s="13">
        <f t="shared" si="423"/>
        <v>338.96</v>
      </c>
      <c r="U3837" s="14" t="s">
        <v>349</v>
      </c>
      <c r="V3837" t="s">
        <v>9</v>
      </c>
      <c r="W3837" s="58">
        <v>7.1534000000000004</v>
      </c>
      <c r="X3837" s="79">
        <f t="shared" si="419"/>
        <v>345.91942293175276</v>
      </c>
    </row>
    <row r="3838" spans="1:24" x14ac:dyDescent="0.2">
      <c r="A3838" s="37" t="str">
        <f t="shared" si="417"/>
        <v>2025-7</v>
      </c>
      <c r="B3838" t="s">
        <v>7327</v>
      </c>
      <c r="C3838" s="23">
        <v>45852</v>
      </c>
      <c r="D3838" s="23">
        <v>45839</v>
      </c>
      <c r="E3838" t="s">
        <v>5</v>
      </c>
      <c r="F3838" t="s">
        <v>6</v>
      </c>
      <c r="G3838" s="22"/>
      <c r="H3838" t="s">
        <v>7643</v>
      </c>
      <c r="I3838" t="s">
        <v>6821</v>
      </c>
      <c r="J3838" t="s">
        <v>6822</v>
      </c>
      <c r="K3838" s="10" t="str">
        <f t="shared" si="420"/>
        <v>SHTS</v>
      </c>
      <c r="L3838" t="s">
        <v>10</v>
      </c>
      <c r="M3838" s="48">
        <v>505</v>
      </c>
      <c r="N3838" t="s">
        <v>1472</v>
      </c>
      <c r="O3838" t="s">
        <v>11</v>
      </c>
      <c r="P3838" s="50">
        <v>4.91</v>
      </c>
      <c r="Q3838" s="11">
        <f t="shared" si="418"/>
        <v>2479.5500000000002</v>
      </c>
      <c r="R3838" s="12">
        <f t="shared" si="421"/>
        <v>7.3003400000000003</v>
      </c>
      <c r="S3838" s="14">
        <f t="shared" si="422"/>
        <v>0.67259999999999998</v>
      </c>
      <c r="T3838" s="13">
        <f t="shared" si="423"/>
        <v>339.66</v>
      </c>
      <c r="U3838" s="14" t="s">
        <v>349</v>
      </c>
      <c r="V3838" t="s">
        <v>9</v>
      </c>
      <c r="W3838" s="58">
        <v>7.1534000000000004</v>
      </c>
      <c r="X3838" s="79">
        <f t="shared" si="419"/>
        <v>346.62538093773588</v>
      </c>
    </row>
    <row r="3839" spans="1:24" x14ac:dyDescent="0.2">
      <c r="A3839" s="37" t="str">
        <f t="shared" si="417"/>
        <v>2025-7</v>
      </c>
      <c r="B3839" t="s">
        <v>7328</v>
      </c>
      <c r="C3839" s="23">
        <v>45859</v>
      </c>
      <c r="D3839" s="23">
        <v>45784</v>
      </c>
      <c r="E3839" t="s">
        <v>830</v>
      </c>
      <c r="F3839" t="s">
        <v>831</v>
      </c>
      <c r="G3839" s="22"/>
      <c r="H3839" t="s">
        <v>273</v>
      </c>
      <c r="I3839" t="s">
        <v>834</v>
      </c>
      <c r="J3839" t="s">
        <v>835</v>
      </c>
      <c r="K3839" s="10" t="str">
        <f t="shared" si="420"/>
        <v>SKU-</v>
      </c>
      <c r="L3839" t="s">
        <v>98</v>
      </c>
      <c r="M3839" s="48">
        <v>500</v>
      </c>
      <c r="N3839" t="s">
        <v>1472</v>
      </c>
      <c r="O3839" t="s">
        <v>11</v>
      </c>
      <c r="P3839" s="50">
        <v>4.9154</v>
      </c>
      <c r="Q3839" s="11">
        <f t="shared" si="418"/>
        <v>2457.6999999999998</v>
      </c>
      <c r="R3839" s="12">
        <f t="shared" si="421"/>
        <v>7.3003400000000003</v>
      </c>
      <c r="S3839" s="14">
        <f t="shared" si="422"/>
        <v>0.67330000000000001</v>
      </c>
      <c r="T3839" s="13">
        <f t="shared" si="423"/>
        <v>336.65</v>
      </c>
      <c r="U3839" s="14" t="s">
        <v>349</v>
      </c>
      <c r="V3839" t="s">
        <v>2</v>
      </c>
      <c r="W3839" s="58">
        <v>7.1534000000000004</v>
      </c>
      <c r="X3839" s="79">
        <f t="shared" si="419"/>
        <v>343.57088936729383</v>
      </c>
    </row>
    <row r="3840" spans="1:24" x14ac:dyDescent="0.2">
      <c r="A3840" s="37" t="str">
        <f t="shared" si="417"/>
        <v>2025-7</v>
      </c>
      <c r="B3840" t="s">
        <v>7329</v>
      </c>
      <c r="C3840" s="23">
        <v>45842</v>
      </c>
      <c r="D3840" s="23">
        <v>45825</v>
      </c>
      <c r="E3840" t="s">
        <v>280</v>
      </c>
      <c r="F3840" t="s">
        <v>281</v>
      </c>
      <c r="G3840" s="22"/>
      <c r="H3840" t="s">
        <v>7570</v>
      </c>
      <c r="I3840" t="s">
        <v>278</v>
      </c>
      <c r="J3840" t="s">
        <v>279</v>
      </c>
      <c r="K3840" s="10" t="str">
        <f t="shared" si="420"/>
        <v>BOX-</v>
      </c>
      <c r="L3840" t="s">
        <v>10</v>
      </c>
      <c r="M3840" s="48">
        <v>3020</v>
      </c>
      <c r="N3840" t="s">
        <v>1472</v>
      </c>
      <c r="O3840" t="s">
        <v>11</v>
      </c>
      <c r="P3840" s="50">
        <v>5</v>
      </c>
      <c r="Q3840" s="11">
        <f t="shared" si="418"/>
        <v>15100</v>
      </c>
      <c r="R3840" s="12">
        <f t="shared" si="421"/>
        <v>7.3003400000000003</v>
      </c>
      <c r="S3840" s="14">
        <f t="shared" si="422"/>
        <v>0.68489999999999995</v>
      </c>
      <c r="T3840" s="13">
        <f t="shared" si="423"/>
        <v>2068.4</v>
      </c>
      <c r="U3840" s="14" t="s">
        <v>349</v>
      </c>
      <c r="V3840" t="s">
        <v>1</v>
      </c>
      <c r="W3840" s="58">
        <v>7.1534000000000004</v>
      </c>
      <c r="X3840" s="79">
        <f t="shared" si="419"/>
        <v>2110.8843347219504</v>
      </c>
    </row>
    <row r="3841" spans="1:24" x14ac:dyDescent="0.2">
      <c r="A3841" s="37" t="str">
        <f t="shared" si="417"/>
        <v>2025-7</v>
      </c>
      <c r="B3841" t="s">
        <v>7330</v>
      </c>
      <c r="C3841" s="23">
        <v>45842</v>
      </c>
      <c r="D3841" s="23">
        <v>45825</v>
      </c>
      <c r="E3841" t="s">
        <v>280</v>
      </c>
      <c r="F3841" t="s">
        <v>281</v>
      </c>
      <c r="G3841" s="22"/>
      <c r="H3841" t="s">
        <v>7570</v>
      </c>
      <c r="I3841" t="s">
        <v>278</v>
      </c>
      <c r="J3841" t="s">
        <v>279</v>
      </c>
      <c r="K3841" s="10" t="str">
        <f t="shared" si="420"/>
        <v>BOX-</v>
      </c>
      <c r="L3841" t="s">
        <v>10</v>
      </c>
      <c r="M3841" s="48">
        <v>600</v>
      </c>
      <c r="N3841" t="s">
        <v>1472</v>
      </c>
      <c r="O3841" t="s">
        <v>11</v>
      </c>
      <c r="P3841" s="50">
        <v>5</v>
      </c>
      <c r="Q3841" s="11">
        <f t="shared" si="418"/>
        <v>3000</v>
      </c>
      <c r="R3841" s="12">
        <f t="shared" si="421"/>
        <v>7.3003400000000003</v>
      </c>
      <c r="S3841" s="14">
        <f t="shared" si="422"/>
        <v>0.68489999999999995</v>
      </c>
      <c r="T3841" s="13">
        <f t="shared" si="423"/>
        <v>410.94</v>
      </c>
      <c r="U3841" s="14" t="s">
        <v>349</v>
      </c>
      <c r="V3841" t="s">
        <v>1</v>
      </c>
      <c r="W3841" s="58">
        <v>7.1534000000000004</v>
      </c>
      <c r="X3841" s="79">
        <f t="shared" si="419"/>
        <v>419.38099365336763</v>
      </c>
    </row>
    <row r="3842" spans="1:24" x14ac:dyDescent="0.2">
      <c r="A3842" s="37" t="str">
        <f t="shared" ref="A3842:A3905" si="424">+TEXT(C3842,"YYYY")&amp;"-"&amp;TEXT(C3842,"M")</f>
        <v>2025-7</v>
      </c>
      <c r="B3842" t="s">
        <v>7331</v>
      </c>
      <c r="C3842" s="23">
        <v>45855</v>
      </c>
      <c r="D3842" s="23">
        <v>45852</v>
      </c>
      <c r="E3842" t="s">
        <v>5</v>
      </c>
      <c r="F3842" t="s">
        <v>6</v>
      </c>
      <c r="G3842" s="22"/>
      <c r="H3842" t="s">
        <v>7640</v>
      </c>
      <c r="I3842" t="s">
        <v>6823</v>
      </c>
      <c r="J3842" t="s">
        <v>6824</v>
      </c>
      <c r="K3842" s="10" t="str">
        <f t="shared" si="420"/>
        <v>SHTS</v>
      </c>
      <c r="L3842" t="s">
        <v>10</v>
      </c>
      <c r="M3842" s="48">
        <v>505</v>
      </c>
      <c r="N3842" t="s">
        <v>1472</v>
      </c>
      <c r="O3842" t="s">
        <v>11</v>
      </c>
      <c r="P3842" s="50">
        <v>5</v>
      </c>
      <c r="Q3842" s="11">
        <f t="shared" ref="Q3842:Q3905" si="425">ROUND(P3842*M3842,2)</f>
        <v>2525</v>
      </c>
      <c r="R3842" s="12">
        <f t="shared" si="421"/>
        <v>7.3003400000000003</v>
      </c>
      <c r="S3842" s="14">
        <f t="shared" si="422"/>
        <v>0.68489999999999995</v>
      </c>
      <c r="T3842" s="13">
        <f t="shared" si="423"/>
        <v>345.87</v>
      </c>
      <c r="U3842" s="14" t="s">
        <v>349</v>
      </c>
      <c r="V3842" t="s">
        <v>9</v>
      </c>
      <c r="W3842" s="58">
        <v>7.1534000000000004</v>
      </c>
      <c r="X3842" s="79">
        <f t="shared" ref="X3842:X3905" si="426">IF(O3842="CNY",P3842/W3842*M3842,1)</f>
        <v>352.97900299158442</v>
      </c>
    </row>
    <row r="3843" spans="1:24" x14ac:dyDescent="0.2">
      <c r="A3843" s="37" t="str">
        <f t="shared" si="424"/>
        <v>2025-7</v>
      </c>
      <c r="B3843" t="s">
        <v>7332</v>
      </c>
      <c r="C3843" s="23">
        <v>45859</v>
      </c>
      <c r="D3843" s="23">
        <v>45784</v>
      </c>
      <c r="E3843" t="s">
        <v>830</v>
      </c>
      <c r="F3843" t="s">
        <v>831</v>
      </c>
      <c r="G3843" s="22"/>
      <c r="H3843" t="s">
        <v>273</v>
      </c>
      <c r="I3843" t="s">
        <v>828</v>
      </c>
      <c r="J3843" t="s">
        <v>829</v>
      </c>
      <c r="K3843" s="10" t="str">
        <f t="shared" si="420"/>
        <v>SKU-</v>
      </c>
      <c r="L3843" t="s">
        <v>98</v>
      </c>
      <c r="M3843" s="48">
        <v>2300</v>
      </c>
      <c r="N3843" t="s">
        <v>1472</v>
      </c>
      <c r="O3843" t="s">
        <v>11</v>
      </c>
      <c r="P3843" s="50">
        <v>5.0862999999999996</v>
      </c>
      <c r="Q3843" s="11">
        <f t="shared" si="425"/>
        <v>11698.49</v>
      </c>
      <c r="R3843" s="12">
        <f t="shared" si="421"/>
        <v>7.3003400000000003</v>
      </c>
      <c r="S3843" s="14">
        <f t="shared" si="422"/>
        <v>0.69669999999999999</v>
      </c>
      <c r="T3843" s="13">
        <f t="shared" si="423"/>
        <v>1602.41</v>
      </c>
      <c r="U3843" s="14" t="s">
        <v>349</v>
      </c>
      <c r="V3843" t="s">
        <v>2</v>
      </c>
      <c r="W3843" s="58">
        <v>7.1534000000000004</v>
      </c>
      <c r="X3843" s="79">
        <f t="shared" si="426"/>
        <v>1635.3747868146613</v>
      </c>
    </row>
    <row r="3844" spans="1:24" x14ac:dyDescent="0.2">
      <c r="A3844" s="37" t="str">
        <f t="shared" si="424"/>
        <v>2025-7</v>
      </c>
      <c r="B3844" t="s">
        <v>7333</v>
      </c>
      <c r="C3844" s="23">
        <v>45853</v>
      </c>
      <c r="D3844" s="23">
        <v>45803</v>
      </c>
      <c r="E3844" t="s">
        <v>143</v>
      </c>
      <c r="F3844" t="s">
        <v>144</v>
      </c>
      <c r="G3844" s="22"/>
      <c r="H3844" t="s">
        <v>7644</v>
      </c>
      <c r="I3844" t="s">
        <v>141</v>
      </c>
      <c r="J3844" t="s">
        <v>142</v>
      </c>
      <c r="K3844" s="10" t="str">
        <f t="shared" si="420"/>
        <v>KNOB</v>
      </c>
      <c r="L3844" t="s">
        <v>10</v>
      </c>
      <c r="M3844" s="48">
        <v>8550</v>
      </c>
      <c r="N3844" t="s">
        <v>1472</v>
      </c>
      <c r="O3844" t="s">
        <v>11</v>
      </c>
      <c r="P3844" s="50">
        <v>5.0999999999999996</v>
      </c>
      <c r="Q3844" s="11">
        <f t="shared" si="425"/>
        <v>43605</v>
      </c>
      <c r="R3844" s="12">
        <f t="shared" si="421"/>
        <v>7.3003400000000003</v>
      </c>
      <c r="S3844" s="14">
        <f t="shared" si="422"/>
        <v>0.6986</v>
      </c>
      <c r="T3844" s="13">
        <f t="shared" si="423"/>
        <v>5973.03</v>
      </c>
      <c r="U3844" s="14" t="s">
        <v>349</v>
      </c>
      <c r="V3844" t="s">
        <v>32</v>
      </c>
      <c r="W3844" s="58">
        <v>7.1534000000000004</v>
      </c>
      <c r="X3844" s="79">
        <f t="shared" si="426"/>
        <v>6095.7027427516978</v>
      </c>
    </row>
    <row r="3845" spans="1:24" x14ac:dyDescent="0.2">
      <c r="A3845" s="37" t="str">
        <f t="shared" si="424"/>
        <v>2025-7</v>
      </c>
      <c r="B3845" t="s">
        <v>7334</v>
      </c>
      <c r="C3845" s="23">
        <v>45868</v>
      </c>
      <c r="D3845" s="23">
        <v>45803</v>
      </c>
      <c r="E3845" t="s">
        <v>143</v>
      </c>
      <c r="F3845" t="s">
        <v>144</v>
      </c>
      <c r="G3845" s="22"/>
      <c r="H3845" t="s">
        <v>7645</v>
      </c>
      <c r="I3845" t="s">
        <v>141</v>
      </c>
      <c r="J3845" t="s">
        <v>142</v>
      </c>
      <c r="K3845" s="10" t="str">
        <f t="shared" si="420"/>
        <v>KNOB</v>
      </c>
      <c r="L3845" t="s">
        <v>10</v>
      </c>
      <c r="M3845" s="48">
        <v>420</v>
      </c>
      <c r="N3845" t="s">
        <v>1472</v>
      </c>
      <c r="O3845" t="s">
        <v>11</v>
      </c>
      <c r="P3845" s="50">
        <v>5.0999999999999996</v>
      </c>
      <c r="Q3845" s="11">
        <f t="shared" si="425"/>
        <v>2142</v>
      </c>
      <c r="R3845" s="12">
        <f t="shared" si="421"/>
        <v>7.3003400000000003</v>
      </c>
      <c r="S3845" s="14">
        <f t="shared" si="422"/>
        <v>0.6986</v>
      </c>
      <c r="T3845" s="13">
        <f t="shared" si="423"/>
        <v>293.41000000000003</v>
      </c>
      <c r="U3845" s="14" t="s">
        <v>349</v>
      </c>
      <c r="V3845" t="s">
        <v>32</v>
      </c>
      <c r="W3845" s="58">
        <v>7.1534000000000004</v>
      </c>
      <c r="X3845" s="79">
        <f t="shared" si="426"/>
        <v>299.43802946850445</v>
      </c>
    </row>
    <row r="3846" spans="1:24" x14ac:dyDescent="0.2">
      <c r="A3846" s="37" t="str">
        <f t="shared" si="424"/>
        <v>2025-7</v>
      </c>
      <c r="B3846" t="s">
        <v>7334</v>
      </c>
      <c r="C3846" s="23">
        <v>45854</v>
      </c>
      <c r="D3846" s="23">
        <v>45803</v>
      </c>
      <c r="E3846" t="s">
        <v>143</v>
      </c>
      <c r="F3846" t="s">
        <v>144</v>
      </c>
      <c r="G3846" s="22"/>
      <c r="H3846" t="s">
        <v>7646</v>
      </c>
      <c r="I3846" t="s">
        <v>141</v>
      </c>
      <c r="J3846" t="s">
        <v>142</v>
      </c>
      <c r="K3846" s="10" t="str">
        <f t="shared" si="420"/>
        <v>KNOB</v>
      </c>
      <c r="L3846" t="s">
        <v>10</v>
      </c>
      <c r="M3846" s="48">
        <v>5880</v>
      </c>
      <c r="N3846" t="s">
        <v>1472</v>
      </c>
      <c r="O3846" t="s">
        <v>11</v>
      </c>
      <c r="P3846" s="50">
        <v>5.0999999999999996</v>
      </c>
      <c r="Q3846" s="11">
        <f t="shared" si="425"/>
        <v>29988</v>
      </c>
      <c r="R3846" s="12">
        <f t="shared" si="421"/>
        <v>7.3003400000000003</v>
      </c>
      <c r="S3846" s="14">
        <f t="shared" si="422"/>
        <v>0.6986</v>
      </c>
      <c r="T3846" s="13">
        <f t="shared" si="423"/>
        <v>4107.7700000000004</v>
      </c>
      <c r="U3846" s="14" t="s">
        <v>349</v>
      </c>
      <c r="V3846" t="s">
        <v>32</v>
      </c>
      <c r="W3846" s="58">
        <v>7.1534000000000004</v>
      </c>
      <c r="X3846" s="79">
        <f t="shared" si="426"/>
        <v>4192.1324125590627</v>
      </c>
    </row>
    <row r="3847" spans="1:24" x14ac:dyDescent="0.2">
      <c r="A3847" s="37" t="str">
        <f t="shared" si="424"/>
        <v>2025-7</v>
      </c>
      <c r="B3847" t="s">
        <v>7334</v>
      </c>
      <c r="C3847" s="23">
        <v>45853</v>
      </c>
      <c r="D3847" s="23">
        <v>45803</v>
      </c>
      <c r="E3847" t="s">
        <v>143</v>
      </c>
      <c r="F3847" t="s">
        <v>144</v>
      </c>
      <c r="G3847" s="22"/>
      <c r="H3847" t="s">
        <v>7644</v>
      </c>
      <c r="I3847" t="s">
        <v>141</v>
      </c>
      <c r="J3847" t="s">
        <v>142</v>
      </c>
      <c r="K3847" s="10" t="str">
        <f t="shared" si="420"/>
        <v>KNOB</v>
      </c>
      <c r="L3847" t="s">
        <v>10</v>
      </c>
      <c r="M3847" s="48">
        <v>3630</v>
      </c>
      <c r="N3847" t="s">
        <v>1472</v>
      </c>
      <c r="O3847" t="s">
        <v>11</v>
      </c>
      <c r="P3847" s="50">
        <v>5.0999999999999996</v>
      </c>
      <c r="Q3847" s="11">
        <f t="shared" si="425"/>
        <v>18513</v>
      </c>
      <c r="R3847" s="12">
        <f t="shared" si="421"/>
        <v>7.3003400000000003</v>
      </c>
      <c r="S3847" s="14">
        <f t="shared" si="422"/>
        <v>0.6986</v>
      </c>
      <c r="T3847" s="13">
        <f t="shared" si="423"/>
        <v>2535.92</v>
      </c>
      <c r="U3847" s="14" t="s">
        <v>349</v>
      </c>
      <c r="V3847" t="s">
        <v>32</v>
      </c>
      <c r="W3847" s="58">
        <v>7.1534000000000004</v>
      </c>
      <c r="X3847" s="79">
        <f t="shared" si="426"/>
        <v>2588.0001118349314</v>
      </c>
    </row>
    <row r="3848" spans="1:24" x14ac:dyDescent="0.2">
      <c r="A3848" s="37" t="str">
        <f t="shared" si="424"/>
        <v>2025-7</v>
      </c>
      <c r="B3848" t="s">
        <v>7335</v>
      </c>
      <c r="C3848" s="23">
        <v>45839</v>
      </c>
      <c r="D3848" s="23">
        <v>45839</v>
      </c>
      <c r="E3848" t="s">
        <v>5</v>
      </c>
      <c r="F3848" t="s">
        <v>6</v>
      </c>
      <c r="G3848" s="22"/>
      <c r="H3848" t="s">
        <v>7647</v>
      </c>
      <c r="I3848" t="s">
        <v>6825</v>
      </c>
      <c r="J3848" t="s">
        <v>6826</v>
      </c>
      <c r="K3848" s="10" t="str">
        <f t="shared" si="420"/>
        <v>BOX-</v>
      </c>
      <c r="L3848" t="s">
        <v>10</v>
      </c>
      <c r="M3848" s="48">
        <v>1260</v>
      </c>
      <c r="N3848" t="s">
        <v>1472</v>
      </c>
      <c r="O3848" t="s">
        <v>11</v>
      </c>
      <c r="P3848" s="50">
        <v>5.12</v>
      </c>
      <c r="Q3848" s="11">
        <f t="shared" si="425"/>
        <v>6451.2</v>
      </c>
      <c r="R3848" s="12">
        <f t="shared" si="421"/>
        <v>7.3003400000000003</v>
      </c>
      <c r="S3848" s="14">
        <f t="shared" si="422"/>
        <v>0.70130000000000003</v>
      </c>
      <c r="T3848" s="13">
        <f t="shared" si="423"/>
        <v>883.64</v>
      </c>
      <c r="U3848" s="14" t="s">
        <v>349</v>
      </c>
      <c r="V3848" t="s">
        <v>1</v>
      </c>
      <c r="W3848" s="58">
        <v>7.1534000000000004</v>
      </c>
      <c r="X3848" s="79">
        <f t="shared" si="426"/>
        <v>901.83688875220173</v>
      </c>
    </row>
    <row r="3849" spans="1:24" x14ac:dyDescent="0.2">
      <c r="A3849" s="37" t="str">
        <f t="shared" si="424"/>
        <v>2025-7</v>
      </c>
      <c r="B3849" t="s">
        <v>7336</v>
      </c>
      <c r="C3849" s="23">
        <v>45842</v>
      </c>
      <c r="D3849" s="23">
        <v>45839</v>
      </c>
      <c r="E3849" t="s">
        <v>5</v>
      </c>
      <c r="F3849" t="s">
        <v>6</v>
      </c>
      <c r="G3849" s="22"/>
      <c r="H3849" t="s">
        <v>7579</v>
      </c>
      <c r="I3849" t="s">
        <v>6825</v>
      </c>
      <c r="J3849" t="s">
        <v>6826</v>
      </c>
      <c r="K3849" s="10" t="str">
        <f t="shared" si="420"/>
        <v>BOX-</v>
      </c>
      <c r="L3849" t="s">
        <v>10</v>
      </c>
      <c r="M3849" s="48">
        <v>1000</v>
      </c>
      <c r="N3849" t="s">
        <v>1472</v>
      </c>
      <c r="O3849" t="s">
        <v>11</v>
      </c>
      <c r="P3849" s="50">
        <v>5.12</v>
      </c>
      <c r="Q3849" s="11">
        <f t="shared" si="425"/>
        <v>5120</v>
      </c>
      <c r="R3849" s="12">
        <f t="shared" si="421"/>
        <v>7.3003400000000003</v>
      </c>
      <c r="S3849" s="14">
        <f t="shared" si="422"/>
        <v>0.70130000000000003</v>
      </c>
      <c r="T3849" s="13">
        <f t="shared" si="423"/>
        <v>701.3</v>
      </c>
      <c r="U3849" s="14" t="s">
        <v>349</v>
      </c>
      <c r="V3849" t="s">
        <v>1</v>
      </c>
      <c r="W3849" s="58">
        <v>7.1534000000000004</v>
      </c>
      <c r="X3849" s="79">
        <f t="shared" si="426"/>
        <v>715.74356250174742</v>
      </c>
    </row>
    <row r="3850" spans="1:24" x14ac:dyDescent="0.2">
      <c r="A3850" s="37" t="str">
        <f t="shared" si="424"/>
        <v>2025-7</v>
      </c>
      <c r="B3850" t="s">
        <v>7337</v>
      </c>
      <c r="C3850" s="23">
        <v>45841</v>
      </c>
      <c r="D3850" s="23">
        <v>45750</v>
      </c>
      <c r="E3850" t="s">
        <v>866</v>
      </c>
      <c r="F3850" t="s">
        <v>867</v>
      </c>
      <c r="G3850" s="22"/>
      <c r="H3850" t="s">
        <v>7648</v>
      </c>
      <c r="I3850" t="s">
        <v>34</v>
      </c>
      <c r="J3850" t="s">
        <v>35</v>
      </c>
      <c r="K3850" s="10" t="str">
        <f t="shared" si="420"/>
        <v>ANYD</v>
      </c>
      <c r="L3850" t="s">
        <v>10</v>
      </c>
      <c r="M3850" s="48">
        <v>15000</v>
      </c>
      <c r="N3850" t="s">
        <v>1472</v>
      </c>
      <c r="O3850" t="s">
        <v>11</v>
      </c>
      <c r="P3850" s="50">
        <v>5.1326999999999998</v>
      </c>
      <c r="Q3850" s="11">
        <f t="shared" si="425"/>
        <v>76990.5</v>
      </c>
      <c r="R3850" s="12">
        <f t="shared" si="421"/>
        <v>7.3003400000000003</v>
      </c>
      <c r="S3850" s="14">
        <f t="shared" si="422"/>
        <v>0.70309999999999995</v>
      </c>
      <c r="T3850" s="13">
        <f t="shared" si="423"/>
        <v>10546.5</v>
      </c>
      <c r="U3850" s="14" t="s">
        <v>349</v>
      </c>
      <c r="V3850" t="s">
        <v>36</v>
      </c>
      <c r="W3850" s="58">
        <v>7.1534000000000004</v>
      </c>
      <c r="X3850" s="79">
        <f t="shared" si="426"/>
        <v>10762.7841306232</v>
      </c>
    </row>
    <row r="3851" spans="1:24" x14ac:dyDescent="0.2">
      <c r="A3851" s="37" t="str">
        <f t="shared" si="424"/>
        <v>2025-7</v>
      </c>
      <c r="B3851" t="s">
        <v>6264</v>
      </c>
      <c r="C3851" s="23">
        <v>45846</v>
      </c>
      <c r="D3851" s="23">
        <v>45785</v>
      </c>
      <c r="E3851" t="s">
        <v>121</v>
      </c>
      <c r="F3851" t="s">
        <v>122</v>
      </c>
      <c r="G3851" s="22"/>
      <c r="H3851" t="s">
        <v>7649</v>
      </c>
      <c r="I3851" t="s">
        <v>3259</v>
      </c>
      <c r="J3851" t="s">
        <v>3466</v>
      </c>
      <c r="K3851" s="10" t="str">
        <f t="shared" si="420"/>
        <v>HDL-</v>
      </c>
      <c r="L3851" t="s">
        <v>10</v>
      </c>
      <c r="M3851" s="48">
        <v>1214</v>
      </c>
      <c r="N3851" t="s">
        <v>1472</v>
      </c>
      <c r="O3851" t="s">
        <v>11</v>
      </c>
      <c r="P3851" s="50">
        <v>5.1675000000000004</v>
      </c>
      <c r="Q3851" s="11">
        <f t="shared" si="425"/>
        <v>6273.35</v>
      </c>
      <c r="R3851" s="12">
        <f t="shared" si="421"/>
        <v>7.3003400000000003</v>
      </c>
      <c r="S3851" s="14">
        <f t="shared" si="422"/>
        <v>0.70779999999999998</v>
      </c>
      <c r="T3851" s="13">
        <f t="shared" si="423"/>
        <v>859.27</v>
      </c>
      <c r="U3851" s="14" t="s">
        <v>349</v>
      </c>
      <c r="V3851" t="s">
        <v>228</v>
      </c>
      <c r="W3851" s="58">
        <v>7.1534000000000004</v>
      </c>
      <c r="X3851" s="79">
        <f t="shared" si="426"/>
        <v>876.97388654346184</v>
      </c>
    </row>
    <row r="3852" spans="1:24" x14ac:dyDescent="0.2">
      <c r="A3852" s="37" t="str">
        <f t="shared" si="424"/>
        <v>2025-7</v>
      </c>
      <c r="B3852" t="s">
        <v>6264</v>
      </c>
      <c r="C3852" s="23">
        <v>45845</v>
      </c>
      <c r="D3852" s="23">
        <v>45785</v>
      </c>
      <c r="E3852" t="s">
        <v>121</v>
      </c>
      <c r="F3852" t="s">
        <v>122</v>
      </c>
      <c r="G3852" s="22"/>
      <c r="H3852" t="s">
        <v>7650</v>
      </c>
      <c r="I3852" t="s">
        <v>3259</v>
      </c>
      <c r="J3852" t="s">
        <v>3466</v>
      </c>
      <c r="K3852" s="10" t="str">
        <f t="shared" si="420"/>
        <v>HDL-</v>
      </c>
      <c r="L3852" t="s">
        <v>10</v>
      </c>
      <c r="M3852" s="48">
        <v>1260</v>
      </c>
      <c r="N3852" t="s">
        <v>1472</v>
      </c>
      <c r="O3852" t="s">
        <v>11</v>
      </c>
      <c r="P3852" s="50">
        <v>5.1675000000000004</v>
      </c>
      <c r="Q3852" s="11">
        <f t="shared" si="425"/>
        <v>6511.05</v>
      </c>
      <c r="R3852" s="12">
        <f t="shared" si="421"/>
        <v>7.3003400000000003</v>
      </c>
      <c r="S3852" s="14">
        <f t="shared" si="422"/>
        <v>0.70779999999999998</v>
      </c>
      <c r="T3852" s="13">
        <f t="shared" si="423"/>
        <v>891.83</v>
      </c>
      <c r="U3852" s="14" t="s">
        <v>349</v>
      </c>
      <c r="V3852" t="s">
        <v>228</v>
      </c>
      <c r="W3852" s="58">
        <v>7.1534000000000004</v>
      </c>
      <c r="X3852" s="79">
        <f t="shared" si="426"/>
        <v>910.20353957558643</v>
      </c>
    </row>
    <row r="3853" spans="1:24" x14ac:dyDescent="0.2">
      <c r="A3853" s="37" t="str">
        <f t="shared" si="424"/>
        <v>2025-7</v>
      </c>
      <c r="B3853" t="s">
        <v>6264</v>
      </c>
      <c r="C3853" s="23">
        <v>45841</v>
      </c>
      <c r="D3853" s="23">
        <v>45785</v>
      </c>
      <c r="E3853" t="s">
        <v>121</v>
      </c>
      <c r="F3853" t="s">
        <v>122</v>
      </c>
      <c r="G3853" s="22"/>
      <c r="H3853" t="s">
        <v>7651</v>
      </c>
      <c r="I3853" t="s">
        <v>3259</v>
      </c>
      <c r="J3853" t="s">
        <v>3466</v>
      </c>
      <c r="K3853" s="10" t="str">
        <f t="shared" si="420"/>
        <v>HDL-</v>
      </c>
      <c r="L3853" t="s">
        <v>10</v>
      </c>
      <c r="M3853" s="48">
        <v>140</v>
      </c>
      <c r="N3853" t="s">
        <v>1472</v>
      </c>
      <c r="O3853" t="s">
        <v>11</v>
      </c>
      <c r="P3853" s="50">
        <v>5.1675000000000004</v>
      </c>
      <c r="Q3853" s="11">
        <f t="shared" si="425"/>
        <v>723.45</v>
      </c>
      <c r="R3853" s="12">
        <f t="shared" si="421"/>
        <v>7.3003400000000003</v>
      </c>
      <c r="S3853" s="14">
        <f t="shared" si="422"/>
        <v>0.70779999999999998</v>
      </c>
      <c r="T3853" s="13">
        <f t="shared" si="423"/>
        <v>99.09</v>
      </c>
      <c r="U3853" s="14" t="s">
        <v>349</v>
      </c>
      <c r="V3853" t="s">
        <v>228</v>
      </c>
      <c r="W3853" s="58">
        <v>7.1534000000000004</v>
      </c>
      <c r="X3853" s="79">
        <f t="shared" si="426"/>
        <v>101.1337266195096</v>
      </c>
    </row>
    <row r="3854" spans="1:24" x14ac:dyDescent="0.2">
      <c r="A3854" s="37" t="str">
        <f t="shared" si="424"/>
        <v>2025-7</v>
      </c>
      <c r="B3854" t="s">
        <v>6264</v>
      </c>
      <c r="C3854" s="23">
        <v>45840</v>
      </c>
      <c r="D3854" s="23">
        <v>45785</v>
      </c>
      <c r="E3854" t="s">
        <v>121</v>
      </c>
      <c r="F3854" t="s">
        <v>122</v>
      </c>
      <c r="G3854" s="22"/>
      <c r="H3854" t="s">
        <v>7652</v>
      </c>
      <c r="I3854" t="s">
        <v>3259</v>
      </c>
      <c r="J3854" t="s">
        <v>3466</v>
      </c>
      <c r="K3854" s="10" t="str">
        <f t="shared" si="420"/>
        <v>HDL-</v>
      </c>
      <c r="L3854" t="s">
        <v>10</v>
      </c>
      <c r="M3854" s="48">
        <v>1817</v>
      </c>
      <c r="N3854" t="s">
        <v>1472</v>
      </c>
      <c r="O3854" t="s">
        <v>11</v>
      </c>
      <c r="P3854" s="50">
        <v>5.1675000000000004</v>
      </c>
      <c r="Q3854" s="11">
        <f t="shared" si="425"/>
        <v>9389.35</v>
      </c>
      <c r="R3854" s="12">
        <f t="shared" si="421"/>
        <v>7.3003400000000003</v>
      </c>
      <c r="S3854" s="14">
        <f t="shared" si="422"/>
        <v>0.70779999999999998</v>
      </c>
      <c r="T3854" s="13">
        <f t="shared" si="423"/>
        <v>1286.07</v>
      </c>
      <c r="U3854" s="14" t="s">
        <v>349</v>
      </c>
      <c r="V3854" t="s">
        <v>228</v>
      </c>
      <c r="W3854" s="58">
        <v>7.1534000000000004</v>
      </c>
      <c r="X3854" s="79">
        <f t="shared" si="426"/>
        <v>1312.571294768921</v>
      </c>
    </row>
    <row r="3855" spans="1:24" x14ac:dyDescent="0.2">
      <c r="A3855" s="37" t="str">
        <f t="shared" si="424"/>
        <v>2025-7</v>
      </c>
      <c r="B3855" t="s">
        <v>7338</v>
      </c>
      <c r="C3855" s="23">
        <v>45868</v>
      </c>
      <c r="D3855" s="23">
        <v>45786</v>
      </c>
      <c r="E3855" t="s">
        <v>121</v>
      </c>
      <c r="F3855" t="s">
        <v>122</v>
      </c>
      <c r="G3855" s="22"/>
      <c r="H3855" t="s">
        <v>7653</v>
      </c>
      <c r="I3855" t="s">
        <v>3259</v>
      </c>
      <c r="J3855" t="s">
        <v>3466</v>
      </c>
      <c r="K3855" s="10" t="str">
        <f t="shared" si="420"/>
        <v>HDL-</v>
      </c>
      <c r="L3855" t="s">
        <v>10</v>
      </c>
      <c r="M3855" s="48">
        <v>1263</v>
      </c>
      <c r="N3855" t="s">
        <v>1472</v>
      </c>
      <c r="O3855" t="s">
        <v>11</v>
      </c>
      <c r="P3855" s="50">
        <v>5.1675000000000004</v>
      </c>
      <c r="Q3855" s="11">
        <f t="shared" si="425"/>
        <v>6526.55</v>
      </c>
      <c r="R3855" s="12">
        <f t="shared" si="421"/>
        <v>7.3003400000000003</v>
      </c>
      <c r="S3855" s="14">
        <f t="shared" si="422"/>
        <v>0.70779999999999998</v>
      </c>
      <c r="T3855" s="13">
        <f t="shared" si="423"/>
        <v>893.95</v>
      </c>
      <c r="U3855" s="14" t="s">
        <v>349</v>
      </c>
      <c r="V3855" t="s">
        <v>228</v>
      </c>
      <c r="W3855" s="58">
        <v>7.1534000000000004</v>
      </c>
      <c r="X3855" s="79">
        <f t="shared" si="426"/>
        <v>912.37069086029021</v>
      </c>
    </row>
    <row r="3856" spans="1:24" x14ac:dyDescent="0.2">
      <c r="A3856" s="37" t="str">
        <f t="shared" si="424"/>
        <v>2025-7</v>
      </c>
      <c r="B3856" t="s">
        <v>7338</v>
      </c>
      <c r="C3856" s="23">
        <v>45863</v>
      </c>
      <c r="D3856" s="23">
        <v>45786</v>
      </c>
      <c r="E3856" t="s">
        <v>121</v>
      </c>
      <c r="F3856" t="s">
        <v>122</v>
      </c>
      <c r="G3856" s="22"/>
      <c r="H3856" t="s">
        <v>7654</v>
      </c>
      <c r="I3856" t="s">
        <v>3259</v>
      </c>
      <c r="J3856" t="s">
        <v>3466</v>
      </c>
      <c r="K3856" s="10" t="str">
        <f t="shared" si="420"/>
        <v>HDL-</v>
      </c>
      <c r="L3856" t="s">
        <v>10</v>
      </c>
      <c r="M3856" s="48">
        <v>280</v>
      </c>
      <c r="N3856" t="s">
        <v>1472</v>
      </c>
      <c r="O3856" t="s">
        <v>11</v>
      </c>
      <c r="P3856" s="50">
        <v>5.1675000000000004</v>
      </c>
      <c r="Q3856" s="11">
        <f t="shared" si="425"/>
        <v>1446.9</v>
      </c>
      <c r="R3856" s="12">
        <f t="shared" si="421"/>
        <v>7.3003400000000003</v>
      </c>
      <c r="S3856" s="14">
        <f t="shared" si="422"/>
        <v>0.70779999999999998</v>
      </c>
      <c r="T3856" s="13">
        <f t="shared" si="423"/>
        <v>198.18</v>
      </c>
      <c r="U3856" s="14" t="s">
        <v>349</v>
      </c>
      <c r="V3856" t="s">
        <v>228</v>
      </c>
      <c r="W3856" s="58">
        <v>7.1534000000000004</v>
      </c>
      <c r="X3856" s="79">
        <f t="shared" si="426"/>
        <v>202.2674532390192</v>
      </c>
    </row>
    <row r="3857" spans="1:24" x14ac:dyDescent="0.2">
      <c r="A3857" s="37" t="str">
        <f t="shared" si="424"/>
        <v>2025-7</v>
      </c>
      <c r="B3857" t="s">
        <v>7338</v>
      </c>
      <c r="C3857" s="23">
        <v>45862</v>
      </c>
      <c r="D3857" s="23">
        <v>45786</v>
      </c>
      <c r="E3857" t="s">
        <v>121</v>
      </c>
      <c r="F3857" t="s">
        <v>122</v>
      </c>
      <c r="G3857" s="22"/>
      <c r="H3857" t="s">
        <v>7655</v>
      </c>
      <c r="I3857" t="s">
        <v>3259</v>
      </c>
      <c r="J3857" t="s">
        <v>3466</v>
      </c>
      <c r="K3857" s="10" t="str">
        <f t="shared" si="420"/>
        <v>HDL-</v>
      </c>
      <c r="L3857" t="s">
        <v>10</v>
      </c>
      <c r="M3857" s="48">
        <v>1180</v>
      </c>
      <c r="N3857" t="s">
        <v>1472</v>
      </c>
      <c r="O3857" t="s">
        <v>11</v>
      </c>
      <c r="P3857" s="50">
        <v>5.1675000000000004</v>
      </c>
      <c r="Q3857" s="11">
        <f t="shared" si="425"/>
        <v>6097.65</v>
      </c>
      <c r="R3857" s="12">
        <f t="shared" si="421"/>
        <v>7.3003400000000003</v>
      </c>
      <c r="S3857" s="14">
        <f t="shared" si="422"/>
        <v>0.70779999999999998</v>
      </c>
      <c r="T3857" s="13">
        <f t="shared" si="423"/>
        <v>835.2</v>
      </c>
      <c r="U3857" s="14" t="s">
        <v>349</v>
      </c>
      <c r="V3857" t="s">
        <v>228</v>
      </c>
      <c r="W3857" s="58">
        <v>7.1534000000000004</v>
      </c>
      <c r="X3857" s="79">
        <f t="shared" si="426"/>
        <v>852.41283865015237</v>
      </c>
    </row>
    <row r="3858" spans="1:24" x14ac:dyDescent="0.2">
      <c r="A3858" s="37" t="str">
        <f t="shared" si="424"/>
        <v>2025-7</v>
      </c>
      <c r="B3858" t="s">
        <v>7338</v>
      </c>
      <c r="C3858" s="23">
        <v>45853</v>
      </c>
      <c r="D3858" s="23">
        <v>45786</v>
      </c>
      <c r="E3858" t="s">
        <v>121</v>
      </c>
      <c r="F3858" t="s">
        <v>122</v>
      </c>
      <c r="G3858" s="22"/>
      <c r="H3858" t="s">
        <v>7656</v>
      </c>
      <c r="I3858" t="s">
        <v>3259</v>
      </c>
      <c r="J3858" t="s">
        <v>3466</v>
      </c>
      <c r="K3858" s="10" t="str">
        <f t="shared" si="420"/>
        <v>HDL-</v>
      </c>
      <c r="L3858" t="s">
        <v>10</v>
      </c>
      <c r="M3858" s="48">
        <v>840</v>
      </c>
      <c r="N3858" t="s">
        <v>1472</v>
      </c>
      <c r="O3858" t="s">
        <v>11</v>
      </c>
      <c r="P3858" s="50">
        <v>5.1675000000000004</v>
      </c>
      <c r="Q3858" s="11">
        <f t="shared" si="425"/>
        <v>4340.7</v>
      </c>
      <c r="R3858" s="12">
        <f t="shared" si="421"/>
        <v>7.3003400000000003</v>
      </c>
      <c r="S3858" s="14">
        <f t="shared" si="422"/>
        <v>0.70779999999999998</v>
      </c>
      <c r="T3858" s="13">
        <f t="shared" si="423"/>
        <v>594.54999999999995</v>
      </c>
      <c r="U3858" s="14" t="s">
        <v>349</v>
      </c>
      <c r="V3858" t="s">
        <v>228</v>
      </c>
      <c r="W3858" s="58">
        <v>7.1534000000000004</v>
      </c>
      <c r="X3858" s="79">
        <f t="shared" si="426"/>
        <v>606.80235971705758</v>
      </c>
    </row>
    <row r="3859" spans="1:24" x14ac:dyDescent="0.2">
      <c r="A3859" s="37" t="str">
        <f t="shared" si="424"/>
        <v>2025-7</v>
      </c>
      <c r="B3859" t="s">
        <v>7338</v>
      </c>
      <c r="C3859" s="23">
        <v>45849</v>
      </c>
      <c r="D3859" s="23">
        <v>45786</v>
      </c>
      <c r="E3859" t="s">
        <v>121</v>
      </c>
      <c r="F3859" t="s">
        <v>122</v>
      </c>
      <c r="G3859" s="22"/>
      <c r="H3859" t="s">
        <v>7657</v>
      </c>
      <c r="I3859" t="s">
        <v>3259</v>
      </c>
      <c r="J3859" t="s">
        <v>3466</v>
      </c>
      <c r="K3859" s="10" t="str">
        <f t="shared" si="420"/>
        <v>HDL-</v>
      </c>
      <c r="L3859" t="s">
        <v>10</v>
      </c>
      <c r="M3859" s="48">
        <v>1260</v>
      </c>
      <c r="N3859" t="s">
        <v>1472</v>
      </c>
      <c r="O3859" t="s">
        <v>11</v>
      </c>
      <c r="P3859" s="50">
        <v>5.1675000000000004</v>
      </c>
      <c r="Q3859" s="11">
        <f t="shared" si="425"/>
        <v>6511.05</v>
      </c>
      <c r="R3859" s="12">
        <f t="shared" si="421"/>
        <v>7.3003400000000003</v>
      </c>
      <c r="S3859" s="14">
        <f t="shared" si="422"/>
        <v>0.70779999999999998</v>
      </c>
      <c r="T3859" s="13">
        <f t="shared" si="423"/>
        <v>891.83</v>
      </c>
      <c r="U3859" s="14" t="s">
        <v>349</v>
      </c>
      <c r="V3859" t="s">
        <v>228</v>
      </c>
      <c r="W3859" s="58">
        <v>7.1534000000000004</v>
      </c>
      <c r="X3859" s="79">
        <f t="shared" si="426"/>
        <v>910.20353957558643</v>
      </c>
    </row>
    <row r="3860" spans="1:24" x14ac:dyDescent="0.2">
      <c r="A3860" s="37" t="str">
        <f t="shared" si="424"/>
        <v>2025-7</v>
      </c>
      <c r="B3860" t="s">
        <v>7338</v>
      </c>
      <c r="C3860" s="23">
        <v>45846</v>
      </c>
      <c r="D3860" s="23">
        <v>45786</v>
      </c>
      <c r="E3860" t="s">
        <v>121</v>
      </c>
      <c r="F3860" t="s">
        <v>122</v>
      </c>
      <c r="G3860" s="22"/>
      <c r="H3860" t="s">
        <v>7658</v>
      </c>
      <c r="I3860" t="s">
        <v>3259</v>
      </c>
      <c r="J3860" t="s">
        <v>3466</v>
      </c>
      <c r="K3860" s="10" t="str">
        <f t="shared" si="420"/>
        <v>HDL-</v>
      </c>
      <c r="L3860" t="s">
        <v>10</v>
      </c>
      <c r="M3860" s="48">
        <v>477</v>
      </c>
      <c r="N3860" t="s">
        <v>1472</v>
      </c>
      <c r="O3860" t="s">
        <v>11</v>
      </c>
      <c r="P3860" s="50">
        <v>5.1675000000000004</v>
      </c>
      <c r="Q3860" s="11">
        <f t="shared" si="425"/>
        <v>2464.9</v>
      </c>
      <c r="R3860" s="12">
        <f t="shared" si="421"/>
        <v>7.3003400000000003</v>
      </c>
      <c r="S3860" s="14">
        <f t="shared" si="422"/>
        <v>0.70779999999999998</v>
      </c>
      <c r="T3860" s="13">
        <f t="shared" si="423"/>
        <v>337.62</v>
      </c>
      <c r="U3860" s="14" t="s">
        <v>349</v>
      </c>
      <c r="V3860" t="s">
        <v>228</v>
      </c>
      <c r="W3860" s="58">
        <v>7.1534000000000004</v>
      </c>
      <c r="X3860" s="79">
        <f t="shared" si="426"/>
        <v>344.57705426790056</v>
      </c>
    </row>
    <row r="3861" spans="1:24" x14ac:dyDescent="0.2">
      <c r="A3861" s="37" t="str">
        <f t="shared" si="424"/>
        <v>2025-7</v>
      </c>
      <c r="B3861" t="s">
        <v>7339</v>
      </c>
      <c r="C3861" s="23">
        <v>45868</v>
      </c>
      <c r="D3861" s="23">
        <v>45820</v>
      </c>
      <c r="E3861" t="s">
        <v>121</v>
      </c>
      <c r="F3861" t="s">
        <v>122</v>
      </c>
      <c r="G3861" s="22"/>
      <c r="H3861" t="s">
        <v>7653</v>
      </c>
      <c r="I3861" t="s">
        <v>3259</v>
      </c>
      <c r="J3861" t="s">
        <v>3466</v>
      </c>
      <c r="K3861" s="10" t="str">
        <f t="shared" ref="K3861:K3924" si="427">+LEFT(V3861,4)</f>
        <v>HDL-</v>
      </c>
      <c r="L3861" t="s">
        <v>10</v>
      </c>
      <c r="M3861" s="48">
        <v>2372</v>
      </c>
      <c r="N3861" t="s">
        <v>1472</v>
      </c>
      <c r="O3861" t="s">
        <v>11</v>
      </c>
      <c r="P3861" s="50">
        <v>5.1675000000000004</v>
      </c>
      <c r="Q3861" s="11">
        <f t="shared" si="425"/>
        <v>12257.31</v>
      </c>
      <c r="R3861" s="12">
        <f t="shared" ref="R3861:R3924" si="428">IF(O3861="HKD",7.8,IF(O3861="CNY",7.30034,1))</f>
        <v>7.3003400000000003</v>
      </c>
      <c r="S3861" s="14">
        <f t="shared" ref="S3861:S3924" si="429">+ROUND(P3861/R3861,4)</f>
        <v>0.70779999999999998</v>
      </c>
      <c r="T3861" s="13">
        <f t="shared" ref="T3861:T3924" si="430">ROUND(S3861*M3861,2)</f>
        <v>1678.9</v>
      </c>
      <c r="U3861" s="14" t="s">
        <v>349</v>
      </c>
      <c r="V3861" t="s">
        <v>228</v>
      </c>
      <c r="W3861" s="58">
        <v>7.1534000000000004</v>
      </c>
      <c r="X3861" s="79">
        <f t="shared" si="426"/>
        <v>1713.4942824391198</v>
      </c>
    </row>
    <row r="3862" spans="1:24" x14ac:dyDescent="0.2">
      <c r="A3862" s="37" t="str">
        <f t="shared" si="424"/>
        <v>2025-7</v>
      </c>
      <c r="B3862" t="s">
        <v>7340</v>
      </c>
      <c r="C3862" s="23">
        <v>45846</v>
      </c>
      <c r="D3862" s="23">
        <v>45813</v>
      </c>
      <c r="E3862" t="s">
        <v>149</v>
      </c>
      <c r="F3862" t="s">
        <v>150</v>
      </c>
      <c r="G3862" s="22"/>
      <c r="H3862" t="s">
        <v>7659</v>
      </c>
      <c r="I3862" t="s">
        <v>3209</v>
      </c>
      <c r="J3862" t="s">
        <v>3416</v>
      </c>
      <c r="K3862" s="10" t="str">
        <f t="shared" si="427"/>
        <v>GLID</v>
      </c>
      <c r="L3862" t="s">
        <v>10</v>
      </c>
      <c r="M3862" s="48">
        <v>100</v>
      </c>
      <c r="N3862" t="s">
        <v>1472</v>
      </c>
      <c r="O3862" t="s">
        <v>11</v>
      </c>
      <c r="P3862" s="50">
        <v>5.1798000000000002</v>
      </c>
      <c r="Q3862" s="11">
        <f t="shared" si="425"/>
        <v>517.98</v>
      </c>
      <c r="R3862" s="12">
        <f t="shared" si="428"/>
        <v>7.3003400000000003</v>
      </c>
      <c r="S3862" s="14">
        <f t="shared" si="429"/>
        <v>0.70950000000000002</v>
      </c>
      <c r="T3862" s="13">
        <f t="shared" si="430"/>
        <v>70.95</v>
      </c>
      <c r="U3862" s="14" t="s">
        <v>349</v>
      </c>
      <c r="V3862" t="s">
        <v>78</v>
      </c>
      <c r="W3862" s="58">
        <v>7.1534000000000004</v>
      </c>
      <c r="X3862" s="79">
        <f t="shared" si="426"/>
        <v>72.410322364190449</v>
      </c>
    </row>
    <row r="3863" spans="1:24" x14ac:dyDescent="0.2">
      <c r="A3863" s="37" t="str">
        <f t="shared" si="424"/>
        <v>2025-7</v>
      </c>
      <c r="B3863" t="s">
        <v>7340</v>
      </c>
      <c r="C3863" s="23">
        <v>45846</v>
      </c>
      <c r="D3863" s="23">
        <v>45813</v>
      </c>
      <c r="E3863" t="s">
        <v>149</v>
      </c>
      <c r="F3863" t="s">
        <v>150</v>
      </c>
      <c r="G3863" s="22"/>
      <c r="H3863" t="s">
        <v>7660</v>
      </c>
      <c r="I3863" t="s">
        <v>3209</v>
      </c>
      <c r="J3863" t="s">
        <v>3416</v>
      </c>
      <c r="K3863" s="10" t="str">
        <f t="shared" si="427"/>
        <v>GLID</v>
      </c>
      <c r="L3863" t="s">
        <v>10</v>
      </c>
      <c r="M3863" s="48">
        <v>510</v>
      </c>
      <c r="N3863" t="s">
        <v>1472</v>
      </c>
      <c r="O3863" t="s">
        <v>11</v>
      </c>
      <c r="P3863" s="50">
        <v>5.1798000000000002</v>
      </c>
      <c r="Q3863" s="11">
        <f t="shared" si="425"/>
        <v>2641.7</v>
      </c>
      <c r="R3863" s="12">
        <f t="shared" si="428"/>
        <v>7.3003400000000003</v>
      </c>
      <c r="S3863" s="14">
        <f t="shared" si="429"/>
        <v>0.70950000000000002</v>
      </c>
      <c r="T3863" s="13">
        <f t="shared" si="430"/>
        <v>361.85</v>
      </c>
      <c r="U3863" s="14" t="s">
        <v>349</v>
      </c>
      <c r="V3863" t="s">
        <v>78</v>
      </c>
      <c r="W3863" s="58">
        <v>7.1534000000000004</v>
      </c>
      <c r="X3863" s="79">
        <f t="shared" si="426"/>
        <v>369.29264405737126</v>
      </c>
    </row>
    <row r="3864" spans="1:24" x14ac:dyDescent="0.2">
      <c r="A3864" s="37" t="str">
        <f t="shared" si="424"/>
        <v>2025-7</v>
      </c>
      <c r="B3864" t="s">
        <v>7341</v>
      </c>
      <c r="C3864" s="23">
        <v>45867</v>
      </c>
      <c r="D3864" s="23">
        <v>45818</v>
      </c>
      <c r="E3864" t="s">
        <v>149</v>
      </c>
      <c r="F3864" t="s">
        <v>150</v>
      </c>
      <c r="G3864" s="22"/>
      <c r="H3864" t="s">
        <v>7573</v>
      </c>
      <c r="I3864" t="s">
        <v>3209</v>
      </c>
      <c r="J3864" t="s">
        <v>3416</v>
      </c>
      <c r="K3864" s="10" t="str">
        <f t="shared" si="427"/>
        <v>GLID</v>
      </c>
      <c r="L3864" t="s">
        <v>10</v>
      </c>
      <c r="M3864" s="48">
        <v>1010</v>
      </c>
      <c r="N3864" t="s">
        <v>1472</v>
      </c>
      <c r="O3864" t="s">
        <v>11</v>
      </c>
      <c r="P3864" s="50">
        <v>5.1798000000000002</v>
      </c>
      <c r="Q3864" s="11">
        <f t="shared" si="425"/>
        <v>5231.6000000000004</v>
      </c>
      <c r="R3864" s="12">
        <f t="shared" si="428"/>
        <v>7.3003400000000003</v>
      </c>
      <c r="S3864" s="14">
        <f t="shared" si="429"/>
        <v>0.70950000000000002</v>
      </c>
      <c r="T3864" s="13">
        <f t="shared" si="430"/>
        <v>716.6</v>
      </c>
      <c r="U3864" s="14" t="s">
        <v>349</v>
      </c>
      <c r="V3864" t="s">
        <v>78</v>
      </c>
      <c r="W3864" s="58">
        <v>7.1534000000000004</v>
      </c>
      <c r="X3864" s="79">
        <f t="shared" si="426"/>
        <v>731.34425587832357</v>
      </c>
    </row>
    <row r="3865" spans="1:24" x14ac:dyDescent="0.2">
      <c r="A3865" s="37" t="str">
        <f t="shared" si="424"/>
        <v>2025-7</v>
      </c>
      <c r="B3865" t="s">
        <v>7342</v>
      </c>
      <c r="C3865" s="23">
        <v>45842</v>
      </c>
      <c r="D3865" s="23">
        <v>45839</v>
      </c>
      <c r="E3865" t="s">
        <v>5</v>
      </c>
      <c r="F3865" t="s">
        <v>6</v>
      </c>
      <c r="G3865" s="22"/>
      <c r="H3865" t="s">
        <v>7565</v>
      </c>
      <c r="I3865" t="s">
        <v>3756</v>
      </c>
      <c r="J3865" t="s">
        <v>3757</v>
      </c>
      <c r="K3865" s="10" t="str">
        <f t="shared" si="427"/>
        <v>BOX-</v>
      </c>
      <c r="L3865" t="s">
        <v>10</v>
      </c>
      <c r="M3865" s="48">
        <v>1010</v>
      </c>
      <c r="N3865" t="s">
        <v>1472</v>
      </c>
      <c r="O3865" t="s">
        <v>11</v>
      </c>
      <c r="P3865" s="50">
        <v>5.19</v>
      </c>
      <c r="Q3865" s="11">
        <f t="shared" si="425"/>
        <v>5241.8999999999996</v>
      </c>
      <c r="R3865" s="12">
        <f t="shared" si="428"/>
        <v>7.3003400000000003</v>
      </c>
      <c r="S3865" s="14">
        <f t="shared" si="429"/>
        <v>0.71089999999999998</v>
      </c>
      <c r="T3865" s="13">
        <f t="shared" si="430"/>
        <v>718.01</v>
      </c>
      <c r="U3865" s="14" t="s">
        <v>349</v>
      </c>
      <c r="V3865" t="s">
        <v>1</v>
      </c>
      <c r="W3865" s="58">
        <v>7.1534000000000004</v>
      </c>
      <c r="X3865" s="79">
        <f t="shared" si="426"/>
        <v>732.78441021052924</v>
      </c>
    </row>
    <row r="3866" spans="1:24" x14ac:dyDescent="0.2">
      <c r="A3866" s="37" t="str">
        <f t="shared" si="424"/>
        <v>2025-7</v>
      </c>
      <c r="B3866" t="s">
        <v>7343</v>
      </c>
      <c r="C3866" s="23">
        <v>45842</v>
      </c>
      <c r="D3866" s="23">
        <v>45841</v>
      </c>
      <c r="E3866" t="s">
        <v>5</v>
      </c>
      <c r="F3866" t="s">
        <v>6</v>
      </c>
      <c r="G3866" s="22"/>
      <c r="H3866" t="s">
        <v>7565</v>
      </c>
      <c r="I3866" t="s">
        <v>6827</v>
      </c>
      <c r="J3866" t="s">
        <v>6828</v>
      </c>
      <c r="K3866" s="10" t="str">
        <f t="shared" si="427"/>
        <v>BOX-</v>
      </c>
      <c r="L3866" t="s">
        <v>10</v>
      </c>
      <c r="M3866" s="48">
        <v>14100</v>
      </c>
      <c r="N3866" t="s">
        <v>1472</v>
      </c>
      <c r="O3866" t="s">
        <v>11</v>
      </c>
      <c r="P3866" s="50">
        <v>5.2</v>
      </c>
      <c r="Q3866" s="11">
        <f t="shared" si="425"/>
        <v>73320</v>
      </c>
      <c r="R3866" s="12">
        <f t="shared" si="428"/>
        <v>7.3003400000000003</v>
      </c>
      <c r="S3866" s="14">
        <f t="shared" si="429"/>
        <v>0.71230000000000004</v>
      </c>
      <c r="T3866" s="13">
        <f t="shared" si="430"/>
        <v>10043.43</v>
      </c>
      <c r="U3866" s="14" t="s">
        <v>349</v>
      </c>
      <c r="V3866" t="s">
        <v>1</v>
      </c>
      <c r="W3866" s="58">
        <v>7.1534000000000004</v>
      </c>
      <c r="X3866" s="79">
        <f t="shared" si="426"/>
        <v>10249.671484888304</v>
      </c>
    </row>
    <row r="3867" spans="1:24" x14ac:dyDescent="0.2">
      <c r="A3867" s="37" t="str">
        <f t="shared" si="424"/>
        <v>2025-7</v>
      </c>
      <c r="B3867" t="s">
        <v>7344</v>
      </c>
      <c r="C3867" s="23">
        <v>45842</v>
      </c>
      <c r="D3867" s="23">
        <v>45841</v>
      </c>
      <c r="E3867" t="s">
        <v>5</v>
      </c>
      <c r="F3867" t="s">
        <v>6</v>
      </c>
      <c r="G3867" s="22"/>
      <c r="H3867" t="s">
        <v>7565</v>
      </c>
      <c r="I3867" t="s">
        <v>6827</v>
      </c>
      <c r="J3867" t="s">
        <v>6828</v>
      </c>
      <c r="K3867" s="10" t="str">
        <f t="shared" si="427"/>
        <v>BOX-</v>
      </c>
      <c r="L3867" t="s">
        <v>10</v>
      </c>
      <c r="M3867" s="48">
        <v>50</v>
      </c>
      <c r="N3867" t="s">
        <v>1472</v>
      </c>
      <c r="O3867" t="s">
        <v>11</v>
      </c>
      <c r="P3867" s="50">
        <v>5.2</v>
      </c>
      <c r="Q3867" s="11">
        <f t="shared" si="425"/>
        <v>260</v>
      </c>
      <c r="R3867" s="12">
        <f t="shared" si="428"/>
        <v>7.3003400000000003</v>
      </c>
      <c r="S3867" s="14">
        <f t="shared" si="429"/>
        <v>0.71230000000000004</v>
      </c>
      <c r="T3867" s="13">
        <f t="shared" si="430"/>
        <v>35.619999999999997</v>
      </c>
      <c r="U3867" s="14" t="s">
        <v>349</v>
      </c>
      <c r="V3867" t="s">
        <v>1</v>
      </c>
      <c r="W3867" s="58">
        <v>7.1534000000000004</v>
      </c>
      <c r="X3867" s="79">
        <f t="shared" si="426"/>
        <v>36.346352783291856</v>
      </c>
    </row>
    <row r="3868" spans="1:24" x14ac:dyDescent="0.2">
      <c r="A3868" s="37" t="str">
        <f t="shared" si="424"/>
        <v>2025-7</v>
      </c>
      <c r="B3868" t="s">
        <v>7345</v>
      </c>
      <c r="C3868" s="23">
        <v>45842</v>
      </c>
      <c r="D3868" s="23">
        <v>45825</v>
      </c>
      <c r="E3868" t="s">
        <v>866</v>
      </c>
      <c r="F3868" t="s">
        <v>867</v>
      </c>
      <c r="G3868" s="22"/>
      <c r="H3868" t="s">
        <v>7661</v>
      </c>
      <c r="I3868" t="s">
        <v>908</v>
      </c>
      <c r="J3868" t="s">
        <v>909</v>
      </c>
      <c r="K3868" s="10" t="str">
        <f t="shared" si="427"/>
        <v>ANYD</v>
      </c>
      <c r="L3868" t="s">
        <v>10</v>
      </c>
      <c r="M3868" s="48">
        <v>5112</v>
      </c>
      <c r="N3868" t="s">
        <v>1472</v>
      </c>
      <c r="O3868" t="s">
        <v>11</v>
      </c>
      <c r="P3868" s="50">
        <v>5.2743000000000002</v>
      </c>
      <c r="Q3868" s="11">
        <f t="shared" si="425"/>
        <v>26962.22</v>
      </c>
      <c r="R3868" s="12">
        <f t="shared" si="428"/>
        <v>7.3003400000000003</v>
      </c>
      <c r="S3868" s="14">
        <f t="shared" si="429"/>
        <v>0.72250000000000003</v>
      </c>
      <c r="T3868" s="13">
        <f t="shared" si="430"/>
        <v>3693.42</v>
      </c>
      <c r="U3868" s="14" t="s">
        <v>349</v>
      </c>
      <c r="V3868" t="s">
        <v>36</v>
      </c>
      <c r="W3868" s="58">
        <v>7.1534000000000004</v>
      </c>
      <c r="X3868" s="79">
        <f t="shared" si="426"/>
        <v>3769.1477619034308</v>
      </c>
    </row>
    <row r="3869" spans="1:24" x14ac:dyDescent="0.2">
      <c r="A3869" s="37" t="str">
        <f t="shared" si="424"/>
        <v>2025-7</v>
      </c>
      <c r="B3869" t="s">
        <v>910</v>
      </c>
      <c r="C3869" s="23">
        <v>45841</v>
      </c>
      <c r="D3869" s="23">
        <v>45287</v>
      </c>
      <c r="E3869" t="s">
        <v>866</v>
      </c>
      <c r="F3869" t="s">
        <v>867</v>
      </c>
      <c r="G3869" s="22"/>
      <c r="H3869" t="s">
        <v>7662</v>
      </c>
      <c r="I3869" t="s">
        <v>908</v>
      </c>
      <c r="J3869" t="s">
        <v>909</v>
      </c>
      <c r="K3869" s="10" t="str">
        <f t="shared" si="427"/>
        <v>ANYD</v>
      </c>
      <c r="L3869" t="s">
        <v>10</v>
      </c>
      <c r="M3869" s="48">
        <v>2904</v>
      </c>
      <c r="N3869" t="s">
        <v>1472</v>
      </c>
      <c r="O3869" t="s">
        <v>11</v>
      </c>
      <c r="P3869" s="50">
        <v>5.3804999999999996</v>
      </c>
      <c r="Q3869" s="11">
        <f t="shared" si="425"/>
        <v>15624.97</v>
      </c>
      <c r="R3869" s="12">
        <f t="shared" si="428"/>
        <v>7.3003400000000003</v>
      </c>
      <c r="S3869" s="14">
        <f t="shared" si="429"/>
        <v>0.73699999999999999</v>
      </c>
      <c r="T3869" s="13">
        <f t="shared" si="430"/>
        <v>2140.25</v>
      </c>
      <c r="U3869" s="14" t="s">
        <v>349</v>
      </c>
      <c r="V3869" t="s">
        <v>36</v>
      </c>
      <c r="W3869" s="58">
        <v>7.1534000000000004</v>
      </c>
      <c r="X3869" s="79">
        <f t="shared" si="426"/>
        <v>2184.272094388682</v>
      </c>
    </row>
    <row r="3870" spans="1:24" x14ac:dyDescent="0.2">
      <c r="A3870" s="37" t="str">
        <f t="shared" si="424"/>
        <v>2025-7</v>
      </c>
      <c r="B3870" t="s">
        <v>7346</v>
      </c>
      <c r="C3870" s="23">
        <v>45855</v>
      </c>
      <c r="D3870" s="23">
        <v>45852</v>
      </c>
      <c r="E3870" t="s">
        <v>5</v>
      </c>
      <c r="F3870" t="s">
        <v>6</v>
      </c>
      <c r="G3870" s="22"/>
      <c r="H3870" t="s">
        <v>7663</v>
      </c>
      <c r="I3870" t="s">
        <v>471</v>
      </c>
      <c r="J3870" t="s">
        <v>472</v>
      </c>
      <c r="K3870" s="10" t="str">
        <f t="shared" si="427"/>
        <v>BOX-</v>
      </c>
      <c r="L3870" t="s">
        <v>10</v>
      </c>
      <c r="M3870" s="48">
        <v>1010</v>
      </c>
      <c r="N3870" t="s">
        <v>1472</v>
      </c>
      <c r="O3870" t="s">
        <v>11</v>
      </c>
      <c r="P3870" s="50">
        <v>5.4</v>
      </c>
      <c r="Q3870" s="11">
        <f t="shared" si="425"/>
        <v>5454</v>
      </c>
      <c r="R3870" s="12">
        <f t="shared" si="428"/>
        <v>7.3003400000000003</v>
      </c>
      <c r="S3870" s="14">
        <f t="shared" si="429"/>
        <v>0.73970000000000002</v>
      </c>
      <c r="T3870" s="13">
        <f t="shared" si="430"/>
        <v>747.1</v>
      </c>
      <c r="U3870" s="14" t="s">
        <v>349</v>
      </c>
      <c r="V3870" t="s">
        <v>1</v>
      </c>
      <c r="W3870" s="58">
        <v>7.1534000000000004</v>
      </c>
      <c r="X3870" s="79">
        <f t="shared" si="426"/>
        <v>762.43464646182235</v>
      </c>
    </row>
    <row r="3871" spans="1:24" x14ac:dyDescent="0.2">
      <c r="A3871" s="37" t="str">
        <f t="shared" si="424"/>
        <v>2025-7</v>
      </c>
      <c r="B3871" t="s">
        <v>7347</v>
      </c>
      <c r="C3871" s="23">
        <v>45867</v>
      </c>
      <c r="D3871" s="23">
        <v>45839</v>
      </c>
      <c r="E3871" t="s">
        <v>149</v>
      </c>
      <c r="F3871" t="s">
        <v>150</v>
      </c>
      <c r="G3871" s="22"/>
      <c r="H3871" t="s">
        <v>7573</v>
      </c>
      <c r="I3871" t="s">
        <v>3090</v>
      </c>
      <c r="J3871" t="s">
        <v>3306</v>
      </c>
      <c r="K3871" s="10" t="str">
        <f t="shared" si="427"/>
        <v>GLID</v>
      </c>
      <c r="L3871" t="s">
        <v>10</v>
      </c>
      <c r="M3871" s="48">
        <v>1000</v>
      </c>
      <c r="N3871" t="s">
        <v>1472</v>
      </c>
      <c r="O3871" t="s">
        <v>11</v>
      </c>
      <c r="P3871" s="50">
        <v>5.4089</v>
      </c>
      <c r="Q3871" s="11">
        <f t="shared" si="425"/>
        <v>5408.9</v>
      </c>
      <c r="R3871" s="12">
        <f t="shared" si="428"/>
        <v>7.3003400000000003</v>
      </c>
      <c r="S3871" s="14">
        <f t="shared" si="429"/>
        <v>0.7409</v>
      </c>
      <c r="T3871" s="13">
        <f t="shared" si="430"/>
        <v>740.9</v>
      </c>
      <c r="U3871" s="14" t="s">
        <v>349</v>
      </c>
      <c r="V3871" t="s">
        <v>78</v>
      </c>
      <c r="W3871" s="58">
        <v>7.1534000000000004</v>
      </c>
      <c r="X3871" s="79">
        <f t="shared" si="426"/>
        <v>756.12995219056666</v>
      </c>
    </row>
    <row r="3872" spans="1:24" x14ac:dyDescent="0.2">
      <c r="A3872" s="37" t="str">
        <f t="shared" si="424"/>
        <v>2025-7</v>
      </c>
      <c r="B3872" t="s">
        <v>7348</v>
      </c>
      <c r="C3872" s="23">
        <v>45867</v>
      </c>
      <c r="D3872" s="23">
        <v>45861</v>
      </c>
      <c r="E3872" t="s">
        <v>5</v>
      </c>
      <c r="F3872" t="s">
        <v>6</v>
      </c>
      <c r="G3872" s="22"/>
      <c r="H3872" t="s">
        <v>7572</v>
      </c>
      <c r="I3872" t="s">
        <v>6829</v>
      </c>
      <c r="J3872" t="s">
        <v>6830</v>
      </c>
      <c r="K3872" s="10" t="str">
        <f t="shared" si="427"/>
        <v>SHTS</v>
      </c>
      <c r="L3872" t="s">
        <v>10</v>
      </c>
      <c r="M3872" s="48">
        <v>505</v>
      </c>
      <c r="N3872" t="s">
        <v>1472</v>
      </c>
      <c r="O3872" t="s">
        <v>11</v>
      </c>
      <c r="P3872" s="50">
        <v>5.43</v>
      </c>
      <c r="Q3872" s="11">
        <f t="shared" si="425"/>
        <v>2742.15</v>
      </c>
      <c r="R3872" s="12">
        <f t="shared" si="428"/>
        <v>7.3003400000000003</v>
      </c>
      <c r="S3872" s="14">
        <f t="shared" si="429"/>
        <v>0.74380000000000002</v>
      </c>
      <c r="T3872" s="13">
        <f t="shared" si="430"/>
        <v>375.62</v>
      </c>
      <c r="U3872" s="14" t="s">
        <v>349</v>
      </c>
      <c r="V3872" t="s">
        <v>9</v>
      </c>
      <c r="W3872" s="58">
        <v>7.1534000000000004</v>
      </c>
      <c r="X3872" s="79">
        <f t="shared" si="426"/>
        <v>383.33519724886065</v>
      </c>
    </row>
    <row r="3873" spans="1:24" x14ac:dyDescent="0.2">
      <c r="A3873" s="37" t="str">
        <f t="shared" si="424"/>
        <v>2025-7</v>
      </c>
      <c r="B3873" t="s">
        <v>7349</v>
      </c>
      <c r="C3873" s="23">
        <v>45867</v>
      </c>
      <c r="D3873" s="23">
        <v>45861</v>
      </c>
      <c r="E3873" t="s">
        <v>5</v>
      </c>
      <c r="F3873" t="s">
        <v>6</v>
      </c>
      <c r="G3873" s="22"/>
      <c r="H3873" t="s">
        <v>7572</v>
      </c>
      <c r="I3873" t="s">
        <v>6831</v>
      </c>
      <c r="J3873" t="s">
        <v>6832</v>
      </c>
      <c r="K3873" s="10" t="str">
        <f t="shared" si="427"/>
        <v>SHTS</v>
      </c>
      <c r="L3873" t="s">
        <v>10</v>
      </c>
      <c r="M3873" s="48">
        <v>505</v>
      </c>
      <c r="N3873" t="s">
        <v>1472</v>
      </c>
      <c r="O3873" t="s">
        <v>11</v>
      </c>
      <c r="P3873" s="50">
        <v>5.45</v>
      </c>
      <c r="Q3873" s="11">
        <f t="shared" si="425"/>
        <v>2752.25</v>
      </c>
      <c r="R3873" s="12">
        <f t="shared" si="428"/>
        <v>7.3003400000000003</v>
      </c>
      <c r="S3873" s="14">
        <f t="shared" si="429"/>
        <v>0.74650000000000005</v>
      </c>
      <c r="T3873" s="13">
        <f t="shared" si="430"/>
        <v>376.98</v>
      </c>
      <c r="U3873" s="14" t="s">
        <v>349</v>
      </c>
      <c r="V3873" t="s">
        <v>9</v>
      </c>
      <c r="W3873" s="58">
        <v>7.1534000000000004</v>
      </c>
      <c r="X3873" s="79">
        <f t="shared" si="426"/>
        <v>384.74711326082701</v>
      </c>
    </row>
    <row r="3874" spans="1:24" x14ac:dyDescent="0.2">
      <c r="A3874" s="37" t="str">
        <f t="shared" si="424"/>
        <v>2025-7</v>
      </c>
      <c r="B3874" t="s">
        <v>4205</v>
      </c>
      <c r="C3874" s="23">
        <v>45866</v>
      </c>
      <c r="D3874" s="23">
        <v>45695</v>
      </c>
      <c r="E3874" t="s">
        <v>696</v>
      </c>
      <c r="F3874" t="s">
        <v>697</v>
      </c>
      <c r="G3874" s="22"/>
      <c r="H3874" t="s">
        <v>7664</v>
      </c>
      <c r="I3874" t="s">
        <v>694</v>
      </c>
      <c r="J3874" t="s">
        <v>695</v>
      </c>
      <c r="K3874" s="10" t="str">
        <f t="shared" si="427"/>
        <v>ANYD</v>
      </c>
      <c r="L3874" t="s">
        <v>10</v>
      </c>
      <c r="M3874" s="48">
        <v>200</v>
      </c>
      <c r="N3874" t="s">
        <v>1472</v>
      </c>
      <c r="O3874" t="s">
        <v>11</v>
      </c>
      <c r="P3874" s="50">
        <v>5.49</v>
      </c>
      <c r="Q3874" s="11">
        <f t="shared" si="425"/>
        <v>1098</v>
      </c>
      <c r="R3874" s="12">
        <f t="shared" si="428"/>
        <v>7.3003400000000003</v>
      </c>
      <c r="S3874" s="14">
        <f t="shared" si="429"/>
        <v>0.752</v>
      </c>
      <c r="T3874" s="13">
        <f t="shared" si="430"/>
        <v>150.4</v>
      </c>
      <c r="U3874" s="14" t="s">
        <v>349</v>
      </c>
      <c r="V3874" t="s">
        <v>36</v>
      </c>
      <c r="W3874" s="58">
        <v>7.1534000000000004</v>
      </c>
      <c r="X3874" s="79">
        <f t="shared" si="426"/>
        <v>153.49344367713255</v>
      </c>
    </row>
    <row r="3875" spans="1:24" x14ac:dyDescent="0.2">
      <c r="A3875" s="37" t="str">
        <f t="shared" si="424"/>
        <v>2025-7</v>
      </c>
      <c r="B3875" t="s">
        <v>4205</v>
      </c>
      <c r="C3875" s="23">
        <v>45866</v>
      </c>
      <c r="D3875" s="23">
        <v>45695</v>
      </c>
      <c r="E3875" t="s">
        <v>696</v>
      </c>
      <c r="F3875" t="s">
        <v>697</v>
      </c>
      <c r="G3875" s="22"/>
      <c r="H3875" t="s">
        <v>7665</v>
      </c>
      <c r="I3875" t="s">
        <v>694</v>
      </c>
      <c r="J3875" t="s">
        <v>695</v>
      </c>
      <c r="K3875" s="10" t="str">
        <f t="shared" si="427"/>
        <v>ANYD</v>
      </c>
      <c r="L3875" t="s">
        <v>10</v>
      </c>
      <c r="M3875" s="48">
        <v>-200</v>
      </c>
      <c r="N3875" t="s">
        <v>1472</v>
      </c>
      <c r="O3875" t="s">
        <v>11</v>
      </c>
      <c r="P3875" s="50">
        <v>5.49</v>
      </c>
      <c r="Q3875" s="11">
        <f t="shared" si="425"/>
        <v>-1098</v>
      </c>
      <c r="R3875" s="12">
        <f t="shared" si="428"/>
        <v>7.3003400000000003</v>
      </c>
      <c r="S3875" s="14">
        <f t="shared" si="429"/>
        <v>0.752</v>
      </c>
      <c r="T3875" s="13">
        <f t="shared" si="430"/>
        <v>-150.4</v>
      </c>
      <c r="U3875" s="14" t="s">
        <v>349</v>
      </c>
      <c r="V3875" t="s">
        <v>36</v>
      </c>
      <c r="W3875" s="58">
        <v>7.1534000000000004</v>
      </c>
      <c r="X3875" s="79">
        <f t="shared" si="426"/>
        <v>-153.49344367713255</v>
      </c>
    </row>
    <row r="3876" spans="1:24" x14ac:dyDescent="0.2">
      <c r="A3876" s="37" t="str">
        <f t="shared" si="424"/>
        <v>2025-7</v>
      </c>
      <c r="B3876" t="s">
        <v>7350</v>
      </c>
      <c r="C3876" s="23">
        <v>45859</v>
      </c>
      <c r="D3876" s="23">
        <v>45820</v>
      </c>
      <c r="E3876" t="s">
        <v>128</v>
      </c>
      <c r="F3876" t="s">
        <v>129</v>
      </c>
      <c r="G3876" s="22"/>
      <c r="H3876" t="s">
        <v>7666</v>
      </c>
      <c r="I3876" t="s">
        <v>5710</v>
      </c>
      <c r="J3876" t="s">
        <v>5851</v>
      </c>
      <c r="K3876" s="10" t="str">
        <f t="shared" si="427"/>
        <v>HDL-</v>
      </c>
      <c r="L3876" t="s">
        <v>10</v>
      </c>
      <c r="M3876" s="48">
        <v>1700</v>
      </c>
      <c r="N3876" t="s">
        <v>1472</v>
      </c>
      <c r="O3876" t="s">
        <v>11</v>
      </c>
      <c r="P3876" s="50">
        <v>5.5223000000000004</v>
      </c>
      <c r="Q3876" s="11">
        <f t="shared" si="425"/>
        <v>9387.91</v>
      </c>
      <c r="R3876" s="12">
        <f t="shared" si="428"/>
        <v>7.3003400000000003</v>
      </c>
      <c r="S3876" s="14">
        <f t="shared" si="429"/>
        <v>0.75639999999999996</v>
      </c>
      <c r="T3876" s="13">
        <f t="shared" si="430"/>
        <v>1285.8800000000001</v>
      </c>
      <c r="U3876" s="14" t="s">
        <v>349</v>
      </c>
      <c r="V3876" t="s">
        <v>228</v>
      </c>
      <c r="W3876" s="58">
        <v>7.1534000000000004</v>
      </c>
      <c r="X3876" s="79">
        <f t="shared" si="426"/>
        <v>1312.3703413761289</v>
      </c>
    </row>
    <row r="3877" spans="1:24" x14ac:dyDescent="0.2">
      <c r="A3877" s="37" t="str">
        <f t="shared" si="424"/>
        <v>2025-7</v>
      </c>
      <c r="B3877" t="s">
        <v>7350</v>
      </c>
      <c r="C3877" s="23">
        <v>45852</v>
      </c>
      <c r="D3877" s="23">
        <v>45820</v>
      </c>
      <c r="E3877" t="s">
        <v>128</v>
      </c>
      <c r="F3877" t="s">
        <v>129</v>
      </c>
      <c r="G3877" s="22"/>
      <c r="H3877" t="s">
        <v>7503</v>
      </c>
      <c r="I3877" t="s">
        <v>5710</v>
      </c>
      <c r="J3877" t="s">
        <v>5851</v>
      </c>
      <c r="K3877" s="10" t="str">
        <f t="shared" si="427"/>
        <v>HDL-</v>
      </c>
      <c r="L3877" t="s">
        <v>10</v>
      </c>
      <c r="M3877" s="48">
        <v>2400</v>
      </c>
      <c r="N3877" t="s">
        <v>1472</v>
      </c>
      <c r="O3877" t="s">
        <v>11</v>
      </c>
      <c r="P3877" s="50">
        <v>5.5223000000000004</v>
      </c>
      <c r="Q3877" s="11">
        <f t="shared" si="425"/>
        <v>13253.52</v>
      </c>
      <c r="R3877" s="12">
        <f t="shared" si="428"/>
        <v>7.3003400000000003</v>
      </c>
      <c r="S3877" s="14">
        <f t="shared" si="429"/>
        <v>0.75639999999999996</v>
      </c>
      <c r="T3877" s="13">
        <f t="shared" si="430"/>
        <v>1815.36</v>
      </c>
      <c r="U3877" s="14" t="s">
        <v>349</v>
      </c>
      <c r="V3877" t="s">
        <v>228</v>
      </c>
      <c r="W3877" s="58">
        <v>7.1534000000000004</v>
      </c>
      <c r="X3877" s="79">
        <f t="shared" si="426"/>
        <v>1852.7581290015937</v>
      </c>
    </row>
    <row r="3878" spans="1:24" x14ac:dyDescent="0.2">
      <c r="A3878" s="37" t="str">
        <f t="shared" si="424"/>
        <v>2025-7</v>
      </c>
      <c r="B3878" t="s">
        <v>7351</v>
      </c>
      <c r="C3878" s="23">
        <v>45841</v>
      </c>
      <c r="D3878" s="23">
        <v>45839</v>
      </c>
      <c r="E3878" t="s">
        <v>5</v>
      </c>
      <c r="F3878" t="s">
        <v>6</v>
      </c>
      <c r="G3878" s="22"/>
      <c r="H3878" t="s">
        <v>7643</v>
      </c>
      <c r="I3878" t="s">
        <v>6833</v>
      </c>
      <c r="J3878" t="s">
        <v>6834</v>
      </c>
      <c r="K3878" s="10" t="str">
        <f t="shared" si="427"/>
        <v>SHTS</v>
      </c>
      <c r="L3878" t="s">
        <v>10</v>
      </c>
      <c r="M3878" s="48">
        <v>1010</v>
      </c>
      <c r="N3878" t="s">
        <v>1472</v>
      </c>
      <c r="O3878" t="s">
        <v>11</v>
      </c>
      <c r="P3878" s="50">
        <v>5.66</v>
      </c>
      <c r="Q3878" s="11">
        <f t="shared" si="425"/>
        <v>5716.6</v>
      </c>
      <c r="R3878" s="12">
        <f t="shared" si="428"/>
        <v>7.3003400000000003</v>
      </c>
      <c r="S3878" s="14">
        <f t="shared" si="429"/>
        <v>0.77529999999999999</v>
      </c>
      <c r="T3878" s="13">
        <f t="shared" si="430"/>
        <v>783.05</v>
      </c>
      <c r="U3878" s="14" t="s">
        <v>349</v>
      </c>
      <c r="V3878" t="s">
        <v>9</v>
      </c>
      <c r="W3878" s="58">
        <v>7.1534000000000004</v>
      </c>
      <c r="X3878" s="79">
        <f t="shared" si="426"/>
        <v>799.14446277294712</v>
      </c>
    </row>
    <row r="3879" spans="1:24" x14ac:dyDescent="0.2">
      <c r="A3879" s="37" t="str">
        <f t="shared" si="424"/>
        <v>2025-7</v>
      </c>
      <c r="B3879" t="s">
        <v>7352</v>
      </c>
      <c r="C3879" s="23">
        <v>45852</v>
      </c>
      <c r="D3879" s="23">
        <v>45820</v>
      </c>
      <c r="E3879" t="s">
        <v>128</v>
      </c>
      <c r="F3879" t="s">
        <v>129</v>
      </c>
      <c r="G3879" s="22"/>
      <c r="H3879" t="s">
        <v>7503</v>
      </c>
      <c r="I3879" t="s">
        <v>6835</v>
      </c>
      <c r="J3879" t="s">
        <v>6836</v>
      </c>
      <c r="K3879" s="10" t="str">
        <f t="shared" si="427"/>
        <v>HDL-</v>
      </c>
      <c r="L3879" t="s">
        <v>10</v>
      </c>
      <c r="M3879" s="48">
        <v>1020</v>
      </c>
      <c r="N3879" t="s">
        <v>1472</v>
      </c>
      <c r="O3879" t="s">
        <v>11</v>
      </c>
      <c r="P3879" s="50">
        <v>5.6931000000000003</v>
      </c>
      <c r="Q3879" s="11">
        <f t="shared" si="425"/>
        <v>5806.96</v>
      </c>
      <c r="R3879" s="12">
        <f t="shared" si="428"/>
        <v>7.3003400000000003</v>
      </c>
      <c r="S3879" s="14">
        <f t="shared" si="429"/>
        <v>0.77980000000000005</v>
      </c>
      <c r="T3879" s="13">
        <f t="shared" si="430"/>
        <v>795.4</v>
      </c>
      <c r="U3879" s="14" t="s">
        <v>349</v>
      </c>
      <c r="V3879" t="s">
        <v>228</v>
      </c>
      <c r="W3879" s="58">
        <v>7.1534000000000004</v>
      </c>
      <c r="X3879" s="79">
        <f t="shared" si="426"/>
        <v>811.77649788911572</v>
      </c>
    </row>
    <row r="3880" spans="1:24" x14ac:dyDescent="0.2">
      <c r="A3880" s="37" t="str">
        <f t="shared" si="424"/>
        <v>2025-7</v>
      </c>
      <c r="B3880" t="s">
        <v>7353</v>
      </c>
      <c r="C3880" s="23">
        <v>45839</v>
      </c>
      <c r="D3880" s="23">
        <v>45805</v>
      </c>
      <c r="E3880" t="s">
        <v>149</v>
      </c>
      <c r="F3880" t="s">
        <v>150</v>
      </c>
      <c r="G3880" s="22"/>
      <c r="H3880" t="s">
        <v>7586</v>
      </c>
      <c r="I3880" t="s">
        <v>3762</v>
      </c>
      <c r="J3880" t="s">
        <v>3763</v>
      </c>
      <c r="K3880" s="10" t="str">
        <f t="shared" si="427"/>
        <v>GLID</v>
      </c>
      <c r="L3880" t="s">
        <v>10</v>
      </c>
      <c r="M3880" s="48">
        <v>1510</v>
      </c>
      <c r="N3880" t="s">
        <v>1472</v>
      </c>
      <c r="O3880" t="s">
        <v>11</v>
      </c>
      <c r="P3880" s="50">
        <v>5.7447999999999997</v>
      </c>
      <c r="Q3880" s="11">
        <f t="shared" si="425"/>
        <v>8674.65</v>
      </c>
      <c r="R3880" s="12">
        <f t="shared" si="428"/>
        <v>7.3003400000000003</v>
      </c>
      <c r="S3880" s="14">
        <f t="shared" si="429"/>
        <v>0.78690000000000004</v>
      </c>
      <c r="T3880" s="13">
        <f t="shared" si="430"/>
        <v>1188.22</v>
      </c>
      <c r="U3880" s="14" t="s">
        <v>349</v>
      </c>
      <c r="V3880" t="s">
        <v>78</v>
      </c>
      <c r="W3880" s="58">
        <v>7.1534000000000004</v>
      </c>
      <c r="X3880" s="79">
        <f t="shared" si="426"/>
        <v>1212.6608326110659</v>
      </c>
    </row>
    <row r="3881" spans="1:24" x14ac:dyDescent="0.2">
      <c r="A3881" s="37" t="str">
        <f t="shared" si="424"/>
        <v>2025-7</v>
      </c>
      <c r="B3881" t="s">
        <v>7354</v>
      </c>
      <c r="C3881" s="23">
        <v>45863</v>
      </c>
      <c r="D3881" s="23">
        <v>45784</v>
      </c>
      <c r="E3881" t="s">
        <v>94</v>
      </c>
      <c r="F3881" t="s">
        <v>95</v>
      </c>
      <c r="G3881" s="22"/>
      <c r="H3881" t="s">
        <v>7667</v>
      </c>
      <c r="I3881" t="s">
        <v>360</v>
      </c>
      <c r="J3881" t="s">
        <v>361</v>
      </c>
      <c r="K3881" s="10" t="str">
        <f t="shared" si="427"/>
        <v>SKU-</v>
      </c>
      <c r="L3881" t="s">
        <v>98</v>
      </c>
      <c r="M3881" s="48">
        <v>2420</v>
      </c>
      <c r="N3881" t="s">
        <v>1472</v>
      </c>
      <c r="O3881" t="s">
        <v>11</v>
      </c>
      <c r="P3881" s="50">
        <v>5.8230000000000004</v>
      </c>
      <c r="Q3881" s="11">
        <f t="shared" si="425"/>
        <v>14091.66</v>
      </c>
      <c r="R3881" s="12">
        <f t="shared" si="428"/>
        <v>7.3003400000000003</v>
      </c>
      <c r="S3881" s="14">
        <f t="shared" si="429"/>
        <v>0.79759999999999998</v>
      </c>
      <c r="T3881" s="13">
        <f t="shared" si="430"/>
        <v>1930.19</v>
      </c>
      <c r="U3881" s="14" t="s">
        <v>349</v>
      </c>
      <c r="V3881" t="s">
        <v>2</v>
      </c>
      <c r="W3881" s="58">
        <v>7.1534000000000004</v>
      </c>
      <c r="X3881" s="79">
        <f t="shared" si="426"/>
        <v>1969.9247910084714</v>
      </c>
    </row>
    <row r="3882" spans="1:24" x14ac:dyDescent="0.2">
      <c r="A3882" s="37" t="str">
        <f t="shared" si="424"/>
        <v>2025-7</v>
      </c>
      <c r="B3882" t="s">
        <v>7354</v>
      </c>
      <c r="C3882" s="23">
        <v>45862</v>
      </c>
      <c r="D3882" s="23">
        <v>45784</v>
      </c>
      <c r="E3882" t="s">
        <v>94</v>
      </c>
      <c r="F3882" t="s">
        <v>95</v>
      </c>
      <c r="G3882" s="22"/>
      <c r="H3882" t="s">
        <v>7668</v>
      </c>
      <c r="I3882" t="s">
        <v>360</v>
      </c>
      <c r="J3882" t="s">
        <v>361</v>
      </c>
      <c r="K3882" s="10" t="str">
        <f t="shared" si="427"/>
        <v>SKU-</v>
      </c>
      <c r="L3882" t="s">
        <v>98</v>
      </c>
      <c r="M3882" s="48">
        <v>2640</v>
      </c>
      <c r="N3882" t="s">
        <v>1472</v>
      </c>
      <c r="O3882" t="s">
        <v>11</v>
      </c>
      <c r="P3882" s="50">
        <v>5.8230000000000004</v>
      </c>
      <c r="Q3882" s="11">
        <f t="shared" si="425"/>
        <v>15372.72</v>
      </c>
      <c r="R3882" s="12">
        <f t="shared" si="428"/>
        <v>7.3003400000000003</v>
      </c>
      <c r="S3882" s="14">
        <f t="shared" si="429"/>
        <v>0.79759999999999998</v>
      </c>
      <c r="T3882" s="13">
        <f t="shared" si="430"/>
        <v>2105.66</v>
      </c>
      <c r="U3882" s="14" t="s">
        <v>349</v>
      </c>
      <c r="V3882" t="s">
        <v>2</v>
      </c>
      <c r="W3882" s="58">
        <v>7.1534000000000004</v>
      </c>
      <c r="X3882" s="79">
        <f t="shared" si="426"/>
        <v>2149.0088629183324</v>
      </c>
    </row>
    <row r="3883" spans="1:24" x14ac:dyDescent="0.2">
      <c r="A3883" s="37" t="str">
        <f t="shared" si="424"/>
        <v>2025-7</v>
      </c>
      <c r="B3883" t="s">
        <v>7354</v>
      </c>
      <c r="C3883" s="23">
        <v>45861</v>
      </c>
      <c r="D3883" s="23">
        <v>45784</v>
      </c>
      <c r="E3883" t="s">
        <v>94</v>
      </c>
      <c r="F3883" t="s">
        <v>95</v>
      </c>
      <c r="G3883" s="22"/>
      <c r="H3883" t="s">
        <v>152</v>
      </c>
      <c r="I3883" t="s">
        <v>360</v>
      </c>
      <c r="J3883" t="s">
        <v>361</v>
      </c>
      <c r="K3883" s="10" t="str">
        <f t="shared" si="427"/>
        <v>SKU-</v>
      </c>
      <c r="L3883" t="s">
        <v>98</v>
      </c>
      <c r="M3883" s="48">
        <v>2640</v>
      </c>
      <c r="N3883" t="s">
        <v>1472</v>
      </c>
      <c r="O3883" t="s">
        <v>11</v>
      </c>
      <c r="P3883" s="50">
        <v>5.8230000000000004</v>
      </c>
      <c r="Q3883" s="11">
        <f t="shared" si="425"/>
        <v>15372.72</v>
      </c>
      <c r="R3883" s="12">
        <f t="shared" si="428"/>
        <v>7.3003400000000003</v>
      </c>
      <c r="S3883" s="14">
        <f t="shared" si="429"/>
        <v>0.79759999999999998</v>
      </c>
      <c r="T3883" s="13">
        <f t="shared" si="430"/>
        <v>2105.66</v>
      </c>
      <c r="U3883" s="14" t="s">
        <v>349</v>
      </c>
      <c r="V3883" t="s">
        <v>2</v>
      </c>
      <c r="W3883" s="58">
        <v>7.1534000000000004</v>
      </c>
      <c r="X3883" s="79">
        <f t="shared" si="426"/>
        <v>2149.0088629183324</v>
      </c>
    </row>
    <row r="3884" spans="1:24" x14ac:dyDescent="0.2">
      <c r="A3884" s="37" t="str">
        <f t="shared" si="424"/>
        <v>2025-7</v>
      </c>
      <c r="B3884" t="s">
        <v>7355</v>
      </c>
      <c r="C3884" s="23">
        <v>45856</v>
      </c>
      <c r="D3884" s="23">
        <v>45803</v>
      </c>
      <c r="E3884" t="s">
        <v>143</v>
      </c>
      <c r="F3884" t="s">
        <v>144</v>
      </c>
      <c r="G3884" s="22"/>
      <c r="H3884" t="s">
        <v>7669</v>
      </c>
      <c r="I3884" t="s">
        <v>3766</v>
      </c>
      <c r="J3884" t="s">
        <v>3767</v>
      </c>
      <c r="K3884" s="10" t="str">
        <f t="shared" si="427"/>
        <v>LHDL</v>
      </c>
      <c r="L3884" t="s">
        <v>10</v>
      </c>
      <c r="M3884" s="48">
        <v>520</v>
      </c>
      <c r="N3884" t="s">
        <v>1472</v>
      </c>
      <c r="O3884" t="s">
        <v>11</v>
      </c>
      <c r="P3884" s="50">
        <v>5.8468</v>
      </c>
      <c r="Q3884" s="11">
        <f t="shared" si="425"/>
        <v>3040.34</v>
      </c>
      <c r="R3884" s="12">
        <f t="shared" si="428"/>
        <v>7.3003400000000003</v>
      </c>
      <c r="S3884" s="14">
        <f t="shared" si="429"/>
        <v>0.80089999999999995</v>
      </c>
      <c r="T3884" s="13">
        <f t="shared" si="430"/>
        <v>416.47</v>
      </c>
      <c r="U3884" s="14" t="s">
        <v>349</v>
      </c>
      <c r="V3884" t="s">
        <v>125</v>
      </c>
      <c r="W3884" s="58">
        <v>7.1534000000000004</v>
      </c>
      <c r="X3884" s="79">
        <f t="shared" si="426"/>
        <v>425.01971090670168</v>
      </c>
    </row>
    <row r="3885" spans="1:24" x14ac:dyDescent="0.2">
      <c r="A3885" s="37" t="str">
        <f t="shared" si="424"/>
        <v>2025-7</v>
      </c>
      <c r="B3885" t="s">
        <v>7355</v>
      </c>
      <c r="C3885" s="23">
        <v>45853</v>
      </c>
      <c r="D3885" s="23">
        <v>45803</v>
      </c>
      <c r="E3885" t="s">
        <v>143</v>
      </c>
      <c r="F3885" t="s">
        <v>144</v>
      </c>
      <c r="G3885" s="22"/>
      <c r="H3885" t="s">
        <v>7644</v>
      </c>
      <c r="I3885" t="s">
        <v>3766</v>
      </c>
      <c r="J3885" t="s">
        <v>3767</v>
      </c>
      <c r="K3885" s="10" t="str">
        <f t="shared" si="427"/>
        <v>LHDL</v>
      </c>
      <c r="L3885" t="s">
        <v>10</v>
      </c>
      <c r="M3885" s="48">
        <v>480</v>
      </c>
      <c r="N3885" t="s">
        <v>1472</v>
      </c>
      <c r="O3885" t="s">
        <v>11</v>
      </c>
      <c r="P3885" s="50">
        <v>5.8468</v>
      </c>
      <c r="Q3885" s="11">
        <f t="shared" si="425"/>
        <v>2806.46</v>
      </c>
      <c r="R3885" s="12">
        <f t="shared" si="428"/>
        <v>7.3003400000000003</v>
      </c>
      <c r="S3885" s="14">
        <f t="shared" si="429"/>
        <v>0.80089999999999995</v>
      </c>
      <c r="T3885" s="13">
        <f t="shared" si="430"/>
        <v>384.43</v>
      </c>
      <c r="U3885" s="14" t="s">
        <v>349</v>
      </c>
      <c r="V3885" t="s">
        <v>125</v>
      </c>
      <c r="W3885" s="58">
        <v>7.1534000000000004</v>
      </c>
      <c r="X3885" s="79">
        <f t="shared" si="426"/>
        <v>392.32588699080156</v>
      </c>
    </row>
    <row r="3886" spans="1:24" x14ac:dyDescent="0.2">
      <c r="A3886" s="37" t="str">
        <f t="shared" si="424"/>
        <v>2025-7</v>
      </c>
      <c r="B3886" t="s">
        <v>7356</v>
      </c>
      <c r="C3886" s="23">
        <v>45841</v>
      </c>
      <c r="D3886" s="23">
        <v>45839</v>
      </c>
      <c r="E3886" t="s">
        <v>5</v>
      </c>
      <c r="F3886" t="s">
        <v>6</v>
      </c>
      <c r="G3886" s="22"/>
      <c r="H3886" t="s">
        <v>7577</v>
      </c>
      <c r="I3886" t="s">
        <v>6837</v>
      </c>
      <c r="J3886" t="s">
        <v>6838</v>
      </c>
      <c r="K3886" s="10" t="str">
        <f t="shared" si="427"/>
        <v>SHTS</v>
      </c>
      <c r="L3886" t="s">
        <v>10</v>
      </c>
      <c r="M3886" s="48">
        <v>505</v>
      </c>
      <c r="N3886" t="s">
        <v>1472</v>
      </c>
      <c r="O3886" t="s">
        <v>11</v>
      </c>
      <c r="P3886" s="50">
        <v>5.87</v>
      </c>
      <c r="Q3886" s="11">
        <f t="shared" si="425"/>
        <v>2964.35</v>
      </c>
      <c r="R3886" s="12">
        <f t="shared" si="428"/>
        <v>7.3003400000000003</v>
      </c>
      <c r="S3886" s="14">
        <f t="shared" si="429"/>
        <v>0.80410000000000004</v>
      </c>
      <c r="T3886" s="13">
        <f t="shared" si="430"/>
        <v>406.07</v>
      </c>
      <c r="U3886" s="14" t="s">
        <v>349</v>
      </c>
      <c r="V3886" t="s">
        <v>9</v>
      </c>
      <c r="W3886" s="58">
        <v>7.1534000000000004</v>
      </c>
      <c r="X3886" s="79">
        <f t="shared" si="426"/>
        <v>414.39734951212012</v>
      </c>
    </row>
    <row r="3887" spans="1:24" x14ac:dyDescent="0.2">
      <c r="A3887" s="37" t="str">
        <f t="shared" si="424"/>
        <v>2025-7</v>
      </c>
      <c r="B3887" t="s">
        <v>5228</v>
      </c>
      <c r="C3887" s="23">
        <v>45866</v>
      </c>
      <c r="D3887" s="23">
        <v>45786</v>
      </c>
      <c r="E3887" t="s">
        <v>696</v>
      </c>
      <c r="F3887" t="s">
        <v>697</v>
      </c>
      <c r="G3887" s="22"/>
      <c r="H3887" t="s">
        <v>7664</v>
      </c>
      <c r="I3887" t="s">
        <v>1782</v>
      </c>
      <c r="J3887" t="s">
        <v>1783</v>
      </c>
      <c r="K3887" s="10" t="str">
        <f t="shared" si="427"/>
        <v>GLID</v>
      </c>
      <c r="L3887" t="s">
        <v>10</v>
      </c>
      <c r="M3887" s="48">
        <v>100</v>
      </c>
      <c r="N3887" t="s">
        <v>1472</v>
      </c>
      <c r="O3887" t="s">
        <v>11</v>
      </c>
      <c r="P3887" s="50">
        <v>5.8975999999999997</v>
      </c>
      <c r="Q3887" s="11">
        <f t="shared" si="425"/>
        <v>589.76</v>
      </c>
      <c r="R3887" s="12">
        <f t="shared" si="428"/>
        <v>7.3003400000000003</v>
      </c>
      <c r="S3887" s="14">
        <f t="shared" si="429"/>
        <v>0.80789999999999995</v>
      </c>
      <c r="T3887" s="13">
        <f t="shared" si="430"/>
        <v>80.790000000000006</v>
      </c>
      <c r="U3887" s="14" t="s">
        <v>349</v>
      </c>
      <c r="V3887" t="s">
        <v>78</v>
      </c>
      <c r="W3887" s="58">
        <v>7.1534000000000004</v>
      </c>
      <c r="X3887" s="79">
        <f t="shared" si="426"/>
        <v>82.444711605670022</v>
      </c>
    </row>
    <row r="3888" spans="1:24" x14ac:dyDescent="0.2">
      <c r="A3888" s="37" t="str">
        <f t="shared" si="424"/>
        <v>2025-7</v>
      </c>
      <c r="B3888" t="s">
        <v>5228</v>
      </c>
      <c r="C3888" s="23">
        <v>45866</v>
      </c>
      <c r="D3888" s="23">
        <v>45786</v>
      </c>
      <c r="E3888" t="s">
        <v>696</v>
      </c>
      <c r="F3888" t="s">
        <v>697</v>
      </c>
      <c r="G3888" s="22"/>
      <c r="H3888" t="s">
        <v>7665</v>
      </c>
      <c r="I3888" t="s">
        <v>1782</v>
      </c>
      <c r="J3888" t="s">
        <v>1783</v>
      </c>
      <c r="K3888" s="10" t="str">
        <f t="shared" si="427"/>
        <v>GLID</v>
      </c>
      <c r="L3888" t="s">
        <v>10</v>
      </c>
      <c r="M3888" s="48">
        <v>-100</v>
      </c>
      <c r="N3888" t="s">
        <v>1472</v>
      </c>
      <c r="O3888" t="s">
        <v>11</v>
      </c>
      <c r="P3888" s="50">
        <v>5.8975999999999997</v>
      </c>
      <c r="Q3888" s="11">
        <f t="shared" si="425"/>
        <v>-589.76</v>
      </c>
      <c r="R3888" s="12">
        <f t="shared" si="428"/>
        <v>7.3003400000000003</v>
      </c>
      <c r="S3888" s="14">
        <f t="shared" si="429"/>
        <v>0.80789999999999995</v>
      </c>
      <c r="T3888" s="13">
        <f t="shared" si="430"/>
        <v>-80.790000000000006</v>
      </c>
      <c r="U3888" s="14" t="s">
        <v>349</v>
      </c>
      <c r="V3888" t="s">
        <v>78</v>
      </c>
      <c r="W3888" s="58">
        <v>7.1534000000000004</v>
      </c>
      <c r="X3888" s="79">
        <f t="shared" si="426"/>
        <v>-82.444711605670022</v>
      </c>
    </row>
    <row r="3889" spans="1:24" x14ac:dyDescent="0.2">
      <c r="A3889" s="37" t="str">
        <f t="shared" si="424"/>
        <v>2025-7</v>
      </c>
      <c r="B3889" t="s">
        <v>7357</v>
      </c>
      <c r="C3889" s="23">
        <v>45866</v>
      </c>
      <c r="D3889" s="23">
        <v>45839</v>
      </c>
      <c r="E3889" t="s">
        <v>696</v>
      </c>
      <c r="F3889" t="s">
        <v>697</v>
      </c>
      <c r="G3889" s="22"/>
      <c r="H3889" t="s">
        <v>7670</v>
      </c>
      <c r="I3889" t="s">
        <v>1782</v>
      </c>
      <c r="J3889" t="s">
        <v>1783</v>
      </c>
      <c r="K3889" s="10" t="str">
        <f t="shared" si="427"/>
        <v>GLID</v>
      </c>
      <c r="L3889" t="s">
        <v>10</v>
      </c>
      <c r="M3889" s="48">
        <v>1000</v>
      </c>
      <c r="N3889" t="s">
        <v>1472</v>
      </c>
      <c r="O3889" t="s">
        <v>11</v>
      </c>
      <c r="P3889" s="50">
        <v>5.8975999999999997</v>
      </c>
      <c r="Q3889" s="11">
        <f t="shared" si="425"/>
        <v>5897.6</v>
      </c>
      <c r="R3889" s="12">
        <f t="shared" si="428"/>
        <v>7.3003400000000003</v>
      </c>
      <c r="S3889" s="14">
        <f t="shared" si="429"/>
        <v>0.80789999999999995</v>
      </c>
      <c r="T3889" s="13">
        <f t="shared" si="430"/>
        <v>807.9</v>
      </c>
      <c r="U3889" s="14" t="s">
        <v>349</v>
      </c>
      <c r="V3889" t="s">
        <v>78</v>
      </c>
      <c r="W3889" s="58">
        <v>7.1534000000000004</v>
      </c>
      <c r="X3889" s="79">
        <f t="shared" si="426"/>
        <v>824.44711605670022</v>
      </c>
    </row>
    <row r="3890" spans="1:24" x14ac:dyDescent="0.2">
      <c r="A3890" s="37" t="str">
        <f t="shared" si="424"/>
        <v>2025-7</v>
      </c>
      <c r="B3890" t="s">
        <v>7358</v>
      </c>
      <c r="C3890" s="23">
        <v>45866</v>
      </c>
      <c r="D3890" s="23">
        <v>45839</v>
      </c>
      <c r="E3890" t="s">
        <v>696</v>
      </c>
      <c r="F3890" t="s">
        <v>697</v>
      </c>
      <c r="G3890" s="22"/>
      <c r="H3890" t="s">
        <v>7670</v>
      </c>
      <c r="I3890" t="s">
        <v>6839</v>
      </c>
      <c r="J3890" t="s">
        <v>6840</v>
      </c>
      <c r="K3890" s="10" t="str">
        <f t="shared" si="427"/>
        <v>GLID</v>
      </c>
      <c r="L3890" t="s">
        <v>10</v>
      </c>
      <c r="M3890" s="48">
        <v>1030</v>
      </c>
      <c r="N3890" t="s">
        <v>1472</v>
      </c>
      <c r="O3890" t="s">
        <v>11</v>
      </c>
      <c r="P3890" s="50">
        <v>5.8975999999999997</v>
      </c>
      <c r="Q3890" s="11">
        <f t="shared" si="425"/>
        <v>6074.53</v>
      </c>
      <c r="R3890" s="12">
        <f t="shared" si="428"/>
        <v>7.3003400000000003</v>
      </c>
      <c r="S3890" s="14">
        <f t="shared" si="429"/>
        <v>0.80789999999999995</v>
      </c>
      <c r="T3890" s="13">
        <f t="shared" si="430"/>
        <v>832.14</v>
      </c>
      <c r="U3890" s="14" t="s">
        <v>349</v>
      </c>
      <c r="V3890" t="s">
        <v>78</v>
      </c>
      <c r="W3890" s="58">
        <v>7.1534000000000004</v>
      </c>
      <c r="X3890" s="79">
        <f t="shared" si="426"/>
        <v>849.18052953840117</v>
      </c>
    </row>
    <row r="3891" spans="1:24" x14ac:dyDescent="0.2">
      <c r="A3891" s="37" t="str">
        <f t="shared" si="424"/>
        <v>2025-7</v>
      </c>
      <c r="B3891" t="s">
        <v>7359</v>
      </c>
      <c r="C3891" s="23">
        <v>45866</v>
      </c>
      <c r="D3891" s="23">
        <v>45847</v>
      </c>
      <c r="E3891" t="s">
        <v>696</v>
      </c>
      <c r="F3891" t="s">
        <v>697</v>
      </c>
      <c r="G3891" s="22"/>
      <c r="H3891" t="s">
        <v>7670</v>
      </c>
      <c r="I3891" t="s">
        <v>1782</v>
      </c>
      <c r="J3891" t="s">
        <v>1783</v>
      </c>
      <c r="K3891" s="10" t="str">
        <f t="shared" si="427"/>
        <v>GLID</v>
      </c>
      <c r="L3891" t="s">
        <v>10</v>
      </c>
      <c r="M3891" s="48">
        <v>3050</v>
      </c>
      <c r="N3891" t="s">
        <v>1472</v>
      </c>
      <c r="O3891" t="s">
        <v>11</v>
      </c>
      <c r="P3891" s="50">
        <v>5.8975999999999997</v>
      </c>
      <c r="Q3891" s="11">
        <f t="shared" si="425"/>
        <v>17987.68</v>
      </c>
      <c r="R3891" s="12">
        <f t="shared" si="428"/>
        <v>7.3003400000000003</v>
      </c>
      <c r="S3891" s="14">
        <f t="shared" si="429"/>
        <v>0.80789999999999995</v>
      </c>
      <c r="T3891" s="13">
        <f t="shared" si="430"/>
        <v>2464.1</v>
      </c>
      <c r="U3891" s="14" t="s">
        <v>349</v>
      </c>
      <c r="V3891" t="s">
        <v>78</v>
      </c>
      <c r="W3891" s="58">
        <v>7.1534000000000004</v>
      </c>
      <c r="X3891" s="79">
        <f t="shared" si="426"/>
        <v>2514.5637039729354</v>
      </c>
    </row>
    <row r="3892" spans="1:24" x14ac:dyDescent="0.2">
      <c r="A3892" s="37" t="str">
        <f t="shared" si="424"/>
        <v>2025-7</v>
      </c>
      <c r="B3892" t="s">
        <v>7360</v>
      </c>
      <c r="C3892" s="23">
        <v>45841</v>
      </c>
      <c r="D3892" s="23">
        <v>45784</v>
      </c>
      <c r="E3892" t="s">
        <v>569</v>
      </c>
      <c r="F3892" t="s">
        <v>570</v>
      </c>
      <c r="G3892" s="22"/>
      <c r="H3892" t="s">
        <v>7505</v>
      </c>
      <c r="I3892" t="s">
        <v>1778</v>
      </c>
      <c r="J3892" t="s">
        <v>1779</v>
      </c>
      <c r="K3892" s="10" t="str">
        <f t="shared" si="427"/>
        <v>MISC</v>
      </c>
      <c r="L3892" t="s">
        <v>10</v>
      </c>
      <c r="M3892" s="48">
        <v>2320</v>
      </c>
      <c r="N3892" t="s">
        <v>1472</v>
      </c>
      <c r="O3892" t="s">
        <v>11</v>
      </c>
      <c r="P3892" s="50">
        <v>5.8996000000000004</v>
      </c>
      <c r="Q3892" s="11">
        <f t="shared" si="425"/>
        <v>13687.07</v>
      </c>
      <c r="R3892" s="12">
        <f t="shared" si="428"/>
        <v>7.3003400000000003</v>
      </c>
      <c r="S3892" s="14">
        <f t="shared" si="429"/>
        <v>0.80810000000000004</v>
      </c>
      <c r="T3892" s="13">
        <f t="shared" si="430"/>
        <v>1874.79</v>
      </c>
      <c r="U3892" s="14" t="s">
        <v>349</v>
      </c>
      <c r="V3892" t="s">
        <v>25</v>
      </c>
      <c r="W3892" s="58">
        <v>7.1534000000000004</v>
      </c>
      <c r="X3892" s="79">
        <f t="shared" si="426"/>
        <v>1913.3659518550619</v>
      </c>
    </row>
    <row r="3893" spans="1:24" x14ac:dyDescent="0.2">
      <c r="A3893" s="37" t="str">
        <f t="shared" si="424"/>
        <v>2025-7</v>
      </c>
      <c r="B3893" t="s">
        <v>7361</v>
      </c>
      <c r="C3893" s="23">
        <v>45863</v>
      </c>
      <c r="D3893" s="23">
        <v>45803</v>
      </c>
      <c r="E3893" t="s">
        <v>569</v>
      </c>
      <c r="F3893" t="s">
        <v>570</v>
      </c>
      <c r="G3893" s="22"/>
      <c r="H3893" t="s">
        <v>7504</v>
      </c>
      <c r="I3893" t="s">
        <v>1778</v>
      </c>
      <c r="J3893" t="s">
        <v>1779</v>
      </c>
      <c r="K3893" s="10" t="str">
        <f t="shared" si="427"/>
        <v>MISC</v>
      </c>
      <c r="L3893" t="s">
        <v>10</v>
      </c>
      <c r="M3893" s="48">
        <v>2120</v>
      </c>
      <c r="N3893" t="s">
        <v>1472</v>
      </c>
      <c r="O3893" t="s">
        <v>11</v>
      </c>
      <c r="P3893" s="50">
        <v>5.8996000000000004</v>
      </c>
      <c r="Q3893" s="11">
        <f t="shared" si="425"/>
        <v>12507.15</v>
      </c>
      <c r="R3893" s="12">
        <f t="shared" si="428"/>
        <v>7.3003400000000003</v>
      </c>
      <c r="S3893" s="14">
        <f t="shared" si="429"/>
        <v>0.80810000000000004</v>
      </c>
      <c r="T3893" s="13">
        <f t="shared" si="430"/>
        <v>1713.17</v>
      </c>
      <c r="U3893" s="14" t="s">
        <v>349</v>
      </c>
      <c r="V3893" t="s">
        <v>25</v>
      </c>
      <c r="W3893" s="58">
        <v>7.1534000000000004</v>
      </c>
      <c r="X3893" s="79">
        <f t="shared" si="426"/>
        <v>1748.4206111779015</v>
      </c>
    </row>
    <row r="3894" spans="1:24" x14ac:dyDescent="0.2">
      <c r="A3894" s="37" t="str">
        <f t="shared" si="424"/>
        <v>2025-7</v>
      </c>
      <c r="B3894" t="s">
        <v>2376</v>
      </c>
      <c r="C3894" s="23">
        <v>45866</v>
      </c>
      <c r="D3894" s="23">
        <v>45695</v>
      </c>
      <c r="E3894" t="s">
        <v>696</v>
      </c>
      <c r="F3894" t="s">
        <v>697</v>
      </c>
      <c r="G3894" s="22"/>
      <c r="H3894" t="s">
        <v>7664</v>
      </c>
      <c r="I3894" t="s">
        <v>700</v>
      </c>
      <c r="J3894" t="s">
        <v>701</v>
      </c>
      <c r="K3894" s="10" t="str">
        <f t="shared" si="427"/>
        <v>ANYD</v>
      </c>
      <c r="L3894" t="s">
        <v>10</v>
      </c>
      <c r="M3894" s="48">
        <v>300</v>
      </c>
      <c r="N3894" t="s">
        <v>1472</v>
      </c>
      <c r="O3894" t="s">
        <v>11</v>
      </c>
      <c r="P3894" s="50">
        <v>6.01</v>
      </c>
      <c r="Q3894" s="11">
        <f t="shared" si="425"/>
        <v>1803</v>
      </c>
      <c r="R3894" s="12">
        <f t="shared" si="428"/>
        <v>7.3003400000000003</v>
      </c>
      <c r="S3894" s="14">
        <f t="shared" si="429"/>
        <v>0.82320000000000004</v>
      </c>
      <c r="T3894" s="13">
        <f t="shared" si="430"/>
        <v>246.96</v>
      </c>
      <c r="U3894" s="14" t="s">
        <v>349</v>
      </c>
      <c r="V3894" t="s">
        <v>36</v>
      </c>
      <c r="W3894" s="58">
        <v>7.1534000000000004</v>
      </c>
      <c r="X3894" s="79">
        <f t="shared" si="426"/>
        <v>252.04797718567391</v>
      </c>
    </row>
    <row r="3895" spans="1:24" x14ac:dyDescent="0.2">
      <c r="A3895" s="37" t="str">
        <f t="shared" si="424"/>
        <v>2025-7</v>
      </c>
      <c r="B3895" t="s">
        <v>2376</v>
      </c>
      <c r="C3895" s="23">
        <v>45866</v>
      </c>
      <c r="D3895" s="23">
        <v>45695</v>
      </c>
      <c r="E3895" t="s">
        <v>696</v>
      </c>
      <c r="F3895" t="s">
        <v>697</v>
      </c>
      <c r="G3895" s="22"/>
      <c r="H3895" t="s">
        <v>7665</v>
      </c>
      <c r="I3895" t="s">
        <v>700</v>
      </c>
      <c r="J3895" t="s">
        <v>701</v>
      </c>
      <c r="K3895" s="10" t="str">
        <f t="shared" si="427"/>
        <v>ANYD</v>
      </c>
      <c r="L3895" t="s">
        <v>10</v>
      </c>
      <c r="M3895" s="48">
        <v>-300</v>
      </c>
      <c r="N3895" t="s">
        <v>1472</v>
      </c>
      <c r="O3895" t="s">
        <v>11</v>
      </c>
      <c r="P3895" s="50">
        <v>6.01</v>
      </c>
      <c r="Q3895" s="11">
        <f t="shared" si="425"/>
        <v>-1803</v>
      </c>
      <c r="R3895" s="12">
        <f t="shared" si="428"/>
        <v>7.3003400000000003</v>
      </c>
      <c r="S3895" s="14">
        <f t="shared" si="429"/>
        <v>0.82320000000000004</v>
      </c>
      <c r="T3895" s="13">
        <f t="shared" si="430"/>
        <v>-246.96</v>
      </c>
      <c r="U3895" s="14" t="s">
        <v>349</v>
      </c>
      <c r="V3895" t="s">
        <v>36</v>
      </c>
      <c r="W3895" s="58">
        <v>7.1534000000000004</v>
      </c>
      <c r="X3895" s="79">
        <f t="shared" si="426"/>
        <v>-252.04797718567391</v>
      </c>
    </row>
    <row r="3896" spans="1:24" x14ac:dyDescent="0.2">
      <c r="A3896" s="37" t="str">
        <f t="shared" si="424"/>
        <v>2025-7</v>
      </c>
      <c r="B3896" t="s">
        <v>7362</v>
      </c>
      <c r="C3896" s="23">
        <v>45842</v>
      </c>
      <c r="D3896" s="23">
        <v>45807</v>
      </c>
      <c r="E3896" t="s">
        <v>94</v>
      </c>
      <c r="F3896" t="s">
        <v>95</v>
      </c>
      <c r="G3896" s="22"/>
      <c r="H3896" t="s">
        <v>7671</v>
      </c>
      <c r="I3896" t="s">
        <v>1272</v>
      </c>
      <c r="J3896" t="s">
        <v>1273</v>
      </c>
      <c r="K3896" s="10" t="str">
        <f t="shared" si="427"/>
        <v>SKU-</v>
      </c>
      <c r="L3896" t="s">
        <v>98</v>
      </c>
      <c r="M3896" s="48">
        <v>240</v>
      </c>
      <c r="N3896" t="s">
        <v>1472</v>
      </c>
      <c r="O3896" t="s">
        <v>11</v>
      </c>
      <c r="P3896" s="50">
        <v>6.09</v>
      </c>
      <c r="Q3896" s="11">
        <f t="shared" si="425"/>
        <v>1461.6</v>
      </c>
      <c r="R3896" s="12">
        <f t="shared" si="428"/>
        <v>7.3003400000000003</v>
      </c>
      <c r="S3896" s="14">
        <f t="shared" si="429"/>
        <v>0.83420000000000005</v>
      </c>
      <c r="T3896" s="13">
        <f t="shared" si="430"/>
        <v>200.21</v>
      </c>
      <c r="U3896" s="14" t="s">
        <v>349</v>
      </c>
      <c r="V3896" t="s">
        <v>2</v>
      </c>
      <c r="W3896" s="58">
        <v>7.1534000000000004</v>
      </c>
      <c r="X3896" s="79">
        <f t="shared" si="426"/>
        <v>204.32242010792069</v>
      </c>
    </row>
    <row r="3897" spans="1:24" x14ac:dyDescent="0.2">
      <c r="A3897" s="37" t="str">
        <f t="shared" si="424"/>
        <v>2025-7</v>
      </c>
      <c r="B3897" t="s">
        <v>7362</v>
      </c>
      <c r="C3897" s="23">
        <v>45841</v>
      </c>
      <c r="D3897" s="23">
        <v>45807</v>
      </c>
      <c r="E3897" t="s">
        <v>94</v>
      </c>
      <c r="F3897" t="s">
        <v>95</v>
      </c>
      <c r="G3897" s="22"/>
      <c r="H3897" t="s">
        <v>7672</v>
      </c>
      <c r="I3897" t="s">
        <v>1272</v>
      </c>
      <c r="J3897" t="s">
        <v>1273</v>
      </c>
      <c r="K3897" s="10" t="str">
        <f t="shared" si="427"/>
        <v>SKU-</v>
      </c>
      <c r="L3897" t="s">
        <v>98</v>
      </c>
      <c r="M3897" s="48">
        <v>260</v>
      </c>
      <c r="N3897" t="s">
        <v>1472</v>
      </c>
      <c r="O3897" t="s">
        <v>11</v>
      </c>
      <c r="P3897" s="50">
        <v>6.09</v>
      </c>
      <c r="Q3897" s="11">
        <f t="shared" si="425"/>
        <v>1583.4</v>
      </c>
      <c r="R3897" s="12">
        <f t="shared" si="428"/>
        <v>7.3003400000000003</v>
      </c>
      <c r="S3897" s="14">
        <f t="shared" si="429"/>
        <v>0.83420000000000005</v>
      </c>
      <c r="T3897" s="13">
        <f t="shared" si="430"/>
        <v>216.89</v>
      </c>
      <c r="U3897" s="14" t="s">
        <v>349</v>
      </c>
      <c r="V3897" t="s">
        <v>2</v>
      </c>
      <c r="W3897" s="58">
        <v>7.1534000000000004</v>
      </c>
      <c r="X3897" s="79">
        <f t="shared" si="426"/>
        <v>221.34928845024743</v>
      </c>
    </row>
    <row r="3898" spans="1:24" x14ac:dyDescent="0.2">
      <c r="A3898" s="37" t="str">
        <f t="shared" si="424"/>
        <v>2025-7</v>
      </c>
      <c r="B3898" t="s">
        <v>7362</v>
      </c>
      <c r="C3898" s="23">
        <v>45841</v>
      </c>
      <c r="D3898" s="23">
        <v>45807</v>
      </c>
      <c r="E3898" t="s">
        <v>94</v>
      </c>
      <c r="F3898" t="s">
        <v>95</v>
      </c>
      <c r="G3898" s="22"/>
      <c r="H3898" t="s">
        <v>7673</v>
      </c>
      <c r="I3898" t="s">
        <v>1272</v>
      </c>
      <c r="J3898" t="s">
        <v>1273</v>
      </c>
      <c r="K3898" s="10" t="str">
        <f t="shared" si="427"/>
        <v>SKU-</v>
      </c>
      <c r="L3898" t="s">
        <v>98</v>
      </c>
      <c r="M3898" s="48">
        <v>500</v>
      </c>
      <c r="N3898" t="s">
        <v>1472</v>
      </c>
      <c r="O3898" t="s">
        <v>11</v>
      </c>
      <c r="P3898" s="50">
        <v>6.09</v>
      </c>
      <c r="Q3898" s="11">
        <f t="shared" si="425"/>
        <v>3045</v>
      </c>
      <c r="R3898" s="12">
        <f t="shared" si="428"/>
        <v>7.3003400000000003</v>
      </c>
      <c r="S3898" s="14">
        <f t="shared" si="429"/>
        <v>0.83420000000000005</v>
      </c>
      <c r="T3898" s="13">
        <f t="shared" si="430"/>
        <v>417.1</v>
      </c>
      <c r="U3898" s="14" t="s">
        <v>349</v>
      </c>
      <c r="V3898" t="s">
        <v>2</v>
      </c>
      <c r="W3898" s="58">
        <v>7.1534000000000004</v>
      </c>
      <c r="X3898" s="79">
        <f t="shared" si="426"/>
        <v>425.67170855816812</v>
      </c>
    </row>
    <row r="3899" spans="1:24" x14ac:dyDescent="0.2">
      <c r="A3899" s="37" t="str">
        <f t="shared" si="424"/>
        <v>2025-7</v>
      </c>
      <c r="B3899" t="s">
        <v>7362</v>
      </c>
      <c r="C3899" s="23">
        <v>45840</v>
      </c>
      <c r="D3899" s="23">
        <v>45807</v>
      </c>
      <c r="E3899" t="s">
        <v>94</v>
      </c>
      <c r="F3899" t="s">
        <v>95</v>
      </c>
      <c r="G3899" s="22"/>
      <c r="H3899" t="s">
        <v>7674</v>
      </c>
      <c r="I3899" t="s">
        <v>1272</v>
      </c>
      <c r="J3899" t="s">
        <v>1273</v>
      </c>
      <c r="K3899" s="10" t="str">
        <f t="shared" si="427"/>
        <v>SKU-</v>
      </c>
      <c r="L3899" t="s">
        <v>98</v>
      </c>
      <c r="M3899" s="48">
        <v>500</v>
      </c>
      <c r="N3899" t="s">
        <v>1472</v>
      </c>
      <c r="O3899" t="s">
        <v>11</v>
      </c>
      <c r="P3899" s="50">
        <v>6.09</v>
      </c>
      <c r="Q3899" s="11">
        <f t="shared" si="425"/>
        <v>3045</v>
      </c>
      <c r="R3899" s="12">
        <f t="shared" si="428"/>
        <v>7.3003400000000003</v>
      </c>
      <c r="S3899" s="14">
        <f t="shared" si="429"/>
        <v>0.83420000000000005</v>
      </c>
      <c r="T3899" s="13">
        <f t="shared" si="430"/>
        <v>417.1</v>
      </c>
      <c r="U3899" s="14" t="s">
        <v>349</v>
      </c>
      <c r="V3899" t="s">
        <v>2</v>
      </c>
      <c r="W3899" s="58">
        <v>7.1534000000000004</v>
      </c>
      <c r="X3899" s="79">
        <f t="shared" si="426"/>
        <v>425.67170855816812</v>
      </c>
    </row>
    <row r="3900" spans="1:24" x14ac:dyDescent="0.2">
      <c r="A3900" s="37" t="str">
        <f t="shared" si="424"/>
        <v>2025-7</v>
      </c>
      <c r="B3900" t="s">
        <v>7363</v>
      </c>
      <c r="C3900" s="23">
        <v>45841</v>
      </c>
      <c r="D3900" s="23">
        <v>45839</v>
      </c>
      <c r="E3900" t="s">
        <v>5</v>
      </c>
      <c r="F3900" t="s">
        <v>6</v>
      </c>
      <c r="G3900" s="22"/>
      <c r="H3900" t="s">
        <v>7577</v>
      </c>
      <c r="I3900" t="s">
        <v>6841</v>
      </c>
      <c r="J3900" t="s">
        <v>6842</v>
      </c>
      <c r="K3900" s="10" t="str">
        <f t="shared" si="427"/>
        <v>SHTS</v>
      </c>
      <c r="L3900" t="s">
        <v>10</v>
      </c>
      <c r="M3900" s="48">
        <v>505</v>
      </c>
      <c r="N3900" t="s">
        <v>1472</v>
      </c>
      <c r="O3900" t="s">
        <v>11</v>
      </c>
      <c r="P3900" s="50">
        <v>6.11</v>
      </c>
      <c r="Q3900" s="11">
        <f t="shared" si="425"/>
        <v>3085.55</v>
      </c>
      <c r="R3900" s="12">
        <f t="shared" si="428"/>
        <v>7.3003400000000003</v>
      </c>
      <c r="S3900" s="14">
        <f t="shared" si="429"/>
        <v>0.83689999999999998</v>
      </c>
      <c r="T3900" s="13">
        <f t="shared" si="430"/>
        <v>422.63</v>
      </c>
      <c r="U3900" s="14" t="s">
        <v>349</v>
      </c>
      <c r="V3900" t="s">
        <v>9</v>
      </c>
      <c r="W3900" s="58">
        <v>7.1534000000000004</v>
      </c>
      <c r="X3900" s="79">
        <f t="shared" si="426"/>
        <v>431.34034165571614</v>
      </c>
    </row>
    <row r="3901" spans="1:24" x14ac:dyDescent="0.2">
      <c r="A3901" s="37" t="str">
        <f t="shared" si="424"/>
        <v>2025-7</v>
      </c>
      <c r="B3901" t="s">
        <v>7364</v>
      </c>
      <c r="C3901" s="23">
        <v>45839</v>
      </c>
      <c r="D3901" s="23">
        <v>45805</v>
      </c>
      <c r="E3901" t="s">
        <v>149</v>
      </c>
      <c r="F3901" t="s">
        <v>150</v>
      </c>
      <c r="G3901" s="22"/>
      <c r="H3901" t="s">
        <v>7586</v>
      </c>
      <c r="I3901" t="s">
        <v>1309</v>
      </c>
      <c r="J3901" t="s">
        <v>1310</v>
      </c>
      <c r="K3901" s="10" t="str">
        <f t="shared" si="427"/>
        <v>GLID</v>
      </c>
      <c r="L3901" t="s">
        <v>10</v>
      </c>
      <c r="M3901" s="48">
        <v>1010</v>
      </c>
      <c r="N3901" t="s">
        <v>1472</v>
      </c>
      <c r="O3901" t="s">
        <v>11</v>
      </c>
      <c r="P3901" s="50">
        <v>6.1177000000000001</v>
      </c>
      <c r="Q3901" s="11">
        <f t="shared" si="425"/>
        <v>6178.88</v>
      </c>
      <c r="R3901" s="12">
        <f t="shared" si="428"/>
        <v>7.3003400000000003</v>
      </c>
      <c r="S3901" s="14">
        <f t="shared" si="429"/>
        <v>0.83799999999999997</v>
      </c>
      <c r="T3901" s="13">
        <f t="shared" si="430"/>
        <v>846.38</v>
      </c>
      <c r="U3901" s="14" t="s">
        <v>349</v>
      </c>
      <c r="V3901" t="s">
        <v>78</v>
      </c>
      <c r="W3901" s="58">
        <v>7.1534000000000004</v>
      </c>
      <c r="X3901" s="79">
        <f t="shared" si="426"/>
        <v>863.7678586406463</v>
      </c>
    </row>
    <row r="3902" spans="1:24" x14ac:dyDescent="0.2">
      <c r="A3902" s="37" t="str">
        <f t="shared" si="424"/>
        <v>2025-7</v>
      </c>
      <c r="B3902" t="s">
        <v>7365</v>
      </c>
      <c r="C3902" s="23">
        <v>45845</v>
      </c>
      <c r="D3902" s="23">
        <v>45835</v>
      </c>
      <c r="E3902" t="s">
        <v>2251</v>
      </c>
      <c r="F3902" t="s">
        <v>2252</v>
      </c>
      <c r="G3902" s="22"/>
      <c r="H3902" t="s">
        <v>7675</v>
      </c>
      <c r="I3902" t="s">
        <v>3268</v>
      </c>
      <c r="J3902" t="s">
        <v>3475</v>
      </c>
      <c r="K3902" s="10" t="str">
        <f t="shared" si="427"/>
        <v>MISC</v>
      </c>
      <c r="L3902" t="s">
        <v>10</v>
      </c>
      <c r="M3902" s="48">
        <v>3000</v>
      </c>
      <c r="N3902" t="s">
        <v>186</v>
      </c>
      <c r="O3902" t="s">
        <v>11</v>
      </c>
      <c r="P3902" s="50">
        <v>6.1504000000000003</v>
      </c>
      <c r="Q3902" s="11">
        <f t="shared" si="425"/>
        <v>18451.2</v>
      </c>
      <c r="R3902" s="12">
        <f t="shared" si="428"/>
        <v>7.3003400000000003</v>
      </c>
      <c r="S3902" s="14">
        <f t="shared" si="429"/>
        <v>0.84250000000000003</v>
      </c>
      <c r="T3902" s="13">
        <f t="shared" si="430"/>
        <v>2527.5</v>
      </c>
      <c r="U3902" s="14" t="s">
        <v>349</v>
      </c>
      <c r="V3902" t="s">
        <v>25</v>
      </c>
      <c r="W3902" s="58">
        <v>7.1534000000000004</v>
      </c>
      <c r="X3902" s="79">
        <f t="shared" si="426"/>
        <v>2579.3608633656722</v>
      </c>
    </row>
    <row r="3903" spans="1:24" x14ac:dyDescent="0.2">
      <c r="A3903" s="37" t="str">
        <f t="shared" si="424"/>
        <v>2025-7</v>
      </c>
      <c r="B3903" t="s">
        <v>7366</v>
      </c>
      <c r="C3903" s="23">
        <v>45856</v>
      </c>
      <c r="D3903" s="23">
        <v>45852</v>
      </c>
      <c r="E3903" t="s">
        <v>143</v>
      </c>
      <c r="F3903" t="s">
        <v>144</v>
      </c>
      <c r="G3903" s="22"/>
      <c r="H3903" t="s">
        <v>7669</v>
      </c>
      <c r="I3903" t="s">
        <v>5712</v>
      </c>
      <c r="J3903" t="s">
        <v>5853</v>
      </c>
      <c r="K3903" s="10" t="str">
        <f t="shared" si="427"/>
        <v>LHDL</v>
      </c>
      <c r="L3903" t="s">
        <v>10</v>
      </c>
      <c r="M3903" s="48">
        <v>32</v>
      </c>
      <c r="N3903" t="s">
        <v>1472</v>
      </c>
      <c r="O3903" t="s">
        <v>11</v>
      </c>
      <c r="P3903" s="50">
        <v>6.1544999999999996</v>
      </c>
      <c r="Q3903" s="11">
        <f t="shared" si="425"/>
        <v>196.94</v>
      </c>
      <c r="R3903" s="12">
        <f t="shared" si="428"/>
        <v>7.3003400000000003</v>
      </c>
      <c r="S3903" s="14">
        <f t="shared" si="429"/>
        <v>0.84299999999999997</v>
      </c>
      <c r="T3903" s="13">
        <f t="shared" si="430"/>
        <v>26.98</v>
      </c>
      <c r="U3903" s="14" t="s">
        <v>349</v>
      </c>
      <c r="V3903" t="s">
        <v>125</v>
      </c>
      <c r="W3903" s="58">
        <v>7.1534000000000004</v>
      </c>
      <c r="X3903" s="79">
        <f t="shared" si="426"/>
        <v>27.531523471356277</v>
      </c>
    </row>
    <row r="3904" spans="1:24" x14ac:dyDescent="0.2">
      <c r="A3904" s="37" t="str">
        <f t="shared" si="424"/>
        <v>2025-7</v>
      </c>
      <c r="B3904" t="s">
        <v>7367</v>
      </c>
      <c r="C3904" s="23">
        <v>45856</v>
      </c>
      <c r="D3904" s="23">
        <v>45852</v>
      </c>
      <c r="E3904" t="s">
        <v>143</v>
      </c>
      <c r="F3904" t="s">
        <v>144</v>
      </c>
      <c r="G3904" s="22"/>
      <c r="H3904" t="s">
        <v>7669</v>
      </c>
      <c r="I3904" t="s">
        <v>5713</v>
      </c>
      <c r="J3904" t="s">
        <v>5854</v>
      </c>
      <c r="K3904" s="10" t="str">
        <f t="shared" si="427"/>
        <v>LHDL</v>
      </c>
      <c r="L3904" t="s">
        <v>10</v>
      </c>
      <c r="M3904" s="48">
        <v>32</v>
      </c>
      <c r="N3904" t="s">
        <v>1472</v>
      </c>
      <c r="O3904" t="s">
        <v>11</v>
      </c>
      <c r="P3904" s="50">
        <v>6.1544999999999996</v>
      </c>
      <c r="Q3904" s="11">
        <f t="shared" si="425"/>
        <v>196.94</v>
      </c>
      <c r="R3904" s="12">
        <f t="shared" si="428"/>
        <v>7.3003400000000003</v>
      </c>
      <c r="S3904" s="14">
        <f t="shared" si="429"/>
        <v>0.84299999999999997</v>
      </c>
      <c r="T3904" s="13">
        <f t="shared" si="430"/>
        <v>26.98</v>
      </c>
      <c r="U3904" s="14" t="s">
        <v>349</v>
      </c>
      <c r="V3904" t="s">
        <v>125</v>
      </c>
      <c r="W3904" s="58">
        <v>7.1534000000000004</v>
      </c>
      <c r="X3904" s="79">
        <f t="shared" si="426"/>
        <v>27.531523471356277</v>
      </c>
    </row>
    <row r="3905" spans="1:24" x14ac:dyDescent="0.2">
      <c r="A3905" s="37" t="str">
        <f t="shared" si="424"/>
        <v>2025-7</v>
      </c>
      <c r="B3905" t="s">
        <v>7368</v>
      </c>
      <c r="C3905" s="23">
        <v>45855</v>
      </c>
      <c r="D3905" s="23">
        <v>45852</v>
      </c>
      <c r="E3905" t="s">
        <v>5</v>
      </c>
      <c r="F3905" t="s">
        <v>6</v>
      </c>
      <c r="G3905" s="22"/>
      <c r="H3905" t="s">
        <v>7663</v>
      </c>
      <c r="I3905" t="s">
        <v>6843</v>
      </c>
      <c r="J3905" t="s">
        <v>6844</v>
      </c>
      <c r="K3905" s="10" t="str">
        <f t="shared" si="427"/>
        <v>BOX-</v>
      </c>
      <c r="L3905" t="s">
        <v>10</v>
      </c>
      <c r="M3905" s="48">
        <v>505</v>
      </c>
      <c r="N3905" t="s">
        <v>1472</v>
      </c>
      <c r="O3905" t="s">
        <v>11</v>
      </c>
      <c r="P3905" s="50">
        <v>6.2</v>
      </c>
      <c r="Q3905" s="11">
        <f t="shared" si="425"/>
        <v>3131</v>
      </c>
      <c r="R3905" s="12">
        <f t="shared" si="428"/>
        <v>7.3003400000000003</v>
      </c>
      <c r="S3905" s="14">
        <f t="shared" si="429"/>
        <v>0.84930000000000005</v>
      </c>
      <c r="T3905" s="13">
        <f t="shared" si="430"/>
        <v>428.9</v>
      </c>
      <c r="U3905" s="14" t="s">
        <v>349</v>
      </c>
      <c r="V3905" t="s">
        <v>1</v>
      </c>
      <c r="W3905" s="58">
        <v>7.1534000000000004</v>
      </c>
      <c r="X3905" s="79">
        <f t="shared" si="426"/>
        <v>437.69396370956468</v>
      </c>
    </row>
    <row r="3906" spans="1:24" x14ac:dyDescent="0.2">
      <c r="A3906" s="37" t="str">
        <f t="shared" ref="A3906:A3969" si="431">+TEXT(C3906,"YYYY")&amp;"-"&amp;TEXT(C3906,"M")</f>
        <v>2025-7</v>
      </c>
      <c r="B3906" t="s">
        <v>7369</v>
      </c>
      <c r="C3906" s="23">
        <v>45856</v>
      </c>
      <c r="D3906" s="23">
        <v>45852</v>
      </c>
      <c r="E3906" t="s">
        <v>143</v>
      </c>
      <c r="F3906" t="s">
        <v>144</v>
      </c>
      <c r="G3906" s="22"/>
      <c r="H3906" t="s">
        <v>7669</v>
      </c>
      <c r="I3906" t="s">
        <v>5714</v>
      </c>
      <c r="J3906" t="s">
        <v>5855</v>
      </c>
      <c r="K3906" s="10" t="str">
        <f t="shared" si="427"/>
        <v>LHDL</v>
      </c>
      <c r="L3906" t="s">
        <v>10</v>
      </c>
      <c r="M3906" s="48">
        <v>32</v>
      </c>
      <c r="N3906" t="s">
        <v>1472</v>
      </c>
      <c r="O3906" t="s">
        <v>11</v>
      </c>
      <c r="P3906" s="50">
        <v>6.2632000000000003</v>
      </c>
      <c r="Q3906" s="11">
        <f t="shared" ref="Q3906:Q3969" si="432">ROUND(P3906*M3906,2)</f>
        <v>200.42</v>
      </c>
      <c r="R3906" s="12">
        <f t="shared" si="428"/>
        <v>7.3003400000000003</v>
      </c>
      <c r="S3906" s="14">
        <f t="shared" si="429"/>
        <v>0.8579</v>
      </c>
      <c r="T3906" s="13">
        <f t="shared" si="430"/>
        <v>27.45</v>
      </c>
      <c r="U3906" s="14" t="s">
        <v>349</v>
      </c>
      <c r="V3906" t="s">
        <v>125</v>
      </c>
      <c r="W3906" s="58">
        <v>7.1534000000000004</v>
      </c>
      <c r="X3906" s="79">
        <f t="shared" ref="X3906:X3969" si="433">IF(O3906="CNY",P3906/W3906*M3906,1)</f>
        <v>28.017781754130901</v>
      </c>
    </row>
    <row r="3907" spans="1:24" x14ac:dyDescent="0.2">
      <c r="A3907" s="37" t="str">
        <f t="shared" si="431"/>
        <v>2025-7</v>
      </c>
      <c r="B3907" t="s">
        <v>6247</v>
      </c>
      <c r="C3907" s="23">
        <v>45845</v>
      </c>
      <c r="D3907" s="23">
        <v>45748</v>
      </c>
      <c r="E3907" t="s">
        <v>94</v>
      </c>
      <c r="F3907" t="s">
        <v>95</v>
      </c>
      <c r="G3907" s="22"/>
      <c r="H3907" t="s">
        <v>7676</v>
      </c>
      <c r="I3907" t="s">
        <v>5702</v>
      </c>
      <c r="J3907" t="s">
        <v>5844</v>
      </c>
      <c r="K3907" s="10" t="str">
        <f t="shared" si="427"/>
        <v>SKU-</v>
      </c>
      <c r="L3907" t="s">
        <v>98</v>
      </c>
      <c r="M3907" s="48">
        <v>20</v>
      </c>
      <c r="N3907" t="s">
        <v>1472</v>
      </c>
      <c r="O3907" t="s">
        <v>11</v>
      </c>
      <c r="P3907" s="50">
        <v>6.39</v>
      </c>
      <c r="Q3907" s="11">
        <f t="shared" si="432"/>
        <v>127.8</v>
      </c>
      <c r="R3907" s="12">
        <f t="shared" si="428"/>
        <v>7.3003400000000003</v>
      </c>
      <c r="S3907" s="14">
        <f t="shared" si="429"/>
        <v>0.87529999999999997</v>
      </c>
      <c r="T3907" s="13">
        <f t="shared" si="430"/>
        <v>17.510000000000002</v>
      </c>
      <c r="U3907" s="14" t="s">
        <v>349</v>
      </c>
      <c r="V3907" t="s">
        <v>2</v>
      </c>
      <c r="W3907" s="58">
        <v>7.1534000000000004</v>
      </c>
      <c r="X3907" s="79">
        <f t="shared" si="433"/>
        <v>17.865630329633461</v>
      </c>
    </row>
    <row r="3908" spans="1:24" x14ac:dyDescent="0.2">
      <c r="A3908" s="37" t="str">
        <f t="shared" si="431"/>
        <v>2025-7</v>
      </c>
      <c r="B3908" t="s">
        <v>7370</v>
      </c>
      <c r="C3908" s="23">
        <v>45845</v>
      </c>
      <c r="D3908" s="23">
        <v>45807</v>
      </c>
      <c r="E3908" t="s">
        <v>94</v>
      </c>
      <c r="F3908" t="s">
        <v>95</v>
      </c>
      <c r="G3908" s="22"/>
      <c r="H3908" t="s">
        <v>7676</v>
      </c>
      <c r="I3908" t="s">
        <v>5702</v>
      </c>
      <c r="J3908" t="s">
        <v>5844</v>
      </c>
      <c r="K3908" s="10" t="str">
        <f t="shared" si="427"/>
        <v>SKU-</v>
      </c>
      <c r="L3908" t="s">
        <v>98</v>
      </c>
      <c r="M3908" s="48">
        <v>1500</v>
      </c>
      <c r="N3908" t="s">
        <v>1472</v>
      </c>
      <c r="O3908" t="s">
        <v>11</v>
      </c>
      <c r="P3908" s="50">
        <v>6.39</v>
      </c>
      <c r="Q3908" s="11">
        <f t="shared" si="432"/>
        <v>9585</v>
      </c>
      <c r="R3908" s="12">
        <f t="shared" si="428"/>
        <v>7.3003400000000003</v>
      </c>
      <c r="S3908" s="14">
        <f t="shared" si="429"/>
        <v>0.87529999999999997</v>
      </c>
      <c r="T3908" s="13">
        <f t="shared" si="430"/>
        <v>1312.95</v>
      </c>
      <c r="U3908" s="14" t="s">
        <v>349</v>
      </c>
      <c r="V3908" t="s">
        <v>2</v>
      </c>
      <c r="W3908" s="58">
        <v>7.1534000000000004</v>
      </c>
      <c r="X3908" s="79">
        <f t="shared" si="433"/>
        <v>1339.9222747225094</v>
      </c>
    </row>
    <row r="3909" spans="1:24" x14ac:dyDescent="0.2">
      <c r="A3909" s="37" t="str">
        <f t="shared" si="431"/>
        <v>2025-7</v>
      </c>
      <c r="B3909" t="s">
        <v>7371</v>
      </c>
      <c r="C3909" s="23">
        <v>45847</v>
      </c>
      <c r="D3909" s="23">
        <v>45846</v>
      </c>
      <c r="E3909" t="s">
        <v>6900</v>
      </c>
      <c r="F3909" t="s">
        <v>6901</v>
      </c>
      <c r="G3909" s="22"/>
      <c r="H3909" t="s">
        <v>7677</v>
      </c>
      <c r="I3909" t="s">
        <v>3770</v>
      </c>
      <c r="J3909" t="s">
        <v>3771</v>
      </c>
      <c r="K3909" s="10" t="str">
        <f t="shared" si="427"/>
        <v>SSM-</v>
      </c>
      <c r="L3909" t="s">
        <v>10</v>
      </c>
      <c r="M3909" s="48">
        <v>43912</v>
      </c>
      <c r="N3909" t="s">
        <v>186</v>
      </c>
      <c r="O3909" t="s">
        <v>11</v>
      </c>
      <c r="P3909" s="50">
        <v>6.3982000000000001</v>
      </c>
      <c r="Q3909" s="11">
        <f t="shared" si="432"/>
        <v>280957.76</v>
      </c>
      <c r="R3909" s="12">
        <f t="shared" si="428"/>
        <v>7.3003400000000003</v>
      </c>
      <c r="S3909" s="14">
        <f t="shared" si="429"/>
        <v>0.87639999999999996</v>
      </c>
      <c r="T3909" s="13">
        <f t="shared" si="430"/>
        <v>38484.480000000003</v>
      </c>
      <c r="U3909" s="14" t="s">
        <v>349</v>
      </c>
      <c r="V3909" t="s">
        <v>33</v>
      </c>
      <c r="W3909" s="58">
        <v>7.1534000000000004</v>
      </c>
      <c r="X3909" s="79">
        <f t="shared" si="433"/>
        <v>39276.114630804928</v>
      </c>
    </row>
    <row r="3910" spans="1:24" x14ac:dyDescent="0.2">
      <c r="A3910" s="37" t="str">
        <f t="shared" si="431"/>
        <v>2025-7</v>
      </c>
      <c r="B3910" t="s">
        <v>6292</v>
      </c>
      <c r="C3910" s="23">
        <v>45841</v>
      </c>
      <c r="D3910" s="23">
        <v>45814</v>
      </c>
      <c r="E3910" t="s">
        <v>866</v>
      </c>
      <c r="F3910" t="s">
        <v>867</v>
      </c>
      <c r="G3910" s="22"/>
      <c r="H3910" t="s">
        <v>7678</v>
      </c>
      <c r="I3910" t="s">
        <v>912</v>
      </c>
      <c r="J3910" t="s">
        <v>913</v>
      </c>
      <c r="K3910" s="10" t="str">
        <f t="shared" si="427"/>
        <v>ANYD</v>
      </c>
      <c r="L3910" t="s">
        <v>10</v>
      </c>
      <c r="M3910" s="48">
        <v>10000</v>
      </c>
      <c r="N3910" t="s">
        <v>1472</v>
      </c>
      <c r="O3910" t="s">
        <v>11</v>
      </c>
      <c r="P3910" s="50">
        <v>6.4602000000000004</v>
      </c>
      <c r="Q3910" s="11">
        <f t="shared" si="432"/>
        <v>64602</v>
      </c>
      <c r="R3910" s="12">
        <f t="shared" si="428"/>
        <v>7.3003400000000003</v>
      </c>
      <c r="S3910" s="14">
        <f t="shared" si="429"/>
        <v>0.88490000000000002</v>
      </c>
      <c r="T3910" s="13">
        <f t="shared" si="430"/>
        <v>8849</v>
      </c>
      <c r="U3910" s="14" t="s">
        <v>349</v>
      </c>
      <c r="V3910" t="s">
        <v>36</v>
      </c>
      <c r="W3910" s="58">
        <v>7.1534000000000004</v>
      </c>
      <c r="X3910" s="79">
        <f t="shared" si="433"/>
        <v>9030.9503173316189</v>
      </c>
    </row>
    <row r="3911" spans="1:24" x14ac:dyDescent="0.2">
      <c r="A3911" s="37" t="str">
        <f t="shared" si="431"/>
        <v>2025-7</v>
      </c>
      <c r="B3911" t="s">
        <v>7372</v>
      </c>
      <c r="C3911" s="23">
        <v>45867</v>
      </c>
      <c r="D3911" s="23">
        <v>45819</v>
      </c>
      <c r="E3911" t="s">
        <v>287</v>
      </c>
      <c r="F3911" t="s">
        <v>288</v>
      </c>
      <c r="G3911" s="22"/>
      <c r="H3911" t="s">
        <v>7679</v>
      </c>
      <c r="I3911" t="s">
        <v>76</v>
      </c>
      <c r="J3911" t="s">
        <v>77</v>
      </c>
      <c r="K3911" s="10" t="str">
        <f t="shared" si="427"/>
        <v>GLID</v>
      </c>
      <c r="L3911" t="s">
        <v>10</v>
      </c>
      <c r="M3911" s="48">
        <v>173</v>
      </c>
      <c r="N3911" t="s">
        <v>1472</v>
      </c>
      <c r="O3911" t="s">
        <v>11</v>
      </c>
      <c r="P3911" s="50">
        <v>6.4610000000000003</v>
      </c>
      <c r="Q3911" s="11">
        <f t="shared" si="432"/>
        <v>1117.75</v>
      </c>
      <c r="R3911" s="12">
        <f t="shared" si="428"/>
        <v>7.3003400000000003</v>
      </c>
      <c r="S3911" s="14">
        <f t="shared" si="429"/>
        <v>0.88500000000000001</v>
      </c>
      <c r="T3911" s="13">
        <f t="shared" si="430"/>
        <v>153.11000000000001</v>
      </c>
      <c r="U3911" s="14" t="s">
        <v>349</v>
      </c>
      <c r="V3911" t="s">
        <v>78</v>
      </c>
      <c r="W3911" s="58">
        <v>7.1534000000000004</v>
      </c>
      <c r="X3911" s="79">
        <f t="shared" si="433"/>
        <v>156.25478793301087</v>
      </c>
    </row>
    <row r="3912" spans="1:24" x14ac:dyDescent="0.2">
      <c r="A3912" s="37" t="str">
        <f t="shared" si="431"/>
        <v>2025-7</v>
      </c>
      <c r="B3912" t="s">
        <v>7372</v>
      </c>
      <c r="C3912" s="23">
        <v>45867</v>
      </c>
      <c r="D3912" s="23">
        <v>45819</v>
      </c>
      <c r="E3912" t="s">
        <v>287</v>
      </c>
      <c r="F3912" t="s">
        <v>288</v>
      </c>
      <c r="G3912" s="22"/>
      <c r="H3912" t="s">
        <v>7679</v>
      </c>
      <c r="I3912" t="s">
        <v>76</v>
      </c>
      <c r="J3912" t="s">
        <v>77</v>
      </c>
      <c r="K3912" s="10" t="str">
        <f t="shared" si="427"/>
        <v>GLID</v>
      </c>
      <c r="L3912" t="s">
        <v>10</v>
      </c>
      <c r="M3912" s="48">
        <v>140</v>
      </c>
      <c r="N3912" t="s">
        <v>1472</v>
      </c>
      <c r="O3912" t="s">
        <v>11</v>
      </c>
      <c r="P3912" s="50">
        <v>6.4610000000000003</v>
      </c>
      <c r="Q3912" s="11">
        <f t="shared" si="432"/>
        <v>904.54</v>
      </c>
      <c r="R3912" s="12">
        <f t="shared" si="428"/>
        <v>7.3003400000000003</v>
      </c>
      <c r="S3912" s="14">
        <f t="shared" si="429"/>
        <v>0.88500000000000001</v>
      </c>
      <c r="T3912" s="13">
        <f t="shared" si="430"/>
        <v>123.9</v>
      </c>
      <c r="U3912" s="14" t="s">
        <v>349</v>
      </c>
      <c r="V3912" t="s">
        <v>78</v>
      </c>
      <c r="W3912" s="58">
        <v>7.1534000000000004</v>
      </c>
      <c r="X3912" s="79">
        <f t="shared" si="433"/>
        <v>126.44896133307239</v>
      </c>
    </row>
    <row r="3913" spans="1:24" x14ac:dyDescent="0.2">
      <c r="A3913" s="37" t="str">
        <f t="shared" si="431"/>
        <v>2025-7</v>
      </c>
      <c r="B3913" t="s">
        <v>7372</v>
      </c>
      <c r="C3913" s="23">
        <v>45853</v>
      </c>
      <c r="D3913" s="23">
        <v>45819</v>
      </c>
      <c r="E3913" t="s">
        <v>287</v>
      </c>
      <c r="F3913" t="s">
        <v>288</v>
      </c>
      <c r="G3913" s="22"/>
      <c r="H3913" t="s">
        <v>7680</v>
      </c>
      <c r="I3913" t="s">
        <v>76</v>
      </c>
      <c r="J3913" t="s">
        <v>77</v>
      </c>
      <c r="K3913" s="10" t="str">
        <f t="shared" si="427"/>
        <v>GLID</v>
      </c>
      <c r="L3913" t="s">
        <v>10</v>
      </c>
      <c r="M3913" s="48">
        <v>-313</v>
      </c>
      <c r="N3913" t="s">
        <v>1472</v>
      </c>
      <c r="O3913" t="s">
        <v>11</v>
      </c>
      <c r="P3913" s="50">
        <v>6.4610000000000003</v>
      </c>
      <c r="Q3913" s="11">
        <f t="shared" si="432"/>
        <v>-2022.29</v>
      </c>
      <c r="R3913" s="12">
        <f t="shared" si="428"/>
        <v>7.3003400000000003</v>
      </c>
      <c r="S3913" s="14">
        <f t="shared" si="429"/>
        <v>0.88500000000000001</v>
      </c>
      <c r="T3913" s="13">
        <f t="shared" si="430"/>
        <v>-277.01</v>
      </c>
      <c r="U3913" s="14" t="s">
        <v>349</v>
      </c>
      <c r="V3913" t="s">
        <v>78</v>
      </c>
      <c r="W3913" s="58">
        <v>7.1534000000000004</v>
      </c>
      <c r="X3913" s="79">
        <f t="shared" si="433"/>
        <v>-282.70374926608326</v>
      </c>
    </row>
    <row r="3914" spans="1:24" x14ac:dyDescent="0.2">
      <c r="A3914" s="37" t="str">
        <f t="shared" si="431"/>
        <v>2025-7</v>
      </c>
      <c r="B3914" t="s">
        <v>7372</v>
      </c>
      <c r="C3914" s="23">
        <v>45849</v>
      </c>
      <c r="D3914" s="23">
        <v>45819</v>
      </c>
      <c r="E3914" t="s">
        <v>287</v>
      </c>
      <c r="F3914" t="s">
        <v>288</v>
      </c>
      <c r="G3914" s="22"/>
      <c r="H3914" t="s">
        <v>7681</v>
      </c>
      <c r="I3914" t="s">
        <v>76</v>
      </c>
      <c r="J3914" t="s">
        <v>77</v>
      </c>
      <c r="K3914" s="10" t="str">
        <f t="shared" si="427"/>
        <v>GLID</v>
      </c>
      <c r="L3914" t="s">
        <v>10</v>
      </c>
      <c r="M3914" s="48">
        <v>127</v>
      </c>
      <c r="N3914" t="s">
        <v>1472</v>
      </c>
      <c r="O3914" t="s">
        <v>11</v>
      </c>
      <c r="P3914" s="50">
        <v>6.4610000000000003</v>
      </c>
      <c r="Q3914" s="11">
        <f t="shared" si="432"/>
        <v>820.55</v>
      </c>
      <c r="R3914" s="12">
        <f t="shared" si="428"/>
        <v>7.3003400000000003</v>
      </c>
      <c r="S3914" s="14">
        <f t="shared" si="429"/>
        <v>0.88500000000000001</v>
      </c>
      <c r="T3914" s="13">
        <f t="shared" si="430"/>
        <v>112.4</v>
      </c>
      <c r="U3914" s="14" t="s">
        <v>349</v>
      </c>
      <c r="V3914" t="s">
        <v>78</v>
      </c>
      <c r="W3914" s="58">
        <v>7.1534000000000004</v>
      </c>
      <c r="X3914" s="79">
        <f t="shared" si="433"/>
        <v>114.70727206642995</v>
      </c>
    </row>
    <row r="3915" spans="1:24" x14ac:dyDescent="0.2">
      <c r="A3915" s="37" t="str">
        <f t="shared" si="431"/>
        <v>2025-7</v>
      </c>
      <c r="B3915" t="s">
        <v>7372</v>
      </c>
      <c r="C3915" s="23">
        <v>45849</v>
      </c>
      <c r="D3915" s="23">
        <v>45819</v>
      </c>
      <c r="E3915" t="s">
        <v>287</v>
      </c>
      <c r="F3915" t="s">
        <v>288</v>
      </c>
      <c r="G3915" s="22"/>
      <c r="H3915" t="s">
        <v>7681</v>
      </c>
      <c r="I3915" t="s">
        <v>76</v>
      </c>
      <c r="J3915" t="s">
        <v>77</v>
      </c>
      <c r="K3915" s="10" t="str">
        <f t="shared" si="427"/>
        <v>GLID</v>
      </c>
      <c r="L3915" t="s">
        <v>10</v>
      </c>
      <c r="M3915" s="48">
        <v>313</v>
      </c>
      <c r="N3915" t="s">
        <v>1472</v>
      </c>
      <c r="O3915" t="s">
        <v>11</v>
      </c>
      <c r="P3915" s="50">
        <v>6.4610000000000003</v>
      </c>
      <c r="Q3915" s="11">
        <f t="shared" si="432"/>
        <v>2022.29</v>
      </c>
      <c r="R3915" s="12">
        <f t="shared" si="428"/>
        <v>7.3003400000000003</v>
      </c>
      <c r="S3915" s="14">
        <f t="shared" si="429"/>
        <v>0.88500000000000001</v>
      </c>
      <c r="T3915" s="13">
        <f t="shared" si="430"/>
        <v>277.01</v>
      </c>
      <c r="U3915" s="14" t="s">
        <v>349</v>
      </c>
      <c r="V3915" t="s">
        <v>78</v>
      </c>
      <c r="W3915" s="58">
        <v>7.1534000000000004</v>
      </c>
      <c r="X3915" s="79">
        <f t="shared" si="433"/>
        <v>282.70374926608326</v>
      </c>
    </row>
    <row r="3916" spans="1:24" x14ac:dyDescent="0.2">
      <c r="A3916" s="37" t="str">
        <f t="shared" si="431"/>
        <v>2025-7</v>
      </c>
      <c r="B3916" t="s">
        <v>7372</v>
      </c>
      <c r="C3916" s="23">
        <v>45840</v>
      </c>
      <c r="D3916" s="23">
        <v>45819</v>
      </c>
      <c r="E3916" t="s">
        <v>287</v>
      </c>
      <c r="F3916" t="s">
        <v>288</v>
      </c>
      <c r="G3916" s="22"/>
      <c r="H3916" t="s">
        <v>7682</v>
      </c>
      <c r="I3916" t="s">
        <v>76</v>
      </c>
      <c r="J3916" t="s">
        <v>77</v>
      </c>
      <c r="K3916" s="10" t="str">
        <f t="shared" si="427"/>
        <v>GLID</v>
      </c>
      <c r="L3916" t="s">
        <v>10</v>
      </c>
      <c r="M3916" s="48">
        <v>1500</v>
      </c>
      <c r="N3916" t="s">
        <v>1472</v>
      </c>
      <c r="O3916" t="s">
        <v>11</v>
      </c>
      <c r="P3916" s="50">
        <v>6.4610000000000003</v>
      </c>
      <c r="Q3916" s="11">
        <f t="shared" si="432"/>
        <v>9691.5</v>
      </c>
      <c r="R3916" s="12">
        <f t="shared" si="428"/>
        <v>7.3003400000000003</v>
      </c>
      <c r="S3916" s="14">
        <f t="shared" si="429"/>
        <v>0.88500000000000001</v>
      </c>
      <c r="T3916" s="13">
        <f t="shared" si="430"/>
        <v>1327.5</v>
      </c>
      <c r="U3916" s="14" t="s">
        <v>349</v>
      </c>
      <c r="V3916" t="s">
        <v>78</v>
      </c>
      <c r="W3916" s="58">
        <v>7.1534000000000004</v>
      </c>
      <c r="X3916" s="79">
        <f t="shared" si="433"/>
        <v>1354.8102999972041</v>
      </c>
    </row>
    <row r="3917" spans="1:24" x14ac:dyDescent="0.2">
      <c r="A3917" s="37" t="str">
        <f t="shared" si="431"/>
        <v>2025-7</v>
      </c>
      <c r="B3917" t="s">
        <v>7372</v>
      </c>
      <c r="C3917" s="23">
        <v>45840</v>
      </c>
      <c r="D3917" s="23">
        <v>45819</v>
      </c>
      <c r="E3917" t="s">
        <v>287</v>
      </c>
      <c r="F3917" t="s">
        <v>288</v>
      </c>
      <c r="G3917" s="22"/>
      <c r="H3917" t="s">
        <v>7682</v>
      </c>
      <c r="I3917" t="s">
        <v>76</v>
      </c>
      <c r="J3917" t="s">
        <v>77</v>
      </c>
      <c r="K3917" s="10" t="str">
        <f t="shared" si="427"/>
        <v>GLID</v>
      </c>
      <c r="L3917" t="s">
        <v>10</v>
      </c>
      <c r="M3917" s="48">
        <v>360</v>
      </c>
      <c r="N3917" t="s">
        <v>1472</v>
      </c>
      <c r="O3917" t="s">
        <v>11</v>
      </c>
      <c r="P3917" s="50">
        <v>6.4610000000000003</v>
      </c>
      <c r="Q3917" s="11">
        <f t="shared" si="432"/>
        <v>2325.96</v>
      </c>
      <c r="R3917" s="12">
        <f t="shared" si="428"/>
        <v>7.3003400000000003</v>
      </c>
      <c r="S3917" s="14">
        <f t="shared" si="429"/>
        <v>0.88500000000000001</v>
      </c>
      <c r="T3917" s="13">
        <f t="shared" si="430"/>
        <v>318.60000000000002</v>
      </c>
      <c r="U3917" s="14" t="s">
        <v>349</v>
      </c>
      <c r="V3917" t="s">
        <v>78</v>
      </c>
      <c r="W3917" s="58">
        <v>7.1534000000000004</v>
      </c>
      <c r="X3917" s="79">
        <f t="shared" si="433"/>
        <v>325.15447199932902</v>
      </c>
    </row>
    <row r="3918" spans="1:24" x14ac:dyDescent="0.2">
      <c r="A3918" s="37" t="str">
        <f t="shared" si="431"/>
        <v>2025-7</v>
      </c>
      <c r="B3918" t="s">
        <v>7373</v>
      </c>
      <c r="C3918" s="23">
        <v>45860</v>
      </c>
      <c r="D3918" s="23">
        <v>45834</v>
      </c>
      <c r="E3918" t="s">
        <v>287</v>
      </c>
      <c r="F3918" t="s">
        <v>288</v>
      </c>
      <c r="G3918" s="22"/>
      <c r="H3918" t="s">
        <v>7683</v>
      </c>
      <c r="I3918" t="s">
        <v>81</v>
      </c>
      <c r="J3918" t="s">
        <v>82</v>
      </c>
      <c r="K3918" s="10" t="str">
        <f t="shared" si="427"/>
        <v>ANYD</v>
      </c>
      <c r="L3918" t="s">
        <v>10</v>
      </c>
      <c r="M3918" s="48">
        <v>2000</v>
      </c>
      <c r="N3918" t="s">
        <v>1472</v>
      </c>
      <c r="O3918" t="s">
        <v>11</v>
      </c>
      <c r="P3918" s="50">
        <v>6.4610000000000003</v>
      </c>
      <c r="Q3918" s="11">
        <f t="shared" si="432"/>
        <v>12922</v>
      </c>
      <c r="R3918" s="12">
        <f t="shared" si="428"/>
        <v>7.3003400000000003</v>
      </c>
      <c r="S3918" s="14">
        <f t="shared" si="429"/>
        <v>0.88500000000000001</v>
      </c>
      <c r="T3918" s="13">
        <f t="shared" si="430"/>
        <v>1770</v>
      </c>
      <c r="U3918" s="14" t="s">
        <v>349</v>
      </c>
      <c r="V3918" t="s">
        <v>36</v>
      </c>
      <c r="W3918" s="58">
        <v>7.1534000000000004</v>
      </c>
      <c r="X3918" s="79">
        <f t="shared" si="433"/>
        <v>1806.4137333296055</v>
      </c>
    </row>
    <row r="3919" spans="1:24" x14ac:dyDescent="0.2">
      <c r="A3919" s="37" t="str">
        <f t="shared" si="431"/>
        <v>2025-7</v>
      </c>
      <c r="B3919" t="s">
        <v>7374</v>
      </c>
      <c r="C3919" s="23">
        <v>45855</v>
      </c>
      <c r="D3919" s="23">
        <v>45813</v>
      </c>
      <c r="E3919" t="s">
        <v>121</v>
      </c>
      <c r="F3919" t="s">
        <v>122</v>
      </c>
      <c r="G3919" s="22"/>
      <c r="H3919" t="s">
        <v>7684</v>
      </c>
      <c r="I3919" t="s">
        <v>6845</v>
      </c>
      <c r="J3919" t="s">
        <v>6846</v>
      </c>
      <c r="K3919" s="10" t="str">
        <f t="shared" si="427"/>
        <v>HDL-</v>
      </c>
      <c r="L3919" t="s">
        <v>10</v>
      </c>
      <c r="M3919" s="48">
        <v>3060</v>
      </c>
      <c r="N3919" t="s">
        <v>1472</v>
      </c>
      <c r="O3919" t="s">
        <v>11</v>
      </c>
      <c r="P3919" s="50">
        <v>6.5797999999999996</v>
      </c>
      <c r="Q3919" s="11">
        <f t="shared" si="432"/>
        <v>20134.189999999999</v>
      </c>
      <c r="R3919" s="12">
        <f t="shared" si="428"/>
        <v>7.3003400000000003</v>
      </c>
      <c r="S3919" s="14">
        <f t="shared" si="429"/>
        <v>0.90129999999999999</v>
      </c>
      <c r="T3919" s="13">
        <f t="shared" si="430"/>
        <v>2757.98</v>
      </c>
      <c r="U3919" s="14" t="s">
        <v>349</v>
      </c>
      <c r="V3919" t="s">
        <v>228</v>
      </c>
      <c r="W3919" s="58">
        <v>7.1534000000000004</v>
      </c>
      <c r="X3919" s="79">
        <f t="shared" si="433"/>
        <v>2814.6319232812366</v>
      </c>
    </row>
    <row r="3920" spans="1:24" x14ac:dyDescent="0.2">
      <c r="A3920" s="37" t="str">
        <f t="shared" si="431"/>
        <v>2025-7</v>
      </c>
      <c r="B3920" t="s">
        <v>2768</v>
      </c>
      <c r="C3920" s="23">
        <v>45853</v>
      </c>
      <c r="D3920" s="23">
        <v>45730</v>
      </c>
      <c r="E3920" t="s">
        <v>287</v>
      </c>
      <c r="F3920" t="s">
        <v>288</v>
      </c>
      <c r="G3920" s="22"/>
      <c r="H3920" t="s">
        <v>7685</v>
      </c>
      <c r="I3920" t="s">
        <v>79</v>
      </c>
      <c r="J3920" t="s">
        <v>80</v>
      </c>
      <c r="K3920" s="10" t="str">
        <f t="shared" si="427"/>
        <v>ANYD</v>
      </c>
      <c r="L3920" t="s">
        <v>10</v>
      </c>
      <c r="M3920" s="48">
        <v>26</v>
      </c>
      <c r="N3920" t="s">
        <v>1472</v>
      </c>
      <c r="O3920" t="s">
        <v>11</v>
      </c>
      <c r="P3920" s="50">
        <v>6.5929000000000002</v>
      </c>
      <c r="Q3920" s="11">
        <f t="shared" si="432"/>
        <v>171.42</v>
      </c>
      <c r="R3920" s="12">
        <f t="shared" si="428"/>
        <v>7.3003400000000003</v>
      </c>
      <c r="S3920" s="14">
        <f t="shared" si="429"/>
        <v>0.90310000000000001</v>
      </c>
      <c r="T3920" s="13">
        <f t="shared" si="430"/>
        <v>23.48</v>
      </c>
      <c r="U3920" s="14" t="s">
        <v>349</v>
      </c>
      <c r="V3920" t="s">
        <v>36</v>
      </c>
      <c r="W3920" s="58">
        <v>7.1534000000000004</v>
      </c>
      <c r="X3920" s="79">
        <f t="shared" si="433"/>
        <v>23.962786926496491</v>
      </c>
    </row>
    <row r="3921" spans="1:24" x14ac:dyDescent="0.2">
      <c r="A3921" s="37" t="str">
        <f t="shared" si="431"/>
        <v>2025-7</v>
      </c>
      <c r="B3921" t="s">
        <v>2768</v>
      </c>
      <c r="C3921" s="23">
        <v>45849</v>
      </c>
      <c r="D3921" s="23">
        <v>45730</v>
      </c>
      <c r="E3921" t="s">
        <v>287</v>
      </c>
      <c r="F3921" t="s">
        <v>288</v>
      </c>
      <c r="G3921" s="22"/>
      <c r="H3921" t="s">
        <v>7686</v>
      </c>
      <c r="I3921" t="s">
        <v>79</v>
      </c>
      <c r="J3921" t="s">
        <v>80</v>
      </c>
      <c r="K3921" s="10" t="str">
        <f t="shared" si="427"/>
        <v>ANYD</v>
      </c>
      <c r="L3921" t="s">
        <v>10</v>
      </c>
      <c r="M3921" s="48">
        <v>-26</v>
      </c>
      <c r="N3921" t="s">
        <v>1472</v>
      </c>
      <c r="O3921" t="s">
        <v>11</v>
      </c>
      <c r="P3921" s="50">
        <v>6.5929000000000002</v>
      </c>
      <c r="Q3921" s="11">
        <f t="shared" si="432"/>
        <v>-171.42</v>
      </c>
      <c r="R3921" s="12">
        <f t="shared" si="428"/>
        <v>7.3003400000000003</v>
      </c>
      <c r="S3921" s="14">
        <f t="shared" si="429"/>
        <v>0.90310000000000001</v>
      </c>
      <c r="T3921" s="13">
        <f t="shared" si="430"/>
        <v>-23.48</v>
      </c>
      <c r="U3921" s="14" t="s">
        <v>349</v>
      </c>
      <c r="V3921" t="s">
        <v>36</v>
      </c>
      <c r="W3921" s="58">
        <v>7.1534000000000004</v>
      </c>
      <c r="X3921" s="79">
        <f t="shared" si="433"/>
        <v>-23.962786926496491</v>
      </c>
    </row>
    <row r="3922" spans="1:24" x14ac:dyDescent="0.2">
      <c r="A3922" s="37" t="str">
        <f t="shared" si="431"/>
        <v>2025-7</v>
      </c>
      <c r="B3922" t="s">
        <v>2768</v>
      </c>
      <c r="C3922" s="23">
        <v>45849</v>
      </c>
      <c r="D3922" s="23">
        <v>45730</v>
      </c>
      <c r="E3922" t="s">
        <v>287</v>
      </c>
      <c r="F3922" t="s">
        <v>288</v>
      </c>
      <c r="G3922" s="22"/>
      <c r="H3922" t="s">
        <v>7687</v>
      </c>
      <c r="I3922" t="s">
        <v>79</v>
      </c>
      <c r="J3922" t="s">
        <v>80</v>
      </c>
      <c r="K3922" s="10" t="str">
        <f t="shared" si="427"/>
        <v>ANYD</v>
      </c>
      <c r="L3922" t="s">
        <v>10</v>
      </c>
      <c r="M3922" s="48">
        <v>26</v>
      </c>
      <c r="N3922" t="s">
        <v>1472</v>
      </c>
      <c r="O3922" t="s">
        <v>11</v>
      </c>
      <c r="P3922" s="50">
        <v>6.5929000000000002</v>
      </c>
      <c r="Q3922" s="11">
        <f t="shared" si="432"/>
        <v>171.42</v>
      </c>
      <c r="R3922" s="12">
        <f t="shared" si="428"/>
        <v>7.3003400000000003</v>
      </c>
      <c r="S3922" s="14">
        <f t="shared" si="429"/>
        <v>0.90310000000000001</v>
      </c>
      <c r="T3922" s="13">
        <f t="shared" si="430"/>
        <v>23.48</v>
      </c>
      <c r="U3922" s="14" t="s">
        <v>349</v>
      </c>
      <c r="V3922" t="s">
        <v>36</v>
      </c>
      <c r="W3922" s="58">
        <v>7.1534000000000004</v>
      </c>
      <c r="X3922" s="79">
        <f t="shared" si="433"/>
        <v>23.962786926496491</v>
      </c>
    </row>
    <row r="3923" spans="1:24" x14ac:dyDescent="0.2">
      <c r="A3923" s="37" t="str">
        <f t="shared" si="431"/>
        <v>2025-7</v>
      </c>
      <c r="B3923" t="s">
        <v>4218</v>
      </c>
      <c r="C3923" s="23">
        <v>45849</v>
      </c>
      <c r="D3923" s="23">
        <v>45744</v>
      </c>
      <c r="E3923" t="s">
        <v>287</v>
      </c>
      <c r="F3923" t="s">
        <v>288</v>
      </c>
      <c r="G3923" s="22"/>
      <c r="H3923" t="s">
        <v>7687</v>
      </c>
      <c r="I3923" t="s">
        <v>81</v>
      </c>
      <c r="J3923" t="s">
        <v>82</v>
      </c>
      <c r="K3923" s="10" t="str">
        <f t="shared" si="427"/>
        <v>ANYD</v>
      </c>
      <c r="L3923" t="s">
        <v>10</v>
      </c>
      <c r="M3923" s="48">
        <v>46</v>
      </c>
      <c r="N3923" t="s">
        <v>1472</v>
      </c>
      <c r="O3923" t="s">
        <v>11</v>
      </c>
      <c r="P3923" s="50">
        <v>6.5929000000000002</v>
      </c>
      <c r="Q3923" s="11">
        <f t="shared" si="432"/>
        <v>303.27</v>
      </c>
      <c r="R3923" s="12">
        <f t="shared" si="428"/>
        <v>7.3003400000000003</v>
      </c>
      <c r="S3923" s="14">
        <f t="shared" si="429"/>
        <v>0.90310000000000001</v>
      </c>
      <c r="T3923" s="13">
        <f t="shared" si="430"/>
        <v>41.54</v>
      </c>
      <c r="U3923" s="14" t="s">
        <v>349</v>
      </c>
      <c r="V3923" t="s">
        <v>36</v>
      </c>
      <c r="W3923" s="58">
        <v>7.1534000000000004</v>
      </c>
      <c r="X3923" s="79">
        <f t="shared" si="433"/>
        <v>42.395699946878409</v>
      </c>
    </row>
    <row r="3924" spans="1:24" x14ac:dyDescent="0.2">
      <c r="A3924" s="37" t="str">
        <f t="shared" si="431"/>
        <v>2025-7</v>
      </c>
      <c r="B3924" t="s">
        <v>7375</v>
      </c>
      <c r="C3924" s="23">
        <v>45863</v>
      </c>
      <c r="D3924" s="23">
        <v>45847</v>
      </c>
      <c r="E3924" t="s">
        <v>287</v>
      </c>
      <c r="F3924" t="s">
        <v>288</v>
      </c>
      <c r="G3924" s="22"/>
      <c r="H3924" t="s">
        <v>7633</v>
      </c>
      <c r="I3924" t="s">
        <v>76</v>
      </c>
      <c r="J3924" t="s">
        <v>77</v>
      </c>
      <c r="K3924" s="10" t="str">
        <f t="shared" si="427"/>
        <v>GLID</v>
      </c>
      <c r="L3924" t="s">
        <v>10</v>
      </c>
      <c r="M3924" s="48">
        <v>1000</v>
      </c>
      <c r="N3924" t="s">
        <v>1472</v>
      </c>
      <c r="O3924" t="s">
        <v>11</v>
      </c>
      <c r="P3924" s="50">
        <v>6.5929000000000002</v>
      </c>
      <c r="Q3924" s="11">
        <f t="shared" si="432"/>
        <v>6592.9</v>
      </c>
      <c r="R3924" s="12">
        <f t="shared" si="428"/>
        <v>7.3003400000000003</v>
      </c>
      <c r="S3924" s="14">
        <f t="shared" si="429"/>
        <v>0.90310000000000001</v>
      </c>
      <c r="T3924" s="13">
        <f t="shared" si="430"/>
        <v>903.1</v>
      </c>
      <c r="U3924" s="14" t="s">
        <v>349</v>
      </c>
      <c r="V3924" t="s">
        <v>78</v>
      </c>
      <c r="W3924" s="58">
        <v>7.1534000000000004</v>
      </c>
      <c r="X3924" s="79">
        <f t="shared" si="433"/>
        <v>921.64565101909579</v>
      </c>
    </row>
    <row r="3925" spans="1:24" x14ac:dyDescent="0.2">
      <c r="A3925" s="37" t="str">
        <f t="shared" si="431"/>
        <v>2025-7</v>
      </c>
      <c r="B3925" t="s">
        <v>7376</v>
      </c>
      <c r="C3925" s="23">
        <v>45855</v>
      </c>
      <c r="D3925" s="23">
        <v>45852</v>
      </c>
      <c r="E3925" t="s">
        <v>5</v>
      </c>
      <c r="F3925" t="s">
        <v>6</v>
      </c>
      <c r="G3925" s="22"/>
      <c r="H3925" t="s">
        <v>7663</v>
      </c>
      <c r="I3925" t="s">
        <v>6847</v>
      </c>
      <c r="J3925" t="s">
        <v>6848</v>
      </c>
      <c r="K3925" s="10" t="str">
        <f t="shared" ref="K3925:K3988" si="434">+LEFT(V3925,4)</f>
        <v>BOX-</v>
      </c>
      <c r="L3925" t="s">
        <v>10</v>
      </c>
      <c r="M3925" s="48">
        <v>510</v>
      </c>
      <c r="N3925" t="s">
        <v>1472</v>
      </c>
      <c r="O3925" t="s">
        <v>11</v>
      </c>
      <c r="P3925" s="50">
        <v>6.6</v>
      </c>
      <c r="Q3925" s="11">
        <f t="shared" si="432"/>
        <v>3366</v>
      </c>
      <c r="R3925" s="12">
        <f t="shared" ref="R3925:R3988" si="435">IF(O3925="HKD",7.8,IF(O3925="CNY",7.30034,1))</f>
        <v>7.3003400000000003</v>
      </c>
      <c r="S3925" s="14">
        <f t="shared" ref="S3925:S3988" si="436">+ROUND(P3925/R3925,4)</f>
        <v>0.90410000000000001</v>
      </c>
      <c r="T3925" s="13">
        <f t="shared" ref="T3925:T3988" si="437">ROUND(S3925*M3925,2)</f>
        <v>461.09</v>
      </c>
      <c r="U3925" s="14" t="s">
        <v>349</v>
      </c>
      <c r="V3925" t="s">
        <v>1</v>
      </c>
      <c r="W3925" s="58">
        <v>7.1534000000000004</v>
      </c>
      <c r="X3925" s="79">
        <f t="shared" si="433"/>
        <v>470.54547487907843</v>
      </c>
    </row>
    <row r="3926" spans="1:24" x14ac:dyDescent="0.2">
      <c r="A3926" s="37" t="str">
        <f t="shared" si="431"/>
        <v>2025-7</v>
      </c>
      <c r="B3926" t="s">
        <v>7377</v>
      </c>
      <c r="C3926" s="23">
        <v>45855</v>
      </c>
      <c r="D3926" s="23">
        <v>45852</v>
      </c>
      <c r="E3926" t="s">
        <v>5</v>
      </c>
      <c r="F3926" t="s">
        <v>6</v>
      </c>
      <c r="G3926" s="22"/>
      <c r="H3926" t="s">
        <v>7663</v>
      </c>
      <c r="I3926" t="s">
        <v>6847</v>
      </c>
      <c r="J3926" t="s">
        <v>6848</v>
      </c>
      <c r="K3926" s="10" t="str">
        <f t="shared" si="434"/>
        <v>BOX-</v>
      </c>
      <c r="L3926" t="s">
        <v>10</v>
      </c>
      <c r="M3926" s="48">
        <v>500</v>
      </c>
      <c r="N3926" t="s">
        <v>1472</v>
      </c>
      <c r="O3926" t="s">
        <v>11</v>
      </c>
      <c r="P3926" s="50">
        <v>6.6</v>
      </c>
      <c r="Q3926" s="11">
        <f t="shared" si="432"/>
        <v>3300</v>
      </c>
      <c r="R3926" s="12">
        <f t="shared" si="435"/>
        <v>7.3003400000000003</v>
      </c>
      <c r="S3926" s="14">
        <f t="shared" si="436"/>
        <v>0.90410000000000001</v>
      </c>
      <c r="T3926" s="13">
        <f t="shared" si="437"/>
        <v>452.05</v>
      </c>
      <c r="U3926" s="14" t="s">
        <v>349</v>
      </c>
      <c r="V3926" t="s">
        <v>1</v>
      </c>
      <c r="W3926" s="58">
        <v>7.1534000000000004</v>
      </c>
      <c r="X3926" s="79">
        <f t="shared" si="433"/>
        <v>461.31909301870434</v>
      </c>
    </row>
    <row r="3927" spans="1:24" x14ac:dyDescent="0.2">
      <c r="A3927" s="37" t="str">
        <f t="shared" si="431"/>
        <v>2025-7</v>
      </c>
      <c r="B3927" t="s">
        <v>7378</v>
      </c>
      <c r="C3927" s="23">
        <v>45839</v>
      </c>
      <c r="D3927" s="23">
        <v>45805</v>
      </c>
      <c r="E3927" t="s">
        <v>149</v>
      </c>
      <c r="F3927" t="s">
        <v>150</v>
      </c>
      <c r="G3927" s="22"/>
      <c r="H3927" t="s">
        <v>7586</v>
      </c>
      <c r="I3927" t="s">
        <v>6849</v>
      </c>
      <c r="J3927" t="s">
        <v>6850</v>
      </c>
      <c r="K3927" s="10" t="str">
        <f t="shared" si="434"/>
        <v>GLID</v>
      </c>
      <c r="L3927" t="s">
        <v>10</v>
      </c>
      <c r="M3927" s="48">
        <v>1020</v>
      </c>
      <c r="N3927" t="s">
        <v>1472</v>
      </c>
      <c r="O3927" t="s">
        <v>11</v>
      </c>
      <c r="P3927" s="50">
        <v>6.6902999999999997</v>
      </c>
      <c r="Q3927" s="11">
        <f t="shared" si="432"/>
        <v>6824.11</v>
      </c>
      <c r="R3927" s="12">
        <f t="shared" si="435"/>
        <v>7.3003400000000003</v>
      </c>
      <c r="S3927" s="14">
        <f t="shared" si="436"/>
        <v>0.91639999999999999</v>
      </c>
      <c r="T3927" s="13">
        <f t="shared" si="437"/>
        <v>934.73</v>
      </c>
      <c r="U3927" s="14" t="s">
        <v>349</v>
      </c>
      <c r="V3927" t="s">
        <v>78</v>
      </c>
      <c r="W3927" s="58">
        <v>7.1534000000000004</v>
      </c>
      <c r="X3927" s="79">
        <f t="shared" si="433"/>
        <v>953.96678502530256</v>
      </c>
    </row>
    <row r="3928" spans="1:24" x14ac:dyDescent="0.2">
      <c r="A3928" s="37" t="str">
        <f t="shared" si="431"/>
        <v>2025-7</v>
      </c>
      <c r="B3928" t="s">
        <v>7379</v>
      </c>
      <c r="C3928" s="23">
        <v>45845</v>
      </c>
      <c r="D3928" s="23">
        <v>45807</v>
      </c>
      <c r="E3928" t="s">
        <v>94</v>
      </c>
      <c r="F3928" t="s">
        <v>95</v>
      </c>
      <c r="G3928" s="22"/>
      <c r="H3928" t="s">
        <v>7688</v>
      </c>
      <c r="I3928" t="s">
        <v>5707</v>
      </c>
      <c r="J3928" t="s">
        <v>5848</v>
      </c>
      <c r="K3928" s="10" t="str">
        <f t="shared" si="434"/>
        <v>SKU-</v>
      </c>
      <c r="L3928" t="s">
        <v>98</v>
      </c>
      <c r="M3928" s="48">
        <v>500</v>
      </c>
      <c r="N3928" t="s">
        <v>1472</v>
      </c>
      <c r="O3928" t="s">
        <v>11</v>
      </c>
      <c r="P3928" s="50">
        <v>6.85</v>
      </c>
      <c r="Q3928" s="11">
        <f t="shared" si="432"/>
        <v>3425</v>
      </c>
      <c r="R3928" s="12">
        <f t="shared" si="435"/>
        <v>7.3003400000000003</v>
      </c>
      <c r="S3928" s="14">
        <f t="shared" si="436"/>
        <v>0.93830000000000002</v>
      </c>
      <c r="T3928" s="13">
        <f t="shared" si="437"/>
        <v>469.15</v>
      </c>
      <c r="U3928" s="14" t="s">
        <v>349</v>
      </c>
      <c r="V3928" t="s">
        <v>2</v>
      </c>
      <c r="W3928" s="58">
        <v>7.1534000000000004</v>
      </c>
      <c r="X3928" s="79">
        <f t="shared" si="433"/>
        <v>478.79330108759467</v>
      </c>
    </row>
    <row r="3929" spans="1:24" x14ac:dyDescent="0.2">
      <c r="A3929" s="37" t="str">
        <f t="shared" si="431"/>
        <v>2025-7</v>
      </c>
      <c r="B3929" t="s">
        <v>7380</v>
      </c>
      <c r="C3929" s="23">
        <v>45854</v>
      </c>
      <c r="D3929" s="23">
        <v>45756</v>
      </c>
      <c r="E3929" t="s">
        <v>143</v>
      </c>
      <c r="F3929" t="s">
        <v>144</v>
      </c>
      <c r="G3929" s="22"/>
      <c r="H3929" t="s">
        <v>7646</v>
      </c>
      <c r="I3929" t="s">
        <v>3146</v>
      </c>
      <c r="J3929" t="s">
        <v>3356</v>
      </c>
      <c r="K3929" s="10" t="str">
        <f t="shared" si="434"/>
        <v>LHDL</v>
      </c>
      <c r="L3929" t="s">
        <v>10</v>
      </c>
      <c r="M3929" s="48">
        <v>1480</v>
      </c>
      <c r="N3929" t="s">
        <v>1472</v>
      </c>
      <c r="O3929" t="s">
        <v>11</v>
      </c>
      <c r="P3929" s="50">
        <v>6.8814000000000002</v>
      </c>
      <c r="Q3929" s="11">
        <f t="shared" si="432"/>
        <v>10184.469999999999</v>
      </c>
      <c r="R3929" s="12">
        <f t="shared" si="435"/>
        <v>7.3003400000000003</v>
      </c>
      <c r="S3929" s="14">
        <f t="shared" si="436"/>
        <v>0.94259999999999999</v>
      </c>
      <c r="T3929" s="13">
        <f t="shared" si="437"/>
        <v>1395.05</v>
      </c>
      <c r="U3929" s="14" t="s">
        <v>349</v>
      </c>
      <c r="V3929" t="s">
        <v>125</v>
      </c>
      <c r="W3929" s="58">
        <v>7.1534000000000004</v>
      </c>
      <c r="X3929" s="79">
        <f t="shared" si="433"/>
        <v>1423.7246623982999</v>
      </c>
    </row>
    <row r="3930" spans="1:24" x14ac:dyDescent="0.2">
      <c r="A3930" s="37" t="str">
        <f t="shared" si="431"/>
        <v>2025-7</v>
      </c>
      <c r="B3930" t="s">
        <v>7380</v>
      </c>
      <c r="C3930" s="23">
        <v>45853</v>
      </c>
      <c r="D3930" s="23">
        <v>45756</v>
      </c>
      <c r="E3930" t="s">
        <v>143</v>
      </c>
      <c r="F3930" t="s">
        <v>144</v>
      </c>
      <c r="G3930" s="22"/>
      <c r="H3930" t="s">
        <v>7644</v>
      </c>
      <c r="I3930" t="s">
        <v>3146</v>
      </c>
      <c r="J3930" t="s">
        <v>3356</v>
      </c>
      <c r="K3930" s="10" t="str">
        <f t="shared" si="434"/>
        <v>LHDL</v>
      </c>
      <c r="L3930" t="s">
        <v>10</v>
      </c>
      <c r="M3930" s="48">
        <v>1680</v>
      </c>
      <c r="N3930" t="s">
        <v>1472</v>
      </c>
      <c r="O3930" t="s">
        <v>11</v>
      </c>
      <c r="P3930" s="50">
        <v>6.8814000000000002</v>
      </c>
      <c r="Q3930" s="11">
        <f t="shared" si="432"/>
        <v>11560.75</v>
      </c>
      <c r="R3930" s="12">
        <f t="shared" si="435"/>
        <v>7.3003400000000003</v>
      </c>
      <c r="S3930" s="14">
        <f t="shared" si="436"/>
        <v>0.94259999999999999</v>
      </c>
      <c r="T3930" s="13">
        <f t="shared" si="437"/>
        <v>1583.57</v>
      </c>
      <c r="U3930" s="14" t="s">
        <v>349</v>
      </c>
      <c r="V3930" t="s">
        <v>125</v>
      </c>
      <c r="W3930" s="58">
        <v>7.1534000000000004</v>
      </c>
      <c r="X3930" s="79">
        <f t="shared" si="433"/>
        <v>1616.119887046719</v>
      </c>
    </row>
    <row r="3931" spans="1:24" x14ac:dyDescent="0.2">
      <c r="A3931" s="37" t="str">
        <f t="shared" si="431"/>
        <v>2025-7</v>
      </c>
      <c r="B3931" t="s">
        <v>7380</v>
      </c>
      <c r="C3931" s="23">
        <v>45841</v>
      </c>
      <c r="D3931" s="23">
        <v>45756</v>
      </c>
      <c r="E3931" t="s">
        <v>143</v>
      </c>
      <c r="F3931" t="s">
        <v>144</v>
      </c>
      <c r="G3931" s="22"/>
      <c r="H3931" t="s">
        <v>7689</v>
      </c>
      <c r="I3931" t="s">
        <v>3146</v>
      </c>
      <c r="J3931" t="s">
        <v>3356</v>
      </c>
      <c r="K3931" s="10" t="str">
        <f t="shared" si="434"/>
        <v>LHDL</v>
      </c>
      <c r="L3931" t="s">
        <v>10</v>
      </c>
      <c r="M3931" s="48">
        <v>940</v>
      </c>
      <c r="N3931" t="s">
        <v>1472</v>
      </c>
      <c r="O3931" t="s">
        <v>11</v>
      </c>
      <c r="P3931" s="50">
        <v>6.8814000000000002</v>
      </c>
      <c r="Q3931" s="11">
        <f t="shared" si="432"/>
        <v>6468.52</v>
      </c>
      <c r="R3931" s="12">
        <f t="shared" si="435"/>
        <v>7.3003400000000003</v>
      </c>
      <c r="S3931" s="14">
        <f t="shared" si="436"/>
        <v>0.94259999999999999</v>
      </c>
      <c r="T3931" s="13">
        <f t="shared" si="437"/>
        <v>886.04</v>
      </c>
      <c r="U3931" s="14" t="s">
        <v>349</v>
      </c>
      <c r="V3931" t="s">
        <v>125</v>
      </c>
      <c r="W3931" s="58">
        <v>7.1534000000000004</v>
      </c>
      <c r="X3931" s="79">
        <f t="shared" si="433"/>
        <v>904.25755584756894</v>
      </c>
    </row>
    <row r="3932" spans="1:24" x14ac:dyDescent="0.2">
      <c r="A3932" s="37" t="str">
        <f t="shared" si="431"/>
        <v>2025-7</v>
      </c>
      <c r="B3932" t="s">
        <v>7381</v>
      </c>
      <c r="C3932" s="23">
        <v>45856</v>
      </c>
      <c r="D3932" s="23">
        <v>45756</v>
      </c>
      <c r="E3932" t="s">
        <v>143</v>
      </c>
      <c r="F3932" t="s">
        <v>144</v>
      </c>
      <c r="G3932" s="22"/>
      <c r="H3932" t="s">
        <v>7669</v>
      </c>
      <c r="I3932" t="s">
        <v>1796</v>
      </c>
      <c r="J3932" t="s">
        <v>1797</v>
      </c>
      <c r="K3932" s="10" t="str">
        <f t="shared" si="434"/>
        <v>LHDL</v>
      </c>
      <c r="L3932" t="s">
        <v>10</v>
      </c>
      <c r="M3932" s="48">
        <v>940</v>
      </c>
      <c r="N3932" t="s">
        <v>1472</v>
      </c>
      <c r="O3932" t="s">
        <v>11</v>
      </c>
      <c r="P3932" s="50">
        <v>6.8814000000000002</v>
      </c>
      <c r="Q3932" s="11">
        <f t="shared" si="432"/>
        <v>6468.52</v>
      </c>
      <c r="R3932" s="12">
        <f t="shared" si="435"/>
        <v>7.3003400000000003</v>
      </c>
      <c r="S3932" s="14">
        <f t="shared" si="436"/>
        <v>0.94259999999999999</v>
      </c>
      <c r="T3932" s="13">
        <f t="shared" si="437"/>
        <v>886.04</v>
      </c>
      <c r="U3932" s="14" t="s">
        <v>349</v>
      </c>
      <c r="V3932" t="s">
        <v>125</v>
      </c>
      <c r="W3932" s="58">
        <v>7.1534000000000004</v>
      </c>
      <c r="X3932" s="79">
        <f t="shared" si="433"/>
        <v>904.25755584756894</v>
      </c>
    </row>
    <row r="3933" spans="1:24" x14ac:dyDescent="0.2">
      <c r="A3933" s="37" t="str">
        <f t="shared" si="431"/>
        <v>2025-7</v>
      </c>
      <c r="B3933" t="s">
        <v>7381</v>
      </c>
      <c r="C3933" s="23">
        <v>45854</v>
      </c>
      <c r="D3933" s="23">
        <v>45756</v>
      </c>
      <c r="E3933" t="s">
        <v>143</v>
      </c>
      <c r="F3933" t="s">
        <v>144</v>
      </c>
      <c r="G3933" s="22"/>
      <c r="H3933" t="s">
        <v>7646</v>
      </c>
      <c r="I3933" t="s">
        <v>1796</v>
      </c>
      <c r="J3933" t="s">
        <v>1797</v>
      </c>
      <c r="K3933" s="10" t="str">
        <f t="shared" si="434"/>
        <v>LHDL</v>
      </c>
      <c r="L3933" t="s">
        <v>10</v>
      </c>
      <c r="M3933" s="48">
        <v>840</v>
      </c>
      <c r="N3933" t="s">
        <v>1472</v>
      </c>
      <c r="O3933" t="s">
        <v>11</v>
      </c>
      <c r="P3933" s="50">
        <v>6.8814000000000002</v>
      </c>
      <c r="Q3933" s="11">
        <f t="shared" si="432"/>
        <v>5780.38</v>
      </c>
      <c r="R3933" s="12">
        <f t="shared" si="435"/>
        <v>7.3003400000000003</v>
      </c>
      <c r="S3933" s="14">
        <f t="shared" si="436"/>
        <v>0.94259999999999999</v>
      </c>
      <c r="T3933" s="13">
        <f t="shared" si="437"/>
        <v>791.78</v>
      </c>
      <c r="U3933" s="14" t="s">
        <v>349</v>
      </c>
      <c r="V3933" t="s">
        <v>125</v>
      </c>
      <c r="W3933" s="58">
        <v>7.1534000000000004</v>
      </c>
      <c r="X3933" s="79">
        <f t="shared" si="433"/>
        <v>808.05994352335949</v>
      </c>
    </row>
    <row r="3934" spans="1:24" x14ac:dyDescent="0.2">
      <c r="A3934" s="37" t="str">
        <f t="shared" si="431"/>
        <v>2025-7</v>
      </c>
      <c r="B3934" t="s">
        <v>7381</v>
      </c>
      <c r="C3934" s="23">
        <v>45845</v>
      </c>
      <c r="D3934" s="23">
        <v>45756</v>
      </c>
      <c r="E3934" t="s">
        <v>143</v>
      </c>
      <c r="F3934" t="s">
        <v>144</v>
      </c>
      <c r="G3934" s="22"/>
      <c r="H3934" t="s">
        <v>7690</v>
      </c>
      <c r="I3934" t="s">
        <v>1796</v>
      </c>
      <c r="J3934" t="s">
        <v>1797</v>
      </c>
      <c r="K3934" s="10" t="str">
        <f t="shared" si="434"/>
        <v>LHDL</v>
      </c>
      <c r="L3934" t="s">
        <v>10</v>
      </c>
      <c r="M3934" s="48">
        <v>2160</v>
      </c>
      <c r="N3934" t="s">
        <v>1472</v>
      </c>
      <c r="O3934" t="s">
        <v>11</v>
      </c>
      <c r="P3934" s="50">
        <v>6.8814000000000002</v>
      </c>
      <c r="Q3934" s="11">
        <f t="shared" si="432"/>
        <v>14863.82</v>
      </c>
      <c r="R3934" s="12">
        <f t="shared" si="435"/>
        <v>7.3003400000000003</v>
      </c>
      <c r="S3934" s="14">
        <f t="shared" si="436"/>
        <v>0.94259999999999999</v>
      </c>
      <c r="T3934" s="13">
        <f t="shared" si="437"/>
        <v>2036.02</v>
      </c>
      <c r="U3934" s="14" t="s">
        <v>349</v>
      </c>
      <c r="V3934" t="s">
        <v>125</v>
      </c>
      <c r="W3934" s="58">
        <v>7.1534000000000004</v>
      </c>
      <c r="X3934" s="79">
        <f t="shared" si="433"/>
        <v>2077.8684262029242</v>
      </c>
    </row>
    <row r="3935" spans="1:24" x14ac:dyDescent="0.2">
      <c r="A3935" s="37" t="str">
        <f t="shared" si="431"/>
        <v>2025-7</v>
      </c>
      <c r="B3935" t="s">
        <v>7381</v>
      </c>
      <c r="C3935" s="23">
        <v>45841</v>
      </c>
      <c r="D3935" s="23">
        <v>45756</v>
      </c>
      <c r="E3935" t="s">
        <v>143</v>
      </c>
      <c r="F3935" t="s">
        <v>144</v>
      </c>
      <c r="G3935" s="22"/>
      <c r="H3935" t="s">
        <v>7689</v>
      </c>
      <c r="I3935" t="s">
        <v>1796</v>
      </c>
      <c r="J3935" t="s">
        <v>1797</v>
      </c>
      <c r="K3935" s="10" t="str">
        <f t="shared" si="434"/>
        <v>LHDL</v>
      </c>
      <c r="L3935" t="s">
        <v>10</v>
      </c>
      <c r="M3935" s="48">
        <v>160</v>
      </c>
      <c r="N3935" t="s">
        <v>1472</v>
      </c>
      <c r="O3935" t="s">
        <v>11</v>
      </c>
      <c r="P3935" s="50">
        <v>6.8814000000000002</v>
      </c>
      <c r="Q3935" s="11">
        <f t="shared" si="432"/>
        <v>1101.02</v>
      </c>
      <c r="R3935" s="12">
        <f t="shared" si="435"/>
        <v>7.3003400000000003</v>
      </c>
      <c r="S3935" s="14">
        <f t="shared" si="436"/>
        <v>0.94259999999999999</v>
      </c>
      <c r="T3935" s="13">
        <f t="shared" si="437"/>
        <v>150.82</v>
      </c>
      <c r="U3935" s="14" t="s">
        <v>349</v>
      </c>
      <c r="V3935" t="s">
        <v>125</v>
      </c>
      <c r="W3935" s="58">
        <v>7.1534000000000004</v>
      </c>
      <c r="X3935" s="79">
        <f t="shared" si="433"/>
        <v>153.91617971873512</v>
      </c>
    </row>
    <row r="3936" spans="1:24" x14ac:dyDescent="0.2">
      <c r="A3936" s="37" t="str">
        <f t="shared" si="431"/>
        <v>2025-7</v>
      </c>
      <c r="B3936" t="s">
        <v>7382</v>
      </c>
      <c r="C3936" s="23">
        <v>45854</v>
      </c>
      <c r="D3936" s="23">
        <v>45756</v>
      </c>
      <c r="E3936" t="s">
        <v>143</v>
      </c>
      <c r="F3936" t="s">
        <v>144</v>
      </c>
      <c r="G3936" s="22"/>
      <c r="H3936" t="s">
        <v>7646</v>
      </c>
      <c r="I3936" t="s">
        <v>3150</v>
      </c>
      <c r="J3936" t="s">
        <v>3360</v>
      </c>
      <c r="K3936" s="10" t="str">
        <f t="shared" si="434"/>
        <v>LHDL</v>
      </c>
      <c r="L3936" t="s">
        <v>10</v>
      </c>
      <c r="M3936" s="48">
        <v>370</v>
      </c>
      <c r="N3936" t="s">
        <v>1472</v>
      </c>
      <c r="O3936" t="s">
        <v>11</v>
      </c>
      <c r="P3936" s="50">
        <v>6.8814000000000002</v>
      </c>
      <c r="Q3936" s="11">
        <f t="shared" si="432"/>
        <v>2546.12</v>
      </c>
      <c r="R3936" s="12">
        <f t="shared" si="435"/>
        <v>7.3003400000000003</v>
      </c>
      <c r="S3936" s="14">
        <f t="shared" si="436"/>
        <v>0.94259999999999999</v>
      </c>
      <c r="T3936" s="13">
        <f t="shared" si="437"/>
        <v>348.76</v>
      </c>
      <c r="U3936" s="14" t="s">
        <v>349</v>
      </c>
      <c r="V3936" t="s">
        <v>125</v>
      </c>
      <c r="W3936" s="58">
        <v>7.1534000000000004</v>
      </c>
      <c r="X3936" s="79">
        <f t="shared" si="433"/>
        <v>355.93116559957497</v>
      </c>
    </row>
    <row r="3937" spans="1:24" x14ac:dyDescent="0.2">
      <c r="A3937" s="37" t="str">
        <f t="shared" si="431"/>
        <v>2025-7</v>
      </c>
      <c r="B3937" t="s">
        <v>7382</v>
      </c>
      <c r="C3937" s="23">
        <v>45849</v>
      </c>
      <c r="D3937" s="23">
        <v>45756</v>
      </c>
      <c r="E3937" t="s">
        <v>143</v>
      </c>
      <c r="F3937" t="s">
        <v>144</v>
      </c>
      <c r="G3937" s="22"/>
      <c r="H3937" t="s">
        <v>7691</v>
      </c>
      <c r="I3937" t="s">
        <v>3150</v>
      </c>
      <c r="J3937" t="s">
        <v>3360</v>
      </c>
      <c r="K3937" s="10" t="str">
        <f t="shared" si="434"/>
        <v>LHDL</v>
      </c>
      <c r="L3937" t="s">
        <v>10</v>
      </c>
      <c r="M3937" s="48">
        <v>2400</v>
      </c>
      <c r="N3937" t="s">
        <v>1472</v>
      </c>
      <c r="O3937" t="s">
        <v>11</v>
      </c>
      <c r="P3937" s="50">
        <v>6.8814000000000002</v>
      </c>
      <c r="Q3937" s="11">
        <f t="shared" si="432"/>
        <v>16515.36</v>
      </c>
      <c r="R3937" s="12">
        <f t="shared" si="435"/>
        <v>7.3003400000000003</v>
      </c>
      <c r="S3937" s="14">
        <f t="shared" si="436"/>
        <v>0.94259999999999999</v>
      </c>
      <c r="T3937" s="13">
        <f t="shared" si="437"/>
        <v>2262.2399999999998</v>
      </c>
      <c r="U3937" s="14" t="s">
        <v>349</v>
      </c>
      <c r="V3937" t="s">
        <v>125</v>
      </c>
      <c r="W3937" s="58">
        <v>7.1534000000000004</v>
      </c>
      <c r="X3937" s="79">
        <f t="shared" si="433"/>
        <v>2308.7426957810271</v>
      </c>
    </row>
    <row r="3938" spans="1:24" x14ac:dyDescent="0.2">
      <c r="A3938" s="37" t="str">
        <f t="shared" si="431"/>
        <v>2025-7</v>
      </c>
      <c r="B3938" t="s">
        <v>7382</v>
      </c>
      <c r="C3938" s="23">
        <v>45846</v>
      </c>
      <c r="D3938" s="23">
        <v>45756</v>
      </c>
      <c r="E3938" t="s">
        <v>143</v>
      </c>
      <c r="F3938" t="s">
        <v>144</v>
      </c>
      <c r="G3938" s="22"/>
      <c r="H3938" t="s">
        <v>7509</v>
      </c>
      <c r="I3938" t="s">
        <v>3150</v>
      </c>
      <c r="J3938" t="s">
        <v>3360</v>
      </c>
      <c r="K3938" s="10" t="str">
        <f t="shared" si="434"/>
        <v>LHDL</v>
      </c>
      <c r="L3938" t="s">
        <v>10</v>
      </c>
      <c r="M3938" s="48">
        <v>960</v>
      </c>
      <c r="N3938" t="s">
        <v>1472</v>
      </c>
      <c r="O3938" t="s">
        <v>11</v>
      </c>
      <c r="P3938" s="50">
        <v>6.8814000000000002</v>
      </c>
      <c r="Q3938" s="11">
        <f t="shared" si="432"/>
        <v>6606.14</v>
      </c>
      <c r="R3938" s="12">
        <f t="shared" si="435"/>
        <v>7.3003400000000003</v>
      </c>
      <c r="S3938" s="14">
        <f t="shared" si="436"/>
        <v>0.94259999999999999</v>
      </c>
      <c r="T3938" s="13">
        <f t="shared" si="437"/>
        <v>904.9</v>
      </c>
      <c r="U3938" s="14" t="s">
        <v>349</v>
      </c>
      <c r="V3938" t="s">
        <v>125</v>
      </c>
      <c r="W3938" s="58">
        <v>7.1534000000000004</v>
      </c>
      <c r="X3938" s="79">
        <f t="shared" si="433"/>
        <v>923.49707831241085</v>
      </c>
    </row>
    <row r="3939" spans="1:24" x14ac:dyDescent="0.2">
      <c r="A3939" s="37" t="str">
        <f t="shared" si="431"/>
        <v>2025-7</v>
      </c>
      <c r="B3939" t="s">
        <v>7382</v>
      </c>
      <c r="C3939" s="23">
        <v>45845</v>
      </c>
      <c r="D3939" s="23">
        <v>45756</v>
      </c>
      <c r="E3939" t="s">
        <v>143</v>
      </c>
      <c r="F3939" t="s">
        <v>144</v>
      </c>
      <c r="G3939" s="22"/>
      <c r="H3939" t="s">
        <v>7690</v>
      </c>
      <c r="I3939" t="s">
        <v>3150</v>
      </c>
      <c r="J3939" t="s">
        <v>3360</v>
      </c>
      <c r="K3939" s="10" t="str">
        <f t="shared" si="434"/>
        <v>LHDL</v>
      </c>
      <c r="L3939" t="s">
        <v>10</v>
      </c>
      <c r="M3939" s="48">
        <v>870</v>
      </c>
      <c r="N3939" t="s">
        <v>1472</v>
      </c>
      <c r="O3939" t="s">
        <v>11</v>
      </c>
      <c r="P3939" s="50">
        <v>6.8814000000000002</v>
      </c>
      <c r="Q3939" s="11">
        <f t="shared" si="432"/>
        <v>5986.82</v>
      </c>
      <c r="R3939" s="12">
        <f t="shared" si="435"/>
        <v>7.3003400000000003</v>
      </c>
      <c r="S3939" s="14">
        <f t="shared" si="436"/>
        <v>0.94259999999999999</v>
      </c>
      <c r="T3939" s="13">
        <f t="shared" si="437"/>
        <v>820.06</v>
      </c>
      <c r="U3939" s="14" t="s">
        <v>349</v>
      </c>
      <c r="V3939" t="s">
        <v>125</v>
      </c>
      <c r="W3939" s="58">
        <v>7.1534000000000004</v>
      </c>
      <c r="X3939" s="79">
        <f t="shared" si="433"/>
        <v>836.91922722062225</v>
      </c>
    </row>
    <row r="3940" spans="1:24" x14ac:dyDescent="0.2">
      <c r="A3940" s="37" t="str">
        <f t="shared" si="431"/>
        <v>2025-7</v>
      </c>
      <c r="B3940" t="s">
        <v>7383</v>
      </c>
      <c r="C3940" s="23">
        <v>45849</v>
      </c>
      <c r="D3940" s="23">
        <v>45756</v>
      </c>
      <c r="E3940" t="s">
        <v>143</v>
      </c>
      <c r="F3940" t="s">
        <v>144</v>
      </c>
      <c r="G3940" s="22"/>
      <c r="H3940" t="s">
        <v>7691</v>
      </c>
      <c r="I3940" t="s">
        <v>1800</v>
      </c>
      <c r="J3940" t="s">
        <v>1801</v>
      </c>
      <c r="K3940" s="10" t="str">
        <f t="shared" si="434"/>
        <v>LHDL</v>
      </c>
      <c r="L3940" t="s">
        <v>10</v>
      </c>
      <c r="M3940" s="48">
        <v>160</v>
      </c>
      <c r="N3940" t="s">
        <v>1472</v>
      </c>
      <c r="O3940" t="s">
        <v>11</v>
      </c>
      <c r="P3940" s="50">
        <v>6.8814000000000002</v>
      </c>
      <c r="Q3940" s="11">
        <f t="shared" si="432"/>
        <v>1101.02</v>
      </c>
      <c r="R3940" s="12">
        <f t="shared" si="435"/>
        <v>7.3003400000000003</v>
      </c>
      <c r="S3940" s="14">
        <f t="shared" si="436"/>
        <v>0.94259999999999999</v>
      </c>
      <c r="T3940" s="13">
        <f t="shared" si="437"/>
        <v>150.82</v>
      </c>
      <c r="U3940" s="14" t="s">
        <v>349</v>
      </c>
      <c r="V3940" t="s">
        <v>125</v>
      </c>
      <c r="W3940" s="58">
        <v>7.1534000000000004</v>
      </c>
      <c r="X3940" s="79">
        <f t="shared" si="433"/>
        <v>153.91617971873512</v>
      </c>
    </row>
    <row r="3941" spans="1:24" x14ac:dyDescent="0.2">
      <c r="A3941" s="37" t="str">
        <f t="shared" si="431"/>
        <v>2025-7</v>
      </c>
      <c r="B3941" t="s">
        <v>7383</v>
      </c>
      <c r="C3941" s="23">
        <v>45846</v>
      </c>
      <c r="D3941" s="23">
        <v>45756</v>
      </c>
      <c r="E3941" t="s">
        <v>143</v>
      </c>
      <c r="F3941" t="s">
        <v>144</v>
      </c>
      <c r="G3941" s="22"/>
      <c r="H3941" t="s">
        <v>7692</v>
      </c>
      <c r="I3941" t="s">
        <v>1800</v>
      </c>
      <c r="J3941" t="s">
        <v>1801</v>
      </c>
      <c r="K3941" s="10" t="str">
        <f t="shared" si="434"/>
        <v>LHDL</v>
      </c>
      <c r="L3941" t="s">
        <v>10</v>
      </c>
      <c r="M3941" s="48">
        <v>840</v>
      </c>
      <c r="N3941" t="s">
        <v>1472</v>
      </c>
      <c r="O3941" t="s">
        <v>11</v>
      </c>
      <c r="P3941" s="50">
        <v>6.8814000000000002</v>
      </c>
      <c r="Q3941" s="11">
        <f t="shared" si="432"/>
        <v>5780.38</v>
      </c>
      <c r="R3941" s="12">
        <f t="shared" si="435"/>
        <v>7.3003400000000003</v>
      </c>
      <c r="S3941" s="14">
        <f t="shared" si="436"/>
        <v>0.94259999999999999</v>
      </c>
      <c r="T3941" s="13">
        <f t="shared" si="437"/>
        <v>791.78</v>
      </c>
      <c r="U3941" s="14" t="s">
        <v>349</v>
      </c>
      <c r="V3941" t="s">
        <v>125</v>
      </c>
      <c r="W3941" s="58">
        <v>7.1534000000000004</v>
      </c>
      <c r="X3941" s="79">
        <f t="shared" si="433"/>
        <v>808.05994352335949</v>
      </c>
    </row>
    <row r="3942" spans="1:24" x14ac:dyDescent="0.2">
      <c r="A3942" s="37" t="str">
        <f t="shared" si="431"/>
        <v>2025-7</v>
      </c>
      <c r="B3942" t="s">
        <v>7384</v>
      </c>
      <c r="C3942" s="23">
        <v>45854</v>
      </c>
      <c r="D3942" s="23">
        <v>45763</v>
      </c>
      <c r="E3942" t="s">
        <v>143</v>
      </c>
      <c r="F3942" t="s">
        <v>144</v>
      </c>
      <c r="G3942" s="22"/>
      <c r="H3942" t="s">
        <v>7646</v>
      </c>
      <c r="I3942" t="s">
        <v>3190</v>
      </c>
      <c r="J3942" t="s">
        <v>3397</v>
      </c>
      <c r="K3942" s="10" t="str">
        <f t="shared" si="434"/>
        <v>LHDL</v>
      </c>
      <c r="L3942" t="s">
        <v>10</v>
      </c>
      <c r="M3942" s="48">
        <v>400</v>
      </c>
      <c r="N3942" t="s">
        <v>1472</v>
      </c>
      <c r="O3942" t="s">
        <v>11</v>
      </c>
      <c r="P3942" s="50">
        <v>6.8814000000000002</v>
      </c>
      <c r="Q3942" s="11">
        <f t="shared" si="432"/>
        <v>2752.56</v>
      </c>
      <c r="R3942" s="12">
        <f t="shared" si="435"/>
        <v>7.3003400000000003</v>
      </c>
      <c r="S3942" s="14">
        <f t="shared" si="436"/>
        <v>0.94259999999999999</v>
      </c>
      <c r="T3942" s="13">
        <f t="shared" si="437"/>
        <v>377.04</v>
      </c>
      <c r="U3942" s="14" t="s">
        <v>349</v>
      </c>
      <c r="V3942" t="s">
        <v>125</v>
      </c>
      <c r="W3942" s="58">
        <v>7.1534000000000004</v>
      </c>
      <c r="X3942" s="79">
        <f t="shared" si="433"/>
        <v>384.79044929683783</v>
      </c>
    </row>
    <row r="3943" spans="1:24" x14ac:dyDescent="0.2">
      <c r="A3943" s="37" t="str">
        <f t="shared" si="431"/>
        <v>2025-7</v>
      </c>
      <c r="B3943" t="s">
        <v>7384</v>
      </c>
      <c r="C3943" s="23">
        <v>45845</v>
      </c>
      <c r="D3943" s="23">
        <v>45763</v>
      </c>
      <c r="E3943" t="s">
        <v>143</v>
      </c>
      <c r="F3943" t="s">
        <v>144</v>
      </c>
      <c r="G3943" s="22"/>
      <c r="H3943" t="s">
        <v>7690</v>
      </c>
      <c r="I3943" t="s">
        <v>3190</v>
      </c>
      <c r="J3943" t="s">
        <v>3397</v>
      </c>
      <c r="K3943" s="10" t="str">
        <f t="shared" si="434"/>
        <v>LHDL</v>
      </c>
      <c r="L3943" t="s">
        <v>10</v>
      </c>
      <c r="M3943" s="48">
        <v>1200</v>
      </c>
      <c r="N3943" t="s">
        <v>1472</v>
      </c>
      <c r="O3943" t="s">
        <v>11</v>
      </c>
      <c r="P3943" s="50">
        <v>6.8814000000000002</v>
      </c>
      <c r="Q3943" s="11">
        <f t="shared" si="432"/>
        <v>8257.68</v>
      </c>
      <c r="R3943" s="12">
        <f t="shared" si="435"/>
        <v>7.3003400000000003</v>
      </c>
      <c r="S3943" s="14">
        <f t="shared" si="436"/>
        <v>0.94259999999999999</v>
      </c>
      <c r="T3943" s="13">
        <f t="shared" si="437"/>
        <v>1131.1199999999999</v>
      </c>
      <c r="U3943" s="14" t="s">
        <v>349</v>
      </c>
      <c r="V3943" t="s">
        <v>125</v>
      </c>
      <c r="W3943" s="58">
        <v>7.1534000000000004</v>
      </c>
      <c r="X3943" s="79">
        <f t="shared" si="433"/>
        <v>1154.3713478905136</v>
      </c>
    </row>
    <row r="3944" spans="1:24" x14ac:dyDescent="0.2">
      <c r="A3944" s="37" t="str">
        <f t="shared" si="431"/>
        <v>2025-7</v>
      </c>
      <c r="B3944" t="s">
        <v>7385</v>
      </c>
      <c r="C3944" s="23">
        <v>45845</v>
      </c>
      <c r="D3944" s="23">
        <v>45784</v>
      </c>
      <c r="E3944" t="s">
        <v>143</v>
      </c>
      <c r="F3944" t="s">
        <v>144</v>
      </c>
      <c r="G3944" s="22"/>
      <c r="H3944" t="s">
        <v>7690</v>
      </c>
      <c r="I3944" t="s">
        <v>3150</v>
      </c>
      <c r="J3944" t="s">
        <v>3360</v>
      </c>
      <c r="K3944" s="10" t="str">
        <f t="shared" si="434"/>
        <v>LHDL</v>
      </c>
      <c r="L3944" t="s">
        <v>10</v>
      </c>
      <c r="M3944" s="48">
        <v>330</v>
      </c>
      <c r="N3944" t="s">
        <v>1472</v>
      </c>
      <c r="O3944" t="s">
        <v>11</v>
      </c>
      <c r="P3944" s="50">
        <v>6.8814000000000002</v>
      </c>
      <c r="Q3944" s="11">
        <f t="shared" si="432"/>
        <v>2270.86</v>
      </c>
      <c r="R3944" s="12">
        <f t="shared" si="435"/>
        <v>7.3003400000000003</v>
      </c>
      <c r="S3944" s="14">
        <f t="shared" si="436"/>
        <v>0.94259999999999999</v>
      </c>
      <c r="T3944" s="13">
        <f t="shared" si="437"/>
        <v>311.06</v>
      </c>
      <c r="U3944" s="14" t="s">
        <v>349</v>
      </c>
      <c r="V3944" t="s">
        <v>125</v>
      </c>
      <c r="W3944" s="58">
        <v>7.1534000000000004</v>
      </c>
      <c r="X3944" s="79">
        <f t="shared" si="433"/>
        <v>317.4521206698912</v>
      </c>
    </row>
    <row r="3945" spans="1:24" x14ac:dyDescent="0.2">
      <c r="A3945" s="37" t="str">
        <f t="shared" si="431"/>
        <v>2025-7</v>
      </c>
      <c r="B3945" t="s">
        <v>7386</v>
      </c>
      <c r="C3945" s="23">
        <v>45841</v>
      </c>
      <c r="D3945" s="23">
        <v>45803</v>
      </c>
      <c r="E3945" t="s">
        <v>143</v>
      </c>
      <c r="F3945" t="s">
        <v>144</v>
      </c>
      <c r="G3945" s="22"/>
      <c r="H3945" t="s">
        <v>7689</v>
      </c>
      <c r="I3945" t="s">
        <v>3146</v>
      </c>
      <c r="J3945" t="s">
        <v>3356</v>
      </c>
      <c r="K3945" s="10" t="str">
        <f t="shared" si="434"/>
        <v>LHDL</v>
      </c>
      <c r="L3945" t="s">
        <v>10</v>
      </c>
      <c r="M3945" s="48">
        <v>4700</v>
      </c>
      <c r="N3945" t="s">
        <v>1472</v>
      </c>
      <c r="O3945" t="s">
        <v>11</v>
      </c>
      <c r="P3945" s="50">
        <v>6.8814000000000002</v>
      </c>
      <c r="Q3945" s="11">
        <f t="shared" si="432"/>
        <v>32342.58</v>
      </c>
      <c r="R3945" s="12">
        <f t="shared" si="435"/>
        <v>7.3003400000000003</v>
      </c>
      <c r="S3945" s="14">
        <f t="shared" si="436"/>
        <v>0.94259999999999999</v>
      </c>
      <c r="T3945" s="13">
        <f t="shared" si="437"/>
        <v>4430.22</v>
      </c>
      <c r="U3945" s="14" t="s">
        <v>349</v>
      </c>
      <c r="V3945" t="s">
        <v>125</v>
      </c>
      <c r="W3945" s="58">
        <v>7.1534000000000004</v>
      </c>
      <c r="X3945" s="79">
        <f t="shared" si="433"/>
        <v>4521.2877792378449</v>
      </c>
    </row>
    <row r="3946" spans="1:24" x14ac:dyDescent="0.2">
      <c r="A3946" s="37" t="str">
        <f t="shared" si="431"/>
        <v>2025-7</v>
      </c>
      <c r="B3946" t="s">
        <v>6313</v>
      </c>
      <c r="C3946" s="23">
        <v>45841</v>
      </c>
      <c r="D3946" s="23">
        <v>45803</v>
      </c>
      <c r="E3946" t="s">
        <v>143</v>
      </c>
      <c r="F3946" t="s">
        <v>144</v>
      </c>
      <c r="G3946" s="22"/>
      <c r="H3946" t="s">
        <v>7689</v>
      </c>
      <c r="I3946" t="s">
        <v>1796</v>
      </c>
      <c r="J3946" t="s">
        <v>1797</v>
      </c>
      <c r="K3946" s="10" t="str">
        <f t="shared" si="434"/>
        <v>LHDL</v>
      </c>
      <c r="L3946" t="s">
        <v>10</v>
      </c>
      <c r="M3946" s="48">
        <v>2720</v>
      </c>
      <c r="N3946" t="s">
        <v>1472</v>
      </c>
      <c r="O3946" t="s">
        <v>11</v>
      </c>
      <c r="P3946" s="50">
        <v>6.8814000000000002</v>
      </c>
      <c r="Q3946" s="11">
        <f t="shared" si="432"/>
        <v>18717.41</v>
      </c>
      <c r="R3946" s="12">
        <f t="shared" si="435"/>
        <v>7.3003400000000003</v>
      </c>
      <c r="S3946" s="14">
        <f t="shared" si="436"/>
        <v>0.94259999999999999</v>
      </c>
      <c r="T3946" s="13">
        <f t="shared" si="437"/>
        <v>2563.87</v>
      </c>
      <c r="U3946" s="14" t="s">
        <v>349</v>
      </c>
      <c r="V3946" t="s">
        <v>125</v>
      </c>
      <c r="W3946" s="58">
        <v>7.1534000000000004</v>
      </c>
      <c r="X3946" s="79">
        <f t="shared" si="433"/>
        <v>2616.5750552184973</v>
      </c>
    </row>
    <row r="3947" spans="1:24" x14ac:dyDescent="0.2">
      <c r="A3947" s="37" t="str">
        <f t="shared" si="431"/>
        <v>2025-7</v>
      </c>
      <c r="B3947" t="s">
        <v>7387</v>
      </c>
      <c r="C3947" s="23">
        <v>45854</v>
      </c>
      <c r="D3947" s="23">
        <v>45803</v>
      </c>
      <c r="E3947" t="s">
        <v>143</v>
      </c>
      <c r="F3947" t="s">
        <v>144</v>
      </c>
      <c r="G3947" s="22"/>
      <c r="H3947" t="s">
        <v>7646</v>
      </c>
      <c r="I3947" t="s">
        <v>1798</v>
      </c>
      <c r="J3947" t="s">
        <v>1799</v>
      </c>
      <c r="K3947" s="10" t="str">
        <f t="shared" si="434"/>
        <v>LHDL</v>
      </c>
      <c r="L3947" t="s">
        <v>10</v>
      </c>
      <c r="M3947" s="48">
        <v>1960</v>
      </c>
      <c r="N3947" t="s">
        <v>1472</v>
      </c>
      <c r="O3947" t="s">
        <v>11</v>
      </c>
      <c r="P3947" s="50">
        <v>6.8814000000000002</v>
      </c>
      <c r="Q3947" s="11">
        <f t="shared" si="432"/>
        <v>13487.54</v>
      </c>
      <c r="R3947" s="12">
        <f t="shared" si="435"/>
        <v>7.3003400000000003</v>
      </c>
      <c r="S3947" s="14">
        <f t="shared" si="436"/>
        <v>0.94259999999999999</v>
      </c>
      <c r="T3947" s="13">
        <f t="shared" si="437"/>
        <v>1847.5</v>
      </c>
      <c r="U3947" s="14" t="s">
        <v>349</v>
      </c>
      <c r="V3947" t="s">
        <v>125</v>
      </c>
      <c r="W3947" s="58">
        <v>7.1534000000000004</v>
      </c>
      <c r="X3947" s="79">
        <f t="shared" si="433"/>
        <v>1885.4732015545053</v>
      </c>
    </row>
    <row r="3948" spans="1:24" x14ac:dyDescent="0.2">
      <c r="A3948" s="37" t="str">
        <f t="shared" si="431"/>
        <v>2025-7</v>
      </c>
      <c r="B3948" t="s">
        <v>7387</v>
      </c>
      <c r="C3948" s="23">
        <v>45846</v>
      </c>
      <c r="D3948" s="23">
        <v>45803</v>
      </c>
      <c r="E3948" t="s">
        <v>143</v>
      </c>
      <c r="F3948" t="s">
        <v>144</v>
      </c>
      <c r="G3948" s="22"/>
      <c r="H3948" t="s">
        <v>7509</v>
      </c>
      <c r="I3948" t="s">
        <v>1798</v>
      </c>
      <c r="J3948" t="s">
        <v>1799</v>
      </c>
      <c r="K3948" s="10" t="str">
        <f t="shared" si="434"/>
        <v>LHDL</v>
      </c>
      <c r="L3948" t="s">
        <v>10</v>
      </c>
      <c r="M3948" s="48">
        <v>600</v>
      </c>
      <c r="N3948" t="s">
        <v>1472</v>
      </c>
      <c r="O3948" t="s">
        <v>11</v>
      </c>
      <c r="P3948" s="50">
        <v>6.8814000000000002</v>
      </c>
      <c r="Q3948" s="11">
        <f t="shared" si="432"/>
        <v>4128.84</v>
      </c>
      <c r="R3948" s="12">
        <f t="shared" si="435"/>
        <v>7.3003400000000003</v>
      </c>
      <c r="S3948" s="14">
        <f t="shared" si="436"/>
        <v>0.94259999999999999</v>
      </c>
      <c r="T3948" s="13">
        <f t="shared" si="437"/>
        <v>565.55999999999995</v>
      </c>
      <c r="U3948" s="14" t="s">
        <v>349</v>
      </c>
      <c r="V3948" t="s">
        <v>125</v>
      </c>
      <c r="W3948" s="58">
        <v>7.1534000000000004</v>
      </c>
      <c r="X3948" s="79">
        <f t="shared" si="433"/>
        <v>577.18567394525678</v>
      </c>
    </row>
    <row r="3949" spans="1:24" x14ac:dyDescent="0.2">
      <c r="A3949" s="37" t="str">
        <f t="shared" si="431"/>
        <v>2025-7</v>
      </c>
      <c r="B3949" t="s">
        <v>7387</v>
      </c>
      <c r="C3949" s="23">
        <v>45845</v>
      </c>
      <c r="D3949" s="23">
        <v>45803</v>
      </c>
      <c r="E3949" t="s">
        <v>143</v>
      </c>
      <c r="F3949" t="s">
        <v>144</v>
      </c>
      <c r="G3949" s="22"/>
      <c r="H3949" t="s">
        <v>7690</v>
      </c>
      <c r="I3949" t="s">
        <v>1798</v>
      </c>
      <c r="J3949" t="s">
        <v>1799</v>
      </c>
      <c r="K3949" s="10" t="str">
        <f t="shared" si="434"/>
        <v>LHDL</v>
      </c>
      <c r="L3949" t="s">
        <v>10</v>
      </c>
      <c r="M3949" s="48">
        <v>1800</v>
      </c>
      <c r="N3949" t="s">
        <v>1472</v>
      </c>
      <c r="O3949" t="s">
        <v>11</v>
      </c>
      <c r="P3949" s="50">
        <v>6.8814000000000002</v>
      </c>
      <c r="Q3949" s="11">
        <f t="shared" si="432"/>
        <v>12386.52</v>
      </c>
      <c r="R3949" s="12">
        <f t="shared" si="435"/>
        <v>7.3003400000000003</v>
      </c>
      <c r="S3949" s="14">
        <f t="shared" si="436"/>
        <v>0.94259999999999999</v>
      </c>
      <c r="T3949" s="13">
        <f t="shared" si="437"/>
        <v>1696.68</v>
      </c>
      <c r="U3949" s="14" t="s">
        <v>349</v>
      </c>
      <c r="V3949" t="s">
        <v>125</v>
      </c>
      <c r="W3949" s="58">
        <v>7.1534000000000004</v>
      </c>
      <c r="X3949" s="79">
        <f t="shared" si="433"/>
        <v>1731.5570218357702</v>
      </c>
    </row>
    <row r="3950" spans="1:24" x14ac:dyDescent="0.2">
      <c r="A3950" s="37" t="str">
        <f t="shared" si="431"/>
        <v>2025-7</v>
      </c>
      <c r="B3950" t="s">
        <v>7387</v>
      </c>
      <c r="C3950" s="23">
        <v>45841</v>
      </c>
      <c r="D3950" s="23">
        <v>45803</v>
      </c>
      <c r="E3950" t="s">
        <v>143</v>
      </c>
      <c r="F3950" t="s">
        <v>144</v>
      </c>
      <c r="G3950" s="22"/>
      <c r="H3950" t="s">
        <v>7689</v>
      </c>
      <c r="I3950" t="s">
        <v>1798</v>
      </c>
      <c r="J3950" t="s">
        <v>1799</v>
      </c>
      <c r="K3950" s="10" t="str">
        <f t="shared" si="434"/>
        <v>LHDL</v>
      </c>
      <c r="L3950" t="s">
        <v>10</v>
      </c>
      <c r="M3950" s="48">
        <v>3840</v>
      </c>
      <c r="N3950" t="s">
        <v>1472</v>
      </c>
      <c r="O3950" t="s">
        <v>11</v>
      </c>
      <c r="P3950" s="50">
        <v>6.8814000000000002</v>
      </c>
      <c r="Q3950" s="11">
        <f t="shared" si="432"/>
        <v>26424.58</v>
      </c>
      <c r="R3950" s="12">
        <f t="shared" si="435"/>
        <v>7.3003400000000003</v>
      </c>
      <c r="S3950" s="14">
        <f t="shared" si="436"/>
        <v>0.94259999999999999</v>
      </c>
      <c r="T3950" s="13">
        <f t="shared" si="437"/>
        <v>3619.58</v>
      </c>
      <c r="U3950" s="14" t="s">
        <v>349</v>
      </c>
      <c r="V3950" t="s">
        <v>125</v>
      </c>
      <c r="W3950" s="58">
        <v>7.1534000000000004</v>
      </c>
      <c r="X3950" s="79">
        <f t="shared" si="433"/>
        <v>3693.9883132496434</v>
      </c>
    </row>
    <row r="3951" spans="1:24" x14ac:dyDescent="0.2">
      <c r="A3951" s="37" t="str">
        <f t="shared" si="431"/>
        <v>2025-7</v>
      </c>
      <c r="B3951" t="s">
        <v>6314</v>
      </c>
      <c r="C3951" s="23">
        <v>45845</v>
      </c>
      <c r="D3951" s="23">
        <v>45803</v>
      </c>
      <c r="E3951" t="s">
        <v>143</v>
      </c>
      <c r="F3951" t="s">
        <v>144</v>
      </c>
      <c r="G3951" s="22"/>
      <c r="H3951" t="s">
        <v>7690</v>
      </c>
      <c r="I3951" t="s">
        <v>3150</v>
      </c>
      <c r="J3951" t="s">
        <v>3360</v>
      </c>
      <c r="K3951" s="10" t="str">
        <f t="shared" si="434"/>
        <v>LHDL</v>
      </c>
      <c r="L3951" t="s">
        <v>10</v>
      </c>
      <c r="M3951" s="48">
        <v>120</v>
      </c>
      <c r="N3951" t="s">
        <v>1472</v>
      </c>
      <c r="O3951" t="s">
        <v>11</v>
      </c>
      <c r="P3951" s="50">
        <v>6.8814000000000002</v>
      </c>
      <c r="Q3951" s="11">
        <f t="shared" si="432"/>
        <v>825.77</v>
      </c>
      <c r="R3951" s="12">
        <f t="shared" si="435"/>
        <v>7.3003400000000003</v>
      </c>
      <c r="S3951" s="14">
        <f t="shared" si="436"/>
        <v>0.94259999999999999</v>
      </c>
      <c r="T3951" s="13">
        <f t="shared" si="437"/>
        <v>113.11</v>
      </c>
      <c r="U3951" s="14" t="s">
        <v>349</v>
      </c>
      <c r="V3951" t="s">
        <v>125</v>
      </c>
      <c r="W3951" s="58">
        <v>7.1534000000000004</v>
      </c>
      <c r="X3951" s="79">
        <f t="shared" si="433"/>
        <v>115.43713478905136</v>
      </c>
    </row>
    <row r="3952" spans="1:24" x14ac:dyDescent="0.2">
      <c r="A3952" s="37" t="str">
        <f t="shared" si="431"/>
        <v>2025-7</v>
      </c>
      <c r="B3952" t="s">
        <v>7388</v>
      </c>
      <c r="C3952" s="23">
        <v>45855</v>
      </c>
      <c r="D3952" s="23">
        <v>45852</v>
      </c>
      <c r="E3952" t="s">
        <v>5</v>
      </c>
      <c r="F3952" t="s">
        <v>6</v>
      </c>
      <c r="G3952" s="22"/>
      <c r="H3952" t="s">
        <v>7663</v>
      </c>
      <c r="I3952" t="s">
        <v>5717</v>
      </c>
      <c r="J3952" t="s">
        <v>5858</v>
      </c>
      <c r="K3952" s="10" t="str">
        <f t="shared" si="434"/>
        <v>BOX-</v>
      </c>
      <c r="L3952" t="s">
        <v>10</v>
      </c>
      <c r="M3952" s="48">
        <v>1010</v>
      </c>
      <c r="N3952" t="s">
        <v>1472</v>
      </c>
      <c r="O3952" t="s">
        <v>11</v>
      </c>
      <c r="P3952" s="50">
        <v>6.9</v>
      </c>
      <c r="Q3952" s="11">
        <f t="shared" si="432"/>
        <v>6969</v>
      </c>
      <c r="R3952" s="12">
        <f t="shared" si="435"/>
        <v>7.3003400000000003</v>
      </c>
      <c r="S3952" s="14">
        <f t="shared" si="436"/>
        <v>0.94520000000000004</v>
      </c>
      <c r="T3952" s="13">
        <f t="shared" si="437"/>
        <v>954.65</v>
      </c>
      <c r="U3952" s="14" t="s">
        <v>349</v>
      </c>
      <c r="V3952" t="s">
        <v>1</v>
      </c>
      <c r="W3952" s="58">
        <v>7.1534000000000004</v>
      </c>
      <c r="X3952" s="79">
        <f t="shared" si="433"/>
        <v>974.22204825677295</v>
      </c>
    </row>
    <row r="3953" spans="1:24" x14ac:dyDescent="0.2">
      <c r="A3953" s="37" t="str">
        <f t="shared" si="431"/>
        <v>2025-7</v>
      </c>
      <c r="B3953" t="s">
        <v>7389</v>
      </c>
      <c r="C3953" s="23">
        <v>45866</v>
      </c>
      <c r="D3953" s="23">
        <v>45847</v>
      </c>
      <c r="E3953" t="s">
        <v>696</v>
      </c>
      <c r="F3953" t="s">
        <v>697</v>
      </c>
      <c r="G3953" s="22"/>
      <c r="H3953" t="s">
        <v>7670</v>
      </c>
      <c r="I3953" t="s">
        <v>3173</v>
      </c>
      <c r="J3953" t="s">
        <v>3380</v>
      </c>
      <c r="K3953" s="10" t="str">
        <f t="shared" si="434"/>
        <v>GLID</v>
      </c>
      <c r="L3953" t="s">
        <v>10</v>
      </c>
      <c r="M3953" s="48">
        <v>1020</v>
      </c>
      <c r="N3953" t="s">
        <v>1472</v>
      </c>
      <c r="O3953" t="s">
        <v>11</v>
      </c>
      <c r="P3953" s="50">
        <v>6.9063999999999997</v>
      </c>
      <c r="Q3953" s="11">
        <f t="shared" si="432"/>
        <v>7044.53</v>
      </c>
      <c r="R3953" s="12">
        <f t="shared" si="435"/>
        <v>7.3003400000000003</v>
      </c>
      <c r="S3953" s="14">
        <f t="shared" si="436"/>
        <v>0.94599999999999995</v>
      </c>
      <c r="T3953" s="13">
        <f t="shared" si="437"/>
        <v>964.92</v>
      </c>
      <c r="U3953" s="14" t="s">
        <v>349</v>
      </c>
      <c r="V3953" t="s">
        <v>78</v>
      </c>
      <c r="W3953" s="58">
        <v>7.1534000000000004</v>
      </c>
      <c r="X3953" s="79">
        <f t="shared" si="433"/>
        <v>984.78038415299</v>
      </c>
    </row>
    <row r="3954" spans="1:24" x14ac:dyDescent="0.2">
      <c r="A3954" s="37" t="str">
        <f t="shared" si="431"/>
        <v>2025-7</v>
      </c>
      <c r="B3954" t="s">
        <v>7390</v>
      </c>
      <c r="C3954" s="23">
        <v>45839</v>
      </c>
      <c r="D3954" s="23">
        <v>45784</v>
      </c>
      <c r="E3954" t="s">
        <v>252</v>
      </c>
      <c r="F3954" t="s">
        <v>253</v>
      </c>
      <c r="G3954" s="22"/>
      <c r="H3954" t="s">
        <v>7547</v>
      </c>
      <c r="I3954" t="s">
        <v>1786</v>
      </c>
      <c r="J3954" t="s">
        <v>1787</v>
      </c>
      <c r="K3954" s="10" t="str">
        <f t="shared" si="434"/>
        <v>MISC</v>
      </c>
      <c r="L3954" t="s">
        <v>10</v>
      </c>
      <c r="M3954" s="48">
        <v>7750</v>
      </c>
      <c r="N3954" t="s">
        <v>1472</v>
      </c>
      <c r="O3954" t="s">
        <v>11</v>
      </c>
      <c r="P3954" s="50">
        <v>7.2556000000000003</v>
      </c>
      <c r="Q3954" s="11">
        <f t="shared" si="432"/>
        <v>56230.9</v>
      </c>
      <c r="R3954" s="12">
        <f t="shared" si="435"/>
        <v>7.3003400000000003</v>
      </c>
      <c r="S3954" s="14">
        <f t="shared" si="436"/>
        <v>0.99390000000000001</v>
      </c>
      <c r="T3954" s="13">
        <f t="shared" si="437"/>
        <v>7702.73</v>
      </c>
      <c r="U3954" s="14" t="s">
        <v>349</v>
      </c>
      <c r="V3954" t="s">
        <v>25</v>
      </c>
      <c r="W3954" s="58">
        <v>7.1534000000000004</v>
      </c>
      <c r="X3954" s="79">
        <f t="shared" si="433"/>
        <v>7860.7235720077169</v>
      </c>
    </row>
    <row r="3955" spans="1:24" x14ac:dyDescent="0.2">
      <c r="A3955" s="37" t="str">
        <f t="shared" si="431"/>
        <v>2025-7</v>
      </c>
      <c r="B3955" t="s">
        <v>4228</v>
      </c>
      <c r="C3955" s="23">
        <v>45863</v>
      </c>
      <c r="D3955" s="23">
        <v>45741</v>
      </c>
      <c r="E3955" t="s">
        <v>287</v>
      </c>
      <c r="F3955" t="s">
        <v>288</v>
      </c>
      <c r="G3955" s="22"/>
      <c r="H3955" t="s">
        <v>7633</v>
      </c>
      <c r="I3955" t="s">
        <v>1555</v>
      </c>
      <c r="J3955" t="s">
        <v>1556</v>
      </c>
      <c r="K3955" s="10" t="str">
        <f t="shared" si="434"/>
        <v>ANYD</v>
      </c>
      <c r="L3955" t="s">
        <v>10</v>
      </c>
      <c r="M3955" s="48">
        <v>125</v>
      </c>
      <c r="N3955" t="s">
        <v>1472</v>
      </c>
      <c r="O3955" t="s">
        <v>11</v>
      </c>
      <c r="P3955" s="50">
        <v>7.42</v>
      </c>
      <c r="Q3955" s="11">
        <f t="shared" si="432"/>
        <v>927.5</v>
      </c>
      <c r="R3955" s="12">
        <f t="shared" si="435"/>
        <v>7.3003400000000003</v>
      </c>
      <c r="S3955" s="14">
        <f t="shared" si="436"/>
        <v>1.0164</v>
      </c>
      <c r="T3955" s="13">
        <f t="shared" si="437"/>
        <v>127.05</v>
      </c>
      <c r="U3955" s="14" t="s">
        <v>349</v>
      </c>
      <c r="V3955" t="s">
        <v>36</v>
      </c>
      <c r="W3955" s="58">
        <v>7.1534000000000004</v>
      </c>
      <c r="X3955" s="79">
        <f t="shared" si="433"/>
        <v>129.65862387116613</v>
      </c>
    </row>
    <row r="3956" spans="1:24" x14ac:dyDescent="0.2">
      <c r="A3956" s="37" t="str">
        <f t="shared" si="431"/>
        <v>2025-7</v>
      </c>
      <c r="B3956" t="s">
        <v>7391</v>
      </c>
      <c r="C3956" s="23">
        <v>45863</v>
      </c>
      <c r="D3956" s="23">
        <v>45819</v>
      </c>
      <c r="E3956" t="s">
        <v>287</v>
      </c>
      <c r="F3956" t="s">
        <v>288</v>
      </c>
      <c r="G3956" s="22"/>
      <c r="H3956" t="s">
        <v>7633</v>
      </c>
      <c r="I3956" t="s">
        <v>860</v>
      </c>
      <c r="J3956" t="s">
        <v>861</v>
      </c>
      <c r="K3956" s="10" t="str">
        <f t="shared" si="434"/>
        <v>GLID</v>
      </c>
      <c r="L3956" t="s">
        <v>10</v>
      </c>
      <c r="M3956" s="48">
        <v>52</v>
      </c>
      <c r="N3956" t="s">
        <v>1472</v>
      </c>
      <c r="O3956" t="s">
        <v>11</v>
      </c>
      <c r="P3956" s="50">
        <v>7.42</v>
      </c>
      <c r="Q3956" s="11">
        <f t="shared" si="432"/>
        <v>385.84</v>
      </c>
      <c r="R3956" s="12">
        <f t="shared" si="435"/>
        <v>7.3003400000000003</v>
      </c>
      <c r="S3956" s="14">
        <f t="shared" si="436"/>
        <v>1.0164</v>
      </c>
      <c r="T3956" s="13">
        <f t="shared" si="437"/>
        <v>52.85</v>
      </c>
      <c r="U3956" s="14" t="s">
        <v>349</v>
      </c>
      <c r="V3956" t="s">
        <v>78</v>
      </c>
      <c r="W3956" s="58">
        <v>7.1534000000000004</v>
      </c>
      <c r="X3956" s="79">
        <f t="shared" si="433"/>
        <v>53.937987530405117</v>
      </c>
    </row>
    <row r="3957" spans="1:24" x14ac:dyDescent="0.2">
      <c r="A3957" s="37" t="str">
        <f t="shared" si="431"/>
        <v>2025-7</v>
      </c>
      <c r="B3957" t="s">
        <v>7391</v>
      </c>
      <c r="C3957" s="23">
        <v>45860</v>
      </c>
      <c r="D3957" s="23">
        <v>45819</v>
      </c>
      <c r="E3957" t="s">
        <v>287</v>
      </c>
      <c r="F3957" t="s">
        <v>288</v>
      </c>
      <c r="G3957" s="22"/>
      <c r="H3957" t="s">
        <v>7683</v>
      </c>
      <c r="I3957" t="s">
        <v>860</v>
      </c>
      <c r="J3957" t="s">
        <v>861</v>
      </c>
      <c r="K3957" s="10" t="str">
        <f t="shared" si="434"/>
        <v>GLID</v>
      </c>
      <c r="L3957" t="s">
        <v>10</v>
      </c>
      <c r="M3957" s="48">
        <v>208</v>
      </c>
      <c r="N3957" t="s">
        <v>1472</v>
      </c>
      <c r="O3957" t="s">
        <v>11</v>
      </c>
      <c r="P3957" s="50">
        <v>7.42</v>
      </c>
      <c r="Q3957" s="11">
        <f t="shared" si="432"/>
        <v>1543.36</v>
      </c>
      <c r="R3957" s="12">
        <f t="shared" si="435"/>
        <v>7.3003400000000003</v>
      </c>
      <c r="S3957" s="14">
        <f t="shared" si="436"/>
        <v>1.0164</v>
      </c>
      <c r="T3957" s="13">
        <f t="shared" si="437"/>
        <v>211.41</v>
      </c>
      <c r="U3957" s="14" t="s">
        <v>349</v>
      </c>
      <c r="V3957" t="s">
        <v>78</v>
      </c>
      <c r="W3957" s="58">
        <v>7.1534000000000004</v>
      </c>
      <c r="X3957" s="79">
        <f t="shared" si="433"/>
        <v>215.75195012162047</v>
      </c>
    </row>
    <row r="3958" spans="1:24" x14ac:dyDescent="0.2">
      <c r="A3958" s="37" t="str">
        <f t="shared" si="431"/>
        <v>2025-7</v>
      </c>
      <c r="B3958" t="s">
        <v>7391</v>
      </c>
      <c r="C3958" s="23">
        <v>45840</v>
      </c>
      <c r="D3958" s="23">
        <v>45819</v>
      </c>
      <c r="E3958" t="s">
        <v>287</v>
      </c>
      <c r="F3958" t="s">
        <v>288</v>
      </c>
      <c r="G3958" s="22"/>
      <c r="H3958" t="s">
        <v>7682</v>
      </c>
      <c r="I3958" t="s">
        <v>860</v>
      </c>
      <c r="J3958" t="s">
        <v>861</v>
      </c>
      <c r="K3958" s="10" t="str">
        <f t="shared" si="434"/>
        <v>GLID</v>
      </c>
      <c r="L3958" t="s">
        <v>10</v>
      </c>
      <c r="M3958" s="48">
        <v>790</v>
      </c>
      <c r="N3958" t="s">
        <v>1472</v>
      </c>
      <c r="O3958" t="s">
        <v>11</v>
      </c>
      <c r="P3958" s="50">
        <v>7.42</v>
      </c>
      <c r="Q3958" s="11">
        <f t="shared" si="432"/>
        <v>5861.8</v>
      </c>
      <c r="R3958" s="12">
        <f t="shared" si="435"/>
        <v>7.3003400000000003</v>
      </c>
      <c r="S3958" s="14">
        <f t="shared" si="436"/>
        <v>1.0164</v>
      </c>
      <c r="T3958" s="13">
        <f t="shared" si="437"/>
        <v>802.96</v>
      </c>
      <c r="U3958" s="14" t="s">
        <v>349</v>
      </c>
      <c r="V3958" t="s">
        <v>78</v>
      </c>
      <c r="W3958" s="58">
        <v>7.1534000000000004</v>
      </c>
      <c r="X3958" s="79">
        <f t="shared" si="433"/>
        <v>819.44250286577005</v>
      </c>
    </row>
    <row r="3959" spans="1:24" x14ac:dyDescent="0.2">
      <c r="A3959" s="37" t="str">
        <f t="shared" si="431"/>
        <v>2025-7</v>
      </c>
      <c r="B3959" t="s">
        <v>7392</v>
      </c>
      <c r="C3959" s="23">
        <v>45840</v>
      </c>
      <c r="D3959" s="23">
        <v>45826</v>
      </c>
      <c r="E3959" t="s">
        <v>287</v>
      </c>
      <c r="F3959" t="s">
        <v>288</v>
      </c>
      <c r="G3959" s="22"/>
      <c r="H3959" t="s">
        <v>7682</v>
      </c>
      <c r="I3959" t="s">
        <v>1555</v>
      </c>
      <c r="J3959" t="s">
        <v>1556</v>
      </c>
      <c r="K3959" s="10" t="str">
        <f t="shared" si="434"/>
        <v>ANYD</v>
      </c>
      <c r="L3959" t="s">
        <v>10</v>
      </c>
      <c r="M3959" s="48">
        <v>800</v>
      </c>
      <c r="N3959" t="s">
        <v>1472</v>
      </c>
      <c r="O3959" t="s">
        <v>11</v>
      </c>
      <c r="P3959" s="50">
        <v>7.42</v>
      </c>
      <c r="Q3959" s="11">
        <f t="shared" si="432"/>
        <v>5936</v>
      </c>
      <c r="R3959" s="12">
        <f t="shared" si="435"/>
        <v>7.3003400000000003</v>
      </c>
      <c r="S3959" s="14">
        <f t="shared" si="436"/>
        <v>1.0164</v>
      </c>
      <c r="T3959" s="13">
        <f t="shared" si="437"/>
        <v>813.12</v>
      </c>
      <c r="U3959" s="14" t="s">
        <v>349</v>
      </c>
      <c r="V3959" t="s">
        <v>36</v>
      </c>
      <c r="W3959" s="58">
        <v>7.1534000000000004</v>
      </c>
      <c r="X3959" s="79">
        <f t="shared" si="433"/>
        <v>829.81519277546329</v>
      </c>
    </row>
    <row r="3960" spans="1:24" x14ac:dyDescent="0.2">
      <c r="A3960" s="37" t="str">
        <f t="shared" si="431"/>
        <v>2025-7</v>
      </c>
      <c r="B3960" t="s">
        <v>7393</v>
      </c>
      <c r="C3960" s="23">
        <v>45869</v>
      </c>
      <c r="D3960" s="23">
        <v>45748</v>
      </c>
      <c r="E3960" t="s">
        <v>121</v>
      </c>
      <c r="F3960" t="s">
        <v>122</v>
      </c>
      <c r="G3960" s="22"/>
      <c r="H3960" t="s">
        <v>7693</v>
      </c>
      <c r="I3960" t="s">
        <v>1792</v>
      </c>
      <c r="J3960" t="s">
        <v>1793</v>
      </c>
      <c r="K3960" s="10" t="str">
        <f t="shared" si="434"/>
        <v>LHDL</v>
      </c>
      <c r="L3960" t="s">
        <v>10</v>
      </c>
      <c r="M3960" s="48">
        <v>1310</v>
      </c>
      <c r="N3960" t="s">
        <v>1472</v>
      </c>
      <c r="O3960" t="s">
        <v>11</v>
      </c>
      <c r="P3960" s="50">
        <v>7.4212999999999996</v>
      </c>
      <c r="Q3960" s="11">
        <f t="shared" si="432"/>
        <v>9721.9</v>
      </c>
      <c r="R3960" s="12">
        <f t="shared" si="435"/>
        <v>7.3003400000000003</v>
      </c>
      <c r="S3960" s="14">
        <f t="shared" si="436"/>
        <v>1.0165999999999999</v>
      </c>
      <c r="T3960" s="13">
        <f t="shared" si="437"/>
        <v>1331.75</v>
      </c>
      <c r="U3960" s="14" t="s">
        <v>349</v>
      </c>
      <c r="V3960" t="s">
        <v>125</v>
      </c>
      <c r="W3960" s="58">
        <v>7.1534000000000004</v>
      </c>
      <c r="X3960" s="79">
        <f t="shared" si="433"/>
        <v>1359.0604467805517</v>
      </c>
    </row>
    <row r="3961" spans="1:24" x14ac:dyDescent="0.2">
      <c r="A3961" s="37" t="str">
        <f t="shared" si="431"/>
        <v>2025-7</v>
      </c>
      <c r="B3961" t="s">
        <v>7394</v>
      </c>
      <c r="C3961" s="23">
        <v>45853</v>
      </c>
      <c r="D3961" s="23">
        <v>45832</v>
      </c>
      <c r="E3961" t="s">
        <v>287</v>
      </c>
      <c r="F3961" t="s">
        <v>288</v>
      </c>
      <c r="G3961" s="22"/>
      <c r="H3961" t="s">
        <v>7694</v>
      </c>
      <c r="I3961" t="s">
        <v>703</v>
      </c>
      <c r="J3961" t="s">
        <v>704</v>
      </c>
      <c r="K3961" s="10" t="str">
        <f t="shared" si="434"/>
        <v>ANYD</v>
      </c>
      <c r="L3961" t="s">
        <v>10</v>
      </c>
      <c r="M3961" s="48">
        <v>2000</v>
      </c>
      <c r="N3961" t="s">
        <v>1472</v>
      </c>
      <c r="O3961" t="s">
        <v>11</v>
      </c>
      <c r="P3961" s="50">
        <v>7.4237000000000002</v>
      </c>
      <c r="Q3961" s="11">
        <f t="shared" si="432"/>
        <v>14847.4</v>
      </c>
      <c r="R3961" s="12">
        <f t="shared" si="435"/>
        <v>7.3003400000000003</v>
      </c>
      <c r="S3961" s="14">
        <f t="shared" si="436"/>
        <v>1.0168999999999999</v>
      </c>
      <c r="T3961" s="13">
        <f t="shared" si="437"/>
        <v>2033.8</v>
      </c>
      <c r="U3961" s="14" t="s">
        <v>349</v>
      </c>
      <c r="V3961" t="s">
        <v>36</v>
      </c>
      <c r="W3961" s="58">
        <v>7.1534000000000004</v>
      </c>
      <c r="X3961" s="79">
        <f t="shared" si="433"/>
        <v>2075.5724550563368</v>
      </c>
    </row>
    <row r="3962" spans="1:24" x14ac:dyDescent="0.2">
      <c r="A3962" s="37" t="str">
        <f t="shared" si="431"/>
        <v>2025-7</v>
      </c>
      <c r="B3962" t="s">
        <v>7395</v>
      </c>
      <c r="C3962" s="23">
        <v>45863</v>
      </c>
      <c r="D3962" s="23">
        <v>45834</v>
      </c>
      <c r="E3962" t="s">
        <v>287</v>
      </c>
      <c r="F3962" t="s">
        <v>288</v>
      </c>
      <c r="G3962" s="22"/>
      <c r="H3962" t="s">
        <v>7633</v>
      </c>
      <c r="I3962" t="s">
        <v>703</v>
      </c>
      <c r="J3962" t="s">
        <v>704</v>
      </c>
      <c r="K3962" s="10" t="str">
        <f t="shared" si="434"/>
        <v>ANYD</v>
      </c>
      <c r="L3962" t="s">
        <v>10</v>
      </c>
      <c r="M3962" s="48">
        <v>110</v>
      </c>
      <c r="N3962" t="s">
        <v>1472</v>
      </c>
      <c r="O3962" t="s">
        <v>11</v>
      </c>
      <c r="P3962" s="50">
        <v>7.4237000000000002</v>
      </c>
      <c r="Q3962" s="11">
        <f t="shared" si="432"/>
        <v>816.61</v>
      </c>
      <c r="R3962" s="12">
        <f t="shared" si="435"/>
        <v>7.3003400000000003</v>
      </c>
      <c r="S3962" s="14">
        <f t="shared" si="436"/>
        <v>1.0168999999999999</v>
      </c>
      <c r="T3962" s="13">
        <f t="shared" si="437"/>
        <v>111.86</v>
      </c>
      <c r="U3962" s="14" t="s">
        <v>349</v>
      </c>
      <c r="V3962" t="s">
        <v>36</v>
      </c>
      <c r="W3962" s="58">
        <v>7.1534000000000004</v>
      </c>
      <c r="X3962" s="79">
        <f t="shared" si="433"/>
        <v>114.15648502809853</v>
      </c>
    </row>
    <row r="3963" spans="1:24" x14ac:dyDescent="0.2">
      <c r="A3963" s="37" t="str">
        <f t="shared" si="431"/>
        <v>2025-7</v>
      </c>
      <c r="B3963" t="s">
        <v>7395</v>
      </c>
      <c r="C3963" s="23">
        <v>45853</v>
      </c>
      <c r="D3963" s="23">
        <v>45834</v>
      </c>
      <c r="E3963" t="s">
        <v>287</v>
      </c>
      <c r="F3963" t="s">
        <v>288</v>
      </c>
      <c r="G3963" s="22"/>
      <c r="H3963" t="s">
        <v>7694</v>
      </c>
      <c r="I3963" t="s">
        <v>703</v>
      </c>
      <c r="J3963" t="s">
        <v>704</v>
      </c>
      <c r="K3963" s="10" t="str">
        <f t="shared" si="434"/>
        <v>ANYD</v>
      </c>
      <c r="L3963" t="s">
        <v>10</v>
      </c>
      <c r="M3963" s="48">
        <v>1990</v>
      </c>
      <c r="N3963" t="s">
        <v>1472</v>
      </c>
      <c r="O3963" t="s">
        <v>11</v>
      </c>
      <c r="P3963" s="50">
        <v>7.4237000000000002</v>
      </c>
      <c r="Q3963" s="11">
        <f t="shared" si="432"/>
        <v>14773.16</v>
      </c>
      <c r="R3963" s="12">
        <f t="shared" si="435"/>
        <v>7.3003400000000003</v>
      </c>
      <c r="S3963" s="14">
        <f t="shared" si="436"/>
        <v>1.0168999999999999</v>
      </c>
      <c r="T3963" s="13">
        <f t="shared" si="437"/>
        <v>2023.63</v>
      </c>
      <c r="U3963" s="14" t="s">
        <v>349</v>
      </c>
      <c r="V3963" t="s">
        <v>36</v>
      </c>
      <c r="W3963" s="58">
        <v>7.1534000000000004</v>
      </c>
      <c r="X3963" s="79">
        <f t="shared" si="433"/>
        <v>2065.1945927810552</v>
      </c>
    </row>
    <row r="3964" spans="1:24" x14ac:dyDescent="0.2">
      <c r="A3964" s="37" t="str">
        <f t="shared" si="431"/>
        <v>2025-7</v>
      </c>
      <c r="B3964" t="s">
        <v>7396</v>
      </c>
      <c r="C3964" s="23">
        <v>45860</v>
      </c>
      <c r="D3964" s="23">
        <v>45834</v>
      </c>
      <c r="E3964" t="s">
        <v>287</v>
      </c>
      <c r="F3964" t="s">
        <v>288</v>
      </c>
      <c r="G3964" s="22"/>
      <c r="H3964" t="s">
        <v>7683</v>
      </c>
      <c r="I3964" t="s">
        <v>935</v>
      </c>
      <c r="J3964" t="s">
        <v>936</v>
      </c>
      <c r="K3964" s="10" t="str">
        <f t="shared" si="434"/>
        <v>ANYD</v>
      </c>
      <c r="L3964" t="s">
        <v>10</v>
      </c>
      <c r="M3964" s="48">
        <v>2050</v>
      </c>
      <c r="N3964" t="s">
        <v>1472</v>
      </c>
      <c r="O3964" t="s">
        <v>11</v>
      </c>
      <c r="P3964" s="50">
        <v>7.4237000000000002</v>
      </c>
      <c r="Q3964" s="11">
        <f t="shared" si="432"/>
        <v>15218.59</v>
      </c>
      <c r="R3964" s="12">
        <f t="shared" si="435"/>
        <v>7.3003400000000003</v>
      </c>
      <c r="S3964" s="14">
        <f t="shared" si="436"/>
        <v>1.0168999999999999</v>
      </c>
      <c r="T3964" s="13">
        <f t="shared" si="437"/>
        <v>2084.65</v>
      </c>
      <c r="U3964" s="14" t="s">
        <v>349</v>
      </c>
      <c r="V3964" t="s">
        <v>36</v>
      </c>
      <c r="W3964" s="58">
        <v>7.1534000000000004</v>
      </c>
      <c r="X3964" s="79">
        <f t="shared" si="433"/>
        <v>2127.4617664327452</v>
      </c>
    </row>
    <row r="3965" spans="1:24" x14ac:dyDescent="0.2">
      <c r="A3965" s="37" t="str">
        <f t="shared" si="431"/>
        <v>2025-7</v>
      </c>
      <c r="B3965" t="s">
        <v>7397</v>
      </c>
      <c r="C3965" s="23">
        <v>45867</v>
      </c>
      <c r="D3965" s="23">
        <v>45805</v>
      </c>
      <c r="E3965" t="s">
        <v>121</v>
      </c>
      <c r="F3965" t="s">
        <v>122</v>
      </c>
      <c r="G3965" s="22"/>
      <c r="H3965" t="s">
        <v>7543</v>
      </c>
      <c r="I3965" t="s">
        <v>119</v>
      </c>
      <c r="J3965" t="s">
        <v>120</v>
      </c>
      <c r="K3965" s="10" t="str">
        <f t="shared" si="434"/>
        <v>LHDL</v>
      </c>
      <c r="L3965" t="s">
        <v>10</v>
      </c>
      <c r="M3965" s="48">
        <v>710</v>
      </c>
      <c r="N3965" t="s">
        <v>1472</v>
      </c>
      <c r="O3965" t="s">
        <v>11</v>
      </c>
      <c r="P3965" s="50">
        <v>7.4566999999999997</v>
      </c>
      <c r="Q3965" s="11">
        <f t="shared" si="432"/>
        <v>5294.26</v>
      </c>
      <c r="R3965" s="12">
        <f t="shared" si="435"/>
        <v>7.3003400000000003</v>
      </c>
      <c r="S3965" s="14">
        <f t="shared" si="436"/>
        <v>1.0214000000000001</v>
      </c>
      <c r="T3965" s="13">
        <f t="shared" si="437"/>
        <v>725.19</v>
      </c>
      <c r="U3965" s="14" t="s">
        <v>349</v>
      </c>
      <c r="V3965" t="s">
        <v>125</v>
      </c>
      <c r="W3965" s="58">
        <v>7.1534000000000004</v>
      </c>
      <c r="X3965" s="79">
        <f t="shared" si="433"/>
        <v>740.10358710543233</v>
      </c>
    </row>
    <row r="3966" spans="1:24" x14ac:dyDescent="0.2">
      <c r="A3966" s="37" t="str">
        <f t="shared" si="431"/>
        <v>2025-7</v>
      </c>
      <c r="B3966" t="s">
        <v>7398</v>
      </c>
      <c r="C3966" s="23">
        <v>45868</v>
      </c>
      <c r="D3966" s="23">
        <v>45827</v>
      </c>
      <c r="E3966" t="s">
        <v>2817</v>
      </c>
      <c r="F3966" t="s">
        <v>2818</v>
      </c>
      <c r="G3966" s="22"/>
      <c r="H3966" t="s">
        <v>7695</v>
      </c>
      <c r="I3966" t="s">
        <v>3076</v>
      </c>
      <c r="J3966" t="s">
        <v>3292</v>
      </c>
      <c r="K3966" s="10" t="str">
        <f t="shared" si="434"/>
        <v>HDL-</v>
      </c>
      <c r="L3966" t="s">
        <v>10</v>
      </c>
      <c r="M3966" s="48">
        <v>500</v>
      </c>
      <c r="N3966" t="s">
        <v>1472</v>
      </c>
      <c r="O3966" t="s">
        <v>11</v>
      </c>
      <c r="P3966" s="50">
        <v>7.4577999999999998</v>
      </c>
      <c r="Q3966" s="11">
        <f t="shared" si="432"/>
        <v>3728.9</v>
      </c>
      <c r="R3966" s="12">
        <f t="shared" si="435"/>
        <v>7.3003400000000003</v>
      </c>
      <c r="S3966" s="14">
        <f t="shared" si="436"/>
        <v>1.0216000000000001</v>
      </c>
      <c r="T3966" s="13">
        <f t="shared" si="437"/>
        <v>510.8</v>
      </c>
      <c r="U3966" s="14" t="s">
        <v>349</v>
      </c>
      <c r="V3966" t="s">
        <v>228</v>
      </c>
      <c r="W3966" s="58">
        <v>7.1534000000000004</v>
      </c>
      <c r="X3966" s="79">
        <f t="shared" si="433"/>
        <v>521.27659574468078</v>
      </c>
    </row>
    <row r="3967" spans="1:24" x14ac:dyDescent="0.2">
      <c r="A3967" s="37" t="str">
        <f t="shared" si="431"/>
        <v>2025-7</v>
      </c>
      <c r="B3967" t="s">
        <v>7399</v>
      </c>
      <c r="C3967" s="23">
        <v>45866</v>
      </c>
      <c r="D3967" s="23">
        <v>45803</v>
      </c>
      <c r="E3967" t="s">
        <v>252</v>
      </c>
      <c r="F3967" t="s">
        <v>253</v>
      </c>
      <c r="G3967" s="22"/>
      <c r="H3967" t="s">
        <v>7696</v>
      </c>
      <c r="I3967" t="s">
        <v>1786</v>
      </c>
      <c r="J3967" t="s">
        <v>1787</v>
      </c>
      <c r="K3967" s="10" t="str">
        <f t="shared" si="434"/>
        <v>MISC</v>
      </c>
      <c r="L3967" t="s">
        <v>10</v>
      </c>
      <c r="M3967" s="48">
        <v>1510</v>
      </c>
      <c r="N3967" t="s">
        <v>1472</v>
      </c>
      <c r="O3967" t="s">
        <v>11</v>
      </c>
      <c r="P3967" s="50">
        <v>7.48</v>
      </c>
      <c r="Q3967" s="11">
        <f t="shared" si="432"/>
        <v>11294.8</v>
      </c>
      <c r="R3967" s="12">
        <f t="shared" si="435"/>
        <v>7.3003400000000003</v>
      </c>
      <c r="S3967" s="14">
        <f t="shared" si="436"/>
        <v>1.0246</v>
      </c>
      <c r="T3967" s="13">
        <f t="shared" si="437"/>
        <v>1547.15</v>
      </c>
      <c r="U3967" s="14" t="s">
        <v>349</v>
      </c>
      <c r="V3967" t="s">
        <v>25</v>
      </c>
      <c r="W3967" s="58">
        <v>7.1534000000000004</v>
      </c>
      <c r="X3967" s="79">
        <f t="shared" si="433"/>
        <v>1578.9414823720188</v>
      </c>
    </row>
    <row r="3968" spans="1:24" x14ac:dyDescent="0.2">
      <c r="A3968" s="37" t="str">
        <f t="shared" si="431"/>
        <v>2025-7</v>
      </c>
      <c r="B3968" t="s">
        <v>2389</v>
      </c>
      <c r="C3968" s="23">
        <v>45853</v>
      </c>
      <c r="D3968" s="23">
        <v>45695</v>
      </c>
      <c r="E3968" t="s">
        <v>287</v>
      </c>
      <c r="F3968" t="s">
        <v>288</v>
      </c>
      <c r="G3968" s="22"/>
      <c r="H3968" t="s">
        <v>7685</v>
      </c>
      <c r="I3968" t="s">
        <v>703</v>
      </c>
      <c r="J3968" t="s">
        <v>704</v>
      </c>
      <c r="K3968" s="10" t="str">
        <f t="shared" si="434"/>
        <v>ANYD</v>
      </c>
      <c r="L3968" t="s">
        <v>10</v>
      </c>
      <c r="M3968" s="48">
        <v>45</v>
      </c>
      <c r="N3968" t="s">
        <v>1472</v>
      </c>
      <c r="O3968" t="s">
        <v>11</v>
      </c>
      <c r="P3968" s="50">
        <v>7.5751999999999997</v>
      </c>
      <c r="Q3968" s="11">
        <f t="shared" si="432"/>
        <v>340.88</v>
      </c>
      <c r="R3968" s="12">
        <f t="shared" si="435"/>
        <v>7.3003400000000003</v>
      </c>
      <c r="S3968" s="14">
        <f t="shared" si="436"/>
        <v>1.0377000000000001</v>
      </c>
      <c r="T3968" s="13">
        <f t="shared" si="437"/>
        <v>46.7</v>
      </c>
      <c r="U3968" s="14" t="s">
        <v>349</v>
      </c>
      <c r="V3968" t="s">
        <v>36</v>
      </c>
      <c r="W3968" s="58">
        <v>7.1534000000000004</v>
      </c>
      <c r="X3968" s="79">
        <f t="shared" si="433"/>
        <v>47.653423546844849</v>
      </c>
    </row>
    <row r="3969" spans="1:24" x14ac:dyDescent="0.2">
      <c r="A3969" s="37" t="str">
        <f t="shared" si="431"/>
        <v>2025-7</v>
      </c>
      <c r="B3969" t="s">
        <v>2389</v>
      </c>
      <c r="C3969" s="23">
        <v>45849</v>
      </c>
      <c r="D3969" s="23">
        <v>45695</v>
      </c>
      <c r="E3969" t="s">
        <v>287</v>
      </c>
      <c r="F3969" t="s">
        <v>288</v>
      </c>
      <c r="G3969" s="22"/>
      <c r="H3969" t="s">
        <v>7697</v>
      </c>
      <c r="I3969" t="s">
        <v>703</v>
      </c>
      <c r="J3969" t="s">
        <v>704</v>
      </c>
      <c r="K3969" s="10" t="str">
        <f t="shared" si="434"/>
        <v>ANYD</v>
      </c>
      <c r="L3969" t="s">
        <v>10</v>
      </c>
      <c r="M3969" s="48">
        <v>-45</v>
      </c>
      <c r="N3969" t="s">
        <v>1472</v>
      </c>
      <c r="O3969" t="s">
        <v>11</v>
      </c>
      <c r="P3969" s="50">
        <v>7.5751999999999997</v>
      </c>
      <c r="Q3969" s="11">
        <f t="shared" si="432"/>
        <v>-340.88</v>
      </c>
      <c r="R3969" s="12">
        <f t="shared" si="435"/>
        <v>7.3003400000000003</v>
      </c>
      <c r="S3969" s="14">
        <f t="shared" si="436"/>
        <v>1.0377000000000001</v>
      </c>
      <c r="T3969" s="13">
        <f t="shared" si="437"/>
        <v>-46.7</v>
      </c>
      <c r="U3969" s="14" t="s">
        <v>349</v>
      </c>
      <c r="V3969" t="s">
        <v>36</v>
      </c>
      <c r="W3969" s="58">
        <v>7.1534000000000004</v>
      </c>
      <c r="X3969" s="79">
        <f t="shared" si="433"/>
        <v>-47.653423546844849</v>
      </c>
    </row>
    <row r="3970" spans="1:24" x14ac:dyDescent="0.2">
      <c r="A3970" s="37" t="str">
        <f t="shared" ref="A3970:A4033" si="438">+TEXT(C3970,"YYYY")&amp;"-"&amp;TEXT(C3970,"M")</f>
        <v>2025-7</v>
      </c>
      <c r="B3970" t="s">
        <v>2389</v>
      </c>
      <c r="C3970" s="23">
        <v>45849</v>
      </c>
      <c r="D3970" s="23">
        <v>45695</v>
      </c>
      <c r="E3970" t="s">
        <v>287</v>
      </c>
      <c r="F3970" t="s">
        <v>288</v>
      </c>
      <c r="G3970" s="22"/>
      <c r="H3970" t="s">
        <v>7687</v>
      </c>
      <c r="I3970" t="s">
        <v>703</v>
      </c>
      <c r="J3970" t="s">
        <v>704</v>
      </c>
      <c r="K3970" s="10" t="str">
        <f t="shared" si="434"/>
        <v>ANYD</v>
      </c>
      <c r="L3970" t="s">
        <v>10</v>
      </c>
      <c r="M3970" s="48">
        <v>45</v>
      </c>
      <c r="N3970" t="s">
        <v>1472</v>
      </c>
      <c r="O3970" t="s">
        <v>11</v>
      </c>
      <c r="P3970" s="50">
        <v>7.5751999999999997</v>
      </c>
      <c r="Q3970" s="11">
        <f t="shared" ref="Q3970:Q4033" si="439">ROUND(P3970*M3970,2)</f>
        <v>340.88</v>
      </c>
      <c r="R3970" s="12">
        <f t="shared" si="435"/>
        <v>7.3003400000000003</v>
      </c>
      <c r="S3970" s="14">
        <f t="shared" si="436"/>
        <v>1.0377000000000001</v>
      </c>
      <c r="T3970" s="13">
        <f t="shared" si="437"/>
        <v>46.7</v>
      </c>
      <c r="U3970" s="14" t="s">
        <v>349</v>
      </c>
      <c r="V3970" t="s">
        <v>36</v>
      </c>
      <c r="W3970" s="58">
        <v>7.1534000000000004</v>
      </c>
      <c r="X3970" s="79">
        <f t="shared" ref="X3970:X4033" si="440">IF(O3970="CNY",P3970/W3970*M3970,1)</f>
        <v>47.653423546844849</v>
      </c>
    </row>
    <row r="3971" spans="1:24" x14ac:dyDescent="0.2">
      <c r="A3971" s="37" t="str">
        <f t="shared" si="438"/>
        <v>2025-7</v>
      </c>
      <c r="B3971" t="s">
        <v>7400</v>
      </c>
      <c r="C3971" s="23">
        <v>45866</v>
      </c>
      <c r="D3971" s="23">
        <v>45847</v>
      </c>
      <c r="E3971" t="s">
        <v>696</v>
      </c>
      <c r="F3971" t="s">
        <v>697</v>
      </c>
      <c r="G3971" s="22"/>
      <c r="H3971" t="s">
        <v>7670</v>
      </c>
      <c r="I3971" t="s">
        <v>4767</v>
      </c>
      <c r="J3971" t="s">
        <v>4768</v>
      </c>
      <c r="K3971" s="10" t="str">
        <f t="shared" si="434"/>
        <v>GLID</v>
      </c>
      <c r="L3971" t="s">
        <v>10</v>
      </c>
      <c r="M3971" s="48">
        <v>1040</v>
      </c>
      <c r="N3971" t="s">
        <v>1472</v>
      </c>
      <c r="O3971" t="s">
        <v>11</v>
      </c>
      <c r="P3971" s="50">
        <v>7.6048</v>
      </c>
      <c r="Q3971" s="11">
        <f t="shared" si="439"/>
        <v>7908.99</v>
      </c>
      <c r="R3971" s="12">
        <f t="shared" si="435"/>
        <v>7.3003400000000003</v>
      </c>
      <c r="S3971" s="14">
        <f t="shared" si="436"/>
        <v>1.0417000000000001</v>
      </c>
      <c r="T3971" s="13">
        <f t="shared" si="437"/>
        <v>1083.3699999999999</v>
      </c>
      <c r="U3971" s="14" t="s">
        <v>349</v>
      </c>
      <c r="V3971" t="s">
        <v>78</v>
      </c>
      <c r="W3971" s="58">
        <v>7.1534000000000004</v>
      </c>
      <c r="X3971" s="79">
        <f t="shared" si="440"/>
        <v>1105.6269745855118</v>
      </c>
    </row>
    <row r="3972" spans="1:24" x14ac:dyDescent="0.2">
      <c r="A3972" s="37" t="str">
        <f t="shared" si="438"/>
        <v>2025-7</v>
      </c>
      <c r="B3972" t="s">
        <v>7401</v>
      </c>
      <c r="C3972" s="23">
        <v>45855</v>
      </c>
      <c r="D3972" s="23">
        <v>45813</v>
      </c>
      <c r="E3972" t="s">
        <v>121</v>
      </c>
      <c r="F3972" t="s">
        <v>122</v>
      </c>
      <c r="G3972" s="22"/>
      <c r="H3972" t="s">
        <v>7684</v>
      </c>
      <c r="I3972" t="s">
        <v>6851</v>
      </c>
      <c r="J3972" t="s">
        <v>6852</v>
      </c>
      <c r="K3972" s="10" t="str">
        <f t="shared" si="434"/>
        <v>HDL-</v>
      </c>
      <c r="L3972" t="s">
        <v>10</v>
      </c>
      <c r="M3972" s="48">
        <v>3200</v>
      </c>
      <c r="N3972" t="s">
        <v>1472</v>
      </c>
      <c r="O3972" t="s">
        <v>11</v>
      </c>
      <c r="P3972" s="50">
        <v>7.6571999999999996</v>
      </c>
      <c r="Q3972" s="11">
        <f t="shared" si="439"/>
        <v>24503.040000000001</v>
      </c>
      <c r="R3972" s="12">
        <f t="shared" si="435"/>
        <v>7.3003400000000003</v>
      </c>
      <c r="S3972" s="14">
        <f t="shared" si="436"/>
        <v>1.0488999999999999</v>
      </c>
      <c r="T3972" s="13">
        <f t="shared" si="437"/>
        <v>3356.48</v>
      </c>
      <c r="U3972" s="14" t="s">
        <v>349</v>
      </c>
      <c r="V3972" t="s">
        <v>228</v>
      </c>
      <c r="W3972" s="58">
        <v>7.1534000000000004</v>
      </c>
      <c r="X3972" s="79">
        <f t="shared" si="440"/>
        <v>3425.3697542427376</v>
      </c>
    </row>
    <row r="3973" spans="1:24" x14ac:dyDescent="0.2">
      <c r="A3973" s="37" t="str">
        <f t="shared" si="438"/>
        <v>2025-7</v>
      </c>
      <c r="B3973" t="s">
        <v>7402</v>
      </c>
      <c r="C3973" s="23">
        <v>45855</v>
      </c>
      <c r="D3973" s="23">
        <v>45813</v>
      </c>
      <c r="E3973" t="s">
        <v>121</v>
      </c>
      <c r="F3973" t="s">
        <v>122</v>
      </c>
      <c r="G3973" s="22"/>
      <c r="H3973" t="s">
        <v>7684</v>
      </c>
      <c r="I3973" t="s">
        <v>5720</v>
      </c>
      <c r="J3973" t="s">
        <v>5861</v>
      </c>
      <c r="K3973" s="10" t="str">
        <f t="shared" si="434"/>
        <v>HDL-</v>
      </c>
      <c r="L3973" t="s">
        <v>10</v>
      </c>
      <c r="M3973" s="48">
        <v>3300</v>
      </c>
      <c r="N3973" t="s">
        <v>1472</v>
      </c>
      <c r="O3973" t="s">
        <v>11</v>
      </c>
      <c r="P3973" s="50">
        <v>7.6571999999999996</v>
      </c>
      <c r="Q3973" s="11">
        <f t="shared" si="439"/>
        <v>25268.76</v>
      </c>
      <c r="R3973" s="12">
        <f t="shared" si="435"/>
        <v>7.3003400000000003</v>
      </c>
      <c r="S3973" s="14">
        <f t="shared" si="436"/>
        <v>1.0488999999999999</v>
      </c>
      <c r="T3973" s="13">
        <f t="shared" si="437"/>
        <v>3461.37</v>
      </c>
      <c r="U3973" s="14" t="s">
        <v>349</v>
      </c>
      <c r="V3973" t="s">
        <v>228</v>
      </c>
      <c r="W3973" s="58">
        <v>7.1534000000000004</v>
      </c>
      <c r="X3973" s="79">
        <f t="shared" si="440"/>
        <v>3532.4125590628232</v>
      </c>
    </row>
    <row r="3974" spans="1:24" x14ac:dyDescent="0.2">
      <c r="A3974" s="37" t="str">
        <f t="shared" si="438"/>
        <v>2025-7</v>
      </c>
      <c r="B3974" t="s">
        <v>6329</v>
      </c>
      <c r="C3974" s="23">
        <v>45845</v>
      </c>
      <c r="D3974" s="23">
        <v>45768</v>
      </c>
      <c r="E3974" t="s">
        <v>830</v>
      </c>
      <c r="F3974" t="s">
        <v>831</v>
      </c>
      <c r="G3974" s="22"/>
      <c r="H3974" t="s">
        <v>7698</v>
      </c>
      <c r="I3974" t="s">
        <v>928</v>
      </c>
      <c r="J3974" t="s">
        <v>929</v>
      </c>
      <c r="K3974" s="10" t="str">
        <f t="shared" si="434"/>
        <v>LID-</v>
      </c>
      <c r="L3974" t="s">
        <v>369</v>
      </c>
      <c r="M3974" s="48">
        <v>150</v>
      </c>
      <c r="N3974" t="s">
        <v>1472</v>
      </c>
      <c r="O3974" t="s">
        <v>11</v>
      </c>
      <c r="P3974" s="50">
        <v>7.8</v>
      </c>
      <c r="Q3974" s="11">
        <f t="shared" si="439"/>
        <v>1170</v>
      </c>
      <c r="R3974" s="12">
        <f t="shared" si="435"/>
        <v>7.3003400000000003</v>
      </c>
      <c r="S3974" s="14">
        <f t="shared" si="436"/>
        <v>1.0684</v>
      </c>
      <c r="T3974" s="13">
        <f t="shared" si="437"/>
        <v>160.26</v>
      </c>
      <c r="U3974" s="14" t="s">
        <v>349</v>
      </c>
      <c r="V3974" t="s">
        <v>368</v>
      </c>
      <c r="W3974" s="58">
        <v>7.1534000000000004</v>
      </c>
      <c r="X3974" s="79">
        <f t="shared" si="440"/>
        <v>163.55858752481336</v>
      </c>
    </row>
    <row r="3975" spans="1:24" x14ac:dyDescent="0.2">
      <c r="A3975" s="37" t="str">
        <f t="shared" si="438"/>
        <v>2025-7</v>
      </c>
      <c r="B3975" t="s">
        <v>7403</v>
      </c>
      <c r="C3975" s="23">
        <v>45845</v>
      </c>
      <c r="D3975" s="23">
        <v>45793</v>
      </c>
      <c r="E3975" t="s">
        <v>2817</v>
      </c>
      <c r="F3975" t="s">
        <v>2818</v>
      </c>
      <c r="G3975" s="22"/>
      <c r="H3975" t="s">
        <v>7699</v>
      </c>
      <c r="I3975" t="s">
        <v>6853</v>
      </c>
      <c r="J3975" t="s">
        <v>6854</v>
      </c>
      <c r="K3975" s="10" t="str">
        <f t="shared" si="434"/>
        <v>HDL-</v>
      </c>
      <c r="L3975" t="s">
        <v>10</v>
      </c>
      <c r="M3975" s="48">
        <v>510</v>
      </c>
      <c r="N3975" t="s">
        <v>1472</v>
      </c>
      <c r="O3975" t="s">
        <v>11</v>
      </c>
      <c r="P3975" s="50">
        <v>8.0116999999999994</v>
      </c>
      <c r="Q3975" s="11">
        <f t="shared" si="439"/>
        <v>4085.97</v>
      </c>
      <c r="R3975" s="12">
        <f t="shared" si="435"/>
        <v>7.3003400000000003</v>
      </c>
      <c r="S3975" s="14">
        <f t="shared" si="436"/>
        <v>1.0973999999999999</v>
      </c>
      <c r="T3975" s="13">
        <f t="shared" si="437"/>
        <v>559.66999999999996</v>
      </c>
      <c r="U3975" s="14" t="s">
        <v>349</v>
      </c>
      <c r="V3975" t="s">
        <v>228</v>
      </c>
      <c r="W3975" s="58">
        <v>7.1534000000000004</v>
      </c>
      <c r="X3975" s="79">
        <f t="shared" si="440"/>
        <v>571.19230016495646</v>
      </c>
    </row>
    <row r="3976" spans="1:24" x14ac:dyDescent="0.2">
      <c r="A3976" s="37" t="str">
        <f t="shared" si="438"/>
        <v>2025-7</v>
      </c>
      <c r="B3976" t="s">
        <v>7404</v>
      </c>
      <c r="C3976" s="23">
        <v>45868</v>
      </c>
      <c r="D3976" s="23">
        <v>45827</v>
      </c>
      <c r="E3976" t="s">
        <v>2817</v>
      </c>
      <c r="F3976" t="s">
        <v>2818</v>
      </c>
      <c r="G3976" s="22"/>
      <c r="H3976" t="s">
        <v>7695</v>
      </c>
      <c r="I3976" t="s">
        <v>3077</v>
      </c>
      <c r="J3976" t="s">
        <v>3293</v>
      </c>
      <c r="K3976" s="10" t="str">
        <f t="shared" si="434"/>
        <v>HDL-</v>
      </c>
      <c r="L3976" t="s">
        <v>10</v>
      </c>
      <c r="M3976" s="48">
        <v>500</v>
      </c>
      <c r="N3976" t="s">
        <v>1472</v>
      </c>
      <c r="O3976" t="s">
        <v>11</v>
      </c>
      <c r="P3976" s="50">
        <v>8.0116999999999994</v>
      </c>
      <c r="Q3976" s="11">
        <f t="shared" si="439"/>
        <v>4005.85</v>
      </c>
      <c r="R3976" s="12">
        <f t="shared" si="435"/>
        <v>7.3003400000000003</v>
      </c>
      <c r="S3976" s="14">
        <f t="shared" si="436"/>
        <v>1.0973999999999999</v>
      </c>
      <c r="T3976" s="13">
        <f t="shared" si="437"/>
        <v>548.70000000000005</v>
      </c>
      <c r="U3976" s="14" t="s">
        <v>349</v>
      </c>
      <c r="V3976" t="s">
        <v>228</v>
      </c>
      <c r="W3976" s="58">
        <v>7.1534000000000004</v>
      </c>
      <c r="X3976" s="79">
        <f t="shared" si="440"/>
        <v>559.99245114211419</v>
      </c>
    </row>
    <row r="3977" spans="1:24" x14ac:dyDescent="0.2">
      <c r="A3977" s="37" t="str">
        <f t="shared" si="438"/>
        <v>2025-7</v>
      </c>
      <c r="B3977" t="s">
        <v>7405</v>
      </c>
      <c r="C3977" s="23">
        <v>45868</v>
      </c>
      <c r="D3977" s="23">
        <v>45847</v>
      </c>
      <c r="E3977" t="s">
        <v>2817</v>
      </c>
      <c r="F3977" t="s">
        <v>2818</v>
      </c>
      <c r="G3977" s="22"/>
      <c r="H3977" t="s">
        <v>7695</v>
      </c>
      <c r="I3977" t="s">
        <v>6853</v>
      </c>
      <c r="J3977" t="s">
        <v>6854</v>
      </c>
      <c r="K3977" s="10" t="str">
        <f t="shared" si="434"/>
        <v>HDL-</v>
      </c>
      <c r="L3977" t="s">
        <v>10</v>
      </c>
      <c r="M3977" s="48">
        <v>510</v>
      </c>
      <c r="N3977" t="s">
        <v>1472</v>
      </c>
      <c r="O3977" t="s">
        <v>11</v>
      </c>
      <c r="P3977" s="50">
        <v>8.0116999999999994</v>
      </c>
      <c r="Q3977" s="11">
        <f t="shared" si="439"/>
        <v>4085.97</v>
      </c>
      <c r="R3977" s="12">
        <f t="shared" si="435"/>
        <v>7.3003400000000003</v>
      </c>
      <c r="S3977" s="14">
        <f t="shared" si="436"/>
        <v>1.0973999999999999</v>
      </c>
      <c r="T3977" s="13">
        <f t="shared" si="437"/>
        <v>559.66999999999996</v>
      </c>
      <c r="U3977" s="14" t="s">
        <v>349</v>
      </c>
      <c r="V3977" t="s">
        <v>228</v>
      </c>
      <c r="W3977" s="58">
        <v>7.1534000000000004</v>
      </c>
      <c r="X3977" s="79">
        <f t="shared" si="440"/>
        <v>571.19230016495646</v>
      </c>
    </row>
    <row r="3978" spans="1:24" x14ac:dyDescent="0.2">
      <c r="A3978" s="37" t="str">
        <f t="shared" si="438"/>
        <v>2025-7</v>
      </c>
      <c r="B3978" t="s">
        <v>7406</v>
      </c>
      <c r="C3978" s="23">
        <v>45866</v>
      </c>
      <c r="D3978" s="23">
        <v>45818</v>
      </c>
      <c r="E3978" t="s">
        <v>981</v>
      </c>
      <c r="F3978" t="s">
        <v>982</v>
      </c>
      <c r="G3978" s="22"/>
      <c r="H3978" t="s">
        <v>7700</v>
      </c>
      <c r="I3978" t="s">
        <v>6855</v>
      </c>
      <c r="J3978" t="s">
        <v>6856</v>
      </c>
      <c r="K3978" s="10" t="str">
        <f t="shared" si="434"/>
        <v>HDL-</v>
      </c>
      <c r="L3978" t="s">
        <v>10</v>
      </c>
      <c r="M3978" s="48">
        <v>500</v>
      </c>
      <c r="N3978" t="s">
        <v>1472</v>
      </c>
      <c r="O3978" t="s">
        <v>11</v>
      </c>
      <c r="P3978" s="50">
        <v>8.0838999999999999</v>
      </c>
      <c r="Q3978" s="11">
        <f t="shared" si="439"/>
        <v>4041.95</v>
      </c>
      <c r="R3978" s="12">
        <f t="shared" si="435"/>
        <v>7.3003400000000003</v>
      </c>
      <c r="S3978" s="14">
        <f t="shared" si="436"/>
        <v>1.1073</v>
      </c>
      <c r="T3978" s="13">
        <f t="shared" si="437"/>
        <v>553.65</v>
      </c>
      <c r="U3978" s="14" t="s">
        <v>349</v>
      </c>
      <c r="V3978" t="s">
        <v>228</v>
      </c>
      <c r="W3978" s="58">
        <v>7.1534000000000004</v>
      </c>
      <c r="X3978" s="79">
        <f t="shared" si="440"/>
        <v>565.03900243240969</v>
      </c>
    </row>
    <row r="3979" spans="1:24" x14ac:dyDescent="0.2">
      <c r="A3979" s="37" t="str">
        <f t="shared" si="438"/>
        <v>2025-7</v>
      </c>
      <c r="B3979" t="s">
        <v>7407</v>
      </c>
      <c r="C3979" s="23">
        <v>45866</v>
      </c>
      <c r="D3979" s="23">
        <v>45818</v>
      </c>
      <c r="E3979" t="s">
        <v>981</v>
      </c>
      <c r="F3979" t="s">
        <v>982</v>
      </c>
      <c r="G3979" s="22"/>
      <c r="H3979" t="s">
        <v>7700</v>
      </c>
      <c r="I3979" t="s">
        <v>4772</v>
      </c>
      <c r="J3979" t="s">
        <v>4773</v>
      </c>
      <c r="K3979" s="10" t="str">
        <f t="shared" si="434"/>
        <v>HDL-</v>
      </c>
      <c r="L3979" t="s">
        <v>10</v>
      </c>
      <c r="M3979" s="48">
        <v>500</v>
      </c>
      <c r="N3979" t="s">
        <v>1472</v>
      </c>
      <c r="O3979" t="s">
        <v>11</v>
      </c>
      <c r="P3979" s="50">
        <v>8.0838999999999999</v>
      </c>
      <c r="Q3979" s="11">
        <f t="shared" si="439"/>
        <v>4041.95</v>
      </c>
      <c r="R3979" s="12">
        <f t="shared" si="435"/>
        <v>7.3003400000000003</v>
      </c>
      <c r="S3979" s="14">
        <f t="shared" si="436"/>
        <v>1.1073</v>
      </c>
      <c r="T3979" s="13">
        <f t="shared" si="437"/>
        <v>553.65</v>
      </c>
      <c r="U3979" s="14" t="s">
        <v>349</v>
      </c>
      <c r="V3979" t="s">
        <v>228</v>
      </c>
      <c r="W3979" s="58">
        <v>7.1534000000000004</v>
      </c>
      <c r="X3979" s="79">
        <f t="shared" si="440"/>
        <v>565.03900243240969</v>
      </c>
    </row>
    <row r="3980" spans="1:24" x14ac:dyDescent="0.2">
      <c r="A3980" s="37" t="str">
        <f t="shared" si="438"/>
        <v>2025-7</v>
      </c>
      <c r="B3980" t="s">
        <v>7408</v>
      </c>
      <c r="C3980" s="23">
        <v>45866</v>
      </c>
      <c r="D3980" s="23">
        <v>45818</v>
      </c>
      <c r="E3980" t="s">
        <v>981</v>
      </c>
      <c r="F3980" t="s">
        <v>982</v>
      </c>
      <c r="G3980" s="22"/>
      <c r="H3980" t="s">
        <v>7700</v>
      </c>
      <c r="I3980" t="s">
        <v>6857</v>
      </c>
      <c r="J3980" t="s">
        <v>6858</v>
      </c>
      <c r="K3980" s="10" t="str">
        <f t="shared" si="434"/>
        <v>HDL-</v>
      </c>
      <c r="L3980" t="s">
        <v>10</v>
      </c>
      <c r="M3980" s="48">
        <v>510</v>
      </c>
      <c r="N3980" t="s">
        <v>1472</v>
      </c>
      <c r="O3980" t="s">
        <v>11</v>
      </c>
      <c r="P3980" s="50">
        <v>8.0838999999999999</v>
      </c>
      <c r="Q3980" s="11">
        <f t="shared" si="439"/>
        <v>4122.79</v>
      </c>
      <c r="R3980" s="12">
        <f t="shared" si="435"/>
        <v>7.3003400000000003</v>
      </c>
      <c r="S3980" s="14">
        <f t="shared" si="436"/>
        <v>1.1073</v>
      </c>
      <c r="T3980" s="13">
        <f t="shared" si="437"/>
        <v>564.72</v>
      </c>
      <c r="U3980" s="14" t="s">
        <v>349</v>
      </c>
      <c r="V3980" t="s">
        <v>228</v>
      </c>
      <c r="W3980" s="58">
        <v>7.1534000000000004</v>
      </c>
      <c r="X3980" s="79">
        <f t="shared" si="440"/>
        <v>576.33978248105791</v>
      </c>
    </row>
    <row r="3981" spans="1:24" x14ac:dyDescent="0.2">
      <c r="A3981" s="37" t="str">
        <f t="shared" si="438"/>
        <v>2025-7</v>
      </c>
      <c r="B3981" t="s">
        <v>7409</v>
      </c>
      <c r="C3981" s="23">
        <v>45855</v>
      </c>
      <c r="D3981" s="23">
        <v>45852</v>
      </c>
      <c r="E3981" t="s">
        <v>5</v>
      </c>
      <c r="F3981" t="s">
        <v>6</v>
      </c>
      <c r="G3981" s="22"/>
      <c r="H3981" t="s">
        <v>7663</v>
      </c>
      <c r="I3981" t="s">
        <v>6859</v>
      </c>
      <c r="J3981" t="s">
        <v>6860</v>
      </c>
      <c r="K3981" s="10" t="str">
        <f t="shared" si="434"/>
        <v>BOX-</v>
      </c>
      <c r="L3981" t="s">
        <v>10</v>
      </c>
      <c r="M3981" s="48">
        <v>505</v>
      </c>
      <c r="N3981" t="s">
        <v>1472</v>
      </c>
      <c r="O3981" t="s">
        <v>11</v>
      </c>
      <c r="P3981" s="50">
        <v>8.1</v>
      </c>
      <c r="Q3981" s="11">
        <f t="shared" si="439"/>
        <v>4090.5</v>
      </c>
      <c r="R3981" s="12">
        <f t="shared" si="435"/>
        <v>7.3003400000000003</v>
      </c>
      <c r="S3981" s="14">
        <f t="shared" si="436"/>
        <v>1.1094999999999999</v>
      </c>
      <c r="T3981" s="13">
        <f t="shared" si="437"/>
        <v>560.29999999999995</v>
      </c>
      <c r="U3981" s="14" t="s">
        <v>349</v>
      </c>
      <c r="V3981" t="s">
        <v>1</v>
      </c>
      <c r="W3981" s="58">
        <v>7.1534000000000004</v>
      </c>
      <c r="X3981" s="79">
        <f t="shared" si="440"/>
        <v>571.82598484636662</v>
      </c>
    </row>
    <row r="3982" spans="1:24" x14ac:dyDescent="0.2">
      <c r="A3982" s="37" t="str">
        <f t="shared" si="438"/>
        <v>2025-7</v>
      </c>
      <c r="B3982" t="s">
        <v>4256</v>
      </c>
      <c r="C3982" s="23">
        <v>45849</v>
      </c>
      <c r="D3982" s="23">
        <v>45730</v>
      </c>
      <c r="E3982" t="s">
        <v>287</v>
      </c>
      <c r="F3982" t="s">
        <v>288</v>
      </c>
      <c r="G3982" s="22"/>
      <c r="H3982" t="s">
        <v>7687</v>
      </c>
      <c r="I3982" t="s">
        <v>71</v>
      </c>
      <c r="J3982" t="s">
        <v>72</v>
      </c>
      <c r="K3982" s="10" t="str">
        <f t="shared" si="434"/>
        <v>ANYD</v>
      </c>
      <c r="L3982" t="s">
        <v>10</v>
      </c>
      <c r="M3982" s="48">
        <v>70</v>
      </c>
      <c r="N3982" t="s">
        <v>1472</v>
      </c>
      <c r="O3982" t="s">
        <v>11</v>
      </c>
      <c r="P3982" s="50">
        <v>8.15</v>
      </c>
      <c r="Q3982" s="11">
        <f t="shared" si="439"/>
        <v>570.5</v>
      </c>
      <c r="R3982" s="12">
        <f t="shared" si="435"/>
        <v>7.3003400000000003</v>
      </c>
      <c r="S3982" s="14">
        <f t="shared" si="436"/>
        <v>1.1164000000000001</v>
      </c>
      <c r="T3982" s="13">
        <f t="shared" si="437"/>
        <v>78.150000000000006</v>
      </c>
      <c r="U3982" s="14" t="s">
        <v>349</v>
      </c>
      <c r="V3982" t="s">
        <v>36</v>
      </c>
      <c r="W3982" s="58">
        <v>7.1534000000000004</v>
      </c>
      <c r="X3982" s="79">
        <f t="shared" si="440"/>
        <v>79.7522856264154</v>
      </c>
    </row>
    <row r="3983" spans="1:24" x14ac:dyDescent="0.2">
      <c r="A3983" s="37" t="str">
        <f t="shared" si="438"/>
        <v>2025-7</v>
      </c>
      <c r="B3983" t="s">
        <v>7410</v>
      </c>
      <c r="C3983" s="23">
        <v>45863</v>
      </c>
      <c r="D3983" s="23">
        <v>45820</v>
      </c>
      <c r="E3983" t="s">
        <v>287</v>
      </c>
      <c r="F3983" t="s">
        <v>288</v>
      </c>
      <c r="G3983" s="22"/>
      <c r="H3983" t="s">
        <v>7633</v>
      </c>
      <c r="I3983" t="s">
        <v>854</v>
      </c>
      <c r="J3983" t="s">
        <v>855</v>
      </c>
      <c r="K3983" s="10" t="str">
        <f t="shared" si="434"/>
        <v>GLID</v>
      </c>
      <c r="L3983" t="s">
        <v>10</v>
      </c>
      <c r="M3983" s="48">
        <v>49</v>
      </c>
      <c r="N3983" t="s">
        <v>1472</v>
      </c>
      <c r="O3983" t="s">
        <v>11</v>
      </c>
      <c r="P3983" s="50">
        <v>8.15</v>
      </c>
      <c r="Q3983" s="11">
        <f t="shared" si="439"/>
        <v>399.35</v>
      </c>
      <c r="R3983" s="12">
        <f t="shared" si="435"/>
        <v>7.3003400000000003</v>
      </c>
      <c r="S3983" s="14">
        <f t="shared" si="436"/>
        <v>1.1164000000000001</v>
      </c>
      <c r="T3983" s="13">
        <f t="shared" si="437"/>
        <v>54.7</v>
      </c>
      <c r="U3983" s="14" t="s">
        <v>349</v>
      </c>
      <c r="V3983" t="s">
        <v>78</v>
      </c>
      <c r="W3983" s="58">
        <v>7.1534000000000004</v>
      </c>
      <c r="X3983" s="79">
        <f t="shared" si="440"/>
        <v>55.82659993849078</v>
      </c>
    </row>
    <row r="3984" spans="1:24" x14ac:dyDescent="0.2">
      <c r="A3984" s="37" t="str">
        <f t="shared" si="438"/>
        <v>2025-7</v>
      </c>
      <c r="B3984" t="s">
        <v>7410</v>
      </c>
      <c r="C3984" s="23">
        <v>45853</v>
      </c>
      <c r="D3984" s="23">
        <v>45820</v>
      </c>
      <c r="E3984" t="s">
        <v>287</v>
      </c>
      <c r="F3984" t="s">
        <v>288</v>
      </c>
      <c r="G3984" s="22"/>
      <c r="H3984" t="s">
        <v>7701</v>
      </c>
      <c r="I3984" t="s">
        <v>854</v>
      </c>
      <c r="J3984" t="s">
        <v>855</v>
      </c>
      <c r="K3984" s="10" t="str">
        <f t="shared" si="434"/>
        <v>GLID</v>
      </c>
      <c r="L3984" t="s">
        <v>10</v>
      </c>
      <c r="M3984" s="48">
        <v>1001</v>
      </c>
      <c r="N3984" t="s">
        <v>1472</v>
      </c>
      <c r="O3984" t="s">
        <v>11</v>
      </c>
      <c r="P3984" s="50">
        <v>8.15</v>
      </c>
      <c r="Q3984" s="11">
        <f t="shared" si="439"/>
        <v>8158.15</v>
      </c>
      <c r="R3984" s="12">
        <f t="shared" si="435"/>
        <v>7.3003400000000003</v>
      </c>
      <c r="S3984" s="14">
        <f t="shared" si="436"/>
        <v>1.1164000000000001</v>
      </c>
      <c r="T3984" s="13">
        <f t="shared" si="437"/>
        <v>1117.52</v>
      </c>
      <c r="U3984" s="14" t="s">
        <v>349</v>
      </c>
      <c r="V3984" t="s">
        <v>78</v>
      </c>
      <c r="W3984" s="58">
        <v>7.1534000000000004</v>
      </c>
      <c r="X3984" s="79">
        <f t="shared" si="440"/>
        <v>1140.4576844577402</v>
      </c>
    </row>
    <row r="3985" spans="1:24" x14ac:dyDescent="0.2">
      <c r="A3985" s="37" t="str">
        <f t="shared" si="438"/>
        <v>2025-7</v>
      </c>
      <c r="B3985" t="s">
        <v>6332</v>
      </c>
      <c r="C3985" s="23">
        <v>45849</v>
      </c>
      <c r="D3985" s="23">
        <v>45820</v>
      </c>
      <c r="E3985" t="s">
        <v>287</v>
      </c>
      <c r="F3985" t="s">
        <v>288</v>
      </c>
      <c r="G3985" s="22"/>
      <c r="H3985" t="s">
        <v>7681</v>
      </c>
      <c r="I3985" t="s">
        <v>851</v>
      </c>
      <c r="J3985" t="s">
        <v>852</v>
      </c>
      <c r="K3985" s="10" t="str">
        <f t="shared" si="434"/>
        <v>GLID</v>
      </c>
      <c r="L3985" t="s">
        <v>10</v>
      </c>
      <c r="M3985" s="48">
        <v>47</v>
      </c>
      <c r="N3985" t="s">
        <v>1472</v>
      </c>
      <c r="O3985" t="s">
        <v>11</v>
      </c>
      <c r="P3985" s="50">
        <v>8.15</v>
      </c>
      <c r="Q3985" s="11">
        <f t="shared" si="439"/>
        <v>383.05</v>
      </c>
      <c r="R3985" s="12">
        <f t="shared" si="435"/>
        <v>7.3003400000000003</v>
      </c>
      <c r="S3985" s="14">
        <f t="shared" si="436"/>
        <v>1.1164000000000001</v>
      </c>
      <c r="T3985" s="13">
        <f t="shared" si="437"/>
        <v>52.47</v>
      </c>
      <c r="U3985" s="14" t="s">
        <v>349</v>
      </c>
      <c r="V3985" t="s">
        <v>78</v>
      </c>
      <c r="W3985" s="58">
        <v>7.1534000000000004</v>
      </c>
      <c r="X3985" s="79">
        <f t="shared" si="440"/>
        <v>53.547963206307486</v>
      </c>
    </row>
    <row r="3986" spans="1:24" x14ac:dyDescent="0.2">
      <c r="A3986" s="37" t="str">
        <f t="shared" si="438"/>
        <v>2025-7</v>
      </c>
      <c r="B3986" t="s">
        <v>7411</v>
      </c>
      <c r="C3986" s="23">
        <v>45849</v>
      </c>
      <c r="D3986" s="23">
        <v>45826</v>
      </c>
      <c r="E3986" t="s">
        <v>287</v>
      </c>
      <c r="F3986" t="s">
        <v>288</v>
      </c>
      <c r="G3986" s="22"/>
      <c r="H3986" t="s">
        <v>7681</v>
      </c>
      <c r="I3986" t="s">
        <v>71</v>
      </c>
      <c r="J3986" t="s">
        <v>72</v>
      </c>
      <c r="K3986" s="10" t="str">
        <f t="shared" si="434"/>
        <v>ANYD</v>
      </c>
      <c r="L3986" t="s">
        <v>10</v>
      </c>
      <c r="M3986" s="48">
        <v>500</v>
      </c>
      <c r="N3986" t="s">
        <v>1472</v>
      </c>
      <c r="O3986" t="s">
        <v>11</v>
      </c>
      <c r="P3986" s="50">
        <v>8.15</v>
      </c>
      <c r="Q3986" s="11">
        <f t="shared" si="439"/>
        <v>4075</v>
      </c>
      <c r="R3986" s="12">
        <f t="shared" si="435"/>
        <v>7.3003400000000003</v>
      </c>
      <c r="S3986" s="14">
        <f t="shared" si="436"/>
        <v>1.1164000000000001</v>
      </c>
      <c r="T3986" s="13">
        <f t="shared" si="437"/>
        <v>558.20000000000005</v>
      </c>
      <c r="U3986" s="14" t="s">
        <v>349</v>
      </c>
      <c r="V3986" t="s">
        <v>36</v>
      </c>
      <c r="W3986" s="58">
        <v>7.1534000000000004</v>
      </c>
      <c r="X3986" s="79">
        <f t="shared" si="440"/>
        <v>569.65918304582431</v>
      </c>
    </row>
    <row r="3987" spans="1:24" x14ac:dyDescent="0.2">
      <c r="A3987" s="37" t="str">
        <f t="shared" si="438"/>
        <v>2025-7</v>
      </c>
      <c r="B3987" t="s">
        <v>7412</v>
      </c>
      <c r="C3987" s="23">
        <v>45866</v>
      </c>
      <c r="D3987" s="23">
        <v>45847</v>
      </c>
      <c r="E3987" t="s">
        <v>696</v>
      </c>
      <c r="F3987" t="s">
        <v>697</v>
      </c>
      <c r="G3987" s="22"/>
      <c r="H3987" t="s">
        <v>7670</v>
      </c>
      <c r="I3987" t="s">
        <v>3174</v>
      </c>
      <c r="J3987" t="s">
        <v>3381</v>
      </c>
      <c r="K3987" s="10" t="str">
        <f t="shared" si="434"/>
        <v>GLID</v>
      </c>
      <c r="L3987" t="s">
        <v>10</v>
      </c>
      <c r="M3987" s="48">
        <v>1020</v>
      </c>
      <c r="N3987" t="s">
        <v>1472</v>
      </c>
      <c r="O3987" t="s">
        <v>11</v>
      </c>
      <c r="P3987" s="50">
        <v>8.3711000000000002</v>
      </c>
      <c r="Q3987" s="11">
        <f t="shared" si="439"/>
        <v>8538.52</v>
      </c>
      <c r="R3987" s="12">
        <f t="shared" si="435"/>
        <v>7.3003400000000003</v>
      </c>
      <c r="S3987" s="14">
        <f t="shared" si="436"/>
        <v>1.1467000000000001</v>
      </c>
      <c r="T3987" s="13">
        <f t="shared" si="437"/>
        <v>1169.6300000000001</v>
      </c>
      <c r="U3987" s="14" t="s">
        <v>349</v>
      </c>
      <c r="V3987" t="s">
        <v>78</v>
      </c>
      <c r="W3987" s="58">
        <v>7.1534000000000004</v>
      </c>
      <c r="X3987" s="79">
        <f t="shared" si="440"/>
        <v>1193.6312802303798</v>
      </c>
    </row>
    <row r="3988" spans="1:24" x14ac:dyDescent="0.2">
      <c r="A3988" s="37" t="str">
        <f t="shared" si="438"/>
        <v>2025-7</v>
      </c>
      <c r="B3988" t="s">
        <v>7413</v>
      </c>
      <c r="C3988" s="23">
        <v>45866</v>
      </c>
      <c r="D3988" s="23">
        <v>45813</v>
      </c>
      <c r="E3988" t="s">
        <v>263</v>
      </c>
      <c r="F3988" t="s">
        <v>0</v>
      </c>
      <c r="G3988" s="22"/>
      <c r="H3988" t="s">
        <v>7702</v>
      </c>
      <c r="I3988" t="s">
        <v>6861</v>
      </c>
      <c r="J3988" t="s">
        <v>5866</v>
      </c>
      <c r="K3988" s="10" t="str">
        <f t="shared" si="434"/>
        <v>SHDL</v>
      </c>
      <c r="L3988" t="s">
        <v>10</v>
      </c>
      <c r="M3988" s="48">
        <v>1250</v>
      </c>
      <c r="N3988" t="s">
        <v>1472</v>
      </c>
      <c r="O3988" t="s">
        <v>11</v>
      </c>
      <c r="P3988" s="50">
        <v>8.7162000000000006</v>
      </c>
      <c r="Q3988" s="11">
        <f t="shared" si="439"/>
        <v>10895.25</v>
      </c>
      <c r="R3988" s="12">
        <f t="shared" si="435"/>
        <v>7.3003400000000003</v>
      </c>
      <c r="S3988" s="14">
        <f t="shared" si="436"/>
        <v>1.1939</v>
      </c>
      <c r="T3988" s="13">
        <f t="shared" si="437"/>
        <v>1492.38</v>
      </c>
      <c r="U3988" s="14" t="s">
        <v>349</v>
      </c>
      <c r="V3988" t="s">
        <v>722</v>
      </c>
      <c r="W3988" s="58">
        <v>7.1534000000000004</v>
      </c>
      <c r="X3988" s="79">
        <f t="shared" si="440"/>
        <v>1523.0869237006177</v>
      </c>
    </row>
    <row r="3989" spans="1:24" x14ac:dyDescent="0.2">
      <c r="A3989" s="37" t="str">
        <f t="shared" si="438"/>
        <v>2025-7</v>
      </c>
      <c r="B3989" t="s">
        <v>2474</v>
      </c>
      <c r="C3989" s="23">
        <v>45849</v>
      </c>
      <c r="D3989" s="23">
        <v>45709</v>
      </c>
      <c r="E3989" t="s">
        <v>287</v>
      </c>
      <c r="F3989" t="s">
        <v>288</v>
      </c>
      <c r="G3989" s="22"/>
      <c r="H3989" t="s">
        <v>7687</v>
      </c>
      <c r="I3989" t="s">
        <v>73</v>
      </c>
      <c r="J3989" t="s">
        <v>74</v>
      </c>
      <c r="K3989" s="10" t="str">
        <f t="shared" ref="K3989:K4052" si="441">+LEFT(V3989,4)</f>
        <v>ANYD</v>
      </c>
      <c r="L3989" t="s">
        <v>10</v>
      </c>
      <c r="M3989" s="48">
        <v>42</v>
      </c>
      <c r="N3989" t="s">
        <v>1472</v>
      </c>
      <c r="O3989" t="s">
        <v>11</v>
      </c>
      <c r="P3989" s="50">
        <v>8.84</v>
      </c>
      <c r="Q3989" s="11">
        <f t="shared" si="439"/>
        <v>371.28</v>
      </c>
      <c r="R3989" s="12">
        <f t="shared" ref="R3989:R4052" si="442">IF(O3989="HKD",7.8,IF(O3989="CNY",7.30034,1))</f>
        <v>7.3003400000000003</v>
      </c>
      <c r="S3989" s="14">
        <f t="shared" ref="S3989:S4052" si="443">+ROUND(P3989/R3989,4)</f>
        <v>1.2109000000000001</v>
      </c>
      <c r="T3989" s="13">
        <f t="shared" ref="T3989:T4052" si="444">ROUND(S3989*M3989,2)</f>
        <v>50.86</v>
      </c>
      <c r="U3989" s="14" t="s">
        <v>349</v>
      </c>
      <c r="V3989" t="s">
        <v>36</v>
      </c>
      <c r="W3989" s="58">
        <v>7.1534000000000004</v>
      </c>
      <c r="X3989" s="79">
        <f t="shared" si="440"/>
        <v>51.902591774540774</v>
      </c>
    </row>
    <row r="3990" spans="1:24" x14ac:dyDescent="0.2">
      <c r="A3990" s="37" t="str">
        <f t="shared" si="438"/>
        <v>2025-7</v>
      </c>
      <c r="B3990" t="s">
        <v>7414</v>
      </c>
      <c r="C3990" s="23">
        <v>45845</v>
      </c>
      <c r="D3990" s="23">
        <v>45820</v>
      </c>
      <c r="E3990" t="s">
        <v>287</v>
      </c>
      <c r="F3990" t="s">
        <v>288</v>
      </c>
      <c r="G3990" s="22"/>
      <c r="H3990" t="s">
        <v>7703</v>
      </c>
      <c r="I3990" t="s">
        <v>848</v>
      </c>
      <c r="J3990" t="s">
        <v>849</v>
      </c>
      <c r="K3990" s="10" t="str">
        <f t="shared" si="441"/>
        <v>GLID</v>
      </c>
      <c r="L3990" t="s">
        <v>10</v>
      </c>
      <c r="M3990" s="48">
        <v>800</v>
      </c>
      <c r="N3990" t="s">
        <v>1472</v>
      </c>
      <c r="O3990" t="s">
        <v>11</v>
      </c>
      <c r="P3990" s="50">
        <v>8.84</v>
      </c>
      <c r="Q3990" s="11">
        <f t="shared" si="439"/>
        <v>7072</v>
      </c>
      <c r="R3990" s="12">
        <f t="shared" si="442"/>
        <v>7.3003400000000003</v>
      </c>
      <c r="S3990" s="14">
        <f t="shared" si="443"/>
        <v>1.2109000000000001</v>
      </c>
      <c r="T3990" s="13">
        <f t="shared" si="444"/>
        <v>968.72</v>
      </c>
      <c r="U3990" s="14" t="s">
        <v>349</v>
      </c>
      <c r="V3990" t="s">
        <v>78</v>
      </c>
      <c r="W3990" s="58">
        <v>7.1534000000000004</v>
      </c>
      <c r="X3990" s="79">
        <f t="shared" si="440"/>
        <v>988.62079570553851</v>
      </c>
    </row>
    <row r="3991" spans="1:24" x14ac:dyDescent="0.2">
      <c r="A3991" s="37" t="str">
        <f t="shared" si="438"/>
        <v>2025-7</v>
      </c>
      <c r="B3991" t="s">
        <v>6337</v>
      </c>
      <c r="C3991" s="23">
        <v>45860</v>
      </c>
      <c r="D3991" s="23">
        <v>45820</v>
      </c>
      <c r="E3991" t="s">
        <v>287</v>
      </c>
      <c r="F3991" t="s">
        <v>288</v>
      </c>
      <c r="G3991" s="22"/>
      <c r="H3991" t="s">
        <v>7683</v>
      </c>
      <c r="I3991" t="s">
        <v>845</v>
      </c>
      <c r="J3991" t="s">
        <v>846</v>
      </c>
      <c r="K3991" s="10" t="str">
        <f t="shared" si="441"/>
        <v>GLID</v>
      </c>
      <c r="L3991" t="s">
        <v>10</v>
      </c>
      <c r="M3991" s="48">
        <v>600</v>
      </c>
      <c r="N3991" t="s">
        <v>1472</v>
      </c>
      <c r="O3991" t="s">
        <v>11</v>
      </c>
      <c r="P3991" s="50">
        <v>8.84</v>
      </c>
      <c r="Q3991" s="11">
        <f t="shared" si="439"/>
        <v>5304</v>
      </c>
      <c r="R3991" s="12">
        <f t="shared" si="442"/>
        <v>7.3003400000000003</v>
      </c>
      <c r="S3991" s="14">
        <f t="shared" si="443"/>
        <v>1.2109000000000001</v>
      </c>
      <c r="T3991" s="13">
        <f t="shared" si="444"/>
        <v>726.54</v>
      </c>
      <c r="U3991" s="14" t="s">
        <v>349</v>
      </c>
      <c r="V3991" t="s">
        <v>78</v>
      </c>
      <c r="W3991" s="58">
        <v>7.1534000000000004</v>
      </c>
      <c r="X3991" s="79">
        <f t="shared" si="440"/>
        <v>741.46559677915388</v>
      </c>
    </row>
    <row r="3992" spans="1:24" x14ac:dyDescent="0.2">
      <c r="A3992" s="37" t="str">
        <f t="shared" si="438"/>
        <v>2025-7</v>
      </c>
      <c r="B3992" t="s">
        <v>7415</v>
      </c>
      <c r="C3992" s="23">
        <v>45845</v>
      </c>
      <c r="D3992" s="23">
        <v>45826</v>
      </c>
      <c r="E3992" t="s">
        <v>287</v>
      </c>
      <c r="F3992" t="s">
        <v>288</v>
      </c>
      <c r="G3992" s="22"/>
      <c r="H3992" t="s">
        <v>7703</v>
      </c>
      <c r="I3992" t="s">
        <v>73</v>
      </c>
      <c r="J3992" t="s">
        <v>74</v>
      </c>
      <c r="K3992" s="10" t="str">
        <f t="shared" si="441"/>
        <v>ANYD</v>
      </c>
      <c r="L3992" t="s">
        <v>10</v>
      </c>
      <c r="M3992" s="48">
        <v>1000</v>
      </c>
      <c r="N3992" t="s">
        <v>1472</v>
      </c>
      <c r="O3992" t="s">
        <v>11</v>
      </c>
      <c r="P3992" s="50">
        <v>8.84</v>
      </c>
      <c r="Q3992" s="11">
        <f t="shared" si="439"/>
        <v>8840</v>
      </c>
      <c r="R3992" s="12">
        <f t="shared" si="442"/>
        <v>7.3003400000000003</v>
      </c>
      <c r="S3992" s="14">
        <f t="shared" si="443"/>
        <v>1.2109000000000001</v>
      </c>
      <c r="T3992" s="13">
        <f t="shared" si="444"/>
        <v>1210.9000000000001</v>
      </c>
      <c r="U3992" s="14" t="s">
        <v>349</v>
      </c>
      <c r="V3992" t="s">
        <v>36</v>
      </c>
      <c r="W3992" s="58">
        <v>7.1534000000000004</v>
      </c>
      <c r="X3992" s="79">
        <f t="shared" si="440"/>
        <v>1235.7759946319231</v>
      </c>
    </row>
    <row r="3993" spans="1:24" x14ac:dyDescent="0.2">
      <c r="A3993" s="37" t="str">
        <f t="shared" si="438"/>
        <v>2025-7</v>
      </c>
      <c r="B3993" t="s">
        <v>7416</v>
      </c>
      <c r="C3993" s="23">
        <v>45842</v>
      </c>
      <c r="D3993" s="23">
        <v>45839</v>
      </c>
      <c r="E3993" t="s">
        <v>5</v>
      </c>
      <c r="F3993" t="s">
        <v>6</v>
      </c>
      <c r="G3993" s="22"/>
      <c r="H3993" t="s">
        <v>7579</v>
      </c>
      <c r="I3993" t="s">
        <v>6862</v>
      </c>
      <c r="J3993" t="s">
        <v>6863</v>
      </c>
      <c r="K3993" s="10" t="str">
        <f t="shared" si="441"/>
        <v>BOX-</v>
      </c>
      <c r="L3993" t="s">
        <v>10</v>
      </c>
      <c r="M3993" s="48">
        <v>1010</v>
      </c>
      <c r="N3993" t="s">
        <v>1472</v>
      </c>
      <c r="O3993" t="s">
        <v>11</v>
      </c>
      <c r="P3993" s="50">
        <v>9.2200000000000006</v>
      </c>
      <c r="Q3993" s="11">
        <f t="shared" si="439"/>
        <v>9312.2000000000007</v>
      </c>
      <c r="R3993" s="12">
        <f t="shared" si="442"/>
        <v>7.3003400000000003</v>
      </c>
      <c r="S3993" s="14">
        <f t="shared" si="443"/>
        <v>1.2629999999999999</v>
      </c>
      <c r="T3993" s="13">
        <f t="shared" si="444"/>
        <v>1275.6300000000001</v>
      </c>
      <c r="U3993" s="14" t="s">
        <v>349</v>
      </c>
      <c r="V3993" t="s">
        <v>1</v>
      </c>
      <c r="W3993" s="58">
        <v>7.1534000000000004</v>
      </c>
      <c r="X3993" s="79">
        <f t="shared" si="440"/>
        <v>1301.7865630329634</v>
      </c>
    </row>
    <row r="3994" spans="1:24" x14ac:dyDescent="0.2">
      <c r="A3994" s="37" t="str">
        <f t="shared" si="438"/>
        <v>2025-7</v>
      </c>
      <c r="B3994" t="s">
        <v>7417</v>
      </c>
      <c r="C3994" s="23">
        <v>45849</v>
      </c>
      <c r="D3994" s="23">
        <v>45820</v>
      </c>
      <c r="E3994" t="s">
        <v>287</v>
      </c>
      <c r="F3994" t="s">
        <v>288</v>
      </c>
      <c r="G3994" s="22"/>
      <c r="H3994" t="s">
        <v>7681</v>
      </c>
      <c r="I3994" t="s">
        <v>842</v>
      </c>
      <c r="J3994" t="s">
        <v>843</v>
      </c>
      <c r="K3994" s="10" t="str">
        <f t="shared" si="441"/>
        <v>GLID</v>
      </c>
      <c r="L3994" t="s">
        <v>10</v>
      </c>
      <c r="M3994" s="48">
        <v>600</v>
      </c>
      <c r="N3994" t="s">
        <v>1472</v>
      </c>
      <c r="O3994" t="s">
        <v>11</v>
      </c>
      <c r="P3994" s="50">
        <v>9.5</v>
      </c>
      <c r="Q3994" s="11">
        <f t="shared" si="439"/>
        <v>5700</v>
      </c>
      <c r="R3994" s="12">
        <f t="shared" si="442"/>
        <v>7.3003400000000003</v>
      </c>
      <c r="S3994" s="14">
        <f t="shared" si="443"/>
        <v>1.3012999999999999</v>
      </c>
      <c r="T3994" s="13">
        <f t="shared" si="444"/>
        <v>780.78</v>
      </c>
      <c r="U3994" s="14" t="s">
        <v>349</v>
      </c>
      <c r="V3994" t="s">
        <v>78</v>
      </c>
      <c r="W3994" s="58">
        <v>7.1534000000000004</v>
      </c>
      <c r="X3994" s="79">
        <f t="shared" si="440"/>
        <v>796.82388794139843</v>
      </c>
    </row>
    <row r="3995" spans="1:24" x14ac:dyDescent="0.2">
      <c r="A3995" s="37" t="str">
        <f t="shared" si="438"/>
        <v>2025-7</v>
      </c>
      <c r="B3995" t="s">
        <v>7417</v>
      </c>
      <c r="C3995" s="23">
        <v>45840</v>
      </c>
      <c r="D3995" s="23">
        <v>45820</v>
      </c>
      <c r="E3995" t="s">
        <v>287</v>
      </c>
      <c r="F3995" t="s">
        <v>288</v>
      </c>
      <c r="G3995" s="22"/>
      <c r="H3995" t="s">
        <v>7682</v>
      </c>
      <c r="I3995" t="s">
        <v>842</v>
      </c>
      <c r="J3995" t="s">
        <v>843</v>
      </c>
      <c r="K3995" s="10" t="str">
        <f t="shared" si="441"/>
        <v>GLID</v>
      </c>
      <c r="L3995" t="s">
        <v>10</v>
      </c>
      <c r="M3995" s="48">
        <v>1200</v>
      </c>
      <c r="N3995" t="s">
        <v>1472</v>
      </c>
      <c r="O3995" t="s">
        <v>11</v>
      </c>
      <c r="P3995" s="50">
        <v>9.5</v>
      </c>
      <c r="Q3995" s="11">
        <f t="shared" si="439"/>
        <v>11400</v>
      </c>
      <c r="R3995" s="12">
        <f t="shared" si="442"/>
        <v>7.3003400000000003</v>
      </c>
      <c r="S3995" s="14">
        <f t="shared" si="443"/>
        <v>1.3012999999999999</v>
      </c>
      <c r="T3995" s="13">
        <f t="shared" si="444"/>
        <v>1561.56</v>
      </c>
      <c r="U3995" s="14" t="s">
        <v>349</v>
      </c>
      <c r="V3995" t="s">
        <v>78</v>
      </c>
      <c r="W3995" s="58">
        <v>7.1534000000000004</v>
      </c>
      <c r="X3995" s="79">
        <f t="shared" si="440"/>
        <v>1593.6477758827969</v>
      </c>
    </row>
    <row r="3996" spans="1:24" x14ac:dyDescent="0.2">
      <c r="A3996" s="37" t="str">
        <f t="shared" si="438"/>
        <v>2025-7</v>
      </c>
      <c r="B3996" t="s">
        <v>7418</v>
      </c>
      <c r="C3996" s="23">
        <v>45860</v>
      </c>
      <c r="D3996" s="23">
        <v>45820</v>
      </c>
      <c r="E3996" t="s">
        <v>287</v>
      </c>
      <c r="F3996" t="s">
        <v>288</v>
      </c>
      <c r="G3996" s="22"/>
      <c r="H3996" t="s">
        <v>7683</v>
      </c>
      <c r="I3996" t="s">
        <v>838</v>
      </c>
      <c r="J3996" t="s">
        <v>839</v>
      </c>
      <c r="K3996" s="10" t="str">
        <f t="shared" si="441"/>
        <v>GLID</v>
      </c>
      <c r="L3996" t="s">
        <v>10</v>
      </c>
      <c r="M3996" s="48">
        <v>150</v>
      </c>
      <c r="N3996" t="s">
        <v>1472</v>
      </c>
      <c r="O3996" t="s">
        <v>11</v>
      </c>
      <c r="P3996" s="50">
        <v>9.5</v>
      </c>
      <c r="Q3996" s="11">
        <f t="shared" si="439"/>
        <v>1425</v>
      </c>
      <c r="R3996" s="12">
        <f t="shared" si="442"/>
        <v>7.3003400000000003</v>
      </c>
      <c r="S3996" s="14">
        <f t="shared" si="443"/>
        <v>1.3012999999999999</v>
      </c>
      <c r="T3996" s="13">
        <f t="shared" si="444"/>
        <v>195.2</v>
      </c>
      <c r="U3996" s="14" t="s">
        <v>349</v>
      </c>
      <c r="V3996" t="s">
        <v>78</v>
      </c>
      <c r="W3996" s="58">
        <v>7.1534000000000004</v>
      </c>
      <c r="X3996" s="79">
        <f t="shared" si="440"/>
        <v>199.20597198534961</v>
      </c>
    </row>
    <row r="3997" spans="1:24" x14ac:dyDescent="0.2">
      <c r="A3997" s="37" t="str">
        <f t="shared" si="438"/>
        <v>2025-7</v>
      </c>
      <c r="B3997" t="s">
        <v>7418</v>
      </c>
      <c r="C3997" s="23">
        <v>45853</v>
      </c>
      <c r="D3997" s="23">
        <v>45820</v>
      </c>
      <c r="E3997" t="s">
        <v>287</v>
      </c>
      <c r="F3997" t="s">
        <v>288</v>
      </c>
      <c r="G3997" s="22"/>
      <c r="H3997" t="s">
        <v>7704</v>
      </c>
      <c r="I3997" t="s">
        <v>838</v>
      </c>
      <c r="J3997" t="s">
        <v>839</v>
      </c>
      <c r="K3997" s="10" t="str">
        <f t="shared" si="441"/>
        <v>GLID</v>
      </c>
      <c r="L3997" t="s">
        <v>10</v>
      </c>
      <c r="M3997" s="48">
        <v>1650</v>
      </c>
      <c r="N3997" t="s">
        <v>1472</v>
      </c>
      <c r="O3997" t="s">
        <v>11</v>
      </c>
      <c r="P3997" s="50">
        <v>9.5</v>
      </c>
      <c r="Q3997" s="11">
        <f t="shared" si="439"/>
        <v>15675</v>
      </c>
      <c r="R3997" s="12">
        <f t="shared" si="442"/>
        <v>7.3003400000000003</v>
      </c>
      <c r="S3997" s="14">
        <f t="shared" si="443"/>
        <v>1.3012999999999999</v>
      </c>
      <c r="T3997" s="13">
        <f t="shared" si="444"/>
        <v>2147.15</v>
      </c>
      <c r="U3997" s="14" t="s">
        <v>349</v>
      </c>
      <c r="V3997" t="s">
        <v>78</v>
      </c>
      <c r="W3997" s="58">
        <v>7.1534000000000004</v>
      </c>
      <c r="X3997" s="79">
        <f t="shared" si="440"/>
        <v>2191.2656918388457</v>
      </c>
    </row>
    <row r="3998" spans="1:24" x14ac:dyDescent="0.2">
      <c r="A3998" s="37" t="str">
        <f t="shared" si="438"/>
        <v>2025-7</v>
      </c>
      <c r="B3998" t="s">
        <v>7419</v>
      </c>
      <c r="C3998" s="23">
        <v>45854</v>
      </c>
      <c r="D3998" s="23">
        <v>45817</v>
      </c>
      <c r="E3998" t="s">
        <v>263</v>
      </c>
      <c r="F3998" t="s">
        <v>0</v>
      </c>
      <c r="G3998" s="22"/>
      <c r="H3998" t="s">
        <v>7705</v>
      </c>
      <c r="I3998" t="s">
        <v>6864</v>
      </c>
      <c r="J3998" t="s">
        <v>6865</v>
      </c>
      <c r="K3998" s="10" t="str">
        <f t="shared" si="441"/>
        <v>LHDL</v>
      </c>
      <c r="L3998" t="s">
        <v>10</v>
      </c>
      <c r="M3998" s="48">
        <v>40</v>
      </c>
      <c r="N3998" t="s">
        <v>1472</v>
      </c>
      <c r="O3998" t="s">
        <v>11</v>
      </c>
      <c r="P3998" s="50">
        <v>9.5239999999999991</v>
      </c>
      <c r="Q3998" s="11">
        <f t="shared" si="439"/>
        <v>380.96</v>
      </c>
      <c r="R3998" s="12">
        <f t="shared" si="442"/>
        <v>7.3003400000000003</v>
      </c>
      <c r="S3998" s="14">
        <f t="shared" si="443"/>
        <v>1.3046</v>
      </c>
      <c r="T3998" s="13">
        <f t="shared" si="444"/>
        <v>52.18</v>
      </c>
      <c r="U3998" s="14" t="s">
        <v>349</v>
      </c>
      <c r="V3998" t="s">
        <v>125</v>
      </c>
      <c r="W3998" s="58">
        <v>7.1534000000000004</v>
      </c>
      <c r="X3998" s="79">
        <f t="shared" si="440"/>
        <v>53.255794447395637</v>
      </c>
    </row>
    <row r="3999" spans="1:24" x14ac:dyDescent="0.2">
      <c r="A3999" s="37" t="str">
        <f t="shared" si="438"/>
        <v>2025-7</v>
      </c>
      <c r="B3999" t="s">
        <v>7419</v>
      </c>
      <c r="C3999" s="23">
        <v>45849</v>
      </c>
      <c r="D3999" s="23">
        <v>45817</v>
      </c>
      <c r="E3999" t="s">
        <v>263</v>
      </c>
      <c r="F3999" t="s">
        <v>0</v>
      </c>
      <c r="G3999" s="22"/>
      <c r="H3999" t="s">
        <v>7706</v>
      </c>
      <c r="I3999" t="s">
        <v>6864</v>
      </c>
      <c r="J3999" t="s">
        <v>6865</v>
      </c>
      <c r="K3999" s="10" t="str">
        <f t="shared" si="441"/>
        <v>LHDL</v>
      </c>
      <c r="L3999" t="s">
        <v>10</v>
      </c>
      <c r="M3999" s="48">
        <v>4300</v>
      </c>
      <c r="N3999" t="s">
        <v>1472</v>
      </c>
      <c r="O3999" t="s">
        <v>11</v>
      </c>
      <c r="P3999" s="50">
        <v>9.5239999999999991</v>
      </c>
      <c r="Q3999" s="11">
        <f t="shared" si="439"/>
        <v>40953.199999999997</v>
      </c>
      <c r="R3999" s="12">
        <f t="shared" si="442"/>
        <v>7.3003400000000003</v>
      </c>
      <c r="S3999" s="14">
        <f t="shared" si="443"/>
        <v>1.3046</v>
      </c>
      <c r="T3999" s="13">
        <f t="shared" si="444"/>
        <v>5609.78</v>
      </c>
      <c r="U3999" s="14" t="s">
        <v>349</v>
      </c>
      <c r="V3999" t="s">
        <v>125</v>
      </c>
      <c r="W3999" s="58">
        <v>7.1534000000000004</v>
      </c>
      <c r="X3999" s="79">
        <f t="shared" si="440"/>
        <v>5724.9979030950308</v>
      </c>
    </row>
    <row r="4000" spans="1:24" x14ac:dyDescent="0.2">
      <c r="A4000" s="37" t="str">
        <f t="shared" si="438"/>
        <v>2025-7</v>
      </c>
      <c r="B4000" t="s">
        <v>7420</v>
      </c>
      <c r="C4000" s="23">
        <v>45854</v>
      </c>
      <c r="D4000" s="23">
        <v>45817</v>
      </c>
      <c r="E4000" t="s">
        <v>263</v>
      </c>
      <c r="F4000" t="s">
        <v>0</v>
      </c>
      <c r="G4000" s="22"/>
      <c r="H4000" t="s">
        <v>7705</v>
      </c>
      <c r="I4000" t="s">
        <v>6866</v>
      </c>
      <c r="J4000" t="s">
        <v>6867</v>
      </c>
      <c r="K4000" s="10" t="str">
        <f t="shared" si="441"/>
        <v>LHDL</v>
      </c>
      <c r="L4000" t="s">
        <v>10</v>
      </c>
      <c r="M4000" s="48">
        <v>1400</v>
      </c>
      <c r="N4000" t="s">
        <v>1472</v>
      </c>
      <c r="O4000" t="s">
        <v>11</v>
      </c>
      <c r="P4000" s="50">
        <v>9.5239999999999991</v>
      </c>
      <c r="Q4000" s="11">
        <f t="shared" si="439"/>
        <v>13333.6</v>
      </c>
      <c r="R4000" s="12">
        <f t="shared" si="442"/>
        <v>7.3003400000000003</v>
      </c>
      <c r="S4000" s="14">
        <f t="shared" si="443"/>
        <v>1.3046</v>
      </c>
      <c r="T4000" s="13">
        <f t="shared" si="444"/>
        <v>1826.44</v>
      </c>
      <c r="U4000" s="14" t="s">
        <v>349</v>
      </c>
      <c r="V4000" t="s">
        <v>125</v>
      </c>
      <c r="W4000" s="58">
        <v>7.1534000000000004</v>
      </c>
      <c r="X4000" s="79">
        <f t="shared" si="440"/>
        <v>1863.9528056588472</v>
      </c>
    </row>
    <row r="4001" spans="1:24" x14ac:dyDescent="0.2">
      <c r="A4001" s="37" t="str">
        <f t="shared" si="438"/>
        <v>2025-7</v>
      </c>
      <c r="B4001" t="s">
        <v>7420</v>
      </c>
      <c r="C4001" s="23">
        <v>45852</v>
      </c>
      <c r="D4001" s="23">
        <v>45817</v>
      </c>
      <c r="E4001" t="s">
        <v>263</v>
      </c>
      <c r="F4001" t="s">
        <v>0</v>
      </c>
      <c r="G4001" s="22"/>
      <c r="H4001" t="s">
        <v>7707</v>
      </c>
      <c r="I4001" t="s">
        <v>6866</v>
      </c>
      <c r="J4001" t="s">
        <v>6867</v>
      </c>
      <c r="K4001" s="10" t="str">
        <f t="shared" si="441"/>
        <v>LHDL</v>
      </c>
      <c r="L4001" t="s">
        <v>10</v>
      </c>
      <c r="M4001" s="48">
        <v>1800</v>
      </c>
      <c r="N4001" t="s">
        <v>1472</v>
      </c>
      <c r="O4001" t="s">
        <v>11</v>
      </c>
      <c r="P4001" s="50">
        <v>9.5239999999999991</v>
      </c>
      <c r="Q4001" s="11">
        <f t="shared" si="439"/>
        <v>17143.2</v>
      </c>
      <c r="R4001" s="12">
        <f t="shared" si="442"/>
        <v>7.3003400000000003</v>
      </c>
      <c r="S4001" s="14">
        <f t="shared" si="443"/>
        <v>1.3046</v>
      </c>
      <c r="T4001" s="13">
        <f t="shared" si="444"/>
        <v>2348.2800000000002</v>
      </c>
      <c r="U4001" s="14" t="s">
        <v>349</v>
      </c>
      <c r="V4001" t="s">
        <v>125</v>
      </c>
      <c r="W4001" s="58">
        <v>7.1534000000000004</v>
      </c>
      <c r="X4001" s="79">
        <f t="shared" si="440"/>
        <v>2396.5107501328039</v>
      </c>
    </row>
    <row r="4002" spans="1:24" x14ac:dyDescent="0.2">
      <c r="A4002" s="37" t="str">
        <f t="shared" si="438"/>
        <v>2025-7</v>
      </c>
      <c r="B4002" t="s">
        <v>7420</v>
      </c>
      <c r="C4002" s="23">
        <v>45849</v>
      </c>
      <c r="D4002" s="23">
        <v>45817</v>
      </c>
      <c r="E4002" t="s">
        <v>263</v>
      </c>
      <c r="F4002" t="s">
        <v>0</v>
      </c>
      <c r="G4002" s="22"/>
      <c r="H4002" t="s">
        <v>7706</v>
      </c>
      <c r="I4002" t="s">
        <v>6866</v>
      </c>
      <c r="J4002" t="s">
        <v>6867</v>
      </c>
      <c r="K4002" s="10" t="str">
        <f t="shared" si="441"/>
        <v>LHDL</v>
      </c>
      <c r="L4002" t="s">
        <v>10</v>
      </c>
      <c r="M4002" s="48">
        <v>1800</v>
      </c>
      <c r="N4002" t="s">
        <v>1472</v>
      </c>
      <c r="O4002" t="s">
        <v>11</v>
      </c>
      <c r="P4002" s="50">
        <v>9.5239999999999991</v>
      </c>
      <c r="Q4002" s="11">
        <f t="shared" si="439"/>
        <v>17143.2</v>
      </c>
      <c r="R4002" s="12">
        <f t="shared" si="442"/>
        <v>7.3003400000000003</v>
      </c>
      <c r="S4002" s="14">
        <f t="shared" si="443"/>
        <v>1.3046</v>
      </c>
      <c r="T4002" s="13">
        <f t="shared" si="444"/>
        <v>2348.2800000000002</v>
      </c>
      <c r="U4002" s="14" t="s">
        <v>349</v>
      </c>
      <c r="V4002" t="s">
        <v>125</v>
      </c>
      <c r="W4002" s="58">
        <v>7.1534000000000004</v>
      </c>
      <c r="X4002" s="79">
        <f t="shared" si="440"/>
        <v>2396.5107501328039</v>
      </c>
    </row>
    <row r="4003" spans="1:24" x14ac:dyDescent="0.2">
      <c r="A4003" s="37" t="str">
        <f t="shared" si="438"/>
        <v>2025-7</v>
      </c>
      <c r="B4003" t="s">
        <v>7421</v>
      </c>
      <c r="C4003" s="23">
        <v>45854</v>
      </c>
      <c r="D4003" s="23">
        <v>45817</v>
      </c>
      <c r="E4003" t="s">
        <v>263</v>
      </c>
      <c r="F4003" t="s">
        <v>0</v>
      </c>
      <c r="G4003" s="22"/>
      <c r="H4003" t="s">
        <v>7705</v>
      </c>
      <c r="I4003" t="s">
        <v>6868</v>
      </c>
      <c r="J4003" t="s">
        <v>6869</v>
      </c>
      <c r="K4003" s="10" t="str">
        <f t="shared" si="441"/>
        <v>LHDL</v>
      </c>
      <c r="L4003" t="s">
        <v>10</v>
      </c>
      <c r="M4003" s="48">
        <v>730</v>
      </c>
      <c r="N4003" t="s">
        <v>1472</v>
      </c>
      <c r="O4003" t="s">
        <v>11</v>
      </c>
      <c r="P4003" s="50">
        <v>9.5239999999999991</v>
      </c>
      <c r="Q4003" s="11">
        <f t="shared" si="439"/>
        <v>6952.52</v>
      </c>
      <c r="R4003" s="12">
        <f t="shared" si="442"/>
        <v>7.3003400000000003</v>
      </c>
      <c r="S4003" s="14">
        <f t="shared" si="443"/>
        <v>1.3046</v>
      </c>
      <c r="T4003" s="13">
        <f t="shared" si="444"/>
        <v>952.36</v>
      </c>
      <c r="U4003" s="14" t="s">
        <v>349</v>
      </c>
      <c r="V4003" t="s">
        <v>125</v>
      </c>
      <c r="W4003" s="58">
        <v>7.1534000000000004</v>
      </c>
      <c r="X4003" s="79">
        <f t="shared" si="440"/>
        <v>971.91824866497041</v>
      </c>
    </row>
    <row r="4004" spans="1:24" x14ac:dyDescent="0.2">
      <c r="A4004" s="37" t="str">
        <f t="shared" si="438"/>
        <v>2025-7</v>
      </c>
      <c r="B4004" t="s">
        <v>7421</v>
      </c>
      <c r="C4004" s="23">
        <v>45852</v>
      </c>
      <c r="D4004" s="23">
        <v>45817</v>
      </c>
      <c r="E4004" t="s">
        <v>263</v>
      </c>
      <c r="F4004" t="s">
        <v>0</v>
      </c>
      <c r="G4004" s="22"/>
      <c r="H4004" t="s">
        <v>7707</v>
      </c>
      <c r="I4004" t="s">
        <v>6868</v>
      </c>
      <c r="J4004" t="s">
        <v>6869</v>
      </c>
      <c r="K4004" s="10" t="str">
        <f t="shared" si="441"/>
        <v>LHDL</v>
      </c>
      <c r="L4004" t="s">
        <v>10</v>
      </c>
      <c r="M4004" s="48">
        <v>300</v>
      </c>
      <c r="N4004" t="s">
        <v>1472</v>
      </c>
      <c r="O4004" t="s">
        <v>11</v>
      </c>
      <c r="P4004" s="50">
        <v>9.5239999999999991</v>
      </c>
      <c r="Q4004" s="11">
        <f t="shared" si="439"/>
        <v>2857.2</v>
      </c>
      <c r="R4004" s="12">
        <f t="shared" si="442"/>
        <v>7.3003400000000003</v>
      </c>
      <c r="S4004" s="14">
        <f t="shared" si="443"/>
        <v>1.3046</v>
      </c>
      <c r="T4004" s="13">
        <f t="shared" si="444"/>
        <v>391.38</v>
      </c>
      <c r="U4004" s="14" t="s">
        <v>349</v>
      </c>
      <c r="V4004" t="s">
        <v>125</v>
      </c>
      <c r="W4004" s="58">
        <v>7.1534000000000004</v>
      </c>
      <c r="X4004" s="79">
        <f t="shared" si="440"/>
        <v>399.41845835546729</v>
      </c>
    </row>
    <row r="4005" spans="1:24" x14ac:dyDescent="0.2">
      <c r="A4005" s="37" t="str">
        <f t="shared" si="438"/>
        <v>2025-7</v>
      </c>
      <c r="B4005" t="s">
        <v>7421</v>
      </c>
      <c r="C4005" s="23">
        <v>45849</v>
      </c>
      <c r="D4005" s="23">
        <v>45817</v>
      </c>
      <c r="E4005" t="s">
        <v>263</v>
      </c>
      <c r="F4005" t="s">
        <v>0</v>
      </c>
      <c r="G4005" s="22"/>
      <c r="H4005" t="s">
        <v>7706</v>
      </c>
      <c r="I4005" t="s">
        <v>6868</v>
      </c>
      <c r="J4005" t="s">
        <v>6869</v>
      </c>
      <c r="K4005" s="10" t="str">
        <f t="shared" si="441"/>
        <v>LHDL</v>
      </c>
      <c r="L4005" t="s">
        <v>10</v>
      </c>
      <c r="M4005" s="48">
        <v>3300</v>
      </c>
      <c r="N4005" t="s">
        <v>1472</v>
      </c>
      <c r="O4005" t="s">
        <v>11</v>
      </c>
      <c r="P4005" s="50">
        <v>9.5239999999999991</v>
      </c>
      <c r="Q4005" s="11">
        <f t="shared" si="439"/>
        <v>31429.200000000001</v>
      </c>
      <c r="R4005" s="12">
        <f t="shared" si="442"/>
        <v>7.3003400000000003</v>
      </c>
      <c r="S4005" s="14">
        <f t="shared" si="443"/>
        <v>1.3046</v>
      </c>
      <c r="T4005" s="13">
        <f t="shared" si="444"/>
        <v>4305.18</v>
      </c>
      <c r="U4005" s="14" t="s">
        <v>349</v>
      </c>
      <c r="V4005" t="s">
        <v>125</v>
      </c>
      <c r="W4005" s="58">
        <v>7.1534000000000004</v>
      </c>
      <c r="X4005" s="79">
        <f t="shared" si="440"/>
        <v>4393.6030419101398</v>
      </c>
    </row>
    <row r="4006" spans="1:24" x14ac:dyDescent="0.2">
      <c r="A4006" s="37" t="str">
        <f t="shared" si="438"/>
        <v>2025-7</v>
      </c>
      <c r="B4006" t="s">
        <v>7422</v>
      </c>
      <c r="C4006" s="23">
        <v>45854</v>
      </c>
      <c r="D4006" s="23">
        <v>45817</v>
      </c>
      <c r="E4006" t="s">
        <v>263</v>
      </c>
      <c r="F4006" t="s">
        <v>0</v>
      </c>
      <c r="G4006" s="22"/>
      <c r="H4006" t="s">
        <v>7705</v>
      </c>
      <c r="I4006" t="s">
        <v>6870</v>
      </c>
      <c r="J4006" t="s">
        <v>6871</v>
      </c>
      <c r="K4006" s="10" t="str">
        <f t="shared" si="441"/>
        <v>LHDL</v>
      </c>
      <c r="L4006" t="s">
        <v>10</v>
      </c>
      <c r="M4006" s="48">
        <v>1720</v>
      </c>
      <c r="N4006" t="s">
        <v>1472</v>
      </c>
      <c r="O4006" t="s">
        <v>11</v>
      </c>
      <c r="P4006" s="50">
        <v>9.5239999999999991</v>
      </c>
      <c r="Q4006" s="11">
        <f t="shared" si="439"/>
        <v>16381.28</v>
      </c>
      <c r="R4006" s="12">
        <f t="shared" si="442"/>
        <v>7.3003400000000003</v>
      </c>
      <c r="S4006" s="14">
        <f t="shared" si="443"/>
        <v>1.3046</v>
      </c>
      <c r="T4006" s="13">
        <f t="shared" si="444"/>
        <v>2243.91</v>
      </c>
      <c r="U4006" s="14" t="s">
        <v>349</v>
      </c>
      <c r="V4006" t="s">
        <v>125</v>
      </c>
      <c r="W4006" s="58">
        <v>7.1534000000000004</v>
      </c>
      <c r="X4006" s="79">
        <f t="shared" si="440"/>
        <v>2289.9991612380122</v>
      </c>
    </row>
    <row r="4007" spans="1:24" x14ac:dyDescent="0.2">
      <c r="A4007" s="37" t="str">
        <f t="shared" si="438"/>
        <v>2025-7</v>
      </c>
      <c r="B4007" t="s">
        <v>7422</v>
      </c>
      <c r="C4007" s="23">
        <v>45852</v>
      </c>
      <c r="D4007" s="23">
        <v>45817</v>
      </c>
      <c r="E4007" t="s">
        <v>263</v>
      </c>
      <c r="F4007" t="s">
        <v>0</v>
      </c>
      <c r="G4007" s="22"/>
      <c r="H4007" t="s">
        <v>7707</v>
      </c>
      <c r="I4007" t="s">
        <v>6870</v>
      </c>
      <c r="J4007" t="s">
        <v>6871</v>
      </c>
      <c r="K4007" s="10" t="str">
        <f t="shared" si="441"/>
        <v>LHDL</v>
      </c>
      <c r="L4007" t="s">
        <v>10</v>
      </c>
      <c r="M4007" s="48">
        <v>1000</v>
      </c>
      <c r="N4007" t="s">
        <v>1472</v>
      </c>
      <c r="O4007" t="s">
        <v>11</v>
      </c>
      <c r="P4007" s="50">
        <v>9.5239999999999991</v>
      </c>
      <c r="Q4007" s="11">
        <f t="shared" si="439"/>
        <v>9524</v>
      </c>
      <c r="R4007" s="12">
        <f t="shared" si="442"/>
        <v>7.3003400000000003</v>
      </c>
      <c r="S4007" s="14">
        <f t="shared" si="443"/>
        <v>1.3046</v>
      </c>
      <c r="T4007" s="13">
        <f t="shared" si="444"/>
        <v>1304.5999999999999</v>
      </c>
      <c r="U4007" s="14" t="s">
        <v>349</v>
      </c>
      <c r="V4007" t="s">
        <v>125</v>
      </c>
      <c r="W4007" s="58">
        <v>7.1534000000000004</v>
      </c>
      <c r="X4007" s="79">
        <f t="shared" si="440"/>
        <v>1331.3948611848909</v>
      </c>
    </row>
    <row r="4008" spans="1:24" x14ac:dyDescent="0.2">
      <c r="A4008" s="37" t="str">
        <f t="shared" si="438"/>
        <v>2025-7</v>
      </c>
      <c r="B4008" t="s">
        <v>7422</v>
      </c>
      <c r="C4008" s="23">
        <v>45849</v>
      </c>
      <c r="D4008" s="23">
        <v>45817</v>
      </c>
      <c r="E4008" t="s">
        <v>263</v>
      </c>
      <c r="F4008" t="s">
        <v>0</v>
      </c>
      <c r="G4008" s="22"/>
      <c r="H4008" t="s">
        <v>7706</v>
      </c>
      <c r="I4008" t="s">
        <v>6870</v>
      </c>
      <c r="J4008" t="s">
        <v>6871</v>
      </c>
      <c r="K4008" s="10" t="str">
        <f t="shared" si="441"/>
        <v>LHDL</v>
      </c>
      <c r="L4008" t="s">
        <v>10</v>
      </c>
      <c r="M4008" s="48">
        <v>2900</v>
      </c>
      <c r="N4008" t="s">
        <v>1472</v>
      </c>
      <c r="O4008" t="s">
        <v>11</v>
      </c>
      <c r="P4008" s="50">
        <v>9.5239999999999991</v>
      </c>
      <c r="Q4008" s="11">
        <f t="shared" si="439"/>
        <v>27619.599999999999</v>
      </c>
      <c r="R4008" s="12">
        <f t="shared" si="442"/>
        <v>7.3003400000000003</v>
      </c>
      <c r="S4008" s="14">
        <f t="shared" si="443"/>
        <v>1.3046</v>
      </c>
      <c r="T4008" s="13">
        <f t="shared" si="444"/>
        <v>3783.34</v>
      </c>
      <c r="U4008" s="14" t="s">
        <v>349</v>
      </c>
      <c r="V4008" t="s">
        <v>125</v>
      </c>
      <c r="W4008" s="58">
        <v>7.1534000000000004</v>
      </c>
      <c r="X4008" s="79">
        <f t="shared" si="440"/>
        <v>3861.0450974361838</v>
      </c>
    </row>
    <row r="4009" spans="1:24" x14ac:dyDescent="0.2">
      <c r="A4009" s="37" t="str">
        <f t="shared" si="438"/>
        <v>2025-7</v>
      </c>
      <c r="B4009" t="s">
        <v>7423</v>
      </c>
      <c r="C4009" s="23">
        <v>45866</v>
      </c>
      <c r="D4009" s="23">
        <v>45817</v>
      </c>
      <c r="E4009" t="s">
        <v>263</v>
      </c>
      <c r="F4009" t="s">
        <v>0</v>
      </c>
      <c r="G4009" s="22"/>
      <c r="H4009" t="s">
        <v>7702</v>
      </c>
      <c r="I4009" t="s">
        <v>6864</v>
      </c>
      <c r="J4009" t="s">
        <v>6865</v>
      </c>
      <c r="K4009" s="10" t="str">
        <f t="shared" si="441"/>
        <v>LHDL</v>
      </c>
      <c r="L4009" t="s">
        <v>10</v>
      </c>
      <c r="M4009" s="48">
        <v>1100</v>
      </c>
      <c r="N4009" t="s">
        <v>1472</v>
      </c>
      <c r="O4009" t="s">
        <v>11</v>
      </c>
      <c r="P4009" s="50">
        <v>9.5239999999999991</v>
      </c>
      <c r="Q4009" s="11">
        <f t="shared" si="439"/>
        <v>10476.4</v>
      </c>
      <c r="R4009" s="12">
        <f t="shared" si="442"/>
        <v>7.3003400000000003</v>
      </c>
      <c r="S4009" s="14">
        <f t="shared" si="443"/>
        <v>1.3046</v>
      </c>
      <c r="T4009" s="13">
        <f t="shared" si="444"/>
        <v>1435.06</v>
      </c>
      <c r="U4009" s="14" t="s">
        <v>349</v>
      </c>
      <c r="V4009" t="s">
        <v>125</v>
      </c>
      <c r="W4009" s="58">
        <v>7.1534000000000004</v>
      </c>
      <c r="X4009" s="79">
        <f t="shared" si="440"/>
        <v>1464.5343473033799</v>
      </c>
    </row>
    <row r="4010" spans="1:24" x14ac:dyDescent="0.2">
      <c r="A4010" s="37" t="str">
        <f t="shared" si="438"/>
        <v>2025-7</v>
      </c>
      <c r="B4010" t="s">
        <v>7424</v>
      </c>
      <c r="C4010" s="23">
        <v>45866</v>
      </c>
      <c r="D4010" s="23">
        <v>45817</v>
      </c>
      <c r="E4010" t="s">
        <v>263</v>
      </c>
      <c r="F4010" t="s">
        <v>0</v>
      </c>
      <c r="G4010" s="22"/>
      <c r="H4010" t="s">
        <v>7702</v>
      </c>
      <c r="I4010" t="s">
        <v>6866</v>
      </c>
      <c r="J4010" t="s">
        <v>6867</v>
      </c>
      <c r="K4010" s="10" t="str">
        <f t="shared" si="441"/>
        <v>LHDL</v>
      </c>
      <c r="L4010" t="s">
        <v>10</v>
      </c>
      <c r="M4010" s="48">
        <v>1200</v>
      </c>
      <c r="N4010" t="s">
        <v>1472</v>
      </c>
      <c r="O4010" t="s">
        <v>11</v>
      </c>
      <c r="P4010" s="50">
        <v>9.5239999999999991</v>
      </c>
      <c r="Q4010" s="11">
        <f t="shared" si="439"/>
        <v>11428.8</v>
      </c>
      <c r="R4010" s="12">
        <f t="shared" si="442"/>
        <v>7.3003400000000003</v>
      </c>
      <c r="S4010" s="14">
        <f t="shared" si="443"/>
        <v>1.3046</v>
      </c>
      <c r="T4010" s="13">
        <f t="shared" si="444"/>
        <v>1565.52</v>
      </c>
      <c r="U4010" s="14" t="s">
        <v>349</v>
      </c>
      <c r="V4010" t="s">
        <v>125</v>
      </c>
      <c r="W4010" s="58">
        <v>7.1534000000000004</v>
      </c>
      <c r="X4010" s="79">
        <f t="shared" si="440"/>
        <v>1597.6738334218692</v>
      </c>
    </row>
    <row r="4011" spans="1:24" x14ac:dyDescent="0.2">
      <c r="A4011" s="37" t="str">
        <f t="shared" si="438"/>
        <v>2025-7</v>
      </c>
      <c r="B4011" t="s">
        <v>7425</v>
      </c>
      <c r="C4011" s="23">
        <v>45866</v>
      </c>
      <c r="D4011" s="23">
        <v>45817</v>
      </c>
      <c r="E4011" t="s">
        <v>263</v>
      </c>
      <c r="F4011" t="s">
        <v>0</v>
      </c>
      <c r="G4011" s="22"/>
      <c r="H4011" t="s">
        <v>7702</v>
      </c>
      <c r="I4011" t="s">
        <v>6868</v>
      </c>
      <c r="J4011" t="s">
        <v>6869</v>
      </c>
      <c r="K4011" s="10" t="str">
        <f t="shared" si="441"/>
        <v>LHDL</v>
      </c>
      <c r="L4011" t="s">
        <v>10</v>
      </c>
      <c r="M4011" s="48">
        <v>1300</v>
      </c>
      <c r="N4011" t="s">
        <v>1472</v>
      </c>
      <c r="O4011" t="s">
        <v>11</v>
      </c>
      <c r="P4011" s="50">
        <v>9.5239999999999991</v>
      </c>
      <c r="Q4011" s="11">
        <f t="shared" si="439"/>
        <v>12381.2</v>
      </c>
      <c r="R4011" s="12">
        <f t="shared" si="442"/>
        <v>7.3003400000000003</v>
      </c>
      <c r="S4011" s="14">
        <f t="shared" si="443"/>
        <v>1.3046</v>
      </c>
      <c r="T4011" s="13">
        <f t="shared" si="444"/>
        <v>1695.98</v>
      </c>
      <c r="U4011" s="14" t="s">
        <v>349</v>
      </c>
      <c r="V4011" t="s">
        <v>125</v>
      </c>
      <c r="W4011" s="58">
        <v>7.1534000000000004</v>
      </c>
      <c r="X4011" s="79">
        <f t="shared" si="440"/>
        <v>1730.8133195403582</v>
      </c>
    </row>
    <row r="4012" spans="1:24" x14ac:dyDescent="0.2">
      <c r="A4012" s="37" t="str">
        <f t="shared" si="438"/>
        <v>2025-7</v>
      </c>
      <c r="B4012" t="s">
        <v>7426</v>
      </c>
      <c r="C4012" s="23">
        <v>45866</v>
      </c>
      <c r="D4012" s="23">
        <v>45817</v>
      </c>
      <c r="E4012" t="s">
        <v>263</v>
      </c>
      <c r="F4012" t="s">
        <v>0</v>
      </c>
      <c r="G4012" s="22"/>
      <c r="H4012" t="s">
        <v>7702</v>
      </c>
      <c r="I4012" t="s">
        <v>6870</v>
      </c>
      <c r="J4012" t="s">
        <v>6871</v>
      </c>
      <c r="K4012" s="10" t="str">
        <f t="shared" si="441"/>
        <v>LHDL</v>
      </c>
      <c r="L4012" t="s">
        <v>10</v>
      </c>
      <c r="M4012" s="48">
        <v>2200</v>
      </c>
      <c r="N4012" t="s">
        <v>1472</v>
      </c>
      <c r="O4012" t="s">
        <v>11</v>
      </c>
      <c r="P4012" s="50">
        <v>9.5239999999999991</v>
      </c>
      <c r="Q4012" s="11">
        <f t="shared" si="439"/>
        <v>20952.8</v>
      </c>
      <c r="R4012" s="12">
        <f t="shared" si="442"/>
        <v>7.3003400000000003</v>
      </c>
      <c r="S4012" s="14">
        <f t="shared" si="443"/>
        <v>1.3046</v>
      </c>
      <c r="T4012" s="13">
        <f t="shared" si="444"/>
        <v>2870.12</v>
      </c>
      <c r="U4012" s="14" t="s">
        <v>349</v>
      </c>
      <c r="V4012" t="s">
        <v>125</v>
      </c>
      <c r="W4012" s="58">
        <v>7.1534000000000004</v>
      </c>
      <c r="X4012" s="79">
        <f t="shared" si="440"/>
        <v>2929.0686946067599</v>
      </c>
    </row>
    <row r="4013" spans="1:24" x14ac:dyDescent="0.2">
      <c r="A4013" s="37" t="str">
        <f t="shared" si="438"/>
        <v>2025-7</v>
      </c>
      <c r="B4013" t="s">
        <v>7427</v>
      </c>
      <c r="C4013" s="23">
        <v>45859</v>
      </c>
      <c r="D4013" s="23">
        <v>45855</v>
      </c>
      <c r="E4013" t="s">
        <v>981</v>
      </c>
      <c r="F4013" t="s">
        <v>982</v>
      </c>
      <c r="G4013" s="22"/>
      <c r="H4013" t="s">
        <v>7708</v>
      </c>
      <c r="I4013" t="s">
        <v>5723</v>
      </c>
      <c r="J4013" t="s">
        <v>5864</v>
      </c>
      <c r="K4013" s="10" t="str">
        <f t="shared" si="441"/>
        <v>LHDL</v>
      </c>
      <c r="L4013" t="s">
        <v>10</v>
      </c>
      <c r="M4013" s="48">
        <v>7</v>
      </c>
      <c r="N4013" t="s">
        <v>1472</v>
      </c>
      <c r="O4013" t="s">
        <v>11</v>
      </c>
      <c r="P4013" s="50">
        <v>10.105499999999999</v>
      </c>
      <c r="Q4013" s="11">
        <f t="shared" si="439"/>
        <v>70.739999999999995</v>
      </c>
      <c r="R4013" s="12">
        <f t="shared" si="442"/>
        <v>7.3003400000000003</v>
      </c>
      <c r="S4013" s="14">
        <f t="shared" si="443"/>
        <v>1.3843000000000001</v>
      </c>
      <c r="T4013" s="13">
        <f t="shared" si="444"/>
        <v>9.69</v>
      </c>
      <c r="U4013" s="14" t="s">
        <v>349</v>
      </c>
      <c r="V4013" t="s">
        <v>125</v>
      </c>
      <c r="W4013" s="58">
        <v>7.1534000000000004</v>
      </c>
      <c r="X4013" s="79">
        <f t="shared" si="440"/>
        <v>9.8887941398495816</v>
      </c>
    </row>
    <row r="4014" spans="1:24" x14ac:dyDescent="0.2">
      <c r="A4014" s="37" t="str">
        <f t="shared" si="438"/>
        <v>2025-7</v>
      </c>
      <c r="B4014" t="s">
        <v>7428</v>
      </c>
      <c r="C4014" s="23">
        <v>45855</v>
      </c>
      <c r="D4014" s="23">
        <v>45852</v>
      </c>
      <c r="E4014" t="s">
        <v>5</v>
      </c>
      <c r="F4014" t="s">
        <v>6</v>
      </c>
      <c r="G4014" s="22"/>
      <c r="H4014" t="s">
        <v>7663</v>
      </c>
      <c r="I4014" t="s">
        <v>6872</v>
      </c>
      <c r="J4014" t="s">
        <v>6873</v>
      </c>
      <c r="K4014" s="10" t="str">
        <f t="shared" si="441"/>
        <v>BOX-</v>
      </c>
      <c r="L4014" t="s">
        <v>10</v>
      </c>
      <c r="M4014" s="48">
        <v>505</v>
      </c>
      <c r="N4014" t="s">
        <v>1472</v>
      </c>
      <c r="O4014" t="s">
        <v>11</v>
      </c>
      <c r="P4014" s="50">
        <v>10.8</v>
      </c>
      <c r="Q4014" s="11">
        <f t="shared" si="439"/>
        <v>5454</v>
      </c>
      <c r="R4014" s="12">
        <f t="shared" si="442"/>
        <v>7.3003400000000003</v>
      </c>
      <c r="S4014" s="14">
        <f t="shared" si="443"/>
        <v>1.4794</v>
      </c>
      <c r="T4014" s="13">
        <f t="shared" si="444"/>
        <v>747.1</v>
      </c>
      <c r="U4014" s="14" t="s">
        <v>349</v>
      </c>
      <c r="V4014" t="s">
        <v>1</v>
      </c>
      <c r="W4014" s="58">
        <v>7.1534000000000004</v>
      </c>
      <c r="X4014" s="79">
        <f t="shared" si="440"/>
        <v>762.43464646182235</v>
      </c>
    </row>
    <row r="4015" spans="1:24" x14ac:dyDescent="0.2">
      <c r="A4015" s="37" t="str">
        <f t="shared" si="438"/>
        <v>2025-7</v>
      </c>
      <c r="B4015" t="s">
        <v>7429</v>
      </c>
      <c r="C4015" s="23">
        <v>45863</v>
      </c>
      <c r="D4015" s="23">
        <v>45803</v>
      </c>
      <c r="E4015" t="s">
        <v>569</v>
      </c>
      <c r="F4015" t="s">
        <v>570</v>
      </c>
      <c r="G4015" s="22"/>
      <c r="H4015" t="s">
        <v>7504</v>
      </c>
      <c r="I4015" t="s">
        <v>1804</v>
      </c>
      <c r="J4015" t="s">
        <v>1805</v>
      </c>
      <c r="K4015" s="10" t="str">
        <f t="shared" si="441"/>
        <v>MISC</v>
      </c>
      <c r="L4015" t="s">
        <v>10</v>
      </c>
      <c r="M4015" s="48">
        <v>600</v>
      </c>
      <c r="N4015" t="s">
        <v>1472</v>
      </c>
      <c r="O4015" t="s">
        <v>11</v>
      </c>
      <c r="P4015" s="50">
        <v>10.85</v>
      </c>
      <c r="Q4015" s="11">
        <f t="shared" si="439"/>
        <v>6510</v>
      </c>
      <c r="R4015" s="12">
        <f t="shared" si="442"/>
        <v>7.3003400000000003</v>
      </c>
      <c r="S4015" s="14">
        <f t="shared" si="443"/>
        <v>1.4862</v>
      </c>
      <c r="T4015" s="13">
        <f t="shared" si="444"/>
        <v>891.72</v>
      </c>
      <c r="U4015" s="14" t="s">
        <v>349</v>
      </c>
      <c r="V4015" t="s">
        <v>25</v>
      </c>
      <c r="W4015" s="58">
        <v>7.1534000000000004</v>
      </c>
      <c r="X4015" s="79">
        <f t="shared" si="440"/>
        <v>910.05675622780768</v>
      </c>
    </row>
    <row r="4016" spans="1:24" x14ac:dyDescent="0.2">
      <c r="A4016" s="37" t="str">
        <f t="shared" si="438"/>
        <v>2025-7</v>
      </c>
      <c r="B4016" t="s">
        <v>7430</v>
      </c>
      <c r="C4016" s="23">
        <v>45842</v>
      </c>
      <c r="D4016" s="23">
        <v>45839</v>
      </c>
      <c r="E4016" t="s">
        <v>5</v>
      </c>
      <c r="F4016" t="s">
        <v>6</v>
      </c>
      <c r="G4016" s="22"/>
      <c r="H4016" t="s">
        <v>7579</v>
      </c>
      <c r="I4016" t="s">
        <v>3240</v>
      </c>
      <c r="J4016" t="s">
        <v>3447</v>
      </c>
      <c r="K4016" s="10" t="str">
        <f t="shared" si="441"/>
        <v>BOX-</v>
      </c>
      <c r="L4016" t="s">
        <v>10</v>
      </c>
      <c r="M4016" s="48">
        <v>505</v>
      </c>
      <c r="N4016" t="s">
        <v>1472</v>
      </c>
      <c r="O4016" t="s">
        <v>11</v>
      </c>
      <c r="P4016" s="50">
        <v>10.93</v>
      </c>
      <c r="Q4016" s="11">
        <f t="shared" si="439"/>
        <v>5519.65</v>
      </c>
      <c r="R4016" s="12">
        <f t="shared" si="442"/>
        <v>7.3003400000000003</v>
      </c>
      <c r="S4016" s="14">
        <f t="shared" si="443"/>
        <v>1.4972000000000001</v>
      </c>
      <c r="T4016" s="13">
        <f t="shared" si="444"/>
        <v>756.09</v>
      </c>
      <c r="U4016" s="14" t="s">
        <v>349</v>
      </c>
      <c r="V4016" t="s">
        <v>1</v>
      </c>
      <c r="W4016" s="58">
        <v>7.1534000000000004</v>
      </c>
      <c r="X4016" s="79">
        <f t="shared" si="440"/>
        <v>771.61210053960349</v>
      </c>
    </row>
    <row r="4017" spans="1:24" x14ac:dyDescent="0.2">
      <c r="A4017" s="37" t="str">
        <f t="shared" si="438"/>
        <v>2025-7</v>
      </c>
      <c r="B4017" t="s">
        <v>7431</v>
      </c>
      <c r="C4017" s="23">
        <v>45854</v>
      </c>
      <c r="D4017" s="23">
        <v>45818</v>
      </c>
      <c r="E4017" t="s">
        <v>898</v>
      </c>
      <c r="F4017" t="s">
        <v>899</v>
      </c>
      <c r="G4017" s="22"/>
      <c r="H4017" t="s">
        <v>7709</v>
      </c>
      <c r="I4017" t="s">
        <v>6874</v>
      </c>
      <c r="J4017" t="s">
        <v>6875</v>
      </c>
      <c r="K4017" s="10" t="str">
        <f t="shared" si="441"/>
        <v>GLID</v>
      </c>
      <c r="L4017" t="s">
        <v>10</v>
      </c>
      <c r="M4017" s="48">
        <v>500</v>
      </c>
      <c r="N4017" t="s">
        <v>1472</v>
      </c>
      <c r="O4017" t="s">
        <v>11</v>
      </c>
      <c r="P4017" s="50">
        <v>10.945</v>
      </c>
      <c r="Q4017" s="11">
        <f t="shared" si="439"/>
        <v>5472.5</v>
      </c>
      <c r="R4017" s="12">
        <f t="shared" si="442"/>
        <v>7.3003400000000003</v>
      </c>
      <c r="S4017" s="14">
        <f t="shared" si="443"/>
        <v>1.4992000000000001</v>
      </c>
      <c r="T4017" s="13">
        <f t="shared" si="444"/>
        <v>749.6</v>
      </c>
      <c r="U4017" s="14" t="s">
        <v>349</v>
      </c>
      <c r="V4017" t="s">
        <v>78</v>
      </c>
      <c r="W4017" s="58">
        <v>7.1534000000000004</v>
      </c>
      <c r="X4017" s="79">
        <f t="shared" si="440"/>
        <v>765.02082925601815</v>
      </c>
    </row>
    <row r="4018" spans="1:24" x14ac:dyDescent="0.2">
      <c r="A4018" s="37" t="str">
        <f t="shared" si="438"/>
        <v>2025-7</v>
      </c>
      <c r="B4018" t="s">
        <v>6350</v>
      </c>
      <c r="C4018" s="23">
        <v>45854</v>
      </c>
      <c r="D4018" s="23">
        <v>45763</v>
      </c>
      <c r="E4018" t="s">
        <v>6397</v>
      </c>
      <c r="F4018" t="s">
        <v>6398</v>
      </c>
      <c r="G4018" s="22"/>
      <c r="H4018" t="s">
        <v>6622</v>
      </c>
      <c r="I4018" t="s">
        <v>5729</v>
      </c>
      <c r="J4018" t="s">
        <v>5870</v>
      </c>
      <c r="K4018" s="10" t="str">
        <f t="shared" si="441"/>
        <v>SSM-</v>
      </c>
      <c r="L4018" t="s">
        <v>10</v>
      </c>
      <c r="M4018" s="48">
        <v>3776</v>
      </c>
      <c r="N4018" t="s">
        <v>186</v>
      </c>
      <c r="O4018" t="s">
        <v>11</v>
      </c>
      <c r="P4018" s="50">
        <v>11.106199999999999</v>
      </c>
      <c r="Q4018" s="11">
        <f t="shared" si="439"/>
        <v>41937.01</v>
      </c>
      <c r="R4018" s="12">
        <f t="shared" si="442"/>
        <v>7.3003400000000003</v>
      </c>
      <c r="S4018" s="14">
        <f t="shared" si="443"/>
        <v>1.5213000000000001</v>
      </c>
      <c r="T4018" s="13">
        <f t="shared" si="444"/>
        <v>5744.43</v>
      </c>
      <c r="U4018" s="14" t="s">
        <v>349</v>
      </c>
      <c r="V4018" t="s">
        <v>33</v>
      </c>
      <c r="W4018" s="58">
        <v>7.1534000000000004</v>
      </c>
      <c r="X4018" s="79">
        <f t="shared" si="440"/>
        <v>5862.5284759694678</v>
      </c>
    </row>
    <row r="4019" spans="1:24" x14ac:dyDescent="0.2">
      <c r="A4019" s="37" t="str">
        <f t="shared" si="438"/>
        <v>2025-7</v>
      </c>
      <c r="B4019" t="s">
        <v>7432</v>
      </c>
      <c r="C4019" s="23">
        <v>45859</v>
      </c>
      <c r="D4019" s="23">
        <v>45855</v>
      </c>
      <c r="E4019" t="s">
        <v>981</v>
      </c>
      <c r="F4019" t="s">
        <v>982</v>
      </c>
      <c r="G4019" s="22"/>
      <c r="H4019" t="s">
        <v>7708</v>
      </c>
      <c r="I4019" t="s">
        <v>5728</v>
      </c>
      <c r="J4019" t="s">
        <v>5869</v>
      </c>
      <c r="K4019" s="10" t="str">
        <f t="shared" si="441"/>
        <v>HDL-</v>
      </c>
      <c r="L4019" t="s">
        <v>10</v>
      </c>
      <c r="M4019" s="48">
        <v>129</v>
      </c>
      <c r="N4019" t="s">
        <v>1472</v>
      </c>
      <c r="O4019" t="s">
        <v>11</v>
      </c>
      <c r="P4019" s="50">
        <v>11.177</v>
      </c>
      <c r="Q4019" s="11">
        <f t="shared" si="439"/>
        <v>1441.83</v>
      </c>
      <c r="R4019" s="12">
        <f t="shared" si="442"/>
        <v>7.3003400000000003</v>
      </c>
      <c r="S4019" s="14">
        <f t="shared" si="443"/>
        <v>1.5309999999999999</v>
      </c>
      <c r="T4019" s="13">
        <f t="shared" si="444"/>
        <v>197.5</v>
      </c>
      <c r="U4019" s="14" t="s">
        <v>349</v>
      </c>
      <c r="V4019" t="s">
        <v>228</v>
      </c>
      <c r="W4019" s="58">
        <v>7.1534000000000004</v>
      </c>
      <c r="X4019" s="79">
        <f t="shared" si="440"/>
        <v>201.55911874073865</v>
      </c>
    </row>
    <row r="4020" spans="1:24" x14ac:dyDescent="0.2">
      <c r="A4020" s="37" t="str">
        <f t="shared" si="438"/>
        <v>2025-7</v>
      </c>
      <c r="B4020" t="s">
        <v>7433</v>
      </c>
      <c r="C4020" s="23">
        <v>45849</v>
      </c>
      <c r="D4020" s="23">
        <v>45846</v>
      </c>
      <c r="E4020" t="s">
        <v>6900</v>
      </c>
      <c r="F4020" t="s">
        <v>6901</v>
      </c>
      <c r="G4020" s="22"/>
      <c r="H4020" t="s">
        <v>7710</v>
      </c>
      <c r="I4020" t="s">
        <v>6876</v>
      </c>
      <c r="J4020" t="s">
        <v>6877</v>
      </c>
      <c r="K4020" s="10" t="str">
        <f t="shared" si="441"/>
        <v>SSM-</v>
      </c>
      <c r="L4020" t="s">
        <v>10</v>
      </c>
      <c r="M4020" s="48">
        <v>40170</v>
      </c>
      <c r="N4020" t="s">
        <v>186</v>
      </c>
      <c r="O4020" t="s">
        <v>11</v>
      </c>
      <c r="P4020" s="50">
        <v>11.5929</v>
      </c>
      <c r="Q4020" s="11">
        <f t="shared" si="439"/>
        <v>465686.79</v>
      </c>
      <c r="R4020" s="12">
        <f t="shared" si="442"/>
        <v>7.3003400000000003</v>
      </c>
      <c r="S4020" s="14">
        <f t="shared" si="443"/>
        <v>1.5880000000000001</v>
      </c>
      <c r="T4020" s="13">
        <f t="shared" si="444"/>
        <v>63789.96</v>
      </c>
      <c r="U4020" s="14" t="s">
        <v>349</v>
      </c>
      <c r="V4020" t="s">
        <v>33</v>
      </c>
      <c r="W4020" s="58">
        <v>7.1534000000000004</v>
      </c>
      <c r="X4020" s="79">
        <f t="shared" si="440"/>
        <v>65100.063326530042</v>
      </c>
    </row>
    <row r="4021" spans="1:24" x14ac:dyDescent="0.2">
      <c r="A4021" s="37" t="str">
        <f t="shared" si="438"/>
        <v>2025-7</v>
      </c>
      <c r="B4021" t="s">
        <v>7434</v>
      </c>
      <c r="C4021" s="23">
        <v>45849</v>
      </c>
      <c r="D4021" s="23">
        <v>45846</v>
      </c>
      <c r="E4021" t="s">
        <v>2827</v>
      </c>
      <c r="F4021" t="s">
        <v>2828</v>
      </c>
      <c r="G4021" s="22"/>
      <c r="H4021" t="s">
        <v>7711</v>
      </c>
      <c r="I4021" t="s">
        <v>1806</v>
      </c>
      <c r="J4021" t="s">
        <v>1807</v>
      </c>
      <c r="K4021" s="10" t="str">
        <f t="shared" si="441"/>
        <v>SSM-</v>
      </c>
      <c r="L4021" t="s">
        <v>10</v>
      </c>
      <c r="M4021" s="48">
        <v>19292</v>
      </c>
      <c r="N4021" t="s">
        <v>186</v>
      </c>
      <c r="O4021" t="s">
        <v>11</v>
      </c>
      <c r="P4021" s="50">
        <v>11.7257</v>
      </c>
      <c r="Q4021" s="11">
        <f t="shared" si="439"/>
        <v>226212.2</v>
      </c>
      <c r="R4021" s="12">
        <f t="shared" si="442"/>
        <v>7.3003400000000003</v>
      </c>
      <c r="S4021" s="14">
        <f t="shared" si="443"/>
        <v>1.6062000000000001</v>
      </c>
      <c r="T4021" s="13">
        <f t="shared" si="444"/>
        <v>30986.81</v>
      </c>
      <c r="U4021" s="14" t="s">
        <v>349</v>
      </c>
      <c r="V4021" t="s">
        <v>33</v>
      </c>
      <c r="W4021" s="58">
        <v>7.1534000000000004</v>
      </c>
      <c r="X4021" s="79">
        <f t="shared" si="440"/>
        <v>31623.033019263567</v>
      </c>
    </row>
    <row r="4022" spans="1:24" x14ac:dyDescent="0.2">
      <c r="A4022" s="37" t="str">
        <f t="shared" si="438"/>
        <v>2025-7</v>
      </c>
      <c r="B4022" t="s">
        <v>7435</v>
      </c>
      <c r="C4022" s="23">
        <v>45849</v>
      </c>
      <c r="D4022" s="23">
        <v>45846</v>
      </c>
      <c r="E4022" t="s">
        <v>6900</v>
      </c>
      <c r="F4022" t="s">
        <v>6901</v>
      </c>
      <c r="G4022" s="22"/>
      <c r="H4022" t="s">
        <v>7710</v>
      </c>
      <c r="I4022" t="s">
        <v>1808</v>
      </c>
      <c r="J4022" t="s">
        <v>1809</v>
      </c>
      <c r="K4022" s="10" t="str">
        <f t="shared" si="441"/>
        <v>SSM-</v>
      </c>
      <c r="L4022" t="s">
        <v>10</v>
      </c>
      <c r="M4022" s="48">
        <v>21050</v>
      </c>
      <c r="N4022" t="s">
        <v>186</v>
      </c>
      <c r="O4022" t="s">
        <v>11</v>
      </c>
      <c r="P4022" s="50">
        <v>11.7699</v>
      </c>
      <c r="Q4022" s="11">
        <f t="shared" si="439"/>
        <v>247756.4</v>
      </c>
      <c r="R4022" s="12">
        <f t="shared" si="442"/>
        <v>7.3003400000000003</v>
      </c>
      <c r="S4022" s="14">
        <f t="shared" si="443"/>
        <v>1.6122000000000001</v>
      </c>
      <c r="T4022" s="13">
        <f t="shared" si="444"/>
        <v>33936.81</v>
      </c>
      <c r="U4022" s="14" t="s">
        <v>349</v>
      </c>
      <c r="V4022" t="s">
        <v>33</v>
      </c>
      <c r="W4022" s="58">
        <v>7.1534000000000004</v>
      </c>
      <c r="X4022" s="79">
        <f t="shared" si="440"/>
        <v>34634.774373025408</v>
      </c>
    </row>
    <row r="4023" spans="1:24" x14ac:dyDescent="0.2">
      <c r="A4023" s="37" t="str">
        <f t="shared" si="438"/>
        <v>2025-7</v>
      </c>
      <c r="B4023" t="s">
        <v>7436</v>
      </c>
      <c r="C4023" s="23">
        <v>45849</v>
      </c>
      <c r="D4023" s="23">
        <v>45846</v>
      </c>
      <c r="E4023" t="s">
        <v>6900</v>
      </c>
      <c r="F4023" t="s">
        <v>6901</v>
      </c>
      <c r="G4023" s="22"/>
      <c r="H4023" t="s">
        <v>7710</v>
      </c>
      <c r="I4023" t="s">
        <v>1812</v>
      </c>
      <c r="J4023" t="s">
        <v>1813</v>
      </c>
      <c r="K4023" s="10" t="str">
        <f t="shared" si="441"/>
        <v>SSM-</v>
      </c>
      <c r="L4023" t="s">
        <v>10</v>
      </c>
      <c r="M4023" s="48">
        <v>19441</v>
      </c>
      <c r="N4023" t="s">
        <v>186</v>
      </c>
      <c r="O4023" t="s">
        <v>11</v>
      </c>
      <c r="P4023" s="50">
        <v>11.9292</v>
      </c>
      <c r="Q4023" s="11">
        <f t="shared" si="439"/>
        <v>231915.58</v>
      </c>
      <c r="R4023" s="12">
        <f t="shared" si="442"/>
        <v>7.3003400000000003</v>
      </c>
      <c r="S4023" s="14">
        <f t="shared" si="443"/>
        <v>1.6341000000000001</v>
      </c>
      <c r="T4023" s="13">
        <f t="shared" si="444"/>
        <v>31768.54</v>
      </c>
      <c r="U4023" s="14" t="s">
        <v>349</v>
      </c>
      <c r="V4023" t="s">
        <v>33</v>
      </c>
      <c r="W4023" s="58">
        <v>7.1534000000000004</v>
      </c>
      <c r="X4023" s="79">
        <f t="shared" si="440"/>
        <v>32420.328403276759</v>
      </c>
    </row>
    <row r="4024" spans="1:24" x14ac:dyDescent="0.2">
      <c r="A4024" s="37" t="str">
        <f t="shared" si="438"/>
        <v>2025-7</v>
      </c>
      <c r="B4024" t="s">
        <v>7437</v>
      </c>
      <c r="C4024" s="23">
        <v>45868</v>
      </c>
      <c r="D4024" s="23">
        <v>45818</v>
      </c>
      <c r="E4024" t="s">
        <v>981</v>
      </c>
      <c r="F4024" t="s">
        <v>982</v>
      </c>
      <c r="G4024" s="22"/>
      <c r="H4024" t="s">
        <v>7712</v>
      </c>
      <c r="I4024" t="s">
        <v>979</v>
      </c>
      <c r="J4024" t="s">
        <v>980</v>
      </c>
      <c r="K4024" s="10" t="str">
        <f t="shared" si="441"/>
        <v>HDL-</v>
      </c>
      <c r="L4024" t="s">
        <v>10</v>
      </c>
      <c r="M4024" s="48">
        <v>1530</v>
      </c>
      <c r="N4024" t="s">
        <v>1472</v>
      </c>
      <c r="O4024" t="s">
        <v>11</v>
      </c>
      <c r="P4024" s="50">
        <v>13.308199999999999</v>
      </c>
      <c r="Q4024" s="11">
        <f t="shared" si="439"/>
        <v>20361.55</v>
      </c>
      <c r="R4024" s="12">
        <f t="shared" si="442"/>
        <v>7.3003400000000003</v>
      </c>
      <c r="S4024" s="14">
        <f t="shared" si="443"/>
        <v>1.823</v>
      </c>
      <c r="T4024" s="13">
        <f t="shared" si="444"/>
        <v>2789.19</v>
      </c>
      <c r="U4024" s="14" t="s">
        <v>349</v>
      </c>
      <c r="V4024" t="s">
        <v>228</v>
      </c>
      <c r="W4024" s="58">
        <v>7.1534000000000004</v>
      </c>
      <c r="X4024" s="79">
        <f t="shared" si="440"/>
        <v>2846.4151312662507</v>
      </c>
    </row>
    <row r="4025" spans="1:24" x14ac:dyDescent="0.2">
      <c r="A4025" s="37" t="str">
        <f t="shared" si="438"/>
        <v>2025-7</v>
      </c>
      <c r="B4025" t="s">
        <v>7438</v>
      </c>
      <c r="C4025" s="23">
        <v>45868</v>
      </c>
      <c r="D4025" s="23">
        <v>45818</v>
      </c>
      <c r="E4025" t="s">
        <v>981</v>
      </c>
      <c r="F4025" t="s">
        <v>982</v>
      </c>
      <c r="G4025" s="22"/>
      <c r="H4025" t="s">
        <v>7712</v>
      </c>
      <c r="I4025" t="s">
        <v>4794</v>
      </c>
      <c r="J4025" t="s">
        <v>4795</v>
      </c>
      <c r="K4025" s="10" t="str">
        <f t="shared" si="441"/>
        <v>HDL-</v>
      </c>
      <c r="L4025" t="s">
        <v>10</v>
      </c>
      <c r="M4025" s="48">
        <v>1530</v>
      </c>
      <c r="N4025" t="s">
        <v>1472</v>
      </c>
      <c r="O4025" t="s">
        <v>11</v>
      </c>
      <c r="P4025" s="50">
        <v>13.308199999999999</v>
      </c>
      <c r="Q4025" s="11">
        <f t="shared" si="439"/>
        <v>20361.55</v>
      </c>
      <c r="R4025" s="12">
        <f t="shared" si="442"/>
        <v>7.3003400000000003</v>
      </c>
      <c r="S4025" s="14">
        <f t="shared" si="443"/>
        <v>1.823</v>
      </c>
      <c r="T4025" s="13">
        <f t="shared" si="444"/>
        <v>2789.19</v>
      </c>
      <c r="U4025" s="14" t="s">
        <v>349</v>
      </c>
      <c r="V4025" t="s">
        <v>228</v>
      </c>
      <c r="W4025" s="58">
        <v>7.1534000000000004</v>
      </c>
      <c r="X4025" s="79">
        <f t="shared" si="440"/>
        <v>2846.4151312662507</v>
      </c>
    </row>
    <row r="4026" spans="1:24" x14ac:dyDescent="0.2">
      <c r="A4026" s="37" t="str">
        <f t="shared" si="438"/>
        <v>2025-7</v>
      </c>
      <c r="B4026" t="s">
        <v>7439</v>
      </c>
      <c r="C4026" s="23">
        <v>45868</v>
      </c>
      <c r="D4026" s="23">
        <v>45818</v>
      </c>
      <c r="E4026" t="s">
        <v>981</v>
      </c>
      <c r="F4026" t="s">
        <v>982</v>
      </c>
      <c r="G4026" s="22"/>
      <c r="H4026" t="s">
        <v>7712</v>
      </c>
      <c r="I4026" t="s">
        <v>985</v>
      </c>
      <c r="J4026" t="s">
        <v>986</v>
      </c>
      <c r="K4026" s="10" t="str">
        <f t="shared" si="441"/>
        <v>HDL-</v>
      </c>
      <c r="L4026" t="s">
        <v>10</v>
      </c>
      <c r="M4026" s="48">
        <v>1010</v>
      </c>
      <c r="N4026" t="s">
        <v>1472</v>
      </c>
      <c r="O4026" t="s">
        <v>11</v>
      </c>
      <c r="P4026" s="50">
        <v>14.152699999999999</v>
      </c>
      <c r="Q4026" s="11">
        <f t="shared" si="439"/>
        <v>14294.23</v>
      </c>
      <c r="R4026" s="12">
        <f t="shared" si="442"/>
        <v>7.3003400000000003</v>
      </c>
      <c r="S4026" s="14">
        <f t="shared" si="443"/>
        <v>1.9386000000000001</v>
      </c>
      <c r="T4026" s="13">
        <f t="shared" si="444"/>
        <v>1957.99</v>
      </c>
      <c r="U4026" s="14" t="s">
        <v>349</v>
      </c>
      <c r="V4026" t="s">
        <v>228</v>
      </c>
      <c r="W4026" s="58">
        <v>7.1534000000000004</v>
      </c>
      <c r="X4026" s="79">
        <f t="shared" si="440"/>
        <v>1998.2423742555984</v>
      </c>
    </row>
    <row r="4027" spans="1:24" x14ac:dyDescent="0.2">
      <c r="A4027" s="37" t="str">
        <f t="shared" si="438"/>
        <v>2025-7</v>
      </c>
      <c r="B4027" t="s">
        <v>7440</v>
      </c>
      <c r="C4027" s="23">
        <v>45868</v>
      </c>
      <c r="D4027" s="23">
        <v>45818</v>
      </c>
      <c r="E4027" t="s">
        <v>981</v>
      </c>
      <c r="F4027" t="s">
        <v>982</v>
      </c>
      <c r="G4027" s="22"/>
      <c r="H4027" t="s">
        <v>7712</v>
      </c>
      <c r="I4027" t="s">
        <v>6878</v>
      </c>
      <c r="J4027" t="s">
        <v>6879</v>
      </c>
      <c r="K4027" s="10" t="str">
        <f t="shared" si="441"/>
        <v>HDL-</v>
      </c>
      <c r="L4027" t="s">
        <v>10</v>
      </c>
      <c r="M4027" s="48">
        <v>1020</v>
      </c>
      <c r="N4027" t="s">
        <v>1472</v>
      </c>
      <c r="O4027" t="s">
        <v>11</v>
      </c>
      <c r="P4027" s="50">
        <v>14.152699999999999</v>
      </c>
      <c r="Q4027" s="11">
        <f t="shared" si="439"/>
        <v>14435.75</v>
      </c>
      <c r="R4027" s="12">
        <f t="shared" si="442"/>
        <v>7.3003400000000003</v>
      </c>
      <c r="S4027" s="14">
        <f t="shared" si="443"/>
        <v>1.9386000000000001</v>
      </c>
      <c r="T4027" s="13">
        <f t="shared" si="444"/>
        <v>1977.37</v>
      </c>
      <c r="U4027" s="14" t="s">
        <v>349</v>
      </c>
      <c r="V4027" t="s">
        <v>228</v>
      </c>
      <c r="W4027" s="58">
        <v>7.1534000000000004</v>
      </c>
      <c r="X4027" s="79">
        <f t="shared" si="440"/>
        <v>2018.0269522185251</v>
      </c>
    </row>
    <row r="4028" spans="1:24" x14ac:dyDescent="0.2">
      <c r="A4028" s="37" t="str">
        <f t="shared" si="438"/>
        <v>2025-7</v>
      </c>
      <c r="B4028" t="s">
        <v>7441</v>
      </c>
      <c r="C4028" s="23">
        <v>45862</v>
      </c>
      <c r="D4028" s="23">
        <v>45826</v>
      </c>
      <c r="E4028" t="s">
        <v>121</v>
      </c>
      <c r="F4028" t="s">
        <v>122</v>
      </c>
      <c r="G4028" s="22"/>
      <c r="H4028" t="s">
        <v>7713</v>
      </c>
      <c r="I4028" t="s">
        <v>6880</v>
      </c>
      <c r="J4028" t="s">
        <v>6881</v>
      </c>
      <c r="K4028" s="10" t="str">
        <f t="shared" si="441"/>
        <v>SHDL</v>
      </c>
      <c r="L4028" t="s">
        <v>10</v>
      </c>
      <c r="M4028" s="48">
        <v>200</v>
      </c>
      <c r="N4028" t="s">
        <v>1472</v>
      </c>
      <c r="O4028" t="s">
        <v>11</v>
      </c>
      <c r="P4028" s="50">
        <v>14.814399999999999</v>
      </c>
      <c r="Q4028" s="11">
        <f t="shared" si="439"/>
        <v>2962.88</v>
      </c>
      <c r="R4028" s="12">
        <f t="shared" si="442"/>
        <v>7.3003400000000003</v>
      </c>
      <c r="S4028" s="14">
        <f t="shared" si="443"/>
        <v>2.0293000000000001</v>
      </c>
      <c r="T4028" s="13">
        <f t="shared" si="444"/>
        <v>405.86</v>
      </c>
      <c r="U4028" s="14" t="s">
        <v>349</v>
      </c>
      <c r="V4028" t="s">
        <v>722</v>
      </c>
      <c r="W4028" s="58">
        <v>7.1534000000000004</v>
      </c>
      <c r="X4028" s="79">
        <f t="shared" si="440"/>
        <v>414.19185282522994</v>
      </c>
    </row>
    <row r="4029" spans="1:24" x14ac:dyDescent="0.2">
      <c r="A4029" s="37" t="str">
        <f t="shared" si="438"/>
        <v>2025-7</v>
      </c>
      <c r="B4029" t="s">
        <v>7442</v>
      </c>
      <c r="C4029" s="23">
        <v>45847</v>
      </c>
      <c r="D4029" s="23">
        <v>45834</v>
      </c>
      <c r="E4029" t="s">
        <v>806</v>
      </c>
      <c r="F4029" t="s">
        <v>807</v>
      </c>
      <c r="G4029" s="22"/>
      <c r="H4029" t="s">
        <v>7714</v>
      </c>
      <c r="I4029" t="s">
        <v>6882</v>
      </c>
      <c r="J4029" t="s">
        <v>6883</v>
      </c>
      <c r="K4029" s="10" t="str">
        <f t="shared" si="441"/>
        <v>SWF-</v>
      </c>
      <c r="L4029" t="s">
        <v>10</v>
      </c>
      <c r="M4029" s="48">
        <v>114.9</v>
      </c>
      <c r="N4029" t="s">
        <v>186</v>
      </c>
      <c r="O4029" t="s">
        <v>11</v>
      </c>
      <c r="P4029" s="50">
        <v>16</v>
      </c>
      <c r="Q4029" s="11">
        <f t="shared" si="439"/>
        <v>1838.4</v>
      </c>
      <c r="R4029" s="12">
        <f t="shared" si="442"/>
        <v>7.3003400000000003</v>
      </c>
      <c r="S4029" s="14">
        <f t="shared" si="443"/>
        <v>2.1917</v>
      </c>
      <c r="T4029" s="13">
        <f t="shared" si="444"/>
        <v>251.83</v>
      </c>
      <c r="U4029" s="14" t="s">
        <v>349</v>
      </c>
      <c r="V4029" t="s">
        <v>3481</v>
      </c>
      <c r="W4029" s="58">
        <v>7.1534000000000004</v>
      </c>
      <c r="X4029" s="79">
        <f t="shared" si="440"/>
        <v>256.99667291078373</v>
      </c>
    </row>
    <row r="4030" spans="1:24" x14ac:dyDescent="0.2">
      <c r="A4030" s="37" t="str">
        <f t="shared" si="438"/>
        <v>2025-7</v>
      </c>
      <c r="B4030" t="s">
        <v>7443</v>
      </c>
      <c r="C4030" s="23">
        <v>45854</v>
      </c>
      <c r="D4030" s="23">
        <v>45820</v>
      </c>
      <c r="E4030" t="s">
        <v>898</v>
      </c>
      <c r="F4030" t="s">
        <v>899</v>
      </c>
      <c r="G4030" s="22"/>
      <c r="H4030" t="s">
        <v>7715</v>
      </c>
      <c r="I4030" t="s">
        <v>896</v>
      </c>
      <c r="J4030" t="s">
        <v>897</v>
      </c>
      <c r="K4030" s="10" t="str">
        <f t="shared" si="441"/>
        <v>GLID</v>
      </c>
      <c r="L4030" t="s">
        <v>10</v>
      </c>
      <c r="M4030" s="48">
        <v>3050</v>
      </c>
      <c r="N4030" t="s">
        <v>1472</v>
      </c>
      <c r="O4030" t="s">
        <v>11</v>
      </c>
      <c r="P4030" s="50">
        <v>16.5</v>
      </c>
      <c r="Q4030" s="11">
        <f t="shared" si="439"/>
        <v>50325</v>
      </c>
      <c r="R4030" s="12">
        <f t="shared" si="442"/>
        <v>7.3003400000000003</v>
      </c>
      <c r="S4030" s="14">
        <f t="shared" si="443"/>
        <v>2.2602000000000002</v>
      </c>
      <c r="T4030" s="13">
        <f t="shared" si="444"/>
        <v>6893.61</v>
      </c>
      <c r="U4030" s="14" t="s">
        <v>349</v>
      </c>
      <c r="V4030" t="s">
        <v>78</v>
      </c>
      <c r="W4030" s="58">
        <v>7.1534000000000004</v>
      </c>
      <c r="X4030" s="79">
        <f t="shared" si="440"/>
        <v>7035.1161685352408</v>
      </c>
    </row>
    <row r="4031" spans="1:24" x14ac:dyDescent="0.2">
      <c r="A4031" s="37" t="str">
        <f t="shared" si="438"/>
        <v>2025-7</v>
      </c>
      <c r="B4031" t="s">
        <v>7444</v>
      </c>
      <c r="C4031" s="23">
        <v>45847</v>
      </c>
      <c r="D4031" s="23">
        <v>45834</v>
      </c>
      <c r="E4031" t="s">
        <v>806</v>
      </c>
      <c r="F4031" t="s">
        <v>807</v>
      </c>
      <c r="G4031" s="22"/>
      <c r="H4031" t="s">
        <v>7714</v>
      </c>
      <c r="I4031" t="s">
        <v>3253</v>
      </c>
      <c r="J4031" t="s">
        <v>3460</v>
      </c>
      <c r="K4031" s="10" t="str">
        <f t="shared" si="441"/>
        <v>SWF-</v>
      </c>
      <c r="L4031" t="s">
        <v>10</v>
      </c>
      <c r="M4031" s="48">
        <v>93.4</v>
      </c>
      <c r="N4031" t="s">
        <v>186</v>
      </c>
      <c r="O4031" t="s">
        <v>11</v>
      </c>
      <c r="P4031" s="50">
        <v>17.2</v>
      </c>
      <c r="Q4031" s="11">
        <f t="shared" si="439"/>
        <v>1606.48</v>
      </c>
      <c r="R4031" s="12">
        <f t="shared" si="442"/>
        <v>7.3003400000000003</v>
      </c>
      <c r="S4031" s="14">
        <f t="shared" si="443"/>
        <v>2.3561000000000001</v>
      </c>
      <c r="T4031" s="13">
        <f t="shared" si="444"/>
        <v>220.06</v>
      </c>
      <c r="U4031" s="14" t="s">
        <v>349</v>
      </c>
      <c r="V4031" t="s">
        <v>3481</v>
      </c>
      <c r="W4031" s="58">
        <v>7.1534000000000004</v>
      </c>
      <c r="X4031" s="79">
        <f t="shared" si="440"/>
        <v>224.57572622808732</v>
      </c>
    </row>
    <row r="4032" spans="1:24" x14ac:dyDescent="0.2">
      <c r="A4032" s="37" t="str">
        <f t="shared" si="438"/>
        <v>2025-7</v>
      </c>
      <c r="B4032" t="s">
        <v>7445</v>
      </c>
      <c r="C4032" s="23">
        <v>45862</v>
      </c>
      <c r="D4032" s="23">
        <v>45800</v>
      </c>
      <c r="E4032" t="s">
        <v>6902</v>
      </c>
      <c r="F4032" t="s">
        <v>6903</v>
      </c>
      <c r="G4032" s="22"/>
      <c r="H4032" t="s">
        <v>7716</v>
      </c>
      <c r="I4032" t="s">
        <v>6884</v>
      </c>
      <c r="J4032" t="s">
        <v>6885</v>
      </c>
      <c r="K4032" s="10" t="str">
        <f t="shared" si="441"/>
        <v>GLID</v>
      </c>
      <c r="L4032" t="s">
        <v>10</v>
      </c>
      <c r="M4032" s="48">
        <v>260</v>
      </c>
      <c r="N4032" t="s">
        <v>1472</v>
      </c>
      <c r="O4032" t="s">
        <v>11</v>
      </c>
      <c r="P4032" s="50">
        <v>17.2578</v>
      </c>
      <c r="Q4032" s="11">
        <f t="shared" si="439"/>
        <v>4487.03</v>
      </c>
      <c r="R4032" s="12">
        <f t="shared" si="442"/>
        <v>7.3003400000000003</v>
      </c>
      <c r="S4032" s="14">
        <f t="shared" si="443"/>
        <v>2.3639999999999999</v>
      </c>
      <c r="T4032" s="13">
        <f t="shared" si="444"/>
        <v>614.64</v>
      </c>
      <c r="U4032" s="14" t="s">
        <v>349</v>
      </c>
      <c r="V4032" t="s">
        <v>78</v>
      </c>
      <c r="W4032" s="58">
        <v>7.1534000000000004</v>
      </c>
      <c r="X4032" s="79">
        <f t="shared" si="440"/>
        <v>627.25808706349426</v>
      </c>
    </row>
    <row r="4033" spans="1:24" x14ac:dyDescent="0.2">
      <c r="A4033" s="37" t="str">
        <f t="shared" si="438"/>
        <v>2025-7</v>
      </c>
      <c r="B4033" t="s">
        <v>7445</v>
      </c>
      <c r="C4033" s="23">
        <v>45856</v>
      </c>
      <c r="D4033" s="23">
        <v>45800</v>
      </c>
      <c r="E4033" t="s">
        <v>6902</v>
      </c>
      <c r="F4033" t="s">
        <v>6903</v>
      </c>
      <c r="G4033" s="22"/>
      <c r="H4033" t="s">
        <v>7717</v>
      </c>
      <c r="I4033" t="s">
        <v>6884</v>
      </c>
      <c r="J4033" t="s">
        <v>6885</v>
      </c>
      <c r="K4033" s="10" t="str">
        <f t="shared" si="441"/>
        <v>GLID</v>
      </c>
      <c r="L4033" t="s">
        <v>10</v>
      </c>
      <c r="M4033" s="48">
        <v>380</v>
      </c>
      <c r="N4033" t="s">
        <v>1472</v>
      </c>
      <c r="O4033" t="s">
        <v>11</v>
      </c>
      <c r="P4033" s="50">
        <v>17.2578</v>
      </c>
      <c r="Q4033" s="11">
        <f t="shared" si="439"/>
        <v>6557.96</v>
      </c>
      <c r="R4033" s="12">
        <f t="shared" si="442"/>
        <v>7.3003400000000003</v>
      </c>
      <c r="S4033" s="14">
        <f t="shared" si="443"/>
        <v>2.3639999999999999</v>
      </c>
      <c r="T4033" s="13">
        <f t="shared" si="444"/>
        <v>898.32</v>
      </c>
      <c r="U4033" s="14" t="s">
        <v>349</v>
      </c>
      <c r="V4033" t="s">
        <v>78</v>
      </c>
      <c r="W4033" s="58">
        <v>7.1534000000000004</v>
      </c>
      <c r="X4033" s="79">
        <f t="shared" si="440"/>
        <v>916.76181955433776</v>
      </c>
    </row>
    <row r="4034" spans="1:24" x14ac:dyDescent="0.2">
      <c r="A4034" s="37" t="str">
        <f t="shared" ref="A4034:A4097" si="445">+TEXT(C4034,"YYYY")&amp;"-"&amp;TEXT(C4034,"M")</f>
        <v>2025-7</v>
      </c>
      <c r="B4034" t="s">
        <v>7445</v>
      </c>
      <c r="C4034" s="23">
        <v>45853</v>
      </c>
      <c r="D4034" s="23">
        <v>45800</v>
      </c>
      <c r="E4034" t="s">
        <v>6902</v>
      </c>
      <c r="F4034" t="s">
        <v>6903</v>
      </c>
      <c r="G4034" s="22"/>
      <c r="H4034" t="s">
        <v>7718</v>
      </c>
      <c r="I4034" t="s">
        <v>6884</v>
      </c>
      <c r="J4034" t="s">
        <v>6885</v>
      </c>
      <c r="K4034" s="10" t="str">
        <f t="shared" si="441"/>
        <v>GLID</v>
      </c>
      <c r="L4034" t="s">
        <v>10</v>
      </c>
      <c r="M4034" s="48">
        <v>480</v>
      </c>
      <c r="N4034" t="s">
        <v>1472</v>
      </c>
      <c r="O4034" t="s">
        <v>11</v>
      </c>
      <c r="P4034" s="50">
        <v>17.2578</v>
      </c>
      <c r="Q4034" s="11">
        <f t="shared" ref="Q4034:Q4097" si="446">ROUND(P4034*M4034,2)</f>
        <v>8283.74</v>
      </c>
      <c r="R4034" s="12">
        <f t="shared" si="442"/>
        <v>7.3003400000000003</v>
      </c>
      <c r="S4034" s="14">
        <f t="shared" si="443"/>
        <v>2.3639999999999999</v>
      </c>
      <c r="T4034" s="13">
        <f t="shared" si="444"/>
        <v>1134.72</v>
      </c>
      <c r="U4034" s="14" t="s">
        <v>349</v>
      </c>
      <c r="V4034" t="s">
        <v>78</v>
      </c>
      <c r="W4034" s="58">
        <v>7.1534000000000004</v>
      </c>
      <c r="X4034" s="79">
        <f t="shared" ref="X4034:X4097" si="447">IF(O4034="CNY",P4034/W4034*M4034,1)</f>
        <v>1158.014929963374</v>
      </c>
    </row>
    <row r="4035" spans="1:24" x14ac:dyDescent="0.2">
      <c r="A4035" s="37" t="str">
        <f t="shared" si="445"/>
        <v>2025-7</v>
      </c>
      <c r="B4035" t="s">
        <v>7445</v>
      </c>
      <c r="C4035" s="23">
        <v>45848</v>
      </c>
      <c r="D4035" s="23">
        <v>45800</v>
      </c>
      <c r="E4035" t="s">
        <v>6902</v>
      </c>
      <c r="F4035" t="s">
        <v>6903</v>
      </c>
      <c r="G4035" s="22"/>
      <c r="H4035" t="s">
        <v>7719</v>
      </c>
      <c r="I4035" t="s">
        <v>6884</v>
      </c>
      <c r="J4035" t="s">
        <v>6885</v>
      </c>
      <c r="K4035" s="10" t="str">
        <f t="shared" si="441"/>
        <v>GLID</v>
      </c>
      <c r="L4035" t="s">
        <v>10</v>
      </c>
      <c r="M4035" s="48">
        <v>1460</v>
      </c>
      <c r="N4035" t="s">
        <v>1472</v>
      </c>
      <c r="O4035" t="s">
        <v>11</v>
      </c>
      <c r="P4035" s="50">
        <v>17.2578</v>
      </c>
      <c r="Q4035" s="11">
        <f t="shared" si="446"/>
        <v>25196.39</v>
      </c>
      <c r="R4035" s="12">
        <f t="shared" si="442"/>
        <v>7.3003400000000003</v>
      </c>
      <c r="S4035" s="14">
        <f t="shared" si="443"/>
        <v>2.3639999999999999</v>
      </c>
      <c r="T4035" s="13">
        <f t="shared" si="444"/>
        <v>3451.44</v>
      </c>
      <c r="U4035" s="14" t="s">
        <v>349</v>
      </c>
      <c r="V4035" t="s">
        <v>78</v>
      </c>
      <c r="W4035" s="58">
        <v>7.1534000000000004</v>
      </c>
      <c r="X4035" s="79">
        <f t="shared" si="447"/>
        <v>3522.2954119719293</v>
      </c>
    </row>
    <row r="4036" spans="1:24" x14ac:dyDescent="0.2">
      <c r="A4036" s="37" t="str">
        <f t="shared" si="445"/>
        <v>2025-7</v>
      </c>
      <c r="B4036" t="s">
        <v>7445</v>
      </c>
      <c r="C4036" s="23">
        <v>45846</v>
      </c>
      <c r="D4036" s="23">
        <v>45800</v>
      </c>
      <c r="E4036" t="s">
        <v>6902</v>
      </c>
      <c r="F4036" t="s">
        <v>6903</v>
      </c>
      <c r="G4036" s="22"/>
      <c r="H4036" t="s">
        <v>7720</v>
      </c>
      <c r="I4036" t="s">
        <v>6884</v>
      </c>
      <c r="J4036" t="s">
        <v>6885</v>
      </c>
      <c r="K4036" s="10" t="str">
        <f t="shared" si="441"/>
        <v>GLID</v>
      </c>
      <c r="L4036" t="s">
        <v>10</v>
      </c>
      <c r="M4036" s="48">
        <v>1520</v>
      </c>
      <c r="N4036" t="s">
        <v>1472</v>
      </c>
      <c r="O4036" t="s">
        <v>11</v>
      </c>
      <c r="P4036" s="50">
        <v>17.2578</v>
      </c>
      <c r="Q4036" s="11">
        <f t="shared" si="446"/>
        <v>26231.86</v>
      </c>
      <c r="R4036" s="12">
        <f t="shared" si="442"/>
        <v>7.3003400000000003</v>
      </c>
      <c r="S4036" s="14">
        <f t="shared" si="443"/>
        <v>2.3639999999999999</v>
      </c>
      <c r="T4036" s="13">
        <f t="shared" si="444"/>
        <v>3593.28</v>
      </c>
      <c r="U4036" s="14" t="s">
        <v>349</v>
      </c>
      <c r="V4036" t="s">
        <v>78</v>
      </c>
      <c r="W4036" s="58">
        <v>7.1534000000000004</v>
      </c>
      <c r="X4036" s="79">
        <f t="shared" si="447"/>
        <v>3667.047278217351</v>
      </c>
    </row>
    <row r="4037" spans="1:24" x14ac:dyDescent="0.2">
      <c r="A4037" s="37" t="str">
        <f t="shared" si="445"/>
        <v>2025-7</v>
      </c>
      <c r="B4037" t="s">
        <v>7446</v>
      </c>
      <c r="C4037" s="23">
        <v>45859</v>
      </c>
      <c r="D4037" s="23">
        <v>45855</v>
      </c>
      <c r="E4037" t="s">
        <v>1006</v>
      </c>
      <c r="F4037" t="s">
        <v>1007</v>
      </c>
      <c r="G4037" s="22"/>
      <c r="H4037" t="s">
        <v>7721</v>
      </c>
      <c r="I4037" t="s">
        <v>1817</v>
      </c>
      <c r="J4037" t="s">
        <v>1818</v>
      </c>
      <c r="K4037" s="10" t="str">
        <f t="shared" si="441"/>
        <v>ALM-</v>
      </c>
      <c r="L4037" t="s">
        <v>10</v>
      </c>
      <c r="M4037" s="48">
        <v>50000</v>
      </c>
      <c r="N4037" t="s">
        <v>186</v>
      </c>
      <c r="O4037" t="s">
        <v>11</v>
      </c>
      <c r="P4037" s="50">
        <v>18.1858</v>
      </c>
      <c r="Q4037" s="11">
        <f t="shared" si="446"/>
        <v>909290</v>
      </c>
      <c r="R4037" s="12">
        <f t="shared" si="442"/>
        <v>7.3003400000000003</v>
      </c>
      <c r="S4037" s="14">
        <f t="shared" si="443"/>
        <v>2.4910999999999999</v>
      </c>
      <c r="T4037" s="13">
        <f t="shared" si="444"/>
        <v>124555</v>
      </c>
      <c r="U4037" s="14" t="s">
        <v>349</v>
      </c>
      <c r="V4037" t="s">
        <v>191</v>
      </c>
      <c r="W4037" s="58">
        <v>7.1534000000000004</v>
      </c>
      <c r="X4037" s="79">
        <f t="shared" si="447"/>
        <v>127112.98123969021</v>
      </c>
    </row>
    <row r="4038" spans="1:24" x14ac:dyDescent="0.2">
      <c r="A4038" s="37" t="str">
        <f t="shared" si="445"/>
        <v>2025-7</v>
      </c>
      <c r="B4038" t="s">
        <v>7447</v>
      </c>
      <c r="C4038" s="23">
        <v>45839</v>
      </c>
      <c r="D4038" s="23">
        <v>45772</v>
      </c>
      <c r="E4038" t="s">
        <v>121</v>
      </c>
      <c r="F4038" t="s">
        <v>122</v>
      </c>
      <c r="G4038" s="22"/>
      <c r="H4038" t="s">
        <v>7722</v>
      </c>
      <c r="I4038" t="s">
        <v>6886</v>
      </c>
      <c r="J4038" t="s">
        <v>6887</v>
      </c>
      <c r="K4038" s="10" t="str">
        <f t="shared" si="441"/>
        <v>SHDL</v>
      </c>
      <c r="L4038" t="s">
        <v>10</v>
      </c>
      <c r="M4038" s="48">
        <v>1000</v>
      </c>
      <c r="N4038" t="s">
        <v>1472</v>
      </c>
      <c r="O4038" t="s">
        <v>11</v>
      </c>
      <c r="P4038" s="50">
        <v>18.218299999999999</v>
      </c>
      <c r="Q4038" s="11">
        <f t="shared" si="446"/>
        <v>18218.3</v>
      </c>
      <c r="R4038" s="12">
        <f t="shared" si="442"/>
        <v>7.3003400000000003</v>
      </c>
      <c r="S4038" s="14">
        <f t="shared" si="443"/>
        <v>2.4954999999999998</v>
      </c>
      <c r="T4038" s="13">
        <f t="shared" si="444"/>
        <v>2495.5</v>
      </c>
      <c r="U4038" s="14" t="s">
        <v>349</v>
      </c>
      <c r="V4038" t="s">
        <v>722</v>
      </c>
      <c r="W4038" s="58">
        <v>7.1534000000000004</v>
      </c>
      <c r="X4038" s="79">
        <f t="shared" si="447"/>
        <v>2546.8029188917158</v>
      </c>
    </row>
    <row r="4039" spans="1:24" x14ac:dyDescent="0.2">
      <c r="A4039" s="37" t="str">
        <f t="shared" si="445"/>
        <v>2025-7</v>
      </c>
      <c r="B4039" t="s">
        <v>7448</v>
      </c>
      <c r="C4039" s="23">
        <v>45867</v>
      </c>
      <c r="D4039" s="23">
        <v>45797</v>
      </c>
      <c r="E4039" t="s">
        <v>121</v>
      </c>
      <c r="F4039" t="s">
        <v>122</v>
      </c>
      <c r="G4039" s="22"/>
      <c r="H4039" t="s">
        <v>7543</v>
      </c>
      <c r="I4039" t="s">
        <v>6888</v>
      </c>
      <c r="J4039" t="s">
        <v>6889</v>
      </c>
      <c r="K4039" s="10" t="str">
        <f t="shared" si="441"/>
        <v>SHDL</v>
      </c>
      <c r="L4039" t="s">
        <v>10</v>
      </c>
      <c r="M4039" s="48">
        <v>1280</v>
      </c>
      <c r="N4039" t="s">
        <v>1472</v>
      </c>
      <c r="O4039" t="s">
        <v>11</v>
      </c>
      <c r="P4039" s="50">
        <v>18.5867</v>
      </c>
      <c r="Q4039" s="11">
        <f t="shared" si="446"/>
        <v>23790.98</v>
      </c>
      <c r="R4039" s="12">
        <f t="shared" si="442"/>
        <v>7.3003400000000003</v>
      </c>
      <c r="S4039" s="14">
        <f t="shared" si="443"/>
        <v>2.5459999999999998</v>
      </c>
      <c r="T4039" s="13">
        <f t="shared" si="444"/>
        <v>3258.88</v>
      </c>
      <c r="U4039" s="14" t="s">
        <v>349</v>
      </c>
      <c r="V4039" t="s">
        <v>722</v>
      </c>
      <c r="W4039" s="58">
        <v>7.1534000000000004</v>
      </c>
      <c r="X4039" s="79">
        <f t="shared" si="447"/>
        <v>3325.8277182878073</v>
      </c>
    </row>
    <row r="4040" spans="1:24" x14ac:dyDescent="0.2">
      <c r="A4040" s="37" t="str">
        <f t="shared" si="445"/>
        <v>2025-7</v>
      </c>
      <c r="B4040" t="s">
        <v>7449</v>
      </c>
      <c r="C4040" s="23">
        <v>45839</v>
      </c>
      <c r="D4040" s="23">
        <v>45772</v>
      </c>
      <c r="E4040" t="s">
        <v>121</v>
      </c>
      <c r="F4040" t="s">
        <v>122</v>
      </c>
      <c r="G4040" s="22"/>
      <c r="H4040" t="s">
        <v>7723</v>
      </c>
      <c r="I4040" t="s">
        <v>4820</v>
      </c>
      <c r="J4040" t="s">
        <v>4821</v>
      </c>
      <c r="K4040" s="10" t="str">
        <f t="shared" si="441"/>
        <v>MISC</v>
      </c>
      <c r="L4040" t="s">
        <v>10</v>
      </c>
      <c r="M4040" s="48">
        <v>500</v>
      </c>
      <c r="N4040" t="s">
        <v>1472</v>
      </c>
      <c r="O4040" t="s">
        <v>11</v>
      </c>
      <c r="P4040" s="50">
        <v>22.486799999999999</v>
      </c>
      <c r="Q4040" s="11">
        <f t="shared" si="446"/>
        <v>11243.4</v>
      </c>
      <c r="R4040" s="12">
        <f t="shared" si="442"/>
        <v>7.3003400000000003</v>
      </c>
      <c r="S4040" s="14">
        <f t="shared" si="443"/>
        <v>3.0802</v>
      </c>
      <c r="T4040" s="13">
        <f t="shared" si="444"/>
        <v>1540.1</v>
      </c>
      <c r="U4040" s="14" t="s">
        <v>349</v>
      </c>
      <c r="V4040" t="s">
        <v>25</v>
      </c>
      <c r="W4040" s="58">
        <v>7.1534000000000004</v>
      </c>
      <c r="X4040" s="79">
        <f t="shared" si="447"/>
        <v>1571.7560880140911</v>
      </c>
    </row>
    <row r="4041" spans="1:24" x14ac:dyDescent="0.2">
      <c r="A4041" s="37" t="str">
        <f t="shared" si="445"/>
        <v>2025-7</v>
      </c>
      <c r="B4041" t="s">
        <v>7450</v>
      </c>
      <c r="C4041" s="23">
        <v>45845</v>
      </c>
      <c r="D4041" s="23">
        <v>45813</v>
      </c>
      <c r="E4041" t="s">
        <v>21</v>
      </c>
      <c r="F4041" t="s">
        <v>22</v>
      </c>
      <c r="G4041" s="22"/>
      <c r="H4041" t="s">
        <v>7724</v>
      </c>
      <c r="I4041" t="s">
        <v>6890</v>
      </c>
      <c r="J4041" t="s">
        <v>6891</v>
      </c>
      <c r="K4041" s="10" t="str">
        <f t="shared" si="441"/>
        <v>T&amp;G-</v>
      </c>
      <c r="L4041" t="s">
        <v>10</v>
      </c>
      <c r="M4041" s="48">
        <v>970</v>
      </c>
      <c r="N4041" t="s">
        <v>1472</v>
      </c>
      <c r="O4041" t="s">
        <v>11</v>
      </c>
      <c r="P4041" s="50">
        <v>25.672000000000001</v>
      </c>
      <c r="Q4041" s="11">
        <f t="shared" si="446"/>
        <v>24901.84</v>
      </c>
      <c r="R4041" s="12">
        <f t="shared" si="442"/>
        <v>7.3003400000000003</v>
      </c>
      <c r="S4041" s="14">
        <f t="shared" si="443"/>
        <v>3.5165000000000002</v>
      </c>
      <c r="T4041" s="13">
        <f t="shared" si="444"/>
        <v>3411.01</v>
      </c>
      <c r="U4041" s="14" t="s">
        <v>349</v>
      </c>
      <c r="V4041" t="s">
        <v>2243</v>
      </c>
      <c r="W4041" s="58">
        <v>7.1534000000000004</v>
      </c>
      <c r="X4041" s="79">
        <f t="shared" si="447"/>
        <v>3481.1194676657251</v>
      </c>
    </row>
    <row r="4042" spans="1:24" x14ac:dyDescent="0.2">
      <c r="A4042" s="37" t="str">
        <f t="shared" si="445"/>
        <v>2025-7</v>
      </c>
      <c r="B4042" t="s">
        <v>7451</v>
      </c>
      <c r="C4042" s="23">
        <v>45863</v>
      </c>
      <c r="D4042" s="23">
        <v>45852</v>
      </c>
      <c r="E4042" t="s">
        <v>268</v>
      </c>
      <c r="F4042" t="s">
        <v>269</v>
      </c>
      <c r="G4042" s="22"/>
      <c r="H4042" t="s">
        <v>7725</v>
      </c>
      <c r="I4042" t="s">
        <v>266</v>
      </c>
      <c r="J4042" t="s">
        <v>267</v>
      </c>
      <c r="K4042" s="10" t="str">
        <f t="shared" si="441"/>
        <v>POLM</v>
      </c>
      <c r="L4042" t="s">
        <v>10</v>
      </c>
      <c r="M4042" s="48">
        <v>500</v>
      </c>
      <c r="N4042" t="s">
        <v>136</v>
      </c>
      <c r="O4042" t="s">
        <v>11</v>
      </c>
      <c r="P4042" s="50">
        <v>43.3628</v>
      </c>
      <c r="Q4042" s="11">
        <f t="shared" si="446"/>
        <v>21681.4</v>
      </c>
      <c r="R4042" s="12">
        <f t="shared" si="442"/>
        <v>7.3003400000000003</v>
      </c>
      <c r="S4042" s="14">
        <f t="shared" si="443"/>
        <v>5.9398</v>
      </c>
      <c r="T4042" s="13">
        <f t="shared" si="444"/>
        <v>2969.9</v>
      </c>
      <c r="U4042" s="14" t="s">
        <v>349</v>
      </c>
      <c r="V4042" t="s">
        <v>272</v>
      </c>
      <c r="W4042" s="58">
        <v>7.1534000000000004</v>
      </c>
      <c r="X4042" s="79">
        <f t="shared" si="447"/>
        <v>3030.9223585987079</v>
      </c>
    </row>
    <row r="4043" spans="1:24" x14ac:dyDescent="0.2">
      <c r="A4043" s="37" t="str">
        <f t="shared" si="445"/>
        <v>2025-7</v>
      </c>
      <c r="B4043" t="s">
        <v>7452</v>
      </c>
      <c r="C4043" s="23">
        <v>45866</v>
      </c>
      <c r="D4043" s="23">
        <v>45840</v>
      </c>
      <c r="E4043" t="s">
        <v>6399</v>
      </c>
      <c r="F4043" t="s">
        <v>6400</v>
      </c>
      <c r="G4043" s="22"/>
      <c r="H4043" t="s">
        <v>7726</v>
      </c>
      <c r="I4043" t="s">
        <v>6892</v>
      </c>
      <c r="J4043" t="s">
        <v>6893</v>
      </c>
      <c r="K4043" s="10" t="str">
        <f t="shared" si="441"/>
        <v>PAN-</v>
      </c>
      <c r="L4043" t="s">
        <v>98</v>
      </c>
      <c r="M4043" s="48">
        <v>331</v>
      </c>
      <c r="N4043" t="s">
        <v>1472</v>
      </c>
      <c r="O4043" t="s">
        <v>11</v>
      </c>
      <c r="P4043" s="50">
        <v>46</v>
      </c>
      <c r="Q4043" s="11">
        <f t="shared" si="446"/>
        <v>15226</v>
      </c>
      <c r="R4043" s="12">
        <f t="shared" si="442"/>
        <v>7.3003400000000003</v>
      </c>
      <c r="S4043" s="14">
        <f t="shared" si="443"/>
        <v>6.3010999999999999</v>
      </c>
      <c r="T4043" s="13">
        <f t="shared" si="444"/>
        <v>2085.66</v>
      </c>
      <c r="U4043" s="14" t="s">
        <v>349</v>
      </c>
      <c r="V4043" t="s">
        <v>6644</v>
      </c>
      <c r="W4043" s="58">
        <v>7.1534000000000004</v>
      </c>
      <c r="X4043" s="79">
        <f t="shared" si="447"/>
        <v>2128.4983364553918</v>
      </c>
    </row>
    <row r="4044" spans="1:24" x14ac:dyDescent="0.2">
      <c r="A4044" s="37" t="str">
        <f t="shared" si="445"/>
        <v>2025-7</v>
      </c>
      <c r="B4044" t="s">
        <v>7452</v>
      </c>
      <c r="C4044" s="23">
        <v>45855</v>
      </c>
      <c r="D4044" s="23">
        <v>45840</v>
      </c>
      <c r="E4044" t="s">
        <v>6399</v>
      </c>
      <c r="F4044" t="s">
        <v>6400</v>
      </c>
      <c r="G4044" s="22"/>
      <c r="H4044" t="s">
        <v>7727</v>
      </c>
      <c r="I4044" t="s">
        <v>6892</v>
      </c>
      <c r="J4044" t="s">
        <v>6893</v>
      </c>
      <c r="K4044" s="10" t="str">
        <f t="shared" si="441"/>
        <v>PAN-</v>
      </c>
      <c r="L4044" t="s">
        <v>98</v>
      </c>
      <c r="M4044" s="48">
        <v>234</v>
      </c>
      <c r="N4044" t="s">
        <v>1472</v>
      </c>
      <c r="O4044" t="s">
        <v>11</v>
      </c>
      <c r="P4044" s="50">
        <v>46</v>
      </c>
      <c r="Q4044" s="11">
        <f t="shared" si="446"/>
        <v>10764</v>
      </c>
      <c r="R4044" s="12">
        <f t="shared" si="442"/>
        <v>7.3003400000000003</v>
      </c>
      <c r="S4044" s="14">
        <f t="shared" si="443"/>
        <v>6.3010999999999999</v>
      </c>
      <c r="T4044" s="13">
        <f t="shared" si="444"/>
        <v>1474.46</v>
      </c>
      <c r="U4044" s="14" t="s">
        <v>349</v>
      </c>
      <c r="V4044" t="s">
        <v>6644</v>
      </c>
      <c r="W4044" s="58">
        <v>7.1534000000000004</v>
      </c>
      <c r="X4044" s="79">
        <f t="shared" si="447"/>
        <v>1504.7390052282831</v>
      </c>
    </row>
    <row r="4045" spans="1:24" x14ac:dyDescent="0.2">
      <c r="A4045" s="37" t="str">
        <f t="shared" si="445"/>
        <v>2025-7</v>
      </c>
      <c r="B4045" t="s">
        <v>7453</v>
      </c>
      <c r="C4045" s="23">
        <v>45839</v>
      </c>
      <c r="D4045" s="23">
        <v>45772</v>
      </c>
      <c r="E4045" t="s">
        <v>121</v>
      </c>
      <c r="F4045" t="s">
        <v>122</v>
      </c>
      <c r="G4045" s="22"/>
      <c r="H4045" t="s">
        <v>7723</v>
      </c>
      <c r="I4045" t="s">
        <v>5744</v>
      </c>
      <c r="J4045" t="s">
        <v>5885</v>
      </c>
      <c r="K4045" s="10" t="str">
        <f t="shared" si="441"/>
        <v>MISC</v>
      </c>
      <c r="L4045" t="s">
        <v>10</v>
      </c>
      <c r="M4045" s="48">
        <v>20</v>
      </c>
      <c r="N4045" t="s">
        <v>1472</v>
      </c>
      <c r="O4045" t="s">
        <v>11</v>
      </c>
      <c r="P4045" s="50">
        <v>58.265599999999999</v>
      </c>
      <c r="Q4045" s="11">
        <f t="shared" si="446"/>
        <v>1165.31</v>
      </c>
      <c r="R4045" s="12">
        <f t="shared" si="442"/>
        <v>7.3003400000000003</v>
      </c>
      <c r="S4045" s="14">
        <f t="shared" si="443"/>
        <v>7.9812000000000003</v>
      </c>
      <c r="T4045" s="13">
        <f t="shared" si="444"/>
        <v>159.62</v>
      </c>
      <c r="U4045" s="14" t="s">
        <v>349</v>
      </c>
      <c r="V4045" t="s">
        <v>25</v>
      </c>
      <c r="W4045" s="58">
        <v>7.1534000000000004</v>
      </c>
      <c r="X4045" s="79">
        <f t="shared" si="447"/>
        <v>162.9032348253977</v>
      </c>
    </row>
    <row r="4046" spans="1:24" x14ac:dyDescent="0.2">
      <c r="A4046" s="37" t="str">
        <f t="shared" si="445"/>
        <v>2025-7</v>
      </c>
      <c r="B4046" t="s">
        <v>7453</v>
      </c>
      <c r="C4046" s="23">
        <v>45839</v>
      </c>
      <c r="D4046" s="23">
        <v>45772</v>
      </c>
      <c r="E4046" t="s">
        <v>121</v>
      </c>
      <c r="F4046" t="s">
        <v>122</v>
      </c>
      <c r="G4046" s="22"/>
      <c r="H4046" t="s">
        <v>7723</v>
      </c>
      <c r="I4046" t="s">
        <v>5744</v>
      </c>
      <c r="J4046" t="s">
        <v>5885</v>
      </c>
      <c r="K4046" s="10" t="str">
        <f t="shared" si="441"/>
        <v>MISC</v>
      </c>
      <c r="L4046" t="s">
        <v>10</v>
      </c>
      <c r="M4046" s="48">
        <v>480</v>
      </c>
      <c r="N4046" t="s">
        <v>1472</v>
      </c>
      <c r="O4046" t="s">
        <v>11</v>
      </c>
      <c r="P4046" s="50">
        <v>58.265599999999999</v>
      </c>
      <c r="Q4046" s="11">
        <f t="shared" si="446"/>
        <v>27967.49</v>
      </c>
      <c r="R4046" s="12">
        <f t="shared" si="442"/>
        <v>7.3003400000000003</v>
      </c>
      <c r="S4046" s="14">
        <f t="shared" si="443"/>
        <v>7.9812000000000003</v>
      </c>
      <c r="T4046" s="13">
        <f t="shared" si="444"/>
        <v>3830.98</v>
      </c>
      <c r="U4046" s="14" t="s">
        <v>349</v>
      </c>
      <c r="V4046" t="s">
        <v>25</v>
      </c>
      <c r="W4046" s="58">
        <v>7.1534000000000004</v>
      </c>
      <c r="X4046" s="79">
        <f t="shared" si="447"/>
        <v>3909.6776358095444</v>
      </c>
    </row>
    <row r="4047" spans="1:24" x14ac:dyDescent="0.2">
      <c r="A4047" s="37" t="str">
        <f t="shared" si="445"/>
        <v>2025-7</v>
      </c>
      <c r="B4047" t="s">
        <v>7454</v>
      </c>
      <c r="C4047" s="23">
        <v>45848</v>
      </c>
      <c r="D4047" s="23">
        <v>45834</v>
      </c>
      <c r="E4047" t="s">
        <v>311</v>
      </c>
      <c r="F4047" t="s">
        <v>312</v>
      </c>
      <c r="G4047" s="22"/>
      <c r="H4047" t="s">
        <v>7728</v>
      </c>
      <c r="I4047" t="s">
        <v>341</v>
      </c>
      <c r="J4047" t="s">
        <v>342</v>
      </c>
      <c r="K4047" s="10" t="str">
        <f t="shared" si="441"/>
        <v>INM-</v>
      </c>
      <c r="L4047" t="s">
        <v>10</v>
      </c>
      <c r="M4047" s="48">
        <v>150</v>
      </c>
      <c r="N4047" t="s">
        <v>186</v>
      </c>
      <c r="O4047" t="s">
        <v>11</v>
      </c>
      <c r="P4047" s="50">
        <v>63.008800000000001</v>
      </c>
      <c r="Q4047" s="11">
        <f t="shared" si="446"/>
        <v>9451.32</v>
      </c>
      <c r="R4047" s="12">
        <f t="shared" si="442"/>
        <v>7.3003400000000003</v>
      </c>
      <c r="S4047" s="14">
        <f t="shared" si="443"/>
        <v>8.6309000000000005</v>
      </c>
      <c r="T4047" s="13">
        <f t="shared" si="444"/>
        <v>1294.6400000000001</v>
      </c>
      <c r="U4047" s="14" t="s">
        <v>349</v>
      </c>
      <c r="V4047" t="s">
        <v>327</v>
      </c>
      <c r="W4047" s="58">
        <v>7.1534000000000004</v>
      </c>
      <c r="X4047" s="79">
        <f t="shared" si="447"/>
        <v>1321.2346576453156</v>
      </c>
    </row>
    <row r="4048" spans="1:24" x14ac:dyDescent="0.2">
      <c r="A4048" s="37" t="str">
        <f t="shared" si="445"/>
        <v>2025-7</v>
      </c>
      <c r="B4048" t="s">
        <v>7455</v>
      </c>
      <c r="C4048" s="23">
        <v>45862</v>
      </c>
      <c r="D4048" s="23">
        <v>45847</v>
      </c>
      <c r="E4048" t="s">
        <v>311</v>
      </c>
      <c r="F4048" t="s">
        <v>312</v>
      </c>
      <c r="G4048" s="22"/>
      <c r="H4048" t="s">
        <v>7729</v>
      </c>
      <c r="I4048" t="s">
        <v>341</v>
      </c>
      <c r="J4048" t="s">
        <v>342</v>
      </c>
      <c r="K4048" s="10" t="str">
        <f t="shared" si="441"/>
        <v>INM-</v>
      </c>
      <c r="L4048" t="s">
        <v>10</v>
      </c>
      <c r="M4048" s="48">
        <v>125</v>
      </c>
      <c r="N4048" t="s">
        <v>186</v>
      </c>
      <c r="O4048" t="s">
        <v>11</v>
      </c>
      <c r="P4048" s="50">
        <v>63.008800000000001</v>
      </c>
      <c r="Q4048" s="11">
        <f t="shared" si="446"/>
        <v>7876.1</v>
      </c>
      <c r="R4048" s="12">
        <f t="shared" si="442"/>
        <v>7.3003400000000003</v>
      </c>
      <c r="S4048" s="14">
        <f t="shared" si="443"/>
        <v>8.6309000000000005</v>
      </c>
      <c r="T4048" s="13">
        <f t="shared" si="444"/>
        <v>1078.8599999999999</v>
      </c>
      <c r="U4048" s="14" t="s">
        <v>349</v>
      </c>
      <c r="V4048" t="s">
        <v>327</v>
      </c>
      <c r="W4048" s="58">
        <v>7.1534000000000004</v>
      </c>
      <c r="X4048" s="79">
        <f t="shared" si="447"/>
        <v>1101.0288813710963</v>
      </c>
    </row>
    <row r="4049" spans="1:24" x14ac:dyDescent="0.2">
      <c r="A4049" s="37" t="str">
        <f t="shared" si="445"/>
        <v>2025-7</v>
      </c>
      <c r="B4049" t="s">
        <v>7456</v>
      </c>
      <c r="C4049" s="23">
        <v>45848</v>
      </c>
      <c r="D4049" s="23">
        <v>45834</v>
      </c>
      <c r="E4049" t="s">
        <v>311</v>
      </c>
      <c r="F4049" t="s">
        <v>312</v>
      </c>
      <c r="G4049" s="22"/>
      <c r="H4049" t="s">
        <v>7728</v>
      </c>
      <c r="I4049" t="s">
        <v>331</v>
      </c>
      <c r="J4049" t="s">
        <v>332</v>
      </c>
      <c r="K4049" s="10" t="str">
        <f t="shared" si="441"/>
        <v>INM-</v>
      </c>
      <c r="L4049" t="s">
        <v>10</v>
      </c>
      <c r="M4049" s="48">
        <v>50</v>
      </c>
      <c r="N4049" t="s">
        <v>186</v>
      </c>
      <c r="O4049" t="s">
        <v>11</v>
      </c>
      <c r="P4049" s="50">
        <v>64.778800000000004</v>
      </c>
      <c r="Q4049" s="11">
        <f t="shared" si="446"/>
        <v>3238.94</v>
      </c>
      <c r="R4049" s="12">
        <f t="shared" si="442"/>
        <v>7.3003400000000003</v>
      </c>
      <c r="S4049" s="14">
        <f t="shared" si="443"/>
        <v>8.8734000000000002</v>
      </c>
      <c r="T4049" s="13">
        <f t="shared" si="444"/>
        <v>443.67</v>
      </c>
      <c r="U4049" s="14" t="s">
        <v>349</v>
      </c>
      <c r="V4049" t="s">
        <v>327</v>
      </c>
      <c r="W4049" s="58">
        <v>7.1534000000000004</v>
      </c>
      <c r="X4049" s="79">
        <f t="shared" si="447"/>
        <v>452.78329186121289</v>
      </c>
    </row>
    <row r="4050" spans="1:24" x14ac:dyDescent="0.2">
      <c r="A4050" s="37" t="str">
        <f t="shared" si="445"/>
        <v>2025-7</v>
      </c>
      <c r="B4050" t="s">
        <v>7457</v>
      </c>
      <c r="C4050" s="23">
        <v>45862</v>
      </c>
      <c r="D4050" s="23">
        <v>45847</v>
      </c>
      <c r="E4050" t="s">
        <v>311</v>
      </c>
      <c r="F4050" t="s">
        <v>312</v>
      </c>
      <c r="G4050" s="22"/>
      <c r="H4050" t="s">
        <v>7729</v>
      </c>
      <c r="I4050" t="s">
        <v>331</v>
      </c>
      <c r="J4050" t="s">
        <v>332</v>
      </c>
      <c r="K4050" s="10" t="str">
        <f t="shared" si="441"/>
        <v>INM-</v>
      </c>
      <c r="L4050" t="s">
        <v>10</v>
      </c>
      <c r="M4050" s="48">
        <v>100</v>
      </c>
      <c r="N4050" t="s">
        <v>186</v>
      </c>
      <c r="O4050" t="s">
        <v>11</v>
      </c>
      <c r="P4050" s="50">
        <v>64.778800000000004</v>
      </c>
      <c r="Q4050" s="11">
        <f t="shared" si="446"/>
        <v>6477.88</v>
      </c>
      <c r="R4050" s="12">
        <f t="shared" si="442"/>
        <v>7.3003400000000003</v>
      </c>
      <c r="S4050" s="14">
        <f t="shared" si="443"/>
        <v>8.8734000000000002</v>
      </c>
      <c r="T4050" s="13">
        <f t="shared" si="444"/>
        <v>887.34</v>
      </c>
      <c r="U4050" s="14" t="s">
        <v>349</v>
      </c>
      <c r="V4050" t="s">
        <v>327</v>
      </c>
      <c r="W4050" s="58">
        <v>7.1534000000000004</v>
      </c>
      <c r="X4050" s="79">
        <f t="shared" si="447"/>
        <v>905.56658372242578</v>
      </c>
    </row>
    <row r="4051" spans="1:24" x14ac:dyDescent="0.2">
      <c r="A4051" s="37" t="str">
        <f t="shared" si="445"/>
        <v>2025-7</v>
      </c>
      <c r="B4051" t="s">
        <v>7458</v>
      </c>
      <c r="C4051" s="23">
        <v>45855</v>
      </c>
      <c r="D4051" s="23">
        <v>45842</v>
      </c>
      <c r="E4051" t="s">
        <v>311</v>
      </c>
      <c r="F4051" t="s">
        <v>312</v>
      </c>
      <c r="G4051" s="22"/>
      <c r="H4051" t="s">
        <v>7730</v>
      </c>
      <c r="I4051" t="s">
        <v>328</v>
      </c>
      <c r="J4051" t="s">
        <v>329</v>
      </c>
      <c r="K4051" s="10" t="str">
        <f t="shared" si="441"/>
        <v>INM-</v>
      </c>
      <c r="L4051" t="s">
        <v>10</v>
      </c>
      <c r="M4051" s="48">
        <v>50</v>
      </c>
      <c r="N4051" t="s">
        <v>186</v>
      </c>
      <c r="O4051" t="s">
        <v>11</v>
      </c>
      <c r="P4051" s="50">
        <v>69.026499999999999</v>
      </c>
      <c r="Q4051" s="11">
        <f t="shared" si="446"/>
        <v>3451.33</v>
      </c>
      <c r="R4051" s="12">
        <f t="shared" si="442"/>
        <v>7.3003400000000003</v>
      </c>
      <c r="S4051" s="14">
        <f t="shared" si="443"/>
        <v>9.4551999999999996</v>
      </c>
      <c r="T4051" s="13">
        <f t="shared" si="444"/>
        <v>472.76</v>
      </c>
      <c r="U4051" s="14" t="s">
        <v>349</v>
      </c>
      <c r="V4051" t="s">
        <v>327</v>
      </c>
      <c r="W4051" s="58">
        <v>7.1534000000000004</v>
      </c>
      <c r="X4051" s="79">
        <f t="shared" si="447"/>
        <v>482.47336930690301</v>
      </c>
    </row>
    <row r="4052" spans="1:24" x14ac:dyDescent="0.2">
      <c r="A4052" s="37" t="str">
        <f t="shared" si="445"/>
        <v>2025-7</v>
      </c>
      <c r="B4052" t="s">
        <v>7459</v>
      </c>
      <c r="C4052" s="23">
        <v>45855</v>
      </c>
      <c r="D4052" s="23">
        <v>45842</v>
      </c>
      <c r="E4052" t="s">
        <v>311</v>
      </c>
      <c r="F4052" t="s">
        <v>312</v>
      </c>
      <c r="G4052" s="22"/>
      <c r="H4052" t="s">
        <v>7730</v>
      </c>
      <c r="I4052" t="s">
        <v>323</v>
      </c>
      <c r="J4052" t="s">
        <v>324</v>
      </c>
      <c r="K4052" s="10" t="str">
        <f t="shared" si="441"/>
        <v>INM-</v>
      </c>
      <c r="L4052" t="s">
        <v>10</v>
      </c>
      <c r="M4052" s="48">
        <v>50</v>
      </c>
      <c r="N4052" t="s">
        <v>186</v>
      </c>
      <c r="O4052" t="s">
        <v>11</v>
      </c>
      <c r="P4052" s="50">
        <v>69.026499999999999</v>
      </c>
      <c r="Q4052" s="11">
        <f t="shared" si="446"/>
        <v>3451.33</v>
      </c>
      <c r="R4052" s="12">
        <f t="shared" si="442"/>
        <v>7.3003400000000003</v>
      </c>
      <c r="S4052" s="14">
        <f t="shared" si="443"/>
        <v>9.4551999999999996</v>
      </c>
      <c r="T4052" s="13">
        <f t="shared" si="444"/>
        <v>472.76</v>
      </c>
      <c r="U4052" s="14" t="s">
        <v>349</v>
      </c>
      <c r="V4052" t="s">
        <v>327</v>
      </c>
      <c r="W4052" s="58">
        <v>7.1534000000000004</v>
      </c>
      <c r="X4052" s="79">
        <f t="shared" si="447"/>
        <v>482.47336930690301</v>
      </c>
    </row>
    <row r="4053" spans="1:24" x14ac:dyDescent="0.2">
      <c r="A4053" s="37" t="str">
        <f t="shared" si="445"/>
        <v>2025-7</v>
      </c>
      <c r="B4053" t="s">
        <v>7460</v>
      </c>
      <c r="C4053" s="23">
        <v>45848</v>
      </c>
      <c r="D4053" s="23">
        <v>45834</v>
      </c>
      <c r="E4053" t="s">
        <v>311</v>
      </c>
      <c r="F4053" t="s">
        <v>312</v>
      </c>
      <c r="G4053" s="22"/>
      <c r="H4053" t="s">
        <v>7728</v>
      </c>
      <c r="I4053" t="s">
        <v>334</v>
      </c>
      <c r="J4053" t="s">
        <v>335</v>
      </c>
      <c r="K4053" s="10" t="str">
        <f t="shared" ref="K4053:K4116" si="448">+LEFT(V4053,4)</f>
        <v>EXM-</v>
      </c>
      <c r="L4053" t="s">
        <v>10</v>
      </c>
      <c r="M4053" s="48">
        <v>200</v>
      </c>
      <c r="N4053" t="s">
        <v>186</v>
      </c>
      <c r="O4053" t="s">
        <v>11</v>
      </c>
      <c r="P4053" s="50">
        <v>70.353999999999999</v>
      </c>
      <c r="Q4053" s="11">
        <f t="shared" si="446"/>
        <v>14070.8</v>
      </c>
      <c r="R4053" s="12">
        <f t="shared" ref="R4053:R4116" si="449">IF(O4053="HKD",7.8,IF(O4053="CNY",7.30034,1))</f>
        <v>7.3003400000000003</v>
      </c>
      <c r="S4053" s="14">
        <f t="shared" ref="S4053:S4116" si="450">+ROUND(P4053/R4053,4)</f>
        <v>9.6371000000000002</v>
      </c>
      <c r="T4053" s="13">
        <f t="shared" ref="T4053:T4116" si="451">ROUND(S4053*M4053,2)</f>
        <v>1927.42</v>
      </c>
      <c r="U4053" s="14" t="s">
        <v>349</v>
      </c>
      <c r="V4053" t="s">
        <v>315</v>
      </c>
      <c r="W4053" s="58">
        <v>7.1534000000000004</v>
      </c>
      <c r="X4053" s="79">
        <f t="shared" si="447"/>
        <v>1967.008695165935</v>
      </c>
    </row>
    <row r="4054" spans="1:24" x14ac:dyDescent="0.2">
      <c r="A4054" s="37" t="str">
        <f t="shared" si="445"/>
        <v>2025-7</v>
      </c>
      <c r="B4054" t="s">
        <v>7461</v>
      </c>
      <c r="C4054" s="23">
        <v>45862</v>
      </c>
      <c r="D4054" s="23">
        <v>45847</v>
      </c>
      <c r="E4054" t="s">
        <v>311</v>
      </c>
      <c r="F4054" t="s">
        <v>312</v>
      </c>
      <c r="G4054" s="22"/>
      <c r="H4054" t="s">
        <v>7729</v>
      </c>
      <c r="I4054" t="s">
        <v>334</v>
      </c>
      <c r="J4054" t="s">
        <v>335</v>
      </c>
      <c r="K4054" s="10" t="str">
        <f t="shared" si="448"/>
        <v>EXM-</v>
      </c>
      <c r="L4054" t="s">
        <v>10</v>
      </c>
      <c r="M4054" s="48">
        <v>100</v>
      </c>
      <c r="N4054" t="s">
        <v>186</v>
      </c>
      <c r="O4054" t="s">
        <v>11</v>
      </c>
      <c r="P4054" s="50">
        <v>70.353999999999999</v>
      </c>
      <c r="Q4054" s="11">
        <f t="shared" si="446"/>
        <v>7035.4</v>
      </c>
      <c r="R4054" s="12">
        <f t="shared" si="449"/>
        <v>7.3003400000000003</v>
      </c>
      <c r="S4054" s="14">
        <f t="shared" si="450"/>
        <v>9.6371000000000002</v>
      </c>
      <c r="T4054" s="13">
        <f t="shared" si="451"/>
        <v>963.71</v>
      </c>
      <c r="U4054" s="14" t="s">
        <v>349</v>
      </c>
      <c r="V4054" t="s">
        <v>315</v>
      </c>
      <c r="W4054" s="58">
        <v>7.1534000000000004</v>
      </c>
      <c r="X4054" s="79">
        <f t="shared" si="447"/>
        <v>983.50434758296751</v>
      </c>
    </row>
    <row r="4055" spans="1:24" x14ac:dyDescent="0.2">
      <c r="A4055" s="37" t="str">
        <f t="shared" si="445"/>
        <v>2025-7</v>
      </c>
      <c r="B4055" t="s">
        <v>7462</v>
      </c>
      <c r="C4055" s="23">
        <v>45842</v>
      </c>
      <c r="D4055" s="23">
        <v>45832</v>
      </c>
      <c r="E4055" t="s">
        <v>311</v>
      </c>
      <c r="F4055" t="s">
        <v>312</v>
      </c>
      <c r="G4055" s="22"/>
      <c r="H4055" t="s">
        <v>7731</v>
      </c>
      <c r="I4055" t="s">
        <v>337</v>
      </c>
      <c r="J4055" t="s">
        <v>338</v>
      </c>
      <c r="K4055" s="10" t="str">
        <f t="shared" si="448"/>
        <v>EXM-</v>
      </c>
      <c r="L4055" t="s">
        <v>10</v>
      </c>
      <c r="M4055" s="48">
        <v>100</v>
      </c>
      <c r="N4055" t="s">
        <v>186</v>
      </c>
      <c r="O4055" t="s">
        <v>11</v>
      </c>
      <c r="P4055" s="50">
        <v>71.769900000000007</v>
      </c>
      <c r="Q4055" s="11">
        <f t="shared" si="446"/>
        <v>7176.99</v>
      </c>
      <c r="R4055" s="12">
        <f t="shared" si="449"/>
        <v>7.3003400000000003</v>
      </c>
      <c r="S4055" s="14">
        <f t="shared" si="450"/>
        <v>9.8309999999999995</v>
      </c>
      <c r="T4055" s="13">
        <f t="shared" si="451"/>
        <v>983.1</v>
      </c>
      <c r="U4055" s="14" t="s">
        <v>349</v>
      </c>
      <c r="V4055" t="s">
        <v>315</v>
      </c>
      <c r="W4055" s="58">
        <v>7.1534000000000004</v>
      </c>
      <c r="X4055" s="79">
        <f t="shared" si="447"/>
        <v>1003.297732546761</v>
      </c>
    </row>
    <row r="4056" spans="1:24" x14ac:dyDescent="0.2">
      <c r="A4056" s="37" t="str">
        <f t="shared" si="445"/>
        <v>2025-7</v>
      </c>
      <c r="B4056" t="s">
        <v>7463</v>
      </c>
      <c r="C4056" s="23">
        <v>45848</v>
      </c>
      <c r="D4056" s="23">
        <v>45834</v>
      </c>
      <c r="E4056" t="s">
        <v>311</v>
      </c>
      <c r="F4056" t="s">
        <v>312</v>
      </c>
      <c r="G4056" s="22"/>
      <c r="H4056" t="s">
        <v>7728</v>
      </c>
      <c r="I4056" t="s">
        <v>337</v>
      </c>
      <c r="J4056" t="s">
        <v>338</v>
      </c>
      <c r="K4056" s="10" t="str">
        <f t="shared" si="448"/>
        <v>EXM-</v>
      </c>
      <c r="L4056" t="s">
        <v>10</v>
      </c>
      <c r="M4056" s="48">
        <v>50</v>
      </c>
      <c r="N4056" t="s">
        <v>186</v>
      </c>
      <c r="O4056" t="s">
        <v>11</v>
      </c>
      <c r="P4056" s="50">
        <v>71.769900000000007</v>
      </c>
      <c r="Q4056" s="11">
        <f t="shared" si="446"/>
        <v>3588.5</v>
      </c>
      <c r="R4056" s="12">
        <f t="shared" si="449"/>
        <v>7.3003400000000003</v>
      </c>
      <c r="S4056" s="14">
        <f t="shared" si="450"/>
        <v>9.8309999999999995</v>
      </c>
      <c r="T4056" s="13">
        <f t="shared" si="451"/>
        <v>491.55</v>
      </c>
      <c r="U4056" s="14" t="s">
        <v>349</v>
      </c>
      <c r="V4056" t="s">
        <v>315</v>
      </c>
      <c r="W4056" s="58">
        <v>7.1534000000000004</v>
      </c>
      <c r="X4056" s="79">
        <f t="shared" si="447"/>
        <v>501.64886627338052</v>
      </c>
    </row>
    <row r="4057" spans="1:24" x14ac:dyDescent="0.2">
      <c r="A4057" s="37" t="str">
        <f t="shared" si="445"/>
        <v>2025-7</v>
      </c>
      <c r="B4057" t="s">
        <v>7464</v>
      </c>
      <c r="C4057" s="23">
        <v>45862</v>
      </c>
      <c r="D4057" s="23">
        <v>45847</v>
      </c>
      <c r="E4057" t="s">
        <v>311</v>
      </c>
      <c r="F4057" t="s">
        <v>312</v>
      </c>
      <c r="G4057" s="22"/>
      <c r="H4057" t="s">
        <v>7729</v>
      </c>
      <c r="I4057" t="s">
        <v>337</v>
      </c>
      <c r="J4057" t="s">
        <v>338</v>
      </c>
      <c r="K4057" s="10" t="str">
        <f t="shared" si="448"/>
        <v>EXM-</v>
      </c>
      <c r="L4057" t="s">
        <v>10</v>
      </c>
      <c r="M4057" s="48">
        <v>100</v>
      </c>
      <c r="N4057" t="s">
        <v>186</v>
      </c>
      <c r="O4057" t="s">
        <v>11</v>
      </c>
      <c r="P4057" s="50">
        <v>71.769900000000007</v>
      </c>
      <c r="Q4057" s="11">
        <f t="shared" si="446"/>
        <v>7176.99</v>
      </c>
      <c r="R4057" s="12">
        <f t="shared" si="449"/>
        <v>7.3003400000000003</v>
      </c>
      <c r="S4057" s="14">
        <f t="shared" si="450"/>
        <v>9.8309999999999995</v>
      </c>
      <c r="T4057" s="13">
        <f t="shared" si="451"/>
        <v>983.1</v>
      </c>
      <c r="U4057" s="14" t="s">
        <v>349</v>
      </c>
      <c r="V4057" t="s">
        <v>315</v>
      </c>
      <c r="W4057" s="58">
        <v>7.1534000000000004</v>
      </c>
      <c r="X4057" s="79">
        <f t="shared" si="447"/>
        <v>1003.297732546761</v>
      </c>
    </row>
    <row r="4058" spans="1:24" x14ac:dyDescent="0.2">
      <c r="A4058" s="37" t="str">
        <f t="shared" si="445"/>
        <v>2025-7</v>
      </c>
      <c r="B4058" t="s">
        <v>7465</v>
      </c>
      <c r="C4058" s="23">
        <v>45840</v>
      </c>
      <c r="D4058" s="23">
        <v>45821</v>
      </c>
      <c r="E4058" t="s">
        <v>2825</v>
      </c>
      <c r="F4058" t="s">
        <v>2826</v>
      </c>
      <c r="G4058" s="22"/>
      <c r="H4058" t="s">
        <v>7732</v>
      </c>
      <c r="I4058" t="s">
        <v>6894</v>
      </c>
      <c r="J4058" t="s">
        <v>6895</v>
      </c>
      <c r="K4058" s="10" t="str">
        <f t="shared" si="448"/>
        <v>INM-</v>
      </c>
      <c r="L4058" t="s">
        <v>10</v>
      </c>
      <c r="M4058" s="48">
        <v>150</v>
      </c>
      <c r="N4058" t="s">
        <v>186</v>
      </c>
      <c r="O4058" t="s">
        <v>11</v>
      </c>
      <c r="P4058" s="50">
        <v>72.212400000000002</v>
      </c>
      <c r="Q4058" s="11">
        <f t="shared" si="446"/>
        <v>10831.86</v>
      </c>
      <c r="R4058" s="12">
        <f t="shared" si="449"/>
        <v>7.3003400000000003</v>
      </c>
      <c r="S4058" s="14">
        <f t="shared" si="450"/>
        <v>9.8916000000000004</v>
      </c>
      <c r="T4058" s="13">
        <f t="shared" si="451"/>
        <v>1483.74</v>
      </c>
      <c r="U4058" s="14" t="s">
        <v>349</v>
      </c>
      <c r="V4058" t="s">
        <v>327</v>
      </c>
      <c r="W4058" s="58">
        <v>7.1534000000000004</v>
      </c>
      <c r="X4058" s="79">
        <f t="shared" si="447"/>
        <v>1514.2254033047222</v>
      </c>
    </row>
    <row r="4059" spans="1:24" x14ac:dyDescent="0.2">
      <c r="A4059" s="37" t="str">
        <f t="shared" si="445"/>
        <v>2025-7</v>
      </c>
      <c r="B4059" t="s">
        <v>7466</v>
      </c>
      <c r="C4059" s="23">
        <v>45840</v>
      </c>
      <c r="D4059" s="23">
        <v>45821</v>
      </c>
      <c r="E4059" t="s">
        <v>2825</v>
      </c>
      <c r="F4059" t="s">
        <v>2826</v>
      </c>
      <c r="G4059" s="22"/>
      <c r="H4059" t="s">
        <v>7732</v>
      </c>
      <c r="I4059" t="s">
        <v>3185</v>
      </c>
      <c r="J4059" t="s">
        <v>3392</v>
      </c>
      <c r="K4059" s="10" t="str">
        <f t="shared" si="448"/>
        <v>INM-</v>
      </c>
      <c r="L4059" t="s">
        <v>10</v>
      </c>
      <c r="M4059" s="48">
        <v>150</v>
      </c>
      <c r="N4059" t="s">
        <v>186</v>
      </c>
      <c r="O4059" t="s">
        <v>11</v>
      </c>
      <c r="P4059" s="50">
        <v>82.212400000000002</v>
      </c>
      <c r="Q4059" s="11">
        <f t="shared" si="446"/>
        <v>12331.86</v>
      </c>
      <c r="R4059" s="12">
        <f t="shared" si="449"/>
        <v>7.3003400000000003</v>
      </c>
      <c r="S4059" s="14">
        <f t="shared" si="450"/>
        <v>11.2614</v>
      </c>
      <c r="T4059" s="13">
        <f t="shared" si="451"/>
        <v>1689.21</v>
      </c>
      <c r="U4059" s="14" t="s">
        <v>349</v>
      </c>
      <c r="V4059" t="s">
        <v>327</v>
      </c>
      <c r="W4059" s="58">
        <v>7.1534000000000004</v>
      </c>
      <c r="X4059" s="79">
        <f t="shared" si="447"/>
        <v>1723.9159001314058</v>
      </c>
    </row>
    <row r="4060" spans="1:24" x14ac:dyDescent="0.2">
      <c r="A4060" s="37" t="str">
        <f t="shared" si="445"/>
        <v>2025-7</v>
      </c>
      <c r="B4060" t="s">
        <v>7467</v>
      </c>
      <c r="C4060" s="23">
        <v>45848</v>
      </c>
      <c r="D4060" s="23">
        <v>45834</v>
      </c>
      <c r="E4060" t="s">
        <v>311</v>
      </c>
      <c r="F4060" t="s">
        <v>312</v>
      </c>
      <c r="G4060" s="22"/>
      <c r="H4060" t="s">
        <v>7728</v>
      </c>
      <c r="I4060" t="s">
        <v>662</v>
      </c>
      <c r="J4060" t="s">
        <v>663</v>
      </c>
      <c r="K4060" s="10" t="str">
        <f t="shared" si="448"/>
        <v>INM-</v>
      </c>
      <c r="L4060" t="s">
        <v>10</v>
      </c>
      <c r="M4060" s="48">
        <v>200</v>
      </c>
      <c r="N4060" t="s">
        <v>186</v>
      </c>
      <c r="O4060" t="s">
        <v>11</v>
      </c>
      <c r="P4060" s="50">
        <v>92.743399999999994</v>
      </c>
      <c r="Q4060" s="11">
        <f t="shared" si="446"/>
        <v>18548.68</v>
      </c>
      <c r="R4060" s="12">
        <f t="shared" si="449"/>
        <v>7.3003400000000003</v>
      </c>
      <c r="S4060" s="14">
        <f t="shared" si="450"/>
        <v>12.704000000000001</v>
      </c>
      <c r="T4060" s="13">
        <f t="shared" si="451"/>
        <v>2540.8000000000002</v>
      </c>
      <c r="U4060" s="14" t="s">
        <v>349</v>
      </c>
      <c r="V4060" t="s">
        <v>327</v>
      </c>
      <c r="W4060" s="58">
        <v>7.1534000000000004</v>
      </c>
      <c r="X4060" s="79">
        <f t="shared" si="447"/>
        <v>2592.9879497861157</v>
      </c>
    </row>
    <row r="4061" spans="1:24" x14ac:dyDescent="0.2">
      <c r="A4061" s="37" t="str">
        <f t="shared" si="445"/>
        <v>2025-7</v>
      </c>
      <c r="B4061" t="s">
        <v>7468</v>
      </c>
      <c r="C4061" s="23">
        <v>45861</v>
      </c>
      <c r="D4061" s="23">
        <v>45846</v>
      </c>
      <c r="E4061" t="s">
        <v>311</v>
      </c>
      <c r="F4061" t="s">
        <v>312</v>
      </c>
      <c r="G4061" s="22"/>
      <c r="H4061" t="s">
        <v>7733</v>
      </c>
      <c r="I4061" t="s">
        <v>662</v>
      </c>
      <c r="J4061" t="s">
        <v>663</v>
      </c>
      <c r="K4061" s="10" t="str">
        <f t="shared" si="448"/>
        <v>INM-</v>
      </c>
      <c r="L4061" t="s">
        <v>10</v>
      </c>
      <c r="M4061" s="48">
        <v>250</v>
      </c>
      <c r="N4061" t="s">
        <v>186</v>
      </c>
      <c r="O4061" t="s">
        <v>11</v>
      </c>
      <c r="P4061" s="50">
        <v>92.743399999999994</v>
      </c>
      <c r="Q4061" s="11">
        <f t="shared" si="446"/>
        <v>23185.85</v>
      </c>
      <c r="R4061" s="12">
        <f t="shared" si="449"/>
        <v>7.3003400000000003</v>
      </c>
      <c r="S4061" s="14">
        <f t="shared" si="450"/>
        <v>12.704000000000001</v>
      </c>
      <c r="T4061" s="13">
        <f t="shared" si="451"/>
        <v>3176</v>
      </c>
      <c r="U4061" s="14" t="s">
        <v>349</v>
      </c>
      <c r="V4061" t="s">
        <v>327</v>
      </c>
      <c r="W4061" s="58">
        <v>7.1534000000000004</v>
      </c>
      <c r="X4061" s="79">
        <f t="shared" si="447"/>
        <v>3241.2349372326444</v>
      </c>
    </row>
    <row r="4062" spans="1:24" x14ac:dyDescent="0.2">
      <c r="A4062" s="37" t="str">
        <f t="shared" si="445"/>
        <v>2025-7</v>
      </c>
      <c r="B4062" t="s">
        <v>7469</v>
      </c>
      <c r="C4062" s="23">
        <v>45862</v>
      </c>
      <c r="D4062" s="23">
        <v>45847</v>
      </c>
      <c r="E4062" t="s">
        <v>311</v>
      </c>
      <c r="F4062" t="s">
        <v>312</v>
      </c>
      <c r="G4062" s="22"/>
      <c r="H4062" t="s">
        <v>7729</v>
      </c>
      <c r="I4062" t="s">
        <v>662</v>
      </c>
      <c r="J4062" t="s">
        <v>663</v>
      </c>
      <c r="K4062" s="10" t="str">
        <f t="shared" si="448"/>
        <v>INM-</v>
      </c>
      <c r="L4062" t="s">
        <v>10</v>
      </c>
      <c r="M4062" s="48">
        <v>200</v>
      </c>
      <c r="N4062" t="s">
        <v>186</v>
      </c>
      <c r="O4062" t="s">
        <v>11</v>
      </c>
      <c r="P4062" s="50">
        <v>92.743399999999994</v>
      </c>
      <c r="Q4062" s="11">
        <f t="shared" si="446"/>
        <v>18548.68</v>
      </c>
      <c r="R4062" s="12">
        <f t="shared" si="449"/>
        <v>7.3003400000000003</v>
      </c>
      <c r="S4062" s="14">
        <f t="shared" si="450"/>
        <v>12.704000000000001</v>
      </c>
      <c r="T4062" s="13">
        <f t="shared" si="451"/>
        <v>2540.8000000000002</v>
      </c>
      <c r="U4062" s="14" t="s">
        <v>349</v>
      </c>
      <c r="V4062" t="s">
        <v>327</v>
      </c>
      <c r="W4062" s="58">
        <v>7.1534000000000004</v>
      </c>
      <c r="X4062" s="79">
        <f t="shared" si="447"/>
        <v>2592.9879497861157</v>
      </c>
    </row>
    <row r="4063" spans="1:24" x14ac:dyDescent="0.2">
      <c r="A4063" s="37" t="str">
        <f t="shared" si="445"/>
        <v>2025-7</v>
      </c>
      <c r="B4063" t="s">
        <v>7470</v>
      </c>
      <c r="C4063" s="23">
        <v>45859</v>
      </c>
      <c r="D4063" s="23">
        <v>45842</v>
      </c>
      <c r="E4063" t="s">
        <v>311</v>
      </c>
      <c r="F4063" t="s">
        <v>312</v>
      </c>
      <c r="G4063" s="22"/>
      <c r="H4063" t="s">
        <v>7734</v>
      </c>
      <c r="I4063" t="s">
        <v>6896</v>
      </c>
      <c r="J4063" t="s">
        <v>6897</v>
      </c>
      <c r="K4063" s="10" t="str">
        <f t="shared" si="448"/>
        <v>EXM-</v>
      </c>
      <c r="L4063" t="s">
        <v>10</v>
      </c>
      <c r="M4063" s="48">
        <v>25</v>
      </c>
      <c r="N4063" t="s">
        <v>186</v>
      </c>
      <c r="O4063" t="s">
        <v>11</v>
      </c>
      <c r="P4063" s="50">
        <v>104.4248</v>
      </c>
      <c r="Q4063" s="11">
        <f t="shared" si="446"/>
        <v>2610.62</v>
      </c>
      <c r="R4063" s="12">
        <f t="shared" si="449"/>
        <v>7.3003400000000003</v>
      </c>
      <c r="S4063" s="14">
        <f t="shared" si="450"/>
        <v>14.3041</v>
      </c>
      <c r="T4063" s="13">
        <f t="shared" si="451"/>
        <v>357.6</v>
      </c>
      <c r="U4063" s="14" t="s">
        <v>349</v>
      </c>
      <c r="V4063" t="s">
        <v>315</v>
      </c>
      <c r="W4063" s="58">
        <v>7.1534000000000004</v>
      </c>
      <c r="X4063" s="79">
        <f t="shared" si="447"/>
        <v>364.94813655045152</v>
      </c>
    </row>
    <row r="4064" spans="1:24" x14ac:dyDescent="0.2">
      <c r="A4064" s="37" t="str">
        <f t="shared" si="445"/>
        <v>2025-7</v>
      </c>
      <c r="B4064" t="s">
        <v>7471</v>
      </c>
      <c r="C4064" s="23">
        <v>45840</v>
      </c>
      <c r="D4064" s="23">
        <v>45821</v>
      </c>
      <c r="E4064" t="s">
        <v>2825</v>
      </c>
      <c r="F4064" t="s">
        <v>2826</v>
      </c>
      <c r="G4064" s="22"/>
      <c r="H4064" t="s">
        <v>7732</v>
      </c>
      <c r="I4064" t="s">
        <v>3816</v>
      </c>
      <c r="J4064" t="s">
        <v>3817</v>
      </c>
      <c r="K4064" s="10" t="str">
        <f t="shared" si="448"/>
        <v>INM-</v>
      </c>
      <c r="L4064" t="s">
        <v>10</v>
      </c>
      <c r="M4064" s="48">
        <v>150</v>
      </c>
      <c r="N4064" t="s">
        <v>186</v>
      </c>
      <c r="O4064" t="s">
        <v>11</v>
      </c>
      <c r="P4064" s="50">
        <v>104.4602</v>
      </c>
      <c r="Q4064" s="11">
        <f t="shared" si="446"/>
        <v>15669.03</v>
      </c>
      <c r="R4064" s="12">
        <f t="shared" si="449"/>
        <v>7.3003400000000003</v>
      </c>
      <c r="S4064" s="14">
        <f t="shared" si="450"/>
        <v>14.3089</v>
      </c>
      <c r="T4064" s="13">
        <f t="shared" si="451"/>
        <v>2146.34</v>
      </c>
      <c r="U4064" s="14" t="s">
        <v>349</v>
      </c>
      <c r="V4064" t="s">
        <v>327</v>
      </c>
      <c r="W4064" s="58">
        <v>7.1534000000000004</v>
      </c>
      <c r="X4064" s="79">
        <f t="shared" si="447"/>
        <v>2190.4311236614753</v>
      </c>
    </row>
    <row r="4065" spans="1:24" x14ac:dyDescent="0.2">
      <c r="A4065" s="37" t="str">
        <f t="shared" si="445"/>
        <v>2025-7</v>
      </c>
      <c r="B4065" t="s">
        <v>7472</v>
      </c>
      <c r="C4065" s="23">
        <v>45869</v>
      </c>
      <c r="D4065" s="23">
        <v>45853</v>
      </c>
      <c r="E4065" t="s">
        <v>311</v>
      </c>
      <c r="F4065" t="s">
        <v>312</v>
      </c>
      <c r="G4065" s="22"/>
      <c r="H4065" t="s">
        <v>7735</v>
      </c>
      <c r="I4065" t="s">
        <v>666</v>
      </c>
      <c r="J4065" t="s">
        <v>667</v>
      </c>
      <c r="K4065" s="10" t="str">
        <f t="shared" si="448"/>
        <v>INM-</v>
      </c>
      <c r="L4065" t="s">
        <v>10</v>
      </c>
      <c r="M4065" s="48">
        <v>175</v>
      </c>
      <c r="N4065" t="s">
        <v>186</v>
      </c>
      <c r="O4065" t="s">
        <v>11</v>
      </c>
      <c r="P4065" s="50">
        <v>105.0442</v>
      </c>
      <c r="Q4065" s="11">
        <f t="shared" si="446"/>
        <v>18382.740000000002</v>
      </c>
      <c r="R4065" s="12">
        <f t="shared" si="449"/>
        <v>7.3003400000000003</v>
      </c>
      <c r="S4065" s="14">
        <f t="shared" si="450"/>
        <v>14.3889</v>
      </c>
      <c r="T4065" s="13">
        <f t="shared" si="451"/>
        <v>2518.06</v>
      </c>
      <c r="U4065" s="14" t="s">
        <v>349</v>
      </c>
      <c r="V4065" t="s">
        <v>327</v>
      </c>
      <c r="W4065" s="58">
        <v>7.1534000000000004</v>
      </c>
      <c r="X4065" s="79">
        <f t="shared" si="447"/>
        <v>2569.7898901221797</v>
      </c>
    </row>
    <row r="4066" spans="1:24" x14ac:dyDescent="0.2">
      <c r="A4066" s="37" t="str">
        <f t="shared" si="445"/>
        <v>2025-7</v>
      </c>
      <c r="B4066" t="s">
        <v>7473</v>
      </c>
      <c r="C4066" s="23">
        <v>45848</v>
      </c>
      <c r="D4066" s="23">
        <v>45834</v>
      </c>
      <c r="E4066" t="s">
        <v>311</v>
      </c>
      <c r="F4066" t="s">
        <v>312</v>
      </c>
      <c r="G4066" s="22"/>
      <c r="H4066" t="s">
        <v>7728</v>
      </c>
      <c r="I4066" t="s">
        <v>669</v>
      </c>
      <c r="J4066" t="s">
        <v>670</v>
      </c>
      <c r="K4066" s="10" t="str">
        <f t="shared" si="448"/>
        <v>INM-</v>
      </c>
      <c r="L4066" t="s">
        <v>10</v>
      </c>
      <c r="M4066" s="48">
        <v>150</v>
      </c>
      <c r="N4066" t="s">
        <v>186</v>
      </c>
      <c r="O4066" t="s">
        <v>11</v>
      </c>
      <c r="P4066" s="50">
        <v>110.17700000000001</v>
      </c>
      <c r="Q4066" s="11">
        <f t="shared" si="446"/>
        <v>16526.55</v>
      </c>
      <c r="R4066" s="12">
        <f t="shared" si="449"/>
        <v>7.3003400000000003</v>
      </c>
      <c r="S4066" s="14">
        <f t="shared" si="450"/>
        <v>15.092000000000001</v>
      </c>
      <c r="T4066" s="13">
        <f t="shared" si="451"/>
        <v>2263.8000000000002</v>
      </c>
      <c r="U4066" s="14" t="s">
        <v>349</v>
      </c>
      <c r="V4066" t="s">
        <v>327</v>
      </c>
      <c r="W4066" s="58">
        <v>7.1534000000000004</v>
      </c>
      <c r="X4066" s="79">
        <f t="shared" si="447"/>
        <v>2310.306986887354</v>
      </c>
    </row>
    <row r="4067" spans="1:24" x14ac:dyDescent="0.2">
      <c r="A4067" s="37" t="str">
        <f t="shared" si="445"/>
        <v>2025-7</v>
      </c>
      <c r="B4067" t="s">
        <v>7474</v>
      </c>
      <c r="C4067" s="23">
        <v>45862</v>
      </c>
      <c r="D4067" s="23">
        <v>45847</v>
      </c>
      <c r="E4067" t="s">
        <v>311</v>
      </c>
      <c r="F4067" t="s">
        <v>312</v>
      </c>
      <c r="G4067" s="22"/>
      <c r="H4067" t="s">
        <v>7729</v>
      </c>
      <c r="I4067" t="s">
        <v>669</v>
      </c>
      <c r="J4067" t="s">
        <v>670</v>
      </c>
      <c r="K4067" s="10" t="str">
        <f t="shared" si="448"/>
        <v>INM-</v>
      </c>
      <c r="L4067" t="s">
        <v>10</v>
      </c>
      <c r="M4067" s="48">
        <v>125</v>
      </c>
      <c r="N4067" t="s">
        <v>186</v>
      </c>
      <c r="O4067" t="s">
        <v>11</v>
      </c>
      <c r="P4067" s="50">
        <v>110.17700000000001</v>
      </c>
      <c r="Q4067" s="11">
        <f t="shared" si="446"/>
        <v>13772.13</v>
      </c>
      <c r="R4067" s="12">
        <f t="shared" si="449"/>
        <v>7.3003400000000003</v>
      </c>
      <c r="S4067" s="14">
        <f t="shared" si="450"/>
        <v>15.092000000000001</v>
      </c>
      <c r="T4067" s="13">
        <f t="shared" si="451"/>
        <v>1886.5</v>
      </c>
      <c r="U4067" s="14" t="s">
        <v>349</v>
      </c>
      <c r="V4067" t="s">
        <v>327</v>
      </c>
      <c r="W4067" s="58">
        <v>7.1534000000000004</v>
      </c>
      <c r="X4067" s="79">
        <f t="shared" si="447"/>
        <v>1925.2558224061286</v>
      </c>
    </row>
    <row r="4068" spans="1:24" x14ac:dyDescent="0.2">
      <c r="A4068" s="37" t="str">
        <f t="shared" si="445"/>
        <v>2025-7</v>
      </c>
      <c r="B4068" t="s">
        <v>7475</v>
      </c>
      <c r="C4068" s="23">
        <v>45859</v>
      </c>
      <c r="D4068" s="23">
        <v>45842</v>
      </c>
      <c r="E4068" t="s">
        <v>311</v>
      </c>
      <c r="F4068" t="s">
        <v>312</v>
      </c>
      <c r="G4068" s="22"/>
      <c r="H4068" t="s">
        <v>7734</v>
      </c>
      <c r="I4068" t="s">
        <v>320</v>
      </c>
      <c r="J4068" t="s">
        <v>321</v>
      </c>
      <c r="K4068" s="10" t="str">
        <f t="shared" si="448"/>
        <v>EXM-</v>
      </c>
      <c r="L4068" t="s">
        <v>10</v>
      </c>
      <c r="M4068" s="48">
        <v>25</v>
      </c>
      <c r="N4068" t="s">
        <v>186</v>
      </c>
      <c r="O4068" t="s">
        <v>11</v>
      </c>
      <c r="P4068" s="50">
        <v>110.6195</v>
      </c>
      <c r="Q4068" s="11">
        <f t="shared" si="446"/>
        <v>2765.49</v>
      </c>
      <c r="R4068" s="12">
        <f t="shared" si="449"/>
        <v>7.3003400000000003</v>
      </c>
      <c r="S4068" s="14">
        <f t="shared" si="450"/>
        <v>15.152699999999999</v>
      </c>
      <c r="T4068" s="13">
        <f t="shared" si="451"/>
        <v>378.82</v>
      </c>
      <c r="U4068" s="14" t="s">
        <v>349</v>
      </c>
      <c r="V4068" t="s">
        <v>315</v>
      </c>
      <c r="W4068" s="58">
        <v>7.1534000000000004</v>
      </c>
      <c r="X4068" s="79">
        <f t="shared" si="447"/>
        <v>386.59763189532248</v>
      </c>
    </row>
    <row r="4069" spans="1:24" x14ac:dyDescent="0.2">
      <c r="A4069" s="37" t="str">
        <f t="shared" si="445"/>
        <v>2025-7</v>
      </c>
      <c r="B4069" t="s">
        <v>7476</v>
      </c>
      <c r="C4069" s="23">
        <v>45840</v>
      </c>
      <c r="D4069" s="23">
        <v>45821</v>
      </c>
      <c r="E4069" t="s">
        <v>2825</v>
      </c>
      <c r="F4069" t="s">
        <v>2826</v>
      </c>
      <c r="G4069" s="22"/>
      <c r="H4069" t="s">
        <v>7732</v>
      </c>
      <c r="I4069" t="s">
        <v>4832</v>
      </c>
      <c r="J4069" t="s">
        <v>4833</v>
      </c>
      <c r="K4069" s="10" t="str">
        <f t="shared" si="448"/>
        <v>INM-</v>
      </c>
      <c r="L4069" t="s">
        <v>10</v>
      </c>
      <c r="M4069" s="48">
        <v>180</v>
      </c>
      <c r="N4069" t="s">
        <v>186</v>
      </c>
      <c r="O4069" t="s">
        <v>11</v>
      </c>
      <c r="P4069" s="50">
        <v>111.92919999999999</v>
      </c>
      <c r="Q4069" s="11">
        <f t="shared" si="446"/>
        <v>20147.259999999998</v>
      </c>
      <c r="R4069" s="12">
        <f t="shared" si="449"/>
        <v>7.3003400000000003</v>
      </c>
      <c r="S4069" s="14">
        <f t="shared" si="450"/>
        <v>15.332100000000001</v>
      </c>
      <c r="T4069" s="13">
        <f t="shared" si="451"/>
        <v>2759.78</v>
      </c>
      <c r="U4069" s="14" t="s">
        <v>349</v>
      </c>
      <c r="V4069" t="s">
        <v>327</v>
      </c>
      <c r="W4069" s="58">
        <v>7.1534000000000004</v>
      </c>
      <c r="X4069" s="79">
        <f t="shared" si="447"/>
        <v>2816.4587468895907</v>
      </c>
    </row>
    <row r="4070" spans="1:24" x14ac:dyDescent="0.2">
      <c r="A4070" s="37" t="str">
        <f t="shared" si="445"/>
        <v>2025-7</v>
      </c>
      <c r="B4070" t="s">
        <v>7477</v>
      </c>
      <c r="C4070" s="23">
        <v>45861</v>
      </c>
      <c r="D4070" s="23">
        <v>45847</v>
      </c>
      <c r="E4070" t="s">
        <v>311</v>
      </c>
      <c r="F4070" t="s">
        <v>312</v>
      </c>
      <c r="G4070" s="22"/>
      <c r="H4070" t="s">
        <v>7736</v>
      </c>
      <c r="I4070" t="s">
        <v>316</v>
      </c>
      <c r="J4070" t="s">
        <v>317</v>
      </c>
      <c r="K4070" s="10" t="str">
        <f t="shared" si="448"/>
        <v>EXM-</v>
      </c>
      <c r="L4070" t="s">
        <v>10</v>
      </c>
      <c r="M4070" s="48">
        <v>125</v>
      </c>
      <c r="N4070" t="s">
        <v>186</v>
      </c>
      <c r="O4070" t="s">
        <v>11</v>
      </c>
      <c r="P4070" s="50">
        <v>117.3451</v>
      </c>
      <c r="Q4070" s="11">
        <f t="shared" si="446"/>
        <v>14668.14</v>
      </c>
      <c r="R4070" s="12">
        <f t="shared" si="449"/>
        <v>7.3003400000000003</v>
      </c>
      <c r="S4070" s="14">
        <f t="shared" si="450"/>
        <v>16.073899999999998</v>
      </c>
      <c r="T4070" s="13">
        <f t="shared" si="451"/>
        <v>2009.24</v>
      </c>
      <c r="U4070" s="14" t="s">
        <v>349</v>
      </c>
      <c r="V4070" t="s">
        <v>315</v>
      </c>
      <c r="W4070" s="58">
        <v>7.1534000000000004</v>
      </c>
      <c r="X4070" s="79">
        <f t="shared" si="447"/>
        <v>2050.5126932647408</v>
      </c>
    </row>
    <row r="4071" spans="1:24" x14ac:dyDescent="0.2">
      <c r="A4071" s="37" t="str">
        <f t="shared" si="445"/>
        <v>2025-7</v>
      </c>
      <c r="B4071" t="s">
        <v>7478</v>
      </c>
      <c r="C4071" s="23">
        <v>45840</v>
      </c>
      <c r="D4071" s="23">
        <v>45821</v>
      </c>
      <c r="E4071" t="s">
        <v>2825</v>
      </c>
      <c r="F4071" t="s">
        <v>2826</v>
      </c>
      <c r="G4071" s="22"/>
      <c r="H4071" t="s">
        <v>7732</v>
      </c>
      <c r="I4071" t="s">
        <v>3183</v>
      </c>
      <c r="J4071" t="s">
        <v>3390</v>
      </c>
      <c r="K4071" s="10" t="str">
        <f t="shared" si="448"/>
        <v>INM-</v>
      </c>
      <c r="L4071" t="s">
        <v>10</v>
      </c>
      <c r="M4071" s="48">
        <v>180</v>
      </c>
      <c r="N4071" t="s">
        <v>186</v>
      </c>
      <c r="O4071" t="s">
        <v>11</v>
      </c>
      <c r="P4071" s="50">
        <v>122.23009999999999</v>
      </c>
      <c r="Q4071" s="11">
        <f t="shared" si="446"/>
        <v>22001.42</v>
      </c>
      <c r="R4071" s="12">
        <f t="shared" si="449"/>
        <v>7.3003400000000003</v>
      </c>
      <c r="S4071" s="14">
        <f t="shared" si="450"/>
        <v>16.743099999999998</v>
      </c>
      <c r="T4071" s="13">
        <f t="shared" si="451"/>
        <v>3013.76</v>
      </c>
      <c r="U4071" s="14" t="s">
        <v>349</v>
      </c>
      <c r="V4071" t="s">
        <v>327</v>
      </c>
      <c r="W4071" s="58">
        <v>7.1534000000000004</v>
      </c>
      <c r="X4071" s="79">
        <f t="shared" si="447"/>
        <v>3075.658847541029</v>
      </c>
    </row>
    <row r="4072" spans="1:24" x14ac:dyDescent="0.2">
      <c r="A4072" s="37" t="str">
        <f t="shared" si="445"/>
        <v>2025-7</v>
      </c>
      <c r="B4072" t="s">
        <v>7479</v>
      </c>
      <c r="C4072" s="23">
        <v>45840</v>
      </c>
      <c r="D4072" s="23">
        <v>45821</v>
      </c>
      <c r="E4072" t="s">
        <v>2825</v>
      </c>
      <c r="F4072" t="s">
        <v>2826</v>
      </c>
      <c r="G4072" s="22"/>
      <c r="H4072" t="s">
        <v>7732</v>
      </c>
      <c r="I4072" t="s">
        <v>3184</v>
      </c>
      <c r="J4072" t="s">
        <v>3391</v>
      </c>
      <c r="K4072" s="10" t="str">
        <f t="shared" si="448"/>
        <v>INM-</v>
      </c>
      <c r="L4072" t="s">
        <v>10</v>
      </c>
      <c r="M4072" s="48">
        <v>90</v>
      </c>
      <c r="N4072" t="s">
        <v>186</v>
      </c>
      <c r="O4072" t="s">
        <v>11</v>
      </c>
      <c r="P4072" s="50">
        <v>131.76990000000001</v>
      </c>
      <c r="Q4072" s="11">
        <f t="shared" si="446"/>
        <v>11859.29</v>
      </c>
      <c r="R4072" s="12">
        <f t="shared" si="449"/>
        <v>7.3003400000000003</v>
      </c>
      <c r="S4072" s="14">
        <f t="shared" si="450"/>
        <v>18.049800000000001</v>
      </c>
      <c r="T4072" s="13">
        <f t="shared" si="451"/>
        <v>1624.48</v>
      </c>
      <c r="U4072" s="14" t="s">
        <v>349</v>
      </c>
      <c r="V4072" t="s">
        <v>327</v>
      </c>
      <c r="W4072" s="58">
        <v>7.1534000000000004</v>
      </c>
      <c r="X4072" s="79">
        <f t="shared" si="447"/>
        <v>1657.8537478681467</v>
      </c>
    </row>
    <row r="4073" spans="1:24" x14ac:dyDescent="0.2">
      <c r="A4073" s="37" t="str">
        <f t="shared" si="445"/>
        <v>2025-7</v>
      </c>
      <c r="B4073" t="s">
        <v>7480</v>
      </c>
      <c r="C4073" s="23">
        <v>45842</v>
      </c>
      <c r="D4073" s="23">
        <v>45833</v>
      </c>
      <c r="E4073" t="s">
        <v>311</v>
      </c>
      <c r="F4073" t="s">
        <v>312</v>
      </c>
      <c r="G4073" s="22"/>
      <c r="H4073" t="s">
        <v>7737</v>
      </c>
      <c r="I4073" t="s">
        <v>655</v>
      </c>
      <c r="J4073" t="s">
        <v>656</v>
      </c>
      <c r="K4073" s="10" t="str">
        <f t="shared" si="448"/>
        <v>INM-</v>
      </c>
      <c r="L4073" t="s">
        <v>10</v>
      </c>
      <c r="M4073" s="48">
        <v>25</v>
      </c>
      <c r="N4073" t="s">
        <v>186</v>
      </c>
      <c r="O4073" t="s">
        <v>11</v>
      </c>
      <c r="P4073" s="50">
        <v>197.3451</v>
      </c>
      <c r="Q4073" s="11">
        <f t="shared" si="446"/>
        <v>4933.63</v>
      </c>
      <c r="R4073" s="12">
        <f t="shared" si="449"/>
        <v>7.3003400000000003</v>
      </c>
      <c r="S4073" s="14">
        <f t="shared" si="450"/>
        <v>27.032299999999999</v>
      </c>
      <c r="T4073" s="13">
        <f t="shared" si="451"/>
        <v>675.81</v>
      </c>
      <c r="U4073" s="14" t="s">
        <v>349</v>
      </c>
      <c r="V4073" t="s">
        <v>327</v>
      </c>
      <c r="W4073" s="58">
        <v>7.1534000000000004</v>
      </c>
      <c r="X4073" s="79">
        <f t="shared" si="447"/>
        <v>689.68986775519329</v>
      </c>
    </row>
    <row r="4074" spans="1:24" x14ac:dyDescent="0.2">
      <c r="A4074" s="37" t="str">
        <f t="shared" si="445"/>
        <v>2025-7</v>
      </c>
      <c r="B4074" t="s">
        <v>7481</v>
      </c>
      <c r="C4074" s="23">
        <v>45842</v>
      </c>
      <c r="D4074" s="23">
        <v>45833</v>
      </c>
      <c r="E4074" t="s">
        <v>311</v>
      </c>
      <c r="F4074" t="s">
        <v>312</v>
      </c>
      <c r="G4074" s="22"/>
      <c r="H4074" t="s">
        <v>7737</v>
      </c>
      <c r="I4074" t="s">
        <v>659</v>
      </c>
      <c r="J4074" t="s">
        <v>660</v>
      </c>
      <c r="K4074" s="10" t="str">
        <f t="shared" si="448"/>
        <v>INM-</v>
      </c>
      <c r="L4074" t="s">
        <v>10</v>
      </c>
      <c r="M4074" s="48">
        <v>50</v>
      </c>
      <c r="N4074" t="s">
        <v>186</v>
      </c>
      <c r="O4074" t="s">
        <v>11</v>
      </c>
      <c r="P4074" s="50">
        <v>197.3451</v>
      </c>
      <c r="Q4074" s="11">
        <f t="shared" si="446"/>
        <v>9867.26</v>
      </c>
      <c r="R4074" s="12">
        <f t="shared" si="449"/>
        <v>7.3003400000000003</v>
      </c>
      <c r="S4074" s="14">
        <f t="shared" si="450"/>
        <v>27.032299999999999</v>
      </c>
      <c r="T4074" s="13">
        <f t="shared" si="451"/>
        <v>1351.62</v>
      </c>
      <c r="U4074" s="14" t="s">
        <v>349</v>
      </c>
      <c r="V4074" t="s">
        <v>327</v>
      </c>
      <c r="W4074" s="58">
        <v>7.1534000000000004</v>
      </c>
      <c r="X4074" s="79">
        <f t="shared" si="447"/>
        <v>1379.3797355103866</v>
      </c>
    </row>
    <row r="4075" spans="1:24" x14ac:dyDescent="0.2">
      <c r="A4075" s="37" t="str">
        <f t="shared" si="445"/>
        <v>2025-7</v>
      </c>
      <c r="B4075" t="s">
        <v>7482</v>
      </c>
      <c r="C4075" s="23">
        <v>45842</v>
      </c>
      <c r="D4075" s="23">
        <v>45833</v>
      </c>
      <c r="E4075" t="s">
        <v>311</v>
      </c>
      <c r="F4075" t="s">
        <v>312</v>
      </c>
      <c r="G4075" s="22"/>
      <c r="H4075" t="s">
        <v>7737</v>
      </c>
      <c r="I4075" t="s">
        <v>6898</v>
      </c>
      <c r="J4075" t="s">
        <v>6899</v>
      </c>
      <c r="K4075" s="10" t="str">
        <f t="shared" si="448"/>
        <v>INM-</v>
      </c>
      <c r="L4075" t="s">
        <v>10</v>
      </c>
      <c r="M4075" s="48">
        <v>25</v>
      </c>
      <c r="N4075" t="s">
        <v>186</v>
      </c>
      <c r="O4075" t="s">
        <v>11</v>
      </c>
      <c r="P4075" s="50">
        <v>197.3451</v>
      </c>
      <c r="Q4075" s="11">
        <f t="shared" si="446"/>
        <v>4933.63</v>
      </c>
      <c r="R4075" s="12">
        <f t="shared" si="449"/>
        <v>7.3003400000000003</v>
      </c>
      <c r="S4075" s="14">
        <f t="shared" si="450"/>
        <v>27.032299999999999</v>
      </c>
      <c r="T4075" s="13">
        <f t="shared" si="451"/>
        <v>675.81</v>
      </c>
      <c r="U4075" s="14" t="s">
        <v>349</v>
      </c>
      <c r="V4075" t="s">
        <v>327</v>
      </c>
      <c r="W4075" s="58">
        <v>7.1534000000000004</v>
      </c>
      <c r="X4075" s="79">
        <f t="shared" si="447"/>
        <v>689.68986775519329</v>
      </c>
    </row>
    <row r="4076" spans="1:24" x14ac:dyDescent="0.2">
      <c r="A4076" s="37" t="str">
        <f t="shared" si="445"/>
        <v>2025-7</v>
      </c>
      <c r="B4076" t="s">
        <v>7483</v>
      </c>
      <c r="C4076" s="23">
        <v>45842</v>
      </c>
      <c r="D4076" s="23">
        <v>45833</v>
      </c>
      <c r="E4076" t="s">
        <v>311</v>
      </c>
      <c r="F4076" t="s">
        <v>312</v>
      </c>
      <c r="G4076" s="22"/>
      <c r="H4076" t="s">
        <v>7737</v>
      </c>
      <c r="I4076" t="s">
        <v>4834</v>
      </c>
      <c r="J4076" t="s">
        <v>4835</v>
      </c>
      <c r="K4076" s="10" t="str">
        <f t="shared" si="448"/>
        <v>INM-</v>
      </c>
      <c r="L4076" t="s">
        <v>10</v>
      </c>
      <c r="M4076" s="48">
        <v>50</v>
      </c>
      <c r="N4076" t="s">
        <v>186</v>
      </c>
      <c r="O4076" t="s">
        <v>11</v>
      </c>
      <c r="P4076" s="50">
        <v>197.3451</v>
      </c>
      <c r="Q4076" s="11">
        <f t="shared" si="446"/>
        <v>9867.26</v>
      </c>
      <c r="R4076" s="12">
        <f t="shared" si="449"/>
        <v>7.3003400000000003</v>
      </c>
      <c r="S4076" s="14">
        <f t="shared" si="450"/>
        <v>27.032299999999999</v>
      </c>
      <c r="T4076" s="13">
        <f t="shared" si="451"/>
        <v>1351.62</v>
      </c>
      <c r="U4076" s="14" t="s">
        <v>349</v>
      </c>
      <c r="V4076" t="s">
        <v>327</v>
      </c>
      <c r="W4076" s="58">
        <v>7.1534000000000004</v>
      </c>
      <c r="X4076" s="79">
        <f t="shared" si="447"/>
        <v>1379.3797355103866</v>
      </c>
    </row>
    <row r="4077" spans="1:24" x14ac:dyDescent="0.2">
      <c r="A4077" s="37" t="str">
        <f t="shared" si="445"/>
        <v>2025-8</v>
      </c>
      <c r="B4077" t="s">
        <v>7917</v>
      </c>
      <c r="C4077" s="23">
        <v>45873</v>
      </c>
      <c r="D4077" s="23">
        <v>45818</v>
      </c>
      <c r="E4077" t="s">
        <v>128</v>
      </c>
      <c r="F4077" t="s">
        <v>129</v>
      </c>
      <c r="G4077" s="22"/>
      <c r="H4077" t="s">
        <v>8473</v>
      </c>
      <c r="I4077" t="s">
        <v>7738</v>
      </c>
      <c r="J4077" t="s">
        <v>7739</v>
      </c>
      <c r="K4077" s="10" t="str">
        <f t="shared" si="448"/>
        <v>SHDL</v>
      </c>
      <c r="L4077" t="s">
        <v>10</v>
      </c>
      <c r="M4077" s="48">
        <v>1010</v>
      </c>
      <c r="N4077" t="s">
        <v>1472</v>
      </c>
      <c r="O4077" t="s">
        <v>11</v>
      </c>
      <c r="P4077" s="74">
        <v>0</v>
      </c>
      <c r="Q4077" s="11">
        <f t="shared" si="446"/>
        <v>0</v>
      </c>
      <c r="R4077" s="12">
        <f t="shared" si="449"/>
        <v>7.3003400000000003</v>
      </c>
      <c r="S4077" s="14">
        <f t="shared" si="450"/>
        <v>0</v>
      </c>
      <c r="T4077" s="13">
        <f t="shared" si="451"/>
        <v>0</v>
      </c>
      <c r="U4077" s="14" t="s">
        <v>349</v>
      </c>
      <c r="V4077" t="s">
        <v>722</v>
      </c>
      <c r="W4077" s="58">
        <v>7.1496000000000004</v>
      </c>
      <c r="X4077" s="79">
        <f t="shared" si="447"/>
        <v>0</v>
      </c>
    </row>
    <row r="4078" spans="1:24" x14ac:dyDescent="0.2">
      <c r="A4078" s="37" t="str">
        <f t="shared" si="445"/>
        <v>2025-8</v>
      </c>
      <c r="B4078" t="s">
        <v>7918</v>
      </c>
      <c r="C4078" s="23">
        <v>45884</v>
      </c>
      <c r="D4078" s="23">
        <v>45832</v>
      </c>
      <c r="E4078" t="s">
        <v>143</v>
      </c>
      <c r="F4078" t="s">
        <v>144</v>
      </c>
      <c r="G4078" s="22"/>
      <c r="H4078" t="s">
        <v>8474</v>
      </c>
      <c r="I4078" t="s">
        <v>7740</v>
      </c>
      <c r="J4078" t="s">
        <v>7741</v>
      </c>
      <c r="K4078" s="10" t="str">
        <f t="shared" si="448"/>
        <v>LHDL</v>
      </c>
      <c r="L4078" t="s">
        <v>10</v>
      </c>
      <c r="M4078" s="48">
        <v>780</v>
      </c>
      <c r="N4078" t="s">
        <v>1472</v>
      </c>
      <c r="O4078" t="s">
        <v>11</v>
      </c>
      <c r="P4078" s="74">
        <v>0</v>
      </c>
      <c r="Q4078" s="11">
        <f t="shared" si="446"/>
        <v>0</v>
      </c>
      <c r="R4078" s="12">
        <f t="shared" si="449"/>
        <v>7.3003400000000003</v>
      </c>
      <c r="S4078" s="14">
        <f t="shared" si="450"/>
        <v>0</v>
      </c>
      <c r="T4078" s="13">
        <f t="shared" si="451"/>
        <v>0</v>
      </c>
      <c r="U4078" s="14" t="s">
        <v>349</v>
      </c>
      <c r="V4078" t="s">
        <v>125</v>
      </c>
      <c r="W4078" s="58">
        <v>7.1496000000000004</v>
      </c>
      <c r="X4078" s="79">
        <f t="shared" si="447"/>
        <v>0</v>
      </c>
    </row>
    <row r="4079" spans="1:24" x14ac:dyDescent="0.2">
      <c r="A4079" s="37" t="str">
        <f t="shared" si="445"/>
        <v>2025-8</v>
      </c>
      <c r="B4079" t="s">
        <v>7918</v>
      </c>
      <c r="C4079" s="23">
        <v>45881</v>
      </c>
      <c r="D4079" s="23">
        <v>45832</v>
      </c>
      <c r="E4079" t="s">
        <v>143</v>
      </c>
      <c r="F4079" t="s">
        <v>144</v>
      </c>
      <c r="G4079" s="22"/>
      <c r="H4079" t="s">
        <v>8475</v>
      </c>
      <c r="I4079" t="s">
        <v>7740</v>
      </c>
      <c r="J4079" t="s">
        <v>7741</v>
      </c>
      <c r="K4079" s="10" t="str">
        <f t="shared" si="448"/>
        <v>LHDL</v>
      </c>
      <c r="L4079" t="s">
        <v>10</v>
      </c>
      <c r="M4079" s="48">
        <v>480</v>
      </c>
      <c r="N4079" t="s">
        <v>1472</v>
      </c>
      <c r="O4079" t="s">
        <v>11</v>
      </c>
      <c r="P4079" s="74">
        <v>0</v>
      </c>
      <c r="Q4079" s="11">
        <f t="shared" si="446"/>
        <v>0</v>
      </c>
      <c r="R4079" s="12">
        <f t="shared" si="449"/>
        <v>7.3003400000000003</v>
      </c>
      <c r="S4079" s="14">
        <f t="shared" si="450"/>
        <v>0</v>
      </c>
      <c r="T4079" s="13">
        <f t="shared" si="451"/>
        <v>0</v>
      </c>
      <c r="U4079" s="14" t="s">
        <v>349</v>
      </c>
      <c r="V4079" t="s">
        <v>125</v>
      </c>
      <c r="W4079" s="58">
        <v>7.1496000000000004</v>
      </c>
      <c r="X4079" s="79">
        <f t="shared" si="447"/>
        <v>0</v>
      </c>
    </row>
    <row r="4080" spans="1:24" x14ac:dyDescent="0.2">
      <c r="A4080" s="37" t="str">
        <f t="shared" si="445"/>
        <v>2025-8</v>
      </c>
      <c r="B4080" t="s">
        <v>7919</v>
      </c>
      <c r="C4080" s="23">
        <v>45887</v>
      </c>
      <c r="D4080" s="23">
        <v>45884</v>
      </c>
      <c r="E4080" t="s">
        <v>2827</v>
      </c>
      <c r="F4080" t="s">
        <v>2828</v>
      </c>
      <c r="G4080" s="22"/>
      <c r="H4080" t="s">
        <v>8476</v>
      </c>
      <c r="I4080" t="s">
        <v>1806</v>
      </c>
      <c r="J4080" t="s">
        <v>1807</v>
      </c>
      <c r="K4080" s="10" t="str">
        <f t="shared" si="448"/>
        <v>SSM-</v>
      </c>
      <c r="L4080" t="s">
        <v>10</v>
      </c>
      <c r="M4080" s="48">
        <v>19799</v>
      </c>
      <c r="N4080" t="s">
        <v>186</v>
      </c>
      <c r="O4080" t="s">
        <v>11</v>
      </c>
      <c r="P4080" s="74">
        <f>+ROUND(13.8/1.13,4)</f>
        <v>12.212400000000001</v>
      </c>
      <c r="Q4080" s="11">
        <f t="shared" si="446"/>
        <v>241793.31</v>
      </c>
      <c r="R4080" s="12">
        <f t="shared" si="449"/>
        <v>7.3003400000000003</v>
      </c>
      <c r="S4080" s="14">
        <f t="shared" si="450"/>
        <v>1.6729000000000001</v>
      </c>
      <c r="T4080" s="13">
        <f t="shared" si="451"/>
        <v>33121.75</v>
      </c>
      <c r="U4080" s="14" t="s">
        <v>349</v>
      </c>
      <c r="V4080" t="s">
        <v>33</v>
      </c>
      <c r="W4080" s="58">
        <v>7.1496000000000004</v>
      </c>
      <c r="X4080" s="79">
        <f t="shared" si="447"/>
        <v>33819.13779791876</v>
      </c>
    </row>
    <row r="4081" spans="1:24" x14ac:dyDescent="0.2">
      <c r="A4081" s="37" t="str">
        <f t="shared" si="445"/>
        <v>2025-8</v>
      </c>
      <c r="B4081" t="s">
        <v>7920</v>
      </c>
      <c r="C4081" s="23">
        <v>45897</v>
      </c>
      <c r="D4081" s="23">
        <v>45876</v>
      </c>
      <c r="E4081" t="s">
        <v>169</v>
      </c>
      <c r="F4081" t="s">
        <v>170</v>
      </c>
      <c r="G4081" s="22"/>
      <c r="H4081" t="s">
        <v>8477</v>
      </c>
      <c r="I4081" t="s">
        <v>5606</v>
      </c>
      <c r="J4081" t="s">
        <v>5749</v>
      </c>
      <c r="K4081" s="10" t="str">
        <f t="shared" si="448"/>
        <v>PAP-</v>
      </c>
      <c r="L4081" t="s">
        <v>10</v>
      </c>
      <c r="M4081" s="48">
        <v>2000</v>
      </c>
      <c r="N4081" t="s">
        <v>1472</v>
      </c>
      <c r="O4081" t="s">
        <v>11</v>
      </c>
      <c r="P4081" s="74">
        <v>0.02</v>
      </c>
      <c r="Q4081" s="11">
        <f t="shared" si="446"/>
        <v>40</v>
      </c>
      <c r="R4081" s="12">
        <f t="shared" si="449"/>
        <v>7.3003400000000003</v>
      </c>
      <c r="S4081" s="14">
        <f t="shared" si="450"/>
        <v>2.7000000000000001E-3</v>
      </c>
      <c r="T4081" s="13">
        <f t="shared" si="451"/>
        <v>5.4</v>
      </c>
      <c r="U4081" s="14" t="s">
        <v>349</v>
      </c>
      <c r="V4081" t="s">
        <v>1094</v>
      </c>
      <c r="W4081" s="58">
        <v>7.1496000000000004</v>
      </c>
      <c r="X4081" s="79">
        <f t="shared" si="447"/>
        <v>5.5947185856551407</v>
      </c>
    </row>
    <row r="4082" spans="1:24" x14ac:dyDescent="0.2">
      <c r="A4082" s="37" t="str">
        <f t="shared" si="445"/>
        <v>2025-8</v>
      </c>
      <c r="B4082" t="s">
        <v>7921</v>
      </c>
      <c r="C4082" s="23">
        <v>45873</v>
      </c>
      <c r="D4082" s="23">
        <v>45847</v>
      </c>
      <c r="E4082" t="s">
        <v>169</v>
      </c>
      <c r="F4082" t="s">
        <v>170</v>
      </c>
      <c r="G4082" s="22"/>
      <c r="H4082" t="s">
        <v>8478</v>
      </c>
      <c r="I4082" t="s">
        <v>1133</v>
      </c>
      <c r="J4082" t="s">
        <v>1134</v>
      </c>
      <c r="K4082" s="10" t="str">
        <f t="shared" si="448"/>
        <v>STKR</v>
      </c>
      <c r="L4082" t="s">
        <v>10</v>
      </c>
      <c r="M4082" s="48">
        <v>14100</v>
      </c>
      <c r="N4082" t="s">
        <v>1472</v>
      </c>
      <c r="O4082" t="s">
        <v>11</v>
      </c>
      <c r="P4082" s="74">
        <v>2.5000000000000001E-2</v>
      </c>
      <c r="Q4082" s="11">
        <f t="shared" si="446"/>
        <v>352.5</v>
      </c>
      <c r="R4082" s="12">
        <f t="shared" si="449"/>
        <v>7.3003400000000003</v>
      </c>
      <c r="S4082" s="14">
        <f t="shared" si="450"/>
        <v>3.3999999999999998E-3</v>
      </c>
      <c r="T4082" s="13">
        <f t="shared" si="451"/>
        <v>47.94</v>
      </c>
      <c r="U4082" s="14" t="s">
        <v>349</v>
      </c>
      <c r="V4082" t="s">
        <v>18</v>
      </c>
      <c r="W4082" s="58">
        <v>7.1496000000000004</v>
      </c>
      <c r="X4082" s="79">
        <f t="shared" si="447"/>
        <v>49.303457536085936</v>
      </c>
    </row>
    <row r="4083" spans="1:24" x14ac:dyDescent="0.2">
      <c r="A4083" s="37" t="str">
        <f t="shared" si="445"/>
        <v>2025-8</v>
      </c>
      <c r="B4083" t="s">
        <v>7922</v>
      </c>
      <c r="C4083" s="23">
        <v>45873</v>
      </c>
      <c r="D4083" s="23">
        <v>45863</v>
      </c>
      <c r="E4083" t="s">
        <v>169</v>
      </c>
      <c r="F4083" t="s">
        <v>170</v>
      </c>
      <c r="G4083" s="22"/>
      <c r="H4083" t="s">
        <v>8479</v>
      </c>
      <c r="I4083" t="s">
        <v>1133</v>
      </c>
      <c r="J4083" t="s">
        <v>1134</v>
      </c>
      <c r="K4083" s="10" t="str">
        <f t="shared" si="448"/>
        <v>STKR</v>
      </c>
      <c r="L4083" t="s">
        <v>10</v>
      </c>
      <c r="M4083" s="48">
        <v>-6200</v>
      </c>
      <c r="N4083" t="s">
        <v>1472</v>
      </c>
      <c r="O4083" t="s">
        <v>11</v>
      </c>
      <c r="P4083" s="74">
        <v>2.5899999999999999E-2</v>
      </c>
      <c r="Q4083" s="11">
        <f t="shared" si="446"/>
        <v>-160.58000000000001</v>
      </c>
      <c r="R4083" s="12">
        <f t="shared" si="449"/>
        <v>7.3003400000000003</v>
      </c>
      <c r="S4083" s="14">
        <f t="shared" si="450"/>
        <v>3.5000000000000001E-3</v>
      </c>
      <c r="T4083" s="13">
        <f t="shared" si="451"/>
        <v>-21.7</v>
      </c>
      <c r="U4083" s="14" t="s">
        <v>349</v>
      </c>
      <c r="V4083" t="s">
        <v>18</v>
      </c>
      <c r="W4083" s="58">
        <v>7.1496000000000004</v>
      </c>
      <c r="X4083" s="79">
        <f t="shared" si="447"/>
        <v>-22.459997762112565</v>
      </c>
    </row>
    <row r="4084" spans="1:24" x14ac:dyDescent="0.2">
      <c r="A4084" s="37" t="str">
        <f t="shared" si="445"/>
        <v>2025-8</v>
      </c>
      <c r="B4084" t="s">
        <v>7923</v>
      </c>
      <c r="C4084" s="23">
        <v>45873</v>
      </c>
      <c r="D4084" s="23">
        <v>45847</v>
      </c>
      <c r="E4084" t="s">
        <v>169</v>
      </c>
      <c r="F4084" t="s">
        <v>170</v>
      </c>
      <c r="G4084" s="22"/>
      <c r="H4084" t="s">
        <v>8478</v>
      </c>
      <c r="I4084" t="s">
        <v>1129</v>
      </c>
      <c r="J4084" t="s">
        <v>1130</v>
      </c>
      <c r="K4084" s="10" t="str">
        <f t="shared" si="448"/>
        <v>STKR</v>
      </c>
      <c r="L4084" t="s">
        <v>10</v>
      </c>
      <c r="M4084" s="48">
        <v>3000</v>
      </c>
      <c r="N4084" t="s">
        <v>1472</v>
      </c>
      <c r="O4084" t="s">
        <v>11</v>
      </c>
      <c r="P4084" s="74">
        <v>2.5899999999999999E-2</v>
      </c>
      <c r="Q4084" s="11">
        <f t="shared" si="446"/>
        <v>77.7</v>
      </c>
      <c r="R4084" s="12">
        <f t="shared" si="449"/>
        <v>7.3003400000000003</v>
      </c>
      <c r="S4084" s="14">
        <f t="shared" si="450"/>
        <v>3.5000000000000001E-3</v>
      </c>
      <c r="T4084" s="13">
        <f t="shared" si="451"/>
        <v>10.5</v>
      </c>
      <c r="U4084" s="14" t="s">
        <v>349</v>
      </c>
      <c r="V4084" t="s">
        <v>18</v>
      </c>
      <c r="W4084" s="58">
        <v>7.1496000000000004</v>
      </c>
      <c r="X4084" s="79">
        <f t="shared" si="447"/>
        <v>10.867740852635112</v>
      </c>
    </row>
    <row r="4085" spans="1:24" x14ac:dyDescent="0.2">
      <c r="A4085" s="37" t="str">
        <f t="shared" si="445"/>
        <v>2025-8</v>
      </c>
      <c r="B4085" t="s">
        <v>7922</v>
      </c>
      <c r="C4085" s="23">
        <v>45873</v>
      </c>
      <c r="D4085" s="23">
        <v>45863</v>
      </c>
      <c r="E4085" t="s">
        <v>169</v>
      </c>
      <c r="F4085" t="s">
        <v>170</v>
      </c>
      <c r="G4085" s="22"/>
      <c r="H4085" t="s">
        <v>8478</v>
      </c>
      <c r="I4085" t="s">
        <v>1133</v>
      </c>
      <c r="J4085" t="s">
        <v>1134</v>
      </c>
      <c r="K4085" s="10" t="str">
        <f t="shared" si="448"/>
        <v>STKR</v>
      </c>
      <c r="L4085" t="s">
        <v>10</v>
      </c>
      <c r="M4085" s="48">
        <v>6200</v>
      </c>
      <c r="N4085" t="s">
        <v>1472</v>
      </c>
      <c r="O4085" t="s">
        <v>11</v>
      </c>
      <c r="P4085" s="74">
        <v>2.5899999999999999E-2</v>
      </c>
      <c r="Q4085" s="11">
        <f t="shared" si="446"/>
        <v>160.58000000000001</v>
      </c>
      <c r="R4085" s="12">
        <f t="shared" si="449"/>
        <v>7.3003400000000003</v>
      </c>
      <c r="S4085" s="14">
        <f t="shared" si="450"/>
        <v>3.5000000000000001E-3</v>
      </c>
      <c r="T4085" s="13">
        <f t="shared" si="451"/>
        <v>21.7</v>
      </c>
      <c r="U4085" s="14" t="s">
        <v>349</v>
      </c>
      <c r="V4085" t="s">
        <v>18</v>
      </c>
      <c r="W4085" s="58">
        <v>7.1496000000000004</v>
      </c>
      <c r="X4085" s="79">
        <f t="shared" si="447"/>
        <v>22.459997762112565</v>
      </c>
    </row>
    <row r="4086" spans="1:24" x14ac:dyDescent="0.2">
      <c r="A4086" s="37" t="str">
        <f t="shared" si="445"/>
        <v>2025-8</v>
      </c>
      <c r="B4086" t="s">
        <v>7922</v>
      </c>
      <c r="C4086" s="23">
        <v>45873</v>
      </c>
      <c r="D4086" s="23">
        <v>45863</v>
      </c>
      <c r="E4086" t="s">
        <v>169</v>
      </c>
      <c r="F4086" t="s">
        <v>170</v>
      </c>
      <c r="G4086" s="22"/>
      <c r="H4086" t="s">
        <v>8480</v>
      </c>
      <c r="I4086" t="s">
        <v>1133</v>
      </c>
      <c r="J4086" t="s">
        <v>1134</v>
      </c>
      <c r="K4086" s="10" t="str">
        <f t="shared" si="448"/>
        <v>STKR</v>
      </c>
      <c r="L4086" t="s">
        <v>10</v>
      </c>
      <c r="M4086" s="48">
        <v>6200</v>
      </c>
      <c r="N4086" t="s">
        <v>1472</v>
      </c>
      <c r="O4086" t="s">
        <v>11</v>
      </c>
      <c r="P4086" s="74">
        <v>2.5899999999999999E-2</v>
      </c>
      <c r="Q4086" s="11">
        <f t="shared" si="446"/>
        <v>160.58000000000001</v>
      </c>
      <c r="R4086" s="12">
        <f t="shared" si="449"/>
        <v>7.3003400000000003</v>
      </c>
      <c r="S4086" s="14">
        <f t="shared" si="450"/>
        <v>3.5000000000000001E-3</v>
      </c>
      <c r="T4086" s="13">
        <f t="shared" si="451"/>
        <v>21.7</v>
      </c>
      <c r="U4086" s="14" t="s">
        <v>349</v>
      </c>
      <c r="V4086" t="s">
        <v>18</v>
      </c>
      <c r="W4086" s="58">
        <v>7.1496000000000004</v>
      </c>
      <c r="X4086" s="79">
        <f t="shared" si="447"/>
        <v>22.459997762112565</v>
      </c>
    </row>
    <row r="4087" spans="1:24" x14ac:dyDescent="0.2">
      <c r="A4087" s="37" t="str">
        <f t="shared" si="445"/>
        <v>2025-8</v>
      </c>
      <c r="B4087" t="s">
        <v>7924</v>
      </c>
      <c r="C4087" s="23">
        <v>45897</v>
      </c>
      <c r="D4087" s="23">
        <v>45876</v>
      </c>
      <c r="E4087" t="s">
        <v>169</v>
      </c>
      <c r="F4087" t="s">
        <v>170</v>
      </c>
      <c r="G4087" s="22"/>
      <c r="H4087" t="s">
        <v>8481</v>
      </c>
      <c r="I4087" t="s">
        <v>1133</v>
      </c>
      <c r="J4087" t="s">
        <v>1134</v>
      </c>
      <c r="K4087" s="10" t="str">
        <f t="shared" si="448"/>
        <v>STKR</v>
      </c>
      <c r="L4087" t="s">
        <v>10</v>
      </c>
      <c r="M4087" s="48">
        <v>14500</v>
      </c>
      <c r="N4087" t="s">
        <v>1472</v>
      </c>
      <c r="O4087" t="s">
        <v>11</v>
      </c>
      <c r="P4087" s="74">
        <v>2.5899999999999999E-2</v>
      </c>
      <c r="Q4087" s="11">
        <f t="shared" si="446"/>
        <v>375.55</v>
      </c>
      <c r="R4087" s="12">
        <f t="shared" si="449"/>
        <v>7.3003400000000003</v>
      </c>
      <c r="S4087" s="14">
        <f t="shared" si="450"/>
        <v>3.5000000000000001E-3</v>
      </c>
      <c r="T4087" s="13">
        <f t="shared" si="451"/>
        <v>50.75</v>
      </c>
      <c r="U4087" s="14" t="s">
        <v>349</v>
      </c>
      <c r="V4087" t="s">
        <v>18</v>
      </c>
      <c r="W4087" s="58">
        <v>7.1496000000000004</v>
      </c>
      <c r="X4087" s="79">
        <f t="shared" si="447"/>
        <v>52.527414121069704</v>
      </c>
    </row>
    <row r="4088" spans="1:24" x14ac:dyDescent="0.2">
      <c r="A4088" s="37" t="str">
        <f t="shared" si="445"/>
        <v>2025-8</v>
      </c>
      <c r="B4088" t="s">
        <v>7925</v>
      </c>
      <c r="C4088" s="23">
        <v>45873</v>
      </c>
      <c r="D4088" s="23">
        <v>45855</v>
      </c>
      <c r="E4088" t="s">
        <v>169</v>
      </c>
      <c r="F4088" t="s">
        <v>170</v>
      </c>
      <c r="G4088" s="22"/>
      <c r="H4088" t="s">
        <v>8482</v>
      </c>
      <c r="I4088" t="s">
        <v>5604</v>
      </c>
      <c r="J4088" t="s">
        <v>5747</v>
      </c>
      <c r="K4088" s="10" t="str">
        <f t="shared" si="448"/>
        <v>STKR</v>
      </c>
      <c r="L4088" t="s">
        <v>10</v>
      </c>
      <c r="M4088" s="48">
        <v>3020</v>
      </c>
      <c r="N4088" t="s">
        <v>1472</v>
      </c>
      <c r="O4088" t="s">
        <v>11</v>
      </c>
      <c r="P4088" s="74">
        <v>0.03</v>
      </c>
      <c r="Q4088" s="11">
        <f t="shared" si="446"/>
        <v>90.6</v>
      </c>
      <c r="R4088" s="12">
        <f t="shared" si="449"/>
        <v>7.3003400000000003</v>
      </c>
      <c r="S4088" s="14">
        <f t="shared" si="450"/>
        <v>4.1000000000000003E-3</v>
      </c>
      <c r="T4088" s="13">
        <f t="shared" si="451"/>
        <v>12.38</v>
      </c>
      <c r="U4088" s="14" t="s">
        <v>349</v>
      </c>
      <c r="V4088" t="s">
        <v>18</v>
      </c>
      <c r="W4088" s="58">
        <v>7.1496000000000004</v>
      </c>
      <c r="X4088" s="79">
        <f t="shared" si="447"/>
        <v>12.672037596508895</v>
      </c>
    </row>
    <row r="4089" spans="1:24" x14ac:dyDescent="0.2">
      <c r="A4089" s="37" t="str">
        <f t="shared" si="445"/>
        <v>2025-8</v>
      </c>
      <c r="B4089" t="s">
        <v>7926</v>
      </c>
      <c r="C4089" s="23">
        <v>45897</v>
      </c>
      <c r="D4089" s="23">
        <v>45881</v>
      </c>
      <c r="E4089" t="s">
        <v>169</v>
      </c>
      <c r="F4089" t="s">
        <v>170</v>
      </c>
      <c r="G4089" s="22"/>
      <c r="H4089" t="s">
        <v>8483</v>
      </c>
      <c r="I4089" t="s">
        <v>615</v>
      </c>
      <c r="J4089" t="s">
        <v>616</v>
      </c>
      <c r="K4089" s="10" t="str">
        <f t="shared" si="448"/>
        <v>STKR</v>
      </c>
      <c r="L4089" t="s">
        <v>10</v>
      </c>
      <c r="M4089" s="48">
        <v>3020</v>
      </c>
      <c r="N4089" t="s">
        <v>1472</v>
      </c>
      <c r="O4089" t="s">
        <v>11</v>
      </c>
      <c r="P4089" s="74">
        <v>0.03</v>
      </c>
      <c r="Q4089" s="11">
        <f t="shared" si="446"/>
        <v>90.6</v>
      </c>
      <c r="R4089" s="12">
        <f t="shared" si="449"/>
        <v>7.3003400000000003</v>
      </c>
      <c r="S4089" s="14">
        <f t="shared" si="450"/>
        <v>4.1000000000000003E-3</v>
      </c>
      <c r="T4089" s="13">
        <f t="shared" si="451"/>
        <v>12.38</v>
      </c>
      <c r="U4089" s="14" t="s">
        <v>349</v>
      </c>
      <c r="V4089" t="s">
        <v>18</v>
      </c>
      <c r="W4089" s="58">
        <v>7.1496000000000004</v>
      </c>
      <c r="X4089" s="79">
        <f t="shared" si="447"/>
        <v>12.672037596508895</v>
      </c>
    </row>
    <row r="4090" spans="1:24" x14ac:dyDescent="0.2">
      <c r="A4090" s="37" t="str">
        <f t="shared" si="445"/>
        <v>2025-8</v>
      </c>
      <c r="B4090" t="s">
        <v>7927</v>
      </c>
      <c r="C4090" s="23">
        <v>45873</v>
      </c>
      <c r="D4090" s="23">
        <v>45855</v>
      </c>
      <c r="E4090" t="s">
        <v>169</v>
      </c>
      <c r="F4090" t="s">
        <v>170</v>
      </c>
      <c r="G4090" s="22"/>
      <c r="H4090" t="s">
        <v>8482</v>
      </c>
      <c r="I4090" t="s">
        <v>3490</v>
      </c>
      <c r="J4090" t="s">
        <v>3491</v>
      </c>
      <c r="K4090" s="10" t="str">
        <f t="shared" si="448"/>
        <v>STKR</v>
      </c>
      <c r="L4090" t="s">
        <v>10</v>
      </c>
      <c r="M4090" s="48">
        <v>4020</v>
      </c>
      <c r="N4090" t="s">
        <v>1472</v>
      </c>
      <c r="O4090" t="s">
        <v>11</v>
      </c>
      <c r="P4090" s="74">
        <v>0.03</v>
      </c>
      <c r="Q4090" s="11">
        <f t="shared" si="446"/>
        <v>120.6</v>
      </c>
      <c r="R4090" s="12">
        <f t="shared" si="449"/>
        <v>7.3003400000000003</v>
      </c>
      <c r="S4090" s="14">
        <f t="shared" si="450"/>
        <v>4.1000000000000003E-3</v>
      </c>
      <c r="T4090" s="13">
        <f t="shared" si="451"/>
        <v>16.48</v>
      </c>
      <c r="U4090" s="14" t="s">
        <v>349</v>
      </c>
      <c r="V4090" t="s">
        <v>18</v>
      </c>
      <c r="W4090" s="58">
        <v>7.1496000000000004</v>
      </c>
      <c r="X4090" s="79">
        <f t="shared" si="447"/>
        <v>16.868076535750252</v>
      </c>
    </row>
    <row r="4091" spans="1:24" x14ac:dyDescent="0.2">
      <c r="A4091" s="37" t="str">
        <f t="shared" si="445"/>
        <v>2025-8</v>
      </c>
      <c r="B4091" t="s">
        <v>7928</v>
      </c>
      <c r="C4091" s="23">
        <v>45897</v>
      </c>
      <c r="D4091" s="23">
        <v>45881</v>
      </c>
      <c r="E4091" t="s">
        <v>169</v>
      </c>
      <c r="F4091" t="s">
        <v>170</v>
      </c>
      <c r="G4091" s="22"/>
      <c r="H4091" t="s">
        <v>8481</v>
      </c>
      <c r="I4091" t="s">
        <v>1559</v>
      </c>
      <c r="J4091" t="s">
        <v>1560</v>
      </c>
      <c r="K4091" s="10" t="str">
        <f t="shared" si="448"/>
        <v>STKR</v>
      </c>
      <c r="L4091" t="s">
        <v>10</v>
      </c>
      <c r="M4091" s="48">
        <v>5000</v>
      </c>
      <c r="N4091" t="s">
        <v>1472</v>
      </c>
      <c r="O4091" t="s">
        <v>11</v>
      </c>
      <c r="P4091" s="74">
        <v>3.2000000000000001E-2</v>
      </c>
      <c r="Q4091" s="11">
        <f t="shared" si="446"/>
        <v>160</v>
      </c>
      <c r="R4091" s="12">
        <f t="shared" si="449"/>
        <v>7.3003400000000003</v>
      </c>
      <c r="S4091" s="14">
        <f t="shared" si="450"/>
        <v>4.4000000000000003E-3</v>
      </c>
      <c r="T4091" s="13">
        <f t="shared" si="451"/>
        <v>22</v>
      </c>
      <c r="U4091" s="14" t="s">
        <v>349</v>
      </c>
      <c r="V4091" t="s">
        <v>18</v>
      </c>
      <c r="W4091" s="58">
        <v>7.1496000000000004</v>
      </c>
      <c r="X4091" s="79">
        <f t="shared" si="447"/>
        <v>22.378874342620566</v>
      </c>
    </row>
    <row r="4092" spans="1:24" x14ac:dyDescent="0.2">
      <c r="A4092" s="37" t="str">
        <f t="shared" si="445"/>
        <v>2025-8</v>
      </c>
      <c r="B4092" t="s">
        <v>7929</v>
      </c>
      <c r="C4092" s="23">
        <v>45873</v>
      </c>
      <c r="D4092" s="23">
        <v>45847</v>
      </c>
      <c r="E4092" t="s">
        <v>169</v>
      </c>
      <c r="F4092" t="s">
        <v>170</v>
      </c>
      <c r="G4092" s="22"/>
      <c r="H4092" t="s">
        <v>8478</v>
      </c>
      <c r="I4092" t="s">
        <v>3155</v>
      </c>
      <c r="J4092" t="s">
        <v>3365</v>
      </c>
      <c r="K4092" s="10" t="str">
        <f t="shared" si="448"/>
        <v>STKR</v>
      </c>
      <c r="L4092" t="s">
        <v>10</v>
      </c>
      <c r="M4092" s="48">
        <v>1500</v>
      </c>
      <c r="N4092" t="s">
        <v>1472</v>
      </c>
      <c r="O4092" t="s">
        <v>11</v>
      </c>
      <c r="P4092" s="74">
        <v>3.5000000000000003E-2</v>
      </c>
      <c r="Q4092" s="11">
        <f t="shared" si="446"/>
        <v>52.5</v>
      </c>
      <c r="R4092" s="12">
        <f t="shared" si="449"/>
        <v>7.3003400000000003</v>
      </c>
      <c r="S4092" s="14">
        <f t="shared" si="450"/>
        <v>4.7999999999999996E-3</v>
      </c>
      <c r="T4092" s="13">
        <f t="shared" si="451"/>
        <v>7.2</v>
      </c>
      <c r="U4092" s="14" t="s">
        <v>349</v>
      </c>
      <c r="V4092" t="s">
        <v>18</v>
      </c>
      <c r="W4092" s="58">
        <v>7.1496000000000004</v>
      </c>
      <c r="X4092" s="79">
        <f t="shared" si="447"/>
        <v>7.3430681436723741</v>
      </c>
    </row>
    <row r="4093" spans="1:24" x14ac:dyDescent="0.2">
      <c r="A4093" s="37" t="str">
        <f t="shared" si="445"/>
        <v>2025-8</v>
      </c>
      <c r="B4093" t="s">
        <v>7930</v>
      </c>
      <c r="C4093" s="23">
        <v>45897</v>
      </c>
      <c r="D4093" s="23">
        <v>45876</v>
      </c>
      <c r="E4093" t="s">
        <v>169</v>
      </c>
      <c r="F4093" t="s">
        <v>170</v>
      </c>
      <c r="G4093" s="22"/>
      <c r="H4093" t="s">
        <v>8481</v>
      </c>
      <c r="I4093" t="s">
        <v>1559</v>
      </c>
      <c r="J4093" t="s">
        <v>1560</v>
      </c>
      <c r="K4093" s="10" t="str">
        <f t="shared" si="448"/>
        <v>STKR</v>
      </c>
      <c r="L4093" t="s">
        <v>10</v>
      </c>
      <c r="M4093" s="48">
        <v>1700</v>
      </c>
      <c r="N4093" t="s">
        <v>1472</v>
      </c>
      <c r="O4093" t="s">
        <v>11</v>
      </c>
      <c r="P4093" s="74">
        <v>3.5000000000000003E-2</v>
      </c>
      <c r="Q4093" s="11">
        <f t="shared" si="446"/>
        <v>59.5</v>
      </c>
      <c r="R4093" s="12">
        <f t="shared" si="449"/>
        <v>7.3003400000000003</v>
      </c>
      <c r="S4093" s="14">
        <f t="shared" si="450"/>
        <v>4.7999999999999996E-3</v>
      </c>
      <c r="T4093" s="13">
        <f t="shared" si="451"/>
        <v>8.16</v>
      </c>
      <c r="U4093" s="14" t="s">
        <v>349</v>
      </c>
      <c r="V4093" t="s">
        <v>18</v>
      </c>
      <c r="W4093" s="58">
        <v>7.1496000000000004</v>
      </c>
      <c r="X4093" s="79">
        <f t="shared" si="447"/>
        <v>8.3221438961620233</v>
      </c>
    </row>
    <row r="4094" spans="1:24" x14ac:dyDescent="0.2">
      <c r="A4094" s="37" t="str">
        <f t="shared" si="445"/>
        <v>2025-8</v>
      </c>
      <c r="B4094" t="s">
        <v>7931</v>
      </c>
      <c r="C4094" s="23">
        <v>45880</v>
      </c>
      <c r="D4094" s="23">
        <v>45853</v>
      </c>
      <c r="E4094" t="s">
        <v>545</v>
      </c>
      <c r="F4094" t="s">
        <v>546</v>
      </c>
      <c r="G4094" s="22"/>
      <c r="H4094" t="s">
        <v>8484</v>
      </c>
      <c r="I4094" t="s">
        <v>557</v>
      </c>
      <c r="J4094" t="s">
        <v>558</v>
      </c>
      <c r="K4094" s="10" t="str">
        <f t="shared" si="448"/>
        <v>WHR-</v>
      </c>
      <c r="L4094" t="s">
        <v>10</v>
      </c>
      <c r="M4094" s="48">
        <v>15000</v>
      </c>
      <c r="N4094" t="s">
        <v>1472</v>
      </c>
      <c r="O4094" t="s">
        <v>11</v>
      </c>
      <c r="P4094" s="74">
        <v>3.9800000000000002E-2</v>
      </c>
      <c r="Q4094" s="11">
        <f t="shared" si="446"/>
        <v>597</v>
      </c>
      <c r="R4094" s="12">
        <f t="shared" si="449"/>
        <v>7.3003400000000003</v>
      </c>
      <c r="S4094" s="14">
        <f t="shared" si="450"/>
        <v>5.4999999999999997E-3</v>
      </c>
      <c r="T4094" s="13">
        <f t="shared" si="451"/>
        <v>82.5</v>
      </c>
      <c r="U4094" s="14" t="s">
        <v>349</v>
      </c>
      <c r="V4094" t="s">
        <v>248</v>
      </c>
      <c r="W4094" s="58">
        <v>7.1496000000000004</v>
      </c>
      <c r="X4094" s="79">
        <f t="shared" si="447"/>
        <v>83.501174890902988</v>
      </c>
    </row>
    <row r="4095" spans="1:24" x14ac:dyDescent="0.2">
      <c r="A4095" s="37" t="str">
        <f t="shared" si="445"/>
        <v>2025-8</v>
      </c>
      <c r="B4095" t="s">
        <v>7932</v>
      </c>
      <c r="C4095" s="23">
        <v>45870</v>
      </c>
      <c r="D4095" s="23">
        <v>45853</v>
      </c>
      <c r="E4095" t="s">
        <v>235</v>
      </c>
      <c r="F4095" t="s">
        <v>236</v>
      </c>
      <c r="G4095" s="22"/>
      <c r="H4095" t="s">
        <v>8485</v>
      </c>
      <c r="I4095" t="s">
        <v>233</v>
      </c>
      <c r="J4095" t="s">
        <v>234</v>
      </c>
      <c r="K4095" s="10" t="str">
        <f t="shared" si="448"/>
        <v>RIV-</v>
      </c>
      <c r="L4095" t="s">
        <v>10</v>
      </c>
      <c r="M4095" s="48">
        <v>26000</v>
      </c>
      <c r="N4095" t="s">
        <v>1472</v>
      </c>
      <c r="O4095" t="s">
        <v>11</v>
      </c>
      <c r="P4095" s="74">
        <v>4.0800000000000003E-2</v>
      </c>
      <c r="Q4095" s="11">
        <f t="shared" si="446"/>
        <v>1060.8</v>
      </c>
      <c r="R4095" s="12">
        <f t="shared" si="449"/>
        <v>7.3003400000000003</v>
      </c>
      <c r="S4095" s="14">
        <f t="shared" si="450"/>
        <v>5.5999999999999999E-3</v>
      </c>
      <c r="T4095" s="13">
        <f t="shared" si="451"/>
        <v>145.6</v>
      </c>
      <c r="U4095" s="14" t="s">
        <v>349</v>
      </c>
      <c r="V4095" t="s">
        <v>132</v>
      </c>
      <c r="W4095" s="58">
        <v>7.1496000000000004</v>
      </c>
      <c r="X4095" s="79">
        <f t="shared" si="447"/>
        <v>148.37193689157436</v>
      </c>
    </row>
    <row r="4096" spans="1:24" x14ac:dyDescent="0.2">
      <c r="A4096" s="37" t="str">
        <f t="shared" si="445"/>
        <v>2025-8</v>
      </c>
      <c r="B4096" t="s">
        <v>7933</v>
      </c>
      <c r="C4096" s="23">
        <v>45870</v>
      </c>
      <c r="D4096" s="23">
        <v>45839</v>
      </c>
      <c r="E4096" t="s">
        <v>235</v>
      </c>
      <c r="F4096" t="s">
        <v>236</v>
      </c>
      <c r="G4096" s="22"/>
      <c r="H4096" t="s">
        <v>8486</v>
      </c>
      <c r="I4096" t="s">
        <v>233</v>
      </c>
      <c r="J4096" t="s">
        <v>234</v>
      </c>
      <c r="K4096" s="10" t="str">
        <f t="shared" si="448"/>
        <v>RIV-</v>
      </c>
      <c r="L4096" t="s">
        <v>10</v>
      </c>
      <c r="M4096" s="48">
        <v>27000</v>
      </c>
      <c r="N4096" t="s">
        <v>1472</v>
      </c>
      <c r="O4096" t="s">
        <v>11</v>
      </c>
      <c r="P4096" s="74">
        <v>4.0800000000000003E-2</v>
      </c>
      <c r="Q4096" s="11">
        <f t="shared" si="446"/>
        <v>1101.5999999999999</v>
      </c>
      <c r="R4096" s="12">
        <f t="shared" si="449"/>
        <v>7.3003400000000003</v>
      </c>
      <c r="S4096" s="14">
        <f t="shared" si="450"/>
        <v>5.5999999999999999E-3</v>
      </c>
      <c r="T4096" s="13">
        <f t="shared" si="451"/>
        <v>151.19999999999999</v>
      </c>
      <c r="U4096" s="14" t="s">
        <v>349</v>
      </c>
      <c r="V4096" t="s">
        <v>132</v>
      </c>
      <c r="W4096" s="58">
        <v>7.1496000000000004</v>
      </c>
      <c r="X4096" s="79">
        <f t="shared" si="447"/>
        <v>154.0785498489426</v>
      </c>
    </row>
    <row r="4097" spans="1:24" x14ac:dyDescent="0.2">
      <c r="A4097" s="37" t="str">
        <f t="shared" si="445"/>
        <v>2025-8</v>
      </c>
      <c r="B4097" t="s">
        <v>7934</v>
      </c>
      <c r="C4097" s="23">
        <v>45880</v>
      </c>
      <c r="D4097" s="23">
        <v>45847</v>
      </c>
      <c r="E4097" t="s">
        <v>545</v>
      </c>
      <c r="F4097" t="s">
        <v>546</v>
      </c>
      <c r="G4097" s="22"/>
      <c r="H4097" t="s">
        <v>8484</v>
      </c>
      <c r="I4097" t="s">
        <v>563</v>
      </c>
      <c r="J4097" t="s">
        <v>564</v>
      </c>
      <c r="K4097" s="10" t="str">
        <f t="shared" si="448"/>
        <v>WHR-</v>
      </c>
      <c r="L4097" t="s">
        <v>10</v>
      </c>
      <c r="M4097" s="48">
        <v>11000</v>
      </c>
      <c r="N4097" t="s">
        <v>1472</v>
      </c>
      <c r="O4097" t="s">
        <v>11</v>
      </c>
      <c r="P4097" s="74">
        <v>4.1000000000000002E-2</v>
      </c>
      <c r="Q4097" s="11">
        <f t="shared" si="446"/>
        <v>451</v>
      </c>
      <c r="R4097" s="12">
        <f t="shared" si="449"/>
        <v>7.3003400000000003</v>
      </c>
      <c r="S4097" s="14">
        <f t="shared" si="450"/>
        <v>5.5999999999999999E-3</v>
      </c>
      <c r="T4097" s="13">
        <f t="shared" si="451"/>
        <v>61.6</v>
      </c>
      <c r="U4097" s="14" t="s">
        <v>349</v>
      </c>
      <c r="V4097" t="s">
        <v>248</v>
      </c>
      <c r="W4097" s="58">
        <v>7.1496000000000004</v>
      </c>
      <c r="X4097" s="79">
        <f t="shared" si="447"/>
        <v>63.080452053261723</v>
      </c>
    </row>
    <row r="4098" spans="1:24" x14ac:dyDescent="0.2">
      <c r="A4098" s="37" t="str">
        <f t="shared" ref="A4098:A4161" si="452">+TEXT(C4098,"YYYY")&amp;"-"&amp;TEXT(C4098,"M")</f>
        <v>2025-8</v>
      </c>
      <c r="B4098" t="s">
        <v>7935</v>
      </c>
      <c r="C4098" s="23">
        <v>45897</v>
      </c>
      <c r="D4098" s="23">
        <v>45876</v>
      </c>
      <c r="E4098" t="s">
        <v>169</v>
      </c>
      <c r="F4098" t="s">
        <v>170</v>
      </c>
      <c r="G4098" s="22"/>
      <c r="H4098" t="s">
        <v>8483</v>
      </c>
      <c r="I4098" t="s">
        <v>7742</v>
      </c>
      <c r="J4098" t="s">
        <v>7743</v>
      </c>
      <c r="K4098" s="10" t="str">
        <f t="shared" si="448"/>
        <v>STKR</v>
      </c>
      <c r="L4098" t="s">
        <v>10</v>
      </c>
      <c r="M4098" s="48">
        <v>70</v>
      </c>
      <c r="N4098" t="s">
        <v>1472</v>
      </c>
      <c r="O4098" t="s">
        <v>11</v>
      </c>
      <c r="P4098" s="74">
        <v>4.2000000000000003E-2</v>
      </c>
      <c r="Q4098" s="11">
        <f t="shared" ref="Q4098:Q4161" si="453">ROUND(P4098*M4098,2)</f>
        <v>2.94</v>
      </c>
      <c r="R4098" s="12">
        <f t="shared" si="449"/>
        <v>7.3003400000000003</v>
      </c>
      <c r="S4098" s="14">
        <f t="shared" si="450"/>
        <v>5.7999999999999996E-3</v>
      </c>
      <c r="T4098" s="13">
        <f t="shared" si="451"/>
        <v>0.41</v>
      </c>
      <c r="U4098" s="14" t="s">
        <v>349</v>
      </c>
      <c r="V4098" t="s">
        <v>18</v>
      </c>
      <c r="W4098" s="58">
        <v>7.1496000000000004</v>
      </c>
      <c r="X4098" s="79">
        <f t="shared" ref="X4098:X4161" si="454">IF(O4098="CNY",P4098/W4098*M4098,1)</f>
        <v>0.41121181604565293</v>
      </c>
    </row>
    <row r="4099" spans="1:24" x14ac:dyDescent="0.2">
      <c r="A4099" s="37" t="str">
        <f t="shared" si="452"/>
        <v>2025-8</v>
      </c>
      <c r="B4099" t="s">
        <v>7936</v>
      </c>
      <c r="C4099" s="23">
        <v>45897</v>
      </c>
      <c r="D4099" s="23">
        <v>45876</v>
      </c>
      <c r="E4099" t="s">
        <v>169</v>
      </c>
      <c r="F4099" t="s">
        <v>170</v>
      </c>
      <c r="G4099" s="22"/>
      <c r="H4099" t="s">
        <v>8483</v>
      </c>
      <c r="I4099" t="s">
        <v>7744</v>
      </c>
      <c r="J4099" t="s">
        <v>7745</v>
      </c>
      <c r="K4099" s="10" t="str">
        <f t="shared" si="448"/>
        <v>STKR</v>
      </c>
      <c r="L4099" t="s">
        <v>10</v>
      </c>
      <c r="M4099" s="48">
        <v>70</v>
      </c>
      <c r="N4099" t="s">
        <v>1472</v>
      </c>
      <c r="O4099" t="s">
        <v>11</v>
      </c>
      <c r="P4099" s="74">
        <v>4.2000000000000003E-2</v>
      </c>
      <c r="Q4099" s="11">
        <f t="shared" si="453"/>
        <v>2.94</v>
      </c>
      <c r="R4099" s="12">
        <f t="shared" si="449"/>
        <v>7.3003400000000003</v>
      </c>
      <c r="S4099" s="14">
        <f t="shared" si="450"/>
        <v>5.7999999999999996E-3</v>
      </c>
      <c r="T4099" s="13">
        <f t="shared" si="451"/>
        <v>0.41</v>
      </c>
      <c r="U4099" s="14" t="s">
        <v>349</v>
      </c>
      <c r="V4099" t="s">
        <v>18</v>
      </c>
      <c r="W4099" s="58">
        <v>7.1496000000000004</v>
      </c>
      <c r="X4099" s="79">
        <f t="shared" si="454"/>
        <v>0.41121181604565293</v>
      </c>
    </row>
    <row r="4100" spans="1:24" x14ac:dyDescent="0.2">
      <c r="A4100" s="37" t="str">
        <f t="shared" si="452"/>
        <v>2025-8</v>
      </c>
      <c r="B4100" t="s">
        <v>7937</v>
      </c>
      <c r="C4100" s="23">
        <v>45897</v>
      </c>
      <c r="D4100" s="23">
        <v>45876</v>
      </c>
      <c r="E4100" t="s">
        <v>169</v>
      </c>
      <c r="F4100" t="s">
        <v>170</v>
      </c>
      <c r="G4100" s="22"/>
      <c r="H4100" t="s">
        <v>8483</v>
      </c>
      <c r="I4100" t="s">
        <v>7746</v>
      </c>
      <c r="J4100" t="s">
        <v>7747</v>
      </c>
      <c r="K4100" s="10" t="str">
        <f t="shared" si="448"/>
        <v>STKR</v>
      </c>
      <c r="L4100" t="s">
        <v>10</v>
      </c>
      <c r="M4100" s="48">
        <v>70</v>
      </c>
      <c r="N4100" t="s">
        <v>1472</v>
      </c>
      <c r="O4100" t="s">
        <v>11</v>
      </c>
      <c r="P4100" s="74">
        <v>4.2000000000000003E-2</v>
      </c>
      <c r="Q4100" s="11">
        <f t="shared" si="453"/>
        <v>2.94</v>
      </c>
      <c r="R4100" s="12">
        <f t="shared" si="449"/>
        <v>7.3003400000000003</v>
      </c>
      <c r="S4100" s="14">
        <f t="shared" si="450"/>
        <v>5.7999999999999996E-3</v>
      </c>
      <c r="T4100" s="13">
        <f t="shared" si="451"/>
        <v>0.41</v>
      </c>
      <c r="U4100" s="14" t="s">
        <v>349</v>
      </c>
      <c r="V4100" t="s">
        <v>18</v>
      </c>
      <c r="W4100" s="58">
        <v>7.1496000000000004</v>
      </c>
      <c r="X4100" s="79">
        <f t="shared" si="454"/>
        <v>0.41121181604565293</v>
      </c>
    </row>
    <row r="4101" spans="1:24" x14ac:dyDescent="0.2">
      <c r="A4101" s="37" t="str">
        <f t="shared" si="452"/>
        <v>2025-8</v>
      </c>
      <c r="B4101" t="s">
        <v>7938</v>
      </c>
      <c r="C4101" s="23">
        <v>45873</v>
      </c>
      <c r="D4101" s="23">
        <v>45847</v>
      </c>
      <c r="E4101" t="s">
        <v>169</v>
      </c>
      <c r="F4101" t="s">
        <v>170</v>
      </c>
      <c r="G4101" s="22"/>
      <c r="H4101" t="s">
        <v>8487</v>
      </c>
      <c r="I4101" t="s">
        <v>619</v>
      </c>
      <c r="J4101" t="s">
        <v>620</v>
      </c>
      <c r="K4101" s="10" t="str">
        <f t="shared" si="448"/>
        <v>STKR</v>
      </c>
      <c r="L4101" t="s">
        <v>10</v>
      </c>
      <c r="M4101" s="48">
        <v>500</v>
      </c>
      <c r="N4101" t="s">
        <v>1472</v>
      </c>
      <c r="O4101" t="s">
        <v>11</v>
      </c>
      <c r="P4101" s="74">
        <v>4.2000000000000003E-2</v>
      </c>
      <c r="Q4101" s="11">
        <f t="shared" si="453"/>
        <v>21</v>
      </c>
      <c r="R4101" s="12">
        <f t="shared" si="449"/>
        <v>7.3003400000000003</v>
      </c>
      <c r="S4101" s="14">
        <f t="shared" si="450"/>
        <v>5.7999999999999996E-3</v>
      </c>
      <c r="T4101" s="13">
        <f t="shared" si="451"/>
        <v>2.9</v>
      </c>
      <c r="U4101" s="14" t="s">
        <v>349</v>
      </c>
      <c r="V4101" t="s">
        <v>18</v>
      </c>
      <c r="W4101" s="58">
        <v>7.1496000000000004</v>
      </c>
      <c r="X4101" s="79">
        <f t="shared" si="454"/>
        <v>2.9372272574689493</v>
      </c>
    </row>
    <row r="4102" spans="1:24" x14ac:dyDescent="0.2">
      <c r="A4102" s="37" t="str">
        <f t="shared" si="452"/>
        <v>2025-8</v>
      </c>
      <c r="B4102" t="s">
        <v>7939</v>
      </c>
      <c r="C4102" s="23">
        <v>45873</v>
      </c>
      <c r="D4102" s="23">
        <v>45863</v>
      </c>
      <c r="E4102" t="s">
        <v>169</v>
      </c>
      <c r="F4102" t="s">
        <v>170</v>
      </c>
      <c r="G4102" s="22"/>
      <c r="H4102" t="s">
        <v>8482</v>
      </c>
      <c r="I4102" t="s">
        <v>4563</v>
      </c>
      <c r="J4102" t="s">
        <v>4564</v>
      </c>
      <c r="K4102" s="10" t="str">
        <f t="shared" si="448"/>
        <v>STKR</v>
      </c>
      <c r="L4102" t="s">
        <v>10</v>
      </c>
      <c r="M4102" s="48">
        <v>510</v>
      </c>
      <c r="N4102" t="s">
        <v>1472</v>
      </c>
      <c r="O4102" t="s">
        <v>11</v>
      </c>
      <c r="P4102" s="74">
        <v>4.2000000000000003E-2</v>
      </c>
      <c r="Q4102" s="11">
        <f t="shared" si="453"/>
        <v>21.42</v>
      </c>
      <c r="R4102" s="12">
        <f t="shared" si="449"/>
        <v>7.3003400000000003</v>
      </c>
      <c r="S4102" s="14">
        <f t="shared" si="450"/>
        <v>5.7999999999999996E-3</v>
      </c>
      <c r="T4102" s="13">
        <f t="shared" si="451"/>
        <v>2.96</v>
      </c>
      <c r="U4102" s="14" t="s">
        <v>349</v>
      </c>
      <c r="V4102" t="s">
        <v>18</v>
      </c>
      <c r="W4102" s="58">
        <v>7.1496000000000004</v>
      </c>
      <c r="X4102" s="79">
        <f t="shared" si="454"/>
        <v>2.9959718026183286</v>
      </c>
    </row>
    <row r="4103" spans="1:24" x14ac:dyDescent="0.2">
      <c r="A4103" s="37" t="str">
        <f t="shared" si="452"/>
        <v>2025-8</v>
      </c>
      <c r="B4103" t="s">
        <v>7940</v>
      </c>
      <c r="C4103" s="23">
        <v>45873</v>
      </c>
      <c r="D4103" s="23">
        <v>45863</v>
      </c>
      <c r="E4103" t="s">
        <v>169</v>
      </c>
      <c r="F4103" t="s">
        <v>170</v>
      </c>
      <c r="G4103" s="22"/>
      <c r="H4103" t="s">
        <v>8482</v>
      </c>
      <c r="I4103" t="s">
        <v>7748</v>
      </c>
      <c r="J4103" t="s">
        <v>7749</v>
      </c>
      <c r="K4103" s="10" t="str">
        <f t="shared" si="448"/>
        <v>STKR</v>
      </c>
      <c r="L4103" t="s">
        <v>10</v>
      </c>
      <c r="M4103" s="48">
        <v>510</v>
      </c>
      <c r="N4103" t="s">
        <v>1472</v>
      </c>
      <c r="O4103" t="s">
        <v>11</v>
      </c>
      <c r="P4103" s="74">
        <v>4.2000000000000003E-2</v>
      </c>
      <c r="Q4103" s="11">
        <f t="shared" si="453"/>
        <v>21.42</v>
      </c>
      <c r="R4103" s="12">
        <f t="shared" si="449"/>
        <v>7.3003400000000003</v>
      </c>
      <c r="S4103" s="14">
        <f t="shared" si="450"/>
        <v>5.7999999999999996E-3</v>
      </c>
      <c r="T4103" s="13">
        <f t="shared" si="451"/>
        <v>2.96</v>
      </c>
      <c r="U4103" s="14" t="s">
        <v>349</v>
      </c>
      <c r="V4103" t="s">
        <v>18</v>
      </c>
      <c r="W4103" s="58">
        <v>7.1496000000000004</v>
      </c>
      <c r="X4103" s="79">
        <f t="shared" si="454"/>
        <v>2.9959718026183286</v>
      </c>
    </row>
    <row r="4104" spans="1:24" x14ac:dyDescent="0.2">
      <c r="A4104" s="37" t="str">
        <f t="shared" si="452"/>
        <v>2025-8</v>
      </c>
      <c r="B4104" t="s">
        <v>7941</v>
      </c>
      <c r="C4104" s="23">
        <v>45873</v>
      </c>
      <c r="D4104" s="23">
        <v>45863</v>
      </c>
      <c r="E4104" t="s">
        <v>169</v>
      </c>
      <c r="F4104" t="s">
        <v>170</v>
      </c>
      <c r="G4104" s="22"/>
      <c r="H4104" t="s">
        <v>8482</v>
      </c>
      <c r="I4104" t="s">
        <v>4571</v>
      </c>
      <c r="J4104" t="s">
        <v>4572</v>
      </c>
      <c r="K4104" s="10" t="str">
        <f t="shared" si="448"/>
        <v>STKR</v>
      </c>
      <c r="L4104" t="s">
        <v>10</v>
      </c>
      <c r="M4104" s="48">
        <v>510</v>
      </c>
      <c r="N4104" t="s">
        <v>1472</v>
      </c>
      <c r="O4104" t="s">
        <v>11</v>
      </c>
      <c r="P4104" s="74">
        <v>4.2000000000000003E-2</v>
      </c>
      <c r="Q4104" s="11">
        <f t="shared" si="453"/>
        <v>21.42</v>
      </c>
      <c r="R4104" s="12">
        <f t="shared" si="449"/>
        <v>7.3003400000000003</v>
      </c>
      <c r="S4104" s="14">
        <f t="shared" si="450"/>
        <v>5.7999999999999996E-3</v>
      </c>
      <c r="T4104" s="13">
        <f t="shared" si="451"/>
        <v>2.96</v>
      </c>
      <c r="U4104" s="14" t="s">
        <v>349</v>
      </c>
      <c r="V4104" t="s">
        <v>18</v>
      </c>
      <c r="W4104" s="58">
        <v>7.1496000000000004</v>
      </c>
      <c r="X4104" s="79">
        <f t="shared" si="454"/>
        <v>2.9959718026183286</v>
      </c>
    </row>
    <row r="4105" spans="1:24" x14ac:dyDescent="0.2">
      <c r="A4105" s="37" t="str">
        <f t="shared" si="452"/>
        <v>2025-8</v>
      </c>
      <c r="B4105" t="s">
        <v>7942</v>
      </c>
      <c r="C4105" s="23">
        <v>45873</v>
      </c>
      <c r="D4105" s="23">
        <v>45863</v>
      </c>
      <c r="E4105" t="s">
        <v>169</v>
      </c>
      <c r="F4105" t="s">
        <v>170</v>
      </c>
      <c r="G4105" s="22"/>
      <c r="H4105" t="s">
        <v>8482</v>
      </c>
      <c r="I4105" t="s">
        <v>4573</v>
      </c>
      <c r="J4105" t="s">
        <v>4574</v>
      </c>
      <c r="K4105" s="10" t="str">
        <f t="shared" si="448"/>
        <v>STKR</v>
      </c>
      <c r="L4105" t="s">
        <v>10</v>
      </c>
      <c r="M4105" s="48">
        <v>510</v>
      </c>
      <c r="N4105" t="s">
        <v>1472</v>
      </c>
      <c r="O4105" t="s">
        <v>11</v>
      </c>
      <c r="P4105" s="74">
        <v>4.2000000000000003E-2</v>
      </c>
      <c r="Q4105" s="11">
        <f t="shared" si="453"/>
        <v>21.42</v>
      </c>
      <c r="R4105" s="12">
        <f t="shared" si="449"/>
        <v>7.3003400000000003</v>
      </c>
      <c r="S4105" s="14">
        <f t="shared" si="450"/>
        <v>5.7999999999999996E-3</v>
      </c>
      <c r="T4105" s="13">
        <f t="shared" si="451"/>
        <v>2.96</v>
      </c>
      <c r="U4105" s="14" t="s">
        <v>349</v>
      </c>
      <c r="V4105" t="s">
        <v>18</v>
      </c>
      <c r="W4105" s="58">
        <v>7.1496000000000004</v>
      </c>
      <c r="X4105" s="79">
        <f t="shared" si="454"/>
        <v>2.9959718026183286</v>
      </c>
    </row>
    <row r="4106" spans="1:24" x14ac:dyDescent="0.2">
      <c r="A4106" s="37" t="str">
        <f t="shared" si="452"/>
        <v>2025-8</v>
      </c>
      <c r="B4106" t="s">
        <v>7943</v>
      </c>
      <c r="C4106" s="23">
        <v>45873</v>
      </c>
      <c r="D4106" s="23">
        <v>45847</v>
      </c>
      <c r="E4106" t="s">
        <v>169</v>
      </c>
      <c r="F4106" t="s">
        <v>170</v>
      </c>
      <c r="G4106" s="22"/>
      <c r="H4106" t="s">
        <v>8487</v>
      </c>
      <c r="I4106" t="s">
        <v>615</v>
      </c>
      <c r="J4106" t="s">
        <v>616</v>
      </c>
      <c r="K4106" s="10" t="str">
        <f t="shared" si="448"/>
        <v>STKR</v>
      </c>
      <c r="L4106" t="s">
        <v>10</v>
      </c>
      <c r="M4106" s="48">
        <v>600</v>
      </c>
      <c r="N4106" t="s">
        <v>1472</v>
      </c>
      <c r="O4106" t="s">
        <v>11</v>
      </c>
      <c r="P4106" s="74">
        <v>4.2000000000000003E-2</v>
      </c>
      <c r="Q4106" s="11">
        <f t="shared" si="453"/>
        <v>25.2</v>
      </c>
      <c r="R4106" s="12">
        <f t="shared" si="449"/>
        <v>7.3003400000000003</v>
      </c>
      <c r="S4106" s="14">
        <f t="shared" si="450"/>
        <v>5.7999999999999996E-3</v>
      </c>
      <c r="T4106" s="13">
        <f t="shared" si="451"/>
        <v>3.48</v>
      </c>
      <c r="U4106" s="14" t="s">
        <v>349</v>
      </c>
      <c r="V4106" t="s">
        <v>18</v>
      </c>
      <c r="W4106" s="58">
        <v>7.1496000000000004</v>
      </c>
      <c r="X4106" s="79">
        <f t="shared" si="454"/>
        <v>3.5246727089627394</v>
      </c>
    </row>
    <row r="4107" spans="1:24" x14ac:dyDescent="0.2">
      <c r="A4107" s="37" t="str">
        <f t="shared" si="452"/>
        <v>2025-8</v>
      </c>
      <c r="B4107" t="s">
        <v>7944</v>
      </c>
      <c r="C4107" s="23">
        <v>45873</v>
      </c>
      <c r="D4107" s="23">
        <v>45863</v>
      </c>
      <c r="E4107" t="s">
        <v>169</v>
      </c>
      <c r="F4107" t="s">
        <v>170</v>
      </c>
      <c r="G4107" s="22"/>
      <c r="H4107" t="s">
        <v>8478</v>
      </c>
      <c r="I4107" t="s">
        <v>4565</v>
      </c>
      <c r="J4107" t="s">
        <v>4566</v>
      </c>
      <c r="K4107" s="10" t="str">
        <f t="shared" si="448"/>
        <v>STKR</v>
      </c>
      <c r="L4107" t="s">
        <v>10</v>
      </c>
      <c r="M4107" s="48">
        <v>1000</v>
      </c>
      <c r="N4107" t="s">
        <v>1472</v>
      </c>
      <c r="O4107" t="s">
        <v>11</v>
      </c>
      <c r="P4107" s="74">
        <v>4.2000000000000003E-2</v>
      </c>
      <c r="Q4107" s="11">
        <f t="shared" si="453"/>
        <v>42</v>
      </c>
      <c r="R4107" s="12">
        <f t="shared" si="449"/>
        <v>7.3003400000000003</v>
      </c>
      <c r="S4107" s="14">
        <f t="shared" si="450"/>
        <v>5.7999999999999996E-3</v>
      </c>
      <c r="T4107" s="13">
        <f t="shared" si="451"/>
        <v>5.8</v>
      </c>
      <c r="U4107" s="14" t="s">
        <v>349</v>
      </c>
      <c r="V4107" t="s">
        <v>18</v>
      </c>
      <c r="W4107" s="58">
        <v>7.1496000000000004</v>
      </c>
      <c r="X4107" s="79">
        <f t="shared" si="454"/>
        <v>5.8744545149378986</v>
      </c>
    </row>
    <row r="4108" spans="1:24" x14ac:dyDescent="0.2">
      <c r="A4108" s="37" t="str">
        <f t="shared" si="452"/>
        <v>2025-8</v>
      </c>
      <c r="B4108" t="s">
        <v>7945</v>
      </c>
      <c r="C4108" s="23">
        <v>45873</v>
      </c>
      <c r="D4108" s="23">
        <v>45847</v>
      </c>
      <c r="E4108" t="s">
        <v>169</v>
      </c>
      <c r="F4108" t="s">
        <v>170</v>
      </c>
      <c r="G4108" s="22"/>
      <c r="H4108" t="s">
        <v>8487</v>
      </c>
      <c r="I4108" t="s">
        <v>619</v>
      </c>
      <c r="J4108" t="s">
        <v>620</v>
      </c>
      <c r="K4108" s="10" t="str">
        <f t="shared" si="448"/>
        <v>STKR</v>
      </c>
      <c r="L4108" t="s">
        <v>10</v>
      </c>
      <c r="M4108" s="48">
        <v>2020</v>
      </c>
      <c r="N4108" t="s">
        <v>1472</v>
      </c>
      <c r="O4108" t="s">
        <v>11</v>
      </c>
      <c r="P4108" s="74">
        <v>4.2000000000000003E-2</v>
      </c>
      <c r="Q4108" s="11">
        <f t="shared" si="453"/>
        <v>84.84</v>
      </c>
      <c r="R4108" s="12">
        <f t="shared" si="449"/>
        <v>7.3003400000000003</v>
      </c>
      <c r="S4108" s="14">
        <f t="shared" si="450"/>
        <v>5.7999999999999996E-3</v>
      </c>
      <c r="T4108" s="13">
        <f t="shared" si="451"/>
        <v>11.72</v>
      </c>
      <c r="U4108" s="14" t="s">
        <v>349</v>
      </c>
      <c r="V4108" t="s">
        <v>18</v>
      </c>
      <c r="W4108" s="58">
        <v>7.1496000000000004</v>
      </c>
      <c r="X4108" s="79">
        <f t="shared" si="454"/>
        <v>11.866398120174557</v>
      </c>
    </row>
    <row r="4109" spans="1:24" x14ac:dyDescent="0.2">
      <c r="A4109" s="37" t="str">
        <f t="shared" si="452"/>
        <v>2025-8</v>
      </c>
      <c r="B4109" t="s">
        <v>7946</v>
      </c>
      <c r="C4109" s="23">
        <v>45873</v>
      </c>
      <c r="D4109" s="23">
        <v>45847</v>
      </c>
      <c r="E4109" t="s">
        <v>169</v>
      </c>
      <c r="F4109" t="s">
        <v>170</v>
      </c>
      <c r="G4109" s="22"/>
      <c r="H4109" t="s">
        <v>8487</v>
      </c>
      <c r="I4109" t="s">
        <v>615</v>
      </c>
      <c r="J4109" t="s">
        <v>616</v>
      </c>
      <c r="K4109" s="10" t="str">
        <f t="shared" si="448"/>
        <v>STKR</v>
      </c>
      <c r="L4109" t="s">
        <v>10</v>
      </c>
      <c r="M4109" s="48">
        <v>2020</v>
      </c>
      <c r="N4109" t="s">
        <v>1472</v>
      </c>
      <c r="O4109" t="s">
        <v>11</v>
      </c>
      <c r="P4109" s="74">
        <v>4.2000000000000003E-2</v>
      </c>
      <c r="Q4109" s="11">
        <f t="shared" si="453"/>
        <v>84.84</v>
      </c>
      <c r="R4109" s="12">
        <f t="shared" si="449"/>
        <v>7.3003400000000003</v>
      </c>
      <c r="S4109" s="14">
        <f t="shared" si="450"/>
        <v>5.7999999999999996E-3</v>
      </c>
      <c r="T4109" s="13">
        <f t="shared" si="451"/>
        <v>11.72</v>
      </c>
      <c r="U4109" s="14" t="s">
        <v>349</v>
      </c>
      <c r="V4109" t="s">
        <v>18</v>
      </c>
      <c r="W4109" s="58">
        <v>7.1496000000000004</v>
      </c>
      <c r="X4109" s="79">
        <f t="shared" si="454"/>
        <v>11.866398120174557</v>
      </c>
    </row>
    <row r="4110" spans="1:24" x14ac:dyDescent="0.2">
      <c r="A4110" s="37" t="str">
        <f t="shared" si="452"/>
        <v>2025-8</v>
      </c>
      <c r="B4110" t="s">
        <v>7947</v>
      </c>
      <c r="C4110" s="23">
        <v>45897</v>
      </c>
      <c r="D4110" s="23">
        <v>45876</v>
      </c>
      <c r="E4110" t="s">
        <v>169</v>
      </c>
      <c r="F4110" t="s">
        <v>170</v>
      </c>
      <c r="G4110" s="22"/>
      <c r="H4110" t="s">
        <v>8483</v>
      </c>
      <c r="I4110" t="s">
        <v>7742</v>
      </c>
      <c r="J4110" t="s">
        <v>7743</v>
      </c>
      <c r="K4110" s="10" t="str">
        <f t="shared" si="448"/>
        <v>STKR</v>
      </c>
      <c r="L4110" t="s">
        <v>10</v>
      </c>
      <c r="M4110" s="48">
        <v>2020</v>
      </c>
      <c r="N4110" t="s">
        <v>1472</v>
      </c>
      <c r="O4110" t="s">
        <v>11</v>
      </c>
      <c r="P4110" s="74">
        <v>4.2000000000000003E-2</v>
      </c>
      <c r="Q4110" s="11">
        <f t="shared" si="453"/>
        <v>84.84</v>
      </c>
      <c r="R4110" s="12">
        <f t="shared" si="449"/>
        <v>7.3003400000000003</v>
      </c>
      <c r="S4110" s="14">
        <f t="shared" si="450"/>
        <v>5.7999999999999996E-3</v>
      </c>
      <c r="T4110" s="13">
        <f t="shared" si="451"/>
        <v>11.72</v>
      </c>
      <c r="U4110" s="14" t="s">
        <v>349</v>
      </c>
      <c r="V4110" t="s">
        <v>18</v>
      </c>
      <c r="W4110" s="58">
        <v>7.1496000000000004</v>
      </c>
      <c r="X4110" s="79">
        <f t="shared" si="454"/>
        <v>11.866398120174557</v>
      </c>
    </row>
    <row r="4111" spans="1:24" x14ac:dyDescent="0.2">
      <c r="A4111" s="37" t="str">
        <f t="shared" si="452"/>
        <v>2025-8</v>
      </c>
      <c r="B4111" t="s">
        <v>7948</v>
      </c>
      <c r="C4111" s="23">
        <v>45897</v>
      </c>
      <c r="D4111" s="23">
        <v>45876</v>
      </c>
      <c r="E4111" t="s">
        <v>169</v>
      </c>
      <c r="F4111" t="s">
        <v>170</v>
      </c>
      <c r="G4111" s="22"/>
      <c r="H4111" t="s">
        <v>8483</v>
      </c>
      <c r="I4111" t="s">
        <v>7744</v>
      </c>
      <c r="J4111" t="s">
        <v>7745</v>
      </c>
      <c r="K4111" s="10" t="str">
        <f t="shared" si="448"/>
        <v>STKR</v>
      </c>
      <c r="L4111" t="s">
        <v>10</v>
      </c>
      <c r="M4111" s="48">
        <v>2020</v>
      </c>
      <c r="N4111" t="s">
        <v>1472</v>
      </c>
      <c r="O4111" t="s">
        <v>11</v>
      </c>
      <c r="P4111" s="74">
        <v>4.2000000000000003E-2</v>
      </c>
      <c r="Q4111" s="11">
        <f t="shared" si="453"/>
        <v>84.84</v>
      </c>
      <c r="R4111" s="12">
        <f t="shared" si="449"/>
        <v>7.3003400000000003</v>
      </c>
      <c r="S4111" s="14">
        <f t="shared" si="450"/>
        <v>5.7999999999999996E-3</v>
      </c>
      <c r="T4111" s="13">
        <f t="shared" si="451"/>
        <v>11.72</v>
      </c>
      <c r="U4111" s="14" t="s">
        <v>349</v>
      </c>
      <c r="V4111" t="s">
        <v>18</v>
      </c>
      <c r="W4111" s="58">
        <v>7.1496000000000004</v>
      </c>
      <c r="X4111" s="79">
        <f t="shared" si="454"/>
        <v>11.866398120174557</v>
      </c>
    </row>
    <row r="4112" spans="1:24" x14ac:dyDescent="0.2">
      <c r="A4112" s="37" t="str">
        <f t="shared" si="452"/>
        <v>2025-8</v>
      </c>
      <c r="B4112" t="s">
        <v>7949</v>
      </c>
      <c r="C4112" s="23">
        <v>45897</v>
      </c>
      <c r="D4112" s="23">
        <v>45881</v>
      </c>
      <c r="E4112" t="s">
        <v>169</v>
      </c>
      <c r="F4112" t="s">
        <v>170</v>
      </c>
      <c r="G4112" s="22"/>
      <c r="H4112" t="s">
        <v>8483</v>
      </c>
      <c r="I4112" t="s">
        <v>619</v>
      </c>
      <c r="J4112" t="s">
        <v>620</v>
      </c>
      <c r="K4112" s="10" t="str">
        <f t="shared" si="448"/>
        <v>STKR</v>
      </c>
      <c r="L4112" t="s">
        <v>10</v>
      </c>
      <c r="M4112" s="48">
        <v>2020</v>
      </c>
      <c r="N4112" t="s">
        <v>1472</v>
      </c>
      <c r="O4112" t="s">
        <v>11</v>
      </c>
      <c r="P4112" s="74">
        <v>4.2000000000000003E-2</v>
      </c>
      <c r="Q4112" s="11">
        <f t="shared" si="453"/>
        <v>84.84</v>
      </c>
      <c r="R4112" s="12">
        <f t="shared" si="449"/>
        <v>7.3003400000000003</v>
      </c>
      <c r="S4112" s="14">
        <f t="shared" si="450"/>
        <v>5.7999999999999996E-3</v>
      </c>
      <c r="T4112" s="13">
        <f t="shared" si="451"/>
        <v>11.72</v>
      </c>
      <c r="U4112" s="14" t="s">
        <v>349</v>
      </c>
      <c r="V4112" t="s">
        <v>18</v>
      </c>
      <c r="W4112" s="58">
        <v>7.1496000000000004</v>
      </c>
      <c r="X4112" s="79">
        <f t="shared" si="454"/>
        <v>11.866398120174557</v>
      </c>
    </row>
    <row r="4113" spans="1:24" x14ac:dyDescent="0.2">
      <c r="A4113" s="37" t="str">
        <f t="shared" si="452"/>
        <v>2025-8</v>
      </c>
      <c r="B4113" t="s">
        <v>7950</v>
      </c>
      <c r="C4113" s="23">
        <v>45880</v>
      </c>
      <c r="D4113" s="23">
        <v>45853</v>
      </c>
      <c r="E4113" t="s">
        <v>545</v>
      </c>
      <c r="F4113" t="s">
        <v>546</v>
      </c>
      <c r="G4113" s="22"/>
      <c r="H4113" t="s">
        <v>8484</v>
      </c>
      <c r="I4113" t="s">
        <v>543</v>
      </c>
      <c r="J4113" t="s">
        <v>544</v>
      </c>
      <c r="K4113" s="10" t="str">
        <f t="shared" si="448"/>
        <v>WHR-</v>
      </c>
      <c r="L4113" t="s">
        <v>10</v>
      </c>
      <c r="M4113" s="48">
        <v>10800</v>
      </c>
      <c r="N4113" t="s">
        <v>1472</v>
      </c>
      <c r="O4113" t="s">
        <v>11</v>
      </c>
      <c r="P4113" s="74">
        <v>4.2999999999999997E-2</v>
      </c>
      <c r="Q4113" s="11">
        <f t="shared" si="453"/>
        <v>464.4</v>
      </c>
      <c r="R4113" s="12">
        <f t="shared" si="449"/>
        <v>7.3003400000000003</v>
      </c>
      <c r="S4113" s="14">
        <f t="shared" si="450"/>
        <v>5.8999999999999999E-3</v>
      </c>
      <c r="T4113" s="13">
        <f t="shared" si="451"/>
        <v>63.72</v>
      </c>
      <c r="U4113" s="14" t="s">
        <v>349</v>
      </c>
      <c r="V4113" t="s">
        <v>248</v>
      </c>
      <c r="W4113" s="58">
        <v>7.1496000000000004</v>
      </c>
      <c r="X4113" s="79">
        <f t="shared" si="454"/>
        <v>64.954682779456178</v>
      </c>
    </row>
    <row r="4114" spans="1:24" x14ac:dyDescent="0.2">
      <c r="A4114" s="37" t="str">
        <f t="shared" si="452"/>
        <v>2025-8</v>
      </c>
      <c r="B4114" t="s">
        <v>7951</v>
      </c>
      <c r="C4114" s="23">
        <v>45887</v>
      </c>
      <c r="D4114" s="23">
        <v>45853</v>
      </c>
      <c r="E4114" t="s">
        <v>128</v>
      </c>
      <c r="F4114" t="s">
        <v>129</v>
      </c>
      <c r="G4114" s="22"/>
      <c r="H4114" t="s">
        <v>8488</v>
      </c>
      <c r="I4114" t="s">
        <v>7750</v>
      </c>
      <c r="J4114" t="s">
        <v>7751</v>
      </c>
      <c r="K4114" s="10" t="str">
        <f t="shared" si="448"/>
        <v>RIV-</v>
      </c>
      <c r="L4114" t="s">
        <v>10</v>
      </c>
      <c r="M4114" s="48">
        <v>1100</v>
      </c>
      <c r="N4114" t="s">
        <v>1472</v>
      </c>
      <c r="O4114" t="s">
        <v>11</v>
      </c>
      <c r="P4114" s="74">
        <v>4.6300000000000001E-2</v>
      </c>
      <c r="Q4114" s="11">
        <f t="shared" si="453"/>
        <v>50.93</v>
      </c>
      <c r="R4114" s="12">
        <f t="shared" si="449"/>
        <v>7.3003400000000003</v>
      </c>
      <c r="S4114" s="14">
        <f t="shared" si="450"/>
        <v>6.3E-3</v>
      </c>
      <c r="T4114" s="13">
        <f t="shared" si="451"/>
        <v>6.93</v>
      </c>
      <c r="U4114" s="14" t="s">
        <v>349</v>
      </c>
      <c r="V4114" t="s">
        <v>132</v>
      </c>
      <c r="W4114" s="58">
        <v>7.1496000000000004</v>
      </c>
      <c r="X4114" s="79">
        <f t="shared" si="454"/>
        <v>7.1234754391854089</v>
      </c>
    </row>
    <row r="4115" spans="1:24" x14ac:dyDescent="0.2">
      <c r="A4115" s="37" t="str">
        <f t="shared" si="452"/>
        <v>2025-8</v>
      </c>
      <c r="B4115" t="s">
        <v>7952</v>
      </c>
      <c r="C4115" s="23">
        <v>45887</v>
      </c>
      <c r="D4115" s="23">
        <v>45839</v>
      </c>
      <c r="E4115" t="s">
        <v>128</v>
      </c>
      <c r="F4115" t="s">
        <v>129</v>
      </c>
      <c r="G4115" s="22"/>
      <c r="H4115" t="s">
        <v>8488</v>
      </c>
      <c r="I4115" t="s">
        <v>7750</v>
      </c>
      <c r="J4115" t="s">
        <v>7751</v>
      </c>
      <c r="K4115" s="10" t="str">
        <f t="shared" si="448"/>
        <v>RIV-</v>
      </c>
      <c r="L4115" t="s">
        <v>10</v>
      </c>
      <c r="M4115" s="48">
        <v>2550</v>
      </c>
      <c r="N4115" t="s">
        <v>1472</v>
      </c>
      <c r="O4115" t="s">
        <v>11</v>
      </c>
      <c r="P4115" s="74">
        <v>4.6300000000000001E-2</v>
      </c>
      <c r="Q4115" s="11">
        <f t="shared" si="453"/>
        <v>118.07</v>
      </c>
      <c r="R4115" s="12">
        <f t="shared" si="449"/>
        <v>7.3003400000000003</v>
      </c>
      <c r="S4115" s="14">
        <f t="shared" si="450"/>
        <v>6.3E-3</v>
      </c>
      <c r="T4115" s="13">
        <f t="shared" si="451"/>
        <v>16.07</v>
      </c>
      <c r="U4115" s="14" t="s">
        <v>349</v>
      </c>
      <c r="V4115" t="s">
        <v>132</v>
      </c>
      <c r="W4115" s="58">
        <v>7.1496000000000004</v>
      </c>
      <c r="X4115" s="79">
        <f t="shared" si="454"/>
        <v>16.513511245384358</v>
      </c>
    </row>
    <row r="4116" spans="1:24" x14ac:dyDescent="0.2">
      <c r="A4116" s="37" t="str">
        <f t="shared" si="452"/>
        <v>2025-8</v>
      </c>
      <c r="B4116" t="s">
        <v>7953</v>
      </c>
      <c r="C4116" s="23">
        <v>45887</v>
      </c>
      <c r="D4116" s="23">
        <v>45866</v>
      </c>
      <c r="E4116" t="s">
        <v>128</v>
      </c>
      <c r="F4116" t="s">
        <v>129</v>
      </c>
      <c r="G4116" s="22"/>
      <c r="H4116" t="s">
        <v>8488</v>
      </c>
      <c r="I4116" t="s">
        <v>958</v>
      </c>
      <c r="J4116" t="s">
        <v>959</v>
      </c>
      <c r="K4116" s="10" t="str">
        <f t="shared" si="448"/>
        <v>RIV-</v>
      </c>
      <c r="L4116" t="s">
        <v>10</v>
      </c>
      <c r="M4116" s="48">
        <v>4000</v>
      </c>
      <c r="N4116" t="s">
        <v>1472</v>
      </c>
      <c r="O4116" t="s">
        <v>11</v>
      </c>
      <c r="P4116" s="74">
        <v>4.8000000000000001E-2</v>
      </c>
      <c r="Q4116" s="11">
        <f t="shared" si="453"/>
        <v>192</v>
      </c>
      <c r="R4116" s="12">
        <f t="shared" si="449"/>
        <v>7.3003400000000003</v>
      </c>
      <c r="S4116" s="14">
        <f t="shared" si="450"/>
        <v>6.6E-3</v>
      </c>
      <c r="T4116" s="13">
        <f t="shared" si="451"/>
        <v>26.4</v>
      </c>
      <c r="U4116" s="14" t="s">
        <v>349</v>
      </c>
      <c r="V4116" t="s">
        <v>132</v>
      </c>
      <c r="W4116" s="58">
        <v>7.1496000000000004</v>
      </c>
      <c r="X4116" s="79">
        <f t="shared" si="454"/>
        <v>26.854649211144679</v>
      </c>
    </row>
    <row r="4117" spans="1:24" x14ac:dyDescent="0.2">
      <c r="A4117" s="37" t="str">
        <f t="shared" si="452"/>
        <v>2025-8</v>
      </c>
      <c r="B4117" t="s">
        <v>7954</v>
      </c>
      <c r="C4117" s="23">
        <v>45875</v>
      </c>
      <c r="D4117" s="23">
        <v>45868</v>
      </c>
      <c r="E4117" t="s">
        <v>101</v>
      </c>
      <c r="F4117" t="s">
        <v>102</v>
      </c>
      <c r="G4117" s="22"/>
      <c r="H4117" t="s">
        <v>8489</v>
      </c>
      <c r="I4117" t="s">
        <v>6659</v>
      </c>
      <c r="J4117" t="s">
        <v>6660</v>
      </c>
      <c r="K4117" s="10" t="str">
        <f t="shared" ref="K4117:K4180" si="455">+LEFT(V4117,4)</f>
        <v>STKR</v>
      </c>
      <c r="L4117" t="s">
        <v>10</v>
      </c>
      <c r="M4117" s="48">
        <v>750</v>
      </c>
      <c r="N4117" t="s">
        <v>1472</v>
      </c>
      <c r="O4117" t="s">
        <v>11</v>
      </c>
      <c r="P4117" s="74">
        <v>0.05</v>
      </c>
      <c r="Q4117" s="11">
        <f t="shared" si="453"/>
        <v>37.5</v>
      </c>
      <c r="R4117" s="12">
        <f t="shared" ref="R4117:R4180" si="456">IF(O4117="HKD",7.8,IF(O4117="CNY",7.30034,1))</f>
        <v>7.3003400000000003</v>
      </c>
      <c r="S4117" s="14">
        <f t="shared" ref="S4117:S4180" si="457">+ROUND(P4117/R4117,4)</f>
        <v>6.7999999999999996E-3</v>
      </c>
      <c r="T4117" s="13">
        <f t="shared" ref="T4117:T4180" si="458">ROUND(S4117*M4117,2)</f>
        <v>5.0999999999999996</v>
      </c>
      <c r="U4117" s="14" t="s">
        <v>349</v>
      </c>
      <c r="V4117" t="s">
        <v>18</v>
      </c>
      <c r="W4117" s="58">
        <v>7.1496000000000004</v>
      </c>
      <c r="X4117" s="79">
        <f t="shared" si="454"/>
        <v>5.2450486740516951</v>
      </c>
    </row>
    <row r="4118" spans="1:24" x14ac:dyDescent="0.2">
      <c r="A4118" s="37" t="str">
        <f t="shared" si="452"/>
        <v>2025-8</v>
      </c>
      <c r="B4118" t="s">
        <v>7955</v>
      </c>
      <c r="C4118" s="23">
        <v>45875</v>
      </c>
      <c r="D4118" s="23">
        <v>45868</v>
      </c>
      <c r="E4118" t="s">
        <v>101</v>
      </c>
      <c r="F4118" t="s">
        <v>102</v>
      </c>
      <c r="G4118" s="22"/>
      <c r="H4118" t="s">
        <v>8489</v>
      </c>
      <c r="I4118" t="s">
        <v>108</v>
      </c>
      <c r="J4118" t="s">
        <v>109</v>
      </c>
      <c r="K4118" s="10" t="str">
        <f t="shared" si="455"/>
        <v>STKR</v>
      </c>
      <c r="L4118" t="s">
        <v>10</v>
      </c>
      <c r="M4118" s="48">
        <v>760</v>
      </c>
      <c r="N4118" t="s">
        <v>1472</v>
      </c>
      <c r="O4118" t="s">
        <v>11</v>
      </c>
      <c r="P4118" s="74">
        <v>0.05</v>
      </c>
      <c r="Q4118" s="11">
        <f t="shared" si="453"/>
        <v>38</v>
      </c>
      <c r="R4118" s="12">
        <f t="shared" si="456"/>
        <v>7.3003400000000003</v>
      </c>
      <c r="S4118" s="14">
        <f t="shared" si="457"/>
        <v>6.7999999999999996E-3</v>
      </c>
      <c r="T4118" s="13">
        <f t="shared" si="458"/>
        <v>5.17</v>
      </c>
      <c r="U4118" s="14" t="s">
        <v>349</v>
      </c>
      <c r="V4118" t="s">
        <v>18</v>
      </c>
      <c r="W4118" s="58">
        <v>7.1496000000000004</v>
      </c>
      <c r="X4118" s="79">
        <f t="shared" si="454"/>
        <v>5.3149826563723845</v>
      </c>
    </row>
    <row r="4119" spans="1:24" x14ac:dyDescent="0.2">
      <c r="A4119" s="37" t="str">
        <f t="shared" si="452"/>
        <v>2025-8</v>
      </c>
      <c r="B4119" t="s">
        <v>7956</v>
      </c>
      <c r="C4119" s="23">
        <v>45875</v>
      </c>
      <c r="D4119" s="23">
        <v>45868</v>
      </c>
      <c r="E4119" t="s">
        <v>101</v>
      </c>
      <c r="F4119" t="s">
        <v>102</v>
      </c>
      <c r="G4119" s="22"/>
      <c r="H4119" t="s">
        <v>8489</v>
      </c>
      <c r="I4119" t="s">
        <v>4583</v>
      </c>
      <c r="J4119" t="s">
        <v>4584</v>
      </c>
      <c r="K4119" s="10" t="str">
        <f t="shared" si="455"/>
        <v>STKR</v>
      </c>
      <c r="L4119" t="s">
        <v>10</v>
      </c>
      <c r="M4119" s="48">
        <v>760</v>
      </c>
      <c r="N4119" t="s">
        <v>1472</v>
      </c>
      <c r="O4119" t="s">
        <v>11</v>
      </c>
      <c r="P4119" s="74">
        <v>0.05</v>
      </c>
      <c r="Q4119" s="11">
        <f t="shared" si="453"/>
        <v>38</v>
      </c>
      <c r="R4119" s="12">
        <f t="shared" si="456"/>
        <v>7.3003400000000003</v>
      </c>
      <c r="S4119" s="14">
        <f t="shared" si="457"/>
        <v>6.7999999999999996E-3</v>
      </c>
      <c r="T4119" s="13">
        <f t="shared" si="458"/>
        <v>5.17</v>
      </c>
      <c r="U4119" s="14" t="s">
        <v>349</v>
      </c>
      <c r="V4119" t="s">
        <v>18</v>
      </c>
      <c r="W4119" s="58">
        <v>7.1496000000000004</v>
      </c>
      <c r="X4119" s="79">
        <f t="shared" si="454"/>
        <v>5.3149826563723845</v>
      </c>
    </row>
    <row r="4120" spans="1:24" x14ac:dyDescent="0.2">
      <c r="A4120" s="37" t="str">
        <f t="shared" si="452"/>
        <v>2025-8</v>
      </c>
      <c r="B4120" t="s">
        <v>7957</v>
      </c>
      <c r="C4120" s="23">
        <v>45875</v>
      </c>
      <c r="D4120" s="23">
        <v>45868</v>
      </c>
      <c r="E4120" t="s">
        <v>101</v>
      </c>
      <c r="F4120" t="s">
        <v>102</v>
      </c>
      <c r="G4120" s="22"/>
      <c r="H4120" t="s">
        <v>8489</v>
      </c>
      <c r="I4120" t="s">
        <v>6657</v>
      </c>
      <c r="J4120" t="s">
        <v>6658</v>
      </c>
      <c r="K4120" s="10" t="str">
        <f t="shared" si="455"/>
        <v>STKR</v>
      </c>
      <c r="L4120" t="s">
        <v>10</v>
      </c>
      <c r="M4120" s="48">
        <v>960</v>
      </c>
      <c r="N4120" t="s">
        <v>1472</v>
      </c>
      <c r="O4120" t="s">
        <v>11</v>
      </c>
      <c r="P4120" s="74">
        <v>0.05</v>
      </c>
      <c r="Q4120" s="11">
        <f t="shared" si="453"/>
        <v>48</v>
      </c>
      <c r="R4120" s="12">
        <f t="shared" si="456"/>
        <v>7.3003400000000003</v>
      </c>
      <c r="S4120" s="14">
        <f t="shared" si="457"/>
        <v>6.7999999999999996E-3</v>
      </c>
      <c r="T4120" s="13">
        <f t="shared" si="458"/>
        <v>6.53</v>
      </c>
      <c r="U4120" s="14" t="s">
        <v>349</v>
      </c>
      <c r="V4120" t="s">
        <v>18</v>
      </c>
      <c r="W4120" s="58">
        <v>7.1496000000000004</v>
      </c>
      <c r="X4120" s="79">
        <f t="shared" si="454"/>
        <v>6.7136623027861697</v>
      </c>
    </row>
    <row r="4121" spans="1:24" x14ac:dyDescent="0.2">
      <c r="A4121" s="37" t="str">
        <f t="shared" si="452"/>
        <v>2025-8</v>
      </c>
      <c r="B4121" t="s">
        <v>7958</v>
      </c>
      <c r="C4121" s="23">
        <v>45887</v>
      </c>
      <c r="D4121" s="23">
        <v>45882</v>
      </c>
      <c r="E4121" t="s">
        <v>101</v>
      </c>
      <c r="F4121" t="s">
        <v>102</v>
      </c>
      <c r="G4121" s="22"/>
      <c r="H4121" t="s">
        <v>8490</v>
      </c>
      <c r="I4121" t="s">
        <v>3494</v>
      </c>
      <c r="J4121" t="s">
        <v>3495</v>
      </c>
      <c r="K4121" s="10" t="str">
        <f t="shared" si="455"/>
        <v>STKR</v>
      </c>
      <c r="L4121" t="s">
        <v>10</v>
      </c>
      <c r="M4121" s="48">
        <v>1010</v>
      </c>
      <c r="N4121" t="s">
        <v>1472</v>
      </c>
      <c r="O4121" t="s">
        <v>11</v>
      </c>
      <c r="P4121" s="74">
        <v>0.05</v>
      </c>
      <c r="Q4121" s="11">
        <f t="shared" si="453"/>
        <v>50.5</v>
      </c>
      <c r="R4121" s="12">
        <f t="shared" si="456"/>
        <v>7.3003400000000003</v>
      </c>
      <c r="S4121" s="14">
        <f t="shared" si="457"/>
        <v>6.7999999999999996E-3</v>
      </c>
      <c r="T4121" s="13">
        <f t="shared" si="458"/>
        <v>6.87</v>
      </c>
      <c r="U4121" s="14" t="s">
        <v>349</v>
      </c>
      <c r="V4121" t="s">
        <v>18</v>
      </c>
      <c r="W4121" s="58">
        <v>7.1496000000000004</v>
      </c>
      <c r="X4121" s="79">
        <f t="shared" si="454"/>
        <v>7.0633322143896162</v>
      </c>
    </row>
    <row r="4122" spans="1:24" x14ac:dyDescent="0.2">
      <c r="A4122" s="37" t="str">
        <f t="shared" si="452"/>
        <v>2025-8</v>
      </c>
      <c r="B4122" t="s">
        <v>7959</v>
      </c>
      <c r="C4122" s="23">
        <v>45887</v>
      </c>
      <c r="D4122" s="23">
        <v>45882</v>
      </c>
      <c r="E4122" t="s">
        <v>101</v>
      </c>
      <c r="F4122" t="s">
        <v>102</v>
      </c>
      <c r="G4122" s="22"/>
      <c r="H4122" t="s">
        <v>8490</v>
      </c>
      <c r="I4122" t="s">
        <v>7752</v>
      </c>
      <c r="J4122" t="s">
        <v>7753</v>
      </c>
      <c r="K4122" s="10" t="str">
        <f t="shared" si="455"/>
        <v>STKR</v>
      </c>
      <c r="L4122" t="s">
        <v>10</v>
      </c>
      <c r="M4122" s="48">
        <v>1010</v>
      </c>
      <c r="N4122" t="s">
        <v>1472</v>
      </c>
      <c r="O4122" t="s">
        <v>11</v>
      </c>
      <c r="P4122" s="74">
        <v>0.05</v>
      </c>
      <c r="Q4122" s="11">
        <f t="shared" si="453"/>
        <v>50.5</v>
      </c>
      <c r="R4122" s="12">
        <f t="shared" si="456"/>
        <v>7.3003400000000003</v>
      </c>
      <c r="S4122" s="14">
        <f t="shared" si="457"/>
        <v>6.7999999999999996E-3</v>
      </c>
      <c r="T4122" s="13">
        <f t="shared" si="458"/>
        <v>6.87</v>
      </c>
      <c r="U4122" s="14" t="s">
        <v>349</v>
      </c>
      <c r="V4122" t="s">
        <v>18</v>
      </c>
      <c r="W4122" s="58">
        <v>7.1496000000000004</v>
      </c>
      <c r="X4122" s="79">
        <f t="shared" si="454"/>
        <v>7.0633322143896162</v>
      </c>
    </row>
    <row r="4123" spans="1:24" x14ac:dyDescent="0.2">
      <c r="A4123" s="37" t="str">
        <f t="shared" si="452"/>
        <v>2025-8</v>
      </c>
      <c r="B4123" t="s">
        <v>7960</v>
      </c>
      <c r="C4123" s="23">
        <v>45887</v>
      </c>
      <c r="D4123" s="23">
        <v>45882</v>
      </c>
      <c r="E4123" t="s">
        <v>101</v>
      </c>
      <c r="F4123" t="s">
        <v>102</v>
      </c>
      <c r="G4123" s="22"/>
      <c r="H4123" t="s">
        <v>8490</v>
      </c>
      <c r="I4123" t="s">
        <v>7754</v>
      </c>
      <c r="J4123" t="s">
        <v>7755</v>
      </c>
      <c r="K4123" s="10" t="str">
        <f t="shared" si="455"/>
        <v>STKR</v>
      </c>
      <c r="L4123" t="s">
        <v>10</v>
      </c>
      <c r="M4123" s="48">
        <v>1010</v>
      </c>
      <c r="N4123" t="s">
        <v>1472</v>
      </c>
      <c r="O4123" t="s">
        <v>11</v>
      </c>
      <c r="P4123" s="74">
        <v>0.05</v>
      </c>
      <c r="Q4123" s="11">
        <f t="shared" si="453"/>
        <v>50.5</v>
      </c>
      <c r="R4123" s="12">
        <f t="shared" si="456"/>
        <v>7.3003400000000003</v>
      </c>
      <c r="S4123" s="14">
        <f t="shared" si="457"/>
        <v>6.7999999999999996E-3</v>
      </c>
      <c r="T4123" s="13">
        <f t="shared" si="458"/>
        <v>6.87</v>
      </c>
      <c r="U4123" s="14" t="s">
        <v>349</v>
      </c>
      <c r="V4123" t="s">
        <v>18</v>
      </c>
      <c r="W4123" s="58">
        <v>7.1496000000000004</v>
      </c>
      <c r="X4123" s="79">
        <f t="shared" si="454"/>
        <v>7.0633322143896162</v>
      </c>
    </row>
    <row r="4124" spans="1:24" x14ac:dyDescent="0.2">
      <c r="A4124" s="37" t="str">
        <f t="shared" si="452"/>
        <v>2025-8</v>
      </c>
      <c r="B4124" t="s">
        <v>7961</v>
      </c>
      <c r="C4124" s="23">
        <v>45887</v>
      </c>
      <c r="D4124" s="23">
        <v>45882</v>
      </c>
      <c r="E4124" t="s">
        <v>101</v>
      </c>
      <c r="F4124" t="s">
        <v>102</v>
      </c>
      <c r="G4124" s="22"/>
      <c r="H4124" t="s">
        <v>8490</v>
      </c>
      <c r="I4124" t="s">
        <v>7756</v>
      </c>
      <c r="J4124" t="s">
        <v>7757</v>
      </c>
      <c r="K4124" s="10" t="str">
        <f t="shared" si="455"/>
        <v>STKR</v>
      </c>
      <c r="L4124" t="s">
        <v>10</v>
      </c>
      <c r="M4124" s="48">
        <v>1010</v>
      </c>
      <c r="N4124" t="s">
        <v>1472</v>
      </c>
      <c r="O4124" t="s">
        <v>11</v>
      </c>
      <c r="P4124" s="74">
        <v>0.05</v>
      </c>
      <c r="Q4124" s="11">
        <f t="shared" si="453"/>
        <v>50.5</v>
      </c>
      <c r="R4124" s="12">
        <f t="shared" si="456"/>
        <v>7.3003400000000003</v>
      </c>
      <c r="S4124" s="14">
        <f t="shared" si="457"/>
        <v>6.7999999999999996E-3</v>
      </c>
      <c r="T4124" s="13">
        <f t="shared" si="458"/>
        <v>6.87</v>
      </c>
      <c r="U4124" s="14" t="s">
        <v>349</v>
      </c>
      <c r="V4124" t="s">
        <v>18</v>
      </c>
      <c r="W4124" s="58">
        <v>7.1496000000000004</v>
      </c>
      <c r="X4124" s="79">
        <f t="shared" si="454"/>
        <v>7.0633322143896162</v>
      </c>
    </row>
    <row r="4125" spans="1:24" x14ac:dyDescent="0.2">
      <c r="A4125" s="37" t="str">
        <f t="shared" si="452"/>
        <v>2025-8</v>
      </c>
      <c r="B4125" t="s">
        <v>7962</v>
      </c>
      <c r="C4125" s="23">
        <v>45875</v>
      </c>
      <c r="D4125" s="23">
        <v>45868</v>
      </c>
      <c r="E4125" t="s">
        <v>101</v>
      </c>
      <c r="F4125" t="s">
        <v>102</v>
      </c>
      <c r="G4125" s="22"/>
      <c r="H4125" t="s">
        <v>8489</v>
      </c>
      <c r="I4125" t="s">
        <v>4585</v>
      </c>
      <c r="J4125" t="s">
        <v>4586</v>
      </c>
      <c r="K4125" s="10" t="str">
        <f t="shared" si="455"/>
        <v>STKR</v>
      </c>
      <c r="L4125" t="s">
        <v>10</v>
      </c>
      <c r="M4125" s="48">
        <v>1130</v>
      </c>
      <c r="N4125" t="s">
        <v>1472</v>
      </c>
      <c r="O4125" t="s">
        <v>11</v>
      </c>
      <c r="P4125" s="74">
        <v>0.05</v>
      </c>
      <c r="Q4125" s="11">
        <f t="shared" si="453"/>
        <v>56.5</v>
      </c>
      <c r="R4125" s="12">
        <f t="shared" si="456"/>
        <v>7.3003400000000003</v>
      </c>
      <c r="S4125" s="14">
        <f t="shared" si="457"/>
        <v>6.7999999999999996E-3</v>
      </c>
      <c r="T4125" s="13">
        <f t="shared" si="458"/>
        <v>7.68</v>
      </c>
      <c r="U4125" s="14" t="s">
        <v>349</v>
      </c>
      <c r="V4125" t="s">
        <v>18</v>
      </c>
      <c r="W4125" s="58">
        <v>7.1496000000000004</v>
      </c>
      <c r="X4125" s="79">
        <f t="shared" si="454"/>
        <v>7.9025400022378873</v>
      </c>
    </row>
    <row r="4126" spans="1:24" x14ac:dyDescent="0.2">
      <c r="A4126" s="37" t="str">
        <f t="shared" si="452"/>
        <v>2025-8</v>
      </c>
      <c r="B4126" t="s">
        <v>7963</v>
      </c>
      <c r="C4126" s="23">
        <v>45875</v>
      </c>
      <c r="D4126" s="23">
        <v>45855</v>
      </c>
      <c r="E4126" t="s">
        <v>101</v>
      </c>
      <c r="F4126" t="s">
        <v>102</v>
      </c>
      <c r="G4126" s="22"/>
      <c r="H4126" t="s">
        <v>8489</v>
      </c>
      <c r="I4126" t="s">
        <v>4581</v>
      </c>
      <c r="J4126" t="s">
        <v>4582</v>
      </c>
      <c r="K4126" s="10" t="str">
        <f t="shared" si="455"/>
        <v>STKR</v>
      </c>
      <c r="L4126" t="s">
        <v>10</v>
      </c>
      <c r="M4126" s="48">
        <v>1140</v>
      </c>
      <c r="N4126" t="s">
        <v>1472</v>
      </c>
      <c r="O4126" t="s">
        <v>11</v>
      </c>
      <c r="P4126" s="74">
        <v>0.05</v>
      </c>
      <c r="Q4126" s="11">
        <f t="shared" si="453"/>
        <v>57</v>
      </c>
      <c r="R4126" s="12">
        <f t="shared" si="456"/>
        <v>7.3003400000000003</v>
      </c>
      <c r="S4126" s="14">
        <f t="shared" si="457"/>
        <v>6.7999999999999996E-3</v>
      </c>
      <c r="T4126" s="13">
        <f t="shared" si="458"/>
        <v>7.75</v>
      </c>
      <c r="U4126" s="14" t="s">
        <v>349</v>
      </c>
      <c r="V4126" t="s">
        <v>18</v>
      </c>
      <c r="W4126" s="58">
        <v>7.1496000000000004</v>
      </c>
      <c r="X4126" s="79">
        <f t="shared" si="454"/>
        <v>7.9724739845585768</v>
      </c>
    </row>
    <row r="4127" spans="1:24" x14ac:dyDescent="0.2">
      <c r="A4127" s="37" t="str">
        <f t="shared" si="452"/>
        <v>2025-8</v>
      </c>
      <c r="B4127" t="s">
        <v>7964</v>
      </c>
      <c r="C4127" s="23">
        <v>45875</v>
      </c>
      <c r="D4127" s="23">
        <v>45855</v>
      </c>
      <c r="E4127" t="s">
        <v>101</v>
      </c>
      <c r="F4127" t="s">
        <v>102</v>
      </c>
      <c r="G4127" s="22"/>
      <c r="H4127" t="s">
        <v>8489</v>
      </c>
      <c r="I4127" t="s">
        <v>4579</v>
      </c>
      <c r="J4127" t="s">
        <v>4580</v>
      </c>
      <c r="K4127" s="10" t="str">
        <f t="shared" si="455"/>
        <v>STKR</v>
      </c>
      <c r="L4127" t="s">
        <v>10</v>
      </c>
      <c r="M4127" s="48">
        <v>1520</v>
      </c>
      <c r="N4127" t="s">
        <v>1472</v>
      </c>
      <c r="O4127" t="s">
        <v>11</v>
      </c>
      <c r="P4127" s="74">
        <v>0.05</v>
      </c>
      <c r="Q4127" s="11">
        <f t="shared" si="453"/>
        <v>76</v>
      </c>
      <c r="R4127" s="12">
        <f t="shared" si="456"/>
        <v>7.3003400000000003</v>
      </c>
      <c r="S4127" s="14">
        <f t="shared" si="457"/>
        <v>6.7999999999999996E-3</v>
      </c>
      <c r="T4127" s="13">
        <f t="shared" si="458"/>
        <v>10.34</v>
      </c>
      <c r="U4127" s="14" t="s">
        <v>349</v>
      </c>
      <c r="V4127" t="s">
        <v>18</v>
      </c>
      <c r="W4127" s="58">
        <v>7.1496000000000004</v>
      </c>
      <c r="X4127" s="79">
        <f t="shared" si="454"/>
        <v>10.629965312744769</v>
      </c>
    </row>
    <row r="4128" spans="1:24" x14ac:dyDescent="0.2">
      <c r="A4128" s="37" t="str">
        <f t="shared" si="452"/>
        <v>2025-8</v>
      </c>
      <c r="B4128" t="s">
        <v>7965</v>
      </c>
      <c r="C4128" s="23">
        <v>45873</v>
      </c>
      <c r="D4128" s="23">
        <v>45847</v>
      </c>
      <c r="E4128" t="s">
        <v>169</v>
      </c>
      <c r="F4128" t="s">
        <v>170</v>
      </c>
      <c r="G4128" s="22"/>
      <c r="H4128" t="s">
        <v>8487</v>
      </c>
      <c r="I4128" t="s">
        <v>3205</v>
      </c>
      <c r="J4128" t="s">
        <v>3412</v>
      </c>
      <c r="K4128" s="10" t="str">
        <f t="shared" si="455"/>
        <v>STKR</v>
      </c>
      <c r="L4128" t="s">
        <v>10</v>
      </c>
      <c r="M4128" s="48">
        <v>3020</v>
      </c>
      <c r="N4128" t="s">
        <v>1472</v>
      </c>
      <c r="O4128" t="s">
        <v>11</v>
      </c>
      <c r="P4128" s="74">
        <v>0.05</v>
      </c>
      <c r="Q4128" s="11">
        <f t="shared" si="453"/>
        <v>151</v>
      </c>
      <c r="R4128" s="12">
        <f t="shared" si="456"/>
        <v>7.3003400000000003</v>
      </c>
      <c r="S4128" s="14">
        <f t="shared" si="457"/>
        <v>6.7999999999999996E-3</v>
      </c>
      <c r="T4128" s="13">
        <f t="shared" si="458"/>
        <v>20.54</v>
      </c>
      <c r="U4128" s="14" t="s">
        <v>349</v>
      </c>
      <c r="V4128" t="s">
        <v>18</v>
      </c>
      <c r="W4128" s="58">
        <v>7.1496000000000004</v>
      </c>
      <c r="X4128" s="79">
        <f t="shared" si="454"/>
        <v>21.120062660848159</v>
      </c>
    </row>
    <row r="4129" spans="1:24" x14ac:dyDescent="0.2">
      <c r="A4129" s="37" t="str">
        <f t="shared" si="452"/>
        <v>2025-8</v>
      </c>
      <c r="B4129" t="s">
        <v>7966</v>
      </c>
      <c r="C4129" s="23">
        <v>45887</v>
      </c>
      <c r="D4129" s="23">
        <v>45853</v>
      </c>
      <c r="E4129" t="s">
        <v>128</v>
      </c>
      <c r="F4129" t="s">
        <v>129</v>
      </c>
      <c r="G4129" s="22"/>
      <c r="H4129" t="s">
        <v>8488</v>
      </c>
      <c r="I4129" t="s">
        <v>7758</v>
      </c>
      <c r="J4129" t="s">
        <v>7759</v>
      </c>
      <c r="K4129" s="10" t="str">
        <f t="shared" si="455"/>
        <v>RIV-</v>
      </c>
      <c r="L4129" t="s">
        <v>10</v>
      </c>
      <c r="M4129" s="48">
        <v>3100</v>
      </c>
      <c r="N4129" t="s">
        <v>1472</v>
      </c>
      <c r="O4129" t="s">
        <v>11</v>
      </c>
      <c r="P4129" s="74">
        <v>0.05</v>
      </c>
      <c r="Q4129" s="11">
        <f t="shared" si="453"/>
        <v>155</v>
      </c>
      <c r="R4129" s="12">
        <f t="shared" si="456"/>
        <v>7.3003400000000003</v>
      </c>
      <c r="S4129" s="14">
        <f t="shared" si="457"/>
        <v>6.7999999999999996E-3</v>
      </c>
      <c r="T4129" s="13">
        <f t="shared" si="458"/>
        <v>21.08</v>
      </c>
      <c r="U4129" s="14" t="s">
        <v>349</v>
      </c>
      <c r="V4129" t="s">
        <v>132</v>
      </c>
      <c r="W4129" s="58">
        <v>7.1496000000000004</v>
      </c>
      <c r="X4129" s="79">
        <f t="shared" si="454"/>
        <v>21.679534519413675</v>
      </c>
    </row>
    <row r="4130" spans="1:24" x14ac:dyDescent="0.2">
      <c r="A4130" s="37" t="str">
        <f t="shared" si="452"/>
        <v>2025-8</v>
      </c>
      <c r="B4130" t="s">
        <v>7967</v>
      </c>
      <c r="C4130" s="23">
        <v>45873</v>
      </c>
      <c r="D4130" s="23">
        <v>45847</v>
      </c>
      <c r="E4130" t="s">
        <v>169</v>
      </c>
      <c r="F4130" t="s">
        <v>170</v>
      </c>
      <c r="G4130" s="22"/>
      <c r="H4130" t="s">
        <v>8487</v>
      </c>
      <c r="I4130" t="s">
        <v>3202</v>
      </c>
      <c r="J4130" t="s">
        <v>3409</v>
      </c>
      <c r="K4130" s="10" t="str">
        <f t="shared" si="455"/>
        <v>STKR</v>
      </c>
      <c r="L4130" t="s">
        <v>10</v>
      </c>
      <c r="M4130" s="48">
        <v>1010</v>
      </c>
      <c r="N4130" t="s">
        <v>1472</v>
      </c>
      <c r="O4130" t="s">
        <v>11</v>
      </c>
      <c r="P4130" s="74">
        <v>0.06</v>
      </c>
      <c r="Q4130" s="11">
        <f t="shared" si="453"/>
        <v>60.6</v>
      </c>
      <c r="R4130" s="12">
        <f t="shared" si="456"/>
        <v>7.3003400000000003</v>
      </c>
      <c r="S4130" s="14">
        <f t="shared" si="457"/>
        <v>8.2000000000000007E-3</v>
      </c>
      <c r="T4130" s="13">
        <f t="shared" si="458"/>
        <v>8.2799999999999994</v>
      </c>
      <c r="U4130" s="14" t="s">
        <v>349</v>
      </c>
      <c r="V4130" t="s">
        <v>18</v>
      </c>
      <c r="W4130" s="58">
        <v>7.1496000000000004</v>
      </c>
      <c r="X4130" s="79">
        <f t="shared" si="454"/>
        <v>8.4759986572675388</v>
      </c>
    </row>
    <row r="4131" spans="1:24" x14ac:dyDescent="0.2">
      <c r="A4131" s="37" t="str">
        <f t="shared" si="452"/>
        <v>2025-8</v>
      </c>
      <c r="B4131" t="s">
        <v>7968</v>
      </c>
      <c r="C4131" s="23">
        <v>45876</v>
      </c>
      <c r="D4131" s="23">
        <v>45855</v>
      </c>
      <c r="E4131" t="s">
        <v>806</v>
      </c>
      <c r="F4131" t="s">
        <v>807</v>
      </c>
      <c r="G4131" s="22"/>
      <c r="H4131" t="s">
        <v>8491</v>
      </c>
      <c r="I4131" t="s">
        <v>1567</v>
      </c>
      <c r="J4131" t="s">
        <v>1568</v>
      </c>
      <c r="K4131" s="10" t="str">
        <f t="shared" si="455"/>
        <v>BAG-</v>
      </c>
      <c r="L4131" t="s">
        <v>10</v>
      </c>
      <c r="M4131" s="48">
        <v>5000</v>
      </c>
      <c r="N4131" t="s">
        <v>1472</v>
      </c>
      <c r="O4131" t="s">
        <v>11</v>
      </c>
      <c r="P4131" s="74">
        <v>0.06</v>
      </c>
      <c r="Q4131" s="11">
        <f t="shared" si="453"/>
        <v>300</v>
      </c>
      <c r="R4131" s="12">
        <f t="shared" si="456"/>
        <v>7.3003400000000003</v>
      </c>
      <c r="S4131" s="14">
        <f t="shared" si="457"/>
        <v>8.2000000000000007E-3</v>
      </c>
      <c r="T4131" s="13">
        <f t="shared" si="458"/>
        <v>41</v>
      </c>
      <c r="U4131" s="14" t="s">
        <v>349</v>
      </c>
      <c r="V4131" t="s">
        <v>810</v>
      </c>
      <c r="W4131" s="58">
        <v>7.1496000000000004</v>
      </c>
      <c r="X4131" s="79">
        <f t="shared" si="454"/>
        <v>41.96038939241356</v>
      </c>
    </row>
    <row r="4132" spans="1:24" x14ac:dyDescent="0.2">
      <c r="A4132" s="37" t="str">
        <f t="shared" si="452"/>
        <v>2025-8</v>
      </c>
      <c r="B4132" t="s">
        <v>7969</v>
      </c>
      <c r="C4132" s="23">
        <v>45898</v>
      </c>
      <c r="D4132" s="23">
        <v>45880</v>
      </c>
      <c r="E4132" t="s">
        <v>143</v>
      </c>
      <c r="F4132" t="s">
        <v>144</v>
      </c>
      <c r="G4132" s="22"/>
      <c r="H4132" t="s">
        <v>8492</v>
      </c>
      <c r="I4132" t="s">
        <v>939</v>
      </c>
      <c r="J4132" t="s">
        <v>940</v>
      </c>
      <c r="K4132" s="10" t="str">
        <f t="shared" si="455"/>
        <v>WHR-</v>
      </c>
      <c r="L4132" t="s">
        <v>10</v>
      </c>
      <c r="M4132" s="48">
        <v>1000</v>
      </c>
      <c r="N4132" t="s">
        <v>1472</v>
      </c>
      <c r="O4132" t="s">
        <v>11</v>
      </c>
      <c r="P4132" s="74">
        <v>6.2E-2</v>
      </c>
      <c r="Q4132" s="11">
        <f t="shared" si="453"/>
        <v>62</v>
      </c>
      <c r="R4132" s="12">
        <f t="shared" si="456"/>
        <v>7.3003400000000003</v>
      </c>
      <c r="S4132" s="14">
        <f t="shared" si="457"/>
        <v>8.5000000000000006E-3</v>
      </c>
      <c r="T4132" s="13">
        <f t="shared" si="458"/>
        <v>8.5</v>
      </c>
      <c r="U4132" s="14" t="s">
        <v>349</v>
      </c>
      <c r="V4132" t="s">
        <v>248</v>
      </c>
      <c r="W4132" s="58">
        <v>7.1496000000000004</v>
      </c>
      <c r="X4132" s="79">
        <f t="shared" si="454"/>
        <v>8.671813807765469</v>
      </c>
    </row>
    <row r="4133" spans="1:24" x14ac:dyDescent="0.2">
      <c r="A4133" s="37" t="str">
        <f t="shared" si="452"/>
        <v>2025-8</v>
      </c>
      <c r="B4133" t="s">
        <v>7970</v>
      </c>
      <c r="C4133" s="23">
        <v>45898</v>
      </c>
      <c r="D4133" s="23">
        <v>45875</v>
      </c>
      <c r="E4133" t="s">
        <v>143</v>
      </c>
      <c r="F4133" t="s">
        <v>144</v>
      </c>
      <c r="G4133" s="22"/>
      <c r="H4133" t="s">
        <v>8492</v>
      </c>
      <c r="I4133" t="s">
        <v>939</v>
      </c>
      <c r="J4133" t="s">
        <v>940</v>
      </c>
      <c r="K4133" s="10" t="str">
        <f t="shared" si="455"/>
        <v>WHR-</v>
      </c>
      <c r="L4133" t="s">
        <v>10</v>
      </c>
      <c r="M4133" s="48">
        <v>2600</v>
      </c>
      <c r="N4133" t="s">
        <v>1472</v>
      </c>
      <c r="O4133" t="s">
        <v>11</v>
      </c>
      <c r="P4133" s="74">
        <v>6.2E-2</v>
      </c>
      <c r="Q4133" s="11">
        <f t="shared" si="453"/>
        <v>161.19999999999999</v>
      </c>
      <c r="R4133" s="12">
        <f t="shared" si="456"/>
        <v>7.3003400000000003</v>
      </c>
      <c r="S4133" s="14">
        <f t="shared" si="457"/>
        <v>8.5000000000000006E-3</v>
      </c>
      <c r="T4133" s="13">
        <f t="shared" si="458"/>
        <v>22.1</v>
      </c>
      <c r="U4133" s="14" t="s">
        <v>349</v>
      </c>
      <c r="V4133" t="s">
        <v>248</v>
      </c>
      <c r="W4133" s="58">
        <v>7.1496000000000004</v>
      </c>
      <c r="X4133" s="79">
        <f t="shared" si="454"/>
        <v>22.546715900190222</v>
      </c>
    </row>
    <row r="4134" spans="1:24" x14ac:dyDescent="0.2">
      <c r="A4134" s="37" t="str">
        <f t="shared" si="452"/>
        <v>2025-8</v>
      </c>
      <c r="B4134" t="s">
        <v>7971</v>
      </c>
      <c r="C4134" s="23">
        <v>45898</v>
      </c>
      <c r="D4134" s="23">
        <v>45894</v>
      </c>
      <c r="E4134" t="s">
        <v>143</v>
      </c>
      <c r="F4134" t="s">
        <v>144</v>
      </c>
      <c r="G4134" s="22"/>
      <c r="H4134" t="s">
        <v>8492</v>
      </c>
      <c r="I4134" t="s">
        <v>939</v>
      </c>
      <c r="J4134" t="s">
        <v>940</v>
      </c>
      <c r="K4134" s="10" t="str">
        <f t="shared" si="455"/>
        <v>WHR-</v>
      </c>
      <c r="L4134" t="s">
        <v>10</v>
      </c>
      <c r="M4134" s="48">
        <v>4500</v>
      </c>
      <c r="N4134" t="s">
        <v>1472</v>
      </c>
      <c r="O4134" t="s">
        <v>11</v>
      </c>
      <c r="P4134" s="74">
        <v>6.2E-2</v>
      </c>
      <c r="Q4134" s="11">
        <f t="shared" si="453"/>
        <v>279</v>
      </c>
      <c r="R4134" s="12">
        <f t="shared" si="456"/>
        <v>7.3003400000000003</v>
      </c>
      <c r="S4134" s="14">
        <f t="shared" si="457"/>
        <v>8.5000000000000006E-3</v>
      </c>
      <c r="T4134" s="13">
        <f t="shared" si="458"/>
        <v>38.25</v>
      </c>
      <c r="U4134" s="14" t="s">
        <v>349</v>
      </c>
      <c r="V4134" t="s">
        <v>248</v>
      </c>
      <c r="W4134" s="58">
        <v>7.1496000000000004</v>
      </c>
      <c r="X4134" s="79">
        <f t="shared" si="454"/>
        <v>39.023162134944613</v>
      </c>
    </row>
    <row r="4135" spans="1:24" x14ac:dyDescent="0.2">
      <c r="A4135" s="37" t="str">
        <f t="shared" si="452"/>
        <v>2025-8</v>
      </c>
      <c r="B4135" t="s">
        <v>7972</v>
      </c>
      <c r="C4135" s="23">
        <v>45876</v>
      </c>
      <c r="D4135" s="23">
        <v>45853</v>
      </c>
      <c r="E4135" t="s">
        <v>143</v>
      </c>
      <c r="F4135" t="s">
        <v>144</v>
      </c>
      <c r="G4135" s="22"/>
      <c r="H4135" t="s">
        <v>8493</v>
      </c>
      <c r="I4135" t="s">
        <v>939</v>
      </c>
      <c r="J4135" t="s">
        <v>940</v>
      </c>
      <c r="K4135" s="10" t="str">
        <f t="shared" si="455"/>
        <v>WHR-</v>
      </c>
      <c r="L4135" t="s">
        <v>10</v>
      </c>
      <c r="M4135" s="48">
        <v>11000</v>
      </c>
      <c r="N4135" t="s">
        <v>1472</v>
      </c>
      <c r="O4135" t="s">
        <v>11</v>
      </c>
      <c r="P4135" s="74">
        <v>6.2E-2</v>
      </c>
      <c r="Q4135" s="11">
        <f t="shared" si="453"/>
        <v>682</v>
      </c>
      <c r="R4135" s="12">
        <f t="shared" si="456"/>
        <v>7.3003400000000003</v>
      </c>
      <c r="S4135" s="14">
        <f t="shared" si="457"/>
        <v>8.5000000000000006E-3</v>
      </c>
      <c r="T4135" s="13">
        <f t="shared" si="458"/>
        <v>93.5</v>
      </c>
      <c r="U4135" s="14" t="s">
        <v>349</v>
      </c>
      <c r="V4135" t="s">
        <v>248</v>
      </c>
      <c r="W4135" s="58">
        <v>7.1496000000000004</v>
      </c>
      <c r="X4135" s="79">
        <f t="shared" si="454"/>
        <v>95.38995188542016</v>
      </c>
    </row>
    <row r="4136" spans="1:24" x14ac:dyDescent="0.2">
      <c r="A4136" s="37" t="str">
        <f t="shared" si="452"/>
        <v>2025-8</v>
      </c>
      <c r="B4136" t="s">
        <v>7973</v>
      </c>
      <c r="C4136" s="23">
        <v>45873</v>
      </c>
      <c r="D4136" s="23">
        <v>45853</v>
      </c>
      <c r="E4136" t="s">
        <v>128</v>
      </c>
      <c r="F4136" t="s">
        <v>129</v>
      </c>
      <c r="G4136" s="22"/>
      <c r="H4136" t="s">
        <v>8494</v>
      </c>
      <c r="I4136" t="s">
        <v>3088</v>
      </c>
      <c r="J4136" t="s">
        <v>3304</v>
      </c>
      <c r="K4136" s="10" t="str">
        <f t="shared" si="455"/>
        <v>RIV-</v>
      </c>
      <c r="L4136" t="s">
        <v>10</v>
      </c>
      <c r="M4136" s="48">
        <v>15000</v>
      </c>
      <c r="N4136" t="s">
        <v>1472</v>
      </c>
      <c r="O4136" t="s">
        <v>11</v>
      </c>
      <c r="P4136" s="74">
        <v>6.2199999999999998E-2</v>
      </c>
      <c r="Q4136" s="11">
        <f t="shared" si="453"/>
        <v>933</v>
      </c>
      <c r="R4136" s="12">
        <f t="shared" si="456"/>
        <v>7.3003400000000003</v>
      </c>
      <c r="S4136" s="14">
        <f t="shared" si="457"/>
        <v>8.5000000000000006E-3</v>
      </c>
      <c r="T4136" s="13">
        <f t="shared" si="458"/>
        <v>127.5</v>
      </c>
      <c r="U4136" s="14" t="s">
        <v>349</v>
      </c>
      <c r="V4136" t="s">
        <v>132</v>
      </c>
      <c r="W4136" s="58">
        <v>7.1496000000000004</v>
      </c>
      <c r="X4136" s="79">
        <f t="shared" si="454"/>
        <v>130.49681101040616</v>
      </c>
    </row>
    <row r="4137" spans="1:24" x14ac:dyDescent="0.2">
      <c r="A4137" s="37" t="str">
        <f t="shared" si="452"/>
        <v>2025-8</v>
      </c>
      <c r="B4137" t="s">
        <v>7974</v>
      </c>
      <c r="C4137" s="23">
        <v>45887</v>
      </c>
      <c r="D4137" s="23">
        <v>45868</v>
      </c>
      <c r="E4137" t="s">
        <v>128</v>
      </c>
      <c r="F4137" t="s">
        <v>129</v>
      </c>
      <c r="G4137" s="22"/>
      <c r="H4137" t="s">
        <v>8488</v>
      </c>
      <c r="I4137" t="s">
        <v>5630</v>
      </c>
      <c r="J4137" t="s">
        <v>5773</v>
      </c>
      <c r="K4137" s="10" t="str">
        <f t="shared" si="455"/>
        <v>RIV-</v>
      </c>
      <c r="L4137" t="s">
        <v>10</v>
      </c>
      <c r="M4137" s="48">
        <v>1020</v>
      </c>
      <c r="N4137" t="s">
        <v>1472</v>
      </c>
      <c r="O4137" t="s">
        <v>11</v>
      </c>
      <c r="P4137" s="74">
        <v>6.5699999999999995E-2</v>
      </c>
      <c r="Q4137" s="11">
        <f t="shared" si="453"/>
        <v>67.010000000000005</v>
      </c>
      <c r="R4137" s="12">
        <f t="shared" si="456"/>
        <v>7.3003400000000003</v>
      </c>
      <c r="S4137" s="14">
        <f t="shared" si="457"/>
        <v>8.9999999999999993E-3</v>
      </c>
      <c r="T4137" s="13">
        <f t="shared" si="458"/>
        <v>9.18</v>
      </c>
      <c r="U4137" s="14" t="s">
        <v>349</v>
      </c>
      <c r="V4137" t="s">
        <v>132</v>
      </c>
      <c r="W4137" s="58">
        <v>7.1496000000000004</v>
      </c>
      <c r="X4137" s="79">
        <f t="shared" si="454"/>
        <v>9.3731117824773413</v>
      </c>
    </row>
    <row r="4138" spans="1:24" x14ac:dyDescent="0.2">
      <c r="A4138" s="37" t="str">
        <f t="shared" si="452"/>
        <v>2025-8</v>
      </c>
      <c r="B4138" t="s">
        <v>7975</v>
      </c>
      <c r="C4138" s="23">
        <v>45895</v>
      </c>
      <c r="D4138" s="23">
        <v>45876</v>
      </c>
      <c r="E4138" t="s">
        <v>806</v>
      </c>
      <c r="F4138" t="s">
        <v>807</v>
      </c>
      <c r="G4138" s="22"/>
      <c r="H4138" t="s">
        <v>8495</v>
      </c>
      <c r="I4138" t="s">
        <v>3512</v>
      </c>
      <c r="J4138" t="s">
        <v>3513</v>
      </c>
      <c r="K4138" s="10" t="str">
        <f t="shared" si="455"/>
        <v>BAG-</v>
      </c>
      <c r="L4138" t="s">
        <v>10</v>
      </c>
      <c r="M4138" s="48">
        <v>3000</v>
      </c>
      <c r="N4138" t="s">
        <v>1472</v>
      </c>
      <c r="O4138" t="s">
        <v>11</v>
      </c>
      <c r="P4138" s="74">
        <v>6.7000000000000004E-2</v>
      </c>
      <c r="Q4138" s="11">
        <f t="shared" si="453"/>
        <v>201</v>
      </c>
      <c r="R4138" s="12">
        <f t="shared" si="456"/>
        <v>7.3003400000000003</v>
      </c>
      <c r="S4138" s="14">
        <f t="shared" si="457"/>
        <v>9.1999999999999998E-3</v>
      </c>
      <c r="T4138" s="13">
        <f t="shared" si="458"/>
        <v>27.6</v>
      </c>
      <c r="U4138" s="14" t="s">
        <v>349</v>
      </c>
      <c r="V4138" t="s">
        <v>810</v>
      </c>
      <c r="W4138" s="58">
        <v>7.1496000000000004</v>
      </c>
      <c r="X4138" s="79">
        <f t="shared" si="454"/>
        <v>28.113460892917082</v>
      </c>
    </row>
    <row r="4139" spans="1:24" x14ac:dyDescent="0.2">
      <c r="A4139" s="37" t="str">
        <f t="shared" si="452"/>
        <v>2025-8</v>
      </c>
      <c r="B4139" t="s">
        <v>7976</v>
      </c>
      <c r="C4139" s="23">
        <v>45873</v>
      </c>
      <c r="D4139" s="23">
        <v>45847</v>
      </c>
      <c r="E4139" t="s">
        <v>169</v>
      </c>
      <c r="F4139" t="s">
        <v>170</v>
      </c>
      <c r="G4139" s="22"/>
      <c r="H4139" t="s">
        <v>8478</v>
      </c>
      <c r="I4139" t="s">
        <v>3204</v>
      </c>
      <c r="J4139" t="s">
        <v>3411</v>
      </c>
      <c r="K4139" s="10" t="str">
        <f t="shared" si="455"/>
        <v>STKR</v>
      </c>
      <c r="L4139" t="s">
        <v>10</v>
      </c>
      <c r="M4139" s="48">
        <v>1010</v>
      </c>
      <c r="N4139" t="s">
        <v>1472</v>
      </c>
      <c r="O4139" t="s">
        <v>11</v>
      </c>
      <c r="P4139" s="74">
        <v>7.0000000000000007E-2</v>
      </c>
      <c r="Q4139" s="11">
        <f t="shared" si="453"/>
        <v>70.7</v>
      </c>
      <c r="R4139" s="12">
        <f t="shared" si="456"/>
        <v>7.3003400000000003</v>
      </c>
      <c r="S4139" s="14">
        <f t="shared" si="457"/>
        <v>9.5999999999999992E-3</v>
      </c>
      <c r="T4139" s="13">
        <f t="shared" si="458"/>
        <v>9.6999999999999993</v>
      </c>
      <c r="U4139" s="14" t="s">
        <v>349</v>
      </c>
      <c r="V4139" t="s">
        <v>18</v>
      </c>
      <c r="W4139" s="58">
        <v>7.1496000000000004</v>
      </c>
      <c r="X4139" s="79">
        <f t="shared" si="454"/>
        <v>9.8886651001454631</v>
      </c>
    </row>
    <row r="4140" spans="1:24" x14ac:dyDescent="0.2">
      <c r="A4140" s="37" t="str">
        <f t="shared" si="452"/>
        <v>2025-8</v>
      </c>
      <c r="B4140" t="s">
        <v>7977</v>
      </c>
      <c r="C4140" s="23">
        <v>45873</v>
      </c>
      <c r="D4140" s="23">
        <v>45847</v>
      </c>
      <c r="E4140" t="s">
        <v>169</v>
      </c>
      <c r="F4140" t="s">
        <v>170</v>
      </c>
      <c r="G4140" s="22"/>
      <c r="H4140" t="s">
        <v>8487</v>
      </c>
      <c r="I4140" t="s">
        <v>4591</v>
      </c>
      <c r="J4140" t="s">
        <v>4592</v>
      </c>
      <c r="K4140" s="10" t="str">
        <f t="shared" si="455"/>
        <v>STKR</v>
      </c>
      <c r="L4140" t="s">
        <v>10</v>
      </c>
      <c r="M4140" s="48">
        <v>1010</v>
      </c>
      <c r="N4140" t="s">
        <v>1472</v>
      </c>
      <c r="O4140" t="s">
        <v>11</v>
      </c>
      <c r="P4140" s="74">
        <v>7.0000000000000007E-2</v>
      </c>
      <c r="Q4140" s="11">
        <f t="shared" si="453"/>
        <v>70.7</v>
      </c>
      <c r="R4140" s="12">
        <f t="shared" si="456"/>
        <v>7.3003400000000003</v>
      </c>
      <c r="S4140" s="14">
        <f t="shared" si="457"/>
        <v>9.5999999999999992E-3</v>
      </c>
      <c r="T4140" s="13">
        <f t="shared" si="458"/>
        <v>9.6999999999999993</v>
      </c>
      <c r="U4140" s="14" t="s">
        <v>349</v>
      </c>
      <c r="V4140" t="s">
        <v>18</v>
      </c>
      <c r="W4140" s="58">
        <v>7.1496000000000004</v>
      </c>
      <c r="X4140" s="79">
        <f t="shared" si="454"/>
        <v>9.8886651001454631</v>
      </c>
    </row>
    <row r="4141" spans="1:24" x14ac:dyDescent="0.2">
      <c r="A4141" s="37" t="str">
        <f t="shared" si="452"/>
        <v>2025-8</v>
      </c>
      <c r="B4141" t="s">
        <v>7978</v>
      </c>
      <c r="C4141" s="23">
        <v>45897</v>
      </c>
      <c r="D4141" s="23">
        <v>45881</v>
      </c>
      <c r="E4141" t="s">
        <v>169</v>
      </c>
      <c r="F4141" t="s">
        <v>170</v>
      </c>
      <c r="G4141" s="22"/>
      <c r="H4141" t="s">
        <v>8481</v>
      </c>
      <c r="I4141" t="s">
        <v>1571</v>
      </c>
      <c r="J4141" t="s">
        <v>1572</v>
      </c>
      <c r="K4141" s="10" t="str">
        <f t="shared" si="455"/>
        <v>STKR</v>
      </c>
      <c r="L4141" t="s">
        <v>10</v>
      </c>
      <c r="M4141" s="48">
        <v>1010</v>
      </c>
      <c r="N4141" t="s">
        <v>1472</v>
      </c>
      <c r="O4141" t="s">
        <v>11</v>
      </c>
      <c r="P4141" s="74">
        <v>7.0000000000000007E-2</v>
      </c>
      <c r="Q4141" s="11">
        <f t="shared" si="453"/>
        <v>70.7</v>
      </c>
      <c r="R4141" s="12">
        <f t="shared" si="456"/>
        <v>7.3003400000000003</v>
      </c>
      <c r="S4141" s="14">
        <f t="shared" si="457"/>
        <v>9.5999999999999992E-3</v>
      </c>
      <c r="T4141" s="13">
        <f t="shared" si="458"/>
        <v>9.6999999999999993</v>
      </c>
      <c r="U4141" s="14" t="s">
        <v>349</v>
      </c>
      <c r="V4141" t="s">
        <v>18</v>
      </c>
      <c r="W4141" s="58">
        <v>7.1496000000000004</v>
      </c>
      <c r="X4141" s="79">
        <f t="shared" si="454"/>
        <v>9.8886651001454631</v>
      </c>
    </row>
    <row r="4142" spans="1:24" x14ac:dyDescent="0.2">
      <c r="A4142" s="37" t="str">
        <f t="shared" si="452"/>
        <v>2025-8</v>
      </c>
      <c r="B4142" t="s">
        <v>7979</v>
      </c>
      <c r="C4142" s="23">
        <v>45897</v>
      </c>
      <c r="D4142" s="23">
        <v>45881</v>
      </c>
      <c r="E4142" t="s">
        <v>169</v>
      </c>
      <c r="F4142" t="s">
        <v>170</v>
      </c>
      <c r="G4142" s="22"/>
      <c r="H4142" t="s">
        <v>8496</v>
      </c>
      <c r="I4142" t="s">
        <v>3205</v>
      </c>
      <c r="J4142" t="s">
        <v>3412</v>
      </c>
      <c r="K4142" s="10" t="str">
        <f t="shared" si="455"/>
        <v>STKR</v>
      </c>
      <c r="L4142" t="s">
        <v>10</v>
      </c>
      <c r="M4142" s="48">
        <v>1110</v>
      </c>
      <c r="N4142" t="s">
        <v>1472</v>
      </c>
      <c r="O4142" t="s">
        <v>11</v>
      </c>
      <c r="P4142" s="74">
        <v>7.0000000000000007E-2</v>
      </c>
      <c r="Q4142" s="11">
        <f t="shared" si="453"/>
        <v>77.7</v>
      </c>
      <c r="R4142" s="12">
        <f t="shared" si="456"/>
        <v>7.3003400000000003</v>
      </c>
      <c r="S4142" s="14">
        <f t="shared" si="457"/>
        <v>9.5999999999999992E-3</v>
      </c>
      <c r="T4142" s="13">
        <f t="shared" si="458"/>
        <v>10.66</v>
      </c>
      <c r="U4142" s="14" t="s">
        <v>349</v>
      </c>
      <c r="V4142" t="s">
        <v>18</v>
      </c>
      <c r="W4142" s="58">
        <v>7.1496000000000004</v>
      </c>
      <c r="X4142" s="79">
        <f t="shared" si="454"/>
        <v>10.867740852635114</v>
      </c>
    </row>
    <row r="4143" spans="1:24" x14ac:dyDescent="0.2">
      <c r="A4143" s="37" t="str">
        <f t="shared" si="452"/>
        <v>2025-8</v>
      </c>
      <c r="B4143" t="s">
        <v>7980</v>
      </c>
      <c r="C4143" s="23">
        <v>45873</v>
      </c>
      <c r="D4143" s="23">
        <v>45847</v>
      </c>
      <c r="E4143" t="s">
        <v>169</v>
      </c>
      <c r="F4143" t="s">
        <v>170</v>
      </c>
      <c r="G4143" s="22"/>
      <c r="H4143" t="s">
        <v>8478</v>
      </c>
      <c r="I4143" t="s">
        <v>1573</v>
      </c>
      <c r="J4143" t="s">
        <v>1574</v>
      </c>
      <c r="K4143" s="10" t="str">
        <f t="shared" si="455"/>
        <v>STKR</v>
      </c>
      <c r="L4143" t="s">
        <v>10</v>
      </c>
      <c r="M4143" s="48">
        <v>2020</v>
      </c>
      <c r="N4143" t="s">
        <v>1472</v>
      </c>
      <c r="O4143" t="s">
        <v>11</v>
      </c>
      <c r="P4143" s="74">
        <v>7.0000000000000007E-2</v>
      </c>
      <c r="Q4143" s="11">
        <f t="shared" si="453"/>
        <v>141.4</v>
      </c>
      <c r="R4143" s="12">
        <f t="shared" si="456"/>
        <v>7.3003400000000003</v>
      </c>
      <c r="S4143" s="14">
        <f t="shared" si="457"/>
        <v>9.5999999999999992E-3</v>
      </c>
      <c r="T4143" s="13">
        <f t="shared" si="458"/>
        <v>19.39</v>
      </c>
      <c r="U4143" s="14" t="s">
        <v>349</v>
      </c>
      <c r="V4143" t="s">
        <v>18</v>
      </c>
      <c r="W4143" s="58">
        <v>7.1496000000000004</v>
      </c>
      <c r="X4143" s="79">
        <f t="shared" si="454"/>
        <v>19.777330200290926</v>
      </c>
    </row>
    <row r="4144" spans="1:24" x14ac:dyDescent="0.2">
      <c r="A4144" s="37" t="str">
        <f t="shared" si="452"/>
        <v>2025-8</v>
      </c>
      <c r="B4144" t="s">
        <v>7981</v>
      </c>
      <c r="C4144" s="23">
        <v>45880</v>
      </c>
      <c r="D4144" s="23">
        <v>45839</v>
      </c>
      <c r="E4144" t="s">
        <v>162</v>
      </c>
      <c r="F4144" t="s">
        <v>163</v>
      </c>
      <c r="G4144" s="22"/>
      <c r="H4144" t="s">
        <v>8497</v>
      </c>
      <c r="I4144" t="s">
        <v>592</v>
      </c>
      <c r="J4144" t="s">
        <v>593</v>
      </c>
      <c r="K4144" s="10" t="str">
        <f t="shared" si="455"/>
        <v>SCR-</v>
      </c>
      <c r="L4144" t="s">
        <v>10</v>
      </c>
      <c r="M4144" s="48">
        <v>8250</v>
      </c>
      <c r="N4144" t="s">
        <v>1472</v>
      </c>
      <c r="O4144" t="s">
        <v>11</v>
      </c>
      <c r="P4144" s="74">
        <v>7.0000000000000007E-2</v>
      </c>
      <c r="Q4144" s="11">
        <f t="shared" si="453"/>
        <v>577.5</v>
      </c>
      <c r="R4144" s="12">
        <f t="shared" si="456"/>
        <v>7.3003400000000003</v>
      </c>
      <c r="S4144" s="14">
        <f t="shared" si="457"/>
        <v>9.5999999999999992E-3</v>
      </c>
      <c r="T4144" s="13">
        <f t="shared" si="458"/>
        <v>79.2</v>
      </c>
      <c r="U4144" s="14" t="s">
        <v>349</v>
      </c>
      <c r="V4144" t="s">
        <v>166</v>
      </c>
      <c r="W4144" s="58">
        <v>7.1496000000000004</v>
      </c>
      <c r="X4144" s="79">
        <f t="shared" si="454"/>
        <v>80.773749580396114</v>
      </c>
    </row>
    <row r="4145" spans="1:24" x14ac:dyDescent="0.2">
      <c r="A4145" s="37" t="str">
        <f t="shared" si="452"/>
        <v>2025-8</v>
      </c>
      <c r="B4145" t="s">
        <v>7982</v>
      </c>
      <c r="C4145" s="23">
        <v>45887</v>
      </c>
      <c r="D4145" s="23">
        <v>45868</v>
      </c>
      <c r="E4145" t="s">
        <v>128</v>
      </c>
      <c r="F4145" t="s">
        <v>129</v>
      </c>
      <c r="G4145" s="22"/>
      <c r="H4145" t="s">
        <v>8488</v>
      </c>
      <c r="I4145" t="s">
        <v>954</v>
      </c>
      <c r="J4145" t="s">
        <v>955</v>
      </c>
      <c r="K4145" s="10" t="str">
        <f t="shared" si="455"/>
        <v>RIV-</v>
      </c>
      <c r="L4145" t="s">
        <v>10</v>
      </c>
      <c r="M4145" s="48">
        <v>13000</v>
      </c>
      <c r="N4145" t="s">
        <v>1472</v>
      </c>
      <c r="O4145" t="s">
        <v>11</v>
      </c>
      <c r="P4145" s="74">
        <v>7.0099999999999996E-2</v>
      </c>
      <c r="Q4145" s="11">
        <f t="shared" si="453"/>
        <v>911.3</v>
      </c>
      <c r="R4145" s="12">
        <f t="shared" si="456"/>
        <v>7.3003400000000003</v>
      </c>
      <c r="S4145" s="14">
        <f t="shared" si="457"/>
        <v>9.5999999999999992E-3</v>
      </c>
      <c r="T4145" s="13">
        <f t="shared" si="458"/>
        <v>124.8</v>
      </c>
      <c r="U4145" s="14" t="s">
        <v>349</v>
      </c>
      <c r="V4145" t="s">
        <v>132</v>
      </c>
      <c r="W4145" s="58">
        <v>7.1496000000000004</v>
      </c>
      <c r="X4145" s="79">
        <f t="shared" si="454"/>
        <v>127.46167617768826</v>
      </c>
    </row>
    <row r="4146" spans="1:24" x14ac:dyDescent="0.2">
      <c r="A4146" s="37" t="str">
        <f t="shared" si="452"/>
        <v>2025-8</v>
      </c>
      <c r="B4146" t="s">
        <v>7983</v>
      </c>
      <c r="C4146" s="23">
        <v>45873</v>
      </c>
      <c r="D4146" s="23">
        <v>45853</v>
      </c>
      <c r="E4146" t="s">
        <v>128</v>
      </c>
      <c r="F4146" t="s">
        <v>129</v>
      </c>
      <c r="G4146" s="22"/>
      <c r="H4146" t="s">
        <v>8473</v>
      </c>
      <c r="I4146" t="s">
        <v>954</v>
      </c>
      <c r="J4146" t="s">
        <v>955</v>
      </c>
      <c r="K4146" s="10" t="str">
        <f t="shared" si="455"/>
        <v>RIV-</v>
      </c>
      <c r="L4146" t="s">
        <v>10</v>
      </c>
      <c r="M4146" s="48">
        <v>19000</v>
      </c>
      <c r="N4146" t="s">
        <v>1472</v>
      </c>
      <c r="O4146" t="s">
        <v>11</v>
      </c>
      <c r="P4146" s="74">
        <v>7.0099999999999996E-2</v>
      </c>
      <c r="Q4146" s="11">
        <f t="shared" si="453"/>
        <v>1331.9</v>
      </c>
      <c r="R4146" s="12">
        <f t="shared" si="456"/>
        <v>7.3003400000000003</v>
      </c>
      <c r="S4146" s="14">
        <f t="shared" si="457"/>
        <v>9.5999999999999992E-3</v>
      </c>
      <c r="T4146" s="13">
        <f t="shared" si="458"/>
        <v>182.4</v>
      </c>
      <c r="U4146" s="14" t="s">
        <v>349</v>
      </c>
      <c r="V4146" t="s">
        <v>132</v>
      </c>
      <c r="W4146" s="58">
        <v>7.1496000000000004</v>
      </c>
      <c r="X4146" s="79">
        <f t="shared" si="454"/>
        <v>186.29014210585206</v>
      </c>
    </row>
    <row r="4147" spans="1:24" x14ac:dyDescent="0.2">
      <c r="A4147" s="37" t="str">
        <f t="shared" si="452"/>
        <v>2025-8</v>
      </c>
      <c r="B4147" t="s">
        <v>7984</v>
      </c>
      <c r="C4147" s="23">
        <v>45873</v>
      </c>
      <c r="D4147" s="23">
        <v>45847</v>
      </c>
      <c r="E4147" t="s">
        <v>169</v>
      </c>
      <c r="F4147" t="s">
        <v>170</v>
      </c>
      <c r="G4147" s="22"/>
      <c r="H4147" t="s">
        <v>8478</v>
      </c>
      <c r="I4147" t="s">
        <v>3153</v>
      </c>
      <c r="J4147" t="s">
        <v>3363</v>
      </c>
      <c r="K4147" s="10" t="str">
        <f t="shared" si="455"/>
        <v>STKR</v>
      </c>
      <c r="L4147" t="s">
        <v>10</v>
      </c>
      <c r="M4147" s="48">
        <v>510</v>
      </c>
      <c r="N4147" t="s">
        <v>1472</v>
      </c>
      <c r="O4147" t="s">
        <v>11</v>
      </c>
      <c r="P4147" s="74">
        <v>0.08</v>
      </c>
      <c r="Q4147" s="11">
        <f t="shared" si="453"/>
        <v>40.799999999999997</v>
      </c>
      <c r="R4147" s="12">
        <f t="shared" si="456"/>
        <v>7.3003400000000003</v>
      </c>
      <c r="S4147" s="14">
        <f t="shared" si="457"/>
        <v>1.0999999999999999E-2</v>
      </c>
      <c r="T4147" s="13">
        <f t="shared" si="458"/>
        <v>5.61</v>
      </c>
      <c r="U4147" s="14" t="s">
        <v>349</v>
      </c>
      <c r="V4147" t="s">
        <v>18</v>
      </c>
      <c r="W4147" s="58">
        <v>7.1496000000000004</v>
      </c>
      <c r="X4147" s="79">
        <f t="shared" si="454"/>
        <v>5.706612957368244</v>
      </c>
    </row>
    <row r="4148" spans="1:24" x14ac:dyDescent="0.2">
      <c r="A4148" s="37" t="str">
        <f t="shared" si="452"/>
        <v>2025-8</v>
      </c>
      <c r="B4148" t="s">
        <v>7985</v>
      </c>
      <c r="C4148" s="23">
        <v>45873</v>
      </c>
      <c r="D4148" s="23">
        <v>45847</v>
      </c>
      <c r="E4148" t="s">
        <v>169</v>
      </c>
      <c r="F4148" t="s">
        <v>170</v>
      </c>
      <c r="G4148" s="22"/>
      <c r="H4148" t="s">
        <v>8498</v>
      </c>
      <c r="I4148" t="s">
        <v>7760</v>
      </c>
      <c r="J4148" t="s">
        <v>7761</v>
      </c>
      <c r="K4148" s="10" t="str">
        <f t="shared" si="455"/>
        <v>PAP-</v>
      </c>
      <c r="L4148" t="s">
        <v>10</v>
      </c>
      <c r="M4148" s="48">
        <v>3000</v>
      </c>
      <c r="N4148" t="s">
        <v>1472</v>
      </c>
      <c r="O4148" t="s">
        <v>11</v>
      </c>
      <c r="P4148" s="74">
        <v>0.08</v>
      </c>
      <c r="Q4148" s="11">
        <f t="shared" si="453"/>
        <v>240</v>
      </c>
      <c r="R4148" s="12">
        <f t="shared" si="456"/>
        <v>7.3003400000000003</v>
      </c>
      <c r="S4148" s="14">
        <f t="shared" si="457"/>
        <v>1.0999999999999999E-2</v>
      </c>
      <c r="T4148" s="13">
        <f t="shared" si="458"/>
        <v>33</v>
      </c>
      <c r="U4148" s="14" t="s">
        <v>349</v>
      </c>
      <c r="V4148" t="s">
        <v>1094</v>
      </c>
      <c r="W4148" s="58">
        <v>7.1496000000000004</v>
      </c>
      <c r="X4148" s="79">
        <f t="shared" si="454"/>
        <v>33.568311513930844</v>
      </c>
    </row>
    <row r="4149" spans="1:24" x14ac:dyDescent="0.2">
      <c r="A4149" s="37" t="str">
        <f t="shared" si="452"/>
        <v>2025-8</v>
      </c>
      <c r="B4149" t="s">
        <v>7986</v>
      </c>
      <c r="C4149" s="23">
        <v>45876</v>
      </c>
      <c r="D4149" s="23">
        <v>45855</v>
      </c>
      <c r="E4149" t="s">
        <v>806</v>
      </c>
      <c r="F4149" t="s">
        <v>807</v>
      </c>
      <c r="G4149" s="22"/>
      <c r="H4149" t="s">
        <v>8491</v>
      </c>
      <c r="I4149" t="s">
        <v>821</v>
      </c>
      <c r="J4149" t="s">
        <v>822</v>
      </c>
      <c r="K4149" s="10" t="str">
        <f t="shared" si="455"/>
        <v>BAG-</v>
      </c>
      <c r="L4149" t="s">
        <v>10</v>
      </c>
      <c r="M4149" s="48">
        <v>11000</v>
      </c>
      <c r="N4149" t="s">
        <v>1472</v>
      </c>
      <c r="O4149" t="s">
        <v>11</v>
      </c>
      <c r="P4149" s="74">
        <v>0.08</v>
      </c>
      <c r="Q4149" s="11">
        <f t="shared" si="453"/>
        <v>880</v>
      </c>
      <c r="R4149" s="12">
        <f t="shared" si="456"/>
        <v>7.3003400000000003</v>
      </c>
      <c r="S4149" s="14">
        <f t="shared" si="457"/>
        <v>1.0999999999999999E-2</v>
      </c>
      <c r="T4149" s="13">
        <f t="shared" si="458"/>
        <v>121</v>
      </c>
      <c r="U4149" s="14" t="s">
        <v>349</v>
      </c>
      <c r="V4149" t="s">
        <v>810</v>
      </c>
      <c r="W4149" s="58">
        <v>7.1496000000000004</v>
      </c>
      <c r="X4149" s="79">
        <f t="shared" si="454"/>
        <v>123.0838088844131</v>
      </c>
    </row>
    <row r="4150" spans="1:24" x14ac:dyDescent="0.2">
      <c r="A4150" s="37" t="str">
        <f t="shared" si="452"/>
        <v>2025-8</v>
      </c>
      <c r="B4150" t="s">
        <v>7987</v>
      </c>
      <c r="C4150" s="23">
        <v>45876</v>
      </c>
      <c r="D4150" s="23">
        <v>45855</v>
      </c>
      <c r="E4150" t="s">
        <v>806</v>
      </c>
      <c r="F4150" t="s">
        <v>807</v>
      </c>
      <c r="G4150" s="22"/>
      <c r="H4150" t="s">
        <v>8491</v>
      </c>
      <c r="I4150" t="s">
        <v>817</v>
      </c>
      <c r="J4150" t="s">
        <v>818</v>
      </c>
      <c r="K4150" s="10" t="str">
        <f t="shared" si="455"/>
        <v>BAG-</v>
      </c>
      <c r="L4150" t="s">
        <v>10</v>
      </c>
      <c r="M4150" s="48">
        <v>13000</v>
      </c>
      <c r="N4150" t="s">
        <v>1472</v>
      </c>
      <c r="O4150" t="s">
        <v>11</v>
      </c>
      <c r="P4150" s="74">
        <v>8.5000000000000006E-2</v>
      </c>
      <c r="Q4150" s="11">
        <f t="shared" si="453"/>
        <v>1105</v>
      </c>
      <c r="R4150" s="12">
        <f t="shared" si="456"/>
        <v>7.3003400000000003</v>
      </c>
      <c r="S4150" s="14">
        <f t="shared" si="457"/>
        <v>1.1599999999999999E-2</v>
      </c>
      <c r="T4150" s="13">
        <f t="shared" si="458"/>
        <v>150.80000000000001</v>
      </c>
      <c r="U4150" s="14" t="s">
        <v>349</v>
      </c>
      <c r="V4150" t="s">
        <v>810</v>
      </c>
      <c r="W4150" s="58">
        <v>7.1496000000000004</v>
      </c>
      <c r="X4150" s="79">
        <f t="shared" si="454"/>
        <v>154.55410092872327</v>
      </c>
    </row>
    <row r="4151" spans="1:24" x14ac:dyDescent="0.2">
      <c r="A4151" s="37" t="str">
        <f t="shared" si="452"/>
        <v>2025-8</v>
      </c>
      <c r="B4151" t="s">
        <v>7988</v>
      </c>
      <c r="C4151" s="23">
        <v>45895</v>
      </c>
      <c r="D4151" s="23">
        <v>45876</v>
      </c>
      <c r="E4151" t="s">
        <v>806</v>
      </c>
      <c r="F4151" t="s">
        <v>807</v>
      </c>
      <c r="G4151" s="22"/>
      <c r="H4151" t="s">
        <v>8495</v>
      </c>
      <c r="I4151" t="s">
        <v>3212</v>
      </c>
      <c r="J4151" t="s">
        <v>3419</v>
      </c>
      <c r="K4151" s="10" t="str">
        <f t="shared" si="455"/>
        <v>BAG-</v>
      </c>
      <c r="L4151" t="s">
        <v>10</v>
      </c>
      <c r="M4151" s="48">
        <v>15000</v>
      </c>
      <c r="N4151" t="s">
        <v>1472</v>
      </c>
      <c r="O4151" t="s">
        <v>11</v>
      </c>
      <c r="P4151" s="74">
        <v>8.7999999999999995E-2</v>
      </c>
      <c r="Q4151" s="11">
        <f t="shared" si="453"/>
        <v>1320</v>
      </c>
      <c r="R4151" s="12">
        <f t="shared" si="456"/>
        <v>7.3003400000000003</v>
      </c>
      <c r="S4151" s="14">
        <f t="shared" si="457"/>
        <v>1.21E-2</v>
      </c>
      <c r="T4151" s="13">
        <f t="shared" si="458"/>
        <v>181.5</v>
      </c>
      <c r="U4151" s="14" t="s">
        <v>349</v>
      </c>
      <c r="V4151" t="s">
        <v>810</v>
      </c>
      <c r="W4151" s="58">
        <v>7.1496000000000004</v>
      </c>
      <c r="X4151" s="79">
        <f t="shared" si="454"/>
        <v>184.62571332661966</v>
      </c>
    </row>
    <row r="4152" spans="1:24" x14ac:dyDescent="0.2">
      <c r="A4152" s="37" t="str">
        <f t="shared" si="452"/>
        <v>2025-8</v>
      </c>
      <c r="B4152" t="s">
        <v>7989</v>
      </c>
      <c r="C4152" s="23">
        <v>45877</v>
      </c>
      <c r="D4152" s="23">
        <v>45853</v>
      </c>
      <c r="E4152" t="s">
        <v>128</v>
      </c>
      <c r="F4152" t="s">
        <v>129</v>
      </c>
      <c r="G4152" s="22"/>
      <c r="H4152" t="s">
        <v>8499</v>
      </c>
      <c r="I4152" t="s">
        <v>3180</v>
      </c>
      <c r="J4152" t="s">
        <v>3387</v>
      </c>
      <c r="K4152" s="10" t="str">
        <f t="shared" si="455"/>
        <v>RIV-</v>
      </c>
      <c r="L4152" t="s">
        <v>10</v>
      </c>
      <c r="M4152" s="48">
        <v>-4100</v>
      </c>
      <c r="N4152" t="s">
        <v>1472</v>
      </c>
      <c r="O4152" t="s">
        <v>11</v>
      </c>
      <c r="P4152" s="74">
        <v>9.1499999999999998E-2</v>
      </c>
      <c r="Q4152" s="11">
        <f t="shared" si="453"/>
        <v>-375.15</v>
      </c>
      <c r="R4152" s="12">
        <f t="shared" si="456"/>
        <v>7.3003400000000003</v>
      </c>
      <c r="S4152" s="14">
        <f t="shared" si="457"/>
        <v>1.2500000000000001E-2</v>
      </c>
      <c r="T4152" s="13">
        <f t="shared" si="458"/>
        <v>-51.25</v>
      </c>
      <c r="U4152" s="14" t="s">
        <v>349</v>
      </c>
      <c r="V4152" t="s">
        <v>132</v>
      </c>
      <c r="W4152" s="58">
        <v>7.1496000000000004</v>
      </c>
      <c r="X4152" s="79">
        <f t="shared" si="454"/>
        <v>-52.471466935213158</v>
      </c>
    </row>
    <row r="4153" spans="1:24" x14ac:dyDescent="0.2">
      <c r="A4153" s="37" t="str">
        <f t="shared" si="452"/>
        <v>2025-8</v>
      </c>
      <c r="B4153" t="s">
        <v>7989</v>
      </c>
      <c r="C4153" s="23">
        <v>45887</v>
      </c>
      <c r="D4153" s="23">
        <v>45853</v>
      </c>
      <c r="E4153" t="s">
        <v>128</v>
      </c>
      <c r="F4153" t="s">
        <v>129</v>
      </c>
      <c r="G4153" s="22"/>
      <c r="H4153" t="s">
        <v>8488</v>
      </c>
      <c r="I4153" t="s">
        <v>3180</v>
      </c>
      <c r="J4153" t="s">
        <v>3387</v>
      </c>
      <c r="K4153" s="10" t="str">
        <f t="shared" si="455"/>
        <v>RIV-</v>
      </c>
      <c r="L4153" t="s">
        <v>10</v>
      </c>
      <c r="M4153" s="48">
        <v>4100</v>
      </c>
      <c r="N4153" t="s">
        <v>1472</v>
      </c>
      <c r="O4153" t="s">
        <v>11</v>
      </c>
      <c r="P4153" s="74">
        <v>9.1499999999999998E-2</v>
      </c>
      <c r="Q4153" s="11">
        <f t="shared" si="453"/>
        <v>375.15</v>
      </c>
      <c r="R4153" s="12">
        <f t="shared" si="456"/>
        <v>7.3003400000000003</v>
      </c>
      <c r="S4153" s="14">
        <f t="shared" si="457"/>
        <v>1.2500000000000001E-2</v>
      </c>
      <c r="T4153" s="13">
        <f t="shared" si="458"/>
        <v>51.25</v>
      </c>
      <c r="U4153" s="14" t="s">
        <v>349</v>
      </c>
      <c r="V4153" t="s">
        <v>132</v>
      </c>
      <c r="W4153" s="58">
        <v>7.1496000000000004</v>
      </c>
      <c r="X4153" s="79">
        <f t="shared" si="454"/>
        <v>52.471466935213158</v>
      </c>
    </row>
    <row r="4154" spans="1:24" x14ac:dyDescent="0.2">
      <c r="A4154" s="37" t="str">
        <f t="shared" si="452"/>
        <v>2025-8</v>
      </c>
      <c r="B4154" t="s">
        <v>7989</v>
      </c>
      <c r="C4154" s="23">
        <v>45873</v>
      </c>
      <c r="D4154" s="23">
        <v>45853</v>
      </c>
      <c r="E4154" t="s">
        <v>128</v>
      </c>
      <c r="F4154" t="s">
        <v>129</v>
      </c>
      <c r="G4154" s="22"/>
      <c r="H4154" t="s">
        <v>8473</v>
      </c>
      <c r="I4154" t="s">
        <v>3180</v>
      </c>
      <c r="J4154" t="s">
        <v>3387</v>
      </c>
      <c r="K4154" s="10" t="str">
        <f t="shared" si="455"/>
        <v>RIV-</v>
      </c>
      <c r="L4154" t="s">
        <v>10</v>
      </c>
      <c r="M4154" s="48">
        <v>4100</v>
      </c>
      <c r="N4154" t="s">
        <v>1472</v>
      </c>
      <c r="O4154" t="s">
        <v>11</v>
      </c>
      <c r="P4154" s="74">
        <v>9.1499999999999998E-2</v>
      </c>
      <c r="Q4154" s="11">
        <f t="shared" si="453"/>
        <v>375.15</v>
      </c>
      <c r="R4154" s="12">
        <f t="shared" si="456"/>
        <v>7.3003400000000003</v>
      </c>
      <c r="S4154" s="14">
        <f t="shared" si="457"/>
        <v>1.2500000000000001E-2</v>
      </c>
      <c r="T4154" s="13">
        <f t="shared" si="458"/>
        <v>51.25</v>
      </c>
      <c r="U4154" s="14" t="s">
        <v>349</v>
      </c>
      <c r="V4154" t="s">
        <v>132</v>
      </c>
      <c r="W4154" s="58">
        <v>7.1496000000000004</v>
      </c>
      <c r="X4154" s="79">
        <f t="shared" si="454"/>
        <v>52.471466935213158</v>
      </c>
    </row>
    <row r="4155" spans="1:24" x14ac:dyDescent="0.2">
      <c r="A4155" s="37" t="str">
        <f t="shared" si="452"/>
        <v>2025-8</v>
      </c>
      <c r="B4155" t="s">
        <v>7990</v>
      </c>
      <c r="C4155" s="23">
        <v>45891</v>
      </c>
      <c r="D4155" s="23">
        <v>45880</v>
      </c>
      <c r="E4155" t="s">
        <v>162</v>
      </c>
      <c r="F4155" t="s">
        <v>163</v>
      </c>
      <c r="G4155" s="22"/>
      <c r="H4155" t="s">
        <v>8500</v>
      </c>
      <c r="I4155" t="s">
        <v>583</v>
      </c>
      <c r="J4155" t="s">
        <v>584</v>
      </c>
      <c r="K4155" s="10" t="str">
        <f t="shared" si="455"/>
        <v>SCR-</v>
      </c>
      <c r="L4155" t="s">
        <v>10</v>
      </c>
      <c r="M4155" s="48">
        <v>1000</v>
      </c>
      <c r="N4155" t="s">
        <v>1472</v>
      </c>
      <c r="O4155" t="s">
        <v>11</v>
      </c>
      <c r="P4155" s="74">
        <v>9.2999999999999999E-2</v>
      </c>
      <c r="Q4155" s="11">
        <f t="shared" si="453"/>
        <v>93</v>
      </c>
      <c r="R4155" s="12">
        <f t="shared" si="456"/>
        <v>7.3003400000000003</v>
      </c>
      <c r="S4155" s="14">
        <f t="shared" si="457"/>
        <v>1.2699999999999999E-2</v>
      </c>
      <c r="T4155" s="13">
        <f t="shared" si="458"/>
        <v>12.7</v>
      </c>
      <c r="U4155" s="14" t="s">
        <v>349</v>
      </c>
      <c r="V4155" t="s">
        <v>166</v>
      </c>
      <c r="W4155" s="58">
        <v>7.1496000000000004</v>
      </c>
      <c r="X4155" s="79">
        <f t="shared" si="454"/>
        <v>13.007720711648203</v>
      </c>
    </row>
    <row r="4156" spans="1:24" x14ac:dyDescent="0.2">
      <c r="A4156" s="37" t="str">
        <f t="shared" si="452"/>
        <v>2025-8</v>
      </c>
      <c r="B4156" t="s">
        <v>7991</v>
      </c>
      <c r="C4156" s="23">
        <v>45891</v>
      </c>
      <c r="D4156" s="23">
        <v>45870</v>
      </c>
      <c r="E4156" t="s">
        <v>162</v>
      </c>
      <c r="F4156" t="s">
        <v>163</v>
      </c>
      <c r="G4156" s="22"/>
      <c r="H4156" t="s">
        <v>8500</v>
      </c>
      <c r="I4156" t="s">
        <v>583</v>
      </c>
      <c r="J4156" t="s">
        <v>584</v>
      </c>
      <c r="K4156" s="10" t="str">
        <f t="shared" si="455"/>
        <v>SCR-</v>
      </c>
      <c r="L4156" t="s">
        <v>10</v>
      </c>
      <c r="M4156" s="48">
        <v>1850</v>
      </c>
      <c r="N4156" t="s">
        <v>1472</v>
      </c>
      <c r="O4156" t="s">
        <v>11</v>
      </c>
      <c r="P4156" s="74">
        <v>9.2999999999999999E-2</v>
      </c>
      <c r="Q4156" s="11">
        <f t="shared" si="453"/>
        <v>172.05</v>
      </c>
      <c r="R4156" s="12">
        <f t="shared" si="456"/>
        <v>7.3003400000000003</v>
      </c>
      <c r="S4156" s="14">
        <f t="shared" si="457"/>
        <v>1.2699999999999999E-2</v>
      </c>
      <c r="T4156" s="13">
        <f t="shared" si="458"/>
        <v>23.5</v>
      </c>
      <c r="U4156" s="14" t="s">
        <v>349</v>
      </c>
      <c r="V4156" t="s">
        <v>166</v>
      </c>
      <c r="W4156" s="58">
        <v>7.1496000000000004</v>
      </c>
      <c r="X4156" s="79">
        <f t="shared" si="454"/>
        <v>24.064283316549176</v>
      </c>
    </row>
    <row r="4157" spans="1:24" x14ac:dyDescent="0.2">
      <c r="A4157" s="37" t="str">
        <f t="shared" si="452"/>
        <v>2025-8</v>
      </c>
      <c r="B4157" t="s">
        <v>7992</v>
      </c>
      <c r="C4157" s="23">
        <v>45880</v>
      </c>
      <c r="D4157" s="23">
        <v>45853</v>
      </c>
      <c r="E4157" t="s">
        <v>162</v>
      </c>
      <c r="F4157" t="s">
        <v>163</v>
      </c>
      <c r="G4157" s="22"/>
      <c r="H4157" t="s">
        <v>8497</v>
      </c>
      <c r="I4157" t="s">
        <v>583</v>
      </c>
      <c r="J4157" t="s">
        <v>584</v>
      </c>
      <c r="K4157" s="10" t="str">
        <f t="shared" si="455"/>
        <v>SCR-</v>
      </c>
      <c r="L4157" t="s">
        <v>10</v>
      </c>
      <c r="M4157" s="48">
        <v>10700</v>
      </c>
      <c r="N4157" t="s">
        <v>1472</v>
      </c>
      <c r="O4157" t="s">
        <v>11</v>
      </c>
      <c r="P4157" s="74">
        <v>9.2999999999999999E-2</v>
      </c>
      <c r="Q4157" s="11">
        <f t="shared" si="453"/>
        <v>995.1</v>
      </c>
      <c r="R4157" s="12">
        <f t="shared" si="456"/>
        <v>7.3003400000000003</v>
      </c>
      <c r="S4157" s="14">
        <f t="shared" si="457"/>
        <v>1.2699999999999999E-2</v>
      </c>
      <c r="T4157" s="13">
        <f t="shared" si="458"/>
        <v>135.88999999999999</v>
      </c>
      <c r="U4157" s="14" t="s">
        <v>349</v>
      </c>
      <c r="V4157" t="s">
        <v>166</v>
      </c>
      <c r="W4157" s="58">
        <v>7.1496000000000004</v>
      </c>
      <c r="X4157" s="79">
        <f t="shared" si="454"/>
        <v>139.18261161463576</v>
      </c>
    </row>
    <row r="4158" spans="1:24" x14ac:dyDescent="0.2">
      <c r="A4158" s="37" t="str">
        <f t="shared" si="452"/>
        <v>2025-8</v>
      </c>
      <c r="B4158" t="s">
        <v>7993</v>
      </c>
      <c r="C4158" s="23">
        <v>45894</v>
      </c>
      <c r="D4158" s="23">
        <v>45876</v>
      </c>
      <c r="E4158" t="s">
        <v>806</v>
      </c>
      <c r="F4158" t="s">
        <v>807</v>
      </c>
      <c r="G4158" s="22"/>
      <c r="H4158" t="s">
        <v>8501</v>
      </c>
      <c r="I4158" t="s">
        <v>3248</v>
      </c>
      <c r="J4158" t="s">
        <v>3455</v>
      </c>
      <c r="K4158" s="10" t="str">
        <f t="shared" si="455"/>
        <v>BAG-</v>
      </c>
      <c r="L4158" t="s">
        <v>10</v>
      </c>
      <c r="M4158" s="48">
        <v>5000</v>
      </c>
      <c r="N4158" t="s">
        <v>1472</v>
      </c>
      <c r="O4158" t="s">
        <v>11</v>
      </c>
      <c r="P4158" s="74">
        <v>9.6000000000000002E-2</v>
      </c>
      <c r="Q4158" s="11">
        <f t="shared" si="453"/>
        <v>480</v>
      </c>
      <c r="R4158" s="12">
        <f t="shared" si="456"/>
        <v>7.3003400000000003</v>
      </c>
      <c r="S4158" s="14">
        <f t="shared" si="457"/>
        <v>1.32E-2</v>
      </c>
      <c r="T4158" s="13">
        <f t="shared" si="458"/>
        <v>66</v>
      </c>
      <c r="U4158" s="14" t="s">
        <v>349</v>
      </c>
      <c r="V4158" t="s">
        <v>810</v>
      </c>
      <c r="W4158" s="58">
        <v>7.1496000000000004</v>
      </c>
      <c r="X4158" s="79">
        <f t="shared" si="454"/>
        <v>67.136623027861702</v>
      </c>
    </row>
    <row r="4159" spans="1:24" x14ac:dyDescent="0.2">
      <c r="A4159" s="37" t="str">
        <f t="shared" si="452"/>
        <v>2025-8</v>
      </c>
      <c r="B4159" t="s">
        <v>7994</v>
      </c>
      <c r="C4159" s="23">
        <v>45880</v>
      </c>
      <c r="D4159" s="23">
        <v>45853</v>
      </c>
      <c r="E4159" t="s">
        <v>162</v>
      </c>
      <c r="F4159" t="s">
        <v>163</v>
      </c>
      <c r="G4159" s="22"/>
      <c r="H4159" t="s">
        <v>8497</v>
      </c>
      <c r="I4159" t="s">
        <v>578</v>
      </c>
      <c r="J4159" t="s">
        <v>579</v>
      </c>
      <c r="K4159" s="10" t="str">
        <f t="shared" si="455"/>
        <v>SCR-</v>
      </c>
      <c r="L4159" t="s">
        <v>10</v>
      </c>
      <c r="M4159" s="48">
        <v>28700</v>
      </c>
      <c r="N4159" t="s">
        <v>1472</v>
      </c>
      <c r="O4159" t="s">
        <v>11</v>
      </c>
      <c r="P4159" s="74">
        <v>9.6000000000000002E-2</v>
      </c>
      <c r="Q4159" s="11">
        <f t="shared" si="453"/>
        <v>2755.2</v>
      </c>
      <c r="R4159" s="12">
        <f t="shared" si="456"/>
        <v>7.3003400000000003</v>
      </c>
      <c r="S4159" s="14">
        <f t="shared" si="457"/>
        <v>1.32E-2</v>
      </c>
      <c r="T4159" s="13">
        <f t="shared" si="458"/>
        <v>378.84</v>
      </c>
      <c r="U4159" s="14" t="s">
        <v>349</v>
      </c>
      <c r="V4159" t="s">
        <v>166</v>
      </c>
      <c r="W4159" s="58">
        <v>7.1496000000000004</v>
      </c>
      <c r="X4159" s="79">
        <f t="shared" si="454"/>
        <v>385.36421617992613</v>
      </c>
    </row>
    <row r="4160" spans="1:24" x14ac:dyDescent="0.2">
      <c r="A4160" s="37" t="str">
        <f t="shared" si="452"/>
        <v>2025-8</v>
      </c>
      <c r="B4160" t="s">
        <v>7995</v>
      </c>
      <c r="C4160" s="23">
        <v>45873</v>
      </c>
      <c r="D4160" s="23">
        <v>45853</v>
      </c>
      <c r="E4160" t="s">
        <v>128</v>
      </c>
      <c r="F4160" t="s">
        <v>129</v>
      </c>
      <c r="G4160" s="22"/>
      <c r="H4160" t="s">
        <v>8473</v>
      </c>
      <c r="I4160" t="s">
        <v>1585</v>
      </c>
      <c r="J4160" t="s">
        <v>1586</v>
      </c>
      <c r="K4160" s="10" t="str">
        <f t="shared" si="455"/>
        <v>RIV-</v>
      </c>
      <c r="L4160" t="s">
        <v>10</v>
      </c>
      <c r="M4160" s="48">
        <v>5100</v>
      </c>
      <c r="N4160" t="s">
        <v>1472</v>
      </c>
      <c r="O4160" t="s">
        <v>11</v>
      </c>
      <c r="P4160" s="74">
        <v>9.6100000000000005E-2</v>
      </c>
      <c r="Q4160" s="11">
        <f t="shared" si="453"/>
        <v>490.11</v>
      </c>
      <c r="R4160" s="12">
        <f t="shared" si="456"/>
        <v>7.3003400000000003</v>
      </c>
      <c r="S4160" s="14">
        <f t="shared" si="457"/>
        <v>1.32E-2</v>
      </c>
      <c r="T4160" s="13">
        <f t="shared" si="458"/>
        <v>67.319999999999993</v>
      </c>
      <c r="U4160" s="14" t="s">
        <v>349</v>
      </c>
      <c r="V4160" t="s">
        <v>132</v>
      </c>
      <c r="W4160" s="58">
        <v>7.1496000000000004</v>
      </c>
      <c r="X4160" s="79">
        <f t="shared" si="454"/>
        <v>68.550688150386037</v>
      </c>
    </row>
    <row r="4161" spans="1:24" x14ac:dyDescent="0.2">
      <c r="A4161" s="37" t="str">
        <f t="shared" si="452"/>
        <v>2025-8</v>
      </c>
      <c r="B4161" t="s">
        <v>7996</v>
      </c>
      <c r="C4161" s="23">
        <v>45873</v>
      </c>
      <c r="D4161" s="23">
        <v>45863</v>
      </c>
      <c r="E4161" t="s">
        <v>169</v>
      </c>
      <c r="F4161" t="s">
        <v>170</v>
      </c>
      <c r="G4161" s="22"/>
      <c r="H4161" t="s">
        <v>8498</v>
      </c>
      <c r="I4161" t="s">
        <v>1101</v>
      </c>
      <c r="J4161" t="s">
        <v>1102</v>
      </c>
      <c r="K4161" s="10" t="str">
        <f t="shared" si="455"/>
        <v>PAP-</v>
      </c>
      <c r="L4161" t="s">
        <v>10</v>
      </c>
      <c r="M4161" s="48">
        <v>6000</v>
      </c>
      <c r="N4161" t="s">
        <v>1472</v>
      </c>
      <c r="O4161" t="s">
        <v>11</v>
      </c>
      <c r="P4161" s="74">
        <v>0.1</v>
      </c>
      <c r="Q4161" s="11">
        <f t="shared" si="453"/>
        <v>600</v>
      </c>
      <c r="R4161" s="12">
        <f t="shared" si="456"/>
        <v>7.3003400000000003</v>
      </c>
      <c r="S4161" s="14">
        <f t="shared" si="457"/>
        <v>1.37E-2</v>
      </c>
      <c r="T4161" s="13">
        <f t="shared" si="458"/>
        <v>82.2</v>
      </c>
      <c r="U4161" s="14" t="s">
        <v>349</v>
      </c>
      <c r="V4161" t="s">
        <v>1094</v>
      </c>
      <c r="W4161" s="58">
        <v>7.1496000000000004</v>
      </c>
      <c r="X4161" s="79">
        <f t="shared" si="454"/>
        <v>83.920778784827121</v>
      </c>
    </row>
    <row r="4162" spans="1:24" x14ac:dyDescent="0.2">
      <c r="A4162" s="37" t="str">
        <f t="shared" ref="A4162:A4225" si="459">+TEXT(C4162,"YYYY")&amp;"-"&amp;TEXT(C4162,"M")</f>
        <v>2025-8</v>
      </c>
      <c r="B4162" t="s">
        <v>7997</v>
      </c>
      <c r="C4162" s="23">
        <v>45876</v>
      </c>
      <c r="D4162" s="23">
        <v>45855</v>
      </c>
      <c r="E4162" t="s">
        <v>806</v>
      </c>
      <c r="F4162" t="s">
        <v>807</v>
      </c>
      <c r="G4162" s="22"/>
      <c r="H4162" t="s">
        <v>8502</v>
      </c>
      <c r="I4162" t="s">
        <v>3213</v>
      </c>
      <c r="J4162" t="s">
        <v>3420</v>
      </c>
      <c r="K4162" s="10" t="str">
        <f t="shared" si="455"/>
        <v>BAG-</v>
      </c>
      <c r="L4162" t="s">
        <v>10</v>
      </c>
      <c r="M4162" s="48">
        <v>7774</v>
      </c>
      <c r="N4162" t="s">
        <v>1472</v>
      </c>
      <c r="O4162" t="s">
        <v>11</v>
      </c>
      <c r="P4162" s="74">
        <v>0.1</v>
      </c>
      <c r="Q4162" s="11">
        <f t="shared" ref="Q4162:Q4225" si="460">ROUND(P4162*M4162,2)</f>
        <v>777.4</v>
      </c>
      <c r="R4162" s="12">
        <f t="shared" si="456"/>
        <v>7.3003400000000003</v>
      </c>
      <c r="S4162" s="14">
        <f t="shared" si="457"/>
        <v>1.37E-2</v>
      </c>
      <c r="T4162" s="13">
        <f t="shared" si="458"/>
        <v>106.5</v>
      </c>
      <c r="U4162" s="14" t="s">
        <v>349</v>
      </c>
      <c r="V4162" t="s">
        <v>810</v>
      </c>
      <c r="W4162" s="58">
        <v>7.1496000000000004</v>
      </c>
      <c r="X4162" s="79">
        <f t="shared" ref="X4162:X4225" si="461">IF(O4162="CNY",P4162/W4162*M4162,1)</f>
        <v>108.73335571220768</v>
      </c>
    </row>
    <row r="4163" spans="1:24" x14ac:dyDescent="0.2">
      <c r="A4163" s="37" t="str">
        <f t="shared" si="459"/>
        <v>2025-8</v>
      </c>
      <c r="B4163" t="s">
        <v>7998</v>
      </c>
      <c r="C4163" s="23">
        <v>45880</v>
      </c>
      <c r="D4163" s="23">
        <v>45875</v>
      </c>
      <c r="E4163" t="s">
        <v>545</v>
      </c>
      <c r="F4163" t="s">
        <v>546</v>
      </c>
      <c r="G4163" s="22"/>
      <c r="H4163" t="s">
        <v>8503</v>
      </c>
      <c r="I4163" t="s">
        <v>245</v>
      </c>
      <c r="J4163" t="s">
        <v>246</v>
      </c>
      <c r="K4163" s="10" t="str">
        <f t="shared" si="455"/>
        <v>WHR-</v>
      </c>
      <c r="L4163" t="s">
        <v>10</v>
      </c>
      <c r="M4163" s="48">
        <v>2500</v>
      </c>
      <c r="N4163" t="s">
        <v>1472</v>
      </c>
      <c r="O4163" t="s">
        <v>11</v>
      </c>
      <c r="P4163" s="74">
        <v>0.108</v>
      </c>
      <c r="Q4163" s="11">
        <f t="shared" si="460"/>
        <v>270</v>
      </c>
      <c r="R4163" s="12">
        <f t="shared" si="456"/>
        <v>7.3003400000000003</v>
      </c>
      <c r="S4163" s="14">
        <f t="shared" si="457"/>
        <v>1.4800000000000001E-2</v>
      </c>
      <c r="T4163" s="13">
        <f t="shared" si="458"/>
        <v>37</v>
      </c>
      <c r="U4163" s="14" t="s">
        <v>349</v>
      </c>
      <c r="V4163" t="s">
        <v>248</v>
      </c>
      <c r="W4163" s="58">
        <v>7.1496000000000004</v>
      </c>
      <c r="X4163" s="79">
        <f t="shared" si="461"/>
        <v>37.764350453172206</v>
      </c>
    </row>
    <row r="4164" spans="1:24" x14ac:dyDescent="0.2">
      <c r="A4164" s="37" t="str">
        <f t="shared" si="459"/>
        <v>2025-8</v>
      </c>
      <c r="B4164" t="s">
        <v>7999</v>
      </c>
      <c r="C4164" s="23">
        <v>45880</v>
      </c>
      <c r="D4164" s="23">
        <v>45839</v>
      </c>
      <c r="E4164" t="s">
        <v>545</v>
      </c>
      <c r="F4164" t="s">
        <v>546</v>
      </c>
      <c r="G4164" s="22"/>
      <c r="H4164" t="s">
        <v>8484</v>
      </c>
      <c r="I4164" t="s">
        <v>245</v>
      </c>
      <c r="J4164" t="s">
        <v>246</v>
      </c>
      <c r="K4164" s="10" t="str">
        <f t="shared" si="455"/>
        <v>WHR-</v>
      </c>
      <c r="L4164" t="s">
        <v>10</v>
      </c>
      <c r="M4164" s="48">
        <v>6850</v>
      </c>
      <c r="N4164" t="s">
        <v>1472</v>
      </c>
      <c r="O4164" t="s">
        <v>11</v>
      </c>
      <c r="P4164" s="74">
        <v>0.108</v>
      </c>
      <c r="Q4164" s="11">
        <f t="shared" si="460"/>
        <v>739.8</v>
      </c>
      <c r="R4164" s="12">
        <f t="shared" si="456"/>
        <v>7.3003400000000003</v>
      </c>
      <c r="S4164" s="14">
        <f t="shared" si="457"/>
        <v>1.4800000000000001E-2</v>
      </c>
      <c r="T4164" s="13">
        <f t="shared" si="458"/>
        <v>101.38</v>
      </c>
      <c r="U4164" s="14" t="s">
        <v>349</v>
      </c>
      <c r="V4164" t="s">
        <v>248</v>
      </c>
      <c r="W4164" s="58">
        <v>7.1496000000000004</v>
      </c>
      <c r="X4164" s="79">
        <f t="shared" si="461"/>
        <v>103.47432024169184</v>
      </c>
    </row>
    <row r="4165" spans="1:24" x14ac:dyDescent="0.2">
      <c r="A4165" s="37" t="str">
        <f t="shared" si="459"/>
        <v>2025-8</v>
      </c>
      <c r="B4165" t="s">
        <v>8000</v>
      </c>
      <c r="C4165" s="23">
        <v>45880</v>
      </c>
      <c r="D4165" s="23">
        <v>45847</v>
      </c>
      <c r="E4165" t="s">
        <v>545</v>
      </c>
      <c r="F4165" t="s">
        <v>546</v>
      </c>
      <c r="G4165" s="22"/>
      <c r="H4165" t="s">
        <v>8484</v>
      </c>
      <c r="I4165" t="s">
        <v>245</v>
      </c>
      <c r="J4165" t="s">
        <v>246</v>
      </c>
      <c r="K4165" s="10" t="str">
        <f t="shared" si="455"/>
        <v>WHR-</v>
      </c>
      <c r="L4165" t="s">
        <v>10</v>
      </c>
      <c r="M4165" s="48">
        <v>10000</v>
      </c>
      <c r="N4165" t="s">
        <v>1472</v>
      </c>
      <c r="O4165" t="s">
        <v>11</v>
      </c>
      <c r="P4165" s="74">
        <v>0.108</v>
      </c>
      <c r="Q4165" s="11">
        <f t="shared" si="460"/>
        <v>1080</v>
      </c>
      <c r="R4165" s="12">
        <f t="shared" si="456"/>
        <v>7.3003400000000003</v>
      </c>
      <c r="S4165" s="14">
        <f t="shared" si="457"/>
        <v>1.4800000000000001E-2</v>
      </c>
      <c r="T4165" s="13">
        <f t="shared" si="458"/>
        <v>148</v>
      </c>
      <c r="U4165" s="14" t="s">
        <v>349</v>
      </c>
      <c r="V4165" t="s">
        <v>248</v>
      </c>
      <c r="W4165" s="58">
        <v>7.1496000000000004</v>
      </c>
      <c r="X4165" s="79">
        <f t="shared" si="461"/>
        <v>151.05740181268882</v>
      </c>
    </row>
    <row r="4166" spans="1:24" x14ac:dyDescent="0.2">
      <c r="A4166" s="37" t="str">
        <f t="shared" si="459"/>
        <v>2025-8</v>
      </c>
      <c r="B4166" t="s">
        <v>8001</v>
      </c>
      <c r="C4166" s="23">
        <v>45894</v>
      </c>
      <c r="D4166" s="23">
        <v>45876</v>
      </c>
      <c r="E4166" t="s">
        <v>806</v>
      </c>
      <c r="F4166" t="s">
        <v>807</v>
      </c>
      <c r="G4166" s="22"/>
      <c r="H4166" t="s">
        <v>8501</v>
      </c>
      <c r="I4166" t="s">
        <v>3249</v>
      </c>
      <c r="J4166" t="s">
        <v>3456</v>
      </c>
      <c r="K4166" s="10" t="str">
        <f t="shared" si="455"/>
        <v>BAG-</v>
      </c>
      <c r="L4166" t="s">
        <v>10</v>
      </c>
      <c r="M4166" s="48">
        <v>3000</v>
      </c>
      <c r="N4166" t="s">
        <v>1472</v>
      </c>
      <c r="O4166" t="s">
        <v>11</v>
      </c>
      <c r="P4166" s="74">
        <v>0.113</v>
      </c>
      <c r="Q4166" s="11">
        <f t="shared" si="460"/>
        <v>339</v>
      </c>
      <c r="R4166" s="12">
        <f t="shared" si="456"/>
        <v>7.3003400000000003</v>
      </c>
      <c r="S4166" s="14">
        <f t="shared" si="457"/>
        <v>1.55E-2</v>
      </c>
      <c r="T4166" s="13">
        <f t="shared" si="458"/>
        <v>46.5</v>
      </c>
      <c r="U4166" s="14" t="s">
        <v>349</v>
      </c>
      <c r="V4166" t="s">
        <v>810</v>
      </c>
      <c r="W4166" s="58">
        <v>7.1496000000000004</v>
      </c>
      <c r="X4166" s="79">
        <f t="shared" si="461"/>
        <v>47.415240013427322</v>
      </c>
    </row>
    <row r="4167" spans="1:24" x14ac:dyDescent="0.2">
      <c r="A4167" s="37" t="str">
        <f t="shared" si="459"/>
        <v>2025-8</v>
      </c>
      <c r="B4167" t="s">
        <v>8002</v>
      </c>
      <c r="C4167" s="23">
        <v>45876</v>
      </c>
      <c r="D4167" s="23">
        <v>45855</v>
      </c>
      <c r="E4167" t="s">
        <v>806</v>
      </c>
      <c r="F4167" t="s">
        <v>807</v>
      </c>
      <c r="G4167" s="22"/>
      <c r="H4167" t="s">
        <v>8491</v>
      </c>
      <c r="I4167" t="s">
        <v>3192</v>
      </c>
      <c r="J4167" t="s">
        <v>3399</v>
      </c>
      <c r="K4167" s="10" t="str">
        <f t="shared" si="455"/>
        <v>BAG-</v>
      </c>
      <c r="L4167" t="s">
        <v>10</v>
      </c>
      <c r="M4167" s="48">
        <v>10000</v>
      </c>
      <c r="N4167" t="s">
        <v>1472</v>
      </c>
      <c r="O4167" t="s">
        <v>11</v>
      </c>
      <c r="P4167" s="74">
        <v>0.115</v>
      </c>
      <c r="Q4167" s="11">
        <f t="shared" si="460"/>
        <v>1150</v>
      </c>
      <c r="R4167" s="12">
        <f t="shared" si="456"/>
        <v>7.3003400000000003</v>
      </c>
      <c r="S4167" s="14">
        <f t="shared" si="457"/>
        <v>1.5800000000000002E-2</v>
      </c>
      <c r="T4167" s="13">
        <f t="shared" si="458"/>
        <v>158</v>
      </c>
      <c r="U4167" s="14" t="s">
        <v>349</v>
      </c>
      <c r="V4167" t="s">
        <v>810</v>
      </c>
      <c r="W4167" s="58">
        <v>7.1496000000000004</v>
      </c>
      <c r="X4167" s="79">
        <f t="shared" si="461"/>
        <v>160.84815933758532</v>
      </c>
    </row>
    <row r="4168" spans="1:24" x14ac:dyDescent="0.2">
      <c r="A4168" s="37" t="str">
        <f t="shared" si="459"/>
        <v>2025-8</v>
      </c>
      <c r="B4168" t="s">
        <v>8003</v>
      </c>
      <c r="C4168" s="23">
        <v>45891</v>
      </c>
      <c r="D4168" s="23">
        <v>45880</v>
      </c>
      <c r="E4168" t="s">
        <v>162</v>
      </c>
      <c r="F4168" t="s">
        <v>163</v>
      </c>
      <c r="G4168" s="22"/>
      <c r="H4168" t="s">
        <v>8500</v>
      </c>
      <c r="I4168" t="s">
        <v>573</v>
      </c>
      <c r="J4168" t="s">
        <v>574</v>
      </c>
      <c r="K4168" s="10" t="str">
        <f t="shared" si="455"/>
        <v>SCR-</v>
      </c>
      <c r="L4168" t="s">
        <v>10</v>
      </c>
      <c r="M4168" s="48">
        <v>1000</v>
      </c>
      <c r="N4168" t="s">
        <v>1472</v>
      </c>
      <c r="O4168" t="s">
        <v>11</v>
      </c>
      <c r="P4168" s="74">
        <v>0.11700000000000001</v>
      </c>
      <c r="Q4168" s="11">
        <f t="shared" si="460"/>
        <v>117</v>
      </c>
      <c r="R4168" s="12">
        <f t="shared" si="456"/>
        <v>7.3003400000000003</v>
      </c>
      <c r="S4168" s="14">
        <f t="shared" si="457"/>
        <v>1.6E-2</v>
      </c>
      <c r="T4168" s="13">
        <f t="shared" si="458"/>
        <v>16</v>
      </c>
      <c r="U4168" s="14" t="s">
        <v>349</v>
      </c>
      <c r="V4168" t="s">
        <v>166</v>
      </c>
      <c r="W4168" s="58">
        <v>7.1496000000000004</v>
      </c>
      <c r="X4168" s="79">
        <f t="shared" si="461"/>
        <v>16.364551863041289</v>
      </c>
    </row>
    <row r="4169" spans="1:24" x14ac:dyDescent="0.2">
      <c r="A4169" s="37" t="str">
        <f t="shared" si="459"/>
        <v>2025-8</v>
      </c>
      <c r="B4169" t="s">
        <v>8004</v>
      </c>
      <c r="C4169" s="23">
        <v>45891</v>
      </c>
      <c r="D4169" s="23">
        <v>45870</v>
      </c>
      <c r="E4169" t="s">
        <v>162</v>
      </c>
      <c r="F4169" t="s">
        <v>163</v>
      </c>
      <c r="G4169" s="22"/>
      <c r="H4169" t="s">
        <v>8500</v>
      </c>
      <c r="I4169" t="s">
        <v>573</v>
      </c>
      <c r="J4169" t="s">
        <v>574</v>
      </c>
      <c r="K4169" s="10" t="str">
        <f t="shared" si="455"/>
        <v>SCR-</v>
      </c>
      <c r="L4169" t="s">
        <v>10</v>
      </c>
      <c r="M4169" s="48">
        <v>5200</v>
      </c>
      <c r="N4169" t="s">
        <v>1472</v>
      </c>
      <c r="O4169" t="s">
        <v>11</v>
      </c>
      <c r="P4169" s="74">
        <v>0.11700000000000001</v>
      </c>
      <c r="Q4169" s="11">
        <f t="shared" si="460"/>
        <v>608.4</v>
      </c>
      <c r="R4169" s="12">
        <f t="shared" si="456"/>
        <v>7.3003400000000003</v>
      </c>
      <c r="S4169" s="14">
        <f t="shared" si="457"/>
        <v>1.6E-2</v>
      </c>
      <c r="T4169" s="13">
        <f t="shared" si="458"/>
        <v>83.2</v>
      </c>
      <c r="U4169" s="14" t="s">
        <v>349</v>
      </c>
      <c r="V4169" t="s">
        <v>166</v>
      </c>
      <c r="W4169" s="58">
        <v>7.1496000000000004</v>
      </c>
      <c r="X4169" s="79">
        <f t="shared" si="461"/>
        <v>85.095669687814706</v>
      </c>
    </row>
    <row r="4170" spans="1:24" x14ac:dyDescent="0.2">
      <c r="A4170" s="37" t="str">
        <f t="shared" si="459"/>
        <v>2025-8</v>
      </c>
      <c r="B4170" t="s">
        <v>8005</v>
      </c>
      <c r="C4170" s="23">
        <v>45880</v>
      </c>
      <c r="D4170" s="23">
        <v>45853</v>
      </c>
      <c r="E4170" t="s">
        <v>162</v>
      </c>
      <c r="F4170" t="s">
        <v>163</v>
      </c>
      <c r="G4170" s="22"/>
      <c r="H4170" t="s">
        <v>8497</v>
      </c>
      <c r="I4170" t="s">
        <v>573</v>
      </c>
      <c r="J4170" t="s">
        <v>574</v>
      </c>
      <c r="K4170" s="10" t="str">
        <f t="shared" si="455"/>
        <v>SCR-</v>
      </c>
      <c r="L4170" t="s">
        <v>10</v>
      </c>
      <c r="M4170" s="48">
        <v>6100</v>
      </c>
      <c r="N4170" t="s">
        <v>1472</v>
      </c>
      <c r="O4170" t="s">
        <v>11</v>
      </c>
      <c r="P4170" s="74">
        <v>0.11700000000000001</v>
      </c>
      <c r="Q4170" s="11">
        <f t="shared" si="460"/>
        <v>713.7</v>
      </c>
      <c r="R4170" s="12">
        <f t="shared" si="456"/>
        <v>7.3003400000000003</v>
      </c>
      <c r="S4170" s="14">
        <f t="shared" si="457"/>
        <v>1.6E-2</v>
      </c>
      <c r="T4170" s="13">
        <f t="shared" si="458"/>
        <v>97.6</v>
      </c>
      <c r="U4170" s="14" t="s">
        <v>349</v>
      </c>
      <c r="V4170" t="s">
        <v>166</v>
      </c>
      <c r="W4170" s="58">
        <v>7.1496000000000004</v>
      </c>
      <c r="X4170" s="79">
        <f t="shared" si="461"/>
        <v>99.823766364551858</v>
      </c>
    </row>
    <row r="4171" spans="1:24" x14ac:dyDescent="0.2">
      <c r="A4171" s="37" t="str">
        <f t="shared" si="459"/>
        <v>2025-8</v>
      </c>
      <c r="B4171" t="s">
        <v>8006</v>
      </c>
      <c r="C4171" s="23">
        <v>45898</v>
      </c>
      <c r="D4171" s="23">
        <v>45880</v>
      </c>
      <c r="E4171" t="s">
        <v>569</v>
      </c>
      <c r="F4171" t="s">
        <v>570</v>
      </c>
      <c r="G4171" s="22"/>
      <c r="H4171" t="s">
        <v>8504</v>
      </c>
      <c r="I4171" t="s">
        <v>1412</v>
      </c>
      <c r="J4171" t="s">
        <v>1413</v>
      </c>
      <c r="K4171" s="10" t="str">
        <f t="shared" si="455"/>
        <v>WHR-</v>
      </c>
      <c r="L4171" t="s">
        <v>10</v>
      </c>
      <c r="M4171" s="48">
        <v>3450</v>
      </c>
      <c r="N4171" t="s">
        <v>1472</v>
      </c>
      <c r="O4171" t="s">
        <v>11</v>
      </c>
      <c r="P4171" s="74">
        <v>0.1176</v>
      </c>
      <c r="Q4171" s="11">
        <f t="shared" si="460"/>
        <v>405.72</v>
      </c>
      <c r="R4171" s="12">
        <f t="shared" si="456"/>
        <v>7.3003400000000003</v>
      </c>
      <c r="S4171" s="14">
        <f t="shared" si="457"/>
        <v>1.61E-2</v>
      </c>
      <c r="T4171" s="13">
        <f t="shared" si="458"/>
        <v>55.55</v>
      </c>
      <c r="U4171" s="14" t="s">
        <v>349</v>
      </c>
      <c r="V4171" t="s">
        <v>248</v>
      </c>
      <c r="W4171" s="58">
        <v>7.1496000000000004</v>
      </c>
      <c r="X4171" s="79">
        <f t="shared" si="461"/>
        <v>56.747230614300101</v>
      </c>
    </row>
    <row r="4172" spans="1:24" x14ac:dyDescent="0.2">
      <c r="A4172" s="37" t="str">
        <f t="shared" si="459"/>
        <v>2025-8</v>
      </c>
      <c r="B4172" t="s">
        <v>8007</v>
      </c>
      <c r="C4172" s="23">
        <v>45873</v>
      </c>
      <c r="D4172" s="23">
        <v>45847</v>
      </c>
      <c r="E4172" t="s">
        <v>169</v>
      </c>
      <c r="F4172" t="s">
        <v>170</v>
      </c>
      <c r="G4172" s="22"/>
      <c r="H4172" t="s">
        <v>8478</v>
      </c>
      <c r="I4172" t="s">
        <v>5633</v>
      </c>
      <c r="J4172" t="s">
        <v>5776</v>
      </c>
      <c r="K4172" s="10" t="str">
        <f t="shared" si="455"/>
        <v>STKR</v>
      </c>
      <c r="L4172" t="s">
        <v>10</v>
      </c>
      <c r="M4172" s="48">
        <v>1010</v>
      </c>
      <c r="N4172" t="s">
        <v>1472</v>
      </c>
      <c r="O4172" t="s">
        <v>11</v>
      </c>
      <c r="P4172" s="74">
        <v>0.13</v>
      </c>
      <c r="Q4172" s="11">
        <f t="shared" si="460"/>
        <v>131.30000000000001</v>
      </c>
      <c r="R4172" s="12">
        <f t="shared" si="456"/>
        <v>7.3003400000000003</v>
      </c>
      <c r="S4172" s="14">
        <f t="shared" si="457"/>
        <v>1.78E-2</v>
      </c>
      <c r="T4172" s="13">
        <f t="shared" si="458"/>
        <v>17.98</v>
      </c>
      <c r="U4172" s="14" t="s">
        <v>349</v>
      </c>
      <c r="V4172" t="s">
        <v>18</v>
      </c>
      <c r="W4172" s="58">
        <v>7.1496000000000004</v>
      </c>
      <c r="X4172" s="79">
        <f t="shared" si="461"/>
        <v>18.364663757413002</v>
      </c>
    </row>
    <row r="4173" spans="1:24" x14ac:dyDescent="0.2">
      <c r="A4173" s="37" t="str">
        <f t="shared" si="459"/>
        <v>2025-8</v>
      </c>
      <c r="B4173" t="s">
        <v>8008</v>
      </c>
      <c r="C4173" s="23">
        <v>45876</v>
      </c>
      <c r="D4173" s="23">
        <v>45855</v>
      </c>
      <c r="E4173" t="s">
        <v>806</v>
      </c>
      <c r="F4173" t="s">
        <v>807</v>
      </c>
      <c r="G4173" s="22"/>
      <c r="H4173" t="s">
        <v>8491</v>
      </c>
      <c r="I4173" t="s">
        <v>3251</v>
      </c>
      <c r="J4173" t="s">
        <v>3458</v>
      </c>
      <c r="K4173" s="10" t="str">
        <f t="shared" si="455"/>
        <v>BAG-</v>
      </c>
      <c r="L4173" t="s">
        <v>10</v>
      </c>
      <c r="M4173" s="48">
        <v>10000</v>
      </c>
      <c r="N4173" t="s">
        <v>1472</v>
      </c>
      <c r="O4173" t="s">
        <v>11</v>
      </c>
      <c r="P4173" s="74">
        <v>0.13</v>
      </c>
      <c r="Q4173" s="11">
        <f t="shared" si="460"/>
        <v>1300</v>
      </c>
      <c r="R4173" s="12">
        <f t="shared" si="456"/>
        <v>7.3003400000000003</v>
      </c>
      <c r="S4173" s="14">
        <f t="shared" si="457"/>
        <v>1.78E-2</v>
      </c>
      <c r="T4173" s="13">
        <f t="shared" si="458"/>
        <v>178</v>
      </c>
      <c r="U4173" s="14" t="s">
        <v>349</v>
      </c>
      <c r="V4173" t="s">
        <v>810</v>
      </c>
      <c r="W4173" s="58">
        <v>7.1496000000000004</v>
      </c>
      <c r="X4173" s="79">
        <f t="shared" si="461"/>
        <v>181.8283540337921</v>
      </c>
    </row>
    <row r="4174" spans="1:24" x14ac:dyDescent="0.2">
      <c r="A4174" s="37" t="str">
        <f t="shared" si="459"/>
        <v>2025-8</v>
      </c>
      <c r="B4174" t="s">
        <v>8009</v>
      </c>
      <c r="C4174" s="23">
        <v>45895</v>
      </c>
      <c r="D4174" s="23">
        <v>45876</v>
      </c>
      <c r="E4174" t="s">
        <v>806</v>
      </c>
      <c r="F4174" t="s">
        <v>807</v>
      </c>
      <c r="G4174" s="22"/>
      <c r="H4174" t="s">
        <v>8495</v>
      </c>
      <c r="I4174" t="s">
        <v>3214</v>
      </c>
      <c r="J4174" t="s">
        <v>3421</v>
      </c>
      <c r="K4174" s="10" t="str">
        <f t="shared" si="455"/>
        <v>BAG-</v>
      </c>
      <c r="L4174" t="s">
        <v>10</v>
      </c>
      <c r="M4174" s="48">
        <v>10000</v>
      </c>
      <c r="N4174" t="s">
        <v>1472</v>
      </c>
      <c r="O4174" t="s">
        <v>11</v>
      </c>
      <c r="P4174" s="74">
        <v>0.13</v>
      </c>
      <c r="Q4174" s="11">
        <f t="shared" si="460"/>
        <v>1300</v>
      </c>
      <c r="R4174" s="12">
        <f t="shared" si="456"/>
        <v>7.3003400000000003</v>
      </c>
      <c r="S4174" s="14">
        <f t="shared" si="457"/>
        <v>1.78E-2</v>
      </c>
      <c r="T4174" s="13">
        <f t="shared" si="458"/>
        <v>178</v>
      </c>
      <c r="U4174" s="14" t="s">
        <v>349</v>
      </c>
      <c r="V4174" t="s">
        <v>810</v>
      </c>
      <c r="W4174" s="58">
        <v>7.1496000000000004</v>
      </c>
      <c r="X4174" s="79">
        <f t="shared" si="461"/>
        <v>181.8283540337921</v>
      </c>
    </row>
    <row r="4175" spans="1:24" x14ac:dyDescent="0.2">
      <c r="A4175" s="37" t="str">
        <f t="shared" si="459"/>
        <v>2025-8</v>
      </c>
      <c r="B4175" t="s">
        <v>8010</v>
      </c>
      <c r="C4175" s="23">
        <v>45895</v>
      </c>
      <c r="D4175" s="23">
        <v>45881</v>
      </c>
      <c r="E4175" t="s">
        <v>806</v>
      </c>
      <c r="F4175" t="s">
        <v>807</v>
      </c>
      <c r="G4175" s="22"/>
      <c r="H4175" t="s">
        <v>8495</v>
      </c>
      <c r="I4175" t="s">
        <v>3251</v>
      </c>
      <c r="J4175" t="s">
        <v>3458</v>
      </c>
      <c r="K4175" s="10" t="str">
        <f t="shared" si="455"/>
        <v>BAG-</v>
      </c>
      <c r="L4175" t="s">
        <v>10</v>
      </c>
      <c r="M4175" s="48">
        <v>10000</v>
      </c>
      <c r="N4175" t="s">
        <v>1472</v>
      </c>
      <c r="O4175" t="s">
        <v>11</v>
      </c>
      <c r="P4175" s="74">
        <v>0.13</v>
      </c>
      <c r="Q4175" s="11">
        <f t="shared" si="460"/>
        <v>1300</v>
      </c>
      <c r="R4175" s="12">
        <f t="shared" si="456"/>
        <v>7.3003400000000003</v>
      </c>
      <c r="S4175" s="14">
        <f t="shared" si="457"/>
        <v>1.78E-2</v>
      </c>
      <c r="T4175" s="13">
        <f t="shared" si="458"/>
        <v>178</v>
      </c>
      <c r="U4175" s="14" t="s">
        <v>349</v>
      </c>
      <c r="V4175" t="s">
        <v>810</v>
      </c>
      <c r="W4175" s="58">
        <v>7.1496000000000004</v>
      </c>
      <c r="X4175" s="79">
        <f t="shared" si="461"/>
        <v>181.8283540337921</v>
      </c>
    </row>
    <row r="4176" spans="1:24" x14ac:dyDescent="0.2">
      <c r="A4176" s="37" t="str">
        <f t="shared" si="459"/>
        <v>2025-8</v>
      </c>
      <c r="B4176" t="s">
        <v>8011</v>
      </c>
      <c r="C4176" s="23">
        <v>45876</v>
      </c>
      <c r="D4176" s="23">
        <v>45855</v>
      </c>
      <c r="E4176" t="s">
        <v>806</v>
      </c>
      <c r="F4176" t="s">
        <v>807</v>
      </c>
      <c r="G4176" s="22"/>
      <c r="H4176" t="s">
        <v>8502</v>
      </c>
      <c r="I4176" t="s">
        <v>3214</v>
      </c>
      <c r="J4176" t="s">
        <v>3421</v>
      </c>
      <c r="K4176" s="10" t="str">
        <f t="shared" si="455"/>
        <v>BAG-</v>
      </c>
      <c r="L4176" t="s">
        <v>10</v>
      </c>
      <c r="M4176" s="48">
        <v>15000</v>
      </c>
      <c r="N4176" t="s">
        <v>1472</v>
      </c>
      <c r="O4176" t="s">
        <v>11</v>
      </c>
      <c r="P4176" s="74">
        <v>0.13</v>
      </c>
      <c r="Q4176" s="11">
        <f t="shared" si="460"/>
        <v>1950</v>
      </c>
      <c r="R4176" s="12">
        <f t="shared" si="456"/>
        <v>7.3003400000000003</v>
      </c>
      <c r="S4176" s="14">
        <f t="shared" si="457"/>
        <v>1.78E-2</v>
      </c>
      <c r="T4176" s="13">
        <f t="shared" si="458"/>
        <v>267</v>
      </c>
      <c r="U4176" s="14" t="s">
        <v>349</v>
      </c>
      <c r="V4176" t="s">
        <v>810</v>
      </c>
      <c r="W4176" s="58">
        <v>7.1496000000000004</v>
      </c>
      <c r="X4176" s="79">
        <f t="shared" si="461"/>
        <v>272.74253105068817</v>
      </c>
    </row>
    <row r="4177" spans="1:24" x14ac:dyDescent="0.2">
      <c r="A4177" s="37" t="str">
        <f t="shared" si="459"/>
        <v>2025-8</v>
      </c>
      <c r="B4177" t="s">
        <v>8012</v>
      </c>
      <c r="C4177" s="23">
        <v>45870</v>
      </c>
      <c r="D4177" s="23">
        <v>45846</v>
      </c>
      <c r="E4177" t="s">
        <v>235</v>
      </c>
      <c r="F4177" t="s">
        <v>236</v>
      </c>
      <c r="G4177" s="22"/>
      <c r="H4177" t="s">
        <v>8486</v>
      </c>
      <c r="I4177" t="s">
        <v>1352</v>
      </c>
      <c r="J4177" t="s">
        <v>1353</v>
      </c>
      <c r="K4177" s="10" t="str">
        <f t="shared" si="455"/>
        <v>RIV-</v>
      </c>
      <c r="L4177" t="s">
        <v>10</v>
      </c>
      <c r="M4177" s="48">
        <v>76000</v>
      </c>
      <c r="N4177" t="s">
        <v>1472</v>
      </c>
      <c r="O4177" t="s">
        <v>11</v>
      </c>
      <c r="P4177" s="74">
        <v>0.13150000000000001</v>
      </c>
      <c r="Q4177" s="11">
        <f t="shared" si="460"/>
        <v>9994</v>
      </c>
      <c r="R4177" s="12">
        <f t="shared" si="456"/>
        <v>7.3003400000000003</v>
      </c>
      <c r="S4177" s="14">
        <f t="shared" si="457"/>
        <v>1.7999999999999999E-2</v>
      </c>
      <c r="T4177" s="13">
        <f t="shared" si="458"/>
        <v>1368</v>
      </c>
      <c r="U4177" s="14" t="s">
        <v>349</v>
      </c>
      <c r="V4177" t="s">
        <v>132</v>
      </c>
      <c r="W4177" s="58">
        <v>7.1496000000000004</v>
      </c>
      <c r="X4177" s="79">
        <f t="shared" si="461"/>
        <v>1397.8404386259369</v>
      </c>
    </row>
    <row r="4178" spans="1:24" x14ac:dyDescent="0.2">
      <c r="A4178" s="37" t="str">
        <f t="shared" si="459"/>
        <v>2025-8</v>
      </c>
      <c r="B4178" t="s">
        <v>8013</v>
      </c>
      <c r="C4178" s="23">
        <v>45888</v>
      </c>
      <c r="D4178" s="23">
        <v>45869</v>
      </c>
      <c r="E4178" t="s">
        <v>235</v>
      </c>
      <c r="F4178" t="s">
        <v>236</v>
      </c>
      <c r="G4178" s="22"/>
      <c r="H4178" t="s">
        <v>8505</v>
      </c>
      <c r="I4178" t="s">
        <v>1352</v>
      </c>
      <c r="J4178" t="s">
        <v>1353</v>
      </c>
      <c r="K4178" s="10" t="str">
        <f t="shared" si="455"/>
        <v>RIV-</v>
      </c>
      <c r="L4178" t="s">
        <v>10</v>
      </c>
      <c r="M4178" s="48">
        <v>76000</v>
      </c>
      <c r="N4178" t="s">
        <v>1472</v>
      </c>
      <c r="O4178" t="s">
        <v>11</v>
      </c>
      <c r="P4178" s="74">
        <v>0.13150000000000001</v>
      </c>
      <c r="Q4178" s="11">
        <f t="shared" si="460"/>
        <v>9994</v>
      </c>
      <c r="R4178" s="12">
        <f t="shared" si="456"/>
        <v>7.3003400000000003</v>
      </c>
      <c r="S4178" s="14">
        <f t="shared" si="457"/>
        <v>1.7999999999999999E-2</v>
      </c>
      <c r="T4178" s="13">
        <f t="shared" si="458"/>
        <v>1368</v>
      </c>
      <c r="U4178" s="14" t="s">
        <v>349</v>
      </c>
      <c r="V4178" t="s">
        <v>132</v>
      </c>
      <c r="W4178" s="58">
        <v>7.1496000000000004</v>
      </c>
      <c r="X4178" s="79">
        <f t="shared" si="461"/>
        <v>1397.8404386259369</v>
      </c>
    </row>
    <row r="4179" spans="1:24" x14ac:dyDescent="0.2">
      <c r="A4179" s="37" t="str">
        <f t="shared" si="459"/>
        <v>2025-8</v>
      </c>
      <c r="B4179" t="s">
        <v>8014</v>
      </c>
      <c r="C4179" s="23">
        <v>45870</v>
      </c>
      <c r="D4179" s="23">
        <v>45813</v>
      </c>
      <c r="E4179" t="s">
        <v>235</v>
      </c>
      <c r="F4179" t="s">
        <v>236</v>
      </c>
      <c r="G4179" s="22"/>
      <c r="H4179" t="s">
        <v>8506</v>
      </c>
      <c r="I4179" t="s">
        <v>1352</v>
      </c>
      <c r="J4179" t="s">
        <v>1353</v>
      </c>
      <c r="K4179" s="10" t="str">
        <f t="shared" si="455"/>
        <v>RIV-</v>
      </c>
      <c r="L4179" t="s">
        <v>10</v>
      </c>
      <c r="M4179" s="48">
        <v>4040</v>
      </c>
      <c r="N4179" t="s">
        <v>1472</v>
      </c>
      <c r="O4179" t="s">
        <v>11</v>
      </c>
      <c r="P4179" s="74">
        <v>0.13550000000000001</v>
      </c>
      <c r="Q4179" s="11">
        <f t="shared" si="460"/>
        <v>547.41999999999996</v>
      </c>
      <c r="R4179" s="12">
        <f t="shared" si="456"/>
        <v>7.3003400000000003</v>
      </c>
      <c r="S4179" s="14">
        <f t="shared" si="457"/>
        <v>1.8599999999999998E-2</v>
      </c>
      <c r="T4179" s="13">
        <f t="shared" si="458"/>
        <v>75.14</v>
      </c>
      <c r="U4179" s="14" t="s">
        <v>349</v>
      </c>
      <c r="V4179" t="s">
        <v>132</v>
      </c>
      <c r="W4179" s="58">
        <v>7.1496000000000004</v>
      </c>
      <c r="X4179" s="79">
        <f t="shared" si="461"/>
        <v>76.566521203983442</v>
      </c>
    </row>
    <row r="4180" spans="1:24" x14ac:dyDescent="0.2">
      <c r="A4180" s="37" t="str">
        <f t="shared" si="459"/>
        <v>2025-8</v>
      </c>
      <c r="B4180" t="s">
        <v>8015</v>
      </c>
      <c r="C4180" s="23">
        <v>45898</v>
      </c>
      <c r="D4180" s="23">
        <v>45880</v>
      </c>
      <c r="E4180" t="s">
        <v>143</v>
      </c>
      <c r="F4180" t="s">
        <v>144</v>
      </c>
      <c r="G4180" s="22"/>
      <c r="H4180" t="s">
        <v>8492</v>
      </c>
      <c r="I4180" t="s">
        <v>1386</v>
      </c>
      <c r="J4180" t="s">
        <v>1387</v>
      </c>
      <c r="K4180" s="10" t="str">
        <f t="shared" si="455"/>
        <v>WHR-</v>
      </c>
      <c r="L4180" t="s">
        <v>10</v>
      </c>
      <c r="M4180" s="48">
        <v>500</v>
      </c>
      <c r="N4180" t="s">
        <v>1472</v>
      </c>
      <c r="O4180" t="s">
        <v>11</v>
      </c>
      <c r="P4180" s="74">
        <v>0.14000000000000001</v>
      </c>
      <c r="Q4180" s="11">
        <f t="shared" si="460"/>
        <v>70</v>
      </c>
      <c r="R4180" s="12">
        <f t="shared" si="456"/>
        <v>7.3003400000000003</v>
      </c>
      <c r="S4180" s="14">
        <f t="shared" si="457"/>
        <v>1.9199999999999998E-2</v>
      </c>
      <c r="T4180" s="13">
        <f t="shared" si="458"/>
        <v>9.6</v>
      </c>
      <c r="U4180" s="14" t="s">
        <v>349</v>
      </c>
      <c r="V4180" t="s">
        <v>248</v>
      </c>
      <c r="W4180" s="58">
        <v>7.1496000000000004</v>
      </c>
      <c r="X4180" s="79">
        <f t="shared" si="461"/>
        <v>9.7907575248964989</v>
      </c>
    </row>
    <row r="4181" spans="1:24" x14ac:dyDescent="0.2">
      <c r="A4181" s="37" t="str">
        <f t="shared" si="459"/>
        <v>2025-8</v>
      </c>
      <c r="B4181" t="s">
        <v>8016</v>
      </c>
      <c r="C4181" s="23">
        <v>45897</v>
      </c>
      <c r="D4181" s="23">
        <v>45876</v>
      </c>
      <c r="E4181" t="s">
        <v>169</v>
      </c>
      <c r="F4181" t="s">
        <v>170</v>
      </c>
      <c r="G4181" s="22"/>
      <c r="H4181" t="s">
        <v>8477</v>
      </c>
      <c r="I4181" t="s">
        <v>3254</v>
      </c>
      <c r="J4181" t="s">
        <v>3461</v>
      </c>
      <c r="K4181" s="10" t="str">
        <f t="shared" ref="K4181:K4244" si="462">+LEFT(V4181,4)</f>
        <v>PAP-</v>
      </c>
      <c r="L4181" t="s">
        <v>10</v>
      </c>
      <c r="M4181" s="48">
        <v>5000</v>
      </c>
      <c r="N4181" t="s">
        <v>1472</v>
      </c>
      <c r="O4181" t="s">
        <v>11</v>
      </c>
      <c r="P4181" s="74">
        <v>0.14000000000000001</v>
      </c>
      <c r="Q4181" s="11">
        <f t="shared" si="460"/>
        <v>700</v>
      </c>
      <c r="R4181" s="12">
        <f t="shared" ref="R4181:R4244" si="463">IF(O4181="HKD",7.8,IF(O4181="CNY",7.30034,1))</f>
        <v>7.3003400000000003</v>
      </c>
      <c r="S4181" s="14">
        <f t="shared" ref="S4181:S4244" si="464">+ROUND(P4181/R4181,4)</f>
        <v>1.9199999999999998E-2</v>
      </c>
      <c r="T4181" s="13">
        <f t="shared" ref="T4181:T4244" si="465">ROUND(S4181*M4181,2)</f>
        <v>96</v>
      </c>
      <c r="U4181" s="14" t="s">
        <v>349</v>
      </c>
      <c r="V4181" t="s">
        <v>1094</v>
      </c>
      <c r="W4181" s="58">
        <v>7.1496000000000004</v>
      </c>
      <c r="X4181" s="79">
        <f t="shared" si="461"/>
        <v>97.907575248964989</v>
      </c>
    </row>
    <row r="4182" spans="1:24" x14ac:dyDescent="0.2">
      <c r="A4182" s="37" t="str">
        <f t="shared" si="459"/>
        <v>2025-8</v>
      </c>
      <c r="B4182" t="s">
        <v>8017</v>
      </c>
      <c r="C4182" s="23">
        <v>45897</v>
      </c>
      <c r="D4182" s="23">
        <v>45881</v>
      </c>
      <c r="E4182" t="s">
        <v>169</v>
      </c>
      <c r="F4182" t="s">
        <v>170</v>
      </c>
      <c r="G4182" s="22"/>
      <c r="H4182" t="s">
        <v>8477</v>
      </c>
      <c r="I4182" t="s">
        <v>3254</v>
      </c>
      <c r="J4182" t="s">
        <v>3461</v>
      </c>
      <c r="K4182" s="10" t="str">
        <f t="shared" si="462"/>
        <v>PAP-</v>
      </c>
      <c r="L4182" t="s">
        <v>10</v>
      </c>
      <c r="M4182" s="48">
        <v>5000</v>
      </c>
      <c r="N4182" t="s">
        <v>1472</v>
      </c>
      <c r="O4182" t="s">
        <v>11</v>
      </c>
      <c r="P4182" s="74">
        <v>0.14000000000000001</v>
      </c>
      <c r="Q4182" s="11">
        <f t="shared" si="460"/>
        <v>700</v>
      </c>
      <c r="R4182" s="12">
        <f t="shared" si="463"/>
        <v>7.3003400000000003</v>
      </c>
      <c r="S4182" s="14">
        <f t="shared" si="464"/>
        <v>1.9199999999999998E-2</v>
      </c>
      <c r="T4182" s="13">
        <f t="shared" si="465"/>
        <v>96</v>
      </c>
      <c r="U4182" s="14" t="s">
        <v>349</v>
      </c>
      <c r="V4182" t="s">
        <v>1094</v>
      </c>
      <c r="W4182" s="58">
        <v>7.1496000000000004</v>
      </c>
      <c r="X4182" s="79">
        <f t="shared" si="461"/>
        <v>97.907575248964989</v>
      </c>
    </row>
    <row r="4183" spans="1:24" x14ac:dyDescent="0.2">
      <c r="A4183" s="37" t="str">
        <f t="shared" si="459"/>
        <v>2025-8</v>
      </c>
      <c r="B4183" t="s">
        <v>8018</v>
      </c>
      <c r="C4183" s="23">
        <v>45876</v>
      </c>
      <c r="D4183" s="23">
        <v>45855</v>
      </c>
      <c r="E4183" t="s">
        <v>806</v>
      </c>
      <c r="F4183" t="s">
        <v>807</v>
      </c>
      <c r="G4183" s="22"/>
      <c r="H4183" t="s">
        <v>8502</v>
      </c>
      <c r="I4183" t="s">
        <v>3215</v>
      </c>
      <c r="J4183" t="s">
        <v>3422</v>
      </c>
      <c r="K4183" s="10" t="str">
        <f t="shared" si="462"/>
        <v>BAG-</v>
      </c>
      <c r="L4183" t="s">
        <v>10</v>
      </c>
      <c r="M4183" s="48">
        <v>10000</v>
      </c>
      <c r="N4183" t="s">
        <v>1472</v>
      </c>
      <c r="O4183" t="s">
        <v>11</v>
      </c>
      <c r="P4183" s="74">
        <v>0.14000000000000001</v>
      </c>
      <c r="Q4183" s="11">
        <f t="shared" si="460"/>
        <v>1400</v>
      </c>
      <c r="R4183" s="12">
        <f t="shared" si="463"/>
        <v>7.3003400000000003</v>
      </c>
      <c r="S4183" s="14">
        <f t="shared" si="464"/>
        <v>1.9199999999999998E-2</v>
      </c>
      <c r="T4183" s="13">
        <f t="shared" si="465"/>
        <v>192</v>
      </c>
      <c r="U4183" s="14" t="s">
        <v>349</v>
      </c>
      <c r="V4183" t="s">
        <v>810</v>
      </c>
      <c r="W4183" s="58">
        <v>7.1496000000000004</v>
      </c>
      <c r="X4183" s="79">
        <f t="shared" si="461"/>
        <v>195.81515049792998</v>
      </c>
    </row>
    <row r="4184" spans="1:24" x14ac:dyDescent="0.2">
      <c r="A4184" s="37" t="str">
        <f t="shared" si="459"/>
        <v>2025-8</v>
      </c>
      <c r="B4184" t="s">
        <v>8019</v>
      </c>
      <c r="C4184" s="23">
        <v>45873</v>
      </c>
      <c r="D4184" s="23">
        <v>45847</v>
      </c>
      <c r="E4184" t="s">
        <v>169</v>
      </c>
      <c r="F4184" t="s">
        <v>170</v>
      </c>
      <c r="G4184" s="22"/>
      <c r="H4184" t="s">
        <v>8498</v>
      </c>
      <c r="I4184" t="s">
        <v>3254</v>
      </c>
      <c r="J4184" t="s">
        <v>3461</v>
      </c>
      <c r="K4184" s="10" t="str">
        <f t="shared" si="462"/>
        <v>PAP-</v>
      </c>
      <c r="L4184" t="s">
        <v>10</v>
      </c>
      <c r="M4184" s="48">
        <v>13000</v>
      </c>
      <c r="N4184" t="s">
        <v>1472</v>
      </c>
      <c r="O4184" t="s">
        <v>11</v>
      </c>
      <c r="P4184" s="74">
        <v>0.14000000000000001</v>
      </c>
      <c r="Q4184" s="11">
        <f t="shared" si="460"/>
        <v>1820</v>
      </c>
      <c r="R4184" s="12">
        <f t="shared" si="463"/>
        <v>7.3003400000000003</v>
      </c>
      <c r="S4184" s="14">
        <f t="shared" si="464"/>
        <v>1.9199999999999998E-2</v>
      </c>
      <c r="T4184" s="13">
        <f t="shared" si="465"/>
        <v>249.6</v>
      </c>
      <c r="U4184" s="14" t="s">
        <v>349</v>
      </c>
      <c r="V4184" t="s">
        <v>1094</v>
      </c>
      <c r="W4184" s="58">
        <v>7.1496000000000004</v>
      </c>
      <c r="X4184" s="79">
        <f t="shared" si="461"/>
        <v>254.55969564730896</v>
      </c>
    </row>
    <row r="4185" spans="1:24" x14ac:dyDescent="0.2">
      <c r="A4185" s="37" t="str">
        <f t="shared" si="459"/>
        <v>2025-8</v>
      </c>
      <c r="B4185" t="s">
        <v>8020</v>
      </c>
      <c r="C4185" s="23">
        <v>45891</v>
      </c>
      <c r="D4185" s="23">
        <v>45838</v>
      </c>
      <c r="E4185" t="s">
        <v>235</v>
      </c>
      <c r="F4185" t="s">
        <v>236</v>
      </c>
      <c r="G4185" s="22"/>
      <c r="H4185" t="s">
        <v>8507</v>
      </c>
      <c r="I4185" t="s">
        <v>3526</v>
      </c>
      <c r="J4185" t="s">
        <v>3527</v>
      </c>
      <c r="K4185" s="10" t="str">
        <f t="shared" si="462"/>
        <v>RIV-</v>
      </c>
      <c r="L4185" t="s">
        <v>10</v>
      </c>
      <c r="M4185" s="48">
        <v>18000</v>
      </c>
      <c r="N4185" t="s">
        <v>1472</v>
      </c>
      <c r="O4185" t="s">
        <v>11</v>
      </c>
      <c r="P4185" s="74">
        <v>0.1477</v>
      </c>
      <c r="Q4185" s="11">
        <f t="shared" si="460"/>
        <v>2658.6</v>
      </c>
      <c r="R4185" s="12">
        <f t="shared" si="463"/>
        <v>7.3003400000000003</v>
      </c>
      <c r="S4185" s="14">
        <f t="shared" si="464"/>
        <v>2.0199999999999999E-2</v>
      </c>
      <c r="T4185" s="13">
        <f t="shared" si="465"/>
        <v>363.6</v>
      </c>
      <c r="U4185" s="14" t="s">
        <v>349</v>
      </c>
      <c r="V4185" t="s">
        <v>132</v>
      </c>
      <c r="W4185" s="58">
        <v>7.1496000000000004</v>
      </c>
      <c r="X4185" s="79">
        <f t="shared" si="461"/>
        <v>371.85297079556892</v>
      </c>
    </row>
    <row r="4186" spans="1:24" x14ac:dyDescent="0.2">
      <c r="A4186" s="37" t="str">
        <f t="shared" si="459"/>
        <v>2025-8</v>
      </c>
      <c r="B4186" t="s">
        <v>8021</v>
      </c>
      <c r="C4186" s="23">
        <v>45894</v>
      </c>
      <c r="D4186" s="23">
        <v>45876</v>
      </c>
      <c r="E4186" t="s">
        <v>806</v>
      </c>
      <c r="F4186" t="s">
        <v>807</v>
      </c>
      <c r="G4186" s="22"/>
      <c r="H4186" t="s">
        <v>8501</v>
      </c>
      <c r="I4186" t="s">
        <v>804</v>
      </c>
      <c r="J4186" t="s">
        <v>805</v>
      </c>
      <c r="K4186" s="10" t="str">
        <f t="shared" si="462"/>
        <v>BAG-</v>
      </c>
      <c r="L4186" t="s">
        <v>10</v>
      </c>
      <c r="M4186" s="48">
        <v>5000</v>
      </c>
      <c r="N4186" t="s">
        <v>1472</v>
      </c>
      <c r="O4186" t="s">
        <v>11</v>
      </c>
      <c r="P4186" s="74">
        <v>0.152</v>
      </c>
      <c r="Q4186" s="11">
        <f t="shared" si="460"/>
        <v>760</v>
      </c>
      <c r="R4186" s="12">
        <f t="shared" si="463"/>
        <v>7.3003400000000003</v>
      </c>
      <c r="S4186" s="14">
        <f t="shared" si="464"/>
        <v>2.0799999999999999E-2</v>
      </c>
      <c r="T4186" s="13">
        <f t="shared" si="465"/>
        <v>104</v>
      </c>
      <c r="U4186" s="14" t="s">
        <v>349</v>
      </c>
      <c r="V4186" t="s">
        <v>810</v>
      </c>
      <c r="W4186" s="58">
        <v>7.1496000000000004</v>
      </c>
      <c r="X4186" s="79">
        <f t="shared" si="461"/>
        <v>106.29965312744767</v>
      </c>
    </row>
    <row r="4187" spans="1:24" x14ac:dyDescent="0.2">
      <c r="A4187" s="37" t="str">
        <f t="shared" si="459"/>
        <v>2025-8</v>
      </c>
      <c r="B4187" t="s">
        <v>8022</v>
      </c>
      <c r="C4187" s="23">
        <v>45874</v>
      </c>
      <c r="D4187" s="23">
        <v>45853</v>
      </c>
      <c r="E4187" t="s">
        <v>235</v>
      </c>
      <c r="F4187" t="s">
        <v>236</v>
      </c>
      <c r="G4187" s="22"/>
      <c r="H4187" t="s">
        <v>8508</v>
      </c>
      <c r="I4187" t="s">
        <v>239</v>
      </c>
      <c r="J4187" t="s">
        <v>240</v>
      </c>
      <c r="K4187" s="10" t="str">
        <f t="shared" si="462"/>
        <v>RIV-</v>
      </c>
      <c r="L4187" t="s">
        <v>10</v>
      </c>
      <c r="M4187" s="48">
        <v>3000</v>
      </c>
      <c r="N4187" t="s">
        <v>1472</v>
      </c>
      <c r="O4187" t="s">
        <v>11</v>
      </c>
      <c r="P4187" s="74">
        <v>0.15790000000000001</v>
      </c>
      <c r="Q4187" s="11">
        <f t="shared" si="460"/>
        <v>473.7</v>
      </c>
      <c r="R4187" s="12">
        <f t="shared" si="463"/>
        <v>7.3003400000000003</v>
      </c>
      <c r="S4187" s="14">
        <f t="shared" si="464"/>
        <v>2.1600000000000001E-2</v>
      </c>
      <c r="T4187" s="13">
        <f t="shared" si="465"/>
        <v>64.8</v>
      </c>
      <c r="U4187" s="14" t="s">
        <v>349</v>
      </c>
      <c r="V4187" t="s">
        <v>132</v>
      </c>
      <c r="W4187" s="58">
        <v>7.1496000000000004</v>
      </c>
      <c r="X4187" s="79">
        <f t="shared" si="461"/>
        <v>66.255454850621007</v>
      </c>
    </row>
    <row r="4188" spans="1:24" x14ac:dyDescent="0.2">
      <c r="A4188" s="37" t="str">
        <f t="shared" si="459"/>
        <v>2025-8</v>
      </c>
      <c r="B4188" t="s">
        <v>8022</v>
      </c>
      <c r="C4188" s="23">
        <v>45870</v>
      </c>
      <c r="D4188" s="23">
        <v>45853</v>
      </c>
      <c r="E4188" t="s">
        <v>235</v>
      </c>
      <c r="F4188" t="s">
        <v>236</v>
      </c>
      <c r="G4188" s="22"/>
      <c r="H4188" t="s">
        <v>8485</v>
      </c>
      <c r="I4188" t="s">
        <v>239</v>
      </c>
      <c r="J4188" t="s">
        <v>240</v>
      </c>
      <c r="K4188" s="10" t="str">
        <f t="shared" si="462"/>
        <v>RIV-</v>
      </c>
      <c r="L4188" t="s">
        <v>10</v>
      </c>
      <c r="M4188" s="48">
        <v>40500</v>
      </c>
      <c r="N4188" t="s">
        <v>1472</v>
      </c>
      <c r="O4188" t="s">
        <v>11</v>
      </c>
      <c r="P4188" s="74">
        <v>0.15790000000000001</v>
      </c>
      <c r="Q4188" s="11">
        <f t="shared" si="460"/>
        <v>6394.95</v>
      </c>
      <c r="R4188" s="12">
        <f t="shared" si="463"/>
        <v>7.3003400000000003</v>
      </c>
      <c r="S4188" s="14">
        <f t="shared" si="464"/>
        <v>2.1600000000000001E-2</v>
      </c>
      <c r="T4188" s="13">
        <f t="shared" si="465"/>
        <v>874.8</v>
      </c>
      <c r="U4188" s="14" t="s">
        <v>349</v>
      </c>
      <c r="V4188" t="s">
        <v>132</v>
      </c>
      <c r="W4188" s="58">
        <v>7.1496000000000004</v>
      </c>
      <c r="X4188" s="79">
        <f t="shared" si="461"/>
        <v>894.44864048338366</v>
      </c>
    </row>
    <row r="4189" spans="1:24" x14ac:dyDescent="0.2">
      <c r="A4189" s="37" t="str">
        <f t="shared" si="459"/>
        <v>2025-8</v>
      </c>
      <c r="B4189" t="s">
        <v>8023</v>
      </c>
      <c r="C4189" s="23">
        <v>45876</v>
      </c>
      <c r="D4189" s="23">
        <v>45855</v>
      </c>
      <c r="E4189" t="s">
        <v>806</v>
      </c>
      <c r="F4189" t="s">
        <v>807</v>
      </c>
      <c r="G4189" s="22"/>
      <c r="H4189" t="s">
        <v>8491</v>
      </c>
      <c r="I4189" t="s">
        <v>1601</v>
      </c>
      <c r="J4189" t="s">
        <v>1602</v>
      </c>
      <c r="K4189" s="10" t="str">
        <f t="shared" si="462"/>
        <v>BAG-</v>
      </c>
      <c r="L4189" t="s">
        <v>10</v>
      </c>
      <c r="M4189" s="48">
        <v>10000</v>
      </c>
      <c r="N4189" t="s">
        <v>1472</v>
      </c>
      <c r="O4189" t="s">
        <v>11</v>
      </c>
      <c r="P4189" s="74">
        <v>0.158</v>
      </c>
      <c r="Q4189" s="11">
        <f t="shared" si="460"/>
        <v>1580</v>
      </c>
      <c r="R4189" s="12">
        <f t="shared" si="463"/>
        <v>7.3003400000000003</v>
      </c>
      <c r="S4189" s="14">
        <f t="shared" si="464"/>
        <v>2.1600000000000001E-2</v>
      </c>
      <c r="T4189" s="13">
        <f t="shared" si="465"/>
        <v>216</v>
      </c>
      <c r="U4189" s="14" t="s">
        <v>349</v>
      </c>
      <c r="V4189" t="s">
        <v>810</v>
      </c>
      <c r="W4189" s="58">
        <v>7.1496000000000004</v>
      </c>
      <c r="X4189" s="79">
        <f t="shared" si="461"/>
        <v>220.99138413337809</v>
      </c>
    </row>
    <row r="4190" spans="1:24" x14ac:dyDescent="0.2">
      <c r="A4190" s="37" t="str">
        <f t="shared" si="459"/>
        <v>2025-8</v>
      </c>
      <c r="B4190" t="s">
        <v>8024</v>
      </c>
      <c r="C4190" s="23">
        <v>45891</v>
      </c>
      <c r="D4190" s="23">
        <v>45880</v>
      </c>
      <c r="E4190" t="s">
        <v>235</v>
      </c>
      <c r="F4190" t="s">
        <v>236</v>
      </c>
      <c r="G4190" s="22"/>
      <c r="H4190" t="s">
        <v>8509</v>
      </c>
      <c r="I4190" t="s">
        <v>239</v>
      </c>
      <c r="J4190" t="s">
        <v>240</v>
      </c>
      <c r="K4190" s="10" t="str">
        <f t="shared" si="462"/>
        <v>RIV-</v>
      </c>
      <c r="L4190" t="s">
        <v>10</v>
      </c>
      <c r="M4190" s="48">
        <v>8500</v>
      </c>
      <c r="N4190" t="s">
        <v>1472</v>
      </c>
      <c r="O4190" t="s">
        <v>11</v>
      </c>
      <c r="P4190" s="74">
        <v>0.16120000000000001</v>
      </c>
      <c r="Q4190" s="11">
        <f t="shared" si="460"/>
        <v>1370.2</v>
      </c>
      <c r="R4190" s="12">
        <f t="shared" si="463"/>
        <v>7.3003400000000003</v>
      </c>
      <c r="S4190" s="14">
        <f t="shared" si="464"/>
        <v>2.2100000000000002E-2</v>
      </c>
      <c r="T4190" s="13">
        <f t="shared" si="465"/>
        <v>187.85</v>
      </c>
      <c r="U4190" s="14" t="s">
        <v>349</v>
      </c>
      <c r="V4190" t="s">
        <v>132</v>
      </c>
      <c r="W4190" s="58">
        <v>7.1496000000000004</v>
      </c>
      <c r="X4190" s="79">
        <f t="shared" si="461"/>
        <v>191.64708515161686</v>
      </c>
    </row>
    <row r="4191" spans="1:24" x14ac:dyDescent="0.2">
      <c r="A4191" s="37" t="str">
        <f t="shared" si="459"/>
        <v>2025-8</v>
      </c>
      <c r="B4191" t="s">
        <v>8025</v>
      </c>
      <c r="C4191" s="23">
        <v>45891</v>
      </c>
      <c r="D4191" s="23">
        <v>45870</v>
      </c>
      <c r="E4191" t="s">
        <v>235</v>
      </c>
      <c r="F4191" t="s">
        <v>236</v>
      </c>
      <c r="G4191" s="22"/>
      <c r="H4191" t="s">
        <v>8507</v>
      </c>
      <c r="I4191" t="s">
        <v>239</v>
      </c>
      <c r="J4191" t="s">
        <v>240</v>
      </c>
      <c r="K4191" s="10" t="str">
        <f t="shared" si="462"/>
        <v>RIV-</v>
      </c>
      <c r="L4191" t="s">
        <v>10</v>
      </c>
      <c r="M4191" s="48">
        <v>12500</v>
      </c>
      <c r="N4191" t="s">
        <v>1472</v>
      </c>
      <c r="O4191" t="s">
        <v>11</v>
      </c>
      <c r="P4191" s="74">
        <v>0.16120000000000001</v>
      </c>
      <c r="Q4191" s="11">
        <f t="shared" si="460"/>
        <v>2015</v>
      </c>
      <c r="R4191" s="12">
        <f t="shared" si="463"/>
        <v>7.3003400000000003</v>
      </c>
      <c r="S4191" s="14">
        <f t="shared" si="464"/>
        <v>2.2100000000000002E-2</v>
      </c>
      <c r="T4191" s="13">
        <f t="shared" si="465"/>
        <v>276.25</v>
      </c>
      <c r="U4191" s="14" t="s">
        <v>349</v>
      </c>
      <c r="V4191" t="s">
        <v>132</v>
      </c>
      <c r="W4191" s="58">
        <v>7.1496000000000004</v>
      </c>
      <c r="X4191" s="79">
        <f t="shared" si="461"/>
        <v>281.83394875237775</v>
      </c>
    </row>
    <row r="4192" spans="1:24" x14ac:dyDescent="0.2">
      <c r="A4192" s="37" t="str">
        <f t="shared" si="459"/>
        <v>2025-8</v>
      </c>
      <c r="B4192" t="s">
        <v>8026</v>
      </c>
      <c r="C4192" s="23">
        <v>45891</v>
      </c>
      <c r="D4192" s="23">
        <v>45875</v>
      </c>
      <c r="E4192" t="s">
        <v>235</v>
      </c>
      <c r="F4192" t="s">
        <v>236</v>
      </c>
      <c r="G4192" s="22"/>
      <c r="H4192" t="s">
        <v>8510</v>
      </c>
      <c r="I4192" t="s">
        <v>1337</v>
      </c>
      <c r="J4192" t="s">
        <v>1338</v>
      </c>
      <c r="K4192" s="10" t="str">
        <f t="shared" si="462"/>
        <v>RIV-</v>
      </c>
      <c r="L4192" t="s">
        <v>10</v>
      </c>
      <c r="M4192" s="48">
        <v>1100</v>
      </c>
      <c r="N4192" t="s">
        <v>1472</v>
      </c>
      <c r="O4192" t="s">
        <v>11</v>
      </c>
      <c r="P4192" s="74">
        <v>0.17180000000000001</v>
      </c>
      <c r="Q4192" s="11">
        <f t="shared" si="460"/>
        <v>188.98</v>
      </c>
      <c r="R4192" s="12">
        <f t="shared" si="463"/>
        <v>7.3003400000000003</v>
      </c>
      <c r="S4192" s="14">
        <f t="shared" si="464"/>
        <v>2.35E-2</v>
      </c>
      <c r="T4192" s="13">
        <f t="shared" si="465"/>
        <v>25.85</v>
      </c>
      <c r="U4192" s="14" t="s">
        <v>349</v>
      </c>
      <c r="V4192" t="s">
        <v>132</v>
      </c>
      <c r="W4192" s="58">
        <v>7.1496000000000004</v>
      </c>
      <c r="X4192" s="79">
        <f t="shared" si="461"/>
        <v>26.432247957927714</v>
      </c>
    </row>
    <row r="4193" spans="1:24" x14ac:dyDescent="0.2">
      <c r="A4193" s="37" t="str">
        <f t="shared" si="459"/>
        <v>2025-8</v>
      </c>
      <c r="B4193" t="s">
        <v>8027</v>
      </c>
      <c r="C4193" s="23">
        <v>45891</v>
      </c>
      <c r="D4193" s="23">
        <v>45866</v>
      </c>
      <c r="E4193" t="s">
        <v>21</v>
      </c>
      <c r="F4193" t="s">
        <v>22</v>
      </c>
      <c r="G4193" s="22"/>
      <c r="H4193" t="s">
        <v>8511</v>
      </c>
      <c r="I4193" t="s">
        <v>824</v>
      </c>
      <c r="J4193" t="s">
        <v>825</v>
      </c>
      <c r="K4193" s="10" t="str">
        <f t="shared" si="462"/>
        <v>BRKT</v>
      </c>
      <c r="L4193" t="s">
        <v>10</v>
      </c>
      <c r="M4193" s="48">
        <v>1000</v>
      </c>
      <c r="N4193" t="s">
        <v>1472</v>
      </c>
      <c r="O4193" t="s">
        <v>11</v>
      </c>
      <c r="P4193" s="74">
        <v>0.17269999999999999</v>
      </c>
      <c r="Q4193" s="11">
        <f t="shared" si="460"/>
        <v>172.7</v>
      </c>
      <c r="R4193" s="12">
        <f t="shared" si="463"/>
        <v>7.3003400000000003</v>
      </c>
      <c r="S4193" s="14">
        <f t="shared" si="464"/>
        <v>2.3699999999999999E-2</v>
      </c>
      <c r="T4193" s="13">
        <f t="shared" si="465"/>
        <v>23.7</v>
      </c>
      <c r="U4193" s="14" t="s">
        <v>349</v>
      </c>
      <c r="V4193" t="s">
        <v>442</v>
      </c>
      <c r="W4193" s="58">
        <v>7.1496000000000004</v>
      </c>
      <c r="X4193" s="79">
        <f t="shared" si="461"/>
        <v>24.155197493566071</v>
      </c>
    </row>
    <row r="4194" spans="1:24" x14ac:dyDescent="0.2">
      <c r="A4194" s="37" t="str">
        <f t="shared" si="459"/>
        <v>2025-8</v>
      </c>
      <c r="B4194" t="s">
        <v>8028</v>
      </c>
      <c r="C4194" s="23">
        <v>45870</v>
      </c>
      <c r="D4194" s="23">
        <v>45839</v>
      </c>
      <c r="E4194" t="s">
        <v>235</v>
      </c>
      <c r="F4194" t="s">
        <v>236</v>
      </c>
      <c r="G4194" s="22"/>
      <c r="H4194" t="s">
        <v>8506</v>
      </c>
      <c r="I4194" t="s">
        <v>1361</v>
      </c>
      <c r="J4194" t="s">
        <v>1362</v>
      </c>
      <c r="K4194" s="10" t="str">
        <f t="shared" si="462"/>
        <v>RIV-</v>
      </c>
      <c r="L4194" t="s">
        <v>10</v>
      </c>
      <c r="M4194" s="48">
        <v>2000</v>
      </c>
      <c r="N4194" t="s">
        <v>1472</v>
      </c>
      <c r="O4194" t="s">
        <v>11</v>
      </c>
      <c r="P4194" s="74">
        <v>0.17649999999999999</v>
      </c>
      <c r="Q4194" s="11">
        <f t="shared" si="460"/>
        <v>353</v>
      </c>
      <c r="R4194" s="12">
        <f t="shared" si="463"/>
        <v>7.3003400000000003</v>
      </c>
      <c r="S4194" s="14">
        <f t="shared" si="464"/>
        <v>2.4199999999999999E-2</v>
      </c>
      <c r="T4194" s="13">
        <f t="shared" si="465"/>
        <v>48.4</v>
      </c>
      <c r="U4194" s="14" t="s">
        <v>349</v>
      </c>
      <c r="V4194" t="s">
        <v>132</v>
      </c>
      <c r="W4194" s="58">
        <v>7.1496000000000004</v>
      </c>
      <c r="X4194" s="79">
        <f t="shared" si="461"/>
        <v>49.373391518406621</v>
      </c>
    </row>
    <row r="4195" spans="1:24" x14ac:dyDescent="0.2">
      <c r="A4195" s="37" t="str">
        <f t="shared" si="459"/>
        <v>2025-8</v>
      </c>
      <c r="B4195" t="s">
        <v>8029</v>
      </c>
      <c r="C4195" s="23">
        <v>45870</v>
      </c>
      <c r="D4195" s="23">
        <v>45853</v>
      </c>
      <c r="E4195" t="s">
        <v>235</v>
      </c>
      <c r="F4195" t="s">
        <v>236</v>
      </c>
      <c r="G4195" s="22"/>
      <c r="H4195" t="s">
        <v>8485</v>
      </c>
      <c r="I4195" t="s">
        <v>1361</v>
      </c>
      <c r="J4195" t="s">
        <v>1362</v>
      </c>
      <c r="K4195" s="10" t="str">
        <f t="shared" si="462"/>
        <v>RIV-</v>
      </c>
      <c r="L4195" t="s">
        <v>10</v>
      </c>
      <c r="M4195" s="48">
        <v>5800</v>
      </c>
      <c r="N4195" t="s">
        <v>1472</v>
      </c>
      <c r="O4195" t="s">
        <v>11</v>
      </c>
      <c r="P4195" s="74">
        <v>0.17649999999999999</v>
      </c>
      <c r="Q4195" s="11">
        <f t="shared" si="460"/>
        <v>1023.7</v>
      </c>
      <c r="R4195" s="12">
        <f t="shared" si="463"/>
        <v>7.3003400000000003</v>
      </c>
      <c r="S4195" s="14">
        <f t="shared" si="464"/>
        <v>2.4199999999999999E-2</v>
      </c>
      <c r="T4195" s="13">
        <f t="shared" si="465"/>
        <v>140.36000000000001</v>
      </c>
      <c r="U4195" s="14" t="s">
        <v>349</v>
      </c>
      <c r="V4195" t="s">
        <v>132</v>
      </c>
      <c r="W4195" s="58">
        <v>7.1496000000000004</v>
      </c>
      <c r="X4195" s="79">
        <f t="shared" si="461"/>
        <v>143.18283540337919</v>
      </c>
    </row>
    <row r="4196" spans="1:24" x14ac:dyDescent="0.2">
      <c r="A4196" s="37" t="str">
        <f t="shared" si="459"/>
        <v>2025-8</v>
      </c>
      <c r="B4196" t="s">
        <v>8030</v>
      </c>
      <c r="C4196" s="23">
        <v>45891</v>
      </c>
      <c r="D4196" s="23">
        <v>45875</v>
      </c>
      <c r="E4196" t="s">
        <v>235</v>
      </c>
      <c r="F4196" t="s">
        <v>236</v>
      </c>
      <c r="G4196" s="22"/>
      <c r="H4196" t="s">
        <v>8510</v>
      </c>
      <c r="I4196" t="s">
        <v>1361</v>
      </c>
      <c r="J4196" t="s">
        <v>1362</v>
      </c>
      <c r="K4196" s="10" t="str">
        <f t="shared" si="462"/>
        <v>RIV-</v>
      </c>
      <c r="L4196" t="s">
        <v>10</v>
      </c>
      <c r="M4196" s="48">
        <v>13100</v>
      </c>
      <c r="N4196" t="s">
        <v>1472</v>
      </c>
      <c r="O4196" t="s">
        <v>11</v>
      </c>
      <c r="P4196" s="74">
        <v>0.17649999999999999</v>
      </c>
      <c r="Q4196" s="11">
        <f t="shared" si="460"/>
        <v>2312.15</v>
      </c>
      <c r="R4196" s="12">
        <f t="shared" si="463"/>
        <v>7.3003400000000003</v>
      </c>
      <c r="S4196" s="14">
        <f t="shared" si="464"/>
        <v>2.4199999999999999E-2</v>
      </c>
      <c r="T4196" s="13">
        <f t="shared" si="465"/>
        <v>317.02</v>
      </c>
      <c r="U4196" s="14" t="s">
        <v>349</v>
      </c>
      <c r="V4196" t="s">
        <v>132</v>
      </c>
      <c r="W4196" s="58">
        <v>7.1496000000000004</v>
      </c>
      <c r="X4196" s="79">
        <f t="shared" si="461"/>
        <v>323.39571444556333</v>
      </c>
    </row>
    <row r="4197" spans="1:24" x14ac:dyDescent="0.2">
      <c r="A4197" s="37" t="str">
        <f t="shared" si="459"/>
        <v>2025-8</v>
      </c>
      <c r="B4197" t="s">
        <v>8031</v>
      </c>
      <c r="C4197" s="23">
        <v>45873</v>
      </c>
      <c r="D4197" s="23">
        <v>45847</v>
      </c>
      <c r="E4197" t="s">
        <v>169</v>
      </c>
      <c r="F4197" t="s">
        <v>170</v>
      </c>
      <c r="G4197" s="22"/>
      <c r="H4197" t="s">
        <v>8512</v>
      </c>
      <c r="I4197" t="s">
        <v>1611</v>
      </c>
      <c r="J4197" t="s">
        <v>1612</v>
      </c>
      <c r="K4197" s="10" t="str">
        <f t="shared" si="462"/>
        <v>U&amp;C-</v>
      </c>
      <c r="L4197" t="s">
        <v>10</v>
      </c>
      <c r="M4197" s="48">
        <v>6300</v>
      </c>
      <c r="N4197" t="s">
        <v>1472</v>
      </c>
      <c r="O4197" t="s">
        <v>11</v>
      </c>
      <c r="P4197" s="74">
        <v>0.185</v>
      </c>
      <c r="Q4197" s="11">
        <f t="shared" si="460"/>
        <v>1165.5</v>
      </c>
      <c r="R4197" s="12">
        <f t="shared" si="463"/>
        <v>7.3003400000000003</v>
      </c>
      <c r="S4197" s="14">
        <f t="shared" si="464"/>
        <v>2.53E-2</v>
      </c>
      <c r="T4197" s="13">
        <f t="shared" si="465"/>
        <v>159.38999999999999</v>
      </c>
      <c r="U4197" s="14" t="s">
        <v>349</v>
      </c>
      <c r="V4197" t="s">
        <v>177</v>
      </c>
      <c r="W4197" s="58">
        <v>7.1496000000000004</v>
      </c>
      <c r="X4197" s="79">
        <f t="shared" si="461"/>
        <v>163.01611278952669</v>
      </c>
    </row>
    <row r="4198" spans="1:24" x14ac:dyDescent="0.2">
      <c r="A4198" s="37" t="str">
        <f t="shared" si="459"/>
        <v>2025-8</v>
      </c>
      <c r="B4198" t="s">
        <v>8032</v>
      </c>
      <c r="C4198" s="23">
        <v>45895</v>
      </c>
      <c r="D4198" s="23">
        <v>45876</v>
      </c>
      <c r="E4198" t="s">
        <v>806</v>
      </c>
      <c r="F4198" t="s">
        <v>807</v>
      </c>
      <c r="G4198" s="22"/>
      <c r="H4198" t="s">
        <v>8495</v>
      </c>
      <c r="I4198" t="s">
        <v>3246</v>
      </c>
      <c r="J4198" t="s">
        <v>3453</v>
      </c>
      <c r="K4198" s="10" t="str">
        <f t="shared" si="462"/>
        <v>BAG-</v>
      </c>
      <c r="L4198" t="s">
        <v>10</v>
      </c>
      <c r="M4198" s="48">
        <v>13800</v>
      </c>
      <c r="N4198" t="s">
        <v>1472</v>
      </c>
      <c r="O4198" t="s">
        <v>11</v>
      </c>
      <c r="P4198" s="74">
        <v>0.185</v>
      </c>
      <c r="Q4198" s="11">
        <f t="shared" si="460"/>
        <v>2553</v>
      </c>
      <c r="R4198" s="12">
        <f t="shared" si="463"/>
        <v>7.3003400000000003</v>
      </c>
      <c r="S4198" s="14">
        <f t="shared" si="464"/>
        <v>2.53E-2</v>
      </c>
      <c r="T4198" s="13">
        <f t="shared" si="465"/>
        <v>349.14</v>
      </c>
      <c r="U4198" s="14" t="s">
        <v>349</v>
      </c>
      <c r="V4198" t="s">
        <v>810</v>
      </c>
      <c r="W4198" s="58">
        <v>7.1496000000000004</v>
      </c>
      <c r="X4198" s="79">
        <f t="shared" si="461"/>
        <v>357.08291372943938</v>
      </c>
    </row>
    <row r="4199" spans="1:24" x14ac:dyDescent="0.2">
      <c r="A4199" s="37" t="str">
        <f t="shared" si="459"/>
        <v>2025-8</v>
      </c>
      <c r="B4199" t="s">
        <v>8033</v>
      </c>
      <c r="C4199" s="23">
        <v>45870</v>
      </c>
      <c r="D4199" s="23">
        <v>45846</v>
      </c>
      <c r="E4199" t="s">
        <v>235</v>
      </c>
      <c r="F4199" t="s">
        <v>236</v>
      </c>
      <c r="G4199" s="22"/>
      <c r="H4199" t="s">
        <v>8486</v>
      </c>
      <c r="I4199" t="s">
        <v>242</v>
      </c>
      <c r="J4199" t="s">
        <v>243</v>
      </c>
      <c r="K4199" s="10" t="str">
        <f t="shared" si="462"/>
        <v>RIV-</v>
      </c>
      <c r="L4199" t="s">
        <v>10</v>
      </c>
      <c r="M4199" s="48">
        <v>1000</v>
      </c>
      <c r="N4199" t="s">
        <v>1472</v>
      </c>
      <c r="O4199" t="s">
        <v>11</v>
      </c>
      <c r="P4199" s="74">
        <v>0.1865</v>
      </c>
      <c r="Q4199" s="11">
        <f t="shared" si="460"/>
        <v>186.5</v>
      </c>
      <c r="R4199" s="12">
        <f t="shared" si="463"/>
        <v>7.3003400000000003</v>
      </c>
      <c r="S4199" s="14">
        <f t="shared" si="464"/>
        <v>2.5499999999999998E-2</v>
      </c>
      <c r="T4199" s="13">
        <f t="shared" si="465"/>
        <v>25.5</v>
      </c>
      <c r="U4199" s="14" t="s">
        <v>349</v>
      </c>
      <c r="V4199" t="s">
        <v>132</v>
      </c>
      <c r="W4199" s="58">
        <v>7.1496000000000004</v>
      </c>
      <c r="X4199" s="79">
        <f t="shared" si="461"/>
        <v>26.085375405617096</v>
      </c>
    </row>
    <row r="4200" spans="1:24" x14ac:dyDescent="0.2">
      <c r="A4200" s="37" t="str">
        <f t="shared" si="459"/>
        <v>2025-8</v>
      </c>
      <c r="B4200" t="s">
        <v>8034</v>
      </c>
      <c r="C4200" s="23">
        <v>45870</v>
      </c>
      <c r="D4200" s="23">
        <v>45839</v>
      </c>
      <c r="E4200" t="s">
        <v>235</v>
      </c>
      <c r="F4200" t="s">
        <v>236</v>
      </c>
      <c r="G4200" s="22"/>
      <c r="H4200" t="s">
        <v>8506</v>
      </c>
      <c r="I4200" t="s">
        <v>242</v>
      </c>
      <c r="J4200" t="s">
        <v>243</v>
      </c>
      <c r="K4200" s="10" t="str">
        <f t="shared" si="462"/>
        <v>RIV-</v>
      </c>
      <c r="L4200" t="s">
        <v>10</v>
      </c>
      <c r="M4200" s="48">
        <v>2100</v>
      </c>
      <c r="N4200" t="s">
        <v>1472</v>
      </c>
      <c r="O4200" t="s">
        <v>11</v>
      </c>
      <c r="P4200" s="74">
        <v>0.1865</v>
      </c>
      <c r="Q4200" s="11">
        <f t="shared" si="460"/>
        <v>391.65</v>
      </c>
      <c r="R4200" s="12">
        <f t="shared" si="463"/>
        <v>7.3003400000000003</v>
      </c>
      <c r="S4200" s="14">
        <f t="shared" si="464"/>
        <v>2.5499999999999998E-2</v>
      </c>
      <c r="T4200" s="13">
        <f t="shared" si="465"/>
        <v>53.55</v>
      </c>
      <c r="U4200" s="14" t="s">
        <v>349</v>
      </c>
      <c r="V4200" t="s">
        <v>132</v>
      </c>
      <c r="W4200" s="58">
        <v>7.1496000000000004</v>
      </c>
      <c r="X4200" s="79">
        <f t="shared" si="461"/>
        <v>54.779288351795905</v>
      </c>
    </row>
    <row r="4201" spans="1:24" x14ac:dyDescent="0.2">
      <c r="A4201" s="37" t="str">
        <f t="shared" si="459"/>
        <v>2025-8</v>
      </c>
      <c r="B4201" t="s">
        <v>8035</v>
      </c>
      <c r="C4201" s="23">
        <v>45891</v>
      </c>
      <c r="D4201" s="23">
        <v>45875</v>
      </c>
      <c r="E4201" t="s">
        <v>235</v>
      </c>
      <c r="F4201" t="s">
        <v>236</v>
      </c>
      <c r="G4201" s="22"/>
      <c r="H4201" t="s">
        <v>8510</v>
      </c>
      <c r="I4201" t="s">
        <v>242</v>
      </c>
      <c r="J4201" t="s">
        <v>243</v>
      </c>
      <c r="K4201" s="10" t="str">
        <f t="shared" si="462"/>
        <v>RIV-</v>
      </c>
      <c r="L4201" t="s">
        <v>10</v>
      </c>
      <c r="M4201" s="48">
        <v>2600</v>
      </c>
      <c r="N4201" t="s">
        <v>1472</v>
      </c>
      <c r="O4201" t="s">
        <v>11</v>
      </c>
      <c r="P4201" s="74">
        <v>0.1865</v>
      </c>
      <c r="Q4201" s="11">
        <f t="shared" si="460"/>
        <v>484.9</v>
      </c>
      <c r="R4201" s="12">
        <f t="shared" si="463"/>
        <v>7.3003400000000003</v>
      </c>
      <c r="S4201" s="14">
        <f t="shared" si="464"/>
        <v>2.5499999999999998E-2</v>
      </c>
      <c r="T4201" s="13">
        <f t="shared" si="465"/>
        <v>66.3</v>
      </c>
      <c r="U4201" s="14" t="s">
        <v>349</v>
      </c>
      <c r="V4201" t="s">
        <v>132</v>
      </c>
      <c r="W4201" s="58">
        <v>7.1496000000000004</v>
      </c>
      <c r="X4201" s="79">
        <f t="shared" si="461"/>
        <v>67.821976054604448</v>
      </c>
    </row>
    <row r="4202" spans="1:24" x14ac:dyDescent="0.2">
      <c r="A4202" s="37" t="str">
        <f t="shared" si="459"/>
        <v>2025-8</v>
      </c>
      <c r="B4202" t="s">
        <v>8036</v>
      </c>
      <c r="C4202" s="23">
        <v>45891</v>
      </c>
      <c r="D4202" s="23">
        <v>45880</v>
      </c>
      <c r="E4202" t="s">
        <v>235</v>
      </c>
      <c r="F4202" t="s">
        <v>236</v>
      </c>
      <c r="G4202" s="22"/>
      <c r="H4202" t="s">
        <v>8509</v>
      </c>
      <c r="I4202" t="s">
        <v>242</v>
      </c>
      <c r="J4202" t="s">
        <v>243</v>
      </c>
      <c r="K4202" s="10" t="str">
        <f t="shared" si="462"/>
        <v>RIV-</v>
      </c>
      <c r="L4202" t="s">
        <v>10</v>
      </c>
      <c r="M4202" s="48">
        <v>3300</v>
      </c>
      <c r="N4202" t="s">
        <v>1472</v>
      </c>
      <c r="O4202" t="s">
        <v>11</v>
      </c>
      <c r="P4202" s="74">
        <v>0.1865</v>
      </c>
      <c r="Q4202" s="11">
        <f t="shared" si="460"/>
        <v>615.45000000000005</v>
      </c>
      <c r="R4202" s="12">
        <f t="shared" si="463"/>
        <v>7.3003400000000003</v>
      </c>
      <c r="S4202" s="14">
        <f t="shared" si="464"/>
        <v>2.5499999999999998E-2</v>
      </c>
      <c r="T4202" s="13">
        <f t="shared" si="465"/>
        <v>84.15</v>
      </c>
      <c r="U4202" s="14" t="s">
        <v>349</v>
      </c>
      <c r="V4202" t="s">
        <v>132</v>
      </c>
      <c r="W4202" s="58">
        <v>7.1496000000000004</v>
      </c>
      <c r="X4202" s="79">
        <f t="shared" si="461"/>
        <v>86.081738838536424</v>
      </c>
    </row>
    <row r="4203" spans="1:24" x14ac:dyDescent="0.2">
      <c r="A4203" s="37" t="str">
        <f t="shared" si="459"/>
        <v>2025-8</v>
      </c>
      <c r="B4203" t="s">
        <v>8037</v>
      </c>
      <c r="C4203" s="23">
        <v>45888</v>
      </c>
      <c r="D4203" s="23">
        <v>45863</v>
      </c>
      <c r="E4203" t="s">
        <v>235</v>
      </c>
      <c r="F4203" t="s">
        <v>236</v>
      </c>
      <c r="G4203" s="22"/>
      <c r="H4203" t="s">
        <v>8505</v>
      </c>
      <c r="I4203" t="s">
        <v>242</v>
      </c>
      <c r="J4203" t="s">
        <v>243</v>
      </c>
      <c r="K4203" s="10" t="str">
        <f t="shared" si="462"/>
        <v>RIV-</v>
      </c>
      <c r="L4203" t="s">
        <v>10</v>
      </c>
      <c r="M4203" s="48">
        <v>5200</v>
      </c>
      <c r="N4203" t="s">
        <v>1472</v>
      </c>
      <c r="O4203" t="s">
        <v>11</v>
      </c>
      <c r="P4203" s="74">
        <v>0.1865</v>
      </c>
      <c r="Q4203" s="11">
        <f t="shared" si="460"/>
        <v>969.8</v>
      </c>
      <c r="R4203" s="12">
        <f t="shared" si="463"/>
        <v>7.3003400000000003</v>
      </c>
      <c r="S4203" s="14">
        <f t="shared" si="464"/>
        <v>2.5499999999999998E-2</v>
      </c>
      <c r="T4203" s="13">
        <f t="shared" si="465"/>
        <v>132.6</v>
      </c>
      <c r="U4203" s="14" t="s">
        <v>349</v>
      </c>
      <c r="V4203" t="s">
        <v>132</v>
      </c>
      <c r="W4203" s="58">
        <v>7.1496000000000004</v>
      </c>
      <c r="X4203" s="79">
        <f t="shared" si="461"/>
        <v>135.6439521092089</v>
      </c>
    </row>
    <row r="4204" spans="1:24" x14ac:dyDescent="0.2">
      <c r="A4204" s="37" t="str">
        <f t="shared" si="459"/>
        <v>2025-8</v>
      </c>
      <c r="B4204" t="s">
        <v>8038</v>
      </c>
      <c r="C4204" s="23">
        <v>45876</v>
      </c>
      <c r="D4204" s="23">
        <v>45855</v>
      </c>
      <c r="E4204" t="s">
        <v>806</v>
      </c>
      <c r="F4204" t="s">
        <v>807</v>
      </c>
      <c r="G4204" s="22"/>
      <c r="H4204" t="s">
        <v>8502</v>
      </c>
      <c r="I4204" t="s">
        <v>3540</v>
      </c>
      <c r="J4204" t="s">
        <v>3541</v>
      </c>
      <c r="K4204" s="10" t="str">
        <f t="shared" si="462"/>
        <v>BAG-</v>
      </c>
      <c r="L4204" t="s">
        <v>10</v>
      </c>
      <c r="M4204" s="48">
        <v>4650</v>
      </c>
      <c r="N4204" t="s">
        <v>1472</v>
      </c>
      <c r="O4204" t="s">
        <v>11</v>
      </c>
      <c r="P4204" s="74">
        <v>0.2</v>
      </c>
      <c r="Q4204" s="11">
        <f t="shared" si="460"/>
        <v>930</v>
      </c>
      <c r="R4204" s="12">
        <f t="shared" si="463"/>
        <v>7.3003400000000003</v>
      </c>
      <c r="S4204" s="14">
        <f t="shared" si="464"/>
        <v>2.7400000000000001E-2</v>
      </c>
      <c r="T4204" s="13">
        <f t="shared" si="465"/>
        <v>127.41</v>
      </c>
      <c r="U4204" s="14" t="s">
        <v>349</v>
      </c>
      <c r="V4204" t="s">
        <v>810</v>
      </c>
      <c r="W4204" s="58">
        <v>7.1496000000000004</v>
      </c>
      <c r="X4204" s="79">
        <f t="shared" si="461"/>
        <v>130.07720711648204</v>
      </c>
    </row>
    <row r="4205" spans="1:24" x14ac:dyDescent="0.2">
      <c r="A4205" s="37" t="str">
        <f t="shared" si="459"/>
        <v>2025-8</v>
      </c>
      <c r="B4205" t="s">
        <v>8039</v>
      </c>
      <c r="C4205" s="23">
        <v>45897</v>
      </c>
      <c r="D4205" s="23">
        <v>45889</v>
      </c>
      <c r="E4205" t="s">
        <v>169</v>
      </c>
      <c r="F4205" t="s">
        <v>170</v>
      </c>
      <c r="G4205" s="22"/>
      <c r="H4205" t="s">
        <v>8477</v>
      </c>
      <c r="I4205" t="s">
        <v>3542</v>
      </c>
      <c r="J4205" t="s">
        <v>3543</v>
      </c>
      <c r="K4205" s="10" t="str">
        <f t="shared" si="462"/>
        <v>PAP-</v>
      </c>
      <c r="L4205" t="s">
        <v>10</v>
      </c>
      <c r="M4205" s="48">
        <v>5000</v>
      </c>
      <c r="N4205" t="s">
        <v>1472</v>
      </c>
      <c r="O4205" t="s">
        <v>11</v>
      </c>
      <c r="P4205" s="74">
        <v>0.2</v>
      </c>
      <c r="Q4205" s="11">
        <f t="shared" si="460"/>
        <v>1000</v>
      </c>
      <c r="R4205" s="12">
        <f t="shared" si="463"/>
        <v>7.3003400000000003</v>
      </c>
      <c r="S4205" s="14">
        <f t="shared" si="464"/>
        <v>2.7400000000000001E-2</v>
      </c>
      <c r="T4205" s="13">
        <f t="shared" si="465"/>
        <v>137</v>
      </c>
      <c r="U4205" s="14" t="s">
        <v>349</v>
      </c>
      <c r="V4205" t="s">
        <v>1094</v>
      </c>
      <c r="W4205" s="58">
        <v>7.1496000000000004</v>
      </c>
      <c r="X4205" s="79">
        <f t="shared" si="461"/>
        <v>139.86796464137853</v>
      </c>
    </row>
    <row r="4206" spans="1:24" x14ac:dyDescent="0.2">
      <c r="A4206" s="37" t="str">
        <f t="shared" si="459"/>
        <v>2025-8</v>
      </c>
      <c r="B4206" t="s">
        <v>8040</v>
      </c>
      <c r="C4206" s="23">
        <v>45894</v>
      </c>
      <c r="D4206" s="23">
        <v>45889</v>
      </c>
      <c r="E4206" t="s">
        <v>806</v>
      </c>
      <c r="F4206" t="s">
        <v>807</v>
      </c>
      <c r="G4206" s="22"/>
      <c r="H4206" t="s">
        <v>8501</v>
      </c>
      <c r="I4206" t="s">
        <v>3544</v>
      </c>
      <c r="J4206" t="s">
        <v>3545</v>
      </c>
      <c r="K4206" s="10" t="str">
        <f t="shared" si="462"/>
        <v>BAG-</v>
      </c>
      <c r="L4206" t="s">
        <v>10</v>
      </c>
      <c r="M4206" s="48">
        <v>2000</v>
      </c>
      <c r="N4206" t="s">
        <v>1472</v>
      </c>
      <c r="O4206" t="s">
        <v>11</v>
      </c>
      <c r="P4206" s="74">
        <v>0.21</v>
      </c>
      <c r="Q4206" s="11">
        <f t="shared" si="460"/>
        <v>420</v>
      </c>
      <c r="R4206" s="12">
        <f t="shared" si="463"/>
        <v>7.3003400000000003</v>
      </c>
      <c r="S4206" s="14">
        <f t="shared" si="464"/>
        <v>2.8799999999999999E-2</v>
      </c>
      <c r="T4206" s="13">
        <f t="shared" si="465"/>
        <v>57.6</v>
      </c>
      <c r="U4206" s="14" t="s">
        <v>349</v>
      </c>
      <c r="V4206" t="s">
        <v>810</v>
      </c>
      <c r="W4206" s="58">
        <v>7.1496000000000004</v>
      </c>
      <c r="X4206" s="79">
        <f t="shared" si="461"/>
        <v>58.744545149378986</v>
      </c>
    </row>
    <row r="4207" spans="1:24" x14ac:dyDescent="0.2">
      <c r="A4207" s="37" t="str">
        <f t="shared" si="459"/>
        <v>2025-8</v>
      </c>
      <c r="B4207" t="s">
        <v>8041</v>
      </c>
      <c r="C4207" s="23">
        <v>45873</v>
      </c>
      <c r="D4207" s="23">
        <v>45847</v>
      </c>
      <c r="E4207" t="s">
        <v>169</v>
      </c>
      <c r="F4207" t="s">
        <v>170</v>
      </c>
      <c r="G4207" s="22"/>
      <c r="H4207" t="s">
        <v>8512</v>
      </c>
      <c r="I4207" t="s">
        <v>3165</v>
      </c>
      <c r="J4207" t="s">
        <v>3375</v>
      </c>
      <c r="K4207" s="10" t="str">
        <f t="shared" si="462"/>
        <v>U&amp;C-</v>
      </c>
      <c r="L4207" t="s">
        <v>10</v>
      </c>
      <c r="M4207" s="48">
        <v>3020</v>
      </c>
      <c r="N4207" t="s">
        <v>1472</v>
      </c>
      <c r="O4207" t="s">
        <v>11</v>
      </c>
      <c r="P4207" s="74">
        <v>0.21929999999999999</v>
      </c>
      <c r="Q4207" s="11">
        <f t="shared" si="460"/>
        <v>662.29</v>
      </c>
      <c r="R4207" s="12">
        <f t="shared" si="463"/>
        <v>7.3003400000000003</v>
      </c>
      <c r="S4207" s="14">
        <f t="shared" si="464"/>
        <v>0.03</v>
      </c>
      <c r="T4207" s="13">
        <f t="shared" si="465"/>
        <v>90.6</v>
      </c>
      <c r="U4207" s="14" t="s">
        <v>349</v>
      </c>
      <c r="V4207" t="s">
        <v>177</v>
      </c>
      <c r="W4207" s="58">
        <v>7.1496000000000004</v>
      </c>
      <c r="X4207" s="79">
        <f t="shared" si="461"/>
        <v>92.632594830480016</v>
      </c>
    </row>
    <row r="4208" spans="1:24" x14ac:dyDescent="0.2">
      <c r="A4208" s="37" t="str">
        <f t="shared" si="459"/>
        <v>2025-8</v>
      </c>
      <c r="B4208" t="s">
        <v>8042</v>
      </c>
      <c r="C4208" s="23">
        <v>45897</v>
      </c>
      <c r="D4208" s="23">
        <v>45876</v>
      </c>
      <c r="E4208" t="s">
        <v>169</v>
      </c>
      <c r="F4208" t="s">
        <v>170</v>
      </c>
      <c r="G4208" s="22"/>
      <c r="H4208" t="s">
        <v>8513</v>
      </c>
      <c r="I4208" t="s">
        <v>3143</v>
      </c>
      <c r="J4208" t="s">
        <v>3353</v>
      </c>
      <c r="K4208" s="10" t="str">
        <f t="shared" si="462"/>
        <v>U&amp;C-</v>
      </c>
      <c r="L4208" t="s">
        <v>10</v>
      </c>
      <c r="M4208" s="48">
        <v>3100</v>
      </c>
      <c r="N4208" t="s">
        <v>1472</v>
      </c>
      <c r="O4208" t="s">
        <v>11</v>
      </c>
      <c r="P4208" s="74">
        <v>0.222</v>
      </c>
      <c r="Q4208" s="11">
        <f t="shared" si="460"/>
        <v>688.2</v>
      </c>
      <c r="R4208" s="12">
        <f t="shared" si="463"/>
        <v>7.3003400000000003</v>
      </c>
      <c r="S4208" s="14">
        <f t="shared" si="464"/>
        <v>3.04E-2</v>
      </c>
      <c r="T4208" s="13">
        <f t="shared" si="465"/>
        <v>94.24</v>
      </c>
      <c r="U4208" s="14" t="s">
        <v>349</v>
      </c>
      <c r="V4208" t="s">
        <v>177</v>
      </c>
      <c r="W4208" s="58">
        <v>7.1496000000000004</v>
      </c>
      <c r="X4208" s="79">
        <f t="shared" si="461"/>
        <v>96.257133266196703</v>
      </c>
    </row>
    <row r="4209" spans="1:24" x14ac:dyDescent="0.2">
      <c r="A4209" s="37" t="str">
        <f t="shared" si="459"/>
        <v>2025-8</v>
      </c>
      <c r="B4209" t="s">
        <v>8043</v>
      </c>
      <c r="C4209" s="23">
        <v>45873</v>
      </c>
      <c r="D4209" s="23">
        <v>45847</v>
      </c>
      <c r="E4209" t="s">
        <v>169</v>
      </c>
      <c r="F4209" t="s">
        <v>170</v>
      </c>
      <c r="G4209" s="22"/>
      <c r="H4209" t="s">
        <v>8512</v>
      </c>
      <c r="I4209" t="s">
        <v>3154</v>
      </c>
      <c r="J4209" t="s">
        <v>3364</v>
      </c>
      <c r="K4209" s="10" t="str">
        <f t="shared" si="462"/>
        <v>U&amp;C-</v>
      </c>
      <c r="L4209" t="s">
        <v>10</v>
      </c>
      <c r="M4209" s="48">
        <v>510</v>
      </c>
      <c r="N4209" t="s">
        <v>1472</v>
      </c>
      <c r="O4209" t="s">
        <v>11</v>
      </c>
      <c r="P4209" s="74">
        <v>0.22839999999999999</v>
      </c>
      <c r="Q4209" s="11">
        <f t="shared" si="460"/>
        <v>116.48</v>
      </c>
      <c r="R4209" s="12">
        <f t="shared" si="463"/>
        <v>7.3003400000000003</v>
      </c>
      <c r="S4209" s="14">
        <f t="shared" si="464"/>
        <v>3.1300000000000001E-2</v>
      </c>
      <c r="T4209" s="13">
        <f t="shared" si="465"/>
        <v>15.96</v>
      </c>
      <c r="U4209" s="14" t="s">
        <v>349</v>
      </c>
      <c r="V4209" t="s">
        <v>177</v>
      </c>
      <c r="W4209" s="58">
        <v>7.1496000000000004</v>
      </c>
      <c r="X4209" s="79">
        <f t="shared" si="461"/>
        <v>16.292379993286339</v>
      </c>
    </row>
    <row r="4210" spans="1:24" x14ac:dyDescent="0.2">
      <c r="A4210" s="37" t="str">
        <f t="shared" si="459"/>
        <v>2025-8</v>
      </c>
      <c r="B4210" t="s">
        <v>8044</v>
      </c>
      <c r="C4210" s="23">
        <v>45873</v>
      </c>
      <c r="D4210" s="23">
        <v>45847</v>
      </c>
      <c r="E4210" t="s">
        <v>169</v>
      </c>
      <c r="F4210" t="s">
        <v>170</v>
      </c>
      <c r="G4210" s="22"/>
      <c r="H4210" t="s">
        <v>8514</v>
      </c>
      <c r="I4210" t="s">
        <v>7762</v>
      </c>
      <c r="J4210" t="s">
        <v>7763</v>
      </c>
      <c r="K4210" s="10" t="str">
        <f t="shared" si="462"/>
        <v>U&amp;C-</v>
      </c>
      <c r="L4210" t="s">
        <v>10</v>
      </c>
      <c r="M4210" s="48">
        <v>3020</v>
      </c>
      <c r="N4210" t="s">
        <v>1472</v>
      </c>
      <c r="O4210" t="s">
        <v>11</v>
      </c>
      <c r="P4210" s="74">
        <v>0.22839999999999999</v>
      </c>
      <c r="Q4210" s="11">
        <f t="shared" si="460"/>
        <v>689.77</v>
      </c>
      <c r="R4210" s="12">
        <f t="shared" si="463"/>
        <v>7.3003400000000003</v>
      </c>
      <c r="S4210" s="14">
        <f t="shared" si="464"/>
        <v>3.1300000000000001E-2</v>
      </c>
      <c r="T4210" s="13">
        <f t="shared" si="465"/>
        <v>94.53</v>
      </c>
      <c r="U4210" s="14" t="s">
        <v>349</v>
      </c>
      <c r="V4210" t="s">
        <v>177</v>
      </c>
      <c r="W4210" s="58">
        <v>7.1496000000000004</v>
      </c>
      <c r="X4210" s="79">
        <f t="shared" si="461"/>
        <v>96.476446234754391</v>
      </c>
    </row>
    <row r="4211" spans="1:24" x14ac:dyDescent="0.2">
      <c r="A4211" s="37" t="str">
        <f t="shared" si="459"/>
        <v>2025-8</v>
      </c>
      <c r="B4211" t="s">
        <v>8045</v>
      </c>
      <c r="C4211" s="23">
        <v>45897</v>
      </c>
      <c r="D4211" s="23">
        <v>45876</v>
      </c>
      <c r="E4211" t="s">
        <v>169</v>
      </c>
      <c r="F4211" t="s">
        <v>170</v>
      </c>
      <c r="G4211" s="22"/>
      <c r="H4211" t="s">
        <v>8513</v>
      </c>
      <c r="I4211" t="s">
        <v>7764</v>
      </c>
      <c r="J4211" t="s">
        <v>7765</v>
      </c>
      <c r="K4211" s="10" t="str">
        <f t="shared" si="462"/>
        <v>U&amp;C-</v>
      </c>
      <c r="L4211" t="s">
        <v>10</v>
      </c>
      <c r="M4211" s="48">
        <v>6030</v>
      </c>
      <c r="N4211" t="s">
        <v>1472</v>
      </c>
      <c r="O4211" t="s">
        <v>11</v>
      </c>
      <c r="P4211" s="74">
        <v>0.22839999999999999</v>
      </c>
      <c r="Q4211" s="11">
        <f t="shared" si="460"/>
        <v>1377.25</v>
      </c>
      <c r="R4211" s="12">
        <f t="shared" si="463"/>
        <v>7.3003400000000003</v>
      </c>
      <c r="S4211" s="14">
        <f t="shared" si="464"/>
        <v>3.1300000000000001E-2</v>
      </c>
      <c r="T4211" s="13">
        <f t="shared" si="465"/>
        <v>188.74</v>
      </c>
      <c r="U4211" s="14" t="s">
        <v>349</v>
      </c>
      <c r="V4211" t="s">
        <v>177</v>
      </c>
      <c r="W4211" s="58">
        <v>7.1496000000000004</v>
      </c>
      <c r="X4211" s="79">
        <f t="shared" si="461"/>
        <v>192.63343403826786</v>
      </c>
    </row>
    <row r="4212" spans="1:24" x14ac:dyDescent="0.2">
      <c r="A4212" s="37" t="str">
        <f t="shared" si="459"/>
        <v>2025-8</v>
      </c>
      <c r="B4212" t="s">
        <v>8046</v>
      </c>
      <c r="C4212" s="23">
        <v>45897</v>
      </c>
      <c r="D4212" s="23">
        <v>45876</v>
      </c>
      <c r="E4212" t="s">
        <v>169</v>
      </c>
      <c r="F4212" t="s">
        <v>170</v>
      </c>
      <c r="G4212" s="22"/>
      <c r="H4212" t="s">
        <v>8477</v>
      </c>
      <c r="I4212" t="s">
        <v>3546</v>
      </c>
      <c r="J4212" t="s">
        <v>3547</v>
      </c>
      <c r="K4212" s="10" t="str">
        <f t="shared" si="462"/>
        <v>PAP-</v>
      </c>
      <c r="L4212" t="s">
        <v>10</v>
      </c>
      <c r="M4212" s="48">
        <v>6000</v>
      </c>
      <c r="N4212" t="s">
        <v>1472</v>
      </c>
      <c r="O4212" t="s">
        <v>11</v>
      </c>
      <c r="P4212" s="74">
        <v>0.23</v>
      </c>
      <c r="Q4212" s="11">
        <f t="shared" si="460"/>
        <v>1380</v>
      </c>
      <c r="R4212" s="12">
        <f t="shared" si="463"/>
        <v>7.3003400000000003</v>
      </c>
      <c r="S4212" s="14">
        <f t="shared" si="464"/>
        <v>3.15E-2</v>
      </c>
      <c r="T4212" s="13">
        <f t="shared" si="465"/>
        <v>189</v>
      </c>
      <c r="U4212" s="14" t="s">
        <v>349</v>
      </c>
      <c r="V4212" t="s">
        <v>1094</v>
      </c>
      <c r="W4212" s="58">
        <v>7.1496000000000004</v>
      </c>
      <c r="X4212" s="79">
        <f t="shared" si="461"/>
        <v>193.01779120510238</v>
      </c>
    </row>
    <row r="4213" spans="1:24" x14ac:dyDescent="0.2">
      <c r="A4213" s="37" t="str">
        <f t="shared" si="459"/>
        <v>2025-8</v>
      </c>
      <c r="B4213" t="s">
        <v>8047</v>
      </c>
      <c r="C4213" s="23">
        <v>45897</v>
      </c>
      <c r="D4213" s="23">
        <v>45881</v>
      </c>
      <c r="E4213" t="s">
        <v>169</v>
      </c>
      <c r="F4213" t="s">
        <v>170</v>
      </c>
      <c r="G4213" s="22"/>
      <c r="H4213" t="s">
        <v>8477</v>
      </c>
      <c r="I4213" t="s">
        <v>3546</v>
      </c>
      <c r="J4213" t="s">
        <v>3547</v>
      </c>
      <c r="K4213" s="10" t="str">
        <f t="shared" si="462"/>
        <v>PAP-</v>
      </c>
      <c r="L4213" t="s">
        <v>10</v>
      </c>
      <c r="M4213" s="48">
        <v>10000</v>
      </c>
      <c r="N4213" t="s">
        <v>1472</v>
      </c>
      <c r="O4213" t="s">
        <v>11</v>
      </c>
      <c r="P4213" s="74">
        <v>0.23</v>
      </c>
      <c r="Q4213" s="11">
        <f t="shared" si="460"/>
        <v>2300</v>
      </c>
      <c r="R4213" s="12">
        <f t="shared" si="463"/>
        <v>7.3003400000000003</v>
      </c>
      <c r="S4213" s="14">
        <f t="shared" si="464"/>
        <v>3.15E-2</v>
      </c>
      <c r="T4213" s="13">
        <f t="shared" si="465"/>
        <v>315</v>
      </c>
      <c r="U4213" s="14" t="s">
        <v>349</v>
      </c>
      <c r="V4213" t="s">
        <v>1094</v>
      </c>
      <c r="W4213" s="58">
        <v>7.1496000000000004</v>
      </c>
      <c r="X4213" s="79">
        <f t="shared" si="461"/>
        <v>321.69631867517063</v>
      </c>
    </row>
    <row r="4214" spans="1:24" x14ac:dyDescent="0.2">
      <c r="A4214" s="37" t="str">
        <f t="shared" si="459"/>
        <v>2025-8</v>
      </c>
      <c r="B4214" t="s">
        <v>8048</v>
      </c>
      <c r="C4214" s="23">
        <v>45897</v>
      </c>
      <c r="D4214" s="23">
        <v>45889</v>
      </c>
      <c r="E4214" t="s">
        <v>169</v>
      </c>
      <c r="F4214" t="s">
        <v>170</v>
      </c>
      <c r="G4214" s="22"/>
      <c r="H4214" t="s">
        <v>8477</v>
      </c>
      <c r="I4214" t="s">
        <v>1098</v>
      </c>
      <c r="J4214" t="s">
        <v>1099</v>
      </c>
      <c r="K4214" s="10" t="str">
        <f t="shared" si="462"/>
        <v>PAP-</v>
      </c>
      <c r="L4214" t="s">
        <v>10</v>
      </c>
      <c r="M4214" s="48">
        <v>15000</v>
      </c>
      <c r="N4214" t="s">
        <v>1472</v>
      </c>
      <c r="O4214" t="s">
        <v>11</v>
      </c>
      <c r="P4214" s="74">
        <v>0.23</v>
      </c>
      <c r="Q4214" s="11">
        <f t="shared" si="460"/>
        <v>3450</v>
      </c>
      <c r="R4214" s="12">
        <f t="shared" si="463"/>
        <v>7.3003400000000003</v>
      </c>
      <c r="S4214" s="14">
        <f t="shared" si="464"/>
        <v>3.15E-2</v>
      </c>
      <c r="T4214" s="13">
        <f t="shared" si="465"/>
        <v>472.5</v>
      </c>
      <c r="U4214" s="14" t="s">
        <v>349</v>
      </c>
      <c r="V4214" t="s">
        <v>1094</v>
      </c>
      <c r="W4214" s="58">
        <v>7.1496000000000004</v>
      </c>
      <c r="X4214" s="79">
        <f t="shared" si="461"/>
        <v>482.54447801275592</v>
      </c>
    </row>
    <row r="4215" spans="1:24" x14ac:dyDescent="0.2">
      <c r="A4215" s="37" t="str">
        <f t="shared" si="459"/>
        <v>2025-8</v>
      </c>
      <c r="B4215" t="s">
        <v>8049</v>
      </c>
      <c r="C4215" s="23">
        <v>45873</v>
      </c>
      <c r="D4215" s="23">
        <v>45847</v>
      </c>
      <c r="E4215" t="s">
        <v>169</v>
      </c>
      <c r="F4215" t="s">
        <v>170</v>
      </c>
      <c r="G4215" s="22"/>
      <c r="H4215" t="s">
        <v>8498</v>
      </c>
      <c r="I4215" t="s">
        <v>3546</v>
      </c>
      <c r="J4215" t="s">
        <v>3547</v>
      </c>
      <c r="K4215" s="10" t="str">
        <f t="shared" si="462"/>
        <v>PAP-</v>
      </c>
      <c r="L4215" t="s">
        <v>10</v>
      </c>
      <c r="M4215" s="48">
        <v>17000</v>
      </c>
      <c r="N4215" t="s">
        <v>1472</v>
      </c>
      <c r="O4215" t="s">
        <v>11</v>
      </c>
      <c r="P4215" s="74">
        <v>0.23</v>
      </c>
      <c r="Q4215" s="11">
        <f t="shared" si="460"/>
        <v>3910</v>
      </c>
      <c r="R4215" s="12">
        <f t="shared" si="463"/>
        <v>7.3003400000000003</v>
      </c>
      <c r="S4215" s="14">
        <f t="shared" si="464"/>
        <v>3.15E-2</v>
      </c>
      <c r="T4215" s="13">
        <f t="shared" si="465"/>
        <v>535.5</v>
      </c>
      <c r="U4215" s="14" t="s">
        <v>349</v>
      </c>
      <c r="V4215" t="s">
        <v>1094</v>
      </c>
      <c r="W4215" s="58">
        <v>7.1496000000000004</v>
      </c>
      <c r="X4215" s="79">
        <f t="shared" si="461"/>
        <v>546.88374174779005</v>
      </c>
    </row>
    <row r="4216" spans="1:24" x14ac:dyDescent="0.2">
      <c r="A4216" s="37" t="str">
        <f t="shared" si="459"/>
        <v>2025-8</v>
      </c>
      <c r="B4216" t="s">
        <v>8050</v>
      </c>
      <c r="C4216" s="23">
        <v>45882</v>
      </c>
      <c r="D4216" s="23">
        <v>45863</v>
      </c>
      <c r="E4216" t="s">
        <v>169</v>
      </c>
      <c r="F4216" t="s">
        <v>170</v>
      </c>
      <c r="G4216" s="22"/>
      <c r="H4216" t="s">
        <v>8515</v>
      </c>
      <c r="I4216" t="s">
        <v>1098</v>
      </c>
      <c r="J4216" t="s">
        <v>1099</v>
      </c>
      <c r="K4216" s="10" t="str">
        <f t="shared" si="462"/>
        <v>PAP-</v>
      </c>
      <c r="L4216" t="s">
        <v>10</v>
      </c>
      <c r="M4216" s="48">
        <v>18000</v>
      </c>
      <c r="N4216" t="s">
        <v>1472</v>
      </c>
      <c r="O4216" t="s">
        <v>11</v>
      </c>
      <c r="P4216" s="74">
        <v>0.23</v>
      </c>
      <c r="Q4216" s="11">
        <f t="shared" si="460"/>
        <v>4140</v>
      </c>
      <c r="R4216" s="12">
        <f t="shared" si="463"/>
        <v>7.3003400000000003</v>
      </c>
      <c r="S4216" s="14">
        <f t="shared" si="464"/>
        <v>3.15E-2</v>
      </c>
      <c r="T4216" s="13">
        <f t="shared" si="465"/>
        <v>567</v>
      </c>
      <c r="U4216" s="14" t="s">
        <v>349</v>
      </c>
      <c r="V4216" t="s">
        <v>1094</v>
      </c>
      <c r="W4216" s="58">
        <v>7.1496000000000004</v>
      </c>
      <c r="X4216" s="79">
        <f t="shared" si="461"/>
        <v>579.05337361530712</v>
      </c>
    </row>
    <row r="4217" spans="1:24" x14ac:dyDescent="0.2">
      <c r="A4217" s="37" t="str">
        <f t="shared" si="459"/>
        <v>2025-8</v>
      </c>
      <c r="B4217" t="s">
        <v>8051</v>
      </c>
      <c r="C4217" s="23">
        <v>45891</v>
      </c>
      <c r="D4217" s="23">
        <v>45875</v>
      </c>
      <c r="E4217" t="s">
        <v>235</v>
      </c>
      <c r="F4217" t="s">
        <v>236</v>
      </c>
      <c r="G4217" s="22"/>
      <c r="H4217" t="s">
        <v>8510</v>
      </c>
      <c r="I4217" t="s">
        <v>1358</v>
      </c>
      <c r="J4217" t="s">
        <v>1359</v>
      </c>
      <c r="K4217" s="10" t="str">
        <f t="shared" si="462"/>
        <v>RIV-</v>
      </c>
      <c r="L4217" t="s">
        <v>10</v>
      </c>
      <c r="M4217" s="48">
        <v>7600</v>
      </c>
      <c r="N4217" t="s">
        <v>1472</v>
      </c>
      <c r="O4217" t="s">
        <v>11</v>
      </c>
      <c r="P4217" s="74">
        <v>0.2331</v>
      </c>
      <c r="Q4217" s="11">
        <f t="shared" si="460"/>
        <v>1771.56</v>
      </c>
      <c r="R4217" s="12">
        <f t="shared" si="463"/>
        <v>7.3003400000000003</v>
      </c>
      <c r="S4217" s="14">
        <f t="shared" si="464"/>
        <v>3.1899999999999998E-2</v>
      </c>
      <c r="T4217" s="13">
        <f t="shared" si="465"/>
        <v>242.44</v>
      </c>
      <c r="U4217" s="14" t="s">
        <v>349</v>
      </c>
      <c r="V4217" t="s">
        <v>132</v>
      </c>
      <c r="W4217" s="58">
        <v>7.1496000000000004</v>
      </c>
      <c r="X4217" s="79">
        <f t="shared" si="461"/>
        <v>247.78449144008053</v>
      </c>
    </row>
    <row r="4218" spans="1:24" x14ac:dyDescent="0.2">
      <c r="A4218" s="37" t="str">
        <f t="shared" si="459"/>
        <v>2025-8</v>
      </c>
      <c r="B4218" t="s">
        <v>8052</v>
      </c>
      <c r="C4218" s="23">
        <v>45870</v>
      </c>
      <c r="D4218" s="23">
        <v>45853</v>
      </c>
      <c r="E4218" t="s">
        <v>235</v>
      </c>
      <c r="F4218" t="s">
        <v>236</v>
      </c>
      <c r="G4218" s="22"/>
      <c r="H4218" t="s">
        <v>8485</v>
      </c>
      <c r="I4218" t="s">
        <v>1358</v>
      </c>
      <c r="J4218" t="s">
        <v>1359</v>
      </c>
      <c r="K4218" s="10" t="str">
        <f t="shared" si="462"/>
        <v>RIV-</v>
      </c>
      <c r="L4218" t="s">
        <v>10</v>
      </c>
      <c r="M4218" s="48">
        <v>10000</v>
      </c>
      <c r="N4218" t="s">
        <v>1472</v>
      </c>
      <c r="O4218" t="s">
        <v>11</v>
      </c>
      <c r="P4218" s="74">
        <v>0.2331</v>
      </c>
      <c r="Q4218" s="11">
        <f t="shared" si="460"/>
        <v>2331</v>
      </c>
      <c r="R4218" s="12">
        <f t="shared" si="463"/>
        <v>7.3003400000000003</v>
      </c>
      <c r="S4218" s="14">
        <f t="shared" si="464"/>
        <v>3.1899999999999998E-2</v>
      </c>
      <c r="T4218" s="13">
        <f t="shared" si="465"/>
        <v>319</v>
      </c>
      <c r="U4218" s="14" t="s">
        <v>349</v>
      </c>
      <c r="V4218" t="s">
        <v>132</v>
      </c>
      <c r="W4218" s="58">
        <v>7.1496000000000004</v>
      </c>
      <c r="X4218" s="79">
        <f t="shared" si="461"/>
        <v>326.03222557905332</v>
      </c>
    </row>
    <row r="4219" spans="1:24" x14ac:dyDescent="0.2">
      <c r="A4219" s="37" t="str">
        <f t="shared" si="459"/>
        <v>2025-8</v>
      </c>
      <c r="B4219" t="s">
        <v>8053</v>
      </c>
      <c r="C4219" s="23">
        <v>45887</v>
      </c>
      <c r="D4219" s="23">
        <v>45861</v>
      </c>
      <c r="E4219" t="s">
        <v>806</v>
      </c>
      <c r="F4219" t="s">
        <v>807</v>
      </c>
      <c r="G4219" s="22"/>
      <c r="H4219" t="s">
        <v>8516</v>
      </c>
      <c r="I4219" t="s">
        <v>7766</v>
      </c>
      <c r="J4219" t="s">
        <v>7767</v>
      </c>
      <c r="K4219" s="10" t="str">
        <f t="shared" si="462"/>
        <v>SWF-</v>
      </c>
      <c r="L4219" t="s">
        <v>10</v>
      </c>
      <c r="M4219" s="48">
        <v>3000</v>
      </c>
      <c r="N4219" t="s">
        <v>1472</v>
      </c>
      <c r="O4219" t="s">
        <v>11</v>
      </c>
      <c r="P4219" s="74">
        <v>0.23499999999999999</v>
      </c>
      <c r="Q4219" s="11">
        <f t="shared" si="460"/>
        <v>705</v>
      </c>
      <c r="R4219" s="12">
        <f t="shared" si="463"/>
        <v>7.3003400000000003</v>
      </c>
      <c r="S4219" s="14">
        <f t="shared" si="464"/>
        <v>3.2199999999999999E-2</v>
      </c>
      <c r="T4219" s="13">
        <f t="shared" si="465"/>
        <v>96.6</v>
      </c>
      <c r="U4219" s="14" t="s">
        <v>349</v>
      </c>
      <c r="V4219" t="s">
        <v>3481</v>
      </c>
      <c r="W4219" s="58">
        <v>7.1496000000000004</v>
      </c>
      <c r="X4219" s="79">
        <f t="shared" si="461"/>
        <v>98.606915072171859</v>
      </c>
    </row>
    <row r="4220" spans="1:24" x14ac:dyDescent="0.2">
      <c r="A4220" s="37" t="str">
        <f t="shared" si="459"/>
        <v>2025-8</v>
      </c>
      <c r="B4220" t="s">
        <v>8054</v>
      </c>
      <c r="C4220" s="23">
        <v>45873</v>
      </c>
      <c r="D4220" s="23">
        <v>45847</v>
      </c>
      <c r="E4220" t="s">
        <v>169</v>
      </c>
      <c r="F4220" t="s">
        <v>170</v>
      </c>
      <c r="G4220" s="22"/>
      <c r="H4220" t="s">
        <v>8498</v>
      </c>
      <c r="I4220" t="s">
        <v>3552</v>
      </c>
      <c r="J4220" t="s">
        <v>3553</v>
      </c>
      <c r="K4220" s="10" t="str">
        <f t="shared" si="462"/>
        <v>PAP-</v>
      </c>
      <c r="L4220" t="s">
        <v>10</v>
      </c>
      <c r="M4220" s="48">
        <v>20000</v>
      </c>
      <c r="N4220" t="s">
        <v>1472</v>
      </c>
      <c r="O4220" t="s">
        <v>11</v>
      </c>
      <c r="P4220" s="74">
        <v>0.24</v>
      </c>
      <c r="Q4220" s="11">
        <f t="shared" si="460"/>
        <v>4800</v>
      </c>
      <c r="R4220" s="12">
        <f t="shared" si="463"/>
        <v>7.3003400000000003</v>
      </c>
      <c r="S4220" s="14">
        <f t="shared" si="464"/>
        <v>3.2899999999999999E-2</v>
      </c>
      <c r="T4220" s="13">
        <f t="shared" si="465"/>
        <v>658</v>
      </c>
      <c r="U4220" s="14" t="s">
        <v>349</v>
      </c>
      <c r="V4220" t="s">
        <v>1094</v>
      </c>
      <c r="W4220" s="58">
        <v>7.1496000000000004</v>
      </c>
      <c r="X4220" s="79">
        <f t="shared" si="461"/>
        <v>671.36623027861697</v>
      </c>
    </row>
    <row r="4221" spans="1:24" x14ac:dyDescent="0.2">
      <c r="A4221" s="37" t="str">
        <f t="shared" si="459"/>
        <v>2025-8</v>
      </c>
      <c r="B4221" t="s">
        <v>8055</v>
      </c>
      <c r="C4221" s="23">
        <v>45873</v>
      </c>
      <c r="D4221" s="23">
        <v>45847</v>
      </c>
      <c r="E4221" t="s">
        <v>169</v>
      </c>
      <c r="F4221" t="s">
        <v>170</v>
      </c>
      <c r="G4221" s="22"/>
      <c r="H4221" t="s">
        <v>8512</v>
      </c>
      <c r="I4221" t="s">
        <v>5637</v>
      </c>
      <c r="J4221" t="s">
        <v>5780</v>
      </c>
      <c r="K4221" s="10" t="str">
        <f t="shared" si="462"/>
        <v>U&amp;C-</v>
      </c>
      <c r="L4221" t="s">
        <v>10</v>
      </c>
      <c r="M4221" s="48">
        <v>4020</v>
      </c>
      <c r="N4221" t="s">
        <v>1472</v>
      </c>
      <c r="O4221" t="s">
        <v>11</v>
      </c>
      <c r="P4221" s="74">
        <v>0.245</v>
      </c>
      <c r="Q4221" s="11">
        <f t="shared" si="460"/>
        <v>984.9</v>
      </c>
      <c r="R4221" s="12">
        <f t="shared" si="463"/>
        <v>7.3003400000000003</v>
      </c>
      <c r="S4221" s="14">
        <f t="shared" si="464"/>
        <v>3.3599999999999998E-2</v>
      </c>
      <c r="T4221" s="13">
        <f t="shared" si="465"/>
        <v>135.07</v>
      </c>
      <c r="U4221" s="14" t="s">
        <v>349</v>
      </c>
      <c r="V4221" t="s">
        <v>177</v>
      </c>
      <c r="W4221" s="58">
        <v>7.1496000000000004</v>
      </c>
      <c r="X4221" s="79">
        <f t="shared" si="461"/>
        <v>137.75595837529372</v>
      </c>
    </row>
    <row r="4222" spans="1:24" x14ac:dyDescent="0.2">
      <c r="A4222" s="37" t="str">
        <f t="shared" si="459"/>
        <v>2025-8</v>
      </c>
      <c r="B4222" t="s">
        <v>8056</v>
      </c>
      <c r="C4222" s="23">
        <v>45882</v>
      </c>
      <c r="D4222" s="23">
        <v>45882</v>
      </c>
      <c r="E4222" t="s">
        <v>806</v>
      </c>
      <c r="F4222" t="s">
        <v>807</v>
      </c>
      <c r="G4222" s="22"/>
      <c r="H4222" t="s">
        <v>8517</v>
      </c>
      <c r="I4222" t="s">
        <v>7768</v>
      </c>
      <c r="J4222" t="s">
        <v>7769</v>
      </c>
      <c r="K4222" s="10" t="str">
        <f t="shared" si="462"/>
        <v>BAG-</v>
      </c>
      <c r="L4222" t="s">
        <v>10</v>
      </c>
      <c r="M4222" s="48">
        <v>500</v>
      </c>
      <c r="N4222" t="s">
        <v>1472</v>
      </c>
      <c r="O4222" t="s">
        <v>11</v>
      </c>
      <c r="P4222" s="74">
        <v>0.25</v>
      </c>
      <c r="Q4222" s="11">
        <f t="shared" si="460"/>
        <v>125</v>
      </c>
      <c r="R4222" s="12">
        <f t="shared" si="463"/>
        <v>7.3003400000000003</v>
      </c>
      <c r="S4222" s="14">
        <f t="shared" si="464"/>
        <v>3.4200000000000001E-2</v>
      </c>
      <c r="T4222" s="13">
        <f t="shared" si="465"/>
        <v>17.100000000000001</v>
      </c>
      <c r="U4222" s="14" t="s">
        <v>349</v>
      </c>
      <c r="V4222" t="s">
        <v>810</v>
      </c>
      <c r="W4222" s="58">
        <v>7.1496000000000004</v>
      </c>
      <c r="X4222" s="79">
        <f t="shared" si="461"/>
        <v>17.483495580172313</v>
      </c>
    </row>
    <row r="4223" spans="1:24" x14ac:dyDescent="0.2">
      <c r="A4223" s="37" t="str">
        <f t="shared" si="459"/>
        <v>2025-8</v>
      </c>
      <c r="B4223" t="s">
        <v>8057</v>
      </c>
      <c r="C4223" s="23">
        <v>45891</v>
      </c>
      <c r="D4223" s="23">
        <v>45866</v>
      </c>
      <c r="E4223" t="s">
        <v>21</v>
      </c>
      <c r="F4223" t="s">
        <v>22</v>
      </c>
      <c r="G4223" s="22"/>
      <c r="H4223" t="s">
        <v>8518</v>
      </c>
      <c r="I4223" t="s">
        <v>19</v>
      </c>
      <c r="J4223" t="s">
        <v>20</v>
      </c>
      <c r="K4223" s="10" t="str">
        <f t="shared" si="462"/>
        <v>MISC</v>
      </c>
      <c r="L4223" t="s">
        <v>10</v>
      </c>
      <c r="M4223" s="48">
        <v>1000</v>
      </c>
      <c r="N4223" t="s">
        <v>1472</v>
      </c>
      <c r="O4223" t="s">
        <v>11</v>
      </c>
      <c r="P4223" s="74">
        <v>0.25180000000000002</v>
      </c>
      <c r="Q4223" s="11">
        <f t="shared" si="460"/>
        <v>251.8</v>
      </c>
      <c r="R4223" s="12">
        <f t="shared" si="463"/>
        <v>7.3003400000000003</v>
      </c>
      <c r="S4223" s="14">
        <f t="shared" si="464"/>
        <v>3.4500000000000003E-2</v>
      </c>
      <c r="T4223" s="13">
        <f t="shared" si="465"/>
        <v>34.5</v>
      </c>
      <c r="U4223" s="14" t="s">
        <v>349</v>
      </c>
      <c r="V4223" t="s">
        <v>25</v>
      </c>
      <c r="W4223" s="58">
        <v>7.1496000000000004</v>
      </c>
      <c r="X4223" s="79">
        <f t="shared" si="461"/>
        <v>35.218753496699115</v>
      </c>
    </row>
    <row r="4224" spans="1:24" x14ac:dyDescent="0.2">
      <c r="A4224" s="37" t="str">
        <f t="shared" si="459"/>
        <v>2025-8</v>
      </c>
      <c r="B4224" t="s">
        <v>8058</v>
      </c>
      <c r="C4224" s="23">
        <v>45897</v>
      </c>
      <c r="D4224" s="23">
        <v>45881</v>
      </c>
      <c r="E4224" t="s">
        <v>169</v>
      </c>
      <c r="F4224" t="s">
        <v>170</v>
      </c>
      <c r="G4224" s="22"/>
      <c r="H4224" t="s">
        <v>8513</v>
      </c>
      <c r="I4224" t="s">
        <v>3157</v>
      </c>
      <c r="J4224" t="s">
        <v>3367</v>
      </c>
      <c r="K4224" s="10" t="str">
        <f t="shared" si="462"/>
        <v>U&amp;C-</v>
      </c>
      <c r="L4224" t="s">
        <v>10</v>
      </c>
      <c r="M4224" s="48">
        <v>5030</v>
      </c>
      <c r="N4224" t="s">
        <v>1472</v>
      </c>
      <c r="O4224" t="s">
        <v>11</v>
      </c>
      <c r="P4224" s="74">
        <v>0.252</v>
      </c>
      <c r="Q4224" s="11">
        <f t="shared" si="460"/>
        <v>1267.56</v>
      </c>
      <c r="R4224" s="12">
        <f t="shared" si="463"/>
        <v>7.3003400000000003</v>
      </c>
      <c r="S4224" s="14">
        <f t="shared" si="464"/>
        <v>3.4500000000000003E-2</v>
      </c>
      <c r="T4224" s="13">
        <f t="shared" si="465"/>
        <v>173.54</v>
      </c>
      <c r="U4224" s="14" t="s">
        <v>349</v>
      </c>
      <c r="V4224" t="s">
        <v>177</v>
      </c>
      <c r="W4224" s="58">
        <v>7.1496000000000004</v>
      </c>
      <c r="X4224" s="79">
        <f t="shared" si="461"/>
        <v>177.29103726082576</v>
      </c>
    </row>
    <row r="4225" spans="1:24" x14ac:dyDescent="0.2">
      <c r="A4225" s="37" t="str">
        <f t="shared" si="459"/>
        <v>2025-8</v>
      </c>
      <c r="B4225" t="s">
        <v>8059</v>
      </c>
      <c r="C4225" s="23">
        <v>45873</v>
      </c>
      <c r="D4225" s="23">
        <v>45847</v>
      </c>
      <c r="E4225" t="s">
        <v>169</v>
      </c>
      <c r="F4225" t="s">
        <v>170</v>
      </c>
      <c r="G4225" s="22"/>
      <c r="H4225" t="s">
        <v>8512</v>
      </c>
      <c r="I4225" t="s">
        <v>1108</v>
      </c>
      <c r="J4225" t="s">
        <v>1109</v>
      </c>
      <c r="K4225" s="10" t="str">
        <f t="shared" si="462"/>
        <v>U&amp;C-</v>
      </c>
      <c r="L4225" t="s">
        <v>10</v>
      </c>
      <c r="M4225" s="48">
        <v>1010</v>
      </c>
      <c r="N4225" t="s">
        <v>1472</v>
      </c>
      <c r="O4225" t="s">
        <v>11</v>
      </c>
      <c r="P4225" s="74">
        <v>0.26700000000000002</v>
      </c>
      <c r="Q4225" s="11">
        <f t="shared" si="460"/>
        <v>269.67</v>
      </c>
      <c r="R4225" s="12">
        <f t="shared" si="463"/>
        <v>7.3003400000000003</v>
      </c>
      <c r="S4225" s="14">
        <f t="shared" si="464"/>
        <v>3.6600000000000001E-2</v>
      </c>
      <c r="T4225" s="13">
        <f t="shared" si="465"/>
        <v>36.97</v>
      </c>
      <c r="U4225" s="14" t="s">
        <v>349</v>
      </c>
      <c r="V4225" t="s">
        <v>177</v>
      </c>
      <c r="W4225" s="58">
        <v>7.1496000000000004</v>
      </c>
      <c r="X4225" s="79">
        <f t="shared" si="461"/>
        <v>37.71819402484055</v>
      </c>
    </row>
    <row r="4226" spans="1:24" x14ac:dyDescent="0.2">
      <c r="A4226" s="37" t="str">
        <f t="shared" ref="A4226:A4289" si="466">+TEXT(C4226,"YYYY")&amp;"-"&amp;TEXT(C4226,"M")</f>
        <v>2025-8</v>
      </c>
      <c r="B4226" t="s">
        <v>8060</v>
      </c>
      <c r="C4226" s="23">
        <v>45873</v>
      </c>
      <c r="D4226" s="23">
        <v>45847</v>
      </c>
      <c r="E4226" t="s">
        <v>169</v>
      </c>
      <c r="F4226" t="s">
        <v>170</v>
      </c>
      <c r="G4226" s="22"/>
      <c r="H4226" t="s">
        <v>8514</v>
      </c>
      <c r="I4226" t="s">
        <v>1114</v>
      </c>
      <c r="J4226" t="s">
        <v>1115</v>
      </c>
      <c r="K4226" s="10" t="str">
        <f t="shared" si="462"/>
        <v>U&amp;C-</v>
      </c>
      <c r="L4226" t="s">
        <v>10</v>
      </c>
      <c r="M4226" s="48">
        <v>2020</v>
      </c>
      <c r="N4226" t="s">
        <v>1472</v>
      </c>
      <c r="O4226" t="s">
        <v>11</v>
      </c>
      <c r="P4226" s="74">
        <v>0.26700000000000002</v>
      </c>
      <c r="Q4226" s="11">
        <f t="shared" ref="Q4226:Q4289" si="467">ROUND(P4226*M4226,2)</f>
        <v>539.34</v>
      </c>
      <c r="R4226" s="12">
        <f t="shared" si="463"/>
        <v>7.3003400000000003</v>
      </c>
      <c r="S4226" s="14">
        <f t="shared" si="464"/>
        <v>3.6600000000000001E-2</v>
      </c>
      <c r="T4226" s="13">
        <f t="shared" si="465"/>
        <v>73.930000000000007</v>
      </c>
      <c r="U4226" s="14" t="s">
        <v>349</v>
      </c>
      <c r="V4226" t="s">
        <v>177</v>
      </c>
      <c r="W4226" s="58">
        <v>7.1496000000000004</v>
      </c>
      <c r="X4226" s="79">
        <f t="shared" ref="X4226:X4289" si="468">IF(O4226="CNY",P4226/W4226*M4226,1)</f>
        <v>75.436388049681099</v>
      </c>
    </row>
    <row r="4227" spans="1:24" x14ac:dyDescent="0.2">
      <c r="A4227" s="37" t="str">
        <f t="shared" si="466"/>
        <v>2025-8</v>
      </c>
      <c r="B4227" t="s">
        <v>8061</v>
      </c>
      <c r="C4227" s="23">
        <v>45873</v>
      </c>
      <c r="D4227" s="23">
        <v>45863</v>
      </c>
      <c r="E4227" t="s">
        <v>169</v>
      </c>
      <c r="F4227" t="s">
        <v>170</v>
      </c>
      <c r="G4227" s="22"/>
      <c r="H4227" t="s">
        <v>8514</v>
      </c>
      <c r="I4227" t="s">
        <v>4607</v>
      </c>
      <c r="J4227" t="s">
        <v>4608</v>
      </c>
      <c r="K4227" s="10" t="str">
        <f t="shared" si="462"/>
        <v>STKR</v>
      </c>
      <c r="L4227" t="s">
        <v>10</v>
      </c>
      <c r="M4227" s="48">
        <v>2020</v>
      </c>
      <c r="N4227" t="s">
        <v>1472</v>
      </c>
      <c r="O4227" t="s">
        <v>11</v>
      </c>
      <c r="P4227" s="74">
        <v>0.27500000000000002</v>
      </c>
      <c r="Q4227" s="11">
        <f t="shared" si="467"/>
        <v>555.5</v>
      </c>
      <c r="R4227" s="12">
        <f t="shared" si="463"/>
        <v>7.3003400000000003</v>
      </c>
      <c r="S4227" s="14">
        <f t="shared" si="464"/>
        <v>3.7699999999999997E-2</v>
      </c>
      <c r="T4227" s="13">
        <f t="shared" si="465"/>
        <v>76.150000000000006</v>
      </c>
      <c r="U4227" s="14" t="s">
        <v>349</v>
      </c>
      <c r="V4227" t="s">
        <v>18</v>
      </c>
      <c r="W4227" s="58">
        <v>7.1496000000000004</v>
      </c>
      <c r="X4227" s="79">
        <f t="shared" si="468"/>
        <v>77.696654358285784</v>
      </c>
    </row>
    <row r="4228" spans="1:24" x14ac:dyDescent="0.2">
      <c r="A4228" s="37" t="str">
        <f t="shared" si="466"/>
        <v>2025-8</v>
      </c>
      <c r="B4228" t="s">
        <v>8062</v>
      </c>
      <c r="C4228" s="23">
        <v>45873</v>
      </c>
      <c r="D4228" s="23">
        <v>45847</v>
      </c>
      <c r="E4228" t="s">
        <v>169</v>
      </c>
      <c r="F4228" t="s">
        <v>170</v>
      </c>
      <c r="G4228" s="22"/>
      <c r="H4228" t="s">
        <v>8512</v>
      </c>
      <c r="I4228" t="s">
        <v>1623</v>
      </c>
      <c r="J4228" t="s">
        <v>1624</v>
      </c>
      <c r="K4228" s="10" t="str">
        <f t="shared" si="462"/>
        <v>U&amp;C-</v>
      </c>
      <c r="L4228" t="s">
        <v>10</v>
      </c>
      <c r="M4228" s="48">
        <v>4030</v>
      </c>
      <c r="N4228" t="s">
        <v>1472</v>
      </c>
      <c r="O4228" t="s">
        <v>11</v>
      </c>
      <c r="P4228" s="74">
        <v>0.28199999999999997</v>
      </c>
      <c r="Q4228" s="11">
        <f t="shared" si="467"/>
        <v>1136.46</v>
      </c>
      <c r="R4228" s="12">
        <f t="shared" si="463"/>
        <v>7.3003400000000003</v>
      </c>
      <c r="S4228" s="14">
        <f t="shared" si="464"/>
        <v>3.8600000000000002E-2</v>
      </c>
      <c r="T4228" s="13">
        <f t="shared" si="465"/>
        <v>155.56</v>
      </c>
      <c r="U4228" s="14" t="s">
        <v>349</v>
      </c>
      <c r="V4228" t="s">
        <v>177</v>
      </c>
      <c r="W4228" s="58">
        <v>7.1496000000000004</v>
      </c>
      <c r="X4228" s="79">
        <f t="shared" si="468"/>
        <v>158.95434709634105</v>
      </c>
    </row>
    <row r="4229" spans="1:24" x14ac:dyDescent="0.2">
      <c r="A4229" s="37" t="str">
        <f t="shared" si="466"/>
        <v>2025-8</v>
      </c>
      <c r="B4229" t="s">
        <v>8063</v>
      </c>
      <c r="C4229" s="23">
        <v>45873</v>
      </c>
      <c r="D4229" s="23">
        <v>45863</v>
      </c>
      <c r="E4229" t="s">
        <v>169</v>
      </c>
      <c r="F4229" t="s">
        <v>170</v>
      </c>
      <c r="G4229" s="22"/>
      <c r="H4229" t="s">
        <v>8519</v>
      </c>
      <c r="I4229" t="s">
        <v>4609</v>
      </c>
      <c r="J4229" t="s">
        <v>4608</v>
      </c>
      <c r="K4229" s="10" t="str">
        <f t="shared" si="462"/>
        <v>U&amp;C-</v>
      </c>
      <c r="L4229" t="s">
        <v>10</v>
      </c>
      <c r="M4229" s="48">
        <v>1010</v>
      </c>
      <c r="N4229" t="s">
        <v>1472</v>
      </c>
      <c r="O4229" t="s">
        <v>11</v>
      </c>
      <c r="P4229" s="74">
        <v>0.28499999999999998</v>
      </c>
      <c r="Q4229" s="11">
        <f t="shared" si="467"/>
        <v>287.85000000000002</v>
      </c>
      <c r="R4229" s="12">
        <f t="shared" si="463"/>
        <v>7.3003400000000003</v>
      </c>
      <c r="S4229" s="14">
        <f t="shared" si="464"/>
        <v>3.9E-2</v>
      </c>
      <c r="T4229" s="13">
        <f t="shared" si="465"/>
        <v>39.39</v>
      </c>
      <c r="U4229" s="14" t="s">
        <v>349</v>
      </c>
      <c r="V4229" t="s">
        <v>177</v>
      </c>
      <c r="W4229" s="58">
        <v>7.1496000000000004</v>
      </c>
      <c r="X4229" s="79">
        <f t="shared" si="468"/>
        <v>40.260993622020806</v>
      </c>
    </row>
    <row r="4230" spans="1:24" x14ac:dyDescent="0.2">
      <c r="A4230" s="37" t="str">
        <f t="shared" si="466"/>
        <v>2025-8</v>
      </c>
      <c r="B4230" t="s">
        <v>8064</v>
      </c>
      <c r="C4230" s="23">
        <v>45895</v>
      </c>
      <c r="D4230" s="23">
        <v>45881</v>
      </c>
      <c r="E4230" t="s">
        <v>806</v>
      </c>
      <c r="F4230" t="s">
        <v>807</v>
      </c>
      <c r="G4230" s="22"/>
      <c r="H4230" t="s">
        <v>8495</v>
      </c>
      <c r="I4230" t="s">
        <v>3563</v>
      </c>
      <c r="J4230" t="s">
        <v>3564</v>
      </c>
      <c r="K4230" s="10" t="str">
        <f t="shared" si="462"/>
        <v>BAG-</v>
      </c>
      <c r="L4230" t="s">
        <v>10</v>
      </c>
      <c r="M4230" s="48">
        <v>10000</v>
      </c>
      <c r="N4230" t="s">
        <v>1472</v>
      </c>
      <c r="O4230" t="s">
        <v>11</v>
      </c>
      <c r="P4230" s="74">
        <v>0.32</v>
      </c>
      <c r="Q4230" s="11">
        <f t="shared" si="467"/>
        <v>3200</v>
      </c>
      <c r="R4230" s="12">
        <f t="shared" si="463"/>
        <v>7.3003400000000003</v>
      </c>
      <c r="S4230" s="14">
        <f t="shared" si="464"/>
        <v>4.3799999999999999E-2</v>
      </c>
      <c r="T4230" s="13">
        <f t="shared" si="465"/>
        <v>438</v>
      </c>
      <c r="U4230" s="14" t="s">
        <v>349</v>
      </c>
      <c r="V4230" t="s">
        <v>810</v>
      </c>
      <c r="W4230" s="58">
        <v>7.1496000000000004</v>
      </c>
      <c r="X4230" s="79">
        <f t="shared" si="468"/>
        <v>447.57748685241125</v>
      </c>
    </row>
    <row r="4231" spans="1:24" x14ac:dyDescent="0.2">
      <c r="A4231" s="37" t="str">
        <f t="shared" si="466"/>
        <v>2025-8</v>
      </c>
      <c r="B4231" t="s">
        <v>8065</v>
      </c>
      <c r="C4231" s="23">
        <v>45874</v>
      </c>
      <c r="D4231" s="23">
        <v>45853</v>
      </c>
      <c r="E4231" t="s">
        <v>709</v>
      </c>
      <c r="F4231" t="s">
        <v>710</v>
      </c>
      <c r="G4231" s="22"/>
      <c r="H4231" t="s">
        <v>8520</v>
      </c>
      <c r="I4231" t="s">
        <v>735</v>
      </c>
      <c r="J4231" t="s">
        <v>736</v>
      </c>
      <c r="K4231" s="10" t="str">
        <f t="shared" si="462"/>
        <v>KNOB</v>
      </c>
      <c r="L4231" t="s">
        <v>10</v>
      </c>
      <c r="M4231" s="48">
        <v>2240</v>
      </c>
      <c r="N4231" t="s">
        <v>1472</v>
      </c>
      <c r="O4231" t="s">
        <v>11</v>
      </c>
      <c r="P4231" s="74">
        <v>0.38540000000000002</v>
      </c>
      <c r="Q4231" s="11">
        <f t="shared" si="467"/>
        <v>863.3</v>
      </c>
      <c r="R4231" s="12">
        <f t="shared" si="463"/>
        <v>7.3003400000000003</v>
      </c>
      <c r="S4231" s="14">
        <f t="shared" si="464"/>
        <v>5.28E-2</v>
      </c>
      <c r="T4231" s="13">
        <f t="shared" si="465"/>
        <v>118.27</v>
      </c>
      <c r="U4231" s="14" t="s">
        <v>349</v>
      </c>
      <c r="V4231" t="s">
        <v>32</v>
      </c>
      <c r="W4231" s="58">
        <v>7.1496000000000004</v>
      </c>
      <c r="X4231" s="79">
        <f t="shared" si="468"/>
        <v>120.74745440304352</v>
      </c>
    </row>
    <row r="4232" spans="1:24" x14ac:dyDescent="0.2">
      <c r="A4232" s="37" t="str">
        <f t="shared" si="466"/>
        <v>2025-8</v>
      </c>
      <c r="B4232" t="s">
        <v>8066</v>
      </c>
      <c r="C4232" s="23">
        <v>45873</v>
      </c>
      <c r="D4232" s="23">
        <v>45847</v>
      </c>
      <c r="E4232" t="s">
        <v>169</v>
      </c>
      <c r="F4232" t="s">
        <v>170</v>
      </c>
      <c r="G4232" s="22"/>
      <c r="H4232" t="s">
        <v>8512</v>
      </c>
      <c r="I4232" t="s">
        <v>3092</v>
      </c>
      <c r="J4232" t="s">
        <v>1626</v>
      </c>
      <c r="K4232" s="10" t="str">
        <f t="shared" si="462"/>
        <v>WACD</v>
      </c>
      <c r="L4232" t="s">
        <v>10</v>
      </c>
      <c r="M4232" s="48">
        <v>1010</v>
      </c>
      <c r="N4232" t="s">
        <v>1472</v>
      </c>
      <c r="O4232" t="s">
        <v>11</v>
      </c>
      <c r="P4232" s="74">
        <v>0.39200000000000002</v>
      </c>
      <c r="Q4232" s="11">
        <f t="shared" si="467"/>
        <v>395.92</v>
      </c>
      <c r="R4232" s="12">
        <f t="shared" si="463"/>
        <v>7.3003400000000003</v>
      </c>
      <c r="S4232" s="14">
        <f t="shared" si="464"/>
        <v>5.3699999999999998E-2</v>
      </c>
      <c r="T4232" s="13">
        <f t="shared" si="465"/>
        <v>54.24</v>
      </c>
      <c r="U4232" s="14" t="s">
        <v>349</v>
      </c>
      <c r="V4232" t="s">
        <v>635</v>
      </c>
      <c r="W4232" s="58">
        <v>7.1496000000000004</v>
      </c>
      <c r="X4232" s="79">
        <f t="shared" si="468"/>
        <v>55.376524560814588</v>
      </c>
    </row>
    <row r="4233" spans="1:24" x14ac:dyDescent="0.2">
      <c r="A4233" s="37" t="str">
        <f t="shared" si="466"/>
        <v>2025-8</v>
      </c>
      <c r="B4233" t="s">
        <v>8067</v>
      </c>
      <c r="C4233" s="23">
        <v>45898</v>
      </c>
      <c r="D4233" s="23">
        <v>45880</v>
      </c>
      <c r="E4233" t="s">
        <v>569</v>
      </c>
      <c r="F4233" t="s">
        <v>570</v>
      </c>
      <c r="G4233" s="22"/>
      <c r="H4233" t="s">
        <v>8504</v>
      </c>
      <c r="I4233" t="s">
        <v>772</v>
      </c>
      <c r="J4233" t="s">
        <v>773</v>
      </c>
      <c r="K4233" s="10" t="str">
        <f t="shared" si="462"/>
        <v>WHR-</v>
      </c>
      <c r="L4233" t="s">
        <v>10</v>
      </c>
      <c r="M4233" s="48">
        <v>1000</v>
      </c>
      <c r="N4233" t="s">
        <v>1472</v>
      </c>
      <c r="O4233" t="s">
        <v>11</v>
      </c>
      <c r="P4233" s="74">
        <v>0.45</v>
      </c>
      <c r="Q4233" s="11">
        <f t="shared" si="467"/>
        <v>450</v>
      </c>
      <c r="R4233" s="12">
        <f t="shared" si="463"/>
        <v>7.3003400000000003</v>
      </c>
      <c r="S4233" s="14">
        <f t="shared" si="464"/>
        <v>6.1600000000000002E-2</v>
      </c>
      <c r="T4233" s="13">
        <f t="shared" si="465"/>
        <v>61.6</v>
      </c>
      <c r="U4233" s="14" t="s">
        <v>349</v>
      </c>
      <c r="V4233" t="s">
        <v>248</v>
      </c>
      <c r="W4233" s="58">
        <v>7.1496000000000004</v>
      </c>
      <c r="X4233" s="79">
        <f t="shared" si="468"/>
        <v>62.940584088620341</v>
      </c>
    </row>
    <row r="4234" spans="1:24" x14ac:dyDescent="0.2">
      <c r="A4234" s="37" t="str">
        <f t="shared" si="466"/>
        <v>2025-8</v>
      </c>
      <c r="B4234" t="s">
        <v>8068</v>
      </c>
      <c r="C4234" s="23">
        <v>45898</v>
      </c>
      <c r="D4234" s="23">
        <v>45894</v>
      </c>
      <c r="E4234" t="s">
        <v>569</v>
      </c>
      <c r="F4234" t="s">
        <v>570</v>
      </c>
      <c r="G4234" s="22"/>
      <c r="H4234" t="s">
        <v>8504</v>
      </c>
      <c r="I4234" t="s">
        <v>772</v>
      </c>
      <c r="J4234" t="s">
        <v>773</v>
      </c>
      <c r="K4234" s="10" t="str">
        <f t="shared" si="462"/>
        <v>WHR-</v>
      </c>
      <c r="L4234" t="s">
        <v>10</v>
      </c>
      <c r="M4234" s="48">
        <v>1700</v>
      </c>
      <c r="N4234" t="s">
        <v>1472</v>
      </c>
      <c r="O4234" t="s">
        <v>11</v>
      </c>
      <c r="P4234" s="74">
        <v>0.45</v>
      </c>
      <c r="Q4234" s="11">
        <f t="shared" si="467"/>
        <v>765</v>
      </c>
      <c r="R4234" s="12">
        <f t="shared" si="463"/>
        <v>7.3003400000000003</v>
      </c>
      <c r="S4234" s="14">
        <f t="shared" si="464"/>
        <v>6.1600000000000002E-2</v>
      </c>
      <c r="T4234" s="13">
        <f t="shared" si="465"/>
        <v>104.72</v>
      </c>
      <c r="U4234" s="14" t="s">
        <v>349</v>
      </c>
      <c r="V4234" t="s">
        <v>248</v>
      </c>
      <c r="W4234" s="58">
        <v>7.1496000000000004</v>
      </c>
      <c r="X4234" s="79">
        <f t="shared" si="468"/>
        <v>106.99899295065458</v>
      </c>
    </row>
    <row r="4235" spans="1:24" x14ac:dyDescent="0.2">
      <c r="A4235" s="37" t="str">
        <f t="shared" si="466"/>
        <v>2025-8</v>
      </c>
      <c r="B4235" t="s">
        <v>8069</v>
      </c>
      <c r="C4235" s="23">
        <v>45898</v>
      </c>
      <c r="D4235" s="23">
        <v>45875</v>
      </c>
      <c r="E4235" t="s">
        <v>569</v>
      </c>
      <c r="F4235" t="s">
        <v>570</v>
      </c>
      <c r="G4235" s="22"/>
      <c r="H4235" t="s">
        <v>8504</v>
      </c>
      <c r="I4235" t="s">
        <v>772</v>
      </c>
      <c r="J4235" t="s">
        <v>773</v>
      </c>
      <c r="K4235" s="10" t="str">
        <f t="shared" si="462"/>
        <v>WHR-</v>
      </c>
      <c r="L4235" t="s">
        <v>10</v>
      </c>
      <c r="M4235" s="48">
        <v>1900</v>
      </c>
      <c r="N4235" t="s">
        <v>1472</v>
      </c>
      <c r="O4235" t="s">
        <v>11</v>
      </c>
      <c r="P4235" s="74">
        <v>0.45</v>
      </c>
      <c r="Q4235" s="11">
        <f t="shared" si="467"/>
        <v>855</v>
      </c>
      <c r="R4235" s="12">
        <f t="shared" si="463"/>
        <v>7.3003400000000003</v>
      </c>
      <c r="S4235" s="14">
        <f t="shared" si="464"/>
        <v>6.1600000000000002E-2</v>
      </c>
      <c r="T4235" s="13">
        <f t="shared" si="465"/>
        <v>117.04</v>
      </c>
      <c r="U4235" s="14" t="s">
        <v>349</v>
      </c>
      <c r="V4235" t="s">
        <v>248</v>
      </c>
      <c r="W4235" s="58">
        <v>7.1496000000000004</v>
      </c>
      <c r="X4235" s="79">
        <f t="shared" si="468"/>
        <v>119.58710976837865</v>
      </c>
    </row>
    <row r="4236" spans="1:24" x14ac:dyDescent="0.2">
      <c r="A4236" s="37" t="str">
        <f t="shared" si="466"/>
        <v>2025-8</v>
      </c>
      <c r="B4236" t="s">
        <v>8070</v>
      </c>
      <c r="C4236" s="23">
        <v>45883</v>
      </c>
      <c r="D4236" s="23">
        <v>45853</v>
      </c>
      <c r="E4236" t="s">
        <v>21</v>
      </c>
      <c r="F4236" t="s">
        <v>22</v>
      </c>
      <c r="G4236" s="22"/>
      <c r="H4236" t="s">
        <v>8521</v>
      </c>
      <c r="I4236" t="s">
        <v>801</v>
      </c>
      <c r="J4236" t="s">
        <v>802</v>
      </c>
      <c r="K4236" s="10" t="str">
        <f t="shared" si="462"/>
        <v>BRKT</v>
      </c>
      <c r="L4236" t="s">
        <v>10</v>
      </c>
      <c r="M4236" s="48">
        <v>2300</v>
      </c>
      <c r="N4236" t="s">
        <v>1472</v>
      </c>
      <c r="O4236" t="s">
        <v>11</v>
      </c>
      <c r="P4236" s="74">
        <v>0.56430000000000002</v>
      </c>
      <c r="Q4236" s="11">
        <f t="shared" si="467"/>
        <v>1297.8900000000001</v>
      </c>
      <c r="R4236" s="12">
        <f t="shared" si="463"/>
        <v>7.3003400000000003</v>
      </c>
      <c r="S4236" s="14">
        <f t="shared" si="464"/>
        <v>7.7299999999999994E-2</v>
      </c>
      <c r="T4236" s="13">
        <f t="shared" si="465"/>
        <v>177.79</v>
      </c>
      <c r="U4236" s="14" t="s">
        <v>349</v>
      </c>
      <c r="V4236" t="s">
        <v>442</v>
      </c>
      <c r="W4236" s="58">
        <v>7.1496000000000004</v>
      </c>
      <c r="X4236" s="79">
        <f t="shared" si="468"/>
        <v>181.53323262839879</v>
      </c>
    </row>
    <row r="4237" spans="1:24" x14ac:dyDescent="0.2">
      <c r="A4237" s="37" t="str">
        <f t="shared" si="466"/>
        <v>2025-8</v>
      </c>
      <c r="B4237" t="s">
        <v>8071</v>
      </c>
      <c r="C4237" s="23">
        <v>45880</v>
      </c>
      <c r="D4237" s="23">
        <v>45847</v>
      </c>
      <c r="E4237" t="s">
        <v>169</v>
      </c>
      <c r="F4237" t="s">
        <v>170</v>
      </c>
      <c r="G4237" s="22"/>
      <c r="H4237" t="s">
        <v>8522</v>
      </c>
      <c r="I4237" t="s">
        <v>7770</v>
      </c>
      <c r="J4237" t="s">
        <v>4625</v>
      </c>
      <c r="K4237" s="10" t="str">
        <f t="shared" si="462"/>
        <v>U&amp;C-</v>
      </c>
      <c r="L4237" t="s">
        <v>10</v>
      </c>
      <c r="M4237" s="48">
        <v>3250</v>
      </c>
      <c r="N4237" t="s">
        <v>1472</v>
      </c>
      <c r="O4237" t="s">
        <v>11</v>
      </c>
      <c r="P4237" s="74">
        <v>0.56699999999999995</v>
      </c>
      <c r="Q4237" s="11">
        <f t="shared" si="467"/>
        <v>1842.75</v>
      </c>
      <c r="R4237" s="12">
        <f t="shared" si="463"/>
        <v>7.3003400000000003</v>
      </c>
      <c r="S4237" s="14">
        <f t="shared" si="464"/>
        <v>7.7700000000000005E-2</v>
      </c>
      <c r="T4237" s="13">
        <f t="shared" si="465"/>
        <v>252.53</v>
      </c>
      <c r="U4237" s="14" t="s">
        <v>349</v>
      </c>
      <c r="V4237" t="s">
        <v>177</v>
      </c>
      <c r="W4237" s="58">
        <v>7.1496000000000004</v>
      </c>
      <c r="X4237" s="79">
        <f t="shared" si="468"/>
        <v>257.74169184290025</v>
      </c>
    </row>
    <row r="4238" spans="1:24" x14ac:dyDescent="0.2">
      <c r="A4238" s="37" t="str">
        <f t="shared" si="466"/>
        <v>2025-8</v>
      </c>
      <c r="B4238" t="s">
        <v>8072</v>
      </c>
      <c r="C4238" s="23">
        <v>45883</v>
      </c>
      <c r="D4238" s="23">
        <v>45853</v>
      </c>
      <c r="E4238" t="s">
        <v>21</v>
      </c>
      <c r="F4238" t="s">
        <v>22</v>
      </c>
      <c r="G4238" s="22"/>
      <c r="H4238" t="s">
        <v>8521</v>
      </c>
      <c r="I4238" t="s">
        <v>6691</v>
      </c>
      <c r="J4238" t="s">
        <v>6692</v>
      </c>
      <c r="K4238" s="10" t="str">
        <f t="shared" si="462"/>
        <v>BRKT</v>
      </c>
      <c r="L4238" t="s">
        <v>10</v>
      </c>
      <c r="M4238" s="48">
        <v>1200</v>
      </c>
      <c r="N4238" t="s">
        <v>1472</v>
      </c>
      <c r="O4238" t="s">
        <v>11</v>
      </c>
      <c r="P4238" s="74">
        <v>0.57579999999999998</v>
      </c>
      <c r="Q4238" s="11">
        <f t="shared" si="467"/>
        <v>690.96</v>
      </c>
      <c r="R4238" s="12">
        <f t="shared" si="463"/>
        <v>7.3003400000000003</v>
      </c>
      <c r="S4238" s="14">
        <f t="shared" si="464"/>
        <v>7.8899999999999998E-2</v>
      </c>
      <c r="T4238" s="13">
        <f t="shared" si="465"/>
        <v>94.68</v>
      </c>
      <c r="U4238" s="14" t="s">
        <v>349</v>
      </c>
      <c r="V4238" t="s">
        <v>442</v>
      </c>
      <c r="W4238" s="58">
        <v>7.1496000000000004</v>
      </c>
      <c r="X4238" s="79">
        <f t="shared" si="468"/>
        <v>96.643168848606919</v>
      </c>
    </row>
    <row r="4239" spans="1:24" x14ac:dyDescent="0.2">
      <c r="A4239" s="37" t="str">
        <f t="shared" si="466"/>
        <v>2025-8</v>
      </c>
      <c r="B4239" t="s">
        <v>8073</v>
      </c>
      <c r="C4239" s="23">
        <v>45891</v>
      </c>
      <c r="D4239" s="23">
        <v>45880</v>
      </c>
      <c r="E4239" t="s">
        <v>28</v>
      </c>
      <c r="F4239" t="s">
        <v>29</v>
      </c>
      <c r="G4239" s="22"/>
      <c r="H4239" t="s">
        <v>8523</v>
      </c>
      <c r="I4239" t="s">
        <v>1149</v>
      </c>
      <c r="J4239" t="s">
        <v>1150</v>
      </c>
      <c r="K4239" s="10" t="str">
        <f t="shared" si="462"/>
        <v>BRKT</v>
      </c>
      <c r="L4239" t="s">
        <v>10</v>
      </c>
      <c r="M4239" s="48">
        <v>2020</v>
      </c>
      <c r="N4239" t="s">
        <v>1472</v>
      </c>
      <c r="O4239" t="s">
        <v>11</v>
      </c>
      <c r="P4239" s="74">
        <v>0.57750000000000001</v>
      </c>
      <c r="Q4239" s="11">
        <f t="shared" si="467"/>
        <v>1166.55</v>
      </c>
      <c r="R4239" s="12">
        <f t="shared" si="463"/>
        <v>7.3003400000000003</v>
      </c>
      <c r="S4239" s="14">
        <f t="shared" si="464"/>
        <v>7.9100000000000004E-2</v>
      </c>
      <c r="T4239" s="13">
        <f t="shared" si="465"/>
        <v>159.78</v>
      </c>
      <c r="U4239" s="14" t="s">
        <v>349</v>
      </c>
      <c r="V4239" t="s">
        <v>442</v>
      </c>
      <c r="W4239" s="58">
        <v>7.1496000000000004</v>
      </c>
      <c r="X4239" s="79">
        <f t="shared" si="468"/>
        <v>163.16297415240012</v>
      </c>
    </row>
    <row r="4240" spans="1:24" x14ac:dyDescent="0.2">
      <c r="A4240" s="37" t="str">
        <f t="shared" si="466"/>
        <v>2025-8</v>
      </c>
      <c r="B4240" t="s">
        <v>8074</v>
      </c>
      <c r="C4240" s="23">
        <v>45873</v>
      </c>
      <c r="D4240" s="23">
        <v>45853</v>
      </c>
      <c r="E4240" t="s">
        <v>28</v>
      </c>
      <c r="F4240" t="s">
        <v>29</v>
      </c>
      <c r="G4240" s="22"/>
      <c r="H4240" t="s">
        <v>8524</v>
      </c>
      <c r="I4240" t="s">
        <v>4614</v>
      </c>
      <c r="J4240" t="s">
        <v>4615</v>
      </c>
      <c r="K4240" s="10" t="str">
        <f t="shared" si="462"/>
        <v>BRKT</v>
      </c>
      <c r="L4240" t="s">
        <v>10</v>
      </c>
      <c r="M4240" s="48">
        <v>3900</v>
      </c>
      <c r="N4240" t="s">
        <v>1472</v>
      </c>
      <c r="O4240" t="s">
        <v>11</v>
      </c>
      <c r="P4240" s="74">
        <v>0.57750000000000001</v>
      </c>
      <c r="Q4240" s="11">
        <f t="shared" si="467"/>
        <v>2252.25</v>
      </c>
      <c r="R4240" s="12">
        <f t="shared" si="463"/>
        <v>7.3003400000000003</v>
      </c>
      <c r="S4240" s="14">
        <f t="shared" si="464"/>
        <v>7.9100000000000004E-2</v>
      </c>
      <c r="T4240" s="13">
        <f t="shared" si="465"/>
        <v>308.49</v>
      </c>
      <c r="U4240" s="14" t="s">
        <v>349</v>
      </c>
      <c r="V4240" t="s">
        <v>442</v>
      </c>
      <c r="W4240" s="58">
        <v>7.1496000000000004</v>
      </c>
      <c r="X4240" s="79">
        <f t="shared" si="468"/>
        <v>315.01762336354477</v>
      </c>
    </row>
    <row r="4241" spans="1:24" x14ac:dyDescent="0.2">
      <c r="A4241" s="37" t="str">
        <f t="shared" si="466"/>
        <v>2025-8</v>
      </c>
      <c r="B4241" t="s">
        <v>8075</v>
      </c>
      <c r="C4241" s="23">
        <v>45883</v>
      </c>
      <c r="D4241" s="23">
        <v>45866</v>
      </c>
      <c r="E4241" t="s">
        <v>21</v>
      </c>
      <c r="F4241" t="s">
        <v>22</v>
      </c>
      <c r="G4241" s="22"/>
      <c r="H4241" t="s">
        <v>8521</v>
      </c>
      <c r="I4241" t="s">
        <v>1448</v>
      </c>
      <c r="J4241" t="s">
        <v>1449</v>
      </c>
      <c r="K4241" s="10" t="str">
        <f t="shared" si="462"/>
        <v>BRKT</v>
      </c>
      <c r="L4241" t="s">
        <v>10</v>
      </c>
      <c r="M4241" s="48">
        <v>1000</v>
      </c>
      <c r="N4241" t="s">
        <v>1472</v>
      </c>
      <c r="O4241" t="s">
        <v>11</v>
      </c>
      <c r="P4241" s="74">
        <v>0.57969999999999999</v>
      </c>
      <c r="Q4241" s="11">
        <f t="shared" si="467"/>
        <v>579.70000000000005</v>
      </c>
      <c r="R4241" s="12">
        <f t="shared" si="463"/>
        <v>7.3003400000000003</v>
      </c>
      <c r="S4241" s="14">
        <f t="shared" si="464"/>
        <v>7.9399999999999998E-2</v>
      </c>
      <c r="T4241" s="13">
        <f t="shared" si="465"/>
        <v>79.400000000000006</v>
      </c>
      <c r="U4241" s="14" t="s">
        <v>349</v>
      </c>
      <c r="V4241" t="s">
        <v>442</v>
      </c>
      <c r="W4241" s="58">
        <v>7.1496000000000004</v>
      </c>
      <c r="X4241" s="79">
        <f t="shared" si="468"/>
        <v>81.081459102607141</v>
      </c>
    </row>
    <row r="4242" spans="1:24" x14ac:dyDescent="0.2">
      <c r="A4242" s="37" t="str">
        <f t="shared" si="466"/>
        <v>2025-8</v>
      </c>
      <c r="B4242" t="s">
        <v>8076</v>
      </c>
      <c r="C4242" s="23">
        <v>45873</v>
      </c>
      <c r="D4242" s="23">
        <v>45839</v>
      </c>
      <c r="E4242" t="s">
        <v>28</v>
      </c>
      <c r="F4242" t="s">
        <v>29</v>
      </c>
      <c r="G4242" s="22"/>
      <c r="H4242" t="s">
        <v>8524</v>
      </c>
      <c r="I4242" t="s">
        <v>1149</v>
      </c>
      <c r="J4242" t="s">
        <v>1150</v>
      </c>
      <c r="K4242" s="10" t="str">
        <f t="shared" si="462"/>
        <v>BRKT</v>
      </c>
      <c r="L4242" t="s">
        <v>10</v>
      </c>
      <c r="M4242" s="48">
        <v>1750</v>
      </c>
      <c r="N4242" t="s">
        <v>1472</v>
      </c>
      <c r="O4242" t="s">
        <v>11</v>
      </c>
      <c r="P4242" s="74">
        <v>0.58930000000000005</v>
      </c>
      <c r="Q4242" s="11">
        <f t="shared" si="467"/>
        <v>1031.28</v>
      </c>
      <c r="R4242" s="12">
        <f t="shared" si="463"/>
        <v>7.3003400000000003</v>
      </c>
      <c r="S4242" s="14">
        <f t="shared" si="464"/>
        <v>8.0699999999999994E-2</v>
      </c>
      <c r="T4242" s="13">
        <f t="shared" si="465"/>
        <v>141.22999999999999</v>
      </c>
      <c r="U4242" s="14" t="s">
        <v>349</v>
      </c>
      <c r="V4242" t="s">
        <v>442</v>
      </c>
      <c r="W4242" s="58">
        <v>7.1496000000000004</v>
      </c>
      <c r="X4242" s="79">
        <f t="shared" si="468"/>
        <v>144.24233523553764</v>
      </c>
    </row>
    <row r="4243" spans="1:24" x14ac:dyDescent="0.2">
      <c r="A4243" s="37" t="str">
        <f t="shared" si="466"/>
        <v>2025-8</v>
      </c>
      <c r="B4243" t="s">
        <v>8077</v>
      </c>
      <c r="C4243" s="23">
        <v>45891</v>
      </c>
      <c r="D4243" s="23">
        <v>45870</v>
      </c>
      <c r="E4243" t="s">
        <v>21</v>
      </c>
      <c r="F4243" t="s">
        <v>22</v>
      </c>
      <c r="G4243" s="22"/>
      <c r="H4243" t="s">
        <v>8511</v>
      </c>
      <c r="I4243" t="s">
        <v>814</v>
      </c>
      <c r="J4243" t="s">
        <v>815</v>
      </c>
      <c r="K4243" s="10" t="str">
        <f t="shared" si="462"/>
        <v>BRKT</v>
      </c>
      <c r="L4243" t="s">
        <v>10</v>
      </c>
      <c r="M4243" s="48">
        <v>2000</v>
      </c>
      <c r="N4243" t="s">
        <v>1472</v>
      </c>
      <c r="O4243" t="s">
        <v>11</v>
      </c>
      <c r="P4243" s="74">
        <v>0.59360000000000002</v>
      </c>
      <c r="Q4243" s="11">
        <f t="shared" si="467"/>
        <v>1187.2</v>
      </c>
      <c r="R4243" s="12">
        <f t="shared" si="463"/>
        <v>7.3003400000000003</v>
      </c>
      <c r="S4243" s="14">
        <f t="shared" si="464"/>
        <v>8.1299999999999997E-2</v>
      </c>
      <c r="T4243" s="13">
        <f t="shared" si="465"/>
        <v>162.6</v>
      </c>
      <c r="U4243" s="14" t="s">
        <v>349</v>
      </c>
      <c r="V4243" t="s">
        <v>442</v>
      </c>
      <c r="W4243" s="58">
        <v>7.1496000000000004</v>
      </c>
      <c r="X4243" s="79">
        <f t="shared" si="468"/>
        <v>166.0512476222446</v>
      </c>
    </row>
    <row r="4244" spans="1:24" x14ac:dyDescent="0.2">
      <c r="A4244" s="37" t="str">
        <f t="shared" si="466"/>
        <v>2025-8</v>
      </c>
      <c r="B4244" t="s">
        <v>8078</v>
      </c>
      <c r="C4244" s="23">
        <v>45891</v>
      </c>
      <c r="D4244" s="23">
        <v>45880</v>
      </c>
      <c r="E4244" t="s">
        <v>28</v>
      </c>
      <c r="F4244" t="s">
        <v>29</v>
      </c>
      <c r="G4244" s="22"/>
      <c r="H4244" t="s">
        <v>8523</v>
      </c>
      <c r="I4244" t="s">
        <v>1145</v>
      </c>
      <c r="J4244" t="s">
        <v>1146</v>
      </c>
      <c r="K4244" s="10" t="str">
        <f t="shared" si="462"/>
        <v>BRKT</v>
      </c>
      <c r="L4244" t="s">
        <v>10</v>
      </c>
      <c r="M4244" s="48">
        <v>3050</v>
      </c>
      <c r="N4244" t="s">
        <v>1472</v>
      </c>
      <c r="O4244" t="s">
        <v>11</v>
      </c>
      <c r="P4244" s="74">
        <v>0.59809999999999997</v>
      </c>
      <c r="Q4244" s="11">
        <f t="shared" si="467"/>
        <v>1824.21</v>
      </c>
      <c r="R4244" s="12">
        <f t="shared" si="463"/>
        <v>7.3003400000000003</v>
      </c>
      <c r="S4244" s="14">
        <f t="shared" si="464"/>
        <v>8.1900000000000001E-2</v>
      </c>
      <c r="T4244" s="13">
        <f t="shared" si="465"/>
        <v>249.8</v>
      </c>
      <c r="U4244" s="14" t="s">
        <v>349</v>
      </c>
      <c r="V4244" t="s">
        <v>442</v>
      </c>
      <c r="W4244" s="58">
        <v>7.1496000000000004</v>
      </c>
      <c r="X4244" s="79">
        <f t="shared" si="468"/>
        <v>255.14784043862591</v>
      </c>
    </row>
    <row r="4245" spans="1:24" x14ac:dyDescent="0.2">
      <c r="A4245" s="37" t="str">
        <f t="shared" si="466"/>
        <v>2025-8</v>
      </c>
      <c r="B4245" t="s">
        <v>8079</v>
      </c>
      <c r="C4245" s="23">
        <v>45883</v>
      </c>
      <c r="D4245" s="23">
        <v>45866</v>
      </c>
      <c r="E4245" t="s">
        <v>21</v>
      </c>
      <c r="F4245" t="s">
        <v>22</v>
      </c>
      <c r="G4245" s="22"/>
      <c r="H4245" t="s">
        <v>8521</v>
      </c>
      <c r="I4245" t="s">
        <v>3176</v>
      </c>
      <c r="J4245" t="s">
        <v>3383</v>
      </c>
      <c r="K4245" s="10" t="str">
        <f t="shared" ref="K4245:K4308" si="469">+LEFT(V4245,4)</f>
        <v>BRKT</v>
      </c>
      <c r="L4245" t="s">
        <v>10</v>
      </c>
      <c r="M4245" s="48">
        <v>1050</v>
      </c>
      <c r="N4245" t="s">
        <v>1472</v>
      </c>
      <c r="O4245" t="s">
        <v>11</v>
      </c>
      <c r="P4245" s="74">
        <v>0.60340000000000005</v>
      </c>
      <c r="Q4245" s="11">
        <f t="shared" si="467"/>
        <v>633.57000000000005</v>
      </c>
      <c r="R4245" s="12">
        <f t="shared" ref="R4245:R4308" si="470">IF(O4245="HKD",7.8,IF(O4245="CNY",7.30034,1))</f>
        <v>7.3003400000000003</v>
      </c>
      <c r="S4245" s="14">
        <f t="shared" ref="S4245:S4308" si="471">+ROUND(P4245/R4245,4)</f>
        <v>8.2699999999999996E-2</v>
      </c>
      <c r="T4245" s="13">
        <f t="shared" ref="T4245:T4308" si="472">ROUND(S4245*M4245,2)</f>
        <v>86.84</v>
      </c>
      <c r="U4245" s="14" t="s">
        <v>349</v>
      </c>
      <c r="V4245" t="s">
        <v>442</v>
      </c>
      <c r="W4245" s="58">
        <v>7.1496000000000004</v>
      </c>
      <c r="X4245" s="79">
        <f t="shared" si="468"/>
        <v>88.616146357838204</v>
      </c>
    </row>
    <row r="4246" spans="1:24" x14ac:dyDescent="0.2">
      <c r="A4246" s="37" t="str">
        <f t="shared" si="466"/>
        <v>2025-8</v>
      </c>
      <c r="B4246" t="s">
        <v>8080</v>
      </c>
      <c r="C4246" s="23">
        <v>45898</v>
      </c>
      <c r="D4246" s="23">
        <v>45870</v>
      </c>
      <c r="E4246" t="s">
        <v>21</v>
      </c>
      <c r="F4246" t="s">
        <v>22</v>
      </c>
      <c r="G4246" s="22"/>
      <c r="H4246" t="s">
        <v>8525</v>
      </c>
      <c r="I4246" t="s">
        <v>7771</v>
      </c>
      <c r="J4246" t="s">
        <v>7772</v>
      </c>
      <c r="K4246" s="10" t="str">
        <f t="shared" si="469"/>
        <v>FG--</v>
      </c>
      <c r="L4246" t="s">
        <v>10</v>
      </c>
      <c r="M4246" s="48">
        <v>2050</v>
      </c>
      <c r="N4246" t="s">
        <v>1472</v>
      </c>
      <c r="O4246" t="s">
        <v>11</v>
      </c>
      <c r="P4246" s="74">
        <v>0.61660000000000004</v>
      </c>
      <c r="Q4246" s="11">
        <f t="shared" si="467"/>
        <v>1264.03</v>
      </c>
      <c r="R4246" s="12">
        <f t="shared" si="470"/>
        <v>7.3003400000000003</v>
      </c>
      <c r="S4246" s="14">
        <f t="shared" si="471"/>
        <v>8.4500000000000006E-2</v>
      </c>
      <c r="T4246" s="13">
        <f t="shared" si="472"/>
        <v>173.23</v>
      </c>
      <c r="U4246" s="14" t="s">
        <v>349</v>
      </c>
      <c r="V4246" t="s">
        <v>64</v>
      </c>
      <c r="W4246" s="58">
        <v>7.1496000000000004</v>
      </c>
      <c r="X4246" s="79">
        <f t="shared" si="468"/>
        <v>176.79730334564169</v>
      </c>
    </row>
    <row r="4247" spans="1:24" x14ac:dyDescent="0.2">
      <c r="A4247" s="37" t="str">
        <f t="shared" si="466"/>
        <v>2025-8</v>
      </c>
      <c r="B4247" t="s">
        <v>8081</v>
      </c>
      <c r="C4247" s="23">
        <v>45883</v>
      </c>
      <c r="D4247" s="23">
        <v>45866</v>
      </c>
      <c r="E4247" t="s">
        <v>21</v>
      </c>
      <c r="F4247" t="s">
        <v>22</v>
      </c>
      <c r="G4247" s="22"/>
      <c r="H4247" t="s">
        <v>8521</v>
      </c>
      <c r="I4247" t="s">
        <v>1629</v>
      </c>
      <c r="J4247" t="s">
        <v>1630</v>
      </c>
      <c r="K4247" s="10" t="str">
        <f t="shared" si="469"/>
        <v>BRKT</v>
      </c>
      <c r="L4247" t="s">
        <v>10</v>
      </c>
      <c r="M4247" s="48">
        <v>1000</v>
      </c>
      <c r="N4247" t="s">
        <v>1472</v>
      </c>
      <c r="O4247" t="s">
        <v>11</v>
      </c>
      <c r="P4247" s="74">
        <v>0.63419999999999999</v>
      </c>
      <c r="Q4247" s="11">
        <f t="shared" si="467"/>
        <v>634.20000000000005</v>
      </c>
      <c r="R4247" s="12">
        <f t="shared" si="470"/>
        <v>7.3003400000000003</v>
      </c>
      <c r="S4247" s="14">
        <f t="shared" si="471"/>
        <v>8.6900000000000005E-2</v>
      </c>
      <c r="T4247" s="13">
        <f t="shared" si="472"/>
        <v>86.9</v>
      </c>
      <c r="U4247" s="14" t="s">
        <v>349</v>
      </c>
      <c r="V4247" t="s">
        <v>442</v>
      </c>
      <c r="W4247" s="58">
        <v>7.1496000000000004</v>
      </c>
      <c r="X4247" s="79">
        <f t="shared" si="468"/>
        <v>88.704263175562261</v>
      </c>
    </row>
    <row r="4248" spans="1:24" x14ac:dyDescent="0.2">
      <c r="A4248" s="37" t="str">
        <f t="shared" si="466"/>
        <v>2025-8</v>
      </c>
      <c r="B4248" t="s">
        <v>8082</v>
      </c>
      <c r="C4248" s="23">
        <v>45891</v>
      </c>
      <c r="D4248" s="23">
        <v>45880</v>
      </c>
      <c r="E4248" t="s">
        <v>28</v>
      </c>
      <c r="F4248" t="s">
        <v>29</v>
      </c>
      <c r="G4248" s="22"/>
      <c r="H4248" t="s">
        <v>8523</v>
      </c>
      <c r="I4248" t="s">
        <v>3579</v>
      </c>
      <c r="J4248" t="s">
        <v>3580</v>
      </c>
      <c r="K4248" s="10" t="str">
        <f t="shared" si="469"/>
        <v>BRKT</v>
      </c>
      <c r="L4248" t="s">
        <v>10</v>
      </c>
      <c r="M4248" s="48">
        <v>2000</v>
      </c>
      <c r="N4248" t="s">
        <v>1472</v>
      </c>
      <c r="O4248" t="s">
        <v>11</v>
      </c>
      <c r="P4248" s="74">
        <v>0.63560000000000005</v>
      </c>
      <c r="Q4248" s="11">
        <f t="shared" si="467"/>
        <v>1271.2</v>
      </c>
      <c r="R4248" s="12">
        <f t="shared" si="470"/>
        <v>7.3003400000000003</v>
      </c>
      <c r="S4248" s="14">
        <f t="shared" si="471"/>
        <v>8.7099999999999997E-2</v>
      </c>
      <c r="T4248" s="13">
        <f t="shared" si="472"/>
        <v>174.2</v>
      </c>
      <c r="U4248" s="14" t="s">
        <v>349</v>
      </c>
      <c r="V4248" t="s">
        <v>442</v>
      </c>
      <c r="W4248" s="58">
        <v>7.1496000000000004</v>
      </c>
      <c r="X4248" s="79">
        <f t="shared" si="468"/>
        <v>177.80015665212039</v>
      </c>
    </row>
    <row r="4249" spans="1:24" x14ac:dyDescent="0.2">
      <c r="A4249" s="37" t="str">
        <f t="shared" si="466"/>
        <v>2025-8</v>
      </c>
      <c r="B4249" t="s">
        <v>8083</v>
      </c>
      <c r="C4249" s="23">
        <v>45873</v>
      </c>
      <c r="D4249" s="23">
        <v>45866</v>
      </c>
      <c r="E4249" t="s">
        <v>28</v>
      </c>
      <c r="F4249" t="s">
        <v>29</v>
      </c>
      <c r="G4249" s="22"/>
      <c r="H4249" t="s">
        <v>8524</v>
      </c>
      <c r="I4249" t="s">
        <v>1152</v>
      </c>
      <c r="J4249" t="s">
        <v>1153</v>
      </c>
      <c r="K4249" s="10" t="str">
        <f t="shared" si="469"/>
        <v>BRKT</v>
      </c>
      <c r="L4249" t="s">
        <v>10</v>
      </c>
      <c r="M4249" s="48">
        <v>500</v>
      </c>
      <c r="N4249" t="s">
        <v>1472</v>
      </c>
      <c r="O4249" t="s">
        <v>11</v>
      </c>
      <c r="P4249" s="74">
        <v>0.6522</v>
      </c>
      <c r="Q4249" s="11">
        <f t="shared" si="467"/>
        <v>326.10000000000002</v>
      </c>
      <c r="R4249" s="12">
        <f t="shared" si="470"/>
        <v>7.3003400000000003</v>
      </c>
      <c r="S4249" s="14">
        <f t="shared" si="471"/>
        <v>8.9300000000000004E-2</v>
      </c>
      <c r="T4249" s="13">
        <f t="shared" si="472"/>
        <v>44.65</v>
      </c>
      <c r="U4249" s="14" t="s">
        <v>349</v>
      </c>
      <c r="V4249" t="s">
        <v>442</v>
      </c>
      <c r="W4249" s="58">
        <v>7.1496000000000004</v>
      </c>
      <c r="X4249" s="79">
        <f t="shared" si="468"/>
        <v>45.610943269553538</v>
      </c>
    </row>
    <row r="4250" spans="1:24" x14ac:dyDescent="0.2">
      <c r="A4250" s="37" t="str">
        <f t="shared" si="466"/>
        <v>2025-8</v>
      </c>
      <c r="B4250" t="s">
        <v>8084</v>
      </c>
      <c r="C4250" s="23">
        <v>45873</v>
      </c>
      <c r="D4250" s="23">
        <v>45866</v>
      </c>
      <c r="E4250" t="s">
        <v>28</v>
      </c>
      <c r="F4250" t="s">
        <v>29</v>
      </c>
      <c r="G4250" s="22"/>
      <c r="H4250" t="s">
        <v>8524</v>
      </c>
      <c r="I4250" t="s">
        <v>4626</v>
      </c>
      <c r="J4250" t="s">
        <v>4627</v>
      </c>
      <c r="K4250" s="10" t="str">
        <f t="shared" si="469"/>
        <v>BRKT</v>
      </c>
      <c r="L4250" t="s">
        <v>10</v>
      </c>
      <c r="M4250" s="48">
        <v>1000</v>
      </c>
      <c r="N4250" t="s">
        <v>1472</v>
      </c>
      <c r="O4250" t="s">
        <v>11</v>
      </c>
      <c r="P4250" s="74">
        <v>0.6522</v>
      </c>
      <c r="Q4250" s="11">
        <f t="shared" si="467"/>
        <v>652.20000000000005</v>
      </c>
      <c r="R4250" s="12">
        <f t="shared" si="470"/>
        <v>7.3003400000000003</v>
      </c>
      <c r="S4250" s="14">
        <f t="shared" si="471"/>
        <v>8.9300000000000004E-2</v>
      </c>
      <c r="T4250" s="13">
        <f t="shared" si="472"/>
        <v>89.3</v>
      </c>
      <c r="U4250" s="14" t="s">
        <v>349</v>
      </c>
      <c r="V4250" t="s">
        <v>442</v>
      </c>
      <c r="W4250" s="58">
        <v>7.1496000000000004</v>
      </c>
      <c r="X4250" s="79">
        <f t="shared" si="468"/>
        <v>91.221886539107075</v>
      </c>
    </row>
    <row r="4251" spans="1:24" x14ac:dyDescent="0.2">
      <c r="A4251" s="37" t="str">
        <f t="shared" si="466"/>
        <v>2025-8</v>
      </c>
      <c r="B4251" t="s">
        <v>8085</v>
      </c>
      <c r="C4251" s="23">
        <v>45883</v>
      </c>
      <c r="D4251" s="23">
        <v>45866</v>
      </c>
      <c r="E4251" t="s">
        <v>21</v>
      </c>
      <c r="F4251" t="s">
        <v>22</v>
      </c>
      <c r="G4251" s="22"/>
      <c r="H4251" t="s">
        <v>8526</v>
      </c>
      <c r="I4251" t="s">
        <v>1432</v>
      </c>
      <c r="J4251" t="s">
        <v>1433</v>
      </c>
      <c r="K4251" s="10" t="str">
        <f t="shared" si="469"/>
        <v>FG--</v>
      </c>
      <c r="L4251" t="s">
        <v>10</v>
      </c>
      <c r="M4251" s="48">
        <v>1000</v>
      </c>
      <c r="N4251" t="s">
        <v>1472</v>
      </c>
      <c r="O4251" t="s">
        <v>11</v>
      </c>
      <c r="P4251" s="74">
        <v>0.65390000000000004</v>
      </c>
      <c r="Q4251" s="11">
        <f t="shared" si="467"/>
        <v>653.9</v>
      </c>
      <c r="R4251" s="12">
        <f t="shared" si="470"/>
        <v>7.3003400000000003</v>
      </c>
      <c r="S4251" s="14">
        <f t="shared" si="471"/>
        <v>8.9599999999999999E-2</v>
      </c>
      <c r="T4251" s="13">
        <f t="shared" si="472"/>
        <v>89.6</v>
      </c>
      <c r="U4251" s="14" t="s">
        <v>349</v>
      </c>
      <c r="V4251" t="s">
        <v>64</v>
      </c>
      <c r="W4251" s="58">
        <v>7.1496000000000004</v>
      </c>
      <c r="X4251" s="79">
        <f t="shared" si="468"/>
        <v>91.459662078997425</v>
      </c>
    </row>
    <row r="4252" spans="1:24" x14ac:dyDescent="0.2">
      <c r="A4252" s="37" t="str">
        <f t="shared" si="466"/>
        <v>2025-8</v>
      </c>
      <c r="B4252" t="s">
        <v>8086</v>
      </c>
      <c r="C4252" s="23">
        <v>45880</v>
      </c>
      <c r="D4252" s="23">
        <v>45848</v>
      </c>
      <c r="E4252" t="s">
        <v>372</v>
      </c>
      <c r="F4252" t="s">
        <v>373</v>
      </c>
      <c r="G4252" s="22"/>
      <c r="H4252" t="s">
        <v>8527</v>
      </c>
      <c r="I4252" t="s">
        <v>1046</v>
      </c>
      <c r="J4252" t="s">
        <v>1047</v>
      </c>
      <c r="K4252" s="10" t="str">
        <f t="shared" si="469"/>
        <v>KNOB</v>
      </c>
      <c r="L4252" t="s">
        <v>98</v>
      </c>
      <c r="M4252" s="48">
        <v>1020</v>
      </c>
      <c r="N4252" t="s">
        <v>1472</v>
      </c>
      <c r="O4252" t="s">
        <v>11</v>
      </c>
      <c r="P4252" s="74">
        <v>0.6542</v>
      </c>
      <c r="Q4252" s="11">
        <f t="shared" si="467"/>
        <v>667.28</v>
      </c>
      <c r="R4252" s="12">
        <f t="shared" si="470"/>
        <v>7.3003400000000003</v>
      </c>
      <c r="S4252" s="14">
        <f t="shared" si="471"/>
        <v>8.9599999999999999E-2</v>
      </c>
      <c r="T4252" s="13">
        <f t="shared" si="472"/>
        <v>91.39</v>
      </c>
      <c r="U4252" s="14" t="s">
        <v>349</v>
      </c>
      <c r="V4252" t="s">
        <v>32</v>
      </c>
      <c r="W4252" s="58">
        <v>7.1496000000000004</v>
      </c>
      <c r="X4252" s="79">
        <f t="shared" si="468"/>
        <v>93.331654917757632</v>
      </c>
    </row>
    <row r="4253" spans="1:24" x14ac:dyDescent="0.2">
      <c r="A4253" s="37" t="str">
        <f t="shared" si="466"/>
        <v>2025-8</v>
      </c>
      <c r="B4253" t="s">
        <v>8087</v>
      </c>
      <c r="C4253" s="23">
        <v>45883</v>
      </c>
      <c r="D4253" s="23">
        <v>45866</v>
      </c>
      <c r="E4253" t="s">
        <v>21</v>
      </c>
      <c r="F4253" t="s">
        <v>22</v>
      </c>
      <c r="G4253" s="22"/>
      <c r="H4253" t="s">
        <v>8521</v>
      </c>
      <c r="I4253" t="s">
        <v>1437</v>
      </c>
      <c r="J4253" t="s">
        <v>1438</v>
      </c>
      <c r="K4253" s="10" t="str">
        <f t="shared" si="469"/>
        <v>FG--</v>
      </c>
      <c r="L4253" t="s">
        <v>10</v>
      </c>
      <c r="M4253" s="48">
        <v>900</v>
      </c>
      <c r="N4253" t="s">
        <v>1472</v>
      </c>
      <c r="O4253" t="s">
        <v>11</v>
      </c>
      <c r="P4253" s="74">
        <v>0.65839999999999999</v>
      </c>
      <c r="Q4253" s="11">
        <f t="shared" si="467"/>
        <v>592.55999999999995</v>
      </c>
      <c r="R4253" s="12">
        <f t="shared" si="470"/>
        <v>7.3003400000000003</v>
      </c>
      <c r="S4253" s="14">
        <f t="shared" si="471"/>
        <v>9.0200000000000002E-2</v>
      </c>
      <c r="T4253" s="13">
        <f t="shared" si="472"/>
        <v>81.180000000000007</v>
      </c>
      <c r="U4253" s="14" t="s">
        <v>349</v>
      </c>
      <c r="V4253" t="s">
        <v>64</v>
      </c>
      <c r="W4253" s="58">
        <v>7.1496000000000004</v>
      </c>
      <c r="X4253" s="79">
        <f t="shared" si="468"/>
        <v>82.880161127895263</v>
      </c>
    </row>
    <row r="4254" spans="1:24" x14ac:dyDescent="0.2">
      <c r="A4254" s="37" t="str">
        <f t="shared" si="466"/>
        <v>2025-8</v>
      </c>
      <c r="B4254" t="s">
        <v>8088</v>
      </c>
      <c r="C4254" s="23">
        <v>45883</v>
      </c>
      <c r="D4254" s="23">
        <v>45866</v>
      </c>
      <c r="E4254" t="s">
        <v>21</v>
      </c>
      <c r="F4254" t="s">
        <v>22</v>
      </c>
      <c r="G4254" s="22"/>
      <c r="H4254" t="s">
        <v>8521</v>
      </c>
      <c r="I4254" t="s">
        <v>3177</v>
      </c>
      <c r="J4254" t="s">
        <v>3384</v>
      </c>
      <c r="K4254" s="10" t="str">
        <f t="shared" si="469"/>
        <v>FG--</v>
      </c>
      <c r="L4254" t="s">
        <v>10</v>
      </c>
      <c r="M4254" s="48">
        <v>1050</v>
      </c>
      <c r="N4254" t="s">
        <v>1472</v>
      </c>
      <c r="O4254" t="s">
        <v>11</v>
      </c>
      <c r="P4254" s="74">
        <v>0.65839999999999999</v>
      </c>
      <c r="Q4254" s="11">
        <f t="shared" si="467"/>
        <v>691.32</v>
      </c>
      <c r="R4254" s="12">
        <f t="shared" si="470"/>
        <v>7.3003400000000003</v>
      </c>
      <c r="S4254" s="14">
        <f t="shared" si="471"/>
        <v>9.0200000000000002E-2</v>
      </c>
      <c r="T4254" s="13">
        <f t="shared" si="472"/>
        <v>94.71</v>
      </c>
      <c r="U4254" s="14" t="s">
        <v>349</v>
      </c>
      <c r="V4254" t="s">
        <v>64</v>
      </c>
      <c r="W4254" s="58">
        <v>7.1496000000000004</v>
      </c>
      <c r="X4254" s="79">
        <f t="shared" si="468"/>
        <v>96.693521315877803</v>
      </c>
    </row>
    <row r="4255" spans="1:24" x14ac:dyDescent="0.2">
      <c r="A4255" s="37" t="str">
        <f t="shared" si="466"/>
        <v>2025-8</v>
      </c>
      <c r="B4255" t="s">
        <v>8089</v>
      </c>
      <c r="C4255" s="23">
        <v>45870</v>
      </c>
      <c r="D4255" s="23">
        <v>45839</v>
      </c>
      <c r="E4255" t="s">
        <v>235</v>
      </c>
      <c r="F4255" t="s">
        <v>236</v>
      </c>
      <c r="G4255" s="22"/>
      <c r="H4255" t="s">
        <v>8506</v>
      </c>
      <c r="I4255" t="s">
        <v>1348</v>
      </c>
      <c r="J4255" t="s">
        <v>1349</v>
      </c>
      <c r="K4255" s="10" t="str">
        <f t="shared" si="469"/>
        <v>SCR-</v>
      </c>
      <c r="L4255" t="s">
        <v>10</v>
      </c>
      <c r="M4255" s="48">
        <v>3000</v>
      </c>
      <c r="N4255" t="s">
        <v>1472</v>
      </c>
      <c r="O4255" t="s">
        <v>11</v>
      </c>
      <c r="P4255" s="74">
        <v>0.67030000000000001</v>
      </c>
      <c r="Q4255" s="11">
        <f t="shared" si="467"/>
        <v>2010.9</v>
      </c>
      <c r="R4255" s="12">
        <f t="shared" si="470"/>
        <v>7.3003400000000003</v>
      </c>
      <c r="S4255" s="14">
        <f t="shared" si="471"/>
        <v>9.1800000000000007E-2</v>
      </c>
      <c r="T4255" s="13">
        <f t="shared" si="472"/>
        <v>275.39999999999998</v>
      </c>
      <c r="U4255" s="14" t="s">
        <v>349</v>
      </c>
      <c r="V4255" t="s">
        <v>166</v>
      </c>
      <c r="W4255" s="58">
        <v>7.1496000000000004</v>
      </c>
      <c r="X4255" s="79">
        <f t="shared" si="468"/>
        <v>281.26049009734811</v>
      </c>
    </row>
    <row r="4256" spans="1:24" x14ac:dyDescent="0.2">
      <c r="A4256" s="37" t="str">
        <f t="shared" si="466"/>
        <v>2025-8</v>
      </c>
      <c r="B4256" t="s">
        <v>8090</v>
      </c>
      <c r="C4256" s="23">
        <v>45891</v>
      </c>
      <c r="D4256" s="23">
        <v>45880</v>
      </c>
      <c r="E4256" t="s">
        <v>235</v>
      </c>
      <c r="F4256" t="s">
        <v>236</v>
      </c>
      <c r="G4256" s="22"/>
      <c r="H4256" t="s">
        <v>8509</v>
      </c>
      <c r="I4256" t="s">
        <v>1348</v>
      </c>
      <c r="J4256" t="s">
        <v>1349</v>
      </c>
      <c r="K4256" s="10" t="str">
        <f t="shared" si="469"/>
        <v>SCR-</v>
      </c>
      <c r="L4256" t="s">
        <v>10</v>
      </c>
      <c r="M4256" s="48">
        <v>3050</v>
      </c>
      <c r="N4256" t="s">
        <v>1472</v>
      </c>
      <c r="O4256" t="s">
        <v>11</v>
      </c>
      <c r="P4256" s="74">
        <v>0.67030000000000001</v>
      </c>
      <c r="Q4256" s="11">
        <f t="shared" si="467"/>
        <v>2044.42</v>
      </c>
      <c r="R4256" s="12">
        <f t="shared" si="470"/>
        <v>7.3003400000000003</v>
      </c>
      <c r="S4256" s="14">
        <f t="shared" si="471"/>
        <v>9.1800000000000007E-2</v>
      </c>
      <c r="T4256" s="13">
        <f t="shared" si="472"/>
        <v>279.99</v>
      </c>
      <c r="U4256" s="14" t="s">
        <v>349</v>
      </c>
      <c r="V4256" t="s">
        <v>166</v>
      </c>
      <c r="W4256" s="58">
        <v>7.1496000000000004</v>
      </c>
      <c r="X4256" s="79">
        <f t="shared" si="468"/>
        <v>285.94816493230388</v>
      </c>
    </row>
    <row r="4257" spans="1:24" x14ac:dyDescent="0.2">
      <c r="A4257" s="37" t="str">
        <f t="shared" si="466"/>
        <v>2025-8</v>
      </c>
      <c r="B4257" t="s">
        <v>8091</v>
      </c>
      <c r="C4257" s="23">
        <v>45880</v>
      </c>
      <c r="D4257" s="23">
        <v>45866</v>
      </c>
      <c r="E4257" t="s">
        <v>28</v>
      </c>
      <c r="F4257" t="s">
        <v>29</v>
      </c>
      <c r="G4257" s="22"/>
      <c r="H4257" t="s">
        <v>8528</v>
      </c>
      <c r="I4257" t="s">
        <v>1141</v>
      </c>
      <c r="J4257" t="s">
        <v>1142</v>
      </c>
      <c r="K4257" s="10" t="str">
        <f t="shared" si="469"/>
        <v>FG--</v>
      </c>
      <c r="L4257" t="s">
        <v>10</v>
      </c>
      <c r="M4257" s="48">
        <v>1550</v>
      </c>
      <c r="N4257" t="s">
        <v>1472</v>
      </c>
      <c r="O4257" t="s">
        <v>11</v>
      </c>
      <c r="P4257" s="74">
        <v>0.67430000000000001</v>
      </c>
      <c r="Q4257" s="11">
        <f t="shared" si="467"/>
        <v>1045.17</v>
      </c>
      <c r="R4257" s="12">
        <f t="shared" si="470"/>
        <v>7.3003400000000003</v>
      </c>
      <c r="S4257" s="14">
        <f t="shared" si="471"/>
        <v>9.2399999999999996E-2</v>
      </c>
      <c r="T4257" s="13">
        <f t="shared" si="472"/>
        <v>143.22</v>
      </c>
      <c r="U4257" s="14" t="s">
        <v>349</v>
      </c>
      <c r="V4257" t="s">
        <v>64</v>
      </c>
      <c r="W4257" s="58">
        <v>7.1496000000000004</v>
      </c>
      <c r="X4257" s="79">
        <f t="shared" si="468"/>
        <v>146.1851012644064</v>
      </c>
    </row>
    <row r="4258" spans="1:24" x14ac:dyDescent="0.2">
      <c r="A4258" s="37" t="str">
        <f t="shared" si="466"/>
        <v>2025-8</v>
      </c>
      <c r="B4258" t="s">
        <v>8092</v>
      </c>
      <c r="C4258" s="23">
        <v>45891</v>
      </c>
      <c r="D4258" s="23">
        <v>45870</v>
      </c>
      <c r="E4258" t="s">
        <v>21</v>
      </c>
      <c r="F4258" t="s">
        <v>22</v>
      </c>
      <c r="G4258" s="22"/>
      <c r="H4258" t="s">
        <v>8511</v>
      </c>
      <c r="I4258" t="s">
        <v>7773</v>
      </c>
      <c r="J4258" t="s">
        <v>7774</v>
      </c>
      <c r="K4258" s="10" t="str">
        <f t="shared" si="469"/>
        <v>BRKT</v>
      </c>
      <c r="L4258" t="s">
        <v>10</v>
      </c>
      <c r="M4258" s="48">
        <v>2050</v>
      </c>
      <c r="N4258" t="s">
        <v>1472</v>
      </c>
      <c r="O4258" t="s">
        <v>11</v>
      </c>
      <c r="P4258" s="74">
        <v>0.68020000000000003</v>
      </c>
      <c r="Q4258" s="11">
        <f t="shared" si="467"/>
        <v>1394.41</v>
      </c>
      <c r="R4258" s="12">
        <f t="shared" si="470"/>
        <v>7.3003400000000003</v>
      </c>
      <c r="S4258" s="14">
        <f t="shared" si="471"/>
        <v>9.3200000000000005E-2</v>
      </c>
      <c r="T4258" s="13">
        <f t="shared" si="472"/>
        <v>191.06</v>
      </c>
      <c r="U4258" s="14" t="s">
        <v>349</v>
      </c>
      <c r="V4258" t="s">
        <v>442</v>
      </c>
      <c r="W4258" s="58">
        <v>7.1496000000000004</v>
      </c>
      <c r="X4258" s="79">
        <f t="shared" si="468"/>
        <v>195.03328857558463</v>
      </c>
    </row>
    <row r="4259" spans="1:24" x14ac:dyDescent="0.2">
      <c r="A4259" s="37" t="str">
        <f t="shared" si="466"/>
        <v>2025-8</v>
      </c>
      <c r="B4259" t="s">
        <v>8093</v>
      </c>
      <c r="C4259" s="23">
        <v>45891</v>
      </c>
      <c r="D4259" s="23">
        <v>45870</v>
      </c>
      <c r="E4259" t="s">
        <v>21</v>
      </c>
      <c r="F4259" t="s">
        <v>22</v>
      </c>
      <c r="G4259" s="22"/>
      <c r="H4259" t="s">
        <v>8511</v>
      </c>
      <c r="I4259" t="s">
        <v>7775</v>
      </c>
      <c r="J4259" t="s">
        <v>7776</v>
      </c>
      <c r="K4259" s="10" t="str">
        <f t="shared" si="469"/>
        <v>BRKT</v>
      </c>
      <c r="L4259" t="s">
        <v>10</v>
      </c>
      <c r="M4259" s="48">
        <v>2050</v>
      </c>
      <c r="N4259" t="s">
        <v>1472</v>
      </c>
      <c r="O4259" t="s">
        <v>11</v>
      </c>
      <c r="P4259" s="74">
        <v>0.68020000000000003</v>
      </c>
      <c r="Q4259" s="11">
        <f t="shared" si="467"/>
        <v>1394.41</v>
      </c>
      <c r="R4259" s="12">
        <f t="shared" si="470"/>
        <v>7.3003400000000003</v>
      </c>
      <c r="S4259" s="14">
        <f t="shared" si="471"/>
        <v>9.3200000000000005E-2</v>
      </c>
      <c r="T4259" s="13">
        <f t="shared" si="472"/>
        <v>191.06</v>
      </c>
      <c r="U4259" s="14" t="s">
        <v>349</v>
      </c>
      <c r="V4259" t="s">
        <v>442</v>
      </c>
      <c r="W4259" s="58">
        <v>7.1496000000000004</v>
      </c>
      <c r="X4259" s="79">
        <f t="shared" si="468"/>
        <v>195.03328857558463</v>
      </c>
    </row>
    <row r="4260" spans="1:24" x14ac:dyDescent="0.2">
      <c r="A4260" s="37" t="str">
        <f t="shared" si="466"/>
        <v>2025-8</v>
      </c>
      <c r="B4260" t="s">
        <v>8094</v>
      </c>
      <c r="C4260" s="23">
        <v>45874</v>
      </c>
      <c r="D4260" s="23">
        <v>45848</v>
      </c>
      <c r="E4260" t="s">
        <v>2245</v>
      </c>
      <c r="F4260" t="s">
        <v>2246</v>
      </c>
      <c r="G4260" s="22"/>
      <c r="H4260" t="s">
        <v>8529</v>
      </c>
      <c r="I4260" t="s">
        <v>1633</v>
      </c>
      <c r="J4260" t="s">
        <v>1634</v>
      </c>
      <c r="K4260" s="10" t="str">
        <f t="shared" si="469"/>
        <v>KNOB</v>
      </c>
      <c r="L4260" t="s">
        <v>10</v>
      </c>
      <c r="M4260" s="48">
        <v>1500</v>
      </c>
      <c r="N4260" t="s">
        <v>1472</v>
      </c>
      <c r="O4260" t="s">
        <v>11</v>
      </c>
      <c r="P4260" s="74">
        <v>0.70320000000000005</v>
      </c>
      <c r="Q4260" s="11">
        <f t="shared" si="467"/>
        <v>1054.8</v>
      </c>
      <c r="R4260" s="12">
        <f t="shared" si="470"/>
        <v>7.3003400000000003</v>
      </c>
      <c r="S4260" s="14">
        <f t="shared" si="471"/>
        <v>9.6299999999999997E-2</v>
      </c>
      <c r="T4260" s="13">
        <f t="shared" si="472"/>
        <v>144.44999999999999</v>
      </c>
      <c r="U4260" s="14" t="s">
        <v>349</v>
      </c>
      <c r="V4260" t="s">
        <v>32</v>
      </c>
      <c r="W4260" s="58">
        <v>7.1496000000000004</v>
      </c>
      <c r="X4260" s="79">
        <f t="shared" si="468"/>
        <v>147.5327291037261</v>
      </c>
    </row>
    <row r="4261" spans="1:24" x14ac:dyDescent="0.2">
      <c r="A4261" s="37" t="str">
        <f t="shared" si="466"/>
        <v>2025-8</v>
      </c>
      <c r="B4261" t="s">
        <v>8095</v>
      </c>
      <c r="C4261" s="23">
        <v>45898</v>
      </c>
      <c r="D4261" s="23">
        <v>45870</v>
      </c>
      <c r="E4261" t="s">
        <v>21</v>
      </c>
      <c r="F4261" t="s">
        <v>22</v>
      </c>
      <c r="G4261" s="22"/>
      <c r="H4261" t="s">
        <v>8525</v>
      </c>
      <c r="I4261" t="s">
        <v>7777</v>
      </c>
      <c r="J4261" t="s">
        <v>7778</v>
      </c>
      <c r="K4261" s="10" t="str">
        <f t="shared" si="469"/>
        <v>FG--</v>
      </c>
      <c r="L4261" t="s">
        <v>10</v>
      </c>
      <c r="M4261" s="48">
        <v>2010</v>
      </c>
      <c r="N4261" t="s">
        <v>1472</v>
      </c>
      <c r="O4261" t="s">
        <v>11</v>
      </c>
      <c r="P4261" s="74">
        <v>0.70320000000000005</v>
      </c>
      <c r="Q4261" s="11">
        <f t="shared" si="467"/>
        <v>1413.43</v>
      </c>
      <c r="R4261" s="12">
        <f t="shared" si="470"/>
        <v>7.3003400000000003</v>
      </c>
      <c r="S4261" s="14">
        <f t="shared" si="471"/>
        <v>9.6299999999999997E-2</v>
      </c>
      <c r="T4261" s="13">
        <f t="shared" si="472"/>
        <v>193.56</v>
      </c>
      <c r="U4261" s="14" t="s">
        <v>349</v>
      </c>
      <c r="V4261" t="s">
        <v>64</v>
      </c>
      <c r="W4261" s="58">
        <v>7.1496000000000004</v>
      </c>
      <c r="X4261" s="79">
        <f t="shared" si="468"/>
        <v>197.69385699899297</v>
      </c>
    </row>
    <row r="4262" spans="1:24" x14ac:dyDescent="0.2">
      <c r="A4262" s="37" t="str">
        <f t="shared" si="466"/>
        <v>2025-8</v>
      </c>
      <c r="B4262" t="s">
        <v>8096</v>
      </c>
      <c r="C4262" s="23">
        <v>45898</v>
      </c>
      <c r="D4262" s="23">
        <v>45870</v>
      </c>
      <c r="E4262" t="s">
        <v>21</v>
      </c>
      <c r="F4262" t="s">
        <v>22</v>
      </c>
      <c r="G4262" s="22"/>
      <c r="H4262" t="s">
        <v>8525</v>
      </c>
      <c r="I4262" t="s">
        <v>7779</v>
      </c>
      <c r="J4262" t="s">
        <v>7780</v>
      </c>
      <c r="K4262" s="10" t="str">
        <f t="shared" si="469"/>
        <v>FG--</v>
      </c>
      <c r="L4262" t="s">
        <v>10</v>
      </c>
      <c r="M4262" s="48">
        <v>2050</v>
      </c>
      <c r="N4262" t="s">
        <v>1472</v>
      </c>
      <c r="O4262" t="s">
        <v>11</v>
      </c>
      <c r="P4262" s="74">
        <v>0.70320000000000005</v>
      </c>
      <c r="Q4262" s="11">
        <f t="shared" si="467"/>
        <v>1441.56</v>
      </c>
      <c r="R4262" s="12">
        <f t="shared" si="470"/>
        <v>7.3003400000000003</v>
      </c>
      <c r="S4262" s="14">
        <f t="shared" si="471"/>
        <v>9.6299999999999997E-2</v>
      </c>
      <c r="T4262" s="13">
        <f t="shared" si="472"/>
        <v>197.42</v>
      </c>
      <c r="U4262" s="14" t="s">
        <v>349</v>
      </c>
      <c r="V4262" t="s">
        <v>64</v>
      </c>
      <c r="W4262" s="58">
        <v>7.1496000000000004</v>
      </c>
      <c r="X4262" s="79">
        <f t="shared" si="468"/>
        <v>201.62806310842566</v>
      </c>
    </row>
    <row r="4263" spans="1:24" x14ac:dyDescent="0.2">
      <c r="A4263" s="37" t="str">
        <f t="shared" si="466"/>
        <v>2025-8</v>
      </c>
      <c r="B4263" t="s">
        <v>8097</v>
      </c>
      <c r="C4263" s="23">
        <v>45894</v>
      </c>
      <c r="D4263" s="23">
        <v>45866</v>
      </c>
      <c r="E4263" t="s">
        <v>372</v>
      </c>
      <c r="F4263" t="s">
        <v>373</v>
      </c>
      <c r="G4263" s="22"/>
      <c r="H4263" t="s">
        <v>8530</v>
      </c>
      <c r="I4263" t="s">
        <v>1029</v>
      </c>
      <c r="J4263" t="s">
        <v>1030</v>
      </c>
      <c r="K4263" s="10" t="str">
        <f t="shared" si="469"/>
        <v>LHDL</v>
      </c>
      <c r="L4263" t="s">
        <v>98</v>
      </c>
      <c r="M4263" s="48">
        <v>1000</v>
      </c>
      <c r="N4263" t="s">
        <v>1472</v>
      </c>
      <c r="O4263" t="s">
        <v>11</v>
      </c>
      <c r="P4263" s="74">
        <v>0.78120000000000001</v>
      </c>
      <c r="Q4263" s="11">
        <f t="shared" si="467"/>
        <v>781.2</v>
      </c>
      <c r="R4263" s="12">
        <f t="shared" si="470"/>
        <v>7.3003400000000003</v>
      </c>
      <c r="S4263" s="14">
        <f t="shared" si="471"/>
        <v>0.107</v>
      </c>
      <c r="T4263" s="13">
        <f t="shared" si="472"/>
        <v>107</v>
      </c>
      <c r="U4263" s="14" t="s">
        <v>349</v>
      </c>
      <c r="V4263" t="s">
        <v>125</v>
      </c>
      <c r="W4263" s="58">
        <v>7.1496000000000004</v>
      </c>
      <c r="X4263" s="79">
        <f t="shared" si="468"/>
        <v>109.26485397784491</v>
      </c>
    </row>
    <row r="4264" spans="1:24" x14ac:dyDescent="0.2">
      <c r="A4264" s="37" t="str">
        <f t="shared" si="466"/>
        <v>2025-8</v>
      </c>
      <c r="B4264" t="s">
        <v>8098</v>
      </c>
      <c r="C4264" s="23">
        <v>45874</v>
      </c>
      <c r="D4264" s="23">
        <v>45853</v>
      </c>
      <c r="E4264" t="s">
        <v>372</v>
      </c>
      <c r="F4264" t="s">
        <v>373</v>
      </c>
      <c r="G4264" s="22"/>
      <c r="H4264" t="s">
        <v>8531</v>
      </c>
      <c r="I4264" t="s">
        <v>1029</v>
      </c>
      <c r="J4264" t="s">
        <v>1030</v>
      </c>
      <c r="K4264" s="10" t="str">
        <f t="shared" si="469"/>
        <v>LHDL</v>
      </c>
      <c r="L4264" t="s">
        <v>98</v>
      </c>
      <c r="M4264" s="48">
        <v>1030</v>
      </c>
      <c r="N4264" t="s">
        <v>1472</v>
      </c>
      <c r="O4264" t="s">
        <v>11</v>
      </c>
      <c r="P4264" s="74">
        <v>0.78120000000000001</v>
      </c>
      <c r="Q4264" s="11">
        <f t="shared" si="467"/>
        <v>804.64</v>
      </c>
      <c r="R4264" s="12">
        <f t="shared" si="470"/>
        <v>7.3003400000000003</v>
      </c>
      <c r="S4264" s="14">
        <f t="shared" si="471"/>
        <v>0.107</v>
      </c>
      <c r="T4264" s="13">
        <f t="shared" si="472"/>
        <v>110.21</v>
      </c>
      <c r="U4264" s="14" t="s">
        <v>349</v>
      </c>
      <c r="V4264" t="s">
        <v>125</v>
      </c>
      <c r="W4264" s="58">
        <v>7.1496000000000004</v>
      </c>
      <c r="X4264" s="79">
        <f t="shared" si="468"/>
        <v>112.54279959718026</v>
      </c>
    </row>
    <row r="4265" spans="1:24" x14ac:dyDescent="0.2">
      <c r="A4265" s="37" t="str">
        <f t="shared" si="466"/>
        <v>2025-8</v>
      </c>
      <c r="B4265" t="s">
        <v>8099</v>
      </c>
      <c r="C4265" s="23">
        <v>45887</v>
      </c>
      <c r="D4265" s="23">
        <v>45880</v>
      </c>
      <c r="E4265" t="s">
        <v>651</v>
      </c>
      <c r="F4265" t="s">
        <v>652</v>
      </c>
      <c r="G4265" s="22"/>
      <c r="H4265" t="s">
        <v>8532</v>
      </c>
      <c r="I4265" t="s">
        <v>3235</v>
      </c>
      <c r="J4265" t="s">
        <v>3442</v>
      </c>
      <c r="K4265" s="10" t="str">
        <f t="shared" si="469"/>
        <v>FG--</v>
      </c>
      <c r="L4265" t="s">
        <v>10</v>
      </c>
      <c r="M4265" s="48">
        <v>1060</v>
      </c>
      <c r="N4265" t="s">
        <v>1472</v>
      </c>
      <c r="O4265" t="s">
        <v>11</v>
      </c>
      <c r="P4265" s="74">
        <v>0.79079999999999995</v>
      </c>
      <c r="Q4265" s="11">
        <f t="shared" si="467"/>
        <v>838.25</v>
      </c>
      <c r="R4265" s="12">
        <f t="shared" si="470"/>
        <v>7.3003400000000003</v>
      </c>
      <c r="S4265" s="14">
        <f t="shared" si="471"/>
        <v>0.10829999999999999</v>
      </c>
      <c r="T4265" s="13">
        <f t="shared" si="472"/>
        <v>114.8</v>
      </c>
      <c r="U4265" s="14" t="s">
        <v>349</v>
      </c>
      <c r="V4265" t="s">
        <v>64</v>
      </c>
      <c r="W4265" s="58">
        <v>7.1496000000000004</v>
      </c>
      <c r="X4265" s="79">
        <f t="shared" si="468"/>
        <v>117.24404162470627</v>
      </c>
    </row>
    <row r="4266" spans="1:24" x14ac:dyDescent="0.2">
      <c r="A4266" s="37" t="str">
        <f t="shared" si="466"/>
        <v>2025-8</v>
      </c>
      <c r="B4266" t="s">
        <v>8100</v>
      </c>
      <c r="C4266" s="23">
        <v>45876</v>
      </c>
      <c r="D4266" s="23">
        <v>45863</v>
      </c>
      <c r="E4266" t="s">
        <v>121</v>
      </c>
      <c r="F4266" t="s">
        <v>122</v>
      </c>
      <c r="G4266" s="22"/>
      <c r="H4266" t="s">
        <v>8533</v>
      </c>
      <c r="I4266" t="s">
        <v>1546</v>
      </c>
      <c r="J4266" t="s">
        <v>1547</v>
      </c>
      <c r="K4266" s="10" t="str">
        <f t="shared" si="469"/>
        <v>ANYD</v>
      </c>
      <c r="L4266" t="s">
        <v>10</v>
      </c>
      <c r="M4266" s="48">
        <v>1900</v>
      </c>
      <c r="N4266" t="s">
        <v>1472</v>
      </c>
      <c r="O4266" t="s">
        <v>11</v>
      </c>
      <c r="P4266" s="74">
        <v>0.8</v>
      </c>
      <c r="Q4266" s="11">
        <f t="shared" si="467"/>
        <v>1520</v>
      </c>
      <c r="R4266" s="12">
        <f t="shared" si="470"/>
        <v>7.3003400000000003</v>
      </c>
      <c r="S4266" s="14">
        <f t="shared" si="471"/>
        <v>0.1096</v>
      </c>
      <c r="T4266" s="13">
        <f t="shared" si="472"/>
        <v>208.24</v>
      </c>
      <c r="U4266" s="14" t="s">
        <v>349</v>
      </c>
      <c r="V4266" t="s">
        <v>36</v>
      </c>
      <c r="W4266" s="58">
        <v>7.1496000000000004</v>
      </c>
      <c r="X4266" s="79">
        <f t="shared" si="468"/>
        <v>212.5993062548954</v>
      </c>
    </row>
    <row r="4267" spans="1:24" x14ac:dyDescent="0.2">
      <c r="A4267" s="37" t="str">
        <f t="shared" si="466"/>
        <v>2025-8</v>
      </c>
      <c r="B4267" t="s">
        <v>8101</v>
      </c>
      <c r="C4267" s="23">
        <v>45876</v>
      </c>
      <c r="D4267" s="23">
        <v>45863</v>
      </c>
      <c r="E4267" t="s">
        <v>121</v>
      </c>
      <c r="F4267" t="s">
        <v>122</v>
      </c>
      <c r="G4267" s="22"/>
      <c r="H4267" t="s">
        <v>8533</v>
      </c>
      <c r="I4267" t="s">
        <v>1548</v>
      </c>
      <c r="J4267" t="s">
        <v>1531</v>
      </c>
      <c r="K4267" s="10" t="str">
        <f t="shared" si="469"/>
        <v>ANYD</v>
      </c>
      <c r="L4267" t="s">
        <v>10</v>
      </c>
      <c r="M4267" s="48">
        <v>2000</v>
      </c>
      <c r="N4267" t="s">
        <v>1472</v>
      </c>
      <c r="O4267" t="s">
        <v>11</v>
      </c>
      <c r="P4267" s="74">
        <v>0.8</v>
      </c>
      <c r="Q4267" s="11">
        <f t="shared" si="467"/>
        <v>1600</v>
      </c>
      <c r="R4267" s="12">
        <f t="shared" si="470"/>
        <v>7.3003400000000003</v>
      </c>
      <c r="S4267" s="14">
        <f t="shared" si="471"/>
        <v>0.1096</v>
      </c>
      <c r="T4267" s="13">
        <f t="shared" si="472"/>
        <v>219.2</v>
      </c>
      <c r="U4267" s="14" t="s">
        <v>349</v>
      </c>
      <c r="V4267" t="s">
        <v>36</v>
      </c>
      <c r="W4267" s="58">
        <v>7.1496000000000004</v>
      </c>
      <c r="X4267" s="79">
        <f t="shared" si="468"/>
        <v>223.78874342620566</v>
      </c>
    </row>
    <row r="4268" spans="1:24" x14ac:dyDescent="0.2">
      <c r="A4268" s="37" t="str">
        <f t="shared" si="466"/>
        <v>2025-8</v>
      </c>
      <c r="B4268" t="s">
        <v>8102</v>
      </c>
      <c r="C4268" s="23">
        <v>45876</v>
      </c>
      <c r="D4268" s="23">
        <v>45856</v>
      </c>
      <c r="E4268" t="s">
        <v>121</v>
      </c>
      <c r="F4268" t="s">
        <v>122</v>
      </c>
      <c r="G4268" s="22"/>
      <c r="H4268" t="s">
        <v>8533</v>
      </c>
      <c r="I4268" t="s">
        <v>1546</v>
      </c>
      <c r="J4268" t="s">
        <v>1547</v>
      </c>
      <c r="K4268" s="10" t="str">
        <f t="shared" si="469"/>
        <v>ANYD</v>
      </c>
      <c r="L4268" t="s">
        <v>10</v>
      </c>
      <c r="M4268" s="48">
        <v>2700</v>
      </c>
      <c r="N4268" t="s">
        <v>1472</v>
      </c>
      <c r="O4268" t="s">
        <v>11</v>
      </c>
      <c r="P4268" s="74">
        <v>0.8</v>
      </c>
      <c r="Q4268" s="11">
        <f t="shared" si="467"/>
        <v>2160</v>
      </c>
      <c r="R4268" s="12">
        <f t="shared" si="470"/>
        <v>7.3003400000000003</v>
      </c>
      <c r="S4268" s="14">
        <f t="shared" si="471"/>
        <v>0.1096</v>
      </c>
      <c r="T4268" s="13">
        <f t="shared" si="472"/>
        <v>295.92</v>
      </c>
      <c r="U4268" s="14" t="s">
        <v>349</v>
      </c>
      <c r="V4268" t="s">
        <v>36</v>
      </c>
      <c r="W4268" s="58">
        <v>7.1496000000000004</v>
      </c>
      <c r="X4268" s="79">
        <f t="shared" si="468"/>
        <v>302.11480362537765</v>
      </c>
    </row>
    <row r="4269" spans="1:24" x14ac:dyDescent="0.2">
      <c r="A4269" s="37" t="str">
        <f t="shared" si="466"/>
        <v>2025-8</v>
      </c>
      <c r="B4269" t="s">
        <v>8103</v>
      </c>
      <c r="C4269" s="23">
        <v>45873</v>
      </c>
      <c r="D4269" s="23">
        <v>45866</v>
      </c>
      <c r="E4269" t="s">
        <v>28</v>
      </c>
      <c r="F4269" t="s">
        <v>29</v>
      </c>
      <c r="G4269" s="22"/>
      <c r="H4269" t="s">
        <v>8524</v>
      </c>
      <c r="I4269" t="s">
        <v>4628</v>
      </c>
      <c r="J4269" t="s">
        <v>4629</v>
      </c>
      <c r="K4269" s="10" t="str">
        <f t="shared" si="469"/>
        <v>FG--</v>
      </c>
      <c r="L4269" t="s">
        <v>10</v>
      </c>
      <c r="M4269" s="48">
        <v>1000</v>
      </c>
      <c r="N4269" t="s">
        <v>1472</v>
      </c>
      <c r="O4269" t="s">
        <v>11</v>
      </c>
      <c r="P4269" s="74">
        <v>0.82230000000000003</v>
      </c>
      <c r="Q4269" s="11">
        <f t="shared" si="467"/>
        <v>822.3</v>
      </c>
      <c r="R4269" s="12">
        <f t="shared" si="470"/>
        <v>7.3003400000000003</v>
      </c>
      <c r="S4269" s="14">
        <f t="shared" si="471"/>
        <v>0.11260000000000001</v>
      </c>
      <c r="T4269" s="13">
        <f t="shared" si="472"/>
        <v>112.6</v>
      </c>
      <c r="U4269" s="14" t="s">
        <v>349</v>
      </c>
      <c r="V4269" t="s">
        <v>64</v>
      </c>
      <c r="W4269" s="58">
        <v>7.1496000000000004</v>
      </c>
      <c r="X4269" s="79">
        <f t="shared" si="468"/>
        <v>115.01342732460557</v>
      </c>
    </row>
    <row r="4270" spans="1:24" x14ac:dyDescent="0.2">
      <c r="A4270" s="37" t="str">
        <f t="shared" si="466"/>
        <v>2025-8</v>
      </c>
      <c r="B4270" t="s">
        <v>8104</v>
      </c>
      <c r="C4270" s="23">
        <v>45887</v>
      </c>
      <c r="D4270" s="23">
        <v>45880</v>
      </c>
      <c r="E4270" t="s">
        <v>651</v>
      </c>
      <c r="F4270" t="s">
        <v>652</v>
      </c>
      <c r="G4270" s="22"/>
      <c r="H4270" t="s">
        <v>8534</v>
      </c>
      <c r="I4270" t="s">
        <v>3236</v>
      </c>
      <c r="J4270" t="s">
        <v>3443</v>
      </c>
      <c r="K4270" s="10" t="str">
        <f t="shared" si="469"/>
        <v>FG--</v>
      </c>
      <c r="L4270" t="s">
        <v>10</v>
      </c>
      <c r="M4270" s="48">
        <v>2000</v>
      </c>
      <c r="N4270" t="s">
        <v>1472</v>
      </c>
      <c r="O4270" t="s">
        <v>11</v>
      </c>
      <c r="P4270" s="74">
        <v>0.82320000000000004</v>
      </c>
      <c r="Q4270" s="11">
        <f t="shared" si="467"/>
        <v>1646.4</v>
      </c>
      <c r="R4270" s="12">
        <f t="shared" si="470"/>
        <v>7.3003400000000003</v>
      </c>
      <c r="S4270" s="14">
        <f t="shared" si="471"/>
        <v>0.1128</v>
      </c>
      <c r="T4270" s="13">
        <f t="shared" si="472"/>
        <v>225.6</v>
      </c>
      <c r="U4270" s="14" t="s">
        <v>349</v>
      </c>
      <c r="V4270" t="s">
        <v>64</v>
      </c>
      <c r="W4270" s="58">
        <v>7.1496000000000004</v>
      </c>
      <c r="X4270" s="79">
        <f t="shared" si="468"/>
        <v>230.27861698556563</v>
      </c>
    </row>
    <row r="4271" spans="1:24" x14ac:dyDescent="0.2">
      <c r="A4271" s="37" t="str">
        <f t="shared" si="466"/>
        <v>2025-8</v>
      </c>
      <c r="B4271" t="s">
        <v>8105</v>
      </c>
      <c r="C4271" s="23">
        <v>45891</v>
      </c>
      <c r="D4271" s="23">
        <v>45880</v>
      </c>
      <c r="E4271" t="s">
        <v>709</v>
      </c>
      <c r="F4271" t="s">
        <v>710</v>
      </c>
      <c r="G4271" s="22"/>
      <c r="H4271" t="s">
        <v>8535</v>
      </c>
      <c r="I4271" t="s">
        <v>1639</v>
      </c>
      <c r="J4271" t="s">
        <v>1640</v>
      </c>
      <c r="K4271" s="10" t="str">
        <f t="shared" si="469"/>
        <v>KNOB</v>
      </c>
      <c r="L4271" t="s">
        <v>10</v>
      </c>
      <c r="M4271" s="48">
        <v>3450</v>
      </c>
      <c r="N4271" t="s">
        <v>1472</v>
      </c>
      <c r="O4271" t="s">
        <v>11</v>
      </c>
      <c r="P4271" s="74">
        <v>0.87629999999999997</v>
      </c>
      <c r="Q4271" s="11">
        <f t="shared" si="467"/>
        <v>3023.24</v>
      </c>
      <c r="R4271" s="12">
        <f t="shared" si="470"/>
        <v>7.3003400000000003</v>
      </c>
      <c r="S4271" s="14">
        <f t="shared" si="471"/>
        <v>0.12</v>
      </c>
      <c r="T4271" s="13">
        <f t="shared" si="472"/>
        <v>414</v>
      </c>
      <c r="U4271" s="14" t="s">
        <v>349</v>
      </c>
      <c r="V4271" t="s">
        <v>32</v>
      </c>
      <c r="W4271" s="58">
        <v>7.1496000000000004</v>
      </c>
      <c r="X4271" s="79">
        <f t="shared" si="468"/>
        <v>422.85372608257802</v>
      </c>
    </row>
    <row r="4272" spans="1:24" x14ac:dyDescent="0.2">
      <c r="A4272" s="37" t="str">
        <f t="shared" si="466"/>
        <v>2025-8</v>
      </c>
      <c r="B4272" t="s">
        <v>8106</v>
      </c>
      <c r="C4272" s="23">
        <v>45873</v>
      </c>
      <c r="D4272" s="23">
        <v>45853</v>
      </c>
      <c r="E4272" t="s">
        <v>651</v>
      </c>
      <c r="F4272" t="s">
        <v>652</v>
      </c>
      <c r="G4272" s="22"/>
      <c r="H4272" t="s">
        <v>8536</v>
      </c>
      <c r="I4272" t="s">
        <v>3587</v>
      </c>
      <c r="J4272" t="s">
        <v>3588</v>
      </c>
      <c r="K4272" s="10" t="str">
        <f t="shared" si="469"/>
        <v>KNOB</v>
      </c>
      <c r="L4272" t="s">
        <v>10</v>
      </c>
      <c r="M4272" s="48">
        <v>2850</v>
      </c>
      <c r="N4272" t="s">
        <v>1472</v>
      </c>
      <c r="O4272" t="s">
        <v>11</v>
      </c>
      <c r="P4272" s="74">
        <v>0.88980000000000004</v>
      </c>
      <c r="Q4272" s="11">
        <f t="shared" si="467"/>
        <v>2535.9299999999998</v>
      </c>
      <c r="R4272" s="12">
        <f t="shared" si="470"/>
        <v>7.3003400000000003</v>
      </c>
      <c r="S4272" s="14">
        <f t="shared" si="471"/>
        <v>0.12189999999999999</v>
      </c>
      <c r="T4272" s="13">
        <f t="shared" si="472"/>
        <v>347.42</v>
      </c>
      <c r="U4272" s="14" t="s">
        <v>349</v>
      </c>
      <c r="V4272" t="s">
        <v>32</v>
      </c>
      <c r="W4272" s="58">
        <v>7.1496000000000004</v>
      </c>
      <c r="X4272" s="79">
        <f t="shared" si="468"/>
        <v>354.69536757301108</v>
      </c>
    </row>
    <row r="4273" spans="1:24" x14ac:dyDescent="0.2">
      <c r="A4273" s="37" t="str">
        <f t="shared" si="466"/>
        <v>2025-8</v>
      </c>
      <c r="B4273" t="s">
        <v>8107</v>
      </c>
      <c r="C4273" s="23">
        <v>45874</v>
      </c>
      <c r="D4273" s="23">
        <v>45853</v>
      </c>
      <c r="E4273" t="s">
        <v>709</v>
      </c>
      <c r="F4273" t="s">
        <v>710</v>
      </c>
      <c r="G4273" s="22"/>
      <c r="H4273" t="s">
        <v>8520</v>
      </c>
      <c r="I4273" t="s">
        <v>1639</v>
      </c>
      <c r="J4273" t="s">
        <v>1640</v>
      </c>
      <c r="K4273" s="10" t="str">
        <f t="shared" si="469"/>
        <v>KNOB</v>
      </c>
      <c r="L4273" t="s">
        <v>10</v>
      </c>
      <c r="M4273" s="48">
        <v>1100</v>
      </c>
      <c r="N4273" t="s">
        <v>1472</v>
      </c>
      <c r="O4273" t="s">
        <v>11</v>
      </c>
      <c r="P4273" s="74">
        <v>0.89419999999999999</v>
      </c>
      <c r="Q4273" s="11">
        <f t="shared" si="467"/>
        <v>983.62</v>
      </c>
      <c r="R4273" s="12">
        <f t="shared" si="470"/>
        <v>7.3003400000000003</v>
      </c>
      <c r="S4273" s="14">
        <f t="shared" si="471"/>
        <v>0.1225</v>
      </c>
      <c r="T4273" s="13">
        <f t="shared" si="472"/>
        <v>134.75</v>
      </c>
      <c r="U4273" s="14" t="s">
        <v>349</v>
      </c>
      <c r="V4273" t="s">
        <v>32</v>
      </c>
      <c r="W4273" s="58">
        <v>7.1496000000000004</v>
      </c>
      <c r="X4273" s="79">
        <f t="shared" si="468"/>
        <v>137.57692738055277</v>
      </c>
    </row>
    <row r="4274" spans="1:24" x14ac:dyDescent="0.2">
      <c r="A4274" s="37" t="str">
        <f t="shared" si="466"/>
        <v>2025-8</v>
      </c>
      <c r="B4274" t="s">
        <v>8108</v>
      </c>
      <c r="C4274" s="23">
        <v>45891</v>
      </c>
      <c r="D4274" s="23">
        <v>45880</v>
      </c>
      <c r="E4274" t="s">
        <v>28</v>
      </c>
      <c r="F4274" t="s">
        <v>29</v>
      </c>
      <c r="G4274" s="22"/>
      <c r="H4274" t="s">
        <v>8523</v>
      </c>
      <c r="I4274" t="s">
        <v>3589</v>
      </c>
      <c r="J4274" t="s">
        <v>3590</v>
      </c>
      <c r="K4274" s="10" t="str">
        <f t="shared" si="469"/>
        <v>FG--</v>
      </c>
      <c r="L4274" t="s">
        <v>10</v>
      </c>
      <c r="M4274" s="48">
        <v>2050</v>
      </c>
      <c r="N4274" t="s">
        <v>1472</v>
      </c>
      <c r="O4274" t="s">
        <v>11</v>
      </c>
      <c r="P4274" s="74">
        <v>0.91769999999999996</v>
      </c>
      <c r="Q4274" s="11">
        <f t="shared" si="467"/>
        <v>1881.29</v>
      </c>
      <c r="R4274" s="12">
        <f t="shared" si="470"/>
        <v>7.3003400000000003</v>
      </c>
      <c r="S4274" s="14">
        <f t="shared" si="471"/>
        <v>0.12570000000000001</v>
      </c>
      <c r="T4274" s="13">
        <f t="shared" si="472"/>
        <v>257.69</v>
      </c>
      <c r="U4274" s="14" t="s">
        <v>349</v>
      </c>
      <c r="V4274" t="s">
        <v>64</v>
      </c>
      <c r="W4274" s="58">
        <v>7.1496000000000004</v>
      </c>
      <c r="X4274" s="79">
        <f t="shared" si="468"/>
        <v>263.13150386035579</v>
      </c>
    </row>
    <row r="4275" spans="1:24" x14ac:dyDescent="0.2">
      <c r="A4275" s="37" t="str">
        <f t="shared" si="466"/>
        <v>2025-8</v>
      </c>
      <c r="B4275" t="s">
        <v>8109</v>
      </c>
      <c r="C4275" s="23">
        <v>45873</v>
      </c>
      <c r="D4275" s="23">
        <v>45847</v>
      </c>
      <c r="E4275" t="s">
        <v>169</v>
      </c>
      <c r="F4275" t="s">
        <v>170</v>
      </c>
      <c r="G4275" s="22"/>
      <c r="H4275" t="s">
        <v>8514</v>
      </c>
      <c r="I4275" t="s">
        <v>3152</v>
      </c>
      <c r="J4275" t="s">
        <v>3362</v>
      </c>
      <c r="K4275" s="10" t="str">
        <f t="shared" si="469"/>
        <v>STKR</v>
      </c>
      <c r="L4275" t="s">
        <v>10</v>
      </c>
      <c r="M4275" s="48">
        <v>510</v>
      </c>
      <c r="N4275" t="s">
        <v>1472</v>
      </c>
      <c r="O4275" t="s">
        <v>11</v>
      </c>
      <c r="P4275" s="74">
        <v>0.96</v>
      </c>
      <c r="Q4275" s="11">
        <f t="shared" si="467"/>
        <v>489.6</v>
      </c>
      <c r="R4275" s="12">
        <f t="shared" si="470"/>
        <v>7.3003400000000003</v>
      </c>
      <c r="S4275" s="14">
        <f t="shared" si="471"/>
        <v>0.13150000000000001</v>
      </c>
      <c r="T4275" s="13">
        <f t="shared" si="472"/>
        <v>67.069999999999993</v>
      </c>
      <c r="U4275" s="14" t="s">
        <v>349</v>
      </c>
      <c r="V4275" t="s">
        <v>18</v>
      </c>
      <c r="W4275" s="58">
        <v>7.1496000000000004</v>
      </c>
      <c r="X4275" s="79">
        <f t="shared" si="468"/>
        <v>68.479355488418932</v>
      </c>
    </row>
    <row r="4276" spans="1:24" x14ac:dyDescent="0.2">
      <c r="A4276" s="37" t="str">
        <f t="shared" si="466"/>
        <v>2025-8</v>
      </c>
      <c r="B4276" t="s">
        <v>8110</v>
      </c>
      <c r="C4276" s="23">
        <v>45894</v>
      </c>
      <c r="D4276" s="23">
        <v>45880</v>
      </c>
      <c r="E4276" t="s">
        <v>372</v>
      </c>
      <c r="F4276" t="s">
        <v>373</v>
      </c>
      <c r="G4276" s="22"/>
      <c r="H4276" t="s">
        <v>8530</v>
      </c>
      <c r="I4276" t="s">
        <v>1040</v>
      </c>
      <c r="J4276" t="s">
        <v>1041</v>
      </c>
      <c r="K4276" s="10" t="str">
        <f t="shared" si="469"/>
        <v>FG--</v>
      </c>
      <c r="L4276" t="s">
        <v>98</v>
      </c>
      <c r="M4276" s="48">
        <v>3050</v>
      </c>
      <c r="N4276" t="s">
        <v>1472</v>
      </c>
      <c r="O4276" t="s">
        <v>11</v>
      </c>
      <c r="P4276" s="74">
        <v>0.97450000000000003</v>
      </c>
      <c r="Q4276" s="11">
        <f t="shared" si="467"/>
        <v>2972.23</v>
      </c>
      <c r="R4276" s="12">
        <f t="shared" si="470"/>
        <v>7.3003400000000003</v>
      </c>
      <c r="S4276" s="14">
        <f t="shared" si="471"/>
        <v>0.13350000000000001</v>
      </c>
      <c r="T4276" s="13">
        <f t="shared" si="472"/>
        <v>407.18</v>
      </c>
      <c r="U4276" s="14" t="s">
        <v>349</v>
      </c>
      <c r="V4276" t="s">
        <v>64</v>
      </c>
      <c r="W4276" s="58">
        <v>7.1496000000000004</v>
      </c>
      <c r="X4276" s="79">
        <f t="shared" si="468"/>
        <v>415.71906120622128</v>
      </c>
    </row>
    <row r="4277" spans="1:24" x14ac:dyDescent="0.2">
      <c r="A4277" s="37" t="str">
        <f t="shared" si="466"/>
        <v>2025-8</v>
      </c>
      <c r="B4277" t="s">
        <v>8111</v>
      </c>
      <c r="C4277" s="23">
        <v>45877</v>
      </c>
      <c r="D4277" s="23">
        <v>45853</v>
      </c>
      <c r="E4277" t="s">
        <v>295</v>
      </c>
      <c r="F4277" t="s">
        <v>296</v>
      </c>
      <c r="G4277" s="22"/>
      <c r="H4277" t="s">
        <v>8537</v>
      </c>
      <c r="I4277" t="s">
        <v>3115</v>
      </c>
      <c r="J4277" t="s">
        <v>307</v>
      </c>
      <c r="K4277" s="10" t="str">
        <f t="shared" si="469"/>
        <v>LHDL</v>
      </c>
      <c r="L4277" t="s">
        <v>10</v>
      </c>
      <c r="M4277" s="48">
        <v>500</v>
      </c>
      <c r="N4277" t="s">
        <v>1472</v>
      </c>
      <c r="O4277" t="s">
        <v>11</v>
      </c>
      <c r="P4277" s="74">
        <v>0.98939999999999995</v>
      </c>
      <c r="Q4277" s="11">
        <f t="shared" si="467"/>
        <v>494.7</v>
      </c>
      <c r="R4277" s="12">
        <f t="shared" si="470"/>
        <v>7.3003400000000003</v>
      </c>
      <c r="S4277" s="14">
        <f t="shared" si="471"/>
        <v>0.13550000000000001</v>
      </c>
      <c r="T4277" s="13">
        <f t="shared" si="472"/>
        <v>67.75</v>
      </c>
      <c r="U4277" s="14" t="s">
        <v>349</v>
      </c>
      <c r="V4277" t="s">
        <v>125</v>
      </c>
      <c r="W4277" s="58">
        <v>7.1496000000000004</v>
      </c>
      <c r="X4277" s="79">
        <f t="shared" si="468"/>
        <v>69.192682108089954</v>
      </c>
    </row>
    <row r="4278" spans="1:24" x14ac:dyDescent="0.2">
      <c r="A4278" s="37" t="str">
        <f t="shared" si="466"/>
        <v>2025-8</v>
      </c>
      <c r="B4278" t="s">
        <v>8112</v>
      </c>
      <c r="C4278" s="23">
        <v>45894</v>
      </c>
      <c r="D4278" s="23">
        <v>45866</v>
      </c>
      <c r="E4278" t="s">
        <v>372</v>
      </c>
      <c r="F4278" t="s">
        <v>373</v>
      </c>
      <c r="G4278" s="22"/>
      <c r="H4278" t="s">
        <v>8530</v>
      </c>
      <c r="I4278" t="s">
        <v>3102</v>
      </c>
      <c r="J4278" t="s">
        <v>3317</v>
      </c>
      <c r="K4278" s="10" t="str">
        <f t="shared" si="469"/>
        <v>FG--</v>
      </c>
      <c r="L4278" t="s">
        <v>98</v>
      </c>
      <c r="M4278" s="48">
        <v>1550</v>
      </c>
      <c r="N4278" t="s">
        <v>1472</v>
      </c>
      <c r="O4278" t="s">
        <v>11</v>
      </c>
      <c r="P4278" s="74">
        <v>0.99399999999999999</v>
      </c>
      <c r="Q4278" s="11">
        <f t="shared" si="467"/>
        <v>1540.7</v>
      </c>
      <c r="R4278" s="12">
        <f t="shared" si="470"/>
        <v>7.3003400000000003</v>
      </c>
      <c r="S4278" s="14">
        <f t="shared" si="471"/>
        <v>0.13619999999999999</v>
      </c>
      <c r="T4278" s="13">
        <f t="shared" si="472"/>
        <v>211.11</v>
      </c>
      <c r="U4278" s="14" t="s">
        <v>349</v>
      </c>
      <c r="V4278" t="s">
        <v>64</v>
      </c>
      <c r="W4278" s="58">
        <v>7.1496000000000004</v>
      </c>
      <c r="X4278" s="79">
        <f t="shared" si="468"/>
        <v>215.4945731229719</v>
      </c>
    </row>
    <row r="4279" spans="1:24" x14ac:dyDescent="0.2">
      <c r="A4279" s="37" t="str">
        <f t="shared" si="466"/>
        <v>2025-8</v>
      </c>
      <c r="B4279" t="s">
        <v>8113</v>
      </c>
      <c r="C4279" s="23">
        <v>45874</v>
      </c>
      <c r="D4279" s="23">
        <v>45839</v>
      </c>
      <c r="E4279" t="s">
        <v>372</v>
      </c>
      <c r="F4279" t="s">
        <v>373</v>
      </c>
      <c r="G4279" s="22"/>
      <c r="H4279" t="s">
        <v>8531</v>
      </c>
      <c r="I4279" t="s">
        <v>7781</v>
      </c>
      <c r="J4279" t="s">
        <v>7782</v>
      </c>
      <c r="K4279" s="10" t="str">
        <f t="shared" si="469"/>
        <v>FG--</v>
      </c>
      <c r="L4279" t="s">
        <v>98</v>
      </c>
      <c r="M4279" s="48">
        <v>100</v>
      </c>
      <c r="N4279" t="s">
        <v>1472</v>
      </c>
      <c r="O4279" t="s">
        <v>11</v>
      </c>
      <c r="P4279" s="74">
        <v>0.99439999999999995</v>
      </c>
      <c r="Q4279" s="11">
        <f t="shared" si="467"/>
        <v>99.44</v>
      </c>
      <c r="R4279" s="12">
        <f t="shared" si="470"/>
        <v>7.3003400000000003</v>
      </c>
      <c r="S4279" s="14">
        <f t="shared" si="471"/>
        <v>0.13619999999999999</v>
      </c>
      <c r="T4279" s="13">
        <f t="shared" si="472"/>
        <v>13.62</v>
      </c>
      <c r="U4279" s="14" t="s">
        <v>349</v>
      </c>
      <c r="V4279" t="s">
        <v>64</v>
      </c>
      <c r="W4279" s="58">
        <v>7.1496000000000004</v>
      </c>
      <c r="X4279" s="79">
        <f t="shared" si="468"/>
        <v>13.908470403938681</v>
      </c>
    </row>
    <row r="4280" spans="1:24" x14ac:dyDescent="0.2">
      <c r="A4280" s="37" t="str">
        <f t="shared" si="466"/>
        <v>2025-8</v>
      </c>
      <c r="B4280" t="s">
        <v>8113</v>
      </c>
      <c r="C4280" s="23">
        <v>45874</v>
      </c>
      <c r="D4280" s="23">
        <v>45839</v>
      </c>
      <c r="E4280" t="s">
        <v>372</v>
      </c>
      <c r="F4280" t="s">
        <v>373</v>
      </c>
      <c r="G4280" s="22"/>
      <c r="H4280" t="s">
        <v>8531</v>
      </c>
      <c r="I4280" t="s">
        <v>7781</v>
      </c>
      <c r="J4280" t="s">
        <v>7782</v>
      </c>
      <c r="K4280" s="10" t="str">
        <f t="shared" si="469"/>
        <v>FG--</v>
      </c>
      <c r="L4280" t="s">
        <v>98</v>
      </c>
      <c r="M4280" s="48">
        <v>900</v>
      </c>
      <c r="N4280" t="s">
        <v>1472</v>
      </c>
      <c r="O4280" t="s">
        <v>11</v>
      </c>
      <c r="P4280" s="74">
        <v>0.99439999999999995</v>
      </c>
      <c r="Q4280" s="11">
        <f t="shared" si="467"/>
        <v>894.96</v>
      </c>
      <c r="R4280" s="12">
        <f t="shared" si="470"/>
        <v>7.3003400000000003</v>
      </c>
      <c r="S4280" s="14">
        <f t="shared" si="471"/>
        <v>0.13619999999999999</v>
      </c>
      <c r="T4280" s="13">
        <f t="shared" si="472"/>
        <v>122.58</v>
      </c>
      <c r="U4280" s="14" t="s">
        <v>349</v>
      </c>
      <c r="V4280" t="s">
        <v>64</v>
      </c>
      <c r="W4280" s="58">
        <v>7.1496000000000004</v>
      </c>
      <c r="X4280" s="79">
        <f t="shared" si="468"/>
        <v>125.17623363544813</v>
      </c>
    </row>
    <row r="4281" spans="1:24" x14ac:dyDescent="0.2">
      <c r="A4281" s="37" t="str">
        <f t="shared" si="466"/>
        <v>2025-8</v>
      </c>
      <c r="B4281" t="s">
        <v>8114</v>
      </c>
      <c r="C4281" s="23">
        <v>45877</v>
      </c>
      <c r="D4281" s="23">
        <v>45853</v>
      </c>
      <c r="E4281" t="s">
        <v>295</v>
      </c>
      <c r="F4281" t="s">
        <v>296</v>
      </c>
      <c r="G4281" s="22"/>
      <c r="H4281" t="s">
        <v>8538</v>
      </c>
      <c r="I4281" t="s">
        <v>3116</v>
      </c>
      <c r="J4281" t="s">
        <v>303</v>
      </c>
      <c r="K4281" s="10" t="str">
        <f t="shared" si="469"/>
        <v>LHDL</v>
      </c>
      <c r="L4281" t="s">
        <v>10</v>
      </c>
      <c r="M4281" s="48">
        <v>500</v>
      </c>
      <c r="N4281" t="s">
        <v>1472</v>
      </c>
      <c r="O4281" t="s">
        <v>11</v>
      </c>
      <c r="P4281" s="74">
        <v>1.0419</v>
      </c>
      <c r="Q4281" s="11">
        <f t="shared" si="467"/>
        <v>520.95000000000005</v>
      </c>
      <c r="R4281" s="12">
        <f t="shared" si="470"/>
        <v>7.3003400000000003</v>
      </c>
      <c r="S4281" s="14">
        <f t="shared" si="471"/>
        <v>0.14269999999999999</v>
      </c>
      <c r="T4281" s="13">
        <f t="shared" si="472"/>
        <v>71.349999999999994</v>
      </c>
      <c r="U4281" s="14" t="s">
        <v>349</v>
      </c>
      <c r="V4281" t="s">
        <v>125</v>
      </c>
      <c r="W4281" s="58">
        <v>7.1496000000000004</v>
      </c>
      <c r="X4281" s="79">
        <f t="shared" si="468"/>
        <v>72.864216179926146</v>
      </c>
    </row>
    <row r="4282" spans="1:24" x14ac:dyDescent="0.2">
      <c r="A4282" s="37" t="str">
        <f t="shared" si="466"/>
        <v>2025-8</v>
      </c>
      <c r="B4282" t="s">
        <v>8115</v>
      </c>
      <c r="C4282" s="23">
        <v>45877</v>
      </c>
      <c r="D4282" s="23">
        <v>45853</v>
      </c>
      <c r="E4282" t="s">
        <v>295</v>
      </c>
      <c r="F4282" t="s">
        <v>296</v>
      </c>
      <c r="G4282" s="22"/>
      <c r="H4282" t="s">
        <v>8538</v>
      </c>
      <c r="I4282" t="s">
        <v>3118</v>
      </c>
      <c r="J4282" t="s">
        <v>294</v>
      </c>
      <c r="K4282" s="10" t="str">
        <f t="shared" si="469"/>
        <v>LHDL</v>
      </c>
      <c r="L4282" t="s">
        <v>10</v>
      </c>
      <c r="M4282" s="48">
        <v>500</v>
      </c>
      <c r="N4282" t="s">
        <v>1472</v>
      </c>
      <c r="O4282" t="s">
        <v>11</v>
      </c>
      <c r="P4282" s="74">
        <v>1.0419</v>
      </c>
      <c r="Q4282" s="11">
        <f t="shared" si="467"/>
        <v>520.95000000000005</v>
      </c>
      <c r="R4282" s="12">
        <f t="shared" si="470"/>
        <v>7.3003400000000003</v>
      </c>
      <c r="S4282" s="14">
        <f t="shared" si="471"/>
        <v>0.14269999999999999</v>
      </c>
      <c r="T4282" s="13">
        <f t="shared" si="472"/>
        <v>71.349999999999994</v>
      </c>
      <c r="U4282" s="14" t="s">
        <v>349</v>
      </c>
      <c r="V4282" t="s">
        <v>125</v>
      </c>
      <c r="W4282" s="58">
        <v>7.1496000000000004</v>
      </c>
      <c r="X4282" s="79">
        <f t="shared" si="468"/>
        <v>72.864216179926146</v>
      </c>
    </row>
    <row r="4283" spans="1:24" x14ac:dyDescent="0.2">
      <c r="A4283" s="37" t="str">
        <f t="shared" si="466"/>
        <v>2025-8</v>
      </c>
      <c r="B4283" t="s">
        <v>8116</v>
      </c>
      <c r="C4283" s="23">
        <v>45877</v>
      </c>
      <c r="D4283" s="23">
        <v>45853</v>
      </c>
      <c r="E4283" t="s">
        <v>295</v>
      </c>
      <c r="F4283" t="s">
        <v>296</v>
      </c>
      <c r="G4283" s="22"/>
      <c r="H4283" t="s">
        <v>8538</v>
      </c>
      <c r="I4283" t="s">
        <v>3119</v>
      </c>
      <c r="J4283" t="s">
        <v>3329</v>
      </c>
      <c r="K4283" s="10" t="str">
        <f t="shared" si="469"/>
        <v>LHDL</v>
      </c>
      <c r="L4283" t="s">
        <v>10</v>
      </c>
      <c r="M4283" s="48">
        <v>500</v>
      </c>
      <c r="N4283" t="s">
        <v>1472</v>
      </c>
      <c r="O4283" t="s">
        <v>11</v>
      </c>
      <c r="P4283" s="74">
        <v>1.0419</v>
      </c>
      <c r="Q4283" s="11">
        <f t="shared" si="467"/>
        <v>520.95000000000005</v>
      </c>
      <c r="R4283" s="12">
        <f t="shared" si="470"/>
        <v>7.3003400000000003</v>
      </c>
      <c r="S4283" s="14">
        <f t="shared" si="471"/>
        <v>0.14269999999999999</v>
      </c>
      <c r="T4283" s="13">
        <f t="shared" si="472"/>
        <v>71.349999999999994</v>
      </c>
      <c r="U4283" s="14" t="s">
        <v>349</v>
      </c>
      <c r="V4283" t="s">
        <v>125</v>
      </c>
      <c r="W4283" s="58">
        <v>7.1496000000000004</v>
      </c>
      <c r="X4283" s="79">
        <f t="shared" si="468"/>
        <v>72.864216179926146</v>
      </c>
    </row>
    <row r="4284" spans="1:24" x14ac:dyDescent="0.2">
      <c r="A4284" s="37" t="str">
        <f t="shared" si="466"/>
        <v>2025-8</v>
      </c>
      <c r="B4284" t="s">
        <v>8117</v>
      </c>
      <c r="C4284" s="23">
        <v>45881</v>
      </c>
      <c r="D4284" s="23">
        <v>45853</v>
      </c>
      <c r="E4284" t="s">
        <v>709</v>
      </c>
      <c r="F4284" t="s">
        <v>710</v>
      </c>
      <c r="G4284" s="22"/>
      <c r="H4284" t="s">
        <v>8539</v>
      </c>
      <c r="I4284" t="s">
        <v>1643</v>
      </c>
      <c r="J4284" t="s">
        <v>1644</v>
      </c>
      <c r="K4284" s="10" t="str">
        <f t="shared" si="469"/>
        <v>T&amp;G-</v>
      </c>
      <c r="L4284" t="s">
        <v>10</v>
      </c>
      <c r="M4284" s="48">
        <v>3400</v>
      </c>
      <c r="N4284" t="s">
        <v>1472</v>
      </c>
      <c r="O4284" t="s">
        <v>11</v>
      </c>
      <c r="P4284" s="74">
        <v>1.0879000000000001</v>
      </c>
      <c r="Q4284" s="11">
        <f t="shared" si="467"/>
        <v>3698.86</v>
      </c>
      <c r="R4284" s="12">
        <f t="shared" si="470"/>
        <v>7.3003400000000003</v>
      </c>
      <c r="S4284" s="14">
        <f t="shared" si="471"/>
        <v>0.14899999999999999</v>
      </c>
      <c r="T4284" s="13">
        <f t="shared" si="472"/>
        <v>506.6</v>
      </c>
      <c r="U4284" s="14" t="s">
        <v>349</v>
      </c>
      <c r="V4284" t="s">
        <v>2243</v>
      </c>
      <c r="W4284" s="58">
        <v>7.1496000000000004</v>
      </c>
      <c r="X4284" s="79">
        <f t="shared" si="468"/>
        <v>517.35201969340937</v>
      </c>
    </row>
    <row r="4285" spans="1:24" x14ac:dyDescent="0.2">
      <c r="A4285" s="37" t="str">
        <f t="shared" si="466"/>
        <v>2025-8</v>
      </c>
      <c r="B4285" t="s">
        <v>8118</v>
      </c>
      <c r="C4285" s="23">
        <v>45873</v>
      </c>
      <c r="D4285" s="23">
        <v>45863</v>
      </c>
      <c r="E4285" t="s">
        <v>169</v>
      </c>
      <c r="F4285" t="s">
        <v>170</v>
      </c>
      <c r="G4285" s="22"/>
      <c r="H4285" t="s">
        <v>8514</v>
      </c>
      <c r="I4285" t="s">
        <v>1120</v>
      </c>
      <c r="J4285" t="s">
        <v>643</v>
      </c>
      <c r="K4285" s="10" t="str">
        <f t="shared" si="469"/>
        <v>U&amp;C-</v>
      </c>
      <c r="L4285" t="s">
        <v>10</v>
      </c>
      <c r="M4285" s="48">
        <v>3620</v>
      </c>
      <c r="N4285" t="s">
        <v>1472</v>
      </c>
      <c r="O4285" t="s">
        <v>11</v>
      </c>
      <c r="P4285" s="74">
        <v>1.0900000000000001</v>
      </c>
      <c r="Q4285" s="11">
        <f t="shared" si="467"/>
        <v>3945.8</v>
      </c>
      <c r="R4285" s="12">
        <f t="shared" si="470"/>
        <v>7.3003400000000003</v>
      </c>
      <c r="S4285" s="14">
        <f t="shared" si="471"/>
        <v>0.14929999999999999</v>
      </c>
      <c r="T4285" s="13">
        <f t="shared" si="472"/>
        <v>540.47</v>
      </c>
      <c r="U4285" s="14" t="s">
        <v>349</v>
      </c>
      <c r="V4285" t="s">
        <v>177</v>
      </c>
      <c r="W4285" s="58">
        <v>7.1496000000000004</v>
      </c>
      <c r="X4285" s="79">
        <f t="shared" si="468"/>
        <v>551.89101488195149</v>
      </c>
    </row>
    <row r="4286" spans="1:24" x14ac:dyDescent="0.2">
      <c r="A4286" s="37" t="str">
        <f t="shared" si="466"/>
        <v>2025-8</v>
      </c>
      <c r="B4286" t="s">
        <v>8119</v>
      </c>
      <c r="C4286" s="23">
        <v>45894</v>
      </c>
      <c r="D4286" s="23">
        <v>45821</v>
      </c>
      <c r="E4286" t="s">
        <v>372</v>
      </c>
      <c r="F4286" t="s">
        <v>373</v>
      </c>
      <c r="G4286" s="22"/>
      <c r="H4286" t="s">
        <v>8530</v>
      </c>
      <c r="I4286" t="s">
        <v>1033</v>
      </c>
      <c r="J4286" t="s">
        <v>1034</v>
      </c>
      <c r="K4286" s="10" t="str">
        <f t="shared" si="469"/>
        <v>HDL-</v>
      </c>
      <c r="L4286" t="s">
        <v>98</v>
      </c>
      <c r="M4286" s="48">
        <v>2040</v>
      </c>
      <c r="N4286" t="s">
        <v>1472</v>
      </c>
      <c r="O4286" t="s">
        <v>11</v>
      </c>
      <c r="P4286" s="74">
        <v>1.0945</v>
      </c>
      <c r="Q4286" s="11">
        <f t="shared" si="467"/>
        <v>2232.7800000000002</v>
      </c>
      <c r="R4286" s="12">
        <f t="shared" si="470"/>
        <v>7.3003400000000003</v>
      </c>
      <c r="S4286" s="14">
        <f t="shared" si="471"/>
        <v>0.14990000000000001</v>
      </c>
      <c r="T4286" s="13">
        <f t="shared" si="472"/>
        <v>305.8</v>
      </c>
      <c r="U4286" s="14" t="s">
        <v>349</v>
      </c>
      <c r="V4286" t="s">
        <v>228</v>
      </c>
      <c r="W4286" s="58">
        <v>7.1496000000000004</v>
      </c>
      <c r="X4286" s="79">
        <f t="shared" si="468"/>
        <v>312.29439409197715</v>
      </c>
    </row>
    <row r="4287" spans="1:24" x14ac:dyDescent="0.2">
      <c r="A4287" s="37" t="str">
        <f t="shared" si="466"/>
        <v>2025-8</v>
      </c>
      <c r="B4287" t="s">
        <v>8120</v>
      </c>
      <c r="C4287" s="23">
        <v>45887</v>
      </c>
      <c r="D4287" s="23">
        <v>45870</v>
      </c>
      <c r="E4287" t="s">
        <v>651</v>
      </c>
      <c r="F4287" t="s">
        <v>652</v>
      </c>
      <c r="G4287" s="22"/>
      <c r="H4287" t="s">
        <v>8532</v>
      </c>
      <c r="I4287" t="s">
        <v>7783</v>
      </c>
      <c r="J4287" t="s">
        <v>7784</v>
      </c>
      <c r="K4287" s="10" t="str">
        <f t="shared" si="469"/>
        <v>HDL-</v>
      </c>
      <c r="L4287" t="s">
        <v>10</v>
      </c>
      <c r="M4287" s="48">
        <v>4100</v>
      </c>
      <c r="N4287" t="s">
        <v>1472</v>
      </c>
      <c r="O4287" t="s">
        <v>11</v>
      </c>
      <c r="P4287" s="74">
        <v>1.1286</v>
      </c>
      <c r="Q4287" s="11">
        <f t="shared" si="467"/>
        <v>4627.26</v>
      </c>
      <c r="R4287" s="12">
        <f t="shared" si="470"/>
        <v>7.3003400000000003</v>
      </c>
      <c r="S4287" s="14">
        <f t="shared" si="471"/>
        <v>0.15459999999999999</v>
      </c>
      <c r="T4287" s="13">
        <f t="shared" si="472"/>
        <v>633.86</v>
      </c>
      <c r="U4287" s="14" t="s">
        <v>349</v>
      </c>
      <c r="V4287" t="s">
        <v>228</v>
      </c>
      <c r="W4287" s="58">
        <v>7.1496000000000004</v>
      </c>
      <c r="X4287" s="79">
        <f t="shared" si="468"/>
        <v>647.20543806646526</v>
      </c>
    </row>
    <row r="4288" spans="1:24" x14ac:dyDescent="0.2">
      <c r="A4288" s="37" t="str">
        <f t="shared" si="466"/>
        <v>2025-8</v>
      </c>
      <c r="B4288" t="s">
        <v>8121</v>
      </c>
      <c r="C4288" s="23">
        <v>45880</v>
      </c>
      <c r="D4288" s="23">
        <v>45853</v>
      </c>
      <c r="E4288" t="s">
        <v>61</v>
      </c>
      <c r="F4288" t="s">
        <v>61</v>
      </c>
      <c r="G4288" s="22"/>
      <c r="H4288" t="s">
        <v>8540</v>
      </c>
      <c r="I4288" t="s">
        <v>7785</v>
      </c>
      <c r="J4288" t="s">
        <v>7786</v>
      </c>
      <c r="K4288" s="10" t="str">
        <f t="shared" si="469"/>
        <v>SHDL</v>
      </c>
      <c r="L4288" t="s">
        <v>10</v>
      </c>
      <c r="M4288" s="48">
        <v>2560</v>
      </c>
      <c r="N4288" t="s">
        <v>1472</v>
      </c>
      <c r="O4288" t="s">
        <v>11</v>
      </c>
      <c r="P4288" s="74">
        <v>1.1588000000000001</v>
      </c>
      <c r="Q4288" s="11">
        <f t="shared" si="467"/>
        <v>2966.53</v>
      </c>
      <c r="R4288" s="12">
        <f t="shared" si="470"/>
        <v>7.3003400000000003</v>
      </c>
      <c r="S4288" s="14">
        <f t="shared" si="471"/>
        <v>0.15870000000000001</v>
      </c>
      <c r="T4288" s="13">
        <f t="shared" si="472"/>
        <v>406.27</v>
      </c>
      <c r="U4288" s="14" t="s">
        <v>349</v>
      </c>
      <c r="V4288" t="s">
        <v>722</v>
      </c>
      <c r="W4288" s="58">
        <v>7.1496000000000004</v>
      </c>
      <c r="X4288" s="79">
        <f t="shared" si="468"/>
        <v>414.92223341165936</v>
      </c>
    </row>
    <row r="4289" spans="1:24" x14ac:dyDescent="0.2">
      <c r="A4289" s="37" t="str">
        <f t="shared" si="466"/>
        <v>2025-8</v>
      </c>
      <c r="B4289" t="s">
        <v>8122</v>
      </c>
      <c r="C4289" s="23">
        <v>45870</v>
      </c>
      <c r="D4289" s="23">
        <v>45839</v>
      </c>
      <c r="E4289" t="s">
        <v>61</v>
      </c>
      <c r="F4289" t="s">
        <v>61</v>
      </c>
      <c r="G4289" s="22"/>
      <c r="H4289" t="s">
        <v>8541</v>
      </c>
      <c r="I4289" t="s">
        <v>221</v>
      </c>
      <c r="J4289" t="s">
        <v>222</v>
      </c>
      <c r="K4289" s="10" t="str">
        <f t="shared" si="469"/>
        <v>KNOB</v>
      </c>
      <c r="L4289" t="s">
        <v>10</v>
      </c>
      <c r="M4289" s="48">
        <v>2700</v>
      </c>
      <c r="N4289" t="s">
        <v>1472</v>
      </c>
      <c r="O4289" t="s">
        <v>11</v>
      </c>
      <c r="P4289" s="74">
        <v>1.2455000000000001</v>
      </c>
      <c r="Q4289" s="11">
        <f t="shared" si="467"/>
        <v>3362.85</v>
      </c>
      <c r="R4289" s="12">
        <f t="shared" si="470"/>
        <v>7.3003400000000003</v>
      </c>
      <c r="S4289" s="14">
        <f t="shared" si="471"/>
        <v>0.1706</v>
      </c>
      <c r="T4289" s="13">
        <f t="shared" si="472"/>
        <v>460.62</v>
      </c>
      <c r="U4289" s="14" t="s">
        <v>349</v>
      </c>
      <c r="V4289" t="s">
        <v>32</v>
      </c>
      <c r="W4289" s="58">
        <v>7.1496000000000004</v>
      </c>
      <c r="X4289" s="79">
        <f t="shared" si="468"/>
        <v>470.35498489425987</v>
      </c>
    </row>
    <row r="4290" spans="1:24" x14ac:dyDescent="0.2">
      <c r="A4290" s="37" t="str">
        <f t="shared" ref="A4290:A4353" si="473">+TEXT(C4290,"YYYY")&amp;"-"&amp;TEXT(C4290,"M")</f>
        <v>2025-8</v>
      </c>
      <c r="B4290" t="s">
        <v>8123</v>
      </c>
      <c r="C4290" s="23">
        <v>45870</v>
      </c>
      <c r="D4290" s="23">
        <v>45847</v>
      </c>
      <c r="E4290" t="s">
        <v>61</v>
      </c>
      <c r="F4290" t="s">
        <v>61</v>
      </c>
      <c r="G4290" s="22"/>
      <c r="H4290" t="s">
        <v>8541</v>
      </c>
      <c r="I4290" t="s">
        <v>221</v>
      </c>
      <c r="J4290" t="s">
        <v>222</v>
      </c>
      <c r="K4290" s="10" t="str">
        <f t="shared" si="469"/>
        <v>KNOB</v>
      </c>
      <c r="L4290" t="s">
        <v>10</v>
      </c>
      <c r="M4290" s="48">
        <v>5400</v>
      </c>
      <c r="N4290" t="s">
        <v>1472</v>
      </c>
      <c r="O4290" t="s">
        <v>11</v>
      </c>
      <c r="P4290" s="74">
        <v>1.2455000000000001</v>
      </c>
      <c r="Q4290" s="11">
        <f t="shared" ref="Q4290:Q4353" si="474">ROUND(P4290*M4290,2)</f>
        <v>6725.7</v>
      </c>
      <c r="R4290" s="12">
        <f t="shared" si="470"/>
        <v>7.3003400000000003</v>
      </c>
      <c r="S4290" s="14">
        <f t="shared" si="471"/>
        <v>0.1706</v>
      </c>
      <c r="T4290" s="13">
        <f t="shared" si="472"/>
        <v>921.24</v>
      </c>
      <c r="U4290" s="14" t="s">
        <v>349</v>
      </c>
      <c r="V4290" t="s">
        <v>32</v>
      </c>
      <c r="W4290" s="58">
        <v>7.1496000000000004</v>
      </c>
      <c r="X4290" s="79">
        <f t="shared" ref="X4290:X4353" si="475">IF(O4290="CNY",P4290/W4290*M4290,1)</f>
        <v>940.70996978851974</v>
      </c>
    </row>
    <row r="4291" spans="1:24" x14ac:dyDescent="0.2">
      <c r="A4291" s="37" t="str">
        <f t="shared" si="473"/>
        <v>2025-8</v>
      </c>
      <c r="B4291" t="s">
        <v>8124</v>
      </c>
      <c r="C4291" s="23">
        <v>45880</v>
      </c>
      <c r="D4291" s="23">
        <v>45853</v>
      </c>
      <c r="E4291" t="s">
        <v>61</v>
      </c>
      <c r="F4291" t="s">
        <v>61</v>
      </c>
      <c r="G4291" s="22"/>
      <c r="H4291" t="s">
        <v>8540</v>
      </c>
      <c r="I4291" t="s">
        <v>221</v>
      </c>
      <c r="J4291" t="s">
        <v>222</v>
      </c>
      <c r="K4291" s="10" t="str">
        <f t="shared" si="469"/>
        <v>KNOB</v>
      </c>
      <c r="L4291" t="s">
        <v>10</v>
      </c>
      <c r="M4291" s="48">
        <v>7650</v>
      </c>
      <c r="N4291" t="s">
        <v>1472</v>
      </c>
      <c r="O4291" t="s">
        <v>11</v>
      </c>
      <c r="P4291" s="74">
        <v>1.2455000000000001</v>
      </c>
      <c r="Q4291" s="11">
        <f t="shared" si="474"/>
        <v>9528.08</v>
      </c>
      <c r="R4291" s="12">
        <f t="shared" si="470"/>
        <v>7.3003400000000003</v>
      </c>
      <c r="S4291" s="14">
        <f t="shared" si="471"/>
        <v>0.1706</v>
      </c>
      <c r="T4291" s="13">
        <f t="shared" si="472"/>
        <v>1305.0899999999999</v>
      </c>
      <c r="U4291" s="14" t="s">
        <v>349</v>
      </c>
      <c r="V4291" t="s">
        <v>32</v>
      </c>
      <c r="W4291" s="58">
        <v>7.1496000000000004</v>
      </c>
      <c r="X4291" s="79">
        <f t="shared" si="475"/>
        <v>1332.672457200403</v>
      </c>
    </row>
    <row r="4292" spans="1:24" x14ac:dyDescent="0.2">
      <c r="A4292" s="37" t="str">
        <f t="shared" si="473"/>
        <v>2025-8</v>
      </c>
      <c r="B4292" t="s">
        <v>8125</v>
      </c>
      <c r="C4292" s="23">
        <v>45870</v>
      </c>
      <c r="D4292" s="23">
        <v>45839</v>
      </c>
      <c r="E4292" t="s">
        <v>61</v>
      </c>
      <c r="F4292" t="s">
        <v>61</v>
      </c>
      <c r="G4292" s="22"/>
      <c r="H4292" t="s">
        <v>8541</v>
      </c>
      <c r="I4292" t="s">
        <v>7787</v>
      </c>
      <c r="J4292" t="s">
        <v>7788</v>
      </c>
      <c r="K4292" s="10" t="str">
        <f t="shared" si="469"/>
        <v>FG--</v>
      </c>
      <c r="L4292" t="s">
        <v>10</v>
      </c>
      <c r="M4292" s="48">
        <v>1600</v>
      </c>
      <c r="N4292" t="s">
        <v>1472</v>
      </c>
      <c r="O4292" t="s">
        <v>11</v>
      </c>
      <c r="P4292" s="74">
        <v>1.3002</v>
      </c>
      <c r="Q4292" s="11">
        <f t="shared" si="474"/>
        <v>2080.3200000000002</v>
      </c>
      <c r="R4292" s="12">
        <f t="shared" si="470"/>
        <v>7.3003400000000003</v>
      </c>
      <c r="S4292" s="14">
        <f t="shared" si="471"/>
        <v>0.17810000000000001</v>
      </c>
      <c r="T4292" s="13">
        <f t="shared" si="472"/>
        <v>284.95999999999998</v>
      </c>
      <c r="U4292" s="14" t="s">
        <v>349</v>
      </c>
      <c r="V4292" t="s">
        <v>64</v>
      </c>
      <c r="W4292" s="58">
        <v>7.1496000000000004</v>
      </c>
      <c r="X4292" s="79">
        <f t="shared" si="475"/>
        <v>290.97012420275263</v>
      </c>
    </row>
    <row r="4293" spans="1:24" x14ac:dyDescent="0.2">
      <c r="A4293" s="37" t="str">
        <f t="shared" si="473"/>
        <v>2025-8</v>
      </c>
      <c r="B4293" t="s">
        <v>8126</v>
      </c>
      <c r="C4293" s="23">
        <v>45870</v>
      </c>
      <c r="D4293" s="23">
        <v>45839</v>
      </c>
      <c r="E4293" t="s">
        <v>61</v>
      </c>
      <c r="F4293" t="s">
        <v>61</v>
      </c>
      <c r="G4293" s="22"/>
      <c r="H4293" t="s">
        <v>8541</v>
      </c>
      <c r="I4293" t="s">
        <v>59</v>
      </c>
      <c r="J4293" t="s">
        <v>60</v>
      </c>
      <c r="K4293" s="10" t="str">
        <f t="shared" si="469"/>
        <v>FG--</v>
      </c>
      <c r="L4293" t="s">
        <v>10</v>
      </c>
      <c r="M4293" s="48">
        <v>1600</v>
      </c>
      <c r="N4293" t="s">
        <v>1472</v>
      </c>
      <c r="O4293" t="s">
        <v>11</v>
      </c>
      <c r="P4293" s="74">
        <v>1.3002</v>
      </c>
      <c r="Q4293" s="11">
        <f t="shared" si="474"/>
        <v>2080.3200000000002</v>
      </c>
      <c r="R4293" s="12">
        <f t="shared" si="470"/>
        <v>7.3003400000000003</v>
      </c>
      <c r="S4293" s="14">
        <f t="shared" si="471"/>
        <v>0.17810000000000001</v>
      </c>
      <c r="T4293" s="13">
        <f t="shared" si="472"/>
        <v>284.95999999999998</v>
      </c>
      <c r="U4293" s="14" t="s">
        <v>349</v>
      </c>
      <c r="V4293" t="s">
        <v>64</v>
      </c>
      <c r="W4293" s="58">
        <v>7.1496000000000004</v>
      </c>
      <c r="X4293" s="79">
        <f t="shared" si="475"/>
        <v>290.97012420275263</v>
      </c>
    </row>
    <row r="4294" spans="1:24" x14ac:dyDescent="0.2">
      <c r="A4294" s="37" t="str">
        <f t="shared" si="473"/>
        <v>2025-8</v>
      </c>
      <c r="B4294" t="s">
        <v>8127</v>
      </c>
      <c r="C4294" s="23">
        <v>45870</v>
      </c>
      <c r="D4294" s="23">
        <v>45839</v>
      </c>
      <c r="E4294" t="s">
        <v>61</v>
      </c>
      <c r="F4294" t="s">
        <v>61</v>
      </c>
      <c r="G4294" s="22"/>
      <c r="H4294" t="s">
        <v>8541</v>
      </c>
      <c r="I4294" t="s">
        <v>4639</v>
      </c>
      <c r="J4294" t="s">
        <v>4640</v>
      </c>
      <c r="K4294" s="10" t="str">
        <f t="shared" si="469"/>
        <v>FG--</v>
      </c>
      <c r="L4294" t="s">
        <v>10</v>
      </c>
      <c r="M4294" s="48">
        <v>1600</v>
      </c>
      <c r="N4294" t="s">
        <v>1472</v>
      </c>
      <c r="O4294" t="s">
        <v>11</v>
      </c>
      <c r="P4294" s="74">
        <v>1.3002</v>
      </c>
      <c r="Q4294" s="11">
        <f t="shared" si="474"/>
        <v>2080.3200000000002</v>
      </c>
      <c r="R4294" s="12">
        <f t="shared" si="470"/>
        <v>7.3003400000000003</v>
      </c>
      <c r="S4294" s="14">
        <f t="shared" si="471"/>
        <v>0.17810000000000001</v>
      </c>
      <c r="T4294" s="13">
        <f t="shared" si="472"/>
        <v>284.95999999999998</v>
      </c>
      <c r="U4294" s="14" t="s">
        <v>349</v>
      </c>
      <c r="V4294" t="s">
        <v>64</v>
      </c>
      <c r="W4294" s="58">
        <v>7.1496000000000004</v>
      </c>
      <c r="X4294" s="79">
        <f t="shared" si="475"/>
        <v>290.97012420275263</v>
      </c>
    </row>
    <row r="4295" spans="1:24" x14ac:dyDescent="0.2">
      <c r="A4295" s="37" t="str">
        <f t="shared" si="473"/>
        <v>2025-8</v>
      </c>
      <c r="B4295" t="s">
        <v>8128</v>
      </c>
      <c r="C4295" s="23">
        <v>45870</v>
      </c>
      <c r="D4295" s="23">
        <v>45847</v>
      </c>
      <c r="E4295" t="s">
        <v>61</v>
      </c>
      <c r="F4295" t="s">
        <v>61</v>
      </c>
      <c r="G4295" s="22"/>
      <c r="H4295" t="s">
        <v>8541</v>
      </c>
      <c r="I4295" t="s">
        <v>4637</v>
      </c>
      <c r="J4295" t="s">
        <v>4638</v>
      </c>
      <c r="K4295" s="10" t="str">
        <f t="shared" si="469"/>
        <v>FG--</v>
      </c>
      <c r="L4295" t="s">
        <v>10</v>
      </c>
      <c r="M4295" s="48">
        <v>1600</v>
      </c>
      <c r="N4295" t="s">
        <v>1472</v>
      </c>
      <c r="O4295" t="s">
        <v>11</v>
      </c>
      <c r="P4295" s="74">
        <v>1.3002</v>
      </c>
      <c r="Q4295" s="11">
        <f t="shared" si="474"/>
        <v>2080.3200000000002</v>
      </c>
      <c r="R4295" s="12">
        <f t="shared" si="470"/>
        <v>7.3003400000000003</v>
      </c>
      <c r="S4295" s="14">
        <f t="shared" si="471"/>
        <v>0.17810000000000001</v>
      </c>
      <c r="T4295" s="13">
        <f t="shared" si="472"/>
        <v>284.95999999999998</v>
      </c>
      <c r="U4295" s="14" t="s">
        <v>349</v>
      </c>
      <c r="V4295" t="s">
        <v>64</v>
      </c>
      <c r="W4295" s="58">
        <v>7.1496000000000004</v>
      </c>
      <c r="X4295" s="79">
        <f t="shared" si="475"/>
        <v>290.97012420275263</v>
      </c>
    </row>
    <row r="4296" spans="1:24" x14ac:dyDescent="0.2">
      <c r="A4296" s="37" t="str">
        <f t="shared" si="473"/>
        <v>2025-8</v>
      </c>
      <c r="B4296" t="s">
        <v>8129</v>
      </c>
      <c r="C4296" s="23">
        <v>45880</v>
      </c>
      <c r="D4296" s="23">
        <v>45853</v>
      </c>
      <c r="E4296" t="s">
        <v>61</v>
      </c>
      <c r="F4296" t="s">
        <v>61</v>
      </c>
      <c r="G4296" s="22"/>
      <c r="H4296" t="s">
        <v>8540</v>
      </c>
      <c r="I4296" t="s">
        <v>7789</v>
      </c>
      <c r="J4296" t="s">
        <v>7790</v>
      </c>
      <c r="K4296" s="10" t="str">
        <f t="shared" si="469"/>
        <v>FG--</v>
      </c>
      <c r="L4296" t="s">
        <v>10</v>
      </c>
      <c r="M4296" s="48">
        <v>1600</v>
      </c>
      <c r="N4296" t="s">
        <v>1472</v>
      </c>
      <c r="O4296" t="s">
        <v>11</v>
      </c>
      <c r="P4296" s="74">
        <v>1.3002</v>
      </c>
      <c r="Q4296" s="11">
        <f t="shared" si="474"/>
        <v>2080.3200000000002</v>
      </c>
      <c r="R4296" s="12">
        <f t="shared" si="470"/>
        <v>7.3003400000000003</v>
      </c>
      <c r="S4296" s="14">
        <f t="shared" si="471"/>
        <v>0.17810000000000001</v>
      </c>
      <c r="T4296" s="13">
        <f t="shared" si="472"/>
        <v>284.95999999999998</v>
      </c>
      <c r="U4296" s="14" t="s">
        <v>349</v>
      </c>
      <c r="V4296" t="s">
        <v>64</v>
      </c>
      <c r="W4296" s="58">
        <v>7.1496000000000004</v>
      </c>
      <c r="X4296" s="79">
        <f t="shared" si="475"/>
        <v>290.97012420275263</v>
      </c>
    </row>
    <row r="4297" spans="1:24" x14ac:dyDescent="0.2">
      <c r="A4297" s="37" t="str">
        <f t="shared" si="473"/>
        <v>2025-8</v>
      </c>
      <c r="B4297" t="s">
        <v>8130</v>
      </c>
      <c r="C4297" s="23">
        <v>45880</v>
      </c>
      <c r="D4297" s="23">
        <v>45853</v>
      </c>
      <c r="E4297" t="s">
        <v>61</v>
      </c>
      <c r="F4297" t="s">
        <v>61</v>
      </c>
      <c r="G4297" s="22"/>
      <c r="H4297" t="s">
        <v>8540</v>
      </c>
      <c r="I4297" t="s">
        <v>7787</v>
      </c>
      <c r="J4297" t="s">
        <v>7788</v>
      </c>
      <c r="K4297" s="10" t="str">
        <f t="shared" si="469"/>
        <v>FG--</v>
      </c>
      <c r="L4297" t="s">
        <v>10</v>
      </c>
      <c r="M4297" s="48">
        <v>1600</v>
      </c>
      <c r="N4297" t="s">
        <v>1472</v>
      </c>
      <c r="O4297" t="s">
        <v>11</v>
      </c>
      <c r="P4297" s="74">
        <v>1.3002</v>
      </c>
      <c r="Q4297" s="11">
        <f t="shared" si="474"/>
        <v>2080.3200000000002</v>
      </c>
      <c r="R4297" s="12">
        <f t="shared" si="470"/>
        <v>7.3003400000000003</v>
      </c>
      <c r="S4297" s="14">
        <f t="shared" si="471"/>
        <v>0.17810000000000001</v>
      </c>
      <c r="T4297" s="13">
        <f t="shared" si="472"/>
        <v>284.95999999999998</v>
      </c>
      <c r="U4297" s="14" t="s">
        <v>349</v>
      </c>
      <c r="V4297" t="s">
        <v>64</v>
      </c>
      <c r="W4297" s="58">
        <v>7.1496000000000004</v>
      </c>
      <c r="X4297" s="79">
        <f t="shared" si="475"/>
        <v>290.97012420275263</v>
      </c>
    </row>
    <row r="4298" spans="1:24" x14ac:dyDescent="0.2">
      <c r="A4298" s="37" t="str">
        <f t="shared" si="473"/>
        <v>2025-8</v>
      </c>
      <c r="B4298" t="s">
        <v>8131</v>
      </c>
      <c r="C4298" s="23">
        <v>45880</v>
      </c>
      <c r="D4298" s="23">
        <v>45853</v>
      </c>
      <c r="E4298" t="s">
        <v>61</v>
      </c>
      <c r="F4298" t="s">
        <v>61</v>
      </c>
      <c r="G4298" s="22"/>
      <c r="H4298" t="s">
        <v>8540</v>
      </c>
      <c r="I4298" t="s">
        <v>4639</v>
      </c>
      <c r="J4298" t="s">
        <v>4640</v>
      </c>
      <c r="K4298" s="10" t="str">
        <f t="shared" si="469"/>
        <v>FG--</v>
      </c>
      <c r="L4298" t="s">
        <v>10</v>
      </c>
      <c r="M4298" s="48">
        <v>1600</v>
      </c>
      <c r="N4298" t="s">
        <v>1472</v>
      </c>
      <c r="O4298" t="s">
        <v>11</v>
      </c>
      <c r="P4298" s="74">
        <v>1.3002</v>
      </c>
      <c r="Q4298" s="11">
        <f t="shared" si="474"/>
        <v>2080.3200000000002</v>
      </c>
      <c r="R4298" s="12">
        <f t="shared" si="470"/>
        <v>7.3003400000000003</v>
      </c>
      <c r="S4298" s="14">
        <f t="shared" si="471"/>
        <v>0.17810000000000001</v>
      </c>
      <c r="T4298" s="13">
        <f t="shared" si="472"/>
        <v>284.95999999999998</v>
      </c>
      <c r="U4298" s="14" t="s">
        <v>349</v>
      </c>
      <c r="V4298" t="s">
        <v>64</v>
      </c>
      <c r="W4298" s="58">
        <v>7.1496000000000004</v>
      </c>
      <c r="X4298" s="79">
        <f t="shared" si="475"/>
        <v>290.97012420275263</v>
      </c>
    </row>
    <row r="4299" spans="1:24" x14ac:dyDescent="0.2">
      <c r="A4299" s="37" t="str">
        <f t="shared" si="473"/>
        <v>2025-8</v>
      </c>
      <c r="B4299" t="s">
        <v>8132</v>
      </c>
      <c r="C4299" s="23">
        <v>45880</v>
      </c>
      <c r="D4299" s="23">
        <v>45853</v>
      </c>
      <c r="E4299" t="s">
        <v>61</v>
      </c>
      <c r="F4299" t="s">
        <v>61</v>
      </c>
      <c r="G4299" s="22"/>
      <c r="H4299" t="s">
        <v>8540</v>
      </c>
      <c r="I4299" t="s">
        <v>4641</v>
      </c>
      <c r="J4299" t="s">
        <v>4642</v>
      </c>
      <c r="K4299" s="10" t="str">
        <f t="shared" si="469"/>
        <v>FG--</v>
      </c>
      <c r="L4299" t="s">
        <v>10</v>
      </c>
      <c r="M4299" s="48">
        <v>1600</v>
      </c>
      <c r="N4299" t="s">
        <v>1472</v>
      </c>
      <c r="O4299" t="s">
        <v>11</v>
      </c>
      <c r="P4299" s="74">
        <v>1.3002</v>
      </c>
      <c r="Q4299" s="11">
        <f t="shared" si="474"/>
        <v>2080.3200000000002</v>
      </c>
      <c r="R4299" s="12">
        <f t="shared" si="470"/>
        <v>7.3003400000000003</v>
      </c>
      <c r="S4299" s="14">
        <f t="shared" si="471"/>
        <v>0.17810000000000001</v>
      </c>
      <c r="T4299" s="13">
        <f t="shared" si="472"/>
        <v>284.95999999999998</v>
      </c>
      <c r="U4299" s="14" t="s">
        <v>349</v>
      </c>
      <c r="V4299" t="s">
        <v>64</v>
      </c>
      <c r="W4299" s="58">
        <v>7.1496000000000004</v>
      </c>
      <c r="X4299" s="79">
        <f t="shared" si="475"/>
        <v>290.97012420275263</v>
      </c>
    </row>
    <row r="4300" spans="1:24" x14ac:dyDescent="0.2">
      <c r="A4300" s="37" t="str">
        <f t="shared" si="473"/>
        <v>2025-8</v>
      </c>
      <c r="B4300" t="s">
        <v>8133</v>
      </c>
      <c r="C4300" s="23">
        <v>45898</v>
      </c>
      <c r="D4300" s="23">
        <v>45880</v>
      </c>
      <c r="E4300" t="s">
        <v>61</v>
      </c>
      <c r="F4300" t="s">
        <v>61</v>
      </c>
      <c r="G4300" s="22"/>
      <c r="H4300" t="s">
        <v>8542</v>
      </c>
      <c r="I4300" t="s">
        <v>59</v>
      </c>
      <c r="J4300" t="s">
        <v>60</v>
      </c>
      <c r="K4300" s="10" t="str">
        <f t="shared" si="469"/>
        <v>FG--</v>
      </c>
      <c r="L4300" t="s">
        <v>10</v>
      </c>
      <c r="M4300" s="48">
        <v>1600</v>
      </c>
      <c r="N4300" t="s">
        <v>1472</v>
      </c>
      <c r="O4300" t="s">
        <v>11</v>
      </c>
      <c r="P4300" s="74">
        <v>1.3002</v>
      </c>
      <c r="Q4300" s="11">
        <f t="shared" si="474"/>
        <v>2080.3200000000002</v>
      </c>
      <c r="R4300" s="12">
        <f t="shared" si="470"/>
        <v>7.3003400000000003</v>
      </c>
      <c r="S4300" s="14">
        <f t="shared" si="471"/>
        <v>0.17810000000000001</v>
      </c>
      <c r="T4300" s="13">
        <f t="shared" si="472"/>
        <v>284.95999999999998</v>
      </c>
      <c r="U4300" s="14" t="s">
        <v>349</v>
      </c>
      <c r="V4300" t="s">
        <v>64</v>
      </c>
      <c r="W4300" s="58">
        <v>7.1496000000000004</v>
      </c>
      <c r="X4300" s="79">
        <f t="shared" si="475"/>
        <v>290.97012420275263</v>
      </c>
    </row>
    <row r="4301" spans="1:24" x14ac:dyDescent="0.2">
      <c r="A4301" s="37" t="str">
        <f t="shared" si="473"/>
        <v>2025-8</v>
      </c>
      <c r="B4301" t="s">
        <v>8134</v>
      </c>
      <c r="C4301" s="23">
        <v>45870</v>
      </c>
      <c r="D4301" s="23">
        <v>45847</v>
      </c>
      <c r="E4301" t="s">
        <v>61</v>
      </c>
      <c r="F4301" t="s">
        <v>61</v>
      </c>
      <c r="G4301" s="22"/>
      <c r="H4301" t="s">
        <v>8541</v>
      </c>
      <c r="I4301" t="s">
        <v>59</v>
      </c>
      <c r="J4301" t="s">
        <v>60</v>
      </c>
      <c r="K4301" s="10" t="str">
        <f t="shared" si="469"/>
        <v>FG--</v>
      </c>
      <c r="L4301" t="s">
        <v>10</v>
      </c>
      <c r="M4301" s="48">
        <v>3200</v>
      </c>
      <c r="N4301" t="s">
        <v>1472</v>
      </c>
      <c r="O4301" t="s">
        <v>11</v>
      </c>
      <c r="P4301" s="74">
        <v>1.3002</v>
      </c>
      <c r="Q4301" s="11">
        <f t="shared" si="474"/>
        <v>4160.6400000000003</v>
      </c>
      <c r="R4301" s="12">
        <f t="shared" si="470"/>
        <v>7.3003400000000003</v>
      </c>
      <c r="S4301" s="14">
        <f t="shared" si="471"/>
        <v>0.17810000000000001</v>
      </c>
      <c r="T4301" s="13">
        <f t="shared" si="472"/>
        <v>569.91999999999996</v>
      </c>
      <c r="U4301" s="14" t="s">
        <v>349</v>
      </c>
      <c r="V4301" t="s">
        <v>64</v>
      </c>
      <c r="W4301" s="58">
        <v>7.1496000000000004</v>
      </c>
      <c r="X4301" s="79">
        <f t="shared" si="475"/>
        <v>581.94024840550526</v>
      </c>
    </row>
    <row r="4302" spans="1:24" x14ac:dyDescent="0.2">
      <c r="A4302" s="37" t="str">
        <f t="shared" si="473"/>
        <v>2025-8</v>
      </c>
      <c r="B4302" t="s">
        <v>8135</v>
      </c>
      <c r="C4302" s="23">
        <v>45880</v>
      </c>
      <c r="D4302" s="23">
        <v>45853</v>
      </c>
      <c r="E4302" t="s">
        <v>61</v>
      </c>
      <c r="F4302" t="s">
        <v>61</v>
      </c>
      <c r="G4302" s="22"/>
      <c r="H4302" t="s">
        <v>8540</v>
      </c>
      <c r="I4302" t="s">
        <v>59</v>
      </c>
      <c r="J4302" t="s">
        <v>60</v>
      </c>
      <c r="K4302" s="10" t="str">
        <f t="shared" si="469"/>
        <v>FG--</v>
      </c>
      <c r="L4302" t="s">
        <v>10</v>
      </c>
      <c r="M4302" s="48">
        <v>3200</v>
      </c>
      <c r="N4302" t="s">
        <v>1472</v>
      </c>
      <c r="O4302" t="s">
        <v>11</v>
      </c>
      <c r="P4302" s="74">
        <v>1.3002</v>
      </c>
      <c r="Q4302" s="11">
        <f t="shared" si="474"/>
        <v>4160.6400000000003</v>
      </c>
      <c r="R4302" s="12">
        <f t="shared" si="470"/>
        <v>7.3003400000000003</v>
      </c>
      <c r="S4302" s="14">
        <f t="shared" si="471"/>
        <v>0.17810000000000001</v>
      </c>
      <c r="T4302" s="13">
        <f t="shared" si="472"/>
        <v>569.91999999999996</v>
      </c>
      <c r="U4302" s="14" t="s">
        <v>349</v>
      </c>
      <c r="V4302" t="s">
        <v>64</v>
      </c>
      <c r="W4302" s="58">
        <v>7.1496000000000004</v>
      </c>
      <c r="X4302" s="79">
        <f t="shared" si="475"/>
        <v>581.94024840550526</v>
      </c>
    </row>
    <row r="4303" spans="1:24" x14ac:dyDescent="0.2">
      <c r="A4303" s="37" t="str">
        <f t="shared" si="473"/>
        <v>2025-8</v>
      </c>
      <c r="B4303" t="s">
        <v>8136</v>
      </c>
      <c r="C4303" s="23">
        <v>45880</v>
      </c>
      <c r="D4303" s="23">
        <v>45853</v>
      </c>
      <c r="E4303" t="s">
        <v>61</v>
      </c>
      <c r="F4303" t="s">
        <v>61</v>
      </c>
      <c r="G4303" s="22"/>
      <c r="H4303" t="s">
        <v>8540</v>
      </c>
      <c r="I4303" t="s">
        <v>4637</v>
      </c>
      <c r="J4303" t="s">
        <v>4638</v>
      </c>
      <c r="K4303" s="10" t="str">
        <f t="shared" si="469"/>
        <v>FG--</v>
      </c>
      <c r="L4303" t="s">
        <v>10</v>
      </c>
      <c r="M4303" s="48">
        <v>3200</v>
      </c>
      <c r="N4303" t="s">
        <v>1472</v>
      </c>
      <c r="O4303" t="s">
        <v>11</v>
      </c>
      <c r="P4303" s="74">
        <v>1.3002</v>
      </c>
      <c r="Q4303" s="11">
        <f t="shared" si="474"/>
        <v>4160.6400000000003</v>
      </c>
      <c r="R4303" s="12">
        <f t="shared" si="470"/>
        <v>7.3003400000000003</v>
      </c>
      <c r="S4303" s="14">
        <f t="shared" si="471"/>
        <v>0.17810000000000001</v>
      </c>
      <c r="T4303" s="13">
        <f t="shared" si="472"/>
        <v>569.91999999999996</v>
      </c>
      <c r="U4303" s="14" t="s">
        <v>349</v>
      </c>
      <c r="V4303" t="s">
        <v>64</v>
      </c>
      <c r="W4303" s="58">
        <v>7.1496000000000004</v>
      </c>
      <c r="X4303" s="79">
        <f t="shared" si="475"/>
        <v>581.94024840550526</v>
      </c>
    </row>
    <row r="4304" spans="1:24" x14ac:dyDescent="0.2">
      <c r="A4304" s="37" t="str">
        <f t="shared" si="473"/>
        <v>2025-8</v>
      </c>
      <c r="B4304" t="s">
        <v>8137</v>
      </c>
      <c r="C4304" s="23">
        <v>45898</v>
      </c>
      <c r="D4304" s="23">
        <v>45880</v>
      </c>
      <c r="E4304" t="s">
        <v>61</v>
      </c>
      <c r="F4304" t="s">
        <v>61</v>
      </c>
      <c r="G4304" s="22"/>
      <c r="H4304" t="s">
        <v>8542</v>
      </c>
      <c r="I4304" t="s">
        <v>4641</v>
      </c>
      <c r="J4304" t="s">
        <v>4642</v>
      </c>
      <c r="K4304" s="10" t="str">
        <f t="shared" si="469"/>
        <v>FG--</v>
      </c>
      <c r="L4304" t="s">
        <v>10</v>
      </c>
      <c r="M4304" s="48">
        <v>6400</v>
      </c>
      <c r="N4304" t="s">
        <v>1472</v>
      </c>
      <c r="O4304" t="s">
        <v>11</v>
      </c>
      <c r="P4304" s="74">
        <v>1.3002</v>
      </c>
      <c r="Q4304" s="11">
        <f t="shared" si="474"/>
        <v>8321.2800000000007</v>
      </c>
      <c r="R4304" s="12">
        <f t="shared" si="470"/>
        <v>7.3003400000000003</v>
      </c>
      <c r="S4304" s="14">
        <f t="shared" si="471"/>
        <v>0.17810000000000001</v>
      </c>
      <c r="T4304" s="13">
        <f t="shared" si="472"/>
        <v>1139.8399999999999</v>
      </c>
      <c r="U4304" s="14" t="s">
        <v>349</v>
      </c>
      <c r="V4304" t="s">
        <v>64</v>
      </c>
      <c r="W4304" s="58">
        <v>7.1496000000000004</v>
      </c>
      <c r="X4304" s="79">
        <f t="shared" si="475"/>
        <v>1163.8804968110105</v>
      </c>
    </row>
    <row r="4305" spans="1:24" x14ac:dyDescent="0.2">
      <c r="A4305" s="37" t="str">
        <f t="shared" si="473"/>
        <v>2025-8</v>
      </c>
      <c r="B4305" t="s">
        <v>8138</v>
      </c>
      <c r="C4305" s="23">
        <v>45870</v>
      </c>
      <c r="D4305" s="23">
        <v>45847</v>
      </c>
      <c r="E4305" t="s">
        <v>61</v>
      </c>
      <c r="F4305" t="s">
        <v>61</v>
      </c>
      <c r="G4305" s="22"/>
      <c r="H4305" t="s">
        <v>8541</v>
      </c>
      <c r="I4305" t="s">
        <v>4641</v>
      </c>
      <c r="J4305" t="s">
        <v>4642</v>
      </c>
      <c r="K4305" s="10" t="str">
        <f t="shared" si="469"/>
        <v>FG--</v>
      </c>
      <c r="L4305" t="s">
        <v>10</v>
      </c>
      <c r="M4305" s="48">
        <v>8000</v>
      </c>
      <c r="N4305" t="s">
        <v>1472</v>
      </c>
      <c r="O4305" t="s">
        <v>11</v>
      </c>
      <c r="P4305" s="74">
        <v>1.3002</v>
      </c>
      <c r="Q4305" s="11">
        <f t="shared" si="474"/>
        <v>10401.6</v>
      </c>
      <c r="R4305" s="12">
        <f t="shared" si="470"/>
        <v>7.3003400000000003</v>
      </c>
      <c r="S4305" s="14">
        <f t="shared" si="471"/>
        <v>0.17810000000000001</v>
      </c>
      <c r="T4305" s="13">
        <f t="shared" si="472"/>
        <v>1424.8</v>
      </c>
      <c r="U4305" s="14" t="s">
        <v>349</v>
      </c>
      <c r="V4305" t="s">
        <v>64</v>
      </c>
      <c r="W4305" s="58">
        <v>7.1496000000000004</v>
      </c>
      <c r="X4305" s="79">
        <f t="shared" si="475"/>
        <v>1454.850621013763</v>
      </c>
    </row>
    <row r="4306" spans="1:24" x14ac:dyDescent="0.2">
      <c r="A4306" s="37" t="str">
        <f t="shared" si="473"/>
        <v>2025-8</v>
      </c>
      <c r="B4306" t="s">
        <v>8139</v>
      </c>
      <c r="C4306" s="23">
        <v>45880</v>
      </c>
      <c r="D4306" s="23">
        <v>45856</v>
      </c>
      <c r="E4306" t="s">
        <v>252</v>
      </c>
      <c r="F4306" t="s">
        <v>253</v>
      </c>
      <c r="G4306" s="22"/>
      <c r="H4306" t="s">
        <v>8543</v>
      </c>
      <c r="I4306" t="s">
        <v>685</v>
      </c>
      <c r="J4306" t="s">
        <v>686</v>
      </c>
      <c r="K4306" s="10" t="str">
        <f t="shared" si="469"/>
        <v>ANYD</v>
      </c>
      <c r="L4306" t="s">
        <v>10</v>
      </c>
      <c r="M4306" s="48">
        <v>110</v>
      </c>
      <c r="N4306" t="s">
        <v>1472</v>
      </c>
      <c r="O4306" t="s">
        <v>11</v>
      </c>
      <c r="P4306" s="74">
        <v>1.31</v>
      </c>
      <c r="Q4306" s="11">
        <f t="shared" si="474"/>
        <v>144.1</v>
      </c>
      <c r="R4306" s="12">
        <f t="shared" si="470"/>
        <v>7.3003400000000003</v>
      </c>
      <c r="S4306" s="14">
        <f t="shared" si="471"/>
        <v>0.1794</v>
      </c>
      <c r="T4306" s="13">
        <f t="shared" si="472"/>
        <v>19.73</v>
      </c>
      <c r="U4306" s="14" t="s">
        <v>349</v>
      </c>
      <c r="V4306" t="s">
        <v>36</v>
      </c>
      <c r="W4306" s="58">
        <v>7.1496000000000004</v>
      </c>
      <c r="X4306" s="79">
        <f t="shared" si="475"/>
        <v>20.154973704822645</v>
      </c>
    </row>
    <row r="4307" spans="1:24" x14ac:dyDescent="0.2">
      <c r="A4307" s="37" t="str">
        <f t="shared" si="473"/>
        <v>2025-8</v>
      </c>
      <c r="B4307" t="s">
        <v>8140</v>
      </c>
      <c r="C4307" s="23">
        <v>45880</v>
      </c>
      <c r="D4307" s="23">
        <v>45856</v>
      </c>
      <c r="E4307" t="s">
        <v>252</v>
      </c>
      <c r="F4307" t="s">
        <v>253</v>
      </c>
      <c r="G4307" s="22"/>
      <c r="H4307" t="s">
        <v>8543</v>
      </c>
      <c r="I4307" t="s">
        <v>682</v>
      </c>
      <c r="J4307" t="s">
        <v>683</v>
      </c>
      <c r="K4307" s="10" t="str">
        <f t="shared" si="469"/>
        <v>ANYD</v>
      </c>
      <c r="L4307" t="s">
        <v>10</v>
      </c>
      <c r="M4307" s="48">
        <v>2500</v>
      </c>
      <c r="N4307" t="s">
        <v>1472</v>
      </c>
      <c r="O4307" t="s">
        <v>11</v>
      </c>
      <c r="P4307" s="74">
        <v>1.3524</v>
      </c>
      <c r="Q4307" s="11">
        <f t="shared" si="474"/>
        <v>3381</v>
      </c>
      <c r="R4307" s="12">
        <f t="shared" si="470"/>
        <v>7.3003400000000003</v>
      </c>
      <c r="S4307" s="14">
        <f t="shared" si="471"/>
        <v>0.18529999999999999</v>
      </c>
      <c r="T4307" s="13">
        <f t="shared" si="472"/>
        <v>463.25</v>
      </c>
      <c r="U4307" s="14" t="s">
        <v>349</v>
      </c>
      <c r="V4307" t="s">
        <v>36</v>
      </c>
      <c r="W4307" s="58">
        <v>7.1496000000000004</v>
      </c>
      <c r="X4307" s="79">
        <f t="shared" si="475"/>
        <v>472.89358845250081</v>
      </c>
    </row>
    <row r="4308" spans="1:24" x14ac:dyDescent="0.2">
      <c r="A4308" s="37" t="str">
        <f t="shared" si="473"/>
        <v>2025-8</v>
      </c>
      <c r="B4308" t="s">
        <v>8141</v>
      </c>
      <c r="C4308" s="23">
        <v>45880</v>
      </c>
      <c r="D4308" s="23">
        <v>45868</v>
      </c>
      <c r="E4308" t="s">
        <v>252</v>
      </c>
      <c r="F4308" t="s">
        <v>253</v>
      </c>
      <c r="G4308" s="22"/>
      <c r="H4308" t="s">
        <v>8543</v>
      </c>
      <c r="I4308" t="s">
        <v>682</v>
      </c>
      <c r="J4308" t="s">
        <v>683</v>
      </c>
      <c r="K4308" s="10" t="str">
        <f t="shared" si="469"/>
        <v>ANYD</v>
      </c>
      <c r="L4308" t="s">
        <v>10</v>
      </c>
      <c r="M4308" s="48">
        <v>1800</v>
      </c>
      <c r="N4308" t="s">
        <v>1472</v>
      </c>
      <c r="O4308" t="s">
        <v>11</v>
      </c>
      <c r="P4308" s="74">
        <v>1.38</v>
      </c>
      <c r="Q4308" s="11">
        <f t="shared" si="474"/>
        <v>2484</v>
      </c>
      <c r="R4308" s="12">
        <f t="shared" si="470"/>
        <v>7.3003400000000003</v>
      </c>
      <c r="S4308" s="14">
        <f t="shared" si="471"/>
        <v>0.189</v>
      </c>
      <c r="T4308" s="13">
        <f t="shared" si="472"/>
        <v>340.2</v>
      </c>
      <c r="U4308" s="14" t="s">
        <v>349</v>
      </c>
      <c r="V4308" t="s">
        <v>36</v>
      </c>
      <c r="W4308" s="58">
        <v>7.1496000000000004</v>
      </c>
      <c r="X4308" s="79">
        <f t="shared" si="475"/>
        <v>347.43202416918422</v>
      </c>
    </row>
    <row r="4309" spans="1:24" x14ac:dyDescent="0.2">
      <c r="A4309" s="37" t="str">
        <f t="shared" si="473"/>
        <v>2025-8</v>
      </c>
      <c r="B4309" t="s">
        <v>8142</v>
      </c>
      <c r="C4309" s="23">
        <v>45880</v>
      </c>
      <c r="D4309" s="23">
        <v>45853</v>
      </c>
      <c r="E4309" t="s">
        <v>61</v>
      </c>
      <c r="F4309" t="s">
        <v>61</v>
      </c>
      <c r="G4309" s="22"/>
      <c r="H4309" t="s">
        <v>8540</v>
      </c>
      <c r="I4309" t="s">
        <v>225</v>
      </c>
      <c r="J4309" t="s">
        <v>226</v>
      </c>
      <c r="K4309" s="10" t="str">
        <f t="shared" ref="K4309:K4372" si="476">+LEFT(V4309,4)</f>
        <v>HDL-</v>
      </c>
      <c r="L4309" t="s">
        <v>10</v>
      </c>
      <c r="M4309" s="48">
        <v>7350</v>
      </c>
      <c r="N4309" t="s">
        <v>1472</v>
      </c>
      <c r="O4309" t="s">
        <v>11</v>
      </c>
      <c r="P4309" s="74">
        <v>1.3992</v>
      </c>
      <c r="Q4309" s="11">
        <f t="shared" si="474"/>
        <v>10284.120000000001</v>
      </c>
      <c r="R4309" s="12">
        <f t="shared" ref="R4309:R4372" si="477">IF(O4309="HKD",7.8,IF(O4309="CNY",7.30034,1))</f>
        <v>7.3003400000000003</v>
      </c>
      <c r="S4309" s="14">
        <f t="shared" ref="S4309:S4372" si="478">+ROUND(P4309/R4309,4)</f>
        <v>0.19170000000000001</v>
      </c>
      <c r="T4309" s="13">
        <f t="shared" ref="T4309:T4372" si="479">ROUND(S4309*M4309,2)</f>
        <v>1409</v>
      </c>
      <c r="U4309" s="14" t="s">
        <v>349</v>
      </c>
      <c r="V4309" t="s">
        <v>228</v>
      </c>
      <c r="W4309" s="58">
        <v>7.1496000000000004</v>
      </c>
      <c r="X4309" s="79">
        <f t="shared" si="475"/>
        <v>1438.4189325276936</v>
      </c>
    </row>
    <row r="4310" spans="1:24" x14ac:dyDescent="0.2">
      <c r="A4310" s="37" t="str">
        <f t="shared" si="473"/>
        <v>2025-8</v>
      </c>
      <c r="B4310" t="s">
        <v>8143</v>
      </c>
      <c r="C4310" s="23">
        <v>45870</v>
      </c>
      <c r="D4310" s="23">
        <v>45847</v>
      </c>
      <c r="E4310" t="s">
        <v>61</v>
      </c>
      <c r="F4310" t="s">
        <v>61</v>
      </c>
      <c r="G4310" s="22"/>
      <c r="H4310" t="s">
        <v>8541</v>
      </c>
      <c r="I4310" t="s">
        <v>225</v>
      </c>
      <c r="J4310" t="s">
        <v>226</v>
      </c>
      <c r="K4310" s="10" t="str">
        <f t="shared" si="476"/>
        <v>HDL-</v>
      </c>
      <c r="L4310" t="s">
        <v>10</v>
      </c>
      <c r="M4310" s="48">
        <v>9450</v>
      </c>
      <c r="N4310" t="s">
        <v>1472</v>
      </c>
      <c r="O4310" t="s">
        <v>11</v>
      </c>
      <c r="P4310" s="74">
        <v>1.3992</v>
      </c>
      <c r="Q4310" s="11">
        <f t="shared" si="474"/>
        <v>13222.44</v>
      </c>
      <c r="R4310" s="12">
        <f t="shared" si="477"/>
        <v>7.3003400000000003</v>
      </c>
      <c r="S4310" s="14">
        <f t="shared" si="478"/>
        <v>0.19170000000000001</v>
      </c>
      <c r="T4310" s="13">
        <f t="shared" si="479"/>
        <v>1811.57</v>
      </c>
      <c r="U4310" s="14" t="s">
        <v>349</v>
      </c>
      <c r="V4310" t="s">
        <v>228</v>
      </c>
      <c r="W4310" s="58">
        <v>7.1496000000000004</v>
      </c>
      <c r="X4310" s="79">
        <f t="shared" si="475"/>
        <v>1849.395770392749</v>
      </c>
    </row>
    <row r="4311" spans="1:24" x14ac:dyDescent="0.2">
      <c r="A4311" s="37" t="str">
        <f t="shared" si="473"/>
        <v>2025-8</v>
      </c>
      <c r="B4311" t="s">
        <v>8144</v>
      </c>
      <c r="C4311" s="23">
        <v>45887</v>
      </c>
      <c r="D4311" s="23">
        <v>45866</v>
      </c>
      <c r="E4311" t="s">
        <v>651</v>
      </c>
      <c r="F4311" t="s">
        <v>652</v>
      </c>
      <c r="G4311" s="22"/>
      <c r="H4311" t="s">
        <v>8534</v>
      </c>
      <c r="I4311" t="s">
        <v>3599</v>
      </c>
      <c r="J4311" t="s">
        <v>3600</v>
      </c>
      <c r="K4311" s="10" t="str">
        <f t="shared" si="476"/>
        <v>SHDL</v>
      </c>
      <c r="L4311" t="s">
        <v>10</v>
      </c>
      <c r="M4311" s="48">
        <v>2010</v>
      </c>
      <c r="N4311" t="s">
        <v>1472</v>
      </c>
      <c r="O4311" t="s">
        <v>11</v>
      </c>
      <c r="P4311" s="74">
        <v>1.4357</v>
      </c>
      <c r="Q4311" s="11">
        <f t="shared" si="474"/>
        <v>2885.76</v>
      </c>
      <c r="R4311" s="12">
        <f t="shared" si="477"/>
        <v>7.3003400000000003</v>
      </c>
      <c r="S4311" s="14">
        <f t="shared" si="478"/>
        <v>0.19670000000000001</v>
      </c>
      <c r="T4311" s="13">
        <f t="shared" si="479"/>
        <v>395.37</v>
      </c>
      <c r="U4311" s="14" t="s">
        <v>349</v>
      </c>
      <c r="V4311" t="s">
        <v>722</v>
      </c>
      <c r="W4311" s="58">
        <v>7.1496000000000004</v>
      </c>
      <c r="X4311" s="79">
        <f t="shared" si="475"/>
        <v>403.62495803961059</v>
      </c>
    </row>
    <row r="4312" spans="1:24" x14ac:dyDescent="0.2">
      <c r="A4312" s="37" t="str">
        <f t="shared" si="473"/>
        <v>2025-8</v>
      </c>
      <c r="B4312" t="s">
        <v>8145</v>
      </c>
      <c r="C4312" s="23">
        <v>45894</v>
      </c>
      <c r="D4312" s="23">
        <v>45866</v>
      </c>
      <c r="E4312" t="s">
        <v>372</v>
      </c>
      <c r="F4312" t="s">
        <v>373</v>
      </c>
      <c r="G4312" s="22"/>
      <c r="H4312" t="s">
        <v>8530</v>
      </c>
      <c r="I4312" t="s">
        <v>370</v>
      </c>
      <c r="J4312" t="s">
        <v>371</v>
      </c>
      <c r="K4312" s="10" t="str">
        <f t="shared" si="476"/>
        <v>HDL-</v>
      </c>
      <c r="L4312" t="s">
        <v>98</v>
      </c>
      <c r="M4312" s="48">
        <v>1000</v>
      </c>
      <c r="N4312" t="s">
        <v>1472</v>
      </c>
      <c r="O4312" t="s">
        <v>11</v>
      </c>
      <c r="P4312" s="74">
        <v>1.4438</v>
      </c>
      <c r="Q4312" s="11">
        <f t="shared" si="474"/>
        <v>1443.8</v>
      </c>
      <c r="R4312" s="12">
        <f t="shared" si="477"/>
        <v>7.3003400000000003</v>
      </c>
      <c r="S4312" s="14">
        <f t="shared" si="478"/>
        <v>0.1978</v>
      </c>
      <c r="T4312" s="13">
        <f t="shared" si="479"/>
        <v>197.8</v>
      </c>
      <c r="U4312" s="14" t="s">
        <v>349</v>
      </c>
      <c r="V4312" t="s">
        <v>228</v>
      </c>
      <c r="W4312" s="58">
        <v>7.1496000000000004</v>
      </c>
      <c r="X4312" s="79">
        <f t="shared" si="475"/>
        <v>201.94136734922233</v>
      </c>
    </row>
    <row r="4313" spans="1:24" x14ac:dyDescent="0.2">
      <c r="A4313" s="37" t="str">
        <f t="shared" si="473"/>
        <v>2025-8</v>
      </c>
      <c r="B4313" t="s">
        <v>8146</v>
      </c>
      <c r="C4313" s="23">
        <v>45887</v>
      </c>
      <c r="D4313" s="23">
        <v>45870</v>
      </c>
      <c r="E4313" t="s">
        <v>651</v>
      </c>
      <c r="F4313" t="s">
        <v>652</v>
      </c>
      <c r="G4313" s="22"/>
      <c r="H4313" t="s">
        <v>8532</v>
      </c>
      <c r="I4313" t="s">
        <v>7791</v>
      </c>
      <c r="J4313" t="s">
        <v>4646</v>
      </c>
      <c r="K4313" s="10" t="str">
        <f t="shared" si="476"/>
        <v>HDL-</v>
      </c>
      <c r="L4313" t="s">
        <v>10</v>
      </c>
      <c r="M4313" s="48">
        <v>1650</v>
      </c>
      <c r="N4313" t="s">
        <v>1472</v>
      </c>
      <c r="O4313" t="s">
        <v>11</v>
      </c>
      <c r="P4313" s="74">
        <v>1.5325</v>
      </c>
      <c r="Q4313" s="11">
        <f t="shared" si="474"/>
        <v>2528.63</v>
      </c>
      <c r="R4313" s="12">
        <f t="shared" si="477"/>
        <v>7.3003400000000003</v>
      </c>
      <c r="S4313" s="14">
        <f t="shared" si="478"/>
        <v>0.2099</v>
      </c>
      <c r="T4313" s="13">
        <f t="shared" si="479"/>
        <v>346.34</v>
      </c>
      <c r="U4313" s="14" t="s">
        <v>349</v>
      </c>
      <c r="V4313" t="s">
        <v>228</v>
      </c>
      <c r="W4313" s="58">
        <v>7.1496000000000004</v>
      </c>
      <c r="X4313" s="79">
        <f t="shared" si="475"/>
        <v>353.67363209130576</v>
      </c>
    </row>
    <row r="4314" spans="1:24" x14ac:dyDescent="0.2">
      <c r="A4314" s="37" t="str">
        <f t="shared" si="473"/>
        <v>2025-8</v>
      </c>
      <c r="B4314" t="s">
        <v>8147</v>
      </c>
      <c r="C4314" s="23">
        <v>45870</v>
      </c>
      <c r="D4314" s="23">
        <v>45847</v>
      </c>
      <c r="E4314" t="s">
        <v>61</v>
      </c>
      <c r="F4314" t="s">
        <v>61</v>
      </c>
      <c r="G4314" s="22"/>
      <c r="H4314" t="s">
        <v>8541</v>
      </c>
      <c r="I4314" t="s">
        <v>4643</v>
      </c>
      <c r="J4314" t="s">
        <v>4644</v>
      </c>
      <c r="K4314" s="10" t="str">
        <f t="shared" si="476"/>
        <v>HDL-</v>
      </c>
      <c r="L4314" t="s">
        <v>10</v>
      </c>
      <c r="M4314" s="48">
        <v>10080</v>
      </c>
      <c r="N4314" t="s">
        <v>1472</v>
      </c>
      <c r="O4314" t="s">
        <v>11</v>
      </c>
      <c r="P4314" s="74">
        <v>1.5477000000000001</v>
      </c>
      <c r="Q4314" s="11">
        <f t="shared" si="474"/>
        <v>15600.82</v>
      </c>
      <c r="R4314" s="12">
        <f t="shared" si="477"/>
        <v>7.3003400000000003</v>
      </c>
      <c r="S4314" s="14">
        <f t="shared" si="478"/>
        <v>0.21199999999999999</v>
      </c>
      <c r="T4314" s="13">
        <f t="shared" si="479"/>
        <v>2136.96</v>
      </c>
      <c r="U4314" s="14" t="s">
        <v>349</v>
      </c>
      <c r="V4314" t="s">
        <v>228</v>
      </c>
      <c r="W4314" s="58">
        <v>7.1496000000000004</v>
      </c>
      <c r="X4314" s="79">
        <f t="shared" si="475"/>
        <v>2182.0543806646524</v>
      </c>
    </row>
    <row r="4315" spans="1:24" x14ac:dyDescent="0.2">
      <c r="A4315" s="37" t="str">
        <f t="shared" si="473"/>
        <v>2025-8</v>
      </c>
      <c r="B4315" t="s">
        <v>8148</v>
      </c>
      <c r="C4315" s="23">
        <v>45877</v>
      </c>
      <c r="D4315" s="23">
        <v>45876</v>
      </c>
      <c r="E4315" t="s">
        <v>5</v>
      </c>
      <c r="F4315" t="s">
        <v>6</v>
      </c>
      <c r="G4315" s="22"/>
      <c r="H4315" t="s">
        <v>8544</v>
      </c>
      <c r="I4315" t="s">
        <v>3270</v>
      </c>
      <c r="J4315" t="s">
        <v>3476</v>
      </c>
      <c r="K4315" s="10" t="str">
        <f t="shared" si="476"/>
        <v>BOX-</v>
      </c>
      <c r="L4315" t="s">
        <v>10</v>
      </c>
      <c r="M4315" s="48">
        <v>500</v>
      </c>
      <c r="N4315" t="s">
        <v>1472</v>
      </c>
      <c r="O4315" t="s">
        <v>11</v>
      </c>
      <c r="P4315" s="74">
        <v>1.59</v>
      </c>
      <c r="Q4315" s="11">
        <f t="shared" si="474"/>
        <v>795</v>
      </c>
      <c r="R4315" s="12">
        <f t="shared" si="477"/>
        <v>7.3003400000000003</v>
      </c>
      <c r="S4315" s="14">
        <f t="shared" si="478"/>
        <v>0.21779999999999999</v>
      </c>
      <c r="T4315" s="13">
        <f t="shared" si="479"/>
        <v>108.9</v>
      </c>
      <c r="U4315" s="14" t="s">
        <v>349</v>
      </c>
      <c r="V4315" t="s">
        <v>1</v>
      </c>
      <c r="W4315" s="58">
        <v>7.1496000000000004</v>
      </c>
      <c r="X4315" s="79">
        <f t="shared" si="475"/>
        <v>111.19503188989593</v>
      </c>
    </row>
    <row r="4316" spans="1:24" x14ac:dyDescent="0.2">
      <c r="A4316" s="37" t="str">
        <f t="shared" si="473"/>
        <v>2025-8</v>
      </c>
      <c r="B4316" t="s">
        <v>8149</v>
      </c>
      <c r="C4316" s="23">
        <v>45877</v>
      </c>
      <c r="D4316" s="23">
        <v>45876</v>
      </c>
      <c r="E4316" t="s">
        <v>5</v>
      </c>
      <c r="F4316" t="s">
        <v>6</v>
      </c>
      <c r="G4316" s="22"/>
      <c r="H4316" t="s">
        <v>8544</v>
      </c>
      <c r="I4316" t="s">
        <v>3270</v>
      </c>
      <c r="J4316" t="s">
        <v>3476</v>
      </c>
      <c r="K4316" s="10" t="str">
        <f t="shared" si="476"/>
        <v>BOX-</v>
      </c>
      <c r="L4316" t="s">
        <v>10</v>
      </c>
      <c r="M4316" s="48">
        <v>3020</v>
      </c>
      <c r="N4316" t="s">
        <v>1472</v>
      </c>
      <c r="O4316" t="s">
        <v>11</v>
      </c>
      <c r="P4316" s="74">
        <v>1.59</v>
      </c>
      <c r="Q4316" s="11">
        <f t="shared" si="474"/>
        <v>4801.8</v>
      </c>
      <c r="R4316" s="12">
        <f t="shared" si="477"/>
        <v>7.3003400000000003</v>
      </c>
      <c r="S4316" s="14">
        <f t="shared" si="478"/>
        <v>0.21779999999999999</v>
      </c>
      <c r="T4316" s="13">
        <f t="shared" si="479"/>
        <v>657.76</v>
      </c>
      <c r="U4316" s="14" t="s">
        <v>349</v>
      </c>
      <c r="V4316" t="s">
        <v>1</v>
      </c>
      <c r="W4316" s="58">
        <v>7.1496000000000004</v>
      </c>
      <c r="X4316" s="79">
        <f t="shared" si="475"/>
        <v>671.6179926149714</v>
      </c>
    </row>
    <row r="4317" spans="1:24" x14ac:dyDescent="0.2">
      <c r="A4317" s="37" t="str">
        <f t="shared" si="473"/>
        <v>2025-8</v>
      </c>
      <c r="B4317" t="s">
        <v>8150</v>
      </c>
      <c r="C4317" s="23">
        <v>45891</v>
      </c>
      <c r="D4317" s="23">
        <v>45880</v>
      </c>
      <c r="E4317" t="s">
        <v>709</v>
      </c>
      <c r="F4317" t="s">
        <v>710</v>
      </c>
      <c r="G4317" s="22"/>
      <c r="H4317" t="s">
        <v>8535</v>
      </c>
      <c r="I4317" t="s">
        <v>3225</v>
      </c>
      <c r="J4317" t="s">
        <v>3432</v>
      </c>
      <c r="K4317" s="10" t="str">
        <f t="shared" si="476"/>
        <v>KNOB</v>
      </c>
      <c r="L4317" t="s">
        <v>10</v>
      </c>
      <c r="M4317" s="48">
        <v>3060</v>
      </c>
      <c r="N4317" t="s">
        <v>1472</v>
      </c>
      <c r="O4317" t="s">
        <v>11</v>
      </c>
      <c r="P4317" s="74">
        <v>1.6423000000000001</v>
      </c>
      <c r="Q4317" s="11">
        <f t="shared" si="474"/>
        <v>5025.4399999999996</v>
      </c>
      <c r="R4317" s="12">
        <f t="shared" si="477"/>
        <v>7.3003400000000003</v>
      </c>
      <c r="S4317" s="14">
        <f t="shared" si="478"/>
        <v>0.22500000000000001</v>
      </c>
      <c r="T4317" s="13">
        <f t="shared" si="479"/>
        <v>688.5</v>
      </c>
      <c r="U4317" s="14" t="s">
        <v>349</v>
      </c>
      <c r="V4317" t="s">
        <v>32</v>
      </c>
      <c r="W4317" s="58">
        <v>7.1496000000000004</v>
      </c>
      <c r="X4317" s="79">
        <f t="shared" si="475"/>
        <v>702.89778449144012</v>
      </c>
    </row>
    <row r="4318" spans="1:24" x14ac:dyDescent="0.2">
      <c r="A4318" s="37" t="str">
        <f t="shared" si="473"/>
        <v>2025-8</v>
      </c>
      <c r="B4318" t="s">
        <v>8151</v>
      </c>
      <c r="C4318" s="23">
        <v>45877</v>
      </c>
      <c r="D4318" s="23">
        <v>45847</v>
      </c>
      <c r="E4318" t="s">
        <v>295</v>
      </c>
      <c r="F4318" t="s">
        <v>296</v>
      </c>
      <c r="G4318" s="22"/>
      <c r="H4318" t="s">
        <v>8545</v>
      </c>
      <c r="I4318" t="s">
        <v>3120</v>
      </c>
      <c r="J4318" t="s">
        <v>3330</v>
      </c>
      <c r="K4318" s="10" t="str">
        <f t="shared" si="476"/>
        <v>SHDL</v>
      </c>
      <c r="L4318" t="s">
        <v>10</v>
      </c>
      <c r="M4318" s="48">
        <v>3950</v>
      </c>
      <c r="N4318" t="s">
        <v>1472</v>
      </c>
      <c r="O4318" t="s">
        <v>11</v>
      </c>
      <c r="P4318" s="74">
        <v>1.7404999999999999</v>
      </c>
      <c r="Q4318" s="11">
        <f t="shared" si="474"/>
        <v>6874.98</v>
      </c>
      <c r="R4318" s="12">
        <f t="shared" si="477"/>
        <v>7.3003400000000003</v>
      </c>
      <c r="S4318" s="14">
        <f t="shared" si="478"/>
        <v>0.2384</v>
      </c>
      <c r="T4318" s="13">
        <f t="shared" si="479"/>
        <v>941.68</v>
      </c>
      <c r="U4318" s="14" t="s">
        <v>349</v>
      </c>
      <c r="V4318" t="s">
        <v>722</v>
      </c>
      <c r="W4318" s="58">
        <v>7.1496000000000004</v>
      </c>
      <c r="X4318" s="79">
        <f t="shared" si="475"/>
        <v>961.58876021036133</v>
      </c>
    </row>
    <row r="4319" spans="1:24" x14ac:dyDescent="0.2">
      <c r="A4319" s="37" t="str">
        <f t="shared" si="473"/>
        <v>2025-8</v>
      </c>
      <c r="B4319" t="s">
        <v>8152</v>
      </c>
      <c r="C4319" s="23">
        <v>45882</v>
      </c>
      <c r="D4319" s="23">
        <v>45880</v>
      </c>
      <c r="E4319" t="s">
        <v>5</v>
      </c>
      <c r="F4319" t="s">
        <v>6</v>
      </c>
      <c r="G4319" s="22"/>
      <c r="H4319" t="s">
        <v>8546</v>
      </c>
      <c r="I4319" t="s">
        <v>4649</v>
      </c>
      <c r="J4319" t="s">
        <v>377</v>
      </c>
      <c r="K4319" s="10" t="str">
        <f t="shared" si="476"/>
        <v>BOX-</v>
      </c>
      <c r="L4319" t="s">
        <v>10</v>
      </c>
      <c r="M4319" s="48">
        <v>1010</v>
      </c>
      <c r="N4319" t="s">
        <v>1472</v>
      </c>
      <c r="O4319" t="s">
        <v>11</v>
      </c>
      <c r="P4319" s="74">
        <v>1.75</v>
      </c>
      <c r="Q4319" s="11">
        <f t="shared" si="474"/>
        <v>1767.5</v>
      </c>
      <c r="R4319" s="12">
        <f t="shared" si="477"/>
        <v>7.3003400000000003</v>
      </c>
      <c r="S4319" s="14">
        <f t="shared" si="478"/>
        <v>0.2397</v>
      </c>
      <c r="T4319" s="13">
        <f t="shared" si="479"/>
        <v>242.1</v>
      </c>
      <c r="U4319" s="14" t="s">
        <v>349</v>
      </c>
      <c r="V4319" t="s">
        <v>1</v>
      </c>
      <c r="W4319" s="58">
        <v>7.1496000000000004</v>
      </c>
      <c r="X4319" s="79">
        <f t="shared" si="475"/>
        <v>247.21662750363654</v>
      </c>
    </row>
    <row r="4320" spans="1:24" x14ac:dyDescent="0.2">
      <c r="A4320" s="37" t="str">
        <f t="shared" si="473"/>
        <v>2025-8</v>
      </c>
      <c r="B4320" t="s">
        <v>8153</v>
      </c>
      <c r="C4320" s="23">
        <v>45891</v>
      </c>
      <c r="D4320" s="23">
        <v>45880</v>
      </c>
      <c r="E4320" t="s">
        <v>5</v>
      </c>
      <c r="F4320" t="s">
        <v>6</v>
      </c>
      <c r="G4320" s="22"/>
      <c r="H4320" t="s">
        <v>8547</v>
      </c>
      <c r="I4320" t="s">
        <v>4649</v>
      </c>
      <c r="J4320" t="s">
        <v>377</v>
      </c>
      <c r="K4320" s="10" t="str">
        <f t="shared" si="476"/>
        <v>BOX-</v>
      </c>
      <c r="L4320" t="s">
        <v>10</v>
      </c>
      <c r="M4320" s="48">
        <v>1010</v>
      </c>
      <c r="N4320" t="s">
        <v>1472</v>
      </c>
      <c r="O4320" t="s">
        <v>11</v>
      </c>
      <c r="P4320" s="74">
        <v>1.75</v>
      </c>
      <c r="Q4320" s="11">
        <f t="shared" si="474"/>
        <v>1767.5</v>
      </c>
      <c r="R4320" s="12">
        <f t="shared" si="477"/>
        <v>7.3003400000000003</v>
      </c>
      <c r="S4320" s="14">
        <f t="shared" si="478"/>
        <v>0.2397</v>
      </c>
      <c r="T4320" s="13">
        <f t="shared" si="479"/>
        <v>242.1</v>
      </c>
      <c r="U4320" s="14" t="s">
        <v>349</v>
      </c>
      <c r="V4320" t="s">
        <v>1</v>
      </c>
      <c r="W4320" s="58">
        <v>7.1496000000000004</v>
      </c>
      <c r="X4320" s="79">
        <f t="shared" si="475"/>
        <v>247.21662750363654</v>
      </c>
    </row>
    <row r="4321" spans="1:24" x14ac:dyDescent="0.2">
      <c r="A4321" s="37" t="str">
        <f t="shared" si="473"/>
        <v>2025-8</v>
      </c>
      <c r="B4321" t="s">
        <v>8154</v>
      </c>
      <c r="C4321" s="23">
        <v>45894</v>
      </c>
      <c r="D4321" s="23">
        <v>45880</v>
      </c>
      <c r="E4321" t="s">
        <v>651</v>
      </c>
      <c r="F4321" t="s">
        <v>652</v>
      </c>
      <c r="G4321" s="22"/>
      <c r="H4321" t="s">
        <v>8548</v>
      </c>
      <c r="I4321" t="s">
        <v>1672</v>
      </c>
      <c r="J4321" t="s">
        <v>1673</v>
      </c>
      <c r="K4321" s="10" t="str">
        <f t="shared" si="476"/>
        <v>HDL-</v>
      </c>
      <c r="L4321" t="s">
        <v>10</v>
      </c>
      <c r="M4321" s="48">
        <v>2050</v>
      </c>
      <c r="N4321" t="s">
        <v>1472</v>
      </c>
      <c r="O4321" t="s">
        <v>11</v>
      </c>
      <c r="P4321" s="74">
        <v>2.0844999999999998</v>
      </c>
      <c r="Q4321" s="11">
        <f t="shared" si="474"/>
        <v>4273.2299999999996</v>
      </c>
      <c r="R4321" s="12">
        <f t="shared" si="477"/>
        <v>7.3003400000000003</v>
      </c>
      <c r="S4321" s="14">
        <f t="shared" si="478"/>
        <v>0.28549999999999998</v>
      </c>
      <c r="T4321" s="13">
        <f t="shared" si="479"/>
        <v>585.28</v>
      </c>
      <c r="U4321" s="14" t="s">
        <v>349</v>
      </c>
      <c r="V4321" t="s">
        <v>228</v>
      </c>
      <c r="W4321" s="58">
        <v>7.1496000000000004</v>
      </c>
      <c r="X4321" s="79">
        <f t="shared" si="475"/>
        <v>597.6872832046547</v>
      </c>
    </row>
    <row r="4322" spans="1:24" x14ac:dyDescent="0.2">
      <c r="A4322" s="37" t="str">
        <f t="shared" si="473"/>
        <v>2025-8</v>
      </c>
      <c r="B4322" t="s">
        <v>8155</v>
      </c>
      <c r="C4322" s="23">
        <v>45887</v>
      </c>
      <c r="D4322" s="23">
        <v>45866</v>
      </c>
      <c r="E4322" t="s">
        <v>651</v>
      </c>
      <c r="F4322" t="s">
        <v>652</v>
      </c>
      <c r="G4322" s="22"/>
      <c r="H4322" t="s">
        <v>8534</v>
      </c>
      <c r="I4322" t="s">
        <v>1672</v>
      </c>
      <c r="J4322" t="s">
        <v>1673</v>
      </c>
      <c r="K4322" s="10" t="str">
        <f t="shared" si="476"/>
        <v>HDL-</v>
      </c>
      <c r="L4322" t="s">
        <v>10</v>
      </c>
      <c r="M4322" s="48">
        <v>1010</v>
      </c>
      <c r="N4322" t="s">
        <v>1472</v>
      </c>
      <c r="O4322" t="s">
        <v>11</v>
      </c>
      <c r="P4322" s="74">
        <v>2.1269999999999998</v>
      </c>
      <c r="Q4322" s="11">
        <f t="shared" si="474"/>
        <v>2148.27</v>
      </c>
      <c r="R4322" s="12">
        <f t="shared" si="477"/>
        <v>7.3003400000000003</v>
      </c>
      <c r="S4322" s="14">
        <f t="shared" si="478"/>
        <v>0.29139999999999999</v>
      </c>
      <c r="T4322" s="13">
        <f t="shared" si="479"/>
        <v>294.31</v>
      </c>
      <c r="U4322" s="14" t="s">
        <v>349</v>
      </c>
      <c r="V4322" t="s">
        <v>228</v>
      </c>
      <c r="W4322" s="58">
        <v>7.1496000000000004</v>
      </c>
      <c r="X4322" s="79">
        <f t="shared" si="475"/>
        <v>300.47415240013424</v>
      </c>
    </row>
    <row r="4323" spans="1:24" x14ac:dyDescent="0.2">
      <c r="A4323" s="37" t="str">
        <f t="shared" si="473"/>
        <v>2025-8</v>
      </c>
      <c r="B4323" t="s">
        <v>8156</v>
      </c>
      <c r="C4323" s="23">
        <v>45897</v>
      </c>
      <c r="D4323" s="23">
        <v>45895</v>
      </c>
      <c r="E4323" t="s">
        <v>5</v>
      </c>
      <c r="F4323" t="s">
        <v>6</v>
      </c>
      <c r="G4323" s="22"/>
      <c r="H4323" t="s">
        <v>8549</v>
      </c>
      <c r="I4323" t="s">
        <v>496</v>
      </c>
      <c r="J4323" t="s">
        <v>497</v>
      </c>
      <c r="K4323" s="10" t="str">
        <f t="shared" si="476"/>
        <v>SHTS</v>
      </c>
      <c r="L4323" t="s">
        <v>10</v>
      </c>
      <c r="M4323" s="48">
        <v>1020</v>
      </c>
      <c r="N4323" t="s">
        <v>1472</v>
      </c>
      <c r="O4323" t="s">
        <v>11</v>
      </c>
      <c r="P4323" s="74">
        <v>2.14</v>
      </c>
      <c r="Q4323" s="11">
        <f t="shared" si="474"/>
        <v>2182.8000000000002</v>
      </c>
      <c r="R4323" s="12">
        <f t="shared" si="477"/>
        <v>7.3003400000000003</v>
      </c>
      <c r="S4323" s="14">
        <f t="shared" si="478"/>
        <v>0.29310000000000003</v>
      </c>
      <c r="T4323" s="13">
        <f t="shared" si="479"/>
        <v>298.95999999999998</v>
      </c>
      <c r="U4323" s="14" t="s">
        <v>349</v>
      </c>
      <c r="V4323" t="s">
        <v>9</v>
      </c>
      <c r="W4323" s="58">
        <v>7.1496000000000004</v>
      </c>
      <c r="X4323" s="79">
        <f t="shared" si="475"/>
        <v>305.30379321920111</v>
      </c>
    </row>
    <row r="4324" spans="1:24" x14ac:dyDescent="0.2">
      <c r="A4324" s="37" t="str">
        <f t="shared" si="473"/>
        <v>2025-8</v>
      </c>
      <c r="B4324" t="s">
        <v>8157</v>
      </c>
      <c r="C4324" s="23">
        <v>45887</v>
      </c>
      <c r="D4324" s="23">
        <v>45868</v>
      </c>
      <c r="E4324" t="s">
        <v>651</v>
      </c>
      <c r="F4324" t="s">
        <v>652</v>
      </c>
      <c r="G4324" s="22"/>
      <c r="H4324" t="s">
        <v>8532</v>
      </c>
      <c r="I4324" t="s">
        <v>7792</v>
      </c>
      <c r="J4324" t="s">
        <v>7793</v>
      </c>
      <c r="K4324" s="10" t="str">
        <f t="shared" si="476"/>
        <v>HDL-</v>
      </c>
      <c r="L4324" t="s">
        <v>10</v>
      </c>
      <c r="M4324" s="48">
        <v>5860</v>
      </c>
      <c r="N4324" t="s">
        <v>1472</v>
      </c>
      <c r="O4324" t="s">
        <v>11</v>
      </c>
      <c r="P4324" s="74">
        <v>2.2143000000000002</v>
      </c>
      <c r="Q4324" s="11">
        <f t="shared" si="474"/>
        <v>12975.8</v>
      </c>
      <c r="R4324" s="12">
        <f t="shared" si="477"/>
        <v>7.3003400000000003</v>
      </c>
      <c r="S4324" s="14">
        <f t="shared" si="478"/>
        <v>0.30330000000000001</v>
      </c>
      <c r="T4324" s="13">
        <f t="shared" si="479"/>
        <v>1777.34</v>
      </c>
      <c r="U4324" s="14" t="s">
        <v>349</v>
      </c>
      <c r="V4324" t="s">
        <v>228</v>
      </c>
      <c r="W4324" s="58">
        <v>7.1496000000000004</v>
      </c>
      <c r="X4324" s="79">
        <f t="shared" si="475"/>
        <v>1814.8984558576706</v>
      </c>
    </row>
    <row r="4325" spans="1:24" x14ac:dyDescent="0.2">
      <c r="A4325" s="37" t="str">
        <f t="shared" si="473"/>
        <v>2025-8</v>
      </c>
      <c r="B4325" t="s">
        <v>8158</v>
      </c>
      <c r="C4325" s="23">
        <v>45873</v>
      </c>
      <c r="D4325" s="23">
        <v>45821</v>
      </c>
      <c r="E4325" t="s">
        <v>651</v>
      </c>
      <c r="F4325" t="s">
        <v>652</v>
      </c>
      <c r="G4325" s="22"/>
      <c r="H4325" t="s">
        <v>8536</v>
      </c>
      <c r="I4325" t="s">
        <v>1676</v>
      </c>
      <c r="J4325" t="s">
        <v>1677</v>
      </c>
      <c r="K4325" s="10" t="str">
        <f t="shared" si="476"/>
        <v>HDL-</v>
      </c>
      <c r="L4325" t="s">
        <v>10</v>
      </c>
      <c r="M4325" s="48">
        <v>3050</v>
      </c>
      <c r="N4325" t="s">
        <v>1472</v>
      </c>
      <c r="O4325" t="s">
        <v>11</v>
      </c>
      <c r="P4325" s="74">
        <v>2.2311999999999999</v>
      </c>
      <c r="Q4325" s="11">
        <f t="shared" si="474"/>
        <v>6805.16</v>
      </c>
      <c r="R4325" s="12">
        <f t="shared" si="477"/>
        <v>7.3003400000000003</v>
      </c>
      <c r="S4325" s="14">
        <f t="shared" si="478"/>
        <v>0.30559999999999998</v>
      </c>
      <c r="T4325" s="13">
        <f t="shared" si="479"/>
        <v>932.08</v>
      </c>
      <c r="U4325" s="14" t="s">
        <v>349</v>
      </c>
      <c r="V4325" t="s">
        <v>228</v>
      </c>
      <c r="W4325" s="58">
        <v>7.1496000000000004</v>
      </c>
      <c r="X4325" s="79">
        <f t="shared" si="475"/>
        <v>951.82387825892351</v>
      </c>
    </row>
    <row r="4326" spans="1:24" x14ac:dyDescent="0.2">
      <c r="A4326" s="37" t="str">
        <f t="shared" si="473"/>
        <v>2025-8</v>
      </c>
      <c r="B4326" t="s">
        <v>8159</v>
      </c>
      <c r="C4326" s="23">
        <v>45873</v>
      </c>
      <c r="D4326" s="23">
        <v>45847</v>
      </c>
      <c r="E4326" t="s">
        <v>28</v>
      </c>
      <c r="F4326" t="s">
        <v>29</v>
      </c>
      <c r="G4326" s="22"/>
      <c r="H4326" t="s">
        <v>8524</v>
      </c>
      <c r="I4326" t="s">
        <v>26</v>
      </c>
      <c r="J4326" t="s">
        <v>27</v>
      </c>
      <c r="K4326" s="10" t="str">
        <f t="shared" si="476"/>
        <v>KNOB</v>
      </c>
      <c r="L4326" t="s">
        <v>10</v>
      </c>
      <c r="M4326" s="48">
        <v>2020</v>
      </c>
      <c r="N4326" t="s">
        <v>1472</v>
      </c>
      <c r="O4326" t="s">
        <v>11</v>
      </c>
      <c r="P4326" s="74">
        <v>2.2719</v>
      </c>
      <c r="Q4326" s="11">
        <f t="shared" si="474"/>
        <v>4589.24</v>
      </c>
      <c r="R4326" s="12">
        <f t="shared" si="477"/>
        <v>7.3003400000000003</v>
      </c>
      <c r="S4326" s="14">
        <f t="shared" si="478"/>
        <v>0.31119999999999998</v>
      </c>
      <c r="T4326" s="13">
        <f t="shared" si="479"/>
        <v>628.62</v>
      </c>
      <c r="U4326" s="14" t="s">
        <v>349</v>
      </c>
      <c r="V4326" t="s">
        <v>32</v>
      </c>
      <c r="W4326" s="58">
        <v>7.1496000000000004</v>
      </c>
      <c r="X4326" s="79">
        <f t="shared" si="475"/>
        <v>641.88737831487072</v>
      </c>
    </row>
    <row r="4327" spans="1:24" x14ac:dyDescent="0.2">
      <c r="A4327" s="37" t="str">
        <f t="shared" si="473"/>
        <v>2025-8</v>
      </c>
      <c r="B4327" t="s">
        <v>8160</v>
      </c>
      <c r="C4327" s="23">
        <v>45891</v>
      </c>
      <c r="D4327" s="23">
        <v>45880</v>
      </c>
      <c r="E4327" t="s">
        <v>28</v>
      </c>
      <c r="F4327" t="s">
        <v>29</v>
      </c>
      <c r="G4327" s="22"/>
      <c r="H4327" t="s">
        <v>8523</v>
      </c>
      <c r="I4327" t="s">
        <v>26</v>
      </c>
      <c r="J4327" t="s">
        <v>27</v>
      </c>
      <c r="K4327" s="10" t="str">
        <f t="shared" si="476"/>
        <v>KNOB</v>
      </c>
      <c r="L4327" t="s">
        <v>10</v>
      </c>
      <c r="M4327" s="48">
        <v>1000</v>
      </c>
      <c r="N4327" t="s">
        <v>1472</v>
      </c>
      <c r="O4327" t="s">
        <v>11</v>
      </c>
      <c r="P4327" s="74">
        <v>2.3182999999999998</v>
      </c>
      <c r="Q4327" s="11">
        <f t="shared" si="474"/>
        <v>2318.3000000000002</v>
      </c>
      <c r="R4327" s="12">
        <f t="shared" si="477"/>
        <v>7.3003400000000003</v>
      </c>
      <c r="S4327" s="14">
        <f t="shared" si="478"/>
        <v>0.31759999999999999</v>
      </c>
      <c r="T4327" s="13">
        <f t="shared" si="479"/>
        <v>317.60000000000002</v>
      </c>
      <c r="U4327" s="14" t="s">
        <v>349</v>
      </c>
      <c r="V4327" t="s">
        <v>32</v>
      </c>
      <c r="W4327" s="58">
        <v>7.1496000000000004</v>
      </c>
      <c r="X4327" s="79">
        <f t="shared" si="475"/>
        <v>324.25590242810779</v>
      </c>
    </row>
    <row r="4328" spans="1:24" x14ac:dyDescent="0.2">
      <c r="A4328" s="37" t="str">
        <f t="shared" si="473"/>
        <v>2025-8</v>
      </c>
      <c r="B4328" t="s">
        <v>8161</v>
      </c>
      <c r="C4328" s="23">
        <v>45891</v>
      </c>
      <c r="D4328" s="23">
        <v>45870</v>
      </c>
      <c r="E4328" t="s">
        <v>28</v>
      </c>
      <c r="F4328" t="s">
        <v>29</v>
      </c>
      <c r="G4328" s="22"/>
      <c r="H4328" t="s">
        <v>8523</v>
      </c>
      <c r="I4328" t="s">
        <v>26</v>
      </c>
      <c r="J4328" t="s">
        <v>27</v>
      </c>
      <c r="K4328" s="10" t="str">
        <f t="shared" si="476"/>
        <v>KNOB</v>
      </c>
      <c r="L4328" t="s">
        <v>10</v>
      </c>
      <c r="M4328" s="48">
        <v>1920</v>
      </c>
      <c r="N4328" t="s">
        <v>1472</v>
      </c>
      <c r="O4328" t="s">
        <v>11</v>
      </c>
      <c r="P4328" s="74">
        <v>2.3182999999999998</v>
      </c>
      <c r="Q4328" s="11">
        <f t="shared" si="474"/>
        <v>4451.1400000000003</v>
      </c>
      <c r="R4328" s="12">
        <f t="shared" si="477"/>
        <v>7.3003400000000003</v>
      </c>
      <c r="S4328" s="14">
        <f t="shared" si="478"/>
        <v>0.31759999999999999</v>
      </c>
      <c r="T4328" s="13">
        <f t="shared" si="479"/>
        <v>609.79</v>
      </c>
      <c r="U4328" s="14" t="s">
        <v>349</v>
      </c>
      <c r="V4328" t="s">
        <v>32</v>
      </c>
      <c r="W4328" s="58">
        <v>7.1496000000000004</v>
      </c>
      <c r="X4328" s="79">
        <f t="shared" si="475"/>
        <v>622.57133266196695</v>
      </c>
    </row>
    <row r="4329" spans="1:24" x14ac:dyDescent="0.2">
      <c r="A4329" s="37" t="str">
        <f t="shared" si="473"/>
        <v>2025-8</v>
      </c>
      <c r="B4329" t="s">
        <v>8162</v>
      </c>
      <c r="C4329" s="23">
        <v>45888</v>
      </c>
      <c r="D4329" s="23">
        <v>45870</v>
      </c>
      <c r="E4329" t="s">
        <v>5</v>
      </c>
      <c r="F4329" t="s">
        <v>6</v>
      </c>
      <c r="G4329" s="22"/>
      <c r="H4329" t="s">
        <v>8550</v>
      </c>
      <c r="I4329" t="s">
        <v>6732</v>
      </c>
      <c r="J4329" t="s">
        <v>422</v>
      </c>
      <c r="K4329" s="10" t="str">
        <f t="shared" si="476"/>
        <v>BOX-</v>
      </c>
      <c r="L4329" t="s">
        <v>10</v>
      </c>
      <c r="M4329" s="48">
        <v>1010</v>
      </c>
      <c r="N4329" t="s">
        <v>1472</v>
      </c>
      <c r="O4329" t="s">
        <v>11</v>
      </c>
      <c r="P4329" s="74">
        <v>2.33</v>
      </c>
      <c r="Q4329" s="11">
        <f t="shared" si="474"/>
        <v>2353.3000000000002</v>
      </c>
      <c r="R4329" s="12">
        <f t="shared" si="477"/>
        <v>7.3003400000000003</v>
      </c>
      <c r="S4329" s="14">
        <f t="shared" si="478"/>
        <v>0.31919999999999998</v>
      </c>
      <c r="T4329" s="13">
        <f t="shared" si="479"/>
        <v>322.39</v>
      </c>
      <c r="U4329" s="14" t="s">
        <v>349</v>
      </c>
      <c r="V4329" t="s">
        <v>1</v>
      </c>
      <c r="W4329" s="58">
        <v>7.1496000000000004</v>
      </c>
      <c r="X4329" s="79">
        <f t="shared" si="475"/>
        <v>329.15128119055612</v>
      </c>
    </row>
    <row r="4330" spans="1:24" x14ac:dyDescent="0.2">
      <c r="A4330" s="37" t="str">
        <f t="shared" si="473"/>
        <v>2025-8</v>
      </c>
      <c r="B4330" t="s">
        <v>8163</v>
      </c>
      <c r="C4330" s="23">
        <v>45874</v>
      </c>
      <c r="D4330" s="23">
        <v>45870</v>
      </c>
      <c r="E4330" t="s">
        <v>5</v>
      </c>
      <c r="F4330" t="s">
        <v>6</v>
      </c>
      <c r="G4330" s="22"/>
      <c r="H4330" t="s">
        <v>8551</v>
      </c>
      <c r="I4330" t="s">
        <v>6732</v>
      </c>
      <c r="J4330" t="s">
        <v>422</v>
      </c>
      <c r="K4330" s="10" t="str">
        <f t="shared" si="476"/>
        <v>BOX-</v>
      </c>
      <c r="L4330" t="s">
        <v>10</v>
      </c>
      <c r="M4330" s="48">
        <v>1310</v>
      </c>
      <c r="N4330" t="s">
        <v>1472</v>
      </c>
      <c r="O4330" t="s">
        <v>11</v>
      </c>
      <c r="P4330" s="74">
        <v>2.33</v>
      </c>
      <c r="Q4330" s="11">
        <f t="shared" si="474"/>
        <v>3052.3</v>
      </c>
      <c r="R4330" s="12">
        <f t="shared" si="477"/>
        <v>7.3003400000000003</v>
      </c>
      <c r="S4330" s="14">
        <f t="shared" si="478"/>
        <v>0.31919999999999998</v>
      </c>
      <c r="T4330" s="13">
        <f t="shared" si="479"/>
        <v>418.15</v>
      </c>
      <c r="U4330" s="14" t="s">
        <v>349</v>
      </c>
      <c r="V4330" t="s">
        <v>1</v>
      </c>
      <c r="W4330" s="58">
        <v>7.1496000000000004</v>
      </c>
      <c r="X4330" s="79">
        <f t="shared" si="475"/>
        <v>426.91898847487971</v>
      </c>
    </row>
    <row r="4331" spans="1:24" x14ac:dyDescent="0.2">
      <c r="A4331" s="37" t="str">
        <f t="shared" si="473"/>
        <v>2025-8</v>
      </c>
      <c r="B4331" t="s">
        <v>8164</v>
      </c>
      <c r="C4331" s="23">
        <v>45874</v>
      </c>
      <c r="D4331" s="23">
        <v>45870</v>
      </c>
      <c r="E4331" t="s">
        <v>5</v>
      </c>
      <c r="F4331" t="s">
        <v>6</v>
      </c>
      <c r="G4331" s="22"/>
      <c r="H4331" t="s">
        <v>8551</v>
      </c>
      <c r="I4331" t="s">
        <v>6732</v>
      </c>
      <c r="J4331" t="s">
        <v>422</v>
      </c>
      <c r="K4331" s="10" t="str">
        <f t="shared" si="476"/>
        <v>BOX-</v>
      </c>
      <c r="L4331" t="s">
        <v>10</v>
      </c>
      <c r="M4331" s="48">
        <v>1310</v>
      </c>
      <c r="N4331" t="s">
        <v>1472</v>
      </c>
      <c r="O4331" t="s">
        <v>11</v>
      </c>
      <c r="P4331" s="74">
        <v>2.33</v>
      </c>
      <c r="Q4331" s="11">
        <f t="shared" si="474"/>
        <v>3052.3</v>
      </c>
      <c r="R4331" s="12">
        <f t="shared" si="477"/>
        <v>7.3003400000000003</v>
      </c>
      <c r="S4331" s="14">
        <f t="shared" si="478"/>
        <v>0.31919999999999998</v>
      </c>
      <c r="T4331" s="13">
        <f t="shared" si="479"/>
        <v>418.15</v>
      </c>
      <c r="U4331" s="14" t="s">
        <v>349</v>
      </c>
      <c r="V4331" t="s">
        <v>1</v>
      </c>
      <c r="W4331" s="58">
        <v>7.1496000000000004</v>
      </c>
      <c r="X4331" s="79">
        <f t="shared" si="475"/>
        <v>426.91898847487971</v>
      </c>
    </row>
    <row r="4332" spans="1:24" x14ac:dyDescent="0.2">
      <c r="A4332" s="37" t="str">
        <f t="shared" si="473"/>
        <v>2025-8</v>
      </c>
      <c r="B4332" t="s">
        <v>8165</v>
      </c>
      <c r="C4332" s="23">
        <v>45894</v>
      </c>
      <c r="D4332" s="23">
        <v>45880</v>
      </c>
      <c r="E4332" t="s">
        <v>651</v>
      </c>
      <c r="F4332" t="s">
        <v>652</v>
      </c>
      <c r="G4332" s="22"/>
      <c r="H4332" t="s">
        <v>8548</v>
      </c>
      <c r="I4332" t="s">
        <v>3198</v>
      </c>
      <c r="J4332" t="s">
        <v>3405</v>
      </c>
      <c r="K4332" s="10" t="str">
        <f t="shared" si="476"/>
        <v>HDL-</v>
      </c>
      <c r="L4332" t="s">
        <v>10</v>
      </c>
      <c r="M4332" s="48">
        <v>3100</v>
      </c>
      <c r="N4332" t="s">
        <v>1472</v>
      </c>
      <c r="O4332" t="s">
        <v>11</v>
      </c>
      <c r="P4332" s="74">
        <v>2.3401999999999998</v>
      </c>
      <c r="Q4332" s="11">
        <f t="shared" si="474"/>
        <v>7254.62</v>
      </c>
      <c r="R4332" s="12">
        <f t="shared" si="477"/>
        <v>7.3003400000000003</v>
      </c>
      <c r="S4332" s="14">
        <f t="shared" si="478"/>
        <v>0.3206</v>
      </c>
      <c r="T4332" s="13">
        <f t="shared" si="479"/>
        <v>993.86</v>
      </c>
      <c r="U4332" s="14" t="s">
        <v>349</v>
      </c>
      <c r="V4332" t="s">
        <v>228</v>
      </c>
      <c r="W4332" s="58">
        <v>7.1496000000000004</v>
      </c>
      <c r="X4332" s="79">
        <f t="shared" si="475"/>
        <v>1014.6889336466375</v>
      </c>
    </row>
    <row r="4333" spans="1:24" x14ac:dyDescent="0.2">
      <c r="A4333" s="37" t="str">
        <f t="shared" si="473"/>
        <v>2025-8</v>
      </c>
      <c r="B4333" t="s">
        <v>8166</v>
      </c>
      <c r="C4333" s="23">
        <v>45874</v>
      </c>
      <c r="D4333" s="23">
        <v>45870</v>
      </c>
      <c r="E4333" t="s">
        <v>5</v>
      </c>
      <c r="F4333" t="s">
        <v>6</v>
      </c>
      <c r="G4333" s="22"/>
      <c r="H4333" t="s">
        <v>8552</v>
      </c>
      <c r="I4333" t="s">
        <v>7794</v>
      </c>
      <c r="J4333" t="s">
        <v>7795</v>
      </c>
      <c r="K4333" s="10" t="str">
        <f t="shared" si="476"/>
        <v>SHTS</v>
      </c>
      <c r="L4333" t="s">
        <v>10</v>
      </c>
      <c r="M4333" s="48">
        <v>1010</v>
      </c>
      <c r="N4333" t="s">
        <v>1472</v>
      </c>
      <c r="O4333" t="s">
        <v>11</v>
      </c>
      <c r="P4333" s="74">
        <v>2.4700000000000002</v>
      </c>
      <c r="Q4333" s="11">
        <f t="shared" si="474"/>
        <v>2494.6999999999998</v>
      </c>
      <c r="R4333" s="12">
        <f t="shared" si="477"/>
        <v>7.3003400000000003</v>
      </c>
      <c r="S4333" s="14">
        <f t="shared" si="478"/>
        <v>0.33829999999999999</v>
      </c>
      <c r="T4333" s="13">
        <f t="shared" si="479"/>
        <v>341.68</v>
      </c>
      <c r="U4333" s="14" t="s">
        <v>349</v>
      </c>
      <c r="V4333" t="s">
        <v>9</v>
      </c>
      <c r="W4333" s="58">
        <v>7.1496000000000004</v>
      </c>
      <c r="X4333" s="79">
        <f t="shared" si="475"/>
        <v>348.92861139084704</v>
      </c>
    </row>
    <row r="4334" spans="1:24" x14ac:dyDescent="0.2">
      <c r="A4334" s="37" t="str">
        <f t="shared" si="473"/>
        <v>2025-8</v>
      </c>
      <c r="B4334" t="s">
        <v>8167</v>
      </c>
      <c r="C4334" s="23">
        <v>45884</v>
      </c>
      <c r="D4334" s="23">
        <v>45881</v>
      </c>
      <c r="E4334" t="s">
        <v>268</v>
      </c>
      <c r="F4334" t="s">
        <v>269</v>
      </c>
      <c r="G4334" s="22"/>
      <c r="H4334" t="s">
        <v>8553</v>
      </c>
      <c r="I4334" t="s">
        <v>1684</v>
      </c>
      <c r="J4334" t="s">
        <v>1685</v>
      </c>
      <c r="K4334" s="10" t="str">
        <f t="shared" si="476"/>
        <v>MISC</v>
      </c>
      <c r="L4334" t="s">
        <v>10</v>
      </c>
      <c r="M4334" s="48">
        <v>2000</v>
      </c>
      <c r="N4334" t="s">
        <v>1472</v>
      </c>
      <c r="O4334" t="s">
        <v>11</v>
      </c>
      <c r="P4334" s="74">
        <v>2.5</v>
      </c>
      <c r="Q4334" s="11">
        <f t="shared" si="474"/>
        <v>5000</v>
      </c>
      <c r="R4334" s="12">
        <f t="shared" si="477"/>
        <v>7.3003400000000003</v>
      </c>
      <c r="S4334" s="14">
        <f t="shared" si="478"/>
        <v>0.34239999999999998</v>
      </c>
      <c r="T4334" s="13">
        <f t="shared" si="479"/>
        <v>684.8</v>
      </c>
      <c r="U4334" s="14" t="s">
        <v>349</v>
      </c>
      <c r="V4334" t="s">
        <v>25</v>
      </c>
      <c r="W4334" s="58">
        <v>7.1496000000000004</v>
      </c>
      <c r="X4334" s="79">
        <f t="shared" si="475"/>
        <v>699.33982320689267</v>
      </c>
    </row>
    <row r="4335" spans="1:24" x14ac:dyDescent="0.2">
      <c r="A4335" s="37" t="str">
        <f t="shared" si="473"/>
        <v>2025-8</v>
      </c>
      <c r="B4335" t="s">
        <v>8168</v>
      </c>
      <c r="C4335" s="23">
        <v>45874</v>
      </c>
      <c r="D4335" s="23">
        <v>45870</v>
      </c>
      <c r="E4335" t="s">
        <v>5</v>
      </c>
      <c r="F4335" t="s">
        <v>6</v>
      </c>
      <c r="G4335" s="22"/>
      <c r="H4335" t="s">
        <v>8552</v>
      </c>
      <c r="I4335" t="s">
        <v>7796</v>
      </c>
      <c r="J4335" t="s">
        <v>7797</v>
      </c>
      <c r="K4335" s="10" t="str">
        <f t="shared" si="476"/>
        <v>SHTS</v>
      </c>
      <c r="L4335" t="s">
        <v>10</v>
      </c>
      <c r="M4335" s="48">
        <v>1010</v>
      </c>
      <c r="N4335" t="s">
        <v>1472</v>
      </c>
      <c r="O4335" t="s">
        <v>11</v>
      </c>
      <c r="P4335" s="74">
        <v>2.5099999999999998</v>
      </c>
      <c r="Q4335" s="11">
        <f t="shared" si="474"/>
        <v>2535.1</v>
      </c>
      <c r="R4335" s="12">
        <f t="shared" si="477"/>
        <v>7.3003400000000003</v>
      </c>
      <c r="S4335" s="14">
        <f t="shared" si="478"/>
        <v>0.34379999999999999</v>
      </c>
      <c r="T4335" s="13">
        <f t="shared" si="479"/>
        <v>347.24</v>
      </c>
      <c r="U4335" s="14" t="s">
        <v>349</v>
      </c>
      <c r="V4335" t="s">
        <v>9</v>
      </c>
      <c r="W4335" s="58">
        <v>7.1496000000000004</v>
      </c>
      <c r="X4335" s="79">
        <f t="shared" si="475"/>
        <v>354.57927716235866</v>
      </c>
    </row>
    <row r="4336" spans="1:24" x14ac:dyDescent="0.2">
      <c r="A4336" s="37" t="str">
        <f t="shared" si="473"/>
        <v>2025-8</v>
      </c>
      <c r="B4336" t="s">
        <v>8169</v>
      </c>
      <c r="C4336" s="23">
        <v>45882</v>
      </c>
      <c r="D4336" s="23">
        <v>45880</v>
      </c>
      <c r="E4336" t="s">
        <v>5</v>
      </c>
      <c r="F4336" t="s">
        <v>6</v>
      </c>
      <c r="G4336" s="22"/>
      <c r="H4336" t="s">
        <v>8554</v>
      </c>
      <c r="I4336" t="s">
        <v>1081</v>
      </c>
      <c r="J4336" t="s">
        <v>1082</v>
      </c>
      <c r="K4336" s="10" t="str">
        <f t="shared" si="476"/>
        <v>SHTS</v>
      </c>
      <c r="L4336" t="s">
        <v>10</v>
      </c>
      <c r="M4336" s="48">
        <v>1320</v>
      </c>
      <c r="N4336" t="s">
        <v>1472</v>
      </c>
      <c r="O4336" t="s">
        <v>11</v>
      </c>
      <c r="P4336" s="74">
        <v>2.5299999999999998</v>
      </c>
      <c r="Q4336" s="11">
        <f t="shared" si="474"/>
        <v>3339.6</v>
      </c>
      <c r="R4336" s="12">
        <f t="shared" si="477"/>
        <v>7.3003400000000003</v>
      </c>
      <c r="S4336" s="14">
        <f t="shared" si="478"/>
        <v>0.34660000000000002</v>
      </c>
      <c r="T4336" s="13">
        <f t="shared" si="479"/>
        <v>457.51</v>
      </c>
      <c r="U4336" s="14" t="s">
        <v>349</v>
      </c>
      <c r="V4336" t="s">
        <v>9</v>
      </c>
      <c r="W4336" s="58">
        <v>7.1496000000000004</v>
      </c>
      <c r="X4336" s="79">
        <f t="shared" si="475"/>
        <v>467.10305471634769</v>
      </c>
    </row>
    <row r="4337" spans="1:24" x14ac:dyDescent="0.2">
      <c r="A4337" s="37" t="str">
        <f t="shared" si="473"/>
        <v>2025-8</v>
      </c>
      <c r="B4337" t="s">
        <v>8170</v>
      </c>
      <c r="C4337" s="23">
        <v>45891</v>
      </c>
      <c r="D4337" s="23">
        <v>45880</v>
      </c>
      <c r="E4337" t="s">
        <v>5</v>
      </c>
      <c r="F4337" t="s">
        <v>6</v>
      </c>
      <c r="G4337" s="22"/>
      <c r="H4337" t="s">
        <v>8555</v>
      </c>
      <c r="I4337" t="s">
        <v>1081</v>
      </c>
      <c r="J4337" t="s">
        <v>1082</v>
      </c>
      <c r="K4337" s="10" t="str">
        <f t="shared" si="476"/>
        <v>SHTS</v>
      </c>
      <c r="L4337" t="s">
        <v>10</v>
      </c>
      <c r="M4337" s="48">
        <v>1410</v>
      </c>
      <c r="N4337" t="s">
        <v>1472</v>
      </c>
      <c r="O4337" t="s">
        <v>11</v>
      </c>
      <c r="P4337" s="74">
        <v>2.5299999999999998</v>
      </c>
      <c r="Q4337" s="11">
        <f t="shared" si="474"/>
        <v>3567.3</v>
      </c>
      <c r="R4337" s="12">
        <f t="shared" si="477"/>
        <v>7.3003400000000003</v>
      </c>
      <c r="S4337" s="14">
        <f t="shared" si="478"/>
        <v>0.34660000000000002</v>
      </c>
      <c r="T4337" s="13">
        <f t="shared" si="479"/>
        <v>488.71</v>
      </c>
      <c r="U4337" s="14" t="s">
        <v>349</v>
      </c>
      <c r="V4337" t="s">
        <v>9</v>
      </c>
      <c r="W4337" s="58">
        <v>7.1496000000000004</v>
      </c>
      <c r="X4337" s="79">
        <f t="shared" si="475"/>
        <v>498.9509902651896</v>
      </c>
    </row>
    <row r="4338" spans="1:24" x14ac:dyDescent="0.2">
      <c r="A4338" s="37" t="str">
        <f t="shared" si="473"/>
        <v>2025-8</v>
      </c>
      <c r="B4338" t="s">
        <v>8171</v>
      </c>
      <c r="C4338" s="23">
        <v>45888</v>
      </c>
      <c r="D4338" s="23">
        <v>45880</v>
      </c>
      <c r="E4338" t="s">
        <v>5</v>
      </c>
      <c r="F4338" t="s">
        <v>6</v>
      </c>
      <c r="G4338" s="22"/>
      <c r="H4338" t="s">
        <v>8550</v>
      </c>
      <c r="I4338" t="s">
        <v>3261</v>
      </c>
      <c r="J4338" t="s">
        <v>3468</v>
      </c>
      <c r="K4338" s="10" t="str">
        <f t="shared" si="476"/>
        <v>BOX-</v>
      </c>
      <c r="L4338" t="s">
        <v>10</v>
      </c>
      <c r="M4338" s="48">
        <v>505</v>
      </c>
      <c r="N4338" t="s">
        <v>1472</v>
      </c>
      <c r="O4338" t="s">
        <v>11</v>
      </c>
      <c r="P4338" s="74">
        <v>2.57</v>
      </c>
      <c r="Q4338" s="11">
        <f t="shared" si="474"/>
        <v>1297.8499999999999</v>
      </c>
      <c r="R4338" s="12">
        <f t="shared" si="477"/>
        <v>7.3003400000000003</v>
      </c>
      <c r="S4338" s="14">
        <f t="shared" si="478"/>
        <v>0.35199999999999998</v>
      </c>
      <c r="T4338" s="13">
        <f t="shared" si="479"/>
        <v>177.76</v>
      </c>
      <c r="U4338" s="14" t="s">
        <v>349</v>
      </c>
      <c r="V4338" t="s">
        <v>1</v>
      </c>
      <c r="W4338" s="58">
        <v>7.1496000000000004</v>
      </c>
      <c r="X4338" s="79">
        <f t="shared" si="475"/>
        <v>181.52763790981311</v>
      </c>
    </row>
    <row r="4339" spans="1:24" x14ac:dyDescent="0.2">
      <c r="A4339" s="37" t="str">
        <f t="shared" si="473"/>
        <v>2025-8</v>
      </c>
      <c r="B4339" t="s">
        <v>8172</v>
      </c>
      <c r="C4339" s="23">
        <v>45894</v>
      </c>
      <c r="D4339" s="23">
        <v>45880</v>
      </c>
      <c r="E4339" t="s">
        <v>651</v>
      </c>
      <c r="F4339" t="s">
        <v>652</v>
      </c>
      <c r="G4339" s="22"/>
      <c r="H4339" t="s">
        <v>8548</v>
      </c>
      <c r="I4339" t="s">
        <v>3632</v>
      </c>
      <c r="J4339" t="s">
        <v>3633</v>
      </c>
      <c r="K4339" s="10" t="str">
        <f t="shared" si="476"/>
        <v>HDL-</v>
      </c>
      <c r="L4339" t="s">
        <v>10</v>
      </c>
      <c r="M4339" s="48">
        <v>1000</v>
      </c>
      <c r="N4339" t="s">
        <v>1472</v>
      </c>
      <c r="O4339" t="s">
        <v>11</v>
      </c>
      <c r="P4339" s="74">
        <v>2.5788000000000002</v>
      </c>
      <c r="Q4339" s="11">
        <f t="shared" si="474"/>
        <v>2578.8000000000002</v>
      </c>
      <c r="R4339" s="12">
        <f t="shared" si="477"/>
        <v>7.3003400000000003</v>
      </c>
      <c r="S4339" s="14">
        <f t="shared" si="478"/>
        <v>0.35320000000000001</v>
      </c>
      <c r="T4339" s="13">
        <f t="shared" si="479"/>
        <v>353.2</v>
      </c>
      <c r="U4339" s="14" t="s">
        <v>349</v>
      </c>
      <c r="V4339" t="s">
        <v>228</v>
      </c>
      <c r="W4339" s="58">
        <v>7.1496000000000004</v>
      </c>
      <c r="X4339" s="79">
        <f t="shared" si="475"/>
        <v>360.69150721718694</v>
      </c>
    </row>
    <row r="4340" spans="1:24" x14ac:dyDescent="0.2">
      <c r="A4340" s="37" t="str">
        <f t="shared" si="473"/>
        <v>2025-8</v>
      </c>
      <c r="B4340" t="s">
        <v>8173</v>
      </c>
      <c r="C4340" s="23">
        <v>45874</v>
      </c>
      <c r="D4340" s="23">
        <v>45870</v>
      </c>
      <c r="E4340" t="s">
        <v>5</v>
      </c>
      <c r="F4340" t="s">
        <v>6</v>
      </c>
      <c r="G4340" s="22"/>
      <c r="H4340" t="s">
        <v>8552</v>
      </c>
      <c r="I4340" t="s">
        <v>7798</v>
      </c>
      <c r="J4340" t="s">
        <v>7799</v>
      </c>
      <c r="K4340" s="10" t="str">
        <f t="shared" si="476"/>
        <v>SHTS</v>
      </c>
      <c r="L4340" t="s">
        <v>10</v>
      </c>
      <c r="M4340" s="48">
        <v>1010</v>
      </c>
      <c r="N4340" t="s">
        <v>1472</v>
      </c>
      <c r="O4340" t="s">
        <v>11</v>
      </c>
      <c r="P4340" s="74">
        <v>2.58</v>
      </c>
      <c r="Q4340" s="11">
        <f t="shared" si="474"/>
        <v>2605.8000000000002</v>
      </c>
      <c r="R4340" s="12">
        <f t="shared" si="477"/>
        <v>7.3003400000000003</v>
      </c>
      <c r="S4340" s="14">
        <f t="shared" si="478"/>
        <v>0.35339999999999999</v>
      </c>
      <c r="T4340" s="13">
        <f t="shared" si="479"/>
        <v>356.93</v>
      </c>
      <c r="U4340" s="14" t="s">
        <v>349</v>
      </c>
      <c r="V4340" t="s">
        <v>9</v>
      </c>
      <c r="W4340" s="58">
        <v>7.1496000000000004</v>
      </c>
      <c r="X4340" s="79">
        <f t="shared" si="475"/>
        <v>364.46794226250421</v>
      </c>
    </row>
    <row r="4341" spans="1:24" x14ac:dyDescent="0.2">
      <c r="A4341" s="37" t="str">
        <f t="shared" si="473"/>
        <v>2025-8</v>
      </c>
      <c r="B4341" t="s">
        <v>8174</v>
      </c>
      <c r="C4341" s="23">
        <v>45888</v>
      </c>
      <c r="D4341" s="23">
        <v>45880</v>
      </c>
      <c r="E4341" t="s">
        <v>5</v>
      </c>
      <c r="F4341" t="s">
        <v>6</v>
      </c>
      <c r="G4341" s="22"/>
      <c r="H4341" t="s">
        <v>8556</v>
      </c>
      <c r="I4341" t="s">
        <v>3638</v>
      </c>
      <c r="J4341" t="s">
        <v>3639</v>
      </c>
      <c r="K4341" s="10" t="str">
        <f t="shared" si="476"/>
        <v>SHTS</v>
      </c>
      <c r="L4341" t="s">
        <v>10</v>
      </c>
      <c r="M4341" s="48">
        <v>1010</v>
      </c>
      <c r="N4341" t="s">
        <v>1472</v>
      </c>
      <c r="O4341" t="s">
        <v>11</v>
      </c>
      <c r="P4341" s="74">
        <v>2.63</v>
      </c>
      <c r="Q4341" s="11">
        <f t="shared" si="474"/>
        <v>2656.3</v>
      </c>
      <c r="R4341" s="12">
        <f t="shared" si="477"/>
        <v>7.3003400000000003</v>
      </c>
      <c r="S4341" s="14">
        <f t="shared" si="478"/>
        <v>0.36030000000000001</v>
      </c>
      <c r="T4341" s="13">
        <f t="shared" si="479"/>
        <v>363.9</v>
      </c>
      <c r="U4341" s="14" t="s">
        <v>349</v>
      </c>
      <c r="V4341" t="s">
        <v>9</v>
      </c>
      <c r="W4341" s="58">
        <v>7.1496000000000004</v>
      </c>
      <c r="X4341" s="79">
        <f t="shared" si="475"/>
        <v>371.53127447689377</v>
      </c>
    </row>
    <row r="4342" spans="1:24" x14ac:dyDescent="0.2">
      <c r="A4342" s="37" t="str">
        <f t="shared" si="473"/>
        <v>2025-8</v>
      </c>
      <c r="B4342" t="s">
        <v>8175</v>
      </c>
      <c r="C4342" s="23">
        <v>45882</v>
      </c>
      <c r="D4342" s="23">
        <v>45880</v>
      </c>
      <c r="E4342" t="s">
        <v>5</v>
      </c>
      <c r="F4342" t="s">
        <v>6</v>
      </c>
      <c r="G4342" s="22"/>
      <c r="H4342" t="s">
        <v>8546</v>
      </c>
      <c r="I4342" t="s">
        <v>5659</v>
      </c>
      <c r="J4342" t="s">
        <v>5802</v>
      </c>
      <c r="K4342" s="10" t="str">
        <f t="shared" si="476"/>
        <v>BOX-</v>
      </c>
      <c r="L4342" t="s">
        <v>10</v>
      </c>
      <c r="M4342" s="48">
        <v>1010</v>
      </c>
      <c r="N4342" t="s">
        <v>1472</v>
      </c>
      <c r="O4342" t="s">
        <v>11</v>
      </c>
      <c r="P4342" s="74">
        <v>2.66</v>
      </c>
      <c r="Q4342" s="11">
        <f t="shared" si="474"/>
        <v>2686.6</v>
      </c>
      <c r="R4342" s="12">
        <f t="shared" si="477"/>
        <v>7.3003400000000003</v>
      </c>
      <c r="S4342" s="14">
        <f t="shared" si="478"/>
        <v>0.3644</v>
      </c>
      <c r="T4342" s="13">
        <f t="shared" si="479"/>
        <v>368.04</v>
      </c>
      <c r="U4342" s="14" t="s">
        <v>349</v>
      </c>
      <c r="V4342" t="s">
        <v>1</v>
      </c>
      <c r="W4342" s="58">
        <v>7.1496000000000004</v>
      </c>
      <c r="X4342" s="79">
        <f t="shared" si="475"/>
        <v>375.76927380552758</v>
      </c>
    </row>
    <row r="4343" spans="1:24" x14ac:dyDescent="0.2">
      <c r="A4343" s="37" t="str">
        <f t="shared" si="473"/>
        <v>2025-8</v>
      </c>
      <c r="B4343" t="s">
        <v>8176</v>
      </c>
      <c r="C4343" s="23">
        <v>45874</v>
      </c>
      <c r="D4343" s="23">
        <v>45861</v>
      </c>
      <c r="E4343" t="s">
        <v>5</v>
      </c>
      <c r="F4343" t="s">
        <v>6</v>
      </c>
      <c r="G4343" s="22"/>
      <c r="H4343" t="s">
        <v>8557</v>
      </c>
      <c r="I4343" t="s">
        <v>459</v>
      </c>
      <c r="J4343" t="s">
        <v>460</v>
      </c>
      <c r="K4343" s="10" t="str">
        <f t="shared" si="476"/>
        <v>BOX-</v>
      </c>
      <c r="L4343" t="s">
        <v>10</v>
      </c>
      <c r="M4343" s="48">
        <v>3020</v>
      </c>
      <c r="N4343" t="s">
        <v>1472</v>
      </c>
      <c r="O4343" t="s">
        <v>11</v>
      </c>
      <c r="P4343" s="74">
        <v>2.69</v>
      </c>
      <c r="Q4343" s="11">
        <f t="shared" si="474"/>
        <v>8123.8</v>
      </c>
      <c r="R4343" s="12">
        <f t="shared" si="477"/>
        <v>7.3003400000000003</v>
      </c>
      <c r="S4343" s="14">
        <f t="shared" si="478"/>
        <v>0.36849999999999999</v>
      </c>
      <c r="T4343" s="13">
        <f t="shared" si="479"/>
        <v>1112.8699999999999</v>
      </c>
      <c r="U4343" s="14" t="s">
        <v>349</v>
      </c>
      <c r="V4343" t="s">
        <v>1</v>
      </c>
      <c r="W4343" s="58">
        <v>7.1496000000000004</v>
      </c>
      <c r="X4343" s="79">
        <f t="shared" si="475"/>
        <v>1136.2593711536308</v>
      </c>
    </row>
    <row r="4344" spans="1:24" x14ac:dyDescent="0.2">
      <c r="A4344" s="37" t="str">
        <f t="shared" si="473"/>
        <v>2025-8</v>
      </c>
      <c r="B4344" t="s">
        <v>8177</v>
      </c>
      <c r="C4344" s="23">
        <v>45882</v>
      </c>
      <c r="D4344" s="23">
        <v>45874</v>
      </c>
      <c r="E4344" t="s">
        <v>5</v>
      </c>
      <c r="F4344" t="s">
        <v>6</v>
      </c>
      <c r="G4344" s="22"/>
      <c r="H4344" t="s">
        <v>8558</v>
      </c>
      <c r="I4344" t="s">
        <v>7800</v>
      </c>
      <c r="J4344" t="s">
        <v>7801</v>
      </c>
      <c r="K4344" s="10" t="str">
        <f t="shared" si="476"/>
        <v>BOX-</v>
      </c>
      <c r="L4344" t="s">
        <v>10</v>
      </c>
      <c r="M4344" s="48">
        <v>50</v>
      </c>
      <c r="N4344" t="s">
        <v>1472</v>
      </c>
      <c r="O4344" t="s">
        <v>11</v>
      </c>
      <c r="P4344" s="74">
        <v>2.71</v>
      </c>
      <c r="Q4344" s="11">
        <f t="shared" si="474"/>
        <v>135.5</v>
      </c>
      <c r="R4344" s="12">
        <f t="shared" si="477"/>
        <v>7.3003400000000003</v>
      </c>
      <c r="S4344" s="14">
        <f t="shared" si="478"/>
        <v>0.37119999999999997</v>
      </c>
      <c r="T4344" s="13">
        <f t="shared" si="479"/>
        <v>18.559999999999999</v>
      </c>
      <c r="U4344" s="14" t="s">
        <v>349</v>
      </c>
      <c r="V4344" t="s">
        <v>1</v>
      </c>
      <c r="W4344" s="58">
        <v>7.1496000000000004</v>
      </c>
      <c r="X4344" s="79">
        <f t="shared" si="475"/>
        <v>18.952109208906791</v>
      </c>
    </row>
    <row r="4345" spans="1:24" x14ac:dyDescent="0.2">
      <c r="A4345" s="37" t="str">
        <f t="shared" si="473"/>
        <v>2025-8</v>
      </c>
      <c r="B4345" t="s">
        <v>8178</v>
      </c>
      <c r="C4345" s="23">
        <v>45876</v>
      </c>
      <c r="D4345" s="23">
        <v>45874</v>
      </c>
      <c r="E4345" t="s">
        <v>5</v>
      </c>
      <c r="F4345" t="s">
        <v>6</v>
      </c>
      <c r="G4345" s="22"/>
      <c r="H4345" t="s">
        <v>8559</v>
      </c>
      <c r="I4345" t="s">
        <v>7800</v>
      </c>
      <c r="J4345" t="s">
        <v>7801</v>
      </c>
      <c r="K4345" s="10" t="str">
        <f t="shared" si="476"/>
        <v>BOX-</v>
      </c>
      <c r="L4345" t="s">
        <v>10</v>
      </c>
      <c r="M4345" s="48">
        <v>1010</v>
      </c>
      <c r="N4345" t="s">
        <v>1472</v>
      </c>
      <c r="O4345" t="s">
        <v>11</v>
      </c>
      <c r="P4345" s="74">
        <v>2.71</v>
      </c>
      <c r="Q4345" s="11">
        <f t="shared" si="474"/>
        <v>2737.1</v>
      </c>
      <c r="R4345" s="12">
        <f t="shared" si="477"/>
        <v>7.3003400000000003</v>
      </c>
      <c r="S4345" s="14">
        <f t="shared" si="478"/>
        <v>0.37119999999999997</v>
      </c>
      <c r="T4345" s="13">
        <f t="shared" si="479"/>
        <v>374.91</v>
      </c>
      <c r="U4345" s="14" t="s">
        <v>349</v>
      </c>
      <c r="V4345" t="s">
        <v>1</v>
      </c>
      <c r="W4345" s="58">
        <v>7.1496000000000004</v>
      </c>
      <c r="X4345" s="79">
        <f t="shared" si="475"/>
        <v>382.83260601991714</v>
      </c>
    </row>
    <row r="4346" spans="1:24" x14ac:dyDescent="0.2">
      <c r="A4346" s="37" t="str">
        <f t="shared" si="473"/>
        <v>2025-8</v>
      </c>
      <c r="B4346" t="s">
        <v>8179</v>
      </c>
      <c r="C4346" s="23">
        <v>45897</v>
      </c>
      <c r="D4346" s="23">
        <v>45895</v>
      </c>
      <c r="E4346" t="s">
        <v>5</v>
      </c>
      <c r="F4346" t="s">
        <v>6</v>
      </c>
      <c r="G4346" s="22"/>
      <c r="H4346" t="s">
        <v>8560</v>
      </c>
      <c r="I4346" t="s">
        <v>3666</v>
      </c>
      <c r="J4346" t="s">
        <v>3667</v>
      </c>
      <c r="K4346" s="10" t="str">
        <f t="shared" si="476"/>
        <v>BOX-</v>
      </c>
      <c r="L4346" t="s">
        <v>10</v>
      </c>
      <c r="M4346" s="48">
        <v>1110</v>
      </c>
      <c r="N4346" t="s">
        <v>1472</v>
      </c>
      <c r="O4346" t="s">
        <v>11</v>
      </c>
      <c r="P4346" s="74">
        <v>2.75</v>
      </c>
      <c r="Q4346" s="11">
        <f t="shared" si="474"/>
        <v>3052.5</v>
      </c>
      <c r="R4346" s="12">
        <f t="shared" si="477"/>
        <v>7.3003400000000003</v>
      </c>
      <c r="S4346" s="14">
        <f t="shared" si="478"/>
        <v>0.37669999999999998</v>
      </c>
      <c r="T4346" s="13">
        <f t="shared" si="479"/>
        <v>418.14</v>
      </c>
      <c r="U4346" s="14" t="s">
        <v>349</v>
      </c>
      <c r="V4346" t="s">
        <v>1</v>
      </c>
      <c r="W4346" s="58">
        <v>7.1496000000000004</v>
      </c>
      <c r="X4346" s="79">
        <f t="shared" si="475"/>
        <v>426.94696206780799</v>
      </c>
    </row>
    <row r="4347" spans="1:24" x14ac:dyDescent="0.2">
      <c r="A4347" s="37" t="str">
        <f t="shared" si="473"/>
        <v>2025-8</v>
      </c>
      <c r="B4347" t="s">
        <v>8180</v>
      </c>
      <c r="C4347" s="23">
        <v>45882</v>
      </c>
      <c r="D4347" s="23">
        <v>45863</v>
      </c>
      <c r="E4347" t="s">
        <v>169</v>
      </c>
      <c r="F4347" t="s">
        <v>170</v>
      </c>
      <c r="G4347" s="22"/>
      <c r="H4347" t="s">
        <v>8561</v>
      </c>
      <c r="I4347" t="s">
        <v>3086</v>
      </c>
      <c r="J4347" t="s">
        <v>3302</v>
      </c>
      <c r="K4347" s="10" t="str">
        <f t="shared" si="476"/>
        <v>SKU-</v>
      </c>
      <c r="L4347" t="s">
        <v>98</v>
      </c>
      <c r="M4347" s="48">
        <v>3000</v>
      </c>
      <c r="N4347" t="s">
        <v>1472</v>
      </c>
      <c r="O4347" t="s">
        <v>11</v>
      </c>
      <c r="P4347" s="74">
        <v>2.79</v>
      </c>
      <c r="Q4347" s="11">
        <f t="shared" si="474"/>
        <v>8370</v>
      </c>
      <c r="R4347" s="12">
        <f t="shared" si="477"/>
        <v>7.3003400000000003</v>
      </c>
      <c r="S4347" s="14">
        <f t="shared" si="478"/>
        <v>0.38219999999999998</v>
      </c>
      <c r="T4347" s="13">
        <f t="shared" si="479"/>
        <v>1146.5999999999999</v>
      </c>
      <c r="U4347" s="14" t="s">
        <v>349</v>
      </c>
      <c r="V4347" t="s">
        <v>2</v>
      </c>
      <c r="W4347" s="58">
        <v>7.1496000000000004</v>
      </c>
      <c r="X4347" s="79">
        <f t="shared" si="475"/>
        <v>1170.6948640483383</v>
      </c>
    </row>
    <row r="4348" spans="1:24" x14ac:dyDescent="0.2">
      <c r="A4348" s="37" t="str">
        <f t="shared" si="473"/>
        <v>2025-8</v>
      </c>
      <c r="B4348" t="s">
        <v>8181</v>
      </c>
      <c r="C4348" s="23">
        <v>45897</v>
      </c>
      <c r="D4348" s="23">
        <v>45870</v>
      </c>
      <c r="E4348" t="s">
        <v>149</v>
      </c>
      <c r="F4348" t="s">
        <v>150</v>
      </c>
      <c r="G4348" s="22"/>
      <c r="H4348" t="s">
        <v>8562</v>
      </c>
      <c r="I4348" t="s">
        <v>4656</v>
      </c>
      <c r="J4348" t="s">
        <v>4657</v>
      </c>
      <c r="K4348" s="10" t="str">
        <f t="shared" si="476"/>
        <v>GLID</v>
      </c>
      <c r="L4348" t="s">
        <v>10</v>
      </c>
      <c r="M4348" s="48">
        <v>240</v>
      </c>
      <c r="N4348" t="s">
        <v>1472</v>
      </c>
      <c r="O4348" t="s">
        <v>11</v>
      </c>
      <c r="P4348" s="74">
        <v>2.8224</v>
      </c>
      <c r="Q4348" s="11">
        <f t="shared" si="474"/>
        <v>677.38</v>
      </c>
      <c r="R4348" s="12">
        <f t="shared" si="477"/>
        <v>7.3003400000000003</v>
      </c>
      <c r="S4348" s="14">
        <f t="shared" si="478"/>
        <v>0.3866</v>
      </c>
      <c r="T4348" s="13">
        <f t="shared" si="479"/>
        <v>92.78</v>
      </c>
      <c r="U4348" s="14" t="s">
        <v>349</v>
      </c>
      <c r="V4348" t="s">
        <v>78</v>
      </c>
      <c r="W4348" s="58">
        <v>7.1496000000000004</v>
      </c>
      <c r="X4348" s="79">
        <f t="shared" si="475"/>
        <v>94.743202416918436</v>
      </c>
    </row>
    <row r="4349" spans="1:24" x14ac:dyDescent="0.2">
      <c r="A4349" s="37" t="str">
        <f t="shared" si="473"/>
        <v>2025-8</v>
      </c>
      <c r="B4349" t="s">
        <v>8181</v>
      </c>
      <c r="C4349" s="23">
        <v>45888</v>
      </c>
      <c r="D4349" s="23">
        <v>45870</v>
      </c>
      <c r="E4349" t="s">
        <v>149</v>
      </c>
      <c r="F4349" t="s">
        <v>150</v>
      </c>
      <c r="G4349" s="22"/>
      <c r="H4349" t="s">
        <v>8563</v>
      </c>
      <c r="I4349" t="s">
        <v>4656</v>
      </c>
      <c r="J4349" t="s">
        <v>4657</v>
      </c>
      <c r="K4349" s="10" t="str">
        <f t="shared" si="476"/>
        <v>GLID</v>
      </c>
      <c r="L4349" t="s">
        <v>10</v>
      </c>
      <c r="M4349" s="48">
        <v>1780</v>
      </c>
      <c r="N4349" t="s">
        <v>1472</v>
      </c>
      <c r="O4349" t="s">
        <v>11</v>
      </c>
      <c r="P4349" s="74">
        <v>2.8224</v>
      </c>
      <c r="Q4349" s="11">
        <f t="shared" si="474"/>
        <v>5023.87</v>
      </c>
      <c r="R4349" s="12">
        <f t="shared" si="477"/>
        <v>7.3003400000000003</v>
      </c>
      <c r="S4349" s="14">
        <f t="shared" si="478"/>
        <v>0.3866</v>
      </c>
      <c r="T4349" s="13">
        <f t="shared" si="479"/>
        <v>688.15</v>
      </c>
      <c r="U4349" s="14" t="s">
        <v>349</v>
      </c>
      <c r="V4349" t="s">
        <v>78</v>
      </c>
      <c r="W4349" s="58">
        <v>7.1496000000000004</v>
      </c>
      <c r="X4349" s="79">
        <f t="shared" si="475"/>
        <v>702.67875125881164</v>
      </c>
    </row>
    <row r="4350" spans="1:24" x14ac:dyDescent="0.2">
      <c r="A4350" s="37" t="str">
        <f t="shared" si="473"/>
        <v>2025-8</v>
      </c>
      <c r="B4350" t="s">
        <v>8182</v>
      </c>
      <c r="C4350" s="23">
        <v>45897</v>
      </c>
      <c r="D4350" s="23">
        <v>45895</v>
      </c>
      <c r="E4350" t="s">
        <v>5</v>
      </c>
      <c r="F4350" t="s">
        <v>6</v>
      </c>
      <c r="G4350" s="22"/>
      <c r="H4350" t="s">
        <v>8560</v>
      </c>
      <c r="I4350" t="s">
        <v>4660</v>
      </c>
      <c r="J4350" t="s">
        <v>1692</v>
      </c>
      <c r="K4350" s="10" t="str">
        <f t="shared" si="476"/>
        <v>BOX-</v>
      </c>
      <c r="L4350" t="s">
        <v>10</v>
      </c>
      <c r="M4350" s="48">
        <v>1010</v>
      </c>
      <c r="N4350" t="s">
        <v>1472</v>
      </c>
      <c r="O4350" t="s">
        <v>11</v>
      </c>
      <c r="P4350" s="74">
        <v>2.9</v>
      </c>
      <c r="Q4350" s="11">
        <f t="shared" si="474"/>
        <v>2929</v>
      </c>
      <c r="R4350" s="12">
        <f t="shared" si="477"/>
        <v>7.3003400000000003</v>
      </c>
      <c r="S4350" s="14">
        <f t="shared" si="478"/>
        <v>0.3972</v>
      </c>
      <c r="T4350" s="13">
        <f t="shared" si="479"/>
        <v>401.17</v>
      </c>
      <c r="U4350" s="14" t="s">
        <v>349</v>
      </c>
      <c r="V4350" t="s">
        <v>1</v>
      </c>
      <c r="W4350" s="58">
        <v>7.1496000000000004</v>
      </c>
      <c r="X4350" s="79">
        <f t="shared" si="475"/>
        <v>409.67326843459773</v>
      </c>
    </row>
    <row r="4351" spans="1:24" x14ac:dyDescent="0.2">
      <c r="A4351" s="37" t="str">
        <f t="shared" si="473"/>
        <v>2025-8</v>
      </c>
      <c r="B4351" t="s">
        <v>8183</v>
      </c>
      <c r="C4351" s="23">
        <v>45897</v>
      </c>
      <c r="D4351" s="23">
        <v>45895</v>
      </c>
      <c r="E4351" t="s">
        <v>5</v>
      </c>
      <c r="F4351" t="s">
        <v>6</v>
      </c>
      <c r="G4351" s="22"/>
      <c r="H4351" t="s">
        <v>8549</v>
      </c>
      <c r="I4351" t="s">
        <v>3656</v>
      </c>
      <c r="J4351" t="s">
        <v>3657</v>
      </c>
      <c r="K4351" s="10" t="str">
        <f t="shared" si="476"/>
        <v>SHTS</v>
      </c>
      <c r="L4351" t="s">
        <v>10</v>
      </c>
      <c r="M4351" s="48">
        <v>1010</v>
      </c>
      <c r="N4351" t="s">
        <v>1472</v>
      </c>
      <c r="O4351" t="s">
        <v>11</v>
      </c>
      <c r="P4351" s="74">
        <v>2.92</v>
      </c>
      <c r="Q4351" s="11">
        <f t="shared" si="474"/>
        <v>2949.2</v>
      </c>
      <c r="R4351" s="12">
        <f t="shared" si="477"/>
        <v>7.3003400000000003</v>
      </c>
      <c r="S4351" s="14">
        <f t="shared" si="478"/>
        <v>0.4</v>
      </c>
      <c r="T4351" s="13">
        <f t="shared" si="479"/>
        <v>404</v>
      </c>
      <c r="U4351" s="14" t="s">
        <v>349</v>
      </c>
      <c r="V4351" t="s">
        <v>9</v>
      </c>
      <c r="W4351" s="58">
        <v>7.1496000000000004</v>
      </c>
      <c r="X4351" s="79">
        <f t="shared" si="475"/>
        <v>412.49860132035354</v>
      </c>
    </row>
    <row r="4352" spans="1:24" x14ac:dyDescent="0.2">
      <c r="A4352" s="37" t="str">
        <f t="shared" si="473"/>
        <v>2025-8</v>
      </c>
      <c r="B4352" t="s">
        <v>8184</v>
      </c>
      <c r="C4352" s="23">
        <v>45888</v>
      </c>
      <c r="D4352" s="23">
        <v>45876</v>
      </c>
      <c r="E4352" t="s">
        <v>1006</v>
      </c>
      <c r="F4352" t="s">
        <v>1007</v>
      </c>
      <c r="G4352" s="22"/>
      <c r="H4352" t="s">
        <v>8564</v>
      </c>
      <c r="I4352" t="s">
        <v>7802</v>
      </c>
      <c r="J4352" t="s">
        <v>7803</v>
      </c>
      <c r="K4352" s="10" t="str">
        <f t="shared" si="476"/>
        <v>ALM-</v>
      </c>
      <c r="L4352" t="s">
        <v>98</v>
      </c>
      <c r="M4352" s="48">
        <v>516</v>
      </c>
      <c r="N4352" t="s">
        <v>186</v>
      </c>
      <c r="O4352" t="s">
        <v>11</v>
      </c>
      <c r="P4352" s="74">
        <v>2.9203999999999999</v>
      </c>
      <c r="Q4352" s="11">
        <f t="shared" si="474"/>
        <v>1506.93</v>
      </c>
      <c r="R4352" s="12">
        <f t="shared" si="477"/>
        <v>7.3003400000000003</v>
      </c>
      <c r="S4352" s="14">
        <f t="shared" si="478"/>
        <v>0.4</v>
      </c>
      <c r="T4352" s="13">
        <f t="shared" si="479"/>
        <v>206.4</v>
      </c>
      <c r="U4352" s="14" t="s">
        <v>349</v>
      </c>
      <c r="V4352" t="s">
        <v>191</v>
      </c>
      <c r="W4352" s="58">
        <v>7.1496000000000004</v>
      </c>
      <c r="X4352" s="79">
        <f t="shared" si="475"/>
        <v>210.77072843235982</v>
      </c>
    </row>
    <row r="4353" spans="1:24" x14ac:dyDescent="0.2">
      <c r="A4353" s="37" t="str">
        <f t="shared" si="473"/>
        <v>2025-8</v>
      </c>
      <c r="B4353" t="s">
        <v>8185</v>
      </c>
      <c r="C4353" s="23">
        <v>45888</v>
      </c>
      <c r="D4353" s="23">
        <v>45870</v>
      </c>
      <c r="E4353" t="s">
        <v>1006</v>
      </c>
      <c r="F4353" t="s">
        <v>1007</v>
      </c>
      <c r="G4353" s="22"/>
      <c r="H4353" t="s">
        <v>8564</v>
      </c>
      <c r="I4353" t="s">
        <v>1010</v>
      </c>
      <c r="J4353" t="s">
        <v>1011</v>
      </c>
      <c r="K4353" s="10" t="str">
        <f t="shared" si="476"/>
        <v>ALM-</v>
      </c>
      <c r="L4353" t="s">
        <v>98</v>
      </c>
      <c r="M4353" s="48">
        <v>597</v>
      </c>
      <c r="N4353" t="s">
        <v>186</v>
      </c>
      <c r="O4353" t="s">
        <v>11</v>
      </c>
      <c r="P4353" s="74">
        <v>2.9203999999999999</v>
      </c>
      <c r="Q4353" s="11">
        <f t="shared" si="474"/>
        <v>1743.48</v>
      </c>
      <c r="R4353" s="12">
        <f t="shared" si="477"/>
        <v>7.3003400000000003</v>
      </c>
      <c r="S4353" s="14">
        <f t="shared" si="478"/>
        <v>0.4</v>
      </c>
      <c r="T4353" s="13">
        <f t="shared" si="479"/>
        <v>238.8</v>
      </c>
      <c r="U4353" s="14" t="s">
        <v>349</v>
      </c>
      <c r="V4353" t="s">
        <v>191</v>
      </c>
      <c r="W4353" s="58">
        <v>7.1496000000000004</v>
      </c>
      <c r="X4353" s="79">
        <f t="shared" si="475"/>
        <v>243.85683115139307</v>
      </c>
    </row>
    <row r="4354" spans="1:24" x14ac:dyDescent="0.2">
      <c r="A4354" s="37" t="str">
        <f t="shared" ref="A4354:A4417" si="480">+TEXT(C4354,"YYYY")&amp;"-"&amp;TEXT(C4354,"M")</f>
        <v>2025-8</v>
      </c>
      <c r="B4354" t="s">
        <v>8186</v>
      </c>
      <c r="C4354" s="23">
        <v>45888</v>
      </c>
      <c r="D4354" s="23">
        <v>45876</v>
      </c>
      <c r="E4354" t="s">
        <v>1006</v>
      </c>
      <c r="F4354" t="s">
        <v>1007</v>
      </c>
      <c r="G4354" s="22"/>
      <c r="H4354" t="s">
        <v>8564</v>
      </c>
      <c r="I4354" t="s">
        <v>3195</v>
      </c>
      <c r="J4354" t="s">
        <v>3402</v>
      </c>
      <c r="K4354" s="10" t="str">
        <f t="shared" si="476"/>
        <v>ALM-</v>
      </c>
      <c r="L4354" t="s">
        <v>98</v>
      </c>
      <c r="M4354" s="48">
        <v>605</v>
      </c>
      <c r="N4354" t="s">
        <v>186</v>
      </c>
      <c r="O4354" t="s">
        <v>11</v>
      </c>
      <c r="P4354" s="74">
        <v>2.9203999999999999</v>
      </c>
      <c r="Q4354" s="11">
        <f t="shared" ref="Q4354:Q4417" si="481">ROUND(P4354*M4354,2)</f>
        <v>1766.84</v>
      </c>
      <c r="R4354" s="12">
        <f t="shared" si="477"/>
        <v>7.3003400000000003</v>
      </c>
      <c r="S4354" s="14">
        <f t="shared" si="478"/>
        <v>0.4</v>
      </c>
      <c r="T4354" s="13">
        <f t="shared" si="479"/>
        <v>242</v>
      </c>
      <c r="U4354" s="14" t="s">
        <v>349</v>
      </c>
      <c r="V4354" t="s">
        <v>191</v>
      </c>
      <c r="W4354" s="58">
        <v>7.1496000000000004</v>
      </c>
      <c r="X4354" s="79">
        <f t="shared" ref="X4354:X4417" si="482">IF(O4354="CNY",P4354/W4354*M4354,1)</f>
        <v>247.1245943829025</v>
      </c>
    </row>
    <row r="4355" spans="1:24" x14ac:dyDescent="0.2">
      <c r="A4355" s="37" t="str">
        <f t="shared" si="480"/>
        <v>2025-8</v>
      </c>
      <c r="B4355" t="s">
        <v>8187</v>
      </c>
      <c r="C4355" s="23">
        <v>45888</v>
      </c>
      <c r="D4355" s="23">
        <v>45876</v>
      </c>
      <c r="E4355" t="s">
        <v>1006</v>
      </c>
      <c r="F4355" t="s">
        <v>1007</v>
      </c>
      <c r="G4355" s="22"/>
      <c r="H4355" t="s">
        <v>8564</v>
      </c>
      <c r="I4355" t="s">
        <v>4667</v>
      </c>
      <c r="J4355" t="s">
        <v>4668</v>
      </c>
      <c r="K4355" s="10" t="str">
        <f t="shared" si="476"/>
        <v>ALM-</v>
      </c>
      <c r="L4355" t="s">
        <v>98</v>
      </c>
      <c r="M4355" s="48">
        <v>649</v>
      </c>
      <c r="N4355" t="s">
        <v>186</v>
      </c>
      <c r="O4355" t="s">
        <v>11</v>
      </c>
      <c r="P4355" s="74">
        <v>2.9203999999999999</v>
      </c>
      <c r="Q4355" s="11">
        <f t="shared" si="481"/>
        <v>1895.34</v>
      </c>
      <c r="R4355" s="12">
        <f t="shared" si="477"/>
        <v>7.3003400000000003</v>
      </c>
      <c r="S4355" s="14">
        <f t="shared" si="478"/>
        <v>0.4</v>
      </c>
      <c r="T4355" s="13">
        <f t="shared" si="479"/>
        <v>259.60000000000002</v>
      </c>
      <c r="U4355" s="14" t="s">
        <v>349</v>
      </c>
      <c r="V4355" t="s">
        <v>191</v>
      </c>
      <c r="W4355" s="58">
        <v>7.1496000000000004</v>
      </c>
      <c r="X4355" s="79">
        <f t="shared" si="482"/>
        <v>265.0972921562045</v>
      </c>
    </row>
    <row r="4356" spans="1:24" x14ac:dyDescent="0.2">
      <c r="A4356" s="37" t="str">
        <f t="shared" si="480"/>
        <v>2025-8</v>
      </c>
      <c r="B4356" t="s">
        <v>8188</v>
      </c>
      <c r="C4356" s="23">
        <v>45888</v>
      </c>
      <c r="D4356" s="23">
        <v>45876</v>
      </c>
      <c r="E4356" t="s">
        <v>1006</v>
      </c>
      <c r="F4356" t="s">
        <v>1007</v>
      </c>
      <c r="G4356" s="22"/>
      <c r="H4356" t="s">
        <v>8564</v>
      </c>
      <c r="I4356" t="s">
        <v>1695</v>
      </c>
      <c r="J4356" t="s">
        <v>1696</v>
      </c>
      <c r="K4356" s="10" t="str">
        <f t="shared" si="476"/>
        <v>ALM-</v>
      </c>
      <c r="L4356" t="s">
        <v>98</v>
      </c>
      <c r="M4356" s="48">
        <v>1050</v>
      </c>
      <c r="N4356" t="s">
        <v>186</v>
      </c>
      <c r="O4356" t="s">
        <v>11</v>
      </c>
      <c r="P4356" s="74">
        <v>2.9203999999999999</v>
      </c>
      <c r="Q4356" s="11">
        <f t="shared" si="481"/>
        <v>3066.42</v>
      </c>
      <c r="R4356" s="12">
        <f t="shared" si="477"/>
        <v>7.3003400000000003</v>
      </c>
      <c r="S4356" s="14">
        <f t="shared" si="478"/>
        <v>0.4</v>
      </c>
      <c r="T4356" s="13">
        <f t="shared" si="479"/>
        <v>420</v>
      </c>
      <c r="U4356" s="14" t="s">
        <v>349</v>
      </c>
      <c r="V4356" t="s">
        <v>191</v>
      </c>
      <c r="W4356" s="58">
        <v>7.1496000000000004</v>
      </c>
      <c r="X4356" s="79">
        <f t="shared" si="482"/>
        <v>428.89392413561592</v>
      </c>
    </row>
    <row r="4357" spans="1:24" x14ac:dyDescent="0.2">
      <c r="A4357" s="37" t="str">
        <f t="shared" si="480"/>
        <v>2025-8</v>
      </c>
      <c r="B4357" t="s">
        <v>8189</v>
      </c>
      <c r="C4357" s="23">
        <v>45888</v>
      </c>
      <c r="D4357" s="23">
        <v>45870</v>
      </c>
      <c r="E4357" t="s">
        <v>1006</v>
      </c>
      <c r="F4357" t="s">
        <v>1007</v>
      </c>
      <c r="G4357" s="22"/>
      <c r="H4357" t="s">
        <v>8564</v>
      </c>
      <c r="I4357" t="s">
        <v>7804</v>
      </c>
      <c r="J4357" t="s">
        <v>7805</v>
      </c>
      <c r="K4357" s="10" t="str">
        <f t="shared" si="476"/>
        <v>ALM-</v>
      </c>
      <c r="L4357" t="s">
        <v>98</v>
      </c>
      <c r="M4357" s="48">
        <v>1280</v>
      </c>
      <c r="N4357" t="s">
        <v>186</v>
      </c>
      <c r="O4357" t="s">
        <v>11</v>
      </c>
      <c r="P4357" s="74">
        <v>2.9203999999999999</v>
      </c>
      <c r="Q4357" s="11">
        <f t="shared" si="481"/>
        <v>3738.11</v>
      </c>
      <c r="R4357" s="12">
        <f t="shared" si="477"/>
        <v>7.3003400000000003</v>
      </c>
      <c r="S4357" s="14">
        <f t="shared" si="478"/>
        <v>0.4</v>
      </c>
      <c r="T4357" s="13">
        <f t="shared" si="479"/>
        <v>512</v>
      </c>
      <c r="U4357" s="14" t="s">
        <v>349</v>
      </c>
      <c r="V4357" t="s">
        <v>191</v>
      </c>
      <c r="W4357" s="58">
        <v>7.1496000000000004</v>
      </c>
      <c r="X4357" s="79">
        <f t="shared" si="482"/>
        <v>522.84211704151278</v>
      </c>
    </row>
    <row r="4358" spans="1:24" x14ac:dyDescent="0.2">
      <c r="A4358" s="37" t="str">
        <f t="shared" si="480"/>
        <v>2025-8</v>
      </c>
      <c r="B4358" t="s">
        <v>8190</v>
      </c>
      <c r="C4358" s="23">
        <v>45882</v>
      </c>
      <c r="D4358" s="23">
        <v>45880</v>
      </c>
      <c r="E4358" t="s">
        <v>5</v>
      </c>
      <c r="F4358" t="s">
        <v>6</v>
      </c>
      <c r="G4358" s="22"/>
      <c r="H4358" t="s">
        <v>8546</v>
      </c>
      <c r="I4358" t="s">
        <v>4677</v>
      </c>
      <c r="J4358" t="s">
        <v>4678</v>
      </c>
      <c r="K4358" s="10" t="str">
        <f t="shared" si="476"/>
        <v>BOX-</v>
      </c>
      <c r="L4358" t="s">
        <v>10</v>
      </c>
      <c r="M4358" s="48">
        <v>1010</v>
      </c>
      <c r="N4358" t="s">
        <v>1472</v>
      </c>
      <c r="O4358" t="s">
        <v>11</v>
      </c>
      <c r="P4358" s="74">
        <v>2.95</v>
      </c>
      <c r="Q4358" s="11">
        <f t="shared" si="481"/>
        <v>2979.5</v>
      </c>
      <c r="R4358" s="12">
        <f t="shared" si="477"/>
        <v>7.3003400000000003</v>
      </c>
      <c r="S4358" s="14">
        <f t="shared" si="478"/>
        <v>0.40410000000000001</v>
      </c>
      <c r="T4358" s="13">
        <f t="shared" si="479"/>
        <v>408.14</v>
      </c>
      <c r="U4358" s="14" t="s">
        <v>349</v>
      </c>
      <c r="V4358" t="s">
        <v>1</v>
      </c>
      <c r="W4358" s="58">
        <v>7.1496000000000004</v>
      </c>
      <c r="X4358" s="79">
        <f t="shared" si="482"/>
        <v>416.73660064898735</v>
      </c>
    </row>
    <row r="4359" spans="1:24" x14ac:dyDescent="0.2">
      <c r="A4359" s="37" t="str">
        <f t="shared" si="480"/>
        <v>2025-8</v>
      </c>
      <c r="B4359" t="s">
        <v>8191</v>
      </c>
      <c r="C4359" s="23">
        <v>45882</v>
      </c>
      <c r="D4359" s="23">
        <v>45880</v>
      </c>
      <c r="E4359" t="s">
        <v>5</v>
      </c>
      <c r="F4359" t="s">
        <v>6</v>
      </c>
      <c r="G4359" s="22"/>
      <c r="H4359" t="s">
        <v>8546</v>
      </c>
      <c r="I4359" t="s">
        <v>4681</v>
      </c>
      <c r="J4359" t="s">
        <v>1706</v>
      </c>
      <c r="K4359" s="10" t="str">
        <f t="shared" si="476"/>
        <v>BOX-</v>
      </c>
      <c r="L4359" t="s">
        <v>10</v>
      </c>
      <c r="M4359" s="48">
        <v>1010</v>
      </c>
      <c r="N4359" t="s">
        <v>1472</v>
      </c>
      <c r="O4359" t="s">
        <v>11</v>
      </c>
      <c r="P4359" s="74">
        <v>2.95</v>
      </c>
      <c r="Q4359" s="11">
        <f t="shared" si="481"/>
        <v>2979.5</v>
      </c>
      <c r="R4359" s="12">
        <f t="shared" si="477"/>
        <v>7.3003400000000003</v>
      </c>
      <c r="S4359" s="14">
        <f t="shared" si="478"/>
        <v>0.40410000000000001</v>
      </c>
      <c r="T4359" s="13">
        <f t="shared" si="479"/>
        <v>408.14</v>
      </c>
      <c r="U4359" s="14" t="s">
        <v>349</v>
      </c>
      <c r="V4359" t="s">
        <v>1</v>
      </c>
      <c r="W4359" s="58">
        <v>7.1496000000000004</v>
      </c>
      <c r="X4359" s="79">
        <f t="shared" si="482"/>
        <v>416.73660064898735</v>
      </c>
    </row>
    <row r="4360" spans="1:24" x14ac:dyDescent="0.2">
      <c r="A4360" s="37" t="str">
        <f t="shared" si="480"/>
        <v>2025-8</v>
      </c>
      <c r="B4360" t="s">
        <v>8192</v>
      </c>
      <c r="C4360" s="23">
        <v>45888</v>
      </c>
      <c r="D4360" s="23">
        <v>45880</v>
      </c>
      <c r="E4360" t="s">
        <v>5</v>
      </c>
      <c r="F4360" t="s">
        <v>6</v>
      </c>
      <c r="G4360" s="22"/>
      <c r="H4360" t="s">
        <v>8556</v>
      </c>
      <c r="I4360" t="s">
        <v>499</v>
      </c>
      <c r="J4360" t="s">
        <v>500</v>
      </c>
      <c r="K4360" s="10" t="str">
        <f t="shared" si="476"/>
        <v>SHTS</v>
      </c>
      <c r="L4360" t="s">
        <v>10</v>
      </c>
      <c r="M4360" s="48">
        <v>1010</v>
      </c>
      <c r="N4360" t="s">
        <v>1472</v>
      </c>
      <c r="O4360" t="s">
        <v>11</v>
      </c>
      <c r="P4360" s="74">
        <v>2.99</v>
      </c>
      <c r="Q4360" s="11">
        <f t="shared" si="481"/>
        <v>3019.9</v>
      </c>
      <c r="R4360" s="12">
        <f t="shared" si="477"/>
        <v>7.3003400000000003</v>
      </c>
      <c r="S4360" s="14">
        <f t="shared" si="478"/>
        <v>0.40960000000000002</v>
      </c>
      <c r="T4360" s="13">
        <f t="shared" si="479"/>
        <v>413.7</v>
      </c>
      <c r="U4360" s="14" t="s">
        <v>349</v>
      </c>
      <c r="V4360" t="s">
        <v>9</v>
      </c>
      <c r="W4360" s="58">
        <v>7.1496000000000004</v>
      </c>
      <c r="X4360" s="79">
        <f t="shared" si="482"/>
        <v>422.38726642049903</v>
      </c>
    </row>
    <row r="4361" spans="1:24" x14ac:dyDescent="0.2">
      <c r="A4361" s="37" t="str">
        <f t="shared" si="480"/>
        <v>2025-8</v>
      </c>
      <c r="B4361" t="s">
        <v>8193</v>
      </c>
      <c r="C4361" s="23">
        <v>45891</v>
      </c>
      <c r="D4361" s="23">
        <v>45880</v>
      </c>
      <c r="E4361" t="s">
        <v>5</v>
      </c>
      <c r="F4361" t="s">
        <v>6</v>
      </c>
      <c r="G4361" s="22"/>
      <c r="H4361" t="s">
        <v>8555</v>
      </c>
      <c r="I4361" t="s">
        <v>4703</v>
      </c>
      <c r="J4361" t="s">
        <v>4704</v>
      </c>
      <c r="K4361" s="10" t="str">
        <f t="shared" si="476"/>
        <v>SHTS</v>
      </c>
      <c r="L4361" t="s">
        <v>10</v>
      </c>
      <c r="M4361" s="48">
        <v>1210</v>
      </c>
      <c r="N4361" t="s">
        <v>1472</v>
      </c>
      <c r="O4361" t="s">
        <v>11</v>
      </c>
      <c r="P4361" s="74">
        <v>2.99</v>
      </c>
      <c r="Q4361" s="11">
        <f t="shared" si="481"/>
        <v>3617.9</v>
      </c>
      <c r="R4361" s="12">
        <f t="shared" si="477"/>
        <v>7.3003400000000003</v>
      </c>
      <c r="S4361" s="14">
        <f t="shared" si="478"/>
        <v>0.40960000000000002</v>
      </c>
      <c r="T4361" s="13">
        <f t="shared" si="479"/>
        <v>495.62</v>
      </c>
      <c r="U4361" s="14" t="s">
        <v>349</v>
      </c>
      <c r="V4361" t="s">
        <v>9</v>
      </c>
      <c r="W4361" s="58">
        <v>7.1496000000000004</v>
      </c>
      <c r="X4361" s="79">
        <f t="shared" si="482"/>
        <v>506.02830927604344</v>
      </c>
    </row>
    <row r="4362" spans="1:24" x14ac:dyDescent="0.2">
      <c r="A4362" s="37" t="str">
        <f t="shared" si="480"/>
        <v>2025-8</v>
      </c>
      <c r="B4362" t="s">
        <v>8194</v>
      </c>
      <c r="C4362" s="23">
        <v>45882</v>
      </c>
      <c r="D4362" s="23">
        <v>45880</v>
      </c>
      <c r="E4362" t="s">
        <v>5</v>
      </c>
      <c r="F4362" t="s">
        <v>6</v>
      </c>
      <c r="G4362" s="22"/>
      <c r="H4362" t="s">
        <v>8554</v>
      </c>
      <c r="I4362" t="s">
        <v>4703</v>
      </c>
      <c r="J4362" t="s">
        <v>4704</v>
      </c>
      <c r="K4362" s="10" t="str">
        <f t="shared" si="476"/>
        <v>SHTS</v>
      </c>
      <c r="L4362" t="s">
        <v>10</v>
      </c>
      <c r="M4362" s="48">
        <v>3200</v>
      </c>
      <c r="N4362" t="s">
        <v>1472</v>
      </c>
      <c r="O4362" t="s">
        <v>11</v>
      </c>
      <c r="P4362" s="74">
        <v>2.99</v>
      </c>
      <c r="Q4362" s="11">
        <f t="shared" si="481"/>
        <v>9568</v>
      </c>
      <c r="R4362" s="12">
        <f t="shared" si="477"/>
        <v>7.3003400000000003</v>
      </c>
      <c r="S4362" s="14">
        <f t="shared" si="478"/>
        <v>0.40960000000000002</v>
      </c>
      <c r="T4362" s="13">
        <f t="shared" si="479"/>
        <v>1310.72</v>
      </c>
      <c r="U4362" s="14" t="s">
        <v>349</v>
      </c>
      <c r="V4362" t="s">
        <v>9</v>
      </c>
      <c r="W4362" s="58">
        <v>7.1496000000000004</v>
      </c>
      <c r="X4362" s="79">
        <f t="shared" si="482"/>
        <v>1338.2566856887099</v>
      </c>
    </row>
    <row r="4363" spans="1:24" x14ac:dyDescent="0.2">
      <c r="A4363" s="37" t="str">
        <f t="shared" si="480"/>
        <v>2025-8</v>
      </c>
      <c r="B4363" t="s">
        <v>8195</v>
      </c>
      <c r="C4363" s="23">
        <v>45882</v>
      </c>
      <c r="D4363" s="23">
        <v>45880</v>
      </c>
      <c r="E4363" t="s">
        <v>5</v>
      </c>
      <c r="F4363" t="s">
        <v>6</v>
      </c>
      <c r="G4363" s="22"/>
      <c r="H4363" t="s">
        <v>8546</v>
      </c>
      <c r="I4363" t="s">
        <v>4652</v>
      </c>
      <c r="J4363" t="s">
        <v>4653</v>
      </c>
      <c r="K4363" s="10" t="str">
        <f t="shared" si="476"/>
        <v>BOX-</v>
      </c>
      <c r="L4363" t="s">
        <v>10</v>
      </c>
      <c r="M4363" s="48">
        <v>1075</v>
      </c>
      <c r="N4363" t="s">
        <v>1472</v>
      </c>
      <c r="O4363" t="s">
        <v>11</v>
      </c>
      <c r="P4363" s="74">
        <v>3</v>
      </c>
      <c r="Q4363" s="11">
        <f t="shared" si="481"/>
        <v>3225</v>
      </c>
      <c r="R4363" s="12">
        <f t="shared" si="477"/>
        <v>7.3003400000000003</v>
      </c>
      <c r="S4363" s="14">
        <f t="shared" si="478"/>
        <v>0.41089999999999999</v>
      </c>
      <c r="T4363" s="13">
        <f t="shared" si="479"/>
        <v>441.72</v>
      </c>
      <c r="U4363" s="14" t="s">
        <v>349</v>
      </c>
      <c r="V4363" t="s">
        <v>1</v>
      </c>
      <c r="W4363" s="58">
        <v>7.1496000000000004</v>
      </c>
      <c r="X4363" s="79">
        <f t="shared" si="482"/>
        <v>451.07418596844576</v>
      </c>
    </row>
    <row r="4364" spans="1:24" x14ac:dyDescent="0.2">
      <c r="A4364" s="37" t="str">
        <f t="shared" si="480"/>
        <v>2025-8</v>
      </c>
      <c r="B4364" t="s">
        <v>8196</v>
      </c>
      <c r="C4364" s="23">
        <v>45891</v>
      </c>
      <c r="D4364" s="23">
        <v>45880</v>
      </c>
      <c r="E4364" t="s">
        <v>5</v>
      </c>
      <c r="F4364" t="s">
        <v>6</v>
      </c>
      <c r="G4364" s="22"/>
      <c r="H4364" t="s">
        <v>8547</v>
      </c>
      <c r="I4364" t="s">
        <v>4652</v>
      </c>
      <c r="J4364" t="s">
        <v>4653</v>
      </c>
      <c r="K4364" s="10" t="str">
        <f t="shared" si="476"/>
        <v>BOX-</v>
      </c>
      <c r="L4364" t="s">
        <v>10</v>
      </c>
      <c r="M4364" s="48">
        <v>1110</v>
      </c>
      <c r="N4364" t="s">
        <v>1472</v>
      </c>
      <c r="O4364" t="s">
        <v>11</v>
      </c>
      <c r="P4364" s="74">
        <v>3</v>
      </c>
      <c r="Q4364" s="11">
        <f t="shared" si="481"/>
        <v>3330</v>
      </c>
      <c r="R4364" s="12">
        <f t="shared" si="477"/>
        <v>7.3003400000000003</v>
      </c>
      <c r="S4364" s="14">
        <f t="shared" si="478"/>
        <v>0.41089999999999999</v>
      </c>
      <c r="T4364" s="13">
        <f t="shared" si="479"/>
        <v>456.1</v>
      </c>
      <c r="U4364" s="14" t="s">
        <v>349</v>
      </c>
      <c r="V4364" t="s">
        <v>1</v>
      </c>
      <c r="W4364" s="58">
        <v>7.1496000000000004</v>
      </c>
      <c r="X4364" s="79">
        <f t="shared" si="482"/>
        <v>465.76032225579053</v>
      </c>
    </row>
    <row r="4365" spans="1:24" x14ac:dyDescent="0.2">
      <c r="A4365" s="37" t="str">
        <f t="shared" si="480"/>
        <v>2025-8</v>
      </c>
      <c r="B4365" t="s">
        <v>7196</v>
      </c>
      <c r="C4365" s="23">
        <v>45880</v>
      </c>
      <c r="D4365" s="23">
        <v>45847</v>
      </c>
      <c r="E4365" t="s">
        <v>569</v>
      </c>
      <c r="F4365" t="s">
        <v>570</v>
      </c>
      <c r="G4365" s="22"/>
      <c r="H4365" t="s">
        <v>8565</v>
      </c>
      <c r="I4365" t="s">
        <v>1519</v>
      </c>
      <c r="J4365" t="s">
        <v>1520</v>
      </c>
      <c r="K4365" s="10" t="str">
        <f t="shared" si="476"/>
        <v>ANYD</v>
      </c>
      <c r="L4365" t="s">
        <v>10</v>
      </c>
      <c r="M4365" s="48">
        <v>1350</v>
      </c>
      <c r="N4365" t="s">
        <v>1472</v>
      </c>
      <c r="O4365" t="s">
        <v>11</v>
      </c>
      <c r="P4365" s="74">
        <v>3.0379999999999998</v>
      </c>
      <c r="Q4365" s="11">
        <f t="shared" si="481"/>
        <v>4101.3</v>
      </c>
      <c r="R4365" s="12">
        <f t="shared" si="477"/>
        <v>7.3003400000000003</v>
      </c>
      <c r="S4365" s="14">
        <f t="shared" si="478"/>
        <v>0.41610000000000003</v>
      </c>
      <c r="T4365" s="13">
        <f t="shared" si="479"/>
        <v>561.74</v>
      </c>
      <c r="U4365" s="14" t="s">
        <v>349</v>
      </c>
      <c r="V4365" t="s">
        <v>36</v>
      </c>
      <c r="W4365" s="58">
        <v>7.1496000000000004</v>
      </c>
      <c r="X4365" s="79">
        <f t="shared" si="482"/>
        <v>573.64048338368582</v>
      </c>
    </row>
    <row r="4366" spans="1:24" x14ac:dyDescent="0.2">
      <c r="A4366" s="37" t="str">
        <f t="shared" si="480"/>
        <v>2025-8</v>
      </c>
      <c r="B4366" t="s">
        <v>8197</v>
      </c>
      <c r="C4366" s="23">
        <v>45882</v>
      </c>
      <c r="D4366" s="23">
        <v>45880</v>
      </c>
      <c r="E4366" t="s">
        <v>5</v>
      </c>
      <c r="F4366" t="s">
        <v>6</v>
      </c>
      <c r="G4366" s="22"/>
      <c r="H4366" t="s">
        <v>8566</v>
      </c>
      <c r="I4366" t="s">
        <v>7806</v>
      </c>
      <c r="J4366" t="s">
        <v>7807</v>
      </c>
      <c r="K4366" s="10" t="str">
        <f t="shared" si="476"/>
        <v>BOX-</v>
      </c>
      <c r="L4366" t="s">
        <v>10</v>
      </c>
      <c r="M4366" s="48">
        <v>3020</v>
      </c>
      <c r="N4366" t="s">
        <v>1472</v>
      </c>
      <c r="O4366" t="s">
        <v>11</v>
      </c>
      <c r="P4366" s="74">
        <v>3.05</v>
      </c>
      <c r="Q4366" s="11">
        <f t="shared" si="481"/>
        <v>9211</v>
      </c>
      <c r="R4366" s="12">
        <f t="shared" si="477"/>
        <v>7.3003400000000003</v>
      </c>
      <c r="S4366" s="14">
        <f t="shared" si="478"/>
        <v>0.4178</v>
      </c>
      <c r="T4366" s="13">
        <f t="shared" si="479"/>
        <v>1261.76</v>
      </c>
      <c r="U4366" s="14" t="s">
        <v>349</v>
      </c>
      <c r="V4366" t="s">
        <v>1</v>
      </c>
      <c r="W4366" s="58">
        <v>7.1496000000000004</v>
      </c>
      <c r="X4366" s="79">
        <f t="shared" si="482"/>
        <v>1288.3238223117376</v>
      </c>
    </row>
    <row r="4367" spans="1:24" x14ac:dyDescent="0.2">
      <c r="A4367" s="37" t="str">
        <f t="shared" si="480"/>
        <v>2025-8</v>
      </c>
      <c r="B4367" t="s">
        <v>8198</v>
      </c>
      <c r="C4367" s="23">
        <v>45882</v>
      </c>
      <c r="D4367" s="23">
        <v>45880</v>
      </c>
      <c r="E4367" t="s">
        <v>5</v>
      </c>
      <c r="F4367" t="s">
        <v>6</v>
      </c>
      <c r="G4367" s="22"/>
      <c r="H4367" t="s">
        <v>8546</v>
      </c>
      <c r="I4367" t="s">
        <v>3674</v>
      </c>
      <c r="J4367" t="s">
        <v>3675</v>
      </c>
      <c r="K4367" s="10" t="str">
        <f t="shared" si="476"/>
        <v>BOX-</v>
      </c>
      <c r="L4367" t="s">
        <v>10</v>
      </c>
      <c r="M4367" s="48">
        <v>1010</v>
      </c>
      <c r="N4367" t="s">
        <v>1472</v>
      </c>
      <c r="O4367" t="s">
        <v>11</v>
      </c>
      <c r="P4367" s="74">
        <v>3.09</v>
      </c>
      <c r="Q4367" s="11">
        <f t="shared" si="481"/>
        <v>3120.9</v>
      </c>
      <c r="R4367" s="12">
        <f t="shared" si="477"/>
        <v>7.3003400000000003</v>
      </c>
      <c r="S4367" s="14">
        <f t="shared" si="478"/>
        <v>0.42330000000000001</v>
      </c>
      <c r="T4367" s="13">
        <f t="shared" si="479"/>
        <v>427.53</v>
      </c>
      <c r="U4367" s="14" t="s">
        <v>349</v>
      </c>
      <c r="V4367" t="s">
        <v>1</v>
      </c>
      <c r="W4367" s="58">
        <v>7.1496000000000004</v>
      </c>
      <c r="X4367" s="79">
        <f t="shared" si="482"/>
        <v>436.51393084927827</v>
      </c>
    </row>
    <row r="4368" spans="1:24" x14ac:dyDescent="0.2">
      <c r="A4368" s="37" t="str">
        <f t="shared" si="480"/>
        <v>2025-8</v>
      </c>
      <c r="B4368" t="s">
        <v>8199</v>
      </c>
      <c r="C4368" s="23">
        <v>45888</v>
      </c>
      <c r="D4368" s="23">
        <v>45876</v>
      </c>
      <c r="E4368" t="s">
        <v>1006</v>
      </c>
      <c r="F4368" t="s">
        <v>1007</v>
      </c>
      <c r="G4368" s="22"/>
      <c r="H4368" t="s">
        <v>8564</v>
      </c>
      <c r="I4368" t="s">
        <v>1711</v>
      </c>
      <c r="J4368" t="s">
        <v>1712</v>
      </c>
      <c r="K4368" s="10" t="str">
        <f t="shared" si="476"/>
        <v>ALM-</v>
      </c>
      <c r="L4368" t="s">
        <v>98</v>
      </c>
      <c r="M4368" s="48">
        <v>528</v>
      </c>
      <c r="N4368" t="s">
        <v>186</v>
      </c>
      <c r="O4368" t="s">
        <v>11</v>
      </c>
      <c r="P4368" s="74">
        <v>3.0973000000000002</v>
      </c>
      <c r="Q4368" s="11">
        <f t="shared" si="481"/>
        <v>1635.37</v>
      </c>
      <c r="R4368" s="12">
        <f t="shared" si="477"/>
        <v>7.3003400000000003</v>
      </c>
      <c r="S4368" s="14">
        <f t="shared" si="478"/>
        <v>0.42430000000000001</v>
      </c>
      <c r="T4368" s="13">
        <f t="shared" si="479"/>
        <v>224.03</v>
      </c>
      <c r="U4368" s="14" t="s">
        <v>349</v>
      </c>
      <c r="V4368" t="s">
        <v>191</v>
      </c>
      <c r="W4368" s="58">
        <v>7.1496000000000004</v>
      </c>
      <c r="X4368" s="79">
        <f t="shared" si="482"/>
        <v>228.73648875461564</v>
      </c>
    </row>
    <row r="4369" spans="1:24" x14ac:dyDescent="0.2">
      <c r="A4369" s="37" t="str">
        <f t="shared" si="480"/>
        <v>2025-8</v>
      </c>
      <c r="B4369" t="s">
        <v>8200</v>
      </c>
      <c r="C4369" s="23">
        <v>45888</v>
      </c>
      <c r="D4369" s="23">
        <v>45870</v>
      </c>
      <c r="E4369" t="s">
        <v>1006</v>
      </c>
      <c r="F4369" t="s">
        <v>1007</v>
      </c>
      <c r="G4369" s="22"/>
      <c r="H4369" t="s">
        <v>8564</v>
      </c>
      <c r="I4369" t="s">
        <v>3219</v>
      </c>
      <c r="J4369" t="s">
        <v>3426</v>
      </c>
      <c r="K4369" s="10" t="str">
        <f t="shared" si="476"/>
        <v>ALM-</v>
      </c>
      <c r="L4369" t="s">
        <v>98</v>
      </c>
      <c r="M4369" s="48">
        <v>1880</v>
      </c>
      <c r="N4369" t="s">
        <v>186</v>
      </c>
      <c r="O4369" t="s">
        <v>11</v>
      </c>
      <c r="P4369" s="74">
        <v>3.0973000000000002</v>
      </c>
      <c r="Q4369" s="11">
        <f t="shared" si="481"/>
        <v>5822.92</v>
      </c>
      <c r="R4369" s="12">
        <f t="shared" si="477"/>
        <v>7.3003400000000003</v>
      </c>
      <c r="S4369" s="14">
        <f t="shared" si="478"/>
        <v>0.42430000000000001</v>
      </c>
      <c r="T4369" s="13">
        <f t="shared" si="479"/>
        <v>797.68</v>
      </c>
      <c r="U4369" s="14" t="s">
        <v>349</v>
      </c>
      <c r="V4369" t="s">
        <v>191</v>
      </c>
      <c r="W4369" s="58">
        <v>7.1496000000000004</v>
      </c>
      <c r="X4369" s="79">
        <f t="shared" si="482"/>
        <v>814.44052814143447</v>
      </c>
    </row>
    <row r="4370" spans="1:24" x14ac:dyDescent="0.2">
      <c r="A4370" s="37" t="str">
        <f t="shared" si="480"/>
        <v>2025-8</v>
      </c>
      <c r="B4370" t="s">
        <v>8201</v>
      </c>
      <c r="C4370" s="23">
        <v>45875</v>
      </c>
      <c r="D4370" s="23">
        <v>45847</v>
      </c>
      <c r="E4370" t="s">
        <v>149</v>
      </c>
      <c r="F4370" t="s">
        <v>150</v>
      </c>
      <c r="G4370" s="22"/>
      <c r="H4370" t="s">
        <v>8567</v>
      </c>
      <c r="I4370" t="s">
        <v>3091</v>
      </c>
      <c r="J4370" t="s">
        <v>3307</v>
      </c>
      <c r="K4370" s="10" t="str">
        <f t="shared" si="476"/>
        <v>GLID</v>
      </c>
      <c r="L4370" t="s">
        <v>10</v>
      </c>
      <c r="M4370" s="48">
        <v>1010</v>
      </c>
      <c r="N4370" t="s">
        <v>1472</v>
      </c>
      <c r="O4370" t="s">
        <v>11</v>
      </c>
      <c r="P4370" s="74">
        <v>3.1193</v>
      </c>
      <c r="Q4370" s="11">
        <f t="shared" si="481"/>
        <v>3150.49</v>
      </c>
      <c r="R4370" s="12">
        <f t="shared" si="477"/>
        <v>7.3003400000000003</v>
      </c>
      <c r="S4370" s="14">
        <f t="shared" si="478"/>
        <v>0.42730000000000001</v>
      </c>
      <c r="T4370" s="13">
        <f t="shared" si="479"/>
        <v>431.57</v>
      </c>
      <c r="U4370" s="14" t="s">
        <v>349</v>
      </c>
      <c r="V4370" t="s">
        <v>78</v>
      </c>
      <c r="W4370" s="58">
        <v>7.1496000000000004</v>
      </c>
      <c r="X4370" s="79">
        <f t="shared" si="482"/>
        <v>440.65304352691055</v>
      </c>
    </row>
    <row r="4371" spans="1:24" x14ac:dyDescent="0.2">
      <c r="A4371" s="37" t="str">
        <f t="shared" si="480"/>
        <v>2025-8</v>
      </c>
      <c r="B4371" t="s">
        <v>8202</v>
      </c>
      <c r="C4371" s="23">
        <v>45870</v>
      </c>
      <c r="D4371" s="23">
        <v>45841</v>
      </c>
      <c r="E4371" t="s">
        <v>187</v>
      </c>
      <c r="F4371" t="s">
        <v>188</v>
      </c>
      <c r="G4371" s="22"/>
      <c r="H4371" t="s">
        <v>8568</v>
      </c>
      <c r="I4371" t="s">
        <v>211</v>
      </c>
      <c r="J4371" t="s">
        <v>212</v>
      </c>
      <c r="K4371" s="10" t="str">
        <f t="shared" si="476"/>
        <v>ALM-</v>
      </c>
      <c r="L4371" t="s">
        <v>98</v>
      </c>
      <c r="M4371" s="48">
        <v>50</v>
      </c>
      <c r="N4371" t="s">
        <v>186</v>
      </c>
      <c r="O4371" t="s">
        <v>11</v>
      </c>
      <c r="P4371" s="74">
        <v>3.1415999999999999</v>
      </c>
      <c r="Q4371" s="11">
        <f t="shared" si="481"/>
        <v>157.08000000000001</v>
      </c>
      <c r="R4371" s="12">
        <f t="shared" si="477"/>
        <v>7.3003400000000003</v>
      </c>
      <c r="S4371" s="14">
        <f t="shared" si="478"/>
        <v>0.43030000000000002</v>
      </c>
      <c r="T4371" s="13">
        <f t="shared" si="479"/>
        <v>21.52</v>
      </c>
      <c r="U4371" s="14" t="s">
        <v>349</v>
      </c>
      <c r="V4371" t="s">
        <v>191</v>
      </c>
      <c r="W4371" s="58">
        <v>7.1496000000000004</v>
      </c>
      <c r="X4371" s="79">
        <f t="shared" si="482"/>
        <v>21.970459885867736</v>
      </c>
    </row>
    <row r="4372" spans="1:24" x14ac:dyDescent="0.2">
      <c r="A4372" s="37" t="str">
        <f t="shared" si="480"/>
        <v>2025-8</v>
      </c>
      <c r="B4372" t="s">
        <v>8203</v>
      </c>
      <c r="C4372" s="23">
        <v>45870</v>
      </c>
      <c r="D4372" s="23">
        <v>45841</v>
      </c>
      <c r="E4372" t="s">
        <v>187</v>
      </c>
      <c r="F4372" t="s">
        <v>188</v>
      </c>
      <c r="G4372" s="22"/>
      <c r="H4372" t="s">
        <v>8568</v>
      </c>
      <c r="I4372" t="s">
        <v>6773</v>
      </c>
      <c r="J4372" t="s">
        <v>6774</v>
      </c>
      <c r="K4372" s="10" t="str">
        <f t="shared" si="476"/>
        <v>ALM-</v>
      </c>
      <c r="L4372" t="s">
        <v>98</v>
      </c>
      <c r="M4372" s="48">
        <v>50</v>
      </c>
      <c r="N4372" t="s">
        <v>186</v>
      </c>
      <c r="O4372" t="s">
        <v>11</v>
      </c>
      <c r="P4372" s="74">
        <v>3.1415999999999999</v>
      </c>
      <c r="Q4372" s="11">
        <f t="shared" si="481"/>
        <v>157.08000000000001</v>
      </c>
      <c r="R4372" s="12">
        <f t="shared" si="477"/>
        <v>7.3003400000000003</v>
      </c>
      <c r="S4372" s="14">
        <f t="shared" si="478"/>
        <v>0.43030000000000002</v>
      </c>
      <c r="T4372" s="13">
        <f t="shared" si="479"/>
        <v>21.52</v>
      </c>
      <c r="U4372" s="14" t="s">
        <v>349</v>
      </c>
      <c r="V4372" t="s">
        <v>191</v>
      </c>
      <c r="W4372" s="58">
        <v>7.1496000000000004</v>
      </c>
      <c r="X4372" s="79">
        <f t="shared" si="482"/>
        <v>21.970459885867736</v>
      </c>
    </row>
    <row r="4373" spans="1:24" x14ac:dyDescent="0.2">
      <c r="A4373" s="37" t="str">
        <f t="shared" si="480"/>
        <v>2025-8</v>
      </c>
      <c r="B4373" t="s">
        <v>8204</v>
      </c>
      <c r="C4373" s="23">
        <v>45870</v>
      </c>
      <c r="D4373" s="23">
        <v>45841</v>
      </c>
      <c r="E4373" t="s">
        <v>187</v>
      </c>
      <c r="F4373" t="s">
        <v>188</v>
      </c>
      <c r="G4373" s="22"/>
      <c r="H4373" t="s">
        <v>8568</v>
      </c>
      <c r="I4373" t="s">
        <v>202</v>
      </c>
      <c r="J4373" t="s">
        <v>203</v>
      </c>
      <c r="K4373" s="10" t="str">
        <f t="shared" ref="K4373:K4436" si="483">+LEFT(V4373,4)</f>
        <v>ALM-</v>
      </c>
      <c r="L4373" t="s">
        <v>98</v>
      </c>
      <c r="M4373" s="48">
        <v>50</v>
      </c>
      <c r="N4373" t="s">
        <v>186</v>
      </c>
      <c r="O4373" t="s">
        <v>11</v>
      </c>
      <c r="P4373" s="74">
        <v>3.1415999999999999</v>
      </c>
      <c r="Q4373" s="11">
        <f t="shared" si="481"/>
        <v>157.08000000000001</v>
      </c>
      <c r="R4373" s="12">
        <f t="shared" ref="R4373:R4436" si="484">IF(O4373="HKD",7.8,IF(O4373="CNY",7.30034,1))</f>
        <v>7.3003400000000003</v>
      </c>
      <c r="S4373" s="14">
        <f t="shared" ref="S4373:S4436" si="485">+ROUND(P4373/R4373,4)</f>
        <v>0.43030000000000002</v>
      </c>
      <c r="T4373" s="13">
        <f t="shared" ref="T4373:T4436" si="486">ROUND(S4373*M4373,2)</f>
        <v>21.52</v>
      </c>
      <c r="U4373" s="14" t="s">
        <v>349</v>
      </c>
      <c r="V4373" t="s">
        <v>191</v>
      </c>
      <c r="W4373" s="58">
        <v>7.1496000000000004</v>
      </c>
      <c r="X4373" s="79">
        <f t="shared" si="482"/>
        <v>21.970459885867736</v>
      </c>
    </row>
    <row r="4374" spans="1:24" x14ac:dyDescent="0.2">
      <c r="A4374" s="37" t="str">
        <f t="shared" si="480"/>
        <v>2025-8</v>
      </c>
      <c r="B4374" t="s">
        <v>8205</v>
      </c>
      <c r="C4374" s="23">
        <v>45888</v>
      </c>
      <c r="D4374" s="23">
        <v>45861</v>
      </c>
      <c r="E4374" t="s">
        <v>187</v>
      </c>
      <c r="F4374" t="s">
        <v>188</v>
      </c>
      <c r="G4374" s="22"/>
      <c r="H4374" t="s">
        <v>8569</v>
      </c>
      <c r="I4374" t="s">
        <v>5679</v>
      </c>
      <c r="J4374" t="s">
        <v>5822</v>
      </c>
      <c r="K4374" s="10" t="str">
        <f t="shared" si="483"/>
        <v>ALM-</v>
      </c>
      <c r="L4374" t="s">
        <v>98</v>
      </c>
      <c r="M4374" s="48">
        <v>50</v>
      </c>
      <c r="N4374" t="s">
        <v>186</v>
      </c>
      <c r="O4374" t="s">
        <v>11</v>
      </c>
      <c r="P4374" s="74">
        <v>3.1415999999999999</v>
      </c>
      <c r="Q4374" s="11">
        <f t="shared" si="481"/>
        <v>157.08000000000001</v>
      </c>
      <c r="R4374" s="12">
        <f t="shared" si="484"/>
        <v>7.3003400000000003</v>
      </c>
      <c r="S4374" s="14">
        <f t="shared" si="485"/>
        <v>0.43030000000000002</v>
      </c>
      <c r="T4374" s="13">
        <f t="shared" si="486"/>
        <v>21.52</v>
      </c>
      <c r="U4374" s="14" t="s">
        <v>349</v>
      </c>
      <c r="V4374" t="s">
        <v>191</v>
      </c>
      <c r="W4374" s="58">
        <v>7.1496000000000004</v>
      </c>
      <c r="X4374" s="79">
        <f t="shared" si="482"/>
        <v>21.970459885867736</v>
      </c>
    </row>
    <row r="4375" spans="1:24" x14ac:dyDescent="0.2">
      <c r="A4375" s="37" t="str">
        <f t="shared" si="480"/>
        <v>2025-8</v>
      </c>
      <c r="B4375" t="s">
        <v>8206</v>
      </c>
      <c r="C4375" s="23">
        <v>45888</v>
      </c>
      <c r="D4375" s="23">
        <v>45861</v>
      </c>
      <c r="E4375" t="s">
        <v>187</v>
      </c>
      <c r="F4375" t="s">
        <v>188</v>
      </c>
      <c r="G4375" s="22"/>
      <c r="H4375" t="s">
        <v>8569</v>
      </c>
      <c r="I4375" t="s">
        <v>7808</v>
      </c>
      <c r="J4375" t="s">
        <v>7809</v>
      </c>
      <c r="K4375" s="10" t="str">
        <f t="shared" si="483"/>
        <v>ALM-</v>
      </c>
      <c r="L4375" t="s">
        <v>98</v>
      </c>
      <c r="M4375" s="48">
        <v>50</v>
      </c>
      <c r="N4375" t="s">
        <v>186</v>
      </c>
      <c r="O4375" t="s">
        <v>11</v>
      </c>
      <c r="P4375" s="74">
        <v>3.1415999999999999</v>
      </c>
      <c r="Q4375" s="11">
        <f t="shared" si="481"/>
        <v>157.08000000000001</v>
      </c>
      <c r="R4375" s="12">
        <f t="shared" si="484"/>
        <v>7.3003400000000003</v>
      </c>
      <c r="S4375" s="14">
        <f t="shared" si="485"/>
        <v>0.43030000000000002</v>
      </c>
      <c r="T4375" s="13">
        <f t="shared" si="486"/>
        <v>21.52</v>
      </c>
      <c r="U4375" s="14" t="s">
        <v>349</v>
      </c>
      <c r="V4375" t="s">
        <v>191</v>
      </c>
      <c r="W4375" s="58">
        <v>7.1496000000000004</v>
      </c>
      <c r="X4375" s="79">
        <f t="shared" si="482"/>
        <v>21.970459885867736</v>
      </c>
    </row>
    <row r="4376" spans="1:24" x14ac:dyDescent="0.2">
      <c r="A4376" s="37" t="str">
        <f t="shared" si="480"/>
        <v>2025-8</v>
      </c>
      <c r="B4376" t="s">
        <v>8207</v>
      </c>
      <c r="C4376" s="23">
        <v>45888</v>
      </c>
      <c r="D4376" s="23">
        <v>45875</v>
      </c>
      <c r="E4376" t="s">
        <v>187</v>
      </c>
      <c r="F4376" t="s">
        <v>188</v>
      </c>
      <c r="G4376" s="22"/>
      <c r="H4376" t="s">
        <v>8569</v>
      </c>
      <c r="I4376" t="s">
        <v>5679</v>
      </c>
      <c r="J4376" t="s">
        <v>5822</v>
      </c>
      <c r="K4376" s="10" t="str">
        <f t="shared" si="483"/>
        <v>ALM-</v>
      </c>
      <c r="L4376" t="s">
        <v>98</v>
      </c>
      <c r="M4376" s="48">
        <v>50</v>
      </c>
      <c r="N4376" t="s">
        <v>186</v>
      </c>
      <c r="O4376" t="s">
        <v>11</v>
      </c>
      <c r="P4376" s="74">
        <v>3.1415999999999999</v>
      </c>
      <c r="Q4376" s="11">
        <f t="shared" si="481"/>
        <v>157.08000000000001</v>
      </c>
      <c r="R4376" s="12">
        <f t="shared" si="484"/>
        <v>7.3003400000000003</v>
      </c>
      <c r="S4376" s="14">
        <f t="shared" si="485"/>
        <v>0.43030000000000002</v>
      </c>
      <c r="T4376" s="13">
        <f t="shared" si="486"/>
        <v>21.52</v>
      </c>
      <c r="U4376" s="14" t="s">
        <v>349</v>
      </c>
      <c r="V4376" t="s">
        <v>191</v>
      </c>
      <c r="W4376" s="58">
        <v>7.1496000000000004</v>
      </c>
      <c r="X4376" s="79">
        <f t="shared" si="482"/>
        <v>21.970459885867736</v>
      </c>
    </row>
    <row r="4377" spans="1:24" x14ac:dyDescent="0.2">
      <c r="A4377" s="37" t="str">
        <f t="shared" si="480"/>
        <v>2025-8</v>
      </c>
      <c r="B4377" t="s">
        <v>8208</v>
      </c>
      <c r="C4377" s="23">
        <v>45888</v>
      </c>
      <c r="D4377" s="23">
        <v>45875</v>
      </c>
      <c r="E4377" t="s">
        <v>187</v>
      </c>
      <c r="F4377" t="s">
        <v>188</v>
      </c>
      <c r="G4377" s="22"/>
      <c r="H4377" t="s">
        <v>8569</v>
      </c>
      <c r="I4377" t="s">
        <v>214</v>
      </c>
      <c r="J4377" t="s">
        <v>215</v>
      </c>
      <c r="K4377" s="10" t="str">
        <f t="shared" si="483"/>
        <v>ALM-</v>
      </c>
      <c r="L4377" t="s">
        <v>98</v>
      </c>
      <c r="M4377" s="48">
        <v>50</v>
      </c>
      <c r="N4377" t="s">
        <v>186</v>
      </c>
      <c r="O4377" t="s">
        <v>11</v>
      </c>
      <c r="P4377" s="74">
        <v>3.1415999999999999</v>
      </c>
      <c r="Q4377" s="11">
        <f t="shared" si="481"/>
        <v>157.08000000000001</v>
      </c>
      <c r="R4377" s="12">
        <f t="shared" si="484"/>
        <v>7.3003400000000003</v>
      </c>
      <c r="S4377" s="14">
        <f t="shared" si="485"/>
        <v>0.43030000000000002</v>
      </c>
      <c r="T4377" s="13">
        <f t="shared" si="486"/>
        <v>21.52</v>
      </c>
      <c r="U4377" s="14" t="s">
        <v>349</v>
      </c>
      <c r="V4377" t="s">
        <v>191</v>
      </c>
      <c r="W4377" s="58">
        <v>7.1496000000000004</v>
      </c>
      <c r="X4377" s="79">
        <f t="shared" si="482"/>
        <v>21.970459885867736</v>
      </c>
    </row>
    <row r="4378" spans="1:24" x14ac:dyDescent="0.2">
      <c r="A4378" s="37" t="str">
        <f t="shared" si="480"/>
        <v>2025-8</v>
      </c>
      <c r="B4378" t="s">
        <v>8209</v>
      </c>
      <c r="C4378" s="23">
        <v>45888</v>
      </c>
      <c r="D4378" s="23">
        <v>45875</v>
      </c>
      <c r="E4378" t="s">
        <v>187</v>
      </c>
      <c r="F4378" t="s">
        <v>188</v>
      </c>
      <c r="G4378" s="22"/>
      <c r="H4378" t="s">
        <v>8569</v>
      </c>
      <c r="I4378" t="s">
        <v>202</v>
      </c>
      <c r="J4378" t="s">
        <v>203</v>
      </c>
      <c r="K4378" s="10" t="str">
        <f t="shared" si="483"/>
        <v>ALM-</v>
      </c>
      <c r="L4378" t="s">
        <v>98</v>
      </c>
      <c r="M4378" s="48">
        <v>50</v>
      </c>
      <c r="N4378" t="s">
        <v>186</v>
      </c>
      <c r="O4378" t="s">
        <v>11</v>
      </c>
      <c r="P4378" s="74">
        <v>3.1415999999999999</v>
      </c>
      <c r="Q4378" s="11">
        <f t="shared" si="481"/>
        <v>157.08000000000001</v>
      </c>
      <c r="R4378" s="12">
        <f t="shared" si="484"/>
        <v>7.3003400000000003</v>
      </c>
      <c r="S4378" s="14">
        <f t="shared" si="485"/>
        <v>0.43030000000000002</v>
      </c>
      <c r="T4378" s="13">
        <f t="shared" si="486"/>
        <v>21.52</v>
      </c>
      <c r="U4378" s="14" t="s">
        <v>349</v>
      </c>
      <c r="V4378" t="s">
        <v>191</v>
      </c>
      <c r="W4378" s="58">
        <v>7.1496000000000004</v>
      </c>
      <c r="X4378" s="79">
        <f t="shared" si="482"/>
        <v>21.970459885867736</v>
      </c>
    </row>
    <row r="4379" spans="1:24" x14ac:dyDescent="0.2">
      <c r="A4379" s="37" t="str">
        <f t="shared" si="480"/>
        <v>2025-8</v>
      </c>
      <c r="B4379" t="s">
        <v>8210</v>
      </c>
      <c r="C4379" s="23">
        <v>45888</v>
      </c>
      <c r="D4379" s="23">
        <v>45875</v>
      </c>
      <c r="E4379" t="s">
        <v>187</v>
      </c>
      <c r="F4379" t="s">
        <v>188</v>
      </c>
      <c r="G4379" s="22"/>
      <c r="H4379" t="s">
        <v>8569</v>
      </c>
      <c r="I4379" t="s">
        <v>1210</v>
      </c>
      <c r="J4379" t="s">
        <v>1211</v>
      </c>
      <c r="K4379" s="10" t="str">
        <f t="shared" si="483"/>
        <v>ALM-</v>
      </c>
      <c r="L4379" t="s">
        <v>98</v>
      </c>
      <c r="M4379" s="48">
        <v>50</v>
      </c>
      <c r="N4379" t="s">
        <v>186</v>
      </c>
      <c r="O4379" t="s">
        <v>11</v>
      </c>
      <c r="P4379" s="74">
        <v>3.1415999999999999</v>
      </c>
      <c r="Q4379" s="11">
        <f t="shared" si="481"/>
        <v>157.08000000000001</v>
      </c>
      <c r="R4379" s="12">
        <f t="shared" si="484"/>
        <v>7.3003400000000003</v>
      </c>
      <c r="S4379" s="14">
        <f t="shared" si="485"/>
        <v>0.43030000000000002</v>
      </c>
      <c r="T4379" s="13">
        <f t="shared" si="486"/>
        <v>21.52</v>
      </c>
      <c r="U4379" s="14" t="s">
        <v>349</v>
      </c>
      <c r="V4379" t="s">
        <v>191</v>
      </c>
      <c r="W4379" s="58">
        <v>7.1496000000000004</v>
      </c>
      <c r="X4379" s="79">
        <f t="shared" si="482"/>
        <v>21.970459885867736</v>
      </c>
    </row>
    <row r="4380" spans="1:24" x14ac:dyDescent="0.2">
      <c r="A4380" s="37" t="str">
        <f t="shared" si="480"/>
        <v>2025-8</v>
      </c>
      <c r="B4380" t="s">
        <v>8211</v>
      </c>
      <c r="C4380" s="23">
        <v>45888</v>
      </c>
      <c r="D4380" s="23">
        <v>45875</v>
      </c>
      <c r="E4380" t="s">
        <v>187</v>
      </c>
      <c r="F4380" t="s">
        <v>188</v>
      </c>
      <c r="G4380" s="22"/>
      <c r="H4380" t="s">
        <v>8569</v>
      </c>
      <c r="I4380" t="s">
        <v>3688</v>
      </c>
      <c r="J4380" t="s">
        <v>3689</v>
      </c>
      <c r="K4380" s="10" t="str">
        <f t="shared" si="483"/>
        <v>ALM-</v>
      </c>
      <c r="L4380" t="s">
        <v>98</v>
      </c>
      <c r="M4380" s="48">
        <v>52</v>
      </c>
      <c r="N4380" t="s">
        <v>186</v>
      </c>
      <c r="O4380" t="s">
        <v>11</v>
      </c>
      <c r="P4380" s="74">
        <v>3.1415999999999999</v>
      </c>
      <c r="Q4380" s="11">
        <f t="shared" si="481"/>
        <v>163.36000000000001</v>
      </c>
      <c r="R4380" s="12">
        <f t="shared" si="484"/>
        <v>7.3003400000000003</v>
      </c>
      <c r="S4380" s="14">
        <f t="shared" si="485"/>
        <v>0.43030000000000002</v>
      </c>
      <c r="T4380" s="13">
        <f t="shared" si="486"/>
        <v>22.38</v>
      </c>
      <c r="U4380" s="14" t="s">
        <v>349</v>
      </c>
      <c r="V4380" t="s">
        <v>191</v>
      </c>
      <c r="W4380" s="58">
        <v>7.1496000000000004</v>
      </c>
      <c r="X4380" s="79">
        <f t="shared" si="482"/>
        <v>22.849278281302446</v>
      </c>
    </row>
    <row r="4381" spans="1:24" x14ac:dyDescent="0.2">
      <c r="A4381" s="37" t="str">
        <f t="shared" si="480"/>
        <v>2025-8</v>
      </c>
      <c r="B4381" t="s">
        <v>8212</v>
      </c>
      <c r="C4381" s="23">
        <v>45888</v>
      </c>
      <c r="D4381" s="23">
        <v>45875</v>
      </c>
      <c r="E4381" t="s">
        <v>187</v>
      </c>
      <c r="F4381" t="s">
        <v>188</v>
      </c>
      <c r="G4381" s="22"/>
      <c r="H4381" t="s">
        <v>8569</v>
      </c>
      <c r="I4381" t="s">
        <v>211</v>
      </c>
      <c r="J4381" t="s">
        <v>212</v>
      </c>
      <c r="K4381" s="10" t="str">
        <f t="shared" si="483"/>
        <v>ALM-</v>
      </c>
      <c r="L4381" t="s">
        <v>98</v>
      </c>
      <c r="M4381" s="48">
        <v>60</v>
      </c>
      <c r="N4381" t="s">
        <v>186</v>
      </c>
      <c r="O4381" t="s">
        <v>11</v>
      </c>
      <c r="P4381" s="74">
        <v>3.1415999999999999</v>
      </c>
      <c r="Q4381" s="11">
        <f t="shared" si="481"/>
        <v>188.5</v>
      </c>
      <c r="R4381" s="12">
        <f t="shared" si="484"/>
        <v>7.3003400000000003</v>
      </c>
      <c r="S4381" s="14">
        <f t="shared" si="485"/>
        <v>0.43030000000000002</v>
      </c>
      <c r="T4381" s="13">
        <f t="shared" si="486"/>
        <v>25.82</v>
      </c>
      <c r="U4381" s="14" t="s">
        <v>349</v>
      </c>
      <c r="V4381" t="s">
        <v>191</v>
      </c>
      <c r="W4381" s="58">
        <v>7.1496000000000004</v>
      </c>
      <c r="X4381" s="79">
        <f t="shared" si="482"/>
        <v>26.364551863041285</v>
      </c>
    </row>
    <row r="4382" spans="1:24" x14ac:dyDescent="0.2">
      <c r="A4382" s="37" t="str">
        <f t="shared" si="480"/>
        <v>2025-8</v>
      </c>
      <c r="B4382" t="s">
        <v>8213</v>
      </c>
      <c r="C4382" s="23">
        <v>45888</v>
      </c>
      <c r="D4382" s="23">
        <v>45875</v>
      </c>
      <c r="E4382" t="s">
        <v>187</v>
      </c>
      <c r="F4382" t="s">
        <v>188</v>
      </c>
      <c r="G4382" s="22"/>
      <c r="H4382" t="s">
        <v>8569</v>
      </c>
      <c r="I4382" t="s">
        <v>1715</v>
      </c>
      <c r="J4382" t="s">
        <v>1214</v>
      </c>
      <c r="K4382" s="10" t="str">
        <f t="shared" si="483"/>
        <v>ALM-</v>
      </c>
      <c r="L4382" t="s">
        <v>98</v>
      </c>
      <c r="M4382" s="48">
        <v>65</v>
      </c>
      <c r="N4382" t="s">
        <v>186</v>
      </c>
      <c r="O4382" t="s">
        <v>11</v>
      </c>
      <c r="P4382" s="74">
        <v>3.1415999999999999</v>
      </c>
      <c r="Q4382" s="11">
        <f t="shared" si="481"/>
        <v>204.2</v>
      </c>
      <c r="R4382" s="12">
        <f t="shared" si="484"/>
        <v>7.3003400000000003</v>
      </c>
      <c r="S4382" s="14">
        <f t="shared" si="485"/>
        <v>0.43030000000000002</v>
      </c>
      <c r="T4382" s="13">
        <f t="shared" si="486"/>
        <v>27.97</v>
      </c>
      <c r="U4382" s="14" t="s">
        <v>349</v>
      </c>
      <c r="V4382" t="s">
        <v>191</v>
      </c>
      <c r="W4382" s="58">
        <v>7.1496000000000004</v>
      </c>
      <c r="X4382" s="79">
        <f t="shared" si="482"/>
        <v>28.561597851628058</v>
      </c>
    </row>
    <row r="4383" spans="1:24" x14ac:dyDescent="0.2">
      <c r="A4383" s="37" t="str">
        <f t="shared" si="480"/>
        <v>2025-8</v>
      </c>
      <c r="B4383" t="s">
        <v>8214</v>
      </c>
      <c r="C4383" s="23">
        <v>45870</v>
      </c>
      <c r="D4383" s="23">
        <v>45859</v>
      </c>
      <c r="E4383" t="s">
        <v>187</v>
      </c>
      <c r="F4383" t="s">
        <v>188</v>
      </c>
      <c r="G4383" s="22"/>
      <c r="H4383" t="s">
        <v>8568</v>
      </c>
      <c r="I4383" t="s">
        <v>3189</v>
      </c>
      <c r="J4383" t="s">
        <v>3396</v>
      </c>
      <c r="K4383" s="10" t="str">
        <f t="shared" si="483"/>
        <v>ALM-</v>
      </c>
      <c r="L4383" t="s">
        <v>98</v>
      </c>
      <c r="M4383" s="48">
        <v>75</v>
      </c>
      <c r="N4383" t="s">
        <v>186</v>
      </c>
      <c r="O4383" t="s">
        <v>11</v>
      </c>
      <c r="P4383" s="74">
        <v>3.1415999999999999</v>
      </c>
      <c r="Q4383" s="11">
        <f t="shared" si="481"/>
        <v>235.62</v>
      </c>
      <c r="R4383" s="12">
        <f t="shared" si="484"/>
        <v>7.3003400000000003</v>
      </c>
      <c r="S4383" s="14">
        <f t="shared" si="485"/>
        <v>0.43030000000000002</v>
      </c>
      <c r="T4383" s="13">
        <f t="shared" si="486"/>
        <v>32.270000000000003</v>
      </c>
      <c r="U4383" s="14" t="s">
        <v>349</v>
      </c>
      <c r="V4383" t="s">
        <v>191</v>
      </c>
      <c r="W4383" s="58">
        <v>7.1496000000000004</v>
      </c>
      <c r="X4383" s="79">
        <f t="shared" si="482"/>
        <v>32.95568982880161</v>
      </c>
    </row>
    <row r="4384" spans="1:24" x14ac:dyDescent="0.2">
      <c r="A4384" s="37" t="str">
        <f t="shared" si="480"/>
        <v>2025-8</v>
      </c>
      <c r="B4384" t="s">
        <v>8215</v>
      </c>
      <c r="C4384" s="23">
        <v>45888</v>
      </c>
      <c r="D4384" s="23">
        <v>45870</v>
      </c>
      <c r="E4384" t="s">
        <v>187</v>
      </c>
      <c r="F4384" t="s">
        <v>188</v>
      </c>
      <c r="G4384" s="22"/>
      <c r="H4384" t="s">
        <v>8569</v>
      </c>
      <c r="I4384" t="s">
        <v>211</v>
      </c>
      <c r="J4384" t="s">
        <v>212</v>
      </c>
      <c r="K4384" s="10" t="str">
        <f t="shared" si="483"/>
        <v>ALM-</v>
      </c>
      <c r="L4384" t="s">
        <v>98</v>
      </c>
      <c r="M4384" s="48">
        <v>110</v>
      </c>
      <c r="N4384" t="s">
        <v>186</v>
      </c>
      <c r="O4384" t="s">
        <v>11</v>
      </c>
      <c r="P4384" s="74">
        <v>3.1415999999999999</v>
      </c>
      <c r="Q4384" s="11">
        <f t="shared" si="481"/>
        <v>345.58</v>
      </c>
      <c r="R4384" s="12">
        <f t="shared" si="484"/>
        <v>7.3003400000000003</v>
      </c>
      <c r="S4384" s="14">
        <f t="shared" si="485"/>
        <v>0.43030000000000002</v>
      </c>
      <c r="T4384" s="13">
        <f t="shared" si="486"/>
        <v>47.33</v>
      </c>
      <c r="U4384" s="14" t="s">
        <v>349</v>
      </c>
      <c r="V4384" t="s">
        <v>191</v>
      </c>
      <c r="W4384" s="58">
        <v>7.1496000000000004</v>
      </c>
      <c r="X4384" s="79">
        <f t="shared" si="482"/>
        <v>48.335011748909025</v>
      </c>
    </row>
    <row r="4385" spans="1:24" x14ac:dyDescent="0.2">
      <c r="A4385" s="37" t="str">
        <f t="shared" si="480"/>
        <v>2025-8</v>
      </c>
      <c r="B4385" t="s">
        <v>8216</v>
      </c>
      <c r="C4385" s="23">
        <v>45870</v>
      </c>
      <c r="D4385" s="23">
        <v>45853</v>
      </c>
      <c r="E4385" t="s">
        <v>187</v>
      </c>
      <c r="F4385" t="s">
        <v>188</v>
      </c>
      <c r="G4385" s="22"/>
      <c r="H4385" t="s">
        <v>8568</v>
      </c>
      <c r="I4385" t="s">
        <v>1713</v>
      </c>
      <c r="J4385" t="s">
        <v>1714</v>
      </c>
      <c r="K4385" s="10" t="str">
        <f t="shared" si="483"/>
        <v>ALM-</v>
      </c>
      <c r="L4385" t="s">
        <v>98</v>
      </c>
      <c r="M4385" s="48">
        <v>145</v>
      </c>
      <c r="N4385" t="s">
        <v>186</v>
      </c>
      <c r="O4385" t="s">
        <v>11</v>
      </c>
      <c r="P4385" s="74">
        <v>3.1415999999999999</v>
      </c>
      <c r="Q4385" s="11">
        <f t="shared" si="481"/>
        <v>455.53</v>
      </c>
      <c r="R4385" s="12">
        <f t="shared" si="484"/>
        <v>7.3003400000000003</v>
      </c>
      <c r="S4385" s="14">
        <f t="shared" si="485"/>
        <v>0.43030000000000002</v>
      </c>
      <c r="T4385" s="13">
        <f t="shared" si="486"/>
        <v>62.39</v>
      </c>
      <c r="U4385" s="14" t="s">
        <v>349</v>
      </c>
      <c r="V4385" t="s">
        <v>191</v>
      </c>
      <c r="W4385" s="58">
        <v>7.1496000000000004</v>
      </c>
      <c r="X4385" s="79">
        <f t="shared" si="482"/>
        <v>63.71433366901644</v>
      </c>
    </row>
    <row r="4386" spans="1:24" x14ac:dyDescent="0.2">
      <c r="A4386" s="37" t="str">
        <f t="shared" si="480"/>
        <v>2025-8</v>
      </c>
      <c r="B4386" t="s">
        <v>8217</v>
      </c>
      <c r="C4386" s="23">
        <v>45870</v>
      </c>
      <c r="D4386" s="23">
        <v>45853</v>
      </c>
      <c r="E4386" t="s">
        <v>187</v>
      </c>
      <c r="F4386" t="s">
        <v>188</v>
      </c>
      <c r="G4386" s="22"/>
      <c r="H4386" t="s">
        <v>8568</v>
      </c>
      <c r="I4386" t="s">
        <v>205</v>
      </c>
      <c r="J4386" t="s">
        <v>206</v>
      </c>
      <c r="K4386" s="10" t="str">
        <f t="shared" si="483"/>
        <v>ALM-</v>
      </c>
      <c r="L4386" t="s">
        <v>98</v>
      </c>
      <c r="M4386" s="48">
        <v>155</v>
      </c>
      <c r="N4386" t="s">
        <v>186</v>
      </c>
      <c r="O4386" t="s">
        <v>11</v>
      </c>
      <c r="P4386" s="74">
        <v>3.1415999999999999</v>
      </c>
      <c r="Q4386" s="11">
        <f t="shared" si="481"/>
        <v>486.95</v>
      </c>
      <c r="R4386" s="12">
        <f t="shared" si="484"/>
        <v>7.3003400000000003</v>
      </c>
      <c r="S4386" s="14">
        <f t="shared" si="485"/>
        <v>0.43030000000000002</v>
      </c>
      <c r="T4386" s="13">
        <f t="shared" si="486"/>
        <v>66.7</v>
      </c>
      <c r="U4386" s="14" t="s">
        <v>349</v>
      </c>
      <c r="V4386" t="s">
        <v>191</v>
      </c>
      <c r="W4386" s="58">
        <v>7.1496000000000004</v>
      </c>
      <c r="X4386" s="79">
        <f t="shared" si="482"/>
        <v>68.108425646189986</v>
      </c>
    </row>
    <row r="4387" spans="1:24" x14ac:dyDescent="0.2">
      <c r="A4387" s="37" t="str">
        <f t="shared" si="480"/>
        <v>2025-8</v>
      </c>
      <c r="B4387" t="s">
        <v>8218</v>
      </c>
      <c r="C4387" s="23">
        <v>45870</v>
      </c>
      <c r="D4387" s="23">
        <v>45841</v>
      </c>
      <c r="E4387" t="s">
        <v>187</v>
      </c>
      <c r="F4387" t="s">
        <v>188</v>
      </c>
      <c r="G4387" s="22"/>
      <c r="H4387" t="s">
        <v>8568</v>
      </c>
      <c r="I4387" t="s">
        <v>7808</v>
      </c>
      <c r="J4387" t="s">
        <v>7809</v>
      </c>
      <c r="K4387" s="10" t="str">
        <f t="shared" si="483"/>
        <v>ALM-</v>
      </c>
      <c r="L4387" t="s">
        <v>98</v>
      </c>
      <c r="M4387" s="48">
        <v>170</v>
      </c>
      <c r="N4387" t="s">
        <v>186</v>
      </c>
      <c r="O4387" t="s">
        <v>11</v>
      </c>
      <c r="P4387" s="74">
        <v>3.1415999999999999</v>
      </c>
      <c r="Q4387" s="11">
        <f t="shared" si="481"/>
        <v>534.07000000000005</v>
      </c>
      <c r="R4387" s="12">
        <f t="shared" si="484"/>
        <v>7.3003400000000003</v>
      </c>
      <c r="S4387" s="14">
        <f t="shared" si="485"/>
        <v>0.43030000000000002</v>
      </c>
      <c r="T4387" s="13">
        <f t="shared" si="486"/>
        <v>73.150000000000006</v>
      </c>
      <c r="U4387" s="14" t="s">
        <v>349</v>
      </c>
      <c r="V4387" t="s">
        <v>191</v>
      </c>
      <c r="W4387" s="58">
        <v>7.1496000000000004</v>
      </c>
      <c r="X4387" s="79">
        <f t="shared" si="482"/>
        <v>74.69956361195031</v>
      </c>
    </row>
    <row r="4388" spans="1:24" x14ac:dyDescent="0.2">
      <c r="A4388" s="37" t="str">
        <f t="shared" si="480"/>
        <v>2025-8</v>
      </c>
      <c r="B4388" t="s">
        <v>8219</v>
      </c>
      <c r="C4388" s="23">
        <v>45888</v>
      </c>
      <c r="D4388" s="23">
        <v>45875</v>
      </c>
      <c r="E4388" t="s">
        <v>187</v>
      </c>
      <c r="F4388" t="s">
        <v>188</v>
      </c>
      <c r="G4388" s="22"/>
      <c r="H4388" t="s">
        <v>8569</v>
      </c>
      <c r="I4388" t="s">
        <v>3676</v>
      </c>
      <c r="J4388" t="s">
        <v>3677</v>
      </c>
      <c r="K4388" s="10" t="str">
        <f t="shared" si="483"/>
        <v>ALM-</v>
      </c>
      <c r="L4388" t="s">
        <v>98</v>
      </c>
      <c r="M4388" s="48">
        <v>170</v>
      </c>
      <c r="N4388" t="s">
        <v>186</v>
      </c>
      <c r="O4388" t="s">
        <v>11</v>
      </c>
      <c r="P4388" s="74">
        <v>3.1415999999999999</v>
      </c>
      <c r="Q4388" s="11">
        <f t="shared" si="481"/>
        <v>534.07000000000005</v>
      </c>
      <c r="R4388" s="12">
        <f t="shared" si="484"/>
        <v>7.3003400000000003</v>
      </c>
      <c r="S4388" s="14">
        <f t="shared" si="485"/>
        <v>0.43030000000000002</v>
      </c>
      <c r="T4388" s="13">
        <f t="shared" si="486"/>
        <v>73.150000000000006</v>
      </c>
      <c r="U4388" s="14" t="s">
        <v>349</v>
      </c>
      <c r="V4388" t="s">
        <v>191</v>
      </c>
      <c r="W4388" s="58">
        <v>7.1496000000000004</v>
      </c>
      <c r="X4388" s="79">
        <f t="shared" si="482"/>
        <v>74.69956361195031</v>
      </c>
    </row>
    <row r="4389" spans="1:24" x14ac:dyDescent="0.2">
      <c r="A4389" s="37" t="str">
        <f t="shared" si="480"/>
        <v>2025-8</v>
      </c>
      <c r="B4389" t="s">
        <v>8220</v>
      </c>
      <c r="C4389" s="23">
        <v>45888</v>
      </c>
      <c r="D4389" s="23">
        <v>45853</v>
      </c>
      <c r="E4389" t="s">
        <v>187</v>
      </c>
      <c r="F4389" t="s">
        <v>188</v>
      </c>
      <c r="G4389" s="22"/>
      <c r="H4389" t="s">
        <v>8569</v>
      </c>
      <c r="I4389" t="s">
        <v>208</v>
      </c>
      <c r="J4389" t="s">
        <v>209</v>
      </c>
      <c r="K4389" s="10" t="str">
        <f t="shared" si="483"/>
        <v>ALM-</v>
      </c>
      <c r="L4389" t="s">
        <v>98</v>
      </c>
      <c r="M4389" s="48">
        <v>190</v>
      </c>
      <c r="N4389" t="s">
        <v>186</v>
      </c>
      <c r="O4389" t="s">
        <v>11</v>
      </c>
      <c r="P4389" s="74">
        <v>3.1415999999999999</v>
      </c>
      <c r="Q4389" s="11">
        <f t="shared" si="481"/>
        <v>596.9</v>
      </c>
      <c r="R4389" s="12">
        <f t="shared" si="484"/>
        <v>7.3003400000000003</v>
      </c>
      <c r="S4389" s="14">
        <f t="shared" si="485"/>
        <v>0.43030000000000002</v>
      </c>
      <c r="T4389" s="13">
        <f t="shared" si="486"/>
        <v>81.760000000000005</v>
      </c>
      <c r="U4389" s="14" t="s">
        <v>349</v>
      </c>
      <c r="V4389" t="s">
        <v>191</v>
      </c>
      <c r="W4389" s="58">
        <v>7.1496000000000004</v>
      </c>
      <c r="X4389" s="79">
        <f t="shared" si="482"/>
        <v>83.487747566297401</v>
      </c>
    </row>
    <row r="4390" spans="1:24" x14ac:dyDescent="0.2">
      <c r="A4390" s="37" t="str">
        <f t="shared" si="480"/>
        <v>2025-8</v>
      </c>
      <c r="B4390" t="s">
        <v>8221</v>
      </c>
      <c r="C4390" s="23">
        <v>45870</v>
      </c>
      <c r="D4390" s="23">
        <v>45861</v>
      </c>
      <c r="E4390" t="s">
        <v>187</v>
      </c>
      <c r="F4390" t="s">
        <v>188</v>
      </c>
      <c r="G4390" s="22"/>
      <c r="H4390" t="s">
        <v>8568</v>
      </c>
      <c r="I4390" t="s">
        <v>202</v>
      </c>
      <c r="J4390" t="s">
        <v>203</v>
      </c>
      <c r="K4390" s="10" t="str">
        <f t="shared" si="483"/>
        <v>ALM-</v>
      </c>
      <c r="L4390" t="s">
        <v>98</v>
      </c>
      <c r="M4390" s="48">
        <v>200</v>
      </c>
      <c r="N4390" t="s">
        <v>186</v>
      </c>
      <c r="O4390" t="s">
        <v>11</v>
      </c>
      <c r="P4390" s="74">
        <v>3.1415999999999999</v>
      </c>
      <c r="Q4390" s="11">
        <f t="shared" si="481"/>
        <v>628.32000000000005</v>
      </c>
      <c r="R4390" s="12">
        <f t="shared" si="484"/>
        <v>7.3003400000000003</v>
      </c>
      <c r="S4390" s="14">
        <f t="shared" si="485"/>
        <v>0.43030000000000002</v>
      </c>
      <c r="T4390" s="13">
        <f t="shared" si="486"/>
        <v>86.06</v>
      </c>
      <c r="U4390" s="14" t="s">
        <v>349</v>
      </c>
      <c r="V4390" t="s">
        <v>191</v>
      </c>
      <c r="W4390" s="58">
        <v>7.1496000000000004</v>
      </c>
      <c r="X4390" s="79">
        <f t="shared" si="482"/>
        <v>87.881839543470946</v>
      </c>
    </row>
    <row r="4391" spans="1:24" x14ac:dyDescent="0.2">
      <c r="A4391" s="37" t="str">
        <f t="shared" si="480"/>
        <v>2025-8</v>
      </c>
      <c r="B4391" t="s">
        <v>8222</v>
      </c>
      <c r="C4391" s="23">
        <v>45888</v>
      </c>
      <c r="D4391" s="23">
        <v>45868</v>
      </c>
      <c r="E4391" t="s">
        <v>187</v>
      </c>
      <c r="F4391" t="s">
        <v>188</v>
      </c>
      <c r="G4391" s="22"/>
      <c r="H4391" t="s">
        <v>8569</v>
      </c>
      <c r="I4391" t="s">
        <v>1718</v>
      </c>
      <c r="J4391" t="s">
        <v>1719</v>
      </c>
      <c r="K4391" s="10" t="str">
        <f t="shared" si="483"/>
        <v>ALM-</v>
      </c>
      <c r="L4391" t="s">
        <v>98</v>
      </c>
      <c r="M4391" s="48">
        <v>200</v>
      </c>
      <c r="N4391" t="s">
        <v>186</v>
      </c>
      <c r="O4391" t="s">
        <v>11</v>
      </c>
      <c r="P4391" s="74">
        <v>3.1415999999999999</v>
      </c>
      <c r="Q4391" s="11">
        <f t="shared" si="481"/>
        <v>628.32000000000005</v>
      </c>
      <c r="R4391" s="12">
        <f t="shared" si="484"/>
        <v>7.3003400000000003</v>
      </c>
      <c r="S4391" s="14">
        <f t="shared" si="485"/>
        <v>0.43030000000000002</v>
      </c>
      <c r="T4391" s="13">
        <f t="shared" si="486"/>
        <v>86.06</v>
      </c>
      <c r="U4391" s="14" t="s">
        <v>349</v>
      </c>
      <c r="V4391" t="s">
        <v>191</v>
      </c>
      <c r="W4391" s="58">
        <v>7.1496000000000004</v>
      </c>
      <c r="X4391" s="79">
        <f t="shared" si="482"/>
        <v>87.881839543470946</v>
      </c>
    </row>
    <row r="4392" spans="1:24" x14ac:dyDescent="0.2">
      <c r="A4392" s="37" t="str">
        <f t="shared" si="480"/>
        <v>2025-8</v>
      </c>
      <c r="B4392" t="s">
        <v>8223</v>
      </c>
      <c r="C4392" s="23">
        <v>45888</v>
      </c>
      <c r="D4392" s="23">
        <v>45875</v>
      </c>
      <c r="E4392" t="s">
        <v>187</v>
      </c>
      <c r="F4392" t="s">
        <v>188</v>
      </c>
      <c r="G4392" s="22"/>
      <c r="H4392" t="s">
        <v>8569</v>
      </c>
      <c r="I4392" t="s">
        <v>3187</v>
      </c>
      <c r="J4392" t="s">
        <v>3394</v>
      </c>
      <c r="K4392" s="10" t="str">
        <f t="shared" si="483"/>
        <v>ALM-</v>
      </c>
      <c r="L4392" t="s">
        <v>98</v>
      </c>
      <c r="M4392" s="48">
        <v>255</v>
      </c>
      <c r="N4392" t="s">
        <v>186</v>
      </c>
      <c r="O4392" t="s">
        <v>11</v>
      </c>
      <c r="P4392" s="74">
        <v>3.1415999999999999</v>
      </c>
      <c r="Q4392" s="11">
        <f t="shared" si="481"/>
        <v>801.11</v>
      </c>
      <c r="R4392" s="12">
        <f t="shared" si="484"/>
        <v>7.3003400000000003</v>
      </c>
      <c r="S4392" s="14">
        <f t="shared" si="485"/>
        <v>0.43030000000000002</v>
      </c>
      <c r="T4392" s="13">
        <f t="shared" si="486"/>
        <v>109.73</v>
      </c>
      <c r="U4392" s="14" t="s">
        <v>349</v>
      </c>
      <c r="V4392" t="s">
        <v>191</v>
      </c>
      <c r="W4392" s="58">
        <v>7.1496000000000004</v>
      </c>
      <c r="X4392" s="79">
        <f t="shared" si="482"/>
        <v>112.04934541792547</v>
      </c>
    </row>
    <row r="4393" spans="1:24" x14ac:dyDescent="0.2">
      <c r="A4393" s="37" t="str">
        <f t="shared" si="480"/>
        <v>2025-8</v>
      </c>
      <c r="B4393" t="s">
        <v>8224</v>
      </c>
      <c r="C4393" s="23">
        <v>45870</v>
      </c>
      <c r="D4393" s="23">
        <v>45841</v>
      </c>
      <c r="E4393" t="s">
        <v>187</v>
      </c>
      <c r="F4393" t="s">
        <v>188</v>
      </c>
      <c r="G4393" s="22"/>
      <c r="H4393" t="s">
        <v>8568</v>
      </c>
      <c r="I4393" t="s">
        <v>205</v>
      </c>
      <c r="J4393" t="s">
        <v>206</v>
      </c>
      <c r="K4393" s="10" t="str">
        <f t="shared" si="483"/>
        <v>ALM-</v>
      </c>
      <c r="L4393" t="s">
        <v>98</v>
      </c>
      <c r="M4393" s="48">
        <v>300</v>
      </c>
      <c r="N4393" t="s">
        <v>186</v>
      </c>
      <c r="O4393" t="s">
        <v>11</v>
      </c>
      <c r="P4393" s="74">
        <v>3.1415999999999999</v>
      </c>
      <c r="Q4393" s="11">
        <f t="shared" si="481"/>
        <v>942.48</v>
      </c>
      <c r="R4393" s="12">
        <f t="shared" si="484"/>
        <v>7.3003400000000003</v>
      </c>
      <c r="S4393" s="14">
        <f t="shared" si="485"/>
        <v>0.43030000000000002</v>
      </c>
      <c r="T4393" s="13">
        <f t="shared" si="486"/>
        <v>129.09</v>
      </c>
      <c r="U4393" s="14" t="s">
        <v>349</v>
      </c>
      <c r="V4393" t="s">
        <v>191</v>
      </c>
      <c r="W4393" s="58">
        <v>7.1496000000000004</v>
      </c>
      <c r="X4393" s="79">
        <f t="shared" si="482"/>
        <v>131.82275931520644</v>
      </c>
    </row>
    <row r="4394" spans="1:24" x14ac:dyDescent="0.2">
      <c r="A4394" s="37" t="str">
        <f t="shared" si="480"/>
        <v>2025-8</v>
      </c>
      <c r="B4394" t="s">
        <v>8225</v>
      </c>
      <c r="C4394" s="23">
        <v>45888</v>
      </c>
      <c r="D4394" s="23">
        <v>45861</v>
      </c>
      <c r="E4394" t="s">
        <v>187</v>
      </c>
      <c r="F4394" t="s">
        <v>188</v>
      </c>
      <c r="G4394" s="22"/>
      <c r="H4394" t="s">
        <v>8569</v>
      </c>
      <c r="I4394" t="s">
        <v>211</v>
      </c>
      <c r="J4394" t="s">
        <v>212</v>
      </c>
      <c r="K4394" s="10" t="str">
        <f t="shared" si="483"/>
        <v>ALM-</v>
      </c>
      <c r="L4394" t="s">
        <v>98</v>
      </c>
      <c r="M4394" s="48">
        <v>300</v>
      </c>
      <c r="N4394" t="s">
        <v>186</v>
      </c>
      <c r="O4394" t="s">
        <v>11</v>
      </c>
      <c r="P4394" s="74">
        <v>3.1415999999999999</v>
      </c>
      <c r="Q4394" s="11">
        <f t="shared" si="481"/>
        <v>942.48</v>
      </c>
      <c r="R4394" s="12">
        <f t="shared" si="484"/>
        <v>7.3003400000000003</v>
      </c>
      <c r="S4394" s="14">
        <f t="shared" si="485"/>
        <v>0.43030000000000002</v>
      </c>
      <c r="T4394" s="13">
        <f t="shared" si="486"/>
        <v>129.09</v>
      </c>
      <c r="U4394" s="14" t="s">
        <v>349</v>
      </c>
      <c r="V4394" t="s">
        <v>191</v>
      </c>
      <c r="W4394" s="58">
        <v>7.1496000000000004</v>
      </c>
      <c r="X4394" s="79">
        <f t="shared" si="482"/>
        <v>131.82275931520644</v>
      </c>
    </row>
    <row r="4395" spans="1:24" x14ac:dyDescent="0.2">
      <c r="A4395" s="37" t="str">
        <f t="shared" si="480"/>
        <v>2025-8</v>
      </c>
      <c r="B4395" t="s">
        <v>8226</v>
      </c>
      <c r="C4395" s="23">
        <v>45888</v>
      </c>
      <c r="D4395" s="23">
        <v>45870</v>
      </c>
      <c r="E4395" t="s">
        <v>187</v>
      </c>
      <c r="F4395" t="s">
        <v>188</v>
      </c>
      <c r="G4395" s="22"/>
      <c r="H4395" t="s">
        <v>8569</v>
      </c>
      <c r="I4395" t="s">
        <v>1715</v>
      </c>
      <c r="J4395" t="s">
        <v>1214</v>
      </c>
      <c r="K4395" s="10" t="str">
        <f t="shared" si="483"/>
        <v>ALM-</v>
      </c>
      <c r="L4395" t="s">
        <v>98</v>
      </c>
      <c r="M4395" s="48">
        <v>330</v>
      </c>
      <c r="N4395" t="s">
        <v>186</v>
      </c>
      <c r="O4395" t="s">
        <v>11</v>
      </c>
      <c r="P4395" s="74">
        <v>3.1415999999999999</v>
      </c>
      <c r="Q4395" s="11">
        <f t="shared" si="481"/>
        <v>1036.73</v>
      </c>
      <c r="R4395" s="12">
        <f t="shared" si="484"/>
        <v>7.3003400000000003</v>
      </c>
      <c r="S4395" s="14">
        <f t="shared" si="485"/>
        <v>0.43030000000000002</v>
      </c>
      <c r="T4395" s="13">
        <f t="shared" si="486"/>
        <v>142</v>
      </c>
      <c r="U4395" s="14" t="s">
        <v>349</v>
      </c>
      <c r="V4395" t="s">
        <v>191</v>
      </c>
      <c r="W4395" s="58">
        <v>7.1496000000000004</v>
      </c>
      <c r="X4395" s="79">
        <f t="shared" si="482"/>
        <v>145.00503524672706</v>
      </c>
    </row>
    <row r="4396" spans="1:24" x14ac:dyDescent="0.2">
      <c r="A4396" s="37" t="str">
        <f t="shared" si="480"/>
        <v>2025-8</v>
      </c>
      <c r="B4396" t="s">
        <v>8227</v>
      </c>
      <c r="C4396" s="23">
        <v>45870</v>
      </c>
      <c r="D4396" s="23">
        <v>45853</v>
      </c>
      <c r="E4396" t="s">
        <v>187</v>
      </c>
      <c r="F4396" t="s">
        <v>188</v>
      </c>
      <c r="G4396" s="22"/>
      <c r="H4396" t="s">
        <v>8568</v>
      </c>
      <c r="I4396" t="s">
        <v>199</v>
      </c>
      <c r="J4396" t="s">
        <v>200</v>
      </c>
      <c r="K4396" s="10" t="str">
        <f t="shared" si="483"/>
        <v>ALM-</v>
      </c>
      <c r="L4396" t="s">
        <v>98</v>
      </c>
      <c r="M4396" s="48">
        <v>470</v>
      </c>
      <c r="N4396" t="s">
        <v>186</v>
      </c>
      <c r="O4396" t="s">
        <v>11</v>
      </c>
      <c r="P4396" s="74">
        <v>3.1415999999999999</v>
      </c>
      <c r="Q4396" s="11">
        <f t="shared" si="481"/>
        <v>1476.55</v>
      </c>
      <c r="R4396" s="12">
        <f t="shared" si="484"/>
        <v>7.3003400000000003</v>
      </c>
      <c r="S4396" s="14">
        <f t="shared" si="485"/>
        <v>0.43030000000000002</v>
      </c>
      <c r="T4396" s="13">
        <f t="shared" si="486"/>
        <v>202.24</v>
      </c>
      <c r="U4396" s="14" t="s">
        <v>349</v>
      </c>
      <c r="V4396" t="s">
        <v>191</v>
      </c>
      <c r="W4396" s="58">
        <v>7.1496000000000004</v>
      </c>
      <c r="X4396" s="79">
        <f t="shared" si="482"/>
        <v>206.52232292715675</v>
      </c>
    </row>
    <row r="4397" spans="1:24" x14ac:dyDescent="0.2">
      <c r="A4397" s="37" t="str">
        <f t="shared" si="480"/>
        <v>2025-8</v>
      </c>
      <c r="B4397" t="s">
        <v>8228</v>
      </c>
      <c r="C4397" s="23">
        <v>45870</v>
      </c>
      <c r="D4397" s="23">
        <v>45841</v>
      </c>
      <c r="E4397" t="s">
        <v>187</v>
      </c>
      <c r="F4397" t="s">
        <v>188</v>
      </c>
      <c r="G4397" s="22"/>
      <c r="H4397" t="s">
        <v>8568</v>
      </c>
      <c r="I4397" t="s">
        <v>1210</v>
      </c>
      <c r="J4397" t="s">
        <v>1211</v>
      </c>
      <c r="K4397" s="10" t="str">
        <f t="shared" si="483"/>
        <v>ALM-</v>
      </c>
      <c r="L4397" t="s">
        <v>98</v>
      </c>
      <c r="M4397" s="48">
        <v>500</v>
      </c>
      <c r="N4397" t="s">
        <v>186</v>
      </c>
      <c r="O4397" t="s">
        <v>11</v>
      </c>
      <c r="P4397" s="74">
        <v>3.1415999999999999</v>
      </c>
      <c r="Q4397" s="11">
        <f t="shared" si="481"/>
        <v>1570.8</v>
      </c>
      <c r="R4397" s="12">
        <f t="shared" si="484"/>
        <v>7.3003400000000003</v>
      </c>
      <c r="S4397" s="14">
        <f t="shared" si="485"/>
        <v>0.43030000000000002</v>
      </c>
      <c r="T4397" s="13">
        <f t="shared" si="486"/>
        <v>215.15</v>
      </c>
      <c r="U4397" s="14" t="s">
        <v>349</v>
      </c>
      <c r="V4397" t="s">
        <v>191</v>
      </c>
      <c r="W4397" s="58">
        <v>7.1496000000000004</v>
      </c>
      <c r="X4397" s="79">
        <f t="shared" si="482"/>
        <v>219.70459885867737</v>
      </c>
    </row>
    <row r="4398" spans="1:24" x14ac:dyDescent="0.2">
      <c r="A4398" s="37" t="str">
        <f t="shared" si="480"/>
        <v>2025-8</v>
      </c>
      <c r="B4398" t="s">
        <v>8229</v>
      </c>
      <c r="C4398" s="23">
        <v>45870</v>
      </c>
      <c r="D4398" s="23">
        <v>45853</v>
      </c>
      <c r="E4398" t="s">
        <v>187</v>
      </c>
      <c r="F4398" t="s">
        <v>188</v>
      </c>
      <c r="G4398" s="22"/>
      <c r="H4398" t="s">
        <v>8568</v>
      </c>
      <c r="I4398" t="s">
        <v>1210</v>
      </c>
      <c r="J4398" t="s">
        <v>1211</v>
      </c>
      <c r="K4398" s="10" t="str">
        <f t="shared" si="483"/>
        <v>ALM-</v>
      </c>
      <c r="L4398" t="s">
        <v>98</v>
      </c>
      <c r="M4398" s="48">
        <v>520</v>
      </c>
      <c r="N4398" t="s">
        <v>186</v>
      </c>
      <c r="O4398" t="s">
        <v>11</v>
      </c>
      <c r="P4398" s="74">
        <v>3.1415999999999999</v>
      </c>
      <c r="Q4398" s="11">
        <f t="shared" si="481"/>
        <v>1633.63</v>
      </c>
      <c r="R4398" s="12">
        <f t="shared" si="484"/>
        <v>7.3003400000000003</v>
      </c>
      <c r="S4398" s="14">
        <f t="shared" si="485"/>
        <v>0.43030000000000002</v>
      </c>
      <c r="T4398" s="13">
        <f t="shared" si="486"/>
        <v>223.76</v>
      </c>
      <c r="U4398" s="14" t="s">
        <v>349</v>
      </c>
      <c r="V4398" t="s">
        <v>191</v>
      </c>
      <c r="W4398" s="58">
        <v>7.1496000000000004</v>
      </c>
      <c r="X4398" s="79">
        <f t="shared" si="482"/>
        <v>228.49278281302446</v>
      </c>
    </row>
    <row r="4399" spans="1:24" x14ac:dyDescent="0.2">
      <c r="A4399" s="37" t="str">
        <f t="shared" si="480"/>
        <v>2025-8</v>
      </c>
      <c r="B4399" t="s">
        <v>8230</v>
      </c>
      <c r="C4399" s="23">
        <v>45870</v>
      </c>
      <c r="D4399" s="23">
        <v>45853</v>
      </c>
      <c r="E4399" t="s">
        <v>187</v>
      </c>
      <c r="F4399" t="s">
        <v>188</v>
      </c>
      <c r="G4399" s="22"/>
      <c r="H4399" t="s">
        <v>8568</v>
      </c>
      <c r="I4399" t="s">
        <v>211</v>
      </c>
      <c r="J4399" t="s">
        <v>212</v>
      </c>
      <c r="K4399" s="10" t="str">
        <f t="shared" si="483"/>
        <v>ALM-</v>
      </c>
      <c r="L4399" t="s">
        <v>98</v>
      </c>
      <c r="M4399" s="48">
        <v>540</v>
      </c>
      <c r="N4399" t="s">
        <v>186</v>
      </c>
      <c r="O4399" t="s">
        <v>11</v>
      </c>
      <c r="P4399" s="74">
        <v>3.1415999999999999</v>
      </c>
      <c r="Q4399" s="11">
        <f t="shared" si="481"/>
        <v>1696.46</v>
      </c>
      <c r="R4399" s="12">
        <f t="shared" si="484"/>
        <v>7.3003400000000003</v>
      </c>
      <c r="S4399" s="14">
        <f t="shared" si="485"/>
        <v>0.43030000000000002</v>
      </c>
      <c r="T4399" s="13">
        <f t="shared" si="486"/>
        <v>232.36</v>
      </c>
      <c r="U4399" s="14" t="s">
        <v>349</v>
      </c>
      <c r="V4399" t="s">
        <v>191</v>
      </c>
      <c r="W4399" s="58">
        <v>7.1496000000000004</v>
      </c>
      <c r="X4399" s="79">
        <f t="shared" si="482"/>
        <v>237.28096676737158</v>
      </c>
    </row>
    <row r="4400" spans="1:24" x14ac:dyDescent="0.2">
      <c r="A4400" s="37" t="str">
        <f t="shared" si="480"/>
        <v>2025-8</v>
      </c>
      <c r="B4400" t="s">
        <v>8231</v>
      </c>
      <c r="C4400" s="23">
        <v>45888</v>
      </c>
      <c r="D4400" s="23">
        <v>45870</v>
      </c>
      <c r="E4400" t="s">
        <v>187</v>
      </c>
      <c r="F4400" t="s">
        <v>188</v>
      </c>
      <c r="G4400" s="22"/>
      <c r="H4400" t="s">
        <v>8569</v>
      </c>
      <c r="I4400" t="s">
        <v>199</v>
      </c>
      <c r="J4400" t="s">
        <v>200</v>
      </c>
      <c r="K4400" s="10" t="str">
        <f t="shared" si="483"/>
        <v>ALM-</v>
      </c>
      <c r="L4400" t="s">
        <v>98</v>
      </c>
      <c r="M4400" s="48">
        <v>715</v>
      </c>
      <c r="N4400" t="s">
        <v>186</v>
      </c>
      <c r="O4400" t="s">
        <v>11</v>
      </c>
      <c r="P4400" s="74">
        <v>3.1415999999999999</v>
      </c>
      <c r="Q4400" s="11">
        <f t="shared" si="481"/>
        <v>2246.2399999999998</v>
      </c>
      <c r="R4400" s="12">
        <f t="shared" si="484"/>
        <v>7.3003400000000003</v>
      </c>
      <c r="S4400" s="14">
        <f t="shared" si="485"/>
        <v>0.43030000000000002</v>
      </c>
      <c r="T4400" s="13">
        <f t="shared" si="486"/>
        <v>307.66000000000003</v>
      </c>
      <c r="U4400" s="14" t="s">
        <v>349</v>
      </c>
      <c r="V4400" t="s">
        <v>191</v>
      </c>
      <c r="W4400" s="58">
        <v>7.1496000000000004</v>
      </c>
      <c r="X4400" s="79">
        <f t="shared" si="482"/>
        <v>314.17757636790867</v>
      </c>
    </row>
    <row r="4401" spans="1:24" x14ac:dyDescent="0.2">
      <c r="A4401" s="37" t="str">
        <f t="shared" si="480"/>
        <v>2025-8</v>
      </c>
      <c r="B4401" t="s">
        <v>8232</v>
      </c>
      <c r="C4401" s="23">
        <v>45870</v>
      </c>
      <c r="D4401" s="23">
        <v>45861</v>
      </c>
      <c r="E4401" t="s">
        <v>187</v>
      </c>
      <c r="F4401" t="s">
        <v>188</v>
      </c>
      <c r="G4401" s="22"/>
      <c r="H4401" t="s">
        <v>8568</v>
      </c>
      <c r="I4401" t="s">
        <v>199</v>
      </c>
      <c r="J4401" t="s">
        <v>200</v>
      </c>
      <c r="K4401" s="10" t="str">
        <f t="shared" si="483"/>
        <v>ALM-</v>
      </c>
      <c r="L4401" t="s">
        <v>98</v>
      </c>
      <c r="M4401" s="48">
        <v>950</v>
      </c>
      <c r="N4401" t="s">
        <v>186</v>
      </c>
      <c r="O4401" t="s">
        <v>11</v>
      </c>
      <c r="P4401" s="74">
        <v>3.1415999999999999</v>
      </c>
      <c r="Q4401" s="11">
        <f t="shared" si="481"/>
        <v>2984.52</v>
      </c>
      <c r="R4401" s="12">
        <f t="shared" si="484"/>
        <v>7.3003400000000003</v>
      </c>
      <c r="S4401" s="14">
        <f t="shared" si="485"/>
        <v>0.43030000000000002</v>
      </c>
      <c r="T4401" s="13">
        <f t="shared" si="486"/>
        <v>408.79</v>
      </c>
      <c r="U4401" s="14" t="s">
        <v>349</v>
      </c>
      <c r="V4401" t="s">
        <v>191</v>
      </c>
      <c r="W4401" s="58">
        <v>7.1496000000000004</v>
      </c>
      <c r="X4401" s="79">
        <f t="shared" si="482"/>
        <v>417.438737831487</v>
      </c>
    </row>
    <row r="4402" spans="1:24" x14ac:dyDescent="0.2">
      <c r="A4402" s="37" t="str">
        <f t="shared" si="480"/>
        <v>2025-8</v>
      </c>
      <c r="B4402" t="s">
        <v>8233</v>
      </c>
      <c r="C4402" s="23">
        <v>45870</v>
      </c>
      <c r="D4402" s="23">
        <v>45853</v>
      </c>
      <c r="E4402" t="s">
        <v>187</v>
      </c>
      <c r="F4402" t="s">
        <v>188</v>
      </c>
      <c r="G4402" s="22"/>
      <c r="H4402" t="s">
        <v>8568</v>
      </c>
      <c r="I4402" t="s">
        <v>202</v>
      </c>
      <c r="J4402" t="s">
        <v>203</v>
      </c>
      <c r="K4402" s="10" t="str">
        <f t="shared" si="483"/>
        <v>ALM-</v>
      </c>
      <c r="L4402" t="s">
        <v>98</v>
      </c>
      <c r="M4402" s="48">
        <v>1170</v>
      </c>
      <c r="N4402" t="s">
        <v>186</v>
      </c>
      <c r="O4402" t="s">
        <v>11</v>
      </c>
      <c r="P4402" s="74">
        <v>3.1415999999999999</v>
      </c>
      <c r="Q4402" s="11">
        <f t="shared" si="481"/>
        <v>3675.67</v>
      </c>
      <c r="R4402" s="12">
        <f t="shared" si="484"/>
        <v>7.3003400000000003</v>
      </c>
      <c r="S4402" s="14">
        <f t="shared" si="485"/>
        <v>0.43030000000000002</v>
      </c>
      <c r="T4402" s="13">
        <f t="shared" si="486"/>
        <v>503.45</v>
      </c>
      <c r="U4402" s="14" t="s">
        <v>349</v>
      </c>
      <c r="V4402" t="s">
        <v>191</v>
      </c>
      <c r="W4402" s="58">
        <v>7.1496000000000004</v>
      </c>
      <c r="X4402" s="79">
        <f t="shared" si="482"/>
        <v>514.10876132930503</v>
      </c>
    </row>
    <row r="4403" spans="1:24" x14ac:dyDescent="0.2">
      <c r="A4403" s="37" t="str">
        <f t="shared" si="480"/>
        <v>2025-8</v>
      </c>
      <c r="B4403" t="s">
        <v>8234</v>
      </c>
      <c r="C4403" s="23">
        <v>45875</v>
      </c>
      <c r="D4403" s="23">
        <v>45847</v>
      </c>
      <c r="E4403" t="s">
        <v>149</v>
      </c>
      <c r="F4403" t="s">
        <v>150</v>
      </c>
      <c r="G4403" s="22"/>
      <c r="H4403" t="s">
        <v>8567</v>
      </c>
      <c r="I4403" t="s">
        <v>1724</v>
      </c>
      <c r="J4403" t="s">
        <v>1725</v>
      </c>
      <c r="K4403" s="10" t="str">
        <f t="shared" si="483"/>
        <v>GLID</v>
      </c>
      <c r="L4403" t="s">
        <v>10</v>
      </c>
      <c r="M4403" s="48">
        <v>500</v>
      </c>
      <c r="N4403" t="s">
        <v>1472</v>
      </c>
      <c r="O4403" t="s">
        <v>11</v>
      </c>
      <c r="P4403" s="74">
        <v>3.1461000000000001</v>
      </c>
      <c r="Q4403" s="11">
        <f t="shared" si="481"/>
        <v>1573.05</v>
      </c>
      <c r="R4403" s="12">
        <f t="shared" si="484"/>
        <v>7.3003400000000003</v>
      </c>
      <c r="S4403" s="14">
        <f t="shared" si="485"/>
        <v>0.43099999999999999</v>
      </c>
      <c r="T4403" s="13">
        <f t="shared" si="486"/>
        <v>215.5</v>
      </c>
      <c r="U4403" s="14" t="s">
        <v>349</v>
      </c>
      <c r="V4403" t="s">
        <v>78</v>
      </c>
      <c r="W4403" s="58">
        <v>7.1496000000000004</v>
      </c>
      <c r="X4403" s="79">
        <f t="shared" si="482"/>
        <v>220.01930177912052</v>
      </c>
    </row>
    <row r="4404" spans="1:24" x14ac:dyDescent="0.2">
      <c r="A4404" s="37" t="str">
        <f t="shared" si="480"/>
        <v>2025-8</v>
      </c>
      <c r="B4404" t="s">
        <v>8235</v>
      </c>
      <c r="C4404" s="23">
        <v>45882</v>
      </c>
      <c r="D4404" s="23">
        <v>45870</v>
      </c>
      <c r="E4404" t="s">
        <v>5</v>
      </c>
      <c r="F4404" t="s">
        <v>6</v>
      </c>
      <c r="G4404" s="22"/>
      <c r="H4404" t="s">
        <v>8554</v>
      </c>
      <c r="I4404" t="s">
        <v>3239</v>
      </c>
      <c r="J4404" t="s">
        <v>3446</v>
      </c>
      <c r="K4404" s="10" t="str">
        <f t="shared" si="483"/>
        <v>SHTS</v>
      </c>
      <c r="L4404" t="s">
        <v>10</v>
      </c>
      <c r="M4404" s="48">
        <v>1010</v>
      </c>
      <c r="N4404" t="s">
        <v>1472</v>
      </c>
      <c r="O4404" t="s">
        <v>11</v>
      </c>
      <c r="P4404" s="74">
        <v>3.18</v>
      </c>
      <c r="Q4404" s="11">
        <f t="shared" si="481"/>
        <v>3211.8</v>
      </c>
      <c r="R4404" s="12">
        <f t="shared" si="484"/>
        <v>7.3003400000000003</v>
      </c>
      <c r="S4404" s="14">
        <f t="shared" si="485"/>
        <v>0.43559999999999999</v>
      </c>
      <c r="T4404" s="13">
        <f t="shared" si="486"/>
        <v>439.96</v>
      </c>
      <c r="U4404" s="14" t="s">
        <v>349</v>
      </c>
      <c r="V4404" t="s">
        <v>9</v>
      </c>
      <c r="W4404" s="58">
        <v>7.1496000000000004</v>
      </c>
      <c r="X4404" s="79">
        <f t="shared" si="482"/>
        <v>449.22792883517957</v>
      </c>
    </row>
    <row r="4405" spans="1:24" x14ac:dyDescent="0.2">
      <c r="A4405" s="37" t="str">
        <f t="shared" si="480"/>
        <v>2025-8</v>
      </c>
      <c r="B4405" t="s">
        <v>8236</v>
      </c>
      <c r="C4405" s="23">
        <v>45894</v>
      </c>
      <c r="D4405" s="23">
        <v>45834</v>
      </c>
      <c r="E4405" t="s">
        <v>128</v>
      </c>
      <c r="F4405" t="s">
        <v>129</v>
      </c>
      <c r="G4405" s="22"/>
      <c r="H4405" t="s">
        <v>8570</v>
      </c>
      <c r="I4405" t="s">
        <v>4693</v>
      </c>
      <c r="J4405" t="s">
        <v>4694</v>
      </c>
      <c r="K4405" s="10" t="str">
        <f t="shared" si="483"/>
        <v>HDL-</v>
      </c>
      <c r="L4405" t="s">
        <v>10</v>
      </c>
      <c r="M4405" s="48">
        <v>-1336</v>
      </c>
      <c r="N4405" t="s">
        <v>1472</v>
      </c>
      <c r="O4405" t="s">
        <v>11</v>
      </c>
      <c r="P4405" s="74">
        <v>3.1817000000000002</v>
      </c>
      <c r="Q4405" s="11">
        <f t="shared" si="481"/>
        <v>-4250.75</v>
      </c>
      <c r="R4405" s="12">
        <f t="shared" si="484"/>
        <v>7.3003400000000003</v>
      </c>
      <c r="S4405" s="14">
        <f t="shared" si="485"/>
        <v>0.43580000000000002</v>
      </c>
      <c r="T4405" s="13">
        <f t="shared" si="486"/>
        <v>-582.23</v>
      </c>
      <c r="U4405" s="14" t="s">
        <v>349</v>
      </c>
      <c r="V4405" t="s">
        <v>228</v>
      </c>
      <c r="W4405" s="58">
        <v>7.1496000000000004</v>
      </c>
      <c r="X4405" s="79">
        <f t="shared" si="482"/>
        <v>-594.54391854089738</v>
      </c>
    </row>
    <row r="4406" spans="1:24" x14ac:dyDescent="0.2">
      <c r="A4406" s="37" t="str">
        <f t="shared" si="480"/>
        <v>2025-8</v>
      </c>
      <c r="B4406" t="s">
        <v>8236</v>
      </c>
      <c r="C4406" s="23">
        <v>45897</v>
      </c>
      <c r="D4406" s="23">
        <v>45834</v>
      </c>
      <c r="E4406" t="s">
        <v>128</v>
      </c>
      <c r="F4406" t="s">
        <v>129</v>
      </c>
      <c r="G4406" s="22"/>
      <c r="H4406" t="s">
        <v>8571</v>
      </c>
      <c r="I4406" t="s">
        <v>4693</v>
      </c>
      <c r="J4406" t="s">
        <v>4694</v>
      </c>
      <c r="K4406" s="10" t="str">
        <f t="shared" si="483"/>
        <v>HDL-</v>
      </c>
      <c r="L4406" t="s">
        <v>10</v>
      </c>
      <c r="M4406" s="48">
        <v>122</v>
      </c>
      <c r="N4406" t="s">
        <v>1472</v>
      </c>
      <c r="O4406" t="s">
        <v>11</v>
      </c>
      <c r="P4406" s="74">
        <v>3.1817000000000002</v>
      </c>
      <c r="Q4406" s="11">
        <f t="shared" si="481"/>
        <v>388.17</v>
      </c>
      <c r="R4406" s="12">
        <f t="shared" si="484"/>
        <v>7.3003400000000003</v>
      </c>
      <c r="S4406" s="14">
        <f t="shared" si="485"/>
        <v>0.43580000000000002</v>
      </c>
      <c r="T4406" s="13">
        <f t="shared" si="486"/>
        <v>53.17</v>
      </c>
      <c r="U4406" s="14" t="s">
        <v>349</v>
      </c>
      <c r="V4406" t="s">
        <v>228</v>
      </c>
      <c r="W4406" s="58">
        <v>7.1496000000000004</v>
      </c>
      <c r="X4406" s="79">
        <f t="shared" si="482"/>
        <v>54.292184178135841</v>
      </c>
    </row>
    <row r="4407" spans="1:24" x14ac:dyDescent="0.2">
      <c r="A4407" s="37" t="str">
        <f t="shared" si="480"/>
        <v>2025-8</v>
      </c>
      <c r="B4407" t="s">
        <v>8237</v>
      </c>
      <c r="C4407" s="23">
        <v>45897</v>
      </c>
      <c r="D4407" s="23">
        <v>45834</v>
      </c>
      <c r="E4407" t="s">
        <v>128</v>
      </c>
      <c r="F4407" t="s">
        <v>129</v>
      </c>
      <c r="G4407" s="22"/>
      <c r="H4407" t="s">
        <v>8571</v>
      </c>
      <c r="I4407" t="s">
        <v>3082</v>
      </c>
      <c r="J4407" t="s">
        <v>3298</v>
      </c>
      <c r="K4407" s="10" t="str">
        <f t="shared" si="483"/>
        <v>HDL-</v>
      </c>
      <c r="L4407" t="s">
        <v>10</v>
      </c>
      <c r="M4407" s="48">
        <v>471</v>
      </c>
      <c r="N4407" t="s">
        <v>1472</v>
      </c>
      <c r="O4407" t="s">
        <v>11</v>
      </c>
      <c r="P4407" s="74">
        <v>3.1817000000000002</v>
      </c>
      <c r="Q4407" s="11">
        <f t="shared" si="481"/>
        <v>1498.58</v>
      </c>
      <c r="R4407" s="12">
        <f t="shared" si="484"/>
        <v>7.3003400000000003</v>
      </c>
      <c r="S4407" s="14">
        <f t="shared" si="485"/>
        <v>0.43580000000000002</v>
      </c>
      <c r="T4407" s="13">
        <f t="shared" si="486"/>
        <v>205.26</v>
      </c>
      <c r="U4407" s="14" t="s">
        <v>349</v>
      </c>
      <c r="V4407" t="s">
        <v>228</v>
      </c>
      <c r="W4407" s="58">
        <v>7.1496000000000004</v>
      </c>
      <c r="X4407" s="79">
        <f t="shared" si="482"/>
        <v>209.60343235985229</v>
      </c>
    </row>
    <row r="4408" spans="1:24" x14ac:dyDescent="0.2">
      <c r="A4408" s="37" t="str">
        <f t="shared" si="480"/>
        <v>2025-8</v>
      </c>
      <c r="B4408" t="s">
        <v>8236</v>
      </c>
      <c r="C4408" s="23">
        <v>45888</v>
      </c>
      <c r="D4408" s="23">
        <v>45834</v>
      </c>
      <c r="E4408" t="s">
        <v>128</v>
      </c>
      <c r="F4408" t="s">
        <v>129</v>
      </c>
      <c r="G4408" s="22"/>
      <c r="H4408" t="s">
        <v>8572</v>
      </c>
      <c r="I4408" t="s">
        <v>4693</v>
      </c>
      <c r="J4408" t="s">
        <v>4694</v>
      </c>
      <c r="K4408" s="10" t="str">
        <f t="shared" si="483"/>
        <v>HDL-</v>
      </c>
      <c r="L4408" t="s">
        <v>10</v>
      </c>
      <c r="M4408" s="48">
        <v>480</v>
      </c>
      <c r="N4408" t="s">
        <v>1472</v>
      </c>
      <c r="O4408" t="s">
        <v>11</v>
      </c>
      <c r="P4408" s="74">
        <v>3.1817000000000002</v>
      </c>
      <c r="Q4408" s="11">
        <f t="shared" si="481"/>
        <v>1527.22</v>
      </c>
      <c r="R4408" s="12">
        <f t="shared" si="484"/>
        <v>7.3003400000000003</v>
      </c>
      <c r="S4408" s="14">
        <f t="shared" si="485"/>
        <v>0.43580000000000002</v>
      </c>
      <c r="T4408" s="13">
        <f t="shared" si="486"/>
        <v>209.18</v>
      </c>
      <c r="U4408" s="14" t="s">
        <v>349</v>
      </c>
      <c r="V4408" t="s">
        <v>228</v>
      </c>
      <c r="W4408" s="58">
        <v>7.1496000000000004</v>
      </c>
      <c r="X4408" s="79">
        <f t="shared" si="482"/>
        <v>213.60859348774756</v>
      </c>
    </row>
    <row r="4409" spans="1:24" x14ac:dyDescent="0.2">
      <c r="A4409" s="37" t="str">
        <f t="shared" si="480"/>
        <v>2025-8</v>
      </c>
      <c r="B4409" t="s">
        <v>8236</v>
      </c>
      <c r="C4409" s="23">
        <v>45881</v>
      </c>
      <c r="D4409" s="23">
        <v>45834</v>
      </c>
      <c r="E4409" t="s">
        <v>128</v>
      </c>
      <c r="F4409" t="s">
        <v>129</v>
      </c>
      <c r="G4409" s="22"/>
      <c r="H4409" t="s">
        <v>8573</v>
      </c>
      <c r="I4409" t="s">
        <v>4693</v>
      </c>
      <c r="J4409" t="s">
        <v>4694</v>
      </c>
      <c r="K4409" s="10" t="str">
        <f t="shared" si="483"/>
        <v>HDL-</v>
      </c>
      <c r="L4409" t="s">
        <v>10</v>
      </c>
      <c r="M4409" s="48">
        <v>480</v>
      </c>
      <c r="N4409" t="s">
        <v>1472</v>
      </c>
      <c r="O4409" t="s">
        <v>11</v>
      </c>
      <c r="P4409" s="74">
        <v>3.1817000000000002</v>
      </c>
      <c r="Q4409" s="11">
        <f t="shared" si="481"/>
        <v>1527.22</v>
      </c>
      <c r="R4409" s="12">
        <f t="shared" si="484"/>
        <v>7.3003400000000003</v>
      </c>
      <c r="S4409" s="14">
        <f t="shared" si="485"/>
        <v>0.43580000000000002</v>
      </c>
      <c r="T4409" s="13">
        <f t="shared" si="486"/>
        <v>209.18</v>
      </c>
      <c r="U4409" s="14" t="s">
        <v>349</v>
      </c>
      <c r="V4409" t="s">
        <v>228</v>
      </c>
      <c r="W4409" s="58">
        <v>7.1496000000000004</v>
      </c>
      <c r="X4409" s="79">
        <f t="shared" si="482"/>
        <v>213.60859348774756</v>
      </c>
    </row>
    <row r="4410" spans="1:24" x14ac:dyDescent="0.2">
      <c r="A4410" s="37" t="str">
        <f t="shared" si="480"/>
        <v>2025-8</v>
      </c>
      <c r="B4410" t="s">
        <v>8237</v>
      </c>
      <c r="C4410" s="23">
        <v>45880</v>
      </c>
      <c r="D4410" s="23">
        <v>45834</v>
      </c>
      <c r="E4410" t="s">
        <v>128</v>
      </c>
      <c r="F4410" t="s">
        <v>129</v>
      </c>
      <c r="G4410" s="22"/>
      <c r="H4410" t="s">
        <v>8574</v>
      </c>
      <c r="I4410" t="s">
        <v>3082</v>
      </c>
      <c r="J4410" t="s">
        <v>3298</v>
      </c>
      <c r="K4410" s="10" t="str">
        <f t="shared" si="483"/>
        <v>HDL-</v>
      </c>
      <c r="L4410" t="s">
        <v>10</v>
      </c>
      <c r="M4410" s="48">
        <v>640</v>
      </c>
      <c r="N4410" t="s">
        <v>1472</v>
      </c>
      <c r="O4410" t="s">
        <v>11</v>
      </c>
      <c r="P4410" s="74">
        <v>3.1817000000000002</v>
      </c>
      <c r="Q4410" s="11">
        <f t="shared" si="481"/>
        <v>2036.29</v>
      </c>
      <c r="R4410" s="12">
        <f t="shared" si="484"/>
        <v>7.3003400000000003</v>
      </c>
      <c r="S4410" s="14">
        <f t="shared" si="485"/>
        <v>0.43580000000000002</v>
      </c>
      <c r="T4410" s="13">
        <f t="shared" si="486"/>
        <v>278.91000000000003</v>
      </c>
      <c r="U4410" s="14" t="s">
        <v>349</v>
      </c>
      <c r="V4410" t="s">
        <v>228</v>
      </c>
      <c r="W4410" s="58">
        <v>7.1496000000000004</v>
      </c>
      <c r="X4410" s="79">
        <f t="shared" si="482"/>
        <v>284.81145798366344</v>
      </c>
    </row>
    <row r="4411" spans="1:24" x14ac:dyDescent="0.2">
      <c r="A4411" s="37" t="str">
        <f t="shared" si="480"/>
        <v>2025-8</v>
      </c>
      <c r="B4411" t="s">
        <v>8236</v>
      </c>
      <c r="C4411" s="23">
        <v>45894</v>
      </c>
      <c r="D4411" s="23">
        <v>45834</v>
      </c>
      <c r="E4411" t="s">
        <v>128</v>
      </c>
      <c r="F4411" t="s">
        <v>129</v>
      </c>
      <c r="G4411" s="22"/>
      <c r="H4411" t="s">
        <v>8575</v>
      </c>
      <c r="I4411" t="s">
        <v>4693</v>
      </c>
      <c r="J4411" t="s">
        <v>4694</v>
      </c>
      <c r="K4411" s="10" t="str">
        <f t="shared" si="483"/>
        <v>HDL-</v>
      </c>
      <c r="L4411" t="s">
        <v>10</v>
      </c>
      <c r="M4411" s="48">
        <v>800</v>
      </c>
      <c r="N4411" t="s">
        <v>1472</v>
      </c>
      <c r="O4411" t="s">
        <v>11</v>
      </c>
      <c r="P4411" s="74">
        <v>3.1817000000000002</v>
      </c>
      <c r="Q4411" s="11">
        <f t="shared" si="481"/>
        <v>2545.36</v>
      </c>
      <c r="R4411" s="12">
        <f t="shared" si="484"/>
        <v>7.3003400000000003</v>
      </c>
      <c r="S4411" s="14">
        <f t="shared" si="485"/>
        <v>0.43580000000000002</v>
      </c>
      <c r="T4411" s="13">
        <f t="shared" si="486"/>
        <v>348.64</v>
      </c>
      <c r="U4411" s="14" t="s">
        <v>349</v>
      </c>
      <c r="V4411" t="s">
        <v>228</v>
      </c>
      <c r="W4411" s="58">
        <v>7.1496000000000004</v>
      </c>
      <c r="X4411" s="79">
        <f t="shared" si="482"/>
        <v>356.01432247957928</v>
      </c>
    </row>
    <row r="4412" spans="1:24" x14ac:dyDescent="0.2">
      <c r="A4412" s="37" t="str">
        <f t="shared" si="480"/>
        <v>2025-8</v>
      </c>
      <c r="B4412" t="s">
        <v>8236</v>
      </c>
      <c r="C4412" s="23">
        <v>45888</v>
      </c>
      <c r="D4412" s="23">
        <v>45834</v>
      </c>
      <c r="E4412" t="s">
        <v>128</v>
      </c>
      <c r="F4412" t="s">
        <v>129</v>
      </c>
      <c r="G4412" s="22"/>
      <c r="H4412" t="s">
        <v>8576</v>
      </c>
      <c r="I4412" t="s">
        <v>4693</v>
      </c>
      <c r="J4412" t="s">
        <v>4694</v>
      </c>
      <c r="K4412" s="10" t="str">
        <f t="shared" si="483"/>
        <v>HDL-</v>
      </c>
      <c r="L4412" t="s">
        <v>10</v>
      </c>
      <c r="M4412" s="48">
        <v>1120</v>
      </c>
      <c r="N4412" t="s">
        <v>1472</v>
      </c>
      <c r="O4412" t="s">
        <v>11</v>
      </c>
      <c r="P4412" s="74">
        <v>3.1817000000000002</v>
      </c>
      <c r="Q4412" s="11">
        <f t="shared" si="481"/>
        <v>3563.5</v>
      </c>
      <c r="R4412" s="12">
        <f t="shared" si="484"/>
        <v>7.3003400000000003</v>
      </c>
      <c r="S4412" s="14">
        <f t="shared" si="485"/>
        <v>0.43580000000000002</v>
      </c>
      <c r="T4412" s="13">
        <f t="shared" si="486"/>
        <v>488.1</v>
      </c>
      <c r="U4412" s="14" t="s">
        <v>349</v>
      </c>
      <c r="V4412" t="s">
        <v>228</v>
      </c>
      <c r="W4412" s="58">
        <v>7.1496000000000004</v>
      </c>
      <c r="X4412" s="79">
        <f t="shared" si="482"/>
        <v>498.420051471411</v>
      </c>
    </row>
    <row r="4413" spans="1:24" x14ac:dyDescent="0.2">
      <c r="A4413" s="37" t="str">
        <f t="shared" si="480"/>
        <v>2025-8</v>
      </c>
      <c r="B4413" t="s">
        <v>8236</v>
      </c>
      <c r="C4413" s="23">
        <v>45894</v>
      </c>
      <c r="D4413" s="23">
        <v>45834</v>
      </c>
      <c r="E4413" t="s">
        <v>128</v>
      </c>
      <c r="F4413" t="s">
        <v>129</v>
      </c>
      <c r="G4413" s="22"/>
      <c r="H4413" t="s">
        <v>8575</v>
      </c>
      <c r="I4413" t="s">
        <v>4693</v>
      </c>
      <c r="J4413" t="s">
        <v>4694</v>
      </c>
      <c r="K4413" s="10" t="str">
        <f t="shared" si="483"/>
        <v>HDL-</v>
      </c>
      <c r="L4413" t="s">
        <v>10</v>
      </c>
      <c r="M4413" s="48">
        <v>1336</v>
      </c>
      <c r="N4413" t="s">
        <v>1472</v>
      </c>
      <c r="O4413" t="s">
        <v>11</v>
      </c>
      <c r="P4413" s="74">
        <v>3.1817000000000002</v>
      </c>
      <c r="Q4413" s="11">
        <f t="shared" si="481"/>
        <v>4250.75</v>
      </c>
      <c r="R4413" s="12">
        <f t="shared" si="484"/>
        <v>7.3003400000000003</v>
      </c>
      <c r="S4413" s="14">
        <f t="shared" si="485"/>
        <v>0.43580000000000002</v>
      </c>
      <c r="T4413" s="13">
        <f t="shared" si="486"/>
        <v>582.23</v>
      </c>
      <c r="U4413" s="14" t="s">
        <v>349</v>
      </c>
      <c r="V4413" t="s">
        <v>228</v>
      </c>
      <c r="W4413" s="58">
        <v>7.1496000000000004</v>
      </c>
      <c r="X4413" s="79">
        <f t="shared" si="482"/>
        <v>594.54391854089738</v>
      </c>
    </row>
    <row r="4414" spans="1:24" x14ac:dyDescent="0.2">
      <c r="A4414" s="37" t="str">
        <f t="shared" si="480"/>
        <v>2025-8</v>
      </c>
      <c r="B4414" t="s">
        <v>8236</v>
      </c>
      <c r="C4414" s="23">
        <v>45890</v>
      </c>
      <c r="D4414" s="23">
        <v>45834</v>
      </c>
      <c r="E4414" t="s">
        <v>128</v>
      </c>
      <c r="F4414" t="s">
        <v>129</v>
      </c>
      <c r="G4414" s="22"/>
      <c r="H4414" t="s">
        <v>8577</v>
      </c>
      <c r="I4414" t="s">
        <v>4693</v>
      </c>
      <c r="J4414" t="s">
        <v>4694</v>
      </c>
      <c r="K4414" s="10" t="str">
        <f t="shared" si="483"/>
        <v>HDL-</v>
      </c>
      <c r="L4414" t="s">
        <v>10</v>
      </c>
      <c r="M4414" s="48">
        <v>1600</v>
      </c>
      <c r="N4414" t="s">
        <v>1472</v>
      </c>
      <c r="O4414" t="s">
        <v>11</v>
      </c>
      <c r="P4414" s="74">
        <v>3.1817000000000002</v>
      </c>
      <c r="Q4414" s="11">
        <f t="shared" si="481"/>
        <v>5090.72</v>
      </c>
      <c r="R4414" s="12">
        <f t="shared" si="484"/>
        <v>7.3003400000000003</v>
      </c>
      <c r="S4414" s="14">
        <f t="shared" si="485"/>
        <v>0.43580000000000002</v>
      </c>
      <c r="T4414" s="13">
        <f t="shared" si="486"/>
        <v>697.28</v>
      </c>
      <c r="U4414" s="14" t="s">
        <v>349</v>
      </c>
      <c r="V4414" t="s">
        <v>228</v>
      </c>
      <c r="W4414" s="58">
        <v>7.1496000000000004</v>
      </c>
      <c r="X4414" s="79">
        <f t="shared" si="482"/>
        <v>712.02864495915856</v>
      </c>
    </row>
    <row r="4415" spans="1:24" x14ac:dyDescent="0.2">
      <c r="A4415" s="37" t="str">
        <f t="shared" si="480"/>
        <v>2025-8</v>
      </c>
      <c r="B4415" t="s">
        <v>8237</v>
      </c>
      <c r="C4415" s="23">
        <v>45894</v>
      </c>
      <c r="D4415" s="23">
        <v>45834</v>
      </c>
      <c r="E4415" t="s">
        <v>128</v>
      </c>
      <c r="F4415" t="s">
        <v>129</v>
      </c>
      <c r="G4415" s="22"/>
      <c r="H4415" t="s">
        <v>8578</v>
      </c>
      <c r="I4415" t="s">
        <v>3082</v>
      </c>
      <c r="J4415" t="s">
        <v>3298</v>
      </c>
      <c r="K4415" s="10" t="str">
        <f t="shared" si="483"/>
        <v>HDL-</v>
      </c>
      <c r="L4415" t="s">
        <v>10</v>
      </c>
      <c r="M4415" s="48">
        <v>1760</v>
      </c>
      <c r="N4415" t="s">
        <v>1472</v>
      </c>
      <c r="O4415" t="s">
        <v>11</v>
      </c>
      <c r="P4415" s="74">
        <v>3.1817000000000002</v>
      </c>
      <c r="Q4415" s="11">
        <f t="shared" si="481"/>
        <v>5599.79</v>
      </c>
      <c r="R4415" s="12">
        <f t="shared" si="484"/>
        <v>7.3003400000000003</v>
      </c>
      <c r="S4415" s="14">
        <f t="shared" si="485"/>
        <v>0.43580000000000002</v>
      </c>
      <c r="T4415" s="13">
        <f t="shared" si="486"/>
        <v>767.01</v>
      </c>
      <c r="U4415" s="14" t="s">
        <v>349</v>
      </c>
      <c r="V4415" t="s">
        <v>228</v>
      </c>
      <c r="W4415" s="58">
        <v>7.1496000000000004</v>
      </c>
      <c r="X4415" s="79">
        <f t="shared" si="482"/>
        <v>783.23150945507439</v>
      </c>
    </row>
    <row r="4416" spans="1:24" x14ac:dyDescent="0.2">
      <c r="A4416" s="37" t="str">
        <f t="shared" si="480"/>
        <v>2025-8</v>
      </c>
      <c r="B4416" t="s">
        <v>7229</v>
      </c>
      <c r="C4416" s="23">
        <v>45881</v>
      </c>
      <c r="D4416" s="23">
        <v>45786</v>
      </c>
      <c r="E4416" t="s">
        <v>128</v>
      </c>
      <c r="F4416" t="s">
        <v>129</v>
      </c>
      <c r="G4416" s="22"/>
      <c r="H4416" t="s">
        <v>8573</v>
      </c>
      <c r="I4416" t="s">
        <v>4693</v>
      </c>
      <c r="J4416" t="s">
        <v>4694</v>
      </c>
      <c r="K4416" s="10" t="str">
        <f t="shared" si="483"/>
        <v>HDL-</v>
      </c>
      <c r="L4416" t="s">
        <v>10</v>
      </c>
      <c r="M4416" s="48">
        <v>1170</v>
      </c>
      <c r="N4416" t="s">
        <v>1472</v>
      </c>
      <c r="O4416" t="s">
        <v>11</v>
      </c>
      <c r="P4416" s="74">
        <v>3.2145000000000001</v>
      </c>
      <c r="Q4416" s="11">
        <f t="shared" si="481"/>
        <v>3760.97</v>
      </c>
      <c r="R4416" s="12">
        <f t="shared" si="484"/>
        <v>7.3003400000000003</v>
      </c>
      <c r="S4416" s="14">
        <f t="shared" si="485"/>
        <v>0.44030000000000002</v>
      </c>
      <c r="T4416" s="13">
        <f t="shared" si="486"/>
        <v>515.15</v>
      </c>
      <c r="U4416" s="14" t="s">
        <v>349</v>
      </c>
      <c r="V4416" t="s">
        <v>228</v>
      </c>
      <c r="W4416" s="58">
        <v>7.1496000000000004</v>
      </c>
      <c r="X4416" s="79">
        <f t="shared" si="482"/>
        <v>526.03851963746229</v>
      </c>
    </row>
    <row r="4417" spans="1:24" x14ac:dyDescent="0.2">
      <c r="A4417" s="37" t="str">
        <f t="shared" si="480"/>
        <v>2025-8</v>
      </c>
      <c r="B4417" t="s">
        <v>8238</v>
      </c>
      <c r="C4417" s="23">
        <v>45882</v>
      </c>
      <c r="D4417" s="23">
        <v>45881</v>
      </c>
      <c r="E4417" t="s">
        <v>5</v>
      </c>
      <c r="F4417" t="s">
        <v>6</v>
      </c>
      <c r="G4417" s="22"/>
      <c r="H4417" t="s">
        <v>8579</v>
      </c>
      <c r="I4417" t="s">
        <v>403</v>
      </c>
      <c r="J4417" t="s">
        <v>404</v>
      </c>
      <c r="K4417" s="10" t="str">
        <f t="shared" si="483"/>
        <v>BOX-</v>
      </c>
      <c r="L4417" t="s">
        <v>10</v>
      </c>
      <c r="M4417" s="48">
        <v>1010</v>
      </c>
      <c r="N4417" t="s">
        <v>1472</v>
      </c>
      <c r="O4417" t="s">
        <v>11</v>
      </c>
      <c r="P4417" s="74">
        <v>3.23</v>
      </c>
      <c r="Q4417" s="11">
        <f t="shared" si="481"/>
        <v>3262.3</v>
      </c>
      <c r="R4417" s="12">
        <f t="shared" si="484"/>
        <v>7.3003400000000003</v>
      </c>
      <c r="S4417" s="14">
        <f t="shared" si="485"/>
        <v>0.44240000000000002</v>
      </c>
      <c r="T4417" s="13">
        <f t="shared" si="486"/>
        <v>446.82</v>
      </c>
      <c r="U4417" s="14" t="s">
        <v>349</v>
      </c>
      <c r="V4417" t="s">
        <v>1</v>
      </c>
      <c r="W4417" s="58">
        <v>7.1496000000000004</v>
      </c>
      <c r="X4417" s="79">
        <f t="shared" si="482"/>
        <v>456.29126104956919</v>
      </c>
    </row>
    <row r="4418" spans="1:24" x14ac:dyDescent="0.2">
      <c r="A4418" s="37" t="str">
        <f t="shared" ref="A4418:A4481" si="487">+TEXT(C4418,"YYYY")&amp;"-"&amp;TEXT(C4418,"M")</f>
        <v>2025-8</v>
      </c>
      <c r="B4418" t="s">
        <v>8239</v>
      </c>
      <c r="C4418" s="23">
        <v>45897</v>
      </c>
      <c r="D4418" s="23">
        <v>45895</v>
      </c>
      <c r="E4418" t="s">
        <v>5</v>
      </c>
      <c r="F4418" t="s">
        <v>6</v>
      </c>
      <c r="G4418" s="22"/>
      <c r="H4418" t="s">
        <v>8580</v>
      </c>
      <c r="I4418" t="s">
        <v>7810</v>
      </c>
      <c r="J4418" t="s">
        <v>7811</v>
      </c>
      <c r="K4418" s="10" t="str">
        <f t="shared" si="483"/>
        <v>BOX-</v>
      </c>
      <c r="L4418" t="s">
        <v>10</v>
      </c>
      <c r="M4418" s="48">
        <v>2020</v>
      </c>
      <c r="N4418" t="s">
        <v>1472</v>
      </c>
      <c r="O4418" t="s">
        <v>11</v>
      </c>
      <c r="P4418" s="74">
        <v>3.27</v>
      </c>
      <c r="Q4418" s="11">
        <f t="shared" ref="Q4418:Q4481" si="488">ROUND(P4418*M4418,2)</f>
        <v>6605.4</v>
      </c>
      <c r="R4418" s="12">
        <f t="shared" si="484"/>
        <v>7.3003400000000003</v>
      </c>
      <c r="S4418" s="14">
        <f t="shared" si="485"/>
        <v>0.44790000000000002</v>
      </c>
      <c r="T4418" s="13">
        <f t="shared" si="486"/>
        <v>904.76</v>
      </c>
      <c r="U4418" s="14" t="s">
        <v>349</v>
      </c>
      <c r="V4418" t="s">
        <v>1</v>
      </c>
      <c r="W4418" s="58">
        <v>7.1496000000000004</v>
      </c>
      <c r="X4418" s="79">
        <f t="shared" ref="X4418:X4481" si="489">IF(O4418="CNY",P4418/W4418*M4418,1)</f>
        <v>923.88385364216174</v>
      </c>
    </row>
    <row r="4419" spans="1:24" x14ac:dyDescent="0.2">
      <c r="A4419" s="37" t="str">
        <f t="shared" si="487"/>
        <v>2025-8</v>
      </c>
      <c r="B4419" t="s">
        <v>8240</v>
      </c>
      <c r="C4419" s="23">
        <v>45888</v>
      </c>
      <c r="D4419" s="23">
        <v>45853</v>
      </c>
      <c r="E4419" t="s">
        <v>121</v>
      </c>
      <c r="F4419" t="s">
        <v>122</v>
      </c>
      <c r="G4419" s="22"/>
      <c r="H4419" t="s">
        <v>8581</v>
      </c>
      <c r="I4419" t="s">
        <v>969</v>
      </c>
      <c r="J4419" t="s">
        <v>970</v>
      </c>
      <c r="K4419" s="10" t="str">
        <f t="shared" si="483"/>
        <v>LHDL</v>
      </c>
      <c r="L4419" t="s">
        <v>10</v>
      </c>
      <c r="M4419" s="48">
        <v>1010</v>
      </c>
      <c r="N4419" t="s">
        <v>1472</v>
      </c>
      <c r="O4419" t="s">
        <v>11</v>
      </c>
      <c r="P4419" s="74">
        <v>3.2938000000000001</v>
      </c>
      <c r="Q4419" s="11">
        <f t="shared" si="488"/>
        <v>3326.74</v>
      </c>
      <c r="R4419" s="12">
        <f t="shared" si="484"/>
        <v>7.3003400000000003</v>
      </c>
      <c r="S4419" s="14">
        <f t="shared" si="485"/>
        <v>0.45119999999999999</v>
      </c>
      <c r="T4419" s="13">
        <f t="shared" si="486"/>
        <v>455.71</v>
      </c>
      <c r="U4419" s="14" t="s">
        <v>349</v>
      </c>
      <c r="V4419" t="s">
        <v>125</v>
      </c>
      <c r="W4419" s="58">
        <v>7.1496000000000004</v>
      </c>
      <c r="X4419" s="79">
        <f t="shared" si="489"/>
        <v>465.30407295513032</v>
      </c>
    </row>
    <row r="4420" spans="1:24" x14ac:dyDescent="0.2">
      <c r="A4420" s="37" t="str">
        <f t="shared" si="487"/>
        <v>2025-8</v>
      </c>
      <c r="B4420" t="s">
        <v>8241</v>
      </c>
      <c r="C4420" s="23">
        <v>45888</v>
      </c>
      <c r="D4420" s="23">
        <v>45853</v>
      </c>
      <c r="E4420" t="s">
        <v>121</v>
      </c>
      <c r="F4420" t="s">
        <v>122</v>
      </c>
      <c r="G4420" s="22"/>
      <c r="H4420" t="s">
        <v>8581</v>
      </c>
      <c r="I4420" t="s">
        <v>1299</v>
      </c>
      <c r="J4420" t="s">
        <v>1300</v>
      </c>
      <c r="K4420" s="10" t="str">
        <f t="shared" si="483"/>
        <v>LHDL</v>
      </c>
      <c r="L4420" t="s">
        <v>10</v>
      </c>
      <c r="M4420" s="48">
        <v>1320</v>
      </c>
      <c r="N4420" t="s">
        <v>1472</v>
      </c>
      <c r="O4420" t="s">
        <v>11</v>
      </c>
      <c r="P4420" s="74">
        <v>3.2938000000000001</v>
      </c>
      <c r="Q4420" s="11">
        <f t="shared" si="488"/>
        <v>4347.82</v>
      </c>
      <c r="R4420" s="12">
        <f t="shared" si="484"/>
        <v>7.3003400000000003</v>
      </c>
      <c r="S4420" s="14">
        <f t="shared" si="485"/>
        <v>0.45119999999999999</v>
      </c>
      <c r="T4420" s="13">
        <f t="shared" si="486"/>
        <v>595.58000000000004</v>
      </c>
      <c r="U4420" s="14" t="s">
        <v>349</v>
      </c>
      <c r="V4420" t="s">
        <v>125</v>
      </c>
      <c r="W4420" s="58">
        <v>7.1496000000000004</v>
      </c>
      <c r="X4420" s="79">
        <f t="shared" si="489"/>
        <v>608.12017455521982</v>
      </c>
    </row>
    <row r="4421" spans="1:24" x14ac:dyDescent="0.2">
      <c r="A4421" s="37" t="str">
        <f t="shared" si="487"/>
        <v>2025-8</v>
      </c>
      <c r="B4421" t="s">
        <v>8242</v>
      </c>
      <c r="C4421" s="23">
        <v>45897</v>
      </c>
      <c r="D4421" s="23">
        <v>45834</v>
      </c>
      <c r="E4421" t="s">
        <v>128</v>
      </c>
      <c r="F4421" t="s">
        <v>129</v>
      </c>
      <c r="G4421" s="22"/>
      <c r="H4421" t="s">
        <v>8582</v>
      </c>
      <c r="I4421" t="s">
        <v>3698</v>
      </c>
      <c r="J4421" t="s">
        <v>3699</v>
      </c>
      <c r="K4421" s="10" t="str">
        <f t="shared" si="483"/>
        <v>HDL-</v>
      </c>
      <c r="L4421" t="s">
        <v>10</v>
      </c>
      <c r="M4421" s="48">
        <v>1020</v>
      </c>
      <c r="N4421" t="s">
        <v>1472</v>
      </c>
      <c r="O4421" t="s">
        <v>11</v>
      </c>
      <c r="P4421" s="74">
        <v>3.3456000000000001</v>
      </c>
      <c r="Q4421" s="11">
        <f t="shared" si="488"/>
        <v>3412.51</v>
      </c>
      <c r="R4421" s="12">
        <f t="shared" si="484"/>
        <v>7.3003400000000003</v>
      </c>
      <c r="S4421" s="14">
        <f t="shared" si="485"/>
        <v>0.45829999999999999</v>
      </c>
      <c r="T4421" s="13">
        <f t="shared" si="486"/>
        <v>467.47</v>
      </c>
      <c r="U4421" s="14" t="s">
        <v>349</v>
      </c>
      <c r="V4421" t="s">
        <v>228</v>
      </c>
      <c r="W4421" s="58">
        <v>7.1496000000000004</v>
      </c>
      <c r="X4421" s="79">
        <f t="shared" si="489"/>
        <v>477.30110775427994</v>
      </c>
    </row>
    <row r="4422" spans="1:24" x14ac:dyDescent="0.2">
      <c r="A4422" s="37" t="str">
        <f t="shared" si="487"/>
        <v>2025-8</v>
      </c>
      <c r="B4422" t="s">
        <v>8243</v>
      </c>
      <c r="C4422" s="23">
        <v>45882</v>
      </c>
      <c r="D4422" s="23">
        <v>45880</v>
      </c>
      <c r="E4422" t="s">
        <v>5</v>
      </c>
      <c r="F4422" t="s">
        <v>6</v>
      </c>
      <c r="G4422" s="22"/>
      <c r="H4422" t="s">
        <v>8554</v>
      </c>
      <c r="I4422" t="s">
        <v>4687</v>
      </c>
      <c r="J4422" t="s">
        <v>4688</v>
      </c>
      <c r="K4422" s="10" t="str">
        <f t="shared" si="483"/>
        <v>SHTS</v>
      </c>
      <c r="L4422" t="s">
        <v>10</v>
      </c>
      <c r="M4422" s="48">
        <v>1710</v>
      </c>
      <c r="N4422" t="s">
        <v>1472</v>
      </c>
      <c r="O4422" t="s">
        <v>11</v>
      </c>
      <c r="P4422" s="74">
        <v>3.35</v>
      </c>
      <c r="Q4422" s="11">
        <f t="shared" si="488"/>
        <v>5728.5</v>
      </c>
      <c r="R4422" s="12">
        <f t="shared" si="484"/>
        <v>7.3003400000000003</v>
      </c>
      <c r="S4422" s="14">
        <f t="shared" si="485"/>
        <v>0.45889999999999997</v>
      </c>
      <c r="T4422" s="13">
        <f t="shared" si="486"/>
        <v>784.72</v>
      </c>
      <c r="U4422" s="14" t="s">
        <v>349</v>
      </c>
      <c r="V4422" t="s">
        <v>9</v>
      </c>
      <c r="W4422" s="58">
        <v>7.1496000000000004</v>
      </c>
      <c r="X4422" s="79">
        <f t="shared" si="489"/>
        <v>801.23363544813697</v>
      </c>
    </row>
    <row r="4423" spans="1:24" x14ac:dyDescent="0.2">
      <c r="A4423" s="37" t="str">
        <f t="shared" si="487"/>
        <v>2025-8</v>
      </c>
      <c r="B4423" t="s">
        <v>8244</v>
      </c>
      <c r="C4423" s="23">
        <v>45874</v>
      </c>
      <c r="D4423" s="23">
        <v>45805</v>
      </c>
      <c r="E4423" t="s">
        <v>5</v>
      </c>
      <c r="F4423" t="s">
        <v>6</v>
      </c>
      <c r="G4423" s="22"/>
      <c r="H4423" t="s">
        <v>8551</v>
      </c>
      <c r="I4423" t="s">
        <v>3720</v>
      </c>
      <c r="J4423" t="s">
        <v>3721</v>
      </c>
      <c r="K4423" s="10" t="str">
        <f t="shared" si="483"/>
        <v>BOX-</v>
      </c>
      <c r="L4423" t="s">
        <v>10</v>
      </c>
      <c r="M4423" s="48">
        <v>4020</v>
      </c>
      <c r="N4423" t="s">
        <v>1472</v>
      </c>
      <c r="O4423" t="s">
        <v>11</v>
      </c>
      <c r="P4423" s="74">
        <v>3.43</v>
      </c>
      <c r="Q4423" s="11">
        <f t="shared" si="488"/>
        <v>13788.6</v>
      </c>
      <c r="R4423" s="12">
        <f t="shared" si="484"/>
        <v>7.3003400000000003</v>
      </c>
      <c r="S4423" s="14">
        <f t="shared" si="485"/>
        <v>0.4698</v>
      </c>
      <c r="T4423" s="13">
        <f t="shared" si="486"/>
        <v>1888.6</v>
      </c>
      <c r="U4423" s="14" t="s">
        <v>349</v>
      </c>
      <c r="V4423" t="s">
        <v>1</v>
      </c>
      <c r="W4423" s="58">
        <v>7.1496000000000004</v>
      </c>
      <c r="X4423" s="79">
        <f t="shared" si="489"/>
        <v>1928.583417254112</v>
      </c>
    </row>
    <row r="4424" spans="1:24" x14ac:dyDescent="0.2">
      <c r="A4424" s="37" t="str">
        <f t="shared" si="487"/>
        <v>2025-8</v>
      </c>
      <c r="B4424" t="s">
        <v>8245</v>
      </c>
      <c r="C4424" s="23">
        <v>45874</v>
      </c>
      <c r="D4424" s="23">
        <v>45821</v>
      </c>
      <c r="E4424" t="s">
        <v>5</v>
      </c>
      <c r="F4424" t="s">
        <v>6</v>
      </c>
      <c r="G4424" s="22"/>
      <c r="H4424" t="s">
        <v>8557</v>
      </c>
      <c r="I4424" t="s">
        <v>1746</v>
      </c>
      <c r="J4424" t="s">
        <v>1747</v>
      </c>
      <c r="K4424" s="10" t="str">
        <f t="shared" si="483"/>
        <v>BOX-</v>
      </c>
      <c r="L4424" t="s">
        <v>10</v>
      </c>
      <c r="M4424" s="48">
        <v>2020</v>
      </c>
      <c r="N4424" t="s">
        <v>1472</v>
      </c>
      <c r="O4424" t="s">
        <v>11</v>
      </c>
      <c r="P4424" s="74">
        <v>3.44</v>
      </c>
      <c r="Q4424" s="11">
        <f t="shared" si="488"/>
        <v>6948.8</v>
      </c>
      <c r="R4424" s="12">
        <f t="shared" si="484"/>
        <v>7.3003400000000003</v>
      </c>
      <c r="S4424" s="14">
        <f t="shared" si="485"/>
        <v>0.47120000000000001</v>
      </c>
      <c r="T4424" s="13">
        <f t="shared" si="486"/>
        <v>951.82</v>
      </c>
      <c r="U4424" s="14" t="s">
        <v>349</v>
      </c>
      <c r="V4424" t="s">
        <v>1</v>
      </c>
      <c r="W4424" s="58">
        <v>7.1496000000000004</v>
      </c>
      <c r="X4424" s="79">
        <f t="shared" si="489"/>
        <v>971.91451270001107</v>
      </c>
    </row>
    <row r="4425" spans="1:24" x14ac:dyDescent="0.2">
      <c r="A4425" s="37" t="str">
        <f t="shared" si="487"/>
        <v>2025-8</v>
      </c>
      <c r="B4425" t="s">
        <v>8246</v>
      </c>
      <c r="C4425" s="23">
        <v>45898</v>
      </c>
      <c r="D4425" s="23">
        <v>45889</v>
      </c>
      <c r="E4425" t="s">
        <v>569</v>
      </c>
      <c r="F4425" t="s">
        <v>570</v>
      </c>
      <c r="G4425" s="22"/>
      <c r="H4425" t="s">
        <v>8504</v>
      </c>
      <c r="I4425" t="s">
        <v>1511</v>
      </c>
      <c r="J4425" t="s">
        <v>1512</v>
      </c>
      <c r="K4425" s="10" t="str">
        <f t="shared" si="483"/>
        <v>ANYD</v>
      </c>
      <c r="L4425" t="s">
        <v>10</v>
      </c>
      <c r="M4425" s="48">
        <v>300</v>
      </c>
      <c r="N4425" t="s">
        <v>1472</v>
      </c>
      <c r="O4425" t="s">
        <v>11</v>
      </c>
      <c r="P4425" s="74">
        <v>3.5</v>
      </c>
      <c r="Q4425" s="11">
        <f t="shared" si="488"/>
        <v>1050</v>
      </c>
      <c r="R4425" s="12">
        <f t="shared" si="484"/>
        <v>7.3003400000000003</v>
      </c>
      <c r="S4425" s="14">
        <f t="shared" si="485"/>
        <v>0.47939999999999999</v>
      </c>
      <c r="T4425" s="13">
        <f t="shared" si="486"/>
        <v>143.82</v>
      </c>
      <c r="U4425" s="14" t="s">
        <v>349</v>
      </c>
      <c r="V4425" t="s">
        <v>36</v>
      </c>
      <c r="W4425" s="58">
        <v>7.1496000000000004</v>
      </c>
      <c r="X4425" s="79">
        <f t="shared" si="489"/>
        <v>146.86136287344746</v>
      </c>
    </row>
    <row r="4426" spans="1:24" x14ac:dyDescent="0.2">
      <c r="A4426" s="37" t="str">
        <f t="shared" si="487"/>
        <v>2025-8</v>
      </c>
      <c r="B4426" t="s">
        <v>8247</v>
      </c>
      <c r="C4426" s="23">
        <v>45880</v>
      </c>
      <c r="D4426" s="23">
        <v>45856</v>
      </c>
      <c r="E4426" t="s">
        <v>569</v>
      </c>
      <c r="F4426" t="s">
        <v>570</v>
      </c>
      <c r="G4426" s="22"/>
      <c r="H4426" t="s">
        <v>8565</v>
      </c>
      <c r="I4426" t="s">
        <v>1511</v>
      </c>
      <c r="J4426" t="s">
        <v>1512</v>
      </c>
      <c r="K4426" s="10" t="str">
        <f t="shared" si="483"/>
        <v>ANYD</v>
      </c>
      <c r="L4426" t="s">
        <v>10</v>
      </c>
      <c r="M4426" s="48">
        <v>1000</v>
      </c>
      <c r="N4426" t="s">
        <v>1472</v>
      </c>
      <c r="O4426" t="s">
        <v>11</v>
      </c>
      <c r="P4426" s="74">
        <v>3.5</v>
      </c>
      <c r="Q4426" s="11">
        <f t="shared" si="488"/>
        <v>3500</v>
      </c>
      <c r="R4426" s="12">
        <f t="shared" si="484"/>
        <v>7.3003400000000003</v>
      </c>
      <c r="S4426" s="14">
        <f t="shared" si="485"/>
        <v>0.47939999999999999</v>
      </c>
      <c r="T4426" s="13">
        <f t="shared" si="486"/>
        <v>479.4</v>
      </c>
      <c r="U4426" s="14" t="s">
        <v>349</v>
      </c>
      <c r="V4426" t="s">
        <v>36</v>
      </c>
      <c r="W4426" s="58">
        <v>7.1496000000000004</v>
      </c>
      <c r="X4426" s="79">
        <f t="shared" si="489"/>
        <v>489.53787624482487</v>
      </c>
    </row>
    <row r="4427" spans="1:24" x14ac:dyDescent="0.2">
      <c r="A4427" s="37" t="str">
        <f t="shared" si="487"/>
        <v>2025-8</v>
      </c>
      <c r="B4427" t="s">
        <v>8248</v>
      </c>
      <c r="C4427" s="23">
        <v>45874</v>
      </c>
      <c r="D4427" s="23">
        <v>45853</v>
      </c>
      <c r="E4427" t="s">
        <v>94</v>
      </c>
      <c r="F4427" t="s">
        <v>95</v>
      </c>
      <c r="G4427" s="22"/>
      <c r="H4427" t="s">
        <v>8583</v>
      </c>
      <c r="I4427" t="s">
        <v>1732</v>
      </c>
      <c r="J4427" t="s">
        <v>1733</v>
      </c>
      <c r="K4427" s="10" t="str">
        <f t="shared" si="483"/>
        <v>LID-</v>
      </c>
      <c r="L4427" t="s">
        <v>369</v>
      </c>
      <c r="M4427" s="48">
        <v>500</v>
      </c>
      <c r="N4427" t="s">
        <v>1472</v>
      </c>
      <c r="O4427" t="s">
        <v>11</v>
      </c>
      <c r="P4427" s="74">
        <v>3.53</v>
      </c>
      <c r="Q4427" s="11">
        <f t="shared" si="488"/>
        <v>1765</v>
      </c>
      <c r="R4427" s="12">
        <f t="shared" si="484"/>
        <v>7.3003400000000003</v>
      </c>
      <c r="S4427" s="14">
        <f t="shared" si="485"/>
        <v>0.48349999999999999</v>
      </c>
      <c r="T4427" s="13">
        <f t="shared" si="486"/>
        <v>241.75</v>
      </c>
      <c r="U4427" s="14" t="s">
        <v>349</v>
      </c>
      <c r="V4427" t="s">
        <v>368</v>
      </c>
      <c r="W4427" s="58">
        <v>7.1496000000000004</v>
      </c>
      <c r="X4427" s="79">
        <f t="shared" si="489"/>
        <v>246.86695759203309</v>
      </c>
    </row>
    <row r="4428" spans="1:24" x14ac:dyDescent="0.2">
      <c r="A4428" s="37" t="str">
        <f t="shared" si="487"/>
        <v>2025-8</v>
      </c>
      <c r="B4428" t="s">
        <v>7245</v>
      </c>
      <c r="C4428" s="23">
        <v>45890</v>
      </c>
      <c r="D4428" s="23">
        <v>45834</v>
      </c>
      <c r="E4428" t="s">
        <v>121</v>
      </c>
      <c r="F4428" t="s">
        <v>122</v>
      </c>
      <c r="G4428" s="22"/>
      <c r="H4428" t="s">
        <v>8584</v>
      </c>
      <c r="I4428" t="s">
        <v>357</v>
      </c>
      <c r="J4428" t="s">
        <v>358</v>
      </c>
      <c r="K4428" s="10" t="str">
        <f t="shared" si="483"/>
        <v>HDL-</v>
      </c>
      <c r="L4428" t="s">
        <v>10</v>
      </c>
      <c r="M4428" s="48">
        <v>1172</v>
      </c>
      <c r="N4428" t="s">
        <v>1472</v>
      </c>
      <c r="O4428" t="s">
        <v>11</v>
      </c>
      <c r="P4428" s="74">
        <v>3.5398000000000001</v>
      </c>
      <c r="Q4428" s="11">
        <f t="shared" si="488"/>
        <v>4148.6499999999996</v>
      </c>
      <c r="R4428" s="12">
        <f t="shared" si="484"/>
        <v>7.3003400000000003</v>
      </c>
      <c r="S4428" s="14">
        <f t="shared" si="485"/>
        <v>0.4849</v>
      </c>
      <c r="T4428" s="13">
        <f t="shared" si="486"/>
        <v>568.29999999999995</v>
      </c>
      <c r="U4428" s="14" t="s">
        <v>349</v>
      </c>
      <c r="V4428" t="s">
        <v>228</v>
      </c>
      <c r="W4428" s="58">
        <v>7.1496000000000004</v>
      </c>
      <c r="X4428" s="79">
        <f t="shared" si="489"/>
        <v>580.26261609041057</v>
      </c>
    </row>
    <row r="4429" spans="1:24" x14ac:dyDescent="0.2">
      <c r="A4429" s="37" t="str">
        <f t="shared" si="487"/>
        <v>2025-8</v>
      </c>
      <c r="B4429" t="s">
        <v>8249</v>
      </c>
      <c r="C4429" s="23">
        <v>45882</v>
      </c>
      <c r="D4429" s="23">
        <v>45880</v>
      </c>
      <c r="E4429" t="s">
        <v>5</v>
      </c>
      <c r="F4429" t="s">
        <v>6</v>
      </c>
      <c r="G4429" s="22"/>
      <c r="H4429" t="s">
        <v>8566</v>
      </c>
      <c r="I4429" t="s">
        <v>1746</v>
      </c>
      <c r="J4429" t="s">
        <v>1747</v>
      </c>
      <c r="K4429" s="10" t="str">
        <f t="shared" si="483"/>
        <v>BOX-</v>
      </c>
      <c r="L4429" t="s">
        <v>10</v>
      </c>
      <c r="M4429" s="48">
        <v>3020</v>
      </c>
      <c r="N4429" t="s">
        <v>1472</v>
      </c>
      <c r="O4429" t="s">
        <v>11</v>
      </c>
      <c r="P4429" s="74">
        <v>3.56</v>
      </c>
      <c r="Q4429" s="11">
        <f t="shared" si="488"/>
        <v>10751.2</v>
      </c>
      <c r="R4429" s="12">
        <f t="shared" si="484"/>
        <v>7.3003400000000003</v>
      </c>
      <c r="S4429" s="14">
        <f t="shared" si="485"/>
        <v>0.48759999999999998</v>
      </c>
      <c r="T4429" s="13">
        <f t="shared" si="486"/>
        <v>1472.55</v>
      </c>
      <c r="U4429" s="14" t="s">
        <v>349</v>
      </c>
      <c r="V4429" t="s">
        <v>1</v>
      </c>
      <c r="W4429" s="58">
        <v>7.1496000000000004</v>
      </c>
      <c r="X4429" s="79">
        <f t="shared" si="489"/>
        <v>1503.7484614523889</v>
      </c>
    </row>
    <row r="4430" spans="1:24" x14ac:dyDescent="0.2">
      <c r="A4430" s="37" t="str">
        <f t="shared" si="487"/>
        <v>2025-8</v>
      </c>
      <c r="B4430" t="s">
        <v>8250</v>
      </c>
      <c r="C4430" s="23">
        <v>45891</v>
      </c>
      <c r="D4430" s="23">
        <v>45861</v>
      </c>
      <c r="E4430" t="s">
        <v>5</v>
      </c>
      <c r="F4430" t="s">
        <v>6</v>
      </c>
      <c r="G4430" s="22"/>
      <c r="H4430" t="s">
        <v>8585</v>
      </c>
      <c r="I4430" t="s">
        <v>3720</v>
      </c>
      <c r="J4430" t="s">
        <v>3721</v>
      </c>
      <c r="K4430" s="10" t="str">
        <f t="shared" si="483"/>
        <v>BOX-</v>
      </c>
      <c r="L4430" t="s">
        <v>10</v>
      </c>
      <c r="M4430" s="48">
        <v>4030</v>
      </c>
      <c r="N4430" t="s">
        <v>1472</v>
      </c>
      <c r="O4430" t="s">
        <v>11</v>
      </c>
      <c r="P4430" s="74">
        <v>3.57</v>
      </c>
      <c r="Q4430" s="11">
        <f t="shared" si="488"/>
        <v>14387.1</v>
      </c>
      <c r="R4430" s="12">
        <f t="shared" si="484"/>
        <v>7.3003400000000003</v>
      </c>
      <c r="S4430" s="14">
        <f t="shared" si="485"/>
        <v>0.48899999999999999</v>
      </c>
      <c r="T4430" s="13">
        <f t="shared" si="486"/>
        <v>1970.67</v>
      </c>
      <c r="U4430" s="14" t="s">
        <v>349</v>
      </c>
      <c r="V4430" t="s">
        <v>1</v>
      </c>
      <c r="W4430" s="58">
        <v>7.1496000000000004</v>
      </c>
      <c r="X4430" s="79">
        <f t="shared" si="489"/>
        <v>2012.294394091977</v>
      </c>
    </row>
    <row r="4431" spans="1:24" x14ac:dyDescent="0.2">
      <c r="A4431" s="37" t="str">
        <f t="shared" si="487"/>
        <v>2025-8</v>
      </c>
      <c r="B4431" t="s">
        <v>8251</v>
      </c>
      <c r="C4431" s="23">
        <v>45877</v>
      </c>
      <c r="D4431" s="23">
        <v>45876</v>
      </c>
      <c r="E4431" t="s">
        <v>5</v>
      </c>
      <c r="F4431" t="s">
        <v>6</v>
      </c>
      <c r="G4431" s="22"/>
      <c r="H4431" t="s">
        <v>8544</v>
      </c>
      <c r="I4431" t="s">
        <v>7812</v>
      </c>
      <c r="J4431" t="s">
        <v>7813</v>
      </c>
      <c r="K4431" s="10" t="str">
        <f t="shared" si="483"/>
        <v>BOX-</v>
      </c>
      <c r="L4431" t="s">
        <v>10</v>
      </c>
      <c r="M4431" s="48">
        <v>3020</v>
      </c>
      <c r="N4431" t="s">
        <v>1472</v>
      </c>
      <c r="O4431" t="s">
        <v>11</v>
      </c>
      <c r="P4431" s="74">
        <v>3.6</v>
      </c>
      <c r="Q4431" s="11">
        <f t="shared" si="488"/>
        <v>10872</v>
      </c>
      <c r="R4431" s="12">
        <f t="shared" si="484"/>
        <v>7.3003400000000003</v>
      </c>
      <c r="S4431" s="14">
        <f t="shared" si="485"/>
        <v>0.49309999999999998</v>
      </c>
      <c r="T4431" s="13">
        <f t="shared" si="486"/>
        <v>1489.16</v>
      </c>
      <c r="U4431" s="14" t="s">
        <v>349</v>
      </c>
      <c r="V4431" t="s">
        <v>1</v>
      </c>
      <c r="W4431" s="58">
        <v>7.1496000000000004</v>
      </c>
      <c r="X4431" s="79">
        <f t="shared" si="489"/>
        <v>1520.6445115810675</v>
      </c>
    </row>
    <row r="4432" spans="1:24" x14ac:dyDescent="0.2">
      <c r="A4432" s="37" t="str">
        <f t="shared" si="487"/>
        <v>2025-8</v>
      </c>
      <c r="B4432" t="s">
        <v>8252</v>
      </c>
      <c r="C4432" s="23">
        <v>45870</v>
      </c>
      <c r="D4432" s="23">
        <v>45859</v>
      </c>
      <c r="E4432" t="s">
        <v>187</v>
      </c>
      <c r="F4432" t="s">
        <v>188</v>
      </c>
      <c r="G4432" s="22"/>
      <c r="H4432" t="s">
        <v>8568</v>
      </c>
      <c r="I4432" t="s">
        <v>3221</v>
      </c>
      <c r="J4432" t="s">
        <v>3428</v>
      </c>
      <c r="K4432" s="10" t="str">
        <f t="shared" si="483"/>
        <v>ALM-</v>
      </c>
      <c r="L4432" t="s">
        <v>98</v>
      </c>
      <c r="M4432" s="48">
        <v>50</v>
      </c>
      <c r="N4432" t="s">
        <v>186</v>
      </c>
      <c r="O4432" t="s">
        <v>11</v>
      </c>
      <c r="P4432" s="74">
        <v>3.6282999999999999</v>
      </c>
      <c r="Q4432" s="11">
        <f t="shared" si="488"/>
        <v>181.42</v>
      </c>
      <c r="R4432" s="12">
        <f t="shared" si="484"/>
        <v>7.3003400000000003</v>
      </c>
      <c r="S4432" s="14">
        <f t="shared" si="485"/>
        <v>0.497</v>
      </c>
      <c r="T4432" s="13">
        <f t="shared" si="486"/>
        <v>24.85</v>
      </c>
      <c r="U4432" s="14" t="s">
        <v>349</v>
      </c>
      <c r="V4432" t="s">
        <v>191</v>
      </c>
      <c r="W4432" s="58">
        <v>7.1496000000000004</v>
      </c>
      <c r="X4432" s="79">
        <f t="shared" si="489"/>
        <v>25.374146805415688</v>
      </c>
    </row>
    <row r="4433" spans="1:24" x14ac:dyDescent="0.2">
      <c r="A4433" s="37" t="str">
        <f t="shared" si="487"/>
        <v>2025-8</v>
      </c>
      <c r="B4433" t="s">
        <v>8253</v>
      </c>
      <c r="C4433" s="23">
        <v>45888</v>
      </c>
      <c r="D4433" s="23">
        <v>45868</v>
      </c>
      <c r="E4433" t="s">
        <v>187</v>
      </c>
      <c r="F4433" t="s">
        <v>188</v>
      </c>
      <c r="G4433" s="22"/>
      <c r="H4433" t="s">
        <v>8569</v>
      </c>
      <c r="I4433" t="s">
        <v>1736</v>
      </c>
      <c r="J4433" t="s">
        <v>1737</v>
      </c>
      <c r="K4433" s="10" t="str">
        <f t="shared" si="483"/>
        <v>ALM-</v>
      </c>
      <c r="L4433" t="s">
        <v>98</v>
      </c>
      <c r="M4433" s="48">
        <v>50</v>
      </c>
      <c r="N4433" t="s">
        <v>186</v>
      </c>
      <c r="O4433" t="s">
        <v>11</v>
      </c>
      <c r="P4433" s="74">
        <v>3.6282999999999999</v>
      </c>
      <c r="Q4433" s="11">
        <f t="shared" si="488"/>
        <v>181.42</v>
      </c>
      <c r="R4433" s="12">
        <f t="shared" si="484"/>
        <v>7.3003400000000003</v>
      </c>
      <c r="S4433" s="14">
        <f t="shared" si="485"/>
        <v>0.497</v>
      </c>
      <c r="T4433" s="13">
        <f t="shared" si="486"/>
        <v>24.85</v>
      </c>
      <c r="U4433" s="14" t="s">
        <v>349</v>
      </c>
      <c r="V4433" t="s">
        <v>191</v>
      </c>
      <c r="W4433" s="58">
        <v>7.1496000000000004</v>
      </c>
      <c r="X4433" s="79">
        <f t="shared" si="489"/>
        <v>25.374146805415688</v>
      </c>
    </row>
    <row r="4434" spans="1:24" x14ac:dyDescent="0.2">
      <c r="A4434" s="37" t="str">
        <f t="shared" si="487"/>
        <v>2025-8</v>
      </c>
      <c r="B4434" t="s">
        <v>8254</v>
      </c>
      <c r="C4434" s="23">
        <v>45888</v>
      </c>
      <c r="D4434" s="23">
        <v>45868</v>
      </c>
      <c r="E4434" t="s">
        <v>187</v>
      </c>
      <c r="F4434" t="s">
        <v>188</v>
      </c>
      <c r="G4434" s="22"/>
      <c r="H4434" t="s">
        <v>8569</v>
      </c>
      <c r="I4434" t="s">
        <v>192</v>
      </c>
      <c r="J4434" t="s">
        <v>193</v>
      </c>
      <c r="K4434" s="10" t="str">
        <f t="shared" si="483"/>
        <v>ALM-</v>
      </c>
      <c r="L4434" t="s">
        <v>98</v>
      </c>
      <c r="M4434" s="48">
        <v>50</v>
      </c>
      <c r="N4434" t="s">
        <v>186</v>
      </c>
      <c r="O4434" t="s">
        <v>11</v>
      </c>
      <c r="P4434" s="74">
        <v>3.6282999999999999</v>
      </c>
      <c r="Q4434" s="11">
        <f t="shared" si="488"/>
        <v>181.42</v>
      </c>
      <c r="R4434" s="12">
        <f t="shared" si="484"/>
        <v>7.3003400000000003</v>
      </c>
      <c r="S4434" s="14">
        <f t="shared" si="485"/>
        <v>0.497</v>
      </c>
      <c r="T4434" s="13">
        <f t="shared" si="486"/>
        <v>24.85</v>
      </c>
      <c r="U4434" s="14" t="s">
        <v>349</v>
      </c>
      <c r="V4434" t="s">
        <v>191</v>
      </c>
      <c r="W4434" s="58">
        <v>7.1496000000000004</v>
      </c>
      <c r="X4434" s="79">
        <f t="shared" si="489"/>
        <v>25.374146805415688</v>
      </c>
    </row>
    <row r="4435" spans="1:24" x14ac:dyDescent="0.2">
      <c r="A4435" s="37" t="str">
        <f t="shared" si="487"/>
        <v>2025-8</v>
      </c>
      <c r="B4435" t="s">
        <v>8255</v>
      </c>
      <c r="C4435" s="23">
        <v>45888</v>
      </c>
      <c r="D4435" s="23">
        <v>45868</v>
      </c>
      <c r="E4435" t="s">
        <v>187</v>
      </c>
      <c r="F4435" t="s">
        <v>188</v>
      </c>
      <c r="G4435" s="22"/>
      <c r="H4435" t="s">
        <v>8569</v>
      </c>
      <c r="I4435" t="s">
        <v>6782</v>
      </c>
      <c r="J4435" t="s">
        <v>6783</v>
      </c>
      <c r="K4435" s="10" t="str">
        <f t="shared" si="483"/>
        <v>ALM-</v>
      </c>
      <c r="L4435" t="s">
        <v>98</v>
      </c>
      <c r="M4435" s="48">
        <v>50</v>
      </c>
      <c r="N4435" t="s">
        <v>186</v>
      </c>
      <c r="O4435" t="s">
        <v>11</v>
      </c>
      <c r="P4435" s="74">
        <v>3.6282999999999999</v>
      </c>
      <c r="Q4435" s="11">
        <f t="shared" si="488"/>
        <v>181.42</v>
      </c>
      <c r="R4435" s="12">
        <f t="shared" si="484"/>
        <v>7.3003400000000003</v>
      </c>
      <c r="S4435" s="14">
        <f t="shared" si="485"/>
        <v>0.497</v>
      </c>
      <c r="T4435" s="13">
        <f t="shared" si="486"/>
        <v>24.85</v>
      </c>
      <c r="U4435" s="14" t="s">
        <v>349</v>
      </c>
      <c r="V4435" t="s">
        <v>191</v>
      </c>
      <c r="W4435" s="58">
        <v>7.1496000000000004</v>
      </c>
      <c r="X4435" s="79">
        <f t="shared" si="489"/>
        <v>25.374146805415688</v>
      </c>
    </row>
    <row r="4436" spans="1:24" x14ac:dyDescent="0.2">
      <c r="A4436" s="37" t="str">
        <f t="shared" si="487"/>
        <v>2025-8</v>
      </c>
      <c r="B4436" t="s">
        <v>8256</v>
      </c>
      <c r="C4436" s="23">
        <v>45888</v>
      </c>
      <c r="D4436" s="23">
        <v>45875</v>
      </c>
      <c r="E4436" t="s">
        <v>187</v>
      </c>
      <c r="F4436" t="s">
        <v>188</v>
      </c>
      <c r="G4436" s="22"/>
      <c r="H4436" t="s">
        <v>8569</v>
      </c>
      <c r="I4436" t="s">
        <v>192</v>
      </c>
      <c r="J4436" t="s">
        <v>193</v>
      </c>
      <c r="K4436" s="10" t="str">
        <f t="shared" si="483"/>
        <v>ALM-</v>
      </c>
      <c r="L4436" t="s">
        <v>98</v>
      </c>
      <c r="M4436" s="48">
        <v>50</v>
      </c>
      <c r="N4436" t="s">
        <v>186</v>
      </c>
      <c r="O4436" t="s">
        <v>11</v>
      </c>
      <c r="P4436" s="74">
        <v>3.6282999999999999</v>
      </c>
      <c r="Q4436" s="11">
        <f t="shared" si="488"/>
        <v>181.42</v>
      </c>
      <c r="R4436" s="12">
        <f t="shared" si="484"/>
        <v>7.3003400000000003</v>
      </c>
      <c r="S4436" s="14">
        <f t="shared" si="485"/>
        <v>0.497</v>
      </c>
      <c r="T4436" s="13">
        <f t="shared" si="486"/>
        <v>24.85</v>
      </c>
      <c r="U4436" s="14" t="s">
        <v>349</v>
      </c>
      <c r="V4436" t="s">
        <v>191</v>
      </c>
      <c r="W4436" s="58">
        <v>7.1496000000000004</v>
      </c>
      <c r="X4436" s="79">
        <f t="shared" si="489"/>
        <v>25.374146805415688</v>
      </c>
    </row>
    <row r="4437" spans="1:24" x14ac:dyDescent="0.2">
      <c r="A4437" s="37" t="str">
        <f t="shared" si="487"/>
        <v>2025-8</v>
      </c>
      <c r="B4437" t="s">
        <v>8257</v>
      </c>
      <c r="C4437" s="23">
        <v>45888</v>
      </c>
      <c r="D4437" s="23">
        <v>45875</v>
      </c>
      <c r="E4437" t="s">
        <v>187</v>
      </c>
      <c r="F4437" t="s">
        <v>188</v>
      </c>
      <c r="G4437" s="22"/>
      <c r="H4437" t="s">
        <v>8569</v>
      </c>
      <c r="I4437" t="s">
        <v>1200</v>
      </c>
      <c r="J4437" t="s">
        <v>1201</v>
      </c>
      <c r="K4437" s="10" t="str">
        <f t="shared" ref="K4437:K4500" si="490">+LEFT(V4437,4)</f>
        <v>ALM-</v>
      </c>
      <c r="L4437" t="s">
        <v>98</v>
      </c>
      <c r="M4437" s="48">
        <v>70</v>
      </c>
      <c r="N4437" t="s">
        <v>186</v>
      </c>
      <c r="O4437" t="s">
        <v>11</v>
      </c>
      <c r="P4437" s="74">
        <v>3.6282999999999999</v>
      </c>
      <c r="Q4437" s="11">
        <f t="shared" si="488"/>
        <v>253.98</v>
      </c>
      <c r="R4437" s="12">
        <f t="shared" ref="R4437:R4500" si="491">IF(O4437="HKD",7.8,IF(O4437="CNY",7.30034,1))</f>
        <v>7.3003400000000003</v>
      </c>
      <c r="S4437" s="14">
        <f t="shared" ref="S4437:S4500" si="492">+ROUND(P4437/R4437,4)</f>
        <v>0.497</v>
      </c>
      <c r="T4437" s="13">
        <f t="shared" ref="T4437:T4500" si="493">ROUND(S4437*M4437,2)</f>
        <v>34.79</v>
      </c>
      <c r="U4437" s="14" t="s">
        <v>349</v>
      </c>
      <c r="V4437" t="s">
        <v>191</v>
      </c>
      <c r="W4437" s="58">
        <v>7.1496000000000004</v>
      </c>
      <c r="X4437" s="79">
        <f t="shared" si="489"/>
        <v>35.523805527581963</v>
      </c>
    </row>
    <row r="4438" spans="1:24" x14ac:dyDescent="0.2">
      <c r="A4438" s="37" t="str">
        <f t="shared" si="487"/>
        <v>2025-8</v>
      </c>
      <c r="B4438" t="s">
        <v>8258</v>
      </c>
      <c r="C4438" s="23">
        <v>45888</v>
      </c>
      <c r="D4438" s="23">
        <v>45875</v>
      </c>
      <c r="E4438" t="s">
        <v>187</v>
      </c>
      <c r="F4438" t="s">
        <v>188</v>
      </c>
      <c r="G4438" s="22"/>
      <c r="H4438" t="s">
        <v>8569</v>
      </c>
      <c r="I4438" t="s">
        <v>7814</v>
      </c>
      <c r="J4438" t="s">
        <v>7815</v>
      </c>
      <c r="K4438" s="10" t="str">
        <f t="shared" si="490"/>
        <v>ALM-</v>
      </c>
      <c r="L4438" t="s">
        <v>98</v>
      </c>
      <c r="M4438" s="48">
        <v>80</v>
      </c>
      <c r="N4438" t="s">
        <v>186</v>
      </c>
      <c r="O4438" t="s">
        <v>11</v>
      </c>
      <c r="P4438" s="74">
        <v>3.6282999999999999</v>
      </c>
      <c r="Q4438" s="11">
        <f t="shared" si="488"/>
        <v>290.26</v>
      </c>
      <c r="R4438" s="12">
        <f t="shared" si="491"/>
        <v>7.3003400000000003</v>
      </c>
      <c r="S4438" s="14">
        <f t="shared" si="492"/>
        <v>0.497</v>
      </c>
      <c r="T4438" s="13">
        <f t="shared" si="493"/>
        <v>39.76</v>
      </c>
      <c r="U4438" s="14" t="s">
        <v>349</v>
      </c>
      <c r="V4438" t="s">
        <v>191</v>
      </c>
      <c r="W4438" s="58">
        <v>7.1496000000000004</v>
      </c>
      <c r="X4438" s="79">
        <f t="shared" si="489"/>
        <v>40.598634888665103</v>
      </c>
    </row>
    <row r="4439" spans="1:24" x14ac:dyDescent="0.2">
      <c r="A4439" s="37" t="str">
        <f t="shared" si="487"/>
        <v>2025-8</v>
      </c>
      <c r="B4439" t="s">
        <v>8259</v>
      </c>
      <c r="C4439" s="23">
        <v>45888</v>
      </c>
      <c r="D4439" s="23">
        <v>45875</v>
      </c>
      <c r="E4439" t="s">
        <v>187</v>
      </c>
      <c r="F4439" t="s">
        <v>188</v>
      </c>
      <c r="G4439" s="22"/>
      <c r="H4439" t="s">
        <v>8569</v>
      </c>
      <c r="I4439" t="s">
        <v>1226</v>
      </c>
      <c r="J4439" t="s">
        <v>1227</v>
      </c>
      <c r="K4439" s="10" t="str">
        <f t="shared" si="490"/>
        <v>ALM-</v>
      </c>
      <c r="L4439" t="s">
        <v>98</v>
      </c>
      <c r="M4439" s="48">
        <v>115</v>
      </c>
      <c r="N4439" t="s">
        <v>186</v>
      </c>
      <c r="O4439" t="s">
        <v>11</v>
      </c>
      <c r="P4439" s="74">
        <v>3.6282999999999999</v>
      </c>
      <c r="Q4439" s="11">
        <f t="shared" si="488"/>
        <v>417.25</v>
      </c>
      <c r="R4439" s="12">
        <f t="shared" si="491"/>
        <v>7.3003400000000003</v>
      </c>
      <c r="S4439" s="14">
        <f t="shared" si="492"/>
        <v>0.497</v>
      </c>
      <c r="T4439" s="13">
        <f t="shared" si="493"/>
        <v>57.16</v>
      </c>
      <c r="U4439" s="14" t="s">
        <v>349</v>
      </c>
      <c r="V4439" t="s">
        <v>191</v>
      </c>
      <c r="W4439" s="58">
        <v>7.1496000000000004</v>
      </c>
      <c r="X4439" s="79">
        <f t="shared" si="489"/>
        <v>58.360537652456081</v>
      </c>
    </row>
    <row r="4440" spans="1:24" x14ac:dyDescent="0.2">
      <c r="A4440" s="37" t="str">
        <f t="shared" si="487"/>
        <v>2025-8</v>
      </c>
      <c r="B4440" t="s">
        <v>8260</v>
      </c>
      <c r="C4440" s="23">
        <v>45870</v>
      </c>
      <c r="D4440" s="23">
        <v>45859</v>
      </c>
      <c r="E4440" t="s">
        <v>187</v>
      </c>
      <c r="F4440" t="s">
        <v>188</v>
      </c>
      <c r="G4440" s="22"/>
      <c r="H4440" t="s">
        <v>8568</v>
      </c>
      <c r="I4440" t="s">
        <v>3718</v>
      </c>
      <c r="J4440" t="s">
        <v>3719</v>
      </c>
      <c r="K4440" s="10" t="str">
        <f t="shared" si="490"/>
        <v>ALM-</v>
      </c>
      <c r="L4440" t="s">
        <v>98</v>
      </c>
      <c r="M4440" s="48">
        <v>130</v>
      </c>
      <c r="N4440" t="s">
        <v>186</v>
      </c>
      <c r="O4440" t="s">
        <v>11</v>
      </c>
      <c r="P4440" s="74">
        <v>3.6282999999999999</v>
      </c>
      <c r="Q4440" s="11">
        <f t="shared" si="488"/>
        <v>471.68</v>
      </c>
      <c r="R4440" s="12">
        <f t="shared" si="491"/>
        <v>7.3003400000000003</v>
      </c>
      <c r="S4440" s="14">
        <f t="shared" si="492"/>
        <v>0.497</v>
      </c>
      <c r="T4440" s="13">
        <f t="shared" si="493"/>
        <v>64.61</v>
      </c>
      <c r="U4440" s="14" t="s">
        <v>349</v>
      </c>
      <c r="V4440" t="s">
        <v>191</v>
      </c>
      <c r="W4440" s="58">
        <v>7.1496000000000004</v>
      </c>
      <c r="X4440" s="79">
        <f t="shared" si="489"/>
        <v>65.97278169408078</v>
      </c>
    </row>
    <row r="4441" spans="1:24" x14ac:dyDescent="0.2">
      <c r="A4441" s="37" t="str">
        <f t="shared" si="487"/>
        <v>2025-8</v>
      </c>
      <c r="B4441" t="s">
        <v>8261</v>
      </c>
      <c r="C4441" s="23">
        <v>45888</v>
      </c>
      <c r="D4441" s="23">
        <v>45868</v>
      </c>
      <c r="E4441" t="s">
        <v>187</v>
      </c>
      <c r="F4441" t="s">
        <v>188</v>
      </c>
      <c r="G4441" s="22"/>
      <c r="H4441" t="s">
        <v>8569</v>
      </c>
      <c r="I4441" t="s">
        <v>3221</v>
      </c>
      <c r="J4441" t="s">
        <v>3428</v>
      </c>
      <c r="K4441" s="10" t="str">
        <f t="shared" si="490"/>
        <v>ALM-</v>
      </c>
      <c r="L4441" t="s">
        <v>98</v>
      </c>
      <c r="M4441" s="48">
        <v>450</v>
      </c>
      <c r="N4441" t="s">
        <v>186</v>
      </c>
      <c r="O4441" t="s">
        <v>11</v>
      </c>
      <c r="P4441" s="74">
        <v>3.6282999999999999</v>
      </c>
      <c r="Q4441" s="11">
        <f t="shared" si="488"/>
        <v>1632.74</v>
      </c>
      <c r="R4441" s="12">
        <f t="shared" si="491"/>
        <v>7.3003400000000003</v>
      </c>
      <c r="S4441" s="14">
        <f t="shared" si="492"/>
        <v>0.497</v>
      </c>
      <c r="T4441" s="13">
        <f t="shared" si="493"/>
        <v>223.65</v>
      </c>
      <c r="U4441" s="14" t="s">
        <v>349</v>
      </c>
      <c r="V4441" t="s">
        <v>191</v>
      </c>
      <c r="W4441" s="58">
        <v>7.1496000000000004</v>
      </c>
      <c r="X4441" s="79">
        <f t="shared" si="489"/>
        <v>228.36732124874118</v>
      </c>
    </row>
    <row r="4442" spans="1:24" x14ac:dyDescent="0.2">
      <c r="A4442" s="37" t="str">
        <f t="shared" si="487"/>
        <v>2025-8</v>
      </c>
      <c r="B4442" t="s">
        <v>8262</v>
      </c>
      <c r="C4442" s="23">
        <v>45898</v>
      </c>
      <c r="D4442" s="23">
        <v>45898</v>
      </c>
      <c r="E4442" t="s">
        <v>94</v>
      </c>
      <c r="F4442" t="s">
        <v>95</v>
      </c>
      <c r="G4442" s="22"/>
      <c r="H4442" t="s">
        <v>8586</v>
      </c>
      <c r="I4442" t="s">
        <v>5688</v>
      </c>
      <c r="J4442" t="s">
        <v>5831</v>
      </c>
      <c r="K4442" s="10" t="str">
        <f t="shared" si="490"/>
        <v>LID-</v>
      </c>
      <c r="L4442" t="s">
        <v>98</v>
      </c>
      <c r="M4442" s="48">
        <v>51</v>
      </c>
      <c r="N4442" t="s">
        <v>1472</v>
      </c>
      <c r="O4442" t="s">
        <v>11</v>
      </c>
      <c r="P4442" s="74">
        <v>3.64</v>
      </c>
      <c r="Q4442" s="11">
        <f t="shared" si="488"/>
        <v>185.64</v>
      </c>
      <c r="R4442" s="12">
        <f t="shared" si="491"/>
        <v>7.3003400000000003</v>
      </c>
      <c r="S4442" s="14">
        <f t="shared" si="492"/>
        <v>0.49859999999999999</v>
      </c>
      <c r="T4442" s="13">
        <f t="shared" si="493"/>
        <v>25.43</v>
      </c>
      <c r="U4442" s="14" t="s">
        <v>349</v>
      </c>
      <c r="V4442" t="s">
        <v>368</v>
      </c>
      <c r="W4442" s="58">
        <v>7.1496000000000004</v>
      </c>
      <c r="X4442" s="79">
        <f t="shared" si="489"/>
        <v>25.965088956025514</v>
      </c>
    </row>
    <row r="4443" spans="1:24" x14ac:dyDescent="0.2">
      <c r="A4443" s="37" t="str">
        <f t="shared" si="487"/>
        <v>2025-8</v>
      </c>
      <c r="B4443" t="s">
        <v>8263</v>
      </c>
      <c r="C4443" s="23">
        <v>45874</v>
      </c>
      <c r="D4443" s="23">
        <v>45813</v>
      </c>
      <c r="E4443" t="s">
        <v>94</v>
      </c>
      <c r="F4443" t="s">
        <v>95</v>
      </c>
      <c r="G4443" s="22"/>
      <c r="H4443" t="s">
        <v>8583</v>
      </c>
      <c r="I4443" t="s">
        <v>5688</v>
      </c>
      <c r="J4443" t="s">
        <v>5831</v>
      </c>
      <c r="K4443" s="10" t="str">
        <f t="shared" si="490"/>
        <v>LID-</v>
      </c>
      <c r="L4443" t="s">
        <v>98</v>
      </c>
      <c r="M4443" s="48">
        <v>1010</v>
      </c>
      <c r="N4443" t="s">
        <v>1472</v>
      </c>
      <c r="O4443" t="s">
        <v>11</v>
      </c>
      <c r="P4443" s="74">
        <v>3.64</v>
      </c>
      <c r="Q4443" s="11">
        <f t="shared" si="488"/>
        <v>3676.4</v>
      </c>
      <c r="R4443" s="12">
        <f t="shared" si="491"/>
        <v>7.3003400000000003</v>
      </c>
      <c r="S4443" s="14">
        <f t="shared" si="492"/>
        <v>0.49859999999999999</v>
      </c>
      <c r="T4443" s="13">
        <f t="shared" si="493"/>
        <v>503.59</v>
      </c>
      <c r="U4443" s="14" t="s">
        <v>349</v>
      </c>
      <c r="V4443" t="s">
        <v>368</v>
      </c>
      <c r="W4443" s="58">
        <v>7.1496000000000004</v>
      </c>
      <c r="X4443" s="79">
        <f t="shared" si="489"/>
        <v>514.21058520756412</v>
      </c>
    </row>
    <row r="4444" spans="1:24" x14ac:dyDescent="0.2">
      <c r="A4444" s="37" t="str">
        <f t="shared" si="487"/>
        <v>2025-8</v>
      </c>
      <c r="B4444" t="s">
        <v>8264</v>
      </c>
      <c r="C4444" s="23">
        <v>45880</v>
      </c>
      <c r="D4444" s="23">
        <v>45834</v>
      </c>
      <c r="E4444" t="s">
        <v>94</v>
      </c>
      <c r="F4444" t="s">
        <v>95</v>
      </c>
      <c r="G4444" s="22"/>
      <c r="H4444" t="s">
        <v>8587</v>
      </c>
      <c r="I4444" t="s">
        <v>7816</v>
      </c>
      <c r="J4444" t="s">
        <v>7817</v>
      </c>
      <c r="K4444" s="10" t="str">
        <f t="shared" si="490"/>
        <v>LID-</v>
      </c>
      <c r="L4444" t="s">
        <v>369</v>
      </c>
      <c r="M4444" s="48">
        <v>1300</v>
      </c>
      <c r="N4444" t="s">
        <v>1472</v>
      </c>
      <c r="O4444" t="s">
        <v>11</v>
      </c>
      <c r="P4444" s="74">
        <v>3.64</v>
      </c>
      <c r="Q4444" s="11">
        <f t="shared" si="488"/>
        <v>4732</v>
      </c>
      <c r="R4444" s="12">
        <f t="shared" si="491"/>
        <v>7.3003400000000003</v>
      </c>
      <c r="S4444" s="14">
        <f t="shared" si="492"/>
        <v>0.49859999999999999</v>
      </c>
      <c r="T4444" s="13">
        <f t="shared" si="493"/>
        <v>648.17999999999995</v>
      </c>
      <c r="U4444" s="14" t="s">
        <v>349</v>
      </c>
      <c r="V4444" t="s">
        <v>368</v>
      </c>
      <c r="W4444" s="58">
        <v>7.1496000000000004</v>
      </c>
      <c r="X4444" s="79">
        <f t="shared" si="489"/>
        <v>661.8552086830033</v>
      </c>
    </row>
    <row r="4445" spans="1:24" x14ac:dyDescent="0.2">
      <c r="A4445" s="37" t="str">
        <f t="shared" si="487"/>
        <v>2025-8</v>
      </c>
      <c r="B4445" t="s">
        <v>8265</v>
      </c>
      <c r="C4445" s="23">
        <v>45882</v>
      </c>
      <c r="D4445" s="23">
        <v>45880</v>
      </c>
      <c r="E4445" t="s">
        <v>5</v>
      </c>
      <c r="F4445" t="s">
        <v>6</v>
      </c>
      <c r="G4445" s="22"/>
      <c r="H4445" t="s">
        <v>8554</v>
      </c>
      <c r="I4445" t="s">
        <v>4751</v>
      </c>
      <c r="J4445" t="s">
        <v>4752</v>
      </c>
      <c r="K4445" s="10" t="str">
        <f t="shared" si="490"/>
        <v>SHTS</v>
      </c>
      <c r="L4445" t="s">
        <v>10</v>
      </c>
      <c r="M4445" s="48">
        <v>1010</v>
      </c>
      <c r="N4445" t="s">
        <v>1472</v>
      </c>
      <c r="O4445" t="s">
        <v>11</v>
      </c>
      <c r="P4445" s="74">
        <v>3.67</v>
      </c>
      <c r="Q4445" s="11">
        <f t="shared" si="488"/>
        <v>3706.7</v>
      </c>
      <c r="R4445" s="12">
        <f t="shared" si="491"/>
        <v>7.3003400000000003</v>
      </c>
      <c r="S4445" s="14">
        <f t="shared" si="492"/>
        <v>0.50270000000000004</v>
      </c>
      <c r="T4445" s="13">
        <f t="shared" si="493"/>
        <v>507.73</v>
      </c>
      <c r="U4445" s="14" t="s">
        <v>349</v>
      </c>
      <c r="V4445" t="s">
        <v>9</v>
      </c>
      <c r="W4445" s="58">
        <v>7.1496000000000004</v>
      </c>
      <c r="X4445" s="79">
        <f t="shared" si="489"/>
        <v>518.44858453619781</v>
      </c>
    </row>
    <row r="4446" spans="1:24" x14ac:dyDescent="0.2">
      <c r="A4446" s="37" t="str">
        <f t="shared" si="487"/>
        <v>2025-8</v>
      </c>
      <c r="B4446" t="s">
        <v>8266</v>
      </c>
      <c r="C4446" s="23">
        <v>45891</v>
      </c>
      <c r="D4446" s="23">
        <v>45880</v>
      </c>
      <c r="E4446" t="s">
        <v>5</v>
      </c>
      <c r="F4446" t="s">
        <v>6</v>
      </c>
      <c r="G4446" s="22"/>
      <c r="H4446" t="s">
        <v>8555</v>
      </c>
      <c r="I4446" t="s">
        <v>4751</v>
      </c>
      <c r="J4446" t="s">
        <v>4752</v>
      </c>
      <c r="K4446" s="10" t="str">
        <f t="shared" si="490"/>
        <v>SHTS</v>
      </c>
      <c r="L4446" t="s">
        <v>10</v>
      </c>
      <c r="M4446" s="48">
        <v>1410</v>
      </c>
      <c r="N4446" t="s">
        <v>1472</v>
      </c>
      <c r="O4446" t="s">
        <v>11</v>
      </c>
      <c r="P4446" s="74">
        <v>3.67</v>
      </c>
      <c r="Q4446" s="11">
        <f t="shared" si="488"/>
        <v>5174.7</v>
      </c>
      <c r="R4446" s="12">
        <f t="shared" si="491"/>
        <v>7.3003400000000003</v>
      </c>
      <c r="S4446" s="14">
        <f t="shared" si="492"/>
        <v>0.50270000000000004</v>
      </c>
      <c r="T4446" s="13">
        <f t="shared" si="493"/>
        <v>708.81</v>
      </c>
      <c r="U4446" s="14" t="s">
        <v>349</v>
      </c>
      <c r="V4446" t="s">
        <v>9</v>
      </c>
      <c r="W4446" s="58">
        <v>7.1496000000000004</v>
      </c>
      <c r="X4446" s="79">
        <f t="shared" si="489"/>
        <v>723.77475662974143</v>
      </c>
    </row>
    <row r="4447" spans="1:24" x14ac:dyDescent="0.2">
      <c r="A4447" s="37" t="str">
        <f t="shared" si="487"/>
        <v>2025-8</v>
      </c>
      <c r="B4447" t="s">
        <v>8267</v>
      </c>
      <c r="C4447" s="23">
        <v>45888</v>
      </c>
      <c r="D4447" s="23">
        <v>45880</v>
      </c>
      <c r="E4447" t="s">
        <v>5</v>
      </c>
      <c r="F4447" t="s">
        <v>6</v>
      </c>
      <c r="G4447" s="22"/>
      <c r="H4447" t="s">
        <v>8550</v>
      </c>
      <c r="I4447" t="s">
        <v>4705</v>
      </c>
      <c r="J4447" t="s">
        <v>4706</v>
      </c>
      <c r="K4447" s="10" t="str">
        <f t="shared" si="490"/>
        <v>BOX-</v>
      </c>
      <c r="L4447" t="s">
        <v>10</v>
      </c>
      <c r="M4447" s="48">
        <v>505</v>
      </c>
      <c r="N4447" t="s">
        <v>1472</v>
      </c>
      <c r="O4447" t="s">
        <v>11</v>
      </c>
      <c r="P4447" s="74">
        <v>3.7</v>
      </c>
      <c r="Q4447" s="11">
        <f t="shared" si="488"/>
        <v>1868.5</v>
      </c>
      <c r="R4447" s="12">
        <f t="shared" si="491"/>
        <v>7.3003400000000003</v>
      </c>
      <c r="S4447" s="14">
        <f t="shared" si="492"/>
        <v>0.50680000000000003</v>
      </c>
      <c r="T4447" s="13">
        <f t="shared" si="493"/>
        <v>255.93</v>
      </c>
      <c r="U4447" s="14" t="s">
        <v>349</v>
      </c>
      <c r="V4447" t="s">
        <v>1</v>
      </c>
      <c r="W4447" s="58">
        <v>7.1496000000000004</v>
      </c>
      <c r="X4447" s="79">
        <f t="shared" si="489"/>
        <v>261.34329193241575</v>
      </c>
    </row>
    <row r="4448" spans="1:24" x14ac:dyDescent="0.2">
      <c r="A4448" s="37" t="str">
        <f t="shared" si="487"/>
        <v>2025-8</v>
      </c>
      <c r="B4448" t="s">
        <v>8268</v>
      </c>
      <c r="C4448" s="23">
        <v>45873</v>
      </c>
      <c r="D4448" s="23">
        <v>45856</v>
      </c>
      <c r="E4448" t="s">
        <v>696</v>
      </c>
      <c r="F4448" t="s">
        <v>697</v>
      </c>
      <c r="G4448" s="22"/>
      <c r="H4448" t="s">
        <v>8588</v>
      </c>
      <c r="I4448" t="s">
        <v>1535</v>
      </c>
      <c r="J4448" t="s">
        <v>1536</v>
      </c>
      <c r="K4448" s="10" t="str">
        <f t="shared" si="490"/>
        <v>ANYD</v>
      </c>
      <c r="L4448" t="s">
        <v>10</v>
      </c>
      <c r="M4448" s="48">
        <v>1500</v>
      </c>
      <c r="N4448" t="s">
        <v>1472</v>
      </c>
      <c r="O4448" t="s">
        <v>11</v>
      </c>
      <c r="P4448" s="74">
        <v>3.7345000000000002</v>
      </c>
      <c r="Q4448" s="11">
        <f t="shared" si="488"/>
        <v>5601.75</v>
      </c>
      <c r="R4448" s="12">
        <f t="shared" si="491"/>
        <v>7.3003400000000003</v>
      </c>
      <c r="S4448" s="14">
        <f t="shared" si="492"/>
        <v>0.51160000000000005</v>
      </c>
      <c r="T4448" s="13">
        <f t="shared" si="493"/>
        <v>767.4</v>
      </c>
      <c r="U4448" s="14" t="s">
        <v>349</v>
      </c>
      <c r="V4448" t="s">
        <v>36</v>
      </c>
      <c r="W4448" s="58">
        <v>7.1496000000000004</v>
      </c>
      <c r="X4448" s="79">
        <f t="shared" si="489"/>
        <v>783.50537092984223</v>
      </c>
    </row>
    <row r="4449" spans="1:24" x14ac:dyDescent="0.2">
      <c r="A4449" s="37" t="str">
        <f t="shared" si="487"/>
        <v>2025-8</v>
      </c>
      <c r="B4449" t="s">
        <v>8269</v>
      </c>
      <c r="C4449" s="23">
        <v>45875</v>
      </c>
      <c r="D4449" s="23">
        <v>45847</v>
      </c>
      <c r="E4449" t="s">
        <v>149</v>
      </c>
      <c r="F4449" t="s">
        <v>150</v>
      </c>
      <c r="G4449" s="22"/>
      <c r="H4449" t="s">
        <v>8567</v>
      </c>
      <c r="I4449" t="s">
        <v>3169</v>
      </c>
      <c r="J4449" t="s">
        <v>1180</v>
      </c>
      <c r="K4449" s="10" t="str">
        <f t="shared" si="490"/>
        <v>GLID</v>
      </c>
      <c r="L4449" t="s">
        <v>10</v>
      </c>
      <c r="M4449" s="48">
        <v>510</v>
      </c>
      <c r="N4449" t="s">
        <v>1472</v>
      </c>
      <c r="O4449" t="s">
        <v>11</v>
      </c>
      <c r="P4449" s="74">
        <v>3.7364999999999999</v>
      </c>
      <c r="Q4449" s="11">
        <f t="shared" si="488"/>
        <v>1905.62</v>
      </c>
      <c r="R4449" s="12">
        <f t="shared" si="491"/>
        <v>7.3003400000000003</v>
      </c>
      <c r="S4449" s="14">
        <f t="shared" si="492"/>
        <v>0.51180000000000003</v>
      </c>
      <c r="T4449" s="13">
        <f t="shared" si="493"/>
        <v>261.02</v>
      </c>
      <c r="U4449" s="14" t="s">
        <v>349</v>
      </c>
      <c r="V4449" t="s">
        <v>78</v>
      </c>
      <c r="W4449" s="58">
        <v>7.1496000000000004</v>
      </c>
      <c r="X4449" s="79">
        <f t="shared" si="489"/>
        <v>266.53449144008056</v>
      </c>
    </row>
    <row r="4450" spans="1:24" x14ac:dyDescent="0.2">
      <c r="A4450" s="37" t="str">
        <f t="shared" si="487"/>
        <v>2025-8</v>
      </c>
      <c r="B4450" t="s">
        <v>8270</v>
      </c>
      <c r="C4450" s="23">
        <v>45898</v>
      </c>
      <c r="D4450" s="23">
        <v>45889</v>
      </c>
      <c r="E4450" t="s">
        <v>569</v>
      </c>
      <c r="F4450" t="s">
        <v>570</v>
      </c>
      <c r="G4450" s="22"/>
      <c r="H4450" t="s">
        <v>8504</v>
      </c>
      <c r="I4450" t="s">
        <v>567</v>
      </c>
      <c r="J4450" t="s">
        <v>568</v>
      </c>
      <c r="K4450" s="10" t="str">
        <f t="shared" si="490"/>
        <v>ANYD</v>
      </c>
      <c r="L4450" t="s">
        <v>10</v>
      </c>
      <c r="M4450" s="48">
        <v>300</v>
      </c>
      <c r="N4450" t="s">
        <v>1472</v>
      </c>
      <c r="O4450" t="s">
        <v>11</v>
      </c>
      <c r="P4450" s="74">
        <v>3.85</v>
      </c>
      <c r="Q4450" s="11">
        <f t="shared" si="488"/>
        <v>1155</v>
      </c>
      <c r="R4450" s="12">
        <f t="shared" si="491"/>
        <v>7.3003400000000003</v>
      </c>
      <c r="S4450" s="14">
        <f t="shared" si="492"/>
        <v>0.52739999999999998</v>
      </c>
      <c r="T4450" s="13">
        <f t="shared" si="493"/>
        <v>158.22</v>
      </c>
      <c r="U4450" s="14" t="s">
        <v>349</v>
      </c>
      <c r="V4450" t="s">
        <v>36</v>
      </c>
      <c r="W4450" s="58">
        <v>7.1496000000000004</v>
      </c>
      <c r="X4450" s="79">
        <f t="shared" si="489"/>
        <v>161.5474991607922</v>
      </c>
    </row>
    <row r="4451" spans="1:24" x14ac:dyDescent="0.2">
      <c r="A4451" s="37" t="str">
        <f t="shared" si="487"/>
        <v>2025-8</v>
      </c>
      <c r="B4451" t="s">
        <v>8271</v>
      </c>
      <c r="C4451" s="23">
        <v>45880</v>
      </c>
      <c r="D4451" s="23">
        <v>45856</v>
      </c>
      <c r="E4451" t="s">
        <v>569</v>
      </c>
      <c r="F4451" t="s">
        <v>570</v>
      </c>
      <c r="G4451" s="22"/>
      <c r="H4451" t="s">
        <v>8565</v>
      </c>
      <c r="I4451" t="s">
        <v>567</v>
      </c>
      <c r="J4451" t="s">
        <v>568</v>
      </c>
      <c r="K4451" s="10" t="str">
        <f t="shared" si="490"/>
        <v>ANYD</v>
      </c>
      <c r="L4451" t="s">
        <v>10</v>
      </c>
      <c r="M4451" s="48">
        <v>1000</v>
      </c>
      <c r="N4451" t="s">
        <v>1472</v>
      </c>
      <c r="O4451" t="s">
        <v>11</v>
      </c>
      <c r="P4451" s="74">
        <v>3.85</v>
      </c>
      <c r="Q4451" s="11">
        <f t="shared" si="488"/>
        <v>3850</v>
      </c>
      <c r="R4451" s="12">
        <f t="shared" si="491"/>
        <v>7.3003400000000003</v>
      </c>
      <c r="S4451" s="14">
        <f t="shared" si="492"/>
        <v>0.52739999999999998</v>
      </c>
      <c r="T4451" s="13">
        <f t="shared" si="493"/>
        <v>527.4</v>
      </c>
      <c r="U4451" s="14" t="s">
        <v>349</v>
      </c>
      <c r="V4451" t="s">
        <v>36</v>
      </c>
      <c r="W4451" s="58">
        <v>7.1496000000000004</v>
      </c>
      <c r="X4451" s="79">
        <f t="shared" si="489"/>
        <v>538.49166386930733</v>
      </c>
    </row>
    <row r="4452" spans="1:24" x14ac:dyDescent="0.2">
      <c r="A4452" s="37" t="str">
        <f t="shared" si="487"/>
        <v>2025-8</v>
      </c>
      <c r="B4452" t="s">
        <v>8272</v>
      </c>
      <c r="C4452" s="23">
        <v>45897</v>
      </c>
      <c r="D4452" s="23">
        <v>45895</v>
      </c>
      <c r="E4452" t="s">
        <v>5</v>
      </c>
      <c r="F4452" t="s">
        <v>6</v>
      </c>
      <c r="G4452" s="22"/>
      <c r="H4452" t="s">
        <v>8580</v>
      </c>
      <c r="I4452" t="s">
        <v>7818</v>
      </c>
      <c r="J4452" t="s">
        <v>7819</v>
      </c>
      <c r="K4452" s="10" t="str">
        <f t="shared" si="490"/>
        <v>BOX-</v>
      </c>
      <c r="L4452" t="s">
        <v>10</v>
      </c>
      <c r="M4452" s="48">
        <v>2020</v>
      </c>
      <c r="N4452" t="s">
        <v>1472</v>
      </c>
      <c r="O4452" t="s">
        <v>11</v>
      </c>
      <c r="P4452" s="74">
        <v>3.87</v>
      </c>
      <c r="Q4452" s="11">
        <f t="shared" si="488"/>
        <v>7817.4</v>
      </c>
      <c r="R4452" s="12">
        <f t="shared" si="491"/>
        <v>7.3003400000000003</v>
      </c>
      <c r="S4452" s="14">
        <f t="shared" si="492"/>
        <v>0.53010000000000002</v>
      </c>
      <c r="T4452" s="13">
        <f t="shared" si="493"/>
        <v>1070.8</v>
      </c>
      <c r="U4452" s="14" t="s">
        <v>349</v>
      </c>
      <c r="V4452" t="s">
        <v>1</v>
      </c>
      <c r="W4452" s="58">
        <v>7.1496000000000004</v>
      </c>
      <c r="X4452" s="79">
        <f t="shared" si="489"/>
        <v>1093.4038267875126</v>
      </c>
    </row>
    <row r="4453" spans="1:24" x14ac:dyDescent="0.2">
      <c r="A4453" s="37" t="str">
        <f t="shared" si="487"/>
        <v>2025-8</v>
      </c>
      <c r="B4453" t="s">
        <v>8273</v>
      </c>
      <c r="C4453" s="23">
        <v>45888</v>
      </c>
      <c r="D4453" s="23">
        <v>45880</v>
      </c>
      <c r="E4453" t="s">
        <v>5</v>
      </c>
      <c r="F4453" t="s">
        <v>6</v>
      </c>
      <c r="G4453" s="22"/>
      <c r="H4453" t="s">
        <v>8550</v>
      </c>
      <c r="I4453" t="s">
        <v>7820</v>
      </c>
      <c r="J4453" t="s">
        <v>7821</v>
      </c>
      <c r="K4453" s="10" t="str">
        <f t="shared" si="490"/>
        <v>BOX-</v>
      </c>
      <c r="L4453" t="s">
        <v>10</v>
      </c>
      <c r="M4453" s="48">
        <v>505</v>
      </c>
      <c r="N4453" t="s">
        <v>1472</v>
      </c>
      <c r="O4453" t="s">
        <v>11</v>
      </c>
      <c r="P4453" s="74">
        <v>3.9</v>
      </c>
      <c r="Q4453" s="11">
        <f t="shared" si="488"/>
        <v>1969.5</v>
      </c>
      <c r="R4453" s="12">
        <f t="shared" si="491"/>
        <v>7.3003400000000003</v>
      </c>
      <c r="S4453" s="14">
        <f t="shared" si="492"/>
        <v>0.53420000000000001</v>
      </c>
      <c r="T4453" s="13">
        <f t="shared" si="493"/>
        <v>269.77</v>
      </c>
      <c r="U4453" s="14" t="s">
        <v>349</v>
      </c>
      <c r="V4453" t="s">
        <v>1</v>
      </c>
      <c r="W4453" s="58">
        <v>7.1496000000000004</v>
      </c>
      <c r="X4453" s="79">
        <f t="shared" si="489"/>
        <v>275.46995636119499</v>
      </c>
    </row>
    <row r="4454" spans="1:24" x14ac:dyDescent="0.2">
      <c r="A4454" s="37" t="str">
        <f t="shared" si="487"/>
        <v>2025-8</v>
      </c>
      <c r="B4454" t="s">
        <v>8274</v>
      </c>
      <c r="C4454" s="23">
        <v>45888</v>
      </c>
      <c r="D4454" s="23">
        <v>45832</v>
      </c>
      <c r="E4454" t="s">
        <v>830</v>
      </c>
      <c r="F4454" t="s">
        <v>831</v>
      </c>
      <c r="G4454" s="22"/>
      <c r="H4454" t="s">
        <v>8589</v>
      </c>
      <c r="I4454" t="s">
        <v>7822</v>
      </c>
      <c r="J4454" t="s">
        <v>7823</v>
      </c>
      <c r="K4454" s="10" t="str">
        <f t="shared" si="490"/>
        <v>LID-</v>
      </c>
      <c r="L4454" t="s">
        <v>98</v>
      </c>
      <c r="M4454" s="48">
        <v>1260</v>
      </c>
      <c r="N4454" t="s">
        <v>1472</v>
      </c>
      <c r="O4454" t="s">
        <v>11</v>
      </c>
      <c r="P4454" s="74">
        <v>3.9</v>
      </c>
      <c r="Q4454" s="11">
        <f t="shared" si="488"/>
        <v>4914</v>
      </c>
      <c r="R4454" s="12">
        <f t="shared" si="491"/>
        <v>7.3003400000000003</v>
      </c>
      <c r="S4454" s="14">
        <f t="shared" si="492"/>
        <v>0.53420000000000001</v>
      </c>
      <c r="T4454" s="13">
        <f t="shared" si="493"/>
        <v>673.09</v>
      </c>
      <c r="U4454" s="14" t="s">
        <v>349</v>
      </c>
      <c r="V4454" t="s">
        <v>368</v>
      </c>
      <c r="W4454" s="58">
        <v>7.1496000000000004</v>
      </c>
      <c r="X4454" s="79">
        <f t="shared" si="489"/>
        <v>687.31117824773412</v>
      </c>
    </row>
    <row r="4455" spans="1:24" x14ac:dyDescent="0.2">
      <c r="A4455" s="37" t="str">
        <f t="shared" si="487"/>
        <v>2025-8</v>
      </c>
      <c r="B4455" t="s">
        <v>8275</v>
      </c>
      <c r="C4455" s="23">
        <v>45873</v>
      </c>
      <c r="D4455" s="23">
        <v>45859</v>
      </c>
      <c r="E4455" t="s">
        <v>696</v>
      </c>
      <c r="F4455" t="s">
        <v>697</v>
      </c>
      <c r="G4455" s="22"/>
      <c r="H4455" t="s">
        <v>8588</v>
      </c>
      <c r="I4455" t="s">
        <v>1537</v>
      </c>
      <c r="J4455" t="s">
        <v>1538</v>
      </c>
      <c r="K4455" s="10" t="str">
        <f t="shared" si="490"/>
        <v>ANYD</v>
      </c>
      <c r="L4455" t="s">
        <v>10</v>
      </c>
      <c r="M4455" s="48">
        <v>1000</v>
      </c>
      <c r="N4455" t="s">
        <v>1472</v>
      </c>
      <c r="O4455" t="s">
        <v>11</v>
      </c>
      <c r="P4455" s="74">
        <v>3.9188000000000001</v>
      </c>
      <c r="Q4455" s="11">
        <f t="shared" si="488"/>
        <v>3918.8</v>
      </c>
      <c r="R4455" s="12">
        <f t="shared" si="491"/>
        <v>7.3003400000000003</v>
      </c>
      <c r="S4455" s="14">
        <f t="shared" si="492"/>
        <v>0.53680000000000005</v>
      </c>
      <c r="T4455" s="13">
        <f t="shared" si="493"/>
        <v>536.79999999999995</v>
      </c>
      <c r="U4455" s="14" t="s">
        <v>349</v>
      </c>
      <c r="V4455" t="s">
        <v>36</v>
      </c>
      <c r="W4455" s="58">
        <v>7.1496000000000004</v>
      </c>
      <c r="X4455" s="79">
        <f t="shared" si="489"/>
        <v>548.11457983663411</v>
      </c>
    </row>
    <row r="4456" spans="1:24" x14ac:dyDescent="0.2">
      <c r="A4456" s="37" t="str">
        <f t="shared" si="487"/>
        <v>2025-8</v>
      </c>
      <c r="B4456" t="s">
        <v>8276</v>
      </c>
      <c r="C4456" s="23">
        <v>45873</v>
      </c>
      <c r="D4456" s="23">
        <v>45856</v>
      </c>
      <c r="E4456" t="s">
        <v>696</v>
      </c>
      <c r="F4456" t="s">
        <v>697</v>
      </c>
      <c r="G4456" s="22"/>
      <c r="H4456" t="s">
        <v>8588</v>
      </c>
      <c r="I4456" t="s">
        <v>1537</v>
      </c>
      <c r="J4456" t="s">
        <v>1538</v>
      </c>
      <c r="K4456" s="10" t="str">
        <f t="shared" si="490"/>
        <v>ANYD</v>
      </c>
      <c r="L4456" t="s">
        <v>10</v>
      </c>
      <c r="M4456" s="48">
        <v>2100</v>
      </c>
      <c r="N4456" t="s">
        <v>1472</v>
      </c>
      <c r="O4456" t="s">
        <v>11</v>
      </c>
      <c r="P4456" s="74">
        <v>3.9188000000000001</v>
      </c>
      <c r="Q4456" s="11">
        <f t="shared" si="488"/>
        <v>8229.48</v>
      </c>
      <c r="R4456" s="12">
        <f t="shared" si="491"/>
        <v>7.3003400000000003</v>
      </c>
      <c r="S4456" s="14">
        <f t="shared" si="492"/>
        <v>0.53680000000000005</v>
      </c>
      <c r="T4456" s="13">
        <f t="shared" si="493"/>
        <v>1127.28</v>
      </c>
      <c r="U4456" s="14" t="s">
        <v>349</v>
      </c>
      <c r="V4456" t="s">
        <v>36</v>
      </c>
      <c r="W4456" s="58">
        <v>7.1496000000000004</v>
      </c>
      <c r="X4456" s="79">
        <f t="shared" si="489"/>
        <v>1151.0406176569318</v>
      </c>
    </row>
    <row r="4457" spans="1:24" x14ac:dyDescent="0.2">
      <c r="A4457" s="37" t="str">
        <f t="shared" si="487"/>
        <v>2025-8</v>
      </c>
      <c r="B4457" t="s">
        <v>8277</v>
      </c>
      <c r="C4457" s="23">
        <v>45897</v>
      </c>
      <c r="D4457" s="23">
        <v>45895</v>
      </c>
      <c r="E4457" t="s">
        <v>5</v>
      </c>
      <c r="F4457" t="s">
        <v>6</v>
      </c>
      <c r="G4457" s="22"/>
      <c r="H4457" t="s">
        <v>8590</v>
      </c>
      <c r="I4457" t="s">
        <v>7824</v>
      </c>
      <c r="J4457" t="s">
        <v>7825</v>
      </c>
      <c r="K4457" s="10" t="str">
        <f t="shared" si="490"/>
        <v>BOX-</v>
      </c>
      <c r="L4457" t="s">
        <v>10</v>
      </c>
      <c r="M4457" s="48">
        <v>1500</v>
      </c>
      <c r="N4457" t="s">
        <v>1472</v>
      </c>
      <c r="O4457" t="s">
        <v>11</v>
      </c>
      <c r="P4457" s="74">
        <v>3.92</v>
      </c>
      <c r="Q4457" s="11">
        <f t="shared" si="488"/>
        <v>5880</v>
      </c>
      <c r="R4457" s="12">
        <f t="shared" si="491"/>
        <v>7.3003400000000003</v>
      </c>
      <c r="S4457" s="14">
        <f t="shared" si="492"/>
        <v>0.53700000000000003</v>
      </c>
      <c r="T4457" s="13">
        <f t="shared" si="493"/>
        <v>805.5</v>
      </c>
      <c r="U4457" s="14" t="s">
        <v>349</v>
      </c>
      <c r="V4457" t="s">
        <v>1</v>
      </c>
      <c r="W4457" s="58">
        <v>7.1496000000000004</v>
      </c>
      <c r="X4457" s="79">
        <f t="shared" si="489"/>
        <v>822.42363209130565</v>
      </c>
    </row>
    <row r="4458" spans="1:24" x14ac:dyDescent="0.2">
      <c r="A4458" s="37" t="str">
        <f t="shared" si="487"/>
        <v>2025-8</v>
      </c>
      <c r="B4458" t="s">
        <v>8278</v>
      </c>
      <c r="C4458" s="23">
        <v>45890</v>
      </c>
      <c r="D4458" s="23">
        <v>45853</v>
      </c>
      <c r="E4458" t="s">
        <v>121</v>
      </c>
      <c r="F4458" t="s">
        <v>122</v>
      </c>
      <c r="G4458" s="22"/>
      <c r="H4458" t="s">
        <v>8584</v>
      </c>
      <c r="I4458" t="s">
        <v>4711</v>
      </c>
      <c r="J4458" t="s">
        <v>4712</v>
      </c>
      <c r="K4458" s="10" t="str">
        <f t="shared" si="490"/>
        <v>HDL-</v>
      </c>
      <c r="L4458" t="s">
        <v>10</v>
      </c>
      <c r="M4458" s="48">
        <v>1020</v>
      </c>
      <c r="N4458" t="s">
        <v>1472</v>
      </c>
      <c r="O4458" t="s">
        <v>11</v>
      </c>
      <c r="P4458" s="74">
        <v>3.9580000000000002</v>
      </c>
      <c r="Q4458" s="11">
        <f t="shared" si="488"/>
        <v>4037.16</v>
      </c>
      <c r="R4458" s="12">
        <f t="shared" si="491"/>
        <v>7.3003400000000003</v>
      </c>
      <c r="S4458" s="14">
        <f t="shared" si="492"/>
        <v>0.54220000000000002</v>
      </c>
      <c r="T4458" s="13">
        <f t="shared" si="493"/>
        <v>553.04</v>
      </c>
      <c r="U4458" s="14" t="s">
        <v>349</v>
      </c>
      <c r="V4458" t="s">
        <v>228</v>
      </c>
      <c r="W4458" s="58">
        <v>7.1496000000000004</v>
      </c>
      <c r="X4458" s="79">
        <f t="shared" si="489"/>
        <v>564.66935213158774</v>
      </c>
    </row>
    <row r="4459" spans="1:24" x14ac:dyDescent="0.2">
      <c r="A4459" s="37" t="str">
        <f t="shared" si="487"/>
        <v>2025-8</v>
      </c>
      <c r="B4459" t="s">
        <v>8279</v>
      </c>
      <c r="C4459" s="23">
        <v>45890</v>
      </c>
      <c r="D4459" s="23">
        <v>45853</v>
      </c>
      <c r="E4459" t="s">
        <v>121</v>
      </c>
      <c r="F4459" t="s">
        <v>122</v>
      </c>
      <c r="G4459" s="22"/>
      <c r="H4459" t="s">
        <v>8584</v>
      </c>
      <c r="I4459" t="s">
        <v>350</v>
      </c>
      <c r="J4459" t="s">
        <v>351</v>
      </c>
      <c r="K4459" s="10" t="str">
        <f t="shared" si="490"/>
        <v>HDL-</v>
      </c>
      <c r="L4459" t="s">
        <v>10</v>
      </c>
      <c r="M4459" s="48">
        <v>1020</v>
      </c>
      <c r="N4459" t="s">
        <v>1472</v>
      </c>
      <c r="O4459" t="s">
        <v>11</v>
      </c>
      <c r="P4459" s="74">
        <v>3.9580000000000002</v>
      </c>
      <c r="Q4459" s="11">
        <f t="shared" si="488"/>
        <v>4037.16</v>
      </c>
      <c r="R4459" s="12">
        <f t="shared" si="491"/>
        <v>7.3003400000000003</v>
      </c>
      <c r="S4459" s="14">
        <f t="shared" si="492"/>
        <v>0.54220000000000002</v>
      </c>
      <c r="T4459" s="13">
        <f t="shared" si="493"/>
        <v>553.04</v>
      </c>
      <c r="U4459" s="14" t="s">
        <v>349</v>
      </c>
      <c r="V4459" t="s">
        <v>228</v>
      </c>
      <c r="W4459" s="58">
        <v>7.1496000000000004</v>
      </c>
      <c r="X4459" s="79">
        <f t="shared" si="489"/>
        <v>564.66935213158774</v>
      </c>
    </row>
    <row r="4460" spans="1:24" x14ac:dyDescent="0.2">
      <c r="A4460" s="37" t="str">
        <f t="shared" si="487"/>
        <v>2025-8</v>
      </c>
      <c r="B4460" t="s">
        <v>8280</v>
      </c>
      <c r="C4460" s="23">
        <v>45890</v>
      </c>
      <c r="D4460" s="23">
        <v>45821</v>
      </c>
      <c r="E4460" t="s">
        <v>121</v>
      </c>
      <c r="F4460" t="s">
        <v>122</v>
      </c>
      <c r="G4460" s="22"/>
      <c r="H4460" t="s">
        <v>8584</v>
      </c>
      <c r="I4460" t="s">
        <v>4709</v>
      </c>
      <c r="J4460" t="s">
        <v>4710</v>
      </c>
      <c r="K4460" s="10" t="str">
        <f t="shared" si="490"/>
        <v>HDL-</v>
      </c>
      <c r="L4460" t="s">
        <v>10</v>
      </c>
      <c r="M4460" s="48">
        <v>3030</v>
      </c>
      <c r="N4460" t="s">
        <v>1472</v>
      </c>
      <c r="O4460" t="s">
        <v>11</v>
      </c>
      <c r="P4460" s="74">
        <v>3.9580000000000002</v>
      </c>
      <c r="Q4460" s="11">
        <f t="shared" si="488"/>
        <v>11992.74</v>
      </c>
      <c r="R4460" s="12">
        <f t="shared" si="491"/>
        <v>7.3003400000000003</v>
      </c>
      <c r="S4460" s="14">
        <f t="shared" si="492"/>
        <v>0.54220000000000002</v>
      </c>
      <c r="T4460" s="13">
        <f t="shared" si="493"/>
        <v>1642.87</v>
      </c>
      <c r="U4460" s="14" t="s">
        <v>349</v>
      </c>
      <c r="V4460" t="s">
        <v>228</v>
      </c>
      <c r="W4460" s="58">
        <v>7.1496000000000004</v>
      </c>
      <c r="X4460" s="79">
        <f t="shared" si="489"/>
        <v>1677.4001342732461</v>
      </c>
    </row>
    <row r="4461" spans="1:24" x14ac:dyDescent="0.2">
      <c r="A4461" s="37" t="str">
        <f t="shared" si="487"/>
        <v>2025-8</v>
      </c>
      <c r="B4461" t="s">
        <v>8281</v>
      </c>
      <c r="C4461" s="23">
        <v>45873</v>
      </c>
      <c r="D4461" s="23">
        <v>45805</v>
      </c>
      <c r="E4461" t="s">
        <v>94</v>
      </c>
      <c r="F4461" t="s">
        <v>95</v>
      </c>
      <c r="G4461" s="22"/>
      <c r="H4461" t="s">
        <v>8591</v>
      </c>
      <c r="I4461" t="s">
        <v>1750</v>
      </c>
      <c r="J4461" t="s">
        <v>1751</v>
      </c>
      <c r="K4461" s="10" t="str">
        <f t="shared" si="490"/>
        <v>LID-</v>
      </c>
      <c r="L4461" t="s">
        <v>98</v>
      </c>
      <c r="M4461" s="48">
        <v>710</v>
      </c>
      <c r="N4461" t="s">
        <v>1472</v>
      </c>
      <c r="O4461" t="s">
        <v>11</v>
      </c>
      <c r="P4461" s="74">
        <v>4</v>
      </c>
      <c r="Q4461" s="11">
        <f t="shared" si="488"/>
        <v>2840</v>
      </c>
      <c r="R4461" s="12">
        <f t="shared" si="491"/>
        <v>7.3003400000000003</v>
      </c>
      <c r="S4461" s="14">
        <f t="shared" si="492"/>
        <v>0.54790000000000005</v>
      </c>
      <c r="T4461" s="13">
        <f t="shared" si="493"/>
        <v>389.01</v>
      </c>
      <c r="U4461" s="14" t="s">
        <v>349</v>
      </c>
      <c r="V4461" t="s">
        <v>368</v>
      </c>
      <c r="W4461" s="58">
        <v>7.1496000000000004</v>
      </c>
      <c r="X4461" s="79">
        <f t="shared" si="489"/>
        <v>397.22501958151497</v>
      </c>
    </row>
    <row r="4462" spans="1:24" x14ac:dyDescent="0.2">
      <c r="A4462" s="37" t="str">
        <f t="shared" si="487"/>
        <v>2025-8</v>
      </c>
      <c r="B4462" t="s">
        <v>8282</v>
      </c>
      <c r="C4462" s="23">
        <v>45873</v>
      </c>
      <c r="D4462" s="23">
        <v>45813</v>
      </c>
      <c r="E4462" t="s">
        <v>94</v>
      </c>
      <c r="F4462" t="s">
        <v>95</v>
      </c>
      <c r="G4462" s="22"/>
      <c r="H4462" t="s">
        <v>8591</v>
      </c>
      <c r="I4462" t="s">
        <v>3732</v>
      </c>
      <c r="J4462" t="s">
        <v>3733</v>
      </c>
      <c r="K4462" s="10" t="str">
        <f t="shared" si="490"/>
        <v>LID-</v>
      </c>
      <c r="L4462" t="s">
        <v>98</v>
      </c>
      <c r="M4462" s="48">
        <v>1010</v>
      </c>
      <c r="N4462" t="s">
        <v>1472</v>
      </c>
      <c r="O4462" t="s">
        <v>11</v>
      </c>
      <c r="P4462" s="74">
        <v>4.0599999999999996</v>
      </c>
      <c r="Q4462" s="11">
        <f t="shared" si="488"/>
        <v>4100.6000000000004</v>
      </c>
      <c r="R4462" s="12">
        <f t="shared" si="491"/>
        <v>7.3003400000000003</v>
      </c>
      <c r="S4462" s="14">
        <f t="shared" si="492"/>
        <v>0.55610000000000004</v>
      </c>
      <c r="T4462" s="13">
        <f t="shared" si="493"/>
        <v>561.66</v>
      </c>
      <c r="U4462" s="14" t="s">
        <v>349</v>
      </c>
      <c r="V4462" t="s">
        <v>368</v>
      </c>
      <c r="W4462" s="58">
        <v>7.1496000000000004</v>
      </c>
      <c r="X4462" s="79">
        <f t="shared" si="489"/>
        <v>573.54257580843671</v>
      </c>
    </row>
    <row r="4463" spans="1:24" x14ac:dyDescent="0.2">
      <c r="A4463" s="37" t="str">
        <f t="shared" si="487"/>
        <v>2025-8</v>
      </c>
      <c r="B4463" t="s">
        <v>8283</v>
      </c>
      <c r="C4463" s="23">
        <v>45873</v>
      </c>
      <c r="D4463" s="23">
        <v>45870</v>
      </c>
      <c r="E4463" t="s">
        <v>121</v>
      </c>
      <c r="F4463" t="s">
        <v>122</v>
      </c>
      <c r="G4463" s="22"/>
      <c r="H4463" t="s">
        <v>8524</v>
      </c>
      <c r="I4463" t="s">
        <v>1742</v>
      </c>
      <c r="J4463" t="s">
        <v>1743</v>
      </c>
      <c r="K4463" s="10" t="str">
        <f t="shared" si="490"/>
        <v>HDL-</v>
      </c>
      <c r="L4463" t="s">
        <v>10</v>
      </c>
      <c r="M4463" s="48">
        <v>150</v>
      </c>
      <c r="N4463" t="s">
        <v>1472</v>
      </c>
      <c r="O4463" t="s">
        <v>11</v>
      </c>
      <c r="P4463" s="74">
        <v>4.1566000000000001</v>
      </c>
      <c r="Q4463" s="11">
        <f t="shared" si="488"/>
        <v>623.49</v>
      </c>
      <c r="R4463" s="12">
        <f t="shared" si="491"/>
        <v>7.3003400000000003</v>
      </c>
      <c r="S4463" s="14">
        <f t="shared" si="492"/>
        <v>0.56940000000000002</v>
      </c>
      <c r="T4463" s="13">
        <f t="shared" si="493"/>
        <v>85.41</v>
      </c>
      <c r="U4463" s="14" t="s">
        <v>349</v>
      </c>
      <c r="V4463" t="s">
        <v>228</v>
      </c>
      <c r="W4463" s="58">
        <v>7.1496000000000004</v>
      </c>
      <c r="X4463" s="79">
        <f t="shared" si="489"/>
        <v>87.206277274253097</v>
      </c>
    </row>
    <row r="4464" spans="1:24" x14ac:dyDescent="0.2">
      <c r="A4464" s="37" t="str">
        <f t="shared" si="487"/>
        <v>2025-8</v>
      </c>
      <c r="B4464" t="s">
        <v>8284</v>
      </c>
      <c r="C4464" s="23">
        <v>45873</v>
      </c>
      <c r="D4464" s="23">
        <v>45856</v>
      </c>
      <c r="E4464" t="s">
        <v>696</v>
      </c>
      <c r="F4464" t="s">
        <v>697</v>
      </c>
      <c r="G4464" s="22"/>
      <c r="H4464" t="s">
        <v>8588</v>
      </c>
      <c r="I4464" t="s">
        <v>1539</v>
      </c>
      <c r="J4464" t="s">
        <v>1540</v>
      </c>
      <c r="K4464" s="10" t="str">
        <f t="shared" si="490"/>
        <v>ANYD</v>
      </c>
      <c r="L4464" t="s">
        <v>10</v>
      </c>
      <c r="M4464" s="48">
        <v>400</v>
      </c>
      <c r="N4464" t="s">
        <v>1472</v>
      </c>
      <c r="O4464" t="s">
        <v>11</v>
      </c>
      <c r="P4464" s="74">
        <v>4.1612999999999998</v>
      </c>
      <c r="Q4464" s="11">
        <f t="shared" si="488"/>
        <v>1664.52</v>
      </c>
      <c r="R4464" s="12">
        <f t="shared" si="491"/>
        <v>7.3003400000000003</v>
      </c>
      <c r="S4464" s="14">
        <f t="shared" si="492"/>
        <v>0.56999999999999995</v>
      </c>
      <c r="T4464" s="13">
        <f t="shared" si="493"/>
        <v>228</v>
      </c>
      <c r="U4464" s="14" t="s">
        <v>349</v>
      </c>
      <c r="V4464" t="s">
        <v>36</v>
      </c>
      <c r="W4464" s="58">
        <v>7.1496000000000004</v>
      </c>
      <c r="X4464" s="79">
        <f t="shared" si="489"/>
        <v>232.81302450486737</v>
      </c>
    </row>
    <row r="4465" spans="1:24" x14ac:dyDescent="0.2">
      <c r="A4465" s="37" t="str">
        <f t="shared" si="487"/>
        <v>2025-8</v>
      </c>
      <c r="B4465" t="s">
        <v>6220</v>
      </c>
      <c r="C4465" s="23">
        <v>45881</v>
      </c>
      <c r="D4465" s="23">
        <v>45805</v>
      </c>
      <c r="E4465" t="s">
        <v>149</v>
      </c>
      <c r="F4465" t="s">
        <v>150</v>
      </c>
      <c r="G4465" s="22"/>
      <c r="H4465" t="s">
        <v>8592</v>
      </c>
      <c r="I4465" t="s">
        <v>4713</v>
      </c>
      <c r="J4465" t="s">
        <v>4714</v>
      </c>
      <c r="K4465" s="10" t="str">
        <f t="shared" si="490"/>
        <v>GLID</v>
      </c>
      <c r="L4465" t="s">
        <v>10</v>
      </c>
      <c r="M4465" s="48">
        <v>-78</v>
      </c>
      <c r="N4465" t="s">
        <v>1472</v>
      </c>
      <c r="O4465" t="s">
        <v>11</v>
      </c>
      <c r="P4465" s="74">
        <v>4.1654999999999998</v>
      </c>
      <c r="Q4465" s="11">
        <f t="shared" si="488"/>
        <v>-324.91000000000003</v>
      </c>
      <c r="R4465" s="12">
        <f t="shared" si="491"/>
        <v>7.3003400000000003</v>
      </c>
      <c r="S4465" s="14">
        <f t="shared" si="492"/>
        <v>0.5706</v>
      </c>
      <c r="T4465" s="13">
        <f t="shared" si="493"/>
        <v>-44.51</v>
      </c>
      <c r="U4465" s="14" t="s">
        <v>349</v>
      </c>
      <c r="V4465" t="s">
        <v>78</v>
      </c>
      <c r="W4465" s="58">
        <v>7.1496000000000004</v>
      </c>
      <c r="X4465" s="79">
        <f t="shared" si="489"/>
        <v>-45.444360523665651</v>
      </c>
    </row>
    <row r="4466" spans="1:24" x14ac:dyDescent="0.2">
      <c r="A4466" s="37" t="str">
        <f t="shared" si="487"/>
        <v>2025-8</v>
      </c>
      <c r="B4466" t="s">
        <v>6220</v>
      </c>
      <c r="C4466" s="23">
        <v>45897</v>
      </c>
      <c r="D4466" s="23">
        <v>45805</v>
      </c>
      <c r="E4466" t="s">
        <v>149</v>
      </c>
      <c r="F4466" t="s">
        <v>150</v>
      </c>
      <c r="G4466" s="22"/>
      <c r="H4466" t="s">
        <v>8562</v>
      </c>
      <c r="I4466" t="s">
        <v>4713</v>
      </c>
      <c r="J4466" t="s">
        <v>4714</v>
      </c>
      <c r="K4466" s="10" t="str">
        <f t="shared" si="490"/>
        <v>GLID</v>
      </c>
      <c r="L4466" t="s">
        <v>10</v>
      </c>
      <c r="M4466" s="48">
        <v>78</v>
      </c>
      <c r="N4466" t="s">
        <v>1472</v>
      </c>
      <c r="O4466" t="s">
        <v>11</v>
      </c>
      <c r="P4466" s="74">
        <v>4.1654999999999998</v>
      </c>
      <c r="Q4466" s="11">
        <f t="shared" si="488"/>
        <v>324.91000000000003</v>
      </c>
      <c r="R4466" s="12">
        <f t="shared" si="491"/>
        <v>7.3003400000000003</v>
      </c>
      <c r="S4466" s="14">
        <f t="shared" si="492"/>
        <v>0.5706</v>
      </c>
      <c r="T4466" s="13">
        <f t="shared" si="493"/>
        <v>44.51</v>
      </c>
      <c r="U4466" s="14" t="s">
        <v>349</v>
      </c>
      <c r="V4466" t="s">
        <v>78</v>
      </c>
      <c r="W4466" s="58">
        <v>7.1496000000000004</v>
      </c>
      <c r="X4466" s="79">
        <f t="shared" si="489"/>
        <v>45.444360523665651</v>
      </c>
    </row>
    <row r="4467" spans="1:24" x14ac:dyDescent="0.2">
      <c r="A4467" s="37" t="str">
        <f t="shared" si="487"/>
        <v>2025-8</v>
      </c>
      <c r="B4467" t="s">
        <v>8285</v>
      </c>
      <c r="C4467" s="23">
        <v>45875</v>
      </c>
      <c r="D4467" s="23">
        <v>45847</v>
      </c>
      <c r="E4467" t="s">
        <v>149</v>
      </c>
      <c r="F4467" t="s">
        <v>150</v>
      </c>
      <c r="G4467" s="22"/>
      <c r="H4467" t="s">
        <v>8567</v>
      </c>
      <c r="I4467" t="s">
        <v>4713</v>
      </c>
      <c r="J4467" t="s">
        <v>4714</v>
      </c>
      <c r="K4467" s="10" t="str">
        <f t="shared" si="490"/>
        <v>GLID</v>
      </c>
      <c r="L4467" t="s">
        <v>10</v>
      </c>
      <c r="M4467" s="48">
        <v>3020</v>
      </c>
      <c r="N4467" t="s">
        <v>1472</v>
      </c>
      <c r="O4467" t="s">
        <v>11</v>
      </c>
      <c r="P4467" s="74">
        <v>4.1654999999999998</v>
      </c>
      <c r="Q4467" s="11">
        <f t="shared" si="488"/>
        <v>12579.81</v>
      </c>
      <c r="R4467" s="12">
        <f t="shared" si="491"/>
        <v>7.3003400000000003</v>
      </c>
      <c r="S4467" s="14">
        <f t="shared" si="492"/>
        <v>0.5706</v>
      </c>
      <c r="T4467" s="13">
        <f t="shared" si="493"/>
        <v>1723.21</v>
      </c>
      <c r="U4467" s="14" t="s">
        <v>349</v>
      </c>
      <c r="V4467" t="s">
        <v>78</v>
      </c>
      <c r="W4467" s="58">
        <v>7.1496000000000004</v>
      </c>
      <c r="X4467" s="79">
        <f t="shared" si="489"/>
        <v>1759.51242027526</v>
      </c>
    </row>
    <row r="4468" spans="1:24" x14ac:dyDescent="0.2">
      <c r="A4468" s="37" t="str">
        <f t="shared" si="487"/>
        <v>2025-8</v>
      </c>
      <c r="B4468" t="s">
        <v>8286</v>
      </c>
      <c r="C4468" s="23">
        <v>45883</v>
      </c>
      <c r="D4468" s="23">
        <v>45832</v>
      </c>
      <c r="E4468" t="s">
        <v>94</v>
      </c>
      <c r="F4468" t="s">
        <v>95</v>
      </c>
      <c r="G4468" s="22"/>
      <c r="H4468" t="s">
        <v>8593</v>
      </c>
      <c r="I4468" t="s">
        <v>7826</v>
      </c>
      <c r="J4468" t="s">
        <v>7827</v>
      </c>
      <c r="K4468" s="10" t="str">
        <f t="shared" si="490"/>
        <v>LID-</v>
      </c>
      <c r="L4468" t="s">
        <v>98</v>
      </c>
      <c r="M4468" s="48">
        <v>600</v>
      </c>
      <c r="N4468" t="s">
        <v>1472</v>
      </c>
      <c r="O4468" t="s">
        <v>11</v>
      </c>
      <c r="P4468" s="74">
        <v>4.17</v>
      </c>
      <c r="Q4468" s="11">
        <f t="shared" si="488"/>
        <v>2502</v>
      </c>
      <c r="R4468" s="12">
        <f t="shared" si="491"/>
        <v>7.3003400000000003</v>
      </c>
      <c r="S4468" s="14">
        <f t="shared" si="492"/>
        <v>0.57120000000000004</v>
      </c>
      <c r="T4468" s="13">
        <f t="shared" si="493"/>
        <v>342.72</v>
      </c>
      <c r="U4468" s="14" t="s">
        <v>349</v>
      </c>
      <c r="V4468" t="s">
        <v>368</v>
      </c>
      <c r="W4468" s="58">
        <v>7.1496000000000004</v>
      </c>
      <c r="X4468" s="79">
        <f t="shared" si="489"/>
        <v>349.94964753272905</v>
      </c>
    </row>
    <row r="4469" spans="1:24" x14ac:dyDescent="0.2">
      <c r="A4469" s="37" t="str">
        <f t="shared" si="487"/>
        <v>2025-8</v>
      </c>
      <c r="B4469" t="s">
        <v>8286</v>
      </c>
      <c r="C4469" s="23">
        <v>45884</v>
      </c>
      <c r="D4469" s="23">
        <v>45832</v>
      </c>
      <c r="E4469" t="s">
        <v>94</v>
      </c>
      <c r="F4469" t="s">
        <v>95</v>
      </c>
      <c r="G4469" s="22"/>
      <c r="H4469" t="s">
        <v>8594</v>
      </c>
      <c r="I4469" t="s">
        <v>7826</v>
      </c>
      <c r="J4469" t="s">
        <v>7827</v>
      </c>
      <c r="K4469" s="10" t="str">
        <f t="shared" si="490"/>
        <v>LID-</v>
      </c>
      <c r="L4469" t="s">
        <v>98</v>
      </c>
      <c r="M4469" s="48">
        <v>660</v>
      </c>
      <c r="N4469" t="s">
        <v>1472</v>
      </c>
      <c r="O4469" t="s">
        <v>11</v>
      </c>
      <c r="P4469" s="74">
        <v>4.17</v>
      </c>
      <c r="Q4469" s="11">
        <f t="shared" si="488"/>
        <v>2752.2</v>
      </c>
      <c r="R4469" s="12">
        <f t="shared" si="491"/>
        <v>7.3003400000000003</v>
      </c>
      <c r="S4469" s="14">
        <f t="shared" si="492"/>
        <v>0.57120000000000004</v>
      </c>
      <c r="T4469" s="13">
        <f t="shared" si="493"/>
        <v>376.99</v>
      </c>
      <c r="U4469" s="14" t="s">
        <v>349</v>
      </c>
      <c r="V4469" t="s">
        <v>368</v>
      </c>
      <c r="W4469" s="58">
        <v>7.1496000000000004</v>
      </c>
      <c r="X4469" s="79">
        <f t="shared" si="489"/>
        <v>384.94461228600198</v>
      </c>
    </row>
    <row r="4470" spans="1:24" x14ac:dyDescent="0.2">
      <c r="A4470" s="37" t="str">
        <f t="shared" si="487"/>
        <v>2025-8</v>
      </c>
      <c r="B4470" t="s">
        <v>8287</v>
      </c>
      <c r="C4470" s="23">
        <v>45897</v>
      </c>
      <c r="D4470" s="23">
        <v>45842</v>
      </c>
      <c r="E4470" t="s">
        <v>830</v>
      </c>
      <c r="F4470" t="s">
        <v>831</v>
      </c>
      <c r="G4470" s="22"/>
      <c r="H4470" t="s">
        <v>8595</v>
      </c>
      <c r="I4470" t="s">
        <v>3164</v>
      </c>
      <c r="J4470" t="s">
        <v>3374</v>
      </c>
      <c r="K4470" s="10" t="str">
        <f t="shared" si="490"/>
        <v>LID-</v>
      </c>
      <c r="L4470" t="s">
        <v>98</v>
      </c>
      <c r="M4470" s="48">
        <v>1000</v>
      </c>
      <c r="N4470" t="s">
        <v>1472</v>
      </c>
      <c r="O4470" t="s">
        <v>11</v>
      </c>
      <c r="P4470" s="74">
        <v>4.2</v>
      </c>
      <c r="Q4470" s="11">
        <f t="shared" si="488"/>
        <v>4200</v>
      </c>
      <c r="R4470" s="12">
        <f t="shared" si="491"/>
        <v>7.3003400000000003</v>
      </c>
      <c r="S4470" s="14">
        <f t="shared" si="492"/>
        <v>0.57530000000000003</v>
      </c>
      <c r="T4470" s="13">
        <f t="shared" si="493"/>
        <v>575.29999999999995</v>
      </c>
      <c r="U4470" s="14" t="s">
        <v>349</v>
      </c>
      <c r="V4470" t="s">
        <v>368</v>
      </c>
      <c r="W4470" s="58">
        <v>7.1496000000000004</v>
      </c>
      <c r="X4470" s="79">
        <f t="shared" si="489"/>
        <v>587.44545149378996</v>
      </c>
    </row>
    <row r="4471" spans="1:24" x14ac:dyDescent="0.2">
      <c r="A4471" s="37" t="str">
        <f t="shared" si="487"/>
        <v>2025-8</v>
      </c>
      <c r="B4471" t="s">
        <v>8287</v>
      </c>
      <c r="C4471" s="23">
        <v>45896</v>
      </c>
      <c r="D4471" s="23">
        <v>45842</v>
      </c>
      <c r="E4471" t="s">
        <v>830</v>
      </c>
      <c r="F4471" t="s">
        <v>831</v>
      </c>
      <c r="G4471" s="22"/>
      <c r="H4471" t="s">
        <v>8596</v>
      </c>
      <c r="I4471" t="s">
        <v>3164</v>
      </c>
      <c r="J4471" t="s">
        <v>3374</v>
      </c>
      <c r="K4471" s="10" t="str">
        <f t="shared" si="490"/>
        <v>LID-</v>
      </c>
      <c r="L4471" t="s">
        <v>98</v>
      </c>
      <c r="M4471" s="48">
        <v>1000</v>
      </c>
      <c r="N4471" t="s">
        <v>1472</v>
      </c>
      <c r="O4471" t="s">
        <v>11</v>
      </c>
      <c r="P4471" s="74">
        <v>4.2</v>
      </c>
      <c r="Q4471" s="11">
        <f t="shared" si="488"/>
        <v>4200</v>
      </c>
      <c r="R4471" s="12">
        <f t="shared" si="491"/>
        <v>7.3003400000000003</v>
      </c>
      <c r="S4471" s="14">
        <f t="shared" si="492"/>
        <v>0.57530000000000003</v>
      </c>
      <c r="T4471" s="13">
        <f t="shared" si="493"/>
        <v>575.29999999999995</v>
      </c>
      <c r="U4471" s="14" t="s">
        <v>349</v>
      </c>
      <c r="V4471" t="s">
        <v>368</v>
      </c>
      <c r="W4471" s="58">
        <v>7.1496000000000004</v>
      </c>
      <c r="X4471" s="79">
        <f t="shared" si="489"/>
        <v>587.44545149378996</v>
      </c>
    </row>
    <row r="4472" spans="1:24" x14ac:dyDescent="0.2">
      <c r="A4472" s="37" t="str">
        <f t="shared" si="487"/>
        <v>2025-8</v>
      </c>
      <c r="B4472" t="s">
        <v>8287</v>
      </c>
      <c r="C4472" s="23">
        <v>45895</v>
      </c>
      <c r="D4472" s="23">
        <v>45842</v>
      </c>
      <c r="E4472" t="s">
        <v>830</v>
      </c>
      <c r="F4472" t="s">
        <v>831</v>
      </c>
      <c r="G4472" s="22"/>
      <c r="H4472" t="s">
        <v>8530</v>
      </c>
      <c r="I4472" t="s">
        <v>3164</v>
      </c>
      <c r="J4472" t="s">
        <v>3374</v>
      </c>
      <c r="K4472" s="10" t="str">
        <f t="shared" si="490"/>
        <v>LID-</v>
      </c>
      <c r="L4472" t="s">
        <v>98</v>
      </c>
      <c r="M4472" s="48">
        <v>1000</v>
      </c>
      <c r="N4472" t="s">
        <v>1472</v>
      </c>
      <c r="O4472" t="s">
        <v>11</v>
      </c>
      <c r="P4472" s="74">
        <v>4.2</v>
      </c>
      <c r="Q4472" s="11">
        <f t="shared" si="488"/>
        <v>4200</v>
      </c>
      <c r="R4472" s="12">
        <f t="shared" si="491"/>
        <v>7.3003400000000003</v>
      </c>
      <c r="S4472" s="14">
        <f t="shared" si="492"/>
        <v>0.57530000000000003</v>
      </c>
      <c r="T4472" s="13">
        <f t="shared" si="493"/>
        <v>575.29999999999995</v>
      </c>
      <c r="U4472" s="14" t="s">
        <v>349</v>
      </c>
      <c r="V4472" t="s">
        <v>368</v>
      </c>
      <c r="W4472" s="58">
        <v>7.1496000000000004</v>
      </c>
      <c r="X4472" s="79">
        <f t="shared" si="489"/>
        <v>587.44545149378996</v>
      </c>
    </row>
    <row r="4473" spans="1:24" x14ac:dyDescent="0.2">
      <c r="A4473" s="37" t="str">
        <f t="shared" si="487"/>
        <v>2025-8</v>
      </c>
      <c r="B4473" t="s">
        <v>8287</v>
      </c>
      <c r="C4473" s="23">
        <v>45894</v>
      </c>
      <c r="D4473" s="23">
        <v>45842</v>
      </c>
      <c r="E4473" t="s">
        <v>830</v>
      </c>
      <c r="F4473" t="s">
        <v>831</v>
      </c>
      <c r="G4473" s="22"/>
      <c r="H4473" t="s">
        <v>8597</v>
      </c>
      <c r="I4473" t="s">
        <v>3164</v>
      </c>
      <c r="J4473" t="s">
        <v>3374</v>
      </c>
      <c r="K4473" s="10" t="str">
        <f t="shared" si="490"/>
        <v>LID-</v>
      </c>
      <c r="L4473" t="s">
        <v>98</v>
      </c>
      <c r="M4473" s="48">
        <v>1000</v>
      </c>
      <c r="N4473" t="s">
        <v>1472</v>
      </c>
      <c r="O4473" t="s">
        <v>11</v>
      </c>
      <c r="P4473" s="74">
        <v>4.2</v>
      </c>
      <c r="Q4473" s="11">
        <f t="shared" si="488"/>
        <v>4200</v>
      </c>
      <c r="R4473" s="12">
        <f t="shared" si="491"/>
        <v>7.3003400000000003</v>
      </c>
      <c r="S4473" s="14">
        <f t="shared" si="492"/>
        <v>0.57530000000000003</v>
      </c>
      <c r="T4473" s="13">
        <f t="shared" si="493"/>
        <v>575.29999999999995</v>
      </c>
      <c r="U4473" s="14" t="s">
        <v>349</v>
      </c>
      <c r="V4473" t="s">
        <v>368</v>
      </c>
      <c r="W4473" s="58">
        <v>7.1496000000000004</v>
      </c>
      <c r="X4473" s="79">
        <f t="shared" si="489"/>
        <v>587.44545149378996</v>
      </c>
    </row>
    <row r="4474" spans="1:24" x14ac:dyDescent="0.2">
      <c r="A4474" s="37" t="str">
        <f t="shared" si="487"/>
        <v>2025-8</v>
      </c>
      <c r="B4474" t="s">
        <v>8287</v>
      </c>
      <c r="C4474" s="23">
        <v>45887</v>
      </c>
      <c r="D4474" s="23">
        <v>45842</v>
      </c>
      <c r="E4474" t="s">
        <v>830</v>
      </c>
      <c r="F4474" t="s">
        <v>831</v>
      </c>
      <c r="G4474" s="22"/>
      <c r="H4474" t="s">
        <v>8598</v>
      </c>
      <c r="I4474" t="s">
        <v>3164</v>
      </c>
      <c r="J4474" t="s">
        <v>3374</v>
      </c>
      <c r="K4474" s="10" t="str">
        <f t="shared" si="490"/>
        <v>LID-</v>
      </c>
      <c r="L4474" t="s">
        <v>98</v>
      </c>
      <c r="M4474" s="48">
        <v>1000</v>
      </c>
      <c r="N4474" t="s">
        <v>1472</v>
      </c>
      <c r="O4474" t="s">
        <v>11</v>
      </c>
      <c r="P4474" s="74">
        <v>4.2</v>
      </c>
      <c r="Q4474" s="11">
        <f t="shared" si="488"/>
        <v>4200</v>
      </c>
      <c r="R4474" s="12">
        <f t="shared" si="491"/>
        <v>7.3003400000000003</v>
      </c>
      <c r="S4474" s="14">
        <f t="shared" si="492"/>
        <v>0.57530000000000003</v>
      </c>
      <c r="T4474" s="13">
        <f t="shared" si="493"/>
        <v>575.29999999999995</v>
      </c>
      <c r="U4474" s="14" t="s">
        <v>349</v>
      </c>
      <c r="V4474" t="s">
        <v>368</v>
      </c>
      <c r="W4474" s="58">
        <v>7.1496000000000004</v>
      </c>
      <c r="X4474" s="79">
        <f t="shared" si="489"/>
        <v>587.44545149378996</v>
      </c>
    </row>
    <row r="4475" spans="1:24" x14ac:dyDescent="0.2">
      <c r="A4475" s="37" t="str">
        <f t="shared" si="487"/>
        <v>2025-8</v>
      </c>
      <c r="B4475" t="s">
        <v>8288</v>
      </c>
      <c r="C4475" s="23">
        <v>45875</v>
      </c>
      <c r="D4475" s="23">
        <v>45818</v>
      </c>
      <c r="E4475" t="s">
        <v>830</v>
      </c>
      <c r="F4475" t="s">
        <v>831</v>
      </c>
      <c r="G4475" s="22"/>
      <c r="H4475" t="s">
        <v>8599</v>
      </c>
      <c r="I4475" t="s">
        <v>3164</v>
      </c>
      <c r="J4475" t="s">
        <v>3374</v>
      </c>
      <c r="K4475" s="10" t="str">
        <f t="shared" si="490"/>
        <v>LID-</v>
      </c>
      <c r="L4475" t="s">
        <v>98</v>
      </c>
      <c r="M4475" s="48">
        <v>1310</v>
      </c>
      <c r="N4475" t="s">
        <v>1472</v>
      </c>
      <c r="O4475" t="s">
        <v>11</v>
      </c>
      <c r="P4475" s="74">
        <v>4.2</v>
      </c>
      <c r="Q4475" s="11">
        <f t="shared" si="488"/>
        <v>5502</v>
      </c>
      <c r="R4475" s="12">
        <f t="shared" si="491"/>
        <v>7.3003400000000003</v>
      </c>
      <c r="S4475" s="14">
        <f t="shared" si="492"/>
        <v>0.57530000000000003</v>
      </c>
      <c r="T4475" s="13">
        <f t="shared" si="493"/>
        <v>753.64</v>
      </c>
      <c r="U4475" s="14" t="s">
        <v>349</v>
      </c>
      <c r="V4475" t="s">
        <v>368</v>
      </c>
      <c r="W4475" s="58">
        <v>7.1496000000000004</v>
      </c>
      <c r="X4475" s="79">
        <f t="shared" si="489"/>
        <v>769.55354145686476</v>
      </c>
    </row>
    <row r="4476" spans="1:24" x14ac:dyDescent="0.2">
      <c r="A4476" s="37" t="str">
        <f t="shared" si="487"/>
        <v>2025-8</v>
      </c>
      <c r="B4476" t="s">
        <v>8289</v>
      </c>
      <c r="C4476" s="23">
        <v>45887</v>
      </c>
      <c r="D4476" s="23">
        <v>45818</v>
      </c>
      <c r="E4476" t="s">
        <v>830</v>
      </c>
      <c r="F4476" t="s">
        <v>831</v>
      </c>
      <c r="G4476" s="22"/>
      <c r="H4476" t="s">
        <v>8598</v>
      </c>
      <c r="I4476" t="s">
        <v>3164</v>
      </c>
      <c r="J4476" t="s">
        <v>3374</v>
      </c>
      <c r="K4476" s="10" t="str">
        <f t="shared" si="490"/>
        <v>LID-</v>
      </c>
      <c r="L4476" t="s">
        <v>98</v>
      </c>
      <c r="M4476" s="48">
        <v>1510</v>
      </c>
      <c r="N4476" t="s">
        <v>1472</v>
      </c>
      <c r="O4476" t="s">
        <v>11</v>
      </c>
      <c r="P4476" s="74">
        <v>4.2</v>
      </c>
      <c r="Q4476" s="11">
        <f t="shared" si="488"/>
        <v>6342</v>
      </c>
      <c r="R4476" s="12">
        <f t="shared" si="491"/>
        <v>7.3003400000000003</v>
      </c>
      <c r="S4476" s="14">
        <f t="shared" si="492"/>
        <v>0.57530000000000003</v>
      </c>
      <c r="T4476" s="13">
        <f t="shared" si="493"/>
        <v>868.7</v>
      </c>
      <c r="U4476" s="14" t="s">
        <v>349</v>
      </c>
      <c r="V4476" t="s">
        <v>368</v>
      </c>
      <c r="W4476" s="58">
        <v>7.1496000000000004</v>
      </c>
      <c r="X4476" s="79">
        <f t="shared" si="489"/>
        <v>887.04263175562278</v>
      </c>
    </row>
    <row r="4477" spans="1:24" x14ac:dyDescent="0.2">
      <c r="A4477" s="37" t="str">
        <f t="shared" si="487"/>
        <v>2025-8</v>
      </c>
      <c r="B4477" t="s">
        <v>8290</v>
      </c>
      <c r="C4477" s="23">
        <v>45891</v>
      </c>
      <c r="D4477" s="23">
        <v>45870</v>
      </c>
      <c r="E4477" t="s">
        <v>5</v>
      </c>
      <c r="F4477" t="s">
        <v>6</v>
      </c>
      <c r="G4477" s="22"/>
      <c r="H4477" t="s">
        <v>8585</v>
      </c>
      <c r="I4477" t="s">
        <v>5694</v>
      </c>
      <c r="J4477" t="s">
        <v>5837</v>
      </c>
      <c r="K4477" s="10" t="str">
        <f t="shared" si="490"/>
        <v>BOX-</v>
      </c>
      <c r="L4477" t="s">
        <v>10</v>
      </c>
      <c r="M4477" s="48">
        <v>1000</v>
      </c>
      <c r="N4477" t="s">
        <v>1472</v>
      </c>
      <c r="O4477" t="s">
        <v>11</v>
      </c>
      <c r="P4477" s="74">
        <v>4.21</v>
      </c>
      <c r="Q4477" s="11">
        <f t="shared" si="488"/>
        <v>4210</v>
      </c>
      <c r="R4477" s="12">
        <f t="shared" si="491"/>
        <v>7.3003400000000003</v>
      </c>
      <c r="S4477" s="14">
        <f t="shared" si="492"/>
        <v>0.57669999999999999</v>
      </c>
      <c r="T4477" s="13">
        <f t="shared" si="493"/>
        <v>576.70000000000005</v>
      </c>
      <c r="U4477" s="14" t="s">
        <v>349</v>
      </c>
      <c r="V4477" t="s">
        <v>1</v>
      </c>
      <c r="W4477" s="58">
        <v>7.1496000000000004</v>
      </c>
      <c r="X4477" s="79">
        <f t="shared" si="489"/>
        <v>588.84413114020367</v>
      </c>
    </row>
    <row r="4478" spans="1:24" x14ac:dyDescent="0.2">
      <c r="A4478" s="37" t="str">
        <f t="shared" si="487"/>
        <v>2025-8</v>
      </c>
      <c r="B4478" t="s">
        <v>8291</v>
      </c>
      <c r="C4478" s="23">
        <v>45874</v>
      </c>
      <c r="D4478" s="23">
        <v>45870</v>
      </c>
      <c r="E4478" t="s">
        <v>5</v>
      </c>
      <c r="F4478" t="s">
        <v>6</v>
      </c>
      <c r="G4478" s="22"/>
      <c r="H4478" t="s">
        <v>8551</v>
      </c>
      <c r="I4478" t="s">
        <v>5694</v>
      </c>
      <c r="J4478" t="s">
        <v>5837</v>
      </c>
      <c r="K4478" s="10" t="str">
        <f t="shared" si="490"/>
        <v>BOX-</v>
      </c>
      <c r="L4478" t="s">
        <v>10</v>
      </c>
      <c r="M4478" s="48">
        <v>4030</v>
      </c>
      <c r="N4478" t="s">
        <v>1472</v>
      </c>
      <c r="O4478" t="s">
        <v>11</v>
      </c>
      <c r="P4478" s="74">
        <v>4.21</v>
      </c>
      <c r="Q4478" s="11">
        <f t="shared" si="488"/>
        <v>16966.3</v>
      </c>
      <c r="R4478" s="12">
        <f t="shared" si="491"/>
        <v>7.3003400000000003</v>
      </c>
      <c r="S4478" s="14">
        <f t="shared" si="492"/>
        <v>0.57669999999999999</v>
      </c>
      <c r="T4478" s="13">
        <f t="shared" si="493"/>
        <v>2324.1</v>
      </c>
      <c r="U4478" s="14" t="s">
        <v>349</v>
      </c>
      <c r="V4478" t="s">
        <v>1</v>
      </c>
      <c r="W4478" s="58">
        <v>7.1496000000000004</v>
      </c>
      <c r="X4478" s="79">
        <f t="shared" si="489"/>
        <v>2373.0418484950205</v>
      </c>
    </row>
    <row r="4479" spans="1:24" x14ac:dyDescent="0.2">
      <c r="A4479" s="37" t="str">
        <f t="shared" si="487"/>
        <v>2025-8</v>
      </c>
      <c r="B4479" t="s">
        <v>8292</v>
      </c>
      <c r="C4479" s="23">
        <v>45882</v>
      </c>
      <c r="D4479" s="23">
        <v>45880</v>
      </c>
      <c r="E4479" t="s">
        <v>5</v>
      </c>
      <c r="F4479" t="s">
        <v>6</v>
      </c>
      <c r="G4479" s="22"/>
      <c r="H4479" t="s">
        <v>8566</v>
      </c>
      <c r="I4479" t="s">
        <v>4717</v>
      </c>
      <c r="J4479" t="s">
        <v>4718</v>
      </c>
      <c r="K4479" s="10" t="str">
        <f t="shared" si="490"/>
        <v>BOX-</v>
      </c>
      <c r="L4479" t="s">
        <v>10</v>
      </c>
      <c r="M4479" s="48">
        <v>4030</v>
      </c>
      <c r="N4479" t="s">
        <v>1472</v>
      </c>
      <c r="O4479" t="s">
        <v>11</v>
      </c>
      <c r="P4479" s="74">
        <v>4.2300000000000004</v>
      </c>
      <c r="Q4479" s="11">
        <f t="shared" si="488"/>
        <v>17046.900000000001</v>
      </c>
      <c r="R4479" s="12">
        <f t="shared" si="491"/>
        <v>7.3003400000000003</v>
      </c>
      <c r="S4479" s="14">
        <f t="shared" si="492"/>
        <v>0.57940000000000003</v>
      </c>
      <c r="T4479" s="13">
        <f t="shared" si="493"/>
        <v>2334.98</v>
      </c>
      <c r="U4479" s="14" t="s">
        <v>349</v>
      </c>
      <c r="V4479" t="s">
        <v>1</v>
      </c>
      <c r="W4479" s="58">
        <v>7.1496000000000004</v>
      </c>
      <c r="X4479" s="79">
        <f t="shared" si="489"/>
        <v>2384.315206445116</v>
      </c>
    </row>
    <row r="4480" spans="1:24" x14ac:dyDescent="0.2">
      <c r="A4480" s="37" t="str">
        <f t="shared" si="487"/>
        <v>2025-8</v>
      </c>
      <c r="B4480" t="s">
        <v>8293</v>
      </c>
      <c r="C4480" s="23">
        <v>45894</v>
      </c>
      <c r="D4480" s="23">
        <v>45813</v>
      </c>
      <c r="E4480" t="s">
        <v>830</v>
      </c>
      <c r="F4480" t="s">
        <v>831</v>
      </c>
      <c r="G4480" s="22"/>
      <c r="H4480" t="s">
        <v>8600</v>
      </c>
      <c r="I4480" t="s">
        <v>3738</v>
      </c>
      <c r="J4480" t="s">
        <v>3739</v>
      </c>
      <c r="K4480" s="10" t="str">
        <f t="shared" si="490"/>
        <v>LID-</v>
      </c>
      <c r="L4480" t="s">
        <v>98</v>
      </c>
      <c r="M4480" s="48">
        <v>1010</v>
      </c>
      <c r="N4480" t="s">
        <v>1472</v>
      </c>
      <c r="O4480" t="s">
        <v>11</v>
      </c>
      <c r="P4480" s="74">
        <v>4.25</v>
      </c>
      <c r="Q4480" s="11">
        <f t="shared" si="488"/>
        <v>4292.5</v>
      </c>
      <c r="R4480" s="12">
        <f t="shared" si="491"/>
        <v>7.3003400000000003</v>
      </c>
      <c r="S4480" s="14">
        <f t="shared" si="492"/>
        <v>0.58220000000000005</v>
      </c>
      <c r="T4480" s="13">
        <f t="shared" si="493"/>
        <v>588.02</v>
      </c>
      <c r="U4480" s="14" t="s">
        <v>349</v>
      </c>
      <c r="V4480" t="s">
        <v>368</v>
      </c>
      <c r="W4480" s="58">
        <v>7.1496000000000004</v>
      </c>
      <c r="X4480" s="79">
        <f t="shared" si="489"/>
        <v>600.38323822311736</v>
      </c>
    </row>
    <row r="4481" spans="1:24" x14ac:dyDescent="0.2">
      <c r="A4481" s="37" t="str">
        <f t="shared" si="487"/>
        <v>2025-8</v>
      </c>
      <c r="B4481" t="s">
        <v>8294</v>
      </c>
      <c r="C4481" s="23">
        <v>45895</v>
      </c>
      <c r="D4481" s="23">
        <v>45818</v>
      </c>
      <c r="E4481" t="s">
        <v>94</v>
      </c>
      <c r="F4481" t="s">
        <v>95</v>
      </c>
      <c r="G4481" s="22"/>
      <c r="H4481" t="s">
        <v>8601</v>
      </c>
      <c r="I4481" t="s">
        <v>3162</v>
      </c>
      <c r="J4481" t="s">
        <v>3372</v>
      </c>
      <c r="K4481" s="10" t="str">
        <f t="shared" si="490"/>
        <v>LID-</v>
      </c>
      <c r="L4481" t="s">
        <v>98</v>
      </c>
      <c r="M4481" s="48">
        <v>492</v>
      </c>
      <c r="N4481" t="s">
        <v>1472</v>
      </c>
      <c r="O4481" t="s">
        <v>11</v>
      </c>
      <c r="P4481" s="74">
        <v>4.26</v>
      </c>
      <c r="Q4481" s="11">
        <f t="shared" si="488"/>
        <v>2095.92</v>
      </c>
      <c r="R4481" s="12">
        <f t="shared" si="491"/>
        <v>7.3003400000000003</v>
      </c>
      <c r="S4481" s="14">
        <f t="shared" si="492"/>
        <v>0.58350000000000002</v>
      </c>
      <c r="T4481" s="13">
        <f t="shared" si="493"/>
        <v>287.08</v>
      </c>
      <c r="U4481" s="14" t="s">
        <v>349</v>
      </c>
      <c r="V4481" t="s">
        <v>368</v>
      </c>
      <c r="W4481" s="58">
        <v>7.1496000000000004</v>
      </c>
      <c r="X4481" s="79">
        <f t="shared" si="489"/>
        <v>293.15206445115808</v>
      </c>
    </row>
    <row r="4482" spans="1:24" x14ac:dyDescent="0.2">
      <c r="A4482" s="37" t="str">
        <f t="shared" ref="A4482:A4545" si="494">+TEXT(C4482,"YYYY")&amp;"-"&amp;TEXT(C4482,"M")</f>
        <v>2025-8</v>
      </c>
      <c r="B4482" t="s">
        <v>8294</v>
      </c>
      <c r="C4482" s="23">
        <v>45894</v>
      </c>
      <c r="D4482" s="23">
        <v>45818</v>
      </c>
      <c r="E4482" t="s">
        <v>94</v>
      </c>
      <c r="F4482" t="s">
        <v>95</v>
      </c>
      <c r="G4482" s="22"/>
      <c r="H4482" t="s">
        <v>8602</v>
      </c>
      <c r="I4482" t="s">
        <v>3162</v>
      </c>
      <c r="J4482" t="s">
        <v>3372</v>
      </c>
      <c r="K4482" s="10" t="str">
        <f t="shared" si="490"/>
        <v>LID-</v>
      </c>
      <c r="L4482" t="s">
        <v>98</v>
      </c>
      <c r="M4482" s="48">
        <v>600</v>
      </c>
      <c r="N4482" t="s">
        <v>1472</v>
      </c>
      <c r="O4482" t="s">
        <v>11</v>
      </c>
      <c r="P4482" s="74">
        <v>4.26</v>
      </c>
      <c r="Q4482" s="11">
        <f t="shared" ref="Q4482:Q4545" si="495">ROUND(P4482*M4482,2)</f>
        <v>2556</v>
      </c>
      <c r="R4482" s="12">
        <f t="shared" si="491"/>
        <v>7.3003400000000003</v>
      </c>
      <c r="S4482" s="14">
        <f t="shared" si="492"/>
        <v>0.58350000000000002</v>
      </c>
      <c r="T4482" s="13">
        <f t="shared" si="493"/>
        <v>350.1</v>
      </c>
      <c r="U4482" s="14" t="s">
        <v>349</v>
      </c>
      <c r="V4482" t="s">
        <v>368</v>
      </c>
      <c r="W4482" s="58">
        <v>7.1496000000000004</v>
      </c>
      <c r="X4482" s="79">
        <f t="shared" ref="X4482:X4545" si="496">IF(O4482="CNY",P4482/W4482*M4482,1)</f>
        <v>357.50251762336353</v>
      </c>
    </row>
    <row r="4483" spans="1:24" x14ac:dyDescent="0.2">
      <c r="A4483" s="37" t="str">
        <f t="shared" si="494"/>
        <v>2025-8</v>
      </c>
      <c r="B4483" t="s">
        <v>8294</v>
      </c>
      <c r="C4483" s="23">
        <v>45874</v>
      </c>
      <c r="D4483" s="23">
        <v>45818</v>
      </c>
      <c r="E4483" t="s">
        <v>94</v>
      </c>
      <c r="F4483" t="s">
        <v>95</v>
      </c>
      <c r="G4483" s="22"/>
      <c r="H4483" t="s">
        <v>8603</v>
      </c>
      <c r="I4483" t="s">
        <v>3162</v>
      </c>
      <c r="J4483" t="s">
        <v>3372</v>
      </c>
      <c r="K4483" s="10" t="str">
        <f t="shared" si="490"/>
        <v>LID-</v>
      </c>
      <c r="L4483" t="s">
        <v>98</v>
      </c>
      <c r="M4483" s="48">
        <v>628</v>
      </c>
      <c r="N4483" t="s">
        <v>1472</v>
      </c>
      <c r="O4483" t="s">
        <v>11</v>
      </c>
      <c r="P4483" s="74">
        <v>4.26</v>
      </c>
      <c r="Q4483" s="11">
        <f t="shared" si="495"/>
        <v>2675.28</v>
      </c>
      <c r="R4483" s="12">
        <f t="shared" si="491"/>
        <v>7.3003400000000003</v>
      </c>
      <c r="S4483" s="14">
        <f t="shared" si="492"/>
        <v>0.58350000000000002</v>
      </c>
      <c r="T4483" s="13">
        <f t="shared" si="493"/>
        <v>366.44</v>
      </c>
      <c r="U4483" s="14" t="s">
        <v>349</v>
      </c>
      <c r="V4483" t="s">
        <v>368</v>
      </c>
      <c r="W4483" s="58">
        <v>7.1496000000000004</v>
      </c>
      <c r="X4483" s="79">
        <f t="shared" si="496"/>
        <v>374.18596844578713</v>
      </c>
    </row>
    <row r="4484" spans="1:24" x14ac:dyDescent="0.2">
      <c r="A4484" s="37" t="str">
        <f t="shared" si="494"/>
        <v>2025-8</v>
      </c>
      <c r="B4484" t="s">
        <v>8295</v>
      </c>
      <c r="C4484" s="23">
        <v>45897</v>
      </c>
      <c r="D4484" s="23">
        <v>45842</v>
      </c>
      <c r="E4484" t="s">
        <v>94</v>
      </c>
      <c r="F4484" t="s">
        <v>95</v>
      </c>
      <c r="G4484" s="22"/>
      <c r="H4484" t="s">
        <v>8604</v>
      </c>
      <c r="I4484" t="s">
        <v>3162</v>
      </c>
      <c r="J4484" t="s">
        <v>3372</v>
      </c>
      <c r="K4484" s="10" t="str">
        <f t="shared" si="490"/>
        <v>LID-</v>
      </c>
      <c r="L4484" t="s">
        <v>98</v>
      </c>
      <c r="M4484" s="48">
        <v>720</v>
      </c>
      <c r="N4484" t="s">
        <v>1472</v>
      </c>
      <c r="O4484" t="s">
        <v>11</v>
      </c>
      <c r="P4484" s="74">
        <v>4.26</v>
      </c>
      <c r="Q4484" s="11">
        <f t="shared" si="495"/>
        <v>3067.2</v>
      </c>
      <c r="R4484" s="12">
        <f t="shared" si="491"/>
        <v>7.3003400000000003</v>
      </c>
      <c r="S4484" s="14">
        <f t="shared" si="492"/>
        <v>0.58350000000000002</v>
      </c>
      <c r="T4484" s="13">
        <f t="shared" si="493"/>
        <v>420.12</v>
      </c>
      <c r="U4484" s="14" t="s">
        <v>349</v>
      </c>
      <c r="V4484" t="s">
        <v>368</v>
      </c>
      <c r="W4484" s="58">
        <v>7.1496000000000004</v>
      </c>
      <c r="X4484" s="79">
        <f t="shared" si="496"/>
        <v>429.00302114803623</v>
      </c>
    </row>
    <row r="4485" spans="1:24" x14ac:dyDescent="0.2">
      <c r="A4485" s="37" t="str">
        <f t="shared" si="494"/>
        <v>2025-8</v>
      </c>
      <c r="B4485" t="s">
        <v>8295</v>
      </c>
      <c r="C4485" s="23">
        <v>45896</v>
      </c>
      <c r="D4485" s="23">
        <v>45842</v>
      </c>
      <c r="E4485" t="s">
        <v>94</v>
      </c>
      <c r="F4485" t="s">
        <v>95</v>
      </c>
      <c r="G4485" s="22"/>
      <c r="H4485" t="s">
        <v>8595</v>
      </c>
      <c r="I4485" t="s">
        <v>3162</v>
      </c>
      <c r="J4485" t="s">
        <v>3372</v>
      </c>
      <c r="K4485" s="10" t="str">
        <f t="shared" si="490"/>
        <v>LID-</v>
      </c>
      <c r="L4485" t="s">
        <v>98</v>
      </c>
      <c r="M4485" s="48">
        <v>720</v>
      </c>
      <c r="N4485" t="s">
        <v>1472</v>
      </c>
      <c r="O4485" t="s">
        <v>11</v>
      </c>
      <c r="P4485" s="74">
        <v>4.26</v>
      </c>
      <c r="Q4485" s="11">
        <f t="shared" si="495"/>
        <v>3067.2</v>
      </c>
      <c r="R4485" s="12">
        <f t="shared" si="491"/>
        <v>7.3003400000000003</v>
      </c>
      <c r="S4485" s="14">
        <f t="shared" si="492"/>
        <v>0.58350000000000002</v>
      </c>
      <c r="T4485" s="13">
        <f t="shared" si="493"/>
        <v>420.12</v>
      </c>
      <c r="U4485" s="14" t="s">
        <v>349</v>
      </c>
      <c r="V4485" t="s">
        <v>368</v>
      </c>
      <c r="W4485" s="58">
        <v>7.1496000000000004</v>
      </c>
      <c r="X4485" s="79">
        <f t="shared" si="496"/>
        <v>429.00302114803623</v>
      </c>
    </row>
    <row r="4486" spans="1:24" x14ac:dyDescent="0.2">
      <c r="A4486" s="37" t="str">
        <f t="shared" si="494"/>
        <v>2025-8</v>
      </c>
      <c r="B4486" t="s">
        <v>8295</v>
      </c>
      <c r="C4486" s="23">
        <v>45896</v>
      </c>
      <c r="D4486" s="23">
        <v>45842</v>
      </c>
      <c r="E4486" t="s">
        <v>94</v>
      </c>
      <c r="F4486" t="s">
        <v>95</v>
      </c>
      <c r="G4486" s="22"/>
      <c r="H4486" t="s">
        <v>8605</v>
      </c>
      <c r="I4486" t="s">
        <v>3162</v>
      </c>
      <c r="J4486" t="s">
        <v>3372</v>
      </c>
      <c r="K4486" s="10" t="str">
        <f t="shared" si="490"/>
        <v>LID-</v>
      </c>
      <c r="L4486" t="s">
        <v>98</v>
      </c>
      <c r="M4486" s="48">
        <v>743</v>
      </c>
      <c r="N4486" t="s">
        <v>1472</v>
      </c>
      <c r="O4486" t="s">
        <v>11</v>
      </c>
      <c r="P4486" s="74">
        <v>4.26</v>
      </c>
      <c r="Q4486" s="11">
        <f t="shared" si="495"/>
        <v>3165.18</v>
      </c>
      <c r="R4486" s="12">
        <f t="shared" si="491"/>
        <v>7.3003400000000003</v>
      </c>
      <c r="S4486" s="14">
        <f t="shared" si="492"/>
        <v>0.58350000000000002</v>
      </c>
      <c r="T4486" s="13">
        <f t="shared" si="493"/>
        <v>433.54</v>
      </c>
      <c r="U4486" s="14" t="s">
        <v>349</v>
      </c>
      <c r="V4486" t="s">
        <v>368</v>
      </c>
      <c r="W4486" s="58">
        <v>7.1496000000000004</v>
      </c>
      <c r="X4486" s="79">
        <f t="shared" si="496"/>
        <v>442.70728432359846</v>
      </c>
    </row>
    <row r="4487" spans="1:24" x14ac:dyDescent="0.2">
      <c r="A4487" s="37" t="str">
        <f t="shared" si="494"/>
        <v>2025-8</v>
      </c>
      <c r="B4487" t="s">
        <v>8295</v>
      </c>
      <c r="C4487" s="23">
        <v>45895</v>
      </c>
      <c r="D4487" s="23">
        <v>45842</v>
      </c>
      <c r="E4487" t="s">
        <v>94</v>
      </c>
      <c r="F4487" t="s">
        <v>95</v>
      </c>
      <c r="G4487" s="22"/>
      <c r="H4487" t="s">
        <v>8601</v>
      </c>
      <c r="I4487" t="s">
        <v>3162</v>
      </c>
      <c r="J4487" t="s">
        <v>3372</v>
      </c>
      <c r="K4487" s="10" t="str">
        <f t="shared" si="490"/>
        <v>LID-</v>
      </c>
      <c r="L4487" t="s">
        <v>98</v>
      </c>
      <c r="M4487" s="48">
        <v>936</v>
      </c>
      <c r="N4487" t="s">
        <v>1472</v>
      </c>
      <c r="O4487" t="s">
        <v>11</v>
      </c>
      <c r="P4487" s="74">
        <v>4.26</v>
      </c>
      <c r="Q4487" s="11">
        <f t="shared" si="495"/>
        <v>3987.36</v>
      </c>
      <c r="R4487" s="12">
        <f t="shared" si="491"/>
        <v>7.3003400000000003</v>
      </c>
      <c r="S4487" s="14">
        <f t="shared" si="492"/>
        <v>0.58350000000000002</v>
      </c>
      <c r="T4487" s="13">
        <f t="shared" si="493"/>
        <v>546.16</v>
      </c>
      <c r="U4487" s="14" t="s">
        <v>349</v>
      </c>
      <c r="V4487" t="s">
        <v>368</v>
      </c>
      <c r="W4487" s="58">
        <v>7.1496000000000004</v>
      </c>
      <c r="X4487" s="79">
        <f t="shared" si="496"/>
        <v>557.70392749244706</v>
      </c>
    </row>
    <row r="4488" spans="1:24" x14ac:dyDescent="0.2">
      <c r="A4488" s="37" t="str">
        <f t="shared" si="494"/>
        <v>2025-8</v>
      </c>
      <c r="B4488" t="s">
        <v>8296</v>
      </c>
      <c r="C4488" s="23">
        <v>45897</v>
      </c>
      <c r="D4488" s="23">
        <v>45895</v>
      </c>
      <c r="E4488" t="s">
        <v>5</v>
      </c>
      <c r="F4488" t="s">
        <v>6</v>
      </c>
      <c r="G4488" s="22"/>
      <c r="H4488" t="s">
        <v>8580</v>
      </c>
      <c r="I4488" t="s">
        <v>7828</v>
      </c>
      <c r="J4488" t="s">
        <v>7829</v>
      </c>
      <c r="K4488" s="10" t="str">
        <f t="shared" si="490"/>
        <v>BOX-</v>
      </c>
      <c r="L4488" t="s">
        <v>10</v>
      </c>
      <c r="M4488" s="48">
        <v>2020</v>
      </c>
      <c r="N4488" t="s">
        <v>1472</v>
      </c>
      <c r="O4488" t="s">
        <v>11</v>
      </c>
      <c r="P4488" s="74">
        <v>4.28</v>
      </c>
      <c r="Q4488" s="11">
        <f t="shared" si="495"/>
        <v>8645.6</v>
      </c>
      <c r="R4488" s="12">
        <f t="shared" si="491"/>
        <v>7.3003400000000003</v>
      </c>
      <c r="S4488" s="14">
        <f t="shared" si="492"/>
        <v>0.58630000000000004</v>
      </c>
      <c r="T4488" s="13">
        <f t="shared" si="493"/>
        <v>1184.33</v>
      </c>
      <c r="U4488" s="14" t="s">
        <v>349</v>
      </c>
      <c r="V4488" t="s">
        <v>1</v>
      </c>
      <c r="W4488" s="58">
        <v>7.1496000000000004</v>
      </c>
      <c r="X4488" s="79">
        <f t="shared" si="496"/>
        <v>1209.2424751035023</v>
      </c>
    </row>
    <row r="4489" spans="1:24" x14ac:dyDescent="0.2">
      <c r="A4489" s="37" t="str">
        <f t="shared" si="494"/>
        <v>2025-8</v>
      </c>
      <c r="B4489" t="s">
        <v>8297</v>
      </c>
      <c r="C4489" s="23">
        <v>45883</v>
      </c>
      <c r="D4489" s="23">
        <v>45834</v>
      </c>
      <c r="E4489" t="s">
        <v>830</v>
      </c>
      <c r="F4489" t="s">
        <v>831</v>
      </c>
      <c r="G4489" s="22"/>
      <c r="H4489" t="s">
        <v>8606</v>
      </c>
      <c r="I4489" t="s">
        <v>4715</v>
      </c>
      <c r="J4489" t="s">
        <v>4716</v>
      </c>
      <c r="K4489" s="10" t="str">
        <f t="shared" si="490"/>
        <v>LID-</v>
      </c>
      <c r="L4489" t="s">
        <v>98</v>
      </c>
      <c r="M4489" s="48">
        <v>460</v>
      </c>
      <c r="N4489" t="s">
        <v>1472</v>
      </c>
      <c r="O4489" t="s">
        <v>11</v>
      </c>
      <c r="P4489" s="74">
        <v>4.3</v>
      </c>
      <c r="Q4489" s="11">
        <f t="shared" si="495"/>
        <v>1978</v>
      </c>
      <c r="R4489" s="12">
        <f t="shared" si="491"/>
        <v>7.3003400000000003</v>
      </c>
      <c r="S4489" s="14">
        <f t="shared" si="492"/>
        <v>0.58899999999999997</v>
      </c>
      <c r="T4489" s="13">
        <f t="shared" si="493"/>
        <v>270.94</v>
      </c>
      <c r="U4489" s="14" t="s">
        <v>349</v>
      </c>
      <c r="V4489" t="s">
        <v>368</v>
      </c>
      <c r="W4489" s="58">
        <v>7.1496000000000004</v>
      </c>
      <c r="X4489" s="79">
        <f t="shared" si="496"/>
        <v>276.65883406064677</v>
      </c>
    </row>
    <row r="4490" spans="1:24" x14ac:dyDescent="0.2">
      <c r="A4490" s="37" t="str">
        <f t="shared" si="494"/>
        <v>2025-8</v>
      </c>
      <c r="B4490" t="s">
        <v>8297</v>
      </c>
      <c r="C4490" s="23">
        <v>45880</v>
      </c>
      <c r="D4490" s="23">
        <v>45834</v>
      </c>
      <c r="E4490" t="s">
        <v>830</v>
      </c>
      <c r="F4490" t="s">
        <v>831</v>
      </c>
      <c r="G4490" s="22"/>
      <c r="H4490" t="s">
        <v>8607</v>
      </c>
      <c r="I4490" t="s">
        <v>4715</v>
      </c>
      <c r="J4490" t="s">
        <v>4716</v>
      </c>
      <c r="K4490" s="10" t="str">
        <f t="shared" si="490"/>
        <v>LID-</v>
      </c>
      <c r="L4490" t="s">
        <v>98</v>
      </c>
      <c r="M4490" s="48">
        <v>570</v>
      </c>
      <c r="N4490" t="s">
        <v>1472</v>
      </c>
      <c r="O4490" t="s">
        <v>11</v>
      </c>
      <c r="P4490" s="74">
        <v>4.3</v>
      </c>
      <c r="Q4490" s="11">
        <f t="shared" si="495"/>
        <v>2451</v>
      </c>
      <c r="R4490" s="12">
        <f t="shared" si="491"/>
        <v>7.3003400000000003</v>
      </c>
      <c r="S4490" s="14">
        <f t="shared" si="492"/>
        <v>0.58899999999999997</v>
      </c>
      <c r="T4490" s="13">
        <f t="shared" si="493"/>
        <v>335.73</v>
      </c>
      <c r="U4490" s="14" t="s">
        <v>349</v>
      </c>
      <c r="V4490" t="s">
        <v>368</v>
      </c>
      <c r="W4490" s="58">
        <v>7.1496000000000004</v>
      </c>
      <c r="X4490" s="79">
        <f t="shared" si="496"/>
        <v>342.81638133601882</v>
      </c>
    </row>
    <row r="4491" spans="1:24" x14ac:dyDescent="0.2">
      <c r="A4491" s="37" t="str">
        <f t="shared" si="494"/>
        <v>2025-8</v>
      </c>
      <c r="B4491" t="s">
        <v>8298</v>
      </c>
      <c r="C4491" s="23">
        <v>45894</v>
      </c>
      <c r="D4491" s="23">
        <v>45834</v>
      </c>
      <c r="E4491" t="s">
        <v>830</v>
      </c>
      <c r="F4491" t="s">
        <v>831</v>
      </c>
      <c r="G4491" s="22"/>
      <c r="H4491" t="s">
        <v>8608</v>
      </c>
      <c r="I4491" t="s">
        <v>4715</v>
      </c>
      <c r="J4491" t="s">
        <v>4716</v>
      </c>
      <c r="K4491" s="10" t="str">
        <f t="shared" si="490"/>
        <v>LID-</v>
      </c>
      <c r="L4491" t="s">
        <v>98</v>
      </c>
      <c r="M4491" s="48">
        <v>1030</v>
      </c>
      <c r="N4491" t="s">
        <v>1472</v>
      </c>
      <c r="O4491" t="s">
        <v>11</v>
      </c>
      <c r="P4491" s="74">
        <v>4.3</v>
      </c>
      <c r="Q4491" s="11">
        <f t="shared" si="495"/>
        <v>4429</v>
      </c>
      <c r="R4491" s="12">
        <f t="shared" si="491"/>
        <v>7.3003400000000003</v>
      </c>
      <c r="S4491" s="14">
        <f t="shared" si="492"/>
        <v>0.58899999999999997</v>
      </c>
      <c r="T4491" s="13">
        <f t="shared" si="493"/>
        <v>606.66999999999996</v>
      </c>
      <c r="U4491" s="14" t="s">
        <v>349</v>
      </c>
      <c r="V4491" t="s">
        <v>368</v>
      </c>
      <c r="W4491" s="58">
        <v>7.1496000000000004</v>
      </c>
      <c r="X4491" s="79">
        <f t="shared" si="496"/>
        <v>619.47521539666559</v>
      </c>
    </row>
    <row r="4492" spans="1:24" x14ac:dyDescent="0.2">
      <c r="A4492" s="37" t="str">
        <f t="shared" si="494"/>
        <v>2025-8</v>
      </c>
      <c r="B4492" t="s">
        <v>8299</v>
      </c>
      <c r="C4492" s="23">
        <v>45874</v>
      </c>
      <c r="D4492" s="23">
        <v>45821</v>
      </c>
      <c r="E4492" t="s">
        <v>2245</v>
      </c>
      <c r="F4492" t="s">
        <v>2246</v>
      </c>
      <c r="G4492" s="22"/>
      <c r="H4492" t="s">
        <v>8529</v>
      </c>
      <c r="I4492" t="s">
        <v>3133</v>
      </c>
      <c r="J4492" t="s">
        <v>3343</v>
      </c>
      <c r="K4492" s="10" t="str">
        <f t="shared" si="490"/>
        <v>HDL-</v>
      </c>
      <c r="L4492" t="s">
        <v>10</v>
      </c>
      <c r="M4492" s="48">
        <v>1015</v>
      </c>
      <c r="N4492" t="s">
        <v>1472</v>
      </c>
      <c r="O4492" t="s">
        <v>11</v>
      </c>
      <c r="P4492" s="74">
        <v>4.3320999999999996</v>
      </c>
      <c r="Q4492" s="11">
        <f t="shared" si="495"/>
        <v>4397.08</v>
      </c>
      <c r="R4492" s="12">
        <f t="shared" si="491"/>
        <v>7.3003400000000003</v>
      </c>
      <c r="S4492" s="14">
        <f t="shared" si="492"/>
        <v>0.59340000000000004</v>
      </c>
      <c r="T4492" s="13">
        <f t="shared" si="493"/>
        <v>602.29999999999995</v>
      </c>
      <c r="U4492" s="14" t="s">
        <v>349</v>
      </c>
      <c r="V4492" t="s">
        <v>228</v>
      </c>
      <c r="W4492" s="58">
        <v>7.1496000000000004</v>
      </c>
      <c r="X4492" s="79">
        <f t="shared" si="496"/>
        <v>615.01083976725965</v>
      </c>
    </row>
    <row r="4493" spans="1:24" x14ac:dyDescent="0.2">
      <c r="A4493" s="37" t="str">
        <f t="shared" si="494"/>
        <v>2025-8</v>
      </c>
      <c r="B4493" t="s">
        <v>8300</v>
      </c>
      <c r="C4493" s="23">
        <v>45874</v>
      </c>
      <c r="D4493" s="23">
        <v>45821</v>
      </c>
      <c r="E4493" t="s">
        <v>2245</v>
      </c>
      <c r="F4493" t="s">
        <v>2246</v>
      </c>
      <c r="G4493" s="22"/>
      <c r="H4493" t="s">
        <v>8529</v>
      </c>
      <c r="I4493" t="s">
        <v>4719</v>
      </c>
      <c r="J4493" t="s">
        <v>4720</v>
      </c>
      <c r="K4493" s="10" t="str">
        <f t="shared" si="490"/>
        <v>HDL-</v>
      </c>
      <c r="L4493" t="s">
        <v>10</v>
      </c>
      <c r="M4493" s="48">
        <v>1020</v>
      </c>
      <c r="N4493" t="s">
        <v>1472</v>
      </c>
      <c r="O4493" t="s">
        <v>11</v>
      </c>
      <c r="P4493" s="74">
        <v>4.3320999999999996</v>
      </c>
      <c r="Q4493" s="11">
        <f t="shared" si="495"/>
        <v>4418.74</v>
      </c>
      <c r="R4493" s="12">
        <f t="shared" si="491"/>
        <v>7.3003400000000003</v>
      </c>
      <c r="S4493" s="14">
        <f t="shared" si="492"/>
        <v>0.59340000000000004</v>
      </c>
      <c r="T4493" s="13">
        <f t="shared" si="493"/>
        <v>605.27</v>
      </c>
      <c r="U4493" s="14" t="s">
        <v>349</v>
      </c>
      <c r="V4493" t="s">
        <v>228</v>
      </c>
      <c r="W4493" s="58">
        <v>7.1496000000000004</v>
      </c>
      <c r="X4493" s="79">
        <f t="shared" si="496"/>
        <v>618.04044981537413</v>
      </c>
    </row>
    <row r="4494" spans="1:24" x14ac:dyDescent="0.2">
      <c r="A4494" s="37" t="str">
        <f t="shared" si="494"/>
        <v>2025-8</v>
      </c>
      <c r="B4494" t="s">
        <v>8301</v>
      </c>
      <c r="C4494" s="23">
        <v>45894</v>
      </c>
      <c r="D4494" s="23">
        <v>45842</v>
      </c>
      <c r="E4494" t="s">
        <v>94</v>
      </c>
      <c r="F4494" t="s">
        <v>95</v>
      </c>
      <c r="G4494" s="22"/>
      <c r="H4494" t="s">
        <v>8602</v>
      </c>
      <c r="I4494" t="s">
        <v>3163</v>
      </c>
      <c r="J4494" t="s">
        <v>3373</v>
      </c>
      <c r="K4494" s="10" t="str">
        <f t="shared" si="490"/>
        <v>LID-</v>
      </c>
      <c r="L4494" t="s">
        <v>98</v>
      </c>
      <c r="M4494" s="48">
        <v>2520</v>
      </c>
      <c r="N4494" t="s">
        <v>1472</v>
      </c>
      <c r="O4494" t="s">
        <v>11</v>
      </c>
      <c r="P4494" s="74">
        <v>4.37</v>
      </c>
      <c r="Q4494" s="11">
        <f t="shared" si="495"/>
        <v>11012.4</v>
      </c>
      <c r="R4494" s="12">
        <f t="shared" si="491"/>
        <v>7.3003400000000003</v>
      </c>
      <c r="S4494" s="14">
        <f t="shared" si="492"/>
        <v>0.59860000000000002</v>
      </c>
      <c r="T4494" s="13">
        <f t="shared" si="493"/>
        <v>1508.47</v>
      </c>
      <c r="U4494" s="14" t="s">
        <v>349</v>
      </c>
      <c r="V4494" t="s">
        <v>368</v>
      </c>
      <c r="W4494" s="58">
        <v>7.1496000000000004</v>
      </c>
      <c r="X4494" s="79">
        <f t="shared" si="496"/>
        <v>1540.2819738167168</v>
      </c>
    </row>
    <row r="4495" spans="1:24" x14ac:dyDescent="0.2">
      <c r="A4495" s="37" t="str">
        <f t="shared" si="494"/>
        <v>2025-8</v>
      </c>
      <c r="B4495" t="s">
        <v>7307</v>
      </c>
      <c r="C4495" s="23">
        <v>45881</v>
      </c>
      <c r="D4495" s="23">
        <v>45820</v>
      </c>
      <c r="E4495" t="s">
        <v>149</v>
      </c>
      <c r="F4495" t="s">
        <v>150</v>
      </c>
      <c r="G4495" s="22"/>
      <c r="H4495" t="s">
        <v>8592</v>
      </c>
      <c r="I4495" t="s">
        <v>1190</v>
      </c>
      <c r="J4495" t="s">
        <v>1191</v>
      </c>
      <c r="K4495" s="10" t="str">
        <f t="shared" si="490"/>
        <v>GLID</v>
      </c>
      <c r="L4495" t="s">
        <v>10</v>
      </c>
      <c r="M4495" s="48">
        <v>-26</v>
      </c>
      <c r="N4495" t="s">
        <v>1472</v>
      </c>
      <c r="O4495" t="s">
        <v>11</v>
      </c>
      <c r="P4495" s="74">
        <v>4.3726000000000003</v>
      </c>
      <c r="Q4495" s="11">
        <f t="shared" si="495"/>
        <v>-113.69</v>
      </c>
      <c r="R4495" s="12">
        <f t="shared" si="491"/>
        <v>7.3003400000000003</v>
      </c>
      <c r="S4495" s="14">
        <f t="shared" si="492"/>
        <v>0.59899999999999998</v>
      </c>
      <c r="T4495" s="13">
        <f t="shared" si="493"/>
        <v>-15.57</v>
      </c>
      <c r="U4495" s="14" t="s">
        <v>349</v>
      </c>
      <c r="V4495" t="s">
        <v>78</v>
      </c>
      <c r="W4495" s="58">
        <v>7.1496000000000004</v>
      </c>
      <c r="X4495" s="79">
        <f t="shared" si="496"/>
        <v>-15.901253216963186</v>
      </c>
    </row>
    <row r="4496" spans="1:24" x14ac:dyDescent="0.2">
      <c r="A4496" s="37" t="str">
        <f t="shared" si="494"/>
        <v>2025-8</v>
      </c>
      <c r="B4496" t="s">
        <v>7307</v>
      </c>
      <c r="C4496" s="23">
        <v>45897</v>
      </c>
      <c r="D4496" s="23">
        <v>45820</v>
      </c>
      <c r="E4496" t="s">
        <v>149</v>
      </c>
      <c r="F4496" t="s">
        <v>150</v>
      </c>
      <c r="G4496" s="22"/>
      <c r="H4496" t="s">
        <v>8562</v>
      </c>
      <c r="I4496" t="s">
        <v>1190</v>
      </c>
      <c r="J4496" t="s">
        <v>1191</v>
      </c>
      <c r="K4496" s="10" t="str">
        <f t="shared" si="490"/>
        <v>GLID</v>
      </c>
      <c r="L4496" t="s">
        <v>10</v>
      </c>
      <c r="M4496" s="48">
        <v>26</v>
      </c>
      <c r="N4496" t="s">
        <v>1472</v>
      </c>
      <c r="O4496" t="s">
        <v>11</v>
      </c>
      <c r="P4496" s="74">
        <v>4.3726000000000003</v>
      </c>
      <c r="Q4496" s="11">
        <f t="shared" si="495"/>
        <v>113.69</v>
      </c>
      <c r="R4496" s="12">
        <f t="shared" si="491"/>
        <v>7.3003400000000003</v>
      </c>
      <c r="S4496" s="14">
        <f t="shared" si="492"/>
        <v>0.59899999999999998</v>
      </c>
      <c r="T4496" s="13">
        <f t="shared" si="493"/>
        <v>15.57</v>
      </c>
      <c r="U4496" s="14" t="s">
        <v>349</v>
      </c>
      <c r="V4496" t="s">
        <v>78</v>
      </c>
      <c r="W4496" s="58">
        <v>7.1496000000000004</v>
      </c>
      <c r="X4496" s="79">
        <f t="shared" si="496"/>
        <v>15.901253216963186</v>
      </c>
    </row>
    <row r="4497" spans="1:24" x14ac:dyDescent="0.2">
      <c r="A4497" s="37" t="str">
        <f t="shared" si="494"/>
        <v>2025-8</v>
      </c>
      <c r="B4497" t="s">
        <v>8302</v>
      </c>
      <c r="C4497" s="23">
        <v>45881</v>
      </c>
      <c r="D4497" s="23">
        <v>45869</v>
      </c>
      <c r="E4497" t="s">
        <v>149</v>
      </c>
      <c r="F4497" t="s">
        <v>150</v>
      </c>
      <c r="G4497" s="22"/>
      <c r="H4497" t="s">
        <v>8609</v>
      </c>
      <c r="I4497" t="s">
        <v>7830</v>
      </c>
      <c r="J4497" t="s">
        <v>7831</v>
      </c>
      <c r="K4497" s="10" t="str">
        <f t="shared" si="490"/>
        <v>GLID</v>
      </c>
      <c r="L4497" t="s">
        <v>10</v>
      </c>
      <c r="M4497" s="48">
        <v>1000</v>
      </c>
      <c r="N4497" t="s">
        <v>1472</v>
      </c>
      <c r="O4497" t="s">
        <v>11</v>
      </c>
      <c r="P4497" s="74">
        <v>4.3754</v>
      </c>
      <c r="Q4497" s="11">
        <f t="shared" si="495"/>
        <v>4375.3999999999996</v>
      </c>
      <c r="R4497" s="12">
        <f t="shared" si="491"/>
        <v>7.3003400000000003</v>
      </c>
      <c r="S4497" s="14">
        <f t="shared" si="492"/>
        <v>0.59930000000000005</v>
      </c>
      <c r="T4497" s="13">
        <f t="shared" si="493"/>
        <v>599.29999999999995</v>
      </c>
      <c r="U4497" s="14" t="s">
        <v>349</v>
      </c>
      <c r="V4497" t="s">
        <v>78</v>
      </c>
      <c r="W4497" s="58">
        <v>7.1496000000000004</v>
      </c>
      <c r="X4497" s="79">
        <f t="shared" si="496"/>
        <v>611.9782924918876</v>
      </c>
    </row>
    <row r="4498" spans="1:24" x14ac:dyDescent="0.2">
      <c r="A4498" s="37" t="str">
        <f t="shared" si="494"/>
        <v>2025-8</v>
      </c>
      <c r="B4498" t="s">
        <v>8303</v>
      </c>
      <c r="C4498" s="23">
        <v>45873</v>
      </c>
      <c r="D4498" s="23">
        <v>45856</v>
      </c>
      <c r="E4498" t="s">
        <v>696</v>
      </c>
      <c r="F4498" t="s">
        <v>697</v>
      </c>
      <c r="G4498" s="22"/>
      <c r="H4498" t="s">
        <v>8588</v>
      </c>
      <c r="I4498" t="s">
        <v>1541</v>
      </c>
      <c r="J4498" t="s">
        <v>1542</v>
      </c>
      <c r="K4498" s="10" t="str">
        <f t="shared" si="490"/>
        <v>ANYD</v>
      </c>
      <c r="L4498" t="s">
        <v>10</v>
      </c>
      <c r="M4498" s="48">
        <v>300</v>
      </c>
      <c r="N4498" t="s">
        <v>1472</v>
      </c>
      <c r="O4498" t="s">
        <v>11</v>
      </c>
      <c r="P4498" s="74">
        <v>4.3940999999999999</v>
      </c>
      <c r="Q4498" s="11">
        <f t="shared" si="495"/>
        <v>1318.23</v>
      </c>
      <c r="R4498" s="12">
        <f t="shared" si="491"/>
        <v>7.3003400000000003</v>
      </c>
      <c r="S4498" s="14">
        <f t="shared" si="492"/>
        <v>0.60189999999999999</v>
      </c>
      <c r="T4498" s="13">
        <f t="shared" si="493"/>
        <v>180.57</v>
      </c>
      <c r="U4498" s="14" t="s">
        <v>349</v>
      </c>
      <c r="V4498" t="s">
        <v>36</v>
      </c>
      <c r="W4498" s="58">
        <v>7.1496000000000004</v>
      </c>
      <c r="X4498" s="79">
        <f t="shared" si="496"/>
        <v>184.3781470292044</v>
      </c>
    </row>
    <row r="4499" spans="1:24" x14ac:dyDescent="0.2">
      <c r="A4499" s="37" t="str">
        <f t="shared" si="494"/>
        <v>2025-8</v>
      </c>
      <c r="B4499" t="s">
        <v>8304</v>
      </c>
      <c r="C4499" s="23">
        <v>45873</v>
      </c>
      <c r="D4499" s="23">
        <v>45839</v>
      </c>
      <c r="E4499" t="s">
        <v>651</v>
      </c>
      <c r="F4499" t="s">
        <v>652</v>
      </c>
      <c r="G4499" s="22"/>
      <c r="H4499" t="s">
        <v>8536</v>
      </c>
      <c r="I4499" t="s">
        <v>1758</v>
      </c>
      <c r="J4499" t="s">
        <v>1759</v>
      </c>
      <c r="K4499" s="10" t="str">
        <f t="shared" si="490"/>
        <v>KNOB</v>
      </c>
      <c r="L4499" t="s">
        <v>10</v>
      </c>
      <c r="M4499" s="48">
        <v>8200</v>
      </c>
      <c r="N4499" t="s">
        <v>1472</v>
      </c>
      <c r="O4499" t="s">
        <v>11</v>
      </c>
      <c r="P4499" s="74">
        <v>4.4320000000000004</v>
      </c>
      <c r="Q4499" s="11">
        <f t="shared" si="495"/>
        <v>36342.400000000001</v>
      </c>
      <c r="R4499" s="12">
        <f t="shared" si="491"/>
        <v>7.3003400000000003</v>
      </c>
      <c r="S4499" s="14">
        <f t="shared" si="492"/>
        <v>0.60709999999999997</v>
      </c>
      <c r="T4499" s="13">
        <f t="shared" si="493"/>
        <v>4978.22</v>
      </c>
      <c r="U4499" s="14" t="s">
        <v>349</v>
      </c>
      <c r="V4499" t="s">
        <v>32</v>
      </c>
      <c r="W4499" s="58">
        <v>7.1496000000000004</v>
      </c>
      <c r="X4499" s="79">
        <f t="shared" si="496"/>
        <v>5083.1375181828353</v>
      </c>
    </row>
    <row r="4500" spans="1:24" x14ac:dyDescent="0.2">
      <c r="A4500" s="37" t="str">
        <f t="shared" si="494"/>
        <v>2025-8</v>
      </c>
      <c r="B4500" t="s">
        <v>8305</v>
      </c>
      <c r="C4500" s="23">
        <v>45894</v>
      </c>
      <c r="D4500" s="23">
        <v>45839</v>
      </c>
      <c r="E4500" t="s">
        <v>651</v>
      </c>
      <c r="F4500" t="s">
        <v>652</v>
      </c>
      <c r="G4500" s="22"/>
      <c r="H4500" t="s">
        <v>8548</v>
      </c>
      <c r="I4500" t="s">
        <v>1758</v>
      </c>
      <c r="J4500" t="s">
        <v>1759</v>
      </c>
      <c r="K4500" s="10" t="str">
        <f t="shared" si="490"/>
        <v>KNOB</v>
      </c>
      <c r="L4500" t="s">
        <v>10</v>
      </c>
      <c r="M4500" s="48">
        <v>20400</v>
      </c>
      <c r="N4500" t="s">
        <v>1472</v>
      </c>
      <c r="O4500" t="s">
        <v>11</v>
      </c>
      <c r="P4500" s="74">
        <v>4.4320000000000004</v>
      </c>
      <c r="Q4500" s="11">
        <f t="shared" si="495"/>
        <v>90412.800000000003</v>
      </c>
      <c r="R4500" s="12">
        <f t="shared" si="491"/>
        <v>7.3003400000000003</v>
      </c>
      <c r="S4500" s="14">
        <f t="shared" si="492"/>
        <v>0.60709999999999997</v>
      </c>
      <c r="T4500" s="13">
        <f t="shared" si="493"/>
        <v>12384.84</v>
      </c>
      <c r="U4500" s="14" t="s">
        <v>349</v>
      </c>
      <c r="V4500" t="s">
        <v>32</v>
      </c>
      <c r="W4500" s="58">
        <v>7.1496000000000004</v>
      </c>
      <c r="X4500" s="79">
        <f t="shared" si="496"/>
        <v>12645.854313528029</v>
      </c>
    </row>
    <row r="4501" spans="1:24" x14ac:dyDescent="0.2">
      <c r="A4501" s="37" t="str">
        <f t="shared" si="494"/>
        <v>2025-8</v>
      </c>
      <c r="B4501" t="s">
        <v>8306</v>
      </c>
      <c r="C4501" s="23">
        <v>45881</v>
      </c>
      <c r="D4501" s="23">
        <v>45847</v>
      </c>
      <c r="E4501" t="s">
        <v>149</v>
      </c>
      <c r="F4501" t="s">
        <v>150</v>
      </c>
      <c r="G4501" s="22"/>
      <c r="H4501" t="s">
        <v>8609</v>
      </c>
      <c r="I4501" t="s">
        <v>1193</v>
      </c>
      <c r="J4501" t="s">
        <v>1194</v>
      </c>
      <c r="K4501" s="10" t="str">
        <f t="shared" ref="K4501:K4564" si="497">+LEFT(V4501,4)</f>
        <v>GLID</v>
      </c>
      <c r="L4501" t="s">
        <v>10</v>
      </c>
      <c r="M4501" s="48">
        <v>162</v>
      </c>
      <c r="N4501" t="s">
        <v>1472</v>
      </c>
      <c r="O4501" t="s">
        <v>11</v>
      </c>
      <c r="P4501" s="74">
        <v>4.4463999999999997</v>
      </c>
      <c r="Q4501" s="11">
        <f t="shared" si="495"/>
        <v>720.32</v>
      </c>
      <c r="R4501" s="12">
        <f t="shared" ref="R4501:R4564" si="498">IF(O4501="HKD",7.8,IF(O4501="CNY",7.30034,1))</f>
        <v>7.3003400000000003</v>
      </c>
      <c r="S4501" s="14">
        <f t="shared" ref="S4501:S4564" si="499">+ROUND(P4501/R4501,4)</f>
        <v>0.60909999999999997</v>
      </c>
      <c r="T4501" s="13">
        <f t="shared" ref="T4501:T4564" si="500">ROUND(S4501*M4501,2)</f>
        <v>98.67</v>
      </c>
      <c r="U4501" s="14" t="s">
        <v>349</v>
      </c>
      <c r="V4501" t="s">
        <v>78</v>
      </c>
      <c r="W4501" s="58">
        <v>7.1496000000000004</v>
      </c>
      <c r="X4501" s="79">
        <f t="shared" si="496"/>
        <v>100.74924471299093</v>
      </c>
    </row>
    <row r="4502" spans="1:24" x14ac:dyDescent="0.2">
      <c r="A4502" s="37" t="str">
        <f t="shared" si="494"/>
        <v>2025-8</v>
      </c>
      <c r="B4502" t="s">
        <v>8306</v>
      </c>
      <c r="C4502" s="23">
        <v>45875</v>
      </c>
      <c r="D4502" s="23">
        <v>45847</v>
      </c>
      <c r="E4502" t="s">
        <v>149</v>
      </c>
      <c r="F4502" t="s">
        <v>150</v>
      </c>
      <c r="G4502" s="22"/>
      <c r="H4502" t="s">
        <v>8567</v>
      </c>
      <c r="I4502" t="s">
        <v>1193</v>
      </c>
      <c r="J4502" t="s">
        <v>1194</v>
      </c>
      <c r="K4502" s="10" t="str">
        <f t="shared" si="497"/>
        <v>GLID</v>
      </c>
      <c r="L4502" t="s">
        <v>10</v>
      </c>
      <c r="M4502" s="48">
        <v>1138</v>
      </c>
      <c r="N4502" t="s">
        <v>1472</v>
      </c>
      <c r="O4502" t="s">
        <v>11</v>
      </c>
      <c r="P4502" s="74">
        <v>4.4463999999999997</v>
      </c>
      <c r="Q4502" s="11">
        <f t="shared" si="495"/>
        <v>5060</v>
      </c>
      <c r="R4502" s="12">
        <f t="shared" si="498"/>
        <v>7.3003400000000003</v>
      </c>
      <c r="S4502" s="14">
        <f t="shared" si="499"/>
        <v>0.60909999999999997</v>
      </c>
      <c r="T4502" s="13">
        <f t="shared" si="500"/>
        <v>693.16</v>
      </c>
      <c r="U4502" s="14" t="s">
        <v>349</v>
      </c>
      <c r="V4502" t="s">
        <v>78</v>
      </c>
      <c r="W4502" s="58">
        <v>7.1496000000000004</v>
      </c>
      <c r="X4502" s="79">
        <f t="shared" si="496"/>
        <v>707.73234866286214</v>
      </c>
    </row>
    <row r="4503" spans="1:24" x14ac:dyDescent="0.2">
      <c r="A4503" s="37" t="str">
        <f t="shared" si="494"/>
        <v>2025-8</v>
      </c>
      <c r="B4503" t="s">
        <v>8307</v>
      </c>
      <c r="C4503" s="23">
        <v>45882</v>
      </c>
      <c r="D4503" s="23">
        <v>45880</v>
      </c>
      <c r="E4503" t="s">
        <v>5</v>
      </c>
      <c r="F4503" t="s">
        <v>6</v>
      </c>
      <c r="G4503" s="22"/>
      <c r="H4503" t="s">
        <v>8554</v>
      </c>
      <c r="I4503" t="s">
        <v>4774</v>
      </c>
      <c r="J4503" t="s">
        <v>4775</v>
      </c>
      <c r="K4503" s="10" t="str">
        <f t="shared" si="497"/>
        <v>SHTS</v>
      </c>
      <c r="L4503" t="s">
        <v>10</v>
      </c>
      <c r="M4503" s="48">
        <v>1730</v>
      </c>
      <c r="N4503" t="s">
        <v>1472</v>
      </c>
      <c r="O4503" t="s">
        <v>11</v>
      </c>
      <c r="P4503" s="74">
        <v>4.45</v>
      </c>
      <c r="Q4503" s="11">
        <f t="shared" si="495"/>
        <v>7698.5</v>
      </c>
      <c r="R4503" s="12">
        <f t="shared" si="498"/>
        <v>7.3003400000000003</v>
      </c>
      <c r="S4503" s="14">
        <f t="shared" si="499"/>
        <v>0.60960000000000003</v>
      </c>
      <c r="T4503" s="13">
        <f t="shared" si="500"/>
        <v>1054.6099999999999</v>
      </c>
      <c r="U4503" s="14" t="s">
        <v>349</v>
      </c>
      <c r="V4503" t="s">
        <v>9</v>
      </c>
      <c r="W4503" s="58">
        <v>7.1496000000000004</v>
      </c>
      <c r="X4503" s="79">
        <f t="shared" si="496"/>
        <v>1076.7735257916527</v>
      </c>
    </row>
    <row r="4504" spans="1:24" x14ac:dyDescent="0.2">
      <c r="A4504" s="37" t="str">
        <f t="shared" si="494"/>
        <v>2025-8</v>
      </c>
      <c r="B4504" t="s">
        <v>8308</v>
      </c>
      <c r="C4504" s="23">
        <v>45874</v>
      </c>
      <c r="D4504" s="23">
        <v>45805</v>
      </c>
      <c r="E4504" t="s">
        <v>5</v>
      </c>
      <c r="F4504" t="s">
        <v>6</v>
      </c>
      <c r="G4504" s="22"/>
      <c r="H4504" t="s">
        <v>8551</v>
      </c>
      <c r="I4504" t="s">
        <v>4725</v>
      </c>
      <c r="J4504" t="s">
        <v>4726</v>
      </c>
      <c r="K4504" s="10" t="str">
        <f t="shared" si="497"/>
        <v>BOX-</v>
      </c>
      <c r="L4504" t="s">
        <v>10</v>
      </c>
      <c r="M4504" s="48">
        <v>3520</v>
      </c>
      <c r="N4504" t="s">
        <v>1472</v>
      </c>
      <c r="O4504" t="s">
        <v>11</v>
      </c>
      <c r="P4504" s="74">
        <v>4.4800000000000004</v>
      </c>
      <c r="Q4504" s="11">
        <f t="shared" si="495"/>
        <v>15769.6</v>
      </c>
      <c r="R4504" s="12">
        <f t="shared" si="498"/>
        <v>7.3003400000000003</v>
      </c>
      <c r="S4504" s="14">
        <f t="shared" si="499"/>
        <v>0.61370000000000002</v>
      </c>
      <c r="T4504" s="13">
        <f t="shared" si="500"/>
        <v>2160.2199999999998</v>
      </c>
      <c r="U4504" s="14" t="s">
        <v>349</v>
      </c>
      <c r="V4504" t="s">
        <v>1</v>
      </c>
      <c r="W4504" s="58">
        <v>7.1496000000000004</v>
      </c>
      <c r="X4504" s="79">
        <f t="shared" si="496"/>
        <v>2205.6618552086829</v>
      </c>
    </row>
    <row r="4505" spans="1:24" x14ac:dyDescent="0.2">
      <c r="A4505" s="37" t="str">
        <f t="shared" si="494"/>
        <v>2025-8</v>
      </c>
      <c r="B4505" t="s">
        <v>8309</v>
      </c>
      <c r="C4505" s="23">
        <v>45874</v>
      </c>
      <c r="D4505" s="23">
        <v>45821</v>
      </c>
      <c r="E4505" t="s">
        <v>5</v>
      </c>
      <c r="F4505" t="s">
        <v>6</v>
      </c>
      <c r="G4505" s="22"/>
      <c r="H4505" t="s">
        <v>8557</v>
      </c>
      <c r="I4505" t="s">
        <v>1768</v>
      </c>
      <c r="J4505" t="s">
        <v>1769</v>
      </c>
      <c r="K4505" s="10" t="str">
        <f t="shared" si="497"/>
        <v>BOX-</v>
      </c>
      <c r="L4505" t="s">
        <v>10</v>
      </c>
      <c r="M4505" s="48">
        <v>2020</v>
      </c>
      <c r="N4505" t="s">
        <v>1472</v>
      </c>
      <c r="O4505" t="s">
        <v>11</v>
      </c>
      <c r="P4505" s="74">
        <v>4.5</v>
      </c>
      <c r="Q4505" s="11">
        <f t="shared" si="495"/>
        <v>9090</v>
      </c>
      <c r="R4505" s="12">
        <f t="shared" si="498"/>
        <v>7.3003400000000003</v>
      </c>
      <c r="S4505" s="14">
        <f t="shared" si="499"/>
        <v>0.61639999999999995</v>
      </c>
      <c r="T4505" s="13">
        <f t="shared" si="500"/>
        <v>1245.1300000000001</v>
      </c>
      <c r="U4505" s="14" t="s">
        <v>349</v>
      </c>
      <c r="V4505" t="s">
        <v>1</v>
      </c>
      <c r="W4505" s="58">
        <v>7.1496000000000004</v>
      </c>
      <c r="X4505" s="79">
        <f t="shared" si="496"/>
        <v>1271.399798590131</v>
      </c>
    </row>
    <row r="4506" spans="1:24" x14ac:dyDescent="0.2">
      <c r="A4506" s="37" t="str">
        <f t="shared" si="494"/>
        <v>2025-8</v>
      </c>
      <c r="B4506" t="s">
        <v>8310</v>
      </c>
      <c r="C4506" s="23">
        <v>45891</v>
      </c>
      <c r="D4506" s="23">
        <v>45861</v>
      </c>
      <c r="E4506" t="s">
        <v>5</v>
      </c>
      <c r="F4506" t="s">
        <v>6</v>
      </c>
      <c r="G4506" s="22"/>
      <c r="H4506" t="s">
        <v>8585</v>
      </c>
      <c r="I4506" t="s">
        <v>4725</v>
      </c>
      <c r="J4506" t="s">
        <v>4726</v>
      </c>
      <c r="K4506" s="10" t="str">
        <f t="shared" si="497"/>
        <v>BOX-</v>
      </c>
      <c r="L4506" t="s">
        <v>10</v>
      </c>
      <c r="M4506" s="48">
        <v>3020</v>
      </c>
      <c r="N4506" t="s">
        <v>1472</v>
      </c>
      <c r="O4506" t="s">
        <v>11</v>
      </c>
      <c r="P4506" s="74">
        <v>4.54</v>
      </c>
      <c r="Q4506" s="11">
        <f t="shared" si="495"/>
        <v>13710.8</v>
      </c>
      <c r="R4506" s="12">
        <f t="shared" si="498"/>
        <v>7.3003400000000003</v>
      </c>
      <c r="S4506" s="14">
        <f t="shared" si="499"/>
        <v>0.62190000000000001</v>
      </c>
      <c r="T4506" s="13">
        <f t="shared" si="500"/>
        <v>1878.14</v>
      </c>
      <c r="U4506" s="14" t="s">
        <v>349</v>
      </c>
      <c r="V4506" t="s">
        <v>1</v>
      </c>
      <c r="W4506" s="58">
        <v>7.1496000000000004</v>
      </c>
      <c r="X4506" s="79">
        <f t="shared" si="496"/>
        <v>1917.7016896050127</v>
      </c>
    </row>
    <row r="4507" spans="1:24" x14ac:dyDescent="0.2">
      <c r="A4507" s="37" t="str">
        <f t="shared" si="494"/>
        <v>2025-8</v>
      </c>
      <c r="B4507" t="s">
        <v>8311</v>
      </c>
      <c r="C4507" s="23">
        <v>45882</v>
      </c>
      <c r="D4507" s="23">
        <v>45880</v>
      </c>
      <c r="E4507" t="s">
        <v>5</v>
      </c>
      <c r="F4507" t="s">
        <v>6</v>
      </c>
      <c r="G4507" s="22"/>
      <c r="H4507" t="s">
        <v>8566</v>
      </c>
      <c r="I4507" t="s">
        <v>1768</v>
      </c>
      <c r="J4507" t="s">
        <v>1769</v>
      </c>
      <c r="K4507" s="10" t="str">
        <f t="shared" si="497"/>
        <v>BOX-</v>
      </c>
      <c r="L4507" t="s">
        <v>10</v>
      </c>
      <c r="M4507" s="48">
        <v>3020</v>
      </c>
      <c r="N4507" t="s">
        <v>1472</v>
      </c>
      <c r="O4507" t="s">
        <v>11</v>
      </c>
      <c r="P4507" s="74">
        <v>4.57</v>
      </c>
      <c r="Q4507" s="11">
        <f t="shared" si="495"/>
        <v>13801.4</v>
      </c>
      <c r="R4507" s="12">
        <f t="shared" si="498"/>
        <v>7.3003400000000003</v>
      </c>
      <c r="S4507" s="14">
        <f t="shared" si="499"/>
        <v>0.626</v>
      </c>
      <c r="T4507" s="13">
        <f t="shared" si="500"/>
        <v>1890.52</v>
      </c>
      <c r="U4507" s="14" t="s">
        <v>349</v>
      </c>
      <c r="V4507" t="s">
        <v>1</v>
      </c>
      <c r="W4507" s="58">
        <v>7.1496000000000004</v>
      </c>
      <c r="X4507" s="79">
        <f t="shared" si="496"/>
        <v>1930.3737272015217</v>
      </c>
    </row>
    <row r="4508" spans="1:24" x14ac:dyDescent="0.2">
      <c r="A4508" s="37" t="str">
        <f t="shared" si="494"/>
        <v>2025-8</v>
      </c>
      <c r="B4508" t="s">
        <v>8312</v>
      </c>
      <c r="C4508" s="23">
        <v>45888</v>
      </c>
      <c r="D4508" s="23">
        <v>45880</v>
      </c>
      <c r="E4508" t="s">
        <v>5</v>
      </c>
      <c r="F4508" t="s">
        <v>6</v>
      </c>
      <c r="G4508" s="22"/>
      <c r="H4508" t="s">
        <v>8550</v>
      </c>
      <c r="I4508" t="s">
        <v>4727</v>
      </c>
      <c r="J4508" t="s">
        <v>4728</v>
      </c>
      <c r="K4508" s="10" t="str">
        <f t="shared" si="497"/>
        <v>BOX-</v>
      </c>
      <c r="L4508" t="s">
        <v>10</v>
      </c>
      <c r="M4508" s="48">
        <v>505</v>
      </c>
      <c r="N4508" t="s">
        <v>1472</v>
      </c>
      <c r="O4508" t="s">
        <v>11</v>
      </c>
      <c r="P4508" s="74">
        <v>4.5999999999999996</v>
      </c>
      <c r="Q4508" s="11">
        <f t="shared" si="495"/>
        <v>2323</v>
      </c>
      <c r="R4508" s="12">
        <f t="shared" si="498"/>
        <v>7.3003400000000003</v>
      </c>
      <c r="S4508" s="14">
        <f t="shared" si="499"/>
        <v>0.63009999999999999</v>
      </c>
      <c r="T4508" s="13">
        <f t="shared" si="500"/>
        <v>318.2</v>
      </c>
      <c r="U4508" s="14" t="s">
        <v>349</v>
      </c>
      <c r="V4508" t="s">
        <v>1</v>
      </c>
      <c r="W4508" s="58">
        <v>7.1496000000000004</v>
      </c>
      <c r="X4508" s="79">
        <f t="shared" si="496"/>
        <v>324.91328186192231</v>
      </c>
    </row>
    <row r="4509" spans="1:24" x14ac:dyDescent="0.2">
      <c r="A4509" s="37" t="str">
        <f t="shared" si="494"/>
        <v>2025-8</v>
      </c>
      <c r="B4509" t="s">
        <v>8313</v>
      </c>
      <c r="C4509" s="23">
        <v>45896</v>
      </c>
      <c r="D4509" s="23">
        <v>45842</v>
      </c>
      <c r="E4509" t="s">
        <v>830</v>
      </c>
      <c r="F4509" t="s">
        <v>831</v>
      </c>
      <c r="G4509" s="22"/>
      <c r="H4509" t="s">
        <v>8610</v>
      </c>
      <c r="I4509" t="s">
        <v>3744</v>
      </c>
      <c r="J4509" t="s">
        <v>3745</v>
      </c>
      <c r="K4509" s="10" t="str">
        <f t="shared" si="497"/>
        <v>LID-</v>
      </c>
      <c r="L4509" t="s">
        <v>98</v>
      </c>
      <c r="M4509" s="48">
        <v>720</v>
      </c>
      <c r="N4509" t="s">
        <v>1472</v>
      </c>
      <c r="O4509" t="s">
        <v>11</v>
      </c>
      <c r="P4509" s="74">
        <v>4.5999999999999996</v>
      </c>
      <c r="Q4509" s="11">
        <f t="shared" si="495"/>
        <v>3312</v>
      </c>
      <c r="R4509" s="12">
        <f t="shared" si="498"/>
        <v>7.3003400000000003</v>
      </c>
      <c r="S4509" s="14">
        <f t="shared" si="499"/>
        <v>0.63009999999999999</v>
      </c>
      <c r="T4509" s="13">
        <f t="shared" si="500"/>
        <v>453.67</v>
      </c>
      <c r="U4509" s="14" t="s">
        <v>349</v>
      </c>
      <c r="V4509" t="s">
        <v>368</v>
      </c>
      <c r="W4509" s="58">
        <v>7.1496000000000004</v>
      </c>
      <c r="X4509" s="79">
        <f t="shared" si="496"/>
        <v>463.2426988922457</v>
      </c>
    </row>
    <row r="4510" spans="1:24" x14ac:dyDescent="0.2">
      <c r="A4510" s="37" t="str">
        <f t="shared" si="494"/>
        <v>2025-8</v>
      </c>
      <c r="B4510" t="s">
        <v>8314</v>
      </c>
      <c r="C4510" s="23">
        <v>45882</v>
      </c>
      <c r="D4510" s="23">
        <v>45880</v>
      </c>
      <c r="E4510" t="s">
        <v>5</v>
      </c>
      <c r="F4510" t="s">
        <v>6</v>
      </c>
      <c r="G4510" s="22"/>
      <c r="H4510" t="s">
        <v>8558</v>
      </c>
      <c r="I4510" t="s">
        <v>4727</v>
      </c>
      <c r="J4510" t="s">
        <v>4728</v>
      </c>
      <c r="K4510" s="10" t="str">
        <f t="shared" si="497"/>
        <v>BOX-</v>
      </c>
      <c r="L4510" t="s">
        <v>10</v>
      </c>
      <c r="M4510" s="48">
        <v>1010</v>
      </c>
      <c r="N4510" t="s">
        <v>1472</v>
      </c>
      <c r="O4510" t="s">
        <v>11</v>
      </c>
      <c r="P4510" s="74">
        <v>4.5999999999999996</v>
      </c>
      <c r="Q4510" s="11">
        <f t="shared" si="495"/>
        <v>4646</v>
      </c>
      <c r="R4510" s="12">
        <f t="shared" si="498"/>
        <v>7.3003400000000003</v>
      </c>
      <c r="S4510" s="14">
        <f t="shared" si="499"/>
        <v>0.63009999999999999</v>
      </c>
      <c r="T4510" s="13">
        <f t="shared" si="500"/>
        <v>636.4</v>
      </c>
      <c r="U4510" s="14" t="s">
        <v>349</v>
      </c>
      <c r="V4510" t="s">
        <v>1</v>
      </c>
      <c r="W4510" s="58">
        <v>7.1496000000000004</v>
      </c>
      <c r="X4510" s="79">
        <f t="shared" si="496"/>
        <v>649.82656372384463</v>
      </c>
    </row>
    <row r="4511" spans="1:24" x14ac:dyDescent="0.2">
      <c r="A4511" s="37" t="str">
        <f t="shared" si="494"/>
        <v>2025-8</v>
      </c>
      <c r="B4511" t="s">
        <v>8313</v>
      </c>
      <c r="C4511" s="23">
        <v>45898</v>
      </c>
      <c r="D4511" s="23">
        <v>45842</v>
      </c>
      <c r="E4511" t="s">
        <v>830</v>
      </c>
      <c r="F4511" t="s">
        <v>831</v>
      </c>
      <c r="G4511" s="22"/>
      <c r="H4511" t="s">
        <v>8562</v>
      </c>
      <c r="I4511" t="s">
        <v>3744</v>
      </c>
      <c r="J4511" t="s">
        <v>3745</v>
      </c>
      <c r="K4511" s="10" t="str">
        <f t="shared" si="497"/>
        <v>LID-</v>
      </c>
      <c r="L4511" t="s">
        <v>98</v>
      </c>
      <c r="M4511" s="48">
        <v>1400</v>
      </c>
      <c r="N4511" t="s">
        <v>1472</v>
      </c>
      <c r="O4511" t="s">
        <v>11</v>
      </c>
      <c r="P4511" s="74">
        <v>4.5999999999999996</v>
      </c>
      <c r="Q4511" s="11">
        <f t="shared" si="495"/>
        <v>6440</v>
      </c>
      <c r="R4511" s="12">
        <f t="shared" si="498"/>
        <v>7.3003400000000003</v>
      </c>
      <c r="S4511" s="14">
        <f t="shared" si="499"/>
        <v>0.63009999999999999</v>
      </c>
      <c r="T4511" s="13">
        <f t="shared" si="500"/>
        <v>882.14</v>
      </c>
      <c r="U4511" s="14" t="s">
        <v>349</v>
      </c>
      <c r="V4511" t="s">
        <v>368</v>
      </c>
      <c r="W4511" s="58">
        <v>7.1496000000000004</v>
      </c>
      <c r="X4511" s="79">
        <f t="shared" si="496"/>
        <v>900.7496922904777</v>
      </c>
    </row>
    <row r="4512" spans="1:24" x14ac:dyDescent="0.2">
      <c r="A4512" s="37" t="str">
        <f t="shared" si="494"/>
        <v>2025-8</v>
      </c>
      <c r="B4512" t="s">
        <v>8315</v>
      </c>
      <c r="C4512" s="23">
        <v>45897</v>
      </c>
      <c r="D4512" s="23">
        <v>45866</v>
      </c>
      <c r="E4512" t="s">
        <v>149</v>
      </c>
      <c r="F4512" t="s">
        <v>150</v>
      </c>
      <c r="G4512" s="22"/>
      <c r="H4512" t="s">
        <v>8562</v>
      </c>
      <c r="I4512" t="s">
        <v>3746</v>
      </c>
      <c r="J4512" t="s">
        <v>3747</v>
      </c>
      <c r="K4512" s="10" t="str">
        <f t="shared" si="497"/>
        <v>GLID</v>
      </c>
      <c r="L4512" t="s">
        <v>10</v>
      </c>
      <c r="M4512" s="48">
        <v>1110</v>
      </c>
      <c r="N4512" t="s">
        <v>1472</v>
      </c>
      <c r="O4512" t="s">
        <v>11</v>
      </c>
      <c r="P4512" s="74">
        <v>4.6165000000000003</v>
      </c>
      <c r="Q4512" s="11">
        <f t="shared" si="495"/>
        <v>5124.32</v>
      </c>
      <c r="R4512" s="12">
        <f t="shared" si="498"/>
        <v>7.3003400000000003</v>
      </c>
      <c r="S4512" s="14">
        <f t="shared" si="499"/>
        <v>0.63239999999999996</v>
      </c>
      <c r="T4512" s="13">
        <f t="shared" si="500"/>
        <v>701.96</v>
      </c>
      <c r="U4512" s="14" t="s">
        <v>349</v>
      </c>
      <c r="V4512" t="s">
        <v>78</v>
      </c>
      <c r="W4512" s="58">
        <v>7.1496000000000004</v>
      </c>
      <c r="X4512" s="79">
        <f t="shared" si="496"/>
        <v>716.72750923128569</v>
      </c>
    </row>
    <row r="4513" spans="1:24" x14ac:dyDescent="0.2">
      <c r="A4513" s="37" t="str">
        <f t="shared" si="494"/>
        <v>2025-8</v>
      </c>
      <c r="B4513" t="s">
        <v>8316</v>
      </c>
      <c r="C4513" s="23">
        <v>45888</v>
      </c>
      <c r="D4513" s="23">
        <v>45834</v>
      </c>
      <c r="E4513" t="s">
        <v>94</v>
      </c>
      <c r="F4513" t="s">
        <v>95</v>
      </c>
      <c r="G4513" s="22"/>
      <c r="H4513" t="s">
        <v>8611</v>
      </c>
      <c r="I4513" t="s">
        <v>7832</v>
      </c>
      <c r="J4513" t="s">
        <v>6814</v>
      </c>
      <c r="K4513" s="10" t="str">
        <f t="shared" si="497"/>
        <v>SKU-</v>
      </c>
      <c r="L4513" t="s">
        <v>98</v>
      </c>
      <c r="M4513" s="48">
        <v>480</v>
      </c>
      <c r="N4513" t="s">
        <v>1472</v>
      </c>
      <c r="O4513" t="s">
        <v>11</v>
      </c>
      <c r="P4513" s="74">
        <v>4.6500000000000004</v>
      </c>
      <c r="Q4513" s="11">
        <f t="shared" si="495"/>
        <v>2232</v>
      </c>
      <c r="R4513" s="12">
        <f t="shared" si="498"/>
        <v>7.3003400000000003</v>
      </c>
      <c r="S4513" s="14">
        <f t="shared" si="499"/>
        <v>0.63700000000000001</v>
      </c>
      <c r="T4513" s="13">
        <f t="shared" si="500"/>
        <v>305.76</v>
      </c>
      <c r="U4513" s="14" t="s">
        <v>349</v>
      </c>
      <c r="V4513" t="s">
        <v>2</v>
      </c>
      <c r="W4513" s="58">
        <v>7.1496000000000004</v>
      </c>
      <c r="X4513" s="79">
        <f t="shared" si="496"/>
        <v>312.1852970795569</v>
      </c>
    </row>
    <row r="4514" spans="1:24" x14ac:dyDescent="0.2">
      <c r="A4514" s="37" t="str">
        <f t="shared" si="494"/>
        <v>2025-8</v>
      </c>
      <c r="B4514" t="s">
        <v>8317</v>
      </c>
      <c r="C4514" s="23">
        <v>45888</v>
      </c>
      <c r="D4514" s="23">
        <v>45846</v>
      </c>
      <c r="E4514" t="s">
        <v>94</v>
      </c>
      <c r="F4514" t="s">
        <v>95</v>
      </c>
      <c r="G4514" s="22"/>
      <c r="H4514" t="s">
        <v>8611</v>
      </c>
      <c r="I4514" t="s">
        <v>7832</v>
      </c>
      <c r="J4514" t="s">
        <v>6814</v>
      </c>
      <c r="K4514" s="10" t="str">
        <f t="shared" si="497"/>
        <v>SKU-</v>
      </c>
      <c r="L4514" t="s">
        <v>98</v>
      </c>
      <c r="M4514" s="48">
        <v>500</v>
      </c>
      <c r="N4514" t="s">
        <v>1472</v>
      </c>
      <c r="O4514" t="s">
        <v>11</v>
      </c>
      <c r="P4514" s="74">
        <v>4.6500000000000004</v>
      </c>
      <c r="Q4514" s="11">
        <f t="shared" si="495"/>
        <v>2325</v>
      </c>
      <c r="R4514" s="12">
        <f t="shared" si="498"/>
        <v>7.3003400000000003</v>
      </c>
      <c r="S4514" s="14">
        <f t="shared" si="499"/>
        <v>0.63700000000000001</v>
      </c>
      <c r="T4514" s="13">
        <f t="shared" si="500"/>
        <v>318.5</v>
      </c>
      <c r="U4514" s="14" t="s">
        <v>349</v>
      </c>
      <c r="V4514" t="s">
        <v>2</v>
      </c>
      <c r="W4514" s="58">
        <v>7.1496000000000004</v>
      </c>
      <c r="X4514" s="79">
        <f t="shared" si="496"/>
        <v>325.19301779120514</v>
      </c>
    </row>
    <row r="4515" spans="1:24" x14ac:dyDescent="0.2">
      <c r="A4515" s="37" t="str">
        <f t="shared" si="494"/>
        <v>2025-8</v>
      </c>
      <c r="B4515" t="s">
        <v>8318</v>
      </c>
      <c r="C4515" s="23">
        <v>45889</v>
      </c>
      <c r="D4515" s="23">
        <v>45846</v>
      </c>
      <c r="E4515" t="s">
        <v>94</v>
      </c>
      <c r="F4515" t="s">
        <v>95</v>
      </c>
      <c r="G4515" s="22"/>
      <c r="H4515" t="s">
        <v>8612</v>
      </c>
      <c r="I4515" t="s">
        <v>7832</v>
      </c>
      <c r="J4515" t="s">
        <v>6814</v>
      </c>
      <c r="K4515" s="10" t="str">
        <f t="shared" si="497"/>
        <v>SKU-</v>
      </c>
      <c r="L4515" t="s">
        <v>98</v>
      </c>
      <c r="M4515" s="48">
        <v>1010</v>
      </c>
      <c r="N4515" t="s">
        <v>1472</v>
      </c>
      <c r="O4515" t="s">
        <v>11</v>
      </c>
      <c r="P4515" s="74">
        <v>4.6500000000000004</v>
      </c>
      <c r="Q4515" s="11">
        <f t="shared" si="495"/>
        <v>4696.5</v>
      </c>
      <c r="R4515" s="12">
        <f t="shared" si="498"/>
        <v>7.3003400000000003</v>
      </c>
      <c r="S4515" s="14">
        <f t="shared" si="499"/>
        <v>0.63700000000000001</v>
      </c>
      <c r="T4515" s="13">
        <f t="shared" si="500"/>
        <v>643.37</v>
      </c>
      <c r="U4515" s="14" t="s">
        <v>349</v>
      </c>
      <c r="V4515" t="s">
        <v>2</v>
      </c>
      <c r="W4515" s="58">
        <v>7.1496000000000004</v>
      </c>
      <c r="X4515" s="79">
        <f t="shared" si="496"/>
        <v>656.88989593823442</v>
      </c>
    </row>
    <row r="4516" spans="1:24" x14ac:dyDescent="0.2">
      <c r="A4516" s="37" t="str">
        <f t="shared" si="494"/>
        <v>2025-8</v>
      </c>
      <c r="B4516" t="s">
        <v>8319</v>
      </c>
      <c r="C4516" s="23">
        <v>45889</v>
      </c>
      <c r="D4516" s="23">
        <v>45846</v>
      </c>
      <c r="E4516" t="s">
        <v>94</v>
      </c>
      <c r="F4516" t="s">
        <v>95</v>
      </c>
      <c r="G4516" s="22"/>
      <c r="H4516" t="s">
        <v>8612</v>
      </c>
      <c r="I4516" t="s">
        <v>7832</v>
      </c>
      <c r="J4516" t="s">
        <v>6814</v>
      </c>
      <c r="K4516" s="10" t="str">
        <f t="shared" si="497"/>
        <v>SKU-</v>
      </c>
      <c r="L4516" t="s">
        <v>98</v>
      </c>
      <c r="M4516" s="48">
        <v>1010</v>
      </c>
      <c r="N4516" t="s">
        <v>1472</v>
      </c>
      <c r="O4516" t="s">
        <v>11</v>
      </c>
      <c r="P4516" s="74">
        <v>4.6500000000000004</v>
      </c>
      <c r="Q4516" s="11">
        <f t="shared" si="495"/>
        <v>4696.5</v>
      </c>
      <c r="R4516" s="12">
        <f t="shared" si="498"/>
        <v>7.3003400000000003</v>
      </c>
      <c r="S4516" s="14">
        <f t="shared" si="499"/>
        <v>0.63700000000000001</v>
      </c>
      <c r="T4516" s="13">
        <f t="shared" si="500"/>
        <v>643.37</v>
      </c>
      <c r="U4516" s="14" t="s">
        <v>349</v>
      </c>
      <c r="V4516" t="s">
        <v>2</v>
      </c>
      <c r="W4516" s="58">
        <v>7.1496000000000004</v>
      </c>
      <c r="X4516" s="79">
        <f t="shared" si="496"/>
        <v>656.88989593823442</v>
      </c>
    </row>
    <row r="4517" spans="1:24" x14ac:dyDescent="0.2">
      <c r="A4517" s="37" t="str">
        <f t="shared" si="494"/>
        <v>2025-8</v>
      </c>
      <c r="B4517" t="s">
        <v>8320</v>
      </c>
      <c r="C4517" s="23">
        <v>45880</v>
      </c>
      <c r="D4517" s="23">
        <v>45839</v>
      </c>
      <c r="E4517" t="s">
        <v>569</v>
      </c>
      <c r="F4517" t="s">
        <v>570</v>
      </c>
      <c r="G4517" s="22"/>
      <c r="H4517" t="s">
        <v>8565</v>
      </c>
      <c r="I4517" t="s">
        <v>1762</v>
      </c>
      <c r="J4517" t="s">
        <v>1763</v>
      </c>
      <c r="K4517" s="10" t="str">
        <f t="shared" si="497"/>
        <v>MISC</v>
      </c>
      <c r="L4517" t="s">
        <v>10</v>
      </c>
      <c r="M4517" s="48">
        <v>1210</v>
      </c>
      <c r="N4517" t="s">
        <v>1472</v>
      </c>
      <c r="O4517" t="s">
        <v>11</v>
      </c>
      <c r="P4517" s="74">
        <v>4.6900000000000004</v>
      </c>
      <c r="Q4517" s="11">
        <f t="shared" si="495"/>
        <v>5674.9</v>
      </c>
      <c r="R4517" s="12">
        <f t="shared" si="498"/>
        <v>7.3003400000000003</v>
      </c>
      <c r="S4517" s="14">
        <f t="shared" si="499"/>
        <v>0.64239999999999997</v>
      </c>
      <c r="T4517" s="13">
        <f t="shared" si="500"/>
        <v>777.3</v>
      </c>
      <c r="U4517" s="14" t="s">
        <v>349</v>
      </c>
      <c r="V4517" t="s">
        <v>25</v>
      </c>
      <c r="W4517" s="58">
        <v>7.1496000000000004</v>
      </c>
      <c r="X4517" s="79">
        <f t="shared" si="496"/>
        <v>793.73671254335909</v>
      </c>
    </row>
    <row r="4518" spans="1:24" x14ac:dyDescent="0.2">
      <c r="A4518" s="37" t="str">
        <f t="shared" si="494"/>
        <v>2025-8</v>
      </c>
      <c r="B4518" t="s">
        <v>8321</v>
      </c>
      <c r="C4518" s="23">
        <v>45874</v>
      </c>
      <c r="D4518" s="23">
        <v>45866</v>
      </c>
      <c r="E4518" t="s">
        <v>5</v>
      </c>
      <c r="F4518" t="s">
        <v>6</v>
      </c>
      <c r="G4518" s="22"/>
      <c r="H4518" t="s">
        <v>8613</v>
      </c>
      <c r="I4518" t="s">
        <v>7833</v>
      </c>
      <c r="J4518" t="s">
        <v>7834</v>
      </c>
      <c r="K4518" s="10" t="str">
        <f t="shared" si="497"/>
        <v>BOX-</v>
      </c>
      <c r="L4518" t="s">
        <v>10</v>
      </c>
      <c r="M4518" s="48">
        <v>1010</v>
      </c>
      <c r="N4518" t="s">
        <v>1472</v>
      </c>
      <c r="O4518" t="s">
        <v>11</v>
      </c>
      <c r="P4518" s="74">
        <v>4.79</v>
      </c>
      <c r="Q4518" s="11">
        <f t="shared" si="495"/>
        <v>4837.8999999999996</v>
      </c>
      <c r="R4518" s="12">
        <f t="shared" si="498"/>
        <v>7.3003400000000003</v>
      </c>
      <c r="S4518" s="14">
        <f t="shared" si="499"/>
        <v>0.65610000000000002</v>
      </c>
      <c r="T4518" s="13">
        <f t="shared" si="500"/>
        <v>662.66</v>
      </c>
      <c r="U4518" s="14" t="s">
        <v>349</v>
      </c>
      <c r="V4518" t="s">
        <v>1</v>
      </c>
      <c r="W4518" s="58">
        <v>7.1496000000000004</v>
      </c>
      <c r="X4518" s="79">
        <f t="shared" si="496"/>
        <v>676.66722613852517</v>
      </c>
    </row>
    <row r="4519" spans="1:24" x14ac:dyDescent="0.2">
      <c r="A4519" s="37" t="str">
        <f t="shared" si="494"/>
        <v>2025-8</v>
      </c>
      <c r="B4519" t="s">
        <v>8322</v>
      </c>
      <c r="C4519" s="23">
        <v>45874</v>
      </c>
      <c r="D4519" s="23">
        <v>45821</v>
      </c>
      <c r="E4519" t="s">
        <v>2245</v>
      </c>
      <c r="F4519" t="s">
        <v>2246</v>
      </c>
      <c r="G4519" s="22"/>
      <c r="H4519" t="s">
        <v>8529</v>
      </c>
      <c r="I4519" t="s">
        <v>4737</v>
      </c>
      <c r="J4519" t="s">
        <v>4738</v>
      </c>
      <c r="K4519" s="10" t="str">
        <f t="shared" si="497"/>
        <v>HDL-</v>
      </c>
      <c r="L4519" t="s">
        <v>10</v>
      </c>
      <c r="M4519" s="48">
        <v>1010</v>
      </c>
      <c r="N4519" t="s">
        <v>1472</v>
      </c>
      <c r="O4519" t="s">
        <v>11</v>
      </c>
      <c r="P4519" s="74">
        <v>4.7900999999999998</v>
      </c>
      <c r="Q4519" s="11">
        <f t="shared" si="495"/>
        <v>4838</v>
      </c>
      <c r="R4519" s="12">
        <f t="shared" si="498"/>
        <v>7.3003400000000003</v>
      </c>
      <c r="S4519" s="14">
        <f t="shared" si="499"/>
        <v>0.65610000000000002</v>
      </c>
      <c r="T4519" s="13">
        <f t="shared" si="500"/>
        <v>662.66</v>
      </c>
      <c r="U4519" s="14" t="s">
        <v>349</v>
      </c>
      <c r="V4519" t="s">
        <v>228</v>
      </c>
      <c r="W4519" s="58">
        <v>7.1496000000000004</v>
      </c>
      <c r="X4519" s="79">
        <f t="shared" si="496"/>
        <v>676.68135280295394</v>
      </c>
    </row>
    <row r="4520" spans="1:24" x14ac:dyDescent="0.2">
      <c r="A4520" s="37" t="str">
        <f t="shared" si="494"/>
        <v>2025-8</v>
      </c>
      <c r="B4520" t="s">
        <v>8323</v>
      </c>
      <c r="C4520" s="23">
        <v>45874</v>
      </c>
      <c r="D4520" s="23">
        <v>45821</v>
      </c>
      <c r="E4520" t="s">
        <v>2245</v>
      </c>
      <c r="F4520" t="s">
        <v>2246</v>
      </c>
      <c r="G4520" s="22"/>
      <c r="H4520" t="s">
        <v>8529</v>
      </c>
      <c r="I4520" t="s">
        <v>3134</v>
      </c>
      <c r="J4520" t="s">
        <v>3344</v>
      </c>
      <c r="K4520" s="10" t="str">
        <f t="shared" si="497"/>
        <v>HDL-</v>
      </c>
      <c r="L4520" t="s">
        <v>10</v>
      </c>
      <c r="M4520" s="48">
        <v>1020</v>
      </c>
      <c r="N4520" t="s">
        <v>1472</v>
      </c>
      <c r="O4520" t="s">
        <v>11</v>
      </c>
      <c r="P4520" s="74">
        <v>4.7900999999999998</v>
      </c>
      <c r="Q4520" s="11">
        <f t="shared" si="495"/>
        <v>4885.8999999999996</v>
      </c>
      <c r="R4520" s="12">
        <f t="shared" si="498"/>
        <v>7.3003400000000003</v>
      </c>
      <c r="S4520" s="14">
        <f t="shared" si="499"/>
        <v>0.65610000000000002</v>
      </c>
      <c r="T4520" s="13">
        <f t="shared" si="500"/>
        <v>669.22</v>
      </c>
      <c r="U4520" s="14" t="s">
        <v>349</v>
      </c>
      <c r="V4520" t="s">
        <v>228</v>
      </c>
      <c r="W4520" s="58">
        <v>7.1496000000000004</v>
      </c>
      <c r="X4520" s="79">
        <f t="shared" si="496"/>
        <v>683.38116817724062</v>
      </c>
    </row>
    <row r="4521" spans="1:24" x14ac:dyDescent="0.2">
      <c r="A4521" s="37" t="str">
        <f t="shared" si="494"/>
        <v>2025-8</v>
      </c>
      <c r="B4521" t="s">
        <v>7323</v>
      </c>
      <c r="C4521" s="23">
        <v>45880</v>
      </c>
      <c r="D4521" s="23">
        <v>45820</v>
      </c>
      <c r="E4521" t="s">
        <v>128</v>
      </c>
      <c r="F4521" t="s">
        <v>129</v>
      </c>
      <c r="G4521" s="22"/>
      <c r="H4521" t="s">
        <v>8574</v>
      </c>
      <c r="I4521" t="s">
        <v>4741</v>
      </c>
      <c r="J4521" t="s">
        <v>4742</v>
      </c>
      <c r="K4521" s="10" t="str">
        <f t="shared" si="497"/>
        <v>HDL-</v>
      </c>
      <c r="L4521" t="s">
        <v>10</v>
      </c>
      <c r="M4521" s="48">
        <v>300</v>
      </c>
      <c r="N4521" t="s">
        <v>1472</v>
      </c>
      <c r="O4521" t="s">
        <v>11</v>
      </c>
      <c r="P4521" s="74">
        <v>4.8219000000000003</v>
      </c>
      <c r="Q4521" s="11">
        <f t="shared" si="495"/>
        <v>1446.57</v>
      </c>
      <c r="R4521" s="12">
        <f t="shared" si="498"/>
        <v>7.3003400000000003</v>
      </c>
      <c r="S4521" s="14">
        <f t="shared" si="499"/>
        <v>0.66049999999999998</v>
      </c>
      <c r="T4521" s="13">
        <f t="shared" si="500"/>
        <v>198.15</v>
      </c>
      <c r="U4521" s="14" t="s">
        <v>349</v>
      </c>
      <c r="V4521" t="s">
        <v>228</v>
      </c>
      <c r="W4521" s="58">
        <v>7.1496000000000004</v>
      </c>
      <c r="X4521" s="79">
        <f t="shared" si="496"/>
        <v>202.32880161127895</v>
      </c>
    </row>
    <row r="4522" spans="1:24" x14ac:dyDescent="0.2">
      <c r="A4522" s="37" t="str">
        <f t="shared" si="494"/>
        <v>2025-8</v>
      </c>
      <c r="B4522" t="s">
        <v>8324</v>
      </c>
      <c r="C4522" s="23">
        <v>45897</v>
      </c>
      <c r="D4522" s="23">
        <v>45834</v>
      </c>
      <c r="E4522" t="s">
        <v>128</v>
      </c>
      <c r="F4522" t="s">
        <v>129</v>
      </c>
      <c r="G4522" s="22"/>
      <c r="H4522" t="s">
        <v>8571</v>
      </c>
      <c r="I4522" t="s">
        <v>4741</v>
      </c>
      <c r="J4522" t="s">
        <v>4742</v>
      </c>
      <c r="K4522" s="10" t="str">
        <f t="shared" si="497"/>
        <v>HDL-</v>
      </c>
      <c r="L4522" t="s">
        <v>10</v>
      </c>
      <c r="M4522" s="48">
        <v>399</v>
      </c>
      <c r="N4522" t="s">
        <v>1472</v>
      </c>
      <c r="O4522" t="s">
        <v>11</v>
      </c>
      <c r="P4522" s="74">
        <v>4.8219000000000003</v>
      </c>
      <c r="Q4522" s="11">
        <f t="shared" si="495"/>
        <v>1923.94</v>
      </c>
      <c r="R4522" s="12">
        <f t="shared" si="498"/>
        <v>7.3003400000000003</v>
      </c>
      <c r="S4522" s="14">
        <f t="shared" si="499"/>
        <v>0.66049999999999998</v>
      </c>
      <c r="T4522" s="13">
        <f t="shared" si="500"/>
        <v>263.54000000000002</v>
      </c>
      <c r="U4522" s="14" t="s">
        <v>349</v>
      </c>
      <c r="V4522" t="s">
        <v>228</v>
      </c>
      <c r="W4522" s="58">
        <v>7.1496000000000004</v>
      </c>
      <c r="X4522" s="79">
        <f t="shared" si="496"/>
        <v>269.09730614300099</v>
      </c>
    </row>
    <row r="4523" spans="1:24" x14ac:dyDescent="0.2">
      <c r="A4523" s="37" t="str">
        <f t="shared" si="494"/>
        <v>2025-8</v>
      </c>
      <c r="B4523" t="s">
        <v>7323</v>
      </c>
      <c r="C4523" s="23">
        <v>45897</v>
      </c>
      <c r="D4523" s="23">
        <v>45820</v>
      </c>
      <c r="E4523" t="s">
        <v>128</v>
      </c>
      <c r="F4523" t="s">
        <v>129</v>
      </c>
      <c r="G4523" s="22"/>
      <c r="H4523" t="s">
        <v>8571</v>
      </c>
      <c r="I4523" t="s">
        <v>4741</v>
      </c>
      <c r="J4523" t="s">
        <v>4742</v>
      </c>
      <c r="K4523" s="10" t="str">
        <f t="shared" si="497"/>
        <v>HDL-</v>
      </c>
      <c r="L4523" t="s">
        <v>10</v>
      </c>
      <c r="M4523" s="48">
        <v>870</v>
      </c>
      <c r="N4523" t="s">
        <v>1472</v>
      </c>
      <c r="O4523" t="s">
        <v>11</v>
      </c>
      <c r="P4523" s="74">
        <v>4.8219000000000003</v>
      </c>
      <c r="Q4523" s="11">
        <f t="shared" si="495"/>
        <v>4195.05</v>
      </c>
      <c r="R4523" s="12">
        <f t="shared" si="498"/>
        <v>7.3003400000000003</v>
      </c>
      <c r="S4523" s="14">
        <f t="shared" si="499"/>
        <v>0.66049999999999998</v>
      </c>
      <c r="T4523" s="13">
        <f t="shared" si="500"/>
        <v>574.64</v>
      </c>
      <c r="U4523" s="14" t="s">
        <v>349</v>
      </c>
      <c r="V4523" t="s">
        <v>228</v>
      </c>
      <c r="W4523" s="58">
        <v>7.1496000000000004</v>
      </c>
      <c r="X4523" s="79">
        <f t="shared" si="496"/>
        <v>586.75352467270898</v>
      </c>
    </row>
    <row r="4524" spans="1:24" x14ac:dyDescent="0.2">
      <c r="A4524" s="37" t="str">
        <f t="shared" si="494"/>
        <v>2025-8</v>
      </c>
      <c r="B4524" t="s">
        <v>7323</v>
      </c>
      <c r="C4524" s="23">
        <v>45873</v>
      </c>
      <c r="D4524" s="23">
        <v>45820</v>
      </c>
      <c r="E4524" t="s">
        <v>128</v>
      </c>
      <c r="F4524" t="s">
        <v>129</v>
      </c>
      <c r="G4524" s="22"/>
      <c r="H4524" t="s">
        <v>8473</v>
      </c>
      <c r="I4524" t="s">
        <v>4741</v>
      </c>
      <c r="J4524" t="s">
        <v>4742</v>
      </c>
      <c r="K4524" s="10" t="str">
        <f t="shared" si="497"/>
        <v>HDL-</v>
      </c>
      <c r="L4524" t="s">
        <v>10</v>
      </c>
      <c r="M4524" s="48">
        <v>1050</v>
      </c>
      <c r="N4524" t="s">
        <v>1472</v>
      </c>
      <c r="O4524" t="s">
        <v>11</v>
      </c>
      <c r="P4524" s="74">
        <v>4.8219000000000003</v>
      </c>
      <c r="Q4524" s="11">
        <f t="shared" si="495"/>
        <v>5063</v>
      </c>
      <c r="R4524" s="12">
        <f t="shared" si="498"/>
        <v>7.3003400000000003</v>
      </c>
      <c r="S4524" s="14">
        <f t="shared" si="499"/>
        <v>0.66049999999999998</v>
      </c>
      <c r="T4524" s="13">
        <f t="shared" si="500"/>
        <v>693.53</v>
      </c>
      <c r="U4524" s="14" t="s">
        <v>349</v>
      </c>
      <c r="V4524" t="s">
        <v>228</v>
      </c>
      <c r="W4524" s="58">
        <v>7.1496000000000004</v>
      </c>
      <c r="X4524" s="79">
        <f t="shared" si="496"/>
        <v>708.15080563947629</v>
      </c>
    </row>
    <row r="4525" spans="1:24" x14ac:dyDescent="0.2">
      <c r="A4525" s="37" t="str">
        <f t="shared" si="494"/>
        <v>2025-8</v>
      </c>
      <c r="B4525" t="s">
        <v>8325</v>
      </c>
      <c r="C4525" s="23">
        <v>45873</v>
      </c>
      <c r="D4525" s="23">
        <v>45859</v>
      </c>
      <c r="E4525" t="s">
        <v>696</v>
      </c>
      <c r="F4525" t="s">
        <v>697</v>
      </c>
      <c r="G4525" s="22"/>
      <c r="H4525" t="s">
        <v>8588</v>
      </c>
      <c r="I4525" t="s">
        <v>890</v>
      </c>
      <c r="J4525" t="s">
        <v>891</v>
      </c>
      <c r="K4525" s="10" t="str">
        <f t="shared" si="497"/>
        <v>ANYD</v>
      </c>
      <c r="L4525" t="s">
        <v>10</v>
      </c>
      <c r="M4525" s="48">
        <v>210</v>
      </c>
      <c r="N4525" t="s">
        <v>1472</v>
      </c>
      <c r="O4525" t="s">
        <v>11</v>
      </c>
      <c r="P4525" s="74">
        <v>4.8499999999999996</v>
      </c>
      <c r="Q4525" s="11">
        <f t="shared" si="495"/>
        <v>1018.5</v>
      </c>
      <c r="R4525" s="12">
        <f t="shared" si="498"/>
        <v>7.3003400000000003</v>
      </c>
      <c r="S4525" s="14">
        <f t="shared" si="499"/>
        <v>0.66439999999999999</v>
      </c>
      <c r="T4525" s="13">
        <f t="shared" si="500"/>
        <v>139.52000000000001</v>
      </c>
      <c r="U4525" s="14" t="s">
        <v>349</v>
      </c>
      <c r="V4525" t="s">
        <v>36</v>
      </c>
      <c r="W4525" s="58">
        <v>7.1496000000000004</v>
      </c>
      <c r="X4525" s="79">
        <f t="shared" si="496"/>
        <v>142.45552198724403</v>
      </c>
    </row>
    <row r="4526" spans="1:24" x14ac:dyDescent="0.2">
      <c r="A4526" s="37" t="str">
        <f t="shared" si="494"/>
        <v>2025-8</v>
      </c>
      <c r="B4526" t="s">
        <v>8326</v>
      </c>
      <c r="C4526" s="23">
        <v>45897</v>
      </c>
      <c r="D4526" s="23">
        <v>45895</v>
      </c>
      <c r="E4526" t="s">
        <v>5</v>
      </c>
      <c r="F4526" t="s">
        <v>6</v>
      </c>
      <c r="G4526" s="22"/>
      <c r="H4526" t="s">
        <v>8590</v>
      </c>
      <c r="I4526" t="s">
        <v>483</v>
      </c>
      <c r="J4526" t="s">
        <v>484</v>
      </c>
      <c r="K4526" s="10" t="str">
        <f t="shared" si="497"/>
        <v>BOX-</v>
      </c>
      <c r="L4526" t="s">
        <v>10</v>
      </c>
      <c r="M4526" s="48">
        <v>1010</v>
      </c>
      <c r="N4526" t="s">
        <v>1472</v>
      </c>
      <c r="O4526" t="s">
        <v>11</v>
      </c>
      <c r="P4526" s="74">
        <v>4.8600000000000003</v>
      </c>
      <c r="Q4526" s="11">
        <f t="shared" si="495"/>
        <v>4908.6000000000004</v>
      </c>
      <c r="R4526" s="12">
        <f t="shared" si="498"/>
        <v>7.3003400000000003</v>
      </c>
      <c r="S4526" s="14">
        <f t="shared" si="499"/>
        <v>0.66569999999999996</v>
      </c>
      <c r="T4526" s="13">
        <f t="shared" si="500"/>
        <v>672.36</v>
      </c>
      <c r="U4526" s="14" t="s">
        <v>349</v>
      </c>
      <c r="V4526" t="s">
        <v>1</v>
      </c>
      <c r="W4526" s="58">
        <v>7.1496000000000004</v>
      </c>
      <c r="X4526" s="79">
        <f t="shared" si="496"/>
        <v>686.55589123867071</v>
      </c>
    </row>
    <row r="4527" spans="1:24" x14ac:dyDescent="0.2">
      <c r="A4527" s="37" t="str">
        <f t="shared" si="494"/>
        <v>2025-8</v>
      </c>
      <c r="B4527" t="s">
        <v>8327</v>
      </c>
      <c r="C4527" s="23">
        <v>45875</v>
      </c>
      <c r="D4527" s="23">
        <v>45847</v>
      </c>
      <c r="E4527" t="s">
        <v>149</v>
      </c>
      <c r="F4527" t="s">
        <v>150</v>
      </c>
      <c r="G4527" s="22"/>
      <c r="H4527" t="s">
        <v>8567</v>
      </c>
      <c r="I4527" t="s">
        <v>3170</v>
      </c>
      <c r="J4527" t="s">
        <v>3315</v>
      </c>
      <c r="K4527" s="10" t="str">
        <f t="shared" si="497"/>
        <v>GLID</v>
      </c>
      <c r="L4527" t="s">
        <v>10</v>
      </c>
      <c r="M4527" s="48">
        <v>510</v>
      </c>
      <c r="N4527" t="s">
        <v>1472</v>
      </c>
      <c r="O4527" t="s">
        <v>11</v>
      </c>
      <c r="P4527" s="74">
        <v>4.8769</v>
      </c>
      <c r="Q4527" s="11">
        <f t="shared" si="495"/>
        <v>2487.2199999999998</v>
      </c>
      <c r="R4527" s="12">
        <f t="shared" si="498"/>
        <v>7.3003400000000003</v>
      </c>
      <c r="S4527" s="14">
        <f t="shared" si="499"/>
        <v>0.66800000000000004</v>
      </c>
      <c r="T4527" s="13">
        <f t="shared" si="500"/>
        <v>340.68</v>
      </c>
      <c r="U4527" s="14" t="s">
        <v>349</v>
      </c>
      <c r="V4527" t="s">
        <v>78</v>
      </c>
      <c r="W4527" s="58">
        <v>7.1496000000000004</v>
      </c>
      <c r="X4527" s="79">
        <f t="shared" si="496"/>
        <v>347.88225914736489</v>
      </c>
    </row>
    <row r="4528" spans="1:24" x14ac:dyDescent="0.2">
      <c r="A4528" s="37" t="str">
        <f t="shared" si="494"/>
        <v>2025-8</v>
      </c>
      <c r="B4528" t="s">
        <v>8328</v>
      </c>
      <c r="C4528" s="23">
        <v>45880</v>
      </c>
      <c r="D4528" s="23">
        <v>45856</v>
      </c>
      <c r="E4528" t="s">
        <v>569</v>
      </c>
      <c r="F4528" t="s">
        <v>570</v>
      </c>
      <c r="G4528" s="22"/>
      <c r="H4528" t="s">
        <v>8565</v>
      </c>
      <c r="I4528" t="s">
        <v>763</v>
      </c>
      <c r="J4528" t="s">
        <v>764</v>
      </c>
      <c r="K4528" s="10" t="str">
        <f t="shared" si="497"/>
        <v>ANYD</v>
      </c>
      <c r="L4528" t="s">
        <v>10</v>
      </c>
      <c r="M4528" s="48">
        <v>100</v>
      </c>
      <c r="N4528" t="s">
        <v>1472</v>
      </c>
      <c r="O4528" t="s">
        <v>11</v>
      </c>
      <c r="P4528" s="74">
        <v>4.9000000000000004</v>
      </c>
      <c r="Q4528" s="11">
        <f t="shared" si="495"/>
        <v>490</v>
      </c>
      <c r="R4528" s="12">
        <f t="shared" si="498"/>
        <v>7.3003400000000003</v>
      </c>
      <c r="S4528" s="14">
        <f t="shared" si="499"/>
        <v>0.67120000000000002</v>
      </c>
      <c r="T4528" s="13">
        <f t="shared" si="500"/>
        <v>67.12</v>
      </c>
      <c r="U4528" s="14" t="s">
        <v>349</v>
      </c>
      <c r="V4528" t="s">
        <v>36</v>
      </c>
      <c r="W4528" s="58">
        <v>7.1496000000000004</v>
      </c>
      <c r="X4528" s="79">
        <f t="shared" si="496"/>
        <v>68.535302674275485</v>
      </c>
    </row>
    <row r="4529" spans="1:24" x14ac:dyDescent="0.2">
      <c r="A4529" s="37" t="str">
        <f t="shared" si="494"/>
        <v>2025-8</v>
      </c>
      <c r="B4529" t="s">
        <v>8329</v>
      </c>
      <c r="C4529" s="23">
        <v>45882</v>
      </c>
      <c r="D4529" s="23">
        <v>45803</v>
      </c>
      <c r="E4529" t="s">
        <v>830</v>
      </c>
      <c r="F4529" t="s">
        <v>831</v>
      </c>
      <c r="G4529" s="22"/>
      <c r="H4529" t="s">
        <v>8614</v>
      </c>
      <c r="I4529" t="s">
        <v>834</v>
      </c>
      <c r="J4529" t="s">
        <v>835</v>
      </c>
      <c r="K4529" s="10" t="str">
        <f t="shared" si="497"/>
        <v>SKU-</v>
      </c>
      <c r="L4529" t="s">
        <v>98</v>
      </c>
      <c r="M4529" s="48">
        <v>1400</v>
      </c>
      <c r="N4529" t="s">
        <v>1472</v>
      </c>
      <c r="O4529" t="s">
        <v>11</v>
      </c>
      <c r="P4529" s="74">
        <v>4.9154</v>
      </c>
      <c r="Q4529" s="11">
        <f t="shared" si="495"/>
        <v>6881.56</v>
      </c>
      <c r="R4529" s="12">
        <f t="shared" si="498"/>
        <v>7.3003400000000003</v>
      </c>
      <c r="S4529" s="14">
        <f t="shared" si="499"/>
        <v>0.67330000000000001</v>
      </c>
      <c r="T4529" s="13">
        <f t="shared" si="500"/>
        <v>942.62</v>
      </c>
      <c r="U4529" s="14" t="s">
        <v>349</v>
      </c>
      <c r="V4529" t="s">
        <v>2</v>
      </c>
      <c r="W4529" s="58">
        <v>7.1496000000000004</v>
      </c>
      <c r="X4529" s="79">
        <f t="shared" si="496"/>
        <v>962.50979075752491</v>
      </c>
    </row>
    <row r="4530" spans="1:24" x14ac:dyDescent="0.2">
      <c r="A4530" s="37" t="str">
        <f t="shared" si="494"/>
        <v>2025-8</v>
      </c>
      <c r="B4530" t="s">
        <v>8330</v>
      </c>
      <c r="C4530" s="23">
        <v>45888</v>
      </c>
      <c r="D4530" s="23">
        <v>45827</v>
      </c>
      <c r="E4530" t="s">
        <v>981</v>
      </c>
      <c r="F4530" t="s">
        <v>982</v>
      </c>
      <c r="G4530" s="22"/>
      <c r="H4530" t="s">
        <v>8615</v>
      </c>
      <c r="I4530" t="s">
        <v>7835</v>
      </c>
      <c r="J4530" t="s">
        <v>7836</v>
      </c>
      <c r="K4530" s="10" t="str">
        <f t="shared" si="497"/>
        <v>HDL-</v>
      </c>
      <c r="L4530" t="s">
        <v>10</v>
      </c>
      <c r="M4530" s="48">
        <v>510</v>
      </c>
      <c r="N4530" t="s">
        <v>1472</v>
      </c>
      <c r="O4530" t="s">
        <v>11</v>
      </c>
      <c r="P4530" s="74">
        <v>4.9355000000000002</v>
      </c>
      <c r="Q4530" s="11">
        <f t="shared" si="495"/>
        <v>2517.11</v>
      </c>
      <c r="R4530" s="12">
        <f t="shared" si="498"/>
        <v>7.3003400000000003</v>
      </c>
      <c r="S4530" s="14">
        <f t="shared" si="499"/>
        <v>0.67610000000000003</v>
      </c>
      <c r="T4530" s="13">
        <f t="shared" si="500"/>
        <v>344.81</v>
      </c>
      <c r="U4530" s="14" t="s">
        <v>349</v>
      </c>
      <c r="V4530" t="s">
        <v>228</v>
      </c>
      <c r="W4530" s="58">
        <v>7.1496000000000004</v>
      </c>
      <c r="X4530" s="79">
        <f t="shared" si="496"/>
        <v>352.06235313863709</v>
      </c>
    </row>
    <row r="4531" spans="1:24" x14ac:dyDescent="0.2">
      <c r="A4531" s="37" t="str">
        <f t="shared" si="494"/>
        <v>2025-8</v>
      </c>
      <c r="B4531" t="s">
        <v>8331</v>
      </c>
      <c r="C4531" s="23">
        <v>45888</v>
      </c>
      <c r="D4531" s="23">
        <v>45827</v>
      </c>
      <c r="E4531" t="s">
        <v>981</v>
      </c>
      <c r="F4531" t="s">
        <v>982</v>
      </c>
      <c r="G4531" s="22"/>
      <c r="H4531" t="s">
        <v>8615</v>
      </c>
      <c r="I4531" t="s">
        <v>3752</v>
      </c>
      <c r="J4531" t="s">
        <v>3753</v>
      </c>
      <c r="K4531" s="10" t="str">
        <f t="shared" si="497"/>
        <v>HDL-</v>
      </c>
      <c r="L4531" t="s">
        <v>10</v>
      </c>
      <c r="M4531" s="48">
        <v>90</v>
      </c>
      <c r="N4531" t="s">
        <v>1472</v>
      </c>
      <c r="O4531" t="s">
        <v>11</v>
      </c>
      <c r="P4531" s="74">
        <v>4.9706999999999999</v>
      </c>
      <c r="Q4531" s="11">
        <f t="shared" si="495"/>
        <v>447.36</v>
      </c>
      <c r="R4531" s="12">
        <f t="shared" si="498"/>
        <v>7.3003400000000003</v>
      </c>
      <c r="S4531" s="14">
        <f t="shared" si="499"/>
        <v>0.68089999999999995</v>
      </c>
      <c r="T4531" s="13">
        <f t="shared" si="500"/>
        <v>61.28</v>
      </c>
      <c r="U4531" s="14" t="s">
        <v>349</v>
      </c>
      <c r="V4531" t="s">
        <v>228</v>
      </c>
      <c r="W4531" s="58">
        <v>7.1496000000000004</v>
      </c>
      <c r="X4531" s="79">
        <f t="shared" si="496"/>
        <v>62.571752265861029</v>
      </c>
    </row>
    <row r="4532" spans="1:24" x14ac:dyDescent="0.2">
      <c r="A4532" s="37" t="str">
        <f t="shared" si="494"/>
        <v>2025-8</v>
      </c>
      <c r="B4532" t="s">
        <v>8331</v>
      </c>
      <c r="C4532" s="23">
        <v>45890</v>
      </c>
      <c r="D4532" s="23">
        <v>45827</v>
      </c>
      <c r="E4532" t="s">
        <v>981</v>
      </c>
      <c r="F4532" t="s">
        <v>982</v>
      </c>
      <c r="G4532" s="22"/>
      <c r="H4532" t="s">
        <v>8616</v>
      </c>
      <c r="I4532" t="s">
        <v>3752</v>
      </c>
      <c r="J4532" t="s">
        <v>3753</v>
      </c>
      <c r="K4532" s="10" t="str">
        <f t="shared" si="497"/>
        <v>HDL-</v>
      </c>
      <c r="L4532" t="s">
        <v>10</v>
      </c>
      <c r="M4532" s="48">
        <v>410</v>
      </c>
      <c r="N4532" t="s">
        <v>1472</v>
      </c>
      <c r="O4532" t="s">
        <v>11</v>
      </c>
      <c r="P4532" s="74">
        <v>4.9706999999999999</v>
      </c>
      <c r="Q4532" s="11">
        <f t="shared" si="495"/>
        <v>2037.99</v>
      </c>
      <c r="R4532" s="12">
        <f t="shared" si="498"/>
        <v>7.3003400000000003</v>
      </c>
      <c r="S4532" s="14">
        <f t="shared" si="499"/>
        <v>0.68089999999999995</v>
      </c>
      <c r="T4532" s="13">
        <f t="shared" si="500"/>
        <v>279.17</v>
      </c>
      <c r="U4532" s="14" t="s">
        <v>349</v>
      </c>
      <c r="V4532" t="s">
        <v>228</v>
      </c>
      <c r="W4532" s="58">
        <v>7.1496000000000004</v>
      </c>
      <c r="X4532" s="79">
        <f t="shared" si="496"/>
        <v>285.0490936555891</v>
      </c>
    </row>
    <row r="4533" spans="1:24" x14ac:dyDescent="0.2">
      <c r="A4533" s="37" t="str">
        <f t="shared" si="494"/>
        <v>2025-8</v>
      </c>
      <c r="B4533" t="s">
        <v>8332</v>
      </c>
      <c r="C4533" s="23">
        <v>45888</v>
      </c>
      <c r="D4533" s="23">
        <v>45827</v>
      </c>
      <c r="E4533" t="s">
        <v>981</v>
      </c>
      <c r="F4533" t="s">
        <v>982</v>
      </c>
      <c r="G4533" s="22"/>
      <c r="H4533" t="s">
        <v>8615</v>
      </c>
      <c r="I4533" t="s">
        <v>7837</v>
      </c>
      <c r="J4533" t="s">
        <v>7838</v>
      </c>
      <c r="K4533" s="10" t="str">
        <f t="shared" si="497"/>
        <v>HDL-</v>
      </c>
      <c r="L4533" t="s">
        <v>10</v>
      </c>
      <c r="M4533" s="48">
        <v>510</v>
      </c>
      <c r="N4533" t="s">
        <v>1472</v>
      </c>
      <c r="O4533" t="s">
        <v>11</v>
      </c>
      <c r="P4533" s="74">
        <v>4.9706999999999999</v>
      </c>
      <c r="Q4533" s="11">
        <f t="shared" si="495"/>
        <v>2535.06</v>
      </c>
      <c r="R4533" s="12">
        <f t="shared" si="498"/>
        <v>7.3003400000000003</v>
      </c>
      <c r="S4533" s="14">
        <f t="shared" si="499"/>
        <v>0.68089999999999995</v>
      </c>
      <c r="T4533" s="13">
        <f t="shared" si="500"/>
        <v>347.26</v>
      </c>
      <c r="U4533" s="14" t="s">
        <v>349</v>
      </c>
      <c r="V4533" t="s">
        <v>228</v>
      </c>
      <c r="W4533" s="58">
        <v>7.1496000000000004</v>
      </c>
      <c r="X4533" s="79">
        <f t="shared" si="496"/>
        <v>354.57326283987913</v>
      </c>
    </row>
    <row r="4534" spans="1:24" x14ac:dyDescent="0.2">
      <c r="A4534" s="37" t="str">
        <f t="shared" si="494"/>
        <v>2025-8</v>
      </c>
      <c r="B4534" t="s">
        <v>8333</v>
      </c>
      <c r="C4534" s="23">
        <v>45891</v>
      </c>
      <c r="D4534" s="23">
        <v>45853</v>
      </c>
      <c r="E4534" t="s">
        <v>21</v>
      </c>
      <c r="F4534" t="s">
        <v>22</v>
      </c>
      <c r="G4534" s="22"/>
      <c r="H4534" t="s">
        <v>8518</v>
      </c>
      <c r="I4534" t="s">
        <v>3103</v>
      </c>
      <c r="J4534" t="s">
        <v>3318</v>
      </c>
      <c r="K4534" s="10" t="str">
        <f t="shared" si="497"/>
        <v>HDL-</v>
      </c>
      <c r="L4534" t="s">
        <v>98</v>
      </c>
      <c r="M4534" s="48">
        <v>500</v>
      </c>
      <c r="N4534" t="s">
        <v>1472</v>
      </c>
      <c r="O4534" t="s">
        <v>11</v>
      </c>
      <c r="P4534" s="74">
        <v>4.9718999999999998</v>
      </c>
      <c r="Q4534" s="11">
        <f t="shared" si="495"/>
        <v>2485.9499999999998</v>
      </c>
      <c r="R4534" s="12">
        <f t="shared" si="498"/>
        <v>7.3003400000000003</v>
      </c>
      <c r="S4534" s="14">
        <f t="shared" si="499"/>
        <v>0.68110000000000004</v>
      </c>
      <c r="T4534" s="13">
        <f t="shared" si="500"/>
        <v>340.55</v>
      </c>
      <c r="U4534" s="14" t="s">
        <v>349</v>
      </c>
      <c r="V4534" t="s">
        <v>228</v>
      </c>
      <c r="W4534" s="58">
        <v>7.1496000000000004</v>
      </c>
      <c r="X4534" s="79">
        <f t="shared" si="496"/>
        <v>347.70476670023493</v>
      </c>
    </row>
    <row r="4535" spans="1:24" x14ac:dyDescent="0.2">
      <c r="A4535" s="37" t="str">
        <f t="shared" si="494"/>
        <v>2025-8</v>
      </c>
      <c r="B4535" t="s">
        <v>8334</v>
      </c>
      <c r="C4535" s="23">
        <v>45891</v>
      </c>
      <c r="D4535" s="23">
        <v>45853</v>
      </c>
      <c r="E4535" t="s">
        <v>21</v>
      </c>
      <c r="F4535" t="s">
        <v>22</v>
      </c>
      <c r="G4535" s="22"/>
      <c r="H4535" t="s">
        <v>8518</v>
      </c>
      <c r="I4535" t="s">
        <v>3104</v>
      </c>
      <c r="J4535" t="s">
        <v>3319</v>
      </c>
      <c r="K4535" s="10" t="str">
        <f t="shared" si="497"/>
        <v>HDL-</v>
      </c>
      <c r="L4535" t="s">
        <v>98</v>
      </c>
      <c r="M4535" s="48">
        <v>500</v>
      </c>
      <c r="N4535" t="s">
        <v>1472</v>
      </c>
      <c r="O4535" t="s">
        <v>11</v>
      </c>
      <c r="P4535" s="74">
        <v>4.9718999999999998</v>
      </c>
      <c r="Q4535" s="11">
        <f t="shared" si="495"/>
        <v>2485.9499999999998</v>
      </c>
      <c r="R4535" s="12">
        <f t="shared" si="498"/>
        <v>7.3003400000000003</v>
      </c>
      <c r="S4535" s="14">
        <f t="shared" si="499"/>
        <v>0.68110000000000004</v>
      </c>
      <c r="T4535" s="13">
        <f t="shared" si="500"/>
        <v>340.55</v>
      </c>
      <c r="U4535" s="14" t="s">
        <v>349</v>
      </c>
      <c r="V4535" t="s">
        <v>228</v>
      </c>
      <c r="W4535" s="58">
        <v>7.1496000000000004</v>
      </c>
      <c r="X4535" s="79">
        <f t="shared" si="496"/>
        <v>347.70476670023493</v>
      </c>
    </row>
    <row r="4536" spans="1:24" x14ac:dyDescent="0.2">
      <c r="A4536" s="37" t="str">
        <f t="shared" si="494"/>
        <v>2025-8</v>
      </c>
      <c r="B4536" t="s">
        <v>8335</v>
      </c>
      <c r="C4536" s="23">
        <v>45891</v>
      </c>
      <c r="D4536" s="23">
        <v>45853</v>
      </c>
      <c r="E4536" t="s">
        <v>21</v>
      </c>
      <c r="F4536" t="s">
        <v>22</v>
      </c>
      <c r="G4536" s="22"/>
      <c r="H4536" t="s">
        <v>8518</v>
      </c>
      <c r="I4536" t="s">
        <v>3105</v>
      </c>
      <c r="J4536" t="s">
        <v>3320</v>
      </c>
      <c r="K4536" s="10" t="str">
        <f t="shared" si="497"/>
        <v>HDL-</v>
      </c>
      <c r="L4536" t="s">
        <v>98</v>
      </c>
      <c r="M4536" s="48">
        <v>500</v>
      </c>
      <c r="N4536" t="s">
        <v>1472</v>
      </c>
      <c r="O4536" t="s">
        <v>11</v>
      </c>
      <c r="P4536" s="74">
        <v>4.9718999999999998</v>
      </c>
      <c r="Q4536" s="11">
        <f t="shared" si="495"/>
        <v>2485.9499999999998</v>
      </c>
      <c r="R4536" s="12">
        <f t="shared" si="498"/>
        <v>7.3003400000000003</v>
      </c>
      <c r="S4536" s="14">
        <f t="shared" si="499"/>
        <v>0.68110000000000004</v>
      </c>
      <c r="T4536" s="13">
        <f t="shared" si="500"/>
        <v>340.55</v>
      </c>
      <c r="U4536" s="14" t="s">
        <v>349</v>
      </c>
      <c r="V4536" t="s">
        <v>228</v>
      </c>
      <c r="W4536" s="58">
        <v>7.1496000000000004</v>
      </c>
      <c r="X4536" s="79">
        <f t="shared" si="496"/>
        <v>347.70476670023493</v>
      </c>
    </row>
    <row r="4537" spans="1:24" x14ac:dyDescent="0.2">
      <c r="A4537" s="37" t="str">
        <f t="shared" si="494"/>
        <v>2025-8</v>
      </c>
      <c r="B4537" t="s">
        <v>8336</v>
      </c>
      <c r="C4537" s="23">
        <v>45888</v>
      </c>
      <c r="D4537" s="23">
        <v>45880</v>
      </c>
      <c r="E4537" t="s">
        <v>5</v>
      </c>
      <c r="F4537" t="s">
        <v>6</v>
      </c>
      <c r="G4537" s="22"/>
      <c r="H4537" t="s">
        <v>8550</v>
      </c>
      <c r="I4537" t="s">
        <v>4743</v>
      </c>
      <c r="J4537" t="s">
        <v>4744</v>
      </c>
      <c r="K4537" s="10" t="str">
        <f t="shared" si="497"/>
        <v>BOX-</v>
      </c>
      <c r="L4537" t="s">
        <v>10</v>
      </c>
      <c r="M4537" s="48">
        <v>505</v>
      </c>
      <c r="N4537" t="s">
        <v>1472</v>
      </c>
      <c r="O4537" t="s">
        <v>11</v>
      </c>
      <c r="P4537" s="74">
        <v>5.0199999999999996</v>
      </c>
      <c r="Q4537" s="11">
        <f t="shared" si="495"/>
        <v>2535.1</v>
      </c>
      <c r="R4537" s="12">
        <f t="shared" si="498"/>
        <v>7.3003400000000003</v>
      </c>
      <c r="S4537" s="14">
        <f t="shared" si="499"/>
        <v>0.68759999999999999</v>
      </c>
      <c r="T4537" s="13">
        <f t="shared" si="500"/>
        <v>347.24</v>
      </c>
      <c r="U4537" s="14" t="s">
        <v>349</v>
      </c>
      <c r="V4537" t="s">
        <v>1</v>
      </c>
      <c r="W4537" s="58">
        <v>7.1496000000000004</v>
      </c>
      <c r="X4537" s="79">
        <f t="shared" si="496"/>
        <v>354.57927716235866</v>
      </c>
    </row>
    <row r="4538" spans="1:24" x14ac:dyDescent="0.2">
      <c r="A4538" s="37" t="str">
        <f t="shared" si="494"/>
        <v>2025-8</v>
      </c>
      <c r="B4538" t="s">
        <v>8337</v>
      </c>
      <c r="C4538" s="23">
        <v>45895</v>
      </c>
      <c r="D4538" s="23">
        <v>45839</v>
      </c>
      <c r="E4538" t="s">
        <v>830</v>
      </c>
      <c r="F4538" t="s">
        <v>831</v>
      </c>
      <c r="G4538" s="22"/>
      <c r="H4538" t="s">
        <v>8617</v>
      </c>
      <c r="I4538" t="s">
        <v>828</v>
      </c>
      <c r="J4538" t="s">
        <v>829</v>
      </c>
      <c r="K4538" s="10" t="str">
        <f t="shared" si="497"/>
        <v>SKU-</v>
      </c>
      <c r="L4538" t="s">
        <v>98</v>
      </c>
      <c r="M4538" s="48">
        <v>1200</v>
      </c>
      <c r="N4538" t="s">
        <v>1472</v>
      </c>
      <c r="O4538" t="s">
        <v>11</v>
      </c>
      <c r="P4538" s="74">
        <v>5.0862999999999996</v>
      </c>
      <c r="Q4538" s="11">
        <f t="shared" si="495"/>
        <v>6103.56</v>
      </c>
      <c r="R4538" s="12">
        <f t="shared" si="498"/>
        <v>7.3003400000000003</v>
      </c>
      <c r="S4538" s="14">
        <f t="shared" si="499"/>
        <v>0.69669999999999999</v>
      </c>
      <c r="T4538" s="13">
        <f t="shared" si="500"/>
        <v>836.04</v>
      </c>
      <c r="U4538" s="14" t="s">
        <v>349</v>
      </c>
      <c r="V4538" t="s">
        <v>2</v>
      </c>
      <c r="W4538" s="58">
        <v>7.1496000000000004</v>
      </c>
      <c r="X4538" s="79">
        <f t="shared" si="496"/>
        <v>853.69251426653227</v>
      </c>
    </row>
    <row r="4539" spans="1:24" x14ac:dyDescent="0.2">
      <c r="A4539" s="37" t="str">
        <f t="shared" si="494"/>
        <v>2025-8</v>
      </c>
      <c r="B4539" t="s">
        <v>8338</v>
      </c>
      <c r="C4539" s="23">
        <v>45882</v>
      </c>
      <c r="D4539" s="23">
        <v>45803</v>
      </c>
      <c r="E4539" t="s">
        <v>830</v>
      </c>
      <c r="F4539" t="s">
        <v>831</v>
      </c>
      <c r="G4539" s="22"/>
      <c r="H4539" t="s">
        <v>8614</v>
      </c>
      <c r="I4539" t="s">
        <v>828</v>
      </c>
      <c r="J4539" t="s">
        <v>829</v>
      </c>
      <c r="K4539" s="10" t="str">
        <f t="shared" si="497"/>
        <v>SKU-</v>
      </c>
      <c r="L4539" t="s">
        <v>98</v>
      </c>
      <c r="M4539" s="48">
        <v>2100</v>
      </c>
      <c r="N4539" t="s">
        <v>1472</v>
      </c>
      <c r="O4539" t="s">
        <v>11</v>
      </c>
      <c r="P4539" s="74">
        <v>5.0862999999999996</v>
      </c>
      <c r="Q4539" s="11">
        <f t="shared" si="495"/>
        <v>10681.23</v>
      </c>
      <c r="R4539" s="12">
        <f t="shared" si="498"/>
        <v>7.3003400000000003</v>
      </c>
      <c r="S4539" s="14">
        <f t="shared" si="499"/>
        <v>0.69669999999999999</v>
      </c>
      <c r="T4539" s="13">
        <f t="shared" si="500"/>
        <v>1463.07</v>
      </c>
      <c r="U4539" s="14" t="s">
        <v>349</v>
      </c>
      <c r="V4539" t="s">
        <v>2</v>
      </c>
      <c r="W4539" s="58">
        <v>7.1496000000000004</v>
      </c>
      <c r="X4539" s="79">
        <f t="shared" si="496"/>
        <v>1493.9618999664315</v>
      </c>
    </row>
    <row r="4540" spans="1:24" x14ac:dyDescent="0.2">
      <c r="A4540" s="37" t="str">
        <f t="shared" si="494"/>
        <v>2025-8</v>
      </c>
      <c r="B4540" t="s">
        <v>8339</v>
      </c>
      <c r="C4540" s="23">
        <v>45881</v>
      </c>
      <c r="D4540" s="23">
        <v>45869</v>
      </c>
      <c r="E4540" t="s">
        <v>149</v>
      </c>
      <c r="F4540" t="s">
        <v>150</v>
      </c>
      <c r="G4540" s="22"/>
      <c r="H4540" t="s">
        <v>8609</v>
      </c>
      <c r="I4540" t="s">
        <v>7839</v>
      </c>
      <c r="J4540" t="s">
        <v>7840</v>
      </c>
      <c r="K4540" s="10" t="str">
        <f t="shared" si="497"/>
        <v>GLID</v>
      </c>
      <c r="L4540" t="s">
        <v>10</v>
      </c>
      <c r="M4540" s="48">
        <v>1000</v>
      </c>
      <c r="N4540" t="s">
        <v>1472</v>
      </c>
      <c r="O4540" t="s">
        <v>11</v>
      </c>
      <c r="P4540" s="74">
        <v>5.0876999999999999</v>
      </c>
      <c r="Q4540" s="11">
        <f t="shared" si="495"/>
        <v>5087.7</v>
      </c>
      <c r="R4540" s="12">
        <f t="shared" si="498"/>
        <v>7.3003400000000003</v>
      </c>
      <c r="S4540" s="14">
        <f t="shared" si="499"/>
        <v>0.69689999999999996</v>
      </c>
      <c r="T4540" s="13">
        <f t="shared" si="500"/>
        <v>696.9</v>
      </c>
      <c r="U4540" s="14" t="s">
        <v>349</v>
      </c>
      <c r="V4540" t="s">
        <v>78</v>
      </c>
      <c r="W4540" s="58">
        <v>7.1496000000000004</v>
      </c>
      <c r="X4540" s="79">
        <f t="shared" si="496"/>
        <v>711.60624370594155</v>
      </c>
    </row>
    <row r="4541" spans="1:24" x14ac:dyDescent="0.2">
      <c r="A4541" s="37" t="str">
        <f t="shared" si="494"/>
        <v>2025-8</v>
      </c>
      <c r="B4541" t="s">
        <v>8340</v>
      </c>
      <c r="C4541" s="23">
        <v>45882</v>
      </c>
      <c r="D4541" s="23">
        <v>45880</v>
      </c>
      <c r="E4541" t="s">
        <v>5</v>
      </c>
      <c r="F4541" t="s">
        <v>6</v>
      </c>
      <c r="G4541" s="22"/>
      <c r="H4541" t="s">
        <v>8554</v>
      </c>
      <c r="I4541" t="s">
        <v>7841</v>
      </c>
      <c r="J4541" t="s">
        <v>7842</v>
      </c>
      <c r="K4541" s="10" t="str">
        <f t="shared" si="497"/>
        <v>SHTS</v>
      </c>
      <c r="L4541" t="s">
        <v>10</v>
      </c>
      <c r="M4541" s="48">
        <v>505</v>
      </c>
      <c r="N4541" t="s">
        <v>1472</v>
      </c>
      <c r="O4541" t="s">
        <v>11</v>
      </c>
      <c r="P4541" s="74">
        <v>5.09</v>
      </c>
      <c r="Q4541" s="11">
        <f t="shared" si="495"/>
        <v>2570.4499999999998</v>
      </c>
      <c r="R4541" s="12">
        <f t="shared" si="498"/>
        <v>7.3003400000000003</v>
      </c>
      <c r="S4541" s="14">
        <f t="shared" si="499"/>
        <v>0.69720000000000004</v>
      </c>
      <c r="T4541" s="13">
        <f t="shared" si="500"/>
        <v>352.09</v>
      </c>
      <c r="U4541" s="14" t="s">
        <v>349</v>
      </c>
      <c r="V4541" t="s">
        <v>9</v>
      </c>
      <c r="W4541" s="58">
        <v>7.1496000000000004</v>
      </c>
      <c r="X4541" s="79">
        <f t="shared" si="496"/>
        <v>359.52360971243144</v>
      </c>
    </row>
    <row r="4542" spans="1:24" x14ac:dyDescent="0.2">
      <c r="A4542" s="37" t="str">
        <f t="shared" si="494"/>
        <v>2025-8</v>
      </c>
      <c r="B4542" t="s">
        <v>8341</v>
      </c>
      <c r="C4542" s="23">
        <v>45891</v>
      </c>
      <c r="D4542" s="23">
        <v>45839</v>
      </c>
      <c r="E4542" t="s">
        <v>143</v>
      </c>
      <c r="F4542" t="s">
        <v>144</v>
      </c>
      <c r="G4542" s="22"/>
      <c r="H4542" t="s">
        <v>8618</v>
      </c>
      <c r="I4542" t="s">
        <v>141</v>
      </c>
      <c r="J4542" t="s">
        <v>142</v>
      </c>
      <c r="K4542" s="10" t="str">
        <f t="shared" si="497"/>
        <v>KNOB</v>
      </c>
      <c r="L4542" t="s">
        <v>10</v>
      </c>
      <c r="M4542" s="48">
        <v>830</v>
      </c>
      <c r="N4542" t="s">
        <v>1472</v>
      </c>
      <c r="O4542" t="s">
        <v>11</v>
      </c>
      <c r="P4542" s="74">
        <v>5.0999999999999996</v>
      </c>
      <c r="Q4542" s="11">
        <f t="shared" si="495"/>
        <v>4233</v>
      </c>
      <c r="R4542" s="12">
        <f t="shared" si="498"/>
        <v>7.3003400000000003</v>
      </c>
      <c r="S4542" s="14">
        <f t="shared" si="499"/>
        <v>0.6986</v>
      </c>
      <c r="T4542" s="13">
        <f t="shared" si="500"/>
        <v>579.84</v>
      </c>
      <c r="U4542" s="14" t="s">
        <v>349</v>
      </c>
      <c r="V4542" t="s">
        <v>32</v>
      </c>
      <c r="W4542" s="58">
        <v>7.1496000000000004</v>
      </c>
      <c r="X4542" s="79">
        <f t="shared" si="496"/>
        <v>592.0610943269553</v>
      </c>
    </row>
    <row r="4543" spans="1:24" x14ac:dyDescent="0.2">
      <c r="A4543" s="37" t="str">
        <f t="shared" si="494"/>
        <v>2025-8</v>
      </c>
      <c r="B4543" t="s">
        <v>8342</v>
      </c>
      <c r="C4543" s="23">
        <v>45874</v>
      </c>
      <c r="D4543" s="23">
        <v>45803</v>
      </c>
      <c r="E4543" t="s">
        <v>143</v>
      </c>
      <c r="F4543" t="s">
        <v>144</v>
      </c>
      <c r="G4543" s="22"/>
      <c r="H4543" t="s">
        <v>8619</v>
      </c>
      <c r="I4543" t="s">
        <v>141</v>
      </c>
      <c r="J4543" t="s">
        <v>142</v>
      </c>
      <c r="K4543" s="10" t="str">
        <f t="shared" si="497"/>
        <v>KNOB</v>
      </c>
      <c r="L4543" t="s">
        <v>10</v>
      </c>
      <c r="M4543" s="48">
        <v>930</v>
      </c>
      <c r="N4543" t="s">
        <v>1472</v>
      </c>
      <c r="O4543" t="s">
        <v>11</v>
      </c>
      <c r="P4543" s="74">
        <v>5.0999999999999996</v>
      </c>
      <c r="Q4543" s="11">
        <f t="shared" si="495"/>
        <v>4743</v>
      </c>
      <c r="R4543" s="12">
        <f t="shared" si="498"/>
        <v>7.3003400000000003</v>
      </c>
      <c r="S4543" s="14">
        <f t="shared" si="499"/>
        <v>0.6986</v>
      </c>
      <c r="T4543" s="13">
        <f t="shared" si="500"/>
        <v>649.70000000000005</v>
      </c>
      <c r="U4543" s="14" t="s">
        <v>349</v>
      </c>
      <c r="V4543" t="s">
        <v>32</v>
      </c>
      <c r="W4543" s="58">
        <v>7.1496000000000004</v>
      </c>
      <c r="X4543" s="79">
        <f t="shared" si="496"/>
        <v>663.39375629405833</v>
      </c>
    </row>
    <row r="4544" spans="1:24" x14ac:dyDescent="0.2">
      <c r="A4544" s="37" t="str">
        <f t="shared" si="494"/>
        <v>2025-8</v>
      </c>
      <c r="B4544" t="s">
        <v>8341</v>
      </c>
      <c r="C4544" s="23">
        <v>45880</v>
      </c>
      <c r="D4544" s="23">
        <v>45839</v>
      </c>
      <c r="E4544" t="s">
        <v>143</v>
      </c>
      <c r="F4544" t="s">
        <v>144</v>
      </c>
      <c r="G4544" s="22"/>
      <c r="H4544" t="s">
        <v>8620</v>
      </c>
      <c r="I4544" t="s">
        <v>141</v>
      </c>
      <c r="J4544" t="s">
        <v>142</v>
      </c>
      <c r="K4544" s="10" t="str">
        <f t="shared" si="497"/>
        <v>KNOB</v>
      </c>
      <c r="L4544" t="s">
        <v>10</v>
      </c>
      <c r="M4544" s="48">
        <v>1070</v>
      </c>
      <c r="N4544" t="s">
        <v>1472</v>
      </c>
      <c r="O4544" t="s">
        <v>11</v>
      </c>
      <c r="P4544" s="74">
        <v>5.0999999999999996</v>
      </c>
      <c r="Q4544" s="11">
        <f t="shared" si="495"/>
        <v>5457</v>
      </c>
      <c r="R4544" s="12">
        <f t="shared" si="498"/>
        <v>7.3003400000000003</v>
      </c>
      <c r="S4544" s="14">
        <f t="shared" si="499"/>
        <v>0.6986</v>
      </c>
      <c r="T4544" s="13">
        <f t="shared" si="500"/>
        <v>747.5</v>
      </c>
      <c r="U4544" s="14" t="s">
        <v>349</v>
      </c>
      <c r="V4544" t="s">
        <v>32</v>
      </c>
      <c r="W4544" s="58">
        <v>7.1496000000000004</v>
      </c>
      <c r="X4544" s="79">
        <f t="shared" si="496"/>
        <v>763.25948304800261</v>
      </c>
    </row>
    <row r="4545" spans="1:24" x14ac:dyDescent="0.2">
      <c r="A4545" s="37" t="str">
        <f t="shared" si="494"/>
        <v>2025-8</v>
      </c>
      <c r="B4545" t="s">
        <v>7334</v>
      </c>
      <c r="C4545" s="23">
        <v>45874</v>
      </c>
      <c r="D4545" s="23">
        <v>45803</v>
      </c>
      <c r="E4545" t="s">
        <v>143</v>
      </c>
      <c r="F4545" t="s">
        <v>144</v>
      </c>
      <c r="G4545" s="22"/>
      <c r="H4545" t="s">
        <v>8619</v>
      </c>
      <c r="I4545" t="s">
        <v>141</v>
      </c>
      <c r="J4545" t="s">
        <v>142</v>
      </c>
      <c r="K4545" s="10" t="str">
        <f t="shared" si="497"/>
        <v>KNOB</v>
      </c>
      <c r="L4545" t="s">
        <v>10</v>
      </c>
      <c r="M4545" s="48">
        <v>1170</v>
      </c>
      <c r="N4545" t="s">
        <v>1472</v>
      </c>
      <c r="O4545" t="s">
        <v>11</v>
      </c>
      <c r="P4545" s="74">
        <v>5.0999999999999996</v>
      </c>
      <c r="Q4545" s="11">
        <f t="shared" si="495"/>
        <v>5967</v>
      </c>
      <c r="R4545" s="12">
        <f t="shared" si="498"/>
        <v>7.3003400000000003</v>
      </c>
      <c r="S4545" s="14">
        <f t="shared" si="499"/>
        <v>0.6986</v>
      </c>
      <c r="T4545" s="13">
        <f t="shared" si="500"/>
        <v>817.36</v>
      </c>
      <c r="U4545" s="14" t="s">
        <v>349</v>
      </c>
      <c r="V4545" t="s">
        <v>32</v>
      </c>
      <c r="W4545" s="58">
        <v>7.1496000000000004</v>
      </c>
      <c r="X4545" s="79">
        <f t="shared" si="496"/>
        <v>834.59214501510564</v>
      </c>
    </row>
    <row r="4546" spans="1:24" x14ac:dyDescent="0.2">
      <c r="A4546" s="37" t="str">
        <f t="shared" ref="A4546:A4609" si="501">+TEXT(C4546,"YYYY")&amp;"-"&amp;TEXT(C4546,"M")</f>
        <v>2025-8</v>
      </c>
      <c r="B4546" t="s">
        <v>8342</v>
      </c>
      <c r="C4546" s="23">
        <v>45880</v>
      </c>
      <c r="D4546" s="23">
        <v>45803</v>
      </c>
      <c r="E4546" t="s">
        <v>143</v>
      </c>
      <c r="F4546" t="s">
        <v>144</v>
      </c>
      <c r="G4546" s="22"/>
      <c r="H4546" t="s">
        <v>8620</v>
      </c>
      <c r="I4546" t="s">
        <v>141</v>
      </c>
      <c r="J4546" t="s">
        <v>142</v>
      </c>
      <c r="K4546" s="10" t="str">
        <f t="shared" si="497"/>
        <v>KNOB</v>
      </c>
      <c r="L4546" t="s">
        <v>10</v>
      </c>
      <c r="M4546" s="48">
        <v>4670</v>
      </c>
      <c r="N4546" t="s">
        <v>1472</v>
      </c>
      <c r="O4546" t="s">
        <v>11</v>
      </c>
      <c r="P4546" s="74">
        <v>5.0999999999999996</v>
      </c>
      <c r="Q4546" s="11">
        <f t="shared" ref="Q4546:Q4609" si="502">ROUND(P4546*M4546,2)</f>
        <v>23817</v>
      </c>
      <c r="R4546" s="12">
        <f t="shared" si="498"/>
        <v>7.3003400000000003</v>
      </c>
      <c r="S4546" s="14">
        <f t="shared" si="499"/>
        <v>0.6986</v>
      </c>
      <c r="T4546" s="13">
        <f t="shared" si="500"/>
        <v>3262.46</v>
      </c>
      <c r="U4546" s="14" t="s">
        <v>349</v>
      </c>
      <c r="V4546" t="s">
        <v>32</v>
      </c>
      <c r="W4546" s="58">
        <v>7.1496000000000004</v>
      </c>
      <c r="X4546" s="79">
        <f t="shared" ref="X4546:X4609" si="503">IF(O4546="CNY",P4546/W4546*M4546,1)</f>
        <v>3331.2353138637122</v>
      </c>
    </row>
    <row r="4547" spans="1:24" x14ac:dyDescent="0.2">
      <c r="A4547" s="37" t="str">
        <f t="shared" si="501"/>
        <v>2025-8</v>
      </c>
      <c r="B4547" t="s">
        <v>8341</v>
      </c>
      <c r="C4547" s="23">
        <v>45884</v>
      </c>
      <c r="D4547" s="23">
        <v>45839</v>
      </c>
      <c r="E4547" t="s">
        <v>143</v>
      </c>
      <c r="F4547" t="s">
        <v>144</v>
      </c>
      <c r="G4547" s="22"/>
      <c r="H4547" t="s">
        <v>8621</v>
      </c>
      <c r="I4547" t="s">
        <v>141</v>
      </c>
      <c r="J4547" t="s">
        <v>142</v>
      </c>
      <c r="K4547" s="10" t="str">
        <f t="shared" si="497"/>
        <v>KNOB</v>
      </c>
      <c r="L4547" t="s">
        <v>10</v>
      </c>
      <c r="M4547" s="48">
        <v>6300</v>
      </c>
      <c r="N4547" t="s">
        <v>1472</v>
      </c>
      <c r="O4547" t="s">
        <v>11</v>
      </c>
      <c r="P4547" s="74">
        <v>5.0999999999999996</v>
      </c>
      <c r="Q4547" s="11">
        <f t="shared" si="502"/>
        <v>32130</v>
      </c>
      <c r="R4547" s="12">
        <f t="shared" si="498"/>
        <v>7.3003400000000003</v>
      </c>
      <c r="S4547" s="14">
        <f t="shared" si="499"/>
        <v>0.6986</v>
      </c>
      <c r="T4547" s="13">
        <f t="shared" si="500"/>
        <v>4401.18</v>
      </c>
      <c r="U4547" s="14" t="s">
        <v>349</v>
      </c>
      <c r="V4547" t="s">
        <v>32</v>
      </c>
      <c r="W4547" s="58">
        <v>7.1496000000000004</v>
      </c>
      <c r="X4547" s="79">
        <f t="shared" si="503"/>
        <v>4493.9577039274918</v>
      </c>
    </row>
    <row r="4548" spans="1:24" x14ac:dyDescent="0.2">
      <c r="A4548" s="37" t="str">
        <f t="shared" si="501"/>
        <v>2025-8</v>
      </c>
      <c r="B4548" t="s">
        <v>8343</v>
      </c>
      <c r="C4548" s="23">
        <v>45884</v>
      </c>
      <c r="D4548" s="23">
        <v>45847</v>
      </c>
      <c r="E4548" t="s">
        <v>149</v>
      </c>
      <c r="F4548" t="s">
        <v>150</v>
      </c>
      <c r="G4548" s="22"/>
      <c r="H4548" t="s">
        <v>8622</v>
      </c>
      <c r="I4548" t="s">
        <v>790</v>
      </c>
      <c r="J4548" t="s">
        <v>791</v>
      </c>
      <c r="K4548" s="10" t="str">
        <f t="shared" si="497"/>
        <v>GLID</v>
      </c>
      <c r="L4548" t="s">
        <v>10</v>
      </c>
      <c r="M4548" s="48">
        <v>20</v>
      </c>
      <c r="N4548" t="s">
        <v>1472</v>
      </c>
      <c r="O4548" t="s">
        <v>11</v>
      </c>
      <c r="P4548" s="74">
        <v>5.1580000000000004</v>
      </c>
      <c r="Q4548" s="11">
        <f t="shared" si="502"/>
        <v>103.16</v>
      </c>
      <c r="R4548" s="12">
        <f t="shared" si="498"/>
        <v>7.3003400000000003</v>
      </c>
      <c r="S4548" s="14">
        <f t="shared" si="499"/>
        <v>0.70650000000000002</v>
      </c>
      <c r="T4548" s="13">
        <f t="shared" si="500"/>
        <v>14.13</v>
      </c>
      <c r="U4548" s="14" t="s">
        <v>349</v>
      </c>
      <c r="V4548" t="s">
        <v>78</v>
      </c>
      <c r="W4548" s="58">
        <v>7.1496000000000004</v>
      </c>
      <c r="X4548" s="79">
        <f t="shared" si="503"/>
        <v>14.42877923240461</v>
      </c>
    </row>
    <row r="4549" spans="1:24" x14ac:dyDescent="0.2">
      <c r="A4549" s="37" t="str">
        <f t="shared" si="501"/>
        <v>2025-8</v>
      </c>
      <c r="B4549" t="s">
        <v>8343</v>
      </c>
      <c r="C4549" s="23">
        <v>45881</v>
      </c>
      <c r="D4549" s="23">
        <v>45847</v>
      </c>
      <c r="E4549" t="s">
        <v>149</v>
      </c>
      <c r="F4549" t="s">
        <v>150</v>
      </c>
      <c r="G4549" s="22"/>
      <c r="H4549" t="s">
        <v>8609</v>
      </c>
      <c r="I4549" t="s">
        <v>790</v>
      </c>
      <c r="J4549" t="s">
        <v>791</v>
      </c>
      <c r="K4549" s="10" t="str">
        <f t="shared" si="497"/>
        <v>GLID</v>
      </c>
      <c r="L4549" t="s">
        <v>10</v>
      </c>
      <c r="M4549" s="48">
        <v>80</v>
      </c>
      <c r="N4549" t="s">
        <v>1472</v>
      </c>
      <c r="O4549" t="s">
        <v>11</v>
      </c>
      <c r="P4549" s="74">
        <v>5.1580000000000004</v>
      </c>
      <c r="Q4549" s="11">
        <f t="shared" si="502"/>
        <v>412.64</v>
      </c>
      <c r="R4549" s="12">
        <f t="shared" si="498"/>
        <v>7.3003400000000003</v>
      </c>
      <c r="S4549" s="14">
        <f t="shared" si="499"/>
        <v>0.70650000000000002</v>
      </c>
      <c r="T4549" s="13">
        <f t="shared" si="500"/>
        <v>56.52</v>
      </c>
      <c r="U4549" s="14" t="s">
        <v>349</v>
      </c>
      <c r="V4549" t="s">
        <v>78</v>
      </c>
      <c r="W4549" s="58">
        <v>7.1496000000000004</v>
      </c>
      <c r="X4549" s="79">
        <f t="shared" si="503"/>
        <v>57.715116929618439</v>
      </c>
    </row>
    <row r="4550" spans="1:24" x14ac:dyDescent="0.2">
      <c r="A4550" s="37" t="str">
        <f t="shared" si="501"/>
        <v>2025-8</v>
      </c>
      <c r="B4550" t="s">
        <v>8343</v>
      </c>
      <c r="C4550" s="23">
        <v>45875</v>
      </c>
      <c r="D4550" s="23">
        <v>45847</v>
      </c>
      <c r="E4550" t="s">
        <v>149</v>
      </c>
      <c r="F4550" t="s">
        <v>150</v>
      </c>
      <c r="G4550" s="22"/>
      <c r="H4550" t="s">
        <v>8567</v>
      </c>
      <c r="I4550" t="s">
        <v>790</v>
      </c>
      <c r="J4550" t="s">
        <v>791</v>
      </c>
      <c r="K4550" s="10" t="str">
        <f t="shared" si="497"/>
        <v>GLID</v>
      </c>
      <c r="L4550" t="s">
        <v>10</v>
      </c>
      <c r="M4550" s="48">
        <v>900</v>
      </c>
      <c r="N4550" t="s">
        <v>1472</v>
      </c>
      <c r="O4550" t="s">
        <v>11</v>
      </c>
      <c r="P4550" s="74">
        <v>5.1580000000000004</v>
      </c>
      <c r="Q4550" s="11">
        <f t="shared" si="502"/>
        <v>4642.2</v>
      </c>
      <c r="R4550" s="12">
        <f t="shared" si="498"/>
        <v>7.3003400000000003</v>
      </c>
      <c r="S4550" s="14">
        <f t="shared" si="499"/>
        <v>0.70650000000000002</v>
      </c>
      <c r="T4550" s="13">
        <f t="shared" si="500"/>
        <v>635.85</v>
      </c>
      <c r="U4550" s="14" t="s">
        <v>349</v>
      </c>
      <c r="V4550" t="s">
        <v>78</v>
      </c>
      <c r="W4550" s="58">
        <v>7.1496000000000004</v>
      </c>
      <c r="X4550" s="79">
        <f t="shared" si="503"/>
        <v>649.29506545820743</v>
      </c>
    </row>
    <row r="4551" spans="1:24" x14ac:dyDescent="0.2">
      <c r="A4551" s="37" t="str">
        <f t="shared" si="501"/>
        <v>2025-8</v>
      </c>
      <c r="B4551" t="s">
        <v>8344</v>
      </c>
      <c r="C4551" s="23">
        <v>45888</v>
      </c>
      <c r="D4551" s="23">
        <v>45880</v>
      </c>
      <c r="E4551" t="s">
        <v>5</v>
      </c>
      <c r="F4551" t="s">
        <v>6</v>
      </c>
      <c r="G4551" s="22"/>
      <c r="H4551" t="s">
        <v>8623</v>
      </c>
      <c r="I4551" t="s">
        <v>1772</v>
      </c>
      <c r="J4551" t="s">
        <v>1773</v>
      </c>
      <c r="K4551" s="10" t="str">
        <f t="shared" si="497"/>
        <v>BOX-</v>
      </c>
      <c r="L4551" t="s">
        <v>10</v>
      </c>
      <c r="M4551" s="48">
        <v>1010</v>
      </c>
      <c r="N4551" t="s">
        <v>1472</v>
      </c>
      <c r="O4551" t="s">
        <v>11</v>
      </c>
      <c r="P4551" s="74">
        <v>5.16</v>
      </c>
      <c r="Q4551" s="11">
        <f t="shared" si="502"/>
        <v>5211.6000000000004</v>
      </c>
      <c r="R4551" s="12">
        <f t="shared" si="498"/>
        <v>7.3003400000000003</v>
      </c>
      <c r="S4551" s="14">
        <f t="shared" si="499"/>
        <v>0.70679999999999998</v>
      </c>
      <c r="T4551" s="13">
        <f t="shared" si="500"/>
        <v>713.87</v>
      </c>
      <c r="U4551" s="14" t="s">
        <v>349</v>
      </c>
      <c r="V4551" t="s">
        <v>1</v>
      </c>
      <c r="W4551" s="58">
        <v>7.1496000000000004</v>
      </c>
      <c r="X4551" s="79">
        <f t="shared" si="503"/>
        <v>728.93588452500842</v>
      </c>
    </row>
    <row r="4552" spans="1:24" x14ac:dyDescent="0.2">
      <c r="A4552" s="37" t="str">
        <f t="shared" si="501"/>
        <v>2025-8</v>
      </c>
      <c r="B4552" t="s">
        <v>7339</v>
      </c>
      <c r="C4552" s="23">
        <v>45888</v>
      </c>
      <c r="D4552" s="23">
        <v>45820</v>
      </c>
      <c r="E4552" t="s">
        <v>121</v>
      </c>
      <c r="F4552" t="s">
        <v>122</v>
      </c>
      <c r="G4552" s="22"/>
      <c r="H4552" t="s">
        <v>8581</v>
      </c>
      <c r="I4552" t="s">
        <v>3259</v>
      </c>
      <c r="J4552" t="s">
        <v>3466</v>
      </c>
      <c r="K4552" s="10" t="str">
        <f t="shared" si="497"/>
        <v>HDL-</v>
      </c>
      <c r="L4552" t="s">
        <v>10</v>
      </c>
      <c r="M4552" s="48">
        <v>278</v>
      </c>
      <c r="N4552" t="s">
        <v>1472</v>
      </c>
      <c r="O4552" t="s">
        <v>11</v>
      </c>
      <c r="P4552" s="74">
        <v>5.1675000000000004</v>
      </c>
      <c r="Q4552" s="11">
        <f t="shared" si="502"/>
        <v>1436.57</v>
      </c>
      <c r="R4552" s="12">
        <f t="shared" si="498"/>
        <v>7.3003400000000003</v>
      </c>
      <c r="S4552" s="14">
        <f t="shared" si="499"/>
        <v>0.70779999999999998</v>
      </c>
      <c r="T4552" s="13">
        <f t="shared" si="500"/>
        <v>196.77</v>
      </c>
      <c r="U4552" s="14" t="s">
        <v>349</v>
      </c>
      <c r="V4552" t="s">
        <v>228</v>
      </c>
      <c r="W4552" s="58">
        <v>7.1496000000000004</v>
      </c>
      <c r="X4552" s="79">
        <f t="shared" si="503"/>
        <v>200.92942262504195</v>
      </c>
    </row>
    <row r="4553" spans="1:24" x14ac:dyDescent="0.2">
      <c r="A4553" s="37" t="str">
        <f t="shared" si="501"/>
        <v>2025-8</v>
      </c>
      <c r="B4553" t="s">
        <v>7339</v>
      </c>
      <c r="C4553" s="23">
        <v>45880</v>
      </c>
      <c r="D4553" s="23">
        <v>45820</v>
      </c>
      <c r="E4553" t="s">
        <v>121</v>
      </c>
      <c r="F4553" t="s">
        <v>122</v>
      </c>
      <c r="G4553" s="22"/>
      <c r="H4553" t="s">
        <v>8624</v>
      </c>
      <c r="I4553" t="s">
        <v>3259</v>
      </c>
      <c r="J4553" t="s">
        <v>3466</v>
      </c>
      <c r="K4553" s="10" t="str">
        <f t="shared" si="497"/>
        <v>HDL-</v>
      </c>
      <c r="L4553" t="s">
        <v>10</v>
      </c>
      <c r="M4553" s="48">
        <v>500</v>
      </c>
      <c r="N4553" t="s">
        <v>1472</v>
      </c>
      <c r="O4553" t="s">
        <v>11</v>
      </c>
      <c r="P4553" s="74">
        <v>5.1675000000000004</v>
      </c>
      <c r="Q4553" s="11">
        <f t="shared" si="502"/>
        <v>2583.75</v>
      </c>
      <c r="R4553" s="12">
        <f t="shared" si="498"/>
        <v>7.3003400000000003</v>
      </c>
      <c r="S4553" s="14">
        <f t="shared" si="499"/>
        <v>0.70779999999999998</v>
      </c>
      <c r="T4553" s="13">
        <f t="shared" si="500"/>
        <v>353.9</v>
      </c>
      <c r="U4553" s="14" t="s">
        <v>349</v>
      </c>
      <c r="V4553" t="s">
        <v>228</v>
      </c>
      <c r="W4553" s="58">
        <v>7.1496000000000004</v>
      </c>
      <c r="X4553" s="79">
        <f t="shared" si="503"/>
        <v>361.3838536421618</v>
      </c>
    </row>
    <row r="4554" spans="1:24" x14ac:dyDescent="0.2">
      <c r="A4554" s="37" t="str">
        <f t="shared" si="501"/>
        <v>2025-8</v>
      </c>
      <c r="B4554" t="s">
        <v>8345</v>
      </c>
      <c r="C4554" s="23">
        <v>45888</v>
      </c>
      <c r="D4554" s="23">
        <v>45834</v>
      </c>
      <c r="E4554" t="s">
        <v>121</v>
      </c>
      <c r="F4554" t="s">
        <v>122</v>
      </c>
      <c r="G4554" s="22"/>
      <c r="H4554" t="s">
        <v>8581</v>
      </c>
      <c r="I4554" t="s">
        <v>3259</v>
      </c>
      <c r="J4554" t="s">
        <v>3466</v>
      </c>
      <c r="K4554" s="10" t="str">
        <f t="shared" si="497"/>
        <v>HDL-</v>
      </c>
      <c r="L4554" t="s">
        <v>10</v>
      </c>
      <c r="M4554" s="48">
        <v>1397</v>
      </c>
      <c r="N4554" t="s">
        <v>1472</v>
      </c>
      <c r="O4554" t="s">
        <v>11</v>
      </c>
      <c r="P4554" s="74">
        <v>5.1675000000000004</v>
      </c>
      <c r="Q4554" s="11">
        <f t="shared" si="502"/>
        <v>7219</v>
      </c>
      <c r="R4554" s="12">
        <f t="shared" si="498"/>
        <v>7.3003400000000003</v>
      </c>
      <c r="S4554" s="14">
        <f t="shared" si="499"/>
        <v>0.70779999999999998</v>
      </c>
      <c r="T4554" s="13">
        <f t="shared" si="500"/>
        <v>988.8</v>
      </c>
      <c r="U4554" s="14" t="s">
        <v>349</v>
      </c>
      <c r="V4554" t="s">
        <v>228</v>
      </c>
      <c r="W4554" s="58">
        <v>7.1496000000000004</v>
      </c>
      <c r="X4554" s="79">
        <f t="shared" si="503"/>
        <v>1009.7064870762001</v>
      </c>
    </row>
    <row r="4555" spans="1:24" x14ac:dyDescent="0.2">
      <c r="A4555" s="37" t="str">
        <f t="shared" si="501"/>
        <v>2025-8</v>
      </c>
      <c r="B4555" t="s">
        <v>8345</v>
      </c>
      <c r="C4555" s="23">
        <v>45897</v>
      </c>
      <c r="D4555" s="23">
        <v>45834</v>
      </c>
      <c r="E4555" t="s">
        <v>121</v>
      </c>
      <c r="F4555" t="s">
        <v>122</v>
      </c>
      <c r="G4555" s="22"/>
      <c r="H4555" t="s">
        <v>8625</v>
      </c>
      <c r="I4555" t="s">
        <v>3259</v>
      </c>
      <c r="J4555" t="s">
        <v>3466</v>
      </c>
      <c r="K4555" s="10" t="str">
        <f t="shared" si="497"/>
        <v>HDL-</v>
      </c>
      <c r="L4555" t="s">
        <v>10</v>
      </c>
      <c r="M4555" s="48">
        <v>2609</v>
      </c>
      <c r="N4555" t="s">
        <v>1472</v>
      </c>
      <c r="O4555" t="s">
        <v>11</v>
      </c>
      <c r="P4555" s="74">
        <v>5.1675000000000004</v>
      </c>
      <c r="Q4555" s="11">
        <f t="shared" si="502"/>
        <v>13482.01</v>
      </c>
      <c r="R4555" s="12">
        <f t="shared" si="498"/>
        <v>7.3003400000000003</v>
      </c>
      <c r="S4555" s="14">
        <f t="shared" si="499"/>
        <v>0.70779999999999998</v>
      </c>
      <c r="T4555" s="13">
        <f t="shared" si="500"/>
        <v>1846.65</v>
      </c>
      <c r="U4555" s="14" t="s">
        <v>349</v>
      </c>
      <c r="V4555" t="s">
        <v>228</v>
      </c>
      <c r="W4555" s="58">
        <v>7.1496000000000004</v>
      </c>
      <c r="X4555" s="79">
        <f t="shared" si="503"/>
        <v>1885.7009483048002</v>
      </c>
    </row>
    <row r="4556" spans="1:24" x14ac:dyDescent="0.2">
      <c r="A4556" s="37" t="str">
        <f t="shared" si="501"/>
        <v>2025-8</v>
      </c>
      <c r="B4556" t="s">
        <v>8346</v>
      </c>
      <c r="C4556" s="23">
        <v>45876</v>
      </c>
      <c r="D4556" s="23">
        <v>45874</v>
      </c>
      <c r="E4556" t="s">
        <v>5</v>
      </c>
      <c r="F4556" t="s">
        <v>6</v>
      </c>
      <c r="G4556" s="22"/>
      <c r="H4556" t="s">
        <v>8559</v>
      </c>
      <c r="I4556" t="s">
        <v>7843</v>
      </c>
      <c r="J4556" t="s">
        <v>7844</v>
      </c>
      <c r="K4556" s="10" t="str">
        <f t="shared" si="497"/>
        <v>BOX-</v>
      </c>
      <c r="L4556" t="s">
        <v>10</v>
      </c>
      <c r="M4556" s="48">
        <v>1010</v>
      </c>
      <c r="N4556" t="s">
        <v>1472</v>
      </c>
      <c r="O4556" t="s">
        <v>11</v>
      </c>
      <c r="P4556" s="74">
        <v>5.17</v>
      </c>
      <c r="Q4556" s="11">
        <f t="shared" si="502"/>
        <v>5221.7</v>
      </c>
      <c r="R4556" s="12">
        <f t="shared" si="498"/>
        <v>7.3003400000000003</v>
      </c>
      <c r="S4556" s="14">
        <f t="shared" si="499"/>
        <v>0.70820000000000005</v>
      </c>
      <c r="T4556" s="13">
        <f t="shared" si="500"/>
        <v>715.28</v>
      </c>
      <c r="U4556" s="14" t="s">
        <v>349</v>
      </c>
      <c r="V4556" t="s">
        <v>1</v>
      </c>
      <c r="W4556" s="58">
        <v>7.1496000000000004</v>
      </c>
      <c r="X4556" s="79">
        <f t="shared" si="503"/>
        <v>730.34855096788624</v>
      </c>
    </row>
    <row r="4557" spans="1:24" x14ac:dyDescent="0.2">
      <c r="A4557" s="37" t="str">
        <f t="shared" si="501"/>
        <v>2025-8</v>
      </c>
      <c r="B4557" t="s">
        <v>8347</v>
      </c>
      <c r="C4557" s="23">
        <v>45876</v>
      </c>
      <c r="D4557" s="23">
        <v>45874</v>
      </c>
      <c r="E4557" t="s">
        <v>5</v>
      </c>
      <c r="F4557" t="s">
        <v>6</v>
      </c>
      <c r="G4557" s="22"/>
      <c r="H4557" t="s">
        <v>8559</v>
      </c>
      <c r="I4557" t="s">
        <v>7843</v>
      </c>
      <c r="J4557" t="s">
        <v>7844</v>
      </c>
      <c r="K4557" s="10" t="str">
        <f t="shared" si="497"/>
        <v>BOX-</v>
      </c>
      <c r="L4557" t="s">
        <v>10</v>
      </c>
      <c r="M4557" s="48">
        <v>1510</v>
      </c>
      <c r="N4557" t="s">
        <v>1472</v>
      </c>
      <c r="O4557" t="s">
        <v>11</v>
      </c>
      <c r="P4557" s="74">
        <v>5.17</v>
      </c>
      <c r="Q4557" s="11">
        <f t="shared" si="502"/>
        <v>7806.7</v>
      </c>
      <c r="R4557" s="12">
        <f t="shared" si="498"/>
        <v>7.3003400000000003</v>
      </c>
      <c r="S4557" s="14">
        <f t="shared" si="499"/>
        <v>0.70820000000000005</v>
      </c>
      <c r="T4557" s="13">
        <f t="shared" si="500"/>
        <v>1069.3800000000001</v>
      </c>
      <c r="U4557" s="14" t="s">
        <v>349</v>
      </c>
      <c r="V4557" t="s">
        <v>1</v>
      </c>
      <c r="W4557" s="58">
        <v>7.1496000000000004</v>
      </c>
      <c r="X4557" s="79">
        <f t="shared" si="503"/>
        <v>1091.9072395658497</v>
      </c>
    </row>
    <row r="4558" spans="1:24" x14ac:dyDescent="0.2">
      <c r="A4558" s="37" t="str">
        <f t="shared" si="501"/>
        <v>2025-8</v>
      </c>
      <c r="B4558" t="s">
        <v>8348</v>
      </c>
      <c r="C4558" s="23">
        <v>45891</v>
      </c>
      <c r="D4558" s="23">
        <v>45853</v>
      </c>
      <c r="E4558" t="s">
        <v>21</v>
      </c>
      <c r="F4558" t="s">
        <v>22</v>
      </c>
      <c r="G4558" s="22"/>
      <c r="H4558" t="s">
        <v>8518</v>
      </c>
      <c r="I4558" t="s">
        <v>3107</v>
      </c>
      <c r="J4558" t="s">
        <v>3322</v>
      </c>
      <c r="K4558" s="10" t="str">
        <f t="shared" si="497"/>
        <v>HDL-</v>
      </c>
      <c r="L4558" t="s">
        <v>98</v>
      </c>
      <c r="M4558" s="48">
        <v>500</v>
      </c>
      <c r="N4558" t="s">
        <v>1472</v>
      </c>
      <c r="O4558" t="s">
        <v>11</v>
      </c>
      <c r="P4558" s="74">
        <v>5.1859000000000002</v>
      </c>
      <c r="Q4558" s="11">
        <f t="shared" si="502"/>
        <v>2592.9499999999998</v>
      </c>
      <c r="R4558" s="12">
        <f t="shared" si="498"/>
        <v>7.3003400000000003</v>
      </c>
      <c r="S4558" s="14">
        <f t="shared" si="499"/>
        <v>0.71040000000000003</v>
      </c>
      <c r="T4558" s="13">
        <f t="shared" si="500"/>
        <v>355.2</v>
      </c>
      <c r="U4558" s="14" t="s">
        <v>349</v>
      </c>
      <c r="V4558" t="s">
        <v>228</v>
      </c>
      <c r="W4558" s="58">
        <v>7.1496000000000004</v>
      </c>
      <c r="X4558" s="79">
        <f t="shared" si="503"/>
        <v>362.67063891686246</v>
      </c>
    </row>
    <row r="4559" spans="1:24" x14ac:dyDescent="0.2">
      <c r="A4559" s="37" t="str">
        <f t="shared" si="501"/>
        <v>2025-8</v>
      </c>
      <c r="B4559" t="s">
        <v>8349</v>
      </c>
      <c r="C4559" s="23">
        <v>45891</v>
      </c>
      <c r="D4559" s="23">
        <v>45853</v>
      </c>
      <c r="E4559" t="s">
        <v>21</v>
      </c>
      <c r="F4559" t="s">
        <v>22</v>
      </c>
      <c r="G4559" s="22"/>
      <c r="H4559" t="s">
        <v>8518</v>
      </c>
      <c r="I4559" t="s">
        <v>3106</v>
      </c>
      <c r="J4559" t="s">
        <v>3321</v>
      </c>
      <c r="K4559" s="10" t="str">
        <f t="shared" si="497"/>
        <v>HDL-</v>
      </c>
      <c r="L4559" t="s">
        <v>98</v>
      </c>
      <c r="M4559" s="48">
        <v>510</v>
      </c>
      <c r="N4559" t="s">
        <v>1472</v>
      </c>
      <c r="O4559" t="s">
        <v>11</v>
      </c>
      <c r="P4559" s="74">
        <v>5.1859000000000002</v>
      </c>
      <c r="Q4559" s="11">
        <f t="shared" si="502"/>
        <v>2644.81</v>
      </c>
      <c r="R4559" s="12">
        <f t="shared" si="498"/>
        <v>7.3003400000000003</v>
      </c>
      <c r="S4559" s="14">
        <f t="shared" si="499"/>
        <v>0.71040000000000003</v>
      </c>
      <c r="T4559" s="13">
        <f t="shared" si="500"/>
        <v>362.3</v>
      </c>
      <c r="U4559" s="14" t="s">
        <v>349</v>
      </c>
      <c r="V4559" t="s">
        <v>228</v>
      </c>
      <c r="W4559" s="58">
        <v>7.1496000000000004</v>
      </c>
      <c r="X4559" s="79">
        <f t="shared" si="503"/>
        <v>369.92405169519969</v>
      </c>
    </row>
    <row r="4560" spans="1:24" x14ac:dyDescent="0.2">
      <c r="A4560" s="37" t="str">
        <f t="shared" si="501"/>
        <v>2025-8</v>
      </c>
      <c r="B4560" t="s">
        <v>8350</v>
      </c>
      <c r="C4560" s="23">
        <v>45874</v>
      </c>
      <c r="D4560" s="23">
        <v>45870</v>
      </c>
      <c r="E4560" t="s">
        <v>5</v>
      </c>
      <c r="F4560" t="s">
        <v>6</v>
      </c>
      <c r="G4560" s="22"/>
      <c r="H4560" t="s">
        <v>8552</v>
      </c>
      <c r="I4560" t="s">
        <v>7845</v>
      </c>
      <c r="J4560" t="s">
        <v>7846</v>
      </c>
      <c r="K4560" s="10" t="str">
        <f t="shared" si="497"/>
        <v>SHTS</v>
      </c>
      <c r="L4560" t="s">
        <v>10</v>
      </c>
      <c r="M4560" s="48">
        <v>505</v>
      </c>
      <c r="N4560" t="s">
        <v>1472</v>
      </c>
      <c r="O4560" t="s">
        <v>11</v>
      </c>
      <c r="P4560" s="74">
        <v>5.22</v>
      </c>
      <c r="Q4560" s="11">
        <f t="shared" si="502"/>
        <v>2636.1</v>
      </c>
      <c r="R4560" s="12">
        <f t="shared" si="498"/>
        <v>7.3003400000000003</v>
      </c>
      <c r="S4560" s="14">
        <f t="shared" si="499"/>
        <v>0.71499999999999997</v>
      </c>
      <c r="T4560" s="13">
        <f t="shared" si="500"/>
        <v>361.08</v>
      </c>
      <c r="U4560" s="14" t="s">
        <v>349</v>
      </c>
      <c r="V4560" t="s">
        <v>9</v>
      </c>
      <c r="W4560" s="58">
        <v>7.1496000000000004</v>
      </c>
      <c r="X4560" s="79">
        <f t="shared" si="503"/>
        <v>368.7059415911379</v>
      </c>
    </row>
    <row r="4561" spans="1:24" x14ac:dyDescent="0.2">
      <c r="A4561" s="37" t="str">
        <f t="shared" si="501"/>
        <v>2025-8</v>
      </c>
      <c r="B4561" t="s">
        <v>8351</v>
      </c>
      <c r="C4561" s="23">
        <v>45891</v>
      </c>
      <c r="D4561" s="23">
        <v>45853</v>
      </c>
      <c r="E4561" t="s">
        <v>21</v>
      </c>
      <c r="F4561" t="s">
        <v>22</v>
      </c>
      <c r="G4561" s="22"/>
      <c r="H4561" t="s">
        <v>8518</v>
      </c>
      <c r="I4561" t="s">
        <v>3108</v>
      </c>
      <c r="J4561" t="s">
        <v>3323</v>
      </c>
      <c r="K4561" s="10" t="str">
        <f t="shared" si="497"/>
        <v>HDL-</v>
      </c>
      <c r="L4561" t="s">
        <v>98</v>
      </c>
      <c r="M4561" s="48">
        <v>500</v>
      </c>
      <c r="N4561" t="s">
        <v>1472</v>
      </c>
      <c r="O4561" t="s">
        <v>11</v>
      </c>
      <c r="P4561" s="74">
        <v>5.2427000000000001</v>
      </c>
      <c r="Q4561" s="11">
        <f t="shared" si="502"/>
        <v>2621.35</v>
      </c>
      <c r="R4561" s="12">
        <f t="shared" si="498"/>
        <v>7.3003400000000003</v>
      </c>
      <c r="S4561" s="14">
        <f t="shared" si="499"/>
        <v>0.71809999999999996</v>
      </c>
      <c r="T4561" s="13">
        <f t="shared" si="500"/>
        <v>359.05</v>
      </c>
      <c r="U4561" s="14" t="s">
        <v>349</v>
      </c>
      <c r="V4561" t="s">
        <v>228</v>
      </c>
      <c r="W4561" s="58">
        <v>7.1496000000000004</v>
      </c>
      <c r="X4561" s="79">
        <f t="shared" si="503"/>
        <v>366.64288911267761</v>
      </c>
    </row>
    <row r="4562" spans="1:24" x14ac:dyDescent="0.2">
      <c r="A4562" s="37" t="str">
        <f t="shared" si="501"/>
        <v>2025-8</v>
      </c>
      <c r="B4562" t="s">
        <v>8352</v>
      </c>
      <c r="C4562" s="23">
        <v>45882</v>
      </c>
      <c r="D4562" s="23">
        <v>45880</v>
      </c>
      <c r="E4562" t="s">
        <v>5</v>
      </c>
      <c r="F4562" t="s">
        <v>6</v>
      </c>
      <c r="G4562" s="22"/>
      <c r="H4562" t="s">
        <v>8546</v>
      </c>
      <c r="I4562" t="s">
        <v>7847</v>
      </c>
      <c r="J4562" t="s">
        <v>7848</v>
      </c>
      <c r="K4562" s="10" t="str">
        <f t="shared" si="497"/>
        <v>BOX-</v>
      </c>
      <c r="L4562" t="s">
        <v>10</v>
      </c>
      <c r="M4562" s="48">
        <v>1010</v>
      </c>
      <c r="N4562" t="s">
        <v>1472</v>
      </c>
      <c r="O4562" t="s">
        <v>11</v>
      </c>
      <c r="P4562" s="74">
        <v>5.26</v>
      </c>
      <c r="Q4562" s="11">
        <f t="shared" si="502"/>
        <v>5312.6</v>
      </c>
      <c r="R4562" s="12">
        <f t="shared" si="498"/>
        <v>7.3003400000000003</v>
      </c>
      <c r="S4562" s="14">
        <f t="shared" si="499"/>
        <v>0.72050000000000003</v>
      </c>
      <c r="T4562" s="13">
        <f t="shared" si="500"/>
        <v>727.71</v>
      </c>
      <c r="U4562" s="14" t="s">
        <v>349</v>
      </c>
      <c r="V4562" t="s">
        <v>1</v>
      </c>
      <c r="W4562" s="58">
        <v>7.1496000000000004</v>
      </c>
      <c r="X4562" s="79">
        <f t="shared" si="503"/>
        <v>743.06254895378754</v>
      </c>
    </row>
    <row r="4563" spans="1:24" x14ac:dyDescent="0.2">
      <c r="A4563" s="37" t="str">
        <f t="shared" si="501"/>
        <v>2025-8</v>
      </c>
      <c r="B4563" t="s">
        <v>8353</v>
      </c>
      <c r="C4563" s="23">
        <v>45870</v>
      </c>
      <c r="D4563" s="23">
        <v>45803</v>
      </c>
      <c r="E4563" t="s">
        <v>149</v>
      </c>
      <c r="F4563" t="s">
        <v>150</v>
      </c>
      <c r="G4563" s="22"/>
      <c r="H4563" t="s">
        <v>8626</v>
      </c>
      <c r="I4563" t="s">
        <v>274</v>
      </c>
      <c r="J4563" t="s">
        <v>275</v>
      </c>
      <c r="K4563" s="10" t="str">
        <f t="shared" si="497"/>
        <v>SKU-</v>
      </c>
      <c r="L4563" t="s">
        <v>98</v>
      </c>
      <c r="M4563" s="48">
        <v>4000</v>
      </c>
      <c r="N4563" t="s">
        <v>1472</v>
      </c>
      <c r="O4563" t="s">
        <v>11</v>
      </c>
      <c r="P4563" s="74">
        <v>5.4371</v>
      </c>
      <c r="Q4563" s="11">
        <f t="shared" si="502"/>
        <v>21748.400000000001</v>
      </c>
      <c r="R4563" s="12">
        <f t="shared" si="498"/>
        <v>7.3003400000000003</v>
      </c>
      <c r="S4563" s="14">
        <f t="shared" si="499"/>
        <v>0.74480000000000002</v>
      </c>
      <c r="T4563" s="13">
        <f t="shared" si="500"/>
        <v>2979.2</v>
      </c>
      <c r="U4563" s="14" t="s">
        <v>349</v>
      </c>
      <c r="V4563" t="s">
        <v>2</v>
      </c>
      <c r="W4563" s="58">
        <v>7.1496000000000004</v>
      </c>
      <c r="X4563" s="79">
        <f t="shared" si="503"/>
        <v>3041.9044422065567</v>
      </c>
    </row>
    <row r="4564" spans="1:24" x14ac:dyDescent="0.2">
      <c r="A4564" s="37" t="str">
        <f t="shared" si="501"/>
        <v>2025-8</v>
      </c>
      <c r="B4564" t="s">
        <v>8354</v>
      </c>
      <c r="C4564" s="23">
        <v>45888</v>
      </c>
      <c r="D4564" s="23">
        <v>45803</v>
      </c>
      <c r="E4564" t="s">
        <v>149</v>
      </c>
      <c r="F4564" t="s">
        <v>150</v>
      </c>
      <c r="G4564" s="22"/>
      <c r="H4564" t="s">
        <v>8627</v>
      </c>
      <c r="I4564" t="s">
        <v>274</v>
      </c>
      <c r="J4564" t="s">
        <v>275</v>
      </c>
      <c r="K4564" s="10" t="str">
        <f t="shared" si="497"/>
        <v>SKU-</v>
      </c>
      <c r="L4564" t="s">
        <v>98</v>
      </c>
      <c r="M4564" s="48">
        <v>4000</v>
      </c>
      <c r="N4564" t="s">
        <v>1472</v>
      </c>
      <c r="O4564" t="s">
        <v>11</v>
      </c>
      <c r="P4564" s="74">
        <v>5.4371</v>
      </c>
      <c r="Q4564" s="11">
        <f t="shared" si="502"/>
        <v>21748.400000000001</v>
      </c>
      <c r="R4564" s="12">
        <f t="shared" si="498"/>
        <v>7.3003400000000003</v>
      </c>
      <c r="S4564" s="14">
        <f t="shared" si="499"/>
        <v>0.74480000000000002</v>
      </c>
      <c r="T4564" s="13">
        <f t="shared" si="500"/>
        <v>2979.2</v>
      </c>
      <c r="U4564" s="14" t="s">
        <v>349</v>
      </c>
      <c r="V4564" t="s">
        <v>2</v>
      </c>
      <c r="W4564" s="58">
        <v>7.1496000000000004</v>
      </c>
      <c r="X4564" s="79">
        <f t="shared" si="503"/>
        <v>3041.9044422065567</v>
      </c>
    </row>
    <row r="4565" spans="1:24" x14ac:dyDescent="0.2">
      <c r="A4565" s="37" t="str">
        <f t="shared" si="501"/>
        <v>2025-8</v>
      </c>
      <c r="B4565" t="s">
        <v>8355</v>
      </c>
      <c r="C4565" s="23">
        <v>45874</v>
      </c>
      <c r="D4565" s="23">
        <v>45870</v>
      </c>
      <c r="E4565" t="s">
        <v>5</v>
      </c>
      <c r="F4565" t="s">
        <v>6</v>
      </c>
      <c r="G4565" s="22"/>
      <c r="H4565" t="s">
        <v>8557</v>
      </c>
      <c r="I4565" t="s">
        <v>6825</v>
      </c>
      <c r="J4565" t="s">
        <v>6826</v>
      </c>
      <c r="K4565" s="10" t="str">
        <f t="shared" ref="K4565:K4628" si="504">+LEFT(V4565,4)</f>
        <v>BOX-</v>
      </c>
      <c r="L4565" t="s">
        <v>10</v>
      </c>
      <c r="M4565" s="48">
        <v>1760</v>
      </c>
      <c r="N4565" t="s">
        <v>1472</v>
      </c>
      <c r="O4565" t="s">
        <v>11</v>
      </c>
      <c r="P4565" s="74">
        <v>5.46</v>
      </c>
      <c r="Q4565" s="11">
        <f t="shared" si="502"/>
        <v>9609.6</v>
      </c>
      <c r="R4565" s="12">
        <f t="shared" ref="R4565:R4628" si="505">IF(O4565="HKD",7.8,IF(O4565="CNY",7.30034,1))</f>
        <v>7.3003400000000003</v>
      </c>
      <c r="S4565" s="14">
        <f t="shared" ref="S4565:S4628" si="506">+ROUND(P4565/R4565,4)</f>
        <v>0.74790000000000001</v>
      </c>
      <c r="T4565" s="13">
        <f t="shared" ref="T4565:T4628" si="507">ROUND(S4565*M4565,2)</f>
        <v>1316.3</v>
      </c>
      <c r="U4565" s="14" t="s">
        <v>349</v>
      </c>
      <c r="V4565" t="s">
        <v>1</v>
      </c>
      <c r="W4565" s="58">
        <v>7.1496000000000004</v>
      </c>
      <c r="X4565" s="79">
        <f t="shared" si="503"/>
        <v>1344.0751930177912</v>
      </c>
    </row>
    <row r="4566" spans="1:24" x14ac:dyDescent="0.2">
      <c r="A4566" s="37" t="str">
        <f t="shared" si="501"/>
        <v>2025-8</v>
      </c>
      <c r="B4566" t="s">
        <v>8356</v>
      </c>
      <c r="C4566" s="23">
        <v>45882</v>
      </c>
      <c r="D4566" s="23">
        <v>45880</v>
      </c>
      <c r="E4566" t="s">
        <v>5</v>
      </c>
      <c r="F4566" t="s">
        <v>6</v>
      </c>
      <c r="G4566" s="22"/>
      <c r="H4566" t="s">
        <v>8566</v>
      </c>
      <c r="I4566" t="s">
        <v>7849</v>
      </c>
      <c r="J4566" t="s">
        <v>7850</v>
      </c>
      <c r="K4566" s="10" t="str">
        <f t="shared" si="504"/>
        <v>BOX-</v>
      </c>
      <c r="L4566" t="s">
        <v>10</v>
      </c>
      <c r="M4566" s="48">
        <v>1010</v>
      </c>
      <c r="N4566" t="s">
        <v>1472</v>
      </c>
      <c r="O4566" t="s">
        <v>11</v>
      </c>
      <c r="P4566" s="74">
        <v>5.47</v>
      </c>
      <c r="Q4566" s="11">
        <f t="shared" si="502"/>
        <v>5524.7</v>
      </c>
      <c r="R4566" s="12">
        <f t="shared" si="505"/>
        <v>7.3003400000000003</v>
      </c>
      <c r="S4566" s="14">
        <f t="shared" si="506"/>
        <v>0.74929999999999997</v>
      </c>
      <c r="T4566" s="13">
        <f t="shared" si="507"/>
        <v>756.79</v>
      </c>
      <c r="U4566" s="14" t="s">
        <v>349</v>
      </c>
      <c r="V4566" t="s">
        <v>1</v>
      </c>
      <c r="W4566" s="58">
        <v>7.1496000000000004</v>
      </c>
      <c r="X4566" s="79">
        <f t="shared" si="503"/>
        <v>772.72854425422383</v>
      </c>
    </row>
    <row r="4567" spans="1:24" x14ac:dyDescent="0.2">
      <c r="A4567" s="37" t="str">
        <f t="shared" si="501"/>
        <v>2025-8</v>
      </c>
      <c r="B4567" t="s">
        <v>8357</v>
      </c>
      <c r="C4567" s="23">
        <v>45897</v>
      </c>
      <c r="D4567" s="23">
        <v>45895</v>
      </c>
      <c r="E4567" t="s">
        <v>5</v>
      </c>
      <c r="F4567" t="s">
        <v>6</v>
      </c>
      <c r="G4567" s="22"/>
      <c r="H4567" t="s">
        <v>8560</v>
      </c>
      <c r="I4567" t="s">
        <v>7851</v>
      </c>
      <c r="J4567" t="s">
        <v>7852</v>
      </c>
      <c r="K4567" s="10" t="str">
        <f t="shared" si="504"/>
        <v>BOX-</v>
      </c>
      <c r="L4567" t="s">
        <v>10</v>
      </c>
      <c r="M4567" s="48">
        <v>505</v>
      </c>
      <c r="N4567" t="s">
        <v>1472</v>
      </c>
      <c r="O4567" t="s">
        <v>11</v>
      </c>
      <c r="P4567" s="74">
        <v>5.5</v>
      </c>
      <c r="Q4567" s="11">
        <f t="shared" si="502"/>
        <v>2777.5</v>
      </c>
      <c r="R4567" s="12">
        <f t="shared" si="505"/>
        <v>7.3003400000000003</v>
      </c>
      <c r="S4567" s="14">
        <f t="shared" si="506"/>
        <v>0.75339999999999996</v>
      </c>
      <c r="T4567" s="13">
        <f t="shared" si="507"/>
        <v>380.47</v>
      </c>
      <c r="U4567" s="14" t="s">
        <v>349</v>
      </c>
      <c r="V4567" t="s">
        <v>1</v>
      </c>
      <c r="W4567" s="58">
        <v>7.1496000000000004</v>
      </c>
      <c r="X4567" s="79">
        <f t="shared" si="503"/>
        <v>388.48327179142888</v>
      </c>
    </row>
    <row r="4568" spans="1:24" x14ac:dyDescent="0.2">
      <c r="A4568" s="37" t="str">
        <f t="shared" si="501"/>
        <v>2025-8</v>
      </c>
      <c r="B4568" t="s">
        <v>7350</v>
      </c>
      <c r="C4568" s="23">
        <v>45894</v>
      </c>
      <c r="D4568" s="23">
        <v>45820</v>
      </c>
      <c r="E4568" t="s">
        <v>128</v>
      </c>
      <c r="F4568" t="s">
        <v>129</v>
      </c>
      <c r="G4568" s="22"/>
      <c r="H4568" t="s">
        <v>8570</v>
      </c>
      <c r="I4568" t="s">
        <v>5710</v>
      </c>
      <c r="J4568" t="s">
        <v>5851</v>
      </c>
      <c r="K4568" s="10" t="str">
        <f t="shared" si="504"/>
        <v>HDL-</v>
      </c>
      <c r="L4568" t="s">
        <v>10</v>
      </c>
      <c r="M4568" s="48">
        <v>-546</v>
      </c>
      <c r="N4568" t="s">
        <v>1472</v>
      </c>
      <c r="O4568" t="s">
        <v>11</v>
      </c>
      <c r="P4568" s="74">
        <v>5.5223000000000004</v>
      </c>
      <c r="Q4568" s="11">
        <f t="shared" si="502"/>
        <v>-3015.18</v>
      </c>
      <c r="R4568" s="12">
        <f t="shared" si="505"/>
        <v>7.3003400000000003</v>
      </c>
      <c r="S4568" s="14">
        <f t="shared" si="506"/>
        <v>0.75639999999999996</v>
      </c>
      <c r="T4568" s="13">
        <f t="shared" si="507"/>
        <v>-412.99</v>
      </c>
      <c r="U4568" s="14" t="s">
        <v>349</v>
      </c>
      <c r="V4568" t="s">
        <v>228</v>
      </c>
      <c r="W4568" s="58">
        <v>7.1496000000000004</v>
      </c>
      <c r="X4568" s="79">
        <f t="shared" si="503"/>
        <v>-421.72650218194025</v>
      </c>
    </row>
    <row r="4569" spans="1:24" x14ac:dyDescent="0.2">
      <c r="A4569" s="37" t="str">
        <f t="shared" si="501"/>
        <v>2025-8</v>
      </c>
      <c r="B4569" t="s">
        <v>7350</v>
      </c>
      <c r="C4569" s="23">
        <v>45894</v>
      </c>
      <c r="D4569" s="23">
        <v>45820</v>
      </c>
      <c r="E4569" t="s">
        <v>128</v>
      </c>
      <c r="F4569" t="s">
        <v>129</v>
      </c>
      <c r="G4569" s="22"/>
      <c r="H4569" t="s">
        <v>8575</v>
      </c>
      <c r="I4569" t="s">
        <v>5710</v>
      </c>
      <c r="J4569" t="s">
        <v>5851</v>
      </c>
      <c r="K4569" s="10" t="str">
        <f t="shared" si="504"/>
        <v>HDL-</v>
      </c>
      <c r="L4569" t="s">
        <v>10</v>
      </c>
      <c r="M4569" s="48">
        <v>546</v>
      </c>
      <c r="N4569" t="s">
        <v>1472</v>
      </c>
      <c r="O4569" t="s">
        <v>11</v>
      </c>
      <c r="P4569" s="74">
        <v>5.5223000000000004</v>
      </c>
      <c r="Q4569" s="11">
        <f t="shared" si="502"/>
        <v>3015.18</v>
      </c>
      <c r="R4569" s="12">
        <f t="shared" si="505"/>
        <v>7.3003400000000003</v>
      </c>
      <c r="S4569" s="14">
        <f t="shared" si="506"/>
        <v>0.75639999999999996</v>
      </c>
      <c r="T4569" s="13">
        <f t="shared" si="507"/>
        <v>412.99</v>
      </c>
      <c r="U4569" s="14" t="s">
        <v>349</v>
      </c>
      <c r="V4569" t="s">
        <v>228</v>
      </c>
      <c r="W4569" s="58">
        <v>7.1496000000000004</v>
      </c>
      <c r="X4569" s="79">
        <f t="shared" si="503"/>
        <v>421.72650218194025</v>
      </c>
    </row>
    <row r="4570" spans="1:24" x14ac:dyDescent="0.2">
      <c r="A4570" s="37" t="str">
        <f t="shared" si="501"/>
        <v>2025-8</v>
      </c>
      <c r="B4570" t="s">
        <v>8358</v>
      </c>
      <c r="C4570" s="23">
        <v>45887</v>
      </c>
      <c r="D4570" s="23">
        <v>45825</v>
      </c>
      <c r="E4570" t="s">
        <v>143</v>
      </c>
      <c r="F4570" t="s">
        <v>144</v>
      </c>
      <c r="G4570" s="22"/>
      <c r="H4570" t="s">
        <v>8628</v>
      </c>
      <c r="I4570" t="s">
        <v>3089</v>
      </c>
      <c r="J4570" t="s">
        <v>3305</v>
      </c>
      <c r="K4570" s="10" t="str">
        <f t="shared" si="504"/>
        <v>LHDL</v>
      </c>
      <c r="L4570" t="s">
        <v>10</v>
      </c>
      <c r="M4570" s="48">
        <v>1000</v>
      </c>
      <c r="N4570" t="s">
        <v>1472</v>
      </c>
      <c r="O4570" t="s">
        <v>11</v>
      </c>
      <c r="P4570" s="74">
        <v>5.5971000000000002</v>
      </c>
      <c r="Q4570" s="11">
        <f t="shared" si="502"/>
        <v>5597.1</v>
      </c>
      <c r="R4570" s="12">
        <f t="shared" si="505"/>
        <v>7.3003400000000003</v>
      </c>
      <c r="S4570" s="14">
        <f t="shared" si="506"/>
        <v>0.76670000000000005</v>
      </c>
      <c r="T4570" s="13">
        <f t="shared" si="507"/>
        <v>766.7</v>
      </c>
      <c r="U4570" s="14" t="s">
        <v>349</v>
      </c>
      <c r="V4570" t="s">
        <v>125</v>
      </c>
      <c r="W4570" s="58">
        <v>7.1496000000000004</v>
      </c>
      <c r="X4570" s="79">
        <f t="shared" si="503"/>
        <v>782.8549848942597</v>
      </c>
    </row>
    <row r="4571" spans="1:24" x14ac:dyDescent="0.2">
      <c r="A4571" s="37" t="str">
        <f t="shared" si="501"/>
        <v>2025-8</v>
      </c>
      <c r="B4571" t="s">
        <v>8359</v>
      </c>
      <c r="C4571" s="23">
        <v>45894</v>
      </c>
      <c r="D4571" s="23">
        <v>45834</v>
      </c>
      <c r="E4571" t="s">
        <v>128</v>
      </c>
      <c r="F4571" t="s">
        <v>129</v>
      </c>
      <c r="G4571" s="22"/>
      <c r="H4571" t="s">
        <v>8570</v>
      </c>
      <c r="I4571" t="s">
        <v>5710</v>
      </c>
      <c r="J4571" t="s">
        <v>5851</v>
      </c>
      <c r="K4571" s="10" t="str">
        <f t="shared" si="504"/>
        <v>HDL-</v>
      </c>
      <c r="L4571" t="s">
        <v>10</v>
      </c>
      <c r="M4571" s="48">
        <v>-102</v>
      </c>
      <c r="N4571" t="s">
        <v>1472</v>
      </c>
      <c r="O4571" t="s">
        <v>11</v>
      </c>
      <c r="P4571" s="74">
        <v>5.6931000000000003</v>
      </c>
      <c r="Q4571" s="11">
        <f t="shared" si="502"/>
        <v>-580.70000000000005</v>
      </c>
      <c r="R4571" s="12">
        <f t="shared" si="505"/>
        <v>7.3003400000000003</v>
      </c>
      <c r="S4571" s="14">
        <f t="shared" si="506"/>
        <v>0.77980000000000005</v>
      </c>
      <c r="T4571" s="13">
        <f t="shared" si="507"/>
        <v>-79.540000000000006</v>
      </c>
      <c r="U4571" s="14" t="s">
        <v>349</v>
      </c>
      <c r="V4571" t="s">
        <v>228</v>
      </c>
      <c r="W4571" s="58">
        <v>7.1496000000000004</v>
      </c>
      <c r="X4571" s="79">
        <f t="shared" si="503"/>
        <v>-81.220795568982879</v>
      </c>
    </row>
    <row r="4572" spans="1:24" x14ac:dyDescent="0.2">
      <c r="A4572" s="37" t="str">
        <f t="shared" si="501"/>
        <v>2025-8</v>
      </c>
      <c r="B4572" t="s">
        <v>8359</v>
      </c>
      <c r="C4572" s="23">
        <v>45894</v>
      </c>
      <c r="D4572" s="23">
        <v>45834</v>
      </c>
      <c r="E4572" t="s">
        <v>128</v>
      </c>
      <c r="F4572" t="s">
        <v>129</v>
      </c>
      <c r="G4572" s="22"/>
      <c r="H4572" t="s">
        <v>8575</v>
      </c>
      <c r="I4572" t="s">
        <v>5710</v>
      </c>
      <c r="J4572" t="s">
        <v>5851</v>
      </c>
      <c r="K4572" s="10" t="str">
        <f t="shared" si="504"/>
        <v>HDL-</v>
      </c>
      <c r="L4572" t="s">
        <v>10</v>
      </c>
      <c r="M4572" s="48">
        <v>102</v>
      </c>
      <c r="N4572" t="s">
        <v>1472</v>
      </c>
      <c r="O4572" t="s">
        <v>11</v>
      </c>
      <c r="P4572" s="74">
        <v>5.6931000000000003</v>
      </c>
      <c r="Q4572" s="11">
        <f t="shared" si="502"/>
        <v>580.70000000000005</v>
      </c>
      <c r="R4572" s="12">
        <f t="shared" si="505"/>
        <v>7.3003400000000003</v>
      </c>
      <c r="S4572" s="14">
        <f t="shared" si="506"/>
        <v>0.77980000000000005</v>
      </c>
      <c r="T4572" s="13">
        <f t="shared" si="507"/>
        <v>79.540000000000006</v>
      </c>
      <c r="U4572" s="14" t="s">
        <v>349</v>
      </c>
      <c r="V4572" t="s">
        <v>228</v>
      </c>
      <c r="W4572" s="58">
        <v>7.1496000000000004</v>
      </c>
      <c r="X4572" s="79">
        <f t="shared" si="503"/>
        <v>81.220795568982879</v>
      </c>
    </row>
    <row r="4573" spans="1:24" x14ac:dyDescent="0.2">
      <c r="A4573" s="37" t="str">
        <f t="shared" si="501"/>
        <v>2025-8</v>
      </c>
      <c r="B4573" t="s">
        <v>8359</v>
      </c>
      <c r="C4573" s="23">
        <v>45894</v>
      </c>
      <c r="D4573" s="23">
        <v>45834</v>
      </c>
      <c r="E4573" t="s">
        <v>128</v>
      </c>
      <c r="F4573" t="s">
        <v>129</v>
      </c>
      <c r="G4573" s="22"/>
      <c r="H4573" t="s">
        <v>8629</v>
      </c>
      <c r="I4573" t="s">
        <v>5710</v>
      </c>
      <c r="J4573" t="s">
        <v>5851</v>
      </c>
      <c r="K4573" s="10" t="str">
        <f t="shared" si="504"/>
        <v>HDL-</v>
      </c>
      <c r="L4573" t="s">
        <v>10</v>
      </c>
      <c r="M4573" s="48">
        <v>102</v>
      </c>
      <c r="N4573" t="s">
        <v>1472</v>
      </c>
      <c r="O4573" t="s">
        <v>11</v>
      </c>
      <c r="P4573" s="74">
        <v>5.6931000000000003</v>
      </c>
      <c r="Q4573" s="11">
        <f t="shared" si="502"/>
        <v>580.70000000000005</v>
      </c>
      <c r="R4573" s="12">
        <f t="shared" si="505"/>
        <v>7.3003400000000003</v>
      </c>
      <c r="S4573" s="14">
        <f t="shared" si="506"/>
        <v>0.77980000000000005</v>
      </c>
      <c r="T4573" s="13">
        <f t="shared" si="507"/>
        <v>79.540000000000006</v>
      </c>
      <c r="U4573" s="14" t="s">
        <v>349</v>
      </c>
      <c r="V4573" t="s">
        <v>228</v>
      </c>
      <c r="W4573" s="58">
        <v>7.1496000000000004</v>
      </c>
      <c r="X4573" s="79">
        <f t="shared" si="503"/>
        <v>81.220795568982879</v>
      </c>
    </row>
    <row r="4574" spans="1:24" x14ac:dyDescent="0.2">
      <c r="A4574" s="37" t="str">
        <f t="shared" si="501"/>
        <v>2025-8</v>
      </c>
      <c r="B4574" t="s">
        <v>8359</v>
      </c>
      <c r="C4574" s="23">
        <v>45887</v>
      </c>
      <c r="D4574" s="23">
        <v>45834</v>
      </c>
      <c r="E4574" t="s">
        <v>128</v>
      </c>
      <c r="F4574" t="s">
        <v>129</v>
      </c>
      <c r="G4574" s="22"/>
      <c r="H4574" t="s">
        <v>8630</v>
      </c>
      <c r="I4574" t="s">
        <v>5710</v>
      </c>
      <c r="J4574" t="s">
        <v>5851</v>
      </c>
      <c r="K4574" s="10" t="str">
        <f t="shared" si="504"/>
        <v>HDL-</v>
      </c>
      <c r="L4574" t="s">
        <v>10</v>
      </c>
      <c r="M4574" s="48">
        <v>102</v>
      </c>
      <c r="N4574" t="s">
        <v>1472</v>
      </c>
      <c r="O4574" t="s">
        <v>11</v>
      </c>
      <c r="P4574" s="74">
        <v>5.6931000000000003</v>
      </c>
      <c r="Q4574" s="11">
        <f t="shared" si="502"/>
        <v>580.70000000000005</v>
      </c>
      <c r="R4574" s="12">
        <f t="shared" si="505"/>
        <v>7.3003400000000003</v>
      </c>
      <c r="S4574" s="14">
        <f t="shared" si="506"/>
        <v>0.77980000000000005</v>
      </c>
      <c r="T4574" s="13">
        <f t="shared" si="507"/>
        <v>79.540000000000006</v>
      </c>
      <c r="U4574" s="14" t="s">
        <v>349</v>
      </c>
      <c r="V4574" t="s">
        <v>228</v>
      </c>
      <c r="W4574" s="58">
        <v>7.1496000000000004</v>
      </c>
      <c r="X4574" s="79">
        <f t="shared" si="503"/>
        <v>81.220795568982879</v>
      </c>
    </row>
    <row r="4575" spans="1:24" x14ac:dyDescent="0.2">
      <c r="A4575" s="37" t="str">
        <f t="shared" si="501"/>
        <v>2025-8</v>
      </c>
      <c r="B4575" t="s">
        <v>8360</v>
      </c>
      <c r="C4575" s="23">
        <v>45880</v>
      </c>
      <c r="D4575" s="23">
        <v>45856</v>
      </c>
      <c r="E4575" t="s">
        <v>569</v>
      </c>
      <c r="F4575" t="s">
        <v>570</v>
      </c>
      <c r="G4575" s="22"/>
      <c r="H4575" t="s">
        <v>8565</v>
      </c>
      <c r="I4575" t="s">
        <v>1415</v>
      </c>
      <c r="J4575" t="s">
        <v>1416</v>
      </c>
      <c r="K4575" s="10" t="str">
        <f t="shared" si="504"/>
        <v>ANYD</v>
      </c>
      <c r="L4575" t="s">
        <v>10</v>
      </c>
      <c r="M4575" s="48">
        <v>100</v>
      </c>
      <c r="N4575" t="s">
        <v>1472</v>
      </c>
      <c r="O4575" t="s">
        <v>11</v>
      </c>
      <c r="P4575" s="74">
        <v>5.7</v>
      </c>
      <c r="Q4575" s="11">
        <f t="shared" si="502"/>
        <v>570</v>
      </c>
      <c r="R4575" s="12">
        <f t="shared" si="505"/>
        <v>7.3003400000000003</v>
      </c>
      <c r="S4575" s="14">
        <f t="shared" si="506"/>
        <v>0.78080000000000005</v>
      </c>
      <c r="T4575" s="13">
        <f t="shared" si="507"/>
        <v>78.08</v>
      </c>
      <c r="U4575" s="14" t="s">
        <v>349</v>
      </c>
      <c r="V4575" t="s">
        <v>36</v>
      </c>
      <c r="W4575" s="58">
        <v>7.1496000000000004</v>
      </c>
      <c r="X4575" s="79">
        <f t="shared" si="503"/>
        <v>79.724739845585773</v>
      </c>
    </row>
    <row r="4576" spans="1:24" x14ac:dyDescent="0.2">
      <c r="A4576" s="37" t="str">
        <f t="shared" si="501"/>
        <v>2025-8</v>
      </c>
      <c r="B4576" t="s">
        <v>8361</v>
      </c>
      <c r="C4576" s="23">
        <v>45881</v>
      </c>
      <c r="D4576" s="23">
        <v>45813</v>
      </c>
      <c r="E4576" t="s">
        <v>143</v>
      </c>
      <c r="F4576" t="s">
        <v>144</v>
      </c>
      <c r="G4576" s="22"/>
      <c r="H4576" t="s">
        <v>8475</v>
      </c>
      <c r="I4576" t="s">
        <v>3764</v>
      </c>
      <c r="J4576" t="s">
        <v>3765</v>
      </c>
      <c r="K4576" s="10" t="str">
        <f t="shared" si="504"/>
        <v>LHDL</v>
      </c>
      <c r="L4576" t="s">
        <v>10</v>
      </c>
      <c r="M4576" s="48">
        <v>480</v>
      </c>
      <c r="N4576" t="s">
        <v>1472</v>
      </c>
      <c r="O4576" t="s">
        <v>11</v>
      </c>
      <c r="P4576" s="74">
        <v>5.7778999999999998</v>
      </c>
      <c r="Q4576" s="11">
        <f t="shared" si="502"/>
        <v>2773.39</v>
      </c>
      <c r="R4576" s="12">
        <f t="shared" si="505"/>
        <v>7.3003400000000003</v>
      </c>
      <c r="S4576" s="14">
        <f t="shared" si="506"/>
        <v>0.79149999999999998</v>
      </c>
      <c r="T4576" s="13">
        <f t="shared" si="507"/>
        <v>379.92</v>
      </c>
      <c r="U4576" s="14" t="s">
        <v>349</v>
      </c>
      <c r="V4576" t="s">
        <v>125</v>
      </c>
      <c r="W4576" s="58">
        <v>7.1496000000000004</v>
      </c>
      <c r="X4576" s="79">
        <f t="shared" si="503"/>
        <v>387.90869419268205</v>
      </c>
    </row>
    <row r="4577" spans="1:24" x14ac:dyDescent="0.2">
      <c r="A4577" s="37" t="str">
        <f t="shared" si="501"/>
        <v>2025-8</v>
      </c>
      <c r="B4577" t="s">
        <v>8362</v>
      </c>
      <c r="C4577" s="23">
        <v>45884</v>
      </c>
      <c r="D4577" s="23">
        <v>45832</v>
      </c>
      <c r="E4577" t="s">
        <v>143</v>
      </c>
      <c r="F4577" t="s">
        <v>144</v>
      </c>
      <c r="G4577" s="22"/>
      <c r="H4577" t="s">
        <v>8474</v>
      </c>
      <c r="I4577" t="s">
        <v>7853</v>
      </c>
      <c r="J4577" t="s">
        <v>1793</v>
      </c>
      <c r="K4577" s="10" t="str">
        <f t="shared" si="504"/>
        <v>LHDL</v>
      </c>
      <c r="L4577" t="s">
        <v>10</v>
      </c>
      <c r="M4577" s="48">
        <v>480</v>
      </c>
      <c r="N4577" t="s">
        <v>1472</v>
      </c>
      <c r="O4577" t="s">
        <v>11</v>
      </c>
      <c r="P4577" s="74">
        <v>5.7778999999999998</v>
      </c>
      <c r="Q4577" s="11">
        <f t="shared" si="502"/>
        <v>2773.39</v>
      </c>
      <c r="R4577" s="12">
        <f t="shared" si="505"/>
        <v>7.3003400000000003</v>
      </c>
      <c r="S4577" s="14">
        <f t="shared" si="506"/>
        <v>0.79149999999999998</v>
      </c>
      <c r="T4577" s="13">
        <f t="shared" si="507"/>
        <v>379.92</v>
      </c>
      <c r="U4577" s="14" t="s">
        <v>349</v>
      </c>
      <c r="V4577" t="s">
        <v>125</v>
      </c>
      <c r="W4577" s="58">
        <v>7.1496000000000004</v>
      </c>
      <c r="X4577" s="79">
        <f t="shared" si="503"/>
        <v>387.90869419268205</v>
      </c>
    </row>
    <row r="4578" spans="1:24" x14ac:dyDescent="0.2">
      <c r="A4578" s="37" t="str">
        <f t="shared" si="501"/>
        <v>2025-8</v>
      </c>
      <c r="B4578" t="s">
        <v>8361</v>
      </c>
      <c r="C4578" s="23">
        <v>45891</v>
      </c>
      <c r="D4578" s="23">
        <v>45813</v>
      </c>
      <c r="E4578" t="s">
        <v>143</v>
      </c>
      <c r="F4578" t="s">
        <v>144</v>
      </c>
      <c r="G4578" s="22"/>
      <c r="H4578" t="s">
        <v>8523</v>
      </c>
      <c r="I4578" t="s">
        <v>3764</v>
      </c>
      <c r="J4578" t="s">
        <v>3765</v>
      </c>
      <c r="K4578" s="10" t="str">
        <f t="shared" si="504"/>
        <v>LHDL</v>
      </c>
      <c r="L4578" t="s">
        <v>10</v>
      </c>
      <c r="M4578" s="48">
        <v>570</v>
      </c>
      <c r="N4578" t="s">
        <v>1472</v>
      </c>
      <c r="O4578" t="s">
        <v>11</v>
      </c>
      <c r="P4578" s="74">
        <v>5.7778999999999998</v>
      </c>
      <c r="Q4578" s="11">
        <f t="shared" si="502"/>
        <v>3293.4</v>
      </c>
      <c r="R4578" s="12">
        <f t="shared" si="505"/>
        <v>7.3003400000000003</v>
      </c>
      <c r="S4578" s="14">
        <f t="shared" si="506"/>
        <v>0.79149999999999998</v>
      </c>
      <c r="T4578" s="13">
        <f t="shared" si="507"/>
        <v>451.16</v>
      </c>
      <c r="U4578" s="14" t="s">
        <v>349</v>
      </c>
      <c r="V4578" t="s">
        <v>125</v>
      </c>
      <c r="W4578" s="58">
        <v>7.1496000000000004</v>
      </c>
      <c r="X4578" s="79">
        <f t="shared" si="503"/>
        <v>460.64157435380992</v>
      </c>
    </row>
    <row r="4579" spans="1:24" x14ac:dyDescent="0.2">
      <c r="A4579" s="37" t="str">
        <f t="shared" si="501"/>
        <v>2025-8</v>
      </c>
      <c r="B4579" t="s">
        <v>8362</v>
      </c>
      <c r="C4579" s="23">
        <v>45887</v>
      </c>
      <c r="D4579" s="23">
        <v>45832</v>
      </c>
      <c r="E4579" t="s">
        <v>143</v>
      </c>
      <c r="F4579" t="s">
        <v>144</v>
      </c>
      <c r="G4579" s="22"/>
      <c r="H4579" t="s">
        <v>8628</v>
      </c>
      <c r="I4579" t="s">
        <v>7853</v>
      </c>
      <c r="J4579" t="s">
        <v>1793</v>
      </c>
      <c r="K4579" s="10" t="str">
        <f t="shared" si="504"/>
        <v>LHDL</v>
      </c>
      <c r="L4579" t="s">
        <v>10</v>
      </c>
      <c r="M4579" s="48">
        <v>780</v>
      </c>
      <c r="N4579" t="s">
        <v>1472</v>
      </c>
      <c r="O4579" t="s">
        <v>11</v>
      </c>
      <c r="P4579" s="74">
        <v>5.7778999999999998</v>
      </c>
      <c r="Q4579" s="11">
        <f t="shared" si="502"/>
        <v>4506.76</v>
      </c>
      <c r="R4579" s="12">
        <f t="shared" si="505"/>
        <v>7.3003400000000003</v>
      </c>
      <c r="S4579" s="14">
        <f t="shared" si="506"/>
        <v>0.79149999999999998</v>
      </c>
      <c r="T4579" s="13">
        <f t="shared" si="507"/>
        <v>617.37</v>
      </c>
      <c r="U4579" s="14" t="s">
        <v>349</v>
      </c>
      <c r="V4579" t="s">
        <v>125</v>
      </c>
      <c r="W4579" s="58">
        <v>7.1496000000000004</v>
      </c>
      <c r="X4579" s="79">
        <f t="shared" si="503"/>
        <v>630.35162806310836</v>
      </c>
    </row>
    <row r="4580" spans="1:24" x14ac:dyDescent="0.2">
      <c r="A4580" s="37" t="str">
        <f t="shared" si="501"/>
        <v>2025-8</v>
      </c>
      <c r="B4580" t="s">
        <v>8363</v>
      </c>
      <c r="C4580" s="23">
        <v>45887</v>
      </c>
      <c r="D4580" s="23">
        <v>45803</v>
      </c>
      <c r="E4580" t="s">
        <v>94</v>
      </c>
      <c r="F4580" t="s">
        <v>95</v>
      </c>
      <c r="G4580" s="22"/>
      <c r="H4580" t="s">
        <v>8631</v>
      </c>
      <c r="I4580" t="s">
        <v>360</v>
      </c>
      <c r="J4580" t="s">
        <v>361</v>
      </c>
      <c r="K4580" s="10" t="str">
        <f t="shared" si="504"/>
        <v>SKU-</v>
      </c>
      <c r="L4580" t="s">
        <v>98</v>
      </c>
      <c r="M4580" s="48">
        <v>1500</v>
      </c>
      <c r="N4580" t="s">
        <v>1472</v>
      </c>
      <c r="O4580" t="s">
        <v>11</v>
      </c>
      <c r="P4580" s="74">
        <v>5.8230000000000004</v>
      </c>
      <c r="Q4580" s="11">
        <f t="shared" si="502"/>
        <v>8734.5</v>
      </c>
      <c r="R4580" s="12">
        <f t="shared" si="505"/>
        <v>7.3003400000000003</v>
      </c>
      <c r="S4580" s="14">
        <f t="shared" si="506"/>
        <v>0.79759999999999998</v>
      </c>
      <c r="T4580" s="13">
        <f t="shared" si="507"/>
        <v>1196.4000000000001</v>
      </c>
      <c r="U4580" s="14" t="s">
        <v>349</v>
      </c>
      <c r="V4580" t="s">
        <v>2</v>
      </c>
      <c r="W4580" s="58">
        <v>7.1496000000000004</v>
      </c>
      <c r="X4580" s="79">
        <f t="shared" si="503"/>
        <v>1221.6767371601209</v>
      </c>
    </row>
    <row r="4581" spans="1:24" x14ac:dyDescent="0.2">
      <c r="A4581" s="37" t="str">
        <f t="shared" si="501"/>
        <v>2025-8</v>
      </c>
      <c r="B4581" t="s">
        <v>8364</v>
      </c>
      <c r="C4581" s="23">
        <v>45887</v>
      </c>
      <c r="D4581" s="23">
        <v>45813</v>
      </c>
      <c r="E4581" t="s">
        <v>143</v>
      </c>
      <c r="F4581" t="s">
        <v>144</v>
      </c>
      <c r="G4581" s="22"/>
      <c r="H4581" t="s">
        <v>8628</v>
      </c>
      <c r="I4581" t="s">
        <v>5713</v>
      </c>
      <c r="J4581" t="s">
        <v>5854</v>
      </c>
      <c r="K4581" s="10" t="str">
        <f t="shared" si="504"/>
        <v>LHDL</v>
      </c>
      <c r="L4581" t="s">
        <v>10</v>
      </c>
      <c r="M4581" s="48">
        <v>290</v>
      </c>
      <c r="N4581" t="s">
        <v>1472</v>
      </c>
      <c r="O4581" t="s">
        <v>11</v>
      </c>
      <c r="P4581" s="74">
        <v>5.8468</v>
      </c>
      <c r="Q4581" s="11">
        <f t="shared" si="502"/>
        <v>1695.57</v>
      </c>
      <c r="R4581" s="12">
        <f t="shared" si="505"/>
        <v>7.3003400000000003</v>
      </c>
      <c r="S4581" s="14">
        <f t="shared" si="506"/>
        <v>0.80089999999999995</v>
      </c>
      <c r="T4581" s="13">
        <f t="shared" si="507"/>
        <v>232.26</v>
      </c>
      <c r="U4581" s="14" t="s">
        <v>349</v>
      </c>
      <c r="V4581" t="s">
        <v>125</v>
      </c>
      <c r="W4581" s="58">
        <v>7.1496000000000004</v>
      </c>
      <c r="X4581" s="79">
        <f t="shared" si="503"/>
        <v>237.15620454291147</v>
      </c>
    </row>
    <row r="4582" spans="1:24" x14ac:dyDescent="0.2">
      <c r="A4582" s="37" t="str">
        <f t="shared" si="501"/>
        <v>2025-8</v>
      </c>
      <c r="B4582" t="s">
        <v>8365</v>
      </c>
      <c r="C4582" s="23">
        <v>45887</v>
      </c>
      <c r="D4582" s="23">
        <v>45813</v>
      </c>
      <c r="E4582" t="s">
        <v>143</v>
      </c>
      <c r="F4582" t="s">
        <v>144</v>
      </c>
      <c r="G4582" s="22"/>
      <c r="H4582" t="s">
        <v>8628</v>
      </c>
      <c r="I4582" t="s">
        <v>5712</v>
      </c>
      <c r="J4582" t="s">
        <v>5853</v>
      </c>
      <c r="K4582" s="10" t="str">
        <f t="shared" si="504"/>
        <v>LHDL</v>
      </c>
      <c r="L4582" t="s">
        <v>10</v>
      </c>
      <c r="M4582" s="48">
        <v>480</v>
      </c>
      <c r="N4582" t="s">
        <v>1472</v>
      </c>
      <c r="O4582" t="s">
        <v>11</v>
      </c>
      <c r="P4582" s="74">
        <v>5.8468</v>
      </c>
      <c r="Q4582" s="11">
        <f t="shared" si="502"/>
        <v>2806.46</v>
      </c>
      <c r="R4582" s="12">
        <f t="shared" si="505"/>
        <v>7.3003400000000003</v>
      </c>
      <c r="S4582" s="14">
        <f t="shared" si="506"/>
        <v>0.80089999999999995</v>
      </c>
      <c r="T4582" s="13">
        <f t="shared" si="507"/>
        <v>384.43</v>
      </c>
      <c r="U4582" s="14" t="s">
        <v>349</v>
      </c>
      <c r="V4582" t="s">
        <v>125</v>
      </c>
      <c r="W4582" s="58">
        <v>7.1496000000000004</v>
      </c>
      <c r="X4582" s="79">
        <f t="shared" si="503"/>
        <v>392.53440751930174</v>
      </c>
    </row>
    <row r="4583" spans="1:24" x14ac:dyDescent="0.2">
      <c r="A4583" s="37" t="str">
        <f t="shared" si="501"/>
        <v>2025-8</v>
      </c>
      <c r="B4583" t="s">
        <v>8365</v>
      </c>
      <c r="C4583" s="23">
        <v>45891</v>
      </c>
      <c r="D4583" s="23">
        <v>45813</v>
      </c>
      <c r="E4583" t="s">
        <v>143</v>
      </c>
      <c r="F4583" t="s">
        <v>144</v>
      </c>
      <c r="G4583" s="22"/>
      <c r="H4583" t="s">
        <v>8618</v>
      </c>
      <c r="I4583" t="s">
        <v>5712</v>
      </c>
      <c r="J4583" t="s">
        <v>5853</v>
      </c>
      <c r="K4583" s="10" t="str">
        <f t="shared" si="504"/>
        <v>LHDL</v>
      </c>
      <c r="L4583" t="s">
        <v>10</v>
      </c>
      <c r="M4583" s="48">
        <v>530</v>
      </c>
      <c r="N4583" t="s">
        <v>1472</v>
      </c>
      <c r="O4583" t="s">
        <v>11</v>
      </c>
      <c r="P4583" s="74">
        <v>5.8468</v>
      </c>
      <c r="Q4583" s="11">
        <f t="shared" si="502"/>
        <v>3098.8</v>
      </c>
      <c r="R4583" s="12">
        <f t="shared" si="505"/>
        <v>7.3003400000000003</v>
      </c>
      <c r="S4583" s="14">
        <f t="shared" si="506"/>
        <v>0.80089999999999995</v>
      </c>
      <c r="T4583" s="13">
        <f t="shared" si="507"/>
        <v>424.48</v>
      </c>
      <c r="U4583" s="14" t="s">
        <v>349</v>
      </c>
      <c r="V4583" t="s">
        <v>125</v>
      </c>
      <c r="W4583" s="58">
        <v>7.1496000000000004</v>
      </c>
      <c r="X4583" s="79">
        <f t="shared" si="503"/>
        <v>433.42340830256234</v>
      </c>
    </row>
    <row r="4584" spans="1:24" x14ac:dyDescent="0.2">
      <c r="A4584" s="37" t="str">
        <f t="shared" si="501"/>
        <v>2025-8</v>
      </c>
      <c r="B4584" t="s">
        <v>8364</v>
      </c>
      <c r="C4584" s="23">
        <v>45884</v>
      </c>
      <c r="D4584" s="23">
        <v>45813</v>
      </c>
      <c r="E4584" t="s">
        <v>143</v>
      </c>
      <c r="F4584" t="s">
        <v>144</v>
      </c>
      <c r="G4584" s="22"/>
      <c r="H4584" t="s">
        <v>8474</v>
      </c>
      <c r="I4584" t="s">
        <v>5713</v>
      </c>
      <c r="J4584" t="s">
        <v>5854</v>
      </c>
      <c r="K4584" s="10" t="str">
        <f t="shared" si="504"/>
        <v>LHDL</v>
      </c>
      <c r="L4584" t="s">
        <v>10</v>
      </c>
      <c r="M4584" s="48">
        <v>720</v>
      </c>
      <c r="N4584" t="s">
        <v>1472</v>
      </c>
      <c r="O4584" t="s">
        <v>11</v>
      </c>
      <c r="P4584" s="74">
        <v>5.8468</v>
      </c>
      <c r="Q4584" s="11">
        <f t="shared" si="502"/>
        <v>4209.7</v>
      </c>
      <c r="R4584" s="12">
        <f t="shared" si="505"/>
        <v>7.3003400000000003</v>
      </c>
      <c r="S4584" s="14">
        <f t="shared" si="506"/>
        <v>0.80089999999999995</v>
      </c>
      <c r="T4584" s="13">
        <f t="shared" si="507"/>
        <v>576.65</v>
      </c>
      <c r="U4584" s="14" t="s">
        <v>349</v>
      </c>
      <c r="V4584" t="s">
        <v>125</v>
      </c>
      <c r="W4584" s="58">
        <v>7.1496000000000004</v>
      </c>
      <c r="X4584" s="79">
        <f t="shared" si="503"/>
        <v>588.80161127895258</v>
      </c>
    </row>
    <row r="4585" spans="1:24" x14ac:dyDescent="0.2">
      <c r="A4585" s="37" t="str">
        <f t="shared" si="501"/>
        <v>2025-8</v>
      </c>
      <c r="B4585" t="s">
        <v>8366</v>
      </c>
      <c r="C4585" s="23">
        <v>45884</v>
      </c>
      <c r="D4585" s="23">
        <v>45813</v>
      </c>
      <c r="E4585" t="s">
        <v>143</v>
      </c>
      <c r="F4585" t="s">
        <v>144</v>
      </c>
      <c r="G4585" s="22"/>
      <c r="H4585" t="s">
        <v>8474</v>
      </c>
      <c r="I4585" t="s">
        <v>3766</v>
      </c>
      <c r="J4585" t="s">
        <v>3767</v>
      </c>
      <c r="K4585" s="10" t="str">
        <f t="shared" si="504"/>
        <v>LHDL</v>
      </c>
      <c r="L4585" t="s">
        <v>10</v>
      </c>
      <c r="M4585" s="48">
        <v>1050</v>
      </c>
      <c r="N4585" t="s">
        <v>1472</v>
      </c>
      <c r="O4585" t="s">
        <v>11</v>
      </c>
      <c r="P4585" s="74">
        <v>5.8468</v>
      </c>
      <c r="Q4585" s="11">
        <f t="shared" si="502"/>
        <v>6139.14</v>
      </c>
      <c r="R4585" s="12">
        <f t="shared" si="505"/>
        <v>7.3003400000000003</v>
      </c>
      <c r="S4585" s="14">
        <f t="shared" si="506"/>
        <v>0.80089999999999995</v>
      </c>
      <c r="T4585" s="13">
        <f t="shared" si="507"/>
        <v>840.95</v>
      </c>
      <c r="U4585" s="14" t="s">
        <v>349</v>
      </c>
      <c r="V4585" t="s">
        <v>125</v>
      </c>
      <c r="W4585" s="58">
        <v>7.1496000000000004</v>
      </c>
      <c r="X4585" s="79">
        <f t="shared" si="503"/>
        <v>858.66901644847258</v>
      </c>
    </row>
    <row r="4586" spans="1:24" x14ac:dyDescent="0.2">
      <c r="A4586" s="37" t="str">
        <f t="shared" si="501"/>
        <v>2025-8</v>
      </c>
      <c r="B4586" t="s">
        <v>8367</v>
      </c>
      <c r="C4586" s="23">
        <v>45880</v>
      </c>
      <c r="D4586" s="23">
        <v>45839</v>
      </c>
      <c r="E4586" t="s">
        <v>569</v>
      </c>
      <c r="F4586" t="s">
        <v>570</v>
      </c>
      <c r="G4586" s="22"/>
      <c r="H4586" t="s">
        <v>8565</v>
      </c>
      <c r="I4586" t="s">
        <v>1778</v>
      </c>
      <c r="J4586" t="s">
        <v>1779</v>
      </c>
      <c r="K4586" s="10" t="str">
        <f t="shared" si="504"/>
        <v>MISC</v>
      </c>
      <c r="L4586" t="s">
        <v>10</v>
      </c>
      <c r="M4586" s="48">
        <v>3220</v>
      </c>
      <c r="N4586" t="s">
        <v>1472</v>
      </c>
      <c r="O4586" t="s">
        <v>11</v>
      </c>
      <c r="P4586" s="74">
        <v>5.8996000000000004</v>
      </c>
      <c r="Q4586" s="11">
        <f t="shared" si="502"/>
        <v>18996.71</v>
      </c>
      <c r="R4586" s="12">
        <f t="shared" si="505"/>
        <v>7.3003400000000003</v>
      </c>
      <c r="S4586" s="14">
        <f t="shared" si="506"/>
        <v>0.80810000000000004</v>
      </c>
      <c r="T4586" s="13">
        <f t="shared" si="507"/>
        <v>2602.08</v>
      </c>
      <c r="U4586" s="14" t="s">
        <v>349</v>
      </c>
      <c r="V4586" t="s">
        <v>25</v>
      </c>
      <c r="W4586" s="58">
        <v>7.1496000000000004</v>
      </c>
      <c r="X4586" s="79">
        <f t="shared" si="503"/>
        <v>2657.0314423184514</v>
      </c>
    </row>
    <row r="4587" spans="1:24" x14ac:dyDescent="0.2">
      <c r="A4587" s="37" t="str">
        <f t="shared" si="501"/>
        <v>2025-8</v>
      </c>
      <c r="B4587" t="s">
        <v>8368</v>
      </c>
      <c r="C4587" s="23">
        <v>45884</v>
      </c>
      <c r="D4587" s="23">
        <v>45813</v>
      </c>
      <c r="E4587" t="s">
        <v>143</v>
      </c>
      <c r="F4587" t="s">
        <v>144</v>
      </c>
      <c r="G4587" s="22"/>
      <c r="H4587" t="s">
        <v>8474</v>
      </c>
      <c r="I4587" t="s">
        <v>5714</v>
      </c>
      <c r="J4587" t="s">
        <v>5855</v>
      </c>
      <c r="K4587" s="10" t="str">
        <f t="shared" si="504"/>
        <v>LHDL</v>
      </c>
      <c r="L4587" t="s">
        <v>10</v>
      </c>
      <c r="M4587" s="48">
        <v>1010</v>
      </c>
      <c r="N4587" t="s">
        <v>1472</v>
      </c>
      <c r="O4587" t="s">
        <v>11</v>
      </c>
      <c r="P4587" s="74">
        <v>5.95</v>
      </c>
      <c r="Q4587" s="11">
        <f t="shared" si="502"/>
        <v>6009.5</v>
      </c>
      <c r="R4587" s="12">
        <f t="shared" si="505"/>
        <v>7.3003400000000003</v>
      </c>
      <c r="S4587" s="14">
        <f t="shared" si="506"/>
        <v>0.81499999999999995</v>
      </c>
      <c r="T4587" s="13">
        <f t="shared" si="507"/>
        <v>823.15</v>
      </c>
      <c r="U4587" s="14" t="s">
        <v>349</v>
      </c>
      <c r="V4587" t="s">
        <v>125</v>
      </c>
      <c r="W4587" s="58">
        <v>7.1496000000000004</v>
      </c>
      <c r="X4587" s="79">
        <f t="shared" si="503"/>
        <v>840.53653351236437</v>
      </c>
    </row>
    <row r="4588" spans="1:24" x14ac:dyDescent="0.2">
      <c r="A4588" s="37" t="str">
        <f t="shared" si="501"/>
        <v>2025-8</v>
      </c>
      <c r="B4588" t="s">
        <v>8369</v>
      </c>
      <c r="C4588" s="23">
        <v>45873</v>
      </c>
      <c r="D4588" s="23">
        <v>45834</v>
      </c>
      <c r="E4588" t="s">
        <v>981</v>
      </c>
      <c r="F4588" t="s">
        <v>982</v>
      </c>
      <c r="G4588" s="22"/>
      <c r="H4588" t="s">
        <v>8632</v>
      </c>
      <c r="I4588" t="s">
        <v>7854</v>
      </c>
      <c r="J4588" t="s">
        <v>7855</v>
      </c>
      <c r="K4588" s="10" t="str">
        <f t="shared" si="504"/>
        <v>HDL-</v>
      </c>
      <c r="L4588" t="s">
        <v>10</v>
      </c>
      <c r="M4588" s="48">
        <v>1030</v>
      </c>
      <c r="N4588" t="s">
        <v>1472</v>
      </c>
      <c r="O4588" t="s">
        <v>11</v>
      </c>
      <c r="P4588" s="74">
        <v>6.0753000000000004</v>
      </c>
      <c r="Q4588" s="11">
        <f t="shared" si="502"/>
        <v>6257.56</v>
      </c>
      <c r="R4588" s="12">
        <f t="shared" si="505"/>
        <v>7.3003400000000003</v>
      </c>
      <c r="S4588" s="14">
        <f t="shared" si="506"/>
        <v>0.83220000000000005</v>
      </c>
      <c r="T4588" s="13">
        <f t="shared" si="507"/>
        <v>857.17</v>
      </c>
      <c r="U4588" s="14" t="s">
        <v>349</v>
      </c>
      <c r="V4588" t="s">
        <v>228</v>
      </c>
      <c r="W4588" s="58">
        <v>7.1496000000000004</v>
      </c>
      <c r="X4588" s="79">
        <f t="shared" si="503"/>
        <v>875.23204095334006</v>
      </c>
    </row>
    <row r="4589" spans="1:24" x14ac:dyDescent="0.2">
      <c r="A4589" s="37" t="str">
        <f t="shared" si="501"/>
        <v>2025-8</v>
      </c>
      <c r="B4589" t="s">
        <v>8370</v>
      </c>
      <c r="C4589" s="23">
        <v>45897</v>
      </c>
      <c r="D4589" s="23">
        <v>45895</v>
      </c>
      <c r="E4589" t="s">
        <v>5</v>
      </c>
      <c r="F4589" t="s">
        <v>6</v>
      </c>
      <c r="G4589" s="22"/>
      <c r="H4589" t="s">
        <v>8560</v>
      </c>
      <c r="I4589" t="s">
        <v>7856</v>
      </c>
      <c r="J4589" t="s">
        <v>7857</v>
      </c>
      <c r="K4589" s="10" t="str">
        <f t="shared" si="504"/>
        <v>SHTS</v>
      </c>
      <c r="L4589" t="s">
        <v>10</v>
      </c>
      <c r="M4589" s="48">
        <v>505</v>
      </c>
      <c r="N4589" t="s">
        <v>1472</v>
      </c>
      <c r="O4589" t="s">
        <v>11</v>
      </c>
      <c r="P4589" s="74">
        <v>6.17</v>
      </c>
      <c r="Q4589" s="11">
        <f t="shared" si="502"/>
        <v>3115.85</v>
      </c>
      <c r="R4589" s="12">
        <f t="shared" si="505"/>
        <v>7.3003400000000003</v>
      </c>
      <c r="S4589" s="14">
        <f t="shared" si="506"/>
        <v>0.84519999999999995</v>
      </c>
      <c r="T4589" s="13">
        <f t="shared" si="507"/>
        <v>426.83</v>
      </c>
      <c r="U4589" s="14" t="s">
        <v>349</v>
      </c>
      <c r="V4589" t="s">
        <v>9</v>
      </c>
      <c r="W4589" s="58">
        <v>7.1496000000000004</v>
      </c>
      <c r="X4589" s="79">
        <f t="shared" si="503"/>
        <v>435.8075976278393</v>
      </c>
    </row>
    <row r="4590" spans="1:24" x14ac:dyDescent="0.2">
      <c r="A4590" s="37" t="str">
        <f t="shared" si="501"/>
        <v>2025-8</v>
      </c>
      <c r="B4590" t="s">
        <v>8371</v>
      </c>
      <c r="C4590" s="23">
        <v>45897</v>
      </c>
      <c r="D4590" s="23">
        <v>45895</v>
      </c>
      <c r="E4590" t="s">
        <v>5</v>
      </c>
      <c r="F4590" t="s">
        <v>6</v>
      </c>
      <c r="G4590" s="22"/>
      <c r="H4590" t="s">
        <v>8590</v>
      </c>
      <c r="I4590" t="s">
        <v>486</v>
      </c>
      <c r="J4590" t="s">
        <v>487</v>
      </c>
      <c r="K4590" s="10" t="str">
        <f t="shared" si="504"/>
        <v>BOX-</v>
      </c>
      <c r="L4590" t="s">
        <v>10</v>
      </c>
      <c r="M4590" s="48">
        <v>1010</v>
      </c>
      <c r="N4590" t="s">
        <v>1472</v>
      </c>
      <c r="O4590" t="s">
        <v>11</v>
      </c>
      <c r="P4590" s="74">
        <v>6.27</v>
      </c>
      <c r="Q4590" s="11">
        <f t="shared" si="502"/>
        <v>6332.7</v>
      </c>
      <c r="R4590" s="12">
        <f t="shared" si="505"/>
        <v>7.3003400000000003</v>
      </c>
      <c r="S4590" s="14">
        <f t="shared" si="506"/>
        <v>0.8589</v>
      </c>
      <c r="T4590" s="13">
        <f t="shared" si="507"/>
        <v>867.49</v>
      </c>
      <c r="U4590" s="14" t="s">
        <v>349</v>
      </c>
      <c r="V4590" t="s">
        <v>1</v>
      </c>
      <c r="W4590" s="58">
        <v>7.1496000000000004</v>
      </c>
      <c r="X4590" s="79">
        <f t="shared" si="503"/>
        <v>885.74185968445784</v>
      </c>
    </row>
    <row r="4591" spans="1:24" x14ac:dyDescent="0.2">
      <c r="A4591" s="37" t="str">
        <f t="shared" si="501"/>
        <v>2025-8</v>
      </c>
      <c r="B4591" t="s">
        <v>8372</v>
      </c>
      <c r="C4591" s="23">
        <v>45896</v>
      </c>
      <c r="D4591" s="23">
        <v>45803</v>
      </c>
      <c r="E4591" t="s">
        <v>94</v>
      </c>
      <c r="F4591" t="s">
        <v>95</v>
      </c>
      <c r="G4591" s="22"/>
      <c r="H4591" t="s">
        <v>8633</v>
      </c>
      <c r="I4591" t="s">
        <v>92</v>
      </c>
      <c r="J4591" t="s">
        <v>93</v>
      </c>
      <c r="K4591" s="10" t="str">
        <f t="shared" si="504"/>
        <v>SKU-</v>
      </c>
      <c r="L4591" t="s">
        <v>98</v>
      </c>
      <c r="M4591" s="48">
        <v>190</v>
      </c>
      <c r="N4591" t="s">
        <v>1472</v>
      </c>
      <c r="O4591" t="s">
        <v>11</v>
      </c>
      <c r="P4591" s="74">
        <v>6.298</v>
      </c>
      <c r="Q4591" s="11">
        <f t="shared" si="502"/>
        <v>1196.6199999999999</v>
      </c>
      <c r="R4591" s="12">
        <f t="shared" si="505"/>
        <v>7.3003400000000003</v>
      </c>
      <c r="S4591" s="14">
        <f t="shared" si="506"/>
        <v>0.86270000000000002</v>
      </c>
      <c r="T4591" s="13">
        <f t="shared" si="507"/>
        <v>163.91</v>
      </c>
      <c r="U4591" s="14" t="s">
        <v>349</v>
      </c>
      <c r="V4591" t="s">
        <v>2</v>
      </c>
      <c r="W4591" s="58">
        <v>7.1496000000000004</v>
      </c>
      <c r="X4591" s="79">
        <f t="shared" si="503"/>
        <v>167.36880384916637</v>
      </c>
    </row>
    <row r="4592" spans="1:24" x14ac:dyDescent="0.2">
      <c r="A4592" s="37" t="str">
        <f t="shared" si="501"/>
        <v>2025-8</v>
      </c>
      <c r="B4592" t="s">
        <v>8372</v>
      </c>
      <c r="C4592" s="23">
        <v>45898</v>
      </c>
      <c r="D4592" s="23">
        <v>45803</v>
      </c>
      <c r="E4592" t="s">
        <v>94</v>
      </c>
      <c r="F4592" t="s">
        <v>95</v>
      </c>
      <c r="G4592" s="22"/>
      <c r="H4592" t="s">
        <v>8634</v>
      </c>
      <c r="I4592" t="s">
        <v>92</v>
      </c>
      <c r="J4592" t="s">
        <v>93</v>
      </c>
      <c r="K4592" s="10" t="str">
        <f t="shared" si="504"/>
        <v>SKU-</v>
      </c>
      <c r="L4592" t="s">
        <v>98</v>
      </c>
      <c r="M4592" s="48">
        <v>410</v>
      </c>
      <c r="N4592" t="s">
        <v>1472</v>
      </c>
      <c r="O4592" t="s">
        <v>11</v>
      </c>
      <c r="P4592" s="74">
        <v>6.298</v>
      </c>
      <c r="Q4592" s="11">
        <f t="shared" si="502"/>
        <v>2582.1799999999998</v>
      </c>
      <c r="R4592" s="12">
        <f t="shared" si="505"/>
        <v>7.3003400000000003</v>
      </c>
      <c r="S4592" s="14">
        <f t="shared" si="506"/>
        <v>0.86270000000000002</v>
      </c>
      <c r="T4592" s="13">
        <f t="shared" si="507"/>
        <v>353.71</v>
      </c>
      <c r="U4592" s="14" t="s">
        <v>349</v>
      </c>
      <c r="V4592" t="s">
        <v>2</v>
      </c>
      <c r="W4592" s="58">
        <v>7.1496000000000004</v>
      </c>
      <c r="X4592" s="79">
        <f t="shared" si="503"/>
        <v>361.16426093767484</v>
      </c>
    </row>
    <row r="4593" spans="1:24" x14ac:dyDescent="0.2">
      <c r="A4593" s="37" t="str">
        <f t="shared" si="501"/>
        <v>2025-8</v>
      </c>
      <c r="B4593" t="s">
        <v>8373</v>
      </c>
      <c r="C4593" s="23">
        <v>45894</v>
      </c>
      <c r="D4593" s="23">
        <v>45862</v>
      </c>
      <c r="E4593" t="s">
        <v>287</v>
      </c>
      <c r="F4593" t="s">
        <v>288</v>
      </c>
      <c r="G4593" s="22"/>
      <c r="H4593" t="s">
        <v>8635</v>
      </c>
      <c r="I4593" t="s">
        <v>79</v>
      </c>
      <c r="J4593" t="s">
        <v>80</v>
      </c>
      <c r="K4593" s="10" t="str">
        <f t="shared" si="504"/>
        <v>ANYD</v>
      </c>
      <c r="L4593" t="s">
        <v>10</v>
      </c>
      <c r="M4593" s="48">
        <v>2050</v>
      </c>
      <c r="N4593" t="s">
        <v>1472</v>
      </c>
      <c r="O4593" t="s">
        <v>11</v>
      </c>
      <c r="P4593" s="74">
        <v>6.4610000000000003</v>
      </c>
      <c r="Q4593" s="11">
        <f t="shared" si="502"/>
        <v>13245.05</v>
      </c>
      <c r="R4593" s="12">
        <f t="shared" si="505"/>
        <v>7.3003400000000003</v>
      </c>
      <c r="S4593" s="14">
        <f t="shared" si="506"/>
        <v>0.88500000000000001</v>
      </c>
      <c r="T4593" s="13">
        <f t="shared" si="507"/>
        <v>1814.25</v>
      </c>
      <c r="U4593" s="14" t="s">
        <v>349</v>
      </c>
      <c r="V4593" t="s">
        <v>36</v>
      </c>
      <c r="W4593" s="58">
        <v>7.1496000000000004</v>
      </c>
      <c r="X4593" s="79">
        <f t="shared" si="503"/>
        <v>1852.5581850732908</v>
      </c>
    </row>
    <row r="4594" spans="1:24" x14ac:dyDescent="0.2">
      <c r="A4594" s="37" t="str">
        <f t="shared" si="501"/>
        <v>2025-8</v>
      </c>
      <c r="B4594" t="s">
        <v>8374</v>
      </c>
      <c r="C4594" s="23">
        <v>45884</v>
      </c>
      <c r="D4594" s="23">
        <v>45856</v>
      </c>
      <c r="E4594" t="s">
        <v>287</v>
      </c>
      <c r="F4594" t="s">
        <v>288</v>
      </c>
      <c r="G4594" s="22"/>
      <c r="H4594" t="s">
        <v>8636</v>
      </c>
      <c r="I4594" t="s">
        <v>81</v>
      </c>
      <c r="J4594" t="s">
        <v>82</v>
      </c>
      <c r="K4594" s="10" t="str">
        <f t="shared" si="504"/>
        <v>ANYD</v>
      </c>
      <c r="L4594" t="s">
        <v>10</v>
      </c>
      <c r="M4594" s="48">
        <v>2100</v>
      </c>
      <c r="N4594" t="s">
        <v>1472</v>
      </c>
      <c r="O4594" t="s">
        <v>11</v>
      </c>
      <c r="P4594" s="74">
        <v>6.4610000000000003</v>
      </c>
      <c r="Q4594" s="11">
        <f t="shared" si="502"/>
        <v>13568.1</v>
      </c>
      <c r="R4594" s="12">
        <f t="shared" si="505"/>
        <v>7.3003400000000003</v>
      </c>
      <c r="S4594" s="14">
        <f t="shared" si="506"/>
        <v>0.88500000000000001</v>
      </c>
      <c r="T4594" s="13">
        <f t="shared" si="507"/>
        <v>1858.5</v>
      </c>
      <c r="U4594" s="14" t="s">
        <v>349</v>
      </c>
      <c r="V4594" t="s">
        <v>36</v>
      </c>
      <c r="W4594" s="58">
        <v>7.1496000000000004</v>
      </c>
      <c r="X4594" s="79">
        <f t="shared" si="503"/>
        <v>1897.7425310506883</v>
      </c>
    </row>
    <row r="4595" spans="1:24" x14ac:dyDescent="0.2">
      <c r="A4595" s="37" t="str">
        <f t="shared" si="501"/>
        <v>2025-8</v>
      </c>
      <c r="B4595" t="s">
        <v>8375</v>
      </c>
      <c r="C4595" s="23">
        <v>45891</v>
      </c>
      <c r="D4595" s="23">
        <v>45863</v>
      </c>
      <c r="E4595" t="s">
        <v>287</v>
      </c>
      <c r="F4595" t="s">
        <v>288</v>
      </c>
      <c r="G4595" s="22"/>
      <c r="H4595" t="s">
        <v>8637</v>
      </c>
      <c r="I4595" t="s">
        <v>76</v>
      </c>
      <c r="J4595" t="s">
        <v>77</v>
      </c>
      <c r="K4595" s="10" t="str">
        <f t="shared" si="504"/>
        <v>GLID</v>
      </c>
      <c r="L4595" t="s">
        <v>10</v>
      </c>
      <c r="M4595" s="48">
        <v>2160</v>
      </c>
      <c r="N4595" t="s">
        <v>1472</v>
      </c>
      <c r="O4595" t="s">
        <v>11</v>
      </c>
      <c r="P4595" s="74">
        <v>6.4610000000000003</v>
      </c>
      <c r="Q4595" s="11">
        <f t="shared" si="502"/>
        <v>13955.76</v>
      </c>
      <c r="R4595" s="12">
        <f t="shared" si="505"/>
        <v>7.3003400000000003</v>
      </c>
      <c r="S4595" s="14">
        <f t="shared" si="506"/>
        <v>0.88500000000000001</v>
      </c>
      <c r="T4595" s="13">
        <f t="shared" si="507"/>
        <v>1911.6</v>
      </c>
      <c r="U4595" s="14" t="s">
        <v>349</v>
      </c>
      <c r="V4595" t="s">
        <v>78</v>
      </c>
      <c r="W4595" s="58">
        <v>7.1496000000000004</v>
      </c>
      <c r="X4595" s="79">
        <f t="shared" si="503"/>
        <v>1951.9637462235651</v>
      </c>
    </row>
    <row r="4596" spans="1:24" x14ac:dyDescent="0.2">
      <c r="A4596" s="37" t="str">
        <f t="shared" si="501"/>
        <v>2025-8</v>
      </c>
      <c r="B4596" t="s">
        <v>8376</v>
      </c>
      <c r="C4596" s="23">
        <v>45884</v>
      </c>
      <c r="D4596" s="23">
        <v>45847</v>
      </c>
      <c r="E4596" t="s">
        <v>121</v>
      </c>
      <c r="F4596" t="s">
        <v>122</v>
      </c>
      <c r="G4596" s="22"/>
      <c r="H4596" t="s">
        <v>8638</v>
      </c>
      <c r="I4596" t="s">
        <v>6845</v>
      </c>
      <c r="J4596" t="s">
        <v>6846</v>
      </c>
      <c r="K4596" s="10" t="str">
        <f t="shared" si="504"/>
        <v>HDL-</v>
      </c>
      <c r="L4596" t="s">
        <v>10</v>
      </c>
      <c r="M4596" s="48">
        <v>1020</v>
      </c>
      <c r="N4596" t="s">
        <v>1472</v>
      </c>
      <c r="O4596" t="s">
        <v>11</v>
      </c>
      <c r="P4596" s="74">
        <v>6.5797999999999996</v>
      </c>
      <c r="Q4596" s="11">
        <f t="shared" si="502"/>
        <v>6711.4</v>
      </c>
      <c r="R4596" s="12">
        <f t="shared" si="505"/>
        <v>7.3003400000000003</v>
      </c>
      <c r="S4596" s="14">
        <f t="shared" si="506"/>
        <v>0.90129999999999999</v>
      </c>
      <c r="T4596" s="13">
        <f t="shared" si="507"/>
        <v>919.33</v>
      </c>
      <c r="U4596" s="14" t="s">
        <v>349</v>
      </c>
      <c r="V4596" t="s">
        <v>228</v>
      </c>
      <c r="W4596" s="58">
        <v>7.1496000000000004</v>
      </c>
      <c r="X4596" s="79">
        <f t="shared" si="503"/>
        <v>938.70929842228918</v>
      </c>
    </row>
    <row r="4597" spans="1:24" x14ac:dyDescent="0.2">
      <c r="A4597" s="37" t="str">
        <f t="shared" si="501"/>
        <v>2025-8</v>
      </c>
      <c r="B4597" t="s">
        <v>8377</v>
      </c>
      <c r="C4597" s="23">
        <v>45884</v>
      </c>
      <c r="D4597" s="23">
        <v>45847</v>
      </c>
      <c r="E4597" t="s">
        <v>121</v>
      </c>
      <c r="F4597" t="s">
        <v>122</v>
      </c>
      <c r="G4597" s="22"/>
      <c r="H4597" t="s">
        <v>8638</v>
      </c>
      <c r="I4597" t="s">
        <v>1303</v>
      </c>
      <c r="J4597" t="s">
        <v>1304</v>
      </c>
      <c r="K4597" s="10" t="str">
        <f t="shared" si="504"/>
        <v>HDL-</v>
      </c>
      <c r="L4597" t="s">
        <v>10</v>
      </c>
      <c r="M4597" s="48">
        <v>1310</v>
      </c>
      <c r="N4597" t="s">
        <v>1472</v>
      </c>
      <c r="O4597" t="s">
        <v>11</v>
      </c>
      <c r="P4597" s="74">
        <v>6.5797999999999996</v>
      </c>
      <c r="Q4597" s="11">
        <f t="shared" si="502"/>
        <v>8619.5400000000009</v>
      </c>
      <c r="R4597" s="12">
        <f t="shared" si="505"/>
        <v>7.3003400000000003</v>
      </c>
      <c r="S4597" s="14">
        <f t="shared" si="506"/>
        <v>0.90129999999999999</v>
      </c>
      <c r="T4597" s="13">
        <f t="shared" si="507"/>
        <v>1180.7</v>
      </c>
      <c r="U4597" s="14" t="s">
        <v>349</v>
      </c>
      <c r="V4597" t="s">
        <v>228</v>
      </c>
      <c r="W4597" s="58">
        <v>7.1496000000000004</v>
      </c>
      <c r="X4597" s="79">
        <f t="shared" si="503"/>
        <v>1205.5972362090185</v>
      </c>
    </row>
    <row r="4598" spans="1:24" x14ac:dyDescent="0.2">
      <c r="A4598" s="37" t="str">
        <f t="shared" si="501"/>
        <v>2025-8</v>
      </c>
      <c r="B4598" t="s">
        <v>8378</v>
      </c>
      <c r="C4598" s="23">
        <v>45894</v>
      </c>
      <c r="D4598" s="23">
        <v>45860</v>
      </c>
      <c r="E4598" t="s">
        <v>981</v>
      </c>
      <c r="F4598" t="s">
        <v>982</v>
      </c>
      <c r="G4598" s="22"/>
      <c r="H4598" t="s">
        <v>8639</v>
      </c>
      <c r="I4598" t="s">
        <v>4761</v>
      </c>
      <c r="J4598" t="s">
        <v>4762</v>
      </c>
      <c r="K4598" s="10" t="str">
        <f t="shared" si="504"/>
        <v>HDL-</v>
      </c>
      <c r="L4598" t="s">
        <v>10</v>
      </c>
      <c r="M4598" s="48">
        <v>1550</v>
      </c>
      <c r="N4598" t="s">
        <v>1472</v>
      </c>
      <c r="O4598" t="s">
        <v>11</v>
      </c>
      <c r="P4598" s="74">
        <v>6.7522000000000002</v>
      </c>
      <c r="Q4598" s="11">
        <f t="shared" si="502"/>
        <v>10465.91</v>
      </c>
      <c r="R4598" s="12">
        <f t="shared" si="505"/>
        <v>7.3003400000000003</v>
      </c>
      <c r="S4598" s="14">
        <f t="shared" si="506"/>
        <v>0.92490000000000006</v>
      </c>
      <c r="T4598" s="13">
        <f t="shared" si="507"/>
        <v>1433.6</v>
      </c>
      <c r="U4598" s="14" t="s">
        <v>349</v>
      </c>
      <c r="V4598" t="s">
        <v>228</v>
      </c>
      <c r="W4598" s="58">
        <v>7.1496000000000004</v>
      </c>
      <c r="X4598" s="79">
        <f t="shared" si="503"/>
        <v>1463.8455298198501</v>
      </c>
    </row>
    <row r="4599" spans="1:24" x14ac:dyDescent="0.2">
      <c r="A4599" s="37" t="str">
        <f t="shared" si="501"/>
        <v>2025-8</v>
      </c>
      <c r="B4599" t="s">
        <v>8379</v>
      </c>
      <c r="C4599" s="23">
        <v>45888</v>
      </c>
      <c r="D4599" s="23">
        <v>45803</v>
      </c>
      <c r="E4599" t="s">
        <v>149</v>
      </c>
      <c r="F4599" t="s">
        <v>150</v>
      </c>
      <c r="G4599" s="22"/>
      <c r="H4599" t="s">
        <v>8627</v>
      </c>
      <c r="I4599" t="s">
        <v>345</v>
      </c>
      <c r="J4599" t="s">
        <v>346</v>
      </c>
      <c r="K4599" s="10" t="str">
        <f t="shared" si="504"/>
        <v>SKU-</v>
      </c>
      <c r="L4599" t="s">
        <v>98</v>
      </c>
      <c r="M4599" s="48">
        <v>230</v>
      </c>
      <c r="N4599" t="s">
        <v>1472</v>
      </c>
      <c r="O4599" t="s">
        <v>11</v>
      </c>
      <c r="P4599" s="74">
        <v>6.8368000000000002</v>
      </c>
      <c r="Q4599" s="11">
        <f t="shared" si="502"/>
        <v>1572.46</v>
      </c>
      <c r="R4599" s="12">
        <f t="shared" si="505"/>
        <v>7.3003400000000003</v>
      </c>
      <c r="S4599" s="14">
        <f t="shared" si="506"/>
        <v>0.9365</v>
      </c>
      <c r="T4599" s="13">
        <f t="shared" si="507"/>
        <v>215.4</v>
      </c>
      <c r="U4599" s="14" t="s">
        <v>349</v>
      </c>
      <c r="V4599" t="s">
        <v>2</v>
      </c>
      <c r="W4599" s="58">
        <v>7.1496000000000004</v>
      </c>
      <c r="X4599" s="79">
        <f t="shared" si="503"/>
        <v>219.93733915184066</v>
      </c>
    </row>
    <row r="4600" spans="1:24" x14ac:dyDescent="0.2">
      <c r="A4600" s="37" t="str">
        <f t="shared" si="501"/>
        <v>2025-8</v>
      </c>
      <c r="B4600" t="s">
        <v>8380</v>
      </c>
      <c r="C4600" s="23">
        <v>45870</v>
      </c>
      <c r="D4600" s="23">
        <v>45803</v>
      </c>
      <c r="E4600" t="s">
        <v>149</v>
      </c>
      <c r="F4600" t="s">
        <v>150</v>
      </c>
      <c r="G4600" s="22"/>
      <c r="H4600" t="s">
        <v>8626</v>
      </c>
      <c r="I4600" t="s">
        <v>345</v>
      </c>
      <c r="J4600" t="s">
        <v>346</v>
      </c>
      <c r="K4600" s="10" t="str">
        <f t="shared" si="504"/>
        <v>SKU-</v>
      </c>
      <c r="L4600" t="s">
        <v>98</v>
      </c>
      <c r="M4600" s="48">
        <v>720</v>
      </c>
      <c r="N4600" t="s">
        <v>1472</v>
      </c>
      <c r="O4600" t="s">
        <v>11</v>
      </c>
      <c r="P4600" s="74">
        <v>6.8368000000000002</v>
      </c>
      <c r="Q4600" s="11">
        <f t="shared" si="502"/>
        <v>4922.5</v>
      </c>
      <c r="R4600" s="12">
        <f t="shared" si="505"/>
        <v>7.3003400000000003</v>
      </c>
      <c r="S4600" s="14">
        <f t="shared" si="506"/>
        <v>0.9365</v>
      </c>
      <c r="T4600" s="13">
        <f t="shared" si="507"/>
        <v>674.28</v>
      </c>
      <c r="U4600" s="14" t="s">
        <v>349</v>
      </c>
      <c r="V4600" t="s">
        <v>2</v>
      </c>
      <c r="W4600" s="58">
        <v>7.1496000000000004</v>
      </c>
      <c r="X4600" s="79">
        <f t="shared" si="503"/>
        <v>688.49949647532731</v>
      </c>
    </row>
    <row r="4601" spans="1:24" x14ac:dyDescent="0.2">
      <c r="A4601" s="37" t="str">
        <f t="shared" si="501"/>
        <v>2025-8</v>
      </c>
      <c r="B4601" t="s">
        <v>8379</v>
      </c>
      <c r="C4601" s="23">
        <v>45875</v>
      </c>
      <c r="D4601" s="23">
        <v>45803</v>
      </c>
      <c r="E4601" t="s">
        <v>149</v>
      </c>
      <c r="F4601" t="s">
        <v>150</v>
      </c>
      <c r="G4601" s="22"/>
      <c r="H4601" t="s">
        <v>8640</v>
      </c>
      <c r="I4601" t="s">
        <v>345</v>
      </c>
      <c r="J4601" t="s">
        <v>346</v>
      </c>
      <c r="K4601" s="10" t="str">
        <f t="shared" si="504"/>
        <v>SKU-</v>
      </c>
      <c r="L4601" t="s">
        <v>98</v>
      </c>
      <c r="M4601" s="48">
        <v>1100</v>
      </c>
      <c r="N4601" t="s">
        <v>1472</v>
      </c>
      <c r="O4601" t="s">
        <v>11</v>
      </c>
      <c r="P4601" s="74">
        <v>6.8368000000000002</v>
      </c>
      <c r="Q4601" s="11">
        <f t="shared" si="502"/>
        <v>7520.48</v>
      </c>
      <c r="R4601" s="12">
        <f t="shared" si="505"/>
        <v>7.3003400000000003</v>
      </c>
      <c r="S4601" s="14">
        <f t="shared" si="506"/>
        <v>0.9365</v>
      </c>
      <c r="T4601" s="13">
        <f t="shared" si="507"/>
        <v>1030.1500000000001</v>
      </c>
      <c r="U4601" s="14" t="s">
        <v>349</v>
      </c>
      <c r="V4601" t="s">
        <v>2</v>
      </c>
      <c r="W4601" s="58">
        <v>7.1496000000000004</v>
      </c>
      <c r="X4601" s="79">
        <f t="shared" si="503"/>
        <v>1051.8742307261944</v>
      </c>
    </row>
    <row r="4602" spans="1:24" x14ac:dyDescent="0.2">
      <c r="A4602" s="37" t="str">
        <f t="shared" si="501"/>
        <v>2025-8</v>
      </c>
      <c r="B4602" t="s">
        <v>8379</v>
      </c>
      <c r="C4602" s="23">
        <v>45884</v>
      </c>
      <c r="D4602" s="23">
        <v>45803</v>
      </c>
      <c r="E4602" t="s">
        <v>149</v>
      </c>
      <c r="F4602" t="s">
        <v>150</v>
      </c>
      <c r="G4602" s="22"/>
      <c r="H4602" t="s">
        <v>8641</v>
      </c>
      <c r="I4602" t="s">
        <v>345</v>
      </c>
      <c r="J4602" t="s">
        <v>346</v>
      </c>
      <c r="K4602" s="10" t="str">
        <f t="shared" si="504"/>
        <v>SKU-</v>
      </c>
      <c r="L4602" t="s">
        <v>98</v>
      </c>
      <c r="M4602" s="48">
        <v>1440</v>
      </c>
      <c r="N4602" t="s">
        <v>1472</v>
      </c>
      <c r="O4602" t="s">
        <v>11</v>
      </c>
      <c r="P4602" s="74">
        <v>6.8368000000000002</v>
      </c>
      <c r="Q4602" s="11">
        <f t="shared" si="502"/>
        <v>9844.99</v>
      </c>
      <c r="R4602" s="12">
        <f t="shared" si="505"/>
        <v>7.3003400000000003</v>
      </c>
      <c r="S4602" s="14">
        <f t="shared" si="506"/>
        <v>0.9365</v>
      </c>
      <c r="T4602" s="13">
        <f t="shared" si="507"/>
        <v>1348.56</v>
      </c>
      <c r="U4602" s="14" t="s">
        <v>349</v>
      </c>
      <c r="V4602" t="s">
        <v>2</v>
      </c>
      <c r="W4602" s="58">
        <v>7.1496000000000004</v>
      </c>
      <c r="X4602" s="79">
        <f t="shared" si="503"/>
        <v>1376.9989929506546</v>
      </c>
    </row>
    <row r="4603" spans="1:24" x14ac:dyDescent="0.2">
      <c r="A4603" s="37" t="str">
        <f t="shared" si="501"/>
        <v>2025-8</v>
      </c>
      <c r="B4603" t="s">
        <v>8380</v>
      </c>
      <c r="C4603" s="23">
        <v>45875</v>
      </c>
      <c r="D4603" s="23">
        <v>45803</v>
      </c>
      <c r="E4603" t="s">
        <v>149</v>
      </c>
      <c r="F4603" t="s">
        <v>150</v>
      </c>
      <c r="G4603" s="22"/>
      <c r="H4603" t="s">
        <v>8642</v>
      </c>
      <c r="I4603" t="s">
        <v>345</v>
      </c>
      <c r="J4603" t="s">
        <v>346</v>
      </c>
      <c r="K4603" s="10" t="str">
        <f t="shared" si="504"/>
        <v>SKU-</v>
      </c>
      <c r="L4603" t="s">
        <v>98</v>
      </c>
      <c r="M4603" s="48">
        <v>1780</v>
      </c>
      <c r="N4603" t="s">
        <v>1472</v>
      </c>
      <c r="O4603" t="s">
        <v>11</v>
      </c>
      <c r="P4603" s="74">
        <v>6.8368000000000002</v>
      </c>
      <c r="Q4603" s="11">
        <f t="shared" si="502"/>
        <v>12169.5</v>
      </c>
      <c r="R4603" s="12">
        <f t="shared" si="505"/>
        <v>7.3003400000000003</v>
      </c>
      <c r="S4603" s="14">
        <f t="shared" si="506"/>
        <v>0.9365</v>
      </c>
      <c r="T4603" s="13">
        <f t="shared" si="507"/>
        <v>1666.97</v>
      </c>
      <c r="U4603" s="14" t="s">
        <v>349</v>
      </c>
      <c r="V4603" t="s">
        <v>2</v>
      </c>
      <c r="W4603" s="58">
        <v>7.1496000000000004</v>
      </c>
      <c r="X4603" s="79">
        <f t="shared" si="503"/>
        <v>1702.1237551751146</v>
      </c>
    </row>
    <row r="4604" spans="1:24" x14ac:dyDescent="0.2">
      <c r="A4604" s="37" t="str">
        <f t="shared" si="501"/>
        <v>2025-8</v>
      </c>
      <c r="B4604" t="s">
        <v>8379</v>
      </c>
      <c r="C4604" s="23">
        <v>45890</v>
      </c>
      <c r="D4604" s="23">
        <v>45803</v>
      </c>
      <c r="E4604" t="s">
        <v>149</v>
      </c>
      <c r="F4604" t="s">
        <v>150</v>
      </c>
      <c r="G4604" s="22"/>
      <c r="H4604" t="s">
        <v>8643</v>
      </c>
      <c r="I4604" t="s">
        <v>345</v>
      </c>
      <c r="J4604" t="s">
        <v>346</v>
      </c>
      <c r="K4604" s="10" t="str">
        <f t="shared" si="504"/>
        <v>SKU-</v>
      </c>
      <c r="L4604" t="s">
        <v>98</v>
      </c>
      <c r="M4604" s="48">
        <v>2230</v>
      </c>
      <c r="N4604" t="s">
        <v>1472</v>
      </c>
      <c r="O4604" t="s">
        <v>11</v>
      </c>
      <c r="P4604" s="74">
        <v>6.8368000000000002</v>
      </c>
      <c r="Q4604" s="11">
        <f t="shared" si="502"/>
        <v>15246.06</v>
      </c>
      <c r="R4604" s="12">
        <f t="shared" si="505"/>
        <v>7.3003400000000003</v>
      </c>
      <c r="S4604" s="14">
        <f t="shared" si="506"/>
        <v>0.9365</v>
      </c>
      <c r="T4604" s="13">
        <f t="shared" si="507"/>
        <v>2088.4</v>
      </c>
      <c r="U4604" s="14" t="s">
        <v>349</v>
      </c>
      <c r="V4604" t="s">
        <v>2</v>
      </c>
      <c r="W4604" s="58">
        <v>7.1496000000000004</v>
      </c>
      <c r="X4604" s="79">
        <f t="shared" si="503"/>
        <v>2132.435940472194</v>
      </c>
    </row>
    <row r="4605" spans="1:24" x14ac:dyDescent="0.2">
      <c r="A4605" s="37" t="str">
        <f t="shared" si="501"/>
        <v>2025-8</v>
      </c>
      <c r="B4605" t="s">
        <v>8381</v>
      </c>
      <c r="C4605" s="23">
        <v>45882</v>
      </c>
      <c r="D4605" s="23">
        <v>45880</v>
      </c>
      <c r="E4605" t="s">
        <v>5</v>
      </c>
      <c r="F4605" t="s">
        <v>6</v>
      </c>
      <c r="G4605" s="22"/>
      <c r="H4605" t="s">
        <v>8644</v>
      </c>
      <c r="I4605" t="s">
        <v>7858</v>
      </c>
      <c r="J4605" t="s">
        <v>7859</v>
      </c>
      <c r="K4605" s="10" t="str">
        <f t="shared" si="504"/>
        <v>BOX-</v>
      </c>
      <c r="L4605" t="s">
        <v>10</v>
      </c>
      <c r="M4605" s="48">
        <v>505</v>
      </c>
      <c r="N4605" t="s">
        <v>1472</v>
      </c>
      <c r="O4605" t="s">
        <v>11</v>
      </c>
      <c r="P4605" s="74">
        <v>6.86</v>
      </c>
      <c r="Q4605" s="11">
        <f t="shared" si="502"/>
        <v>3464.3</v>
      </c>
      <c r="R4605" s="12">
        <f t="shared" si="505"/>
        <v>7.3003400000000003</v>
      </c>
      <c r="S4605" s="14">
        <f t="shared" si="506"/>
        <v>0.93969999999999998</v>
      </c>
      <c r="T4605" s="13">
        <f t="shared" si="507"/>
        <v>474.55</v>
      </c>
      <c r="U4605" s="14" t="s">
        <v>349</v>
      </c>
      <c r="V4605" t="s">
        <v>1</v>
      </c>
      <c r="W4605" s="58">
        <v>7.1496000000000004</v>
      </c>
      <c r="X4605" s="79">
        <f t="shared" si="503"/>
        <v>484.54458990712766</v>
      </c>
    </row>
    <row r="4606" spans="1:24" x14ac:dyDescent="0.2">
      <c r="A4606" s="37" t="str">
        <f t="shared" si="501"/>
        <v>2025-8</v>
      </c>
      <c r="B4606" t="s">
        <v>8382</v>
      </c>
      <c r="C4606" s="23">
        <v>45873</v>
      </c>
      <c r="D4606" s="23">
        <v>45828</v>
      </c>
      <c r="E4606" t="s">
        <v>2255</v>
      </c>
      <c r="F4606" t="s">
        <v>2256</v>
      </c>
      <c r="G4606" s="22"/>
      <c r="H4606" t="s">
        <v>8645</v>
      </c>
      <c r="I4606" t="s">
        <v>1798</v>
      </c>
      <c r="J4606" t="s">
        <v>1799</v>
      </c>
      <c r="K4606" s="10" t="str">
        <f t="shared" si="504"/>
        <v>LHDL</v>
      </c>
      <c r="L4606" t="s">
        <v>10</v>
      </c>
      <c r="M4606" s="48">
        <v>520</v>
      </c>
      <c r="N4606" t="s">
        <v>1472</v>
      </c>
      <c r="O4606" t="s">
        <v>11</v>
      </c>
      <c r="P4606" s="74">
        <v>6.8814000000000002</v>
      </c>
      <c r="Q4606" s="11">
        <f t="shared" si="502"/>
        <v>3578.33</v>
      </c>
      <c r="R4606" s="12">
        <f t="shared" si="505"/>
        <v>7.3003400000000003</v>
      </c>
      <c r="S4606" s="14">
        <f t="shared" si="506"/>
        <v>0.94259999999999999</v>
      </c>
      <c r="T4606" s="13">
        <f t="shared" si="507"/>
        <v>490.15</v>
      </c>
      <c r="U4606" s="14" t="s">
        <v>349</v>
      </c>
      <c r="V4606" t="s">
        <v>125</v>
      </c>
      <c r="W4606" s="58">
        <v>7.1496000000000004</v>
      </c>
      <c r="X4606" s="79">
        <f t="shared" si="503"/>
        <v>500.49345417925474</v>
      </c>
    </row>
    <row r="4607" spans="1:24" x14ac:dyDescent="0.2">
      <c r="A4607" s="37" t="str">
        <f t="shared" si="501"/>
        <v>2025-8</v>
      </c>
      <c r="B4607" t="s">
        <v>8383</v>
      </c>
      <c r="C4607" s="23">
        <v>45873</v>
      </c>
      <c r="D4607" s="23">
        <v>45828</v>
      </c>
      <c r="E4607" t="s">
        <v>2255</v>
      </c>
      <c r="F4607" t="s">
        <v>2256</v>
      </c>
      <c r="G4607" s="22"/>
      <c r="H4607" t="s">
        <v>8645</v>
      </c>
      <c r="I4607" t="s">
        <v>3146</v>
      </c>
      <c r="J4607" t="s">
        <v>3356</v>
      </c>
      <c r="K4607" s="10" t="str">
        <f t="shared" si="504"/>
        <v>LHDL</v>
      </c>
      <c r="L4607" t="s">
        <v>10</v>
      </c>
      <c r="M4607" s="48">
        <v>1140</v>
      </c>
      <c r="N4607" t="s">
        <v>1472</v>
      </c>
      <c r="O4607" t="s">
        <v>11</v>
      </c>
      <c r="P4607" s="74">
        <v>6.8814000000000002</v>
      </c>
      <c r="Q4607" s="11">
        <f t="shared" si="502"/>
        <v>7844.8</v>
      </c>
      <c r="R4607" s="12">
        <f t="shared" si="505"/>
        <v>7.3003400000000003</v>
      </c>
      <c r="S4607" s="14">
        <f t="shared" si="506"/>
        <v>0.94259999999999999</v>
      </c>
      <c r="T4607" s="13">
        <f t="shared" si="507"/>
        <v>1074.56</v>
      </c>
      <c r="U4607" s="14" t="s">
        <v>349</v>
      </c>
      <c r="V4607" t="s">
        <v>125</v>
      </c>
      <c r="W4607" s="58">
        <v>7.1496000000000004</v>
      </c>
      <c r="X4607" s="79">
        <f t="shared" si="503"/>
        <v>1097.2356495468277</v>
      </c>
    </row>
    <row r="4608" spans="1:24" x14ac:dyDescent="0.2">
      <c r="A4608" s="37" t="str">
        <f t="shared" si="501"/>
        <v>2025-8</v>
      </c>
      <c r="B4608" t="s">
        <v>8384</v>
      </c>
      <c r="C4608" s="23">
        <v>45873</v>
      </c>
      <c r="D4608" s="23">
        <v>45828</v>
      </c>
      <c r="E4608" t="s">
        <v>2255</v>
      </c>
      <c r="F4608" t="s">
        <v>2256</v>
      </c>
      <c r="G4608" s="22"/>
      <c r="H4608" t="s">
        <v>8645</v>
      </c>
      <c r="I4608" t="s">
        <v>1796</v>
      </c>
      <c r="J4608" t="s">
        <v>1797</v>
      </c>
      <c r="K4608" s="10" t="str">
        <f t="shared" si="504"/>
        <v>LHDL</v>
      </c>
      <c r="L4608" t="s">
        <v>10</v>
      </c>
      <c r="M4608" s="48">
        <v>1260</v>
      </c>
      <c r="N4608" t="s">
        <v>1472</v>
      </c>
      <c r="O4608" t="s">
        <v>11</v>
      </c>
      <c r="P4608" s="74">
        <v>6.8814000000000002</v>
      </c>
      <c r="Q4608" s="11">
        <f t="shared" si="502"/>
        <v>8670.56</v>
      </c>
      <c r="R4608" s="12">
        <f t="shared" si="505"/>
        <v>7.3003400000000003</v>
      </c>
      <c r="S4608" s="14">
        <f t="shared" si="506"/>
        <v>0.94259999999999999</v>
      </c>
      <c r="T4608" s="13">
        <f t="shared" si="507"/>
        <v>1187.68</v>
      </c>
      <c r="U4608" s="14" t="s">
        <v>349</v>
      </c>
      <c r="V4608" t="s">
        <v>125</v>
      </c>
      <c r="W4608" s="58">
        <v>7.1496000000000004</v>
      </c>
      <c r="X4608" s="79">
        <f t="shared" si="503"/>
        <v>1212.7341389728097</v>
      </c>
    </row>
    <row r="4609" spans="1:24" x14ac:dyDescent="0.2">
      <c r="A4609" s="37" t="str">
        <f t="shared" si="501"/>
        <v>2025-8</v>
      </c>
      <c r="B4609" t="s">
        <v>8385</v>
      </c>
      <c r="C4609" s="23">
        <v>45873</v>
      </c>
      <c r="D4609" s="23">
        <v>45828</v>
      </c>
      <c r="E4609" t="s">
        <v>2255</v>
      </c>
      <c r="F4609" t="s">
        <v>2256</v>
      </c>
      <c r="G4609" s="22"/>
      <c r="H4609" t="s">
        <v>8645</v>
      </c>
      <c r="I4609" t="s">
        <v>3150</v>
      </c>
      <c r="J4609" t="s">
        <v>3360</v>
      </c>
      <c r="K4609" s="10" t="str">
        <f t="shared" si="504"/>
        <v>LHDL</v>
      </c>
      <c r="L4609" t="s">
        <v>10</v>
      </c>
      <c r="M4609" s="48">
        <v>2700</v>
      </c>
      <c r="N4609" t="s">
        <v>1472</v>
      </c>
      <c r="O4609" t="s">
        <v>11</v>
      </c>
      <c r="P4609" s="74">
        <v>6.8814000000000002</v>
      </c>
      <c r="Q4609" s="11">
        <f t="shared" si="502"/>
        <v>18579.78</v>
      </c>
      <c r="R4609" s="12">
        <f t="shared" si="505"/>
        <v>7.3003400000000003</v>
      </c>
      <c r="S4609" s="14">
        <f t="shared" si="506"/>
        <v>0.94259999999999999</v>
      </c>
      <c r="T4609" s="13">
        <f t="shared" si="507"/>
        <v>2545.02</v>
      </c>
      <c r="U4609" s="14" t="s">
        <v>349</v>
      </c>
      <c r="V4609" t="s">
        <v>125</v>
      </c>
      <c r="W4609" s="58">
        <v>7.1496000000000004</v>
      </c>
      <c r="X4609" s="79">
        <f t="shared" si="503"/>
        <v>2598.716012084592</v>
      </c>
    </row>
    <row r="4610" spans="1:24" x14ac:dyDescent="0.2">
      <c r="A4610" s="37" t="str">
        <f t="shared" ref="A4610:A4673" si="508">+TEXT(C4610,"YYYY")&amp;"-"&amp;TEXT(C4610,"M")</f>
        <v>2025-8</v>
      </c>
      <c r="B4610" t="s">
        <v>8386</v>
      </c>
      <c r="C4610" s="23">
        <v>45882</v>
      </c>
      <c r="D4610" s="23">
        <v>45880</v>
      </c>
      <c r="E4610" t="s">
        <v>5</v>
      </c>
      <c r="F4610" t="s">
        <v>6</v>
      </c>
      <c r="G4610" s="22"/>
      <c r="H4610" t="s">
        <v>8546</v>
      </c>
      <c r="I4610" t="s">
        <v>7860</v>
      </c>
      <c r="J4610" t="s">
        <v>7861</v>
      </c>
      <c r="K4610" s="10" t="str">
        <f t="shared" si="504"/>
        <v>BOX-</v>
      </c>
      <c r="L4610" t="s">
        <v>10</v>
      </c>
      <c r="M4610" s="48">
        <v>505</v>
      </c>
      <c r="N4610" t="s">
        <v>1472</v>
      </c>
      <c r="O4610" t="s">
        <v>11</v>
      </c>
      <c r="P4610" s="74">
        <v>6.96</v>
      </c>
      <c r="Q4610" s="11">
        <f t="shared" ref="Q4610:Q4673" si="509">ROUND(P4610*M4610,2)</f>
        <v>3514.8</v>
      </c>
      <c r="R4610" s="12">
        <f t="shared" si="505"/>
        <v>7.3003400000000003</v>
      </c>
      <c r="S4610" s="14">
        <f t="shared" si="506"/>
        <v>0.95340000000000003</v>
      </c>
      <c r="T4610" s="13">
        <f t="shared" si="507"/>
        <v>481.47</v>
      </c>
      <c r="U4610" s="14" t="s">
        <v>349</v>
      </c>
      <c r="V4610" t="s">
        <v>1</v>
      </c>
      <c r="W4610" s="58">
        <v>7.1496000000000004</v>
      </c>
      <c r="X4610" s="79">
        <f t="shared" ref="X4610:X4673" si="510">IF(O4610="CNY",P4610/W4610*M4610,1)</f>
        <v>491.60792212151722</v>
      </c>
    </row>
    <row r="4611" spans="1:24" x14ac:dyDescent="0.2">
      <c r="A4611" s="37" t="str">
        <f t="shared" si="508"/>
        <v>2025-8</v>
      </c>
      <c r="B4611" t="s">
        <v>8387</v>
      </c>
      <c r="C4611" s="23">
        <v>45898</v>
      </c>
      <c r="D4611" s="23">
        <v>45818</v>
      </c>
      <c r="E4611" t="s">
        <v>143</v>
      </c>
      <c r="F4611" t="s">
        <v>144</v>
      </c>
      <c r="G4611" s="22"/>
      <c r="H4611" t="s">
        <v>8492</v>
      </c>
      <c r="I4611" t="s">
        <v>1393</v>
      </c>
      <c r="J4611" t="s">
        <v>1394</v>
      </c>
      <c r="K4611" s="10" t="str">
        <f t="shared" si="504"/>
        <v>SHDL</v>
      </c>
      <c r="L4611" t="s">
        <v>10</v>
      </c>
      <c r="M4611" s="48">
        <v>600</v>
      </c>
      <c r="N4611" t="s">
        <v>1472</v>
      </c>
      <c r="O4611" t="s">
        <v>11</v>
      </c>
      <c r="P4611" s="74">
        <v>7.2710999999999997</v>
      </c>
      <c r="Q4611" s="11">
        <f t="shared" si="509"/>
        <v>4362.66</v>
      </c>
      <c r="R4611" s="12">
        <f t="shared" si="505"/>
        <v>7.3003400000000003</v>
      </c>
      <c r="S4611" s="14">
        <f t="shared" si="506"/>
        <v>0.996</v>
      </c>
      <c r="T4611" s="13">
        <f t="shared" si="507"/>
        <v>597.6</v>
      </c>
      <c r="U4611" s="14" t="s">
        <v>349</v>
      </c>
      <c r="V4611" t="s">
        <v>722</v>
      </c>
      <c r="W4611" s="58">
        <v>7.1496000000000004</v>
      </c>
      <c r="X4611" s="79">
        <f t="shared" si="510"/>
        <v>610.19637462235642</v>
      </c>
    </row>
    <row r="4612" spans="1:24" x14ac:dyDescent="0.2">
      <c r="A4612" s="37" t="str">
        <f t="shared" si="508"/>
        <v>2025-8</v>
      </c>
      <c r="B4612" t="s">
        <v>8388</v>
      </c>
      <c r="C4612" s="23">
        <v>45898</v>
      </c>
      <c r="D4612" s="23">
        <v>45818</v>
      </c>
      <c r="E4612" t="s">
        <v>143</v>
      </c>
      <c r="F4612" t="s">
        <v>144</v>
      </c>
      <c r="G4612" s="22"/>
      <c r="H4612" t="s">
        <v>8492</v>
      </c>
      <c r="I4612" t="s">
        <v>7862</v>
      </c>
      <c r="J4612" t="s">
        <v>945</v>
      </c>
      <c r="K4612" s="10" t="str">
        <f t="shared" si="504"/>
        <v>SHDL</v>
      </c>
      <c r="L4612" t="s">
        <v>10</v>
      </c>
      <c r="M4612" s="48">
        <v>1230</v>
      </c>
      <c r="N4612" t="s">
        <v>1472</v>
      </c>
      <c r="O4612" t="s">
        <v>11</v>
      </c>
      <c r="P4612" s="74">
        <v>7.2710999999999997</v>
      </c>
      <c r="Q4612" s="11">
        <f t="shared" si="509"/>
        <v>8943.4500000000007</v>
      </c>
      <c r="R4612" s="12">
        <f t="shared" si="505"/>
        <v>7.3003400000000003</v>
      </c>
      <c r="S4612" s="14">
        <f t="shared" si="506"/>
        <v>0.996</v>
      </c>
      <c r="T4612" s="13">
        <f t="shared" si="507"/>
        <v>1225.08</v>
      </c>
      <c r="U4612" s="14" t="s">
        <v>349</v>
      </c>
      <c r="V4612" t="s">
        <v>722</v>
      </c>
      <c r="W4612" s="58">
        <v>7.1496000000000004</v>
      </c>
      <c r="X4612" s="79">
        <f t="shared" si="510"/>
        <v>1250.9025679758306</v>
      </c>
    </row>
    <row r="4613" spans="1:24" x14ac:dyDescent="0.2">
      <c r="A4613" s="37" t="str">
        <f t="shared" si="508"/>
        <v>2025-8</v>
      </c>
      <c r="B4613" t="s">
        <v>8389</v>
      </c>
      <c r="C4613" s="23">
        <v>45890</v>
      </c>
      <c r="D4613" s="23">
        <v>45805</v>
      </c>
      <c r="E4613" t="s">
        <v>121</v>
      </c>
      <c r="F4613" t="s">
        <v>122</v>
      </c>
      <c r="G4613" s="22"/>
      <c r="H4613" t="s">
        <v>8584</v>
      </c>
      <c r="I4613" t="s">
        <v>3056</v>
      </c>
      <c r="J4613" t="s">
        <v>3273</v>
      </c>
      <c r="K4613" s="10" t="str">
        <f t="shared" si="504"/>
        <v>LHDL</v>
      </c>
      <c r="L4613" t="s">
        <v>10</v>
      </c>
      <c r="M4613" s="48">
        <v>480</v>
      </c>
      <c r="N4613" t="s">
        <v>1472</v>
      </c>
      <c r="O4613" t="s">
        <v>11</v>
      </c>
      <c r="P4613" s="74">
        <v>7.3152999999999997</v>
      </c>
      <c r="Q4613" s="11">
        <f t="shared" si="509"/>
        <v>3511.34</v>
      </c>
      <c r="R4613" s="12">
        <f t="shared" si="505"/>
        <v>7.3003400000000003</v>
      </c>
      <c r="S4613" s="14">
        <f t="shared" si="506"/>
        <v>1.002</v>
      </c>
      <c r="T4613" s="13">
        <f t="shared" si="507"/>
        <v>480.96</v>
      </c>
      <c r="U4613" s="14" t="s">
        <v>349</v>
      </c>
      <c r="V4613" t="s">
        <v>125</v>
      </c>
      <c r="W4613" s="58">
        <v>7.1496000000000004</v>
      </c>
      <c r="X4613" s="79">
        <f t="shared" si="510"/>
        <v>491.12453843571666</v>
      </c>
    </row>
    <row r="4614" spans="1:24" x14ac:dyDescent="0.2">
      <c r="A4614" s="37" t="str">
        <f t="shared" si="508"/>
        <v>2025-8</v>
      </c>
      <c r="B4614" t="s">
        <v>8389</v>
      </c>
      <c r="C4614" s="23">
        <v>45895</v>
      </c>
      <c r="D4614" s="23">
        <v>45805</v>
      </c>
      <c r="E4614" t="s">
        <v>121</v>
      </c>
      <c r="F4614" t="s">
        <v>122</v>
      </c>
      <c r="G4614" s="22"/>
      <c r="H4614" t="s">
        <v>8646</v>
      </c>
      <c r="I4614" t="s">
        <v>3056</v>
      </c>
      <c r="J4614" t="s">
        <v>3273</v>
      </c>
      <c r="K4614" s="10" t="str">
        <f t="shared" si="504"/>
        <v>LHDL</v>
      </c>
      <c r="L4614" t="s">
        <v>10</v>
      </c>
      <c r="M4614" s="48">
        <v>1285</v>
      </c>
      <c r="N4614" t="s">
        <v>1472</v>
      </c>
      <c r="O4614" t="s">
        <v>11</v>
      </c>
      <c r="P4614" s="74">
        <v>7.3152999999999997</v>
      </c>
      <c r="Q4614" s="11">
        <f t="shared" si="509"/>
        <v>9400.16</v>
      </c>
      <c r="R4614" s="12">
        <f t="shared" si="505"/>
        <v>7.3003400000000003</v>
      </c>
      <c r="S4614" s="14">
        <f t="shared" si="506"/>
        <v>1.002</v>
      </c>
      <c r="T4614" s="13">
        <f t="shared" si="507"/>
        <v>1287.57</v>
      </c>
      <c r="U4614" s="14" t="s">
        <v>349</v>
      </c>
      <c r="V4614" t="s">
        <v>125</v>
      </c>
      <c r="W4614" s="58">
        <v>7.1496000000000004</v>
      </c>
      <c r="X4614" s="79">
        <f t="shared" si="510"/>
        <v>1314.7813164372833</v>
      </c>
    </row>
    <row r="4615" spans="1:24" x14ac:dyDescent="0.2">
      <c r="A4615" s="37" t="str">
        <f t="shared" si="508"/>
        <v>2025-8</v>
      </c>
      <c r="B4615" t="s">
        <v>8390</v>
      </c>
      <c r="C4615" s="23">
        <v>45880</v>
      </c>
      <c r="D4615" s="23">
        <v>45839</v>
      </c>
      <c r="E4615" t="s">
        <v>252</v>
      </c>
      <c r="F4615" t="s">
        <v>253</v>
      </c>
      <c r="G4615" s="22"/>
      <c r="H4615" t="s">
        <v>8543</v>
      </c>
      <c r="I4615" t="s">
        <v>1786</v>
      </c>
      <c r="J4615" t="s">
        <v>1787</v>
      </c>
      <c r="K4615" s="10" t="str">
        <f t="shared" si="504"/>
        <v>MISC</v>
      </c>
      <c r="L4615" t="s">
        <v>10</v>
      </c>
      <c r="M4615" s="48">
        <v>2520</v>
      </c>
      <c r="N4615" t="s">
        <v>1472</v>
      </c>
      <c r="O4615" t="s">
        <v>11</v>
      </c>
      <c r="P4615" s="74">
        <v>7.3304</v>
      </c>
      <c r="Q4615" s="11">
        <f t="shared" si="509"/>
        <v>18472.61</v>
      </c>
      <c r="R4615" s="12">
        <f t="shared" si="505"/>
        <v>7.3003400000000003</v>
      </c>
      <c r="S4615" s="14">
        <f t="shared" si="506"/>
        <v>1.0041</v>
      </c>
      <c r="T4615" s="13">
        <f t="shared" si="507"/>
        <v>2530.33</v>
      </c>
      <c r="U4615" s="14" t="s">
        <v>349</v>
      </c>
      <c r="V4615" t="s">
        <v>25</v>
      </c>
      <c r="W4615" s="58">
        <v>7.1496000000000004</v>
      </c>
      <c r="X4615" s="79">
        <f t="shared" si="510"/>
        <v>2583.7260825780463</v>
      </c>
    </row>
    <row r="4616" spans="1:24" x14ac:dyDescent="0.2">
      <c r="A4616" s="37" t="str">
        <f t="shared" si="508"/>
        <v>2025-8</v>
      </c>
      <c r="B4616" t="s">
        <v>8391</v>
      </c>
      <c r="C4616" s="23">
        <v>45874</v>
      </c>
      <c r="D4616" s="23">
        <v>45870</v>
      </c>
      <c r="E4616" t="s">
        <v>5</v>
      </c>
      <c r="F4616" t="s">
        <v>6</v>
      </c>
      <c r="G4616" s="22"/>
      <c r="H4616" t="s">
        <v>8613</v>
      </c>
      <c r="I4616" t="s">
        <v>387</v>
      </c>
      <c r="J4616" t="s">
        <v>388</v>
      </c>
      <c r="K4616" s="10" t="str">
        <f t="shared" si="504"/>
        <v>BOX-</v>
      </c>
      <c r="L4616" t="s">
        <v>10</v>
      </c>
      <c r="M4616" s="48">
        <v>1210</v>
      </c>
      <c r="N4616" t="s">
        <v>1472</v>
      </c>
      <c r="O4616" t="s">
        <v>11</v>
      </c>
      <c r="P4616" s="74">
        <v>7.35</v>
      </c>
      <c r="Q4616" s="11">
        <f t="shared" si="509"/>
        <v>8893.5</v>
      </c>
      <c r="R4616" s="12">
        <f t="shared" si="505"/>
        <v>7.3003400000000003</v>
      </c>
      <c r="S4616" s="14">
        <f t="shared" si="506"/>
        <v>1.0067999999999999</v>
      </c>
      <c r="T4616" s="13">
        <f t="shared" si="507"/>
        <v>1218.23</v>
      </c>
      <c r="U4616" s="14" t="s">
        <v>349</v>
      </c>
      <c r="V4616" t="s">
        <v>1</v>
      </c>
      <c r="W4616" s="58">
        <v>7.1496000000000004</v>
      </c>
      <c r="X4616" s="79">
        <f t="shared" si="510"/>
        <v>1243.9157435380998</v>
      </c>
    </row>
    <row r="4617" spans="1:24" x14ac:dyDescent="0.2">
      <c r="A4617" s="37" t="str">
        <f t="shared" si="508"/>
        <v>2025-8</v>
      </c>
      <c r="B4617" t="s">
        <v>8392</v>
      </c>
      <c r="C4617" s="23">
        <v>45895</v>
      </c>
      <c r="D4617" s="23">
        <v>45805</v>
      </c>
      <c r="E4617" t="s">
        <v>121</v>
      </c>
      <c r="F4617" t="s">
        <v>122</v>
      </c>
      <c r="G4617" s="22"/>
      <c r="H4617" t="s">
        <v>8646</v>
      </c>
      <c r="I4617" t="s">
        <v>1790</v>
      </c>
      <c r="J4617" t="s">
        <v>1791</v>
      </c>
      <c r="K4617" s="10" t="str">
        <f t="shared" si="504"/>
        <v>LHDL</v>
      </c>
      <c r="L4617" t="s">
        <v>10</v>
      </c>
      <c r="M4617" s="48">
        <v>34</v>
      </c>
      <c r="N4617" t="s">
        <v>1472</v>
      </c>
      <c r="O4617" t="s">
        <v>11</v>
      </c>
      <c r="P4617" s="74">
        <v>7.3506999999999998</v>
      </c>
      <c r="Q4617" s="11">
        <f t="shared" si="509"/>
        <v>249.92</v>
      </c>
      <c r="R4617" s="12">
        <f t="shared" si="505"/>
        <v>7.3003400000000003</v>
      </c>
      <c r="S4617" s="14">
        <f t="shared" si="506"/>
        <v>1.0068999999999999</v>
      </c>
      <c r="T4617" s="13">
        <f t="shared" si="507"/>
        <v>34.229999999999997</v>
      </c>
      <c r="U4617" s="14" t="s">
        <v>349</v>
      </c>
      <c r="V4617" t="s">
        <v>125</v>
      </c>
      <c r="W4617" s="58">
        <v>7.1496000000000004</v>
      </c>
      <c r="X4617" s="79">
        <f t="shared" si="510"/>
        <v>34.95633322143896</v>
      </c>
    </row>
    <row r="4618" spans="1:24" x14ac:dyDescent="0.2">
      <c r="A4618" s="37" t="str">
        <f t="shared" si="508"/>
        <v>2025-8</v>
      </c>
      <c r="B4618" t="s">
        <v>8393</v>
      </c>
      <c r="C4618" s="23">
        <v>45884</v>
      </c>
      <c r="D4618" s="23">
        <v>45805</v>
      </c>
      <c r="E4618" t="s">
        <v>121</v>
      </c>
      <c r="F4618" t="s">
        <v>122</v>
      </c>
      <c r="G4618" s="22"/>
      <c r="H4618" t="s">
        <v>8638</v>
      </c>
      <c r="I4618" t="s">
        <v>1788</v>
      </c>
      <c r="J4618" t="s">
        <v>1789</v>
      </c>
      <c r="K4618" s="10" t="str">
        <f t="shared" si="504"/>
        <v>LHDL</v>
      </c>
      <c r="L4618" t="s">
        <v>10</v>
      </c>
      <c r="M4618" s="48">
        <v>369</v>
      </c>
      <c r="N4618" t="s">
        <v>1472</v>
      </c>
      <c r="O4618" t="s">
        <v>11</v>
      </c>
      <c r="P4618" s="74">
        <v>7.3506999999999998</v>
      </c>
      <c r="Q4618" s="11">
        <f t="shared" si="509"/>
        <v>2712.41</v>
      </c>
      <c r="R4618" s="12">
        <f t="shared" si="505"/>
        <v>7.3003400000000003</v>
      </c>
      <c r="S4618" s="14">
        <f t="shared" si="506"/>
        <v>1.0068999999999999</v>
      </c>
      <c r="T4618" s="13">
        <f t="shared" si="507"/>
        <v>371.55</v>
      </c>
      <c r="U4618" s="14" t="s">
        <v>349</v>
      </c>
      <c r="V4618" t="s">
        <v>125</v>
      </c>
      <c r="W4618" s="58">
        <v>7.1496000000000004</v>
      </c>
      <c r="X4618" s="79">
        <f t="shared" si="510"/>
        <v>379.37902819738161</v>
      </c>
    </row>
    <row r="4619" spans="1:24" x14ac:dyDescent="0.2">
      <c r="A4619" s="37" t="str">
        <f t="shared" si="508"/>
        <v>2025-8</v>
      </c>
      <c r="B4619" t="s">
        <v>8392</v>
      </c>
      <c r="C4619" s="23">
        <v>45884</v>
      </c>
      <c r="D4619" s="23">
        <v>45805</v>
      </c>
      <c r="E4619" t="s">
        <v>121</v>
      </c>
      <c r="F4619" t="s">
        <v>122</v>
      </c>
      <c r="G4619" s="22"/>
      <c r="H4619" t="s">
        <v>8638</v>
      </c>
      <c r="I4619" t="s">
        <v>1790</v>
      </c>
      <c r="J4619" t="s">
        <v>1791</v>
      </c>
      <c r="K4619" s="10" t="str">
        <f t="shared" si="504"/>
        <v>LHDL</v>
      </c>
      <c r="L4619" t="s">
        <v>10</v>
      </c>
      <c r="M4619" s="48">
        <v>378</v>
      </c>
      <c r="N4619" t="s">
        <v>1472</v>
      </c>
      <c r="O4619" t="s">
        <v>11</v>
      </c>
      <c r="P4619" s="74">
        <v>7.3506999999999998</v>
      </c>
      <c r="Q4619" s="11">
        <f t="shared" si="509"/>
        <v>2778.56</v>
      </c>
      <c r="R4619" s="12">
        <f t="shared" si="505"/>
        <v>7.3003400000000003</v>
      </c>
      <c r="S4619" s="14">
        <f t="shared" si="506"/>
        <v>1.0068999999999999</v>
      </c>
      <c r="T4619" s="13">
        <f t="shared" si="507"/>
        <v>380.61</v>
      </c>
      <c r="U4619" s="14" t="s">
        <v>349</v>
      </c>
      <c r="V4619" t="s">
        <v>125</v>
      </c>
      <c r="W4619" s="58">
        <v>7.1496000000000004</v>
      </c>
      <c r="X4619" s="79">
        <f t="shared" si="510"/>
        <v>388.63217522658607</v>
      </c>
    </row>
    <row r="4620" spans="1:24" x14ac:dyDescent="0.2">
      <c r="A4620" s="37" t="str">
        <f t="shared" si="508"/>
        <v>2025-8</v>
      </c>
      <c r="B4620" t="s">
        <v>8394</v>
      </c>
      <c r="C4620" s="23">
        <v>45897</v>
      </c>
      <c r="D4620" s="23">
        <v>45805</v>
      </c>
      <c r="E4620" t="s">
        <v>121</v>
      </c>
      <c r="F4620" t="s">
        <v>122</v>
      </c>
      <c r="G4620" s="22"/>
      <c r="H4620" t="s">
        <v>8625</v>
      </c>
      <c r="I4620" t="s">
        <v>3057</v>
      </c>
      <c r="J4620" t="s">
        <v>963</v>
      </c>
      <c r="K4620" s="10" t="str">
        <f t="shared" si="504"/>
        <v>LHDL</v>
      </c>
      <c r="L4620" t="s">
        <v>10</v>
      </c>
      <c r="M4620" s="48">
        <v>480</v>
      </c>
      <c r="N4620" t="s">
        <v>1472</v>
      </c>
      <c r="O4620" t="s">
        <v>11</v>
      </c>
      <c r="P4620" s="74">
        <v>7.3506999999999998</v>
      </c>
      <c r="Q4620" s="11">
        <f t="shared" si="509"/>
        <v>3528.34</v>
      </c>
      <c r="R4620" s="12">
        <f t="shared" si="505"/>
        <v>7.3003400000000003</v>
      </c>
      <c r="S4620" s="14">
        <f t="shared" si="506"/>
        <v>1.0068999999999999</v>
      </c>
      <c r="T4620" s="13">
        <f t="shared" si="507"/>
        <v>483.31</v>
      </c>
      <c r="U4620" s="14" t="s">
        <v>349</v>
      </c>
      <c r="V4620" t="s">
        <v>125</v>
      </c>
      <c r="W4620" s="58">
        <v>7.1496000000000004</v>
      </c>
      <c r="X4620" s="79">
        <f t="shared" si="510"/>
        <v>493.50117489090292</v>
      </c>
    </row>
    <row r="4621" spans="1:24" x14ac:dyDescent="0.2">
      <c r="A4621" s="37" t="str">
        <f t="shared" si="508"/>
        <v>2025-8</v>
      </c>
      <c r="B4621" t="s">
        <v>8392</v>
      </c>
      <c r="C4621" s="23">
        <v>45890</v>
      </c>
      <c r="D4621" s="23">
        <v>45805</v>
      </c>
      <c r="E4621" t="s">
        <v>121</v>
      </c>
      <c r="F4621" t="s">
        <v>122</v>
      </c>
      <c r="G4621" s="22"/>
      <c r="H4621" t="s">
        <v>8584</v>
      </c>
      <c r="I4621" t="s">
        <v>1790</v>
      </c>
      <c r="J4621" t="s">
        <v>1791</v>
      </c>
      <c r="K4621" s="10" t="str">
        <f t="shared" si="504"/>
        <v>LHDL</v>
      </c>
      <c r="L4621" t="s">
        <v>10</v>
      </c>
      <c r="M4621" s="48">
        <v>538</v>
      </c>
      <c r="N4621" t="s">
        <v>1472</v>
      </c>
      <c r="O4621" t="s">
        <v>11</v>
      </c>
      <c r="P4621" s="74">
        <v>7.3506999999999998</v>
      </c>
      <c r="Q4621" s="11">
        <f t="shared" si="509"/>
        <v>3954.68</v>
      </c>
      <c r="R4621" s="12">
        <f t="shared" si="505"/>
        <v>7.3003400000000003</v>
      </c>
      <c r="S4621" s="14">
        <f t="shared" si="506"/>
        <v>1.0068999999999999</v>
      </c>
      <c r="T4621" s="13">
        <f t="shared" si="507"/>
        <v>541.71</v>
      </c>
      <c r="U4621" s="14" t="s">
        <v>349</v>
      </c>
      <c r="V4621" t="s">
        <v>125</v>
      </c>
      <c r="W4621" s="58">
        <v>7.1496000000000004</v>
      </c>
      <c r="X4621" s="79">
        <f t="shared" si="510"/>
        <v>553.13256685688702</v>
      </c>
    </row>
    <row r="4622" spans="1:24" x14ac:dyDescent="0.2">
      <c r="A4622" s="37" t="str">
        <f t="shared" si="508"/>
        <v>2025-8</v>
      </c>
      <c r="B4622" t="s">
        <v>8394</v>
      </c>
      <c r="C4622" s="23">
        <v>45895</v>
      </c>
      <c r="D4622" s="23">
        <v>45805</v>
      </c>
      <c r="E4622" t="s">
        <v>121</v>
      </c>
      <c r="F4622" t="s">
        <v>122</v>
      </c>
      <c r="G4622" s="22"/>
      <c r="H4622" t="s">
        <v>8646</v>
      </c>
      <c r="I4622" t="s">
        <v>3057</v>
      </c>
      <c r="J4622" t="s">
        <v>963</v>
      </c>
      <c r="K4622" s="10" t="str">
        <f t="shared" si="504"/>
        <v>LHDL</v>
      </c>
      <c r="L4622" t="s">
        <v>10</v>
      </c>
      <c r="M4622" s="48">
        <v>720</v>
      </c>
      <c r="N4622" t="s">
        <v>1472</v>
      </c>
      <c r="O4622" t="s">
        <v>11</v>
      </c>
      <c r="P4622" s="74">
        <v>7.3506999999999998</v>
      </c>
      <c r="Q4622" s="11">
        <f t="shared" si="509"/>
        <v>5292.5</v>
      </c>
      <c r="R4622" s="12">
        <f t="shared" si="505"/>
        <v>7.3003400000000003</v>
      </c>
      <c r="S4622" s="14">
        <f t="shared" si="506"/>
        <v>1.0068999999999999</v>
      </c>
      <c r="T4622" s="13">
        <f t="shared" si="507"/>
        <v>724.97</v>
      </c>
      <c r="U4622" s="14" t="s">
        <v>349</v>
      </c>
      <c r="V4622" t="s">
        <v>125</v>
      </c>
      <c r="W4622" s="58">
        <v>7.1496000000000004</v>
      </c>
      <c r="X4622" s="79">
        <f t="shared" si="510"/>
        <v>740.25176233635443</v>
      </c>
    </row>
    <row r="4623" spans="1:24" x14ac:dyDescent="0.2">
      <c r="A4623" s="37" t="str">
        <f t="shared" si="508"/>
        <v>2025-8</v>
      </c>
      <c r="B4623" t="s">
        <v>8393</v>
      </c>
      <c r="C4623" s="23">
        <v>45895</v>
      </c>
      <c r="D4623" s="23">
        <v>45805</v>
      </c>
      <c r="E4623" t="s">
        <v>121</v>
      </c>
      <c r="F4623" t="s">
        <v>122</v>
      </c>
      <c r="G4623" s="22"/>
      <c r="H4623" t="s">
        <v>8646</v>
      </c>
      <c r="I4623" t="s">
        <v>1788</v>
      </c>
      <c r="J4623" t="s">
        <v>1789</v>
      </c>
      <c r="K4623" s="10" t="str">
        <f t="shared" si="504"/>
        <v>LHDL</v>
      </c>
      <c r="L4623" t="s">
        <v>10</v>
      </c>
      <c r="M4623" s="48">
        <v>1069</v>
      </c>
      <c r="N4623" t="s">
        <v>1472</v>
      </c>
      <c r="O4623" t="s">
        <v>11</v>
      </c>
      <c r="P4623" s="74">
        <v>7.3506999999999998</v>
      </c>
      <c r="Q4623" s="11">
        <f t="shared" si="509"/>
        <v>7857.9</v>
      </c>
      <c r="R4623" s="12">
        <f t="shared" si="505"/>
        <v>7.3003400000000003</v>
      </c>
      <c r="S4623" s="14">
        <f t="shared" si="506"/>
        <v>1.0068999999999999</v>
      </c>
      <c r="T4623" s="13">
        <f t="shared" si="507"/>
        <v>1076.3800000000001</v>
      </c>
      <c r="U4623" s="14" t="s">
        <v>349</v>
      </c>
      <c r="V4623" t="s">
        <v>125</v>
      </c>
      <c r="W4623" s="58">
        <v>7.1496000000000004</v>
      </c>
      <c r="X4623" s="79">
        <f t="shared" si="510"/>
        <v>1099.0682415799483</v>
      </c>
    </row>
    <row r="4624" spans="1:24" x14ac:dyDescent="0.2">
      <c r="A4624" s="37" t="str">
        <f t="shared" si="508"/>
        <v>2025-8</v>
      </c>
      <c r="B4624" t="s">
        <v>8393</v>
      </c>
      <c r="C4624" s="23">
        <v>45890</v>
      </c>
      <c r="D4624" s="23">
        <v>45805</v>
      </c>
      <c r="E4624" t="s">
        <v>121</v>
      </c>
      <c r="F4624" t="s">
        <v>122</v>
      </c>
      <c r="G4624" s="22"/>
      <c r="H4624" t="s">
        <v>8584</v>
      </c>
      <c r="I4624" t="s">
        <v>1788</v>
      </c>
      <c r="J4624" t="s">
        <v>1789</v>
      </c>
      <c r="K4624" s="10" t="str">
        <f t="shared" si="504"/>
        <v>LHDL</v>
      </c>
      <c r="L4624" t="s">
        <v>10</v>
      </c>
      <c r="M4624" s="48">
        <v>1792</v>
      </c>
      <c r="N4624" t="s">
        <v>1472</v>
      </c>
      <c r="O4624" t="s">
        <v>11</v>
      </c>
      <c r="P4624" s="74">
        <v>7.3506999999999998</v>
      </c>
      <c r="Q4624" s="11">
        <f t="shared" si="509"/>
        <v>13172.45</v>
      </c>
      <c r="R4624" s="12">
        <f t="shared" si="505"/>
        <v>7.3003400000000003</v>
      </c>
      <c r="S4624" s="14">
        <f t="shared" si="506"/>
        <v>1.0068999999999999</v>
      </c>
      <c r="T4624" s="13">
        <f t="shared" si="507"/>
        <v>1804.36</v>
      </c>
      <c r="U4624" s="14" t="s">
        <v>349</v>
      </c>
      <c r="V4624" t="s">
        <v>125</v>
      </c>
      <c r="W4624" s="58">
        <v>7.1496000000000004</v>
      </c>
      <c r="X4624" s="79">
        <f t="shared" si="510"/>
        <v>1842.404386259371</v>
      </c>
    </row>
    <row r="4625" spans="1:24" x14ac:dyDescent="0.2">
      <c r="A4625" s="37" t="str">
        <f t="shared" si="508"/>
        <v>2025-8</v>
      </c>
      <c r="B4625" t="s">
        <v>8394</v>
      </c>
      <c r="C4625" s="23">
        <v>45884</v>
      </c>
      <c r="D4625" s="23">
        <v>45805</v>
      </c>
      <c r="E4625" t="s">
        <v>121</v>
      </c>
      <c r="F4625" t="s">
        <v>122</v>
      </c>
      <c r="G4625" s="22"/>
      <c r="H4625" t="s">
        <v>8638</v>
      </c>
      <c r="I4625" t="s">
        <v>3057</v>
      </c>
      <c r="J4625" t="s">
        <v>963</v>
      </c>
      <c r="K4625" s="10" t="str">
        <f t="shared" si="504"/>
        <v>LHDL</v>
      </c>
      <c r="L4625" t="s">
        <v>10</v>
      </c>
      <c r="M4625" s="48">
        <v>2020</v>
      </c>
      <c r="N4625" t="s">
        <v>1472</v>
      </c>
      <c r="O4625" t="s">
        <v>11</v>
      </c>
      <c r="P4625" s="74">
        <v>7.3506999999999998</v>
      </c>
      <c r="Q4625" s="11">
        <f t="shared" si="509"/>
        <v>14848.41</v>
      </c>
      <c r="R4625" s="12">
        <f t="shared" si="505"/>
        <v>7.3003400000000003</v>
      </c>
      <c r="S4625" s="14">
        <f t="shared" si="506"/>
        <v>1.0068999999999999</v>
      </c>
      <c r="T4625" s="13">
        <f t="shared" si="507"/>
        <v>2033.94</v>
      </c>
      <c r="U4625" s="14" t="s">
        <v>349</v>
      </c>
      <c r="V4625" t="s">
        <v>125</v>
      </c>
      <c r="W4625" s="58">
        <v>7.1496000000000004</v>
      </c>
      <c r="X4625" s="79">
        <f t="shared" si="510"/>
        <v>2076.8174443325497</v>
      </c>
    </row>
    <row r="4626" spans="1:24" x14ac:dyDescent="0.2">
      <c r="A4626" s="37" t="str">
        <f t="shared" si="508"/>
        <v>2025-8</v>
      </c>
      <c r="B4626" t="s">
        <v>8392</v>
      </c>
      <c r="C4626" s="23">
        <v>45888</v>
      </c>
      <c r="D4626" s="23">
        <v>45805</v>
      </c>
      <c r="E4626" t="s">
        <v>121</v>
      </c>
      <c r="F4626" t="s">
        <v>122</v>
      </c>
      <c r="G4626" s="22"/>
      <c r="H4626" t="s">
        <v>8581</v>
      </c>
      <c r="I4626" t="s">
        <v>1790</v>
      </c>
      <c r="J4626" t="s">
        <v>1791</v>
      </c>
      <c r="K4626" s="10" t="str">
        <f t="shared" si="504"/>
        <v>LHDL</v>
      </c>
      <c r="L4626" t="s">
        <v>10</v>
      </c>
      <c r="M4626" s="48">
        <v>2880</v>
      </c>
      <c r="N4626" t="s">
        <v>1472</v>
      </c>
      <c r="O4626" t="s">
        <v>11</v>
      </c>
      <c r="P4626" s="74">
        <v>7.3506999999999998</v>
      </c>
      <c r="Q4626" s="11">
        <f t="shared" si="509"/>
        <v>21170.02</v>
      </c>
      <c r="R4626" s="12">
        <f t="shared" si="505"/>
        <v>7.3003400000000003</v>
      </c>
      <c r="S4626" s="14">
        <f t="shared" si="506"/>
        <v>1.0068999999999999</v>
      </c>
      <c r="T4626" s="13">
        <f t="shared" si="507"/>
        <v>2899.87</v>
      </c>
      <c r="U4626" s="14" t="s">
        <v>349</v>
      </c>
      <c r="V4626" t="s">
        <v>125</v>
      </c>
      <c r="W4626" s="58">
        <v>7.1496000000000004</v>
      </c>
      <c r="X4626" s="79">
        <f t="shared" si="510"/>
        <v>2961.0070493454177</v>
      </c>
    </row>
    <row r="4627" spans="1:24" x14ac:dyDescent="0.2">
      <c r="A4627" s="37" t="str">
        <f t="shared" si="508"/>
        <v>2025-8</v>
      </c>
      <c r="B4627" t="s">
        <v>8395</v>
      </c>
      <c r="C4627" s="23">
        <v>45884</v>
      </c>
      <c r="D4627" s="23">
        <v>45805</v>
      </c>
      <c r="E4627" t="s">
        <v>121</v>
      </c>
      <c r="F4627" t="s">
        <v>122</v>
      </c>
      <c r="G4627" s="22"/>
      <c r="H4627" t="s">
        <v>8638</v>
      </c>
      <c r="I4627" t="s">
        <v>1792</v>
      </c>
      <c r="J4627" t="s">
        <v>1793</v>
      </c>
      <c r="K4627" s="10" t="str">
        <f t="shared" si="504"/>
        <v>LHDL</v>
      </c>
      <c r="L4627" t="s">
        <v>10</v>
      </c>
      <c r="M4627" s="48">
        <v>3570</v>
      </c>
      <c r="N4627" t="s">
        <v>1472</v>
      </c>
      <c r="O4627" t="s">
        <v>11</v>
      </c>
      <c r="P4627" s="74">
        <v>7.4212999999999996</v>
      </c>
      <c r="Q4627" s="11">
        <f t="shared" si="509"/>
        <v>26494.04</v>
      </c>
      <c r="R4627" s="12">
        <f t="shared" si="505"/>
        <v>7.3003400000000003</v>
      </c>
      <c r="S4627" s="14">
        <f t="shared" si="506"/>
        <v>1.0165999999999999</v>
      </c>
      <c r="T4627" s="13">
        <f t="shared" si="507"/>
        <v>3629.26</v>
      </c>
      <c r="U4627" s="14" t="s">
        <v>349</v>
      </c>
      <c r="V4627" t="s">
        <v>125</v>
      </c>
      <c r="W4627" s="58">
        <v>7.1496000000000004</v>
      </c>
      <c r="X4627" s="79">
        <f t="shared" si="510"/>
        <v>3705.6675897952332</v>
      </c>
    </row>
    <row r="4628" spans="1:24" x14ac:dyDescent="0.2">
      <c r="A4628" s="37" t="str">
        <f t="shared" si="508"/>
        <v>2025-8</v>
      </c>
      <c r="B4628" t="s">
        <v>8396</v>
      </c>
      <c r="C4628" s="23">
        <v>45888</v>
      </c>
      <c r="D4628" s="23">
        <v>45855</v>
      </c>
      <c r="E4628" t="s">
        <v>287</v>
      </c>
      <c r="F4628" t="s">
        <v>288</v>
      </c>
      <c r="G4628" s="22"/>
      <c r="H4628" t="s">
        <v>8647</v>
      </c>
      <c r="I4628" t="s">
        <v>935</v>
      </c>
      <c r="J4628" t="s">
        <v>936</v>
      </c>
      <c r="K4628" s="10" t="str">
        <f t="shared" si="504"/>
        <v>ANYD</v>
      </c>
      <c r="L4628" t="s">
        <v>10</v>
      </c>
      <c r="M4628" s="48">
        <v>425</v>
      </c>
      <c r="N4628" t="s">
        <v>1472</v>
      </c>
      <c r="O4628" t="s">
        <v>11</v>
      </c>
      <c r="P4628" s="74">
        <v>7.4237000000000002</v>
      </c>
      <c r="Q4628" s="11">
        <f t="shared" si="509"/>
        <v>3155.07</v>
      </c>
      <c r="R4628" s="12">
        <f t="shared" si="505"/>
        <v>7.3003400000000003</v>
      </c>
      <c r="S4628" s="14">
        <f t="shared" si="506"/>
        <v>1.0168999999999999</v>
      </c>
      <c r="T4628" s="13">
        <f t="shared" si="507"/>
        <v>432.18</v>
      </c>
      <c r="U4628" s="14" t="s">
        <v>349</v>
      </c>
      <c r="V4628" t="s">
        <v>36</v>
      </c>
      <c r="W4628" s="58">
        <v>7.1496000000000004</v>
      </c>
      <c r="X4628" s="79">
        <f t="shared" si="510"/>
        <v>441.29356887098578</v>
      </c>
    </row>
    <row r="4629" spans="1:24" x14ac:dyDescent="0.2">
      <c r="A4629" s="37" t="str">
        <f t="shared" si="508"/>
        <v>2025-8</v>
      </c>
      <c r="B4629" t="s">
        <v>8396</v>
      </c>
      <c r="C4629" s="23">
        <v>45884</v>
      </c>
      <c r="D4629" s="23">
        <v>45855</v>
      </c>
      <c r="E4629" t="s">
        <v>287</v>
      </c>
      <c r="F4629" t="s">
        <v>288</v>
      </c>
      <c r="G4629" s="22"/>
      <c r="H4629" t="s">
        <v>8636</v>
      </c>
      <c r="I4629" t="s">
        <v>935</v>
      </c>
      <c r="J4629" t="s">
        <v>936</v>
      </c>
      <c r="K4629" s="10" t="str">
        <f t="shared" ref="K4629:K4692" si="511">+LEFT(V4629,4)</f>
        <v>ANYD</v>
      </c>
      <c r="L4629" t="s">
        <v>10</v>
      </c>
      <c r="M4629" s="48">
        <v>1575</v>
      </c>
      <c r="N4629" t="s">
        <v>1472</v>
      </c>
      <c r="O4629" t="s">
        <v>11</v>
      </c>
      <c r="P4629" s="74">
        <v>7.4237000000000002</v>
      </c>
      <c r="Q4629" s="11">
        <f t="shared" si="509"/>
        <v>11692.33</v>
      </c>
      <c r="R4629" s="12">
        <f t="shared" ref="R4629:R4692" si="512">IF(O4629="HKD",7.8,IF(O4629="CNY",7.30034,1))</f>
        <v>7.3003400000000003</v>
      </c>
      <c r="S4629" s="14">
        <f t="shared" ref="S4629:S4692" si="513">+ROUND(P4629/R4629,4)</f>
        <v>1.0168999999999999</v>
      </c>
      <c r="T4629" s="13">
        <f t="shared" ref="T4629:T4692" si="514">ROUND(S4629*M4629,2)</f>
        <v>1601.62</v>
      </c>
      <c r="U4629" s="14" t="s">
        <v>349</v>
      </c>
      <c r="V4629" t="s">
        <v>36</v>
      </c>
      <c r="W4629" s="58">
        <v>7.1496000000000004</v>
      </c>
      <c r="X4629" s="79">
        <f t="shared" si="510"/>
        <v>1635.382049345418</v>
      </c>
    </row>
    <row r="4630" spans="1:24" x14ac:dyDescent="0.2">
      <c r="A4630" s="37" t="str">
        <f t="shared" si="508"/>
        <v>2025-8</v>
      </c>
      <c r="B4630" t="s">
        <v>8397</v>
      </c>
      <c r="C4630" s="23">
        <v>45894</v>
      </c>
      <c r="D4630" s="23">
        <v>45856</v>
      </c>
      <c r="E4630" t="s">
        <v>287</v>
      </c>
      <c r="F4630" t="s">
        <v>288</v>
      </c>
      <c r="G4630" s="22"/>
      <c r="H4630" t="s">
        <v>8635</v>
      </c>
      <c r="I4630" t="s">
        <v>703</v>
      </c>
      <c r="J4630" t="s">
        <v>704</v>
      </c>
      <c r="K4630" s="10" t="str">
        <f t="shared" si="511"/>
        <v>ANYD</v>
      </c>
      <c r="L4630" t="s">
        <v>10</v>
      </c>
      <c r="M4630" s="48">
        <v>2900</v>
      </c>
      <c r="N4630" t="s">
        <v>1472</v>
      </c>
      <c r="O4630" t="s">
        <v>11</v>
      </c>
      <c r="P4630" s="74">
        <v>7.4237000000000002</v>
      </c>
      <c r="Q4630" s="11">
        <f t="shared" si="509"/>
        <v>21528.73</v>
      </c>
      <c r="R4630" s="12">
        <f t="shared" si="512"/>
        <v>7.3003400000000003</v>
      </c>
      <c r="S4630" s="14">
        <f t="shared" si="513"/>
        <v>1.0168999999999999</v>
      </c>
      <c r="T4630" s="13">
        <f t="shared" si="514"/>
        <v>2949.01</v>
      </c>
      <c r="U4630" s="14" t="s">
        <v>349</v>
      </c>
      <c r="V4630" t="s">
        <v>36</v>
      </c>
      <c r="W4630" s="58">
        <v>7.1496000000000004</v>
      </c>
      <c r="X4630" s="79">
        <f t="shared" si="510"/>
        <v>3011.1796464137851</v>
      </c>
    </row>
    <row r="4631" spans="1:24" x14ac:dyDescent="0.2">
      <c r="A4631" s="37" t="str">
        <f t="shared" si="508"/>
        <v>2025-8</v>
      </c>
      <c r="B4631" t="s">
        <v>8398</v>
      </c>
      <c r="C4631" s="23">
        <v>45888</v>
      </c>
      <c r="D4631" s="23">
        <v>45856</v>
      </c>
      <c r="E4631" t="s">
        <v>287</v>
      </c>
      <c r="F4631" t="s">
        <v>288</v>
      </c>
      <c r="G4631" s="22"/>
      <c r="H4631" t="s">
        <v>8648</v>
      </c>
      <c r="I4631" t="s">
        <v>935</v>
      </c>
      <c r="J4631" t="s">
        <v>936</v>
      </c>
      <c r="K4631" s="10" t="str">
        <f t="shared" si="511"/>
        <v>ANYD</v>
      </c>
      <c r="L4631" t="s">
        <v>10</v>
      </c>
      <c r="M4631" s="48">
        <v>1000</v>
      </c>
      <c r="N4631" t="s">
        <v>1472</v>
      </c>
      <c r="O4631" t="s">
        <v>11</v>
      </c>
      <c r="P4631" s="74">
        <v>7.5751999999999997</v>
      </c>
      <c r="Q4631" s="11">
        <f t="shared" si="509"/>
        <v>7575.2</v>
      </c>
      <c r="R4631" s="12">
        <f t="shared" si="512"/>
        <v>7.3003400000000003</v>
      </c>
      <c r="S4631" s="14">
        <f t="shared" si="513"/>
        <v>1.0377000000000001</v>
      </c>
      <c r="T4631" s="13">
        <f t="shared" si="514"/>
        <v>1037.7</v>
      </c>
      <c r="U4631" s="14" t="s">
        <v>349</v>
      </c>
      <c r="V4631" t="s">
        <v>36</v>
      </c>
      <c r="W4631" s="58">
        <v>7.1496000000000004</v>
      </c>
      <c r="X4631" s="79">
        <f t="shared" si="510"/>
        <v>1059.5278057513706</v>
      </c>
    </row>
    <row r="4632" spans="1:24" x14ac:dyDescent="0.2">
      <c r="A4632" s="37" t="str">
        <f t="shared" si="508"/>
        <v>2025-8</v>
      </c>
      <c r="B4632" t="s">
        <v>8399</v>
      </c>
      <c r="C4632" s="23">
        <v>45884</v>
      </c>
      <c r="D4632" s="23">
        <v>45847</v>
      </c>
      <c r="E4632" t="s">
        <v>121</v>
      </c>
      <c r="F4632" t="s">
        <v>122</v>
      </c>
      <c r="G4632" s="22"/>
      <c r="H4632" t="s">
        <v>8638</v>
      </c>
      <c r="I4632" t="s">
        <v>973</v>
      </c>
      <c r="J4632" t="s">
        <v>974</v>
      </c>
      <c r="K4632" s="10" t="str">
        <f t="shared" si="511"/>
        <v>HDL-</v>
      </c>
      <c r="L4632" t="s">
        <v>10</v>
      </c>
      <c r="M4632" s="48">
        <v>1010</v>
      </c>
      <c r="N4632" t="s">
        <v>1472</v>
      </c>
      <c r="O4632" t="s">
        <v>11</v>
      </c>
      <c r="P4632" s="74">
        <v>7.6571999999999996</v>
      </c>
      <c r="Q4632" s="11">
        <f t="shared" si="509"/>
        <v>7733.77</v>
      </c>
      <c r="R4632" s="12">
        <f t="shared" si="512"/>
        <v>7.3003400000000003</v>
      </c>
      <c r="S4632" s="14">
        <f t="shared" si="513"/>
        <v>1.0488999999999999</v>
      </c>
      <c r="T4632" s="13">
        <f t="shared" si="514"/>
        <v>1059.3900000000001</v>
      </c>
      <c r="U4632" s="14" t="s">
        <v>349</v>
      </c>
      <c r="V4632" t="s">
        <v>228</v>
      </c>
      <c r="W4632" s="58">
        <v>7.1496000000000004</v>
      </c>
      <c r="X4632" s="79">
        <f t="shared" si="510"/>
        <v>1081.7069486404832</v>
      </c>
    </row>
    <row r="4633" spans="1:24" x14ac:dyDescent="0.2">
      <c r="A4633" s="37" t="str">
        <f t="shared" si="508"/>
        <v>2025-8</v>
      </c>
      <c r="B4633" t="s">
        <v>6329</v>
      </c>
      <c r="C4633" s="23">
        <v>45896</v>
      </c>
      <c r="D4633" s="23">
        <v>45768</v>
      </c>
      <c r="E4633" t="s">
        <v>830</v>
      </c>
      <c r="F4633" t="s">
        <v>831</v>
      </c>
      <c r="G4633" s="22"/>
      <c r="H4633" t="s">
        <v>8649</v>
      </c>
      <c r="I4633" t="s">
        <v>928</v>
      </c>
      <c r="J4633" t="s">
        <v>929</v>
      </c>
      <c r="K4633" s="10" t="str">
        <f t="shared" si="511"/>
        <v>LID-</v>
      </c>
      <c r="L4633" t="s">
        <v>369</v>
      </c>
      <c r="M4633" s="48">
        <v>330</v>
      </c>
      <c r="N4633" t="s">
        <v>1472</v>
      </c>
      <c r="O4633" t="s">
        <v>11</v>
      </c>
      <c r="P4633" s="74">
        <v>7.8</v>
      </c>
      <c r="Q4633" s="11">
        <f t="shared" si="509"/>
        <v>2574</v>
      </c>
      <c r="R4633" s="12">
        <f t="shared" si="512"/>
        <v>7.3003400000000003</v>
      </c>
      <c r="S4633" s="14">
        <f t="shared" si="513"/>
        <v>1.0684</v>
      </c>
      <c r="T4633" s="13">
        <f t="shared" si="514"/>
        <v>352.57</v>
      </c>
      <c r="U4633" s="14" t="s">
        <v>349</v>
      </c>
      <c r="V4633" t="s">
        <v>368</v>
      </c>
      <c r="W4633" s="58">
        <v>7.1496000000000004</v>
      </c>
      <c r="X4633" s="79">
        <f t="shared" si="510"/>
        <v>360.02014098690836</v>
      </c>
    </row>
    <row r="4634" spans="1:24" x14ac:dyDescent="0.2">
      <c r="A4634" s="37" t="str">
        <f t="shared" si="508"/>
        <v>2025-8</v>
      </c>
      <c r="B4634" t="s">
        <v>8400</v>
      </c>
      <c r="C4634" s="23">
        <v>45880</v>
      </c>
      <c r="D4634" s="23">
        <v>45799</v>
      </c>
      <c r="E4634" t="s">
        <v>830</v>
      </c>
      <c r="F4634" t="s">
        <v>831</v>
      </c>
      <c r="G4634" s="22"/>
      <c r="H4634" t="s">
        <v>8650</v>
      </c>
      <c r="I4634" t="s">
        <v>7863</v>
      </c>
      <c r="J4634" t="s">
        <v>7864</v>
      </c>
      <c r="K4634" s="10" t="str">
        <f t="shared" si="511"/>
        <v>LID-</v>
      </c>
      <c r="L4634" t="s">
        <v>98</v>
      </c>
      <c r="M4634" s="48">
        <v>1030</v>
      </c>
      <c r="N4634" t="s">
        <v>1472</v>
      </c>
      <c r="O4634" t="s">
        <v>11</v>
      </c>
      <c r="P4634" s="74">
        <v>7.8</v>
      </c>
      <c r="Q4634" s="11">
        <f t="shared" si="509"/>
        <v>8034</v>
      </c>
      <c r="R4634" s="12">
        <f t="shared" si="512"/>
        <v>7.3003400000000003</v>
      </c>
      <c r="S4634" s="14">
        <f t="shared" si="513"/>
        <v>1.0684</v>
      </c>
      <c r="T4634" s="13">
        <f t="shared" si="514"/>
        <v>1100.45</v>
      </c>
      <c r="U4634" s="14" t="s">
        <v>349</v>
      </c>
      <c r="V4634" t="s">
        <v>368</v>
      </c>
      <c r="W4634" s="58">
        <v>7.1496000000000004</v>
      </c>
      <c r="X4634" s="79">
        <f t="shared" si="510"/>
        <v>1123.6992279288352</v>
      </c>
    </row>
    <row r="4635" spans="1:24" x14ac:dyDescent="0.2">
      <c r="A4635" s="37" t="str">
        <f t="shared" si="508"/>
        <v>2025-8</v>
      </c>
      <c r="B4635" t="s">
        <v>8401</v>
      </c>
      <c r="C4635" s="23">
        <v>45897</v>
      </c>
      <c r="D4635" s="23">
        <v>45834</v>
      </c>
      <c r="E4635" t="s">
        <v>830</v>
      </c>
      <c r="F4635" t="s">
        <v>831</v>
      </c>
      <c r="G4635" s="22"/>
      <c r="H4635" t="s">
        <v>8651</v>
      </c>
      <c r="I4635" t="s">
        <v>928</v>
      </c>
      <c r="J4635" t="s">
        <v>929</v>
      </c>
      <c r="K4635" s="10" t="str">
        <f t="shared" si="511"/>
        <v>LID-</v>
      </c>
      <c r="L4635" t="s">
        <v>369</v>
      </c>
      <c r="M4635" s="48">
        <v>1030</v>
      </c>
      <c r="N4635" t="s">
        <v>1472</v>
      </c>
      <c r="O4635" t="s">
        <v>11</v>
      </c>
      <c r="P4635" s="74">
        <v>7.8</v>
      </c>
      <c r="Q4635" s="11">
        <f t="shared" si="509"/>
        <v>8034</v>
      </c>
      <c r="R4635" s="12">
        <f t="shared" si="512"/>
        <v>7.3003400000000003</v>
      </c>
      <c r="S4635" s="14">
        <f t="shared" si="513"/>
        <v>1.0684</v>
      </c>
      <c r="T4635" s="13">
        <f t="shared" si="514"/>
        <v>1100.45</v>
      </c>
      <c r="U4635" s="14" t="s">
        <v>349</v>
      </c>
      <c r="V4635" t="s">
        <v>368</v>
      </c>
      <c r="W4635" s="58">
        <v>7.1496000000000004</v>
      </c>
      <c r="X4635" s="79">
        <f t="shared" si="510"/>
        <v>1123.6992279288352</v>
      </c>
    </row>
    <row r="4636" spans="1:24" x14ac:dyDescent="0.2">
      <c r="A4636" s="37" t="str">
        <f t="shared" si="508"/>
        <v>2025-8</v>
      </c>
      <c r="B4636" t="s">
        <v>8402</v>
      </c>
      <c r="C4636" s="23">
        <v>45870</v>
      </c>
      <c r="D4636" s="23">
        <v>45803</v>
      </c>
      <c r="E4636" t="s">
        <v>149</v>
      </c>
      <c r="F4636" t="s">
        <v>150</v>
      </c>
      <c r="G4636" s="22"/>
      <c r="H4636" t="s">
        <v>8626</v>
      </c>
      <c r="I4636" t="s">
        <v>147</v>
      </c>
      <c r="J4636" t="s">
        <v>148</v>
      </c>
      <c r="K4636" s="10" t="str">
        <f t="shared" si="511"/>
        <v>SKU-</v>
      </c>
      <c r="L4636" t="s">
        <v>98</v>
      </c>
      <c r="M4636" s="48">
        <v>2000</v>
      </c>
      <c r="N4636" t="s">
        <v>1472</v>
      </c>
      <c r="O4636" t="s">
        <v>11</v>
      </c>
      <c r="P4636" s="74">
        <v>7.8185000000000002</v>
      </c>
      <c r="Q4636" s="11">
        <f t="shared" si="509"/>
        <v>15637</v>
      </c>
      <c r="R4636" s="12">
        <f t="shared" si="512"/>
        <v>7.3003400000000003</v>
      </c>
      <c r="S4636" s="14">
        <f t="shared" si="513"/>
        <v>1.071</v>
      </c>
      <c r="T4636" s="13">
        <f t="shared" si="514"/>
        <v>2142</v>
      </c>
      <c r="U4636" s="14" t="s">
        <v>349</v>
      </c>
      <c r="V4636" t="s">
        <v>2</v>
      </c>
      <c r="W4636" s="58">
        <v>7.1496000000000004</v>
      </c>
      <c r="X4636" s="79">
        <f t="shared" si="510"/>
        <v>2187.1153630972362</v>
      </c>
    </row>
    <row r="4637" spans="1:24" x14ac:dyDescent="0.2">
      <c r="A4637" s="37" t="str">
        <f t="shared" si="508"/>
        <v>2025-8</v>
      </c>
      <c r="B4637" t="s">
        <v>8403</v>
      </c>
      <c r="C4637" s="23">
        <v>45888</v>
      </c>
      <c r="D4637" s="23">
        <v>45803</v>
      </c>
      <c r="E4637" t="s">
        <v>149</v>
      </c>
      <c r="F4637" t="s">
        <v>150</v>
      </c>
      <c r="G4637" s="22"/>
      <c r="H4637" t="s">
        <v>8627</v>
      </c>
      <c r="I4637" t="s">
        <v>147</v>
      </c>
      <c r="J4637" t="s">
        <v>148</v>
      </c>
      <c r="K4637" s="10" t="str">
        <f t="shared" si="511"/>
        <v>SKU-</v>
      </c>
      <c r="L4637" t="s">
        <v>98</v>
      </c>
      <c r="M4637" s="48">
        <v>2000</v>
      </c>
      <c r="N4637" t="s">
        <v>1472</v>
      </c>
      <c r="O4637" t="s">
        <v>11</v>
      </c>
      <c r="P4637" s="74">
        <v>7.8185000000000002</v>
      </c>
      <c r="Q4637" s="11">
        <f t="shared" si="509"/>
        <v>15637</v>
      </c>
      <c r="R4637" s="12">
        <f t="shared" si="512"/>
        <v>7.3003400000000003</v>
      </c>
      <c r="S4637" s="14">
        <f t="shared" si="513"/>
        <v>1.071</v>
      </c>
      <c r="T4637" s="13">
        <f t="shared" si="514"/>
        <v>2142</v>
      </c>
      <c r="U4637" s="14" t="s">
        <v>349</v>
      </c>
      <c r="V4637" t="s">
        <v>2</v>
      </c>
      <c r="W4637" s="58">
        <v>7.1496000000000004</v>
      </c>
      <c r="X4637" s="79">
        <f t="shared" si="510"/>
        <v>2187.1153630972362</v>
      </c>
    </row>
    <row r="4638" spans="1:24" x14ac:dyDescent="0.2">
      <c r="A4638" s="37" t="str">
        <f t="shared" si="508"/>
        <v>2025-8</v>
      </c>
      <c r="B4638" t="s">
        <v>8404</v>
      </c>
      <c r="C4638" s="23">
        <v>45876</v>
      </c>
      <c r="D4638" s="23">
        <v>45827</v>
      </c>
      <c r="E4638" t="s">
        <v>2255</v>
      </c>
      <c r="F4638" t="s">
        <v>2256</v>
      </c>
      <c r="G4638" s="22"/>
      <c r="H4638" t="s">
        <v>8652</v>
      </c>
      <c r="I4638" t="s">
        <v>3145</v>
      </c>
      <c r="J4638" t="s">
        <v>3355</v>
      </c>
      <c r="K4638" s="10" t="str">
        <f t="shared" si="511"/>
        <v>HDL-</v>
      </c>
      <c r="L4638" t="s">
        <v>10</v>
      </c>
      <c r="M4638" s="48">
        <v>500</v>
      </c>
      <c r="N4638" t="s">
        <v>1472</v>
      </c>
      <c r="O4638" t="s">
        <v>11</v>
      </c>
      <c r="P4638" s="74">
        <v>7.8714000000000004</v>
      </c>
      <c r="Q4638" s="11">
        <f t="shared" si="509"/>
        <v>3935.7</v>
      </c>
      <c r="R4638" s="12">
        <f t="shared" si="512"/>
        <v>7.3003400000000003</v>
      </c>
      <c r="S4638" s="14">
        <f t="shared" si="513"/>
        <v>1.0782</v>
      </c>
      <c r="T4638" s="13">
        <f t="shared" si="514"/>
        <v>539.1</v>
      </c>
      <c r="U4638" s="14" t="s">
        <v>349</v>
      </c>
      <c r="V4638" t="s">
        <v>228</v>
      </c>
      <c r="W4638" s="58">
        <v>7.1496000000000004</v>
      </c>
      <c r="X4638" s="79">
        <f t="shared" si="510"/>
        <v>550.47834843907356</v>
      </c>
    </row>
    <row r="4639" spans="1:24" x14ac:dyDescent="0.2">
      <c r="A4639" s="37" t="str">
        <f t="shared" si="508"/>
        <v>2025-8</v>
      </c>
      <c r="B4639" t="s">
        <v>8405</v>
      </c>
      <c r="C4639" s="23">
        <v>45873</v>
      </c>
      <c r="D4639" s="23">
        <v>45827</v>
      </c>
      <c r="E4639" t="s">
        <v>2255</v>
      </c>
      <c r="F4639" t="s">
        <v>2256</v>
      </c>
      <c r="G4639" s="22"/>
      <c r="H4639" t="s">
        <v>8645</v>
      </c>
      <c r="I4639" t="s">
        <v>3147</v>
      </c>
      <c r="J4639" t="s">
        <v>3357</v>
      </c>
      <c r="K4639" s="10" t="str">
        <f t="shared" si="511"/>
        <v>HDL-</v>
      </c>
      <c r="L4639" t="s">
        <v>10</v>
      </c>
      <c r="M4639" s="48">
        <v>540</v>
      </c>
      <c r="N4639" t="s">
        <v>1472</v>
      </c>
      <c r="O4639" t="s">
        <v>11</v>
      </c>
      <c r="P4639" s="74">
        <v>7.8714000000000004</v>
      </c>
      <c r="Q4639" s="11">
        <f t="shared" si="509"/>
        <v>4250.5600000000004</v>
      </c>
      <c r="R4639" s="12">
        <f t="shared" si="512"/>
        <v>7.3003400000000003</v>
      </c>
      <c r="S4639" s="14">
        <f t="shared" si="513"/>
        <v>1.0782</v>
      </c>
      <c r="T4639" s="13">
        <f t="shared" si="514"/>
        <v>582.23</v>
      </c>
      <c r="U4639" s="14" t="s">
        <v>349</v>
      </c>
      <c r="V4639" t="s">
        <v>228</v>
      </c>
      <c r="W4639" s="58">
        <v>7.1496000000000004</v>
      </c>
      <c r="X4639" s="79">
        <f t="shared" si="510"/>
        <v>594.51661631419938</v>
      </c>
    </row>
    <row r="4640" spans="1:24" x14ac:dyDescent="0.2">
      <c r="A4640" s="37" t="str">
        <f t="shared" si="508"/>
        <v>2025-8</v>
      </c>
      <c r="B4640" t="s">
        <v>8406</v>
      </c>
      <c r="C4640" s="23">
        <v>45876</v>
      </c>
      <c r="D4640" s="23">
        <v>45827</v>
      </c>
      <c r="E4640" t="s">
        <v>2255</v>
      </c>
      <c r="F4640" t="s">
        <v>2256</v>
      </c>
      <c r="G4640" s="22"/>
      <c r="H4640" t="s">
        <v>8652</v>
      </c>
      <c r="I4640" t="s">
        <v>3148</v>
      </c>
      <c r="J4640" t="s">
        <v>3358</v>
      </c>
      <c r="K4640" s="10" t="str">
        <f t="shared" si="511"/>
        <v>HDL-</v>
      </c>
      <c r="L4640" t="s">
        <v>10</v>
      </c>
      <c r="M4640" s="48">
        <v>540</v>
      </c>
      <c r="N4640" t="s">
        <v>1472</v>
      </c>
      <c r="O4640" t="s">
        <v>11</v>
      </c>
      <c r="P4640" s="74">
        <v>7.8714000000000004</v>
      </c>
      <c r="Q4640" s="11">
        <f t="shared" si="509"/>
        <v>4250.5600000000004</v>
      </c>
      <c r="R4640" s="12">
        <f t="shared" si="512"/>
        <v>7.3003400000000003</v>
      </c>
      <c r="S4640" s="14">
        <f t="shared" si="513"/>
        <v>1.0782</v>
      </c>
      <c r="T4640" s="13">
        <f t="shared" si="514"/>
        <v>582.23</v>
      </c>
      <c r="U4640" s="14" t="s">
        <v>349</v>
      </c>
      <c r="V4640" t="s">
        <v>228</v>
      </c>
      <c r="W4640" s="58">
        <v>7.1496000000000004</v>
      </c>
      <c r="X4640" s="79">
        <f t="shared" si="510"/>
        <v>594.51661631419938</v>
      </c>
    </row>
    <row r="4641" spans="1:24" x14ac:dyDescent="0.2">
      <c r="A4641" s="37" t="str">
        <f t="shared" si="508"/>
        <v>2025-8</v>
      </c>
      <c r="B4641" t="s">
        <v>8407</v>
      </c>
      <c r="C4641" s="23">
        <v>45876</v>
      </c>
      <c r="D4641" s="23">
        <v>45827</v>
      </c>
      <c r="E4641" t="s">
        <v>2255</v>
      </c>
      <c r="F4641" t="s">
        <v>2256</v>
      </c>
      <c r="G4641" s="22"/>
      <c r="H4641" t="s">
        <v>8652</v>
      </c>
      <c r="I4641" t="s">
        <v>3149</v>
      </c>
      <c r="J4641" t="s">
        <v>3359</v>
      </c>
      <c r="K4641" s="10" t="str">
        <f t="shared" si="511"/>
        <v>HDL-</v>
      </c>
      <c r="L4641" t="s">
        <v>10</v>
      </c>
      <c r="M4641" s="48">
        <v>800</v>
      </c>
      <c r="N4641" t="s">
        <v>1472</v>
      </c>
      <c r="O4641" t="s">
        <v>11</v>
      </c>
      <c r="P4641" s="74">
        <v>7.8714000000000004</v>
      </c>
      <c r="Q4641" s="11">
        <f t="shared" si="509"/>
        <v>6297.12</v>
      </c>
      <c r="R4641" s="12">
        <f t="shared" si="512"/>
        <v>7.3003400000000003</v>
      </c>
      <c r="S4641" s="14">
        <f t="shared" si="513"/>
        <v>1.0782</v>
      </c>
      <c r="T4641" s="13">
        <f t="shared" si="514"/>
        <v>862.56</v>
      </c>
      <c r="U4641" s="14" t="s">
        <v>349</v>
      </c>
      <c r="V4641" t="s">
        <v>228</v>
      </c>
      <c r="W4641" s="58">
        <v>7.1496000000000004</v>
      </c>
      <c r="X4641" s="79">
        <f t="shared" si="510"/>
        <v>880.76535750251765</v>
      </c>
    </row>
    <row r="4642" spans="1:24" x14ac:dyDescent="0.2">
      <c r="A4642" s="37" t="str">
        <f t="shared" si="508"/>
        <v>2025-8</v>
      </c>
      <c r="B4642" t="s">
        <v>8408</v>
      </c>
      <c r="C4642" s="23">
        <v>45877</v>
      </c>
      <c r="D4642" s="23">
        <v>45839</v>
      </c>
      <c r="E4642" t="s">
        <v>252</v>
      </c>
      <c r="F4642" t="s">
        <v>253</v>
      </c>
      <c r="G4642" s="22"/>
      <c r="H4642" t="s">
        <v>8653</v>
      </c>
      <c r="I4642" t="s">
        <v>256</v>
      </c>
      <c r="J4642" t="s">
        <v>257</v>
      </c>
      <c r="K4642" s="10" t="str">
        <f t="shared" si="511"/>
        <v>GLID</v>
      </c>
      <c r="L4642" t="s">
        <v>10</v>
      </c>
      <c r="M4642" s="48">
        <v>180</v>
      </c>
      <c r="N4642" t="s">
        <v>1472</v>
      </c>
      <c r="O4642" t="s">
        <v>11</v>
      </c>
      <c r="P4642" s="74">
        <v>8.7219999999999995</v>
      </c>
      <c r="Q4642" s="11">
        <f t="shared" si="509"/>
        <v>1569.96</v>
      </c>
      <c r="R4642" s="12">
        <f t="shared" si="512"/>
        <v>7.3003400000000003</v>
      </c>
      <c r="S4642" s="14">
        <f t="shared" si="513"/>
        <v>1.1947000000000001</v>
      </c>
      <c r="T4642" s="13">
        <f t="shared" si="514"/>
        <v>215.05</v>
      </c>
      <c r="U4642" s="14" t="s">
        <v>349</v>
      </c>
      <c r="V4642" t="s">
        <v>78</v>
      </c>
      <c r="W4642" s="58">
        <v>7.1496000000000004</v>
      </c>
      <c r="X4642" s="79">
        <f t="shared" si="510"/>
        <v>219.58710976837861</v>
      </c>
    </row>
    <row r="4643" spans="1:24" x14ac:dyDescent="0.2">
      <c r="A4643" s="37" t="str">
        <f t="shared" si="508"/>
        <v>2025-8</v>
      </c>
      <c r="B4643" t="s">
        <v>8409</v>
      </c>
      <c r="C4643" s="23">
        <v>45877</v>
      </c>
      <c r="D4643" s="23">
        <v>45839</v>
      </c>
      <c r="E4643" t="s">
        <v>252</v>
      </c>
      <c r="F4643" t="s">
        <v>253</v>
      </c>
      <c r="G4643" s="22"/>
      <c r="H4643" t="s">
        <v>8654</v>
      </c>
      <c r="I4643" t="s">
        <v>256</v>
      </c>
      <c r="J4643" t="s">
        <v>257</v>
      </c>
      <c r="K4643" s="10" t="str">
        <f t="shared" si="511"/>
        <v>GLID</v>
      </c>
      <c r="L4643" t="s">
        <v>10</v>
      </c>
      <c r="M4643" s="48">
        <v>420</v>
      </c>
      <c r="N4643" t="s">
        <v>1472</v>
      </c>
      <c r="O4643" t="s">
        <v>11</v>
      </c>
      <c r="P4643" s="74">
        <v>8.7219999999999995</v>
      </c>
      <c r="Q4643" s="11">
        <f t="shared" si="509"/>
        <v>3663.24</v>
      </c>
      <c r="R4643" s="12">
        <f t="shared" si="512"/>
        <v>7.3003400000000003</v>
      </c>
      <c r="S4643" s="14">
        <f t="shared" si="513"/>
        <v>1.1947000000000001</v>
      </c>
      <c r="T4643" s="13">
        <f t="shared" si="514"/>
        <v>501.77</v>
      </c>
      <c r="U4643" s="14" t="s">
        <v>349</v>
      </c>
      <c r="V4643" t="s">
        <v>78</v>
      </c>
      <c r="W4643" s="58">
        <v>7.1496000000000004</v>
      </c>
      <c r="X4643" s="79">
        <f t="shared" si="510"/>
        <v>512.36992279288347</v>
      </c>
    </row>
    <row r="4644" spans="1:24" x14ac:dyDescent="0.2">
      <c r="A4644" s="37" t="str">
        <f t="shared" si="508"/>
        <v>2025-8</v>
      </c>
      <c r="B4644" t="s">
        <v>8409</v>
      </c>
      <c r="C4644" s="23">
        <v>45873</v>
      </c>
      <c r="D4644" s="23">
        <v>45839</v>
      </c>
      <c r="E4644" t="s">
        <v>252</v>
      </c>
      <c r="F4644" t="s">
        <v>253</v>
      </c>
      <c r="G4644" s="22"/>
      <c r="H4644" t="s">
        <v>8655</v>
      </c>
      <c r="I4644" t="s">
        <v>256</v>
      </c>
      <c r="J4644" t="s">
        <v>257</v>
      </c>
      <c r="K4644" s="10" t="str">
        <f t="shared" si="511"/>
        <v>GLID</v>
      </c>
      <c r="L4644" t="s">
        <v>10</v>
      </c>
      <c r="M4644" s="48">
        <v>3610</v>
      </c>
      <c r="N4644" t="s">
        <v>1472</v>
      </c>
      <c r="O4644" t="s">
        <v>11</v>
      </c>
      <c r="P4644" s="74">
        <v>8.7219999999999995</v>
      </c>
      <c r="Q4644" s="11">
        <f t="shared" si="509"/>
        <v>31486.42</v>
      </c>
      <c r="R4644" s="12">
        <f t="shared" si="512"/>
        <v>7.3003400000000003</v>
      </c>
      <c r="S4644" s="14">
        <f t="shared" si="513"/>
        <v>1.1947000000000001</v>
      </c>
      <c r="T4644" s="13">
        <f t="shared" si="514"/>
        <v>4312.87</v>
      </c>
      <c r="U4644" s="14" t="s">
        <v>349</v>
      </c>
      <c r="V4644" t="s">
        <v>78</v>
      </c>
      <c r="W4644" s="58">
        <v>7.1496000000000004</v>
      </c>
      <c r="X4644" s="79">
        <f t="shared" si="510"/>
        <v>4403.9414792435937</v>
      </c>
    </row>
    <row r="4645" spans="1:24" x14ac:dyDescent="0.2">
      <c r="A4645" s="37" t="str">
        <f t="shared" si="508"/>
        <v>2025-8</v>
      </c>
      <c r="B4645" t="s">
        <v>8408</v>
      </c>
      <c r="C4645" s="23">
        <v>45877</v>
      </c>
      <c r="D4645" s="23">
        <v>45839</v>
      </c>
      <c r="E4645" t="s">
        <v>252</v>
      </c>
      <c r="F4645" t="s">
        <v>253</v>
      </c>
      <c r="G4645" s="22"/>
      <c r="H4645" t="s">
        <v>8656</v>
      </c>
      <c r="I4645" t="s">
        <v>256</v>
      </c>
      <c r="J4645" t="s">
        <v>257</v>
      </c>
      <c r="K4645" s="10" t="str">
        <f t="shared" si="511"/>
        <v>GLID</v>
      </c>
      <c r="L4645" t="s">
        <v>10</v>
      </c>
      <c r="M4645" s="48">
        <v>3840</v>
      </c>
      <c r="N4645" t="s">
        <v>1472</v>
      </c>
      <c r="O4645" t="s">
        <v>11</v>
      </c>
      <c r="P4645" s="74">
        <v>8.7219999999999995</v>
      </c>
      <c r="Q4645" s="11">
        <f t="shared" si="509"/>
        <v>33492.480000000003</v>
      </c>
      <c r="R4645" s="12">
        <f t="shared" si="512"/>
        <v>7.3003400000000003</v>
      </c>
      <c r="S4645" s="14">
        <f t="shared" si="513"/>
        <v>1.1947000000000001</v>
      </c>
      <c r="T4645" s="13">
        <f t="shared" si="514"/>
        <v>4587.6499999999996</v>
      </c>
      <c r="U4645" s="14" t="s">
        <v>349</v>
      </c>
      <c r="V4645" t="s">
        <v>78</v>
      </c>
      <c r="W4645" s="58">
        <v>7.1496000000000004</v>
      </c>
      <c r="X4645" s="79">
        <f t="shared" si="510"/>
        <v>4684.5250083920773</v>
      </c>
    </row>
    <row r="4646" spans="1:24" x14ac:dyDescent="0.2">
      <c r="A4646" s="37" t="str">
        <f t="shared" si="508"/>
        <v>2025-8</v>
      </c>
      <c r="B4646" t="s">
        <v>8410</v>
      </c>
      <c r="C4646" s="23">
        <v>45897</v>
      </c>
      <c r="D4646" s="23">
        <v>45805</v>
      </c>
      <c r="E4646" t="s">
        <v>121</v>
      </c>
      <c r="F4646" t="s">
        <v>122</v>
      </c>
      <c r="G4646" s="22"/>
      <c r="H4646" t="s">
        <v>8625</v>
      </c>
      <c r="I4646" t="s">
        <v>7865</v>
      </c>
      <c r="J4646" t="s">
        <v>7866</v>
      </c>
      <c r="K4646" s="10" t="str">
        <f t="shared" si="511"/>
        <v>SHDL</v>
      </c>
      <c r="L4646" t="s">
        <v>10</v>
      </c>
      <c r="M4646" s="48">
        <v>23</v>
      </c>
      <c r="N4646" t="s">
        <v>1472</v>
      </c>
      <c r="O4646" t="s">
        <v>11</v>
      </c>
      <c r="P4646" s="74">
        <v>8.8047000000000004</v>
      </c>
      <c r="Q4646" s="11">
        <f t="shared" si="509"/>
        <v>202.51</v>
      </c>
      <c r="R4646" s="12">
        <f t="shared" si="512"/>
        <v>7.3003400000000003</v>
      </c>
      <c r="S4646" s="14">
        <f t="shared" si="513"/>
        <v>1.2060999999999999</v>
      </c>
      <c r="T4646" s="13">
        <f t="shared" si="514"/>
        <v>27.74</v>
      </c>
      <c r="U4646" s="14" t="s">
        <v>349</v>
      </c>
      <c r="V4646" t="s">
        <v>722</v>
      </c>
      <c r="W4646" s="58">
        <v>7.1496000000000004</v>
      </c>
      <c r="X4646" s="79">
        <f t="shared" si="510"/>
        <v>28.324395770392748</v>
      </c>
    </row>
    <row r="4647" spans="1:24" x14ac:dyDescent="0.2">
      <c r="A4647" s="37" t="str">
        <f t="shared" si="508"/>
        <v>2025-8</v>
      </c>
      <c r="B4647" t="s">
        <v>8410</v>
      </c>
      <c r="C4647" s="23">
        <v>45888</v>
      </c>
      <c r="D4647" s="23">
        <v>45805</v>
      </c>
      <c r="E4647" t="s">
        <v>121</v>
      </c>
      <c r="F4647" t="s">
        <v>122</v>
      </c>
      <c r="G4647" s="22"/>
      <c r="H4647" t="s">
        <v>8581</v>
      </c>
      <c r="I4647" t="s">
        <v>7865</v>
      </c>
      <c r="J4647" t="s">
        <v>7866</v>
      </c>
      <c r="K4647" s="10" t="str">
        <f t="shared" si="511"/>
        <v>SHDL</v>
      </c>
      <c r="L4647" t="s">
        <v>10</v>
      </c>
      <c r="M4647" s="48">
        <v>948</v>
      </c>
      <c r="N4647" t="s">
        <v>1472</v>
      </c>
      <c r="O4647" t="s">
        <v>11</v>
      </c>
      <c r="P4647" s="74">
        <v>8.8047000000000004</v>
      </c>
      <c r="Q4647" s="11">
        <f t="shared" si="509"/>
        <v>8346.86</v>
      </c>
      <c r="R4647" s="12">
        <f t="shared" si="512"/>
        <v>7.3003400000000003</v>
      </c>
      <c r="S4647" s="14">
        <f t="shared" si="513"/>
        <v>1.2060999999999999</v>
      </c>
      <c r="T4647" s="13">
        <f t="shared" si="514"/>
        <v>1143.3800000000001</v>
      </c>
      <c r="U4647" s="14" t="s">
        <v>349</v>
      </c>
      <c r="V4647" t="s">
        <v>722</v>
      </c>
      <c r="W4647" s="58">
        <v>7.1496000000000004</v>
      </c>
      <c r="X4647" s="79">
        <f t="shared" si="510"/>
        <v>1167.4577039274923</v>
      </c>
    </row>
    <row r="4648" spans="1:24" x14ac:dyDescent="0.2">
      <c r="A4648" s="37" t="str">
        <f t="shared" si="508"/>
        <v>2025-8</v>
      </c>
      <c r="B4648" t="s">
        <v>8410</v>
      </c>
      <c r="C4648" s="23">
        <v>45890</v>
      </c>
      <c r="D4648" s="23">
        <v>45805</v>
      </c>
      <c r="E4648" t="s">
        <v>121</v>
      </c>
      <c r="F4648" t="s">
        <v>122</v>
      </c>
      <c r="G4648" s="22"/>
      <c r="H4648" t="s">
        <v>8584</v>
      </c>
      <c r="I4648" t="s">
        <v>7865</v>
      </c>
      <c r="J4648" t="s">
        <v>7866</v>
      </c>
      <c r="K4648" s="10" t="str">
        <f t="shared" si="511"/>
        <v>SHDL</v>
      </c>
      <c r="L4648" t="s">
        <v>10</v>
      </c>
      <c r="M4648" s="48">
        <v>1849</v>
      </c>
      <c r="N4648" t="s">
        <v>1472</v>
      </c>
      <c r="O4648" t="s">
        <v>11</v>
      </c>
      <c r="P4648" s="74">
        <v>8.8047000000000004</v>
      </c>
      <c r="Q4648" s="11">
        <f t="shared" si="509"/>
        <v>16279.89</v>
      </c>
      <c r="R4648" s="12">
        <f t="shared" si="512"/>
        <v>7.3003400000000003</v>
      </c>
      <c r="S4648" s="14">
        <f t="shared" si="513"/>
        <v>1.2060999999999999</v>
      </c>
      <c r="T4648" s="13">
        <f t="shared" si="514"/>
        <v>2230.08</v>
      </c>
      <c r="U4648" s="14" t="s">
        <v>349</v>
      </c>
      <c r="V4648" t="s">
        <v>722</v>
      </c>
      <c r="W4648" s="58">
        <v>7.1496000000000004</v>
      </c>
      <c r="X4648" s="79">
        <f t="shared" si="510"/>
        <v>2277.0351208459215</v>
      </c>
    </row>
    <row r="4649" spans="1:24" x14ac:dyDescent="0.2">
      <c r="A4649" s="37" t="str">
        <f t="shared" si="508"/>
        <v>2025-8</v>
      </c>
      <c r="B4649" t="s">
        <v>8411</v>
      </c>
      <c r="C4649" s="23">
        <v>45874</v>
      </c>
      <c r="D4649" s="23">
        <v>45870</v>
      </c>
      <c r="E4649" t="s">
        <v>5</v>
      </c>
      <c r="F4649" t="s">
        <v>6</v>
      </c>
      <c r="G4649" s="22"/>
      <c r="H4649" t="s">
        <v>8657</v>
      </c>
      <c r="I4649" t="s">
        <v>7867</v>
      </c>
      <c r="J4649" t="s">
        <v>7868</v>
      </c>
      <c r="K4649" s="10" t="str">
        <f t="shared" si="511"/>
        <v>BOX-</v>
      </c>
      <c r="L4649" t="s">
        <v>10</v>
      </c>
      <c r="M4649" s="48">
        <v>605</v>
      </c>
      <c r="N4649" t="s">
        <v>1472</v>
      </c>
      <c r="O4649" t="s">
        <v>11</v>
      </c>
      <c r="P4649" s="74">
        <v>8.85</v>
      </c>
      <c r="Q4649" s="11">
        <f t="shared" si="509"/>
        <v>5354.25</v>
      </c>
      <c r="R4649" s="12">
        <f t="shared" si="512"/>
        <v>7.3003400000000003</v>
      </c>
      <c r="S4649" s="14">
        <f t="shared" si="513"/>
        <v>1.2122999999999999</v>
      </c>
      <c r="T4649" s="13">
        <f t="shared" si="514"/>
        <v>733.44</v>
      </c>
      <c r="U4649" s="14" t="s">
        <v>349</v>
      </c>
      <c r="V4649" t="s">
        <v>1</v>
      </c>
      <c r="W4649" s="58">
        <v>7.1496000000000004</v>
      </c>
      <c r="X4649" s="79">
        <f t="shared" si="510"/>
        <v>748.88804968110094</v>
      </c>
    </row>
    <row r="4650" spans="1:24" x14ac:dyDescent="0.2">
      <c r="A4650" s="37" t="str">
        <f t="shared" si="508"/>
        <v>2025-8</v>
      </c>
      <c r="B4650" t="s">
        <v>8412</v>
      </c>
      <c r="C4650" s="23">
        <v>45880</v>
      </c>
      <c r="D4650" s="23">
        <v>45839</v>
      </c>
      <c r="E4650" t="s">
        <v>252</v>
      </c>
      <c r="F4650" t="s">
        <v>253</v>
      </c>
      <c r="G4650" s="22"/>
      <c r="H4650" t="s">
        <v>8658</v>
      </c>
      <c r="I4650" t="s">
        <v>256</v>
      </c>
      <c r="J4650" t="s">
        <v>257</v>
      </c>
      <c r="K4650" s="10" t="str">
        <f t="shared" si="511"/>
        <v>GLID</v>
      </c>
      <c r="L4650" t="s">
        <v>10</v>
      </c>
      <c r="M4650" s="48">
        <v>50</v>
      </c>
      <c r="N4650" t="s">
        <v>1472</v>
      </c>
      <c r="O4650" t="s">
        <v>11</v>
      </c>
      <c r="P4650" s="74">
        <v>8.9</v>
      </c>
      <c r="Q4650" s="11">
        <f t="shared" si="509"/>
        <v>445</v>
      </c>
      <c r="R4650" s="12">
        <f t="shared" si="512"/>
        <v>7.3003400000000003</v>
      </c>
      <c r="S4650" s="14">
        <f t="shared" si="513"/>
        <v>1.2191000000000001</v>
      </c>
      <c r="T4650" s="13">
        <f t="shared" si="514"/>
        <v>60.96</v>
      </c>
      <c r="U4650" s="14" t="s">
        <v>349</v>
      </c>
      <c r="V4650" t="s">
        <v>78</v>
      </c>
      <c r="W4650" s="58">
        <v>7.1496000000000004</v>
      </c>
      <c r="X4650" s="79">
        <f t="shared" si="510"/>
        <v>62.241244265413457</v>
      </c>
    </row>
    <row r="4651" spans="1:24" x14ac:dyDescent="0.2">
      <c r="A4651" s="37" t="str">
        <f t="shared" si="508"/>
        <v>2025-8</v>
      </c>
      <c r="B4651" t="s">
        <v>8413</v>
      </c>
      <c r="C4651" s="23">
        <v>45882</v>
      </c>
      <c r="D4651" s="23">
        <v>45880</v>
      </c>
      <c r="E4651" t="s">
        <v>5</v>
      </c>
      <c r="F4651" t="s">
        <v>6</v>
      </c>
      <c r="G4651" s="22"/>
      <c r="H4651" t="s">
        <v>8644</v>
      </c>
      <c r="I4651" t="s">
        <v>452</v>
      </c>
      <c r="J4651" t="s">
        <v>453</v>
      </c>
      <c r="K4651" s="10" t="str">
        <f t="shared" si="511"/>
        <v>BOX-</v>
      </c>
      <c r="L4651" t="s">
        <v>10</v>
      </c>
      <c r="M4651" s="48">
        <v>505</v>
      </c>
      <c r="N4651" t="s">
        <v>1472</v>
      </c>
      <c r="O4651" t="s">
        <v>11</v>
      </c>
      <c r="P4651" s="74">
        <v>9.33</v>
      </c>
      <c r="Q4651" s="11">
        <f t="shared" si="509"/>
        <v>4711.6499999999996</v>
      </c>
      <c r="R4651" s="12">
        <f t="shared" si="512"/>
        <v>7.3003400000000003</v>
      </c>
      <c r="S4651" s="14">
        <f t="shared" si="513"/>
        <v>1.278</v>
      </c>
      <c r="T4651" s="13">
        <f t="shared" si="514"/>
        <v>645.39</v>
      </c>
      <c r="U4651" s="14" t="s">
        <v>349</v>
      </c>
      <c r="V4651" t="s">
        <v>1</v>
      </c>
      <c r="W4651" s="58">
        <v>7.1496000000000004</v>
      </c>
      <c r="X4651" s="79">
        <f t="shared" si="510"/>
        <v>659.00889560255121</v>
      </c>
    </row>
    <row r="4652" spans="1:24" x14ac:dyDescent="0.2">
      <c r="A4652" s="37" t="str">
        <f t="shared" si="508"/>
        <v>2025-8</v>
      </c>
      <c r="B4652" t="s">
        <v>8414</v>
      </c>
      <c r="C4652" s="23">
        <v>45874</v>
      </c>
      <c r="D4652" s="23">
        <v>45866</v>
      </c>
      <c r="E4652" t="s">
        <v>5</v>
      </c>
      <c r="F4652" t="s">
        <v>6</v>
      </c>
      <c r="G4652" s="22"/>
      <c r="H4652" t="s">
        <v>8657</v>
      </c>
      <c r="I4652" t="s">
        <v>7869</v>
      </c>
      <c r="J4652" t="s">
        <v>7870</v>
      </c>
      <c r="K4652" s="10" t="str">
        <f t="shared" si="511"/>
        <v>BOX-</v>
      </c>
      <c r="L4652" t="s">
        <v>10</v>
      </c>
      <c r="M4652" s="48">
        <v>1010</v>
      </c>
      <c r="N4652" t="s">
        <v>1472</v>
      </c>
      <c r="O4652" t="s">
        <v>11</v>
      </c>
      <c r="P4652" s="74">
        <v>9.43</v>
      </c>
      <c r="Q4652" s="11">
        <f t="shared" si="509"/>
        <v>9524.2999999999993</v>
      </c>
      <c r="R4652" s="12">
        <f t="shared" si="512"/>
        <v>7.3003400000000003</v>
      </c>
      <c r="S4652" s="14">
        <f t="shared" si="513"/>
        <v>1.2917000000000001</v>
      </c>
      <c r="T4652" s="13">
        <f t="shared" si="514"/>
        <v>1304.6199999999999</v>
      </c>
      <c r="U4652" s="14" t="s">
        <v>349</v>
      </c>
      <c r="V4652" t="s">
        <v>1</v>
      </c>
      <c r="W4652" s="58">
        <v>7.1496000000000004</v>
      </c>
      <c r="X4652" s="79">
        <f t="shared" si="510"/>
        <v>1332.1444556338815</v>
      </c>
    </row>
    <row r="4653" spans="1:24" x14ac:dyDescent="0.2">
      <c r="A4653" s="37" t="str">
        <f t="shared" si="508"/>
        <v>2025-8</v>
      </c>
      <c r="B4653" t="s">
        <v>7426</v>
      </c>
      <c r="C4653" s="23">
        <v>45870</v>
      </c>
      <c r="D4653" s="23">
        <v>45817</v>
      </c>
      <c r="E4653" t="s">
        <v>263</v>
      </c>
      <c r="F4653" t="s">
        <v>0</v>
      </c>
      <c r="G4653" s="22"/>
      <c r="H4653" t="s">
        <v>8659</v>
      </c>
      <c r="I4653" t="s">
        <v>6870</v>
      </c>
      <c r="J4653" t="s">
        <v>7871</v>
      </c>
      <c r="K4653" s="10" t="str">
        <f t="shared" si="511"/>
        <v>LHDL</v>
      </c>
      <c r="L4653" t="s">
        <v>10</v>
      </c>
      <c r="M4653" s="48">
        <v>1230</v>
      </c>
      <c r="N4653" t="s">
        <v>1472</v>
      </c>
      <c r="O4653" t="s">
        <v>11</v>
      </c>
      <c r="P4653" s="74">
        <v>9.5239999999999991</v>
      </c>
      <c r="Q4653" s="11">
        <f t="shared" si="509"/>
        <v>11714.52</v>
      </c>
      <c r="R4653" s="12">
        <f t="shared" si="512"/>
        <v>7.3003400000000003</v>
      </c>
      <c r="S4653" s="14">
        <f t="shared" si="513"/>
        <v>1.3046</v>
      </c>
      <c r="T4653" s="13">
        <f t="shared" si="514"/>
        <v>1604.66</v>
      </c>
      <c r="U4653" s="14" t="s">
        <v>349</v>
      </c>
      <c r="V4653" t="s">
        <v>125</v>
      </c>
      <c r="W4653" s="58">
        <v>7.1496000000000004</v>
      </c>
      <c r="X4653" s="79">
        <f t="shared" si="510"/>
        <v>1638.4860691507215</v>
      </c>
    </row>
    <row r="4654" spans="1:24" x14ac:dyDescent="0.2">
      <c r="A4654" s="37" t="str">
        <f t="shared" si="508"/>
        <v>2025-8</v>
      </c>
      <c r="B4654" t="s">
        <v>7425</v>
      </c>
      <c r="C4654" s="23">
        <v>45870</v>
      </c>
      <c r="D4654" s="23">
        <v>45817</v>
      </c>
      <c r="E4654" t="s">
        <v>263</v>
      </c>
      <c r="F4654" t="s">
        <v>0</v>
      </c>
      <c r="G4654" s="22"/>
      <c r="H4654" t="s">
        <v>8659</v>
      </c>
      <c r="I4654" t="s">
        <v>6868</v>
      </c>
      <c r="J4654" t="s">
        <v>7872</v>
      </c>
      <c r="K4654" s="10" t="str">
        <f t="shared" si="511"/>
        <v>LHDL</v>
      </c>
      <c r="L4654" t="s">
        <v>10</v>
      </c>
      <c r="M4654" s="48">
        <v>1530</v>
      </c>
      <c r="N4654" t="s">
        <v>1472</v>
      </c>
      <c r="O4654" t="s">
        <v>11</v>
      </c>
      <c r="P4654" s="74">
        <v>9.5239999999999991</v>
      </c>
      <c r="Q4654" s="11">
        <f t="shared" si="509"/>
        <v>14571.72</v>
      </c>
      <c r="R4654" s="12">
        <f t="shared" si="512"/>
        <v>7.3003400000000003</v>
      </c>
      <c r="S4654" s="14">
        <f t="shared" si="513"/>
        <v>1.3046</v>
      </c>
      <c r="T4654" s="13">
        <f t="shared" si="514"/>
        <v>1996.04</v>
      </c>
      <c r="U4654" s="14" t="s">
        <v>349</v>
      </c>
      <c r="V4654" t="s">
        <v>125</v>
      </c>
      <c r="W4654" s="58">
        <v>7.1496000000000004</v>
      </c>
      <c r="X4654" s="79">
        <f t="shared" si="510"/>
        <v>2038.1168177240684</v>
      </c>
    </row>
    <row r="4655" spans="1:24" x14ac:dyDescent="0.2">
      <c r="A4655" s="37" t="str">
        <f t="shared" si="508"/>
        <v>2025-8</v>
      </c>
      <c r="B4655" t="s">
        <v>7423</v>
      </c>
      <c r="C4655" s="23">
        <v>45870</v>
      </c>
      <c r="D4655" s="23">
        <v>45817</v>
      </c>
      <c r="E4655" t="s">
        <v>263</v>
      </c>
      <c r="F4655" t="s">
        <v>0</v>
      </c>
      <c r="G4655" s="22"/>
      <c r="H4655" t="s">
        <v>8659</v>
      </c>
      <c r="I4655" t="s">
        <v>6864</v>
      </c>
      <c r="J4655" t="s">
        <v>7873</v>
      </c>
      <c r="K4655" s="10" t="str">
        <f t="shared" si="511"/>
        <v>LHDL</v>
      </c>
      <c r="L4655" t="s">
        <v>10</v>
      </c>
      <c r="M4655" s="48">
        <v>1720</v>
      </c>
      <c r="N4655" t="s">
        <v>1472</v>
      </c>
      <c r="O4655" t="s">
        <v>11</v>
      </c>
      <c r="P4655" s="74">
        <v>9.5239999999999991</v>
      </c>
      <c r="Q4655" s="11">
        <f t="shared" si="509"/>
        <v>16381.28</v>
      </c>
      <c r="R4655" s="12">
        <f t="shared" si="512"/>
        <v>7.3003400000000003</v>
      </c>
      <c r="S4655" s="14">
        <f t="shared" si="513"/>
        <v>1.3046</v>
      </c>
      <c r="T4655" s="13">
        <f t="shared" si="514"/>
        <v>2243.91</v>
      </c>
      <c r="U4655" s="14" t="s">
        <v>349</v>
      </c>
      <c r="V4655" t="s">
        <v>125</v>
      </c>
      <c r="W4655" s="58">
        <v>7.1496000000000004</v>
      </c>
      <c r="X4655" s="79">
        <f t="shared" si="510"/>
        <v>2291.2162918205213</v>
      </c>
    </row>
    <row r="4656" spans="1:24" x14ac:dyDescent="0.2">
      <c r="A4656" s="37" t="str">
        <f t="shared" si="508"/>
        <v>2025-8</v>
      </c>
      <c r="B4656" t="s">
        <v>7424</v>
      </c>
      <c r="C4656" s="23">
        <v>45870</v>
      </c>
      <c r="D4656" s="23">
        <v>45817</v>
      </c>
      <c r="E4656" t="s">
        <v>263</v>
      </c>
      <c r="F4656" t="s">
        <v>0</v>
      </c>
      <c r="G4656" s="22"/>
      <c r="H4656" t="s">
        <v>8659</v>
      </c>
      <c r="I4656" t="s">
        <v>6866</v>
      </c>
      <c r="J4656" t="s">
        <v>7874</v>
      </c>
      <c r="K4656" s="10" t="str">
        <f t="shared" si="511"/>
        <v>LHDL</v>
      </c>
      <c r="L4656" t="s">
        <v>10</v>
      </c>
      <c r="M4656" s="48">
        <v>1930</v>
      </c>
      <c r="N4656" t="s">
        <v>1472</v>
      </c>
      <c r="O4656" t="s">
        <v>11</v>
      </c>
      <c r="P4656" s="74">
        <v>9.5239999999999991</v>
      </c>
      <c r="Q4656" s="11">
        <f t="shared" si="509"/>
        <v>18381.32</v>
      </c>
      <c r="R4656" s="12">
        <f t="shared" si="512"/>
        <v>7.3003400000000003</v>
      </c>
      <c r="S4656" s="14">
        <f t="shared" si="513"/>
        <v>1.3046</v>
      </c>
      <c r="T4656" s="13">
        <f t="shared" si="514"/>
        <v>2517.88</v>
      </c>
      <c r="U4656" s="14" t="s">
        <v>349</v>
      </c>
      <c r="V4656" t="s">
        <v>125</v>
      </c>
      <c r="W4656" s="58">
        <v>7.1496000000000004</v>
      </c>
      <c r="X4656" s="79">
        <f t="shared" si="510"/>
        <v>2570.9578158218637</v>
      </c>
    </row>
    <row r="4657" spans="1:24" x14ac:dyDescent="0.2">
      <c r="A4657" s="37" t="str">
        <f t="shared" si="508"/>
        <v>2025-8</v>
      </c>
      <c r="B4657" t="s">
        <v>8415</v>
      </c>
      <c r="C4657" s="23">
        <v>45874</v>
      </c>
      <c r="D4657" s="23">
        <v>45870</v>
      </c>
      <c r="E4657" t="s">
        <v>5</v>
      </c>
      <c r="F4657" t="s">
        <v>6</v>
      </c>
      <c r="G4657" s="22"/>
      <c r="H4657" t="s">
        <v>8657</v>
      </c>
      <c r="I4657" t="s">
        <v>7875</v>
      </c>
      <c r="J4657" t="s">
        <v>7876</v>
      </c>
      <c r="K4657" s="10" t="str">
        <f t="shared" si="511"/>
        <v>BOX-</v>
      </c>
      <c r="L4657" t="s">
        <v>10</v>
      </c>
      <c r="M4657" s="48">
        <v>1010</v>
      </c>
      <c r="N4657" t="s">
        <v>1472</v>
      </c>
      <c r="O4657" t="s">
        <v>11</v>
      </c>
      <c r="P4657" s="74">
        <v>9.6300000000000008</v>
      </c>
      <c r="Q4657" s="11">
        <f t="shared" si="509"/>
        <v>9726.2999999999993</v>
      </c>
      <c r="R4657" s="12">
        <f t="shared" si="512"/>
        <v>7.3003400000000003</v>
      </c>
      <c r="S4657" s="14">
        <f t="shared" si="513"/>
        <v>1.3190999999999999</v>
      </c>
      <c r="T4657" s="13">
        <f t="shared" si="514"/>
        <v>1332.29</v>
      </c>
      <c r="U4657" s="14" t="s">
        <v>349</v>
      </c>
      <c r="V4657" t="s">
        <v>1</v>
      </c>
      <c r="W4657" s="58">
        <v>7.1496000000000004</v>
      </c>
      <c r="X4657" s="79">
        <f t="shared" si="510"/>
        <v>1360.3977844914402</v>
      </c>
    </row>
    <row r="4658" spans="1:24" x14ac:dyDescent="0.2">
      <c r="A4658" s="37" t="str">
        <f t="shared" si="508"/>
        <v>2025-8</v>
      </c>
      <c r="B4658" t="s">
        <v>8416</v>
      </c>
      <c r="C4658" s="23">
        <v>45874</v>
      </c>
      <c r="D4658" s="23">
        <v>45870</v>
      </c>
      <c r="E4658" t="s">
        <v>5</v>
      </c>
      <c r="F4658" t="s">
        <v>6</v>
      </c>
      <c r="G4658" s="22"/>
      <c r="H4658" t="s">
        <v>8657</v>
      </c>
      <c r="I4658" t="s">
        <v>7877</v>
      </c>
      <c r="J4658" t="s">
        <v>7878</v>
      </c>
      <c r="K4658" s="10" t="str">
        <f t="shared" si="511"/>
        <v>BOX-</v>
      </c>
      <c r="L4658" t="s">
        <v>10</v>
      </c>
      <c r="M4658" s="48">
        <v>1010</v>
      </c>
      <c r="N4658" t="s">
        <v>1472</v>
      </c>
      <c r="O4658" t="s">
        <v>11</v>
      </c>
      <c r="P4658" s="74">
        <v>9.67</v>
      </c>
      <c r="Q4658" s="11">
        <f t="shared" si="509"/>
        <v>9766.7000000000007</v>
      </c>
      <c r="R4658" s="12">
        <f t="shared" si="512"/>
        <v>7.3003400000000003</v>
      </c>
      <c r="S4658" s="14">
        <f t="shared" si="513"/>
        <v>1.3246</v>
      </c>
      <c r="T4658" s="13">
        <f t="shared" si="514"/>
        <v>1337.85</v>
      </c>
      <c r="U4658" s="14" t="s">
        <v>349</v>
      </c>
      <c r="V4658" t="s">
        <v>1</v>
      </c>
      <c r="W4658" s="58">
        <v>7.1496000000000004</v>
      </c>
      <c r="X4658" s="79">
        <f t="shared" si="510"/>
        <v>1366.0484502629515</v>
      </c>
    </row>
    <row r="4659" spans="1:24" x14ac:dyDescent="0.2">
      <c r="A4659" s="37" t="str">
        <f t="shared" si="508"/>
        <v>2025-8</v>
      </c>
      <c r="B4659" t="s">
        <v>8417</v>
      </c>
      <c r="C4659" s="23">
        <v>45882</v>
      </c>
      <c r="D4659" s="23">
        <v>45880</v>
      </c>
      <c r="E4659" t="s">
        <v>5</v>
      </c>
      <c r="F4659" t="s">
        <v>6</v>
      </c>
      <c r="G4659" s="22"/>
      <c r="H4659" t="s">
        <v>8566</v>
      </c>
      <c r="I4659" t="s">
        <v>7879</v>
      </c>
      <c r="J4659" t="s">
        <v>7880</v>
      </c>
      <c r="K4659" s="10" t="str">
        <f t="shared" si="511"/>
        <v>BOX-</v>
      </c>
      <c r="L4659" t="s">
        <v>10</v>
      </c>
      <c r="M4659" s="48">
        <v>1010</v>
      </c>
      <c r="N4659" t="s">
        <v>1472</v>
      </c>
      <c r="O4659" t="s">
        <v>11</v>
      </c>
      <c r="P4659" s="74">
        <v>9.6999999999999993</v>
      </c>
      <c r="Q4659" s="11">
        <f t="shared" si="509"/>
        <v>9797</v>
      </c>
      <c r="R4659" s="12">
        <f t="shared" si="512"/>
        <v>7.3003400000000003</v>
      </c>
      <c r="S4659" s="14">
        <f t="shared" si="513"/>
        <v>1.3287</v>
      </c>
      <c r="T4659" s="13">
        <f t="shared" si="514"/>
        <v>1341.99</v>
      </c>
      <c r="U4659" s="14" t="s">
        <v>349</v>
      </c>
      <c r="V4659" t="s">
        <v>1</v>
      </c>
      <c r="W4659" s="58">
        <v>7.1496000000000004</v>
      </c>
      <c r="X4659" s="79">
        <f t="shared" si="510"/>
        <v>1370.2864495915856</v>
      </c>
    </row>
    <row r="4660" spans="1:24" x14ac:dyDescent="0.2">
      <c r="A4660" s="37" t="str">
        <f t="shared" si="508"/>
        <v>2025-8</v>
      </c>
      <c r="B4660" t="s">
        <v>8418</v>
      </c>
      <c r="C4660" s="23">
        <v>45891</v>
      </c>
      <c r="D4660" s="23">
        <v>45880</v>
      </c>
      <c r="E4660" t="s">
        <v>5</v>
      </c>
      <c r="F4660" t="s">
        <v>6</v>
      </c>
      <c r="G4660" s="22"/>
      <c r="H4660" t="s">
        <v>8660</v>
      </c>
      <c r="I4660" t="s">
        <v>7879</v>
      </c>
      <c r="J4660" t="s">
        <v>7880</v>
      </c>
      <c r="K4660" s="10" t="str">
        <f t="shared" si="511"/>
        <v>BOX-</v>
      </c>
      <c r="L4660" t="s">
        <v>10</v>
      </c>
      <c r="M4660" s="48">
        <v>1210</v>
      </c>
      <c r="N4660" t="s">
        <v>1472</v>
      </c>
      <c r="O4660" t="s">
        <v>11</v>
      </c>
      <c r="P4660" s="74">
        <v>9.6999999999999993</v>
      </c>
      <c r="Q4660" s="11">
        <f t="shared" si="509"/>
        <v>11737</v>
      </c>
      <c r="R4660" s="12">
        <f t="shared" si="512"/>
        <v>7.3003400000000003</v>
      </c>
      <c r="S4660" s="14">
        <f t="shared" si="513"/>
        <v>1.3287</v>
      </c>
      <c r="T4660" s="13">
        <f t="shared" si="514"/>
        <v>1607.73</v>
      </c>
      <c r="U4660" s="14" t="s">
        <v>349</v>
      </c>
      <c r="V4660" t="s">
        <v>1</v>
      </c>
      <c r="W4660" s="58">
        <v>7.1496000000000004</v>
      </c>
      <c r="X4660" s="79">
        <f t="shared" si="510"/>
        <v>1641.6303009958599</v>
      </c>
    </row>
    <row r="4661" spans="1:24" x14ac:dyDescent="0.2">
      <c r="A4661" s="37" t="str">
        <f t="shared" si="508"/>
        <v>2025-8</v>
      </c>
      <c r="B4661" t="s">
        <v>8419</v>
      </c>
      <c r="C4661" s="23">
        <v>45881</v>
      </c>
      <c r="D4661" s="23">
        <v>45813</v>
      </c>
      <c r="E4661" t="s">
        <v>143</v>
      </c>
      <c r="F4661" t="s">
        <v>144</v>
      </c>
      <c r="G4661" s="22"/>
      <c r="H4661" t="s">
        <v>8475</v>
      </c>
      <c r="I4661" t="s">
        <v>4780</v>
      </c>
      <c r="J4661" t="s">
        <v>4781</v>
      </c>
      <c r="K4661" s="10" t="str">
        <f t="shared" si="511"/>
        <v>SHDL</v>
      </c>
      <c r="L4661" t="s">
        <v>10</v>
      </c>
      <c r="M4661" s="48">
        <v>400</v>
      </c>
      <c r="N4661" t="s">
        <v>1472</v>
      </c>
      <c r="O4661" t="s">
        <v>11</v>
      </c>
      <c r="P4661" s="74">
        <v>10.2669</v>
      </c>
      <c r="Q4661" s="11">
        <f t="shared" si="509"/>
        <v>4106.76</v>
      </c>
      <c r="R4661" s="12">
        <f t="shared" si="512"/>
        <v>7.3003400000000003</v>
      </c>
      <c r="S4661" s="14">
        <f t="shared" si="513"/>
        <v>1.4064000000000001</v>
      </c>
      <c r="T4661" s="13">
        <f t="shared" si="514"/>
        <v>562.55999999999995</v>
      </c>
      <c r="U4661" s="14" t="s">
        <v>349</v>
      </c>
      <c r="V4661" t="s">
        <v>722</v>
      </c>
      <c r="W4661" s="58">
        <v>7.1496000000000004</v>
      </c>
      <c r="X4661" s="79">
        <f t="shared" si="510"/>
        <v>574.40416247062774</v>
      </c>
    </row>
    <row r="4662" spans="1:24" x14ac:dyDescent="0.2">
      <c r="A4662" s="37" t="str">
        <f t="shared" si="508"/>
        <v>2025-8</v>
      </c>
      <c r="B4662" t="s">
        <v>8419</v>
      </c>
      <c r="C4662" s="23">
        <v>45887</v>
      </c>
      <c r="D4662" s="23">
        <v>45813</v>
      </c>
      <c r="E4662" t="s">
        <v>143</v>
      </c>
      <c r="F4662" t="s">
        <v>144</v>
      </c>
      <c r="G4662" s="22"/>
      <c r="H4662" t="s">
        <v>8628</v>
      </c>
      <c r="I4662" t="s">
        <v>4780</v>
      </c>
      <c r="J4662" t="s">
        <v>4781</v>
      </c>
      <c r="K4662" s="10" t="str">
        <f t="shared" si="511"/>
        <v>SHDL</v>
      </c>
      <c r="L4662" t="s">
        <v>10</v>
      </c>
      <c r="M4662" s="48">
        <v>720</v>
      </c>
      <c r="N4662" t="s">
        <v>1472</v>
      </c>
      <c r="O4662" t="s">
        <v>11</v>
      </c>
      <c r="P4662" s="74">
        <v>10.2669</v>
      </c>
      <c r="Q4662" s="11">
        <f t="shared" si="509"/>
        <v>7392.17</v>
      </c>
      <c r="R4662" s="12">
        <f t="shared" si="512"/>
        <v>7.3003400000000003</v>
      </c>
      <c r="S4662" s="14">
        <f t="shared" si="513"/>
        <v>1.4064000000000001</v>
      </c>
      <c r="T4662" s="13">
        <f t="shared" si="514"/>
        <v>1012.61</v>
      </c>
      <c r="U4662" s="14" t="s">
        <v>349</v>
      </c>
      <c r="V4662" t="s">
        <v>722</v>
      </c>
      <c r="W4662" s="58">
        <v>7.1496000000000004</v>
      </c>
      <c r="X4662" s="79">
        <f t="shared" si="510"/>
        <v>1033.9274924471299</v>
      </c>
    </row>
    <row r="4663" spans="1:24" x14ac:dyDescent="0.2">
      <c r="A4663" s="37" t="str">
        <f t="shared" si="508"/>
        <v>2025-8</v>
      </c>
      <c r="B4663" t="s">
        <v>8419</v>
      </c>
      <c r="C4663" s="23">
        <v>45884</v>
      </c>
      <c r="D4663" s="23">
        <v>45813</v>
      </c>
      <c r="E4663" t="s">
        <v>143</v>
      </c>
      <c r="F4663" t="s">
        <v>144</v>
      </c>
      <c r="G4663" s="22"/>
      <c r="H4663" t="s">
        <v>8621</v>
      </c>
      <c r="I4663" t="s">
        <v>4780</v>
      </c>
      <c r="J4663" t="s">
        <v>4781</v>
      </c>
      <c r="K4663" s="10" t="str">
        <f t="shared" si="511"/>
        <v>SHDL</v>
      </c>
      <c r="L4663" t="s">
        <v>10</v>
      </c>
      <c r="M4663" s="48">
        <v>900</v>
      </c>
      <c r="N4663" t="s">
        <v>1472</v>
      </c>
      <c r="O4663" t="s">
        <v>11</v>
      </c>
      <c r="P4663" s="74">
        <v>10.2669</v>
      </c>
      <c r="Q4663" s="11">
        <f t="shared" si="509"/>
        <v>9240.2099999999991</v>
      </c>
      <c r="R4663" s="12">
        <f t="shared" si="512"/>
        <v>7.3003400000000003</v>
      </c>
      <c r="S4663" s="14">
        <f t="shared" si="513"/>
        <v>1.4064000000000001</v>
      </c>
      <c r="T4663" s="13">
        <f t="shared" si="514"/>
        <v>1265.76</v>
      </c>
      <c r="U4663" s="14" t="s">
        <v>349</v>
      </c>
      <c r="V4663" t="s">
        <v>722</v>
      </c>
      <c r="W4663" s="58">
        <v>7.1496000000000004</v>
      </c>
      <c r="X4663" s="79">
        <f t="shared" si="510"/>
        <v>1292.4093655589124</v>
      </c>
    </row>
    <row r="4664" spans="1:24" x14ac:dyDescent="0.2">
      <c r="A4664" s="37" t="str">
        <f t="shared" si="508"/>
        <v>2025-8</v>
      </c>
      <c r="B4664" t="s">
        <v>8420</v>
      </c>
      <c r="C4664" s="23">
        <v>45874</v>
      </c>
      <c r="D4664" s="23">
        <v>45870</v>
      </c>
      <c r="E4664" t="s">
        <v>5</v>
      </c>
      <c r="F4664" t="s">
        <v>6</v>
      </c>
      <c r="G4664" s="22"/>
      <c r="H4664" t="s">
        <v>8657</v>
      </c>
      <c r="I4664" t="s">
        <v>5734</v>
      </c>
      <c r="J4664" t="s">
        <v>5875</v>
      </c>
      <c r="K4664" s="10" t="str">
        <f t="shared" si="511"/>
        <v>BOX-</v>
      </c>
      <c r="L4664" t="s">
        <v>10</v>
      </c>
      <c r="M4664" s="48">
        <v>1010</v>
      </c>
      <c r="N4664" t="s">
        <v>1472</v>
      </c>
      <c r="O4664" t="s">
        <v>11</v>
      </c>
      <c r="P4664" s="74">
        <v>10.32</v>
      </c>
      <c r="Q4664" s="11">
        <f t="shared" si="509"/>
        <v>10423.200000000001</v>
      </c>
      <c r="R4664" s="12">
        <f t="shared" si="512"/>
        <v>7.3003400000000003</v>
      </c>
      <c r="S4664" s="14">
        <f t="shared" si="513"/>
        <v>1.4136</v>
      </c>
      <c r="T4664" s="13">
        <f t="shared" si="514"/>
        <v>1427.74</v>
      </c>
      <c r="U4664" s="14" t="s">
        <v>349</v>
      </c>
      <c r="V4664" t="s">
        <v>1</v>
      </c>
      <c r="W4664" s="58">
        <v>7.1496000000000004</v>
      </c>
      <c r="X4664" s="79">
        <f t="shared" si="510"/>
        <v>1457.8717690500168</v>
      </c>
    </row>
    <row r="4665" spans="1:24" x14ac:dyDescent="0.2">
      <c r="A4665" s="37" t="str">
        <f t="shared" si="508"/>
        <v>2025-8</v>
      </c>
      <c r="B4665" t="s">
        <v>8421</v>
      </c>
      <c r="C4665" s="23">
        <v>45877</v>
      </c>
      <c r="D4665" s="23">
        <v>45839</v>
      </c>
      <c r="E4665" t="s">
        <v>252</v>
      </c>
      <c r="F4665" t="s">
        <v>253</v>
      </c>
      <c r="G4665" s="22"/>
      <c r="H4665" t="s">
        <v>8653</v>
      </c>
      <c r="I4665" t="s">
        <v>250</v>
      </c>
      <c r="J4665" t="s">
        <v>251</v>
      </c>
      <c r="K4665" s="10" t="str">
        <f t="shared" si="511"/>
        <v>GLID</v>
      </c>
      <c r="L4665" t="s">
        <v>10</v>
      </c>
      <c r="M4665" s="48">
        <v>330</v>
      </c>
      <c r="N4665" t="s">
        <v>1472</v>
      </c>
      <c r="O4665" t="s">
        <v>11</v>
      </c>
      <c r="P4665" s="74">
        <v>10.7476</v>
      </c>
      <c r="Q4665" s="11">
        <f t="shared" si="509"/>
        <v>3546.71</v>
      </c>
      <c r="R4665" s="12">
        <f t="shared" si="512"/>
        <v>7.3003400000000003</v>
      </c>
      <c r="S4665" s="14">
        <f t="shared" si="513"/>
        <v>1.4722</v>
      </c>
      <c r="T4665" s="13">
        <f t="shared" si="514"/>
        <v>485.83</v>
      </c>
      <c r="U4665" s="14" t="s">
        <v>349</v>
      </c>
      <c r="V4665" t="s">
        <v>78</v>
      </c>
      <c r="W4665" s="58">
        <v>7.1496000000000004</v>
      </c>
      <c r="X4665" s="79">
        <f t="shared" si="510"/>
        <v>496.07082913729437</v>
      </c>
    </row>
    <row r="4666" spans="1:24" x14ac:dyDescent="0.2">
      <c r="A4666" s="37" t="str">
        <f t="shared" si="508"/>
        <v>2025-8</v>
      </c>
      <c r="B4666" t="s">
        <v>8421</v>
      </c>
      <c r="C4666" s="23">
        <v>45877</v>
      </c>
      <c r="D4666" s="23">
        <v>45839</v>
      </c>
      <c r="E4666" t="s">
        <v>252</v>
      </c>
      <c r="F4666" t="s">
        <v>253</v>
      </c>
      <c r="G4666" s="22"/>
      <c r="H4666" t="s">
        <v>8656</v>
      </c>
      <c r="I4666" t="s">
        <v>250</v>
      </c>
      <c r="J4666" t="s">
        <v>251</v>
      </c>
      <c r="K4666" s="10" t="str">
        <f t="shared" si="511"/>
        <v>GLID</v>
      </c>
      <c r="L4666" t="s">
        <v>10</v>
      </c>
      <c r="M4666" s="48">
        <v>1260</v>
      </c>
      <c r="N4666" t="s">
        <v>1472</v>
      </c>
      <c r="O4666" t="s">
        <v>11</v>
      </c>
      <c r="P4666" s="74">
        <v>10.7476</v>
      </c>
      <c r="Q4666" s="11">
        <f t="shared" si="509"/>
        <v>13541.98</v>
      </c>
      <c r="R4666" s="12">
        <f t="shared" si="512"/>
        <v>7.3003400000000003</v>
      </c>
      <c r="S4666" s="14">
        <f t="shared" si="513"/>
        <v>1.4722</v>
      </c>
      <c r="T4666" s="13">
        <f t="shared" si="514"/>
        <v>1854.97</v>
      </c>
      <c r="U4666" s="14" t="s">
        <v>349</v>
      </c>
      <c r="V4666" t="s">
        <v>78</v>
      </c>
      <c r="W4666" s="58">
        <v>7.1496000000000004</v>
      </c>
      <c r="X4666" s="79">
        <f t="shared" si="510"/>
        <v>1894.0886203423966</v>
      </c>
    </row>
    <row r="4667" spans="1:24" x14ac:dyDescent="0.2">
      <c r="A4667" s="37" t="str">
        <f t="shared" si="508"/>
        <v>2025-8</v>
      </c>
      <c r="B4667" t="s">
        <v>8421</v>
      </c>
      <c r="C4667" s="23">
        <v>45888</v>
      </c>
      <c r="D4667" s="23">
        <v>45839</v>
      </c>
      <c r="E4667" t="s">
        <v>252</v>
      </c>
      <c r="F4667" t="s">
        <v>253</v>
      </c>
      <c r="G4667" s="22"/>
      <c r="H4667" t="s">
        <v>8661</v>
      </c>
      <c r="I4667" t="s">
        <v>250</v>
      </c>
      <c r="J4667" t="s">
        <v>251</v>
      </c>
      <c r="K4667" s="10" t="str">
        <f t="shared" si="511"/>
        <v>GLID</v>
      </c>
      <c r="L4667" t="s">
        <v>10</v>
      </c>
      <c r="M4667" s="48">
        <v>3440</v>
      </c>
      <c r="N4667" t="s">
        <v>1472</v>
      </c>
      <c r="O4667" t="s">
        <v>11</v>
      </c>
      <c r="P4667" s="74">
        <v>10.7476</v>
      </c>
      <c r="Q4667" s="11">
        <f t="shared" si="509"/>
        <v>36971.74</v>
      </c>
      <c r="R4667" s="12">
        <f t="shared" si="512"/>
        <v>7.3003400000000003</v>
      </c>
      <c r="S4667" s="14">
        <f t="shared" si="513"/>
        <v>1.4722</v>
      </c>
      <c r="T4667" s="13">
        <f t="shared" si="514"/>
        <v>5064.37</v>
      </c>
      <c r="U4667" s="14" t="s">
        <v>349</v>
      </c>
      <c r="V4667" t="s">
        <v>78</v>
      </c>
      <c r="W4667" s="58">
        <v>7.1496000000000004</v>
      </c>
      <c r="X4667" s="79">
        <f t="shared" si="510"/>
        <v>5171.162582522099</v>
      </c>
    </row>
    <row r="4668" spans="1:24" x14ac:dyDescent="0.2">
      <c r="A4668" s="37" t="str">
        <f t="shared" si="508"/>
        <v>2025-8</v>
      </c>
      <c r="B4668" t="s">
        <v>8422</v>
      </c>
      <c r="C4668" s="23">
        <v>45880</v>
      </c>
      <c r="D4668" s="23">
        <v>45839</v>
      </c>
      <c r="E4668" t="s">
        <v>569</v>
      </c>
      <c r="F4668" t="s">
        <v>570</v>
      </c>
      <c r="G4668" s="22"/>
      <c r="H4668" t="s">
        <v>8565</v>
      </c>
      <c r="I4668" t="s">
        <v>1804</v>
      </c>
      <c r="J4668" t="s">
        <v>1805</v>
      </c>
      <c r="K4668" s="10" t="str">
        <f t="shared" si="511"/>
        <v>MISC</v>
      </c>
      <c r="L4668" t="s">
        <v>10</v>
      </c>
      <c r="M4668" s="48">
        <v>1310</v>
      </c>
      <c r="N4668" t="s">
        <v>1472</v>
      </c>
      <c r="O4668" t="s">
        <v>11</v>
      </c>
      <c r="P4668" s="74">
        <v>10.85</v>
      </c>
      <c r="Q4668" s="11">
        <f t="shared" si="509"/>
        <v>14213.5</v>
      </c>
      <c r="R4668" s="12">
        <f t="shared" si="512"/>
        <v>7.3003400000000003</v>
      </c>
      <c r="S4668" s="14">
        <f t="shared" si="513"/>
        <v>1.4862</v>
      </c>
      <c r="T4668" s="13">
        <f t="shared" si="514"/>
        <v>1946.92</v>
      </c>
      <c r="U4668" s="14" t="s">
        <v>349</v>
      </c>
      <c r="V4668" t="s">
        <v>25</v>
      </c>
      <c r="W4668" s="58">
        <v>7.1496000000000004</v>
      </c>
      <c r="X4668" s="79">
        <f t="shared" si="510"/>
        <v>1988.0133154302337</v>
      </c>
    </row>
    <row r="4669" spans="1:24" x14ac:dyDescent="0.2">
      <c r="A4669" s="37" t="str">
        <f t="shared" si="508"/>
        <v>2025-8</v>
      </c>
      <c r="B4669" t="s">
        <v>8423</v>
      </c>
      <c r="C4669" s="23">
        <v>45877</v>
      </c>
      <c r="D4669" s="23">
        <v>45839</v>
      </c>
      <c r="E4669" t="s">
        <v>252</v>
      </c>
      <c r="F4669" t="s">
        <v>253</v>
      </c>
      <c r="G4669" s="22"/>
      <c r="H4669" t="s">
        <v>8654</v>
      </c>
      <c r="I4669" t="s">
        <v>250</v>
      </c>
      <c r="J4669" t="s">
        <v>251</v>
      </c>
      <c r="K4669" s="10" t="str">
        <f t="shared" si="511"/>
        <v>GLID</v>
      </c>
      <c r="L4669" t="s">
        <v>10</v>
      </c>
      <c r="M4669" s="48">
        <v>2520</v>
      </c>
      <c r="N4669" t="s">
        <v>1472</v>
      </c>
      <c r="O4669" t="s">
        <v>11</v>
      </c>
      <c r="P4669" s="74">
        <v>10.8584</v>
      </c>
      <c r="Q4669" s="11">
        <f t="shared" si="509"/>
        <v>27363.17</v>
      </c>
      <c r="R4669" s="12">
        <f t="shared" si="512"/>
        <v>7.3003400000000003</v>
      </c>
      <c r="S4669" s="14">
        <f t="shared" si="513"/>
        <v>1.4874000000000001</v>
      </c>
      <c r="T4669" s="13">
        <f t="shared" si="514"/>
        <v>3748.25</v>
      </c>
      <c r="U4669" s="14" t="s">
        <v>349</v>
      </c>
      <c r="V4669" t="s">
        <v>78</v>
      </c>
      <c r="W4669" s="58">
        <v>7.1496000000000004</v>
      </c>
      <c r="X4669" s="79">
        <f t="shared" si="510"/>
        <v>3827.2306143001006</v>
      </c>
    </row>
    <row r="4670" spans="1:24" x14ac:dyDescent="0.2">
      <c r="A4670" s="37" t="str">
        <f t="shared" si="508"/>
        <v>2025-8</v>
      </c>
      <c r="B4670" t="s">
        <v>8424</v>
      </c>
      <c r="C4670" s="23">
        <v>45880</v>
      </c>
      <c r="D4670" s="23">
        <v>45839</v>
      </c>
      <c r="E4670" t="s">
        <v>252</v>
      </c>
      <c r="F4670" t="s">
        <v>253</v>
      </c>
      <c r="G4670" s="22"/>
      <c r="H4670" t="s">
        <v>8658</v>
      </c>
      <c r="I4670" t="s">
        <v>250</v>
      </c>
      <c r="J4670" t="s">
        <v>251</v>
      </c>
      <c r="K4670" s="10" t="str">
        <f t="shared" si="511"/>
        <v>GLID</v>
      </c>
      <c r="L4670" t="s">
        <v>10</v>
      </c>
      <c r="M4670" s="48">
        <v>50</v>
      </c>
      <c r="N4670" t="s">
        <v>1472</v>
      </c>
      <c r="O4670" t="s">
        <v>11</v>
      </c>
      <c r="P4670" s="74">
        <v>11.08</v>
      </c>
      <c r="Q4670" s="11">
        <f t="shared" si="509"/>
        <v>554</v>
      </c>
      <c r="R4670" s="12">
        <f t="shared" si="512"/>
        <v>7.3003400000000003</v>
      </c>
      <c r="S4670" s="14">
        <f t="shared" si="513"/>
        <v>1.5177</v>
      </c>
      <c r="T4670" s="13">
        <f t="shared" si="514"/>
        <v>75.89</v>
      </c>
      <c r="U4670" s="14" t="s">
        <v>349</v>
      </c>
      <c r="V4670" t="s">
        <v>78</v>
      </c>
      <c r="W4670" s="58">
        <v>7.1496000000000004</v>
      </c>
      <c r="X4670" s="79">
        <f t="shared" si="510"/>
        <v>77.48685241132371</v>
      </c>
    </row>
    <row r="4671" spans="1:24" x14ac:dyDescent="0.2">
      <c r="A4671" s="37" t="str">
        <f t="shared" si="508"/>
        <v>2025-8</v>
      </c>
      <c r="B4671" t="s">
        <v>8425</v>
      </c>
      <c r="C4671" s="23">
        <v>45880</v>
      </c>
      <c r="D4671" s="23">
        <v>45839</v>
      </c>
      <c r="E4671" t="s">
        <v>252</v>
      </c>
      <c r="F4671" t="s">
        <v>253</v>
      </c>
      <c r="G4671" s="22"/>
      <c r="H4671" t="s">
        <v>8658</v>
      </c>
      <c r="I4671" t="s">
        <v>250</v>
      </c>
      <c r="J4671" t="s">
        <v>251</v>
      </c>
      <c r="K4671" s="10" t="str">
        <f t="shared" si="511"/>
        <v>GLID</v>
      </c>
      <c r="L4671" t="s">
        <v>10</v>
      </c>
      <c r="M4671" s="48">
        <v>350</v>
      </c>
      <c r="N4671" t="s">
        <v>1472</v>
      </c>
      <c r="O4671" t="s">
        <v>11</v>
      </c>
      <c r="P4671" s="74">
        <v>11.08</v>
      </c>
      <c r="Q4671" s="11">
        <f t="shared" si="509"/>
        <v>3878</v>
      </c>
      <c r="R4671" s="12">
        <f t="shared" si="512"/>
        <v>7.3003400000000003</v>
      </c>
      <c r="S4671" s="14">
        <f t="shared" si="513"/>
        <v>1.5177</v>
      </c>
      <c r="T4671" s="13">
        <f t="shared" si="514"/>
        <v>531.20000000000005</v>
      </c>
      <c r="U4671" s="14" t="s">
        <v>349</v>
      </c>
      <c r="V4671" t="s">
        <v>78</v>
      </c>
      <c r="W4671" s="58">
        <v>7.1496000000000004</v>
      </c>
      <c r="X4671" s="79">
        <f t="shared" si="510"/>
        <v>542.40796687926593</v>
      </c>
    </row>
    <row r="4672" spans="1:24" x14ac:dyDescent="0.2">
      <c r="A4672" s="37" t="str">
        <f t="shared" si="508"/>
        <v>2025-8</v>
      </c>
      <c r="B4672" t="s">
        <v>6350</v>
      </c>
      <c r="C4672" s="23">
        <v>45877</v>
      </c>
      <c r="D4672" s="23">
        <v>45763</v>
      </c>
      <c r="E4672" t="s">
        <v>6397</v>
      </c>
      <c r="F4672" t="s">
        <v>6398</v>
      </c>
      <c r="G4672" s="22"/>
      <c r="H4672" t="s">
        <v>8662</v>
      </c>
      <c r="I4672" t="s">
        <v>5729</v>
      </c>
      <c r="J4672" t="s">
        <v>5870</v>
      </c>
      <c r="K4672" s="10" t="str">
        <f t="shared" si="511"/>
        <v>SSM-</v>
      </c>
      <c r="L4672" t="s">
        <v>10</v>
      </c>
      <c r="M4672" s="48">
        <v>3995</v>
      </c>
      <c r="N4672" t="s">
        <v>186</v>
      </c>
      <c r="O4672" t="s">
        <v>11</v>
      </c>
      <c r="P4672" s="74">
        <v>11.106199999999999</v>
      </c>
      <c r="Q4672" s="11">
        <f t="shared" si="509"/>
        <v>44369.27</v>
      </c>
      <c r="R4672" s="12">
        <f t="shared" si="512"/>
        <v>7.3003400000000003</v>
      </c>
      <c r="S4672" s="14">
        <f t="shared" si="513"/>
        <v>1.5213000000000001</v>
      </c>
      <c r="T4672" s="13">
        <f t="shared" si="514"/>
        <v>6077.59</v>
      </c>
      <c r="U4672" s="14" t="s">
        <v>349</v>
      </c>
      <c r="V4672" t="s">
        <v>33</v>
      </c>
      <c r="W4672" s="58">
        <v>7.1496000000000004</v>
      </c>
      <c r="X4672" s="79">
        <f t="shared" si="510"/>
        <v>6205.8393476558122</v>
      </c>
    </row>
    <row r="4673" spans="1:24" x14ac:dyDescent="0.2">
      <c r="A4673" s="37" t="str">
        <f t="shared" si="508"/>
        <v>2025-8</v>
      </c>
      <c r="B4673" t="s">
        <v>6351</v>
      </c>
      <c r="C4673" s="23">
        <v>45877</v>
      </c>
      <c r="D4673" s="23">
        <v>45763</v>
      </c>
      <c r="E4673" t="s">
        <v>6397</v>
      </c>
      <c r="F4673" t="s">
        <v>6398</v>
      </c>
      <c r="G4673" s="22"/>
      <c r="H4673" t="s">
        <v>8662</v>
      </c>
      <c r="I4673" t="s">
        <v>5641</v>
      </c>
      <c r="J4673" t="s">
        <v>5784</v>
      </c>
      <c r="K4673" s="10" t="str">
        <f t="shared" si="511"/>
        <v>SSM-</v>
      </c>
      <c r="L4673" t="s">
        <v>10</v>
      </c>
      <c r="M4673" s="48">
        <v>9660</v>
      </c>
      <c r="N4673" t="s">
        <v>186</v>
      </c>
      <c r="O4673" t="s">
        <v>11</v>
      </c>
      <c r="P4673" s="74">
        <v>11.194699999999999</v>
      </c>
      <c r="Q4673" s="11">
        <f t="shared" si="509"/>
        <v>108140.8</v>
      </c>
      <c r="R4673" s="12">
        <f t="shared" si="512"/>
        <v>7.3003400000000003</v>
      </c>
      <c r="S4673" s="14">
        <f t="shared" si="513"/>
        <v>1.5334000000000001</v>
      </c>
      <c r="T4673" s="13">
        <f t="shared" si="514"/>
        <v>14812.64</v>
      </c>
      <c r="U4673" s="14" t="s">
        <v>349</v>
      </c>
      <c r="V4673" t="s">
        <v>33</v>
      </c>
      <c r="W4673" s="58">
        <v>7.1496000000000004</v>
      </c>
      <c r="X4673" s="79">
        <f t="shared" si="510"/>
        <v>15125.433870426315</v>
      </c>
    </row>
    <row r="4674" spans="1:24" x14ac:dyDescent="0.2">
      <c r="A4674" s="37" t="str">
        <f t="shared" ref="A4674:A4737" si="515">+TEXT(C4674,"YYYY")&amp;"-"&amp;TEXT(C4674,"M")</f>
        <v>2025-8</v>
      </c>
      <c r="B4674" t="s">
        <v>8426</v>
      </c>
      <c r="C4674" s="23">
        <v>45882</v>
      </c>
      <c r="D4674" s="23">
        <v>45880</v>
      </c>
      <c r="E4674" t="s">
        <v>5</v>
      </c>
      <c r="F4674" t="s">
        <v>6</v>
      </c>
      <c r="G4674" s="22"/>
      <c r="H4674" t="s">
        <v>8644</v>
      </c>
      <c r="I4674" t="s">
        <v>7881</v>
      </c>
      <c r="J4674" t="s">
        <v>7882</v>
      </c>
      <c r="K4674" s="10" t="str">
        <f t="shared" si="511"/>
        <v>BOX-</v>
      </c>
      <c r="L4674" t="s">
        <v>10</v>
      </c>
      <c r="M4674" s="48">
        <v>505</v>
      </c>
      <c r="N4674" t="s">
        <v>1472</v>
      </c>
      <c r="O4674" t="s">
        <v>11</v>
      </c>
      <c r="P4674" s="74">
        <v>11.53</v>
      </c>
      <c r="Q4674" s="11">
        <f t="shared" ref="Q4674:Q4734" si="516">ROUND(P4674*M4674,2)</f>
        <v>5822.65</v>
      </c>
      <c r="R4674" s="12">
        <f t="shared" si="512"/>
        <v>7.3003400000000003</v>
      </c>
      <c r="S4674" s="14">
        <f t="shared" si="513"/>
        <v>1.5793999999999999</v>
      </c>
      <c r="T4674" s="13">
        <f t="shared" si="514"/>
        <v>797.6</v>
      </c>
      <c r="U4674" s="14" t="s">
        <v>349</v>
      </c>
      <c r="V4674" t="s">
        <v>1</v>
      </c>
      <c r="W4674" s="58">
        <v>7.1496000000000004</v>
      </c>
      <c r="X4674" s="79">
        <f t="shared" ref="X4674:X4737" si="517">IF(O4674="CNY",P4674/W4674*M4674,1)</f>
        <v>814.40220431912269</v>
      </c>
    </row>
    <row r="4675" spans="1:24" x14ac:dyDescent="0.2">
      <c r="A4675" s="37" t="str">
        <f t="shared" si="515"/>
        <v>2025-8</v>
      </c>
      <c r="B4675" t="s">
        <v>8427</v>
      </c>
      <c r="C4675" s="23">
        <v>45874</v>
      </c>
      <c r="D4675" s="23">
        <v>45870</v>
      </c>
      <c r="E4675" t="s">
        <v>5</v>
      </c>
      <c r="F4675" t="s">
        <v>6</v>
      </c>
      <c r="G4675" s="22"/>
      <c r="H4675" t="s">
        <v>8657</v>
      </c>
      <c r="I4675" t="s">
        <v>7883</v>
      </c>
      <c r="J4675" t="s">
        <v>7884</v>
      </c>
      <c r="K4675" s="10" t="str">
        <f t="shared" si="511"/>
        <v>BOX-</v>
      </c>
      <c r="L4675" t="s">
        <v>10</v>
      </c>
      <c r="M4675" s="48">
        <v>505</v>
      </c>
      <c r="N4675" t="s">
        <v>1472</v>
      </c>
      <c r="O4675" t="s">
        <v>11</v>
      </c>
      <c r="P4675" s="74">
        <v>12.47</v>
      </c>
      <c r="Q4675" s="11">
        <f t="shared" si="516"/>
        <v>6297.35</v>
      </c>
      <c r="R4675" s="12">
        <f t="shared" si="512"/>
        <v>7.3003400000000003</v>
      </c>
      <c r="S4675" s="14">
        <f t="shared" si="513"/>
        <v>1.7081</v>
      </c>
      <c r="T4675" s="13">
        <f t="shared" si="514"/>
        <v>862.59</v>
      </c>
      <c r="U4675" s="14" t="s">
        <v>349</v>
      </c>
      <c r="V4675" t="s">
        <v>1</v>
      </c>
      <c r="W4675" s="58">
        <v>7.1496000000000004</v>
      </c>
      <c r="X4675" s="79">
        <f t="shared" si="517"/>
        <v>880.79752713438518</v>
      </c>
    </row>
    <row r="4676" spans="1:24" x14ac:dyDescent="0.2">
      <c r="A4676" s="37" t="str">
        <f t="shared" si="515"/>
        <v>2025-8</v>
      </c>
      <c r="B4676" t="s">
        <v>8428</v>
      </c>
      <c r="C4676" s="23">
        <v>45874</v>
      </c>
      <c r="D4676" s="23">
        <v>45870</v>
      </c>
      <c r="E4676" t="s">
        <v>5</v>
      </c>
      <c r="F4676" t="s">
        <v>6</v>
      </c>
      <c r="G4676" s="22"/>
      <c r="H4676" t="s">
        <v>8657</v>
      </c>
      <c r="I4676" t="s">
        <v>7885</v>
      </c>
      <c r="J4676" t="s">
        <v>7886</v>
      </c>
      <c r="K4676" s="10" t="str">
        <f t="shared" si="511"/>
        <v>BOX-</v>
      </c>
      <c r="L4676" t="s">
        <v>10</v>
      </c>
      <c r="M4676" s="48">
        <v>505</v>
      </c>
      <c r="N4676" t="s">
        <v>1472</v>
      </c>
      <c r="O4676" t="s">
        <v>11</v>
      </c>
      <c r="P4676" s="74">
        <v>12.69</v>
      </c>
      <c r="Q4676" s="11">
        <f t="shared" si="516"/>
        <v>6408.45</v>
      </c>
      <c r="R4676" s="12">
        <f t="shared" si="512"/>
        <v>7.3003400000000003</v>
      </c>
      <c r="S4676" s="14">
        <f t="shared" si="513"/>
        <v>1.7383</v>
      </c>
      <c r="T4676" s="13">
        <f t="shared" si="514"/>
        <v>877.84</v>
      </c>
      <c r="U4676" s="14" t="s">
        <v>349</v>
      </c>
      <c r="V4676" t="s">
        <v>1</v>
      </c>
      <c r="W4676" s="58">
        <v>7.1496000000000004</v>
      </c>
      <c r="X4676" s="79">
        <f t="shared" si="517"/>
        <v>896.33685800604223</v>
      </c>
    </row>
    <row r="4677" spans="1:24" x14ac:dyDescent="0.2">
      <c r="A4677" s="37" t="str">
        <f t="shared" si="515"/>
        <v>2025-8</v>
      </c>
      <c r="B4677" t="s">
        <v>8429</v>
      </c>
      <c r="C4677" s="23">
        <v>45895</v>
      </c>
      <c r="D4677" s="23">
        <v>45813</v>
      </c>
      <c r="E4677" t="s">
        <v>121</v>
      </c>
      <c r="F4677" t="s">
        <v>122</v>
      </c>
      <c r="G4677" s="22"/>
      <c r="H4677" t="s">
        <v>8646</v>
      </c>
      <c r="I4677" t="s">
        <v>7887</v>
      </c>
      <c r="J4677" t="s">
        <v>7888</v>
      </c>
      <c r="K4677" s="10" t="str">
        <f t="shared" si="511"/>
        <v>SHDL</v>
      </c>
      <c r="L4677" t="s">
        <v>10</v>
      </c>
      <c r="M4677" s="48">
        <v>448</v>
      </c>
      <c r="N4677" t="s">
        <v>1472</v>
      </c>
      <c r="O4677" t="s">
        <v>11</v>
      </c>
      <c r="P4677" s="74">
        <v>12.696400000000001</v>
      </c>
      <c r="Q4677" s="11">
        <f t="shared" si="516"/>
        <v>5687.99</v>
      </c>
      <c r="R4677" s="12">
        <f t="shared" si="512"/>
        <v>7.3003400000000003</v>
      </c>
      <c r="S4677" s="14">
        <f t="shared" si="513"/>
        <v>1.7392000000000001</v>
      </c>
      <c r="T4677" s="13">
        <f t="shared" si="514"/>
        <v>779.16</v>
      </c>
      <c r="U4677" s="14" t="s">
        <v>349</v>
      </c>
      <c r="V4677" t="s">
        <v>722</v>
      </c>
      <c r="W4677" s="58">
        <v>7.1496000000000004</v>
      </c>
      <c r="X4677" s="79">
        <f t="shared" si="517"/>
        <v>795.56719257021371</v>
      </c>
    </row>
    <row r="4678" spans="1:24" x14ac:dyDescent="0.2">
      <c r="A4678" s="37" t="str">
        <f t="shared" si="515"/>
        <v>2025-8</v>
      </c>
      <c r="B4678" t="s">
        <v>8430</v>
      </c>
      <c r="C4678" s="23">
        <v>45880</v>
      </c>
      <c r="D4678" s="23">
        <v>45818</v>
      </c>
      <c r="E4678" t="s">
        <v>263</v>
      </c>
      <c r="F4678" t="s">
        <v>0</v>
      </c>
      <c r="G4678" s="22"/>
      <c r="H4678" t="s">
        <v>8663</v>
      </c>
      <c r="I4678" t="s">
        <v>989</v>
      </c>
      <c r="J4678" t="s">
        <v>990</v>
      </c>
      <c r="K4678" s="10" t="str">
        <f t="shared" si="511"/>
        <v>HDL-</v>
      </c>
      <c r="L4678" t="s">
        <v>10</v>
      </c>
      <c r="M4678" s="48">
        <v>910</v>
      </c>
      <c r="N4678" t="s">
        <v>1472</v>
      </c>
      <c r="O4678" t="s">
        <v>11</v>
      </c>
      <c r="P4678" s="74">
        <v>13.037000000000001</v>
      </c>
      <c r="Q4678" s="11">
        <f t="shared" si="516"/>
        <v>11863.67</v>
      </c>
      <c r="R4678" s="12">
        <f t="shared" si="512"/>
        <v>7.3003400000000003</v>
      </c>
      <c r="S4678" s="14">
        <f t="shared" si="513"/>
        <v>1.7858000000000001</v>
      </c>
      <c r="T4678" s="13">
        <f t="shared" si="514"/>
        <v>1625.08</v>
      </c>
      <c r="U4678" s="14" t="s">
        <v>349</v>
      </c>
      <c r="V4678" t="s">
        <v>228</v>
      </c>
      <c r="W4678" s="58">
        <v>7.1496000000000004</v>
      </c>
      <c r="X4678" s="79">
        <f t="shared" si="517"/>
        <v>1659.3473760769834</v>
      </c>
    </row>
    <row r="4679" spans="1:24" x14ac:dyDescent="0.2">
      <c r="A4679" s="37" t="str">
        <f t="shared" si="515"/>
        <v>2025-8</v>
      </c>
      <c r="B4679" t="s">
        <v>8430</v>
      </c>
      <c r="C4679" s="23">
        <v>45876</v>
      </c>
      <c r="D4679" s="23">
        <v>45818</v>
      </c>
      <c r="E4679" t="s">
        <v>263</v>
      </c>
      <c r="F4679" t="s">
        <v>0</v>
      </c>
      <c r="G4679" s="22"/>
      <c r="H4679" t="s">
        <v>8664</v>
      </c>
      <c r="I4679" t="s">
        <v>989</v>
      </c>
      <c r="J4679" t="s">
        <v>990</v>
      </c>
      <c r="K4679" s="10" t="str">
        <f t="shared" si="511"/>
        <v>HDL-</v>
      </c>
      <c r="L4679" t="s">
        <v>10</v>
      </c>
      <c r="M4679" s="48">
        <v>1820</v>
      </c>
      <c r="N4679" t="s">
        <v>1472</v>
      </c>
      <c r="O4679" t="s">
        <v>11</v>
      </c>
      <c r="P4679" s="74">
        <v>13.037000000000001</v>
      </c>
      <c r="Q4679" s="11">
        <f t="shared" si="516"/>
        <v>23727.34</v>
      </c>
      <c r="R4679" s="12">
        <f t="shared" si="512"/>
        <v>7.3003400000000003</v>
      </c>
      <c r="S4679" s="14">
        <f t="shared" si="513"/>
        <v>1.7858000000000001</v>
      </c>
      <c r="T4679" s="13">
        <f t="shared" si="514"/>
        <v>3250.16</v>
      </c>
      <c r="U4679" s="14" t="s">
        <v>349</v>
      </c>
      <c r="V4679" t="s">
        <v>228</v>
      </c>
      <c r="W4679" s="58">
        <v>7.1496000000000004</v>
      </c>
      <c r="X4679" s="79">
        <f t="shared" si="517"/>
        <v>3318.6947521539669</v>
      </c>
    </row>
    <row r="4680" spans="1:24" x14ac:dyDescent="0.2">
      <c r="A4680" s="37" t="str">
        <f t="shared" si="515"/>
        <v>2025-8</v>
      </c>
      <c r="B4680" t="s">
        <v>8431</v>
      </c>
      <c r="C4680" s="23">
        <v>45877</v>
      </c>
      <c r="D4680" s="23">
        <v>45839</v>
      </c>
      <c r="E4680" t="s">
        <v>252</v>
      </c>
      <c r="F4680" t="s">
        <v>253</v>
      </c>
      <c r="G4680" s="22"/>
      <c r="H4680" t="s">
        <v>8653</v>
      </c>
      <c r="I4680" t="s">
        <v>775</v>
      </c>
      <c r="J4680" t="s">
        <v>776</v>
      </c>
      <c r="K4680" s="10" t="str">
        <f t="shared" si="511"/>
        <v>GLID</v>
      </c>
      <c r="L4680" t="s">
        <v>10</v>
      </c>
      <c r="M4680" s="48">
        <v>180</v>
      </c>
      <c r="N4680" t="s">
        <v>1472</v>
      </c>
      <c r="O4680" t="s">
        <v>11</v>
      </c>
      <c r="P4680" s="74">
        <v>13.6808</v>
      </c>
      <c r="Q4680" s="11">
        <f t="shared" si="516"/>
        <v>2462.54</v>
      </c>
      <c r="R4680" s="12">
        <f t="shared" si="512"/>
        <v>7.3003400000000003</v>
      </c>
      <c r="S4680" s="14">
        <f t="shared" si="513"/>
        <v>1.8740000000000001</v>
      </c>
      <c r="T4680" s="13">
        <f t="shared" si="514"/>
        <v>337.32</v>
      </c>
      <c r="U4680" s="14" t="s">
        <v>349</v>
      </c>
      <c r="V4680" t="s">
        <v>78</v>
      </c>
      <c r="W4680" s="58">
        <v>7.1496000000000004</v>
      </c>
      <c r="X4680" s="79">
        <f t="shared" si="517"/>
        <v>344.43101711983883</v>
      </c>
    </row>
    <row r="4681" spans="1:24" x14ac:dyDescent="0.2">
      <c r="A4681" s="37" t="str">
        <f t="shared" si="515"/>
        <v>2025-8</v>
      </c>
      <c r="B4681" t="s">
        <v>8432</v>
      </c>
      <c r="C4681" s="23">
        <v>45873</v>
      </c>
      <c r="D4681" s="23">
        <v>45839</v>
      </c>
      <c r="E4681" t="s">
        <v>252</v>
      </c>
      <c r="F4681" t="s">
        <v>253</v>
      </c>
      <c r="G4681" s="22"/>
      <c r="H4681" t="s">
        <v>8655</v>
      </c>
      <c r="I4681" t="s">
        <v>775</v>
      </c>
      <c r="J4681" t="s">
        <v>776</v>
      </c>
      <c r="K4681" s="10" t="str">
        <f t="shared" si="511"/>
        <v>GLID</v>
      </c>
      <c r="L4681" t="s">
        <v>10</v>
      </c>
      <c r="M4681" s="48">
        <v>880</v>
      </c>
      <c r="N4681" t="s">
        <v>1472</v>
      </c>
      <c r="O4681" t="s">
        <v>11</v>
      </c>
      <c r="P4681" s="74">
        <v>13.6808</v>
      </c>
      <c r="Q4681" s="11">
        <f t="shared" si="516"/>
        <v>12039.1</v>
      </c>
      <c r="R4681" s="12">
        <f t="shared" si="512"/>
        <v>7.3003400000000003</v>
      </c>
      <c r="S4681" s="14">
        <f t="shared" si="513"/>
        <v>1.8740000000000001</v>
      </c>
      <c r="T4681" s="13">
        <f t="shared" si="514"/>
        <v>1649.12</v>
      </c>
      <c r="U4681" s="14" t="s">
        <v>349</v>
      </c>
      <c r="V4681" t="s">
        <v>78</v>
      </c>
      <c r="W4681" s="58">
        <v>7.1496000000000004</v>
      </c>
      <c r="X4681" s="79">
        <f t="shared" si="517"/>
        <v>1683.8849725858788</v>
      </c>
    </row>
    <row r="4682" spans="1:24" x14ac:dyDescent="0.2">
      <c r="A4682" s="37" t="str">
        <f t="shared" si="515"/>
        <v>2025-8</v>
      </c>
      <c r="B4682" t="s">
        <v>8432</v>
      </c>
      <c r="C4682" s="23">
        <v>45877</v>
      </c>
      <c r="D4682" s="23">
        <v>45839</v>
      </c>
      <c r="E4682" t="s">
        <v>252</v>
      </c>
      <c r="F4682" t="s">
        <v>253</v>
      </c>
      <c r="G4682" s="22"/>
      <c r="H4682" t="s">
        <v>8654</v>
      </c>
      <c r="I4682" t="s">
        <v>775</v>
      </c>
      <c r="J4682" t="s">
        <v>776</v>
      </c>
      <c r="K4682" s="10" t="str">
        <f t="shared" si="511"/>
        <v>GLID</v>
      </c>
      <c r="L4682" t="s">
        <v>10</v>
      </c>
      <c r="M4682" s="48">
        <v>1140</v>
      </c>
      <c r="N4682" t="s">
        <v>1472</v>
      </c>
      <c r="O4682" t="s">
        <v>11</v>
      </c>
      <c r="P4682" s="74">
        <v>13.6808</v>
      </c>
      <c r="Q4682" s="11">
        <f t="shared" si="516"/>
        <v>15596.11</v>
      </c>
      <c r="R4682" s="12">
        <f t="shared" si="512"/>
        <v>7.3003400000000003</v>
      </c>
      <c r="S4682" s="14">
        <f t="shared" si="513"/>
        <v>1.8740000000000001</v>
      </c>
      <c r="T4682" s="13">
        <f t="shared" si="514"/>
        <v>2136.36</v>
      </c>
      <c r="U4682" s="14" t="s">
        <v>349</v>
      </c>
      <c r="V4682" t="s">
        <v>78</v>
      </c>
      <c r="W4682" s="58">
        <v>7.1496000000000004</v>
      </c>
      <c r="X4682" s="79">
        <f t="shared" si="517"/>
        <v>2181.3964417589791</v>
      </c>
    </row>
    <row r="4683" spans="1:24" x14ac:dyDescent="0.2">
      <c r="A4683" s="37" t="str">
        <f t="shared" si="515"/>
        <v>2025-8</v>
      </c>
      <c r="B4683" t="s">
        <v>8431</v>
      </c>
      <c r="C4683" s="23">
        <v>45877</v>
      </c>
      <c r="D4683" s="23">
        <v>45839</v>
      </c>
      <c r="E4683" t="s">
        <v>252</v>
      </c>
      <c r="F4683" t="s">
        <v>253</v>
      </c>
      <c r="G4683" s="22"/>
      <c r="H4683" t="s">
        <v>8656</v>
      </c>
      <c r="I4683" t="s">
        <v>775</v>
      </c>
      <c r="J4683" t="s">
        <v>776</v>
      </c>
      <c r="K4683" s="10" t="str">
        <f t="shared" si="511"/>
        <v>GLID</v>
      </c>
      <c r="L4683" t="s">
        <v>10</v>
      </c>
      <c r="M4683" s="48">
        <v>1840</v>
      </c>
      <c r="N4683" t="s">
        <v>1472</v>
      </c>
      <c r="O4683" t="s">
        <v>11</v>
      </c>
      <c r="P4683" s="74">
        <v>13.6808</v>
      </c>
      <c r="Q4683" s="11">
        <f t="shared" si="516"/>
        <v>25172.67</v>
      </c>
      <c r="R4683" s="12">
        <f t="shared" si="512"/>
        <v>7.3003400000000003</v>
      </c>
      <c r="S4683" s="14">
        <f t="shared" si="513"/>
        <v>1.8740000000000001</v>
      </c>
      <c r="T4683" s="13">
        <f t="shared" si="514"/>
        <v>3448.16</v>
      </c>
      <c r="U4683" s="14" t="s">
        <v>349</v>
      </c>
      <c r="V4683" t="s">
        <v>78</v>
      </c>
      <c r="W4683" s="58">
        <v>7.1496000000000004</v>
      </c>
      <c r="X4683" s="79">
        <f t="shared" si="517"/>
        <v>3520.8503972250192</v>
      </c>
    </row>
    <row r="4684" spans="1:24" x14ac:dyDescent="0.2">
      <c r="A4684" s="37" t="str">
        <f t="shared" si="515"/>
        <v>2025-8</v>
      </c>
      <c r="B4684" t="s">
        <v>8433</v>
      </c>
      <c r="C4684" s="23">
        <v>45882</v>
      </c>
      <c r="D4684" s="23">
        <v>45880</v>
      </c>
      <c r="E4684" t="s">
        <v>5</v>
      </c>
      <c r="F4684" t="s">
        <v>6</v>
      </c>
      <c r="G4684" s="22"/>
      <c r="H4684" t="s">
        <v>8644</v>
      </c>
      <c r="I4684" t="s">
        <v>5733</v>
      </c>
      <c r="J4684" t="s">
        <v>5874</v>
      </c>
      <c r="K4684" s="10" t="str">
        <f t="shared" si="511"/>
        <v>BOX-</v>
      </c>
      <c r="L4684" t="s">
        <v>10</v>
      </c>
      <c r="M4684" s="48">
        <v>1010</v>
      </c>
      <c r="N4684" t="s">
        <v>1472</v>
      </c>
      <c r="O4684" t="s">
        <v>11</v>
      </c>
      <c r="P4684" s="74">
        <v>13.7</v>
      </c>
      <c r="Q4684" s="11">
        <f t="shared" si="516"/>
        <v>13837</v>
      </c>
      <c r="R4684" s="12">
        <f t="shared" si="512"/>
        <v>7.3003400000000003</v>
      </c>
      <c r="S4684" s="14">
        <f t="shared" si="513"/>
        <v>1.8766</v>
      </c>
      <c r="T4684" s="13">
        <f t="shared" si="514"/>
        <v>1895.37</v>
      </c>
      <c r="U4684" s="14" t="s">
        <v>349</v>
      </c>
      <c r="V4684" t="s">
        <v>1</v>
      </c>
      <c r="W4684" s="58">
        <v>7.1496000000000004</v>
      </c>
      <c r="X4684" s="79">
        <f t="shared" si="517"/>
        <v>1935.3530267427548</v>
      </c>
    </row>
    <row r="4685" spans="1:24" x14ac:dyDescent="0.2">
      <c r="A4685" s="37" t="str">
        <f t="shared" si="515"/>
        <v>2025-8</v>
      </c>
      <c r="B4685" t="s">
        <v>8434</v>
      </c>
      <c r="C4685" s="23">
        <v>45876</v>
      </c>
      <c r="D4685" s="23">
        <v>45818</v>
      </c>
      <c r="E4685" t="s">
        <v>263</v>
      </c>
      <c r="F4685" t="s">
        <v>0</v>
      </c>
      <c r="G4685" s="22"/>
      <c r="H4685" t="s">
        <v>8664</v>
      </c>
      <c r="I4685" t="s">
        <v>993</v>
      </c>
      <c r="J4685" t="s">
        <v>994</v>
      </c>
      <c r="K4685" s="10" t="str">
        <f t="shared" si="511"/>
        <v>HDL-</v>
      </c>
      <c r="L4685" t="s">
        <v>10</v>
      </c>
      <c r="M4685" s="48">
        <v>2730</v>
      </c>
      <c r="N4685" t="s">
        <v>1472</v>
      </c>
      <c r="O4685" t="s">
        <v>11</v>
      </c>
      <c r="P4685" s="74">
        <v>13.8674</v>
      </c>
      <c r="Q4685" s="11">
        <f t="shared" si="516"/>
        <v>37858</v>
      </c>
      <c r="R4685" s="12">
        <f t="shared" si="512"/>
        <v>7.3003400000000003</v>
      </c>
      <c r="S4685" s="14">
        <f t="shared" si="513"/>
        <v>1.8996</v>
      </c>
      <c r="T4685" s="13">
        <f t="shared" si="514"/>
        <v>5185.91</v>
      </c>
      <c r="U4685" s="14" t="s">
        <v>349</v>
      </c>
      <c r="V4685" t="s">
        <v>228</v>
      </c>
      <c r="W4685" s="58">
        <v>7.1496000000000004</v>
      </c>
      <c r="X4685" s="79">
        <f t="shared" si="517"/>
        <v>5295.1216851292374</v>
      </c>
    </row>
    <row r="4686" spans="1:24" x14ac:dyDescent="0.2">
      <c r="A4686" s="37" t="str">
        <f t="shared" si="515"/>
        <v>2025-8</v>
      </c>
      <c r="B4686" t="s">
        <v>8435</v>
      </c>
      <c r="C4686" s="23">
        <v>45895</v>
      </c>
      <c r="D4686" s="23">
        <v>45813</v>
      </c>
      <c r="E4686" t="s">
        <v>121</v>
      </c>
      <c r="F4686" t="s">
        <v>122</v>
      </c>
      <c r="G4686" s="22"/>
      <c r="H4686" t="s">
        <v>8646</v>
      </c>
      <c r="I4686" t="s">
        <v>4559</v>
      </c>
      <c r="J4686" t="s">
        <v>4560</v>
      </c>
      <c r="K4686" s="10" t="str">
        <f t="shared" si="511"/>
        <v>SHDL</v>
      </c>
      <c r="L4686" t="s">
        <v>10</v>
      </c>
      <c r="M4686" s="48">
        <v>900</v>
      </c>
      <c r="N4686" t="s">
        <v>1472</v>
      </c>
      <c r="O4686" t="s">
        <v>11</v>
      </c>
      <c r="P4686" s="74">
        <v>14.079499999999999</v>
      </c>
      <c r="Q4686" s="11">
        <f t="shared" si="516"/>
        <v>12671.55</v>
      </c>
      <c r="R4686" s="12">
        <f t="shared" si="512"/>
        <v>7.3003400000000003</v>
      </c>
      <c r="S4686" s="14">
        <f t="shared" si="513"/>
        <v>1.9286000000000001</v>
      </c>
      <c r="T4686" s="13">
        <f t="shared" si="514"/>
        <v>1735.74</v>
      </c>
      <c r="U4686" s="14" t="s">
        <v>349</v>
      </c>
      <c r="V4686" t="s">
        <v>722</v>
      </c>
      <c r="W4686" s="58">
        <v>7.1496000000000004</v>
      </c>
      <c r="X4686" s="79">
        <f t="shared" si="517"/>
        <v>1772.3439073514601</v>
      </c>
    </row>
    <row r="4687" spans="1:24" x14ac:dyDescent="0.2">
      <c r="A4687" s="37" t="str">
        <f t="shared" si="515"/>
        <v>2025-8</v>
      </c>
      <c r="B4687" t="s">
        <v>8436</v>
      </c>
      <c r="C4687" s="23">
        <v>45882</v>
      </c>
      <c r="D4687" s="23">
        <v>45880</v>
      </c>
      <c r="E4687" t="s">
        <v>5</v>
      </c>
      <c r="F4687" t="s">
        <v>6</v>
      </c>
      <c r="G4687" s="22"/>
      <c r="H4687" t="s">
        <v>8644</v>
      </c>
      <c r="I4687" t="s">
        <v>7889</v>
      </c>
      <c r="J4687" t="s">
        <v>7890</v>
      </c>
      <c r="K4687" s="10" t="str">
        <f t="shared" si="511"/>
        <v>BOX-</v>
      </c>
      <c r="L4687" t="s">
        <v>10</v>
      </c>
      <c r="M4687" s="48">
        <v>1010</v>
      </c>
      <c r="N4687" t="s">
        <v>1472</v>
      </c>
      <c r="O4687" t="s">
        <v>11</v>
      </c>
      <c r="P4687" s="74">
        <v>14.1</v>
      </c>
      <c r="Q4687" s="11">
        <f t="shared" si="516"/>
        <v>14241</v>
      </c>
      <c r="R4687" s="12">
        <f t="shared" si="512"/>
        <v>7.3003400000000003</v>
      </c>
      <c r="S4687" s="14">
        <f t="shared" si="513"/>
        <v>1.9314</v>
      </c>
      <c r="T4687" s="13">
        <f t="shared" si="514"/>
        <v>1950.71</v>
      </c>
      <c r="U4687" s="14" t="s">
        <v>349</v>
      </c>
      <c r="V4687" t="s">
        <v>1</v>
      </c>
      <c r="W4687" s="58">
        <v>7.1496000000000004</v>
      </c>
      <c r="X4687" s="79">
        <f t="shared" si="517"/>
        <v>1991.8596844578717</v>
      </c>
    </row>
    <row r="4688" spans="1:24" x14ac:dyDescent="0.2">
      <c r="A4688" s="37" t="str">
        <f t="shared" si="515"/>
        <v>2025-8</v>
      </c>
      <c r="B4688" t="s">
        <v>8437</v>
      </c>
      <c r="C4688" s="23">
        <v>45876</v>
      </c>
      <c r="D4688" s="23">
        <v>45818</v>
      </c>
      <c r="E4688" t="s">
        <v>263</v>
      </c>
      <c r="F4688" t="s">
        <v>0</v>
      </c>
      <c r="G4688" s="22"/>
      <c r="H4688" t="s">
        <v>8664</v>
      </c>
      <c r="I4688" t="s">
        <v>7891</v>
      </c>
      <c r="J4688" t="s">
        <v>7892</v>
      </c>
      <c r="K4688" s="10" t="str">
        <f t="shared" si="511"/>
        <v>HDL-</v>
      </c>
      <c r="L4688" t="s">
        <v>10</v>
      </c>
      <c r="M4688" s="48">
        <v>168</v>
      </c>
      <c r="N4688" t="s">
        <v>1472</v>
      </c>
      <c r="O4688" t="s">
        <v>11</v>
      </c>
      <c r="P4688" s="74">
        <v>14.150399999999999</v>
      </c>
      <c r="Q4688" s="11">
        <f t="shared" si="516"/>
        <v>2377.27</v>
      </c>
      <c r="R4688" s="12">
        <f t="shared" si="512"/>
        <v>7.3003400000000003</v>
      </c>
      <c r="S4688" s="14">
        <f t="shared" si="513"/>
        <v>1.9382999999999999</v>
      </c>
      <c r="T4688" s="13">
        <f t="shared" si="514"/>
        <v>325.63</v>
      </c>
      <c r="U4688" s="14" t="s">
        <v>349</v>
      </c>
      <c r="V4688" t="s">
        <v>228</v>
      </c>
      <c r="W4688" s="58">
        <v>7.1496000000000004</v>
      </c>
      <c r="X4688" s="79">
        <f t="shared" si="517"/>
        <v>332.50352467270892</v>
      </c>
    </row>
    <row r="4689" spans="1:24" x14ac:dyDescent="0.2">
      <c r="A4689" s="37" t="str">
        <f t="shared" si="515"/>
        <v>2025-8</v>
      </c>
      <c r="B4689" t="s">
        <v>8438</v>
      </c>
      <c r="C4689" s="23">
        <v>45880</v>
      </c>
      <c r="D4689" s="23">
        <v>45818</v>
      </c>
      <c r="E4689" t="s">
        <v>263</v>
      </c>
      <c r="F4689" t="s">
        <v>0</v>
      </c>
      <c r="G4689" s="22"/>
      <c r="H4689" t="s">
        <v>8663</v>
      </c>
      <c r="I4689" t="s">
        <v>3796</v>
      </c>
      <c r="J4689" t="s">
        <v>3797</v>
      </c>
      <c r="K4689" s="10" t="str">
        <f t="shared" si="511"/>
        <v>HDL-</v>
      </c>
      <c r="L4689" t="s">
        <v>10</v>
      </c>
      <c r="M4689" s="48">
        <v>396</v>
      </c>
      <c r="N4689" t="s">
        <v>1472</v>
      </c>
      <c r="O4689" t="s">
        <v>11</v>
      </c>
      <c r="P4689" s="74">
        <v>14.150399999999999</v>
      </c>
      <c r="Q4689" s="11">
        <f t="shared" si="516"/>
        <v>5603.56</v>
      </c>
      <c r="R4689" s="12">
        <f t="shared" si="512"/>
        <v>7.3003400000000003</v>
      </c>
      <c r="S4689" s="14">
        <f t="shared" si="513"/>
        <v>1.9382999999999999</v>
      </c>
      <c r="T4689" s="13">
        <f t="shared" si="514"/>
        <v>767.57</v>
      </c>
      <c r="U4689" s="14" t="s">
        <v>349</v>
      </c>
      <c r="V4689" t="s">
        <v>228</v>
      </c>
      <c r="W4689" s="58">
        <v>7.1496000000000004</v>
      </c>
      <c r="X4689" s="79">
        <f t="shared" si="517"/>
        <v>783.75830815709969</v>
      </c>
    </row>
    <row r="4690" spans="1:24" x14ac:dyDescent="0.2">
      <c r="A4690" s="37" t="str">
        <f t="shared" si="515"/>
        <v>2025-8</v>
      </c>
      <c r="B4690" t="s">
        <v>8439</v>
      </c>
      <c r="C4690" s="23">
        <v>45880</v>
      </c>
      <c r="D4690" s="23">
        <v>45818</v>
      </c>
      <c r="E4690" t="s">
        <v>263</v>
      </c>
      <c r="F4690" t="s">
        <v>0</v>
      </c>
      <c r="G4690" s="22"/>
      <c r="H4690" t="s">
        <v>8663</v>
      </c>
      <c r="I4690" t="s">
        <v>7893</v>
      </c>
      <c r="J4690" t="s">
        <v>7894</v>
      </c>
      <c r="K4690" s="10" t="str">
        <f t="shared" si="511"/>
        <v>HDL-</v>
      </c>
      <c r="L4690" t="s">
        <v>10</v>
      </c>
      <c r="M4690" s="48">
        <v>510</v>
      </c>
      <c r="N4690" t="s">
        <v>1472</v>
      </c>
      <c r="O4690" t="s">
        <v>11</v>
      </c>
      <c r="P4690" s="74">
        <v>14.150399999999999</v>
      </c>
      <c r="Q4690" s="11">
        <f t="shared" si="516"/>
        <v>7216.7</v>
      </c>
      <c r="R4690" s="12">
        <f t="shared" si="512"/>
        <v>7.3003400000000003</v>
      </c>
      <c r="S4690" s="14">
        <f t="shared" si="513"/>
        <v>1.9382999999999999</v>
      </c>
      <c r="T4690" s="13">
        <f t="shared" si="514"/>
        <v>988.53</v>
      </c>
      <c r="U4690" s="14" t="s">
        <v>349</v>
      </c>
      <c r="V4690" t="s">
        <v>228</v>
      </c>
      <c r="W4690" s="58">
        <v>7.1496000000000004</v>
      </c>
      <c r="X4690" s="79">
        <f t="shared" si="517"/>
        <v>1009.385699899295</v>
      </c>
    </row>
    <row r="4691" spans="1:24" x14ac:dyDescent="0.2">
      <c r="A4691" s="37" t="str">
        <f t="shared" si="515"/>
        <v>2025-8</v>
      </c>
      <c r="B4691" t="s">
        <v>8440</v>
      </c>
      <c r="C4691" s="23">
        <v>45876</v>
      </c>
      <c r="D4691" s="23">
        <v>45818</v>
      </c>
      <c r="E4691" t="s">
        <v>263</v>
      </c>
      <c r="F4691" t="s">
        <v>0</v>
      </c>
      <c r="G4691" s="22"/>
      <c r="H4691" t="s">
        <v>8664</v>
      </c>
      <c r="I4691" t="s">
        <v>5735</v>
      </c>
      <c r="J4691" t="s">
        <v>5876</v>
      </c>
      <c r="K4691" s="10" t="str">
        <f t="shared" si="511"/>
        <v>HDL-</v>
      </c>
      <c r="L4691" t="s">
        <v>10</v>
      </c>
      <c r="M4691" s="48">
        <v>560</v>
      </c>
      <c r="N4691" t="s">
        <v>1472</v>
      </c>
      <c r="O4691" t="s">
        <v>11</v>
      </c>
      <c r="P4691" s="74">
        <v>14.150399999999999</v>
      </c>
      <c r="Q4691" s="11">
        <f t="shared" si="516"/>
        <v>7924.22</v>
      </c>
      <c r="R4691" s="12">
        <f t="shared" si="512"/>
        <v>7.3003400000000003</v>
      </c>
      <c r="S4691" s="14">
        <f t="shared" si="513"/>
        <v>1.9382999999999999</v>
      </c>
      <c r="T4691" s="13">
        <f t="shared" si="514"/>
        <v>1085.45</v>
      </c>
      <c r="U4691" s="14" t="s">
        <v>349</v>
      </c>
      <c r="V4691" t="s">
        <v>228</v>
      </c>
      <c r="W4691" s="58">
        <v>7.1496000000000004</v>
      </c>
      <c r="X4691" s="79">
        <f t="shared" si="517"/>
        <v>1108.3450822423631</v>
      </c>
    </row>
    <row r="4692" spans="1:24" x14ac:dyDescent="0.2">
      <c r="A4692" s="37" t="str">
        <f t="shared" si="515"/>
        <v>2025-8</v>
      </c>
      <c r="B4692" t="s">
        <v>8438</v>
      </c>
      <c r="C4692" s="23">
        <v>45876</v>
      </c>
      <c r="D4692" s="23">
        <v>45818</v>
      </c>
      <c r="E4692" t="s">
        <v>263</v>
      </c>
      <c r="F4692" t="s">
        <v>0</v>
      </c>
      <c r="G4692" s="22"/>
      <c r="H4692" t="s">
        <v>8664</v>
      </c>
      <c r="I4692" t="s">
        <v>3796</v>
      </c>
      <c r="J4692" t="s">
        <v>3797</v>
      </c>
      <c r="K4692" s="10" t="str">
        <f t="shared" si="511"/>
        <v>HDL-</v>
      </c>
      <c r="L4692" t="s">
        <v>10</v>
      </c>
      <c r="M4692" s="48">
        <v>784</v>
      </c>
      <c r="N4692" t="s">
        <v>1472</v>
      </c>
      <c r="O4692" t="s">
        <v>11</v>
      </c>
      <c r="P4692" s="74">
        <v>14.150399999999999</v>
      </c>
      <c r="Q4692" s="11">
        <f t="shared" si="516"/>
        <v>11093.91</v>
      </c>
      <c r="R4692" s="12">
        <f t="shared" si="512"/>
        <v>7.3003400000000003</v>
      </c>
      <c r="S4692" s="14">
        <f t="shared" si="513"/>
        <v>1.9382999999999999</v>
      </c>
      <c r="T4692" s="13">
        <f t="shared" si="514"/>
        <v>1519.63</v>
      </c>
      <c r="U4692" s="14" t="s">
        <v>349</v>
      </c>
      <c r="V4692" t="s">
        <v>228</v>
      </c>
      <c r="W4692" s="58">
        <v>7.1496000000000004</v>
      </c>
      <c r="X4692" s="79">
        <f t="shared" si="517"/>
        <v>1551.6831151393085</v>
      </c>
    </row>
    <row r="4693" spans="1:24" x14ac:dyDescent="0.2">
      <c r="A4693" s="37" t="str">
        <f t="shared" si="515"/>
        <v>2025-8</v>
      </c>
      <c r="B4693" t="s">
        <v>8437</v>
      </c>
      <c r="C4693" s="23">
        <v>45880</v>
      </c>
      <c r="D4693" s="23">
        <v>45818</v>
      </c>
      <c r="E4693" t="s">
        <v>263</v>
      </c>
      <c r="F4693" t="s">
        <v>0</v>
      </c>
      <c r="G4693" s="22"/>
      <c r="H4693" t="s">
        <v>8663</v>
      </c>
      <c r="I4693" t="s">
        <v>7891</v>
      </c>
      <c r="J4693" t="s">
        <v>7892</v>
      </c>
      <c r="K4693" s="10" t="str">
        <f t="shared" ref="K4693:K4734" si="518">+LEFT(V4693,4)</f>
        <v>HDL-</v>
      </c>
      <c r="L4693" t="s">
        <v>10</v>
      </c>
      <c r="M4693" s="48">
        <v>852</v>
      </c>
      <c r="N4693" t="s">
        <v>1472</v>
      </c>
      <c r="O4693" t="s">
        <v>11</v>
      </c>
      <c r="P4693" s="74">
        <v>14.150399999999999</v>
      </c>
      <c r="Q4693" s="11">
        <f t="shared" si="516"/>
        <v>12056.14</v>
      </c>
      <c r="R4693" s="12">
        <f t="shared" ref="R4693:R4734" si="519">IF(O4693="HKD",7.8,IF(O4693="CNY",7.30034,1))</f>
        <v>7.3003400000000003</v>
      </c>
      <c r="S4693" s="14">
        <f t="shared" ref="S4693:S4734" si="520">+ROUND(P4693/R4693,4)</f>
        <v>1.9382999999999999</v>
      </c>
      <c r="T4693" s="13">
        <f t="shared" ref="T4693:T4734" si="521">ROUND(S4693*M4693,2)</f>
        <v>1651.43</v>
      </c>
      <c r="U4693" s="14" t="s">
        <v>349</v>
      </c>
      <c r="V4693" t="s">
        <v>228</v>
      </c>
      <c r="W4693" s="58">
        <v>7.1496000000000004</v>
      </c>
      <c r="X4693" s="79">
        <f t="shared" si="517"/>
        <v>1686.2678751258811</v>
      </c>
    </row>
    <row r="4694" spans="1:24" x14ac:dyDescent="0.2">
      <c r="A4694" s="37" t="str">
        <f t="shared" si="515"/>
        <v>2025-8</v>
      </c>
      <c r="B4694" t="s">
        <v>8440</v>
      </c>
      <c r="C4694" s="23">
        <v>45880</v>
      </c>
      <c r="D4694" s="23">
        <v>45818</v>
      </c>
      <c r="E4694" t="s">
        <v>263</v>
      </c>
      <c r="F4694" t="s">
        <v>0</v>
      </c>
      <c r="G4694" s="22"/>
      <c r="H4694" t="s">
        <v>8663</v>
      </c>
      <c r="I4694" t="s">
        <v>5735</v>
      </c>
      <c r="J4694" t="s">
        <v>5876</v>
      </c>
      <c r="K4694" s="10" t="str">
        <f t="shared" si="518"/>
        <v>HDL-</v>
      </c>
      <c r="L4694" t="s">
        <v>10</v>
      </c>
      <c r="M4694" s="48">
        <v>960</v>
      </c>
      <c r="N4694" t="s">
        <v>1472</v>
      </c>
      <c r="O4694" t="s">
        <v>11</v>
      </c>
      <c r="P4694" s="74">
        <v>14.150399999999999</v>
      </c>
      <c r="Q4694" s="11">
        <f t="shared" si="516"/>
        <v>13584.38</v>
      </c>
      <c r="R4694" s="12">
        <f t="shared" si="519"/>
        <v>7.3003400000000003</v>
      </c>
      <c r="S4694" s="14">
        <f t="shared" si="520"/>
        <v>1.9382999999999999</v>
      </c>
      <c r="T4694" s="13">
        <f t="shared" si="521"/>
        <v>1860.77</v>
      </c>
      <c r="U4694" s="14" t="s">
        <v>349</v>
      </c>
      <c r="V4694" t="s">
        <v>228</v>
      </c>
      <c r="W4694" s="58">
        <v>7.1496000000000004</v>
      </c>
      <c r="X4694" s="79">
        <f t="shared" si="517"/>
        <v>1900.0201409869082</v>
      </c>
    </row>
    <row r="4695" spans="1:24" x14ac:dyDescent="0.2">
      <c r="A4695" s="37" t="str">
        <f t="shared" si="515"/>
        <v>2025-8</v>
      </c>
      <c r="B4695" t="s">
        <v>8441</v>
      </c>
      <c r="C4695" s="23">
        <v>45898</v>
      </c>
      <c r="D4695" s="23">
        <v>45821</v>
      </c>
      <c r="E4695" t="s">
        <v>143</v>
      </c>
      <c r="F4695" t="s">
        <v>144</v>
      </c>
      <c r="G4695" s="22"/>
      <c r="H4695" t="s">
        <v>8492</v>
      </c>
      <c r="I4695" t="s">
        <v>4806</v>
      </c>
      <c r="J4695" t="s">
        <v>4807</v>
      </c>
      <c r="K4695" s="10" t="str">
        <f t="shared" si="518"/>
        <v>HDL-</v>
      </c>
      <c r="L4695" t="s">
        <v>10</v>
      </c>
      <c r="M4695" s="48">
        <v>630</v>
      </c>
      <c r="N4695" t="s">
        <v>1472</v>
      </c>
      <c r="O4695" t="s">
        <v>11</v>
      </c>
      <c r="P4695" s="74">
        <v>15.9543</v>
      </c>
      <c r="Q4695" s="11">
        <f t="shared" si="516"/>
        <v>10051.209999999999</v>
      </c>
      <c r="R4695" s="12">
        <f t="shared" si="519"/>
        <v>7.3003400000000003</v>
      </c>
      <c r="S4695" s="14">
        <f t="shared" si="520"/>
        <v>2.1854</v>
      </c>
      <c r="T4695" s="13">
        <f t="shared" si="521"/>
        <v>1376.8</v>
      </c>
      <c r="U4695" s="14" t="s">
        <v>349</v>
      </c>
      <c r="V4695" t="s">
        <v>228</v>
      </c>
      <c r="W4695" s="58">
        <v>7.1496000000000004</v>
      </c>
      <c r="X4695" s="79">
        <f t="shared" si="517"/>
        <v>1405.8421450151056</v>
      </c>
    </row>
    <row r="4696" spans="1:24" x14ac:dyDescent="0.2">
      <c r="A4696" s="37" t="str">
        <f t="shared" si="515"/>
        <v>2025-8</v>
      </c>
      <c r="B4696" t="s">
        <v>8442</v>
      </c>
      <c r="C4696" s="23">
        <v>45876</v>
      </c>
      <c r="D4696" s="23">
        <v>45855</v>
      </c>
      <c r="E4696" t="s">
        <v>806</v>
      </c>
      <c r="F4696" t="s">
        <v>807</v>
      </c>
      <c r="G4696" s="22"/>
      <c r="H4696" t="s">
        <v>8665</v>
      </c>
      <c r="I4696" t="s">
        <v>3085</v>
      </c>
      <c r="J4696" t="s">
        <v>3301</v>
      </c>
      <c r="K4696" s="10" t="str">
        <f t="shared" si="518"/>
        <v>SWF-</v>
      </c>
      <c r="L4696" t="s">
        <v>10</v>
      </c>
      <c r="M4696" s="48">
        <v>201.9</v>
      </c>
      <c r="N4696" t="s">
        <v>186</v>
      </c>
      <c r="O4696" t="s">
        <v>11</v>
      </c>
      <c r="P4696" s="74">
        <v>16</v>
      </c>
      <c r="Q4696" s="11">
        <f t="shared" si="516"/>
        <v>3230.4</v>
      </c>
      <c r="R4696" s="12">
        <f t="shared" si="519"/>
        <v>7.3003400000000003</v>
      </c>
      <c r="S4696" s="14">
        <f t="shared" si="520"/>
        <v>2.1917</v>
      </c>
      <c r="T4696" s="13">
        <f t="shared" si="521"/>
        <v>442.5</v>
      </c>
      <c r="U4696" s="14" t="s">
        <v>349</v>
      </c>
      <c r="V4696" t="s">
        <v>3481</v>
      </c>
      <c r="W4696" s="58">
        <v>7.1496000000000004</v>
      </c>
      <c r="X4696" s="79">
        <f t="shared" si="517"/>
        <v>451.82947297750917</v>
      </c>
    </row>
    <row r="4697" spans="1:24" x14ac:dyDescent="0.2">
      <c r="A4697" s="37" t="str">
        <f t="shared" si="515"/>
        <v>2025-8</v>
      </c>
      <c r="B4697" t="s">
        <v>8443</v>
      </c>
      <c r="C4697" s="23">
        <v>45895</v>
      </c>
      <c r="D4697" s="23">
        <v>45813</v>
      </c>
      <c r="E4697" t="s">
        <v>121</v>
      </c>
      <c r="F4697" t="s">
        <v>122</v>
      </c>
      <c r="G4697" s="22"/>
      <c r="H4697" t="s">
        <v>8646</v>
      </c>
      <c r="I4697" t="s">
        <v>7895</v>
      </c>
      <c r="J4697" t="s">
        <v>7896</v>
      </c>
      <c r="K4697" s="10" t="str">
        <f t="shared" si="518"/>
        <v>HDL-</v>
      </c>
      <c r="L4697" t="s">
        <v>10</v>
      </c>
      <c r="M4697" s="48">
        <v>500</v>
      </c>
      <c r="N4697" t="s">
        <v>1472</v>
      </c>
      <c r="O4697" t="s">
        <v>11</v>
      </c>
      <c r="P4697" s="74">
        <v>16.2423</v>
      </c>
      <c r="Q4697" s="11">
        <f t="shared" si="516"/>
        <v>8121.15</v>
      </c>
      <c r="R4697" s="12">
        <f t="shared" si="519"/>
        <v>7.3003400000000003</v>
      </c>
      <c r="S4697" s="14">
        <f t="shared" si="520"/>
        <v>2.2248999999999999</v>
      </c>
      <c r="T4697" s="13">
        <f t="shared" si="521"/>
        <v>1112.45</v>
      </c>
      <c r="U4697" s="14" t="s">
        <v>349</v>
      </c>
      <c r="V4697" t="s">
        <v>228</v>
      </c>
      <c r="W4697" s="58">
        <v>7.1496000000000004</v>
      </c>
      <c r="X4697" s="79">
        <f t="shared" si="517"/>
        <v>1135.8887210473313</v>
      </c>
    </row>
    <row r="4698" spans="1:24" x14ac:dyDescent="0.2">
      <c r="A4698" s="37" t="str">
        <f t="shared" si="515"/>
        <v>2025-8</v>
      </c>
      <c r="B4698" t="s">
        <v>8444</v>
      </c>
      <c r="C4698" s="23">
        <v>45887</v>
      </c>
      <c r="D4698" s="23">
        <v>45881</v>
      </c>
      <c r="E4698" t="s">
        <v>898</v>
      </c>
      <c r="F4698" t="s">
        <v>899</v>
      </c>
      <c r="G4698" s="22"/>
      <c r="H4698" t="s">
        <v>8666</v>
      </c>
      <c r="I4698" t="s">
        <v>896</v>
      </c>
      <c r="J4698" t="s">
        <v>897</v>
      </c>
      <c r="K4698" s="10" t="str">
        <f t="shared" si="518"/>
        <v>GLID</v>
      </c>
      <c r="L4698" t="s">
        <v>10</v>
      </c>
      <c r="M4698" s="48">
        <v>150</v>
      </c>
      <c r="N4698" t="s">
        <v>1472</v>
      </c>
      <c r="O4698" t="s">
        <v>11</v>
      </c>
      <c r="P4698" s="74">
        <v>16.5</v>
      </c>
      <c r="Q4698" s="11">
        <f t="shared" si="516"/>
        <v>2475</v>
      </c>
      <c r="R4698" s="12">
        <f t="shared" si="519"/>
        <v>7.3003400000000003</v>
      </c>
      <c r="S4698" s="14">
        <f t="shared" si="520"/>
        <v>2.2602000000000002</v>
      </c>
      <c r="T4698" s="13">
        <f t="shared" si="521"/>
        <v>339.03</v>
      </c>
      <c r="U4698" s="14" t="s">
        <v>349</v>
      </c>
      <c r="V4698" t="s">
        <v>78</v>
      </c>
      <c r="W4698" s="58">
        <v>7.1496000000000004</v>
      </c>
      <c r="X4698" s="79">
        <f t="shared" si="517"/>
        <v>346.17321248741189</v>
      </c>
    </row>
    <row r="4699" spans="1:24" x14ac:dyDescent="0.2">
      <c r="A4699" s="37" t="str">
        <f t="shared" si="515"/>
        <v>2025-8</v>
      </c>
      <c r="B4699" t="s">
        <v>8445</v>
      </c>
      <c r="C4699" s="23">
        <v>45887</v>
      </c>
      <c r="D4699" s="23">
        <v>45856</v>
      </c>
      <c r="E4699" t="s">
        <v>898</v>
      </c>
      <c r="F4699" t="s">
        <v>899</v>
      </c>
      <c r="G4699" s="22"/>
      <c r="H4699" t="s">
        <v>8666</v>
      </c>
      <c r="I4699" t="s">
        <v>896</v>
      </c>
      <c r="J4699" t="s">
        <v>897</v>
      </c>
      <c r="K4699" s="10" t="str">
        <f t="shared" si="518"/>
        <v>GLID</v>
      </c>
      <c r="L4699" t="s">
        <v>10</v>
      </c>
      <c r="M4699" s="48">
        <v>2030</v>
      </c>
      <c r="N4699" t="s">
        <v>1472</v>
      </c>
      <c r="O4699" t="s">
        <v>11</v>
      </c>
      <c r="P4699" s="74">
        <v>16.5</v>
      </c>
      <c r="Q4699" s="11">
        <f t="shared" si="516"/>
        <v>33495</v>
      </c>
      <c r="R4699" s="12">
        <f t="shared" si="519"/>
        <v>7.3003400000000003</v>
      </c>
      <c r="S4699" s="14">
        <f t="shared" si="520"/>
        <v>2.2602000000000002</v>
      </c>
      <c r="T4699" s="13">
        <f t="shared" si="521"/>
        <v>4588.21</v>
      </c>
      <c r="U4699" s="14" t="s">
        <v>349</v>
      </c>
      <c r="V4699" t="s">
        <v>78</v>
      </c>
      <c r="W4699" s="58">
        <v>7.1496000000000004</v>
      </c>
      <c r="X4699" s="79">
        <f t="shared" si="517"/>
        <v>4684.8774756629737</v>
      </c>
    </row>
    <row r="4700" spans="1:24" x14ac:dyDescent="0.2">
      <c r="A4700" s="37" t="str">
        <f t="shared" si="515"/>
        <v>2025-8</v>
      </c>
      <c r="B4700" t="s">
        <v>8446</v>
      </c>
      <c r="C4700" s="23">
        <v>45895</v>
      </c>
      <c r="D4700" s="23">
        <v>45813</v>
      </c>
      <c r="E4700" t="s">
        <v>121</v>
      </c>
      <c r="F4700" t="s">
        <v>122</v>
      </c>
      <c r="G4700" s="22"/>
      <c r="H4700" t="s">
        <v>8646</v>
      </c>
      <c r="I4700" t="s">
        <v>7897</v>
      </c>
      <c r="J4700" t="s">
        <v>7898</v>
      </c>
      <c r="K4700" s="10" t="str">
        <f t="shared" si="518"/>
        <v>HDL-</v>
      </c>
      <c r="L4700" t="s">
        <v>10</v>
      </c>
      <c r="M4700" s="48">
        <v>401</v>
      </c>
      <c r="N4700" t="s">
        <v>1472</v>
      </c>
      <c r="O4700" t="s">
        <v>11</v>
      </c>
      <c r="P4700" s="74">
        <v>16.597999999999999</v>
      </c>
      <c r="Q4700" s="11">
        <f t="shared" si="516"/>
        <v>6655.8</v>
      </c>
      <c r="R4700" s="12">
        <f t="shared" si="519"/>
        <v>7.3003400000000003</v>
      </c>
      <c r="S4700" s="14">
        <f t="shared" si="520"/>
        <v>2.2736000000000001</v>
      </c>
      <c r="T4700" s="13">
        <f t="shared" si="521"/>
        <v>911.71</v>
      </c>
      <c r="U4700" s="14" t="s">
        <v>349</v>
      </c>
      <c r="V4700" t="s">
        <v>228</v>
      </c>
      <c r="W4700" s="58">
        <v>7.1496000000000004</v>
      </c>
      <c r="X4700" s="79">
        <f t="shared" si="517"/>
        <v>930.93291932415787</v>
      </c>
    </row>
    <row r="4701" spans="1:24" x14ac:dyDescent="0.2">
      <c r="A4701" s="37" t="str">
        <f t="shared" si="515"/>
        <v>2025-8</v>
      </c>
      <c r="B4701" t="s">
        <v>8447</v>
      </c>
      <c r="C4701" s="23">
        <v>45897</v>
      </c>
      <c r="D4701" s="23">
        <v>45826</v>
      </c>
      <c r="E4701" t="s">
        <v>121</v>
      </c>
      <c r="F4701" t="s">
        <v>122</v>
      </c>
      <c r="G4701" s="22"/>
      <c r="H4701" t="s">
        <v>8542</v>
      </c>
      <c r="I4701" t="s">
        <v>7899</v>
      </c>
      <c r="J4701" t="s">
        <v>7900</v>
      </c>
      <c r="K4701" s="10" t="str">
        <f t="shared" si="518"/>
        <v>SHDL</v>
      </c>
      <c r="L4701" t="s">
        <v>10</v>
      </c>
      <c r="M4701" s="48">
        <v>-148</v>
      </c>
      <c r="N4701" t="s">
        <v>1472</v>
      </c>
      <c r="O4701" t="s">
        <v>11</v>
      </c>
      <c r="P4701" s="74">
        <v>16.7362</v>
      </c>
      <c r="Q4701" s="11">
        <f t="shared" si="516"/>
        <v>-2476.96</v>
      </c>
      <c r="R4701" s="12">
        <f t="shared" si="519"/>
        <v>7.3003400000000003</v>
      </c>
      <c r="S4701" s="14">
        <f t="shared" si="520"/>
        <v>2.2925</v>
      </c>
      <c r="T4701" s="13">
        <f t="shared" si="521"/>
        <v>-339.29</v>
      </c>
      <c r="U4701" s="14" t="s">
        <v>349</v>
      </c>
      <c r="V4701" t="s">
        <v>722</v>
      </c>
      <c r="W4701" s="58">
        <v>7.1496000000000004</v>
      </c>
      <c r="X4701" s="79">
        <f t="shared" si="517"/>
        <v>-346.44701801499383</v>
      </c>
    </row>
    <row r="4702" spans="1:24" x14ac:dyDescent="0.2">
      <c r="A4702" s="37" t="str">
        <f t="shared" si="515"/>
        <v>2025-8</v>
      </c>
      <c r="B4702" t="s">
        <v>8447</v>
      </c>
      <c r="C4702" s="23">
        <v>45897</v>
      </c>
      <c r="D4702" s="23">
        <v>45826</v>
      </c>
      <c r="E4702" t="s">
        <v>121</v>
      </c>
      <c r="F4702" t="s">
        <v>122</v>
      </c>
      <c r="G4702" s="22"/>
      <c r="H4702" t="s">
        <v>8667</v>
      </c>
      <c r="I4702" t="s">
        <v>7899</v>
      </c>
      <c r="J4702" t="s">
        <v>7900</v>
      </c>
      <c r="K4702" s="10" t="str">
        <f t="shared" si="518"/>
        <v>SHDL</v>
      </c>
      <c r="L4702" t="s">
        <v>10</v>
      </c>
      <c r="M4702" s="48">
        <v>148</v>
      </c>
      <c r="N4702" t="s">
        <v>1472</v>
      </c>
      <c r="O4702" t="s">
        <v>11</v>
      </c>
      <c r="P4702" s="74">
        <v>16.7362</v>
      </c>
      <c r="Q4702" s="11">
        <f t="shared" si="516"/>
        <v>2476.96</v>
      </c>
      <c r="R4702" s="12">
        <f t="shared" si="519"/>
        <v>7.3003400000000003</v>
      </c>
      <c r="S4702" s="14">
        <f t="shared" si="520"/>
        <v>2.2925</v>
      </c>
      <c r="T4702" s="13">
        <f t="shared" si="521"/>
        <v>339.29</v>
      </c>
      <c r="U4702" s="14" t="s">
        <v>349</v>
      </c>
      <c r="V4702" t="s">
        <v>722</v>
      </c>
      <c r="W4702" s="58">
        <v>7.1496000000000004</v>
      </c>
      <c r="X4702" s="79">
        <f t="shared" si="517"/>
        <v>346.44701801499383</v>
      </c>
    </row>
    <row r="4703" spans="1:24" x14ac:dyDescent="0.2">
      <c r="A4703" s="37" t="str">
        <f t="shared" si="515"/>
        <v>2025-8</v>
      </c>
      <c r="B4703" t="s">
        <v>8447</v>
      </c>
      <c r="C4703" s="23">
        <v>45897</v>
      </c>
      <c r="D4703" s="23">
        <v>45826</v>
      </c>
      <c r="E4703" t="s">
        <v>121</v>
      </c>
      <c r="F4703" t="s">
        <v>122</v>
      </c>
      <c r="G4703" s="22"/>
      <c r="H4703" t="s">
        <v>8542</v>
      </c>
      <c r="I4703" t="s">
        <v>7899</v>
      </c>
      <c r="J4703" t="s">
        <v>7900</v>
      </c>
      <c r="K4703" s="10" t="str">
        <f t="shared" si="518"/>
        <v>SHDL</v>
      </c>
      <c r="L4703" t="s">
        <v>10</v>
      </c>
      <c r="M4703" s="48">
        <v>148</v>
      </c>
      <c r="N4703" t="s">
        <v>1472</v>
      </c>
      <c r="O4703" t="s">
        <v>11</v>
      </c>
      <c r="P4703" s="74">
        <v>16.7362</v>
      </c>
      <c r="Q4703" s="11">
        <f t="shared" si="516"/>
        <v>2476.96</v>
      </c>
      <c r="R4703" s="12">
        <f t="shared" si="519"/>
        <v>7.3003400000000003</v>
      </c>
      <c r="S4703" s="14">
        <f t="shared" si="520"/>
        <v>2.2925</v>
      </c>
      <c r="T4703" s="13">
        <f t="shared" si="521"/>
        <v>339.29</v>
      </c>
      <c r="U4703" s="14" t="s">
        <v>349</v>
      </c>
      <c r="V4703" t="s">
        <v>722</v>
      </c>
      <c r="W4703" s="58">
        <v>7.1496000000000004</v>
      </c>
      <c r="X4703" s="79">
        <f t="shared" si="517"/>
        <v>346.44701801499383</v>
      </c>
    </row>
    <row r="4704" spans="1:24" x14ac:dyDescent="0.2">
      <c r="A4704" s="37" t="str">
        <f t="shared" si="515"/>
        <v>2025-8</v>
      </c>
      <c r="B4704" t="s">
        <v>8448</v>
      </c>
      <c r="C4704" s="23">
        <v>45874</v>
      </c>
      <c r="D4704" s="23">
        <v>45870</v>
      </c>
      <c r="E4704" t="s">
        <v>5</v>
      </c>
      <c r="F4704" t="s">
        <v>6</v>
      </c>
      <c r="G4704" s="22"/>
      <c r="H4704" t="s">
        <v>8657</v>
      </c>
      <c r="I4704" t="s">
        <v>447</v>
      </c>
      <c r="J4704" t="s">
        <v>448</v>
      </c>
      <c r="K4704" s="10" t="str">
        <f t="shared" si="518"/>
        <v>BOX-</v>
      </c>
      <c r="L4704" t="s">
        <v>10</v>
      </c>
      <c r="M4704" s="48">
        <v>1010</v>
      </c>
      <c r="N4704" t="s">
        <v>1472</v>
      </c>
      <c r="O4704" t="s">
        <v>11</v>
      </c>
      <c r="P4704" s="74">
        <v>16.760000000000002</v>
      </c>
      <c r="Q4704" s="11">
        <f t="shared" si="516"/>
        <v>16927.599999999999</v>
      </c>
      <c r="R4704" s="12">
        <f t="shared" si="519"/>
        <v>7.3003400000000003</v>
      </c>
      <c r="S4704" s="14">
        <f t="shared" si="520"/>
        <v>2.2957999999999998</v>
      </c>
      <c r="T4704" s="13">
        <f t="shared" si="521"/>
        <v>2318.7600000000002</v>
      </c>
      <c r="U4704" s="14" t="s">
        <v>349</v>
      </c>
      <c r="V4704" t="s">
        <v>1</v>
      </c>
      <c r="W4704" s="58">
        <v>7.1496000000000004</v>
      </c>
      <c r="X4704" s="79">
        <f t="shared" si="517"/>
        <v>2367.6289582633995</v>
      </c>
    </row>
    <row r="4705" spans="1:24" x14ac:dyDescent="0.2">
      <c r="A4705" s="37" t="str">
        <f t="shared" si="515"/>
        <v>2025-8</v>
      </c>
      <c r="B4705" t="s">
        <v>8449</v>
      </c>
      <c r="C4705" s="23">
        <v>45887</v>
      </c>
      <c r="D4705" s="23">
        <v>45848</v>
      </c>
      <c r="E4705" t="s">
        <v>4838</v>
      </c>
      <c r="F4705" t="s">
        <v>4839</v>
      </c>
      <c r="G4705" s="22"/>
      <c r="H4705" t="s">
        <v>8668</v>
      </c>
      <c r="I4705" t="s">
        <v>7901</v>
      </c>
      <c r="J4705" t="s">
        <v>7902</v>
      </c>
      <c r="K4705" s="10" t="str">
        <f t="shared" si="518"/>
        <v>CDM-</v>
      </c>
      <c r="L4705" t="s">
        <v>10</v>
      </c>
      <c r="M4705" s="48">
        <v>1100</v>
      </c>
      <c r="N4705" t="s">
        <v>1472</v>
      </c>
      <c r="O4705" t="s">
        <v>11</v>
      </c>
      <c r="P4705" s="74">
        <v>16.929200000000002</v>
      </c>
      <c r="Q4705" s="11">
        <f t="shared" si="516"/>
        <v>18622.12</v>
      </c>
      <c r="R4705" s="12">
        <f t="shared" si="519"/>
        <v>7.3003400000000003</v>
      </c>
      <c r="S4705" s="14">
        <f t="shared" si="520"/>
        <v>2.319</v>
      </c>
      <c r="T4705" s="13">
        <f t="shared" si="521"/>
        <v>2550.9</v>
      </c>
      <c r="U4705" s="14" t="s">
        <v>349</v>
      </c>
      <c r="V4705" t="s">
        <v>3482</v>
      </c>
      <c r="W4705" s="58">
        <v>7.1496000000000004</v>
      </c>
      <c r="X4705" s="79">
        <f t="shared" si="517"/>
        <v>2604.6380217075084</v>
      </c>
    </row>
    <row r="4706" spans="1:24" x14ac:dyDescent="0.2">
      <c r="A4706" s="37" t="str">
        <f t="shared" si="515"/>
        <v>2025-8</v>
      </c>
      <c r="B4706" t="s">
        <v>8450</v>
      </c>
      <c r="C4706" s="23">
        <v>45887</v>
      </c>
      <c r="D4706" s="23">
        <v>45835</v>
      </c>
      <c r="E4706" t="s">
        <v>4838</v>
      </c>
      <c r="F4706" t="s">
        <v>4839</v>
      </c>
      <c r="G4706" s="22"/>
      <c r="H4706" t="s">
        <v>8668</v>
      </c>
      <c r="I4706" t="s">
        <v>7901</v>
      </c>
      <c r="J4706" t="s">
        <v>7902</v>
      </c>
      <c r="K4706" s="10" t="str">
        <f t="shared" si="518"/>
        <v>CDM-</v>
      </c>
      <c r="L4706" t="s">
        <v>10</v>
      </c>
      <c r="M4706" s="48">
        <v>2150</v>
      </c>
      <c r="N4706" t="s">
        <v>1472</v>
      </c>
      <c r="O4706" t="s">
        <v>11</v>
      </c>
      <c r="P4706" s="74">
        <v>16.929200000000002</v>
      </c>
      <c r="Q4706" s="11">
        <f t="shared" si="516"/>
        <v>36397.78</v>
      </c>
      <c r="R4706" s="12">
        <f t="shared" si="519"/>
        <v>7.3003400000000003</v>
      </c>
      <c r="S4706" s="14">
        <f t="shared" si="520"/>
        <v>2.319</v>
      </c>
      <c r="T4706" s="13">
        <f t="shared" si="521"/>
        <v>4985.8500000000004</v>
      </c>
      <c r="U4706" s="14" t="s">
        <v>349</v>
      </c>
      <c r="V4706" t="s">
        <v>3482</v>
      </c>
      <c r="W4706" s="58">
        <v>7.1496000000000004</v>
      </c>
      <c r="X4706" s="79">
        <f t="shared" si="517"/>
        <v>5090.8834060646759</v>
      </c>
    </row>
    <row r="4707" spans="1:24" x14ac:dyDescent="0.2">
      <c r="A4707" s="37" t="str">
        <f t="shared" si="515"/>
        <v>2025-8</v>
      </c>
      <c r="B4707" t="s">
        <v>8451</v>
      </c>
      <c r="C4707" s="23">
        <v>45895</v>
      </c>
      <c r="D4707" s="23">
        <v>45813</v>
      </c>
      <c r="E4707" t="s">
        <v>121</v>
      </c>
      <c r="F4707" t="s">
        <v>122</v>
      </c>
      <c r="G4707" s="22"/>
      <c r="H4707" t="s">
        <v>8646</v>
      </c>
      <c r="I4707" t="s">
        <v>4814</v>
      </c>
      <c r="J4707" t="s">
        <v>4815</v>
      </c>
      <c r="K4707" s="10" t="str">
        <f t="shared" si="518"/>
        <v>SHDL</v>
      </c>
      <c r="L4707" t="s">
        <v>10</v>
      </c>
      <c r="M4707" s="48">
        <v>1252</v>
      </c>
      <c r="N4707" t="s">
        <v>1472</v>
      </c>
      <c r="O4707" t="s">
        <v>11</v>
      </c>
      <c r="P4707" s="74">
        <v>18.218299999999999</v>
      </c>
      <c r="Q4707" s="11">
        <f t="shared" si="516"/>
        <v>22809.31</v>
      </c>
      <c r="R4707" s="12">
        <f t="shared" si="519"/>
        <v>7.3003400000000003</v>
      </c>
      <c r="S4707" s="14">
        <f t="shared" si="520"/>
        <v>2.4954999999999998</v>
      </c>
      <c r="T4707" s="13">
        <f t="shared" si="521"/>
        <v>3124.37</v>
      </c>
      <c r="U4707" s="14" t="s">
        <v>349</v>
      </c>
      <c r="V4707" t="s">
        <v>722</v>
      </c>
      <c r="W4707" s="58">
        <v>7.1496000000000004</v>
      </c>
      <c r="X4707" s="79">
        <f t="shared" si="517"/>
        <v>3190.2919883629847</v>
      </c>
    </row>
    <row r="4708" spans="1:24" x14ac:dyDescent="0.2">
      <c r="A4708" s="37" t="str">
        <f t="shared" si="515"/>
        <v>2025-8</v>
      </c>
      <c r="B4708" t="s">
        <v>7448</v>
      </c>
      <c r="C4708" s="23">
        <v>45881</v>
      </c>
      <c r="D4708" s="23">
        <v>45797</v>
      </c>
      <c r="E4708" t="s">
        <v>121</v>
      </c>
      <c r="F4708" t="s">
        <v>122</v>
      </c>
      <c r="G4708" s="22"/>
      <c r="H4708" t="s">
        <v>8669</v>
      </c>
      <c r="I4708" t="s">
        <v>6888</v>
      </c>
      <c r="J4708" t="s">
        <v>6889</v>
      </c>
      <c r="K4708" s="10" t="str">
        <f t="shared" si="518"/>
        <v>SHDL</v>
      </c>
      <c r="L4708" t="s">
        <v>10</v>
      </c>
      <c r="M4708" s="48">
        <v>130</v>
      </c>
      <c r="N4708" t="s">
        <v>1472</v>
      </c>
      <c r="O4708" t="s">
        <v>11</v>
      </c>
      <c r="P4708" s="74">
        <v>18.5867</v>
      </c>
      <c r="Q4708" s="11">
        <f t="shared" si="516"/>
        <v>2416.27</v>
      </c>
      <c r="R4708" s="12">
        <f t="shared" si="519"/>
        <v>7.3003400000000003</v>
      </c>
      <c r="S4708" s="14">
        <f t="shared" si="520"/>
        <v>2.5459999999999998</v>
      </c>
      <c r="T4708" s="13">
        <f t="shared" si="521"/>
        <v>330.98</v>
      </c>
      <c r="U4708" s="14" t="s">
        <v>349</v>
      </c>
      <c r="V4708" t="s">
        <v>722</v>
      </c>
      <c r="W4708" s="58">
        <v>7.1496000000000004</v>
      </c>
      <c r="X4708" s="79">
        <f t="shared" si="517"/>
        <v>337.95890679198834</v>
      </c>
    </row>
    <row r="4709" spans="1:24" x14ac:dyDescent="0.2">
      <c r="A4709" s="37" t="str">
        <f t="shared" si="515"/>
        <v>2025-8</v>
      </c>
      <c r="B4709" t="s">
        <v>7448</v>
      </c>
      <c r="C4709" s="23">
        <v>45876</v>
      </c>
      <c r="D4709" s="23">
        <v>45797</v>
      </c>
      <c r="E4709" t="s">
        <v>121</v>
      </c>
      <c r="F4709" t="s">
        <v>122</v>
      </c>
      <c r="G4709" s="22"/>
      <c r="H4709" t="s">
        <v>8533</v>
      </c>
      <c r="I4709" t="s">
        <v>6888</v>
      </c>
      <c r="J4709" t="s">
        <v>6889</v>
      </c>
      <c r="K4709" s="10" t="str">
        <f t="shared" si="518"/>
        <v>SHDL</v>
      </c>
      <c r="L4709" t="s">
        <v>10</v>
      </c>
      <c r="M4709" s="48">
        <v>640</v>
      </c>
      <c r="N4709" t="s">
        <v>1472</v>
      </c>
      <c r="O4709" t="s">
        <v>11</v>
      </c>
      <c r="P4709" s="74">
        <v>18.5867</v>
      </c>
      <c r="Q4709" s="11">
        <f t="shared" si="516"/>
        <v>11895.49</v>
      </c>
      <c r="R4709" s="12">
        <f t="shared" si="519"/>
        <v>7.3003400000000003</v>
      </c>
      <c r="S4709" s="14">
        <f t="shared" si="520"/>
        <v>2.5459999999999998</v>
      </c>
      <c r="T4709" s="13">
        <f t="shared" si="521"/>
        <v>1629.44</v>
      </c>
      <c r="U4709" s="14" t="s">
        <v>349</v>
      </c>
      <c r="V4709" t="s">
        <v>722</v>
      </c>
      <c r="W4709" s="58">
        <v>7.1496000000000004</v>
      </c>
      <c r="X4709" s="79">
        <f t="shared" si="517"/>
        <v>1663.7976949759425</v>
      </c>
    </row>
    <row r="4710" spans="1:24" x14ac:dyDescent="0.2">
      <c r="A4710" s="37" t="str">
        <f t="shared" si="515"/>
        <v>2025-8</v>
      </c>
      <c r="B4710" t="s">
        <v>8452</v>
      </c>
      <c r="C4710" s="23">
        <v>45895</v>
      </c>
      <c r="D4710" s="23">
        <v>45813</v>
      </c>
      <c r="E4710" t="s">
        <v>121</v>
      </c>
      <c r="F4710" t="s">
        <v>122</v>
      </c>
      <c r="G4710" s="22"/>
      <c r="H4710" t="s">
        <v>8646</v>
      </c>
      <c r="I4710" t="s">
        <v>4816</v>
      </c>
      <c r="J4710" t="s">
        <v>4817</v>
      </c>
      <c r="K4710" s="10" t="str">
        <f t="shared" si="518"/>
        <v>HDL-</v>
      </c>
      <c r="L4710" t="s">
        <v>10</v>
      </c>
      <c r="M4710" s="48">
        <v>1417</v>
      </c>
      <c r="N4710" t="s">
        <v>1472</v>
      </c>
      <c r="O4710" t="s">
        <v>11</v>
      </c>
      <c r="P4710" s="74">
        <v>19.379300000000001</v>
      </c>
      <c r="Q4710" s="11">
        <f t="shared" si="516"/>
        <v>27460.47</v>
      </c>
      <c r="R4710" s="12">
        <f t="shared" si="519"/>
        <v>7.3003400000000003</v>
      </c>
      <c r="S4710" s="14">
        <f t="shared" si="520"/>
        <v>2.6545999999999998</v>
      </c>
      <c r="T4710" s="13">
        <f t="shared" si="521"/>
        <v>3761.57</v>
      </c>
      <c r="U4710" s="14" t="s">
        <v>349</v>
      </c>
      <c r="V4710" t="s">
        <v>228</v>
      </c>
      <c r="W4710" s="58">
        <v>7.1496000000000004</v>
      </c>
      <c r="X4710" s="79">
        <f t="shared" si="517"/>
        <v>3840.8397812465028</v>
      </c>
    </row>
    <row r="4711" spans="1:24" x14ac:dyDescent="0.2">
      <c r="A4711" s="37" t="str">
        <f t="shared" si="515"/>
        <v>2025-8</v>
      </c>
      <c r="B4711" t="s">
        <v>8453</v>
      </c>
      <c r="C4711" s="23">
        <v>45882</v>
      </c>
      <c r="D4711" s="23">
        <v>45880</v>
      </c>
      <c r="E4711" t="s">
        <v>5</v>
      </c>
      <c r="F4711" t="s">
        <v>6</v>
      </c>
      <c r="G4711" s="22"/>
      <c r="H4711" t="s">
        <v>8566</v>
      </c>
      <c r="I4711" t="s">
        <v>3804</v>
      </c>
      <c r="J4711" t="s">
        <v>3805</v>
      </c>
      <c r="K4711" s="10" t="str">
        <f t="shared" si="518"/>
        <v>BOX-</v>
      </c>
      <c r="L4711" t="s">
        <v>10</v>
      </c>
      <c r="M4711" s="48">
        <v>505</v>
      </c>
      <c r="N4711" t="s">
        <v>1472</v>
      </c>
      <c r="O4711" t="s">
        <v>11</v>
      </c>
      <c r="P4711" s="74">
        <v>20.46</v>
      </c>
      <c r="Q4711" s="11">
        <f t="shared" si="516"/>
        <v>10332.299999999999</v>
      </c>
      <c r="R4711" s="12">
        <f t="shared" si="519"/>
        <v>7.3003400000000003</v>
      </c>
      <c r="S4711" s="14">
        <f t="shared" si="520"/>
        <v>2.8026</v>
      </c>
      <c r="T4711" s="13">
        <f t="shared" si="521"/>
        <v>1415.31</v>
      </c>
      <c r="U4711" s="14" t="s">
        <v>349</v>
      </c>
      <c r="V4711" t="s">
        <v>1</v>
      </c>
      <c r="W4711" s="58">
        <v>7.1496000000000004</v>
      </c>
      <c r="X4711" s="79">
        <f t="shared" si="517"/>
        <v>1445.1577710641154</v>
      </c>
    </row>
    <row r="4712" spans="1:24" x14ac:dyDescent="0.2">
      <c r="A4712" s="37" t="str">
        <f t="shared" si="515"/>
        <v>2025-8</v>
      </c>
      <c r="B4712" t="s">
        <v>8454</v>
      </c>
      <c r="C4712" s="23">
        <v>45896</v>
      </c>
      <c r="D4712" s="23">
        <v>45835</v>
      </c>
      <c r="E4712" t="s">
        <v>4838</v>
      </c>
      <c r="F4712" t="s">
        <v>4839</v>
      </c>
      <c r="G4712" s="22"/>
      <c r="H4712" t="s">
        <v>8670</v>
      </c>
      <c r="I4712" t="s">
        <v>7903</v>
      </c>
      <c r="J4712" t="s">
        <v>7904</v>
      </c>
      <c r="K4712" s="10" t="str">
        <f t="shared" si="518"/>
        <v>CDM-</v>
      </c>
      <c r="L4712" t="s">
        <v>10</v>
      </c>
      <c r="M4712" s="48">
        <v>1100</v>
      </c>
      <c r="N4712" t="s">
        <v>1472</v>
      </c>
      <c r="O4712" t="s">
        <v>11</v>
      </c>
      <c r="P4712" s="74">
        <v>21.4513</v>
      </c>
      <c r="Q4712" s="11">
        <f t="shared" si="516"/>
        <v>23596.43</v>
      </c>
      <c r="R4712" s="12">
        <f t="shared" si="519"/>
        <v>7.3003400000000003</v>
      </c>
      <c r="S4712" s="14">
        <f t="shared" si="520"/>
        <v>2.9384000000000001</v>
      </c>
      <c r="T4712" s="13">
        <f t="shared" si="521"/>
        <v>3232.24</v>
      </c>
      <c r="U4712" s="14" t="s">
        <v>349</v>
      </c>
      <c r="V4712" t="s">
        <v>3482</v>
      </c>
      <c r="W4712" s="58">
        <v>7.1496000000000004</v>
      </c>
      <c r="X4712" s="79">
        <f t="shared" si="517"/>
        <v>3300.3846369027638</v>
      </c>
    </row>
    <row r="4713" spans="1:24" x14ac:dyDescent="0.2">
      <c r="A4713" s="37" t="str">
        <f t="shared" si="515"/>
        <v>2025-8</v>
      </c>
      <c r="B4713" t="s">
        <v>8455</v>
      </c>
      <c r="C4713" s="23">
        <v>45896</v>
      </c>
      <c r="D4713" s="23">
        <v>45835</v>
      </c>
      <c r="E4713" t="s">
        <v>4838</v>
      </c>
      <c r="F4713" t="s">
        <v>4839</v>
      </c>
      <c r="G4713" s="22"/>
      <c r="H4713" t="s">
        <v>8670</v>
      </c>
      <c r="I4713" t="s">
        <v>7905</v>
      </c>
      <c r="J4713" t="s">
        <v>7906</v>
      </c>
      <c r="K4713" s="10" t="str">
        <f t="shared" si="518"/>
        <v>CDM-</v>
      </c>
      <c r="L4713" t="s">
        <v>10</v>
      </c>
      <c r="M4713" s="48">
        <v>530</v>
      </c>
      <c r="N4713" t="s">
        <v>1472</v>
      </c>
      <c r="O4713" t="s">
        <v>11</v>
      </c>
      <c r="P4713" s="74">
        <v>25.4071</v>
      </c>
      <c r="Q4713" s="11">
        <f t="shared" si="516"/>
        <v>13465.76</v>
      </c>
      <c r="R4713" s="12">
        <f t="shared" si="519"/>
        <v>7.3003400000000003</v>
      </c>
      <c r="S4713" s="14">
        <f t="shared" si="520"/>
        <v>3.4803000000000002</v>
      </c>
      <c r="T4713" s="13">
        <f t="shared" si="521"/>
        <v>1844.56</v>
      </c>
      <c r="U4713" s="14" t="s">
        <v>349</v>
      </c>
      <c r="V4713" t="s">
        <v>3482</v>
      </c>
      <c r="W4713" s="58">
        <v>7.1496000000000004</v>
      </c>
      <c r="X4713" s="79">
        <f t="shared" si="517"/>
        <v>1883.4288631531833</v>
      </c>
    </row>
    <row r="4714" spans="1:24" x14ac:dyDescent="0.2">
      <c r="A4714" s="37" t="str">
        <f t="shared" si="515"/>
        <v>2025-8</v>
      </c>
      <c r="B4714" t="s">
        <v>8455</v>
      </c>
      <c r="C4714" s="23">
        <v>45887</v>
      </c>
      <c r="D4714" s="23">
        <v>45835</v>
      </c>
      <c r="E4714" t="s">
        <v>4838</v>
      </c>
      <c r="F4714" t="s">
        <v>4839</v>
      </c>
      <c r="G4714" s="22"/>
      <c r="H4714" t="s">
        <v>8668</v>
      </c>
      <c r="I4714" t="s">
        <v>7905</v>
      </c>
      <c r="J4714" t="s">
        <v>7906</v>
      </c>
      <c r="K4714" s="10" t="str">
        <f t="shared" si="518"/>
        <v>CDM-</v>
      </c>
      <c r="L4714" t="s">
        <v>10</v>
      </c>
      <c r="M4714" s="48">
        <v>2620</v>
      </c>
      <c r="N4714" t="s">
        <v>1472</v>
      </c>
      <c r="O4714" t="s">
        <v>11</v>
      </c>
      <c r="P4714" s="74">
        <v>25.4071</v>
      </c>
      <c r="Q4714" s="11">
        <f t="shared" si="516"/>
        <v>66566.600000000006</v>
      </c>
      <c r="R4714" s="12">
        <f t="shared" si="519"/>
        <v>7.3003400000000003</v>
      </c>
      <c r="S4714" s="14">
        <f t="shared" si="520"/>
        <v>3.4803000000000002</v>
      </c>
      <c r="T4714" s="13">
        <f t="shared" si="521"/>
        <v>9118.39</v>
      </c>
      <c r="U4714" s="14" t="s">
        <v>349</v>
      </c>
      <c r="V4714" t="s">
        <v>3482</v>
      </c>
      <c r="W4714" s="58">
        <v>7.1496000000000004</v>
      </c>
      <c r="X4714" s="79">
        <f t="shared" si="517"/>
        <v>9310.5351348327167</v>
      </c>
    </row>
    <row r="4715" spans="1:24" x14ac:dyDescent="0.2">
      <c r="A4715" s="37" t="str">
        <f t="shared" si="515"/>
        <v>2025-8</v>
      </c>
      <c r="B4715" t="s">
        <v>8456</v>
      </c>
      <c r="C4715" s="23">
        <v>45896</v>
      </c>
      <c r="D4715" s="23">
        <v>45835</v>
      </c>
      <c r="E4715" t="s">
        <v>4838</v>
      </c>
      <c r="F4715" t="s">
        <v>4839</v>
      </c>
      <c r="G4715" s="22"/>
      <c r="H4715" t="s">
        <v>8670</v>
      </c>
      <c r="I4715" t="s">
        <v>7907</v>
      </c>
      <c r="J4715" t="s">
        <v>7908</v>
      </c>
      <c r="K4715" s="10" t="str">
        <f t="shared" si="518"/>
        <v>CDM-</v>
      </c>
      <c r="L4715" t="s">
        <v>10</v>
      </c>
      <c r="M4715" s="48">
        <v>1100</v>
      </c>
      <c r="N4715" t="s">
        <v>1472</v>
      </c>
      <c r="O4715" t="s">
        <v>11</v>
      </c>
      <c r="P4715" s="74">
        <v>32.008800000000001</v>
      </c>
      <c r="Q4715" s="11">
        <f t="shared" si="516"/>
        <v>35209.68</v>
      </c>
      <c r="R4715" s="12">
        <f t="shared" si="519"/>
        <v>7.3003400000000003</v>
      </c>
      <c r="S4715" s="14">
        <f t="shared" si="520"/>
        <v>4.3845999999999998</v>
      </c>
      <c r="T4715" s="13">
        <f t="shared" si="521"/>
        <v>4823.0600000000004</v>
      </c>
      <c r="U4715" s="14" t="s">
        <v>349</v>
      </c>
      <c r="V4715" t="s">
        <v>3482</v>
      </c>
      <c r="W4715" s="58">
        <v>7.1496000000000004</v>
      </c>
      <c r="X4715" s="79">
        <f t="shared" si="517"/>
        <v>4924.7062772742538</v>
      </c>
    </row>
    <row r="4716" spans="1:24" x14ac:dyDescent="0.2">
      <c r="A4716" s="37" t="str">
        <f t="shared" si="515"/>
        <v>2025-8</v>
      </c>
      <c r="B4716" t="s">
        <v>8457</v>
      </c>
      <c r="C4716" s="23">
        <v>45896</v>
      </c>
      <c r="D4716" s="23">
        <v>45835</v>
      </c>
      <c r="E4716" t="s">
        <v>4838</v>
      </c>
      <c r="F4716" t="s">
        <v>4839</v>
      </c>
      <c r="G4716" s="22"/>
      <c r="H4716" t="s">
        <v>8670</v>
      </c>
      <c r="I4716" t="s">
        <v>7909</v>
      </c>
      <c r="J4716" t="s">
        <v>7910</v>
      </c>
      <c r="K4716" s="10" t="str">
        <f t="shared" si="518"/>
        <v>CDM-</v>
      </c>
      <c r="L4716" t="s">
        <v>10</v>
      </c>
      <c r="M4716" s="48">
        <v>2150</v>
      </c>
      <c r="N4716" t="s">
        <v>1472</v>
      </c>
      <c r="O4716" t="s">
        <v>11</v>
      </c>
      <c r="P4716" s="74">
        <v>34.380499999999998</v>
      </c>
      <c r="Q4716" s="11">
        <f t="shared" si="516"/>
        <v>73918.080000000002</v>
      </c>
      <c r="R4716" s="12">
        <f t="shared" si="519"/>
        <v>7.3003400000000003</v>
      </c>
      <c r="S4716" s="14">
        <f t="shared" si="520"/>
        <v>4.7093999999999996</v>
      </c>
      <c r="T4716" s="13">
        <f t="shared" si="521"/>
        <v>10125.209999999999</v>
      </c>
      <c r="U4716" s="14" t="s">
        <v>349</v>
      </c>
      <c r="V4716" t="s">
        <v>3482</v>
      </c>
      <c r="W4716" s="58">
        <v>7.1496000000000004</v>
      </c>
      <c r="X4716" s="79">
        <f t="shared" si="517"/>
        <v>10338.770700458765</v>
      </c>
    </row>
    <row r="4717" spans="1:24" x14ac:dyDescent="0.2">
      <c r="A4717" s="37" t="str">
        <f t="shared" si="515"/>
        <v>2025-8</v>
      </c>
      <c r="B4717" t="s">
        <v>8458</v>
      </c>
      <c r="C4717" s="23">
        <v>45896</v>
      </c>
      <c r="D4717" s="23">
        <v>45835</v>
      </c>
      <c r="E4717" t="s">
        <v>4838</v>
      </c>
      <c r="F4717" t="s">
        <v>4839</v>
      </c>
      <c r="G4717" s="22"/>
      <c r="H4717" t="s">
        <v>8670</v>
      </c>
      <c r="I4717" t="s">
        <v>7911</v>
      </c>
      <c r="J4717" t="s">
        <v>7912</v>
      </c>
      <c r="K4717" s="10" t="str">
        <f t="shared" si="518"/>
        <v>CDM-</v>
      </c>
      <c r="L4717" t="s">
        <v>10</v>
      </c>
      <c r="M4717" s="48">
        <v>5203</v>
      </c>
      <c r="N4717" t="s">
        <v>1472</v>
      </c>
      <c r="O4717" t="s">
        <v>11</v>
      </c>
      <c r="P4717" s="74">
        <v>40.672600000000003</v>
      </c>
      <c r="Q4717" s="11">
        <f t="shared" si="516"/>
        <v>211619.54</v>
      </c>
      <c r="R4717" s="12">
        <f t="shared" si="519"/>
        <v>7.3003400000000003</v>
      </c>
      <c r="S4717" s="14">
        <f t="shared" si="520"/>
        <v>5.5712999999999999</v>
      </c>
      <c r="T4717" s="13">
        <f t="shared" si="521"/>
        <v>28987.47</v>
      </c>
      <c r="U4717" s="14" t="s">
        <v>349</v>
      </c>
      <c r="V4717" t="s">
        <v>3482</v>
      </c>
      <c r="W4717" s="58">
        <v>7.1496000000000004</v>
      </c>
      <c r="X4717" s="79">
        <f t="shared" si="517"/>
        <v>29598.794030435271</v>
      </c>
    </row>
    <row r="4718" spans="1:24" x14ac:dyDescent="0.2">
      <c r="A4718" s="37" t="str">
        <f t="shared" si="515"/>
        <v>2025-8</v>
      </c>
      <c r="B4718" t="s">
        <v>7452</v>
      </c>
      <c r="C4718" s="23">
        <v>45897</v>
      </c>
      <c r="D4718" s="23">
        <v>45840</v>
      </c>
      <c r="E4718" t="s">
        <v>6399</v>
      </c>
      <c r="F4718" t="s">
        <v>6400</v>
      </c>
      <c r="G4718" s="22"/>
      <c r="H4718" t="s">
        <v>8671</v>
      </c>
      <c r="I4718" t="s">
        <v>6892</v>
      </c>
      <c r="J4718" t="s">
        <v>6893</v>
      </c>
      <c r="K4718" s="10" t="str">
        <f t="shared" si="518"/>
        <v>PAN-</v>
      </c>
      <c r="L4718" t="s">
        <v>98</v>
      </c>
      <c r="M4718" s="48">
        <v>130</v>
      </c>
      <c r="N4718" t="s">
        <v>1472</v>
      </c>
      <c r="O4718" t="s">
        <v>11</v>
      </c>
      <c r="P4718" s="74">
        <v>46</v>
      </c>
      <c r="Q4718" s="11">
        <f t="shared" si="516"/>
        <v>5980</v>
      </c>
      <c r="R4718" s="12">
        <f t="shared" si="519"/>
        <v>7.3003400000000003</v>
      </c>
      <c r="S4718" s="14">
        <f t="shared" si="520"/>
        <v>6.3010999999999999</v>
      </c>
      <c r="T4718" s="13">
        <f t="shared" si="521"/>
        <v>819.14</v>
      </c>
      <c r="U4718" s="14" t="s">
        <v>349</v>
      </c>
      <c r="V4718" t="s">
        <v>6644</v>
      </c>
      <c r="W4718" s="58">
        <v>7.1496000000000004</v>
      </c>
      <c r="X4718" s="79">
        <f t="shared" si="517"/>
        <v>836.41042855544367</v>
      </c>
    </row>
    <row r="4719" spans="1:24" x14ac:dyDescent="0.2">
      <c r="A4719" s="37" t="str">
        <f t="shared" si="515"/>
        <v>2025-8</v>
      </c>
      <c r="B4719" t="s">
        <v>7452</v>
      </c>
      <c r="C4719" s="23">
        <v>45873</v>
      </c>
      <c r="D4719" s="23">
        <v>45840</v>
      </c>
      <c r="E4719" t="s">
        <v>6399</v>
      </c>
      <c r="F4719" t="s">
        <v>6400</v>
      </c>
      <c r="G4719" s="22"/>
      <c r="H4719" t="s">
        <v>8672</v>
      </c>
      <c r="I4719" t="s">
        <v>6892</v>
      </c>
      <c r="J4719" t="s">
        <v>6893</v>
      </c>
      <c r="K4719" s="10" t="str">
        <f t="shared" si="518"/>
        <v>PAN-</v>
      </c>
      <c r="L4719" t="s">
        <v>98</v>
      </c>
      <c r="M4719" s="48">
        <v>238</v>
      </c>
      <c r="N4719" t="s">
        <v>1472</v>
      </c>
      <c r="O4719" t="s">
        <v>11</v>
      </c>
      <c r="P4719" s="74">
        <v>46</v>
      </c>
      <c r="Q4719" s="11">
        <f t="shared" si="516"/>
        <v>10948</v>
      </c>
      <c r="R4719" s="12">
        <f t="shared" si="519"/>
        <v>7.3003400000000003</v>
      </c>
      <c r="S4719" s="14">
        <f t="shared" si="520"/>
        <v>6.3010999999999999</v>
      </c>
      <c r="T4719" s="13">
        <f t="shared" si="521"/>
        <v>1499.66</v>
      </c>
      <c r="U4719" s="14" t="s">
        <v>349</v>
      </c>
      <c r="V4719" t="s">
        <v>6644</v>
      </c>
      <c r="W4719" s="58">
        <v>7.1496000000000004</v>
      </c>
      <c r="X4719" s="79">
        <f t="shared" si="517"/>
        <v>1531.2744768938121</v>
      </c>
    </row>
    <row r="4720" spans="1:24" x14ac:dyDescent="0.2">
      <c r="A4720" s="37" t="str">
        <f t="shared" si="515"/>
        <v>2025-8</v>
      </c>
      <c r="B4720" t="s">
        <v>7452</v>
      </c>
      <c r="C4720" s="23">
        <v>45877</v>
      </c>
      <c r="D4720" s="23">
        <v>45840</v>
      </c>
      <c r="E4720" t="s">
        <v>6399</v>
      </c>
      <c r="F4720" t="s">
        <v>6400</v>
      </c>
      <c r="G4720" s="22"/>
      <c r="H4720" t="s">
        <v>8673</v>
      </c>
      <c r="I4720" t="s">
        <v>6892</v>
      </c>
      <c r="J4720" t="s">
        <v>6893</v>
      </c>
      <c r="K4720" s="10" t="str">
        <f t="shared" si="518"/>
        <v>PAN-</v>
      </c>
      <c r="L4720" t="s">
        <v>98</v>
      </c>
      <c r="M4720" s="48">
        <v>239</v>
      </c>
      <c r="N4720" t="s">
        <v>1472</v>
      </c>
      <c r="O4720" t="s">
        <v>11</v>
      </c>
      <c r="P4720" s="74">
        <v>46</v>
      </c>
      <c r="Q4720" s="11">
        <f t="shared" si="516"/>
        <v>10994</v>
      </c>
      <c r="R4720" s="12">
        <f t="shared" si="519"/>
        <v>7.3003400000000003</v>
      </c>
      <c r="S4720" s="14">
        <f t="shared" si="520"/>
        <v>6.3010999999999999</v>
      </c>
      <c r="T4720" s="13">
        <f t="shared" si="521"/>
        <v>1505.96</v>
      </c>
      <c r="U4720" s="14" t="s">
        <v>349</v>
      </c>
      <c r="V4720" t="s">
        <v>6644</v>
      </c>
      <c r="W4720" s="58">
        <v>7.1496000000000004</v>
      </c>
      <c r="X4720" s="79">
        <f t="shared" si="517"/>
        <v>1537.7084032673156</v>
      </c>
    </row>
    <row r="4721" spans="1:24" x14ac:dyDescent="0.2">
      <c r="A4721" s="37" t="str">
        <f t="shared" si="515"/>
        <v>2025-8</v>
      </c>
      <c r="B4721" t="s">
        <v>8459</v>
      </c>
      <c r="C4721" s="23">
        <v>45896</v>
      </c>
      <c r="D4721" s="23">
        <v>45835</v>
      </c>
      <c r="E4721" t="s">
        <v>4838</v>
      </c>
      <c r="F4721" t="s">
        <v>4839</v>
      </c>
      <c r="G4721" s="22"/>
      <c r="H4721" t="s">
        <v>8670</v>
      </c>
      <c r="I4721" t="s">
        <v>7913</v>
      </c>
      <c r="J4721" t="s">
        <v>7914</v>
      </c>
      <c r="K4721" s="10" t="str">
        <f t="shared" si="518"/>
        <v>CDM-</v>
      </c>
      <c r="L4721" t="s">
        <v>10</v>
      </c>
      <c r="M4721" s="48">
        <v>1100</v>
      </c>
      <c r="N4721" t="s">
        <v>1472</v>
      </c>
      <c r="O4721" t="s">
        <v>11</v>
      </c>
      <c r="P4721" s="74">
        <v>46.088500000000003</v>
      </c>
      <c r="Q4721" s="11">
        <f t="shared" si="516"/>
        <v>50697.35</v>
      </c>
      <c r="R4721" s="12">
        <f t="shared" si="519"/>
        <v>7.3003400000000003</v>
      </c>
      <c r="S4721" s="14">
        <f t="shared" si="520"/>
        <v>6.3132000000000001</v>
      </c>
      <c r="T4721" s="13">
        <f t="shared" si="521"/>
        <v>6944.52</v>
      </c>
      <c r="U4721" s="14" t="s">
        <v>349</v>
      </c>
      <c r="V4721" t="s">
        <v>3482</v>
      </c>
      <c r="W4721" s="58">
        <v>7.1496000000000004</v>
      </c>
      <c r="X4721" s="79">
        <f t="shared" si="517"/>
        <v>7090.9351572115929</v>
      </c>
    </row>
    <row r="4722" spans="1:24" x14ac:dyDescent="0.2">
      <c r="A4722" s="37" t="str">
        <f t="shared" si="515"/>
        <v>2025-8</v>
      </c>
      <c r="B4722" t="s">
        <v>8460</v>
      </c>
      <c r="C4722" s="23">
        <v>45887</v>
      </c>
      <c r="D4722" s="23">
        <v>45835</v>
      </c>
      <c r="E4722" t="s">
        <v>4838</v>
      </c>
      <c r="F4722" t="s">
        <v>4839</v>
      </c>
      <c r="G4722" s="22"/>
      <c r="H4722" t="s">
        <v>8668</v>
      </c>
      <c r="I4722" t="s">
        <v>7915</v>
      </c>
      <c r="J4722" t="s">
        <v>7916</v>
      </c>
      <c r="K4722" s="10" t="str">
        <f t="shared" si="518"/>
        <v>CDM-</v>
      </c>
      <c r="L4722" t="s">
        <v>10</v>
      </c>
      <c r="M4722" s="48">
        <v>2150</v>
      </c>
      <c r="N4722" t="s">
        <v>1472</v>
      </c>
      <c r="O4722" t="s">
        <v>11</v>
      </c>
      <c r="P4722" s="74">
        <v>50.371699999999997</v>
      </c>
      <c r="Q4722" s="11">
        <f t="shared" si="516"/>
        <v>108299.16</v>
      </c>
      <c r="R4722" s="12">
        <f t="shared" si="519"/>
        <v>7.3003400000000003</v>
      </c>
      <c r="S4722" s="14">
        <f t="shared" si="520"/>
        <v>6.8998999999999997</v>
      </c>
      <c r="T4722" s="13">
        <f t="shared" si="521"/>
        <v>14834.79</v>
      </c>
      <c r="U4722" s="14" t="s">
        <v>349</v>
      </c>
      <c r="V4722" t="s">
        <v>3482</v>
      </c>
      <c r="W4722" s="58">
        <v>7.1496000000000004</v>
      </c>
      <c r="X4722" s="79">
        <f t="shared" si="517"/>
        <v>15147.582382231172</v>
      </c>
    </row>
    <row r="4723" spans="1:24" x14ac:dyDescent="0.2">
      <c r="A4723" s="37" t="str">
        <f t="shared" si="515"/>
        <v>2025-8</v>
      </c>
      <c r="B4723" t="s">
        <v>8461</v>
      </c>
      <c r="C4723" s="23">
        <v>45884</v>
      </c>
      <c r="D4723" s="23">
        <v>45859</v>
      </c>
      <c r="E4723" t="s">
        <v>2821</v>
      </c>
      <c r="F4723" t="s">
        <v>2822</v>
      </c>
      <c r="G4723" s="22"/>
      <c r="H4723" t="s">
        <v>8674</v>
      </c>
      <c r="I4723" t="s">
        <v>4828</v>
      </c>
      <c r="J4723" t="s">
        <v>4829</v>
      </c>
      <c r="K4723" s="10" t="str">
        <f t="shared" si="518"/>
        <v>MISC</v>
      </c>
      <c r="L4723" t="s">
        <v>10</v>
      </c>
      <c r="M4723" s="48">
        <v>50</v>
      </c>
      <c r="N4723" t="s">
        <v>1472</v>
      </c>
      <c r="O4723" t="s">
        <v>11</v>
      </c>
      <c r="P4723" s="74">
        <v>55.9</v>
      </c>
      <c r="Q4723" s="11">
        <f t="shared" si="516"/>
        <v>2795</v>
      </c>
      <c r="R4723" s="12">
        <f t="shared" si="519"/>
        <v>7.3003400000000003</v>
      </c>
      <c r="S4723" s="14">
        <f t="shared" si="520"/>
        <v>7.6571999999999996</v>
      </c>
      <c r="T4723" s="13">
        <f t="shared" si="521"/>
        <v>382.86</v>
      </c>
      <c r="U4723" s="14" t="s">
        <v>349</v>
      </c>
      <c r="V4723" t="s">
        <v>25</v>
      </c>
      <c r="W4723" s="58">
        <v>7.1496000000000004</v>
      </c>
      <c r="X4723" s="79">
        <f t="shared" si="517"/>
        <v>390.93096117265299</v>
      </c>
    </row>
    <row r="4724" spans="1:24" x14ac:dyDescent="0.2">
      <c r="A4724" s="37" t="str">
        <f t="shared" si="515"/>
        <v>2025-8</v>
      </c>
      <c r="B4724" t="s">
        <v>8462</v>
      </c>
      <c r="C4724" s="23">
        <v>45876</v>
      </c>
      <c r="D4724" s="23">
        <v>45861</v>
      </c>
      <c r="E4724" t="s">
        <v>311</v>
      </c>
      <c r="F4724" t="s">
        <v>312</v>
      </c>
      <c r="G4724" s="22"/>
      <c r="H4724" t="s">
        <v>8675</v>
      </c>
      <c r="I4724" t="s">
        <v>341</v>
      </c>
      <c r="J4724" t="s">
        <v>342</v>
      </c>
      <c r="K4724" s="10" t="str">
        <f t="shared" si="518"/>
        <v>INM-</v>
      </c>
      <c r="L4724" t="s">
        <v>10</v>
      </c>
      <c r="M4724" s="48">
        <v>100</v>
      </c>
      <c r="N4724" t="s">
        <v>186</v>
      </c>
      <c r="O4724" t="s">
        <v>11</v>
      </c>
      <c r="P4724" s="74">
        <v>63.008800000000001</v>
      </c>
      <c r="Q4724" s="11">
        <f t="shared" si="516"/>
        <v>6300.88</v>
      </c>
      <c r="R4724" s="12">
        <f t="shared" si="519"/>
        <v>7.3003400000000003</v>
      </c>
      <c r="S4724" s="14">
        <f t="shared" si="520"/>
        <v>8.6309000000000005</v>
      </c>
      <c r="T4724" s="13">
        <f t="shared" si="521"/>
        <v>863.09</v>
      </c>
      <c r="U4724" s="14" t="s">
        <v>349</v>
      </c>
      <c r="V4724" t="s">
        <v>327</v>
      </c>
      <c r="W4724" s="58">
        <v>7.1496000000000004</v>
      </c>
      <c r="X4724" s="79">
        <f t="shared" si="517"/>
        <v>881.29126104956924</v>
      </c>
    </row>
    <row r="4725" spans="1:24" x14ac:dyDescent="0.2">
      <c r="A4725" s="37" t="str">
        <f t="shared" si="515"/>
        <v>2025-8</v>
      </c>
      <c r="B4725" t="s">
        <v>8463</v>
      </c>
      <c r="C4725" s="23">
        <v>45876</v>
      </c>
      <c r="D4725" s="23">
        <v>45861</v>
      </c>
      <c r="E4725" t="s">
        <v>311</v>
      </c>
      <c r="F4725" t="s">
        <v>312</v>
      </c>
      <c r="G4725" s="22"/>
      <c r="H4725" t="s">
        <v>8675</v>
      </c>
      <c r="I4725" t="s">
        <v>331</v>
      </c>
      <c r="J4725" t="s">
        <v>332</v>
      </c>
      <c r="K4725" s="10" t="str">
        <f t="shared" si="518"/>
        <v>INM-</v>
      </c>
      <c r="L4725" t="s">
        <v>10</v>
      </c>
      <c r="M4725" s="48">
        <v>75</v>
      </c>
      <c r="N4725" t="s">
        <v>186</v>
      </c>
      <c r="O4725" t="s">
        <v>11</v>
      </c>
      <c r="P4725" s="74">
        <v>64.778800000000004</v>
      </c>
      <c r="Q4725" s="11">
        <f t="shared" si="516"/>
        <v>4858.41</v>
      </c>
      <c r="R4725" s="12">
        <f t="shared" si="519"/>
        <v>7.3003400000000003</v>
      </c>
      <c r="S4725" s="14">
        <f t="shared" si="520"/>
        <v>8.8734000000000002</v>
      </c>
      <c r="T4725" s="13">
        <f t="shared" si="521"/>
        <v>665.51</v>
      </c>
      <c r="U4725" s="14" t="s">
        <v>349</v>
      </c>
      <c r="V4725" t="s">
        <v>327</v>
      </c>
      <c r="W4725" s="58">
        <v>7.1496000000000004</v>
      </c>
      <c r="X4725" s="79">
        <f t="shared" si="517"/>
        <v>679.53591809331988</v>
      </c>
    </row>
    <row r="4726" spans="1:24" x14ac:dyDescent="0.2">
      <c r="A4726" s="37" t="str">
        <f t="shared" si="515"/>
        <v>2025-8</v>
      </c>
      <c r="B4726" t="s">
        <v>8464</v>
      </c>
      <c r="C4726" s="23">
        <v>45897</v>
      </c>
      <c r="D4726" s="23">
        <v>45884</v>
      </c>
      <c r="E4726" t="s">
        <v>311</v>
      </c>
      <c r="F4726" t="s">
        <v>312</v>
      </c>
      <c r="G4726" s="22"/>
      <c r="H4726" t="s">
        <v>8676</v>
      </c>
      <c r="I4726" t="s">
        <v>334</v>
      </c>
      <c r="J4726" t="s">
        <v>335</v>
      </c>
      <c r="K4726" s="10" t="str">
        <f>+LEFT(V4726,4)</f>
        <v>EXM-</v>
      </c>
      <c r="L4726" t="s">
        <v>10</v>
      </c>
      <c r="M4726" s="48">
        <v>75</v>
      </c>
      <c r="N4726" t="s">
        <v>186</v>
      </c>
      <c r="O4726" t="s">
        <v>11</v>
      </c>
      <c r="P4726" s="74">
        <v>70.353999999999999</v>
      </c>
      <c r="Q4726" s="11">
        <f t="shared" si="516"/>
        <v>5276.55</v>
      </c>
      <c r="R4726" s="12">
        <f t="shared" si="519"/>
        <v>7.3003400000000003</v>
      </c>
      <c r="S4726" s="14">
        <f t="shared" si="520"/>
        <v>9.6371000000000002</v>
      </c>
      <c r="T4726" s="13">
        <f t="shared" si="521"/>
        <v>722.78</v>
      </c>
      <c r="U4726" s="14" t="s">
        <v>349</v>
      </c>
      <c r="V4726" t="s">
        <v>315</v>
      </c>
      <c r="W4726" s="58">
        <v>7.1496000000000004</v>
      </c>
      <c r="X4726" s="79">
        <f t="shared" si="517"/>
        <v>738.02030882846589</v>
      </c>
    </row>
    <row r="4727" spans="1:24" x14ac:dyDescent="0.2">
      <c r="A4727" s="37" t="str">
        <f t="shared" si="515"/>
        <v>2025-8</v>
      </c>
      <c r="B4727" t="s">
        <v>8465</v>
      </c>
      <c r="C4727" s="23">
        <v>45887</v>
      </c>
      <c r="D4727" s="23">
        <v>45868</v>
      </c>
      <c r="E4727" t="s">
        <v>311</v>
      </c>
      <c r="F4727" t="s">
        <v>312</v>
      </c>
      <c r="G4727" s="22"/>
      <c r="H4727" t="s">
        <v>8677</v>
      </c>
      <c r="I4727" t="s">
        <v>337</v>
      </c>
      <c r="J4727" t="s">
        <v>338</v>
      </c>
      <c r="K4727" s="10" t="str">
        <f t="shared" si="518"/>
        <v>EXM-</v>
      </c>
      <c r="L4727" t="s">
        <v>10</v>
      </c>
      <c r="M4727" s="48">
        <v>50</v>
      </c>
      <c r="N4727" t="s">
        <v>186</v>
      </c>
      <c r="O4727" t="s">
        <v>11</v>
      </c>
      <c r="P4727" s="74">
        <v>71.769900000000007</v>
      </c>
      <c r="Q4727" s="11">
        <f t="shared" si="516"/>
        <v>3588.5</v>
      </c>
      <c r="R4727" s="12">
        <f t="shared" si="519"/>
        <v>7.3003400000000003</v>
      </c>
      <c r="S4727" s="14">
        <f t="shared" si="520"/>
        <v>9.8309999999999995</v>
      </c>
      <c r="T4727" s="13">
        <f t="shared" si="521"/>
        <v>491.55</v>
      </c>
      <c r="U4727" s="14" t="s">
        <v>349</v>
      </c>
      <c r="V4727" t="s">
        <v>315</v>
      </c>
      <c r="W4727" s="58">
        <v>7.1496000000000004</v>
      </c>
      <c r="X4727" s="79">
        <f t="shared" si="517"/>
        <v>501.91549177576371</v>
      </c>
    </row>
    <row r="4728" spans="1:24" x14ac:dyDescent="0.2">
      <c r="A4728" s="37" t="str">
        <f t="shared" si="515"/>
        <v>2025-8</v>
      </c>
      <c r="B4728" t="s">
        <v>8466</v>
      </c>
      <c r="C4728" s="23">
        <v>45897</v>
      </c>
      <c r="D4728" s="23">
        <v>45884</v>
      </c>
      <c r="E4728" t="s">
        <v>311</v>
      </c>
      <c r="F4728" t="s">
        <v>312</v>
      </c>
      <c r="G4728" s="22"/>
      <c r="H4728" t="s">
        <v>8676</v>
      </c>
      <c r="I4728" t="s">
        <v>337</v>
      </c>
      <c r="J4728" t="s">
        <v>338</v>
      </c>
      <c r="K4728" s="10" t="str">
        <f t="shared" si="518"/>
        <v>EXM-</v>
      </c>
      <c r="L4728" t="s">
        <v>10</v>
      </c>
      <c r="M4728" s="48">
        <v>125</v>
      </c>
      <c r="N4728" t="s">
        <v>186</v>
      </c>
      <c r="O4728" t="s">
        <v>11</v>
      </c>
      <c r="P4728" s="74">
        <v>71.769900000000007</v>
      </c>
      <c r="Q4728" s="11">
        <f t="shared" si="516"/>
        <v>8971.24</v>
      </c>
      <c r="R4728" s="12">
        <f t="shared" si="519"/>
        <v>7.3003400000000003</v>
      </c>
      <c r="S4728" s="14">
        <f t="shared" si="520"/>
        <v>9.8309999999999995</v>
      </c>
      <c r="T4728" s="13">
        <f t="shared" si="521"/>
        <v>1228.8800000000001</v>
      </c>
      <c r="U4728" s="14" t="s">
        <v>349</v>
      </c>
      <c r="V4728" t="s">
        <v>315</v>
      </c>
      <c r="W4728" s="58">
        <v>7.1496000000000004</v>
      </c>
      <c r="X4728" s="79">
        <f t="shared" si="517"/>
        <v>1254.7887294394093</v>
      </c>
    </row>
    <row r="4729" spans="1:24" x14ac:dyDescent="0.2">
      <c r="A4729" s="37" t="str">
        <f t="shared" si="515"/>
        <v>2025-8</v>
      </c>
      <c r="B4729" t="s">
        <v>8467</v>
      </c>
      <c r="C4729" s="23">
        <v>45880</v>
      </c>
      <c r="D4729" s="23">
        <v>45861</v>
      </c>
      <c r="E4729" t="s">
        <v>2825</v>
      </c>
      <c r="F4729" t="s">
        <v>2826</v>
      </c>
      <c r="G4729" s="22"/>
      <c r="H4729" t="s">
        <v>8678</v>
      </c>
      <c r="I4729" t="s">
        <v>6894</v>
      </c>
      <c r="J4729" t="s">
        <v>6895</v>
      </c>
      <c r="K4729" s="10" t="str">
        <f t="shared" si="518"/>
        <v>INM-</v>
      </c>
      <c r="L4729" t="s">
        <v>10</v>
      </c>
      <c r="M4729" s="48">
        <v>270</v>
      </c>
      <c r="N4729" t="s">
        <v>186</v>
      </c>
      <c r="O4729" t="s">
        <v>11</v>
      </c>
      <c r="P4729" s="74">
        <v>72.212400000000002</v>
      </c>
      <c r="Q4729" s="11">
        <f t="shared" si="516"/>
        <v>19497.349999999999</v>
      </c>
      <c r="R4729" s="12">
        <f t="shared" si="519"/>
        <v>7.3003400000000003</v>
      </c>
      <c r="S4729" s="14">
        <f t="shared" si="520"/>
        <v>9.8916000000000004</v>
      </c>
      <c r="T4729" s="13">
        <f t="shared" si="521"/>
        <v>2670.73</v>
      </c>
      <c r="U4729" s="14" t="s">
        <v>349</v>
      </c>
      <c r="V4729" t="s">
        <v>327</v>
      </c>
      <c r="W4729" s="58">
        <v>7.1496000000000004</v>
      </c>
      <c r="X4729" s="79">
        <f t="shared" si="517"/>
        <v>2727.0543806646524</v>
      </c>
    </row>
    <row r="4730" spans="1:24" x14ac:dyDescent="0.2">
      <c r="A4730" s="37" t="str">
        <f t="shared" si="515"/>
        <v>2025-8</v>
      </c>
      <c r="B4730" t="s">
        <v>8468</v>
      </c>
      <c r="C4730" s="23">
        <v>45876</v>
      </c>
      <c r="D4730" s="23">
        <v>45861</v>
      </c>
      <c r="E4730" t="s">
        <v>311</v>
      </c>
      <c r="F4730" t="s">
        <v>312</v>
      </c>
      <c r="G4730" s="22"/>
      <c r="H4730" t="s">
        <v>8675</v>
      </c>
      <c r="I4730" t="s">
        <v>662</v>
      </c>
      <c r="J4730" t="s">
        <v>663</v>
      </c>
      <c r="K4730" s="10" t="str">
        <f t="shared" si="518"/>
        <v>INM-</v>
      </c>
      <c r="L4730" t="s">
        <v>10</v>
      </c>
      <c r="M4730" s="48">
        <v>200</v>
      </c>
      <c r="N4730" t="s">
        <v>186</v>
      </c>
      <c r="O4730" t="s">
        <v>11</v>
      </c>
      <c r="P4730" s="74">
        <v>92.743399999999994</v>
      </c>
      <c r="Q4730" s="11">
        <f t="shared" si="516"/>
        <v>18548.68</v>
      </c>
      <c r="R4730" s="12">
        <f t="shared" si="519"/>
        <v>7.3003400000000003</v>
      </c>
      <c r="S4730" s="14">
        <f t="shared" si="520"/>
        <v>12.704000000000001</v>
      </c>
      <c r="T4730" s="13">
        <f t="shared" si="521"/>
        <v>2540.8000000000002</v>
      </c>
      <c r="U4730" s="14" t="s">
        <v>349</v>
      </c>
      <c r="V4730" t="s">
        <v>327</v>
      </c>
      <c r="W4730" s="58">
        <v>7.1496000000000004</v>
      </c>
      <c r="X4730" s="79">
        <f t="shared" si="517"/>
        <v>2594.3661183842451</v>
      </c>
    </row>
    <row r="4731" spans="1:24" x14ac:dyDescent="0.2">
      <c r="A4731" s="37" t="str">
        <f t="shared" si="515"/>
        <v>2025-8</v>
      </c>
      <c r="B4731" t="s">
        <v>8469</v>
      </c>
      <c r="C4731" s="23">
        <v>45887</v>
      </c>
      <c r="D4731" s="23">
        <v>45868</v>
      </c>
      <c r="E4731" t="s">
        <v>311</v>
      </c>
      <c r="F4731" t="s">
        <v>312</v>
      </c>
      <c r="G4731" s="22"/>
      <c r="H4731" t="s">
        <v>8677</v>
      </c>
      <c r="I4731" t="s">
        <v>662</v>
      </c>
      <c r="J4731" t="s">
        <v>663</v>
      </c>
      <c r="K4731" s="10" t="str">
        <f t="shared" si="518"/>
        <v>INM-</v>
      </c>
      <c r="L4731" t="s">
        <v>10</v>
      </c>
      <c r="M4731" s="48">
        <v>250</v>
      </c>
      <c r="N4731" t="s">
        <v>186</v>
      </c>
      <c r="O4731" t="s">
        <v>11</v>
      </c>
      <c r="P4731" s="74">
        <v>92.743399999999994</v>
      </c>
      <c r="Q4731" s="11">
        <f t="shared" si="516"/>
        <v>23185.85</v>
      </c>
      <c r="R4731" s="12">
        <f t="shared" si="519"/>
        <v>7.3003400000000003</v>
      </c>
      <c r="S4731" s="14">
        <f t="shared" si="520"/>
        <v>12.704000000000001</v>
      </c>
      <c r="T4731" s="13">
        <f t="shared" si="521"/>
        <v>3176</v>
      </c>
      <c r="U4731" s="14" t="s">
        <v>349</v>
      </c>
      <c r="V4731" t="s">
        <v>327</v>
      </c>
      <c r="W4731" s="58">
        <v>7.1496000000000004</v>
      </c>
      <c r="X4731" s="79">
        <f t="shared" si="517"/>
        <v>3242.9576479803063</v>
      </c>
    </row>
    <row r="4732" spans="1:24" x14ac:dyDescent="0.2">
      <c r="A4732" s="37" t="str">
        <f t="shared" si="515"/>
        <v>2025-8</v>
      </c>
      <c r="B4732" t="s">
        <v>8470</v>
      </c>
      <c r="C4732" s="23">
        <v>45887</v>
      </c>
      <c r="D4732" s="23">
        <v>45868</v>
      </c>
      <c r="E4732" t="s">
        <v>311</v>
      </c>
      <c r="F4732" t="s">
        <v>312</v>
      </c>
      <c r="G4732" s="22"/>
      <c r="H4732" t="s">
        <v>8679</v>
      </c>
      <c r="I4732" t="s">
        <v>316</v>
      </c>
      <c r="J4732" t="s">
        <v>317</v>
      </c>
      <c r="K4732" s="10" t="str">
        <f t="shared" si="518"/>
        <v>EXM-</v>
      </c>
      <c r="L4732" t="s">
        <v>10</v>
      </c>
      <c r="M4732" s="48">
        <v>50</v>
      </c>
      <c r="N4732" t="s">
        <v>186</v>
      </c>
      <c r="O4732" t="s">
        <v>11</v>
      </c>
      <c r="P4732" s="74">
        <v>117.3451</v>
      </c>
      <c r="Q4732" s="11">
        <f t="shared" si="516"/>
        <v>5867.26</v>
      </c>
      <c r="R4732" s="12">
        <f t="shared" si="519"/>
        <v>7.3003400000000003</v>
      </c>
      <c r="S4732" s="14">
        <f t="shared" si="520"/>
        <v>16.073899999999998</v>
      </c>
      <c r="T4732" s="13">
        <f t="shared" si="521"/>
        <v>803.7</v>
      </c>
      <c r="U4732" s="14" t="s">
        <v>349</v>
      </c>
      <c r="V4732" t="s">
        <v>315</v>
      </c>
      <c r="W4732" s="58">
        <v>7.1496000000000004</v>
      </c>
      <c r="X4732" s="79">
        <f t="shared" si="517"/>
        <v>820.64101488195149</v>
      </c>
    </row>
    <row r="4733" spans="1:24" x14ac:dyDescent="0.2">
      <c r="A4733" s="37" t="str">
        <f t="shared" si="515"/>
        <v>2025-8</v>
      </c>
      <c r="B4733" t="s">
        <v>8471</v>
      </c>
      <c r="C4733" s="23">
        <v>45880</v>
      </c>
      <c r="D4733" s="23">
        <v>45861</v>
      </c>
      <c r="E4733" t="s">
        <v>2825</v>
      </c>
      <c r="F4733" t="s">
        <v>2826</v>
      </c>
      <c r="G4733" s="22"/>
      <c r="H4733" t="s">
        <v>8678</v>
      </c>
      <c r="I4733" t="s">
        <v>3184</v>
      </c>
      <c r="J4733" t="s">
        <v>3391</v>
      </c>
      <c r="K4733" s="10" t="str">
        <f t="shared" si="518"/>
        <v>INM-</v>
      </c>
      <c r="L4733" t="s">
        <v>10</v>
      </c>
      <c r="M4733" s="48">
        <v>30</v>
      </c>
      <c r="N4733" t="s">
        <v>186</v>
      </c>
      <c r="O4733" t="s">
        <v>11</v>
      </c>
      <c r="P4733" s="74">
        <v>131.76990000000001</v>
      </c>
      <c r="Q4733" s="11">
        <f t="shared" si="516"/>
        <v>3953.1</v>
      </c>
      <c r="R4733" s="12">
        <f t="shared" si="519"/>
        <v>7.3003400000000003</v>
      </c>
      <c r="S4733" s="14">
        <f t="shared" si="520"/>
        <v>18.049800000000001</v>
      </c>
      <c r="T4733" s="13">
        <f t="shared" si="521"/>
        <v>541.49</v>
      </c>
      <c r="U4733" s="14" t="s">
        <v>349</v>
      </c>
      <c r="V4733" t="s">
        <v>327</v>
      </c>
      <c r="W4733" s="58">
        <v>7.1496000000000004</v>
      </c>
      <c r="X4733" s="79">
        <f t="shared" si="517"/>
        <v>552.91163141993957</v>
      </c>
    </row>
    <row r="4734" spans="1:24" x14ac:dyDescent="0.2">
      <c r="A4734" s="37" t="str">
        <f t="shared" si="515"/>
        <v>2025-8</v>
      </c>
      <c r="B4734" t="s">
        <v>8472</v>
      </c>
      <c r="C4734" s="23">
        <v>45880</v>
      </c>
      <c r="D4734" s="23">
        <v>45861</v>
      </c>
      <c r="E4734" t="s">
        <v>2825</v>
      </c>
      <c r="F4734" t="s">
        <v>2826</v>
      </c>
      <c r="G4734" s="22"/>
      <c r="H4734" t="s">
        <v>8678</v>
      </c>
      <c r="I4734" t="s">
        <v>3184</v>
      </c>
      <c r="J4734" t="s">
        <v>3391</v>
      </c>
      <c r="K4734" s="10" t="str">
        <f t="shared" si="518"/>
        <v>INM-</v>
      </c>
      <c r="L4734" t="s">
        <v>10</v>
      </c>
      <c r="M4734" s="48">
        <v>60</v>
      </c>
      <c r="N4734" t="s">
        <v>186</v>
      </c>
      <c r="O4734" t="s">
        <v>11</v>
      </c>
      <c r="P4734" s="74">
        <v>131.76990000000001</v>
      </c>
      <c r="Q4734" s="11">
        <f t="shared" si="516"/>
        <v>7906.19</v>
      </c>
      <c r="R4734" s="12">
        <f t="shared" si="519"/>
        <v>7.3003400000000003</v>
      </c>
      <c r="S4734" s="14">
        <f t="shared" si="520"/>
        <v>18.049800000000001</v>
      </c>
      <c r="T4734" s="13">
        <f t="shared" si="521"/>
        <v>1082.99</v>
      </c>
      <c r="U4734" s="14" t="s">
        <v>349</v>
      </c>
      <c r="V4734" t="s">
        <v>327</v>
      </c>
      <c r="W4734" s="58">
        <v>7.1496000000000004</v>
      </c>
      <c r="X4734" s="79">
        <f t="shared" si="517"/>
        <v>1105.8232628398791</v>
      </c>
    </row>
    <row r="4735" spans="1:24" x14ac:dyDescent="0.2">
      <c r="A4735" s="37" t="str">
        <f t="shared" si="515"/>
        <v>2025-9</v>
      </c>
      <c r="B4735" t="s">
        <v>8893</v>
      </c>
      <c r="C4735" s="23">
        <v>45901</v>
      </c>
      <c r="D4735" s="23">
        <v>45876</v>
      </c>
      <c r="E4735" t="s">
        <v>169</v>
      </c>
      <c r="F4735" t="s">
        <v>170</v>
      </c>
      <c r="G4735" s="22"/>
      <c r="H4735" t="s">
        <v>8483</v>
      </c>
      <c r="I4735" t="s">
        <v>7746</v>
      </c>
      <c r="J4735" t="s">
        <v>7747</v>
      </c>
      <c r="K4735" s="10" t="str">
        <f t="shared" ref="K4735:K4798" si="522">+LEFT(V4735,4)</f>
        <v>STKR</v>
      </c>
      <c r="L4735" t="s">
        <v>10</v>
      </c>
      <c r="M4735" s="48">
        <v>2020</v>
      </c>
      <c r="N4735" t="s">
        <v>1472</v>
      </c>
      <c r="O4735" t="s">
        <v>11</v>
      </c>
      <c r="P4735" s="74">
        <v>4.2000000000000003E-2</v>
      </c>
      <c r="Q4735" s="11">
        <f t="shared" ref="Q4735:Q4798" si="523">ROUND(P4735*M4735,2)</f>
        <v>84.84</v>
      </c>
      <c r="R4735" s="12">
        <f t="shared" ref="R4735:R4798" si="524">IF(O4735="HKD",7.8,IF(O4735="CNY",7.30034,1))</f>
        <v>7.3003400000000003</v>
      </c>
      <c r="S4735" s="14">
        <f t="shared" ref="S4735:S4798" si="525">+ROUND(P4735/R4735,4)</f>
        <v>5.7999999999999996E-3</v>
      </c>
      <c r="T4735" s="13">
        <f t="shared" ref="T4735:T4798" si="526">ROUND(S4735*M4735,2)</f>
        <v>11.72</v>
      </c>
      <c r="U4735" s="14" t="s">
        <v>349</v>
      </c>
      <c r="V4735" t="s">
        <v>18</v>
      </c>
      <c r="W4735" s="58">
        <v>7.1071999999999997</v>
      </c>
      <c r="X4735" s="79">
        <f t="shared" si="517"/>
        <v>11.937190454750114</v>
      </c>
    </row>
    <row r="4736" spans="1:24" x14ac:dyDescent="0.2">
      <c r="A4736" s="37" t="str">
        <f t="shared" si="515"/>
        <v>2025-9</v>
      </c>
      <c r="B4736" t="s">
        <v>9052</v>
      </c>
      <c r="C4736" s="23">
        <v>45901</v>
      </c>
      <c r="D4736" s="23">
        <v>45880</v>
      </c>
      <c r="E4736" t="s">
        <v>372</v>
      </c>
      <c r="F4736" t="s">
        <v>373</v>
      </c>
      <c r="G4736" s="22"/>
      <c r="H4736" t="s">
        <v>9456</v>
      </c>
      <c r="I4736" t="s">
        <v>1029</v>
      </c>
      <c r="J4736" t="s">
        <v>1030</v>
      </c>
      <c r="K4736" s="10" t="str">
        <f t="shared" si="522"/>
        <v>LHDL</v>
      </c>
      <c r="L4736" t="s">
        <v>98</v>
      </c>
      <c r="M4736" s="48">
        <v>1020</v>
      </c>
      <c r="N4736" t="s">
        <v>1472</v>
      </c>
      <c r="O4736" t="s">
        <v>11</v>
      </c>
      <c r="P4736" s="74">
        <v>0.78120000000000001</v>
      </c>
      <c r="Q4736" s="11">
        <f t="shared" si="523"/>
        <v>796.82</v>
      </c>
      <c r="R4736" s="12">
        <f t="shared" si="524"/>
        <v>7.3003400000000003</v>
      </c>
      <c r="S4736" s="14">
        <f t="shared" si="525"/>
        <v>0.107</v>
      </c>
      <c r="T4736" s="13">
        <f t="shared" si="526"/>
        <v>109.14</v>
      </c>
      <c r="U4736" s="14" t="s">
        <v>349</v>
      </c>
      <c r="V4736" t="s">
        <v>125</v>
      </c>
      <c r="W4736" s="58">
        <v>7.1071999999999997</v>
      </c>
      <c r="X4736" s="79">
        <f t="shared" si="517"/>
        <v>112.11503827104909</v>
      </c>
    </row>
    <row r="4737" spans="1:24" x14ac:dyDescent="0.2">
      <c r="A4737" s="37" t="str">
        <f t="shared" si="515"/>
        <v>2025-9</v>
      </c>
      <c r="B4737" t="s">
        <v>9064</v>
      </c>
      <c r="C4737" s="23">
        <v>45901</v>
      </c>
      <c r="D4737" s="23">
        <v>45880</v>
      </c>
      <c r="E4737" t="s">
        <v>372</v>
      </c>
      <c r="F4737" t="s">
        <v>373</v>
      </c>
      <c r="G4737" s="22"/>
      <c r="H4737" t="s">
        <v>9456</v>
      </c>
      <c r="I4737" t="s">
        <v>1037</v>
      </c>
      <c r="J4737" t="s">
        <v>1038</v>
      </c>
      <c r="K4737" s="10" t="str">
        <f t="shared" si="522"/>
        <v>FG--</v>
      </c>
      <c r="L4737" t="s">
        <v>98</v>
      </c>
      <c r="M4737" s="48">
        <v>1950</v>
      </c>
      <c r="N4737" t="s">
        <v>1472</v>
      </c>
      <c r="O4737" t="s">
        <v>11</v>
      </c>
      <c r="P4737" s="74">
        <v>0.99439999999999995</v>
      </c>
      <c r="Q4737" s="11">
        <f t="shared" si="523"/>
        <v>1939.08</v>
      </c>
      <c r="R4737" s="12">
        <f t="shared" si="524"/>
        <v>7.3003400000000003</v>
      </c>
      <c r="S4737" s="14">
        <f t="shared" si="525"/>
        <v>0.13619999999999999</v>
      </c>
      <c r="T4737" s="13">
        <f t="shared" si="526"/>
        <v>265.58999999999997</v>
      </c>
      <c r="U4737" s="14" t="s">
        <v>349</v>
      </c>
      <c r="V4737" t="s">
        <v>64</v>
      </c>
      <c r="W4737" s="58">
        <v>7.1071999999999997</v>
      </c>
      <c r="X4737" s="79">
        <f t="shared" si="517"/>
        <v>272.83318325078795</v>
      </c>
    </row>
    <row r="4738" spans="1:24" x14ac:dyDescent="0.2">
      <c r="A4738" s="37" t="str">
        <f t="shared" ref="A4738:A4801" si="527">+TEXT(C4738,"YYYY")&amp;"-"&amp;TEXT(C4738,"M")</f>
        <v>2025-9</v>
      </c>
      <c r="B4738" t="s">
        <v>8287</v>
      </c>
      <c r="C4738" s="23">
        <v>45901</v>
      </c>
      <c r="D4738" s="23">
        <v>45842</v>
      </c>
      <c r="E4738" t="s">
        <v>830</v>
      </c>
      <c r="F4738" t="s">
        <v>831</v>
      </c>
      <c r="G4738" s="22"/>
      <c r="H4738" t="s">
        <v>9519</v>
      </c>
      <c r="I4738" t="s">
        <v>3164</v>
      </c>
      <c r="J4738" t="s">
        <v>3374</v>
      </c>
      <c r="K4738" s="10" t="str">
        <f t="shared" si="522"/>
        <v>LID-</v>
      </c>
      <c r="L4738" t="s">
        <v>98</v>
      </c>
      <c r="M4738" s="48">
        <v>2000</v>
      </c>
      <c r="N4738" t="s">
        <v>1472</v>
      </c>
      <c r="O4738" t="s">
        <v>11</v>
      </c>
      <c r="P4738" s="74">
        <v>4.2</v>
      </c>
      <c r="Q4738" s="11">
        <f t="shared" si="523"/>
        <v>8400</v>
      </c>
      <c r="R4738" s="12">
        <f t="shared" si="524"/>
        <v>7.3003400000000003</v>
      </c>
      <c r="S4738" s="14">
        <f t="shared" si="525"/>
        <v>0.57530000000000003</v>
      </c>
      <c r="T4738" s="13">
        <f t="shared" si="526"/>
        <v>1150.5999999999999</v>
      </c>
      <c r="U4738" s="14" t="s">
        <v>349</v>
      </c>
      <c r="V4738" t="s">
        <v>368</v>
      </c>
      <c r="W4738" s="58">
        <v>7.1071999999999997</v>
      </c>
      <c r="X4738" s="79">
        <f t="shared" ref="X4738:X4801" si="528">IF(O4738="CNY",P4738/W4738*M4738,1)</f>
        <v>1181.9000450247636</v>
      </c>
    </row>
    <row r="4739" spans="1:24" x14ac:dyDescent="0.2">
      <c r="A4739" s="37" t="str">
        <f t="shared" si="527"/>
        <v>2025-9</v>
      </c>
      <c r="B4739" t="s">
        <v>8337</v>
      </c>
      <c r="C4739" s="23">
        <v>45901</v>
      </c>
      <c r="D4739" s="23">
        <v>45839</v>
      </c>
      <c r="E4739" t="s">
        <v>830</v>
      </c>
      <c r="F4739" t="s">
        <v>831</v>
      </c>
      <c r="G4739" s="22"/>
      <c r="H4739" t="s">
        <v>9535</v>
      </c>
      <c r="I4739" t="s">
        <v>828</v>
      </c>
      <c r="J4739" t="s">
        <v>829</v>
      </c>
      <c r="K4739" s="10" t="str">
        <f t="shared" si="522"/>
        <v>SKU-</v>
      </c>
      <c r="L4739" t="s">
        <v>98</v>
      </c>
      <c r="M4739" s="48">
        <v>600</v>
      </c>
      <c r="N4739" t="s">
        <v>1472</v>
      </c>
      <c r="O4739" t="s">
        <v>11</v>
      </c>
      <c r="P4739" s="74">
        <v>5.0862999999999996</v>
      </c>
      <c r="Q4739" s="11">
        <f t="shared" si="523"/>
        <v>3051.78</v>
      </c>
      <c r="R4739" s="12">
        <f t="shared" si="524"/>
        <v>7.3003400000000003</v>
      </c>
      <c r="S4739" s="14">
        <f t="shared" si="525"/>
        <v>0.69669999999999999</v>
      </c>
      <c r="T4739" s="13">
        <f t="shared" si="526"/>
        <v>418.02</v>
      </c>
      <c r="U4739" s="14" t="s">
        <v>349</v>
      </c>
      <c r="V4739" t="s">
        <v>2</v>
      </c>
      <c r="W4739" s="58">
        <v>7.1071999999999997</v>
      </c>
      <c r="X4739" s="79">
        <f t="shared" si="528"/>
        <v>429.39272850067533</v>
      </c>
    </row>
    <row r="4740" spans="1:24" x14ac:dyDescent="0.2">
      <c r="A4740" s="37" t="str">
        <f t="shared" si="527"/>
        <v>2025-9</v>
      </c>
      <c r="B4740" t="s">
        <v>9269</v>
      </c>
      <c r="C4740" s="23">
        <v>45901</v>
      </c>
      <c r="D4740" s="23">
        <v>45818</v>
      </c>
      <c r="E4740" t="s">
        <v>143</v>
      </c>
      <c r="F4740" t="s">
        <v>144</v>
      </c>
      <c r="G4740" s="22"/>
      <c r="H4740" t="s">
        <v>9571</v>
      </c>
      <c r="I4740" t="s">
        <v>5719</v>
      </c>
      <c r="J4740" t="s">
        <v>5860</v>
      </c>
      <c r="K4740" s="10" t="str">
        <f t="shared" si="522"/>
        <v>SHDL</v>
      </c>
      <c r="L4740" t="s">
        <v>10</v>
      </c>
      <c r="M4740" s="48">
        <v>1400</v>
      </c>
      <c r="N4740" t="s">
        <v>1472</v>
      </c>
      <c r="O4740" t="s">
        <v>11</v>
      </c>
      <c r="P4740" s="74">
        <v>7.2710999999999997</v>
      </c>
      <c r="Q4740" s="11">
        <f t="shared" si="523"/>
        <v>10179.540000000001</v>
      </c>
      <c r="R4740" s="12">
        <f t="shared" si="524"/>
        <v>7.3003400000000003</v>
      </c>
      <c r="S4740" s="14">
        <f t="shared" si="525"/>
        <v>0.996</v>
      </c>
      <c r="T4740" s="13">
        <f t="shared" si="526"/>
        <v>1394.4</v>
      </c>
      <c r="U4740" s="14" t="s">
        <v>349</v>
      </c>
      <c r="V4740" t="s">
        <v>722</v>
      </c>
      <c r="W4740" s="58">
        <v>7.1071999999999997</v>
      </c>
      <c r="X4740" s="79">
        <f t="shared" si="528"/>
        <v>1432.2855695632597</v>
      </c>
    </row>
    <row r="4741" spans="1:24" x14ac:dyDescent="0.2">
      <c r="A4741" s="37" t="str">
        <f t="shared" si="527"/>
        <v>2025-9</v>
      </c>
      <c r="B4741" t="s">
        <v>9277</v>
      </c>
      <c r="C4741" s="23">
        <v>45901</v>
      </c>
      <c r="D4741" s="23">
        <v>45875</v>
      </c>
      <c r="E4741" t="s">
        <v>2253</v>
      </c>
      <c r="F4741" t="s">
        <v>2254</v>
      </c>
      <c r="G4741" s="22"/>
      <c r="H4741" t="s">
        <v>9577</v>
      </c>
      <c r="I4741" t="s">
        <v>1794</v>
      </c>
      <c r="J4741" t="s">
        <v>1795</v>
      </c>
      <c r="K4741" s="10" t="str">
        <f t="shared" si="522"/>
        <v>GLID</v>
      </c>
      <c r="L4741" t="s">
        <v>10</v>
      </c>
      <c r="M4741" s="48">
        <v>459</v>
      </c>
      <c r="N4741" t="s">
        <v>1472</v>
      </c>
      <c r="O4741" t="s">
        <v>11</v>
      </c>
      <c r="P4741" s="74">
        <v>7.4503000000000004</v>
      </c>
      <c r="Q4741" s="11">
        <f t="shared" si="523"/>
        <v>3419.69</v>
      </c>
      <c r="R4741" s="12">
        <f t="shared" si="524"/>
        <v>7.3003400000000003</v>
      </c>
      <c r="S4741" s="14">
        <f t="shared" si="525"/>
        <v>1.0205</v>
      </c>
      <c r="T4741" s="13">
        <f t="shared" si="526"/>
        <v>468.41</v>
      </c>
      <c r="U4741" s="14" t="s">
        <v>349</v>
      </c>
      <c r="V4741" t="s">
        <v>78</v>
      </c>
      <c r="W4741" s="58">
        <v>7.1071999999999997</v>
      </c>
      <c r="X4741" s="79">
        <f t="shared" si="528"/>
        <v>481.1582198334084</v>
      </c>
    </row>
    <row r="4742" spans="1:24" x14ac:dyDescent="0.2">
      <c r="A4742" s="37" t="str">
        <f t="shared" si="527"/>
        <v>2025-9</v>
      </c>
      <c r="B4742" t="s">
        <v>9277</v>
      </c>
      <c r="C4742" s="23">
        <v>45901</v>
      </c>
      <c r="D4742" s="23">
        <v>45875</v>
      </c>
      <c r="E4742" t="s">
        <v>2253</v>
      </c>
      <c r="F4742" t="s">
        <v>2254</v>
      </c>
      <c r="G4742" s="22"/>
      <c r="H4742" t="s">
        <v>9577</v>
      </c>
      <c r="I4742" t="s">
        <v>1794</v>
      </c>
      <c r="J4742" t="s">
        <v>1795</v>
      </c>
      <c r="K4742" s="10" t="str">
        <f t="shared" si="522"/>
        <v>GLID</v>
      </c>
      <c r="L4742" t="s">
        <v>10</v>
      </c>
      <c r="M4742" s="48">
        <v>51</v>
      </c>
      <c r="N4742" t="s">
        <v>1472</v>
      </c>
      <c r="O4742" t="s">
        <v>11</v>
      </c>
      <c r="P4742" s="74">
        <v>7.4503000000000004</v>
      </c>
      <c r="Q4742" s="11">
        <f t="shared" si="523"/>
        <v>379.97</v>
      </c>
      <c r="R4742" s="12">
        <f t="shared" si="524"/>
        <v>7.3003400000000003</v>
      </c>
      <c r="S4742" s="14">
        <f t="shared" si="525"/>
        <v>1.0205</v>
      </c>
      <c r="T4742" s="13">
        <f t="shared" si="526"/>
        <v>52.05</v>
      </c>
      <c r="U4742" s="14" t="s">
        <v>349</v>
      </c>
      <c r="V4742" t="s">
        <v>78</v>
      </c>
      <c r="W4742" s="58">
        <v>7.1071999999999997</v>
      </c>
      <c r="X4742" s="79">
        <f t="shared" si="528"/>
        <v>53.462024425934267</v>
      </c>
    </row>
    <row r="4743" spans="1:24" x14ac:dyDescent="0.2">
      <c r="A4743" s="37" t="str">
        <f t="shared" si="527"/>
        <v>2025-9</v>
      </c>
      <c r="B4743" t="s">
        <v>9319</v>
      </c>
      <c r="C4743" s="23">
        <v>45901</v>
      </c>
      <c r="D4743" s="23">
        <v>45818</v>
      </c>
      <c r="E4743" t="s">
        <v>143</v>
      </c>
      <c r="F4743" t="s">
        <v>144</v>
      </c>
      <c r="G4743" s="22"/>
      <c r="H4743" t="s">
        <v>9571</v>
      </c>
      <c r="I4743" t="s">
        <v>8840</v>
      </c>
      <c r="J4743" t="s">
        <v>5860</v>
      </c>
      <c r="K4743" s="10" t="str">
        <f t="shared" si="522"/>
        <v>LHDL</v>
      </c>
      <c r="L4743" t="s">
        <v>10</v>
      </c>
      <c r="M4743" s="48">
        <v>620</v>
      </c>
      <c r="N4743" t="s">
        <v>1472</v>
      </c>
      <c r="O4743" t="s">
        <v>11</v>
      </c>
      <c r="P4743" s="74">
        <v>10.6714</v>
      </c>
      <c r="Q4743" s="11">
        <f t="shared" si="523"/>
        <v>6616.27</v>
      </c>
      <c r="R4743" s="12">
        <f t="shared" si="524"/>
        <v>7.3003400000000003</v>
      </c>
      <c r="S4743" s="14">
        <f t="shared" si="525"/>
        <v>1.4618</v>
      </c>
      <c r="T4743" s="13">
        <f t="shared" si="526"/>
        <v>906.32</v>
      </c>
      <c r="U4743" s="14" t="s">
        <v>349</v>
      </c>
      <c r="V4743" t="s">
        <v>125</v>
      </c>
      <c r="W4743" s="58">
        <v>7.1071999999999997</v>
      </c>
      <c r="X4743" s="79">
        <f t="shared" si="528"/>
        <v>930.92469608284557</v>
      </c>
    </row>
    <row r="4744" spans="1:24" x14ac:dyDescent="0.2">
      <c r="A4744" s="37" t="str">
        <f t="shared" si="527"/>
        <v>2025-9</v>
      </c>
      <c r="B4744" t="s">
        <v>9320</v>
      </c>
      <c r="C4744" s="23">
        <v>45901</v>
      </c>
      <c r="D4744" s="23">
        <v>45818</v>
      </c>
      <c r="E4744" t="s">
        <v>143</v>
      </c>
      <c r="F4744" t="s">
        <v>144</v>
      </c>
      <c r="G4744" s="22"/>
      <c r="H4744" t="s">
        <v>9571</v>
      </c>
      <c r="I4744" t="s">
        <v>5725</v>
      </c>
      <c r="J4744" t="s">
        <v>5866</v>
      </c>
      <c r="K4744" s="10" t="str">
        <f t="shared" si="522"/>
        <v>LHDL</v>
      </c>
      <c r="L4744" t="s">
        <v>10</v>
      </c>
      <c r="M4744" s="48">
        <v>2190</v>
      </c>
      <c r="N4744" t="s">
        <v>1472</v>
      </c>
      <c r="O4744" t="s">
        <v>11</v>
      </c>
      <c r="P4744" s="74">
        <v>10.6714</v>
      </c>
      <c r="Q4744" s="11">
        <f t="shared" si="523"/>
        <v>23370.37</v>
      </c>
      <c r="R4744" s="12">
        <f t="shared" si="524"/>
        <v>7.3003400000000003</v>
      </c>
      <c r="S4744" s="14">
        <f t="shared" si="525"/>
        <v>1.4618</v>
      </c>
      <c r="T4744" s="13">
        <f t="shared" si="526"/>
        <v>3201.34</v>
      </c>
      <c r="U4744" s="14" t="s">
        <v>349</v>
      </c>
      <c r="V4744" t="s">
        <v>125</v>
      </c>
      <c r="W4744" s="58">
        <v>7.1071999999999997</v>
      </c>
      <c r="X4744" s="79">
        <f t="shared" si="528"/>
        <v>3288.2662651958576</v>
      </c>
    </row>
    <row r="4745" spans="1:24" x14ac:dyDescent="0.2">
      <c r="A4745" s="37" t="str">
        <f t="shared" si="527"/>
        <v>2025-9</v>
      </c>
      <c r="B4745" t="s">
        <v>9322</v>
      </c>
      <c r="C4745" s="23">
        <v>45901</v>
      </c>
      <c r="D4745" s="23">
        <v>45818</v>
      </c>
      <c r="E4745" t="s">
        <v>143</v>
      </c>
      <c r="F4745" t="s">
        <v>144</v>
      </c>
      <c r="G4745" s="22"/>
      <c r="H4745" t="s">
        <v>9571</v>
      </c>
      <c r="I4745" t="s">
        <v>947</v>
      </c>
      <c r="J4745" t="s">
        <v>948</v>
      </c>
      <c r="K4745" s="10" t="str">
        <f t="shared" si="522"/>
        <v>LHDL</v>
      </c>
      <c r="L4745" t="s">
        <v>10</v>
      </c>
      <c r="M4745" s="48">
        <v>1530</v>
      </c>
      <c r="N4745" t="s">
        <v>1472</v>
      </c>
      <c r="O4745" t="s">
        <v>11</v>
      </c>
      <c r="P4745" s="74">
        <v>10.730700000000001</v>
      </c>
      <c r="Q4745" s="11">
        <f t="shared" si="523"/>
        <v>16417.97</v>
      </c>
      <c r="R4745" s="12">
        <f t="shared" si="524"/>
        <v>7.3003400000000003</v>
      </c>
      <c r="S4745" s="14">
        <f t="shared" si="525"/>
        <v>1.4699</v>
      </c>
      <c r="T4745" s="13">
        <f t="shared" si="526"/>
        <v>2248.9499999999998</v>
      </c>
      <c r="U4745" s="14" t="s">
        <v>349</v>
      </c>
      <c r="V4745" t="s">
        <v>125</v>
      </c>
      <c r="W4745" s="58">
        <v>7.1071999999999997</v>
      </c>
      <c r="X4745" s="79">
        <f t="shared" si="528"/>
        <v>2310.04769810896</v>
      </c>
    </row>
    <row r="4746" spans="1:24" x14ac:dyDescent="0.2">
      <c r="A4746" s="37" t="str">
        <f t="shared" si="527"/>
        <v>2025-9</v>
      </c>
      <c r="B4746" t="s">
        <v>9323</v>
      </c>
      <c r="C4746" s="23">
        <v>45901</v>
      </c>
      <c r="D4746" s="23">
        <v>45818</v>
      </c>
      <c r="E4746" t="s">
        <v>143</v>
      </c>
      <c r="F4746" t="s">
        <v>144</v>
      </c>
      <c r="G4746" s="22"/>
      <c r="H4746" t="s">
        <v>9571</v>
      </c>
      <c r="I4746" t="s">
        <v>5727</v>
      </c>
      <c r="J4746" t="s">
        <v>5868</v>
      </c>
      <c r="K4746" s="10" t="str">
        <f t="shared" si="522"/>
        <v>LHDL</v>
      </c>
      <c r="L4746" t="s">
        <v>10</v>
      </c>
      <c r="M4746" s="48">
        <v>1530</v>
      </c>
      <c r="N4746" t="s">
        <v>1472</v>
      </c>
      <c r="O4746" t="s">
        <v>11</v>
      </c>
      <c r="P4746" s="74">
        <v>10.730700000000001</v>
      </c>
      <c r="Q4746" s="11">
        <f t="shared" si="523"/>
        <v>16417.97</v>
      </c>
      <c r="R4746" s="12">
        <f t="shared" si="524"/>
        <v>7.3003400000000003</v>
      </c>
      <c r="S4746" s="14">
        <f t="shared" si="525"/>
        <v>1.4699</v>
      </c>
      <c r="T4746" s="13">
        <f t="shared" si="526"/>
        <v>2248.9499999999998</v>
      </c>
      <c r="U4746" s="14" t="s">
        <v>349</v>
      </c>
      <c r="V4746" t="s">
        <v>125</v>
      </c>
      <c r="W4746" s="58">
        <v>7.1071999999999997</v>
      </c>
      <c r="X4746" s="79">
        <f t="shared" si="528"/>
        <v>2310.04769810896</v>
      </c>
    </row>
    <row r="4747" spans="1:24" x14ac:dyDescent="0.2">
      <c r="A4747" s="37" t="str">
        <f t="shared" si="527"/>
        <v>2025-9</v>
      </c>
      <c r="B4747" t="s">
        <v>8441</v>
      </c>
      <c r="C4747" s="23">
        <v>45901</v>
      </c>
      <c r="D4747" s="23">
        <v>45821</v>
      </c>
      <c r="E4747" t="s">
        <v>143</v>
      </c>
      <c r="F4747" t="s">
        <v>144</v>
      </c>
      <c r="G4747" s="22"/>
      <c r="H4747" t="s">
        <v>9571</v>
      </c>
      <c r="I4747" t="s">
        <v>4806</v>
      </c>
      <c r="J4747" t="s">
        <v>4807</v>
      </c>
      <c r="K4747" s="10" t="str">
        <f t="shared" si="522"/>
        <v>HDL-</v>
      </c>
      <c r="L4747" t="s">
        <v>10</v>
      </c>
      <c r="M4747" s="48">
        <v>1350</v>
      </c>
      <c r="N4747" t="s">
        <v>1472</v>
      </c>
      <c r="O4747" t="s">
        <v>11</v>
      </c>
      <c r="P4747" s="74">
        <v>15.9543</v>
      </c>
      <c r="Q4747" s="11">
        <f t="shared" si="523"/>
        <v>21538.31</v>
      </c>
      <c r="R4747" s="12">
        <f t="shared" si="524"/>
        <v>7.3003400000000003</v>
      </c>
      <c r="S4747" s="14">
        <f t="shared" si="525"/>
        <v>2.1854</v>
      </c>
      <c r="T4747" s="13">
        <f t="shared" si="526"/>
        <v>2950.29</v>
      </c>
      <c r="U4747" s="14" t="s">
        <v>349</v>
      </c>
      <c r="V4747" t="s">
        <v>228</v>
      </c>
      <c r="W4747" s="58">
        <v>7.1071999999999997</v>
      </c>
      <c r="X4747" s="79">
        <f t="shared" si="528"/>
        <v>3030.4909106258442</v>
      </c>
    </row>
    <row r="4748" spans="1:24" x14ac:dyDescent="0.2">
      <c r="A4748" s="37" t="str">
        <f t="shared" si="527"/>
        <v>2025-9</v>
      </c>
      <c r="B4748" t="s">
        <v>8881</v>
      </c>
      <c r="C4748" s="23">
        <v>45902</v>
      </c>
      <c r="D4748" s="23">
        <v>45889</v>
      </c>
      <c r="E4748" t="s">
        <v>101</v>
      </c>
      <c r="F4748" t="s">
        <v>102</v>
      </c>
      <c r="G4748" s="22"/>
      <c r="H4748" t="s">
        <v>9408</v>
      </c>
      <c r="I4748" t="s">
        <v>8697</v>
      </c>
      <c r="J4748" t="s">
        <v>8698</v>
      </c>
      <c r="K4748" s="10" t="str">
        <f t="shared" si="522"/>
        <v>STKR</v>
      </c>
      <c r="L4748" t="s">
        <v>10</v>
      </c>
      <c r="M4748" s="48">
        <v>3500</v>
      </c>
      <c r="N4748" t="s">
        <v>1472</v>
      </c>
      <c r="O4748" t="s">
        <v>11</v>
      </c>
      <c r="P4748" s="74">
        <v>2.5000000000000001E-2</v>
      </c>
      <c r="Q4748" s="11">
        <f t="shared" si="523"/>
        <v>87.5</v>
      </c>
      <c r="R4748" s="12">
        <f t="shared" si="524"/>
        <v>7.3003400000000003</v>
      </c>
      <c r="S4748" s="14">
        <f t="shared" si="525"/>
        <v>3.3999999999999998E-3</v>
      </c>
      <c r="T4748" s="13">
        <f t="shared" si="526"/>
        <v>11.9</v>
      </c>
      <c r="U4748" s="14" t="s">
        <v>349</v>
      </c>
      <c r="V4748" t="s">
        <v>18</v>
      </c>
      <c r="W4748" s="58">
        <v>7.1071999999999997</v>
      </c>
      <c r="X4748" s="79">
        <f t="shared" si="528"/>
        <v>12.311458802341289</v>
      </c>
    </row>
    <row r="4749" spans="1:24" x14ac:dyDescent="0.2">
      <c r="A4749" s="37" t="str">
        <f t="shared" si="527"/>
        <v>2025-9</v>
      </c>
      <c r="B4749" t="s">
        <v>8904</v>
      </c>
      <c r="C4749" s="23">
        <v>45902</v>
      </c>
      <c r="D4749" s="23">
        <v>45876</v>
      </c>
      <c r="E4749" t="s">
        <v>101</v>
      </c>
      <c r="F4749" t="s">
        <v>102</v>
      </c>
      <c r="G4749" s="22"/>
      <c r="H4749" t="s">
        <v>9408</v>
      </c>
      <c r="I4749" t="s">
        <v>8703</v>
      </c>
      <c r="J4749" t="s">
        <v>8704</v>
      </c>
      <c r="K4749" s="10" t="str">
        <f t="shared" si="522"/>
        <v>STKR</v>
      </c>
      <c r="L4749" t="s">
        <v>10</v>
      </c>
      <c r="M4749" s="48">
        <v>1510</v>
      </c>
      <c r="N4749" t="s">
        <v>1472</v>
      </c>
      <c r="O4749" t="s">
        <v>11</v>
      </c>
      <c r="P4749" s="74">
        <v>0.05</v>
      </c>
      <c r="Q4749" s="11">
        <f t="shared" si="523"/>
        <v>75.5</v>
      </c>
      <c r="R4749" s="12">
        <f t="shared" si="524"/>
        <v>7.3003400000000003</v>
      </c>
      <c r="S4749" s="14">
        <f t="shared" si="525"/>
        <v>6.7999999999999996E-3</v>
      </c>
      <c r="T4749" s="13">
        <f t="shared" si="526"/>
        <v>10.27</v>
      </c>
      <c r="U4749" s="14" t="s">
        <v>349</v>
      </c>
      <c r="V4749" t="s">
        <v>18</v>
      </c>
      <c r="W4749" s="58">
        <v>7.1071999999999997</v>
      </c>
      <c r="X4749" s="79">
        <f t="shared" si="528"/>
        <v>10.623030166591626</v>
      </c>
    </row>
    <row r="4750" spans="1:24" x14ac:dyDescent="0.2">
      <c r="A4750" s="37" t="str">
        <f t="shared" si="527"/>
        <v>2025-9</v>
      </c>
      <c r="B4750" t="s">
        <v>8905</v>
      </c>
      <c r="C4750" s="23">
        <v>45902</v>
      </c>
      <c r="D4750" s="23">
        <v>45876</v>
      </c>
      <c r="E4750" t="s">
        <v>101</v>
      </c>
      <c r="F4750" t="s">
        <v>102</v>
      </c>
      <c r="G4750" s="22"/>
      <c r="H4750" t="s">
        <v>9408</v>
      </c>
      <c r="I4750" t="s">
        <v>8705</v>
      </c>
      <c r="J4750" t="s">
        <v>8706</v>
      </c>
      <c r="K4750" s="10" t="str">
        <f t="shared" si="522"/>
        <v>STKR</v>
      </c>
      <c r="L4750" t="s">
        <v>10</v>
      </c>
      <c r="M4750" s="48">
        <v>1510</v>
      </c>
      <c r="N4750" t="s">
        <v>1472</v>
      </c>
      <c r="O4750" t="s">
        <v>11</v>
      </c>
      <c r="P4750" s="74">
        <v>0.05</v>
      </c>
      <c r="Q4750" s="11">
        <f t="shared" si="523"/>
        <v>75.5</v>
      </c>
      <c r="R4750" s="12">
        <f t="shared" si="524"/>
        <v>7.3003400000000003</v>
      </c>
      <c r="S4750" s="14">
        <f t="shared" si="525"/>
        <v>6.7999999999999996E-3</v>
      </c>
      <c r="T4750" s="13">
        <f t="shared" si="526"/>
        <v>10.27</v>
      </c>
      <c r="U4750" s="14" t="s">
        <v>349</v>
      </c>
      <c r="V4750" t="s">
        <v>18</v>
      </c>
      <c r="W4750" s="58">
        <v>7.1071999999999997</v>
      </c>
      <c r="X4750" s="79">
        <f t="shared" si="528"/>
        <v>10.623030166591626</v>
      </c>
    </row>
    <row r="4751" spans="1:24" x14ac:dyDescent="0.2">
      <c r="A4751" s="37" t="str">
        <f t="shared" si="527"/>
        <v>2025-9</v>
      </c>
      <c r="B4751" t="s">
        <v>8906</v>
      </c>
      <c r="C4751" s="23">
        <v>45902</v>
      </c>
      <c r="D4751" s="23">
        <v>45876</v>
      </c>
      <c r="E4751" t="s">
        <v>101</v>
      </c>
      <c r="F4751" t="s">
        <v>102</v>
      </c>
      <c r="G4751" s="22"/>
      <c r="H4751" t="s">
        <v>9408</v>
      </c>
      <c r="I4751" t="s">
        <v>8707</v>
      </c>
      <c r="J4751" t="s">
        <v>8708</v>
      </c>
      <c r="K4751" s="10" t="str">
        <f t="shared" si="522"/>
        <v>STKR</v>
      </c>
      <c r="L4751" t="s">
        <v>10</v>
      </c>
      <c r="M4751" s="48">
        <v>1510</v>
      </c>
      <c r="N4751" t="s">
        <v>1472</v>
      </c>
      <c r="O4751" t="s">
        <v>11</v>
      </c>
      <c r="P4751" s="74">
        <v>0.05</v>
      </c>
      <c r="Q4751" s="11">
        <f t="shared" si="523"/>
        <v>75.5</v>
      </c>
      <c r="R4751" s="12">
        <f t="shared" si="524"/>
        <v>7.3003400000000003</v>
      </c>
      <c r="S4751" s="14">
        <f t="shared" si="525"/>
        <v>6.7999999999999996E-3</v>
      </c>
      <c r="T4751" s="13">
        <f t="shared" si="526"/>
        <v>10.27</v>
      </c>
      <c r="U4751" s="14" t="s">
        <v>349</v>
      </c>
      <c r="V4751" t="s">
        <v>18</v>
      </c>
      <c r="W4751" s="58">
        <v>7.1071999999999997</v>
      </c>
      <c r="X4751" s="79">
        <f t="shared" si="528"/>
        <v>10.623030166591626</v>
      </c>
    </row>
    <row r="4752" spans="1:24" x14ac:dyDescent="0.2">
      <c r="A4752" s="37" t="str">
        <f t="shared" si="527"/>
        <v>2025-9</v>
      </c>
      <c r="B4752" t="s">
        <v>8909</v>
      </c>
      <c r="C4752" s="23">
        <v>45902</v>
      </c>
      <c r="D4752" s="23">
        <v>45881</v>
      </c>
      <c r="E4752" t="s">
        <v>101</v>
      </c>
      <c r="F4752" t="s">
        <v>102</v>
      </c>
      <c r="G4752" s="22"/>
      <c r="H4752" t="s">
        <v>9408</v>
      </c>
      <c r="I4752" t="s">
        <v>111</v>
      </c>
      <c r="J4752" t="s">
        <v>112</v>
      </c>
      <c r="K4752" s="10" t="str">
        <f t="shared" si="522"/>
        <v>STKR</v>
      </c>
      <c r="L4752" t="s">
        <v>10</v>
      </c>
      <c r="M4752" s="48">
        <v>1510</v>
      </c>
      <c r="N4752" t="s">
        <v>1472</v>
      </c>
      <c r="O4752" t="s">
        <v>11</v>
      </c>
      <c r="P4752" s="74">
        <v>0.05</v>
      </c>
      <c r="Q4752" s="11">
        <f t="shared" si="523"/>
        <v>75.5</v>
      </c>
      <c r="R4752" s="12">
        <f t="shared" si="524"/>
        <v>7.3003400000000003</v>
      </c>
      <c r="S4752" s="14">
        <f t="shared" si="525"/>
        <v>6.7999999999999996E-3</v>
      </c>
      <c r="T4752" s="13">
        <f t="shared" si="526"/>
        <v>10.27</v>
      </c>
      <c r="U4752" s="14" t="s">
        <v>349</v>
      </c>
      <c r="V4752" t="s">
        <v>18</v>
      </c>
      <c r="W4752" s="58">
        <v>7.1071999999999997</v>
      </c>
      <c r="X4752" s="79">
        <f t="shared" si="528"/>
        <v>10.623030166591626</v>
      </c>
    </row>
    <row r="4753" spans="1:24" x14ac:dyDescent="0.2">
      <c r="A4753" s="37" t="str">
        <f t="shared" si="527"/>
        <v>2025-9</v>
      </c>
      <c r="B4753" t="s">
        <v>8910</v>
      </c>
      <c r="C4753" s="23">
        <v>45902</v>
      </c>
      <c r="D4753" s="23">
        <v>45881</v>
      </c>
      <c r="E4753" t="s">
        <v>101</v>
      </c>
      <c r="F4753" t="s">
        <v>102</v>
      </c>
      <c r="G4753" s="22"/>
      <c r="H4753" t="s">
        <v>9408</v>
      </c>
      <c r="I4753" t="s">
        <v>108</v>
      </c>
      <c r="J4753" t="s">
        <v>109</v>
      </c>
      <c r="K4753" s="10" t="str">
        <f t="shared" si="522"/>
        <v>STKR</v>
      </c>
      <c r="L4753" t="s">
        <v>10</v>
      </c>
      <c r="M4753" s="48">
        <v>2270</v>
      </c>
      <c r="N4753" t="s">
        <v>1472</v>
      </c>
      <c r="O4753" t="s">
        <v>11</v>
      </c>
      <c r="P4753" s="74">
        <v>0.05</v>
      </c>
      <c r="Q4753" s="11">
        <f t="shared" si="523"/>
        <v>113.5</v>
      </c>
      <c r="R4753" s="12">
        <f t="shared" si="524"/>
        <v>7.3003400000000003</v>
      </c>
      <c r="S4753" s="14">
        <f t="shared" si="525"/>
        <v>6.7999999999999996E-3</v>
      </c>
      <c r="T4753" s="13">
        <f t="shared" si="526"/>
        <v>15.44</v>
      </c>
      <c r="U4753" s="14" t="s">
        <v>349</v>
      </c>
      <c r="V4753" t="s">
        <v>18</v>
      </c>
      <c r="W4753" s="58">
        <v>7.1071999999999997</v>
      </c>
      <c r="X4753" s="79">
        <f t="shared" si="528"/>
        <v>15.969720846465558</v>
      </c>
    </row>
    <row r="4754" spans="1:24" x14ac:dyDescent="0.2">
      <c r="A4754" s="37" t="str">
        <f t="shared" si="527"/>
        <v>2025-9</v>
      </c>
      <c r="B4754" t="s">
        <v>8287</v>
      </c>
      <c r="C4754" s="23">
        <v>45902</v>
      </c>
      <c r="D4754" s="23">
        <v>45842</v>
      </c>
      <c r="E4754" t="s">
        <v>830</v>
      </c>
      <c r="F4754" t="s">
        <v>831</v>
      </c>
      <c r="G4754" s="22"/>
      <c r="H4754" t="s">
        <v>9518</v>
      </c>
      <c r="I4754" t="s">
        <v>3164</v>
      </c>
      <c r="J4754" t="s">
        <v>3374</v>
      </c>
      <c r="K4754" s="10" t="str">
        <f t="shared" si="522"/>
        <v>LID-</v>
      </c>
      <c r="L4754" t="s">
        <v>98</v>
      </c>
      <c r="M4754" s="48">
        <v>1000</v>
      </c>
      <c r="N4754" t="s">
        <v>1472</v>
      </c>
      <c r="O4754" t="s">
        <v>11</v>
      </c>
      <c r="P4754" s="74">
        <v>4.2</v>
      </c>
      <c r="Q4754" s="11">
        <f t="shared" si="523"/>
        <v>4200</v>
      </c>
      <c r="R4754" s="12">
        <f t="shared" si="524"/>
        <v>7.3003400000000003</v>
      </c>
      <c r="S4754" s="14">
        <f t="shared" si="525"/>
        <v>0.57530000000000003</v>
      </c>
      <c r="T4754" s="13">
        <f t="shared" si="526"/>
        <v>575.29999999999995</v>
      </c>
      <c r="U4754" s="14" t="s">
        <v>349</v>
      </c>
      <c r="V4754" t="s">
        <v>368</v>
      </c>
      <c r="W4754" s="58">
        <v>7.1071999999999997</v>
      </c>
      <c r="X4754" s="79">
        <f t="shared" si="528"/>
        <v>590.95002251238179</v>
      </c>
    </row>
    <row r="4755" spans="1:24" x14ac:dyDescent="0.2">
      <c r="A4755" s="37" t="str">
        <f t="shared" si="527"/>
        <v>2025-9</v>
      </c>
      <c r="B4755" t="s">
        <v>8337</v>
      </c>
      <c r="C4755" s="23">
        <v>45902</v>
      </c>
      <c r="D4755" s="23">
        <v>45839</v>
      </c>
      <c r="E4755" t="s">
        <v>830</v>
      </c>
      <c r="F4755" t="s">
        <v>831</v>
      </c>
      <c r="G4755" s="22"/>
      <c r="H4755" t="s">
        <v>9534</v>
      </c>
      <c r="I4755" t="s">
        <v>828</v>
      </c>
      <c r="J4755" t="s">
        <v>829</v>
      </c>
      <c r="K4755" s="10" t="str">
        <f t="shared" si="522"/>
        <v>SKU-</v>
      </c>
      <c r="L4755" t="s">
        <v>98</v>
      </c>
      <c r="M4755" s="48">
        <v>1400</v>
      </c>
      <c r="N4755" t="s">
        <v>1472</v>
      </c>
      <c r="O4755" t="s">
        <v>11</v>
      </c>
      <c r="P4755" s="74">
        <v>5.0862999999999996</v>
      </c>
      <c r="Q4755" s="11">
        <f t="shared" si="523"/>
        <v>7120.82</v>
      </c>
      <c r="R4755" s="12">
        <f t="shared" si="524"/>
        <v>7.3003400000000003</v>
      </c>
      <c r="S4755" s="14">
        <f t="shared" si="525"/>
        <v>0.69669999999999999</v>
      </c>
      <c r="T4755" s="13">
        <f t="shared" si="526"/>
        <v>975.38</v>
      </c>
      <c r="U4755" s="14" t="s">
        <v>349</v>
      </c>
      <c r="V4755" t="s">
        <v>2</v>
      </c>
      <c r="W4755" s="58">
        <v>7.1071999999999997</v>
      </c>
      <c r="X4755" s="79">
        <f t="shared" si="528"/>
        <v>1001.9163665015758</v>
      </c>
    </row>
    <row r="4756" spans="1:24" x14ac:dyDescent="0.2">
      <c r="A4756" s="37" t="str">
        <f t="shared" si="527"/>
        <v>2025-9</v>
      </c>
      <c r="B4756" t="s">
        <v>9258</v>
      </c>
      <c r="C4756" s="23">
        <v>45902</v>
      </c>
      <c r="D4756" s="23">
        <v>45860</v>
      </c>
      <c r="E4756" t="s">
        <v>981</v>
      </c>
      <c r="F4756" t="s">
        <v>982</v>
      </c>
      <c r="G4756" s="22"/>
      <c r="H4756" t="s">
        <v>9559</v>
      </c>
      <c r="I4756" t="s">
        <v>4755</v>
      </c>
      <c r="J4756" t="s">
        <v>4756</v>
      </c>
      <c r="K4756" s="10" t="str">
        <f t="shared" si="522"/>
        <v>HDL-</v>
      </c>
      <c r="L4756" t="s">
        <v>10</v>
      </c>
      <c r="M4756" s="48">
        <v>1050</v>
      </c>
      <c r="N4756" t="s">
        <v>1472</v>
      </c>
      <c r="O4756" t="s">
        <v>11</v>
      </c>
      <c r="P4756" s="74">
        <v>6.2117000000000004</v>
      </c>
      <c r="Q4756" s="11">
        <f t="shared" si="523"/>
        <v>6522.29</v>
      </c>
      <c r="R4756" s="12">
        <f t="shared" si="524"/>
        <v>7.3003400000000003</v>
      </c>
      <c r="S4756" s="14">
        <f t="shared" si="525"/>
        <v>0.85089999999999999</v>
      </c>
      <c r="T4756" s="13">
        <f t="shared" si="526"/>
        <v>893.45</v>
      </c>
      <c r="U4756" s="14" t="s">
        <v>349</v>
      </c>
      <c r="V4756" t="s">
        <v>228</v>
      </c>
      <c r="W4756" s="58">
        <v>7.1071999999999997</v>
      </c>
      <c r="X4756" s="79">
        <f t="shared" si="528"/>
        <v>917.70106371004067</v>
      </c>
    </row>
    <row r="4757" spans="1:24" x14ac:dyDescent="0.2">
      <c r="A4757" s="37" t="str">
        <f t="shared" si="527"/>
        <v>2025-9</v>
      </c>
      <c r="B4757" t="s">
        <v>9265</v>
      </c>
      <c r="C4757" s="23">
        <v>45902</v>
      </c>
      <c r="D4757" s="23">
        <v>45860</v>
      </c>
      <c r="E4757" t="s">
        <v>981</v>
      </c>
      <c r="F4757" t="s">
        <v>982</v>
      </c>
      <c r="G4757" s="22"/>
      <c r="H4757" t="s">
        <v>9559</v>
      </c>
      <c r="I4757" t="s">
        <v>4759</v>
      </c>
      <c r="J4757" t="s">
        <v>4760</v>
      </c>
      <c r="K4757" s="10" t="str">
        <f t="shared" si="522"/>
        <v>HDL-</v>
      </c>
      <c r="L4757" t="s">
        <v>10</v>
      </c>
      <c r="M4757" s="48">
        <v>510</v>
      </c>
      <c r="N4757" t="s">
        <v>1472</v>
      </c>
      <c r="O4757" t="s">
        <v>11</v>
      </c>
      <c r="P4757" s="74">
        <v>6.7522000000000002</v>
      </c>
      <c r="Q4757" s="11">
        <f t="shared" si="523"/>
        <v>3443.62</v>
      </c>
      <c r="R4757" s="12">
        <f t="shared" si="524"/>
        <v>7.3003400000000003</v>
      </c>
      <c r="S4757" s="14">
        <f t="shared" si="525"/>
        <v>0.92490000000000006</v>
      </c>
      <c r="T4757" s="13">
        <f t="shared" si="526"/>
        <v>471.7</v>
      </c>
      <c r="U4757" s="14" t="s">
        <v>349</v>
      </c>
      <c r="V4757" t="s">
        <v>228</v>
      </c>
      <c r="W4757" s="58">
        <v>7.1071999999999997</v>
      </c>
      <c r="X4757" s="79">
        <f t="shared" si="528"/>
        <v>484.52583295812701</v>
      </c>
    </row>
    <row r="4758" spans="1:24" x14ac:dyDescent="0.2">
      <c r="A4758" s="37" t="str">
        <f t="shared" si="527"/>
        <v>2025-9</v>
      </c>
      <c r="B4758" t="s">
        <v>8387</v>
      </c>
      <c r="C4758" s="23">
        <v>45902</v>
      </c>
      <c r="D4758" s="23">
        <v>45818</v>
      </c>
      <c r="E4758" t="s">
        <v>143</v>
      </c>
      <c r="F4758" t="s">
        <v>144</v>
      </c>
      <c r="G4758" s="22"/>
      <c r="H4758" t="s">
        <v>9570</v>
      </c>
      <c r="I4758" t="s">
        <v>1393</v>
      </c>
      <c r="J4758" t="s">
        <v>1394</v>
      </c>
      <c r="K4758" s="10" t="str">
        <f t="shared" si="522"/>
        <v>SHDL</v>
      </c>
      <c r="L4758" t="s">
        <v>10</v>
      </c>
      <c r="M4758" s="48">
        <v>800</v>
      </c>
      <c r="N4758" t="s">
        <v>1472</v>
      </c>
      <c r="O4758" t="s">
        <v>11</v>
      </c>
      <c r="P4758" s="74">
        <v>7.2710999999999997</v>
      </c>
      <c r="Q4758" s="11">
        <f t="shared" si="523"/>
        <v>5816.88</v>
      </c>
      <c r="R4758" s="12">
        <f t="shared" si="524"/>
        <v>7.3003400000000003</v>
      </c>
      <c r="S4758" s="14">
        <f t="shared" si="525"/>
        <v>0.996</v>
      </c>
      <c r="T4758" s="13">
        <f t="shared" si="526"/>
        <v>796.8</v>
      </c>
      <c r="U4758" s="14" t="s">
        <v>349</v>
      </c>
      <c r="V4758" t="s">
        <v>722</v>
      </c>
      <c r="W4758" s="58">
        <v>7.1071999999999997</v>
      </c>
      <c r="X4758" s="79">
        <f t="shared" si="528"/>
        <v>818.44889689329125</v>
      </c>
    </row>
    <row r="4759" spans="1:24" x14ac:dyDescent="0.2">
      <c r="A4759" s="37" t="str">
        <f t="shared" si="527"/>
        <v>2025-9</v>
      </c>
      <c r="B4759" t="s">
        <v>8394</v>
      </c>
      <c r="C4759" s="23">
        <v>45902</v>
      </c>
      <c r="D4759" s="23">
        <v>45805</v>
      </c>
      <c r="E4759" t="s">
        <v>121</v>
      </c>
      <c r="F4759" t="s">
        <v>122</v>
      </c>
      <c r="G4759" s="22"/>
      <c r="H4759" t="s">
        <v>9572</v>
      </c>
      <c r="I4759" t="s">
        <v>3057</v>
      </c>
      <c r="J4759" t="s">
        <v>963</v>
      </c>
      <c r="K4759" s="10" t="str">
        <f t="shared" si="522"/>
        <v>LHDL</v>
      </c>
      <c r="L4759" t="s">
        <v>10</v>
      </c>
      <c r="M4759" s="48">
        <v>410</v>
      </c>
      <c r="N4759" t="s">
        <v>1472</v>
      </c>
      <c r="O4759" t="s">
        <v>11</v>
      </c>
      <c r="P4759" s="74">
        <v>7.3506999999999998</v>
      </c>
      <c r="Q4759" s="11">
        <f t="shared" si="523"/>
        <v>3013.79</v>
      </c>
      <c r="R4759" s="12">
        <f t="shared" si="524"/>
        <v>7.3003400000000003</v>
      </c>
      <c r="S4759" s="14">
        <f t="shared" si="525"/>
        <v>1.0068999999999999</v>
      </c>
      <c r="T4759" s="13">
        <f t="shared" si="526"/>
        <v>412.83</v>
      </c>
      <c r="U4759" s="14" t="s">
        <v>349</v>
      </c>
      <c r="V4759" t="s">
        <v>125</v>
      </c>
      <c r="W4759" s="58">
        <v>7.1071999999999997</v>
      </c>
      <c r="X4759" s="79">
        <f t="shared" si="528"/>
        <v>424.04702273750564</v>
      </c>
    </row>
    <row r="4760" spans="1:24" x14ac:dyDescent="0.2">
      <c r="A4760" s="37" t="str">
        <f t="shared" si="527"/>
        <v>2025-9</v>
      </c>
      <c r="B4760" t="s">
        <v>9272</v>
      </c>
      <c r="C4760" s="23">
        <v>45902</v>
      </c>
      <c r="D4760" s="23">
        <v>45818</v>
      </c>
      <c r="E4760" t="s">
        <v>143</v>
      </c>
      <c r="F4760" t="s">
        <v>144</v>
      </c>
      <c r="G4760" s="22"/>
      <c r="H4760" t="s">
        <v>9570</v>
      </c>
      <c r="I4760" t="s">
        <v>6861</v>
      </c>
      <c r="J4760" t="s">
        <v>5866</v>
      </c>
      <c r="K4760" s="10" t="str">
        <f t="shared" si="522"/>
        <v>SHDL</v>
      </c>
      <c r="L4760" t="s">
        <v>10</v>
      </c>
      <c r="M4760" s="48">
        <v>1250</v>
      </c>
      <c r="N4760" t="s">
        <v>1472</v>
      </c>
      <c r="O4760" t="s">
        <v>11</v>
      </c>
      <c r="P4760" s="74">
        <v>7.3746</v>
      </c>
      <c r="Q4760" s="11">
        <f t="shared" si="523"/>
        <v>9218.25</v>
      </c>
      <c r="R4760" s="12">
        <f t="shared" si="524"/>
        <v>7.3003400000000003</v>
      </c>
      <c r="S4760" s="14">
        <f t="shared" si="525"/>
        <v>1.0102</v>
      </c>
      <c r="T4760" s="13">
        <f t="shared" si="526"/>
        <v>1262.75</v>
      </c>
      <c r="U4760" s="14" t="s">
        <v>349</v>
      </c>
      <c r="V4760" t="s">
        <v>722</v>
      </c>
      <c r="W4760" s="58">
        <v>7.1071999999999997</v>
      </c>
      <c r="X4760" s="79">
        <f t="shared" si="528"/>
        <v>1297.0297726249439</v>
      </c>
    </row>
    <row r="4761" spans="1:24" x14ac:dyDescent="0.2">
      <c r="A4761" s="37" t="str">
        <f t="shared" si="527"/>
        <v>2025-9</v>
      </c>
      <c r="B4761" t="s">
        <v>9316</v>
      </c>
      <c r="C4761" s="23">
        <v>45902</v>
      </c>
      <c r="D4761" s="23">
        <v>45901</v>
      </c>
      <c r="E4761" t="s">
        <v>263</v>
      </c>
      <c r="F4761" t="s">
        <v>0</v>
      </c>
      <c r="G4761" s="22"/>
      <c r="H4761" t="s">
        <v>9592</v>
      </c>
      <c r="I4761" t="s">
        <v>6870</v>
      </c>
      <c r="J4761" t="s">
        <v>7871</v>
      </c>
      <c r="K4761" s="10" t="str">
        <f t="shared" si="522"/>
        <v>LHDL</v>
      </c>
      <c r="L4761" t="s">
        <v>10</v>
      </c>
      <c r="M4761" s="48">
        <v>45</v>
      </c>
      <c r="N4761" t="s">
        <v>1472</v>
      </c>
      <c r="O4761" t="s">
        <v>11</v>
      </c>
      <c r="P4761" s="74">
        <v>9.5239999999999991</v>
      </c>
      <c r="Q4761" s="11">
        <f t="shared" si="523"/>
        <v>428.58</v>
      </c>
      <c r="R4761" s="12">
        <f t="shared" si="524"/>
        <v>7.3003400000000003</v>
      </c>
      <c r="S4761" s="14">
        <f t="shared" si="525"/>
        <v>1.3046</v>
      </c>
      <c r="T4761" s="13">
        <f t="shared" si="526"/>
        <v>58.71</v>
      </c>
      <c r="U4761" s="14" t="s">
        <v>349</v>
      </c>
      <c r="V4761" t="s">
        <v>125</v>
      </c>
      <c r="W4761" s="58">
        <v>7.1071999999999997</v>
      </c>
      <c r="X4761" s="79">
        <f t="shared" si="528"/>
        <v>60.302228725799189</v>
      </c>
    </row>
    <row r="4762" spans="1:24" x14ac:dyDescent="0.2">
      <c r="A4762" s="37" t="str">
        <f t="shared" si="527"/>
        <v>2025-9</v>
      </c>
      <c r="B4762" t="s">
        <v>9320</v>
      </c>
      <c r="C4762" s="23">
        <v>45902</v>
      </c>
      <c r="D4762" s="23">
        <v>45818</v>
      </c>
      <c r="E4762" t="s">
        <v>143</v>
      </c>
      <c r="F4762" t="s">
        <v>144</v>
      </c>
      <c r="G4762" s="22"/>
      <c r="H4762" t="s">
        <v>9570</v>
      </c>
      <c r="I4762" t="s">
        <v>5725</v>
      </c>
      <c r="J4762" t="s">
        <v>5866</v>
      </c>
      <c r="K4762" s="10" t="str">
        <f t="shared" si="522"/>
        <v>LHDL</v>
      </c>
      <c r="L4762" t="s">
        <v>10</v>
      </c>
      <c r="M4762" s="48">
        <v>360</v>
      </c>
      <c r="N4762" t="s">
        <v>1472</v>
      </c>
      <c r="O4762" t="s">
        <v>11</v>
      </c>
      <c r="P4762" s="74">
        <v>10.6714</v>
      </c>
      <c r="Q4762" s="11">
        <f t="shared" si="523"/>
        <v>3841.7</v>
      </c>
      <c r="R4762" s="12">
        <f t="shared" si="524"/>
        <v>7.3003400000000003</v>
      </c>
      <c r="S4762" s="14">
        <f t="shared" si="525"/>
        <v>1.4618</v>
      </c>
      <c r="T4762" s="13">
        <f t="shared" si="526"/>
        <v>526.25</v>
      </c>
      <c r="U4762" s="14" t="s">
        <v>349</v>
      </c>
      <c r="V4762" t="s">
        <v>125</v>
      </c>
      <c r="W4762" s="58">
        <v>7.1071999999999997</v>
      </c>
      <c r="X4762" s="79">
        <f t="shared" si="528"/>
        <v>540.53692030616844</v>
      </c>
    </row>
    <row r="4763" spans="1:24" x14ac:dyDescent="0.2">
      <c r="A4763" s="37" t="str">
        <f t="shared" si="527"/>
        <v>2025-9</v>
      </c>
      <c r="B4763" t="s">
        <v>9324</v>
      </c>
      <c r="C4763" s="23">
        <v>45902</v>
      </c>
      <c r="D4763" s="23">
        <v>45818</v>
      </c>
      <c r="E4763" t="s">
        <v>143</v>
      </c>
      <c r="F4763" t="s">
        <v>144</v>
      </c>
      <c r="G4763" s="22"/>
      <c r="H4763" t="s">
        <v>9570</v>
      </c>
      <c r="I4763" t="s">
        <v>944</v>
      </c>
      <c r="J4763" t="s">
        <v>945</v>
      </c>
      <c r="K4763" s="10" t="str">
        <f t="shared" si="522"/>
        <v>LHDL</v>
      </c>
      <c r="L4763" t="s">
        <v>10</v>
      </c>
      <c r="M4763" s="48">
        <v>1530</v>
      </c>
      <c r="N4763" t="s">
        <v>1472</v>
      </c>
      <c r="O4763" t="s">
        <v>11</v>
      </c>
      <c r="P4763" s="74">
        <v>10.730700000000001</v>
      </c>
      <c r="Q4763" s="11">
        <f t="shared" si="523"/>
        <v>16417.97</v>
      </c>
      <c r="R4763" s="12">
        <f t="shared" si="524"/>
        <v>7.3003400000000003</v>
      </c>
      <c r="S4763" s="14">
        <f t="shared" si="525"/>
        <v>1.4699</v>
      </c>
      <c r="T4763" s="13">
        <f t="shared" si="526"/>
        <v>2248.9499999999998</v>
      </c>
      <c r="U4763" s="14" t="s">
        <v>349</v>
      </c>
      <c r="V4763" t="s">
        <v>125</v>
      </c>
      <c r="W4763" s="58">
        <v>7.1071999999999997</v>
      </c>
      <c r="X4763" s="79">
        <f t="shared" si="528"/>
        <v>2310.04769810896</v>
      </c>
    </row>
    <row r="4764" spans="1:24" x14ac:dyDescent="0.2">
      <c r="A4764" s="37" t="str">
        <f t="shared" si="527"/>
        <v>2025-9</v>
      </c>
      <c r="B4764" t="s">
        <v>8435</v>
      </c>
      <c r="C4764" s="23">
        <v>45902</v>
      </c>
      <c r="D4764" s="23">
        <v>45813</v>
      </c>
      <c r="E4764" t="s">
        <v>121</v>
      </c>
      <c r="F4764" t="s">
        <v>122</v>
      </c>
      <c r="G4764" s="22"/>
      <c r="H4764" t="s">
        <v>9572</v>
      </c>
      <c r="I4764" t="s">
        <v>4559</v>
      </c>
      <c r="J4764" t="s">
        <v>4560</v>
      </c>
      <c r="K4764" s="10" t="str">
        <f t="shared" si="522"/>
        <v>SHDL</v>
      </c>
      <c r="L4764" t="s">
        <v>10</v>
      </c>
      <c r="M4764" s="48">
        <v>1700</v>
      </c>
      <c r="N4764" t="s">
        <v>1472</v>
      </c>
      <c r="O4764" t="s">
        <v>11</v>
      </c>
      <c r="P4764" s="74">
        <v>14.079499999999999</v>
      </c>
      <c r="Q4764" s="11">
        <f t="shared" si="523"/>
        <v>23935.15</v>
      </c>
      <c r="R4764" s="12">
        <f t="shared" si="524"/>
        <v>7.3003400000000003</v>
      </c>
      <c r="S4764" s="14">
        <f t="shared" si="525"/>
        <v>1.9286000000000001</v>
      </c>
      <c r="T4764" s="13">
        <f t="shared" si="526"/>
        <v>3278.62</v>
      </c>
      <c r="U4764" s="14" t="s">
        <v>349</v>
      </c>
      <c r="V4764" t="s">
        <v>722</v>
      </c>
      <c r="W4764" s="58">
        <v>7.1071999999999997</v>
      </c>
      <c r="X4764" s="79">
        <f t="shared" si="528"/>
        <v>3367.7327217469606</v>
      </c>
    </row>
    <row r="4765" spans="1:24" x14ac:dyDescent="0.2">
      <c r="A4765" s="37" t="str">
        <f t="shared" si="527"/>
        <v>2025-9</v>
      </c>
      <c r="B4765" t="s">
        <v>8441</v>
      </c>
      <c r="C4765" s="23">
        <v>45902</v>
      </c>
      <c r="D4765" s="23">
        <v>45821</v>
      </c>
      <c r="E4765" t="s">
        <v>143</v>
      </c>
      <c r="F4765" t="s">
        <v>144</v>
      </c>
      <c r="G4765" s="22"/>
      <c r="H4765" t="s">
        <v>9570</v>
      </c>
      <c r="I4765" t="s">
        <v>4806</v>
      </c>
      <c r="J4765" t="s">
        <v>4807</v>
      </c>
      <c r="K4765" s="10" t="str">
        <f t="shared" si="522"/>
        <v>HDL-</v>
      </c>
      <c r="L4765" t="s">
        <v>10</v>
      </c>
      <c r="M4765" s="48">
        <v>800</v>
      </c>
      <c r="N4765" t="s">
        <v>1472</v>
      </c>
      <c r="O4765" t="s">
        <v>11</v>
      </c>
      <c r="P4765" s="74">
        <v>15.9543</v>
      </c>
      <c r="Q4765" s="11">
        <f t="shared" si="523"/>
        <v>12763.44</v>
      </c>
      <c r="R4765" s="12">
        <f t="shared" si="524"/>
        <v>7.3003400000000003</v>
      </c>
      <c r="S4765" s="14">
        <f t="shared" si="525"/>
        <v>2.1854</v>
      </c>
      <c r="T4765" s="13">
        <f t="shared" si="526"/>
        <v>1748.32</v>
      </c>
      <c r="U4765" s="14" t="s">
        <v>349</v>
      </c>
      <c r="V4765" t="s">
        <v>228</v>
      </c>
      <c r="W4765" s="58">
        <v>7.1071999999999997</v>
      </c>
      <c r="X4765" s="79">
        <f t="shared" si="528"/>
        <v>1795.8464655560558</v>
      </c>
    </row>
    <row r="4766" spans="1:24" x14ac:dyDescent="0.2">
      <c r="A4766" s="37" t="str">
        <f t="shared" si="527"/>
        <v>2025-9</v>
      </c>
      <c r="B4766" t="s">
        <v>9352</v>
      </c>
      <c r="C4766" s="23">
        <v>45902</v>
      </c>
      <c r="D4766" s="23">
        <v>45847</v>
      </c>
      <c r="E4766" t="s">
        <v>143</v>
      </c>
      <c r="F4766" t="s">
        <v>144</v>
      </c>
      <c r="G4766" s="22"/>
      <c r="H4766" t="s">
        <v>9570</v>
      </c>
      <c r="I4766" t="s">
        <v>8857</v>
      </c>
      <c r="J4766" t="s">
        <v>8858</v>
      </c>
      <c r="K4766" s="10" t="str">
        <f t="shared" si="522"/>
        <v>HDL-</v>
      </c>
      <c r="L4766" t="s">
        <v>10</v>
      </c>
      <c r="M4766" s="48">
        <v>360</v>
      </c>
      <c r="N4766" t="s">
        <v>1472</v>
      </c>
      <c r="O4766" t="s">
        <v>11</v>
      </c>
      <c r="P4766" s="74">
        <v>15.9543</v>
      </c>
      <c r="Q4766" s="11">
        <f t="shared" si="523"/>
        <v>5743.55</v>
      </c>
      <c r="R4766" s="12">
        <f t="shared" si="524"/>
        <v>7.3003400000000003</v>
      </c>
      <c r="S4766" s="14">
        <f t="shared" si="525"/>
        <v>2.1854</v>
      </c>
      <c r="T4766" s="13">
        <f t="shared" si="526"/>
        <v>786.74</v>
      </c>
      <c r="U4766" s="14" t="s">
        <v>349</v>
      </c>
      <c r="V4766" t="s">
        <v>228</v>
      </c>
      <c r="W4766" s="58">
        <v>7.1071999999999997</v>
      </c>
      <c r="X4766" s="79">
        <f t="shared" si="528"/>
        <v>808.13090950022513</v>
      </c>
    </row>
    <row r="4767" spans="1:24" x14ac:dyDescent="0.2">
      <c r="A4767" s="37" t="str">
        <f t="shared" si="527"/>
        <v>2025-9</v>
      </c>
      <c r="B4767" t="s">
        <v>8451</v>
      </c>
      <c r="C4767" s="23">
        <v>45902</v>
      </c>
      <c r="D4767" s="23">
        <v>45813</v>
      </c>
      <c r="E4767" t="s">
        <v>121</v>
      </c>
      <c r="F4767" t="s">
        <v>122</v>
      </c>
      <c r="G4767" s="22"/>
      <c r="H4767" t="s">
        <v>9572</v>
      </c>
      <c r="I4767" t="s">
        <v>4814</v>
      </c>
      <c r="J4767" t="s">
        <v>4815</v>
      </c>
      <c r="K4767" s="10" t="str">
        <f t="shared" si="522"/>
        <v>SHDL</v>
      </c>
      <c r="L4767" t="s">
        <v>10</v>
      </c>
      <c r="M4767" s="48">
        <v>248</v>
      </c>
      <c r="N4767" t="s">
        <v>1472</v>
      </c>
      <c r="O4767" t="s">
        <v>11</v>
      </c>
      <c r="P4767" s="74">
        <v>18.218299999999999</v>
      </c>
      <c r="Q4767" s="11">
        <f t="shared" si="523"/>
        <v>4518.1400000000003</v>
      </c>
      <c r="R4767" s="12">
        <f t="shared" si="524"/>
        <v>7.3003400000000003</v>
      </c>
      <c r="S4767" s="14">
        <f t="shared" si="525"/>
        <v>2.4954999999999998</v>
      </c>
      <c r="T4767" s="13">
        <f t="shared" si="526"/>
        <v>618.88</v>
      </c>
      <c r="U4767" s="14" t="s">
        <v>349</v>
      </c>
      <c r="V4767" t="s">
        <v>722</v>
      </c>
      <c r="W4767" s="58">
        <v>7.1071999999999997</v>
      </c>
      <c r="X4767" s="79">
        <f t="shared" si="528"/>
        <v>635.71285457001352</v>
      </c>
    </row>
    <row r="4768" spans="1:24" x14ac:dyDescent="0.2">
      <c r="A4768" s="37" t="str">
        <f t="shared" si="527"/>
        <v>2025-9</v>
      </c>
      <c r="B4768" t="s">
        <v>8447</v>
      </c>
      <c r="C4768" s="23">
        <v>45902</v>
      </c>
      <c r="D4768" s="23">
        <v>45826</v>
      </c>
      <c r="E4768" t="s">
        <v>121</v>
      </c>
      <c r="F4768" t="s">
        <v>122</v>
      </c>
      <c r="G4768" s="22"/>
      <c r="H4768" t="s">
        <v>9605</v>
      </c>
      <c r="I4768" t="s">
        <v>7899</v>
      </c>
      <c r="J4768" t="s">
        <v>7900</v>
      </c>
      <c r="K4768" s="10" t="str">
        <f t="shared" si="522"/>
        <v>SHDL</v>
      </c>
      <c r="L4768" t="s">
        <v>10</v>
      </c>
      <c r="M4768" s="48">
        <v>552</v>
      </c>
      <c r="N4768" t="s">
        <v>1472</v>
      </c>
      <c r="O4768" t="s">
        <v>11</v>
      </c>
      <c r="P4768" s="74">
        <v>18.5002</v>
      </c>
      <c r="Q4768" s="11">
        <f t="shared" si="523"/>
        <v>10212.11</v>
      </c>
      <c r="R4768" s="12">
        <f t="shared" si="524"/>
        <v>7.3003400000000003</v>
      </c>
      <c r="S4768" s="14">
        <f t="shared" si="525"/>
        <v>2.5341999999999998</v>
      </c>
      <c r="T4768" s="13">
        <f t="shared" si="526"/>
        <v>1398.88</v>
      </c>
      <c r="U4768" s="14" t="s">
        <v>349</v>
      </c>
      <c r="V4768" t="s">
        <v>722</v>
      </c>
      <c r="W4768" s="58">
        <v>7.1071999999999997</v>
      </c>
      <c r="X4768" s="79">
        <f t="shared" si="528"/>
        <v>1436.8683025664116</v>
      </c>
    </row>
    <row r="4769" spans="1:24" x14ac:dyDescent="0.2">
      <c r="A4769" s="37" t="str">
        <f t="shared" si="527"/>
        <v>2025-9</v>
      </c>
      <c r="B4769" t="s">
        <v>9365</v>
      </c>
      <c r="C4769" s="23">
        <v>45902</v>
      </c>
      <c r="D4769" s="23">
        <v>45813</v>
      </c>
      <c r="E4769" t="s">
        <v>121</v>
      </c>
      <c r="F4769" t="s">
        <v>122</v>
      </c>
      <c r="G4769" s="22"/>
      <c r="H4769" t="s">
        <v>9572</v>
      </c>
      <c r="I4769" t="s">
        <v>8863</v>
      </c>
      <c r="J4769" t="s">
        <v>8864</v>
      </c>
      <c r="K4769" s="10" t="str">
        <f t="shared" si="522"/>
        <v>HDL-</v>
      </c>
      <c r="L4769" t="s">
        <v>10</v>
      </c>
      <c r="M4769" s="48">
        <v>400</v>
      </c>
      <c r="N4769" t="s">
        <v>1472</v>
      </c>
      <c r="O4769" t="s">
        <v>11</v>
      </c>
      <c r="P4769" s="74">
        <v>21.358899999999998</v>
      </c>
      <c r="Q4769" s="11">
        <f t="shared" si="523"/>
        <v>8543.56</v>
      </c>
      <c r="R4769" s="12">
        <f t="shared" si="524"/>
        <v>7.3003400000000003</v>
      </c>
      <c r="S4769" s="14">
        <f t="shared" si="525"/>
        <v>2.9257</v>
      </c>
      <c r="T4769" s="13">
        <f t="shared" si="526"/>
        <v>1170.28</v>
      </c>
      <c r="U4769" s="14" t="s">
        <v>349</v>
      </c>
      <c r="V4769" t="s">
        <v>228</v>
      </c>
      <c r="W4769" s="58">
        <v>7.1071999999999997</v>
      </c>
      <c r="X4769" s="79">
        <f t="shared" si="528"/>
        <v>1202.099279603782</v>
      </c>
    </row>
    <row r="4770" spans="1:24" x14ac:dyDescent="0.2">
      <c r="A4770" s="37" t="str">
        <f t="shared" si="527"/>
        <v>2025-9</v>
      </c>
      <c r="B4770" t="s">
        <v>8882</v>
      </c>
      <c r="C4770" s="23">
        <v>45903</v>
      </c>
      <c r="D4770" s="23">
        <v>45881</v>
      </c>
      <c r="E4770" t="s">
        <v>169</v>
      </c>
      <c r="F4770" t="s">
        <v>170</v>
      </c>
      <c r="G4770" s="22"/>
      <c r="H4770" t="s">
        <v>9409</v>
      </c>
      <c r="I4770" t="s">
        <v>1133</v>
      </c>
      <c r="J4770" t="s">
        <v>1134</v>
      </c>
      <c r="K4770" s="10" t="str">
        <f t="shared" si="522"/>
        <v>STKR</v>
      </c>
      <c r="L4770" t="s">
        <v>10</v>
      </c>
      <c r="M4770" s="48">
        <v>5400</v>
      </c>
      <c r="N4770" t="s">
        <v>1472</v>
      </c>
      <c r="O4770" t="s">
        <v>11</v>
      </c>
      <c r="P4770" s="74">
        <v>2.5899999999999999E-2</v>
      </c>
      <c r="Q4770" s="11">
        <f t="shared" si="523"/>
        <v>139.86000000000001</v>
      </c>
      <c r="R4770" s="12">
        <f t="shared" si="524"/>
        <v>7.3003400000000003</v>
      </c>
      <c r="S4770" s="14">
        <f t="shared" si="525"/>
        <v>3.5000000000000001E-3</v>
      </c>
      <c r="T4770" s="13">
        <f t="shared" si="526"/>
        <v>18.899999999999999</v>
      </c>
      <c r="U4770" s="14" t="s">
        <v>349</v>
      </c>
      <c r="V4770" t="s">
        <v>18</v>
      </c>
      <c r="W4770" s="58">
        <v>7.1071999999999997</v>
      </c>
      <c r="X4770" s="79">
        <f t="shared" si="528"/>
        <v>19.678635749662316</v>
      </c>
    </row>
    <row r="4771" spans="1:24" x14ac:dyDescent="0.2">
      <c r="A4771" s="37" t="str">
        <f t="shared" si="527"/>
        <v>2025-9</v>
      </c>
      <c r="B4771" t="s">
        <v>8883</v>
      </c>
      <c r="C4771" s="23">
        <v>45903</v>
      </c>
      <c r="D4771" s="23">
        <v>45895</v>
      </c>
      <c r="E4771" t="s">
        <v>169</v>
      </c>
      <c r="F4771" t="s">
        <v>170</v>
      </c>
      <c r="G4771" s="22"/>
      <c r="H4771" t="s">
        <v>9409</v>
      </c>
      <c r="I4771" t="s">
        <v>1133</v>
      </c>
      <c r="J4771" t="s">
        <v>1134</v>
      </c>
      <c r="K4771" s="10" t="str">
        <f t="shared" si="522"/>
        <v>STKR</v>
      </c>
      <c r="L4771" t="s">
        <v>10</v>
      </c>
      <c r="M4771" s="48">
        <v>2500</v>
      </c>
      <c r="N4771" t="s">
        <v>1472</v>
      </c>
      <c r="O4771" t="s">
        <v>11</v>
      </c>
      <c r="P4771" s="74">
        <v>2.5899999999999999E-2</v>
      </c>
      <c r="Q4771" s="11">
        <f t="shared" si="523"/>
        <v>64.75</v>
      </c>
      <c r="R4771" s="12">
        <f t="shared" si="524"/>
        <v>7.3003400000000003</v>
      </c>
      <c r="S4771" s="14">
        <f t="shared" si="525"/>
        <v>3.5000000000000001E-3</v>
      </c>
      <c r="T4771" s="13">
        <f t="shared" si="526"/>
        <v>8.75</v>
      </c>
      <c r="U4771" s="14" t="s">
        <v>349</v>
      </c>
      <c r="V4771" t="s">
        <v>18</v>
      </c>
      <c r="W4771" s="58">
        <v>7.1071999999999997</v>
      </c>
      <c r="X4771" s="79">
        <f t="shared" si="528"/>
        <v>9.1104795137325532</v>
      </c>
    </row>
    <row r="4772" spans="1:24" x14ac:dyDescent="0.2">
      <c r="A4772" s="37" t="str">
        <f t="shared" si="527"/>
        <v>2025-9</v>
      </c>
      <c r="B4772" t="s">
        <v>8887</v>
      </c>
      <c r="C4772" s="23">
        <v>45903</v>
      </c>
      <c r="D4772" s="23">
        <v>45895</v>
      </c>
      <c r="E4772" t="s">
        <v>169</v>
      </c>
      <c r="F4772" t="s">
        <v>170</v>
      </c>
      <c r="G4772" s="22"/>
      <c r="H4772" t="s">
        <v>9409</v>
      </c>
      <c r="I4772" t="s">
        <v>1559</v>
      </c>
      <c r="J4772" t="s">
        <v>1560</v>
      </c>
      <c r="K4772" s="10" t="str">
        <f t="shared" si="522"/>
        <v>STKR</v>
      </c>
      <c r="L4772" t="s">
        <v>10</v>
      </c>
      <c r="M4772" s="48">
        <v>2000</v>
      </c>
      <c r="N4772" t="s">
        <v>1472</v>
      </c>
      <c r="O4772" t="s">
        <v>11</v>
      </c>
      <c r="P4772" s="74">
        <v>3.5000000000000003E-2</v>
      </c>
      <c r="Q4772" s="11">
        <f t="shared" si="523"/>
        <v>70</v>
      </c>
      <c r="R4772" s="12">
        <f t="shared" si="524"/>
        <v>7.3003400000000003</v>
      </c>
      <c r="S4772" s="14">
        <f t="shared" si="525"/>
        <v>4.7999999999999996E-3</v>
      </c>
      <c r="T4772" s="13">
        <f t="shared" si="526"/>
        <v>9.6</v>
      </c>
      <c r="U4772" s="14" t="s">
        <v>349</v>
      </c>
      <c r="V4772" t="s">
        <v>18</v>
      </c>
      <c r="W4772" s="58">
        <v>7.1071999999999997</v>
      </c>
      <c r="X4772" s="79">
        <f t="shared" si="528"/>
        <v>9.8491670418730326</v>
      </c>
    </row>
    <row r="4773" spans="1:24" x14ac:dyDescent="0.2">
      <c r="A4773" s="37" t="str">
        <f t="shared" si="527"/>
        <v>2025-9</v>
      </c>
      <c r="B4773" t="s">
        <v>8894</v>
      </c>
      <c r="C4773" s="23">
        <v>45903</v>
      </c>
      <c r="D4773" s="23">
        <v>45881</v>
      </c>
      <c r="E4773" t="s">
        <v>169</v>
      </c>
      <c r="F4773" t="s">
        <v>170</v>
      </c>
      <c r="G4773" s="22"/>
      <c r="H4773" t="s">
        <v>9409</v>
      </c>
      <c r="I4773" t="s">
        <v>622</v>
      </c>
      <c r="J4773" t="s">
        <v>623</v>
      </c>
      <c r="K4773" s="10" t="str">
        <f t="shared" si="522"/>
        <v>STKR</v>
      </c>
      <c r="L4773" t="s">
        <v>10</v>
      </c>
      <c r="M4773" s="48">
        <v>1000</v>
      </c>
      <c r="N4773" t="s">
        <v>1472</v>
      </c>
      <c r="O4773" t="s">
        <v>11</v>
      </c>
      <c r="P4773" s="74">
        <v>4.2000000000000003E-2</v>
      </c>
      <c r="Q4773" s="11">
        <f t="shared" si="523"/>
        <v>42</v>
      </c>
      <c r="R4773" s="12">
        <f t="shared" si="524"/>
        <v>7.3003400000000003</v>
      </c>
      <c r="S4773" s="14">
        <f t="shared" si="525"/>
        <v>5.7999999999999996E-3</v>
      </c>
      <c r="T4773" s="13">
        <f t="shared" si="526"/>
        <v>5.8</v>
      </c>
      <c r="U4773" s="14" t="s">
        <v>349</v>
      </c>
      <c r="V4773" t="s">
        <v>18</v>
      </c>
      <c r="W4773" s="58">
        <v>7.1071999999999997</v>
      </c>
      <c r="X4773" s="79">
        <f t="shared" si="528"/>
        <v>5.9095002251238187</v>
      </c>
    </row>
    <row r="4774" spans="1:24" x14ac:dyDescent="0.2">
      <c r="A4774" s="37" t="str">
        <f t="shared" si="527"/>
        <v>2025-9</v>
      </c>
      <c r="B4774" t="s">
        <v>8895</v>
      </c>
      <c r="C4774" s="23">
        <v>45903</v>
      </c>
      <c r="D4774" s="23">
        <v>45894</v>
      </c>
      <c r="E4774" t="s">
        <v>169</v>
      </c>
      <c r="F4774" t="s">
        <v>170</v>
      </c>
      <c r="G4774" s="22"/>
      <c r="H4774" t="s">
        <v>9409</v>
      </c>
      <c r="I4774" t="s">
        <v>5613</v>
      </c>
      <c r="J4774" t="s">
        <v>5756</v>
      </c>
      <c r="K4774" s="10" t="str">
        <f t="shared" si="522"/>
        <v/>
      </c>
      <c r="L4774" t="s">
        <v>10</v>
      </c>
      <c r="M4774" s="48">
        <v>1820</v>
      </c>
      <c r="N4774" t="s">
        <v>1472</v>
      </c>
      <c r="O4774" t="s">
        <v>11</v>
      </c>
      <c r="P4774" s="74">
        <v>4.2000000000000003E-2</v>
      </c>
      <c r="Q4774" s="11">
        <f t="shared" si="523"/>
        <v>76.44</v>
      </c>
      <c r="R4774" s="12">
        <f t="shared" si="524"/>
        <v>7.3003400000000003</v>
      </c>
      <c r="S4774" s="14">
        <f t="shared" si="525"/>
        <v>5.7999999999999996E-3</v>
      </c>
      <c r="T4774" s="13">
        <f t="shared" si="526"/>
        <v>10.56</v>
      </c>
      <c r="U4774" s="14" t="s">
        <v>349</v>
      </c>
      <c r="V4774" t="s">
        <v>0</v>
      </c>
      <c r="W4774" s="58">
        <v>7.1071999999999997</v>
      </c>
      <c r="X4774" s="79">
        <f t="shared" si="528"/>
        <v>10.755290409725349</v>
      </c>
    </row>
    <row r="4775" spans="1:24" x14ac:dyDescent="0.2">
      <c r="A4775" s="37" t="str">
        <f t="shared" si="527"/>
        <v>2025-9</v>
      </c>
      <c r="B4775" t="s">
        <v>8896</v>
      </c>
      <c r="C4775" s="23">
        <v>45903</v>
      </c>
      <c r="D4775" s="23">
        <v>45894</v>
      </c>
      <c r="E4775" t="s">
        <v>169</v>
      </c>
      <c r="F4775" t="s">
        <v>170</v>
      </c>
      <c r="G4775" s="22"/>
      <c r="H4775" t="s">
        <v>9409</v>
      </c>
      <c r="I4775" t="s">
        <v>5613</v>
      </c>
      <c r="J4775" t="s">
        <v>5756</v>
      </c>
      <c r="K4775" s="10" t="str">
        <f t="shared" si="522"/>
        <v/>
      </c>
      <c r="L4775" t="s">
        <v>10</v>
      </c>
      <c r="M4775" s="48">
        <v>20</v>
      </c>
      <c r="N4775" t="s">
        <v>1472</v>
      </c>
      <c r="O4775" t="s">
        <v>11</v>
      </c>
      <c r="P4775" s="74">
        <v>4.2000000000000003E-2</v>
      </c>
      <c r="Q4775" s="11">
        <f t="shared" si="523"/>
        <v>0.84</v>
      </c>
      <c r="R4775" s="12">
        <f t="shared" si="524"/>
        <v>7.3003400000000003</v>
      </c>
      <c r="S4775" s="14">
        <f t="shared" si="525"/>
        <v>5.7999999999999996E-3</v>
      </c>
      <c r="T4775" s="13">
        <f t="shared" si="526"/>
        <v>0.12</v>
      </c>
      <c r="U4775" s="14" t="s">
        <v>349</v>
      </c>
      <c r="V4775" t="s">
        <v>0</v>
      </c>
      <c r="W4775" s="58">
        <v>7.1071999999999997</v>
      </c>
      <c r="X4775" s="79">
        <f t="shared" si="528"/>
        <v>0.11819000450247638</v>
      </c>
    </row>
    <row r="4776" spans="1:24" x14ac:dyDescent="0.2">
      <c r="A4776" s="37" t="str">
        <f t="shared" si="527"/>
        <v>2025-9</v>
      </c>
      <c r="B4776" t="s">
        <v>8978</v>
      </c>
      <c r="C4776" s="23">
        <v>45903</v>
      </c>
      <c r="D4776" s="23">
        <v>45881</v>
      </c>
      <c r="E4776" t="s">
        <v>169</v>
      </c>
      <c r="F4776" t="s">
        <v>170</v>
      </c>
      <c r="G4776" s="22"/>
      <c r="H4776" t="s">
        <v>9409</v>
      </c>
      <c r="I4776" t="s">
        <v>3538</v>
      </c>
      <c r="J4776" t="s">
        <v>3539</v>
      </c>
      <c r="K4776" s="10" t="str">
        <f t="shared" si="522"/>
        <v>STKR</v>
      </c>
      <c r="L4776" t="s">
        <v>10</v>
      </c>
      <c r="M4776" s="48">
        <v>1010</v>
      </c>
      <c r="N4776" t="s">
        <v>1472</v>
      </c>
      <c r="O4776" t="s">
        <v>11</v>
      </c>
      <c r="P4776" s="74">
        <v>0.16</v>
      </c>
      <c r="Q4776" s="11">
        <f t="shared" si="523"/>
        <v>161.6</v>
      </c>
      <c r="R4776" s="12">
        <f t="shared" si="524"/>
        <v>7.3003400000000003</v>
      </c>
      <c r="S4776" s="14">
        <f t="shared" si="525"/>
        <v>2.1899999999999999E-2</v>
      </c>
      <c r="T4776" s="13">
        <f t="shared" si="526"/>
        <v>22.12</v>
      </c>
      <c r="U4776" s="14" t="s">
        <v>349</v>
      </c>
      <c r="V4776" t="s">
        <v>18</v>
      </c>
      <c r="W4776" s="58">
        <v>7.1071999999999997</v>
      </c>
      <c r="X4776" s="79">
        <f t="shared" si="528"/>
        <v>22.737505628095455</v>
      </c>
    </row>
    <row r="4777" spans="1:24" x14ac:dyDescent="0.2">
      <c r="A4777" s="37" t="str">
        <f t="shared" si="527"/>
        <v>2025-9</v>
      </c>
      <c r="B4777" t="s">
        <v>9004</v>
      </c>
      <c r="C4777" s="23">
        <v>45903</v>
      </c>
      <c r="D4777" s="23">
        <v>45881</v>
      </c>
      <c r="E4777" t="s">
        <v>169</v>
      </c>
      <c r="F4777" t="s">
        <v>170</v>
      </c>
      <c r="G4777" s="22"/>
      <c r="H4777" t="s">
        <v>9444</v>
      </c>
      <c r="I4777" t="s">
        <v>1611</v>
      </c>
      <c r="J4777" t="s">
        <v>1612</v>
      </c>
      <c r="K4777" s="10" t="str">
        <f t="shared" si="522"/>
        <v>U&amp;C-</v>
      </c>
      <c r="L4777" t="s">
        <v>10</v>
      </c>
      <c r="M4777" s="48">
        <v>3530</v>
      </c>
      <c r="N4777" t="s">
        <v>1472</v>
      </c>
      <c r="O4777" t="s">
        <v>11</v>
      </c>
      <c r="P4777" s="74">
        <v>0.22839999999999999</v>
      </c>
      <c r="Q4777" s="11">
        <f t="shared" si="523"/>
        <v>806.25</v>
      </c>
      <c r="R4777" s="12">
        <f t="shared" si="524"/>
        <v>7.3003400000000003</v>
      </c>
      <c r="S4777" s="14">
        <f t="shared" si="525"/>
        <v>3.1300000000000001E-2</v>
      </c>
      <c r="T4777" s="13">
        <f t="shared" si="526"/>
        <v>110.49</v>
      </c>
      <c r="U4777" s="14" t="s">
        <v>349</v>
      </c>
      <c r="V4777" t="s">
        <v>177</v>
      </c>
      <c r="W4777" s="58">
        <v>7.1071999999999997</v>
      </c>
      <c r="X4777" s="79">
        <f t="shared" si="528"/>
        <v>113.44158036920307</v>
      </c>
    </row>
    <row r="4778" spans="1:24" x14ac:dyDescent="0.2">
      <c r="A4778" s="37" t="str">
        <f t="shared" si="527"/>
        <v>2025-9</v>
      </c>
      <c r="B4778" t="s">
        <v>9016</v>
      </c>
      <c r="C4778" s="23">
        <v>45903</v>
      </c>
      <c r="D4778" s="23">
        <v>45881</v>
      </c>
      <c r="E4778" t="s">
        <v>169</v>
      </c>
      <c r="F4778" t="s">
        <v>170</v>
      </c>
      <c r="G4778" s="22"/>
      <c r="H4778" t="s">
        <v>9444</v>
      </c>
      <c r="I4778" t="s">
        <v>1114</v>
      </c>
      <c r="J4778" t="s">
        <v>1115</v>
      </c>
      <c r="K4778" s="10" t="str">
        <f t="shared" si="522"/>
        <v>U&amp;C-</v>
      </c>
      <c r="L4778" t="s">
        <v>10</v>
      </c>
      <c r="M4778" s="48">
        <v>950</v>
      </c>
      <c r="N4778" t="s">
        <v>1472</v>
      </c>
      <c r="O4778" t="s">
        <v>11</v>
      </c>
      <c r="P4778" s="74">
        <v>0.26700000000000002</v>
      </c>
      <c r="Q4778" s="11">
        <f t="shared" si="523"/>
        <v>253.65</v>
      </c>
      <c r="R4778" s="12">
        <f t="shared" si="524"/>
        <v>7.3003400000000003</v>
      </c>
      <c r="S4778" s="14">
        <f t="shared" si="525"/>
        <v>3.6600000000000001E-2</v>
      </c>
      <c r="T4778" s="13">
        <f t="shared" si="526"/>
        <v>34.770000000000003</v>
      </c>
      <c r="U4778" s="14" t="s">
        <v>349</v>
      </c>
      <c r="V4778" t="s">
        <v>177</v>
      </c>
      <c r="W4778" s="58">
        <v>7.1071999999999997</v>
      </c>
      <c r="X4778" s="79">
        <f t="shared" si="528"/>
        <v>35.68916028815849</v>
      </c>
    </row>
    <row r="4779" spans="1:24" x14ac:dyDescent="0.2">
      <c r="A4779" s="37" t="str">
        <f t="shared" si="527"/>
        <v>2025-9</v>
      </c>
      <c r="B4779" t="s">
        <v>9017</v>
      </c>
      <c r="C4779" s="23">
        <v>45903</v>
      </c>
      <c r="D4779" s="23">
        <v>45895</v>
      </c>
      <c r="E4779" t="s">
        <v>169</v>
      </c>
      <c r="F4779" t="s">
        <v>170</v>
      </c>
      <c r="G4779" s="22"/>
      <c r="H4779" t="s">
        <v>9444</v>
      </c>
      <c r="I4779" t="s">
        <v>5643</v>
      </c>
      <c r="J4779" t="s">
        <v>5786</v>
      </c>
      <c r="K4779" s="10" t="str">
        <f t="shared" si="522"/>
        <v>U&amp;C-</v>
      </c>
      <c r="L4779" t="s">
        <v>10</v>
      </c>
      <c r="M4779" s="48">
        <v>1820</v>
      </c>
      <c r="N4779" t="s">
        <v>1472</v>
      </c>
      <c r="O4779" t="s">
        <v>11</v>
      </c>
      <c r="P4779" s="74">
        <v>0.26700000000000002</v>
      </c>
      <c r="Q4779" s="11">
        <f t="shared" si="523"/>
        <v>485.94</v>
      </c>
      <c r="R4779" s="12">
        <f t="shared" si="524"/>
        <v>7.3003400000000003</v>
      </c>
      <c r="S4779" s="14">
        <f t="shared" si="525"/>
        <v>3.6600000000000001E-2</v>
      </c>
      <c r="T4779" s="13">
        <f t="shared" si="526"/>
        <v>66.61</v>
      </c>
      <c r="U4779" s="14" t="s">
        <v>349</v>
      </c>
      <c r="V4779" t="s">
        <v>177</v>
      </c>
      <c r="W4779" s="58">
        <v>7.1071999999999997</v>
      </c>
      <c r="X4779" s="79">
        <f t="shared" si="528"/>
        <v>68.372917604682584</v>
      </c>
    </row>
    <row r="4780" spans="1:24" x14ac:dyDescent="0.2">
      <c r="A4780" s="37" t="str">
        <f t="shared" si="527"/>
        <v>2025-9</v>
      </c>
      <c r="B4780" t="s">
        <v>9019</v>
      </c>
      <c r="C4780" s="23">
        <v>45903</v>
      </c>
      <c r="D4780" s="23">
        <v>45881</v>
      </c>
      <c r="E4780" t="s">
        <v>169</v>
      </c>
      <c r="F4780" t="s">
        <v>170</v>
      </c>
      <c r="G4780" s="22"/>
      <c r="H4780" t="s">
        <v>9444</v>
      </c>
      <c r="I4780" t="s">
        <v>1617</v>
      </c>
      <c r="J4780" t="s">
        <v>1618</v>
      </c>
      <c r="K4780" s="10" t="str">
        <f t="shared" si="522"/>
        <v>U&amp;C-</v>
      </c>
      <c r="L4780" t="s">
        <v>10</v>
      </c>
      <c r="M4780" s="48">
        <v>2520</v>
      </c>
      <c r="N4780" t="s">
        <v>1472</v>
      </c>
      <c r="O4780" t="s">
        <v>11</v>
      </c>
      <c r="P4780" s="74">
        <v>0.27500000000000002</v>
      </c>
      <c r="Q4780" s="11">
        <f t="shared" si="523"/>
        <v>693</v>
      </c>
      <c r="R4780" s="12">
        <f t="shared" si="524"/>
        <v>7.3003400000000003</v>
      </c>
      <c r="S4780" s="14">
        <f t="shared" si="525"/>
        <v>3.7699999999999997E-2</v>
      </c>
      <c r="T4780" s="13">
        <f t="shared" si="526"/>
        <v>95</v>
      </c>
      <c r="U4780" s="14" t="s">
        <v>349</v>
      </c>
      <c r="V4780" t="s">
        <v>177</v>
      </c>
      <c r="W4780" s="58">
        <v>7.1071999999999997</v>
      </c>
      <c r="X4780" s="79">
        <f t="shared" si="528"/>
        <v>97.506753714543009</v>
      </c>
    </row>
    <row r="4781" spans="1:24" x14ac:dyDescent="0.2">
      <c r="A4781" s="37" t="str">
        <f t="shared" si="527"/>
        <v>2025-9</v>
      </c>
      <c r="B4781" t="s">
        <v>9023</v>
      </c>
      <c r="C4781" s="23">
        <v>45903</v>
      </c>
      <c r="D4781" s="23">
        <v>45881</v>
      </c>
      <c r="E4781" t="s">
        <v>169</v>
      </c>
      <c r="F4781" t="s">
        <v>170</v>
      </c>
      <c r="G4781" s="22"/>
      <c r="H4781" t="s">
        <v>9444</v>
      </c>
      <c r="I4781" t="s">
        <v>1117</v>
      </c>
      <c r="J4781" t="s">
        <v>1118</v>
      </c>
      <c r="K4781" s="10" t="str">
        <f t="shared" si="522"/>
        <v>U&amp;C-</v>
      </c>
      <c r="L4781" t="s">
        <v>10</v>
      </c>
      <c r="M4781" s="48">
        <v>1010</v>
      </c>
      <c r="N4781" t="s">
        <v>1472</v>
      </c>
      <c r="O4781" t="s">
        <v>11</v>
      </c>
      <c r="P4781" s="74">
        <v>0.28499999999999998</v>
      </c>
      <c r="Q4781" s="11">
        <f t="shared" si="523"/>
        <v>287.85000000000002</v>
      </c>
      <c r="R4781" s="12">
        <f t="shared" si="524"/>
        <v>7.3003400000000003</v>
      </c>
      <c r="S4781" s="14">
        <f t="shared" si="525"/>
        <v>3.9E-2</v>
      </c>
      <c r="T4781" s="13">
        <f t="shared" si="526"/>
        <v>39.39</v>
      </c>
      <c r="U4781" s="14" t="s">
        <v>349</v>
      </c>
      <c r="V4781" t="s">
        <v>177</v>
      </c>
      <c r="W4781" s="58">
        <v>7.1071999999999997</v>
      </c>
      <c r="X4781" s="79">
        <f t="shared" si="528"/>
        <v>40.501181900045026</v>
      </c>
    </row>
    <row r="4782" spans="1:24" x14ac:dyDescent="0.2">
      <c r="A4782" s="37" t="str">
        <f t="shared" si="527"/>
        <v>2025-9</v>
      </c>
      <c r="B4782" t="s">
        <v>9025</v>
      </c>
      <c r="C4782" s="23">
        <v>45903</v>
      </c>
      <c r="D4782" s="23">
        <v>45881</v>
      </c>
      <c r="E4782" t="s">
        <v>169</v>
      </c>
      <c r="F4782" t="s">
        <v>170</v>
      </c>
      <c r="G4782" s="22"/>
      <c r="H4782" t="s">
        <v>9444</v>
      </c>
      <c r="I4782" t="s">
        <v>3092</v>
      </c>
      <c r="J4782" t="s">
        <v>1626</v>
      </c>
      <c r="K4782" s="10" t="str">
        <f t="shared" si="522"/>
        <v>WACD</v>
      </c>
      <c r="L4782" t="s">
        <v>10</v>
      </c>
      <c r="M4782" s="48">
        <v>70</v>
      </c>
      <c r="N4782" t="s">
        <v>1472</v>
      </c>
      <c r="O4782" t="s">
        <v>11</v>
      </c>
      <c r="P4782" s="74">
        <v>0.28899999999999998</v>
      </c>
      <c r="Q4782" s="11">
        <f t="shared" si="523"/>
        <v>20.23</v>
      </c>
      <c r="R4782" s="12">
        <f t="shared" si="524"/>
        <v>7.3003400000000003</v>
      </c>
      <c r="S4782" s="14">
        <f t="shared" si="525"/>
        <v>3.9600000000000003E-2</v>
      </c>
      <c r="T4782" s="13">
        <f t="shared" si="526"/>
        <v>2.77</v>
      </c>
      <c r="U4782" s="14" t="s">
        <v>349</v>
      </c>
      <c r="V4782" t="s">
        <v>635</v>
      </c>
      <c r="W4782" s="58">
        <v>7.1071999999999997</v>
      </c>
      <c r="X4782" s="79">
        <f t="shared" si="528"/>
        <v>2.8464092751013053</v>
      </c>
    </row>
    <row r="4783" spans="1:24" x14ac:dyDescent="0.2">
      <c r="A4783" s="37" t="str">
        <f t="shared" si="527"/>
        <v>2025-9</v>
      </c>
      <c r="B4783" t="s">
        <v>9025</v>
      </c>
      <c r="C4783" s="23">
        <v>45903</v>
      </c>
      <c r="D4783" s="23">
        <v>45881</v>
      </c>
      <c r="E4783" t="s">
        <v>169</v>
      </c>
      <c r="F4783" t="s">
        <v>170</v>
      </c>
      <c r="G4783" s="22"/>
      <c r="H4783" t="s">
        <v>9444</v>
      </c>
      <c r="I4783" t="s">
        <v>3092</v>
      </c>
      <c r="J4783" t="s">
        <v>1626</v>
      </c>
      <c r="K4783" s="10" t="str">
        <f t="shared" si="522"/>
        <v>WACD</v>
      </c>
      <c r="L4783" t="s">
        <v>10</v>
      </c>
      <c r="M4783" s="48">
        <v>4030</v>
      </c>
      <c r="N4783" t="s">
        <v>1472</v>
      </c>
      <c r="O4783" t="s">
        <v>11</v>
      </c>
      <c r="P4783" s="74">
        <v>0.28899999999999998</v>
      </c>
      <c r="Q4783" s="11">
        <f t="shared" si="523"/>
        <v>1164.67</v>
      </c>
      <c r="R4783" s="12">
        <f t="shared" si="524"/>
        <v>7.3003400000000003</v>
      </c>
      <c r="S4783" s="14">
        <f t="shared" si="525"/>
        <v>3.9600000000000003E-2</v>
      </c>
      <c r="T4783" s="13">
        <f t="shared" si="526"/>
        <v>159.59</v>
      </c>
      <c r="U4783" s="14" t="s">
        <v>349</v>
      </c>
      <c r="V4783" t="s">
        <v>635</v>
      </c>
      <c r="W4783" s="58">
        <v>7.1071999999999997</v>
      </c>
      <c r="X4783" s="79">
        <f t="shared" si="528"/>
        <v>163.87184826654658</v>
      </c>
    </row>
    <row r="4784" spans="1:24" x14ac:dyDescent="0.2">
      <c r="A4784" s="37" t="str">
        <f t="shared" si="527"/>
        <v>2025-9</v>
      </c>
      <c r="B4784" t="s">
        <v>9061</v>
      </c>
      <c r="C4784" s="23">
        <v>45903</v>
      </c>
      <c r="D4784" s="23">
        <v>45883</v>
      </c>
      <c r="E4784" t="s">
        <v>252</v>
      </c>
      <c r="F4784" t="s">
        <v>253</v>
      </c>
      <c r="G4784" s="22"/>
      <c r="H4784" t="s">
        <v>9461</v>
      </c>
      <c r="I4784" t="s">
        <v>3066</v>
      </c>
      <c r="J4784" t="s">
        <v>3283</v>
      </c>
      <c r="K4784" s="10" t="str">
        <f t="shared" si="522"/>
        <v>ANYD</v>
      </c>
      <c r="L4784" t="s">
        <v>10</v>
      </c>
      <c r="M4784" s="48">
        <v>1000</v>
      </c>
      <c r="N4784" t="s">
        <v>1472</v>
      </c>
      <c r="O4784" t="s">
        <v>11</v>
      </c>
      <c r="P4784" s="74">
        <v>0.9</v>
      </c>
      <c r="Q4784" s="11">
        <f t="shared" si="523"/>
        <v>900</v>
      </c>
      <c r="R4784" s="12">
        <f t="shared" si="524"/>
        <v>7.3003400000000003</v>
      </c>
      <c r="S4784" s="14">
        <f t="shared" si="525"/>
        <v>0.12330000000000001</v>
      </c>
      <c r="T4784" s="13">
        <f t="shared" si="526"/>
        <v>123.3</v>
      </c>
      <c r="U4784" s="14" t="s">
        <v>349</v>
      </c>
      <c r="V4784" t="s">
        <v>36</v>
      </c>
      <c r="W4784" s="58">
        <v>7.1071999999999997</v>
      </c>
      <c r="X4784" s="79">
        <f t="shared" si="528"/>
        <v>126.63214768122469</v>
      </c>
    </row>
    <row r="4785" spans="1:24" x14ac:dyDescent="0.2">
      <c r="A4785" s="37" t="str">
        <f t="shared" si="527"/>
        <v>2025-9</v>
      </c>
      <c r="B4785" t="s">
        <v>9069</v>
      </c>
      <c r="C4785" s="23">
        <v>45903</v>
      </c>
      <c r="D4785" s="23">
        <v>45895</v>
      </c>
      <c r="E4785" t="s">
        <v>252</v>
      </c>
      <c r="F4785" t="s">
        <v>253</v>
      </c>
      <c r="G4785" s="22"/>
      <c r="H4785" t="s">
        <v>9461</v>
      </c>
      <c r="I4785" t="s">
        <v>682</v>
      </c>
      <c r="J4785" t="s">
        <v>683</v>
      </c>
      <c r="K4785" s="10" t="str">
        <f t="shared" si="522"/>
        <v>ANYD</v>
      </c>
      <c r="L4785" t="s">
        <v>10</v>
      </c>
      <c r="M4785" s="48">
        <v>2050</v>
      </c>
      <c r="N4785" t="s">
        <v>1472</v>
      </c>
      <c r="O4785" t="s">
        <v>11</v>
      </c>
      <c r="P4785" s="74">
        <v>1.3524</v>
      </c>
      <c r="Q4785" s="11">
        <f t="shared" si="523"/>
        <v>2772.42</v>
      </c>
      <c r="R4785" s="12">
        <f t="shared" si="524"/>
        <v>7.3003400000000003</v>
      </c>
      <c r="S4785" s="14">
        <f t="shared" si="525"/>
        <v>0.18529999999999999</v>
      </c>
      <c r="T4785" s="13">
        <f t="shared" si="526"/>
        <v>379.87</v>
      </c>
      <c r="U4785" s="14" t="s">
        <v>349</v>
      </c>
      <c r="V4785" t="s">
        <v>36</v>
      </c>
      <c r="W4785" s="58">
        <v>7.1071999999999997</v>
      </c>
      <c r="X4785" s="79">
        <f t="shared" si="528"/>
        <v>390.08610986042322</v>
      </c>
    </row>
    <row r="4786" spans="1:24" x14ac:dyDescent="0.2">
      <c r="A4786" s="37" t="str">
        <f t="shared" si="527"/>
        <v>2025-9</v>
      </c>
      <c r="B4786" t="s">
        <v>9071</v>
      </c>
      <c r="C4786" s="23">
        <v>45903</v>
      </c>
      <c r="D4786" s="23">
        <v>45847</v>
      </c>
      <c r="E4786" t="s">
        <v>252</v>
      </c>
      <c r="F4786" t="s">
        <v>253</v>
      </c>
      <c r="G4786" s="22"/>
      <c r="H4786" t="s">
        <v>9461</v>
      </c>
      <c r="I4786" t="s">
        <v>1528</v>
      </c>
      <c r="J4786" t="s">
        <v>1529</v>
      </c>
      <c r="K4786" s="10" t="str">
        <f t="shared" si="522"/>
        <v>ANYD</v>
      </c>
      <c r="L4786" t="s">
        <v>10</v>
      </c>
      <c r="M4786" s="48">
        <v>1000</v>
      </c>
      <c r="N4786" t="s">
        <v>1472</v>
      </c>
      <c r="O4786" t="s">
        <v>11</v>
      </c>
      <c r="P4786" s="74">
        <v>1.38</v>
      </c>
      <c r="Q4786" s="11">
        <f t="shared" si="523"/>
        <v>1380</v>
      </c>
      <c r="R4786" s="12">
        <f t="shared" si="524"/>
        <v>7.3003400000000003</v>
      </c>
      <c r="S4786" s="14">
        <f t="shared" si="525"/>
        <v>0.189</v>
      </c>
      <c r="T4786" s="13">
        <f t="shared" si="526"/>
        <v>189</v>
      </c>
      <c r="U4786" s="14" t="s">
        <v>349</v>
      </c>
      <c r="V4786" t="s">
        <v>36</v>
      </c>
      <c r="W4786" s="58">
        <v>7.1071999999999997</v>
      </c>
      <c r="X4786" s="79">
        <f t="shared" si="528"/>
        <v>194.16929311121118</v>
      </c>
    </row>
    <row r="4787" spans="1:24" x14ac:dyDescent="0.2">
      <c r="A4787" s="37" t="str">
        <f t="shared" si="527"/>
        <v>2025-9</v>
      </c>
      <c r="B4787" t="s">
        <v>9073</v>
      </c>
      <c r="C4787" s="23">
        <v>45903</v>
      </c>
      <c r="D4787" s="23">
        <v>45889</v>
      </c>
      <c r="E4787" t="s">
        <v>252</v>
      </c>
      <c r="F4787" t="s">
        <v>253</v>
      </c>
      <c r="G4787" s="22"/>
      <c r="H4787" t="s">
        <v>9461</v>
      </c>
      <c r="I4787" t="s">
        <v>682</v>
      </c>
      <c r="J4787" t="s">
        <v>683</v>
      </c>
      <c r="K4787" s="10" t="str">
        <f t="shared" si="522"/>
        <v>ANYD</v>
      </c>
      <c r="L4787" t="s">
        <v>10</v>
      </c>
      <c r="M4787" s="48">
        <v>1250</v>
      </c>
      <c r="N4787" t="s">
        <v>1472</v>
      </c>
      <c r="O4787" t="s">
        <v>11</v>
      </c>
      <c r="P4787" s="74">
        <v>1.38</v>
      </c>
      <c r="Q4787" s="11">
        <f t="shared" si="523"/>
        <v>1725</v>
      </c>
      <c r="R4787" s="12">
        <f t="shared" si="524"/>
        <v>7.3003400000000003</v>
      </c>
      <c r="S4787" s="14">
        <f t="shared" si="525"/>
        <v>0.189</v>
      </c>
      <c r="T4787" s="13">
        <f t="shared" si="526"/>
        <v>236.25</v>
      </c>
      <c r="U4787" s="14" t="s">
        <v>349</v>
      </c>
      <c r="V4787" t="s">
        <v>36</v>
      </c>
      <c r="W4787" s="58">
        <v>7.1071999999999997</v>
      </c>
      <c r="X4787" s="79">
        <f t="shared" si="528"/>
        <v>242.71161638901395</v>
      </c>
    </row>
    <row r="4788" spans="1:24" x14ac:dyDescent="0.2">
      <c r="A4788" s="37" t="str">
        <f t="shared" si="527"/>
        <v>2025-9</v>
      </c>
      <c r="B4788" t="s">
        <v>9075</v>
      </c>
      <c r="C4788" s="23">
        <v>45903</v>
      </c>
      <c r="D4788" s="23">
        <v>45889</v>
      </c>
      <c r="E4788" t="s">
        <v>169</v>
      </c>
      <c r="F4788" t="s">
        <v>170</v>
      </c>
      <c r="G4788" s="22"/>
      <c r="H4788" t="s">
        <v>9466</v>
      </c>
      <c r="I4788" t="s">
        <v>6713</v>
      </c>
      <c r="J4788" t="s">
        <v>647</v>
      </c>
      <c r="K4788" s="10" t="str">
        <f t="shared" si="522"/>
        <v>PRIM</v>
      </c>
      <c r="L4788" t="s">
        <v>10</v>
      </c>
      <c r="M4788" s="48">
        <v>3020</v>
      </c>
      <c r="N4788" t="s">
        <v>1472</v>
      </c>
      <c r="O4788" t="s">
        <v>11</v>
      </c>
      <c r="P4788" s="74">
        <v>1.46</v>
      </c>
      <c r="Q4788" s="11">
        <f t="shared" si="523"/>
        <v>4409.2</v>
      </c>
      <c r="R4788" s="12">
        <f t="shared" si="524"/>
        <v>7.3003400000000003</v>
      </c>
      <c r="S4788" s="14">
        <f t="shared" si="525"/>
        <v>0.2</v>
      </c>
      <c r="T4788" s="13">
        <f t="shared" si="526"/>
        <v>604</v>
      </c>
      <c r="U4788" s="14" t="s">
        <v>349</v>
      </c>
      <c r="V4788" t="s">
        <v>181</v>
      </c>
      <c r="W4788" s="58">
        <v>7.1071999999999997</v>
      </c>
      <c r="X4788" s="79">
        <f t="shared" si="528"/>
        <v>620.38496172895088</v>
      </c>
    </row>
    <row r="4789" spans="1:24" x14ac:dyDescent="0.2">
      <c r="A4789" s="37" t="str">
        <f t="shared" si="527"/>
        <v>2025-9</v>
      </c>
      <c r="B4789" t="s">
        <v>9113</v>
      </c>
      <c r="C4789" s="23">
        <v>45903</v>
      </c>
      <c r="D4789" s="23">
        <v>45887</v>
      </c>
      <c r="E4789" t="s">
        <v>1006</v>
      </c>
      <c r="F4789" t="s">
        <v>1007</v>
      </c>
      <c r="G4789" s="22"/>
      <c r="H4789" t="s">
        <v>9483</v>
      </c>
      <c r="I4789" t="s">
        <v>1019</v>
      </c>
      <c r="J4789" t="s">
        <v>1020</v>
      </c>
      <c r="K4789" s="10" t="str">
        <f t="shared" si="522"/>
        <v>ALM-</v>
      </c>
      <c r="L4789" t="s">
        <v>98</v>
      </c>
      <c r="M4789" s="48">
        <v>1938</v>
      </c>
      <c r="N4789" t="s">
        <v>186</v>
      </c>
      <c r="O4789" t="s">
        <v>11</v>
      </c>
      <c r="P4789" s="74">
        <v>2.9203999999999999</v>
      </c>
      <c r="Q4789" s="11">
        <f t="shared" si="523"/>
        <v>5659.74</v>
      </c>
      <c r="R4789" s="12">
        <f t="shared" si="524"/>
        <v>7.3003400000000003</v>
      </c>
      <c r="S4789" s="14">
        <f t="shared" si="525"/>
        <v>0.4</v>
      </c>
      <c r="T4789" s="13">
        <f t="shared" si="526"/>
        <v>775.2</v>
      </c>
      <c r="U4789" s="14" t="s">
        <v>349</v>
      </c>
      <c r="V4789" t="s">
        <v>191</v>
      </c>
      <c r="W4789" s="58">
        <v>7.1071999999999997</v>
      </c>
      <c r="X4789" s="79">
        <f t="shared" si="528"/>
        <v>796.33824853669512</v>
      </c>
    </row>
    <row r="4790" spans="1:24" x14ac:dyDescent="0.2">
      <c r="A4790" s="37" t="str">
        <f t="shared" si="527"/>
        <v>2025-9</v>
      </c>
      <c r="B4790" t="s">
        <v>9135</v>
      </c>
      <c r="C4790" s="23">
        <v>45903</v>
      </c>
      <c r="D4790" s="23">
        <v>45887</v>
      </c>
      <c r="E4790" t="s">
        <v>1006</v>
      </c>
      <c r="F4790" t="s">
        <v>1007</v>
      </c>
      <c r="G4790" s="22"/>
      <c r="H4790" t="s">
        <v>9483</v>
      </c>
      <c r="I4790" t="s">
        <v>1016</v>
      </c>
      <c r="J4790" t="s">
        <v>1017</v>
      </c>
      <c r="K4790" s="10" t="str">
        <f t="shared" si="522"/>
        <v>ALM-</v>
      </c>
      <c r="L4790" t="s">
        <v>98</v>
      </c>
      <c r="M4790" s="48">
        <v>797</v>
      </c>
      <c r="N4790" t="s">
        <v>186</v>
      </c>
      <c r="O4790" t="s">
        <v>11</v>
      </c>
      <c r="P4790" s="74">
        <v>3.0973000000000002</v>
      </c>
      <c r="Q4790" s="11">
        <f t="shared" si="523"/>
        <v>2468.5500000000002</v>
      </c>
      <c r="R4790" s="12">
        <f t="shared" si="524"/>
        <v>7.3003400000000003</v>
      </c>
      <c r="S4790" s="14">
        <f t="shared" si="525"/>
        <v>0.42430000000000001</v>
      </c>
      <c r="T4790" s="13">
        <f t="shared" si="526"/>
        <v>338.17</v>
      </c>
      <c r="U4790" s="14" t="s">
        <v>349</v>
      </c>
      <c r="V4790" t="s">
        <v>191</v>
      </c>
      <c r="W4790" s="58">
        <v>7.1071999999999997</v>
      </c>
      <c r="X4790" s="79">
        <f t="shared" si="528"/>
        <v>347.3306083971184</v>
      </c>
    </row>
    <row r="4791" spans="1:24" x14ac:dyDescent="0.2">
      <c r="A4791" s="37" t="str">
        <f t="shared" si="527"/>
        <v>2025-9</v>
      </c>
      <c r="B4791" t="s">
        <v>9137</v>
      </c>
      <c r="C4791" s="23">
        <v>45903</v>
      </c>
      <c r="D4791" s="23">
        <v>45896</v>
      </c>
      <c r="E4791" t="s">
        <v>1006</v>
      </c>
      <c r="F4791" t="s">
        <v>1007</v>
      </c>
      <c r="G4791" s="22"/>
      <c r="H4791" t="s">
        <v>9483</v>
      </c>
      <c r="I4791" t="s">
        <v>3219</v>
      </c>
      <c r="J4791" t="s">
        <v>3426</v>
      </c>
      <c r="K4791" s="10" t="str">
        <f t="shared" si="522"/>
        <v>ALM-</v>
      </c>
      <c r="L4791" t="s">
        <v>98</v>
      </c>
      <c r="M4791" s="48">
        <v>674</v>
      </c>
      <c r="N4791" t="s">
        <v>186</v>
      </c>
      <c r="O4791" t="s">
        <v>11</v>
      </c>
      <c r="P4791" s="74">
        <v>3.0973000000000002</v>
      </c>
      <c r="Q4791" s="11">
        <f t="shared" si="523"/>
        <v>2087.58</v>
      </c>
      <c r="R4791" s="12">
        <f t="shared" si="524"/>
        <v>7.3003400000000003</v>
      </c>
      <c r="S4791" s="14">
        <f t="shared" si="525"/>
        <v>0.42430000000000001</v>
      </c>
      <c r="T4791" s="13">
        <f t="shared" si="526"/>
        <v>285.98</v>
      </c>
      <c r="U4791" s="14" t="s">
        <v>349</v>
      </c>
      <c r="V4791" t="s">
        <v>191</v>
      </c>
      <c r="W4791" s="58">
        <v>7.1071999999999997</v>
      </c>
      <c r="X4791" s="79">
        <f t="shared" si="528"/>
        <v>293.72751575866727</v>
      </c>
    </row>
    <row r="4792" spans="1:24" x14ac:dyDescent="0.2">
      <c r="A4792" s="37" t="str">
        <f t="shared" si="527"/>
        <v>2025-9</v>
      </c>
      <c r="B4792" t="s">
        <v>9176</v>
      </c>
      <c r="C4792" s="23">
        <v>45903</v>
      </c>
      <c r="D4792" s="23">
        <v>45866</v>
      </c>
      <c r="E4792" t="s">
        <v>898</v>
      </c>
      <c r="F4792" t="s">
        <v>899</v>
      </c>
      <c r="G4792" s="22"/>
      <c r="H4792" t="s">
        <v>9501</v>
      </c>
      <c r="I4792" t="s">
        <v>905</v>
      </c>
      <c r="J4792" t="s">
        <v>906</v>
      </c>
      <c r="K4792" s="10" t="str">
        <f t="shared" si="522"/>
        <v>GLID</v>
      </c>
      <c r="L4792" t="s">
        <v>10</v>
      </c>
      <c r="M4792" s="48">
        <v>1020</v>
      </c>
      <c r="N4792" t="s">
        <v>1472</v>
      </c>
      <c r="O4792" t="s">
        <v>11</v>
      </c>
      <c r="P4792" s="74">
        <v>3.5017</v>
      </c>
      <c r="Q4792" s="11">
        <f t="shared" si="523"/>
        <v>3571.73</v>
      </c>
      <c r="R4792" s="12">
        <f t="shared" si="524"/>
        <v>7.3003400000000003</v>
      </c>
      <c r="S4792" s="14">
        <f t="shared" si="525"/>
        <v>0.47970000000000002</v>
      </c>
      <c r="T4792" s="13">
        <f t="shared" si="526"/>
        <v>489.29</v>
      </c>
      <c r="U4792" s="14" t="s">
        <v>349</v>
      </c>
      <c r="V4792" t="s">
        <v>78</v>
      </c>
      <c r="W4792" s="58">
        <v>7.1071999999999997</v>
      </c>
      <c r="X4792" s="79">
        <f t="shared" si="528"/>
        <v>502.55149707339041</v>
      </c>
    </row>
    <row r="4793" spans="1:24" x14ac:dyDescent="0.2">
      <c r="A4793" s="37" t="str">
        <f t="shared" si="527"/>
        <v>2025-9</v>
      </c>
      <c r="B4793" t="s">
        <v>9188</v>
      </c>
      <c r="C4793" s="23">
        <v>45903</v>
      </c>
      <c r="D4793" s="23">
        <v>45889</v>
      </c>
      <c r="E4793" t="s">
        <v>696</v>
      </c>
      <c r="F4793" t="s">
        <v>697</v>
      </c>
      <c r="G4793" s="22"/>
      <c r="H4793" t="s">
        <v>9504</v>
      </c>
      <c r="I4793" t="s">
        <v>1535</v>
      </c>
      <c r="J4793" t="s">
        <v>1536</v>
      </c>
      <c r="K4793" s="10" t="str">
        <f t="shared" si="522"/>
        <v>ANYD</v>
      </c>
      <c r="L4793" t="s">
        <v>10</v>
      </c>
      <c r="M4793" s="48">
        <v>300</v>
      </c>
      <c r="N4793" t="s">
        <v>1472</v>
      </c>
      <c r="O4793" t="s">
        <v>11</v>
      </c>
      <c r="P4793" s="74">
        <v>3.7345000000000002</v>
      </c>
      <c r="Q4793" s="11">
        <f t="shared" si="523"/>
        <v>1120.3499999999999</v>
      </c>
      <c r="R4793" s="12">
        <f t="shared" si="524"/>
        <v>7.3003400000000003</v>
      </c>
      <c r="S4793" s="14">
        <f t="shared" si="525"/>
        <v>0.51160000000000005</v>
      </c>
      <c r="T4793" s="13">
        <f t="shared" si="526"/>
        <v>153.47999999999999</v>
      </c>
      <c r="U4793" s="14" t="s">
        <v>349</v>
      </c>
      <c r="V4793" t="s">
        <v>36</v>
      </c>
      <c r="W4793" s="58">
        <v>7.1071999999999997</v>
      </c>
      <c r="X4793" s="79">
        <f t="shared" si="528"/>
        <v>157.63591850517787</v>
      </c>
    </row>
    <row r="4794" spans="1:24" x14ac:dyDescent="0.2">
      <c r="A4794" s="37" t="str">
        <f t="shared" si="527"/>
        <v>2025-9</v>
      </c>
      <c r="B4794" t="s">
        <v>9205</v>
      </c>
      <c r="C4794" s="23">
        <v>45903</v>
      </c>
      <c r="D4794" s="23">
        <v>45889</v>
      </c>
      <c r="E4794" t="s">
        <v>696</v>
      </c>
      <c r="F4794" t="s">
        <v>697</v>
      </c>
      <c r="G4794" s="22"/>
      <c r="H4794" t="s">
        <v>9504</v>
      </c>
      <c r="I4794" t="s">
        <v>1539</v>
      </c>
      <c r="J4794" t="s">
        <v>1540</v>
      </c>
      <c r="K4794" s="10" t="str">
        <f t="shared" si="522"/>
        <v>ANYD</v>
      </c>
      <c r="L4794" t="s">
        <v>10</v>
      </c>
      <c r="M4794" s="48">
        <v>300</v>
      </c>
      <c r="N4794" t="s">
        <v>1472</v>
      </c>
      <c r="O4794" t="s">
        <v>11</v>
      </c>
      <c r="P4794" s="74">
        <v>4.1612999999999998</v>
      </c>
      <c r="Q4794" s="11">
        <f t="shared" si="523"/>
        <v>1248.3900000000001</v>
      </c>
      <c r="R4794" s="12">
        <f t="shared" si="524"/>
        <v>7.3003400000000003</v>
      </c>
      <c r="S4794" s="14">
        <f t="shared" si="525"/>
        <v>0.56999999999999995</v>
      </c>
      <c r="T4794" s="13">
        <f t="shared" si="526"/>
        <v>171</v>
      </c>
      <c r="U4794" s="14" t="s">
        <v>349</v>
      </c>
      <c r="V4794" t="s">
        <v>36</v>
      </c>
      <c r="W4794" s="58">
        <v>7.1071999999999997</v>
      </c>
      <c r="X4794" s="79">
        <f t="shared" si="528"/>
        <v>175.65145204862674</v>
      </c>
    </row>
    <row r="4795" spans="1:24" x14ac:dyDescent="0.2">
      <c r="A4795" s="37" t="str">
        <f t="shared" si="527"/>
        <v>2025-9</v>
      </c>
      <c r="B4795" t="s">
        <v>9214</v>
      </c>
      <c r="C4795" s="23">
        <v>45903</v>
      </c>
      <c r="D4795" s="23">
        <v>45889</v>
      </c>
      <c r="E4795" t="s">
        <v>696</v>
      </c>
      <c r="F4795" t="s">
        <v>697</v>
      </c>
      <c r="G4795" s="22"/>
      <c r="H4795" t="s">
        <v>9504</v>
      </c>
      <c r="I4795" t="s">
        <v>1541</v>
      </c>
      <c r="J4795" t="s">
        <v>1542</v>
      </c>
      <c r="K4795" s="10" t="str">
        <f t="shared" si="522"/>
        <v>ANYD</v>
      </c>
      <c r="L4795" t="s">
        <v>10</v>
      </c>
      <c r="M4795" s="48">
        <v>300</v>
      </c>
      <c r="N4795" t="s">
        <v>1472</v>
      </c>
      <c r="O4795" t="s">
        <v>11</v>
      </c>
      <c r="P4795" s="74">
        <v>4.3940999999999999</v>
      </c>
      <c r="Q4795" s="11">
        <f t="shared" si="523"/>
        <v>1318.23</v>
      </c>
      <c r="R4795" s="12">
        <f t="shared" si="524"/>
        <v>7.3003400000000003</v>
      </c>
      <c r="S4795" s="14">
        <f t="shared" si="525"/>
        <v>0.60189999999999999</v>
      </c>
      <c r="T4795" s="13">
        <f t="shared" si="526"/>
        <v>180.57</v>
      </c>
      <c r="U4795" s="14" t="s">
        <v>349</v>
      </c>
      <c r="V4795" t="s">
        <v>36</v>
      </c>
      <c r="W4795" s="58">
        <v>7.1071999999999997</v>
      </c>
      <c r="X4795" s="79">
        <f t="shared" si="528"/>
        <v>185.47810670868981</v>
      </c>
    </row>
    <row r="4796" spans="1:24" x14ac:dyDescent="0.2">
      <c r="A4796" s="37" t="str">
        <f t="shared" si="527"/>
        <v>2025-9</v>
      </c>
      <c r="B4796" t="s">
        <v>9255</v>
      </c>
      <c r="C4796" s="23">
        <v>45903</v>
      </c>
      <c r="D4796" s="23">
        <v>45880</v>
      </c>
      <c r="E4796" t="s">
        <v>696</v>
      </c>
      <c r="F4796" t="s">
        <v>697</v>
      </c>
      <c r="G4796" s="22"/>
      <c r="H4796" t="s">
        <v>9556</v>
      </c>
      <c r="I4796" t="s">
        <v>1782</v>
      </c>
      <c r="J4796" t="s">
        <v>1783</v>
      </c>
      <c r="K4796" s="10" t="str">
        <f t="shared" si="522"/>
        <v>GLID</v>
      </c>
      <c r="L4796" t="s">
        <v>10</v>
      </c>
      <c r="M4796" s="48">
        <v>900</v>
      </c>
      <c r="N4796" t="s">
        <v>1472</v>
      </c>
      <c r="O4796" t="s">
        <v>11</v>
      </c>
      <c r="P4796" s="74">
        <v>5.8975999999999997</v>
      </c>
      <c r="Q4796" s="11">
        <f t="shared" si="523"/>
        <v>5307.84</v>
      </c>
      <c r="R4796" s="12">
        <f t="shared" si="524"/>
        <v>7.3003400000000003</v>
      </c>
      <c r="S4796" s="14">
        <f t="shared" si="525"/>
        <v>0.80789999999999995</v>
      </c>
      <c r="T4796" s="13">
        <f t="shared" si="526"/>
        <v>727.11</v>
      </c>
      <c r="U4796" s="14" t="s">
        <v>349</v>
      </c>
      <c r="V4796" t="s">
        <v>78</v>
      </c>
      <c r="W4796" s="58">
        <v>7.1071999999999997</v>
      </c>
      <c r="X4796" s="79">
        <f t="shared" si="528"/>
        <v>746.82575416479062</v>
      </c>
    </row>
    <row r="4797" spans="1:24" x14ac:dyDescent="0.2">
      <c r="A4797" s="37" t="str">
        <f t="shared" si="527"/>
        <v>2025-9</v>
      </c>
      <c r="B4797" t="s">
        <v>9268</v>
      </c>
      <c r="C4797" s="23">
        <v>45903</v>
      </c>
      <c r="D4797" s="23">
        <v>45839</v>
      </c>
      <c r="E4797" t="s">
        <v>252</v>
      </c>
      <c r="F4797" t="s">
        <v>253</v>
      </c>
      <c r="G4797" s="22"/>
      <c r="H4797" t="s">
        <v>9461</v>
      </c>
      <c r="I4797" t="s">
        <v>1786</v>
      </c>
      <c r="J4797" t="s">
        <v>1787</v>
      </c>
      <c r="K4797" s="10" t="str">
        <f t="shared" si="522"/>
        <v>MISC</v>
      </c>
      <c r="L4797" t="s">
        <v>10</v>
      </c>
      <c r="M4797" s="48">
        <v>10950</v>
      </c>
      <c r="N4797" t="s">
        <v>1472</v>
      </c>
      <c r="O4797" t="s">
        <v>11</v>
      </c>
      <c r="P4797" s="74">
        <v>7.2556000000000003</v>
      </c>
      <c r="Q4797" s="11">
        <f t="shared" si="523"/>
        <v>79448.820000000007</v>
      </c>
      <c r="R4797" s="12">
        <f t="shared" si="524"/>
        <v>7.3003400000000003</v>
      </c>
      <c r="S4797" s="14">
        <f t="shared" si="525"/>
        <v>0.99390000000000001</v>
      </c>
      <c r="T4797" s="13">
        <f t="shared" si="526"/>
        <v>10883.21</v>
      </c>
      <c r="U4797" s="14" t="s">
        <v>349</v>
      </c>
      <c r="V4797" t="s">
        <v>25</v>
      </c>
      <c r="W4797" s="58">
        <v>7.1071999999999997</v>
      </c>
      <c r="X4797" s="79">
        <f t="shared" si="528"/>
        <v>11178.638563710041</v>
      </c>
    </row>
    <row r="4798" spans="1:24" x14ac:dyDescent="0.2">
      <c r="A4798" s="37" t="str">
        <f t="shared" si="527"/>
        <v>2025-9</v>
      </c>
      <c r="B4798" t="s">
        <v>9307</v>
      </c>
      <c r="C4798" s="23">
        <v>45903</v>
      </c>
      <c r="D4798" s="23">
        <v>45839</v>
      </c>
      <c r="E4798" t="s">
        <v>252</v>
      </c>
      <c r="F4798" t="s">
        <v>253</v>
      </c>
      <c r="G4798" s="22"/>
      <c r="H4798" t="s">
        <v>9589</v>
      </c>
      <c r="I4798" t="s">
        <v>256</v>
      </c>
      <c r="J4798" t="s">
        <v>257</v>
      </c>
      <c r="K4798" s="10" t="str">
        <f t="shared" si="522"/>
        <v>GLID</v>
      </c>
      <c r="L4798" t="s">
        <v>10</v>
      </c>
      <c r="M4798" s="48">
        <v>50</v>
      </c>
      <c r="N4798" t="s">
        <v>1472</v>
      </c>
      <c r="O4798" t="s">
        <v>11</v>
      </c>
      <c r="P4798" s="74">
        <v>8.9</v>
      </c>
      <c r="Q4798" s="11">
        <f t="shared" si="523"/>
        <v>445</v>
      </c>
      <c r="R4798" s="12">
        <f t="shared" si="524"/>
        <v>7.3003400000000003</v>
      </c>
      <c r="S4798" s="14">
        <f t="shared" si="525"/>
        <v>1.2191000000000001</v>
      </c>
      <c r="T4798" s="13">
        <f t="shared" si="526"/>
        <v>60.96</v>
      </c>
      <c r="U4798" s="14" t="s">
        <v>349</v>
      </c>
      <c r="V4798" t="s">
        <v>78</v>
      </c>
      <c r="W4798" s="58">
        <v>7.1071999999999997</v>
      </c>
      <c r="X4798" s="79">
        <f t="shared" si="528"/>
        <v>62.61256190904998</v>
      </c>
    </row>
    <row r="4799" spans="1:24" x14ac:dyDescent="0.2">
      <c r="A4799" s="37" t="str">
        <f t="shared" si="527"/>
        <v>2025-9</v>
      </c>
      <c r="B4799" t="s">
        <v>9307</v>
      </c>
      <c r="C4799" s="23">
        <v>45903</v>
      </c>
      <c r="D4799" s="23">
        <v>45839</v>
      </c>
      <c r="E4799" t="s">
        <v>252</v>
      </c>
      <c r="F4799" t="s">
        <v>253</v>
      </c>
      <c r="G4799" s="22"/>
      <c r="H4799" t="s">
        <v>0</v>
      </c>
      <c r="I4799" t="s">
        <v>256</v>
      </c>
      <c r="J4799" t="s">
        <v>257</v>
      </c>
      <c r="K4799" s="10" t="str">
        <f t="shared" ref="K4799:K4862" si="529">+LEFT(V4799,4)</f>
        <v>GLID</v>
      </c>
      <c r="L4799" t="s">
        <v>10</v>
      </c>
      <c r="M4799" s="48">
        <v>-1</v>
      </c>
      <c r="N4799" t="s">
        <v>1472</v>
      </c>
      <c r="O4799" t="s">
        <v>11</v>
      </c>
      <c r="P4799" s="74">
        <v>8.9</v>
      </c>
      <c r="Q4799" s="11">
        <f t="shared" ref="Q4799:Q4862" si="530">ROUND(P4799*M4799,2)</f>
        <v>-8.9</v>
      </c>
      <c r="R4799" s="12">
        <f t="shared" ref="R4799:R4862" si="531">IF(O4799="HKD",7.8,IF(O4799="CNY",7.30034,1))</f>
        <v>7.3003400000000003</v>
      </c>
      <c r="S4799" s="14">
        <f t="shared" ref="S4799:S4862" si="532">+ROUND(P4799/R4799,4)</f>
        <v>1.2191000000000001</v>
      </c>
      <c r="T4799" s="13">
        <f t="shared" ref="T4799:T4862" si="533">ROUND(S4799*M4799,2)</f>
        <v>-1.22</v>
      </c>
      <c r="U4799" s="14" t="s">
        <v>349</v>
      </c>
      <c r="V4799" t="s">
        <v>78</v>
      </c>
      <c r="W4799" s="58">
        <v>7.1071999999999997</v>
      </c>
      <c r="X4799" s="79">
        <f t="shared" si="528"/>
        <v>-1.2522512381809996</v>
      </c>
    </row>
    <row r="4800" spans="1:24" x14ac:dyDescent="0.2">
      <c r="A4800" s="37" t="str">
        <f t="shared" si="527"/>
        <v>2025-9</v>
      </c>
      <c r="B4800" t="s">
        <v>9307</v>
      </c>
      <c r="C4800" s="23">
        <v>45903</v>
      </c>
      <c r="D4800" s="23">
        <v>45839</v>
      </c>
      <c r="E4800" t="s">
        <v>252</v>
      </c>
      <c r="F4800" t="s">
        <v>253</v>
      </c>
      <c r="G4800" s="22"/>
      <c r="H4800" t="s">
        <v>9589</v>
      </c>
      <c r="I4800" t="s">
        <v>256</v>
      </c>
      <c r="J4800" t="s">
        <v>257</v>
      </c>
      <c r="K4800" s="10" t="str">
        <f t="shared" si="529"/>
        <v>GLID</v>
      </c>
      <c r="L4800" t="s">
        <v>10</v>
      </c>
      <c r="M4800" s="48">
        <v>1</v>
      </c>
      <c r="N4800" t="s">
        <v>1472</v>
      </c>
      <c r="O4800" t="s">
        <v>11</v>
      </c>
      <c r="P4800" s="74">
        <v>8.9</v>
      </c>
      <c r="Q4800" s="11">
        <f t="shared" si="530"/>
        <v>8.9</v>
      </c>
      <c r="R4800" s="12">
        <f t="shared" si="531"/>
        <v>7.3003400000000003</v>
      </c>
      <c r="S4800" s="14">
        <f t="shared" si="532"/>
        <v>1.2191000000000001</v>
      </c>
      <c r="T4800" s="13">
        <f t="shared" si="533"/>
        <v>1.22</v>
      </c>
      <c r="U4800" s="14" t="s">
        <v>349</v>
      </c>
      <c r="V4800" t="s">
        <v>78</v>
      </c>
      <c r="W4800" s="58">
        <v>7.1071999999999997</v>
      </c>
      <c r="X4800" s="79">
        <f t="shared" si="528"/>
        <v>1.2522512381809996</v>
      </c>
    </row>
    <row r="4801" spans="1:24" x14ac:dyDescent="0.2">
      <c r="A4801" s="37" t="str">
        <f t="shared" si="527"/>
        <v>2025-9</v>
      </c>
      <c r="B4801" t="s">
        <v>9308</v>
      </c>
      <c r="C4801" s="23">
        <v>45903</v>
      </c>
      <c r="D4801" s="23">
        <v>45839</v>
      </c>
      <c r="E4801" t="s">
        <v>252</v>
      </c>
      <c r="F4801" t="s">
        <v>253</v>
      </c>
      <c r="G4801" s="22"/>
      <c r="H4801" t="s">
        <v>9589</v>
      </c>
      <c r="I4801" t="s">
        <v>256</v>
      </c>
      <c r="J4801" t="s">
        <v>257</v>
      </c>
      <c r="K4801" s="10" t="str">
        <f t="shared" si="529"/>
        <v>GLID</v>
      </c>
      <c r="L4801" t="s">
        <v>10</v>
      </c>
      <c r="M4801" s="48">
        <v>50</v>
      </c>
      <c r="N4801" t="s">
        <v>1472</v>
      </c>
      <c r="O4801" t="s">
        <v>11</v>
      </c>
      <c r="P4801" s="74">
        <v>8.9</v>
      </c>
      <c r="Q4801" s="11">
        <f t="shared" si="530"/>
        <v>445</v>
      </c>
      <c r="R4801" s="12">
        <f t="shared" si="531"/>
        <v>7.3003400000000003</v>
      </c>
      <c r="S4801" s="14">
        <f t="shared" si="532"/>
        <v>1.2191000000000001</v>
      </c>
      <c r="T4801" s="13">
        <f t="shared" si="533"/>
        <v>60.96</v>
      </c>
      <c r="U4801" s="14" t="s">
        <v>349</v>
      </c>
      <c r="V4801" t="s">
        <v>78</v>
      </c>
      <c r="W4801" s="58">
        <v>7.1071999999999997</v>
      </c>
      <c r="X4801" s="79">
        <f t="shared" si="528"/>
        <v>62.61256190904998</v>
      </c>
    </row>
    <row r="4802" spans="1:24" x14ac:dyDescent="0.2">
      <c r="A4802" s="37" t="str">
        <f t="shared" ref="A4802:A4865" si="534">+TEXT(C4802,"YYYY")&amp;"-"&amp;TEXT(C4802,"M")</f>
        <v>2025-9</v>
      </c>
      <c r="B4802" t="s">
        <v>9309</v>
      </c>
      <c r="C4802" s="23">
        <v>45903</v>
      </c>
      <c r="D4802" s="23">
        <v>45866</v>
      </c>
      <c r="E4802" t="s">
        <v>252</v>
      </c>
      <c r="F4802" t="s">
        <v>253</v>
      </c>
      <c r="G4802" s="22"/>
      <c r="H4802" t="s">
        <v>9589</v>
      </c>
      <c r="I4802" t="s">
        <v>256</v>
      </c>
      <c r="J4802" t="s">
        <v>257</v>
      </c>
      <c r="K4802" s="10" t="str">
        <f t="shared" si="529"/>
        <v>GLID</v>
      </c>
      <c r="L4802" t="s">
        <v>10</v>
      </c>
      <c r="M4802" s="48">
        <v>50</v>
      </c>
      <c r="N4802" t="s">
        <v>1472</v>
      </c>
      <c r="O4802" t="s">
        <v>11</v>
      </c>
      <c r="P4802" s="74">
        <v>8.9</v>
      </c>
      <c r="Q4802" s="11">
        <f t="shared" si="530"/>
        <v>445</v>
      </c>
      <c r="R4802" s="12">
        <f t="shared" si="531"/>
        <v>7.3003400000000003</v>
      </c>
      <c r="S4802" s="14">
        <f t="shared" si="532"/>
        <v>1.2191000000000001</v>
      </c>
      <c r="T4802" s="13">
        <f t="shared" si="533"/>
        <v>60.96</v>
      </c>
      <c r="U4802" s="14" t="s">
        <v>349</v>
      </c>
      <c r="V4802" t="s">
        <v>78</v>
      </c>
      <c r="W4802" s="58">
        <v>7.1071999999999997</v>
      </c>
      <c r="X4802" s="79">
        <f t="shared" ref="X4802:X4865" si="535">IF(O4802="CNY",P4802/W4802*M4802,1)</f>
        <v>62.61256190904998</v>
      </c>
    </row>
    <row r="4803" spans="1:24" x14ac:dyDescent="0.2">
      <c r="A4803" s="37" t="str">
        <f t="shared" si="534"/>
        <v>2025-9</v>
      </c>
      <c r="B4803" t="s">
        <v>9329</v>
      </c>
      <c r="C4803" s="23">
        <v>45903</v>
      </c>
      <c r="D4803" s="23">
        <v>45839</v>
      </c>
      <c r="E4803" t="s">
        <v>252</v>
      </c>
      <c r="F4803" t="s">
        <v>253</v>
      </c>
      <c r="G4803" s="22"/>
      <c r="H4803" t="s">
        <v>9589</v>
      </c>
      <c r="I4803" t="s">
        <v>250</v>
      </c>
      <c r="J4803" t="s">
        <v>251</v>
      </c>
      <c r="K4803" s="10" t="str">
        <f t="shared" si="529"/>
        <v>GLID</v>
      </c>
      <c r="L4803" t="s">
        <v>10</v>
      </c>
      <c r="M4803" s="48">
        <v>50</v>
      </c>
      <c r="N4803" t="s">
        <v>1472</v>
      </c>
      <c r="O4803" t="s">
        <v>11</v>
      </c>
      <c r="P4803" s="74">
        <v>11.08</v>
      </c>
      <c r="Q4803" s="11">
        <f t="shared" si="530"/>
        <v>554</v>
      </c>
      <c r="R4803" s="12">
        <f t="shared" si="531"/>
        <v>7.3003400000000003</v>
      </c>
      <c r="S4803" s="14">
        <f t="shared" si="532"/>
        <v>1.5177</v>
      </c>
      <c r="T4803" s="13">
        <f t="shared" si="533"/>
        <v>75.89</v>
      </c>
      <c r="U4803" s="14" t="s">
        <v>349</v>
      </c>
      <c r="V4803" t="s">
        <v>78</v>
      </c>
      <c r="W4803" s="58">
        <v>7.1071999999999997</v>
      </c>
      <c r="X4803" s="79">
        <f t="shared" si="535"/>
        <v>77.949122017109417</v>
      </c>
    </row>
    <row r="4804" spans="1:24" x14ac:dyDescent="0.2">
      <c r="A4804" s="37" t="str">
        <f t="shared" si="534"/>
        <v>2025-9</v>
      </c>
      <c r="B4804" t="s">
        <v>9330</v>
      </c>
      <c r="C4804" s="23">
        <v>45903</v>
      </c>
      <c r="D4804" s="23">
        <v>45866</v>
      </c>
      <c r="E4804" t="s">
        <v>252</v>
      </c>
      <c r="F4804" t="s">
        <v>253</v>
      </c>
      <c r="G4804" s="22"/>
      <c r="H4804" t="s">
        <v>9589</v>
      </c>
      <c r="I4804" t="s">
        <v>250</v>
      </c>
      <c r="J4804" t="s">
        <v>251</v>
      </c>
      <c r="K4804" s="10" t="str">
        <f t="shared" si="529"/>
        <v>GLID</v>
      </c>
      <c r="L4804" t="s">
        <v>10</v>
      </c>
      <c r="M4804" s="48">
        <v>50</v>
      </c>
      <c r="N4804" t="s">
        <v>1472</v>
      </c>
      <c r="O4804" t="s">
        <v>11</v>
      </c>
      <c r="P4804" s="74">
        <v>11.08</v>
      </c>
      <c r="Q4804" s="11">
        <f t="shared" si="530"/>
        <v>554</v>
      </c>
      <c r="R4804" s="12">
        <f t="shared" si="531"/>
        <v>7.3003400000000003</v>
      </c>
      <c r="S4804" s="14">
        <f t="shared" si="532"/>
        <v>1.5177</v>
      </c>
      <c r="T4804" s="13">
        <f t="shared" si="533"/>
        <v>75.89</v>
      </c>
      <c r="U4804" s="14" t="s">
        <v>349</v>
      </c>
      <c r="V4804" t="s">
        <v>78</v>
      </c>
      <c r="W4804" s="58">
        <v>7.1071999999999997</v>
      </c>
      <c r="X4804" s="79">
        <f t="shared" si="535"/>
        <v>77.949122017109417</v>
      </c>
    </row>
    <row r="4805" spans="1:24" x14ac:dyDescent="0.2">
      <c r="A4805" s="37" t="str">
        <f t="shared" si="534"/>
        <v>2025-9</v>
      </c>
      <c r="B4805" t="s">
        <v>9342</v>
      </c>
      <c r="C4805" s="23">
        <v>45903</v>
      </c>
      <c r="D4805" s="23">
        <v>45839</v>
      </c>
      <c r="E4805" t="s">
        <v>252</v>
      </c>
      <c r="F4805" t="s">
        <v>253</v>
      </c>
      <c r="G4805" s="22"/>
      <c r="H4805" t="s">
        <v>9589</v>
      </c>
      <c r="I4805" t="s">
        <v>775</v>
      </c>
      <c r="J4805" t="s">
        <v>776</v>
      </c>
      <c r="K4805" s="10" t="str">
        <f t="shared" si="529"/>
        <v>GLID</v>
      </c>
      <c r="L4805" t="s">
        <v>10</v>
      </c>
      <c r="M4805" s="48">
        <v>50</v>
      </c>
      <c r="N4805" t="s">
        <v>1472</v>
      </c>
      <c r="O4805" t="s">
        <v>11</v>
      </c>
      <c r="P4805" s="74">
        <v>13.96</v>
      </c>
      <c r="Q4805" s="11">
        <f t="shared" si="530"/>
        <v>698</v>
      </c>
      <c r="R4805" s="12">
        <f t="shared" si="531"/>
        <v>7.3003400000000003</v>
      </c>
      <c r="S4805" s="14">
        <f t="shared" si="532"/>
        <v>1.9121999999999999</v>
      </c>
      <c r="T4805" s="13">
        <f t="shared" si="533"/>
        <v>95.61</v>
      </c>
      <c r="U4805" s="14" t="s">
        <v>349</v>
      </c>
      <c r="V4805" t="s">
        <v>78</v>
      </c>
      <c r="W4805" s="58">
        <v>7.1071999999999997</v>
      </c>
      <c r="X4805" s="79">
        <f t="shared" si="535"/>
        <v>98.21026564610537</v>
      </c>
    </row>
    <row r="4806" spans="1:24" x14ac:dyDescent="0.2">
      <c r="A4806" s="37" t="str">
        <f t="shared" si="534"/>
        <v>2025-9</v>
      </c>
      <c r="B4806" t="s">
        <v>9360</v>
      </c>
      <c r="C4806" s="23">
        <v>45903</v>
      </c>
      <c r="D4806" s="23">
        <v>45880</v>
      </c>
      <c r="E4806" t="s">
        <v>898</v>
      </c>
      <c r="F4806" t="s">
        <v>899</v>
      </c>
      <c r="G4806" s="22"/>
      <c r="H4806" t="s">
        <v>9603</v>
      </c>
      <c r="I4806" t="s">
        <v>896</v>
      </c>
      <c r="J4806" t="s">
        <v>897</v>
      </c>
      <c r="K4806" s="10" t="str">
        <f t="shared" si="529"/>
        <v>GLID</v>
      </c>
      <c r="L4806" t="s">
        <v>10</v>
      </c>
      <c r="M4806" s="48">
        <v>1050</v>
      </c>
      <c r="N4806" t="s">
        <v>1472</v>
      </c>
      <c r="O4806" t="s">
        <v>11</v>
      </c>
      <c r="P4806" s="74">
        <v>16.5</v>
      </c>
      <c r="Q4806" s="11">
        <f t="shared" si="530"/>
        <v>17325</v>
      </c>
      <c r="R4806" s="12">
        <f t="shared" si="531"/>
        <v>7.3003400000000003</v>
      </c>
      <c r="S4806" s="14">
        <f t="shared" si="532"/>
        <v>2.2602000000000002</v>
      </c>
      <c r="T4806" s="13">
        <f t="shared" si="533"/>
        <v>2373.21</v>
      </c>
      <c r="U4806" s="14" t="s">
        <v>349</v>
      </c>
      <c r="V4806" t="s">
        <v>78</v>
      </c>
      <c r="W4806" s="58">
        <v>7.1071999999999997</v>
      </c>
      <c r="X4806" s="79">
        <f t="shared" si="535"/>
        <v>2437.6688428635753</v>
      </c>
    </row>
    <row r="4807" spans="1:24" x14ac:dyDescent="0.2">
      <c r="A4807" s="37" t="str">
        <f t="shared" si="534"/>
        <v>2025-9</v>
      </c>
      <c r="B4807" t="s">
        <v>9367</v>
      </c>
      <c r="C4807" s="23">
        <v>45903</v>
      </c>
      <c r="D4807" s="23">
        <v>45848</v>
      </c>
      <c r="E4807" t="s">
        <v>4838</v>
      </c>
      <c r="F4807" t="s">
        <v>4839</v>
      </c>
      <c r="G4807" s="22"/>
      <c r="H4807" t="s">
        <v>9607</v>
      </c>
      <c r="I4807" t="s">
        <v>7905</v>
      </c>
      <c r="J4807" t="s">
        <v>7906</v>
      </c>
      <c r="K4807" s="10" t="str">
        <f t="shared" si="529"/>
        <v>CDM-</v>
      </c>
      <c r="L4807" t="s">
        <v>10</v>
      </c>
      <c r="M4807" s="48">
        <v>850</v>
      </c>
      <c r="N4807" t="s">
        <v>1472</v>
      </c>
      <c r="O4807" t="s">
        <v>11</v>
      </c>
      <c r="P4807" s="74">
        <v>25.4071</v>
      </c>
      <c r="Q4807" s="11">
        <f t="shared" si="530"/>
        <v>21596.04</v>
      </c>
      <c r="R4807" s="12">
        <f t="shared" si="531"/>
        <v>7.3003400000000003</v>
      </c>
      <c r="S4807" s="14">
        <f t="shared" si="532"/>
        <v>3.4803000000000002</v>
      </c>
      <c r="T4807" s="13">
        <f t="shared" si="533"/>
        <v>2958.26</v>
      </c>
      <c r="U4807" s="14" t="s">
        <v>349</v>
      </c>
      <c r="V4807" t="s">
        <v>3482</v>
      </c>
      <c r="W4807" s="58">
        <v>7.1071999999999997</v>
      </c>
      <c r="X4807" s="79">
        <f t="shared" si="535"/>
        <v>3038.6136593876636</v>
      </c>
    </row>
    <row r="4808" spans="1:24" x14ac:dyDescent="0.2">
      <c r="A4808" s="37" t="str">
        <f t="shared" si="534"/>
        <v>2025-9</v>
      </c>
      <c r="B4808" t="s">
        <v>9368</v>
      </c>
      <c r="C4808" s="23">
        <v>45903</v>
      </c>
      <c r="D4808" s="23">
        <v>45848</v>
      </c>
      <c r="E4808" t="s">
        <v>4838</v>
      </c>
      <c r="F4808" t="s">
        <v>4839</v>
      </c>
      <c r="G4808" s="22"/>
      <c r="H4808" t="s">
        <v>9607</v>
      </c>
      <c r="I4808" t="s">
        <v>7909</v>
      </c>
      <c r="J4808" t="s">
        <v>7910</v>
      </c>
      <c r="K4808" s="10" t="str">
        <f t="shared" si="529"/>
        <v>CDM-</v>
      </c>
      <c r="L4808" t="s">
        <v>10</v>
      </c>
      <c r="M4808" s="48">
        <v>700</v>
      </c>
      <c r="N4808" t="s">
        <v>1472</v>
      </c>
      <c r="O4808" t="s">
        <v>11</v>
      </c>
      <c r="P4808" s="74">
        <v>34.380499999999998</v>
      </c>
      <c r="Q4808" s="11">
        <f t="shared" si="530"/>
        <v>24066.35</v>
      </c>
      <c r="R4808" s="12">
        <f t="shared" si="531"/>
        <v>7.3003400000000003</v>
      </c>
      <c r="S4808" s="14">
        <f t="shared" si="532"/>
        <v>4.7093999999999996</v>
      </c>
      <c r="T4808" s="13">
        <f t="shared" si="533"/>
        <v>3296.58</v>
      </c>
      <c r="U4808" s="14" t="s">
        <v>349</v>
      </c>
      <c r="V4808" t="s">
        <v>3482</v>
      </c>
      <c r="W4808" s="58">
        <v>7.1071999999999997</v>
      </c>
      <c r="X4808" s="79">
        <f t="shared" si="535"/>
        <v>3386.192874831157</v>
      </c>
    </row>
    <row r="4809" spans="1:24" x14ac:dyDescent="0.2">
      <c r="A4809" s="37" t="str">
        <f t="shared" si="534"/>
        <v>2025-9</v>
      </c>
      <c r="B4809" t="s">
        <v>8458</v>
      </c>
      <c r="C4809" s="23">
        <v>45903</v>
      </c>
      <c r="D4809" s="23">
        <v>45835</v>
      </c>
      <c r="E4809" t="s">
        <v>4838</v>
      </c>
      <c r="F4809" t="s">
        <v>4839</v>
      </c>
      <c r="G4809" s="22"/>
      <c r="H4809" t="s">
        <v>9607</v>
      </c>
      <c r="I4809" t="s">
        <v>7911</v>
      </c>
      <c r="J4809" t="s">
        <v>7912</v>
      </c>
      <c r="K4809" s="10" t="str">
        <f t="shared" si="529"/>
        <v>CDM-</v>
      </c>
      <c r="L4809" t="s">
        <v>10</v>
      </c>
      <c r="M4809" s="48">
        <v>50</v>
      </c>
      <c r="N4809" t="s">
        <v>1472</v>
      </c>
      <c r="O4809" t="s">
        <v>11</v>
      </c>
      <c r="P4809" s="74">
        <v>40.672600000000003</v>
      </c>
      <c r="Q4809" s="11">
        <f t="shared" si="530"/>
        <v>2033.63</v>
      </c>
      <c r="R4809" s="12">
        <f t="shared" si="531"/>
        <v>7.3003400000000003</v>
      </c>
      <c r="S4809" s="14">
        <f t="shared" si="532"/>
        <v>5.5712999999999999</v>
      </c>
      <c r="T4809" s="13">
        <f t="shared" si="533"/>
        <v>278.57</v>
      </c>
      <c r="U4809" s="14" t="s">
        <v>349</v>
      </c>
      <c r="V4809" t="s">
        <v>3482</v>
      </c>
      <c r="W4809" s="58">
        <v>7.1071999999999997</v>
      </c>
      <c r="X4809" s="79">
        <f t="shared" si="535"/>
        <v>286.13659387663216</v>
      </c>
    </row>
    <row r="4810" spans="1:24" x14ac:dyDescent="0.2">
      <c r="A4810" s="37" t="str">
        <f t="shared" si="534"/>
        <v>2025-9</v>
      </c>
      <c r="B4810" t="s">
        <v>9369</v>
      </c>
      <c r="C4810" s="23">
        <v>45903</v>
      </c>
      <c r="D4810" s="23">
        <v>45848</v>
      </c>
      <c r="E4810" t="s">
        <v>4838</v>
      </c>
      <c r="F4810" t="s">
        <v>4839</v>
      </c>
      <c r="G4810" s="22"/>
      <c r="H4810" t="s">
        <v>9607</v>
      </c>
      <c r="I4810" t="s">
        <v>7911</v>
      </c>
      <c r="J4810" t="s">
        <v>7912</v>
      </c>
      <c r="K4810" s="10" t="str">
        <f t="shared" si="529"/>
        <v>CDM-</v>
      </c>
      <c r="L4810" t="s">
        <v>10</v>
      </c>
      <c r="M4810" s="48">
        <v>1200</v>
      </c>
      <c r="N4810" t="s">
        <v>1472</v>
      </c>
      <c r="O4810" t="s">
        <v>11</v>
      </c>
      <c r="P4810" s="74">
        <v>40.672600000000003</v>
      </c>
      <c r="Q4810" s="11">
        <f t="shared" si="530"/>
        <v>48807.12</v>
      </c>
      <c r="R4810" s="12">
        <f t="shared" si="531"/>
        <v>7.3003400000000003</v>
      </c>
      <c r="S4810" s="14">
        <f t="shared" si="532"/>
        <v>5.5712999999999999</v>
      </c>
      <c r="T4810" s="13">
        <f t="shared" si="533"/>
        <v>6685.56</v>
      </c>
      <c r="U4810" s="14" t="s">
        <v>349</v>
      </c>
      <c r="V4810" t="s">
        <v>3482</v>
      </c>
      <c r="W4810" s="58">
        <v>7.1071999999999997</v>
      </c>
      <c r="X4810" s="79">
        <f t="shared" si="535"/>
        <v>6867.2782530391723</v>
      </c>
    </row>
    <row r="4811" spans="1:24" x14ac:dyDescent="0.2">
      <c r="A4811" s="37" t="str">
        <f t="shared" si="534"/>
        <v>2025-9</v>
      </c>
      <c r="B4811" t="s">
        <v>9370</v>
      </c>
      <c r="C4811" s="23">
        <v>45903</v>
      </c>
      <c r="D4811" s="23">
        <v>45848</v>
      </c>
      <c r="E4811" t="s">
        <v>4838</v>
      </c>
      <c r="F4811" t="s">
        <v>4839</v>
      </c>
      <c r="G4811" s="22"/>
      <c r="H4811" t="s">
        <v>9607</v>
      </c>
      <c r="I4811" t="s">
        <v>7913</v>
      </c>
      <c r="J4811" t="s">
        <v>7914</v>
      </c>
      <c r="K4811" s="10" t="str">
        <f t="shared" si="529"/>
        <v>CDM-</v>
      </c>
      <c r="L4811" t="s">
        <v>10</v>
      </c>
      <c r="M4811" s="48">
        <v>550</v>
      </c>
      <c r="N4811" t="s">
        <v>1472</v>
      </c>
      <c r="O4811" t="s">
        <v>11</v>
      </c>
      <c r="P4811" s="74">
        <v>46.088500000000003</v>
      </c>
      <c r="Q4811" s="11">
        <f t="shared" si="530"/>
        <v>25348.68</v>
      </c>
      <c r="R4811" s="12">
        <f t="shared" si="531"/>
        <v>7.3003400000000003</v>
      </c>
      <c r="S4811" s="14">
        <f t="shared" si="532"/>
        <v>6.3132000000000001</v>
      </c>
      <c r="T4811" s="13">
        <f t="shared" si="533"/>
        <v>3472.26</v>
      </c>
      <c r="U4811" s="14" t="s">
        <v>349</v>
      </c>
      <c r="V4811" t="s">
        <v>3482</v>
      </c>
      <c r="W4811" s="58">
        <v>7.1071999999999997</v>
      </c>
      <c r="X4811" s="79">
        <f t="shared" si="535"/>
        <v>3566.6190623592984</v>
      </c>
    </row>
    <row r="4812" spans="1:24" x14ac:dyDescent="0.2">
      <c r="A4812" s="37" t="str">
        <f t="shared" si="534"/>
        <v>2025-9</v>
      </c>
      <c r="B4812" t="s">
        <v>9371</v>
      </c>
      <c r="C4812" s="23">
        <v>45903</v>
      </c>
      <c r="D4812" s="23">
        <v>45848</v>
      </c>
      <c r="E4812" t="s">
        <v>4838</v>
      </c>
      <c r="F4812" t="s">
        <v>4839</v>
      </c>
      <c r="G4812" s="22"/>
      <c r="H4812" t="s">
        <v>9607</v>
      </c>
      <c r="I4812" t="s">
        <v>7915</v>
      </c>
      <c r="J4812" t="s">
        <v>7916</v>
      </c>
      <c r="K4812" s="10" t="str">
        <f t="shared" si="529"/>
        <v>CDM-</v>
      </c>
      <c r="L4812" t="s">
        <v>10</v>
      </c>
      <c r="M4812" s="48">
        <v>330</v>
      </c>
      <c r="N4812" t="s">
        <v>1472</v>
      </c>
      <c r="O4812" t="s">
        <v>11</v>
      </c>
      <c r="P4812" s="74">
        <v>50.371699999999997</v>
      </c>
      <c r="Q4812" s="11">
        <f t="shared" si="530"/>
        <v>16622.66</v>
      </c>
      <c r="R4812" s="12">
        <f t="shared" si="531"/>
        <v>7.3003400000000003</v>
      </c>
      <c r="S4812" s="14">
        <f t="shared" si="532"/>
        <v>6.8998999999999997</v>
      </c>
      <c r="T4812" s="13">
        <f t="shared" si="533"/>
        <v>2276.9699999999998</v>
      </c>
      <c r="U4812" s="14" t="s">
        <v>349</v>
      </c>
      <c r="V4812" t="s">
        <v>3482</v>
      </c>
      <c r="W4812" s="58">
        <v>7.1071999999999997</v>
      </c>
      <c r="X4812" s="79">
        <f t="shared" si="535"/>
        <v>2338.8480695632597</v>
      </c>
    </row>
    <row r="4813" spans="1:24" x14ac:dyDescent="0.2">
      <c r="A4813" s="37" t="str">
        <f t="shared" si="534"/>
        <v>2025-9</v>
      </c>
      <c r="B4813" t="s">
        <v>8931</v>
      </c>
      <c r="C4813" s="23">
        <v>45904</v>
      </c>
      <c r="D4813" s="23">
        <v>45889</v>
      </c>
      <c r="E4813" t="s">
        <v>806</v>
      </c>
      <c r="F4813" t="s">
        <v>807</v>
      </c>
      <c r="G4813" s="22"/>
      <c r="H4813" t="s">
        <v>9423</v>
      </c>
      <c r="I4813" t="s">
        <v>821</v>
      </c>
      <c r="J4813" t="s">
        <v>822</v>
      </c>
      <c r="K4813" s="10" t="str">
        <f t="shared" si="529"/>
        <v>BAG-</v>
      </c>
      <c r="L4813" t="s">
        <v>10</v>
      </c>
      <c r="M4813" s="48">
        <v>10000</v>
      </c>
      <c r="N4813" t="s">
        <v>1472</v>
      </c>
      <c r="O4813" t="s">
        <v>11</v>
      </c>
      <c r="P4813" s="74">
        <v>0.08</v>
      </c>
      <c r="Q4813" s="11">
        <f t="shared" si="530"/>
        <v>800</v>
      </c>
      <c r="R4813" s="12">
        <f t="shared" si="531"/>
        <v>7.3003400000000003</v>
      </c>
      <c r="S4813" s="14">
        <f t="shared" si="532"/>
        <v>1.0999999999999999E-2</v>
      </c>
      <c r="T4813" s="13">
        <f t="shared" si="533"/>
        <v>110</v>
      </c>
      <c r="U4813" s="14" t="s">
        <v>349</v>
      </c>
      <c r="V4813" t="s">
        <v>810</v>
      </c>
      <c r="W4813" s="58">
        <v>7.1071999999999997</v>
      </c>
      <c r="X4813" s="79">
        <f t="shared" si="535"/>
        <v>112.5619090499775</v>
      </c>
    </row>
    <row r="4814" spans="1:24" x14ac:dyDescent="0.2">
      <c r="A4814" s="37" t="str">
        <f t="shared" si="534"/>
        <v>2025-9</v>
      </c>
      <c r="B4814" t="s">
        <v>8933</v>
      </c>
      <c r="C4814" s="23">
        <v>45904</v>
      </c>
      <c r="D4814" s="23">
        <v>45889</v>
      </c>
      <c r="E4814" t="s">
        <v>806</v>
      </c>
      <c r="F4814" t="s">
        <v>807</v>
      </c>
      <c r="G4814" s="22"/>
      <c r="H4814" t="s">
        <v>9423</v>
      </c>
      <c r="I4814" t="s">
        <v>817</v>
      </c>
      <c r="J4814" t="s">
        <v>818</v>
      </c>
      <c r="K4814" s="10" t="str">
        <f t="shared" si="529"/>
        <v>BAG-</v>
      </c>
      <c r="L4814" t="s">
        <v>10</v>
      </c>
      <c r="M4814" s="48">
        <v>5000</v>
      </c>
      <c r="N4814" t="s">
        <v>1472</v>
      </c>
      <c r="O4814" t="s">
        <v>11</v>
      </c>
      <c r="P4814" s="74">
        <v>8.5000000000000006E-2</v>
      </c>
      <c r="Q4814" s="11">
        <f t="shared" si="530"/>
        <v>425</v>
      </c>
      <c r="R4814" s="12">
        <f t="shared" si="531"/>
        <v>7.3003400000000003</v>
      </c>
      <c r="S4814" s="14">
        <f t="shared" si="532"/>
        <v>1.1599999999999999E-2</v>
      </c>
      <c r="T4814" s="13">
        <f t="shared" si="533"/>
        <v>58</v>
      </c>
      <c r="U4814" s="14" t="s">
        <v>349</v>
      </c>
      <c r="V4814" t="s">
        <v>810</v>
      </c>
      <c r="W4814" s="58">
        <v>7.1071999999999997</v>
      </c>
      <c r="X4814" s="79">
        <f t="shared" si="535"/>
        <v>59.798514182800545</v>
      </c>
    </row>
    <row r="4815" spans="1:24" x14ac:dyDescent="0.2">
      <c r="A4815" s="37" t="str">
        <f t="shared" si="534"/>
        <v>2025-9</v>
      </c>
      <c r="B4815" t="s">
        <v>8937</v>
      </c>
      <c r="C4815" s="23">
        <v>45904</v>
      </c>
      <c r="D4815" s="23">
        <v>45894</v>
      </c>
      <c r="E4815" t="s">
        <v>162</v>
      </c>
      <c r="F4815" t="s">
        <v>163</v>
      </c>
      <c r="G4815" s="22"/>
      <c r="H4815" t="s">
        <v>9427</v>
      </c>
      <c r="I4815" t="s">
        <v>583</v>
      </c>
      <c r="J4815" t="s">
        <v>584</v>
      </c>
      <c r="K4815" s="10" t="str">
        <f t="shared" si="529"/>
        <v>SCR-</v>
      </c>
      <c r="L4815" t="s">
        <v>10</v>
      </c>
      <c r="M4815" s="48">
        <v>1800</v>
      </c>
      <c r="N4815" t="s">
        <v>1472</v>
      </c>
      <c r="O4815" t="s">
        <v>11</v>
      </c>
      <c r="P4815" s="74">
        <v>9.2999999999999999E-2</v>
      </c>
      <c r="Q4815" s="11">
        <f t="shared" si="530"/>
        <v>167.4</v>
      </c>
      <c r="R4815" s="12">
        <f t="shared" si="531"/>
        <v>7.3003400000000003</v>
      </c>
      <c r="S4815" s="14">
        <f t="shared" si="532"/>
        <v>1.2699999999999999E-2</v>
      </c>
      <c r="T4815" s="13">
        <f t="shared" si="533"/>
        <v>22.86</v>
      </c>
      <c r="U4815" s="14" t="s">
        <v>349</v>
      </c>
      <c r="V4815" t="s">
        <v>166</v>
      </c>
      <c r="W4815" s="58">
        <v>7.1071999999999997</v>
      </c>
      <c r="X4815" s="79">
        <f t="shared" si="535"/>
        <v>23.553579468707792</v>
      </c>
    </row>
    <row r="4816" spans="1:24" x14ac:dyDescent="0.2">
      <c r="A4816" s="37" t="str">
        <f t="shared" si="534"/>
        <v>2025-9</v>
      </c>
      <c r="B4816" t="s">
        <v>7997</v>
      </c>
      <c r="C4816" s="23">
        <v>45904</v>
      </c>
      <c r="D4816" s="23">
        <v>45855</v>
      </c>
      <c r="E4816" t="s">
        <v>806</v>
      </c>
      <c r="F4816" t="s">
        <v>807</v>
      </c>
      <c r="G4816" s="22"/>
      <c r="H4816" t="s">
        <v>9423</v>
      </c>
      <c r="I4816" t="s">
        <v>3213</v>
      </c>
      <c r="J4816" t="s">
        <v>3420</v>
      </c>
      <c r="K4816" s="10" t="str">
        <f t="shared" si="529"/>
        <v>BAG-</v>
      </c>
      <c r="L4816" t="s">
        <v>10</v>
      </c>
      <c r="M4816" s="48">
        <v>2226</v>
      </c>
      <c r="N4816" t="s">
        <v>1472</v>
      </c>
      <c r="O4816" t="s">
        <v>11</v>
      </c>
      <c r="P4816" s="74">
        <v>0.1</v>
      </c>
      <c r="Q4816" s="11">
        <f t="shared" si="530"/>
        <v>222.6</v>
      </c>
      <c r="R4816" s="12">
        <f t="shared" si="531"/>
        <v>7.3003400000000003</v>
      </c>
      <c r="S4816" s="14">
        <f t="shared" si="532"/>
        <v>1.37E-2</v>
      </c>
      <c r="T4816" s="13">
        <f t="shared" si="533"/>
        <v>30.5</v>
      </c>
      <c r="U4816" s="14" t="s">
        <v>349</v>
      </c>
      <c r="V4816" t="s">
        <v>810</v>
      </c>
      <c r="W4816" s="58">
        <v>7.1071999999999997</v>
      </c>
      <c r="X4816" s="79">
        <f t="shared" si="535"/>
        <v>31.320351193156238</v>
      </c>
    </row>
    <row r="4817" spans="1:24" x14ac:dyDescent="0.2">
      <c r="A4817" s="37" t="str">
        <f t="shared" si="534"/>
        <v>2025-9</v>
      </c>
      <c r="B4817" t="s">
        <v>8941</v>
      </c>
      <c r="C4817" s="23">
        <v>45904</v>
      </c>
      <c r="D4817" s="23">
        <v>45889</v>
      </c>
      <c r="E4817" t="s">
        <v>806</v>
      </c>
      <c r="F4817" t="s">
        <v>807</v>
      </c>
      <c r="G4817" s="22"/>
      <c r="H4817" t="s">
        <v>9423</v>
      </c>
      <c r="I4817" t="s">
        <v>3213</v>
      </c>
      <c r="J4817" t="s">
        <v>3420</v>
      </c>
      <c r="K4817" s="10" t="str">
        <f t="shared" si="529"/>
        <v>BAG-</v>
      </c>
      <c r="L4817" t="s">
        <v>10</v>
      </c>
      <c r="M4817" s="48">
        <v>21000</v>
      </c>
      <c r="N4817" t="s">
        <v>1472</v>
      </c>
      <c r="O4817" t="s">
        <v>11</v>
      </c>
      <c r="P4817" s="74">
        <v>0.1</v>
      </c>
      <c r="Q4817" s="11">
        <f t="shared" si="530"/>
        <v>2100</v>
      </c>
      <c r="R4817" s="12">
        <f t="shared" si="531"/>
        <v>7.3003400000000003</v>
      </c>
      <c r="S4817" s="14">
        <f t="shared" si="532"/>
        <v>1.37E-2</v>
      </c>
      <c r="T4817" s="13">
        <f t="shared" si="533"/>
        <v>287.7</v>
      </c>
      <c r="U4817" s="14" t="s">
        <v>349</v>
      </c>
      <c r="V4817" t="s">
        <v>810</v>
      </c>
      <c r="W4817" s="58">
        <v>7.1071999999999997</v>
      </c>
      <c r="X4817" s="79">
        <f t="shared" si="535"/>
        <v>295.47501125619095</v>
      </c>
    </row>
    <row r="4818" spans="1:24" x14ac:dyDescent="0.2">
      <c r="A4818" s="37" t="str">
        <f t="shared" si="534"/>
        <v>2025-9</v>
      </c>
      <c r="B4818" t="s">
        <v>8953</v>
      </c>
      <c r="C4818" s="23">
        <v>45904</v>
      </c>
      <c r="D4818" s="23">
        <v>45889</v>
      </c>
      <c r="E4818" t="s">
        <v>806</v>
      </c>
      <c r="F4818" t="s">
        <v>807</v>
      </c>
      <c r="G4818" s="22"/>
      <c r="H4818" t="s">
        <v>9423</v>
      </c>
      <c r="I4818" t="s">
        <v>8711</v>
      </c>
      <c r="J4818" t="s">
        <v>8712</v>
      </c>
      <c r="K4818" s="10" t="str">
        <f t="shared" si="529"/>
        <v>BAG-</v>
      </c>
      <c r="L4818" t="s">
        <v>10</v>
      </c>
      <c r="M4818" s="48">
        <v>3000</v>
      </c>
      <c r="N4818" t="s">
        <v>1472</v>
      </c>
      <c r="O4818" t="s">
        <v>11</v>
      </c>
      <c r="P4818" s="74">
        <v>0.11899999999999999</v>
      </c>
      <c r="Q4818" s="11">
        <f t="shared" si="530"/>
        <v>357</v>
      </c>
      <c r="R4818" s="12">
        <f t="shared" si="531"/>
        <v>7.3003400000000003</v>
      </c>
      <c r="S4818" s="14">
        <f t="shared" si="532"/>
        <v>1.6299999999999999E-2</v>
      </c>
      <c r="T4818" s="13">
        <f t="shared" si="533"/>
        <v>48.9</v>
      </c>
      <c r="U4818" s="14" t="s">
        <v>349</v>
      </c>
      <c r="V4818" t="s">
        <v>810</v>
      </c>
      <c r="W4818" s="58">
        <v>7.1071999999999997</v>
      </c>
      <c r="X4818" s="79">
        <f t="shared" si="535"/>
        <v>50.230751913552453</v>
      </c>
    </row>
    <row r="4819" spans="1:24" x14ac:dyDescent="0.2">
      <c r="A4819" s="37" t="str">
        <f t="shared" si="534"/>
        <v>2025-9</v>
      </c>
      <c r="B4819" t="s">
        <v>8976</v>
      </c>
      <c r="C4819" s="23">
        <v>45904</v>
      </c>
      <c r="D4819" s="23">
        <v>45895</v>
      </c>
      <c r="E4819" t="s">
        <v>806</v>
      </c>
      <c r="F4819" t="s">
        <v>807</v>
      </c>
      <c r="G4819" s="22"/>
      <c r="H4819" t="s">
        <v>9423</v>
      </c>
      <c r="I4819" t="s">
        <v>1601</v>
      </c>
      <c r="J4819" t="s">
        <v>1602</v>
      </c>
      <c r="K4819" s="10" t="str">
        <f t="shared" si="529"/>
        <v>BAG-</v>
      </c>
      <c r="L4819" t="s">
        <v>10</v>
      </c>
      <c r="M4819" s="48">
        <v>3000</v>
      </c>
      <c r="N4819" t="s">
        <v>1472</v>
      </c>
      <c r="O4819" t="s">
        <v>11</v>
      </c>
      <c r="P4819" s="74">
        <v>0.158</v>
      </c>
      <c r="Q4819" s="11">
        <f t="shared" si="530"/>
        <v>474</v>
      </c>
      <c r="R4819" s="12">
        <f t="shared" si="531"/>
        <v>7.3003400000000003</v>
      </c>
      <c r="S4819" s="14">
        <f t="shared" si="532"/>
        <v>2.1600000000000001E-2</v>
      </c>
      <c r="T4819" s="13">
        <f t="shared" si="533"/>
        <v>64.8</v>
      </c>
      <c r="U4819" s="14" t="s">
        <v>349</v>
      </c>
      <c r="V4819" t="s">
        <v>810</v>
      </c>
      <c r="W4819" s="58">
        <v>7.1071999999999997</v>
      </c>
      <c r="X4819" s="79">
        <f t="shared" si="535"/>
        <v>66.692931112111665</v>
      </c>
    </row>
    <row r="4820" spans="1:24" x14ac:dyDescent="0.2">
      <c r="A4820" s="37" t="str">
        <f t="shared" si="534"/>
        <v>2025-9</v>
      </c>
      <c r="B4820" t="s">
        <v>9015</v>
      </c>
      <c r="C4820" s="23">
        <v>45904</v>
      </c>
      <c r="D4820" s="23">
        <v>45889</v>
      </c>
      <c r="E4820" t="s">
        <v>806</v>
      </c>
      <c r="F4820" t="s">
        <v>807</v>
      </c>
      <c r="G4820" s="22"/>
      <c r="H4820" t="s">
        <v>9423</v>
      </c>
      <c r="I4820" t="s">
        <v>3556</v>
      </c>
      <c r="J4820" t="s">
        <v>3557</v>
      </c>
      <c r="K4820" s="10" t="str">
        <f t="shared" si="529"/>
        <v>BAG-</v>
      </c>
      <c r="L4820" t="s">
        <v>10</v>
      </c>
      <c r="M4820" s="48">
        <v>1620</v>
      </c>
      <c r="N4820" t="s">
        <v>1472</v>
      </c>
      <c r="O4820" t="s">
        <v>11</v>
      </c>
      <c r="P4820" s="74">
        <v>0.26</v>
      </c>
      <c r="Q4820" s="11">
        <f t="shared" si="530"/>
        <v>421.2</v>
      </c>
      <c r="R4820" s="12">
        <f t="shared" si="531"/>
        <v>7.3003400000000003</v>
      </c>
      <c r="S4820" s="14">
        <f t="shared" si="532"/>
        <v>3.56E-2</v>
      </c>
      <c r="T4820" s="13">
        <f t="shared" si="533"/>
        <v>57.67</v>
      </c>
      <c r="U4820" s="14" t="s">
        <v>349</v>
      </c>
      <c r="V4820" t="s">
        <v>810</v>
      </c>
      <c r="W4820" s="58">
        <v>7.1071999999999997</v>
      </c>
      <c r="X4820" s="79">
        <f t="shared" si="535"/>
        <v>59.263845114813151</v>
      </c>
    </row>
    <row r="4821" spans="1:24" x14ac:dyDescent="0.2">
      <c r="A4821" s="37" t="str">
        <f t="shared" si="534"/>
        <v>2025-9</v>
      </c>
      <c r="B4821" t="s">
        <v>9162</v>
      </c>
      <c r="C4821" s="23">
        <v>45904</v>
      </c>
      <c r="D4821" s="23">
        <v>45875</v>
      </c>
      <c r="E4821" t="s">
        <v>149</v>
      </c>
      <c r="F4821" t="s">
        <v>150</v>
      </c>
      <c r="G4821" s="22"/>
      <c r="H4821" t="s">
        <v>9490</v>
      </c>
      <c r="I4821" t="s">
        <v>1183</v>
      </c>
      <c r="J4821" t="s">
        <v>1184</v>
      </c>
      <c r="K4821" s="10" t="str">
        <f t="shared" si="529"/>
        <v>GLID</v>
      </c>
      <c r="L4821" t="s">
        <v>10</v>
      </c>
      <c r="M4821" s="48">
        <v>520</v>
      </c>
      <c r="N4821" t="s">
        <v>1472</v>
      </c>
      <c r="O4821" t="s">
        <v>11</v>
      </c>
      <c r="P4821" s="74">
        <v>3.1461000000000001</v>
      </c>
      <c r="Q4821" s="11">
        <f t="shared" si="530"/>
        <v>1635.97</v>
      </c>
      <c r="R4821" s="12">
        <f t="shared" si="531"/>
        <v>7.3003400000000003</v>
      </c>
      <c r="S4821" s="14">
        <f t="shared" si="532"/>
        <v>0.43099999999999999</v>
      </c>
      <c r="T4821" s="13">
        <f t="shared" si="533"/>
        <v>224.12</v>
      </c>
      <c r="U4821" s="14" t="s">
        <v>349</v>
      </c>
      <c r="V4821" t="s">
        <v>78</v>
      </c>
      <c r="W4821" s="58">
        <v>7.1071999999999997</v>
      </c>
      <c r="X4821" s="79">
        <f t="shared" si="535"/>
        <v>230.18516434038722</v>
      </c>
    </row>
    <row r="4822" spans="1:24" x14ac:dyDescent="0.2">
      <c r="A4822" s="37" t="str">
        <f t="shared" si="534"/>
        <v>2025-9</v>
      </c>
      <c r="B4822" t="s">
        <v>9170</v>
      </c>
      <c r="C4822" s="23">
        <v>45904</v>
      </c>
      <c r="D4822" s="23">
        <v>45875</v>
      </c>
      <c r="E4822" t="s">
        <v>149</v>
      </c>
      <c r="F4822" t="s">
        <v>150</v>
      </c>
      <c r="G4822" s="22"/>
      <c r="H4822" t="s">
        <v>9490</v>
      </c>
      <c r="I4822" t="s">
        <v>1728</v>
      </c>
      <c r="J4822" t="s">
        <v>1729</v>
      </c>
      <c r="K4822" s="10" t="str">
        <f t="shared" si="529"/>
        <v>GLID</v>
      </c>
      <c r="L4822" t="s">
        <v>10</v>
      </c>
      <c r="M4822" s="48">
        <v>500</v>
      </c>
      <c r="N4822" t="s">
        <v>1472</v>
      </c>
      <c r="O4822" t="s">
        <v>11</v>
      </c>
      <c r="P4822" s="74">
        <v>3.3490000000000002</v>
      </c>
      <c r="Q4822" s="11">
        <f t="shared" si="530"/>
        <v>1674.5</v>
      </c>
      <c r="R4822" s="12">
        <f t="shared" si="531"/>
        <v>7.3003400000000003</v>
      </c>
      <c r="S4822" s="14">
        <f t="shared" si="532"/>
        <v>0.4587</v>
      </c>
      <c r="T4822" s="13">
        <f t="shared" si="533"/>
        <v>229.35</v>
      </c>
      <c r="U4822" s="14" t="s">
        <v>349</v>
      </c>
      <c r="V4822" t="s">
        <v>78</v>
      </c>
      <c r="W4822" s="58">
        <v>7.1071999999999997</v>
      </c>
      <c r="X4822" s="79">
        <f t="shared" si="535"/>
        <v>235.60614588023415</v>
      </c>
    </row>
    <row r="4823" spans="1:24" x14ac:dyDescent="0.2">
      <c r="A4823" s="37" t="str">
        <f t="shared" si="534"/>
        <v>2025-9</v>
      </c>
      <c r="B4823" t="s">
        <v>7245</v>
      </c>
      <c r="C4823" s="23">
        <v>45904</v>
      </c>
      <c r="D4823" s="23">
        <v>45834</v>
      </c>
      <c r="E4823" t="s">
        <v>121</v>
      </c>
      <c r="F4823" t="s">
        <v>122</v>
      </c>
      <c r="G4823" s="22"/>
      <c r="H4823" t="s">
        <v>9502</v>
      </c>
      <c r="I4823" t="s">
        <v>357</v>
      </c>
      <c r="J4823" t="s">
        <v>358</v>
      </c>
      <c r="K4823" s="10" t="str">
        <f t="shared" si="529"/>
        <v>HDL-</v>
      </c>
      <c r="L4823" t="s">
        <v>10</v>
      </c>
      <c r="M4823" s="48">
        <v>1388</v>
      </c>
      <c r="N4823" t="s">
        <v>1472</v>
      </c>
      <c r="O4823" t="s">
        <v>11</v>
      </c>
      <c r="P4823" s="74">
        <v>3.5398000000000001</v>
      </c>
      <c r="Q4823" s="11">
        <f t="shared" si="530"/>
        <v>4913.24</v>
      </c>
      <c r="R4823" s="12">
        <f t="shared" si="531"/>
        <v>7.3003400000000003</v>
      </c>
      <c r="S4823" s="14">
        <f t="shared" si="532"/>
        <v>0.4849</v>
      </c>
      <c r="T4823" s="13">
        <f t="shared" si="533"/>
        <v>673.04</v>
      </c>
      <c r="U4823" s="14" t="s">
        <v>349</v>
      </c>
      <c r="V4823" t="s">
        <v>228</v>
      </c>
      <c r="W4823" s="58">
        <v>7.1071999999999997</v>
      </c>
      <c r="X4823" s="79">
        <f t="shared" si="535"/>
        <v>691.30493021161647</v>
      </c>
    </row>
    <row r="4824" spans="1:24" x14ac:dyDescent="0.2">
      <c r="A4824" s="37" t="str">
        <f t="shared" si="534"/>
        <v>2025-9</v>
      </c>
      <c r="B4824" t="s">
        <v>9204</v>
      </c>
      <c r="C4824" s="23">
        <v>45904</v>
      </c>
      <c r="D4824" s="23">
        <v>45875</v>
      </c>
      <c r="E4824" t="s">
        <v>149</v>
      </c>
      <c r="F4824" t="s">
        <v>150</v>
      </c>
      <c r="G4824" s="22"/>
      <c r="H4824" t="s">
        <v>9490</v>
      </c>
      <c r="I4824" t="s">
        <v>1756</v>
      </c>
      <c r="J4824" t="s">
        <v>1757</v>
      </c>
      <c r="K4824" s="10" t="str">
        <f t="shared" si="529"/>
        <v>GLID</v>
      </c>
      <c r="L4824" t="s">
        <v>10</v>
      </c>
      <c r="M4824" s="48">
        <v>500</v>
      </c>
      <c r="N4824" t="s">
        <v>1472</v>
      </c>
      <c r="O4824" t="s">
        <v>11</v>
      </c>
      <c r="P4824" s="74">
        <v>4.1127000000000002</v>
      </c>
      <c r="Q4824" s="11">
        <f t="shared" si="530"/>
        <v>2056.35</v>
      </c>
      <c r="R4824" s="12">
        <f t="shared" si="531"/>
        <v>7.3003400000000003</v>
      </c>
      <c r="S4824" s="14">
        <f t="shared" si="532"/>
        <v>0.56340000000000001</v>
      </c>
      <c r="T4824" s="13">
        <f t="shared" si="533"/>
        <v>281.7</v>
      </c>
      <c r="U4824" s="14" t="s">
        <v>349</v>
      </c>
      <c r="V4824" t="s">
        <v>78</v>
      </c>
      <c r="W4824" s="58">
        <v>7.1071999999999997</v>
      </c>
      <c r="X4824" s="79">
        <f t="shared" si="535"/>
        <v>289.33335209365151</v>
      </c>
    </row>
    <row r="4825" spans="1:24" x14ac:dyDescent="0.2">
      <c r="A4825" s="37" t="str">
        <f t="shared" si="534"/>
        <v>2025-9</v>
      </c>
      <c r="B4825" t="s">
        <v>9213</v>
      </c>
      <c r="C4825" s="23">
        <v>45904</v>
      </c>
      <c r="D4825" s="23">
        <v>45880</v>
      </c>
      <c r="E4825" t="s">
        <v>149</v>
      </c>
      <c r="F4825" t="s">
        <v>150</v>
      </c>
      <c r="G4825" s="22"/>
      <c r="H4825" t="s">
        <v>9490</v>
      </c>
      <c r="I4825" t="s">
        <v>1190</v>
      </c>
      <c r="J4825" t="s">
        <v>1191</v>
      </c>
      <c r="K4825" s="10" t="str">
        <f t="shared" si="529"/>
        <v>GLID</v>
      </c>
      <c r="L4825" t="s">
        <v>10</v>
      </c>
      <c r="M4825" s="48">
        <v>3050</v>
      </c>
      <c r="N4825" t="s">
        <v>1472</v>
      </c>
      <c r="O4825" t="s">
        <v>11</v>
      </c>
      <c r="P4825" s="74">
        <v>4.3726000000000003</v>
      </c>
      <c r="Q4825" s="11">
        <f t="shared" si="530"/>
        <v>13336.43</v>
      </c>
      <c r="R4825" s="12">
        <f t="shared" si="531"/>
        <v>7.3003400000000003</v>
      </c>
      <c r="S4825" s="14">
        <f t="shared" si="532"/>
        <v>0.59899999999999998</v>
      </c>
      <c r="T4825" s="13">
        <f t="shared" si="533"/>
        <v>1826.95</v>
      </c>
      <c r="U4825" s="14" t="s">
        <v>349</v>
      </c>
      <c r="V4825" t="s">
        <v>78</v>
      </c>
      <c r="W4825" s="58">
        <v>7.1071999999999997</v>
      </c>
      <c r="X4825" s="79">
        <f t="shared" si="535"/>
        <v>1876.4675258892394</v>
      </c>
    </row>
    <row r="4826" spans="1:24" x14ac:dyDescent="0.2">
      <c r="A4826" s="37" t="str">
        <f t="shared" si="534"/>
        <v>2025-9</v>
      </c>
      <c r="B4826" t="s">
        <v>9215</v>
      </c>
      <c r="C4826" s="23">
        <v>45904</v>
      </c>
      <c r="D4826" s="23">
        <v>45875</v>
      </c>
      <c r="E4826" t="s">
        <v>149</v>
      </c>
      <c r="F4826" t="s">
        <v>150</v>
      </c>
      <c r="G4826" s="22"/>
      <c r="H4826" t="s">
        <v>9490</v>
      </c>
      <c r="I4826" t="s">
        <v>3167</v>
      </c>
      <c r="J4826" t="s">
        <v>3377</v>
      </c>
      <c r="K4826" s="10" t="str">
        <f t="shared" si="529"/>
        <v>GLID</v>
      </c>
      <c r="L4826" t="s">
        <v>10</v>
      </c>
      <c r="M4826" s="48">
        <v>500</v>
      </c>
      <c r="N4826" t="s">
        <v>1472</v>
      </c>
      <c r="O4826" t="s">
        <v>11</v>
      </c>
      <c r="P4826" s="74">
        <v>4.4287999999999998</v>
      </c>
      <c r="Q4826" s="11">
        <f t="shared" si="530"/>
        <v>2214.4</v>
      </c>
      <c r="R4826" s="12">
        <f t="shared" si="531"/>
        <v>7.3003400000000003</v>
      </c>
      <c r="S4826" s="14">
        <f t="shared" si="532"/>
        <v>0.60670000000000002</v>
      </c>
      <c r="T4826" s="13">
        <f t="shared" si="533"/>
        <v>303.35000000000002</v>
      </c>
      <c r="U4826" s="14" t="s">
        <v>349</v>
      </c>
      <c r="V4826" t="s">
        <v>78</v>
      </c>
      <c r="W4826" s="58">
        <v>7.1071999999999997</v>
      </c>
      <c r="X4826" s="79">
        <f t="shared" si="535"/>
        <v>311.57136425033769</v>
      </c>
    </row>
    <row r="4827" spans="1:24" x14ac:dyDescent="0.2">
      <c r="A4827" s="37" t="str">
        <f t="shared" si="534"/>
        <v>2025-9</v>
      </c>
      <c r="B4827" t="s">
        <v>9230</v>
      </c>
      <c r="C4827" s="23">
        <v>45904</v>
      </c>
      <c r="D4827" s="23">
        <v>45839</v>
      </c>
      <c r="E4827" t="s">
        <v>830</v>
      </c>
      <c r="F4827" t="s">
        <v>831</v>
      </c>
      <c r="G4827" s="22"/>
      <c r="H4827" t="s">
        <v>9532</v>
      </c>
      <c r="I4827" t="s">
        <v>834</v>
      </c>
      <c r="J4827" t="s">
        <v>835</v>
      </c>
      <c r="K4827" s="10" t="str">
        <f t="shared" si="529"/>
        <v>SKU-</v>
      </c>
      <c r="L4827" t="s">
        <v>98</v>
      </c>
      <c r="M4827" s="48">
        <v>1200</v>
      </c>
      <c r="N4827" t="s">
        <v>1472</v>
      </c>
      <c r="O4827" t="s">
        <v>11</v>
      </c>
      <c r="P4827" s="74">
        <v>4.9154</v>
      </c>
      <c r="Q4827" s="11">
        <f t="shared" si="530"/>
        <v>5898.48</v>
      </c>
      <c r="R4827" s="12">
        <f t="shared" si="531"/>
        <v>7.3003400000000003</v>
      </c>
      <c r="S4827" s="14">
        <f t="shared" si="532"/>
        <v>0.67330000000000001</v>
      </c>
      <c r="T4827" s="13">
        <f t="shared" si="533"/>
        <v>807.96</v>
      </c>
      <c r="U4827" s="14" t="s">
        <v>349</v>
      </c>
      <c r="V4827" t="s">
        <v>2</v>
      </c>
      <c r="W4827" s="58">
        <v>7.1071999999999997</v>
      </c>
      <c r="X4827" s="79">
        <f t="shared" si="535"/>
        <v>829.93021161638899</v>
      </c>
    </row>
    <row r="4828" spans="1:24" x14ac:dyDescent="0.2">
      <c r="A4828" s="37" t="str">
        <f t="shared" si="534"/>
        <v>2025-9</v>
      </c>
      <c r="B4828" t="s">
        <v>9234</v>
      </c>
      <c r="C4828" s="23">
        <v>45904</v>
      </c>
      <c r="D4828" s="23">
        <v>45875</v>
      </c>
      <c r="E4828" t="s">
        <v>149</v>
      </c>
      <c r="F4828" t="s">
        <v>150</v>
      </c>
      <c r="G4828" s="22"/>
      <c r="H4828" t="s">
        <v>9490</v>
      </c>
      <c r="I4828" t="s">
        <v>3754</v>
      </c>
      <c r="J4828" t="s">
        <v>3755</v>
      </c>
      <c r="K4828" s="10" t="str">
        <f t="shared" si="529"/>
        <v>GLID</v>
      </c>
      <c r="L4828" t="s">
        <v>10</v>
      </c>
      <c r="M4828" s="48">
        <v>510</v>
      </c>
      <c r="N4828" t="s">
        <v>1472</v>
      </c>
      <c r="O4828" t="s">
        <v>11</v>
      </c>
      <c r="P4828" s="74">
        <v>5.0648999999999997</v>
      </c>
      <c r="Q4828" s="11">
        <f t="shared" si="530"/>
        <v>2583.1</v>
      </c>
      <c r="R4828" s="12">
        <f t="shared" si="531"/>
        <v>7.3003400000000003</v>
      </c>
      <c r="S4828" s="14">
        <f t="shared" si="532"/>
        <v>0.69379999999999997</v>
      </c>
      <c r="T4828" s="13">
        <f t="shared" si="533"/>
        <v>353.84</v>
      </c>
      <c r="U4828" s="14" t="s">
        <v>349</v>
      </c>
      <c r="V4828" t="s">
        <v>78</v>
      </c>
      <c r="W4828" s="58">
        <v>7.1071999999999997</v>
      </c>
      <c r="X4828" s="79">
        <f t="shared" si="535"/>
        <v>363.44819338135972</v>
      </c>
    </row>
    <row r="4829" spans="1:24" x14ac:dyDescent="0.2">
      <c r="A4829" s="37" t="str">
        <f t="shared" si="534"/>
        <v>2025-9</v>
      </c>
      <c r="B4829" t="s">
        <v>9236</v>
      </c>
      <c r="C4829" s="23">
        <v>45904</v>
      </c>
      <c r="D4829" s="23">
        <v>45807</v>
      </c>
      <c r="E4829" t="s">
        <v>143</v>
      </c>
      <c r="F4829" t="s">
        <v>144</v>
      </c>
      <c r="G4829" s="22"/>
      <c r="H4829" t="s">
        <v>9407</v>
      </c>
      <c r="I4829" t="s">
        <v>141</v>
      </c>
      <c r="J4829" t="s">
        <v>142</v>
      </c>
      <c r="K4829" s="10" t="str">
        <f t="shared" si="529"/>
        <v>KNOB</v>
      </c>
      <c r="L4829" t="s">
        <v>10</v>
      </c>
      <c r="M4829" s="48">
        <v>8960</v>
      </c>
      <c r="N4829" t="s">
        <v>1472</v>
      </c>
      <c r="O4829" t="s">
        <v>11</v>
      </c>
      <c r="P4829" s="74">
        <v>5.0999999999999996</v>
      </c>
      <c r="Q4829" s="11">
        <f t="shared" si="530"/>
        <v>45696</v>
      </c>
      <c r="R4829" s="12">
        <f t="shared" si="531"/>
        <v>7.3003400000000003</v>
      </c>
      <c r="S4829" s="14">
        <f t="shared" si="532"/>
        <v>0.6986</v>
      </c>
      <c r="T4829" s="13">
        <f t="shared" si="533"/>
        <v>6259.46</v>
      </c>
      <c r="U4829" s="14" t="s">
        <v>349</v>
      </c>
      <c r="V4829" t="s">
        <v>32</v>
      </c>
      <c r="W4829" s="58">
        <v>7.1071999999999997</v>
      </c>
      <c r="X4829" s="79">
        <f t="shared" si="535"/>
        <v>6429.536244934714</v>
      </c>
    </row>
    <row r="4830" spans="1:24" x14ac:dyDescent="0.2">
      <c r="A4830" s="37" t="str">
        <f t="shared" si="534"/>
        <v>2025-9</v>
      </c>
      <c r="B4830" t="s">
        <v>8345</v>
      </c>
      <c r="C4830" s="23">
        <v>45904</v>
      </c>
      <c r="D4830" s="23">
        <v>45834</v>
      </c>
      <c r="E4830" t="s">
        <v>121</v>
      </c>
      <c r="F4830" t="s">
        <v>122</v>
      </c>
      <c r="G4830" s="22"/>
      <c r="H4830" t="s">
        <v>9502</v>
      </c>
      <c r="I4830" t="s">
        <v>3259</v>
      </c>
      <c r="J4830" t="s">
        <v>3466</v>
      </c>
      <c r="K4830" s="10" t="str">
        <f t="shared" si="529"/>
        <v>HDL-</v>
      </c>
      <c r="L4830" t="s">
        <v>10</v>
      </c>
      <c r="M4830" s="48">
        <v>2344</v>
      </c>
      <c r="N4830" t="s">
        <v>1472</v>
      </c>
      <c r="O4830" t="s">
        <v>11</v>
      </c>
      <c r="P4830" s="74">
        <v>5.1675000000000004</v>
      </c>
      <c r="Q4830" s="11">
        <f t="shared" si="530"/>
        <v>12112.62</v>
      </c>
      <c r="R4830" s="12">
        <f t="shared" si="531"/>
        <v>7.3003400000000003</v>
      </c>
      <c r="S4830" s="14">
        <f t="shared" si="532"/>
        <v>0.70779999999999998</v>
      </c>
      <c r="T4830" s="13">
        <f t="shared" si="533"/>
        <v>1659.08</v>
      </c>
      <c r="U4830" s="14" t="s">
        <v>349</v>
      </c>
      <c r="V4830" t="s">
        <v>228</v>
      </c>
      <c r="W4830" s="58">
        <v>7.1071999999999997</v>
      </c>
      <c r="X4830" s="79">
        <f t="shared" si="535"/>
        <v>1704.2745384961731</v>
      </c>
    </row>
    <row r="4831" spans="1:24" x14ac:dyDescent="0.2">
      <c r="A4831" s="37" t="str">
        <f t="shared" si="534"/>
        <v>2025-9</v>
      </c>
      <c r="B4831" t="s">
        <v>9240</v>
      </c>
      <c r="C4831" s="23">
        <v>45904</v>
      </c>
      <c r="D4831" s="23">
        <v>45875</v>
      </c>
      <c r="E4831" t="s">
        <v>149</v>
      </c>
      <c r="F4831" t="s">
        <v>150</v>
      </c>
      <c r="G4831" s="22"/>
      <c r="H4831" t="s">
        <v>9490</v>
      </c>
      <c r="I4831" t="s">
        <v>3209</v>
      </c>
      <c r="J4831" t="s">
        <v>3416</v>
      </c>
      <c r="K4831" s="10" t="str">
        <f t="shared" si="529"/>
        <v>GLID</v>
      </c>
      <c r="L4831" t="s">
        <v>10</v>
      </c>
      <c r="M4831" s="48">
        <v>530</v>
      </c>
      <c r="N4831" t="s">
        <v>1472</v>
      </c>
      <c r="O4831" t="s">
        <v>11</v>
      </c>
      <c r="P4831" s="74">
        <v>5.1798000000000002</v>
      </c>
      <c r="Q4831" s="11">
        <f t="shared" si="530"/>
        <v>2745.29</v>
      </c>
      <c r="R4831" s="12">
        <f t="shared" si="531"/>
        <v>7.3003400000000003</v>
      </c>
      <c r="S4831" s="14">
        <f t="shared" si="532"/>
        <v>0.70950000000000002</v>
      </c>
      <c r="T4831" s="13">
        <f t="shared" si="533"/>
        <v>376.04</v>
      </c>
      <c r="U4831" s="14" t="s">
        <v>349</v>
      </c>
      <c r="V4831" t="s">
        <v>78</v>
      </c>
      <c r="W4831" s="58">
        <v>7.1071999999999997</v>
      </c>
      <c r="X4831" s="79">
        <f t="shared" si="535"/>
        <v>386.26941692931115</v>
      </c>
    </row>
    <row r="4832" spans="1:24" x14ac:dyDescent="0.2">
      <c r="A4832" s="37" t="str">
        <f t="shared" si="534"/>
        <v>2025-9</v>
      </c>
      <c r="B4832" t="s">
        <v>8387</v>
      </c>
      <c r="C4832" s="23">
        <v>45904</v>
      </c>
      <c r="D4832" s="23">
        <v>45818</v>
      </c>
      <c r="E4832" t="s">
        <v>143</v>
      </c>
      <c r="F4832" t="s">
        <v>144</v>
      </c>
      <c r="G4832" s="22"/>
      <c r="H4832" t="s">
        <v>9407</v>
      </c>
      <c r="I4832" t="s">
        <v>1393</v>
      </c>
      <c r="J4832" t="s">
        <v>1394</v>
      </c>
      <c r="K4832" s="10" t="str">
        <f t="shared" si="529"/>
        <v>SHDL</v>
      </c>
      <c r="L4832" t="s">
        <v>10</v>
      </c>
      <c r="M4832" s="48">
        <v>650</v>
      </c>
      <c r="N4832" t="s">
        <v>1472</v>
      </c>
      <c r="O4832" t="s">
        <v>11</v>
      </c>
      <c r="P4832" s="74">
        <v>7.2710999999999997</v>
      </c>
      <c r="Q4832" s="11">
        <f t="shared" si="530"/>
        <v>4726.22</v>
      </c>
      <c r="R4832" s="12">
        <f t="shared" si="531"/>
        <v>7.3003400000000003</v>
      </c>
      <c r="S4832" s="14">
        <f t="shared" si="532"/>
        <v>0.996</v>
      </c>
      <c r="T4832" s="13">
        <f t="shared" si="533"/>
        <v>647.4</v>
      </c>
      <c r="U4832" s="14" t="s">
        <v>349</v>
      </c>
      <c r="V4832" t="s">
        <v>722</v>
      </c>
      <c r="W4832" s="58">
        <v>7.1071999999999997</v>
      </c>
      <c r="X4832" s="79">
        <f t="shared" si="535"/>
        <v>664.98972872579918</v>
      </c>
    </row>
    <row r="4833" spans="1:24" x14ac:dyDescent="0.2">
      <c r="A4833" s="37" t="str">
        <f t="shared" si="534"/>
        <v>2025-9</v>
      </c>
      <c r="B4833" t="s">
        <v>9269</v>
      </c>
      <c r="C4833" s="23">
        <v>45904</v>
      </c>
      <c r="D4833" s="23">
        <v>45818</v>
      </c>
      <c r="E4833" t="s">
        <v>143</v>
      </c>
      <c r="F4833" t="s">
        <v>144</v>
      </c>
      <c r="G4833" s="22"/>
      <c r="H4833" t="s">
        <v>9407</v>
      </c>
      <c r="I4833" t="s">
        <v>5719</v>
      </c>
      <c r="J4833" t="s">
        <v>5860</v>
      </c>
      <c r="K4833" s="10" t="str">
        <f t="shared" si="529"/>
        <v>SHDL</v>
      </c>
      <c r="L4833" t="s">
        <v>10</v>
      </c>
      <c r="M4833" s="48">
        <v>1660</v>
      </c>
      <c r="N4833" t="s">
        <v>1472</v>
      </c>
      <c r="O4833" t="s">
        <v>11</v>
      </c>
      <c r="P4833" s="74">
        <v>7.2710999999999997</v>
      </c>
      <c r="Q4833" s="11">
        <f t="shared" si="530"/>
        <v>12070.03</v>
      </c>
      <c r="R4833" s="12">
        <f t="shared" si="531"/>
        <v>7.3003400000000003</v>
      </c>
      <c r="S4833" s="14">
        <f t="shared" si="532"/>
        <v>0.996</v>
      </c>
      <c r="T4833" s="13">
        <f t="shared" si="533"/>
        <v>1653.36</v>
      </c>
      <c r="U4833" s="14" t="s">
        <v>349</v>
      </c>
      <c r="V4833" t="s">
        <v>722</v>
      </c>
      <c r="W4833" s="58">
        <v>7.1071999999999997</v>
      </c>
      <c r="X4833" s="79">
        <f t="shared" si="535"/>
        <v>1698.2814610535793</v>
      </c>
    </row>
    <row r="4834" spans="1:24" x14ac:dyDescent="0.2">
      <c r="A4834" s="37" t="str">
        <f t="shared" si="534"/>
        <v>2025-9</v>
      </c>
      <c r="B4834" t="s">
        <v>9270</v>
      </c>
      <c r="C4834" s="23">
        <v>45904</v>
      </c>
      <c r="D4834" s="23">
        <v>45853</v>
      </c>
      <c r="E4834" t="s">
        <v>143</v>
      </c>
      <c r="F4834" t="s">
        <v>144</v>
      </c>
      <c r="G4834" s="22"/>
      <c r="H4834" t="s">
        <v>9407</v>
      </c>
      <c r="I4834" t="s">
        <v>1393</v>
      </c>
      <c r="J4834" t="s">
        <v>1394</v>
      </c>
      <c r="K4834" s="10" t="str">
        <f t="shared" si="529"/>
        <v>SHDL</v>
      </c>
      <c r="L4834" t="s">
        <v>10</v>
      </c>
      <c r="M4834" s="48">
        <v>2030</v>
      </c>
      <c r="N4834" t="s">
        <v>1472</v>
      </c>
      <c r="O4834" t="s">
        <v>11</v>
      </c>
      <c r="P4834" s="74">
        <v>7.2710999999999997</v>
      </c>
      <c r="Q4834" s="11">
        <f t="shared" si="530"/>
        <v>14760.33</v>
      </c>
      <c r="R4834" s="12">
        <f t="shared" si="531"/>
        <v>7.3003400000000003</v>
      </c>
      <c r="S4834" s="14">
        <f t="shared" si="532"/>
        <v>0.996</v>
      </c>
      <c r="T4834" s="13">
        <f t="shared" si="533"/>
        <v>2021.88</v>
      </c>
      <c r="U4834" s="14" t="s">
        <v>349</v>
      </c>
      <c r="V4834" t="s">
        <v>722</v>
      </c>
      <c r="W4834" s="58">
        <v>7.1071999999999997</v>
      </c>
      <c r="X4834" s="79">
        <f t="shared" si="535"/>
        <v>2076.8140758667264</v>
      </c>
    </row>
    <row r="4835" spans="1:24" x14ac:dyDescent="0.2">
      <c r="A4835" s="37" t="str">
        <f t="shared" si="534"/>
        <v>2025-9</v>
      </c>
      <c r="B4835" t="s">
        <v>8389</v>
      </c>
      <c r="C4835" s="23">
        <v>45904</v>
      </c>
      <c r="D4835" s="23">
        <v>45805</v>
      </c>
      <c r="E4835" t="s">
        <v>121</v>
      </c>
      <c r="F4835" t="s">
        <v>122</v>
      </c>
      <c r="G4835" s="22"/>
      <c r="H4835" t="s">
        <v>9502</v>
      </c>
      <c r="I4835" t="s">
        <v>3056</v>
      </c>
      <c r="J4835" t="s">
        <v>3273</v>
      </c>
      <c r="K4835" s="10" t="str">
        <f t="shared" si="529"/>
        <v>LHDL</v>
      </c>
      <c r="L4835" t="s">
        <v>10</v>
      </c>
      <c r="M4835" s="48">
        <v>1265</v>
      </c>
      <c r="N4835" t="s">
        <v>1472</v>
      </c>
      <c r="O4835" t="s">
        <v>11</v>
      </c>
      <c r="P4835" s="74">
        <v>7.3152999999999997</v>
      </c>
      <c r="Q4835" s="11">
        <f t="shared" si="530"/>
        <v>9253.85</v>
      </c>
      <c r="R4835" s="12">
        <f t="shared" si="531"/>
        <v>7.3003400000000003</v>
      </c>
      <c r="S4835" s="14">
        <f t="shared" si="532"/>
        <v>1.002</v>
      </c>
      <c r="T4835" s="13">
        <f t="shared" si="533"/>
        <v>1267.53</v>
      </c>
      <c r="U4835" s="14" t="s">
        <v>349</v>
      </c>
      <c r="V4835" t="s">
        <v>125</v>
      </c>
      <c r="W4835" s="58">
        <v>7.1071999999999997</v>
      </c>
      <c r="X4835" s="79">
        <f t="shared" si="535"/>
        <v>1302.0394107384061</v>
      </c>
    </row>
    <row r="4836" spans="1:24" x14ac:dyDescent="0.2">
      <c r="A4836" s="37" t="str">
        <f t="shared" si="534"/>
        <v>2025-9</v>
      </c>
      <c r="B4836" t="s">
        <v>8879</v>
      </c>
      <c r="C4836" s="23">
        <v>45904</v>
      </c>
      <c r="D4836" s="23">
        <v>45818</v>
      </c>
      <c r="E4836" t="s">
        <v>143</v>
      </c>
      <c r="F4836" t="s">
        <v>144</v>
      </c>
      <c r="G4836" s="22"/>
      <c r="H4836" t="s">
        <v>9407</v>
      </c>
      <c r="I4836" t="s">
        <v>8693</v>
      </c>
      <c r="J4836" t="s">
        <v>8694</v>
      </c>
      <c r="K4836" s="10" t="str">
        <f t="shared" si="529"/>
        <v>SHDL</v>
      </c>
      <c r="L4836" t="s">
        <v>10</v>
      </c>
      <c r="M4836" s="48">
        <v>500</v>
      </c>
      <c r="N4836" t="s">
        <v>1472</v>
      </c>
      <c r="O4836" t="s">
        <v>11</v>
      </c>
      <c r="P4836" s="74">
        <v>7.6162000000000001</v>
      </c>
      <c r="Q4836" s="11">
        <f t="shared" si="530"/>
        <v>3808.1</v>
      </c>
      <c r="R4836" s="12">
        <f t="shared" si="531"/>
        <v>7.3003400000000003</v>
      </c>
      <c r="S4836" s="14">
        <f t="shared" si="532"/>
        <v>1.0432999999999999</v>
      </c>
      <c r="T4836" s="13">
        <f t="shared" si="533"/>
        <v>521.65</v>
      </c>
      <c r="U4836" s="14" t="s">
        <v>349</v>
      </c>
      <c r="V4836" t="s">
        <v>722</v>
      </c>
      <c r="W4836" s="58">
        <v>7.1071999999999997</v>
      </c>
      <c r="X4836" s="79">
        <f t="shared" si="535"/>
        <v>535.80875731652407</v>
      </c>
    </row>
    <row r="4837" spans="1:24" x14ac:dyDescent="0.2">
      <c r="A4837" s="37" t="str">
        <f t="shared" si="534"/>
        <v>2025-9</v>
      </c>
      <c r="B4837" t="s">
        <v>8880</v>
      </c>
      <c r="C4837" s="23">
        <v>45904</v>
      </c>
      <c r="D4837" s="23">
        <v>45818</v>
      </c>
      <c r="E4837" t="s">
        <v>143</v>
      </c>
      <c r="F4837" t="s">
        <v>144</v>
      </c>
      <c r="G4837" s="22"/>
      <c r="H4837" t="s">
        <v>9407</v>
      </c>
      <c r="I4837" t="s">
        <v>8695</v>
      </c>
      <c r="J4837" t="s">
        <v>8696</v>
      </c>
      <c r="K4837" s="10" t="str">
        <f t="shared" si="529"/>
        <v>SHDL</v>
      </c>
      <c r="L4837" t="s">
        <v>10</v>
      </c>
      <c r="M4837" s="48">
        <v>1030</v>
      </c>
      <c r="N4837" t="s">
        <v>1472</v>
      </c>
      <c r="O4837" t="s">
        <v>11</v>
      </c>
      <c r="P4837" s="74">
        <v>7.6162000000000001</v>
      </c>
      <c r="Q4837" s="11">
        <f t="shared" si="530"/>
        <v>7844.69</v>
      </c>
      <c r="R4837" s="12">
        <f t="shared" si="531"/>
        <v>7.3003400000000003</v>
      </c>
      <c r="S4837" s="14">
        <f t="shared" si="532"/>
        <v>1.0432999999999999</v>
      </c>
      <c r="T4837" s="13">
        <f t="shared" si="533"/>
        <v>1074.5999999999999</v>
      </c>
      <c r="U4837" s="14" t="s">
        <v>349</v>
      </c>
      <c r="V4837" t="s">
        <v>722</v>
      </c>
      <c r="W4837" s="58">
        <v>7.1071999999999997</v>
      </c>
      <c r="X4837" s="79">
        <f t="shared" si="535"/>
        <v>1103.7660400720397</v>
      </c>
    </row>
    <row r="4838" spans="1:24" x14ac:dyDescent="0.2">
      <c r="A4838" s="37" t="str">
        <f t="shared" si="534"/>
        <v>2025-9</v>
      </c>
      <c r="B4838" t="s">
        <v>8870</v>
      </c>
      <c r="C4838" s="23">
        <v>45904</v>
      </c>
      <c r="D4838" s="23">
        <v>45901</v>
      </c>
      <c r="E4838" t="s">
        <v>2257</v>
      </c>
      <c r="F4838" t="s">
        <v>2258</v>
      </c>
      <c r="G4838" s="22"/>
      <c r="H4838" t="s">
        <v>9398</v>
      </c>
      <c r="I4838" t="s">
        <v>1806</v>
      </c>
      <c r="J4838" t="s">
        <v>1807</v>
      </c>
      <c r="K4838" s="10" t="str">
        <f t="shared" si="529"/>
        <v>SSM-</v>
      </c>
      <c r="L4838" t="s">
        <v>10</v>
      </c>
      <c r="M4838" s="48">
        <v>21866</v>
      </c>
      <c r="N4838" t="s">
        <v>186</v>
      </c>
      <c r="O4838" t="s">
        <v>11</v>
      </c>
      <c r="P4838" s="74">
        <v>12.1416</v>
      </c>
      <c r="Q4838" s="11">
        <f t="shared" si="530"/>
        <v>265488.23</v>
      </c>
      <c r="R4838" s="12">
        <f t="shared" si="531"/>
        <v>7.3003400000000003</v>
      </c>
      <c r="S4838" s="14">
        <f t="shared" si="532"/>
        <v>1.6632</v>
      </c>
      <c r="T4838" s="13">
        <f t="shared" si="533"/>
        <v>36367.53</v>
      </c>
      <c r="U4838" s="14" t="s">
        <v>349</v>
      </c>
      <c r="V4838" t="s">
        <v>33</v>
      </c>
      <c r="W4838" s="58">
        <v>7.1071999999999997</v>
      </c>
      <c r="X4838" s="79">
        <f t="shared" si="535"/>
        <v>37354.826879783883</v>
      </c>
    </row>
    <row r="4839" spans="1:24" x14ac:dyDescent="0.2">
      <c r="A4839" s="37" t="str">
        <f t="shared" si="534"/>
        <v>2025-9</v>
      </c>
      <c r="B4839" t="s">
        <v>9335</v>
      </c>
      <c r="C4839" s="23">
        <v>45904</v>
      </c>
      <c r="D4839" s="23">
        <v>45901</v>
      </c>
      <c r="E4839" t="s">
        <v>2827</v>
      </c>
      <c r="F4839" t="s">
        <v>2828</v>
      </c>
      <c r="G4839" s="22"/>
      <c r="H4839" t="s">
        <v>9594</v>
      </c>
      <c r="I4839" t="s">
        <v>1812</v>
      </c>
      <c r="J4839" t="s">
        <v>1813</v>
      </c>
      <c r="K4839" s="10" t="str">
        <f t="shared" si="529"/>
        <v>SSM-</v>
      </c>
      <c r="L4839" t="s">
        <v>10</v>
      </c>
      <c r="M4839" s="48">
        <v>21204</v>
      </c>
      <c r="N4839" t="s">
        <v>186</v>
      </c>
      <c r="O4839" t="s">
        <v>11</v>
      </c>
      <c r="P4839" s="74">
        <v>12.415900000000001</v>
      </c>
      <c r="Q4839" s="11">
        <f t="shared" si="530"/>
        <v>263266.74</v>
      </c>
      <c r="R4839" s="12">
        <f t="shared" si="531"/>
        <v>7.3003400000000003</v>
      </c>
      <c r="S4839" s="14">
        <f t="shared" si="532"/>
        <v>1.7007000000000001</v>
      </c>
      <c r="T4839" s="13">
        <f t="shared" si="533"/>
        <v>36061.64</v>
      </c>
      <c r="U4839" s="14" t="s">
        <v>349</v>
      </c>
      <c r="V4839" t="s">
        <v>33</v>
      </c>
      <c r="W4839" s="58">
        <v>7.1071999999999997</v>
      </c>
      <c r="X4839" s="79">
        <f t="shared" si="535"/>
        <v>37042.259061233679</v>
      </c>
    </row>
    <row r="4840" spans="1:24" x14ac:dyDescent="0.2">
      <c r="A4840" s="37" t="str">
        <f t="shared" si="534"/>
        <v>2025-9</v>
      </c>
      <c r="B4840" t="s">
        <v>8435</v>
      </c>
      <c r="C4840" s="23">
        <v>45904</v>
      </c>
      <c r="D4840" s="23">
        <v>45813</v>
      </c>
      <c r="E4840" t="s">
        <v>121</v>
      </c>
      <c r="F4840" t="s">
        <v>122</v>
      </c>
      <c r="G4840" s="22"/>
      <c r="H4840" t="s">
        <v>9502</v>
      </c>
      <c r="I4840" t="s">
        <v>4559</v>
      </c>
      <c r="J4840" t="s">
        <v>4560</v>
      </c>
      <c r="K4840" s="10" t="str">
        <f t="shared" si="529"/>
        <v>SHDL</v>
      </c>
      <c r="L4840" t="s">
        <v>10</v>
      </c>
      <c r="M4840" s="48">
        <v>1100</v>
      </c>
      <c r="N4840" t="s">
        <v>1472</v>
      </c>
      <c r="O4840" t="s">
        <v>11</v>
      </c>
      <c r="P4840" s="74">
        <v>14.079499999999999</v>
      </c>
      <c r="Q4840" s="11">
        <f t="shared" si="530"/>
        <v>15487.45</v>
      </c>
      <c r="R4840" s="12">
        <f t="shared" si="531"/>
        <v>7.3003400000000003</v>
      </c>
      <c r="S4840" s="14">
        <f t="shared" si="532"/>
        <v>1.9286000000000001</v>
      </c>
      <c r="T4840" s="13">
        <f t="shared" si="533"/>
        <v>2121.46</v>
      </c>
      <c r="U4840" s="14" t="s">
        <v>349</v>
      </c>
      <c r="V4840" t="s">
        <v>722</v>
      </c>
      <c r="W4840" s="58">
        <v>7.1071999999999997</v>
      </c>
      <c r="X4840" s="79">
        <f t="shared" si="535"/>
        <v>2179.1211728950921</v>
      </c>
    </row>
    <row r="4841" spans="1:24" x14ac:dyDescent="0.2">
      <c r="A4841" s="37" t="str">
        <f t="shared" si="534"/>
        <v>2025-9</v>
      </c>
      <c r="B4841" t="s">
        <v>9343</v>
      </c>
      <c r="C4841" s="23">
        <v>45904</v>
      </c>
      <c r="D4841" s="23">
        <v>45813</v>
      </c>
      <c r="E4841" t="s">
        <v>121</v>
      </c>
      <c r="F4841" t="s">
        <v>122</v>
      </c>
      <c r="G4841" s="22"/>
      <c r="H4841" t="s">
        <v>9502</v>
      </c>
      <c r="I4841" t="s">
        <v>4796</v>
      </c>
      <c r="J4841" t="s">
        <v>4797</v>
      </c>
      <c r="K4841" s="10" t="str">
        <f t="shared" si="529"/>
        <v>SHDL</v>
      </c>
      <c r="L4841" t="s">
        <v>10</v>
      </c>
      <c r="M4841" s="48">
        <v>200</v>
      </c>
      <c r="N4841" t="s">
        <v>1472</v>
      </c>
      <c r="O4841" t="s">
        <v>11</v>
      </c>
      <c r="P4841" s="74">
        <v>14.079499999999999</v>
      </c>
      <c r="Q4841" s="11">
        <f t="shared" si="530"/>
        <v>2815.9</v>
      </c>
      <c r="R4841" s="12">
        <f t="shared" si="531"/>
        <v>7.3003400000000003</v>
      </c>
      <c r="S4841" s="14">
        <f t="shared" si="532"/>
        <v>1.9286000000000001</v>
      </c>
      <c r="T4841" s="13">
        <f t="shared" si="533"/>
        <v>385.72</v>
      </c>
      <c r="U4841" s="14" t="s">
        <v>349</v>
      </c>
      <c r="V4841" t="s">
        <v>722</v>
      </c>
      <c r="W4841" s="58">
        <v>7.1071999999999997</v>
      </c>
      <c r="X4841" s="79">
        <f t="shared" si="535"/>
        <v>396.20384961728951</v>
      </c>
    </row>
    <row r="4842" spans="1:24" x14ac:dyDescent="0.2">
      <c r="A4842" s="37" t="str">
        <f t="shared" si="534"/>
        <v>2025-9</v>
      </c>
      <c r="B4842" t="s">
        <v>9362</v>
      </c>
      <c r="C4842" s="23">
        <v>45904</v>
      </c>
      <c r="D4842" s="23">
        <v>45813</v>
      </c>
      <c r="E4842" t="s">
        <v>121</v>
      </c>
      <c r="F4842" t="s">
        <v>122</v>
      </c>
      <c r="G4842" s="22"/>
      <c r="H4842" t="s">
        <v>9502</v>
      </c>
      <c r="I4842" t="s">
        <v>4812</v>
      </c>
      <c r="J4842" t="s">
        <v>4813</v>
      </c>
      <c r="K4842" s="10" t="str">
        <f t="shared" si="529"/>
        <v>SHDL</v>
      </c>
      <c r="L4842" t="s">
        <v>10</v>
      </c>
      <c r="M4842" s="48">
        <v>147</v>
      </c>
      <c r="N4842" t="s">
        <v>1472</v>
      </c>
      <c r="O4842" t="s">
        <v>11</v>
      </c>
      <c r="P4842" s="74">
        <v>18.218299999999999</v>
      </c>
      <c r="Q4842" s="11">
        <f t="shared" si="530"/>
        <v>2678.09</v>
      </c>
      <c r="R4842" s="12">
        <f t="shared" si="531"/>
        <v>7.3003400000000003</v>
      </c>
      <c r="S4842" s="14">
        <f t="shared" si="532"/>
        <v>2.4954999999999998</v>
      </c>
      <c r="T4842" s="13">
        <f t="shared" si="533"/>
        <v>366.84</v>
      </c>
      <c r="U4842" s="14" t="s">
        <v>349</v>
      </c>
      <c r="V4842" t="s">
        <v>722</v>
      </c>
      <c r="W4842" s="58">
        <v>7.1071999999999997</v>
      </c>
      <c r="X4842" s="79">
        <f t="shared" si="535"/>
        <v>376.81366782980638</v>
      </c>
    </row>
    <row r="4843" spans="1:24" x14ac:dyDescent="0.2">
      <c r="A4843" s="37" t="str">
        <f t="shared" si="534"/>
        <v>2025-9</v>
      </c>
      <c r="B4843" t="s">
        <v>8452</v>
      </c>
      <c r="C4843" s="23">
        <v>45904</v>
      </c>
      <c r="D4843" s="23">
        <v>45813</v>
      </c>
      <c r="E4843" t="s">
        <v>121</v>
      </c>
      <c r="F4843" t="s">
        <v>122</v>
      </c>
      <c r="G4843" s="22"/>
      <c r="H4843" t="s">
        <v>9502</v>
      </c>
      <c r="I4843" t="s">
        <v>4816</v>
      </c>
      <c r="J4843" t="s">
        <v>4817</v>
      </c>
      <c r="K4843" s="10" t="str">
        <f t="shared" si="529"/>
        <v>HDL-</v>
      </c>
      <c r="L4843" t="s">
        <v>10</v>
      </c>
      <c r="M4843" s="48">
        <v>83</v>
      </c>
      <c r="N4843" t="s">
        <v>1472</v>
      </c>
      <c r="O4843" t="s">
        <v>11</v>
      </c>
      <c r="P4843" s="74">
        <v>19.379300000000001</v>
      </c>
      <c r="Q4843" s="11">
        <f t="shared" si="530"/>
        <v>1608.48</v>
      </c>
      <c r="R4843" s="12">
        <f t="shared" si="531"/>
        <v>7.3003400000000003</v>
      </c>
      <c r="S4843" s="14">
        <f t="shared" si="532"/>
        <v>2.6545999999999998</v>
      </c>
      <c r="T4843" s="13">
        <f t="shared" si="533"/>
        <v>220.33</v>
      </c>
      <c r="U4843" s="14" t="s">
        <v>349</v>
      </c>
      <c r="V4843" t="s">
        <v>228</v>
      </c>
      <c r="W4843" s="58">
        <v>7.1071999999999997</v>
      </c>
      <c r="X4843" s="79">
        <f t="shared" si="535"/>
        <v>226.31724167041875</v>
      </c>
    </row>
    <row r="4844" spans="1:24" x14ac:dyDescent="0.2">
      <c r="A4844" s="37" t="str">
        <f t="shared" si="534"/>
        <v>2025-9</v>
      </c>
      <c r="B4844" t="s">
        <v>8446</v>
      </c>
      <c r="C4844" s="23">
        <v>45904</v>
      </c>
      <c r="D4844" s="23">
        <v>45813</v>
      </c>
      <c r="E4844" t="s">
        <v>121</v>
      </c>
      <c r="F4844" t="s">
        <v>122</v>
      </c>
      <c r="G4844" s="22"/>
      <c r="H4844" t="s">
        <v>9502</v>
      </c>
      <c r="I4844" t="s">
        <v>7897</v>
      </c>
      <c r="J4844" t="s">
        <v>7898</v>
      </c>
      <c r="K4844" s="10" t="str">
        <f t="shared" si="529"/>
        <v>HDL-</v>
      </c>
      <c r="L4844" t="s">
        <v>10</v>
      </c>
      <c r="M4844" s="48">
        <v>80</v>
      </c>
      <c r="N4844" t="s">
        <v>1472</v>
      </c>
      <c r="O4844" t="s">
        <v>11</v>
      </c>
      <c r="P4844" s="74">
        <v>19.8889</v>
      </c>
      <c r="Q4844" s="11">
        <f t="shared" si="530"/>
        <v>1591.11</v>
      </c>
      <c r="R4844" s="12">
        <f t="shared" si="531"/>
        <v>7.3003400000000003</v>
      </c>
      <c r="S4844" s="14">
        <f t="shared" si="532"/>
        <v>2.7244000000000002</v>
      </c>
      <c r="T4844" s="13">
        <f t="shared" si="533"/>
        <v>217.95</v>
      </c>
      <c r="U4844" s="14" t="s">
        <v>349</v>
      </c>
      <c r="V4844" t="s">
        <v>228</v>
      </c>
      <c r="W4844" s="58">
        <v>7.1071999999999997</v>
      </c>
      <c r="X4844" s="79">
        <f t="shared" si="535"/>
        <v>223.8732552904097</v>
      </c>
    </row>
    <row r="4845" spans="1:24" x14ac:dyDescent="0.2">
      <c r="A4845" s="37" t="str">
        <f t="shared" si="534"/>
        <v>2025-9</v>
      </c>
      <c r="B4845" t="s">
        <v>9366</v>
      </c>
      <c r="C4845" s="23">
        <v>45904</v>
      </c>
      <c r="D4845" s="23">
        <v>45813</v>
      </c>
      <c r="E4845" t="s">
        <v>121</v>
      </c>
      <c r="F4845" t="s">
        <v>122</v>
      </c>
      <c r="G4845" s="22"/>
      <c r="H4845" t="s">
        <v>9502</v>
      </c>
      <c r="I4845" t="s">
        <v>8865</v>
      </c>
      <c r="J4845" t="s">
        <v>8866</v>
      </c>
      <c r="K4845" s="10" t="str">
        <f t="shared" si="529"/>
        <v>HDL-</v>
      </c>
      <c r="L4845" t="s">
        <v>10</v>
      </c>
      <c r="M4845" s="48">
        <v>126</v>
      </c>
      <c r="N4845" t="s">
        <v>1472</v>
      </c>
      <c r="O4845" t="s">
        <v>11</v>
      </c>
      <c r="P4845" s="74">
        <v>21.358899999999998</v>
      </c>
      <c r="Q4845" s="11">
        <f t="shared" si="530"/>
        <v>2691.22</v>
      </c>
      <c r="R4845" s="12">
        <f t="shared" si="531"/>
        <v>7.3003400000000003</v>
      </c>
      <c r="S4845" s="14">
        <f t="shared" si="532"/>
        <v>2.9257</v>
      </c>
      <c r="T4845" s="13">
        <f t="shared" si="533"/>
        <v>368.64</v>
      </c>
      <c r="U4845" s="14" t="s">
        <v>349</v>
      </c>
      <c r="V4845" t="s">
        <v>228</v>
      </c>
      <c r="W4845" s="58">
        <v>7.1071999999999997</v>
      </c>
      <c r="X4845" s="79">
        <f t="shared" si="535"/>
        <v>378.66127307519133</v>
      </c>
    </row>
    <row r="4846" spans="1:24" x14ac:dyDescent="0.2">
      <c r="A4846" s="37" t="str">
        <f t="shared" si="534"/>
        <v>2025-9</v>
      </c>
      <c r="B4846" t="s">
        <v>8903</v>
      </c>
      <c r="C4846" s="23">
        <v>45905</v>
      </c>
      <c r="D4846" s="23">
        <v>45880</v>
      </c>
      <c r="E4846" t="s">
        <v>128</v>
      </c>
      <c r="F4846" t="s">
        <v>129</v>
      </c>
      <c r="G4846" s="22"/>
      <c r="H4846" t="s">
        <v>9416</v>
      </c>
      <c r="I4846" t="s">
        <v>958</v>
      </c>
      <c r="J4846" t="s">
        <v>959</v>
      </c>
      <c r="K4846" s="10" t="str">
        <f t="shared" si="529"/>
        <v>RIV-</v>
      </c>
      <c r="L4846" t="s">
        <v>10</v>
      </c>
      <c r="M4846" s="48">
        <v>2000</v>
      </c>
      <c r="N4846" t="s">
        <v>1472</v>
      </c>
      <c r="O4846" t="s">
        <v>11</v>
      </c>
      <c r="P4846" s="74">
        <v>4.8000000000000001E-2</v>
      </c>
      <c r="Q4846" s="11">
        <f t="shared" si="530"/>
        <v>96</v>
      </c>
      <c r="R4846" s="12">
        <f t="shared" si="531"/>
        <v>7.3003400000000003</v>
      </c>
      <c r="S4846" s="14">
        <f t="shared" si="532"/>
        <v>6.6E-3</v>
      </c>
      <c r="T4846" s="13">
        <f t="shared" si="533"/>
        <v>13.2</v>
      </c>
      <c r="U4846" s="14" t="s">
        <v>349</v>
      </c>
      <c r="V4846" t="s">
        <v>132</v>
      </c>
      <c r="W4846" s="58">
        <v>7.1071999999999997</v>
      </c>
      <c r="X4846" s="79">
        <f t="shared" si="535"/>
        <v>13.507429085997298</v>
      </c>
    </row>
    <row r="4847" spans="1:24" x14ac:dyDescent="0.2">
      <c r="A4847" s="37" t="str">
        <f t="shared" si="534"/>
        <v>2025-9</v>
      </c>
      <c r="B4847" t="s">
        <v>8923</v>
      </c>
      <c r="C4847" s="23">
        <v>45905</v>
      </c>
      <c r="D4847" s="23">
        <v>45866</v>
      </c>
      <c r="E4847" t="s">
        <v>128</v>
      </c>
      <c r="F4847" t="s">
        <v>129</v>
      </c>
      <c r="G4847" s="22"/>
      <c r="H4847" t="s">
        <v>9416</v>
      </c>
      <c r="I4847" t="s">
        <v>3088</v>
      </c>
      <c r="J4847" t="s">
        <v>3304</v>
      </c>
      <c r="K4847" s="10" t="str">
        <f t="shared" si="529"/>
        <v>RIV-</v>
      </c>
      <c r="L4847" t="s">
        <v>10</v>
      </c>
      <c r="M4847" s="48">
        <v>18500</v>
      </c>
      <c r="N4847" t="s">
        <v>1472</v>
      </c>
      <c r="O4847" t="s">
        <v>11</v>
      </c>
      <c r="P4847" s="74">
        <v>6.2199999999999998E-2</v>
      </c>
      <c r="Q4847" s="11">
        <f t="shared" si="530"/>
        <v>1150.7</v>
      </c>
      <c r="R4847" s="12">
        <f t="shared" si="531"/>
        <v>7.3003400000000003</v>
      </c>
      <c r="S4847" s="14">
        <f t="shared" si="532"/>
        <v>8.5000000000000006E-3</v>
      </c>
      <c r="T4847" s="13">
        <f t="shared" si="533"/>
        <v>157.25</v>
      </c>
      <c r="U4847" s="14" t="s">
        <v>349</v>
      </c>
      <c r="V4847" t="s">
        <v>132</v>
      </c>
      <c r="W4847" s="58">
        <v>7.1071999999999997</v>
      </c>
      <c r="X4847" s="79">
        <f t="shared" si="535"/>
        <v>161.90623592976135</v>
      </c>
    </row>
    <row r="4848" spans="1:24" x14ac:dyDescent="0.2">
      <c r="A4848" s="37" t="str">
        <f t="shared" si="534"/>
        <v>2025-9</v>
      </c>
      <c r="B4848" t="s">
        <v>8928</v>
      </c>
      <c r="C4848" s="23">
        <v>45905</v>
      </c>
      <c r="D4848" s="23">
        <v>45880</v>
      </c>
      <c r="E4848" t="s">
        <v>128</v>
      </c>
      <c r="F4848" t="s">
        <v>129</v>
      </c>
      <c r="G4848" s="22"/>
      <c r="H4848" t="s">
        <v>9416</v>
      </c>
      <c r="I4848" t="s">
        <v>954</v>
      </c>
      <c r="J4848" t="s">
        <v>955</v>
      </c>
      <c r="K4848" s="10" t="str">
        <f t="shared" si="529"/>
        <v>RIV-</v>
      </c>
      <c r="L4848" t="s">
        <v>10</v>
      </c>
      <c r="M4848" s="48">
        <v>7000</v>
      </c>
      <c r="N4848" t="s">
        <v>1472</v>
      </c>
      <c r="O4848" t="s">
        <v>11</v>
      </c>
      <c r="P4848" s="74">
        <v>7.0099999999999996E-2</v>
      </c>
      <c r="Q4848" s="11">
        <f t="shared" si="530"/>
        <v>490.7</v>
      </c>
      <c r="R4848" s="12">
        <f t="shared" si="531"/>
        <v>7.3003400000000003</v>
      </c>
      <c r="S4848" s="14">
        <f t="shared" si="532"/>
        <v>9.5999999999999992E-3</v>
      </c>
      <c r="T4848" s="13">
        <f t="shared" si="533"/>
        <v>67.2</v>
      </c>
      <c r="U4848" s="14" t="s">
        <v>349</v>
      </c>
      <c r="V4848" t="s">
        <v>132</v>
      </c>
      <c r="W4848" s="58">
        <v>7.1071999999999997</v>
      </c>
      <c r="X4848" s="79">
        <f t="shared" si="535"/>
        <v>69.04266096352994</v>
      </c>
    </row>
    <row r="4849" spans="1:24" x14ac:dyDescent="0.2">
      <c r="A4849" s="37" t="str">
        <f t="shared" si="534"/>
        <v>2025-9</v>
      </c>
      <c r="B4849" t="s">
        <v>8936</v>
      </c>
      <c r="C4849" s="23">
        <v>45905</v>
      </c>
      <c r="D4849" s="23">
        <v>45875</v>
      </c>
      <c r="E4849" t="s">
        <v>143</v>
      </c>
      <c r="F4849" t="s">
        <v>144</v>
      </c>
      <c r="G4849" s="22"/>
      <c r="H4849" t="s">
        <v>9426</v>
      </c>
      <c r="I4849" t="s">
        <v>1397</v>
      </c>
      <c r="J4849" t="s">
        <v>1398</v>
      </c>
      <c r="K4849" s="10" t="str">
        <f t="shared" si="529"/>
        <v>WHR-</v>
      </c>
      <c r="L4849" t="s">
        <v>10</v>
      </c>
      <c r="M4849" s="48">
        <v>1100</v>
      </c>
      <c r="N4849" t="s">
        <v>1472</v>
      </c>
      <c r="O4849" t="s">
        <v>11</v>
      </c>
      <c r="P4849" s="74">
        <v>8.9499999999999996E-2</v>
      </c>
      <c r="Q4849" s="11">
        <f t="shared" si="530"/>
        <v>98.45</v>
      </c>
      <c r="R4849" s="12">
        <f t="shared" si="531"/>
        <v>7.3003400000000003</v>
      </c>
      <c r="S4849" s="14">
        <f t="shared" si="532"/>
        <v>1.23E-2</v>
      </c>
      <c r="T4849" s="13">
        <f t="shared" si="533"/>
        <v>13.53</v>
      </c>
      <c r="U4849" s="14" t="s">
        <v>349</v>
      </c>
      <c r="V4849" t="s">
        <v>248</v>
      </c>
      <c r="W4849" s="58">
        <v>7.1071999999999997</v>
      </c>
      <c r="X4849" s="79">
        <f t="shared" si="535"/>
        <v>13.852149932462854</v>
      </c>
    </row>
    <row r="4850" spans="1:24" x14ac:dyDescent="0.2">
      <c r="A4850" s="37" t="str">
        <f t="shared" si="534"/>
        <v>2025-9</v>
      </c>
      <c r="B4850" t="s">
        <v>8939</v>
      </c>
      <c r="C4850" s="23">
        <v>45905</v>
      </c>
      <c r="D4850" s="23">
        <v>45875</v>
      </c>
      <c r="E4850" t="s">
        <v>128</v>
      </c>
      <c r="F4850" t="s">
        <v>129</v>
      </c>
      <c r="G4850" s="22"/>
      <c r="H4850" t="s">
        <v>9416</v>
      </c>
      <c r="I4850" t="s">
        <v>1585</v>
      </c>
      <c r="J4850" t="s">
        <v>1586</v>
      </c>
      <c r="K4850" s="10" t="str">
        <f t="shared" si="529"/>
        <v>RIV-</v>
      </c>
      <c r="L4850" t="s">
        <v>10</v>
      </c>
      <c r="M4850" s="48">
        <v>2000</v>
      </c>
      <c r="N4850" t="s">
        <v>1472</v>
      </c>
      <c r="O4850" t="s">
        <v>11</v>
      </c>
      <c r="P4850" s="74">
        <v>9.6100000000000005E-2</v>
      </c>
      <c r="Q4850" s="11">
        <f t="shared" si="530"/>
        <v>192.2</v>
      </c>
      <c r="R4850" s="12">
        <f t="shared" si="531"/>
        <v>7.3003400000000003</v>
      </c>
      <c r="S4850" s="14">
        <f t="shared" si="532"/>
        <v>1.32E-2</v>
      </c>
      <c r="T4850" s="13">
        <f t="shared" si="533"/>
        <v>26.4</v>
      </c>
      <c r="U4850" s="14" t="s">
        <v>349</v>
      </c>
      <c r="V4850" t="s">
        <v>132</v>
      </c>
      <c r="W4850" s="58">
        <v>7.1071999999999997</v>
      </c>
      <c r="X4850" s="79">
        <f t="shared" si="535"/>
        <v>27.042998649257093</v>
      </c>
    </row>
    <row r="4851" spans="1:24" x14ac:dyDescent="0.2">
      <c r="A4851" s="37" t="str">
        <f t="shared" si="534"/>
        <v>2025-9</v>
      </c>
      <c r="B4851" t="s">
        <v>8940</v>
      </c>
      <c r="C4851" s="23">
        <v>45905</v>
      </c>
      <c r="D4851" s="23">
        <v>45880</v>
      </c>
      <c r="E4851" t="s">
        <v>128</v>
      </c>
      <c r="F4851" t="s">
        <v>129</v>
      </c>
      <c r="G4851" s="22"/>
      <c r="H4851" t="s">
        <v>9416</v>
      </c>
      <c r="I4851" t="s">
        <v>1585</v>
      </c>
      <c r="J4851" t="s">
        <v>1586</v>
      </c>
      <c r="K4851" s="10" t="str">
        <f t="shared" si="529"/>
        <v>RIV-</v>
      </c>
      <c r="L4851" t="s">
        <v>10</v>
      </c>
      <c r="M4851" s="48">
        <v>2000</v>
      </c>
      <c r="N4851" t="s">
        <v>1472</v>
      </c>
      <c r="O4851" t="s">
        <v>11</v>
      </c>
      <c r="P4851" s="74">
        <v>9.6100000000000005E-2</v>
      </c>
      <c r="Q4851" s="11">
        <f t="shared" si="530"/>
        <v>192.2</v>
      </c>
      <c r="R4851" s="12">
        <f t="shared" si="531"/>
        <v>7.3003400000000003</v>
      </c>
      <c r="S4851" s="14">
        <f t="shared" si="532"/>
        <v>1.32E-2</v>
      </c>
      <c r="T4851" s="13">
        <f t="shared" si="533"/>
        <v>26.4</v>
      </c>
      <c r="U4851" s="14" t="s">
        <v>349</v>
      </c>
      <c r="V4851" t="s">
        <v>132</v>
      </c>
      <c r="W4851" s="58">
        <v>7.1071999999999997</v>
      </c>
      <c r="X4851" s="79">
        <f t="shared" si="535"/>
        <v>27.042998649257093</v>
      </c>
    </row>
    <row r="4852" spans="1:24" x14ac:dyDescent="0.2">
      <c r="A4852" s="37" t="str">
        <f t="shared" si="534"/>
        <v>2025-9</v>
      </c>
      <c r="B4852" t="s">
        <v>8944</v>
      </c>
      <c r="C4852" s="23">
        <v>45905</v>
      </c>
      <c r="D4852" s="23">
        <v>45875</v>
      </c>
      <c r="E4852" t="s">
        <v>128</v>
      </c>
      <c r="F4852" t="s">
        <v>129</v>
      </c>
      <c r="G4852" s="22"/>
      <c r="H4852" t="s">
        <v>9416</v>
      </c>
      <c r="I4852" t="s">
        <v>950</v>
      </c>
      <c r="J4852" t="s">
        <v>951</v>
      </c>
      <c r="K4852" s="10" t="str">
        <f t="shared" si="529"/>
        <v>RIV-</v>
      </c>
      <c r="L4852" t="s">
        <v>10</v>
      </c>
      <c r="M4852" s="48">
        <v>1000</v>
      </c>
      <c r="N4852" t="s">
        <v>1472</v>
      </c>
      <c r="O4852" t="s">
        <v>11</v>
      </c>
      <c r="P4852" s="74">
        <v>0.1016</v>
      </c>
      <c r="Q4852" s="11">
        <f t="shared" si="530"/>
        <v>101.6</v>
      </c>
      <c r="R4852" s="12">
        <f t="shared" si="531"/>
        <v>7.3003400000000003</v>
      </c>
      <c r="S4852" s="14">
        <f t="shared" si="532"/>
        <v>1.3899999999999999E-2</v>
      </c>
      <c r="T4852" s="13">
        <f t="shared" si="533"/>
        <v>13.9</v>
      </c>
      <c r="U4852" s="14" t="s">
        <v>349</v>
      </c>
      <c r="V4852" t="s">
        <v>132</v>
      </c>
      <c r="W4852" s="58">
        <v>7.1071999999999997</v>
      </c>
      <c r="X4852" s="79">
        <f t="shared" si="535"/>
        <v>14.29536244934714</v>
      </c>
    </row>
    <row r="4853" spans="1:24" x14ac:dyDescent="0.2">
      <c r="A4853" s="37" t="str">
        <f t="shared" si="534"/>
        <v>2025-9</v>
      </c>
      <c r="B4853" t="s">
        <v>8945</v>
      </c>
      <c r="C4853" s="23">
        <v>45905</v>
      </c>
      <c r="D4853" s="23">
        <v>45894</v>
      </c>
      <c r="E4853" t="s">
        <v>128</v>
      </c>
      <c r="F4853" t="s">
        <v>129</v>
      </c>
      <c r="G4853" s="22"/>
      <c r="H4853" t="s">
        <v>9416</v>
      </c>
      <c r="I4853" t="s">
        <v>950</v>
      </c>
      <c r="J4853" t="s">
        <v>951</v>
      </c>
      <c r="K4853" s="10" t="str">
        <f t="shared" si="529"/>
        <v>RIV-</v>
      </c>
      <c r="L4853" t="s">
        <v>10</v>
      </c>
      <c r="M4853" s="48">
        <v>500</v>
      </c>
      <c r="N4853" t="s">
        <v>1472</v>
      </c>
      <c r="O4853" t="s">
        <v>11</v>
      </c>
      <c r="P4853" s="74">
        <v>0.1016</v>
      </c>
      <c r="Q4853" s="11">
        <f t="shared" si="530"/>
        <v>50.8</v>
      </c>
      <c r="R4853" s="12">
        <f t="shared" si="531"/>
        <v>7.3003400000000003</v>
      </c>
      <c r="S4853" s="14">
        <f t="shared" si="532"/>
        <v>1.3899999999999999E-2</v>
      </c>
      <c r="T4853" s="13">
        <f t="shared" si="533"/>
        <v>6.95</v>
      </c>
      <c r="U4853" s="14" t="s">
        <v>349</v>
      </c>
      <c r="V4853" t="s">
        <v>132</v>
      </c>
      <c r="W4853" s="58">
        <v>7.1071999999999997</v>
      </c>
      <c r="X4853" s="79">
        <f t="shared" si="535"/>
        <v>7.1476812246735699</v>
      </c>
    </row>
    <row r="4854" spans="1:24" x14ac:dyDescent="0.2">
      <c r="A4854" s="37" t="str">
        <f t="shared" si="534"/>
        <v>2025-9</v>
      </c>
      <c r="B4854" t="s">
        <v>9079</v>
      </c>
      <c r="C4854" s="23">
        <v>45905</v>
      </c>
      <c r="D4854" s="23">
        <v>45895</v>
      </c>
      <c r="E4854" t="s">
        <v>5</v>
      </c>
      <c r="F4854" t="s">
        <v>6</v>
      </c>
      <c r="G4854" s="22"/>
      <c r="H4854" t="s">
        <v>9469</v>
      </c>
      <c r="I4854" t="s">
        <v>515</v>
      </c>
      <c r="J4854" t="s">
        <v>516</v>
      </c>
      <c r="K4854" s="10" t="str">
        <f t="shared" si="529"/>
        <v>SHTS</v>
      </c>
      <c r="L4854" t="s">
        <v>10</v>
      </c>
      <c r="M4854" s="48">
        <v>1010</v>
      </c>
      <c r="N4854" t="s">
        <v>1472</v>
      </c>
      <c r="O4854" t="s">
        <v>11</v>
      </c>
      <c r="P4854" s="74">
        <v>2.08</v>
      </c>
      <c r="Q4854" s="11">
        <f t="shared" si="530"/>
        <v>2100.8000000000002</v>
      </c>
      <c r="R4854" s="12">
        <f t="shared" si="531"/>
        <v>7.3003400000000003</v>
      </c>
      <c r="S4854" s="14">
        <f t="shared" si="532"/>
        <v>0.28489999999999999</v>
      </c>
      <c r="T4854" s="13">
        <f t="shared" si="533"/>
        <v>287.75</v>
      </c>
      <c r="U4854" s="14" t="s">
        <v>349</v>
      </c>
      <c r="V4854" t="s">
        <v>9</v>
      </c>
      <c r="W4854" s="58">
        <v>7.1071999999999997</v>
      </c>
      <c r="X4854" s="79">
        <f t="shared" si="535"/>
        <v>295.58757316524088</v>
      </c>
    </row>
    <row r="4855" spans="1:24" x14ac:dyDescent="0.2">
      <c r="A4855" s="37" t="str">
        <f t="shared" si="534"/>
        <v>2025-9</v>
      </c>
      <c r="B4855" t="s">
        <v>9166</v>
      </c>
      <c r="C4855" s="23">
        <v>45905</v>
      </c>
      <c r="D4855" s="23">
        <v>45881</v>
      </c>
      <c r="E4855" t="s">
        <v>5</v>
      </c>
      <c r="F4855" t="s">
        <v>6</v>
      </c>
      <c r="G4855" s="22"/>
      <c r="H4855" t="s">
        <v>9494</v>
      </c>
      <c r="I4855" t="s">
        <v>403</v>
      </c>
      <c r="J4855" t="s">
        <v>404</v>
      </c>
      <c r="K4855" s="10" t="str">
        <f t="shared" si="529"/>
        <v>BOX-</v>
      </c>
      <c r="L4855" t="s">
        <v>10</v>
      </c>
      <c r="M4855" s="48">
        <v>1010</v>
      </c>
      <c r="N4855" t="s">
        <v>1472</v>
      </c>
      <c r="O4855" t="s">
        <v>11</v>
      </c>
      <c r="P4855" s="74">
        <v>3.23</v>
      </c>
      <c r="Q4855" s="11">
        <f t="shared" si="530"/>
        <v>3262.3</v>
      </c>
      <c r="R4855" s="12">
        <f t="shared" si="531"/>
        <v>7.3003400000000003</v>
      </c>
      <c r="S4855" s="14">
        <f t="shared" si="532"/>
        <v>0.44240000000000002</v>
      </c>
      <c r="T4855" s="13">
        <f t="shared" si="533"/>
        <v>446.82</v>
      </c>
      <c r="U4855" s="14" t="s">
        <v>349</v>
      </c>
      <c r="V4855" t="s">
        <v>1</v>
      </c>
      <c r="W4855" s="58">
        <v>7.1071999999999997</v>
      </c>
      <c r="X4855" s="79">
        <f t="shared" si="535"/>
        <v>459.01339486717694</v>
      </c>
    </row>
    <row r="4856" spans="1:24" x14ac:dyDescent="0.2">
      <c r="A4856" s="37" t="str">
        <f t="shared" si="534"/>
        <v>2025-9</v>
      </c>
      <c r="B4856" t="s">
        <v>9169</v>
      </c>
      <c r="C4856" s="23">
        <v>45905</v>
      </c>
      <c r="D4856" s="23">
        <v>45895</v>
      </c>
      <c r="E4856" t="s">
        <v>5</v>
      </c>
      <c r="F4856" t="s">
        <v>6</v>
      </c>
      <c r="G4856" s="22"/>
      <c r="H4856" t="s">
        <v>9496</v>
      </c>
      <c r="I4856" t="s">
        <v>459</v>
      </c>
      <c r="J4856" t="s">
        <v>460</v>
      </c>
      <c r="K4856" s="10" t="str">
        <f t="shared" si="529"/>
        <v>BOX-</v>
      </c>
      <c r="L4856" t="s">
        <v>10</v>
      </c>
      <c r="M4856" s="48">
        <v>1010</v>
      </c>
      <c r="N4856" t="s">
        <v>1472</v>
      </c>
      <c r="O4856" t="s">
        <v>11</v>
      </c>
      <c r="P4856" s="74">
        <v>3.33</v>
      </c>
      <c r="Q4856" s="11">
        <f t="shared" si="530"/>
        <v>3363.3</v>
      </c>
      <c r="R4856" s="12">
        <f t="shared" si="531"/>
        <v>7.3003400000000003</v>
      </c>
      <c r="S4856" s="14">
        <f t="shared" si="532"/>
        <v>0.45610000000000001</v>
      </c>
      <c r="T4856" s="13">
        <f t="shared" si="533"/>
        <v>460.66</v>
      </c>
      <c r="U4856" s="14" t="s">
        <v>349</v>
      </c>
      <c r="V4856" t="s">
        <v>1</v>
      </c>
      <c r="W4856" s="58">
        <v>7.1071999999999997</v>
      </c>
      <c r="X4856" s="79">
        <f t="shared" si="535"/>
        <v>473.22433588473666</v>
      </c>
    </row>
    <row r="4857" spans="1:24" x14ac:dyDescent="0.2">
      <c r="A4857" s="37" t="str">
        <f t="shared" si="534"/>
        <v>2025-9</v>
      </c>
      <c r="B4857" t="s">
        <v>9194</v>
      </c>
      <c r="C4857" s="23">
        <v>45905</v>
      </c>
      <c r="D4857" s="23">
        <v>45895</v>
      </c>
      <c r="E4857" t="s">
        <v>5</v>
      </c>
      <c r="F4857" t="s">
        <v>6</v>
      </c>
      <c r="G4857" s="22"/>
      <c r="H4857" t="s">
        <v>9496</v>
      </c>
      <c r="I4857" t="s">
        <v>1746</v>
      </c>
      <c r="J4857" t="s">
        <v>1747</v>
      </c>
      <c r="K4857" s="10" t="str">
        <f t="shared" si="529"/>
        <v>BOX-</v>
      </c>
      <c r="L4857" t="s">
        <v>10</v>
      </c>
      <c r="M4857" s="48">
        <v>1510</v>
      </c>
      <c r="N4857" t="s">
        <v>1472</v>
      </c>
      <c r="O4857" t="s">
        <v>11</v>
      </c>
      <c r="P4857" s="74">
        <v>3.87</v>
      </c>
      <c r="Q4857" s="11">
        <f t="shared" si="530"/>
        <v>5843.7</v>
      </c>
      <c r="R4857" s="12">
        <f t="shared" si="531"/>
        <v>7.3003400000000003</v>
      </c>
      <c r="S4857" s="14">
        <f t="shared" si="532"/>
        <v>0.53010000000000002</v>
      </c>
      <c r="T4857" s="13">
        <f t="shared" si="533"/>
        <v>800.45</v>
      </c>
      <c r="U4857" s="14" t="s">
        <v>349</v>
      </c>
      <c r="V4857" t="s">
        <v>1</v>
      </c>
      <c r="W4857" s="58">
        <v>7.1071999999999997</v>
      </c>
      <c r="X4857" s="79">
        <f t="shared" si="535"/>
        <v>822.22253489419177</v>
      </c>
    </row>
    <row r="4858" spans="1:24" x14ac:dyDescent="0.2">
      <c r="A4858" s="37" t="str">
        <f t="shared" si="534"/>
        <v>2025-9</v>
      </c>
      <c r="B4858" t="s">
        <v>8287</v>
      </c>
      <c r="C4858" s="23">
        <v>45905</v>
      </c>
      <c r="D4858" s="23">
        <v>45842</v>
      </c>
      <c r="E4858" t="s">
        <v>830</v>
      </c>
      <c r="F4858" t="s">
        <v>831</v>
      </c>
      <c r="G4858" s="22"/>
      <c r="H4858" t="s">
        <v>9517</v>
      </c>
      <c r="I4858" t="s">
        <v>3164</v>
      </c>
      <c r="J4858" t="s">
        <v>3374</v>
      </c>
      <c r="K4858" s="10" t="str">
        <f t="shared" si="529"/>
        <v>LID-</v>
      </c>
      <c r="L4858" t="s">
        <v>98</v>
      </c>
      <c r="M4858" s="48">
        <v>1000</v>
      </c>
      <c r="N4858" t="s">
        <v>1472</v>
      </c>
      <c r="O4858" t="s">
        <v>11</v>
      </c>
      <c r="P4858" s="74">
        <v>4.2</v>
      </c>
      <c r="Q4858" s="11">
        <f t="shared" si="530"/>
        <v>4200</v>
      </c>
      <c r="R4858" s="12">
        <f t="shared" si="531"/>
        <v>7.3003400000000003</v>
      </c>
      <c r="S4858" s="14">
        <f t="shared" si="532"/>
        <v>0.57530000000000003</v>
      </c>
      <c r="T4858" s="13">
        <f t="shared" si="533"/>
        <v>575.29999999999995</v>
      </c>
      <c r="U4858" s="14" t="s">
        <v>349</v>
      </c>
      <c r="V4858" t="s">
        <v>368</v>
      </c>
      <c r="W4858" s="58">
        <v>7.1071999999999997</v>
      </c>
      <c r="X4858" s="79">
        <f t="shared" si="535"/>
        <v>590.95002251238179</v>
      </c>
    </row>
    <row r="4859" spans="1:24" x14ac:dyDescent="0.2">
      <c r="A4859" s="37" t="str">
        <f t="shared" si="534"/>
        <v>2025-9</v>
      </c>
      <c r="B4859" t="s">
        <v>9211</v>
      </c>
      <c r="C4859" s="23">
        <v>45905</v>
      </c>
      <c r="D4859" s="23">
        <v>45895</v>
      </c>
      <c r="E4859" t="s">
        <v>5</v>
      </c>
      <c r="F4859" t="s">
        <v>6</v>
      </c>
      <c r="G4859" s="22"/>
      <c r="H4859" t="s">
        <v>9469</v>
      </c>
      <c r="I4859" t="s">
        <v>3623</v>
      </c>
      <c r="J4859" t="s">
        <v>3624</v>
      </c>
      <c r="K4859" s="10" t="str">
        <f t="shared" si="529"/>
        <v>SHTS</v>
      </c>
      <c r="L4859" t="s">
        <v>10</v>
      </c>
      <c r="M4859" s="48">
        <v>505</v>
      </c>
      <c r="N4859" t="s">
        <v>1472</v>
      </c>
      <c r="O4859" t="s">
        <v>11</v>
      </c>
      <c r="P4859" s="74">
        <v>4.3499999999999996</v>
      </c>
      <c r="Q4859" s="11">
        <f t="shared" si="530"/>
        <v>2196.75</v>
      </c>
      <c r="R4859" s="12">
        <f t="shared" si="531"/>
        <v>7.3003400000000003</v>
      </c>
      <c r="S4859" s="14">
        <f t="shared" si="532"/>
        <v>0.59589999999999999</v>
      </c>
      <c r="T4859" s="13">
        <f t="shared" si="533"/>
        <v>300.93</v>
      </c>
      <c r="U4859" s="14" t="s">
        <v>349</v>
      </c>
      <c r="V4859" t="s">
        <v>9</v>
      </c>
      <c r="W4859" s="58">
        <v>7.1071999999999997</v>
      </c>
      <c r="X4859" s="79">
        <f t="shared" si="535"/>
        <v>309.08796713192254</v>
      </c>
    </row>
    <row r="4860" spans="1:24" x14ac:dyDescent="0.2">
      <c r="A4860" s="37" t="str">
        <f t="shared" si="534"/>
        <v>2025-9</v>
      </c>
      <c r="B4860" t="s">
        <v>9222</v>
      </c>
      <c r="C4860" s="23">
        <v>45905</v>
      </c>
      <c r="D4860" s="23">
        <v>45895</v>
      </c>
      <c r="E4860" t="s">
        <v>5</v>
      </c>
      <c r="F4860" t="s">
        <v>6</v>
      </c>
      <c r="G4860" s="22"/>
      <c r="H4860" t="s">
        <v>9496</v>
      </c>
      <c r="I4860" t="s">
        <v>1768</v>
      </c>
      <c r="J4860" t="s">
        <v>1769</v>
      </c>
      <c r="K4860" s="10" t="str">
        <f t="shared" si="529"/>
        <v>BOX-</v>
      </c>
      <c r="L4860" t="s">
        <v>10</v>
      </c>
      <c r="M4860" s="48">
        <v>2020</v>
      </c>
      <c r="N4860" t="s">
        <v>1472</v>
      </c>
      <c r="O4860" t="s">
        <v>11</v>
      </c>
      <c r="P4860" s="74">
        <v>4.7699999999999996</v>
      </c>
      <c r="Q4860" s="11">
        <f t="shared" si="530"/>
        <v>9635.4</v>
      </c>
      <c r="R4860" s="12">
        <f t="shared" si="531"/>
        <v>7.3003400000000003</v>
      </c>
      <c r="S4860" s="14">
        <f t="shared" si="532"/>
        <v>0.65339999999999998</v>
      </c>
      <c r="T4860" s="13">
        <f t="shared" si="533"/>
        <v>1319.87</v>
      </c>
      <c r="U4860" s="14" t="s">
        <v>349</v>
      </c>
      <c r="V4860" t="s">
        <v>1</v>
      </c>
      <c r="W4860" s="58">
        <v>7.1071999999999997</v>
      </c>
      <c r="X4860" s="79">
        <f t="shared" si="535"/>
        <v>1355.7237730751913</v>
      </c>
    </row>
    <row r="4861" spans="1:24" x14ac:dyDescent="0.2">
      <c r="A4861" s="37" t="str">
        <f t="shared" si="534"/>
        <v>2025-9</v>
      </c>
      <c r="B4861" t="s">
        <v>9225</v>
      </c>
      <c r="C4861" s="23">
        <v>45905</v>
      </c>
      <c r="D4861" s="23">
        <v>45895</v>
      </c>
      <c r="E4861" t="s">
        <v>5</v>
      </c>
      <c r="F4861" t="s">
        <v>6</v>
      </c>
      <c r="G4861" s="22"/>
      <c r="H4861" t="s">
        <v>9469</v>
      </c>
      <c r="I4861" t="s">
        <v>6815</v>
      </c>
      <c r="J4861" t="s">
        <v>6816</v>
      </c>
      <c r="K4861" s="10" t="str">
        <f t="shared" si="529"/>
        <v>SHTS</v>
      </c>
      <c r="L4861" t="s">
        <v>10</v>
      </c>
      <c r="M4861" s="48">
        <v>505</v>
      </c>
      <c r="N4861" t="s">
        <v>1472</v>
      </c>
      <c r="O4861" t="s">
        <v>11</v>
      </c>
      <c r="P4861" s="74">
        <v>4.84</v>
      </c>
      <c r="Q4861" s="11">
        <f t="shared" si="530"/>
        <v>2444.1999999999998</v>
      </c>
      <c r="R4861" s="12">
        <f t="shared" si="531"/>
        <v>7.3003400000000003</v>
      </c>
      <c r="S4861" s="14">
        <f t="shared" si="532"/>
        <v>0.66300000000000003</v>
      </c>
      <c r="T4861" s="13">
        <f t="shared" si="533"/>
        <v>334.82</v>
      </c>
      <c r="U4861" s="14" t="s">
        <v>349</v>
      </c>
      <c r="V4861" t="s">
        <v>9</v>
      </c>
      <c r="W4861" s="58">
        <v>7.1071999999999997</v>
      </c>
      <c r="X4861" s="79">
        <f t="shared" si="535"/>
        <v>343.90477262494369</v>
      </c>
    </row>
    <row r="4862" spans="1:24" x14ac:dyDescent="0.2">
      <c r="A4862" s="37" t="str">
        <f t="shared" si="534"/>
        <v>2025-9</v>
      </c>
      <c r="B4862" t="s">
        <v>9229</v>
      </c>
      <c r="C4862" s="23">
        <v>45905</v>
      </c>
      <c r="D4862" s="23">
        <v>45895</v>
      </c>
      <c r="E4862" t="s">
        <v>5</v>
      </c>
      <c r="F4862" t="s">
        <v>6</v>
      </c>
      <c r="G4862" s="22"/>
      <c r="H4862" t="s">
        <v>9469</v>
      </c>
      <c r="I4862" t="s">
        <v>6821</v>
      </c>
      <c r="J4862" t="s">
        <v>6822</v>
      </c>
      <c r="K4862" s="10" t="str">
        <f t="shared" si="529"/>
        <v>SHTS</v>
      </c>
      <c r="L4862" t="s">
        <v>10</v>
      </c>
      <c r="M4862" s="48">
        <v>505</v>
      </c>
      <c r="N4862" t="s">
        <v>1472</v>
      </c>
      <c r="O4862" t="s">
        <v>11</v>
      </c>
      <c r="P4862" s="74">
        <v>4.91</v>
      </c>
      <c r="Q4862" s="11">
        <f t="shared" si="530"/>
        <v>2479.5500000000002</v>
      </c>
      <c r="R4862" s="12">
        <f t="shared" si="531"/>
        <v>7.3003400000000003</v>
      </c>
      <c r="S4862" s="14">
        <f t="shared" si="532"/>
        <v>0.67259999999999998</v>
      </c>
      <c r="T4862" s="13">
        <f t="shared" si="533"/>
        <v>339.66</v>
      </c>
      <c r="U4862" s="14" t="s">
        <v>349</v>
      </c>
      <c r="V4862" t="s">
        <v>9</v>
      </c>
      <c r="W4862" s="58">
        <v>7.1071999999999997</v>
      </c>
      <c r="X4862" s="79">
        <f t="shared" si="535"/>
        <v>348.87860198108962</v>
      </c>
    </row>
    <row r="4863" spans="1:24" x14ac:dyDescent="0.2">
      <c r="A4863" s="37" t="str">
        <f t="shared" si="534"/>
        <v>2025-9</v>
      </c>
      <c r="B4863" t="s">
        <v>9239</v>
      </c>
      <c r="C4863" s="23">
        <v>45905</v>
      </c>
      <c r="D4863" s="23">
        <v>45874</v>
      </c>
      <c r="E4863" t="s">
        <v>5</v>
      </c>
      <c r="F4863" t="s">
        <v>6</v>
      </c>
      <c r="G4863" s="22"/>
      <c r="H4863" t="s">
        <v>9494</v>
      </c>
      <c r="I4863" t="s">
        <v>7843</v>
      </c>
      <c r="J4863" t="s">
        <v>7844</v>
      </c>
      <c r="K4863" s="10" t="str">
        <f t="shared" ref="K4863:K4926" si="536">+LEFT(V4863,4)</f>
        <v>BOX-</v>
      </c>
      <c r="L4863" t="s">
        <v>10</v>
      </c>
      <c r="M4863" s="48">
        <v>100</v>
      </c>
      <c r="N4863" t="s">
        <v>1472</v>
      </c>
      <c r="O4863" t="s">
        <v>11</v>
      </c>
      <c r="P4863" s="74">
        <v>5.17</v>
      </c>
      <c r="Q4863" s="11">
        <f t="shared" ref="Q4863:Q4926" si="537">ROUND(P4863*M4863,2)</f>
        <v>517</v>
      </c>
      <c r="R4863" s="12">
        <f t="shared" ref="R4863:R4926" si="538">IF(O4863="HKD",7.8,IF(O4863="CNY",7.30034,1))</f>
        <v>7.3003400000000003</v>
      </c>
      <c r="S4863" s="14">
        <f t="shared" ref="S4863:S4926" si="539">+ROUND(P4863/R4863,4)</f>
        <v>0.70820000000000005</v>
      </c>
      <c r="T4863" s="13">
        <f t="shared" ref="T4863:T4926" si="540">ROUND(S4863*M4863,2)</f>
        <v>70.819999999999993</v>
      </c>
      <c r="U4863" s="14" t="s">
        <v>349</v>
      </c>
      <c r="V4863" t="s">
        <v>1</v>
      </c>
      <c r="W4863" s="58">
        <v>7.1071999999999997</v>
      </c>
      <c r="X4863" s="79">
        <f t="shared" si="535"/>
        <v>72.743133723547942</v>
      </c>
    </row>
    <row r="4864" spans="1:24" x14ac:dyDescent="0.2">
      <c r="A4864" s="37" t="str">
        <f t="shared" si="534"/>
        <v>2025-9</v>
      </c>
      <c r="B4864" t="s">
        <v>9243</v>
      </c>
      <c r="C4864" s="23">
        <v>45905</v>
      </c>
      <c r="D4864" s="23">
        <v>45895</v>
      </c>
      <c r="E4864" t="s">
        <v>5</v>
      </c>
      <c r="F4864" t="s">
        <v>6</v>
      </c>
      <c r="G4864" s="22"/>
      <c r="H4864" t="s">
        <v>9469</v>
      </c>
      <c r="I4864" t="s">
        <v>3690</v>
      </c>
      <c r="J4864" t="s">
        <v>3691</v>
      </c>
      <c r="K4864" s="10" t="str">
        <f t="shared" si="536"/>
        <v>SHTS</v>
      </c>
      <c r="L4864" t="s">
        <v>10</v>
      </c>
      <c r="M4864" s="48">
        <v>505</v>
      </c>
      <c r="N4864" t="s">
        <v>1472</v>
      </c>
      <c r="O4864" t="s">
        <v>11</v>
      </c>
      <c r="P4864" s="74">
        <v>5.21</v>
      </c>
      <c r="Q4864" s="11">
        <f t="shared" si="537"/>
        <v>2631.05</v>
      </c>
      <c r="R4864" s="12">
        <f t="shared" si="538"/>
        <v>7.3003400000000003</v>
      </c>
      <c r="S4864" s="14">
        <f t="shared" si="539"/>
        <v>0.7137</v>
      </c>
      <c r="T4864" s="13">
        <f t="shared" si="540"/>
        <v>360.42</v>
      </c>
      <c r="U4864" s="14" t="s">
        <v>349</v>
      </c>
      <c r="V4864" t="s">
        <v>9</v>
      </c>
      <c r="W4864" s="58">
        <v>7.1071999999999997</v>
      </c>
      <c r="X4864" s="79">
        <f t="shared" si="535"/>
        <v>370.19501350742911</v>
      </c>
    </row>
    <row r="4865" spans="1:24" x14ac:dyDescent="0.2">
      <c r="A4865" s="37" t="str">
        <f t="shared" si="534"/>
        <v>2025-9</v>
      </c>
      <c r="B4865" t="s">
        <v>9318</v>
      </c>
      <c r="C4865" s="23">
        <v>45905</v>
      </c>
      <c r="D4865" s="23">
        <v>45895</v>
      </c>
      <c r="E4865" t="s">
        <v>5</v>
      </c>
      <c r="F4865" t="s">
        <v>6</v>
      </c>
      <c r="G4865" s="22"/>
      <c r="H4865" t="s">
        <v>9496</v>
      </c>
      <c r="I4865" t="s">
        <v>3782</v>
      </c>
      <c r="J4865" t="s">
        <v>3783</v>
      </c>
      <c r="K4865" s="10" t="str">
        <f t="shared" si="536"/>
        <v>BOX-</v>
      </c>
      <c r="L4865" t="s">
        <v>10</v>
      </c>
      <c r="M4865" s="48">
        <v>505</v>
      </c>
      <c r="N4865" t="s">
        <v>1472</v>
      </c>
      <c r="O4865" t="s">
        <v>11</v>
      </c>
      <c r="P4865" s="74">
        <v>10.15</v>
      </c>
      <c r="Q4865" s="11">
        <f t="shared" si="537"/>
        <v>5125.75</v>
      </c>
      <c r="R4865" s="12">
        <f t="shared" si="538"/>
        <v>7.3003400000000003</v>
      </c>
      <c r="S4865" s="14">
        <f t="shared" si="539"/>
        <v>1.3903000000000001</v>
      </c>
      <c r="T4865" s="13">
        <f t="shared" si="540"/>
        <v>702.1</v>
      </c>
      <c r="U4865" s="14" t="s">
        <v>349</v>
      </c>
      <c r="V4865" t="s">
        <v>1</v>
      </c>
      <c r="W4865" s="58">
        <v>7.1071999999999997</v>
      </c>
      <c r="X4865" s="79">
        <f t="shared" si="535"/>
        <v>721.20525664115269</v>
      </c>
    </row>
    <row r="4866" spans="1:24" x14ac:dyDescent="0.2">
      <c r="A4866" s="37" t="str">
        <f t="shared" ref="A4866:A4929" si="541">+TEXT(C4866,"YYYY")&amp;"-"&amp;TEXT(C4866,"M")</f>
        <v>2025-9</v>
      </c>
      <c r="B4866" t="s">
        <v>9328</v>
      </c>
      <c r="C4866" s="23">
        <v>45905</v>
      </c>
      <c r="D4866" s="23">
        <v>45895</v>
      </c>
      <c r="E4866" t="s">
        <v>5</v>
      </c>
      <c r="F4866" t="s">
        <v>6</v>
      </c>
      <c r="G4866" s="22"/>
      <c r="H4866" t="s">
        <v>9496</v>
      </c>
      <c r="I4866" t="s">
        <v>3240</v>
      </c>
      <c r="J4866" t="s">
        <v>3447</v>
      </c>
      <c r="K4866" s="10" t="str">
        <f t="shared" si="536"/>
        <v>BOX-</v>
      </c>
      <c r="L4866" t="s">
        <v>10</v>
      </c>
      <c r="M4866" s="48">
        <v>505</v>
      </c>
      <c r="N4866" t="s">
        <v>1472</v>
      </c>
      <c r="O4866" t="s">
        <v>11</v>
      </c>
      <c r="P4866" s="74">
        <v>10.93</v>
      </c>
      <c r="Q4866" s="11">
        <f t="shared" si="537"/>
        <v>5519.65</v>
      </c>
      <c r="R4866" s="12">
        <f t="shared" si="538"/>
        <v>7.3003400000000003</v>
      </c>
      <c r="S4866" s="14">
        <f t="shared" si="539"/>
        <v>1.4972000000000001</v>
      </c>
      <c r="T4866" s="13">
        <f t="shared" si="540"/>
        <v>756.09</v>
      </c>
      <c r="U4866" s="14" t="s">
        <v>349</v>
      </c>
      <c r="V4866" t="s">
        <v>1</v>
      </c>
      <c r="W4866" s="58">
        <v>7.1071999999999997</v>
      </c>
      <c r="X4866" s="79">
        <f t="shared" ref="X4866:X4929" si="542">IF(O4866="CNY",P4866/W4866*M4866,1)</f>
        <v>776.62792660963532</v>
      </c>
    </row>
    <row r="4867" spans="1:24" x14ac:dyDescent="0.2">
      <c r="A4867" s="37" t="str">
        <f t="shared" si="541"/>
        <v>2025-9</v>
      </c>
      <c r="B4867" t="s">
        <v>9339</v>
      </c>
      <c r="C4867" s="23">
        <v>45905</v>
      </c>
      <c r="D4867" s="23">
        <v>45895</v>
      </c>
      <c r="E4867" t="s">
        <v>5</v>
      </c>
      <c r="F4867" t="s">
        <v>6</v>
      </c>
      <c r="G4867" s="22"/>
      <c r="H4867" t="s">
        <v>9496</v>
      </c>
      <c r="I4867" t="s">
        <v>3794</v>
      </c>
      <c r="J4867" t="s">
        <v>3795</v>
      </c>
      <c r="K4867" s="10" t="str">
        <f t="shared" si="536"/>
        <v>BOX-</v>
      </c>
      <c r="L4867" t="s">
        <v>10</v>
      </c>
      <c r="M4867" s="48">
        <v>505</v>
      </c>
      <c r="N4867" t="s">
        <v>1472</v>
      </c>
      <c r="O4867" t="s">
        <v>11</v>
      </c>
      <c r="P4867" s="74">
        <v>13.11</v>
      </c>
      <c r="Q4867" s="11">
        <f t="shared" si="537"/>
        <v>6620.55</v>
      </c>
      <c r="R4867" s="12">
        <f t="shared" si="538"/>
        <v>7.3003400000000003</v>
      </c>
      <c r="S4867" s="14">
        <f t="shared" si="539"/>
        <v>1.7958000000000001</v>
      </c>
      <c r="T4867" s="13">
        <f t="shared" si="540"/>
        <v>906.88</v>
      </c>
      <c r="U4867" s="14" t="s">
        <v>349</v>
      </c>
      <c r="V4867" t="s">
        <v>1</v>
      </c>
      <c r="W4867" s="58">
        <v>7.1071999999999997</v>
      </c>
      <c r="X4867" s="79">
        <f t="shared" si="542"/>
        <v>931.5271837010356</v>
      </c>
    </row>
    <row r="4868" spans="1:24" x14ac:dyDescent="0.2">
      <c r="A4868" s="37" t="str">
        <f t="shared" si="541"/>
        <v>2025-9</v>
      </c>
      <c r="B4868" t="s">
        <v>9349</v>
      </c>
      <c r="C4868" s="23">
        <v>45905</v>
      </c>
      <c r="D4868" s="23">
        <v>45847</v>
      </c>
      <c r="E4868" t="s">
        <v>143</v>
      </c>
      <c r="F4868" t="s">
        <v>144</v>
      </c>
      <c r="G4868" s="22"/>
      <c r="H4868" t="s">
        <v>9426</v>
      </c>
      <c r="I4868" t="s">
        <v>4804</v>
      </c>
      <c r="J4868" t="s">
        <v>4805</v>
      </c>
      <c r="K4868" s="10" t="str">
        <f t="shared" si="536"/>
        <v>HDL-</v>
      </c>
      <c r="L4868" t="s">
        <v>10</v>
      </c>
      <c r="M4868" s="48">
        <v>560</v>
      </c>
      <c r="N4868" t="s">
        <v>1472</v>
      </c>
      <c r="O4868" t="s">
        <v>11</v>
      </c>
      <c r="P4868" s="74">
        <v>15.564299999999999</v>
      </c>
      <c r="Q4868" s="11">
        <f t="shared" si="537"/>
        <v>8716.01</v>
      </c>
      <c r="R4868" s="12">
        <f t="shared" si="538"/>
        <v>7.3003400000000003</v>
      </c>
      <c r="S4868" s="14">
        <f t="shared" si="539"/>
        <v>2.1320000000000001</v>
      </c>
      <c r="T4868" s="13">
        <f t="shared" si="540"/>
        <v>1193.92</v>
      </c>
      <c r="U4868" s="14" t="s">
        <v>349</v>
      </c>
      <c r="V4868" t="s">
        <v>228</v>
      </c>
      <c r="W4868" s="58">
        <v>7.1071999999999997</v>
      </c>
      <c r="X4868" s="79">
        <f t="shared" si="542"/>
        <v>1226.3631247185951</v>
      </c>
    </row>
    <row r="4869" spans="1:24" x14ac:dyDescent="0.2">
      <c r="A4869" s="37" t="str">
        <f t="shared" si="541"/>
        <v>2025-9</v>
      </c>
      <c r="B4869" t="s">
        <v>9350</v>
      </c>
      <c r="C4869" s="23">
        <v>45905</v>
      </c>
      <c r="D4869" s="23">
        <v>45847</v>
      </c>
      <c r="E4869" t="s">
        <v>143</v>
      </c>
      <c r="F4869" t="s">
        <v>144</v>
      </c>
      <c r="G4869" s="22"/>
      <c r="H4869" t="s">
        <v>9426</v>
      </c>
      <c r="I4869" t="s">
        <v>3064</v>
      </c>
      <c r="J4869" t="s">
        <v>3280</v>
      </c>
      <c r="K4869" s="10" t="str">
        <f t="shared" si="536"/>
        <v>HDL-</v>
      </c>
      <c r="L4869" t="s">
        <v>10</v>
      </c>
      <c r="M4869" s="48">
        <v>320</v>
      </c>
      <c r="N4869" t="s">
        <v>1472</v>
      </c>
      <c r="O4869" t="s">
        <v>11</v>
      </c>
      <c r="P4869" s="74">
        <v>15.564299999999999</v>
      </c>
      <c r="Q4869" s="11">
        <f t="shared" si="537"/>
        <v>4980.58</v>
      </c>
      <c r="R4869" s="12">
        <f t="shared" si="538"/>
        <v>7.3003400000000003</v>
      </c>
      <c r="S4869" s="14">
        <f t="shared" si="539"/>
        <v>2.1320000000000001</v>
      </c>
      <c r="T4869" s="13">
        <f t="shared" si="540"/>
        <v>682.24</v>
      </c>
      <c r="U4869" s="14" t="s">
        <v>349</v>
      </c>
      <c r="V4869" t="s">
        <v>228</v>
      </c>
      <c r="W4869" s="58">
        <v>7.1071999999999997</v>
      </c>
      <c r="X4869" s="79">
        <f t="shared" si="542"/>
        <v>700.77892841062578</v>
      </c>
    </row>
    <row r="4870" spans="1:24" x14ac:dyDescent="0.2">
      <c r="A4870" s="37" t="str">
        <f t="shared" si="541"/>
        <v>2025-9</v>
      </c>
      <c r="B4870" t="s">
        <v>8441</v>
      </c>
      <c r="C4870" s="23">
        <v>45905</v>
      </c>
      <c r="D4870" s="23">
        <v>45821</v>
      </c>
      <c r="E4870" t="s">
        <v>143</v>
      </c>
      <c r="F4870" t="s">
        <v>144</v>
      </c>
      <c r="G4870" s="22"/>
      <c r="H4870" t="s">
        <v>9426</v>
      </c>
      <c r="I4870" t="s">
        <v>4806</v>
      </c>
      <c r="J4870" t="s">
        <v>4807</v>
      </c>
      <c r="K4870" s="10" t="str">
        <f t="shared" si="536"/>
        <v>HDL-</v>
      </c>
      <c r="L4870" t="s">
        <v>10</v>
      </c>
      <c r="M4870" s="48">
        <v>180</v>
      </c>
      <c r="N4870" t="s">
        <v>1472</v>
      </c>
      <c r="O4870" t="s">
        <v>11</v>
      </c>
      <c r="P4870" s="74">
        <v>15.9543</v>
      </c>
      <c r="Q4870" s="11">
        <f t="shared" si="537"/>
        <v>2871.77</v>
      </c>
      <c r="R4870" s="12">
        <f t="shared" si="538"/>
        <v>7.3003400000000003</v>
      </c>
      <c r="S4870" s="14">
        <f t="shared" si="539"/>
        <v>2.1854</v>
      </c>
      <c r="T4870" s="13">
        <f t="shared" si="540"/>
        <v>393.37</v>
      </c>
      <c r="U4870" s="14" t="s">
        <v>349</v>
      </c>
      <c r="V4870" t="s">
        <v>228</v>
      </c>
      <c r="W4870" s="58">
        <v>7.1071999999999997</v>
      </c>
      <c r="X4870" s="79">
        <f t="shared" si="542"/>
        <v>404.06545475011256</v>
      </c>
    </row>
    <row r="4871" spans="1:24" x14ac:dyDescent="0.2">
      <c r="A4871" s="37" t="str">
        <f t="shared" si="541"/>
        <v>2025-9</v>
      </c>
      <c r="B4871" t="s">
        <v>9352</v>
      </c>
      <c r="C4871" s="23">
        <v>45905</v>
      </c>
      <c r="D4871" s="23">
        <v>45847</v>
      </c>
      <c r="E4871" t="s">
        <v>143</v>
      </c>
      <c r="F4871" t="s">
        <v>144</v>
      </c>
      <c r="G4871" s="22"/>
      <c r="H4871" t="s">
        <v>9426</v>
      </c>
      <c r="I4871" t="s">
        <v>8857</v>
      </c>
      <c r="J4871" t="s">
        <v>8858</v>
      </c>
      <c r="K4871" s="10" t="str">
        <f t="shared" si="536"/>
        <v>HDL-</v>
      </c>
      <c r="L4871" t="s">
        <v>10</v>
      </c>
      <c r="M4871" s="48">
        <v>90</v>
      </c>
      <c r="N4871" t="s">
        <v>1472</v>
      </c>
      <c r="O4871" t="s">
        <v>11</v>
      </c>
      <c r="P4871" s="74">
        <v>15.9543</v>
      </c>
      <c r="Q4871" s="11">
        <f t="shared" si="537"/>
        <v>1435.89</v>
      </c>
      <c r="R4871" s="12">
        <f t="shared" si="538"/>
        <v>7.3003400000000003</v>
      </c>
      <c r="S4871" s="14">
        <f t="shared" si="539"/>
        <v>2.1854</v>
      </c>
      <c r="T4871" s="13">
        <f t="shared" si="540"/>
        <v>196.69</v>
      </c>
      <c r="U4871" s="14" t="s">
        <v>349</v>
      </c>
      <c r="V4871" t="s">
        <v>228</v>
      </c>
      <c r="W4871" s="58">
        <v>7.1071999999999997</v>
      </c>
      <c r="X4871" s="79">
        <f t="shared" si="542"/>
        <v>202.03272737505628</v>
      </c>
    </row>
    <row r="4872" spans="1:24" x14ac:dyDescent="0.2">
      <c r="A4872" s="37" t="str">
        <f t="shared" si="541"/>
        <v>2025-9</v>
      </c>
      <c r="B4872" t="s">
        <v>9353</v>
      </c>
      <c r="C4872" s="23">
        <v>45905</v>
      </c>
      <c r="D4872" s="23">
        <v>45881</v>
      </c>
      <c r="E4872" t="s">
        <v>806</v>
      </c>
      <c r="F4872" t="s">
        <v>807</v>
      </c>
      <c r="G4872" s="22"/>
      <c r="H4872" t="s">
        <v>9601</v>
      </c>
      <c r="I4872" t="s">
        <v>3085</v>
      </c>
      <c r="J4872" t="s">
        <v>3301</v>
      </c>
      <c r="K4872" s="10" t="str">
        <f t="shared" si="536"/>
        <v>SWF-</v>
      </c>
      <c r="L4872" t="s">
        <v>10</v>
      </c>
      <c r="M4872" s="48">
        <v>110.9</v>
      </c>
      <c r="N4872" t="s">
        <v>186</v>
      </c>
      <c r="O4872" t="s">
        <v>11</v>
      </c>
      <c r="P4872" s="74">
        <v>16</v>
      </c>
      <c r="Q4872" s="11">
        <f t="shared" si="537"/>
        <v>1774.4</v>
      </c>
      <c r="R4872" s="12">
        <f t="shared" si="538"/>
        <v>7.3003400000000003</v>
      </c>
      <c r="S4872" s="14">
        <f t="shared" si="539"/>
        <v>2.1917</v>
      </c>
      <c r="T4872" s="13">
        <f t="shared" si="540"/>
        <v>243.06</v>
      </c>
      <c r="U4872" s="14" t="s">
        <v>349</v>
      </c>
      <c r="V4872" t="s">
        <v>3481</v>
      </c>
      <c r="W4872" s="58">
        <v>7.1071999999999997</v>
      </c>
      <c r="X4872" s="79">
        <f t="shared" si="542"/>
        <v>249.6623142728501</v>
      </c>
    </row>
    <row r="4873" spans="1:24" x14ac:dyDescent="0.2">
      <c r="A4873" s="37" t="str">
        <f t="shared" si="541"/>
        <v>2025-9</v>
      </c>
      <c r="B4873" t="s">
        <v>9354</v>
      </c>
      <c r="C4873" s="23">
        <v>45905</v>
      </c>
      <c r="D4873" s="23">
        <v>45895</v>
      </c>
      <c r="E4873" t="s">
        <v>806</v>
      </c>
      <c r="F4873" t="s">
        <v>807</v>
      </c>
      <c r="G4873" s="22"/>
      <c r="H4873" t="s">
        <v>9601</v>
      </c>
      <c r="I4873" t="s">
        <v>3210</v>
      </c>
      <c r="J4873" t="s">
        <v>3417</v>
      </c>
      <c r="K4873" s="10" t="str">
        <f t="shared" si="536"/>
        <v>SWF-</v>
      </c>
      <c r="L4873" t="s">
        <v>10</v>
      </c>
      <c r="M4873" s="48">
        <v>115.1</v>
      </c>
      <c r="N4873" t="s">
        <v>186</v>
      </c>
      <c r="O4873" t="s">
        <v>11</v>
      </c>
      <c r="P4873" s="74">
        <v>16</v>
      </c>
      <c r="Q4873" s="11">
        <f t="shared" si="537"/>
        <v>1841.6</v>
      </c>
      <c r="R4873" s="12">
        <f t="shared" si="538"/>
        <v>7.3003400000000003</v>
      </c>
      <c r="S4873" s="14">
        <f t="shared" si="539"/>
        <v>2.1917</v>
      </c>
      <c r="T4873" s="13">
        <f t="shared" si="540"/>
        <v>252.26</v>
      </c>
      <c r="U4873" s="14" t="s">
        <v>349</v>
      </c>
      <c r="V4873" t="s">
        <v>3481</v>
      </c>
      <c r="W4873" s="58">
        <v>7.1071999999999997</v>
      </c>
      <c r="X4873" s="79">
        <f t="shared" si="542"/>
        <v>259.11751463304819</v>
      </c>
    </row>
    <row r="4874" spans="1:24" x14ac:dyDescent="0.2">
      <c r="A4874" s="37" t="str">
        <f t="shared" si="541"/>
        <v>2025-9</v>
      </c>
      <c r="B4874" t="s">
        <v>9358</v>
      </c>
      <c r="C4874" s="23">
        <v>45905</v>
      </c>
      <c r="D4874" s="23">
        <v>45895</v>
      </c>
      <c r="E4874" t="s">
        <v>5</v>
      </c>
      <c r="F4874" t="s">
        <v>6</v>
      </c>
      <c r="G4874" s="22"/>
      <c r="H4874" t="s">
        <v>9496</v>
      </c>
      <c r="I4874" t="s">
        <v>3790</v>
      </c>
      <c r="J4874" t="s">
        <v>3791</v>
      </c>
      <c r="K4874" s="10" t="str">
        <f t="shared" si="536"/>
        <v>BOX-</v>
      </c>
      <c r="L4874" t="s">
        <v>10</v>
      </c>
      <c r="M4874" s="48">
        <v>505</v>
      </c>
      <c r="N4874" t="s">
        <v>1472</v>
      </c>
      <c r="O4874" t="s">
        <v>11</v>
      </c>
      <c r="P4874" s="74">
        <v>16.45</v>
      </c>
      <c r="Q4874" s="11">
        <f t="shared" si="537"/>
        <v>8307.25</v>
      </c>
      <c r="R4874" s="12">
        <f t="shared" si="538"/>
        <v>7.3003400000000003</v>
      </c>
      <c r="S4874" s="14">
        <f t="shared" si="539"/>
        <v>2.2532999999999999</v>
      </c>
      <c r="T4874" s="13">
        <f t="shared" si="540"/>
        <v>1137.92</v>
      </c>
      <c r="U4874" s="14" t="s">
        <v>349</v>
      </c>
      <c r="V4874" t="s">
        <v>1</v>
      </c>
      <c r="W4874" s="58">
        <v>7.1071999999999997</v>
      </c>
      <c r="X4874" s="79">
        <f t="shared" si="542"/>
        <v>1168.8498986942818</v>
      </c>
    </row>
    <row r="4875" spans="1:24" x14ac:dyDescent="0.2">
      <c r="A4875" s="37" t="str">
        <f t="shared" si="541"/>
        <v>2025-9</v>
      </c>
      <c r="B4875" t="s">
        <v>9363</v>
      </c>
      <c r="C4875" s="23">
        <v>45905</v>
      </c>
      <c r="D4875" s="23">
        <v>45890</v>
      </c>
      <c r="E4875" t="s">
        <v>981</v>
      </c>
      <c r="F4875" t="s">
        <v>982</v>
      </c>
      <c r="G4875" s="22"/>
      <c r="H4875" t="s">
        <v>9604</v>
      </c>
      <c r="I4875" t="s">
        <v>8859</v>
      </c>
      <c r="J4875" t="s">
        <v>8860</v>
      </c>
      <c r="K4875" s="10" t="str">
        <f t="shared" si="536"/>
        <v>RACK</v>
      </c>
      <c r="L4875" t="s">
        <v>10</v>
      </c>
      <c r="M4875" s="48">
        <v>1450</v>
      </c>
      <c r="N4875" t="s">
        <v>1472</v>
      </c>
      <c r="O4875" t="s">
        <v>11</v>
      </c>
      <c r="P4875" s="74">
        <v>18.474299999999999</v>
      </c>
      <c r="Q4875" s="11">
        <f t="shared" si="537"/>
        <v>26787.74</v>
      </c>
      <c r="R4875" s="12">
        <f t="shared" si="538"/>
        <v>7.3003400000000003</v>
      </c>
      <c r="S4875" s="14">
        <f t="shared" si="539"/>
        <v>2.5306000000000002</v>
      </c>
      <c r="T4875" s="13">
        <f t="shared" si="540"/>
        <v>3669.37</v>
      </c>
      <c r="U4875" s="14" t="s">
        <v>349</v>
      </c>
      <c r="V4875" t="s">
        <v>6643</v>
      </c>
      <c r="W4875" s="58">
        <v>7.1071999999999997</v>
      </c>
      <c r="X4875" s="79">
        <f t="shared" si="542"/>
        <v>3769.0982384061235</v>
      </c>
    </row>
    <row r="4876" spans="1:24" x14ac:dyDescent="0.2">
      <c r="A4876" s="37" t="str">
        <f t="shared" si="541"/>
        <v>2025-9</v>
      </c>
      <c r="B4876" t="s">
        <v>8981</v>
      </c>
      <c r="C4876" s="23">
        <v>45908</v>
      </c>
      <c r="D4876" s="23">
        <v>45902</v>
      </c>
      <c r="E4876" t="s">
        <v>235</v>
      </c>
      <c r="F4876" t="s">
        <v>236</v>
      </c>
      <c r="G4876" s="22"/>
      <c r="H4876" t="s">
        <v>9438</v>
      </c>
      <c r="I4876" t="s">
        <v>239</v>
      </c>
      <c r="J4876" t="s">
        <v>240</v>
      </c>
      <c r="K4876" s="10" t="str">
        <f t="shared" si="536"/>
        <v>RIV-</v>
      </c>
      <c r="L4876" t="s">
        <v>10</v>
      </c>
      <c r="M4876" s="48">
        <v>16000</v>
      </c>
      <c r="N4876" t="s">
        <v>1472</v>
      </c>
      <c r="O4876" t="s">
        <v>11</v>
      </c>
      <c r="P4876" s="74">
        <v>0.16120000000000001</v>
      </c>
      <c r="Q4876" s="11">
        <f t="shared" si="537"/>
        <v>2579.1999999999998</v>
      </c>
      <c r="R4876" s="12">
        <f t="shared" si="538"/>
        <v>7.3003400000000003</v>
      </c>
      <c r="S4876" s="14">
        <f t="shared" si="539"/>
        <v>2.2100000000000002E-2</v>
      </c>
      <c r="T4876" s="13">
        <f t="shared" si="540"/>
        <v>353.6</v>
      </c>
      <c r="U4876" s="14" t="s">
        <v>349</v>
      </c>
      <c r="V4876" t="s">
        <v>132</v>
      </c>
      <c r="W4876" s="58">
        <v>7.1071999999999997</v>
      </c>
      <c r="X4876" s="79">
        <f t="shared" si="542"/>
        <v>362.89959477712745</v>
      </c>
    </row>
    <row r="4877" spans="1:24" x14ac:dyDescent="0.2">
      <c r="A4877" s="37" t="str">
        <f t="shared" si="541"/>
        <v>2025-9</v>
      </c>
      <c r="B4877" t="s">
        <v>9049</v>
      </c>
      <c r="C4877" s="23">
        <v>45908</v>
      </c>
      <c r="D4877" s="23">
        <v>45895</v>
      </c>
      <c r="E4877" t="s">
        <v>651</v>
      </c>
      <c r="F4877" t="s">
        <v>652</v>
      </c>
      <c r="G4877" s="22"/>
      <c r="H4877" t="s">
        <v>0</v>
      </c>
      <c r="I4877" t="s">
        <v>716</v>
      </c>
      <c r="J4877" t="s">
        <v>717</v>
      </c>
      <c r="K4877" s="10" t="str">
        <f t="shared" si="536"/>
        <v>KNOB</v>
      </c>
      <c r="L4877" t="s">
        <v>10</v>
      </c>
      <c r="M4877" s="48">
        <v>-500</v>
      </c>
      <c r="N4877" t="s">
        <v>1472</v>
      </c>
      <c r="O4877" t="s">
        <v>11</v>
      </c>
      <c r="P4877" s="74">
        <v>0.7</v>
      </c>
      <c r="Q4877" s="11">
        <f t="shared" si="537"/>
        <v>-350</v>
      </c>
      <c r="R4877" s="12">
        <f t="shared" si="538"/>
        <v>7.3003400000000003</v>
      </c>
      <c r="S4877" s="14">
        <f t="shared" si="539"/>
        <v>9.5899999999999999E-2</v>
      </c>
      <c r="T4877" s="13">
        <f t="shared" si="540"/>
        <v>-47.95</v>
      </c>
      <c r="U4877" s="14" t="s">
        <v>349</v>
      </c>
      <c r="V4877" t="s">
        <v>32</v>
      </c>
      <c r="W4877" s="58">
        <v>7.1071999999999997</v>
      </c>
      <c r="X4877" s="79">
        <f t="shared" si="542"/>
        <v>-49.245835209365154</v>
      </c>
    </row>
    <row r="4878" spans="1:24" x14ac:dyDescent="0.2">
      <c r="A4878" s="37" t="str">
        <f t="shared" si="541"/>
        <v>2025-9</v>
      </c>
      <c r="B4878" t="s">
        <v>9049</v>
      </c>
      <c r="C4878" s="23">
        <v>45908</v>
      </c>
      <c r="D4878" s="23">
        <v>45895</v>
      </c>
      <c r="E4878" t="s">
        <v>651</v>
      </c>
      <c r="F4878" t="s">
        <v>652</v>
      </c>
      <c r="G4878" s="22"/>
      <c r="H4878" t="s">
        <v>9454</v>
      </c>
      <c r="I4878" t="s">
        <v>716</v>
      </c>
      <c r="J4878" t="s">
        <v>717</v>
      </c>
      <c r="K4878" s="10" t="str">
        <f t="shared" si="536"/>
        <v>KNOB</v>
      </c>
      <c r="L4878" t="s">
        <v>10</v>
      </c>
      <c r="M4878" s="48">
        <v>500</v>
      </c>
      <c r="N4878" t="s">
        <v>1472</v>
      </c>
      <c r="O4878" t="s">
        <v>11</v>
      </c>
      <c r="P4878" s="74">
        <v>0.7</v>
      </c>
      <c r="Q4878" s="11">
        <f t="shared" si="537"/>
        <v>350</v>
      </c>
      <c r="R4878" s="12">
        <f t="shared" si="538"/>
        <v>7.3003400000000003</v>
      </c>
      <c r="S4878" s="14">
        <f t="shared" si="539"/>
        <v>9.5899999999999999E-2</v>
      </c>
      <c r="T4878" s="13">
        <f t="shared" si="540"/>
        <v>47.95</v>
      </c>
      <c r="U4878" s="14" t="s">
        <v>349</v>
      </c>
      <c r="V4878" t="s">
        <v>32</v>
      </c>
      <c r="W4878" s="58">
        <v>7.1071999999999997</v>
      </c>
      <c r="X4878" s="79">
        <f t="shared" si="542"/>
        <v>49.245835209365154</v>
      </c>
    </row>
    <row r="4879" spans="1:24" x14ac:dyDescent="0.2">
      <c r="A4879" s="37" t="str">
        <f t="shared" si="541"/>
        <v>2025-9</v>
      </c>
      <c r="B4879" t="s">
        <v>9068</v>
      </c>
      <c r="C4879" s="23">
        <v>45908</v>
      </c>
      <c r="D4879" s="23">
        <v>45882</v>
      </c>
      <c r="E4879" t="s">
        <v>61</v>
      </c>
      <c r="F4879" t="s">
        <v>61</v>
      </c>
      <c r="G4879" s="22"/>
      <c r="H4879" t="s">
        <v>9463</v>
      </c>
      <c r="I4879" t="s">
        <v>4639</v>
      </c>
      <c r="J4879" t="s">
        <v>4640</v>
      </c>
      <c r="K4879" s="10" t="str">
        <f t="shared" si="536"/>
        <v>FG--</v>
      </c>
      <c r="L4879" t="s">
        <v>10</v>
      </c>
      <c r="M4879" s="48">
        <v>1600</v>
      </c>
      <c r="N4879" t="s">
        <v>1472</v>
      </c>
      <c r="O4879" t="s">
        <v>11</v>
      </c>
      <c r="P4879" s="74">
        <v>1.3002</v>
      </c>
      <c r="Q4879" s="11">
        <f t="shared" si="537"/>
        <v>2080.3200000000002</v>
      </c>
      <c r="R4879" s="12">
        <f t="shared" si="538"/>
        <v>7.3003400000000003</v>
      </c>
      <c r="S4879" s="14">
        <f t="shared" si="539"/>
        <v>0.17810000000000001</v>
      </c>
      <c r="T4879" s="13">
        <f t="shared" si="540"/>
        <v>284.95999999999998</v>
      </c>
      <c r="U4879" s="14" t="s">
        <v>349</v>
      </c>
      <c r="V4879" t="s">
        <v>64</v>
      </c>
      <c r="W4879" s="58">
        <v>7.1071999999999997</v>
      </c>
      <c r="X4879" s="79">
        <f t="shared" si="542"/>
        <v>292.70598829356146</v>
      </c>
    </row>
    <row r="4880" spans="1:24" x14ac:dyDescent="0.2">
      <c r="A4880" s="37" t="str">
        <f t="shared" si="541"/>
        <v>2025-9</v>
      </c>
      <c r="B4880" t="s">
        <v>9087</v>
      </c>
      <c r="C4880" s="23">
        <v>45908</v>
      </c>
      <c r="D4880" s="23">
        <v>45894</v>
      </c>
      <c r="E4880" t="s">
        <v>28</v>
      </c>
      <c r="F4880" t="s">
        <v>29</v>
      </c>
      <c r="G4880" s="22"/>
      <c r="H4880" t="s">
        <v>9472</v>
      </c>
      <c r="I4880" t="s">
        <v>3607</v>
      </c>
      <c r="J4880" t="s">
        <v>3608</v>
      </c>
      <c r="K4880" s="10" t="str">
        <f t="shared" si="536"/>
        <v>LHDL</v>
      </c>
      <c r="L4880" t="s">
        <v>10</v>
      </c>
      <c r="M4880" s="48">
        <v>500</v>
      </c>
      <c r="N4880" t="s">
        <v>1472</v>
      </c>
      <c r="O4880" t="s">
        <v>11</v>
      </c>
      <c r="P4880" s="74">
        <v>2.1898</v>
      </c>
      <c r="Q4880" s="11">
        <f t="shared" si="537"/>
        <v>1094.9000000000001</v>
      </c>
      <c r="R4880" s="12">
        <f t="shared" si="538"/>
        <v>7.3003400000000003</v>
      </c>
      <c r="S4880" s="14">
        <f t="shared" si="539"/>
        <v>0.3</v>
      </c>
      <c r="T4880" s="13">
        <f t="shared" si="540"/>
        <v>150</v>
      </c>
      <c r="U4880" s="14" t="s">
        <v>349</v>
      </c>
      <c r="V4880" t="s">
        <v>125</v>
      </c>
      <c r="W4880" s="58">
        <v>7.1071999999999997</v>
      </c>
      <c r="X4880" s="79">
        <f t="shared" si="542"/>
        <v>154.05504277352543</v>
      </c>
    </row>
    <row r="4881" spans="1:24" x14ac:dyDescent="0.2">
      <c r="A4881" s="37" t="str">
        <f t="shared" si="541"/>
        <v>2025-9</v>
      </c>
      <c r="B4881" t="s">
        <v>9090</v>
      </c>
      <c r="C4881" s="23">
        <v>45908</v>
      </c>
      <c r="D4881" s="23">
        <v>45894</v>
      </c>
      <c r="E4881" t="s">
        <v>28</v>
      </c>
      <c r="F4881" t="s">
        <v>29</v>
      </c>
      <c r="G4881" s="22"/>
      <c r="H4881" t="s">
        <v>9472</v>
      </c>
      <c r="I4881" t="s">
        <v>26</v>
      </c>
      <c r="J4881" t="s">
        <v>27</v>
      </c>
      <c r="K4881" s="10" t="str">
        <f t="shared" si="536"/>
        <v>KNOB</v>
      </c>
      <c r="L4881" t="s">
        <v>10</v>
      </c>
      <c r="M4881" s="48">
        <v>1020</v>
      </c>
      <c r="N4881" t="s">
        <v>1472</v>
      </c>
      <c r="O4881" t="s">
        <v>11</v>
      </c>
      <c r="P4881" s="74">
        <v>2.3182999999999998</v>
      </c>
      <c r="Q4881" s="11">
        <f t="shared" si="537"/>
        <v>2364.67</v>
      </c>
      <c r="R4881" s="12">
        <f t="shared" si="538"/>
        <v>7.3003400000000003</v>
      </c>
      <c r="S4881" s="14">
        <f t="shared" si="539"/>
        <v>0.31759999999999999</v>
      </c>
      <c r="T4881" s="13">
        <f t="shared" si="540"/>
        <v>323.95</v>
      </c>
      <c r="U4881" s="14" t="s">
        <v>349</v>
      </c>
      <c r="V4881" t="s">
        <v>32</v>
      </c>
      <c r="W4881" s="58">
        <v>7.1071999999999997</v>
      </c>
      <c r="X4881" s="79">
        <f t="shared" si="542"/>
        <v>332.71414903196757</v>
      </c>
    </row>
    <row r="4882" spans="1:24" x14ac:dyDescent="0.2">
      <c r="A4882" s="37" t="str">
        <f t="shared" si="541"/>
        <v>2025-9</v>
      </c>
      <c r="B4882" t="s">
        <v>9091</v>
      </c>
      <c r="C4882" s="23">
        <v>45908</v>
      </c>
      <c r="D4882" s="23">
        <v>45895</v>
      </c>
      <c r="E4882" t="s">
        <v>28</v>
      </c>
      <c r="F4882" t="s">
        <v>29</v>
      </c>
      <c r="G4882" s="22"/>
      <c r="H4882" t="s">
        <v>9472</v>
      </c>
      <c r="I4882" t="s">
        <v>26</v>
      </c>
      <c r="J4882" t="s">
        <v>27</v>
      </c>
      <c r="K4882" s="10" t="str">
        <f t="shared" si="536"/>
        <v>KNOB</v>
      </c>
      <c r="L4882" t="s">
        <v>10</v>
      </c>
      <c r="M4882" s="48">
        <v>800</v>
      </c>
      <c r="N4882" t="s">
        <v>1472</v>
      </c>
      <c r="O4882" t="s">
        <v>11</v>
      </c>
      <c r="P4882" s="74">
        <v>2.3182999999999998</v>
      </c>
      <c r="Q4882" s="11">
        <f t="shared" si="537"/>
        <v>1854.64</v>
      </c>
      <c r="R4882" s="12">
        <f t="shared" si="538"/>
        <v>7.3003400000000003</v>
      </c>
      <c r="S4882" s="14">
        <f t="shared" si="539"/>
        <v>0.31759999999999999</v>
      </c>
      <c r="T4882" s="13">
        <f t="shared" si="540"/>
        <v>254.08</v>
      </c>
      <c r="U4882" s="14" t="s">
        <v>349</v>
      </c>
      <c r="V4882" t="s">
        <v>32</v>
      </c>
      <c r="W4882" s="58">
        <v>7.1071999999999997</v>
      </c>
      <c r="X4882" s="79">
        <f t="shared" si="542"/>
        <v>260.95227375056277</v>
      </c>
    </row>
    <row r="4883" spans="1:24" x14ac:dyDescent="0.2">
      <c r="A4883" s="37" t="str">
        <f t="shared" si="541"/>
        <v>2025-9</v>
      </c>
      <c r="B4883" t="s">
        <v>9102</v>
      </c>
      <c r="C4883" s="23">
        <v>45908</v>
      </c>
      <c r="D4883" s="23">
        <v>45895</v>
      </c>
      <c r="E4883" t="s">
        <v>651</v>
      </c>
      <c r="F4883" t="s">
        <v>652</v>
      </c>
      <c r="G4883" s="22"/>
      <c r="H4883" t="s">
        <v>9454</v>
      </c>
      <c r="I4883" t="s">
        <v>3632</v>
      </c>
      <c r="J4883" t="s">
        <v>3633</v>
      </c>
      <c r="K4883" s="10" t="str">
        <f t="shared" si="536"/>
        <v>HDL-</v>
      </c>
      <c r="L4883" t="s">
        <v>10</v>
      </c>
      <c r="M4883" s="48">
        <v>500</v>
      </c>
      <c r="N4883" t="s">
        <v>1472</v>
      </c>
      <c r="O4883" t="s">
        <v>11</v>
      </c>
      <c r="P4883" s="74">
        <v>2.5788000000000002</v>
      </c>
      <c r="Q4883" s="11">
        <f t="shared" si="537"/>
        <v>1289.4000000000001</v>
      </c>
      <c r="R4883" s="12">
        <f t="shared" si="538"/>
        <v>7.3003400000000003</v>
      </c>
      <c r="S4883" s="14">
        <f t="shared" si="539"/>
        <v>0.35320000000000001</v>
      </c>
      <c r="T4883" s="13">
        <f t="shared" si="540"/>
        <v>176.6</v>
      </c>
      <c r="U4883" s="14" t="s">
        <v>349</v>
      </c>
      <c r="V4883" t="s">
        <v>228</v>
      </c>
      <c r="W4883" s="58">
        <v>7.1071999999999997</v>
      </c>
      <c r="X4883" s="79">
        <f t="shared" si="542"/>
        <v>181.42165691130126</v>
      </c>
    </row>
    <row r="4884" spans="1:24" x14ac:dyDescent="0.2">
      <c r="A4884" s="37" t="str">
        <f t="shared" si="541"/>
        <v>2025-9</v>
      </c>
      <c r="B4884" t="s">
        <v>8236</v>
      </c>
      <c r="C4884" s="23">
        <v>45908</v>
      </c>
      <c r="D4884" s="23">
        <v>45834</v>
      </c>
      <c r="E4884" t="s">
        <v>128</v>
      </c>
      <c r="F4884" t="s">
        <v>129</v>
      </c>
      <c r="G4884" s="22"/>
      <c r="H4884" t="s">
        <v>9492</v>
      </c>
      <c r="I4884" t="s">
        <v>4693</v>
      </c>
      <c r="J4884" t="s">
        <v>4694</v>
      </c>
      <c r="K4884" s="10" t="str">
        <f t="shared" si="536"/>
        <v>HDL-</v>
      </c>
      <c r="L4884" t="s">
        <v>10</v>
      </c>
      <c r="M4884" s="48">
        <v>960</v>
      </c>
      <c r="N4884" t="s">
        <v>1472</v>
      </c>
      <c r="O4884" t="s">
        <v>11</v>
      </c>
      <c r="P4884" s="74">
        <v>3.1817000000000002</v>
      </c>
      <c r="Q4884" s="11">
        <f t="shared" si="537"/>
        <v>3054.43</v>
      </c>
      <c r="R4884" s="12">
        <f t="shared" si="538"/>
        <v>7.3003400000000003</v>
      </c>
      <c r="S4884" s="14">
        <f t="shared" si="539"/>
        <v>0.43580000000000002</v>
      </c>
      <c r="T4884" s="13">
        <f t="shared" si="540"/>
        <v>418.37</v>
      </c>
      <c r="U4884" s="14" t="s">
        <v>349</v>
      </c>
      <c r="V4884" t="s">
        <v>228</v>
      </c>
      <c r="W4884" s="58">
        <v>7.1071999999999997</v>
      </c>
      <c r="X4884" s="79">
        <f t="shared" si="542"/>
        <v>429.76587122917613</v>
      </c>
    </row>
    <row r="4885" spans="1:24" x14ac:dyDescent="0.2">
      <c r="A4885" s="37" t="str">
        <f t="shared" si="541"/>
        <v>2025-9</v>
      </c>
      <c r="B4885" t="s">
        <v>9203</v>
      </c>
      <c r="C4885" s="23">
        <v>45908</v>
      </c>
      <c r="D4885" s="23">
        <v>45880</v>
      </c>
      <c r="E4885" t="s">
        <v>280</v>
      </c>
      <c r="F4885" t="s">
        <v>281</v>
      </c>
      <c r="G4885" s="22"/>
      <c r="H4885" t="s">
        <v>9513</v>
      </c>
      <c r="I4885" t="s">
        <v>284</v>
      </c>
      <c r="J4885" t="s">
        <v>285</v>
      </c>
      <c r="K4885" s="10" t="str">
        <f t="shared" si="536"/>
        <v>BOX-</v>
      </c>
      <c r="L4885" t="s">
        <v>10</v>
      </c>
      <c r="M4885" s="48">
        <v>1000</v>
      </c>
      <c r="N4885" t="s">
        <v>1472</v>
      </c>
      <c r="O4885" t="s">
        <v>11</v>
      </c>
      <c r="P4885" s="74">
        <v>4.05</v>
      </c>
      <c r="Q4885" s="11">
        <f t="shared" si="537"/>
        <v>4050</v>
      </c>
      <c r="R4885" s="12">
        <f t="shared" si="538"/>
        <v>7.3003400000000003</v>
      </c>
      <c r="S4885" s="14">
        <f t="shared" si="539"/>
        <v>0.55479999999999996</v>
      </c>
      <c r="T4885" s="13">
        <f t="shared" si="540"/>
        <v>554.79999999999995</v>
      </c>
      <c r="U4885" s="14" t="s">
        <v>349</v>
      </c>
      <c r="V4885" t="s">
        <v>1</v>
      </c>
      <c r="W4885" s="58">
        <v>7.1071999999999997</v>
      </c>
      <c r="X4885" s="79">
        <f t="shared" si="542"/>
        <v>569.84466456551093</v>
      </c>
    </row>
    <row r="4886" spans="1:24" x14ac:dyDescent="0.2">
      <c r="A4886" s="37" t="str">
        <f t="shared" si="541"/>
        <v>2025-9</v>
      </c>
      <c r="B4886" t="s">
        <v>8287</v>
      </c>
      <c r="C4886" s="23">
        <v>45908</v>
      </c>
      <c r="D4886" s="23">
        <v>45842</v>
      </c>
      <c r="E4886" t="s">
        <v>830</v>
      </c>
      <c r="F4886" t="s">
        <v>831</v>
      </c>
      <c r="G4886" s="22"/>
      <c r="H4886" t="s">
        <v>9516</v>
      </c>
      <c r="I4886" t="s">
        <v>3164</v>
      </c>
      <c r="J4886" t="s">
        <v>3374</v>
      </c>
      <c r="K4886" s="10" t="str">
        <f t="shared" si="536"/>
        <v>LID-</v>
      </c>
      <c r="L4886" t="s">
        <v>98</v>
      </c>
      <c r="M4886" s="48">
        <v>1000</v>
      </c>
      <c r="N4886" t="s">
        <v>1472</v>
      </c>
      <c r="O4886" t="s">
        <v>11</v>
      </c>
      <c r="P4886" s="74">
        <v>4.2</v>
      </c>
      <c r="Q4886" s="11">
        <f t="shared" si="537"/>
        <v>4200</v>
      </c>
      <c r="R4886" s="12">
        <f t="shared" si="538"/>
        <v>7.3003400000000003</v>
      </c>
      <c r="S4886" s="14">
        <f t="shared" si="539"/>
        <v>0.57530000000000003</v>
      </c>
      <c r="T4886" s="13">
        <f t="shared" si="540"/>
        <v>575.29999999999995</v>
      </c>
      <c r="U4886" s="14" t="s">
        <v>349</v>
      </c>
      <c r="V4886" t="s">
        <v>368</v>
      </c>
      <c r="W4886" s="58">
        <v>7.1071999999999997</v>
      </c>
      <c r="X4886" s="79">
        <f t="shared" si="542"/>
        <v>590.95002251238179</v>
      </c>
    </row>
    <row r="4887" spans="1:24" x14ac:dyDescent="0.2">
      <c r="A4887" s="37" t="str">
        <f t="shared" si="541"/>
        <v>2025-9</v>
      </c>
      <c r="B4887" t="s">
        <v>8324</v>
      </c>
      <c r="C4887" s="23">
        <v>45908</v>
      </c>
      <c r="D4887" s="23">
        <v>45834</v>
      </c>
      <c r="E4887" t="s">
        <v>128</v>
      </c>
      <c r="F4887" t="s">
        <v>129</v>
      </c>
      <c r="G4887" s="22"/>
      <c r="H4887" t="s">
        <v>9492</v>
      </c>
      <c r="I4887" t="s">
        <v>4741</v>
      </c>
      <c r="J4887" t="s">
        <v>4742</v>
      </c>
      <c r="K4887" s="10" t="str">
        <f t="shared" si="536"/>
        <v>HDL-</v>
      </c>
      <c r="L4887" t="s">
        <v>10</v>
      </c>
      <c r="M4887" s="48">
        <v>1800</v>
      </c>
      <c r="N4887" t="s">
        <v>1472</v>
      </c>
      <c r="O4887" t="s">
        <v>11</v>
      </c>
      <c r="P4887" s="74">
        <v>4.8219000000000003</v>
      </c>
      <c r="Q4887" s="11">
        <f t="shared" si="537"/>
        <v>8679.42</v>
      </c>
      <c r="R4887" s="12">
        <f t="shared" si="538"/>
        <v>7.3003400000000003</v>
      </c>
      <c r="S4887" s="14">
        <f t="shared" si="539"/>
        <v>0.66049999999999998</v>
      </c>
      <c r="T4887" s="13">
        <f t="shared" si="540"/>
        <v>1188.9000000000001</v>
      </c>
      <c r="U4887" s="14" t="s">
        <v>349</v>
      </c>
      <c r="V4887" t="s">
        <v>228</v>
      </c>
      <c r="W4887" s="58">
        <v>7.1071999999999997</v>
      </c>
      <c r="X4887" s="79">
        <f t="shared" si="542"/>
        <v>1221.2151058081947</v>
      </c>
    </row>
    <row r="4888" spans="1:24" x14ac:dyDescent="0.2">
      <c r="A4888" s="37" t="str">
        <f t="shared" si="541"/>
        <v>2025-9</v>
      </c>
      <c r="B4888" t="s">
        <v>9233</v>
      </c>
      <c r="C4888" s="23">
        <v>45908</v>
      </c>
      <c r="D4888" s="23">
        <v>45880</v>
      </c>
      <c r="E4888" t="s">
        <v>280</v>
      </c>
      <c r="F4888" t="s">
        <v>281</v>
      </c>
      <c r="G4888" s="22"/>
      <c r="H4888" t="s">
        <v>9513</v>
      </c>
      <c r="I4888" t="s">
        <v>278</v>
      </c>
      <c r="J4888" t="s">
        <v>279</v>
      </c>
      <c r="K4888" s="10" t="str">
        <f t="shared" si="536"/>
        <v>BOX-</v>
      </c>
      <c r="L4888" t="s">
        <v>10</v>
      </c>
      <c r="M4888" s="48">
        <v>3000</v>
      </c>
      <c r="N4888" t="s">
        <v>1472</v>
      </c>
      <c r="O4888" t="s">
        <v>11</v>
      </c>
      <c r="P4888" s="74">
        <v>5</v>
      </c>
      <c r="Q4888" s="11">
        <f t="shared" si="537"/>
        <v>15000</v>
      </c>
      <c r="R4888" s="12">
        <f t="shared" si="538"/>
        <v>7.3003400000000003</v>
      </c>
      <c r="S4888" s="14">
        <f t="shared" si="539"/>
        <v>0.68489999999999995</v>
      </c>
      <c r="T4888" s="13">
        <f t="shared" si="540"/>
        <v>2054.6999999999998</v>
      </c>
      <c r="U4888" s="14" t="s">
        <v>349</v>
      </c>
      <c r="V4888" t="s">
        <v>1</v>
      </c>
      <c r="W4888" s="58">
        <v>7.1071999999999997</v>
      </c>
      <c r="X4888" s="79">
        <f t="shared" si="542"/>
        <v>2110.5357946870781</v>
      </c>
    </row>
    <row r="4889" spans="1:24" x14ac:dyDescent="0.2">
      <c r="A4889" s="37" t="str">
        <f t="shared" si="541"/>
        <v>2025-9</v>
      </c>
      <c r="B4889" t="s">
        <v>9273</v>
      </c>
      <c r="C4889" s="23">
        <v>45908</v>
      </c>
      <c r="D4889" s="23">
        <v>45880</v>
      </c>
      <c r="E4889" t="s">
        <v>830</v>
      </c>
      <c r="F4889" t="s">
        <v>831</v>
      </c>
      <c r="G4889" s="22"/>
      <c r="H4889" t="s">
        <v>9574</v>
      </c>
      <c r="I4889" t="s">
        <v>8817</v>
      </c>
      <c r="J4889" t="s">
        <v>4764</v>
      </c>
      <c r="K4889" s="10" t="str">
        <f t="shared" si="536"/>
        <v>SKU-</v>
      </c>
      <c r="L4889" t="s">
        <v>98</v>
      </c>
      <c r="M4889" s="48">
        <v>1020</v>
      </c>
      <c r="N4889" t="s">
        <v>1472</v>
      </c>
      <c r="O4889" t="s">
        <v>11</v>
      </c>
      <c r="P4889" s="74">
        <v>7.4</v>
      </c>
      <c r="Q4889" s="11">
        <f t="shared" si="537"/>
        <v>7548</v>
      </c>
      <c r="R4889" s="12">
        <f t="shared" si="538"/>
        <v>7.3003400000000003</v>
      </c>
      <c r="S4889" s="14">
        <f t="shared" si="539"/>
        <v>1.0137</v>
      </c>
      <c r="T4889" s="13">
        <f t="shared" si="540"/>
        <v>1033.97</v>
      </c>
      <c r="U4889" s="14" t="s">
        <v>349</v>
      </c>
      <c r="V4889" t="s">
        <v>2</v>
      </c>
      <c r="W4889" s="58">
        <v>7.1071999999999997</v>
      </c>
      <c r="X4889" s="79">
        <f t="shared" si="542"/>
        <v>1062.0216118865376</v>
      </c>
    </row>
    <row r="4890" spans="1:24" x14ac:dyDescent="0.2">
      <c r="A4890" s="37" t="str">
        <f t="shared" si="541"/>
        <v>2025-9</v>
      </c>
      <c r="B4890" t="s">
        <v>9293</v>
      </c>
      <c r="C4890" s="23">
        <v>45908</v>
      </c>
      <c r="D4890" s="23">
        <v>45888</v>
      </c>
      <c r="E4890" t="s">
        <v>280</v>
      </c>
      <c r="F4890" t="s">
        <v>281</v>
      </c>
      <c r="G4890" s="22"/>
      <c r="H4890" t="s">
        <v>9513</v>
      </c>
      <c r="I4890" t="s">
        <v>8824</v>
      </c>
      <c r="J4890" t="s">
        <v>8825</v>
      </c>
      <c r="K4890" s="10" t="str">
        <f t="shared" si="536"/>
        <v>BOX-</v>
      </c>
      <c r="L4890" t="s">
        <v>10</v>
      </c>
      <c r="M4890" s="48">
        <v>1510</v>
      </c>
      <c r="N4890" t="s">
        <v>1472</v>
      </c>
      <c r="O4890" t="s">
        <v>11</v>
      </c>
      <c r="P4890" s="74">
        <v>8</v>
      </c>
      <c r="Q4890" s="11">
        <f t="shared" si="537"/>
        <v>12080</v>
      </c>
      <c r="R4890" s="12">
        <f t="shared" si="538"/>
        <v>7.3003400000000003</v>
      </c>
      <c r="S4890" s="14">
        <f t="shared" si="539"/>
        <v>1.0958000000000001</v>
      </c>
      <c r="T4890" s="13">
        <f t="shared" si="540"/>
        <v>1654.66</v>
      </c>
      <c r="U4890" s="14" t="s">
        <v>349</v>
      </c>
      <c r="V4890" t="s">
        <v>1</v>
      </c>
      <c r="W4890" s="58">
        <v>7.1071999999999997</v>
      </c>
      <c r="X4890" s="79">
        <f t="shared" si="542"/>
        <v>1699.6848266546601</v>
      </c>
    </row>
    <row r="4891" spans="1:24" x14ac:dyDescent="0.2">
      <c r="A4891" s="37" t="str">
        <f t="shared" si="541"/>
        <v>2025-9</v>
      </c>
      <c r="B4891" t="s">
        <v>8441</v>
      </c>
      <c r="C4891" s="23">
        <v>45908</v>
      </c>
      <c r="D4891" s="23">
        <v>45821</v>
      </c>
      <c r="E4891" t="s">
        <v>143</v>
      </c>
      <c r="F4891" t="s">
        <v>144</v>
      </c>
      <c r="G4891" s="22"/>
      <c r="H4891" t="s">
        <v>9600</v>
      </c>
      <c r="I4891" t="s">
        <v>4806</v>
      </c>
      <c r="J4891" t="s">
        <v>4807</v>
      </c>
      <c r="K4891" s="10" t="str">
        <f t="shared" si="536"/>
        <v>HDL-</v>
      </c>
      <c r="L4891" t="s">
        <v>10</v>
      </c>
      <c r="M4891" s="48">
        <v>90</v>
      </c>
      <c r="N4891" t="s">
        <v>1472</v>
      </c>
      <c r="O4891" t="s">
        <v>11</v>
      </c>
      <c r="P4891" s="74">
        <v>15.9543</v>
      </c>
      <c r="Q4891" s="11">
        <f t="shared" si="537"/>
        <v>1435.89</v>
      </c>
      <c r="R4891" s="12">
        <f t="shared" si="538"/>
        <v>7.3003400000000003</v>
      </c>
      <c r="S4891" s="14">
        <f t="shared" si="539"/>
        <v>2.1854</v>
      </c>
      <c r="T4891" s="13">
        <f t="shared" si="540"/>
        <v>196.69</v>
      </c>
      <c r="U4891" s="14" t="s">
        <v>349</v>
      </c>
      <c r="V4891" t="s">
        <v>228</v>
      </c>
      <c r="W4891" s="58">
        <v>7.1071999999999997</v>
      </c>
      <c r="X4891" s="79">
        <f t="shared" si="542"/>
        <v>202.03272737505628</v>
      </c>
    </row>
    <row r="4892" spans="1:24" x14ac:dyDescent="0.2">
      <c r="A4892" s="37" t="str">
        <f t="shared" si="541"/>
        <v>2025-9</v>
      </c>
      <c r="B4892" t="s">
        <v>9383</v>
      </c>
      <c r="C4892" s="23">
        <v>45908</v>
      </c>
      <c r="D4892" s="23">
        <v>45890</v>
      </c>
      <c r="E4892" t="s">
        <v>2825</v>
      </c>
      <c r="F4892" t="s">
        <v>2826</v>
      </c>
      <c r="G4892" s="22"/>
      <c r="H4892" t="s">
        <v>9613</v>
      </c>
      <c r="I4892" t="s">
        <v>6894</v>
      </c>
      <c r="J4892" t="s">
        <v>6895</v>
      </c>
      <c r="K4892" s="10" t="str">
        <f t="shared" si="536"/>
        <v>INM-</v>
      </c>
      <c r="L4892" t="s">
        <v>10</v>
      </c>
      <c r="M4892" s="48">
        <v>150</v>
      </c>
      <c r="N4892" t="s">
        <v>186</v>
      </c>
      <c r="O4892" t="s">
        <v>11</v>
      </c>
      <c r="P4892" s="74">
        <v>72.212400000000002</v>
      </c>
      <c r="Q4892" s="11">
        <f t="shared" si="537"/>
        <v>10831.86</v>
      </c>
      <c r="R4892" s="12">
        <f t="shared" si="538"/>
        <v>7.3003400000000003</v>
      </c>
      <c r="S4892" s="14">
        <f t="shared" si="539"/>
        <v>9.8916000000000004</v>
      </c>
      <c r="T4892" s="13">
        <f t="shared" si="540"/>
        <v>1483.74</v>
      </c>
      <c r="U4892" s="14" t="s">
        <v>349</v>
      </c>
      <c r="V4892" t="s">
        <v>327</v>
      </c>
      <c r="W4892" s="58">
        <v>7.1071999999999997</v>
      </c>
      <c r="X4892" s="79">
        <f t="shared" si="542"/>
        <v>1524.0685502026117</v>
      </c>
    </row>
    <row r="4893" spans="1:24" x14ac:dyDescent="0.2">
      <c r="A4893" s="37" t="str">
        <f t="shared" si="541"/>
        <v>2025-9</v>
      </c>
      <c r="B4893" t="s">
        <v>9389</v>
      </c>
      <c r="C4893" s="23">
        <v>45908</v>
      </c>
      <c r="D4893" s="23">
        <v>45890</v>
      </c>
      <c r="E4893" t="s">
        <v>2825</v>
      </c>
      <c r="F4893" t="s">
        <v>2826</v>
      </c>
      <c r="G4893" s="22"/>
      <c r="H4893" t="s">
        <v>9613</v>
      </c>
      <c r="I4893" t="s">
        <v>3816</v>
      </c>
      <c r="J4893" t="s">
        <v>3817</v>
      </c>
      <c r="K4893" s="10" t="str">
        <f t="shared" si="536"/>
        <v>INM-</v>
      </c>
      <c r="L4893" t="s">
        <v>10</v>
      </c>
      <c r="M4893" s="48">
        <v>60</v>
      </c>
      <c r="N4893" t="s">
        <v>186</v>
      </c>
      <c r="O4893" t="s">
        <v>11</v>
      </c>
      <c r="P4893" s="74">
        <v>104.4602</v>
      </c>
      <c r="Q4893" s="11">
        <f t="shared" si="537"/>
        <v>6267.61</v>
      </c>
      <c r="R4893" s="12">
        <f t="shared" si="538"/>
        <v>7.3003400000000003</v>
      </c>
      <c r="S4893" s="14">
        <f t="shared" si="539"/>
        <v>14.3089</v>
      </c>
      <c r="T4893" s="13">
        <f t="shared" si="540"/>
        <v>858.53</v>
      </c>
      <c r="U4893" s="14" t="s">
        <v>349</v>
      </c>
      <c r="V4893" t="s">
        <v>327</v>
      </c>
      <c r="W4893" s="58">
        <v>7.1071999999999997</v>
      </c>
      <c r="X4893" s="79">
        <f t="shared" si="542"/>
        <v>881.86796488068444</v>
      </c>
    </row>
    <row r="4894" spans="1:24" x14ac:dyDescent="0.2">
      <c r="A4894" s="37" t="str">
        <f t="shared" si="541"/>
        <v>2025-9</v>
      </c>
      <c r="B4894" t="s">
        <v>9392</v>
      </c>
      <c r="C4894" s="23">
        <v>45908</v>
      </c>
      <c r="D4894" s="23">
        <v>45890</v>
      </c>
      <c r="E4894" t="s">
        <v>2825</v>
      </c>
      <c r="F4894" t="s">
        <v>2826</v>
      </c>
      <c r="G4894" s="22"/>
      <c r="H4894" t="s">
        <v>9613</v>
      </c>
      <c r="I4894" t="s">
        <v>3183</v>
      </c>
      <c r="J4894" t="s">
        <v>3390</v>
      </c>
      <c r="K4894" s="10" t="str">
        <f t="shared" si="536"/>
        <v>INM-</v>
      </c>
      <c r="L4894" t="s">
        <v>10</v>
      </c>
      <c r="M4894" s="48">
        <v>150</v>
      </c>
      <c r="N4894" t="s">
        <v>186</v>
      </c>
      <c r="O4894" t="s">
        <v>11</v>
      </c>
      <c r="P4894" s="74">
        <v>122.23009999999999</v>
      </c>
      <c r="Q4894" s="11">
        <f t="shared" si="537"/>
        <v>18334.52</v>
      </c>
      <c r="R4894" s="12">
        <f t="shared" si="538"/>
        <v>7.3003400000000003</v>
      </c>
      <c r="S4894" s="14">
        <f t="shared" si="539"/>
        <v>16.743099999999998</v>
      </c>
      <c r="T4894" s="13">
        <f t="shared" si="540"/>
        <v>2511.4699999999998</v>
      </c>
      <c r="U4894" s="14" t="s">
        <v>349</v>
      </c>
      <c r="V4894" t="s">
        <v>327</v>
      </c>
      <c r="W4894" s="58">
        <v>7.1071999999999997</v>
      </c>
      <c r="X4894" s="79">
        <f t="shared" si="542"/>
        <v>2579.71001238181</v>
      </c>
    </row>
    <row r="4895" spans="1:24" x14ac:dyDescent="0.2">
      <c r="A4895" s="37" t="str">
        <f t="shared" si="541"/>
        <v>2025-9</v>
      </c>
      <c r="B4895" t="s">
        <v>8975</v>
      </c>
      <c r="C4895" s="23">
        <v>45909</v>
      </c>
      <c r="D4895" s="23">
        <v>45807</v>
      </c>
      <c r="E4895" t="s">
        <v>162</v>
      </c>
      <c r="F4895" t="s">
        <v>163</v>
      </c>
      <c r="G4895" s="22"/>
      <c r="H4895" t="s">
        <v>9437</v>
      </c>
      <c r="I4895" t="s">
        <v>587</v>
      </c>
      <c r="J4895" t="s">
        <v>588</v>
      </c>
      <c r="K4895" s="10" t="str">
        <f t="shared" si="536"/>
        <v>SCR-</v>
      </c>
      <c r="L4895" t="s">
        <v>10</v>
      </c>
      <c r="M4895" s="48">
        <v>11100</v>
      </c>
      <c r="N4895" t="s">
        <v>1472</v>
      </c>
      <c r="O4895" t="s">
        <v>11</v>
      </c>
      <c r="P4895" s="74">
        <v>0.153</v>
      </c>
      <c r="Q4895" s="11">
        <f t="shared" si="537"/>
        <v>1698.3</v>
      </c>
      <c r="R4895" s="12">
        <f t="shared" si="538"/>
        <v>7.3003400000000003</v>
      </c>
      <c r="S4895" s="14">
        <f t="shared" si="539"/>
        <v>2.1000000000000001E-2</v>
      </c>
      <c r="T4895" s="13">
        <f t="shared" si="540"/>
        <v>233.1</v>
      </c>
      <c r="U4895" s="14" t="s">
        <v>349</v>
      </c>
      <c r="V4895" t="s">
        <v>166</v>
      </c>
      <c r="W4895" s="58">
        <v>7.1071999999999997</v>
      </c>
      <c r="X4895" s="79">
        <f t="shared" si="542"/>
        <v>238.95486267447097</v>
      </c>
    </row>
    <row r="4896" spans="1:24" x14ac:dyDescent="0.2">
      <c r="A4896" s="37" t="str">
        <f t="shared" si="541"/>
        <v>2025-9</v>
      </c>
      <c r="B4896" t="s">
        <v>9053</v>
      </c>
      <c r="C4896" s="23">
        <v>45909</v>
      </c>
      <c r="D4896" s="23">
        <v>45883</v>
      </c>
      <c r="E4896" t="s">
        <v>121</v>
      </c>
      <c r="F4896" t="s">
        <v>122</v>
      </c>
      <c r="G4896" s="22"/>
      <c r="H4896" t="s">
        <v>9457</v>
      </c>
      <c r="I4896" t="s">
        <v>1306</v>
      </c>
      <c r="J4896" t="s">
        <v>1307</v>
      </c>
      <c r="K4896" s="10" t="str">
        <f t="shared" si="536"/>
        <v>ANYD</v>
      </c>
      <c r="L4896" t="s">
        <v>10</v>
      </c>
      <c r="M4896" s="48">
        <v>2050</v>
      </c>
      <c r="N4896" t="s">
        <v>1472</v>
      </c>
      <c r="O4896" t="s">
        <v>11</v>
      </c>
      <c r="P4896" s="74">
        <v>0.8</v>
      </c>
      <c r="Q4896" s="11">
        <f t="shared" si="537"/>
        <v>1640</v>
      </c>
      <c r="R4896" s="12">
        <f t="shared" si="538"/>
        <v>7.3003400000000003</v>
      </c>
      <c r="S4896" s="14">
        <f t="shared" si="539"/>
        <v>0.1096</v>
      </c>
      <c r="T4896" s="13">
        <f t="shared" si="540"/>
        <v>224.68</v>
      </c>
      <c r="U4896" s="14" t="s">
        <v>349</v>
      </c>
      <c r="V4896" t="s">
        <v>36</v>
      </c>
      <c r="W4896" s="58">
        <v>7.1071999999999997</v>
      </c>
      <c r="X4896" s="79">
        <f t="shared" si="542"/>
        <v>230.75191355245386</v>
      </c>
    </row>
    <row r="4897" spans="1:24" x14ac:dyDescent="0.2">
      <c r="A4897" s="37" t="str">
        <f t="shared" si="541"/>
        <v>2025-9</v>
      </c>
      <c r="B4897" t="s">
        <v>9054</v>
      </c>
      <c r="C4897" s="23">
        <v>45909</v>
      </c>
      <c r="D4897" s="23">
        <v>45894</v>
      </c>
      <c r="E4897" t="s">
        <v>121</v>
      </c>
      <c r="F4897" t="s">
        <v>122</v>
      </c>
      <c r="G4897" s="22"/>
      <c r="H4897" t="s">
        <v>9457</v>
      </c>
      <c r="I4897" t="s">
        <v>1306</v>
      </c>
      <c r="J4897" t="s">
        <v>1307</v>
      </c>
      <c r="K4897" s="10" t="str">
        <f t="shared" si="536"/>
        <v>ANYD</v>
      </c>
      <c r="L4897" t="s">
        <v>10</v>
      </c>
      <c r="M4897" s="48">
        <v>1000</v>
      </c>
      <c r="N4897" t="s">
        <v>1472</v>
      </c>
      <c r="O4897" t="s">
        <v>11</v>
      </c>
      <c r="P4897" s="74">
        <v>0.8</v>
      </c>
      <c r="Q4897" s="11">
        <f t="shared" si="537"/>
        <v>800</v>
      </c>
      <c r="R4897" s="12">
        <f t="shared" si="538"/>
        <v>7.3003400000000003</v>
      </c>
      <c r="S4897" s="14">
        <f t="shared" si="539"/>
        <v>0.1096</v>
      </c>
      <c r="T4897" s="13">
        <f t="shared" si="540"/>
        <v>109.6</v>
      </c>
      <c r="U4897" s="14" t="s">
        <v>349</v>
      </c>
      <c r="V4897" t="s">
        <v>36</v>
      </c>
      <c r="W4897" s="58">
        <v>7.1071999999999997</v>
      </c>
      <c r="X4897" s="79">
        <f t="shared" si="542"/>
        <v>112.5619090499775</v>
      </c>
    </row>
    <row r="4898" spans="1:24" x14ac:dyDescent="0.2">
      <c r="A4898" s="37" t="str">
        <f t="shared" si="541"/>
        <v>2025-9</v>
      </c>
      <c r="B4898" t="s">
        <v>9055</v>
      </c>
      <c r="C4898" s="23">
        <v>45909</v>
      </c>
      <c r="D4898" s="23">
        <v>45895</v>
      </c>
      <c r="E4898" t="s">
        <v>121</v>
      </c>
      <c r="F4898" t="s">
        <v>122</v>
      </c>
      <c r="G4898" s="22"/>
      <c r="H4898" t="s">
        <v>9457</v>
      </c>
      <c r="I4898" t="s">
        <v>1306</v>
      </c>
      <c r="J4898" t="s">
        <v>1307</v>
      </c>
      <c r="K4898" s="10" t="str">
        <f t="shared" si="536"/>
        <v>ANYD</v>
      </c>
      <c r="L4898" t="s">
        <v>10</v>
      </c>
      <c r="M4898" s="48">
        <v>3700</v>
      </c>
      <c r="N4898" t="s">
        <v>1472</v>
      </c>
      <c r="O4898" t="s">
        <v>11</v>
      </c>
      <c r="P4898" s="74">
        <v>0.8</v>
      </c>
      <c r="Q4898" s="11">
        <f t="shared" si="537"/>
        <v>2960</v>
      </c>
      <c r="R4898" s="12">
        <f t="shared" si="538"/>
        <v>7.3003400000000003</v>
      </c>
      <c r="S4898" s="14">
        <f t="shared" si="539"/>
        <v>0.1096</v>
      </c>
      <c r="T4898" s="13">
        <f t="shared" si="540"/>
        <v>405.52</v>
      </c>
      <c r="U4898" s="14" t="s">
        <v>349</v>
      </c>
      <c r="V4898" t="s">
        <v>36</v>
      </c>
      <c r="W4898" s="58">
        <v>7.1071999999999997</v>
      </c>
      <c r="X4898" s="79">
        <f t="shared" si="542"/>
        <v>416.47906348491671</v>
      </c>
    </row>
    <row r="4899" spans="1:24" x14ac:dyDescent="0.2">
      <c r="A4899" s="37" t="str">
        <f t="shared" si="541"/>
        <v>2025-9</v>
      </c>
      <c r="B4899" t="s">
        <v>9106</v>
      </c>
      <c r="C4899" s="23">
        <v>45909</v>
      </c>
      <c r="D4899" s="23">
        <v>45875</v>
      </c>
      <c r="E4899" t="s">
        <v>149</v>
      </c>
      <c r="F4899" t="s">
        <v>150</v>
      </c>
      <c r="G4899" s="22"/>
      <c r="H4899" t="s">
        <v>9480</v>
      </c>
      <c r="I4899" t="s">
        <v>1687</v>
      </c>
      <c r="J4899" t="s">
        <v>1688</v>
      </c>
      <c r="K4899" s="10" t="str">
        <f t="shared" si="536"/>
        <v>GLID</v>
      </c>
      <c r="L4899" t="s">
        <v>10</v>
      </c>
      <c r="M4899" s="48">
        <v>500</v>
      </c>
      <c r="N4899" t="s">
        <v>1472</v>
      </c>
      <c r="O4899" t="s">
        <v>11</v>
      </c>
      <c r="P4899" s="74">
        <v>2.7103999999999999</v>
      </c>
      <c r="Q4899" s="11">
        <f t="shared" si="537"/>
        <v>1355.2</v>
      </c>
      <c r="R4899" s="12">
        <f t="shared" si="538"/>
        <v>7.3003400000000003</v>
      </c>
      <c r="S4899" s="14">
        <f t="shared" si="539"/>
        <v>0.37130000000000002</v>
      </c>
      <c r="T4899" s="13">
        <f t="shared" si="540"/>
        <v>185.65</v>
      </c>
      <c r="U4899" s="14" t="s">
        <v>349</v>
      </c>
      <c r="V4899" t="s">
        <v>78</v>
      </c>
      <c r="W4899" s="58">
        <v>7.1071999999999997</v>
      </c>
      <c r="X4899" s="79">
        <f t="shared" si="542"/>
        <v>190.67987393066184</v>
      </c>
    </row>
    <row r="4900" spans="1:24" x14ac:dyDescent="0.2">
      <c r="A4900" s="37" t="str">
        <f t="shared" si="541"/>
        <v>2025-9</v>
      </c>
      <c r="B4900" t="s">
        <v>9112</v>
      </c>
      <c r="C4900" s="23">
        <v>45909</v>
      </c>
      <c r="D4900" s="23">
        <v>45898</v>
      </c>
      <c r="E4900" t="s">
        <v>149</v>
      </c>
      <c r="F4900" t="s">
        <v>150</v>
      </c>
      <c r="G4900" s="22"/>
      <c r="H4900" t="s">
        <v>9480</v>
      </c>
      <c r="I4900" t="s">
        <v>1693</v>
      </c>
      <c r="J4900" t="s">
        <v>1694</v>
      </c>
      <c r="K4900" s="10" t="str">
        <f t="shared" si="536"/>
        <v>GLID</v>
      </c>
      <c r="L4900" t="s">
        <v>10</v>
      </c>
      <c r="M4900" s="48">
        <v>560</v>
      </c>
      <c r="N4900" t="s">
        <v>1472</v>
      </c>
      <c r="O4900" t="s">
        <v>11</v>
      </c>
      <c r="P4900" s="74">
        <v>2.9073000000000002</v>
      </c>
      <c r="Q4900" s="11">
        <f t="shared" si="537"/>
        <v>1628.09</v>
      </c>
      <c r="R4900" s="12">
        <f t="shared" si="538"/>
        <v>7.3003400000000003</v>
      </c>
      <c r="S4900" s="14">
        <f t="shared" si="539"/>
        <v>0.3982</v>
      </c>
      <c r="T4900" s="13">
        <f t="shared" si="540"/>
        <v>222.99</v>
      </c>
      <c r="U4900" s="14" t="s">
        <v>349</v>
      </c>
      <c r="V4900" t="s">
        <v>78</v>
      </c>
      <c r="W4900" s="58">
        <v>7.1071999999999997</v>
      </c>
      <c r="X4900" s="79">
        <f t="shared" si="542"/>
        <v>229.0758667266997</v>
      </c>
    </row>
    <row r="4901" spans="1:24" x14ac:dyDescent="0.2">
      <c r="A4901" s="37" t="str">
        <f t="shared" si="541"/>
        <v>2025-9</v>
      </c>
      <c r="B4901" t="s">
        <v>9171</v>
      </c>
      <c r="C4901" s="23">
        <v>45909</v>
      </c>
      <c r="D4901" s="23">
        <v>45898</v>
      </c>
      <c r="E4901" t="s">
        <v>149</v>
      </c>
      <c r="F4901" t="s">
        <v>150</v>
      </c>
      <c r="G4901" s="22"/>
      <c r="H4901" t="s">
        <v>9480</v>
      </c>
      <c r="I4901" t="s">
        <v>8783</v>
      </c>
      <c r="J4901" t="s">
        <v>8784</v>
      </c>
      <c r="K4901" s="10" t="str">
        <f t="shared" si="536"/>
        <v>GLID</v>
      </c>
      <c r="L4901" t="s">
        <v>10</v>
      </c>
      <c r="M4901" s="48">
        <v>500</v>
      </c>
      <c r="N4901" t="s">
        <v>1472</v>
      </c>
      <c r="O4901" t="s">
        <v>11</v>
      </c>
      <c r="P4901" s="74">
        <v>3.3694999999999999</v>
      </c>
      <c r="Q4901" s="11">
        <f t="shared" si="537"/>
        <v>1684.75</v>
      </c>
      <c r="R4901" s="12">
        <f t="shared" si="538"/>
        <v>7.3003400000000003</v>
      </c>
      <c r="S4901" s="14">
        <f t="shared" si="539"/>
        <v>0.46160000000000001</v>
      </c>
      <c r="T4901" s="13">
        <f t="shared" si="540"/>
        <v>230.8</v>
      </c>
      <c r="U4901" s="14" t="s">
        <v>349</v>
      </c>
      <c r="V4901" t="s">
        <v>78</v>
      </c>
      <c r="W4901" s="58">
        <v>7.1071999999999997</v>
      </c>
      <c r="X4901" s="79">
        <f t="shared" si="542"/>
        <v>237.04834533993696</v>
      </c>
    </row>
    <row r="4902" spans="1:24" x14ac:dyDescent="0.2">
      <c r="A4902" s="37" t="str">
        <f t="shared" si="541"/>
        <v>2025-9</v>
      </c>
      <c r="B4902" t="s">
        <v>8287</v>
      </c>
      <c r="C4902" s="23">
        <v>45909</v>
      </c>
      <c r="D4902" s="23">
        <v>45842</v>
      </c>
      <c r="E4902" t="s">
        <v>830</v>
      </c>
      <c r="F4902" t="s">
        <v>831</v>
      </c>
      <c r="G4902" s="22"/>
      <c r="H4902" t="s">
        <v>9515</v>
      </c>
      <c r="I4902" t="s">
        <v>3164</v>
      </c>
      <c r="J4902" t="s">
        <v>3374</v>
      </c>
      <c r="K4902" s="10" t="str">
        <f t="shared" si="536"/>
        <v>LID-</v>
      </c>
      <c r="L4902" t="s">
        <v>98</v>
      </c>
      <c r="M4902" s="48">
        <v>1000</v>
      </c>
      <c r="N4902" t="s">
        <v>1472</v>
      </c>
      <c r="O4902" t="s">
        <v>11</v>
      </c>
      <c r="P4902" s="74">
        <v>4.2</v>
      </c>
      <c r="Q4902" s="11">
        <f t="shared" si="537"/>
        <v>4200</v>
      </c>
      <c r="R4902" s="12">
        <f t="shared" si="538"/>
        <v>7.3003400000000003</v>
      </c>
      <c r="S4902" s="14">
        <f t="shared" si="539"/>
        <v>0.57530000000000003</v>
      </c>
      <c r="T4902" s="13">
        <f t="shared" si="540"/>
        <v>575.29999999999995</v>
      </c>
      <c r="U4902" s="14" t="s">
        <v>349</v>
      </c>
      <c r="V4902" t="s">
        <v>368</v>
      </c>
      <c r="W4902" s="58">
        <v>7.1071999999999997</v>
      </c>
      <c r="X4902" s="79">
        <f t="shared" si="542"/>
        <v>590.95002251238179</v>
      </c>
    </row>
    <row r="4903" spans="1:24" x14ac:dyDescent="0.2">
      <c r="A4903" s="37" t="str">
        <f t="shared" si="541"/>
        <v>2025-9</v>
      </c>
      <c r="B4903" t="s">
        <v>9219</v>
      </c>
      <c r="C4903" s="23">
        <v>45909</v>
      </c>
      <c r="D4903" s="23">
        <v>45894</v>
      </c>
      <c r="E4903" t="s">
        <v>149</v>
      </c>
      <c r="F4903" t="s">
        <v>150</v>
      </c>
      <c r="G4903" s="22"/>
      <c r="H4903" t="s">
        <v>9480</v>
      </c>
      <c r="I4903" t="s">
        <v>5699</v>
      </c>
      <c r="J4903" t="s">
        <v>5841</v>
      </c>
      <c r="K4903" s="10" t="str">
        <f t="shared" si="536"/>
        <v>GLID</v>
      </c>
      <c r="L4903" t="s">
        <v>10</v>
      </c>
      <c r="M4903" s="48">
        <v>1820</v>
      </c>
      <c r="N4903" t="s">
        <v>1472</v>
      </c>
      <c r="O4903" t="s">
        <v>11</v>
      </c>
      <c r="P4903" s="74">
        <v>4.6055000000000001</v>
      </c>
      <c r="Q4903" s="11">
        <f t="shared" si="537"/>
        <v>8382.01</v>
      </c>
      <c r="R4903" s="12">
        <f t="shared" si="538"/>
        <v>7.3003400000000003</v>
      </c>
      <c r="S4903" s="14">
        <f t="shared" si="539"/>
        <v>0.63090000000000002</v>
      </c>
      <c r="T4903" s="13">
        <f t="shared" si="540"/>
        <v>1148.24</v>
      </c>
      <c r="U4903" s="14" t="s">
        <v>349</v>
      </c>
      <c r="V4903" t="s">
        <v>78</v>
      </c>
      <c r="W4903" s="58">
        <v>7.1071999999999997</v>
      </c>
      <c r="X4903" s="79">
        <f t="shared" si="542"/>
        <v>1179.3688090950022</v>
      </c>
    </row>
    <row r="4904" spans="1:24" x14ac:dyDescent="0.2">
      <c r="A4904" s="37" t="str">
        <f t="shared" si="541"/>
        <v>2025-9</v>
      </c>
      <c r="B4904" t="s">
        <v>9236</v>
      </c>
      <c r="C4904" s="23">
        <v>45909</v>
      </c>
      <c r="D4904" s="23">
        <v>45807</v>
      </c>
      <c r="E4904" t="s">
        <v>143</v>
      </c>
      <c r="F4904" t="s">
        <v>144</v>
      </c>
      <c r="G4904" s="22"/>
      <c r="H4904" t="s">
        <v>9537</v>
      </c>
      <c r="I4904" t="s">
        <v>141</v>
      </c>
      <c r="J4904" t="s">
        <v>142</v>
      </c>
      <c r="K4904" s="10" t="str">
        <f t="shared" si="536"/>
        <v>KNOB</v>
      </c>
      <c r="L4904" t="s">
        <v>10</v>
      </c>
      <c r="M4904" s="48">
        <v>2140</v>
      </c>
      <c r="N4904" t="s">
        <v>1472</v>
      </c>
      <c r="O4904" t="s">
        <v>11</v>
      </c>
      <c r="P4904" s="74">
        <v>5.0999999999999996</v>
      </c>
      <c r="Q4904" s="11">
        <f t="shared" si="537"/>
        <v>10914</v>
      </c>
      <c r="R4904" s="12">
        <f t="shared" si="538"/>
        <v>7.3003400000000003</v>
      </c>
      <c r="S4904" s="14">
        <f t="shared" si="539"/>
        <v>0.6986</v>
      </c>
      <c r="T4904" s="13">
        <f t="shared" si="540"/>
        <v>1495</v>
      </c>
      <c r="U4904" s="14" t="s">
        <v>349</v>
      </c>
      <c r="V4904" t="s">
        <v>32</v>
      </c>
      <c r="W4904" s="58">
        <v>7.1071999999999997</v>
      </c>
      <c r="X4904" s="79">
        <f t="shared" si="542"/>
        <v>1535.6258442143178</v>
      </c>
    </row>
    <row r="4905" spans="1:24" x14ac:dyDescent="0.2">
      <c r="A4905" s="37" t="str">
        <f t="shared" si="541"/>
        <v>2025-9</v>
      </c>
      <c r="B4905" t="s">
        <v>9237</v>
      </c>
      <c r="C4905" s="23">
        <v>45909</v>
      </c>
      <c r="D4905" s="23">
        <v>45839</v>
      </c>
      <c r="E4905" t="s">
        <v>143</v>
      </c>
      <c r="F4905" t="s">
        <v>144</v>
      </c>
      <c r="G4905" s="22"/>
      <c r="H4905" t="s">
        <v>9540</v>
      </c>
      <c r="I4905" t="s">
        <v>141</v>
      </c>
      <c r="J4905" t="s">
        <v>142</v>
      </c>
      <c r="K4905" s="10" t="str">
        <f t="shared" si="536"/>
        <v>KNOB</v>
      </c>
      <c r="L4905" t="s">
        <v>10</v>
      </c>
      <c r="M4905" s="48">
        <v>240</v>
      </c>
      <c r="N4905" t="s">
        <v>1472</v>
      </c>
      <c r="O4905" t="s">
        <v>11</v>
      </c>
      <c r="P4905" s="74">
        <v>5.0999999999999996</v>
      </c>
      <c r="Q4905" s="11">
        <f t="shared" si="537"/>
        <v>1224</v>
      </c>
      <c r="R4905" s="12">
        <f t="shared" si="538"/>
        <v>7.3003400000000003</v>
      </c>
      <c r="S4905" s="14">
        <f t="shared" si="539"/>
        <v>0.6986</v>
      </c>
      <c r="T4905" s="13">
        <f t="shared" si="540"/>
        <v>167.66</v>
      </c>
      <c r="U4905" s="14" t="s">
        <v>349</v>
      </c>
      <c r="V4905" t="s">
        <v>32</v>
      </c>
      <c r="W4905" s="58">
        <v>7.1071999999999997</v>
      </c>
      <c r="X4905" s="79">
        <f t="shared" si="542"/>
        <v>172.21972084646555</v>
      </c>
    </row>
    <row r="4906" spans="1:24" x14ac:dyDescent="0.2">
      <c r="A4906" s="37" t="str">
        <f t="shared" si="541"/>
        <v>2025-9</v>
      </c>
      <c r="B4906" t="s">
        <v>9261</v>
      </c>
      <c r="C4906" s="23">
        <v>45909</v>
      </c>
      <c r="D4906" s="23">
        <v>45443</v>
      </c>
      <c r="E4906" t="s">
        <v>287</v>
      </c>
      <c r="F4906" t="s">
        <v>288</v>
      </c>
      <c r="G4906" s="22"/>
      <c r="H4906" t="s">
        <v>9561</v>
      </c>
      <c r="I4906" t="s">
        <v>1480</v>
      </c>
      <c r="J4906" t="s">
        <v>82</v>
      </c>
      <c r="K4906" s="10" t="str">
        <f t="shared" si="536"/>
        <v>ANYD</v>
      </c>
      <c r="L4906" t="s">
        <v>10</v>
      </c>
      <c r="M4906" s="48">
        <v>-60</v>
      </c>
      <c r="N4906" t="s">
        <v>1472</v>
      </c>
      <c r="O4906" t="s">
        <v>11</v>
      </c>
      <c r="P4906" s="74">
        <v>6.4610000000000003</v>
      </c>
      <c r="Q4906" s="11">
        <f t="shared" si="537"/>
        <v>-387.66</v>
      </c>
      <c r="R4906" s="12">
        <f t="shared" si="538"/>
        <v>7.3003400000000003</v>
      </c>
      <c r="S4906" s="14">
        <f t="shared" si="539"/>
        <v>0.88500000000000001</v>
      </c>
      <c r="T4906" s="13">
        <f t="shared" si="540"/>
        <v>-53.1</v>
      </c>
      <c r="U4906" s="14" t="s">
        <v>349</v>
      </c>
      <c r="V4906" t="s">
        <v>36</v>
      </c>
      <c r="W4906" s="58">
        <v>7.1071999999999997</v>
      </c>
      <c r="X4906" s="79">
        <f t="shared" si="542"/>
        <v>-54.544687077892846</v>
      </c>
    </row>
    <row r="4907" spans="1:24" x14ac:dyDescent="0.2">
      <c r="A4907" s="37" t="str">
        <f t="shared" si="541"/>
        <v>2025-9</v>
      </c>
      <c r="B4907" t="s">
        <v>8375</v>
      </c>
      <c r="C4907" s="23">
        <v>45909</v>
      </c>
      <c r="D4907" s="23">
        <v>45863</v>
      </c>
      <c r="E4907" t="s">
        <v>287</v>
      </c>
      <c r="F4907" t="s">
        <v>288</v>
      </c>
      <c r="G4907" s="22"/>
      <c r="H4907" t="s">
        <v>9561</v>
      </c>
      <c r="I4907" t="s">
        <v>76</v>
      </c>
      <c r="J4907" t="s">
        <v>77</v>
      </c>
      <c r="K4907" s="10" t="str">
        <f t="shared" si="536"/>
        <v>GLID</v>
      </c>
      <c r="L4907" t="s">
        <v>10</v>
      </c>
      <c r="M4907" s="48">
        <v>-240</v>
      </c>
      <c r="N4907" t="s">
        <v>1472</v>
      </c>
      <c r="O4907" t="s">
        <v>11</v>
      </c>
      <c r="P4907" s="74">
        <v>6.4610000000000003</v>
      </c>
      <c r="Q4907" s="11">
        <f t="shared" si="537"/>
        <v>-1550.64</v>
      </c>
      <c r="R4907" s="12">
        <f t="shared" si="538"/>
        <v>7.3003400000000003</v>
      </c>
      <c r="S4907" s="14">
        <f t="shared" si="539"/>
        <v>0.88500000000000001</v>
      </c>
      <c r="T4907" s="13">
        <f t="shared" si="540"/>
        <v>-212.4</v>
      </c>
      <c r="U4907" s="14" t="s">
        <v>349</v>
      </c>
      <c r="V4907" t="s">
        <v>78</v>
      </c>
      <c r="W4907" s="58">
        <v>7.1071999999999997</v>
      </c>
      <c r="X4907" s="79">
        <f t="shared" si="542"/>
        <v>-218.17874831157138</v>
      </c>
    </row>
    <row r="4908" spans="1:24" x14ac:dyDescent="0.2">
      <c r="A4908" s="37" t="str">
        <f t="shared" si="541"/>
        <v>2025-9</v>
      </c>
      <c r="B4908" t="s">
        <v>8375</v>
      </c>
      <c r="C4908" s="23">
        <v>45909</v>
      </c>
      <c r="D4908" s="23">
        <v>45863</v>
      </c>
      <c r="E4908" t="s">
        <v>287</v>
      </c>
      <c r="F4908" t="s">
        <v>288</v>
      </c>
      <c r="G4908" s="22"/>
      <c r="H4908" t="s">
        <v>9564</v>
      </c>
      <c r="I4908" t="s">
        <v>76</v>
      </c>
      <c r="J4908" t="s">
        <v>77</v>
      </c>
      <c r="K4908" s="10" t="str">
        <f t="shared" si="536"/>
        <v>GLID</v>
      </c>
      <c r="L4908" t="s">
        <v>10</v>
      </c>
      <c r="M4908" s="48">
        <v>90</v>
      </c>
      <c r="N4908" t="s">
        <v>1472</v>
      </c>
      <c r="O4908" t="s">
        <v>11</v>
      </c>
      <c r="P4908" s="74">
        <v>6.4610000000000003</v>
      </c>
      <c r="Q4908" s="11">
        <f t="shared" si="537"/>
        <v>581.49</v>
      </c>
      <c r="R4908" s="12">
        <f t="shared" si="538"/>
        <v>7.3003400000000003</v>
      </c>
      <c r="S4908" s="14">
        <f t="shared" si="539"/>
        <v>0.88500000000000001</v>
      </c>
      <c r="T4908" s="13">
        <f t="shared" si="540"/>
        <v>79.650000000000006</v>
      </c>
      <c r="U4908" s="14" t="s">
        <v>349</v>
      </c>
      <c r="V4908" t="s">
        <v>78</v>
      </c>
      <c r="W4908" s="58">
        <v>7.1071999999999997</v>
      </c>
      <c r="X4908" s="79">
        <f t="shared" si="542"/>
        <v>81.817030616839276</v>
      </c>
    </row>
    <row r="4909" spans="1:24" x14ac:dyDescent="0.2">
      <c r="A4909" s="37" t="str">
        <f t="shared" si="541"/>
        <v>2025-9</v>
      </c>
      <c r="B4909" t="s">
        <v>9262</v>
      </c>
      <c r="C4909" s="23">
        <v>45909</v>
      </c>
      <c r="D4909" s="23">
        <v>45883</v>
      </c>
      <c r="E4909" t="s">
        <v>287</v>
      </c>
      <c r="F4909" t="s">
        <v>288</v>
      </c>
      <c r="G4909" s="22"/>
      <c r="H4909" t="s">
        <v>9564</v>
      </c>
      <c r="I4909" t="s">
        <v>81</v>
      </c>
      <c r="J4909" t="s">
        <v>82</v>
      </c>
      <c r="K4909" s="10" t="str">
        <f t="shared" si="536"/>
        <v>ANYD</v>
      </c>
      <c r="L4909" t="s">
        <v>10</v>
      </c>
      <c r="M4909" s="48">
        <v>1243</v>
      </c>
      <c r="N4909" t="s">
        <v>1472</v>
      </c>
      <c r="O4909" t="s">
        <v>11</v>
      </c>
      <c r="P4909" s="74">
        <v>6.4610000000000003</v>
      </c>
      <c r="Q4909" s="11">
        <f t="shared" si="537"/>
        <v>8031.02</v>
      </c>
      <c r="R4909" s="12">
        <f t="shared" si="538"/>
        <v>7.3003400000000003</v>
      </c>
      <c r="S4909" s="14">
        <f t="shared" si="539"/>
        <v>0.88500000000000001</v>
      </c>
      <c r="T4909" s="13">
        <f t="shared" si="540"/>
        <v>1100.06</v>
      </c>
      <c r="U4909" s="14" t="s">
        <v>349</v>
      </c>
      <c r="V4909" t="s">
        <v>36</v>
      </c>
      <c r="W4909" s="58">
        <v>7.1071999999999997</v>
      </c>
      <c r="X4909" s="79">
        <f t="shared" si="542"/>
        <v>1129.9841006303468</v>
      </c>
    </row>
    <row r="4910" spans="1:24" x14ac:dyDescent="0.2">
      <c r="A4910" s="37" t="str">
        <f t="shared" si="541"/>
        <v>2025-9</v>
      </c>
      <c r="B4910" t="s">
        <v>9262</v>
      </c>
      <c r="C4910" s="23">
        <v>45909</v>
      </c>
      <c r="D4910" s="23">
        <v>45883</v>
      </c>
      <c r="E4910" t="s">
        <v>287</v>
      </c>
      <c r="F4910" t="s">
        <v>288</v>
      </c>
      <c r="G4910" s="22"/>
      <c r="H4910" t="s">
        <v>9564</v>
      </c>
      <c r="I4910" t="s">
        <v>81</v>
      </c>
      <c r="J4910" t="s">
        <v>82</v>
      </c>
      <c r="K4910" s="10" t="str">
        <f t="shared" si="536"/>
        <v>ANYD</v>
      </c>
      <c r="L4910" t="s">
        <v>10</v>
      </c>
      <c r="M4910" s="48">
        <v>497</v>
      </c>
      <c r="N4910" t="s">
        <v>1472</v>
      </c>
      <c r="O4910" t="s">
        <v>11</v>
      </c>
      <c r="P4910" s="74">
        <v>6.4610000000000003</v>
      </c>
      <c r="Q4910" s="11">
        <f t="shared" si="537"/>
        <v>3211.12</v>
      </c>
      <c r="R4910" s="12">
        <f t="shared" si="538"/>
        <v>7.3003400000000003</v>
      </c>
      <c r="S4910" s="14">
        <f t="shared" si="539"/>
        <v>0.88500000000000001</v>
      </c>
      <c r="T4910" s="13">
        <f t="shared" si="540"/>
        <v>439.85</v>
      </c>
      <c r="U4910" s="14" t="s">
        <v>349</v>
      </c>
      <c r="V4910" t="s">
        <v>36</v>
      </c>
      <c r="W4910" s="58">
        <v>7.1071999999999997</v>
      </c>
      <c r="X4910" s="79">
        <f t="shared" si="542"/>
        <v>451.81182462854576</v>
      </c>
    </row>
    <row r="4911" spans="1:24" x14ac:dyDescent="0.2">
      <c r="A4911" s="37" t="str">
        <f t="shared" si="541"/>
        <v>2025-9</v>
      </c>
      <c r="B4911" t="s">
        <v>4222</v>
      </c>
      <c r="C4911" s="23">
        <v>45909</v>
      </c>
      <c r="D4911" s="23">
        <v>45702</v>
      </c>
      <c r="E4911" t="s">
        <v>287</v>
      </c>
      <c r="F4911" t="s">
        <v>288</v>
      </c>
      <c r="G4911" s="22"/>
      <c r="H4911" t="s">
        <v>9561</v>
      </c>
      <c r="I4911" t="s">
        <v>3062</v>
      </c>
      <c r="J4911" t="s">
        <v>83</v>
      </c>
      <c r="K4911" s="10" t="str">
        <f t="shared" si="536"/>
        <v>ANYD</v>
      </c>
      <c r="L4911" t="s">
        <v>10</v>
      </c>
      <c r="M4911" s="48">
        <v>-90</v>
      </c>
      <c r="N4911" t="s">
        <v>1472</v>
      </c>
      <c r="O4911" t="s">
        <v>11</v>
      </c>
      <c r="P4911" s="74">
        <v>7.3479999999999999</v>
      </c>
      <c r="Q4911" s="11">
        <f t="shared" si="537"/>
        <v>-661.32</v>
      </c>
      <c r="R4911" s="12">
        <f t="shared" si="538"/>
        <v>7.3003400000000003</v>
      </c>
      <c r="S4911" s="14">
        <f t="shared" si="539"/>
        <v>1.0065</v>
      </c>
      <c r="T4911" s="13">
        <f t="shared" si="540"/>
        <v>-90.59</v>
      </c>
      <c r="U4911" s="14" t="s">
        <v>349</v>
      </c>
      <c r="V4911" t="s">
        <v>36</v>
      </c>
      <c r="W4911" s="58">
        <v>7.1071999999999997</v>
      </c>
      <c r="X4911" s="79">
        <f t="shared" si="542"/>
        <v>-93.049302116163901</v>
      </c>
    </row>
    <row r="4912" spans="1:24" x14ac:dyDescent="0.2">
      <c r="A4912" s="37" t="str">
        <f t="shared" si="541"/>
        <v>2025-9</v>
      </c>
      <c r="B4912" t="s">
        <v>9273</v>
      </c>
      <c r="C4912" s="23">
        <v>45909</v>
      </c>
      <c r="D4912" s="23">
        <v>45880</v>
      </c>
      <c r="E4912" t="s">
        <v>830</v>
      </c>
      <c r="F4912" t="s">
        <v>831</v>
      </c>
      <c r="G4912" s="22"/>
      <c r="H4912" t="s">
        <v>9573</v>
      </c>
      <c r="I4912" t="s">
        <v>8817</v>
      </c>
      <c r="J4912" t="s">
        <v>4764</v>
      </c>
      <c r="K4912" s="10" t="str">
        <f t="shared" si="536"/>
        <v>SKU-</v>
      </c>
      <c r="L4912" t="s">
        <v>98</v>
      </c>
      <c r="M4912" s="48">
        <v>372</v>
      </c>
      <c r="N4912" t="s">
        <v>1472</v>
      </c>
      <c r="O4912" t="s">
        <v>11</v>
      </c>
      <c r="P4912" s="74">
        <v>7.4</v>
      </c>
      <c r="Q4912" s="11">
        <f t="shared" si="537"/>
        <v>2752.8</v>
      </c>
      <c r="R4912" s="12">
        <f t="shared" si="538"/>
        <v>7.3003400000000003</v>
      </c>
      <c r="S4912" s="14">
        <f t="shared" si="539"/>
        <v>1.0137</v>
      </c>
      <c r="T4912" s="13">
        <f t="shared" si="540"/>
        <v>377.1</v>
      </c>
      <c r="U4912" s="14" t="s">
        <v>349</v>
      </c>
      <c r="V4912" t="s">
        <v>2</v>
      </c>
      <c r="W4912" s="58">
        <v>7.1071999999999997</v>
      </c>
      <c r="X4912" s="79">
        <f t="shared" si="542"/>
        <v>387.32552904097253</v>
      </c>
    </row>
    <row r="4913" spans="1:24" x14ac:dyDescent="0.2">
      <c r="A4913" s="37" t="str">
        <f t="shared" si="541"/>
        <v>2025-9</v>
      </c>
      <c r="B4913" t="s">
        <v>9273</v>
      </c>
      <c r="C4913" s="23">
        <v>45909</v>
      </c>
      <c r="D4913" s="23">
        <v>45880</v>
      </c>
      <c r="E4913" t="s">
        <v>830</v>
      </c>
      <c r="F4913" t="s">
        <v>831</v>
      </c>
      <c r="G4913" s="22"/>
      <c r="H4913" t="s">
        <v>0</v>
      </c>
      <c r="I4913" t="s">
        <v>8817</v>
      </c>
      <c r="J4913" t="s">
        <v>4764</v>
      </c>
      <c r="K4913" s="10" t="str">
        <f t="shared" si="536"/>
        <v>SKU-</v>
      </c>
      <c r="L4913" t="s">
        <v>98</v>
      </c>
      <c r="M4913" s="48">
        <v>-372</v>
      </c>
      <c r="N4913" t="s">
        <v>1472</v>
      </c>
      <c r="O4913" t="s">
        <v>11</v>
      </c>
      <c r="P4913" s="74">
        <v>7.4</v>
      </c>
      <c r="Q4913" s="11">
        <f t="shared" si="537"/>
        <v>-2752.8</v>
      </c>
      <c r="R4913" s="12">
        <f t="shared" si="538"/>
        <v>7.3003400000000003</v>
      </c>
      <c r="S4913" s="14">
        <f t="shared" si="539"/>
        <v>1.0137</v>
      </c>
      <c r="T4913" s="13">
        <f t="shared" si="540"/>
        <v>-377.1</v>
      </c>
      <c r="U4913" s="14" t="s">
        <v>349</v>
      </c>
      <c r="V4913" t="s">
        <v>2</v>
      </c>
      <c r="W4913" s="58">
        <v>7.1071999999999997</v>
      </c>
      <c r="X4913" s="79">
        <f t="shared" si="542"/>
        <v>-387.32552904097253</v>
      </c>
    </row>
    <row r="4914" spans="1:24" x14ac:dyDescent="0.2">
      <c r="A4914" s="37" t="str">
        <f t="shared" si="541"/>
        <v>2025-9</v>
      </c>
      <c r="B4914" t="s">
        <v>8397</v>
      </c>
      <c r="C4914" s="23">
        <v>45909</v>
      </c>
      <c r="D4914" s="23">
        <v>45856</v>
      </c>
      <c r="E4914" t="s">
        <v>287</v>
      </c>
      <c r="F4914" t="s">
        <v>288</v>
      </c>
      <c r="G4914" s="22"/>
      <c r="H4914" t="s">
        <v>9561</v>
      </c>
      <c r="I4914" t="s">
        <v>703</v>
      </c>
      <c r="J4914" t="s">
        <v>704</v>
      </c>
      <c r="K4914" s="10" t="str">
        <f t="shared" si="536"/>
        <v>ANYD</v>
      </c>
      <c r="L4914" t="s">
        <v>10</v>
      </c>
      <c r="M4914" s="48">
        <v>-180</v>
      </c>
      <c r="N4914" t="s">
        <v>1472</v>
      </c>
      <c r="O4914" t="s">
        <v>11</v>
      </c>
      <c r="P4914" s="74">
        <v>7.4237000000000002</v>
      </c>
      <c r="Q4914" s="11">
        <f t="shared" si="537"/>
        <v>-1336.27</v>
      </c>
      <c r="R4914" s="12">
        <f t="shared" si="538"/>
        <v>7.3003400000000003</v>
      </c>
      <c r="S4914" s="14">
        <f t="shared" si="539"/>
        <v>1.0168999999999999</v>
      </c>
      <c r="T4914" s="13">
        <f t="shared" si="540"/>
        <v>-183.04</v>
      </c>
      <c r="U4914" s="14" t="s">
        <v>349</v>
      </c>
      <c r="V4914" t="s">
        <v>36</v>
      </c>
      <c r="W4914" s="58">
        <v>7.1071999999999997</v>
      </c>
      <c r="X4914" s="79">
        <f t="shared" si="542"/>
        <v>-188.01581494822153</v>
      </c>
    </row>
    <row r="4915" spans="1:24" x14ac:dyDescent="0.2">
      <c r="A4915" s="37" t="str">
        <f t="shared" si="541"/>
        <v>2025-9</v>
      </c>
      <c r="B4915" t="s">
        <v>9282</v>
      </c>
      <c r="C4915" s="23">
        <v>45909</v>
      </c>
      <c r="D4915" s="23">
        <v>45842</v>
      </c>
      <c r="E4915" t="s">
        <v>143</v>
      </c>
      <c r="F4915" t="s">
        <v>144</v>
      </c>
      <c r="G4915" s="22"/>
      <c r="H4915" t="s">
        <v>9540</v>
      </c>
      <c r="I4915" t="s">
        <v>3146</v>
      </c>
      <c r="J4915" t="s">
        <v>3356</v>
      </c>
      <c r="K4915" s="10" t="str">
        <f t="shared" si="536"/>
        <v>LHDL</v>
      </c>
      <c r="L4915" t="s">
        <v>10</v>
      </c>
      <c r="M4915" s="48">
        <v>1920</v>
      </c>
      <c r="N4915" t="s">
        <v>1472</v>
      </c>
      <c r="O4915" t="s">
        <v>11</v>
      </c>
      <c r="P4915" s="74">
        <v>7.5308000000000002</v>
      </c>
      <c r="Q4915" s="11">
        <f t="shared" si="537"/>
        <v>14459.14</v>
      </c>
      <c r="R4915" s="12">
        <f t="shared" si="538"/>
        <v>7.3003400000000003</v>
      </c>
      <c r="S4915" s="14">
        <f t="shared" si="539"/>
        <v>1.0316000000000001</v>
      </c>
      <c r="T4915" s="13">
        <f t="shared" si="540"/>
        <v>1980.67</v>
      </c>
      <c r="U4915" s="14" t="s">
        <v>349</v>
      </c>
      <c r="V4915" t="s">
        <v>125</v>
      </c>
      <c r="W4915" s="58">
        <v>7.1071999999999997</v>
      </c>
      <c r="X4915" s="79">
        <f t="shared" si="542"/>
        <v>2034.4349392165691</v>
      </c>
    </row>
    <row r="4916" spans="1:24" x14ac:dyDescent="0.2">
      <c r="A4916" s="37" t="str">
        <f t="shared" si="541"/>
        <v>2025-9</v>
      </c>
      <c r="B4916" t="s">
        <v>9288</v>
      </c>
      <c r="C4916" s="23">
        <v>45909</v>
      </c>
      <c r="D4916" s="23">
        <v>45905</v>
      </c>
      <c r="E4916" t="s">
        <v>287</v>
      </c>
      <c r="F4916" t="s">
        <v>288</v>
      </c>
      <c r="G4916" s="22"/>
      <c r="H4916" t="s">
        <v>9564</v>
      </c>
      <c r="I4916" t="s">
        <v>3062</v>
      </c>
      <c r="J4916" t="s">
        <v>83</v>
      </c>
      <c r="K4916" s="10" t="str">
        <f t="shared" si="536"/>
        <v>ANYD</v>
      </c>
      <c r="L4916" t="s">
        <v>10</v>
      </c>
      <c r="M4916" s="48">
        <v>200</v>
      </c>
      <c r="N4916" t="s">
        <v>1472</v>
      </c>
      <c r="O4916" t="s">
        <v>11</v>
      </c>
      <c r="P4916" s="74">
        <v>7.5751999999999997</v>
      </c>
      <c r="Q4916" s="11">
        <f t="shared" si="537"/>
        <v>1515.04</v>
      </c>
      <c r="R4916" s="12">
        <f t="shared" si="538"/>
        <v>7.3003400000000003</v>
      </c>
      <c r="S4916" s="14">
        <f t="shared" si="539"/>
        <v>1.0377000000000001</v>
      </c>
      <c r="T4916" s="13">
        <f t="shared" si="540"/>
        <v>207.54</v>
      </c>
      <c r="U4916" s="14" t="s">
        <v>349</v>
      </c>
      <c r="V4916" t="s">
        <v>36</v>
      </c>
      <c r="W4916" s="58">
        <v>7.1071999999999997</v>
      </c>
      <c r="X4916" s="79">
        <f t="shared" si="542"/>
        <v>213.16974335884734</v>
      </c>
    </row>
    <row r="4917" spans="1:24" x14ac:dyDescent="0.2">
      <c r="A4917" s="37" t="str">
        <f t="shared" si="541"/>
        <v>2025-9</v>
      </c>
      <c r="B4917" t="s">
        <v>9305</v>
      </c>
      <c r="C4917" s="23">
        <v>45909</v>
      </c>
      <c r="D4917" s="23">
        <v>45866</v>
      </c>
      <c r="E4917" t="s">
        <v>252</v>
      </c>
      <c r="F4917" t="s">
        <v>253</v>
      </c>
      <c r="G4917" s="22"/>
      <c r="H4917" t="s">
        <v>9588</v>
      </c>
      <c r="I4917" t="s">
        <v>256</v>
      </c>
      <c r="J4917" t="s">
        <v>257</v>
      </c>
      <c r="K4917" s="10" t="str">
        <f t="shared" si="536"/>
        <v>GLID</v>
      </c>
      <c r="L4917" t="s">
        <v>10</v>
      </c>
      <c r="M4917" s="48">
        <v>3520</v>
      </c>
      <c r="N4917" t="s">
        <v>1472</v>
      </c>
      <c r="O4917" t="s">
        <v>11</v>
      </c>
      <c r="P4917" s="74">
        <v>8.7219999999999995</v>
      </c>
      <c r="Q4917" s="11">
        <f t="shared" si="537"/>
        <v>30701.439999999999</v>
      </c>
      <c r="R4917" s="12">
        <f t="shared" si="538"/>
        <v>7.3003400000000003</v>
      </c>
      <c r="S4917" s="14">
        <f t="shared" si="539"/>
        <v>1.1947000000000001</v>
      </c>
      <c r="T4917" s="13">
        <f t="shared" si="540"/>
        <v>4205.34</v>
      </c>
      <c r="U4917" s="14" t="s">
        <v>349</v>
      </c>
      <c r="V4917" t="s">
        <v>78</v>
      </c>
      <c r="W4917" s="58">
        <v>7.1071999999999997</v>
      </c>
      <c r="X4917" s="79">
        <f t="shared" si="542"/>
        <v>4319.7658712291759</v>
      </c>
    </row>
    <row r="4918" spans="1:24" x14ac:dyDescent="0.2">
      <c r="A4918" s="37" t="str">
        <f t="shared" si="541"/>
        <v>2025-9</v>
      </c>
      <c r="B4918" t="s">
        <v>9326</v>
      </c>
      <c r="C4918" s="23">
        <v>45909</v>
      </c>
      <c r="D4918" s="23">
        <v>45866</v>
      </c>
      <c r="E4918" t="s">
        <v>252</v>
      </c>
      <c r="F4918" t="s">
        <v>253</v>
      </c>
      <c r="G4918" s="22"/>
      <c r="H4918" t="s">
        <v>9588</v>
      </c>
      <c r="I4918" t="s">
        <v>250</v>
      </c>
      <c r="J4918" t="s">
        <v>251</v>
      </c>
      <c r="K4918" s="10" t="str">
        <f t="shared" si="536"/>
        <v>GLID</v>
      </c>
      <c r="L4918" t="s">
        <v>10</v>
      </c>
      <c r="M4918" s="48">
        <v>5530</v>
      </c>
      <c r="N4918" t="s">
        <v>1472</v>
      </c>
      <c r="O4918" t="s">
        <v>11</v>
      </c>
      <c r="P4918" s="74">
        <v>10.7476</v>
      </c>
      <c r="Q4918" s="11">
        <f t="shared" si="537"/>
        <v>59434.23</v>
      </c>
      <c r="R4918" s="12">
        <f t="shared" si="538"/>
        <v>7.3003400000000003</v>
      </c>
      <c r="S4918" s="14">
        <f t="shared" si="539"/>
        <v>1.4722</v>
      </c>
      <c r="T4918" s="13">
        <f t="shared" si="540"/>
        <v>8141.27</v>
      </c>
      <c r="U4918" s="14" t="s">
        <v>349</v>
      </c>
      <c r="V4918" t="s">
        <v>78</v>
      </c>
      <c r="W4918" s="58">
        <v>7.1071999999999997</v>
      </c>
      <c r="X4918" s="79">
        <f t="shared" si="542"/>
        <v>8362.5377082395316</v>
      </c>
    </row>
    <row r="4919" spans="1:24" x14ac:dyDescent="0.2">
      <c r="A4919" s="37" t="str">
        <f t="shared" si="541"/>
        <v>2025-9</v>
      </c>
      <c r="B4919" t="s">
        <v>9341</v>
      </c>
      <c r="C4919" s="23">
        <v>45909</v>
      </c>
      <c r="D4919" s="23">
        <v>45866</v>
      </c>
      <c r="E4919" t="s">
        <v>252</v>
      </c>
      <c r="F4919" t="s">
        <v>253</v>
      </c>
      <c r="G4919" s="22"/>
      <c r="H4919" t="s">
        <v>9588</v>
      </c>
      <c r="I4919" t="s">
        <v>775</v>
      </c>
      <c r="J4919" t="s">
        <v>776</v>
      </c>
      <c r="K4919" s="10" t="str">
        <f t="shared" si="536"/>
        <v>GLID</v>
      </c>
      <c r="L4919" t="s">
        <v>10</v>
      </c>
      <c r="M4919" s="48">
        <v>2020</v>
      </c>
      <c r="N4919" t="s">
        <v>1472</v>
      </c>
      <c r="O4919" t="s">
        <v>11</v>
      </c>
      <c r="P4919" s="74">
        <v>13.6808</v>
      </c>
      <c r="Q4919" s="11">
        <f t="shared" si="537"/>
        <v>27635.22</v>
      </c>
      <c r="R4919" s="12">
        <f t="shared" si="538"/>
        <v>7.3003400000000003</v>
      </c>
      <c r="S4919" s="14">
        <f t="shared" si="539"/>
        <v>1.8740000000000001</v>
      </c>
      <c r="T4919" s="13">
        <f t="shared" si="540"/>
        <v>3785.48</v>
      </c>
      <c r="U4919" s="14" t="s">
        <v>349</v>
      </c>
      <c r="V4919" t="s">
        <v>78</v>
      </c>
      <c r="W4919" s="58">
        <v>7.1071999999999997</v>
      </c>
      <c r="X4919" s="79">
        <f t="shared" si="542"/>
        <v>3888.3408374606033</v>
      </c>
    </row>
    <row r="4920" spans="1:24" x14ac:dyDescent="0.2">
      <c r="A4920" s="37" t="str">
        <f t="shared" si="541"/>
        <v>2025-9</v>
      </c>
      <c r="B4920" t="s">
        <v>9343</v>
      </c>
      <c r="C4920" s="23">
        <v>45909</v>
      </c>
      <c r="D4920" s="23">
        <v>45813</v>
      </c>
      <c r="E4920" t="s">
        <v>121</v>
      </c>
      <c r="F4920" t="s">
        <v>122</v>
      </c>
      <c r="G4920" s="22"/>
      <c r="H4920" t="s">
        <v>9457</v>
      </c>
      <c r="I4920" t="s">
        <v>4796</v>
      </c>
      <c r="J4920" t="s">
        <v>4797</v>
      </c>
      <c r="K4920" s="10" t="str">
        <f t="shared" si="536"/>
        <v>SHDL</v>
      </c>
      <c r="L4920" t="s">
        <v>10</v>
      </c>
      <c r="M4920" s="48">
        <v>300</v>
      </c>
      <c r="N4920" t="s">
        <v>1472</v>
      </c>
      <c r="O4920" t="s">
        <v>11</v>
      </c>
      <c r="P4920" s="74">
        <v>14.079499999999999</v>
      </c>
      <c r="Q4920" s="11">
        <f t="shared" si="537"/>
        <v>4223.8500000000004</v>
      </c>
      <c r="R4920" s="12">
        <f t="shared" si="538"/>
        <v>7.3003400000000003</v>
      </c>
      <c r="S4920" s="14">
        <f t="shared" si="539"/>
        <v>1.9286000000000001</v>
      </c>
      <c r="T4920" s="13">
        <f t="shared" si="540"/>
        <v>578.58000000000004</v>
      </c>
      <c r="U4920" s="14" t="s">
        <v>349</v>
      </c>
      <c r="V4920" t="s">
        <v>722</v>
      </c>
      <c r="W4920" s="58">
        <v>7.1071999999999997</v>
      </c>
      <c r="X4920" s="79">
        <f t="shared" si="542"/>
        <v>594.30577442593426</v>
      </c>
    </row>
    <row r="4921" spans="1:24" x14ac:dyDescent="0.2">
      <c r="A4921" s="37" t="str">
        <f t="shared" si="541"/>
        <v>2025-9</v>
      </c>
      <c r="B4921" t="s">
        <v>9348</v>
      </c>
      <c r="C4921" s="23">
        <v>45909</v>
      </c>
      <c r="D4921" s="23">
        <v>45847</v>
      </c>
      <c r="E4921" t="s">
        <v>143</v>
      </c>
      <c r="F4921" t="s">
        <v>144</v>
      </c>
      <c r="G4921" s="22"/>
      <c r="H4921" t="s">
        <v>9540</v>
      </c>
      <c r="I4921" t="s">
        <v>3798</v>
      </c>
      <c r="J4921" t="s">
        <v>3799</v>
      </c>
      <c r="K4921" s="10" t="str">
        <f t="shared" si="536"/>
        <v>HDL-</v>
      </c>
      <c r="L4921" t="s">
        <v>10</v>
      </c>
      <c r="M4921" s="48">
        <v>320</v>
      </c>
      <c r="N4921" t="s">
        <v>1472</v>
      </c>
      <c r="O4921" t="s">
        <v>11</v>
      </c>
      <c r="P4921" s="74">
        <v>15.564299999999999</v>
      </c>
      <c r="Q4921" s="11">
        <f t="shared" si="537"/>
        <v>4980.58</v>
      </c>
      <c r="R4921" s="12">
        <f t="shared" si="538"/>
        <v>7.3003400000000003</v>
      </c>
      <c r="S4921" s="14">
        <f t="shared" si="539"/>
        <v>2.1320000000000001</v>
      </c>
      <c r="T4921" s="13">
        <f t="shared" si="540"/>
        <v>682.24</v>
      </c>
      <c r="U4921" s="14" t="s">
        <v>349</v>
      </c>
      <c r="V4921" t="s">
        <v>228</v>
      </c>
      <c r="W4921" s="58">
        <v>7.1071999999999997</v>
      </c>
      <c r="X4921" s="79">
        <f t="shared" si="542"/>
        <v>700.77892841062578</v>
      </c>
    </row>
    <row r="4922" spans="1:24" x14ac:dyDescent="0.2">
      <c r="A4922" s="37" t="str">
        <f t="shared" si="541"/>
        <v>2025-9</v>
      </c>
      <c r="B4922" t="s">
        <v>9349</v>
      </c>
      <c r="C4922" s="23">
        <v>45909</v>
      </c>
      <c r="D4922" s="23">
        <v>45847</v>
      </c>
      <c r="E4922" t="s">
        <v>143</v>
      </c>
      <c r="F4922" t="s">
        <v>144</v>
      </c>
      <c r="G4922" s="22"/>
      <c r="H4922" t="s">
        <v>9540</v>
      </c>
      <c r="I4922" t="s">
        <v>4804</v>
      </c>
      <c r="J4922" t="s">
        <v>4805</v>
      </c>
      <c r="K4922" s="10" t="str">
        <f t="shared" si="536"/>
        <v>HDL-</v>
      </c>
      <c r="L4922" t="s">
        <v>10</v>
      </c>
      <c r="M4922" s="48">
        <v>450</v>
      </c>
      <c r="N4922" t="s">
        <v>1472</v>
      </c>
      <c r="O4922" t="s">
        <v>11</v>
      </c>
      <c r="P4922" s="74">
        <v>15.564299999999999</v>
      </c>
      <c r="Q4922" s="11">
        <f t="shared" si="537"/>
        <v>7003.94</v>
      </c>
      <c r="R4922" s="12">
        <f t="shared" si="538"/>
        <v>7.3003400000000003</v>
      </c>
      <c r="S4922" s="14">
        <f t="shared" si="539"/>
        <v>2.1320000000000001</v>
      </c>
      <c r="T4922" s="13">
        <f t="shared" si="540"/>
        <v>959.4</v>
      </c>
      <c r="U4922" s="14" t="s">
        <v>349</v>
      </c>
      <c r="V4922" t="s">
        <v>228</v>
      </c>
      <c r="W4922" s="58">
        <v>7.1071999999999997</v>
      </c>
      <c r="X4922" s="79">
        <f t="shared" si="542"/>
        <v>985.47036807744246</v>
      </c>
    </row>
    <row r="4923" spans="1:24" x14ac:dyDescent="0.2">
      <c r="A4923" s="37" t="str">
        <f t="shared" si="541"/>
        <v>2025-9</v>
      </c>
      <c r="B4923" t="s">
        <v>9352</v>
      </c>
      <c r="C4923" s="23">
        <v>45909</v>
      </c>
      <c r="D4923" s="23">
        <v>45847</v>
      </c>
      <c r="E4923" t="s">
        <v>143</v>
      </c>
      <c r="F4923" t="s">
        <v>144</v>
      </c>
      <c r="G4923" s="22"/>
      <c r="H4923" t="s">
        <v>9540</v>
      </c>
      <c r="I4923" t="s">
        <v>8857</v>
      </c>
      <c r="J4923" t="s">
        <v>8858</v>
      </c>
      <c r="K4923" s="10" t="str">
        <f t="shared" si="536"/>
        <v>HDL-</v>
      </c>
      <c r="L4923" t="s">
        <v>10</v>
      </c>
      <c r="M4923" s="48">
        <v>360</v>
      </c>
      <c r="N4923" t="s">
        <v>1472</v>
      </c>
      <c r="O4923" t="s">
        <v>11</v>
      </c>
      <c r="P4923" s="74">
        <v>15.9543</v>
      </c>
      <c r="Q4923" s="11">
        <f t="shared" si="537"/>
        <v>5743.55</v>
      </c>
      <c r="R4923" s="12">
        <f t="shared" si="538"/>
        <v>7.3003400000000003</v>
      </c>
      <c r="S4923" s="14">
        <f t="shared" si="539"/>
        <v>2.1854</v>
      </c>
      <c r="T4923" s="13">
        <f t="shared" si="540"/>
        <v>786.74</v>
      </c>
      <c r="U4923" s="14" t="s">
        <v>349</v>
      </c>
      <c r="V4923" t="s">
        <v>228</v>
      </c>
      <c r="W4923" s="58">
        <v>7.1071999999999997</v>
      </c>
      <c r="X4923" s="79">
        <f t="shared" si="542"/>
        <v>808.13090950022513</v>
      </c>
    </row>
    <row r="4924" spans="1:24" x14ac:dyDescent="0.2">
      <c r="A4924" s="37" t="str">
        <f t="shared" si="541"/>
        <v>2025-9</v>
      </c>
      <c r="B4924" t="s">
        <v>8446</v>
      </c>
      <c r="C4924" s="23">
        <v>45909</v>
      </c>
      <c r="D4924" s="23">
        <v>45813</v>
      </c>
      <c r="E4924" t="s">
        <v>121</v>
      </c>
      <c r="F4924" t="s">
        <v>122</v>
      </c>
      <c r="G4924" s="22"/>
      <c r="H4924" t="s">
        <v>9480</v>
      </c>
      <c r="I4924" t="s">
        <v>7897</v>
      </c>
      <c r="J4924" t="s">
        <v>7898</v>
      </c>
      <c r="K4924" s="10" t="str">
        <f t="shared" si="536"/>
        <v>HDL-</v>
      </c>
      <c r="L4924" t="s">
        <v>10</v>
      </c>
      <c r="M4924" s="48">
        <v>119</v>
      </c>
      <c r="N4924" t="s">
        <v>1472</v>
      </c>
      <c r="O4924" t="s">
        <v>11</v>
      </c>
      <c r="P4924" s="74">
        <v>19.8889</v>
      </c>
      <c r="Q4924" s="11">
        <f t="shared" si="537"/>
        <v>2366.7800000000002</v>
      </c>
      <c r="R4924" s="12">
        <f t="shared" si="538"/>
        <v>7.3003400000000003</v>
      </c>
      <c r="S4924" s="14">
        <f t="shared" si="539"/>
        <v>2.7244000000000002</v>
      </c>
      <c r="T4924" s="13">
        <f t="shared" si="540"/>
        <v>324.2</v>
      </c>
      <c r="U4924" s="14" t="s">
        <v>349</v>
      </c>
      <c r="V4924" t="s">
        <v>228</v>
      </c>
      <c r="W4924" s="58">
        <v>7.1071999999999997</v>
      </c>
      <c r="X4924" s="79">
        <f t="shared" si="542"/>
        <v>333.01146724448444</v>
      </c>
    </row>
    <row r="4925" spans="1:24" x14ac:dyDescent="0.2">
      <c r="A4925" s="37" t="str">
        <f t="shared" si="541"/>
        <v>2025-9</v>
      </c>
      <c r="B4925" t="s">
        <v>9366</v>
      </c>
      <c r="C4925" s="23">
        <v>45909</v>
      </c>
      <c r="D4925" s="23">
        <v>45813</v>
      </c>
      <c r="E4925" t="s">
        <v>121</v>
      </c>
      <c r="F4925" t="s">
        <v>122</v>
      </c>
      <c r="G4925" s="22"/>
      <c r="H4925" t="s">
        <v>9457</v>
      </c>
      <c r="I4925" t="s">
        <v>8865</v>
      </c>
      <c r="J4925" t="s">
        <v>8866</v>
      </c>
      <c r="K4925" s="10" t="str">
        <f t="shared" si="536"/>
        <v>HDL-</v>
      </c>
      <c r="L4925" t="s">
        <v>10</v>
      </c>
      <c r="M4925" s="48">
        <v>1374</v>
      </c>
      <c r="N4925" t="s">
        <v>1472</v>
      </c>
      <c r="O4925" t="s">
        <v>11</v>
      </c>
      <c r="P4925" s="74">
        <v>21.358899999999998</v>
      </c>
      <c r="Q4925" s="11">
        <f t="shared" si="537"/>
        <v>29347.13</v>
      </c>
      <c r="R4925" s="12">
        <f t="shared" si="538"/>
        <v>7.3003400000000003</v>
      </c>
      <c r="S4925" s="14">
        <f t="shared" si="539"/>
        <v>2.9257</v>
      </c>
      <c r="T4925" s="13">
        <f t="shared" si="540"/>
        <v>4019.91</v>
      </c>
      <c r="U4925" s="14" t="s">
        <v>349</v>
      </c>
      <c r="V4925" t="s">
        <v>228</v>
      </c>
      <c r="W4925" s="58">
        <v>7.1071999999999997</v>
      </c>
      <c r="X4925" s="79">
        <f t="shared" si="542"/>
        <v>4129.2110254389909</v>
      </c>
    </row>
    <row r="4926" spans="1:24" x14ac:dyDescent="0.2">
      <c r="A4926" s="37" t="str">
        <f t="shared" si="541"/>
        <v>2025-9</v>
      </c>
      <c r="B4926" t="s">
        <v>9390</v>
      </c>
      <c r="C4926" s="23">
        <v>45909</v>
      </c>
      <c r="D4926" s="23">
        <v>45896</v>
      </c>
      <c r="E4926" t="s">
        <v>311</v>
      </c>
      <c r="F4926" t="s">
        <v>312</v>
      </c>
      <c r="G4926" s="22"/>
      <c r="H4926" t="s">
        <v>9615</v>
      </c>
      <c r="I4926" t="s">
        <v>320</v>
      </c>
      <c r="J4926" t="s">
        <v>321</v>
      </c>
      <c r="K4926" s="10" t="str">
        <f t="shared" si="536"/>
        <v>EXM-</v>
      </c>
      <c r="L4926" t="s">
        <v>10</v>
      </c>
      <c r="M4926" s="48">
        <v>50</v>
      </c>
      <c r="N4926" t="s">
        <v>186</v>
      </c>
      <c r="O4926" t="s">
        <v>11</v>
      </c>
      <c r="P4926" s="74">
        <v>110.6195</v>
      </c>
      <c r="Q4926" s="11">
        <f t="shared" si="537"/>
        <v>5530.98</v>
      </c>
      <c r="R4926" s="12">
        <f t="shared" si="538"/>
        <v>7.3003400000000003</v>
      </c>
      <c r="S4926" s="14">
        <f t="shared" si="539"/>
        <v>15.152699999999999</v>
      </c>
      <c r="T4926" s="13">
        <f t="shared" si="540"/>
        <v>757.64</v>
      </c>
      <c r="U4926" s="14" t="s">
        <v>349</v>
      </c>
      <c r="V4926" t="s">
        <v>315</v>
      </c>
      <c r="W4926" s="58">
        <v>7.1071999999999997</v>
      </c>
      <c r="X4926" s="79">
        <f t="shared" si="542"/>
        <v>778.22138113462404</v>
      </c>
    </row>
    <row r="4927" spans="1:24" x14ac:dyDescent="0.2">
      <c r="A4927" s="37" t="str">
        <f t="shared" si="541"/>
        <v>2025-9</v>
      </c>
      <c r="B4927" t="s">
        <v>9393</v>
      </c>
      <c r="C4927" s="23">
        <v>45909</v>
      </c>
      <c r="D4927" s="23">
        <v>45896</v>
      </c>
      <c r="E4927" t="s">
        <v>311</v>
      </c>
      <c r="F4927" t="s">
        <v>312</v>
      </c>
      <c r="G4927" s="22"/>
      <c r="H4927" t="s">
        <v>9615</v>
      </c>
      <c r="I4927" t="s">
        <v>8867</v>
      </c>
      <c r="J4927" t="s">
        <v>8868</v>
      </c>
      <c r="K4927" s="10" t="str">
        <f t="shared" ref="K4927:K4990" si="543">+LEFT(V4927,4)</f>
        <v>EXM-</v>
      </c>
      <c r="L4927" t="s">
        <v>10</v>
      </c>
      <c r="M4927" s="48">
        <v>25</v>
      </c>
      <c r="N4927" t="s">
        <v>186</v>
      </c>
      <c r="O4927" t="s">
        <v>11</v>
      </c>
      <c r="P4927" s="74">
        <v>137.16810000000001</v>
      </c>
      <c r="Q4927" s="11">
        <f t="shared" ref="Q4927:Q4990" si="544">ROUND(P4927*M4927,2)</f>
        <v>3429.2</v>
      </c>
      <c r="R4927" s="12">
        <f t="shared" ref="R4927:R4990" si="545">IF(O4927="HKD",7.8,IF(O4927="CNY",7.30034,1))</f>
        <v>7.3003400000000003</v>
      </c>
      <c r="S4927" s="14">
        <f t="shared" ref="S4927:S4990" si="546">+ROUND(P4927/R4927,4)</f>
        <v>18.789300000000001</v>
      </c>
      <c r="T4927" s="13">
        <f t="shared" ref="T4927:T4990" si="547">ROUND(S4927*M4927,2)</f>
        <v>469.73</v>
      </c>
      <c r="U4927" s="14" t="s">
        <v>349</v>
      </c>
      <c r="V4927" t="s">
        <v>315</v>
      </c>
      <c r="W4927" s="58">
        <v>7.1071999999999997</v>
      </c>
      <c r="X4927" s="79">
        <f t="shared" si="542"/>
        <v>482.4969748986943</v>
      </c>
    </row>
    <row r="4928" spans="1:24" x14ac:dyDescent="0.2">
      <c r="A4928" s="37" t="str">
        <f t="shared" si="541"/>
        <v>2025-9</v>
      </c>
      <c r="B4928" t="s">
        <v>8889</v>
      </c>
      <c r="C4928" s="23">
        <v>45910</v>
      </c>
      <c r="D4928" s="23">
        <v>45807</v>
      </c>
      <c r="E4928" t="s">
        <v>545</v>
      </c>
      <c r="F4928" t="s">
        <v>546</v>
      </c>
      <c r="G4928" s="22"/>
      <c r="H4928" t="s">
        <v>9412</v>
      </c>
      <c r="I4928" t="s">
        <v>563</v>
      </c>
      <c r="J4928" t="s">
        <v>564</v>
      </c>
      <c r="K4928" s="10" t="str">
        <f t="shared" si="543"/>
        <v>WHR-</v>
      </c>
      <c r="L4928" t="s">
        <v>10</v>
      </c>
      <c r="M4928" s="48">
        <v>11100</v>
      </c>
      <c r="N4928" t="s">
        <v>1472</v>
      </c>
      <c r="O4928" t="s">
        <v>11</v>
      </c>
      <c r="P4928" s="74">
        <v>4.1000000000000002E-2</v>
      </c>
      <c r="Q4928" s="11">
        <f t="shared" si="544"/>
        <v>455.1</v>
      </c>
      <c r="R4928" s="12">
        <f t="shared" si="545"/>
        <v>7.3003400000000003</v>
      </c>
      <c r="S4928" s="14">
        <f t="shared" si="546"/>
        <v>5.5999999999999999E-3</v>
      </c>
      <c r="T4928" s="13">
        <f t="shared" si="547"/>
        <v>62.16</v>
      </c>
      <c r="U4928" s="14" t="s">
        <v>349</v>
      </c>
      <c r="V4928" t="s">
        <v>248</v>
      </c>
      <c r="W4928" s="58">
        <v>7.1071999999999997</v>
      </c>
      <c r="X4928" s="79">
        <f t="shared" si="542"/>
        <v>64.033656010805956</v>
      </c>
    </row>
    <row r="4929" spans="1:24" x14ac:dyDescent="0.2">
      <c r="A4929" s="37" t="str">
        <f t="shared" si="541"/>
        <v>2025-9</v>
      </c>
      <c r="B4929" t="s">
        <v>8932</v>
      </c>
      <c r="C4929" s="23">
        <v>45910</v>
      </c>
      <c r="D4929" s="23">
        <v>45880</v>
      </c>
      <c r="E4929" t="s">
        <v>545</v>
      </c>
      <c r="F4929" t="s">
        <v>546</v>
      </c>
      <c r="G4929" s="22"/>
      <c r="H4929" t="s">
        <v>9412</v>
      </c>
      <c r="I4929" t="s">
        <v>553</v>
      </c>
      <c r="J4929" t="s">
        <v>554</v>
      </c>
      <c r="K4929" s="10" t="str">
        <f t="shared" si="543"/>
        <v>WHR-</v>
      </c>
      <c r="L4929" t="s">
        <v>10</v>
      </c>
      <c r="M4929" s="48">
        <v>2300</v>
      </c>
      <c r="N4929" t="s">
        <v>1472</v>
      </c>
      <c r="O4929" t="s">
        <v>11</v>
      </c>
      <c r="P4929" s="74">
        <v>8.5000000000000006E-2</v>
      </c>
      <c r="Q4929" s="11">
        <f t="shared" si="544"/>
        <v>195.5</v>
      </c>
      <c r="R4929" s="12">
        <f t="shared" si="545"/>
        <v>7.3003400000000003</v>
      </c>
      <c r="S4929" s="14">
        <f t="shared" si="546"/>
        <v>1.1599999999999999E-2</v>
      </c>
      <c r="T4929" s="13">
        <f t="shared" si="547"/>
        <v>26.68</v>
      </c>
      <c r="U4929" s="14" t="s">
        <v>349</v>
      </c>
      <c r="V4929" t="s">
        <v>248</v>
      </c>
      <c r="W4929" s="58">
        <v>7.1071999999999997</v>
      </c>
      <c r="X4929" s="79">
        <f t="shared" si="542"/>
        <v>27.50731652408825</v>
      </c>
    </row>
    <row r="4930" spans="1:24" x14ac:dyDescent="0.2">
      <c r="A4930" s="37" t="str">
        <f t="shared" ref="A4930:A4993" si="548">+TEXT(C4930,"YYYY")&amp;"-"&amp;TEXT(C4930,"M")</f>
        <v>2025-9</v>
      </c>
      <c r="B4930" t="s">
        <v>8952</v>
      </c>
      <c r="C4930" s="23">
        <v>45910</v>
      </c>
      <c r="D4930" s="23">
        <v>45807</v>
      </c>
      <c r="E4930" t="s">
        <v>545</v>
      </c>
      <c r="F4930" t="s">
        <v>546</v>
      </c>
      <c r="G4930" s="22"/>
      <c r="H4930" t="s">
        <v>9412</v>
      </c>
      <c r="I4930" t="s">
        <v>549</v>
      </c>
      <c r="J4930" t="s">
        <v>550</v>
      </c>
      <c r="K4930" s="10" t="str">
        <f t="shared" si="543"/>
        <v>MISC</v>
      </c>
      <c r="L4930" t="s">
        <v>10</v>
      </c>
      <c r="M4930" s="48">
        <v>11100</v>
      </c>
      <c r="N4930" t="s">
        <v>1472</v>
      </c>
      <c r="O4930" t="s">
        <v>11</v>
      </c>
      <c r="P4930" s="74">
        <v>0.115</v>
      </c>
      <c r="Q4930" s="11">
        <f t="shared" si="544"/>
        <v>1276.5</v>
      </c>
      <c r="R4930" s="12">
        <f t="shared" si="545"/>
        <v>7.3003400000000003</v>
      </c>
      <c r="S4930" s="14">
        <f t="shared" si="546"/>
        <v>1.5800000000000002E-2</v>
      </c>
      <c r="T4930" s="13">
        <f t="shared" si="547"/>
        <v>175.38</v>
      </c>
      <c r="U4930" s="14" t="s">
        <v>349</v>
      </c>
      <c r="V4930" t="s">
        <v>25</v>
      </c>
      <c r="W4930" s="58">
        <v>7.1071999999999997</v>
      </c>
      <c r="X4930" s="79">
        <f t="shared" ref="X4930:X4993" si="549">IF(O4930="CNY",P4930/W4930*M4930,1)</f>
        <v>179.60659612787035</v>
      </c>
    </row>
    <row r="4931" spans="1:24" x14ac:dyDescent="0.2">
      <c r="A4931" s="37" t="str">
        <f t="shared" si="548"/>
        <v>2025-9</v>
      </c>
      <c r="B4931" t="s">
        <v>8884</v>
      </c>
      <c r="C4931" s="23">
        <v>45911</v>
      </c>
      <c r="D4931" s="23">
        <v>45902</v>
      </c>
      <c r="E4931" t="s">
        <v>169</v>
      </c>
      <c r="F4931" t="s">
        <v>170</v>
      </c>
      <c r="G4931" s="22"/>
      <c r="H4931" t="s">
        <v>9405</v>
      </c>
      <c r="I4931" t="s">
        <v>1133</v>
      </c>
      <c r="J4931" t="s">
        <v>1134</v>
      </c>
      <c r="K4931" s="10" t="str">
        <f t="shared" si="543"/>
        <v>STKR</v>
      </c>
      <c r="L4931" t="s">
        <v>10</v>
      </c>
      <c r="M4931" s="48">
        <v>8000</v>
      </c>
      <c r="N4931" t="s">
        <v>1472</v>
      </c>
      <c r="O4931" t="s">
        <v>11</v>
      </c>
      <c r="P4931" s="74">
        <v>2.5899999999999999E-2</v>
      </c>
      <c r="Q4931" s="11">
        <f t="shared" si="544"/>
        <v>207.2</v>
      </c>
      <c r="R4931" s="12">
        <f t="shared" si="545"/>
        <v>7.3003400000000003</v>
      </c>
      <c r="S4931" s="14">
        <f t="shared" si="546"/>
        <v>3.5000000000000001E-3</v>
      </c>
      <c r="T4931" s="13">
        <f t="shared" si="547"/>
        <v>28</v>
      </c>
      <c r="U4931" s="14" t="s">
        <v>349</v>
      </c>
      <c r="V4931" t="s">
        <v>18</v>
      </c>
      <c r="W4931" s="58">
        <v>7.1071999999999997</v>
      </c>
      <c r="X4931" s="79">
        <f t="shared" si="549"/>
        <v>29.153534443944171</v>
      </c>
    </row>
    <row r="4932" spans="1:24" x14ac:dyDescent="0.2">
      <c r="A4932" s="37" t="str">
        <f t="shared" si="548"/>
        <v>2025-9</v>
      </c>
      <c r="B4932" t="s">
        <v>8886</v>
      </c>
      <c r="C4932" s="23">
        <v>45911</v>
      </c>
      <c r="D4932" s="23">
        <v>45889</v>
      </c>
      <c r="E4932" t="s">
        <v>169</v>
      </c>
      <c r="F4932" t="s">
        <v>170</v>
      </c>
      <c r="G4932" s="22"/>
      <c r="H4932" t="s">
        <v>9405</v>
      </c>
      <c r="I4932" t="s">
        <v>1129</v>
      </c>
      <c r="J4932" t="s">
        <v>1130</v>
      </c>
      <c r="K4932" s="10" t="str">
        <f t="shared" si="543"/>
        <v>STKR</v>
      </c>
      <c r="L4932" t="s">
        <v>10</v>
      </c>
      <c r="M4932" s="48">
        <v>3400</v>
      </c>
      <c r="N4932" t="s">
        <v>1472</v>
      </c>
      <c r="O4932" t="s">
        <v>11</v>
      </c>
      <c r="P4932" s="74">
        <v>3.4200000000000001E-2</v>
      </c>
      <c r="Q4932" s="11">
        <f t="shared" si="544"/>
        <v>116.28</v>
      </c>
      <c r="R4932" s="12">
        <f t="shared" si="545"/>
        <v>7.3003400000000003</v>
      </c>
      <c r="S4932" s="14">
        <f t="shared" si="546"/>
        <v>4.7000000000000002E-3</v>
      </c>
      <c r="T4932" s="13">
        <f t="shared" si="547"/>
        <v>15.98</v>
      </c>
      <c r="U4932" s="14" t="s">
        <v>349</v>
      </c>
      <c r="V4932" t="s">
        <v>18</v>
      </c>
      <c r="W4932" s="58">
        <v>7.1071999999999997</v>
      </c>
      <c r="X4932" s="79">
        <f t="shared" si="549"/>
        <v>16.360873480414227</v>
      </c>
    </row>
    <row r="4933" spans="1:24" x14ac:dyDescent="0.2">
      <c r="A4933" s="37" t="str">
        <f t="shared" si="548"/>
        <v>2025-9</v>
      </c>
      <c r="B4933" t="s">
        <v>8901</v>
      </c>
      <c r="C4933" s="23">
        <v>45911</v>
      </c>
      <c r="D4933" s="23">
        <v>45902</v>
      </c>
      <c r="E4933" t="s">
        <v>169</v>
      </c>
      <c r="F4933" t="s">
        <v>170</v>
      </c>
      <c r="G4933" s="22"/>
      <c r="H4933" t="s">
        <v>9405</v>
      </c>
      <c r="I4933" t="s">
        <v>5617</v>
      </c>
      <c r="J4933" t="s">
        <v>5760</v>
      </c>
      <c r="K4933" s="10" t="str">
        <f t="shared" si="543"/>
        <v>STKR</v>
      </c>
      <c r="L4933" t="s">
        <v>10</v>
      </c>
      <c r="M4933" s="48">
        <v>2020</v>
      </c>
      <c r="N4933" t="s">
        <v>1472</v>
      </c>
      <c r="O4933" t="s">
        <v>11</v>
      </c>
      <c r="P4933" s="74">
        <v>4.4999999999999998E-2</v>
      </c>
      <c r="Q4933" s="11">
        <f t="shared" si="544"/>
        <v>90.9</v>
      </c>
      <c r="R4933" s="12">
        <f t="shared" si="545"/>
        <v>7.3003400000000003</v>
      </c>
      <c r="S4933" s="14">
        <f t="shared" si="546"/>
        <v>6.1999999999999998E-3</v>
      </c>
      <c r="T4933" s="13">
        <f t="shared" si="547"/>
        <v>12.52</v>
      </c>
      <c r="U4933" s="14" t="s">
        <v>349</v>
      </c>
      <c r="V4933" t="s">
        <v>18</v>
      </c>
      <c r="W4933" s="58">
        <v>7.1071999999999997</v>
      </c>
      <c r="X4933" s="79">
        <f t="shared" si="549"/>
        <v>12.789846915803691</v>
      </c>
    </row>
    <row r="4934" spans="1:24" x14ac:dyDescent="0.2">
      <c r="A4934" s="37" t="str">
        <f t="shared" si="548"/>
        <v>2025-9</v>
      </c>
      <c r="B4934" t="s">
        <v>8927</v>
      </c>
      <c r="C4934" s="23">
        <v>45911</v>
      </c>
      <c r="D4934" s="23">
        <v>45889</v>
      </c>
      <c r="E4934" t="s">
        <v>169</v>
      </c>
      <c r="F4934" t="s">
        <v>170</v>
      </c>
      <c r="G4934" s="22"/>
      <c r="H4934" t="s">
        <v>9405</v>
      </c>
      <c r="I4934" t="s">
        <v>3205</v>
      </c>
      <c r="J4934" t="s">
        <v>3412</v>
      </c>
      <c r="K4934" s="10" t="str">
        <f t="shared" si="543"/>
        <v>STKR</v>
      </c>
      <c r="L4934" t="s">
        <v>10</v>
      </c>
      <c r="M4934" s="48">
        <v>2020</v>
      </c>
      <c r="N4934" t="s">
        <v>1472</v>
      </c>
      <c r="O4934" t="s">
        <v>11</v>
      </c>
      <c r="P4934" s="74">
        <v>7.0000000000000007E-2</v>
      </c>
      <c r="Q4934" s="11">
        <f t="shared" si="544"/>
        <v>141.4</v>
      </c>
      <c r="R4934" s="12">
        <f t="shared" si="545"/>
        <v>7.3003400000000003</v>
      </c>
      <c r="S4934" s="14">
        <f t="shared" si="546"/>
        <v>9.5999999999999992E-3</v>
      </c>
      <c r="T4934" s="13">
        <f t="shared" si="547"/>
        <v>19.39</v>
      </c>
      <c r="U4934" s="14" t="s">
        <v>349</v>
      </c>
      <c r="V4934" t="s">
        <v>18</v>
      </c>
      <c r="W4934" s="58">
        <v>7.1071999999999997</v>
      </c>
      <c r="X4934" s="79">
        <f t="shared" si="549"/>
        <v>19.895317424583524</v>
      </c>
    </row>
    <row r="4935" spans="1:24" x14ac:dyDescent="0.2">
      <c r="A4935" s="37" t="str">
        <f t="shared" si="548"/>
        <v>2025-9</v>
      </c>
      <c r="B4935" t="s">
        <v>8942</v>
      </c>
      <c r="C4935" s="23">
        <v>45911</v>
      </c>
      <c r="D4935" s="23">
        <v>45902</v>
      </c>
      <c r="E4935" t="s">
        <v>169</v>
      </c>
      <c r="F4935" t="s">
        <v>170</v>
      </c>
      <c r="G4935" s="22"/>
      <c r="H4935" t="s">
        <v>9428</v>
      </c>
      <c r="I4935" t="s">
        <v>1101</v>
      </c>
      <c r="J4935" t="s">
        <v>1102</v>
      </c>
      <c r="K4935" s="10" t="str">
        <f t="shared" si="543"/>
        <v>PAP-</v>
      </c>
      <c r="L4935" t="s">
        <v>10</v>
      </c>
      <c r="M4935" s="48">
        <v>5000</v>
      </c>
      <c r="N4935" t="s">
        <v>1472</v>
      </c>
      <c r="O4935" t="s">
        <v>11</v>
      </c>
      <c r="P4935" s="74">
        <v>0.1</v>
      </c>
      <c r="Q4935" s="11">
        <f t="shared" si="544"/>
        <v>500</v>
      </c>
      <c r="R4935" s="12">
        <f t="shared" si="545"/>
        <v>7.3003400000000003</v>
      </c>
      <c r="S4935" s="14">
        <f t="shared" si="546"/>
        <v>1.37E-2</v>
      </c>
      <c r="T4935" s="13">
        <f t="shared" si="547"/>
        <v>68.5</v>
      </c>
      <c r="U4935" s="14" t="s">
        <v>349</v>
      </c>
      <c r="V4935" t="s">
        <v>1094</v>
      </c>
      <c r="W4935" s="58">
        <v>7.1071999999999997</v>
      </c>
      <c r="X4935" s="79">
        <f t="shared" si="549"/>
        <v>70.351193156235936</v>
      </c>
    </row>
    <row r="4936" spans="1:24" x14ac:dyDescent="0.2">
      <c r="A4936" s="37" t="str">
        <f t="shared" si="548"/>
        <v>2025-9</v>
      </c>
      <c r="B4936" t="s">
        <v>8955</v>
      </c>
      <c r="C4936" s="23">
        <v>45911</v>
      </c>
      <c r="D4936" s="23">
        <v>45902</v>
      </c>
      <c r="E4936" t="s">
        <v>169</v>
      </c>
      <c r="F4936" t="s">
        <v>170</v>
      </c>
      <c r="G4936" s="22"/>
      <c r="H4936" t="s">
        <v>9428</v>
      </c>
      <c r="I4936" t="s">
        <v>3156</v>
      </c>
      <c r="J4936" t="s">
        <v>3366</v>
      </c>
      <c r="K4936" s="10" t="str">
        <f t="shared" si="543"/>
        <v>PAP-</v>
      </c>
      <c r="L4936" t="s">
        <v>10</v>
      </c>
      <c r="M4936" s="48">
        <v>5000</v>
      </c>
      <c r="N4936" t="s">
        <v>1472</v>
      </c>
      <c r="O4936" t="s">
        <v>11</v>
      </c>
      <c r="P4936" s="74">
        <v>0.12</v>
      </c>
      <c r="Q4936" s="11">
        <f t="shared" si="544"/>
        <v>600</v>
      </c>
      <c r="R4936" s="12">
        <f t="shared" si="545"/>
        <v>7.3003400000000003</v>
      </c>
      <c r="S4936" s="14">
        <f t="shared" si="546"/>
        <v>1.6400000000000001E-2</v>
      </c>
      <c r="T4936" s="13">
        <f t="shared" si="547"/>
        <v>82</v>
      </c>
      <c r="U4936" s="14" t="s">
        <v>349</v>
      </c>
      <c r="V4936" t="s">
        <v>1094</v>
      </c>
      <c r="W4936" s="58">
        <v>7.1071999999999997</v>
      </c>
      <c r="X4936" s="79">
        <f t="shared" si="549"/>
        <v>84.421431787483115</v>
      </c>
    </row>
    <row r="4937" spans="1:24" x14ac:dyDescent="0.2">
      <c r="A4937" s="37" t="str">
        <f t="shared" si="548"/>
        <v>2025-9</v>
      </c>
      <c r="B4937" t="s">
        <v>9002</v>
      </c>
      <c r="C4937" s="23">
        <v>45911</v>
      </c>
      <c r="D4937" s="23">
        <v>45889</v>
      </c>
      <c r="E4937" t="s">
        <v>169</v>
      </c>
      <c r="F4937" t="s">
        <v>170</v>
      </c>
      <c r="G4937" s="22"/>
      <c r="H4937" t="s">
        <v>9443</v>
      </c>
      <c r="I4937" t="s">
        <v>3165</v>
      </c>
      <c r="J4937" t="s">
        <v>3375</v>
      </c>
      <c r="K4937" s="10" t="str">
        <f t="shared" si="543"/>
        <v>U&amp;C-</v>
      </c>
      <c r="L4937" t="s">
        <v>10</v>
      </c>
      <c r="M4937" s="48">
        <v>1010</v>
      </c>
      <c r="N4937" t="s">
        <v>1472</v>
      </c>
      <c r="O4937" t="s">
        <v>11</v>
      </c>
      <c r="P4937" s="74">
        <v>0.21929999999999999</v>
      </c>
      <c r="Q4937" s="11">
        <f t="shared" si="544"/>
        <v>221.49</v>
      </c>
      <c r="R4937" s="12">
        <f t="shared" si="545"/>
        <v>7.3003400000000003</v>
      </c>
      <c r="S4937" s="14">
        <f t="shared" si="546"/>
        <v>0.03</v>
      </c>
      <c r="T4937" s="13">
        <f t="shared" si="547"/>
        <v>30.3</v>
      </c>
      <c r="U4937" s="14" t="s">
        <v>349</v>
      </c>
      <c r="V4937" t="s">
        <v>177</v>
      </c>
      <c r="W4937" s="58">
        <v>7.1071999999999997</v>
      </c>
      <c r="X4937" s="79">
        <f t="shared" si="549"/>
        <v>31.16459365150833</v>
      </c>
    </row>
    <row r="4938" spans="1:24" x14ac:dyDescent="0.2">
      <c r="A4938" s="37" t="str">
        <f t="shared" si="548"/>
        <v>2025-9</v>
      </c>
      <c r="B4938" t="s">
        <v>9006</v>
      </c>
      <c r="C4938" s="23">
        <v>45911</v>
      </c>
      <c r="D4938" s="23">
        <v>45902</v>
      </c>
      <c r="E4938" t="s">
        <v>169</v>
      </c>
      <c r="F4938" t="s">
        <v>170</v>
      </c>
      <c r="G4938" s="22"/>
      <c r="H4938" t="s">
        <v>9443</v>
      </c>
      <c r="I4938" t="s">
        <v>1611</v>
      </c>
      <c r="J4938" t="s">
        <v>1612</v>
      </c>
      <c r="K4938" s="10" t="str">
        <f t="shared" si="543"/>
        <v>U&amp;C-</v>
      </c>
      <c r="L4938" t="s">
        <v>10</v>
      </c>
      <c r="M4938" s="48">
        <v>7550</v>
      </c>
      <c r="N4938" t="s">
        <v>1472</v>
      </c>
      <c r="O4938" t="s">
        <v>11</v>
      </c>
      <c r="P4938" s="74">
        <v>0.22839999999999999</v>
      </c>
      <c r="Q4938" s="11">
        <f t="shared" si="544"/>
        <v>1724.42</v>
      </c>
      <c r="R4938" s="12">
        <f t="shared" si="545"/>
        <v>7.3003400000000003</v>
      </c>
      <c r="S4938" s="14">
        <f t="shared" si="546"/>
        <v>3.1300000000000001E-2</v>
      </c>
      <c r="T4938" s="13">
        <f t="shared" si="547"/>
        <v>236.32</v>
      </c>
      <c r="U4938" s="14" t="s">
        <v>349</v>
      </c>
      <c r="V4938" t="s">
        <v>177</v>
      </c>
      <c r="W4938" s="58">
        <v>7.1071999999999997</v>
      </c>
      <c r="X4938" s="79">
        <f t="shared" si="549"/>
        <v>242.63000900495274</v>
      </c>
    </row>
    <row r="4939" spans="1:24" x14ac:dyDescent="0.2">
      <c r="A4939" s="37" t="str">
        <f t="shared" si="548"/>
        <v>2025-9</v>
      </c>
      <c r="B4939" t="s">
        <v>9007</v>
      </c>
      <c r="C4939" s="23">
        <v>45911</v>
      </c>
      <c r="D4939" s="23">
        <v>45894</v>
      </c>
      <c r="E4939" t="s">
        <v>169</v>
      </c>
      <c r="F4939" t="s">
        <v>170</v>
      </c>
      <c r="G4939" s="22"/>
      <c r="H4939" t="s">
        <v>9428</v>
      </c>
      <c r="I4939" t="s">
        <v>1098</v>
      </c>
      <c r="J4939" t="s">
        <v>1099</v>
      </c>
      <c r="K4939" s="10" t="str">
        <f t="shared" si="543"/>
        <v>PAP-</v>
      </c>
      <c r="L4939" t="s">
        <v>10</v>
      </c>
      <c r="M4939" s="48">
        <v>20000</v>
      </c>
      <c r="N4939" t="s">
        <v>1472</v>
      </c>
      <c r="O4939" t="s">
        <v>11</v>
      </c>
      <c r="P4939" s="74">
        <v>0.23</v>
      </c>
      <c r="Q4939" s="11">
        <f t="shared" si="544"/>
        <v>4600</v>
      </c>
      <c r="R4939" s="12">
        <f t="shared" si="545"/>
        <v>7.3003400000000003</v>
      </c>
      <c r="S4939" s="14">
        <f t="shared" si="546"/>
        <v>3.15E-2</v>
      </c>
      <c r="T4939" s="13">
        <f t="shared" si="547"/>
        <v>630</v>
      </c>
      <c r="U4939" s="14" t="s">
        <v>349</v>
      </c>
      <c r="V4939" t="s">
        <v>1094</v>
      </c>
      <c r="W4939" s="58">
        <v>7.1071999999999997</v>
      </c>
      <c r="X4939" s="79">
        <f t="shared" si="549"/>
        <v>647.23097703737062</v>
      </c>
    </row>
    <row r="4940" spans="1:24" x14ac:dyDescent="0.2">
      <c r="A4940" s="37" t="str">
        <f t="shared" si="548"/>
        <v>2025-9</v>
      </c>
      <c r="B4940" t="s">
        <v>9010</v>
      </c>
      <c r="C4940" s="23">
        <v>45911</v>
      </c>
      <c r="D4940" s="23">
        <v>45889</v>
      </c>
      <c r="E4940" t="s">
        <v>169</v>
      </c>
      <c r="F4940" t="s">
        <v>170</v>
      </c>
      <c r="G4940" s="22"/>
      <c r="H4940" t="s">
        <v>9428</v>
      </c>
      <c r="I4940" t="s">
        <v>3552</v>
      </c>
      <c r="J4940" t="s">
        <v>3553</v>
      </c>
      <c r="K4940" s="10" t="str">
        <f t="shared" si="543"/>
        <v>PAP-</v>
      </c>
      <c r="L4940" t="s">
        <v>10</v>
      </c>
      <c r="M4940" s="48">
        <v>5000</v>
      </c>
      <c r="N4940" t="s">
        <v>1472</v>
      </c>
      <c r="O4940" t="s">
        <v>11</v>
      </c>
      <c r="P4940" s="74">
        <v>0.24</v>
      </c>
      <c r="Q4940" s="11">
        <f t="shared" si="544"/>
        <v>1200</v>
      </c>
      <c r="R4940" s="12">
        <f t="shared" si="545"/>
        <v>7.3003400000000003</v>
      </c>
      <c r="S4940" s="14">
        <f t="shared" si="546"/>
        <v>3.2899999999999999E-2</v>
      </c>
      <c r="T4940" s="13">
        <f t="shared" si="547"/>
        <v>164.5</v>
      </c>
      <c r="U4940" s="14" t="s">
        <v>349</v>
      </c>
      <c r="V4940" t="s">
        <v>1094</v>
      </c>
      <c r="W4940" s="58">
        <v>7.1071999999999997</v>
      </c>
      <c r="X4940" s="79">
        <f t="shared" si="549"/>
        <v>168.84286357496623</v>
      </c>
    </row>
    <row r="4941" spans="1:24" x14ac:dyDescent="0.2">
      <c r="A4941" s="37" t="str">
        <f t="shared" si="548"/>
        <v>2025-9</v>
      </c>
      <c r="B4941" t="s">
        <v>9012</v>
      </c>
      <c r="C4941" s="23">
        <v>45911</v>
      </c>
      <c r="D4941" s="23">
        <v>45889</v>
      </c>
      <c r="E4941" t="s">
        <v>169</v>
      </c>
      <c r="F4941" t="s">
        <v>170</v>
      </c>
      <c r="G4941" s="22"/>
      <c r="H4941" t="s">
        <v>9443</v>
      </c>
      <c r="I4941" t="s">
        <v>8749</v>
      </c>
      <c r="J4941" t="s">
        <v>8750</v>
      </c>
      <c r="K4941" s="10" t="str">
        <f t="shared" si="543"/>
        <v>U&amp;C-</v>
      </c>
      <c r="L4941" t="s">
        <v>10</v>
      </c>
      <c r="M4941" s="48">
        <v>250</v>
      </c>
      <c r="N4941" t="s">
        <v>1472</v>
      </c>
      <c r="O4941" t="s">
        <v>11</v>
      </c>
      <c r="P4941" s="74">
        <v>0.2409</v>
      </c>
      <c r="Q4941" s="11">
        <f t="shared" si="544"/>
        <v>60.23</v>
      </c>
      <c r="R4941" s="12">
        <f t="shared" si="545"/>
        <v>7.3003400000000003</v>
      </c>
      <c r="S4941" s="14">
        <f t="shared" si="546"/>
        <v>3.3000000000000002E-2</v>
      </c>
      <c r="T4941" s="13">
        <f t="shared" si="547"/>
        <v>8.25</v>
      </c>
      <c r="U4941" s="14" t="s">
        <v>349</v>
      </c>
      <c r="V4941" t="s">
        <v>177</v>
      </c>
      <c r="W4941" s="58">
        <v>7.1071999999999997</v>
      </c>
      <c r="X4941" s="79">
        <f t="shared" si="549"/>
        <v>8.4738012156686171</v>
      </c>
    </row>
    <row r="4942" spans="1:24" x14ac:dyDescent="0.2">
      <c r="A4942" s="37" t="str">
        <f t="shared" si="548"/>
        <v>2025-9</v>
      </c>
      <c r="B4942" t="s">
        <v>9022</v>
      </c>
      <c r="C4942" s="23">
        <v>45911</v>
      </c>
      <c r="D4942" s="23">
        <v>45889</v>
      </c>
      <c r="E4942" t="s">
        <v>169</v>
      </c>
      <c r="F4942" t="s">
        <v>170</v>
      </c>
      <c r="G4942" s="22"/>
      <c r="H4942" t="s">
        <v>9443</v>
      </c>
      <c r="I4942" t="s">
        <v>8751</v>
      </c>
      <c r="J4942" t="s">
        <v>8752</v>
      </c>
      <c r="K4942" s="10" t="str">
        <f t="shared" si="543"/>
        <v>U&amp;C-</v>
      </c>
      <c r="L4942" t="s">
        <v>10</v>
      </c>
      <c r="M4942" s="48">
        <v>350</v>
      </c>
      <c r="N4942" t="s">
        <v>1472</v>
      </c>
      <c r="O4942" t="s">
        <v>11</v>
      </c>
      <c r="P4942" s="74">
        <v>0.28399999999999997</v>
      </c>
      <c r="Q4942" s="11">
        <f t="shared" si="544"/>
        <v>99.4</v>
      </c>
      <c r="R4942" s="12">
        <f t="shared" si="545"/>
        <v>7.3003400000000003</v>
      </c>
      <c r="S4942" s="14">
        <f t="shared" si="546"/>
        <v>3.8899999999999997E-2</v>
      </c>
      <c r="T4942" s="13">
        <f t="shared" si="547"/>
        <v>13.62</v>
      </c>
      <c r="U4942" s="14" t="s">
        <v>349</v>
      </c>
      <c r="V4942" t="s">
        <v>177</v>
      </c>
      <c r="W4942" s="58">
        <v>7.1071999999999997</v>
      </c>
      <c r="X4942" s="79">
        <f t="shared" si="549"/>
        <v>13.985817199459701</v>
      </c>
    </row>
    <row r="4943" spans="1:24" x14ac:dyDescent="0.2">
      <c r="A4943" s="37" t="str">
        <f t="shared" si="548"/>
        <v>2025-9</v>
      </c>
      <c r="B4943" t="s">
        <v>9031</v>
      </c>
      <c r="C4943" s="23">
        <v>45911</v>
      </c>
      <c r="D4943" s="23">
        <v>45889</v>
      </c>
      <c r="E4943" t="s">
        <v>169</v>
      </c>
      <c r="F4943" t="s">
        <v>170</v>
      </c>
      <c r="G4943" s="22"/>
      <c r="H4943" t="s">
        <v>9443</v>
      </c>
      <c r="I4943" t="s">
        <v>3159</v>
      </c>
      <c r="J4943" t="s">
        <v>3369</v>
      </c>
      <c r="K4943" s="10" t="str">
        <f t="shared" si="543"/>
        <v>U&amp;C-</v>
      </c>
      <c r="L4943" t="s">
        <v>10</v>
      </c>
      <c r="M4943" s="48">
        <v>3400</v>
      </c>
      <c r="N4943" t="s">
        <v>1472</v>
      </c>
      <c r="O4943" t="s">
        <v>11</v>
      </c>
      <c r="P4943" s="74">
        <v>0.30759999999999998</v>
      </c>
      <c r="Q4943" s="11">
        <f t="shared" si="544"/>
        <v>1045.8399999999999</v>
      </c>
      <c r="R4943" s="12">
        <f t="shared" si="545"/>
        <v>7.3003400000000003</v>
      </c>
      <c r="S4943" s="14">
        <f t="shared" si="546"/>
        <v>4.2099999999999999E-2</v>
      </c>
      <c r="T4943" s="13">
        <f t="shared" si="547"/>
        <v>143.13999999999999</v>
      </c>
      <c r="U4943" s="14" t="s">
        <v>349</v>
      </c>
      <c r="V4943" t="s">
        <v>177</v>
      </c>
      <c r="W4943" s="58">
        <v>7.1071999999999997</v>
      </c>
      <c r="X4943" s="79">
        <f t="shared" si="549"/>
        <v>147.15218370103557</v>
      </c>
    </row>
    <row r="4944" spans="1:24" x14ac:dyDescent="0.2">
      <c r="A4944" s="37" t="str">
        <f t="shared" si="548"/>
        <v>2025-9</v>
      </c>
      <c r="B4944" t="s">
        <v>9032</v>
      </c>
      <c r="C4944" s="23">
        <v>45911</v>
      </c>
      <c r="D4944" s="23">
        <v>45889</v>
      </c>
      <c r="E4944" t="s">
        <v>169</v>
      </c>
      <c r="F4944" t="s">
        <v>170</v>
      </c>
      <c r="G4944" s="22"/>
      <c r="H4944" t="s">
        <v>9443</v>
      </c>
      <c r="I4944" t="s">
        <v>1623</v>
      </c>
      <c r="J4944" t="s">
        <v>1624</v>
      </c>
      <c r="K4944" s="10" t="str">
        <f t="shared" si="543"/>
        <v>U&amp;C-</v>
      </c>
      <c r="L4944" t="s">
        <v>10</v>
      </c>
      <c r="M4944" s="48">
        <v>2000</v>
      </c>
      <c r="N4944" t="s">
        <v>1472</v>
      </c>
      <c r="O4944" t="s">
        <v>11</v>
      </c>
      <c r="P4944" s="74">
        <v>0.32300000000000001</v>
      </c>
      <c r="Q4944" s="11">
        <f t="shared" si="544"/>
        <v>646</v>
      </c>
      <c r="R4944" s="12">
        <f t="shared" si="545"/>
        <v>7.3003400000000003</v>
      </c>
      <c r="S4944" s="14">
        <f t="shared" si="546"/>
        <v>4.4200000000000003E-2</v>
      </c>
      <c r="T4944" s="13">
        <f t="shared" si="547"/>
        <v>88.4</v>
      </c>
      <c r="U4944" s="14" t="s">
        <v>349</v>
      </c>
      <c r="V4944" t="s">
        <v>177</v>
      </c>
      <c r="W4944" s="58">
        <v>7.1071999999999997</v>
      </c>
      <c r="X4944" s="79">
        <f t="shared" si="549"/>
        <v>90.893741557856828</v>
      </c>
    </row>
    <row r="4945" spans="1:24" x14ac:dyDescent="0.2">
      <c r="A4945" s="37" t="str">
        <f t="shared" si="548"/>
        <v>2025-9</v>
      </c>
      <c r="B4945" t="s">
        <v>9033</v>
      </c>
      <c r="C4945" s="23">
        <v>45911</v>
      </c>
      <c r="D4945" s="23">
        <v>45895</v>
      </c>
      <c r="E4945" t="s">
        <v>169</v>
      </c>
      <c r="F4945" t="s">
        <v>170</v>
      </c>
      <c r="G4945" s="22"/>
      <c r="H4945" t="s">
        <v>9443</v>
      </c>
      <c r="I4945" t="s">
        <v>1623</v>
      </c>
      <c r="J4945" t="s">
        <v>1624</v>
      </c>
      <c r="K4945" s="10" t="str">
        <f t="shared" si="543"/>
        <v>U&amp;C-</v>
      </c>
      <c r="L4945" t="s">
        <v>10</v>
      </c>
      <c r="M4945" s="48">
        <v>1200</v>
      </c>
      <c r="N4945" t="s">
        <v>1472</v>
      </c>
      <c r="O4945" t="s">
        <v>11</v>
      </c>
      <c r="P4945" s="74">
        <v>0.32300000000000001</v>
      </c>
      <c r="Q4945" s="11">
        <f t="shared" si="544"/>
        <v>387.6</v>
      </c>
      <c r="R4945" s="12">
        <f t="shared" si="545"/>
        <v>7.3003400000000003</v>
      </c>
      <c r="S4945" s="14">
        <f t="shared" si="546"/>
        <v>4.4200000000000003E-2</v>
      </c>
      <c r="T4945" s="13">
        <f t="shared" si="547"/>
        <v>53.04</v>
      </c>
      <c r="U4945" s="14" t="s">
        <v>349</v>
      </c>
      <c r="V4945" t="s">
        <v>177</v>
      </c>
      <c r="W4945" s="58">
        <v>7.1071999999999997</v>
      </c>
      <c r="X4945" s="79">
        <f t="shared" si="549"/>
        <v>54.536244934714098</v>
      </c>
    </row>
    <row r="4946" spans="1:24" x14ac:dyDescent="0.2">
      <c r="A4946" s="37" t="str">
        <f t="shared" si="548"/>
        <v>2025-9</v>
      </c>
      <c r="B4946" t="s">
        <v>9035</v>
      </c>
      <c r="C4946" s="23">
        <v>45911</v>
      </c>
      <c r="D4946" s="23">
        <v>45894</v>
      </c>
      <c r="E4946" t="s">
        <v>169</v>
      </c>
      <c r="F4946" t="s">
        <v>170</v>
      </c>
      <c r="G4946" s="22"/>
      <c r="H4946" t="s">
        <v>9428</v>
      </c>
      <c r="I4946" t="s">
        <v>3206</v>
      </c>
      <c r="J4946" t="s">
        <v>3413</v>
      </c>
      <c r="K4946" s="10" t="str">
        <f t="shared" si="543"/>
        <v>PAP-</v>
      </c>
      <c r="L4946" t="s">
        <v>10</v>
      </c>
      <c r="M4946" s="48">
        <v>5000</v>
      </c>
      <c r="N4946" t="s">
        <v>1472</v>
      </c>
      <c r="O4946" t="s">
        <v>11</v>
      </c>
      <c r="P4946" s="74">
        <v>0.36</v>
      </c>
      <c r="Q4946" s="11">
        <f t="shared" si="544"/>
        <v>1800</v>
      </c>
      <c r="R4946" s="12">
        <f t="shared" si="545"/>
        <v>7.3003400000000003</v>
      </c>
      <c r="S4946" s="14">
        <f t="shared" si="546"/>
        <v>4.9299999999999997E-2</v>
      </c>
      <c r="T4946" s="13">
        <f t="shared" si="547"/>
        <v>246.5</v>
      </c>
      <c r="U4946" s="14" t="s">
        <v>349</v>
      </c>
      <c r="V4946" t="s">
        <v>1094</v>
      </c>
      <c r="W4946" s="58">
        <v>7.1071999999999997</v>
      </c>
      <c r="X4946" s="79">
        <f t="shared" si="549"/>
        <v>253.26429536244936</v>
      </c>
    </row>
    <row r="4947" spans="1:24" x14ac:dyDescent="0.2">
      <c r="A4947" s="37" t="str">
        <f t="shared" si="548"/>
        <v>2025-9</v>
      </c>
      <c r="B4947" t="s">
        <v>9040</v>
      </c>
      <c r="C4947" s="23">
        <v>45911</v>
      </c>
      <c r="D4947" s="23">
        <v>45902</v>
      </c>
      <c r="E4947" t="s">
        <v>169</v>
      </c>
      <c r="F4947" t="s">
        <v>170</v>
      </c>
      <c r="G4947" s="22"/>
      <c r="H4947" t="s">
        <v>9428</v>
      </c>
      <c r="I4947" t="s">
        <v>1090</v>
      </c>
      <c r="J4947" t="s">
        <v>1091</v>
      </c>
      <c r="K4947" s="10" t="str">
        <f t="shared" si="543"/>
        <v>PAP-</v>
      </c>
      <c r="L4947" t="s">
        <v>10</v>
      </c>
      <c r="M4947" s="48">
        <v>3000</v>
      </c>
      <c r="N4947" t="s">
        <v>1472</v>
      </c>
      <c r="O4947" t="s">
        <v>11</v>
      </c>
      <c r="P4947" s="74">
        <v>0.47789999999999999</v>
      </c>
      <c r="Q4947" s="11">
        <f t="shared" si="544"/>
        <v>1433.7</v>
      </c>
      <c r="R4947" s="12">
        <f t="shared" si="545"/>
        <v>7.3003400000000003</v>
      </c>
      <c r="S4947" s="14">
        <f t="shared" si="546"/>
        <v>6.5500000000000003E-2</v>
      </c>
      <c r="T4947" s="13">
        <f t="shared" si="547"/>
        <v>196.5</v>
      </c>
      <c r="U4947" s="14" t="s">
        <v>349</v>
      </c>
      <c r="V4947" t="s">
        <v>1094</v>
      </c>
      <c r="W4947" s="58">
        <v>7.1071999999999997</v>
      </c>
      <c r="X4947" s="79">
        <f t="shared" si="549"/>
        <v>201.72501125619092</v>
      </c>
    </row>
    <row r="4948" spans="1:24" x14ac:dyDescent="0.2">
      <c r="A4948" s="37" t="str">
        <f t="shared" si="548"/>
        <v>2025-9</v>
      </c>
      <c r="B4948" t="s">
        <v>9051</v>
      </c>
      <c r="C4948" s="23">
        <v>45911</v>
      </c>
      <c r="D4948" s="23">
        <v>45895</v>
      </c>
      <c r="E4948" t="s">
        <v>169</v>
      </c>
      <c r="F4948" t="s">
        <v>170</v>
      </c>
      <c r="G4948" s="22"/>
      <c r="H4948" t="s">
        <v>9443</v>
      </c>
      <c r="I4948" t="s">
        <v>5653</v>
      </c>
      <c r="J4948" t="s">
        <v>5796</v>
      </c>
      <c r="K4948" s="10" t="str">
        <f t="shared" si="543"/>
        <v>BHRE</v>
      </c>
      <c r="L4948" t="s">
        <v>10</v>
      </c>
      <c r="M4948" s="48">
        <v>1820</v>
      </c>
      <c r="N4948" t="s">
        <v>1472</v>
      </c>
      <c r="O4948" t="s">
        <v>11</v>
      </c>
      <c r="P4948" s="74">
        <v>0.76</v>
      </c>
      <c r="Q4948" s="11">
        <f t="shared" si="544"/>
        <v>1383.2</v>
      </c>
      <c r="R4948" s="12">
        <f t="shared" si="545"/>
        <v>7.3003400000000003</v>
      </c>
      <c r="S4948" s="14">
        <f t="shared" si="546"/>
        <v>0.1041</v>
      </c>
      <c r="T4948" s="13">
        <f t="shared" si="547"/>
        <v>189.46</v>
      </c>
      <c r="U4948" s="14" t="s">
        <v>349</v>
      </c>
      <c r="V4948" t="s">
        <v>173</v>
      </c>
      <c r="W4948" s="58">
        <v>7.1071999999999997</v>
      </c>
      <c r="X4948" s="79">
        <f t="shared" si="549"/>
        <v>194.61954074741109</v>
      </c>
    </row>
    <row r="4949" spans="1:24" x14ac:dyDescent="0.2">
      <c r="A4949" s="37" t="str">
        <f t="shared" si="548"/>
        <v>2025-9</v>
      </c>
      <c r="B4949" t="s">
        <v>9067</v>
      </c>
      <c r="C4949" s="23">
        <v>45911</v>
      </c>
      <c r="D4949" s="23">
        <v>45902</v>
      </c>
      <c r="E4949" t="s">
        <v>169</v>
      </c>
      <c r="F4949" t="s">
        <v>170</v>
      </c>
      <c r="G4949" s="22"/>
      <c r="H4949" t="s">
        <v>9443</v>
      </c>
      <c r="I4949" t="s">
        <v>1653</v>
      </c>
      <c r="J4949" t="s">
        <v>1654</v>
      </c>
      <c r="K4949" s="10" t="str">
        <f t="shared" si="543"/>
        <v>PRIM</v>
      </c>
      <c r="L4949" t="s">
        <v>10</v>
      </c>
      <c r="M4949" s="48">
        <v>200</v>
      </c>
      <c r="N4949" t="s">
        <v>1472</v>
      </c>
      <c r="O4949" t="s">
        <v>11</v>
      </c>
      <c r="P4949" s="74">
        <v>1.29</v>
      </c>
      <c r="Q4949" s="11">
        <f t="shared" si="544"/>
        <v>258</v>
      </c>
      <c r="R4949" s="12">
        <f t="shared" si="545"/>
        <v>7.3003400000000003</v>
      </c>
      <c r="S4949" s="14">
        <f t="shared" si="546"/>
        <v>0.1767</v>
      </c>
      <c r="T4949" s="13">
        <f t="shared" si="547"/>
        <v>35.340000000000003</v>
      </c>
      <c r="U4949" s="14" t="s">
        <v>349</v>
      </c>
      <c r="V4949" t="s">
        <v>181</v>
      </c>
      <c r="W4949" s="58">
        <v>7.1071999999999997</v>
      </c>
      <c r="X4949" s="79">
        <f t="shared" si="549"/>
        <v>36.301215668617743</v>
      </c>
    </row>
    <row r="4950" spans="1:24" x14ac:dyDescent="0.2">
      <c r="A4950" s="37" t="str">
        <f t="shared" si="548"/>
        <v>2025-9</v>
      </c>
      <c r="B4950" t="s">
        <v>9198</v>
      </c>
      <c r="C4950" s="23">
        <v>45911</v>
      </c>
      <c r="D4950" s="23">
        <v>45861</v>
      </c>
      <c r="E4950" t="s">
        <v>121</v>
      </c>
      <c r="F4950" t="s">
        <v>122</v>
      </c>
      <c r="G4950" s="22"/>
      <c r="H4950" t="s">
        <v>9508</v>
      </c>
      <c r="I4950" t="s">
        <v>354</v>
      </c>
      <c r="J4950" t="s">
        <v>355</v>
      </c>
      <c r="K4950" s="10" t="str">
        <f t="shared" si="543"/>
        <v>HDL-</v>
      </c>
      <c r="L4950" t="s">
        <v>10</v>
      </c>
      <c r="M4950" s="48">
        <v>1010</v>
      </c>
      <c r="N4950" t="s">
        <v>1472</v>
      </c>
      <c r="O4950" t="s">
        <v>11</v>
      </c>
      <c r="P4950" s="74">
        <v>3.9580000000000002</v>
      </c>
      <c r="Q4950" s="11">
        <f t="shared" si="544"/>
        <v>3997.58</v>
      </c>
      <c r="R4950" s="12">
        <f t="shared" si="545"/>
        <v>7.3003400000000003</v>
      </c>
      <c r="S4950" s="14">
        <f t="shared" si="546"/>
        <v>0.54220000000000002</v>
      </c>
      <c r="T4950" s="13">
        <f t="shared" si="547"/>
        <v>547.62</v>
      </c>
      <c r="U4950" s="14" t="s">
        <v>349</v>
      </c>
      <c r="V4950" t="s">
        <v>228</v>
      </c>
      <c r="W4950" s="58">
        <v>7.1071999999999997</v>
      </c>
      <c r="X4950" s="79">
        <f t="shared" si="549"/>
        <v>562.46904547501128</v>
      </c>
    </row>
    <row r="4951" spans="1:24" x14ac:dyDescent="0.2">
      <c r="A4951" s="37" t="str">
        <f t="shared" si="548"/>
        <v>2025-9</v>
      </c>
      <c r="B4951" t="s">
        <v>9199</v>
      </c>
      <c r="C4951" s="23">
        <v>45911</v>
      </c>
      <c r="D4951" s="23">
        <v>45861</v>
      </c>
      <c r="E4951" t="s">
        <v>121</v>
      </c>
      <c r="F4951" t="s">
        <v>122</v>
      </c>
      <c r="G4951" s="22"/>
      <c r="H4951" t="s">
        <v>9508</v>
      </c>
      <c r="I4951" t="s">
        <v>3724</v>
      </c>
      <c r="J4951" t="s">
        <v>3725</v>
      </c>
      <c r="K4951" s="10" t="str">
        <f t="shared" si="543"/>
        <v>HDL-</v>
      </c>
      <c r="L4951" t="s">
        <v>10</v>
      </c>
      <c r="M4951" s="48">
        <v>1100</v>
      </c>
      <c r="N4951" t="s">
        <v>1472</v>
      </c>
      <c r="O4951" t="s">
        <v>11</v>
      </c>
      <c r="P4951" s="74">
        <v>3.9580000000000002</v>
      </c>
      <c r="Q4951" s="11">
        <f t="shared" si="544"/>
        <v>4353.8</v>
      </c>
      <c r="R4951" s="12">
        <f t="shared" si="545"/>
        <v>7.3003400000000003</v>
      </c>
      <c r="S4951" s="14">
        <f t="shared" si="546"/>
        <v>0.54220000000000002</v>
      </c>
      <c r="T4951" s="13">
        <f t="shared" si="547"/>
        <v>596.41999999999996</v>
      </c>
      <c r="U4951" s="14" t="s">
        <v>349</v>
      </c>
      <c r="V4951" t="s">
        <v>228</v>
      </c>
      <c r="W4951" s="58">
        <v>7.1071999999999997</v>
      </c>
      <c r="X4951" s="79">
        <f t="shared" si="549"/>
        <v>612.59004952724001</v>
      </c>
    </row>
    <row r="4952" spans="1:24" x14ac:dyDescent="0.2">
      <c r="A4952" s="37" t="str">
        <f t="shared" si="548"/>
        <v>2025-9</v>
      </c>
      <c r="B4952" t="s">
        <v>8287</v>
      </c>
      <c r="C4952" s="23">
        <v>45911</v>
      </c>
      <c r="D4952" s="23">
        <v>45842</v>
      </c>
      <c r="E4952" t="s">
        <v>830</v>
      </c>
      <c r="F4952" t="s">
        <v>831</v>
      </c>
      <c r="G4952" s="22"/>
      <c r="H4952" t="s">
        <v>9514</v>
      </c>
      <c r="I4952" t="s">
        <v>3164</v>
      </c>
      <c r="J4952" t="s">
        <v>3374</v>
      </c>
      <c r="K4952" s="10" t="str">
        <f t="shared" si="543"/>
        <v>LID-</v>
      </c>
      <c r="L4952" t="s">
        <v>98</v>
      </c>
      <c r="M4952" s="48">
        <v>2750</v>
      </c>
      <c r="N4952" t="s">
        <v>1472</v>
      </c>
      <c r="O4952" t="s">
        <v>11</v>
      </c>
      <c r="P4952" s="74">
        <v>4.2</v>
      </c>
      <c r="Q4952" s="11">
        <f t="shared" si="544"/>
        <v>11550</v>
      </c>
      <c r="R4952" s="12">
        <f t="shared" si="545"/>
        <v>7.3003400000000003</v>
      </c>
      <c r="S4952" s="14">
        <f t="shared" si="546"/>
        <v>0.57530000000000003</v>
      </c>
      <c r="T4952" s="13">
        <f t="shared" si="547"/>
        <v>1582.08</v>
      </c>
      <c r="U4952" s="14" t="s">
        <v>349</v>
      </c>
      <c r="V4952" t="s">
        <v>368</v>
      </c>
      <c r="W4952" s="58">
        <v>7.1071999999999997</v>
      </c>
      <c r="X4952" s="79">
        <f t="shared" si="549"/>
        <v>1625.1125619090501</v>
      </c>
    </row>
    <row r="4953" spans="1:24" x14ac:dyDescent="0.2">
      <c r="A4953" s="37" t="str">
        <f t="shared" si="548"/>
        <v>2025-9</v>
      </c>
      <c r="B4953" t="s">
        <v>9259</v>
      </c>
      <c r="C4953" s="23">
        <v>45911</v>
      </c>
      <c r="D4953" s="23">
        <v>45839</v>
      </c>
      <c r="E4953" t="s">
        <v>94</v>
      </c>
      <c r="F4953" t="s">
        <v>95</v>
      </c>
      <c r="G4953" s="22"/>
      <c r="H4953" t="s">
        <v>9560</v>
      </c>
      <c r="I4953" t="s">
        <v>92</v>
      </c>
      <c r="J4953" t="s">
        <v>93</v>
      </c>
      <c r="K4953" s="10" t="str">
        <f t="shared" si="543"/>
        <v>SKU-</v>
      </c>
      <c r="L4953" t="s">
        <v>98</v>
      </c>
      <c r="M4953" s="48">
        <v>1300</v>
      </c>
      <c r="N4953" t="s">
        <v>1472</v>
      </c>
      <c r="O4953" t="s">
        <v>11</v>
      </c>
      <c r="P4953" s="74">
        <v>6.298</v>
      </c>
      <c r="Q4953" s="11">
        <f t="shared" si="544"/>
        <v>8187.4</v>
      </c>
      <c r="R4953" s="12">
        <f t="shared" si="545"/>
        <v>7.3003400000000003</v>
      </c>
      <c r="S4953" s="14">
        <f t="shared" si="546"/>
        <v>0.86270000000000002</v>
      </c>
      <c r="T4953" s="13">
        <f t="shared" si="547"/>
        <v>1121.51</v>
      </c>
      <c r="U4953" s="14" t="s">
        <v>349</v>
      </c>
      <c r="V4953" t="s">
        <v>2</v>
      </c>
      <c r="W4953" s="58">
        <v>7.1071999999999997</v>
      </c>
      <c r="X4953" s="79">
        <f t="shared" si="549"/>
        <v>1151.9867176947321</v>
      </c>
    </row>
    <row r="4954" spans="1:24" x14ac:dyDescent="0.2">
      <c r="A4954" s="37" t="str">
        <f t="shared" si="548"/>
        <v>2025-9</v>
      </c>
      <c r="B4954" t="s">
        <v>8435</v>
      </c>
      <c r="C4954" s="23">
        <v>45911</v>
      </c>
      <c r="D4954" s="23">
        <v>45813</v>
      </c>
      <c r="E4954" t="s">
        <v>121</v>
      </c>
      <c r="F4954" t="s">
        <v>122</v>
      </c>
      <c r="G4954" s="22"/>
      <c r="H4954" t="s">
        <v>9508</v>
      </c>
      <c r="I4954" t="s">
        <v>4559</v>
      </c>
      <c r="J4954" t="s">
        <v>4560</v>
      </c>
      <c r="K4954" s="10" t="str">
        <f t="shared" si="543"/>
        <v>SHDL</v>
      </c>
      <c r="L4954" t="s">
        <v>10</v>
      </c>
      <c r="M4954" s="48">
        <v>300</v>
      </c>
      <c r="N4954" t="s">
        <v>1472</v>
      </c>
      <c r="O4954" t="s">
        <v>11</v>
      </c>
      <c r="P4954" s="74">
        <v>14.079499999999999</v>
      </c>
      <c r="Q4954" s="11">
        <f t="shared" si="544"/>
        <v>4223.8500000000004</v>
      </c>
      <c r="R4954" s="12">
        <f t="shared" si="545"/>
        <v>7.3003400000000003</v>
      </c>
      <c r="S4954" s="14">
        <f t="shared" si="546"/>
        <v>1.9286000000000001</v>
      </c>
      <c r="T4954" s="13">
        <f t="shared" si="547"/>
        <v>578.58000000000004</v>
      </c>
      <c r="U4954" s="14" t="s">
        <v>349</v>
      </c>
      <c r="V4954" t="s">
        <v>722</v>
      </c>
      <c r="W4954" s="58">
        <v>7.1071999999999997</v>
      </c>
      <c r="X4954" s="79">
        <f t="shared" si="549"/>
        <v>594.30577442593426</v>
      </c>
    </row>
    <row r="4955" spans="1:24" x14ac:dyDescent="0.2">
      <c r="A4955" s="37" t="str">
        <f t="shared" si="548"/>
        <v>2025-9</v>
      </c>
      <c r="B4955" t="s">
        <v>9343</v>
      </c>
      <c r="C4955" s="23">
        <v>45911</v>
      </c>
      <c r="D4955" s="23">
        <v>45813</v>
      </c>
      <c r="E4955" t="s">
        <v>121</v>
      </c>
      <c r="F4955" t="s">
        <v>122</v>
      </c>
      <c r="G4955" s="22"/>
      <c r="H4955" t="s">
        <v>9508</v>
      </c>
      <c r="I4955" t="s">
        <v>4796</v>
      </c>
      <c r="J4955" t="s">
        <v>4797</v>
      </c>
      <c r="K4955" s="10" t="str">
        <f t="shared" si="543"/>
        <v>SHDL</v>
      </c>
      <c r="L4955" t="s">
        <v>10</v>
      </c>
      <c r="M4955" s="48">
        <v>1500</v>
      </c>
      <c r="N4955" t="s">
        <v>1472</v>
      </c>
      <c r="O4955" t="s">
        <v>11</v>
      </c>
      <c r="P4955" s="74">
        <v>14.079499999999999</v>
      </c>
      <c r="Q4955" s="11">
        <f t="shared" si="544"/>
        <v>21119.25</v>
      </c>
      <c r="R4955" s="12">
        <f t="shared" si="545"/>
        <v>7.3003400000000003</v>
      </c>
      <c r="S4955" s="14">
        <f t="shared" si="546"/>
        <v>1.9286000000000001</v>
      </c>
      <c r="T4955" s="13">
        <f t="shared" si="547"/>
        <v>2892.9</v>
      </c>
      <c r="U4955" s="14" t="s">
        <v>349</v>
      </c>
      <c r="V4955" t="s">
        <v>722</v>
      </c>
      <c r="W4955" s="58">
        <v>7.1071999999999997</v>
      </c>
      <c r="X4955" s="79">
        <f t="shared" si="549"/>
        <v>2971.5288721296711</v>
      </c>
    </row>
    <row r="4956" spans="1:24" x14ac:dyDescent="0.2">
      <c r="A4956" s="37" t="str">
        <f t="shared" si="548"/>
        <v>2025-9</v>
      </c>
      <c r="B4956" t="s">
        <v>9344</v>
      </c>
      <c r="C4956" s="23">
        <v>45911</v>
      </c>
      <c r="D4956" s="23">
        <v>45826</v>
      </c>
      <c r="E4956" t="s">
        <v>121</v>
      </c>
      <c r="F4956" t="s">
        <v>122</v>
      </c>
      <c r="G4956" s="22"/>
      <c r="H4956" t="s">
        <v>9598</v>
      </c>
      <c r="I4956" t="s">
        <v>8855</v>
      </c>
      <c r="J4956" t="s">
        <v>8856</v>
      </c>
      <c r="K4956" s="10" t="str">
        <f t="shared" si="543"/>
        <v>SHDL</v>
      </c>
      <c r="L4956" t="s">
        <v>10</v>
      </c>
      <c r="M4956" s="48">
        <v>1100</v>
      </c>
      <c r="N4956" t="s">
        <v>1472</v>
      </c>
      <c r="O4956" t="s">
        <v>11</v>
      </c>
      <c r="P4956" s="74">
        <v>14.079499999999999</v>
      </c>
      <c r="Q4956" s="11">
        <f t="shared" si="544"/>
        <v>15487.45</v>
      </c>
      <c r="R4956" s="12">
        <f t="shared" si="545"/>
        <v>7.3003400000000003</v>
      </c>
      <c r="S4956" s="14">
        <f t="shared" si="546"/>
        <v>1.9286000000000001</v>
      </c>
      <c r="T4956" s="13">
        <f t="shared" si="547"/>
        <v>2121.46</v>
      </c>
      <c r="U4956" s="14" t="s">
        <v>349</v>
      </c>
      <c r="V4956" t="s">
        <v>722</v>
      </c>
      <c r="W4956" s="58">
        <v>7.1071999999999997</v>
      </c>
      <c r="X4956" s="79">
        <f t="shared" si="549"/>
        <v>2179.1211728950921</v>
      </c>
    </row>
    <row r="4957" spans="1:24" x14ac:dyDescent="0.2">
      <c r="A4957" s="37" t="str">
        <f t="shared" si="548"/>
        <v>2025-9</v>
      </c>
      <c r="B4957" t="s">
        <v>8911</v>
      </c>
      <c r="C4957" s="23">
        <v>45912</v>
      </c>
      <c r="D4957" s="23">
        <v>45894</v>
      </c>
      <c r="E4957" t="s">
        <v>101</v>
      </c>
      <c r="F4957" t="s">
        <v>102</v>
      </c>
      <c r="G4957" s="22"/>
      <c r="H4957" t="s">
        <v>9418</v>
      </c>
      <c r="I4957" t="s">
        <v>5620</v>
      </c>
      <c r="J4957" t="s">
        <v>5763</v>
      </c>
      <c r="K4957" s="10" t="str">
        <f t="shared" si="543"/>
        <v>STKR</v>
      </c>
      <c r="L4957" t="s">
        <v>10</v>
      </c>
      <c r="M4957" s="48">
        <v>1360</v>
      </c>
      <c r="N4957" t="s">
        <v>1472</v>
      </c>
      <c r="O4957" t="s">
        <v>11</v>
      </c>
      <c r="P4957" s="74">
        <v>0.05</v>
      </c>
      <c r="Q4957" s="11">
        <f t="shared" si="544"/>
        <v>68</v>
      </c>
      <c r="R4957" s="12">
        <f t="shared" si="545"/>
        <v>7.3003400000000003</v>
      </c>
      <c r="S4957" s="14">
        <f t="shared" si="546"/>
        <v>6.7999999999999996E-3</v>
      </c>
      <c r="T4957" s="13">
        <f t="shared" si="547"/>
        <v>9.25</v>
      </c>
      <c r="U4957" s="14" t="s">
        <v>349</v>
      </c>
      <c r="V4957" t="s">
        <v>18</v>
      </c>
      <c r="W4957" s="58">
        <v>7.1071999999999997</v>
      </c>
      <c r="X4957" s="79">
        <f t="shared" si="549"/>
        <v>9.567762269248087</v>
      </c>
    </row>
    <row r="4958" spans="1:24" x14ac:dyDescent="0.2">
      <c r="A4958" s="37" t="str">
        <f t="shared" si="548"/>
        <v>2025-9</v>
      </c>
      <c r="B4958" t="s">
        <v>8912</v>
      </c>
      <c r="C4958" s="23">
        <v>45912</v>
      </c>
      <c r="D4958" s="23">
        <v>45894</v>
      </c>
      <c r="E4958" t="s">
        <v>101</v>
      </c>
      <c r="F4958" t="s">
        <v>102</v>
      </c>
      <c r="G4958" s="22"/>
      <c r="H4958" t="s">
        <v>9418</v>
      </c>
      <c r="I4958" t="s">
        <v>5620</v>
      </c>
      <c r="J4958" t="s">
        <v>5763</v>
      </c>
      <c r="K4958" s="10" t="str">
        <f t="shared" si="543"/>
        <v>STKR</v>
      </c>
      <c r="L4958" t="s">
        <v>10</v>
      </c>
      <c r="M4958" s="48">
        <v>20</v>
      </c>
      <c r="N4958" t="s">
        <v>1472</v>
      </c>
      <c r="O4958" t="s">
        <v>11</v>
      </c>
      <c r="P4958" s="74">
        <v>0.05</v>
      </c>
      <c r="Q4958" s="11">
        <f t="shared" si="544"/>
        <v>1</v>
      </c>
      <c r="R4958" s="12">
        <f t="shared" si="545"/>
        <v>7.3003400000000003</v>
      </c>
      <c r="S4958" s="14">
        <f t="shared" si="546"/>
        <v>6.7999999999999996E-3</v>
      </c>
      <c r="T4958" s="13">
        <f t="shared" si="547"/>
        <v>0.14000000000000001</v>
      </c>
      <c r="U4958" s="14" t="s">
        <v>349</v>
      </c>
      <c r="V4958" t="s">
        <v>18</v>
      </c>
      <c r="W4958" s="58">
        <v>7.1071999999999997</v>
      </c>
      <c r="X4958" s="79">
        <f t="shared" si="549"/>
        <v>0.14070238631247187</v>
      </c>
    </row>
    <row r="4959" spans="1:24" x14ac:dyDescent="0.2">
      <c r="A4959" s="37" t="str">
        <f t="shared" si="548"/>
        <v>2025-9</v>
      </c>
      <c r="B4959" t="s">
        <v>8913</v>
      </c>
      <c r="C4959" s="23">
        <v>45912</v>
      </c>
      <c r="D4959" s="23">
        <v>45902</v>
      </c>
      <c r="E4959" t="s">
        <v>101</v>
      </c>
      <c r="F4959" t="s">
        <v>102</v>
      </c>
      <c r="G4959" s="22"/>
      <c r="H4959" t="s">
        <v>9418</v>
      </c>
      <c r="I4959" t="s">
        <v>6659</v>
      </c>
      <c r="J4959" t="s">
        <v>6660</v>
      </c>
      <c r="K4959" s="10" t="str">
        <f t="shared" si="543"/>
        <v>STKR</v>
      </c>
      <c r="L4959" t="s">
        <v>10</v>
      </c>
      <c r="M4959" s="48">
        <v>1520</v>
      </c>
      <c r="N4959" t="s">
        <v>1472</v>
      </c>
      <c r="O4959" t="s">
        <v>11</v>
      </c>
      <c r="P4959" s="74">
        <v>0.05</v>
      </c>
      <c r="Q4959" s="11">
        <f t="shared" si="544"/>
        <v>76</v>
      </c>
      <c r="R4959" s="12">
        <f t="shared" si="545"/>
        <v>7.3003400000000003</v>
      </c>
      <c r="S4959" s="14">
        <f t="shared" si="546"/>
        <v>6.7999999999999996E-3</v>
      </c>
      <c r="T4959" s="13">
        <f t="shared" si="547"/>
        <v>10.34</v>
      </c>
      <c r="U4959" s="14" t="s">
        <v>349</v>
      </c>
      <c r="V4959" t="s">
        <v>18</v>
      </c>
      <c r="W4959" s="58">
        <v>7.1071999999999997</v>
      </c>
      <c r="X4959" s="79">
        <f t="shared" si="549"/>
        <v>10.693381359747862</v>
      </c>
    </row>
    <row r="4960" spans="1:24" x14ac:dyDescent="0.2">
      <c r="A4960" s="37" t="str">
        <f t="shared" si="548"/>
        <v>2025-9</v>
      </c>
      <c r="B4960" t="s">
        <v>8914</v>
      </c>
      <c r="C4960" s="23">
        <v>45912</v>
      </c>
      <c r="D4960" s="23">
        <v>45902</v>
      </c>
      <c r="E4960" t="s">
        <v>101</v>
      </c>
      <c r="F4960" t="s">
        <v>102</v>
      </c>
      <c r="G4960" s="22"/>
      <c r="H4960" t="s">
        <v>9418</v>
      </c>
      <c r="I4960" t="s">
        <v>6661</v>
      </c>
      <c r="J4960" t="s">
        <v>6662</v>
      </c>
      <c r="K4960" s="10" t="str">
        <f t="shared" si="543"/>
        <v>STKR</v>
      </c>
      <c r="L4960" t="s">
        <v>10</v>
      </c>
      <c r="M4960" s="48">
        <v>1900</v>
      </c>
      <c r="N4960" t="s">
        <v>1472</v>
      </c>
      <c r="O4960" t="s">
        <v>11</v>
      </c>
      <c r="P4960" s="74">
        <v>0.05</v>
      </c>
      <c r="Q4960" s="11">
        <f t="shared" si="544"/>
        <v>95</v>
      </c>
      <c r="R4960" s="12">
        <f t="shared" si="545"/>
        <v>7.3003400000000003</v>
      </c>
      <c r="S4960" s="14">
        <f t="shared" si="546"/>
        <v>6.7999999999999996E-3</v>
      </c>
      <c r="T4960" s="13">
        <f t="shared" si="547"/>
        <v>12.92</v>
      </c>
      <c r="U4960" s="14" t="s">
        <v>349</v>
      </c>
      <c r="V4960" t="s">
        <v>18</v>
      </c>
      <c r="W4960" s="58">
        <v>7.1071999999999997</v>
      </c>
      <c r="X4960" s="79">
        <f t="shared" si="549"/>
        <v>13.366726699684827</v>
      </c>
    </row>
    <row r="4961" spans="1:24" x14ac:dyDescent="0.2">
      <c r="A4961" s="37" t="str">
        <f t="shared" si="548"/>
        <v>2025-9</v>
      </c>
      <c r="B4961" t="s">
        <v>8915</v>
      </c>
      <c r="C4961" s="23">
        <v>45912</v>
      </c>
      <c r="D4961" s="23">
        <v>45910</v>
      </c>
      <c r="E4961" t="s">
        <v>101</v>
      </c>
      <c r="F4961" t="s">
        <v>102</v>
      </c>
      <c r="G4961" s="22"/>
      <c r="H4961" t="s">
        <v>9418</v>
      </c>
      <c r="I4961" t="s">
        <v>1245</v>
      </c>
      <c r="J4961" t="s">
        <v>1246</v>
      </c>
      <c r="K4961" s="10" t="str">
        <f t="shared" si="543"/>
        <v>STKR</v>
      </c>
      <c r="L4961" t="s">
        <v>10</v>
      </c>
      <c r="M4961" s="48">
        <v>510</v>
      </c>
      <c r="N4961" t="s">
        <v>1472</v>
      </c>
      <c r="O4961" t="s">
        <v>11</v>
      </c>
      <c r="P4961" s="74">
        <v>0.05</v>
      </c>
      <c r="Q4961" s="11">
        <f t="shared" si="544"/>
        <v>25.5</v>
      </c>
      <c r="R4961" s="12">
        <f t="shared" si="545"/>
        <v>7.3003400000000003</v>
      </c>
      <c r="S4961" s="14">
        <f t="shared" si="546"/>
        <v>6.7999999999999996E-3</v>
      </c>
      <c r="T4961" s="13">
        <f t="shared" si="547"/>
        <v>3.47</v>
      </c>
      <c r="U4961" s="14" t="s">
        <v>349</v>
      </c>
      <c r="V4961" t="s">
        <v>18</v>
      </c>
      <c r="W4961" s="58">
        <v>7.1071999999999997</v>
      </c>
      <c r="X4961" s="79">
        <f t="shared" si="549"/>
        <v>3.5879108509680329</v>
      </c>
    </row>
    <row r="4962" spans="1:24" x14ac:dyDescent="0.2">
      <c r="A4962" s="37" t="str">
        <f t="shared" si="548"/>
        <v>2025-9</v>
      </c>
      <c r="B4962" t="s">
        <v>8916</v>
      </c>
      <c r="C4962" s="23">
        <v>45912</v>
      </c>
      <c r="D4962" s="23">
        <v>45910</v>
      </c>
      <c r="E4962" t="s">
        <v>101</v>
      </c>
      <c r="F4962" t="s">
        <v>102</v>
      </c>
      <c r="G4962" s="22"/>
      <c r="H4962" t="s">
        <v>9418</v>
      </c>
      <c r="I4962" t="s">
        <v>3492</v>
      </c>
      <c r="J4962" t="s">
        <v>3493</v>
      </c>
      <c r="K4962" s="10" t="str">
        <f t="shared" si="543"/>
        <v>STKR</v>
      </c>
      <c r="L4962" t="s">
        <v>10</v>
      </c>
      <c r="M4962" s="48">
        <v>510</v>
      </c>
      <c r="N4962" t="s">
        <v>1472</v>
      </c>
      <c r="O4962" t="s">
        <v>11</v>
      </c>
      <c r="P4962" s="74">
        <v>0.05</v>
      </c>
      <c r="Q4962" s="11">
        <f t="shared" si="544"/>
        <v>25.5</v>
      </c>
      <c r="R4962" s="12">
        <f t="shared" si="545"/>
        <v>7.3003400000000003</v>
      </c>
      <c r="S4962" s="14">
        <f t="shared" si="546"/>
        <v>6.7999999999999996E-3</v>
      </c>
      <c r="T4962" s="13">
        <f t="shared" si="547"/>
        <v>3.47</v>
      </c>
      <c r="U4962" s="14" t="s">
        <v>349</v>
      </c>
      <c r="V4962" t="s">
        <v>18</v>
      </c>
      <c r="W4962" s="58">
        <v>7.1071999999999997</v>
      </c>
      <c r="X4962" s="79">
        <f t="shared" si="549"/>
        <v>3.5879108509680329</v>
      </c>
    </row>
    <row r="4963" spans="1:24" x14ac:dyDescent="0.2">
      <c r="A4963" s="37" t="str">
        <f t="shared" si="548"/>
        <v>2025-9</v>
      </c>
      <c r="B4963" t="s">
        <v>8917</v>
      </c>
      <c r="C4963" s="23">
        <v>45912</v>
      </c>
      <c r="D4963" s="23">
        <v>45910</v>
      </c>
      <c r="E4963" t="s">
        <v>101</v>
      </c>
      <c r="F4963" t="s">
        <v>102</v>
      </c>
      <c r="G4963" s="22"/>
      <c r="H4963" t="s">
        <v>9418</v>
      </c>
      <c r="I4963" t="s">
        <v>1258</v>
      </c>
      <c r="J4963" t="s">
        <v>1259</v>
      </c>
      <c r="K4963" s="10" t="str">
        <f t="shared" si="543"/>
        <v>STKR</v>
      </c>
      <c r="L4963" t="s">
        <v>10</v>
      </c>
      <c r="M4963" s="48">
        <v>510</v>
      </c>
      <c r="N4963" t="s">
        <v>1472</v>
      </c>
      <c r="O4963" t="s">
        <v>11</v>
      </c>
      <c r="P4963" s="74">
        <v>0.05</v>
      </c>
      <c r="Q4963" s="11">
        <f t="shared" si="544"/>
        <v>25.5</v>
      </c>
      <c r="R4963" s="12">
        <f t="shared" si="545"/>
        <v>7.3003400000000003</v>
      </c>
      <c r="S4963" s="14">
        <f t="shared" si="546"/>
        <v>6.7999999999999996E-3</v>
      </c>
      <c r="T4963" s="13">
        <f t="shared" si="547"/>
        <v>3.47</v>
      </c>
      <c r="U4963" s="14" t="s">
        <v>349</v>
      </c>
      <c r="V4963" t="s">
        <v>18</v>
      </c>
      <c r="W4963" s="58">
        <v>7.1071999999999997</v>
      </c>
      <c r="X4963" s="79">
        <f t="shared" si="549"/>
        <v>3.5879108509680329</v>
      </c>
    </row>
    <row r="4964" spans="1:24" x14ac:dyDescent="0.2">
      <c r="A4964" s="37" t="str">
        <f t="shared" si="548"/>
        <v>2025-9</v>
      </c>
      <c r="B4964" t="s">
        <v>8918</v>
      </c>
      <c r="C4964" s="23">
        <v>45912</v>
      </c>
      <c r="D4964" s="23">
        <v>45910</v>
      </c>
      <c r="E4964" t="s">
        <v>101</v>
      </c>
      <c r="F4964" t="s">
        <v>102</v>
      </c>
      <c r="G4964" s="22"/>
      <c r="H4964" t="s">
        <v>9418</v>
      </c>
      <c r="I4964" t="s">
        <v>1255</v>
      </c>
      <c r="J4964" t="s">
        <v>1256</v>
      </c>
      <c r="K4964" s="10" t="str">
        <f t="shared" si="543"/>
        <v>STKR</v>
      </c>
      <c r="L4964" t="s">
        <v>10</v>
      </c>
      <c r="M4964" s="48">
        <v>1110</v>
      </c>
      <c r="N4964" t="s">
        <v>1472</v>
      </c>
      <c r="O4964" t="s">
        <v>11</v>
      </c>
      <c r="P4964" s="74">
        <v>0.05</v>
      </c>
      <c r="Q4964" s="11">
        <f t="shared" si="544"/>
        <v>55.5</v>
      </c>
      <c r="R4964" s="12">
        <f t="shared" si="545"/>
        <v>7.3003400000000003</v>
      </c>
      <c r="S4964" s="14">
        <f t="shared" si="546"/>
        <v>6.7999999999999996E-3</v>
      </c>
      <c r="T4964" s="13">
        <f t="shared" si="547"/>
        <v>7.55</v>
      </c>
      <c r="U4964" s="14" t="s">
        <v>349</v>
      </c>
      <c r="V4964" t="s">
        <v>18</v>
      </c>
      <c r="W4964" s="58">
        <v>7.1071999999999997</v>
      </c>
      <c r="X4964" s="79">
        <f t="shared" si="549"/>
        <v>7.8089824403421888</v>
      </c>
    </row>
    <row r="4965" spans="1:24" x14ac:dyDescent="0.2">
      <c r="A4965" s="37" t="str">
        <f t="shared" si="548"/>
        <v>2025-9</v>
      </c>
      <c r="B4965" t="s">
        <v>8919</v>
      </c>
      <c r="C4965" s="23">
        <v>45912</v>
      </c>
      <c r="D4965" s="23">
        <v>45910</v>
      </c>
      <c r="E4965" t="s">
        <v>101</v>
      </c>
      <c r="F4965" t="s">
        <v>102</v>
      </c>
      <c r="G4965" s="22"/>
      <c r="H4965" t="s">
        <v>9418</v>
      </c>
      <c r="I4965" t="s">
        <v>3522</v>
      </c>
      <c r="J4965" t="s">
        <v>3523</v>
      </c>
      <c r="K4965" s="10" t="str">
        <f t="shared" si="543"/>
        <v>STKR</v>
      </c>
      <c r="L4965" t="s">
        <v>10</v>
      </c>
      <c r="M4965" s="48">
        <v>1010</v>
      </c>
      <c r="N4965" t="s">
        <v>1472</v>
      </c>
      <c r="O4965" t="s">
        <v>11</v>
      </c>
      <c r="P4965" s="74">
        <v>0.05</v>
      </c>
      <c r="Q4965" s="11">
        <f t="shared" si="544"/>
        <v>50.5</v>
      </c>
      <c r="R4965" s="12">
        <f t="shared" si="545"/>
        <v>7.3003400000000003</v>
      </c>
      <c r="S4965" s="14">
        <f t="shared" si="546"/>
        <v>6.7999999999999996E-3</v>
      </c>
      <c r="T4965" s="13">
        <f t="shared" si="547"/>
        <v>6.87</v>
      </c>
      <c r="U4965" s="14" t="s">
        <v>349</v>
      </c>
      <c r="V4965" t="s">
        <v>18</v>
      </c>
      <c r="W4965" s="58">
        <v>7.1071999999999997</v>
      </c>
      <c r="X4965" s="79">
        <f t="shared" si="549"/>
        <v>7.1054705087798293</v>
      </c>
    </row>
    <row r="4966" spans="1:24" x14ac:dyDescent="0.2">
      <c r="A4966" s="37" t="str">
        <f t="shared" si="548"/>
        <v>2025-9</v>
      </c>
      <c r="B4966" t="s">
        <v>9103</v>
      </c>
      <c r="C4966" s="23">
        <v>45912</v>
      </c>
      <c r="D4966" s="23">
        <v>45875</v>
      </c>
      <c r="E4966" t="s">
        <v>128</v>
      </c>
      <c r="F4966" t="s">
        <v>129</v>
      </c>
      <c r="G4966" s="22"/>
      <c r="H4966" t="s">
        <v>9479</v>
      </c>
      <c r="I4966" t="s">
        <v>3636</v>
      </c>
      <c r="J4966" t="s">
        <v>3637</v>
      </c>
      <c r="K4966" s="10" t="str">
        <f t="shared" si="543"/>
        <v>SHDL</v>
      </c>
      <c r="L4966" t="s">
        <v>10</v>
      </c>
      <c r="M4966" s="48">
        <v>820</v>
      </c>
      <c r="N4966" t="s">
        <v>1472</v>
      </c>
      <c r="O4966" t="s">
        <v>11</v>
      </c>
      <c r="P4966" s="74">
        <v>2.6137999999999999</v>
      </c>
      <c r="Q4966" s="11">
        <f t="shared" si="544"/>
        <v>2143.3200000000002</v>
      </c>
      <c r="R4966" s="12">
        <f t="shared" si="545"/>
        <v>7.3003400000000003</v>
      </c>
      <c r="S4966" s="14">
        <f t="shared" si="546"/>
        <v>0.35799999999999998</v>
      </c>
      <c r="T4966" s="13">
        <f t="shared" si="547"/>
        <v>293.56</v>
      </c>
      <c r="U4966" s="14" t="s">
        <v>349</v>
      </c>
      <c r="V4966" t="s">
        <v>722</v>
      </c>
      <c r="W4966" s="58">
        <v>7.1071999999999997</v>
      </c>
      <c r="X4966" s="79">
        <f t="shared" si="549"/>
        <v>301.56967582170194</v>
      </c>
    </row>
    <row r="4967" spans="1:24" x14ac:dyDescent="0.2">
      <c r="A4967" s="37" t="str">
        <f t="shared" si="548"/>
        <v>2025-9</v>
      </c>
      <c r="B4967" t="s">
        <v>9104</v>
      </c>
      <c r="C4967" s="23">
        <v>45912</v>
      </c>
      <c r="D4967" s="23">
        <v>45875</v>
      </c>
      <c r="E4967" t="s">
        <v>128</v>
      </c>
      <c r="F4967" t="s">
        <v>129</v>
      </c>
      <c r="G4967" s="22"/>
      <c r="H4967" t="s">
        <v>9479</v>
      </c>
      <c r="I4967" t="s">
        <v>8766</v>
      </c>
      <c r="J4967" t="s">
        <v>5866</v>
      </c>
      <c r="K4967" s="10" t="str">
        <f t="shared" si="543"/>
        <v>SHDL</v>
      </c>
      <c r="L4967" t="s">
        <v>10</v>
      </c>
      <c r="M4967" s="48">
        <v>510</v>
      </c>
      <c r="N4967" t="s">
        <v>1472</v>
      </c>
      <c r="O4967" t="s">
        <v>11</v>
      </c>
      <c r="P4967" s="74">
        <v>2.6137999999999999</v>
      </c>
      <c r="Q4967" s="11">
        <f t="shared" si="544"/>
        <v>1333.04</v>
      </c>
      <c r="R4967" s="12">
        <f t="shared" si="545"/>
        <v>7.3003400000000003</v>
      </c>
      <c r="S4967" s="14">
        <f t="shared" si="546"/>
        <v>0.35799999999999998</v>
      </c>
      <c r="T4967" s="13">
        <f t="shared" si="547"/>
        <v>182.58</v>
      </c>
      <c r="U4967" s="14" t="s">
        <v>349</v>
      </c>
      <c r="V4967" t="s">
        <v>722</v>
      </c>
      <c r="W4967" s="58">
        <v>7.1071999999999997</v>
      </c>
      <c r="X4967" s="79">
        <f t="shared" si="549"/>
        <v>187.56162764520485</v>
      </c>
    </row>
    <row r="4968" spans="1:24" x14ac:dyDescent="0.2">
      <c r="A4968" s="37" t="str">
        <f t="shared" si="548"/>
        <v>2025-9</v>
      </c>
      <c r="B4968" t="s">
        <v>9105</v>
      </c>
      <c r="C4968" s="23">
        <v>45912</v>
      </c>
      <c r="D4968" s="23">
        <v>45875</v>
      </c>
      <c r="E4968" t="s">
        <v>128</v>
      </c>
      <c r="F4968" t="s">
        <v>129</v>
      </c>
      <c r="G4968" s="22"/>
      <c r="H4968" t="s">
        <v>9479</v>
      </c>
      <c r="I4968" t="s">
        <v>3634</v>
      </c>
      <c r="J4968" t="s">
        <v>3635</v>
      </c>
      <c r="K4968" s="10" t="str">
        <f t="shared" si="543"/>
        <v>SHDL</v>
      </c>
      <c r="L4968" t="s">
        <v>10</v>
      </c>
      <c r="M4968" s="48">
        <v>1010</v>
      </c>
      <c r="N4968" t="s">
        <v>1472</v>
      </c>
      <c r="O4968" t="s">
        <v>11</v>
      </c>
      <c r="P4968" s="74">
        <v>2.6137999999999999</v>
      </c>
      <c r="Q4968" s="11">
        <f t="shared" si="544"/>
        <v>2639.94</v>
      </c>
      <c r="R4968" s="12">
        <f t="shared" si="545"/>
        <v>7.3003400000000003</v>
      </c>
      <c r="S4968" s="14">
        <f t="shared" si="546"/>
        <v>0.35799999999999998</v>
      </c>
      <c r="T4968" s="13">
        <f t="shared" si="547"/>
        <v>361.58</v>
      </c>
      <c r="U4968" s="14" t="s">
        <v>349</v>
      </c>
      <c r="V4968" t="s">
        <v>722</v>
      </c>
      <c r="W4968" s="58">
        <v>7.1071999999999997</v>
      </c>
      <c r="X4968" s="79">
        <f t="shared" si="549"/>
        <v>371.44557631697432</v>
      </c>
    </row>
    <row r="4969" spans="1:24" x14ac:dyDescent="0.2">
      <c r="A4969" s="37" t="str">
        <f t="shared" si="548"/>
        <v>2025-9</v>
      </c>
      <c r="B4969" t="s">
        <v>8236</v>
      </c>
      <c r="C4969" s="23">
        <v>45912</v>
      </c>
      <c r="D4969" s="23">
        <v>45834</v>
      </c>
      <c r="E4969" t="s">
        <v>128</v>
      </c>
      <c r="F4969" t="s">
        <v>129</v>
      </c>
      <c r="G4969" s="22"/>
      <c r="H4969" t="s">
        <v>9479</v>
      </c>
      <c r="I4969" t="s">
        <v>4693</v>
      </c>
      <c r="J4969" t="s">
        <v>4694</v>
      </c>
      <c r="K4969" s="10" t="str">
        <f t="shared" si="543"/>
        <v>HDL-</v>
      </c>
      <c r="L4969" t="s">
        <v>10</v>
      </c>
      <c r="M4969" s="48">
        <v>1438</v>
      </c>
      <c r="N4969" t="s">
        <v>1472</v>
      </c>
      <c r="O4969" t="s">
        <v>11</v>
      </c>
      <c r="P4969" s="74">
        <v>3.1817000000000002</v>
      </c>
      <c r="Q4969" s="11">
        <f t="shared" si="544"/>
        <v>4575.28</v>
      </c>
      <c r="R4969" s="12">
        <f t="shared" si="545"/>
        <v>7.3003400000000003</v>
      </c>
      <c r="S4969" s="14">
        <f t="shared" si="546"/>
        <v>0.43580000000000002</v>
      </c>
      <c r="T4969" s="13">
        <f t="shared" si="547"/>
        <v>626.67999999999995</v>
      </c>
      <c r="U4969" s="14" t="s">
        <v>349</v>
      </c>
      <c r="V4969" t="s">
        <v>228</v>
      </c>
      <c r="W4969" s="58">
        <v>7.1071999999999997</v>
      </c>
      <c r="X4969" s="79">
        <f t="shared" si="549"/>
        <v>643.75346127870341</v>
      </c>
    </row>
    <row r="4970" spans="1:24" x14ac:dyDescent="0.2">
      <c r="A4970" s="37" t="str">
        <f t="shared" si="548"/>
        <v>2025-9</v>
      </c>
      <c r="B4970" t="s">
        <v>8237</v>
      </c>
      <c r="C4970" s="23">
        <v>45912</v>
      </c>
      <c r="D4970" s="23">
        <v>45834</v>
      </c>
      <c r="E4970" t="s">
        <v>128</v>
      </c>
      <c r="F4970" t="s">
        <v>129</v>
      </c>
      <c r="G4970" s="22"/>
      <c r="H4970" t="s">
        <v>9479</v>
      </c>
      <c r="I4970" t="s">
        <v>3082</v>
      </c>
      <c r="J4970" t="s">
        <v>3298</v>
      </c>
      <c r="K4970" s="10" t="str">
        <f t="shared" si="543"/>
        <v>HDL-</v>
      </c>
      <c r="L4970" t="s">
        <v>10</v>
      </c>
      <c r="M4970" s="48">
        <v>2229</v>
      </c>
      <c r="N4970" t="s">
        <v>1472</v>
      </c>
      <c r="O4970" t="s">
        <v>11</v>
      </c>
      <c r="P4970" s="74">
        <v>3.1817000000000002</v>
      </c>
      <c r="Q4970" s="11">
        <f t="shared" si="544"/>
        <v>7092.01</v>
      </c>
      <c r="R4970" s="12">
        <f t="shared" si="545"/>
        <v>7.3003400000000003</v>
      </c>
      <c r="S4970" s="14">
        <f t="shared" si="546"/>
        <v>0.43580000000000002</v>
      </c>
      <c r="T4970" s="13">
        <f t="shared" si="547"/>
        <v>971.4</v>
      </c>
      <c r="U4970" s="14" t="s">
        <v>349</v>
      </c>
      <c r="V4970" t="s">
        <v>228</v>
      </c>
      <c r="W4970" s="58">
        <v>7.1071999999999997</v>
      </c>
      <c r="X4970" s="79">
        <f t="shared" si="549"/>
        <v>997.86263226024323</v>
      </c>
    </row>
    <row r="4971" spans="1:24" x14ac:dyDescent="0.2">
      <c r="A4971" s="37" t="str">
        <f t="shared" si="548"/>
        <v>2025-9</v>
      </c>
      <c r="B4971" t="s">
        <v>9168</v>
      </c>
      <c r="C4971" s="23">
        <v>45912</v>
      </c>
      <c r="D4971" s="23">
        <v>45875</v>
      </c>
      <c r="E4971" t="s">
        <v>94</v>
      </c>
      <c r="F4971" t="s">
        <v>95</v>
      </c>
      <c r="G4971" s="22"/>
      <c r="H4971" t="s">
        <v>0</v>
      </c>
      <c r="I4971" t="s">
        <v>364</v>
      </c>
      <c r="J4971" t="s">
        <v>365</v>
      </c>
      <c r="K4971" s="10" t="str">
        <f t="shared" si="543"/>
        <v>LID-</v>
      </c>
      <c r="L4971" t="s">
        <v>98</v>
      </c>
      <c r="M4971" s="48">
        <v>1520</v>
      </c>
      <c r="N4971" t="s">
        <v>1472</v>
      </c>
      <c r="O4971" t="s">
        <v>11</v>
      </c>
      <c r="P4971" s="74">
        <v>3.32</v>
      </c>
      <c r="Q4971" s="11">
        <f t="shared" si="544"/>
        <v>5046.3999999999996</v>
      </c>
      <c r="R4971" s="12">
        <f t="shared" si="545"/>
        <v>7.3003400000000003</v>
      </c>
      <c r="S4971" s="14">
        <f t="shared" si="546"/>
        <v>0.45479999999999998</v>
      </c>
      <c r="T4971" s="13">
        <f t="shared" si="547"/>
        <v>691.3</v>
      </c>
      <c r="U4971" s="14" t="s">
        <v>349</v>
      </c>
      <c r="V4971" t="s">
        <v>368</v>
      </c>
      <c r="W4971" s="58">
        <v>7.1071999999999997</v>
      </c>
      <c r="X4971" s="79">
        <f t="shared" si="549"/>
        <v>710.040522287258</v>
      </c>
    </row>
    <row r="4972" spans="1:24" x14ac:dyDescent="0.2">
      <c r="A4972" s="37" t="str">
        <f t="shared" si="548"/>
        <v>2025-9</v>
      </c>
      <c r="B4972" t="s">
        <v>9177</v>
      </c>
      <c r="C4972" s="23">
        <v>45912</v>
      </c>
      <c r="D4972" s="23">
        <v>45911</v>
      </c>
      <c r="E4972" t="s">
        <v>5</v>
      </c>
      <c r="F4972" t="s">
        <v>6</v>
      </c>
      <c r="G4972" s="22"/>
      <c r="H4972" t="s">
        <v>9503</v>
      </c>
      <c r="I4972" t="s">
        <v>1746</v>
      </c>
      <c r="J4972" t="s">
        <v>1747</v>
      </c>
      <c r="K4972" s="10" t="str">
        <f t="shared" si="543"/>
        <v>BOX-</v>
      </c>
      <c r="L4972" t="s">
        <v>10</v>
      </c>
      <c r="M4972" s="48">
        <v>1010</v>
      </c>
      <c r="N4972" t="s">
        <v>1472</v>
      </c>
      <c r="O4972" t="s">
        <v>11</v>
      </c>
      <c r="P4972" s="74">
        <v>3.6</v>
      </c>
      <c r="Q4972" s="11">
        <f t="shared" si="544"/>
        <v>3636</v>
      </c>
      <c r="R4972" s="12">
        <f t="shared" si="545"/>
        <v>7.3003400000000003</v>
      </c>
      <c r="S4972" s="14">
        <f t="shared" si="546"/>
        <v>0.49309999999999998</v>
      </c>
      <c r="T4972" s="13">
        <f t="shared" si="547"/>
        <v>498.03</v>
      </c>
      <c r="U4972" s="14" t="s">
        <v>349</v>
      </c>
      <c r="V4972" t="s">
        <v>1</v>
      </c>
      <c r="W4972" s="58">
        <v>7.1071999999999997</v>
      </c>
      <c r="X4972" s="79">
        <f t="shared" si="549"/>
        <v>511.59387663214773</v>
      </c>
    </row>
    <row r="4973" spans="1:24" x14ac:dyDescent="0.2">
      <c r="A4973" s="37" t="str">
        <f t="shared" si="548"/>
        <v>2025-9</v>
      </c>
      <c r="B4973" t="s">
        <v>9178</v>
      </c>
      <c r="C4973" s="23">
        <v>45912</v>
      </c>
      <c r="D4973" s="23">
        <v>45911</v>
      </c>
      <c r="E4973" t="s">
        <v>5</v>
      </c>
      <c r="F4973" t="s">
        <v>6</v>
      </c>
      <c r="G4973" s="22"/>
      <c r="H4973" t="s">
        <v>9503</v>
      </c>
      <c r="I4973" t="s">
        <v>1746</v>
      </c>
      <c r="J4973" t="s">
        <v>1747</v>
      </c>
      <c r="K4973" s="10" t="str">
        <f t="shared" si="543"/>
        <v>BOX-</v>
      </c>
      <c r="L4973" t="s">
        <v>10</v>
      </c>
      <c r="M4973" s="48">
        <v>1500</v>
      </c>
      <c r="N4973" t="s">
        <v>1472</v>
      </c>
      <c r="O4973" t="s">
        <v>11</v>
      </c>
      <c r="P4973" s="74">
        <v>3.6</v>
      </c>
      <c r="Q4973" s="11">
        <f t="shared" si="544"/>
        <v>5400</v>
      </c>
      <c r="R4973" s="12">
        <f t="shared" si="545"/>
        <v>7.3003400000000003</v>
      </c>
      <c r="S4973" s="14">
        <f t="shared" si="546"/>
        <v>0.49309999999999998</v>
      </c>
      <c r="T4973" s="13">
        <f t="shared" si="547"/>
        <v>739.65</v>
      </c>
      <c r="U4973" s="14" t="s">
        <v>349</v>
      </c>
      <c r="V4973" t="s">
        <v>1</v>
      </c>
      <c r="W4973" s="58">
        <v>7.1071999999999997</v>
      </c>
      <c r="X4973" s="79">
        <f t="shared" si="549"/>
        <v>759.79288608734817</v>
      </c>
    </row>
    <row r="4974" spans="1:24" x14ac:dyDescent="0.2">
      <c r="A4974" s="37" t="str">
        <f t="shared" si="548"/>
        <v>2025-9</v>
      </c>
      <c r="B4974" t="s">
        <v>9216</v>
      </c>
      <c r="C4974" s="23">
        <v>45912</v>
      </c>
      <c r="D4974" s="23">
        <v>45911</v>
      </c>
      <c r="E4974" t="s">
        <v>5</v>
      </c>
      <c r="F4974" t="s">
        <v>6</v>
      </c>
      <c r="G4974" s="22"/>
      <c r="H4974" t="s">
        <v>9503</v>
      </c>
      <c r="I4974" t="s">
        <v>1768</v>
      </c>
      <c r="J4974" t="s">
        <v>1769</v>
      </c>
      <c r="K4974" s="10" t="str">
        <f t="shared" si="543"/>
        <v>BOX-</v>
      </c>
      <c r="L4974" t="s">
        <v>10</v>
      </c>
      <c r="M4974" s="48">
        <v>1010</v>
      </c>
      <c r="N4974" t="s">
        <v>1472</v>
      </c>
      <c r="O4974" t="s">
        <v>11</v>
      </c>
      <c r="P4974" s="74">
        <v>4.57</v>
      </c>
      <c r="Q4974" s="11">
        <f t="shared" si="544"/>
        <v>4615.7</v>
      </c>
      <c r="R4974" s="12">
        <f t="shared" si="545"/>
        <v>7.3003400000000003</v>
      </c>
      <c r="S4974" s="14">
        <f t="shared" si="546"/>
        <v>0.626</v>
      </c>
      <c r="T4974" s="13">
        <f t="shared" si="547"/>
        <v>632.26</v>
      </c>
      <c r="U4974" s="14" t="s">
        <v>349</v>
      </c>
      <c r="V4974" t="s">
        <v>1</v>
      </c>
      <c r="W4974" s="58">
        <v>7.1071999999999997</v>
      </c>
      <c r="X4974" s="79">
        <f t="shared" si="549"/>
        <v>649.44000450247643</v>
      </c>
    </row>
    <row r="4975" spans="1:24" x14ac:dyDescent="0.2">
      <c r="A4975" s="37" t="str">
        <f t="shared" si="548"/>
        <v>2025-9</v>
      </c>
      <c r="B4975" t="s">
        <v>9217</v>
      </c>
      <c r="C4975" s="23">
        <v>45912</v>
      </c>
      <c r="D4975" s="23">
        <v>45911</v>
      </c>
      <c r="E4975" t="s">
        <v>5</v>
      </c>
      <c r="F4975" t="s">
        <v>6</v>
      </c>
      <c r="G4975" s="22"/>
      <c r="H4975" t="s">
        <v>9503</v>
      </c>
      <c r="I4975" t="s">
        <v>1768</v>
      </c>
      <c r="J4975" t="s">
        <v>1769</v>
      </c>
      <c r="K4975" s="10" t="str">
        <f t="shared" si="543"/>
        <v>BOX-</v>
      </c>
      <c r="L4975" t="s">
        <v>10</v>
      </c>
      <c r="M4975" s="48">
        <v>2020</v>
      </c>
      <c r="N4975" t="s">
        <v>1472</v>
      </c>
      <c r="O4975" t="s">
        <v>11</v>
      </c>
      <c r="P4975" s="74">
        <v>4.57</v>
      </c>
      <c r="Q4975" s="11">
        <f t="shared" si="544"/>
        <v>9231.4</v>
      </c>
      <c r="R4975" s="12">
        <f t="shared" si="545"/>
        <v>7.3003400000000003</v>
      </c>
      <c r="S4975" s="14">
        <f t="shared" si="546"/>
        <v>0.626</v>
      </c>
      <c r="T4975" s="13">
        <f t="shared" si="547"/>
        <v>1264.52</v>
      </c>
      <c r="U4975" s="14" t="s">
        <v>349</v>
      </c>
      <c r="V4975" t="s">
        <v>1</v>
      </c>
      <c r="W4975" s="58">
        <v>7.1071999999999997</v>
      </c>
      <c r="X4975" s="79">
        <f t="shared" si="549"/>
        <v>1298.8800090049529</v>
      </c>
    </row>
    <row r="4976" spans="1:24" x14ac:dyDescent="0.2">
      <c r="A4976" s="37" t="str">
        <f t="shared" si="548"/>
        <v>2025-9</v>
      </c>
      <c r="B4976" t="s">
        <v>8324</v>
      </c>
      <c r="C4976" s="23">
        <v>45912</v>
      </c>
      <c r="D4976" s="23">
        <v>45834</v>
      </c>
      <c r="E4976" t="s">
        <v>128</v>
      </c>
      <c r="F4976" t="s">
        <v>129</v>
      </c>
      <c r="G4976" s="22"/>
      <c r="H4976" t="s">
        <v>9479</v>
      </c>
      <c r="I4976" t="s">
        <v>4741</v>
      </c>
      <c r="J4976" t="s">
        <v>4742</v>
      </c>
      <c r="K4976" s="10" t="str">
        <f t="shared" si="543"/>
        <v>HDL-</v>
      </c>
      <c r="L4976" t="s">
        <v>10</v>
      </c>
      <c r="M4976" s="48">
        <v>1161</v>
      </c>
      <c r="N4976" t="s">
        <v>1472</v>
      </c>
      <c r="O4976" t="s">
        <v>11</v>
      </c>
      <c r="P4976" s="74">
        <v>4.8219000000000003</v>
      </c>
      <c r="Q4976" s="11">
        <f t="shared" si="544"/>
        <v>5598.23</v>
      </c>
      <c r="R4976" s="12">
        <f t="shared" si="545"/>
        <v>7.3003400000000003</v>
      </c>
      <c r="S4976" s="14">
        <f t="shared" si="546"/>
        <v>0.66049999999999998</v>
      </c>
      <c r="T4976" s="13">
        <f t="shared" si="547"/>
        <v>766.84</v>
      </c>
      <c r="U4976" s="14" t="s">
        <v>349</v>
      </c>
      <c r="V4976" t="s">
        <v>228</v>
      </c>
      <c r="W4976" s="58">
        <v>7.1071999999999997</v>
      </c>
      <c r="X4976" s="79">
        <f t="shared" si="549"/>
        <v>787.68374324628553</v>
      </c>
    </row>
    <row r="4977" spans="1:24" x14ac:dyDescent="0.2">
      <c r="A4977" s="37" t="str">
        <f t="shared" si="548"/>
        <v>2025-9</v>
      </c>
      <c r="B4977" t="s">
        <v>9227</v>
      </c>
      <c r="C4977" s="23">
        <v>45912</v>
      </c>
      <c r="D4977" s="23">
        <v>45911</v>
      </c>
      <c r="E4977" t="s">
        <v>5</v>
      </c>
      <c r="F4977" t="s">
        <v>6</v>
      </c>
      <c r="G4977" s="22"/>
      <c r="H4977" t="s">
        <v>9531</v>
      </c>
      <c r="I4977" t="s">
        <v>5705</v>
      </c>
      <c r="J4977" t="s">
        <v>5846</v>
      </c>
      <c r="K4977" s="10" t="str">
        <f t="shared" si="543"/>
        <v>BOX-</v>
      </c>
      <c r="L4977" t="s">
        <v>10</v>
      </c>
      <c r="M4977" s="48">
        <v>1810</v>
      </c>
      <c r="N4977" t="s">
        <v>1472</v>
      </c>
      <c r="O4977" t="s">
        <v>11</v>
      </c>
      <c r="P4977" s="74">
        <v>4.87</v>
      </c>
      <c r="Q4977" s="11">
        <f t="shared" si="544"/>
        <v>8814.7000000000007</v>
      </c>
      <c r="R4977" s="12">
        <f t="shared" si="545"/>
        <v>7.3003400000000003</v>
      </c>
      <c r="S4977" s="14">
        <f t="shared" si="546"/>
        <v>0.66710000000000003</v>
      </c>
      <c r="T4977" s="13">
        <f t="shared" si="547"/>
        <v>1207.45</v>
      </c>
      <c r="U4977" s="14" t="s">
        <v>349</v>
      </c>
      <c r="V4977" t="s">
        <v>1</v>
      </c>
      <c r="W4977" s="58">
        <v>7.1071999999999997</v>
      </c>
      <c r="X4977" s="79">
        <f t="shared" si="549"/>
        <v>1240.2493246285458</v>
      </c>
    </row>
    <row r="4978" spans="1:24" x14ac:dyDescent="0.2">
      <c r="A4978" s="37" t="str">
        <f t="shared" si="548"/>
        <v>2025-9</v>
      </c>
      <c r="B4978" t="s">
        <v>9237</v>
      </c>
      <c r="C4978" s="23">
        <v>45912</v>
      </c>
      <c r="D4978" s="23">
        <v>45839</v>
      </c>
      <c r="E4978" t="s">
        <v>143</v>
      </c>
      <c r="F4978" t="s">
        <v>144</v>
      </c>
      <c r="G4978" s="22"/>
      <c r="H4978" t="s">
        <v>9539</v>
      </c>
      <c r="I4978" t="s">
        <v>141</v>
      </c>
      <c r="J4978" t="s">
        <v>142</v>
      </c>
      <c r="K4978" s="10" t="str">
        <f t="shared" si="543"/>
        <v>KNOB</v>
      </c>
      <c r="L4978" t="s">
        <v>10</v>
      </c>
      <c r="M4978" s="48">
        <v>14840</v>
      </c>
      <c r="N4978" t="s">
        <v>1472</v>
      </c>
      <c r="O4978" t="s">
        <v>11</v>
      </c>
      <c r="P4978" s="74">
        <v>5.0999999999999996</v>
      </c>
      <c r="Q4978" s="11">
        <f t="shared" si="544"/>
        <v>75684</v>
      </c>
      <c r="R4978" s="12">
        <f t="shared" si="545"/>
        <v>7.3003400000000003</v>
      </c>
      <c r="S4978" s="14">
        <f t="shared" si="546"/>
        <v>0.6986</v>
      </c>
      <c r="T4978" s="13">
        <f t="shared" si="547"/>
        <v>10367.219999999999</v>
      </c>
      <c r="U4978" s="14" t="s">
        <v>349</v>
      </c>
      <c r="V4978" t="s">
        <v>32</v>
      </c>
      <c r="W4978" s="58">
        <v>7.1071999999999997</v>
      </c>
      <c r="X4978" s="79">
        <f t="shared" si="549"/>
        <v>10648.919405673119</v>
      </c>
    </row>
    <row r="4979" spans="1:24" x14ac:dyDescent="0.2">
      <c r="A4979" s="37" t="str">
        <f t="shared" si="548"/>
        <v>2025-9</v>
      </c>
      <c r="B4979" t="s">
        <v>9244</v>
      </c>
      <c r="C4979" s="23">
        <v>45912</v>
      </c>
      <c r="D4979" s="23">
        <v>45911</v>
      </c>
      <c r="E4979" t="s">
        <v>5</v>
      </c>
      <c r="F4979" t="s">
        <v>6</v>
      </c>
      <c r="G4979" s="22"/>
      <c r="H4979" t="s">
        <v>9503</v>
      </c>
      <c r="I4979" t="s">
        <v>6825</v>
      </c>
      <c r="J4979" t="s">
        <v>6826</v>
      </c>
      <c r="K4979" s="10" t="str">
        <f t="shared" si="543"/>
        <v>BOX-</v>
      </c>
      <c r="L4979" t="s">
        <v>10</v>
      </c>
      <c r="M4979" s="48">
        <v>2020</v>
      </c>
      <c r="N4979" t="s">
        <v>1472</v>
      </c>
      <c r="O4979" t="s">
        <v>11</v>
      </c>
      <c r="P4979" s="74">
        <v>5.26</v>
      </c>
      <c r="Q4979" s="11">
        <f t="shared" si="544"/>
        <v>10625.2</v>
      </c>
      <c r="R4979" s="12">
        <f t="shared" si="545"/>
        <v>7.3003400000000003</v>
      </c>
      <c r="S4979" s="14">
        <f t="shared" si="546"/>
        <v>0.72050000000000003</v>
      </c>
      <c r="T4979" s="13">
        <f t="shared" si="547"/>
        <v>1455.41</v>
      </c>
      <c r="U4979" s="14" t="s">
        <v>349</v>
      </c>
      <c r="V4979" t="s">
        <v>1</v>
      </c>
      <c r="W4979" s="58">
        <v>7.1071999999999997</v>
      </c>
      <c r="X4979" s="79">
        <f t="shared" si="549"/>
        <v>1494.9909950472759</v>
      </c>
    </row>
    <row r="4980" spans="1:24" x14ac:dyDescent="0.2">
      <c r="A4980" s="37" t="str">
        <f t="shared" si="548"/>
        <v>2025-9</v>
      </c>
      <c r="B4980" t="s">
        <v>9256</v>
      </c>
      <c r="C4980" s="23">
        <v>45912</v>
      </c>
      <c r="D4980" s="23">
        <v>45911</v>
      </c>
      <c r="E4980" t="s">
        <v>5</v>
      </c>
      <c r="F4980" t="s">
        <v>6</v>
      </c>
      <c r="G4980" s="22"/>
      <c r="H4980" t="s">
        <v>9557</v>
      </c>
      <c r="I4980" t="s">
        <v>8809</v>
      </c>
      <c r="J4980" t="s">
        <v>8810</v>
      </c>
      <c r="K4980" s="10" t="str">
        <f t="shared" si="543"/>
        <v>BOX-</v>
      </c>
      <c r="L4980" t="s">
        <v>10</v>
      </c>
      <c r="M4980" s="48">
        <v>1310</v>
      </c>
      <c r="N4980" t="s">
        <v>1472</v>
      </c>
      <c r="O4980" t="s">
        <v>11</v>
      </c>
      <c r="P4980" s="74">
        <v>6.02</v>
      </c>
      <c r="Q4980" s="11">
        <f t="shared" si="544"/>
        <v>7886.2</v>
      </c>
      <c r="R4980" s="12">
        <f t="shared" si="545"/>
        <v>7.3003400000000003</v>
      </c>
      <c r="S4980" s="14">
        <f t="shared" si="546"/>
        <v>0.8246</v>
      </c>
      <c r="T4980" s="13">
        <f t="shared" si="547"/>
        <v>1080.23</v>
      </c>
      <c r="U4980" s="14" t="s">
        <v>349</v>
      </c>
      <c r="V4980" t="s">
        <v>1</v>
      </c>
      <c r="W4980" s="58">
        <v>7.1071999999999997</v>
      </c>
      <c r="X4980" s="79">
        <f t="shared" si="549"/>
        <v>1109.6071589374155</v>
      </c>
    </row>
    <row r="4981" spans="1:24" x14ac:dyDescent="0.2">
      <c r="A4981" s="37" t="str">
        <f t="shared" si="548"/>
        <v>2025-9</v>
      </c>
      <c r="B4981" t="s">
        <v>9257</v>
      </c>
      <c r="C4981" s="23">
        <v>45912</v>
      </c>
      <c r="D4981" s="23">
        <v>45868</v>
      </c>
      <c r="E4981" t="s">
        <v>21</v>
      </c>
      <c r="F4981" t="s">
        <v>22</v>
      </c>
      <c r="G4981" s="22"/>
      <c r="H4981" t="s">
        <v>9558</v>
      </c>
      <c r="I4981" t="s">
        <v>8811</v>
      </c>
      <c r="J4981" t="s">
        <v>8812</v>
      </c>
      <c r="K4981" s="10" t="str">
        <f t="shared" si="543"/>
        <v>HDL-</v>
      </c>
      <c r="L4981" t="s">
        <v>10</v>
      </c>
      <c r="M4981" s="48">
        <v>510</v>
      </c>
      <c r="N4981" t="s">
        <v>1472</v>
      </c>
      <c r="O4981" t="s">
        <v>11</v>
      </c>
      <c r="P4981" s="74">
        <v>6.0206</v>
      </c>
      <c r="Q4981" s="11">
        <f t="shared" si="544"/>
        <v>3070.51</v>
      </c>
      <c r="R4981" s="12">
        <f t="shared" si="545"/>
        <v>7.3003400000000003</v>
      </c>
      <c r="S4981" s="14">
        <f t="shared" si="546"/>
        <v>0.82469999999999999</v>
      </c>
      <c r="T4981" s="13">
        <f t="shared" si="547"/>
        <v>420.6</v>
      </c>
      <c r="U4981" s="14" t="s">
        <v>349</v>
      </c>
      <c r="V4981" t="s">
        <v>228</v>
      </c>
      <c r="W4981" s="58">
        <v>7.1071999999999997</v>
      </c>
      <c r="X4981" s="79">
        <f t="shared" si="549"/>
        <v>432.02752138676271</v>
      </c>
    </row>
    <row r="4982" spans="1:24" x14ac:dyDescent="0.2">
      <c r="A4982" s="37" t="str">
        <f t="shared" si="548"/>
        <v>2025-9</v>
      </c>
      <c r="B4982" t="s">
        <v>9260</v>
      </c>
      <c r="C4982" s="23">
        <v>45912</v>
      </c>
      <c r="D4982" s="23">
        <v>45868</v>
      </c>
      <c r="E4982" t="s">
        <v>21</v>
      </c>
      <c r="F4982" t="s">
        <v>22</v>
      </c>
      <c r="G4982" s="22"/>
      <c r="H4982" t="s">
        <v>9558</v>
      </c>
      <c r="I4982" t="s">
        <v>3087</v>
      </c>
      <c r="J4982" t="s">
        <v>3303</v>
      </c>
      <c r="K4982" s="10" t="str">
        <f t="shared" si="543"/>
        <v>HDL-</v>
      </c>
      <c r="L4982" t="s">
        <v>10</v>
      </c>
      <c r="M4982" s="48">
        <v>500</v>
      </c>
      <c r="N4982" t="s">
        <v>1472</v>
      </c>
      <c r="O4982" t="s">
        <v>11</v>
      </c>
      <c r="P4982" s="74">
        <v>6.3521000000000001</v>
      </c>
      <c r="Q4982" s="11">
        <f t="shared" si="544"/>
        <v>3176.05</v>
      </c>
      <c r="R4982" s="12">
        <f t="shared" si="545"/>
        <v>7.3003400000000003</v>
      </c>
      <c r="S4982" s="14">
        <f t="shared" si="546"/>
        <v>0.87009999999999998</v>
      </c>
      <c r="T4982" s="13">
        <f t="shared" si="547"/>
        <v>435.05</v>
      </c>
      <c r="U4982" s="14" t="s">
        <v>349</v>
      </c>
      <c r="V4982" t="s">
        <v>228</v>
      </c>
      <c r="W4982" s="58">
        <v>7.1071999999999997</v>
      </c>
      <c r="X4982" s="79">
        <f t="shared" si="549"/>
        <v>446.87781404772625</v>
      </c>
    </row>
    <row r="4983" spans="1:24" x14ac:dyDescent="0.2">
      <c r="A4983" s="37" t="str">
        <f t="shared" si="548"/>
        <v>2025-9</v>
      </c>
      <c r="B4983" t="s">
        <v>9262</v>
      </c>
      <c r="C4983" s="23">
        <v>45912</v>
      </c>
      <c r="D4983" s="23">
        <v>45883</v>
      </c>
      <c r="E4983" t="s">
        <v>287</v>
      </c>
      <c r="F4983" t="s">
        <v>288</v>
      </c>
      <c r="G4983" s="22"/>
      <c r="H4983" t="s">
        <v>0</v>
      </c>
      <c r="I4983" t="s">
        <v>81</v>
      </c>
      <c r="J4983" t="s">
        <v>82</v>
      </c>
      <c r="K4983" s="10" t="str">
        <f t="shared" si="543"/>
        <v>ANYD</v>
      </c>
      <c r="L4983" t="s">
        <v>10</v>
      </c>
      <c r="M4983" s="48">
        <v>-1740</v>
      </c>
      <c r="N4983" t="s">
        <v>1472</v>
      </c>
      <c r="O4983" t="s">
        <v>11</v>
      </c>
      <c r="P4983" s="74">
        <v>6.4610000000000003</v>
      </c>
      <c r="Q4983" s="11">
        <f t="shared" si="544"/>
        <v>-11242.14</v>
      </c>
      <c r="R4983" s="12">
        <f t="shared" si="545"/>
        <v>7.3003400000000003</v>
      </c>
      <c r="S4983" s="14">
        <f t="shared" si="546"/>
        <v>0.88500000000000001</v>
      </c>
      <c r="T4983" s="13">
        <f t="shared" si="547"/>
        <v>-1539.9</v>
      </c>
      <c r="U4983" s="14" t="s">
        <v>349</v>
      </c>
      <c r="V4983" t="s">
        <v>36</v>
      </c>
      <c r="W4983" s="58">
        <v>7.1071999999999997</v>
      </c>
      <c r="X4983" s="79">
        <f t="shared" si="549"/>
        <v>-1581.7959252588926</v>
      </c>
    </row>
    <row r="4984" spans="1:24" x14ac:dyDescent="0.2">
      <c r="A4984" s="37" t="str">
        <f t="shared" si="548"/>
        <v>2025-9</v>
      </c>
      <c r="B4984" t="s">
        <v>9282</v>
      </c>
      <c r="C4984" s="23">
        <v>45912</v>
      </c>
      <c r="D4984" s="23">
        <v>45842</v>
      </c>
      <c r="E4984" t="s">
        <v>143</v>
      </c>
      <c r="F4984" t="s">
        <v>144</v>
      </c>
      <c r="G4984" s="22"/>
      <c r="H4984" t="s">
        <v>9583</v>
      </c>
      <c r="I4984" t="s">
        <v>3146</v>
      </c>
      <c r="J4984" t="s">
        <v>3356</v>
      </c>
      <c r="K4984" s="10" t="str">
        <f t="shared" si="543"/>
        <v>LHDL</v>
      </c>
      <c r="L4984" t="s">
        <v>10</v>
      </c>
      <c r="M4984" s="48">
        <v>2040</v>
      </c>
      <c r="N4984" t="s">
        <v>1472</v>
      </c>
      <c r="O4984" t="s">
        <v>11</v>
      </c>
      <c r="P4984" s="74">
        <v>7.5308000000000002</v>
      </c>
      <c r="Q4984" s="11">
        <f t="shared" si="544"/>
        <v>15362.83</v>
      </c>
      <c r="R4984" s="12">
        <f t="shared" si="545"/>
        <v>7.3003400000000003</v>
      </c>
      <c r="S4984" s="14">
        <f t="shared" si="546"/>
        <v>1.0316000000000001</v>
      </c>
      <c r="T4984" s="13">
        <f t="shared" si="547"/>
        <v>2104.46</v>
      </c>
      <c r="U4984" s="14" t="s">
        <v>349</v>
      </c>
      <c r="V4984" t="s">
        <v>125</v>
      </c>
      <c r="W4984" s="58">
        <v>7.1071999999999997</v>
      </c>
      <c r="X4984" s="79">
        <f t="shared" si="549"/>
        <v>2161.5871229176046</v>
      </c>
    </row>
    <row r="4985" spans="1:24" x14ac:dyDescent="0.2">
      <c r="A4985" s="37" t="str">
        <f t="shared" si="548"/>
        <v>2025-9</v>
      </c>
      <c r="B4985" t="s">
        <v>9283</v>
      </c>
      <c r="C4985" s="23">
        <v>45912</v>
      </c>
      <c r="D4985" s="23">
        <v>45842</v>
      </c>
      <c r="E4985" t="s">
        <v>143</v>
      </c>
      <c r="F4985" t="s">
        <v>144</v>
      </c>
      <c r="G4985" s="22"/>
      <c r="H4985" t="s">
        <v>9583</v>
      </c>
      <c r="I4985" t="s">
        <v>1796</v>
      </c>
      <c r="J4985" t="s">
        <v>1797</v>
      </c>
      <c r="K4985" s="10" t="str">
        <f t="shared" si="543"/>
        <v>LHDL</v>
      </c>
      <c r="L4985" t="s">
        <v>10</v>
      </c>
      <c r="M4985" s="48">
        <v>1800</v>
      </c>
      <c r="N4985" t="s">
        <v>1472</v>
      </c>
      <c r="O4985" t="s">
        <v>11</v>
      </c>
      <c r="P4985" s="74">
        <v>7.5308000000000002</v>
      </c>
      <c r="Q4985" s="11">
        <f t="shared" si="544"/>
        <v>13555.44</v>
      </c>
      <c r="R4985" s="12">
        <f t="shared" si="545"/>
        <v>7.3003400000000003</v>
      </c>
      <c r="S4985" s="14">
        <f t="shared" si="546"/>
        <v>1.0316000000000001</v>
      </c>
      <c r="T4985" s="13">
        <f t="shared" si="547"/>
        <v>1856.88</v>
      </c>
      <c r="U4985" s="14" t="s">
        <v>349</v>
      </c>
      <c r="V4985" t="s">
        <v>125</v>
      </c>
      <c r="W4985" s="58">
        <v>7.1071999999999997</v>
      </c>
      <c r="X4985" s="79">
        <f t="shared" si="549"/>
        <v>1907.2827555155336</v>
      </c>
    </row>
    <row r="4986" spans="1:24" x14ac:dyDescent="0.2">
      <c r="A4986" s="37" t="str">
        <f t="shared" si="548"/>
        <v>2025-9</v>
      </c>
      <c r="B4986" t="s">
        <v>9284</v>
      </c>
      <c r="C4986" s="23">
        <v>45912</v>
      </c>
      <c r="D4986" s="23">
        <v>45842</v>
      </c>
      <c r="E4986" t="s">
        <v>143</v>
      </c>
      <c r="F4986" t="s">
        <v>144</v>
      </c>
      <c r="G4986" s="22"/>
      <c r="H4986" t="s">
        <v>9583</v>
      </c>
      <c r="I4986" t="s">
        <v>1798</v>
      </c>
      <c r="J4986" t="s">
        <v>1799</v>
      </c>
      <c r="K4986" s="10" t="str">
        <f t="shared" si="543"/>
        <v>LHDL</v>
      </c>
      <c r="L4986" t="s">
        <v>10</v>
      </c>
      <c r="M4986" s="48">
        <v>2760</v>
      </c>
      <c r="N4986" t="s">
        <v>1472</v>
      </c>
      <c r="O4986" t="s">
        <v>11</v>
      </c>
      <c r="P4986" s="74">
        <v>7.5308000000000002</v>
      </c>
      <c r="Q4986" s="11">
        <f t="shared" si="544"/>
        <v>20785.009999999998</v>
      </c>
      <c r="R4986" s="12">
        <f t="shared" si="545"/>
        <v>7.3003400000000003</v>
      </c>
      <c r="S4986" s="14">
        <f t="shared" si="546"/>
        <v>1.0316000000000001</v>
      </c>
      <c r="T4986" s="13">
        <f t="shared" si="547"/>
        <v>2847.22</v>
      </c>
      <c r="U4986" s="14" t="s">
        <v>349</v>
      </c>
      <c r="V4986" t="s">
        <v>125</v>
      </c>
      <c r="W4986" s="58">
        <v>7.1071999999999997</v>
      </c>
      <c r="X4986" s="79">
        <f t="shared" si="549"/>
        <v>2924.5002251238179</v>
      </c>
    </row>
    <row r="4987" spans="1:24" x14ac:dyDescent="0.2">
      <c r="A4987" s="37" t="str">
        <f t="shared" si="548"/>
        <v>2025-9</v>
      </c>
      <c r="B4987" t="s">
        <v>9285</v>
      </c>
      <c r="C4987" s="23">
        <v>45912</v>
      </c>
      <c r="D4987" s="23">
        <v>45842</v>
      </c>
      <c r="E4987" t="s">
        <v>143</v>
      </c>
      <c r="F4987" t="s">
        <v>144</v>
      </c>
      <c r="G4987" s="22"/>
      <c r="H4987" t="s">
        <v>9583</v>
      </c>
      <c r="I4987" t="s">
        <v>3150</v>
      </c>
      <c r="J4987" t="s">
        <v>3360</v>
      </c>
      <c r="K4987" s="10" t="str">
        <f t="shared" si="543"/>
        <v>LHDL</v>
      </c>
      <c r="L4987" t="s">
        <v>10</v>
      </c>
      <c r="M4987" s="48">
        <v>600</v>
      </c>
      <c r="N4987" t="s">
        <v>1472</v>
      </c>
      <c r="O4987" t="s">
        <v>11</v>
      </c>
      <c r="P4987" s="74">
        <v>7.5308000000000002</v>
      </c>
      <c r="Q4987" s="11">
        <f t="shared" si="544"/>
        <v>4518.4799999999996</v>
      </c>
      <c r="R4987" s="12">
        <f t="shared" si="545"/>
        <v>7.3003400000000003</v>
      </c>
      <c r="S4987" s="14">
        <f t="shared" si="546"/>
        <v>1.0316000000000001</v>
      </c>
      <c r="T4987" s="13">
        <f t="shared" si="547"/>
        <v>618.96</v>
      </c>
      <c r="U4987" s="14" t="s">
        <v>349</v>
      </c>
      <c r="V4987" t="s">
        <v>125</v>
      </c>
      <c r="W4987" s="58">
        <v>7.1071999999999997</v>
      </c>
      <c r="X4987" s="79">
        <f t="shared" si="549"/>
        <v>635.76091850517787</v>
      </c>
    </row>
    <row r="4988" spans="1:24" x14ac:dyDescent="0.2">
      <c r="A4988" s="37" t="str">
        <f t="shared" si="548"/>
        <v>2025-9</v>
      </c>
      <c r="B4988" t="s">
        <v>9311</v>
      </c>
      <c r="C4988" s="23">
        <v>45912</v>
      </c>
      <c r="D4988" s="23">
        <v>45911</v>
      </c>
      <c r="E4988" t="s">
        <v>5</v>
      </c>
      <c r="F4988" t="s">
        <v>6</v>
      </c>
      <c r="G4988" s="22"/>
      <c r="H4988" t="s">
        <v>9503</v>
      </c>
      <c r="I4988" t="s">
        <v>3780</v>
      </c>
      <c r="J4988" t="s">
        <v>3781</v>
      </c>
      <c r="K4988" s="10" t="str">
        <f t="shared" si="543"/>
        <v>BOX-</v>
      </c>
      <c r="L4988" t="s">
        <v>10</v>
      </c>
      <c r="M4988" s="48">
        <v>505</v>
      </c>
      <c r="N4988" t="s">
        <v>1472</v>
      </c>
      <c r="O4988" t="s">
        <v>11</v>
      </c>
      <c r="P4988" s="74">
        <v>9.1</v>
      </c>
      <c r="Q4988" s="11">
        <f t="shared" si="544"/>
        <v>4595.5</v>
      </c>
      <c r="R4988" s="12">
        <f t="shared" si="545"/>
        <v>7.3003400000000003</v>
      </c>
      <c r="S4988" s="14">
        <f t="shared" si="546"/>
        <v>1.2464999999999999</v>
      </c>
      <c r="T4988" s="13">
        <f t="shared" si="547"/>
        <v>629.48</v>
      </c>
      <c r="U4988" s="14" t="s">
        <v>349</v>
      </c>
      <c r="V4988" t="s">
        <v>1</v>
      </c>
      <c r="W4988" s="58">
        <v>7.1071999999999997</v>
      </c>
      <c r="X4988" s="79">
        <f t="shared" si="549"/>
        <v>646.5978162989644</v>
      </c>
    </row>
    <row r="4989" spans="1:24" x14ac:dyDescent="0.2">
      <c r="A4989" s="37" t="str">
        <f t="shared" si="548"/>
        <v>2025-9</v>
      </c>
      <c r="B4989" t="s">
        <v>9348</v>
      </c>
      <c r="C4989" s="23">
        <v>45912</v>
      </c>
      <c r="D4989" s="23">
        <v>45847</v>
      </c>
      <c r="E4989" t="s">
        <v>143</v>
      </c>
      <c r="F4989" t="s">
        <v>144</v>
      </c>
      <c r="G4989" s="22"/>
      <c r="H4989" t="s">
        <v>9539</v>
      </c>
      <c r="I4989" t="s">
        <v>3798</v>
      </c>
      <c r="J4989" t="s">
        <v>3799</v>
      </c>
      <c r="K4989" s="10" t="str">
        <f t="shared" si="543"/>
        <v>HDL-</v>
      </c>
      <c r="L4989" t="s">
        <v>10</v>
      </c>
      <c r="M4989" s="48">
        <v>690</v>
      </c>
      <c r="N4989" t="s">
        <v>1472</v>
      </c>
      <c r="O4989" t="s">
        <v>11</v>
      </c>
      <c r="P4989" s="74">
        <v>15.564299999999999</v>
      </c>
      <c r="Q4989" s="11">
        <f t="shared" si="544"/>
        <v>10739.37</v>
      </c>
      <c r="R4989" s="12">
        <f t="shared" si="545"/>
        <v>7.3003400000000003</v>
      </c>
      <c r="S4989" s="14">
        <f t="shared" si="546"/>
        <v>2.1320000000000001</v>
      </c>
      <c r="T4989" s="13">
        <f t="shared" si="547"/>
        <v>1471.08</v>
      </c>
      <c r="U4989" s="14" t="s">
        <v>349</v>
      </c>
      <c r="V4989" t="s">
        <v>228</v>
      </c>
      <c r="W4989" s="58">
        <v>7.1071999999999997</v>
      </c>
      <c r="X4989" s="79">
        <f t="shared" si="549"/>
        <v>1511.0545643854118</v>
      </c>
    </row>
    <row r="4990" spans="1:24" x14ac:dyDescent="0.2">
      <c r="A4990" s="37" t="str">
        <f t="shared" si="548"/>
        <v>2025-9</v>
      </c>
      <c r="B4990" t="s">
        <v>9350</v>
      </c>
      <c r="C4990" s="23">
        <v>45912</v>
      </c>
      <c r="D4990" s="23">
        <v>45847</v>
      </c>
      <c r="E4990" t="s">
        <v>143</v>
      </c>
      <c r="F4990" t="s">
        <v>144</v>
      </c>
      <c r="G4990" s="22"/>
      <c r="H4990" t="s">
        <v>9539</v>
      </c>
      <c r="I4990" t="s">
        <v>3064</v>
      </c>
      <c r="J4990" t="s">
        <v>3280</v>
      </c>
      <c r="K4990" s="10" t="str">
        <f t="shared" si="543"/>
        <v>HDL-</v>
      </c>
      <c r="L4990" t="s">
        <v>10</v>
      </c>
      <c r="M4990" s="48">
        <v>680</v>
      </c>
      <c r="N4990" t="s">
        <v>1472</v>
      </c>
      <c r="O4990" t="s">
        <v>11</v>
      </c>
      <c r="P4990" s="74">
        <v>15.564299999999999</v>
      </c>
      <c r="Q4990" s="11">
        <f t="shared" si="544"/>
        <v>10583.72</v>
      </c>
      <c r="R4990" s="12">
        <f t="shared" si="545"/>
        <v>7.3003400000000003</v>
      </c>
      <c r="S4990" s="14">
        <f t="shared" si="546"/>
        <v>2.1320000000000001</v>
      </c>
      <c r="T4990" s="13">
        <f t="shared" si="547"/>
        <v>1449.76</v>
      </c>
      <c r="U4990" s="14" t="s">
        <v>349</v>
      </c>
      <c r="V4990" t="s">
        <v>228</v>
      </c>
      <c r="W4990" s="58">
        <v>7.1071999999999997</v>
      </c>
      <c r="X4990" s="79">
        <f t="shared" si="549"/>
        <v>1489.1552228725798</v>
      </c>
    </row>
    <row r="4991" spans="1:24" x14ac:dyDescent="0.2">
      <c r="A4991" s="37" t="str">
        <f t="shared" si="548"/>
        <v>2025-9</v>
      </c>
      <c r="B4991" t="s">
        <v>9352</v>
      </c>
      <c r="C4991" s="23">
        <v>45912</v>
      </c>
      <c r="D4991" s="23">
        <v>45847</v>
      </c>
      <c r="E4991" t="s">
        <v>143</v>
      </c>
      <c r="F4991" t="s">
        <v>144</v>
      </c>
      <c r="G4991" s="22"/>
      <c r="H4991" t="s">
        <v>9539</v>
      </c>
      <c r="I4991" t="s">
        <v>8857</v>
      </c>
      <c r="J4991" t="s">
        <v>8858</v>
      </c>
      <c r="K4991" s="10" t="str">
        <f t="shared" ref="K4991:K5054" si="550">+LEFT(V4991,4)</f>
        <v>HDL-</v>
      </c>
      <c r="L4991" t="s">
        <v>10</v>
      </c>
      <c r="M4991" s="48">
        <v>210</v>
      </c>
      <c r="N4991" t="s">
        <v>1472</v>
      </c>
      <c r="O4991" t="s">
        <v>11</v>
      </c>
      <c r="P4991" s="74">
        <v>15.9543</v>
      </c>
      <c r="Q4991" s="11">
        <f t="shared" ref="Q4991:Q5054" si="551">ROUND(P4991*M4991,2)</f>
        <v>3350.4</v>
      </c>
      <c r="R4991" s="12">
        <f t="shared" ref="R4991:R5054" si="552">IF(O4991="HKD",7.8,IF(O4991="CNY",7.30034,1))</f>
        <v>7.3003400000000003</v>
      </c>
      <c r="S4991" s="14">
        <f t="shared" ref="S4991:S5054" si="553">+ROUND(P4991/R4991,4)</f>
        <v>2.1854</v>
      </c>
      <c r="T4991" s="13">
        <f t="shared" ref="T4991:T5054" si="554">ROUND(S4991*M4991,2)</f>
        <v>458.93</v>
      </c>
      <c r="U4991" s="14" t="s">
        <v>349</v>
      </c>
      <c r="V4991" t="s">
        <v>228</v>
      </c>
      <c r="W4991" s="58">
        <v>7.1071999999999997</v>
      </c>
      <c r="X4991" s="79">
        <f t="shared" si="549"/>
        <v>471.40969720846465</v>
      </c>
    </row>
    <row r="4992" spans="1:24" x14ac:dyDescent="0.2">
      <c r="A4992" s="37" t="str">
        <f t="shared" si="548"/>
        <v>2025-9</v>
      </c>
      <c r="B4992" t="s">
        <v>8924</v>
      </c>
      <c r="C4992" s="23">
        <v>45915</v>
      </c>
      <c r="D4992" s="23">
        <v>45839</v>
      </c>
      <c r="E4992" t="s">
        <v>162</v>
      </c>
      <c r="F4992" t="s">
        <v>163</v>
      </c>
      <c r="G4992" s="22"/>
      <c r="H4992" t="s">
        <v>9420</v>
      </c>
      <c r="I4992" t="s">
        <v>592</v>
      </c>
      <c r="J4992" t="s">
        <v>593</v>
      </c>
      <c r="K4992" s="10" t="str">
        <f t="shared" si="550"/>
        <v>SCR-</v>
      </c>
      <c r="L4992" t="s">
        <v>10</v>
      </c>
      <c r="M4992" s="48">
        <v>20400</v>
      </c>
      <c r="N4992" t="s">
        <v>1472</v>
      </c>
      <c r="O4992" t="s">
        <v>11</v>
      </c>
      <c r="P4992" s="74">
        <v>6.8599999999999994E-2</v>
      </c>
      <c r="Q4992" s="11">
        <f t="shared" si="551"/>
        <v>1399.44</v>
      </c>
      <c r="R4992" s="12">
        <f t="shared" si="552"/>
        <v>7.3003400000000003</v>
      </c>
      <c r="S4992" s="14">
        <f t="shared" si="553"/>
        <v>9.4000000000000004E-3</v>
      </c>
      <c r="T4992" s="13">
        <f t="shared" si="554"/>
        <v>191.76</v>
      </c>
      <c r="U4992" s="14" t="s">
        <v>349</v>
      </c>
      <c r="V4992" t="s">
        <v>166</v>
      </c>
      <c r="W4992" s="58">
        <v>7.1071999999999997</v>
      </c>
      <c r="X4992" s="79">
        <f t="shared" si="549"/>
        <v>196.90454750112562</v>
      </c>
    </row>
    <row r="4993" spans="1:24" x14ac:dyDescent="0.2">
      <c r="A4993" s="37" t="str">
        <f t="shared" si="548"/>
        <v>2025-9</v>
      </c>
      <c r="B4993" t="s">
        <v>8926</v>
      </c>
      <c r="C4993" s="23">
        <v>45915</v>
      </c>
      <c r="D4993" s="23">
        <v>45911</v>
      </c>
      <c r="E4993" t="s">
        <v>162</v>
      </c>
      <c r="F4993" t="s">
        <v>163</v>
      </c>
      <c r="G4993" s="22"/>
      <c r="H4993" t="s">
        <v>9420</v>
      </c>
      <c r="I4993" t="s">
        <v>606</v>
      </c>
      <c r="J4993" t="s">
        <v>607</v>
      </c>
      <c r="K4993" s="10" t="str">
        <f t="shared" si="550"/>
        <v>SCR-</v>
      </c>
      <c r="L4993" t="s">
        <v>10</v>
      </c>
      <c r="M4993" s="48">
        <v>500</v>
      </c>
      <c r="N4993" t="s">
        <v>1472</v>
      </c>
      <c r="O4993" t="s">
        <v>11</v>
      </c>
      <c r="P4993" s="74">
        <v>6.9000000000000006E-2</v>
      </c>
      <c r="Q4993" s="11">
        <f t="shared" si="551"/>
        <v>34.5</v>
      </c>
      <c r="R4993" s="12">
        <f t="shared" si="552"/>
        <v>7.3003400000000003</v>
      </c>
      <c r="S4993" s="14">
        <f t="shared" si="553"/>
        <v>9.4999999999999998E-3</v>
      </c>
      <c r="T4993" s="13">
        <f t="shared" si="554"/>
        <v>4.75</v>
      </c>
      <c r="U4993" s="14" t="s">
        <v>349</v>
      </c>
      <c r="V4993" t="s">
        <v>166</v>
      </c>
      <c r="W4993" s="58">
        <v>7.1071999999999997</v>
      </c>
      <c r="X4993" s="79">
        <f t="shared" si="549"/>
        <v>4.8542323277802799</v>
      </c>
    </row>
    <row r="4994" spans="1:24" x14ac:dyDescent="0.2">
      <c r="A4994" s="37" t="str">
        <f t="shared" ref="A4994:A5057" si="555">+TEXT(C4994,"YYYY")&amp;"-"&amp;TEXT(C4994,"M")</f>
        <v>2025-9</v>
      </c>
      <c r="B4994" t="s">
        <v>8949</v>
      </c>
      <c r="C4994" s="23">
        <v>45915</v>
      </c>
      <c r="D4994" s="23">
        <v>45894</v>
      </c>
      <c r="E4994" t="s">
        <v>162</v>
      </c>
      <c r="F4994" t="s">
        <v>163</v>
      </c>
      <c r="G4994" s="22"/>
      <c r="H4994" t="s">
        <v>9420</v>
      </c>
      <c r="I4994" t="s">
        <v>3520</v>
      </c>
      <c r="J4994" t="s">
        <v>3521</v>
      </c>
      <c r="K4994" s="10" t="str">
        <f t="shared" si="550"/>
        <v>SCR-</v>
      </c>
      <c r="L4994" t="s">
        <v>10</v>
      </c>
      <c r="M4994" s="48">
        <v>2200</v>
      </c>
      <c r="N4994" t="s">
        <v>1472</v>
      </c>
      <c r="O4994" t="s">
        <v>11</v>
      </c>
      <c r="P4994" s="74">
        <v>0.109</v>
      </c>
      <c r="Q4994" s="11">
        <f t="shared" si="551"/>
        <v>239.8</v>
      </c>
      <c r="R4994" s="12">
        <f t="shared" si="552"/>
        <v>7.3003400000000003</v>
      </c>
      <c r="S4994" s="14">
        <f t="shared" si="553"/>
        <v>1.49E-2</v>
      </c>
      <c r="T4994" s="13">
        <f t="shared" si="554"/>
        <v>32.78</v>
      </c>
      <c r="U4994" s="14" t="s">
        <v>349</v>
      </c>
      <c r="V4994" t="s">
        <v>166</v>
      </c>
      <c r="W4994" s="58">
        <v>7.1071999999999997</v>
      </c>
      <c r="X4994" s="79">
        <f t="shared" ref="X4994:X5057" si="556">IF(O4994="CNY",P4994/W4994*M4994,1)</f>
        <v>33.740432237730751</v>
      </c>
    </row>
    <row r="4995" spans="1:24" x14ac:dyDescent="0.2">
      <c r="A4995" s="37" t="str">
        <f t="shared" si="555"/>
        <v>2025-9</v>
      </c>
      <c r="B4995" t="s">
        <v>8950</v>
      </c>
      <c r="C4995" s="23">
        <v>45915</v>
      </c>
      <c r="D4995" s="23">
        <v>45903</v>
      </c>
      <c r="E4995" t="s">
        <v>162</v>
      </c>
      <c r="F4995" t="s">
        <v>163</v>
      </c>
      <c r="G4995" s="22"/>
      <c r="H4995" t="s">
        <v>9420</v>
      </c>
      <c r="I4995" t="s">
        <v>3520</v>
      </c>
      <c r="J4995" t="s">
        <v>3521</v>
      </c>
      <c r="K4995" s="10" t="str">
        <f t="shared" si="550"/>
        <v>SCR-</v>
      </c>
      <c r="L4995" t="s">
        <v>10</v>
      </c>
      <c r="M4995" s="48">
        <v>7250</v>
      </c>
      <c r="N4995" t="s">
        <v>1472</v>
      </c>
      <c r="O4995" t="s">
        <v>11</v>
      </c>
      <c r="P4995" s="74">
        <v>0.109</v>
      </c>
      <c r="Q4995" s="11">
        <f t="shared" si="551"/>
        <v>790.25</v>
      </c>
      <c r="R4995" s="12">
        <f t="shared" si="552"/>
        <v>7.3003400000000003</v>
      </c>
      <c r="S4995" s="14">
        <f t="shared" si="553"/>
        <v>1.49E-2</v>
      </c>
      <c r="T4995" s="13">
        <f t="shared" si="554"/>
        <v>108.03</v>
      </c>
      <c r="U4995" s="14" t="s">
        <v>349</v>
      </c>
      <c r="V4995" t="s">
        <v>166</v>
      </c>
      <c r="W4995" s="58">
        <v>7.1071999999999997</v>
      </c>
      <c r="X4995" s="79">
        <f t="shared" si="556"/>
        <v>111.19006078343089</v>
      </c>
    </row>
    <row r="4996" spans="1:24" x14ac:dyDescent="0.2">
      <c r="A4996" s="37" t="str">
        <f t="shared" si="555"/>
        <v>2025-9</v>
      </c>
      <c r="B4996" t="s">
        <v>8960</v>
      </c>
      <c r="C4996" s="23">
        <v>45915</v>
      </c>
      <c r="D4996" s="23">
        <v>45903</v>
      </c>
      <c r="E4996" t="s">
        <v>235</v>
      </c>
      <c r="F4996" t="s">
        <v>236</v>
      </c>
      <c r="G4996" s="22"/>
      <c r="H4996" t="s">
        <v>9432</v>
      </c>
      <c r="I4996" t="s">
        <v>1352</v>
      </c>
      <c r="J4996" t="s">
        <v>1353</v>
      </c>
      <c r="K4996" s="10" t="str">
        <f t="shared" si="550"/>
        <v>RIV-</v>
      </c>
      <c r="L4996" t="s">
        <v>10</v>
      </c>
      <c r="M4996" s="48">
        <v>28100</v>
      </c>
      <c r="N4996" t="s">
        <v>1472</v>
      </c>
      <c r="O4996" t="s">
        <v>11</v>
      </c>
      <c r="P4996" s="74">
        <v>0.1328</v>
      </c>
      <c r="Q4996" s="11">
        <f t="shared" si="551"/>
        <v>3731.68</v>
      </c>
      <c r="R4996" s="12">
        <f t="shared" si="552"/>
        <v>7.3003400000000003</v>
      </c>
      <c r="S4996" s="14">
        <f t="shared" si="553"/>
        <v>1.8200000000000001E-2</v>
      </c>
      <c r="T4996" s="13">
        <f t="shared" si="554"/>
        <v>511.42</v>
      </c>
      <c r="U4996" s="14" t="s">
        <v>349</v>
      </c>
      <c r="V4996" t="s">
        <v>132</v>
      </c>
      <c r="W4996" s="58">
        <v>7.1071999999999997</v>
      </c>
      <c r="X4996" s="79">
        <f t="shared" si="556"/>
        <v>525.05628095452494</v>
      </c>
    </row>
    <row r="4997" spans="1:24" x14ac:dyDescent="0.2">
      <c r="A4997" s="37" t="str">
        <f t="shared" si="555"/>
        <v>2025-9</v>
      </c>
      <c r="B4997" t="s">
        <v>8980</v>
      </c>
      <c r="C4997" s="23">
        <v>45915</v>
      </c>
      <c r="D4997" s="23">
        <v>45894</v>
      </c>
      <c r="E4997" t="s">
        <v>235</v>
      </c>
      <c r="F4997" t="s">
        <v>236</v>
      </c>
      <c r="G4997" s="22"/>
      <c r="H4997" t="s">
        <v>9432</v>
      </c>
      <c r="I4997" t="s">
        <v>239</v>
      </c>
      <c r="J4997" t="s">
        <v>240</v>
      </c>
      <c r="K4997" s="10" t="str">
        <f t="shared" si="550"/>
        <v>RIV-</v>
      </c>
      <c r="L4997" t="s">
        <v>10</v>
      </c>
      <c r="M4997" s="48">
        <v>3600</v>
      </c>
      <c r="N4997" t="s">
        <v>1472</v>
      </c>
      <c r="O4997" t="s">
        <v>11</v>
      </c>
      <c r="P4997" s="74">
        <v>0.16120000000000001</v>
      </c>
      <c r="Q4997" s="11">
        <f t="shared" si="551"/>
        <v>580.32000000000005</v>
      </c>
      <c r="R4997" s="12">
        <f t="shared" si="552"/>
        <v>7.3003400000000003</v>
      </c>
      <c r="S4997" s="14">
        <f t="shared" si="553"/>
        <v>2.2100000000000002E-2</v>
      </c>
      <c r="T4997" s="13">
        <f t="shared" si="554"/>
        <v>79.56</v>
      </c>
      <c r="U4997" s="14" t="s">
        <v>349</v>
      </c>
      <c r="V4997" t="s">
        <v>132</v>
      </c>
      <c r="W4997" s="58">
        <v>7.1071999999999997</v>
      </c>
      <c r="X4997" s="79">
        <f t="shared" si="556"/>
        <v>81.65240882485368</v>
      </c>
    </row>
    <row r="4998" spans="1:24" x14ac:dyDescent="0.2">
      <c r="A4998" s="37" t="str">
        <f t="shared" si="555"/>
        <v>2025-9</v>
      </c>
      <c r="B4998" t="s">
        <v>8986</v>
      </c>
      <c r="C4998" s="23">
        <v>45915</v>
      </c>
      <c r="D4998" s="23">
        <v>45894</v>
      </c>
      <c r="E4998" t="s">
        <v>235</v>
      </c>
      <c r="F4998" t="s">
        <v>236</v>
      </c>
      <c r="G4998" s="22"/>
      <c r="H4998" t="s">
        <v>9432</v>
      </c>
      <c r="I4998" t="s">
        <v>1361</v>
      </c>
      <c r="J4998" t="s">
        <v>1362</v>
      </c>
      <c r="K4998" s="10" t="str">
        <f t="shared" si="550"/>
        <v>RIV-</v>
      </c>
      <c r="L4998" t="s">
        <v>10</v>
      </c>
      <c r="M4998" s="48">
        <v>18500</v>
      </c>
      <c r="N4998" t="s">
        <v>1472</v>
      </c>
      <c r="O4998" t="s">
        <v>11</v>
      </c>
      <c r="P4998" s="74">
        <v>0.17649999999999999</v>
      </c>
      <c r="Q4998" s="11">
        <f t="shared" si="551"/>
        <v>3265.25</v>
      </c>
      <c r="R4998" s="12">
        <f t="shared" si="552"/>
        <v>7.3003400000000003</v>
      </c>
      <c r="S4998" s="14">
        <f t="shared" si="553"/>
        <v>2.4199999999999999E-2</v>
      </c>
      <c r="T4998" s="13">
        <f t="shared" si="554"/>
        <v>447.7</v>
      </c>
      <c r="U4998" s="14" t="s">
        <v>349</v>
      </c>
      <c r="V4998" t="s">
        <v>132</v>
      </c>
      <c r="W4998" s="58">
        <v>7.1071999999999997</v>
      </c>
      <c r="X4998" s="79">
        <f t="shared" si="556"/>
        <v>459.42846690679875</v>
      </c>
    </row>
    <row r="4999" spans="1:24" x14ac:dyDescent="0.2">
      <c r="A4999" s="37" t="str">
        <f t="shared" si="555"/>
        <v>2025-9</v>
      </c>
      <c r="B4999" t="s">
        <v>9044</v>
      </c>
      <c r="C4999" s="23">
        <v>45915</v>
      </c>
      <c r="D4999" s="23">
        <v>45903</v>
      </c>
      <c r="E4999" t="s">
        <v>235</v>
      </c>
      <c r="F4999" t="s">
        <v>236</v>
      </c>
      <c r="G4999" s="22"/>
      <c r="H4999" t="s">
        <v>9432</v>
      </c>
      <c r="I4999" t="s">
        <v>4622</v>
      </c>
      <c r="J4999" t="s">
        <v>4623</v>
      </c>
      <c r="K4999" s="10" t="str">
        <f t="shared" si="550"/>
        <v>STUD</v>
      </c>
      <c r="L4999" t="s">
        <v>10</v>
      </c>
      <c r="M4999" s="48">
        <v>3360</v>
      </c>
      <c r="N4999" t="s">
        <v>1472</v>
      </c>
      <c r="O4999" t="s">
        <v>11</v>
      </c>
      <c r="P4999" s="74">
        <v>0.60770000000000002</v>
      </c>
      <c r="Q4999" s="11">
        <f t="shared" si="551"/>
        <v>2041.87</v>
      </c>
      <c r="R4999" s="12">
        <f t="shared" si="552"/>
        <v>7.3003400000000003</v>
      </c>
      <c r="S4999" s="14">
        <f t="shared" si="553"/>
        <v>8.3199999999999996E-2</v>
      </c>
      <c r="T4999" s="13">
        <f t="shared" si="554"/>
        <v>279.55</v>
      </c>
      <c r="U4999" s="14" t="s">
        <v>349</v>
      </c>
      <c r="V4999" t="s">
        <v>5368</v>
      </c>
      <c r="W4999" s="58">
        <v>7.1071999999999997</v>
      </c>
      <c r="X4999" s="79">
        <f t="shared" si="556"/>
        <v>287.29626294461957</v>
      </c>
    </row>
    <row r="5000" spans="1:24" x14ac:dyDescent="0.2">
      <c r="A5000" s="37" t="str">
        <f t="shared" si="555"/>
        <v>2025-9</v>
      </c>
      <c r="B5000" t="s">
        <v>9058</v>
      </c>
      <c r="C5000" s="23">
        <v>45915</v>
      </c>
      <c r="D5000" s="23">
        <v>45903</v>
      </c>
      <c r="E5000" t="s">
        <v>651</v>
      </c>
      <c r="F5000" t="s">
        <v>652</v>
      </c>
      <c r="G5000" s="22"/>
      <c r="H5000" t="s">
        <v>9459</v>
      </c>
      <c r="I5000" t="s">
        <v>3587</v>
      </c>
      <c r="J5000" t="s">
        <v>3588</v>
      </c>
      <c r="K5000" s="10" t="str">
        <f t="shared" si="550"/>
        <v>KNOB</v>
      </c>
      <c r="L5000" t="s">
        <v>10</v>
      </c>
      <c r="M5000" s="48">
        <v>3500</v>
      </c>
      <c r="N5000" t="s">
        <v>1472</v>
      </c>
      <c r="O5000" t="s">
        <v>11</v>
      </c>
      <c r="P5000" s="74">
        <v>0.88980000000000004</v>
      </c>
      <c r="Q5000" s="11">
        <f t="shared" si="551"/>
        <v>3114.3</v>
      </c>
      <c r="R5000" s="12">
        <f t="shared" si="552"/>
        <v>7.3003400000000003</v>
      </c>
      <c r="S5000" s="14">
        <f t="shared" si="553"/>
        <v>0.12189999999999999</v>
      </c>
      <c r="T5000" s="13">
        <f t="shared" si="554"/>
        <v>426.65</v>
      </c>
      <c r="U5000" s="14" t="s">
        <v>349</v>
      </c>
      <c r="V5000" t="s">
        <v>32</v>
      </c>
      <c r="W5000" s="58">
        <v>7.1071999999999997</v>
      </c>
      <c r="X5000" s="79">
        <f t="shared" si="556"/>
        <v>438.18944169293121</v>
      </c>
    </row>
    <row r="5001" spans="1:24" x14ac:dyDescent="0.2">
      <c r="A5001" s="37" t="str">
        <f t="shared" si="555"/>
        <v>2025-9</v>
      </c>
      <c r="B5001" t="s">
        <v>9080</v>
      </c>
      <c r="C5001" s="23">
        <v>45915</v>
      </c>
      <c r="D5001" s="23">
        <v>45875</v>
      </c>
      <c r="E5001" t="s">
        <v>28</v>
      </c>
      <c r="F5001" t="s">
        <v>29</v>
      </c>
      <c r="G5001" s="22"/>
      <c r="H5001" t="s">
        <v>9470</v>
      </c>
      <c r="I5001" t="s">
        <v>3070</v>
      </c>
      <c r="J5001" t="s">
        <v>3287</v>
      </c>
      <c r="K5001" s="10" t="str">
        <f t="shared" si="550"/>
        <v>LHDL</v>
      </c>
      <c r="L5001" t="s">
        <v>10</v>
      </c>
      <c r="M5001" s="48">
        <v>500</v>
      </c>
      <c r="N5001" t="s">
        <v>1472</v>
      </c>
      <c r="O5001" t="s">
        <v>11</v>
      </c>
      <c r="P5001" s="74">
        <v>2.1898</v>
      </c>
      <c r="Q5001" s="11">
        <f t="shared" si="551"/>
        <v>1094.9000000000001</v>
      </c>
      <c r="R5001" s="12">
        <f t="shared" si="552"/>
        <v>7.3003400000000003</v>
      </c>
      <c r="S5001" s="14">
        <f t="shared" si="553"/>
        <v>0.3</v>
      </c>
      <c r="T5001" s="13">
        <f t="shared" si="554"/>
        <v>150</v>
      </c>
      <c r="U5001" s="14" t="s">
        <v>349</v>
      </c>
      <c r="V5001" t="s">
        <v>125</v>
      </c>
      <c r="W5001" s="58">
        <v>7.1071999999999997</v>
      </c>
      <c r="X5001" s="79">
        <f t="shared" si="556"/>
        <v>154.05504277352543</v>
      </c>
    </row>
    <row r="5002" spans="1:24" x14ac:dyDescent="0.2">
      <c r="A5002" s="37" t="str">
        <f t="shared" si="555"/>
        <v>2025-9</v>
      </c>
      <c r="B5002" t="s">
        <v>9081</v>
      </c>
      <c r="C5002" s="23">
        <v>45915</v>
      </c>
      <c r="D5002" s="23">
        <v>45875</v>
      </c>
      <c r="E5002" t="s">
        <v>28</v>
      </c>
      <c r="F5002" t="s">
        <v>29</v>
      </c>
      <c r="G5002" s="22"/>
      <c r="H5002" t="s">
        <v>9470</v>
      </c>
      <c r="I5002" t="s">
        <v>3072</v>
      </c>
      <c r="J5002" t="s">
        <v>3288</v>
      </c>
      <c r="K5002" s="10" t="str">
        <f t="shared" si="550"/>
        <v>LHDL</v>
      </c>
      <c r="L5002" t="s">
        <v>10</v>
      </c>
      <c r="M5002" s="48">
        <v>505</v>
      </c>
      <c r="N5002" t="s">
        <v>1472</v>
      </c>
      <c r="O5002" t="s">
        <v>11</v>
      </c>
      <c r="P5002" s="74">
        <v>2.1898</v>
      </c>
      <c r="Q5002" s="11">
        <f t="shared" si="551"/>
        <v>1105.8499999999999</v>
      </c>
      <c r="R5002" s="12">
        <f t="shared" si="552"/>
        <v>7.3003400000000003</v>
      </c>
      <c r="S5002" s="14">
        <f t="shared" si="553"/>
        <v>0.3</v>
      </c>
      <c r="T5002" s="13">
        <f t="shared" si="554"/>
        <v>151.5</v>
      </c>
      <c r="U5002" s="14" t="s">
        <v>349</v>
      </c>
      <c r="V5002" t="s">
        <v>125</v>
      </c>
      <c r="W5002" s="58">
        <v>7.1071999999999997</v>
      </c>
      <c r="X5002" s="79">
        <f t="shared" si="556"/>
        <v>155.5955932012607</v>
      </c>
    </row>
    <row r="5003" spans="1:24" x14ac:dyDescent="0.2">
      <c r="A5003" s="37" t="str">
        <f t="shared" si="555"/>
        <v>2025-9</v>
      </c>
      <c r="B5003" t="s">
        <v>9082</v>
      </c>
      <c r="C5003" s="23">
        <v>45915</v>
      </c>
      <c r="D5003" s="23">
        <v>45875</v>
      </c>
      <c r="E5003" t="s">
        <v>28</v>
      </c>
      <c r="F5003" t="s">
        <v>29</v>
      </c>
      <c r="G5003" s="22"/>
      <c r="H5003" t="s">
        <v>9470</v>
      </c>
      <c r="I5003" t="s">
        <v>3617</v>
      </c>
      <c r="J5003" t="s">
        <v>3618</v>
      </c>
      <c r="K5003" s="10" t="str">
        <f t="shared" si="550"/>
        <v>LHDL</v>
      </c>
      <c r="L5003" t="s">
        <v>10</v>
      </c>
      <c r="M5003" s="48">
        <v>510</v>
      </c>
      <c r="N5003" t="s">
        <v>1472</v>
      </c>
      <c r="O5003" t="s">
        <v>11</v>
      </c>
      <c r="P5003" s="74">
        <v>2.1898</v>
      </c>
      <c r="Q5003" s="11">
        <f t="shared" si="551"/>
        <v>1116.8</v>
      </c>
      <c r="R5003" s="12">
        <f t="shared" si="552"/>
        <v>7.3003400000000003</v>
      </c>
      <c r="S5003" s="14">
        <f t="shared" si="553"/>
        <v>0.3</v>
      </c>
      <c r="T5003" s="13">
        <f t="shared" si="554"/>
        <v>153</v>
      </c>
      <c r="U5003" s="14" t="s">
        <v>349</v>
      </c>
      <c r="V5003" t="s">
        <v>125</v>
      </c>
      <c r="W5003" s="58">
        <v>7.1071999999999997</v>
      </c>
      <c r="X5003" s="79">
        <f t="shared" si="556"/>
        <v>157.13614362899594</v>
      </c>
    </row>
    <row r="5004" spans="1:24" x14ac:dyDescent="0.2">
      <c r="A5004" s="37" t="str">
        <f t="shared" si="555"/>
        <v>2025-9</v>
      </c>
      <c r="B5004" t="s">
        <v>9083</v>
      </c>
      <c r="C5004" s="23">
        <v>45915</v>
      </c>
      <c r="D5004" s="23">
        <v>45875</v>
      </c>
      <c r="E5004" t="s">
        <v>28</v>
      </c>
      <c r="F5004" t="s">
        <v>29</v>
      </c>
      <c r="G5004" s="22"/>
      <c r="H5004" t="s">
        <v>9471</v>
      </c>
      <c r="I5004" t="s">
        <v>3073</v>
      </c>
      <c r="J5004" t="s">
        <v>3289</v>
      </c>
      <c r="K5004" s="10" t="str">
        <f t="shared" si="550"/>
        <v>LHDL</v>
      </c>
      <c r="L5004" t="s">
        <v>10</v>
      </c>
      <c r="M5004" s="48">
        <v>500</v>
      </c>
      <c r="N5004" t="s">
        <v>1472</v>
      </c>
      <c r="O5004" t="s">
        <v>11</v>
      </c>
      <c r="P5004" s="74">
        <v>2.1898</v>
      </c>
      <c r="Q5004" s="11">
        <f t="shared" si="551"/>
        <v>1094.9000000000001</v>
      </c>
      <c r="R5004" s="12">
        <f t="shared" si="552"/>
        <v>7.3003400000000003</v>
      </c>
      <c r="S5004" s="14">
        <f t="shared" si="553"/>
        <v>0.3</v>
      </c>
      <c r="T5004" s="13">
        <f t="shared" si="554"/>
        <v>150</v>
      </c>
      <c r="U5004" s="14" t="s">
        <v>349</v>
      </c>
      <c r="V5004" t="s">
        <v>125</v>
      </c>
      <c r="W5004" s="58">
        <v>7.1071999999999997</v>
      </c>
      <c r="X5004" s="79">
        <f t="shared" si="556"/>
        <v>154.05504277352543</v>
      </c>
    </row>
    <row r="5005" spans="1:24" x14ac:dyDescent="0.2">
      <c r="A5005" s="37" t="str">
        <f t="shared" si="555"/>
        <v>2025-9</v>
      </c>
      <c r="B5005" t="s">
        <v>9084</v>
      </c>
      <c r="C5005" s="23">
        <v>45915</v>
      </c>
      <c r="D5005" s="23">
        <v>45875</v>
      </c>
      <c r="E5005" t="s">
        <v>28</v>
      </c>
      <c r="F5005" t="s">
        <v>29</v>
      </c>
      <c r="G5005" s="22"/>
      <c r="H5005" t="s">
        <v>9471</v>
      </c>
      <c r="I5005" t="s">
        <v>3124</v>
      </c>
      <c r="J5005" t="s">
        <v>3334</v>
      </c>
      <c r="K5005" s="10" t="str">
        <f t="shared" si="550"/>
        <v>LHDL</v>
      </c>
      <c r="L5005" t="s">
        <v>10</v>
      </c>
      <c r="M5005" s="48">
        <v>500</v>
      </c>
      <c r="N5005" t="s">
        <v>1472</v>
      </c>
      <c r="O5005" t="s">
        <v>11</v>
      </c>
      <c r="P5005" s="74">
        <v>2.1898</v>
      </c>
      <c r="Q5005" s="11">
        <f t="shared" si="551"/>
        <v>1094.9000000000001</v>
      </c>
      <c r="R5005" s="12">
        <f t="shared" si="552"/>
        <v>7.3003400000000003</v>
      </c>
      <c r="S5005" s="14">
        <f t="shared" si="553"/>
        <v>0.3</v>
      </c>
      <c r="T5005" s="13">
        <f t="shared" si="554"/>
        <v>150</v>
      </c>
      <c r="U5005" s="14" t="s">
        <v>349</v>
      </c>
      <c r="V5005" t="s">
        <v>125</v>
      </c>
      <c r="W5005" s="58">
        <v>7.1071999999999997</v>
      </c>
      <c r="X5005" s="79">
        <f t="shared" si="556"/>
        <v>154.05504277352543</v>
      </c>
    </row>
    <row r="5006" spans="1:24" x14ac:dyDescent="0.2">
      <c r="A5006" s="37" t="str">
        <f t="shared" si="555"/>
        <v>2025-9</v>
      </c>
      <c r="B5006" t="s">
        <v>9085</v>
      </c>
      <c r="C5006" s="23">
        <v>45915</v>
      </c>
      <c r="D5006" s="23">
        <v>45875</v>
      </c>
      <c r="E5006" t="s">
        <v>28</v>
      </c>
      <c r="F5006" t="s">
        <v>29</v>
      </c>
      <c r="G5006" s="22"/>
      <c r="H5006" t="s">
        <v>9471</v>
      </c>
      <c r="I5006" t="s">
        <v>3619</v>
      </c>
      <c r="J5006" t="s">
        <v>3620</v>
      </c>
      <c r="K5006" s="10" t="str">
        <f t="shared" si="550"/>
        <v>LHDL</v>
      </c>
      <c r="L5006" t="s">
        <v>10</v>
      </c>
      <c r="M5006" s="48">
        <v>500</v>
      </c>
      <c r="N5006" t="s">
        <v>1472</v>
      </c>
      <c r="O5006" t="s">
        <v>11</v>
      </c>
      <c r="P5006" s="74">
        <v>2.1898</v>
      </c>
      <c r="Q5006" s="11">
        <f t="shared" si="551"/>
        <v>1094.9000000000001</v>
      </c>
      <c r="R5006" s="12">
        <f t="shared" si="552"/>
        <v>7.3003400000000003</v>
      </c>
      <c r="S5006" s="14">
        <f t="shared" si="553"/>
        <v>0.3</v>
      </c>
      <c r="T5006" s="13">
        <f t="shared" si="554"/>
        <v>150</v>
      </c>
      <c r="U5006" s="14" t="s">
        <v>349</v>
      </c>
      <c r="V5006" t="s">
        <v>125</v>
      </c>
      <c r="W5006" s="58">
        <v>7.1071999999999997</v>
      </c>
      <c r="X5006" s="79">
        <f t="shared" si="556"/>
        <v>154.05504277352543</v>
      </c>
    </row>
    <row r="5007" spans="1:24" x14ac:dyDescent="0.2">
      <c r="A5007" s="37" t="str">
        <f t="shared" si="555"/>
        <v>2025-9</v>
      </c>
      <c r="B5007" t="s">
        <v>9086</v>
      </c>
      <c r="C5007" s="23">
        <v>45915</v>
      </c>
      <c r="D5007" s="23">
        <v>45875</v>
      </c>
      <c r="E5007" t="s">
        <v>28</v>
      </c>
      <c r="F5007" t="s">
        <v>29</v>
      </c>
      <c r="G5007" s="22"/>
      <c r="H5007" t="s">
        <v>9471</v>
      </c>
      <c r="I5007" t="s">
        <v>8763</v>
      </c>
      <c r="J5007" t="s">
        <v>5866</v>
      </c>
      <c r="K5007" s="10" t="str">
        <f t="shared" si="550"/>
        <v>LHDL</v>
      </c>
      <c r="L5007" t="s">
        <v>10</v>
      </c>
      <c r="M5007" s="48">
        <v>500</v>
      </c>
      <c r="N5007" t="s">
        <v>1472</v>
      </c>
      <c r="O5007" t="s">
        <v>11</v>
      </c>
      <c r="P5007" s="74">
        <v>2.1898</v>
      </c>
      <c r="Q5007" s="11">
        <f t="shared" si="551"/>
        <v>1094.9000000000001</v>
      </c>
      <c r="R5007" s="12">
        <f t="shared" si="552"/>
        <v>7.3003400000000003</v>
      </c>
      <c r="S5007" s="14">
        <f t="shared" si="553"/>
        <v>0.3</v>
      </c>
      <c r="T5007" s="13">
        <f t="shared" si="554"/>
        <v>150</v>
      </c>
      <c r="U5007" s="14" t="s">
        <v>349</v>
      </c>
      <c r="V5007" t="s">
        <v>125</v>
      </c>
      <c r="W5007" s="58">
        <v>7.1071999999999997</v>
      </c>
      <c r="X5007" s="79">
        <f t="shared" si="556"/>
        <v>154.05504277352543</v>
      </c>
    </row>
    <row r="5008" spans="1:24" x14ac:dyDescent="0.2">
      <c r="A5008" s="37" t="str">
        <f t="shared" si="555"/>
        <v>2025-9</v>
      </c>
      <c r="B5008" t="s">
        <v>9092</v>
      </c>
      <c r="C5008" s="23">
        <v>45915</v>
      </c>
      <c r="D5008" s="23">
        <v>45915</v>
      </c>
      <c r="E5008" t="s">
        <v>28</v>
      </c>
      <c r="F5008" t="s">
        <v>29</v>
      </c>
      <c r="G5008" s="22"/>
      <c r="H5008" t="s">
        <v>9475</v>
      </c>
      <c r="I5008" t="s">
        <v>26</v>
      </c>
      <c r="J5008" t="s">
        <v>27</v>
      </c>
      <c r="K5008" s="10" t="str">
        <f t="shared" si="550"/>
        <v>KNOB</v>
      </c>
      <c r="L5008" t="s">
        <v>10</v>
      </c>
      <c r="M5008" s="48">
        <v>3000</v>
      </c>
      <c r="N5008" t="s">
        <v>1472</v>
      </c>
      <c r="O5008" t="s">
        <v>11</v>
      </c>
      <c r="P5008" s="74">
        <v>2.3182999999999998</v>
      </c>
      <c r="Q5008" s="11">
        <f t="shared" si="551"/>
        <v>6954.9</v>
      </c>
      <c r="R5008" s="12">
        <f t="shared" si="552"/>
        <v>7.3003400000000003</v>
      </c>
      <c r="S5008" s="14">
        <f t="shared" si="553"/>
        <v>0.31759999999999999</v>
      </c>
      <c r="T5008" s="13">
        <f t="shared" si="554"/>
        <v>952.8</v>
      </c>
      <c r="U5008" s="14" t="s">
        <v>349</v>
      </c>
      <c r="V5008" t="s">
        <v>32</v>
      </c>
      <c r="W5008" s="58">
        <v>7.1071999999999997</v>
      </c>
      <c r="X5008" s="79">
        <f t="shared" si="556"/>
        <v>978.57102656461041</v>
      </c>
    </row>
    <row r="5009" spans="1:24" x14ac:dyDescent="0.2">
      <c r="A5009" s="37" t="str">
        <f t="shared" si="555"/>
        <v>2025-9</v>
      </c>
      <c r="B5009" t="s">
        <v>9093</v>
      </c>
      <c r="C5009" s="23">
        <v>45915</v>
      </c>
      <c r="D5009" s="23">
        <v>45875</v>
      </c>
      <c r="E5009" t="s">
        <v>28</v>
      </c>
      <c r="F5009" t="s">
        <v>29</v>
      </c>
      <c r="G5009" s="22"/>
      <c r="H5009" t="s">
        <v>9470</v>
      </c>
      <c r="I5009" t="s">
        <v>3078</v>
      </c>
      <c r="J5009" t="s">
        <v>3294</v>
      </c>
      <c r="K5009" s="10" t="str">
        <f t="shared" si="550"/>
        <v>SHDL</v>
      </c>
      <c r="L5009" t="s">
        <v>10</v>
      </c>
      <c r="M5009" s="48">
        <v>950</v>
      </c>
      <c r="N5009" t="s">
        <v>1472</v>
      </c>
      <c r="O5009" t="s">
        <v>11</v>
      </c>
      <c r="P5009" s="74">
        <v>2.4588000000000001</v>
      </c>
      <c r="Q5009" s="11">
        <f t="shared" si="551"/>
        <v>2335.86</v>
      </c>
      <c r="R5009" s="12">
        <f t="shared" si="552"/>
        <v>7.3003400000000003</v>
      </c>
      <c r="S5009" s="14">
        <f t="shared" si="553"/>
        <v>0.33679999999999999</v>
      </c>
      <c r="T5009" s="13">
        <f t="shared" si="554"/>
        <v>319.95999999999998</v>
      </c>
      <c r="U5009" s="14" t="s">
        <v>349</v>
      </c>
      <c r="V5009" t="s">
        <v>722</v>
      </c>
      <c r="W5009" s="58">
        <v>7.1071999999999997</v>
      </c>
      <c r="X5009" s="79">
        <f t="shared" si="556"/>
        <v>328.66107609185053</v>
      </c>
    </row>
    <row r="5010" spans="1:24" x14ac:dyDescent="0.2">
      <c r="A5010" s="37" t="str">
        <f t="shared" si="555"/>
        <v>2025-9</v>
      </c>
      <c r="B5010" t="s">
        <v>9094</v>
      </c>
      <c r="C5010" s="23">
        <v>45915</v>
      </c>
      <c r="D5010" s="23">
        <v>45875</v>
      </c>
      <c r="E5010" t="s">
        <v>28</v>
      </c>
      <c r="F5010" t="s">
        <v>29</v>
      </c>
      <c r="G5010" s="22"/>
      <c r="H5010" t="s">
        <v>9470</v>
      </c>
      <c r="I5010" t="s">
        <v>3125</v>
      </c>
      <c r="J5010" t="s">
        <v>3335</v>
      </c>
      <c r="K5010" s="10" t="str">
        <f t="shared" si="550"/>
        <v>SHDL</v>
      </c>
      <c r="L5010" t="s">
        <v>10</v>
      </c>
      <c r="M5010" s="48">
        <v>1000</v>
      </c>
      <c r="N5010" t="s">
        <v>1472</v>
      </c>
      <c r="O5010" t="s">
        <v>11</v>
      </c>
      <c r="P5010" s="74">
        <v>2.4588000000000001</v>
      </c>
      <c r="Q5010" s="11">
        <f t="shared" si="551"/>
        <v>2458.8000000000002</v>
      </c>
      <c r="R5010" s="12">
        <f t="shared" si="552"/>
        <v>7.3003400000000003</v>
      </c>
      <c r="S5010" s="14">
        <f t="shared" si="553"/>
        <v>0.33679999999999999</v>
      </c>
      <c r="T5010" s="13">
        <f t="shared" si="554"/>
        <v>336.8</v>
      </c>
      <c r="U5010" s="14" t="s">
        <v>349</v>
      </c>
      <c r="V5010" t="s">
        <v>722</v>
      </c>
      <c r="W5010" s="58">
        <v>7.1071999999999997</v>
      </c>
      <c r="X5010" s="79">
        <f t="shared" si="556"/>
        <v>345.95902746510581</v>
      </c>
    </row>
    <row r="5011" spans="1:24" x14ac:dyDescent="0.2">
      <c r="A5011" s="37" t="str">
        <f t="shared" si="555"/>
        <v>2025-9</v>
      </c>
      <c r="B5011" t="s">
        <v>9095</v>
      </c>
      <c r="C5011" s="23">
        <v>45915</v>
      </c>
      <c r="D5011" s="23">
        <v>45894</v>
      </c>
      <c r="E5011" t="s">
        <v>28</v>
      </c>
      <c r="F5011" t="s">
        <v>29</v>
      </c>
      <c r="G5011" s="22"/>
      <c r="H5011" t="s">
        <v>9470</v>
      </c>
      <c r="I5011" t="s">
        <v>3629</v>
      </c>
      <c r="J5011" t="s">
        <v>3608</v>
      </c>
      <c r="K5011" s="10" t="str">
        <f t="shared" si="550"/>
        <v>SHDL</v>
      </c>
      <c r="L5011" t="s">
        <v>10</v>
      </c>
      <c r="M5011" s="48">
        <v>1020</v>
      </c>
      <c r="N5011" t="s">
        <v>1472</v>
      </c>
      <c r="O5011" t="s">
        <v>11</v>
      </c>
      <c r="P5011" s="74">
        <v>2.4588000000000001</v>
      </c>
      <c r="Q5011" s="11">
        <f t="shared" si="551"/>
        <v>2507.98</v>
      </c>
      <c r="R5011" s="12">
        <f t="shared" si="552"/>
        <v>7.3003400000000003</v>
      </c>
      <c r="S5011" s="14">
        <f t="shared" si="553"/>
        <v>0.33679999999999999</v>
      </c>
      <c r="T5011" s="13">
        <f t="shared" si="554"/>
        <v>343.54</v>
      </c>
      <c r="U5011" s="14" t="s">
        <v>349</v>
      </c>
      <c r="V5011" t="s">
        <v>722</v>
      </c>
      <c r="W5011" s="58">
        <v>7.1071999999999997</v>
      </c>
      <c r="X5011" s="79">
        <f t="shared" si="556"/>
        <v>352.87820801440796</v>
      </c>
    </row>
    <row r="5012" spans="1:24" x14ac:dyDescent="0.2">
      <c r="A5012" s="37" t="str">
        <f t="shared" si="555"/>
        <v>2025-9</v>
      </c>
      <c r="B5012" t="s">
        <v>9114</v>
      </c>
      <c r="C5012" s="23">
        <v>45915</v>
      </c>
      <c r="D5012" s="23">
        <v>45896</v>
      </c>
      <c r="E5012" t="s">
        <v>1006</v>
      </c>
      <c r="F5012" t="s">
        <v>1007</v>
      </c>
      <c r="G5012" s="22"/>
      <c r="H5012" t="s">
        <v>9484</v>
      </c>
      <c r="I5012" t="s">
        <v>6753</v>
      </c>
      <c r="J5012" t="s">
        <v>6754</v>
      </c>
      <c r="K5012" s="10" t="str">
        <f t="shared" si="550"/>
        <v>ALM-</v>
      </c>
      <c r="L5012" t="s">
        <v>98</v>
      </c>
      <c r="M5012" s="48">
        <v>559</v>
      </c>
      <c r="N5012" t="s">
        <v>186</v>
      </c>
      <c r="O5012" t="s">
        <v>11</v>
      </c>
      <c r="P5012" s="74">
        <v>2.9203999999999999</v>
      </c>
      <c r="Q5012" s="11">
        <f t="shared" si="551"/>
        <v>1632.5</v>
      </c>
      <c r="R5012" s="12">
        <f t="shared" si="552"/>
        <v>7.3003400000000003</v>
      </c>
      <c r="S5012" s="14">
        <f t="shared" si="553"/>
        <v>0.4</v>
      </c>
      <c r="T5012" s="13">
        <f t="shared" si="554"/>
        <v>223.6</v>
      </c>
      <c r="U5012" s="14" t="s">
        <v>349</v>
      </c>
      <c r="V5012" t="s">
        <v>191</v>
      </c>
      <c r="W5012" s="58">
        <v>7.1071999999999997</v>
      </c>
      <c r="X5012" s="79">
        <f t="shared" si="556"/>
        <v>229.69715218370104</v>
      </c>
    </row>
    <row r="5013" spans="1:24" x14ac:dyDescent="0.2">
      <c r="A5013" s="37" t="str">
        <f t="shared" si="555"/>
        <v>2025-9</v>
      </c>
      <c r="B5013" t="s">
        <v>9115</v>
      </c>
      <c r="C5013" s="23">
        <v>45915</v>
      </c>
      <c r="D5013" s="23">
        <v>45896</v>
      </c>
      <c r="E5013" t="s">
        <v>1006</v>
      </c>
      <c r="F5013" t="s">
        <v>1007</v>
      </c>
      <c r="G5013" s="22"/>
      <c r="H5013" t="s">
        <v>9484</v>
      </c>
      <c r="I5013" t="s">
        <v>4665</v>
      </c>
      <c r="J5013" t="s">
        <v>4666</v>
      </c>
      <c r="K5013" s="10" t="str">
        <f t="shared" si="550"/>
        <v>ALM-</v>
      </c>
      <c r="L5013" t="s">
        <v>98</v>
      </c>
      <c r="M5013" s="48">
        <v>769</v>
      </c>
      <c r="N5013" t="s">
        <v>186</v>
      </c>
      <c r="O5013" t="s">
        <v>11</v>
      </c>
      <c r="P5013" s="74">
        <v>2.9203999999999999</v>
      </c>
      <c r="Q5013" s="11">
        <f t="shared" si="551"/>
        <v>2245.79</v>
      </c>
      <c r="R5013" s="12">
        <f t="shared" si="552"/>
        <v>7.3003400000000003</v>
      </c>
      <c r="S5013" s="14">
        <f t="shared" si="553"/>
        <v>0.4</v>
      </c>
      <c r="T5013" s="13">
        <f t="shared" si="554"/>
        <v>307.60000000000002</v>
      </c>
      <c r="U5013" s="14" t="s">
        <v>349</v>
      </c>
      <c r="V5013" t="s">
        <v>191</v>
      </c>
      <c r="W5013" s="58">
        <v>7.1071999999999997</v>
      </c>
      <c r="X5013" s="79">
        <f t="shared" si="556"/>
        <v>315.98767447095901</v>
      </c>
    </row>
    <row r="5014" spans="1:24" x14ac:dyDescent="0.2">
      <c r="A5014" s="37" t="str">
        <f t="shared" si="555"/>
        <v>2025-9</v>
      </c>
      <c r="B5014" t="s">
        <v>9116</v>
      </c>
      <c r="C5014" s="23">
        <v>45915</v>
      </c>
      <c r="D5014" s="23">
        <v>45896</v>
      </c>
      <c r="E5014" t="s">
        <v>1006</v>
      </c>
      <c r="F5014" t="s">
        <v>1007</v>
      </c>
      <c r="G5014" s="22"/>
      <c r="H5014" t="s">
        <v>9484</v>
      </c>
      <c r="I5014" t="s">
        <v>3660</v>
      </c>
      <c r="J5014" t="s">
        <v>3661</v>
      </c>
      <c r="K5014" s="10" t="str">
        <f t="shared" si="550"/>
        <v>ALM-</v>
      </c>
      <c r="L5014" t="s">
        <v>98</v>
      </c>
      <c r="M5014" s="48">
        <v>554</v>
      </c>
      <c r="N5014" t="s">
        <v>186</v>
      </c>
      <c r="O5014" t="s">
        <v>11</v>
      </c>
      <c r="P5014" s="74">
        <v>2.9203999999999999</v>
      </c>
      <c r="Q5014" s="11">
        <f t="shared" si="551"/>
        <v>1617.9</v>
      </c>
      <c r="R5014" s="12">
        <f t="shared" si="552"/>
        <v>7.3003400000000003</v>
      </c>
      <c r="S5014" s="14">
        <f t="shared" si="553"/>
        <v>0.4</v>
      </c>
      <c r="T5014" s="13">
        <f t="shared" si="554"/>
        <v>221.6</v>
      </c>
      <c r="U5014" s="14" t="s">
        <v>349</v>
      </c>
      <c r="V5014" t="s">
        <v>191</v>
      </c>
      <c r="W5014" s="58">
        <v>7.1071999999999997</v>
      </c>
      <c r="X5014" s="79">
        <f t="shared" si="556"/>
        <v>227.64261593876631</v>
      </c>
    </row>
    <row r="5015" spans="1:24" x14ac:dyDescent="0.2">
      <c r="A5015" s="37" t="str">
        <f t="shared" si="555"/>
        <v>2025-9</v>
      </c>
      <c r="B5015" t="s">
        <v>9117</v>
      </c>
      <c r="C5015" s="23">
        <v>45915</v>
      </c>
      <c r="D5015" s="23">
        <v>45896</v>
      </c>
      <c r="E5015" t="s">
        <v>1006</v>
      </c>
      <c r="F5015" t="s">
        <v>1007</v>
      </c>
      <c r="G5015" s="22"/>
      <c r="H5015" t="s">
        <v>9484</v>
      </c>
      <c r="I5015" t="s">
        <v>4663</v>
      </c>
      <c r="J5015" t="s">
        <v>4664</v>
      </c>
      <c r="K5015" s="10" t="str">
        <f t="shared" si="550"/>
        <v>ALM-</v>
      </c>
      <c r="L5015" t="s">
        <v>98</v>
      </c>
      <c r="M5015" s="48">
        <v>1053</v>
      </c>
      <c r="N5015" t="s">
        <v>186</v>
      </c>
      <c r="O5015" t="s">
        <v>11</v>
      </c>
      <c r="P5015" s="74">
        <v>2.9203999999999999</v>
      </c>
      <c r="Q5015" s="11">
        <f t="shared" si="551"/>
        <v>3075.18</v>
      </c>
      <c r="R5015" s="12">
        <f t="shared" si="552"/>
        <v>7.3003400000000003</v>
      </c>
      <c r="S5015" s="14">
        <f t="shared" si="553"/>
        <v>0.4</v>
      </c>
      <c r="T5015" s="13">
        <f t="shared" si="554"/>
        <v>421.2</v>
      </c>
      <c r="U5015" s="14" t="s">
        <v>349</v>
      </c>
      <c r="V5015" t="s">
        <v>191</v>
      </c>
      <c r="W5015" s="58">
        <v>7.1071999999999997</v>
      </c>
      <c r="X5015" s="79">
        <f t="shared" si="556"/>
        <v>432.6853331832508</v>
      </c>
    </row>
    <row r="5016" spans="1:24" x14ac:dyDescent="0.2">
      <c r="A5016" s="37" t="str">
        <f t="shared" si="555"/>
        <v>2025-9</v>
      </c>
      <c r="B5016" t="s">
        <v>9118</v>
      </c>
      <c r="C5016" s="23">
        <v>45915</v>
      </c>
      <c r="D5016" s="23">
        <v>45896</v>
      </c>
      <c r="E5016" t="s">
        <v>1006</v>
      </c>
      <c r="F5016" t="s">
        <v>1007</v>
      </c>
      <c r="G5016" s="22"/>
      <c r="H5016" t="s">
        <v>9484</v>
      </c>
      <c r="I5016" t="s">
        <v>4667</v>
      </c>
      <c r="J5016" t="s">
        <v>4668</v>
      </c>
      <c r="K5016" s="10" t="str">
        <f t="shared" si="550"/>
        <v>ALM-</v>
      </c>
      <c r="L5016" t="s">
        <v>98</v>
      </c>
      <c r="M5016" s="48">
        <v>710</v>
      </c>
      <c r="N5016" t="s">
        <v>186</v>
      </c>
      <c r="O5016" t="s">
        <v>11</v>
      </c>
      <c r="P5016" s="74">
        <v>2.9203999999999999</v>
      </c>
      <c r="Q5016" s="11">
        <f t="shared" si="551"/>
        <v>2073.48</v>
      </c>
      <c r="R5016" s="12">
        <f t="shared" si="552"/>
        <v>7.3003400000000003</v>
      </c>
      <c r="S5016" s="14">
        <f t="shared" si="553"/>
        <v>0.4</v>
      </c>
      <c r="T5016" s="13">
        <f t="shared" si="554"/>
        <v>284</v>
      </c>
      <c r="U5016" s="14" t="s">
        <v>349</v>
      </c>
      <c r="V5016" t="s">
        <v>191</v>
      </c>
      <c r="W5016" s="58">
        <v>7.1071999999999997</v>
      </c>
      <c r="X5016" s="79">
        <f t="shared" si="556"/>
        <v>291.74414678072941</v>
      </c>
    </row>
    <row r="5017" spans="1:24" x14ac:dyDescent="0.2">
      <c r="A5017" s="37" t="str">
        <f t="shared" si="555"/>
        <v>2025-9</v>
      </c>
      <c r="B5017" t="s">
        <v>9119</v>
      </c>
      <c r="C5017" s="23">
        <v>45915</v>
      </c>
      <c r="D5017" s="23">
        <v>45896</v>
      </c>
      <c r="E5017" t="s">
        <v>1006</v>
      </c>
      <c r="F5017" t="s">
        <v>1007</v>
      </c>
      <c r="G5017" s="22"/>
      <c r="H5017" t="s">
        <v>9484</v>
      </c>
      <c r="I5017" t="s">
        <v>8769</v>
      </c>
      <c r="J5017" t="s">
        <v>8770</v>
      </c>
      <c r="K5017" s="10" t="str">
        <f t="shared" si="550"/>
        <v>ALM-</v>
      </c>
      <c r="L5017" t="s">
        <v>98</v>
      </c>
      <c r="M5017" s="48">
        <v>624</v>
      </c>
      <c r="N5017" t="s">
        <v>186</v>
      </c>
      <c r="O5017" t="s">
        <v>11</v>
      </c>
      <c r="P5017" s="74">
        <v>2.9203999999999999</v>
      </c>
      <c r="Q5017" s="11">
        <f t="shared" si="551"/>
        <v>1822.33</v>
      </c>
      <c r="R5017" s="12">
        <f t="shared" si="552"/>
        <v>7.3003400000000003</v>
      </c>
      <c r="S5017" s="14">
        <f t="shared" si="553"/>
        <v>0.4</v>
      </c>
      <c r="T5017" s="13">
        <f t="shared" si="554"/>
        <v>249.6</v>
      </c>
      <c r="U5017" s="14" t="s">
        <v>349</v>
      </c>
      <c r="V5017" t="s">
        <v>191</v>
      </c>
      <c r="W5017" s="58">
        <v>7.1071999999999997</v>
      </c>
      <c r="X5017" s="79">
        <f t="shared" si="556"/>
        <v>256.40612336785233</v>
      </c>
    </row>
    <row r="5018" spans="1:24" x14ac:dyDescent="0.2">
      <c r="A5018" s="37" t="str">
        <f t="shared" si="555"/>
        <v>2025-9</v>
      </c>
      <c r="B5018" t="s">
        <v>9120</v>
      </c>
      <c r="C5018" s="23">
        <v>45915</v>
      </c>
      <c r="D5018" s="23">
        <v>45896</v>
      </c>
      <c r="E5018" t="s">
        <v>1006</v>
      </c>
      <c r="F5018" t="s">
        <v>1007</v>
      </c>
      <c r="G5018" s="22"/>
      <c r="H5018" t="s">
        <v>9484</v>
      </c>
      <c r="I5018" t="s">
        <v>5673</v>
      </c>
      <c r="J5018" t="s">
        <v>5816</v>
      </c>
      <c r="K5018" s="10" t="str">
        <f t="shared" si="550"/>
        <v>ALM-</v>
      </c>
      <c r="L5018" t="s">
        <v>98</v>
      </c>
      <c r="M5018" s="48">
        <v>552</v>
      </c>
      <c r="N5018" t="s">
        <v>186</v>
      </c>
      <c r="O5018" t="s">
        <v>11</v>
      </c>
      <c r="P5018" s="74">
        <v>2.9203999999999999</v>
      </c>
      <c r="Q5018" s="11">
        <f t="shared" si="551"/>
        <v>1612.06</v>
      </c>
      <c r="R5018" s="12">
        <f t="shared" si="552"/>
        <v>7.3003400000000003</v>
      </c>
      <c r="S5018" s="14">
        <f t="shared" si="553"/>
        <v>0.4</v>
      </c>
      <c r="T5018" s="13">
        <f t="shared" si="554"/>
        <v>220.8</v>
      </c>
      <c r="U5018" s="14" t="s">
        <v>349</v>
      </c>
      <c r="V5018" t="s">
        <v>191</v>
      </c>
      <c r="W5018" s="58">
        <v>7.1071999999999997</v>
      </c>
      <c r="X5018" s="79">
        <f t="shared" si="556"/>
        <v>226.82080144079242</v>
      </c>
    </row>
    <row r="5019" spans="1:24" x14ac:dyDescent="0.2">
      <c r="A5019" s="37" t="str">
        <f t="shared" si="555"/>
        <v>2025-9</v>
      </c>
      <c r="B5019" t="s">
        <v>9121</v>
      </c>
      <c r="C5019" s="23">
        <v>45915</v>
      </c>
      <c r="D5019" s="23">
        <v>45905</v>
      </c>
      <c r="E5019" t="s">
        <v>1006</v>
      </c>
      <c r="F5019" t="s">
        <v>1007</v>
      </c>
      <c r="G5019" s="22"/>
      <c r="H5019" t="s">
        <v>9484</v>
      </c>
      <c r="I5019" t="s">
        <v>3258</v>
      </c>
      <c r="J5019" t="s">
        <v>3465</v>
      </c>
      <c r="K5019" s="10" t="str">
        <f t="shared" si="550"/>
        <v>ALM-</v>
      </c>
      <c r="L5019" t="s">
        <v>98</v>
      </c>
      <c r="M5019" s="48">
        <v>522</v>
      </c>
      <c r="N5019" t="s">
        <v>186</v>
      </c>
      <c r="O5019" t="s">
        <v>11</v>
      </c>
      <c r="P5019" s="74">
        <v>2.9203999999999999</v>
      </c>
      <c r="Q5019" s="11">
        <f t="shared" si="551"/>
        <v>1524.45</v>
      </c>
      <c r="R5019" s="12">
        <f t="shared" si="552"/>
        <v>7.3003400000000003</v>
      </c>
      <c r="S5019" s="14">
        <f t="shared" si="553"/>
        <v>0.4</v>
      </c>
      <c r="T5019" s="13">
        <f t="shared" si="554"/>
        <v>208.8</v>
      </c>
      <c r="U5019" s="14" t="s">
        <v>349</v>
      </c>
      <c r="V5019" t="s">
        <v>191</v>
      </c>
      <c r="W5019" s="58">
        <v>7.1071999999999997</v>
      </c>
      <c r="X5019" s="79">
        <f t="shared" si="556"/>
        <v>214.49358397118414</v>
      </c>
    </row>
    <row r="5020" spans="1:24" x14ac:dyDescent="0.2">
      <c r="A5020" s="37" t="str">
        <f t="shared" si="555"/>
        <v>2025-9</v>
      </c>
      <c r="B5020" t="s">
        <v>9122</v>
      </c>
      <c r="C5020" s="23">
        <v>45915</v>
      </c>
      <c r="D5020" s="23">
        <v>45905</v>
      </c>
      <c r="E5020" t="s">
        <v>1006</v>
      </c>
      <c r="F5020" t="s">
        <v>1007</v>
      </c>
      <c r="G5020" s="22"/>
      <c r="H5020" t="s">
        <v>9484</v>
      </c>
      <c r="I5020" t="s">
        <v>3195</v>
      </c>
      <c r="J5020" t="s">
        <v>3402</v>
      </c>
      <c r="K5020" s="10" t="str">
        <f t="shared" si="550"/>
        <v>ALM-</v>
      </c>
      <c r="L5020" t="s">
        <v>98</v>
      </c>
      <c r="M5020" s="48">
        <v>549</v>
      </c>
      <c r="N5020" t="s">
        <v>186</v>
      </c>
      <c r="O5020" t="s">
        <v>11</v>
      </c>
      <c r="P5020" s="74">
        <v>2.9203999999999999</v>
      </c>
      <c r="Q5020" s="11">
        <f t="shared" si="551"/>
        <v>1603.3</v>
      </c>
      <c r="R5020" s="12">
        <f t="shared" si="552"/>
        <v>7.3003400000000003</v>
      </c>
      <c r="S5020" s="14">
        <f t="shared" si="553"/>
        <v>0.4</v>
      </c>
      <c r="T5020" s="13">
        <f t="shared" si="554"/>
        <v>219.6</v>
      </c>
      <c r="U5020" s="14" t="s">
        <v>349</v>
      </c>
      <c r="V5020" t="s">
        <v>191</v>
      </c>
      <c r="W5020" s="58">
        <v>7.1071999999999997</v>
      </c>
      <c r="X5020" s="79">
        <f t="shared" si="556"/>
        <v>225.58807969383159</v>
      </c>
    </row>
    <row r="5021" spans="1:24" x14ac:dyDescent="0.2">
      <c r="A5021" s="37" t="str">
        <f t="shared" si="555"/>
        <v>2025-9</v>
      </c>
      <c r="B5021" t="s">
        <v>9123</v>
      </c>
      <c r="C5021" s="23">
        <v>45915</v>
      </c>
      <c r="D5021" s="23">
        <v>45905</v>
      </c>
      <c r="E5021" t="s">
        <v>1006</v>
      </c>
      <c r="F5021" t="s">
        <v>1007</v>
      </c>
      <c r="G5021" s="22"/>
      <c r="H5021" t="s">
        <v>9484</v>
      </c>
      <c r="I5021" t="s">
        <v>8771</v>
      </c>
      <c r="J5021" t="s">
        <v>8772</v>
      </c>
      <c r="K5021" s="10" t="str">
        <f t="shared" si="550"/>
        <v>ALM-</v>
      </c>
      <c r="L5021" t="s">
        <v>98</v>
      </c>
      <c r="M5021" s="48">
        <v>596</v>
      </c>
      <c r="N5021" t="s">
        <v>186</v>
      </c>
      <c r="O5021" t="s">
        <v>11</v>
      </c>
      <c r="P5021" s="74">
        <v>2.9203999999999999</v>
      </c>
      <c r="Q5021" s="11">
        <f t="shared" si="551"/>
        <v>1740.56</v>
      </c>
      <c r="R5021" s="12">
        <f t="shared" si="552"/>
        <v>7.3003400000000003</v>
      </c>
      <c r="S5021" s="14">
        <f t="shared" si="553"/>
        <v>0.4</v>
      </c>
      <c r="T5021" s="13">
        <f t="shared" si="554"/>
        <v>238.4</v>
      </c>
      <c r="U5021" s="14" t="s">
        <v>349</v>
      </c>
      <c r="V5021" t="s">
        <v>191</v>
      </c>
      <c r="W5021" s="58">
        <v>7.1071999999999997</v>
      </c>
      <c r="X5021" s="79">
        <f t="shared" si="556"/>
        <v>244.90072039621791</v>
      </c>
    </row>
    <row r="5022" spans="1:24" x14ac:dyDescent="0.2">
      <c r="A5022" s="37" t="str">
        <f t="shared" si="555"/>
        <v>2025-9</v>
      </c>
      <c r="B5022" t="s">
        <v>9136</v>
      </c>
      <c r="C5022" s="23">
        <v>45915</v>
      </c>
      <c r="D5022" s="23">
        <v>45896</v>
      </c>
      <c r="E5022" t="s">
        <v>1006</v>
      </c>
      <c r="F5022" t="s">
        <v>1007</v>
      </c>
      <c r="G5022" s="22"/>
      <c r="H5022" t="s">
        <v>9484</v>
      </c>
      <c r="I5022" t="s">
        <v>1711</v>
      </c>
      <c r="J5022" t="s">
        <v>1712</v>
      </c>
      <c r="K5022" s="10" t="str">
        <f t="shared" si="550"/>
        <v>ALM-</v>
      </c>
      <c r="L5022" t="s">
        <v>98</v>
      </c>
      <c r="M5022" s="48">
        <v>944</v>
      </c>
      <c r="N5022" t="s">
        <v>186</v>
      </c>
      <c r="O5022" t="s">
        <v>11</v>
      </c>
      <c r="P5022" s="74">
        <v>3.0973000000000002</v>
      </c>
      <c r="Q5022" s="11">
        <f t="shared" si="551"/>
        <v>2923.85</v>
      </c>
      <c r="R5022" s="12">
        <f t="shared" si="552"/>
        <v>7.3003400000000003</v>
      </c>
      <c r="S5022" s="14">
        <f t="shared" si="553"/>
        <v>0.42430000000000001</v>
      </c>
      <c r="T5022" s="13">
        <f t="shared" si="554"/>
        <v>400.54</v>
      </c>
      <c r="U5022" s="14" t="s">
        <v>349</v>
      </c>
      <c r="V5022" t="s">
        <v>191</v>
      </c>
      <c r="W5022" s="58">
        <v>7.1071999999999997</v>
      </c>
      <c r="X5022" s="79">
        <f t="shared" si="556"/>
        <v>411.39284106258441</v>
      </c>
    </row>
    <row r="5023" spans="1:24" x14ac:dyDescent="0.2">
      <c r="A5023" s="37" t="str">
        <f t="shared" si="555"/>
        <v>2025-9</v>
      </c>
      <c r="B5023" t="s">
        <v>9138</v>
      </c>
      <c r="C5023" s="23">
        <v>45915</v>
      </c>
      <c r="D5023" s="23">
        <v>45905</v>
      </c>
      <c r="E5023" t="s">
        <v>1006</v>
      </c>
      <c r="F5023" t="s">
        <v>1007</v>
      </c>
      <c r="G5023" s="22"/>
      <c r="H5023" t="s">
        <v>9484</v>
      </c>
      <c r="I5023" t="s">
        <v>4685</v>
      </c>
      <c r="J5023" t="s">
        <v>4686</v>
      </c>
      <c r="K5023" s="10" t="str">
        <f t="shared" si="550"/>
        <v>ALM-</v>
      </c>
      <c r="L5023" t="s">
        <v>98</v>
      </c>
      <c r="M5023" s="48">
        <v>1343</v>
      </c>
      <c r="N5023" t="s">
        <v>186</v>
      </c>
      <c r="O5023" t="s">
        <v>11</v>
      </c>
      <c r="P5023" s="74">
        <v>3.0973000000000002</v>
      </c>
      <c r="Q5023" s="11">
        <f t="shared" si="551"/>
        <v>4159.67</v>
      </c>
      <c r="R5023" s="12">
        <f t="shared" si="552"/>
        <v>7.3003400000000003</v>
      </c>
      <c r="S5023" s="14">
        <f t="shared" si="553"/>
        <v>0.42430000000000001</v>
      </c>
      <c r="T5023" s="13">
        <f t="shared" si="554"/>
        <v>569.83000000000004</v>
      </c>
      <c r="U5023" s="14" t="s">
        <v>349</v>
      </c>
      <c r="V5023" t="s">
        <v>191</v>
      </c>
      <c r="W5023" s="58">
        <v>7.1071999999999997</v>
      </c>
      <c r="X5023" s="79">
        <f t="shared" si="556"/>
        <v>585.2760440117064</v>
      </c>
    </row>
    <row r="5024" spans="1:24" x14ac:dyDescent="0.2">
      <c r="A5024" s="37" t="str">
        <f t="shared" si="555"/>
        <v>2025-9</v>
      </c>
      <c r="B5024" t="s">
        <v>9143</v>
      </c>
      <c r="C5024" s="23">
        <v>45915</v>
      </c>
      <c r="D5024" s="23">
        <v>45875</v>
      </c>
      <c r="E5024" t="s">
        <v>187</v>
      </c>
      <c r="F5024" t="s">
        <v>188</v>
      </c>
      <c r="G5024" s="22"/>
      <c r="H5024" t="s">
        <v>9489</v>
      </c>
      <c r="I5024" t="s">
        <v>199</v>
      </c>
      <c r="J5024" t="s">
        <v>200</v>
      </c>
      <c r="K5024" s="10" t="str">
        <f t="shared" si="550"/>
        <v>ALM-</v>
      </c>
      <c r="L5024" t="s">
        <v>98</v>
      </c>
      <c r="M5024" s="48">
        <v>150</v>
      </c>
      <c r="N5024" t="s">
        <v>186</v>
      </c>
      <c r="O5024" t="s">
        <v>11</v>
      </c>
      <c r="P5024" s="74">
        <v>3.1415999999999999</v>
      </c>
      <c r="Q5024" s="11">
        <f t="shared" si="551"/>
        <v>471.24</v>
      </c>
      <c r="R5024" s="12">
        <f t="shared" si="552"/>
        <v>7.3003400000000003</v>
      </c>
      <c r="S5024" s="14">
        <f t="shared" si="553"/>
        <v>0.43030000000000002</v>
      </c>
      <c r="T5024" s="13">
        <f t="shared" si="554"/>
        <v>64.55</v>
      </c>
      <c r="U5024" s="14" t="s">
        <v>349</v>
      </c>
      <c r="V5024" t="s">
        <v>191</v>
      </c>
      <c r="W5024" s="58">
        <v>7.1071999999999997</v>
      </c>
      <c r="X5024" s="79">
        <f t="shared" si="556"/>
        <v>66.304592525889234</v>
      </c>
    </row>
    <row r="5025" spans="1:24" x14ac:dyDescent="0.2">
      <c r="A5025" s="37" t="str">
        <f t="shared" si="555"/>
        <v>2025-9</v>
      </c>
      <c r="B5025" t="s">
        <v>9144</v>
      </c>
      <c r="C5025" s="23">
        <v>45915</v>
      </c>
      <c r="D5025" s="23">
        <v>45887</v>
      </c>
      <c r="E5025" t="s">
        <v>187</v>
      </c>
      <c r="F5025" t="s">
        <v>188</v>
      </c>
      <c r="G5025" s="22"/>
      <c r="H5025" t="s">
        <v>9489</v>
      </c>
      <c r="I5025" t="s">
        <v>211</v>
      </c>
      <c r="J5025" t="s">
        <v>212</v>
      </c>
      <c r="K5025" s="10" t="str">
        <f t="shared" si="550"/>
        <v>ALM-</v>
      </c>
      <c r="L5025" t="s">
        <v>98</v>
      </c>
      <c r="M5025" s="48">
        <v>230</v>
      </c>
      <c r="N5025" t="s">
        <v>186</v>
      </c>
      <c r="O5025" t="s">
        <v>11</v>
      </c>
      <c r="P5025" s="74">
        <v>3.1415999999999999</v>
      </c>
      <c r="Q5025" s="11">
        <f t="shared" si="551"/>
        <v>722.57</v>
      </c>
      <c r="R5025" s="12">
        <f t="shared" si="552"/>
        <v>7.3003400000000003</v>
      </c>
      <c r="S5025" s="14">
        <f t="shared" si="553"/>
        <v>0.43030000000000002</v>
      </c>
      <c r="T5025" s="13">
        <f t="shared" si="554"/>
        <v>98.97</v>
      </c>
      <c r="U5025" s="14" t="s">
        <v>349</v>
      </c>
      <c r="V5025" t="s">
        <v>191</v>
      </c>
      <c r="W5025" s="58">
        <v>7.1071999999999997</v>
      </c>
      <c r="X5025" s="79">
        <f t="shared" si="556"/>
        <v>101.66704187303017</v>
      </c>
    </row>
    <row r="5026" spans="1:24" x14ac:dyDescent="0.2">
      <c r="A5026" s="37" t="str">
        <f t="shared" si="555"/>
        <v>2025-9</v>
      </c>
      <c r="B5026" t="s">
        <v>9145</v>
      </c>
      <c r="C5026" s="23">
        <v>45915</v>
      </c>
      <c r="D5026" s="23">
        <v>45887</v>
      </c>
      <c r="E5026" t="s">
        <v>187</v>
      </c>
      <c r="F5026" t="s">
        <v>188</v>
      </c>
      <c r="G5026" s="22"/>
      <c r="H5026" t="s">
        <v>9489</v>
      </c>
      <c r="I5026" t="s">
        <v>199</v>
      </c>
      <c r="J5026" t="s">
        <v>200</v>
      </c>
      <c r="K5026" s="10" t="str">
        <f t="shared" si="550"/>
        <v>ALM-</v>
      </c>
      <c r="L5026" t="s">
        <v>98</v>
      </c>
      <c r="M5026" s="48">
        <v>710</v>
      </c>
      <c r="N5026" t="s">
        <v>186</v>
      </c>
      <c r="O5026" t="s">
        <v>11</v>
      </c>
      <c r="P5026" s="74">
        <v>3.1415999999999999</v>
      </c>
      <c r="Q5026" s="11">
        <f t="shared" si="551"/>
        <v>2230.54</v>
      </c>
      <c r="R5026" s="12">
        <f t="shared" si="552"/>
        <v>7.3003400000000003</v>
      </c>
      <c r="S5026" s="14">
        <f t="shared" si="553"/>
        <v>0.43030000000000002</v>
      </c>
      <c r="T5026" s="13">
        <f t="shared" si="554"/>
        <v>305.51</v>
      </c>
      <c r="U5026" s="14" t="s">
        <v>349</v>
      </c>
      <c r="V5026" t="s">
        <v>191</v>
      </c>
      <c r="W5026" s="58">
        <v>7.1071999999999997</v>
      </c>
      <c r="X5026" s="79">
        <f t="shared" si="556"/>
        <v>313.84173795587571</v>
      </c>
    </row>
    <row r="5027" spans="1:24" x14ac:dyDescent="0.2">
      <c r="A5027" s="37" t="str">
        <f t="shared" si="555"/>
        <v>2025-9</v>
      </c>
      <c r="B5027" t="s">
        <v>9146</v>
      </c>
      <c r="C5027" s="23">
        <v>45915</v>
      </c>
      <c r="D5027" s="23">
        <v>45887</v>
      </c>
      <c r="E5027" t="s">
        <v>187</v>
      </c>
      <c r="F5027" t="s">
        <v>188</v>
      </c>
      <c r="G5027" s="22"/>
      <c r="H5027" t="s">
        <v>9489</v>
      </c>
      <c r="I5027" t="s">
        <v>1217</v>
      </c>
      <c r="J5027" t="s">
        <v>1218</v>
      </c>
      <c r="K5027" s="10" t="str">
        <f t="shared" si="550"/>
        <v>ALM-</v>
      </c>
      <c r="L5027" t="s">
        <v>98</v>
      </c>
      <c r="M5027" s="48">
        <v>135</v>
      </c>
      <c r="N5027" t="s">
        <v>186</v>
      </c>
      <c r="O5027" t="s">
        <v>11</v>
      </c>
      <c r="P5027" s="74">
        <v>3.1415999999999999</v>
      </c>
      <c r="Q5027" s="11">
        <f t="shared" si="551"/>
        <v>424.12</v>
      </c>
      <c r="R5027" s="12">
        <f t="shared" si="552"/>
        <v>7.3003400000000003</v>
      </c>
      <c r="S5027" s="14">
        <f t="shared" si="553"/>
        <v>0.43030000000000002</v>
      </c>
      <c r="T5027" s="13">
        <f t="shared" si="554"/>
        <v>58.09</v>
      </c>
      <c r="U5027" s="14" t="s">
        <v>349</v>
      </c>
      <c r="V5027" t="s">
        <v>191</v>
      </c>
      <c r="W5027" s="58">
        <v>7.1071999999999997</v>
      </c>
      <c r="X5027" s="79">
        <f t="shared" si="556"/>
        <v>59.674133273300313</v>
      </c>
    </row>
    <row r="5028" spans="1:24" x14ac:dyDescent="0.2">
      <c r="A5028" s="37" t="str">
        <f t="shared" si="555"/>
        <v>2025-9</v>
      </c>
      <c r="B5028" t="s">
        <v>9147</v>
      </c>
      <c r="C5028" s="23">
        <v>45915</v>
      </c>
      <c r="D5028" s="23">
        <v>45887</v>
      </c>
      <c r="E5028" t="s">
        <v>187</v>
      </c>
      <c r="F5028" t="s">
        <v>188</v>
      </c>
      <c r="G5028" s="22"/>
      <c r="H5028" t="s">
        <v>9489</v>
      </c>
      <c r="I5028" t="s">
        <v>1210</v>
      </c>
      <c r="J5028" t="s">
        <v>1211</v>
      </c>
      <c r="K5028" s="10" t="str">
        <f t="shared" si="550"/>
        <v>ALM-</v>
      </c>
      <c r="L5028" t="s">
        <v>98</v>
      </c>
      <c r="M5028" s="48">
        <v>1050</v>
      </c>
      <c r="N5028" t="s">
        <v>186</v>
      </c>
      <c r="O5028" t="s">
        <v>11</v>
      </c>
      <c r="P5028" s="74">
        <v>3.1415999999999999</v>
      </c>
      <c r="Q5028" s="11">
        <f t="shared" si="551"/>
        <v>3298.68</v>
      </c>
      <c r="R5028" s="12">
        <f t="shared" si="552"/>
        <v>7.3003400000000003</v>
      </c>
      <c r="S5028" s="14">
        <f t="shared" si="553"/>
        <v>0.43030000000000002</v>
      </c>
      <c r="T5028" s="13">
        <f t="shared" si="554"/>
        <v>451.82</v>
      </c>
      <c r="U5028" s="14" t="s">
        <v>349</v>
      </c>
      <c r="V5028" t="s">
        <v>191</v>
      </c>
      <c r="W5028" s="58">
        <v>7.1071999999999997</v>
      </c>
      <c r="X5028" s="79">
        <f t="shared" si="556"/>
        <v>464.13214768122469</v>
      </c>
    </row>
    <row r="5029" spans="1:24" x14ac:dyDescent="0.2">
      <c r="A5029" s="37" t="str">
        <f t="shared" si="555"/>
        <v>2025-9</v>
      </c>
      <c r="B5029" t="s">
        <v>9148</v>
      </c>
      <c r="C5029" s="23">
        <v>45915</v>
      </c>
      <c r="D5029" s="23">
        <v>45896</v>
      </c>
      <c r="E5029" t="s">
        <v>187</v>
      </c>
      <c r="F5029" t="s">
        <v>188</v>
      </c>
      <c r="G5029" s="22"/>
      <c r="H5029" t="s">
        <v>9489</v>
      </c>
      <c r="I5029" t="s">
        <v>211</v>
      </c>
      <c r="J5029" t="s">
        <v>212</v>
      </c>
      <c r="K5029" s="10" t="str">
        <f t="shared" si="550"/>
        <v>ALM-</v>
      </c>
      <c r="L5029" t="s">
        <v>98</v>
      </c>
      <c r="M5029" s="48">
        <v>260</v>
      </c>
      <c r="N5029" t="s">
        <v>186</v>
      </c>
      <c r="O5029" t="s">
        <v>11</v>
      </c>
      <c r="P5029" s="74">
        <v>3.1415999999999999</v>
      </c>
      <c r="Q5029" s="11">
        <f t="shared" si="551"/>
        <v>816.82</v>
      </c>
      <c r="R5029" s="12">
        <f t="shared" si="552"/>
        <v>7.3003400000000003</v>
      </c>
      <c r="S5029" s="14">
        <f t="shared" si="553"/>
        <v>0.43030000000000002</v>
      </c>
      <c r="T5029" s="13">
        <f t="shared" si="554"/>
        <v>111.88</v>
      </c>
      <c r="U5029" s="14" t="s">
        <v>349</v>
      </c>
      <c r="V5029" t="s">
        <v>191</v>
      </c>
      <c r="W5029" s="58">
        <v>7.1071999999999997</v>
      </c>
      <c r="X5029" s="79">
        <f t="shared" si="556"/>
        <v>114.92796037820801</v>
      </c>
    </row>
    <row r="5030" spans="1:24" x14ac:dyDescent="0.2">
      <c r="A5030" s="37" t="str">
        <f t="shared" si="555"/>
        <v>2025-9</v>
      </c>
      <c r="B5030" t="s">
        <v>9149</v>
      </c>
      <c r="C5030" s="23">
        <v>45915</v>
      </c>
      <c r="D5030" s="23">
        <v>45896</v>
      </c>
      <c r="E5030" t="s">
        <v>187</v>
      </c>
      <c r="F5030" t="s">
        <v>188</v>
      </c>
      <c r="G5030" s="22"/>
      <c r="H5030" t="s">
        <v>9489</v>
      </c>
      <c r="I5030" t="s">
        <v>208</v>
      </c>
      <c r="J5030" t="s">
        <v>209</v>
      </c>
      <c r="K5030" s="10" t="str">
        <f t="shared" si="550"/>
        <v>ALM-</v>
      </c>
      <c r="L5030" t="s">
        <v>98</v>
      </c>
      <c r="M5030" s="48">
        <v>55</v>
      </c>
      <c r="N5030" t="s">
        <v>186</v>
      </c>
      <c r="O5030" t="s">
        <v>11</v>
      </c>
      <c r="P5030" s="74">
        <v>3.1415999999999999</v>
      </c>
      <c r="Q5030" s="11">
        <f t="shared" si="551"/>
        <v>172.79</v>
      </c>
      <c r="R5030" s="12">
        <f t="shared" si="552"/>
        <v>7.3003400000000003</v>
      </c>
      <c r="S5030" s="14">
        <f t="shared" si="553"/>
        <v>0.43030000000000002</v>
      </c>
      <c r="T5030" s="13">
        <f t="shared" si="554"/>
        <v>23.67</v>
      </c>
      <c r="U5030" s="14" t="s">
        <v>349</v>
      </c>
      <c r="V5030" t="s">
        <v>191</v>
      </c>
      <c r="W5030" s="58">
        <v>7.1071999999999997</v>
      </c>
      <c r="X5030" s="79">
        <f t="shared" si="556"/>
        <v>24.311683926159386</v>
      </c>
    </row>
    <row r="5031" spans="1:24" x14ac:dyDescent="0.2">
      <c r="A5031" s="37" t="str">
        <f t="shared" si="555"/>
        <v>2025-9</v>
      </c>
      <c r="B5031" t="s">
        <v>9150</v>
      </c>
      <c r="C5031" s="23">
        <v>45915</v>
      </c>
      <c r="D5031" s="23">
        <v>45896</v>
      </c>
      <c r="E5031" t="s">
        <v>187</v>
      </c>
      <c r="F5031" t="s">
        <v>188</v>
      </c>
      <c r="G5031" s="22"/>
      <c r="H5031" t="s">
        <v>9489</v>
      </c>
      <c r="I5031" t="s">
        <v>1713</v>
      </c>
      <c r="J5031" t="s">
        <v>1714</v>
      </c>
      <c r="K5031" s="10" t="str">
        <f t="shared" si="550"/>
        <v>ALM-</v>
      </c>
      <c r="L5031" t="s">
        <v>98</v>
      </c>
      <c r="M5031" s="48">
        <v>150</v>
      </c>
      <c r="N5031" t="s">
        <v>186</v>
      </c>
      <c r="O5031" t="s">
        <v>11</v>
      </c>
      <c r="P5031" s="74">
        <v>3.1415999999999999</v>
      </c>
      <c r="Q5031" s="11">
        <f t="shared" si="551"/>
        <v>471.24</v>
      </c>
      <c r="R5031" s="12">
        <f t="shared" si="552"/>
        <v>7.3003400000000003</v>
      </c>
      <c r="S5031" s="14">
        <f t="shared" si="553"/>
        <v>0.43030000000000002</v>
      </c>
      <c r="T5031" s="13">
        <f t="shared" si="554"/>
        <v>64.55</v>
      </c>
      <c r="U5031" s="14" t="s">
        <v>349</v>
      </c>
      <c r="V5031" t="s">
        <v>191</v>
      </c>
      <c r="W5031" s="58">
        <v>7.1071999999999997</v>
      </c>
      <c r="X5031" s="79">
        <f t="shared" si="556"/>
        <v>66.304592525889234</v>
      </c>
    </row>
    <row r="5032" spans="1:24" x14ac:dyDescent="0.2">
      <c r="A5032" s="37" t="str">
        <f t="shared" si="555"/>
        <v>2025-9</v>
      </c>
      <c r="B5032" t="s">
        <v>9151</v>
      </c>
      <c r="C5032" s="23">
        <v>45915</v>
      </c>
      <c r="D5032" s="23">
        <v>45896</v>
      </c>
      <c r="E5032" t="s">
        <v>187</v>
      </c>
      <c r="F5032" t="s">
        <v>188</v>
      </c>
      <c r="G5032" s="22"/>
      <c r="H5032" t="s">
        <v>9489</v>
      </c>
      <c r="I5032" t="s">
        <v>1715</v>
      </c>
      <c r="J5032" t="s">
        <v>1214</v>
      </c>
      <c r="K5032" s="10" t="str">
        <f t="shared" si="550"/>
        <v>ALM-</v>
      </c>
      <c r="L5032" t="s">
        <v>98</v>
      </c>
      <c r="M5032" s="48">
        <v>300</v>
      </c>
      <c r="N5032" t="s">
        <v>186</v>
      </c>
      <c r="O5032" t="s">
        <v>11</v>
      </c>
      <c r="P5032" s="74">
        <v>3.1415999999999999</v>
      </c>
      <c r="Q5032" s="11">
        <f t="shared" si="551"/>
        <v>942.48</v>
      </c>
      <c r="R5032" s="12">
        <f t="shared" si="552"/>
        <v>7.3003400000000003</v>
      </c>
      <c r="S5032" s="14">
        <f t="shared" si="553"/>
        <v>0.43030000000000002</v>
      </c>
      <c r="T5032" s="13">
        <f t="shared" si="554"/>
        <v>129.09</v>
      </c>
      <c r="U5032" s="14" t="s">
        <v>349</v>
      </c>
      <c r="V5032" t="s">
        <v>191</v>
      </c>
      <c r="W5032" s="58">
        <v>7.1071999999999997</v>
      </c>
      <c r="X5032" s="79">
        <f t="shared" si="556"/>
        <v>132.60918505177847</v>
      </c>
    </row>
    <row r="5033" spans="1:24" x14ac:dyDescent="0.2">
      <c r="A5033" s="37" t="str">
        <f t="shared" si="555"/>
        <v>2025-9</v>
      </c>
      <c r="B5033" t="s">
        <v>9152</v>
      </c>
      <c r="C5033" s="23">
        <v>45915</v>
      </c>
      <c r="D5033" s="23">
        <v>45896</v>
      </c>
      <c r="E5033" t="s">
        <v>187</v>
      </c>
      <c r="F5033" t="s">
        <v>188</v>
      </c>
      <c r="G5033" s="22"/>
      <c r="H5033" t="s">
        <v>9489</v>
      </c>
      <c r="I5033" t="s">
        <v>205</v>
      </c>
      <c r="J5033" t="s">
        <v>206</v>
      </c>
      <c r="K5033" s="10" t="str">
        <f t="shared" si="550"/>
        <v>ALM-</v>
      </c>
      <c r="L5033" t="s">
        <v>98</v>
      </c>
      <c r="M5033" s="48">
        <v>200</v>
      </c>
      <c r="N5033" t="s">
        <v>186</v>
      </c>
      <c r="O5033" t="s">
        <v>11</v>
      </c>
      <c r="P5033" s="74">
        <v>3.1415999999999999</v>
      </c>
      <c r="Q5033" s="11">
        <f t="shared" si="551"/>
        <v>628.32000000000005</v>
      </c>
      <c r="R5033" s="12">
        <f t="shared" si="552"/>
        <v>7.3003400000000003</v>
      </c>
      <c r="S5033" s="14">
        <f t="shared" si="553"/>
        <v>0.43030000000000002</v>
      </c>
      <c r="T5033" s="13">
        <f t="shared" si="554"/>
        <v>86.06</v>
      </c>
      <c r="U5033" s="14" t="s">
        <v>349</v>
      </c>
      <c r="V5033" t="s">
        <v>191</v>
      </c>
      <c r="W5033" s="58">
        <v>7.1071999999999997</v>
      </c>
      <c r="X5033" s="79">
        <f t="shared" si="556"/>
        <v>88.406123367852317</v>
      </c>
    </row>
    <row r="5034" spans="1:24" x14ac:dyDescent="0.2">
      <c r="A5034" s="37" t="str">
        <f t="shared" si="555"/>
        <v>2025-9</v>
      </c>
      <c r="B5034" t="s">
        <v>9153</v>
      </c>
      <c r="C5034" s="23">
        <v>45915</v>
      </c>
      <c r="D5034" s="23">
        <v>45896</v>
      </c>
      <c r="E5034" t="s">
        <v>187</v>
      </c>
      <c r="F5034" t="s">
        <v>188</v>
      </c>
      <c r="G5034" s="22"/>
      <c r="H5034" t="s">
        <v>9489</v>
      </c>
      <c r="I5034" t="s">
        <v>199</v>
      </c>
      <c r="J5034" t="s">
        <v>200</v>
      </c>
      <c r="K5034" s="10" t="str">
        <f t="shared" si="550"/>
        <v>ALM-</v>
      </c>
      <c r="L5034" t="s">
        <v>98</v>
      </c>
      <c r="M5034" s="48">
        <v>240</v>
      </c>
      <c r="N5034" t="s">
        <v>186</v>
      </c>
      <c r="O5034" t="s">
        <v>11</v>
      </c>
      <c r="P5034" s="74">
        <v>3.1415999999999999</v>
      </c>
      <c r="Q5034" s="11">
        <f t="shared" si="551"/>
        <v>753.98</v>
      </c>
      <c r="R5034" s="12">
        <f t="shared" si="552"/>
        <v>7.3003400000000003</v>
      </c>
      <c r="S5034" s="14">
        <f t="shared" si="553"/>
        <v>0.43030000000000002</v>
      </c>
      <c r="T5034" s="13">
        <f t="shared" si="554"/>
        <v>103.27</v>
      </c>
      <c r="U5034" s="14" t="s">
        <v>349</v>
      </c>
      <c r="V5034" t="s">
        <v>191</v>
      </c>
      <c r="W5034" s="58">
        <v>7.1071999999999997</v>
      </c>
      <c r="X5034" s="79">
        <f t="shared" si="556"/>
        <v>106.08734804142279</v>
      </c>
    </row>
    <row r="5035" spans="1:24" x14ac:dyDescent="0.2">
      <c r="A5035" s="37" t="str">
        <f t="shared" si="555"/>
        <v>2025-9</v>
      </c>
      <c r="B5035" t="s">
        <v>9154</v>
      </c>
      <c r="C5035" s="23">
        <v>45915</v>
      </c>
      <c r="D5035" s="23">
        <v>45896</v>
      </c>
      <c r="E5035" t="s">
        <v>187</v>
      </c>
      <c r="F5035" t="s">
        <v>188</v>
      </c>
      <c r="G5035" s="22"/>
      <c r="H5035" t="s">
        <v>9489</v>
      </c>
      <c r="I5035" t="s">
        <v>3686</v>
      </c>
      <c r="J5035" t="s">
        <v>3687</v>
      </c>
      <c r="K5035" s="10" t="str">
        <f t="shared" si="550"/>
        <v>ALM-</v>
      </c>
      <c r="L5035" t="s">
        <v>98</v>
      </c>
      <c r="M5035" s="48">
        <v>300</v>
      </c>
      <c r="N5035" t="s">
        <v>186</v>
      </c>
      <c r="O5035" t="s">
        <v>11</v>
      </c>
      <c r="P5035" s="74">
        <v>3.1415999999999999</v>
      </c>
      <c r="Q5035" s="11">
        <f t="shared" si="551"/>
        <v>942.48</v>
      </c>
      <c r="R5035" s="12">
        <f t="shared" si="552"/>
        <v>7.3003400000000003</v>
      </c>
      <c r="S5035" s="14">
        <f t="shared" si="553"/>
        <v>0.43030000000000002</v>
      </c>
      <c r="T5035" s="13">
        <f t="shared" si="554"/>
        <v>129.09</v>
      </c>
      <c r="U5035" s="14" t="s">
        <v>349</v>
      </c>
      <c r="V5035" t="s">
        <v>191</v>
      </c>
      <c r="W5035" s="58">
        <v>7.1071999999999997</v>
      </c>
      <c r="X5035" s="79">
        <f t="shared" si="556"/>
        <v>132.60918505177847</v>
      </c>
    </row>
    <row r="5036" spans="1:24" x14ac:dyDescent="0.2">
      <c r="A5036" s="37" t="str">
        <f t="shared" si="555"/>
        <v>2025-9</v>
      </c>
      <c r="B5036" t="s">
        <v>9155</v>
      </c>
      <c r="C5036" s="23">
        <v>45915</v>
      </c>
      <c r="D5036" s="23">
        <v>45896</v>
      </c>
      <c r="E5036" t="s">
        <v>187</v>
      </c>
      <c r="F5036" t="s">
        <v>188</v>
      </c>
      <c r="G5036" s="22"/>
      <c r="H5036" t="s">
        <v>9489</v>
      </c>
      <c r="I5036" t="s">
        <v>1217</v>
      </c>
      <c r="J5036" t="s">
        <v>1218</v>
      </c>
      <c r="K5036" s="10" t="str">
        <f t="shared" si="550"/>
        <v>ALM-</v>
      </c>
      <c r="L5036" t="s">
        <v>98</v>
      </c>
      <c r="M5036" s="48">
        <v>115</v>
      </c>
      <c r="N5036" t="s">
        <v>186</v>
      </c>
      <c r="O5036" t="s">
        <v>11</v>
      </c>
      <c r="P5036" s="74">
        <v>3.1415999999999999</v>
      </c>
      <c r="Q5036" s="11">
        <f t="shared" si="551"/>
        <v>361.28</v>
      </c>
      <c r="R5036" s="12">
        <f t="shared" si="552"/>
        <v>7.3003400000000003</v>
      </c>
      <c r="S5036" s="14">
        <f t="shared" si="553"/>
        <v>0.43030000000000002</v>
      </c>
      <c r="T5036" s="13">
        <f t="shared" si="554"/>
        <v>49.48</v>
      </c>
      <c r="U5036" s="14" t="s">
        <v>349</v>
      </c>
      <c r="V5036" t="s">
        <v>191</v>
      </c>
      <c r="W5036" s="58">
        <v>7.1071999999999997</v>
      </c>
      <c r="X5036" s="79">
        <f t="shared" si="556"/>
        <v>50.833520936515086</v>
      </c>
    </row>
    <row r="5037" spans="1:24" x14ac:dyDescent="0.2">
      <c r="A5037" s="37" t="str">
        <f t="shared" si="555"/>
        <v>2025-9</v>
      </c>
      <c r="B5037" t="s">
        <v>9156</v>
      </c>
      <c r="C5037" s="23">
        <v>45915</v>
      </c>
      <c r="D5037" s="23">
        <v>45896</v>
      </c>
      <c r="E5037" t="s">
        <v>187</v>
      </c>
      <c r="F5037" t="s">
        <v>188</v>
      </c>
      <c r="G5037" s="22"/>
      <c r="H5037" t="s">
        <v>9489</v>
      </c>
      <c r="I5037" t="s">
        <v>3688</v>
      </c>
      <c r="J5037" t="s">
        <v>3689</v>
      </c>
      <c r="K5037" s="10" t="str">
        <f t="shared" si="550"/>
        <v>ALM-</v>
      </c>
      <c r="L5037" t="s">
        <v>98</v>
      </c>
      <c r="M5037" s="48">
        <v>350</v>
      </c>
      <c r="N5037" t="s">
        <v>186</v>
      </c>
      <c r="O5037" t="s">
        <v>11</v>
      </c>
      <c r="P5037" s="74">
        <v>3.1415999999999999</v>
      </c>
      <c r="Q5037" s="11">
        <f t="shared" si="551"/>
        <v>1099.56</v>
      </c>
      <c r="R5037" s="12">
        <f t="shared" si="552"/>
        <v>7.3003400000000003</v>
      </c>
      <c r="S5037" s="14">
        <f t="shared" si="553"/>
        <v>0.43030000000000002</v>
      </c>
      <c r="T5037" s="13">
        <f t="shared" si="554"/>
        <v>150.61000000000001</v>
      </c>
      <c r="U5037" s="14" t="s">
        <v>349</v>
      </c>
      <c r="V5037" t="s">
        <v>191</v>
      </c>
      <c r="W5037" s="58">
        <v>7.1071999999999997</v>
      </c>
      <c r="X5037" s="79">
        <f t="shared" si="556"/>
        <v>154.71071589374156</v>
      </c>
    </row>
    <row r="5038" spans="1:24" x14ac:dyDescent="0.2">
      <c r="A5038" s="37" t="str">
        <f t="shared" si="555"/>
        <v>2025-9</v>
      </c>
      <c r="B5038" t="s">
        <v>9157</v>
      </c>
      <c r="C5038" s="23">
        <v>45915</v>
      </c>
      <c r="D5038" s="23">
        <v>45903</v>
      </c>
      <c r="E5038" t="s">
        <v>187</v>
      </c>
      <c r="F5038" t="s">
        <v>188</v>
      </c>
      <c r="G5038" s="22"/>
      <c r="H5038" t="s">
        <v>9489</v>
      </c>
      <c r="I5038" t="s">
        <v>211</v>
      </c>
      <c r="J5038" t="s">
        <v>212</v>
      </c>
      <c r="K5038" s="10" t="str">
        <f t="shared" si="550"/>
        <v>ALM-</v>
      </c>
      <c r="L5038" t="s">
        <v>98</v>
      </c>
      <c r="M5038" s="48">
        <v>500</v>
      </c>
      <c r="N5038" t="s">
        <v>186</v>
      </c>
      <c r="O5038" t="s">
        <v>11</v>
      </c>
      <c r="P5038" s="74">
        <v>3.1415999999999999</v>
      </c>
      <c r="Q5038" s="11">
        <f t="shared" si="551"/>
        <v>1570.8</v>
      </c>
      <c r="R5038" s="12">
        <f t="shared" si="552"/>
        <v>7.3003400000000003</v>
      </c>
      <c r="S5038" s="14">
        <f t="shared" si="553"/>
        <v>0.43030000000000002</v>
      </c>
      <c r="T5038" s="13">
        <f t="shared" si="554"/>
        <v>215.15</v>
      </c>
      <c r="U5038" s="14" t="s">
        <v>349</v>
      </c>
      <c r="V5038" t="s">
        <v>191</v>
      </c>
      <c r="W5038" s="58">
        <v>7.1071999999999997</v>
      </c>
      <c r="X5038" s="79">
        <f t="shared" si="556"/>
        <v>221.0153084196308</v>
      </c>
    </row>
    <row r="5039" spans="1:24" x14ac:dyDescent="0.2">
      <c r="A5039" s="37" t="str">
        <f t="shared" si="555"/>
        <v>2025-9</v>
      </c>
      <c r="B5039" t="s">
        <v>9158</v>
      </c>
      <c r="C5039" s="23">
        <v>45915</v>
      </c>
      <c r="D5039" s="23">
        <v>45903</v>
      </c>
      <c r="E5039" t="s">
        <v>187</v>
      </c>
      <c r="F5039" t="s">
        <v>188</v>
      </c>
      <c r="G5039" s="22"/>
      <c r="H5039" t="s">
        <v>9489</v>
      </c>
      <c r="I5039" t="s">
        <v>199</v>
      </c>
      <c r="J5039" t="s">
        <v>200</v>
      </c>
      <c r="K5039" s="10" t="str">
        <f t="shared" si="550"/>
        <v>ALM-</v>
      </c>
      <c r="L5039" t="s">
        <v>98</v>
      </c>
      <c r="M5039" s="48">
        <v>1100</v>
      </c>
      <c r="N5039" t="s">
        <v>186</v>
      </c>
      <c r="O5039" t="s">
        <v>11</v>
      </c>
      <c r="P5039" s="74">
        <v>3.1415999999999999</v>
      </c>
      <c r="Q5039" s="11">
        <f t="shared" si="551"/>
        <v>3455.76</v>
      </c>
      <c r="R5039" s="12">
        <f t="shared" si="552"/>
        <v>7.3003400000000003</v>
      </c>
      <c r="S5039" s="14">
        <f t="shared" si="553"/>
        <v>0.43030000000000002</v>
      </c>
      <c r="T5039" s="13">
        <f t="shared" si="554"/>
        <v>473.33</v>
      </c>
      <c r="U5039" s="14" t="s">
        <v>349</v>
      </c>
      <c r="V5039" t="s">
        <v>191</v>
      </c>
      <c r="W5039" s="58">
        <v>7.1071999999999997</v>
      </c>
      <c r="X5039" s="79">
        <f t="shared" si="556"/>
        <v>486.23367852318773</v>
      </c>
    </row>
    <row r="5040" spans="1:24" x14ac:dyDescent="0.2">
      <c r="A5040" s="37" t="str">
        <f t="shared" si="555"/>
        <v>2025-9</v>
      </c>
      <c r="B5040" t="s">
        <v>9159</v>
      </c>
      <c r="C5040" s="23">
        <v>45915</v>
      </c>
      <c r="D5040" s="23">
        <v>45903</v>
      </c>
      <c r="E5040" t="s">
        <v>187</v>
      </c>
      <c r="F5040" t="s">
        <v>188</v>
      </c>
      <c r="G5040" s="22"/>
      <c r="H5040" t="s">
        <v>9489</v>
      </c>
      <c r="I5040" t="s">
        <v>3189</v>
      </c>
      <c r="J5040" t="s">
        <v>3396</v>
      </c>
      <c r="K5040" s="10" t="str">
        <f t="shared" si="550"/>
        <v>ALM-</v>
      </c>
      <c r="L5040" t="s">
        <v>98</v>
      </c>
      <c r="M5040" s="48">
        <v>305</v>
      </c>
      <c r="N5040" t="s">
        <v>186</v>
      </c>
      <c r="O5040" t="s">
        <v>11</v>
      </c>
      <c r="P5040" s="74">
        <v>3.1415999999999999</v>
      </c>
      <c r="Q5040" s="11">
        <f t="shared" si="551"/>
        <v>958.19</v>
      </c>
      <c r="R5040" s="12">
        <f t="shared" si="552"/>
        <v>7.3003400000000003</v>
      </c>
      <c r="S5040" s="14">
        <f t="shared" si="553"/>
        <v>0.43030000000000002</v>
      </c>
      <c r="T5040" s="13">
        <f t="shared" si="554"/>
        <v>131.24</v>
      </c>
      <c r="U5040" s="14" t="s">
        <v>349</v>
      </c>
      <c r="V5040" t="s">
        <v>191</v>
      </c>
      <c r="W5040" s="58">
        <v>7.1071999999999997</v>
      </c>
      <c r="X5040" s="79">
        <f t="shared" si="556"/>
        <v>134.81933813597479</v>
      </c>
    </row>
    <row r="5041" spans="1:24" x14ac:dyDescent="0.2">
      <c r="A5041" s="37" t="str">
        <f t="shared" si="555"/>
        <v>2025-9</v>
      </c>
      <c r="B5041" t="s">
        <v>9160</v>
      </c>
      <c r="C5041" s="23">
        <v>45915</v>
      </c>
      <c r="D5041" s="23">
        <v>45903</v>
      </c>
      <c r="E5041" t="s">
        <v>187</v>
      </c>
      <c r="F5041" t="s">
        <v>188</v>
      </c>
      <c r="G5041" s="22"/>
      <c r="H5041" t="s">
        <v>9489</v>
      </c>
      <c r="I5041" t="s">
        <v>1210</v>
      </c>
      <c r="J5041" t="s">
        <v>1211</v>
      </c>
      <c r="K5041" s="10" t="str">
        <f t="shared" si="550"/>
        <v>ALM-</v>
      </c>
      <c r="L5041" t="s">
        <v>98</v>
      </c>
      <c r="M5041" s="48">
        <v>1050</v>
      </c>
      <c r="N5041" t="s">
        <v>186</v>
      </c>
      <c r="O5041" t="s">
        <v>11</v>
      </c>
      <c r="P5041" s="74">
        <v>3.1415999999999999</v>
      </c>
      <c r="Q5041" s="11">
        <f t="shared" si="551"/>
        <v>3298.68</v>
      </c>
      <c r="R5041" s="12">
        <f t="shared" si="552"/>
        <v>7.3003400000000003</v>
      </c>
      <c r="S5041" s="14">
        <f t="shared" si="553"/>
        <v>0.43030000000000002</v>
      </c>
      <c r="T5041" s="13">
        <f t="shared" si="554"/>
        <v>451.82</v>
      </c>
      <c r="U5041" s="14" t="s">
        <v>349</v>
      </c>
      <c r="V5041" t="s">
        <v>191</v>
      </c>
      <c r="W5041" s="58">
        <v>7.1071999999999997</v>
      </c>
      <c r="X5041" s="79">
        <f t="shared" si="556"/>
        <v>464.13214768122469</v>
      </c>
    </row>
    <row r="5042" spans="1:24" x14ac:dyDescent="0.2">
      <c r="A5042" s="37" t="str">
        <f t="shared" si="555"/>
        <v>2025-9</v>
      </c>
      <c r="B5042" t="s">
        <v>9161</v>
      </c>
      <c r="C5042" s="23">
        <v>45915</v>
      </c>
      <c r="D5042" s="23">
        <v>45910</v>
      </c>
      <c r="E5042" t="s">
        <v>187</v>
      </c>
      <c r="F5042" t="s">
        <v>188</v>
      </c>
      <c r="G5042" s="22"/>
      <c r="H5042" t="s">
        <v>9489</v>
      </c>
      <c r="I5042" t="s">
        <v>211</v>
      </c>
      <c r="J5042" t="s">
        <v>212</v>
      </c>
      <c r="K5042" s="10" t="str">
        <f t="shared" si="550"/>
        <v>ALM-</v>
      </c>
      <c r="L5042" t="s">
        <v>98</v>
      </c>
      <c r="M5042" s="48">
        <v>50</v>
      </c>
      <c r="N5042" t="s">
        <v>186</v>
      </c>
      <c r="O5042" t="s">
        <v>11</v>
      </c>
      <c r="P5042" s="74">
        <v>3.1415999999999999</v>
      </c>
      <c r="Q5042" s="11">
        <f t="shared" si="551"/>
        <v>157.08000000000001</v>
      </c>
      <c r="R5042" s="12">
        <f t="shared" si="552"/>
        <v>7.3003400000000003</v>
      </c>
      <c r="S5042" s="14">
        <f t="shared" si="553"/>
        <v>0.43030000000000002</v>
      </c>
      <c r="T5042" s="13">
        <f t="shared" si="554"/>
        <v>21.52</v>
      </c>
      <c r="U5042" s="14" t="s">
        <v>349</v>
      </c>
      <c r="V5042" t="s">
        <v>191</v>
      </c>
      <c r="W5042" s="58">
        <v>7.1071999999999997</v>
      </c>
      <c r="X5042" s="79">
        <f t="shared" si="556"/>
        <v>22.101530841963079</v>
      </c>
    </row>
    <row r="5043" spans="1:24" x14ac:dyDescent="0.2">
      <c r="A5043" s="37" t="str">
        <f t="shared" si="555"/>
        <v>2025-9</v>
      </c>
      <c r="B5043" t="s">
        <v>9179</v>
      </c>
      <c r="C5043" s="23">
        <v>45915</v>
      </c>
      <c r="D5043" s="23">
        <v>45896</v>
      </c>
      <c r="E5043" t="s">
        <v>187</v>
      </c>
      <c r="F5043" t="s">
        <v>188</v>
      </c>
      <c r="G5043" s="22"/>
      <c r="H5043" t="s">
        <v>9489</v>
      </c>
      <c r="I5043" t="s">
        <v>1223</v>
      </c>
      <c r="J5043" t="s">
        <v>1224</v>
      </c>
      <c r="K5043" s="10" t="str">
        <f t="shared" si="550"/>
        <v>ALM-</v>
      </c>
      <c r="L5043" t="s">
        <v>98</v>
      </c>
      <c r="M5043" s="48">
        <v>50</v>
      </c>
      <c r="N5043" t="s">
        <v>186</v>
      </c>
      <c r="O5043" t="s">
        <v>11</v>
      </c>
      <c r="P5043" s="74">
        <v>3.6282999999999999</v>
      </c>
      <c r="Q5043" s="11">
        <f t="shared" si="551"/>
        <v>181.42</v>
      </c>
      <c r="R5043" s="12">
        <f t="shared" si="552"/>
        <v>7.3003400000000003</v>
      </c>
      <c r="S5043" s="14">
        <f t="shared" si="553"/>
        <v>0.497</v>
      </c>
      <c r="T5043" s="13">
        <f t="shared" si="554"/>
        <v>24.85</v>
      </c>
      <c r="U5043" s="14" t="s">
        <v>349</v>
      </c>
      <c r="V5043" t="s">
        <v>191</v>
      </c>
      <c r="W5043" s="58">
        <v>7.1071999999999997</v>
      </c>
      <c r="X5043" s="79">
        <f t="shared" si="556"/>
        <v>25.525523412877082</v>
      </c>
    </row>
    <row r="5044" spans="1:24" x14ac:dyDescent="0.2">
      <c r="A5044" s="37" t="str">
        <f t="shared" si="555"/>
        <v>2025-9</v>
      </c>
      <c r="B5044" t="s">
        <v>9180</v>
      </c>
      <c r="C5044" s="23">
        <v>45915</v>
      </c>
      <c r="D5044" s="23">
        <v>45896</v>
      </c>
      <c r="E5044" t="s">
        <v>187</v>
      </c>
      <c r="F5044" t="s">
        <v>188</v>
      </c>
      <c r="G5044" s="22"/>
      <c r="H5044" t="s">
        <v>9489</v>
      </c>
      <c r="I5044" t="s">
        <v>192</v>
      </c>
      <c r="J5044" t="s">
        <v>193</v>
      </c>
      <c r="K5044" s="10" t="str">
        <f t="shared" si="550"/>
        <v>ALM-</v>
      </c>
      <c r="L5044" t="s">
        <v>98</v>
      </c>
      <c r="M5044" s="48">
        <v>80</v>
      </c>
      <c r="N5044" t="s">
        <v>186</v>
      </c>
      <c r="O5044" t="s">
        <v>11</v>
      </c>
      <c r="P5044" s="74">
        <v>3.6282999999999999</v>
      </c>
      <c r="Q5044" s="11">
        <f t="shared" si="551"/>
        <v>290.26</v>
      </c>
      <c r="R5044" s="12">
        <f t="shared" si="552"/>
        <v>7.3003400000000003</v>
      </c>
      <c r="S5044" s="14">
        <f t="shared" si="553"/>
        <v>0.497</v>
      </c>
      <c r="T5044" s="13">
        <f t="shared" si="554"/>
        <v>39.76</v>
      </c>
      <c r="U5044" s="14" t="s">
        <v>349</v>
      </c>
      <c r="V5044" t="s">
        <v>191</v>
      </c>
      <c r="W5044" s="58">
        <v>7.1071999999999997</v>
      </c>
      <c r="X5044" s="79">
        <f t="shared" si="556"/>
        <v>40.840837460603332</v>
      </c>
    </row>
    <row r="5045" spans="1:24" x14ac:dyDescent="0.2">
      <c r="A5045" s="37" t="str">
        <f t="shared" si="555"/>
        <v>2025-9</v>
      </c>
      <c r="B5045" t="s">
        <v>9181</v>
      </c>
      <c r="C5045" s="23">
        <v>45915</v>
      </c>
      <c r="D5045" s="23">
        <v>45896</v>
      </c>
      <c r="E5045" t="s">
        <v>187</v>
      </c>
      <c r="F5045" t="s">
        <v>188</v>
      </c>
      <c r="G5045" s="22"/>
      <c r="H5045" t="s">
        <v>9489</v>
      </c>
      <c r="I5045" t="s">
        <v>3714</v>
      </c>
      <c r="J5045" t="s">
        <v>3715</v>
      </c>
      <c r="K5045" s="10" t="str">
        <f t="shared" si="550"/>
        <v>ALM-</v>
      </c>
      <c r="L5045" t="s">
        <v>98</v>
      </c>
      <c r="M5045" s="48">
        <v>55</v>
      </c>
      <c r="N5045" t="s">
        <v>186</v>
      </c>
      <c r="O5045" t="s">
        <v>11</v>
      </c>
      <c r="P5045" s="74">
        <v>3.6282999999999999</v>
      </c>
      <c r="Q5045" s="11">
        <f t="shared" si="551"/>
        <v>199.56</v>
      </c>
      <c r="R5045" s="12">
        <f t="shared" si="552"/>
        <v>7.3003400000000003</v>
      </c>
      <c r="S5045" s="14">
        <f t="shared" si="553"/>
        <v>0.497</v>
      </c>
      <c r="T5045" s="13">
        <f t="shared" si="554"/>
        <v>27.34</v>
      </c>
      <c r="U5045" s="14" t="s">
        <v>349</v>
      </c>
      <c r="V5045" t="s">
        <v>191</v>
      </c>
      <c r="W5045" s="58">
        <v>7.1071999999999997</v>
      </c>
      <c r="X5045" s="79">
        <f t="shared" si="556"/>
        <v>28.078075754164789</v>
      </c>
    </row>
    <row r="5046" spans="1:24" x14ac:dyDescent="0.2">
      <c r="A5046" s="37" t="str">
        <f t="shared" si="555"/>
        <v>2025-9</v>
      </c>
      <c r="B5046" t="s">
        <v>9182</v>
      </c>
      <c r="C5046" s="23">
        <v>45915</v>
      </c>
      <c r="D5046" s="23">
        <v>45896</v>
      </c>
      <c r="E5046" t="s">
        <v>187</v>
      </c>
      <c r="F5046" t="s">
        <v>188</v>
      </c>
      <c r="G5046" s="22"/>
      <c r="H5046" t="s">
        <v>9489</v>
      </c>
      <c r="I5046" t="s">
        <v>1200</v>
      </c>
      <c r="J5046" t="s">
        <v>1201</v>
      </c>
      <c r="K5046" s="10" t="str">
        <f t="shared" si="550"/>
        <v>ALM-</v>
      </c>
      <c r="L5046" t="s">
        <v>98</v>
      </c>
      <c r="M5046" s="48">
        <v>75</v>
      </c>
      <c r="N5046" t="s">
        <v>186</v>
      </c>
      <c r="O5046" t="s">
        <v>11</v>
      </c>
      <c r="P5046" s="74">
        <v>3.6282999999999999</v>
      </c>
      <c r="Q5046" s="11">
        <f t="shared" si="551"/>
        <v>272.12</v>
      </c>
      <c r="R5046" s="12">
        <f t="shared" si="552"/>
        <v>7.3003400000000003</v>
      </c>
      <c r="S5046" s="14">
        <f t="shared" si="553"/>
        <v>0.497</v>
      </c>
      <c r="T5046" s="13">
        <f t="shared" si="554"/>
        <v>37.28</v>
      </c>
      <c r="U5046" s="14" t="s">
        <v>349</v>
      </c>
      <c r="V5046" t="s">
        <v>191</v>
      </c>
      <c r="W5046" s="58">
        <v>7.1071999999999997</v>
      </c>
      <c r="X5046" s="79">
        <f t="shared" si="556"/>
        <v>38.288285119315624</v>
      </c>
    </row>
    <row r="5047" spans="1:24" x14ac:dyDescent="0.2">
      <c r="A5047" s="37" t="str">
        <f t="shared" si="555"/>
        <v>2025-9</v>
      </c>
      <c r="B5047" t="s">
        <v>9183</v>
      </c>
      <c r="C5047" s="23">
        <v>45915</v>
      </c>
      <c r="D5047" s="23">
        <v>45896</v>
      </c>
      <c r="E5047" t="s">
        <v>187</v>
      </c>
      <c r="F5047" t="s">
        <v>188</v>
      </c>
      <c r="G5047" s="22"/>
      <c r="H5047" t="s">
        <v>9489</v>
      </c>
      <c r="I5047" t="s">
        <v>184</v>
      </c>
      <c r="J5047" t="s">
        <v>185</v>
      </c>
      <c r="K5047" s="10" t="str">
        <f t="shared" si="550"/>
        <v>ALM-</v>
      </c>
      <c r="L5047" t="s">
        <v>98</v>
      </c>
      <c r="M5047" s="48">
        <v>105</v>
      </c>
      <c r="N5047" t="s">
        <v>186</v>
      </c>
      <c r="O5047" t="s">
        <v>11</v>
      </c>
      <c r="P5047" s="74">
        <v>3.6282999999999999</v>
      </c>
      <c r="Q5047" s="11">
        <f t="shared" si="551"/>
        <v>380.97</v>
      </c>
      <c r="R5047" s="12">
        <f t="shared" si="552"/>
        <v>7.3003400000000003</v>
      </c>
      <c r="S5047" s="14">
        <f t="shared" si="553"/>
        <v>0.497</v>
      </c>
      <c r="T5047" s="13">
        <f t="shared" si="554"/>
        <v>52.19</v>
      </c>
      <c r="U5047" s="14" t="s">
        <v>349</v>
      </c>
      <c r="V5047" t="s">
        <v>191</v>
      </c>
      <c r="W5047" s="58">
        <v>7.1071999999999997</v>
      </c>
      <c r="X5047" s="79">
        <f t="shared" si="556"/>
        <v>53.603599167041871</v>
      </c>
    </row>
    <row r="5048" spans="1:24" x14ac:dyDescent="0.2">
      <c r="A5048" s="37" t="str">
        <f t="shared" si="555"/>
        <v>2025-9</v>
      </c>
      <c r="B5048" t="s">
        <v>9184</v>
      </c>
      <c r="C5048" s="23">
        <v>45915</v>
      </c>
      <c r="D5048" s="23">
        <v>45896</v>
      </c>
      <c r="E5048" t="s">
        <v>187</v>
      </c>
      <c r="F5048" t="s">
        <v>188</v>
      </c>
      <c r="G5048" s="22"/>
      <c r="H5048" t="s">
        <v>9489</v>
      </c>
      <c r="I5048" t="s">
        <v>1738</v>
      </c>
      <c r="J5048" t="s">
        <v>1739</v>
      </c>
      <c r="K5048" s="10" t="str">
        <f t="shared" si="550"/>
        <v>ALM-</v>
      </c>
      <c r="L5048" t="s">
        <v>98</v>
      </c>
      <c r="M5048" s="48">
        <v>200</v>
      </c>
      <c r="N5048" t="s">
        <v>186</v>
      </c>
      <c r="O5048" t="s">
        <v>11</v>
      </c>
      <c r="P5048" s="74">
        <v>3.6282999999999999</v>
      </c>
      <c r="Q5048" s="11">
        <f t="shared" si="551"/>
        <v>725.66</v>
      </c>
      <c r="R5048" s="12">
        <f t="shared" si="552"/>
        <v>7.3003400000000003</v>
      </c>
      <c r="S5048" s="14">
        <f t="shared" si="553"/>
        <v>0.497</v>
      </c>
      <c r="T5048" s="13">
        <f t="shared" si="554"/>
        <v>99.4</v>
      </c>
      <c r="U5048" s="14" t="s">
        <v>349</v>
      </c>
      <c r="V5048" t="s">
        <v>191</v>
      </c>
      <c r="W5048" s="58">
        <v>7.1071999999999997</v>
      </c>
      <c r="X5048" s="79">
        <f t="shared" si="556"/>
        <v>102.10209365150833</v>
      </c>
    </row>
    <row r="5049" spans="1:24" x14ac:dyDescent="0.2">
      <c r="A5049" s="37" t="str">
        <f t="shared" si="555"/>
        <v>2025-9</v>
      </c>
      <c r="B5049" t="s">
        <v>9185</v>
      </c>
      <c r="C5049" s="23">
        <v>45915</v>
      </c>
      <c r="D5049" s="23">
        <v>45896</v>
      </c>
      <c r="E5049" t="s">
        <v>187</v>
      </c>
      <c r="F5049" t="s">
        <v>188</v>
      </c>
      <c r="G5049" s="22"/>
      <c r="H5049" t="s">
        <v>9489</v>
      </c>
      <c r="I5049" t="s">
        <v>6784</v>
      </c>
      <c r="J5049" t="s">
        <v>6785</v>
      </c>
      <c r="K5049" s="10" t="str">
        <f t="shared" si="550"/>
        <v>ALM-</v>
      </c>
      <c r="L5049" t="s">
        <v>98</v>
      </c>
      <c r="M5049" s="48">
        <v>60</v>
      </c>
      <c r="N5049" t="s">
        <v>186</v>
      </c>
      <c r="O5049" t="s">
        <v>11</v>
      </c>
      <c r="P5049" s="74">
        <v>3.6282999999999999</v>
      </c>
      <c r="Q5049" s="11">
        <f t="shared" si="551"/>
        <v>217.7</v>
      </c>
      <c r="R5049" s="12">
        <f t="shared" si="552"/>
        <v>7.3003400000000003</v>
      </c>
      <c r="S5049" s="14">
        <f t="shared" si="553"/>
        <v>0.497</v>
      </c>
      <c r="T5049" s="13">
        <f t="shared" si="554"/>
        <v>29.82</v>
      </c>
      <c r="U5049" s="14" t="s">
        <v>349</v>
      </c>
      <c r="V5049" t="s">
        <v>191</v>
      </c>
      <c r="W5049" s="58">
        <v>7.1071999999999997</v>
      </c>
      <c r="X5049" s="79">
        <f t="shared" si="556"/>
        <v>30.630628095452501</v>
      </c>
    </row>
    <row r="5050" spans="1:24" x14ac:dyDescent="0.2">
      <c r="A5050" s="37" t="str">
        <f t="shared" si="555"/>
        <v>2025-9</v>
      </c>
      <c r="B5050" t="s">
        <v>9189</v>
      </c>
      <c r="C5050" s="23">
        <v>45915</v>
      </c>
      <c r="D5050" s="23">
        <v>45895</v>
      </c>
      <c r="E5050" t="s">
        <v>696</v>
      </c>
      <c r="F5050" t="s">
        <v>697</v>
      </c>
      <c r="G5050" s="22"/>
      <c r="H5050" t="s">
        <v>9505</v>
      </c>
      <c r="I5050" t="s">
        <v>1535</v>
      </c>
      <c r="J5050" t="s">
        <v>1536</v>
      </c>
      <c r="K5050" s="10" t="str">
        <f t="shared" si="550"/>
        <v>ANYD</v>
      </c>
      <c r="L5050" t="s">
        <v>10</v>
      </c>
      <c r="M5050" s="48">
        <v>1050</v>
      </c>
      <c r="N5050" t="s">
        <v>1472</v>
      </c>
      <c r="O5050" t="s">
        <v>11</v>
      </c>
      <c r="P5050" s="74">
        <v>3.7345000000000002</v>
      </c>
      <c r="Q5050" s="11">
        <f t="shared" si="551"/>
        <v>3921.23</v>
      </c>
      <c r="R5050" s="12">
        <f t="shared" si="552"/>
        <v>7.3003400000000003</v>
      </c>
      <c r="S5050" s="14">
        <f t="shared" si="553"/>
        <v>0.51160000000000005</v>
      </c>
      <c r="T5050" s="13">
        <f t="shared" si="554"/>
        <v>537.17999999999995</v>
      </c>
      <c r="U5050" s="14" t="s">
        <v>349</v>
      </c>
      <c r="V5050" t="s">
        <v>36</v>
      </c>
      <c r="W5050" s="58">
        <v>7.1071999999999997</v>
      </c>
      <c r="X5050" s="79">
        <f t="shared" si="556"/>
        <v>551.72571476812254</v>
      </c>
    </row>
    <row r="5051" spans="1:24" x14ac:dyDescent="0.2">
      <c r="A5051" s="37" t="str">
        <f t="shared" si="555"/>
        <v>2025-9</v>
      </c>
      <c r="B5051" t="s">
        <v>9197</v>
      </c>
      <c r="C5051" s="23">
        <v>45915</v>
      </c>
      <c r="D5051" s="23">
        <v>45895</v>
      </c>
      <c r="E5051" t="s">
        <v>696</v>
      </c>
      <c r="F5051" t="s">
        <v>697</v>
      </c>
      <c r="G5051" s="22"/>
      <c r="H5051" t="s">
        <v>9505</v>
      </c>
      <c r="I5051" t="s">
        <v>1537</v>
      </c>
      <c r="J5051" t="s">
        <v>1538</v>
      </c>
      <c r="K5051" s="10" t="str">
        <f t="shared" si="550"/>
        <v>ANYD</v>
      </c>
      <c r="L5051" t="s">
        <v>10</v>
      </c>
      <c r="M5051" s="48">
        <v>1050</v>
      </c>
      <c r="N5051" t="s">
        <v>1472</v>
      </c>
      <c r="O5051" t="s">
        <v>11</v>
      </c>
      <c r="P5051" s="74">
        <v>3.9188000000000001</v>
      </c>
      <c r="Q5051" s="11">
        <f t="shared" si="551"/>
        <v>4114.74</v>
      </c>
      <c r="R5051" s="12">
        <f t="shared" si="552"/>
        <v>7.3003400000000003</v>
      </c>
      <c r="S5051" s="14">
        <f t="shared" si="553"/>
        <v>0.53680000000000005</v>
      </c>
      <c r="T5051" s="13">
        <f t="shared" si="554"/>
        <v>563.64</v>
      </c>
      <c r="U5051" s="14" t="s">
        <v>349</v>
      </c>
      <c r="V5051" t="s">
        <v>36</v>
      </c>
      <c r="W5051" s="58">
        <v>7.1071999999999997</v>
      </c>
      <c r="X5051" s="79">
        <f t="shared" si="556"/>
        <v>578.95373705538043</v>
      </c>
    </row>
    <row r="5052" spans="1:24" x14ac:dyDescent="0.2">
      <c r="A5052" s="37" t="str">
        <f t="shared" si="555"/>
        <v>2025-9</v>
      </c>
      <c r="B5052" t="s">
        <v>9218</v>
      </c>
      <c r="C5052" s="23">
        <v>45915</v>
      </c>
      <c r="D5052" s="23">
        <v>45839</v>
      </c>
      <c r="E5052" t="s">
        <v>569</v>
      </c>
      <c r="F5052" t="s">
        <v>570</v>
      </c>
      <c r="G5052" s="22"/>
      <c r="H5052" t="s">
        <v>9527</v>
      </c>
      <c r="I5052" t="s">
        <v>1762</v>
      </c>
      <c r="J5052" t="s">
        <v>1763</v>
      </c>
      <c r="K5052" s="10" t="str">
        <f t="shared" si="550"/>
        <v>MISC</v>
      </c>
      <c r="L5052" t="s">
        <v>10</v>
      </c>
      <c r="M5052" s="48">
        <v>2700</v>
      </c>
      <c r="N5052" t="s">
        <v>1472</v>
      </c>
      <c r="O5052" t="s">
        <v>11</v>
      </c>
      <c r="P5052" s="74">
        <v>4.5961999999999996</v>
      </c>
      <c r="Q5052" s="11">
        <f t="shared" si="551"/>
        <v>12409.74</v>
      </c>
      <c r="R5052" s="12">
        <f t="shared" si="552"/>
        <v>7.3003400000000003</v>
      </c>
      <c r="S5052" s="14">
        <f t="shared" si="553"/>
        <v>0.62960000000000005</v>
      </c>
      <c r="T5052" s="13">
        <f t="shared" si="554"/>
        <v>1699.92</v>
      </c>
      <c r="U5052" s="14" t="s">
        <v>349</v>
      </c>
      <c r="V5052" t="s">
        <v>25</v>
      </c>
      <c r="W5052" s="58">
        <v>7.1071999999999997</v>
      </c>
      <c r="X5052" s="79">
        <f t="shared" si="556"/>
        <v>1746.0800315173344</v>
      </c>
    </row>
    <row r="5053" spans="1:24" x14ac:dyDescent="0.2">
      <c r="A5053" s="37" t="str">
        <f t="shared" si="555"/>
        <v>2025-9</v>
      </c>
      <c r="B5053" t="s">
        <v>9237</v>
      </c>
      <c r="C5053" s="23">
        <v>45915</v>
      </c>
      <c r="D5053" s="23">
        <v>45839</v>
      </c>
      <c r="E5053" t="s">
        <v>143</v>
      </c>
      <c r="F5053" t="s">
        <v>144</v>
      </c>
      <c r="G5053" s="22"/>
      <c r="H5053" t="s">
        <v>9538</v>
      </c>
      <c r="I5053" t="s">
        <v>141</v>
      </c>
      <c r="J5053" t="s">
        <v>142</v>
      </c>
      <c r="K5053" s="10" t="str">
        <f t="shared" si="550"/>
        <v>KNOB</v>
      </c>
      <c r="L5053" t="s">
        <v>10</v>
      </c>
      <c r="M5053" s="48">
        <v>5220</v>
      </c>
      <c r="N5053" t="s">
        <v>1472</v>
      </c>
      <c r="O5053" t="s">
        <v>11</v>
      </c>
      <c r="P5053" s="74">
        <v>5.0999999999999996</v>
      </c>
      <c r="Q5053" s="11">
        <f t="shared" si="551"/>
        <v>26622</v>
      </c>
      <c r="R5053" s="12">
        <f t="shared" si="552"/>
        <v>7.3003400000000003</v>
      </c>
      <c r="S5053" s="14">
        <f t="shared" si="553"/>
        <v>0.6986</v>
      </c>
      <c r="T5053" s="13">
        <f t="shared" si="554"/>
        <v>3646.69</v>
      </c>
      <c r="U5053" s="14" t="s">
        <v>349</v>
      </c>
      <c r="V5053" t="s">
        <v>32</v>
      </c>
      <c r="W5053" s="58">
        <v>7.1071999999999997</v>
      </c>
      <c r="X5053" s="79">
        <f t="shared" si="556"/>
        <v>3745.7789284106257</v>
      </c>
    </row>
    <row r="5054" spans="1:24" x14ac:dyDescent="0.2">
      <c r="A5054" s="37" t="str">
        <f t="shared" si="555"/>
        <v>2025-9</v>
      </c>
      <c r="B5054" t="s">
        <v>9247</v>
      </c>
      <c r="C5054" s="23">
        <v>45915</v>
      </c>
      <c r="D5054" s="23">
        <v>45895</v>
      </c>
      <c r="E5054" t="s">
        <v>696</v>
      </c>
      <c r="F5054" t="s">
        <v>697</v>
      </c>
      <c r="G5054" s="22"/>
      <c r="H5054" t="s">
        <v>9546</v>
      </c>
      <c r="I5054" t="s">
        <v>5711</v>
      </c>
      <c r="J5054" t="s">
        <v>5852</v>
      </c>
      <c r="K5054" s="10" t="str">
        <f t="shared" si="550"/>
        <v>GLID</v>
      </c>
      <c r="L5054" t="s">
        <v>10</v>
      </c>
      <c r="M5054" s="48">
        <v>1030</v>
      </c>
      <c r="N5054" t="s">
        <v>1472</v>
      </c>
      <c r="O5054" t="s">
        <v>11</v>
      </c>
      <c r="P5054" s="74">
        <v>5.5347</v>
      </c>
      <c r="Q5054" s="11">
        <f t="shared" si="551"/>
        <v>5700.74</v>
      </c>
      <c r="R5054" s="12">
        <f t="shared" si="552"/>
        <v>7.3003400000000003</v>
      </c>
      <c r="S5054" s="14">
        <f t="shared" si="553"/>
        <v>0.7581</v>
      </c>
      <c r="T5054" s="13">
        <f t="shared" si="554"/>
        <v>780.84</v>
      </c>
      <c r="U5054" s="14" t="s">
        <v>349</v>
      </c>
      <c r="V5054" t="s">
        <v>78</v>
      </c>
      <c r="W5054" s="58">
        <v>7.1071999999999997</v>
      </c>
      <c r="X5054" s="79">
        <f t="shared" si="556"/>
        <v>802.10786244934707</v>
      </c>
    </row>
    <row r="5055" spans="1:24" x14ac:dyDescent="0.2">
      <c r="A5055" s="37" t="str">
        <f t="shared" si="555"/>
        <v>2025-9</v>
      </c>
      <c r="B5055" t="s">
        <v>9249</v>
      </c>
      <c r="C5055" s="23">
        <v>45915</v>
      </c>
      <c r="D5055" s="23">
        <v>45873</v>
      </c>
      <c r="E5055" t="s">
        <v>2255</v>
      </c>
      <c r="F5055" t="s">
        <v>2256</v>
      </c>
      <c r="G5055" s="22"/>
      <c r="H5055" t="s">
        <v>9547</v>
      </c>
      <c r="I5055" t="s">
        <v>261</v>
      </c>
      <c r="J5055" t="s">
        <v>262</v>
      </c>
      <c r="K5055" s="10" t="str">
        <f t="shared" ref="K5055:K5118" si="557">+LEFT(V5055,4)</f>
        <v>LHDL</v>
      </c>
      <c r="L5055" t="s">
        <v>10</v>
      </c>
      <c r="M5055" s="48">
        <v>1500</v>
      </c>
      <c r="N5055" t="s">
        <v>1472</v>
      </c>
      <c r="O5055" t="s">
        <v>11</v>
      </c>
      <c r="P5055" s="74">
        <v>5.7374999999999998</v>
      </c>
      <c r="Q5055" s="11">
        <f t="shared" ref="Q5055:Q5118" si="558">ROUND(P5055*M5055,2)</f>
        <v>8606.25</v>
      </c>
      <c r="R5055" s="12">
        <f t="shared" ref="R5055:R5118" si="559">IF(O5055="HKD",7.8,IF(O5055="CNY",7.30034,1))</f>
        <v>7.3003400000000003</v>
      </c>
      <c r="S5055" s="14">
        <f t="shared" ref="S5055:S5118" si="560">+ROUND(P5055/R5055,4)</f>
        <v>0.78590000000000004</v>
      </c>
      <c r="T5055" s="13">
        <f t="shared" ref="T5055:T5118" si="561">ROUND(S5055*M5055,2)</f>
        <v>1178.8499999999999</v>
      </c>
      <c r="U5055" s="14" t="s">
        <v>349</v>
      </c>
      <c r="V5055" t="s">
        <v>125</v>
      </c>
      <c r="W5055" s="58">
        <v>7.1071999999999997</v>
      </c>
      <c r="X5055" s="79">
        <f t="shared" si="556"/>
        <v>1210.919912201711</v>
      </c>
    </row>
    <row r="5056" spans="1:24" x14ac:dyDescent="0.2">
      <c r="A5056" s="37" t="str">
        <f t="shared" si="555"/>
        <v>2025-9</v>
      </c>
      <c r="B5056" t="s">
        <v>9250</v>
      </c>
      <c r="C5056" s="23">
        <v>45915</v>
      </c>
      <c r="D5056" s="23">
        <v>45839</v>
      </c>
      <c r="E5056" t="s">
        <v>94</v>
      </c>
      <c r="F5056" t="s">
        <v>95</v>
      </c>
      <c r="G5056" s="22"/>
      <c r="H5056" t="s">
        <v>9548</v>
      </c>
      <c r="I5056" t="s">
        <v>360</v>
      </c>
      <c r="J5056" t="s">
        <v>361</v>
      </c>
      <c r="K5056" s="10" t="str">
        <f t="shared" si="557"/>
        <v>SKU-</v>
      </c>
      <c r="L5056" t="s">
        <v>98</v>
      </c>
      <c r="M5056" s="48">
        <v>2500</v>
      </c>
      <c r="N5056" t="s">
        <v>1472</v>
      </c>
      <c r="O5056" t="s">
        <v>11</v>
      </c>
      <c r="P5056" s="74">
        <v>5.8230000000000004</v>
      </c>
      <c r="Q5056" s="11">
        <f t="shared" si="558"/>
        <v>14557.5</v>
      </c>
      <c r="R5056" s="12">
        <f t="shared" si="559"/>
        <v>7.3003400000000003</v>
      </c>
      <c r="S5056" s="14">
        <f t="shared" si="560"/>
        <v>0.79759999999999998</v>
      </c>
      <c r="T5056" s="13">
        <f t="shared" si="561"/>
        <v>1994</v>
      </c>
      <c r="U5056" s="14" t="s">
        <v>349</v>
      </c>
      <c r="V5056" t="s">
        <v>2</v>
      </c>
      <c r="W5056" s="58">
        <v>7.1071999999999997</v>
      </c>
      <c r="X5056" s="79">
        <f t="shared" si="556"/>
        <v>2048.2749887438094</v>
      </c>
    </row>
    <row r="5057" spans="1:24" x14ac:dyDescent="0.2">
      <c r="A5057" s="37" t="str">
        <f t="shared" si="555"/>
        <v>2025-9</v>
      </c>
      <c r="B5057" t="s">
        <v>8397</v>
      </c>
      <c r="C5057" s="23">
        <v>45915</v>
      </c>
      <c r="D5057" s="23">
        <v>45856</v>
      </c>
      <c r="E5057" t="s">
        <v>287</v>
      </c>
      <c r="F5057" t="s">
        <v>288</v>
      </c>
      <c r="G5057" s="22"/>
      <c r="H5057" t="s">
        <v>9575</v>
      </c>
      <c r="I5057" t="s">
        <v>703</v>
      </c>
      <c r="J5057" t="s">
        <v>704</v>
      </c>
      <c r="K5057" s="10" t="str">
        <f t="shared" si="557"/>
        <v>ANYD</v>
      </c>
      <c r="L5057" t="s">
        <v>10</v>
      </c>
      <c r="M5057" s="48">
        <v>180</v>
      </c>
      <c r="N5057" t="s">
        <v>1472</v>
      </c>
      <c r="O5057" t="s">
        <v>11</v>
      </c>
      <c r="P5057" s="74">
        <v>7.4237000000000002</v>
      </c>
      <c r="Q5057" s="11">
        <f t="shared" si="558"/>
        <v>1336.27</v>
      </c>
      <c r="R5057" s="12">
        <f t="shared" si="559"/>
        <v>7.3003400000000003</v>
      </c>
      <c r="S5057" s="14">
        <f t="shared" si="560"/>
        <v>1.0168999999999999</v>
      </c>
      <c r="T5057" s="13">
        <f t="shared" si="561"/>
        <v>183.04</v>
      </c>
      <c r="U5057" s="14" t="s">
        <v>349</v>
      </c>
      <c r="V5057" t="s">
        <v>36</v>
      </c>
      <c r="W5057" s="58">
        <v>7.1071999999999997</v>
      </c>
      <c r="X5057" s="79">
        <f t="shared" si="556"/>
        <v>188.01581494822153</v>
      </c>
    </row>
    <row r="5058" spans="1:24" x14ac:dyDescent="0.2">
      <c r="A5058" s="37" t="str">
        <f t="shared" ref="A5058:A5121" si="562">+TEXT(C5058,"YYYY")&amp;"-"&amp;TEXT(C5058,"M")</f>
        <v>2025-9</v>
      </c>
      <c r="B5058" t="s">
        <v>9325</v>
      </c>
      <c r="C5058" s="23">
        <v>45915</v>
      </c>
      <c r="D5058" s="23">
        <v>45910</v>
      </c>
      <c r="E5058" t="s">
        <v>143</v>
      </c>
      <c r="F5058" t="s">
        <v>144</v>
      </c>
      <c r="G5058" s="22"/>
      <c r="H5058" t="s">
        <v>9538</v>
      </c>
      <c r="I5058" t="s">
        <v>8841</v>
      </c>
      <c r="J5058" t="s">
        <v>8842</v>
      </c>
      <c r="K5058" s="10" t="str">
        <f t="shared" si="557"/>
        <v>LHDL</v>
      </c>
      <c r="L5058" t="s">
        <v>10</v>
      </c>
      <c r="M5058" s="48">
        <v>22</v>
      </c>
      <c r="N5058" t="s">
        <v>1472</v>
      </c>
      <c r="O5058" t="s">
        <v>11</v>
      </c>
      <c r="P5058" s="74">
        <v>10.730700000000001</v>
      </c>
      <c r="Q5058" s="11">
        <f t="shared" si="558"/>
        <v>236.08</v>
      </c>
      <c r="R5058" s="12">
        <f t="shared" si="559"/>
        <v>7.3003400000000003</v>
      </c>
      <c r="S5058" s="14">
        <f t="shared" si="560"/>
        <v>1.4699</v>
      </c>
      <c r="T5058" s="13">
        <f t="shared" si="561"/>
        <v>32.340000000000003</v>
      </c>
      <c r="U5058" s="14" t="s">
        <v>349</v>
      </c>
      <c r="V5058" t="s">
        <v>125</v>
      </c>
      <c r="W5058" s="58">
        <v>7.1071999999999997</v>
      </c>
      <c r="X5058" s="79">
        <f t="shared" ref="X5058:X5121" si="563">IF(O5058="CNY",P5058/W5058*M5058,1)</f>
        <v>33.216372129671321</v>
      </c>
    </row>
    <row r="5059" spans="1:24" x14ac:dyDescent="0.2">
      <c r="A5059" s="37" t="str">
        <f t="shared" si="562"/>
        <v>2025-9</v>
      </c>
      <c r="B5059" t="s">
        <v>9327</v>
      </c>
      <c r="C5059" s="23">
        <v>45915</v>
      </c>
      <c r="D5059" s="23">
        <v>45839</v>
      </c>
      <c r="E5059" t="s">
        <v>569</v>
      </c>
      <c r="F5059" t="s">
        <v>570</v>
      </c>
      <c r="G5059" s="22"/>
      <c r="H5059" t="s">
        <v>9527</v>
      </c>
      <c r="I5059" t="s">
        <v>1804</v>
      </c>
      <c r="J5059" t="s">
        <v>1805</v>
      </c>
      <c r="K5059" s="10" t="str">
        <f t="shared" si="557"/>
        <v>MISC</v>
      </c>
      <c r="L5059" t="s">
        <v>10</v>
      </c>
      <c r="M5059" s="48">
        <v>1410</v>
      </c>
      <c r="N5059" t="s">
        <v>1472</v>
      </c>
      <c r="O5059" t="s">
        <v>11</v>
      </c>
      <c r="P5059" s="74">
        <v>10.85</v>
      </c>
      <c r="Q5059" s="11">
        <f t="shared" si="558"/>
        <v>15298.5</v>
      </c>
      <c r="R5059" s="12">
        <f t="shared" si="559"/>
        <v>7.3003400000000003</v>
      </c>
      <c r="S5059" s="14">
        <f t="shared" si="560"/>
        <v>1.4862</v>
      </c>
      <c r="T5059" s="13">
        <f t="shared" si="561"/>
        <v>2095.54</v>
      </c>
      <c r="U5059" s="14" t="s">
        <v>349</v>
      </c>
      <c r="V5059" t="s">
        <v>25</v>
      </c>
      <c r="W5059" s="58">
        <v>7.1071999999999997</v>
      </c>
      <c r="X5059" s="79">
        <f t="shared" si="563"/>
        <v>2152.5354570013506</v>
      </c>
    </row>
    <row r="5060" spans="1:24" x14ac:dyDescent="0.2">
      <c r="A5060" s="37" t="str">
        <f t="shared" si="562"/>
        <v>2025-9</v>
      </c>
      <c r="B5060" t="s">
        <v>8874</v>
      </c>
      <c r="C5060" s="23">
        <v>45916</v>
      </c>
      <c r="D5060" s="23">
        <v>45916</v>
      </c>
      <c r="E5060" t="s">
        <v>67</v>
      </c>
      <c r="F5060" t="s">
        <v>68</v>
      </c>
      <c r="G5060" s="22"/>
      <c r="H5060" t="s">
        <v>9402</v>
      </c>
      <c r="I5060" t="s">
        <v>8685</v>
      </c>
      <c r="J5060" t="s">
        <v>8686</v>
      </c>
      <c r="K5060" s="10" t="str">
        <f t="shared" si="557"/>
        <v>STKR</v>
      </c>
      <c r="L5060" t="s">
        <v>10</v>
      </c>
      <c r="M5060" s="48">
        <v>7000</v>
      </c>
      <c r="N5060" t="s">
        <v>1472</v>
      </c>
      <c r="O5060" t="s">
        <v>11</v>
      </c>
      <c r="P5060" s="74">
        <v>1.2999999999999999E-2</v>
      </c>
      <c r="Q5060" s="11">
        <f t="shared" si="558"/>
        <v>91</v>
      </c>
      <c r="R5060" s="12">
        <f t="shared" si="559"/>
        <v>7.3003400000000003</v>
      </c>
      <c r="S5060" s="14">
        <f t="shared" si="560"/>
        <v>1.8E-3</v>
      </c>
      <c r="T5060" s="13">
        <f t="shared" si="561"/>
        <v>12.6</v>
      </c>
      <c r="U5060" s="14" t="s">
        <v>349</v>
      </c>
      <c r="V5060" t="s">
        <v>18</v>
      </c>
      <c r="W5060" s="58">
        <v>7.1071999999999997</v>
      </c>
      <c r="X5060" s="79">
        <f t="shared" si="563"/>
        <v>12.80391715443494</v>
      </c>
    </row>
    <row r="5061" spans="1:24" x14ac:dyDescent="0.2">
      <c r="A5061" s="37" t="str">
        <f t="shared" si="562"/>
        <v>2025-9</v>
      </c>
      <c r="B5061" t="s">
        <v>8873</v>
      </c>
      <c r="C5061" s="23">
        <v>45916</v>
      </c>
      <c r="D5061" s="23">
        <v>45916</v>
      </c>
      <c r="E5061" t="s">
        <v>67</v>
      </c>
      <c r="F5061" t="s">
        <v>68</v>
      </c>
      <c r="G5061" s="22"/>
      <c r="H5061" t="s">
        <v>9401</v>
      </c>
      <c r="I5061" t="s">
        <v>65</v>
      </c>
      <c r="J5061" t="s">
        <v>66</v>
      </c>
      <c r="K5061" s="10" t="str">
        <f t="shared" si="557"/>
        <v>MISC</v>
      </c>
      <c r="L5061" t="s">
        <v>10</v>
      </c>
      <c r="M5061" s="48">
        <v>1000</v>
      </c>
      <c r="N5061" t="s">
        <v>1472</v>
      </c>
      <c r="O5061" t="s">
        <v>11</v>
      </c>
      <c r="P5061" s="74">
        <v>5.3900000000000003E-2</v>
      </c>
      <c r="Q5061" s="11">
        <f t="shared" si="558"/>
        <v>53.9</v>
      </c>
      <c r="R5061" s="12">
        <f t="shared" si="559"/>
        <v>7.3003400000000003</v>
      </c>
      <c r="S5061" s="14">
        <f t="shared" si="560"/>
        <v>7.4000000000000003E-3</v>
      </c>
      <c r="T5061" s="13">
        <f t="shared" si="561"/>
        <v>7.4</v>
      </c>
      <c r="U5061" s="14" t="s">
        <v>349</v>
      </c>
      <c r="V5061" t="s">
        <v>25</v>
      </c>
      <c r="W5061" s="58">
        <v>7.1071999999999997</v>
      </c>
      <c r="X5061" s="79">
        <f t="shared" si="563"/>
        <v>7.5838586222422339</v>
      </c>
    </row>
    <row r="5062" spans="1:24" x14ac:dyDescent="0.2">
      <c r="A5062" s="37" t="str">
        <f t="shared" si="562"/>
        <v>2025-9</v>
      </c>
      <c r="B5062" t="s">
        <v>9089</v>
      </c>
      <c r="C5062" s="23">
        <v>45916</v>
      </c>
      <c r="D5062" s="23">
        <v>45820</v>
      </c>
      <c r="E5062" t="s">
        <v>128</v>
      </c>
      <c r="F5062" t="s">
        <v>129</v>
      </c>
      <c r="G5062" s="22"/>
      <c r="H5062" t="s">
        <v>9474</v>
      </c>
      <c r="I5062" t="s">
        <v>26</v>
      </c>
      <c r="J5062" t="s">
        <v>27</v>
      </c>
      <c r="K5062" s="10" t="str">
        <f t="shared" si="557"/>
        <v>KNOB</v>
      </c>
      <c r="L5062" t="s">
        <v>10</v>
      </c>
      <c r="M5062" s="48">
        <v>5300</v>
      </c>
      <c r="N5062" t="s">
        <v>1472</v>
      </c>
      <c r="O5062" t="s">
        <v>11</v>
      </c>
      <c r="P5062" s="74">
        <v>2.2957000000000001</v>
      </c>
      <c r="Q5062" s="11">
        <f t="shared" si="558"/>
        <v>12167.21</v>
      </c>
      <c r="R5062" s="12">
        <f t="shared" si="559"/>
        <v>7.3003400000000003</v>
      </c>
      <c r="S5062" s="14">
        <f t="shared" si="560"/>
        <v>0.3145</v>
      </c>
      <c r="T5062" s="13">
        <f t="shared" si="561"/>
        <v>1666.85</v>
      </c>
      <c r="U5062" s="14" t="s">
        <v>349</v>
      </c>
      <c r="V5062" t="s">
        <v>32</v>
      </c>
      <c r="W5062" s="58">
        <v>7.1071999999999997</v>
      </c>
      <c r="X5062" s="79">
        <f t="shared" si="563"/>
        <v>1711.9554817649707</v>
      </c>
    </row>
    <row r="5063" spans="1:24" x14ac:dyDescent="0.2">
      <c r="A5063" s="37" t="str">
        <f t="shared" si="562"/>
        <v>2025-9</v>
      </c>
      <c r="B5063" t="s">
        <v>9132</v>
      </c>
      <c r="C5063" s="23">
        <v>45916</v>
      </c>
      <c r="D5063" s="23">
        <v>45875</v>
      </c>
      <c r="E5063" t="s">
        <v>121</v>
      </c>
      <c r="F5063" t="s">
        <v>122</v>
      </c>
      <c r="G5063" s="22"/>
      <c r="H5063" t="s">
        <v>9487</v>
      </c>
      <c r="I5063" t="s">
        <v>8777</v>
      </c>
      <c r="J5063" t="s">
        <v>8778</v>
      </c>
      <c r="K5063" s="10" t="str">
        <f t="shared" si="557"/>
        <v>LHDL</v>
      </c>
      <c r="L5063" t="s">
        <v>10</v>
      </c>
      <c r="M5063" s="48">
        <v>1000</v>
      </c>
      <c r="N5063" t="s">
        <v>1472</v>
      </c>
      <c r="O5063" t="s">
        <v>11</v>
      </c>
      <c r="P5063" s="74">
        <v>2.9552</v>
      </c>
      <c r="Q5063" s="11">
        <f t="shared" si="558"/>
        <v>2955.2</v>
      </c>
      <c r="R5063" s="12">
        <f t="shared" si="559"/>
        <v>7.3003400000000003</v>
      </c>
      <c r="S5063" s="14">
        <f t="shared" si="560"/>
        <v>0.40479999999999999</v>
      </c>
      <c r="T5063" s="13">
        <f t="shared" si="561"/>
        <v>404.8</v>
      </c>
      <c r="U5063" s="14" t="s">
        <v>349</v>
      </c>
      <c r="V5063" t="s">
        <v>125</v>
      </c>
      <c r="W5063" s="58">
        <v>7.1071999999999997</v>
      </c>
      <c r="X5063" s="79">
        <f t="shared" si="563"/>
        <v>415.80369203061684</v>
      </c>
    </row>
    <row r="5064" spans="1:24" x14ac:dyDescent="0.2">
      <c r="A5064" s="37" t="str">
        <f t="shared" si="562"/>
        <v>2025-9</v>
      </c>
      <c r="B5064" t="s">
        <v>9201</v>
      </c>
      <c r="C5064" s="23">
        <v>45916</v>
      </c>
      <c r="D5064" s="23">
        <v>45905</v>
      </c>
      <c r="E5064" t="s">
        <v>121</v>
      </c>
      <c r="F5064" t="s">
        <v>122</v>
      </c>
      <c r="G5064" s="22"/>
      <c r="H5064" t="s">
        <v>9487</v>
      </c>
      <c r="I5064" t="s">
        <v>3726</v>
      </c>
      <c r="J5064" t="s">
        <v>3727</v>
      </c>
      <c r="K5064" s="10" t="str">
        <f t="shared" si="557"/>
        <v>HDL-</v>
      </c>
      <c r="L5064" t="s">
        <v>10</v>
      </c>
      <c r="M5064" s="48">
        <v>520</v>
      </c>
      <c r="N5064" t="s">
        <v>1472</v>
      </c>
      <c r="O5064" t="s">
        <v>11</v>
      </c>
      <c r="P5064" s="74">
        <v>3.9847999999999999</v>
      </c>
      <c r="Q5064" s="11">
        <f t="shared" si="558"/>
        <v>2072.1</v>
      </c>
      <c r="R5064" s="12">
        <f t="shared" si="559"/>
        <v>7.3003400000000003</v>
      </c>
      <c r="S5064" s="14">
        <f t="shared" si="560"/>
        <v>0.54579999999999995</v>
      </c>
      <c r="T5064" s="13">
        <f t="shared" si="561"/>
        <v>283.82</v>
      </c>
      <c r="U5064" s="14" t="s">
        <v>349</v>
      </c>
      <c r="V5064" t="s">
        <v>228</v>
      </c>
      <c r="W5064" s="58">
        <v>7.1071999999999997</v>
      </c>
      <c r="X5064" s="79">
        <f t="shared" si="563"/>
        <v>291.54885186852766</v>
      </c>
    </row>
    <row r="5065" spans="1:24" x14ac:dyDescent="0.2">
      <c r="A5065" s="37" t="str">
        <f t="shared" si="562"/>
        <v>2025-9</v>
      </c>
      <c r="B5065" t="s">
        <v>9238</v>
      </c>
      <c r="C5065" s="23">
        <v>45916</v>
      </c>
      <c r="D5065" s="23">
        <v>45902</v>
      </c>
      <c r="E5065" t="s">
        <v>121</v>
      </c>
      <c r="F5065" t="s">
        <v>122</v>
      </c>
      <c r="G5065" s="22"/>
      <c r="H5065" t="s">
        <v>9487</v>
      </c>
      <c r="I5065" t="s">
        <v>3259</v>
      </c>
      <c r="J5065" t="s">
        <v>3466</v>
      </c>
      <c r="K5065" s="10" t="str">
        <f t="shared" si="557"/>
        <v>HDL-</v>
      </c>
      <c r="L5065" t="s">
        <v>10</v>
      </c>
      <c r="M5065" s="48">
        <v>1238</v>
      </c>
      <c r="N5065" t="s">
        <v>1472</v>
      </c>
      <c r="O5065" t="s">
        <v>11</v>
      </c>
      <c r="P5065" s="74">
        <v>5.1675000000000004</v>
      </c>
      <c r="Q5065" s="11">
        <f t="shared" si="558"/>
        <v>6397.37</v>
      </c>
      <c r="R5065" s="12">
        <f t="shared" si="559"/>
        <v>7.3003400000000003</v>
      </c>
      <c r="S5065" s="14">
        <f t="shared" si="560"/>
        <v>0.70779999999999998</v>
      </c>
      <c r="T5065" s="13">
        <f t="shared" si="561"/>
        <v>876.26</v>
      </c>
      <c r="U5065" s="14" t="s">
        <v>349</v>
      </c>
      <c r="V5065" t="s">
        <v>228</v>
      </c>
      <c r="W5065" s="58">
        <v>7.1071999999999997</v>
      </c>
      <c r="X5065" s="79">
        <f t="shared" si="563"/>
        <v>900.12452161188662</v>
      </c>
    </row>
    <row r="5066" spans="1:24" x14ac:dyDescent="0.2">
      <c r="A5066" s="37" t="str">
        <f t="shared" si="562"/>
        <v>2025-9</v>
      </c>
      <c r="B5066" t="s">
        <v>8374</v>
      </c>
      <c r="C5066" s="23">
        <v>45916</v>
      </c>
      <c r="D5066" s="23">
        <v>45856</v>
      </c>
      <c r="E5066" t="s">
        <v>287</v>
      </c>
      <c r="F5066" t="s">
        <v>288</v>
      </c>
      <c r="G5066" s="22"/>
      <c r="H5066" t="s">
        <v>9563</v>
      </c>
      <c r="I5066" t="s">
        <v>81</v>
      </c>
      <c r="J5066" t="s">
        <v>82</v>
      </c>
      <c r="K5066" s="10" t="str">
        <f t="shared" si="557"/>
        <v>ANYD</v>
      </c>
      <c r="L5066" t="s">
        <v>10</v>
      </c>
      <c r="M5066" s="48">
        <v>-1168</v>
      </c>
      <c r="N5066" t="s">
        <v>1472</v>
      </c>
      <c r="O5066" t="s">
        <v>11</v>
      </c>
      <c r="P5066" s="74">
        <v>6.4610000000000003</v>
      </c>
      <c r="Q5066" s="11">
        <f t="shared" si="558"/>
        <v>-7546.45</v>
      </c>
      <c r="R5066" s="12">
        <f t="shared" si="559"/>
        <v>7.3003400000000003</v>
      </c>
      <c r="S5066" s="14">
        <f t="shared" si="560"/>
        <v>0.88500000000000001</v>
      </c>
      <c r="T5066" s="13">
        <f t="shared" si="561"/>
        <v>-1033.68</v>
      </c>
      <c r="U5066" s="14" t="s">
        <v>349</v>
      </c>
      <c r="V5066" t="s">
        <v>36</v>
      </c>
      <c r="W5066" s="58">
        <v>7.1071999999999997</v>
      </c>
      <c r="X5066" s="79">
        <f t="shared" si="563"/>
        <v>-1061.8032417829809</v>
      </c>
    </row>
    <row r="5067" spans="1:24" x14ac:dyDescent="0.2">
      <c r="A5067" s="37" t="str">
        <f t="shared" si="562"/>
        <v>2025-9</v>
      </c>
      <c r="B5067" t="s">
        <v>9262</v>
      </c>
      <c r="C5067" s="23">
        <v>45916</v>
      </c>
      <c r="D5067" s="23">
        <v>45883</v>
      </c>
      <c r="E5067" t="s">
        <v>287</v>
      </c>
      <c r="F5067" t="s">
        <v>288</v>
      </c>
      <c r="G5067" s="22"/>
      <c r="H5067" t="s">
        <v>9566</v>
      </c>
      <c r="I5067" t="s">
        <v>81</v>
      </c>
      <c r="J5067" t="s">
        <v>82</v>
      </c>
      <c r="K5067" s="10" t="str">
        <f t="shared" si="557"/>
        <v>ANYD</v>
      </c>
      <c r="L5067" t="s">
        <v>10</v>
      </c>
      <c r="M5067" s="48">
        <v>1740</v>
      </c>
      <c r="N5067" t="s">
        <v>1472</v>
      </c>
      <c r="O5067" t="s">
        <v>11</v>
      </c>
      <c r="P5067" s="74">
        <v>6.4610000000000003</v>
      </c>
      <c r="Q5067" s="11">
        <f t="shared" si="558"/>
        <v>11242.14</v>
      </c>
      <c r="R5067" s="12">
        <f t="shared" si="559"/>
        <v>7.3003400000000003</v>
      </c>
      <c r="S5067" s="14">
        <f t="shared" si="560"/>
        <v>0.88500000000000001</v>
      </c>
      <c r="T5067" s="13">
        <f t="shared" si="561"/>
        <v>1539.9</v>
      </c>
      <c r="U5067" s="14" t="s">
        <v>349</v>
      </c>
      <c r="V5067" t="s">
        <v>36</v>
      </c>
      <c r="W5067" s="58">
        <v>7.1071999999999997</v>
      </c>
      <c r="X5067" s="79">
        <f t="shared" si="563"/>
        <v>1581.7959252588926</v>
      </c>
    </row>
    <row r="5068" spans="1:24" x14ac:dyDescent="0.2">
      <c r="A5068" s="37" t="str">
        <f t="shared" si="562"/>
        <v>2025-9</v>
      </c>
      <c r="B5068" t="s">
        <v>9263</v>
      </c>
      <c r="C5068" s="23">
        <v>45916</v>
      </c>
      <c r="D5068" s="23">
        <v>45895</v>
      </c>
      <c r="E5068" t="s">
        <v>287</v>
      </c>
      <c r="F5068" t="s">
        <v>288</v>
      </c>
      <c r="G5068" s="22"/>
      <c r="H5068" t="s">
        <v>9566</v>
      </c>
      <c r="I5068" t="s">
        <v>81</v>
      </c>
      <c r="J5068" t="s">
        <v>82</v>
      </c>
      <c r="K5068" s="10" t="str">
        <f t="shared" si="557"/>
        <v>ANYD</v>
      </c>
      <c r="L5068" t="s">
        <v>10</v>
      </c>
      <c r="M5068" s="48">
        <v>260</v>
      </c>
      <c r="N5068" t="s">
        <v>1472</v>
      </c>
      <c r="O5068" t="s">
        <v>11</v>
      </c>
      <c r="P5068" s="74">
        <v>6.4610000000000003</v>
      </c>
      <c r="Q5068" s="11">
        <f t="shared" si="558"/>
        <v>1679.86</v>
      </c>
      <c r="R5068" s="12">
        <f t="shared" si="559"/>
        <v>7.3003400000000003</v>
      </c>
      <c r="S5068" s="14">
        <f t="shared" si="560"/>
        <v>0.88500000000000001</v>
      </c>
      <c r="T5068" s="13">
        <f t="shared" si="561"/>
        <v>230.1</v>
      </c>
      <c r="U5068" s="14" t="s">
        <v>349</v>
      </c>
      <c r="V5068" t="s">
        <v>36</v>
      </c>
      <c r="W5068" s="58">
        <v>7.1071999999999997</v>
      </c>
      <c r="X5068" s="79">
        <f t="shared" si="563"/>
        <v>236.36031067086901</v>
      </c>
    </row>
    <row r="5069" spans="1:24" x14ac:dyDescent="0.2">
      <c r="A5069" s="37" t="str">
        <f t="shared" si="562"/>
        <v>2025-9</v>
      </c>
      <c r="B5069" t="s">
        <v>9274</v>
      </c>
      <c r="C5069" s="23">
        <v>45916</v>
      </c>
      <c r="D5069" s="23">
        <v>45883</v>
      </c>
      <c r="E5069" t="s">
        <v>287</v>
      </c>
      <c r="F5069" t="s">
        <v>288</v>
      </c>
      <c r="G5069" s="22"/>
      <c r="H5069" t="s">
        <v>9566</v>
      </c>
      <c r="I5069" t="s">
        <v>1555</v>
      </c>
      <c r="J5069" t="s">
        <v>1556</v>
      </c>
      <c r="K5069" s="10" t="str">
        <f t="shared" si="557"/>
        <v>ANYD</v>
      </c>
      <c r="L5069" t="s">
        <v>10</v>
      </c>
      <c r="M5069" s="48">
        <v>1050</v>
      </c>
      <c r="N5069" t="s">
        <v>1472</v>
      </c>
      <c r="O5069" t="s">
        <v>11</v>
      </c>
      <c r="P5069" s="74">
        <v>7.42</v>
      </c>
      <c r="Q5069" s="11">
        <f t="shared" si="558"/>
        <v>7791</v>
      </c>
      <c r="R5069" s="12">
        <f t="shared" si="559"/>
        <v>7.3003400000000003</v>
      </c>
      <c r="S5069" s="14">
        <f t="shared" si="560"/>
        <v>1.0164</v>
      </c>
      <c r="T5069" s="13">
        <f t="shared" si="561"/>
        <v>1067.22</v>
      </c>
      <c r="U5069" s="14" t="s">
        <v>349</v>
      </c>
      <c r="V5069" t="s">
        <v>36</v>
      </c>
      <c r="W5069" s="58">
        <v>7.1071999999999997</v>
      </c>
      <c r="X5069" s="79">
        <f t="shared" si="563"/>
        <v>1096.2122917604684</v>
      </c>
    </row>
    <row r="5070" spans="1:24" x14ac:dyDescent="0.2">
      <c r="A5070" s="37" t="str">
        <f t="shared" si="562"/>
        <v>2025-9</v>
      </c>
      <c r="B5070" t="s">
        <v>8397</v>
      </c>
      <c r="C5070" s="23">
        <v>45916</v>
      </c>
      <c r="D5070" s="23">
        <v>45856</v>
      </c>
      <c r="E5070" t="s">
        <v>287</v>
      </c>
      <c r="F5070" t="s">
        <v>288</v>
      </c>
      <c r="G5070" s="22"/>
      <c r="H5070" t="s">
        <v>9575</v>
      </c>
      <c r="I5070" t="s">
        <v>703</v>
      </c>
      <c r="J5070" t="s">
        <v>704</v>
      </c>
      <c r="K5070" s="10" t="str">
        <f t="shared" si="557"/>
        <v>ANYD</v>
      </c>
      <c r="L5070" t="s">
        <v>10</v>
      </c>
      <c r="M5070" s="48">
        <v>83</v>
      </c>
      <c r="N5070" t="s">
        <v>1472</v>
      </c>
      <c r="O5070" t="s">
        <v>11</v>
      </c>
      <c r="P5070" s="74">
        <v>7.4237000000000002</v>
      </c>
      <c r="Q5070" s="11">
        <f t="shared" si="558"/>
        <v>616.16999999999996</v>
      </c>
      <c r="R5070" s="12">
        <f t="shared" si="559"/>
        <v>7.3003400000000003</v>
      </c>
      <c r="S5070" s="14">
        <f t="shared" si="560"/>
        <v>1.0168999999999999</v>
      </c>
      <c r="T5070" s="13">
        <f t="shared" si="561"/>
        <v>84.4</v>
      </c>
      <c r="U5070" s="14" t="s">
        <v>349</v>
      </c>
      <c r="V5070" t="s">
        <v>36</v>
      </c>
      <c r="W5070" s="58">
        <v>7.1071999999999997</v>
      </c>
      <c r="X5070" s="79">
        <f t="shared" si="563"/>
        <v>86.696181337235487</v>
      </c>
    </row>
    <row r="5071" spans="1:24" x14ac:dyDescent="0.2">
      <c r="A5071" s="37" t="str">
        <f t="shared" si="562"/>
        <v>2025-9</v>
      </c>
      <c r="B5071" t="s">
        <v>8397</v>
      </c>
      <c r="C5071" s="23">
        <v>45916</v>
      </c>
      <c r="D5071" s="23">
        <v>45856</v>
      </c>
      <c r="E5071" t="s">
        <v>287</v>
      </c>
      <c r="F5071" t="s">
        <v>288</v>
      </c>
      <c r="G5071" s="22"/>
      <c r="H5071" t="s">
        <v>9563</v>
      </c>
      <c r="I5071" t="s">
        <v>703</v>
      </c>
      <c r="J5071" t="s">
        <v>704</v>
      </c>
      <c r="K5071" s="10" t="str">
        <f t="shared" si="557"/>
        <v>ANYD</v>
      </c>
      <c r="L5071" t="s">
        <v>10</v>
      </c>
      <c r="M5071" s="48">
        <v>-83</v>
      </c>
      <c r="N5071" t="s">
        <v>1472</v>
      </c>
      <c r="O5071" t="s">
        <v>11</v>
      </c>
      <c r="P5071" s="74">
        <v>7.4237000000000002</v>
      </c>
      <c r="Q5071" s="11">
        <f t="shared" si="558"/>
        <v>-616.16999999999996</v>
      </c>
      <c r="R5071" s="12">
        <f t="shared" si="559"/>
        <v>7.3003400000000003</v>
      </c>
      <c r="S5071" s="14">
        <f t="shared" si="560"/>
        <v>1.0168999999999999</v>
      </c>
      <c r="T5071" s="13">
        <f t="shared" si="561"/>
        <v>-84.4</v>
      </c>
      <c r="U5071" s="14" t="s">
        <v>349</v>
      </c>
      <c r="V5071" t="s">
        <v>36</v>
      </c>
      <c r="W5071" s="58">
        <v>7.1071999999999997</v>
      </c>
      <c r="X5071" s="79">
        <f t="shared" si="563"/>
        <v>-86.696181337235487</v>
      </c>
    </row>
    <row r="5072" spans="1:24" x14ac:dyDescent="0.2">
      <c r="A5072" s="37" t="str">
        <f t="shared" si="562"/>
        <v>2025-9</v>
      </c>
      <c r="B5072" t="s">
        <v>9301</v>
      </c>
      <c r="C5072" s="23">
        <v>45916</v>
      </c>
      <c r="D5072" s="23">
        <v>45883</v>
      </c>
      <c r="E5072" t="s">
        <v>287</v>
      </c>
      <c r="F5072" t="s">
        <v>288</v>
      </c>
      <c r="G5072" s="22"/>
      <c r="H5072" t="s">
        <v>9566</v>
      </c>
      <c r="I5072" t="s">
        <v>71</v>
      </c>
      <c r="J5072" t="s">
        <v>72</v>
      </c>
      <c r="K5072" s="10" t="str">
        <f t="shared" si="557"/>
        <v>ANYD</v>
      </c>
      <c r="L5072" t="s">
        <v>10</v>
      </c>
      <c r="M5072" s="48">
        <v>1000</v>
      </c>
      <c r="N5072" t="s">
        <v>1472</v>
      </c>
      <c r="O5072" t="s">
        <v>11</v>
      </c>
      <c r="P5072" s="74">
        <v>8.15</v>
      </c>
      <c r="Q5072" s="11">
        <f t="shared" si="558"/>
        <v>8150</v>
      </c>
      <c r="R5072" s="12">
        <f t="shared" si="559"/>
        <v>7.3003400000000003</v>
      </c>
      <c r="S5072" s="14">
        <f t="shared" si="560"/>
        <v>1.1164000000000001</v>
      </c>
      <c r="T5072" s="13">
        <f t="shared" si="561"/>
        <v>1116.4000000000001</v>
      </c>
      <c r="U5072" s="14" t="s">
        <v>349</v>
      </c>
      <c r="V5072" t="s">
        <v>36</v>
      </c>
      <c r="W5072" s="58">
        <v>7.1071999999999997</v>
      </c>
      <c r="X5072" s="79">
        <f t="shared" si="563"/>
        <v>1146.7244484466457</v>
      </c>
    </row>
    <row r="5073" spans="1:24" x14ac:dyDescent="0.2">
      <c r="A5073" s="37" t="str">
        <f t="shared" si="562"/>
        <v>2025-9</v>
      </c>
      <c r="B5073" t="s">
        <v>9312</v>
      </c>
      <c r="C5073" s="23">
        <v>45916</v>
      </c>
      <c r="D5073" s="23">
        <v>45838</v>
      </c>
      <c r="E5073" t="s">
        <v>121</v>
      </c>
      <c r="F5073" t="s">
        <v>122</v>
      </c>
      <c r="G5073" s="22"/>
      <c r="H5073" t="s">
        <v>9590</v>
      </c>
      <c r="I5073" t="s">
        <v>8832</v>
      </c>
      <c r="J5073" t="s">
        <v>8833</v>
      </c>
      <c r="K5073" s="10" t="str">
        <f t="shared" si="557"/>
        <v>LHDL</v>
      </c>
      <c r="L5073" t="s">
        <v>10</v>
      </c>
      <c r="M5073" s="48">
        <v>1060</v>
      </c>
      <c r="N5073" t="s">
        <v>1472</v>
      </c>
      <c r="O5073" t="s">
        <v>11</v>
      </c>
      <c r="P5073" s="74">
        <v>9.2050999999999998</v>
      </c>
      <c r="Q5073" s="11">
        <f t="shared" si="558"/>
        <v>9757.41</v>
      </c>
      <c r="R5073" s="12">
        <f t="shared" si="559"/>
        <v>7.3003400000000003</v>
      </c>
      <c r="S5073" s="14">
        <f t="shared" si="560"/>
        <v>1.2608999999999999</v>
      </c>
      <c r="T5073" s="13">
        <f t="shared" si="561"/>
        <v>1336.55</v>
      </c>
      <c r="U5073" s="14" t="s">
        <v>349</v>
      </c>
      <c r="V5073" t="s">
        <v>125</v>
      </c>
      <c r="W5073" s="58">
        <v>7.1071999999999997</v>
      </c>
      <c r="X5073" s="79">
        <f t="shared" si="563"/>
        <v>1372.8903084196309</v>
      </c>
    </row>
    <row r="5074" spans="1:24" x14ac:dyDescent="0.2">
      <c r="A5074" s="37" t="str">
        <f t="shared" si="562"/>
        <v>2025-9</v>
      </c>
      <c r="B5074" t="s">
        <v>9315</v>
      </c>
      <c r="C5074" s="23">
        <v>45916</v>
      </c>
      <c r="D5074" s="23">
        <v>45838</v>
      </c>
      <c r="E5074" t="s">
        <v>121</v>
      </c>
      <c r="F5074" t="s">
        <v>122</v>
      </c>
      <c r="G5074" s="22"/>
      <c r="H5074" t="s">
        <v>9487</v>
      </c>
      <c r="I5074" t="s">
        <v>8836</v>
      </c>
      <c r="J5074" t="s">
        <v>8837</v>
      </c>
      <c r="K5074" s="10" t="str">
        <f t="shared" si="557"/>
        <v>LHDL</v>
      </c>
      <c r="L5074" t="s">
        <v>10</v>
      </c>
      <c r="M5074" s="48">
        <v>1000</v>
      </c>
      <c r="N5074" t="s">
        <v>1472</v>
      </c>
      <c r="O5074" t="s">
        <v>11</v>
      </c>
      <c r="P5074" s="74">
        <v>9.2414000000000005</v>
      </c>
      <c r="Q5074" s="11">
        <f t="shared" si="558"/>
        <v>9241.4</v>
      </c>
      <c r="R5074" s="12">
        <f t="shared" si="559"/>
        <v>7.3003400000000003</v>
      </c>
      <c r="S5074" s="14">
        <f t="shared" si="560"/>
        <v>1.2659</v>
      </c>
      <c r="T5074" s="13">
        <f t="shared" si="561"/>
        <v>1265.9000000000001</v>
      </c>
      <c r="U5074" s="14" t="s">
        <v>349</v>
      </c>
      <c r="V5074" t="s">
        <v>125</v>
      </c>
      <c r="W5074" s="58">
        <v>7.1071999999999997</v>
      </c>
      <c r="X5074" s="79">
        <f t="shared" si="563"/>
        <v>1300.2870328680776</v>
      </c>
    </row>
    <row r="5075" spans="1:24" x14ac:dyDescent="0.2">
      <c r="A5075" s="37" t="str">
        <f t="shared" si="562"/>
        <v>2025-9</v>
      </c>
      <c r="B5075" t="s">
        <v>8429</v>
      </c>
      <c r="C5075" s="23">
        <v>45916</v>
      </c>
      <c r="D5075" s="23">
        <v>45813</v>
      </c>
      <c r="E5075" t="s">
        <v>121</v>
      </c>
      <c r="F5075" t="s">
        <v>122</v>
      </c>
      <c r="G5075" s="22"/>
      <c r="H5075" t="s">
        <v>9487</v>
      </c>
      <c r="I5075" t="s">
        <v>7887</v>
      </c>
      <c r="J5075" t="s">
        <v>7888</v>
      </c>
      <c r="K5075" s="10" t="str">
        <f t="shared" si="557"/>
        <v>SHDL</v>
      </c>
      <c r="L5075" t="s">
        <v>10</v>
      </c>
      <c r="M5075" s="48">
        <v>552</v>
      </c>
      <c r="N5075" t="s">
        <v>1472</v>
      </c>
      <c r="O5075" t="s">
        <v>11</v>
      </c>
      <c r="P5075" s="74">
        <v>12.696400000000001</v>
      </c>
      <c r="Q5075" s="11">
        <f t="shared" si="558"/>
        <v>7008.41</v>
      </c>
      <c r="R5075" s="12">
        <f t="shared" si="559"/>
        <v>7.3003400000000003</v>
      </c>
      <c r="S5075" s="14">
        <f t="shared" si="560"/>
        <v>1.7392000000000001</v>
      </c>
      <c r="T5075" s="13">
        <f t="shared" si="561"/>
        <v>960.04</v>
      </c>
      <c r="U5075" s="14" t="s">
        <v>349</v>
      </c>
      <c r="V5075" t="s">
        <v>722</v>
      </c>
      <c r="W5075" s="58">
        <v>7.1071999999999997</v>
      </c>
      <c r="X5075" s="79">
        <f t="shared" si="563"/>
        <v>986.10040522287261</v>
      </c>
    </row>
    <row r="5076" spans="1:24" x14ac:dyDescent="0.2">
      <c r="A5076" s="37" t="str">
        <f t="shared" si="562"/>
        <v>2025-9</v>
      </c>
      <c r="B5076" t="s">
        <v>9343</v>
      </c>
      <c r="C5076" s="23">
        <v>45916</v>
      </c>
      <c r="D5076" s="23">
        <v>45813</v>
      </c>
      <c r="E5076" t="s">
        <v>121</v>
      </c>
      <c r="F5076" t="s">
        <v>122</v>
      </c>
      <c r="G5076" s="22"/>
      <c r="H5076" t="s">
        <v>9487</v>
      </c>
      <c r="I5076" t="s">
        <v>4796</v>
      </c>
      <c r="J5076" t="s">
        <v>4797</v>
      </c>
      <c r="K5076" s="10" t="str">
        <f t="shared" si="557"/>
        <v>SHDL</v>
      </c>
      <c r="L5076" t="s">
        <v>10</v>
      </c>
      <c r="M5076" s="48">
        <v>1000</v>
      </c>
      <c r="N5076" t="s">
        <v>1472</v>
      </c>
      <c r="O5076" t="s">
        <v>11</v>
      </c>
      <c r="P5076" s="74">
        <v>14.079499999999999</v>
      </c>
      <c r="Q5076" s="11">
        <f t="shared" si="558"/>
        <v>14079.5</v>
      </c>
      <c r="R5076" s="12">
        <f t="shared" si="559"/>
        <v>7.3003400000000003</v>
      </c>
      <c r="S5076" s="14">
        <f t="shared" si="560"/>
        <v>1.9286000000000001</v>
      </c>
      <c r="T5076" s="13">
        <f t="shared" si="561"/>
        <v>1928.6</v>
      </c>
      <c r="U5076" s="14" t="s">
        <v>349</v>
      </c>
      <c r="V5076" t="s">
        <v>722</v>
      </c>
      <c r="W5076" s="58">
        <v>7.1071999999999997</v>
      </c>
      <c r="X5076" s="79">
        <f t="shared" si="563"/>
        <v>1981.0192480864475</v>
      </c>
    </row>
    <row r="5077" spans="1:24" x14ac:dyDescent="0.2">
      <c r="A5077" s="37" t="str">
        <f t="shared" si="562"/>
        <v>2025-9</v>
      </c>
      <c r="B5077" t="s">
        <v>9344</v>
      </c>
      <c r="C5077" s="23">
        <v>45916</v>
      </c>
      <c r="D5077" s="23">
        <v>45826</v>
      </c>
      <c r="E5077" t="s">
        <v>121</v>
      </c>
      <c r="F5077" t="s">
        <v>122</v>
      </c>
      <c r="G5077" s="22"/>
      <c r="H5077" t="s">
        <v>9597</v>
      </c>
      <c r="I5077" t="s">
        <v>8855</v>
      </c>
      <c r="J5077" t="s">
        <v>8856</v>
      </c>
      <c r="K5077" s="10" t="str">
        <f t="shared" si="557"/>
        <v>SHDL</v>
      </c>
      <c r="L5077" t="s">
        <v>10</v>
      </c>
      <c r="M5077" s="48">
        <v>100</v>
      </c>
      <c r="N5077" t="s">
        <v>1472</v>
      </c>
      <c r="O5077" t="s">
        <v>11</v>
      </c>
      <c r="P5077" s="74">
        <v>14.079499999999999</v>
      </c>
      <c r="Q5077" s="11">
        <f t="shared" si="558"/>
        <v>1407.95</v>
      </c>
      <c r="R5077" s="12">
        <f t="shared" si="559"/>
        <v>7.3003400000000003</v>
      </c>
      <c r="S5077" s="14">
        <f t="shared" si="560"/>
        <v>1.9286000000000001</v>
      </c>
      <c r="T5077" s="13">
        <f t="shared" si="561"/>
        <v>192.86</v>
      </c>
      <c r="U5077" s="14" t="s">
        <v>349</v>
      </c>
      <c r="V5077" t="s">
        <v>722</v>
      </c>
      <c r="W5077" s="58">
        <v>7.1071999999999997</v>
      </c>
      <c r="X5077" s="79">
        <f t="shared" si="563"/>
        <v>198.10192480864475</v>
      </c>
    </row>
    <row r="5078" spans="1:24" x14ac:dyDescent="0.2">
      <c r="A5078" s="37" t="str">
        <f t="shared" si="562"/>
        <v>2025-9</v>
      </c>
      <c r="B5078" t="s">
        <v>9364</v>
      </c>
      <c r="C5078" s="23">
        <v>45916</v>
      </c>
      <c r="D5078" s="23">
        <v>45911</v>
      </c>
      <c r="E5078" t="s">
        <v>121</v>
      </c>
      <c r="F5078" t="s">
        <v>122</v>
      </c>
      <c r="G5078" s="22"/>
      <c r="H5078" t="s">
        <v>9606</v>
      </c>
      <c r="I5078" t="s">
        <v>8861</v>
      </c>
      <c r="J5078" t="s">
        <v>8862</v>
      </c>
      <c r="K5078" s="10" t="str">
        <f t="shared" si="557"/>
        <v>KNOB</v>
      </c>
      <c r="L5078" t="s">
        <v>10</v>
      </c>
      <c r="M5078" s="48">
        <v>1000</v>
      </c>
      <c r="N5078" t="s">
        <v>1472</v>
      </c>
      <c r="O5078" t="s">
        <v>11</v>
      </c>
      <c r="P5078" s="74">
        <v>20.014900000000001</v>
      </c>
      <c r="Q5078" s="11">
        <f t="shared" si="558"/>
        <v>20014.900000000001</v>
      </c>
      <c r="R5078" s="12">
        <f t="shared" si="559"/>
        <v>7.3003400000000003</v>
      </c>
      <c r="S5078" s="14">
        <f t="shared" si="560"/>
        <v>2.7416</v>
      </c>
      <c r="T5078" s="13">
        <f t="shared" si="561"/>
        <v>2741.6</v>
      </c>
      <c r="U5078" s="14" t="s">
        <v>349</v>
      </c>
      <c r="V5078" t="s">
        <v>32</v>
      </c>
      <c r="W5078" s="58">
        <v>7.1071999999999997</v>
      </c>
      <c r="X5078" s="79">
        <f t="shared" si="563"/>
        <v>2816.1441918054934</v>
      </c>
    </row>
    <row r="5079" spans="1:24" x14ac:dyDescent="0.2">
      <c r="A5079" s="37" t="str">
        <f t="shared" si="562"/>
        <v>2025-9</v>
      </c>
      <c r="B5079" t="s">
        <v>8897</v>
      </c>
      <c r="C5079" s="23">
        <v>45917</v>
      </c>
      <c r="D5079" s="23">
        <v>45909</v>
      </c>
      <c r="E5079" t="s">
        <v>169</v>
      </c>
      <c r="F5079" t="s">
        <v>170</v>
      </c>
      <c r="G5079" s="22"/>
      <c r="H5079" t="s">
        <v>9415</v>
      </c>
      <c r="I5079" t="s">
        <v>3230</v>
      </c>
      <c r="J5079" t="s">
        <v>3437</v>
      </c>
      <c r="K5079" s="10" t="str">
        <f t="shared" si="557"/>
        <v>STKR</v>
      </c>
      <c r="L5079" t="s">
        <v>10</v>
      </c>
      <c r="M5079" s="48">
        <v>510</v>
      </c>
      <c r="N5079" t="s">
        <v>1472</v>
      </c>
      <c r="O5079" t="s">
        <v>11</v>
      </c>
      <c r="P5079" s="74">
        <v>4.2000000000000003E-2</v>
      </c>
      <c r="Q5079" s="11">
        <f t="shared" si="558"/>
        <v>21.42</v>
      </c>
      <c r="R5079" s="12">
        <f t="shared" si="559"/>
        <v>7.3003400000000003</v>
      </c>
      <c r="S5079" s="14">
        <f t="shared" si="560"/>
        <v>5.7999999999999996E-3</v>
      </c>
      <c r="T5079" s="13">
        <f t="shared" si="561"/>
        <v>2.96</v>
      </c>
      <c r="U5079" s="14" t="s">
        <v>349</v>
      </c>
      <c r="V5079" t="s">
        <v>18</v>
      </c>
      <c r="W5079" s="58">
        <v>7.1071999999999997</v>
      </c>
      <c r="X5079" s="79">
        <f t="shared" si="563"/>
        <v>3.0138451148131478</v>
      </c>
    </row>
    <row r="5080" spans="1:24" x14ac:dyDescent="0.2">
      <c r="A5080" s="37" t="str">
        <f t="shared" si="562"/>
        <v>2025-9</v>
      </c>
      <c r="B5080" t="s">
        <v>8971</v>
      </c>
      <c r="C5080" s="23">
        <v>45917</v>
      </c>
      <c r="D5080" s="23">
        <v>45902</v>
      </c>
      <c r="E5080" t="s">
        <v>169</v>
      </c>
      <c r="F5080" t="s">
        <v>170</v>
      </c>
      <c r="G5080" s="22"/>
      <c r="H5080" t="s">
        <v>9436</v>
      </c>
      <c r="I5080" t="s">
        <v>3254</v>
      </c>
      <c r="J5080" t="s">
        <v>3461</v>
      </c>
      <c r="K5080" s="10" t="str">
        <f t="shared" si="557"/>
        <v>PAP-</v>
      </c>
      <c r="L5080" t="s">
        <v>10</v>
      </c>
      <c r="M5080" s="48">
        <v>7000</v>
      </c>
      <c r="N5080" t="s">
        <v>1472</v>
      </c>
      <c r="O5080" t="s">
        <v>11</v>
      </c>
      <c r="P5080" s="74">
        <v>0.14000000000000001</v>
      </c>
      <c r="Q5080" s="11">
        <f t="shared" si="558"/>
        <v>980</v>
      </c>
      <c r="R5080" s="12">
        <f t="shared" si="559"/>
        <v>7.3003400000000003</v>
      </c>
      <c r="S5080" s="14">
        <f t="shared" si="560"/>
        <v>1.9199999999999998E-2</v>
      </c>
      <c r="T5080" s="13">
        <f t="shared" si="561"/>
        <v>134.4</v>
      </c>
      <c r="U5080" s="14" t="s">
        <v>349</v>
      </c>
      <c r="V5080" t="s">
        <v>1094</v>
      </c>
      <c r="W5080" s="58">
        <v>7.1071999999999997</v>
      </c>
      <c r="X5080" s="79">
        <f t="shared" si="563"/>
        <v>137.88833858622243</v>
      </c>
    </row>
    <row r="5081" spans="1:24" x14ac:dyDescent="0.2">
      <c r="A5081" s="37" t="str">
        <f t="shared" si="562"/>
        <v>2025-9</v>
      </c>
      <c r="B5081" t="s">
        <v>8979</v>
      </c>
      <c r="C5081" s="23">
        <v>45917</v>
      </c>
      <c r="D5081" s="23">
        <v>45909</v>
      </c>
      <c r="E5081" t="s">
        <v>169</v>
      </c>
      <c r="F5081" t="s">
        <v>170</v>
      </c>
      <c r="G5081" s="22"/>
      <c r="H5081" t="s">
        <v>9415</v>
      </c>
      <c r="I5081" t="s">
        <v>3538</v>
      </c>
      <c r="J5081" t="s">
        <v>3539</v>
      </c>
      <c r="K5081" s="10" t="str">
        <f t="shared" si="557"/>
        <v>STKR</v>
      </c>
      <c r="L5081" t="s">
        <v>10</v>
      </c>
      <c r="M5081" s="48">
        <v>1000</v>
      </c>
      <c r="N5081" t="s">
        <v>1472</v>
      </c>
      <c r="O5081" t="s">
        <v>11</v>
      </c>
      <c r="P5081" s="74">
        <v>0.16</v>
      </c>
      <c r="Q5081" s="11">
        <f t="shared" si="558"/>
        <v>160</v>
      </c>
      <c r="R5081" s="12">
        <f t="shared" si="559"/>
        <v>7.3003400000000003</v>
      </c>
      <c r="S5081" s="14">
        <f t="shared" si="560"/>
        <v>2.1899999999999999E-2</v>
      </c>
      <c r="T5081" s="13">
        <f t="shared" si="561"/>
        <v>21.9</v>
      </c>
      <c r="U5081" s="14" t="s">
        <v>349</v>
      </c>
      <c r="V5081" t="s">
        <v>18</v>
      </c>
      <c r="W5081" s="58">
        <v>7.1071999999999997</v>
      </c>
      <c r="X5081" s="79">
        <f t="shared" si="563"/>
        <v>22.5123818099955</v>
      </c>
    </row>
    <row r="5082" spans="1:24" x14ac:dyDescent="0.2">
      <c r="A5082" s="37" t="str">
        <f t="shared" si="562"/>
        <v>2025-9</v>
      </c>
      <c r="B5082" t="s">
        <v>9008</v>
      </c>
      <c r="C5082" s="23">
        <v>45917</v>
      </c>
      <c r="D5082" s="23">
        <v>45902</v>
      </c>
      <c r="E5082" t="s">
        <v>169</v>
      </c>
      <c r="F5082" t="s">
        <v>170</v>
      </c>
      <c r="G5082" s="22"/>
      <c r="H5082" t="s">
        <v>9436</v>
      </c>
      <c r="I5082" t="s">
        <v>3546</v>
      </c>
      <c r="J5082" t="s">
        <v>3547</v>
      </c>
      <c r="K5082" s="10" t="str">
        <f t="shared" si="557"/>
        <v>PAP-</v>
      </c>
      <c r="L5082" t="s">
        <v>10</v>
      </c>
      <c r="M5082" s="48">
        <v>5000</v>
      </c>
      <c r="N5082" t="s">
        <v>1472</v>
      </c>
      <c r="O5082" t="s">
        <v>11</v>
      </c>
      <c r="P5082" s="74">
        <v>0.23</v>
      </c>
      <c r="Q5082" s="11">
        <f t="shared" si="558"/>
        <v>1150</v>
      </c>
      <c r="R5082" s="12">
        <f t="shared" si="559"/>
        <v>7.3003400000000003</v>
      </c>
      <c r="S5082" s="14">
        <f t="shared" si="560"/>
        <v>3.15E-2</v>
      </c>
      <c r="T5082" s="13">
        <f t="shared" si="561"/>
        <v>157.5</v>
      </c>
      <c r="U5082" s="14" t="s">
        <v>349</v>
      </c>
      <c r="V5082" t="s">
        <v>1094</v>
      </c>
      <c r="W5082" s="58">
        <v>7.1071999999999997</v>
      </c>
      <c r="X5082" s="79">
        <f t="shared" si="563"/>
        <v>161.80774425934266</v>
      </c>
    </row>
    <row r="5083" spans="1:24" x14ac:dyDescent="0.2">
      <c r="A5083" s="37" t="str">
        <f t="shared" si="562"/>
        <v>2025-9</v>
      </c>
      <c r="B5083" t="s">
        <v>9011</v>
      </c>
      <c r="C5083" s="23">
        <v>45917</v>
      </c>
      <c r="D5083" s="23">
        <v>45902</v>
      </c>
      <c r="E5083" t="s">
        <v>169</v>
      </c>
      <c r="F5083" t="s">
        <v>170</v>
      </c>
      <c r="G5083" s="22"/>
      <c r="H5083" t="s">
        <v>9436</v>
      </c>
      <c r="I5083" t="s">
        <v>3552</v>
      </c>
      <c r="J5083" t="s">
        <v>3553</v>
      </c>
      <c r="K5083" s="10" t="str">
        <f t="shared" si="557"/>
        <v>PAP-</v>
      </c>
      <c r="L5083" t="s">
        <v>10</v>
      </c>
      <c r="M5083" s="48">
        <v>2000</v>
      </c>
      <c r="N5083" t="s">
        <v>1472</v>
      </c>
      <c r="O5083" t="s">
        <v>11</v>
      </c>
      <c r="P5083" s="74">
        <v>0.24</v>
      </c>
      <c r="Q5083" s="11">
        <f t="shared" si="558"/>
        <v>480</v>
      </c>
      <c r="R5083" s="12">
        <f t="shared" si="559"/>
        <v>7.3003400000000003</v>
      </c>
      <c r="S5083" s="14">
        <f t="shared" si="560"/>
        <v>3.2899999999999999E-2</v>
      </c>
      <c r="T5083" s="13">
        <f t="shared" si="561"/>
        <v>65.8</v>
      </c>
      <c r="U5083" s="14" t="s">
        <v>349</v>
      </c>
      <c r="V5083" t="s">
        <v>1094</v>
      </c>
      <c r="W5083" s="58">
        <v>7.1071999999999997</v>
      </c>
      <c r="X5083" s="79">
        <f t="shared" si="563"/>
        <v>67.537145429986495</v>
      </c>
    </row>
    <row r="5084" spans="1:24" x14ac:dyDescent="0.2">
      <c r="A5084" s="37" t="str">
        <f t="shared" si="562"/>
        <v>2025-9</v>
      </c>
      <c r="B5084" t="s">
        <v>9014</v>
      </c>
      <c r="C5084" s="23">
        <v>45917</v>
      </c>
      <c r="D5084" s="23">
        <v>45889</v>
      </c>
      <c r="E5084" t="s">
        <v>169</v>
      </c>
      <c r="F5084" t="s">
        <v>170</v>
      </c>
      <c r="G5084" s="22"/>
      <c r="H5084" t="s">
        <v>9436</v>
      </c>
      <c r="I5084" t="s">
        <v>4597</v>
      </c>
      <c r="J5084" t="s">
        <v>4598</v>
      </c>
      <c r="K5084" s="10" t="str">
        <f t="shared" si="557"/>
        <v>U&amp;C-</v>
      </c>
      <c r="L5084" t="s">
        <v>10</v>
      </c>
      <c r="M5084" s="48">
        <v>1200</v>
      </c>
      <c r="N5084" t="s">
        <v>1472</v>
      </c>
      <c r="O5084" t="s">
        <v>11</v>
      </c>
      <c r="P5084" s="74">
        <v>0.25600000000000001</v>
      </c>
      <c r="Q5084" s="11">
        <f t="shared" si="558"/>
        <v>307.2</v>
      </c>
      <c r="R5084" s="12">
        <f t="shared" si="559"/>
        <v>7.3003400000000003</v>
      </c>
      <c r="S5084" s="14">
        <f t="shared" si="560"/>
        <v>3.5099999999999999E-2</v>
      </c>
      <c r="T5084" s="13">
        <f t="shared" si="561"/>
        <v>42.12</v>
      </c>
      <c r="U5084" s="14" t="s">
        <v>349</v>
      </c>
      <c r="V5084" t="s">
        <v>177</v>
      </c>
      <c r="W5084" s="58">
        <v>7.1071999999999997</v>
      </c>
      <c r="X5084" s="79">
        <f t="shared" si="563"/>
        <v>43.22377307519136</v>
      </c>
    </row>
    <row r="5085" spans="1:24" x14ac:dyDescent="0.2">
      <c r="A5085" s="37" t="str">
        <f t="shared" si="562"/>
        <v>2025-9</v>
      </c>
      <c r="B5085" t="s">
        <v>9020</v>
      </c>
      <c r="C5085" s="23">
        <v>45917</v>
      </c>
      <c r="D5085" s="23">
        <v>45909</v>
      </c>
      <c r="E5085" t="s">
        <v>169</v>
      </c>
      <c r="F5085" t="s">
        <v>170</v>
      </c>
      <c r="G5085" s="22"/>
      <c r="H5085" t="s">
        <v>9436</v>
      </c>
      <c r="I5085" t="s">
        <v>3554</v>
      </c>
      <c r="J5085" t="s">
        <v>3555</v>
      </c>
      <c r="K5085" s="10" t="str">
        <f t="shared" si="557"/>
        <v>U&amp;C-</v>
      </c>
      <c r="L5085" t="s">
        <v>10</v>
      </c>
      <c r="M5085" s="48">
        <v>510</v>
      </c>
      <c r="N5085" t="s">
        <v>1472</v>
      </c>
      <c r="O5085" t="s">
        <v>11</v>
      </c>
      <c r="P5085" s="74">
        <v>0.27500000000000002</v>
      </c>
      <c r="Q5085" s="11">
        <f t="shared" si="558"/>
        <v>140.25</v>
      </c>
      <c r="R5085" s="12">
        <f t="shared" si="559"/>
        <v>7.3003400000000003</v>
      </c>
      <c r="S5085" s="14">
        <f t="shared" si="560"/>
        <v>3.7699999999999997E-2</v>
      </c>
      <c r="T5085" s="13">
        <f t="shared" si="561"/>
        <v>19.23</v>
      </c>
      <c r="U5085" s="14" t="s">
        <v>349</v>
      </c>
      <c r="V5085" t="s">
        <v>177</v>
      </c>
      <c r="W5085" s="58">
        <v>7.1071999999999997</v>
      </c>
      <c r="X5085" s="79">
        <f t="shared" si="563"/>
        <v>19.733509680324183</v>
      </c>
    </row>
    <row r="5086" spans="1:24" x14ac:dyDescent="0.2">
      <c r="A5086" s="37" t="str">
        <f t="shared" si="562"/>
        <v>2025-9</v>
      </c>
      <c r="B5086" t="s">
        <v>9021</v>
      </c>
      <c r="C5086" s="23">
        <v>45917</v>
      </c>
      <c r="D5086" s="23">
        <v>45909</v>
      </c>
      <c r="E5086" t="s">
        <v>169</v>
      </c>
      <c r="F5086" t="s">
        <v>170</v>
      </c>
      <c r="G5086" s="22"/>
      <c r="H5086" t="s">
        <v>9436</v>
      </c>
      <c r="I5086" t="s">
        <v>1617</v>
      </c>
      <c r="J5086" t="s">
        <v>1618</v>
      </c>
      <c r="K5086" s="10" t="str">
        <f t="shared" si="557"/>
        <v>U&amp;C-</v>
      </c>
      <c r="L5086" t="s">
        <v>10</v>
      </c>
      <c r="M5086" s="48">
        <v>800</v>
      </c>
      <c r="N5086" t="s">
        <v>1472</v>
      </c>
      <c r="O5086" t="s">
        <v>11</v>
      </c>
      <c r="P5086" s="74">
        <v>0.27500000000000002</v>
      </c>
      <c r="Q5086" s="11">
        <f t="shared" si="558"/>
        <v>220</v>
      </c>
      <c r="R5086" s="12">
        <f t="shared" si="559"/>
        <v>7.3003400000000003</v>
      </c>
      <c r="S5086" s="14">
        <f t="shared" si="560"/>
        <v>3.7699999999999997E-2</v>
      </c>
      <c r="T5086" s="13">
        <f t="shared" si="561"/>
        <v>30.16</v>
      </c>
      <c r="U5086" s="14" t="s">
        <v>349</v>
      </c>
      <c r="V5086" t="s">
        <v>177</v>
      </c>
      <c r="W5086" s="58">
        <v>7.1071999999999997</v>
      </c>
      <c r="X5086" s="79">
        <f t="shared" si="563"/>
        <v>30.954524988743813</v>
      </c>
    </row>
    <row r="5087" spans="1:24" x14ac:dyDescent="0.2">
      <c r="A5087" s="37" t="str">
        <f t="shared" si="562"/>
        <v>2025-9</v>
      </c>
      <c r="B5087" t="s">
        <v>9034</v>
      </c>
      <c r="C5087" s="23">
        <v>45917</v>
      </c>
      <c r="D5087" s="23">
        <v>45909</v>
      </c>
      <c r="E5087" t="s">
        <v>169</v>
      </c>
      <c r="F5087" t="s">
        <v>170</v>
      </c>
      <c r="G5087" s="22"/>
      <c r="H5087" t="s">
        <v>9448</v>
      </c>
      <c r="I5087" t="s">
        <v>1623</v>
      </c>
      <c r="J5087" t="s">
        <v>1624</v>
      </c>
      <c r="K5087" s="10" t="str">
        <f t="shared" si="557"/>
        <v>U&amp;C-</v>
      </c>
      <c r="L5087" t="s">
        <v>10</v>
      </c>
      <c r="M5087" s="48">
        <v>2000</v>
      </c>
      <c r="N5087" t="s">
        <v>1472</v>
      </c>
      <c r="O5087" t="s">
        <v>11</v>
      </c>
      <c r="P5087" s="74">
        <v>0.32300000000000001</v>
      </c>
      <c r="Q5087" s="11">
        <f t="shared" si="558"/>
        <v>646</v>
      </c>
      <c r="R5087" s="12">
        <f t="shared" si="559"/>
        <v>7.3003400000000003</v>
      </c>
      <c r="S5087" s="14">
        <f t="shared" si="560"/>
        <v>4.4200000000000003E-2</v>
      </c>
      <c r="T5087" s="13">
        <f t="shared" si="561"/>
        <v>88.4</v>
      </c>
      <c r="U5087" s="14" t="s">
        <v>349</v>
      </c>
      <c r="V5087" t="s">
        <v>177</v>
      </c>
      <c r="W5087" s="58">
        <v>7.1071999999999997</v>
      </c>
      <c r="X5087" s="79">
        <f t="shared" si="563"/>
        <v>90.893741557856828</v>
      </c>
    </row>
    <row r="5088" spans="1:24" x14ac:dyDescent="0.2">
      <c r="A5088" s="37" t="str">
        <f t="shared" si="562"/>
        <v>2025-9</v>
      </c>
      <c r="B5088" t="s">
        <v>9036</v>
      </c>
      <c r="C5088" s="23">
        <v>45917</v>
      </c>
      <c r="D5088" s="23">
        <v>45909</v>
      </c>
      <c r="E5088" t="s">
        <v>169</v>
      </c>
      <c r="F5088" t="s">
        <v>170</v>
      </c>
      <c r="G5088" s="22"/>
      <c r="H5088" t="s">
        <v>9436</v>
      </c>
      <c r="I5088" t="s">
        <v>3092</v>
      </c>
      <c r="J5088" t="s">
        <v>1626</v>
      </c>
      <c r="K5088" s="10" t="str">
        <f t="shared" si="557"/>
        <v>WACD</v>
      </c>
      <c r="L5088" t="s">
        <v>10</v>
      </c>
      <c r="M5088" s="48">
        <v>1300</v>
      </c>
      <c r="N5088" t="s">
        <v>1472</v>
      </c>
      <c r="O5088" t="s">
        <v>11</v>
      </c>
      <c r="P5088" s="74">
        <v>0.39200000000000002</v>
      </c>
      <c r="Q5088" s="11">
        <f t="shared" si="558"/>
        <v>509.6</v>
      </c>
      <c r="R5088" s="12">
        <f t="shared" si="559"/>
        <v>7.3003400000000003</v>
      </c>
      <c r="S5088" s="14">
        <f t="shared" si="560"/>
        <v>5.3699999999999998E-2</v>
      </c>
      <c r="T5088" s="13">
        <f t="shared" si="561"/>
        <v>69.81</v>
      </c>
      <c r="U5088" s="14" t="s">
        <v>349</v>
      </c>
      <c r="V5088" t="s">
        <v>635</v>
      </c>
      <c r="W5088" s="58">
        <v>7.1071999999999997</v>
      </c>
      <c r="X5088" s="79">
        <f t="shared" si="563"/>
        <v>71.701936064835664</v>
      </c>
    </row>
    <row r="5089" spans="1:24" x14ac:dyDescent="0.2">
      <c r="A5089" s="37" t="str">
        <f t="shared" si="562"/>
        <v>2025-9</v>
      </c>
      <c r="B5089" t="s">
        <v>9046</v>
      </c>
      <c r="C5089" s="23">
        <v>45917</v>
      </c>
      <c r="D5089" s="23">
        <v>45909</v>
      </c>
      <c r="E5089" t="s">
        <v>169</v>
      </c>
      <c r="F5089" t="s">
        <v>170</v>
      </c>
      <c r="G5089" s="22"/>
      <c r="H5089" t="s">
        <v>9436</v>
      </c>
      <c r="I5089" t="s">
        <v>5652</v>
      </c>
      <c r="J5089" t="s">
        <v>5795</v>
      </c>
      <c r="K5089" s="10" t="str">
        <f t="shared" si="557"/>
        <v>LABL</v>
      </c>
      <c r="L5089" t="s">
        <v>10</v>
      </c>
      <c r="M5089" s="48">
        <v>520</v>
      </c>
      <c r="N5089" t="s">
        <v>1472</v>
      </c>
      <c r="O5089" t="s">
        <v>11</v>
      </c>
      <c r="P5089" s="74">
        <v>0.65</v>
      </c>
      <c r="Q5089" s="11">
        <f t="shared" si="558"/>
        <v>338</v>
      </c>
      <c r="R5089" s="12">
        <f t="shared" si="559"/>
        <v>7.3003400000000003</v>
      </c>
      <c r="S5089" s="14">
        <f t="shared" si="560"/>
        <v>8.8999999999999996E-2</v>
      </c>
      <c r="T5089" s="13">
        <f t="shared" si="561"/>
        <v>46.28</v>
      </c>
      <c r="U5089" s="14" t="s">
        <v>349</v>
      </c>
      <c r="V5089" t="s">
        <v>630</v>
      </c>
      <c r="W5089" s="58">
        <v>7.1071999999999997</v>
      </c>
      <c r="X5089" s="79">
        <f t="shared" si="563"/>
        <v>47.557406573615495</v>
      </c>
    </row>
    <row r="5090" spans="1:24" x14ac:dyDescent="0.2">
      <c r="A5090" s="37" t="str">
        <f t="shared" si="562"/>
        <v>2025-9</v>
      </c>
      <c r="B5090" t="s">
        <v>9046</v>
      </c>
      <c r="C5090" s="23">
        <v>45917</v>
      </c>
      <c r="D5090" s="23">
        <v>45909</v>
      </c>
      <c r="E5090" t="s">
        <v>169</v>
      </c>
      <c r="F5090" t="s">
        <v>170</v>
      </c>
      <c r="G5090" s="22"/>
      <c r="H5090" t="s">
        <v>9452</v>
      </c>
      <c r="I5090" t="s">
        <v>5652</v>
      </c>
      <c r="J5090" t="s">
        <v>5795</v>
      </c>
      <c r="K5090" s="10" t="str">
        <f t="shared" si="557"/>
        <v>LABL</v>
      </c>
      <c r="L5090" t="s">
        <v>10</v>
      </c>
      <c r="M5090" s="48">
        <v>3000</v>
      </c>
      <c r="N5090" t="s">
        <v>1472</v>
      </c>
      <c r="O5090" t="s">
        <v>11</v>
      </c>
      <c r="P5090" s="74">
        <v>0.65</v>
      </c>
      <c r="Q5090" s="11">
        <f t="shared" si="558"/>
        <v>1950</v>
      </c>
      <c r="R5090" s="12">
        <f t="shared" si="559"/>
        <v>7.3003400000000003</v>
      </c>
      <c r="S5090" s="14">
        <f t="shared" si="560"/>
        <v>8.8999999999999996E-2</v>
      </c>
      <c r="T5090" s="13">
        <f t="shared" si="561"/>
        <v>267</v>
      </c>
      <c r="U5090" s="14" t="s">
        <v>349</v>
      </c>
      <c r="V5090" t="s">
        <v>630</v>
      </c>
      <c r="W5090" s="58">
        <v>7.1071999999999997</v>
      </c>
      <c r="X5090" s="79">
        <f t="shared" si="563"/>
        <v>274.36965330932014</v>
      </c>
    </row>
    <row r="5091" spans="1:24" x14ac:dyDescent="0.2">
      <c r="A5091" s="37" t="str">
        <f t="shared" si="562"/>
        <v>2025-9</v>
      </c>
      <c r="B5091" t="s">
        <v>9047</v>
      </c>
      <c r="C5091" s="23">
        <v>45917</v>
      </c>
      <c r="D5091" s="23">
        <v>45909</v>
      </c>
      <c r="E5091" t="s">
        <v>169</v>
      </c>
      <c r="F5091" t="s">
        <v>170</v>
      </c>
      <c r="G5091" s="22"/>
      <c r="H5091" t="s">
        <v>9452</v>
      </c>
      <c r="I5091" t="s">
        <v>5652</v>
      </c>
      <c r="J5091" t="s">
        <v>5795</v>
      </c>
      <c r="K5091" s="10" t="str">
        <f t="shared" si="557"/>
        <v>LABL</v>
      </c>
      <c r="L5091" t="s">
        <v>10</v>
      </c>
      <c r="M5091" s="48">
        <v>25</v>
      </c>
      <c r="N5091" t="s">
        <v>1472</v>
      </c>
      <c r="O5091" t="s">
        <v>11</v>
      </c>
      <c r="P5091" s="74">
        <v>0.65</v>
      </c>
      <c r="Q5091" s="11">
        <f t="shared" si="558"/>
        <v>16.25</v>
      </c>
      <c r="R5091" s="12">
        <f t="shared" si="559"/>
        <v>7.3003400000000003</v>
      </c>
      <c r="S5091" s="14">
        <f t="shared" si="560"/>
        <v>8.8999999999999996E-2</v>
      </c>
      <c r="T5091" s="13">
        <f t="shared" si="561"/>
        <v>2.23</v>
      </c>
      <c r="U5091" s="14" t="s">
        <v>349</v>
      </c>
      <c r="V5091" t="s">
        <v>630</v>
      </c>
      <c r="W5091" s="58">
        <v>7.1071999999999997</v>
      </c>
      <c r="X5091" s="79">
        <f t="shared" si="563"/>
        <v>2.2864137775776681</v>
      </c>
    </row>
    <row r="5092" spans="1:24" x14ac:dyDescent="0.2">
      <c r="A5092" s="37" t="str">
        <f t="shared" si="562"/>
        <v>2025-9</v>
      </c>
      <c r="B5092" t="s">
        <v>9134</v>
      </c>
      <c r="C5092" s="23">
        <v>45917</v>
      </c>
      <c r="D5092" s="23">
        <v>45880</v>
      </c>
      <c r="E5092" t="s">
        <v>5</v>
      </c>
      <c r="F5092" t="s">
        <v>6</v>
      </c>
      <c r="G5092" s="22"/>
      <c r="H5092" t="s">
        <v>9488</v>
      </c>
      <c r="I5092" t="s">
        <v>7806</v>
      </c>
      <c r="J5092" t="s">
        <v>7807</v>
      </c>
      <c r="K5092" s="10" t="str">
        <f t="shared" si="557"/>
        <v>BOX-</v>
      </c>
      <c r="L5092" t="s">
        <v>10</v>
      </c>
      <c r="M5092" s="48">
        <v>600</v>
      </c>
      <c r="N5092" t="s">
        <v>1472</v>
      </c>
      <c r="O5092" t="s">
        <v>11</v>
      </c>
      <c r="P5092" s="74">
        <v>3.05</v>
      </c>
      <c r="Q5092" s="11">
        <f t="shared" si="558"/>
        <v>1830</v>
      </c>
      <c r="R5092" s="12">
        <f t="shared" si="559"/>
        <v>7.3003400000000003</v>
      </c>
      <c r="S5092" s="14">
        <f t="shared" si="560"/>
        <v>0.4178</v>
      </c>
      <c r="T5092" s="13">
        <f t="shared" si="561"/>
        <v>250.68</v>
      </c>
      <c r="U5092" s="14" t="s">
        <v>349</v>
      </c>
      <c r="V5092" t="s">
        <v>1</v>
      </c>
      <c r="W5092" s="58">
        <v>7.1071999999999997</v>
      </c>
      <c r="X5092" s="79">
        <f t="shared" si="563"/>
        <v>257.48536695182349</v>
      </c>
    </row>
    <row r="5093" spans="1:24" x14ac:dyDescent="0.2">
      <c r="A5093" s="37" t="str">
        <f t="shared" si="562"/>
        <v>2025-9</v>
      </c>
      <c r="B5093" t="s">
        <v>9207</v>
      </c>
      <c r="C5093" s="23">
        <v>45917</v>
      </c>
      <c r="D5093" s="23">
        <v>45880</v>
      </c>
      <c r="E5093" t="s">
        <v>5</v>
      </c>
      <c r="F5093" t="s">
        <v>6</v>
      </c>
      <c r="G5093" s="22"/>
      <c r="H5093" t="s">
        <v>9522</v>
      </c>
      <c r="I5093" t="s">
        <v>4717</v>
      </c>
      <c r="J5093" t="s">
        <v>4718</v>
      </c>
      <c r="K5093" s="10" t="str">
        <f t="shared" si="557"/>
        <v>BOX-</v>
      </c>
      <c r="L5093" t="s">
        <v>10</v>
      </c>
      <c r="M5093" s="48">
        <v>1000</v>
      </c>
      <c r="N5093" t="s">
        <v>1472</v>
      </c>
      <c r="O5093" t="s">
        <v>11</v>
      </c>
      <c r="P5093" s="74">
        <v>4.2300000000000004</v>
      </c>
      <c r="Q5093" s="11">
        <f t="shared" si="558"/>
        <v>4230</v>
      </c>
      <c r="R5093" s="12">
        <f t="shared" si="559"/>
        <v>7.3003400000000003</v>
      </c>
      <c r="S5093" s="14">
        <f t="shared" si="560"/>
        <v>0.57940000000000003</v>
      </c>
      <c r="T5093" s="13">
        <f t="shared" si="561"/>
        <v>579.4</v>
      </c>
      <c r="U5093" s="14" t="s">
        <v>349</v>
      </c>
      <c r="V5093" t="s">
        <v>1</v>
      </c>
      <c r="W5093" s="58">
        <v>7.1071999999999997</v>
      </c>
      <c r="X5093" s="79">
        <f t="shared" si="563"/>
        <v>595.17109410175601</v>
      </c>
    </row>
    <row r="5094" spans="1:24" x14ac:dyDescent="0.2">
      <c r="A5094" s="37" t="str">
        <f t="shared" si="562"/>
        <v>2025-9</v>
      </c>
      <c r="B5094" t="s">
        <v>9224</v>
      </c>
      <c r="C5094" s="23">
        <v>45917</v>
      </c>
      <c r="D5094" s="23">
        <v>45915</v>
      </c>
      <c r="E5094" t="s">
        <v>5</v>
      </c>
      <c r="F5094" t="s">
        <v>6</v>
      </c>
      <c r="G5094" s="22"/>
      <c r="H5094" t="s">
        <v>9530</v>
      </c>
      <c r="I5094" t="s">
        <v>3648</v>
      </c>
      <c r="J5094" t="s">
        <v>3649</v>
      </c>
      <c r="K5094" s="10" t="str">
        <f t="shared" si="557"/>
        <v>BOX-</v>
      </c>
      <c r="L5094" t="s">
        <v>10</v>
      </c>
      <c r="M5094" s="48">
        <v>505</v>
      </c>
      <c r="N5094" t="s">
        <v>1472</v>
      </c>
      <c r="O5094" t="s">
        <v>11</v>
      </c>
      <c r="P5094" s="74">
        <v>4.82</v>
      </c>
      <c r="Q5094" s="11">
        <f t="shared" si="558"/>
        <v>2434.1</v>
      </c>
      <c r="R5094" s="12">
        <f t="shared" si="559"/>
        <v>7.3003400000000003</v>
      </c>
      <c r="S5094" s="14">
        <f t="shared" si="560"/>
        <v>0.66020000000000001</v>
      </c>
      <c r="T5094" s="13">
        <f t="shared" si="561"/>
        <v>333.4</v>
      </c>
      <c r="U5094" s="14" t="s">
        <v>349</v>
      </c>
      <c r="V5094" t="s">
        <v>1</v>
      </c>
      <c r="W5094" s="58">
        <v>7.1071999999999997</v>
      </c>
      <c r="X5094" s="79">
        <f t="shared" si="563"/>
        <v>342.48367852318779</v>
      </c>
    </row>
    <row r="5095" spans="1:24" x14ac:dyDescent="0.2">
      <c r="A5095" s="37" t="str">
        <f t="shared" si="562"/>
        <v>2025-9</v>
      </c>
      <c r="B5095" t="s">
        <v>9242</v>
      </c>
      <c r="C5095" s="23">
        <v>45917</v>
      </c>
      <c r="D5095" s="23">
        <v>45895</v>
      </c>
      <c r="E5095" t="s">
        <v>149</v>
      </c>
      <c r="F5095" t="s">
        <v>150</v>
      </c>
      <c r="G5095" s="22"/>
      <c r="H5095" t="s">
        <v>9542</v>
      </c>
      <c r="I5095" t="s">
        <v>3209</v>
      </c>
      <c r="J5095" t="s">
        <v>3416</v>
      </c>
      <c r="K5095" s="10" t="str">
        <f t="shared" si="557"/>
        <v>GLID</v>
      </c>
      <c r="L5095" t="s">
        <v>10</v>
      </c>
      <c r="M5095" s="48">
        <v>1230</v>
      </c>
      <c r="N5095" t="s">
        <v>1472</v>
      </c>
      <c r="O5095" t="s">
        <v>11</v>
      </c>
      <c r="P5095" s="74">
        <v>5.1798000000000002</v>
      </c>
      <c r="Q5095" s="11">
        <f t="shared" si="558"/>
        <v>6371.15</v>
      </c>
      <c r="R5095" s="12">
        <f t="shared" si="559"/>
        <v>7.3003400000000003</v>
      </c>
      <c r="S5095" s="14">
        <f t="shared" si="560"/>
        <v>0.70950000000000002</v>
      </c>
      <c r="T5095" s="13">
        <f t="shared" si="561"/>
        <v>872.69</v>
      </c>
      <c r="U5095" s="14" t="s">
        <v>349</v>
      </c>
      <c r="V5095" t="s">
        <v>78</v>
      </c>
      <c r="W5095" s="58">
        <v>7.1071999999999997</v>
      </c>
      <c r="X5095" s="79">
        <f t="shared" si="563"/>
        <v>896.43657136425043</v>
      </c>
    </row>
    <row r="5096" spans="1:24" x14ac:dyDescent="0.2">
      <c r="A5096" s="37" t="str">
        <f t="shared" si="562"/>
        <v>2025-9</v>
      </c>
      <c r="B5096" t="s">
        <v>9266</v>
      </c>
      <c r="C5096" s="23">
        <v>45917</v>
      </c>
      <c r="D5096" s="23">
        <v>45807</v>
      </c>
      <c r="E5096" t="s">
        <v>149</v>
      </c>
      <c r="F5096" t="s">
        <v>150</v>
      </c>
      <c r="G5096" s="22"/>
      <c r="H5096" t="s">
        <v>9568</v>
      </c>
      <c r="I5096" t="s">
        <v>345</v>
      </c>
      <c r="J5096" t="s">
        <v>346</v>
      </c>
      <c r="K5096" s="10" t="str">
        <f t="shared" si="557"/>
        <v>SKU-</v>
      </c>
      <c r="L5096" t="s">
        <v>98</v>
      </c>
      <c r="M5096" s="48">
        <v>4800</v>
      </c>
      <c r="N5096" t="s">
        <v>1472</v>
      </c>
      <c r="O5096" t="s">
        <v>11</v>
      </c>
      <c r="P5096" s="74">
        <v>6.8368000000000002</v>
      </c>
      <c r="Q5096" s="11">
        <f t="shared" si="558"/>
        <v>32816.639999999999</v>
      </c>
      <c r="R5096" s="12">
        <f t="shared" si="559"/>
        <v>7.3003400000000003</v>
      </c>
      <c r="S5096" s="14">
        <f t="shared" si="560"/>
        <v>0.9365</v>
      </c>
      <c r="T5096" s="13">
        <f t="shared" si="561"/>
        <v>4495.2</v>
      </c>
      <c r="U5096" s="14" t="s">
        <v>349</v>
      </c>
      <c r="V5096" t="s">
        <v>2</v>
      </c>
      <c r="W5096" s="58">
        <v>7.1071999999999997</v>
      </c>
      <c r="X5096" s="79">
        <f t="shared" si="563"/>
        <v>4617.3795587573168</v>
      </c>
    </row>
    <row r="5097" spans="1:24" x14ac:dyDescent="0.2">
      <c r="A5097" s="37" t="str">
        <f t="shared" si="562"/>
        <v>2025-9</v>
      </c>
      <c r="B5097" t="s">
        <v>9282</v>
      </c>
      <c r="C5097" s="23">
        <v>45917</v>
      </c>
      <c r="D5097" s="23">
        <v>45842</v>
      </c>
      <c r="E5097" t="s">
        <v>143</v>
      </c>
      <c r="F5097" t="s">
        <v>144</v>
      </c>
      <c r="G5097" s="22"/>
      <c r="H5097" t="s">
        <v>9582</v>
      </c>
      <c r="I5097" t="s">
        <v>3146</v>
      </c>
      <c r="J5097" t="s">
        <v>3356</v>
      </c>
      <c r="K5097" s="10" t="str">
        <f t="shared" si="557"/>
        <v>LHDL</v>
      </c>
      <c r="L5097" t="s">
        <v>10</v>
      </c>
      <c r="M5097" s="48">
        <v>1080</v>
      </c>
      <c r="N5097" t="s">
        <v>1472</v>
      </c>
      <c r="O5097" t="s">
        <v>11</v>
      </c>
      <c r="P5097" s="74">
        <v>7.5308000000000002</v>
      </c>
      <c r="Q5097" s="11">
        <f t="shared" si="558"/>
        <v>8133.26</v>
      </c>
      <c r="R5097" s="12">
        <f t="shared" si="559"/>
        <v>7.3003400000000003</v>
      </c>
      <c r="S5097" s="14">
        <f t="shared" si="560"/>
        <v>1.0316000000000001</v>
      </c>
      <c r="T5097" s="13">
        <f t="shared" si="561"/>
        <v>1114.1300000000001</v>
      </c>
      <c r="U5097" s="14" t="s">
        <v>349</v>
      </c>
      <c r="V5097" t="s">
        <v>125</v>
      </c>
      <c r="W5097" s="58">
        <v>7.1071999999999997</v>
      </c>
      <c r="X5097" s="79">
        <f t="shared" si="563"/>
        <v>1144.36965330932</v>
      </c>
    </row>
    <row r="5098" spans="1:24" x14ac:dyDescent="0.2">
      <c r="A5098" s="37" t="str">
        <f t="shared" si="562"/>
        <v>2025-9</v>
      </c>
      <c r="B5098" t="s">
        <v>9283</v>
      </c>
      <c r="C5098" s="23">
        <v>45917</v>
      </c>
      <c r="D5098" s="23">
        <v>45842</v>
      </c>
      <c r="E5098" t="s">
        <v>143</v>
      </c>
      <c r="F5098" t="s">
        <v>144</v>
      </c>
      <c r="G5098" s="22"/>
      <c r="H5098" t="s">
        <v>9582</v>
      </c>
      <c r="I5098" t="s">
        <v>1796</v>
      </c>
      <c r="J5098" t="s">
        <v>1797</v>
      </c>
      <c r="K5098" s="10" t="str">
        <f t="shared" si="557"/>
        <v>LHDL</v>
      </c>
      <c r="L5098" t="s">
        <v>10</v>
      </c>
      <c r="M5098" s="48">
        <v>960</v>
      </c>
      <c r="N5098" t="s">
        <v>1472</v>
      </c>
      <c r="O5098" t="s">
        <v>11</v>
      </c>
      <c r="P5098" s="74">
        <v>7.5308000000000002</v>
      </c>
      <c r="Q5098" s="11">
        <f t="shared" si="558"/>
        <v>7229.57</v>
      </c>
      <c r="R5098" s="12">
        <f t="shared" si="559"/>
        <v>7.3003400000000003</v>
      </c>
      <c r="S5098" s="14">
        <f t="shared" si="560"/>
        <v>1.0316000000000001</v>
      </c>
      <c r="T5098" s="13">
        <f t="shared" si="561"/>
        <v>990.34</v>
      </c>
      <c r="U5098" s="14" t="s">
        <v>349</v>
      </c>
      <c r="V5098" t="s">
        <v>125</v>
      </c>
      <c r="W5098" s="58">
        <v>7.1071999999999997</v>
      </c>
      <c r="X5098" s="79">
        <f t="shared" si="563"/>
        <v>1017.2174696082845</v>
      </c>
    </row>
    <row r="5099" spans="1:24" x14ac:dyDescent="0.2">
      <c r="A5099" s="37" t="str">
        <f t="shared" si="562"/>
        <v>2025-9</v>
      </c>
      <c r="B5099" t="s">
        <v>9284</v>
      </c>
      <c r="C5099" s="23">
        <v>45917</v>
      </c>
      <c r="D5099" s="23">
        <v>45842</v>
      </c>
      <c r="E5099" t="s">
        <v>143</v>
      </c>
      <c r="F5099" t="s">
        <v>144</v>
      </c>
      <c r="G5099" s="22"/>
      <c r="H5099" t="s">
        <v>9582</v>
      </c>
      <c r="I5099" t="s">
        <v>1798</v>
      </c>
      <c r="J5099" t="s">
        <v>1799</v>
      </c>
      <c r="K5099" s="10" t="str">
        <f t="shared" si="557"/>
        <v>LHDL</v>
      </c>
      <c r="L5099" t="s">
        <v>10</v>
      </c>
      <c r="M5099" s="48">
        <v>600</v>
      </c>
      <c r="N5099" t="s">
        <v>1472</v>
      </c>
      <c r="O5099" t="s">
        <v>11</v>
      </c>
      <c r="P5099" s="74">
        <v>7.5308000000000002</v>
      </c>
      <c r="Q5099" s="11">
        <f t="shared" si="558"/>
        <v>4518.4799999999996</v>
      </c>
      <c r="R5099" s="12">
        <f t="shared" si="559"/>
        <v>7.3003400000000003</v>
      </c>
      <c r="S5099" s="14">
        <f t="shared" si="560"/>
        <v>1.0316000000000001</v>
      </c>
      <c r="T5099" s="13">
        <f t="shared" si="561"/>
        <v>618.96</v>
      </c>
      <c r="U5099" s="14" t="s">
        <v>349</v>
      </c>
      <c r="V5099" t="s">
        <v>125</v>
      </c>
      <c r="W5099" s="58">
        <v>7.1071999999999997</v>
      </c>
      <c r="X5099" s="79">
        <f t="shared" si="563"/>
        <v>635.76091850517787</v>
      </c>
    </row>
    <row r="5100" spans="1:24" x14ac:dyDescent="0.2">
      <c r="A5100" s="37" t="str">
        <f t="shared" si="562"/>
        <v>2025-9</v>
      </c>
      <c r="B5100" t="s">
        <v>9286</v>
      </c>
      <c r="C5100" s="23">
        <v>45917</v>
      </c>
      <c r="D5100" s="23">
        <v>45842</v>
      </c>
      <c r="E5100" t="s">
        <v>143</v>
      </c>
      <c r="F5100" t="s">
        <v>144</v>
      </c>
      <c r="G5100" s="22"/>
      <c r="H5100" t="s">
        <v>9582</v>
      </c>
      <c r="I5100" t="s">
        <v>1800</v>
      </c>
      <c r="J5100" t="s">
        <v>1801</v>
      </c>
      <c r="K5100" s="10" t="str">
        <f t="shared" si="557"/>
        <v>LHDL</v>
      </c>
      <c r="L5100" t="s">
        <v>10</v>
      </c>
      <c r="M5100" s="48">
        <v>360</v>
      </c>
      <c r="N5100" t="s">
        <v>1472</v>
      </c>
      <c r="O5100" t="s">
        <v>11</v>
      </c>
      <c r="P5100" s="74">
        <v>7.5308000000000002</v>
      </c>
      <c r="Q5100" s="11">
        <f t="shared" si="558"/>
        <v>2711.09</v>
      </c>
      <c r="R5100" s="12">
        <f t="shared" si="559"/>
        <v>7.3003400000000003</v>
      </c>
      <c r="S5100" s="14">
        <f t="shared" si="560"/>
        <v>1.0316000000000001</v>
      </c>
      <c r="T5100" s="13">
        <f t="shared" si="561"/>
        <v>371.38</v>
      </c>
      <c r="U5100" s="14" t="s">
        <v>349</v>
      </c>
      <c r="V5100" t="s">
        <v>125</v>
      </c>
      <c r="W5100" s="58">
        <v>7.1071999999999997</v>
      </c>
      <c r="X5100" s="79">
        <f t="shared" si="563"/>
        <v>381.45655110310668</v>
      </c>
    </row>
    <row r="5101" spans="1:24" x14ac:dyDescent="0.2">
      <c r="A5101" s="37" t="str">
        <f t="shared" si="562"/>
        <v>2025-9</v>
      </c>
      <c r="B5101" t="s">
        <v>9287</v>
      </c>
      <c r="C5101" s="23">
        <v>45917</v>
      </c>
      <c r="D5101" s="23">
        <v>45842</v>
      </c>
      <c r="E5101" t="s">
        <v>143</v>
      </c>
      <c r="F5101" t="s">
        <v>144</v>
      </c>
      <c r="G5101" s="22"/>
      <c r="H5101" t="s">
        <v>9582</v>
      </c>
      <c r="I5101" t="s">
        <v>3190</v>
      </c>
      <c r="J5101" t="s">
        <v>3397</v>
      </c>
      <c r="K5101" s="10" t="str">
        <f t="shared" si="557"/>
        <v>LHDL</v>
      </c>
      <c r="L5101" t="s">
        <v>10</v>
      </c>
      <c r="M5101" s="48">
        <v>1200</v>
      </c>
      <c r="N5101" t="s">
        <v>1472</v>
      </c>
      <c r="O5101" t="s">
        <v>11</v>
      </c>
      <c r="P5101" s="74">
        <v>7.5308000000000002</v>
      </c>
      <c r="Q5101" s="11">
        <f t="shared" si="558"/>
        <v>9036.9599999999991</v>
      </c>
      <c r="R5101" s="12">
        <f t="shared" si="559"/>
        <v>7.3003400000000003</v>
      </c>
      <c r="S5101" s="14">
        <f t="shared" si="560"/>
        <v>1.0316000000000001</v>
      </c>
      <c r="T5101" s="13">
        <f t="shared" si="561"/>
        <v>1237.92</v>
      </c>
      <c r="U5101" s="14" t="s">
        <v>349</v>
      </c>
      <c r="V5101" t="s">
        <v>125</v>
      </c>
      <c r="W5101" s="58">
        <v>7.1071999999999997</v>
      </c>
      <c r="X5101" s="79">
        <f t="shared" si="563"/>
        <v>1271.5218370103557</v>
      </c>
    </row>
    <row r="5102" spans="1:24" x14ac:dyDescent="0.2">
      <c r="A5102" s="37" t="str">
        <f t="shared" si="562"/>
        <v>2025-9</v>
      </c>
      <c r="B5102" t="s">
        <v>9321</v>
      </c>
      <c r="C5102" s="23">
        <v>45917</v>
      </c>
      <c r="D5102" s="23">
        <v>45911</v>
      </c>
      <c r="E5102" t="s">
        <v>5</v>
      </c>
      <c r="F5102" t="s">
        <v>6</v>
      </c>
      <c r="G5102" s="22"/>
      <c r="H5102" t="s">
        <v>9522</v>
      </c>
      <c r="I5102" t="s">
        <v>6847</v>
      </c>
      <c r="J5102" t="s">
        <v>6848</v>
      </c>
      <c r="K5102" s="10" t="str">
        <f t="shared" si="557"/>
        <v>BOX-</v>
      </c>
      <c r="L5102" t="s">
        <v>10</v>
      </c>
      <c r="M5102" s="48">
        <v>405</v>
      </c>
      <c r="N5102" t="s">
        <v>1472</v>
      </c>
      <c r="O5102" t="s">
        <v>11</v>
      </c>
      <c r="P5102" s="74">
        <v>10.7</v>
      </c>
      <c r="Q5102" s="11">
        <f t="shared" si="558"/>
        <v>4333.5</v>
      </c>
      <c r="R5102" s="12">
        <f t="shared" si="559"/>
        <v>7.3003400000000003</v>
      </c>
      <c r="S5102" s="14">
        <f t="shared" si="560"/>
        <v>1.4657</v>
      </c>
      <c r="T5102" s="13">
        <f t="shared" si="561"/>
        <v>593.61</v>
      </c>
      <c r="U5102" s="14" t="s">
        <v>349</v>
      </c>
      <c r="V5102" t="s">
        <v>1</v>
      </c>
      <c r="W5102" s="58">
        <v>7.1071999999999997</v>
      </c>
      <c r="X5102" s="79">
        <f t="shared" si="563"/>
        <v>609.73379108509675</v>
      </c>
    </row>
    <row r="5103" spans="1:24" x14ac:dyDescent="0.2">
      <c r="A5103" s="37" t="str">
        <f t="shared" si="562"/>
        <v>2025-9</v>
      </c>
      <c r="B5103" t="s">
        <v>9333</v>
      </c>
      <c r="C5103" s="23">
        <v>45917</v>
      </c>
      <c r="D5103" s="23">
        <v>45911</v>
      </c>
      <c r="E5103" t="s">
        <v>5</v>
      </c>
      <c r="F5103" t="s">
        <v>6</v>
      </c>
      <c r="G5103" s="22"/>
      <c r="H5103" t="s">
        <v>9522</v>
      </c>
      <c r="I5103" t="s">
        <v>8845</v>
      </c>
      <c r="J5103" t="s">
        <v>8846</v>
      </c>
      <c r="K5103" s="10" t="str">
        <f t="shared" si="557"/>
        <v>BOX-</v>
      </c>
      <c r="L5103" t="s">
        <v>10</v>
      </c>
      <c r="M5103" s="48">
        <v>505</v>
      </c>
      <c r="N5103" t="s">
        <v>1472</v>
      </c>
      <c r="O5103" t="s">
        <v>11</v>
      </c>
      <c r="P5103" s="74">
        <v>11.4</v>
      </c>
      <c r="Q5103" s="11">
        <f t="shared" si="558"/>
        <v>5757</v>
      </c>
      <c r="R5103" s="12">
        <f t="shared" si="559"/>
        <v>7.3003400000000003</v>
      </c>
      <c r="S5103" s="14">
        <f t="shared" si="560"/>
        <v>1.5616000000000001</v>
      </c>
      <c r="T5103" s="13">
        <f t="shared" si="561"/>
        <v>788.61</v>
      </c>
      <c r="U5103" s="14" t="s">
        <v>349</v>
      </c>
      <c r="V5103" t="s">
        <v>1</v>
      </c>
      <c r="W5103" s="58">
        <v>7.1071999999999997</v>
      </c>
      <c r="X5103" s="79">
        <f t="shared" si="563"/>
        <v>810.02363800090052</v>
      </c>
    </row>
    <row r="5104" spans="1:24" x14ac:dyDescent="0.2">
      <c r="A5104" s="37" t="str">
        <f t="shared" si="562"/>
        <v>2025-9</v>
      </c>
      <c r="B5104" t="s">
        <v>9334</v>
      </c>
      <c r="C5104" s="23">
        <v>45917</v>
      </c>
      <c r="D5104" s="23">
        <v>45911</v>
      </c>
      <c r="E5104" t="s">
        <v>5</v>
      </c>
      <c r="F5104" t="s">
        <v>6</v>
      </c>
      <c r="G5104" s="22"/>
      <c r="H5104" t="s">
        <v>9522</v>
      </c>
      <c r="I5104" t="s">
        <v>8847</v>
      </c>
      <c r="J5104" t="s">
        <v>8848</v>
      </c>
      <c r="K5104" s="10" t="str">
        <f t="shared" si="557"/>
        <v>BOX-</v>
      </c>
      <c r="L5104" t="s">
        <v>10</v>
      </c>
      <c r="M5104" s="48">
        <v>705</v>
      </c>
      <c r="N5104" t="s">
        <v>1472</v>
      </c>
      <c r="O5104" t="s">
        <v>11</v>
      </c>
      <c r="P5104" s="74">
        <v>11.76</v>
      </c>
      <c r="Q5104" s="11">
        <f t="shared" si="558"/>
        <v>8290.7999999999993</v>
      </c>
      <c r="R5104" s="12">
        <f t="shared" si="559"/>
        <v>7.3003400000000003</v>
      </c>
      <c r="S5104" s="14">
        <f t="shared" si="560"/>
        <v>1.6109</v>
      </c>
      <c r="T5104" s="13">
        <f t="shared" si="561"/>
        <v>1135.68</v>
      </c>
      <c r="U5104" s="14" t="s">
        <v>349</v>
      </c>
      <c r="V5104" t="s">
        <v>1</v>
      </c>
      <c r="W5104" s="58">
        <v>7.1071999999999997</v>
      </c>
      <c r="X5104" s="79">
        <f t="shared" si="563"/>
        <v>1166.5353444394416</v>
      </c>
    </row>
    <row r="5105" spans="1:24" x14ac:dyDescent="0.2">
      <c r="A5105" s="37" t="str">
        <f t="shared" si="562"/>
        <v>2025-9</v>
      </c>
      <c r="B5105" t="s">
        <v>8871</v>
      </c>
      <c r="C5105" s="23">
        <v>45917</v>
      </c>
      <c r="D5105" s="23">
        <v>45911</v>
      </c>
      <c r="E5105" t="s">
        <v>2827</v>
      </c>
      <c r="F5105" t="s">
        <v>2828</v>
      </c>
      <c r="G5105" s="22"/>
      <c r="H5105" t="s">
        <v>9399</v>
      </c>
      <c r="I5105" t="s">
        <v>1806</v>
      </c>
      <c r="J5105" t="s">
        <v>1807</v>
      </c>
      <c r="K5105" s="10" t="str">
        <f t="shared" si="557"/>
        <v>SSM-</v>
      </c>
      <c r="L5105" t="s">
        <v>10</v>
      </c>
      <c r="M5105" s="48">
        <v>31221</v>
      </c>
      <c r="N5105" t="s">
        <v>186</v>
      </c>
      <c r="O5105" t="s">
        <v>11</v>
      </c>
      <c r="P5105" s="74">
        <v>12.283200000000001</v>
      </c>
      <c r="Q5105" s="11">
        <f t="shared" si="558"/>
        <v>383493.79</v>
      </c>
      <c r="R5105" s="12">
        <f t="shared" si="559"/>
        <v>7.3003400000000003</v>
      </c>
      <c r="S5105" s="14">
        <f t="shared" si="560"/>
        <v>1.6826000000000001</v>
      </c>
      <c r="T5105" s="13">
        <f t="shared" si="561"/>
        <v>52532.45</v>
      </c>
      <c r="U5105" s="14" t="s">
        <v>349</v>
      </c>
      <c r="V5105" t="s">
        <v>33</v>
      </c>
      <c r="W5105" s="58">
        <v>7.1071999999999997</v>
      </c>
      <c r="X5105" s="79">
        <f t="shared" si="563"/>
        <v>53958.490995047279</v>
      </c>
    </row>
    <row r="5106" spans="1:24" x14ac:dyDescent="0.2">
      <c r="A5106" s="37" t="str">
        <f t="shared" si="562"/>
        <v>2025-9</v>
      </c>
      <c r="B5106" t="s">
        <v>9024</v>
      </c>
      <c r="C5106" s="23">
        <v>45918</v>
      </c>
      <c r="D5106" s="23">
        <v>45915</v>
      </c>
      <c r="E5106" t="s">
        <v>169</v>
      </c>
      <c r="F5106" t="s">
        <v>170</v>
      </c>
      <c r="G5106" s="22"/>
      <c r="H5106" t="s">
        <v>9446</v>
      </c>
      <c r="I5106" t="s">
        <v>4609</v>
      </c>
      <c r="J5106" t="s">
        <v>4608</v>
      </c>
      <c r="K5106" s="10" t="str">
        <f t="shared" si="557"/>
        <v>U&amp;C-</v>
      </c>
      <c r="L5106" t="s">
        <v>10</v>
      </c>
      <c r="M5106" s="48">
        <v>1510</v>
      </c>
      <c r="N5106" t="s">
        <v>1472</v>
      </c>
      <c r="O5106" t="s">
        <v>11</v>
      </c>
      <c r="P5106" s="74">
        <v>0.28499999999999998</v>
      </c>
      <c r="Q5106" s="11">
        <f t="shared" si="558"/>
        <v>430.35</v>
      </c>
      <c r="R5106" s="12">
        <f t="shared" si="559"/>
        <v>7.3003400000000003</v>
      </c>
      <c r="S5106" s="14">
        <f t="shared" si="560"/>
        <v>3.9E-2</v>
      </c>
      <c r="T5106" s="13">
        <f t="shared" si="561"/>
        <v>58.89</v>
      </c>
      <c r="U5106" s="14" t="s">
        <v>349</v>
      </c>
      <c r="V5106" t="s">
        <v>177</v>
      </c>
      <c r="W5106" s="58">
        <v>7.1071999999999997</v>
      </c>
      <c r="X5106" s="79">
        <f t="shared" si="563"/>
        <v>60.551271949572261</v>
      </c>
    </row>
    <row r="5107" spans="1:24" x14ac:dyDescent="0.2">
      <c r="A5107" s="37" t="str">
        <f t="shared" si="562"/>
        <v>2025-9</v>
      </c>
      <c r="B5107" t="s">
        <v>9037</v>
      </c>
      <c r="C5107" s="23">
        <v>45918</v>
      </c>
      <c r="D5107" s="23">
        <v>45911</v>
      </c>
      <c r="E5107" t="s">
        <v>709</v>
      </c>
      <c r="F5107" t="s">
        <v>710</v>
      </c>
      <c r="G5107" s="22"/>
      <c r="H5107" t="s">
        <v>9449</v>
      </c>
      <c r="I5107" t="s">
        <v>735</v>
      </c>
      <c r="J5107" t="s">
        <v>736</v>
      </c>
      <c r="K5107" s="10" t="str">
        <f t="shared" si="557"/>
        <v>KNOB</v>
      </c>
      <c r="L5107" t="s">
        <v>10</v>
      </c>
      <c r="M5107" s="48">
        <v>300</v>
      </c>
      <c r="N5107" t="s">
        <v>1472</v>
      </c>
      <c r="O5107" t="s">
        <v>11</v>
      </c>
      <c r="P5107" s="74">
        <v>0.39329999999999998</v>
      </c>
      <c r="Q5107" s="11">
        <f t="shared" si="558"/>
        <v>117.99</v>
      </c>
      <c r="R5107" s="12">
        <f t="shared" si="559"/>
        <v>7.3003400000000003</v>
      </c>
      <c r="S5107" s="14">
        <f t="shared" si="560"/>
        <v>5.3900000000000003E-2</v>
      </c>
      <c r="T5107" s="13">
        <f t="shared" si="561"/>
        <v>16.170000000000002</v>
      </c>
      <c r="U5107" s="14" t="s">
        <v>349</v>
      </c>
      <c r="V5107" t="s">
        <v>32</v>
      </c>
      <c r="W5107" s="58">
        <v>7.1071999999999997</v>
      </c>
      <c r="X5107" s="79">
        <f t="shared" si="563"/>
        <v>16.601474561008555</v>
      </c>
    </row>
    <row r="5108" spans="1:24" x14ac:dyDescent="0.2">
      <c r="A5108" s="37" t="str">
        <f t="shared" si="562"/>
        <v>2025-9</v>
      </c>
      <c r="B5108" t="s">
        <v>9060</v>
      </c>
      <c r="C5108" s="23">
        <v>45918</v>
      </c>
      <c r="D5108" s="23">
        <v>45894</v>
      </c>
      <c r="E5108" t="s">
        <v>709</v>
      </c>
      <c r="F5108" t="s">
        <v>710</v>
      </c>
      <c r="G5108" s="22"/>
      <c r="H5108" t="s">
        <v>9449</v>
      </c>
      <c r="I5108" t="s">
        <v>1639</v>
      </c>
      <c r="J5108" t="s">
        <v>1640</v>
      </c>
      <c r="K5108" s="10" t="str">
        <f t="shared" si="557"/>
        <v>KNOB</v>
      </c>
      <c r="L5108" t="s">
        <v>10</v>
      </c>
      <c r="M5108" s="48">
        <v>1000</v>
      </c>
      <c r="N5108" t="s">
        <v>1472</v>
      </c>
      <c r="O5108" t="s">
        <v>11</v>
      </c>
      <c r="P5108" s="74">
        <v>0.89419999999999999</v>
      </c>
      <c r="Q5108" s="11">
        <f t="shared" si="558"/>
        <v>894.2</v>
      </c>
      <c r="R5108" s="12">
        <f t="shared" si="559"/>
        <v>7.3003400000000003</v>
      </c>
      <c r="S5108" s="14">
        <f t="shared" si="560"/>
        <v>0.1225</v>
      </c>
      <c r="T5108" s="13">
        <f t="shared" si="561"/>
        <v>122.5</v>
      </c>
      <c r="U5108" s="14" t="s">
        <v>349</v>
      </c>
      <c r="V5108" t="s">
        <v>32</v>
      </c>
      <c r="W5108" s="58">
        <v>7.1071999999999997</v>
      </c>
      <c r="X5108" s="79">
        <f t="shared" si="563"/>
        <v>125.81607384061233</v>
      </c>
    </row>
    <row r="5109" spans="1:24" x14ac:dyDescent="0.2">
      <c r="A5109" s="37" t="str">
        <f t="shared" si="562"/>
        <v>2025-9</v>
      </c>
      <c r="B5109" t="s">
        <v>9077</v>
      </c>
      <c r="C5109" s="23">
        <v>45918</v>
      </c>
      <c r="D5109" s="23">
        <v>45902</v>
      </c>
      <c r="E5109" t="s">
        <v>709</v>
      </c>
      <c r="F5109" t="s">
        <v>710</v>
      </c>
      <c r="G5109" s="22"/>
      <c r="H5109" t="s">
        <v>9449</v>
      </c>
      <c r="I5109" t="s">
        <v>3225</v>
      </c>
      <c r="J5109" t="s">
        <v>3432</v>
      </c>
      <c r="K5109" s="10" t="str">
        <f t="shared" si="557"/>
        <v>KNOB</v>
      </c>
      <c r="L5109" t="s">
        <v>10</v>
      </c>
      <c r="M5109" s="48">
        <v>1100</v>
      </c>
      <c r="N5109" t="s">
        <v>1472</v>
      </c>
      <c r="O5109" t="s">
        <v>11</v>
      </c>
      <c r="P5109" s="74">
        <v>1.6758</v>
      </c>
      <c r="Q5109" s="11">
        <f t="shared" si="558"/>
        <v>1843.38</v>
      </c>
      <c r="R5109" s="12">
        <f t="shared" si="559"/>
        <v>7.3003400000000003</v>
      </c>
      <c r="S5109" s="14">
        <f t="shared" si="560"/>
        <v>0.2296</v>
      </c>
      <c r="T5109" s="13">
        <f t="shared" si="561"/>
        <v>252.56</v>
      </c>
      <c r="U5109" s="14" t="s">
        <v>349</v>
      </c>
      <c r="V5109" t="s">
        <v>32</v>
      </c>
      <c r="W5109" s="58">
        <v>7.1071999999999997</v>
      </c>
      <c r="X5109" s="79">
        <f t="shared" si="563"/>
        <v>259.36796488068438</v>
      </c>
    </row>
    <row r="5110" spans="1:24" x14ac:dyDescent="0.2">
      <c r="A5110" s="37" t="str">
        <f t="shared" si="562"/>
        <v>2025-9</v>
      </c>
      <c r="B5110" t="s">
        <v>9111</v>
      </c>
      <c r="C5110" s="23">
        <v>45918</v>
      </c>
      <c r="D5110" s="23">
        <v>45875</v>
      </c>
      <c r="E5110" t="s">
        <v>121</v>
      </c>
      <c r="F5110" t="s">
        <v>122</v>
      </c>
      <c r="G5110" s="22"/>
      <c r="H5110" t="s">
        <v>9482</v>
      </c>
      <c r="I5110" t="s">
        <v>8767</v>
      </c>
      <c r="J5110" t="s">
        <v>8768</v>
      </c>
      <c r="K5110" s="10" t="str">
        <f t="shared" si="557"/>
        <v>SHDL</v>
      </c>
      <c r="L5110" t="s">
        <v>10</v>
      </c>
      <c r="M5110" s="48">
        <v>1000</v>
      </c>
      <c r="N5110" t="s">
        <v>1472</v>
      </c>
      <c r="O5110" t="s">
        <v>11</v>
      </c>
      <c r="P5110" s="74">
        <v>2.8874</v>
      </c>
      <c r="Q5110" s="11">
        <f t="shared" si="558"/>
        <v>2887.4</v>
      </c>
      <c r="R5110" s="12">
        <f t="shared" si="559"/>
        <v>7.3003400000000003</v>
      </c>
      <c r="S5110" s="14">
        <f t="shared" si="560"/>
        <v>0.39550000000000002</v>
      </c>
      <c r="T5110" s="13">
        <f t="shared" si="561"/>
        <v>395.5</v>
      </c>
      <c r="U5110" s="14" t="s">
        <v>349</v>
      </c>
      <c r="V5110" t="s">
        <v>722</v>
      </c>
      <c r="W5110" s="58">
        <v>7.1071999999999997</v>
      </c>
      <c r="X5110" s="79">
        <f t="shared" si="563"/>
        <v>406.26407023863123</v>
      </c>
    </row>
    <row r="5111" spans="1:24" x14ac:dyDescent="0.2">
      <c r="A5111" s="37" t="str">
        <f t="shared" si="562"/>
        <v>2025-9</v>
      </c>
      <c r="B5111" t="s">
        <v>9278</v>
      </c>
      <c r="C5111" s="23">
        <v>45918</v>
      </c>
      <c r="D5111" s="23">
        <v>45875</v>
      </c>
      <c r="E5111" t="s">
        <v>2817</v>
      </c>
      <c r="F5111" t="s">
        <v>2818</v>
      </c>
      <c r="G5111" s="22"/>
      <c r="H5111" t="s">
        <v>9578</v>
      </c>
      <c r="I5111" t="s">
        <v>3075</v>
      </c>
      <c r="J5111" t="s">
        <v>3291</v>
      </c>
      <c r="K5111" s="10" t="str">
        <f t="shared" si="557"/>
        <v>HDL-</v>
      </c>
      <c r="L5111" t="s">
        <v>10</v>
      </c>
      <c r="M5111" s="48">
        <v>500</v>
      </c>
      <c r="N5111" t="s">
        <v>1472</v>
      </c>
      <c r="O5111" t="s">
        <v>11</v>
      </c>
      <c r="P5111" s="74">
        <v>7.4577999999999998</v>
      </c>
      <c r="Q5111" s="11">
        <f t="shared" si="558"/>
        <v>3728.9</v>
      </c>
      <c r="R5111" s="12">
        <f t="shared" si="559"/>
        <v>7.3003400000000003</v>
      </c>
      <c r="S5111" s="14">
        <f t="shared" si="560"/>
        <v>1.0216000000000001</v>
      </c>
      <c r="T5111" s="13">
        <f t="shared" si="561"/>
        <v>510.8</v>
      </c>
      <c r="U5111" s="14" t="s">
        <v>349</v>
      </c>
      <c r="V5111" t="s">
        <v>228</v>
      </c>
      <c r="W5111" s="58">
        <v>7.1071999999999997</v>
      </c>
      <c r="X5111" s="79">
        <f t="shared" si="563"/>
        <v>524.66512832057629</v>
      </c>
    </row>
    <row r="5112" spans="1:24" x14ac:dyDescent="0.2">
      <c r="A5112" s="37" t="str">
        <f t="shared" si="562"/>
        <v>2025-9</v>
      </c>
      <c r="B5112" t="s">
        <v>9279</v>
      </c>
      <c r="C5112" s="23">
        <v>45918</v>
      </c>
      <c r="D5112" s="23">
        <v>45875</v>
      </c>
      <c r="E5112" t="s">
        <v>2817</v>
      </c>
      <c r="F5112" t="s">
        <v>2818</v>
      </c>
      <c r="G5112" s="22"/>
      <c r="H5112" t="s">
        <v>9578</v>
      </c>
      <c r="I5112" t="s">
        <v>3131</v>
      </c>
      <c r="J5112" t="s">
        <v>3341</v>
      </c>
      <c r="K5112" s="10" t="str">
        <f t="shared" si="557"/>
        <v>HDL-</v>
      </c>
      <c r="L5112" t="s">
        <v>10</v>
      </c>
      <c r="M5112" s="48">
        <v>990</v>
      </c>
      <c r="N5112" t="s">
        <v>1472</v>
      </c>
      <c r="O5112" t="s">
        <v>11</v>
      </c>
      <c r="P5112" s="74">
        <v>7.4577999999999998</v>
      </c>
      <c r="Q5112" s="11">
        <f t="shared" si="558"/>
        <v>7383.22</v>
      </c>
      <c r="R5112" s="12">
        <f t="shared" si="559"/>
        <v>7.3003400000000003</v>
      </c>
      <c r="S5112" s="14">
        <f t="shared" si="560"/>
        <v>1.0216000000000001</v>
      </c>
      <c r="T5112" s="13">
        <f t="shared" si="561"/>
        <v>1011.38</v>
      </c>
      <c r="U5112" s="14" t="s">
        <v>349</v>
      </c>
      <c r="V5112" t="s">
        <v>228</v>
      </c>
      <c r="W5112" s="58">
        <v>7.1071999999999997</v>
      </c>
      <c r="X5112" s="79">
        <f t="shared" si="563"/>
        <v>1038.836954074741</v>
      </c>
    </row>
    <row r="5113" spans="1:24" x14ac:dyDescent="0.2">
      <c r="A5113" s="37" t="str">
        <f t="shared" si="562"/>
        <v>2025-9</v>
      </c>
      <c r="B5113" t="s">
        <v>9294</v>
      </c>
      <c r="C5113" s="23">
        <v>45918</v>
      </c>
      <c r="D5113" s="23">
        <v>45909</v>
      </c>
      <c r="E5113" t="s">
        <v>280</v>
      </c>
      <c r="F5113" t="s">
        <v>281</v>
      </c>
      <c r="G5113" s="22"/>
      <c r="H5113" t="s">
        <v>9586</v>
      </c>
      <c r="I5113" t="s">
        <v>8824</v>
      </c>
      <c r="J5113" t="s">
        <v>8825</v>
      </c>
      <c r="K5113" s="10" t="str">
        <f t="shared" si="557"/>
        <v>BOX-</v>
      </c>
      <c r="L5113" t="s">
        <v>10</v>
      </c>
      <c r="M5113" s="48">
        <v>1510</v>
      </c>
      <c r="N5113" t="s">
        <v>1472</v>
      </c>
      <c r="O5113" t="s">
        <v>11</v>
      </c>
      <c r="P5113" s="74">
        <v>8</v>
      </c>
      <c r="Q5113" s="11">
        <f t="shared" si="558"/>
        <v>12080</v>
      </c>
      <c r="R5113" s="12">
        <f t="shared" si="559"/>
        <v>7.3003400000000003</v>
      </c>
      <c r="S5113" s="14">
        <f t="shared" si="560"/>
        <v>1.0958000000000001</v>
      </c>
      <c r="T5113" s="13">
        <f t="shared" si="561"/>
        <v>1654.66</v>
      </c>
      <c r="U5113" s="14" t="s">
        <v>349</v>
      </c>
      <c r="V5113" t="s">
        <v>1</v>
      </c>
      <c r="W5113" s="58">
        <v>7.1071999999999997</v>
      </c>
      <c r="X5113" s="79">
        <f t="shared" si="563"/>
        <v>1699.6848266546601</v>
      </c>
    </row>
    <row r="5114" spans="1:24" x14ac:dyDescent="0.2">
      <c r="A5114" s="37" t="str">
        <f t="shared" si="562"/>
        <v>2025-9</v>
      </c>
      <c r="B5114" t="s">
        <v>9295</v>
      </c>
      <c r="C5114" s="23">
        <v>45918</v>
      </c>
      <c r="D5114" s="23">
        <v>45875</v>
      </c>
      <c r="E5114" t="s">
        <v>2817</v>
      </c>
      <c r="F5114" t="s">
        <v>2818</v>
      </c>
      <c r="G5114" s="22"/>
      <c r="H5114" t="s">
        <v>9578</v>
      </c>
      <c r="I5114" t="s">
        <v>3077</v>
      </c>
      <c r="J5114" t="s">
        <v>3293</v>
      </c>
      <c r="K5114" s="10" t="str">
        <f t="shared" si="557"/>
        <v>HDL-</v>
      </c>
      <c r="L5114" t="s">
        <v>10</v>
      </c>
      <c r="M5114" s="48">
        <v>500</v>
      </c>
      <c r="N5114" t="s">
        <v>1472</v>
      </c>
      <c r="O5114" t="s">
        <v>11</v>
      </c>
      <c r="P5114" s="74">
        <v>8.0116999999999994</v>
      </c>
      <c r="Q5114" s="11">
        <f t="shared" si="558"/>
        <v>4005.85</v>
      </c>
      <c r="R5114" s="12">
        <f t="shared" si="559"/>
        <v>7.3003400000000003</v>
      </c>
      <c r="S5114" s="14">
        <f t="shared" si="560"/>
        <v>1.0973999999999999</v>
      </c>
      <c r="T5114" s="13">
        <f t="shared" si="561"/>
        <v>548.70000000000005</v>
      </c>
      <c r="U5114" s="14" t="s">
        <v>349</v>
      </c>
      <c r="V5114" t="s">
        <v>228</v>
      </c>
      <c r="W5114" s="58">
        <v>7.1071999999999997</v>
      </c>
      <c r="X5114" s="79">
        <f t="shared" si="563"/>
        <v>563.63265420981531</v>
      </c>
    </row>
    <row r="5115" spans="1:24" x14ac:dyDescent="0.2">
      <c r="A5115" s="37" t="str">
        <f t="shared" si="562"/>
        <v>2025-9</v>
      </c>
      <c r="B5115" t="s">
        <v>9296</v>
      </c>
      <c r="C5115" s="23">
        <v>45918</v>
      </c>
      <c r="D5115" s="23">
        <v>45875</v>
      </c>
      <c r="E5115" t="s">
        <v>2817</v>
      </c>
      <c r="F5115" t="s">
        <v>2818</v>
      </c>
      <c r="G5115" s="22"/>
      <c r="H5115" t="s">
        <v>9578</v>
      </c>
      <c r="I5115" t="s">
        <v>8826</v>
      </c>
      <c r="J5115" t="s">
        <v>8827</v>
      </c>
      <c r="K5115" s="10" t="str">
        <f t="shared" si="557"/>
        <v>HDL-</v>
      </c>
      <c r="L5115" t="s">
        <v>10</v>
      </c>
      <c r="M5115" s="48">
        <v>500</v>
      </c>
      <c r="N5115" t="s">
        <v>1472</v>
      </c>
      <c r="O5115" t="s">
        <v>11</v>
      </c>
      <c r="P5115" s="74">
        <v>8.0116999999999994</v>
      </c>
      <c r="Q5115" s="11">
        <f t="shared" si="558"/>
        <v>4005.85</v>
      </c>
      <c r="R5115" s="12">
        <f t="shared" si="559"/>
        <v>7.3003400000000003</v>
      </c>
      <c r="S5115" s="14">
        <f t="shared" si="560"/>
        <v>1.0973999999999999</v>
      </c>
      <c r="T5115" s="13">
        <f t="shared" si="561"/>
        <v>548.70000000000005</v>
      </c>
      <c r="U5115" s="14" t="s">
        <v>349</v>
      </c>
      <c r="V5115" t="s">
        <v>228</v>
      </c>
      <c r="W5115" s="58">
        <v>7.1071999999999997</v>
      </c>
      <c r="X5115" s="79">
        <f t="shared" si="563"/>
        <v>563.63265420981531</v>
      </c>
    </row>
    <row r="5116" spans="1:24" x14ac:dyDescent="0.2">
      <c r="A5116" s="37" t="str">
        <f t="shared" si="562"/>
        <v>2025-9</v>
      </c>
      <c r="B5116" t="s">
        <v>9297</v>
      </c>
      <c r="C5116" s="23">
        <v>45918</v>
      </c>
      <c r="D5116" s="23">
        <v>45875</v>
      </c>
      <c r="E5116" t="s">
        <v>2817</v>
      </c>
      <c r="F5116" t="s">
        <v>2818</v>
      </c>
      <c r="G5116" s="22"/>
      <c r="H5116" t="s">
        <v>9578</v>
      </c>
      <c r="I5116" t="s">
        <v>3774</v>
      </c>
      <c r="J5116" t="s">
        <v>3775</v>
      </c>
      <c r="K5116" s="10" t="str">
        <f t="shared" si="557"/>
        <v>HDL-</v>
      </c>
      <c r="L5116" t="s">
        <v>10</v>
      </c>
      <c r="M5116" s="48">
        <v>500</v>
      </c>
      <c r="N5116" t="s">
        <v>1472</v>
      </c>
      <c r="O5116" t="s">
        <v>11</v>
      </c>
      <c r="P5116" s="74">
        <v>8.0116999999999994</v>
      </c>
      <c r="Q5116" s="11">
        <f t="shared" si="558"/>
        <v>4005.85</v>
      </c>
      <c r="R5116" s="12">
        <f t="shared" si="559"/>
        <v>7.3003400000000003</v>
      </c>
      <c r="S5116" s="14">
        <f t="shared" si="560"/>
        <v>1.0973999999999999</v>
      </c>
      <c r="T5116" s="13">
        <f t="shared" si="561"/>
        <v>548.70000000000005</v>
      </c>
      <c r="U5116" s="14" t="s">
        <v>349</v>
      </c>
      <c r="V5116" t="s">
        <v>228</v>
      </c>
      <c r="W5116" s="58">
        <v>7.1071999999999997</v>
      </c>
      <c r="X5116" s="79">
        <f t="shared" si="563"/>
        <v>563.63265420981531</v>
      </c>
    </row>
    <row r="5117" spans="1:24" x14ac:dyDescent="0.2">
      <c r="A5117" s="37" t="str">
        <f t="shared" si="562"/>
        <v>2025-9</v>
      </c>
      <c r="B5117" t="s">
        <v>9298</v>
      </c>
      <c r="C5117" s="23">
        <v>45918</v>
      </c>
      <c r="D5117" s="23">
        <v>45875</v>
      </c>
      <c r="E5117" t="s">
        <v>2817</v>
      </c>
      <c r="F5117" t="s">
        <v>2818</v>
      </c>
      <c r="G5117" s="22"/>
      <c r="H5117" t="s">
        <v>9578</v>
      </c>
      <c r="I5117" t="s">
        <v>6853</v>
      </c>
      <c r="J5117" t="s">
        <v>6854</v>
      </c>
      <c r="K5117" s="10" t="str">
        <f t="shared" si="557"/>
        <v>HDL-</v>
      </c>
      <c r="L5117" t="s">
        <v>10</v>
      </c>
      <c r="M5117" s="48">
        <v>500</v>
      </c>
      <c r="N5117" t="s">
        <v>1472</v>
      </c>
      <c r="O5117" t="s">
        <v>11</v>
      </c>
      <c r="P5117" s="74">
        <v>8.0116999999999994</v>
      </c>
      <c r="Q5117" s="11">
        <f t="shared" si="558"/>
        <v>4005.85</v>
      </c>
      <c r="R5117" s="12">
        <f t="shared" si="559"/>
        <v>7.3003400000000003</v>
      </c>
      <c r="S5117" s="14">
        <f t="shared" si="560"/>
        <v>1.0973999999999999</v>
      </c>
      <c r="T5117" s="13">
        <f t="shared" si="561"/>
        <v>548.70000000000005</v>
      </c>
      <c r="U5117" s="14" t="s">
        <v>349</v>
      </c>
      <c r="V5117" t="s">
        <v>228</v>
      </c>
      <c r="W5117" s="58">
        <v>7.1071999999999997</v>
      </c>
      <c r="X5117" s="79">
        <f t="shared" si="563"/>
        <v>563.63265420981531</v>
      </c>
    </row>
    <row r="5118" spans="1:24" x14ac:dyDescent="0.2">
      <c r="A5118" s="37" t="str">
        <f t="shared" si="562"/>
        <v>2025-9</v>
      </c>
      <c r="B5118" t="s">
        <v>9313</v>
      </c>
      <c r="C5118" s="23">
        <v>45918</v>
      </c>
      <c r="D5118" s="23">
        <v>45903</v>
      </c>
      <c r="E5118" t="s">
        <v>121</v>
      </c>
      <c r="F5118" t="s">
        <v>122</v>
      </c>
      <c r="G5118" s="22"/>
      <c r="H5118" t="s">
        <v>9482</v>
      </c>
      <c r="I5118" t="s">
        <v>8834</v>
      </c>
      <c r="J5118" t="s">
        <v>8835</v>
      </c>
      <c r="K5118" s="10" t="str">
        <f t="shared" si="557"/>
        <v>LHDL</v>
      </c>
      <c r="L5118" t="s">
        <v>10</v>
      </c>
      <c r="M5118" s="48">
        <v>100</v>
      </c>
      <c r="N5118" t="s">
        <v>1472</v>
      </c>
      <c r="O5118" t="s">
        <v>11</v>
      </c>
      <c r="P5118" s="74">
        <v>9.2050999999999998</v>
      </c>
      <c r="Q5118" s="11">
        <f t="shared" si="558"/>
        <v>920.51</v>
      </c>
      <c r="R5118" s="12">
        <f t="shared" si="559"/>
        <v>7.3003400000000003</v>
      </c>
      <c r="S5118" s="14">
        <f t="shared" si="560"/>
        <v>1.2608999999999999</v>
      </c>
      <c r="T5118" s="13">
        <f t="shared" si="561"/>
        <v>126.09</v>
      </c>
      <c r="U5118" s="14" t="s">
        <v>349</v>
      </c>
      <c r="V5118" t="s">
        <v>125</v>
      </c>
      <c r="W5118" s="58">
        <v>7.1071999999999997</v>
      </c>
      <c r="X5118" s="79">
        <f t="shared" si="563"/>
        <v>129.51795362449349</v>
      </c>
    </row>
    <row r="5119" spans="1:24" x14ac:dyDescent="0.2">
      <c r="A5119" s="37" t="str">
        <f t="shared" si="562"/>
        <v>2025-9</v>
      </c>
      <c r="B5119" t="s">
        <v>9347</v>
      </c>
      <c r="C5119" s="23">
        <v>45918</v>
      </c>
      <c r="D5119" s="23">
        <v>45826</v>
      </c>
      <c r="E5119" t="s">
        <v>121</v>
      </c>
      <c r="F5119" t="s">
        <v>122</v>
      </c>
      <c r="G5119" s="22"/>
      <c r="H5119" t="s">
        <v>9599</v>
      </c>
      <c r="I5119" t="s">
        <v>6880</v>
      </c>
      <c r="J5119" t="s">
        <v>6881</v>
      </c>
      <c r="K5119" s="10" t="str">
        <f t="shared" ref="K5119:K5182" si="564">+LEFT(V5119,4)</f>
        <v>SHDL</v>
      </c>
      <c r="L5119" t="s">
        <v>10</v>
      </c>
      <c r="M5119" s="48">
        <v>800</v>
      </c>
      <c r="N5119" t="s">
        <v>1472</v>
      </c>
      <c r="O5119" t="s">
        <v>11</v>
      </c>
      <c r="P5119" s="74">
        <v>14.814399999999999</v>
      </c>
      <c r="Q5119" s="11">
        <f t="shared" ref="Q5119:Q5182" si="565">ROUND(P5119*M5119,2)</f>
        <v>11851.52</v>
      </c>
      <c r="R5119" s="12">
        <f t="shared" ref="R5119:R5182" si="566">IF(O5119="HKD",7.8,IF(O5119="CNY",7.30034,1))</f>
        <v>7.3003400000000003</v>
      </c>
      <c r="S5119" s="14">
        <f t="shared" ref="S5119:S5182" si="567">+ROUND(P5119/R5119,4)</f>
        <v>2.0293000000000001</v>
      </c>
      <c r="T5119" s="13">
        <f t="shared" ref="T5119:T5182" si="568">ROUND(S5119*M5119,2)</f>
        <v>1623.44</v>
      </c>
      <c r="U5119" s="14" t="s">
        <v>349</v>
      </c>
      <c r="V5119" t="s">
        <v>722</v>
      </c>
      <c r="W5119" s="58">
        <v>7.1071999999999997</v>
      </c>
      <c r="X5119" s="79">
        <f t="shared" si="563"/>
        <v>1667.5371454299864</v>
      </c>
    </row>
    <row r="5120" spans="1:24" x14ac:dyDescent="0.2">
      <c r="A5120" s="37" t="str">
        <f t="shared" si="562"/>
        <v>2025-9</v>
      </c>
      <c r="B5120" t="s">
        <v>9362</v>
      </c>
      <c r="C5120" s="23">
        <v>45918</v>
      </c>
      <c r="D5120" s="23">
        <v>45813</v>
      </c>
      <c r="E5120" t="s">
        <v>121</v>
      </c>
      <c r="F5120" t="s">
        <v>122</v>
      </c>
      <c r="G5120" s="22"/>
      <c r="H5120" t="s">
        <v>9482</v>
      </c>
      <c r="I5120" t="s">
        <v>4812</v>
      </c>
      <c r="J5120" t="s">
        <v>4813</v>
      </c>
      <c r="K5120" s="10" t="str">
        <f t="shared" si="564"/>
        <v>SHDL</v>
      </c>
      <c r="L5120" t="s">
        <v>10</v>
      </c>
      <c r="M5120" s="48">
        <v>1628</v>
      </c>
      <c r="N5120" t="s">
        <v>1472</v>
      </c>
      <c r="O5120" t="s">
        <v>11</v>
      </c>
      <c r="P5120" s="74">
        <v>18.218299999999999</v>
      </c>
      <c r="Q5120" s="11">
        <f t="shared" si="565"/>
        <v>29659.39</v>
      </c>
      <c r="R5120" s="12">
        <f t="shared" si="566"/>
        <v>7.3003400000000003</v>
      </c>
      <c r="S5120" s="14">
        <f t="shared" si="567"/>
        <v>2.4954999999999998</v>
      </c>
      <c r="T5120" s="13">
        <f t="shared" si="568"/>
        <v>4062.67</v>
      </c>
      <c r="U5120" s="14" t="s">
        <v>349</v>
      </c>
      <c r="V5120" t="s">
        <v>722</v>
      </c>
      <c r="W5120" s="58">
        <v>7.1071999999999997</v>
      </c>
      <c r="X5120" s="79">
        <f t="shared" si="563"/>
        <v>4173.1472872579916</v>
      </c>
    </row>
    <row r="5121" spans="1:24" x14ac:dyDescent="0.2">
      <c r="A5121" s="37" t="str">
        <f t="shared" si="562"/>
        <v>2025-9</v>
      </c>
      <c r="B5121" t="s">
        <v>9065</v>
      </c>
      <c r="C5121" s="23">
        <v>45919</v>
      </c>
      <c r="D5121" s="23">
        <v>45911</v>
      </c>
      <c r="E5121" t="s">
        <v>295</v>
      </c>
      <c r="F5121" t="s">
        <v>296</v>
      </c>
      <c r="G5121" s="22"/>
      <c r="H5121" t="s">
        <v>9462</v>
      </c>
      <c r="I5121" t="s">
        <v>306</v>
      </c>
      <c r="J5121" t="s">
        <v>307</v>
      </c>
      <c r="K5121" s="10" t="str">
        <f t="shared" si="564"/>
        <v>LHDL</v>
      </c>
      <c r="L5121" t="s">
        <v>10</v>
      </c>
      <c r="M5121" s="48">
        <v>50</v>
      </c>
      <c r="N5121" t="s">
        <v>1472</v>
      </c>
      <c r="O5121" t="s">
        <v>11</v>
      </c>
      <c r="P5121" s="74">
        <v>1.0327</v>
      </c>
      <c r="Q5121" s="11">
        <f t="shared" si="565"/>
        <v>51.64</v>
      </c>
      <c r="R5121" s="12">
        <f t="shared" si="566"/>
        <v>7.3003400000000003</v>
      </c>
      <c r="S5121" s="14">
        <f t="shared" si="567"/>
        <v>0.14149999999999999</v>
      </c>
      <c r="T5121" s="13">
        <f t="shared" si="568"/>
        <v>7.08</v>
      </c>
      <c r="U5121" s="14" t="s">
        <v>349</v>
      </c>
      <c r="V5121" t="s">
        <v>125</v>
      </c>
      <c r="W5121" s="58">
        <v>7.1071999999999997</v>
      </c>
      <c r="X5121" s="79">
        <f t="shared" si="563"/>
        <v>7.2651677172444851</v>
      </c>
    </row>
    <row r="5122" spans="1:24" x14ac:dyDescent="0.2">
      <c r="A5122" s="37" t="str">
        <f t="shared" ref="A5122:A5185" si="569">+TEXT(C5122,"YYYY")&amp;"-"&amp;TEXT(C5122,"M")</f>
        <v>2025-9</v>
      </c>
      <c r="B5122" t="s">
        <v>9078</v>
      </c>
      <c r="C5122" s="23">
        <v>45919</v>
      </c>
      <c r="D5122" s="23">
        <v>45918</v>
      </c>
      <c r="E5122" t="s">
        <v>5</v>
      </c>
      <c r="F5122" t="s">
        <v>6</v>
      </c>
      <c r="G5122" s="22"/>
      <c r="H5122" t="s">
        <v>9468</v>
      </c>
      <c r="I5122" t="s">
        <v>4649</v>
      </c>
      <c r="J5122" t="s">
        <v>377</v>
      </c>
      <c r="K5122" s="10" t="str">
        <f t="shared" si="564"/>
        <v>BOX-</v>
      </c>
      <c r="L5122" t="s">
        <v>10</v>
      </c>
      <c r="M5122" s="48">
        <v>2020</v>
      </c>
      <c r="N5122" t="s">
        <v>1472</v>
      </c>
      <c r="O5122" t="s">
        <v>11</v>
      </c>
      <c r="P5122" s="74">
        <v>1.79</v>
      </c>
      <c r="Q5122" s="11">
        <f t="shared" si="565"/>
        <v>3615.8</v>
      </c>
      <c r="R5122" s="12">
        <f t="shared" si="566"/>
        <v>7.3003400000000003</v>
      </c>
      <c r="S5122" s="14">
        <f t="shared" si="567"/>
        <v>0.2452</v>
      </c>
      <c r="T5122" s="13">
        <f t="shared" si="568"/>
        <v>495.3</v>
      </c>
      <c r="U5122" s="14" t="s">
        <v>349</v>
      </c>
      <c r="V5122" t="s">
        <v>1</v>
      </c>
      <c r="W5122" s="58">
        <v>7.1071999999999997</v>
      </c>
      <c r="X5122" s="79">
        <f t="shared" ref="X5122:X5185" si="570">IF(O5122="CNY",P5122/W5122*M5122,1)</f>
        <v>508.75168842863576</v>
      </c>
    </row>
    <row r="5123" spans="1:24" x14ac:dyDescent="0.2">
      <c r="A5123" s="37" t="str">
        <f t="shared" si="569"/>
        <v>2025-9</v>
      </c>
      <c r="B5123" t="s">
        <v>9212</v>
      </c>
      <c r="C5123" s="23">
        <v>45919</v>
      </c>
      <c r="D5123" s="23">
        <v>45918</v>
      </c>
      <c r="E5123" t="s">
        <v>5</v>
      </c>
      <c r="F5123" t="s">
        <v>6</v>
      </c>
      <c r="G5123" s="22"/>
      <c r="H5123" t="s">
        <v>9526</v>
      </c>
      <c r="I5123" t="s">
        <v>3623</v>
      </c>
      <c r="J5123" t="s">
        <v>3624</v>
      </c>
      <c r="K5123" s="10" t="str">
        <f t="shared" si="564"/>
        <v>SHTS</v>
      </c>
      <c r="L5123" t="s">
        <v>10</v>
      </c>
      <c r="M5123" s="48">
        <v>505</v>
      </c>
      <c r="N5123" t="s">
        <v>1472</v>
      </c>
      <c r="O5123" t="s">
        <v>11</v>
      </c>
      <c r="P5123" s="74">
        <v>4.3499999999999996</v>
      </c>
      <c r="Q5123" s="11">
        <f t="shared" si="565"/>
        <v>2196.75</v>
      </c>
      <c r="R5123" s="12">
        <f t="shared" si="566"/>
        <v>7.3003400000000003</v>
      </c>
      <c r="S5123" s="14">
        <f t="shared" si="567"/>
        <v>0.59589999999999999</v>
      </c>
      <c r="T5123" s="13">
        <f t="shared" si="568"/>
        <v>300.93</v>
      </c>
      <c r="U5123" s="14" t="s">
        <v>349</v>
      </c>
      <c r="V5123" t="s">
        <v>9</v>
      </c>
      <c r="W5123" s="58">
        <v>7.1071999999999997</v>
      </c>
      <c r="X5123" s="79">
        <f t="shared" si="570"/>
        <v>309.08796713192254</v>
      </c>
    </row>
    <row r="5124" spans="1:24" x14ac:dyDescent="0.2">
      <c r="A5124" s="37" t="str">
        <f t="shared" si="569"/>
        <v>2025-9</v>
      </c>
      <c r="B5124" t="s">
        <v>9276</v>
      </c>
      <c r="C5124" s="23">
        <v>45919</v>
      </c>
      <c r="D5124" s="23">
        <v>45905</v>
      </c>
      <c r="E5124" t="s">
        <v>830</v>
      </c>
      <c r="F5124" t="s">
        <v>831</v>
      </c>
      <c r="G5124" s="22"/>
      <c r="H5124" t="s">
        <v>9576</v>
      </c>
      <c r="I5124" t="s">
        <v>8818</v>
      </c>
      <c r="J5124" t="s">
        <v>8819</v>
      </c>
      <c r="K5124" s="10" t="str">
        <f t="shared" si="564"/>
        <v>LID-</v>
      </c>
      <c r="L5124" t="s">
        <v>98</v>
      </c>
      <c r="M5124" s="48">
        <v>-7</v>
      </c>
      <c r="N5124" t="s">
        <v>1472</v>
      </c>
      <c r="O5124" t="s">
        <v>11</v>
      </c>
      <c r="P5124" s="74">
        <v>7.45</v>
      </c>
      <c r="Q5124" s="11">
        <f t="shared" si="565"/>
        <v>-52.15</v>
      </c>
      <c r="R5124" s="12">
        <f t="shared" si="566"/>
        <v>7.3003400000000003</v>
      </c>
      <c r="S5124" s="14">
        <f t="shared" si="567"/>
        <v>1.0205</v>
      </c>
      <c r="T5124" s="13">
        <f t="shared" si="568"/>
        <v>-7.14</v>
      </c>
      <c r="U5124" s="14" t="s">
        <v>349</v>
      </c>
      <c r="V5124" t="s">
        <v>368</v>
      </c>
      <c r="W5124" s="58">
        <v>7.1071999999999997</v>
      </c>
      <c r="X5124" s="79">
        <f t="shared" si="570"/>
        <v>-7.3376294461954084</v>
      </c>
    </row>
    <row r="5125" spans="1:24" x14ac:dyDescent="0.2">
      <c r="A5125" s="37" t="str">
        <f t="shared" si="569"/>
        <v>2025-9</v>
      </c>
      <c r="B5125" t="s">
        <v>9276</v>
      </c>
      <c r="C5125" s="23">
        <v>45919</v>
      </c>
      <c r="D5125" s="23">
        <v>45905</v>
      </c>
      <c r="E5125" t="s">
        <v>830</v>
      </c>
      <c r="F5125" t="s">
        <v>831</v>
      </c>
      <c r="G5125" s="22"/>
      <c r="H5125" t="s">
        <v>9545</v>
      </c>
      <c r="I5125" t="s">
        <v>8818</v>
      </c>
      <c r="J5125" t="s">
        <v>8819</v>
      </c>
      <c r="K5125" s="10" t="str">
        <f t="shared" si="564"/>
        <v>LID-</v>
      </c>
      <c r="L5125" t="s">
        <v>98</v>
      </c>
      <c r="M5125" s="48">
        <v>7</v>
      </c>
      <c r="N5125" t="s">
        <v>1472</v>
      </c>
      <c r="O5125" t="s">
        <v>11</v>
      </c>
      <c r="P5125" s="74">
        <v>7.45</v>
      </c>
      <c r="Q5125" s="11">
        <f t="shared" si="565"/>
        <v>52.15</v>
      </c>
      <c r="R5125" s="12">
        <f t="shared" si="566"/>
        <v>7.3003400000000003</v>
      </c>
      <c r="S5125" s="14">
        <f t="shared" si="567"/>
        <v>1.0205</v>
      </c>
      <c r="T5125" s="13">
        <f t="shared" si="568"/>
        <v>7.14</v>
      </c>
      <c r="U5125" s="14" t="s">
        <v>349</v>
      </c>
      <c r="V5125" t="s">
        <v>368</v>
      </c>
      <c r="W5125" s="58">
        <v>7.1071999999999997</v>
      </c>
      <c r="X5125" s="79">
        <f t="shared" si="570"/>
        <v>7.3376294461954084</v>
      </c>
    </row>
    <row r="5126" spans="1:24" x14ac:dyDescent="0.2">
      <c r="A5126" s="37" t="str">
        <f t="shared" si="569"/>
        <v>2025-9</v>
      </c>
      <c r="B5126" t="s">
        <v>9280</v>
      </c>
      <c r="C5126" s="23">
        <v>45919</v>
      </c>
      <c r="D5126" s="23">
        <v>45918</v>
      </c>
      <c r="E5126" t="s">
        <v>5</v>
      </c>
      <c r="F5126" t="s">
        <v>6</v>
      </c>
      <c r="G5126" s="22"/>
      <c r="H5126" t="s">
        <v>9579</v>
      </c>
      <c r="I5126" t="s">
        <v>8820</v>
      </c>
      <c r="J5126" t="s">
        <v>8821</v>
      </c>
      <c r="K5126" s="10" t="str">
        <f t="shared" si="564"/>
        <v>BOX-</v>
      </c>
      <c r="L5126" t="s">
        <v>10</v>
      </c>
      <c r="M5126" s="48">
        <v>505</v>
      </c>
      <c r="N5126" t="s">
        <v>1472</v>
      </c>
      <c r="O5126" t="s">
        <v>11</v>
      </c>
      <c r="P5126" s="74">
        <v>7.47</v>
      </c>
      <c r="Q5126" s="11">
        <f t="shared" si="565"/>
        <v>3772.35</v>
      </c>
      <c r="R5126" s="12">
        <f t="shared" si="566"/>
        <v>7.3003400000000003</v>
      </c>
      <c r="S5126" s="14">
        <f t="shared" si="567"/>
        <v>1.0232000000000001</v>
      </c>
      <c r="T5126" s="13">
        <f t="shared" si="568"/>
        <v>516.72</v>
      </c>
      <c r="U5126" s="14" t="s">
        <v>349</v>
      </c>
      <c r="V5126" t="s">
        <v>1</v>
      </c>
      <c r="W5126" s="58">
        <v>7.1071999999999997</v>
      </c>
      <c r="X5126" s="79">
        <f t="shared" si="570"/>
        <v>530.77864700585314</v>
      </c>
    </row>
    <row r="5127" spans="1:24" x14ac:dyDescent="0.2">
      <c r="A5127" s="37" t="str">
        <f t="shared" si="569"/>
        <v>2025-9</v>
      </c>
      <c r="B5127" t="s">
        <v>9292</v>
      </c>
      <c r="C5127" s="23">
        <v>45919</v>
      </c>
      <c r="D5127" s="23">
        <v>45918</v>
      </c>
      <c r="E5127" t="s">
        <v>5</v>
      </c>
      <c r="F5127" t="s">
        <v>6</v>
      </c>
      <c r="G5127" s="22"/>
      <c r="H5127" t="s">
        <v>9468</v>
      </c>
      <c r="I5127" t="s">
        <v>387</v>
      </c>
      <c r="J5127" t="s">
        <v>388</v>
      </c>
      <c r="K5127" s="10" t="str">
        <f t="shared" si="564"/>
        <v>BOX-</v>
      </c>
      <c r="L5127" t="s">
        <v>10</v>
      </c>
      <c r="M5127" s="48">
        <v>1010</v>
      </c>
      <c r="N5127" t="s">
        <v>1472</v>
      </c>
      <c r="O5127" t="s">
        <v>11</v>
      </c>
      <c r="P5127" s="74">
        <v>7.92</v>
      </c>
      <c r="Q5127" s="11">
        <f t="shared" si="565"/>
        <v>7999.2</v>
      </c>
      <c r="R5127" s="12">
        <f t="shared" si="566"/>
        <v>7.3003400000000003</v>
      </c>
      <c r="S5127" s="14">
        <f t="shared" si="567"/>
        <v>1.0849</v>
      </c>
      <c r="T5127" s="13">
        <f t="shared" si="568"/>
        <v>1095.75</v>
      </c>
      <c r="U5127" s="14" t="s">
        <v>349</v>
      </c>
      <c r="V5127" t="s">
        <v>1</v>
      </c>
      <c r="W5127" s="58">
        <v>7.1071999999999997</v>
      </c>
      <c r="X5127" s="79">
        <f t="shared" si="570"/>
        <v>1125.5065285907249</v>
      </c>
    </row>
    <row r="5128" spans="1:24" x14ac:dyDescent="0.2">
      <c r="A5128" s="37" t="str">
        <f t="shared" si="569"/>
        <v>2025-9</v>
      </c>
      <c r="B5128" t="s">
        <v>9310</v>
      </c>
      <c r="C5128" s="23">
        <v>45919</v>
      </c>
      <c r="D5128" s="23">
        <v>45905</v>
      </c>
      <c r="E5128" t="s">
        <v>830</v>
      </c>
      <c r="F5128" t="s">
        <v>831</v>
      </c>
      <c r="G5128" s="22"/>
      <c r="H5128" t="s">
        <v>0</v>
      </c>
      <c r="I5128" t="s">
        <v>8830</v>
      </c>
      <c r="J5128" t="s">
        <v>8831</v>
      </c>
      <c r="K5128" s="10" t="str">
        <f t="shared" si="564"/>
        <v>LID-</v>
      </c>
      <c r="L5128" t="s">
        <v>98</v>
      </c>
      <c r="M5128" s="48">
        <v>-7</v>
      </c>
      <c r="N5128" t="s">
        <v>1472</v>
      </c>
      <c r="O5128" t="s">
        <v>11</v>
      </c>
      <c r="P5128" s="74">
        <v>8.9499999999999993</v>
      </c>
      <c r="Q5128" s="11">
        <f t="shared" si="565"/>
        <v>-62.65</v>
      </c>
      <c r="R5128" s="12">
        <f t="shared" si="566"/>
        <v>7.3003400000000003</v>
      </c>
      <c r="S5128" s="14">
        <f t="shared" si="567"/>
        <v>1.226</v>
      </c>
      <c r="T5128" s="13">
        <f t="shared" si="568"/>
        <v>-8.58</v>
      </c>
      <c r="U5128" s="14" t="s">
        <v>349</v>
      </c>
      <c r="V5128" t="s">
        <v>368</v>
      </c>
      <c r="W5128" s="58">
        <v>7.1071999999999997</v>
      </c>
      <c r="X5128" s="79">
        <f t="shared" si="570"/>
        <v>-8.815004502476361</v>
      </c>
    </row>
    <row r="5129" spans="1:24" x14ac:dyDescent="0.2">
      <c r="A5129" s="37" t="str">
        <f t="shared" si="569"/>
        <v>2025-9</v>
      </c>
      <c r="B5129" t="s">
        <v>9310</v>
      </c>
      <c r="C5129" s="23">
        <v>45919</v>
      </c>
      <c r="D5129" s="23">
        <v>45905</v>
      </c>
      <c r="E5129" t="s">
        <v>830</v>
      </c>
      <c r="F5129" t="s">
        <v>831</v>
      </c>
      <c r="G5129" s="22"/>
      <c r="H5129" t="s">
        <v>9545</v>
      </c>
      <c r="I5129" t="s">
        <v>8830</v>
      </c>
      <c r="J5129" t="s">
        <v>8831</v>
      </c>
      <c r="K5129" s="10" t="str">
        <f t="shared" si="564"/>
        <v>LID-</v>
      </c>
      <c r="L5129" t="s">
        <v>98</v>
      </c>
      <c r="M5129" s="48">
        <v>7</v>
      </c>
      <c r="N5129" t="s">
        <v>1472</v>
      </c>
      <c r="O5129" t="s">
        <v>11</v>
      </c>
      <c r="P5129" s="74">
        <v>8.9499999999999993</v>
      </c>
      <c r="Q5129" s="11">
        <f t="shared" si="565"/>
        <v>62.65</v>
      </c>
      <c r="R5129" s="12">
        <f t="shared" si="566"/>
        <v>7.3003400000000003</v>
      </c>
      <c r="S5129" s="14">
        <f t="shared" si="567"/>
        <v>1.226</v>
      </c>
      <c r="T5129" s="13">
        <f t="shared" si="568"/>
        <v>8.58</v>
      </c>
      <c r="U5129" s="14" t="s">
        <v>349</v>
      </c>
      <c r="V5129" t="s">
        <v>368</v>
      </c>
      <c r="W5129" s="58">
        <v>7.1071999999999997</v>
      </c>
      <c r="X5129" s="79">
        <f t="shared" si="570"/>
        <v>8.815004502476361</v>
      </c>
    </row>
    <row r="5130" spans="1:24" x14ac:dyDescent="0.2">
      <c r="A5130" s="37" t="str">
        <f t="shared" si="569"/>
        <v>2025-9</v>
      </c>
      <c r="B5130" t="s">
        <v>9314</v>
      </c>
      <c r="C5130" s="23">
        <v>45919</v>
      </c>
      <c r="D5130" s="23">
        <v>45918</v>
      </c>
      <c r="E5130" t="s">
        <v>5</v>
      </c>
      <c r="F5130" t="s">
        <v>6</v>
      </c>
      <c r="G5130" s="22"/>
      <c r="H5130" t="s">
        <v>9591</v>
      </c>
      <c r="I5130" t="s">
        <v>3780</v>
      </c>
      <c r="J5130" t="s">
        <v>3781</v>
      </c>
      <c r="K5130" s="10" t="str">
        <f t="shared" si="564"/>
        <v>BOX-</v>
      </c>
      <c r="L5130" t="s">
        <v>10</v>
      </c>
      <c r="M5130" s="48">
        <v>500</v>
      </c>
      <c r="N5130" t="s">
        <v>1472</v>
      </c>
      <c r="O5130" t="s">
        <v>11</v>
      </c>
      <c r="P5130" s="74">
        <v>9.2200000000000006</v>
      </c>
      <c r="Q5130" s="11">
        <f t="shared" si="565"/>
        <v>4610</v>
      </c>
      <c r="R5130" s="12">
        <f t="shared" si="566"/>
        <v>7.3003400000000003</v>
      </c>
      <c r="S5130" s="14">
        <f t="shared" si="567"/>
        <v>1.2629999999999999</v>
      </c>
      <c r="T5130" s="13">
        <f t="shared" si="568"/>
        <v>631.5</v>
      </c>
      <c r="U5130" s="14" t="s">
        <v>349</v>
      </c>
      <c r="V5130" t="s">
        <v>1</v>
      </c>
      <c r="W5130" s="58">
        <v>7.1071999999999997</v>
      </c>
      <c r="X5130" s="79">
        <f t="shared" si="570"/>
        <v>648.6380009004954</v>
      </c>
    </row>
    <row r="5131" spans="1:24" x14ac:dyDescent="0.2">
      <c r="A5131" s="37" t="str">
        <f t="shared" si="569"/>
        <v>2025-9</v>
      </c>
      <c r="B5131" t="s">
        <v>9331</v>
      </c>
      <c r="C5131" s="23">
        <v>45919</v>
      </c>
      <c r="D5131" s="23">
        <v>45918</v>
      </c>
      <c r="E5131" t="s">
        <v>5</v>
      </c>
      <c r="F5131" t="s">
        <v>6</v>
      </c>
      <c r="G5131" s="22"/>
      <c r="H5131" t="s">
        <v>9579</v>
      </c>
      <c r="I5131" t="s">
        <v>8843</v>
      </c>
      <c r="J5131" t="s">
        <v>8844</v>
      </c>
      <c r="K5131" s="10" t="str">
        <f t="shared" si="564"/>
        <v>BOX-</v>
      </c>
      <c r="L5131" t="s">
        <v>10</v>
      </c>
      <c r="M5131" s="48">
        <v>605</v>
      </c>
      <c r="N5131" t="s">
        <v>1472</v>
      </c>
      <c r="O5131" t="s">
        <v>11</v>
      </c>
      <c r="P5131" s="74">
        <v>11.24</v>
      </c>
      <c r="Q5131" s="11">
        <f t="shared" si="565"/>
        <v>6800.2</v>
      </c>
      <c r="R5131" s="12">
        <f t="shared" si="566"/>
        <v>7.3003400000000003</v>
      </c>
      <c r="S5131" s="14">
        <f t="shared" si="567"/>
        <v>1.5397000000000001</v>
      </c>
      <c r="T5131" s="13">
        <f t="shared" si="568"/>
        <v>931.52</v>
      </c>
      <c r="U5131" s="14" t="s">
        <v>349</v>
      </c>
      <c r="V5131" t="s">
        <v>1</v>
      </c>
      <c r="W5131" s="58">
        <v>7.1071999999999997</v>
      </c>
      <c r="X5131" s="79">
        <f t="shared" si="570"/>
        <v>956.80436740207119</v>
      </c>
    </row>
    <row r="5132" spans="1:24" x14ac:dyDescent="0.2">
      <c r="A5132" s="37" t="str">
        <f t="shared" si="569"/>
        <v>2025-9</v>
      </c>
      <c r="B5132" t="s">
        <v>9332</v>
      </c>
      <c r="C5132" s="23">
        <v>45919</v>
      </c>
      <c r="D5132" s="23">
        <v>45918</v>
      </c>
      <c r="E5132" t="s">
        <v>5</v>
      </c>
      <c r="F5132" t="s">
        <v>6</v>
      </c>
      <c r="G5132" s="22"/>
      <c r="H5132" t="s">
        <v>9579</v>
      </c>
      <c r="I5132" t="s">
        <v>5724</v>
      </c>
      <c r="J5132" t="s">
        <v>5865</v>
      </c>
      <c r="K5132" s="10" t="str">
        <f t="shared" si="564"/>
        <v>BOX-</v>
      </c>
      <c r="L5132" t="s">
        <v>10</v>
      </c>
      <c r="M5132" s="48">
        <v>605</v>
      </c>
      <c r="N5132" t="s">
        <v>1472</v>
      </c>
      <c r="O5132" t="s">
        <v>11</v>
      </c>
      <c r="P5132" s="74">
        <v>11.24</v>
      </c>
      <c r="Q5132" s="11">
        <f t="shared" si="565"/>
        <v>6800.2</v>
      </c>
      <c r="R5132" s="12">
        <f t="shared" si="566"/>
        <v>7.3003400000000003</v>
      </c>
      <c r="S5132" s="14">
        <f t="shared" si="567"/>
        <v>1.5397000000000001</v>
      </c>
      <c r="T5132" s="13">
        <f t="shared" si="568"/>
        <v>931.52</v>
      </c>
      <c r="U5132" s="14" t="s">
        <v>349</v>
      </c>
      <c r="V5132" t="s">
        <v>1</v>
      </c>
      <c r="W5132" s="58">
        <v>7.1071999999999997</v>
      </c>
      <c r="X5132" s="79">
        <f t="shared" si="570"/>
        <v>956.80436740207119</v>
      </c>
    </row>
    <row r="5133" spans="1:24" x14ac:dyDescent="0.2">
      <c r="A5133" s="37" t="str">
        <f t="shared" si="569"/>
        <v>2025-9</v>
      </c>
      <c r="B5133" t="s">
        <v>9336</v>
      </c>
      <c r="C5133" s="23">
        <v>45919</v>
      </c>
      <c r="D5133" s="23">
        <v>45918</v>
      </c>
      <c r="E5133" t="s">
        <v>5</v>
      </c>
      <c r="F5133" t="s">
        <v>6</v>
      </c>
      <c r="G5133" s="22"/>
      <c r="H5133" t="s">
        <v>9579</v>
      </c>
      <c r="I5133" t="s">
        <v>8849</v>
      </c>
      <c r="J5133" t="s">
        <v>8850</v>
      </c>
      <c r="K5133" s="10" t="str">
        <f t="shared" si="564"/>
        <v>BOX-</v>
      </c>
      <c r="L5133" t="s">
        <v>10</v>
      </c>
      <c r="M5133" s="48">
        <v>505</v>
      </c>
      <c r="N5133" t="s">
        <v>1472</v>
      </c>
      <c r="O5133" t="s">
        <v>11</v>
      </c>
      <c r="P5133" s="74">
        <v>12.46</v>
      </c>
      <c r="Q5133" s="11">
        <f t="shared" si="565"/>
        <v>6292.3</v>
      </c>
      <c r="R5133" s="12">
        <f t="shared" si="566"/>
        <v>7.3003400000000003</v>
      </c>
      <c r="S5133" s="14">
        <f t="shared" si="567"/>
        <v>1.7068000000000001</v>
      </c>
      <c r="T5133" s="13">
        <f t="shared" si="568"/>
        <v>861.93</v>
      </c>
      <c r="U5133" s="14" t="s">
        <v>349</v>
      </c>
      <c r="V5133" t="s">
        <v>1</v>
      </c>
      <c r="W5133" s="58">
        <v>7.1071999999999997</v>
      </c>
      <c r="X5133" s="79">
        <f t="shared" si="570"/>
        <v>885.34162539396675</v>
      </c>
    </row>
    <row r="5134" spans="1:24" x14ac:dyDescent="0.2">
      <c r="A5134" s="37" t="str">
        <f t="shared" si="569"/>
        <v>2025-9</v>
      </c>
      <c r="B5134" t="s">
        <v>9337</v>
      </c>
      <c r="C5134" s="23">
        <v>45919</v>
      </c>
      <c r="D5134" s="23">
        <v>45918</v>
      </c>
      <c r="E5134" t="s">
        <v>5</v>
      </c>
      <c r="F5134" t="s">
        <v>6</v>
      </c>
      <c r="G5134" s="22"/>
      <c r="H5134" t="s">
        <v>9579</v>
      </c>
      <c r="I5134" t="s">
        <v>8851</v>
      </c>
      <c r="J5134" t="s">
        <v>8852</v>
      </c>
      <c r="K5134" s="10" t="str">
        <f t="shared" si="564"/>
        <v>BOX-</v>
      </c>
      <c r="L5134" t="s">
        <v>10</v>
      </c>
      <c r="M5134" s="48">
        <v>505</v>
      </c>
      <c r="N5134" t="s">
        <v>1472</v>
      </c>
      <c r="O5134" t="s">
        <v>11</v>
      </c>
      <c r="P5134" s="74">
        <v>12.46</v>
      </c>
      <c r="Q5134" s="11">
        <f t="shared" si="565"/>
        <v>6292.3</v>
      </c>
      <c r="R5134" s="12">
        <f t="shared" si="566"/>
        <v>7.3003400000000003</v>
      </c>
      <c r="S5134" s="14">
        <f t="shared" si="567"/>
        <v>1.7068000000000001</v>
      </c>
      <c r="T5134" s="13">
        <f t="shared" si="568"/>
        <v>861.93</v>
      </c>
      <c r="U5134" s="14" t="s">
        <v>349</v>
      </c>
      <c r="V5134" t="s">
        <v>1</v>
      </c>
      <c r="W5134" s="58">
        <v>7.1071999999999997</v>
      </c>
      <c r="X5134" s="79">
        <f t="shared" si="570"/>
        <v>885.34162539396675</v>
      </c>
    </row>
    <row r="5135" spans="1:24" x14ac:dyDescent="0.2">
      <c r="A5135" s="37" t="str">
        <f t="shared" si="569"/>
        <v>2025-9</v>
      </c>
      <c r="B5135" t="s">
        <v>9351</v>
      </c>
      <c r="C5135" s="23">
        <v>45919</v>
      </c>
      <c r="D5135" s="23">
        <v>45918</v>
      </c>
      <c r="E5135" t="s">
        <v>5</v>
      </c>
      <c r="F5135" t="s">
        <v>6</v>
      </c>
      <c r="G5135" s="22"/>
      <c r="H5135" t="s">
        <v>9591</v>
      </c>
      <c r="I5135" t="s">
        <v>3240</v>
      </c>
      <c r="J5135" t="s">
        <v>3447</v>
      </c>
      <c r="K5135" s="10" t="str">
        <f t="shared" si="564"/>
        <v>BOX-</v>
      </c>
      <c r="L5135" t="s">
        <v>10</v>
      </c>
      <c r="M5135" s="48">
        <v>300</v>
      </c>
      <c r="N5135" t="s">
        <v>1472</v>
      </c>
      <c r="O5135" t="s">
        <v>11</v>
      </c>
      <c r="P5135" s="74">
        <v>15.65</v>
      </c>
      <c r="Q5135" s="11">
        <f t="shared" si="565"/>
        <v>4695</v>
      </c>
      <c r="R5135" s="12">
        <f t="shared" si="566"/>
        <v>7.3003400000000003</v>
      </c>
      <c r="S5135" s="14">
        <f t="shared" si="567"/>
        <v>2.1436999999999999</v>
      </c>
      <c r="T5135" s="13">
        <f t="shared" si="568"/>
        <v>643.11</v>
      </c>
      <c r="U5135" s="14" t="s">
        <v>349</v>
      </c>
      <c r="V5135" t="s">
        <v>1</v>
      </c>
      <c r="W5135" s="58">
        <v>7.1071999999999997</v>
      </c>
      <c r="X5135" s="79">
        <f t="shared" si="570"/>
        <v>660.59770373705544</v>
      </c>
    </row>
    <row r="5136" spans="1:24" x14ac:dyDescent="0.2">
      <c r="A5136" s="37" t="str">
        <f t="shared" si="569"/>
        <v>2025-9</v>
      </c>
      <c r="B5136" t="s">
        <v>9359</v>
      </c>
      <c r="C5136" s="23">
        <v>45919</v>
      </c>
      <c r="D5136" s="23">
        <v>45918</v>
      </c>
      <c r="E5136" t="s">
        <v>5</v>
      </c>
      <c r="F5136" t="s">
        <v>6</v>
      </c>
      <c r="G5136" s="22"/>
      <c r="H5136" t="s">
        <v>9591</v>
      </c>
      <c r="I5136" t="s">
        <v>3790</v>
      </c>
      <c r="J5136" t="s">
        <v>3791</v>
      </c>
      <c r="K5136" s="10" t="str">
        <f t="shared" si="564"/>
        <v>BOX-</v>
      </c>
      <c r="L5136" t="s">
        <v>10</v>
      </c>
      <c r="M5136" s="48">
        <v>500</v>
      </c>
      <c r="N5136" t="s">
        <v>1472</v>
      </c>
      <c r="O5136" t="s">
        <v>11</v>
      </c>
      <c r="P5136" s="74">
        <v>16.45</v>
      </c>
      <c r="Q5136" s="11">
        <f t="shared" si="565"/>
        <v>8225</v>
      </c>
      <c r="R5136" s="12">
        <f t="shared" si="566"/>
        <v>7.3003400000000003</v>
      </c>
      <c r="S5136" s="14">
        <f t="shared" si="567"/>
        <v>2.2532999999999999</v>
      </c>
      <c r="T5136" s="13">
        <f t="shared" si="568"/>
        <v>1126.6500000000001</v>
      </c>
      <c r="U5136" s="14" t="s">
        <v>349</v>
      </c>
      <c r="V5136" t="s">
        <v>1</v>
      </c>
      <c r="W5136" s="58">
        <v>7.1071999999999997</v>
      </c>
      <c r="X5136" s="79">
        <f t="shared" si="570"/>
        <v>1157.2771274200811</v>
      </c>
    </row>
    <row r="5137" spans="1:24" x14ac:dyDescent="0.2">
      <c r="A5137" s="37" t="str">
        <f t="shared" si="569"/>
        <v>2025-9</v>
      </c>
      <c r="B5137" t="s">
        <v>9372</v>
      </c>
      <c r="C5137" s="23">
        <v>45919</v>
      </c>
      <c r="D5137" s="23">
        <v>45903</v>
      </c>
      <c r="E5137" t="s">
        <v>311</v>
      </c>
      <c r="F5137" t="s">
        <v>312</v>
      </c>
      <c r="G5137" s="22"/>
      <c r="H5137" t="s">
        <v>9401</v>
      </c>
      <c r="I5137" t="s">
        <v>341</v>
      </c>
      <c r="J5137" t="s">
        <v>342</v>
      </c>
      <c r="K5137" s="10" t="str">
        <f t="shared" si="564"/>
        <v>INM-</v>
      </c>
      <c r="L5137" t="s">
        <v>10</v>
      </c>
      <c r="M5137" s="48">
        <v>75</v>
      </c>
      <c r="N5137" t="s">
        <v>186</v>
      </c>
      <c r="O5137" t="s">
        <v>11</v>
      </c>
      <c r="P5137" s="74">
        <v>63.008800000000001</v>
      </c>
      <c r="Q5137" s="11">
        <f t="shared" si="565"/>
        <v>4725.66</v>
      </c>
      <c r="R5137" s="12">
        <f t="shared" si="566"/>
        <v>7.3003400000000003</v>
      </c>
      <c r="S5137" s="14">
        <f t="shared" si="567"/>
        <v>8.6309000000000005</v>
      </c>
      <c r="T5137" s="13">
        <f t="shared" si="568"/>
        <v>647.32000000000005</v>
      </c>
      <c r="U5137" s="14" t="s">
        <v>349</v>
      </c>
      <c r="V5137" t="s">
        <v>327</v>
      </c>
      <c r="W5137" s="58">
        <v>7.1071999999999997</v>
      </c>
      <c r="X5137" s="79">
        <f t="shared" si="570"/>
        <v>664.9116389013958</v>
      </c>
    </row>
    <row r="5138" spans="1:24" x14ac:dyDescent="0.2">
      <c r="A5138" s="37" t="str">
        <f t="shared" si="569"/>
        <v>2025-9</v>
      </c>
      <c r="B5138" t="s">
        <v>9375</v>
      </c>
      <c r="C5138" s="23">
        <v>45919</v>
      </c>
      <c r="D5138" s="23">
        <v>45903</v>
      </c>
      <c r="E5138" t="s">
        <v>311</v>
      </c>
      <c r="F5138" t="s">
        <v>312</v>
      </c>
      <c r="G5138" s="22"/>
      <c r="H5138" t="s">
        <v>9401</v>
      </c>
      <c r="I5138" t="s">
        <v>331</v>
      </c>
      <c r="J5138" t="s">
        <v>332</v>
      </c>
      <c r="K5138" s="10" t="str">
        <f t="shared" si="564"/>
        <v>INM-</v>
      </c>
      <c r="L5138" t="s">
        <v>10</v>
      </c>
      <c r="M5138" s="48">
        <v>25</v>
      </c>
      <c r="N5138" t="s">
        <v>186</v>
      </c>
      <c r="O5138" t="s">
        <v>11</v>
      </c>
      <c r="P5138" s="74">
        <v>64.778800000000004</v>
      </c>
      <c r="Q5138" s="11">
        <f t="shared" si="565"/>
        <v>1619.47</v>
      </c>
      <c r="R5138" s="12">
        <f t="shared" si="566"/>
        <v>7.3003400000000003</v>
      </c>
      <c r="S5138" s="14">
        <f t="shared" si="567"/>
        <v>8.8734000000000002</v>
      </c>
      <c r="T5138" s="13">
        <f t="shared" si="568"/>
        <v>221.84</v>
      </c>
      <c r="U5138" s="14" t="s">
        <v>349</v>
      </c>
      <c r="V5138" t="s">
        <v>327</v>
      </c>
      <c r="W5138" s="58">
        <v>7.1071999999999997</v>
      </c>
      <c r="X5138" s="79">
        <f t="shared" si="570"/>
        <v>227.86329356145885</v>
      </c>
    </row>
    <row r="5139" spans="1:24" x14ac:dyDescent="0.2">
      <c r="A5139" s="37" t="str">
        <f t="shared" si="569"/>
        <v>2025-9</v>
      </c>
      <c r="B5139" t="s">
        <v>9384</v>
      </c>
      <c r="C5139" s="23">
        <v>45919</v>
      </c>
      <c r="D5139" s="23">
        <v>45888</v>
      </c>
      <c r="E5139" t="s">
        <v>9394</v>
      </c>
      <c r="F5139" t="s">
        <v>9395</v>
      </c>
      <c r="G5139" s="22"/>
      <c r="H5139" t="s">
        <v>9404</v>
      </c>
      <c r="I5139" t="s">
        <v>8689</v>
      </c>
      <c r="J5139" t="s">
        <v>8690</v>
      </c>
      <c r="K5139" s="10" t="str">
        <f t="shared" si="564"/>
        <v>CUM-</v>
      </c>
      <c r="L5139" t="s">
        <v>10</v>
      </c>
      <c r="M5139" s="48">
        <v>1257</v>
      </c>
      <c r="N5139" t="s">
        <v>186</v>
      </c>
      <c r="O5139" t="s">
        <v>11</v>
      </c>
      <c r="P5139" s="74">
        <v>78.478800000000007</v>
      </c>
      <c r="Q5139" s="11">
        <f t="shared" si="565"/>
        <v>98647.85</v>
      </c>
      <c r="R5139" s="12">
        <f t="shared" si="566"/>
        <v>7.3003400000000003</v>
      </c>
      <c r="S5139" s="14">
        <f t="shared" si="567"/>
        <v>10.75</v>
      </c>
      <c r="T5139" s="13">
        <f t="shared" si="568"/>
        <v>13512.75</v>
      </c>
      <c r="U5139" s="14" t="s">
        <v>349</v>
      </c>
      <c r="V5139" t="s">
        <v>9617</v>
      </c>
      <c r="W5139" s="58">
        <v>7.1071999999999997</v>
      </c>
      <c r="X5139" s="79">
        <f t="shared" si="570"/>
        <v>13879.988124718597</v>
      </c>
    </row>
    <row r="5140" spans="1:24" x14ac:dyDescent="0.2">
      <c r="A5140" s="37" t="str">
        <f t="shared" si="569"/>
        <v>2025-9</v>
      </c>
      <c r="B5140" t="s">
        <v>8876</v>
      </c>
      <c r="C5140" s="23">
        <v>45919</v>
      </c>
      <c r="D5140" s="23">
        <v>45897</v>
      </c>
      <c r="E5140" t="s">
        <v>9394</v>
      </c>
      <c r="F5140" t="s">
        <v>9395</v>
      </c>
      <c r="G5140" s="22"/>
      <c r="H5140" t="s">
        <v>9404</v>
      </c>
      <c r="I5140" t="s">
        <v>8689</v>
      </c>
      <c r="J5140" t="s">
        <v>8690</v>
      </c>
      <c r="K5140" s="10" t="str">
        <f t="shared" si="564"/>
        <v>CUM-</v>
      </c>
      <c r="L5140" t="s">
        <v>10</v>
      </c>
      <c r="M5140" s="48">
        <v>3951</v>
      </c>
      <c r="N5140" t="s">
        <v>186</v>
      </c>
      <c r="O5140" t="s">
        <v>11</v>
      </c>
      <c r="P5140" s="74">
        <v>78.515900000000002</v>
      </c>
      <c r="Q5140" s="11">
        <f t="shared" si="565"/>
        <v>310216.32000000001</v>
      </c>
      <c r="R5140" s="12">
        <f t="shared" si="566"/>
        <v>7.3003400000000003</v>
      </c>
      <c r="S5140" s="14">
        <f t="shared" si="567"/>
        <v>10.755100000000001</v>
      </c>
      <c r="T5140" s="13">
        <f t="shared" si="568"/>
        <v>42493.4</v>
      </c>
      <c r="U5140" s="14" t="s">
        <v>349</v>
      </c>
      <c r="V5140" t="s">
        <v>9617</v>
      </c>
      <c r="W5140" s="58">
        <v>7.1071999999999997</v>
      </c>
      <c r="X5140" s="79">
        <f t="shared" si="570"/>
        <v>43648.176623705534</v>
      </c>
    </row>
    <row r="5141" spans="1:24" x14ac:dyDescent="0.2">
      <c r="A5141" s="37" t="str">
        <f t="shared" si="569"/>
        <v>2025-9</v>
      </c>
      <c r="B5141" t="s">
        <v>9386</v>
      </c>
      <c r="C5141" s="23">
        <v>45919</v>
      </c>
      <c r="D5141" s="23">
        <v>45903</v>
      </c>
      <c r="E5141" t="s">
        <v>311</v>
      </c>
      <c r="F5141" t="s">
        <v>312</v>
      </c>
      <c r="G5141" s="22"/>
      <c r="H5141" t="s">
        <v>9401</v>
      </c>
      <c r="I5141" t="s">
        <v>662</v>
      </c>
      <c r="J5141" t="s">
        <v>663</v>
      </c>
      <c r="K5141" s="10" t="str">
        <f t="shared" si="564"/>
        <v>INM-</v>
      </c>
      <c r="L5141" t="s">
        <v>10</v>
      </c>
      <c r="M5141" s="48">
        <v>125</v>
      </c>
      <c r="N5141" t="s">
        <v>186</v>
      </c>
      <c r="O5141" t="s">
        <v>11</v>
      </c>
      <c r="P5141" s="74">
        <v>92.743399999999994</v>
      </c>
      <c r="Q5141" s="11">
        <f t="shared" si="565"/>
        <v>11592.93</v>
      </c>
      <c r="R5141" s="12">
        <f t="shared" si="566"/>
        <v>7.3003400000000003</v>
      </c>
      <c r="S5141" s="14">
        <f t="shared" si="567"/>
        <v>12.704000000000001</v>
      </c>
      <c r="T5141" s="13">
        <f t="shared" si="568"/>
        <v>1588</v>
      </c>
      <c r="U5141" s="14" t="s">
        <v>349</v>
      </c>
      <c r="V5141" t="s">
        <v>327</v>
      </c>
      <c r="W5141" s="58">
        <v>7.1071999999999997</v>
      </c>
      <c r="X5141" s="79">
        <f t="shared" si="570"/>
        <v>1631.1522118415128</v>
      </c>
    </row>
    <row r="5142" spans="1:24" x14ac:dyDescent="0.2">
      <c r="A5142" s="37" t="str">
        <f t="shared" si="569"/>
        <v>2025-9</v>
      </c>
      <c r="B5142" t="s">
        <v>8983</v>
      </c>
      <c r="C5142" s="23">
        <v>45922</v>
      </c>
      <c r="D5142" s="23">
        <v>45894</v>
      </c>
      <c r="E5142" t="s">
        <v>21</v>
      </c>
      <c r="F5142" t="s">
        <v>22</v>
      </c>
      <c r="G5142" s="22"/>
      <c r="H5142" t="s">
        <v>9439</v>
      </c>
      <c r="I5142" t="s">
        <v>824</v>
      </c>
      <c r="J5142" t="s">
        <v>825</v>
      </c>
      <c r="K5142" s="10" t="str">
        <f t="shared" si="564"/>
        <v>BRKT</v>
      </c>
      <c r="L5142" t="s">
        <v>10</v>
      </c>
      <c r="M5142" s="48">
        <v>3200</v>
      </c>
      <c r="N5142" t="s">
        <v>1472</v>
      </c>
      <c r="O5142" t="s">
        <v>11</v>
      </c>
      <c r="P5142" s="74">
        <v>0.16919999999999999</v>
      </c>
      <c r="Q5142" s="11">
        <f t="shared" si="565"/>
        <v>541.44000000000005</v>
      </c>
      <c r="R5142" s="12">
        <f t="shared" si="566"/>
        <v>7.3003400000000003</v>
      </c>
      <c r="S5142" s="14">
        <f t="shared" si="567"/>
        <v>2.3199999999999998E-2</v>
      </c>
      <c r="T5142" s="13">
        <f t="shared" si="568"/>
        <v>74.239999999999995</v>
      </c>
      <c r="U5142" s="14" t="s">
        <v>349</v>
      </c>
      <c r="V5142" t="s">
        <v>442</v>
      </c>
      <c r="W5142" s="58">
        <v>7.1071999999999997</v>
      </c>
      <c r="X5142" s="79">
        <f t="shared" si="570"/>
        <v>76.181900045024761</v>
      </c>
    </row>
    <row r="5143" spans="1:24" x14ac:dyDescent="0.2">
      <c r="A5143" s="37" t="str">
        <f t="shared" si="569"/>
        <v>2025-9</v>
      </c>
      <c r="B5143" t="s">
        <v>9013</v>
      </c>
      <c r="C5143" s="23">
        <v>45922</v>
      </c>
      <c r="D5143" s="23">
        <v>45894</v>
      </c>
      <c r="E5143" t="s">
        <v>21</v>
      </c>
      <c r="F5143" t="s">
        <v>22</v>
      </c>
      <c r="G5143" s="22"/>
      <c r="H5143" t="s">
        <v>9439</v>
      </c>
      <c r="I5143" t="s">
        <v>19</v>
      </c>
      <c r="J5143" t="s">
        <v>20</v>
      </c>
      <c r="K5143" s="10" t="str">
        <f t="shared" si="564"/>
        <v>MISC</v>
      </c>
      <c r="L5143" t="s">
        <v>10</v>
      </c>
      <c r="M5143" s="48">
        <v>3200</v>
      </c>
      <c r="N5143" t="s">
        <v>1472</v>
      </c>
      <c r="O5143" t="s">
        <v>11</v>
      </c>
      <c r="P5143" s="74">
        <v>0.24679999999999999</v>
      </c>
      <c r="Q5143" s="11">
        <f t="shared" si="565"/>
        <v>789.76</v>
      </c>
      <c r="R5143" s="12">
        <f t="shared" si="566"/>
        <v>7.3003400000000003</v>
      </c>
      <c r="S5143" s="14">
        <f t="shared" si="567"/>
        <v>3.3799999999999997E-2</v>
      </c>
      <c r="T5143" s="13">
        <f t="shared" si="568"/>
        <v>108.16</v>
      </c>
      <c r="U5143" s="14" t="s">
        <v>349</v>
      </c>
      <c r="V5143" t="s">
        <v>25</v>
      </c>
      <c r="W5143" s="58">
        <v>7.1071999999999997</v>
      </c>
      <c r="X5143" s="79">
        <f t="shared" si="570"/>
        <v>111.12111661413778</v>
      </c>
    </row>
    <row r="5144" spans="1:24" x14ac:dyDescent="0.2">
      <c r="A5144" s="37" t="str">
        <f t="shared" si="569"/>
        <v>2025-9</v>
      </c>
      <c r="B5144" t="s">
        <v>9088</v>
      </c>
      <c r="C5144" s="23">
        <v>45922</v>
      </c>
      <c r="D5144" s="23">
        <v>45909</v>
      </c>
      <c r="E5144" t="s">
        <v>28</v>
      </c>
      <c r="F5144" t="s">
        <v>29</v>
      </c>
      <c r="G5144" s="22"/>
      <c r="H5144" t="s">
        <v>9473</v>
      </c>
      <c r="I5144" t="s">
        <v>3607</v>
      </c>
      <c r="J5144" t="s">
        <v>3608</v>
      </c>
      <c r="K5144" s="10" t="str">
        <f t="shared" si="564"/>
        <v>LHDL</v>
      </c>
      <c r="L5144" t="s">
        <v>10</v>
      </c>
      <c r="M5144" s="48">
        <v>500</v>
      </c>
      <c r="N5144" t="s">
        <v>1472</v>
      </c>
      <c r="O5144" t="s">
        <v>11</v>
      </c>
      <c r="P5144" s="74">
        <v>2.1898</v>
      </c>
      <c r="Q5144" s="11">
        <f t="shared" si="565"/>
        <v>1094.9000000000001</v>
      </c>
      <c r="R5144" s="12">
        <f t="shared" si="566"/>
        <v>7.3003400000000003</v>
      </c>
      <c r="S5144" s="14">
        <f t="shared" si="567"/>
        <v>0.3</v>
      </c>
      <c r="T5144" s="13">
        <f t="shared" si="568"/>
        <v>150</v>
      </c>
      <c r="U5144" s="14" t="s">
        <v>349</v>
      </c>
      <c r="V5144" t="s">
        <v>125</v>
      </c>
      <c r="W5144" s="58">
        <v>7.1071999999999997</v>
      </c>
      <c r="X5144" s="79">
        <f t="shared" si="570"/>
        <v>154.05504277352543</v>
      </c>
    </row>
    <row r="5145" spans="1:24" x14ac:dyDescent="0.2">
      <c r="A5145" s="37" t="str">
        <f t="shared" si="569"/>
        <v>2025-9</v>
      </c>
      <c r="B5145" t="s">
        <v>9096</v>
      </c>
      <c r="C5145" s="23">
        <v>45922</v>
      </c>
      <c r="D5145" s="23">
        <v>45909</v>
      </c>
      <c r="E5145" t="s">
        <v>28</v>
      </c>
      <c r="F5145" t="s">
        <v>29</v>
      </c>
      <c r="G5145" s="22"/>
      <c r="H5145" t="s">
        <v>9473</v>
      </c>
      <c r="I5145" t="s">
        <v>3629</v>
      </c>
      <c r="J5145" t="s">
        <v>3608</v>
      </c>
      <c r="K5145" s="10" t="str">
        <f t="shared" si="564"/>
        <v>SHDL</v>
      </c>
      <c r="L5145" t="s">
        <v>10</v>
      </c>
      <c r="M5145" s="48">
        <v>1000</v>
      </c>
      <c r="N5145" t="s">
        <v>1472</v>
      </c>
      <c r="O5145" t="s">
        <v>11</v>
      </c>
      <c r="P5145" s="74">
        <v>2.4588000000000001</v>
      </c>
      <c r="Q5145" s="11">
        <f t="shared" si="565"/>
        <v>2458.8000000000002</v>
      </c>
      <c r="R5145" s="12">
        <f t="shared" si="566"/>
        <v>7.3003400000000003</v>
      </c>
      <c r="S5145" s="14">
        <f t="shared" si="567"/>
        <v>0.33679999999999999</v>
      </c>
      <c r="T5145" s="13">
        <f t="shared" si="568"/>
        <v>336.8</v>
      </c>
      <c r="U5145" s="14" t="s">
        <v>349</v>
      </c>
      <c r="V5145" t="s">
        <v>722</v>
      </c>
      <c r="W5145" s="58">
        <v>7.1071999999999997</v>
      </c>
      <c r="X5145" s="79">
        <f t="shared" si="570"/>
        <v>345.95902746510581</v>
      </c>
    </row>
    <row r="5146" spans="1:24" x14ac:dyDescent="0.2">
      <c r="A5146" s="37" t="str">
        <f t="shared" si="569"/>
        <v>2025-9</v>
      </c>
      <c r="B5146" t="s">
        <v>9124</v>
      </c>
      <c r="C5146" s="23">
        <v>45922</v>
      </c>
      <c r="D5146" s="23">
        <v>45911</v>
      </c>
      <c r="E5146" t="s">
        <v>1006</v>
      </c>
      <c r="F5146" t="s">
        <v>1007</v>
      </c>
      <c r="G5146" s="22"/>
      <c r="H5146" t="s">
        <v>9485</v>
      </c>
      <c r="I5146" t="s">
        <v>1695</v>
      </c>
      <c r="J5146" t="s">
        <v>1696</v>
      </c>
      <c r="K5146" s="10" t="str">
        <f t="shared" si="564"/>
        <v>ALM-</v>
      </c>
      <c r="L5146" t="s">
        <v>98</v>
      </c>
      <c r="M5146" s="48">
        <v>592</v>
      </c>
      <c r="N5146" t="s">
        <v>186</v>
      </c>
      <c r="O5146" t="s">
        <v>11</v>
      </c>
      <c r="P5146" s="74">
        <v>2.9203999999999999</v>
      </c>
      <c r="Q5146" s="11">
        <f t="shared" si="565"/>
        <v>1728.88</v>
      </c>
      <c r="R5146" s="12">
        <f t="shared" si="566"/>
        <v>7.3003400000000003</v>
      </c>
      <c r="S5146" s="14">
        <f t="shared" si="567"/>
        <v>0.4</v>
      </c>
      <c r="T5146" s="13">
        <f t="shared" si="568"/>
        <v>236.8</v>
      </c>
      <c r="U5146" s="14" t="s">
        <v>349</v>
      </c>
      <c r="V5146" t="s">
        <v>191</v>
      </c>
      <c r="W5146" s="58">
        <v>7.1071999999999997</v>
      </c>
      <c r="X5146" s="79">
        <f t="shared" si="570"/>
        <v>243.25709140027016</v>
      </c>
    </row>
    <row r="5147" spans="1:24" x14ac:dyDescent="0.2">
      <c r="A5147" s="37" t="str">
        <f t="shared" si="569"/>
        <v>2025-9</v>
      </c>
      <c r="B5147" t="s">
        <v>9125</v>
      </c>
      <c r="C5147" s="23">
        <v>45922</v>
      </c>
      <c r="D5147" s="23">
        <v>45911</v>
      </c>
      <c r="E5147" t="s">
        <v>1006</v>
      </c>
      <c r="F5147" t="s">
        <v>1007</v>
      </c>
      <c r="G5147" s="22"/>
      <c r="H5147" t="s">
        <v>9485</v>
      </c>
      <c r="I5147" t="s">
        <v>8773</v>
      </c>
      <c r="J5147" t="s">
        <v>8774</v>
      </c>
      <c r="K5147" s="10" t="str">
        <f t="shared" si="564"/>
        <v>ALM-</v>
      </c>
      <c r="L5147" t="s">
        <v>98</v>
      </c>
      <c r="M5147" s="48">
        <v>560</v>
      </c>
      <c r="N5147" t="s">
        <v>186</v>
      </c>
      <c r="O5147" t="s">
        <v>11</v>
      </c>
      <c r="P5147" s="74">
        <v>2.9203999999999999</v>
      </c>
      <c r="Q5147" s="11">
        <f t="shared" si="565"/>
        <v>1635.42</v>
      </c>
      <c r="R5147" s="12">
        <f t="shared" si="566"/>
        <v>7.3003400000000003</v>
      </c>
      <c r="S5147" s="14">
        <f t="shared" si="567"/>
        <v>0.4</v>
      </c>
      <c r="T5147" s="13">
        <f t="shared" si="568"/>
        <v>224</v>
      </c>
      <c r="U5147" s="14" t="s">
        <v>349</v>
      </c>
      <c r="V5147" t="s">
        <v>191</v>
      </c>
      <c r="W5147" s="58">
        <v>7.1071999999999997</v>
      </c>
      <c r="X5147" s="79">
        <f t="shared" si="570"/>
        <v>230.10805943268798</v>
      </c>
    </row>
    <row r="5148" spans="1:24" x14ac:dyDescent="0.2">
      <c r="A5148" s="37" t="str">
        <f t="shared" si="569"/>
        <v>2025-9</v>
      </c>
      <c r="B5148" t="s">
        <v>9126</v>
      </c>
      <c r="C5148" s="23">
        <v>45922</v>
      </c>
      <c r="D5148" s="23">
        <v>45911</v>
      </c>
      <c r="E5148" t="s">
        <v>1006</v>
      </c>
      <c r="F5148" t="s">
        <v>1007</v>
      </c>
      <c r="G5148" s="22"/>
      <c r="H5148" t="s">
        <v>9485</v>
      </c>
      <c r="I5148" t="s">
        <v>3194</v>
      </c>
      <c r="J5148" t="s">
        <v>3401</v>
      </c>
      <c r="K5148" s="10" t="str">
        <f t="shared" si="564"/>
        <v>ALM-</v>
      </c>
      <c r="L5148" t="s">
        <v>98</v>
      </c>
      <c r="M5148" s="48">
        <v>1161</v>
      </c>
      <c r="N5148" t="s">
        <v>186</v>
      </c>
      <c r="O5148" t="s">
        <v>11</v>
      </c>
      <c r="P5148" s="74">
        <v>2.9203999999999999</v>
      </c>
      <c r="Q5148" s="11">
        <f t="shared" si="565"/>
        <v>3390.58</v>
      </c>
      <c r="R5148" s="12">
        <f t="shared" si="566"/>
        <v>7.3003400000000003</v>
      </c>
      <c r="S5148" s="14">
        <f t="shared" si="567"/>
        <v>0.4</v>
      </c>
      <c r="T5148" s="13">
        <f t="shared" si="568"/>
        <v>464.4</v>
      </c>
      <c r="U5148" s="14" t="s">
        <v>349</v>
      </c>
      <c r="V5148" t="s">
        <v>191</v>
      </c>
      <c r="W5148" s="58">
        <v>7.1071999999999997</v>
      </c>
      <c r="X5148" s="79">
        <f t="shared" si="570"/>
        <v>477.06331607384061</v>
      </c>
    </row>
    <row r="5149" spans="1:24" x14ac:dyDescent="0.2">
      <c r="A5149" s="37" t="str">
        <f t="shared" si="569"/>
        <v>2025-9</v>
      </c>
      <c r="B5149" t="s">
        <v>9127</v>
      </c>
      <c r="C5149" s="23">
        <v>45922</v>
      </c>
      <c r="D5149" s="23">
        <v>45912</v>
      </c>
      <c r="E5149" t="s">
        <v>1006</v>
      </c>
      <c r="F5149" t="s">
        <v>1007</v>
      </c>
      <c r="G5149" s="22"/>
      <c r="H5149" t="s">
        <v>9485</v>
      </c>
      <c r="I5149" t="s">
        <v>3256</v>
      </c>
      <c r="J5149" t="s">
        <v>3463</v>
      </c>
      <c r="K5149" s="10" t="str">
        <f t="shared" si="564"/>
        <v>ALM-</v>
      </c>
      <c r="L5149" t="s">
        <v>98</v>
      </c>
      <c r="M5149" s="48">
        <v>935</v>
      </c>
      <c r="N5149" t="s">
        <v>186</v>
      </c>
      <c r="O5149" t="s">
        <v>11</v>
      </c>
      <c r="P5149" s="74">
        <v>2.9203999999999999</v>
      </c>
      <c r="Q5149" s="11">
        <f t="shared" si="565"/>
        <v>2730.57</v>
      </c>
      <c r="R5149" s="12">
        <f t="shared" si="566"/>
        <v>7.3003400000000003</v>
      </c>
      <c r="S5149" s="14">
        <f t="shared" si="567"/>
        <v>0.4</v>
      </c>
      <c r="T5149" s="13">
        <f t="shared" si="568"/>
        <v>374</v>
      </c>
      <c r="U5149" s="14" t="s">
        <v>349</v>
      </c>
      <c r="V5149" t="s">
        <v>191</v>
      </c>
      <c r="W5149" s="58">
        <v>7.1071999999999997</v>
      </c>
      <c r="X5149" s="79">
        <f t="shared" si="570"/>
        <v>384.19827780279155</v>
      </c>
    </row>
    <row r="5150" spans="1:24" x14ac:dyDescent="0.2">
      <c r="A5150" s="37" t="str">
        <f t="shared" si="569"/>
        <v>2025-9</v>
      </c>
      <c r="B5150" t="s">
        <v>9128</v>
      </c>
      <c r="C5150" s="23">
        <v>45922</v>
      </c>
      <c r="D5150" s="23">
        <v>45912</v>
      </c>
      <c r="E5150" t="s">
        <v>1006</v>
      </c>
      <c r="F5150" t="s">
        <v>1007</v>
      </c>
      <c r="G5150" s="22"/>
      <c r="H5150" t="s">
        <v>9485</v>
      </c>
      <c r="I5150" t="s">
        <v>1019</v>
      </c>
      <c r="J5150" t="s">
        <v>1020</v>
      </c>
      <c r="K5150" s="10" t="str">
        <f t="shared" si="564"/>
        <v>ALM-</v>
      </c>
      <c r="L5150" t="s">
        <v>98</v>
      </c>
      <c r="M5150" s="48">
        <v>1758</v>
      </c>
      <c r="N5150" t="s">
        <v>186</v>
      </c>
      <c r="O5150" t="s">
        <v>11</v>
      </c>
      <c r="P5150" s="74">
        <v>2.9203999999999999</v>
      </c>
      <c r="Q5150" s="11">
        <f t="shared" si="565"/>
        <v>5134.0600000000004</v>
      </c>
      <c r="R5150" s="12">
        <f t="shared" si="566"/>
        <v>7.3003400000000003</v>
      </c>
      <c r="S5150" s="14">
        <f t="shared" si="567"/>
        <v>0.4</v>
      </c>
      <c r="T5150" s="13">
        <f t="shared" si="568"/>
        <v>703.2</v>
      </c>
      <c r="U5150" s="14" t="s">
        <v>349</v>
      </c>
      <c r="V5150" t="s">
        <v>191</v>
      </c>
      <c r="W5150" s="58">
        <v>7.1071999999999997</v>
      </c>
      <c r="X5150" s="79">
        <f t="shared" si="570"/>
        <v>722.3749437190454</v>
      </c>
    </row>
    <row r="5151" spans="1:24" x14ac:dyDescent="0.2">
      <c r="A5151" s="37" t="str">
        <f t="shared" si="569"/>
        <v>2025-9</v>
      </c>
      <c r="B5151" t="s">
        <v>9129</v>
      </c>
      <c r="C5151" s="23">
        <v>45922</v>
      </c>
      <c r="D5151" s="23">
        <v>45912</v>
      </c>
      <c r="E5151" t="s">
        <v>1006</v>
      </c>
      <c r="F5151" t="s">
        <v>1007</v>
      </c>
      <c r="G5151" s="22"/>
      <c r="H5151" t="s">
        <v>9485</v>
      </c>
      <c r="I5151" t="s">
        <v>3266</v>
      </c>
      <c r="J5151" t="s">
        <v>3473</v>
      </c>
      <c r="K5151" s="10" t="str">
        <f t="shared" si="564"/>
        <v>ALM-</v>
      </c>
      <c r="L5151" t="s">
        <v>98</v>
      </c>
      <c r="M5151" s="48">
        <v>966</v>
      </c>
      <c r="N5151" t="s">
        <v>186</v>
      </c>
      <c r="O5151" t="s">
        <v>11</v>
      </c>
      <c r="P5151" s="74">
        <v>2.9203999999999999</v>
      </c>
      <c r="Q5151" s="11">
        <f t="shared" si="565"/>
        <v>2821.11</v>
      </c>
      <c r="R5151" s="12">
        <f t="shared" si="566"/>
        <v>7.3003400000000003</v>
      </c>
      <c r="S5151" s="14">
        <f t="shared" si="567"/>
        <v>0.4</v>
      </c>
      <c r="T5151" s="13">
        <f t="shared" si="568"/>
        <v>386.4</v>
      </c>
      <c r="U5151" s="14" t="s">
        <v>349</v>
      </c>
      <c r="V5151" t="s">
        <v>191</v>
      </c>
      <c r="W5151" s="58">
        <v>7.1071999999999997</v>
      </c>
      <c r="X5151" s="79">
        <f t="shared" si="570"/>
        <v>396.93640252138675</v>
      </c>
    </row>
    <row r="5152" spans="1:24" x14ac:dyDescent="0.2">
      <c r="A5152" s="37" t="str">
        <f t="shared" si="569"/>
        <v>2025-9</v>
      </c>
      <c r="B5152" t="s">
        <v>9139</v>
      </c>
      <c r="C5152" s="23">
        <v>45922</v>
      </c>
      <c r="D5152" s="23">
        <v>45911</v>
      </c>
      <c r="E5152" t="s">
        <v>1006</v>
      </c>
      <c r="F5152" t="s">
        <v>1007</v>
      </c>
      <c r="G5152" s="22"/>
      <c r="H5152" t="s">
        <v>9485</v>
      </c>
      <c r="I5152" t="s">
        <v>8779</v>
      </c>
      <c r="J5152" t="s">
        <v>8780</v>
      </c>
      <c r="K5152" s="10" t="str">
        <f t="shared" si="564"/>
        <v>ALM-</v>
      </c>
      <c r="L5152" t="s">
        <v>98</v>
      </c>
      <c r="M5152" s="48">
        <v>550</v>
      </c>
      <c r="N5152" t="s">
        <v>186</v>
      </c>
      <c r="O5152" t="s">
        <v>11</v>
      </c>
      <c r="P5152" s="74">
        <v>3.0973000000000002</v>
      </c>
      <c r="Q5152" s="11">
        <f t="shared" si="565"/>
        <v>1703.52</v>
      </c>
      <c r="R5152" s="12">
        <f t="shared" si="566"/>
        <v>7.3003400000000003</v>
      </c>
      <c r="S5152" s="14">
        <f t="shared" si="567"/>
        <v>0.42430000000000001</v>
      </c>
      <c r="T5152" s="13">
        <f t="shared" si="568"/>
        <v>233.37</v>
      </c>
      <c r="U5152" s="14" t="s">
        <v>349</v>
      </c>
      <c r="V5152" t="s">
        <v>191</v>
      </c>
      <c r="W5152" s="58">
        <v>7.1071999999999997</v>
      </c>
      <c r="X5152" s="79">
        <f t="shared" si="570"/>
        <v>239.68862561909052</v>
      </c>
    </row>
    <row r="5153" spans="1:24" x14ac:dyDescent="0.2">
      <c r="A5153" s="37" t="str">
        <f t="shared" si="569"/>
        <v>2025-9</v>
      </c>
      <c r="B5153" t="s">
        <v>9140</v>
      </c>
      <c r="C5153" s="23">
        <v>45922</v>
      </c>
      <c r="D5153" s="23">
        <v>45911</v>
      </c>
      <c r="E5153" t="s">
        <v>1006</v>
      </c>
      <c r="F5153" t="s">
        <v>1007</v>
      </c>
      <c r="G5153" s="22"/>
      <c r="H5153" t="s">
        <v>9485</v>
      </c>
      <c r="I5153" t="s">
        <v>1013</v>
      </c>
      <c r="J5153" t="s">
        <v>1014</v>
      </c>
      <c r="K5153" s="10" t="str">
        <f t="shared" si="564"/>
        <v>ALM-</v>
      </c>
      <c r="L5153" t="s">
        <v>98</v>
      </c>
      <c r="M5153" s="48">
        <v>542</v>
      </c>
      <c r="N5153" t="s">
        <v>186</v>
      </c>
      <c r="O5153" t="s">
        <v>11</v>
      </c>
      <c r="P5153" s="74">
        <v>3.0973000000000002</v>
      </c>
      <c r="Q5153" s="11">
        <f t="shared" si="565"/>
        <v>1678.74</v>
      </c>
      <c r="R5153" s="12">
        <f t="shared" si="566"/>
        <v>7.3003400000000003</v>
      </c>
      <c r="S5153" s="14">
        <f t="shared" si="567"/>
        <v>0.42430000000000001</v>
      </c>
      <c r="T5153" s="13">
        <f t="shared" si="568"/>
        <v>229.97</v>
      </c>
      <c r="U5153" s="14" t="s">
        <v>349</v>
      </c>
      <c r="V5153" t="s">
        <v>191</v>
      </c>
      <c r="W5153" s="58">
        <v>7.1071999999999997</v>
      </c>
      <c r="X5153" s="79">
        <f t="shared" si="570"/>
        <v>236.20224561008555</v>
      </c>
    </row>
    <row r="5154" spans="1:24" x14ac:dyDescent="0.2">
      <c r="A5154" s="37" t="str">
        <f t="shared" si="569"/>
        <v>2025-9</v>
      </c>
      <c r="B5154" t="s">
        <v>9141</v>
      </c>
      <c r="C5154" s="23">
        <v>45922</v>
      </c>
      <c r="D5154" s="23">
        <v>45912</v>
      </c>
      <c r="E5154" t="s">
        <v>1006</v>
      </c>
      <c r="F5154" t="s">
        <v>1007</v>
      </c>
      <c r="G5154" s="22"/>
      <c r="H5154" t="s">
        <v>9485</v>
      </c>
      <c r="I5154" t="s">
        <v>1013</v>
      </c>
      <c r="J5154" t="s">
        <v>1014</v>
      </c>
      <c r="K5154" s="10" t="str">
        <f t="shared" si="564"/>
        <v>ALM-</v>
      </c>
      <c r="L5154" t="s">
        <v>98</v>
      </c>
      <c r="M5154" s="48">
        <v>500</v>
      </c>
      <c r="N5154" t="s">
        <v>186</v>
      </c>
      <c r="O5154" t="s">
        <v>11</v>
      </c>
      <c r="P5154" s="74">
        <v>3.0973000000000002</v>
      </c>
      <c r="Q5154" s="11">
        <f t="shared" si="565"/>
        <v>1548.65</v>
      </c>
      <c r="R5154" s="12">
        <f t="shared" si="566"/>
        <v>7.3003400000000003</v>
      </c>
      <c r="S5154" s="14">
        <f t="shared" si="567"/>
        <v>0.42430000000000001</v>
      </c>
      <c r="T5154" s="13">
        <f t="shared" si="568"/>
        <v>212.15</v>
      </c>
      <c r="U5154" s="14" t="s">
        <v>349</v>
      </c>
      <c r="V5154" t="s">
        <v>191</v>
      </c>
      <c r="W5154" s="58">
        <v>7.1071999999999997</v>
      </c>
      <c r="X5154" s="79">
        <f t="shared" si="570"/>
        <v>217.89875056280954</v>
      </c>
    </row>
    <row r="5155" spans="1:24" x14ac:dyDescent="0.2">
      <c r="A5155" s="37" t="str">
        <f t="shared" si="569"/>
        <v>2025-9</v>
      </c>
      <c r="B5155" t="s">
        <v>9163</v>
      </c>
      <c r="C5155" s="23">
        <v>45922</v>
      </c>
      <c r="D5155" s="23">
        <v>45909</v>
      </c>
      <c r="E5155" t="s">
        <v>149</v>
      </c>
      <c r="F5155" t="s">
        <v>150</v>
      </c>
      <c r="G5155" s="22"/>
      <c r="H5155" t="s">
        <v>9491</v>
      </c>
      <c r="I5155" t="s">
        <v>1183</v>
      </c>
      <c r="J5155" t="s">
        <v>1184</v>
      </c>
      <c r="K5155" s="10" t="str">
        <f t="shared" si="564"/>
        <v>GLID</v>
      </c>
      <c r="L5155" t="s">
        <v>10</v>
      </c>
      <c r="M5155" s="48">
        <v>500</v>
      </c>
      <c r="N5155" t="s">
        <v>1472</v>
      </c>
      <c r="O5155" t="s">
        <v>11</v>
      </c>
      <c r="P5155" s="74">
        <v>3.1461000000000001</v>
      </c>
      <c r="Q5155" s="11">
        <f t="shared" si="565"/>
        <v>1573.05</v>
      </c>
      <c r="R5155" s="12">
        <f t="shared" si="566"/>
        <v>7.3003400000000003</v>
      </c>
      <c r="S5155" s="14">
        <f t="shared" si="567"/>
        <v>0.43099999999999999</v>
      </c>
      <c r="T5155" s="13">
        <f t="shared" si="568"/>
        <v>215.5</v>
      </c>
      <c r="U5155" s="14" t="s">
        <v>349</v>
      </c>
      <c r="V5155" t="s">
        <v>78</v>
      </c>
      <c r="W5155" s="58">
        <v>7.1071999999999997</v>
      </c>
      <c r="X5155" s="79">
        <f t="shared" si="570"/>
        <v>221.33188878883385</v>
      </c>
    </row>
    <row r="5156" spans="1:24" x14ac:dyDescent="0.2">
      <c r="A5156" s="37" t="str">
        <f t="shared" si="569"/>
        <v>2025-9</v>
      </c>
      <c r="B5156" t="s">
        <v>9190</v>
      </c>
      <c r="C5156" s="23">
        <v>45922</v>
      </c>
      <c r="D5156" s="23">
        <v>45894</v>
      </c>
      <c r="E5156" t="s">
        <v>149</v>
      </c>
      <c r="F5156" t="s">
        <v>150</v>
      </c>
      <c r="G5156" s="22"/>
      <c r="H5156" t="s">
        <v>9491</v>
      </c>
      <c r="I5156" t="s">
        <v>8789</v>
      </c>
      <c r="J5156" t="s">
        <v>8790</v>
      </c>
      <c r="K5156" s="10" t="str">
        <f t="shared" si="564"/>
        <v>GLID</v>
      </c>
      <c r="L5156" t="s">
        <v>10</v>
      </c>
      <c r="M5156" s="48">
        <v>950</v>
      </c>
      <c r="N5156" t="s">
        <v>1472</v>
      </c>
      <c r="O5156" t="s">
        <v>11</v>
      </c>
      <c r="P5156" s="74">
        <v>3.82</v>
      </c>
      <c r="Q5156" s="11">
        <f t="shared" si="565"/>
        <v>3629</v>
      </c>
      <c r="R5156" s="12">
        <f t="shared" si="566"/>
        <v>7.3003400000000003</v>
      </c>
      <c r="S5156" s="14">
        <f t="shared" si="567"/>
        <v>0.52329999999999999</v>
      </c>
      <c r="T5156" s="13">
        <f t="shared" si="568"/>
        <v>497.14</v>
      </c>
      <c r="U5156" s="14" t="s">
        <v>349</v>
      </c>
      <c r="V5156" t="s">
        <v>78</v>
      </c>
      <c r="W5156" s="58">
        <v>7.1071999999999997</v>
      </c>
      <c r="X5156" s="79">
        <f t="shared" si="570"/>
        <v>510.60895992796037</v>
      </c>
    </row>
    <row r="5157" spans="1:24" x14ac:dyDescent="0.2">
      <c r="A5157" s="37" t="str">
        <f t="shared" si="569"/>
        <v>2025-9</v>
      </c>
      <c r="B5157" t="s">
        <v>9191</v>
      </c>
      <c r="C5157" s="23">
        <v>45922</v>
      </c>
      <c r="D5157" s="23">
        <v>45915</v>
      </c>
      <c r="E5157" t="s">
        <v>149</v>
      </c>
      <c r="F5157" t="s">
        <v>150</v>
      </c>
      <c r="G5157" s="22"/>
      <c r="H5157" t="s">
        <v>9491</v>
      </c>
      <c r="I5157" t="s">
        <v>8789</v>
      </c>
      <c r="J5157" t="s">
        <v>8790</v>
      </c>
      <c r="K5157" s="10" t="str">
        <f t="shared" si="564"/>
        <v>GLID</v>
      </c>
      <c r="L5157" t="s">
        <v>10</v>
      </c>
      <c r="M5157" s="48">
        <v>520</v>
      </c>
      <c r="N5157" t="s">
        <v>1472</v>
      </c>
      <c r="O5157" t="s">
        <v>11</v>
      </c>
      <c r="P5157" s="74">
        <v>3.82</v>
      </c>
      <c r="Q5157" s="11">
        <f t="shared" si="565"/>
        <v>1986.4</v>
      </c>
      <c r="R5157" s="12">
        <f t="shared" si="566"/>
        <v>7.3003400000000003</v>
      </c>
      <c r="S5157" s="14">
        <f t="shared" si="567"/>
        <v>0.52329999999999999</v>
      </c>
      <c r="T5157" s="13">
        <f t="shared" si="568"/>
        <v>272.12</v>
      </c>
      <c r="U5157" s="14" t="s">
        <v>349</v>
      </c>
      <c r="V5157" t="s">
        <v>78</v>
      </c>
      <c r="W5157" s="58">
        <v>7.1071999999999997</v>
      </c>
      <c r="X5157" s="79">
        <f t="shared" si="570"/>
        <v>279.49122017109408</v>
      </c>
    </row>
    <row r="5158" spans="1:24" x14ac:dyDescent="0.2">
      <c r="A5158" s="37" t="str">
        <f t="shared" si="569"/>
        <v>2025-9</v>
      </c>
      <c r="B5158" t="s">
        <v>9246</v>
      </c>
      <c r="C5158" s="23">
        <v>45922</v>
      </c>
      <c r="D5158" s="23">
        <v>45807</v>
      </c>
      <c r="E5158" t="s">
        <v>149</v>
      </c>
      <c r="F5158" t="s">
        <v>150</v>
      </c>
      <c r="G5158" s="22"/>
      <c r="H5158" t="s">
        <v>9545</v>
      </c>
      <c r="I5158" t="s">
        <v>274</v>
      </c>
      <c r="J5158" t="s">
        <v>275</v>
      </c>
      <c r="K5158" s="10" t="str">
        <f t="shared" si="564"/>
        <v>SKU-</v>
      </c>
      <c r="L5158" t="s">
        <v>98</v>
      </c>
      <c r="M5158" s="48">
        <v>3000</v>
      </c>
      <c r="N5158" t="s">
        <v>1472</v>
      </c>
      <c r="O5158" t="s">
        <v>11</v>
      </c>
      <c r="P5158" s="74">
        <v>5.4371</v>
      </c>
      <c r="Q5158" s="11">
        <f t="shared" si="565"/>
        <v>16311.3</v>
      </c>
      <c r="R5158" s="12">
        <f t="shared" si="566"/>
        <v>7.3003400000000003</v>
      </c>
      <c r="S5158" s="14">
        <f t="shared" si="567"/>
        <v>0.74480000000000002</v>
      </c>
      <c r="T5158" s="13">
        <f t="shared" si="568"/>
        <v>2234.4</v>
      </c>
      <c r="U5158" s="14" t="s">
        <v>349</v>
      </c>
      <c r="V5158" t="s">
        <v>2</v>
      </c>
      <c r="W5158" s="58">
        <v>7.1071999999999997</v>
      </c>
      <c r="X5158" s="79">
        <f t="shared" si="570"/>
        <v>2295.0388338586226</v>
      </c>
    </row>
    <row r="5159" spans="1:24" x14ac:dyDescent="0.2">
      <c r="A5159" s="37" t="str">
        <f t="shared" si="569"/>
        <v>2025-9</v>
      </c>
      <c r="B5159" t="s">
        <v>9252</v>
      </c>
      <c r="C5159" s="23">
        <v>45922</v>
      </c>
      <c r="D5159" s="23">
        <v>45839</v>
      </c>
      <c r="E5159" t="s">
        <v>569</v>
      </c>
      <c r="F5159" t="s">
        <v>570</v>
      </c>
      <c r="G5159" s="22"/>
      <c r="H5159" t="s">
        <v>9554</v>
      </c>
      <c r="I5159" t="s">
        <v>1778</v>
      </c>
      <c r="J5159" t="s">
        <v>1779</v>
      </c>
      <c r="K5159" s="10" t="str">
        <f t="shared" si="564"/>
        <v>MISC</v>
      </c>
      <c r="L5159" t="s">
        <v>10</v>
      </c>
      <c r="M5159" s="48">
        <v>5330</v>
      </c>
      <c r="N5159" t="s">
        <v>1472</v>
      </c>
      <c r="O5159" t="s">
        <v>11</v>
      </c>
      <c r="P5159" s="74">
        <v>5.8394000000000004</v>
      </c>
      <c r="Q5159" s="11">
        <f t="shared" si="565"/>
        <v>31124</v>
      </c>
      <c r="R5159" s="12">
        <f t="shared" si="566"/>
        <v>7.3003400000000003</v>
      </c>
      <c r="S5159" s="14">
        <f t="shared" si="567"/>
        <v>0.79990000000000006</v>
      </c>
      <c r="T5159" s="13">
        <f t="shared" si="568"/>
        <v>4263.47</v>
      </c>
      <c r="U5159" s="14" t="s">
        <v>349</v>
      </c>
      <c r="V5159" t="s">
        <v>25</v>
      </c>
      <c r="W5159" s="58">
        <v>7.1071999999999997</v>
      </c>
      <c r="X5159" s="79">
        <f t="shared" si="570"/>
        <v>4379.2213529941473</v>
      </c>
    </row>
    <row r="5160" spans="1:24" x14ac:dyDescent="0.2">
      <c r="A5160" s="37" t="str">
        <f t="shared" si="569"/>
        <v>2025-9</v>
      </c>
      <c r="B5160" t="s">
        <v>8374</v>
      </c>
      <c r="C5160" s="23">
        <v>45922</v>
      </c>
      <c r="D5160" s="23">
        <v>45856</v>
      </c>
      <c r="E5160" t="s">
        <v>287</v>
      </c>
      <c r="F5160" t="s">
        <v>288</v>
      </c>
      <c r="G5160" s="22"/>
      <c r="H5160" t="s">
        <v>9562</v>
      </c>
      <c r="I5160" t="s">
        <v>81</v>
      </c>
      <c r="J5160" t="s">
        <v>82</v>
      </c>
      <c r="K5160" s="10" t="str">
        <f t="shared" si="564"/>
        <v>ANYD</v>
      </c>
      <c r="L5160" t="s">
        <v>10</v>
      </c>
      <c r="M5160" s="48">
        <v>1168</v>
      </c>
      <c r="N5160" t="s">
        <v>1472</v>
      </c>
      <c r="O5160" t="s">
        <v>11</v>
      </c>
      <c r="P5160" s="74">
        <v>6.4610000000000003</v>
      </c>
      <c r="Q5160" s="11">
        <f t="shared" si="565"/>
        <v>7546.45</v>
      </c>
      <c r="R5160" s="12">
        <f t="shared" si="566"/>
        <v>7.3003400000000003</v>
      </c>
      <c r="S5160" s="14">
        <f t="shared" si="567"/>
        <v>0.88500000000000001</v>
      </c>
      <c r="T5160" s="13">
        <f t="shared" si="568"/>
        <v>1033.68</v>
      </c>
      <c r="U5160" s="14" t="s">
        <v>349</v>
      </c>
      <c r="V5160" t="s">
        <v>36</v>
      </c>
      <c r="W5160" s="58">
        <v>7.1071999999999997</v>
      </c>
      <c r="X5160" s="79">
        <f t="shared" si="570"/>
        <v>1061.8032417829809</v>
      </c>
    </row>
    <row r="5161" spans="1:24" x14ac:dyDescent="0.2">
      <c r="A5161" s="37" t="str">
        <f t="shared" si="569"/>
        <v>2025-9</v>
      </c>
      <c r="B5161" t="s">
        <v>9263</v>
      </c>
      <c r="C5161" s="23">
        <v>45922</v>
      </c>
      <c r="D5161" s="23">
        <v>45895</v>
      </c>
      <c r="E5161" t="s">
        <v>287</v>
      </c>
      <c r="F5161" t="s">
        <v>288</v>
      </c>
      <c r="G5161" s="22"/>
      <c r="H5161" t="s">
        <v>9562</v>
      </c>
      <c r="I5161" t="s">
        <v>81</v>
      </c>
      <c r="J5161" t="s">
        <v>82</v>
      </c>
      <c r="K5161" s="10" t="str">
        <f t="shared" si="564"/>
        <v>ANYD</v>
      </c>
      <c r="L5161" t="s">
        <v>10</v>
      </c>
      <c r="M5161" s="48">
        <v>1172</v>
      </c>
      <c r="N5161" t="s">
        <v>1472</v>
      </c>
      <c r="O5161" t="s">
        <v>11</v>
      </c>
      <c r="P5161" s="74">
        <v>6.4610000000000003</v>
      </c>
      <c r="Q5161" s="11">
        <f t="shared" si="565"/>
        <v>7572.29</v>
      </c>
      <c r="R5161" s="12">
        <f t="shared" si="566"/>
        <v>7.3003400000000003</v>
      </c>
      <c r="S5161" s="14">
        <f t="shared" si="567"/>
        <v>0.88500000000000001</v>
      </c>
      <c r="T5161" s="13">
        <f t="shared" si="568"/>
        <v>1037.22</v>
      </c>
      <c r="U5161" s="14" t="s">
        <v>349</v>
      </c>
      <c r="V5161" t="s">
        <v>36</v>
      </c>
      <c r="W5161" s="58">
        <v>7.1071999999999997</v>
      </c>
      <c r="X5161" s="79">
        <f t="shared" si="570"/>
        <v>1065.4395542548402</v>
      </c>
    </row>
    <row r="5162" spans="1:24" x14ac:dyDescent="0.2">
      <c r="A5162" s="37" t="str">
        <f t="shared" si="569"/>
        <v>2025-9</v>
      </c>
      <c r="B5162" t="s">
        <v>9264</v>
      </c>
      <c r="C5162" s="23">
        <v>45922</v>
      </c>
      <c r="D5162" s="23">
        <v>45916</v>
      </c>
      <c r="E5162" t="s">
        <v>2257</v>
      </c>
      <c r="F5162" t="s">
        <v>2258</v>
      </c>
      <c r="G5162" s="22"/>
      <c r="H5162" t="s">
        <v>9567</v>
      </c>
      <c r="I5162" t="s">
        <v>8813</v>
      </c>
      <c r="J5162" t="s">
        <v>8814</v>
      </c>
      <c r="K5162" s="10" t="str">
        <f t="shared" si="564"/>
        <v>SSM-</v>
      </c>
      <c r="L5162" t="s">
        <v>10</v>
      </c>
      <c r="M5162" s="48">
        <v>22298</v>
      </c>
      <c r="N5162" t="s">
        <v>186</v>
      </c>
      <c r="O5162" t="s">
        <v>11</v>
      </c>
      <c r="P5162" s="74">
        <v>6.6814</v>
      </c>
      <c r="Q5162" s="11">
        <f t="shared" si="565"/>
        <v>148981.85999999999</v>
      </c>
      <c r="R5162" s="12">
        <f t="shared" si="566"/>
        <v>7.3003400000000003</v>
      </c>
      <c r="S5162" s="14">
        <f t="shared" si="567"/>
        <v>0.91520000000000001</v>
      </c>
      <c r="T5162" s="13">
        <f t="shared" si="568"/>
        <v>20407.13</v>
      </c>
      <c r="U5162" s="14" t="s">
        <v>349</v>
      </c>
      <c r="V5162" t="s">
        <v>33</v>
      </c>
      <c r="W5162" s="58">
        <v>7.1071999999999997</v>
      </c>
      <c r="X5162" s="79">
        <f t="shared" si="570"/>
        <v>20962.102825303919</v>
      </c>
    </row>
    <row r="5163" spans="1:24" x14ac:dyDescent="0.2">
      <c r="A5163" s="37" t="str">
        <f t="shared" si="569"/>
        <v>2025-9</v>
      </c>
      <c r="B5163" t="s">
        <v>9266</v>
      </c>
      <c r="C5163" s="23">
        <v>45922</v>
      </c>
      <c r="D5163" s="23">
        <v>45807</v>
      </c>
      <c r="E5163" t="s">
        <v>149</v>
      </c>
      <c r="F5163" t="s">
        <v>150</v>
      </c>
      <c r="G5163" s="22"/>
      <c r="H5163" t="s">
        <v>9545</v>
      </c>
      <c r="I5163" t="s">
        <v>345</v>
      </c>
      <c r="J5163" t="s">
        <v>346</v>
      </c>
      <c r="K5163" s="10" t="str">
        <f t="shared" si="564"/>
        <v>SKU-</v>
      </c>
      <c r="L5163" t="s">
        <v>98</v>
      </c>
      <c r="M5163" s="48">
        <v>700</v>
      </c>
      <c r="N5163" t="s">
        <v>1472</v>
      </c>
      <c r="O5163" t="s">
        <v>11</v>
      </c>
      <c r="P5163" s="74">
        <v>6.8368000000000002</v>
      </c>
      <c r="Q5163" s="11">
        <f t="shared" si="565"/>
        <v>4785.76</v>
      </c>
      <c r="R5163" s="12">
        <f t="shared" si="566"/>
        <v>7.3003400000000003</v>
      </c>
      <c r="S5163" s="14">
        <f t="shared" si="567"/>
        <v>0.9365</v>
      </c>
      <c r="T5163" s="13">
        <f t="shared" si="568"/>
        <v>655.55</v>
      </c>
      <c r="U5163" s="14" t="s">
        <v>349</v>
      </c>
      <c r="V5163" t="s">
        <v>2</v>
      </c>
      <c r="W5163" s="58">
        <v>7.1071999999999997</v>
      </c>
      <c r="X5163" s="79">
        <f t="shared" si="570"/>
        <v>673.36785231877536</v>
      </c>
    </row>
    <row r="5164" spans="1:24" x14ac:dyDescent="0.2">
      <c r="A5164" s="37" t="str">
        <f t="shared" si="569"/>
        <v>2025-9</v>
      </c>
      <c r="B5164" t="s">
        <v>9289</v>
      </c>
      <c r="C5164" s="23">
        <v>45922</v>
      </c>
      <c r="D5164" s="23">
        <v>45894</v>
      </c>
      <c r="E5164" t="s">
        <v>21</v>
      </c>
      <c r="F5164" t="s">
        <v>22</v>
      </c>
      <c r="G5164" s="22"/>
      <c r="H5164" t="s">
        <v>9439</v>
      </c>
      <c r="I5164" t="s">
        <v>5721</v>
      </c>
      <c r="J5164" t="s">
        <v>5862</v>
      </c>
      <c r="K5164" s="10" t="str">
        <f t="shared" si="564"/>
        <v>RACK</v>
      </c>
      <c r="L5164" t="s">
        <v>10</v>
      </c>
      <c r="M5164" s="48">
        <v>1800</v>
      </c>
      <c r="N5164" t="s">
        <v>1472</v>
      </c>
      <c r="O5164" t="s">
        <v>11</v>
      </c>
      <c r="P5164" s="74">
        <v>7.7855999999999996</v>
      </c>
      <c r="Q5164" s="11">
        <f t="shared" si="565"/>
        <v>14014.08</v>
      </c>
      <c r="R5164" s="12">
        <f t="shared" si="566"/>
        <v>7.3003400000000003</v>
      </c>
      <c r="S5164" s="14">
        <f t="shared" si="567"/>
        <v>1.0665</v>
      </c>
      <c r="T5164" s="13">
        <f t="shared" si="568"/>
        <v>1919.7</v>
      </c>
      <c r="U5164" s="14" t="s">
        <v>349</v>
      </c>
      <c r="V5164" t="s">
        <v>6643</v>
      </c>
      <c r="W5164" s="58">
        <v>7.1071999999999997</v>
      </c>
      <c r="X5164" s="79">
        <f t="shared" si="570"/>
        <v>1971.8144979738854</v>
      </c>
    </row>
    <row r="5165" spans="1:24" x14ac:dyDescent="0.2">
      <c r="A5165" s="37" t="str">
        <f t="shared" si="569"/>
        <v>2025-9</v>
      </c>
      <c r="B5165" t="s">
        <v>9290</v>
      </c>
      <c r="C5165" s="23">
        <v>45922</v>
      </c>
      <c r="D5165" s="23">
        <v>45807</v>
      </c>
      <c r="E5165" t="s">
        <v>149</v>
      </c>
      <c r="F5165" t="s">
        <v>150</v>
      </c>
      <c r="G5165" s="22"/>
      <c r="H5165" t="s">
        <v>9545</v>
      </c>
      <c r="I5165" t="s">
        <v>147</v>
      </c>
      <c r="J5165" t="s">
        <v>148</v>
      </c>
      <c r="K5165" s="10" t="str">
        <f t="shared" si="564"/>
        <v>SKU-</v>
      </c>
      <c r="L5165" t="s">
        <v>98</v>
      </c>
      <c r="M5165" s="48">
        <v>2000</v>
      </c>
      <c r="N5165" t="s">
        <v>1472</v>
      </c>
      <c r="O5165" t="s">
        <v>11</v>
      </c>
      <c r="P5165" s="74">
        <v>7.8185000000000002</v>
      </c>
      <c r="Q5165" s="11">
        <f t="shared" si="565"/>
        <v>15637</v>
      </c>
      <c r="R5165" s="12">
        <f t="shared" si="566"/>
        <v>7.3003400000000003</v>
      </c>
      <c r="S5165" s="14">
        <f t="shared" si="567"/>
        <v>1.071</v>
      </c>
      <c r="T5165" s="13">
        <f t="shared" si="568"/>
        <v>2142</v>
      </c>
      <c r="U5165" s="14" t="s">
        <v>349</v>
      </c>
      <c r="V5165" t="s">
        <v>2</v>
      </c>
      <c r="W5165" s="58">
        <v>7.1071999999999997</v>
      </c>
      <c r="X5165" s="79">
        <f t="shared" si="570"/>
        <v>2200.1632147681225</v>
      </c>
    </row>
    <row r="5166" spans="1:24" x14ac:dyDescent="0.2">
      <c r="A5166" s="37" t="str">
        <f t="shared" si="569"/>
        <v>2025-9</v>
      </c>
      <c r="B5166" t="s">
        <v>9291</v>
      </c>
      <c r="C5166" s="23">
        <v>45922</v>
      </c>
      <c r="D5166" s="23">
        <v>45869</v>
      </c>
      <c r="E5166" t="s">
        <v>94</v>
      </c>
      <c r="F5166" t="s">
        <v>95</v>
      </c>
      <c r="G5166" s="22"/>
      <c r="H5166" t="s">
        <v>9585</v>
      </c>
      <c r="I5166" t="s">
        <v>8822</v>
      </c>
      <c r="J5166" t="s">
        <v>8823</v>
      </c>
      <c r="K5166" s="10" t="str">
        <f t="shared" si="564"/>
        <v>LID-</v>
      </c>
      <c r="L5166" t="s">
        <v>98</v>
      </c>
      <c r="M5166" s="48">
        <v>300</v>
      </c>
      <c r="N5166" t="s">
        <v>1472</v>
      </c>
      <c r="O5166" t="s">
        <v>11</v>
      </c>
      <c r="P5166" s="74">
        <v>7.9</v>
      </c>
      <c r="Q5166" s="11">
        <f t="shared" si="565"/>
        <v>2370</v>
      </c>
      <c r="R5166" s="12">
        <f t="shared" si="566"/>
        <v>7.3003400000000003</v>
      </c>
      <c r="S5166" s="14">
        <f t="shared" si="567"/>
        <v>1.0821000000000001</v>
      </c>
      <c r="T5166" s="13">
        <f t="shared" si="568"/>
        <v>324.63</v>
      </c>
      <c r="U5166" s="14" t="s">
        <v>349</v>
      </c>
      <c r="V5166" t="s">
        <v>368</v>
      </c>
      <c r="W5166" s="58">
        <v>7.1071999999999997</v>
      </c>
      <c r="X5166" s="79">
        <f t="shared" si="570"/>
        <v>333.4646555605583</v>
      </c>
    </row>
    <row r="5167" spans="1:24" x14ac:dyDescent="0.2">
      <c r="A5167" s="37" t="str">
        <f t="shared" si="569"/>
        <v>2025-9</v>
      </c>
      <c r="B5167" t="s">
        <v>9306</v>
      </c>
      <c r="C5167" s="23">
        <v>45922</v>
      </c>
      <c r="D5167" s="23">
        <v>45883</v>
      </c>
      <c r="E5167" t="s">
        <v>287</v>
      </c>
      <c r="F5167" t="s">
        <v>288</v>
      </c>
      <c r="G5167" s="22"/>
      <c r="H5167" t="s">
        <v>9562</v>
      </c>
      <c r="I5167" t="s">
        <v>73</v>
      </c>
      <c r="J5167" t="s">
        <v>74</v>
      </c>
      <c r="K5167" s="10" t="str">
        <f t="shared" si="564"/>
        <v>ANYD</v>
      </c>
      <c r="L5167" t="s">
        <v>10</v>
      </c>
      <c r="M5167" s="48">
        <v>1050</v>
      </c>
      <c r="N5167" t="s">
        <v>1472</v>
      </c>
      <c r="O5167" t="s">
        <v>11</v>
      </c>
      <c r="P5167" s="74">
        <v>8.84</v>
      </c>
      <c r="Q5167" s="11">
        <f t="shared" si="565"/>
        <v>9282</v>
      </c>
      <c r="R5167" s="12">
        <f t="shared" si="566"/>
        <v>7.3003400000000003</v>
      </c>
      <c r="S5167" s="14">
        <f t="shared" si="567"/>
        <v>1.2109000000000001</v>
      </c>
      <c r="T5167" s="13">
        <f t="shared" si="568"/>
        <v>1271.45</v>
      </c>
      <c r="U5167" s="14" t="s">
        <v>349</v>
      </c>
      <c r="V5167" t="s">
        <v>36</v>
      </c>
      <c r="W5167" s="58">
        <v>7.1071999999999997</v>
      </c>
      <c r="X5167" s="79">
        <f t="shared" si="570"/>
        <v>1305.9995497523639</v>
      </c>
    </row>
    <row r="5168" spans="1:24" x14ac:dyDescent="0.2">
      <c r="A5168" s="37" t="str">
        <f t="shared" si="569"/>
        <v>2025-9</v>
      </c>
      <c r="B5168" t="s">
        <v>8877</v>
      </c>
      <c r="C5168" s="23">
        <v>45923</v>
      </c>
      <c r="D5168" s="23">
        <v>45922</v>
      </c>
      <c r="E5168" t="s">
        <v>806</v>
      </c>
      <c r="F5168" t="s">
        <v>807</v>
      </c>
      <c r="G5168" s="22"/>
      <c r="H5168" t="s">
        <v>9405</v>
      </c>
      <c r="I5168" t="s">
        <v>8691</v>
      </c>
      <c r="J5168" t="s">
        <v>8692</v>
      </c>
      <c r="K5168" s="10" t="str">
        <f t="shared" si="564"/>
        <v>SWF-</v>
      </c>
      <c r="L5168" t="s">
        <v>10</v>
      </c>
      <c r="M5168" s="48">
        <v>1000</v>
      </c>
      <c r="N5168" t="s">
        <v>1472</v>
      </c>
      <c r="O5168" t="s">
        <v>11</v>
      </c>
      <c r="P5168" s="74">
        <v>0.04</v>
      </c>
      <c r="Q5168" s="11">
        <f t="shared" si="565"/>
        <v>40</v>
      </c>
      <c r="R5168" s="12">
        <f t="shared" si="566"/>
        <v>7.3003400000000003</v>
      </c>
      <c r="S5168" s="14">
        <f t="shared" si="567"/>
        <v>5.4999999999999997E-3</v>
      </c>
      <c r="T5168" s="13">
        <f t="shared" si="568"/>
        <v>5.5</v>
      </c>
      <c r="U5168" s="14" t="s">
        <v>349</v>
      </c>
      <c r="V5168" t="s">
        <v>3481</v>
      </c>
      <c r="W5168" s="58">
        <v>7.1071999999999997</v>
      </c>
      <c r="X5168" s="79">
        <f t="shared" si="570"/>
        <v>5.6280954524988749</v>
      </c>
    </row>
    <row r="5169" spans="1:24" x14ac:dyDescent="0.2">
      <c r="A5169" s="37" t="str">
        <f t="shared" si="569"/>
        <v>2025-9</v>
      </c>
      <c r="B5169" t="s">
        <v>8934</v>
      </c>
      <c r="C5169" s="23">
        <v>45923</v>
      </c>
      <c r="D5169" s="23">
        <v>45902</v>
      </c>
      <c r="E5169" t="s">
        <v>806</v>
      </c>
      <c r="F5169" t="s">
        <v>807</v>
      </c>
      <c r="G5169" s="22"/>
      <c r="H5169" t="s">
        <v>9424</v>
      </c>
      <c r="I5169" t="s">
        <v>817</v>
      </c>
      <c r="J5169" t="s">
        <v>818</v>
      </c>
      <c r="K5169" s="10" t="str">
        <f t="shared" si="564"/>
        <v>BAG-</v>
      </c>
      <c r="L5169" t="s">
        <v>10</v>
      </c>
      <c r="M5169" s="48">
        <v>5000</v>
      </c>
      <c r="N5169" t="s">
        <v>1472</v>
      </c>
      <c r="O5169" t="s">
        <v>11</v>
      </c>
      <c r="P5169" s="74">
        <v>8.5000000000000006E-2</v>
      </c>
      <c r="Q5169" s="11">
        <f t="shared" si="565"/>
        <v>425</v>
      </c>
      <c r="R5169" s="12">
        <f t="shared" si="566"/>
        <v>7.3003400000000003</v>
      </c>
      <c r="S5169" s="14">
        <f t="shared" si="567"/>
        <v>1.1599999999999999E-2</v>
      </c>
      <c r="T5169" s="13">
        <f t="shared" si="568"/>
        <v>58</v>
      </c>
      <c r="U5169" s="14" t="s">
        <v>349</v>
      </c>
      <c r="V5169" t="s">
        <v>810</v>
      </c>
      <c r="W5169" s="58">
        <v>7.1071999999999997</v>
      </c>
      <c r="X5169" s="79">
        <f t="shared" si="570"/>
        <v>59.798514182800545</v>
      </c>
    </row>
    <row r="5170" spans="1:24" x14ac:dyDescent="0.2">
      <c r="A5170" s="37" t="str">
        <f t="shared" si="569"/>
        <v>2025-9</v>
      </c>
      <c r="B5170" t="s">
        <v>8935</v>
      </c>
      <c r="C5170" s="23">
        <v>45923</v>
      </c>
      <c r="D5170" s="23">
        <v>45895</v>
      </c>
      <c r="E5170" t="s">
        <v>806</v>
      </c>
      <c r="F5170" t="s">
        <v>807</v>
      </c>
      <c r="G5170" s="22"/>
      <c r="H5170" t="s">
        <v>9425</v>
      </c>
      <c r="I5170" t="s">
        <v>3212</v>
      </c>
      <c r="J5170" t="s">
        <v>3419</v>
      </c>
      <c r="K5170" s="10" t="str">
        <f t="shared" si="564"/>
        <v>BAG-</v>
      </c>
      <c r="L5170" t="s">
        <v>10</v>
      </c>
      <c r="M5170" s="48">
        <v>15000</v>
      </c>
      <c r="N5170" t="s">
        <v>1472</v>
      </c>
      <c r="O5170" t="s">
        <v>11</v>
      </c>
      <c r="P5170" s="74">
        <v>8.7999999999999995E-2</v>
      </c>
      <c r="Q5170" s="11">
        <f t="shared" si="565"/>
        <v>1320</v>
      </c>
      <c r="R5170" s="12">
        <f t="shared" si="566"/>
        <v>7.3003400000000003</v>
      </c>
      <c r="S5170" s="14">
        <f t="shared" si="567"/>
        <v>1.21E-2</v>
      </c>
      <c r="T5170" s="13">
        <f t="shared" si="568"/>
        <v>181.5</v>
      </c>
      <c r="U5170" s="14" t="s">
        <v>349</v>
      </c>
      <c r="V5170" t="s">
        <v>810</v>
      </c>
      <c r="W5170" s="58">
        <v>7.1071999999999997</v>
      </c>
      <c r="X5170" s="79">
        <f t="shared" si="570"/>
        <v>185.72714993246285</v>
      </c>
    </row>
    <row r="5171" spans="1:24" x14ac:dyDescent="0.2">
      <c r="A5171" s="37" t="str">
        <f t="shared" si="569"/>
        <v>2025-9</v>
      </c>
      <c r="B5171" t="s">
        <v>8943</v>
      </c>
      <c r="C5171" s="23">
        <v>45923</v>
      </c>
      <c r="D5171" s="23">
        <v>45910</v>
      </c>
      <c r="E5171" t="s">
        <v>806</v>
      </c>
      <c r="F5171" t="s">
        <v>807</v>
      </c>
      <c r="G5171" s="22"/>
      <c r="H5171" t="s">
        <v>9425</v>
      </c>
      <c r="I5171" t="s">
        <v>3213</v>
      </c>
      <c r="J5171" t="s">
        <v>3420</v>
      </c>
      <c r="K5171" s="10" t="str">
        <f t="shared" si="564"/>
        <v>BAG-</v>
      </c>
      <c r="L5171" t="s">
        <v>10</v>
      </c>
      <c r="M5171" s="48">
        <v>10000</v>
      </c>
      <c r="N5171" t="s">
        <v>1472</v>
      </c>
      <c r="O5171" t="s">
        <v>11</v>
      </c>
      <c r="P5171" s="74">
        <v>0.1</v>
      </c>
      <c r="Q5171" s="11">
        <f t="shared" si="565"/>
        <v>1000</v>
      </c>
      <c r="R5171" s="12">
        <f t="shared" si="566"/>
        <v>7.3003400000000003</v>
      </c>
      <c r="S5171" s="14">
        <f t="shared" si="567"/>
        <v>1.37E-2</v>
      </c>
      <c r="T5171" s="13">
        <f t="shared" si="568"/>
        <v>137</v>
      </c>
      <c r="U5171" s="14" t="s">
        <v>349</v>
      </c>
      <c r="V5171" t="s">
        <v>810</v>
      </c>
      <c r="W5171" s="58">
        <v>7.1071999999999997</v>
      </c>
      <c r="X5171" s="79">
        <f t="shared" si="570"/>
        <v>140.70238631247187</v>
      </c>
    </row>
    <row r="5172" spans="1:24" x14ac:dyDescent="0.2">
      <c r="A5172" s="37" t="str">
        <f t="shared" si="569"/>
        <v>2025-9</v>
      </c>
      <c r="B5172" t="s">
        <v>8954</v>
      </c>
      <c r="C5172" s="23">
        <v>45923</v>
      </c>
      <c r="D5172" s="23">
        <v>45902</v>
      </c>
      <c r="E5172" t="s">
        <v>806</v>
      </c>
      <c r="F5172" t="s">
        <v>807</v>
      </c>
      <c r="G5172" s="22"/>
      <c r="H5172" t="s">
        <v>9424</v>
      </c>
      <c r="I5172" t="s">
        <v>8711</v>
      </c>
      <c r="J5172" t="s">
        <v>8712</v>
      </c>
      <c r="K5172" s="10" t="str">
        <f t="shared" si="564"/>
        <v>BAG-</v>
      </c>
      <c r="L5172" t="s">
        <v>10</v>
      </c>
      <c r="M5172" s="48">
        <v>3000</v>
      </c>
      <c r="N5172" t="s">
        <v>1472</v>
      </c>
      <c r="O5172" t="s">
        <v>11</v>
      </c>
      <c r="P5172" s="74">
        <v>0.11899999999999999</v>
      </c>
      <c r="Q5172" s="11">
        <f t="shared" si="565"/>
        <v>357</v>
      </c>
      <c r="R5172" s="12">
        <f t="shared" si="566"/>
        <v>7.3003400000000003</v>
      </c>
      <c r="S5172" s="14">
        <f t="shared" si="567"/>
        <v>1.6299999999999999E-2</v>
      </c>
      <c r="T5172" s="13">
        <f t="shared" si="568"/>
        <v>48.9</v>
      </c>
      <c r="U5172" s="14" t="s">
        <v>349</v>
      </c>
      <c r="V5172" t="s">
        <v>810</v>
      </c>
      <c r="W5172" s="58">
        <v>7.1071999999999997</v>
      </c>
      <c r="X5172" s="79">
        <f t="shared" si="570"/>
        <v>50.230751913552453</v>
      </c>
    </row>
    <row r="5173" spans="1:24" x14ac:dyDescent="0.2">
      <c r="A5173" s="37" t="str">
        <f t="shared" si="569"/>
        <v>2025-9</v>
      </c>
      <c r="B5173" t="s">
        <v>8956</v>
      </c>
      <c r="C5173" s="23">
        <v>45923</v>
      </c>
      <c r="D5173" s="23">
        <v>45895</v>
      </c>
      <c r="E5173" t="s">
        <v>806</v>
      </c>
      <c r="F5173" t="s">
        <v>807</v>
      </c>
      <c r="G5173" s="22"/>
      <c r="H5173" t="s">
        <v>9425</v>
      </c>
      <c r="I5173" t="s">
        <v>3214</v>
      </c>
      <c r="J5173" t="s">
        <v>3421</v>
      </c>
      <c r="K5173" s="10" t="str">
        <f t="shared" si="564"/>
        <v>BAG-</v>
      </c>
      <c r="L5173" t="s">
        <v>10</v>
      </c>
      <c r="M5173" s="48">
        <v>30000</v>
      </c>
      <c r="N5173" t="s">
        <v>1472</v>
      </c>
      <c r="O5173" t="s">
        <v>11</v>
      </c>
      <c r="P5173" s="74">
        <v>0.13</v>
      </c>
      <c r="Q5173" s="11">
        <f t="shared" si="565"/>
        <v>3900</v>
      </c>
      <c r="R5173" s="12">
        <f t="shared" si="566"/>
        <v>7.3003400000000003</v>
      </c>
      <c r="S5173" s="14">
        <f t="shared" si="567"/>
        <v>1.78E-2</v>
      </c>
      <c r="T5173" s="13">
        <f t="shared" si="568"/>
        <v>534</v>
      </c>
      <c r="U5173" s="14" t="s">
        <v>349</v>
      </c>
      <c r="V5173" t="s">
        <v>810</v>
      </c>
      <c r="W5173" s="58">
        <v>7.1071999999999997</v>
      </c>
      <c r="X5173" s="79">
        <f t="shared" si="570"/>
        <v>548.73930661864028</v>
      </c>
    </row>
    <row r="5174" spans="1:24" x14ac:dyDescent="0.2">
      <c r="A5174" s="37" t="str">
        <f t="shared" si="569"/>
        <v>2025-9</v>
      </c>
      <c r="B5174" t="s">
        <v>8957</v>
      </c>
      <c r="C5174" s="23">
        <v>45923</v>
      </c>
      <c r="D5174" s="23">
        <v>45910</v>
      </c>
      <c r="E5174" t="s">
        <v>806</v>
      </c>
      <c r="F5174" t="s">
        <v>807</v>
      </c>
      <c r="G5174" s="22"/>
      <c r="H5174" t="s">
        <v>9425</v>
      </c>
      <c r="I5174" t="s">
        <v>3214</v>
      </c>
      <c r="J5174" t="s">
        <v>3421</v>
      </c>
      <c r="K5174" s="10" t="str">
        <f t="shared" si="564"/>
        <v>BAG-</v>
      </c>
      <c r="L5174" t="s">
        <v>10</v>
      </c>
      <c r="M5174" s="48">
        <v>20000</v>
      </c>
      <c r="N5174" t="s">
        <v>1472</v>
      </c>
      <c r="O5174" t="s">
        <v>11</v>
      </c>
      <c r="P5174" s="74">
        <v>0.13</v>
      </c>
      <c r="Q5174" s="11">
        <f t="shared" si="565"/>
        <v>2600</v>
      </c>
      <c r="R5174" s="12">
        <f t="shared" si="566"/>
        <v>7.3003400000000003</v>
      </c>
      <c r="S5174" s="14">
        <f t="shared" si="567"/>
        <v>1.78E-2</v>
      </c>
      <c r="T5174" s="13">
        <f t="shared" si="568"/>
        <v>356</v>
      </c>
      <c r="U5174" s="14" t="s">
        <v>349</v>
      </c>
      <c r="V5174" t="s">
        <v>810</v>
      </c>
      <c r="W5174" s="58">
        <v>7.1071999999999997</v>
      </c>
      <c r="X5174" s="79">
        <f t="shared" si="570"/>
        <v>365.82620441242682</v>
      </c>
    </row>
    <row r="5175" spans="1:24" x14ac:dyDescent="0.2">
      <c r="A5175" s="37" t="str">
        <f t="shared" si="569"/>
        <v>2025-9</v>
      </c>
      <c r="B5175" t="s">
        <v>8970</v>
      </c>
      <c r="C5175" s="23">
        <v>45923</v>
      </c>
      <c r="D5175" s="23">
        <v>45895</v>
      </c>
      <c r="E5175" t="s">
        <v>806</v>
      </c>
      <c r="F5175" t="s">
        <v>807</v>
      </c>
      <c r="G5175" s="22"/>
      <c r="H5175" t="s">
        <v>9425</v>
      </c>
      <c r="I5175" t="s">
        <v>3215</v>
      </c>
      <c r="J5175" t="s">
        <v>3422</v>
      </c>
      <c r="K5175" s="10" t="str">
        <f t="shared" si="564"/>
        <v>BAG-</v>
      </c>
      <c r="L5175" t="s">
        <v>10</v>
      </c>
      <c r="M5175" s="48">
        <v>10000</v>
      </c>
      <c r="N5175" t="s">
        <v>1472</v>
      </c>
      <c r="O5175" t="s">
        <v>11</v>
      </c>
      <c r="P5175" s="74">
        <v>0.14000000000000001</v>
      </c>
      <c r="Q5175" s="11">
        <f t="shared" si="565"/>
        <v>1400</v>
      </c>
      <c r="R5175" s="12">
        <f t="shared" si="566"/>
        <v>7.3003400000000003</v>
      </c>
      <c r="S5175" s="14">
        <f t="shared" si="567"/>
        <v>1.9199999999999998E-2</v>
      </c>
      <c r="T5175" s="13">
        <f t="shared" si="568"/>
        <v>192</v>
      </c>
      <c r="U5175" s="14" t="s">
        <v>349</v>
      </c>
      <c r="V5175" t="s">
        <v>810</v>
      </c>
      <c r="W5175" s="58">
        <v>7.1071999999999997</v>
      </c>
      <c r="X5175" s="79">
        <f t="shared" si="570"/>
        <v>196.98334083746064</v>
      </c>
    </row>
    <row r="5176" spans="1:24" x14ac:dyDescent="0.2">
      <c r="A5176" s="37" t="str">
        <f t="shared" si="569"/>
        <v>2025-9</v>
      </c>
      <c r="B5176" t="s">
        <v>8973</v>
      </c>
      <c r="C5176" s="23">
        <v>45923</v>
      </c>
      <c r="D5176" s="23">
        <v>45908</v>
      </c>
      <c r="E5176" t="s">
        <v>806</v>
      </c>
      <c r="F5176" t="s">
        <v>807</v>
      </c>
      <c r="G5176" s="22"/>
      <c r="H5176" t="s">
        <v>9425</v>
      </c>
      <c r="I5176" t="s">
        <v>3139</v>
      </c>
      <c r="J5176" t="s">
        <v>3349</v>
      </c>
      <c r="K5176" s="10" t="str">
        <f t="shared" si="564"/>
        <v>BAG-</v>
      </c>
      <c r="L5176" t="s">
        <v>10</v>
      </c>
      <c r="M5176" s="48">
        <v>3920</v>
      </c>
      <c r="N5176" t="s">
        <v>1472</v>
      </c>
      <c r="O5176" t="s">
        <v>11</v>
      </c>
      <c r="P5176" s="74">
        <v>0.15</v>
      </c>
      <c r="Q5176" s="11">
        <f t="shared" si="565"/>
        <v>588</v>
      </c>
      <c r="R5176" s="12">
        <f t="shared" si="566"/>
        <v>7.3003400000000003</v>
      </c>
      <c r="S5176" s="14">
        <f t="shared" si="567"/>
        <v>2.0500000000000001E-2</v>
      </c>
      <c r="T5176" s="13">
        <f t="shared" si="568"/>
        <v>80.36</v>
      </c>
      <c r="U5176" s="14" t="s">
        <v>349</v>
      </c>
      <c r="V5176" t="s">
        <v>810</v>
      </c>
      <c r="W5176" s="58">
        <v>7.1071999999999997</v>
      </c>
      <c r="X5176" s="79">
        <f t="shared" si="570"/>
        <v>82.733003151733456</v>
      </c>
    </row>
    <row r="5177" spans="1:24" x14ac:dyDescent="0.2">
      <c r="A5177" s="37" t="str">
        <f t="shared" si="569"/>
        <v>2025-9</v>
      </c>
      <c r="B5177" t="s">
        <v>8977</v>
      </c>
      <c r="C5177" s="23">
        <v>45923</v>
      </c>
      <c r="D5177" s="23">
        <v>45902</v>
      </c>
      <c r="E5177" t="s">
        <v>806</v>
      </c>
      <c r="F5177" t="s">
        <v>807</v>
      </c>
      <c r="G5177" s="22"/>
      <c r="H5177" t="s">
        <v>9424</v>
      </c>
      <c r="I5177" t="s">
        <v>1601</v>
      </c>
      <c r="J5177" t="s">
        <v>1602</v>
      </c>
      <c r="K5177" s="10" t="str">
        <f t="shared" si="564"/>
        <v>BAG-</v>
      </c>
      <c r="L5177" t="s">
        <v>10</v>
      </c>
      <c r="M5177" s="48">
        <v>5000</v>
      </c>
      <c r="N5177" t="s">
        <v>1472</v>
      </c>
      <c r="O5177" t="s">
        <v>11</v>
      </c>
      <c r="P5177" s="74">
        <v>0.158</v>
      </c>
      <c r="Q5177" s="11">
        <f t="shared" si="565"/>
        <v>790</v>
      </c>
      <c r="R5177" s="12">
        <f t="shared" si="566"/>
        <v>7.3003400000000003</v>
      </c>
      <c r="S5177" s="14">
        <f t="shared" si="567"/>
        <v>2.1600000000000001E-2</v>
      </c>
      <c r="T5177" s="13">
        <f t="shared" si="568"/>
        <v>108</v>
      </c>
      <c r="U5177" s="14" t="s">
        <v>349</v>
      </c>
      <c r="V5177" t="s">
        <v>810</v>
      </c>
      <c r="W5177" s="58">
        <v>7.1071999999999997</v>
      </c>
      <c r="X5177" s="79">
        <f t="shared" si="570"/>
        <v>111.15488518685277</v>
      </c>
    </row>
    <row r="5178" spans="1:24" x14ac:dyDescent="0.2">
      <c r="A5178" s="37" t="str">
        <f t="shared" si="569"/>
        <v>2025-9</v>
      </c>
      <c r="B5178" t="s">
        <v>8985</v>
      </c>
      <c r="C5178" s="23">
        <v>45923</v>
      </c>
      <c r="D5178" s="23">
        <v>45909</v>
      </c>
      <c r="E5178" t="s">
        <v>806</v>
      </c>
      <c r="F5178" t="s">
        <v>807</v>
      </c>
      <c r="G5178" s="22"/>
      <c r="H5178" t="s">
        <v>9424</v>
      </c>
      <c r="I5178" t="s">
        <v>1605</v>
      </c>
      <c r="J5178" t="s">
        <v>1606</v>
      </c>
      <c r="K5178" s="10" t="str">
        <f t="shared" si="564"/>
        <v>BAG-</v>
      </c>
      <c r="L5178" t="s">
        <v>10</v>
      </c>
      <c r="M5178" s="48">
        <v>20000</v>
      </c>
      <c r="N5178" t="s">
        <v>1472</v>
      </c>
      <c r="O5178" t="s">
        <v>11</v>
      </c>
      <c r="P5178" s="74">
        <v>0.17299999999999999</v>
      </c>
      <c r="Q5178" s="11">
        <f t="shared" si="565"/>
        <v>3460</v>
      </c>
      <c r="R5178" s="12">
        <f t="shared" si="566"/>
        <v>7.3003400000000003</v>
      </c>
      <c r="S5178" s="14">
        <f t="shared" si="567"/>
        <v>2.3699999999999999E-2</v>
      </c>
      <c r="T5178" s="13">
        <f t="shared" si="568"/>
        <v>474</v>
      </c>
      <c r="U5178" s="14" t="s">
        <v>349</v>
      </c>
      <c r="V5178" t="s">
        <v>810</v>
      </c>
      <c r="W5178" s="58">
        <v>7.1071999999999997</v>
      </c>
      <c r="X5178" s="79">
        <f t="shared" si="570"/>
        <v>486.83025664115263</v>
      </c>
    </row>
    <row r="5179" spans="1:24" x14ac:dyDescent="0.2">
      <c r="A5179" s="37" t="str">
        <f t="shared" si="569"/>
        <v>2025-9</v>
      </c>
      <c r="B5179" t="s">
        <v>8032</v>
      </c>
      <c r="C5179" s="23">
        <v>45923</v>
      </c>
      <c r="D5179" s="23">
        <v>45876</v>
      </c>
      <c r="E5179" t="s">
        <v>806</v>
      </c>
      <c r="F5179" t="s">
        <v>807</v>
      </c>
      <c r="G5179" s="22"/>
      <c r="H5179" t="s">
        <v>9425</v>
      </c>
      <c r="I5179" t="s">
        <v>3246</v>
      </c>
      <c r="J5179" t="s">
        <v>3453</v>
      </c>
      <c r="K5179" s="10" t="str">
        <f t="shared" si="564"/>
        <v>BAG-</v>
      </c>
      <c r="L5179" t="s">
        <v>10</v>
      </c>
      <c r="M5179" s="48">
        <v>1200</v>
      </c>
      <c r="N5179" t="s">
        <v>1472</v>
      </c>
      <c r="O5179" t="s">
        <v>11</v>
      </c>
      <c r="P5179" s="74">
        <v>0.185</v>
      </c>
      <c r="Q5179" s="11">
        <f t="shared" si="565"/>
        <v>222</v>
      </c>
      <c r="R5179" s="12">
        <f t="shared" si="566"/>
        <v>7.3003400000000003</v>
      </c>
      <c r="S5179" s="14">
        <f t="shared" si="567"/>
        <v>2.53E-2</v>
      </c>
      <c r="T5179" s="13">
        <f t="shared" si="568"/>
        <v>30.36</v>
      </c>
      <c r="U5179" s="14" t="s">
        <v>349</v>
      </c>
      <c r="V5179" t="s">
        <v>810</v>
      </c>
      <c r="W5179" s="58">
        <v>7.1071999999999997</v>
      </c>
      <c r="X5179" s="79">
        <f t="shared" si="570"/>
        <v>31.235929761368752</v>
      </c>
    </row>
    <row r="5180" spans="1:24" x14ac:dyDescent="0.2">
      <c r="A5180" s="37" t="str">
        <f t="shared" si="569"/>
        <v>2025-9</v>
      </c>
      <c r="B5180" t="s">
        <v>8038</v>
      </c>
      <c r="C5180" s="23">
        <v>45923</v>
      </c>
      <c r="D5180" s="23">
        <v>45855</v>
      </c>
      <c r="E5180" t="s">
        <v>806</v>
      </c>
      <c r="F5180" t="s">
        <v>807</v>
      </c>
      <c r="G5180" s="22"/>
      <c r="H5180" t="s">
        <v>9425</v>
      </c>
      <c r="I5180" t="s">
        <v>3540</v>
      </c>
      <c r="J5180" t="s">
        <v>3541</v>
      </c>
      <c r="K5180" s="10" t="str">
        <f t="shared" si="564"/>
        <v>BAG-</v>
      </c>
      <c r="L5180" t="s">
        <v>10</v>
      </c>
      <c r="M5180" s="48">
        <v>350</v>
      </c>
      <c r="N5180" t="s">
        <v>1472</v>
      </c>
      <c r="O5180" t="s">
        <v>11</v>
      </c>
      <c r="P5180" s="74">
        <v>0.2</v>
      </c>
      <c r="Q5180" s="11">
        <f t="shared" si="565"/>
        <v>70</v>
      </c>
      <c r="R5180" s="12">
        <f t="shared" si="566"/>
        <v>7.3003400000000003</v>
      </c>
      <c r="S5180" s="14">
        <f t="shared" si="567"/>
        <v>2.7400000000000001E-2</v>
      </c>
      <c r="T5180" s="13">
        <f t="shared" si="568"/>
        <v>9.59</v>
      </c>
      <c r="U5180" s="14" t="s">
        <v>349</v>
      </c>
      <c r="V5180" t="s">
        <v>810</v>
      </c>
      <c r="W5180" s="58">
        <v>7.1071999999999997</v>
      </c>
      <c r="X5180" s="79">
        <f t="shared" si="570"/>
        <v>9.8491670418730308</v>
      </c>
    </row>
    <row r="5181" spans="1:24" x14ac:dyDescent="0.2">
      <c r="A5181" s="37" t="str">
        <f t="shared" si="569"/>
        <v>2025-9</v>
      </c>
      <c r="B5181" t="s">
        <v>8999</v>
      </c>
      <c r="C5181" s="23">
        <v>45923</v>
      </c>
      <c r="D5181" s="23">
        <v>45895</v>
      </c>
      <c r="E5181" t="s">
        <v>806</v>
      </c>
      <c r="F5181" t="s">
        <v>807</v>
      </c>
      <c r="G5181" s="22"/>
      <c r="H5181" t="s">
        <v>9425</v>
      </c>
      <c r="I5181" t="s">
        <v>3540</v>
      </c>
      <c r="J5181" t="s">
        <v>3541</v>
      </c>
      <c r="K5181" s="10" t="str">
        <f t="shared" si="564"/>
        <v>BAG-</v>
      </c>
      <c r="L5181" t="s">
        <v>10</v>
      </c>
      <c r="M5181" s="48">
        <v>3000</v>
      </c>
      <c r="N5181" t="s">
        <v>1472</v>
      </c>
      <c r="O5181" t="s">
        <v>11</v>
      </c>
      <c r="P5181" s="74">
        <v>0.2</v>
      </c>
      <c r="Q5181" s="11">
        <f t="shared" si="565"/>
        <v>600</v>
      </c>
      <c r="R5181" s="12">
        <f t="shared" si="566"/>
        <v>7.3003400000000003</v>
      </c>
      <c r="S5181" s="14">
        <f t="shared" si="567"/>
        <v>2.7400000000000001E-2</v>
      </c>
      <c r="T5181" s="13">
        <f t="shared" si="568"/>
        <v>82.2</v>
      </c>
      <c r="U5181" s="14" t="s">
        <v>349</v>
      </c>
      <c r="V5181" t="s">
        <v>810</v>
      </c>
      <c r="W5181" s="58">
        <v>7.1071999999999997</v>
      </c>
      <c r="X5181" s="79">
        <f t="shared" si="570"/>
        <v>84.421431787483115</v>
      </c>
    </row>
    <row r="5182" spans="1:24" x14ac:dyDescent="0.2">
      <c r="A5182" s="37" t="str">
        <f t="shared" si="569"/>
        <v>2025-9</v>
      </c>
      <c r="B5182" t="s">
        <v>9050</v>
      </c>
      <c r="C5182" s="23">
        <v>45923</v>
      </c>
      <c r="D5182" s="23">
        <v>45894</v>
      </c>
      <c r="E5182" t="s">
        <v>2245</v>
      </c>
      <c r="F5182" t="s">
        <v>2246</v>
      </c>
      <c r="G5182" s="22"/>
      <c r="H5182" t="s">
        <v>9455</v>
      </c>
      <c r="I5182" t="s">
        <v>1633</v>
      </c>
      <c r="J5182" t="s">
        <v>1634</v>
      </c>
      <c r="K5182" s="10" t="str">
        <f t="shared" si="564"/>
        <v>KNOB</v>
      </c>
      <c r="L5182" t="s">
        <v>10</v>
      </c>
      <c r="M5182" s="48">
        <v>100</v>
      </c>
      <c r="N5182" t="s">
        <v>1472</v>
      </c>
      <c r="O5182" t="s">
        <v>11</v>
      </c>
      <c r="P5182" s="74">
        <v>0.70320000000000005</v>
      </c>
      <c r="Q5182" s="11">
        <f t="shared" si="565"/>
        <v>70.319999999999993</v>
      </c>
      <c r="R5182" s="12">
        <f t="shared" si="566"/>
        <v>7.3003400000000003</v>
      </c>
      <c r="S5182" s="14">
        <f t="shared" si="567"/>
        <v>9.6299999999999997E-2</v>
      </c>
      <c r="T5182" s="13">
        <f t="shared" si="568"/>
        <v>9.6300000000000008</v>
      </c>
      <c r="U5182" s="14" t="s">
        <v>349</v>
      </c>
      <c r="V5182" t="s">
        <v>32</v>
      </c>
      <c r="W5182" s="58">
        <v>7.1071999999999997</v>
      </c>
      <c r="X5182" s="79">
        <f t="shared" si="570"/>
        <v>9.8941918054930209</v>
      </c>
    </row>
    <row r="5183" spans="1:24" x14ac:dyDescent="0.2">
      <c r="A5183" s="37" t="str">
        <f t="shared" si="569"/>
        <v>2025-9</v>
      </c>
      <c r="B5183" t="s">
        <v>9072</v>
      </c>
      <c r="C5183" s="23">
        <v>45923</v>
      </c>
      <c r="D5183" s="23">
        <v>45880</v>
      </c>
      <c r="E5183" t="s">
        <v>252</v>
      </c>
      <c r="F5183" t="s">
        <v>253</v>
      </c>
      <c r="G5183" s="22"/>
      <c r="H5183" t="s">
        <v>9464</v>
      </c>
      <c r="I5183" t="s">
        <v>678</v>
      </c>
      <c r="J5183" t="s">
        <v>679</v>
      </c>
      <c r="K5183" s="10" t="str">
        <f t="shared" ref="K5183:K5246" si="571">+LEFT(V5183,4)</f>
        <v>ANYD</v>
      </c>
      <c r="L5183" t="s">
        <v>10</v>
      </c>
      <c r="M5183" s="48">
        <v>100</v>
      </c>
      <c r="N5183" t="s">
        <v>1472</v>
      </c>
      <c r="O5183" t="s">
        <v>11</v>
      </c>
      <c r="P5183" s="74">
        <v>1.38</v>
      </c>
      <c r="Q5183" s="11">
        <f t="shared" ref="Q5183:Q5246" si="572">ROUND(P5183*M5183,2)</f>
        <v>138</v>
      </c>
      <c r="R5183" s="12">
        <f t="shared" ref="R5183:R5246" si="573">IF(O5183="HKD",7.8,IF(O5183="CNY",7.30034,1))</f>
        <v>7.3003400000000003</v>
      </c>
      <c r="S5183" s="14">
        <f t="shared" ref="S5183:S5246" si="574">+ROUND(P5183/R5183,4)</f>
        <v>0.189</v>
      </c>
      <c r="T5183" s="13">
        <f t="shared" ref="T5183:T5246" si="575">ROUND(S5183*M5183,2)</f>
        <v>18.899999999999999</v>
      </c>
      <c r="U5183" s="14" t="s">
        <v>349</v>
      </c>
      <c r="V5183" t="s">
        <v>36</v>
      </c>
      <c r="W5183" s="58">
        <v>7.1071999999999997</v>
      </c>
      <c r="X5183" s="79">
        <f t="shared" si="570"/>
        <v>19.416929311121116</v>
      </c>
    </row>
    <row r="5184" spans="1:24" x14ac:dyDescent="0.2">
      <c r="A5184" s="37" t="str">
        <f t="shared" si="569"/>
        <v>2025-9</v>
      </c>
      <c r="B5184" t="s">
        <v>9097</v>
      </c>
      <c r="C5184" s="23">
        <v>45923</v>
      </c>
      <c r="D5184" s="23">
        <v>45917</v>
      </c>
      <c r="E5184" t="s">
        <v>268</v>
      </c>
      <c r="F5184" t="s">
        <v>269</v>
      </c>
      <c r="G5184" s="22"/>
      <c r="H5184" t="s">
        <v>9476</v>
      </c>
      <c r="I5184" t="s">
        <v>1684</v>
      </c>
      <c r="J5184" t="s">
        <v>1685</v>
      </c>
      <c r="K5184" s="10" t="str">
        <f t="shared" si="571"/>
        <v>MISC</v>
      </c>
      <c r="L5184" t="s">
        <v>10</v>
      </c>
      <c r="M5184" s="48">
        <v>2000</v>
      </c>
      <c r="N5184" t="s">
        <v>1472</v>
      </c>
      <c r="O5184" t="s">
        <v>11</v>
      </c>
      <c r="P5184" s="74">
        <v>2.5</v>
      </c>
      <c r="Q5184" s="11">
        <f t="shared" si="572"/>
        <v>5000</v>
      </c>
      <c r="R5184" s="12">
        <f t="shared" si="573"/>
        <v>7.3003400000000003</v>
      </c>
      <c r="S5184" s="14">
        <f t="shared" si="574"/>
        <v>0.34239999999999998</v>
      </c>
      <c r="T5184" s="13">
        <f t="shared" si="575"/>
        <v>684.8</v>
      </c>
      <c r="U5184" s="14" t="s">
        <v>349</v>
      </c>
      <c r="V5184" t="s">
        <v>25</v>
      </c>
      <c r="W5184" s="58">
        <v>7.1071999999999997</v>
      </c>
      <c r="X5184" s="79">
        <f t="shared" si="570"/>
        <v>703.51193156235934</v>
      </c>
    </row>
    <row r="5185" spans="1:24" x14ac:dyDescent="0.2">
      <c r="A5185" s="37" t="str">
        <f t="shared" si="569"/>
        <v>2025-9</v>
      </c>
      <c r="B5185" t="s">
        <v>9108</v>
      </c>
      <c r="C5185" s="23">
        <v>45923</v>
      </c>
      <c r="D5185" s="23">
        <v>45919</v>
      </c>
      <c r="E5185" t="s">
        <v>5</v>
      </c>
      <c r="F5185" t="s">
        <v>6</v>
      </c>
      <c r="G5185" s="22"/>
      <c r="H5185" t="s">
        <v>9481</v>
      </c>
      <c r="I5185" t="s">
        <v>406</v>
      </c>
      <c r="J5185" t="s">
        <v>407</v>
      </c>
      <c r="K5185" s="10" t="str">
        <f t="shared" si="571"/>
        <v>BOX-</v>
      </c>
      <c r="L5185" t="s">
        <v>10</v>
      </c>
      <c r="M5185" s="48">
        <v>1010</v>
      </c>
      <c r="N5185" t="s">
        <v>1472</v>
      </c>
      <c r="O5185" t="s">
        <v>11</v>
      </c>
      <c r="P5185" s="74">
        <v>2.76</v>
      </c>
      <c r="Q5185" s="11">
        <f t="shared" si="572"/>
        <v>2787.6</v>
      </c>
      <c r="R5185" s="12">
        <f t="shared" si="573"/>
        <v>7.3003400000000003</v>
      </c>
      <c r="S5185" s="14">
        <f t="shared" si="574"/>
        <v>0.37809999999999999</v>
      </c>
      <c r="T5185" s="13">
        <f t="shared" si="575"/>
        <v>381.88</v>
      </c>
      <c r="U5185" s="14" t="s">
        <v>349</v>
      </c>
      <c r="V5185" t="s">
        <v>1</v>
      </c>
      <c r="W5185" s="58">
        <v>7.1071999999999997</v>
      </c>
      <c r="X5185" s="79">
        <f t="shared" si="570"/>
        <v>392.22197208464655</v>
      </c>
    </row>
    <row r="5186" spans="1:24" x14ac:dyDescent="0.2">
      <c r="A5186" s="37" t="str">
        <f t="shared" ref="A5186:A5249" si="576">+TEXT(C5186,"YYYY")&amp;"-"&amp;TEXT(C5186,"M")</f>
        <v>2025-9</v>
      </c>
      <c r="B5186" t="s">
        <v>9109</v>
      </c>
      <c r="C5186" s="23">
        <v>45923</v>
      </c>
      <c r="D5186" s="23">
        <v>45919</v>
      </c>
      <c r="E5186" t="s">
        <v>5</v>
      </c>
      <c r="F5186" t="s">
        <v>6</v>
      </c>
      <c r="G5186" s="22"/>
      <c r="H5186" t="s">
        <v>9481</v>
      </c>
      <c r="I5186" t="s">
        <v>3272</v>
      </c>
      <c r="J5186" t="s">
        <v>3478</v>
      </c>
      <c r="K5186" s="10" t="str">
        <f t="shared" si="571"/>
        <v>BOX-</v>
      </c>
      <c r="L5186" t="s">
        <v>10</v>
      </c>
      <c r="M5186" s="48">
        <v>800</v>
      </c>
      <c r="N5186" t="s">
        <v>1472</v>
      </c>
      <c r="O5186" t="s">
        <v>11</v>
      </c>
      <c r="P5186" s="74">
        <v>2.82</v>
      </c>
      <c r="Q5186" s="11">
        <f t="shared" si="572"/>
        <v>2256</v>
      </c>
      <c r="R5186" s="12">
        <f t="shared" si="573"/>
        <v>7.3003400000000003</v>
      </c>
      <c r="S5186" s="14">
        <f t="shared" si="574"/>
        <v>0.38629999999999998</v>
      </c>
      <c r="T5186" s="13">
        <f t="shared" si="575"/>
        <v>309.04000000000002</v>
      </c>
      <c r="U5186" s="14" t="s">
        <v>349</v>
      </c>
      <c r="V5186" t="s">
        <v>1</v>
      </c>
      <c r="W5186" s="58">
        <v>7.1071999999999997</v>
      </c>
      <c r="X5186" s="79">
        <f t="shared" ref="X5186:X5249" si="577">IF(O5186="CNY",P5186/W5186*M5186,1)</f>
        <v>317.42458352093649</v>
      </c>
    </row>
    <row r="5187" spans="1:24" x14ac:dyDescent="0.2">
      <c r="A5187" s="37" t="str">
        <f t="shared" si="576"/>
        <v>2025-9</v>
      </c>
      <c r="B5187" t="s">
        <v>9173</v>
      </c>
      <c r="C5187" s="23">
        <v>45923</v>
      </c>
      <c r="D5187" s="23">
        <v>45889</v>
      </c>
      <c r="E5187" t="s">
        <v>94</v>
      </c>
      <c r="F5187" t="s">
        <v>95</v>
      </c>
      <c r="G5187" s="22"/>
      <c r="H5187" t="s">
        <v>9498</v>
      </c>
      <c r="I5187" t="s">
        <v>8787</v>
      </c>
      <c r="J5187" t="s">
        <v>5835</v>
      </c>
      <c r="K5187" s="10" t="str">
        <f t="shared" si="571"/>
        <v>LID-</v>
      </c>
      <c r="L5187" t="s">
        <v>98</v>
      </c>
      <c r="M5187" s="48">
        <v>-980</v>
      </c>
      <c r="N5187" t="s">
        <v>1472</v>
      </c>
      <c r="O5187" t="s">
        <v>11</v>
      </c>
      <c r="P5187" s="74">
        <v>3.4</v>
      </c>
      <c r="Q5187" s="11">
        <f t="shared" si="572"/>
        <v>-3332</v>
      </c>
      <c r="R5187" s="12">
        <f t="shared" si="573"/>
        <v>7.3003400000000003</v>
      </c>
      <c r="S5187" s="14">
        <f t="shared" si="574"/>
        <v>0.4657</v>
      </c>
      <c r="T5187" s="13">
        <f t="shared" si="575"/>
        <v>-456.39</v>
      </c>
      <c r="U5187" s="14" t="s">
        <v>349</v>
      </c>
      <c r="V5187" t="s">
        <v>368</v>
      </c>
      <c r="W5187" s="58">
        <v>7.1071999999999997</v>
      </c>
      <c r="X5187" s="79">
        <f t="shared" si="577"/>
        <v>-468.82035119315623</v>
      </c>
    </row>
    <row r="5188" spans="1:24" x14ac:dyDescent="0.2">
      <c r="A5188" s="37" t="str">
        <f t="shared" si="576"/>
        <v>2025-9</v>
      </c>
      <c r="B5188" t="s">
        <v>9173</v>
      </c>
      <c r="C5188" s="23">
        <v>45923</v>
      </c>
      <c r="D5188" s="23">
        <v>45889</v>
      </c>
      <c r="E5188" t="s">
        <v>94</v>
      </c>
      <c r="F5188" t="s">
        <v>95</v>
      </c>
      <c r="G5188" s="22"/>
      <c r="H5188" t="s">
        <v>9499</v>
      </c>
      <c r="I5188" t="s">
        <v>8787</v>
      </c>
      <c r="J5188" t="s">
        <v>5835</v>
      </c>
      <c r="K5188" s="10" t="str">
        <f t="shared" si="571"/>
        <v>LID-</v>
      </c>
      <c r="L5188" t="s">
        <v>98</v>
      </c>
      <c r="M5188" s="48">
        <v>980</v>
      </c>
      <c r="N5188" t="s">
        <v>1472</v>
      </c>
      <c r="O5188" t="s">
        <v>11</v>
      </c>
      <c r="P5188" s="74">
        <v>3.4</v>
      </c>
      <c r="Q5188" s="11">
        <f t="shared" si="572"/>
        <v>3332</v>
      </c>
      <c r="R5188" s="12">
        <f t="shared" si="573"/>
        <v>7.3003400000000003</v>
      </c>
      <c r="S5188" s="14">
        <f t="shared" si="574"/>
        <v>0.4657</v>
      </c>
      <c r="T5188" s="13">
        <f t="shared" si="575"/>
        <v>456.39</v>
      </c>
      <c r="U5188" s="14" t="s">
        <v>349</v>
      </c>
      <c r="V5188" t="s">
        <v>368</v>
      </c>
      <c r="W5188" s="58">
        <v>7.1071999999999997</v>
      </c>
      <c r="X5188" s="79">
        <f t="shared" si="577"/>
        <v>468.82035119315623</v>
      </c>
    </row>
    <row r="5189" spans="1:24" x14ac:dyDescent="0.2">
      <c r="A5189" s="37" t="str">
        <f t="shared" si="576"/>
        <v>2025-9</v>
      </c>
      <c r="B5189" t="s">
        <v>9174</v>
      </c>
      <c r="C5189" s="23">
        <v>45923</v>
      </c>
      <c r="D5189" s="23">
        <v>45889</v>
      </c>
      <c r="E5189" t="s">
        <v>94</v>
      </c>
      <c r="F5189" t="s">
        <v>95</v>
      </c>
      <c r="G5189" s="22"/>
      <c r="H5189" t="s">
        <v>9499</v>
      </c>
      <c r="I5189" t="s">
        <v>3704</v>
      </c>
      <c r="J5189" t="s">
        <v>3705</v>
      </c>
      <c r="K5189" s="10" t="str">
        <f t="shared" si="571"/>
        <v>LID-</v>
      </c>
      <c r="L5189" t="s">
        <v>98</v>
      </c>
      <c r="M5189" s="48">
        <v>980</v>
      </c>
      <c r="N5189" t="s">
        <v>1472</v>
      </c>
      <c r="O5189" t="s">
        <v>11</v>
      </c>
      <c r="P5189" s="74">
        <v>3.5</v>
      </c>
      <c r="Q5189" s="11">
        <f t="shared" si="572"/>
        <v>3430</v>
      </c>
      <c r="R5189" s="12">
        <f t="shared" si="573"/>
        <v>7.3003400000000003</v>
      </c>
      <c r="S5189" s="14">
        <f t="shared" si="574"/>
        <v>0.47939999999999999</v>
      </c>
      <c r="T5189" s="13">
        <f t="shared" si="575"/>
        <v>469.81</v>
      </c>
      <c r="U5189" s="14" t="s">
        <v>349</v>
      </c>
      <c r="V5189" t="s">
        <v>368</v>
      </c>
      <c r="W5189" s="58">
        <v>7.1071999999999997</v>
      </c>
      <c r="X5189" s="79">
        <f t="shared" si="577"/>
        <v>482.60918505177847</v>
      </c>
    </row>
    <row r="5190" spans="1:24" x14ac:dyDescent="0.2">
      <c r="A5190" s="37" t="str">
        <f t="shared" si="576"/>
        <v>2025-9</v>
      </c>
      <c r="B5190" t="s">
        <v>9210</v>
      </c>
      <c r="C5190" s="23">
        <v>45923</v>
      </c>
      <c r="D5190" s="23">
        <v>45889</v>
      </c>
      <c r="E5190" t="s">
        <v>94</v>
      </c>
      <c r="F5190" t="s">
        <v>95</v>
      </c>
      <c r="G5190" s="22"/>
      <c r="H5190" t="s">
        <v>9499</v>
      </c>
      <c r="I5190" t="s">
        <v>8800</v>
      </c>
      <c r="J5190" t="s">
        <v>1273</v>
      </c>
      <c r="K5190" s="10" t="str">
        <f t="shared" si="571"/>
        <v>LID-</v>
      </c>
      <c r="L5190" t="s">
        <v>98</v>
      </c>
      <c r="M5190" s="48">
        <v>1010</v>
      </c>
      <c r="N5190" t="s">
        <v>1472</v>
      </c>
      <c r="O5190" t="s">
        <v>11</v>
      </c>
      <c r="P5190" s="74">
        <v>4.3</v>
      </c>
      <c r="Q5190" s="11">
        <f t="shared" si="572"/>
        <v>4343</v>
      </c>
      <c r="R5190" s="12">
        <f t="shared" si="573"/>
        <v>7.3003400000000003</v>
      </c>
      <c r="S5190" s="14">
        <f t="shared" si="574"/>
        <v>0.58899999999999997</v>
      </c>
      <c r="T5190" s="13">
        <f t="shared" si="575"/>
        <v>594.89</v>
      </c>
      <c r="U5190" s="14" t="s">
        <v>349</v>
      </c>
      <c r="V5190" t="s">
        <v>368</v>
      </c>
      <c r="W5190" s="58">
        <v>7.1071999999999997</v>
      </c>
      <c r="X5190" s="79">
        <f t="shared" si="577"/>
        <v>611.07046375506525</v>
      </c>
    </row>
    <row r="5191" spans="1:24" x14ac:dyDescent="0.2">
      <c r="A5191" s="37" t="str">
        <f t="shared" si="576"/>
        <v>2025-9</v>
      </c>
      <c r="B5191" t="s">
        <v>9281</v>
      </c>
      <c r="C5191" s="23">
        <v>45923</v>
      </c>
      <c r="D5191" s="23">
        <v>45875</v>
      </c>
      <c r="E5191" t="s">
        <v>981</v>
      </c>
      <c r="F5191" t="s">
        <v>982</v>
      </c>
      <c r="G5191" s="22"/>
      <c r="H5191" t="s">
        <v>9580</v>
      </c>
      <c r="I5191" t="s">
        <v>3074</v>
      </c>
      <c r="J5191" t="s">
        <v>3290</v>
      </c>
      <c r="K5191" s="10" t="str">
        <f t="shared" si="571"/>
        <v>HDL-</v>
      </c>
      <c r="L5191" t="s">
        <v>10</v>
      </c>
      <c r="M5191" s="48">
        <v>500</v>
      </c>
      <c r="N5191" t="s">
        <v>1472</v>
      </c>
      <c r="O5191" t="s">
        <v>11</v>
      </c>
      <c r="P5191" s="74">
        <v>7.4710000000000001</v>
      </c>
      <c r="Q5191" s="11">
        <f t="shared" si="572"/>
        <v>3735.5</v>
      </c>
      <c r="R5191" s="12">
        <f t="shared" si="573"/>
        <v>7.3003400000000003</v>
      </c>
      <c r="S5191" s="14">
        <f t="shared" si="574"/>
        <v>1.0234000000000001</v>
      </c>
      <c r="T5191" s="13">
        <f t="shared" si="575"/>
        <v>511.7</v>
      </c>
      <c r="U5191" s="14" t="s">
        <v>349</v>
      </c>
      <c r="V5191" t="s">
        <v>228</v>
      </c>
      <c r="W5191" s="58">
        <v>7.1071999999999997</v>
      </c>
      <c r="X5191" s="79">
        <f t="shared" si="577"/>
        <v>525.59376407023865</v>
      </c>
    </row>
    <row r="5192" spans="1:24" x14ac:dyDescent="0.2">
      <c r="A5192" s="37" t="str">
        <f t="shared" si="576"/>
        <v>2025-9</v>
      </c>
      <c r="B5192" t="s">
        <v>9300</v>
      </c>
      <c r="C5192" s="23">
        <v>45923</v>
      </c>
      <c r="D5192" s="23">
        <v>45875</v>
      </c>
      <c r="E5192" t="s">
        <v>981</v>
      </c>
      <c r="F5192" t="s">
        <v>982</v>
      </c>
      <c r="G5192" s="22"/>
      <c r="H5192" t="s">
        <v>9580</v>
      </c>
      <c r="I5192" t="s">
        <v>6855</v>
      </c>
      <c r="J5192" t="s">
        <v>6856</v>
      </c>
      <c r="K5192" s="10" t="str">
        <f t="shared" si="571"/>
        <v>HDL-</v>
      </c>
      <c r="L5192" t="s">
        <v>10</v>
      </c>
      <c r="M5192" s="48">
        <v>500</v>
      </c>
      <c r="N5192" t="s">
        <v>1472</v>
      </c>
      <c r="O5192" t="s">
        <v>11</v>
      </c>
      <c r="P5192" s="74">
        <v>8.0838999999999999</v>
      </c>
      <c r="Q5192" s="11">
        <f t="shared" si="572"/>
        <v>4041.95</v>
      </c>
      <c r="R5192" s="12">
        <f t="shared" si="573"/>
        <v>7.3003400000000003</v>
      </c>
      <c r="S5192" s="14">
        <f t="shared" si="574"/>
        <v>1.1073</v>
      </c>
      <c r="T5192" s="13">
        <f t="shared" si="575"/>
        <v>553.65</v>
      </c>
      <c r="U5192" s="14" t="s">
        <v>349</v>
      </c>
      <c r="V5192" t="s">
        <v>228</v>
      </c>
      <c r="W5192" s="58">
        <v>7.1071999999999997</v>
      </c>
      <c r="X5192" s="79">
        <f t="shared" si="577"/>
        <v>568.71201035569561</v>
      </c>
    </row>
    <row r="5193" spans="1:24" x14ac:dyDescent="0.2">
      <c r="A5193" s="37" t="str">
        <f t="shared" si="576"/>
        <v>2025-9</v>
      </c>
      <c r="B5193" t="s">
        <v>9373</v>
      </c>
      <c r="C5193" s="23">
        <v>45923</v>
      </c>
      <c r="D5193" s="23">
        <v>45909</v>
      </c>
      <c r="E5193" t="s">
        <v>311</v>
      </c>
      <c r="F5193" t="s">
        <v>312</v>
      </c>
      <c r="G5193" s="22"/>
      <c r="H5193" t="s">
        <v>9608</v>
      </c>
      <c r="I5193" t="s">
        <v>341</v>
      </c>
      <c r="J5193" t="s">
        <v>342</v>
      </c>
      <c r="K5193" s="10" t="str">
        <f t="shared" si="571"/>
        <v>INM-</v>
      </c>
      <c r="L5193" t="s">
        <v>10</v>
      </c>
      <c r="M5193" s="48">
        <v>150</v>
      </c>
      <c r="N5193" t="s">
        <v>186</v>
      </c>
      <c r="O5193" t="s">
        <v>11</v>
      </c>
      <c r="P5193" s="74">
        <v>63.008800000000001</v>
      </c>
      <c r="Q5193" s="11">
        <f t="shared" si="572"/>
        <v>9451.32</v>
      </c>
      <c r="R5193" s="12">
        <f t="shared" si="573"/>
        <v>7.3003400000000003</v>
      </c>
      <c r="S5193" s="14">
        <f t="shared" si="574"/>
        <v>8.6309000000000005</v>
      </c>
      <c r="T5193" s="13">
        <f t="shared" si="575"/>
        <v>1294.6400000000001</v>
      </c>
      <c r="U5193" s="14" t="s">
        <v>349</v>
      </c>
      <c r="V5193" t="s">
        <v>327</v>
      </c>
      <c r="W5193" s="58">
        <v>7.1071999999999997</v>
      </c>
      <c r="X5193" s="79">
        <f t="shared" si="577"/>
        <v>1329.8232778027916</v>
      </c>
    </row>
    <row r="5194" spans="1:24" x14ac:dyDescent="0.2">
      <c r="A5194" s="37" t="str">
        <f t="shared" si="576"/>
        <v>2025-9</v>
      </c>
      <c r="B5194" t="s">
        <v>9376</v>
      </c>
      <c r="C5194" s="23">
        <v>45923</v>
      </c>
      <c r="D5194" s="23">
        <v>45909</v>
      </c>
      <c r="E5194" t="s">
        <v>311</v>
      </c>
      <c r="F5194" t="s">
        <v>312</v>
      </c>
      <c r="G5194" s="22"/>
      <c r="H5194" t="s">
        <v>9608</v>
      </c>
      <c r="I5194" t="s">
        <v>331</v>
      </c>
      <c r="J5194" t="s">
        <v>332</v>
      </c>
      <c r="K5194" s="10" t="str">
        <f t="shared" si="571"/>
        <v>INM-</v>
      </c>
      <c r="L5194" t="s">
        <v>10</v>
      </c>
      <c r="M5194" s="48">
        <v>175</v>
      </c>
      <c r="N5194" t="s">
        <v>186</v>
      </c>
      <c r="O5194" t="s">
        <v>11</v>
      </c>
      <c r="P5194" s="74">
        <v>64.778800000000004</v>
      </c>
      <c r="Q5194" s="11">
        <f t="shared" si="572"/>
        <v>11336.29</v>
      </c>
      <c r="R5194" s="12">
        <f t="shared" si="573"/>
        <v>7.3003400000000003</v>
      </c>
      <c r="S5194" s="14">
        <f t="shared" si="574"/>
        <v>8.8734000000000002</v>
      </c>
      <c r="T5194" s="13">
        <f t="shared" si="575"/>
        <v>1552.85</v>
      </c>
      <c r="U5194" s="14" t="s">
        <v>349</v>
      </c>
      <c r="V5194" t="s">
        <v>327</v>
      </c>
      <c r="W5194" s="58">
        <v>7.1071999999999997</v>
      </c>
      <c r="X5194" s="79">
        <f t="shared" si="577"/>
        <v>1595.0430549302118</v>
      </c>
    </row>
    <row r="5195" spans="1:24" x14ac:dyDescent="0.2">
      <c r="A5195" s="37" t="str">
        <f t="shared" si="576"/>
        <v>2025-9</v>
      </c>
      <c r="B5195" t="s">
        <v>9380</v>
      </c>
      <c r="C5195" s="23">
        <v>45923</v>
      </c>
      <c r="D5195" s="23">
        <v>45910</v>
      </c>
      <c r="E5195" t="s">
        <v>311</v>
      </c>
      <c r="F5195" t="s">
        <v>312</v>
      </c>
      <c r="G5195" s="22"/>
      <c r="H5195" t="s">
        <v>9612</v>
      </c>
      <c r="I5195" t="s">
        <v>334</v>
      </c>
      <c r="J5195" t="s">
        <v>335</v>
      </c>
      <c r="K5195" s="10" t="str">
        <f t="shared" si="571"/>
        <v>EXM-</v>
      </c>
      <c r="L5195" t="s">
        <v>10</v>
      </c>
      <c r="M5195" s="48">
        <v>125</v>
      </c>
      <c r="N5195" t="s">
        <v>186</v>
      </c>
      <c r="O5195" t="s">
        <v>11</v>
      </c>
      <c r="P5195" s="74">
        <v>70.353999999999999</v>
      </c>
      <c r="Q5195" s="11">
        <f t="shared" si="572"/>
        <v>8794.25</v>
      </c>
      <c r="R5195" s="12">
        <f t="shared" si="573"/>
        <v>7.3003400000000003</v>
      </c>
      <c r="S5195" s="14">
        <f t="shared" si="574"/>
        <v>9.6371000000000002</v>
      </c>
      <c r="T5195" s="13">
        <f t="shared" si="575"/>
        <v>1204.6400000000001</v>
      </c>
      <c r="U5195" s="14" t="s">
        <v>349</v>
      </c>
      <c r="V5195" t="s">
        <v>315</v>
      </c>
      <c r="W5195" s="58">
        <v>7.1071999999999997</v>
      </c>
      <c r="X5195" s="79">
        <f t="shared" si="577"/>
        <v>1237.3719608284557</v>
      </c>
    </row>
    <row r="5196" spans="1:24" x14ac:dyDescent="0.2">
      <c r="A5196" s="37" t="str">
        <f t="shared" si="576"/>
        <v>2025-9</v>
      </c>
      <c r="B5196" t="s">
        <v>9382</v>
      </c>
      <c r="C5196" s="23">
        <v>45923</v>
      </c>
      <c r="D5196" s="23">
        <v>45910</v>
      </c>
      <c r="E5196" t="s">
        <v>311</v>
      </c>
      <c r="F5196" t="s">
        <v>312</v>
      </c>
      <c r="G5196" s="22"/>
      <c r="H5196" t="s">
        <v>9612</v>
      </c>
      <c r="I5196" t="s">
        <v>337</v>
      </c>
      <c r="J5196" t="s">
        <v>338</v>
      </c>
      <c r="K5196" s="10" t="str">
        <f t="shared" si="571"/>
        <v>EXM-</v>
      </c>
      <c r="L5196" t="s">
        <v>10</v>
      </c>
      <c r="M5196" s="48">
        <v>125</v>
      </c>
      <c r="N5196" t="s">
        <v>186</v>
      </c>
      <c r="O5196" t="s">
        <v>11</v>
      </c>
      <c r="P5196" s="74">
        <v>71.769900000000007</v>
      </c>
      <c r="Q5196" s="11">
        <f t="shared" si="572"/>
        <v>8971.24</v>
      </c>
      <c r="R5196" s="12">
        <f t="shared" si="573"/>
        <v>7.3003400000000003</v>
      </c>
      <c r="S5196" s="14">
        <f t="shared" si="574"/>
        <v>9.8309999999999995</v>
      </c>
      <c r="T5196" s="13">
        <f t="shared" si="575"/>
        <v>1228.8800000000001</v>
      </c>
      <c r="U5196" s="14" t="s">
        <v>349</v>
      </c>
      <c r="V5196" t="s">
        <v>315</v>
      </c>
      <c r="W5196" s="58">
        <v>7.1071999999999997</v>
      </c>
      <c r="X5196" s="79">
        <f t="shared" si="577"/>
        <v>1262.2745244259343</v>
      </c>
    </row>
    <row r="5197" spans="1:24" x14ac:dyDescent="0.2">
      <c r="A5197" s="37" t="str">
        <f t="shared" si="576"/>
        <v>2025-9</v>
      </c>
      <c r="B5197" t="s">
        <v>8907</v>
      </c>
      <c r="C5197" s="23">
        <v>45925</v>
      </c>
      <c r="D5197" s="23">
        <v>45876</v>
      </c>
      <c r="E5197" t="s">
        <v>169</v>
      </c>
      <c r="F5197" t="s">
        <v>170</v>
      </c>
      <c r="G5197" s="22"/>
      <c r="H5197" t="s">
        <v>9417</v>
      </c>
      <c r="I5197" t="s">
        <v>8709</v>
      </c>
      <c r="J5197" t="s">
        <v>8710</v>
      </c>
      <c r="K5197" s="10" t="str">
        <f t="shared" si="571"/>
        <v>STKR</v>
      </c>
      <c r="L5197" t="s">
        <v>10</v>
      </c>
      <c r="M5197" s="48">
        <v>1520</v>
      </c>
      <c r="N5197" t="s">
        <v>1472</v>
      </c>
      <c r="O5197" t="s">
        <v>11</v>
      </c>
      <c r="P5197" s="74">
        <v>0.05</v>
      </c>
      <c r="Q5197" s="11">
        <f t="shared" si="572"/>
        <v>76</v>
      </c>
      <c r="R5197" s="12">
        <f t="shared" si="573"/>
        <v>7.3003400000000003</v>
      </c>
      <c r="S5197" s="14">
        <f t="shared" si="574"/>
        <v>6.7999999999999996E-3</v>
      </c>
      <c r="T5197" s="13">
        <f t="shared" si="575"/>
        <v>10.34</v>
      </c>
      <c r="U5197" s="14" t="s">
        <v>349</v>
      </c>
      <c r="V5197" t="s">
        <v>18</v>
      </c>
      <c r="W5197" s="58">
        <v>7.1071999999999997</v>
      </c>
      <c r="X5197" s="79">
        <f t="shared" si="577"/>
        <v>10.693381359747862</v>
      </c>
    </row>
    <row r="5198" spans="1:24" x14ac:dyDescent="0.2">
      <c r="A5198" s="37" t="str">
        <f t="shared" si="576"/>
        <v>2025-9</v>
      </c>
      <c r="B5198" t="s">
        <v>8908</v>
      </c>
      <c r="C5198" s="23">
        <v>45925</v>
      </c>
      <c r="D5198" s="23">
        <v>45876</v>
      </c>
      <c r="E5198" t="s">
        <v>169</v>
      </c>
      <c r="F5198" t="s">
        <v>170</v>
      </c>
      <c r="G5198" s="22"/>
      <c r="H5198" t="s">
        <v>9417</v>
      </c>
      <c r="I5198" t="s">
        <v>8709</v>
      </c>
      <c r="J5198" t="s">
        <v>8710</v>
      </c>
      <c r="K5198" s="10" t="str">
        <f t="shared" si="571"/>
        <v>STKR</v>
      </c>
      <c r="L5198" t="s">
        <v>10</v>
      </c>
      <c r="M5198" s="48">
        <v>50</v>
      </c>
      <c r="N5198" t="s">
        <v>1472</v>
      </c>
      <c r="O5198" t="s">
        <v>11</v>
      </c>
      <c r="P5198" s="74">
        <v>0.05</v>
      </c>
      <c r="Q5198" s="11">
        <f t="shared" si="572"/>
        <v>2.5</v>
      </c>
      <c r="R5198" s="12">
        <f t="shared" si="573"/>
        <v>7.3003400000000003</v>
      </c>
      <c r="S5198" s="14">
        <f t="shared" si="574"/>
        <v>6.7999999999999996E-3</v>
      </c>
      <c r="T5198" s="13">
        <f t="shared" si="575"/>
        <v>0.34</v>
      </c>
      <c r="U5198" s="14" t="s">
        <v>349</v>
      </c>
      <c r="V5198" t="s">
        <v>18</v>
      </c>
      <c r="W5198" s="58">
        <v>7.1071999999999997</v>
      </c>
      <c r="X5198" s="79">
        <f t="shared" si="577"/>
        <v>0.35175596578117968</v>
      </c>
    </row>
    <row r="5199" spans="1:24" x14ac:dyDescent="0.2">
      <c r="A5199" s="37" t="str">
        <f t="shared" si="576"/>
        <v>2025-9</v>
      </c>
      <c r="B5199" t="s">
        <v>9029</v>
      </c>
      <c r="C5199" s="23">
        <v>45925</v>
      </c>
      <c r="D5199" s="23">
        <v>45876</v>
      </c>
      <c r="E5199" t="s">
        <v>169</v>
      </c>
      <c r="F5199" t="s">
        <v>170</v>
      </c>
      <c r="G5199" s="22"/>
      <c r="H5199" t="s">
        <v>9447</v>
      </c>
      <c r="I5199" t="s">
        <v>8753</v>
      </c>
      <c r="J5199" t="s">
        <v>8754</v>
      </c>
      <c r="K5199" s="10" t="str">
        <f t="shared" si="571"/>
        <v>U&amp;C-</v>
      </c>
      <c r="L5199" t="s">
        <v>10</v>
      </c>
      <c r="M5199" s="48">
        <v>1510</v>
      </c>
      <c r="N5199" t="s">
        <v>1472</v>
      </c>
      <c r="O5199" t="s">
        <v>11</v>
      </c>
      <c r="P5199" s="74">
        <v>0.29499999999999998</v>
      </c>
      <c r="Q5199" s="11">
        <f t="shared" si="572"/>
        <v>445.45</v>
      </c>
      <c r="R5199" s="12">
        <f t="shared" si="573"/>
        <v>7.3003400000000003</v>
      </c>
      <c r="S5199" s="14">
        <f t="shared" si="574"/>
        <v>4.0399999999999998E-2</v>
      </c>
      <c r="T5199" s="13">
        <f t="shared" si="575"/>
        <v>61</v>
      </c>
      <c r="U5199" s="14" t="s">
        <v>349</v>
      </c>
      <c r="V5199" t="s">
        <v>177</v>
      </c>
      <c r="W5199" s="58">
        <v>7.1071999999999997</v>
      </c>
      <c r="X5199" s="79">
        <f t="shared" si="577"/>
        <v>62.67587798289059</v>
      </c>
    </row>
    <row r="5200" spans="1:24" x14ac:dyDescent="0.2">
      <c r="A5200" s="37" t="str">
        <f t="shared" si="576"/>
        <v>2025-9</v>
      </c>
      <c r="B5200" t="s">
        <v>9056</v>
      </c>
      <c r="C5200" s="23">
        <v>45925</v>
      </c>
      <c r="D5200" s="23">
        <v>45909</v>
      </c>
      <c r="E5200" t="s">
        <v>121</v>
      </c>
      <c r="F5200" t="s">
        <v>122</v>
      </c>
      <c r="G5200" s="22"/>
      <c r="H5200" t="s">
        <v>9458</v>
      </c>
      <c r="I5200" t="s">
        <v>1546</v>
      </c>
      <c r="J5200" t="s">
        <v>1547</v>
      </c>
      <c r="K5200" s="10" t="str">
        <f t="shared" si="571"/>
        <v>ANYD</v>
      </c>
      <c r="L5200" t="s">
        <v>10</v>
      </c>
      <c r="M5200" s="48">
        <v>250</v>
      </c>
      <c r="N5200" t="s">
        <v>1472</v>
      </c>
      <c r="O5200" t="s">
        <v>11</v>
      </c>
      <c r="P5200" s="74">
        <v>0.8</v>
      </c>
      <c r="Q5200" s="11">
        <f t="shared" si="572"/>
        <v>200</v>
      </c>
      <c r="R5200" s="12">
        <f t="shared" si="573"/>
        <v>7.3003400000000003</v>
      </c>
      <c r="S5200" s="14">
        <f t="shared" si="574"/>
        <v>0.1096</v>
      </c>
      <c r="T5200" s="13">
        <f t="shared" si="575"/>
        <v>27.4</v>
      </c>
      <c r="U5200" s="14" t="s">
        <v>349</v>
      </c>
      <c r="V5200" t="s">
        <v>36</v>
      </c>
      <c r="W5200" s="58">
        <v>7.1071999999999997</v>
      </c>
      <c r="X5200" s="79">
        <f t="shared" si="577"/>
        <v>28.140477262494375</v>
      </c>
    </row>
    <row r="5201" spans="1:24" x14ac:dyDescent="0.2">
      <c r="A5201" s="37" t="str">
        <f t="shared" si="576"/>
        <v>2025-9</v>
      </c>
      <c r="B5201" t="s">
        <v>9099</v>
      </c>
      <c r="C5201" s="23">
        <v>45925</v>
      </c>
      <c r="D5201" s="23">
        <v>45894</v>
      </c>
      <c r="E5201" t="s">
        <v>149</v>
      </c>
      <c r="F5201" t="s">
        <v>150</v>
      </c>
      <c r="G5201" s="22"/>
      <c r="H5201" t="s">
        <v>9478</v>
      </c>
      <c r="I5201" t="s">
        <v>1187</v>
      </c>
      <c r="J5201" t="s">
        <v>1188</v>
      </c>
      <c r="K5201" s="10" t="str">
        <f t="shared" si="571"/>
        <v>GLID</v>
      </c>
      <c r="L5201" t="s">
        <v>10</v>
      </c>
      <c r="M5201" s="48">
        <v>2010</v>
      </c>
      <c r="N5201" t="s">
        <v>1472</v>
      </c>
      <c r="O5201" t="s">
        <v>11</v>
      </c>
      <c r="P5201" s="74">
        <v>2.5366</v>
      </c>
      <c r="Q5201" s="11">
        <f t="shared" si="572"/>
        <v>5098.57</v>
      </c>
      <c r="R5201" s="12">
        <f t="shared" si="573"/>
        <v>7.3003400000000003</v>
      </c>
      <c r="S5201" s="14">
        <f t="shared" si="574"/>
        <v>0.34749999999999998</v>
      </c>
      <c r="T5201" s="13">
        <f t="shared" si="575"/>
        <v>698.48</v>
      </c>
      <c r="U5201" s="14" t="s">
        <v>349</v>
      </c>
      <c r="V5201" t="s">
        <v>78</v>
      </c>
      <c r="W5201" s="58">
        <v>7.1071999999999997</v>
      </c>
      <c r="X5201" s="79">
        <f t="shared" si="577"/>
        <v>717.38040297163445</v>
      </c>
    </row>
    <row r="5202" spans="1:24" x14ac:dyDescent="0.2">
      <c r="A5202" s="37" t="str">
        <f t="shared" si="576"/>
        <v>2025-9</v>
      </c>
      <c r="B5202" t="s">
        <v>9111</v>
      </c>
      <c r="C5202" s="23">
        <v>45925</v>
      </c>
      <c r="D5202" s="23">
        <v>45875</v>
      </c>
      <c r="E5202" t="s">
        <v>121</v>
      </c>
      <c r="F5202" t="s">
        <v>122</v>
      </c>
      <c r="G5202" s="22"/>
      <c r="H5202" t="s">
        <v>9458</v>
      </c>
      <c r="I5202" t="s">
        <v>8767</v>
      </c>
      <c r="J5202" t="s">
        <v>8768</v>
      </c>
      <c r="K5202" s="10" t="str">
        <f t="shared" si="571"/>
        <v>SHDL</v>
      </c>
      <c r="L5202" t="s">
        <v>10</v>
      </c>
      <c r="M5202" s="48">
        <v>20</v>
      </c>
      <c r="N5202" t="s">
        <v>1472</v>
      </c>
      <c r="O5202" t="s">
        <v>11</v>
      </c>
      <c r="P5202" s="74">
        <v>2.8874</v>
      </c>
      <c r="Q5202" s="11">
        <f t="shared" si="572"/>
        <v>57.75</v>
      </c>
      <c r="R5202" s="12">
        <f t="shared" si="573"/>
        <v>7.3003400000000003</v>
      </c>
      <c r="S5202" s="14">
        <f t="shared" si="574"/>
        <v>0.39550000000000002</v>
      </c>
      <c r="T5202" s="13">
        <f t="shared" si="575"/>
        <v>7.91</v>
      </c>
      <c r="U5202" s="14" t="s">
        <v>349</v>
      </c>
      <c r="V5202" t="s">
        <v>722</v>
      </c>
      <c r="W5202" s="58">
        <v>7.1071999999999997</v>
      </c>
      <c r="X5202" s="79">
        <f t="shared" si="577"/>
        <v>8.1252814047726254</v>
      </c>
    </row>
    <row r="5203" spans="1:24" x14ac:dyDescent="0.2">
      <c r="A5203" s="37" t="str">
        <f t="shared" si="576"/>
        <v>2025-9</v>
      </c>
      <c r="B5203" t="s">
        <v>9132</v>
      </c>
      <c r="C5203" s="23">
        <v>45925</v>
      </c>
      <c r="D5203" s="23">
        <v>45875</v>
      </c>
      <c r="E5203" t="s">
        <v>121</v>
      </c>
      <c r="F5203" t="s">
        <v>122</v>
      </c>
      <c r="G5203" s="22"/>
      <c r="H5203" t="s">
        <v>9458</v>
      </c>
      <c r="I5203" t="s">
        <v>8777</v>
      </c>
      <c r="J5203" t="s">
        <v>8778</v>
      </c>
      <c r="K5203" s="10" t="str">
        <f t="shared" si="571"/>
        <v>LHDL</v>
      </c>
      <c r="L5203" t="s">
        <v>10</v>
      </c>
      <c r="M5203" s="48">
        <v>20</v>
      </c>
      <c r="N5203" t="s">
        <v>1472</v>
      </c>
      <c r="O5203" t="s">
        <v>11</v>
      </c>
      <c r="P5203" s="74">
        <v>2.9552</v>
      </c>
      <c r="Q5203" s="11">
        <f t="shared" si="572"/>
        <v>59.1</v>
      </c>
      <c r="R5203" s="12">
        <f t="shared" si="573"/>
        <v>7.3003400000000003</v>
      </c>
      <c r="S5203" s="14">
        <f t="shared" si="574"/>
        <v>0.40479999999999999</v>
      </c>
      <c r="T5203" s="13">
        <f t="shared" si="575"/>
        <v>8.1</v>
      </c>
      <c r="U5203" s="14" t="s">
        <v>349</v>
      </c>
      <c r="V5203" t="s">
        <v>125</v>
      </c>
      <c r="W5203" s="58">
        <v>7.1071999999999997</v>
      </c>
      <c r="X5203" s="79">
        <f t="shared" si="577"/>
        <v>8.3160738406123365</v>
      </c>
    </row>
    <row r="5204" spans="1:24" x14ac:dyDescent="0.2">
      <c r="A5204" s="37" t="str">
        <f t="shared" si="576"/>
        <v>2025-9</v>
      </c>
      <c r="B5204" t="s">
        <v>9246</v>
      </c>
      <c r="C5204" s="23">
        <v>45925</v>
      </c>
      <c r="D5204" s="23">
        <v>45807</v>
      </c>
      <c r="E5204" t="s">
        <v>149</v>
      </c>
      <c r="F5204" t="s">
        <v>150</v>
      </c>
      <c r="G5204" s="22"/>
      <c r="H5204" t="s">
        <v>9544</v>
      </c>
      <c r="I5204" t="s">
        <v>274</v>
      </c>
      <c r="J5204" t="s">
        <v>275</v>
      </c>
      <c r="K5204" s="10" t="str">
        <f t="shared" si="571"/>
        <v>SKU-</v>
      </c>
      <c r="L5204" t="s">
        <v>98</v>
      </c>
      <c r="M5204" s="48">
        <v>480</v>
      </c>
      <c r="N5204" t="s">
        <v>1472</v>
      </c>
      <c r="O5204" t="s">
        <v>11</v>
      </c>
      <c r="P5204" s="74">
        <v>5.4371</v>
      </c>
      <c r="Q5204" s="11">
        <f t="shared" si="572"/>
        <v>2609.81</v>
      </c>
      <c r="R5204" s="12">
        <f t="shared" si="573"/>
        <v>7.3003400000000003</v>
      </c>
      <c r="S5204" s="14">
        <f t="shared" si="574"/>
        <v>0.74480000000000002</v>
      </c>
      <c r="T5204" s="13">
        <f t="shared" si="575"/>
        <v>357.5</v>
      </c>
      <c r="U5204" s="14" t="s">
        <v>349</v>
      </c>
      <c r="V5204" t="s">
        <v>2</v>
      </c>
      <c r="W5204" s="58">
        <v>7.1071999999999997</v>
      </c>
      <c r="X5204" s="79">
        <f t="shared" si="577"/>
        <v>367.20621341737962</v>
      </c>
    </row>
    <row r="5205" spans="1:24" x14ac:dyDescent="0.2">
      <c r="A5205" s="37" t="str">
        <f t="shared" si="576"/>
        <v>2025-9</v>
      </c>
      <c r="B5205" t="s">
        <v>9251</v>
      </c>
      <c r="C5205" s="23">
        <v>45925</v>
      </c>
      <c r="D5205" s="23">
        <v>45839</v>
      </c>
      <c r="E5205" t="s">
        <v>94</v>
      </c>
      <c r="F5205" t="s">
        <v>95</v>
      </c>
      <c r="G5205" s="22"/>
      <c r="H5205" t="s">
        <v>9553</v>
      </c>
      <c r="I5205" t="s">
        <v>360</v>
      </c>
      <c r="J5205" t="s">
        <v>361</v>
      </c>
      <c r="K5205" s="10" t="str">
        <f t="shared" si="571"/>
        <v>SKU-</v>
      </c>
      <c r="L5205" t="s">
        <v>98</v>
      </c>
      <c r="M5205" s="48">
        <v>4180</v>
      </c>
      <c r="N5205" t="s">
        <v>1472</v>
      </c>
      <c r="O5205" t="s">
        <v>11</v>
      </c>
      <c r="P5205" s="74">
        <v>5.8230000000000004</v>
      </c>
      <c r="Q5205" s="11">
        <f t="shared" si="572"/>
        <v>24340.14</v>
      </c>
      <c r="R5205" s="12">
        <f t="shared" si="573"/>
        <v>7.3003400000000003</v>
      </c>
      <c r="S5205" s="14">
        <f t="shared" si="574"/>
        <v>0.79759999999999998</v>
      </c>
      <c r="T5205" s="13">
        <f t="shared" si="575"/>
        <v>3333.97</v>
      </c>
      <c r="U5205" s="14" t="s">
        <v>349</v>
      </c>
      <c r="V5205" t="s">
        <v>2</v>
      </c>
      <c r="W5205" s="58">
        <v>7.1071999999999997</v>
      </c>
      <c r="X5205" s="79">
        <f t="shared" si="577"/>
        <v>3424.7157811796492</v>
      </c>
    </row>
    <row r="5206" spans="1:24" x14ac:dyDescent="0.2">
      <c r="A5206" s="37" t="str">
        <f t="shared" si="576"/>
        <v>2025-9</v>
      </c>
      <c r="B5206" t="s">
        <v>9267</v>
      </c>
      <c r="C5206" s="23">
        <v>45925</v>
      </c>
      <c r="D5206" s="23">
        <v>45905</v>
      </c>
      <c r="E5206" t="s">
        <v>830</v>
      </c>
      <c r="F5206" t="s">
        <v>831</v>
      </c>
      <c r="G5206" s="22"/>
      <c r="H5206" t="s">
        <v>9569</v>
      </c>
      <c r="I5206" t="s">
        <v>8815</v>
      </c>
      <c r="J5206" t="s">
        <v>8816</v>
      </c>
      <c r="K5206" s="10" t="str">
        <f t="shared" si="571"/>
        <v>LID-</v>
      </c>
      <c r="L5206" t="s">
        <v>98</v>
      </c>
      <c r="M5206" s="48">
        <v>300</v>
      </c>
      <c r="N5206" t="s">
        <v>1472</v>
      </c>
      <c r="O5206" t="s">
        <v>11</v>
      </c>
      <c r="P5206" s="74">
        <v>6.85</v>
      </c>
      <c r="Q5206" s="11">
        <f t="shared" si="572"/>
        <v>2055</v>
      </c>
      <c r="R5206" s="12">
        <f t="shared" si="573"/>
        <v>7.3003400000000003</v>
      </c>
      <c r="S5206" s="14">
        <f t="shared" si="574"/>
        <v>0.93830000000000002</v>
      </c>
      <c r="T5206" s="13">
        <f t="shared" si="575"/>
        <v>281.49</v>
      </c>
      <c r="U5206" s="14" t="s">
        <v>349</v>
      </c>
      <c r="V5206" t="s">
        <v>368</v>
      </c>
      <c r="W5206" s="58">
        <v>7.1071999999999997</v>
      </c>
      <c r="X5206" s="79">
        <f t="shared" si="577"/>
        <v>289.14340387212968</v>
      </c>
    </row>
    <row r="5207" spans="1:24" x14ac:dyDescent="0.2">
      <c r="A5207" s="37" t="str">
        <f t="shared" si="576"/>
        <v>2025-9</v>
      </c>
      <c r="B5207" t="s">
        <v>9271</v>
      </c>
      <c r="C5207" s="23">
        <v>45925</v>
      </c>
      <c r="D5207" s="23">
        <v>45861</v>
      </c>
      <c r="E5207" t="s">
        <v>121</v>
      </c>
      <c r="F5207" t="s">
        <v>122</v>
      </c>
      <c r="G5207" s="22"/>
      <c r="H5207" t="s">
        <v>9458</v>
      </c>
      <c r="I5207" t="s">
        <v>3772</v>
      </c>
      <c r="J5207" t="s">
        <v>3773</v>
      </c>
      <c r="K5207" s="10" t="str">
        <f t="shared" si="571"/>
        <v>HDL-</v>
      </c>
      <c r="L5207" t="s">
        <v>10</v>
      </c>
      <c r="M5207" s="48">
        <v>2175</v>
      </c>
      <c r="N5207" t="s">
        <v>1472</v>
      </c>
      <c r="O5207" t="s">
        <v>11</v>
      </c>
      <c r="P5207" s="74">
        <v>7.3367000000000004</v>
      </c>
      <c r="Q5207" s="11">
        <f t="shared" si="572"/>
        <v>15957.32</v>
      </c>
      <c r="R5207" s="12">
        <f t="shared" si="573"/>
        <v>7.3003400000000003</v>
      </c>
      <c r="S5207" s="14">
        <f t="shared" si="574"/>
        <v>1.0049999999999999</v>
      </c>
      <c r="T5207" s="13">
        <f t="shared" si="575"/>
        <v>2185.88</v>
      </c>
      <c r="U5207" s="14" t="s">
        <v>349</v>
      </c>
      <c r="V5207" t="s">
        <v>228</v>
      </c>
      <c r="W5207" s="58">
        <v>7.1071999999999997</v>
      </c>
      <c r="X5207" s="79">
        <f t="shared" si="577"/>
        <v>2245.2333549076993</v>
      </c>
    </row>
    <row r="5208" spans="1:24" x14ac:dyDescent="0.2">
      <c r="A5208" s="37" t="str">
        <f t="shared" si="576"/>
        <v>2025-9</v>
      </c>
      <c r="B5208" t="s">
        <v>9356</v>
      </c>
      <c r="C5208" s="23">
        <v>45925</v>
      </c>
      <c r="D5208" s="23">
        <v>45813</v>
      </c>
      <c r="E5208" t="s">
        <v>121</v>
      </c>
      <c r="F5208" t="s">
        <v>122</v>
      </c>
      <c r="G5208" s="22"/>
      <c r="H5208" t="s">
        <v>9458</v>
      </c>
      <c r="I5208" t="s">
        <v>4808</v>
      </c>
      <c r="J5208" t="s">
        <v>4809</v>
      </c>
      <c r="K5208" s="10" t="str">
        <f t="shared" si="571"/>
        <v>SHDL</v>
      </c>
      <c r="L5208" t="s">
        <v>10</v>
      </c>
      <c r="M5208" s="48">
        <v>1500</v>
      </c>
      <c r="N5208" t="s">
        <v>1472</v>
      </c>
      <c r="O5208" t="s">
        <v>11</v>
      </c>
      <c r="P5208" s="74">
        <v>16.082699999999999</v>
      </c>
      <c r="Q5208" s="11">
        <f t="shared" si="572"/>
        <v>24124.05</v>
      </c>
      <c r="R5208" s="12">
        <f t="shared" si="573"/>
        <v>7.3003400000000003</v>
      </c>
      <c r="S5208" s="14">
        <f t="shared" si="574"/>
        <v>2.2029999999999998</v>
      </c>
      <c r="T5208" s="13">
        <f t="shared" si="575"/>
        <v>3304.5</v>
      </c>
      <c r="U5208" s="14" t="s">
        <v>349</v>
      </c>
      <c r="V5208" t="s">
        <v>722</v>
      </c>
      <c r="W5208" s="58">
        <v>7.1071999999999997</v>
      </c>
      <c r="X5208" s="79">
        <f t="shared" si="577"/>
        <v>3394.3114025213868</v>
      </c>
    </row>
    <row r="5209" spans="1:24" x14ac:dyDescent="0.2">
      <c r="A5209" s="37" t="str">
        <f t="shared" si="576"/>
        <v>2025-9</v>
      </c>
      <c r="B5209" t="s">
        <v>9357</v>
      </c>
      <c r="C5209" s="23">
        <v>45925</v>
      </c>
      <c r="D5209" s="23">
        <v>45813</v>
      </c>
      <c r="E5209" t="s">
        <v>121</v>
      </c>
      <c r="F5209" t="s">
        <v>122</v>
      </c>
      <c r="G5209" s="22"/>
      <c r="H5209" t="s">
        <v>9458</v>
      </c>
      <c r="I5209" t="s">
        <v>4810</v>
      </c>
      <c r="J5209" t="s">
        <v>4811</v>
      </c>
      <c r="K5209" s="10" t="str">
        <f t="shared" si="571"/>
        <v>SHDL</v>
      </c>
      <c r="L5209" t="s">
        <v>10</v>
      </c>
      <c r="M5209" s="48">
        <v>3000</v>
      </c>
      <c r="N5209" t="s">
        <v>1472</v>
      </c>
      <c r="O5209" t="s">
        <v>11</v>
      </c>
      <c r="P5209" s="74">
        <v>16.155200000000001</v>
      </c>
      <c r="Q5209" s="11">
        <f t="shared" si="572"/>
        <v>48465.599999999999</v>
      </c>
      <c r="R5209" s="12">
        <f t="shared" si="573"/>
        <v>7.3003400000000003</v>
      </c>
      <c r="S5209" s="14">
        <f t="shared" si="574"/>
        <v>2.2128999999999999</v>
      </c>
      <c r="T5209" s="13">
        <f t="shared" si="575"/>
        <v>6638.7</v>
      </c>
      <c r="U5209" s="14" t="s">
        <v>349</v>
      </c>
      <c r="V5209" t="s">
        <v>722</v>
      </c>
      <c r="W5209" s="58">
        <v>7.1071999999999997</v>
      </c>
      <c r="X5209" s="79">
        <f t="shared" si="577"/>
        <v>6819.2255740657365</v>
      </c>
    </row>
    <row r="5210" spans="1:24" x14ac:dyDescent="0.2">
      <c r="A5210" s="37" t="str">
        <f t="shared" si="576"/>
        <v>2025-9</v>
      </c>
      <c r="B5210" t="s">
        <v>9362</v>
      </c>
      <c r="C5210" s="23">
        <v>45925</v>
      </c>
      <c r="D5210" s="23">
        <v>45813</v>
      </c>
      <c r="E5210" t="s">
        <v>121</v>
      </c>
      <c r="F5210" t="s">
        <v>122</v>
      </c>
      <c r="G5210" s="22"/>
      <c r="H5210" t="s">
        <v>9458</v>
      </c>
      <c r="I5210" t="s">
        <v>4812</v>
      </c>
      <c r="J5210" t="s">
        <v>4813</v>
      </c>
      <c r="K5210" s="10" t="str">
        <f t="shared" si="571"/>
        <v>SHDL</v>
      </c>
      <c r="L5210" t="s">
        <v>10</v>
      </c>
      <c r="M5210" s="48">
        <v>225</v>
      </c>
      <c r="N5210" t="s">
        <v>1472</v>
      </c>
      <c r="O5210" t="s">
        <v>11</v>
      </c>
      <c r="P5210" s="74">
        <v>18.218299999999999</v>
      </c>
      <c r="Q5210" s="11">
        <f t="shared" si="572"/>
        <v>4099.12</v>
      </c>
      <c r="R5210" s="12">
        <f t="shared" si="573"/>
        <v>7.3003400000000003</v>
      </c>
      <c r="S5210" s="14">
        <f t="shared" si="574"/>
        <v>2.4954999999999998</v>
      </c>
      <c r="T5210" s="13">
        <f t="shared" si="575"/>
        <v>561.49</v>
      </c>
      <c r="U5210" s="14" t="s">
        <v>349</v>
      </c>
      <c r="V5210" t="s">
        <v>722</v>
      </c>
      <c r="W5210" s="58">
        <v>7.1071999999999997</v>
      </c>
      <c r="X5210" s="79">
        <f t="shared" si="577"/>
        <v>576.75561402521384</v>
      </c>
    </row>
    <row r="5211" spans="1:24" x14ac:dyDescent="0.2">
      <c r="A5211" s="37" t="str">
        <f t="shared" si="576"/>
        <v>2025-9</v>
      </c>
      <c r="B5211" t="s">
        <v>8888</v>
      </c>
      <c r="C5211" s="23">
        <v>45926</v>
      </c>
      <c r="D5211" s="23">
        <v>45894</v>
      </c>
      <c r="E5211" t="s">
        <v>545</v>
      </c>
      <c r="F5211" t="s">
        <v>546</v>
      </c>
      <c r="G5211" s="22"/>
      <c r="H5211" t="s">
        <v>9411</v>
      </c>
      <c r="I5211" t="s">
        <v>557</v>
      </c>
      <c r="J5211" t="s">
        <v>558</v>
      </c>
      <c r="K5211" s="10" t="str">
        <f t="shared" si="571"/>
        <v>WHR-</v>
      </c>
      <c r="L5211" t="s">
        <v>10</v>
      </c>
      <c r="M5211" s="48">
        <v>3550</v>
      </c>
      <c r="N5211" t="s">
        <v>1472</v>
      </c>
      <c r="O5211" t="s">
        <v>11</v>
      </c>
      <c r="P5211" s="74">
        <v>3.9800000000000002E-2</v>
      </c>
      <c r="Q5211" s="11">
        <f t="shared" si="572"/>
        <v>141.29</v>
      </c>
      <c r="R5211" s="12">
        <f t="shared" si="573"/>
        <v>7.3003400000000003</v>
      </c>
      <c r="S5211" s="14">
        <f t="shared" si="574"/>
        <v>5.4999999999999997E-3</v>
      </c>
      <c r="T5211" s="13">
        <f t="shared" si="575"/>
        <v>19.53</v>
      </c>
      <c r="U5211" s="14" t="s">
        <v>349</v>
      </c>
      <c r="V5211" t="s">
        <v>248</v>
      </c>
      <c r="W5211" s="58">
        <v>7.1071999999999997</v>
      </c>
      <c r="X5211" s="79">
        <f t="shared" si="577"/>
        <v>19.879840162089149</v>
      </c>
    </row>
    <row r="5212" spans="1:24" x14ac:dyDescent="0.2">
      <c r="A5212" s="37" t="str">
        <f t="shared" si="576"/>
        <v>2025-9</v>
      </c>
      <c r="B5212" t="s">
        <v>8890</v>
      </c>
      <c r="C5212" s="23">
        <v>45926</v>
      </c>
      <c r="D5212" s="23">
        <v>45909</v>
      </c>
      <c r="E5212" t="s">
        <v>545</v>
      </c>
      <c r="F5212" t="s">
        <v>546</v>
      </c>
      <c r="G5212" s="22"/>
      <c r="H5212" t="s">
        <v>9411</v>
      </c>
      <c r="I5212" t="s">
        <v>563</v>
      </c>
      <c r="J5212" t="s">
        <v>564</v>
      </c>
      <c r="K5212" s="10" t="str">
        <f t="shared" si="571"/>
        <v>WHR-</v>
      </c>
      <c r="L5212" t="s">
        <v>10</v>
      </c>
      <c r="M5212" s="48">
        <v>2000</v>
      </c>
      <c r="N5212" t="s">
        <v>1472</v>
      </c>
      <c r="O5212" t="s">
        <v>11</v>
      </c>
      <c r="P5212" s="74">
        <v>4.1000000000000002E-2</v>
      </c>
      <c r="Q5212" s="11">
        <f t="shared" si="572"/>
        <v>82</v>
      </c>
      <c r="R5212" s="12">
        <f t="shared" si="573"/>
        <v>7.3003400000000003</v>
      </c>
      <c r="S5212" s="14">
        <f t="shared" si="574"/>
        <v>5.5999999999999999E-3</v>
      </c>
      <c r="T5212" s="13">
        <f t="shared" si="575"/>
        <v>11.2</v>
      </c>
      <c r="U5212" s="14" t="s">
        <v>349</v>
      </c>
      <c r="V5212" t="s">
        <v>248</v>
      </c>
      <c r="W5212" s="58">
        <v>7.1071999999999997</v>
      </c>
      <c r="X5212" s="79">
        <f t="shared" si="577"/>
        <v>11.537595677622694</v>
      </c>
    </row>
    <row r="5213" spans="1:24" x14ac:dyDescent="0.2">
      <c r="A5213" s="37" t="str">
        <f t="shared" si="576"/>
        <v>2025-9</v>
      </c>
      <c r="B5213" t="s">
        <v>8899</v>
      </c>
      <c r="C5213" s="23">
        <v>45926</v>
      </c>
      <c r="D5213" s="23">
        <v>45894</v>
      </c>
      <c r="E5213" t="s">
        <v>545</v>
      </c>
      <c r="F5213" t="s">
        <v>546</v>
      </c>
      <c r="G5213" s="22"/>
      <c r="H5213" t="s">
        <v>9411</v>
      </c>
      <c r="I5213" t="s">
        <v>543</v>
      </c>
      <c r="J5213" t="s">
        <v>544</v>
      </c>
      <c r="K5213" s="10" t="str">
        <f t="shared" si="571"/>
        <v>WHR-</v>
      </c>
      <c r="L5213" t="s">
        <v>10</v>
      </c>
      <c r="M5213" s="48">
        <v>18600</v>
      </c>
      <c r="N5213" t="s">
        <v>1472</v>
      </c>
      <c r="O5213" t="s">
        <v>11</v>
      </c>
      <c r="P5213" s="74">
        <v>4.2999999999999997E-2</v>
      </c>
      <c r="Q5213" s="11">
        <f t="shared" si="572"/>
        <v>799.8</v>
      </c>
      <c r="R5213" s="12">
        <f t="shared" si="573"/>
        <v>7.3003400000000003</v>
      </c>
      <c r="S5213" s="14">
        <f t="shared" si="574"/>
        <v>5.8999999999999999E-3</v>
      </c>
      <c r="T5213" s="13">
        <f t="shared" si="575"/>
        <v>109.74</v>
      </c>
      <c r="U5213" s="14" t="s">
        <v>349</v>
      </c>
      <c r="V5213" t="s">
        <v>248</v>
      </c>
      <c r="W5213" s="58">
        <v>7.1071999999999997</v>
      </c>
      <c r="X5213" s="79">
        <f t="shared" si="577"/>
        <v>112.53376857271499</v>
      </c>
    </row>
    <row r="5214" spans="1:24" x14ac:dyDescent="0.2">
      <c r="A5214" s="37" t="str">
        <f t="shared" si="576"/>
        <v>2025-9</v>
      </c>
      <c r="B5214" t="s">
        <v>8900</v>
      </c>
      <c r="C5214" s="23">
        <v>45926</v>
      </c>
      <c r="D5214" s="23">
        <v>45909</v>
      </c>
      <c r="E5214" t="s">
        <v>545</v>
      </c>
      <c r="F5214" t="s">
        <v>546</v>
      </c>
      <c r="G5214" s="22"/>
      <c r="H5214" t="s">
        <v>9411</v>
      </c>
      <c r="I5214" t="s">
        <v>543</v>
      </c>
      <c r="J5214" t="s">
        <v>544</v>
      </c>
      <c r="K5214" s="10" t="str">
        <f t="shared" si="571"/>
        <v>WHR-</v>
      </c>
      <c r="L5214" t="s">
        <v>10</v>
      </c>
      <c r="M5214" s="48">
        <v>1000</v>
      </c>
      <c r="N5214" t="s">
        <v>1472</v>
      </c>
      <c r="O5214" t="s">
        <v>11</v>
      </c>
      <c r="P5214" s="74">
        <v>4.2999999999999997E-2</v>
      </c>
      <c r="Q5214" s="11">
        <f t="shared" si="572"/>
        <v>43</v>
      </c>
      <c r="R5214" s="12">
        <f t="shared" si="573"/>
        <v>7.3003400000000003</v>
      </c>
      <c r="S5214" s="14">
        <f t="shared" si="574"/>
        <v>5.8999999999999999E-3</v>
      </c>
      <c r="T5214" s="13">
        <f t="shared" si="575"/>
        <v>5.9</v>
      </c>
      <c r="U5214" s="14" t="s">
        <v>349</v>
      </c>
      <c r="V5214" t="s">
        <v>248</v>
      </c>
      <c r="W5214" s="58">
        <v>7.1071999999999997</v>
      </c>
      <c r="X5214" s="79">
        <f t="shared" si="577"/>
        <v>6.0502026114362897</v>
      </c>
    </row>
    <row r="5215" spans="1:24" x14ac:dyDescent="0.2">
      <c r="A5215" s="37" t="str">
        <f t="shared" si="576"/>
        <v>2025-9</v>
      </c>
      <c r="B5215" t="s">
        <v>8920</v>
      </c>
      <c r="C5215" s="23">
        <v>45926</v>
      </c>
      <c r="D5215" s="23">
        <v>45923</v>
      </c>
      <c r="E5215" t="s">
        <v>101</v>
      </c>
      <c r="F5215" t="s">
        <v>102</v>
      </c>
      <c r="G5215" s="22"/>
      <c r="H5215" t="s">
        <v>9419</v>
      </c>
      <c r="I5215" t="s">
        <v>7752</v>
      </c>
      <c r="J5215" t="s">
        <v>7753</v>
      </c>
      <c r="K5215" s="10" t="str">
        <f t="shared" si="571"/>
        <v>STKR</v>
      </c>
      <c r="L5215" t="s">
        <v>10</v>
      </c>
      <c r="M5215" s="48">
        <v>1010</v>
      </c>
      <c r="N5215" t="s">
        <v>1472</v>
      </c>
      <c r="O5215" t="s">
        <v>11</v>
      </c>
      <c r="P5215" s="74">
        <v>0.05</v>
      </c>
      <c r="Q5215" s="11">
        <f t="shared" si="572"/>
        <v>50.5</v>
      </c>
      <c r="R5215" s="12">
        <f t="shared" si="573"/>
        <v>7.3003400000000003</v>
      </c>
      <c r="S5215" s="14">
        <f t="shared" si="574"/>
        <v>6.7999999999999996E-3</v>
      </c>
      <c r="T5215" s="13">
        <f t="shared" si="575"/>
        <v>6.87</v>
      </c>
      <c r="U5215" s="14" t="s">
        <v>349</v>
      </c>
      <c r="V5215" t="s">
        <v>18</v>
      </c>
      <c r="W5215" s="58">
        <v>7.1071999999999997</v>
      </c>
      <c r="X5215" s="79">
        <f t="shared" si="577"/>
        <v>7.1054705087798293</v>
      </c>
    </row>
    <row r="5216" spans="1:24" x14ac:dyDescent="0.2">
      <c r="A5216" s="37" t="str">
        <f t="shared" si="576"/>
        <v>2025-9</v>
      </c>
      <c r="B5216" t="s">
        <v>8921</v>
      </c>
      <c r="C5216" s="23">
        <v>45926</v>
      </c>
      <c r="D5216" s="23">
        <v>45923</v>
      </c>
      <c r="E5216" t="s">
        <v>101</v>
      </c>
      <c r="F5216" t="s">
        <v>102</v>
      </c>
      <c r="G5216" s="22"/>
      <c r="H5216" t="s">
        <v>9419</v>
      </c>
      <c r="I5216" t="s">
        <v>7754</v>
      </c>
      <c r="J5216" t="s">
        <v>7755</v>
      </c>
      <c r="K5216" s="10" t="str">
        <f t="shared" si="571"/>
        <v>STKR</v>
      </c>
      <c r="L5216" t="s">
        <v>10</v>
      </c>
      <c r="M5216" s="48">
        <v>1010</v>
      </c>
      <c r="N5216" t="s">
        <v>1472</v>
      </c>
      <c r="O5216" t="s">
        <v>11</v>
      </c>
      <c r="P5216" s="74">
        <v>0.05</v>
      </c>
      <c r="Q5216" s="11">
        <f t="shared" si="572"/>
        <v>50.5</v>
      </c>
      <c r="R5216" s="12">
        <f t="shared" si="573"/>
        <v>7.3003400000000003</v>
      </c>
      <c r="S5216" s="14">
        <f t="shared" si="574"/>
        <v>6.7999999999999996E-3</v>
      </c>
      <c r="T5216" s="13">
        <f t="shared" si="575"/>
        <v>6.87</v>
      </c>
      <c r="U5216" s="14" t="s">
        <v>349</v>
      </c>
      <c r="V5216" t="s">
        <v>18</v>
      </c>
      <c r="W5216" s="58">
        <v>7.1071999999999997</v>
      </c>
      <c r="X5216" s="79">
        <f t="shared" si="577"/>
        <v>7.1054705087798293</v>
      </c>
    </row>
    <row r="5217" spans="1:24" x14ac:dyDescent="0.2">
      <c r="A5217" s="37" t="str">
        <f t="shared" si="576"/>
        <v>2025-9</v>
      </c>
      <c r="B5217" t="s">
        <v>8922</v>
      </c>
      <c r="C5217" s="23">
        <v>45926</v>
      </c>
      <c r="D5217" s="23">
        <v>45923</v>
      </c>
      <c r="E5217" t="s">
        <v>101</v>
      </c>
      <c r="F5217" t="s">
        <v>102</v>
      </c>
      <c r="G5217" s="22"/>
      <c r="H5217" t="s">
        <v>9419</v>
      </c>
      <c r="I5217" t="s">
        <v>7756</v>
      </c>
      <c r="J5217" t="s">
        <v>7757</v>
      </c>
      <c r="K5217" s="10" t="str">
        <f t="shared" si="571"/>
        <v>STKR</v>
      </c>
      <c r="L5217" t="s">
        <v>10</v>
      </c>
      <c r="M5217" s="48">
        <v>1010</v>
      </c>
      <c r="N5217" t="s">
        <v>1472</v>
      </c>
      <c r="O5217" t="s">
        <v>11</v>
      </c>
      <c r="P5217" s="74">
        <v>0.05</v>
      </c>
      <c r="Q5217" s="11">
        <f t="shared" si="572"/>
        <v>50.5</v>
      </c>
      <c r="R5217" s="12">
        <f t="shared" si="573"/>
        <v>7.3003400000000003</v>
      </c>
      <c r="S5217" s="14">
        <f t="shared" si="574"/>
        <v>6.7999999999999996E-3</v>
      </c>
      <c r="T5217" s="13">
        <f t="shared" si="575"/>
        <v>6.87</v>
      </c>
      <c r="U5217" s="14" t="s">
        <v>349</v>
      </c>
      <c r="V5217" t="s">
        <v>18</v>
      </c>
      <c r="W5217" s="58">
        <v>7.1071999999999997</v>
      </c>
      <c r="X5217" s="79">
        <f t="shared" si="577"/>
        <v>7.1054705087798293</v>
      </c>
    </row>
    <row r="5218" spans="1:24" x14ac:dyDescent="0.2">
      <c r="A5218" s="37" t="str">
        <f t="shared" si="576"/>
        <v>2025-9</v>
      </c>
      <c r="B5218" t="s">
        <v>8946</v>
      </c>
      <c r="C5218" s="23">
        <v>45926</v>
      </c>
      <c r="D5218" s="23">
        <v>45894</v>
      </c>
      <c r="E5218" t="s">
        <v>545</v>
      </c>
      <c r="F5218" t="s">
        <v>546</v>
      </c>
      <c r="G5218" s="22"/>
      <c r="H5218" t="s">
        <v>9411</v>
      </c>
      <c r="I5218" t="s">
        <v>245</v>
      </c>
      <c r="J5218" t="s">
        <v>246</v>
      </c>
      <c r="K5218" s="10" t="str">
        <f t="shared" si="571"/>
        <v>WHR-</v>
      </c>
      <c r="L5218" t="s">
        <v>10</v>
      </c>
      <c r="M5218" s="48">
        <v>9350</v>
      </c>
      <c r="N5218" t="s">
        <v>1472</v>
      </c>
      <c r="O5218" t="s">
        <v>11</v>
      </c>
      <c r="P5218" s="74">
        <v>0.108</v>
      </c>
      <c r="Q5218" s="11">
        <f t="shared" si="572"/>
        <v>1009.8</v>
      </c>
      <c r="R5218" s="12">
        <f t="shared" si="573"/>
        <v>7.3003400000000003</v>
      </c>
      <c r="S5218" s="14">
        <f t="shared" si="574"/>
        <v>1.4800000000000001E-2</v>
      </c>
      <c r="T5218" s="13">
        <f t="shared" si="575"/>
        <v>138.38</v>
      </c>
      <c r="U5218" s="14" t="s">
        <v>349</v>
      </c>
      <c r="V5218" t="s">
        <v>248</v>
      </c>
      <c r="W5218" s="58">
        <v>7.1071999999999997</v>
      </c>
      <c r="X5218" s="79">
        <f t="shared" si="577"/>
        <v>142.0812696983341</v>
      </c>
    </row>
    <row r="5219" spans="1:24" x14ac:dyDescent="0.2">
      <c r="A5219" s="37" t="str">
        <f t="shared" si="576"/>
        <v>2025-9</v>
      </c>
      <c r="B5219" t="s">
        <v>8947</v>
      </c>
      <c r="C5219" s="23">
        <v>45926</v>
      </c>
      <c r="D5219" s="23">
        <v>45895</v>
      </c>
      <c r="E5219" t="s">
        <v>545</v>
      </c>
      <c r="F5219" t="s">
        <v>546</v>
      </c>
      <c r="G5219" s="22"/>
      <c r="H5219" t="s">
        <v>9411</v>
      </c>
      <c r="I5219" t="s">
        <v>245</v>
      </c>
      <c r="J5219" t="s">
        <v>246</v>
      </c>
      <c r="K5219" s="10" t="str">
        <f t="shared" si="571"/>
        <v>WHR-</v>
      </c>
      <c r="L5219" t="s">
        <v>10</v>
      </c>
      <c r="M5219" s="48">
        <v>950</v>
      </c>
      <c r="N5219" t="s">
        <v>1472</v>
      </c>
      <c r="O5219" t="s">
        <v>11</v>
      </c>
      <c r="P5219" s="74">
        <v>0.108</v>
      </c>
      <c r="Q5219" s="11">
        <f t="shared" si="572"/>
        <v>102.6</v>
      </c>
      <c r="R5219" s="12">
        <f t="shared" si="573"/>
        <v>7.3003400000000003</v>
      </c>
      <c r="S5219" s="14">
        <f t="shared" si="574"/>
        <v>1.4800000000000001E-2</v>
      </c>
      <c r="T5219" s="13">
        <f t="shared" si="575"/>
        <v>14.06</v>
      </c>
      <c r="U5219" s="14" t="s">
        <v>349</v>
      </c>
      <c r="V5219" t="s">
        <v>248</v>
      </c>
      <c r="W5219" s="58">
        <v>7.1071999999999997</v>
      </c>
      <c r="X5219" s="79">
        <f t="shared" si="577"/>
        <v>14.436064835659613</v>
      </c>
    </row>
    <row r="5220" spans="1:24" x14ac:dyDescent="0.2">
      <c r="A5220" s="37" t="str">
        <f t="shared" si="576"/>
        <v>2025-9</v>
      </c>
      <c r="B5220" t="s">
        <v>8948</v>
      </c>
      <c r="C5220" s="23">
        <v>45926</v>
      </c>
      <c r="D5220" s="23">
        <v>45909</v>
      </c>
      <c r="E5220" t="s">
        <v>545</v>
      </c>
      <c r="F5220" t="s">
        <v>546</v>
      </c>
      <c r="G5220" s="22"/>
      <c r="H5220" t="s">
        <v>9411</v>
      </c>
      <c r="I5220" t="s">
        <v>245</v>
      </c>
      <c r="J5220" t="s">
        <v>246</v>
      </c>
      <c r="K5220" s="10" t="str">
        <f t="shared" si="571"/>
        <v>WHR-</v>
      </c>
      <c r="L5220" t="s">
        <v>10</v>
      </c>
      <c r="M5220" s="48">
        <v>1000</v>
      </c>
      <c r="N5220" t="s">
        <v>1472</v>
      </c>
      <c r="O5220" t="s">
        <v>11</v>
      </c>
      <c r="P5220" s="74">
        <v>0.108</v>
      </c>
      <c r="Q5220" s="11">
        <f t="shared" si="572"/>
        <v>108</v>
      </c>
      <c r="R5220" s="12">
        <f t="shared" si="573"/>
        <v>7.3003400000000003</v>
      </c>
      <c r="S5220" s="14">
        <f t="shared" si="574"/>
        <v>1.4800000000000001E-2</v>
      </c>
      <c r="T5220" s="13">
        <f t="shared" si="575"/>
        <v>14.8</v>
      </c>
      <c r="U5220" s="14" t="s">
        <v>349</v>
      </c>
      <c r="V5220" t="s">
        <v>248</v>
      </c>
      <c r="W5220" s="58">
        <v>7.1071999999999997</v>
      </c>
      <c r="X5220" s="79">
        <f t="shared" si="577"/>
        <v>15.195857721746961</v>
      </c>
    </row>
    <row r="5221" spans="1:24" x14ac:dyDescent="0.2">
      <c r="A5221" s="37" t="str">
        <f t="shared" si="576"/>
        <v>2025-9</v>
      </c>
      <c r="B5221" t="s">
        <v>9038</v>
      </c>
      <c r="C5221" s="23">
        <v>45926</v>
      </c>
      <c r="D5221" s="23">
        <v>45923</v>
      </c>
      <c r="E5221" t="s">
        <v>569</v>
      </c>
      <c r="F5221" t="s">
        <v>570</v>
      </c>
      <c r="G5221" s="22"/>
      <c r="H5221" t="s">
        <v>9450</v>
      </c>
      <c r="I5221" t="s">
        <v>772</v>
      </c>
      <c r="J5221" t="s">
        <v>773</v>
      </c>
      <c r="K5221" s="10" t="str">
        <f t="shared" si="571"/>
        <v>WHR-</v>
      </c>
      <c r="L5221" t="s">
        <v>10</v>
      </c>
      <c r="M5221" s="48">
        <v>500</v>
      </c>
      <c r="N5221" t="s">
        <v>1472</v>
      </c>
      <c r="O5221" t="s">
        <v>11</v>
      </c>
      <c r="P5221" s="74">
        <v>0.45</v>
      </c>
      <c r="Q5221" s="11">
        <f t="shared" si="572"/>
        <v>225</v>
      </c>
      <c r="R5221" s="12">
        <f t="shared" si="573"/>
        <v>7.3003400000000003</v>
      </c>
      <c r="S5221" s="14">
        <f t="shared" si="574"/>
        <v>6.1600000000000002E-2</v>
      </c>
      <c r="T5221" s="13">
        <f t="shared" si="575"/>
        <v>30.8</v>
      </c>
      <c r="U5221" s="14" t="s">
        <v>349</v>
      </c>
      <c r="V5221" t="s">
        <v>248</v>
      </c>
      <c r="W5221" s="58">
        <v>7.1071999999999997</v>
      </c>
      <c r="X5221" s="79">
        <f t="shared" si="577"/>
        <v>31.658036920306174</v>
      </c>
    </row>
    <row r="5222" spans="1:24" x14ac:dyDescent="0.2">
      <c r="A5222" s="37" t="str">
        <f t="shared" si="576"/>
        <v>2025-9</v>
      </c>
      <c r="B5222" t="s">
        <v>9059</v>
      </c>
      <c r="C5222" s="23">
        <v>45926</v>
      </c>
      <c r="D5222" s="23">
        <v>45912</v>
      </c>
      <c r="E5222" t="s">
        <v>746</v>
      </c>
      <c r="F5222" t="s">
        <v>747</v>
      </c>
      <c r="G5222" s="22"/>
      <c r="H5222" t="s">
        <v>9460</v>
      </c>
      <c r="I5222" t="s">
        <v>3585</v>
      </c>
      <c r="J5222" t="s">
        <v>3586</v>
      </c>
      <c r="K5222" s="10" t="str">
        <f t="shared" si="571"/>
        <v>SSM-</v>
      </c>
      <c r="L5222" t="s">
        <v>10</v>
      </c>
      <c r="M5222" s="48">
        <v>1600</v>
      </c>
      <c r="N5222" t="s">
        <v>1472</v>
      </c>
      <c r="O5222" t="s">
        <v>11</v>
      </c>
      <c r="P5222" s="74">
        <v>0.89380000000000004</v>
      </c>
      <c r="Q5222" s="11">
        <f t="shared" si="572"/>
        <v>1430.08</v>
      </c>
      <c r="R5222" s="12">
        <f t="shared" si="573"/>
        <v>7.3003400000000003</v>
      </c>
      <c r="S5222" s="14">
        <f t="shared" si="574"/>
        <v>0.12239999999999999</v>
      </c>
      <c r="T5222" s="13">
        <f t="shared" si="575"/>
        <v>195.84</v>
      </c>
      <c r="U5222" s="14" t="s">
        <v>349</v>
      </c>
      <c r="V5222" t="s">
        <v>33</v>
      </c>
      <c r="W5222" s="58">
        <v>7.1071999999999997</v>
      </c>
      <c r="X5222" s="79">
        <f t="shared" si="577"/>
        <v>201.21566861773977</v>
      </c>
    </row>
    <row r="5223" spans="1:24" x14ac:dyDescent="0.2">
      <c r="A5223" s="37" t="str">
        <f t="shared" si="576"/>
        <v>2025-9</v>
      </c>
      <c r="B5223" t="s">
        <v>9063</v>
      </c>
      <c r="C5223" s="23">
        <v>45926</v>
      </c>
      <c r="D5223" s="23">
        <v>45919</v>
      </c>
      <c r="E5223" t="s">
        <v>746</v>
      </c>
      <c r="F5223" t="s">
        <v>747</v>
      </c>
      <c r="G5223" s="22"/>
      <c r="H5223" t="s">
        <v>9460</v>
      </c>
      <c r="I5223" t="s">
        <v>753</v>
      </c>
      <c r="J5223" t="s">
        <v>754</v>
      </c>
      <c r="K5223" s="10" t="str">
        <f t="shared" si="571"/>
        <v>SSM-</v>
      </c>
      <c r="L5223" t="s">
        <v>10</v>
      </c>
      <c r="M5223" s="48">
        <v>800</v>
      </c>
      <c r="N5223" t="s">
        <v>1472</v>
      </c>
      <c r="O5223" t="s">
        <v>11</v>
      </c>
      <c r="P5223" s="74">
        <v>0.94689999999999996</v>
      </c>
      <c r="Q5223" s="11">
        <f t="shared" si="572"/>
        <v>757.52</v>
      </c>
      <c r="R5223" s="12">
        <f t="shared" si="573"/>
        <v>7.3003400000000003</v>
      </c>
      <c r="S5223" s="14">
        <f t="shared" si="574"/>
        <v>0.12970000000000001</v>
      </c>
      <c r="T5223" s="13">
        <f t="shared" si="575"/>
        <v>103.76</v>
      </c>
      <c r="U5223" s="14" t="s">
        <v>349</v>
      </c>
      <c r="V5223" t="s">
        <v>33</v>
      </c>
      <c r="W5223" s="58">
        <v>7.1071999999999997</v>
      </c>
      <c r="X5223" s="79">
        <f t="shared" si="577"/>
        <v>106.58487167942367</v>
      </c>
    </row>
    <row r="5224" spans="1:24" x14ac:dyDescent="0.2">
      <c r="A5224" s="37" t="str">
        <f t="shared" si="576"/>
        <v>2025-9</v>
      </c>
      <c r="B5224" t="s">
        <v>9066</v>
      </c>
      <c r="C5224" s="23">
        <v>45926</v>
      </c>
      <c r="D5224" s="23">
        <v>45919</v>
      </c>
      <c r="E5224" t="s">
        <v>746</v>
      </c>
      <c r="F5224" t="s">
        <v>747</v>
      </c>
      <c r="G5224" s="22"/>
      <c r="H5224" t="s">
        <v>9460</v>
      </c>
      <c r="I5224" t="s">
        <v>750</v>
      </c>
      <c r="J5224" t="s">
        <v>751</v>
      </c>
      <c r="K5224" s="10" t="str">
        <f t="shared" si="571"/>
        <v>SSM-</v>
      </c>
      <c r="L5224" t="s">
        <v>10</v>
      </c>
      <c r="M5224" s="48">
        <v>1900</v>
      </c>
      <c r="N5224" t="s">
        <v>1472</v>
      </c>
      <c r="O5224" t="s">
        <v>11</v>
      </c>
      <c r="P5224" s="74">
        <v>1.0530999999999999</v>
      </c>
      <c r="Q5224" s="11">
        <f t="shared" si="572"/>
        <v>2000.89</v>
      </c>
      <c r="R5224" s="12">
        <f t="shared" si="573"/>
        <v>7.3003400000000003</v>
      </c>
      <c r="S5224" s="14">
        <f t="shared" si="574"/>
        <v>0.14430000000000001</v>
      </c>
      <c r="T5224" s="13">
        <f t="shared" si="575"/>
        <v>274.17</v>
      </c>
      <c r="U5224" s="14" t="s">
        <v>349</v>
      </c>
      <c r="V5224" t="s">
        <v>33</v>
      </c>
      <c r="W5224" s="58">
        <v>7.1071999999999997</v>
      </c>
      <c r="X5224" s="79">
        <f t="shared" si="577"/>
        <v>281.52999774876179</v>
      </c>
    </row>
    <row r="5225" spans="1:24" x14ac:dyDescent="0.2">
      <c r="A5225" s="37" t="str">
        <f t="shared" si="576"/>
        <v>2025-9</v>
      </c>
      <c r="B5225" t="s">
        <v>9070</v>
      </c>
      <c r="C5225" s="23">
        <v>45926</v>
      </c>
      <c r="D5225" s="23">
        <v>45912</v>
      </c>
      <c r="E5225" t="s">
        <v>746</v>
      </c>
      <c r="F5225" t="s">
        <v>747</v>
      </c>
      <c r="G5225" s="22"/>
      <c r="H5225" t="s">
        <v>9460</v>
      </c>
      <c r="I5225" t="s">
        <v>3597</v>
      </c>
      <c r="J5225" t="s">
        <v>3598</v>
      </c>
      <c r="K5225" s="10" t="str">
        <f t="shared" si="571"/>
        <v>SSM-</v>
      </c>
      <c r="L5225" t="s">
        <v>10</v>
      </c>
      <c r="M5225" s="48">
        <v>2500</v>
      </c>
      <c r="N5225" t="s">
        <v>1472</v>
      </c>
      <c r="O5225" t="s">
        <v>11</v>
      </c>
      <c r="P5225" s="74">
        <v>1.3628</v>
      </c>
      <c r="Q5225" s="11">
        <f t="shared" si="572"/>
        <v>3407</v>
      </c>
      <c r="R5225" s="12">
        <f t="shared" si="573"/>
        <v>7.3003400000000003</v>
      </c>
      <c r="S5225" s="14">
        <f t="shared" si="574"/>
        <v>0.1867</v>
      </c>
      <c r="T5225" s="13">
        <f t="shared" si="575"/>
        <v>466.75</v>
      </c>
      <c r="U5225" s="14" t="s">
        <v>349</v>
      </c>
      <c r="V5225" t="s">
        <v>33</v>
      </c>
      <c r="W5225" s="58">
        <v>7.1071999999999997</v>
      </c>
      <c r="X5225" s="79">
        <f t="shared" si="577"/>
        <v>479.37303016659166</v>
      </c>
    </row>
    <row r="5226" spans="1:24" x14ac:dyDescent="0.2">
      <c r="A5226" s="37" t="str">
        <f t="shared" si="576"/>
        <v>2025-9</v>
      </c>
      <c r="B5226" t="s">
        <v>8875</v>
      </c>
      <c r="C5226" s="23">
        <v>45926</v>
      </c>
      <c r="D5226" s="23">
        <v>45926</v>
      </c>
      <c r="E5226" t="s">
        <v>67</v>
      </c>
      <c r="F5226" t="s">
        <v>68</v>
      </c>
      <c r="G5226" s="22"/>
      <c r="H5226" t="s">
        <v>9403</v>
      </c>
      <c r="I5226" t="s">
        <v>8687</v>
      </c>
      <c r="J5226" t="s">
        <v>8688</v>
      </c>
      <c r="K5226" s="10" t="str">
        <f t="shared" si="571"/>
        <v>BOX-</v>
      </c>
      <c r="L5226" t="s">
        <v>10</v>
      </c>
      <c r="M5226" s="48">
        <v>180</v>
      </c>
      <c r="N5226" t="s">
        <v>1472</v>
      </c>
      <c r="O5226" t="s">
        <v>11</v>
      </c>
      <c r="P5226" s="74">
        <v>1.7</v>
      </c>
      <c r="Q5226" s="11">
        <f t="shared" si="572"/>
        <v>306</v>
      </c>
      <c r="R5226" s="12">
        <f t="shared" si="573"/>
        <v>7.3003400000000003</v>
      </c>
      <c r="S5226" s="14">
        <f t="shared" si="574"/>
        <v>0.2329</v>
      </c>
      <c r="T5226" s="13">
        <f t="shared" si="575"/>
        <v>41.92</v>
      </c>
      <c r="U5226" s="14" t="s">
        <v>349</v>
      </c>
      <c r="V5226" t="s">
        <v>1</v>
      </c>
      <c r="W5226" s="58">
        <v>7.1071999999999997</v>
      </c>
      <c r="X5226" s="79">
        <f t="shared" si="577"/>
        <v>43.054930211616387</v>
      </c>
    </row>
    <row r="5227" spans="1:24" x14ac:dyDescent="0.2">
      <c r="A5227" s="37" t="str">
        <f t="shared" si="576"/>
        <v>2025-9</v>
      </c>
      <c r="B5227" t="s">
        <v>9172</v>
      </c>
      <c r="C5227" s="23">
        <v>45926</v>
      </c>
      <c r="D5227" s="23">
        <v>45922</v>
      </c>
      <c r="E5227" t="s">
        <v>5</v>
      </c>
      <c r="F5227" t="s">
        <v>6</v>
      </c>
      <c r="G5227" s="22"/>
      <c r="H5227" t="s">
        <v>9497</v>
      </c>
      <c r="I5227" t="s">
        <v>8785</v>
      </c>
      <c r="J5227" t="s">
        <v>8786</v>
      </c>
      <c r="K5227" s="10" t="str">
        <f t="shared" si="571"/>
        <v>SHTS</v>
      </c>
      <c r="L5227" t="s">
        <v>10</v>
      </c>
      <c r="M5227" s="48">
        <v>1110</v>
      </c>
      <c r="N5227" t="s">
        <v>1472</v>
      </c>
      <c r="O5227" t="s">
        <v>11</v>
      </c>
      <c r="P5227" s="74">
        <v>3.38</v>
      </c>
      <c r="Q5227" s="11">
        <f t="shared" si="572"/>
        <v>3751.8</v>
      </c>
      <c r="R5227" s="12">
        <f t="shared" si="573"/>
        <v>7.3003400000000003</v>
      </c>
      <c r="S5227" s="14">
        <f t="shared" si="574"/>
        <v>0.46300000000000002</v>
      </c>
      <c r="T5227" s="13">
        <f t="shared" si="575"/>
        <v>513.92999999999995</v>
      </c>
      <c r="U5227" s="14" t="s">
        <v>349</v>
      </c>
      <c r="V5227" t="s">
        <v>9</v>
      </c>
      <c r="W5227" s="58">
        <v>7.1071999999999997</v>
      </c>
      <c r="X5227" s="79">
        <f t="shared" si="577"/>
        <v>527.88721296713197</v>
      </c>
    </row>
    <row r="5228" spans="1:24" x14ac:dyDescent="0.2">
      <c r="A5228" s="37" t="str">
        <f t="shared" si="576"/>
        <v>2025-9</v>
      </c>
      <c r="B5228" t="s">
        <v>9175</v>
      </c>
      <c r="C5228" s="23">
        <v>45926</v>
      </c>
      <c r="D5228" s="23">
        <v>45923</v>
      </c>
      <c r="E5228" t="s">
        <v>569</v>
      </c>
      <c r="F5228" t="s">
        <v>570</v>
      </c>
      <c r="G5228" s="22"/>
      <c r="H5228" t="s">
        <v>9450</v>
      </c>
      <c r="I5228" t="s">
        <v>759</v>
      </c>
      <c r="J5228" t="s">
        <v>760</v>
      </c>
      <c r="K5228" s="10" t="str">
        <f t="shared" si="571"/>
        <v>ANYD</v>
      </c>
      <c r="L5228" t="s">
        <v>10</v>
      </c>
      <c r="M5228" s="48">
        <v>200</v>
      </c>
      <c r="N5228" t="s">
        <v>1472</v>
      </c>
      <c r="O5228" t="s">
        <v>11</v>
      </c>
      <c r="P5228" s="74">
        <v>3.5</v>
      </c>
      <c r="Q5228" s="11">
        <f t="shared" si="572"/>
        <v>700</v>
      </c>
      <c r="R5228" s="12">
        <f t="shared" si="573"/>
        <v>7.3003400000000003</v>
      </c>
      <c r="S5228" s="14">
        <f t="shared" si="574"/>
        <v>0.47939999999999999</v>
      </c>
      <c r="T5228" s="13">
        <f t="shared" si="575"/>
        <v>95.88</v>
      </c>
      <c r="U5228" s="14" t="s">
        <v>349</v>
      </c>
      <c r="V5228" t="s">
        <v>36</v>
      </c>
      <c r="W5228" s="58">
        <v>7.1071999999999997</v>
      </c>
      <c r="X5228" s="79">
        <f t="shared" si="577"/>
        <v>98.491670418730308</v>
      </c>
    </row>
    <row r="5229" spans="1:24" x14ac:dyDescent="0.2">
      <c r="A5229" s="37" t="str">
        <f t="shared" si="576"/>
        <v>2025-9</v>
      </c>
      <c r="B5229" t="s">
        <v>9192</v>
      </c>
      <c r="C5229" s="23">
        <v>45926</v>
      </c>
      <c r="D5229" s="23">
        <v>45923</v>
      </c>
      <c r="E5229" t="s">
        <v>569</v>
      </c>
      <c r="F5229" t="s">
        <v>570</v>
      </c>
      <c r="G5229" s="22"/>
      <c r="H5229" t="s">
        <v>9450</v>
      </c>
      <c r="I5229" t="s">
        <v>1521</v>
      </c>
      <c r="J5229" t="s">
        <v>1522</v>
      </c>
      <c r="K5229" s="10" t="str">
        <f t="shared" si="571"/>
        <v>ANYD</v>
      </c>
      <c r="L5229" t="s">
        <v>10</v>
      </c>
      <c r="M5229" s="48">
        <v>400</v>
      </c>
      <c r="N5229" t="s">
        <v>1472</v>
      </c>
      <c r="O5229" t="s">
        <v>11</v>
      </c>
      <c r="P5229" s="74">
        <v>3.85</v>
      </c>
      <c r="Q5229" s="11">
        <f t="shared" si="572"/>
        <v>1540</v>
      </c>
      <c r="R5229" s="12">
        <f t="shared" si="573"/>
        <v>7.3003400000000003</v>
      </c>
      <c r="S5229" s="14">
        <f t="shared" si="574"/>
        <v>0.52739999999999998</v>
      </c>
      <c r="T5229" s="13">
        <f t="shared" si="575"/>
        <v>210.96</v>
      </c>
      <c r="U5229" s="14" t="s">
        <v>349</v>
      </c>
      <c r="V5229" t="s">
        <v>36</v>
      </c>
      <c r="W5229" s="58">
        <v>7.1071999999999997</v>
      </c>
      <c r="X5229" s="79">
        <f t="shared" si="577"/>
        <v>216.68167492120668</v>
      </c>
    </row>
    <row r="5230" spans="1:24" x14ac:dyDescent="0.2">
      <c r="A5230" s="37" t="str">
        <f t="shared" si="576"/>
        <v>2025-9</v>
      </c>
      <c r="B5230" t="s">
        <v>9221</v>
      </c>
      <c r="C5230" s="23">
        <v>45926</v>
      </c>
      <c r="D5230" s="23">
        <v>45922</v>
      </c>
      <c r="E5230" t="s">
        <v>5</v>
      </c>
      <c r="F5230" t="s">
        <v>6</v>
      </c>
      <c r="G5230" s="22"/>
      <c r="H5230" t="s">
        <v>9529</v>
      </c>
      <c r="I5230" t="s">
        <v>3742</v>
      </c>
      <c r="J5230" t="s">
        <v>3743</v>
      </c>
      <c r="K5230" s="10" t="str">
        <f t="shared" si="571"/>
        <v>BOX-</v>
      </c>
      <c r="L5230" t="s">
        <v>10</v>
      </c>
      <c r="M5230" s="48">
        <v>510</v>
      </c>
      <c r="N5230" t="s">
        <v>1472</v>
      </c>
      <c r="O5230" t="s">
        <v>11</v>
      </c>
      <c r="P5230" s="74">
        <v>4.71</v>
      </c>
      <c r="Q5230" s="11">
        <f t="shared" si="572"/>
        <v>2402.1</v>
      </c>
      <c r="R5230" s="12">
        <f t="shared" si="573"/>
        <v>7.3003400000000003</v>
      </c>
      <c r="S5230" s="14">
        <f t="shared" si="574"/>
        <v>0.6452</v>
      </c>
      <c r="T5230" s="13">
        <f t="shared" si="575"/>
        <v>329.05</v>
      </c>
      <c r="U5230" s="14" t="s">
        <v>349</v>
      </c>
      <c r="V5230" t="s">
        <v>1</v>
      </c>
      <c r="W5230" s="58">
        <v>7.1071999999999997</v>
      </c>
      <c r="X5230" s="79">
        <f t="shared" si="577"/>
        <v>337.98120216118866</v>
      </c>
    </row>
    <row r="5231" spans="1:24" x14ac:dyDescent="0.2">
      <c r="A5231" s="37" t="str">
        <f t="shared" si="576"/>
        <v>2025-9</v>
      </c>
      <c r="B5231" t="s">
        <v>9245</v>
      </c>
      <c r="C5231" s="23">
        <v>45926</v>
      </c>
      <c r="D5231" s="23">
        <v>45895</v>
      </c>
      <c r="E5231" t="s">
        <v>5</v>
      </c>
      <c r="F5231" t="s">
        <v>6</v>
      </c>
      <c r="G5231" s="22"/>
      <c r="H5231" t="s">
        <v>9497</v>
      </c>
      <c r="I5231" t="s">
        <v>8807</v>
      </c>
      <c r="J5231" t="s">
        <v>8808</v>
      </c>
      <c r="K5231" s="10" t="str">
        <f t="shared" si="571"/>
        <v>BOX-</v>
      </c>
      <c r="L5231" t="s">
        <v>10</v>
      </c>
      <c r="M5231" s="48">
        <v>505</v>
      </c>
      <c r="N5231" t="s">
        <v>1472</v>
      </c>
      <c r="O5231" t="s">
        <v>11</v>
      </c>
      <c r="P5231" s="74">
        <v>5.36</v>
      </c>
      <c r="Q5231" s="11">
        <f t="shared" si="572"/>
        <v>2706.8</v>
      </c>
      <c r="R5231" s="12">
        <f t="shared" si="573"/>
        <v>7.3003400000000003</v>
      </c>
      <c r="S5231" s="14">
        <f t="shared" si="574"/>
        <v>0.73419999999999996</v>
      </c>
      <c r="T5231" s="13">
        <f t="shared" si="575"/>
        <v>370.77</v>
      </c>
      <c r="U5231" s="14" t="s">
        <v>349</v>
      </c>
      <c r="V5231" t="s">
        <v>1</v>
      </c>
      <c r="W5231" s="58">
        <v>7.1071999999999997</v>
      </c>
      <c r="X5231" s="79">
        <f t="shared" si="577"/>
        <v>380.85321927059886</v>
      </c>
    </row>
    <row r="5232" spans="1:24" x14ac:dyDescent="0.2">
      <c r="A5232" s="37" t="str">
        <f t="shared" si="576"/>
        <v>2025-9</v>
      </c>
      <c r="B5232" t="s">
        <v>9284</v>
      </c>
      <c r="C5232" s="23">
        <v>45926</v>
      </c>
      <c r="D5232" s="23">
        <v>45842</v>
      </c>
      <c r="E5232" t="s">
        <v>143</v>
      </c>
      <c r="F5232" t="s">
        <v>144</v>
      </c>
      <c r="G5232" s="22"/>
      <c r="H5232" t="s">
        <v>9584</v>
      </c>
      <c r="I5232" t="s">
        <v>1798</v>
      </c>
      <c r="J5232" t="s">
        <v>1799</v>
      </c>
      <c r="K5232" s="10" t="str">
        <f t="shared" si="571"/>
        <v>LHDL</v>
      </c>
      <c r="L5232" t="s">
        <v>10</v>
      </c>
      <c r="M5232" s="48">
        <v>6240</v>
      </c>
      <c r="N5232" t="s">
        <v>1472</v>
      </c>
      <c r="O5232" t="s">
        <v>11</v>
      </c>
      <c r="P5232" s="74">
        <v>7.5308000000000002</v>
      </c>
      <c r="Q5232" s="11">
        <f t="shared" si="572"/>
        <v>46992.19</v>
      </c>
      <c r="R5232" s="12">
        <f t="shared" si="573"/>
        <v>7.3003400000000003</v>
      </c>
      <c r="S5232" s="14">
        <f t="shared" si="574"/>
        <v>1.0316000000000001</v>
      </c>
      <c r="T5232" s="13">
        <f t="shared" si="575"/>
        <v>6437.18</v>
      </c>
      <c r="U5232" s="14" t="s">
        <v>349</v>
      </c>
      <c r="V5232" t="s">
        <v>125</v>
      </c>
      <c r="W5232" s="58">
        <v>7.1071999999999997</v>
      </c>
      <c r="X5232" s="79">
        <f t="shared" si="577"/>
        <v>6611.9135524538497</v>
      </c>
    </row>
    <row r="5233" spans="1:24" x14ac:dyDescent="0.2">
      <c r="A5233" s="37" t="str">
        <f t="shared" si="576"/>
        <v>2025-9</v>
      </c>
      <c r="B5233" t="s">
        <v>9285</v>
      </c>
      <c r="C5233" s="23">
        <v>45926</v>
      </c>
      <c r="D5233" s="23">
        <v>45842</v>
      </c>
      <c r="E5233" t="s">
        <v>143</v>
      </c>
      <c r="F5233" t="s">
        <v>144</v>
      </c>
      <c r="G5233" s="22"/>
      <c r="H5233" t="s">
        <v>9584</v>
      </c>
      <c r="I5233" t="s">
        <v>3150</v>
      </c>
      <c r="J5233" t="s">
        <v>3360</v>
      </c>
      <c r="K5233" s="10" t="str">
        <f t="shared" si="571"/>
        <v>LHDL</v>
      </c>
      <c r="L5233" t="s">
        <v>10</v>
      </c>
      <c r="M5233" s="48">
        <v>1320</v>
      </c>
      <c r="N5233" t="s">
        <v>1472</v>
      </c>
      <c r="O5233" t="s">
        <v>11</v>
      </c>
      <c r="P5233" s="74">
        <v>7.5308000000000002</v>
      </c>
      <c r="Q5233" s="11">
        <f t="shared" si="572"/>
        <v>9940.66</v>
      </c>
      <c r="R5233" s="12">
        <f t="shared" si="573"/>
        <v>7.3003400000000003</v>
      </c>
      <c r="S5233" s="14">
        <f t="shared" si="574"/>
        <v>1.0316000000000001</v>
      </c>
      <c r="T5233" s="13">
        <f t="shared" si="575"/>
        <v>1361.71</v>
      </c>
      <c r="U5233" s="14" t="s">
        <v>349</v>
      </c>
      <c r="V5233" t="s">
        <v>125</v>
      </c>
      <c r="W5233" s="58">
        <v>7.1071999999999997</v>
      </c>
      <c r="X5233" s="79">
        <f t="shared" si="577"/>
        <v>1398.6740207113912</v>
      </c>
    </row>
    <row r="5234" spans="1:24" x14ac:dyDescent="0.2">
      <c r="A5234" s="37" t="str">
        <f t="shared" si="576"/>
        <v>2025-9</v>
      </c>
      <c r="B5234" t="s">
        <v>9338</v>
      </c>
      <c r="C5234" s="23">
        <v>45926</v>
      </c>
      <c r="D5234" s="23">
        <v>45922</v>
      </c>
      <c r="E5234" t="s">
        <v>5</v>
      </c>
      <c r="F5234" t="s">
        <v>6</v>
      </c>
      <c r="G5234" s="22"/>
      <c r="H5234" t="s">
        <v>9595</v>
      </c>
      <c r="I5234" t="s">
        <v>8853</v>
      </c>
      <c r="J5234" t="s">
        <v>8854</v>
      </c>
      <c r="K5234" s="10" t="str">
        <f t="shared" si="571"/>
        <v>BOX-</v>
      </c>
      <c r="L5234" t="s">
        <v>10</v>
      </c>
      <c r="M5234" s="48">
        <v>505</v>
      </c>
      <c r="N5234" t="s">
        <v>1472</v>
      </c>
      <c r="O5234" t="s">
        <v>11</v>
      </c>
      <c r="P5234" s="74">
        <v>12.9</v>
      </c>
      <c r="Q5234" s="11">
        <f t="shared" si="572"/>
        <v>6514.5</v>
      </c>
      <c r="R5234" s="12">
        <f t="shared" si="573"/>
        <v>7.3003400000000003</v>
      </c>
      <c r="S5234" s="14">
        <f t="shared" si="574"/>
        <v>1.7669999999999999</v>
      </c>
      <c r="T5234" s="13">
        <f t="shared" si="575"/>
        <v>892.34</v>
      </c>
      <c r="U5234" s="14" t="s">
        <v>349</v>
      </c>
      <c r="V5234" t="s">
        <v>1</v>
      </c>
      <c r="W5234" s="58">
        <v>7.1071999999999997</v>
      </c>
      <c r="X5234" s="79">
        <f t="shared" si="577"/>
        <v>916.60569563259799</v>
      </c>
    </row>
    <row r="5235" spans="1:24" x14ac:dyDescent="0.2">
      <c r="A5235" s="37" t="str">
        <f t="shared" si="576"/>
        <v>2025-9</v>
      </c>
      <c r="B5235" t="s">
        <v>9340</v>
      </c>
      <c r="C5235" s="23">
        <v>45926</v>
      </c>
      <c r="D5235" s="23">
        <v>45875</v>
      </c>
      <c r="E5235" t="s">
        <v>263</v>
      </c>
      <c r="F5235" t="s">
        <v>0</v>
      </c>
      <c r="G5235" s="22"/>
      <c r="H5235" t="s">
        <v>9596</v>
      </c>
      <c r="I5235" t="s">
        <v>989</v>
      </c>
      <c r="J5235" t="s">
        <v>990</v>
      </c>
      <c r="K5235" s="10" t="str">
        <f t="shared" si="571"/>
        <v>HDL-</v>
      </c>
      <c r="L5235" t="s">
        <v>10</v>
      </c>
      <c r="M5235" s="48">
        <v>1010</v>
      </c>
      <c r="N5235" t="s">
        <v>1472</v>
      </c>
      <c r="O5235" t="s">
        <v>11</v>
      </c>
      <c r="P5235" s="74">
        <v>13.303100000000001</v>
      </c>
      <c r="Q5235" s="11">
        <f t="shared" si="572"/>
        <v>13436.13</v>
      </c>
      <c r="R5235" s="12">
        <f t="shared" si="573"/>
        <v>7.3003400000000003</v>
      </c>
      <c r="S5235" s="14">
        <f t="shared" si="574"/>
        <v>1.8223</v>
      </c>
      <c r="T5235" s="13">
        <f t="shared" si="575"/>
        <v>1840.52</v>
      </c>
      <c r="U5235" s="14" t="s">
        <v>349</v>
      </c>
      <c r="V5235" t="s">
        <v>228</v>
      </c>
      <c r="W5235" s="58">
        <v>7.1071999999999997</v>
      </c>
      <c r="X5235" s="79">
        <f t="shared" si="577"/>
        <v>1890.4956945069791</v>
      </c>
    </row>
    <row r="5236" spans="1:24" x14ac:dyDescent="0.2">
      <c r="A5236" s="37" t="str">
        <f t="shared" si="576"/>
        <v>2025-9</v>
      </c>
      <c r="B5236" t="s">
        <v>9345</v>
      </c>
      <c r="C5236" s="23">
        <v>45926</v>
      </c>
      <c r="D5236" s="23">
        <v>45875</v>
      </c>
      <c r="E5236" t="s">
        <v>263</v>
      </c>
      <c r="F5236" t="s">
        <v>0</v>
      </c>
      <c r="G5236" s="22"/>
      <c r="H5236" t="s">
        <v>9596</v>
      </c>
      <c r="I5236" t="s">
        <v>993</v>
      </c>
      <c r="J5236" t="s">
        <v>994</v>
      </c>
      <c r="K5236" s="10" t="str">
        <f t="shared" si="571"/>
        <v>HDL-</v>
      </c>
      <c r="L5236" t="s">
        <v>10</v>
      </c>
      <c r="M5236" s="48">
        <v>1000</v>
      </c>
      <c r="N5236" t="s">
        <v>1472</v>
      </c>
      <c r="O5236" t="s">
        <v>11</v>
      </c>
      <c r="P5236" s="74">
        <v>14.150399999999999</v>
      </c>
      <c r="Q5236" s="11">
        <f t="shared" si="572"/>
        <v>14150.4</v>
      </c>
      <c r="R5236" s="12">
        <f t="shared" si="573"/>
        <v>7.3003400000000003</v>
      </c>
      <c r="S5236" s="14">
        <f t="shared" si="574"/>
        <v>1.9382999999999999</v>
      </c>
      <c r="T5236" s="13">
        <f t="shared" si="575"/>
        <v>1938.3</v>
      </c>
      <c r="U5236" s="14" t="s">
        <v>349</v>
      </c>
      <c r="V5236" t="s">
        <v>228</v>
      </c>
      <c r="W5236" s="58">
        <v>7.1071999999999997</v>
      </c>
      <c r="X5236" s="79">
        <f t="shared" si="577"/>
        <v>1990.9950472760017</v>
      </c>
    </row>
    <row r="5237" spans="1:24" x14ac:dyDescent="0.2">
      <c r="A5237" s="37" t="str">
        <f t="shared" si="576"/>
        <v>2025-9</v>
      </c>
      <c r="B5237" t="s">
        <v>9346</v>
      </c>
      <c r="C5237" s="23">
        <v>45926</v>
      </c>
      <c r="D5237" s="23">
        <v>45875</v>
      </c>
      <c r="E5237" t="s">
        <v>263</v>
      </c>
      <c r="F5237" t="s">
        <v>0</v>
      </c>
      <c r="G5237" s="22"/>
      <c r="H5237" t="s">
        <v>9596</v>
      </c>
      <c r="I5237" t="s">
        <v>3796</v>
      </c>
      <c r="J5237" t="s">
        <v>3797</v>
      </c>
      <c r="K5237" s="10" t="str">
        <f t="shared" si="571"/>
        <v>HDL-</v>
      </c>
      <c r="L5237" t="s">
        <v>10</v>
      </c>
      <c r="M5237" s="48">
        <v>1020</v>
      </c>
      <c r="N5237" t="s">
        <v>1472</v>
      </c>
      <c r="O5237" t="s">
        <v>11</v>
      </c>
      <c r="P5237" s="74">
        <v>14.150399999999999</v>
      </c>
      <c r="Q5237" s="11">
        <f t="shared" si="572"/>
        <v>14433.41</v>
      </c>
      <c r="R5237" s="12">
        <f t="shared" si="573"/>
        <v>7.3003400000000003</v>
      </c>
      <c r="S5237" s="14">
        <f t="shared" si="574"/>
        <v>1.9382999999999999</v>
      </c>
      <c r="T5237" s="13">
        <f t="shared" si="575"/>
        <v>1977.07</v>
      </c>
      <c r="U5237" s="14" t="s">
        <v>349</v>
      </c>
      <c r="V5237" t="s">
        <v>228</v>
      </c>
      <c r="W5237" s="58">
        <v>7.1071999999999997</v>
      </c>
      <c r="X5237" s="79">
        <f t="shared" si="577"/>
        <v>2030.8149482215219</v>
      </c>
    </row>
    <row r="5238" spans="1:24" x14ac:dyDescent="0.2">
      <c r="A5238" s="37" t="str">
        <f t="shared" si="576"/>
        <v>2025-9</v>
      </c>
      <c r="B5238" t="s">
        <v>9391</v>
      </c>
      <c r="C5238" s="23">
        <v>45926</v>
      </c>
      <c r="D5238" s="23">
        <v>45912</v>
      </c>
      <c r="E5238" t="s">
        <v>311</v>
      </c>
      <c r="F5238" t="s">
        <v>312</v>
      </c>
      <c r="G5238" s="22"/>
      <c r="H5238" t="s">
        <v>9616</v>
      </c>
      <c r="I5238" t="s">
        <v>316</v>
      </c>
      <c r="J5238" t="s">
        <v>317</v>
      </c>
      <c r="K5238" s="10" t="str">
        <f t="shared" si="571"/>
        <v>EXM-</v>
      </c>
      <c r="L5238" t="s">
        <v>10</v>
      </c>
      <c r="M5238" s="48">
        <v>75</v>
      </c>
      <c r="N5238" t="s">
        <v>186</v>
      </c>
      <c r="O5238" t="s">
        <v>11</v>
      </c>
      <c r="P5238" s="74">
        <v>117.3451</v>
      </c>
      <c r="Q5238" s="11">
        <f t="shared" si="572"/>
        <v>8800.8799999999992</v>
      </c>
      <c r="R5238" s="12">
        <f t="shared" si="573"/>
        <v>7.3003400000000003</v>
      </c>
      <c r="S5238" s="14">
        <f t="shared" si="574"/>
        <v>16.073899999999998</v>
      </c>
      <c r="T5238" s="13">
        <f t="shared" si="575"/>
        <v>1205.54</v>
      </c>
      <c r="U5238" s="14" t="s">
        <v>349</v>
      </c>
      <c r="V5238" t="s">
        <v>315</v>
      </c>
      <c r="W5238" s="58">
        <v>7.1071999999999997</v>
      </c>
      <c r="X5238" s="79">
        <f t="shared" si="577"/>
        <v>1238.3051694056733</v>
      </c>
    </row>
    <row r="5239" spans="1:24" x14ac:dyDescent="0.2">
      <c r="A5239" s="37" t="str">
        <f t="shared" si="576"/>
        <v>2025-9</v>
      </c>
      <c r="B5239" t="s">
        <v>8929</v>
      </c>
      <c r="C5239" s="23">
        <v>45927</v>
      </c>
      <c r="D5239" s="23">
        <v>45894</v>
      </c>
      <c r="E5239" t="s">
        <v>128</v>
      </c>
      <c r="F5239" t="s">
        <v>129</v>
      </c>
      <c r="G5239" s="22"/>
      <c r="H5239" t="s">
        <v>9422</v>
      </c>
      <c r="I5239" t="s">
        <v>954</v>
      </c>
      <c r="J5239" t="s">
        <v>955</v>
      </c>
      <c r="K5239" s="10" t="str">
        <f t="shared" si="571"/>
        <v>RIV-</v>
      </c>
      <c r="L5239" t="s">
        <v>10</v>
      </c>
      <c r="M5239" s="48">
        <v>12300</v>
      </c>
      <c r="N5239" t="s">
        <v>1472</v>
      </c>
      <c r="O5239" t="s">
        <v>11</v>
      </c>
      <c r="P5239" s="74">
        <v>7.0099999999999996E-2</v>
      </c>
      <c r="Q5239" s="11">
        <f t="shared" si="572"/>
        <v>862.23</v>
      </c>
      <c r="R5239" s="12">
        <f t="shared" si="573"/>
        <v>7.3003400000000003</v>
      </c>
      <c r="S5239" s="14">
        <f t="shared" si="574"/>
        <v>9.5999999999999992E-3</v>
      </c>
      <c r="T5239" s="13">
        <f t="shared" si="575"/>
        <v>118.08</v>
      </c>
      <c r="U5239" s="14" t="s">
        <v>349</v>
      </c>
      <c r="V5239" t="s">
        <v>132</v>
      </c>
      <c r="W5239" s="58">
        <v>7.1071999999999997</v>
      </c>
      <c r="X5239" s="79">
        <f t="shared" si="577"/>
        <v>121.3178185502026</v>
      </c>
    </row>
    <row r="5240" spans="1:24" x14ac:dyDescent="0.2">
      <c r="A5240" s="37" t="str">
        <f t="shared" si="576"/>
        <v>2025-9</v>
      </c>
      <c r="B5240" t="s">
        <v>8930</v>
      </c>
      <c r="C5240" s="23">
        <v>45927</v>
      </c>
      <c r="D5240" s="23">
        <v>45902</v>
      </c>
      <c r="E5240" t="s">
        <v>128</v>
      </c>
      <c r="F5240" t="s">
        <v>129</v>
      </c>
      <c r="G5240" s="22"/>
      <c r="H5240" t="s">
        <v>9422</v>
      </c>
      <c r="I5240" t="s">
        <v>954</v>
      </c>
      <c r="J5240" t="s">
        <v>955</v>
      </c>
      <c r="K5240" s="10" t="str">
        <f t="shared" si="571"/>
        <v>RIV-</v>
      </c>
      <c r="L5240" t="s">
        <v>10</v>
      </c>
      <c r="M5240" s="48">
        <v>1300</v>
      </c>
      <c r="N5240" t="s">
        <v>1472</v>
      </c>
      <c r="O5240" t="s">
        <v>11</v>
      </c>
      <c r="P5240" s="74">
        <v>7.0099999999999996E-2</v>
      </c>
      <c r="Q5240" s="11">
        <f t="shared" si="572"/>
        <v>91.13</v>
      </c>
      <c r="R5240" s="12">
        <f t="shared" si="573"/>
        <v>7.3003400000000003</v>
      </c>
      <c r="S5240" s="14">
        <f t="shared" si="574"/>
        <v>9.5999999999999992E-3</v>
      </c>
      <c r="T5240" s="13">
        <f t="shared" si="575"/>
        <v>12.48</v>
      </c>
      <c r="U5240" s="14" t="s">
        <v>349</v>
      </c>
      <c r="V5240" t="s">
        <v>132</v>
      </c>
      <c r="W5240" s="58">
        <v>7.1071999999999997</v>
      </c>
      <c r="X5240" s="79">
        <f t="shared" si="577"/>
        <v>12.82220846465556</v>
      </c>
    </row>
    <row r="5241" spans="1:24" x14ac:dyDescent="0.2">
      <c r="A5241" s="37" t="str">
        <f t="shared" si="576"/>
        <v>2025-9</v>
      </c>
      <c r="B5241" t="s">
        <v>8961</v>
      </c>
      <c r="C5241" s="23">
        <v>45927</v>
      </c>
      <c r="D5241" s="23">
        <v>45922</v>
      </c>
      <c r="E5241" t="s">
        <v>101</v>
      </c>
      <c r="F5241" t="s">
        <v>102</v>
      </c>
      <c r="G5241" s="22"/>
      <c r="H5241" t="s">
        <v>9433</v>
      </c>
      <c r="I5241" t="s">
        <v>8713</v>
      </c>
      <c r="J5241" t="s">
        <v>8714</v>
      </c>
      <c r="K5241" s="10" t="str">
        <f t="shared" si="571"/>
        <v>STKR</v>
      </c>
      <c r="L5241" t="s">
        <v>10</v>
      </c>
      <c r="M5241" s="48">
        <v>300</v>
      </c>
      <c r="N5241" t="s">
        <v>1472</v>
      </c>
      <c r="O5241" t="s">
        <v>11</v>
      </c>
      <c r="P5241" s="74">
        <v>0.1333</v>
      </c>
      <c r="Q5241" s="11">
        <f t="shared" si="572"/>
        <v>39.99</v>
      </c>
      <c r="R5241" s="12">
        <f t="shared" si="573"/>
        <v>7.3003400000000003</v>
      </c>
      <c r="S5241" s="14">
        <f t="shared" si="574"/>
        <v>1.83E-2</v>
      </c>
      <c r="T5241" s="13">
        <f t="shared" si="575"/>
        <v>5.49</v>
      </c>
      <c r="U5241" s="14" t="s">
        <v>349</v>
      </c>
      <c r="V5241" t="s">
        <v>18</v>
      </c>
      <c r="W5241" s="58">
        <v>7.1071999999999997</v>
      </c>
      <c r="X5241" s="79">
        <f t="shared" si="577"/>
        <v>5.6266884286357497</v>
      </c>
    </row>
    <row r="5242" spans="1:24" x14ac:dyDescent="0.2">
      <c r="A5242" s="37" t="str">
        <f t="shared" si="576"/>
        <v>2025-9</v>
      </c>
      <c r="B5242" t="s">
        <v>8962</v>
      </c>
      <c r="C5242" s="23">
        <v>45927</v>
      </c>
      <c r="D5242" s="23">
        <v>45922</v>
      </c>
      <c r="E5242" t="s">
        <v>101</v>
      </c>
      <c r="F5242" t="s">
        <v>102</v>
      </c>
      <c r="G5242" s="22"/>
      <c r="H5242" t="s">
        <v>9433</v>
      </c>
      <c r="I5242" t="s">
        <v>8715</v>
      </c>
      <c r="J5242" t="s">
        <v>8716</v>
      </c>
      <c r="K5242" s="10" t="str">
        <f t="shared" si="571"/>
        <v>STKR</v>
      </c>
      <c r="L5242" t="s">
        <v>10</v>
      </c>
      <c r="M5242" s="48">
        <v>300</v>
      </c>
      <c r="N5242" t="s">
        <v>1472</v>
      </c>
      <c r="O5242" t="s">
        <v>11</v>
      </c>
      <c r="P5242" s="74">
        <v>0.1333</v>
      </c>
      <c r="Q5242" s="11">
        <f t="shared" si="572"/>
        <v>39.99</v>
      </c>
      <c r="R5242" s="12">
        <f t="shared" si="573"/>
        <v>7.3003400000000003</v>
      </c>
      <c r="S5242" s="14">
        <f t="shared" si="574"/>
        <v>1.83E-2</v>
      </c>
      <c r="T5242" s="13">
        <f t="shared" si="575"/>
        <v>5.49</v>
      </c>
      <c r="U5242" s="14" t="s">
        <v>349</v>
      </c>
      <c r="V5242" t="s">
        <v>18</v>
      </c>
      <c r="W5242" s="58">
        <v>7.1071999999999997</v>
      </c>
      <c r="X5242" s="79">
        <f t="shared" si="577"/>
        <v>5.6266884286357497</v>
      </c>
    </row>
    <row r="5243" spans="1:24" x14ac:dyDescent="0.2">
      <c r="A5243" s="37" t="str">
        <f t="shared" si="576"/>
        <v>2025-9</v>
      </c>
      <c r="B5243" t="s">
        <v>8963</v>
      </c>
      <c r="C5243" s="23">
        <v>45927</v>
      </c>
      <c r="D5243" s="23">
        <v>45922</v>
      </c>
      <c r="E5243" t="s">
        <v>101</v>
      </c>
      <c r="F5243" t="s">
        <v>102</v>
      </c>
      <c r="G5243" s="22"/>
      <c r="H5243" t="s">
        <v>9433</v>
      </c>
      <c r="I5243" t="s">
        <v>8717</v>
      </c>
      <c r="J5243" t="s">
        <v>8718</v>
      </c>
      <c r="K5243" s="10" t="str">
        <f t="shared" si="571"/>
        <v>STKR</v>
      </c>
      <c r="L5243" t="s">
        <v>10</v>
      </c>
      <c r="M5243" s="48">
        <v>300</v>
      </c>
      <c r="N5243" t="s">
        <v>1472</v>
      </c>
      <c r="O5243" t="s">
        <v>11</v>
      </c>
      <c r="P5243" s="74">
        <v>0.1333</v>
      </c>
      <c r="Q5243" s="11">
        <f t="shared" si="572"/>
        <v>39.99</v>
      </c>
      <c r="R5243" s="12">
        <f t="shared" si="573"/>
        <v>7.3003400000000003</v>
      </c>
      <c r="S5243" s="14">
        <f t="shared" si="574"/>
        <v>1.83E-2</v>
      </c>
      <c r="T5243" s="13">
        <f t="shared" si="575"/>
        <v>5.49</v>
      </c>
      <c r="U5243" s="14" t="s">
        <v>349</v>
      </c>
      <c r="V5243" t="s">
        <v>18</v>
      </c>
      <c r="W5243" s="58">
        <v>7.1071999999999997</v>
      </c>
      <c r="X5243" s="79">
        <f t="shared" si="577"/>
        <v>5.6266884286357497</v>
      </c>
    </row>
    <row r="5244" spans="1:24" x14ac:dyDescent="0.2">
      <c r="A5244" s="37" t="str">
        <f t="shared" si="576"/>
        <v>2025-9</v>
      </c>
      <c r="B5244" t="s">
        <v>8964</v>
      </c>
      <c r="C5244" s="23">
        <v>45927</v>
      </c>
      <c r="D5244" s="23">
        <v>45922</v>
      </c>
      <c r="E5244" t="s">
        <v>101</v>
      </c>
      <c r="F5244" t="s">
        <v>102</v>
      </c>
      <c r="G5244" s="22"/>
      <c r="H5244" t="s">
        <v>9434</v>
      </c>
      <c r="I5244" t="s">
        <v>8719</v>
      </c>
      <c r="J5244" t="s">
        <v>8720</v>
      </c>
      <c r="K5244" s="10" t="str">
        <f t="shared" si="571"/>
        <v>STKR</v>
      </c>
      <c r="L5244" t="s">
        <v>10</v>
      </c>
      <c r="M5244" s="48">
        <v>300</v>
      </c>
      <c r="N5244" t="s">
        <v>1472</v>
      </c>
      <c r="O5244" t="s">
        <v>11</v>
      </c>
      <c r="P5244" s="74">
        <v>0.1333</v>
      </c>
      <c r="Q5244" s="11">
        <f t="shared" si="572"/>
        <v>39.99</v>
      </c>
      <c r="R5244" s="12">
        <f t="shared" si="573"/>
        <v>7.3003400000000003</v>
      </c>
      <c r="S5244" s="14">
        <f t="shared" si="574"/>
        <v>1.83E-2</v>
      </c>
      <c r="T5244" s="13">
        <f t="shared" si="575"/>
        <v>5.49</v>
      </c>
      <c r="U5244" s="14" t="s">
        <v>349</v>
      </c>
      <c r="V5244" t="s">
        <v>18</v>
      </c>
      <c r="W5244" s="58">
        <v>7.1071999999999997</v>
      </c>
      <c r="X5244" s="79">
        <f t="shared" si="577"/>
        <v>5.6266884286357497</v>
      </c>
    </row>
    <row r="5245" spans="1:24" x14ac:dyDescent="0.2">
      <c r="A5245" s="37" t="str">
        <f t="shared" si="576"/>
        <v>2025-9</v>
      </c>
      <c r="B5245" t="s">
        <v>8965</v>
      </c>
      <c r="C5245" s="23">
        <v>45927</v>
      </c>
      <c r="D5245" s="23">
        <v>45922</v>
      </c>
      <c r="E5245" t="s">
        <v>101</v>
      </c>
      <c r="F5245" t="s">
        <v>102</v>
      </c>
      <c r="G5245" s="22"/>
      <c r="H5245" t="s">
        <v>9434</v>
      </c>
      <c r="I5245" t="s">
        <v>8721</v>
      </c>
      <c r="J5245" t="s">
        <v>8722</v>
      </c>
      <c r="K5245" s="10" t="str">
        <f t="shared" si="571"/>
        <v>STKR</v>
      </c>
      <c r="L5245" t="s">
        <v>10</v>
      </c>
      <c r="M5245" s="48">
        <v>300</v>
      </c>
      <c r="N5245" t="s">
        <v>1472</v>
      </c>
      <c r="O5245" t="s">
        <v>11</v>
      </c>
      <c r="P5245" s="74">
        <v>0.1333</v>
      </c>
      <c r="Q5245" s="11">
        <f t="shared" si="572"/>
        <v>39.99</v>
      </c>
      <c r="R5245" s="12">
        <f t="shared" si="573"/>
        <v>7.3003400000000003</v>
      </c>
      <c r="S5245" s="14">
        <f t="shared" si="574"/>
        <v>1.83E-2</v>
      </c>
      <c r="T5245" s="13">
        <f t="shared" si="575"/>
        <v>5.49</v>
      </c>
      <c r="U5245" s="14" t="s">
        <v>349</v>
      </c>
      <c r="V5245" t="s">
        <v>18</v>
      </c>
      <c r="W5245" s="58">
        <v>7.1071999999999997</v>
      </c>
      <c r="X5245" s="79">
        <f t="shared" si="577"/>
        <v>5.6266884286357497</v>
      </c>
    </row>
    <row r="5246" spans="1:24" x14ac:dyDescent="0.2">
      <c r="A5246" s="37" t="str">
        <f t="shared" si="576"/>
        <v>2025-9</v>
      </c>
      <c r="B5246" t="s">
        <v>8966</v>
      </c>
      <c r="C5246" s="23">
        <v>45927</v>
      </c>
      <c r="D5246" s="23">
        <v>45922</v>
      </c>
      <c r="E5246" t="s">
        <v>101</v>
      </c>
      <c r="F5246" t="s">
        <v>102</v>
      </c>
      <c r="G5246" s="22"/>
      <c r="H5246" t="s">
        <v>9434</v>
      </c>
      <c r="I5246" t="s">
        <v>8723</v>
      </c>
      <c r="J5246" t="s">
        <v>8724</v>
      </c>
      <c r="K5246" s="10" t="str">
        <f t="shared" si="571"/>
        <v>STKR</v>
      </c>
      <c r="L5246" t="s">
        <v>10</v>
      </c>
      <c r="M5246" s="48">
        <v>300</v>
      </c>
      <c r="N5246" t="s">
        <v>1472</v>
      </c>
      <c r="O5246" t="s">
        <v>11</v>
      </c>
      <c r="P5246" s="74">
        <v>0.1333</v>
      </c>
      <c r="Q5246" s="11">
        <f t="shared" si="572"/>
        <v>39.99</v>
      </c>
      <c r="R5246" s="12">
        <f t="shared" si="573"/>
        <v>7.3003400000000003</v>
      </c>
      <c r="S5246" s="14">
        <f t="shared" si="574"/>
        <v>1.83E-2</v>
      </c>
      <c r="T5246" s="13">
        <f t="shared" si="575"/>
        <v>5.49</v>
      </c>
      <c r="U5246" s="14" t="s">
        <v>349</v>
      </c>
      <c r="V5246" t="s">
        <v>18</v>
      </c>
      <c r="W5246" s="58">
        <v>7.1071999999999997</v>
      </c>
      <c r="X5246" s="79">
        <f t="shared" si="577"/>
        <v>5.6266884286357497</v>
      </c>
    </row>
    <row r="5247" spans="1:24" x14ac:dyDescent="0.2">
      <c r="A5247" s="37" t="str">
        <f t="shared" si="576"/>
        <v>2025-9</v>
      </c>
      <c r="B5247" t="s">
        <v>8967</v>
      </c>
      <c r="C5247" s="23">
        <v>45927</v>
      </c>
      <c r="D5247" s="23">
        <v>45922</v>
      </c>
      <c r="E5247" t="s">
        <v>101</v>
      </c>
      <c r="F5247" t="s">
        <v>102</v>
      </c>
      <c r="G5247" s="22"/>
      <c r="H5247" t="s">
        <v>9434</v>
      </c>
      <c r="I5247" t="s">
        <v>8725</v>
      </c>
      <c r="J5247" t="s">
        <v>8726</v>
      </c>
      <c r="K5247" s="10" t="str">
        <f t="shared" ref="K5247:K5310" si="578">+LEFT(V5247,4)</f>
        <v>STKR</v>
      </c>
      <c r="L5247" t="s">
        <v>10</v>
      </c>
      <c r="M5247" s="48">
        <v>300</v>
      </c>
      <c r="N5247" t="s">
        <v>1472</v>
      </c>
      <c r="O5247" t="s">
        <v>11</v>
      </c>
      <c r="P5247" s="74">
        <v>0.1333</v>
      </c>
      <c r="Q5247" s="11">
        <f t="shared" ref="Q5247:Q5310" si="579">ROUND(P5247*M5247,2)</f>
        <v>39.99</v>
      </c>
      <c r="R5247" s="12">
        <f t="shared" ref="R5247:R5310" si="580">IF(O5247="HKD",7.8,IF(O5247="CNY",7.30034,1))</f>
        <v>7.3003400000000003</v>
      </c>
      <c r="S5247" s="14">
        <f t="shared" ref="S5247:S5310" si="581">+ROUND(P5247/R5247,4)</f>
        <v>1.83E-2</v>
      </c>
      <c r="T5247" s="13">
        <f t="shared" ref="T5247:T5310" si="582">ROUND(S5247*M5247,2)</f>
        <v>5.49</v>
      </c>
      <c r="U5247" s="14" t="s">
        <v>349</v>
      </c>
      <c r="V5247" t="s">
        <v>18</v>
      </c>
      <c r="W5247" s="58">
        <v>7.1071999999999997</v>
      </c>
      <c r="X5247" s="79">
        <f t="shared" si="577"/>
        <v>5.6266884286357497</v>
      </c>
    </row>
    <row r="5248" spans="1:24" x14ac:dyDescent="0.2">
      <c r="A5248" s="37" t="str">
        <f t="shared" si="576"/>
        <v>2025-9</v>
      </c>
      <c r="B5248" t="s">
        <v>8988</v>
      </c>
      <c r="C5248" s="23">
        <v>45927</v>
      </c>
      <c r="D5248" s="23">
        <v>45922</v>
      </c>
      <c r="E5248" t="s">
        <v>101</v>
      </c>
      <c r="F5248" t="s">
        <v>102</v>
      </c>
      <c r="G5248" s="22"/>
      <c r="H5248" t="s">
        <v>9433</v>
      </c>
      <c r="I5248" t="s">
        <v>8727</v>
      </c>
      <c r="J5248" t="s">
        <v>8728</v>
      </c>
      <c r="K5248" s="10" t="str">
        <f t="shared" si="578"/>
        <v>STKR</v>
      </c>
      <c r="L5248" t="s">
        <v>10</v>
      </c>
      <c r="M5248" s="48">
        <v>300</v>
      </c>
      <c r="N5248" t="s">
        <v>1472</v>
      </c>
      <c r="O5248" t="s">
        <v>11</v>
      </c>
      <c r="P5248" s="74">
        <v>0.18329999999999999</v>
      </c>
      <c r="Q5248" s="11">
        <f t="shared" si="579"/>
        <v>54.99</v>
      </c>
      <c r="R5248" s="12">
        <f t="shared" si="580"/>
        <v>7.3003400000000003</v>
      </c>
      <c r="S5248" s="14">
        <f t="shared" si="581"/>
        <v>2.5100000000000001E-2</v>
      </c>
      <c r="T5248" s="13">
        <f t="shared" si="582"/>
        <v>7.53</v>
      </c>
      <c r="U5248" s="14" t="s">
        <v>349</v>
      </c>
      <c r="V5248" t="s">
        <v>18</v>
      </c>
      <c r="W5248" s="58">
        <v>7.1071999999999997</v>
      </c>
      <c r="X5248" s="79">
        <f t="shared" si="577"/>
        <v>7.7372242233228281</v>
      </c>
    </row>
    <row r="5249" spans="1:24" x14ac:dyDescent="0.2">
      <c r="A5249" s="37" t="str">
        <f t="shared" si="576"/>
        <v>2025-9</v>
      </c>
      <c r="B5249" t="s">
        <v>8989</v>
      </c>
      <c r="C5249" s="23">
        <v>45927</v>
      </c>
      <c r="D5249" s="23">
        <v>45922</v>
      </c>
      <c r="E5249" t="s">
        <v>101</v>
      </c>
      <c r="F5249" t="s">
        <v>102</v>
      </c>
      <c r="G5249" s="22"/>
      <c r="H5249" t="s">
        <v>9433</v>
      </c>
      <c r="I5249" t="s">
        <v>8729</v>
      </c>
      <c r="J5249" t="s">
        <v>8730</v>
      </c>
      <c r="K5249" s="10" t="str">
        <f t="shared" si="578"/>
        <v>STKR</v>
      </c>
      <c r="L5249" t="s">
        <v>10</v>
      </c>
      <c r="M5249" s="48">
        <v>300</v>
      </c>
      <c r="N5249" t="s">
        <v>1472</v>
      </c>
      <c r="O5249" t="s">
        <v>11</v>
      </c>
      <c r="P5249" s="74">
        <v>0.18329999999999999</v>
      </c>
      <c r="Q5249" s="11">
        <f t="shared" si="579"/>
        <v>54.99</v>
      </c>
      <c r="R5249" s="12">
        <f t="shared" si="580"/>
        <v>7.3003400000000003</v>
      </c>
      <c r="S5249" s="14">
        <f t="shared" si="581"/>
        <v>2.5100000000000001E-2</v>
      </c>
      <c r="T5249" s="13">
        <f t="shared" si="582"/>
        <v>7.53</v>
      </c>
      <c r="U5249" s="14" t="s">
        <v>349</v>
      </c>
      <c r="V5249" t="s">
        <v>18</v>
      </c>
      <c r="W5249" s="58">
        <v>7.1071999999999997</v>
      </c>
      <c r="X5249" s="79">
        <f t="shared" si="577"/>
        <v>7.7372242233228281</v>
      </c>
    </row>
    <row r="5250" spans="1:24" x14ac:dyDescent="0.2">
      <c r="A5250" s="37" t="str">
        <f t="shared" ref="A5250:A5313" si="583">+TEXT(C5250,"YYYY")&amp;"-"&amp;TEXT(C5250,"M")</f>
        <v>2025-9</v>
      </c>
      <c r="B5250" t="s">
        <v>8990</v>
      </c>
      <c r="C5250" s="23">
        <v>45927</v>
      </c>
      <c r="D5250" s="23">
        <v>45922</v>
      </c>
      <c r="E5250" t="s">
        <v>101</v>
      </c>
      <c r="F5250" t="s">
        <v>102</v>
      </c>
      <c r="G5250" s="22"/>
      <c r="H5250" t="s">
        <v>9433</v>
      </c>
      <c r="I5250" t="s">
        <v>8731</v>
      </c>
      <c r="J5250" t="s">
        <v>8732</v>
      </c>
      <c r="K5250" s="10" t="str">
        <f t="shared" si="578"/>
        <v>STKR</v>
      </c>
      <c r="L5250" t="s">
        <v>10</v>
      </c>
      <c r="M5250" s="48">
        <v>300</v>
      </c>
      <c r="N5250" t="s">
        <v>1472</v>
      </c>
      <c r="O5250" t="s">
        <v>11</v>
      </c>
      <c r="P5250" s="74">
        <v>0.18329999999999999</v>
      </c>
      <c r="Q5250" s="11">
        <f t="shared" si="579"/>
        <v>54.99</v>
      </c>
      <c r="R5250" s="12">
        <f t="shared" si="580"/>
        <v>7.3003400000000003</v>
      </c>
      <c r="S5250" s="14">
        <f t="shared" si="581"/>
        <v>2.5100000000000001E-2</v>
      </c>
      <c r="T5250" s="13">
        <f t="shared" si="582"/>
        <v>7.53</v>
      </c>
      <c r="U5250" s="14" t="s">
        <v>349</v>
      </c>
      <c r="V5250" t="s">
        <v>18</v>
      </c>
      <c r="W5250" s="58">
        <v>7.1071999999999997</v>
      </c>
      <c r="X5250" s="79">
        <f t="shared" ref="X5250:X5313" si="584">IF(O5250="CNY",P5250/W5250*M5250,1)</f>
        <v>7.7372242233228281</v>
      </c>
    </row>
    <row r="5251" spans="1:24" x14ac:dyDescent="0.2">
      <c r="A5251" s="37" t="str">
        <f t="shared" si="583"/>
        <v>2025-9</v>
      </c>
      <c r="B5251" t="s">
        <v>8991</v>
      </c>
      <c r="C5251" s="23">
        <v>45927</v>
      </c>
      <c r="D5251" s="23">
        <v>45922</v>
      </c>
      <c r="E5251" t="s">
        <v>101</v>
      </c>
      <c r="F5251" t="s">
        <v>102</v>
      </c>
      <c r="G5251" s="22"/>
      <c r="H5251" t="s">
        <v>9433</v>
      </c>
      <c r="I5251" t="s">
        <v>8733</v>
      </c>
      <c r="J5251" t="s">
        <v>8734</v>
      </c>
      <c r="K5251" s="10" t="str">
        <f t="shared" si="578"/>
        <v>STKR</v>
      </c>
      <c r="L5251" t="s">
        <v>10</v>
      </c>
      <c r="M5251" s="48">
        <v>300</v>
      </c>
      <c r="N5251" t="s">
        <v>1472</v>
      </c>
      <c r="O5251" t="s">
        <v>11</v>
      </c>
      <c r="P5251" s="74">
        <v>0.18329999999999999</v>
      </c>
      <c r="Q5251" s="11">
        <f t="shared" si="579"/>
        <v>54.99</v>
      </c>
      <c r="R5251" s="12">
        <f t="shared" si="580"/>
        <v>7.3003400000000003</v>
      </c>
      <c r="S5251" s="14">
        <f t="shared" si="581"/>
        <v>2.5100000000000001E-2</v>
      </c>
      <c r="T5251" s="13">
        <f t="shared" si="582"/>
        <v>7.53</v>
      </c>
      <c r="U5251" s="14" t="s">
        <v>349</v>
      </c>
      <c r="V5251" t="s">
        <v>18</v>
      </c>
      <c r="W5251" s="58">
        <v>7.1071999999999997</v>
      </c>
      <c r="X5251" s="79">
        <f t="shared" si="584"/>
        <v>7.7372242233228281</v>
      </c>
    </row>
    <row r="5252" spans="1:24" x14ac:dyDescent="0.2">
      <c r="A5252" s="37" t="str">
        <f t="shared" si="583"/>
        <v>2025-9</v>
      </c>
      <c r="B5252" t="s">
        <v>8992</v>
      </c>
      <c r="C5252" s="23">
        <v>45927</v>
      </c>
      <c r="D5252" s="23">
        <v>45922</v>
      </c>
      <c r="E5252" t="s">
        <v>101</v>
      </c>
      <c r="F5252" t="s">
        <v>102</v>
      </c>
      <c r="G5252" s="22"/>
      <c r="H5252" t="s">
        <v>9433</v>
      </c>
      <c r="I5252" t="s">
        <v>8735</v>
      </c>
      <c r="J5252" t="s">
        <v>8736</v>
      </c>
      <c r="K5252" s="10" t="str">
        <f t="shared" si="578"/>
        <v>STKR</v>
      </c>
      <c r="L5252" t="s">
        <v>10</v>
      </c>
      <c r="M5252" s="48">
        <v>300</v>
      </c>
      <c r="N5252" t="s">
        <v>1472</v>
      </c>
      <c r="O5252" t="s">
        <v>11</v>
      </c>
      <c r="P5252" s="74">
        <v>0.18329999999999999</v>
      </c>
      <c r="Q5252" s="11">
        <f t="shared" si="579"/>
        <v>54.99</v>
      </c>
      <c r="R5252" s="12">
        <f t="shared" si="580"/>
        <v>7.3003400000000003</v>
      </c>
      <c r="S5252" s="14">
        <f t="shared" si="581"/>
        <v>2.5100000000000001E-2</v>
      </c>
      <c r="T5252" s="13">
        <f t="shared" si="582"/>
        <v>7.53</v>
      </c>
      <c r="U5252" s="14" t="s">
        <v>349</v>
      </c>
      <c r="V5252" t="s">
        <v>18</v>
      </c>
      <c r="W5252" s="58">
        <v>7.1071999999999997</v>
      </c>
      <c r="X5252" s="79">
        <f t="shared" si="584"/>
        <v>7.7372242233228281</v>
      </c>
    </row>
    <row r="5253" spans="1:24" x14ac:dyDescent="0.2">
      <c r="A5253" s="37" t="str">
        <f t="shared" si="583"/>
        <v>2025-9</v>
      </c>
      <c r="B5253" t="s">
        <v>8993</v>
      </c>
      <c r="C5253" s="23">
        <v>45927</v>
      </c>
      <c r="D5253" s="23">
        <v>45922</v>
      </c>
      <c r="E5253" t="s">
        <v>101</v>
      </c>
      <c r="F5253" t="s">
        <v>102</v>
      </c>
      <c r="G5253" s="22"/>
      <c r="H5253" t="s">
        <v>9434</v>
      </c>
      <c r="I5253" t="s">
        <v>8737</v>
      </c>
      <c r="J5253" t="s">
        <v>8738</v>
      </c>
      <c r="K5253" s="10" t="str">
        <f t="shared" si="578"/>
        <v>STKR</v>
      </c>
      <c r="L5253" t="s">
        <v>10</v>
      </c>
      <c r="M5253" s="48">
        <v>300</v>
      </c>
      <c r="N5253" t="s">
        <v>1472</v>
      </c>
      <c r="O5253" t="s">
        <v>11</v>
      </c>
      <c r="P5253" s="74">
        <v>0.18329999999999999</v>
      </c>
      <c r="Q5253" s="11">
        <f t="shared" si="579"/>
        <v>54.99</v>
      </c>
      <c r="R5253" s="12">
        <f t="shared" si="580"/>
        <v>7.3003400000000003</v>
      </c>
      <c r="S5253" s="14">
        <f t="shared" si="581"/>
        <v>2.5100000000000001E-2</v>
      </c>
      <c r="T5253" s="13">
        <f t="shared" si="582"/>
        <v>7.53</v>
      </c>
      <c r="U5253" s="14" t="s">
        <v>349</v>
      </c>
      <c r="V5253" t="s">
        <v>18</v>
      </c>
      <c r="W5253" s="58">
        <v>7.1071999999999997</v>
      </c>
      <c r="X5253" s="79">
        <f t="shared" si="584"/>
        <v>7.7372242233228281</v>
      </c>
    </row>
    <row r="5254" spans="1:24" x14ac:dyDescent="0.2">
      <c r="A5254" s="37" t="str">
        <f t="shared" si="583"/>
        <v>2025-9</v>
      </c>
      <c r="B5254" t="s">
        <v>8994</v>
      </c>
      <c r="C5254" s="23">
        <v>45927</v>
      </c>
      <c r="D5254" s="23">
        <v>45922</v>
      </c>
      <c r="E5254" t="s">
        <v>101</v>
      </c>
      <c r="F5254" t="s">
        <v>102</v>
      </c>
      <c r="G5254" s="22"/>
      <c r="H5254" t="s">
        <v>9434</v>
      </c>
      <c r="I5254" t="s">
        <v>8739</v>
      </c>
      <c r="J5254" t="s">
        <v>8740</v>
      </c>
      <c r="K5254" s="10" t="str">
        <f t="shared" si="578"/>
        <v>STKR</v>
      </c>
      <c r="L5254" t="s">
        <v>10</v>
      </c>
      <c r="M5254" s="48">
        <v>300</v>
      </c>
      <c r="N5254" t="s">
        <v>1472</v>
      </c>
      <c r="O5254" t="s">
        <v>11</v>
      </c>
      <c r="P5254" s="74">
        <v>0.18329999999999999</v>
      </c>
      <c r="Q5254" s="11">
        <f t="shared" si="579"/>
        <v>54.99</v>
      </c>
      <c r="R5254" s="12">
        <f t="shared" si="580"/>
        <v>7.3003400000000003</v>
      </c>
      <c r="S5254" s="14">
        <f t="shared" si="581"/>
        <v>2.5100000000000001E-2</v>
      </c>
      <c r="T5254" s="13">
        <f t="shared" si="582"/>
        <v>7.53</v>
      </c>
      <c r="U5254" s="14" t="s">
        <v>349</v>
      </c>
      <c r="V5254" t="s">
        <v>18</v>
      </c>
      <c r="W5254" s="58">
        <v>7.1071999999999997</v>
      </c>
      <c r="X5254" s="79">
        <f t="shared" si="584"/>
        <v>7.7372242233228281</v>
      </c>
    </row>
    <row r="5255" spans="1:24" x14ac:dyDescent="0.2">
      <c r="A5255" s="37" t="str">
        <f t="shared" si="583"/>
        <v>2025-9</v>
      </c>
      <c r="B5255" t="s">
        <v>8995</v>
      </c>
      <c r="C5255" s="23">
        <v>45927</v>
      </c>
      <c r="D5255" s="23">
        <v>45922</v>
      </c>
      <c r="E5255" t="s">
        <v>101</v>
      </c>
      <c r="F5255" t="s">
        <v>102</v>
      </c>
      <c r="G5255" s="22"/>
      <c r="H5255" t="s">
        <v>9434</v>
      </c>
      <c r="I5255" t="s">
        <v>8741</v>
      </c>
      <c r="J5255" t="s">
        <v>8742</v>
      </c>
      <c r="K5255" s="10" t="str">
        <f t="shared" si="578"/>
        <v>STKR</v>
      </c>
      <c r="L5255" t="s">
        <v>10</v>
      </c>
      <c r="M5255" s="48">
        <v>300</v>
      </c>
      <c r="N5255" t="s">
        <v>1472</v>
      </c>
      <c r="O5255" t="s">
        <v>11</v>
      </c>
      <c r="P5255" s="74">
        <v>0.18329999999999999</v>
      </c>
      <c r="Q5255" s="11">
        <f t="shared" si="579"/>
        <v>54.99</v>
      </c>
      <c r="R5255" s="12">
        <f t="shared" si="580"/>
        <v>7.3003400000000003</v>
      </c>
      <c r="S5255" s="14">
        <f t="shared" si="581"/>
        <v>2.5100000000000001E-2</v>
      </c>
      <c r="T5255" s="13">
        <f t="shared" si="582"/>
        <v>7.53</v>
      </c>
      <c r="U5255" s="14" t="s">
        <v>349</v>
      </c>
      <c r="V5255" t="s">
        <v>18</v>
      </c>
      <c r="W5255" s="58">
        <v>7.1071999999999997</v>
      </c>
      <c r="X5255" s="79">
        <f t="shared" si="584"/>
        <v>7.7372242233228281</v>
      </c>
    </row>
    <row r="5256" spans="1:24" x14ac:dyDescent="0.2">
      <c r="A5256" s="37" t="str">
        <f t="shared" si="583"/>
        <v>2025-9</v>
      </c>
      <c r="B5256" t="s">
        <v>8996</v>
      </c>
      <c r="C5256" s="23">
        <v>45927</v>
      </c>
      <c r="D5256" s="23">
        <v>45922</v>
      </c>
      <c r="E5256" t="s">
        <v>101</v>
      </c>
      <c r="F5256" t="s">
        <v>102</v>
      </c>
      <c r="G5256" s="22"/>
      <c r="H5256" t="s">
        <v>9434</v>
      </c>
      <c r="I5256" t="s">
        <v>8743</v>
      </c>
      <c r="J5256" t="s">
        <v>8744</v>
      </c>
      <c r="K5256" s="10" t="str">
        <f t="shared" si="578"/>
        <v>STKR</v>
      </c>
      <c r="L5256" t="s">
        <v>10</v>
      </c>
      <c r="M5256" s="48">
        <v>300</v>
      </c>
      <c r="N5256" t="s">
        <v>1472</v>
      </c>
      <c r="O5256" t="s">
        <v>11</v>
      </c>
      <c r="P5256" s="74">
        <v>0.18329999999999999</v>
      </c>
      <c r="Q5256" s="11">
        <f t="shared" si="579"/>
        <v>54.99</v>
      </c>
      <c r="R5256" s="12">
        <f t="shared" si="580"/>
        <v>7.3003400000000003</v>
      </c>
      <c r="S5256" s="14">
        <f t="shared" si="581"/>
        <v>2.5100000000000001E-2</v>
      </c>
      <c r="T5256" s="13">
        <f t="shared" si="582"/>
        <v>7.53</v>
      </c>
      <c r="U5256" s="14" t="s">
        <v>349</v>
      </c>
      <c r="V5256" t="s">
        <v>18</v>
      </c>
      <c r="W5256" s="58">
        <v>7.1071999999999997</v>
      </c>
      <c r="X5256" s="79">
        <f t="shared" si="584"/>
        <v>7.7372242233228281</v>
      </c>
    </row>
    <row r="5257" spans="1:24" x14ac:dyDescent="0.2">
      <c r="A5257" s="37" t="str">
        <f t="shared" si="583"/>
        <v>2025-9</v>
      </c>
      <c r="B5257" t="s">
        <v>8997</v>
      </c>
      <c r="C5257" s="23">
        <v>45927</v>
      </c>
      <c r="D5257" s="23">
        <v>45922</v>
      </c>
      <c r="E5257" t="s">
        <v>101</v>
      </c>
      <c r="F5257" t="s">
        <v>102</v>
      </c>
      <c r="G5257" s="22"/>
      <c r="H5257" t="s">
        <v>9440</v>
      </c>
      <c r="I5257" t="s">
        <v>8745</v>
      </c>
      <c r="J5257" t="s">
        <v>8746</v>
      </c>
      <c r="K5257" s="10" t="str">
        <f t="shared" si="578"/>
        <v>STKR</v>
      </c>
      <c r="L5257" t="s">
        <v>10</v>
      </c>
      <c r="M5257" s="48">
        <v>300</v>
      </c>
      <c r="N5257" t="s">
        <v>1472</v>
      </c>
      <c r="O5257" t="s">
        <v>11</v>
      </c>
      <c r="P5257" s="74">
        <v>0.18329999999999999</v>
      </c>
      <c r="Q5257" s="11">
        <f t="shared" si="579"/>
        <v>54.99</v>
      </c>
      <c r="R5257" s="12">
        <f t="shared" si="580"/>
        <v>7.3003400000000003</v>
      </c>
      <c r="S5257" s="14">
        <f t="shared" si="581"/>
        <v>2.5100000000000001E-2</v>
      </c>
      <c r="T5257" s="13">
        <f t="shared" si="582"/>
        <v>7.53</v>
      </c>
      <c r="U5257" s="14" t="s">
        <v>349</v>
      </c>
      <c r="V5257" t="s">
        <v>18</v>
      </c>
      <c r="W5257" s="58">
        <v>7.1071999999999997</v>
      </c>
      <c r="X5257" s="79">
        <f t="shared" si="584"/>
        <v>7.7372242233228281</v>
      </c>
    </row>
    <row r="5258" spans="1:24" x14ac:dyDescent="0.2">
      <c r="A5258" s="37" t="str">
        <f t="shared" si="583"/>
        <v>2025-9</v>
      </c>
      <c r="B5258" t="s">
        <v>9000</v>
      </c>
      <c r="C5258" s="23">
        <v>45927</v>
      </c>
      <c r="D5258" s="23">
        <v>45908</v>
      </c>
      <c r="E5258" t="s">
        <v>6393</v>
      </c>
      <c r="F5258" t="s">
        <v>6394</v>
      </c>
      <c r="G5258" s="22"/>
      <c r="H5258" t="s">
        <v>9442</v>
      </c>
      <c r="I5258" t="s">
        <v>5636</v>
      </c>
      <c r="J5258" t="s">
        <v>5779</v>
      </c>
      <c r="K5258" s="10" t="str">
        <f t="shared" si="578"/>
        <v>SWF-</v>
      </c>
      <c r="L5258" t="s">
        <v>10</v>
      </c>
      <c r="M5258" s="48">
        <v>4000</v>
      </c>
      <c r="N5258" t="s">
        <v>1472</v>
      </c>
      <c r="O5258" t="s">
        <v>11</v>
      </c>
      <c r="P5258" s="74">
        <v>0.20300000000000001</v>
      </c>
      <c r="Q5258" s="11">
        <f t="shared" si="579"/>
        <v>812</v>
      </c>
      <c r="R5258" s="12">
        <f t="shared" si="580"/>
        <v>7.3003400000000003</v>
      </c>
      <c r="S5258" s="14">
        <f t="shared" si="581"/>
        <v>2.7799999999999998E-2</v>
      </c>
      <c r="T5258" s="13">
        <f t="shared" si="582"/>
        <v>111.2</v>
      </c>
      <c r="U5258" s="14" t="s">
        <v>349</v>
      </c>
      <c r="V5258" t="s">
        <v>3481</v>
      </c>
      <c r="W5258" s="58">
        <v>7.1071999999999997</v>
      </c>
      <c r="X5258" s="79">
        <f t="shared" si="584"/>
        <v>114.25033768572716</v>
      </c>
    </row>
    <row r="5259" spans="1:24" x14ac:dyDescent="0.2">
      <c r="A5259" s="37" t="str">
        <f t="shared" si="583"/>
        <v>2025-9</v>
      </c>
      <c r="B5259" t="s">
        <v>9043</v>
      </c>
      <c r="C5259" s="23">
        <v>45927</v>
      </c>
      <c r="D5259" s="23">
        <v>45903</v>
      </c>
      <c r="E5259" t="s">
        <v>128</v>
      </c>
      <c r="F5259" t="s">
        <v>129</v>
      </c>
      <c r="G5259" s="22"/>
      <c r="H5259" t="s">
        <v>9422</v>
      </c>
      <c r="I5259" t="s">
        <v>5651</v>
      </c>
      <c r="J5259" t="s">
        <v>5794</v>
      </c>
      <c r="K5259" s="10" t="str">
        <f t="shared" si="578"/>
        <v>FG--</v>
      </c>
      <c r="L5259" t="s">
        <v>10</v>
      </c>
      <c r="M5259" s="48">
        <v>5400</v>
      </c>
      <c r="N5259" t="s">
        <v>1472</v>
      </c>
      <c r="O5259" t="s">
        <v>11</v>
      </c>
      <c r="P5259" s="74">
        <v>0.58660000000000001</v>
      </c>
      <c r="Q5259" s="11">
        <f t="shared" si="579"/>
        <v>3167.64</v>
      </c>
      <c r="R5259" s="12">
        <f t="shared" si="580"/>
        <v>7.3003400000000003</v>
      </c>
      <c r="S5259" s="14">
        <f t="shared" si="581"/>
        <v>8.0399999999999999E-2</v>
      </c>
      <c r="T5259" s="13">
        <f t="shared" si="582"/>
        <v>434.16</v>
      </c>
      <c r="U5259" s="14" t="s">
        <v>349</v>
      </c>
      <c r="V5259" t="s">
        <v>64</v>
      </c>
      <c r="W5259" s="58">
        <v>7.1071999999999997</v>
      </c>
      <c r="X5259" s="79">
        <f t="shared" si="584"/>
        <v>445.69450697883838</v>
      </c>
    </row>
    <row r="5260" spans="1:24" x14ac:dyDescent="0.2">
      <c r="A5260" s="37" t="str">
        <f t="shared" si="583"/>
        <v>2025-9</v>
      </c>
      <c r="B5260" t="s">
        <v>9076</v>
      </c>
      <c r="C5260" s="23">
        <v>45927</v>
      </c>
      <c r="D5260" s="23">
        <v>45915</v>
      </c>
      <c r="E5260" t="s">
        <v>61</v>
      </c>
      <c r="F5260" t="s">
        <v>61</v>
      </c>
      <c r="G5260" s="22"/>
      <c r="H5260" t="s">
        <v>9467</v>
      </c>
      <c r="I5260" t="s">
        <v>4643</v>
      </c>
      <c r="J5260" t="s">
        <v>4644</v>
      </c>
      <c r="K5260" s="10" t="str">
        <f t="shared" si="578"/>
        <v>HDL-</v>
      </c>
      <c r="L5260" t="s">
        <v>10</v>
      </c>
      <c r="M5260" s="48">
        <v>5760</v>
      </c>
      <c r="N5260" t="s">
        <v>1472</v>
      </c>
      <c r="O5260" t="s">
        <v>11</v>
      </c>
      <c r="P5260" s="74">
        <v>1.5477000000000001</v>
      </c>
      <c r="Q5260" s="11">
        <f t="shared" si="579"/>
        <v>8914.75</v>
      </c>
      <c r="R5260" s="12">
        <f t="shared" si="580"/>
        <v>7.3003400000000003</v>
      </c>
      <c r="S5260" s="14">
        <f t="shared" si="581"/>
        <v>0.21199999999999999</v>
      </c>
      <c r="T5260" s="13">
        <f t="shared" si="582"/>
        <v>1221.1199999999999</v>
      </c>
      <c r="U5260" s="14" t="s">
        <v>349</v>
      </c>
      <c r="V5260" t="s">
        <v>228</v>
      </c>
      <c r="W5260" s="58">
        <v>7.1071999999999997</v>
      </c>
      <c r="X5260" s="79">
        <f t="shared" si="584"/>
        <v>1254.3268797838812</v>
      </c>
    </row>
    <row r="5261" spans="1:24" x14ac:dyDescent="0.2">
      <c r="A5261" s="37" t="str">
        <f t="shared" si="583"/>
        <v>2025-9</v>
      </c>
      <c r="B5261" t="s">
        <v>9098</v>
      </c>
      <c r="C5261" s="23">
        <v>45927</v>
      </c>
      <c r="D5261" s="23">
        <v>45894</v>
      </c>
      <c r="E5261" t="s">
        <v>149</v>
      </c>
      <c r="F5261" t="s">
        <v>150</v>
      </c>
      <c r="G5261" s="22"/>
      <c r="H5261" t="s">
        <v>9477</v>
      </c>
      <c r="I5261" t="s">
        <v>4650</v>
      </c>
      <c r="J5261" t="s">
        <v>4651</v>
      </c>
      <c r="K5261" s="10" t="str">
        <f t="shared" si="578"/>
        <v>GLID</v>
      </c>
      <c r="L5261" t="s">
        <v>10</v>
      </c>
      <c r="M5261" s="48">
        <v>946</v>
      </c>
      <c r="N5261" t="s">
        <v>1472</v>
      </c>
      <c r="O5261" t="s">
        <v>11</v>
      </c>
      <c r="P5261" s="74">
        <v>2.5051000000000001</v>
      </c>
      <c r="Q5261" s="11">
        <f t="shared" si="579"/>
        <v>2369.8200000000002</v>
      </c>
      <c r="R5261" s="12">
        <f t="shared" si="580"/>
        <v>7.3003400000000003</v>
      </c>
      <c r="S5261" s="14">
        <f t="shared" si="581"/>
        <v>0.34310000000000002</v>
      </c>
      <c r="T5261" s="13">
        <f t="shared" si="582"/>
        <v>324.57</v>
      </c>
      <c r="U5261" s="14" t="s">
        <v>349</v>
      </c>
      <c r="V5261" t="s">
        <v>78</v>
      </c>
      <c r="W5261" s="58">
        <v>7.1071999999999997</v>
      </c>
      <c r="X5261" s="79">
        <f t="shared" si="584"/>
        <v>333.43997636199907</v>
      </c>
    </row>
    <row r="5262" spans="1:24" x14ac:dyDescent="0.2">
      <c r="A5262" s="37" t="str">
        <f t="shared" si="583"/>
        <v>2025-9</v>
      </c>
      <c r="B5262" t="s">
        <v>9107</v>
      </c>
      <c r="C5262" s="23">
        <v>45927</v>
      </c>
      <c r="D5262" s="23">
        <v>45894</v>
      </c>
      <c r="E5262" t="s">
        <v>149</v>
      </c>
      <c r="F5262" t="s">
        <v>150</v>
      </c>
      <c r="G5262" s="22"/>
      <c r="H5262" t="s">
        <v>9477</v>
      </c>
      <c r="I5262" t="s">
        <v>786</v>
      </c>
      <c r="J5262" t="s">
        <v>787</v>
      </c>
      <c r="K5262" s="10" t="str">
        <f t="shared" si="578"/>
        <v>GLID</v>
      </c>
      <c r="L5262" t="s">
        <v>10</v>
      </c>
      <c r="M5262" s="48">
        <v>1000</v>
      </c>
      <c r="N5262" t="s">
        <v>1472</v>
      </c>
      <c r="O5262" t="s">
        <v>11</v>
      </c>
      <c r="P5262" s="74">
        <v>2.7494000000000001</v>
      </c>
      <c r="Q5262" s="11">
        <f t="shared" si="579"/>
        <v>2749.4</v>
      </c>
      <c r="R5262" s="12">
        <f t="shared" si="580"/>
        <v>7.3003400000000003</v>
      </c>
      <c r="S5262" s="14">
        <f t="shared" si="581"/>
        <v>0.37659999999999999</v>
      </c>
      <c r="T5262" s="13">
        <f t="shared" si="582"/>
        <v>376.6</v>
      </c>
      <c r="U5262" s="14" t="s">
        <v>349</v>
      </c>
      <c r="V5262" t="s">
        <v>78</v>
      </c>
      <c r="W5262" s="58">
        <v>7.1071999999999997</v>
      </c>
      <c r="X5262" s="79">
        <f t="shared" si="584"/>
        <v>386.84714092751017</v>
      </c>
    </row>
    <row r="5263" spans="1:24" x14ac:dyDescent="0.2">
      <c r="A5263" s="37" t="str">
        <f t="shared" si="583"/>
        <v>2025-9</v>
      </c>
      <c r="B5263" t="s">
        <v>9110</v>
      </c>
      <c r="C5263" s="23">
        <v>45927</v>
      </c>
      <c r="D5263" s="23">
        <v>45894</v>
      </c>
      <c r="E5263" t="s">
        <v>149</v>
      </c>
      <c r="F5263" t="s">
        <v>150</v>
      </c>
      <c r="G5263" s="22"/>
      <c r="H5263" t="s">
        <v>9477</v>
      </c>
      <c r="I5263" t="s">
        <v>4656</v>
      </c>
      <c r="J5263" t="s">
        <v>4657</v>
      </c>
      <c r="K5263" s="10" t="str">
        <f t="shared" si="578"/>
        <v>GLID</v>
      </c>
      <c r="L5263" t="s">
        <v>10</v>
      </c>
      <c r="M5263" s="48">
        <v>1210</v>
      </c>
      <c r="N5263" t="s">
        <v>1472</v>
      </c>
      <c r="O5263" t="s">
        <v>11</v>
      </c>
      <c r="P5263" s="74">
        <v>2.8224</v>
      </c>
      <c r="Q5263" s="11">
        <f t="shared" si="579"/>
        <v>3415.1</v>
      </c>
      <c r="R5263" s="12">
        <f t="shared" si="580"/>
        <v>7.3003400000000003</v>
      </c>
      <c r="S5263" s="14">
        <f t="shared" si="581"/>
        <v>0.3866</v>
      </c>
      <c r="T5263" s="13">
        <f t="shared" si="582"/>
        <v>467.79</v>
      </c>
      <c r="U5263" s="14" t="s">
        <v>349</v>
      </c>
      <c r="V5263" t="s">
        <v>78</v>
      </c>
      <c r="W5263" s="58">
        <v>7.1071999999999997</v>
      </c>
      <c r="X5263" s="79">
        <f t="shared" si="584"/>
        <v>480.51328230526792</v>
      </c>
    </row>
    <row r="5264" spans="1:24" x14ac:dyDescent="0.2">
      <c r="A5264" s="37" t="str">
        <f t="shared" si="583"/>
        <v>2025-9</v>
      </c>
      <c r="B5264" t="s">
        <v>9133</v>
      </c>
      <c r="C5264" s="23">
        <v>45927</v>
      </c>
      <c r="D5264" s="23">
        <v>45894</v>
      </c>
      <c r="E5264" t="s">
        <v>149</v>
      </c>
      <c r="F5264" t="s">
        <v>150</v>
      </c>
      <c r="G5264" s="22"/>
      <c r="H5264" t="s">
        <v>9477</v>
      </c>
      <c r="I5264" t="s">
        <v>153</v>
      </c>
      <c r="J5264" t="s">
        <v>154</v>
      </c>
      <c r="K5264" s="10" t="str">
        <f t="shared" si="578"/>
        <v>GLID</v>
      </c>
      <c r="L5264" t="s">
        <v>10</v>
      </c>
      <c r="M5264" s="48">
        <v>1100</v>
      </c>
      <c r="N5264" t="s">
        <v>1472</v>
      </c>
      <c r="O5264" t="s">
        <v>11</v>
      </c>
      <c r="P5264" s="74">
        <v>3.0440999999999998</v>
      </c>
      <c r="Q5264" s="11">
        <f t="shared" si="579"/>
        <v>3348.51</v>
      </c>
      <c r="R5264" s="12">
        <f t="shared" si="580"/>
        <v>7.3003400000000003</v>
      </c>
      <c r="S5264" s="14">
        <f t="shared" si="581"/>
        <v>0.41699999999999998</v>
      </c>
      <c r="T5264" s="13">
        <f t="shared" si="582"/>
        <v>458.7</v>
      </c>
      <c r="U5264" s="14" t="s">
        <v>349</v>
      </c>
      <c r="V5264" t="s">
        <v>78</v>
      </c>
      <c r="W5264" s="58">
        <v>7.1071999999999997</v>
      </c>
      <c r="X5264" s="79">
        <f t="shared" si="584"/>
        <v>471.14334759117514</v>
      </c>
    </row>
    <row r="5265" spans="1:24" x14ac:dyDescent="0.2">
      <c r="A5265" s="37" t="str">
        <f t="shared" si="583"/>
        <v>2025-9</v>
      </c>
      <c r="B5265" t="s">
        <v>9142</v>
      </c>
      <c r="C5265" s="23">
        <v>45927</v>
      </c>
      <c r="D5265" s="23">
        <v>45894</v>
      </c>
      <c r="E5265" t="s">
        <v>149</v>
      </c>
      <c r="F5265" t="s">
        <v>150</v>
      </c>
      <c r="G5265" s="22"/>
      <c r="H5265" t="s">
        <v>9477</v>
      </c>
      <c r="I5265" t="s">
        <v>3091</v>
      </c>
      <c r="J5265" t="s">
        <v>3307</v>
      </c>
      <c r="K5265" s="10" t="str">
        <f t="shared" si="578"/>
        <v>GLID</v>
      </c>
      <c r="L5265" t="s">
        <v>10</v>
      </c>
      <c r="M5265" s="48">
        <v>1200</v>
      </c>
      <c r="N5265" t="s">
        <v>1472</v>
      </c>
      <c r="O5265" t="s">
        <v>11</v>
      </c>
      <c r="P5265" s="74">
        <v>3.1193</v>
      </c>
      <c r="Q5265" s="11">
        <f t="shared" si="579"/>
        <v>3743.16</v>
      </c>
      <c r="R5265" s="12">
        <f t="shared" si="580"/>
        <v>7.3003400000000003</v>
      </c>
      <c r="S5265" s="14">
        <f t="shared" si="581"/>
        <v>0.42730000000000001</v>
      </c>
      <c r="T5265" s="13">
        <f t="shared" si="582"/>
        <v>512.76</v>
      </c>
      <c r="U5265" s="14" t="s">
        <v>349</v>
      </c>
      <c r="V5265" t="s">
        <v>78</v>
      </c>
      <c r="W5265" s="58">
        <v>7.1071999999999997</v>
      </c>
      <c r="X5265" s="79">
        <f t="shared" si="584"/>
        <v>526.67154434939221</v>
      </c>
    </row>
    <row r="5266" spans="1:24" x14ac:dyDescent="0.2">
      <c r="A5266" s="37" t="str">
        <f t="shared" si="583"/>
        <v>2025-9</v>
      </c>
      <c r="B5266" t="s">
        <v>9164</v>
      </c>
      <c r="C5266" s="23">
        <v>45927</v>
      </c>
      <c r="D5266" s="23">
        <v>45889</v>
      </c>
      <c r="E5266" t="s">
        <v>94</v>
      </c>
      <c r="F5266" t="s">
        <v>95</v>
      </c>
      <c r="G5266" s="22"/>
      <c r="H5266" t="s">
        <v>9493</v>
      </c>
      <c r="I5266" t="s">
        <v>8781</v>
      </c>
      <c r="J5266" t="s">
        <v>8782</v>
      </c>
      <c r="K5266" s="10" t="str">
        <f t="shared" si="578"/>
        <v>LID-</v>
      </c>
      <c r="L5266" t="s">
        <v>98</v>
      </c>
      <c r="M5266" s="48">
        <v>910</v>
      </c>
      <c r="N5266" t="s">
        <v>1472</v>
      </c>
      <c r="O5266" t="s">
        <v>11</v>
      </c>
      <c r="P5266" s="74">
        <v>3.2</v>
      </c>
      <c r="Q5266" s="11">
        <f t="shared" si="579"/>
        <v>2912</v>
      </c>
      <c r="R5266" s="12">
        <f t="shared" si="580"/>
        <v>7.3003400000000003</v>
      </c>
      <c r="S5266" s="14">
        <f t="shared" si="581"/>
        <v>0.43830000000000002</v>
      </c>
      <c r="T5266" s="13">
        <f t="shared" si="582"/>
        <v>398.85</v>
      </c>
      <c r="U5266" s="14" t="s">
        <v>349</v>
      </c>
      <c r="V5266" t="s">
        <v>368</v>
      </c>
      <c r="W5266" s="58">
        <v>7.1071999999999997</v>
      </c>
      <c r="X5266" s="79">
        <f t="shared" si="584"/>
        <v>409.72534894191807</v>
      </c>
    </row>
    <row r="5267" spans="1:24" x14ac:dyDescent="0.2">
      <c r="A5267" s="37" t="str">
        <f t="shared" si="583"/>
        <v>2025-9</v>
      </c>
      <c r="B5267" t="s">
        <v>9165</v>
      </c>
      <c r="C5267" s="23">
        <v>45927</v>
      </c>
      <c r="D5267" s="23">
        <v>45902</v>
      </c>
      <c r="E5267" t="s">
        <v>128</v>
      </c>
      <c r="F5267" t="s">
        <v>129</v>
      </c>
      <c r="G5267" s="22"/>
      <c r="H5267" t="s">
        <v>9422</v>
      </c>
      <c r="I5267" t="s">
        <v>3082</v>
      </c>
      <c r="J5267" t="s">
        <v>3298</v>
      </c>
      <c r="K5267" s="10" t="str">
        <f t="shared" si="578"/>
        <v>HDL-</v>
      </c>
      <c r="L5267" t="s">
        <v>10</v>
      </c>
      <c r="M5267" s="48">
        <v>1280</v>
      </c>
      <c r="N5267" t="s">
        <v>1472</v>
      </c>
      <c r="O5267" t="s">
        <v>11</v>
      </c>
      <c r="P5267" s="74">
        <v>3.2145000000000001</v>
      </c>
      <c r="Q5267" s="11">
        <f t="shared" si="579"/>
        <v>4114.5600000000004</v>
      </c>
      <c r="R5267" s="12">
        <f t="shared" si="580"/>
        <v>7.3003400000000003</v>
      </c>
      <c r="S5267" s="14">
        <f t="shared" si="581"/>
        <v>0.44030000000000002</v>
      </c>
      <c r="T5267" s="13">
        <f t="shared" si="582"/>
        <v>563.58000000000004</v>
      </c>
      <c r="U5267" s="14" t="s">
        <v>349</v>
      </c>
      <c r="V5267" t="s">
        <v>228</v>
      </c>
      <c r="W5267" s="58">
        <v>7.1071999999999997</v>
      </c>
      <c r="X5267" s="79">
        <f t="shared" si="584"/>
        <v>578.92841062584421</v>
      </c>
    </row>
    <row r="5268" spans="1:24" x14ac:dyDescent="0.2">
      <c r="A5268" s="37" t="str">
        <f t="shared" si="583"/>
        <v>2025-9</v>
      </c>
      <c r="B5268" t="s">
        <v>9173</v>
      </c>
      <c r="C5268" s="23">
        <v>45927</v>
      </c>
      <c r="D5268" s="23">
        <v>45889</v>
      </c>
      <c r="E5268" t="s">
        <v>94</v>
      </c>
      <c r="F5268" t="s">
        <v>95</v>
      </c>
      <c r="G5268" s="22"/>
      <c r="H5268" t="s">
        <v>9493</v>
      </c>
      <c r="I5268" t="s">
        <v>8787</v>
      </c>
      <c r="J5268" t="s">
        <v>5835</v>
      </c>
      <c r="K5268" s="10" t="str">
        <f t="shared" si="578"/>
        <v>LID-</v>
      </c>
      <c r="L5268" t="s">
        <v>98</v>
      </c>
      <c r="M5268" s="48">
        <v>980</v>
      </c>
      <c r="N5268" t="s">
        <v>1472</v>
      </c>
      <c r="O5268" t="s">
        <v>11</v>
      </c>
      <c r="P5268" s="74">
        <v>3.4</v>
      </c>
      <c r="Q5268" s="11">
        <f t="shared" si="579"/>
        <v>3332</v>
      </c>
      <c r="R5268" s="12">
        <f t="shared" si="580"/>
        <v>7.3003400000000003</v>
      </c>
      <c r="S5268" s="14">
        <f t="shared" si="581"/>
        <v>0.4657</v>
      </c>
      <c r="T5268" s="13">
        <f t="shared" si="582"/>
        <v>456.39</v>
      </c>
      <c r="U5268" s="14" t="s">
        <v>349</v>
      </c>
      <c r="V5268" t="s">
        <v>368</v>
      </c>
      <c r="W5268" s="58">
        <v>7.1071999999999997</v>
      </c>
      <c r="X5268" s="79">
        <f t="shared" si="584"/>
        <v>468.82035119315623</v>
      </c>
    </row>
    <row r="5269" spans="1:24" x14ac:dyDescent="0.2">
      <c r="A5269" s="37" t="str">
        <f t="shared" si="583"/>
        <v>2025-9</v>
      </c>
      <c r="B5269" t="s">
        <v>9174</v>
      </c>
      <c r="C5269" s="23">
        <v>45927</v>
      </c>
      <c r="D5269" s="23">
        <v>45889</v>
      </c>
      <c r="E5269" t="s">
        <v>94</v>
      </c>
      <c r="F5269" t="s">
        <v>95</v>
      </c>
      <c r="G5269" s="22"/>
      <c r="H5269" t="s">
        <v>9500</v>
      </c>
      <c r="I5269" t="s">
        <v>3704</v>
      </c>
      <c r="J5269" t="s">
        <v>3705</v>
      </c>
      <c r="K5269" s="10" t="str">
        <f t="shared" si="578"/>
        <v>LID-</v>
      </c>
      <c r="L5269" t="s">
        <v>98</v>
      </c>
      <c r="M5269" s="48">
        <v>40</v>
      </c>
      <c r="N5269" t="s">
        <v>1472</v>
      </c>
      <c r="O5269" t="s">
        <v>11</v>
      </c>
      <c r="P5269" s="74">
        <v>3.5</v>
      </c>
      <c r="Q5269" s="11">
        <f t="shared" si="579"/>
        <v>140</v>
      </c>
      <c r="R5269" s="12">
        <f t="shared" si="580"/>
        <v>7.3003400000000003</v>
      </c>
      <c r="S5269" s="14">
        <f t="shared" si="581"/>
        <v>0.47939999999999999</v>
      </c>
      <c r="T5269" s="13">
        <f t="shared" si="582"/>
        <v>19.18</v>
      </c>
      <c r="U5269" s="14" t="s">
        <v>349</v>
      </c>
      <c r="V5269" t="s">
        <v>368</v>
      </c>
      <c r="W5269" s="58">
        <v>7.1071999999999997</v>
      </c>
      <c r="X5269" s="79">
        <f t="shared" si="584"/>
        <v>19.698334083746062</v>
      </c>
    </row>
    <row r="5270" spans="1:24" x14ac:dyDescent="0.2">
      <c r="A5270" s="37" t="str">
        <f t="shared" si="583"/>
        <v>2025-9</v>
      </c>
      <c r="B5270" t="s">
        <v>9186</v>
      </c>
      <c r="C5270" s="23">
        <v>45927</v>
      </c>
      <c r="D5270" s="23">
        <v>45894</v>
      </c>
      <c r="E5270" t="s">
        <v>149</v>
      </c>
      <c r="F5270" t="s">
        <v>150</v>
      </c>
      <c r="G5270" s="22"/>
      <c r="H5270" t="s">
        <v>9477</v>
      </c>
      <c r="I5270" t="s">
        <v>1179</v>
      </c>
      <c r="J5270" t="s">
        <v>1180</v>
      </c>
      <c r="K5270" s="10" t="str">
        <f t="shared" si="578"/>
        <v>GLID</v>
      </c>
      <c r="L5270" t="s">
        <v>10</v>
      </c>
      <c r="M5270" s="48">
        <v>1420</v>
      </c>
      <c r="N5270" t="s">
        <v>1472</v>
      </c>
      <c r="O5270" t="s">
        <v>11</v>
      </c>
      <c r="P5270" s="74">
        <v>3.6753999999999998</v>
      </c>
      <c r="Q5270" s="11">
        <f t="shared" si="579"/>
        <v>5219.07</v>
      </c>
      <c r="R5270" s="12">
        <f t="shared" si="580"/>
        <v>7.3003400000000003</v>
      </c>
      <c r="S5270" s="14">
        <f t="shared" si="581"/>
        <v>0.50349999999999995</v>
      </c>
      <c r="T5270" s="13">
        <f t="shared" si="582"/>
        <v>714.97</v>
      </c>
      <c r="U5270" s="14" t="s">
        <v>349</v>
      </c>
      <c r="V5270" t="s">
        <v>78</v>
      </c>
      <c r="W5270" s="58">
        <v>7.1071999999999997</v>
      </c>
      <c r="X5270" s="79">
        <f t="shared" si="584"/>
        <v>734.33532192705979</v>
      </c>
    </row>
    <row r="5271" spans="1:24" x14ac:dyDescent="0.2">
      <c r="A5271" s="37" t="str">
        <f t="shared" si="583"/>
        <v>2025-9</v>
      </c>
      <c r="B5271" t="s">
        <v>9223</v>
      </c>
      <c r="C5271" s="23">
        <v>45927</v>
      </c>
      <c r="D5271" s="23">
        <v>45894</v>
      </c>
      <c r="E5271" t="s">
        <v>149</v>
      </c>
      <c r="F5271" t="s">
        <v>150</v>
      </c>
      <c r="G5271" s="22"/>
      <c r="H5271" t="s">
        <v>9477</v>
      </c>
      <c r="I5271" t="s">
        <v>3100</v>
      </c>
      <c r="J5271" t="s">
        <v>3315</v>
      </c>
      <c r="K5271" s="10" t="str">
        <f t="shared" si="578"/>
        <v>GLID</v>
      </c>
      <c r="L5271" t="s">
        <v>10</v>
      </c>
      <c r="M5271" s="48">
        <v>1000</v>
      </c>
      <c r="N5271" t="s">
        <v>1472</v>
      </c>
      <c r="O5271" t="s">
        <v>11</v>
      </c>
      <c r="P5271" s="74">
        <v>4.8014000000000001</v>
      </c>
      <c r="Q5271" s="11">
        <f t="shared" si="579"/>
        <v>4801.3999999999996</v>
      </c>
      <c r="R5271" s="12">
        <f t="shared" si="580"/>
        <v>7.3003400000000003</v>
      </c>
      <c r="S5271" s="14">
        <f t="shared" si="581"/>
        <v>0.65769999999999995</v>
      </c>
      <c r="T5271" s="13">
        <f t="shared" si="582"/>
        <v>657.7</v>
      </c>
      <c r="U5271" s="14" t="s">
        <v>349</v>
      </c>
      <c r="V5271" t="s">
        <v>78</v>
      </c>
      <c r="W5271" s="58">
        <v>7.1071999999999997</v>
      </c>
      <c r="X5271" s="79">
        <f t="shared" si="584"/>
        <v>675.56843764070243</v>
      </c>
    </row>
    <row r="5272" spans="1:24" x14ac:dyDescent="0.2">
      <c r="A5272" s="37" t="str">
        <f t="shared" si="583"/>
        <v>2025-9</v>
      </c>
      <c r="B5272" t="s">
        <v>9231</v>
      </c>
      <c r="C5272" s="23">
        <v>45927</v>
      </c>
      <c r="D5272" s="23">
        <v>45926</v>
      </c>
      <c r="E5272" t="s">
        <v>5</v>
      </c>
      <c r="F5272" t="s">
        <v>6</v>
      </c>
      <c r="G5272" s="22"/>
      <c r="H5272" t="s">
        <v>9533</v>
      </c>
      <c r="I5272" t="s">
        <v>8805</v>
      </c>
      <c r="J5272" t="s">
        <v>8806</v>
      </c>
      <c r="K5272" s="10" t="str">
        <f t="shared" si="578"/>
        <v>BOX-</v>
      </c>
      <c r="L5272" t="s">
        <v>10</v>
      </c>
      <c r="M5272" s="48">
        <v>1510</v>
      </c>
      <c r="N5272" t="s">
        <v>1472</v>
      </c>
      <c r="O5272" t="s">
        <v>11</v>
      </c>
      <c r="P5272" s="74">
        <v>4.93</v>
      </c>
      <c r="Q5272" s="11">
        <f t="shared" si="579"/>
        <v>7444.3</v>
      </c>
      <c r="R5272" s="12">
        <f t="shared" si="580"/>
        <v>7.3003400000000003</v>
      </c>
      <c r="S5272" s="14">
        <f t="shared" si="581"/>
        <v>0.67530000000000001</v>
      </c>
      <c r="T5272" s="13">
        <f t="shared" si="582"/>
        <v>1019.7</v>
      </c>
      <c r="U5272" s="14" t="s">
        <v>349</v>
      </c>
      <c r="V5272" t="s">
        <v>1</v>
      </c>
      <c r="W5272" s="58">
        <v>7.1071999999999997</v>
      </c>
      <c r="X5272" s="79">
        <f t="shared" si="584"/>
        <v>1047.4307744259343</v>
      </c>
    </row>
    <row r="5273" spans="1:24" x14ac:dyDescent="0.2">
      <c r="A5273" s="37" t="str">
        <f t="shared" si="583"/>
        <v>2025-9</v>
      </c>
      <c r="B5273" t="s">
        <v>9232</v>
      </c>
      <c r="C5273" s="23">
        <v>45927</v>
      </c>
      <c r="D5273" s="23">
        <v>45926</v>
      </c>
      <c r="E5273" t="s">
        <v>5</v>
      </c>
      <c r="F5273" t="s">
        <v>6</v>
      </c>
      <c r="G5273" s="22"/>
      <c r="H5273" t="s">
        <v>9533</v>
      </c>
      <c r="I5273" t="s">
        <v>8805</v>
      </c>
      <c r="J5273" t="s">
        <v>8806</v>
      </c>
      <c r="K5273" s="10" t="str">
        <f t="shared" si="578"/>
        <v>BOX-</v>
      </c>
      <c r="L5273" t="s">
        <v>10</v>
      </c>
      <c r="M5273" s="48">
        <v>50</v>
      </c>
      <c r="N5273" t="s">
        <v>1472</v>
      </c>
      <c r="O5273" t="s">
        <v>11</v>
      </c>
      <c r="P5273" s="74">
        <v>4.93</v>
      </c>
      <c r="Q5273" s="11">
        <f t="shared" si="579"/>
        <v>246.5</v>
      </c>
      <c r="R5273" s="12">
        <f t="shared" si="580"/>
        <v>7.3003400000000003</v>
      </c>
      <c r="S5273" s="14">
        <f t="shared" si="581"/>
        <v>0.67530000000000001</v>
      </c>
      <c r="T5273" s="13">
        <f t="shared" si="582"/>
        <v>33.770000000000003</v>
      </c>
      <c r="U5273" s="14" t="s">
        <v>349</v>
      </c>
      <c r="V5273" t="s">
        <v>1</v>
      </c>
      <c r="W5273" s="58">
        <v>7.1071999999999997</v>
      </c>
      <c r="X5273" s="79">
        <f t="shared" si="584"/>
        <v>34.683138226024312</v>
      </c>
    </row>
    <row r="5274" spans="1:24" x14ac:dyDescent="0.2">
      <c r="A5274" s="37" t="str">
        <f t="shared" si="583"/>
        <v>2025-9</v>
      </c>
      <c r="B5274" t="s">
        <v>9238</v>
      </c>
      <c r="C5274" s="23">
        <v>45927</v>
      </c>
      <c r="D5274" s="23">
        <v>45902</v>
      </c>
      <c r="E5274" t="s">
        <v>121</v>
      </c>
      <c r="F5274" t="s">
        <v>122</v>
      </c>
      <c r="G5274" s="22"/>
      <c r="H5274" t="s">
        <v>9541</v>
      </c>
      <c r="I5274" t="s">
        <v>3259</v>
      </c>
      <c r="J5274" t="s">
        <v>3466</v>
      </c>
      <c r="K5274" s="10" t="str">
        <f t="shared" si="578"/>
        <v>HDL-</v>
      </c>
      <c r="L5274" t="s">
        <v>10</v>
      </c>
      <c r="M5274" s="48">
        <v>4012</v>
      </c>
      <c r="N5274" t="s">
        <v>1472</v>
      </c>
      <c r="O5274" t="s">
        <v>11</v>
      </c>
      <c r="P5274" s="74">
        <v>5.1675000000000004</v>
      </c>
      <c r="Q5274" s="11">
        <f t="shared" si="579"/>
        <v>20732.009999999998</v>
      </c>
      <c r="R5274" s="12">
        <f t="shared" si="580"/>
        <v>7.3003400000000003</v>
      </c>
      <c r="S5274" s="14">
        <f t="shared" si="581"/>
        <v>0.70779999999999998</v>
      </c>
      <c r="T5274" s="13">
        <f t="shared" si="582"/>
        <v>2839.69</v>
      </c>
      <c r="U5274" s="14" t="s">
        <v>349</v>
      </c>
      <c r="V5274" t="s">
        <v>228</v>
      </c>
      <c r="W5274" s="58">
        <v>7.1071999999999997</v>
      </c>
      <c r="X5274" s="79">
        <f t="shared" si="584"/>
        <v>2917.0432800540302</v>
      </c>
    </row>
    <row r="5275" spans="1:24" x14ac:dyDescent="0.2">
      <c r="A5275" s="37" t="str">
        <f t="shared" si="583"/>
        <v>2025-9</v>
      </c>
      <c r="B5275" t="s">
        <v>9241</v>
      </c>
      <c r="C5275" s="23">
        <v>45927</v>
      </c>
      <c r="D5275" s="23">
        <v>45894</v>
      </c>
      <c r="E5275" t="s">
        <v>149</v>
      </c>
      <c r="F5275" t="s">
        <v>150</v>
      </c>
      <c r="G5275" s="22"/>
      <c r="H5275" t="s">
        <v>9477</v>
      </c>
      <c r="I5275" t="s">
        <v>3209</v>
      </c>
      <c r="J5275" t="s">
        <v>3416</v>
      </c>
      <c r="K5275" s="10" t="str">
        <f t="shared" si="578"/>
        <v>GLID</v>
      </c>
      <c r="L5275" t="s">
        <v>10</v>
      </c>
      <c r="M5275" s="48">
        <v>1010</v>
      </c>
      <c r="N5275" t="s">
        <v>1472</v>
      </c>
      <c r="O5275" t="s">
        <v>11</v>
      </c>
      <c r="P5275" s="74">
        <v>5.1798000000000002</v>
      </c>
      <c r="Q5275" s="11">
        <f t="shared" si="579"/>
        <v>5231.6000000000004</v>
      </c>
      <c r="R5275" s="12">
        <f t="shared" si="580"/>
        <v>7.3003400000000003</v>
      </c>
      <c r="S5275" s="14">
        <f t="shared" si="581"/>
        <v>0.70950000000000002</v>
      </c>
      <c r="T5275" s="13">
        <f t="shared" si="582"/>
        <v>716.6</v>
      </c>
      <c r="U5275" s="14" t="s">
        <v>349</v>
      </c>
      <c r="V5275" t="s">
        <v>78</v>
      </c>
      <c r="W5275" s="58">
        <v>7.1071999999999997</v>
      </c>
      <c r="X5275" s="79">
        <f t="shared" si="584"/>
        <v>736.09832282755519</v>
      </c>
    </row>
    <row r="5276" spans="1:24" x14ac:dyDescent="0.2">
      <c r="A5276" s="37" t="str">
        <f t="shared" si="583"/>
        <v>2025-9</v>
      </c>
      <c r="B5276" t="s">
        <v>9246</v>
      </c>
      <c r="C5276" s="23">
        <v>45927</v>
      </c>
      <c r="D5276" s="23">
        <v>45807</v>
      </c>
      <c r="E5276" t="s">
        <v>149</v>
      </c>
      <c r="F5276" t="s">
        <v>150</v>
      </c>
      <c r="G5276" s="22"/>
      <c r="H5276" t="s">
        <v>9543</v>
      </c>
      <c r="I5276" t="s">
        <v>274</v>
      </c>
      <c r="J5276" t="s">
        <v>275</v>
      </c>
      <c r="K5276" s="10" t="str">
        <f t="shared" si="578"/>
        <v>SKU-</v>
      </c>
      <c r="L5276" t="s">
        <v>98</v>
      </c>
      <c r="M5276" s="48">
        <v>20</v>
      </c>
      <c r="N5276" t="s">
        <v>1472</v>
      </c>
      <c r="O5276" t="s">
        <v>11</v>
      </c>
      <c r="P5276" s="74">
        <v>5.4371</v>
      </c>
      <c r="Q5276" s="11">
        <f t="shared" si="579"/>
        <v>108.74</v>
      </c>
      <c r="R5276" s="12">
        <f t="shared" si="580"/>
        <v>7.3003400000000003</v>
      </c>
      <c r="S5276" s="14">
        <f t="shared" si="581"/>
        <v>0.74480000000000002</v>
      </c>
      <c r="T5276" s="13">
        <f t="shared" si="582"/>
        <v>14.9</v>
      </c>
      <c r="U5276" s="14" t="s">
        <v>349</v>
      </c>
      <c r="V5276" t="s">
        <v>2</v>
      </c>
      <c r="W5276" s="58">
        <v>7.1071999999999997</v>
      </c>
      <c r="X5276" s="79">
        <f t="shared" si="584"/>
        <v>15.300258892390817</v>
      </c>
    </row>
    <row r="5277" spans="1:24" x14ac:dyDescent="0.2">
      <c r="A5277" s="37" t="str">
        <f t="shared" si="583"/>
        <v>2025-9</v>
      </c>
      <c r="B5277" t="s">
        <v>9251</v>
      </c>
      <c r="C5277" s="23">
        <v>45927</v>
      </c>
      <c r="D5277" s="23">
        <v>45839</v>
      </c>
      <c r="E5277" t="s">
        <v>94</v>
      </c>
      <c r="F5277" t="s">
        <v>95</v>
      </c>
      <c r="G5277" s="22"/>
      <c r="H5277" t="s">
        <v>9541</v>
      </c>
      <c r="I5277" t="s">
        <v>360</v>
      </c>
      <c r="J5277" t="s">
        <v>361</v>
      </c>
      <c r="K5277" s="10" t="str">
        <f t="shared" si="578"/>
        <v>SKU-</v>
      </c>
      <c r="L5277" t="s">
        <v>98</v>
      </c>
      <c r="M5277" s="48">
        <v>1240</v>
      </c>
      <c r="N5277" t="s">
        <v>1472</v>
      </c>
      <c r="O5277" t="s">
        <v>11</v>
      </c>
      <c r="P5277" s="74">
        <v>5.8230000000000004</v>
      </c>
      <c r="Q5277" s="11">
        <f t="shared" si="579"/>
        <v>7220.52</v>
      </c>
      <c r="R5277" s="12">
        <f t="shared" si="580"/>
        <v>7.3003400000000003</v>
      </c>
      <c r="S5277" s="14">
        <f t="shared" si="581"/>
        <v>0.79759999999999998</v>
      </c>
      <c r="T5277" s="13">
        <f t="shared" si="582"/>
        <v>989.02</v>
      </c>
      <c r="U5277" s="14" t="s">
        <v>349</v>
      </c>
      <c r="V5277" t="s">
        <v>2</v>
      </c>
      <c r="W5277" s="58">
        <v>7.1071999999999997</v>
      </c>
      <c r="X5277" s="79">
        <f t="shared" si="584"/>
        <v>1015.9443944169294</v>
      </c>
    </row>
    <row r="5278" spans="1:24" x14ac:dyDescent="0.2">
      <c r="A5278" s="37" t="str">
        <f t="shared" si="583"/>
        <v>2025-9</v>
      </c>
      <c r="B5278" t="s">
        <v>9317</v>
      </c>
      <c r="C5278" s="23">
        <v>45927</v>
      </c>
      <c r="D5278" s="23">
        <v>45870</v>
      </c>
      <c r="E5278" t="s">
        <v>9396</v>
      </c>
      <c r="F5278" t="s">
        <v>9397</v>
      </c>
      <c r="G5278" s="22"/>
      <c r="H5278" t="s">
        <v>9593</v>
      </c>
      <c r="I5278" t="s">
        <v>8838</v>
      </c>
      <c r="J5278" t="s">
        <v>8839</v>
      </c>
      <c r="K5278" s="10" t="str">
        <f t="shared" si="578"/>
        <v>T&amp;G-</v>
      </c>
      <c r="L5278" t="s">
        <v>10</v>
      </c>
      <c r="M5278" s="48">
        <v>936</v>
      </c>
      <c r="N5278" t="s">
        <v>8869</v>
      </c>
      <c r="O5278" t="s">
        <v>11</v>
      </c>
      <c r="P5278" s="74">
        <v>10.0885</v>
      </c>
      <c r="Q5278" s="11">
        <f t="shared" si="579"/>
        <v>9442.84</v>
      </c>
      <c r="R5278" s="12">
        <f t="shared" si="580"/>
        <v>7.3003400000000003</v>
      </c>
      <c r="S5278" s="14">
        <f t="shared" si="581"/>
        <v>1.3818999999999999</v>
      </c>
      <c r="T5278" s="13">
        <f t="shared" si="582"/>
        <v>1293.46</v>
      </c>
      <c r="U5278" s="14" t="s">
        <v>349</v>
      </c>
      <c r="V5278" t="s">
        <v>2243</v>
      </c>
      <c r="W5278" s="58">
        <v>7.1071999999999997</v>
      </c>
      <c r="X5278" s="79">
        <f t="shared" si="584"/>
        <v>1328.6295587573165</v>
      </c>
    </row>
    <row r="5279" spans="1:24" x14ac:dyDescent="0.2">
      <c r="A5279" s="37" t="str">
        <f t="shared" si="583"/>
        <v>2025-9</v>
      </c>
      <c r="B5279" t="s">
        <v>9378</v>
      </c>
      <c r="C5279" s="23">
        <v>45927</v>
      </c>
      <c r="D5279" s="23">
        <v>45912</v>
      </c>
      <c r="E5279" t="s">
        <v>311</v>
      </c>
      <c r="F5279" t="s">
        <v>312</v>
      </c>
      <c r="G5279" s="22"/>
      <c r="H5279" t="s">
        <v>9611</v>
      </c>
      <c r="I5279" t="s">
        <v>328</v>
      </c>
      <c r="J5279" t="s">
        <v>329</v>
      </c>
      <c r="K5279" s="10" t="str">
        <f t="shared" si="578"/>
        <v>INM-</v>
      </c>
      <c r="L5279" t="s">
        <v>10</v>
      </c>
      <c r="M5279" s="48">
        <v>50</v>
      </c>
      <c r="N5279" t="s">
        <v>186</v>
      </c>
      <c r="O5279" t="s">
        <v>11</v>
      </c>
      <c r="P5279" s="74">
        <v>69.026499999999999</v>
      </c>
      <c r="Q5279" s="11">
        <f t="shared" si="579"/>
        <v>3451.33</v>
      </c>
      <c r="R5279" s="12">
        <f t="shared" si="580"/>
        <v>7.3003400000000003</v>
      </c>
      <c r="S5279" s="14">
        <f t="shared" si="581"/>
        <v>9.4551999999999996</v>
      </c>
      <c r="T5279" s="13">
        <f t="shared" si="582"/>
        <v>472.76</v>
      </c>
      <c r="U5279" s="14" t="s">
        <v>349</v>
      </c>
      <c r="V5279" t="s">
        <v>327</v>
      </c>
      <c r="W5279" s="58">
        <v>7.1071999999999997</v>
      </c>
      <c r="X5279" s="79">
        <f t="shared" si="584"/>
        <v>485.6096634398919</v>
      </c>
    </row>
    <row r="5280" spans="1:24" x14ac:dyDescent="0.2">
      <c r="A5280" s="37" t="str">
        <f t="shared" si="583"/>
        <v>2025-9</v>
      </c>
      <c r="B5280" t="s">
        <v>9379</v>
      </c>
      <c r="C5280" s="23">
        <v>45927</v>
      </c>
      <c r="D5280" s="23">
        <v>45912</v>
      </c>
      <c r="E5280" t="s">
        <v>311</v>
      </c>
      <c r="F5280" t="s">
        <v>312</v>
      </c>
      <c r="G5280" s="22"/>
      <c r="H5280" t="s">
        <v>9611</v>
      </c>
      <c r="I5280" t="s">
        <v>323</v>
      </c>
      <c r="J5280" t="s">
        <v>324</v>
      </c>
      <c r="K5280" s="10" t="str">
        <f t="shared" si="578"/>
        <v>INM-</v>
      </c>
      <c r="L5280" t="s">
        <v>10</v>
      </c>
      <c r="M5280" s="48">
        <v>75</v>
      </c>
      <c r="N5280" t="s">
        <v>186</v>
      </c>
      <c r="O5280" t="s">
        <v>11</v>
      </c>
      <c r="P5280" s="74">
        <v>69.026499999999999</v>
      </c>
      <c r="Q5280" s="11">
        <f t="shared" si="579"/>
        <v>5176.99</v>
      </c>
      <c r="R5280" s="12">
        <f t="shared" si="580"/>
        <v>7.3003400000000003</v>
      </c>
      <c r="S5280" s="14">
        <f t="shared" si="581"/>
        <v>9.4551999999999996</v>
      </c>
      <c r="T5280" s="13">
        <f t="shared" si="582"/>
        <v>709.14</v>
      </c>
      <c r="U5280" s="14" t="s">
        <v>349</v>
      </c>
      <c r="V5280" t="s">
        <v>327</v>
      </c>
      <c r="W5280" s="58">
        <v>7.1071999999999997</v>
      </c>
      <c r="X5280" s="79">
        <f t="shared" si="584"/>
        <v>728.41449515983788</v>
      </c>
    </row>
    <row r="5281" spans="1:24" x14ac:dyDescent="0.2">
      <c r="A5281" s="37" t="str">
        <f t="shared" si="583"/>
        <v>2025-9</v>
      </c>
      <c r="B5281" t="s">
        <v>9387</v>
      </c>
      <c r="C5281" s="23">
        <v>45927</v>
      </c>
      <c r="D5281" s="23">
        <v>45912</v>
      </c>
      <c r="E5281" t="s">
        <v>311</v>
      </c>
      <c r="F5281" t="s">
        <v>312</v>
      </c>
      <c r="G5281" s="22"/>
      <c r="H5281" t="s">
        <v>9614</v>
      </c>
      <c r="I5281" t="s">
        <v>662</v>
      </c>
      <c r="J5281" t="s">
        <v>663</v>
      </c>
      <c r="K5281" s="10" t="str">
        <f t="shared" si="578"/>
        <v>INM-</v>
      </c>
      <c r="L5281" t="s">
        <v>10</v>
      </c>
      <c r="M5281" s="48">
        <v>150</v>
      </c>
      <c r="N5281" t="s">
        <v>186</v>
      </c>
      <c r="O5281" t="s">
        <v>11</v>
      </c>
      <c r="P5281" s="74">
        <v>92.743399999999994</v>
      </c>
      <c r="Q5281" s="11">
        <f t="shared" si="579"/>
        <v>13911.51</v>
      </c>
      <c r="R5281" s="12">
        <f t="shared" si="580"/>
        <v>7.3003400000000003</v>
      </c>
      <c r="S5281" s="14">
        <f t="shared" si="581"/>
        <v>12.704000000000001</v>
      </c>
      <c r="T5281" s="13">
        <f t="shared" si="582"/>
        <v>1905.6</v>
      </c>
      <c r="U5281" s="14" t="s">
        <v>349</v>
      </c>
      <c r="V5281" t="s">
        <v>327</v>
      </c>
      <c r="W5281" s="58">
        <v>7.1071999999999997</v>
      </c>
      <c r="X5281" s="79">
        <f t="shared" si="584"/>
        <v>1957.3826542098152</v>
      </c>
    </row>
    <row r="5282" spans="1:24" x14ac:dyDescent="0.2">
      <c r="A5282" s="37" t="str">
        <f t="shared" si="583"/>
        <v>2025-9</v>
      </c>
      <c r="B5282" t="s">
        <v>9388</v>
      </c>
      <c r="C5282" s="23">
        <v>45927</v>
      </c>
      <c r="D5282" s="23">
        <v>45912</v>
      </c>
      <c r="E5282" t="s">
        <v>311</v>
      </c>
      <c r="F5282" t="s">
        <v>312</v>
      </c>
      <c r="G5282" s="22"/>
      <c r="H5282" t="s">
        <v>9611</v>
      </c>
      <c r="I5282" t="s">
        <v>662</v>
      </c>
      <c r="J5282" t="s">
        <v>663</v>
      </c>
      <c r="K5282" s="10" t="str">
        <f t="shared" si="578"/>
        <v>INM-</v>
      </c>
      <c r="L5282" t="s">
        <v>10</v>
      </c>
      <c r="M5282" s="48">
        <v>50</v>
      </c>
      <c r="N5282" t="s">
        <v>186</v>
      </c>
      <c r="O5282" t="s">
        <v>11</v>
      </c>
      <c r="P5282" s="74">
        <v>92.743399999999994</v>
      </c>
      <c r="Q5282" s="11">
        <f t="shared" si="579"/>
        <v>4637.17</v>
      </c>
      <c r="R5282" s="12">
        <f t="shared" si="580"/>
        <v>7.3003400000000003</v>
      </c>
      <c r="S5282" s="14">
        <f t="shared" si="581"/>
        <v>12.704000000000001</v>
      </c>
      <c r="T5282" s="13">
        <f t="shared" si="582"/>
        <v>635.20000000000005</v>
      </c>
      <c r="U5282" s="14" t="s">
        <v>349</v>
      </c>
      <c r="V5282" t="s">
        <v>327</v>
      </c>
      <c r="W5282" s="58">
        <v>7.1071999999999997</v>
      </c>
      <c r="X5282" s="79">
        <f t="shared" si="584"/>
        <v>652.46088473660507</v>
      </c>
    </row>
    <row r="5283" spans="1:24" x14ac:dyDescent="0.2">
      <c r="A5283" s="37" t="str">
        <f t="shared" si="583"/>
        <v>2025-9</v>
      </c>
      <c r="B5283" t="s">
        <v>8885</v>
      </c>
      <c r="C5283" s="23">
        <v>45929</v>
      </c>
      <c r="D5283" s="23">
        <v>45915</v>
      </c>
      <c r="E5283" t="s">
        <v>169</v>
      </c>
      <c r="F5283" t="s">
        <v>170</v>
      </c>
      <c r="G5283" s="22"/>
      <c r="H5283" t="s">
        <v>9410</v>
      </c>
      <c r="I5283" t="s">
        <v>1136</v>
      </c>
      <c r="J5283" t="s">
        <v>1137</v>
      </c>
      <c r="K5283" s="10" t="str">
        <f t="shared" si="578"/>
        <v>STKR</v>
      </c>
      <c r="L5283" t="s">
        <v>10</v>
      </c>
      <c r="M5283" s="48">
        <v>1000</v>
      </c>
      <c r="N5283" t="s">
        <v>1472</v>
      </c>
      <c r="O5283" t="s">
        <v>11</v>
      </c>
      <c r="P5283" s="74">
        <v>0.03</v>
      </c>
      <c r="Q5283" s="11">
        <f t="shared" si="579"/>
        <v>30</v>
      </c>
      <c r="R5283" s="12">
        <f t="shared" si="580"/>
        <v>7.3003400000000003</v>
      </c>
      <c r="S5283" s="14">
        <f t="shared" si="581"/>
        <v>4.1000000000000003E-3</v>
      </c>
      <c r="T5283" s="13">
        <f t="shared" si="582"/>
        <v>4.0999999999999996</v>
      </c>
      <c r="U5283" s="14" t="s">
        <v>349</v>
      </c>
      <c r="V5283" t="s">
        <v>18</v>
      </c>
      <c r="W5283" s="58">
        <v>7.1071999999999997</v>
      </c>
      <c r="X5283" s="79">
        <f t="shared" si="584"/>
        <v>4.2210715893741559</v>
      </c>
    </row>
    <row r="5284" spans="1:24" x14ac:dyDescent="0.2">
      <c r="A5284" s="37" t="str">
        <f t="shared" si="583"/>
        <v>2025-9</v>
      </c>
      <c r="B5284" t="s">
        <v>8898</v>
      </c>
      <c r="C5284" s="23">
        <v>45929</v>
      </c>
      <c r="D5284" s="23">
        <v>45915</v>
      </c>
      <c r="E5284" t="s">
        <v>169</v>
      </c>
      <c r="F5284" t="s">
        <v>170</v>
      </c>
      <c r="G5284" s="22"/>
      <c r="H5284" t="s">
        <v>9410</v>
      </c>
      <c r="I5284" t="s">
        <v>8699</v>
      </c>
      <c r="J5284" t="s">
        <v>8700</v>
      </c>
      <c r="K5284" s="10" t="str">
        <f t="shared" si="578"/>
        <v>STKR</v>
      </c>
      <c r="L5284" t="s">
        <v>10</v>
      </c>
      <c r="M5284" s="48">
        <v>1010</v>
      </c>
      <c r="N5284" t="s">
        <v>1472</v>
      </c>
      <c r="O5284" t="s">
        <v>11</v>
      </c>
      <c r="P5284" s="74">
        <v>4.2000000000000003E-2</v>
      </c>
      <c r="Q5284" s="11">
        <f t="shared" si="579"/>
        <v>42.42</v>
      </c>
      <c r="R5284" s="12">
        <f t="shared" si="580"/>
        <v>7.3003400000000003</v>
      </c>
      <c r="S5284" s="14">
        <f t="shared" si="581"/>
        <v>5.7999999999999996E-3</v>
      </c>
      <c r="T5284" s="13">
        <f t="shared" si="582"/>
        <v>5.86</v>
      </c>
      <c r="U5284" s="14" t="s">
        <v>349</v>
      </c>
      <c r="V5284" t="s">
        <v>18</v>
      </c>
      <c r="W5284" s="58">
        <v>7.1071999999999997</v>
      </c>
      <c r="X5284" s="79">
        <f t="shared" si="584"/>
        <v>5.9685952273750571</v>
      </c>
    </row>
    <row r="5285" spans="1:24" x14ac:dyDescent="0.2">
      <c r="A5285" s="37" t="str">
        <f t="shared" si="583"/>
        <v>2025-9</v>
      </c>
      <c r="B5285" t="s">
        <v>8925</v>
      </c>
      <c r="C5285" s="23">
        <v>45929</v>
      </c>
      <c r="D5285" s="23">
        <v>45894</v>
      </c>
      <c r="E5285" t="s">
        <v>162</v>
      </c>
      <c r="F5285" t="s">
        <v>163</v>
      </c>
      <c r="G5285" s="22"/>
      <c r="H5285" t="s">
        <v>9421</v>
      </c>
      <c r="I5285" t="s">
        <v>606</v>
      </c>
      <c r="J5285" t="s">
        <v>607</v>
      </c>
      <c r="K5285" s="10" t="str">
        <f t="shared" si="578"/>
        <v>SCR-</v>
      </c>
      <c r="L5285" t="s">
        <v>10</v>
      </c>
      <c r="M5285" s="48">
        <v>7650</v>
      </c>
      <c r="N5285" t="s">
        <v>1472</v>
      </c>
      <c r="O5285" t="s">
        <v>11</v>
      </c>
      <c r="P5285" s="74">
        <v>6.9000000000000006E-2</v>
      </c>
      <c r="Q5285" s="11">
        <f t="shared" si="579"/>
        <v>527.85</v>
      </c>
      <c r="R5285" s="12">
        <f t="shared" si="580"/>
        <v>7.3003400000000003</v>
      </c>
      <c r="S5285" s="14">
        <f t="shared" si="581"/>
        <v>9.4999999999999998E-3</v>
      </c>
      <c r="T5285" s="13">
        <f t="shared" si="582"/>
        <v>72.680000000000007</v>
      </c>
      <c r="U5285" s="14" t="s">
        <v>349</v>
      </c>
      <c r="V5285" t="s">
        <v>166</v>
      </c>
      <c r="W5285" s="58">
        <v>7.1071999999999997</v>
      </c>
      <c r="X5285" s="79">
        <f t="shared" si="584"/>
        <v>74.269754615038281</v>
      </c>
    </row>
    <row r="5286" spans="1:24" x14ac:dyDescent="0.2">
      <c r="A5286" s="37" t="str">
        <f t="shared" si="583"/>
        <v>2025-9</v>
      </c>
      <c r="B5286" t="s">
        <v>8938</v>
      </c>
      <c r="C5286" s="23">
        <v>45929</v>
      </c>
      <c r="D5286" s="23">
        <v>45919</v>
      </c>
      <c r="E5286" t="s">
        <v>162</v>
      </c>
      <c r="F5286" t="s">
        <v>163</v>
      </c>
      <c r="G5286" s="22"/>
      <c r="H5286" t="s">
        <v>9421</v>
      </c>
      <c r="I5286" t="s">
        <v>583</v>
      </c>
      <c r="J5286" t="s">
        <v>584</v>
      </c>
      <c r="K5286" s="10" t="str">
        <f t="shared" si="578"/>
        <v>SCR-</v>
      </c>
      <c r="L5286" t="s">
        <v>10</v>
      </c>
      <c r="M5286" s="48">
        <v>500</v>
      </c>
      <c r="N5286" t="s">
        <v>1472</v>
      </c>
      <c r="O5286" t="s">
        <v>11</v>
      </c>
      <c r="P5286" s="74">
        <v>9.2999999999999999E-2</v>
      </c>
      <c r="Q5286" s="11">
        <f t="shared" si="579"/>
        <v>46.5</v>
      </c>
      <c r="R5286" s="12">
        <f t="shared" si="580"/>
        <v>7.3003400000000003</v>
      </c>
      <c r="S5286" s="14">
        <f t="shared" si="581"/>
        <v>1.2699999999999999E-2</v>
      </c>
      <c r="T5286" s="13">
        <f t="shared" si="582"/>
        <v>6.35</v>
      </c>
      <c r="U5286" s="14" t="s">
        <v>349</v>
      </c>
      <c r="V5286" t="s">
        <v>166</v>
      </c>
      <c r="W5286" s="58">
        <v>7.1071999999999997</v>
      </c>
      <c r="X5286" s="79">
        <f t="shared" si="584"/>
        <v>6.5426609635299418</v>
      </c>
    </row>
    <row r="5287" spans="1:24" x14ac:dyDescent="0.2">
      <c r="A5287" s="37" t="str">
        <f t="shared" si="583"/>
        <v>2025-9</v>
      </c>
      <c r="B5287" t="s">
        <v>8951</v>
      </c>
      <c r="C5287" s="23">
        <v>45929</v>
      </c>
      <c r="D5287" s="23">
        <v>45918</v>
      </c>
      <c r="E5287" t="s">
        <v>806</v>
      </c>
      <c r="F5287" t="s">
        <v>807</v>
      </c>
      <c r="G5287" s="22"/>
      <c r="H5287" t="s">
        <v>9429</v>
      </c>
      <c r="I5287" t="s">
        <v>3249</v>
      </c>
      <c r="J5287" t="s">
        <v>3456</v>
      </c>
      <c r="K5287" s="10" t="str">
        <f t="shared" si="578"/>
        <v>BAG-</v>
      </c>
      <c r="L5287" t="s">
        <v>10</v>
      </c>
      <c r="M5287" s="48">
        <v>6000</v>
      </c>
      <c r="N5287" t="s">
        <v>1472</v>
      </c>
      <c r="O5287" t="s">
        <v>11</v>
      </c>
      <c r="P5287" s="74">
        <v>0.113</v>
      </c>
      <c r="Q5287" s="11">
        <f t="shared" si="579"/>
        <v>678</v>
      </c>
      <c r="R5287" s="12">
        <f t="shared" si="580"/>
        <v>7.3003400000000003</v>
      </c>
      <c r="S5287" s="14">
        <f t="shared" si="581"/>
        <v>1.55E-2</v>
      </c>
      <c r="T5287" s="13">
        <f t="shared" si="582"/>
        <v>93</v>
      </c>
      <c r="U5287" s="14" t="s">
        <v>349</v>
      </c>
      <c r="V5287" t="s">
        <v>810</v>
      </c>
      <c r="W5287" s="58">
        <v>7.1071999999999997</v>
      </c>
      <c r="X5287" s="79">
        <f t="shared" si="584"/>
        <v>95.396217919855914</v>
      </c>
    </row>
    <row r="5288" spans="1:24" x14ac:dyDescent="0.2">
      <c r="A5288" s="37" t="str">
        <f t="shared" si="583"/>
        <v>2025-9</v>
      </c>
      <c r="B5288" t="s">
        <v>8959</v>
      </c>
      <c r="C5288" s="23">
        <v>45929</v>
      </c>
      <c r="D5288" s="23">
        <v>45908</v>
      </c>
      <c r="E5288" t="s">
        <v>806</v>
      </c>
      <c r="F5288" t="s">
        <v>807</v>
      </c>
      <c r="G5288" s="22"/>
      <c r="H5288" t="s">
        <v>9431</v>
      </c>
      <c r="I5288" t="s">
        <v>3138</v>
      </c>
      <c r="J5288" t="s">
        <v>3348</v>
      </c>
      <c r="K5288" s="10" t="str">
        <f t="shared" si="578"/>
        <v>BAG-</v>
      </c>
      <c r="L5288" t="s">
        <v>10</v>
      </c>
      <c r="M5288" s="48">
        <v>1000</v>
      </c>
      <c r="N5288" t="s">
        <v>1472</v>
      </c>
      <c r="O5288" t="s">
        <v>11</v>
      </c>
      <c r="P5288" s="74">
        <v>0.13200000000000001</v>
      </c>
      <c r="Q5288" s="11">
        <f t="shared" si="579"/>
        <v>132</v>
      </c>
      <c r="R5288" s="12">
        <f t="shared" si="580"/>
        <v>7.3003400000000003</v>
      </c>
      <c r="S5288" s="14">
        <f t="shared" si="581"/>
        <v>1.8100000000000002E-2</v>
      </c>
      <c r="T5288" s="13">
        <f t="shared" si="582"/>
        <v>18.100000000000001</v>
      </c>
      <c r="U5288" s="14" t="s">
        <v>349</v>
      </c>
      <c r="V5288" t="s">
        <v>810</v>
      </c>
      <c r="W5288" s="58">
        <v>7.1071999999999997</v>
      </c>
      <c r="X5288" s="79">
        <f t="shared" si="584"/>
        <v>18.572714993246286</v>
      </c>
    </row>
    <row r="5289" spans="1:24" x14ac:dyDescent="0.2">
      <c r="A5289" s="37" t="str">
        <f t="shared" si="583"/>
        <v>2025-9</v>
      </c>
      <c r="B5289" t="s">
        <v>8973</v>
      </c>
      <c r="C5289" s="23">
        <v>45929</v>
      </c>
      <c r="D5289" s="23">
        <v>45908</v>
      </c>
      <c r="E5289" t="s">
        <v>806</v>
      </c>
      <c r="F5289" t="s">
        <v>807</v>
      </c>
      <c r="G5289" s="22"/>
      <c r="H5289" t="s">
        <v>9431</v>
      </c>
      <c r="I5289" t="s">
        <v>3139</v>
      </c>
      <c r="J5289" t="s">
        <v>3349</v>
      </c>
      <c r="K5289" s="10" t="str">
        <f t="shared" si="578"/>
        <v>BAG-</v>
      </c>
      <c r="L5289" t="s">
        <v>10</v>
      </c>
      <c r="M5289" s="48">
        <v>80</v>
      </c>
      <c r="N5289" t="s">
        <v>1472</v>
      </c>
      <c r="O5289" t="s">
        <v>11</v>
      </c>
      <c r="P5289" s="74">
        <v>0.15</v>
      </c>
      <c r="Q5289" s="11">
        <f t="shared" si="579"/>
        <v>12</v>
      </c>
      <c r="R5289" s="12">
        <f t="shared" si="580"/>
        <v>7.3003400000000003</v>
      </c>
      <c r="S5289" s="14">
        <f t="shared" si="581"/>
        <v>2.0500000000000001E-2</v>
      </c>
      <c r="T5289" s="13">
        <f t="shared" si="582"/>
        <v>1.64</v>
      </c>
      <c r="U5289" s="14" t="s">
        <v>349</v>
      </c>
      <c r="V5289" t="s">
        <v>810</v>
      </c>
      <c r="W5289" s="58">
        <v>7.1071999999999997</v>
      </c>
      <c r="X5289" s="79">
        <f t="shared" si="584"/>
        <v>1.6884286357496623</v>
      </c>
    </row>
    <row r="5290" spans="1:24" x14ac:dyDescent="0.2">
      <c r="A5290" s="37" t="str">
        <f t="shared" si="583"/>
        <v>2025-9</v>
      </c>
      <c r="B5290" t="s">
        <v>8974</v>
      </c>
      <c r="C5290" s="23">
        <v>45929</v>
      </c>
      <c r="D5290" s="23">
        <v>45918</v>
      </c>
      <c r="E5290" t="s">
        <v>806</v>
      </c>
      <c r="F5290" t="s">
        <v>807</v>
      </c>
      <c r="G5290" s="22"/>
      <c r="H5290" t="s">
        <v>9429</v>
      </c>
      <c r="I5290" t="s">
        <v>804</v>
      </c>
      <c r="J5290" t="s">
        <v>805</v>
      </c>
      <c r="K5290" s="10" t="str">
        <f t="shared" si="578"/>
        <v>BAG-</v>
      </c>
      <c r="L5290" t="s">
        <v>10</v>
      </c>
      <c r="M5290" s="48">
        <v>7000</v>
      </c>
      <c r="N5290" t="s">
        <v>1472</v>
      </c>
      <c r="O5290" t="s">
        <v>11</v>
      </c>
      <c r="P5290" s="74">
        <v>0.152</v>
      </c>
      <c r="Q5290" s="11">
        <f t="shared" si="579"/>
        <v>1064</v>
      </c>
      <c r="R5290" s="12">
        <f t="shared" si="580"/>
        <v>7.3003400000000003</v>
      </c>
      <c r="S5290" s="14">
        <f t="shared" si="581"/>
        <v>2.0799999999999999E-2</v>
      </c>
      <c r="T5290" s="13">
        <f t="shared" si="582"/>
        <v>145.6</v>
      </c>
      <c r="U5290" s="14" t="s">
        <v>349</v>
      </c>
      <c r="V5290" t="s">
        <v>810</v>
      </c>
      <c r="W5290" s="58">
        <v>7.1071999999999997</v>
      </c>
      <c r="X5290" s="79">
        <f t="shared" si="584"/>
        <v>149.70733903647007</v>
      </c>
    </row>
    <row r="5291" spans="1:24" x14ac:dyDescent="0.2">
      <c r="A5291" s="37" t="str">
        <f t="shared" si="583"/>
        <v>2025-9</v>
      </c>
      <c r="B5291" t="s">
        <v>9001</v>
      </c>
      <c r="C5291" s="23">
        <v>45929</v>
      </c>
      <c r="D5291" s="23">
        <v>45918</v>
      </c>
      <c r="E5291" t="s">
        <v>806</v>
      </c>
      <c r="F5291" t="s">
        <v>807</v>
      </c>
      <c r="G5291" s="22"/>
      <c r="H5291" t="s">
        <v>9429</v>
      </c>
      <c r="I5291" t="s">
        <v>3544</v>
      </c>
      <c r="J5291" t="s">
        <v>3545</v>
      </c>
      <c r="K5291" s="10" t="str">
        <f t="shared" si="578"/>
        <v>BAG-</v>
      </c>
      <c r="L5291" t="s">
        <v>10</v>
      </c>
      <c r="M5291" s="48">
        <v>2000</v>
      </c>
      <c r="N5291" t="s">
        <v>1472</v>
      </c>
      <c r="O5291" t="s">
        <v>11</v>
      </c>
      <c r="P5291" s="74">
        <v>0.21</v>
      </c>
      <c r="Q5291" s="11">
        <f t="shared" si="579"/>
        <v>420</v>
      </c>
      <c r="R5291" s="12">
        <f t="shared" si="580"/>
        <v>7.3003400000000003</v>
      </c>
      <c r="S5291" s="14">
        <f t="shared" si="581"/>
        <v>2.8799999999999999E-2</v>
      </c>
      <c r="T5291" s="13">
        <f t="shared" si="582"/>
        <v>57.6</v>
      </c>
      <c r="U5291" s="14" t="s">
        <v>349</v>
      </c>
      <c r="V5291" t="s">
        <v>810</v>
      </c>
      <c r="W5291" s="58">
        <v>7.1071999999999997</v>
      </c>
      <c r="X5291" s="79">
        <f t="shared" si="584"/>
        <v>59.095002251238185</v>
      </c>
    </row>
    <row r="5292" spans="1:24" x14ac:dyDescent="0.2">
      <c r="A5292" s="37" t="str">
        <f t="shared" si="583"/>
        <v>2025-9</v>
      </c>
      <c r="B5292" t="s">
        <v>9015</v>
      </c>
      <c r="C5292" s="23">
        <v>45929</v>
      </c>
      <c r="D5292" s="23">
        <v>45889</v>
      </c>
      <c r="E5292" t="s">
        <v>806</v>
      </c>
      <c r="F5292" t="s">
        <v>807</v>
      </c>
      <c r="G5292" s="22"/>
      <c r="H5292" t="s">
        <v>9431</v>
      </c>
      <c r="I5292" t="s">
        <v>3556</v>
      </c>
      <c r="J5292" t="s">
        <v>3557</v>
      </c>
      <c r="K5292" s="10" t="str">
        <f t="shared" si="578"/>
        <v>BAG-</v>
      </c>
      <c r="L5292" t="s">
        <v>10</v>
      </c>
      <c r="M5292" s="48">
        <v>380</v>
      </c>
      <c r="N5292" t="s">
        <v>1472</v>
      </c>
      <c r="O5292" t="s">
        <v>11</v>
      </c>
      <c r="P5292" s="74">
        <v>0.26</v>
      </c>
      <c r="Q5292" s="11">
        <f t="shared" si="579"/>
        <v>98.8</v>
      </c>
      <c r="R5292" s="12">
        <f t="shared" si="580"/>
        <v>7.3003400000000003</v>
      </c>
      <c r="S5292" s="14">
        <f t="shared" si="581"/>
        <v>3.56E-2</v>
      </c>
      <c r="T5292" s="13">
        <f t="shared" si="582"/>
        <v>13.53</v>
      </c>
      <c r="U5292" s="14" t="s">
        <v>349</v>
      </c>
      <c r="V5292" t="s">
        <v>810</v>
      </c>
      <c r="W5292" s="58">
        <v>7.1071999999999997</v>
      </c>
      <c r="X5292" s="79">
        <f t="shared" si="584"/>
        <v>13.90139576767222</v>
      </c>
    </row>
    <row r="5293" spans="1:24" x14ac:dyDescent="0.2">
      <c r="A5293" s="37" t="str">
        <f t="shared" si="583"/>
        <v>2025-9</v>
      </c>
      <c r="B5293" t="s">
        <v>9018</v>
      </c>
      <c r="C5293" s="23">
        <v>45929</v>
      </c>
      <c r="D5293" s="23">
        <v>45915</v>
      </c>
      <c r="E5293" t="s">
        <v>169</v>
      </c>
      <c r="F5293" t="s">
        <v>170</v>
      </c>
      <c r="G5293" s="22"/>
      <c r="H5293" t="s">
        <v>9445</v>
      </c>
      <c r="I5293" t="s">
        <v>3560</v>
      </c>
      <c r="J5293" t="s">
        <v>3561</v>
      </c>
      <c r="K5293" s="10" t="str">
        <f t="shared" si="578"/>
        <v>U&amp;C-</v>
      </c>
      <c r="L5293" t="s">
        <v>10</v>
      </c>
      <c r="M5293" s="48">
        <v>1030</v>
      </c>
      <c r="N5293" t="s">
        <v>1472</v>
      </c>
      <c r="O5293" t="s">
        <v>11</v>
      </c>
      <c r="P5293" s="74">
        <v>0.26700000000000002</v>
      </c>
      <c r="Q5293" s="11">
        <f t="shared" si="579"/>
        <v>275.01</v>
      </c>
      <c r="R5293" s="12">
        <f t="shared" si="580"/>
        <v>7.3003400000000003</v>
      </c>
      <c r="S5293" s="14">
        <f t="shared" si="581"/>
        <v>3.6600000000000001E-2</v>
      </c>
      <c r="T5293" s="13">
        <f t="shared" si="582"/>
        <v>37.700000000000003</v>
      </c>
      <c r="U5293" s="14" t="s">
        <v>349</v>
      </c>
      <c r="V5293" t="s">
        <v>177</v>
      </c>
      <c r="W5293" s="58">
        <v>7.1071999999999997</v>
      </c>
      <c r="X5293" s="79">
        <f t="shared" si="584"/>
        <v>38.694563259792893</v>
      </c>
    </row>
    <row r="5294" spans="1:24" x14ac:dyDescent="0.2">
      <c r="A5294" s="37" t="str">
        <f t="shared" si="583"/>
        <v>2025-9</v>
      </c>
      <c r="B5294" t="s">
        <v>9030</v>
      </c>
      <c r="C5294" s="23">
        <v>45929</v>
      </c>
      <c r="D5294" s="23">
        <v>45919</v>
      </c>
      <c r="E5294" t="s">
        <v>162</v>
      </c>
      <c r="F5294" t="s">
        <v>163</v>
      </c>
      <c r="G5294" s="22"/>
      <c r="H5294" t="s">
        <v>9421</v>
      </c>
      <c r="I5294" t="s">
        <v>8755</v>
      </c>
      <c r="J5294" t="s">
        <v>8756</v>
      </c>
      <c r="K5294" s="10" t="str">
        <f t="shared" si="578"/>
        <v>SCR-</v>
      </c>
      <c r="L5294" t="s">
        <v>10</v>
      </c>
      <c r="M5294" s="48">
        <v>2050</v>
      </c>
      <c r="N5294" t="s">
        <v>1472</v>
      </c>
      <c r="O5294" t="s">
        <v>11</v>
      </c>
      <c r="P5294" s="74">
        <v>0.30199999999999999</v>
      </c>
      <c r="Q5294" s="11">
        <f t="shared" si="579"/>
        <v>619.1</v>
      </c>
      <c r="R5294" s="12">
        <f t="shared" si="580"/>
        <v>7.3003400000000003</v>
      </c>
      <c r="S5294" s="14">
        <f t="shared" si="581"/>
        <v>4.1399999999999999E-2</v>
      </c>
      <c r="T5294" s="13">
        <f t="shared" si="582"/>
        <v>84.87</v>
      </c>
      <c r="U5294" s="14" t="s">
        <v>349</v>
      </c>
      <c r="V5294" t="s">
        <v>166</v>
      </c>
      <c r="W5294" s="58">
        <v>7.1071999999999997</v>
      </c>
      <c r="X5294" s="79">
        <f t="shared" si="584"/>
        <v>87.108847366051336</v>
      </c>
    </row>
    <row r="5295" spans="1:24" x14ac:dyDescent="0.2">
      <c r="A5295" s="37" t="str">
        <f t="shared" si="583"/>
        <v>2025-9</v>
      </c>
      <c r="B5295" t="s">
        <v>9041</v>
      </c>
      <c r="C5295" s="23">
        <v>45929</v>
      </c>
      <c r="D5295" s="23">
        <v>45917</v>
      </c>
      <c r="E5295" t="s">
        <v>169</v>
      </c>
      <c r="F5295" t="s">
        <v>170</v>
      </c>
      <c r="G5295" s="22"/>
      <c r="H5295" t="s">
        <v>9445</v>
      </c>
      <c r="I5295" t="s">
        <v>8757</v>
      </c>
      <c r="J5295" t="s">
        <v>8758</v>
      </c>
      <c r="K5295" s="10" t="str">
        <f t="shared" si="578"/>
        <v>LABL</v>
      </c>
      <c r="L5295" t="s">
        <v>10</v>
      </c>
      <c r="M5295" s="48">
        <v>1010</v>
      </c>
      <c r="N5295" t="s">
        <v>1472</v>
      </c>
      <c r="O5295" t="s">
        <v>11</v>
      </c>
      <c r="P5295" s="74">
        <v>0.56000000000000005</v>
      </c>
      <c r="Q5295" s="11">
        <f t="shared" si="579"/>
        <v>565.6</v>
      </c>
      <c r="R5295" s="12">
        <f t="shared" si="580"/>
        <v>7.3003400000000003</v>
      </c>
      <c r="S5295" s="14">
        <f t="shared" si="581"/>
        <v>7.6700000000000004E-2</v>
      </c>
      <c r="T5295" s="13">
        <f t="shared" si="582"/>
        <v>77.47</v>
      </c>
      <c r="U5295" s="14" t="s">
        <v>349</v>
      </c>
      <c r="V5295" t="s">
        <v>630</v>
      </c>
      <c r="W5295" s="58">
        <v>7.1071999999999997</v>
      </c>
      <c r="X5295" s="79">
        <f t="shared" si="584"/>
        <v>79.581269698334097</v>
      </c>
    </row>
    <row r="5296" spans="1:24" x14ac:dyDescent="0.2">
      <c r="A5296" s="37" t="str">
        <f t="shared" si="583"/>
        <v>2025-9</v>
      </c>
      <c r="B5296" t="s">
        <v>9042</v>
      </c>
      <c r="C5296" s="23">
        <v>45929</v>
      </c>
      <c r="D5296" s="23">
        <v>45915</v>
      </c>
      <c r="E5296" t="s">
        <v>28</v>
      </c>
      <c r="F5296" t="s">
        <v>29</v>
      </c>
      <c r="G5296" s="22"/>
      <c r="H5296" t="s">
        <v>9451</v>
      </c>
      <c r="I5296" t="s">
        <v>4614</v>
      </c>
      <c r="J5296" t="s">
        <v>4615</v>
      </c>
      <c r="K5296" s="10" t="str">
        <f t="shared" si="578"/>
        <v>BRKT</v>
      </c>
      <c r="L5296" t="s">
        <v>10</v>
      </c>
      <c r="M5296" s="48">
        <v>7000</v>
      </c>
      <c r="N5296" t="s">
        <v>1472</v>
      </c>
      <c r="O5296" t="s">
        <v>11</v>
      </c>
      <c r="P5296" s="74">
        <v>0.5716</v>
      </c>
      <c r="Q5296" s="11">
        <f t="shared" si="579"/>
        <v>4001.2</v>
      </c>
      <c r="R5296" s="12">
        <f t="shared" si="580"/>
        <v>7.3003400000000003</v>
      </c>
      <c r="S5296" s="14">
        <f t="shared" si="581"/>
        <v>7.8299999999999995E-2</v>
      </c>
      <c r="T5296" s="13">
        <f t="shared" si="582"/>
        <v>548.1</v>
      </c>
      <c r="U5296" s="14" t="s">
        <v>349</v>
      </c>
      <c r="V5296" t="s">
        <v>442</v>
      </c>
      <c r="W5296" s="58">
        <v>7.1071999999999997</v>
      </c>
      <c r="X5296" s="79">
        <f t="shared" si="584"/>
        <v>562.97838811346242</v>
      </c>
    </row>
    <row r="5297" spans="1:24" x14ac:dyDescent="0.2">
      <c r="A5297" s="37" t="str">
        <f t="shared" si="583"/>
        <v>2025-9</v>
      </c>
      <c r="B5297" t="s">
        <v>9045</v>
      </c>
      <c r="C5297" s="23">
        <v>45929</v>
      </c>
      <c r="D5297" s="23">
        <v>45894</v>
      </c>
      <c r="E5297" t="s">
        <v>28</v>
      </c>
      <c r="F5297" t="s">
        <v>29</v>
      </c>
      <c r="G5297" s="22"/>
      <c r="H5297" t="s">
        <v>9451</v>
      </c>
      <c r="I5297" t="s">
        <v>8759</v>
      </c>
      <c r="J5297" t="s">
        <v>8760</v>
      </c>
      <c r="K5297" s="10" t="str">
        <f t="shared" si="578"/>
        <v>BRKT</v>
      </c>
      <c r="L5297" t="s">
        <v>10</v>
      </c>
      <c r="M5297" s="48">
        <v>2050</v>
      </c>
      <c r="N5297" t="s">
        <v>1472</v>
      </c>
      <c r="O5297" t="s">
        <v>11</v>
      </c>
      <c r="P5297" s="74">
        <v>0.63560000000000005</v>
      </c>
      <c r="Q5297" s="11">
        <f t="shared" si="579"/>
        <v>1302.98</v>
      </c>
      <c r="R5297" s="12">
        <f t="shared" si="580"/>
        <v>7.3003400000000003</v>
      </c>
      <c r="S5297" s="14">
        <f t="shared" si="581"/>
        <v>8.7099999999999997E-2</v>
      </c>
      <c r="T5297" s="13">
        <f t="shared" si="582"/>
        <v>178.56</v>
      </c>
      <c r="U5297" s="14" t="s">
        <v>349</v>
      </c>
      <c r="V5297" t="s">
        <v>442</v>
      </c>
      <c r="W5297" s="58">
        <v>7.1071999999999997</v>
      </c>
      <c r="X5297" s="79">
        <f t="shared" si="584"/>
        <v>183.33239531742458</v>
      </c>
    </row>
    <row r="5298" spans="1:24" x14ac:dyDescent="0.2">
      <c r="A5298" s="37" t="str">
        <f t="shared" si="583"/>
        <v>2025-9</v>
      </c>
      <c r="B5298" t="s">
        <v>9048</v>
      </c>
      <c r="C5298" s="23">
        <v>45929</v>
      </c>
      <c r="D5298" s="23">
        <v>45894</v>
      </c>
      <c r="E5298" t="s">
        <v>651</v>
      </c>
      <c r="F5298" t="s">
        <v>652</v>
      </c>
      <c r="G5298" s="22"/>
      <c r="H5298" t="s">
        <v>9453</v>
      </c>
      <c r="I5298" t="s">
        <v>716</v>
      </c>
      <c r="J5298" t="s">
        <v>717</v>
      </c>
      <c r="K5298" s="10" t="str">
        <f t="shared" si="578"/>
        <v>KNOB</v>
      </c>
      <c r="L5298" t="s">
        <v>10</v>
      </c>
      <c r="M5298" s="48">
        <v>1000</v>
      </c>
      <c r="N5298" t="s">
        <v>1472</v>
      </c>
      <c r="O5298" t="s">
        <v>11</v>
      </c>
      <c r="P5298" s="74">
        <v>0.7</v>
      </c>
      <c r="Q5298" s="11">
        <f t="shared" si="579"/>
        <v>700</v>
      </c>
      <c r="R5298" s="12">
        <f t="shared" si="580"/>
        <v>7.3003400000000003</v>
      </c>
      <c r="S5298" s="14">
        <f t="shared" si="581"/>
        <v>9.5899999999999999E-2</v>
      </c>
      <c r="T5298" s="13">
        <f t="shared" si="582"/>
        <v>95.9</v>
      </c>
      <c r="U5298" s="14" t="s">
        <v>349</v>
      </c>
      <c r="V5298" t="s">
        <v>32</v>
      </c>
      <c r="W5298" s="58">
        <v>7.1071999999999997</v>
      </c>
      <c r="X5298" s="79">
        <f t="shared" si="584"/>
        <v>98.491670418730308</v>
      </c>
    </row>
    <row r="5299" spans="1:24" x14ac:dyDescent="0.2">
      <c r="A5299" s="37" t="str">
        <f t="shared" si="583"/>
        <v>2025-9</v>
      </c>
      <c r="B5299" t="s">
        <v>9049</v>
      </c>
      <c r="C5299" s="23">
        <v>45929</v>
      </c>
      <c r="D5299" s="23">
        <v>45895</v>
      </c>
      <c r="E5299" t="s">
        <v>651</v>
      </c>
      <c r="F5299" t="s">
        <v>652</v>
      </c>
      <c r="G5299" s="22"/>
      <c r="H5299" t="s">
        <v>9453</v>
      </c>
      <c r="I5299" t="s">
        <v>716</v>
      </c>
      <c r="J5299" t="s">
        <v>717</v>
      </c>
      <c r="K5299" s="10" t="str">
        <f t="shared" si="578"/>
        <v>KNOB</v>
      </c>
      <c r="L5299" t="s">
        <v>10</v>
      </c>
      <c r="M5299" s="48">
        <v>1020</v>
      </c>
      <c r="N5299" t="s">
        <v>1472</v>
      </c>
      <c r="O5299" t="s">
        <v>11</v>
      </c>
      <c r="P5299" s="74">
        <v>0.7</v>
      </c>
      <c r="Q5299" s="11">
        <f t="shared" si="579"/>
        <v>714</v>
      </c>
      <c r="R5299" s="12">
        <f t="shared" si="580"/>
        <v>7.3003400000000003</v>
      </c>
      <c r="S5299" s="14">
        <f t="shared" si="581"/>
        <v>9.5899999999999999E-2</v>
      </c>
      <c r="T5299" s="13">
        <f t="shared" si="582"/>
        <v>97.82</v>
      </c>
      <c r="U5299" s="14" t="s">
        <v>349</v>
      </c>
      <c r="V5299" t="s">
        <v>32</v>
      </c>
      <c r="W5299" s="58">
        <v>7.1071999999999997</v>
      </c>
      <c r="X5299" s="79">
        <f t="shared" si="584"/>
        <v>100.46150382710491</v>
      </c>
    </row>
    <row r="5300" spans="1:24" x14ac:dyDescent="0.2">
      <c r="A5300" s="37" t="str">
        <f t="shared" si="583"/>
        <v>2025-9</v>
      </c>
      <c r="B5300" t="s">
        <v>9057</v>
      </c>
      <c r="C5300" s="23">
        <v>45929</v>
      </c>
      <c r="D5300" s="23">
        <v>45894</v>
      </c>
      <c r="E5300" t="s">
        <v>651</v>
      </c>
      <c r="F5300" t="s">
        <v>652</v>
      </c>
      <c r="G5300" s="22"/>
      <c r="H5300" t="s">
        <v>9453</v>
      </c>
      <c r="I5300" t="s">
        <v>8761</v>
      </c>
      <c r="J5300" t="s">
        <v>8762</v>
      </c>
      <c r="K5300" s="10" t="str">
        <f t="shared" si="578"/>
        <v>FG--</v>
      </c>
      <c r="L5300" t="s">
        <v>10</v>
      </c>
      <c r="M5300" s="48">
        <v>1030</v>
      </c>
      <c r="N5300" t="s">
        <v>1472</v>
      </c>
      <c r="O5300" t="s">
        <v>11</v>
      </c>
      <c r="P5300" s="74">
        <v>0.84</v>
      </c>
      <c r="Q5300" s="11">
        <f t="shared" si="579"/>
        <v>865.2</v>
      </c>
      <c r="R5300" s="12">
        <f t="shared" si="580"/>
        <v>7.3003400000000003</v>
      </c>
      <c r="S5300" s="14">
        <f t="shared" si="581"/>
        <v>0.11509999999999999</v>
      </c>
      <c r="T5300" s="13">
        <f t="shared" si="582"/>
        <v>118.55</v>
      </c>
      <c r="U5300" s="14" t="s">
        <v>349</v>
      </c>
      <c r="V5300" t="s">
        <v>64</v>
      </c>
      <c r="W5300" s="58">
        <v>7.1071999999999997</v>
      </c>
      <c r="X5300" s="79">
        <f t="shared" si="584"/>
        <v>121.73570463755065</v>
      </c>
    </row>
    <row r="5301" spans="1:24" x14ac:dyDescent="0.2">
      <c r="A5301" s="37" t="str">
        <f t="shared" si="583"/>
        <v>2025-9</v>
      </c>
      <c r="B5301" t="s">
        <v>9062</v>
      </c>
      <c r="C5301" s="23">
        <v>45929</v>
      </c>
      <c r="D5301" s="23">
        <v>45894</v>
      </c>
      <c r="E5301" t="s">
        <v>651</v>
      </c>
      <c r="F5301" t="s">
        <v>652</v>
      </c>
      <c r="G5301" s="22"/>
      <c r="H5301" t="s">
        <v>9453</v>
      </c>
      <c r="I5301" t="s">
        <v>3587</v>
      </c>
      <c r="J5301" t="s">
        <v>3588</v>
      </c>
      <c r="K5301" s="10" t="str">
        <f t="shared" si="578"/>
        <v>KNOB</v>
      </c>
      <c r="L5301" t="s">
        <v>10</v>
      </c>
      <c r="M5301" s="48">
        <v>200</v>
      </c>
      <c r="N5301" t="s">
        <v>1472</v>
      </c>
      <c r="O5301" t="s">
        <v>11</v>
      </c>
      <c r="P5301" s="74">
        <v>0.90800000000000003</v>
      </c>
      <c r="Q5301" s="11">
        <f t="shared" si="579"/>
        <v>181.6</v>
      </c>
      <c r="R5301" s="12">
        <f t="shared" si="580"/>
        <v>7.3003400000000003</v>
      </c>
      <c r="S5301" s="14">
        <f t="shared" si="581"/>
        <v>0.1244</v>
      </c>
      <c r="T5301" s="13">
        <f t="shared" si="582"/>
        <v>24.88</v>
      </c>
      <c r="U5301" s="14" t="s">
        <v>349</v>
      </c>
      <c r="V5301" t="s">
        <v>32</v>
      </c>
      <c r="W5301" s="58">
        <v>7.1071999999999997</v>
      </c>
      <c r="X5301" s="79">
        <f t="shared" si="584"/>
        <v>25.55155335434489</v>
      </c>
    </row>
    <row r="5302" spans="1:24" x14ac:dyDescent="0.2">
      <c r="A5302" s="37" t="str">
        <f t="shared" si="583"/>
        <v>2025-9</v>
      </c>
      <c r="B5302" t="s">
        <v>9074</v>
      </c>
      <c r="C5302" s="23">
        <v>45929</v>
      </c>
      <c r="D5302" s="23">
        <v>45894</v>
      </c>
      <c r="E5302" t="s">
        <v>651</v>
      </c>
      <c r="F5302" t="s">
        <v>652</v>
      </c>
      <c r="G5302" s="22"/>
      <c r="H5302" t="s">
        <v>9465</v>
      </c>
      <c r="I5302" t="s">
        <v>3599</v>
      </c>
      <c r="J5302" t="s">
        <v>3600</v>
      </c>
      <c r="K5302" s="10" t="str">
        <f t="shared" si="578"/>
        <v>SHDL</v>
      </c>
      <c r="L5302" t="s">
        <v>10</v>
      </c>
      <c r="M5302" s="48">
        <v>2050</v>
      </c>
      <c r="N5302" t="s">
        <v>1472</v>
      </c>
      <c r="O5302" t="s">
        <v>11</v>
      </c>
      <c r="P5302" s="74">
        <v>1.4357</v>
      </c>
      <c r="Q5302" s="11">
        <f t="shared" si="579"/>
        <v>2943.19</v>
      </c>
      <c r="R5302" s="12">
        <f t="shared" si="580"/>
        <v>7.3003400000000003</v>
      </c>
      <c r="S5302" s="14">
        <f t="shared" si="581"/>
        <v>0.19670000000000001</v>
      </c>
      <c r="T5302" s="13">
        <f t="shared" si="582"/>
        <v>403.24</v>
      </c>
      <c r="U5302" s="14" t="s">
        <v>349</v>
      </c>
      <c r="V5302" t="s">
        <v>722</v>
      </c>
      <c r="W5302" s="58">
        <v>7.1071999999999997</v>
      </c>
      <c r="X5302" s="79">
        <f t="shared" si="584"/>
        <v>414.1131528590725</v>
      </c>
    </row>
    <row r="5303" spans="1:24" x14ac:dyDescent="0.2">
      <c r="A5303" s="37" t="str">
        <f t="shared" si="583"/>
        <v>2025-9</v>
      </c>
      <c r="B5303" t="s">
        <v>9100</v>
      </c>
      <c r="C5303" s="23">
        <v>45929</v>
      </c>
      <c r="D5303" s="23">
        <v>45894</v>
      </c>
      <c r="E5303" t="s">
        <v>651</v>
      </c>
      <c r="F5303" t="s">
        <v>652</v>
      </c>
      <c r="G5303" s="22"/>
      <c r="H5303" t="s">
        <v>9453</v>
      </c>
      <c r="I5303" t="s">
        <v>8764</v>
      </c>
      <c r="J5303" t="s">
        <v>8765</v>
      </c>
      <c r="K5303" s="10" t="str">
        <f t="shared" si="578"/>
        <v>HDL-</v>
      </c>
      <c r="L5303" t="s">
        <v>10</v>
      </c>
      <c r="M5303" s="48">
        <v>1000</v>
      </c>
      <c r="N5303" t="s">
        <v>1472</v>
      </c>
      <c r="O5303" t="s">
        <v>11</v>
      </c>
      <c r="P5303" s="74">
        <v>2.5788000000000002</v>
      </c>
      <c r="Q5303" s="11">
        <f t="shared" si="579"/>
        <v>2578.8000000000002</v>
      </c>
      <c r="R5303" s="12">
        <f t="shared" si="580"/>
        <v>7.3003400000000003</v>
      </c>
      <c r="S5303" s="14">
        <f t="shared" si="581"/>
        <v>0.35320000000000001</v>
      </c>
      <c r="T5303" s="13">
        <f t="shared" si="582"/>
        <v>353.2</v>
      </c>
      <c r="U5303" s="14" t="s">
        <v>349</v>
      </c>
      <c r="V5303" t="s">
        <v>228</v>
      </c>
      <c r="W5303" s="58">
        <v>7.1071999999999997</v>
      </c>
      <c r="X5303" s="79">
        <f t="shared" si="584"/>
        <v>362.84331382260251</v>
      </c>
    </row>
    <row r="5304" spans="1:24" x14ac:dyDescent="0.2">
      <c r="A5304" s="37" t="str">
        <f t="shared" si="583"/>
        <v>2025-9</v>
      </c>
      <c r="B5304" t="s">
        <v>9101</v>
      </c>
      <c r="C5304" s="23">
        <v>45929</v>
      </c>
      <c r="D5304" s="23">
        <v>45894</v>
      </c>
      <c r="E5304" t="s">
        <v>651</v>
      </c>
      <c r="F5304" t="s">
        <v>652</v>
      </c>
      <c r="G5304" s="22"/>
      <c r="H5304" t="s">
        <v>9453</v>
      </c>
      <c r="I5304" t="s">
        <v>3113</v>
      </c>
      <c r="J5304" t="s">
        <v>3327</v>
      </c>
      <c r="K5304" s="10" t="str">
        <f t="shared" si="578"/>
        <v>HDL-</v>
      </c>
      <c r="L5304" t="s">
        <v>10</v>
      </c>
      <c r="M5304" s="48">
        <v>1000</v>
      </c>
      <c r="N5304" t="s">
        <v>1472</v>
      </c>
      <c r="O5304" t="s">
        <v>11</v>
      </c>
      <c r="P5304" s="74">
        <v>2.5788000000000002</v>
      </c>
      <c r="Q5304" s="11">
        <f t="shared" si="579"/>
        <v>2578.8000000000002</v>
      </c>
      <c r="R5304" s="12">
        <f t="shared" si="580"/>
        <v>7.3003400000000003</v>
      </c>
      <c r="S5304" s="14">
        <f t="shared" si="581"/>
        <v>0.35320000000000001</v>
      </c>
      <c r="T5304" s="13">
        <f t="shared" si="582"/>
        <v>353.2</v>
      </c>
      <c r="U5304" s="14" t="s">
        <v>349</v>
      </c>
      <c r="V5304" t="s">
        <v>228</v>
      </c>
      <c r="W5304" s="58">
        <v>7.1071999999999997</v>
      </c>
      <c r="X5304" s="79">
        <f t="shared" si="584"/>
        <v>362.84331382260251</v>
      </c>
    </row>
    <row r="5305" spans="1:24" x14ac:dyDescent="0.2">
      <c r="A5305" s="37" t="str">
        <f t="shared" si="583"/>
        <v>2025-9</v>
      </c>
      <c r="B5305" t="s">
        <v>9130</v>
      </c>
      <c r="C5305" s="23">
        <v>45929</v>
      </c>
      <c r="D5305" s="23">
        <v>45917</v>
      </c>
      <c r="E5305" t="s">
        <v>1006</v>
      </c>
      <c r="F5305" t="s">
        <v>1007</v>
      </c>
      <c r="G5305" s="22"/>
      <c r="H5305" t="s">
        <v>9486</v>
      </c>
      <c r="I5305" t="s">
        <v>3196</v>
      </c>
      <c r="J5305" t="s">
        <v>3403</v>
      </c>
      <c r="K5305" s="10" t="str">
        <f t="shared" si="578"/>
        <v>ALM-</v>
      </c>
      <c r="L5305" t="s">
        <v>98</v>
      </c>
      <c r="M5305" s="48">
        <v>600</v>
      </c>
      <c r="N5305" t="s">
        <v>186</v>
      </c>
      <c r="O5305" t="s">
        <v>11</v>
      </c>
      <c r="P5305" s="74">
        <v>2.9203999999999999</v>
      </c>
      <c r="Q5305" s="11">
        <f t="shared" si="579"/>
        <v>1752.24</v>
      </c>
      <c r="R5305" s="12">
        <f t="shared" si="580"/>
        <v>7.3003400000000003</v>
      </c>
      <c r="S5305" s="14">
        <f t="shared" si="581"/>
        <v>0.4</v>
      </c>
      <c r="T5305" s="13">
        <f t="shared" si="582"/>
        <v>240</v>
      </c>
      <c r="U5305" s="14" t="s">
        <v>349</v>
      </c>
      <c r="V5305" t="s">
        <v>191</v>
      </c>
      <c r="W5305" s="58">
        <v>7.1071999999999997</v>
      </c>
      <c r="X5305" s="79">
        <f t="shared" si="584"/>
        <v>246.54434939216569</v>
      </c>
    </row>
    <row r="5306" spans="1:24" x14ac:dyDescent="0.2">
      <c r="A5306" s="37" t="str">
        <f t="shared" si="583"/>
        <v>2025-9</v>
      </c>
      <c r="B5306" t="s">
        <v>9131</v>
      </c>
      <c r="C5306" s="23">
        <v>45929</v>
      </c>
      <c r="D5306" s="23">
        <v>45917</v>
      </c>
      <c r="E5306" t="s">
        <v>1006</v>
      </c>
      <c r="F5306" t="s">
        <v>1007</v>
      </c>
      <c r="G5306" s="22"/>
      <c r="H5306" t="s">
        <v>9486</v>
      </c>
      <c r="I5306" t="s">
        <v>8775</v>
      </c>
      <c r="J5306" t="s">
        <v>8776</v>
      </c>
      <c r="K5306" s="10" t="str">
        <f t="shared" si="578"/>
        <v>ALM-</v>
      </c>
      <c r="L5306" t="s">
        <v>98</v>
      </c>
      <c r="M5306" s="48">
        <v>166</v>
      </c>
      <c r="N5306" t="s">
        <v>186</v>
      </c>
      <c r="O5306" t="s">
        <v>11</v>
      </c>
      <c r="P5306" s="74">
        <v>2.9203999999999999</v>
      </c>
      <c r="Q5306" s="11">
        <f t="shared" si="579"/>
        <v>484.79</v>
      </c>
      <c r="R5306" s="12">
        <f t="shared" si="580"/>
        <v>7.3003400000000003</v>
      </c>
      <c r="S5306" s="14">
        <f t="shared" si="581"/>
        <v>0.4</v>
      </c>
      <c r="T5306" s="13">
        <f t="shared" si="582"/>
        <v>66.400000000000006</v>
      </c>
      <c r="U5306" s="14" t="s">
        <v>349</v>
      </c>
      <c r="V5306" t="s">
        <v>191</v>
      </c>
      <c r="W5306" s="58">
        <v>7.1071999999999997</v>
      </c>
      <c r="X5306" s="79">
        <f t="shared" si="584"/>
        <v>68.210603331832502</v>
      </c>
    </row>
    <row r="5307" spans="1:24" x14ac:dyDescent="0.2">
      <c r="A5307" s="37" t="str">
        <f t="shared" si="583"/>
        <v>2025-9</v>
      </c>
      <c r="B5307" t="s">
        <v>9131</v>
      </c>
      <c r="C5307" s="23">
        <v>45929</v>
      </c>
      <c r="D5307" s="23">
        <v>45917</v>
      </c>
      <c r="E5307" t="s">
        <v>1006</v>
      </c>
      <c r="F5307" t="s">
        <v>1007</v>
      </c>
      <c r="G5307" s="22"/>
      <c r="H5307" t="s">
        <v>9486</v>
      </c>
      <c r="I5307" t="s">
        <v>8775</v>
      </c>
      <c r="J5307" t="s">
        <v>8776</v>
      </c>
      <c r="K5307" s="10" t="str">
        <f t="shared" si="578"/>
        <v>ALM-</v>
      </c>
      <c r="L5307" t="s">
        <v>98</v>
      </c>
      <c r="M5307" s="48">
        <v>600</v>
      </c>
      <c r="N5307" t="s">
        <v>186</v>
      </c>
      <c r="O5307" t="s">
        <v>11</v>
      </c>
      <c r="P5307" s="74">
        <v>2.9203999999999999</v>
      </c>
      <c r="Q5307" s="11">
        <f t="shared" si="579"/>
        <v>1752.24</v>
      </c>
      <c r="R5307" s="12">
        <f t="shared" si="580"/>
        <v>7.3003400000000003</v>
      </c>
      <c r="S5307" s="14">
        <f t="shared" si="581"/>
        <v>0.4</v>
      </c>
      <c r="T5307" s="13">
        <f t="shared" si="582"/>
        <v>240</v>
      </c>
      <c r="U5307" s="14" t="s">
        <v>349</v>
      </c>
      <c r="V5307" t="s">
        <v>191</v>
      </c>
      <c r="W5307" s="58">
        <v>7.1071999999999997</v>
      </c>
      <c r="X5307" s="79">
        <f t="shared" si="584"/>
        <v>246.54434939216569</v>
      </c>
    </row>
    <row r="5308" spans="1:24" x14ac:dyDescent="0.2">
      <c r="A5308" s="37" t="str">
        <f t="shared" si="583"/>
        <v>2025-9</v>
      </c>
      <c r="B5308" t="s">
        <v>9187</v>
      </c>
      <c r="C5308" s="23">
        <v>45929</v>
      </c>
      <c r="D5308" s="23">
        <v>45889</v>
      </c>
      <c r="E5308" t="s">
        <v>94</v>
      </c>
      <c r="F5308" t="s">
        <v>95</v>
      </c>
      <c r="G5308" s="22"/>
      <c r="H5308" t="s">
        <v>9500</v>
      </c>
      <c r="I5308" t="s">
        <v>8788</v>
      </c>
      <c r="J5308" t="s">
        <v>5840</v>
      </c>
      <c r="K5308" s="10" t="str">
        <f t="shared" si="578"/>
        <v>LID-</v>
      </c>
      <c r="L5308" t="s">
        <v>98</v>
      </c>
      <c r="M5308" s="48">
        <v>540</v>
      </c>
      <c r="N5308" t="s">
        <v>1472</v>
      </c>
      <c r="O5308" t="s">
        <v>11</v>
      </c>
      <c r="P5308" s="74">
        <v>3.7</v>
      </c>
      <c r="Q5308" s="11">
        <f t="shared" si="579"/>
        <v>1998</v>
      </c>
      <c r="R5308" s="12">
        <f t="shared" si="580"/>
        <v>7.3003400000000003</v>
      </c>
      <c r="S5308" s="14">
        <f t="shared" si="581"/>
        <v>0.50680000000000003</v>
      </c>
      <c r="T5308" s="13">
        <f t="shared" si="582"/>
        <v>273.67</v>
      </c>
      <c r="U5308" s="14" t="s">
        <v>349</v>
      </c>
      <c r="V5308" t="s">
        <v>368</v>
      </c>
      <c r="W5308" s="58">
        <v>7.1071999999999997</v>
      </c>
      <c r="X5308" s="79">
        <f t="shared" si="584"/>
        <v>281.12336785231878</v>
      </c>
    </row>
    <row r="5309" spans="1:24" x14ac:dyDescent="0.2">
      <c r="A5309" s="37" t="str">
        <f t="shared" si="583"/>
        <v>2025-9</v>
      </c>
      <c r="B5309" t="s">
        <v>9187</v>
      </c>
      <c r="C5309" s="23">
        <v>45929</v>
      </c>
      <c r="D5309" s="23">
        <v>45889</v>
      </c>
      <c r="E5309" t="s">
        <v>94</v>
      </c>
      <c r="F5309" t="s">
        <v>95</v>
      </c>
      <c r="G5309" s="22"/>
      <c r="H5309" t="s">
        <v>9500</v>
      </c>
      <c r="I5309" t="s">
        <v>8788</v>
      </c>
      <c r="J5309" t="s">
        <v>5840</v>
      </c>
      <c r="K5309" s="10" t="str">
        <f t="shared" si="578"/>
        <v>LID-</v>
      </c>
      <c r="L5309" t="s">
        <v>98</v>
      </c>
      <c r="M5309" s="48">
        <v>450</v>
      </c>
      <c r="N5309" t="s">
        <v>1472</v>
      </c>
      <c r="O5309" t="s">
        <v>11</v>
      </c>
      <c r="P5309" s="74">
        <v>3.7</v>
      </c>
      <c r="Q5309" s="11">
        <f t="shared" si="579"/>
        <v>1665</v>
      </c>
      <c r="R5309" s="12">
        <f t="shared" si="580"/>
        <v>7.3003400000000003</v>
      </c>
      <c r="S5309" s="14">
        <f t="shared" si="581"/>
        <v>0.50680000000000003</v>
      </c>
      <c r="T5309" s="13">
        <f t="shared" si="582"/>
        <v>228.06</v>
      </c>
      <c r="U5309" s="14" t="s">
        <v>349</v>
      </c>
      <c r="V5309" t="s">
        <v>368</v>
      </c>
      <c r="W5309" s="58">
        <v>7.1071999999999997</v>
      </c>
      <c r="X5309" s="79">
        <f t="shared" si="584"/>
        <v>234.26947321026563</v>
      </c>
    </row>
    <row r="5310" spans="1:24" x14ac:dyDescent="0.2">
      <c r="A5310" s="37" t="str">
        <f t="shared" si="583"/>
        <v>2025-9</v>
      </c>
      <c r="B5310" t="s">
        <v>9202</v>
      </c>
      <c r="C5310" s="23">
        <v>45929</v>
      </c>
      <c r="D5310" s="23">
        <v>45889</v>
      </c>
      <c r="E5310" t="s">
        <v>830</v>
      </c>
      <c r="F5310" t="s">
        <v>831</v>
      </c>
      <c r="G5310" s="22"/>
      <c r="H5310" t="s">
        <v>9510</v>
      </c>
      <c r="I5310" t="s">
        <v>8797</v>
      </c>
      <c r="J5310" t="s">
        <v>6799</v>
      </c>
      <c r="K5310" s="10" t="str">
        <f t="shared" si="578"/>
        <v>SKU-</v>
      </c>
      <c r="L5310" t="s">
        <v>98</v>
      </c>
      <c r="M5310" s="48">
        <v>1000</v>
      </c>
      <c r="N5310" t="s">
        <v>1472</v>
      </c>
      <c r="O5310" t="s">
        <v>11</v>
      </c>
      <c r="P5310" s="74">
        <v>4</v>
      </c>
      <c r="Q5310" s="11">
        <f t="shared" si="579"/>
        <v>4000</v>
      </c>
      <c r="R5310" s="12">
        <f t="shared" si="580"/>
        <v>7.3003400000000003</v>
      </c>
      <c r="S5310" s="14">
        <f t="shared" si="581"/>
        <v>0.54790000000000005</v>
      </c>
      <c r="T5310" s="13">
        <f t="shared" si="582"/>
        <v>547.9</v>
      </c>
      <c r="U5310" s="14" t="s">
        <v>349</v>
      </c>
      <c r="V5310" t="s">
        <v>2</v>
      </c>
      <c r="W5310" s="58">
        <v>7.1071999999999997</v>
      </c>
      <c r="X5310" s="79">
        <f t="shared" si="584"/>
        <v>562.80954524988749</v>
      </c>
    </row>
    <row r="5311" spans="1:24" x14ac:dyDescent="0.2">
      <c r="A5311" s="37" t="str">
        <f t="shared" si="583"/>
        <v>2025-9</v>
      </c>
      <c r="B5311" t="s">
        <v>9202</v>
      </c>
      <c r="C5311" s="23">
        <v>45929</v>
      </c>
      <c r="D5311" s="23">
        <v>45889</v>
      </c>
      <c r="E5311" t="s">
        <v>830</v>
      </c>
      <c r="F5311" t="s">
        <v>831</v>
      </c>
      <c r="G5311" s="22"/>
      <c r="H5311" t="s">
        <v>9511</v>
      </c>
      <c r="I5311" t="s">
        <v>8797</v>
      </c>
      <c r="J5311" t="s">
        <v>6799</v>
      </c>
      <c r="K5311" s="10" t="str">
        <f t="shared" ref="K5311:K5374" si="585">+LEFT(V5311,4)</f>
        <v>SKU-</v>
      </c>
      <c r="L5311" t="s">
        <v>98</v>
      </c>
      <c r="M5311" s="48">
        <v>-1000</v>
      </c>
      <c r="N5311" t="s">
        <v>1472</v>
      </c>
      <c r="O5311" t="s">
        <v>11</v>
      </c>
      <c r="P5311" s="74">
        <v>4</v>
      </c>
      <c r="Q5311" s="11">
        <f t="shared" ref="Q5311:Q5374" si="586">ROUND(P5311*M5311,2)</f>
        <v>-4000</v>
      </c>
      <c r="R5311" s="12">
        <f t="shared" ref="R5311:R5374" si="587">IF(O5311="HKD",7.8,IF(O5311="CNY",7.30034,1))</f>
        <v>7.3003400000000003</v>
      </c>
      <c r="S5311" s="14">
        <f t="shared" ref="S5311:S5374" si="588">+ROUND(P5311/R5311,4)</f>
        <v>0.54790000000000005</v>
      </c>
      <c r="T5311" s="13">
        <f t="shared" ref="T5311:T5374" si="589">ROUND(S5311*M5311,2)</f>
        <v>-547.9</v>
      </c>
      <c r="U5311" s="14" t="s">
        <v>349</v>
      </c>
      <c r="V5311" t="s">
        <v>2</v>
      </c>
      <c r="W5311" s="58">
        <v>7.1071999999999997</v>
      </c>
      <c r="X5311" s="79">
        <f t="shared" si="584"/>
        <v>-562.80954524988749</v>
      </c>
    </row>
    <row r="5312" spans="1:24" x14ac:dyDescent="0.2">
      <c r="A5312" s="37" t="str">
        <f t="shared" si="583"/>
        <v>2025-9</v>
      </c>
      <c r="B5312" t="s">
        <v>9202</v>
      </c>
      <c r="C5312" s="23">
        <v>45929</v>
      </c>
      <c r="D5312" s="23">
        <v>45889</v>
      </c>
      <c r="E5312" t="s">
        <v>830</v>
      </c>
      <c r="F5312" t="s">
        <v>831</v>
      </c>
      <c r="G5312" s="22"/>
      <c r="H5312" t="s">
        <v>9512</v>
      </c>
      <c r="I5312" t="s">
        <v>8797</v>
      </c>
      <c r="J5312" t="s">
        <v>6799</v>
      </c>
      <c r="K5312" s="10" t="str">
        <f t="shared" si="585"/>
        <v>SKU-</v>
      </c>
      <c r="L5312" t="s">
        <v>98</v>
      </c>
      <c r="M5312" s="48">
        <v>1000</v>
      </c>
      <c r="N5312" t="s">
        <v>1472</v>
      </c>
      <c r="O5312" t="s">
        <v>11</v>
      </c>
      <c r="P5312" s="74">
        <v>4</v>
      </c>
      <c r="Q5312" s="11">
        <f t="shared" si="586"/>
        <v>4000</v>
      </c>
      <c r="R5312" s="12">
        <f t="shared" si="587"/>
        <v>7.3003400000000003</v>
      </c>
      <c r="S5312" s="14">
        <f t="shared" si="588"/>
        <v>0.54790000000000005</v>
      </c>
      <c r="T5312" s="13">
        <f t="shared" si="589"/>
        <v>547.9</v>
      </c>
      <c r="U5312" s="14" t="s">
        <v>349</v>
      </c>
      <c r="V5312" t="s">
        <v>2</v>
      </c>
      <c r="W5312" s="58">
        <v>7.1071999999999997</v>
      </c>
      <c r="X5312" s="79">
        <f t="shared" si="584"/>
        <v>562.80954524988749</v>
      </c>
    </row>
    <row r="5313" spans="1:24" x14ac:dyDescent="0.2">
      <c r="A5313" s="37" t="str">
        <f t="shared" si="583"/>
        <v>2025-9</v>
      </c>
      <c r="B5313" t="s">
        <v>9206</v>
      </c>
      <c r="C5313" s="23">
        <v>45929</v>
      </c>
      <c r="D5313" s="23">
        <v>45903</v>
      </c>
      <c r="E5313" t="s">
        <v>830</v>
      </c>
      <c r="F5313" t="s">
        <v>831</v>
      </c>
      <c r="G5313" s="22"/>
      <c r="H5313" t="s">
        <v>9520</v>
      </c>
      <c r="I5313" t="s">
        <v>3164</v>
      </c>
      <c r="J5313" t="s">
        <v>3374</v>
      </c>
      <c r="K5313" s="10" t="str">
        <f t="shared" si="585"/>
        <v>LID-</v>
      </c>
      <c r="L5313" t="s">
        <v>98</v>
      </c>
      <c r="M5313" s="48">
        <v>1010</v>
      </c>
      <c r="N5313" t="s">
        <v>1472</v>
      </c>
      <c r="O5313" t="s">
        <v>11</v>
      </c>
      <c r="P5313" s="74">
        <v>4.2</v>
      </c>
      <c r="Q5313" s="11">
        <f t="shared" si="586"/>
        <v>4242</v>
      </c>
      <c r="R5313" s="12">
        <f t="shared" si="587"/>
        <v>7.3003400000000003</v>
      </c>
      <c r="S5313" s="14">
        <f t="shared" si="588"/>
        <v>0.57530000000000003</v>
      </c>
      <c r="T5313" s="13">
        <f t="shared" si="589"/>
        <v>581.04999999999995</v>
      </c>
      <c r="U5313" s="14" t="s">
        <v>349</v>
      </c>
      <c r="V5313" t="s">
        <v>368</v>
      </c>
      <c r="W5313" s="58">
        <v>7.1071999999999997</v>
      </c>
      <c r="X5313" s="79">
        <f t="shared" si="584"/>
        <v>596.85952273750559</v>
      </c>
    </row>
    <row r="5314" spans="1:24" x14ac:dyDescent="0.2">
      <c r="A5314" s="37" t="str">
        <f t="shared" ref="A5314:A5377" si="590">+TEXT(C5314,"YYYY")&amp;"-"&amp;TEXT(C5314,"M")</f>
        <v>2025-9</v>
      </c>
      <c r="B5314" t="s">
        <v>9206</v>
      </c>
      <c r="C5314" s="23">
        <v>45929</v>
      </c>
      <c r="D5314" s="23">
        <v>45903</v>
      </c>
      <c r="E5314" t="s">
        <v>830</v>
      </c>
      <c r="F5314" t="s">
        <v>831</v>
      </c>
      <c r="G5314" s="22"/>
      <c r="H5314" t="s">
        <v>9521</v>
      </c>
      <c r="I5314" t="s">
        <v>3164</v>
      </c>
      <c r="J5314" t="s">
        <v>3374</v>
      </c>
      <c r="K5314" s="10" t="str">
        <f t="shared" si="585"/>
        <v>LID-</v>
      </c>
      <c r="L5314" t="s">
        <v>98</v>
      </c>
      <c r="M5314" s="48">
        <v>-2</v>
      </c>
      <c r="N5314" t="s">
        <v>1472</v>
      </c>
      <c r="O5314" t="s">
        <v>11</v>
      </c>
      <c r="P5314" s="74">
        <v>4.2</v>
      </c>
      <c r="Q5314" s="11">
        <f t="shared" si="586"/>
        <v>-8.4</v>
      </c>
      <c r="R5314" s="12">
        <f t="shared" si="587"/>
        <v>7.3003400000000003</v>
      </c>
      <c r="S5314" s="14">
        <f t="shared" si="588"/>
        <v>0.57530000000000003</v>
      </c>
      <c r="T5314" s="13">
        <f t="shared" si="589"/>
        <v>-1.1499999999999999</v>
      </c>
      <c r="U5314" s="14" t="s">
        <v>349</v>
      </c>
      <c r="V5314" t="s">
        <v>368</v>
      </c>
      <c r="W5314" s="58">
        <v>7.1071999999999997</v>
      </c>
      <c r="X5314" s="79">
        <f t="shared" ref="X5314:X5377" si="591">IF(O5314="CNY",P5314/W5314*M5314,1)</f>
        <v>-1.1819000450247636</v>
      </c>
    </row>
    <row r="5315" spans="1:24" x14ac:dyDescent="0.2">
      <c r="A5315" s="37" t="str">
        <f t="shared" si="590"/>
        <v>2025-9</v>
      </c>
      <c r="B5315" t="s">
        <v>9206</v>
      </c>
      <c r="C5315" s="23">
        <v>45929</v>
      </c>
      <c r="D5315" s="23">
        <v>45903</v>
      </c>
      <c r="E5315" t="s">
        <v>830</v>
      </c>
      <c r="F5315" t="s">
        <v>831</v>
      </c>
      <c r="G5315" s="22"/>
      <c r="H5315" t="s">
        <v>9520</v>
      </c>
      <c r="I5315" t="s">
        <v>3164</v>
      </c>
      <c r="J5315" t="s">
        <v>3374</v>
      </c>
      <c r="K5315" s="10" t="str">
        <f t="shared" si="585"/>
        <v>LID-</v>
      </c>
      <c r="L5315" t="s">
        <v>98</v>
      </c>
      <c r="M5315" s="48">
        <v>2</v>
      </c>
      <c r="N5315" t="s">
        <v>1472</v>
      </c>
      <c r="O5315" t="s">
        <v>11</v>
      </c>
      <c r="P5315" s="74">
        <v>4.2</v>
      </c>
      <c r="Q5315" s="11">
        <f t="shared" si="586"/>
        <v>8.4</v>
      </c>
      <c r="R5315" s="12">
        <f t="shared" si="587"/>
        <v>7.3003400000000003</v>
      </c>
      <c r="S5315" s="14">
        <f t="shared" si="588"/>
        <v>0.57530000000000003</v>
      </c>
      <c r="T5315" s="13">
        <f t="shared" si="589"/>
        <v>1.1499999999999999</v>
      </c>
      <c r="U5315" s="14" t="s">
        <v>349</v>
      </c>
      <c r="V5315" t="s">
        <v>368</v>
      </c>
      <c r="W5315" s="58">
        <v>7.1071999999999997</v>
      </c>
      <c r="X5315" s="79">
        <f t="shared" si="591"/>
        <v>1.1819000450247636</v>
      </c>
    </row>
    <row r="5316" spans="1:24" x14ac:dyDescent="0.2">
      <c r="A5316" s="37" t="str">
        <f t="shared" si="590"/>
        <v>2025-9</v>
      </c>
      <c r="B5316" t="s">
        <v>9209</v>
      </c>
      <c r="C5316" s="23">
        <v>45929</v>
      </c>
      <c r="D5316" s="23">
        <v>45898</v>
      </c>
      <c r="E5316" t="s">
        <v>94</v>
      </c>
      <c r="F5316" t="s">
        <v>95</v>
      </c>
      <c r="G5316" s="22"/>
      <c r="H5316" t="s">
        <v>9524</v>
      </c>
      <c r="I5316" t="s">
        <v>8798</v>
      </c>
      <c r="J5316" t="s">
        <v>8799</v>
      </c>
      <c r="K5316" s="10" t="str">
        <f t="shared" si="585"/>
        <v>SKU-</v>
      </c>
      <c r="L5316" t="s">
        <v>98</v>
      </c>
      <c r="M5316" s="48">
        <v>940</v>
      </c>
      <c r="N5316" t="s">
        <v>1472</v>
      </c>
      <c r="O5316" t="s">
        <v>11</v>
      </c>
      <c r="P5316" s="74">
        <v>4.28</v>
      </c>
      <c r="Q5316" s="11">
        <f t="shared" si="586"/>
        <v>4023.2</v>
      </c>
      <c r="R5316" s="12">
        <f t="shared" si="587"/>
        <v>7.3003400000000003</v>
      </c>
      <c r="S5316" s="14">
        <f t="shared" si="588"/>
        <v>0.58630000000000004</v>
      </c>
      <c r="T5316" s="13">
        <f t="shared" si="589"/>
        <v>551.12</v>
      </c>
      <c r="U5316" s="14" t="s">
        <v>349</v>
      </c>
      <c r="V5316" t="s">
        <v>2</v>
      </c>
      <c r="W5316" s="58">
        <v>7.1071999999999997</v>
      </c>
      <c r="X5316" s="79">
        <f t="shared" si="591"/>
        <v>566.07384061233677</v>
      </c>
    </row>
    <row r="5317" spans="1:24" x14ac:dyDescent="0.2">
      <c r="A5317" s="37" t="str">
        <f t="shared" si="590"/>
        <v>2025-9</v>
      </c>
      <c r="B5317" t="s">
        <v>9209</v>
      </c>
      <c r="C5317" s="23">
        <v>45929</v>
      </c>
      <c r="D5317" s="23">
        <v>45898</v>
      </c>
      <c r="E5317" t="s">
        <v>94</v>
      </c>
      <c r="F5317" t="s">
        <v>95</v>
      </c>
      <c r="G5317" s="22"/>
      <c r="H5317" t="s">
        <v>9525</v>
      </c>
      <c r="I5317" t="s">
        <v>8798</v>
      </c>
      <c r="J5317" t="s">
        <v>8799</v>
      </c>
      <c r="K5317" s="10" t="str">
        <f t="shared" si="585"/>
        <v>SKU-</v>
      </c>
      <c r="L5317" t="s">
        <v>98</v>
      </c>
      <c r="M5317" s="48">
        <v>-940</v>
      </c>
      <c r="N5317" t="s">
        <v>1472</v>
      </c>
      <c r="O5317" t="s">
        <v>11</v>
      </c>
      <c r="P5317" s="74">
        <v>4.28</v>
      </c>
      <c r="Q5317" s="11">
        <f t="shared" si="586"/>
        <v>-4023.2</v>
      </c>
      <c r="R5317" s="12">
        <f t="shared" si="587"/>
        <v>7.3003400000000003</v>
      </c>
      <c r="S5317" s="14">
        <f t="shared" si="588"/>
        <v>0.58630000000000004</v>
      </c>
      <c r="T5317" s="13">
        <f t="shared" si="589"/>
        <v>-551.12</v>
      </c>
      <c r="U5317" s="14" t="s">
        <v>349</v>
      </c>
      <c r="V5317" t="s">
        <v>2</v>
      </c>
      <c r="W5317" s="58">
        <v>7.1071999999999997</v>
      </c>
      <c r="X5317" s="79">
        <f t="shared" si="591"/>
        <v>-566.07384061233677</v>
      </c>
    </row>
    <row r="5318" spans="1:24" x14ac:dyDescent="0.2">
      <c r="A5318" s="37" t="str">
        <f t="shared" si="590"/>
        <v>2025-9</v>
      </c>
      <c r="B5318" t="s">
        <v>9209</v>
      </c>
      <c r="C5318" s="23">
        <v>45929</v>
      </c>
      <c r="D5318" s="23">
        <v>45898</v>
      </c>
      <c r="E5318" t="s">
        <v>94</v>
      </c>
      <c r="F5318" t="s">
        <v>95</v>
      </c>
      <c r="G5318" s="22"/>
      <c r="H5318" t="s">
        <v>9516</v>
      </c>
      <c r="I5318" t="s">
        <v>8798</v>
      </c>
      <c r="J5318" t="s">
        <v>8799</v>
      </c>
      <c r="K5318" s="10" t="str">
        <f t="shared" si="585"/>
        <v>SKU-</v>
      </c>
      <c r="L5318" t="s">
        <v>98</v>
      </c>
      <c r="M5318" s="48">
        <v>940</v>
      </c>
      <c r="N5318" t="s">
        <v>1472</v>
      </c>
      <c r="O5318" t="s">
        <v>11</v>
      </c>
      <c r="P5318" s="74">
        <v>4.28</v>
      </c>
      <c r="Q5318" s="11">
        <f t="shared" si="586"/>
        <v>4023.2</v>
      </c>
      <c r="R5318" s="12">
        <f t="shared" si="587"/>
        <v>7.3003400000000003</v>
      </c>
      <c r="S5318" s="14">
        <f t="shared" si="588"/>
        <v>0.58630000000000004</v>
      </c>
      <c r="T5318" s="13">
        <f t="shared" si="589"/>
        <v>551.12</v>
      </c>
      <c r="U5318" s="14" t="s">
        <v>349</v>
      </c>
      <c r="V5318" t="s">
        <v>2</v>
      </c>
      <c r="W5318" s="58">
        <v>7.1071999999999997</v>
      </c>
      <c r="X5318" s="79">
        <f t="shared" si="591"/>
        <v>566.07384061233677</v>
      </c>
    </row>
    <row r="5319" spans="1:24" x14ac:dyDescent="0.2">
      <c r="A5319" s="37" t="str">
        <f t="shared" si="590"/>
        <v>2025-9</v>
      </c>
      <c r="B5319" t="s">
        <v>9251</v>
      </c>
      <c r="C5319" s="23">
        <v>45929</v>
      </c>
      <c r="D5319" s="23">
        <v>45839</v>
      </c>
      <c r="E5319" t="s">
        <v>94</v>
      </c>
      <c r="F5319" t="s">
        <v>95</v>
      </c>
      <c r="G5319" s="22"/>
      <c r="H5319" t="s">
        <v>9550</v>
      </c>
      <c r="I5319" t="s">
        <v>360</v>
      </c>
      <c r="J5319" t="s">
        <v>361</v>
      </c>
      <c r="K5319" s="10" t="str">
        <f t="shared" si="585"/>
        <v>SKU-</v>
      </c>
      <c r="L5319" t="s">
        <v>98</v>
      </c>
      <c r="M5319" s="48">
        <v>440</v>
      </c>
      <c r="N5319" t="s">
        <v>1472</v>
      </c>
      <c r="O5319" t="s">
        <v>11</v>
      </c>
      <c r="P5319" s="74">
        <v>5.8230000000000004</v>
      </c>
      <c r="Q5319" s="11">
        <f t="shared" si="586"/>
        <v>2562.12</v>
      </c>
      <c r="R5319" s="12">
        <f t="shared" si="587"/>
        <v>7.3003400000000003</v>
      </c>
      <c r="S5319" s="14">
        <f t="shared" si="588"/>
        <v>0.79759999999999998</v>
      </c>
      <c r="T5319" s="13">
        <f t="shared" si="589"/>
        <v>350.94</v>
      </c>
      <c r="U5319" s="14" t="s">
        <v>349</v>
      </c>
      <c r="V5319" t="s">
        <v>2</v>
      </c>
      <c r="W5319" s="58">
        <v>7.1071999999999997</v>
      </c>
      <c r="X5319" s="79">
        <f t="shared" si="591"/>
        <v>360.49639801891044</v>
      </c>
    </row>
    <row r="5320" spans="1:24" x14ac:dyDescent="0.2">
      <c r="A5320" s="37" t="str">
        <f t="shared" si="590"/>
        <v>2025-9</v>
      </c>
      <c r="B5320" t="s">
        <v>9251</v>
      </c>
      <c r="C5320" s="23">
        <v>45929</v>
      </c>
      <c r="D5320" s="23">
        <v>45839</v>
      </c>
      <c r="E5320" t="s">
        <v>94</v>
      </c>
      <c r="F5320" t="s">
        <v>95</v>
      </c>
      <c r="G5320" s="22"/>
      <c r="H5320" t="s">
        <v>9551</v>
      </c>
      <c r="I5320" t="s">
        <v>360</v>
      </c>
      <c r="J5320" t="s">
        <v>361</v>
      </c>
      <c r="K5320" s="10" t="str">
        <f t="shared" si="585"/>
        <v>SKU-</v>
      </c>
      <c r="L5320" t="s">
        <v>98</v>
      </c>
      <c r="M5320" s="48">
        <v>-440</v>
      </c>
      <c r="N5320" t="s">
        <v>1472</v>
      </c>
      <c r="O5320" t="s">
        <v>11</v>
      </c>
      <c r="P5320" s="74">
        <v>5.8230000000000004</v>
      </c>
      <c r="Q5320" s="11">
        <f t="shared" si="586"/>
        <v>-2562.12</v>
      </c>
      <c r="R5320" s="12">
        <f t="shared" si="587"/>
        <v>7.3003400000000003</v>
      </c>
      <c r="S5320" s="14">
        <f t="shared" si="588"/>
        <v>0.79759999999999998</v>
      </c>
      <c r="T5320" s="13">
        <f t="shared" si="589"/>
        <v>-350.94</v>
      </c>
      <c r="U5320" s="14" t="s">
        <v>349</v>
      </c>
      <c r="V5320" t="s">
        <v>2</v>
      </c>
      <c r="W5320" s="58">
        <v>7.1071999999999997</v>
      </c>
      <c r="X5320" s="79">
        <f t="shared" si="591"/>
        <v>-360.49639801891044</v>
      </c>
    </row>
    <row r="5321" spans="1:24" x14ac:dyDescent="0.2">
      <c r="A5321" s="37" t="str">
        <f t="shared" si="590"/>
        <v>2025-9</v>
      </c>
      <c r="B5321" t="s">
        <v>9251</v>
      </c>
      <c r="C5321" s="23">
        <v>45929</v>
      </c>
      <c r="D5321" s="23">
        <v>45839</v>
      </c>
      <c r="E5321" t="s">
        <v>94</v>
      </c>
      <c r="F5321" t="s">
        <v>95</v>
      </c>
      <c r="G5321" s="22"/>
      <c r="H5321" t="s">
        <v>9552</v>
      </c>
      <c r="I5321" t="s">
        <v>360</v>
      </c>
      <c r="J5321" t="s">
        <v>361</v>
      </c>
      <c r="K5321" s="10" t="str">
        <f t="shared" si="585"/>
        <v>SKU-</v>
      </c>
      <c r="L5321" t="s">
        <v>98</v>
      </c>
      <c r="M5321" s="48">
        <v>440</v>
      </c>
      <c r="N5321" t="s">
        <v>1472</v>
      </c>
      <c r="O5321" t="s">
        <v>11</v>
      </c>
      <c r="P5321" s="74">
        <v>5.8230000000000004</v>
      </c>
      <c r="Q5321" s="11">
        <f t="shared" si="586"/>
        <v>2562.12</v>
      </c>
      <c r="R5321" s="12">
        <f t="shared" si="587"/>
        <v>7.3003400000000003</v>
      </c>
      <c r="S5321" s="14">
        <f t="shared" si="588"/>
        <v>0.79759999999999998</v>
      </c>
      <c r="T5321" s="13">
        <f t="shared" si="589"/>
        <v>350.94</v>
      </c>
      <c r="U5321" s="14" t="s">
        <v>349</v>
      </c>
      <c r="V5321" t="s">
        <v>2</v>
      </c>
      <c r="W5321" s="58">
        <v>7.1071999999999997</v>
      </c>
      <c r="X5321" s="79">
        <f t="shared" si="591"/>
        <v>360.49639801891044</v>
      </c>
    </row>
    <row r="5322" spans="1:24" x14ac:dyDescent="0.2">
      <c r="A5322" s="37" t="str">
        <f t="shared" si="590"/>
        <v>2025-9</v>
      </c>
      <c r="B5322" t="s">
        <v>9251</v>
      </c>
      <c r="C5322" s="23">
        <v>45929</v>
      </c>
      <c r="D5322" s="23">
        <v>45839</v>
      </c>
      <c r="E5322" t="s">
        <v>94</v>
      </c>
      <c r="F5322" t="s">
        <v>95</v>
      </c>
      <c r="G5322" s="22"/>
      <c r="H5322" t="s">
        <v>9541</v>
      </c>
      <c r="I5322" t="s">
        <v>360</v>
      </c>
      <c r="J5322" t="s">
        <v>361</v>
      </c>
      <c r="K5322" s="10" t="str">
        <f t="shared" si="585"/>
        <v>SKU-</v>
      </c>
      <c r="L5322" t="s">
        <v>98</v>
      </c>
      <c r="M5322" s="48">
        <v>4400</v>
      </c>
      <c r="N5322" t="s">
        <v>1472</v>
      </c>
      <c r="O5322" t="s">
        <v>11</v>
      </c>
      <c r="P5322" s="74">
        <v>5.8230000000000004</v>
      </c>
      <c r="Q5322" s="11">
        <f t="shared" si="586"/>
        <v>25621.200000000001</v>
      </c>
      <c r="R5322" s="12">
        <f t="shared" si="587"/>
        <v>7.3003400000000003</v>
      </c>
      <c r="S5322" s="14">
        <f t="shared" si="588"/>
        <v>0.79759999999999998</v>
      </c>
      <c r="T5322" s="13">
        <f t="shared" si="589"/>
        <v>3509.44</v>
      </c>
      <c r="U5322" s="14" t="s">
        <v>349</v>
      </c>
      <c r="V5322" t="s">
        <v>2</v>
      </c>
      <c r="W5322" s="58">
        <v>7.1071999999999997</v>
      </c>
      <c r="X5322" s="79">
        <f t="shared" si="591"/>
        <v>3604.9639801891044</v>
      </c>
    </row>
    <row r="5323" spans="1:24" x14ac:dyDescent="0.2">
      <c r="A5323" s="37" t="str">
        <f t="shared" si="590"/>
        <v>2025-9</v>
      </c>
      <c r="B5323" t="s">
        <v>9253</v>
      </c>
      <c r="C5323" s="23">
        <v>45929</v>
      </c>
      <c r="D5323" s="23">
        <v>45813</v>
      </c>
      <c r="E5323" t="s">
        <v>143</v>
      </c>
      <c r="F5323" t="s">
        <v>144</v>
      </c>
      <c r="G5323" s="22"/>
      <c r="H5323" t="s">
        <v>9555</v>
      </c>
      <c r="I5323" t="s">
        <v>5712</v>
      </c>
      <c r="J5323" t="s">
        <v>5853</v>
      </c>
      <c r="K5323" s="10" t="str">
        <f t="shared" si="585"/>
        <v>LHDL</v>
      </c>
      <c r="L5323" t="s">
        <v>10</v>
      </c>
      <c r="M5323" s="48">
        <v>720</v>
      </c>
      <c r="N5323" t="s">
        <v>1472</v>
      </c>
      <c r="O5323" t="s">
        <v>11</v>
      </c>
      <c r="P5323" s="74">
        <v>5.8468</v>
      </c>
      <c r="Q5323" s="11">
        <f t="shared" si="586"/>
        <v>4209.7</v>
      </c>
      <c r="R5323" s="12">
        <f t="shared" si="587"/>
        <v>7.3003400000000003</v>
      </c>
      <c r="S5323" s="14">
        <f t="shared" si="588"/>
        <v>0.80089999999999995</v>
      </c>
      <c r="T5323" s="13">
        <f t="shared" si="589"/>
        <v>576.65</v>
      </c>
      <c r="U5323" s="14" t="s">
        <v>349</v>
      </c>
      <c r="V5323" t="s">
        <v>125</v>
      </c>
      <c r="W5323" s="58">
        <v>7.1071999999999997</v>
      </c>
      <c r="X5323" s="79">
        <f t="shared" si="591"/>
        <v>592.31427285006748</v>
      </c>
    </row>
    <row r="5324" spans="1:24" x14ac:dyDescent="0.2">
      <c r="A5324" s="37" t="str">
        <f t="shared" si="590"/>
        <v>2025-9</v>
      </c>
      <c r="B5324" t="s">
        <v>9254</v>
      </c>
      <c r="C5324" s="23">
        <v>45929</v>
      </c>
      <c r="D5324" s="23">
        <v>45813</v>
      </c>
      <c r="E5324" t="s">
        <v>143</v>
      </c>
      <c r="F5324" t="s">
        <v>144</v>
      </c>
      <c r="G5324" s="22"/>
      <c r="H5324" t="s">
        <v>9555</v>
      </c>
      <c r="I5324" t="s">
        <v>3766</v>
      </c>
      <c r="J5324" t="s">
        <v>3767</v>
      </c>
      <c r="K5324" s="10" t="str">
        <f t="shared" si="585"/>
        <v>LHDL</v>
      </c>
      <c r="L5324" t="s">
        <v>10</v>
      </c>
      <c r="M5324" s="48">
        <v>480</v>
      </c>
      <c r="N5324" t="s">
        <v>1472</v>
      </c>
      <c r="O5324" t="s">
        <v>11</v>
      </c>
      <c r="P5324" s="74">
        <v>5.8468</v>
      </c>
      <c r="Q5324" s="11">
        <f t="shared" si="586"/>
        <v>2806.46</v>
      </c>
      <c r="R5324" s="12">
        <f t="shared" si="587"/>
        <v>7.3003400000000003</v>
      </c>
      <c r="S5324" s="14">
        <f t="shared" si="588"/>
        <v>0.80089999999999995</v>
      </c>
      <c r="T5324" s="13">
        <f t="shared" si="589"/>
        <v>384.43</v>
      </c>
      <c r="U5324" s="14" t="s">
        <v>349</v>
      </c>
      <c r="V5324" t="s">
        <v>125</v>
      </c>
      <c r="W5324" s="58">
        <v>7.1071999999999997</v>
      </c>
      <c r="X5324" s="79">
        <f t="shared" si="591"/>
        <v>394.87618190004503</v>
      </c>
    </row>
    <row r="5325" spans="1:24" x14ac:dyDescent="0.2">
      <c r="A5325" s="37" t="str">
        <f t="shared" si="590"/>
        <v>2025-9</v>
      </c>
      <c r="B5325" t="s">
        <v>9262</v>
      </c>
      <c r="C5325" s="23">
        <v>45929</v>
      </c>
      <c r="D5325" s="23">
        <v>45883</v>
      </c>
      <c r="E5325" t="s">
        <v>287</v>
      </c>
      <c r="F5325" t="s">
        <v>288</v>
      </c>
      <c r="G5325" s="22"/>
      <c r="H5325" t="s">
        <v>9565</v>
      </c>
      <c r="I5325" t="s">
        <v>81</v>
      </c>
      <c r="J5325" t="s">
        <v>82</v>
      </c>
      <c r="K5325" s="10" t="str">
        <f t="shared" si="585"/>
        <v>ANYD</v>
      </c>
      <c r="L5325" t="s">
        <v>10</v>
      </c>
      <c r="M5325" s="48">
        <v>260</v>
      </c>
      <c r="N5325" t="s">
        <v>1472</v>
      </c>
      <c r="O5325" t="s">
        <v>11</v>
      </c>
      <c r="P5325" s="74">
        <v>6.4610000000000003</v>
      </c>
      <c r="Q5325" s="11">
        <f t="shared" si="586"/>
        <v>1679.86</v>
      </c>
      <c r="R5325" s="12">
        <f t="shared" si="587"/>
        <v>7.3003400000000003</v>
      </c>
      <c r="S5325" s="14">
        <f t="shared" si="588"/>
        <v>0.88500000000000001</v>
      </c>
      <c r="T5325" s="13">
        <f t="shared" si="589"/>
        <v>230.1</v>
      </c>
      <c r="U5325" s="14" t="s">
        <v>349</v>
      </c>
      <c r="V5325" t="s">
        <v>36</v>
      </c>
      <c r="W5325" s="58">
        <v>7.1071999999999997</v>
      </c>
      <c r="X5325" s="79">
        <f t="shared" si="591"/>
        <v>236.36031067086901</v>
      </c>
    </row>
    <row r="5326" spans="1:24" x14ac:dyDescent="0.2">
      <c r="A5326" s="37" t="str">
        <f t="shared" si="590"/>
        <v>2025-9</v>
      </c>
      <c r="B5326" t="s">
        <v>9275</v>
      </c>
      <c r="C5326" s="23">
        <v>45929</v>
      </c>
      <c r="D5326" s="23">
        <v>45889</v>
      </c>
      <c r="E5326" t="s">
        <v>287</v>
      </c>
      <c r="F5326" t="s">
        <v>288</v>
      </c>
      <c r="G5326" s="22"/>
      <c r="H5326" t="s">
        <v>9565</v>
      </c>
      <c r="I5326" t="s">
        <v>1555</v>
      </c>
      <c r="J5326" t="s">
        <v>1556</v>
      </c>
      <c r="K5326" s="10" t="str">
        <f t="shared" si="585"/>
        <v>ANYD</v>
      </c>
      <c r="L5326" t="s">
        <v>10</v>
      </c>
      <c r="M5326" s="48">
        <v>1050</v>
      </c>
      <c r="N5326" t="s">
        <v>1472</v>
      </c>
      <c r="O5326" t="s">
        <v>11</v>
      </c>
      <c r="P5326" s="74">
        <v>7.42</v>
      </c>
      <c r="Q5326" s="11">
        <f t="shared" si="586"/>
        <v>7791</v>
      </c>
      <c r="R5326" s="12">
        <f t="shared" si="587"/>
        <v>7.3003400000000003</v>
      </c>
      <c r="S5326" s="14">
        <f t="shared" si="588"/>
        <v>1.0164</v>
      </c>
      <c r="T5326" s="13">
        <f t="shared" si="589"/>
        <v>1067.22</v>
      </c>
      <c r="U5326" s="14" t="s">
        <v>349</v>
      </c>
      <c r="V5326" t="s">
        <v>36</v>
      </c>
      <c r="W5326" s="58">
        <v>7.1071999999999997</v>
      </c>
      <c r="X5326" s="79">
        <f t="shared" si="591"/>
        <v>1096.2122917604684</v>
      </c>
    </row>
    <row r="5327" spans="1:24" x14ac:dyDescent="0.2">
      <c r="A5327" s="37" t="str">
        <f t="shared" si="590"/>
        <v>2025-9</v>
      </c>
      <c r="B5327" t="s">
        <v>9282</v>
      </c>
      <c r="C5327" s="23">
        <v>45929</v>
      </c>
      <c r="D5327" s="23">
        <v>45842</v>
      </c>
      <c r="E5327" t="s">
        <v>143</v>
      </c>
      <c r="F5327" t="s">
        <v>144</v>
      </c>
      <c r="G5327" s="22"/>
      <c r="H5327" t="s">
        <v>9581</v>
      </c>
      <c r="I5327" t="s">
        <v>3146</v>
      </c>
      <c r="J5327" t="s">
        <v>3356</v>
      </c>
      <c r="K5327" s="10" t="str">
        <f t="shared" si="585"/>
        <v>LHDL</v>
      </c>
      <c r="L5327" t="s">
        <v>10</v>
      </c>
      <c r="M5327" s="48">
        <v>500</v>
      </c>
      <c r="N5327" t="s">
        <v>1472</v>
      </c>
      <c r="O5327" t="s">
        <v>11</v>
      </c>
      <c r="P5327" s="74">
        <v>7.5308000000000002</v>
      </c>
      <c r="Q5327" s="11">
        <f t="shared" si="586"/>
        <v>3765.4</v>
      </c>
      <c r="R5327" s="12">
        <f t="shared" si="587"/>
        <v>7.3003400000000003</v>
      </c>
      <c r="S5327" s="14">
        <f t="shared" si="588"/>
        <v>1.0316000000000001</v>
      </c>
      <c r="T5327" s="13">
        <f t="shared" si="589"/>
        <v>515.79999999999995</v>
      </c>
      <c r="U5327" s="14" t="s">
        <v>349</v>
      </c>
      <c r="V5327" t="s">
        <v>125</v>
      </c>
      <c r="W5327" s="58">
        <v>7.1071999999999997</v>
      </c>
      <c r="X5327" s="79">
        <f t="shared" si="591"/>
        <v>529.80076542098152</v>
      </c>
    </row>
    <row r="5328" spans="1:24" x14ac:dyDescent="0.2">
      <c r="A5328" s="37" t="str">
        <f t="shared" si="590"/>
        <v>2025-9</v>
      </c>
      <c r="B5328" t="s">
        <v>9283</v>
      </c>
      <c r="C5328" s="23">
        <v>45929</v>
      </c>
      <c r="D5328" s="23">
        <v>45842</v>
      </c>
      <c r="E5328" t="s">
        <v>143</v>
      </c>
      <c r="F5328" t="s">
        <v>144</v>
      </c>
      <c r="G5328" s="22"/>
      <c r="H5328" t="s">
        <v>9581</v>
      </c>
      <c r="I5328" t="s">
        <v>1796</v>
      </c>
      <c r="J5328" t="s">
        <v>1797</v>
      </c>
      <c r="K5328" s="10" t="str">
        <f t="shared" si="585"/>
        <v>LHDL</v>
      </c>
      <c r="L5328" t="s">
        <v>10</v>
      </c>
      <c r="M5328" s="48">
        <v>2470</v>
      </c>
      <c r="N5328" t="s">
        <v>1472</v>
      </c>
      <c r="O5328" t="s">
        <v>11</v>
      </c>
      <c r="P5328" s="74">
        <v>7.5308000000000002</v>
      </c>
      <c r="Q5328" s="11">
        <f t="shared" si="586"/>
        <v>18601.080000000002</v>
      </c>
      <c r="R5328" s="12">
        <f t="shared" si="587"/>
        <v>7.3003400000000003</v>
      </c>
      <c r="S5328" s="14">
        <f t="shared" si="588"/>
        <v>1.0316000000000001</v>
      </c>
      <c r="T5328" s="13">
        <f t="shared" si="589"/>
        <v>2548.0500000000002</v>
      </c>
      <c r="U5328" s="14" t="s">
        <v>349</v>
      </c>
      <c r="V5328" t="s">
        <v>125</v>
      </c>
      <c r="W5328" s="58">
        <v>7.1071999999999997</v>
      </c>
      <c r="X5328" s="79">
        <f t="shared" si="591"/>
        <v>2617.2157811796487</v>
      </c>
    </row>
    <row r="5329" spans="1:24" x14ac:dyDescent="0.2">
      <c r="A5329" s="37" t="str">
        <f t="shared" si="590"/>
        <v>2025-9</v>
      </c>
      <c r="B5329" t="s">
        <v>9284</v>
      </c>
      <c r="C5329" s="23">
        <v>45929</v>
      </c>
      <c r="D5329" s="23">
        <v>45842</v>
      </c>
      <c r="E5329" t="s">
        <v>143</v>
      </c>
      <c r="F5329" t="s">
        <v>144</v>
      </c>
      <c r="G5329" s="22"/>
      <c r="H5329" t="s">
        <v>9581</v>
      </c>
      <c r="I5329" t="s">
        <v>1798</v>
      </c>
      <c r="J5329" t="s">
        <v>1799</v>
      </c>
      <c r="K5329" s="10" t="str">
        <f t="shared" si="585"/>
        <v>LHDL</v>
      </c>
      <c r="L5329" t="s">
        <v>10</v>
      </c>
      <c r="M5329" s="48">
        <v>4400</v>
      </c>
      <c r="N5329" t="s">
        <v>1472</v>
      </c>
      <c r="O5329" t="s">
        <v>11</v>
      </c>
      <c r="P5329" s="74">
        <v>7.5308000000000002</v>
      </c>
      <c r="Q5329" s="11">
        <f t="shared" si="586"/>
        <v>33135.519999999997</v>
      </c>
      <c r="R5329" s="12">
        <f t="shared" si="587"/>
        <v>7.3003400000000003</v>
      </c>
      <c r="S5329" s="14">
        <f t="shared" si="588"/>
        <v>1.0316000000000001</v>
      </c>
      <c r="T5329" s="13">
        <f t="shared" si="589"/>
        <v>4539.04</v>
      </c>
      <c r="U5329" s="14" t="s">
        <v>349</v>
      </c>
      <c r="V5329" t="s">
        <v>125</v>
      </c>
      <c r="W5329" s="58">
        <v>7.1071999999999997</v>
      </c>
      <c r="X5329" s="79">
        <f t="shared" si="591"/>
        <v>4662.2467357046371</v>
      </c>
    </row>
    <row r="5330" spans="1:24" x14ac:dyDescent="0.2">
      <c r="A5330" s="37" t="str">
        <f t="shared" si="590"/>
        <v>2025-9</v>
      </c>
      <c r="B5330" t="s">
        <v>9286</v>
      </c>
      <c r="C5330" s="23">
        <v>45929</v>
      </c>
      <c r="D5330" s="23">
        <v>45842</v>
      </c>
      <c r="E5330" t="s">
        <v>143</v>
      </c>
      <c r="F5330" t="s">
        <v>144</v>
      </c>
      <c r="G5330" s="22"/>
      <c r="H5330" t="s">
        <v>9581</v>
      </c>
      <c r="I5330" t="s">
        <v>1800</v>
      </c>
      <c r="J5330" t="s">
        <v>1801</v>
      </c>
      <c r="K5330" s="10" t="str">
        <f t="shared" si="585"/>
        <v>LHDL</v>
      </c>
      <c r="L5330" t="s">
        <v>10</v>
      </c>
      <c r="M5330" s="48">
        <v>570</v>
      </c>
      <c r="N5330" t="s">
        <v>1472</v>
      </c>
      <c r="O5330" t="s">
        <v>11</v>
      </c>
      <c r="P5330" s="74">
        <v>7.5308000000000002</v>
      </c>
      <c r="Q5330" s="11">
        <f t="shared" si="586"/>
        <v>4292.5600000000004</v>
      </c>
      <c r="R5330" s="12">
        <f t="shared" si="587"/>
        <v>7.3003400000000003</v>
      </c>
      <c r="S5330" s="14">
        <f t="shared" si="588"/>
        <v>1.0316000000000001</v>
      </c>
      <c r="T5330" s="13">
        <f t="shared" si="589"/>
        <v>588.01</v>
      </c>
      <c r="U5330" s="14" t="s">
        <v>349</v>
      </c>
      <c r="V5330" t="s">
        <v>125</v>
      </c>
      <c r="W5330" s="58">
        <v>7.1071999999999997</v>
      </c>
      <c r="X5330" s="79">
        <f t="shared" si="591"/>
        <v>603.972872579919</v>
      </c>
    </row>
    <row r="5331" spans="1:24" x14ac:dyDescent="0.2">
      <c r="A5331" s="37" t="str">
        <f t="shared" si="590"/>
        <v>2025-9</v>
      </c>
      <c r="B5331" t="s">
        <v>9302</v>
      </c>
      <c r="C5331" s="23">
        <v>45929</v>
      </c>
      <c r="D5331" s="23">
        <v>45889</v>
      </c>
      <c r="E5331" t="s">
        <v>287</v>
      </c>
      <c r="F5331" t="s">
        <v>288</v>
      </c>
      <c r="G5331" s="22"/>
      <c r="H5331" t="s">
        <v>9565</v>
      </c>
      <c r="I5331" t="s">
        <v>71</v>
      </c>
      <c r="J5331" t="s">
        <v>72</v>
      </c>
      <c r="K5331" s="10" t="str">
        <f t="shared" si="585"/>
        <v>ANYD</v>
      </c>
      <c r="L5331" t="s">
        <v>10</v>
      </c>
      <c r="M5331" s="48">
        <v>680</v>
      </c>
      <c r="N5331" t="s">
        <v>1472</v>
      </c>
      <c r="O5331" t="s">
        <v>11</v>
      </c>
      <c r="P5331" s="74">
        <v>8.15</v>
      </c>
      <c r="Q5331" s="11">
        <f t="shared" si="586"/>
        <v>5542</v>
      </c>
      <c r="R5331" s="12">
        <f t="shared" si="587"/>
        <v>7.3003400000000003</v>
      </c>
      <c r="S5331" s="14">
        <f t="shared" si="588"/>
        <v>1.1164000000000001</v>
      </c>
      <c r="T5331" s="13">
        <f t="shared" si="589"/>
        <v>759.15</v>
      </c>
      <c r="U5331" s="14" t="s">
        <v>349</v>
      </c>
      <c r="V5331" t="s">
        <v>36</v>
      </c>
      <c r="W5331" s="58">
        <v>7.1071999999999997</v>
      </c>
      <c r="X5331" s="79">
        <f t="shared" si="591"/>
        <v>779.77262494371905</v>
      </c>
    </row>
    <row r="5332" spans="1:24" x14ac:dyDescent="0.2">
      <c r="A5332" s="37" t="str">
        <f t="shared" si="590"/>
        <v>2025-9</v>
      </c>
      <c r="B5332" t="s">
        <v>9302</v>
      </c>
      <c r="C5332" s="23">
        <v>45929</v>
      </c>
      <c r="D5332" s="23">
        <v>45889</v>
      </c>
      <c r="E5332" t="s">
        <v>287</v>
      </c>
      <c r="F5332" t="s">
        <v>288</v>
      </c>
      <c r="G5332" s="22"/>
      <c r="H5332" t="s">
        <v>9565</v>
      </c>
      <c r="I5332" t="s">
        <v>71</v>
      </c>
      <c r="J5332" t="s">
        <v>72</v>
      </c>
      <c r="K5332" s="10" t="str">
        <f t="shared" si="585"/>
        <v>ANYD</v>
      </c>
      <c r="L5332" t="s">
        <v>10</v>
      </c>
      <c r="M5332" s="48">
        <v>370</v>
      </c>
      <c r="N5332" t="s">
        <v>1472</v>
      </c>
      <c r="O5332" t="s">
        <v>11</v>
      </c>
      <c r="P5332" s="74">
        <v>8.15</v>
      </c>
      <c r="Q5332" s="11">
        <f t="shared" si="586"/>
        <v>3015.5</v>
      </c>
      <c r="R5332" s="12">
        <f t="shared" si="587"/>
        <v>7.3003400000000003</v>
      </c>
      <c r="S5332" s="14">
        <f t="shared" si="588"/>
        <v>1.1164000000000001</v>
      </c>
      <c r="T5332" s="13">
        <f t="shared" si="589"/>
        <v>413.07</v>
      </c>
      <c r="U5332" s="14" t="s">
        <v>349</v>
      </c>
      <c r="V5332" t="s">
        <v>36</v>
      </c>
      <c r="W5332" s="58">
        <v>7.1071999999999997</v>
      </c>
      <c r="X5332" s="79">
        <f t="shared" si="591"/>
        <v>424.28804592525887</v>
      </c>
    </row>
    <row r="5333" spans="1:24" x14ac:dyDescent="0.2">
      <c r="A5333" s="37" t="str">
        <f t="shared" si="590"/>
        <v>2025-9</v>
      </c>
      <c r="B5333" t="s">
        <v>8872</v>
      </c>
      <c r="C5333" s="23">
        <v>45929</v>
      </c>
      <c r="D5333" s="23">
        <v>45926</v>
      </c>
      <c r="E5333" t="s">
        <v>2827</v>
      </c>
      <c r="F5333" t="s">
        <v>2828</v>
      </c>
      <c r="G5333" s="22"/>
      <c r="H5333" t="s">
        <v>9400</v>
      </c>
      <c r="I5333" t="s">
        <v>1806</v>
      </c>
      <c r="J5333" t="s">
        <v>1807</v>
      </c>
      <c r="K5333" s="10" t="str">
        <f t="shared" si="585"/>
        <v>SSM-</v>
      </c>
      <c r="L5333" t="s">
        <v>10</v>
      </c>
      <c r="M5333" s="48">
        <v>31670</v>
      </c>
      <c r="N5333" t="s">
        <v>186</v>
      </c>
      <c r="O5333" t="s">
        <v>11</v>
      </c>
      <c r="P5333" s="74">
        <v>12.2301</v>
      </c>
      <c r="Q5333" s="11">
        <f t="shared" si="586"/>
        <v>387327.27</v>
      </c>
      <c r="R5333" s="12">
        <f t="shared" si="587"/>
        <v>7.3003400000000003</v>
      </c>
      <c r="S5333" s="14">
        <f t="shared" si="588"/>
        <v>1.6753</v>
      </c>
      <c r="T5333" s="13">
        <f t="shared" si="589"/>
        <v>53056.75</v>
      </c>
      <c r="U5333" s="14" t="s">
        <v>349</v>
      </c>
      <c r="V5333" t="s">
        <v>33</v>
      </c>
      <c r="W5333" s="58">
        <v>7.1071999999999997</v>
      </c>
      <c r="X5333" s="79">
        <f t="shared" si="591"/>
        <v>54497.87075078793</v>
      </c>
    </row>
    <row r="5334" spans="1:24" x14ac:dyDescent="0.2">
      <c r="A5334" s="37" t="str">
        <f t="shared" si="590"/>
        <v>2025-9</v>
      </c>
      <c r="B5334" t="s">
        <v>9374</v>
      </c>
      <c r="C5334" s="23">
        <v>45929</v>
      </c>
      <c r="D5334" s="23">
        <v>45916</v>
      </c>
      <c r="E5334" t="s">
        <v>311</v>
      </c>
      <c r="F5334" t="s">
        <v>312</v>
      </c>
      <c r="G5334" s="22"/>
      <c r="H5334" t="s">
        <v>9609</v>
      </c>
      <c r="I5334" t="s">
        <v>341</v>
      </c>
      <c r="J5334" t="s">
        <v>342</v>
      </c>
      <c r="K5334" s="10" t="str">
        <f t="shared" si="585"/>
        <v>INM-</v>
      </c>
      <c r="L5334" t="s">
        <v>10</v>
      </c>
      <c r="M5334" s="48">
        <v>50</v>
      </c>
      <c r="N5334" t="s">
        <v>186</v>
      </c>
      <c r="O5334" t="s">
        <v>11</v>
      </c>
      <c r="P5334" s="74">
        <v>63.008800000000001</v>
      </c>
      <c r="Q5334" s="11">
        <f t="shared" si="586"/>
        <v>3150.44</v>
      </c>
      <c r="R5334" s="12">
        <f t="shared" si="587"/>
        <v>7.3003400000000003</v>
      </c>
      <c r="S5334" s="14">
        <f t="shared" si="588"/>
        <v>8.6309000000000005</v>
      </c>
      <c r="T5334" s="13">
        <f t="shared" si="589"/>
        <v>431.55</v>
      </c>
      <c r="U5334" s="14" t="s">
        <v>349</v>
      </c>
      <c r="V5334" t="s">
        <v>327</v>
      </c>
      <c r="W5334" s="58">
        <v>7.1071999999999997</v>
      </c>
      <c r="X5334" s="79">
        <f t="shared" si="591"/>
        <v>443.27442593426383</v>
      </c>
    </row>
    <row r="5335" spans="1:24" x14ac:dyDescent="0.2">
      <c r="A5335" s="37" t="str">
        <f t="shared" si="590"/>
        <v>2025-9</v>
      </c>
      <c r="B5335" t="s">
        <v>9377</v>
      </c>
      <c r="C5335" s="23">
        <v>45929</v>
      </c>
      <c r="D5335" s="23">
        <v>45912</v>
      </c>
      <c r="E5335" t="s">
        <v>2825</v>
      </c>
      <c r="F5335" t="s">
        <v>2826</v>
      </c>
      <c r="G5335" s="22"/>
      <c r="H5335" t="s">
        <v>9610</v>
      </c>
      <c r="I5335" t="s">
        <v>4830</v>
      </c>
      <c r="J5335" t="s">
        <v>4831</v>
      </c>
      <c r="K5335" s="10" t="str">
        <f t="shared" si="585"/>
        <v>INM-</v>
      </c>
      <c r="L5335" t="s">
        <v>10</v>
      </c>
      <c r="M5335" s="48">
        <v>150</v>
      </c>
      <c r="N5335" t="s">
        <v>186</v>
      </c>
      <c r="O5335" t="s">
        <v>11</v>
      </c>
      <c r="P5335" s="74">
        <v>66.876099999999994</v>
      </c>
      <c r="Q5335" s="11">
        <f t="shared" si="586"/>
        <v>10031.42</v>
      </c>
      <c r="R5335" s="12">
        <f t="shared" si="587"/>
        <v>7.3003400000000003</v>
      </c>
      <c r="S5335" s="14">
        <f t="shared" si="588"/>
        <v>9.1607000000000003</v>
      </c>
      <c r="T5335" s="13">
        <f t="shared" si="589"/>
        <v>1374.11</v>
      </c>
      <c r="U5335" s="14" t="s">
        <v>349</v>
      </c>
      <c r="V5335" t="s">
        <v>327</v>
      </c>
      <c r="W5335" s="58">
        <v>7.1071999999999997</v>
      </c>
      <c r="X5335" s="79">
        <f t="shared" si="591"/>
        <v>1411.4440285907249</v>
      </c>
    </row>
    <row r="5336" spans="1:24" x14ac:dyDescent="0.2">
      <c r="A5336" s="37" t="str">
        <f t="shared" si="590"/>
        <v>2025-9</v>
      </c>
      <c r="B5336" t="s">
        <v>9381</v>
      </c>
      <c r="C5336" s="23">
        <v>45929</v>
      </c>
      <c r="D5336" s="23">
        <v>45916</v>
      </c>
      <c r="E5336" t="s">
        <v>311</v>
      </c>
      <c r="F5336" t="s">
        <v>312</v>
      </c>
      <c r="G5336" s="22"/>
      <c r="H5336" t="s">
        <v>9609</v>
      </c>
      <c r="I5336" t="s">
        <v>334</v>
      </c>
      <c r="J5336" t="s">
        <v>335</v>
      </c>
      <c r="K5336" s="10" t="str">
        <f t="shared" si="585"/>
        <v>EXM-</v>
      </c>
      <c r="L5336" t="s">
        <v>10</v>
      </c>
      <c r="M5336" s="48">
        <v>25</v>
      </c>
      <c r="N5336" t="s">
        <v>186</v>
      </c>
      <c r="O5336" t="s">
        <v>11</v>
      </c>
      <c r="P5336" s="74">
        <v>70.353999999999999</v>
      </c>
      <c r="Q5336" s="11">
        <f t="shared" si="586"/>
        <v>1758.85</v>
      </c>
      <c r="R5336" s="12">
        <f t="shared" si="587"/>
        <v>7.3003400000000003</v>
      </c>
      <c r="S5336" s="14">
        <f t="shared" si="588"/>
        <v>9.6371000000000002</v>
      </c>
      <c r="T5336" s="13">
        <f t="shared" si="589"/>
        <v>240.93</v>
      </c>
      <c r="U5336" s="14" t="s">
        <v>349</v>
      </c>
      <c r="V5336" t="s">
        <v>315</v>
      </c>
      <c r="W5336" s="58">
        <v>7.1071999999999997</v>
      </c>
      <c r="X5336" s="79">
        <f t="shared" si="591"/>
        <v>247.47439216569114</v>
      </c>
    </row>
    <row r="5337" spans="1:24" x14ac:dyDescent="0.2">
      <c r="A5337" s="37" t="str">
        <f t="shared" si="590"/>
        <v>2025-9</v>
      </c>
      <c r="B5337" t="s">
        <v>9385</v>
      </c>
      <c r="C5337" s="23">
        <v>45929</v>
      </c>
      <c r="D5337" s="23">
        <v>45912</v>
      </c>
      <c r="E5337" t="s">
        <v>2825</v>
      </c>
      <c r="F5337" t="s">
        <v>2826</v>
      </c>
      <c r="G5337" s="22"/>
      <c r="H5337" t="s">
        <v>9610</v>
      </c>
      <c r="I5337" t="s">
        <v>3185</v>
      </c>
      <c r="J5337" t="s">
        <v>3392</v>
      </c>
      <c r="K5337" s="10" t="str">
        <f t="shared" si="585"/>
        <v>INM-</v>
      </c>
      <c r="L5337" t="s">
        <v>10</v>
      </c>
      <c r="M5337" s="48">
        <v>150</v>
      </c>
      <c r="N5337" t="s">
        <v>186</v>
      </c>
      <c r="O5337" t="s">
        <v>11</v>
      </c>
      <c r="P5337" s="74">
        <v>82.212400000000002</v>
      </c>
      <c r="Q5337" s="11">
        <f t="shared" si="586"/>
        <v>12331.86</v>
      </c>
      <c r="R5337" s="12">
        <f t="shared" si="587"/>
        <v>7.3003400000000003</v>
      </c>
      <c r="S5337" s="14">
        <f t="shared" si="588"/>
        <v>11.2614</v>
      </c>
      <c r="T5337" s="13">
        <f t="shared" si="589"/>
        <v>1689.21</v>
      </c>
      <c r="U5337" s="14" t="s">
        <v>349</v>
      </c>
      <c r="V5337" t="s">
        <v>327</v>
      </c>
      <c r="W5337" s="58">
        <v>7.1071999999999997</v>
      </c>
      <c r="X5337" s="79">
        <f t="shared" si="591"/>
        <v>1735.1221296713193</v>
      </c>
    </row>
    <row r="5338" spans="1:24" x14ac:dyDescent="0.2">
      <c r="A5338" s="37" t="str">
        <f t="shared" si="590"/>
        <v>2025-9</v>
      </c>
      <c r="B5338" t="s">
        <v>8891</v>
      </c>
      <c r="C5338" s="23">
        <v>45930</v>
      </c>
      <c r="D5338" s="23">
        <v>45894</v>
      </c>
      <c r="E5338" t="s">
        <v>235</v>
      </c>
      <c r="F5338" t="s">
        <v>236</v>
      </c>
      <c r="G5338" s="22"/>
      <c r="H5338" t="s">
        <v>9413</v>
      </c>
      <c r="I5338" t="s">
        <v>233</v>
      </c>
      <c r="J5338" t="s">
        <v>234</v>
      </c>
      <c r="K5338" s="10" t="str">
        <f t="shared" si="585"/>
        <v>RIV-</v>
      </c>
      <c r="L5338" t="s">
        <v>10</v>
      </c>
      <c r="M5338" s="48">
        <v>13000</v>
      </c>
      <c r="N5338" t="s">
        <v>1472</v>
      </c>
      <c r="O5338" t="s">
        <v>11</v>
      </c>
      <c r="P5338" s="74">
        <v>4.1599999999999998E-2</v>
      </c>
      <c r="Q5338" s="11">
        <f t="shared" si="586"/>
        <v>540.79999999999995</v>
      </c>
      <c r="R5338" s="12">
        <f t="shared" si="587"/>
        <v>7.3003400000000003</v>
      </c>
      <c r="S5338" s="14">
        <f t="shared" si="588"/>
        <v>5.7000000000000002E-3</v>
      </c>
      <c r="T5338" s="13">
        <f t="shared" si="589"/>
        <v>74.099999999999994</v>
      </c>
      <c r="U5338" s="14" t="s">
        <v>349</v>
      </c>
      <c r="V5338" t="s">
        <v>132</v>
      </c>
      <c r="W5338" s="58">
        <v>7.1071999999999997</v>
      </c>
      <c r="X5338" s="79">
        <f t="shared" si="591"/>
        <v>76.091850517784778</v>
      </c>
    </row>
    <row r="5339" spans="1:24" x14ac:dyDescent="0.2">
      <c r="A5339" s="37" t="str">
        <f t="shared" si="590"/>
        <v>2025-9</v>
      </c>
      <c r="B5339" t="s">
        <v>8892</v>
      </c>
      <c r="C5339" s="23">
        <v>45930</v>
      </c>
      <c r="D5339" s="23">
        <v>45909</v>
      </c>
      <c r="E5339" t="s">
        <v>235</v>
      </c>
      <c r="F5339" t="s">
        <v>236</v>
      </c>
      <c r="G5339" s="22"/>
      <c r="H5339" t="s">
        <v>9414</v>
      </c>
      <c r="I5339" t="s">
        <v>233</v>
      </c>
      <c r="J5339" t="s">
        <v>234</v>
      </c>
      <c r="K5339" s="10" t="str">
        <f t="shared" si="585"/>
        <v>RIV-</v>
      </c>
      <c r="L5339" t="s">
        <v>10</v>
      </c>
      <c r="M5339" s="48">
        <v>1000</v>
      </c>
      <c r="N5339" t="s">
        <v>1472</v>
      </c>
      <c r="O5339" t="s">
        <v>11</v>
      </c>
      <c r="P5339" s="74">
        <v>4.1599999999999998E-2</v>
      </c>
      <c r="Q5339" s="11">
        <f t="shared" si="586"/>
        <v>41.6</v>
      </c>
      <c r="R5339" s="12">
        <f t="shared" si="587"/>
        <v>7.3003400000000003</v>
      </c>
      <c r="S5339" s="14">
        <f t="shared" si="588"/>
        <v>5.7000000000000002E-3</v>
      </c>
      <c r="T5339" s="13">
        <f t="shared" si="589"/>
        <v>5.7</v>
      </c>
      <c r="U5339" s="14" t="s">
        <v>349</v>
      </c>
      <c r="V5339" t="s">
        <v>132</v>
      </c>
      <c r="W5339" s="58">
        <v>7.1071999999999997</v>
      </c>
      <c r="X5339" s="79">
        <f t="shared" si="591"/>
        <v>5.8532192705988297</v>
      </c>
    </row>
    <row r="5340" spans="1:24" x14ac:dyDescent="0.2">
      <c r="A5340" s="37" t="str">
        <f t="shared" si="590"/>
        <v>2025-9</v>
      </c>
      <c r="B5340" t="s">
        <v>8902</v>
      </c>
      <c r="C5340" s="23">
        <v>45930</v>
      </c>
      <c r="D5340" s="23">
        <v>45894</v>
      </c>
      <c r="E5340" t="s">
        <v>235</v>
      </c>
      <c r="F5340" t="s">
        <v>236</v>
      </c>
      <c r="G5340" s="22"/>
      <c r="H5340" t="s">
        <v>9413</v>
      </c>
      <c r="I5340" t="s">
        <v>8701</v>
      </c>
      <c r="J5340" t="s">
        <v>8702</v>
      </c>
      <c r="K5340" s="10" t="str">
        <f t="shared" si="585"/>
        <v>RIV-</v>
      </c>
      <c r="L5340" t="s">
        <v>10</v>
      </c>
      <c r="M5340" s="48">
        <v>2100</v>
      </c>
      <c r="N5340" t="s">
        <v>1472</v>
      </c>
      <c r="O5340" t="s">
        <v>11</v>
      </c>
      <c r="P5340" s="74">
        <v>4.5100000000000001E-2</v>
      </c>
      <c r="Q5340" s="11">
        <f t="shared" si="586"/>
        <v>94.71</v>
      </c>
      <c r="R5340" s="12">
        <f t="shared" si="587"/>
        <v>7.3003400000000003</v>
      </c>
      <c r="S5340" s="14">
        <f t="shared" si="588"/>
        <v>6.1999999999999998E-3</v>
      </c>
      <c r="T5340" s="13">
        <f t="shared" si="589"/>
        <v>13.02</v>
      </c>
      <c r="U5340" s="14" t="s">
        <v>349</v>
      </c>
      <c r="V5340" t="s">
        <v>132</v>
      </c>
      <c r="W5340" s="58">
        <v>7.1071999999999997</v>
      </c>
      <c r="X5340" s="79">
        <f t="shared" si="591"/>
        <v>13.325923007654209</v>
      </c>
    </row>
    <row r="5341" spans="1:24" x14ac:dyDescent="0.2">
      <c r="A5341" s="37" t="str">
        <f t="shared" si="590"/>
        <v>2025-9</v>
      </c>
      <c r="B5341" t="s">
        <v>8958</v>
      </c>
      <c r="C5341" s="23">
        <v>45930</v>
      </c>
      <c r="D5341" s="23">
        <v>45911</v>
      </c>
      <c r="E5341" t="s">
        <v>235</v>
      </c>
      <c r="F5341" t="s">
        <v>236</v>
      </c>
      <c r="G5341" s="22"/>
      <c r="H5341" t="s">
        <v>9430</v>
      </c>
      <c r="I5341" t="s">
        <v>1352</v>
      </c>
      <c r="J5341" t="s">
        <v>1353</v>
      </c>
      <c r="K5341" s="10" t="str">
        <f t="shared" si="585"/>
        <v>RIV-</v>
      </c>
      <c r="L5341" t="s">
        <v>10</v>
      </c>
      <c r="M5341" s="48">
        <v>77000</v>
      </c>
      <c r="N5341" t="s">
        <v>1472</v>
      </c>
      <c r="O5341" t="s">
        <v>11</v>
      </c>
      <c r="P5341" s="74">
        <v>0.13150000000000001</v>
      </c>
      <c r="Q5341" s="11">
        <f t="shared" si="586"/>
        <v>10125.5</v>
      </c>
      <c r="R5341" s="12">
        <f t="shared" si="587"/>
        <v>7.3003400000000003</v>
      </c>
      <c r="S5341" s="14">
        <f t="shared" si="588"/>
        <v>1.7999999999999999E-2</v>
      </c>
      <c r="T5341" s="13">
        <f t="shared" si="589"/>
        <v>1386</v>
      </c>
      <c r="U5341" s="14" t="s">
        <v>349</v>
      </c>
      <c r="V5341" t="s">
        <v>132</v>
      </c>
      <c r="W5341" s="58">
        <v>7.1071999999999997</v>
      </c>
      <c r="X5341" s="79">
        <f t="shared" si="591"/>
        <v>1424.682012606934</v>
      </c>
    </row>
    <row r="5342" spans="1:24" x14ac:dyDescent="0.2">
      <c r="A5342" s="37" t="str">
        <f t="shared" si="590"/>
        <v>2025-9</v>
      </c>
      <c r="B5342" t="s">
        <v>8968</v>
      </c>
      <c r="C5342" s="23">
        <v>45930</v>
      </c>
      <c r="D5342" s="23">
        <v>45813</v>
      </c>
      <c r="E5342" t="s">
        <v>235</v>
      </c>
      <c r="F5342" t="s">
        <v>236</v>
      </c>
      <c r="G5342" s="22"/>
      <c r="H5342" t="s">
        <v>9413</v>
      </c>
      <c r="I5342" t="s">
        <v>1352</v>
      </c>
      <c r="J5342" t="s">
        <v>1353</v>
      </c>
      <c r="K5342" s="10" t="str">
        <f t="shared" si="585"/>
        <v>RIV-</v>
      </c>
      <c r="L5342" t="s">
        <v>10</v>
      </c>
      <c r="M5342" s="48">
        <v>4040</v>
      </c>
      <c r="N5342" t="s">
        <v>1472</v>
      </c>
      <c r="O5342" t="s">
        <v>11</v>
      </c>
      <c r="P5342" s="74">
        <v>0.13550000000000001</v>
      </c>
      <c r="Q5342" s="11">
        <f t="shared" si="586"/>
        <v>547.41999999999996</v>
      </c>
      <c r="R5342" s="12">
        <f t="shared" si="587"/>
        <v>7.3003400000000003</v>
      </c>
      <c r="S5342" s="14">
        <f t="shared" si="588"/>
        <v>1.8599999999999998E-2</v>
      </c>
      <c r="T5342" s="13">
        <f t="shared" si="589"/>
        <v>75.14</v>
      </c>
      <c r="U5342" s="14" t="s">
        <v>349</v>
      </c>
      <c r="V5342" t="s">
        <v>132</v>
      </c>
      <c r="W5342" s="58">
        <v>7.1071999999999997</v>
      </c>
      <c r="X5342" s="79">
        <f t="shared" si="591"/>
        <v>77.023300315173344</v>
      </c>
    </row>
    <row r="5343" spans="1:24" x14ac:dyDescent="0.2">
      <c r="A5343" s="37" t="str">
        <f t="shared" si="590"/>
        <v>2025-9</v>
      </c>
      <c r="B5343" t="s">
        <v>8969</v>
      </c>
      <c r="C5343" s="23">
        <v>45930</v>
      </c>
      <c r="D5343" s="23">
        <v>45903</v>
      </c>
      <c r="E5343" t="s">
        <v>235</v>
      </c>
      <c r="F5343" t="s">
        <v>236</v>
      </c>
      <c r="G5343" s="22"/>
      <c r="H5343" t="s">
        <v>9435</v>
      </c>
      <c r="I5343" t="s">
        <v>1352</v>
      </c>
      <c r="J5343" t="s">
        <v>1353</v>
      </c>
      <c r="K5343" s="10" t="str">
        <f t="shared" si="585"/>
        <v>RIV-</v>
      </c>
      <c r="L5343" t="s">
        <v>10</v>
      </c>
      <c r="M5343" s="48">
        <v>6500</v>
      </c>
      <c r="N5343" t="s">
        <v>1472</v>
      </c>
      <c r="O5343" t="s">
        <v>11</v>
      </c>
      <c r="P5343" s="74">
        <v>0.13550000000000001</v>
      </c>
      <c r="Q5343" s="11">
        <f t="shared" si="586"/>
        <v>880.75</v>
      </c>
      <c r="R5343" s="12">
        <f t="shared" si="587"/>
        <v>7.3003400000000003</v>
      </c>
      <c r="S5343" s="14">
        <f t="shared" si="588"/>
        <v>1.8599999999999998E-2</v>
      </c>
      <c r="T5343" s="13">
        <f t="shared" si="589"/>
        <v>120.9</v>
      </c>
      <c r="U5343" s="14" t="s">
        <v>349</v>
      </c>
      <c r="V5343" t="s">
        <v>132</v>
      </c>
      <c r="W5343" s="58">
        <v>7.1071999999999997</v>
      </c>
      <c r="X5343" s="79">
        <f t="shared" si="591"/>
        <v>123.92362674470959</v>
      </c>
    </row>
    <row r="5344" spans="1:24" x14ac:dyDescent="0.2">
      <c r="A5344" s="37" t="str">
        <f t="shared" si="590"/>
        <v>2025-9</v>
      </c>
      <c r="B5344" t="s">
        <v>8972</v>
      </c>
      <c r="C5344" s="23">
        <v>45930</v>
      </c>
      <c r="D5344" s="23">
        <v>45895</v>
      </c>
      <c r="E5344" t="s">
        <v>235</v>
      </c>
      <c r="F5344" t="s">
        <v>236</v>
      </c>
      <c r="G5344" s="22"/>
      <c r="H5344" t="s">
        <v>9435</v>
      </c>
      <c r="I5344" t="s">
        <v>3526</v>
      </c>
      <c r="J5344" t="s">
        <v>3527</v>
      </c>
      <c r="K5344" s="10" t="str">
        <f t="shared" si="585"/>
        <v>RIV-</v>
      </c>
      <c r="L5344" t="s">
        <v>10</v>
      </c>
      <c r="M5344" s="48">
        <v>13000</v>
      </c>
      <c r="N5344" t="s">
        <v>1472</v>
      </c>
      <c r="O5344" t="s">
        <v>11</v>
      </c>
      <c r="P5344" s="74">
        <v>0.1477</v>
      </c>
      <c r="Q5344" s="11">
        <f t="shared" si="586"/>
        <v>1920.1</v>
      </c>
      <c r="R5344" s="12">
        <f t="shared" si="587"/>
        <v>7.3003400000000003</v>
      </c>
      <c r="S5344" s="14">
        <f t="shared" si="588"/>
        <v>2.0199999999999999E-2</v>
      </c>
      <c r="T5344" s="13">
        <f t="shared" si="589"/>
        <v>262.60000000000002</v>
      </c>
      <c r="U5344" s="14" t="s">
        <v>349</v>
      </c>
      <c r="V5344" t="s">
        <v>132</v>
      </c>
      <c r="W5344" s="58">
        <v>7.1071999999999997</v>
      </c>
      <c r="X5344" s="79">
        <f t="shared" si="591"/>
        <v>270.16265195857721</v>
      </c>
    </row>
    <row r="5345" spans="1:24" x14ac:dyDescent="0.2">
      <c r="A5345" s="37" t="str">
        <f t="shared" si="590"/>
        <v>2025-9</v>
      </c>
      <c r="B5345" t="s">
        <v>8982</v>
      </c>
      <c r="C5345" s="23">
        <v>45930</v>
      </c>
      <c r="D5345" s="23">
        <v>45919</v>
      </c>
      <c r="E5345" t="s">
        <v>235</v>
      </c>
      <c r="F5345" t="s">
        <v>236</v>
      </c>
      <c r="G5345" s="22"/>
      <c r="H5345" t="s">
        <v>9430</v>
      </c>
      <c r="I5345" t="s">
        <v>239</v>
      </c>
      <c r="J5345" t="s">
        <v>240</v>
      </c>
      <c r="K5345" s="10" t="str">
        <f t="shared" si="585"/>
        <v>RIV-</v>
      </c>
      <c r="L5345" t="s">
        <v>10</v>
      </c>
      <c r="M5345" s="48">
        <v>500</v>
      </c>
      <c r="N5345" t="s">
        <v>1472</v>
      </c>
      <c r="O5345" t="s">
        <v>11</v>
      </c>
      <c r="P5345" s="74">
        <v>0.16120000000000001</v>
      </c>
      <c r="Q5345" s="11">
        <f t="shared" si="586"/>
        <v>80.599999999999994</v>
      </c>
      <c r="R5345" s="12">
        <f t="shared" si="587"/>
        <v>7.3003400000000003</v>
      </c>
      <c r="S5345" s="14">
        <f t="shared" si="588"/>
        <v>2.2100000000000002E-2</v>
      </c>
      <c r="T5345" s="13">
        <f t="shared" si="589"/>
        <v>11.05</v>
      </c>
      <c r="U5345" s="14" t="s">
        <v>349</v>
      </c>
      <c r="V5345" t="s">
        <v>132</v>
      </c>
      <c r="W5345" s="58">
        <v>7.1071999999999997</v>
      </c>
      <c r="X5345" s="79">
        <f t="shared" si="591"/>
        <v>11.340612336785233</v>
      </c>
    </row>
    <row r="5346" spans="1:24" x14ac:dyDescent="0.2">
      <c r="A5346" s="37" t="str">
        <f t="shared" si="590"/>
        <v>2025-9</v>
      </c>
      <c r="B5346" t="s">
        <v>8984</v>
      </c>
      <c r="C5346" s="23">
        <v>45930</v>
      </c>
      <c r="D5346" s="23">
        <v>45919</v>
      </c>
      <c r="E5346" t="s">
        <v>235</v>
      </c>
      <c r="F5346" t="s">
        <v>236</v>
      </c>
      <c r="G5346" s="22"/>
      <c r="H5346" t="s">
        <v>9430</v>
      </c>
      <c r="I5346" t="s">
        <v>1337</v>
      </c>
      <c r="J5346" t="s">
        <v>1338</v>
      </c>
      <c r="K5346" s="10" t="str">
        <f t="shared" si="585"/>
        <v>RIV-</v>
      </c>
      <c r="L5346" t="s">
        <v>10</v>
      </c>
      <c r="M5346" s="48">
        <v>2000</v>
      </c>
      <c r="N5346" t="s">
        <v>1472</v>
      </c>
      <c r="O5346" t="s">
        <v>11</v>
      </c>
      <c r="P5346" s="74">
        <v>0.17180000000000001</v>
      </c>
      <c r="Q5346" s="11">
        <f t="shared" si="586"/>
        <v>343.6</v>
      </c>
      <c r="R5346" s="12">
        <f t="shared" si="587"/>
        <v>7.3003400000000003</v>
      </c>
      <c r="S5346" s="14">
        <f t="shared" si="588"/>
        <v>2.35E-2</v>
      </c>
      <c r="T5346" s="13">
        <f t="shared" si="589"/>
        <v>47</v>
      </c>
      <c r="U5346" s="14" t="s">
        <v>349</v>
      </c>
      <c r="V5346" t="s">
        <v>132</v>
      </c>
      <c r="W5346" s="58">
        <v>7.1071999999999997</v>
      </c>
      <c r="X5346" s="79">
        <f t="shared" si="591"/>
        <v>48.345339936965331</v>
      </c>
    </row>
    <row r="5347" spans="1:24" x14ac:dyDescent="0.2">
      <c r="A5347" s="37" t="str">
        <f t="shared" si="590"/>
        <v>2025-9</v>
      </c>
      <c r="B5347" t="s">
        <v>8987</v>
      </c>
      <c r="C5347" s="23">
        <v>45930</v>
      </c>
      <c r="D5347" s="23">
        <v>45909</v>
      </c>
      <c r="E5347" t="s">
        <v>235</v>
      </c>
      <c r="F5347" t="s">
        <v>236</v>
      </c>
      <c r="G5347" s="22"/>
      <c r="H5347" t="s">
        <v>9414</v>
      </c>
      <c r="I5347" t="s">
        <v>1361</v>
      </c>
      <c r="J5347" t="s">
        <v>1362</v>
      </c>
      <c r="K5347" s="10" t="str">
        <f t="shared" si="585"/>
        <v>RIV-</v>
      </c>
      <c r="L5347" t="s">
        <v>10</v>
      </c>
      <c r="M5347" s="48">
        <v>15500</v>
      </c>
      <c r="N5347" t="s">
        <v>1472</v>
      </c>
      <c r="O5347" t="s">
        <v>11</v>
      </c>
      <c r="P5347" s="74">
        <v>0.17649999999999999</v>
      </c>
      <c r="Q5347" s="11">
        <f t="shared" si="586"/>
        <v>2735.75</v>
      </c>
      <c r="R5347" s="12">
        <f t="shared" si="587"/>
        <v>7.3003400000000003</v>
      </c>
      <c r="S5347" s="14">
        <f t="shared" si="588"/>
        <v>2.4199999999999999E-2</v>
      </c>
      <c r="T5347" s="13">
        <f t="shared" si="589"/>
        <v>375.1</v>
      </c>
      <c r="U5347" s="14" t="s">
        <v>349</v>
      </c>
      <c r="V5347" t="s">
        <v>132</v>
      </c>
      <c r="W5347" s="58">
        <v>7.1071999999999997</v>
      </c>
      <c r="X5347" s="79">
        <f t="shared" si="591"/>
        <v>384.92655335434489</v>
      </c>
    </row>
    <row r="5348" spans="1:24" x14ac:dyDescent="0.2">
      <c r="A5348" s="37" t="str">
        <f t="shared" si="590"/>
        <v>2025-9</v>
      </c>
      <c r="B5348" t="s">
        <v>8998</v>
      </c>
      <c r="C5348" s="23">
        <v>45930</v>
      </c>
      <c r="D5348" s="23">
        <v>45894</v>
      </c>
      <c r="E5348" t="s">
        <v>235</v>
      </c>
      <c r="F5348" t="s">
        <v>236</v>
      </c>
      <c r="G5348" s="22"/>
      <c r="H5348" t="s">
        <v>9441</v>
      </c>
      <c r="I5348" t="s">
        <v>242</v>
      </c>
      <c r="J5348" t="s">
        <v>243</v>
      </c>
      <c r="K5348" s="10" t="str">
        <f t="shared" si="585"/>
        <v>RIV-</v>
      </c>
      <c r="L5348" t="s">
        <v>10</v>
      </c>
      <c r="M5348" s="48">
        <v>6000</v>
      </c>
      <c r="N5348" t="s">
        <v>1472</v>
      </c>
      <c r="O5348" t="s">
        <v>11</v>
      </c>
      <c r="P5348" s="74">
        <v>0.1865</v>
      </c>
      <c r="Q5348" s="11">
        <f t="shared" si="586"/>
        <v>1119</v>
      </c>
      <c r="R5348" s="12">
        <f t="shared" si="587"/>
        <v>7.3003400000000003</v>
      </c>
      <c r="S5348" s="14">
        <f t="shared" si="588"/>
        <v>2.5499999999999998E-2</v>
      </c>
      <c r="T5348" s="13">
        <f t="shared" si="589"/>
        <v>153</v>
      </c>
      <c r="U5348" s="14" t="s">
        <v>349</v>
      </c>
      <c r="V5348" t="s">
        <v>132</v>
      </c>
      <c r="W5348" s="58">
        <v>7.1071999999999997</v>
      </c>
      <c r="X5348" s="79">
        <f t="shared" si="591"/>
        <v>157.44597028365601</v>
      </c>
    </row>
    <row r="5349" spans="1:24" x14ac:dyDescent="0.2">
      <c r="A5349" s="37" t="str">
        <f t="shared" si="590"/>
        <v>2025-9</v>
      </c>
      <c r="B5349" t="s">
        <v>9003</v>
      </c>
      <c r="C5349" s="23">
        <v>45930</v>
      </c>
      <c r="D5349" s="23">
        <v>45894</v>
      </c>
      <c r="E5349" t="s">
        <v>235</v>
      </c>
      <c r="F5349" t="s">
        <v>236</v>
      </c>
      <c r="G5349" s="22"/>
      <c r="H5349" t="s">
        <v>9441</v>
      </c>
      <c r="I5349" t="s">
        <v>8747</v>
      </c>
      <c r="J5349" t="s">
        <v>8748</v>
      </c>
      <c r="K5349" s="10" t="str">
        <f t="shared" si="585"/>
        <v>RIV-</v>
      </c>
      <c r="L5349" t="s">
        <v>10</v>
      </c>
      <c r="M5349" s="48">
        <v>3050</v>
      </c>
      <c r="N5349" t="s">
        <v>1472</v>
      </c>
      <c r="O5349" t="s">
        <v>11</v>
      </c>
      <c r="P5349" s="74">
        <v>0.22309999999999999</v>
      </c>
      <c r="Q5349" s="11">
        <f t="shared" si="586"/>
        <v>680.46</v>
      </c>
      <c r="R5349" s="12">
        <f t="shared" si="587"/>
        <v>7.3003400000000003</v>
      </c>
      <c r="S5349" s="14">
        <f t="shared" si="588"/>
        <v>3.0599999999999999E-2</v>
      </c>
      <c r="T5349" s="13">
        <f t="shared" si="589"/>
        <v>93.33</v>
      </c>
      <c r="U5349" s="14" t="s">
        <v>349</v>
      </c>
      <c r="V5349" t="s">
        <v>132</v>
      </c>
      <c r="W5349" s="58">
        <v>7.1071999999999997</v>
      </c>
      <c r="X5349" s="79">
        <f t="shared" si="591"/>
        <v>95.741642278253053</v>
      </c>
    </row>
    <row r="5350" spans="1:24" x14ac:dyDescent="0.2">
      <c r="A5350" s="37" t="str">
        <f t="shared" si="590"/>
        <v>2025-9</v>
      </c>
      <c r="B5350" t="s">
        <v>9005</v>
      </c>
      <c r="C5350" s="23">
        <v>45930</v>
      </c>
      <c r="D5350" s="23">
        <v>45894</v>
      </c>
      <c r="E5350" t="s">
        <v>235</v>
      </c>
      <c r="F5350" t="s">
        <v>236</v>
      </c>
      <c r="G5350" s="22"/>
      <c r="H5350" t="s">
        <v>9441</v>
      </c>
      <c r="I5350" t="s">
        <v>1358</v>
      </c>
      <c r="J5350" t="s">
        <v>1359</v>
      </c>
      <c r="K5350" s="10" t="str">
        <f t="shared" si="585"/>
        <v>RIV-</v>
      </c>
      <c r="L5350" t="s">
        <v>10</v>
      </c>
      <c r="M5350" s="48">
        <v>23500</v>
      </c>
      <c r="N5350" t="s">
        <v>1472</v>
      </c>
      <c r="O5350" t="s">
        <v>11</v>
      </c>
      <c r="P5350" s="74">
        <v>0.22839999999999999</v>
      </c>
      <c r="Q5350" s="11">
        <f t="shared" si="586"/>
        <v>5367.4</v>
      </c>
      <c r="R5350" s="12">
        <f t="shared" si="587"/>
        <v>7.3003400000000003</v>
      </c>
      <c r="S5350" s="14">
        <f t="shared" si="588"/>
        <v>3.1300000000000001E-2</v>
      </c>
      <c r="T5350" s="13">
        <f t="shared" si="589"/>
        <v>735.55</v>
      </c>
      <c r="U5350" s="14" t="s">
        <v>349</v>
      </c>
      <c r="V5350" t="s">
        <v>132</v>
      </c>
      <c r="W5350" s="58">
        <v>7.1071999999999997</v>
      </c>
      <c r="X5350" s="79">
        <f t="shared" si="591"/>
        <v>755.20598829356152</v>
      </c>
    </row>
    <row r="5351" spans="1:24" x14ac:dyDescent="0.2">
      <c r="A5351" s="37" t="str">
        <f t="shared" si="590"/>
        <v>2025-9</v>
      </c>
      <c r="B5351" t="s">
        <v>9009</v>
      </c>
      <c r="C5351" s="23">
        <v>45930</v>
      </c>
      <c r="D5351" s="23">
        <v>45909</v>
      </c>
      <c r="E5351" t="s">
        <v>235</v>
      </c>
      <c r="F5351" t="s">
        <v>236</v>
      </c>
      <c r="G5351" s="22"/>
      <c r="H5351" t="s">
        <v>9414</v>
      </c>
      <c r="I5351" t="s">
        <v>1358</v>
      </c>
      <c r="J5351" t="s">
        <v>1359</v>
      </c>
      <c r="K5351" s="10" t="str">
        <f t="shared" si="585"/>
        <v>RIV-</v>
      </c>
      <c r="L5351" t="s">
        <v>10</v>
      </c>
      <c r="M5351" s="48">
        <v>5800</v>
      </c>
      <c r="N5351" t="s">
        <v>1472</v>
      </c>
      <c r="O5351" t="s">
        <v>11</v>
      </c>
      <c r="P5351" s="74">
        <v>0.2331</v>
      </c>
      <c r="Q5351" s="11">
        <f t="shared" si="586"/>
        <v>1351.98</v>
      </c>
      <c r="R5351" s="12">
        <f t="shared" si="587"/>
        <v>7.3003400000000003</v>
      </c>
      <c r="S5351" s="14">
        <f t="shared" si="588"/>
        <v>3.1899999999999998E-2</v>
      </c>
      <c r="T5351" s="13">
        <f t="shared" si="589"/>
        <v>185.02</v>
      </c>
      <c r="U5351" s="14" t="s">
        <v>349</v>
      </c>
      <c r="V5351" t="s">
        <v>132</v>
      </c>
      <c r="W5351" s="58">
        <v>7.1071999999999997</v>
      </c>
      <c r="X5351" s="79">
        <f t="shared" si="591"/>
        <v>190.2268122467357</v>
      </c>
    </row>
    <row r="5352" spans="1:24" x14ac:dyDescent="0.2">
      <c r="A5352" s="37" t="str">
        <f t="shared" si="590"/>
        <v>2025-9</v>
      </c>
      <c r="B5352" t="s">
        <v>9026</v>
      </c>
      <c r="C5352" s="23">
        <v>45930</v>
      </c>
      <c r="D5352" s="23">
        <v>45894</v>
      </c>
      <c r="E5352" t="s">
        <v>235</v>
      </c>
      <c r="F5352" t="s">
        <v>236</v>
      </c>
      <c r="G5352" s="22"/>
      <c r="H5352" t="s">
        <v>9435</v>
      </c>
      <c r="I5352" t="s">
        <v>4610</v>
      </c>
      <c r="J5352" t="s">
        <v>4611</v>
      </c>
      <c r="K5352" s="10" t="str">
        <f t="shared" si="585"/>
        <v>SCR-</v>
      </c>
      <c r="L5352" t="s">
        <v>10</v>
      </c>
      <c r="M5352" s="48">
        <v>7750</v>
      </c>
      <c r="N5352" t="s">
        <v>1472</v>
      </c>
      <c r="O5352" t="s">
        <v>11</v>
      </c>
      <c r="P5352" s="74">
        <v>0.2898</v>
      </c>
      <c r="Q5352" s="11">
        <f t="shared" si="586"/>
        <v>2245.9499999999998</v>
      </c>
      <c r="R5352" s="12">
        <f t="shared" si="587"/>
        <v>7.3003400000000003</v>
      </c>
      <c r="S5352" s="14">
        <f t="shared" si="588"/>
        <v>3.9699999999999999E-2</v>
      </c>
      <c r="T5352" s="13">
        <f t="shared" si="589"/>
        <v>307.68</v>
      </c>
      <c r="U5352" s="14" t="s">
        <v>349</v>
      </c>
      <c r="V5352" t="s">
        <v>166</v>
      </c>
      <c r="W5352" s="58">
        <v>7.1071999999999997</v>
      </c>
      <c r="X5352" s="79">
        <f t="shared" si="591"/>
        <v>316.01052453849621</v>
      </c>
    </row>
    <row r="5353" spans="1:24" x14ac:dyDescent="0.2">
      <c r="A5353" s="37" t="str">
        <f t="shared" si="590"/>
        <v>2025-9</v>
      </c>
      <c r="B5353" t="s">
        <v>9027</v>
      </c>
      <c r="C5353" s="23">
        <v>45930</v>
      </c>
      <c r="D5353" s="23">
        <v>45895</v>
      </c>
      <c r="E5353" t="s">
        <v>235</v>
      </c>
      <c r="F5353" t="s">
        <v>236</v>
      </c>
      <c r="G5353" s="22"/>
      <c r="H5353" t="s">
        <v>9435</v>
      </c>
      <c r="I5353" t="s">
        <v>4610</v>
      </c>
      <c r="J5353" t="s">
        <v>4611</v>
      </c>
      <c r="K5353" s="10" t="str">
        <f t="shared" si="585"/>
        <v>SCR-</v>
      </c>
      <c r="L5353" t="s">
        <v>10</v>
      </c>
      <c r="M5353" s="48">
        <v>2450</v>
      </c>
      <c r="N5353" t="s">
        <v>1472</v>
      </c>
      <c r="O5353" t="s">
        <v>11</v>
      </c>
      <c r="P5353" s="74">
        <v>0.2898</v>
      </c>
      <c r="Q5353" s="11">
        <f t="shared" si="586"/>
        <v>710.01</v>
      </c>
      <c r="R5353" s="12">
        <f t="shared" si="587"/>
        <v>7.3003400000000003</v>
      </c>
      <c r="S5353" s="14">
        <f t="shared" si="588"/>
        <v>3.9699999999999999E-2</v>
      </c>
      <c r="T5353" s="13">
        <f t="shared" si="589"/>
        <v>97.27</v>
      </c>
      <c r="U5353" s="14" t="s">
        <v>349</v>
      </c>
      <c r="V5353" t="s">
        <v>166</v>
      </c>
      <c r="W5353" s="58">
        <v>7.1071999999999997</v>
      </c>
      <c r="X5353" s="79">
        <f t="shared" si="591"/>
        <v>99.900101305718152</v>
      </c>
    </row>
    <row r="5354" spans="1:24" x14ac:dyDescent="0.2">
      <c r="A5354" s="37" t="str">
        <f t="shared" si="590"/>
        <v>2025-9</v>
      </c>
      <c r="B5354" t="s">
        <v>9028</v>
      </c>
      <c r="C5354" s="23">
        <v>45930</v>
      </c>
      <c r="D5354" s="23">
        <v>45909</v>
      </c>
      <c r="E5354" t="s">
        <v>235</v>
      </c>
      <c r="F5354" t="s">
        <v>236</v>
      </c>
      <c r="G5354" s="22"/>
      <c r="H5354" t="s">
        <v>9414</v>
      </c>
      <c r="I5354" t="s">
        <v>4610</v>
      </c>
      <c r="J5354" t="s">
        <v>4611</v>
      </c>
      <c r="K5354" s="10" t="str">
        <f t="shared" si="585"/>
        <v>SCR-</v>
      </c>
      <c r="L5354" t="s">
        <v>10</v>
      </c>
      <c r="M5354" s="48">
        <v>1000</v>
      </c>
      <c r="N5354" t="s">
        <v>1472</v>
      </c>
      <c r="O5354" t="s">
        <v>11</v>
      </c>
      <c r="P5354" s="74">
        <v>0.2898</v>
      </c>
      <c r="Q5354" s="11">
        <f t="shared" si="586"/>
        <v>289.8</v>
      </c>
      <c r="R5354" s="12">
        <f t="shared" si="587"/>
        <v>7.3003400000000003</v>
      </c>
      <c r="S5354" s="14">
        <f t="shared" si="588"/>
        <v>3.9699999999999999E-2</v>
      </c>
      <c r="T5354" s="13">
        <f t="shared" si="589"/>
        <v>39.700000000000003</v>
      </c>
      <c r="U5354" s="14" t="s">
        <v>349</v>
      </c>
      <c r="V5354" t="s">
        <v>166</v>
      </c>
      <c r="W5354" s="58">
        <v>7.1071999999999997</v>
      </c>
      <c r="X5354" s="79">
        <f t="shared" si="591"/>
        <v>40.775551553354347</v>
      </c>
    </row>
    <row r="5355" spans="1:24" x14ac:dyDescent="0.2">
      <c r="A5355" s="37" t="str">
        <f t="shared" si="590"/>
        <v>2025-9</v>
      </c>
      <c r="B5355" t="s">
        <v>9039</v>
      </c>
      <c r="C5355" s="23">
        <v>45930</v>
      </c>
      <c r="D5355" s="23">
        <v>45894</v>
      </c>
      <c r="E5355" t="s">
        <v>235</v>
      </c>
      <c r="F5355" t="s">
        <v>236</v>
      </c>
      <c r="G5355" s="22"/>
      <c r="H5355" t="s">
        <v>9441</v>
      </c>
      <c r="I5355" t="s">
        <v>1344</v>
      </c>
      <c r="J5355" t="s">
        <v>1345</v>
      </c>
      <c r="K5355" s="10" t="str">
        <f t="shared" si="585"/>
        <v>SCR-</v>
      </c>
      <c r="L5355" t="s">
        <v>10</v>
      </c>
      <c r="M5355" s="48">
        <v>1000</v>
      </c>
      <c r="N5355" t="s">
        <v>1472</v>
      </c>
      <c r="O5355" t="s">
        <v>11</v>
      </c>
      <c r="P5355" s="74">
        <v>0.47449999999999998</v>
      </c>
      <c r="Q5355" s="11">
        <f t="shared" si="586"/>
        <v>474.5</v>
      </c>
      <c r="R5355" s="12">
        <f t="shared" si="587"/>
        <v>7.3003400000000003</v>
      </c>
      <c r="S5355" s="14">
        <f t="shared" si="588"/>
        <v>6.5000000000000002E-2</v>
      </c>
      <c r="T5355" s="13">
        <f t="shared" si="589"/>
        <v>65</v>
      </c>
      <c r="U5355" s="14" t="s">
        <v>349</v>
      </c>
      <c r="V5355" t="s">
        <v>166</v>
      </c>
      <c r="W5355" s="58">
        <v>7.1071999999999997</v>
      </c>
      <c r="X5355" s="79">
        <f t="shared" si="591"/>
        <v>66.763282305267907</v>
      </c>
    </row>
    <row r="5356" spans="1:24" x14ac:dyDescent="0.2">
      <c r="A5356" s="37" t="str">
        <f t="shared" si="590"/>
        <v>2025-9</v>
      </c>
      <c r="B5356" t="s">
        <v>9044</v>
      </c>
      <c r="C5356" s="23">
        <v>45930</v>
      </c>
      <c r="D5356" s="23">
        <v>45903</v>
      </c>
      <c r="E5356" t="s">
        <v>235</v>
      </c>
      <c r="F5356" t="s">
        <v>236</v>
      </c>
      <c r="G5356" s="22"/>
      <c r="H5356" t="s">
        <v>9435</v>
      </c>
      <c r="I5356" t="s">
        <v>4622</v>
      </c>
      <c r="J5356" t="s">
        <v>4623</v>
      </c>
      <c r="K5356" s="10" t="str">
        <f t="shared" si="585"/>
        <v>STUD</v>
      </c>
      <c r="L5356" t="s">
        <v>10</v>
      </c>
      <c r="M5356" s="48">
        <v>4140</v>
      </c>
      <c r="N5356" t="s">
        <v>1472</v>
      </c>
      <c r="O5356" t="s">
        <v>11</v>
      </c>
      <c r="P5356" s="74">
        <v>0.60770000000000002</v>
      </c>
      <c r="Q5356" s="11">
        <f t="shared" si="586"/>
        <v>2515.88</v>
      </c>
      <c r="R5356" s="12">
        <f t="shared" si="587"/>
        <v>7.3003400000000003</v>
      </c>
      <c r="S5356" s="14">
        <f t="shared" si="588"/>
        <v>8.3199999999999996E-2</v>
      </c>
      <c r="T5356" s="13">
        <f t="shared" si="589"/>
        <v>344.45</v>
      </c>
      <c r="U5356" s="14" t="s">
        <v>349</v>
      </c>
      <c r="V5356" t="s">
        <v>5368</v>
      </c>
      <c r="W5356" s="58">
        <v>7.1071999999999997</v>
      </c>
      <c r="X5356" s="79">
        <f t="shared" si="591"/>
        <v>353.99003827104912</v>
      </c>
    </row>
    <row r="5357" spans="1:24" x14ac:dyDescent="0.2">
      <c r="A5357" s="37" t="str">
        <f t="shared" si="590"/>
        <v>2025-9</v>
      </c>
      <c r="B5357" t="s">
        <v>9167</v>
      </c>
      <c r="C5357" s="23">
        <v>45930</v>
      </c>
      <c r="D5357" s="23">
        <v>45895</v>
      </c>
      <c r="E5357" t="s">
        <v>5</v>
      </c>
      <c r="F5357" t="s">
        <v>6</v>
      </c>
      <c r="G5357" s="22"/>
      <c r="H5357" t="s">
        <v>9495</v>
      </c>
      <c r="I5357" t="s">
        <v>7810</v>
      </c>
      <c r="J5357" t="s">
        <v>7811</v>
      </c>
      <c r="K5357" s="10" t="str">
        <f t="shared" si="585"/>
        <v>BOX-</v>
      </c>
      <c r="L5357" t="s">
        <v>10</v>
      </c>
      <c r="M5357" s="48">
        <v>70</v>
      </c>
      <c r="N5357" t="s">
        <v>1472</v>
      </c>
      <c r="O5357" t="s">
        <v>11</v>
      </c>
      <c r="P5357" s="74">
        <v>3.27</v>
      </c>
      <c r="Q5357" s="11">
        <f t="shared" si="586"/>
        <v>228.9</v>
      </c>
      <c r="R5357" s="12">
        <f t="shared" si="587"/>
        <v>7.3003400000000003</v>
      </c>
      <c r="S5357" s="14">
        <f t="shared" si="588"/>
        <v>0.44790000000000002</v>
      </c>
      <c r="T5357" s="13">
        <f t="shared" si="589"/>
        <v>31.35</v>
      </c>
      <c r="U5357" s="14" t="s">
        <v>349</v>
      </c>
      <c r="V5357" t="s">
        <v>1</v>
      </c>
      <c r="W5357" s="58">
        <v>7.1071999999999997</v>
      </c>
      <c r="X5357" s="79">
        <f t="shared" si="591"/>
        <v>32.206776226924809</v>
      </c>
    </row>
    <row r="5358" spans="1:24" x14ac:dyDescent="0.2">
      <c r="A5358" s="37" t="str">
        <f t="shared" si="590"/>
        <v>2025-9</v>
      </c>
      <c r="B5358" t="s">
        <v>9193</v>
      </c>
      <c r="C5358" s="23">
        <v>45930</v>
      </c>
      <c r="D5358" s="23">
        <v>45895</v>
      </c>
      <c r="E5358" t="s">
        <v>5</v>
      </c>
      <c r="F5358" t="s">
        <v>6</v>
      </c>
      <c r="G5358" s="22"/>
      <c r="H5358" t="s">
        <v>9495</v>
      </c>
      <c r="I5358" t="s">
        <v>7818</v>
      </c>
      <c r="J5358" t="s">
        <v>7819</v>
      </c>
      <c r="K5358" s="10" t="str">
        <f t="shared" si="585"/>
        <v>BOX-</v>
      </c>
      <c r="L5358" t="s">
        <v>10</v>
      </c>
      <c r="M5358" s="48">
        <v>70</v>
      </c>
      <c r="N5358" t="s">
        <v>1472</v>
      </c>
      <c r="O5358" t="s">
        <v>11</v>
      </c>
      <c r="P5358" s="74">
        <v>3.87</v>
      </c>
      <c r="Q5358" s="11">
        <f t="shared" si="586"/>
        <v>270.89999999999998</v>
      </c>
      <c r="R5358" s="12">
        <f t="shared" si="587"/>
        <v>7.3003400000000003</v>
      </c>
      <c r="S5358" s="14">
        <f t="shared" si="588"/>
        <v>0.53010000000000002</v>
      </c>
      <c r="T5358" s="13">
        <f t="shared" si="589"/>
        <v>37.11</v>
      </c>
      <c r="U5358" s="14" t="s">
        <v>349</v>
      </c>
      <c r="V5358" t="s">
        <v>1</v>
      </c>
      <c r="W5358" s="58">
        <v>7.1071999999999997</v>
      </c>
      <c r="X5358" s="79">
        <f t="shared" si="591"/>
        <v>38.116276452048631</v>
      </c>
    </row>
    <row r="5359" spans="1:24" x14ac:dyDescent="0.2">
      <c r="A5359" s="37" t="str">
        <f t="shared" si="590"/>
        <v>2025-9</v>
      </c>
      <c r="B5359" t="s">
        <v>9195</v>
      </c>
      <c r="C5359" s="23">
        <v>45930</v>
      </c>
      <c r="D5359" s="23">
        <v>45929</v>
      </c>
      <c r="E5359" t="s">
        <v>5</v>
      </c>
      <c r="F5359" t="s">
        <v>6</v>
      </c>
      <c r="G5359" s="22"/>
      <c r="H5359" t="s">
        <v>9506</v>
      </c>
      <c r="I5359" t="s">
        <v>8791</v>
      </c>
      <c r="J5359" t="s">
        <v>8792</v>
      </c>
      <c r="K5359" s="10" t="str">
        <f t="shared" si="585"/>
        <v>BOX-</v>
      </c>
      <c r="L5359" t="s">
        <v>10</v>
      </c>
      <c r="M5359" s="48">
        <v>1010</v>
      </c>
      <c r="N5359" t="s">
        <v>1472</v>
      </c>
      <c r="O5359" t="s">
        <v>11</v>
      </c>
      <c r="P5359" s="74">
        <v>3.89</v>
      </c>
      <c r="Q5359" s="11">
        <f t="shared" si="586"/>
        <v>3928.9</v>
      </c>
      <c r="R5359" s="12">
        <f t="shared" si="587"/>
        <v>7.3003400000000003</v>
      </c>
      <c r="S5359" s="14">
        <f t="shared" si="588"/>
        <v>0.53290000000000004</v>
      </c>
      <c r="T5359" s="13">
        <f t="shared" si="589"/>
        <v>538.23</v>
      </c>
      <c r="U5359" s="14" t="s">
        <v>349</v>
      </c>
      <c r="V5359" t="s">
        <v>1</v>
      </c>
      <c r="W5359" s="58">
        <v>7.1071999999999997</v>
      </c>
      <c r="X5359" s="79">
        <f t="shared" si="591"/>
        <v>552.8056055830707</v>
      </c>
    </row>
    <row r="5360" spans="1:24" x14ac:dyDescent="0.2">
      <c r="A5360" s="37" t="str">
        <f t="shared" si="590"/>
        <v>2025-9</v>
      </c>
      <c r="B5360" t="s">
        <v>9196</v>
      </c>
      <c r="C5360" s="23">
        <v>45930</v>
      </c>
      <c r="D5360" s="23">
        <v>45929</v>
      </c>
      <c r="E5360" t="s">
        <v>5</v>
      </c>
      <c r="F5360" t="s">
        <v>6</v>
      </c>
      <c r="G5360" s="22"/>
      <c r="H5360" t="s">
        <v>9507</v>
      </c>
      <c r="I5360" t="s">
        <v>8793</v>
      </c>
      <c r="J5360" t="s">
        <v>8794</v>
      </c>
      <c r="K5360" s="10" t="str">
        <f t="shared" si="585"/>
        <v>SHTS</v>
      </c>
      <c r="L5360" t="s">
        <v>10</v>
      </c>
      <c r="M5360" s="48">
        <v>1010</v>
      </c>
      <c r="N5360" t="s">
        <v>1472</v>
      </c>
      <c r="O5360" t="s">
        <v>11</v>
      </c>
      <c r="P5360" s="74">
        <v>3.89</v>
      </c>
      <c r="Q5360" s="11">
        <f t="shared" si="586"/>
        <v>3928.9</v>
      </c>
      <c r="R5360" s="12">
        <f t="shared" si="587"/>
        <v>7.3003400000000003</v>
      </c>
      <c r="S5360" s="14">
        <f t="shared" si="588"/>
        <v>0.53290000000000004</v>
      </c>
      <c r="T5360" s="13">
        <f t="shared" si="589"/>
        <v>538.23</v>
      </c>
      <c r="U5360" s="14" t="s">
        <v>349</v>
      </c>
      <c r="V5360" t="s">
        <v>9</v>
      </c>
      <c r="W5360" s="58">
        <v>7.1071999999999997</v>
      </c>
      <c r="X5360" s="79">
        <f t="shared" si="591"/>
        <v>552.8056055830707</v>
      </c>
    </row>
    <row r="5361" spans="1:24" x14ac:dyDescent="0.2">
      <c r="A5361" s="37" t="str">
        <f t="shared" si="590"/>
        <v>2025-9</v>
      </c>
      <c r="B5361" t="s">
        <v>8878</v>
      </c>
      <c r="C5361" s="23">
        <v>45930</v>
      </c>
      <c r="D5361" s="23">
        <v>45889</v>
      </c>
      <c r="E5361" t="s">
        <v>830</v>
      </c>
      <c r="F5361" t="s">
        <v>831</v>
      </c>
      <c r="G5361" s="22"/>
      <c r="H5361" t="s">
        <v>9406</v>
      </c>
      <c r="I5361" t="s">
        <v>5691</v>
      </c>
      <c r="J5361" t="s">
        <v>5834</v>
      </c>
      <c r="K5361" s="10" t="str">
        <f t="shared" si="585"/>
        <v>LID-</v>
      </c>
      <c r="L5361" t="s">
        <v>369</v>
      </c>
      <c r="M5361" s="48">
        <v>1030</v>
      </c>
      <c r="N5361" t="s">
        <v>1472</v>
      </c>
      <c r="O5361" t="s">
        <v>11</v>
      </c>
      <c r="P5361" s="74">
        <v>3.9</v>
      </c>
      <c r="Q5361" s="11">
        <f t="shared" si="586"/>
        <v>4017</v>
      </c>
      <c r="R5361" s="12">
        <f t="shared" si="587"/>
        <v>7.3003400000000003</v>
      </c>
      <c r="S5361" s="14">
        <f t="shared" si="588"/>
        <v>0.53420000000000001</v>
      </c>
      <c r="T5361" s="13">
        <f t="shared" si="589"/>
        <v>550.23</v>
      </c>
      <c r="U5361" s="14" t="s">
        <v>349</v>
      </c>
      <c r="V5361" t="s">
        <v>368</v>
      </c>
      <c r="W5361" s="58">
        <v>7.1071999999999997</v>
      </c>
      <c r="X5361" s="79">
        <f t="shared" si="591"/>
        <v>565.20148581719945</v>
      </c>
    </row>
    <row r="5362" spans="1:24" x14ac:dyDescent="0.2">
      <c r="A5362" s="37" t="str">
        <f t="shared" si="590"/>
        <v>2025-9</v>
      </c>
      <c r="B5362" t="s">
        <v>9200</v>
      </c>
      <c r="C5362" s="23">
        <v>45930</v>
      </c>
      <c r="D5362" s="23">
        <v>45929</v>
      </c>
      <c r="E5362" t="s">
        <v>5</v>
      </c>
      <c r="F5362" t="s">
        <v>6</v>
      </c>
      <c r="G5362" s="22"/>
      <c r="H5362" t="s">
        <v>9506</v>
      </c>
      <c r="I5362" t="s">
        <v>8795</v>
      </c>
      <c r="J5362" t="s">
        <v>8796</v>
      </c>
      <c r="K5362" s="10" t="str">
        <f t="shared" si="585"/>
        <v>BOX-</v>
      </c>
      <c r="L5362" t="s">
        <v>10</v>
      </c>
      <c r="M5362" s="48">
        <v>1010</v>
      </c>
      <c r="N5362" t="s">
        <v>1472</v>
      </c>
      <c r="O5362" t="s">
        <v>11</v>
      </c>
      <c r="P5362" s="74">
        <v>3.98</v>
      </c>
      <c r="Q5362" s="11">
        <f t="shared" si="586"/>
        <v>4019.8</v>
      </c>
      <c r="R5362" s="12">
        <f t="shared" si="587"/>
        <v>7.3003400000000003</v>
      </c>
      <c r="S5362" s="14">
        <f t="shared" si="588"/>
        <v>0.54520000000000002</v>
      </c>
      <c r="T5362" s="13">
        <f t="shared" si="589"/>
        <v>550.65</v>
      </c>
      <c r="U5362" s="14" t="s">
        <v>349</v>
      </c>
      <c r="V5362" t="s">
        <v>1</v>
      </c>
      <c r="W5362" s="58">
        <v>7.1071999999999997</v>
      </c>
      <c r="X5362" s="79">
        <f t="shared" si="591"/>
        <v>565.59545249887435</v>
      </c>
    </row>
    <row r="5363" spans="1:24" x14ac:dyDescent="0.2">
      <c r="A5363" s="37" t="str">
        <f t="shared" si="590"/>
        <v>2025-9</v>
      </c>
      <c r="B5363" t="s">
        <v>9202</v>
      </c>
      <c r="C5363" s="23">
        <v>45930</v>
      </c>
      <c r="D5363" s="23">
        <v>45889</v>
      </c>
      <c r="E5363" t="s">
        <v>830</v>
      </c>
      <c r="F5363" t="s">
        <v>831</v>
      </c>
      <c r="G5363" s="22"/>
      <c r="H5363" t="s">
        <v>9509</v>
      </c>
      <c r="I5363" t="s">
        <v>8797</v>
      </c>
      <c r="J5363" t="s">
        <v>6799</v>
      </c>
      <c r="K5363" s="10" t="str">
        <f t="shared" si="585"/>
        <v>SKU-</v>
      </c>
      <c r="L5363" t="s">
        <v>98</v>
      </c>
      <c r="M5363" s="48">
        <v>1000</v>
      </c>
      <c r="N5363" t="s">
        <v>1472</v>
      </c>
      <c r="O5363" t="s">
        <v>11</v>
      </c>
      <c r="P5363" s="74">
        <v>4</v>
      </c>
      <c r="Q5363" s="11">
        <f t="shared" si="586"/>
        <v>4000</v>
      </c>
      <c r="R5363" s="12">
        <f t="shared" si="587"/>
        <v>7.3003400000000003</v>
      </c>
      <c r="S5363" s="14">
        <f t="shared" si="588"/>
        <v>0.54790000000000005</v>
      </c>
      <c r="T5363" s="13">
        <f t="shared" si="589"/>
        <v>547.9</v>
      </c>
      <c r="U5363" s="14" t="s">
        <v>349</v>
      </c>
      <c r="V5363" t="s">
        <v>2</v>
      </c>
      <c r="W5363" s="58">
        <v>7.1071999999999997</v>
      </c>
      <c r="X5363" s="79">
        <f t="shared" si="591"/>
        <v>562.80954524988749</v>
      </c>
    </row>
    <row r="5364" spans="1:24" x14ac:dyDescent="0.2">
      <c r="A5364" s="37" t="str">
        <f t="shared" si="590"/>
        <v>2025-9</v>
      </c>
      <c r="B5364" t="s">
        <v>8295</v>
      </c>
      <c r="C5364" s="23">
        <v>45930</v>
      </c>
      <c r="D5364" s="23">
        <v>45842</v>
      </c>
      <c r="E5364" t="s">
        <v>94</v>
      </c>
      <c r="F5364" t="s">
        <v>95</v>
      </c>
      <c r="G5364" s="22"/>
      <c r="H5364" t="s">
        <v>9523</v>
      </c>
      <c r="I5364" t="s">
        <v>3162</v>
      </c>
      <c r="J5364" t="s">
        <v>3372</v>
      </c>
      <c r="K5364" s="10" t="str">
        <f t="shared" si="585"/>
        <v>LID-</v>
      </c>
      <c r="L5364" t="s">
        <v>98</v>
      </c>
      <c r="M5364" s="48">
        <v>1520</v>
      </c>
      <c r="N5364" t="s">
        <v>1472</v>
      </c>
      <c r="O5364" t="s">
        <v>11</v>
      </c>
      <c r="P5364" s="74">
        <v>4.26</v>
      </c>
      <c r="Q5364" s="11">
        <f t="shared" si="586"/>
        <v>6475.2</v>
      </c>
      <c r="R5364" s="12">
        <f t="shared" si="587"/>
        <v>7.3003400000000003</v>
      </c>
      <c r="S5364" s="14">
        <f t="shared" si="588"/>
        <v>0.58350000000000002</v>
      </c>
      <c r="T5364" s="13">
        <f t="shared" si="589"/>
        <v>886.92</v>
      </c>
      <c r="U5364" s="14" t="s">
        <v>349</v>
      </c>
      <c r="V5364" t="s">
        <v>368</v>
      </c>
      <c r="W5364" s="58">
        <v>7.1071999999999997</v>
      </c>
      <c r="X5364" s="79">
        <f t="shared" si="591"/>
        <v>911.07609185051774</v>
      </c>
    </row>
    <row r="5365" spans="1:24" x14ac:dyDescent="0.2">
      <c r="A5365" s="37" t="str">
        <f t="shared" si="590"/>
        <v>2025-9</v>
      </c>
      <c r="B5365" t="s">
        <v>9208</v>
      </c>
      <c r="C5365" s="23">
        <v>45930</v>
      </c>
      <c r="D5365" s="23">
        <v>45895</v>
      </c>
      <c r="E5365" t="s">
        <v>5</v>
      </c>
      <c r="F5365" t="s">
        <v>6</v>
      </c>
      <c r="G5365" s="22"/>
      <c r="H5365" t="s">
        <v>9495</v>
      </c>
      <c r="I5365" t="s">
        <v>7828</v>
      </c>
      <c r="J5365" t="s">
        <v>7829</v>
      </c>
      <c r="K5365" s="10" t="str">
        <f t="shared" si="585"/>
        <v>BOX-</v>
      </c>
      <c r="L5365" t="s">
        <v>10</v>
      </c>
      <c r="M5365" s="48">
        <v>70</v>
      </c>
      <c r="N5365" t="s">
        <v>1472</v>
      </c>
      <c r="O5365" t="s">
        <v>11</v>
      </c>
      <c r="P5365" s="74">
        <v>4.28</v>
      </c>
      <c r="Q5365" s="11">
        <f t="shared" si="586"/>
        <v>299.60000000000002</v>
      </c>
      <c r="R5365" s="12">
        <f t="shared" si="587"/>
        <v>7.3003400000000003</v>
      </c>
      <c r="S5365" s="14">
        <f t="shared" si="588"/>
        <v>0.58630000000000004</v>
      </c>
      <c r="T5365" s="13">
        <f t="shared" si="589"/>
        <v>41.04</v>
      </c>
      <c r="U5365" s="14" t="s">
        <v>349</v>
      </c>
      <c r="V5365" t="s">
        <v>1</v>
      </c>
      <c r="W5365" s="58">
        <v>7.1071999999999997</v>
      </c>
      <c r="X5365" s="79">
        <f t="shared" si="591"/>
        <v>42.154434939216571</v>
      </c>
    </row>
    <row r="5366" spans="1:24" x14ac:dyDescent="0.2">
      <c r="A5366" s="37" t="str">
        <f t="shared" si="590"/>
        <v>2025-9</v>
      </c>
      <c r="B5366" t="s">
        <v>9220</v>
      </c>
      <c r="C5366" s="23">
        <v>45930</v>
      </c>
      <c r="D5366" s="23">
        <v>45929</v>
      </c>
      <c r="E5366" t="s">
        <v>5</v>
      </c>
      <c r="F5366" t="s">
        <v>6</v>
      </c>
      <c r="G5366" s="22"/>
      <c r="H5366" t="s">
        <v>9528</v>
      </c>
      <c r="I5366" t="s">
        <v>8801</v>
      </c>
      <c r="J5366" t="s">
        <v>8802</v>
      </c>
      <c r="K5366" s="10" t="str">
        <f t="shared" si="585"/>
        <v>BOX-</v>
      </c>
      <c r="L5366" t="s">
        <v>10</v>
      </c>
      <c r="M5366" s="48">
        <v>1010</v>
      </c>
      <c r="N5366" t="s">
        <v>1472</v>
      </c>
      <c r="O5366" t="s">
        <v>11</v>
      </c>
      <c r="P5366" s="74">
        <v>4.62</v>
      </c>
      <c r="Q5366" s="11">
        <f t="shared" si="586"/>
        <v>4666.2</v>
      </c>
      <c r="R5366" s="12">
        <f t="shared" si="587"/>
        <v>7.3003400000000003</v>
      </c>
      <c r="S5366" s="14">
        <f t="shared" si="588"/>
        <v>0.63280000000000003</v>
      </c>
      <c r="T5366" s="13">
        <f t="shared" si="589"/>
        <v>639.13</v>
      </c>
      <c r="U5366" s="14" t="s">
        <v>349</v>
      </c>
      <c r="V5366" t="s">
        <v>1</v>
      </c>
      <c r="W5366" s="58">
        <v>7.1071999999999997</v>
      </c>
      <c r="X5366" s="79">
        <f t="shared" si="591"/>
        <v>656.54547501125626</v>
      </c>
    </row>
    <row r="5367" spans="1:24" x14ac:dyDescent="0.2">
      <c r="A5367" s="37" t="str">
        <f t="shared" si="590"/>
        <v>2025-9</v>
      </c>
      <c r="B5367" t="s">
        <v>9226</v>
      </c>
      <c r="C5367" s="23">
        <v>45930</v>
      </c>
      <c r="D5367" s="23">
        <v>45929</v>
      </c>
      <c r="E5367" t="s">
        <v>5</v>
      </c>
      <c r="F5367" t="s">
        <v>6</v>
      </c>
      <c r="G5367" s="22"/>
      <c r="H5367" t="s">
        <v>9506</v>
      </c>
      <c r="I5367" t="s">
        <v>8803</v>
      </c>
      <c r="J5367" t="s">
        <v>8804</v>
      </c>
      <c r="K5367" s="10" t="str">
        <f t="shared" si="585"/>
        <v>BOX-</v>
      </c>
      <c r="L5367" t="s">
        <v>10</v>
      </c>
      <c r="M5367" s="48">
        <v>1010</v>
      </c>
      <c r="N5367" t="s">
        <v>1472</v>
      </c>
      <c r="O5367" t="s">
        <v>11</v>
      </c>
      <c r="P5367" s="74">
        <v>4.8600000000000003</v>
      </c>
      <c r="Q5367" s="11">
        <f t="shared" si="586"/>
        <v>4908.6000000000004</v>
      </c>
      <c r="R5367" s="12">
        <f t="shared" si="587"/>
        <v>7.3003400000000003</v>
      </c>
      <c r="S5367" s="14">
        <f t="shared" si="588"/>
        <v>0.66569999999999996</v>
      </c>
      <c r="T5367" s="13">
        <f t="shared" si="589"/>
        <v>672.36</v>
      </c>
      <c r="U5367" s="14" t="s">
        <v>349</v>
      </c>
      <c r="V5367" t="s">
        <v>1</v>
      </c>
      <c r="W5367" s="58">
        <v>7.1071999999999997</v>
      </c>
      <c r="X5367" s="79">
        <f t="shared" si="591"/>
        <v>690.6517334533994</v>
      </c>
    </row>
    <row r="5368" spans="1:24" x14ac:dyDescent="0.2">
      <c r="A5368" s="37" t="str">
        <f t="shared" si="590"/>
        <v>2025-9</v>
      </c>
      <c r="B5368" t="s">
        <v>9228</v>
      </c>
      <c r="C5368" s="23">
        <v>45930</v>
      </c>
      <c r="D5368" s="23">
        <v>45911</v>
      </c>
      <c r="E5368" t="s">
        <v>5</v>
      </c>
      <c r="F5368" t="s">
        <v>6</v>
      </c>
      <c r="G5368" s="22"/>
      <c r="H5368" t="s">
        <v>9495</v>
      </c>
      <c r="I5368" t="s">
        <v>5705</v>
      </c>
      <c r="J5368" t="s">
        <v>5846</v>
      </c>
      <c r="K5368" s="10" t="str">
        <f t="shared" si="585"/>
        <v>BOX-</v>
      </c>
      <c r="L5368" t="s">
        <v>10</v>
      </c>
      <c r="M5368" s="48">
        <v>20</v>
      </c>
      <c r="N5368" t="s">
        <v>1472</v>
      </c>
      <c r="O5368" t="s">
        <v>11</v>
      </c>
      <c r="P5368" s="74">
        <v>4.87</v>
      </c>
      <c r="Q5368" s="11">
        <f t="shared" si="586"/>
        <v>97.4</v>
      </c>
      <c r="R5368" s="12">
        <f t="shared" si="587"/>
        <v>7.3003400000000003</v>
      </c>
      <c r="S5368" s="14">
        <f t="shared" si="588"/>
        <v>0.66710000000000003</v>
      </c>
      <c r="T5368" s="13">
        <f t="shared" si="589"/>
        <v>13.34</v>
      </c>
      <c r="U5368" s="14" t="s">
        <v>349</v>
      </c>
      <c r="V5368" t="s">
        <v>1</v>
      </c>
      <c r="W5368" s="58">
        <v>7.1071999999999997</v>
      </c>
      <c r="X5368" s="79">
        <f t="shared" si="591"/>
        <v>13.704412426834761</v>
      </c>
    </row>
    <row r="5369" spans="1:24" x14ac:dyDescent="0.2">
      <c r="A5369" s="37" t="str">
        <f t="shared" si="590"/>
        <v>2025-9</v>
      </c>
      <c r="B5369" t="s">
        <v>9235</v>
      </c>
      <c r="C5369" s="23">
        <v>45930</v>
      </c>
      <c r="D5369" s="23">
        <v>45839</v>
      </c>
      <c r="E5369" t="s">
        <v>830</v>
      </c>
      <c r="F5369" t="s">
        <v>831</v>
      </c>
      <c r="G5369" s="22"/>
      <c r="H5369" t="s">
        <v>9536</v>
      </c>
      <c r="I5369" t="s">
        <v>828</v>
      </c>
      <c r="J5369" t="s">
        <v>829</v>
      </c>
      <c r="K5369" s="10" t="str">
        <f t="shared" si="585"/>
        <v>SKU-</v>
      </c>
      <c r="L5369" t="s">
        <v>98</v>
      </c>
      <c r="M5369" s="48">
        <v>1200</v>
      </c>
      <c r="N5369" t="s">
        <v>1472</v>
      </c>
      <c r="O5369" t="s">
        <v>11</v>
      </c>
      <c r="P5369" s="74">
        <v>5.0862999999999996</v>
      </c>
      <c r="Q5369" s="11">
        <f t="shared" si="586"/>
        <v>6103.56</v>
      </c>
      <c r="R5369" s="12">
        <f t="shared" si="587"/>
        <v>7.3003400000000003</v>
      </c>
      <c r="S5369" s="14">
        <f t="shared" si="588"/>
        <v>0.69669999999999999</v>
      </c>
      <c r="T5369" s="13">
        <f t="shared" si="589"/>
        <v>836.04</v>
      </c>
      <c r="U5369" s="14" t="s">
        <v>349</v>
      </c>
      <c r="V5369" t="s">
        <v>2</v>
      </c>
      <c r="W5369" s="58">
        <v>7.1071999999999997</v>
      </c>
      <c r="X5369" s="79">
        <f t="shared" si="591"/>
        <v>858.78545700135066</v>
      </c>
    </row>
    <row r="5370" spans="1:24" x14ac:dyDescent="0.2">
      <c r="A5370" s="37" t="str">
        <f t="shared" si="590"/>
        <v>2025-9</v>
      </c>
      <c r="B5370" t="s">
        <v>9248</v>
      </c>
      <c r="C5370" s="23">
        <v>45930</v>
      </c>
      <c r="D5370" s="23">
        <v>45919</v>
      </c>
      <c r="E5370" t="s">
        <v>5</v>
      </c>
      <c r="F5370" t="s">
        <v>6</v>
      </c>
      <c r="G5370" s="22"/>
      <c r="H5370" t="s">
        <v>9495</v>
      </c>
      <c r="I5370" t="s">
        <v>394</v>
      </c>
      <c r="J5370" t="s">
        <v>395</v>
      </c>
      <c r="K5370" s="10" t="str">
        <f t="shared" si="585"/>
        <v>BOX-</v>
      </c>
      <c r="L5370" t="s">
        <v>10</v>
      </c>
      <c r="M5370" s="48">
        <v>1010</v>
      </c>
      <c r="N5370" t="s">
        <v>1472</v>
      </c>
      <c r="O5370" t="s">
        <v>11</v>
      </c>
      <c r="P5370" s="74">
        <v>5.64</v>
      </c>
      <c r="Q5370" s="11">
        <f t="shared" si="586"/>
        <v>5696.4</v>
      </c>
      <c r="R5370" s="12">
        <f t="shared" si="587"/>
        <v>7.3003400000000003</v>
      </c>
      <c r="S5370" s="14">
        <f t="shared" si="588"/>
        <v>0.77259999999999995</v>
      </c>
      <c r="T5370" s="13">
        <f t="shared" si="589"/>
        <v>780.33</v>
      </c>
      <c r="U5370" s="14" t="s">
        <v>349</v>
      </c>
      <c r="V5370" t="s">
        <v>1</v>
      </c>
      <c r="W5370" s="58">
        <v>7.1071999999999997</v>
      </c>
      <c r="X5370" s="79">
        <f t="shared" si="591"/>
        <v>801.49707339036468</v>
      </c>
    </row>
    <row r="5371" spans="1:24" x14ac:dyDescent="0.2">
      <c r="A5371" s="37" t="str">
        <f t="shared" si="590"/>
        <v>2025-9</v>
      </c>
      <c r="B5371" t="s">
        <v>9251</v>
      </c>
      <c r="C5371" s="23">
        <v>45930</v>
      </c>
      <c r="D5371" s="23">
        <v>45839</v>
      </c>
      <c r="E5371" t="s">
        <v>94</v>
      </c>
      <c r="F5371" t="s">
        <v>95</v>
      </c>
      <c r="G5371" s="22"/>
      <c r="H5371" t="s">
        <v>9549</v>
      </c>
      <c r="I5371" t="s">
        <v>360</v>
      </c>
      <c r="J5371" t="s">
        <v>361</v>
      </c>
      <c r="K5371" s="10" t="str">
        <f t="shared" si="585"/>
        <v>SKU-</v>
      </c>
      <c r="L5371" t="s">
        <v>98</v>
      </c>
      <c r="M5371" s="48">
        <v>640</v>
      </c>
      <c r="N5371" t="s">
        <v>1472</v>
      </c>
      <c r="O5371" t="s">
        <v>11</v>
      </c>
      <c r="P5371" s="74">
        <v>5.8230000000000004</v>
      </c>
      <c r="Q5371" s="11">
        <f t="shared" si="586"/>
        <v>3726.72</v>
      </c>
      <c r="R5371" s="12">
        <f t="shared" si="587"/>
        <v>7.3003400000000003</v>
      </c>
      <c r="S5371" s="14">
        <f t="shared" si="588"/>
        <v>0.79759999999999998</v>
      </c>
      <c r="T5371" s="13">
        <f t="shared" si="589"/>
        <v>510.46</v>
      </c>
      <c r="U5371" s="14" t="s">
        <v>349</v>
      </c>
      <c r="V5371" t="s">
        <v>2</v>
      </c>
      <c r="W5371" s="58">
        <v>7.1071999999999997</v>
      </c>
      <c r="X5371" s="79">
        <f t="shared" si="591"/>
        <v>524.35839711841516</v>
      </c>
    </row>
    <row r="5372" spans="1:24" x14ac:dyDescent="0.2">
      <c r="A5372" s="37" t="str">
        <f t="shared" si="590"/>
        <v>2025-9</v>
      </c>
      <c r="B5372" t="s">
        <v>9282</v>
      </c>
      <c r="C5372" s="23">
        <v>45930</v>
      </c>
      <c r="D5372" s="23">
        <v>45842</v>
      </c>
      <c r="E5372" t="s">
        <v>143</v>
      </c>
      <c r="F5372" t="s">
        <v>144</v>
      </c>
      <c r="G5372" s="22"/>
      <c r="H5372" t="s">
        <v>9430</v>
      </c>
      <c r="I5372" t="s">
        <v>3146</v>
      </c>
      <c r="J5372" t="s">
        <v>3356</v>
      </c>
      <c r="K5372" s="10" t="str">
        <f t="shared" si="585"/>
        <v>LHDL</v>
      </c>
      <c r="L5372" t="s">
        <v>10</v>
      </c>
      <c r="M5372" s="48">
        <v>720</v>
      </c>
      <c r="N5372" t="s">
        <v>1472</v>
      </c>
      <c r="O5372" t="s">
        <v>11</v>
      </c>
      <c r="P5372" s="74">
        <v>7.5308000000000002</v>
      </c>
      <c r="Q5372" s="11">
        <f t="shared" si="586"/>
        <v>5422.18</v>
      </c>
      <c r="R5372" s="12">
        <f t="shared" si="587"/>
        <v>7.3003400000000003</v>
      </c>
      <c r="S5372" s="14">
        <f t="shared" si="588"/>
        <v>1.0316000000000001</v>
      </c>
      <c r="T5372" s="13">
        <f t="shared" si="589"/>
        <v>742.75</v>
      </c>
      <c r="U5372" s="14" t="s">
        <v>349</v>
      </c>
      <c r="V5372" t="s">
        <v>125</v>
      </c>
      <c r="W5372" s="58">
        <v>7.1071999999999997</v>
      </c>
      <c r="X5372" s="79">
        <f t="shared" si="591"/>
        <v>762.91310220621335</v>
      </c>
    </row>
    <row r="5373" spans="1:24" x14ac:dyDescent="0.2">
      <c r="A5373" s="37" t="str">
        <f t="shared" si="590"/>
        <v>2025-9</v>
      </c>
      <c r="B5373" t="s">
        <v>9283</v>
      </c>
      <c r="C5373" s="23">
        <v>45930</v>
      </c>
      <c r="D5373" s="23">
        <v>45842</v>
      </c>
      <c r="E5373" t="s">
        <v>143</v>
      </c>
      <c r="F5373" t="s">
        <v>144</v>
      </c>
      <c r="G5373" s="22"/>
      <c r="H5373" t="s">
        <v>9430</v>
      </c>
      <c r="I5373" t="s">
        <v>1796</v>
      </c>
      <c r="J5373" t="s">
        <v>1797</v>
      </c>
      <c r="K5373" s="10" t="str">
        <f t="shared" si="585"/>
        <v>LHDL</v>
      </c>
      <c r="L5373" t="s">
        <v>10</v>
      </c>
      <c r="M5373" s="48">
        <v>480</v>
      </c>
      <c r="N5373" t="s">
        <v>1472</v>
      </c>
      <c r="O5373" t="s">
        <v>11</v>
      </c>
      <c r="P5373" s="74">
        <v>7.5308000000000002</v>
      </c>
      <c r="Q5373" s="11">
        <f t="shared" si="586"/>
        <v>3614.78</v>
      </c>
      <c r="R5373" s="12">
        <f t="shared" si="587"/>
        <v>7.3003400000000003</v>
      </c>
      <c r="S5373" s="14">
        <f t="shared" si="588"/>
        <v>1.0316000000000001</v>
      </c>
      <c r="T5373" s="13">
        <f t="shared" si="589"/>
        <v>495.17</v>
      </c>
      <c r="U5373" s="14" t="s">
        <v>349</v>
      </c>
      <c r="V5373" t="s">
        <v>125</v>
      </c>
      <c r="W5373" s="58">
        <v>7.1071999999999997</v>
      </c>
      <c r="X5373" s="79">
        <f t="shared" si="591"/>
        <v>508.60873480414227</v>
      </c>
    </row>
    <row r="5374" spans="1:24" x14ac:dyDescent="0.2">
      <c r="A5374" s="37" t="str">
        <f t="shared" si="590"/>
        <v>2025-9</v>
      </c>
      <c r="B5374" t="s">
        <v>9285</v>
      </c>
      <c r="C5374" s="23">
        <v>45930</v>
      </c>
      <c r="D5374" s="23">
        <v>45842</v>
      </c>
      <c r="E5374" t="s">
        <v>143</v>
      </c>
      <c r="F5374" t="s">
        <v>144</v>
      </c>
      <c r="G5374" s="22"/>
      <c r="H5374" t="s">
        <v>9430</v>
      </c>
      <c r="I5374" t="s">
        <v>3150</v>
      </c>
      <c r="J5374" t="s">
        <v>3360</v>
      </c>
      <c r="K5374" s="10" t="str">
        <f t="shared" si="585"/>
        <v>LHDL</v>
      </c>
      <c r="L5374" t="s">
        <v>10</v>
      </c>
      <c r="M5374" s="48">
        <v>4480</v>
      </c>
      <c r="N5374" t="s">
        <v>1472</v>
      </c>
      <c r="O5374" t="s">
        <v>11</v>
      </c>
      <c r="P5374" s="74">
        <v>7.5308000000000002</v>
      </c>
      <c r="Q5374" s="11">
        <f t="shared" si="586"/>
        <v>33737.980000000003</v>
      </c>
      <c r="R5374" s="12">
        <f t="shared" si="587"/>
        <v>7.3003400000000003</v>
      </c>
      <c r="S5374" s="14">
        <f t="shared" si="588"/>
        <v>1.0316000000000001</v>
      </c>
      <c r="T5374" s="13">
        <f t="shared" si="589"/>
        <v>4621.57</v>
      </c>
      <c r="U5374" s="14" t="s">
        <v>349</v>
      </c>
      <c r="V5374" t="s">
        <v>125</v>
      </c>
      <c r="W5374" s="58">
        <v>7.1071999999999997</v>
      </c>
      <c r="X5374" s="79">
        <f t="shared" si="591"/>
        <v>4747.014858171995</v>
      </c>
    </row>
    <row r="5375" spans="1:24" x14ac:dyDescent="0.2">
      <c r="A5375" s="37" t="str">
        <f t="shared" si="590"/>
        <v>2025-9</v>
      </c>
      <c r="B5375" t="s">
        <v>9286</v>
      </c>
      <c r="C5375" s="23">
        <v>45930</v>
      </c>
      <c r="D5375" s="23">
        <v>45842</v>
      </c>
      <c r="E5375" t="s">
        <v>143</v>
      </c>
      <c r="F5375" t="s">
        <v>144</v>
      </c>
      <c r="G5375" s="22"/>
      <c r="H5375" t="s">
        <v>9430</v>
      </c>
      <c r="I5375" t="s">
        <v>1800</v>
      </c>
      <c r="J5375" t="s">
        <v>1801</v>
      </c>
      <c r="K5375" s="10" t="str">
        <f t="shared" ref="K5375:K5438" si="592">+LEFT(V5375,4)</f>
        <v>LHDL</v>
      </c>
      <c r="L5375" t="s">
        <v>10</v>
      </c>
      <c r="M5375" s="48">
        <v>840</v>
      </c>
      <c r="N5375" t="s">
        <v>1472</v>
      </c>
      <c r="O5375" t="s">
        <v>11</v>
      </c>
      <c r="P5375" s="74">
        <v>7.5308000000000002</v>
      </c>
      <c r="Q5375" s="11">
        <f t="shared" ref="Q5375:Q5438" si="593">ROUND(P5375*M5375,2)</f>
        <v>6325.87</v>
      </c>
      <c r="R5375" s="12">
        <f t="shared" ref="R5375:R5380" si="594">IF(O5375="HKD",7.8,IF(O5375="CNY",7.30034,1))</f>
        <v>7.3003400000000003</v>
      </c>
      <c r="S5375" s="14">
        <f t="shared" ref="S5375:S5438" si="595">+ROUND(P5375/R5375,4)</f>
        <v>1.0316000000000001</v>
      </c>
      <c r="T5375" s="13">
        <f t="shared" ref="T5375:T5438" si="596">ROUND(S5375*M5375,2)</f>
        <v>866.54</v>
      </c>
      <c r="U5375" s="14" t="s">
        <v>349</v>
      </c>
      <c r="V5375" t="s">
        <v>125</v>
      </c>
      <c r="W5375" s="58">
        <v>7.1071999999999997</v>
      </c>
      <c r="X5375" s="79">
        <f t="shared" si="591"/>
        <v>890.06528590724895</v>
      </c>
    </row>
    <row r="5376" spans="1:24" x14ac:dyDescent="0.2">
      <c r="A5376" s="37" t="str">
        <f t="shared" si="590"/>
        <v>2025-9</v>
      </c>
      <c r="B5376" t="s">
        <v>9299</v>
      </c>
      <c r="C5376" s="23">
        <v>45930</v>
      </c>
      <c r="D5376" s="23">
        <v>45911</v>
      </c>
      <c r="E5376" t="s">
        <v>5</v>
      </c>
      <c r="F5376" t="s">
        <v>6</v>
      </c>
      <c r="G5376" s="22"/>
      <c r="H5376" t="s">
        <v>9587</v>
      </c>
      <c r="I5376" t="s">
        <v>3262</v>
      </c>
      <c r="J5376" t="s">
        <v>3469</v>
      </c>
      <c r="K5376" s="10" t="str">
        <f t="shared" si="592"/>
        <v>BOX-</v>
      </c>
      <c r="L5376" t="s">
        <v>10</v>
      </c>
      <c r="M5376" s="48">
        <v>1010</v>
      </c>
      <c r="N5376" t="s">
        <v>1472</v>
      </c>
      <c r="O5376" t="s">
        <v>11</v>
      </c>
      <c r="P5376" s="74">
        <v>8.08</v>
      </c>
      <c r="Q5376" s="11">
        <f t="shared" si="593"/>
        <v>8160.8</v>
      </c>
      <c r="R5376" s="12">
        <f t="shared" si="594"/>
        <v>7.3003400000000003</v>
      </c>
      <c r="S5376" s="14">
        <f t="shared" si="595"/>
        <v>1.1068</v>
      </c>
      <c r="T5376" s="13">
        <f t="shared" si="596"/>
        <v>1117.8699999999999</v>
      </c>
      <c r="U5376" s="14" t="s">
        <v>349</v>
      </c>
      <c r="V5376" t="s">
        <v>1</v>
      </c>
      <c r="W5376" s="58">
        <v>7.1071999999999997</v>
      </c>
      <c r="X5376" s="79">
        <f t="shared" si="591"/>
        <v>1148.2440342188204</v>
      </c>
    </row>
    <row r="5377" spans="1:24" x14ac:dyDescent="0.2">
      <c r="A5377" s="37" t="str">
        <f t="shared" si="590"/>
        <v>2025-9</v>
      </c>
      <c r="B5377" t="s">
        <v>9303</v>
      </c>
      <c r="C5377" s="23">
        <v>45930</v>
      </c>
      <c r="D5377" s="23">
        <v>45918</v>
      </c>
      <c r="E5377" t="s">
        <v>5</v>
      </c>
      <c r="F5377" t="s">
        <v>6</v>
      </c>
      <c r="G5377" s="22"/>
      <c r="H5377" t="s">
        <v>9587</v>
      </c>
      <c r="I5377" t="s">
        <v>8828</v>
      </c>
      <c r="J5377" t="s">
        <v>8829</v>
      </c>
      <c r="K5377" s="10" t="str">
        <f t="shared" si="592"/>
        <v>BOX-</v>
      </c>
      <c r="L5377" t="s">
        <v>10</v>
      </c>
      <c r="M5377" s="48">
        <v>380</v>
      </c>
      <c r="N5377" t="s">
        <v>1472</v>
      </c>
      <c r="O5377" t="s">
        <v>11</v>
      </c>
      <c r="P5377" s="74">
        <v>8.41</v>
      </c>
      <c r="Q5377" s="11">
        <f t="shared" si="593"/>
        <v>3195.8</v>
      </c>
      <c r="R5377" s="12">
        <f t="shared" si="594"/>
        <v>7.3003400000000003</v>
      </c>
      <c r="S5377" s="14">
        <f t="shared" si="595"/>
        <v>1.1519999999999999</v>
      </c>
      <c r="T5377" s="13">
        <f t="shared" si="596"/>
        <v>437.76</v>
      </c>
      <c r="U5377" s="14" t="s">
        <v>349</v>
      </c>
      <c r="V5377" t="s">
        <v>1</v>
      </c>
      <c r="W5377" s="58">
        <v>7.1071999999999997</v>
      </c>
      <c r="X5377" s="79">
        <f t="shared" si="591"/>
        <v>449.6566861773976</v>
      </c>
    </row>
    <row r="5378" spans="1:24" x14ac:dyDescent="0.2">
      <c r="A5378" s="37" t="str">
        <f t="shared" ref="A5378:A5441" si="597">+TEXT(C5378,"YYYY")&amp;"-"&amp;TEXT(C5378,"M")</f>
        <v>2025-9</v>
      </c>
      <c r="B5378" t="s">
        <v>9304</v>
      </c>
      <c r="C5378" s="23">
        <v>45930</v>
      </c>
      <c r="D5378" s="23">
        <v>45918</v>
      </c>
      <c r="E5378" t="s">
        <v>5</v>
      </c>
      <c r="F5378" t="s">
        <v>6</v>
      </c>
      <c r="G5378" s="22"/>
      <c r="H5378" t="s">
        <v>9587</v>
      </c>
      <c r="I5378" t="s">
        <v>8828</v>
      </c>
      <c r="J5378" t="s">
        <v>8829</v>
      </c>
      <c r="K5378" s="10" t="str">
        <f t="shared" si="592"/>
        <v>BOX-</v>
      </c>
      <c r="L5378" t="s">
        <v>10</v>
      </c>
      <c r="M5378" s="48">
        <v>630</v>
      </c>
      <c r="N5378" t="s">
        <v>1472</v>
      </c>
      <c r="O5378" t="s">
        <v>11</v>
      </c>
      <c r="P5378" s="74">
        <v>8.41</v>
      </c>
      <c r="Q5378" s="11">
        <f t="shared" si="593"/>
        <v>5298.3</v>
      </c>
      <c r="R5378" s="12">
        <f t="shared" si="594"/>
        <v>7.3003400000000003</v>
      </c>
      <c r="S5378" s="14">
        <f t="shared" si="595"/>
        <v>1.1519999999999999</v>
      </c>
      <c r="T5378" s="13">
        <f t="shared" si="596"/>
        <v>725.76</v>
      </c>
      <c r="U5378" s="14" t="s">
        <v>349</v>
      </c>
      <c r="V5378" t="s">
        <v>1</v>
      </c>
      <c r="W5378" s="58">
        <v>7.1071999999999997</v>
      </c>
      <c r="X5378" s="79">
        <f t="shared" ref="X5378:X5441" si="598">IF(O5378="CNY",P5378/W5378*M5378,1)</f>
        <v>745.48345339936964</v>
      </c>
    </row>
    <row r="5379" spans="1:24" x14ac:dyDescent="0.2">
      <c r="A5379" s="37" t="str">
        <f t="shared" si="597"/>
        <v>2025-9</v>
      </c>
      <c r="B5379" t="s">
        <v>9355</v>
      </c>
      <c r="C5379" s="23">
        <v>45930</v>
      </c>
      <c r="D5379" s="23">
        <v>45922</v>
      </c>
      <c r="E5379" t="s">
        <v>806</v>
      </c>
      <c r="F5379" t="s">
        <v>807</v>
      </c>
      <c r="G5379" s="22"/>
      <c r="H5379" t="s">
        <v>9602</v>
      </c>
      <c r="I5379" t="s">
        <v>3085</v>
      </c>
      <c r="J5379" t="s">
        <v>3301</v>
      </c>
      <c r="K5379" s="10" t="str">
        <f t="shared" si="592"/>
        <v>SWF-</v>
      </c>
      <c r="L5379" t="s">
        <v>10</v>
      </c>
      <c r="M5379" s="48">
        <v>110.2</v>
      </c>
      <c r="N5379" t="s">
        <v>186</v>
      </c>
      <c r="O5379" t="s">
        <v>11</v>
      </c>
      <c r="P5379" s="74">
        <v>16</v>
      </c>
      <c r="Q5379" s="11">
        <f t="shared" si="593"/>
        <v>1763.2</v>
      </c>
      <c r="R5379" s="12">
        <f t="shared" si="594"/>
        <v>7.3003400000000003</v>
      </c>
      <c r="S5379" s="14">
        <f t="shared" si="595"/>
        <v>2.1917</v>
      </c>
      <c r="T5379" s="13">
        <f t="shared" si="596"/>
        <v>241.53</v>
      </c>
      <c r="U5379" s="14" t="s">
        <v>349</v>
      </c>
      <c r="V5379" t="s">
        <v>3481</v>
      </c>
      <c r="W5379" s="58">
        <v>7.1071999999999997</v>
      </c>
      <c r="X5379" s="79">
        <f t="shared" si="598"/>
        <v>248.0864475461504</v>
      </c>
    </row>
    <row r="5380" spans="1:24" x14ac:dyDescent="0.2">
      <c r="A5380" s="37" t="str">
        <f t="shared" si="597"/>
        <v>2025-9</v>
      </c>
      <c r="B5380" t="s">
        <v>9361</v>
      </c>
      <c r="C5380" s="23">
        <v>45930</v>
      </c>
      <c r="D5380" s="23">
        <v>45922</v>
      </c>
      <c r="E5380" t="s">
        <v>806</v>
      </c>
      <c r="F5380" t="s">
        <v>807</v>
      </c>
      <c r="G5380" s="22"/>
      <c r="H5380" t="s">
        <v>9602</v>
      </c>
      <c r="I5380" t="s">
        <v>3252</v>
      </c>
      <c r="J5380" t="s">
        <v>3459</v>
      </c>
      <c r="K5380" s="10" t="str">
        <f t="shared" si="592"/>
        <v>SWF-</v>
      </c>
      <c r="L5380" t="s">
        <v>10</v>
      </c>
      <c r="M5380" s="48">
        <v>119.2</v>
      </c>
      <c r="N5380" t="s">
        <v>186</v>
      </c>
      <c r="O5380" t="s">
        <v>11</v>
      </c>
      <c r="P5380" s="74">
        <v>17.2</v>
      </c>
      <c r="Q5380" s="11">
        <f t="shared" si="593"/>
        <v>2050.2399999999998</v>
      </c>
      <c r="R5380" s="12">
        <f t="shared" si="594"/>
        <v>7.3003400000000003</v>
      </c>
      <c r="S5380" s="14">
        <f t="shared" si="595"/>
        <v>2.3561000000000001</v>
      </c>
      <c r="T5380" s="13">
        <f t="shared" si="596"/>
        <v>280.85000000000002</v>
      </c>
      <c r="U5380" s="14" t="s">
        <v>349</v>
      </c>
      <c r="V5380" t="s">
        <v>3481</v>
      </c>
      <c r="W5380" s="58">
        <v>7.1071999999999997</v>
      </c>
      <c r="X5380" s="79">
        <f t="shared" si="598"/>
        <v>288.47366051328231</v>
      </c>
    </row>
    <row r="5381" spans="1:24" x14ac:dyDescent="0.2">
      <c r="A5381" s="37" t="str">
        <f t="shared" ref="A5381:A5394" si="599">+TEXT(C5381,"YYYY")&amp;"-"&amp;TEXT(C5381,"M")</f>
        <v>2025-10</v>
      </c>
      <c r="B5381" t="s">
        <v>9620</v>
      </c>
      <c r="C5381" s="23">
        <v>45961</v>
      </c>
      <c r="D5381" s="23">
        <v>45750</v>
      </c>
      <c r="E5381" t="s">
        <v>866</v>
      </c>
      <c r="F5381" t="s">
        <v>867</v>
      </c>
      <c r="G5381" s="22"/>
      <c r="H5381" t="s">
        <v>10178</v>
      </c>
      <c r="I5381" t="s">
        <v>34</v>
      </c>
      <c r="J5381" t="s">
        <v>35</v>
      </c>
      <c r="K5381" s="10" t="str">
        <f t="shared" ref="K5381:K5394" si="600">+LEFT(V5381,4)</f>
        <v>ANYD</v>
      </c>
      <c r="L5381" t="s">
        <v>10</v>
      </c>
      <c r="M5381" s="48">
        <v>2873</v>
      </c>
      <c r="N5381" t="s">
        <v>1472</v>
      </c>
      <c r="O5381" t="s">
        <v>11</v>
      </c>
      <c r="P5381" s="74">
        <v>5.1326999999999998</v>
      </c>
      <c r="Q5381" s="11">
        <f t="shared" ref="Q5381:Q5394" si="601">ROUND(P5381*M5381,2)</f>
        <v>14746.25</v>
      </c>
      <c r="R5381" s="77">
        <v>7.1101999999999999</v>
      </c>
      <c r="S5381" s="14">
        <f t="shared" ref="S5381:S5394" si="602">+ROUND(P5381/R5381,4)</f>
        <v>0.72189999999999999</v>
      </c>
      <c r="T5381" s="13">
        <f t="shared" ref="T5381:T5394" si="603">ROUND(S5381*M5381,2)</f>
        <v>2074.02</v>
      </c>
      <c r="U5381" s="14" t="s">
        <v>349</v>
      </c>
      <c r="V5381" t="s">
        <v>36</v>
      </c>
      <c r="W5381" s="77">
        <v>7.1101999999999999</v>
      </c>
      <c r="X5381" s="79">
        <f t="shared" ref="X5381:X5394" si="604">IF(O5381="CNY",P5381/W5381*M5381,1)</f>
        <v>2073.9567241427808</v>
      </c>
    </row>
    <row r="5382" spans="1:24" x14ac:dyDescent="0.2">
      <c r="A5382" s="37" t="str">
        <f t="shared" si="599"/>
        <v>2025-10</v>
      </c>
      <c r="B5382" t="s">
        <v>9621</v>
      </c>
      <c r="C5382" s="23">
        <v>45959</v>
      </c>
      <c r="D5382" s="23">
        <v>45946</v>
      </c>
      <c r="E5382" t="s">
        <v>169</v>
      </c>
      <c r="F5382" t="s">
        <v>170</v>
      </c>
      <c r="G5382" s="22"/>
      <c r="H5382" t="s">
        <v>10179</v>
      </c>
      <c r="I5382" t="s">
        <v>10409</v>
      </c>
      <c r="J5382" t="s">
        <v>1618</v>
      </c>
      <c r="K5382" s="10" t="str">
        <f t="shared" si="600"/>
        <v>U&amp;C-</v>
      </c>
      <c r="L5382" t="s">
        <v>10</v>
      </c>
      <c r="M5382" s="48">
        <v>710</v>
      </c>
      <c r="N5382" t="s">
        <v>1472</v>
      </c>
      <c r="O5382" t="s">
        <v>11</v>
      </c>
      <c r="P5382" s="74">
        <v>0.41499999999999998</v>
      </c>
      <c r="Q5382" s="11">
        <f t="shared" si="601"/>
        <v>294.64999999999998</v>
      </c>
      <c r="R5382" s="77">
        <v>7.1101999999999999</v>
      </c>
      <c r="S5382" s="14">
        <f t="shared" si="602"/>
        <v>5.8400000000000001E-2</v>
      </c>
      <c r="T5382" s="13">
        <f t="shared" si="603"/>
        <v>41.46</v>
      </c>
      <c r="U5382" s="14" t="s">
        <v>349</v>
      </c>
      <c r="V5382" t="s">
        <v>177</v>
      </c>
      <c r="W5382" s="77">
        <v>7.1101999999999999</v>
      </c>
      <c r="X5382" s="79">
        <f t="shared" si="604"/>
        <v>41.440465809681861</v>
      </c>
    </row>
    <row r="5383" spans="1:24" x14ac:dyDescent="0.2">
      <c r="A5383" s="37" t="str">
        <f t="shared" si="599"/>
        <v>2025-10</v>
      </c>
      <c r="B5383" t="s">
        <v>9622</v>
      </c>
      <c r="C5383" s="23">
        <v>45950</v>
      </c>
      <c r="D5383" s="23">
        <v>45940</v>
      </c>
      <c r="E5383" t="s">
        <v>235</v>
      </c>
      <c r="F5383" t="s">
        <v>236</v>
      </c>
      <c r="G5383" s="22"/>
      <c r="H5383" t="s">
        <v>10180</v>
      </c>
      <c r="I5383" t="s">
        <v>10410</v>
      </c>
      <c r="J5383" t="s">
        <v>10411</v>
      </c>
      <c r="K5383" s="10" t="str">
        <f t="shared" si="600"/>
        <v>SCR-</v>
      </c>
      <c r="L5383" t="s">
        <v>10</v>
      </c>
      <c r="M5383" s="48">
        <v>2200</v>
      </c>
      <c r="N5383" t="s">
        <v>1472</v>
      </c>
      <c r="O5383" t="s">
        <v>11</v>
      </c>
      <c r="P5383" s="74">
        <v>5.6599999999999998E-2</v>
      </c>
      <c r="Q5383" s="11">
        <f t="shared" si="601"/>
        <v>124.52</v>
      </c>
      <c r="R5383" s="77">
        <v>7.1101999999999999</v>
      </c>
      <c r="S5383" s="14">
        <f t="shared" si="602"/>
        <v>8.0000000000000002E-3</v>
      </c>
      <c r="T5383" s="13">
        <f t="shared" si="603"/>
        <v>17.600000000000001</v>
      </c>
      <c r="U5383" s="14" t="s">
        <v>349</v>
      </c>
      <c r="V5383" t="s">
        <v>166</v>
      </c>
      <c r="W5383" s="77">
        <v>7.1101999999999999</v>
      </c>
      <c r="X5383" s="79">
        <f t="shared" si="604"/>
        <v>17.512868836319655</v>
      </c>
    </row>
    <row r="5384" spans="1:24" x14ac:dyDescent="0.2">
      <c r="A5384" s="37" t="str">
        <f t="shared" si="599"/>
        <v>2025-10</v>
      </c>
      <c r="B5384" t="s">
        <v>9623</v>
      </c>
      <c r="C5384" s="23">
        <v>45950</v>
      </c>
      <c r="D5384" s="23">
        <v>45940</v>
      </c>
      <c r="E5384" t="s">
        <v>235</v>
      </c>
      <c r="F5384" t="s">
        <v>236</v>
      </c>
      <c r="G5384" s="22"/>
      <c r="H5384" t="s">
        <v>10181</v>
      </c>
      <c r="I5384" t="s">
        <v>10410</v>
      </c>
      <c r="J5384" t="s">
        <v>10411</v>
      </c>
      <c r="K5384" s="10" t="str">
        <f t="shared" si="600"/>
        <v>SCR-</v>
      </c>
      <c r="L5384" t="s">
        <v>10</v>
      </c>
      <c r="M5384" s="48">
        <v>1000</v>
      </c>
      <c r="N5384" t="s">
        <v>1472</v>
      </c>
      <c r="O5384" t="s">
        <v>11</v>
      </c>
      <c r="P5384" s="74">
        <v>5.6599999999999998E-2</v>
      </c>
      <c r="Q5384" s="11">
        <f t="shared" si="601"/>
        <v>56.6</v>
      </c>
      <c r="R5384" s="77">
        <v>7.1101999999999999</v>
      </c>
      <c r="S5384" s="14">
        <f t="shared" si="602"/>
        <v>8.0000000000000002E-3</v>
      </c>
      <c r="T5384" s="13">
        <f t="shared" si="603"/>
        <v>8</v>
      </c>
      <c r="U5384" s="14" t="s">
        <v>349</v>
      </c>
      <c r="V5384" t="s">
        <v>166</v>
      </c>
      <c r="W5384" s="77">
        <v>7.1101999999999999</v>
      </c>
      <c r="X5384" s="79">
        <f t="shared" si="604"/>
        <v>7.9603949255998421</v>
      </c>
    </row>
    <row r="5385" spans="1:24" x14ac:dyDescent="0.2">
      <c r="A5385" s="37" t="str">
        <f t="shared" si="599"/>
        <v>2025-10</v>
      </c>
      <c r="B5385" t="s">
        <v>9624</v>
      </c>
      <c r="C5385" s="23">
        <v>45945</v>
      </c>
      <c r="D5385" s="23">
        <v>45876</v>
      </c>
      <c r="E5385" t="s">
        <v>169</v>
      </c>
      <c r="F5385" t="s">
        <v>170</v>
      </c>
      <c r="G5385" s="22"/>
      <c r="H5385" t="s">
        <v>10182</v>
      </c>
      <c r="I5385" t="s">
        <v>10412</v>
      </c>
      <c r="J5385" t="s">
        <v>10413</v>
      </c>
      <c r="K5385" s="10" t="str">
        <f t="shared" si="600"/>
        <v>U&amp;C-</v>
      </c>
      <c r="L5385" t="s">
        <v>10</v>
      </c>
      <c r="M5385" s="48">
        <v>510</v>
      </c>
      <c r="N5385" t="s">
        <v>1472</v>
      </c>
      <c r="O5385" t="s">
        <v>11</v>
      </c>
      <c r="P5385" s="74">
        <v>0.56000000000000005</v>
      </c>
      <c r="Q5385" s="11">
        <f t="shared" si="601"/>
        <v>285.60000000000002</v>
      </c>
      <c r="R5385" s="77">
        <v>7.1101999999999999</v>
      </c>
      <c r="S5385" s="14">
        <f t="shared" si="602"/>
        <v>7.8799999999999995E-2</v>
      </c>
      <c r="T5385" s="13">
        <f t="shared" si="603"/>
        <v>40.19</v>
      </c>
      <c r="U5385" s="14" t="s">
        <v>349</v>
      </c>
      <c r="V5385" t="s">
        <v>177</v>
      </c>
      <c r="W5385" s="77">
        <v>7.1101999999999999</v>
      </c>
      <c r="X5385" s="79">
        <f t="shared" si="604"/>
        <v>40.167646479705219</v>
      </c>
    </row>
    <row r="5386" spans="1:24" x14ac:dyDescent="0.2">
      <c r="A5386" s="37" t="str">
        <f t="shared" si="599"/>
        <v>2025-10</v>
      </c>
      <c r="B5386" t="s">
        <v>9625</v>
      </c>
      <c r="C5386" s="23">
        <v>45943</v>
      </c>
      <c r="D5386" s="23">
        <v>45917</v>
      </c>
      <c r="E5386" t="s">
        <v>9394</v>
      </c>
      <c r="F5386" t="s">
        <v>9395</v>
      </c>
      <c r="G5386" s="22"/>
      <c r="H5386" t="s">
        <v>10183</v>
      </c>
      <c r="I5386" t="s">
        <v>8689</v>
      </c>
      <c r="J5386" t="s">
        <v>8690</v>
      </c>
      <c r="K5386" s="10" t="str">
        <f t="shared" si="600"/>
        <v>CUM-</v>
      </c>
      <c r="L5386" t="s">
        <v>10</v>
      </c>
      <c r="M5386" s="48">
        <v>4030</v>
      </c>
      <c r="N5386" t="s">
        <v>186</v>
      </c>
      <c r="O5386" t="s">
        <v>11</v>
      </c>
      <c r="P5386" s="74">
        <v>79.853999999999999</v>
      </c>
      <c r="Q5386" s="11">
        <f t="shared" si="601"/>
        <v>321811.62</v>
      </c>
      <c r="R5386" s="77">
        <v>7.1101999999999999</v>
      </c>
      <c r="S5386" s="14">
        <f t="shared" si="602"/>
        <v>11.2309</v>
      </c>
      <c r="T5386" s="13">
        <f t="shared" si="603"/>
        <v>45260.53</v>
      </c>
      <c r="U5386" s="14" t="s">
        <v>349</v>
      </c>
      <c r="V5386" t="s">
        <v>9617</v>
      </c>
      <c r="W5386" s="77">
        <v>7.1101999999999999</v>
      </c>
      <c r="X5386" s="79">
        <f t="shared" si="604"/>
        <v>45260.558071502914</v>
      </c>
    </row>
    <row r="5387" spans="1:24" x14ac:dyDescent="0.2">
      <c r="A5387" s="37" t="str">
        <f t="shared" si="599"/>
        <v>2025-10</v>
      </c>
      <c r="B5387" t="s">
        <v>9626</v>
      </c>
      <c r="C5387" s="23">
        <v>45951</v>
      </c>
      <c r="D5387" s="23">
        <v>45946</v>
      </c>
      <c r="E5387" t="s">
        <v>2257</v>
      </c>
      <c r="F5387" t="s">
        <v>2258</v>
      </c>
      <c r="G5387" s="22"/>
      <c r="H5387" t="s">
        <v>10184</v>
      </c>
      <c r="I5387" t="s">
        <v>5718</v>
      </c>
      <c r="J5387" t="s">
        <v>5859</v>
      </c>
      <c r="K5387" s="10" t="str">
        <f t="shared" si="600"/>
        <v>SSM-</v>
      </c>
      <c r="L5387" t="s">
        <v>10</v>
      </c>
      <c r="M5387" s="48">
        <v>21518</v>
      </c>
      <c r="N5387" t="s">
        <v>186</v>
      </c>
      <c r="O5387" t="s">
        <v>11</v>
      </c>
      <c r="P5387" s="74">
        <v>6.8583999999999996</v>
      </c>
      <c r="Q5387" s="11">
        <f t="shared" si="601"/>
        <v>147579.04999999999</v>
      </c>
      <c r="R5387" s="77">
        <v>7.1101999999999999</v>
      </c>
      <c r="S5387" s="14">
        <f t="shared" si="602"/>
        <v>0.96460000000000001</v>
      </c>
      <c r="T5387" s="13">
        <f t="shared" si="603"/>
        <v>20756.259999999998</v>
      </c>
      <c r="U5387" s="14" t="s">
        <v>349</v>
      </c>
      <c r="V5387" t="s">
        <v>33</v>
      </c>
      <c r="W5387" s="77">
        <v>7.1101999999999999</v>
      </c>
      <c r="X5387" s="79">
        <f t="shared" si="604"/>
        <v>20755.963432814828</v>
      </c>
    </row>
    <row r="5388" spans="1:24" x14ac:dyDescent="0.2">
      <c r="A5388" s="37" t="str">
        <f t="shared" si="599"/>
        <v>2025-10</v>
      </c>
      <c r="B5388" t="s">
        <v>9627</v>
      </c>
      <c r="C5388" s="23">
        <v>45952</v>
      </c>
      <c r="D5388" s="23">
        <v>45946</v>
      </c>
      <c r="E5388" t="s">
        <v>2827</v>
      </c>
      <c r="F5388" t="s">
        <v>2828</v>
      </c>
      <c r="G5388" s="22"/>
      <c r="H5388" t="s">
        <v>10184</v>
      </c>
      <c r="I5388" t="s">
        <v>1812</v>
      </c>
      <c r="J5388" t="s">
        <v>1813</v>
      </c>
      <c r="K5388" s="10" t="str">
        <f t="shared" si="600"/>
        <v>SSM-</v>
      </c>
      <c r="L5388" t="s">
        <v>10</v>
      </c>
      <c r="M5388" s="48">
        <v>5391</v>
      </c>
      <c r="N5388" t="s">
        <v>186</v>
      </c>
      <c r="O5388" t="s">
        <v>11</v>
      </c>
      <c r="P5388" s="74">
        <v>12.2743</v>
      </c>
      <c r="Q5388" s="11">
        <f t="shared" si="601"/>
        <v>66170.75</v>
      </c>
      <c r="R5388" s="77">
        <v>7.1101999999999999</v>
      </c>
      <c r="S5388" s="14">
        <f t="shared" si="602"/>
        <v>1.7262999999999999</v>
      </c>
      <c r="T5388" s="13">
        <f t="shared" si="603"/>
        <v>9306.48</v>
      </c>
      <c r="U5388" s="14" t="s">
        <v>349</v>
      </c>
      <c r="V5388" t="s">
        <v>33</v>
      </c>
      <c r="W5388" s="77">
        <v>7.1101999999999999</v>
      </c>
      <c r="X5388" s="79">
        <f t="shared" si="604"/>
        <v>9306.4542910185373</v>
      </c>
    </row>
    <row r="5389" spans="1:24" x14ac:dyDescent="0.2">
      <c r="A5389" s="37" t="str">
        <f t="shared" si="599"/>
        <v>2025-10</v>
      </c>
      <c r="B5389" t="s">
        <v>9628</v>
      </c>
      <c r="C5389" s="23">
        <v>45952</v>
      </c>
      <c r="D5389" s="23">
        <v>45946</v>
      </c>
      <c r="E5389" t="s">
        <v>2827</v>
      </c>
      <c r="F5389" t="s">
        <v>2828</v>
      </c>
      <c r="G5389" s="22"/>
      <c r="H5389" t="s">
        <v>10184</v>
      </c>
      <c r="I5389" t="s">
        <v>1808</v>
      </c>
      <c r="J5389" t="s">
        <v>1809</v>
      </c>
      <c r="K5389" s="10" t="str">
        <f t="shared" si="600"/>
        <v>SSM-</v>
      </c>
      <c r="L5389" t="s">
        <v>10</v>
      </c>
      <c r="M5389" s="48">
        <v>21717</v>
      </c>
      <c r="N5389" t="s">
        <v>186</v>
      </c>
      <c r="O5389" t="s">
        <v>11</v>
      </c>
      <c r="P5389" s="74">
        <v>12.1858</v>
      </c>
      <c r="Q5389" s="11">
        <f t="shared" si="601"/>
        <v>264639.02</v>
      </c>
      <c r="R5389" s="77">
        <v>7.1101999999999999</v>
      </c>
      <c r="S5389" s="14">
        <f t="shared" si="602"/>
        <v>1.7138</v>
      </c>
      <c r="T5389" s="13">
        <f t="shared" si="603"/>
        <v>37218.589999999997</v>
      </c>
      <c r="U5389" s="14" t="s">
        <v>349</v>
      </c>
      <c r="V5389" t="s">
        <v>33</v>
      </c>
      <c r="W5389" s="77">
        <v>7.1101999999999999</v>
      </c>
      <c r="X5389" s="79">
        <f t="shared" si="604"/>
        <v>37219.63075581559</v>
      </c>
    </row>
    <row r="5390" spans="1:24" x14ac:dyDescent="0.2">
      <c r="A5390" s="37" t="str">
        <f t="shared" si="599"/>
        <v>2025-10</v>
      </c>
      <c r="B5390" t="s">
        <v>9628</v>
      </c>
      <c r="C5390" s="23">
        <v>45951</v>
      </c>
      <c r="D5390" s="23">
        <v>45946</v>
      </c>
      <c r="E5390" t="s">
        <v>2827</v>
      </c>
      <c r="F5390" t="s">
        <v>2828</v>
      </c>
      <c r="G5390" s="22"/>
      <c r="H5390" t="s">
        <v>10185</v>
      </c>
      <c r="I5390" t="s">
        <v>1808</v>
      </c>
      <c r="J5390" t="s">
        <v>1809</v>
      </c>
      <c r="K5390" s="10" t="str">
        <f t="shared" si="600"/>
        <v>SSM-</v>
      </c>
      <c r="L5390" t="s">
        <v>10</v>
      </c>
      <c r="M5390" s="48">
        <v>18907</v>
      </c>
      <c r="N5390" t="s">
        <v>186</v>
      </c>
      <c r="O5390" t="s">
        <v>11</v>
      </c>
      <c r="P5390" s="74">
        <v>12.1858</v>
      </c>
      <c r="Q5390" s="11">
        <f t="shared" si="601"/>
        <v>230396.92</v>
      </c>
      <c r="R5390" s="77">
        <v>7.1101999999999999</v>
      </c>
      <c r="S5390" s="14">
        <f t="shared" si="602"/>
        <v>1.7138</v>
      </c>
      <c r="T5390" s="13">
        <f t="shared" si="603"/>
        <v>32402.82</v>
      </c>
      <c r="U5390" s="14" t="s">
        <v>349</v>
      </c>
      <c r="V5390" t="s">
        <v>33</v>
      </c>
      <c r="W5390" s="77">
        <v>7.1101999999999999</v>
      </c>
      <c r="X5390" s="79">
        <f t="shared" si="604"/>
        <v>32403.718685831624</v>
      </c>
    </row>
    <row r="5391" spans="1:24" x14ac:dyDescent="0.2">
      <c r="A5391" s="37" t="str">
        <f t="shared" si="599"/>
        <v>2025-10</v>
      </c>
      <c r="B5391" t="s">
        <v>9628</v>
      </c>
      <c r="C5391" s="23">
        <v>45951</v>
      </c>
      <c r="D5391" s="23">
        <v>45946</v>
      </c>
      <c r="E5391" t="s">
        <v>2827</v>
      </c>
      <c r="F5391" t="s">
        <v>2828</v>
      </c>
      <c r="G5391" s="22"/>
      <c r="H5391" t="s">
        <v>10186</v>
      </c>
      <c r="I5391" t="s">
        <v>1808</v>
      </c>
      <c r="J5391" t="s">
        <v>1809</v>
      </c>
      <c r="K5391" s="10" t="str">
        <f t="shared" si="600"/>
        <v>SSM-</v>
      </c>
      <c r="L5391" t="s">
        <v>10</v>
      </c>
      <c r="M5391" s="48">
        <v>-28907</v>
      </c>
      <c r="N5391" t="s">
        <v>186</v>
      </c>
      <c r="O5391" t="s">
        <v>11</v>
      </c>
      <c r="P5391" s="74">
        <v>12.1858</v>
      </c>
      <c r="Q5391" s="11">
        <f t="shared" si="601"/>
        <v>-352254.92</v>
      </c>
      <c r="R5391" s="77">
        <v>7.1101999999999999</v>
      </c>
      <c r="S5391" s="14">
        <f t="shared" si="602"/>
        <v>1.7138</v>
      </c>
      <c r="T5391" s="13">
        <f t="shared" si="603"/>
        <v>-49540.82</v>
      </c>
      <c r="U5391" s="14" t="s">
        <v>349</v>
      </c>
      <c r="V5391" t="s">
        <v>33</v>
      </c>
      <c r="W5391" s="77">
        <v>7.1101999999999999</v>
      </c>
      <c r="X5391" s="79">
        <f t="shared" si="604"/>
        <v>-49542.195803212293</v>
      </c>
    </row>
    <row r="5392" spans="1:24" x14ac:dyDescent="0.2">
      <c r="A5392" s="37" t="str">
        <f t="shared" si="599"/>
        <v>2025-10</v>
      </c>
      <c r="B5392" t="s">
        <v>9628</v>
      </c>
      <c r="C5392" s="23">
        <v>45951</v>
      </c>
      <c r="D5392" s="23">
        <v>45946</v>
      </c>
      <c r="E5392" t="s">
        <v>2827</v>
      </c>
      <c r="F5392" t="s">
        <v>2828</v>
      </c>
      <c r="G5392" s="22"/>
      <c r="H5392" t="s">
        <v>10185</v>
      </c>
      <c r="I5392" t="s">
        <v>1808</v>
      </c>
      <c r="J5392" t="s">
        <v>1809</v>
      </c>
      <c r="K5392" s="10" t="str">
        <f t="shared" si="600"/>
        <v>SSM-</v>
      </c>
      <c r="L5392" t="s">
        <v>10</v>
      </c>
      <c r="M5392" s="48">
        <v>28907</v>
      </c>
      <c r="N5392" t="s">
        <v>186</v>
      </c>
      <c r="O5392" t="s">
        <v>11</v>
      </c>
      <c r="P5392" s="74">
        <v>12.1858</v>
      </c>
      <c r="Q5392" s="11">
        <f t="shared" si="601"/>
        <v>352254.92</v>
      </c>
      <c r="R5392" s="77">
        <v>7.1101999999999999</v>
      </c>
      <c r="S5392" s="14">
        <f t="shared" si="602"/>
        <v>1.7138</v>
      </c>
      <c r="T5392" s="13">
        <f t="shared" si="603"/>
        <v>49540.82</v>
      </c>
      <c r="U5392" s="14" t="s">
        <v>349</v>
      </c>
      <c r="V5392" t="s">
        <v>33</v>
      </c>
      <c r="W5392" s="77">
        <v>7.1101999999999999</v>
      </c>
      <c r="X5392" s="79">
        <f t="shared" si="604"/>
        <v>49542.195803212293</v>
      </c>
    </row>
    <row r="5393" spans="1:24" x14ac:dyDescent="0.2">
      <c r="A5393" s="37" t="str">
        <f t="shared" si="599"/>
        <v>2025-10</v>
      </c>
      <c r="B5393" t="s">
        <v>9629</v>
      </c>
      <c r="C5393" s="23">
        <v>45952</v>
      </c>
      <c r="D5393" s="23">
        <v>45946</v>
      </c>
      <c r="E5393" t="s">
        <v>2827</v>
      </c>
      <c r="F5393" t="s">
        <v>2828</v>
      </c>
      <c r="G5393" s="22"/>
      <c r="H5393" t="s">
        <v>10184</v>
      </c>
      <c r="I5393" t="s">
        <v>1806</v>
      </c>
      <c r="J5393" t="s">
        <v>1807</v>
      </c>
      <c r="K5393" s="10" t="str">
        <f t="shared" si="600"/>
        <v>SSM-</v>
      </c>
      <c r="L5393" t="s">
        <v>10</v>
      </c>
      <c r="M5393" s="48">
        <v>5413</v>
      </c>
      <c r="N5393" t="s">
        <v>186</v>
      </c>
      <c r="O5393" t="s">
        <v>11</v>
      </c>
      <c r="P5393" s="74">
        <v>12.008800000000001</v>
      </c>
      <c r="Q5393" s="11">
        <f t="shared" si="601"/>
        <v>65003.63</v>
      </c>
      <c r="R5393" s="77">
        <v>7.1101999999999999</v>
      </c>
      <c r="S5393" s="14">
        <f t="shared" si="602"/>
        <v>1.6890000000000001</v>
      </c>
      <c r="T5393" s="13">
        <f t="shared" si="603"/>
        <v>9142.56</v>
      </c>
      <c r="U5393" s="14" t="s">
        <v>349</v>
      </c>
      <c r="V5393" t="s">
        <v>33</v>
      </c>
      <c r="W5393" s="77">
        <v>7.1101999999999999</v>
      </c>
      <c r="X5393" s="79">
        <f t="shared" si="604"/>
        <v>9142.3074456414743</v>
      </c>
    </row>
    <row r="5394" spans="1:24" x14ac:dyDescent="0.2">
      <c r="A5394" s="37" t="str">
        <f t="shared" si="599"/>
        <v>2025-10</v>
      </c>
      <c r="B5394" t="s">
        <v>9629</v>
      </c>
      <c r="C5394" s="23">
        <v>45951</v>
      </c>
      <c r="D5394" s="23">
        <v>45946</v>
      </c>
      <c r="E5394" t="s">
        <v>2827</v>
      </c>
      <c r="F5394" t="s">
        <v>2828</v>
      </c>
      <c r="G5394" s="22"/>
      <c r="H5394" t="s">
        <v>10185</v>
      </c>
      <c r="I5394" t="s">
        <v>1806</v>
      </c>
      <c r="J5394" t="s">
        <v>1807</v>
      </c>
      <c r="K5394" s="10" t="str">
        <f t="shared" si="600"/>
        <v>SSM-</v>
      </c>
      <c r="L5394" t="s">
        <v>10</v>
      </c>
      <c r="M5394" s="48">
        <v>24813</v>
      </c>
      <c r="N5394" t="s">
        <v>186</v>
      </c>
      <c r="O5394" t="s">
        <v>11</v>
      </c>
      <c r="P5394" s="74">
        <v>12.008800000000001</v>
      </c>
      <c r="Q5394" s="11">
        <f t="shared" si="601"/>
        <v>297974.34999999998</v>
      </c>
      <c r="R5394" s="77">
        <v>7.1101999999999999</v>
      </c>
      <c r="S5394" s="14">
        <f t="shared" si="602"/>
        <v>1.6890000000000001</v>
      </c>
      <c r="T5394" s="13">
        <f t="shared" si="603"/>
        <v>41909.160000000003</v>
      </c>
      <c r="U5394" s="14" t="s">
        <v>349</v>
      </c>
      <c r="V5394" t="s">
        <v>33</v>
      </c>
      <c r="W5394" s="77">
        <v>7.1101999999999999</v>
      </c>
      <c r="X5394" s="79">
        <f t="shared" si="604"/>
        <v>41908.013051672249</v>
      </c>
    </row>
    <row r="5395" spans="1:24" x14ac:dyDescent="0.2">
      <c r="A5395" s="37" t="str">
        <f t="shared" si="597"/>
        <v>2025-10</v>
      </c>
      <c r="B5395" t="s">
        <v>9630</v>
      </c>
      <c r="C5395" s="23">
        <v>45952</v>
      </c>
      <c r="D5395" s="23">
        <v>45943</v>
      </c>
      <c r="E5395" t="s">
        <v>169</v>
      </c>
      <c r="F5395" t="s">
        <v>170</v>
      </c>
      <c r="G5395" s="22"/>
      <c r="H5395" t="s">
        <v>10187</v>
      </c>
      <c r="I5395" t="s">
        <v>3234</v>
      </c>
      <c r="J5395" t="s">
        <v>3441</v>
      </c>
      <c r="K5395" s="10" t="str">
        <f t="shared" si="592"/>
        <v>STKR</v>
      </c>
      <c r="L5395" t="s">
        <v>10</v>
      </c>
      <c r="M5395" s="48">
        <v>12100</v>
      </c>
      <c r="N5395" t="s">
        <v>1472</v>
      </c>
      <c r="O5395" t="s">
        <v>11</v>
      </c>
      <c r="P5395" s="74">
        <v>0.02</v>
      </c>
      <c r="Q5395" s="11">
        <f t="shared" si="593"/>
        <v>242</v>
      </c>
      <c r="R5395" s="77">
        <v>7.1101999999999999</v>
      </c>
      <c r="S5395" s="14">
        <f t="shared" si="595"/>
        <v>2.8E-3</v>
      </c>
      <c r="T5395" s="13">
        <f t="shared" si="596"/>
        <v>33.880000000000003</v>
      </c>
      <c r="U5395" s="14" t="s">
        <v>349</v>
      </c>
      <c r="V5395" t="s">
        <v>18</v>
      </c>
      <c r="W5395" s="77">
        <v>7.1101999999999999</v>
      </c>
      <c r="X5395" s="79">
        <f t="shared" si="598"/>
        <v>34.035610812635369</v>
      </c>
    </row>
    <row r="5396" spans="1:24" x14ac:dyDescent="0.2">
      <c r="A5396" s="37" t="str">
        <f t="shared" si="597"/>
        <v>2025-10</v>
      </c>
      <c r="B5396" t="s">
        <v>9631</v>
      </c>
      <c r="C5396" s="23">
        <v>45952</v>
      </c>
      <c r="D5396" s="23">
        <v>45939</v>
      </c>
      <c r="E5396" t="s">
        <v>169</v>
      </c>
      <c r="F5396" t="s">
        <v>170</v>
      </c>
      <c r="G5396" s="22"/>
      <c r="H5396" t="s">
        <v>10187</v>
      </c>
      <c r="I5396" t="s">
        <v>1133</v>
      </c>
      <c r="J5396" t="s">
        <v>1134</v>
      </c>
      <c r="K5396" s="10" t="str">
        <f t="shared" si="592"/>
        <v>STKR</v>
      </c>
      <c r="L5396" t="s">
        <v>10</v>
      </c>
      <c r="M5396" s="48">
        <v>1000</v>
      </c>
      <c r="N5396" t="s">
        <v>1472</v>
      </c>
      <c r="O5396" t="s">
        <v>11</v>
      </c>
      <c r="P5396" s="74">
        <v>2.5899999999999999E-2</v>
      </c>
      <c r="Q5396" s="11">
        <f t="shared" si="593"/>
        <v>25.9</v>
      </c>
      <c r="R5396" s="77">
        <v>7.1101999999999999</v>
      </c>
      <c r="S5396" s="14">
        <f t="shared" si="595"/>
        <v>3.5999999999999999E-3</v>
      </c>
      <c r="T5396" s="13">
        <f t="shared" si="596"/>
        <v>3.6</v>
      </c>
      <c r="U5396" s="14" t="s">
        <v>349</v>
      </c>
      <c r="V5396" t="s">
        <v>18</v>
      </c>
      <c r="W5396" s="77">
        <v>7.1101999999999999</v>
      </c>
      <c r="X5396" s="79">
        <f t="shared" si="598"/>
        <v>3.6426542150713064</v>
      </c>
    </row>
    <row r="5397" spans="1:24" x14ac:dyDescent="0.2">
      <c r="A5397" s="37" t="str">
        <f t="shared" si="597"/>
        <v>2025-10</v>
      </c>
      <c r="B5397" t="s">
        <v>9632</v>
      </c>
      <c r="C5397" s="23">
        <v>45959</v>
      </c>
      <c r="D5397" s="23">
        <v>45946</v>
      </c>
      <c r="E5397" t="s">
        <v>169</v>
      </c>
      <c r="F5397" t="s">
        <v>170</v>
      </c>
      <c r="G5397" s="22"/>
      <c r="H5397" t="s">
        <v>10188</v>
      </c>
      <c r="I5397" t="s">
        <v>1133</v>
      </c>
      <c r="J5397" t="s">
        <v>1134</v>
      </c>
      <c r="K5397" s="10" t="str">
        <f t="shared" si="592"/>
        <v>STKR</v>
      </c>
      <c r="L5397" t="s">
        <v>10</v>
      </c>
      <c r="M5397" s="48">
        <v>24000</v>
      </c>
      <c r="N5397" t="s">
        <v>1472</v>
      </c>
      <c r="O5397" t="s">
        <v>11</v>
      </c>
      <c r="P5397" s="74">
        <v>2.5899999999999999E-2</v>
      </c>
      <c r="Q5397" s="11">
        <f t="shared" si="593"/>
        <v>621.6</v>
      </c>
      <c r="R5397" s="77">
        <v>7.1101999999999999</v>
      </c>
      <c r="S5397" s="14">
        <f t="shared" si="595"/>
        <v>3.5999999999999999E-3</v>
      </c>
      <c r="T5397" s="13">
        <f t="shared" si="596"/>
        <v>86.4</v>
      </c>
      <c r="U5397" s="14" t="s">
        <v>349</v>
      </c>
      <c r="V5397" t="s">
        <v>18</v>
      </c>
      <c r="W5397" s="77">
        <v>7.1101999999999999</v>
      </c>
      <c r="X5397" s="79">
        <f t="shared" si="598"/>
        <v>87.42370116171135</v>
      </c>
    </row>
    <row r="5398" spans="1:24" x14ac:dyDescent="0.2">
      <c r="A5398" s="37" t="str">
        <f t="shared" si="597"/>
        <v>2025-10</v>
      </c>
      <c r="B5398" t="s">
        <v>9633</v>
      </c>
      <c r="C5398" s="23">
        <v>45947</v>
      </c>
      <c r="D5398" s="23">
        <v>45938</v>
      </c>
      <c r="E5398" t="s">
        <v>14</v>
      </c>
      <c r="F5398" t="s">
        <v>15</v>
      </c>
      <c r="G5398" s="22"/>
      <c r="H5398" t="s">
        <v>10189</v>
      </c>
      <c r="I5398" t="s">
        <v>12</v>
      </c>
      <c r="J5398" t="s">
        <v>13</v>
      </c>
      <c r="K5398" s="10" t="str">
        <f t="shared" si="592"/>
        <v>STKR</v>
      </c>
      <c r="L5398" t="s">
        <v>10</v>
      </c>
      <c r="M5398" s="48">
        <v>70000</v>
      </c>
      <c r="N5398" t="s">
        <v>1472</v>
      </c>
      <c r="O5398" t="s">
        <v>11</v>
      </c>
      <c r="P5398" s="74">
        <v>2.8199999999999999E-2</v>
      </c>
      <c r="Q5398" s="11">
        <f t="shared" si="593"/>
        <v>1974</v>
      </c>
      <c r="R5398" s="77">
        <v>7.1101999999999999</v>
      </c>
      <c r="S5398" s="14">
        <f t="shared" si="595"/>
        <v>4.0000000000000001E-3</v>
      </c>
      <c r="T5398" s="13">
        <f t="shared" si="596"/>
        <v>280</v>
      </c>
      <c r="U5398" s="14" t="s">
        <v>349</v>
      </c>
      <c r="V5398" t="s">
        <v>18</v>
      </c>
      <c r="W5398" s="77">
        <v>7.1101999999999999</v>
      </c>
      <c r="X5398" s="79">
        <f t="shared" si="598"/>
        <v>277.62932125678606</v>
      </c>
    </row>
    <row r="5399" spans="1:24" x14ac:dyDescent="0.2">
      <c r="A5399" s="37" t="str">
        <f t="shared" si="597"/>
        <v>2025-10</v>
      </c>
      <c r="B5399" t="s">
        <v>9633</v>
      </c>
      <c r="C5399" s="23">
        <v>45944</v>
      </c>
      <c r="D5399" s="23">
        <v>45938</v>
      </c>
      <c r="E5399" t="s">
        <v>14</v>
      </c>
      <c r="F5399" t="s">
        <v>15</v>
      </c>
      <c r="G5399" s="22"/>
      <c r="H5399" t="s">
        <v>10190</v>
      </c>
      <c r="I5399" t="s">
        <v>12</v>
      </c>
      <c r="J5399" t="s">
        <v>13</v>
      </c>
      <c r="K5399" s="10" t="str">
        <f t="shared" si="592"/>
        <v>STKR</v>
      </c>
      <c r="L5399" t="s">
        <v>10</v>
      </c>
      <c r="M5399" s="48">
        <v>30000</v>
      </c>
      <c r="N5399" t="s">
        <v>1472</v>
      </c>
      <c r="O5399" t="s">
        <v>11</v>
      </c>
      <c r="P5399" s="74">
        <v>2.8199999999999999E-2</v>
      </c>
      <c r="Q5399" s="11">
        <f t="shared" si="593"/>
        <v>846</v>
      </c>
      <c r="R5399" s="77">
        <v>7.1101999999999999</v>
      </c>
      <c r="S5399" s="14">
        <f t="shared" si="595"/>
        <v>4.0000000000000001E-3</v>
      </c>
      <c r="T5399" s="13">
        <f t="shared" si="596"/>
        <v>120</v>
      </c>
      <c r="U5399" s="14" t="s">
        <v>349</v>
      </c>
      <c r="V5399" t="s">
        <v>18</v>
      </c>
      <c r="W5399" s="77">
        <v>7.1101999999999999</v>
      </c>
      <c r="X5399" s="79">
        <f t="shared" si="598"/>
        <v>118.98399482433688</v>
      </c>
    </row>
    <row r="5400" spans="1:24" x14ac:dyDescent="0.2">
      <c r="A5400" s="37" t="str">
        <f t="shared" si="597"/>
        <v>2025-10</v>
      </c>
      <c r="B5400" t="s">
        <v>9634</v>
      </c>
      <c r="C5400" s="23">
        <v>45952</v>
      </c>
      <c r="D5400" s="23">
        <v>45923</v>
      </c>
      <c r="E5400" t="s">
        <v>169</v>
      </c>
      <c r="F5400" t="s">
        <v>170</v>
      </c>
      <c r="G5400" s="22"/>
      <c r="H5400" t="s">
        <v>10187</v>
      </c>
      <c r="I5400" t="s">
        <v>1136</v>
      </c>
      <c r="J5400" t="s">
        <v>1137</v>
      </c>
      <c r="K5400" s="10" t="str">
        <f t="shared" si="592"/>
        <v>STKR</v>
      </c>
      <c r="L5400" t="s">
        <v>10</v>
      </c>
      <c r="M5400" s="48">
        <v>3020</v>
      </c>
      <c r="N5400" t="s">
        <v>1472</v>
      </c>
      <c r="O5400" t="s">
        <v>11</v>
      </c>
      <c r="P5400" s="74">
        <v>0.03</v>
      </c>
      <c r="Q5400" s="11">
        <f t="shared" si="593"/>
        <v>90.6</v>
      </c>
      <c r="R5400" s="77">
        <v>7.1101999999999999</v>
      </c>
      <c r="S5400" s="14">
        <f t="shared" si="595"/>
        <v>4.1999999999999997E-3</v>
      </c>
      <c r="T5400" s="13">
        <f t="shared" si="596"/>
        <v>12.68</v>
      </c>
      <c r="U5400" s="14" t="s">
        <v>349</v>
      </c>
      <c r="V5400" t="s">
        <v>18</v>
      </c>
      <c r="W5400" s="77">
        <v>7.1101999999999999</v>
      </c>
      <c r="X5400" s="79">
        <f t="shared" si="598"/>
        <v>12.742257601755224</v>
      </c>
    </row>
    <row r="5401" spans="1:24" x14ac:dyDescent="0.2">
      <c r="A5401" s="37" t="str">
        <f t="shared" si="597"/>
        <v>2025-10</v>
      </c>
      <c r="B5401" t="s">
        <v>9635</v>
      </c>
      <c r="C5401" s="23">
        <v>45959</v>
      </c>
      <c r="D5401" s="23">
        <v>45946</v>
      </c>
      <c r="E5401" t="s">
        <v>169</v>
      </c>
      <c r="F5401" t="s">
        <v>170</v>
      </c>
      <c r="G5401" s="22"/>
      <c r="H5401" t="s">
        <v>10188</v>
      </c>
      <c r="I5401" t="s">
        <v>1136</v>
      </c>
      <c r="J5401" t="s">
        <v>1137</v>
      </c>
      <c r="K5401" s="10" t="str">
        <f t="shared" si="592"/>
        <v>STKR</v>
      </c>
      <c r="L5401" t="s">
        <v>10</v>
      </c>
      <c r="M5401" s="48">
        <v>7100</v>
      </c>
      <c r="N5401" t="s">
        <v>1472</v>
      </c>
      <c r="O5401" t="s">
        <v>11</v>
      </c>
      <c r="P5401" s="74">
        <v>0.03</v>
      </c>
      <c r="Q5401" s="11">
        <f t="shared" si="593"/>
        <v>213</v>
      </c>
      <c r="R5401" s="77">
        <v>7.1101999999999999</v>
      </c>
      <c r="S5401" s="14">
        <f t="shared" si="595"/>
        <v>4.1999999999999997E-3</v>
      </c>
      <c r="T5401" s="13">
        <f t="shared" si="596"/>
        <v>29.82</v>
      </c>
      <c r="U5401" s="14" t="s">
        <v>349</v>
      </c>
      <c r="V5401" t="s">
        <v>18</v>
      </c>
      <c r="W5401" s="77">
        <v>7.1101999999999999</v>
      </c>
      <c r="X5401" s="79">
        <f t="shared" si="598"/>
        <v>29.9569632359146</v>
      </c>
    </row>
    <row r="5402" spans="1:24" x14ac:dyDescent="0.2">
      <c r="A5402" s="37" t="str">
        <f t="shared" si="597"/>
        <v>2025-10</v>
      </c>
      <c r="B5402" t="s">
        <v>9636</v>
      </c>
      <c r="C5402" s="23">
        <v>45952</v>
      </c>
      <c r="D5402" s="23">
        <v>45915</v>
      </c>
      <c r="E5402" t="s">
        <v>169</v>
      </c>
      <c r="F5402" t="s">
        <v>170</v>
      </c>
      <c r="G5402" s="22"/>
      <c r="H5402" t="s">
        <v>10187</v>
      </c>
      <c r="I5402" t="s">
        <v>1559</v>
      </c>
      <c r="J5402" t="s">
        <v>1560</v>
      </c>
      <c r="K5402" s="10" t="str">
        <f t="shared" si="592"/>
        <v>STKR</v>
      </c>
      <c r="L5402" t="s">
        <v>10</v>
      </c>
      <c r="M5402" s="48">
        <v>5100</v>
      </c>
      <c r="N5402" t="s">
        <v>1472</v>
      </c>
      <c r="O5402" t="s">
        <v>11</v>
      </c>
      <c r="P5402" s="74">
        <v>3.2000000000000001E-2</v>
      </c>
      <c r="Q5402" s="11">
        <f t="shared" si="593"/>
        <v>163.19999999999999</v>
      </c>
      <c r="R5402" s="77">
        <v>7.1101999999999999</v>
      </c>
      <c r="S5402" s="14">
        <f t="shared" si="595"/>
        <v>4.4999999999999997E-3</v>
      </c>
      <c r="T5402" s="13">
        <f t="shared" si="596"/>
        <v>22.95</v>
      </c>
      <c r="U5402" s="14" t="s">
        <v>349</v>
      </c>
      <c r="V5402" t="s">
        <v>18</v>
      </c>
      <c r="W5402" s="77">
        <v>7.1101999999999999</v>
      </c>
      <c r="X5402" s="79">
        <f t="shared" si="598"/>
        <v>22.952940845545839</v>
      </c>
    </row>
    <row r="5403" spans="1:24" x14ac:dyDescent="0.2">
      <c r="A5403" s="37" t="str">
        <f t="shared" si="597"/>
        <v>2025-10</v>
      </c>
      <c r="B5403" t="s">
        <v>9637</v>
      </c>
      <c r="C5403" s="23">
        <v>45939</v>
      </c>
      <c r="D5403" s="23">
        <v>45929</v>
      </c>
      <c r="E5403" t="s">
        <v>169</v>
      </c>
      <c r="F5403" t="s">
        <v>170</v>
      </c>
      <c r="G5403" s="22"/>
      <c r="H5403" t="s">
        <v>10191</v>
      </c>
      <c r="I5403" t="s">
        <v>1129</v>
      </c>
      <c r="J5403" t="s">
        <v>1130</v>
      </c>
      <c r="K5403" s="10" t="str">
        <f t="shared" si="592"/>
        <v>STKR</v>
      </c>
      <c r="L5403" t="s">
        <v>10</v>
      </c>
      <c r="M5403" s="48">
        <v>2520</v>
      </c>
      <c r="N5403" t="s">
        <v>1472</v>
      </c>
      <c r="O5403" t="s">
        <v>11</v>
      </c>
      <c r="P5403" s="74">
        <v>3.4200000000000001E-2</v>
      </c>
      <c r="Q5403" s="11">
        <f t="shared" si="593"/>
        <v>86.18</v>
      </c>
      <c r="R5403" s="77">
        <v>7.1101999999999999</v>
      </c>
      <c r="S5403" s="14">
        <f t="shared" si="595"/>
        <v>4.7999999999999996E-3</v>
      </c>
      <c r="T5403" s="13">
        <f t="shared" si="596"/>
        <v>12.1</v>
      </c>
      <c r="U5403" s="14" t="s">
        <v>349</v>
      </c>
      <c r="V5403" t="s">
        <v>18</v>
      </c>
      <c r="W5403" s="77">
        <v>7.1101999999999999</v>
      </c>
      <c r="X5403" s="79">
        <f t="shared" si="598"/>
        <v>12.121178025934574</v>
      </c>
    </row>
    <row r="5404" spans="1:24" x14ac:dyDescent="0.2">
      <c r="A5404" s="37" t="str">
        <f t="shared" si="597"/>
        <v>2025-10</v>
      </c>
      <c r="B5404" t="s">
        <v>9638</v>
      </c>
      <c r="C5404" s="23">
        <v>45952</v>
      </c>
      <c r="D5404" s="23">
        <v>45943</v>
      </c>
      <c r="E5404" t="s">
        <v>169</v>
      </c>
      <c r="F5404" t="s">
        <v>170</v>
      </c>
      <c r="G5404" s="22"/>
      <c r="H5404" t="s">
        <v>10187</v>
      </c>
      <c r="I5404" t="s">
        <v>3155</v>
      </c>
      <c r="J5404" t="s">
        <v>3365</v>
      </c>
      <c r="K5404" s="10" t="str">
        <f t="shared" si="592"/>
        <v>STKR</v>
      </c>
      <c r="L5404" t="s">
        <v>10</v>
      </c>
      <c r="M5404" s="48">
        <v>12100</v>
      </c>
      <c r="N5404" t="s">
        <v>1472</v>
      </c>
      <c r="O5404" t="s">
        <v>11</v>
      </c>
      <c r="P5404" s="74">
        <v>3.5000000000000003E-2</v>
      </c>
      <c r="Q5404" s="11">
        <f t="shared" si="593"/>
        <v>423.5</v>
      </c>
      <c r="R5404" s="77">
        <v>7.1101999999999999</v>
      </c>
      <c r="S5404" s="14">
        <f t="shared" si="595"/>
        <v>4.8999999999999998E-3</v>
      </c>
      <c r="T5404" s="13">
        <f t="shared" si="596"/>
        <v>59.29</v>
      </c>
      <c r="U5404" s="14" t="s">
        <v>349</v>
      </c>
      <c r="V5404" t="s">
        <v>18</v>
      </c>
      <c r="W5404" s="77">
        <v>7.1101999999999999</v>
      </c>
      <c r="X5404" s="79">
        <f t="shared" si="598"/>
        <v>59.562318922111906</v>
      </c>
    </row>
    <row r="5405" spans="1:24" x14ac:dyDescent="0.2">
      <c r="A5405" s="37" t="str">
        <f t="shared" si="597"/>
        <v>2025-10</v>
      </c>
      <c r="B5405" t="s">
        <v>9639</v>
      </c>
      <c r="C5405" s="23">
        <v>45947</v>
      </c>
      <c r="D5405" s="23">
        <v>45939</v>
      </c>
      <c r="E5405" t="s">
        <v>545</v>
      </c>
      <c r="F5405" t="s">
        <v>546</v>
      </c>
      <c r="G5405" s="22"/>
      <c r="H5405" t="s">
        <v>10192</v>
      </c>
      <c r="I5405" t="s">
        <v>557</v>
      </c>
      <c r="J5405" t="s">
        <v>558</v>
      </c>
      <c r="K5405" s="10" t="str">
        <f t="shared" si="592"/>
        <v>WHR-</v>
      </c>
      <c r="L5405" t="s">
        <v>10</v>
      </c>
      <c r="M5405" s="48">
        <v>800</v>
      </c>
      <c r="N5405" t="s">
        <v>1472</v>
      </c>
      <c r="O5405" t="s">
        <v>11</v>
      </c>
      <c r="P5405" s="74">
        <v>3.9800000000000002E-2</v>
      </c>
      <c r="Q5405" s="11">
        <f t="shared" si="593"/>
        <v>31.84</v>
      </c>
      <c r="R5405" s="77">
        <v>7.1101999999999999</v>
      </c>
      <c r="S5405" s="14">
        <f t="shared" si="595"/>
        <v>5.5999999999999999E-3</v>
      </c>
      <c r="T5405" s="13">
        <f t="shared" si="596"/>
        <v>4.4800000000000004</v>
      </c>
      <c r="U5405" s="14" t="s">
        <v>349</v>
      </c>
      <c r="V5405" t="s">
        <v>248</v>
      </c>
      <c r="W5405" s="77">
        <v>7.1101999999999999</v>
      </c>
      <c r="X5405" s="79">
        <f t="shared" si="598"/>
        <v>4.4780737531996291</v>
      </c>
    </row>
    <row r="5406" spans="1:24" x14ac:dyDescent="0.2">
      <c r="A5406" s="37" t="str">
        <f t="shared" si="597"/>
        <v>2025-10</v>
      </c>
      <c r="B5406" t="s">
        <v>9640</v>
      </c>
      <c r="C5406" s="23">
        <v>45958</v>
      </c>
      <c r="D5406" s="23">
        <v>45951</v>
      </c>
      <c r="E5406" t="s">
        <v>545</v>
      </c>
      <c r="F5406" t="s">
        <v>546</v>
      </c>
      <c r="G5406" s="22"/>
      <c r="H5406" t="s">
        <v>10193</v>
      </c>
      <c r="I5406" t="s">
        <v>557</v>
      </c>
      <c r="J5406" t="s">
        <v>558</v>
      </c>
      <c r="K5406" s="10" t="str">
        <f t="shared" si="592"/>
        <v>WHR-</v>
      </c>
      <c r="L5406" t="s">
        <v>10</v>
      </c>
      <c r="M5406" s="48">
        <v>4100</v>
      </c>
      <c r="N5406" t="s">
        <v>1472</v>
      </c>
      <c r="O5406" t="s">
        <v>11</v>
      </c>
      <c r="P5406" s="74">
        <v>3.9800000000000002E-2</v>
      </c>
      <c r="Q5406" s="11">
        <f t="shared" si="593"/>
        <v>163.18</v>
      </c>
      <c r="R5406" s="77">
        <v>7.1101999999999999</v>
      </c>
      <c r="S5406" s="14">
        <f t="shared" si="595"/>
        <v>5.5999999999999999E-3</v>
      </c>
      <c r="T5406" s="13">
        <f t="shared" si="596"/>
        <v>22.96</v>
      </c>
      <c r="U5406" s="14" t="s">
        <v>349</v>
      </c>
      <c r="V5406" t="s">
        <v>248</v>
      </c>
      <c r="W5406" s="77">
        <v>7.1101999999999999</v>
      </c>
      <c r="X5406" s="79">
        <f t="shared" si="598"/>
        <v>22.950127985148097</v>
      </c>
    </row>
    <row r="5407" spans="1:24" x14ac:dyDescent="0.2">
      <c r="A5407" s="37" t="str">
        <f t="shared" si="597"/>
        <v>2025-10</v>
      </c>
      <c r="B5407" t="s">
        <v>9641</v>
      </c>
      <c r="C5407" s="23">
        <v>45947</v>
      </c>
      <c r="D5407" s="23">
        <v>45861</v>
      </c>
      <c r="E5407" t="s">
        <v>545</v>
      </c>
      <c r="F5407" t="s">
        <v>546</v>
      </c>
      <c r="G5407" s="22"/>
      <c r="H5407" t="s">
        <v>10192</v>
      </c>
      <c r="I5407" t="s">
        <v>563</v>
      </c>
      <c r="J5407" t="s">
        <v>564</v>
      </c>
      <c r="K5407" s="10" t="str">
        <f t="shared" si="592"/>
        <v>WHR-</v>
      </c>
      <c r="L5407" t="s">
        <v>10</v>
      </c>
      <c r="M5407" s="48">
        <v>13700</v>
      </c>
      <c r="N5407" t="s">
        <v>1472</v>
      </c>
      <c r="O5407" t="s">
        <v>11</v>
      </c>
      <c r="P5407" s="74">
        <v>4.1000000000000002E-2</v>
      </c>
      <c r="Q5407" s="11">
        <f t="shared" si="593"/>
        <v>561.70000000000005</v>
      </c>
      <c r="R5407" s="77">
        <v>7.1101999999999999</v>
      </c>
      <c r="S5407" s="14">
        <f t="shared" si="595"/>
        <v>5.7999999999999996E-3</v>
      </c>
      <c r="T5407" s="13">
        <f t="shared" si="596"/>
        <v>79.459999999999994</v>
      </c>
      <c r="U5407" s="14" t="s">
        <v>349</v>
      </c>
      <c r="V5407" t="s">
        <v>248</v>
      </c>
      <c r="W5407" s="77">
        <v>7.1101999999999999</v>
      </c>
      <c r="X5407" s="79">
        <f t="shared" si="598"/>
        <v>78.999184270484662</v>
      </c>
    </row>
    <row r="5408" spans="1:24" x14ac:dyDescent="0.2">
      <c r="A5408" s="37" t="str">
        <f t="shared" si="597"/>
        <v>2025-10</v>
      </c>
      <c r="B5408" t="s">
        <v>9642</v>
      </c>
      <c r="C5408" s="23">
        <v>45947</v>
      </c>
      <c r="D5408" s="23">
        <v>45919</v>
      </c>
      <c r="E5408" t="s">
        <v>545</v>
      </c>
      <c r="F5408" t="s">
        <v>546</v>
      </c>
      <c r="G5408" s="22"/>
      <c r="H5408" t="s">
        <v>10192</v>
      </c>
      <c r="I5408" t="s">
        <v>563</v>
      </c>
      <c r="J5408" t="s">
        <v>564</v>
      </c>
      <c r="K5408" s="10" t="str">
        <f t="shared" si="592"/>
        <v>WHR-</v>
      </c>
      <c r="L5408" t="s">
        <v>10</v>
      </c>
      <c r="M5408" s="48">
        <v>2000</v>
      </c>
      <c r="N5408" t="s">
        <v>1472</v>
      </c>
      <c r="O5408" t="s">
        <v>11</v>
      </c>
      <c r="P5408" s="74">
        <v>4.1000000000000002E-2</v>
      </c>
      <c r="Q5408" s="11">
        <f t="shared" si="593"/>
        <v>82</v>
      </c>
      <c r="R5408" s="77">
        <v>7.1101999999999999</v>
      </c>
      <c r="S5408" s="14">
        <f t="shared" si="595"/>
        <v>5.7999999999999996E-3</v>
      </c>
      <c r="T5408" s="13">
        <f t="shared" si="596"/>
        <v>11.6</v>
      </c>
      <c r="U5408" s="14" t="s">
        <v>349</v>
      </c>
      <c r="V5408" t="s">
        <v>248</v>
      </c>
      <c r="W5408" s="77">
        <v>7.1101999999999999</v>
      </c>
      <c r="X5408" s="79">
        <f t="shared" si="598"/>
        <v>11.532727630727688</v>
      </c>
    </row>
    <row r="5409" spans="1:24" x14ac:dyDescent="0.2">
      <c r="A5409" s="37" t="str">
        <f t="shared" si="597"/>
        <v>2025-10</v>
      </c>
      <c r="B5409" t="s">
        <v>9643</v>
      </c>
      <c r="C5409" s="23">
        <v>45947</v>
      </c>
      <c r="D5409" s="23">
        <v>45945</v>
      </c>
      <c r="E5409" t="s">
        <v>545</v>
      </c>
      <c r="F5409" t="s">
        <v>546</v>
      </c>
      <c r="G5409" s="22"/>
      <c r="H5409" t="s">
        <v>10192</v>
      </c>
      <c r="I5409" t="s">
        <v>563</v>
      </c>
      <c r="J5409" t="s">
        <v>564</v>
      </c>
      <c r="K5409" s="10" t="str">
        <f t="shared" si="592"/>
        <v>WHR-</v>
      </c>
      <c r="L5409" t="s">
        <v>10</v>
      </c>
      <c r="M5409" s="48">
        <v>9000</v>
      </c>
      <c r="N5409" t="s">
        <v>1472</v>
      </c>
      <c r="O5409" t="s">
        <v>11</v>
      </c>
      <c r="P5409" s="74">
        <v>4.1000000000000002E-2</v>
      </c>
      <c r="Q5409" s="11">
        <f t="shared" si="593"/>
        <v>369</v>
      </c>
      <c r="R5409" s="77">
        <v>7.1101999999999999</v>
      </c>
      <c r="S5409" s="14">
        <f t="shared" si="595"/>
        <v>5.7999999999999996E-3</v>
      </c>
      <c r="T5409" s="13">
        <f t="shared" si="596"/>
        <v>52.2</v>
      </c>
      <c r="U5409" s="14" t="s">
        <v>349</v>
      </c>
      <c r="V5409" t="s">
        <v>248</v>
      </c>
      <c r="W5409" s="77">
        <v>7.1101999999999999</v>
      </c>
      <c r="X5409" s="79">
        <f t="shared" si="598"/>
        <v>51.897274338274599</v>
      </c>
    </row>
    <row r="5410" spans="1:24" x14ac:dyDescent="0.2">
      <c r="A5410" s="37" t="str">
        <f t="shared" si="597"/>
        <v>2025-10</v>
      </c>
      <c r="B5410" t="s">
        <v>9644</v>
      </c>
      <c r="C5410" s="23">
        <v>45943</v>
      </c>
      <c r="D5410" s="23">
        <v>45917</v>
      </c>
      <c r="E5410" t="s">
        <v>235</v>
      </c>
      <c r="F5410" t="s">
        <v>236</v>
      </c>
      <c r="G5410" s="22"/>
      <c r="H5410" t="s">
        <v>10194</v>
      </c>
      <c r="I5410" t="s">
        <v>233</v>
      </c>
      <c r="J5410" t="s">
        <v>234</v>
      </c>
      <c r="K5410" s="10" t="str">
        <f t="shared" si="592"/>
        <v>RIV-</v>
      </c>
      <c r="L5410" t="s">
        <v>10</v>
      </c>
      <c r="M5410" s="48">
        <v>14000</v>
      </c>
      <c r="N5410" t="s">
        <v>1472</v>
      </c>
      <c r="O5410" t="s">
        <v>11</v>
      </c>
      <c r="P5410" s="74">
        <v>4.1599999999999998E-2</v>
      </c>
      <c r="Q5410" s="11">
        <f t="shared" si="593"/>
        <v>582.4</v>
      </c>
      <c r="R5410" s="77">
        <v>7.1101999999999999</v>
      </c>
      <c r="S5410" s="14">
        <f t="shared" si="595"/>
        <v>5.8999999999999999E-3</v>
      </c>
      <c r="T5410" s="13">
        <f t="shared" si="596"/>
        <v>82.6</v>
      </c>
      <c r="U5410" s="14" t="s">
        <v>349</v>
      </c>
      <c r="V5410" t="s">
        <v>132</v>
      </c>
      <c r="W5410" s="77">
        <v>7.1101999999999999</v>
      </c>
      <c r="X5410" s="79">
        <f t="shared" si="598"/>
        <v>81.910494782143957</v>
      </c>
    </row>
    <row r="5411" spans="1:24" x14ac:dyDescent="0.2">
      <c r="A5411" s="37" t="str">
        <f t="shared" si="597"/>
        <v>2025-10</v>
      </c>
      <c r="B5411" t="s">
        <v>9645</v>
      </c>
      <c r="C5411" s="23">
        <v>45957</v>
      </c>
      <c r="D5411" s="23">
        <v>45945</v>
      </c>
      <c r="E5411" t="s">
        <v>235</v>
      </c>
      <c r="F5411" t="s">
        <v>236</v>
      </c>
      <c r="G5411" s="22"/>
      <c r="H5411" t="s">
        <v>10195</v>
      </c>
      <c r="I5411" t="s">
        <v>233</v>
      </c>
      <c r="J5411" t="s">
        <v>234</v>
      </c>
      <c r="K5411" s="10" t="str">
        <f t="shared" si="592"/>
        <v>RIV-</v>
      </c>
      <c r="L5411" t="s">
        <v>10</v>
      </c>
      <c r="M5411" s="48">
        <v>18500</v>
      </c>
      <c r="N5411" t="s">
        <v>1472</v>
      </c>
      <c r="O5411" t="s">
        <v>11</v>
      </c>
      <c r="P5411" s="74">
        <v>4.1599999999999998E-2</v>
      </c>
      <c r="Q5411" s="11">
        <f t="shared" si="593"/>
        <v>769.6</v>
      </c>
      <c r="R5411" s="77">
        <v>7.1101999999999999</v>
      </c>
      <c r="S5411" s="14">
        <f t="shared" si="595"/>
        <v>5.8999999999999999E-3</v>
      </c>
      <c r="T5411" s="13">
        <f t="shared" si="596"/>
        <v>109.15</v>
      </c>
      <c r="U5411" s="14" t="s">
        <v>349</v>
      </c>
      <c r="V5411" t="s">
        <v>132</v>
      </c>
      <c r="W5411" s="77">
        <v>7.1101999999999999</v>
      </c>
      <c r="X5411" s="79">
        <f t="shared" si="598"/>
        <v>108.23886810497595</v>
      </c>
    </row>
    <row r="5412" spans="1:24" x14ac:dyDescent="0.2">
      <c r="A5412" s="37" t="str">
        <f t="shared" si="597"/>
        <v>2025-10</v>
      </c>
      <c r="B5412" t="s">
        <v>9646</v>
      </c>
      <c r="C5412" s="23">
        <v>45952</v>
      </c>
      <c r="D5412" s="23">
        <v>45915</v>
      </c>
      <c r="E5412" t="s">
        <v>169</v>
      </c>
      <c r="F5412" t="s">
        <v>170</v>
      </c>
      <c r="G5412" s="22"/>
      <c r="H5412" t="s">
        <v>10187</v>
      </c>
      <c r="I5412" t="s">
        <v>10414</v>
      </c>
      <c r="J5412" t="s">
        <v>10415</v>
      </c>
      <c r="K5412" s="10" t="str">
        <f t="shared" si="592"/>
        <v>STKR</v>
      </c>
      <c r="L5412" t="s">
        <v>10</v>
      </c>
      <c r="M5412" s="48">
        <v>1050</v>
      </c>
      <c r="N5412" t="s">
        <v>1472</v>
      </c>
      <c r="O5412" t="s">
        <v>11</v>
      </c>
      <c r="P5412" s="74">
        <v>4.2000000000000003E-2</v>
      </c>
      <c r="Q5412" s="11">
        <f t="shared" si="593"/>
        <v>44.1</v>
      </c>
      <c r="R5412" s="77">
        <v>7.1101999999999999</v>
      </c>
      <c r="S5412" s="14">
        <f t="shared" si="595"/>
        <v>5.8999999999999999E-3</v>
      </c>
      <c r="T5412" s="13">
        <f t="shared" si="596"/>
        <v>6.2</v>
      </c>
      <c r="U5412" s="14" t="s">
        <v>349</v>
      </c>
      <c r="V5412" t="s">
        <v>18</v>
      </c>
      <c r="W5412" s="77">
        <v>7.1101999999999999</v>
      </c>
      <c r="X5412" s="79">
        <f t="shared" si="598"/>
        <v>6.2023571770133055</v>
      </c>
    </row>
    <row r="5413" spans="1:24" x14ac:dyDescent="0.2">
      <c r="A5413" s="37" t="str">
        <f t="shared" si="597"/>
        <v>2025-10</v>
      </c>
      <c r="B5413" t="s">
        <v>9647</v>
      </c>
      <c r="C5413" s="23">
        <v>45952</v>
      </c>
      <c r="D5413" s="23">
        <v>45915</v>
      </c>
      <c r="E5413" t="s">
        <v>169</v>
      </c>
      <c r="F5413" t="s">
        <v>170</v>
      </c>
      <c r="G5413" s="22"/>
      <c r="H5413" t="s">
        <v>10187</v>
      </c>
      <c r="I5413" t="s">
        <v>10416</v>
      </c>
      <c r="J5413" t="s">
        <v>10417</v>
      </c>
      <c r="K5413" s="10" t="str">
        <f t="shared" si="592"/>
        <v>STKR</v>
      </c>
      <c r="L5413" t="s">
        <v>10</v>
      </c>
      <c r="M5413" s="48">
        <v>2860</v>
      </c>
      <c r="N5413" t="s">
        <v>1472</v>
      </c>
      <c r="O5413" t="s">
        <v>11</v>
      </c>
      <c r="P5413" s="74">
        <v>4.2000000000000003E-2</v>
      </c>
      <c r="Q5413" s="11">
        <f t="shared" si="593"/>
        <v>120.12</v>
      </c>
      <c r="R5413" s="77">
        <v>7.1101999999999999</v>
      </c>
      <c r="S5413" s="14">
        <f t="shared" si="595"/>
        <v>5.8999999999999999E-3</v>
      </c>
      <c r="T5413" s="13">
        <f t="shared" si="596"/>
        <v>16.87</v>
      </c>
      <c r="U5413" s="14" t="s">
        <v>349</v>
      </c>
      <c r="V5413" t="s">
        <v>18</v>
      </c>
      <c r="W5413" s="77">
        <v>7.1101999999999999</v>
      </c>
      <c r="X5413" s="79">
        <f t="shared" si="598"/>
        <v>16.894039548817194</v>
      </c>
    </row>
    <row r="5414" spans="1:24" x14ac:dyDescent="0.2">
      <c r="A5414" s="37" t="str">
        <f t="shared" si="597"/>
        <v>2025-10</v>
      </c>
      <c r="B5414" t="s">
        <v>9648</v>
      </c>
      <c r="C5414" s="23">
        <v>45952</v>
      </c>
      <c r="D5414" s="23">
        <v>45915</v>
      </c>
      <c r="E5414" t="s">
        <v>169</v>
      </c>
      <c r="F5414" t="s">
        <v>170</v>
      </c>
      <c r="G5414" s="22"/>
      <c r="H5414" t="s">
        <v>10187</v>
      </c>
      <c r="I5414" t="s">
        <v>10414</v>
      </c>
      <c r="J5414" t="s">
        <v>10415</v>
      </c>
      <c r="K5414" s="10" t="str">
        <f t="shared" si="592"/>
        <v>STKR</v>
      </c>
      <c r="L5414" t="s">
        <v>10</v>
      </c>
      <c r="M5414" s="48">
        <v>50</v>
      </c>
      <c r="N5414" t="s">
        <v>1472</v>
      </c>
      <c r="O5414" t="s">
        <v>11</v>
      </c>
      <c r="P5414" s="74">
        <v>4.2000000000000003E-2</v>
      </c>
      <c r="Q5414" s="11">
        <f t="shared" si="593"/>
        <v>2.1</v>
      </c>
      <c r="R5414" s="77">
        <v>7.1101999999999999</v>
      </c>
      <c r="S5414" s="14">
        <f t="shared" si="595"/>
        <v>5.8999999999999999E-3</v>
      </c>
      <c r="T5414" s="13">
        <f t="shared" si="596"/>
        <v>0.3</v>
      </c>
      <c r="U5414" s="14" t="s">
        <v>349</v>
      </c>
      <c r="V5414" t="s">
        <v>18</v>
      </c>
      <c r="W5414" s="77">
        <v>7.1101999999999999</v>
      </c>
      <c r="X5414" s="79">
        <f t="shared" si="598"/>
        <v>0.29535034176253838</v>
      </c>
    </row>
    <row r="5415" spans="1:24" x14ac:dyDescent="0.2">
      <c r="A5415" s="37" t="str">
        <f t="shared" si="597"/>
        <v>2025-10</v>
      </c>
      <c r="B5415" t="s">
        <v>9649</v>
      </c>
      <c r="C5415" s="23">
        <v>45952</v>
      </c>
      <c r="D5415" s="23">
        <v>45915</v>
      </c>
      <c r="E5415" t="s">
        <v>169</v>
      </c>
      <c r="F5415" t="s">
        <v>170</v>
      </c>
      <c r="G5415" s="22"/>
      <c r="H5415" t="s">
        <v>10187</v>
      </c>
      <c r="I5415" t="s">
        <v>10416</v>
      </c>
      <c r="J5415" t="s">
        <v>10417</v>
      </c>
      <c r="K5415" s="10" t="str">
        <f t="shared" si="592"/>
        <v>STKR</v>
      </c>
      <c r="L5415" t="s">
        <v>10</v>
      </c>
      <c r="M5415" s="48">
        <v>50</v>
      </c>
      <c r="N5415" t="s">
        <v>1472</v>
      </c>
      <c r="O5415" t="s">
        <v>11</v>
      </c>
      <c r="P5415" s="74">
        <v>4.2000000000000003E-2</v>
      </c>
      <c r="Q5415" s="11">
        <f t="shared" si="593"/>
        <v>2.1</v>
      </c>
      <c r="R5415" s="77">
        <v>7.1101999999999999</v>
      </c>
      <c r="S5415" s="14">
        <f t="shared" si="595"/>
        <v>5.8999999999999999E-3</v>
      </c>
      <c r="T5415" s="13">
        <f t="shared" si="596"/>
        <v>0.3</v>
      </c>
      <c r="U5415" s="14" t="s">
        <v>349</v>
      </c>
      <c r="V5415" t="s">
        <v>18</v>
      </c>
      <c r="W5415" s="77">
        <v>7.1101999999999999</v>
      </c>
      <c r="X5415" s="79">
        <f t="shared" si="598"/>
        <v>0.29535034176253838</v>
      </c>
    </row>
    <row r="5416" spans="1:24" x14ac:dyDescent="0.2">
      <c r="A5416" s="37" t="str">
        <f t="shared" si="597"/>
        <v>2025-10</v>
      </c>
      <c r="B5416" t="s">
        <v>9650</v>
      </c>
      <c r="C5416" s="23">
        <v>45939</v>
      </c>
      <c r="D5416" s="23">
        <v>45923</v>
      </c>
      <c r="E5416" t="s">
        <v>169</v>
      </c>
      <c r="F5416" t="s">
        <v>170</v>
      </c>
      <c r="G5416" s="22"/>
      <c r="H5416" t="s">
        <v>10191</v>
      </c>
      <c r="I5416" t="s">
        <v>10418</v>
      </c>
      <c r="J5416" t="s">
        <v>10419</v>
      </c>
      <c r="K5416" s="10" t="str">
        <f t="shared" si="592"/>
        <v>STKR</v>
      </c>
      <c r="L5416" t="s">
        <v>10</v>
      </c>
      <c r="M5416" s="48">
        <v>1010</v>
      </c>
      <c r="N5416" t="s">
        <v>1472</v>
      </c>
      <c r="O5416" t="s">
        <v>11</v>
      </c>
      <c r="P5416" s="74">
        <v>4.2000000000000003E-2</v>
      </c>
      <c r="Q5416" s="11">
        <f t="shared" si="593"/>
        <v>42.42</v>
      </c>
      <c r="R5416" s="77">
        <v>7.1101999999999999</v>
      </c>
      <c r="S5416" s="14">
        <f t="shared" si="595"/>
        <v>5.8999999999999999E-3</v>
      </c>
      <c r="T5416" s="13">
        <f t="shared" si="596"/>
        <v>5.96</v>
      </c>
      <c r="U5416" s="14" t="s">
        <v>349</v>
      </c>
      <c r="V5416" t="s">
        <v>18</v>
      </c>
      <c r="W5416" s="77">
        <v>7.1101999999999999</v>
      </c>
      <c r="X5416" s="79">
        <f t="shared" si="598"/>
        <v>5.966076903603275</v>
      </c>
    </row>
    <row r="5417" spans="1:24" x14ac:dyDescent="0.2">
      <c r="A5417" s="37" t="str">
        <f t="shared" si="597"/>
        <v>2025-10</v>
      </c>
      <c r="B5417" t="s">
        <v>9651</v>
      </c>
      <c r="C5417" s="23">
        <v>45939</v>
      </c>
      <c r="D5417" s="23">
        <v>45923</v>
      </c>
      <c r="E5417" t="s">
        <v>169</v>
      </c>
      <c r="F5417" t="s">
        <v>170</v>
      </c>
      <c r="G5417" s="22"/>
      <c r="H5417" t="s">
        <v>10191</v>
      </c>
      <c r="I5417" t="s">
        <v>10420</v>
      </c>
      <c r="J5417" t="s">
        <v>10421</v>
      </c>
      <c r="K5417" s="10" t="str">
        <f t="shared" si="592"/>
        <v>STKR</v>
      </c>
      <c r="L5417" t="s">
        <v>10</v>
      </c>
      <c r="M5417" s="48">
        <v>1010</v>
      </c>
      <c r="N5417" t="s">
        <v>1472</v>
      </c>
      <c r="O5417" t="s">
        <v>11</v>
      </c>
      <c r="P5417" s="74">
        <v>4.2000000000000003E-2</v>
      </c>
      <c r="Q5417" s="11">
        <f t="shared" si="593"/>
        <v>42.42</v>
      </c>
      <c r="R5417" s="77">
        <v>7.1101999999999999</v>
      </c>
      <c r="S5417" s="14">
        <f t="shared" si="595"/>
        <v>5.8999999999999999E-3</v>
      </c>
      <c r="T5417" s="13">
        <f t="shared" si="596"/>
        <v>5.96</v>
      </c>
      <c r="U5417" s="14" t="s">
        <v>349</v>
      </c>
      <c r="V5417" t="s">
        <v>18</v>
      </c>
      <c r="W5417" s="77">
        <v>7.1101999999999999</v>
      </c>
      <c r="X5417" s="79">
        <f t="shared" si="598"/>
        <v>5.966076903603275</v>
      </c>
    </row>
    <row r="5418" spans="1:24" x14ac:dyDescent="0.2">
      <c r="A5418" s="37" t="str">
        <f t="shared" si="597"/>
        <v>2025-10</v>
      </c>
      <c r="B5418" t="s">
        <v>9652</v>
      </c>
      <c r="C5418" s="23">
        <v>45959</v>
      </c>
      <c r="D5418" s="23">
        <v>45923</v>
      </c>
      <c r="E5418" t="s">
        <v>169</v>
      </c>
      <c r="F5418" t="s">
        <v>170</v>
      </c>
      <c r="G5418" s="22"/>
      <c r="H5418" t="s">
        <v>10188</v>
      </c>
      <c r="I5418" t="s">
        <v>4563</v>
      </c>
      <c r="J5418" t="s">
        <v>4564</v>
      </c>
      <c r="K5418" s="10" t="str">
        <f t="shared" si="592"/>
        <v>STKR</v>
      </c>
      <c r="L5418" t="s">
        <v>10</v>
      </c>
      <c r="M5418" s="48">
        <v>510</v>
      </c>
      <c r="N5418" t="s">
        <v>1472</v>
      </c>
      <c r="O5418" t="s">
        <v>11</v>
      </c>
      <c r="P5418" s="74">
        <v>4.2000000000000003E-2</v>
      </c>
      <c r="Q5418" s="11">
        <f t="shared" si="593"/>
        <v>21.42</v>
      </c>
      <c r="R5418" s="77">
        <v>7.1101999999999999</v>
      </c>
      <c r="S5418" s="14">
        <f t="shared" si="595"/>
        <v>5.8999999999999999E-3</v>
      </c>
      <c r="T5418" s="13">
        <f t="shared" si="596"/>
        <v>3.01</v>
      </c>
      <c r="U5418" s="14" t="s">
        <v>349</v>
      </c>
      <c r="V5418" t="s">
        <v>18</v>
      </c>
      <c r="W5418" s="77">
        <v>7.1101999999999999</v>
      </c>
      <c r="X5418" s="79">
        <f t="shared" si="598"/>
        <v>3.0125734859778914</v>
      </c>
    </row>
    <row r="5419" spans="1:24" x14ac:dyDescent="0.2">
      <c r="A5419" s="37" t="str">
        <f t="shared" si="597"/>
        <v>2025-10</v>
      </c>
      <c r="B5419" t="s">
        <v>9653</v>
      </c>
      <c r="C5419" s="23">
        <v>45959</v>
      </c>
      <c r="D5419" s="23">
        <v>45923</v>
      </c>
      <c r="E5419" t="s">
        <v>169</v>
      </c>
      <c r="F5419" t="s">
        <v>170</v>
      </c>
      <c r="G5419" s="22"/>
      <c r="H5419" t="s">
        <v>10188</v>
      </c>
      <c r="I5419" t="s">
        <v>4563</v>
      </c>
      <c r="J5419" t="s">
        <v>4564</v>
      </c>
      <c r="K5419" s="10" t="str">
        <f t="shared" si="592"/>
        <v>STKR</v>
      </c>
      <c r="L5419" t="s">
        <v>10</v>
      </c>
      <c r="M5419" s="48">
        <v>30</v>
      </c>
      <c r="N5419" t="s">
        <v>1472</v>
      </c>
      <c r="O5419" t="s">
        <v>11</v>
      </c>
      <c r="P5419" s="74">
        <v>4.2000000000000003E-2</v>
      </c>
      <c r="Q5419" s="11">
        <f t="shared" si="593"/>
        <v>1.26</v>
      </c>
      <c r="R5419" s="77">
        <v>7.1101999999999999</v>
      </c>
      <c r="S5419" s="14">
        <f t="shared" si="595"/>
        <v>5.8999999999999999E-3</v>
      </c>
      <c r="T5419" s="13">
        <f t="shared" si="596"/>
        <v>0.18</v>
      </c>
      <c r="U5419" s="14" t="s">
        <v>349</v>
      </c>
      <c r="V5419" t="s">
        <v>18</v>
      </c>
      <c r="W5419" s="77">
        <v>7.1101999999999999</v>
      </c>
      <c r="X5419" s="79">
        <f t="shared" si="598"/>
        <v>0.17721020505752302</v>
      </c>
    </row>
    <row r="5420" spans="1:24" x14ac:dyDescent="0.2">
      <c r="A5420" s="37" t="str">
        <f t="shared" si="597"/>
        <v>2025-10</v>
      </c>
      <c r="B5420" t="s">
        <v>9654</v>
      </c>
      <c r="C5420" s="23">
        <v>45959</v>
      </c>
      <c r="D5420" s="23">
        <v>45923</v>
      </c>
      <c r="E5420" t="s">
        <v>169</v>
      </c>
      <c r="F5420" t="s">
        <v>170</v>
      </c>
      <c r="G5420" s="22"/>
      <c r="H5420" t="s">
        <v>10188</v>
      </c>
      <c r="I5420" t="s">
        <v>4565</v>
      </c>
      <c r="J5420" t="s">
        <v>4566</v>
      </c>
      <c r="K5420" s="10" t="str">
        <f t="shared" si="592"/>
        <v>STKR</v>
      </c>
      <c r="L5420" t="s">
        <v>10</v>
      </c>
      <c r="M5420" s="48">
        <v>510</v>
      </c>
      <c r="N5420" t="s">
        <v>1472</v>
      </c>
      <c r="O5420" t="s">
        <v>11</v>
      </c>
      <c r="P5420" s="74">
        <v>4.2000000000000003E-2</v>
      </c>
      <c r="Q5420" s="11">
        <f t="shared" si="593"/>
        <v>21.42</v>
      </c>
      <c r="R5420" s="77">
        <v>7.1101999999999999</v>
      </c>
      <c r="S5420" s="14">
        <f t="shared" si="595"/>
        <v>5.8999999999999999E-3</v>
      </c>
      <c r="T5420" s="13">
        <f t="shared" si="596"/>
        <v>3.01</v>
      </c>
      <c r="U5420" s="14" t="s">
        <v>349</v>
      </c>
      <c r="V5420" t="s">
        <v>18</v>
      </c>
      <c r="W5420" s="77">
        <v>7.1101999999999999</v>
      </c>
      <c r="X5420" s="79">
        <f t="shared" si="598"/>
        <v>3.0125734859778914</v>
      </c>
    </row>
    <row r="5421" spans="1:24" x14ac:dyDescent="0.2">
      <c r="A5421" s="37" t="str">
        <f t="shared" si="597"/>
        <v>2025-10</v>
      </c>
      <c r="B5421" t="s">
        <v>9655</v>
      </c>
      <c r="C5421" s="23">
        <v>45959</v>
      </c>
      <c r="D5421" s="23">
        <v>45923</v>
      </c>
      <c r="E5421" t="s">
        <v>169</v>
      </c>
      <c r="F5421" t="s">
        <v>170</v>
      </c>
      <c r="G5421" s="22"/>
      <c r="H5421" t="s">
        <v>10188</v>
      </c>
      <c r="I5421" t="s">
        <v>4565</v>
      </c>
      <c r="J5421" t="s">
        <v>4566</v>
      </c>
      <c r="K5421" s="10" t="str">
        <f t="shared" si="592"/>
        <v>STKR</v>
      </c>
      <c r="L5421" t="s">
        <v>10</v>
      </c>
      <c r="M5421" s="48">
        <v>30</v>
      </c>
      <c r="N5421" t="s">
        <v>1472</v>
      </c>
      <c r="O5421" t="s">
        <v>11</v>
      </c>
      <c r="P5421" s="74">
        <v>4.2000000000000003E-2</v>
      </c>
      <c r="Q5421" s="11">
        <f t="shared" si="593"/>
        <v>1.26</v>
      </c>
      <c r="R5421" s="77">
        <v>7.1101999999999999</v>
      </c>
      <c r="S5421" s="14">
        <f t="shared" si="595"/>
        <v>5.8999999999999999E-3</v>
      </c>
      <c r="T5421" s="13">
        <f t="shared" si="596"/>
        <v>0.18</v>
      </c>
      <c r="U5421" s="14" t="s">
        <v>349</v>
      </c>
      <c r="V5421" t="s">
        <v>18</v>
      </c>
      <c r="W5421" s="77">
        <v>7.1101999999999999</v>
      </c>
      <c r="X5421" s="79">
        <f t="shared" si="598"/>
        <v>0.17721020505752302</v>
      </c>
    </row>
    <row r="5422" spans="1:24" x14ac:dyDescent="0.2">
      <c r="A5422" s="37" t="str">
        <f t="shared" si="597"/>
        <v>2025-10</v>
      </c>
      <c r="B5422" t="s">
        <v>9656</v>
      </c>
      <c r="C5422" s="23">
        <v>45939</v>
      </c>
      <c r="D5422" s="23">
        <v>45923</v>
      </c>
      <c r="E5422" t="s">
        <v>169</v>
      </c>
      <c r="F5422" t="s">
        <v>170</v>
      </c>
      <c r="G5422" s="22"/>
      <c r="H5422" t="s">
        <v>10191</v>
      </c>
      <c r="I5422" t="s">
        <v>10418</v>
      </c>
      <c r="J5422" t="s">
        <v>10419</v>
      </c>
      <c r="K5422" s="10" t="str">
        <f t="shared" si="592"/>
        <v>STKR</v>
      </c>
      <c r="L5422" t="s">
        <v>10</v>
      </c>
      <c r="M5422" s="48">
        <v>50</v>
      </c>
      <c r="N5422" t="s">
        <v>1472</v>
      </c>
      <c r="O5422" t="s">
        <v>11</v>
      </c>
      <c r="P5422" s="74">
        <v>4.2000000000000003E-2</v>
      </c>
      <c r="Q5422" s="11">
        <f t="shared" si="593"/>
        <v>2.1</v>
      </c>
      <c r="R5422" s="77">
        <v>7.1101999999999999</v>
      </c>
      <c r="S5422" s="14">
        <f t="shared" si="595"/>
        <v>5.8999999999999999E-3</v>
      </c>
      <c r="T5422" s="13">
        <f t="shared" si="596"/>
        <v>0.3</v>
      </c>
      <c r="U5422" s="14" t="s">
        <v>349</v>
      </c>
      <c r="V5422" t="s">
        <v>18</v>
      </c>
      <c r="W5422" s="77">
        <v>7.1101999999999999</v>
      </c>
      <c r="X5422" s="79">
        <f t="shared" si="598"/>
        <v>0.29535034176253838</v>
      </c>
    </row>
    <row r="5423" spans="1:24" x14ac:dyDescent="0.2">
      <c r="A5423" s="37" t="str">
        <f t="shared" si="597"/>
        <v>2025-10</v>
      </c>
      <c r="B5423" t="s">
        <v>9657</v>
      </c>
      <c r="C5423" s="23">
        <v>45939</v>
      </c>
      <c r="D5423" s="23">
        <v>45923</v>
      </c>
      <c r="E5423" t="s">
        <v>169</v>
      </c>
      <c r="F5423" t="s">
        <v>170</v>
      </c>
      <c r="G5423" s="22"/>
      <c r="H5423" t="s">
        <v>10191</v>
      </c>
      <c r="I5423" t="s">
        <v>10420</v>
      </c>
      <c r="J5423" t="s">
        <v>10421</v>
      </c>
      <c r="K5423" s="10" t="str">
        <f t="shared" si="592"/>
        <v>STKR</v>
      </c>
      <c r="L5423" t="s">
        <v>10</v>
      </c>
      <c r="M5423" s="48">
        <v>50</v>
      </c>
      <c r="N5423" t="s">
        <v>1472</v>
      </c>
      <c r="O5423" t="s">
        <v>11</v>
      </c>
      <c r="P5423" s="74">
        <v>4.2000000000000003E-2</v>
      </c>
      <c r="Q5423" s="11">
        <f t="shared" si="593"/>
        <v>2.1</v>
      </c>
      <c r="R5423" s="77">
        <v>7.1101999999999999</v>
      </c>
      <c r="S5423" s="14">
        <f t="shared" si="595"/>
        <v>5.8999999999999999E-3</v>
      </c>
      <c r="T5423" s="13">
        <f t="shared" si="596"/>
        <v>0.3</v>
      </c>
      <c r="U5423" s="14" t="s">
        <v>349</v>
      </c>
      <c r="V5423" t="s">
        <v>18</v>
      </c>
      <c r="W5423" s="77">
        <v>7.1101999999999999</v>
      </c>
      <c r="X5423" s="79">
        <f t="shared" si="598"/>
        <v>0.29535034176253838</v>
      </c>
    </row>
    <row r="5424" spans="1:24" x14ac:dyDescent="0.2">
      <c r="A5424" s="37" t="str">
        <f t="shared" si="597"/>
        <v>2025-10</v>
      </c>
      <c r="B5424" t="s">
        <v>9658</v>
      </c>
      <c r="C5424" s="23">
        <v>45959</v>
      </c>
      <c r="D5424" s="23">
        <v>45946</v>
      </c>
      <c r="E5424" t="s">
        <v>169</v>
      </c>
      <c r="F5424" t="s">
        <v>170</v>
      </c>
      <c r="G5424" s="22"/>
      <c r="H5424" t="s">
        <v>10196</v>
      </c>
      <c r="I5424" t="s">
        <v>10418</v>
      </c>
      <c r="J5424" t="s">
        <v>10419</v>
      </c>
      <c r="K5424" s="10" t="str">
        <f t="shared" si="592"/>
        <v>STKR</v>
      </c>
      <c r="L5424" t="s">
        <v>10</v>
      </c>
      <c r="M5424" s="48">
        <v>510</v>
      </c>
      <c r="N5424" t="s">
        <v>1472</v>
      </c>
      <c r="O5424" t="s">
        <v>11</v>
      </c>
      <c r="P5424" s="74">
        <v>4.2000000000000003E-2</v>
      </c>
      <c r="Q5424" s="11">
        <f t="shared" si="593"/>
        <v>21.42</v>
      </c>
      <c r="R5424" s="77">
        <v>7.1101999999999999</v>
      </c>
      <c r="S5424" s="14">
        <f t="shared" si="595"/>
        <v>5.8999999999999999E-3</v>
      </c>
      <c r="T5424" s="13">
        <f t="shared" si="596"/>
        <v>3.01</v>
      </c>
      <c r="U5424" s="14" t="s">
        <v>349</v>
      </c>
      <c r="V5424" t="s">
        <v>18</v>
      </c>
      <c r="W5424" s="77">
        <v>7.1101999999999999</v>
      </c>
      <c r="X5424" s="79">
        <f t="shared" si="598"/>
        <v>3.0125734859778914</v>
      </c>
    </row>
    <row r="5425" spans="1:24" x14ac:dyDescent="0.2">
      <c r="A5425" s="37" t="str">
        <f t="shared" si="597"/>
        <v>2025-10</v>
      </c>
      <c r="B5425" t="s">
        <v>9659</v>
      </c>
      <c r="C5425" s="23">
        <v>45959</v>
      </c>
      <c r="D5425" s="23">
        <v>45946</v>
      </c>
      <c r="E5425" t="s">
        <v>169</v>
      </c>
      <c r="F5425" t="s">
        <v>170</v>
      </c>
      <c r="G5425" s="22"/>
      <c r="H5425" t="s">
        <v>10196</v>
      </c>
      <c r="I5425" t="s">
        <v>10420</v>
      </c>
      <c r="J5425" t="s">
        <v>10421</v>
      </c>
      <c r="K5425" s="10" t="str">
        <f t="shared" si="592"/>
        <v>STKR</v>
      </c>
      <c r="L5425" t="s">
        <v>10</v>
      </c>
      <c r="M5425" s="48">
        <v>510</v>
      </c>
      <c r="N5425" t="s">
        <v>1472</v>
      </c>
      <c r="O5425" t="s">
        <v>11</v>
      </c>
      <c r="P5425" s="74">
        <v>4.2000000000000003E-2</v>
      </c>
      <c r="Q5425" s="11">
        <f t="shared" si="593"/>
        <v>21.42</v>
      </c>
      <c r="R5425" s="77">
        <v>7.1101999999999999</v>
      </c>
      <c r="S5425" s="14">
        <f t="shared" si="595"/>
        <v>5.8999999999999999E-3</v>
      </c>
      <c r="T5425" s="13">
        <f t="shared" si="596"/>
        <v>3.01</v>
      </c>
      <c r="U5425" s="14" t="s">
        <v>349</v>
      </c>
      <c r="V5425" t="s">
        <v>18</v>
      </c>
      <c r="W5425" s="77">
        <v>7.1101999999999999</v>
      </c>
      <c r="X5425" s="79">
        <f t="shared" si="598"/>
        <v>3.0125734859778914</v>
      </c>
    </row>
    <row r="5426" spans="1:24" x14ac:dyDescent="0.2">
      <c r="A5426" s="37" t="str">
        <f t="shared" si="597"/>
        <v>2025-10</v>
      </c>
      <c r="B5426" t="s">
        <v>9660</v>
      </c>
      <c r="C5426" s="23">
        <v>45959</v>
      </c>
      <c r="D5426" s="23">
        <v>45946</v>
      </c>
      <c r="E5426" t="s">
        <v>169</v>
      </c>
      <c r="F5426" t="s">
        <v>170</v>
      </c>
      <c r="G5426" s="22"/>
      <c r="H5426" t="s">
        <v>10188</v>
      </c>
      <c r="I5426" t="s">
        <v>8699</v>
      </c>
      <c r="J5426" t="s">
        <v>8700</v>
      </c>
      <c r="K5426" s="10" t="str">
        <f t="shared" si="592"/>
        <v>STKR</v>
      </c>
      <c r="L5426" t="s">
        <v>10</v>
      </c>
      <c r="M5426" s="48">
        <v>1520</v>
      </c>
      <c r="N5426" t="s">
        <v>1472</v>
      </c>
      <c r="O5426" t="s">
        <v>11</v>
      </c>
      <c r="P5426" s="74">
        <v>4.2000000000000003E-2</v>
      </c>
      <c r="Q5426" s="11">
        <f t="shared" si="593"/>
        <v>63.84</v>
      </c>
      <c r="R5426" s="77">
        <v>7.1101999999999999</v>
      </c>
      <c r="S5426" s="14">
        <f t="shared" si="595"/>
        <v>5.8999999999999999E-3</v>
      </c>
      <c r="T5426" s="13">
        <f t="shared" si="596"/>
        <v>8.9700000000000006</v>
      </c>
      <c r="U5426" s="14" t="s">
        <v>349</v>
      </c>
      <c r="V5426" t="s">
        <v>18</v>
      </c>
      <c r="W5426" s="77">
        <v>7.1101999999999999</v>
      </c>
      <c r="X5426" s="79">
        <f t="shared" si="598"/>
        <v>8.9786503895811656</v>
      </c>
    </row>
    <row r="5427" spans="1:24" x14ac:dyDescent="0.2">
      <c r="A5427" s="37" t="str">
        <f t="shared" si="597"/>
        <v>2025-10</v>
      </c>
      <c r="B5427" t="s">
        <v>9661</v>
      </c>
      <c r="C5427" s="23">
        <v>45959</v>
      </c>
      <c r="D5427" s="23">
        <v>45946</v>
      </c>
      <c r="E5427" t="s">
        <v>169</v>
      </c>
      <c r="F5427" t="s">
        <v>170</v>
      </c>
      <c r="G5427" s="22"/>
      <c r="H5427" t="s">
        <v>10196</v>
      </c>
      <c r="I5427" t="s">
        <v>619</v>
      </c>
      <c r="J5427" t="s">
        <v>620</v>
      </c>
      <c r="K5427" s="10" t="str">
        <f t="shared" si="592"/>
        <v>STKR</v>
      </c>
      <c r="L5427" t="s">
        <v>10</v>
      </c>
      <c r="M5427" s="48">
        <v>2020</v>
      </c>
      <c r="N5427" t="s">
        <v>1472</v>
      </c>
      <c r="O5427" t="s">
        <v>11</v>
      </c>
      <c r="P5427" s="74">
        <v>4.2000000000000003E-2</v>
      </c>
      <c r="Q5427" s="11">
        <f t="shared" si="593"/>
        <v>84.84</v>
      </c>
      <c r="R5427" s="77">
        <v>7.1101999999999999</v>
      </c>
      <c r="S5427" s="14">
        <f t="shared" si="595"/>
        <v>5.8999999999999999E-3</v>
      </c>
      <c r="T5427" s="13">
        <f t="shared" si="596"/>
        <v>11.92</v>
      </c>
      <c r="U5427" s="14" t="s">
        <v>349</v>
      </c>
      <c r="V5427" t="s">
        <v>18</v>
      </c>
      <c r="W5427" s="77">
        <v>7.1101999999999999</v>
      </c>
      <c r="X5427" s="79">
        <f t="shared" si="598"/>
        <v>11.93215380720655</v>
      </c>
    </row>
    <row r="5428" spans="1:24" x14ac:dyDescent="0.2">
      <c r="A5428" s="37" t="str">
        <f t="shared" si="597"/>
        <v>2025-10</v>
      </c>
      <c r="B5428" t="s">
        <v>9662</v>
      </c>
      <c r="C5428" s="23">
        <v>45959</v>
      </c>
      <c r="D5428" s="23">
        <v>45946</v>
      </c>
      <c r="E5428" t="s">
        <v>169</v>
      </c>
      <c r="F5428" t="s">
        <v>170</v>
      </c>
      <c r="G5428" s="22"/>
      <c r="H5428" t="s">
        <v>10196</v>
      </c>
      <c r="I5428" t="s">
        <v>615</v>
      </c>
      <c r="J5428" t="s">
        <v>616</v>
      </c>
      <c r="K5428" s="10" t="str">
        <f t="shared" si="592"/>
        <v>STKR</v>
      </c>
      <c r="L5428" t="s">
        <v>10</v>
      </c>
      <c r="M5428" s="48">
        <v>2020</v>
      </c>
      <c r="N5428" t="s">
        <v>1472</v>
      </c>
      <c r="O5428" t="s">
        <v>11</v>
      </c>
      <c r="P5428" s="74">
        <v>4.2000000000000003E-2</v>
      </c>
      <c r="Q5428" s="11">
        <f t="shared" si="593"/>
        <v>84.84</v>
      </c>
      <c r="R5428" s="77">
        <v>7.1101999999999999</v>
      </c>
      <c r="S5428" s="14">
        <f t="shared" si="595"/>
        <v>5.8999999999999999E-3</v>
      </c>
      <c r="T5428" s="13">
        <f t="shared" si="596"/>
        <v>11.92</v>
      </c>
      <c r="U5428" s="14" t="s">
        <v>349</v>
      </c>
      <c r="V5428" t="s">
        <v>18</v>
      </c>
      <c r="W5428" s="77">
        <v>7.1101999999999999</v>
      </c>
      <c r="X5428" s="79">
        <f t="shared" si="598"/>
        <v>11.93215380720655</v>
      </c>
    </row>
    <row r="5429" spans="1:24" x14ac:dyDescent="0.2">
      <c r="A5429" s="37" t="str">
        <f t="shared" si="597"/>
        <v>2025-10</v>
      </c>
      <c r="B5429" t="s">
        <v>9663</v>
      </c>
      <c r="C5429" s="23">
        <v>45959</v>
      </c>
      <c r="D5429" s="23">
        <v>45947</v>
      </c>
      <c r="E5429" t="s">
        <v>169</v>
      </c>
      <c r="F5429" t="s">
        <v>170</v>
      </c>
      <c r="G5429" s="22"/>
      <c r="H5429" t="s">
        <v>10188</v>
      </c>
      <c r="I5429" t="s">
        <v>6649</v>
      </c>
      <c r="J5429" t="s">
        <v>6650</v>
      </c>
      <c r="K5429" s="10" t="str">
        <f t="shared" si="592"/>
        <v>STKR</v>
      </c>
      <c r="L5429" t="s">
        <v>10</v>
      </c>
      <c r="M5429" s="48">
        <v>50</v>
      </c>
      <c r="N5429" t="s">
        <v>1472</v>
      </c>
      <c r="O5429" t="s">
        <v>11</v>
      </c>
      <c r="P5429" s="74">
        <v>4.2000000000000003E-2</v>
      </c>
      <c r="Q5429" s="11">
        <f t="shared" si="593"/>
        <v>2.1</v>
      </c>
      <c r="R5429" s="77">
        <v>7.1101999999999999</v>
      </c>
      <c r="S5429" s="14">
        <f t="shared" si="595"/>
        <v>5.8999999999999999E-3</v>
      </c>
      <c r="T5429" s="13">
        <f t="shared" si="596"/>
        <v>0.3</v>
      </c>
      <c r="U5429" s="14" t="s">
        <v>349</v>
      </c>
      <c r="V5429" t="s">
        <v>18</v>
      </c>
      <c r="W5429" s="77">
        <v>7.1101999999999999</v>
      </c>
      <c r="X5429" s="79">
        <f t="shared" si="598"/>
        <v>0.29535034176253838</v>
      </c>
    </row>
    <row r="5430" spans="1:24" x14ac:dyDescent="0.2">
      <c r="A5430" s="37" t="str">
        <f t="shared" si="597"/>
        <v>2025-10</v>
      </c>
      <c r="B5430" t="s">
        <v>9664</v>
      </c>
      <c r="C5430" s="23">
        <v>45959</v>
      </c>
      <c r="D5430" s="23">
        <v>45947</v>
      </c>
      <c r="E5430" t="s">
        <v>169</v>
      </c>
      <c r="F5430" t="s">
        <v>170</v>
      </c>
      <c r="G5430" s="22"/>
      <c r="H5430" t="s">
        <v>10196</v>
      </c>
      <c r="I5430" t="s">
        <v>615</v>
      </c>
      <c r="J5430" t="s">
        <v>616</v>
      </c>
      <c r="K5430" s="10" t="str">
        <f t="shared" si="592"/>
        <v>STKR</v>
      </c>
      <c r="L5430" t="s">
        <v>10</v>
      </c>
      <c r="M5430" s="48">
        <v>200</v>
      </c>
      <c r="N5430" t="s">
        <v>1472</v>
      </c>
      <c r="O5430" t="s">
        <v>11</v>
      </c>
      <c r="P5430" s="74">
        <v>4.2000000000000003E-2</v>
      </c>
      <c r="Q5430" s="11">
        <f t="shared" si="593"/>
        <v>8.4</v>
      </c>
      <c r="R5430" s="77">
        <v>7.1101999999999999</v>
      </c>
      <c r="S5430" s="14">
        <f t="shared" si="595"/>
        <v>5.8999999999999999E-3</v>
      </c>
      <c r="T5430" s="13">
        <f t="shared" si="596"/>
        <v>1.18</v>
      </c>
      <c r="U5430" s="14" t="s">
        <v>349</v>
      </c>
      <c r="V5430" t="s">
        <v>18</v>
      </c>
      <c r="W5430" s="77">
        <v>7.1101999999999999</v>
      </c>
      <c r="X5430" s="79">
        <f t="shared" si="598"/>
        <v>1.1814013670501535</v>
      </c>
    </row>
    <row r="5431" spans="1:24" x14ac:dyDescent="0.2">
      <c r="A5431" s="37" t="str">
        <f t="shared" si="597"/>
        <v>2025-10</v>
      </c>
      <c r="B5431" t="s">
        <v>9665</v>
      </c>
      <c r="C5431" s="23">
        <v>45959</v>
      </c>
      <c r="D5431" s="23">
        <v>45947</v>
      </c>
      <c r="E5431" t="s">
        <v>169</v>
      </c>
      <c r="F5431" t="s">
        <v>170</v>
      </c>
      <c r="G5431" s="22"/>
      <c r="H5431" t="s">
        <v>10196</v>
      </c>
      <c r="I5431" t="s">
        <v>619</v>
      </c>
      <c r="J5431" t="s">
        <v>620</v>
      </c>
      <c r="K5431" s="10" t="str">
        <f t="shared" si="592"/>
        <v>STKR</v>
      </c>
      <c r="L5431" t="s">
        <v>10</v>
      </c>
      <c r="M5431" s="48">
        <v>200</v>
      </c>
      <c r="N5431" t="s">
        <v>1472</v>
      </c>
      <c r="O5431" t="s">
        <v>11</v>
      </c>
      <c r="P5431" s="74">
        <v>4.2000000000000003E-2</v>
      </c>
      <c r="Q5431" s="11">
        <f t="shared" si="593"/>
        <v>8.4</v>
      </c>
      <c r="R5431" s="77">
        <v>7.1101999999999999</v>
      </c>
      <c r="S5431" s="14">
        <f t="shared" si="595"/>
        <v>5.8999999999999999E-3</v>
      </c>
      <c r="T5431" s="13">
        <f t="shared" si="596"/>
        <v>1.18</v>
      </c>
      <c r="U5431" s="14" t="s">
        <v>349</v>
      </c>
      <c r="V5431" t="s">
        <v>18</v>
      </c>
      <c r="W5431" s="77">
        <v>7.1101999999999999</v>
      </c>
      <c r="X5431" s="79">
        <f t="shared" si="598"/>
        <v>1.1814013670501535</v>
      </c>
    </row>
    <row r="5432" spans="1:24" x14ac:dyDescent="0.2">
      <c r="A5432" s="37" t="str">
        <f t="shared" si="597"/>
        <v>2025-10</v>
      </c>
      <c r="B5432" t="s">
        <v>9666</v>
      </c>
      <c r="C5432" s="23">
        <v>45959</v>
      </c>
      <c r="D5432" s="23">
        <v>45947</v>
      </c>
      <c r="E5432" t="s">
        <v>169</v>
      </c>
      <c r="F5432" t="s">
        <v>170</v>
      </c>
      <c r="G5432" s="22"/>
      <c r="H5432" t="s">
        <v>10196</v>
      </c>
      <c r="I5432" t="s">
        <v>10420</v>
      </c>
      <c r="J5432" t="s">
        <v>10421</v>
      </c>
      <c r="K5432" s="10" t="str">
        <f t="shared" si="592"/>
        <v>STKR</v>
      </c>
      <c r="L5432" t="s">
        <v>10</v>
      </c>
      <c r="M5432" s="48">
        <v>100</v>
      </c>
      <c r="N5432" t="s">
        <v>1472</v>
      </c>
      <c r="O5432" t="s">
        <v>11</v>
      </c>
      <c r="P5432" s="74">
        <v>4.2000000000000003E-2</v>
      </c>
      <c r="Q5432" s="11">
        <f t="shared" si="593"/>
        <v>4.2</v>
      </c>
      <c r="R5432" s="77">
        <v>7.1101999999999999</v>
      </c>
      <c r="S5432" s="14">
        <f t="shared" si="595"/>
        <v>5.8999999999999999E-3</v>
      </c>
      <c r="T5432" s="13">
        <f t="shared" si="596"/>
        <v>0.59</v>
      </c>
      <c r="U5432" s="14" t="s">
        <v>349</v>
      </c>
      <c r="V5432" t="s">
        <v>18</v>
      </c>
      <c r="W5432" s="77">
        <v>7.1101999999999999</v>
      </c>
      <c r="X5432" s="79">
        <f t="shared" si="598"/>
        <v>0.59070068352507676</v>
      </c>
    </row>
    <row r="5433" spans="1:24" x14ac:dyDescent="0.2">
      <c r="A5433" s="37" t="str">
        <f t="shared" si="597"/>
        <v>2025-10</v>
      </c>
      <c r="B5433" t="s">
        <v>9667</v>
      </c>
      <c r="C5433" s="23">
        <v>45959</v>
      </c>
      <c r="D5433" s="23">
        <v>45947</v>
      </c>
      <c r="E5433" t="s">
        <v>169</v>
      </c>
      <c r="F5433" t="s">
        <v>170</v>
      </c>
      <c r="G5433" s="22"/>
      <c r="H5433" t="s">
        <v>10196</v>
      </c>
      <c r="I5433" t="s">
        <v>10418</v>
      </c>
      <c r="J5433" t="s">
        <v>10419</v>
      </c>
      <c r="K5433" s="10" t="str">
        <f t="shared" si="592"/>
        <v>STKR</v>
      </c>
      <c r="L5433" t="s">
        <v>10</v>
      </c>
      <c r="M5433" s="48">
        <v>100</v>
      </c>
      <c r="N5433" t="s">
        <v>1472</v>
      </c>
      <c r="O5433" t="s">
        <v>11</v>
      </c>
      <c r="P5433" s="74">
        <v>4.2000000000000003E-2</v>
      </c>
      <c r="Q5433" s="11">
        <f t="shared" si="593"/>
        <v>4.2</v>
      </c>
      <c r="R5433" s="77">
        <v>7.1101999999999999</v>
      </c>
      <c r="S5433" s="14">
        <f t="shared" si="595"/>
        <v>5.8999999999999999E-3</v>
      </c>
      <c r="T5433" s="13">
        <f t="shared" si="596"/>
        <v>0.59</v>
      </c>
      <c r="U5433" s="14" t="s">
        <v>349</v>
      </c>
      <c r="V5433" t="s">
        <v>18</v>
      </c>
      <c r="W5433" s="77">
        <v>7.1101999999999999</v>
      </c>
      <c r="X5433" s="79">
        <f t="shared" si="598"/>
        <v>0.59070068352507676</v>
      </c>
    </row>
    <row r="5434" spans="1:24" x14ac:dyDescent="0.2">
      <c r="A5434" s="37" t="str">
        <f t="shared" si="597"/>
        <v>2025-10</v>
      </c>
      <c r="B5434" t="s">
        <v>9668</v>
      </c>
      <c r="C5434" s="23">
        <v>45959</v>
      </c>
      <c r="D5434" s="23">
        <v>45947</v>
      </c>
      <c r="E5434" t="s">
        <v>169</v>
      </c>
      <c r="F5434" t="s">
        <v>170</v>
      </c>
      <c r="G5434" s="22"/>
      <c r="H5434" t="s">
        <v>10188</v>
      </c>
      <c r="I5434" t="s">
        <v>6649</v>
      </c>
      <c r="J5434" t="s">
        <v>6650</v>
      </c>
      <c r="K5434" s="10" t="str">
        <f t="shared" si="592"/>
        <v>STKR</v>
      </c>
      <c r="L5434" t="s">
        <v>10</v>
      </c>
      <c r="M5434" s="48">
        <v>30</v>
      </c>
      <c r="N5434" t="s">
        <v>1472</v>
      </c>
      <c r="O5434" t="s">
        <v>11</v>
      </c>
      <c r="P5434" s="74">
        <v>4.2000000000000003E-2</v>
      </c>
      <c r="Q5434" s="11">
        <f t="shared" si="593"/>
        <v>1.26</v>
      </c>
      <c r="R5434" s="77">
        <v>7.1101999999999999</v>
      </c>
      <c r="S5434" s="14">
        <f t="shared" si="595"/>
        <v>5.8999999999999999E-3</v>
      </c>
      <c r="T5434" s="13">
        <f t="shared" si="596"/>
        <v>0.18</v>
      </c>
      <c r="U5434" s="14" t="s">
        <v>349</v>
      </c>
      <c r="V5434" t="s">
        <v>18</v>
      </c>
      <c r="W5434" s="77">
        <v>7.1101999999999999</v>
      </c>
      <c r="X5434" s="79">
        <f t="shared" si="598"/>
        <v>0.17721020505752302</v>
      </c>
    </row>
    <row r="5435" spans="1:24" x14ac:dyDescent="0.2">
      <c r="A5435" s="37" t="str">
        <f t="shared" si="597"/>
        <v>2025-10</v>
      </c>
      <c r="B5435" t="s">
        <v>9669</v>
      </c>
      <c r="C5435" s="23">
        <v>45947</v>
      </c>
      <c r="D5435" s="23">
        <v>45939</v>
      </c>
      <c r="E5435" t="s">
        <v>545</v>
      </c>
      <c r="F5435" t="s">
        <v>546</v>
      </c>
      <c r="G5435" s="22"/>
      <c r="H5435" t="s">
        <v>10192</v>
      </c>
      <c r="I5435" t="s">
        <v>543</v>
      </c>
      <c r="J5435" t="s">
        <v>544</v>
      </c>
      <c r="K5435" s="10" t="str">
        <f t="shared" si="592"/>
        <v>WHR-</v>
      </c>
      <c r="L5435" t="s">
        <v>10</v>
      </c>
      <c r="M5435" s="48">
        <v>2000</v>
      </c>
      <c r="N5435" t="s">
        <v>1472</v>
      </c>
      <c r="O5435" t="s">
        <v>11</v>
      </c>
      <c r="P5435" s="74">
        <v>4.2999999999999997E-2</v>
      </c>
      <c r="Q5435" s="11">
        <f t="shared" si="593"/>
        <v>86</v>
      </c>
      <c r="R5435" s="77">
        <v>7.1101999999999999</v>
      </c>
      <c r="S5435" s="14">
        <f t="shared" si="595"/>
        <v>6.0000000000000001E-3</v>
      </c>
      <c r="T5435" s="13">
        <f t="shared" si="596"/>
        <v>12</v>
      </c>
      <c r="U5435" s="14" t="s">
        <v>349</v>
      </c>
      <c r="V5435" t="s">
        <v>248</v>
      </c>
      <c r="W5435" s="77">
        <v>7.1101999999999999</v>
      </c>
      <c r="X5435" s="79">
        <f t="shared" si="598"/>
        <v>12.095299710275379</v>
      </c>
    </row>
    <row r="5436" spans="1:24" x14ac:dyDescent="0.2">
      <c r="A5436" s="37" t="str">
        <f t="shared" si="597"/>
        <v>2025-10</v>
      </c>
      <c r="B5436" t="s">
        <v>9670</v>
      </c>
      <c r="C5436" s="23">
        <v>45947</v>
      </c>
      <c r="D5436" s="23">
        <v>45945</v>
      </c>
      <c r="E5436" t="s">
        <v>545</v>
      </c>
      <c r="F5436" t="s">
        <v>546</v>
      </c>
      <c r="G5436" s="22"/>
      <c r="H5436" t="s">
        <v>10192</v>
      </c>
      <c r="I5436" t="s">
        <v>543</v>
      </c>
      <c r="J5436" t="s">
        <v>544</v>
      </c>
      <c r="K5436" s="10" t="str">
        <f t="shared" si="592"/>
        <v>WHR-</v>
      </c>
      <c r="L5436" t="s">
        <v>10</v>
      </c>
      <c r="M5436" s="48">
        <v>800</v>
      </c>
      <c r="N5436" t="s">
        <v>1472</v>
      </c>
      <c r="O5436" t="s">
        <v>11</v>
      </c>
      <c r="P5436" s="74">
        <v>4.2999999999999997E-2</v>
      </c>
      <c r="Q5436" s="11">
        <f t="shared" si="593"/>
        <v>34.4</v>
      </c>
      <c r="R5436" s="77">
        <v>7.1101999999999999</v>
      </c>
      <c r="S5436" s="14">
        <f t="shared" si="595"/>
        <v>6.0000000000000001E-3</v>
      </c>
      <c r="T5436" s="13">
        <f t="shared" si="596"/>
        <v>4.8</v>
      </c>
      <c r="U5436" s="14" t="s">
        <v>349</v>
      </c>
      <c r="V5436" t="s">
        <v>248</v>
      </c>
      <c r="W5436" s="77">
        <v>7.1101999999999999</v>
      </c>
      <c r="X5436" s="79">
        <f t="shared" si="598"/>
        <v>4.8381198841101511</v>
      </c>
    </row>
    <row r="5437" spans="1:24" x14ac:dyDescent="0.2">
      <c r="A5437" s="37" t="str">
        <f t="shared" si="597"/>
        <v>2025-10</v>
      </c>
      <c r="B5437" t="s">
        <v>9671</v>
      </c>
      <c r="C5437" s="23">
        <v>45947</v>
      </c>
      <c r="D5437" s="23">
        <v>45938</v>
      </c>
      <c r="E5437" t="s">
        <v>14</v>
      </c>
      <c r="F5437" t="s">
        <v>15</v>
      </c>
      <c r="G5437" s="22"/>
      <c r="H5437" t="s">
        <v>10189</v>
      </c>
      <c r="I5437" t="s">
        <v>10422</v>
      </c>
      <c r="J5437" t="s">
        <v>10423</v>
      </c>
      <c r="K5437" s="10" t="str">
        <f t="shared" si="592"/>
        <v>STKR</v>
      </c>
      <c r="L5437" t="s">
        <v>10</v>
      </c>
      <c r="M5437" s="48">
        <v>15000</v>
      </c>
      <c r="N5437" t="s">
        <v>1472</v>
      </c>
      <c r="O5437" t="s">
        <v>11</v>
      </c>
      <c r="P5437" s="74">
        <v>4.6199999999999998E-2</v>
      </c>
      <c r="Q5437" s="11">
        <f t="shared" si="593"/>
        <v>693</v>
      </c>
      <c r="R5437" s="77">
        <v>7.1101999999999999</v>
      </c>
      <c r="S5437" s="14">
        <f t="shared" si="595"/>
        <v>6.4999999999999997E-3</v>
      </c>
      <c r="T5437" s="13">
        <f t="shared" si="596"/>
        <v>97.5</v>
      </c>
      <c r="U5437" s="14" t="s">
        <v>349</v>
      </c>
      <c r="V5437" t="s">
        <v>18</v>
      </c>
      <c r="W5437" s="77">
        <v>7.1101999999999999</v>
      </c>
      <c r="X5437" s="79">
        <f t="shared" si="598"/>
        <v>97.465612781637645</v>
      </c>
    </row>
    <row r="5438" spans="1:24" x14ac:dyDescent="0.2">
      <c r="A5438" s="37" t="str">
        <f t="shared" si="597"/>
        <v>2025-10</v>
      </c>
      <c r="B5438" t="s">
        <v>9672</v>
      </c>
      <c r="C5438" s="23">
        <v>45958</v>
      </c>
      <c r="D5438" s="23">
        <v>45945</v>
      </c>
      <c r="E5438" t="s">
        <v>128</v>
      </c>
      <c r="F5438" t="s">
        <v>129</v>
      </c>
      <c r="G5438" s="22"/>
      <c r="H5438" t="s">
        <v>10197</v>
      </c>
      <c r="I5438" t="s">
        <v>958</v>
      </c>
      <c r="J5438" t="s">
        <v>959</v>
      </c>
      <c r="K5438" s="10" t="str">
        <f t="shared" si="592"/>
        <v>RIV-</v>
      </c>
      <c r="L5438" t="s">
        <v>10</v>
      </c>
      <c r="M5438" s="48">
        <v>3700</v>
      </c>
      <c r="N5438" t="s">
        <v>1472</v>
      </c>
      <c r="O5438" t="s">
        <v>11</v>
      </c>
      <c r="P5438" s="74">
        <v>4.8000000000000001E-2</v>
      </c>
      <c r="Q5438" s="11">
        <f t="shared" si="593"/>
        <v>177.6</v>
      </c>
      <c r="R5438" s="77">
        <v>7.1101999999999999</v>
      </c>
      <c r="S5438" s="14">
        <f t="shared" si="595"/>
        <v>6.7999999999999996E-3</v>
      </c>
      <c r="T5438" s="13">
        <f t="shared" si="596"/>
        <v>25.16</v>
      </c>
      <c r="U5438" s="14" t="s">
        <v>349</v>
      </c>
      <c r="V5438" t="s">
        <v>132</v>
      </c>
      <c r="W5438" s="77">
        <v>7.1101999999999999</v>
      </c>
      <c r="X5438" s="79">
        <f t="shared" si="598"/>
        <v>24.978200331917527</v>
      </c>
    </row>
    <row r="5439" spans="1:24" x14ac:dyDescent="0.2">
      <c r="A5439" s="37" t="str">
        <f t="shared" si="597"/>
        <v>2025-10</v>
      </c>
      <c r="B5439" t="s">
        <v>9673</v>
      </c>
      <c r="C5439" s="23">
        <v>45950</v>
      </c>
      <c r="D5439" s="23">
        <v>45945</v>
      </c>
      <c r="E5439" t="s">
        <v>101</v>
      </c>
      <c r="F5439" t="s">
        <v>102</v>
      </c>
      <c r="G5439" s="22"/>
      <c r="H5439" t="s">
        <v>10198</v>
      </c>
      <c r="I5439" t="s">
        <v>1245</v>
      </c>
      <c r="J5439" t="s">
        <v>1246</v>
      </c>
      <c r="K5439" s="10" t="str">
        <f t="shared" ref="K5439:K5502" si="605">+LEFT(V5439,4)</f>
        <v>STKR</v>
      </c>
      <c r="L5439" t="s">
        <v>10</v>
      </c>
      <c r="M5439" s="48">
        <v>510</v>
      </c>
      <c r="N5439" t="s">
        <v>1472</v>
      </c>
      <c r="O5439" t="s">
        <v>11</v>
      </c>
      <c r="P5439" s="74">
        <v>0.05</v>
      </c>
      <c r="Q5439" s="11">
        <f t="shared" ref="Q5439:Q5502" si="606">ROUND(P5439*M5439,2)</f>
        <v>25.5</v>
      </c>
      <c r="R5439" s="77">
        <v>7.1101999999999999</v>
      </c>
      <c r="S5439" s="14">
        <f t="shared" ref="S5439:S5502" si="607">+ROUND(P5439/R5439,4)</f>
        <v>7.0000000000000001E-3</v>
      </c>
      <c r="T5439" s="13">
        <f t="shared" ref="T5439:T5502" si="608">ROUND(S5439*M5439,2)</f>
        <v>3.57</v>
      </c>
      <c r="U5439" s="14" t="s">
        <v>349</v>
      </c>
      <c r="V5439" t="s">
        <v>18</v>
      </c>
      <c r="W5439" s="77">
        <v>7.1101999999999999</v>
      </c>
      <c r="X5439" s="79">
        <f t="shared" si="598"/>
        <v>3.5863970071165374</v>
      </c>
    </row>
    <row r="5440" spans="1:24" x14ac:dyDescent="0.2">
      <c r="A5440" s="37" t="str">
        <f t="shared" si="597"/>
        <v>2025-10</v>
      </c>
      <c r="B5440" t="s">
        <v>9674</v>
      </c>
      <c r="C5440" s="23">
        <v>45950</v>
      </c>
      <c r="D5440" s="23">
        <v>45945</v>
      </c>
      <c r="E5440" t="s">
        <v>101</v>
      </c>
      <c r="F5440" t="s">
        <v>102</v>
      </c>
      <c r="G5440" s="22"/>
      <c r="H5440" t="s">
        <v>10198</v>
      </c>
      <c r="I5440" t="s">
        <v>1249</v>
      </c>
      <c r="J5440" t="s">
        <v>1250</v>
      </c>
      <c r="K5440" s="10" t="str">
        <f t="shared" si="605"/>
        <v>STKR</v>
      </c>
      <c r="L5440" t="s">
        <v>10</v>
      </c>
      <c r="M5440" s="48">
        <v>1010</v>
      </c>
      <c r="N5440" t="s">
        <v>1472</v>
      </c>
      <c r="O5440" t="s">
        <v>11</v>
      </c>
      <c r="P5440" s="74">
        <v>0.05</v>
      </c>
      <c r="Q5440" s="11">
        <f t="shared" si="606"/>
        <v>50.5</v>
      </c>
      <c r="R5440" s="77">
        <v>7.1101999999999999</v>
      </c>
      <c r="S5440" s="14">
        <f t="shared" si="607"/>
        <v>7.0000000000000001E-3</v>
      </c>
      <c r="T5440" s="13">
        <f t="shared" si="608"/>
        <v>7.07</v>
      </c>
      <c r="U5440" s="14" t="s">
        <v>349</v>
      </c>
      <c r="V5440" t="s">
        <v>18</v>
      </c>
      <c r="W5440" s="77">
        <v>7.1101999999999999</v>
      </c>
      <c r="X5440" s="79">
        <f t="shared" si="598"/>
        <v>7.1024725042896133</v>
      </c>
    </row>
    <row r="5441" spans="1:24" x14ac:dyDescent="0.2">
      <c r="A5441" s="37" t="str">
        <f t="shared" si="597"/>
        <v>2025-10</v>
      </c>
      <c r="B5441" t="s">
        <v>9675</v>
      </c>
      <c r="C5441" s="23">
        <v>45950</v>
      </c>
      <c r="D5441" s="23">
        <v>45918</v>
      </c>
      <c r="E5441" t="s">
        <v>806</v>
      </c>
      <c r="F5441" t="s">
        <v>807</v>
      </c>
      <c r="G5441" s="22"/>
      <c r="H5441" t="s">
        <v>10199</v>
      </c>
      <c r="I5441" t="s">
        <v>1567</v>
      </c>
      <c r="J5441" t="s">
        <v>1568</v>
      </c>
      <c r="K5441" s="10" t="str">
        <f t="shared" si="605"/>
        <v>BAG-</v>
      </c>
      <c r="L5441" t="s">
        <v>10</v>
      </c>
      <c r="M5441" s="48">
        <v>2000</v>
      </c>
      <c r="N5441" t="s">
        <v>1472</v>
      </c>
      <c r="O5441" t="s">
        <v>11</v>
      </c>
      <c r="P5441" s="74">
        <v>0.06</v>
      </c>
      <c r="Q5441" s="11">
        <f t="shared" si="606"/>
        <v>120</v>
      </c>
      <c r="R5441" s="77">
        <v>7.1101999999999999</v>
      </c>
      <c r="S5441" s="14">
        <f t="shared" si="607"/>
        <v>8.3999999999999995E-3</v>
      </c>
      <c r="T5441" s="13">
        <f t="shared" si="608"/>
        <v>16.8</v>
      </c>
      <c r="U5441" s="14" t="s">
        <v>349</v>
      </c>
      <c r="V5441" t="s">
        <v>810</v>
      </c>
      <c r="W5441" s="77">
        <v>7.1101999999999999</v>
      </c>
      <c r="X5441" s="79">
        <f t="shared" si="598"/>
        <v>16.877162386430761</v>
      </c>
    </row>
    <row r="5442" spans="1:24" x14ac:dyDescent="0.2">
      <c r="A5442" s="37" t="str">
        <f t="shared" ref="A5442:A5505" si="609">+TEXT(C5442,"YYYY")&amp;"-"&amp;TEXT(C5442,"M")</f>
        <v>2025-10</v>
      </c>
      <c r="B5442" t="s">
        <v>9676</v>
      </c>
      <c r="C5442" s="23">
        <v>45952</v>
      </c>
      <c r="D5442" s="23">
        <v>45939</v>
      </c>
      <c r="E5442" t="s">
        <v>169</v>
      </c>
      <c r="F5442" t="s">
        <v>170</v>
      </c>
      <c r="G5442" s="22"/>
      <c r="H5442" t="s">
        <v>10187</v>
      </c>
      <c r="I5442" t="s">
        <v>1320</v>
      </c>
      <c r="J5442" t="s">
        <v>1321</v>
      </c>
      <c r="K5442" s="10" t="str">
        <f t="shared" si="605"/>
        <v>STKR</v>
      </c>
      <c r="L5442" t="s">
        <v>10</v>
      </c>
      <c r="M5442" s="48">
        <v>1010</v>
      </c>
      <c r="N5442" t="s">
        <v>1472</v>
      </c>
      <c r="O5442" t="s">
        <v>11</v>
      </c>
      <c r="P5442" s="74">
        <v>0.06</v>
      </c>
      <c r="Q5442" s="11">
        <f t="shared" si="606"/>
        <v>60.6</v>
      </c>
      <c r="R5442" s="77">
        <v>7.1101999999999999</v>
      </c>
      <c r="S5442" s="14">
        <f t="shared" si="607"/>
        <v>8.3999999999999995E-3</v>
      </c>
      <c r="T5442" s="13">
        <f t="shared" si="608"/>
        <v>8.48</v>
      </c>
      <c r="U5442" s="14" t="s">
        <v>349</v>
      </c>
      <c r="V5442" t="s">
        <v>18</v>
      </c>
      <c r="W5442" s="77">
        <v>7.1101999999999999</v>
      </c>
      <c r="X5442" s="79">
        <f t="shared" ref="X5442:X5505" si="610">IF(O5442="CNY",P5442/W5442*M5442,1)</f>
        <v>8.5229670051475335</v>
      </c>
    </row>
    <row r="5443" spans="1:24" x14ac:dyDescent="0.2">
      <c r="A5443" s="37" t="str">
        <f t="shared" si="609"/>
        <v>2025-10</v>
      </c>
      <c r="B5443" t="s">
        <v>9677</v>
      </c>
      <c r="C5443" s="23">
        <v>45947</v>
      </c>
      <c r="D5443" s="23">
        <v>45911</v>
      </c>
      <c r="E5443" t="s">
        <v>128</v>
      </c>
      <c r="F5443" t="s">
        <v>129</v>
      </c>
      <c r="G5443" s="22"/>
      <c r="H5443" t="s">
        <v>10200</v>
      </c>
      <c r="I5443" t="s">
        <v>3088</v>
      </c>
      <c r="J5443" t="s">
        <v>3304</v>
      </c>
      <c r="K5443" s="10" t="str">
        <f t="shared" si="605"/>
        <v>RIV-</v>
      </c>
      <c r="L5443" t="s">
        <v>10</v>
      </c>
      <c r="M5443" s="48">
        <v>2020</v>
      </c>
      <c r="N5443" t="s">
        <v>1472</v>
      </c>
      <c r="O5443" t="s">
        <v>11</v>
      </c>
      <c r="P5443" s="74">
        <v>6.2199999999999998E-2</v>
      </c>
      <c r="Q5443" s="11">
        <f t="shared" si="606"/>
        <v>125.64</v>
      </c>
      <c r="R5443" s="77">
        <v>7.1101999999999999</v>
      </c>
      <c r="S5443" s="14">
        <f t="shared" si="607"/>
        <v>8.6999999999999994E-3</v>
      </c>
      <c r="T5443" s="13">
        <f t="shared" si="608"/>
        <v>17.57</v>
      </c>
      <c r="U5443" s="14" t="s">
        <v>349</v>
      </c>
      <c r="V5443" t="s">
        <v>132</v>
      </c>
      <c r="W5443" s="77">
        <v>7.1101999999999999</v>
      </c>
      <c r="X5443" s="79">
        <f t="shared" si="610"/>
        <v>17.670951590672555</v>
      </c>
    </row>
    <row r="5444" spans="1:24" x14ac:dyDescent="0.2">
      <c r="A5444" s="37" t="str">
        <f t="shared" si="609"/>
        <v>2025-10</v>
      </c>
      <c r="B5444" t="s">
        <v>9678</v>
      </c>
      <c r="C5444" s="23">
        <v>45958</v>
      </c>
      <c r="D5444" s="23">
        <v>45945</v>
      </c>
      <c r="E5444" t="s">
        <v>128</v>
      </c>
      <c r="F5444" t="s">
        <v>129</v>
      </c>
      <c r="G5444" s="22"/>
      <c r="H5444" t="s">
        <v>10197</v>
      </c>
      <c r="I5444" t="s">
        <v>3088</v>
      </c>
      <c r="J5444" t="s">
        <v>3304</v>
      </c>
      <c r="K5444" s="10" t="str">
        <f t="shared" si="605"/>
        <v>RIV-</v>
      </c>
      <c r="L5444" t="s">
        <v>10</v>
      </c>
      <c r="M5444" s="48">
        <v>1600</v>
      </c>
      <c r="N5444" t="s">
        <v>1472</v>
      </c>
      <c r="O5444" t="s">
        <v>11</v>
      </c>
      <c r="P5444" s="74">
        <v>6.2199999999999998E-2</v>
      </c>
      <c r="Q5444" s="11">
        <f t="shared" si="606"/>
        <v>99.52</v>
      </c>
      <c r="R5444" s="77">
        <v>7.1101999999999999</v>
      </c>
      <c r="S5444" s="14">
        <f t="shared" si="607"/>
        <v>8.6999999999999994E-3</v>
      </c>
      <c r="T5444" s="13">
        <f t="shared" si="608"/>
        <v>13.92</v>
      </c>
      <c r="U5444" s="14" t="s">
        <v>349</v>
      </c>
      <c r="V5444" t="s">
        <v>132</v>
      </c>
      <c r="W5444" s="77">
        <v>7.1101999999999999</v>
      </c>
      <c r="X5444" s="79">
        <f t="shared" si="610"/>
        <v>13.99679333914658</v>
      </c>
    </row>
    <row r="5445" spans="1:24" x14ac:dyDescent="0.2">
      <c r="A5445" s="37" t="str">
        <f t="shared" si="609"/>
        <v>2025-10</v>
      </c>
      <c r="B5445" t="s">
        <v>9679</v>
      </c>
      <c r="C5445" s="23">
        <v>45950</v>
      </c>
      <c r="D5445" s="23">
        <v>45945</v>
      </c>
      <c r="E5445" t="s">
        <v>162</v>
      </c>
      <c r="F5445" t="s">
        <v>163</v>
      </c>
      <c r="G5445" s="22"/>
      <c r="H5445" t="s">
        <v>10201</v>
      </c>
      <c r="I5445" t="s">
        <v>606</v>
      </c>
      <c r="J5445" t="s">
        <v>607</v>
      </c>
      <c r="K5445" s="10" t="str">
        <f t="shared" si="605"/>
        <v>SCR-</v>
      </c>
      <c r="L5445" t="s">
        <v>10</v>
      </c>
      <c r="M5445" s="48">
        <v>2150</v>
      </c>
      <c r="N5445" t="s">
        <v>1472</v>
      </c>
      <c r="O5445" t="s">
        <v>11</v>
      </c>
      <c r="P5445" s="74">
        <v>6.9000000000000006E-2</v>
      </c>
      <c r="Q5445" s="11">
        <f t="shared" si="606"/>
        <v>148.35</v>
      </c>
      <c r="R5445" s="77">
        <v>7.1101999999999999</v>
      </c>
      <c r="S5445" s="14">
        <f t="shared" si="607"/>
        <v>9.7000000000000003E-3</v>
      </c>
      <c r="T5445" s="13">
        <f t="shared" si="608"/>
        <v>20.86</v>
      </c>
      <c r="U5445" s="14" t="s">
        <v>349</v>
      </c>
      <c r="V5445" t="s">
        <v>166</v>
      </c>
      <c r="W5445" s="77">
        <v>7.1101999999999999</v>
      </c>
      <c r="X5445" s="79">
        <f t="shared" si="610"/>
        <v>20.864392000225031</v>
      </c>
    </row>
    <row r="5446" spans="1:24" x14ac:dyDescent="0.2">
      <c r="A5446" s="37" t="str">
        <f t="shared" si="609"/>
        <v>2025-10</v>
      </c>
      <c r="B5446" t="s">
        <v>9680</v>
      </c>
      <c r="C5446" s="23">
        <v>45950</v>
      </c>
      <c r="D5446" s="23">
        <v>45905</v>
      </c>
      <c r="E5446" t="s">
        <v>162</v>
      </c>
      <c r="F5446" t="s">
        <v>163</v>
      </c>
      <c r="G5446" s="22"/>
      <c r="H5446" t="s">
        <v>10201</v>
      </c>
      <c r="I5446" t="s">
        <v>592</v>
      </c>
      <c r="J5446" t="s">
        <v>593</v>
      </c>
      <c r="K5446" s="10" t="str">
        <f t="shared" si="605"/>
        <v>SCR-</v>
      </c>
      <c r="L5446" t="s">
        <v>10</v>
      </c>
      <c r="M5446" s="48">
        <v>1500</v>
      </c>
      <c r="N5446" t="s">
        <v>1472</v>
      </c>
      <c r="O5446" t="s">
        <v>11</v>
      </c>
      <c r="P5446" s="74">
        <v>7.0000000000000007E-2</v>
      </c>
      <c r="Q5446" s="11">
        <f t="shared" si="606"/>
        <v>105</v>
      </c>
      <c r="R5446" s="77">
        <v>7.1101999999999999</v>
      </c>
      <c r="S5446" s="14">
        <f t="shared" si="607"/>
        <v>9.7999999999999997E-3</v>
      </c>
      <c r="T5446" s="13">
        <f t="shared" si="608"/>
        <v>14.7</v>
      </c>
      <c r="U5446" s="14" t="s">
        <v>349</v>
      </c>
      <c r="V5446" t="s">
        <v>166</v>
      </c>
      <c r="W5446" s="77">
        <v>7.1101999999999999</v>
      </c>
      <c r="X5446" s="79">
        <f t="shared" si="610"/>
        <v>14.767517088126919</v>
      </c>
    </row>
    <row r="5447" spans="1:24" x14ac:dyDescent="0.2">
      <c r="A5447" s="37" t="str">
        <f t="shared" si="609"/>
        <v>2025-10</v>
      </c>
      <c r="B5447" t="s">
        <v>9681</v>
      </c>
      <c r="C5447" s="23">
        <v>45939</v>
      </c>
      <c r="D5447" s="23">
        <v>45919</v>
      </c>
      <c r="E5447" t="s">
        <v>128</v>
      </c>
      <c r="F5447" t="s">
        <v>129</v>
      </c>
      <c r="G5447" s="22"/>
      <c r="H5447" t="s">
        <v>10202</v>
      </c>
      <c r="I5447" t="s">
        <v>954</v>
      </c>
      <c r="J5447" t="s">
        <v>955</v>
      </c>
      <c r="K5447" s="10" t="str">
        <f t="shared" si="605"/>
        <v>RIV-</v>
      </c>
      <c r="L5447" t="s">
        <v>10</v>
      </c>
      <c r="M5447" s="48">
        <v>10000</v>
      </c>
      <c r="N5447" t="s">
        <v>1472</v>
      </c>
      <c r="O5447" t="s">
        <v>11</v>
      </c>
      <c r="P5447" s="74">
        <v>7.0099999999999996E-2</v>
      </c>
      <c r="Q5447" s="11">
        <f t="shared" si="606"/>
        <v>701</v>
      </c>
      <c r="R5447" s="77">
        <v>7.1101999999999999</v>
      </c>
      <c r="S5447" s="14">
        <f t="shared" si="607"/>
        <v>9.9000000000000008E-3</v>
      </c>
      <c r="T5447" s="13">
        <f t="shared" si="608"/>
        <v>99</v>
      </c>
      <c r="U5447" s="14" t="s">
        <v>349</v>
      </c>
      <c r="V5447" t="s">
        <v>132</v>
      </c>
      <c r="W5447" s="77">
        <v>7.1101999999999999</v>
      </c>
      <c r="X5447" s="79">
        <f t="shared" si="610"/>
        <v>98.59075694073303</v>
      </c>
    </row>
    <row r="5448" spans="1:24" x14ac:dyDescent="0.2">
      <c r="A5448" s="37" t="str">
        <f t="shared" si="609"/>
        <v>2025-10</v>
      </c>
      <c r="B5448" t="s">
        <v>9682</v>
      </c>
      <c r="C5448" s="23">
        <v>45939</v>
      </c>
      <c r="D5448" s="23">
        <v>45923</v>
      </c>
      <c r="E5448" t="s">
        <v>169</v>
      </c>
      <c r="F5448" t="s">
        <v>170</v>
      </c>
      <c r="G5448" s="22"/>
      <c r="H5448" t="s">
        <v>10191</v>
      </c>
      <c r="I5448" t="s">
        <v>10424</v>
      </c>
      <c r="J5448" t="s">
        <v>10425</v>
      </c>
      <c r="K5448" s="10" t="str">
        <f t="shared" si="605"/>
        <v>STKR</v>
      </c>
      <c r="L5448" t="s">
        <v>10</v>
      </c>
      <c r="M5448" s="48">
        <v>2020</v>
      </c>
      <c r="N5448" t="s">
        <v>1472</v>
      </c>
      <c r="O5448" t="s">
        <v>11</v>
      </c>
      <c r="P5448" s="74">
        <v>0.08</v>
      </c>
      <c r="Q5448" s="11">
        <f t="shared" si="606"/>
        <v>161.6</v>
      </c>
      <c r="R5448" s="77">
        <v>7.1101999999999999</v>
      </c>
      <c r="S5448" s="14">
        <f t="shared" si="607"/>
        <v>1.1299999999999999E-2</v>
      </c>
      <c r="T5448" s="13">
        <f t="shared" si="608"/>
        <v>22.83</v>
      </c>
      <c r="U5448" s="14" t="s">
        <v>349</v>
      </c>
      <c r="V5448" t="s">
        <v>18</v>
      </c>
      <c r="W5448" s="77">
        <v>7.1101999999999999</v>
      </c>
      <c r="X5448" s="79">
        <f t="shared" si="610"/>
        <v>22.727912013726758</v>
      </c>
    </row>
    <row r="5449" spans="1:24" x14ac:dyDescent="0.2">
      <c r="A5449" s="37" t="str">
        <f t="shared" si="609"/>
        <v>2025-10</v>
      </c>
      <c r="B5449" t="s">
        <v>9683</v>
      </c>
      <c r="C5449" s="23">
        <v>45950</v>
      </c>
      <c r="D5449" s="23">
        <v>45944</v>
      </c>
      <c r="E5449" t="s">
        <v>101</v>
      </c>
      <c r="F5449" t="s">
        <v>102</v>
      </c>
      <c r="G5449" s="22"/>
      <c r="H5449" t="s">
        <v>10203</v>
      </c>
      <c r="I5449" t="s">
        <v>10426</v>
      </c>
      <c r="J5449" t="s">
        <v>10427</v>
      </c>
      <c r="K5449" s="10" t="str">
        <f t="shared" si="605"/>
        <v>STKR</v>
      </c>
      <c r="L5449" t="s">
        <v>10</v>
      </c>
      <c r="M5449" s="48">
        <v>2420</v>
      </c>
      <c r="N5449" t="s">
        <v>1472</v>
      </c>
      <c r="O5449" t="s">
        <v>11</v>
      </c>
      <c r="P5449" s="74">
        <v>0.08</v>
      </c>
      <c r="Q5449" s="11">
        <f t="shared" si="606"/>
        <v>193.6</v>
      </c>
      <c r="R5449" s="77">
        <v>7.1101999999999999</v>
      </c>
      <c r="S5449" s="14">
        <f t="shared" si="607"/>
        <v>1.1299999999999999E-2</v>
      </c>
      <c r="T5449" s="13">
        <f t="shared" si="608"/>
        <v>27.35</v>
      </c>
      <c r="U5449" s="14" t="s">
        <v>349</v>
      </c>
      <c r="V5449" t="s">
        <v>18</v>
      </c>
      <c r="W5449" s="77">
        <v>7.1101999999999999</v>
      </c>
      <c r="X5449" s="79">
        <f t="shared" si="610"/>
        <v>27.228488650108293</v>
      </c>
    </row>
    <row r="5450" spans="1:24" x14ac:dyDescent="0.2">
      <c r="A5450" s="37" t="str">
        <f t="shared" si="609"/>
        <v>2025-10</v>
      </c>
      <c r="B5450" t="s">
        <v>9684</v>
      </c>
      <c r="C5450" s="23">
        <v>45959</v>
      </c>
      <c r="D5450" s="23">
        <v>45946</v>
      </c>
      <c r="E5450" t="s">
        <v>169</v>
      </c>
      <c r="F5450" t="s">
        <v>170</v>
      </c>
      <c r="G5450" s="22"/>
      <c r="H5450" t="s">
        <v>10196</v>
      </c>
      <c r="I5450" t="s">
        <v>10424</v>
      </c>
      <c r="J5450" t="s">
        <v>10425</v>
      </c>
      <c r="K5450" s="10" t="str">
        <f t="shared" si="605"/>
        <v>STKR</v>
      </c>
      <c r="L5450" t="s">
        <v>10</v>
      </c>
      <c r="M5450" s="48">
        <v>1010</v>
      </c>
      <c r="N5450" t="s">
        <v>1472</v>
      </c>
      <c r="O5450" t="s">
        <v>11</v>
      </c>
      <c r="P5450" s="74">
        <v>0.08</v>
      </c>
      <c r="Q5450" s="11">
        <f t="shared" si="606"/>
        <v>80.8</v>
      </c>
      <c r="R5450" s="77">
        <v>7.1101999999999999</v>
      </c>
      <c r="S5450" s="14">
        <f t="shared" si="607"/>
        <v>1.1299999999999999E-2</v>
      </c>
      <c r="T5450" s="13">
        <f t="shared" si="608"/>
        <v>11.41</v>
      </c>
      <c r="U5450" s="14" t="s">
        <v>349</v>
      </c>
      <c r="V5450" t="s">
        <v>18</v>
      </c>
      <c r="W5450" s="77">
        <v>7.1101999999999999</v>
      </c>
      <c r="X5450" s="79">
        <f t="shared" si="610"/>
        <v>11.363956006863379</v>
      </c>
    </row>
    <row r="5451" spans="1:24" x14ac:dyDescent="0.2">
      <c r="A5451" s="37" t="str">
        <f t="shared" si="609"/>
        <v>2025-10</v>
      </c>
      <c r="B5451" t="s">
        <v>9685</v>
      </c>
      <c r="C5451" s="23">
        <v>45947</v>
      </c>
      <c r="D5451" s="23">
        <v>45938</v>
      </c>
      <c r="E5451" t="s">
        <v>14</v>
      </c>
      <c r="F5451" t="s">
        <v>15</v>
      </c>
      <c r="G5451" s="22"/>
      <c r="H5451" t="s">
        <v>10189</v>
      </c>
      <c r="I5451" t="s">
        <v>10428</v>
      </c>
      <c r="J5451" t="s">
        <v>10429</v>
      </c>
      <c r="K5451" s="10" t="str">
        <f t="shared" si="605"/>
        <v>STKR</v>
      </c>
      <c r="L5451" t="s">
        <v>10</v>
      </c>
      <c r="M5451" s="48">
        <v>30000</v>
      </c>
      <c r="N5451" t="s">
        <v>1472</v>
      </c>
      <c r="O5451" t="s">
        <v>11</v>
      </c>
      <c r="P5451" s="74">
        <v>8.2100000000000006E-2</v>
      </c>
      <c r="Q5451" s="11">
        <f t="shared" si="606"/>
        <v>2463</v>
      </c>
      <c r="R5451" s="77">
        <v>7.1101999999999999</v>
      </c>
      <c r="S5451" s="14">
        <f t="shared" si="607"/>
        <v>1.15E-2</v>
      </c>
      <c r="T5451" s="13">
        <f t="shared" si="608"/>
        <v>345</v>
      </c>
      <c r="U5451" s="14" t="s">
        <v>349</v>
      </c>
      <c r="V5451" t="s">
        <v>18</v>
      </c>
      <c r="W5451" s="77">
        <v>7.1101999999999999</v>
      </c>
      <c r="X5451" s="79">
        <f t="shared" si="610"/>
        <v>346.40375798149142</v>
      </c>
    </row>
    <row r="5452" spans="1:24" x14ac:dyDescent="0.2">
      <c r="A5452" s="37" t="str">
        <f t="shared" si="609"/>
        <v>2025-10</v>
      </c>
      <c r="B5452" t="s">
        <v>9686</v>
      </c>
      <c r="C5452" s="23">
        <v>45947</v>
      </c>
      <c r="D5452" s="23">
        <v>45945</v>
      </c>
      <c r="E5452" t="s">
        <v>545</v>
      </c>
      <c r="F5452" t="s">
        <v>546</v>
      </c>
      <c r="G5452" s="22"/>
      <c r="H5452" t="s">
        <v>10192</v>
      </c>
      <c r="I5452" t="s">
        <v>553</v>
      </c>
      <c r="J5452" t="s">
        <v>554</v>
      </c>
      <c r="K5452" s="10" t="str">
        <f t="shared" si="605"/>
        <v>WHR-</v>
      </c>
      <c r="L5452" t="s">
        <v>10</v>
      </c>
      <c r="M5452" s="48">
        <v>4000</v>
      </c>
      <c r="N5452" t="s">
        <v>1472</v>
      </c>
      <c r="O5452" t="s">
        <v>11</v>
      </c>
      <c r="P5452" s="74">
        <v>8.5000000000000006E-2</v>
      </c>
      <c r="Q5452" s="11">
        <f t="shared" si="606"/>
        <v>340</v>
      </c>
      <c r="R5452" s="77">
        <v>7.1101999999999999</v>
      </c>
      <c r="S5452" s="14">
        <f t="shared" si="607"/>
        <v>1.2E-2</v>
      </c>
      <c r="T5452" s="13">
        <f t="shared" si="608"/>
        <v>48</v>
      </c>
      <c r="U5452" s="14" t="s">
        <v>349</v>
      </c>
      <c r="V5452" t="s">
        <v>248</v>
      </c>
      <c r="W5452" s="77">
        <v>7.1101999999999999</v>
      </c>
      <c r="X5452" s="79">
        <f t="shared" si="610"/>
        <v>47.81862676155383</v>
      </c>
    </row>
    <row r="5453" spans="1:24" x14ac:dyDescent="0.2">
      <c r="A5453" s="37" t="str">
        <f t="shared" si="609"/>
        <v>2025-10</v>
      </c>
      <c r="B5453" t="s">
        <v>9687</v>
      </c>
      <c r="C5453" s="23">
        <v>45950</v>
      </c>
      <c r="D5453" s="23">
        <v>45922</v>
      </c>
      <c r="E5453" t="s">
        <v>806</v>
      </c>
      <c r="F5453" t="s">
        <v>807</v>
      </c>
      <c r="G5453" s="22"/>
      <c r="H5453" t="s">
        <v>10204</v>
      </c>
      <c r="I5453" t="s">
        <v>3212</v>
      </c>
      <c r="J5453" t="s">
        <v>3419</v>
      </c>
      <c r="K5453" s="10" t="str">
        <f t="shared" si="605"/>
        <v>BAG-</v>
      </c>
      <c r="L5453" t="s">
        <v>10</v>
      </c>
      <c r="M5453" s="48">
        <v>14200</v>
      </c>
      <c r="N5453" t="s">
        <v>1472</v>
      </c>
      <c r="O5453" t="s">
        <v>11</v>
      </c>
      <c r="P5453" s="74">
        <v>8.7999999999999995E-2</v>
      </c>
      <c r="Q5453" s="11">
        <f t="shared" si="606"/>
        <v>1249.5999999999999</v>
      </c>
      <c r="R5453" s="77">
        <v>7.1101999999999999</v>
      </c>
      <c r="S5453" s="14">
        <f t="shared" si="607"/>
        <v>1.24E-2</v>
      </c>
      <c r="T5453" s="13">
        <f t="shared" si="608"/>
        <v>176.08</v>
      </c>
      <c r="U5453" s="14" t="s">
        <v>349</v>
      </c>
      <c r="V5453" t="s">
        <v>810</v>
      </c>
      <c r="W5453" s="77">
        <v>7.1101999999999999</v>
      </c>
      <c r="X5453" s="79">
        <f t="shared" si="610"/>
        <v>175.747517650699</v>
      </c>
    </row>
    <row r="5454" spans="1:24" x14ac:dyDescent="0.2">
      <c r="A5454" s="37" t="str">
        <f t="shared" si="609"/>
        <v>2025-10</v>
      </c>
      <c r="B5454" t="s">
        <v>9688</v>
      </c>
      <c r="C5454" s="23">
        <v>45943</v>
      </c>
      <c r="D5454" s="23">
        <v>45915</v>
      </c>
      <c r="E5454" t="s">
        <v>235</v>
      </c>
      <c r="F5454" t="s">
        <v>236</v>
      </c>
      <c r="G5454" s="22"/>
      <c r="H5454" t="s">
        <v>10194</v>
      </c>
      <c r="I5454" t="s">
        <v>954</v>
      </c>
      <c r="J5454" t="s">
        <v>955</v>
      </c>
      <c r="K5454" s="10" t="str">
        <f t="shared" si="605"/>
        <v>RIV-</v>
      </c>
      <c r="L5454" t="s">
        <v>10</v>
      </c>
      <c r="M5454" s="48">
        <v>5000</v>
      </c>
      <c r="N5454" t="s">
        <v>1472</v>
      </c>
      <c r="O5454" t="s">
        <v>11</v>
      </c>
      <c r="P5454" s="74">
        <v>8.9300000000000004E-2</v>
      </c>
      <c r="Q5454" s="11">
        <f t="shared" si="606"/>
        <v>446.5</v>
      </c>
      <c r="R5454" s="77">
        <v>7.1101999999999999</v>
      </c>
      <c r="S5454" s="14">
        <f t="shared" si="607"/>
        <v>1.26E-2</v>
      </c>
      <c r="T5454" s="13">
        <f t="shared" si="608"/>
        <v>63</v>
      </c>
      <c r="U5454" s="14" t="s">
        <v>349</v>
      </c>
      <c r="V5454" t="s">
        <v>132</v>
      </c>
      <c r="W5454" s="77">
        <v>7.1101999999999999</v>
      </c>
      <c r="X5454" s="79">
        <f t="shared" si="610"/>
        <v>62.79710837951113</v>
      </c>
    </row>
    <row r="5455" spans="1:24" x14ac:dyDescent="0.2">
      <c r="A5455" s="37" t="str">
        <f t="shared" si="609"/>
        <v>2025-10</v>
      </c>
      <c r="B5455" t="s">
        <v>9689</v>
      </c>
      <c r="C5455" s="23">
        <v>45950</v>
      </c>
      <c r="D5455" s="23">
        <v>45944</v>
      </c>
      <c r="E5455" t="s">
        <v>101</v>
      </c>
      <c r="F5455" t="s">
        <v>102</v>
      </c>
      <c r="G5455" s="22"/>
      <c r="H5455" t="s">
        <v>10203</v>
      </c>
      <c r="I5455" t="s">
        <v>10430</v>
      </c>
      <c r="J5455" t="s">
        <v>10431</v>
      </c>
      <c r="K5455" s="10" t="str">
        <f t="shared" si="605"/>
        <v>STKR</v>
      </c>
      <c r="L5455" t="s">
        <v>10</v>
      </c>
      <c r="M5455" s="48">
        <v>430</v>
      </c>
      <c r="N5455" t="s">
        <v>1472</v>
      </c>
      <c r="O5455" t="s">
        <v>11</v>
      </c>
      <c r="P5455" s="74">
        <v>0.09</v>
      </c>
      <c r="Q5455" s="11">
        <f t="shared" si="606"/>
        <v>38.700000000000003</v>
      </c>
      <c r="R5455" s="77">
        <v>7.1101999999999999</v>
      </c>
      <c r="S5455" s="14">
        <f t="shared" si="607"/>
        <v>1.2699999999999999E-2</v>
      </c>
      <c r="T5455" s="13">
        <f t="shared" si="608"/>
        <v>5.46</v>
      </c>
      <c r="U5455" s="14" t="s">
        <v>349</v>
      </c>
      <c r="V5455" t="s">
        <v>18</v>
      </c>
      <c r="W5455" s="77">
        <v>7.1101999999999999</v>
      </c>
      <c r="X5455" s="79">
        <f t="shared" si="610"/>
        <v>5.4428848696239207</v>
      </c>
    </row>
    <row r="5456" spans="1:24" x14ac:dyDescent="0.2">
      <c r="A5456" s="37" t="str">
        <f t="shared" si="609"/>
        <v>2025-10</v>
      </c>
      <c r="B5456" t="s">
        <v>9690</v>
      </c>
      <c r="C5456" s="23">
        <v>45950</v>
      </c>
      <c r="D5456" s="23">
        <v>45944</v>
      </c>
      <c r="E5456" t="s">
        <v>101</v>
      </c>
      <c r="F5456" t="s">
        <v>102</v>
      </c>
      <c r="G5456" s="22"/>
      <c r="H5456" t="s">
        <v>10203</v>
      </c>
      <c r="I5456" t="s">
        <v>10432</v>
      </c>
      <c r="J5456" t="s">
        <v>10433</v>
      </c>
      <c r="K5456" s="10" t="str">
        <f t="shared" si="605"/>
        <v>STKR</v>
      </c>
      <c r="L5456" t="s">
        <v>10</v>
      </c>
      <c r="M5456" s="48">
        <v>800</v>
      </c>
      <c r="N5456" t="s">
        <v>1472</v>
      </c>
      <c r="O5456" t="s">
        <v>11</v>
      </c>
      <c r="P5456" s="74">
        <v>0.09</v>
      </c>
      <c r="Q5456" s="11">
        <f t="shared" si="606"/>
        <v>72</v>
      </c>
      <c r="R5456" s="77">
        <v>7.1101999999999999</v>
      </c>
      <c r="S5456" s="14">
        <f t="shared" si="607"/>
        <v>1.2699999999999999E-2</v>
      </c>
      <c r="T5456" s="13">
        <f t="shared" si="608"/>
        <v>10.16</v>
      </c>
      <c r="U5456" s="14" t="s">
        <v>349</v>
      </c>
      <c r="V5456" t="s">
        <v>18</v>
      </c>
      <c r="W5456" s="77">
        <v>7.1101999999999999</v>
      </c>
      <c r="X5456" s="79">
        <f t="shared" si="610"/>
        <v>10.126297431858458</v>
      </c>
    </row>
    <row r="5457" spans="1:24" x14ac:dyDescent="0.2">
      <c r="A5457" s="37" t="str">
        <f t="shared" si="609"/>
        <v>2025-10</v>
      </c>
      <c r="B5457" t="s">
        <v>9691</v>
      </c>
      <c r="C5457" s="23">
        <v>45950</v>
      </c>
      <c r="D5457" s="23">
        <v>45944</v>
      </c>
      <c r="E5457" t="s">
        <v>101</v>
      </c>
      <c r="F5457" t="s">
        <v>102</v>
      </c>
      <c r="G5457" s="22"/>
      <c r="H5457" t="s">
        <v>10203</v>
      </c>
      <c r="I5457" t="s">
        <v>10434</v>
      </c>
      <c r="J5457" t="s">
        <v>10435</v>
      </c>
      <c r="K5457" s="10" t="str">
        <f t="shared" si="605"/>
        <v>STKR</v>
      </c>
      <c r="L5457" t="s">
        <v>10</v>
      </c>
      <c r="M5457" s="48">
        <v>950</v>
      </c>
      <c r="N5457" t="s">
        <v>1472</v>
      </c>
      <c r="O5457" t="s">
        <v>11</v>
      </c>
      <c r="P5457" s="74">
        <v>0.09</v>
      </c>
      <c r="Q5457" s="11">
        <f t="shared" si="606"/>
        <v>85.5</v>
      </c>
      <c r="R5457" s="77">
        <v>7.1101999999999999</v>
      </c>
      <c r="S5457" s="14">
        <f t="shared" si="607"/>
        <v>1.2699999999999999E-2</v>
      </c>
      <c r="T5457" s="13">
        <f t="shared" si="608"/>
        <v>12.07</v>
      </c>
      <c r="U5457" s="14" t="s">
        <v>349</v>
      </c>
      <c r="V5457" t="s">
        <v>18</v>
      </c>
      <c r="W5457" s="77">
        <v>7.1101999999999999</v>
      </c>
      <c r="X5457" s="79">
        <f t="shared" si="610"/>
        <v>12.024978200331917</v>
      </c>
    </row>
    <row r="5458" spans="1:24" x14ac:dyDescent="0.2">
      <c r="A5458" s="37" t="str">
        <f t="shared" si="609"/>
        <v>2025-10</v>
      </c>
      <c r="B5458" t="s">
        <v>9692</v>
      </c>
      <c r="C5458" s="23">
        <v>45950</v>
      </c>
      <c r="D5458" s="23">
        <v>45944</v>
      </c>
      <c r="E5458" t="s">
        <v>101</v>
      </c>
      <c r="F5458" t="s">
        <v>102</v>
      </c>
      <c r="G5458" s="22"/>
      <c r="H5458" t="s">
        <v>10203</v>
      </c>
      <c r="I5458" t="s">
        <v>10436</v>
      </c>
      <c r="J5458" t="s">
        <v>10437</v>
      </c>
      <c r="K5458" s="10" t="str">
        <f t="shared" si="605"/>
        <v>STKR</v>
      </c>
      <c r="L5458" t="s">
        <v>10</v>
      </c>
      <c r="M5458" s="48">
        <v>1050</v>
      </c>
      <c r="N5458" t="s">
        <v>1472</v>
      </c>
      <c r="O5458" t="s">
        <v>11</v>
      </c>
      <c r="P5458" s="74">
        <v>0.09</v>
      </c>
      <c r="Q5458" s="11">
        <f t="shared" si="606"/>
        <v>94.5</v>
      </c>
      <c r="R5458" s="77">
        <v>7.1101999999999999</v>
      </c>
      <c r="S5458" s="14">
        <f t="shared" si="607"/>
        <v>1.2699999999999999E-2</v>
      </c>
      <c r="T5458" s="13">
        <f t="shared" si="608"/>
        <v>13.34</v>
      </c>
      <c r="U5458" s="14" t="s">
        <v>349</v>
      </c>
      <c r="V5458" t="s">
        <v>18</v>
      </c>
      <c r="W5458" s="77">
        <v>7.1101999999999999</v>
      </c>
      <c r="X5458" s="79">
        <f t="shared" si="610"/>
        <v>13.290765379314225</v>
      </c>
    </row>
    <row r="5459" spans="1:24" x14ac:dyDescent="0.2">
      <c r="A5459" s="37" t="str">
        <f t="shared" si="609"/>
        <v>2025-10</v>
      </c>
      <c r="B5459" t="s">
        <v>9693</v>
      </c>
      <c r="C5459" s="23">
        <v>45950</v>
      </c>
      <c r="D5459" s="23">
        <v>45944</v>
      </c>
      <c r="E5459" t="s">
        <v>101</v>
      </c>
      <c r="F5459" t="s">
        <v>102</v>
      </c>
      <c r="G5459" s="22"/>
      <c r="H5459" t="s">
        <v>10203</v>
      </c>
      <c r="I5459" t="s">
        <v>10438</v>
      </c>
      <c r="J5459" t="s">
        <v>10439</v>
      </c>
      <c r="K5459" s="10" t="str">
        <f t="shared" si="605"/>
        <v>STKR</v>
      </c>
      <c r="L5459" t="s">
        <v>10</v>
      </c>
      <c r="M5459" s="48">
        <v>750</v>
      </c>
      <c r="N5459" t="s">
        <v>1472</v>
      </c>
      <c r="O5459" t="s">
        <v>11</v>
      </c>
      <c r="P5459" s="74">
        <v>0.09</v>
      </c>
      <c r="Q5459" s="11">
        <f t="shared" si="606"/>
        <v>67.5</v>
      </c>
      <c r="R5459" s="77">
        <v>7.1101999999999999</v>
      </c>
      <c r="S5459" s="14">
        <f t="shared" si="607"/>
        <v>1.2699999999999999E-2</v>
      </c>
      <c r="T5459" s="13">
        <f t="shared" si="608"/>
        <v>9.5299999999999994</v>
      </c>
      <c r="U5459" s="14" t="s">
        <v>349</v>
      </c>
      <c r="V5459" t="s">
        <v>18</v>
      </c>
      <c r="W5459" s="77">
        <v>7.1101999999999999</v>
      </c>
      <c r="X5459" s="79">
        <f t="shared" si="610"/>
        <v>9.4934038423673037</v>
      </c>
    </row>
    <row r="5460" spans="1:24" x14ac:dyDescent="0.2">
      <c r="A5460" s="37" t="str">
        <f t="shared" si="609"/>
        <v>2025-10</v>
      </c>
      <c r="B5460" t="s">
        <v>9694</v>
      </c>
      <c r="C5460" s="23">
        <v>45950</v>
      </c>
      <c r="D5460" s="23">
        <v>45944</v>
      </c>
      <c r="E5460" t="s">
        <v>101</v>
      </c>
      <c r="F5460" t="s">
        <v>102</v>
      </c>
      <c r="G5460" s="22"/>
      <c r="H5460" t="s">
        <v>10203</v>
      </c>
      <c r="I5460" t="s">
        <v>10440</v>
      </c>
      <c r="J5460" t="s">
        <v>10441</v>
      </c>
      <c r="K5460" s="10" t="str">
        <f t="shared" si="605"/>
        <v>STKR</v>
      </c>
      <c r="L5460" t="s">
        <v>10</v>
      </c>
      <c r="M5460" s="48">
        <v>600</v>
      </c>
      <c r="N5460" t="s">
        <v>1472</v>
      </c>
      <c r="O5460" t="s">
        <v>11</v>
      </c>
      <c r="P5460" s="74">
        <v>0.09</v>
      </c>
      <c r="Q5460" s="11">
        <f t="shared" si="606"/>
        <v>54</v>
      </c>
      <c r="R5460" s="77">
        <v>7.1101999999999999</v>
      </c>
      <c r="S5460" s="14">
        <f t="shared" si="607"/>
        <v>1.2699999999999999E-2</v>
      </c>
      <c r="T5460" s="13">
        <f t="shared" si="608"/>
        <v>7.62</v>
      </c>
      <c r="U5460" s="14" t="s">
        <v>349</v>
      </c>
      <c r="V5460" t="s">
        <v>18</v>
      </c>
      <c r="W5460" s="77">
        <v>7.1101999999999999</v>
      </c>
      <c r="X5460" s="79">
        <f t="shared" si="610"/>
        <v>7.5947230738938423</v>
      </c>
    </row>
    <row r="5461" spans="1:24" x14ac:dyDescent="0.2">
      <c r="A5461" s="37" t="str">
        <f t="shared" si="609"/>
        <v>2025-10</v>
      </c>
      <c r="B5461" t="s">
        <v>9695</v>
      </c>
      <c r="C5461" s="23">
        <v>45950</v>
      </c>
      <c r="D5461" s="23">
        <v>45944</v>
      </c>
      <c r="E5461" t="s">
        <v>101</v>
      </c>
      <c r="F5461" t="s">
        <v>102</v>
      </c>
      <c r="G5461" s="22"/>
      <c r="H5461" t="s">
        <v>10203</v>
      </c>
      <c r="I5461" t="s">
        <v>10442</v>
      </c>
      <c r="J5461" t="s">
        <v>10443</v>
      </c>
      <c r="K5461" s="10" t="str">
        <f t="shared" si="605"/>
        <v>STKR</v>
      </c>
      <c r="L5461" t="s">
        <v>10</v>
      </c>
      <c r="M5461" s="48">
        <v>520</v>
      </c>
      <c r="N5461" t="s">
        <v>1472</v>
      </c>
      <c r="O5461" t="s">
        <v>11</v>
      </c>
      <c r="P5461" s="74">
        <v>0.09</v>
      </c>
      <c r="Q5461" s="11">
        <f t="shared" si="606"/>
        <v>46.8</v>
      </c>
      <c r="R5461" s="77">
        <v>7.1101999999999999</v>
      </c>
      <c r="S5461" s="14">
        <f t="shared" si="607"/>
        <v>1.2699999999999999E-2</v>
      </c>
      <c r="T5461" s="13">
        <f t="shared" si="608"/>
        <v>6.6</v>
      </c>
      <c r="U5461" s="14" t="s">
        <v>349</v>
      </c>
      <c r="V5461" t="s">
        <v>18</v>
      </c>
      <c r="W5461" s="77">
        <v>7.1101999999999999</v>
      </c>
      <c r="X5461" s="79">
        <f t="shared" si="610"/>
        <v>6.5820933307079965</v>
      </c>
    </row>
    <row r="5462" spans="1:24" x14ac:dyDescent="0.2">
      <c r="A5462" s="37" t="str">
        <f t="shared" si="609"/>
        <v>2025-10</v>
      </c>
      <c r="B5462" t="s">
        <v>9696</v>
      </c>
      <c r="C5462" s="23">
        <v>45958</v>
      </c>
      <c r="D5462" s="23">
        <v>45945</v>
      </c>
      <c r="E5462" t="s">
        <v>128</v>
      </c>
      <c r="F5462" t="s">
        <v>129</v>
      </c>
      <c r="G5462" s="22"/>
      <c r="H5462" t="s">
        <v>10197</v>
      </c>
      <c r="I5462" t="s">
        <v>3180</v>
      </c>
      <c r="J5462" t="s">
        <v>3387</v>
      </c>
      <c r="K5462" s="10" t="str">
        <f t="shared" si="605"/>
        <v>RIV-</v>
      </c>
      <c r="L5462" t="s">
        <v>10</v>
      </c>
      <c r="M5462" s="48">
        <v>4000</v>
      </c>
      <c r="N5462" t="s">
        <v>1472</v>
      </c>
      <c r="O5462" t="s">
        <v>11</v>
      </c>
      <c r="P5462" s="74">
        <v>9.1499999999999998E-2</v>
      </c>
      <c r="Q5462" s="11">
        <f t="shared" si="606"/>
        <v>366</v>
      </c>
      <c r="R5462" s="77">
        <v>7.1101999999999999</v>
      </c>
      <c r="S5462" s="14">
        <f t="shared" si="607"/>
        <v>1.29E-2</v>
      </c>
      <c r="T5462" s="13">
        <f t="shared" si="608"/>
        <v>51.6</v>
      </c>
      <c r="U5462" s="14" t="s">
        <v>349</v>
      </c>
      <c r="V5462" t="s">
        <v>132</v>
      </c>
      <c r="W5462" s="77">
        <v>7.1101999999999999</v>
      </c>
      <c r="X5462" s="79">
        <f t="shared" si="610"/>
        <v>51.475345278613823</v>
      </c>
    </row>
    <row r="5463" spans="1:24" x14ac:dyDescent="0.2">
      <c r="A5463" s="37" t="str">
        <f t="shared" si="609"/>
        <v>2025-10</v>
      </c>
      <c r="B5463" t="s">
        <v>9697</v>
      </c>
      <c r="C5463" s="23">
        <v>45950</v>
      </c>
      <c r="D5463" s="23">
        <v>45945</v>
      </c>
      <c r="E5463" t="s">
        <v>162</v>
      </c>
      <c r="F5463" t="s">
        <v>163</v>
      </c>
      <c r="G5463" s="22"/>
      <c r="H5463" t="s">
        <v>10201</v>
      </c>
      <c r="I5463" t="s">
        <v>583</v>
      </c>
      <c r="J5463" t="s">
        <v>584</v>
      </c>
      <c r="K5463" s="10" t="str">
        <f t="shared" si="605"/>
        <v>SCR-</v>
      </c>
      <c r="L5463" t="s">
        <v>10</v>
      </c>
      <c r="M5463" s="48">
        <v>4000</v>
      </c>
      <c r="N5463" t="s">
        <v>1472</v>
      </c>
      <c r="O5463" t="s">
        <v>11</v>
      </c>
      <c r="P5463" s="74">
        <v>9.2999999999999999E-2</v>
      </c>
      <c r="Q5463" s="11">
        <f t="shared" si="606"/>
        <v>372</v>
      </c>
      <c r="R5463" s="77">
        <v>7.1101999999999999</v>
      </c>
      <c r="S5463" s="14">
        <f t="shared" si="607"/>
        <v>1.3100000000000001E-2</v>
      </c>
      <c r="T5463" s="13">
        <f t="shared" si="608"/>
        <v>52.4</v>
      </c>
      <c r="U5463" s="14" t="s">
        <v>349</v>
      </c>
      <c r="V5463" t="s">
        <v>166</v>
      </c>
      <c r="W5463" s="77">
        <v>7.1101999999999999</v>
      </c>
      <c r="X5463" s="79">
        <f t="shared" si="610"/>
        <v>52.319203397935361</v>
      </c>
    </row>
    <row r="5464" spans="1:24" x14ac:dyDescent="0.2">
      <c r="A5464" s="37" t="str">
        <f t="shared" si="609"/>
        <v>2025-10</v>
      </c>
      <c r="B5464" t="s">
        <v>9698</v>
      </c>
      <c r="C5464" s="23">
        <v>45947</v>
      </c>
      <c r="D5464" s="23">
        <v>45894</v>
      </c>
      <c r="E5464" t="s">
        <v>128</v>
      </c>
      <c r="F5464" t="s">
        <v>129</v>
      </c>
      <c r="G5464" s="22"/>
      <c r="H5464" t="s">
        <v>10200</v>
      </c>
      <c r="I5464" t="s">
        <v>1585</v>
      </c>
      <c r="J5464" t="s">
        <v>1586</v>
      </c>
      <c r="K5464" s="10" t="str">
        <f t="shared" si="605"/>
        <v>RIV-</v>
      </c>
      <c r="L5464" t="s">
        <v>10</v>
      </c>
      <c r="M5464" s="48">
        <v>7700</v>
      </c>
      <c r="N5464" t="s">
        <v>1472</v>
      </c>
      <c r="O5464" t="s">
        <v>11</v>
      </c>
      <c r="P5464" s="74">
        <v>9.6100000000000005E-2</v>
      </c>
      <c r="Q5464" s="11">
        <f t="shared" si="606"/>
        <v>739.97</v>
      </c>
      <c r="R5464" s="77">
        <v>7.1101999999999999</v>
      </c>
      <c r="S5464" s="14">
        <f t="shared" si="607"/>
        <v>1.35E-2</v>
      </c>
      <c r="T5464" s="13">
        <f t="shared" si="608"/>
        <v>103.95</v>
      </c>
      <c r="U5464" s="14" t="s">
        <v>349</v>
      </c>
      <c r="V5464" t="s">
        <v>132</v>
      </c>
      <c r="W5464" s="77">
        <v>7.1101999999999999</v>
      </c>
      <c r="X5464" s="79">
        <f t="shared" si="610"/>
        <v>104.07161542572643</v>
      </c>
    </row>
    <row r="5465" spans="1:24" x14ac:dyDescent="0.2">
      <c r="A5465" s="37" t="str">
        <f t="shared" si="609"/>
        <v>2025-10</v>
      </c>
      <c r="B5465" t="s">
        <v>9699</v>
      </c>
      <c r="C5465" s="23">
        <v>45947</v>
      </c>
      <c r="D5465" s="23">
        <v>45902</v>
      </c>
      <c r="E5465" t="s">
        <v>128</v>
      </c>
      <c r="F5465" t="s">
        <v>129</v>
      </c>
      <c r="G5465" s="22"/>
      <c r="H5465" t="s">
        <v>10200</v>
      </c>
      <c r="I5465" t="s">
        <v>1585</v>
      </c>
      <c r="J5465" t="s">
        <v>1586</v>
      </c>
      <c r="K5465" s="10" t="str">
        <f t="shared" si="605"/>
        <v>RIV-</v>
      </c>
      <c r="L5465" t="s">
        <v>10</v>
      </c>
      <c r="M5465" s="48">
        <v>1200</v>
      </c>
      <c r="N5465" t="s">
        <v>1472</v>
      </c>
      <c r="O5465" t="s">
        <v>11</v>
      </c>
      <c r="P5465" s="74">
        <v>9.6100000000000005E-2</v>
      </c>
      <c r="Q5465" s="11">
        <f t="shared" si="606"/>
        <v>115.32</v>
      </c>
      <c r="R5465" s="77">
        <v>7.1101999999999999</v>
      </c>
      <c r="S5465" s="14">
        <f t="shared" si="607"/>
        <v>1.35E-2</v>
      </c>
      <c r="T5465" s="13">
        <f t="shared" si="608"/>
        <v>16.2</v>
      </c>
      <c r="U5465" s="14" t="s">
        <v>349</v>
      </c>
      <c r="V5465" t="s">
        <v>132</v>
      </c>
      <c r="W5465" s="77">
        <v>7.1101999999999999</v>
      </c>
      <c r="X5465" s="79">
        <f t="shared" si="610"/>
        <v>16.218953053359964</v>
      </c>
    </row>
    <row r="5466" spans="1:24" x14ac:dyDescent="0.2">
      <c r="A5466" s="37" t="str">
        <f t="shared" si="609"/>
        <v>2025-10</v>
      </c>
      <c r="B5466" t="s">
        <v>9700</v>
      </c>
      <c r="C5466" s="23">
        <v>45947</v>
      </c>
      <c r="D5466" s="23">
        <v>45909</v>
      </c>
      <c r="E5466" t="s">
        <v>128</v>
      </c>
      <c r="F5466" t="s">
        <v>129</v>
      </c>
      <c r="G5466" s="22"/>
      <c r="H5466" t="s">
        <v>10200</v>
      </c>
      <c r="I5466" t="s">
        <v>1585</v>
      </c>
      <c r="J5466" t="s">
        <v>1586</v>
      </c>
      <c r="K5466" s="10" t="str">
        <f t="shared" si="605"/>
        <v>RIV-</v>
      </c>
      <c r="L5466" t="s">
        <v>10</v>
      </c>
      <c r="M5466" s="48">
        <v>3650</v>
      </c>
      <c r="N5466" t="s">
        <v>1472</v>
      </c>
      <c r="O5466" t="s">
        <v>11</v>
      </c>
      <c r="P5466" s="74">
        <v>9.6100000000000005E-2</v>
      </c>
      <c r="Q5466" s="11">
        <f t="shared" si="606"/>
        <v>350.77</v>
      </c>
      <c r="R5466" s="77">
        <v>7.1101999999999999</v>
      </c>
      <c r="S5466" s="14">
        <f t="shared" si="607"/>
        <v>1.35E-2</v>
      </c>
      <c r="T5466" s="13">
        <f t="shared" si="608"/>
        <v>49.28</v>
      </c>
      <c r="U5466" s="14" t="s">
        <v>349</v>
      </c>
      <c r="V5466" t="s">
        <v>132</v>
      </c>
      <c r="W5466" s="77">
        <v>7.1101999999999999</v>
      </c>
      <c r="X5466" s="79">
        <f t="shared" si="610"/>
        <v>49.332648870636554</v>
      </c>
    </row>
    <row r="5467" spans="1:24" x14ac:dyDescent="0.2">
      <c r="A5467" s="37" t="str">
        <f t="shared" si="609"/>
        <v>2025-10</v>
      </c>
      <c r="B5467" t="s">
        <v>9701</v>
      </c>
      <c r="C5467" s="23">
        <v>45947</v>
      </c>
      <c r="D5467" s="23">
        <v>45915</v>
      </c>
      <c r="E5467" t="s">
        <v>128</v>
      </c>
      <c r="F5467" t="s">
        <v>129</v>
      </c>
      <c r="G5467" s="22"/>
      <c r="H5467" t="s">
        <v>10200</v>
      </c>
      <c r="I5467" t="s">
        <v>1585</v>
      </c>
      <c r="J5467" t="s">
        <v>1586</v>
      </c>
      <c r="K5467" s="10" t="str">
        <f t="shared" si="605"/>
        <v>RIV-</v>
      </c>
      <c r="L5467" t="s">
        <v>10</v>
      </c>
      <c r="M5467" s="48">
        <v>3000</v>
      </c>
      <c r="N5467" t="s">
        <v>1472</v>
      </c>
      <c r="O5467" t="s">
        <v>11</v>
      </c>
      <c r="P5467" s="74">
        <v>9.6100000000000005E-2</v>
      </c>
      <c r="Q5467" s="11">
        <f t="shared" si="606"/>
        <v>288.3</v>
      </c>
      <c r="R5467" s="77">
        <v>7.1101999999999999</v>
      </c>
      <c r="S5467" s="14">
        <f t="shared" si="607"/>
        <v>1.35E-2</v>
      </c>
      <c r="T5467" s="13">
        <f t="shared" si="608"/>
        <v>40.5</v>
      </c>
      <c r="U5467" s="14" t="s">
        <v>349</v>
      </c>
      <c r="V5467" t="s">
        <v>132</v>
      </c>
      <c r="W5467" s="77">
        <v>7.1101999999999999</v>
      </c>
      <c r="X5467" s="79">
        <f t="shared" si="610"/>
        <v>40.547382633399906</v>
      </c>
    </row>
    <row r="5468" spans="1:24" x14ac:dyDescent="0.2">
      <c r="A5468" s="37" t="str">
        <f t="shared" si="609"/>
        <v>2025-10</v>
      </c>
      <c r="B5468" t="s">
        <v>9702</v>
      </c>
      <c r="C5468" s="23">
        <v>45947</v>
      </c>
      <c r="D5468" s="23">
        <v>45919</v>
      </c>
      <c r="E5468" t="s">
        <v>128</v>
      </c>
      <c r="F5468" t="s">
        <v>129</v>
      </c>
      <c r="G5468" s="22"/>
      <c r="H5468" t="s">
        <v>10200</v>
      </c>
      <c r="I5468" t="s">
        <v>1585</v>
      </c>
      <c r="J5468" t="s">
        <v>1586</v>
      </c>
      <c r="K5468" s="10" t="str">
        <f t="shared" si="605"/>
        <v>RIV-</v>
      </c>
      <c r="L5468" t="s">
        <v>10</v>
      </c>
      <c r="M5468" s="48">
        <v>12300</v>
      </c>
      <c r="N5468" t="s">
        <v>1472</v>
      </c>
      <c r="O5468" t="s">
        <v>11</v>
      </c>
      <c r="P5468" s="74">
        <v>9.6100000000000005E-2</v>
      </c>
      <c r="Q5468" s="11">
        <f t="shared" si="606"/>
        <v>1182.03</v>
      </c>
      <c r="R5468" s="77">
        <v>7.1101999999999999</v>
      </c>
      <c r="S5468" s="14">
        <f t="shared" si="607"/>
        <v>1.35E-2</v>
      </c>
      <c r="T5468" s="13">
        <f t="shared" si="608"/>
        <v>166.05</v>
      </c>
      <c r="U5468" s="14" t="s">
        <v>349</v>
      </c>
      <c r="V5468" t="s">
        <v>132</v>
      </c>
      <c r="W5468" s="77">
        <v>7.1101999999999999</v>
      </c>
      <c r="X5468" s="79">
        <f t="shared" si="610"/>
        <v>166.24426879693962</v>
      </c>
    </row>
    <row r="5469" spans="1:24" x14ac:dyDescent="0.2">
      <c r="A5469" s="37" t="str">
        <f t="shared" si="609"/>
        <v>2025-10</v>
      </c>
      <c r="B5469" t="s">
        <v>9703</v>
      </c>
      <c r="C5469" s="23">
        <v>45950</v>
      </c>
      <c r="D5469" s="23">
        <v>45915</v>
      </c>
      <c r="E5469" t="s">
        <v>162</v>
      </c>
      <c r="F5469" t="s">
        <v>163</v>
      </c>
      <c r="G5469" s="22"/>
      <c r="H5469" t="s">
        <v>10201</v>
      </c>
      <c r="I5469" t="s">
        <v>578</v>
      </c>
      <c r="J5469" t="s">
        <v>579</v>
      </c>
      <c r="K5469" s="10" t="str">
        <f t="shared" si="605"/>
        <v>SCR-</v>
      </c>
      <c r="L5469" t="s">
        <v>10</v>
      </c>
      <c r="M5469" s="48">
        <v>7200</v>
      </c>
      <c r="N5469" t="s">
        <v>1472</v>
      </c>
      <c r="O5469" t="s">
        <v>11</v>
      </c>
      <c r="P5469" s="74">
        <v>9.8000000000000004E-2</v>
      </c>
      <c r="Q5469" s="11">
        <f t="shared" si="606"/>
        <v>705.6</v>
      </c>
      <c r="R5469" s="77">
        <v>7.1101999999999999</v>
      </c>
      <c r="S5469" s="14">
        <f t="shared" si="607"/>
        <v>1.38E-2</v>
      </c>
      <c r="T5469" s="13">
        <f t="shared" si="608"/>
        <v>99.36</v>
      </c>
      <c r="U5469" s="14" t="s">
        <v>349</v>
      </c>
      <c r="V5469" t="s">
        <v>166</v>
      </c>
      <c r="W5469" s="77">
        <v>7.1101999999999999</v>
      </c>
      <c r="X5469" s="79">
        <f t="shared" si="610"/>
        <v>99.237714832212887</v>
      </c>
    </row>
    <row r="5470" spans="1:24" x14ac:dyDescent="0.2">
      <c r="A5470" s="37" t="str">
        <f t="shared" si="609"/>
        <v>2025-10</v>
      </c>
      <c r="B5470" t="s">
        <v>9704</v>
      </c>
      <c r="C5470" s="23">
        <v>45950</v>
      </c>
      <c r="D5470" s="23">
        <v>45922</v>
      </c>
      <c r="E5470" t="s">
        <v>806</v>
      </c>
      <c r="F5470" t="s">
        <v>807</v>
      </c>
      <c r="G5470" s="22"/>
      <c r="H5470" t="s">
        <v>10204</v>
      </c>
      <c r="I5470" t="s">
        <v>3213</v>
      </c>
      <c r="J5470" t="s">
        <v>3420</v>
      </c>
      <c r="K5470" s="10" t="str">
        <f t="shared" si="605"/>
        <v>BAG-</v>
      </c>
      <c r="L5470" t="s">
        <v>10</v>
      </c>
      <c r="M5470" s="48">
        <v>20000</v>
      </c>
      <c r="N5470" t="s">
        <v>1472</v>
      </c>
      <c r="O5470" t="s">
        <v>11</v>
      </c>
      <c r="P5470" s="74">
        <v>0.1</v>
      </c>
      <c r="Q5470" s="11">
        <f t="shared" si="606"/>
        <v>2000</v>
      </c>
      <c r="R5470" s="77">
        <v>7.1101999999999999</v>
      </c>
      <c r="S5470" s="14">
        <f t="shared" si="607"/>
        <v>1.41E-2</v>
      </c>
      <c r="T5470" s="13">
        <f t="shared" si="608"/>
        <v>282</v>
      </c>
      <c r="U5470" s="14" t="s">
        <v>349</v>
      </c>
      <c r="V5470" t="s">
        <v>810</v>
      </c>
      <c r="W5470" s="77">
        <v>7.1101999999999999</v>
      </c>
      <c r="X5470" s="79">
        <f t="shared" si="610"/>
        <v>281.28603977384608</v>
      </c>
    </row>
    <row r="5471" spans="1:24" x14ac:dyDescent="0.2">
      <c r="A5471" s="37" t="str">
        <f t="shared" si="609"/>
        <v>2025-10</v>
      </c>
      <c r="B5471" t="s">
        <v>9705</v>
      </c>
      <c r="C5471" s="23">
        <v>45958</v>
      </c>
      <c r="D5471" s="23">
        <v>45945</v>
      </c>
      <c r="E5471" t="s">
        <v>128</v>
      </c>
      <c r="F5471" t="s">
        <v>129</v>
      </c>
      <c r="G5471" s="22"/>
      <c r="H5471" t="s">
        <v>10197</v>
      </c>
      <c r="I5471" t="s">
        <v>950</v>
      </c>
      <c r="J5471" t="s">
        <v>951</v>
      </c>
      <c r="K5471" s="10" t="str">
        <f t="shared" si="605"/>
        <v>RIV-</v>
      </c>
      <c r="L5471" t="s">
        <v>10</v>
      </c>
      <c r="M5471" s="48">
        <v>2000</v>
      </c>
      <c r="N5471" t="s">
        <v>1472</v>
      </c>
      <c r="O5471" t="s">
        <v>11</v>
      </c>
      <c r="P5471" s="74">
        <v>0.1016</v>
      </c>
      <c r="Q5471" s="11">
        <f t="shared" si="606"/>
        <v>203.2</v>
      </c>
      <c r="R5471" s="77">
        <v>7.1101999999999999</v>
      </c>
      <c r="S5471" s="14">
        <f t="shared" si="607"/>
        <v>1.43E-2</v>
      </c>
      <c r="T5471" s="13">
        <f t="shared" si="608"/>
        <v>28.6</v>
      </c>
      <c r="U5471" s="14" t="s">
        <v>349</v>
      </c>
      <c r="V5471" t="s">
        <v>132</v>
      </c>
      <c r="W5471" s="77">
        <v>7.1101999999999999</v>
      </c>
      <c r="X5471" s="79">
        <f t="shared" si="610"/>
        <v>28.578661641022755</v>
      </c>
    </row>
    <row r="5472" spans="1:24" x14ac:dyDescent="0.2">
      <c r="A5472" s="37" t="str">
        <f t="shared" si="609"/>
        <v>2025-10</v>
      </c>
      <c r="B5472" t="s">
        <v>9706</v>
      </c>
      <c r="C5472" s="23">
        <v>45950</v>
      </c>
      <c r="D5472" s="23">
        <v>45939</v>
      </c>
      <c r="E5472" t="s">
        <v>235</v>
      </c>
      <c r="F5472" t="s">
        <v>236</v>
      </c>
      <c r="G5472" s="22"/>
      <c r="H5472" t="s">
        <v>10205</v>
      </c>
      <c r="I5472" t="s">
        <v>606</v>
      </c>
      <c r="J5472" t="s">
        <v>607</v>
      </c>
      <c r="K5472" s="10" t="str">
        <f t="shared" si="605"/>
        <v>SCR-</v>
      </c>
      <c r="L5472" t="s">
        <v>10</v>
      </c>
      <c r="M5472" s="48">
        <v>550</v>
      </c>
      <c r="N5472" t="s">
        <v>1472</v>
      </c>
      <c r="O5472" t="s">
        <v>11</v>
      </c>
      <c r="P5472" s="74">
        <v>0.1069</v>
      </c>
      <c r="Q5472" s="11">
        <f t="shared" si="606"/>
        <v>58.8</v>
      </c>
      <c r="R5472" s="77">
        <v>7.1101999999999999</v>
      </c>
      <c r="S5472" s="14">
        <f t="shared" si="607"/>
        <v>1.4999999999999999E-2</v>
      </c>
      <c r="T5472" s="13">
        <f t="shared" si="608"/>
        <v>8.25</v>
      </c>
      <c r="U5472" s="14" t="s">
        <v>349</v>
      </c>
      <c r="V5472" t="s">
        <v>166</v>
      </c>
      <c r="W5472" s="77">
        <v>7.1101999999999999</v>
      </c>
      <c r="X5472" s="79">
        <f t="shared" si="610"/>
        <v>8.2691063542516385</v>
      </c>
    </row>
    <row r="5473" spans="1:24" x14ac:dyDescent="0.2">
      <c r="A5473" s="37" t="str">
        <f t="shared" si="609"/>
        <v>2025-10</v>
      </c>
      <c r="B5473" t="s">
        <v>9707</v>
      </c>
      <c r="C5473" s="23">
        <v>45947</v>
      </c>
      <c r="D5473" s="23">
        <v>45917</v>
      </c>
      <c r="E5473" t="s">
        <v>545</v>
      </c>
      <c r="F5473" t="s">
        <v>546</v>
      </c>
      <c r="G5473" s="22"/>
      <c r="H5473" t="s">
        <v>10192</v>
      </c>
      <c r="I5473" t="s">
        <v>245</v>
      </c>
      <c r="J5473" t="s">
        <v>246</v>
      </c>
      <c r="K5473" s="10" t="str">
        <f t="shared" si="605"/>
        <v>WHR-</v>
      </c>
      <c r="L5473" t="s">
        <v>10</v>
      </c>
      <c r="M5473" s="48">
        <v>9000</v>
      </c>
      <c r="N5473" t="s">
        <v>1472</v>
      </c>
      <c r="O5473" t="s">
        <v>11</v>
      </c>
      <c r="P5473" s="74">
        <v>0.108</v>
      </c>
      <c r="Q5473" s="11">
        <f t="shared" si="606"/>
        <v>972</v>
      </c>
      <c r="R5473" s="77">
        <v>7.1101999999999999</v>
      </c>
      <c r="S5473" s="14">
        <f t="shared" si="607"/>
        <v>1.52E-2</v>
      </c>
      <c r="T5473" s="13">
        <f t="shared" si="608"/>
        <v>136.80000000000001</v>
      </c>
      <c r="U5473" s="14" t="s">
        <v>349</v>
      </c>
      <c r="V5473" t="s">
        <v>248</v>
      </c>
      <c r="W5473" s="77">
        <v>7.1101999999999999</v>
      </c>
      <c r="X5473" s="79">
        <f t="shared" si="610"/>
        <v>136.70501533008917</v>
      </c>
    </row>
    <row r="5474" spans="1:24" x14ac:dyDescent="0.2">
      <c r="A5474" s="37" t="str">
        <f t="shared" si="609"/>
        <v>2025-10</v>
      </c>
      <c r="B5474" t="s">
        <v>9708</v>
      </c>
      <c r="C5474" s="23">
        <v>45958</v>
      </c>
      <c r="D5474" s="23">
        <v>45919</v>
      </c>
      <c r="E5474" t="s">
        <v>545</v>
      </c>
      <c r="F5474" t="s">
        <v>546</v>
      </c>
      <c r="G5474" s="22"/>
      <c r="H5474" t="s">
        <v>10193</v>
      </c>
      <c r="I5474" t="s">
        <v>245</v>
      </c>
      <c r="J5474" t="s">
        <v>246</v>
      </c>
      <c r="K5474" s="10" t="str">
        <f t="shared" si="605"/>
        <v>WHR-</v>
      </c>
      <c r="L5474" t="s">
        <v>10</v>
      </c>
      <c r="M5474" s="48">
        <v>3100</v>
      </c>
      <c r="N5474" t="s">
        <v>1472</v>
      </c>
      <c r="O5474" t="s">
        <v>11</v>
      </c>
      <c r="P5474" s="74">
        <v>0.108</v>
      </c>
      <c r="Q5474" s="11">
        <f t="shared" si="606"/>
        <v>334.8</v>
      </c>
      <c r="R5474" s="77">
        <v>7.1101999999999999</v>
      </c>
      <c r="S5474" s="14">
        <f t="shared" si="607"/>
        <v>1.52E-2</v>
      </c>
      <c r="T5474" s="13">
        <f t="shared" si="608"/>
        <v>47.12</v>
      </c>
      <c r="U5474" s="14" t="s">
        <v>349</v>
      </c>
      <c r="V5474" t="s">
        <v>248</v>
      </c>
      <c r="W5474" s="77">
        <v>7.1101999999999999</v>
      </c>
      <c r="X5474" s="79">
        <f t="shared" si="610"/>
        <v>47.087283058141821</v>
      </c>
    </row>
    <row r="5475" spans="1:24" x14ac:dyDescent="0.2">
      <c r="A5475" s="37" t="str">
        <f t="shared" si="609"/>
        <v>2025-10</v>
      </c>
      <c r="B5475" t="s">
        <v>9708</v>
      </c>
      <c r="C5475" s="23">
        <v>45947</v>
      </c>
      <c r="D5475" s="23">
        <v>45919</v>
      </c>
      <c r="E5475" t="s">
        <v>545</v>
      </c>
      <c r="F5475" t="s">
        <v>546</v>
      </c>
      <c r="G5475" s="22"/>
      <c r="H5475" t="s">
        <v>10192</v>
      </c>
      <c r="I5475" t="s">
        <v>245</v>
      </c>
      <c r="J5475" t="s">
        <v>246</v>
      </c>
      <c r="K5475" s="10" t="str">
        <f t="shared" si="605"/>
        <v>WHR-</v>
      </c>
      <c r="L5475" t="s">
        <v>10</v>
      </c>
      <c r="M5475" s="48">
        <v>8000</v>
      </c>
      <c r="N5475" t="s">
        <v>1472</v>
      </c>
      <c r="O5475" t="s">
        <v>11</v>
      </c>
      <c r="P5475" s="74">
        <v>0.108</v>
      </c>
      <c r="Q5475" s="11">
        <f t="shared" si="606"/>
        <v>864</v>
      </c>
      <c r="R5475" s="77">
        <v>7.1101999999999999</v>
      </c>
      <c r="S5475" s="14">
        <f t="shared" si="607"/>
        <v>1.52E-2</v>
      </c>
      <c r="T5475" s="13">
        <f t="shared" si="608"/>
        <v>121.6</v>
      </c>
      <c r="U5475" s="14" t="s">
        <v>349</v>
      </c>
      <c r="V5475" t="s">
        <v>248</v>
      </c>
      <c r="W5475" s="77">
        <v>7.1101999999999999</v>
      </c>
      <c r="X5475" s="79">
        <f t="shared" si="610"/>
        <v>121.51556918230148</v>
      </c>
    </row>
    <row r="5476" spans="1:24" x14ac:dyDescent="0.2">
      <c r="A5476" s="37" t="str">
        <f t="shared" si="609"/>
        <v>2025-10</v>
      </c>
      <c r="B5476" t="s">
        <v>9709</v>
      </c>
      <c r="C5476" s="23">
        <v>45958</v>
      </c>
      <c r="D5476" s="23">
        <v>45939</v>
      </c>
      <c r="E5476" t="s">
        <v>545</v>
      </c>
      <c r="F5476" t="s">
        <v>546</v>
      </c>
      <c r="G5476" s="22"/>
      <c r="H5476" t="s">
        <v>10193</v>
      </c>
      <c r="I5476" t="s">
        <v>245</v>
      </c>
      <c r="J5476" t="s">
        <v>246</v>
      </c>
      <c r="K5476" s="10" t="str">
        <f t="shared" si="605"/>
        <v>WHR-</v>
      </c>
      <c r="L5476" t="s">
        <v>10</v>
      </c>
      <c r="M5476" s="48">
        <v>3000</v>
      </c>
      <c r="N5476" t="s">
        <v>1472</v>
      </c>
      <c r="O5476" t="s">
        <v>11</v>
      </c>
      <c r="P5476" s="74">
        <v>0.108</v>
      </c>
      <c r="Q5476" s="11">
        <f t="shared" si="606"/>
        <v>324</v>
      </c>
      <c r="R5476" s="77">
        <v>7.1101999999999999</v>
      </c>
      <c r="S5476" s="14">
        <f t="shared" si="607"/>
        <v>1.52E-2</v>
      </c>
      <c r="T5476" s="13">
        <f t="shared" si="608"/>
        <v>45.6</v>
      </c>
      <c r="U5476" s="14" t="s">
        <v>349</v>
      </c>
      <c r="V5476" t="s">
        <v>248</v>
      </c>
      <c r="W5476" s="77">
        <v>7.1101999999999999</v>
      </c>
      <c r="X5476" s="79">
        <f t="shared" si="610"/>
        <v>45.568338443363054</v>
      </c>
    </row>
    <row r="5477" spans="1:24" x14ac:dyDescent="0.2">
      <c r="A5477" s="37" t="str">
        <f t="shared" si="609"/>
        <v>2025-10</v>
      </c>
      <c r="B5477" t="s">
        <v>9710</v>
      </c>
      <c r="C5477" s="23">
        <v>45958</v>
      </c>
      <c r="D5477" s="23">
        <v>45945</v>
      </c>
      <c r="E5477" t="s">
        <v>545</v>
      </c>
      <c r="F5477" t="s">
        <v>546</v>
      </c>
      <c r="G5477" s="22"/>
      <c r="H5477" t="s">
        <v>10193</v>
      </c>
      <c r="I5477" t="s">
        <v>245</v>
      </c>
      <c r="J5477" t="s">
        <v>246</v>
      </c>
      <c r="K5477" s="10" t="str">
        <f t="shared" si="605"/>
        <v>WHR-</v>
      </c>
      <c r="L5477" t="s">
        <v>10</v>
      </c>
      <c r="M5477" s="48">
        <v>4000</v>
      </c>
      <c r="N5477" t="s">
        <v>1472</v>
      </c>
      <c r="O5477" t="s">
        <v>11</v>
      </c>
      <c r="P5477" s="74">
        <v>0.108</v>
      </c>
      <c r="Q5477" s="11">
        <f t="shared" si="606"/>
        <v>432</v>
      </c>
      <c r="R5477" s="77">
        <v>7.1101999999999999</v>
      </c>
      <c r="S5477" s="14">
        <f t="shared" si="607"/>
        <v>1.52E-2</v>
      </c>
      <c r="T5477" s="13">
        <f t="shared" si="608"/>
        <v>60.8</v>
      </c>
      <c r="U5477" s="14" t="s">
        <v>349</v>
      </c>
      <c r="V5477" t="s">
        <v>248</v>
      </c>
      <c r="W5477" s="77">
        <v>7.1101999999999999</v>
      </c>
      <c r="X5477" s="79">
        <f t="shared" si="610"/>
        <v>60.757784591150738</v>
      </c>
    </row>
    <row r="5478" spans="1:24" x14ac:dyDescent="0.2">
      <c r="A5478" s="37" t="str">
        <f t="shared" si="609"/>
        <v>2025-10</v>
      </c>
      <c r="B5478" t="s">
        <v>9711</v>
      </c>
      <c r="C5478" s="23">
        <v>45946</v>
      </c>
      <c r="D5478" s="23">
        <v>45923</v>
      </c>
      <c r="E5478" t="s">
        <v>101</v>
      </c>
      <c r="F5478" t="s">
        <v>102</v>
      </c>
      <c r="G5478" s="22"/>
      <c r="H5478" t="s">
        <v>10206</v>
      </c>
      <c r="I5478" t="s">
        <v>1595</v>
      </c>
      <c r="J5478" t="s">
        <v>1596</v>
      </c>
      <c r="K5478" s="10" t="str">
        <f t="shared" si="605"/>
        <v>STKR</v>
      </c>
      <c r="L5478" t="s">
        <v>10</v>
      </c>
      <c r="M5478" s="48">
        <v>1010</v>
      </c>
      <c r="N5478" t="s">
        <v>1472</v>
      </c>
      <c r="O5478" t="s">
        <v>11</v>
      </c>
      <c r="P5478" s="74">
        <v>0.11</v>
      </c>
      <c r="Q5478" s="11">
        <f t="shared" si="606"/>
        <v>111.1</v>
      </c>
      <c r="R5478" s="77">
        <v>7.1101999999999999</v>
      </c>
      <c r="S5478" s="14">
        <f t="shared" si="607"/>
        <v>1.55E-2</v>
      </c>
      <c r="T5478" s="13">
        <f t="shared" si="608"/>
        <v>15.66</v>
      </c>
      <c r="U5478" s="14" t="s">
        <v>349</v>
      </c>
      <c r="V5478" t="s">
        <v>18</v>
      </c>
      <c r="W5478" s="77">
        <v>7.1101999999999999</v>
      </c>
      <c r="X5478" s="79">
        <f t="shared" si="610"/>
        <v>15.625439509437147</v>
      </c>
    </row>
    <row r="5479" spans="1:24" x14ac:dyDescent="0.2">
      <c r="A5479" s="37" t="str">
        <f t="shared" si="609"/>
        <v>2025-10</v>
      </c>
      <c r="B5479" t="s">
        <v>9712</v>
      </c>
      <c r="C5479" s="23">
        <v>45947</v>
      </c>
      <c r="D5479" s="23">
        <v>45861</v>
      </c>
      <c r="E5479" t="s">
        <v>545</v>
      </c>
      <c r="F5479" t="s">
        <v>546</v>
      </c>
      <c r="G5479" s="22"/>
      <c r="H5479" t="s">
        <v>10192</v>
      </c>
      <c r="I5479" t="s">
        <v>549</v>
      </c>
      <c r="J5479" t="s">
        <v>550</v>
      </c>
      <c r="K5479" s="10" t="str">
        <f t="shared" si="605"/>
        <v>MISC</v>
      </c>
      <c r="L5479" t="s">
        <v>10</v>
      </c>
      <c r="M5479" s="48">
        <v>13700</v>
      </c>
      <c r="N5479" t="s">
        <v>1472</v>
      </c>
      <c r="O5479" t="s">
        <v>11</v>
      </c>
      <c r="P5479" s="74">
        <v>0.115</v>
      </c>
      <c r="Q5479" s="11">
        <f t="shared" si="606"/>
        <v>1575.5</v>
      </c>
      <c r="R5479" s="77">
        <v>7.1101999999999999</v>
      </c>
      <c r="S5479" s="14">
        <f t="shared" si="607"/>
        <v>1.6199999999999999E-2</v>
      </c>
      <c r="T5479" s="13">
        <f t="shared" si="608"/>
        <v>221.94</v>
      </c>
      <c r="U5479" s="14" t="s">
        <v>349</v>
      </c>
      <c r="V5479" t="s">
        <v>25</v>
      </c>
      <c r="W5479" s="77">
        <v>7.1101999999999999</v>
      </c>
      <c r="X5479" s="79">
        <f t="shared" si="610"/>
        <v>221.58307783184722</v>
      </c>
    </row>
    <row r="5480" spans="1:24" x14ac:dyDescent="0.2">
      <c r="A5480" s="37" t="str">
        <f t="shared" si="609"/>
        <v>2025-10</v>
      </c>
      <c r="B5480" t="s">
        <v>9713</v>
      </c>
      <c r="C5480" s="23">
        <v>45950</v>
      </c>
      <c r="D5480" s="23">
        <v>45918</v>
      </c>
      <c r="E5480" t="s">
        <v>806</v>
      </c>
      <c r="F5480" t="s">
        <v>807</v>
      </c>
      <c r="G5480" s="22"/>
      <c r="H5480" t="s">
        <v>10199</v>
      </c>
      <c r="I5480" t="s">
        <v>3192</v>
      </c>
      <c r="J5480" t="s">
        <v>3399</v>
      </c>
      <c r="K5480" s="10" t="str">
        <f t="shared" si="605"/>
        <v>BAG-</v>
      </c>
      <c r="L5480" t="s">
        <v>10</v>
      </c>
      <c r="M5480" s="48">
        <v>3000</v>
      </c>
      <c r="N5480" t="s">
        <v>1472</v>
      </c>
      <c r="O5480" t="s">
        <v>11</v>
      </c>
      <c r="P5480" s="74">
        <v>0.115</v>
      </c>
      <c r="Q5480" s="11">
        <f t="shared" si="606"/>
        <v>345</v>
      </c>
      <c r="R5480" s="77">
        <v>7.1101999999999999</v>
      </c>
      <c r="S5480" s="14">
        <f t="shared" si="607"/>
        <v>1.6199999999999999E-2</v>
      </c>
      <c r="T5480" s="13">
        <f t="shared" si="608"/>
        <v>48.6</v>
      </c>
      <c r="U5480" s="14" t="s">
        <v>349</v>
      </c>
      <c r="V5480" t="s">
        <v>810</v>
      </c>
      <c r="W5480" s="77">
        <v>7.1101999999999999</v>
      </c>
      <c r="X5480" s="79">
        <f t="shared" si="610"/>
        <v>48.521841860988438</v>
      </c>
    </row>
    <row r="5481" spans="1:24" x14ac:dyDescent="0.2">
      <c r="A5481" s="37" t="str">
        <f t="shared" si="609"/>
        <v>2025-10</v>
      </c>
      <c r="B5481" t="s">
        <v>9714</v>
      </c>
      <c r="C5481" s="23">
        <v>45950</v>
      </c>
      <c r="D5481" s="23">
        <v>45915</v>
      </c>
      <c r="E5481" t="s">
        <v>162</v>
      </c>
      <c r="F5481" t="s">
        <v>163</v>
      </c>
      <c r="G5481" s="22"/>
      <c r="H5481" t="s">
        <v>10201</v>
      </c>
      <c r="I5481" t="s">
        <v>573</v>
      </c>
      <c r="J5481" t="s">
        <v>574</v>
      </c>
      <c r="K5481" s="10" t="str">
        <f t="shared" si="605"/>
        <v>SCR-</v>
      </c>
      <c r="L5481" t="s">
        <v>10</v>
      </c>
      <c r="M5481" s="48">
        <v>1150</v>
      </c>
      <c r="N5481" t="s">
        <v>1472</v>
      </c>
      <c r="O5481" t="s">
        <v>11</v>
      </c>
      <c r="P5481" s="74">
        <v>0.11700000000000001</v>
      </c>
      <c r="Q5481" s="11">
        <f t="shared" si="606"/>
        <v>134.55000000000001</v>
      </c>
      <c r="R5481" s="77">
        <v>7.1101999999999999</v>
      </c>
      <c r="S5481" s="14">
        <f t="shared" si="607"/>
        <v>1.6500000000000001E-2</v>
      </c>
      <c r="T5481" s="13">
        <f t="shared" si="608"/>
        <v>18.98</v>
      </c>
      <c r="U5481" s="14" t="s">
        <v>349</v>
      </c>
      <c r="V5481" t="s">
        <v>166</v>
      </c>
      <c r="W5481" s="77">
        <v>7.1101999999999999</v>
      </c>
      <c r="X5481" s="79">
        <f t="shared" si="610"/>
        <v>18.923518325785491</v>
      </c>
    </row>
    <row r="5482" spans="1:24" x14ac:dyDescent="0.2">
      <c r="A5482" s="37" t="str">
        <f t="shared" si="609"/>
        <v>2025-10</v>
      </c>
      <c r="B5482" t="s">
        <v>9715</v>
      </c>
      <c r="C5482" s="23">
        <v>45943</v>
      </c>
      <c r="D5482" s="23">
        <v>45917</v>
      </c>
      <c r="E5482" t="s">
        <v>569</v>
      </c>
      <c r="F5482" t="s">
        <v>570</v>
      </c>
      <c r="G5482" s="22"/>
      <c r="H5482" t="s">
        <v>10207</v>
      </c>
      <c r="I5482" t="s">
        <v>1412</v>
      </c>
      <c r="J5482" t="s">
        <v>1413</v>
      </c>
      <c r="K5482" s="10" t="str">
        <f t="shared" si="605"/>
        <v>WHR-</v>
      </c>
      <c r="L5482" t="s">
        <v>10</v>
      </c>
      <c r="M5482" s="48">
        <v>2700</v>
      </c>
      <c r="N5482" t="s">
        <v>1472</v>
      </c>
      <c r="O5482" t="s">
        <v>11</v>
      </c>
      <c r="P5482" s="74">
        <v>0.1176</v>
      </c>
      <c r="Q5482" s="11">
        <f t="shared" si="606"/>
        <v>317.52</v>
      </c>
      <c r="R5482" s="77">
        <v>7.1101999999999999</v>
      </c>
      <c r="S5482" s="14">
        <f t="shared" si="607"/>
        <v>1.6500000000000001E-2</v>
      </c>
      <c r="T5482" s="13">
        <f t="shared" si="608"/>
        <v>44.55</v>
      </c>
      <c r="U5482" s="14" t="s">
        <v>349</v>
      </c>
      <c r="V5482" t="s">
        <v>248</v>
      </c>
      <c r="W5482" s="77">
        <v>7.1101999999999999</v>
      </c>
      <c r="X5482" s="79">
        <f t="shared" si="610"/>
        <v>44.656971674495793</v>
      </c>
    </row>
    <row r="5483" spans="1:24" x14ac:dyDescent="0.2">
      <c r="A5483" s="37" t="str">
        <f t="shared" si="609"/>
        <v>2025-10</v>
      </c>
      <c r="B5483" t="s">
        <v>9716</v>
      </c>
      <c r="C5483" s="23">
        <v>45954</v>
      </c>
      <c r="D5483" s="23">
        <v>45945</v>
      </c>
      <c r="E5483" t="s">
        <v>569</v>
      </c>
      <c r="F5483" t="s">
        <v>570</v>
      </c>
      <c r="G5483" s="22"/>
      <c r="H5483" t="s">
        <v>10208</v>
      </c>
      <c r="I5483" t="s">
        <v>1412</v>
      </c>
      <c r="J5483" t="s">
        <v>1413</v>
      </c>
      <c r="K5483" s="10" t="str">
        <f t="shared" si="605"/>
        <v>WHR-</v>
      </c>
      <c r="L5483" t="s">
        <v>10</v>
      </c>
      <c r="M5483" s="48">
        <v>2000</v>
      </c>
      <c r="N5483" t="s">
        <v>1472</v>
      </c>
      <c r="O5483" t="s">
        <v>11</v>
      </c>
      <c r="P5483" s="74">
        <v>0.1176</v>
      </c>
      <c r="Q5483" s="11">
        <f t="shared" si="606"/>
        <v>235.2</v>
      </c>
      <c r="R5483" s="77">
        <v>7.1101999999999999</v>
      </c>
      <c r="S5483" s="14">
        <f t="shared" si="607"/>
        <v>1.6500000000000001E-2</v>
      </c>
      <c r="T5483" s="13">
        <f t="shared" si="608"/>
        <v>33</v>
      </c>
      <c r="U5483" s="14" t="s">
        <v>349</v>
      </c>
      <c r="V5483" t="s">
        <v>248</v>
      </c>
      <c r="W5483" s="77">
        <v>7.1101999999999999</v>
      </c>
      <c r="X5483" s="79">
        <f t="shared" si="610"/>
        <v>33.079238277404293</v>
      </c>
    </row>
    <row r="5484" spans="1:24" x14ac:dyDescent="0.2">
      <c r="A5484" s="37" t="str">
        <f t="shared" si="609"/>
        <v>2025-10</v>
      </c>
      <c r="B5484" t="s">
        <v>9717</v>
      </c>
      <c r="C5484" s="23">
        <v>45952</v>
      </c>
      <c r="D5484" s="23">
        <v>45923</v>
      </c>
      <c r="E5484" t="s">
        <v>169</v>
      </c>
      <c r="F5484" t="s">
        <v>170</v>
      </c>
      <c r="G5484" s="22"/>
      <c r="H5484" t="s">
        <v>10209</v>
      </c>
      <c r="I5484" t="s">
        <v>3156</v>
      </c>
      <c r="J5484" t="s">
        <v>3366</v>
      </c>
      <c r="K5484" s="10" t="str">
        <f t="shared" si="605"/>
        <v>PAP-</v>
      </c>
      <c r="L5484" t="s">
        <v>10</v>
      </c>
      <c r="M5484" s="48">
        <v>5000</v>
      </c>
      <c r="N5484" t="s">
        <v>1472</v>
      </c>
      <c r="O5484" t="s">
        <v>11</v>
      </c>
      <c r="P5484" s="74">
        <v>0.12</v>
      </c>
      <c r="Q5484" s="11">
        <f t="shared" si="606"/>
        <v>600</v>
      </c>
      <c r="R5484" s="77">
        <v>7.1101999999999999</v>
      </c>
      <c r="S5484" s="14">
        <f t="shared" si="607"/>
        <v>1.6899999999999998E-2</v>
      </c>
      <c r="T5484" s="13">
        <f t="shared" si="608"/>
        <v>84.5</v>
      </c>
      <c r="U5484" s="14" t="s">
        <v>349</v>
      </c>
      <c r="V5484" t="s">
        <v>1094</v>
      </c>
      <c r="W5484" s="77">
        <v>7.1101999999999999</v>
      </c>
      <c r="X5484" s="79">
        <f t="shared" si="610"/>
        <v>84.3858119321538</v>
      </c>
    </row>
    <row r="5485" spans="1:24" x14ac:dyDescent="0.2">
      <c r="A5485" s="37" t="str">
        <f t="shared" si="609"/>
        <v>2025-10</v>
      </c>
      <c r="B5485" t="s">
        <v>9718</v>
      </c>
      <c r="C5485" s="23">
        <v>45950</v>
      </c>
      <c r="D5485" s="23">
        <v>45939</v>
      </c>
      <c r="E5485" t="s">
        <v>569</v>
      </c>
      <c r="F5485" t="s">
        <v>570</v>
      </c>
      <c r="G5485" s="22"/>
      <c r="H5485" t="s">
        <v>10210</v>
      </c>
      <c r="I5485" t="s">
        <v>1412</v>
      </c>
      <c r="J5485" t="s">
        <v>1413</v>
      </c>
      <c r="K5485" s="10" t="str">
        <f t="shared" si="605"/>
        <v>WHR-</v>
      </c>
      <c r="L5485" t="s">
        <v>10</v>
      </c>
      <c r="M5485" s="48">
        <v>400</v>
      </c>
      <c r="N5485" t="s">
        <v>1472</v>
      </c>
      <c r="O5485" t="s">
        <v>11</v>
      </c>
      <c r="P5485" s="74">
        <v>0.12</v>
      </c>
      <c r="Q5485" s="11">
        <f t="shared" si="606"/>
        <v>48</v>
      </c>
      <c r="R5485" s="77">
        <v>7.1101999999999999</v>
      </c>
      <c r="S5485" s="14">
        <f t="shared" si="607"/>
        <v>1.6899999999999998E-2</v>
      </c>
      <c r="T5485" s="13">
        <f t="shared" si="608"/>
        <v>6.76</v>
      </c>
      <c r="U5485" s="14" t="s">
        <v>349</v>
      </c>
      <c r="V5485" t="s">
        <v>248</v>
      </c>
      <c r="W5485" s="77">
        <v>7.1101999999999999</v>
      </c>
      <c r="X5485" s="79">
        <f t="shared" si="610"/>
        <v>6.7508649545723038</v>
      </c>
    </row>
    <row r="5486" spans="1:24" x14ac:dyDescent="0.2">
      <c r="A5486" s="37" t="str">
        <f t="shared" si="609"/>
        <v>2025-10</v>
      </c>
      <c r="B5486" t="s">
        <v>9719</v>
      </c>
      <c r="C5486" s="23">
        <v>45950</v>
      </c>
      <c r="D5486" s="23">
        <v>45918</v>
      </c>
      <c r="E5486" t="s">
        <v>806</v>
      </c>
      <c r="F5486" t="s">
        <v>807</v>
      </c>
      <c r="G5486" s="22"/>
      <c r="H5486" t="s">
        <v>10199</v>
      </c>
      <c r="I5486" t="s">
        <v>3251</v>
      </c>
      <c r="J5486" t="s">
        <v>3458</v>
      </c>
      <c r="K5486" s="10" t="str">
        <f t="shared" si="605"/>
        <v>BAG-</v>
      </c>
      <c r="L5486" t="s">
        <v>10</v>
      </c>
      <c r="M5486" s="48">
        <v>2000</v>
      </c>
      <c r="N5486" t="s">
        <v>1472</v>
      </c>
      <c r="O5486" t="s">
        <v>11</v>
      </c>
      <c r="P5486" s="74">
        <v>0.13</v>
      </c>
      <c r="Q5486" s="11">
        <f t="shared" si="606"/>
        <v>260</v>
      </c>
      <c r="R5486" s="77">
        <v>7.1101999999999999</v>
      </c>
      <c r="S5486" s="14">
        <f t="shared" si="607"/>
        <v>1.83E-2</v>
      </c>
      <c r="T5486" s="13">
        <f t="shared" si="608"/>
        <v>36.6</v>
      </c>
      <c r="U5486" s="14" t="s">
        <v>349</v>
      </c>
      <c r="V5486" t="s">
        <v>810</v>
      </c>
      <c r="W5486" s="77">
        <v>7.1101999999999999</v>
      </c>
      <c r="X5486" s="79">
        <f t="shared" si="610"/>
        <v>36.567185170599984</v>
      </c>
    </row>
    <row r="5487" spans="1:24" x14ac:dyDescent="0.2">
      <c r="A5487" s="37" t="str">
        <f t="shared" si="609"/>
        <v>2025-10</v>
      </c>
      <c r="B5487" t="s">
        <v>9720</v>
      </c>
      <c r="C5487" s="23">
        <v>45950</v>
      </c>
      <c r="D5487" s="23">
        <v>45922</v>
      </c>
      <c r="E5487" t="s">
        <v>806</v>
      </c>
      <c r="F5487" t="s">
        <v>807</v>
      </c>
      <c r="G5487" s="22"/>
      <c r="H5487" t="s">
        <v>10204</v>
      </c>
      <c r="I5487" t="s">
        <v>3214</v>
      </c>
      <c r="J5487" t="s">
        <v>3421</v>
      </c>
      <c r="K5487" s="10" t="str">
        <f t="shared" si="605"/>
        <v>BAG-</v>
      </c>
      <c r="L5487" t="s">
        <v>10</v>
      </c>
      <c r="M5487" s="48">
        <v>30000</v>
      </c>
      <c r="N5487" t="s">
        <v>1472</v>
      </c>
      <c r="O5487" t="s">
        <v>11</v>
      </c>
      <c r="P5487" s="74">
        <v>0.13</v>
      </c>
      <c r="Q5487" s="11">
        <f t="shared" si="606"/>
        <v>3900</v>
      </c>
      <c r="R5487" s="77">
        <v>7.1101999999999999</v>
      </c>
      <c r="S5487" s="14">
        <f t="shared" si="607"/>
        <v>1.83E-2</v>
      </c>
      <c r="T5487" s="13">
        <f t="shared" si="608"/>
        <v>549</v>
      </c>
      <c r="U5487" s="14" t="s">
        <v>349</v>
      </c>
      <c r="V5487" t="s">
        <v>810</v>
      </c>
      <c r="W5487" s="77">
        <v>7.1101999999999999</v>
      </c>
      <c r="X5487" s="79">
        <f t="shared" si="610"/>
        <v>548.50777755899981</v>
      </c>
    </row>
    <row r="5488" spans="1:24" x14ac:dyDescent="0.2">
      <c r="A5488" s="37" t="str">
        <f t="shared" si="609"/>
        <v>2025-10</v>
      </c>
      <c r="B5488" t="s">
        <v>9721</v>
      </c>
      <c r="C5488" s="23">
        <v>45950</v>
      </c>
      <c r="D5488" s="23">
        <v>45915</v>
      </c>
      <c r="E5488" t="s">
        <v>235</v>
      </c>
      <c r="F5488" t="s">
        <v>236</v>
      </c>
      <c r="G5488" s="22"/>
      <c r="H5488" t="s">
        <v>10205</v>
      </c>
      <c r="I5488" t="s">
        <v>1352</v>
      </c>
      <c r="J5488" t="s">
        <v>1353</v>
      </c>
      <c r="K5488" s="10" t="str">
        <f t="shared" si="605"/>
        <v>RIV-</v>
      </c>
      <c r="L5488" t="s">
        <v>10</v>
      </c>
      <c r="M5488" s="48">
        <v>216500</v>
      </c>
      <c r="N5488" t="s">
        <v>1472</v>
      </c>
      <c r="O5488" t="s">
        <v>11</v>
      </c>
      <c r="P5488" s="74">
        <v>0.13150000000000001</v>
      </c>
      <c r="Q5488" s="11">
        <f t="shared" si="606"/>
        <v>28469.75</v>
      </c>
      <c r="R5488" s="77">
        <v>7.1101999999999999</v>
      </c>
      <c r="S5488" s="14">
        <f t="shared" si="607"/>
        <v>1.8499999999999999E-2</v>
      </c>
      <c r="T5488" s="13">
        <f t="shared" si="608"/>
        <v>4005.25</v>
      </c>
      <c r="U5488" s="14" t="s">
        <v>349</v>
      </c>
      <c r="V5488" t="s">
        <v>132</v>
      </c>
      <c r="W5488" s="77">
        <v>7.1101999999999999</v>
      </c>
      <c r="X5488" s="79">
        <f t="shared" si="610"/>
        <v>4004.0716154257261</v>
      </c>
    </row>
    <row r="5489" spans="1:24" x14ac:dyDescent="0.2">
      <c r="A5489" s="37" t="str">
        <f t="shared" si="609"/>
        <v>2025-10</v>
      </c>
      <c r="B5489" t="s">
        <v>9722</v>
      </c>
      <c r="C5489" s="23">
        <v>45950</v>
      </c>
      <c r="D5489" s="23">
        <v>45926</v>
      </c>
      <c r="E5489" t="s">
        <v>806</v>
      </c>
      <c r="F5489" t="s">
        <v>807</v>
      </c>
      <c r="G5489" s="22"/>
      <c r="H5489" t="s">
        <v>10204</v>
      </c>
      <c r="I5489" t="s">
        <v>3138</v>
      </c>
      <c r="J5489" t="s">
        <v>3348</v>
      </c>
      <c r="K5489" s="10" t="str">
        <f t="shared" si="605"/>
        <v>BAG-</v>
      </c>
      <c r="L5489" t="s">
        <v>10</v>
      </c>
      <c r="M5489" s="48">
        <v>11500</v>
      </c>
      <c r="N5489" t="s">
        <v>1472</v>
      </c>
      <c r="O5489" t="s">
        <v>11</v>
      </c>
      <c r="P5489" s="74">
        <v>0.13200000000000001</v>
      </c>
      <c r="Q5489" s="11">
        <f t="shared" si="606"/>
        <v>1518</v>
      </c>
      <c r="R5489" s="77">
        <v>7.1101999999999999</v>
      </c>
      <c r="S5489" s="14">
        <f t="shared" si="607"/>
        <v>1.8599999999999998E-2</v>
      </c>
      <c r="T5489" s="13">
        <f t="shared" si="608"/>
        <v>213.9</v>
      </c>
      <c r="U5489" s="14" t="s">
        <v>349</v>
      </c>
      <c r="V5489" t="s">
        <v>810</v>
      </c>
      <c r="W5489" s="77">
        <v>7.1101999999999999</v>
      </c>
      <c r="X5489" s="79">
        <f t="shared" si="610"/>
        <v>213.49610418834916</v>
      </c>
    </row>
    <row r="5490" spans="1:24" x14ac:dyDescent="0.2">
      <c r="A5490" s="37" t="str">
        <f t="shared" si="609"/>
        <v>2025-10</v>
      </c>
      <c r="B5490" t="s">
        <v>9723</v>
      </c>
      <c r="C5490" s="23">
        <v>45957</v>
      </c>
      <c r="D5490" s="23">
        <v>45939</v>
      </c>
      <c r="E5490" t="s">
        <v>235</v>
      </c>
      <c r="F5490" t="s">
        <v>236</v>
      </c>
      <c r="G5490" s="22"/>
      <c r="H5490" t="s">
        <v>10195</v>
      </c>
      <c r="I5490" t="s">
        <v>1352</v>
      </c>
      <c r="J5490" t="s">
        <v>1353</v>
      </c>
      <c r="K5490" s="10" t="str">
        <f t="shared" si="605"/>
        <v>RIV-</v>
      </c>
      <c r="L5490" t="s">
        <v>10</v>
      </c>
      <c r="M5490" s="48">
        <v>31500</v>
      </c>
      <c r="N5490" t="s">
        <v>1472</v>
      </c>
      <c r="O5490" t="s">
        <v>11</v>
      </c>
      <c r="P5490" s="74">
        <v>0.1328</v>
      </c>
      <c r="Q5490" s="11">
        <f t="shared" si="606"/>
        <v>4183.2</v>
      </c>
      <c r="R5490" s="77">
        <v>7.1101999999999999</v>
      </c>
      <c r="S5490" s="14">
        <f t="shared" si="607"/>
        <v>1.8700000000000001E-2</v>
      </c>
      <c r="T5490" s="13">
        <f t="shared" si="608"/>
        <v>589.04999999999995</v>
      </c>
      <c r="U5490" s="14" t="s">
        <v>349</v>
      </c>
      <c r="V5490" t="s">
        <v>132</v>
      </c>
      <c r="W5490" s="77">
        <v>7.1101999999999999</v>
      </c>
      <c r="X5490" s="79">
        <f t="shared" si="610"/>
        <v>588.33788079097633</v>
      </c>
    </row>
    <row r="5491" spans="1:24" x14ac:dyDescent="0.2">
      <c r="A5491" s="37" t="str">
        <f t="shared" si="609"/>
        <v>2025-10</v>
      </c>
      <c r="B5491" t="s">
        <v>9724</v>
      </c>
      <c r="C5491" s="23">
        <v>45939</v>
      </c>
      <c r="D5491" s="23">
        <v>45894</v>
      </c>
      <c r="E5491" t="s">
        <v>143</v>
      </c>
      <c r="F5491" t="s">
        <v>144</v>
      </c>
      <c r="G5491" s="22"/>
      <c r="H5491" t="s">
        <v>10211</v>
      </c>
      <c r="I5491" t="s">
        <v>1386</v>
      </c>
      <c r="J5491" t="s">
        <v>1387</v>
      </c>
      <c r="K5491" s="10" t="str">
        <f t="shared" si="605"/>
        <v>WHR-</v>
      </c>
      <c r="L5491" t="s">
        <v>10</v>
      </c>
      <c r="M5491" s="48">
        <v>8000</v>
      </c>
      <c r="N5491" t="s">
        <v>1472</v>
      </c>
      <c r="O5491" t="s">
        <v>11</v>
      </c>
      <c r="P5491" s="74">
        <v>0.14000000000000001</v>
      </c>
      <c r="Q5491" s="11">
        <f t="shared" si="606"/>
        <v>1120</v>
      </c>
      <c r="R5491" s="77">
        <v>7.1101999999999999</v>
      </c>
      <c r="S5491" s="14">
        <f t="shared" si="607"/>
        <v>1.9699999999999999E-2</v>
      </c>
      <c r="T5491" s="13">
        <f t="shared" si="608"/>
        <v>157.6</v>
      </c>
      <c r="U5491" s="14" t="s">
        <v>349</v>
      </c>
      <c r="V5491" t="s">
        <v>248</v>
      </c>
      <c r="W5491" s="77">
        <v>7.1101999999999999</v>
      </c>
      <c r="X5491" s="79">
        <f t="shared" si="610"/>
        <v>157.52018227335378</v>
      </c>
    </row>
    <row r="5492" spans="1:24" x14ac:dyDescent="0.2">
      <c r="A5492" s="37" t="str">
        <f t="shared" si="609"/>
        <v>2025-10</v>
      </c>
      <c r="B5492" t="s">
        <v>9725</v>
      </c>
      <c r="C5492" s="23">
        <v>45939</v>
      </c>
      <c r="D5492" s="23">
        <v>45895</v>
      </c>
      <c r="E5492" t="s">
        <v>143</v>
      </c>
      <c r="F5492" t="s">
        <v>144</v>
      </c>
      <c r="G5492" s="22"/>
      <c r="H5492" t="s">
        <v>10211</v>
      </c>
      <c r="I5492" t="s">
        <v>1386</v>
      </c>
      <c r="J5492" t="s">
        <v>1387</v>
      </c>
      <c r="K5492" s="10" t="str">
        <f t="shared" si="605"/>
        <v>WHR-</v>
      </c>
      <c r="L5492" t="s">
        <v>10</v>
      </c>
      <c r="M5492" s="48">
        <v>2450</v>
      </c>
      <c r="N5492" t="s">
        <v>1472</v>
      </c>
      <c r="O5492" t="s">
        <v>11</v>
      </c>
      <c r="P5492" s="74">
        <v>0.14000000000000001</v>
      </c>
      <c r="Q5492" s="11">
        <f t="shared" si="606"/>
        <v>343</v>
      </c>
      <c r="R5492" s="77">
        <v>7.1101999999999999</v>
      </c>
      <c r="S5492" s="14">
        <f t="shared" si="607"/>
        <v>1.9699999999999999E-2</v>
      </c>
      <c r="T5492" s="13">
        <f t="shared" si="608"/>
        <v>48.27</v>
      </c>
      <c r="U5492" s="14" t="s">
        <v>349</v>
      </c>
      <c r="V5492" t="s">
        <v>248</v>
      </c>
      <c r="W5492" s="77">
        <v>7.1101999999999999</v>
      </c>
      <c r="X5492" s="79">
        <f t="shared" si="610"/>
        <v>48.240555821214599</v>
      </c>
    </row>
    <row r="5493" spans="1:24" x14ac:dyDescent="0.2">
      <c r="A5493" s="37" t="str">
        <f t="shared" si="609"/>
        <v>2025-10</v>
      </c>
      <c r="B5493" t="s">
        <v>9726</v>
      </c>
      <c r="C5493" s="23">
        <v>45939</v>
      </c>
      <c r="D5493" s="23">
        <v>45909</v>
      </c>
      <c r="E5493" t="s">
        <v>143</v>
      </c>
      <c r="F5493" t="s">
        <v>144</v>
      </c>
      <c r="G5493" s="22"/>
      <c r="H5493" t="s">
        <v>10211</v>
      </c>
      <c r="I5493" t="s">
        <v>1386</v>
      </c>
      <c r="J5493" t="s">
        <v>1387</v>
      </c>
      <c r="K5493" s="10" t="str">
        <f t="shared" si="605"/>
        <v>WHR-</v>
      </c>
      <c r="L5493" t="s">
        <v>10</v>
      </c>
      <c r="M5493" s="48">
        <v>1000</v>
      </c>
      <c r="N5493" t="s">
        <v>1472</v>
      </c>
      <c r="O5493" t="s">
        <v>11</v>
      </c>
      <c r="P5493" s="74">
        <v>0.14000000000000001</v>
      </c>
      <c r="Q5493" s="11">
        <f t="shared" si="606"/>
        <v>140</v>
      </c>
      <c r="R5493" s="77">
        <v>7.1101999999999999</v>
      </c>
      <c r="S5493" s="14">
        <f t="shared" si="607"/>
        <v>1.9699999999999999E-2</v>
      </c>
      <c r="T5493" s="13">
        <f t="shared" si="608"/>
        <v>19.7</v>
      </c>
      <c r="U5493" s="14" t="s">
        <v>349</v>
      </c>
      <c r="V5493" t="s">
        <v>248</v>
      </c>
      <c r="W5493" s="77">
        <v>7.1101999999999999</v>
      </c>
      <c r="X5493" s="79">
        <f t="shared" si="610"/>
        <v>19.690022784169223</v>
      </c>
    </row>
    <row r="5494" spans="1:24" x14ac:dyDescent="0.2">
      <c r="A5494" s="37" t="str">
        <f t="shared" si="609"/>
        <v>2025-10</v>
      </c>
      <c r="B5494" t="s">
        <v>9727</v>
      </c>
      <c r="C5494" s="23">
        <v>45950</v>
      </c>
      <c r="D5494" s="23">
        <v>45922</v>
      </c>
      <c r="E5494" t="s">
        <v>806</v>
      </c>
      <c r="F5494" t="s">
        <v>807</v>
      </c>
      <c r="G5494" s="22"/>
      <c r="H5494" t="s">
        <v>10204</v>
      </c>
      <c r="I5494" t="s">
        <v>3215</v>
      </c>
      <c r="J5494" t="s">
        <v>3422</v>
      </c>
      <c r="K5494" s="10" t="str">
        <f t="shared" si="605"/>
        <v>BAG-</v>
      </c>
      <c r="L5494" t="s">
        <v>10</v>
      </c>
      <c r="M5494" s="48">
        <v>19700</v>
      </c>
      <c r="N5494" t="s">
        <v>1472</v>
      </c>
      <c r="O5494" t="s">
        <v>11</v>
      </c>
      <c r="P5494" s="74">
        <v>0.14000000000000001</v>
      </c>
      <c r="Q5494" s="11">
        <f t="shared" si="606"/>
        <v>2758</v>
      </c>
      <c r="R5494" s="77">
        <v>7.1101999999999999</v>
      </c>
      <c r="S5494" s="14">
        <f t="shared" si="607"/>
        <v>1.9699999999999999E-2</v>
      </c>
      <c r="T5494" s="13">
        <f t="shared" si="608"/>
        <v>388.09</v>
      </c>
      <c r="U5494" s="14" t="s">
        <v>349</v>
      </c>
      <c r="V5494" t="s">
        <v>810</v>
      </c>
      <c r="W5494" s="77">
        <v>7.1101999999999999</v>
      </c>
      <c r="X5494" s="79">
        <f t="shared" si="610"/>
        <v>387.89344884813369</v>
      </c>
    </row>
    <row r="5495" spans="1:24" x14ac:dyDescent="0.2">
      <c r="A5495" s="37" t="str">
        <f t="shared" si="609"/>
        <v>2025-10</v>
      </c>
      <c r="B5495" t="s">
        <v>9728</v>
      </c>
      <c r="C5495" s="23">
        <v>45952</v>
      </c>
      <c r="D5495" s="23">
        <v>45923</v>
      </c>
      <c r="E5495" t="s">
        <v>169</v>
      </c>
      <c r="F5495" t="s">
        <v>170</v>
      </c>
      <c r="G5495" s="22"/>
      <c r="H5495" t="s">
        <v>10209</v>
      </c>
      <c r="I5495" t="s">
        <v>3254</v>
      </c>
      <c r="J5495" t="s">
        <v>3461</v>
      </c>
      <c r="K5495" s="10" t="str">
        <f t="shared" si="605"/>
        <v>PAP-</v>
      </c>
      <c r="L5495" t="s">
        <v>10</v>
      </c>
      <c r="M5495" s="48">
        <v>10000</v>
      </c>
      <c r="N5495" t="s">
        <v>1472</v>
      </c>
      <c r="O5495" t="s">
        <v>11</v>
      </c>
      <c r="P5495" s="74">
        <v>0.14000000000000001</v>
      </c>
      <c r="Q5495" s="11">
        <f t="shared" si="606"/>
        <v>1400</v>
      </c>
      <c r="R5495" s="77">
        <v>7.1101999999999999</v>
      </c>
      <c r="S5495" s="14">
        <f t="shared" si="607"/>
        <v>1.9699999999999999E-2</v>
      </c>
      <c r="T5495" s="13">
        <f t="shared" si="608"/>
        <v>197</v>
      </c>
      <c r="U5495" s="14" t="s">
        <v>349</v>
      </c>
      <c r="V5495" t="s">
        <v>1094</v>
      </c>
      <c r="W5495" s="77">
        <v>7.1101999999999999</v>
      </c>
      <c r="X5495" s="79">
        <f t="shared" si="610"/>
        <v>196.90022784169224</v>
      </c>
    </row>
    <row r="5496" spans="1:24" x14ac:dyDescent="0.2">
      <c r="A5496" s="37" t="str">
        <f t="shared" si="609"/>
        <v>2025-10</v>
      </c>
      <c r="B5496" t="s">
        <v>9729</v>
      </c>
      <c r="C5496" s="23">
        <v>45952</v>
      </c>
      <c r="D5496" s="23">
        <v>45939</v>
      </c>
      <c r="E5496" t="s">
        <v>169</v>
      </c>
      <c r="F5496" t="s">
        <v>170</v>
      </c>
      <c r="G5496" s="22"/>
      <c r="H5496" t="s">
        <v>10209</v>
      </c>
      <c r="I5496" t="s">
        <v>3254</v>
      </c>
      <c r="J5496" t="s">
        <v>3461</v>
      </c>
      <c r="K5496" s="10" t="str">
        <f t="shared" si="605"/>
        <v>PAP-</v>
      </c>
      <c r="L5496" t="s">
        <v>10</v>
      </c>
      <c r="M5496" s="48">
        <v>5000</v>
      </c>
      <c r="N5496" t="s">
        <v>1472</v>
      </c>
      <c r="O5496" t="s">
        <v>11</v>
      </c>
      <c r="P5496" s="74">
        <v>0.14000000000000001</v>
      </c>
      <c r="Q5496" s="11">
        <f t="shared" si="606"/>
        <v>700</v>
      </c>
      <c r="R5496" s="77">
        <v>7.1101999999999999</v>
      </c>
      <c r="S5496" s="14">
        <f t="shared" si="607"/>
        <v>1.9699999999999999E-2</v>
      </c>
      <c r="T5496" s="13">
        <f t="shared" si="608"/>
        <v>98.5</v>
      </c>
      <c r="U5496" s="14" t="s">
        <v>349</v>
      </c>
      <c r="V5496" t="s">
        <v>1094</v>
      </c>
      <c r="W5496" s="77">
        <v>7.1101999999999999</v>
      </c>
      <c r="X5496" s="79">
        <f t="shared" si="610"/>
        <v>98.450113920846121</v>
      </c>
    </row>
    <row r="5497" spans="1:24" x14ac:dyDescent="0.2">
      <c r="A5497" s="37" t="str">
        <f t="shared" si="609"/>
        <v>2025-10</v>
      </c>
      <c r="B5497" t="s">
        <v>9730</v>
      </c>
      <c r="C5497" s="23">
        <v>45961</v>
      </c>
      <c r="D5497" s="23">
        <v>45939</v>
      </c>
      <c r="E5497" t="s">
        <v>143</v>
      </c>
      <c r="F5497" t="s">
        <v>144</v>
      </c>
      <c r="G5497" s="22"/>
      <c r="H5497" t="s">
        <v>10212</v>
      </c>
      <c r="I5497" t="s">
        <v>1386</v>
      </c>
      <c r="J5497" t="s">
        <v>1387</v>
      </c>
      <c r="K5497" s="10" t="str">
        <f t="shared" si="605"/>
        <v>WHR-</v>
      </c>
      <c r="L5497" t="s">
        <v>10</v>
      </c>
      <c r="M5497" s="48">
        <v>900</v>
      </c>
      <c r="N5497" t="s">
        <v>1472</v>
      </c>
      <c r="O5497" t="s">
        <v>11</v>
      </c>
      <c r="P5497" s="74">
        <v>0.14000000000000001</v>
      </c>
      <c r="Q5497" s="11">
        <f t="shared" si="606"/>
        <v>126</v>
      </c>
      <c r="R5497" s="77">
        <v>7.1101999999999999</v>
      </c>
      <c r="S5497" s="14">
        <f t="shared" si="607"/>
        <v>1.9699999999999999E-2</v>
      </c>
      <c r="T5497" s="13">
        <f t="shared" si="608"/>
        <v>17.73</v>
      </c>
      <c r="U5497" s="14" t="s">
        <v>349</v>
      </c>
      <c r="V5497" t="s">
        <v>248</v>
      </c>
      <c r="W5497" s="77">
        <v>7.1101999999999999</v>
      </c>
      <c r="X5497" s="79">
        <f t="shared" si="610"/>
        <v>17.721020505752303</v>
      </c>
    </row>
    <row r="5498" spans="1:24" x14ac:dyDescent="0.2">
      <c r="A5498" s="37" t="str">
        <f t="shared" si="609"/>
        <v>2025-10</v>
      </c>
      <c r="B5498" t="s">
        <v>9731</v>
      </c>
      <c r="C5498" s="23">
        <v>45957</v>
      </c>
      <c r="D5498" s="23">
        <v>45939</v>
      </c>
      <c r="E5498" t="s">
        <v>235</v>
      </c>
      <c r="F5498" t="s">
        <v>236</v>
      </c>
      <c r="G5498" s="22"/>
      <c r="H5498" t="s">
        <v>10195</v>
      </c>
      <c r="I5498" t="s">
        <v>3526</v>
      </c>
      <c r="J5498" t="s">
        <v>3527</v>
      </c>
      <c r="K5498" s="10" t="str">
        <f t="shared" si="605"/>
        <v>RIV-</v>
      </c>
      <c r="L5498" t="s">
        <v>10</v>
      </c>
      <c r="M5498" s="48">
        <v>3900</v>
      </c>
      <c r="N5498" t="s">
        <v>1472</v>
      </c>
      <c r="O5498" t="s">
        <v>11</v>
      </c>
      <c r="P5498" s="74">
        <v>0.1477</v>
      </c>
      <c r="Q5498" s="11">
        <f t="shared" si="606"/>
        <v>576.03</v>
      </c>
      <c r="R5498" s="77">
        <v>7.1101999999999999</v>
      </c>
      <c r="S5498" s="14">
        <f t="shared" si="607"/>
        <v>2.0799999999999999E-2</v>
      </c>
      <c r="T5498" s="13">
        <f t="shared" si="608"/>
        <v>81.12</v>
      </c>
      <c r="U5498" s="14" t="s">
        <v>349</v>
      </c>
      <c r="V5498" t="s">
        <v>132</v>
      </c>
      <c r="W5498" s="77">
        <v>7.1101999999999999</v>
      </c>
      <c r="X5498" s="79">
        <f t="shared" si="610"/>
        <v>81.014598745464255</v>
      </c>
    </row>
    <row r="5499" spans="1:24" x14ac:dyDescent="0.2">
      <c r="A5499" s="37" t="str">
        <f t="shared" si="609"/>
        <v>2025-10</v>
      </c>
      <c r="B5499" t="s">
        <v>9732</v>
      </c>
      <c r="C5499" s="23">
        <v>45950</v>
      </c>
      <c r="D5499" s="23">
        <v>45926</v>
      </c>
      <c r="E5499" t="s">
        <v>806</v>
      </c>
      <c r="F5499" t="s">
        <v>807</v>
      </c>
      <c r="G5499" s="22"/>
      <c r="H5499" t="s">
        <v>10204</v>
      </c>
      <c r="I5499" t="s">
        <v>3139</v>
      </c>
      <c r="J5499" t="s">
        <v>3349</v>
      </c>
      <c r="K5499" s="10" t="str">
        <f t="shared" si="605"/>
        <v>BAG-</v>
      </c>
      <c r="L5499" t="s">
        <v>10</v>
      </c>
      <c r="M5499" s="48">
        <v>18500</v>
      </c>
      <c r="N5499" t="s">
        <v>1472</v>
      </c>
      <c r="O5499" t="s">
        <v>11</v>
      </c>
      <c r="P5499" s="74">
        <v>0.15</v>
      </c>
      <c r="Q5499" s="11">
        <f t="shared" si="606"/>
        <v>2775</v>
      </c>
      <c r="R5499" s="77">
        <v>7.1101999999999999</v>
      </c>
      <c r="S5499" s="14">
        <f t="shared" si="607"/>
        <v>2.1100000000000001E-2</v>
      </c>
      <c r="T5499" s="13">
        <f t="shared" si="608"/>
        <v>390.35</v>
      </c>
      <c r="U5499" s="14" t="s">
        <v>349</v>
      </c>
      <c r="V5499" t="s">
        <v>810</v>
      </c>
      <c r="W5499" s="77">
        <v>7.1101999999999999</v>
      </c>
      <c r="X5499" s="79">
        <f t="shared" si="610"/>
        <v>390.28438018621137</v>
      </c>
    </row>
    <row r="5500" spans="1:24" x14ac:dyDescent="0.2">
      <c r="A5500" s="37" t="str">
        <f t="shared" si="609"/>
        <v>2025-10</v>
      </c>
      <c r="B5500" t="s">
        <v>9733</v>
      </c>
      <c r="C5500" s="23">
        <v>45950</v>
      </c>
      <c r="D5500" s="23">
        <v>45861</v>
      </c>
      <c r="E5500" t="s">
        <v>162</v>
      </c>
      <c r="F5500" t="s">
        <v>163</v>
      </c>
      <c r="G5500" s="22"/>
      <c r="H5500" t="s">
        <v>10201</v>
      </c>
      <c r="I5500" t="s">
        <v>587</v>
      </c>
      <c r="J5500" t="s">
        <v>588</v>
      </c>
      <c r="K5500" s="10" t="str">
        <f t="shared" si="605"/>
        <v>SCR-</v>
      </c>
      <c r="L5500" t="s">
        <v>10</v>
      </c>
      <c r="M5500" s="48">
        <v>13700</v>
      </c>
      <c r="N5500" t="s">
        <v>1472</v>
      </c>
      <c r="O5500" t="s">
        <v>11</v>
      </c>
      <c r="P5500" s="74">
        <v>0.153</v>
      </c>
      <c r="Q5500" s="11">
        <f t="shared" si="606"/>
        <v>2096.1</v>
      </c>
      <c r="R5500" s="77">
        <v>7.1101999999999999</v>
      </c>
      <c r="S5500" s="14">
        <f t="shared" si="607"/>
        <v>2.1499999999999998E-2</v>
      </c>
      <c r="T5500" s="13">
        <f t="shared" si="608"/>
        <v>294.55</v>
      </c>
      <c r="U5500" s="14" t="s">
        <v>349</v>
      </c>
      <c r="V5500" t="s">
        <v>166</v>
      </c>
      <c r="W5500" s="77">
        <v>7.1101999999999999</v>
      </c>
      <c r="X5500" s="79">
        <f t="shared" si="610"/>
        <v>294.80183398497934</v>
      </c>
    </row>
    <row r="5501" spans="1:24" x14ac:dyDescent="0.2">
      <c r="A5501" s="37" t="str">
        <f t="shared" si="609"/>
        <v>2025-10</v>
      </c>
      <c r="B5501" t="s">
        <v>9734</v>
      </c>
      <c r="C5501" s="23">
        <v>45957</v>
      </c>
      <c r="D5501" s="23">
        <v>45947</v>
      </c>
      <c r="E5501" t="s">
        <v>162</v>
      </c>
      <c r="F5501" t="s">
        <v>163</v>
      </c>
      <c r="G5501" s="22"/>
      <c r="H5501" t="s">
        <v>10213</v>
      </c>
      <c r="I5501" t="s">
        <v>587</v>
      </c>
      <c r="J5501" t="s">
        <v>588</v>
      </c>
      <c r="K5501" s="10" t="str">
        <f t="shared" si="605"/>
        <v>SCR-</v>
      </c>
      <c r="L5501" t="s">
        <v>10</v>
      </c>
      <c r="M5501" s="48">
        <v>9000</v>
      </c>
      <c r="N5501" t="s">
        <v>1472</v>
      </c>
      <c r="O5501" t="s">
        <v>11</v>
      </c>
      <c r="P5501" s="74">
        <v>0.153</v>
      </c>
      <c r="Q5501" s="11">
        <f t="shared" si="606"/>
        <v>1377</v>
      </c>
      <c r="R5501" s="77">
        <v>7.1101999999999999</v>
      </c>
      <c r="S5501" s="14">
        <f t="shared" si="607"/>
        <v>2.1499999999999998E-2</v>
      </c>
      <c r="T5501" s="13">
        <f t="shared" si="608"/>
        <v>193.5</v>
      </c>
      <c r="U5501" s="14" t="s">
        <v>349</v>
      </c>
      <c r="V5501" t="s">
        <v>166</v>
      </c>
      <c r="W5501" s="77">
        <v>7.1101999999999999</v>
      </c>
      <c r="X5501" s="79">
        <f t="shared" si="610"/>
        <v>193.665438384293</v>
      </c>
    </row>
    <row r="5502" spans="1:24" x14ac:dyDescent="0.2">
      <c r="A5502" s="37" t="str">
        <f t="shared" si="609"/>
        <v>2025-10</v>
      </c>
      <c r="B5502" t="s">
        <v>9735</v>
      </c>
      <c r="C5502" s="23">
        <v>45961</v>
      </c>
      <c r="D5502" s="23">
        <v>45951</v>
      </c>
      <c r="E5502" t="s">
        <v>235</v>
      </c>
      <c r="F5502" t="s">
        <v>236</v>
      </c>
      <c r="G5502" s="22"/>
      <c r="H5502" t="s">
        <v>10214</v>
      </c>
      <c r="I5502" t="s">
        <v>239</v>
      </c>
      <c r="J5502" t="s">
        <v>240</v>
      </c>
      <c r="K5502" s="10" t="str">
        <f t="shared" si="605"/>
        <v>RIV-</v>
      </c>
      <c r="L5502" t="s">
        <v>10</v>
      </c>
      <c r="M5502" s="48">
        <v>18000</v>
      </c>
      <c r="N5502" t="s">
        <v>1472</v>
      </c>
      <c r="O5502" t="s">
        <v>11</v>
      </c>
      <c r="P5502" s="74">
        <v>0.15790000000000001</v>
      </c>
      <c r="Q5502" s="11">
        <f t="shared" si="606"/>
        <v>2842.2</v>
      </c>
      <c r="R5502" s="77">
        <v>7.1101999999999999</v>
      </c>
      <c r="S5502" s="14">
        <f t="shared" si="607"/>
        <v>2.2200000000000001E-2</v>
      </c>
      <c r="T5502" s="13">
        <f t="shared" si="608"/>
        <v>399.6</v>
      </c>
      <c r="U5502" s="14" t="s">
        <v>349</v>
      </c>
      <c r="V5502" t="s">
        <v>132</v>
      </c>
      <c r="W5502" s="77">
        <v>7.1101999999999999</v>
      </c>
      <c r="X5502" s="79">
        <f t="shared" si="610"/>
        <v>399.73559112261262</v>
      </c>
    </row>
    <row r="5503" spans="1:24" x14ac:dyDescent="0.2">
      <c r="A5503" s="37" t="str">
        <f t="shared" si="609"/>
        <v>2025-10</v>
      </c>
      <c r="B5503" t="s">
        <v>9736</v>
      </c>
      <c r="C5503" s="23">
        <v>45950</v>
      </c>
      <c r="D5503" s="23">
        <v>45945</v>
      </c>
      <c r="E5503" t="s">
        <v>235</v>
      </c>
      <c r="F5503" t="s">
        <v>236</v>
      </c>
      <c r="G5503" s="22"/>
      <c r="H5503" t="s">
        <v>10180</v>
      </c>
      <c r="I5503" t="s">
        <v>1337</v>
      </c>
      <c r="J5503" t="s">
        <v>1338</v>
      </c>
      <c r="K5503" s="10" t="str">
        <f t="shared" ref="K5503:K5566" si="611">+LEFT(V5503,4)</f>
        <v>RIV-</v>
      </c>
      <c r="L5503" t="s">
        <v>10</v>
      </c>
      <c r="M5503" s="48">
        <v>8200</v>
      </c>
      <c r="N5503" t="s">
        <v>1472</v>
      </c>
      <c r="O5503" t="s">
        <v>11</v>
      </c>
      <c r="P5503" s="74">
        <v>0.17180000000000001</v>
      </c>
      <c r="Q5503" s="11">
        <f t="shared" ref="Q5503:Q5566" si="612">ROUND(P5503*M5503,2)</f>
        <v>1408.76</v>
      </c>
      <c r="R5503" s="77">
        <v>7.1101999999999999</v>
      </c>
      <c r="S5503" s="14">
        <f t="shared" ref="S5503:S5566" si="613">+ROUND(P5503/R5503,4)</f>
        <v>2.4199999999999999E-2</v>
      </c>
      <c r="T5503" s="13">
        <f t="shared" ref="T5503:T5566" si="614">ROUND(S5503*M5503,2)</f>
        <v>198.44</v>
      </c>
      <c r="U5503" s="14" t="s">
        <v>349</v>
      </c>
      <c r="V5503" t="s">
        <v>132</v>
      </c>
      <c r="W5503" s="77">
        <v>7.1101999999999999</v>
      </c>
      <c r="X5503" s="79">
        <f t="shared" si="610"/>
        <v>198.13226069590169</v>
      </c>
    </row>
    <row r="5504" spans="1:24" x14ac:dyDescent="0.2">
      <c r="A5504" s="37" t="str">
        <f t="shared" si="609"/>
        <v>2025-10</v>
      </c>
      <c r="B5504" t="s">
        <v>9737</v>
      </c>
      <c r="C5504" s="23">
        <v>45943</v>
      </c>
      <c r="D5504" s="23">
        <v>45909</v>
      </c>
      <c r="E5504" t="s">
        <v>21</v>
      </c>
      <c r="F5504" t="s">
        <v>22</v>
      </c>
      <c r="G5504" s="22"/>
      <c r="H5504" t="s">
        <v>10215</v>
      </c>
      <c r="I5504" t="s">
        <v>824</v>
      </c>
      <c r="J5504" t="s">
        <v>825</v>
      </c>
      <c r="K5504" s="10" t="str">
        <f t="shared" si="611"/>
        <v>BRKT</v>
      </c>
      <c r="L5504" t="s">
        <v>10</v>
      </c>
      <c r="M5504" s="48">
        <v>1000</v>
      </c>
      <c r="N5504" t="s">
        <v>1472</v>
      </c>
      <c r="O5504" t="s">
        <v>11</v>
      </c>
      <c r="P5504" s="74">
        <v>0.17269999999999999</v>
      </c>
      <c r="Q5504" s="11">
        <f t="shared" si="612"/>
        <v>172.7</v>
      </c>
      <c r="R5504" s="77">
        <v>7.1101999999999999</v>
      </c>
      <c r="S5504" s="14">
        <f t="shared" si="613"/>
        <v>2.4299999999999999E-2</v>
      </c>
      <c r="T5504" s="13">
        <f t="shared" si="614"/>
        <v>24.3</v>
      </c>
      <c r="U5504" s="14" t="s">
        <v>349</v>
      </c>
      <c r="V5504" t="s">
        <v>442</v>
      </c>
      <c r="W5504" s="77">
        <v>7.1101999999999999</v>
      </c>
      <c r="X5504" s="79">
        <f t="shared" si="610"/>
        <v>24.289049534471602</v>
      </c>
    </row>
    <row r="5505" spans="1:24" x14ac:dyDescent="0.2">
      <c r="A5505" s="37" t="str">
        <f t="shared" si="609"/>
        <v>2025-10</v>
      </c>
      <c r="B5505" t="s">
        <v>9738</v>
      </c>
      <c r="C5505" s="23">
        <v>45943</v>
      </c>
      <c r="D5505" s="23">
        <v>45919</v>
      </c>
      <c r="E5505" t="s">
        <v>235</v>
      </c>
      <c r="F5505" t="s">
        <v>236</v>
      </c>
      <c r="G5505" s="22"/>
      <c r="H5505" t="s">
        <v>10216</v>
      </c>
      <c r="I5505" t="s">
        <v>1361</v>
      </c>
      <c r="J5505" t="s">
        <v>1362</v>
      </c>
      <c r="K5505" s="10" t="str">
        <f t="shared" si="611"/>
        <v>RIV-</v>
      </c>
      <c r="L5505" t="s">
        <v>10</v>
      </c>
      <c r="M5505" s="48">
        <v>22000</v>
      </c>
      <c r="N5505" t="s">
        <v>1472</v>
      </c>
      <c r="O5505" t="s">
        <v>11</v>
      </c>
      <c r="P5505" s="74">
        <v>0.17299999999999999</v>
      </c>
      <c r="Q5505" s="11">
        <f t="shared" si="612"/>
        <v>3806</v>
      </c>
      <c r="R5505" s="77">
        <v>7.1101999999999999</v>
      </c>
      <c r="S5505" s="14">
        <f t="shared" si="613"/>
        <v>2.4299999999999999E-2</v>
      </c>
      <c r="T5505" s="13">
        <f t="shared" si="614"/>
        <v>534.6</v>
      </c>
      <c r="U5505" s="14" t="s">
        <v>349</v>
      </c>
      <c r="V5505" t="s">
        <v>132</v>
      </c>
      <c r="W5505" s="77">
        <v>7.1101999999999999</v>
      </c>
      <c r="X5505" s="79">
        <f t="shared" si="610"/>
        <v>535.28733368962889</v>
      </c>
    </row>
    <row r="5506" spans="1:24" x14ac:dyDescent="0.2">
      <c r="A5506" s="37" t="str">
        <f t="shared" ref="A5506:A5569" si="615">+TEXT(C5506,"YYYY")&amp;"-"&amp;TEXT(C5506,"M")</f>
        <v>2025-10</v>
      </c>
      <c r="B5506" t="s">
        <v>9739</v>
      </c>
      <c r="C5506" s="23">
        <v>45950</v>
      </c>
      <c r="D5506" s="23">
        <v>45939</v>
      </c>
      <c r="E5506" t="s">
        <v>806</v>
      </c>
      <c r="F5506" t="s">
        <v>807</v>
      </c>
      <c r="G5506" s="22"/>
      <c r="H5506" t="s">
        <v>10199</v>
      </c>
      <c r="I5506" t="s">
        <v>1605</v>
      </c>
      <c r="J5506" t="s">
        <v>1606</v>
      </c>
      <c r="K5506" s="10" t="str">
        <f t="shared" si="611"/>
        <v>BAG-</v>
      </c>
      <c r="L5506" t="s">
        <v>10</v>
      </c>
      <c r="M5506" s="48">
        <v>2000</v>
      </c>
      <c r="N5506" t="s">
        <v>1472</v>
      </c>
      <c r="O5506" t="s">
        <v>11</v>
      </c>
      <c r="P5506" s="74">
        <v>0.17299999999999999</v>
      </c>
      <c r="Q5506" s="11">
        <f t="shared" si="612"/>
        <v>346</v>
      </c>
      <c r="R5506" s="77">
        <v>7.1101999999999999</v>
      </c>
      <c r="S5506" s="14">
        <f t="shared" si="613"/>
        <v>2.4299999999999999E-2</v>
      </c>
      <c r="T5506" s="13">
        <f t="shared" si="614"/>
        <v>48.6</v>
      </c>
      <c r="U5506" s="14" t="s">
        <v>349</v>
      </c>
      <c r="V5506" t="s">
        <v>810</v>
      </c>
      <c r="W5506" s="77">
        <v>7.1101999999999999</v>
      </c>
      <c r="X5506" s="79">
        <f t="shared" ref="X5506:X5569" si="616">IF(O5506="CNY",P5506/W5506*M5506,1)</f>
        <v>48.662484880875361</v>
      </c>
    </row>
    <row r="5507" spans="1:24" x14ac:dyDescent="0.2">
      <c r="A5507" s="37" t="str">
        <f t="shared" si="615"/>
        <v>2025-10</v>
      </c>
      <c r="B5507" t="s">
        <v>9740</v>
      </c>
      <c r="C5507" s="23">
        <v>45943</v>
      </c>
      <c r="D5507" s="23">
        <v>45915</v>
      </c>
      <c r="E5507" t="s">
        <v>235</v>
      </c>
      <c r="F5507" t="s">
        <v>236</v>
      </c>
      <c r="G5507" s="22"/>
      <c r="H5507" t="s">
        <v>10194</v>
      </c>
      <c r="I5507" t="s">
        <v>1361</v>
      </c>
      <c r="J5507" t="s">
        <v>1362</v>
      </c>
      <c r="K5507" s="10" t="str">
        <f t="shared" si="611"/>
        <v>RIV-</v>
      </c>
      <c r="L5507" t="s">
        <v>10</v>
      </c>
      <c r="M5507" s="48">
        <v>4100</v>
      </c>
      <c r="N5507" t="s">
        <v>1472</v>
      </c>
      <c r="O5507" t="s">
        <v>11</v>
      </c>
      <c r="P5507" s="74">
        <v>0.17649999999999999</v>
      </c>
      <c r="Q5507" s="11">
        <f t="shared" si="612"/>
        <v>723.65</v>
      </c>
      <c r="R5507" s="77">
        <v>7.1101999999999999</v>
      </c>
      <c r="S5507" s="14">
        <f t="shared" si="613"/>
        <v>2.4799999999999999E-2</v>
      </c>
      <c r="T5507" s="13">
        <f t="shared" si="614"/>
        <v>101.68</v>
      </c>
      <c r="U5507" s="14" t="s">
        <v>349</v>
      </c>
      <c r="V5507" t="s">
        <v>132</v>
      </c>
      <c r="W5507" s="77">
        <v>7.1101999999999999</v>
      </c>
      <c r="X5507" s="79">
        <f t="shared" si="616"/>
        <v>101.77632134117184</v>
      </c>
    </row>
    <row r="5508" spans="1:24" x14ac:dyDescent="0.2">
      <c r="A5508" s="37" t="str">
        <f t="shared" si="615"/>
        <v>2025-10</v>
      </c>
      <c r="B5508" t="s">
        <v>9741</v>
      </c>
      <c r="C5508" s="23">
        <v>45961</v>
      </c>
      <c r="D5508" s="23">
        <v>45957</v>
      </c>
      <c r="E5508" t="s">
        <v>235</v>
      </c>
      <c r="F5508" t="s">
        <v>236</v>
      </c>
      <c r="G5508" s="22"/>
      <c r="H5508" t="s">
        <v>10214</v>
      </c>
      <c r="I5508" t="s">
        <v>1361</v>
      </c>
      <c r="J5508" t="s">
        <v>1362</v>
      </c>
      <c r="K5508" s="10" t="str">
        <f t="shared" si="611"/>
        <v>RIV-</v>
      </c>
      <c r="L5508" t="s">
        <v>10</v>
      </c>
      <c r="M5508" s="48">
        <v>1000</v>
      </c>
      <c r="N5508" t="s">
        <v>1472</v>
      </c>
      <c r="O5508" t="s">
        <v>11</v>
      </c>
      <c r="P5508" s="74">
        <v>0.17649999999999999</v>
      </c>
      <c r="Q5508" s="11">
        <f t="shared" si="612"/>
        <v>176.5</v>
      </c>
      <c r="R5508" s="77">
        <v>7.1101999999999999</v>
      </c>
      <c r="S5508" s="14">
        <f t="shared" si="613"/>
        <v>2.4799999999999999E-2</v>
      </c>
      <c r="T5508" s="13">
        <f t="shared" si="614"/>
        <v>24.8</v>
      </c>
      <c r="U5508" s="14" t="s">
        <v>349</v>
      </c>
      <c r="V5508" t="s">
        <v>132</v>
      </c>
      <c r="W5508" s="77">
        <v>7.1101999999999999</v>
      </c>
      <c r="X5508" s="79">
        <f t="shared" si="616"/>
        <v>24.823493010041911</v>
      </c>
    </row>
    <row r="5509" spans="1:24" x14ac:dyDescent="0.2">
      <c r="A5509" s="37" t="str">
        <f t="shared" si="615"/>
        <v>2025-10</v>
      </c>
      <c r="B5509" t="s">
        <v>9742</v>
      </c>
      <c r="C5509" s="23">
        <v>45950</v>
      </c>
      <c r="D5509" s="23">
        <v>45922</v>
      </c>
      <c r="E5509" t="s">
        <v>806</v>
      </c>
      <c r="F5509" t="s">
        <v>807</v>
      </c>
      <c r="G5509" s="22"/>
      <c r="H5509" t="s">
        <v>10204</v>
      </c>
      <c r="I5509" t="s">
        <v>3246</v>
      </c>
      <c r="J5509" t="s">
        <v>3453</v>
      </c>
      <c r="K5509" s="10" t="str">
        <f t="shared" si="611"/>
        <v>BAG-</v>
      </c>
      <c r="L5509" t="s">
        <v>10</v>
      </c>
      <c r="M5509" s="48">
        <v>5000</v>
      </c>
      <c r="N5509" t="s">
        <v>1472</v>
      </c>
      <c r="O5509" t="s">
        <v>11</v>
      </c>
      <c r="P5509" s="74">
        <v>0.185</v>
      </c>
      <c r="Q5509" s="11">
        <f t="shared" si="612"/>
        <v>925</v>
      </c>
      <c r="R5509" s="77">
        <v>7.1101999999999999</v>
      </c>
      <c r="S5509" s="14">
        <f t="shared" si="613"/>
        <v>2.5999999999999999E-2</v>
      </c>
      <c r="T5509" s="13">
        <f t="shared" si="614"/>
        <v>130</v>
      </c>
      <c r="U5509" s="14" t="s">
        <v>349</v>
      </c>
      <c r="V5509" t="s">
        <v>810</v>
      </c>
      <c r="W5509" s="77">
        <v>7.1101999999999999</v>
      </c>
      <c r="X5509" s="79">
        <f t="shared" si="616"/>
        <v>130.0947933954038</v>
      </c>
    </row>
    <row r="5510" spans="1:24" x14ac:dyDescent="0.2">
      <c r="A5510" s="37" t="str">
        <f t="shared" si="615"/>
        <v>2025-10</v>
      </c>
      <c r="B5510" t="s">
        <v>9743</v>
      </c>
      <c r="C5510" s="23">
        <v>45943</v>
      </c>
      <c r="D5510" s="23">
        <v>45919</v>
      </c>
      <c r="E5510" t="s">
        <v>235</v>
      </c>
      <c r="F5510" t="s">
        <v>236</v>
      </c>
      <c r="G5510" s="22"/>
      <c r="H5510" t="s">
        <v>10216</v>
      </c>
      <c r="I5510" t="s">
        <v>242</v>
      </c>
      <c r="J5510" t="s">
        <v>243</v>
      </c>
      <c r="K5510" s="10" t="str">
        <f t="shared" si="611"/>
        <v>RIV-</v>
      </c>
      <c r="L5510" t="s">
        <v>10</v>
      </c>
      <c r="M5510" s="48">
        <v>9000</v>
      </c>
      <c r="N5510" t="s">
        <v>1472</v>
      </c>
      <c r="O5510" t="s">
        <v>11</v>
      </c>
      <c r="P5510" s="74">
        <v>0.1865</v>
      </c>
      <c r="Q5510" s="11">
        <f t="shared" si="612"/>
        <v>1678.5</v>
      </c>
      <c r="R5510" s="77">
        <v>7.1101999999999999</v>
      </c>
      <c r="S5510" s="14">
        <f t="shared" si="613"/>
        <v>2.6200000000000001E-2</v>
      </c>
      <c r="T5510" s="13">
        <f t="shared" si="614"/>
        <v>235.8</v>
      </c>
      <c r="U5510" s="14" t="s">
        <v>349</v>
      </c>
      <c r="V5510" t="s">
        <v>132</v>
      </c>
      <c r="W5510" s="77">
        <v>7.1101999999999999</v>
      </c>
      <c r="X5510" s="79">
        <f t="shared" si="616"/>
        <v>236.06930888020025</v>
      </c>
    </row>
    <row r="5511" spans="1:24" x14ac:dyDescent="0.2">
      <c r="A5511" s="37" t="str">
        <f t="shared" si="615"/>
        <v>2025-10</v>
      </c>
      <c r="B5511" t="s">
        <v>9744</v>
      </c>
      <c r="C5511" s="23">
        <v>45952</v>
      </c>
      <c r="D5511" s="23">
        <v>45923</v>
      </c>
      <c r="E5511" t="s">
        <v>169</v>
      </c>
      <c r="F5511" t="s">
        <v>170</v>
      </c>
      <c r="G5511" s="22"/>
      <c r="H5511" t="s">
        <v>10217</v>
      </c>
      <c r="I5511" t="s">
        <v>5634</v>
      </c>
      <c r="J5511" t="s">
        <v>5777</v>
      </c>
      <c r="K5511" s="10" t="str">
        <f t="shared" si="611"/>
        <v>U&amp;C-</v>
      </c>
      <c r="L5511" t="s">
        <v>10</v>
      </c>
      <c r="M5511" s="48">
        <v>1010</v>
      </c>
      <c r="N5511" t="s">
        <v>1472</v>
      </c>
      <c r="O5511" t="s">
        <v>11</v>
      </c>
      <c r="P5511" s="74">
        <v>0.1948</v>
      </c>
      <c r="Q5511" s="11">
        <f t="shared" si="612"/>
        <v>196.75</v>
      </c>
      <c r="R5511" s="77">
        <v>7.1101999999999999</v>
      </c>
      <c r="S5511" s="14">
        <f t="shared" si="613"/>
        <v>2.7400000000000001E-2</v>
      </c>
      <c r="T5511" s="13">
        <f t="shared" si="614"/>
        <v>27.67</v>
      </c>
      <c r="U5511" s="14" t="s">
        <v>349</v>
      </c>
      <c r="V5511" t="s">
        <v>177</v>
      </c>
      <c r="W5511" s="77">
        <v>7.1101999999999999</v>
      </c>
      <c r="X5511" s="79">
        <f t="shared" si="616"/>
        <v>27.671232876712331</v>
      </c>
    </row>
    <row r="5512" spans="1:24" x14ac:dyDescent="0.2">
      <c r="A5512" s="37" t="str">
        <f t="shared" si="615"/>
        <v>2025-10</v>
      </c>
      <c r="B5512" t="s">
        <v>9745</v>
      </c>
      <c r="C5512" s="23">
        <v>45939</v>
      </c>
      <c r="D5512" s="23">
        <v>45915</v>
      </c>
      <c r="E5512" t="s">
        <v>169</v>
      </c>
      <c r="F5512" t="s">
        <v>170</v>
      </c>
      <c r="G5512" s="22"/>
      <c r="H5512" t="s">
        <v>10218</v>
      </c>
      <c r="I5512" t="s">
        <v>4597</v>
      </c>
      <c r="J5512" t="s">
        <v>4598</v>
      </c>
      <c r="K5512" s="10" t="str">
        <f t="shared" si="611"/>
        <v>U&amp;C-</v>
      </c>
      <c r="L5512" t="s">
        <v>10</v>
      </c>
      <c r="M5512" s="48">
        <v>8100</v>
      </c>
      <c r="N5512" t="s">
        <v>1472</v>
      </c>
      <c r="O5512" t="s">
        <v>11</v>
      </c>
      <c r="P5512" s="74">
        <v>0.19500000000000001</v>
      </c>
      <c r="Q5512" s="11">
        <f t="shared" si="612"/>
        <v>1579.5</v>
      </c>
      <c r="R5512" s="77">
        <v>7.1101999999999999</v>
      </c>
      <c r="S5512" s="14">
        <f t="shared" si="613"/>
        <v>2.7400000000000001E-2</v>
      </c>
      <c r="T5512" s="13">
        <f t="shared" si="614"/>
        <v>221.94</v>
      </c>
      <c r="U5512" s="14" t="s">
        <v>349</v>
      </c>
      <c r="V5512" t="s">
        <v>177</v>
      </c>
      <c r="W5512" s="77">
        <v>7.1101999999999999</v>
      </c>
      <c r="X5512" s="79">
        <f t="shared" si="616"/>
        <v>222.14564991139491</v>
      </c>
    </row>
    <row r="5513" spans="1:24" x14ac:dyDescent="0.2">
      <c r="A5513" s="37" t="str">
        <f t="shared" si="615"/>
        <v>2025-10</v>
      </c>
      <c r="B5513" t="s">
        <v>9746</v>
      </c>
      <c r="C5513" s="23">
        <v>45952</v>
      </c>
      <c r="D5513" s="23">
        <v>45923</v>
      </c>
      <c r="E5513" t="s">
        <v>169</v>
      </c>
      <c r="F5513" t="s">
        <v>170</v>
      </c>
      <c r="G5513" s="22"/>
      <c r="H5513" t="s">
        <v>10209</v>
      </c>
      <c r="I5513" t="s">
        <v>3542</v>
      </c>
      <c r="J5513" t="s">
        <v>3543</v>
      </c>
      <c r="K5513" s="10" t="str">
        <f t="shared" si="611"/>
        <v>PAP-</v>
      </c>
      <c r="L5513" t="s">
        <v>10</v>
      </c>
      <c r="M5513" s="48">
        <v>3000</v>
      </c>
      <c r="N5513" t="s">
        <v>1472</v>
      </c>
      <c r="O5513" t="s">
        <v>11</v>
      </c>
      <c r="P5513" s="74">
        <v>0.2</v>
      </c>
      <c r="Q5513" s="11">
        <f t="shared" si="612"/>
        <v>600</v>
      </c>
      <c r="R5513" s="77">
        <v>7.1101999999999999</v>
      </c>
      <c r="S5513" s="14">
        <f t="shared" si="613"/>
        <v>2.81E-2</v>
      </c>
      <c r="T5513" s="13">
        <f t="shared" si="614"/>
        <v>84.3</v>
      </c>
      <c r="U5513" s="14" t="s">
        <v>349</v>
      </c>
      <c r="V5513" t="s">
        <v>1094</v>
      </c>
      <c r="W5513" s="77">
        <v>7.1101999999999999</v>
      </c>
      <c r="X5513" s="79">
        <f t="shared" si="616"/>
        <v>84.385811932153814</v>
      </c>
    </row>
    <row r="5514" spans="1:24" x14ac:dyDescent="0.2">
      <c r="A5514" s="37" t="str">
        <f t="shared" si="615"/>
        <v>2025-10</v>
      </c>
      <c r="B5514" t="s">
        <v>9746</v>
      </c>
      <c r="C5514" s="23">
        <v>45952</v>
      </c>
      <c r="D5514" s="23">
        <v>45923</v>
      </c>
      <c r="E5514" t="s">
        <v>169</v>
      </c>
      <c r="F5514" t="s">
        <v>170</v>
      </c>
      <c r="G5514" s="22"/>
      <c r="H5514" t="s">
        <v>10209</v>
      </c>
      <c r="I5514" t="s">
        <v>3542</v>
      </c>
      <c r="J5514" t="s">
        <v>3543</v>
      </c>
      <c r="K5514" s="10" t="str">
        <f t="shared" si="611"/>
        <v>PAP-</v>
      </c>
      <c r="L5514" t="s">
        <v>10</v>
      </c>
      <c r="M5514" s="48">
        <v>2000</v>
      </c>
      <c r="N5514" t="s">
        <v>1472</v>
      </c>
      <c r="O5514" t="s">
        <v>11</v>
      </c>
      <c r="P5514" s="74">
        <v>0.2</v>
      </c>
      <c r="Q5514" s="11">
        <f t="shared" si="612"/>
        <v>400</v>
      </c>
      <c r="R5514" s="77">
        <v>7.1101999999999999</v>
      </c>
      <c r="S5514" s="14">
        <f t="shared" si="613"/>
        <v>2.81E-2</v>
      </c>
      <c r="T5514" s="13">
        <f t="shared" si="614"/>
        <v>56.2</v>
      </c>
      <c r="U5514" s="14" t="s">
        <v>349</v>
      </c>
      <c r="V5514" t="s">
        <v>1094</v>
      </c>
      <c r="W5514" s="77">
        <v>7.1101999999999999</v>
      </c>
      <c r="X5514" s="79">
        <f t="shared" si="616"/>
        <v>56.257207954769214</v>
      </c>
    </row>
    <row r="5515" spans="1:24" x14ac:dyDescent="0.2">
      <c r="A5515" s="37" t="str">
        <f t="shared" si="615"/>
        <v>2025-10</v>
      </c>
      <c r="B5515" t="s">
        <v>9001</v>
      </c>
      <c r="C5515" s="23">
        <v>45950</v>
      </c>
      <c r="D5515" s="23">
        <v>45918</v>
      </c>
      <c r="E5515" t="s">
        <v>806</v>
      </c>
      <c r="F5515" t="s">
        <v>807</v>
      </c>
      <c r="G5515" s="22"/>
      <c r="H5515" t="s">
        <v>10199</v>
      </c>
      <c r="I5515" t="s">
        <v>3544</v>
      </c>
      <c r="J5515" t="s">
        <v>3545</v>
      </c>
      <c r="K5515" s="10" t="str">
        <f t="shared" si="611"/>
        <v>BAG-</v>
      </c>
      <c r="L5515" t="s">
        <v>10</v>
      </c>
      <c r="M5515" s="48">
        <v>3000</v>
      </c>
      <c r="N5515" t="s">
        <v>1472</v>
      </c>
      <c r="O5515" t="s">
        <v>11</v>
      </c>
      <c r="P5515" s="74">
        <v>0.21</v>
      </c>
      <c r="Q5515" s="11">
        <f t="shared" si="612"/>
        <v>630</v>
      </c>
      <c r="R5515" s="77">
        <v>7.1101999999999999</v>
      </c>
      <c r="S5515" s="14">
        <f t="shared" si="613"/>
        <v>2.9499999999999998E-2</v>
      </c>
      <c r="T5515" s="13">
        <f t="shared" si="614"/>
        <v>88.5</v>
      </c>
      <c r="U5515" s="14" t="s">
        <v>349</v>
      </c>
      <c r="V5515" t="s">
        <v>810</v>
      </c>
      <c r="W5515" s="77">
        <v>7.1101999999999999</v>
      </c>
      <c r="X5515" s="79">
        <f t="shared" si="616"/>
        <v>88.605102528761492</v>
      </c>
    </row>
    <row r="5516" spans="1:24" x14ac:dyDescent="0.2">
      <c r="A5516" s="37" t="str">
        <f t="shared" si="615"/>
        <v>2025-10</v>
      </c>
      <c r="B5516" t="s">
        <v>9747</v>
      </c>
      <c r="C5516" s="23">
        <v>45937</v>
      </c>
      <c r="D5516" s="23">
        <v>45915</v>
      </c>
      <c r="E5516" t="s">
        <v>169</v>
      </c>
      <c r="F5516" t="s">
        <v>170</v>
      </c>
      <c r="G5516" s="22"/>
      <c r="H5516" t="s">
        <v>10219</v>
      </c>
      <c r="I5516" t="s">
        <v>636</v>
      </c>
      <c r="J5516" t="s">
        <v>637</v>
      </c>
      <c r="K5516" s="10" t="str">
        <f t="shared" si="611"/>
        <v>WACD</v>
      </c>
      <c r="L5516" t="s">
        <v>10</v>
      </c>
      <c r="M5516" s="48">
        <v>6800</v>
      </c>
      <c r="N5516" t="s">
        <v>1472</v>
      </c>
      <c r="O5516" t="s">
        <v>11</v>
      </c>
      <c r="P5516" s="74">
        <v>0.215</v>
      </c>
      <c r="Q5516" s="11">
        <f t="shared" si="612"/>
        <v>1462</v>
      </c>
      <c r="R5516" s="77">
        <v>7.1101999999999999</v>
      </c>
      <c r="S5516" s="14">
        <f t="shared" si="613"/>
        <v>3.0200000000000001E-2</v>
      </c>
      <c r="T5516" s="13">
        <f t="shared" si="614"/>
        <v>205.36</v>
      </c>
      <c r="U5516" s="14" t="s">
        <v>349</v>
      </c>
      <c r="V5516" t="s">
        <v>635</v>
      </c>
      <c r="W5516" s="77">
        <v>7.1101999999999999</v>
      </c>
      <c r="X5516" s="79">
        <f t="shared" si="616"/>
        <v>205.62009507468144</v>
      </c>
    </row>
    <row r="5517" spans="1:24" x14ac:dyDescent="0.2">
      <c r="A5517" s="37" t="str">
        <f t="shared" si="615"/>
        <v>2025-10</v>
      </c>
      <c r="B5517" t="s">
        <v>9748</v>
      </c>
      <c r="C5517" s="23">
        <v>45943</v>
      </c>
      <c r="D5517" s="23">
        <v>45939</v>
      </c>
      <c r="E5517" t="s">
        <v>235</v>
      </c>
      <c r="F5517" t="s">
        <v>236</v>
      </c>
      <c r="G5517" s="22"/>
      <c r="H5517" t="s">
        <v>10220</v>
      </c>
      <c r="I5517" t="s">
        <v>8747</v>
      </c>
      <c r="J5517" t="s">
        <v>8748</v>
      </c>
      <c r="K5517" s="10" t="str">
        <f t="shared" si="611"/>
        <v>RIV-</v>
      </c>
      <c r="L5517" t="s">
        <v>10</v>
      </c>
      <c r="M5517" s="48">
        <v>10000</v>
      </c>
      <c r="N5517" t="s">
        <v>1472</v>
      </c>
      <c r="O5517" t="s">
        <v>11</v>
      </c>
      <c r="P5517" s="74">
        <v>0.22309999999999999</v>
      </c>
      <c r="Q5517" s="11">
        <f t="shared" si="612"/>
        <v>2231</v>
      </c>
      <c r="R5517" s="77">
        <v>7.1101999999999999</v>
      </c>
      <c r="S5517" s="14">
        <f t="shared" si="613"/>
        <v>3.1399999999999997E-2</v>
      </c>
      <c r="T5517" s="13">
        <f t="shared" si="614"/>
        <v>314</v>
      </c>
      <c r="U5517" s="14" t="s">
        <v>349</v>
      </c>
      <c r="V5517" t="s">
        <v>132</v>
      </c>
      <c r="W5517" s="77">
        <v>7.1101999999999999</v>
      </c>
      <c r="X5517" s="79">
        <f t="shared" si="616"/>
        <v>313.77457736772521</v>
      </c>
    </row>
    <row r="5518" spans="1:24" x14ac:dyDescent="0.2">
      <c r="A5518" s="37" t="str">
        <f t="shared" si="615"/>
        <v>2025-10</v>
      </c>
      <c r="B5518" t="s">
        <v>9749</v>
      </c>
      <c r="C5518" s="23">
        <v>45939</v>
      </c>
      <c r="D5518" s="23">
        <v>45923</v>
      </c>
      <c r="E5518" t="s">
        <v>169</v>
      </c>
      <c r="F5518" t="s">
        <v>170</v>
      </c>
      <c r="G5518" s="22"/>
      <c r="H5518" t="s">
        <v>10218</v>
      </c>
      <c r="I5518" t="s">
        <v>10444</v>
      </c>
      <c r="J5518" t="s">
        <v>10445</v>
      </c>
      <c r="K5518" s="10" t="str">
        <f t="shared" si="611"/>
        <v>U&amp;C-</v>
      </c>
      <c r="L5518" t="s">
        <v>10</v>
      </c>
      <c r="M5518" s="48">
        <v>2020</v>
      </c>
      <c r="N5518" t="s">
        <v>1472</v>
      </c>
      <c r="O5518" t="s">
        <v>11</v>
      </c>
      <c r="P5518" s="74">
        <v>0.22839999999999999</v>
      </c>
      <c r="Q5518" s="11">
        <f t="shared" si="612"/>
        <v>461.37</v>
      </c>
      <c r="R5518" s="77">
        <v>7.1101999999999999</v>
      </c>
      <c r="S5518" s="14">
        <f t="shared" si="613"/>
        <v>3.2099999999999997E-2</v>
      </c>
      <c r="T5518" s="13">
        <f t="shared" si="614"/>
        <v>64.84</v>
      </c>
      <c r="U5518" s="14" t="s">
        <v>349</v>
      </c>
      <c r="V5518" t="s">
        <v>177</v>
      </c>
      <c r="W5518" s="77">
        <v>7.1101999999999999</v>
      </c>
      <c r="X5518" s="79">
        <f t="shared" si="616"/>
        <v>64.888188799189891</v>
      </c>
    </row>
    <row r="5519" spans="1:24" x14ac:dyDescent="0.2">
      <c r="A5519" s="37" t="str">
        <f t="shared" si="615"/>
        <v>2025-10</v>
      </c>
      <c r="B5519" t="s">
        <v>9750</v>
      </c>
      <c r="C5519" s="23">
        <v>45939</v>
      </c>
      <c r="D5519" s="23">
        <v>45923</v>
      </c>
      <c r="E5519" t="s">
        <v>169</v>
      </c>
      <c r="F5519" t="s">
        <v>170</v>
      </c>
      <c r="G5519" s="22"/>
      <c r="H5519" t="s">
        <v>10218</v>
      </c>
      <c r="I5519" t="s">
        <v>1611</v>
      </c>
      <c r="J5519" t="s">
        <v>1612</v>
      </c>
      <c r="K5519" s="10" t="str">
        <f t="shared" si="611"/>
        <v>U&amp;C-</v>
      </c>
      <c r="L5519" t="s">
        <v>10</v>
      </c>
      <c r="M5519" s="48">
        <v>510</v>
      </c>
      <c r="N5519" t="s">
        <v>1472</v>
      </c>
      <c r="O5519" t="s">
        <v>11</v>
      </c>
      <c r="P5519" s="74">
        <v>0.22839999999999999</v>
      </c>
      <c r="Q5519" s="11">
        <f t="shared" si="612"/>
        <v>116.48</v>
      </c>
      <c r="R5519" s="77">
        <v>7.1101999999999999</v>
      </c>
      <c r="S5519" s="14">
        <f t="shared" si="613"/>
        <v>3.2099999999999997E-2</v>
      </c>
      <c r="T5519" s="13">
        <f t="shared" si="614"/>
        <v>16.37</v>
      </c>
      <c r="U5519" s="14" t="s">
        <v>349</v>
      </c>
      <c r="V5519" t="s">
        <v>177</v>
      </c>
      <c r="W5519" s="77">
        <v>7.1101999999999999</v>
      </c>
      <c r="X5519" s="79">
        <f t="shared" si="616"/>
        <v>16.38266152850834</v>
      </c>
    </row>
    <row r="5520" spans="1:24" x14ac:dyDescent="0.2">
      <c r="A5520" s="37" t="str">
        <f t="shared" si="615"/>
        <v>2025-10</v>
      </c>
      <c r="B5520" t="s">
        <v>9751</v>
      </c>
      <c r="C5520" s="23">
        <v>45952</v>
      </c>
      <c r="D5520" s="23">
        <v>45923</v>
      </c>
      <c r="E5520" t="s">
        <v>169</v>
      </c>
      <c r="F5520" t="s">
        <v>170</v>
      </c>
      <c r="G5520" s="22"/>
      <c r="H5520" t="s">
        <v>10209</v>
      </c>
      <c r="I5520" t="s">
        <v>1098</v>
      </c>
      <c r="J5520" t="s">
        <v>1099</v>
      </c>
      <c r="K5520" s="10" t="str">
        <f t="shared" si="611"/>
        <v>PAP-</v>
      </c>
      <c r="L5520" t="s">
        <v>10</v>
      </c>
      <c r="M5520" s="48">
        <v>10000</v>
      </c>
      <c r="N5520" t="s">
        <v>1472</v>
      </c>
      <c r="O5520" t="s">
        <v>11</v>
      </c>
      <c r="P5520" s="74">
        <v>0.23</v>
      </c>
      <c r="Q5520" s="11">
        <f t="shared" si="612"/>
        <v>2300</v>
      </c>
      <c r="R5520" s="77">
        <v>7.1101999999999999</v>
      </c>
      <c r="S5520" s="14">
        <f t="shared" si="613"/>
        <v>3.2300000000000002E-2</v>
      </c>
      <c r="T5520" s="13">
        <f t="shared" si="614"/>
        <v>323</v>
      </c>
      <c r="U5520" s="14" t="s">
        <v>349</v>
      </c>
      <c r="V5520" t="s">
        <v>1094</v>
      </c>
      <c r="W5520" s="77">
        <v>7.1101999999999999</v>
      </c>
      <c r="X5520" s="79">
        <f t="shared" si="616"/>
        <v>323.47894573992295</v>
      </c>
    </row>
    <row r="5521" spans="1:24" x14ac:dyDescent="0.2">
      <c r="A5521" s="37" t="str">
        <f t="shared" si="615"/>
        <v>2025-10</v>
      </c>
      <c r="B5521" t="s">
        <v>9752</v>
      </c>
      <c r="C5521" s="23">
        <v>45952</v>
      </c>
      <c r="D5521" s="23">
        <v>45923</v>
      </c>
      <c r="E5521" t="s">
        <v>169</v>
      </c>
      <c r="F5521" t="s">
        <v>170</v>
      </c>
      <c r="G5521" s="22"/>
      <c r="H5521" t="s">
        <v>10209</v>
      </c>
      <c r="I5521" t="s">
        <v>3546</v>
      </c>
      <c r="J5521" t="s">
        <v>3547</v>
      </c>
      <c r="K5521" s="10" t="str">
        <f t="shared" si="611"/>
        <v>PAP-</v>
      </c>
      <c r="L5521" t="s">
        <v>10</v>
      </c>
      <c r="M5521" s="48">
        <v>5000</v>
      </c>
      <c r="N5521" t="s">
        <v>1472</v>
      </c>
      <c r="O5521" t="s">
        <v>11</v>
      </c>
      <c r="P5521" s="74">
        <v>0.23</v>
      </c>
      <c r="Q5521" s="11">
        <f t="shared" si="612"/>
        <v>1150</v>
      </c>
      <c r="R5521" s="77">
        <v>7.1101999999999999</v>
      </c>
      <c r="S5521" s="14">
        <f t="shared" si="613"/>
        <v>3.2300000000000002E-2</v>
      </c>
      <c r="T5521" s="13">
        <f t="shared" si="614"/>
        <v>161.5</v>
      </c>
      <c r="U5521" s="14" t="s">
        <v>349</v>
      </c>
      <c r="V5521" t="s">
        <v>1094</v>
      </c>
      <c r="W5521" s="77">
        <v>7.1101999999999999</v>
      </c>
      <c r="X5521" s="79">
        <f t="shared" si="616"/>
        <v>161.73947286996147</v>
      </c>
    </row>
    <row r="5522" spans="1:24" x14ac:dyDescent="0.2">
      <c r="A5522" s="37" t="str">
        <f t="shared" si="615"/>
        <v>2025-10</v>
      </c>
      <c r="B5522" t="s">
        <v>9753</v>
      </c>
      <c r="C5522" s="23">
        <v>45952</v>
      </c>
      <c r="D5522" s="23">
        <v>45940</v>
      </c>
      <c r="E5522" t="s">
        <v>169</v>
      </c>
      <c r="F5522" t="s">
        <v>170</v>
      </c>
      <c r="G5522" s="22"/>
      <c r="H5522" t="s">
        <v>10209</v>
      </c>
      <c r="I5522" t="s">
        <v>1098</v>
      </c>
      <c r="J5522" t="s">
        <v>1099</v>
      </c>
      <c r="K5522" s="10" t="str">
        <f t="shared" si="611"/>
        <v>PAP-</v>
      </c>
      <c r="L5522" t="s">
        <v>10</v>
      </c>
      <c r="M5522" s="48">
        <v>20000</v>
      </c>
      <c r="N5522" t="s">
        <v>1472</v>
      </c>
      <c r="O5522" t="s">
        <v>11</v>
      </c>
      <c r="P5522" s="74">
        <v>0.23</v>
      </c>
      <c r="Q5522" s="11">
        <f t="shared" si="612"/>
        <v>4600</v>
      </c>
      <c r="R5522" s="77">
        <v>7.1101999999999999</v>
      </c>
      <c r="S5522" s="14">
        <f t="shared" si="613"/>
        <v>3.2300000000000002E-2</v>
      </c>
      <c r="T5522" s="13">
        <f t="shared" si="614"/>
        <v>646</v>
      </c>
      <c r="U5522" s="14" t="s">
        <v>349</v>
      </c>
      <c r="V5522" t="s">
        <v>1094</v>
      </c>
      <c r="W5522" s="77">
        <v>7.1101999999999999</v>
      </c>
      <c r="X5522" s="79">
        <f t="shared" si="616"/>
        <v>646.9578914798459</v>
      </c>
    </row>
    <row r="5523" spans="1:24" x14ac:dyDescent="0.2">
      <c r="A5523" s="37" t="str">
        <f t="shared" si="615"/>
        <v>2025-10</v>
      </c>
      <c r="B5523" t="s">
        <v>9754</v>
      </c>
      <c r="C5523" s="23">
        <v>45950</v>
      </c>
      <c r="D5523" s="23">
        <v>45939</v>
      </c>
      <c r="E5523" t="s">
        <v>235</v>
      </c>
      <c r="F5523" t="s">
        <v>236</v>
      </c>
      <c r="G5523" s="22"/>
      <c r="H5523" t="s">
        <v>10205</v>
      </c>
      <c r="I5523" t="s">
        <v>1358</v>
      </c>
      <c r="J5523" t="s">
        <v>1359</v>
      </c>
      <c r="K5523" s="10" t="str">
        <f t="shared" si="611"/>
        <v>RIV-</v>
      </c>
      <c r="L5523" t="s">
        <v>10</v>
      </c>
      <c r="M5523" s="48">
        <v>7900</v>
      </c>
      <c r="N5523" t="s">
        <v>1472</v>
      </c>
      <c r="O5523" t="s">
        <v>11</v>
      </c>
      <c r="P5523" s="74">
        <v>0.2331</v>
      </c>
      <c r="Q5523" s="11">
        <f t="shared" si="612"/>
        <v>1841.49</v>
      </c>
      <c r="R5523" s="77">
        <v>7.1101999999999999</v>
      </c>
      <c r="S5523" s="14">
        <f t="shared" si="613"/>
        <v>3.2800000000000003E-2</v>
      </c>
      <c r="T5523" s="13">
        <f t="shared" si="614"/>
        <v>259.12</v>
      </c>
      <c r="U5523" s="14" t="s">
        <v>349</v>
      </c>
      <c r="V5523" t="s">
        <v>132</v>
      </c>
      <c r="W5523" s="77">
        <v>7.1101999999999999</v>
      </c>
      <c r="X5523" s="79">
        <f t="shared" si="616"/>
        <v>258.99271469156986</v>
      </c>
    </row>
    <row r="5524" spans="1:24" x14ac:dyDescent="0.2">
      <c r="A5524" s="37" t="str">
        <f t="shared" si="615"/>
        <v>2025-10</v>
      </c>
      <c r="B5524" t="s">
        <v>9755</v>
      </c>
      <c r="C5524" s="23">
        <v>45950</v>
      </c>
      <c r="D5524" s="23">
        <v>45922</v>
      </c>
      <c r="E5524" t="s">
        <v>806</v>
      </c>
      <c r="F5524" t="s">
        <v>807</v>
      </c>
      <c r="G5524" s="22"/>
      <c r="H5524" t="s">
        <v>10204</v>
      </c>
      <c r="I5524" t="s">
        <v>3550</v>
      </c>
      <c r="J5524" t="s">
        <v>3551</v>
      </c>
      <c r="K5524" s="10" t="str">
        <f t="shared" si="611"/>
        <v>BAG-</v>
      </c>
      <c r="L5524" t="s">
        <v>10</v>
      </c>
      <c r="M5524" s="48">
        <v>3000</v>
      </c>
      <c r="N5524" t="s">
        <v>1472</v>
      </c>
      <c r="O5524" t="s">
        <v>11</v>
      </c>
      <c r="P5524" s="74">
        <v>0.23699999999999999</v>
      </c>
      <c r="Q5524" s="11">
        <f t="shared" si="612"/>
        <v>711</v>
      </c>
      <c r="R5524" s="77">
        <v>7.1101999999999999</v>
      </c>
      <c r="S5524" s="14">
        <f t="shared" si="613"/>
        <v>3.3300000000000003E-2</v>
      </c>
      <c r="T5524" s="13">
        <f t="shared" si="614"/>
        <v>99.9</v>
      </c>
      <c r="U5524" s="14" t="s">
        <v>349</v>
      </c>
      <c r="V5524" t="s">
        <v>810</v>
      </c>
      <c r="W5524" s="77">
        <v>7.1101999999999999</v>
      </c>
      <c r="X5524" s="79">
        <f t="shared" si="616"/>
        <v>99.997187139602275</v>
      </c>
    </row>
    <row r="5525" spans="1:24" x14ac:dyDescent="0.2">
      <c r="A5525" s="37" t="str">
        <f t="shared" si="615"/>
        <v>2025-10</v>
      </c>
      <c r="B5525" t="s">
        <v>9756</v>
      </c>
      <c r="C5525" s="23">
        <v>45952</v>
      </c>
      <c r="D5525" s="23">
        <v>45923</v>
      </c>
      <c r="E5525" t="s">
        <v>169</v>
      </c>
      <c r="F5525" t="s">
        <v>170</v>
      </c>
      <c r="G5525" s="22"/>
      <c r="H5525" t="s">
        <v>10209</v>
      </c>
      <c r="I5525" t="s">
        <v>3552</v>
      </c>
      <c r="J5525" t="s">
        <v>3553</v>
      </c>
      <c r="K5525" s="10" t="str">
        <f t="shared" si="611"/>
        <v>PAP-</v>
      </c>
      <c r="L5525" t="s">
        <v>10</v>
      </c>
      <c r="M5525" s="48">
        <v>3000</v>
      </c>
      <c r="N5525" t="s">
        <v>1472</v>
      </c>
      <c r="O5525" t="s">
        <v>11</v>
      </c>
      <c r="P5525" s="74">
        <v>0.24</v>
      </c>
      <c r="Q5525" s="11">
        <f t="shared" si="612"/>
        <v>720</v>
      </c>
      <c r="R5525" s="77">
        <v>7.1101999999999999</v>
      </c>
      <c r="S5525" s="14">
        <f t="shared" si="613"/>
        <v>3.3799999999999997E-2</v>
      </c>
      <c r="T5525" s="13">
        <f t="shared" si="614"/>
        <v>101.4</v>
      </c>
      <c r="U5525" s="14" t="s">
        <v>349</v>
      </c>
      <c r="V5525" t="s">
        <v>1094</v>
      </c>
      <c r="W5525" s="77">
        <v>7.1101999999999999</v>
      </c>
      <c r="X5525" s="79">
        <f t="shared" si="616"/>
        <v>101.26297431858455</v>
      </c>
    </row>
    <row r="5526" spans="1:24" x14ac:dyDescent="0.2">
      <c r="A5526" s="37" t="str">
        <f t="shared" si="615"/>
        <v>2025-10</v>
      </c>
      <c r="B5526" t="s">
        <v>9757</v>
      </c>
      <c r="C5526" s="23">
        <v>45959</v>
      </c>
      <c r="D5526" s="23">
        <v>45944</v>
      </c>
      <c r="E5526" t="s">
        <v>569</v>
      </c>
      <c r="F5526" t="s">
        <v>570</v>
      </c>
      <c r="G5526" s="22"/>
      <c r="H5526" t="s">
        <v>10221</v>
      </c>
      <c r="I5526" t="s">
        <v>6679</v>
      </c>
      <c r="J5526" t="s">
        <v>6680</v>
      </c>
      <c r="K5526" s="10" t="str">
        <f t="shared" si="611"/>
        <v>WHR-</v>
      </c>
      <c r="L5526" t="s">
        <v>10</v>
      </c>
      <c r="M5526" s="48">
        <v>510</v>
      </c>
      <c r="N5526" t="s">
        <v>1472</v>
      </c>
      <c r="O5526" t="s">
        <v>11</v>
      </c>
      <c r="P5526" s="74">
        <v>0.25</v>
      </c>
      <c r="Q5526" s="11">
        <f t="shared" si="612"/>
        <v>127.5</v>
      </c>
      <c r="R5526" s="77">
        <v>7.1101999999999999</v>
      </c>
      <c r="S5526" s="14">
        <f t="shared" si="613"/>
        <v>3.5200000000000002E-2</v>
      </c>
      <c r="T5526" s="13">
        <f t="shared" si="614"/>
        <v>17.95</v>
      </c>
      <c r="U5526" s="14" t="s">
        <v>349</v>
      </c>
      <c r="V5526" t="s">
        <v>248</v>
      </c>
      <c r="W5526" s="77">
        <v>7.1101999999999999</v>
      </c>
      <c r="X5526" s="79">
        <f t="shared" si="616"/>
        <v>17.931985035582684</v>
      </c>
    </row>
    <row r="5527" spans="1:24" x14ac:dyDescent="0.2">
      <c r="A5527" s="37" t="str">
        <f t="shared" si="615"/>
        <v>2025-10</v>
      </c>
      <c r="B5527" t="s">
        <v>9758</v>
      </c>
      <c r="C5527" s="23">
        <v>45954</v>
      </c>
      <c r="D5527" s="23">
        <v>45945</v>
      </c>
      <c r="E5527" t="s">
        <v>569</v>
      </c>
      <c r="F5527" t="s">
        <v>570</v>
      </c>
      <c r="G5527" s="22"/>
      <c r="H5527" t="s">
        <v>10208</v>
      </c>
      <c r="I5527" t="s">
        <v>6679</v>
      </c>
      <c r="J5527" t="s">
        <v>6680</v>
      </c>
      <c r="K5527" s="10" t="str">
        <f t="shared" si="611"/>
        <v>WHR-</v>
      </c>
      <c r="L5527" t="s">
        <v>10</v>
      </c>
      <c r="M5527" s="48">
        <v>519</v>
      </c>
      <c r="N5527" t="s">
        <v>1472</v>
      </c>
      <c r="O5527" t="s">
        <v>11</v>
      </c>
      <c r="P5527" s="74">
        <v>0.25</v>
      </c>
      <c r="Q5527" s="11">
        <f t="shared" si="612"/>
        <v>129.75</v>
      </c>
      <c r="R5527" s="77">
        <v>7.1101999999999999</v>
      </c>
      <c r="S5527" s="14">
        <f t="shared" si="613"/>
        <v>3.5200000000000002E-2</v>
      </c>
      <c r="T5527" s="13">
        <f t="shared" si="614"/>
        <v>18.27</v>
      </c>
      <c r="U5527" s="14" t="s">
        <v>349</v>
      </c>
      <c r="V5527" t="s">
        <v>248</v>
      </c>
      <c r="W5527" s="77">
        <v>7.1101999999999999</v>
      </c>
      <c r="X5527" s="79">
        <f t="shared" si="616"/>
        <v>18.248431830328261</v>
      </c>
    </row>
    <row r="5528" spans="1:24" x14ac:dyDescent="0.2">
      <c r="A5528" s="37" t="str">
        <f t="shared" si="615"/>
        <v>2025-10</v>
      </c>
      <c r="B5528" t="s">
        <v>9758</v>
      </c>
      <c r="C5528" s="23">
        <v>45954</v>
      </c>
      <c r="D5528" s="23">
        <v>45945</v>
      </c>
      <c r="E5528" t="s">
        <v>569</v>
      </c>
      <c r="F5528" t="s">
        <v>570</v>
      </c>
      <c r="G5528" s="22"/>
      <c r="H5528" t="s">
        <v>10208</v>
      </c>
      <c r="I5528" t="s">
        <v>6679</v>
      </c>
      <c r="J5528" t="s">
        <v>6680</v>
      </c>
      <c r="K5528" s="10" t="str">
        <f t="shared" si="611"/>
        <v>WHR-</v>
      </c>
      <c r="L5528" t="s">
        <v>10</v>
      </c>
      <c r="M5528" s="48">
        <v>1</v>
      </c>
      <c r="N5528" t="s">
        <v>1472</v>
      </c>
      <c r="O5528" t="s">
        <v>11</v>
      </c>
      <c r="P5528" s="74">
        <v>0.25</v>
      </c>
      <c r="Q5528" s="11">
        <f t="shared" si="612"/>
        <v>0.25</v>
      </c>
      <c r="R5528" s="77">
        <v>7.1101999999999999</v>
      </c>
      <c r="S5528" s="14">
        <f t="shared" si="613"/>
        <v>3.5200000000000002E-2</v>
      </c>
      <c r="T5528" s="13">
        <f t="shared" si="614"/>
        <v>0.04</v>
      </c>
      <c r="U5528" s="14" t="s">
        <v>349</v>
      </c>
      <c r="V5528" t="s">
        <v>248</v>
      </c>
      <c r="W5528" s="77">
        <v>7.1101999999999999</v>
      </c>
      <c r="X5528" s="79">
        <f t="shared" si="616"/>
        <v>3.5160754971730754E-2</v>
      </c>
    </row>
    <row r="5529" spans="1:24" x14ac:dyDescent="0.2">
      <c r="A5529" s="37" t="str">
        <f t="shared" si="615"/>
        <v>2025-10</v>
      </c>
      <c r="B5529" t="s">
        <v>9759</v>
      </c>
      <c r="C5529" s="23">
        <v>45943</v>
      </c>
      <c r="D5529" s="23">
        <v>45909</v>
      </c>
      <c r="E5529" t="s">
        <v>21</v>
      </c>
      <c r="F5529" t="s">
        <v>22</v>
      </c>
      <c r="G5529" s="22"/>
      <c r="H5529" t="s">
        <v>10215</v>
      </c>
      <c r="I5529" t="s">
        <v>19</v>
      </c>
      <c r="J5529" t="s">
        <v>20</v>
      </c>
      <c r="K5529" s="10" t="str">
        <f t="shared" si="611"/>
        <v>MISC</v>
      </c>
      <c r="L5529" t="s">
        <v>10</v>
      </c>
      <c r="M5529" s="48">
        <v>1000</v>
      </c>
      <c r="N5529" t="s">
        <v>1472</v>
      </c>
      <c r="O5529" t="s">
        <v>11</v>
      </c>
      <c r="P5529" s="74">
        <v>0.25180000000000002</v>
      </c>
      <c r="Q5529" s="11">
        <f t="shared" si="612"/>
        <v>251.8</v>
      </c>
      <c r="R5529" s="77">
        <v>7.1101999999999999</v>
      </c>
      <c r="S5529" s="14">
        <f t="shared" si="613"/>
        <v>3.5400000000000001E-2</v>
      </c>
      <c r="T5529" s="13">
        <f t="shared" si="614"/>
        <v>35.4</v>
      </c>
      <c r="U5529" s="14" t="s">
        <v>349</v>
      </c>
      <c r="V5529" t="s">
        <v>25</v>
      </c>
      <c r="W5529" s="77">
        <v>7.1101999999999999</v>
      </c>
      <c r="X5529" s="79">
        <f t="shared" si="616"/>
        <v>35.413912407527221</v>
      </c>
    </row>
    <row r="5530" spans="1:24" x14ac:dyDescent="0.2">
      <c r="A5530" s="37" t="str">
        <f t="shared" si="615"/>
        <v>2025-10</v>
      </c>
      <c r="B5530" t="s">
        <v>9760</v>
      </c>
      <c r="C5530" s="23">
        <v>45959</v>
      </c>
      <c r="D5530" s="23">
        <v>45946</v>
      </c>
      <c r="E5530" t="s">
        <v>169</v>
      </c>
      <c r="F5530" t="s">
        <v>170</v>
      </c>
      <c r="G5530" s="22"/>
      <c r="H5530" t="s">
        <v>10179</v>
      </c>
      <c r="I5530" t="s">
        <v>3560</v>
      </c>
      <c r="J5530" t="s">
        <v>3561</v>
      </c>
      <c r="K5530" s="10" t="str">
        <f t="shared" si="611"/>
        <v>U&amp;C-</v>
      </c>
      <c r="L5530" t="s">
        <v>10</v>
      </c>
      <c r="M5530" s="48">
        <v>1510</v>
      </c>
      <c r="N5530" t="s">
        <v>1472</v>
      </c>
      <c r="O5530" t="s">
        <v>11</v>
      </c>
      <c r="P5530" s="74">
        <v>0.26700000000000002</v>
      </c>
      <c r="Q5530" s="11">
        <f t="shared" si="612"/>
        <v>403.17</v>
      </c>
      <c r="R5530" s="77">
        <v>7.1101999999999999</v>
      </c>
      <c r="S5530" s="14">
        <f t="shared" si="613"/>
        <v>3.7600000000000001E-2</v>
      </c>
      <c r="T5530" s="13">
        <f t="shared" si="614"/>
        <v>56.78</v>
      </c>
      <c r="U5530" s="14" t="s">
        <v>349</v>
      </c>
      <c r="V5530" t="s">
        <v>177</v>
      </c>
      <c r="W5530" s="77">
        <v>7.1101999999999999</v>
      </c>
      <c r="X5530" s="79">
        <f t="shared" si="616"/>
        <v>56.70304632781076</v>
      </c>
    </row>
    <row r="5531" spans="1:24" x14ac:dyDescent="0.2">
      <c r="A5531" s="37" t="str">
        <f t="shared" si="615"/>
        <v>2025-10</v>
      </c>
      <c r="B5531" t="s">
        <v>9761</v>
      </c>
      <c r="C5531" s="23">
        <v>45939</v>
      </c>
      <c r="D5531" s="23">
        <v>45923</v>
      </c>
      <c r="E5531" t="s">
        <v>169</v>
      </c>
      <c r="F5531" t="s">
        <v>170</v>
      </c>
      <c r="G5531" s="22"/>
      <c r="H5531" t="s">
        <v>10218</v>
      </c>
      <c r="I5531" t="s">
        <v>3092</v>
      </c>
      <c r="J5531" t="s">
        <v>1626</v>
      </c>
      <c r="K5531" s="10" t="str">
        <f t="shared" si="611"/>
        <v>WACD</v>
      </c>
      <c r="L5531" t="s">
        <v>10</v>
      </c>
      <c r="M5531" s="48">
        <v>5250</v>
      </c>
      <c r="N5531" t="s">
        <v>1472</v>
      </c>
      <c r="O5531" t="s">
        <v>11</v>
      </c>
      <c r="P5531" s="74">
        <v>0.26800000000000002</v>
      </c>
      <c r="Q5531" s="11">
        <f t="shared" si="612"/>
        <v>1407</v>
      </c>
      <c r="R5531" s="77">
        <v>7.1101999999999999</v>
      </c>
      <c r="S5531" s="14">
        <f t="shared" si="613"/>
        <v>3.7699999999999997E-2</v>
      </c>
      <c r="T5531" s="13">
        <f t="shared" si="614"/>
        <v>197.93</v>
      </c>
      <c r="U5531" s="14" t="s">
        <v>349</v>
      </c>
      <c r="V5531" t="s">
        <v>635</v>
      </c>
      <c r="W5531" s="77">
        <v>7.1101999999999999</v>
      </c>
      <c r="X5531" s="79">
        <f t="shared" si="616"/>
        <v>197.88472898090069</v>
      </c>
    </row>
    <row r="5532" spans="1:24" x14ac:dyDescent="0.2">
      <c r="A5532" s="37" t="str">
        <f t="shared" si="615"/>
        <v>2025-10</v>
      </c>
      <c r="B5532" t="s">
        <v>9762</v>
      </c>
      <c r="C5532" s="23">
        <v>45952</v>
      </c>
      <c r="D5532" s="23">
        <v>45923</v>
      </c>
      <c r="E5532" t="s">
        <v>169</v>
      </c>
      <c r="F5532" t="s">
        <v>170</v>
      </c>
      <c r="G5532" s="22"/>
      <c r="H5532" t="s">
        <v>10217</v>
      </c>
      <c r="I5532" t="s">
        <v>1617</v>
      </c>
      <c r="J5532" t="s">
        <v>1618</v>
      </c>
      <c r="K5532" s="10" t="str">
        <f t="shared" si="611"/>
        <v>U&amp;C-</v>
      </c>
      <c r="L5532" t="s">
        <v>10</v>
      </c>
      <c r="M5532" s="48">
        <v>2010</v>
      </c>
      <c r="N5532" t="s">
        <v>1472</v>
      </c>
      <c r="O5532" t="s">
        <v>11</v>
      </c>
      <c r="P5532" s="74">
        <v>0.27500000000000002</v>
      </c>
      <c r="Q5532" s="11">
        <f t="shared" si="612"/>
        <v>552.75</v>
      </c>
      <c r="R5532" s="77">
        <v>7.1101999999999999</v>
      </c>
      <c r="S5532" s="14">
        <f t="shared" si="613"/>
        <v>3.8699999999999998E-2</v>
      </c>
      <c r="T5532" s="13">
        <f t="shared" si="614"/>
        <v>77.790000000000006</v>
      </c>
      <c r="U5532" s="14" t="s">
        <v>349</v>
      </c>
      <c r="V5532" t="s">
        <v>177</v>
      </c>
      <c r="W5532" s="77">
        <v>7.1101999999999999</v>
      </c>
      <c r="X5532" s="79">
        <f t="shared" si="616"/>
        <v>77.740429242496702</v>
      </c>
    </row>
    <row r="5533" spans="1:24" x14ac:dyDescent="0.2">
      <c r="A5533" s="37" t="str">
        <f t="shared" si="615"/>
        <v>2025-10</v>
      </c>
      <c r="B5533" t="s">
        <v>9763</v>
      </c>
      <c r="C5533" s="23">
        <v>45952</v>
      </c>
      <c r="D5533" s="23">
        <v>45923</v>
      </c>
      <c r="E5533" t="s">
        <v>169</v>
      </c>
      <c r="F5533" t="s">
        <v>170</v>
      </c>
      <c r="G5533" s="22"/>
      <c r="H5533" t="s">
        <v>10217</v>
      </c>
      <c r="I5533" t="s">
        <v>4607</v>
      </c>
      <c r="J5533" t="s">
        <v>4608</v>
      </c>
      <c r="K5533" s="10" t="str">
        <f t="shared" si="611"/>
        <v>STKR</v>
      </c>
      <c r="L5533" t="s">
        <v>10</v>
      </c>
      <c r="M5533" s="48">
        <v>1010</v>
      </c>
      <c r="N5533" t="s">
        <v>1472</v>
      </c>
      <c r="O5533" t="s">
        <v>11</v>
      </c>
      <c r="P5533" s="74">
        <v>0.27500000000000002</v>
      </c>
      <c r="Q5533" s="11">
        <f t="shared" si="612"/>
        <v>277.75</v>
      </c>
      <c r="R5533" s="77">
        <v>7.1101999999999999</v>
      </c>
      <c r="S5533" s="14">
        <f t="shared" si="613"/>
        <v>3.8699999999999998E-2</v>
      </c>
      <c r="T5533" s="13">
        <f t="shared" si="614"/>
        <v>39.090000000000003</v>
      </c>
      <c r="U5533" s="14" t="s">
        <v>349</v>
      </c>
      <c r="V5533" t="s">
        <v>18</v>
      </c>
      <c r="W5533" s="77">
        <v>7.1101999999999999</v>
      </c>
      <c r="X5533" s="79">
        <f t="shared" si="616"/>
        <v>39.063598773592872</v>
      </c>
    </row>
    <row r="5534" spans="1:24" x14ac:dyDescent="0.2">
      <c r="A5534" s="37" t="str">
        <f t="shared" si="615"/>
        <v>2025-10</v>
      </c>
      <c r="B5534" t="s">
        <v>9764</v>
      </c>
      <c r="C5534" s="23">
        <v>45950</v>
      </c>
      <c r="D5534" s="23">
        <v>45939</v>
      </c>
      <c r="E5534" t="s">
        <v>806</v>
      </c>
      <c r="F5534" t="s">
        <v>807</v>
      </c>
      <c r="G5534" s="22"/>
      <c r="H5534" t="s">
        <v>10199</v>
      </c>
      <c r="I5534" t="s">
        <v>10446</v>
      </c>
      <c r="J5534" t="s">
        <v>10447</v>
      </c>
      <c r="K5534" s="10" t="str">
        <f t="shared" si="611"/>
        <v>BAG-</v>
      </c>
      <c r="L5534" t="s">
        <v>10</v>
      </c>
      <c r="M5534" s="48">
        <v>716</v>
      </c>
      <c r="N5534" t="s">
        <v>1472</v>
      </c>
      <c r="O5534" t="s">
        <v>11</v>
      </c>
      <c r="P5534" s="74">
        <v>0.28499999999999998</v>
      </c>
      <c r="Q5534" s="11">
        <f t="shared" si="612"/>
        <v>204.06</v>
      </c>
      <c r="R5534" s="77">
        <v>7.1101999999999999</v>
      </c>
      <c r="S5534" s="14">
        <f t="shared" si="613"/>
        <v>4.0099999999999997E-2</v>
      </c>
      <c r="T5534" s="13">
        <f t="shared" si="614"/>
        <v>28.71</v>
      </c>
      <c r="U5534" s="14" t="s">
        <v>349</v>
      </c>
      <c r="V5534" t="s">
        <v>810</v>
      </c>
      <c r="W5534" s="77">
        <v>7.1101999999999999</v>
      </c>
      <c r="X5534" s="79">
        <f t="shared" si="616"/>
        <v>28.699614638125507</v>
      </c>
    </row>
    <row r="5535" spans="1:24" x14ac:dyDescent="0.2">
      <c r="A5535" s="37" t="str">
        <f t="shared" si="615"/>
        <v>2025-10</v>
      </c>
      <c r="B5535" t="s">
        <v>9765</v>
      </c>
      <c r="C5535" s="23">
        <v>45959</v>
      </c>
      <c r="D5535" s="23">
        <v>45946</v>
      </c>
      <c r="E5535" t="s">
        <v>169</v>
      </c>
      <c r="F5535" t="s">
        <v>170</v>
      </c>
      <c r="G5535" s="22"/>
      <c r="H5535" t="s">
        <v>10179</v>
      </c>
      <c r="I5535" t="s">
        <v>6681</v>
      </c>
      <c r="J5535" t="s">
        <v>6682</v>
      </c>
      <c r="K5535" s="10" t="str">
        <f t="shared" si="611"/>
        <v>U&amp;C-</v>
      </c>
      <c r="L5535" t="s">
        <v>10</v>
      </c>
      <c r="M5535" s="48">
        <v>1010</v>
      </c>
      <c r="N5535" t="s">
        <v>1472</v>
      </c>
      <c r="O5535" t="s">
        <v>11</v>
      </c>
      <c r="P5535" s="74">
        <v>0.28499999999999998</v>
      </c>
      <c r="Q5535" s="11">
        <f t="shared" si="612"/>
        <v>287.85000000000002</v>
      </c>
      <c r="R5535" s="77">
        <v>7.1101999999999999</v>
      </c>
      <c r="S5535" s="14">
        <f t="shared" si="613"/>
        <v>4.0099999999999997E-2</v>
      </c>
      <c r="T5535" s="13">
        <f t="shared" si="614"/>
        <v>40.5</v>
      </c>
      <c r="U5535" s="14" t="s">
        <v>349</v>
      </c>
      <c r="V5535" t="s">
        <v>177</v>
      </c>
      <c r="W5535" s="77">
        <v>7.1101999999999999</v>
      </c>
      <c r="X5535" s="79">
        <f t="shared" si="616"/>
        <v>40.484093274450785</v>
      </c>
    </row>
    <row r="5536" spans="1:24" x14ac:dyDescent="0.2">
      <c r="A5536" s="37" t="str">
        <f t="shared" si="615"/>
        <v>2025-10</v>
      </c>
      <c r="B5536" t="s">
        <v>9766</v>
      </c>
      <c r="C5536" s="23">
        <v>45950</v>
      </c>
      <c r="D5536" s="23">
        <v>45939</v>
      </c>
      <c r="E5536" t="s">
        <v>235</v>
      </c>
      <c r="F5536" t="s">
        <v>236</v>
      </c>
      <c r="G5536" s="22"/>
      <c r="H5536" t="s">
        <v>10205</v>
      </c>
      <c r="I5536" t="s">
        <v>4610</v>
      </c>
      <c r="J5536" t="s">
        <v>4611</v>
      </c>
      <c r="K5536" s="10" t="str">
        <f t="shared" si="611"/>
        <v>SCR-</v>
      </c>
      <c r="L5536" t="s">
        <v>10</v>
      </c>
      <c r="M5536" s="48">
        <v>1200</v>
      </c>
      <c r="N5536" t="s">
        <v>1472</v>
      </c>
      <c r="O5536" t="s">
        <v>11</v>
      </c>
      <c r="P5536" s="74">
        <v>0.2898</v>
      </c>
      <c r="Q5536" s="11">
        <f t="shared" si="612"/>
        <v>347.76</v>
      </c>
      <c r="R5536" s="77">
        <v>7.1101999999999999</v>
      </c>
      <c r="S5536" s="14">
        <f t="shared" si="613"/>
        <v>4.0800000000000003E-2</v>
      </c>
      <c r="T5536" s="13">
        <f t="shared" si="614"/>
        <v>48.96</v>
      </c>
      <c r="U5536" s="14" t="s">
        <v>349</v>
      </c>
      <c r="V5536" t="s">
        <v>166</v>
      </c>
      <c r="W5536" s="77">
        <v>7.1101999999999999</v>
      </c>
      <c r="X5536" s="79">
        <f t="shared" si="616"/>
        <v>48.91001659587635</v>
      </c>
    </row>
    <row r="5537" spans="1:24" x14ac:dyDescent="0.2">
      <c r="A5537" s="37" t="str">
        <f t="shared" si="615"/>
        <v>2025-10</v>
      </c>
      <c r="B5537" t="s">
        <v>9767</v>
      </c>
      <c r="C5537" s="23">
        <v>45944</v>
      </c>
      <c r="D5537" s="23">
        <v>45895</v>
      </c>
      <c r="E5537" t="s">
        <v>925</v>
      </c>
      <c r="F5537" t="s">
        <v>926</v>
      </c>
      <c r="G5537" s="22"/>
      <c r="H5537" t="s">
        <v>10222</v>
      </c>
      <c r="I5537" t="s">
        <v>923</v>
      </c>
      <c r="J5537" t="s">
        <v>924</v>
      </c>
      <c r="K5537" s="10" t="str">
        <f t="shared" si="611"/>
        <v>FG--</v>
      </c>
      <c r="L5537" t="s">
        <v>10</v>
      </c>
      <c r="M5537" s="48">
        <v>1020</v>
      </c>
      <c r="N5537" t="s">
        <v>1472</v>
      </c>
      <c r="O5537" t="s">
        <v>11</v>
      </c>
      <c r="P5537" s="74">
        <v>0.30170000000000002</v>
      </c>
      <c r="Q5537" s="11">
        <f t="shared" si="612"/>
        <v>307.73</v>
      </c>
      <c r="R5537" s="77">
        <v>7.1101999999999999</v>
      </c>
      <c r="S5537" s="14">
        <f t="shared" si="613"/>
        <v>4.24E-2</v>
      </c>
      <c r="T5537" s="13">
        <f t="shared" si="614"/>
        <v>43.25</v>
      </c>
      <c r="U5537" s="14" t="s">
        <v>349</v>
      </c>
      <c r="V5537" t="s">
        <v>64</v>
      </c>
      <c r="W5537" s="77">
        <v>7.1101999999999999</v>
      </c>
      <c r="X5537" s="79">
        <f t="shared" si="616"/>
        <v>43.28063908188237</v>
      </c>
    </row>
    <row r="5538" spans="1:24" x14ac:dyDescent="0.2">
      <c r="A5538" s="37" t="str">
        <f t="shared" si="615"/>
        <v>2025-10</v>
      </c>
      <c r="B5538" t="s">
        <v>9768</v>
      </c>
      <c r="C5538" s="23">
        <v>45952</v>
      </c>
      <c r="D5538" s="23">
        <v>45923</v>
      </c>
      <c r="E5538" t="s">
        <v>169</v>
      </c>
      <c r="F5538" t="s">
        <v>170</v>
      </c>
      <c r="G5538" s="22"/>
      <c r="H5538" t="s">
        <v>10217</v>
      </c>
      <c r="I5538" t="s">
        <v>3159</v>
      </c>
      <c r="J5538" t="s">
        <v>3369</v>
      </c>
      <c r="K5538" s="10" t="str">
        <f t="shared" si="611"/>
        <v>U&amp;C-</v>
      </c>
      <c r="L5538" t="s">
        <v>10</v>
      </c>
      <c r="M5538" s="48">
        <v>2500</v>
      </c>
      <c r="N5538" t="s">
        <v>1472</v>
      </c>
      <c r="O5538" t="s">
        <v>11</v>
      </c>
      <c r="P5538" s="74">
        <v>0.30759999999999998</v>
      </c>
      <c r="Q5538" s="11">
        <f t="shared" si="612"/>
        <v>769</v>
      </c>
      <c r="R5538" s="77">
        <v>7.1101999999999999</v>
      </c>
      <c r="S5538" s="14">
        <f t="shared" si="613"/>
        <v>4.3299999999999998E-2</v>
      </c>
      <c r="T5538" s="13">
        <f t="shared" si="614"/>
        <v>108.25</v>
      </c>
      <c r="U5538" s="14" t="s">
        <v>349</v>
      </c>
      <c r="V5538" t="s">
        <v>177</v>
      </c>
      <c r="W5538" s="77">
        <v>7.1101999999999999</v>
      </c>
      <c r="X5538" s="79">
        <f t="shared" si="616"/>
        <v>108.1544822930438</v>
      </c>
    </row>
    <row r="5539" spans="1:24" x14ac:dyDescent="0.2">
      <c r="A5539" s="37" t="str">
        <f t="shared" si="615"/>
        <v>2025-10</v>
      </c>
      <c r="B5539" t="s">
        <v>9769</v>
      </c>
      <c r="C5539" s="23">
        <v>45944</v>
      </c>
      <c r="D5539" s="23">
        <v>45876</v>
      </c>
      <c r="E5539" t="s">
        <v>169</v>
      </c>
      <c r="F5539" t="s">
        <v>170</v>
      </c>
      <c r="G5539" s="22"/>
      <c r="H5539" t="s">
        <v>10223</v>
      </c>
      <c r="I5539" t="s">
        <v>10448</v>
      </c>
      <c r="J5539" t="s">
        <v>10449</v>
      </c>
      <c r="K5539" s="10" t="str">
        <f t="shared" si="611"/>
        <v>WACD</v>
      </c>
      <c r="L5539" t="s">
        <v>10</v>
      </c>
      <c r="M5539" s="48">
        <v>510</v>
      </c>
      <c r="N5539" t="s">
        <v>1472</v>
      </c>
      <c r="O5539" t="s">
        <v>11</v>
      </c>
      <c r="P5539" s="74">
        <v>0.39200000000000002</v>
      </c>
      <c r="Q5539" s="11">
        <f t="shared" si="612"/>
        <v>199.92</v>
      </c>
      <c r="R5539" s="77">
        <v>7.1101999999999999</v>
      </c>
      <c r="S5539" s="14">
        <f t="shared" si="613"/>
        <v>5.5100000000000003E-2</v>
      </c>
      <c r="T5539" s="13">
        <f t="shared" si="614"/>
        <v>28.1</v>
      </c>
      <c r="U5539" s="14" t="s">
        <v>349</v>
      </c>
      <c r="V5539" t="s">
        <v>635</v>
      </c>
      <c r="W5539" s="77">
        <v>7.1101999999999999</v>
      </c>
      <c r="X5539" s="79">
        <f t="shared" si="616"/>
        <v>28.117352535793653</v>
      </c>
    </row>
    <row r="5540" spans="1:24" x14ac:dyDescent="0.2">
      <c r="A5540" s="37" t="str">
        <f t="shared" si="615"/>
        <v>2025-10</v>
      </c>
      <c r="B5540" t="s">
        <v>9770</v>
      </c>
      <c r="C5540" s="23">
        <v>45959</v>
      </c>
      <c r="D5540" s="23">
        <v>45946</v>
      </c>
      <c r="E5540" t="s">
        <v>169</v>
      </c>
      <c r="F5540" t="s">
        <v>170</v>
      </c>
      <c r="G5540" s="22"/>
      <c r="H5540" t="s">
        <v>10179</v>
      </c>
      <c r="I5540" t="s">
        <v>10448</v>
      </c>
      <c r="J5540" t="s">
        <v>10449</v>
      </c>
      <c r="K5540" s="10" t="str">
        <f t="shared" si="611"/>
        <v>WACD</v>
      </c>
      <c r="L5540" t="s">
        <v>10</v>
      </c>
      <c r="M5540" s="48">
        <v>710</v>
      </c>
      <c r="N5540" t="s">
        <v>1472</v>
      </c>
      <c r="O5540" t="s">
        <v>11</v>
      </c>
      <c r="P5540" s="74">
        <v>0.39200000000000002</v>
      </c>
      <c r="Q5540" s="11">
        <f t="shared" si="612"/>
        <v>278.32</v>
      </c>
      <c r="R5540" s="77">
        <v>7.1101999999999999</v>
      </c>
      <c r="S5540" s="14">
        <f t="shared" si="613"/>
        <v>5.5100000000000003E-2</v>
      </c>
      <c r="T5540" s="13">
        <f t="shared" si="614"/>
        <v>39.119999999999997</v>
      </c>
      <c r="U5540" s="14" t="s">
        <v>349</v>
      </c>
      <c r="V5540" t="s">
        <v>635</v>
      </c>
      <c r="W5540" s="77">
        <v>7.1101999999999999</v>
      </c>
      <c r="X5540" s="79">
        <f t="shared" si="616"/>
        <v>39.143765294928414</v>
      </c>
    </row>
    <row r="5541" spans="1:24" x14ac:dyDescent="0.2">
      <c r="A5541" s="37" t="str">
        <f t="shared" si="615"/>
        <v>2025-10</v>
      </c>
      <c r="B5541" t="s">
        <v>9771</v>
      </c>
      <c r="C5541" s="23">
        <v>45959</v>
      </c>
      <c r="D5541" s="23">
        <v>45946</v>
      </c>
      <c r="E5541" t="s">
        <v>169</v>
      </c>
      <c r="F5541" t="s">
        <v>170</v>
      </c>
      <c r="G5541" s="22"/>
      <c r="H5541" t="s">
        <v>10224</v>
      </c>
      <c r="I5541" t="s">
        <v>3207</v>
      </c>
      <c r="J5541" t="s">
        <v>3414</v>
      </c>
      <c r="K5541" s="10" t="str">
        <f t="shared" si="611"/>
        <v>PAP-</v>
      </c>
      <c r="L5541" t="s">
        <v>10</v>
      </c>
      <c r="M5541" s="48">
        <v>2000</v>
      </c>
      <c r="N5541" t="s">
        <v>1472</v>
      </c>
      <c r="O5541" t="s">
        <v>11</v>
      </c>
      <c r="P5541" s="74">
        <v>0.44</v>
      </c>
      <c r="Q5541" s="11">
        <f t="shared" si="612"/>
        <v>880</v>
      </c>
      <c r="R5541" s="77">
        <v>7.1101999999999999</v>
      </c>
      <c r="S5541" s="14">
        <f t="shared" si="613"/>
        <v>6.1899999999999997E-2</v>
      </c>
      <c r="T5541" s="13">
        <f t="shared" si="614"/>
        <v>123.8</v>
      </c>
      <c r="U5541" s="14" t="s">
        <v>349</v>
      </c>
      <c r="V5541" t="s">
        <v>1094</v>
      </c>
      <c r="W5541" s="77">
        <v>7.1101999999999999</v>
      </c>
      <c r="X5541" s="79">
        <f t="shared" si="616"/>
        <v>123.76585750049225</v>
      </c>
    </row>
    <row r="5542" spans="1:24" x14ac:dyDescent="0.2">
      <c r="A5542" s="37" t="str">
        <f t="shared" si="615"/>
        <v>2025-10</v>
      </c>
      <c r="B5542" t="s">
        <v>9772</v>
      </c>
      <c r="C5542" s="23">
        <v>45950</v>
      </c>
      <c r="D5542" s="23">
        <v>45945</v>
      </c>
      <c r="E5542" t="s">
        <v>569</v>
      </c>
      <c r="F5542" t="s">
        <v>570</v>
      </c>
      <c r="G5542" s="22"/>
      <c r="H5542" t="s">
        <v>10210</v>
      </c>
      <c r="I5542" t="s">
        <v>772</v>
      </c>
      <c r="J5542" t="s">
        <v>773</v>
      </c>
      <c r="K5542" s="10" t="str">
        <f t="shared" si="611"/>
        <v>WHR-</v>
      </c>
      <c r="L5542" t="s">
        <v>10</v>
      </c>
      <c r="M5542" s="48">
        <v>4000</v>
      </c>
      <c r="N5542" t="s">
        <v>1472</v>
      </c>
      <c r="O5542" t="s">
        <v>11</v>
      </c>
      <c r="P5542" s="74">
        <v>0.441</v>
      </c>
      <c r="Q5542" s="11">
        <f t="shared" si="612"/>
        <v>1764</v>
      </c>
      <c r="R5542" s="77">
        <v>7.1101999999999999</v>
      </c>
      <c r="S5542" s="14">
        <f t="shared" si="613"/>
        <v>6.2E-2</v>
      </c>
      <c r="T5542" s="13">
        <f t="shared" si="614"/>
        <v>248</v>
      </c>
      <c r="U5542" s="14" t="s">
        <v>349</v>
      </c>
      <c r="V5542" t="s">
        <v>248</v>
      </c>
      <c r="W5542" s="77">
        <v>7.1101999999999999</v>
      </c>
      <c r="X5542" s="79">
        <f t="shared" si="616"/>
        <v>248.09428708053218</v>
      </c>
    </row>
    <row r="5543" spans="1:24" x14ac:dyDescent="0.2">
      <c r="A5543" s="37" t="str">
        <f t="shared" si="615"/>
        <v>2025-10</v>
      </c>
      <c r="B5543" t="s">
        <v>9773</v>
      </c>
      <c r="C5543" s="23">
        <v>45954</v>
      </c>
      <c r="D5543" s="23">
        <v>45945</v>
      </c>
      <c r="E5543" t="s">
        <v>569</v>
      </c>
      <c r="F5543" t="s">
        <v>570</v>
      </c>
      <c r="G5543" s="22"/>
      <c r="H5543" t="s">
        <v>10208</v>
      </c>
      <c r="I5543" t="s">
        <v>772</v>
      </c>
      <c r="J5543" t="s">
        <v>773</v>
      </c>
      <c r="K5543" s="10" t="str">
        <f t="shared" si="611"/>
        <v>WHR-</v>
      </c>
      <c r="L5543" t="s">
        <v>10</v>
      </c>
      <c r="M5543" s="48">
        <v>2800</v>
      </c>
      <c r="N5543" t="s">
        <v>1472</v>
      </c>
      <c r="O5543" t="s">
        <v>11</v>
      </c>
      <c r="P5543" s="74">
        <v>0.441</v>
      </c>
      <c r="Q5543" s="11">
        <f t="shared" si="612"/>
        <v>1234.8</v>
      </c>
      <c r="R5543" s="77">
        <v>7.1101999999999999</v>
      </c>
      <c r="S5543" s="14">
        <f t="shared" si="613"/>
        <v>6.2E-2</v>
      </c>
      <c r="T5543" s="13">
        <f t="shared" si="614"/>
        <v>173.6</v>
      </c>
      <c r="U5543" s="14" t="s">
        <v>349</v>
      </c>
      <c r="V5543" t="s">
        <v>248</v>
      </c>
      <c r="W5543" s="77">
        <v>7.1101999999999999</v>
      </c>
      <c r="X5543" s="79">
        <f t="shared" si="616"/>
        <v>173.66600095637253</v>
      </c>
    </row>
    <row r="5544" spans="1:24" x14ac:dyDescent="0.2">
      <c r="A5544" s="37" t="str">
        <f t="shared" si="615"/>
        <v>2025-10</v>
      </c>
      <c r="B5544" t="s">
        <v>9774</v>
      </c>
      <c r="C5544" s="23">
        <v>45946</v>
      </c>
      <c r="D5544" s="23">
        <v>45917</v>
      </c>
      <c r="E5544" t="s">
        <v>28</v>
      </c>
      <c r="F5544" t="s">
        <v>29</v>
      </c>
      <c r="G5544" s="22"/>
      <c r="H5544" t="s">
        <v>10225</v>
      </c>
      <c r="I5544" t="s">
        <v>1627</v>
      </c>
      <c r="J5544" t="s">
        <v>1628</v>
      </c>
      <c r="K5544" s="10" t="str">
        <f t="shared" si="611"/>
        <v>FG--</v>
      </c>
      <c r="L5544" t="s">
        <v>10</v>
      </c>
      <c r="M5544" s="48">
        <v>600</v>
      </c>
      <c r="N5544" t="s">
        <v>1472</v>
      </c>
      <c r="O5544" t="s">
        <v>11</v>
      </c>
      <c r="P5544" s="74">
        <v>0.4859</v>
      </c>
      <c r="Q5544" s="11">
        <f t="shared" si="612"/>
        <v>291.54000000000002</v>
      </c>
      <c r="R5544" s="77">
        <v>7.1101999999999999</v>
      </c>
      <c r="S5544" s="14">
        <f t="shared" si="613"/>
        <v>6.83E-2</v>
      </c>
      <c r="T5544" s="13">
        <f t="shared" si="614"/>
        <v>40.98</v>
      </c>
      <c r="U5544" s="14" t="s">
        <v>349</v>
      </c>
      <c r="V5544" t="s">
        <v>64</v>
      </c>
      <c r="W5544" s="77">
        <v>7.1101999999999999</v>
      </c>
      <c r="X5544" s="79">
        <f t="shared" si="616"/>
        <v>41.003066017833532</v>
      </c>
    </row>
    <row r="5545" spans="1:24" x14ac:dyDescent="0.2">
      <c r="A5545" s="37" t="str">
        <f t="shared" si="615"/>
        <v>2025-10</v>
      </c>
      <c r="B5545" t="s">
        <v>9775</v>
      </c>
      <c r="C5545" s="23">
        <v>45957</v>
      </c>
      <c r="D5545" s="23">
        <v>45945</v>
      </c>
      <c r="E5545" t="s">
        <v>21</v>
      </c>
      <c r="F5545" t="s">
        <v>22</v>
      </c>
      <c r="G5545" s="22"/>
      <c r="H5545" t="s">
        <v>10226</v>
      </c>
      <c r="I5545" t="s">
        <v>6691</v>
      </c>
      <c r="J5545" t="s">
        <v>6692</v>
      </c>
      <c r="K5545" s="10" t="str">
        <f t="shared" si="611"/>
        <v>BRKT</v>
      </c>
      <c r="L5545" t="s">
        <v>10</v>
      </c>
      <c r="M5545" s="48">
        <v>700</v>
      </c>
      <c r="N5545" t="s">
        <v>1472</v>
      </c>
      <c r="O5545" t="s">
        <v>11</v>
      </c>
      <c r="P5545" s="74">
        <v>0.57579999999999998</v>
      </c>
      <c r="Q5545" s="11">
        <f t="shared" si="612"/>
        <v>403.06</v>
      </c>
      <c r="R5545" s="77">
        <v>7.1101999999999999</v>
      </c>
      <c r="S5545" s="14">
        <f t="shared" si="613"/>
        <v>8.1000000000000003E-2</v>
      </c>
      <c r="T5545" s="13">
        <f t="shared" si="614"/>
        <v>56.7</v>
      </c>
      <c r="U5545" s="14" t="s">
        <v>349</v>
      </c>
      <c r="V5545" t="s">
        <v>442</v>
      </c>
      <c r="W5545" s="77">
        <v>7.1101999999999999</v>
      </c>
      <c r="X5545" s="79">
        <f t="shared" si="616"/>
        <v>56.687575595623187</v>
      </c>
    </row>
    <row r="5546" spans="1:24" x14ac:dyDescent="0.2">
      <c r="A5546" s="37" t="str">
        <f t="shared" si="615"/>
        <v>2025-10</v>
      </c>
      <c r="B5546" t="s">
        <v>9776</v>
      </c>
      <c r="C5546" s="23">
        <v>45957</v>
      </c>
      <c r="D5546" s="23">
        <v>45945</v>
      </c>
      <c r="E5546" t="s">
        <v>21</v>
      </c>
      <c r="F5546" t="s">
        <v>22</v>
      </c>
      <c r="G5546" s="22"/>
      <c r="H5546" t="s">
        <v>10226</v>
      </c>
      <c r="I5546" t="s">
        <v>4616</v>
      </c>
      <c r="J5546" t="s">
        <v>4617</v>
      </c>
      <c r="K5546" s="10" t="str">
        <f t="shared" si="611"/>
        <v>BRKT</v>
      </c>
      <c r="L5546" t="s">
        <v>10</v>
      </c>
      <c r="M5546" s="48">
        <v>1450</v>
      </c>
      <c r="N5546" t="s">
        <v>1472</v>
      </c>
      <c r="O5546" t="s">
        <v>11</v>
      </c>
      <c r="P5546" s="74">
        <v>0.57579999999999998</v>
      </c>
      <c r="Q5546" s="11">
        <f t="shared" si="612"/>
        <v>834.91</v>
      </c>
      <c r="R5546" s="77">
        <v>7.1101999999999999</v>
      </c>
      <c r="S5546" s="14">
        <f t="shared" si="613"/>
        <v>8.1000000000000003E-2</v>
      </c>
      <c r="T5546" s="13">
        <f t="shared" si="614"/>
        <v>117.45</v>
      </c>
      <c r="U5546" s="14" t="s">
        <v>349</v>
      </c>
      <c r="V5546" t="s">
        <v>442</v>
      </c>
      <c r="W5546" s="77">
        <v>7.1101999999999999</v>
      </c>
      <c r="X5546" s="79">
        <f t="shared" si="616"/>
        <v>117.42426373379088</v>
      </c>
    </row>
    <row r="5547" spans="1:24" x14ac:dyDescent="0.2">
      <c r="A5547" s="37" t="str">
        <f t="shared" si="615"/>
        <v>2025-10</v>
      </c>
      <c r="B5547" t="s">
        <v>9777</v>
      </c>
      <c r="C5547" s="23">
        <v>45957</v>
      </c>
      <c r="D5547" s="23">
        <v>45945</v>
      </c>
      <c r="E5547" t="s">
        <v>28</v>
      </c>
      <c r="F5547" t="s">
        <v>29</v>
      </c>
      <c r="G5547" s="22"/>
      <c r="H5547" t="s">
        <v>10227</v>
      </c>
      <c r="I5547" t="s">
        <v>4614</v>
      </c>
      <c r="J5547" t="s">
        <v>4615</v>
      </c>
      <c r="K5547" s="10" t="str">
        <f t="shared" si="611"/>
        <v>BRKT</v>
      </c>
      <c r="L5547" t="s">
        <v>10</v>
      </c>
      <c r="M5547" s="48">
        <v>2800</v>
      </c>
      <c r="N5547" t="s">
        <v>1472</v>
      </c>
      <c r="O5547" t="s">
        <v>11</v>
      </c>
      <c r="P5547" s="74">
        <v>0.57750000000000001</v>
      </c>
      <c r="Q5547" s="11">
        <f t="shared" si="612"/>
        <v>1617</v>
      </c>
      <c r="R5547" s="77">
        <v>7.1101999999999999</v>
      </c>
      <c r="S5547" s="14">
        <f t="shared" si="613"/>
        <v>8.1199999999999994E-2</v>
      </c>
      <c r="T5547" s="13">
        <f t="shared" si="614"/>
        <v>227.36</v>
      </c>
      <c r="U5547" s="14" t="s">
        <v>349</v>
      </c>
      <c r="V5547" t="s">
        <v>442</v>
      </c>
      <c r="W5547" s="77">
        <v>7.1101999999999999</v>
      </c>
      <c r="X5547" s="79">
        <f t="shared" si="616"/>
        <v>227.41976315715453</v>
      </c>
    </row>
    <row r="5548" spans="1:24" x14ac:dyDescent="0.2">
      <c r="A5548" s="37" t="str">
        <f t="shared" si="615"/>
        <v>2025-10</v>
      </c>
      <c r="B5548" t="s">
        <v>9778</v>
      </c>
      <c r="C5548" s="23">
        <v>45957</v>
      </c>
      <c r="D5548" s="23">
        <v>45945</v>
      </c>
      <c r="E5548" t="s">
        <v>28</v>
      </c>
      <c r="F5548" t="s">
        <v>29</v>
      </c>
      <c r="G5548" s="22"/>
      <c r="H5548" t="s">
        <v>10227</v>
      </c>
      <c r="I5548" t="s">
        <v>1149</v>
      </c>
      <c r="J5548" t="s">
        <v>1150</v>
      </c>
      <c r="K5548" s="10" t="str">
        <f t="shared" si="611"/>
        <v>BRKT</v>
      </c>
      <c r="L5548" t="s">
        <v>10</v>
      </c>
      <c r="M5548" s="48">
        <v>2050</v>
      </c>
      <c r="N5548" t="s">
        <v>1472</v>
      </c>
      <c r="O5548" t="s">
        <v>11</v>
      </c>
      <c r="P5548" s="74">
        <v>0.57750000000000001</v>
      </c>
      <c r="Q5548" s="11">
        <f t="shared" si="612"/>
        <v>1183.8800000000001</v>
      </c>
      <c r="R5548" s="77">
        <v>7.1101999999999999</v>
      </c>
      <c r="S5548" s="14">
        <f t="shared" si="613"/>
        <v>8.1199999999999994E-2</v>
      </c>
      <c r="T5548" s="13">
        <f t="shared" si="614"/>
        <v>166.46</v>
      </c>
      <c r="U5548" s="14" t="s">
        <v>349</v>
      </c>
      <c r="V5548" t="s">
        <v>442</v>
      </c>
      <c r="W5548" s="77">
        <v>7.1101999999999999</v>
      </c>
      <c r="X5548" s="79">
        <f t="shared" si="616"/>
        <v>166.50375516863099</v>
      </c>
    </row>
    <row r="5549" spans="1:24" x14ac:dyDescent="0.2">
      <c r="A5549" s="37" t="str">
        <f t="shared" si="615"/>
        <v>2025-10</v>
      </c>
      <c r="B5549" t="s">
        <v>9043</v>
      </c>
      <c r="C5549" s="23">
        <v>45943</v>
      </c>
      <c r="D5549" s="23">
        <v>45903</v>
      </c>
      <c r="E5549" t="s">
        <v>128</v>
      </c>
      <c r="F5549" t="s">
        <v>129</v>
      </c>
      <c r="G5549" s="22"/>
      <c r="H5549" t="s">
        <v>10228</v>
      </c>
      <c r="I5549" t="s">
        <v>5651</v>
      </c>
      <c r="J5549" t="s">
        <v>5794</v>
      </c>
      <c r="K5549" s="10" t="str">
        <f t="shared" si="611"/>
        <v>FG--</v>
      </c>
      <c r="L5549" t="s">
        <v>10</v>
      </c>
      <c r="M5549" s="48">
        <v>1700</v>
      </c>
      <c r="N5549" t="s">
        <v>1472</v>
      </c>
      <c r="O5549" t="s">
        <v>11</v>
      </c>
      <c r="P5549" s="74">
        <v>0.58660000000000001</v>
      </c>
      <c r="Q5549" s="11">
        <f t="shared" si="612"/>
        <v>997.22</v>
      </c>
      <c r="R5549" s="77">
        <v>7.1101999999999999</v>
      </c>
      <c r="S5549" s="14">
        <f t="shared" si="613"/>
        <v>8.2500000000000004E-2</v>
      </c>
      <c r="T5549" s="13">
        <f t="shared" si="614"/>
        <v>140.25</v>
      </c>
      <c r="U5549" s="14" t="s">
        <v>349</v>
      </c>
      <c r="V5549" t="s">
        <v>64</v>
      </c>
      <c r="W5549" s="77">
        <v>7.1101999999999999</v>
      </c>
      <c r="X5549" s="79">
        <f t="shared" si="616"/>
        <v>140.25203229163736</v>
      </c>
    </row>
    <row r="5550" spans="1:24" x14ac:dyDescent="0.2">
      <c r="A5550" s="37" t="str">
        <f t="shared" si="615"/>
        <v>2025-10</v>
      </c>
      <c r="B5550" t="s">
        <v>9779</v>
      </c>
      <c r="C5550" s="23">
        <v>45957</v>
      </c>
      <c r="D5550" s="23">
        <v>45945</v>
      </c>
      <c r="E5550" t="s">
        <v>28</v>
      </c>
      <c r="F5550" t="s">
        <v>29</v>
      </c>
      <c r="G5550" s="22"/>
      <c r="H5550" t="s">
        <v>10227</v>
      </c>
      <c r="I5550" t="s">
        <v>1145</v>
      </c>
      <c r="J5550" t="s">
        <v>1146</v>
      </c>
      <c r="K5550" s="10" t="str">
        <f t="shared" si="611"/>
        <v>BRKT</v>
      </c>
      <c r="L5550" t="s">
        <v>10</v>
      </c>
      <c r="M5550" s="48">
        <v>2100</v>
      </c>
      <c r="N5550" t="s">
        <v>1472</v>
      </c>
      <c r="O5550" t="s">
        <v>11</v>
      </c>
      <c r="P5550" s="74">
        <v>0.59809999999999997</v>
      </c>
      <c r="Q5550" s="11">
        <f t="shared" si="612"/>
        <v>1256.01</v>
      </c>
      <c r="R5550" s="77">
        <v>7.1101999999999999</v>
      </c>
      <c r="S5550" s="14">
        <f t="shared" si="613"/>
        <v>8.4099999999999994E-2</v>
      </c>
      <c r="T5550" s="13">
        <f t="shared" si="614"/>
        <v>176.61</v>
      </c>
      <c r="U5550" s="14" t="s">
        <v>349</v>
      </c>
      <c r="V5550" t="s">
        <v>442</v>
      </c>
      <c r="W5550" s="77">
        <v>7.1101999999999999</v>
      </c>
      <c r="X5550" s="79">
        <f t="shared" si="616"/>
        <v>176.64903940817416</v>
      </c>
    </row>
    <row r="5551" spans="1:24" x14ac:dyDescent="0.2">
      <c r="A5551" s="37" t="str">
        <f t="shared" si="615"/>
        <v>2025-10</v>
      </c>
      <c r="B5551" t="s">
        <v>9780</v>
      </c>
      <c r="C5551" s="23">
        <v>45957</v>
      </c>
      <c r="D5551" s="23">
        <v>45945</v>
      </c>
      <c r="E5551" t="s">
        <v>21</v>
      </c>
      <c r="F5551" t="s">
        <v>22</v>
      </c>
      <c r="G5551" s="22"/>
      <c r="H5551" t="s">
        <v>10226</v>
      </c>
      <c r="I5551" t="s">
        <v>1629</v>
      </c>
      <c r="J5551" t="s">
        <v>1630</v>
      </c>
      <c r="K5551" s="10" t="str">
        <f t="shared" si="611"/>
        <v>BRKT</v>
      </c>
      <c r="L5551" t="s">
        <v>10</v>
      </c>
      <c r="M5551" s="48">
        <v>2700</v>
      </c>
      <c r="N5551" t="s">
        <v>1472</v>
      </c>
      <c r="O5551" t="s">
        <v>11</v>
      </c>
      <c r="P5551" s="74">
        <v>0.62150000000000005</v>
      </c>
      <c r="Q5551" s="11">
        <f t="shared" si="612"/>
        <v>1678.05</v>
      </c>
      <c r="R5551" s="77">
        <v>7.1101999999999999</v>
      </c>
      <c r="S5551" s="14">
        <f t="shared" si="613"/>
        <v>8.7400000000000005E-2</v>
      </c>
      <c r="T5551" s="13">
        <f t="shared" si="614"/>
        <v>235.98</v>
      </c>
      <c r="U5551" s="14" t="s">
        <v>349</v>
      </c>
      <c r="V5551" t="s">
        <v>442</v>
      </c>
      <c r="W5551" s="77">
        <v>7.1101999999999999</v>
      </c>
      <c r="X5551" s="79">
        <f t="shared" si="616"/>
        <v>236.0060195212512</v>
      </c>
    </row>
    <row r="5552" spans="1:24" x14ac:dyDescent="0.2">
      <c r="A5552" s="37" t="str">
        <f t="shared" si="615"/>
        <v>2025-10</v>
      </c>
      <c r="B5552" t="s">
        <v>9781</v>
      </c>
      <c r="C5552" s="23">
        <v>45950</v>
      </c>
      <c r="D5552" s="23">
        <v>45917</v>
      </c>
      <c r="E5552" t="s">
        <v>21</v>
      </c>
      <c r="F5552" t="s">
        <v>22</v>
      </c>
      <c r="G5552" s="22"/>
      <c r="H5552" t="s">
        <v>10229</v>
      </c>
      <c r="I5552" t="s">
        <v>1445</v>
      </c>
      <c r="J5552" t="s">
        <v>1446</v>
      </c>
      <c r="K5552" s="10" t="str">
        <f t="shared" si="611"/>
        <v>BRKT</v>
      </c>
      <c r="L5552" t="s">
        <v>10</v>
      </c>
      <c r="M5552" s="48">
        <v>950</v>
      </c>
      <c r="N5552" t="s">
        <v>1472</v>
      </c>
      <c r="O5552" t="s">
        <v>11</v>
      </c>
      <c r="P5552" s="74">
        <v>0.62309999999999999</v>
      </c>
      <c r="Q5552" s="11">
        <f t="shared" si="612"/>
        <v>591.95000000000005</v>
      </c>
      <c r="R5552" s="77">
        <v>7.1101999999999999</v>
      </c>
      <c r="S5552" s="14">
        <f t="shared" si="613"/>
        <v>8.7599999999999997E-2</v>
      </c>
      <c r="T5552" s="13">
        <f t="shared" si="614"/>
        <v>83.22</v>
      </c>
      <c r="U5552" s="14" t="s">
        <v>349</v>
      </c>
      <c r="V5552" t="s">
        <v>442</v>
      </c>
      <c r="W5552" s="77">
        <v>7.1101999999999999</v>
      </c>
      <c r="X5552" s="79">
        <f t="shared" si="616"/>
        <v>83.252932406964646</v>
      </c>
    </row>
    <row r="5553" spans="1:24" x14ac:dyDescent="0.2">
      <c r="A5553" s="37" t="str">
        <f t="shared" si="615"/>
        <v>2025-10</v>
      </c>
      <c r="B5553" t="s">
        <v>9782</v>
      </c>
      <c r="C5553" s="23">
        <v>45944</v>
      </c>
      <c r="D5553" s="23">
        <v>45895</v>
      </c>
      <c r="E5553" t="s">
        <v>709</v>
      </c>
      <c r="F5553" t="s">
        <v>710</v>
      </c>
      <c r="G5553" s="22"/>
      <c r="H5553" t="s">
        <v>10230</v>
      </c>
      <c r="I5553" t="s">
        <v>713</v>
      </c>
      <c r="J5553" t="s">
        <v>714</v>
      </c>
      <c r="K5553" s="10" t="str">
        <f t="shared" si="611"/>
        <v>KNOB</v>
      </c>
      <c r="L5553" t="s">
        <v>10</v>
      </c>
      <c r="M5553" s="48">
        <v>1100</v>
      </c>
      <c r="N5553" t="s">
        <v>1472</v>
      </c>
      <c r="O5553" t="s">
        <v>11</v>
      </c>
      <c r="P5553" s="74">
        <v>0.63100000000000001</v>
      </c>
      <c r="Q5553" s="11">
        <f t="shared" si="612"/>
        <v>694.1</v>
      </c>
      <c r="R5553" s="77">
        <v>7.1101999999999999</v>
      </c>
      <c r="S5553" s="14">
        <f t="shared" si="613"/>
        <v>8.8700000000000001E-2</v>
      </c>
      <c r="T5553" s="13">
        <f t="shared" si="614"/>
        <v>97.57</v>
      </c>
      <c r="U5553" s="14" t="s">
        <v>349</v>
      </c>
      <c r="V5553" t="s">
        <v>32</v>
      </c>
      <c r="W5553" s="77">
        <v>7.1101999999999999</v>
      </c>
      <c r="X5553" s="79">
        <f t="shared" si="616"/>
        <v>97.620320103513265</v>
      </c>
    </row>
    <row r="5554" spans="1:24" x14ac:dyDescent="0.2">
      <c r="A5554" s="37" t="str">
        <f t="shared" si="615"/>
        <v>2025-10</v>
      </c>
      <c r="B5554" t="s">
        <v>9783</v>
      </c>
      <c r="C5554" s="23">
        <v>45944</v>
      </c>
      <c r="D5554" s="23">
        <v>45917</v>
      </c>
      <c r="E5554" t="s">
        <v>709</v>
      </c>
      <c r="F5554" t="s">
        <v>710</v>
      </c>
      <c r="G5554" s="22"/>
      <c r="H5554" t="s">
        <v>10231</v>
      </c>
      <c r="I5554" t="s">
        <v>713</v>
      </c>
      <c r="J5554" t="s">
        <v>714</v>
      </c>
      <c r="K5554" s="10" t="str">
        <f t="shared" si="611"/>
        <v>KNOB</v>
      </c>
      <c r="L5554" t="s">
        <v>10</v>
      </c>
      <c r="M5554" s="48">
        <v>510</v>
      </c>
      <c r="N5554" t="s">
        <v>1472</v>
      </c>
      <c r="O5554" t="s">
        <v>11</v>
      </c>
      <c r="P5554" s="74">
        <v>0.63100000000000001</v>
      </c>
      <c r="Q5554" s="11">
        <f t="shared" si="612"/>
        <v>321.81</v>
      </c>
      <c r="R5554" s="77">
        <v>7.1101999999999999</v>
      </c>
      <c r="S5554" s="14">
        <f t="shared" si="613"/>
        <v>8.8700000000000001E-2</v>
      </c>
      <c r="T5554" s="13">
        <f t="shared" si="614"/>
        <v>45.24</v>
      </c>
      <c r="U5554" s="14" t="s">
        <v>349</v>
      </c>
      <c r="V5554" t="s">
        <v>32</v>
      </c>
      <c r="W5554" s="77">
        <v>7.1101999999999999</v>
      </c>
      <c r="X5554" s="79">
        <f t="shared" si="616"/>
        <v>45.260330229810691</v>
      </c>
    </row>
    <row r="5555" spans="1:24" x14ac:dyDescent="0.2">
      <c r="A5555" s="37" t="str">
        <f t="shared" si="615"/>
        <v>2025-10</v>
      </c>
      <c r="B5555" t="s">
        <v>9784</v>
      </c>
      <c r="C5555" s="23">
        <v>45957</v>
      </c>
      <c r="D5555" s="23">
        <v>45945</v>
      </c>
      <c r="E5555" t="s">
        <v>21</v>
      </c>
      <c r="F5555" t="s">
        <v>22</v>
      </c>
      <c r="G5555" s="22"/>
      <c r="H5555" t="s">
        <v>10226</v>
      </c>
      <c r="I5555" t="s">
        <v>1432</v>
      </c>
      <c r="J5555" t="s">
        <v>1433</v>
      </c>
      <c r="K5555" s="10" t="str">
        <f t="shared" si="611"/>
        <v>FG--</v>
      </c>
      <c r="L5555" t="s">
        <v>10</v>
      </c>
      <c r="M5555" s="48">
        <v>2500</v>
      </c>
      <c r="N5555" t="s">
        <v>1472</v>
      </c>
      <c r="O5555" t="s">
        <v>11</v>
      </c>
      <c r="P5555" s="74">
        <v>0.64090000000000003</v>
      </c>
      <c r="Q5555" s="11">
        <f t="shared" si="612"/>
        <v>1602.25</v>
      </c>
      <c r="R5555" s="77">
        <v>7.1101999999999999</v>
      </c>
      <c r="S5555" s="14">
        <f t="shared" si="613"/>
        <v>9.01E-2</v>
      </c>
      <c r="T5555" s="13">
        <f t="shared" si="614"/>
        <v>225.25</v>
      </c>
      <c r="U5555" s="14" t="s">
        <v>349</v>
      </c>
      <c r="V5555" t="s">
        <v>64</v>
      </c>
      <c r="W5555" s="77">
        <v>7.1101999999999999</v>
      </c>
      <c r="X5555" s="79">
        <f t="shared" si="616"/>
        <v>225.34527861382242</v>
      </c>
    </row>
    <row r="5556" spans="1:24" x14ac:dyDescent="0.2">
      <c r="A5556" s="37" t="str">
        <f t="shared" si="615"/>
        <v>2025-10</v>
      </c>
      <c r="B5556" t="s">
        <v>9785</v>
      </c>
      <c r="C5556" s="23">
        <v>45943</v>
      </c>
      <c r="D5556" s="23">
        <v>45894</v>
      </c>
      <c r="E5556" t="s">
        <v>372</v>
      </c>
      <c r="F5556" t="s">
        <v>373</v>
      </c>
      <c r="G5556" s="22"/>
      <c r="H5556" t="s">
        <v>10232</v>
      </c>
      <c r="I5556" t="s">
        <v>1046</v>
      </c>
      <c r="J5556" t="s">
        <v>1047</v>
      </c>
      <c r="K5556" s="10" t="str">
        <f t="shared" si="611"/>
        <v>KNOB</v>
      </c>
      <c r="L5556" t="s">
        <v>98</v>
      </c>
      <c r="M5556" s="48">
        <v>1850</v>
      </c>
      <c r="N5556" t="s">
        <v>1472</v>
      </c>
      <c r="O5556" t="s">
        <v>11</v>
      </c>
      <c r="P5556" s="74">
        <v>0.6542</v>
      </c>
      <c r="Q5556" s="11">
        <f t="shared" si="612"/>
        <v>1210.27</v>
      </c>
      <c r="R5556" s="77">
        <v>7.1101999999999999</v>
      </c>
      <c r="S5556" s="14">
        <f t="shared" si="613"/>
        <v>9.1999999999999998E-2</v>
      </c>
      <c r="T5556" s="13">
        <f t="shared" si="614"/>
        <v>170.2</v>
      </c>
      <c r="U5556" s="14" t="s">
        <v>349</v>
      </c>
      <c r="V5556" t="s">
        <v>32</v>
      </c>
      <c r="W5556" s="77">
        <v>7.1101999999999999</v>
      </c>
      <c r="X5556" s="79">
        <f t="shared" si="616"/>
        <v>170.21602767854631</v>
      </c>
    </row>
    <row r="5557" spans="1:24" x14ac:dyDescent="0.2">
      <c r="A5557" s="37" t="str">
        <f t="shared" si="615"/>
        <v>2025-10</v>
      </c>
      <c r="B5557" t="s">
        <v>9786</v>
      </c>
      <c r="C5557" s="23">
        <v>45943</v>
      </c>
      <c r="D5557" s="23">
        <v>45939</v>
      </c>
      <c r="E5557" t="s">
        <v>372</v>
      </c>
      <c r="F5557" t="s">
        <v>373</v>
      </c>
      <c r="G5557" s="22"/>
      <c r="H5557" t="s">
        <v>10232</v>
      </c>
      <c r="I5557" t="s">
        <v>1046</v>
      </c>
      <c r="J5557" t="s">
        <v>1047</v>
      </c>
      <c r="K5557" s="10" t="str">
        <f t="shared" si="611"/>
        <v>KNOB</v>
      </c>
      <c r="L5557" t="s">
        <v>98</v>
      </c>
      <c r="M5557" s="48">
        <v>1000</v>
      </c>
      <c r="N5557" t="s">
        <v>1472</v>
      </c>
      <c r="O5557" t="s">
        <v>11</v>
      </c>
      <c r="P5557" s="74">
        <v>0.6542</v>
      </c>
      <c r="Q5557" s="11">
        <f t="shared" si="612"/>
        <v>654.20000000000005</v>
      </c>
      <c r="R5557" s="77">
        <v>7.1101999999999999</v>
      </c>
      <c r="S5557" s="14">
        <f t="shared" si="613"/>
        <v>9.1999999999999998E-2</v>
      </c>
      <c r="T5557" s="13">
        <f t="shared" si="614"/>
        <v>92</v>
      </c>
      <c r="U5557" s="14" t="s">
        <v>349</v>
      </c>
      <c r="V5557" t="s">
        <v>32</v>
      </c>
      <c r="W5557" s="77">
        <v>7.1101999999999999</v>
      </c>
      <c r="X5557" s="79">
        <f t="shared" si="616"/>
        <v>92.008663610025039</v>
      </c>
    </row>
    <row r="5558" spans="1:24" x14ac:dyDescent="0.2">
      <c r="A5558" s="37" t="str">
        <f t="shared" si="615"/>
        <v>2025-10</v>
      </c>
      <c r="B5558" t="s">
        <v>9787</v>
      </c>
      <c r="C5558" s="23">
        <v>45957</v>
      </c>
      <c r="D5558" s="23">
        <v>45945</v>
      </c>
      <c r="E5558" t="s">
        <v>235</v>
      </c>
      <c r="F5558" t="s">
        <v>236</v>
      </c>
      <c r="G5558" s="22"/>
      <c r="H5558" t="s">
        <v>10195</v>
      </c>
      <c r="I5558" t="s">
        <v>1348</v>
      </c>
      <c r="J5558" t="s">
        <v>1349</v>
      </c>
      <c r="K5558" s="10" t="str">
        <f t="shared" si="611"/>
        <v>SCR-</v>
      </c>
      <c r="L5558" t="s">
        <v>10</v>
      </c>
      <c r="M5558" s="48">
        <v>2000</v>
      </c>
      <c r="N5558" t="s">
        <v>1472</v>
      </c>
      <c r="O5558" t="s">
        <v>11</v>
      </c>
      <c r="P5558" s="74">
        <v>0.67030000000000001</v>
      </c>
      <c r="Q5558" s="11">
        <f t="shared" si="612"/>
        <v>1340.6</v>
      </c>
      <c r="R5558" s="77">
        <v>7.1101999999999999</v>
      </c>
      <c r="S5558" s="14">
        <f t="shared" si="613"/>
        <v>9.4299999999999995E-2</v>
      </c>
      <c r="T5558" s="13">
        <f t="shared" si="614"/>
        <v>188.6</v>
      </c>
      <c r="U5558" s="14" t="s">
        <v>349</v>
      </c>
      <c r="V5558" t="s">
        <v>166</v>
      </c>
      <c r="W5558" s="77">
        <v>7.1101999999999999</v>
      </c>
      <c r="X5558" s="79">
        <f t="shared" si="616"/>
        <v>188.54603246040898</v>
      </c>
    </row>
    <row r="5559" spans="1:24" x14ac:dyDescent="0.2">
      <c r="A5559" s="37" t="str">
        <f t="shared" si="615"/>
        <v>2025-10</v>
      </c>
      <c r="B5559" t="s">
        <v>9788</v>
      </c>
      <c r="C5559" s="23">
        <v>45952</v>
      </c>
      <c r="D5559" s="23">
        <v>45923</v>
      </c>
      <c r="E5559" t="s">
        <v>169</v>
      </c>
      <c r="F5559" t="s">
        <v>170</v>
      </c>
      <c r="G5559" s="22"/>
      <c r="H5559" t="s">
        <v>10233</v>
      </c>
      <c r="I5559" t="s">
        <v>626</v>
      </c>
      <c r="J5559" t="s">
        <v>627</v>
      </c>
      <c r="K5559" s="10" t="str">
        <f t="shared" si="611"/>
        <v>LABL</v>
      </c>
      <c r="L5559" t="s">
        <v>10</v>
      </c>
      <c r="M5559" s="48">
        <v>1010</v>
      </c>
      <c r="N5559" t="s">
        <v>1472</v>
      </c>
      <c r="O5559" t="s">
        <v>11</v>
      </c>
      <c r="P5559" s="74">
        <v>0.68</v>
      </c>
      <c r="Q5559" s="11">
        <f t="shared" si="612"/>
        <v>686.8</v>
      </c>
      <c r="R5559" s="77">
        <v>7.1101999999999999</v>
      </c>
      <c r="S5559" s="14">
        <f t="shared" si="613"/>
        <v>9.5600000000000004E-2</v>
      </c>
      <c r="T5559" s="13">
        <f t="shared" si="614"/>
        <v>96.56</v>
      </c>
      <c r="U5559" s="14" t="s">
        <v>349</v>
      </c>
      <c r="V5559" t="s">
        <v>630</v>
      </c>
      <c r="W5559" s="77">
        <v>7.1101999999999999</v>
      </c>
      <c r="X5559" s="79">
        <f t="shared" si="616"/>
        <v>96.593626058338742</v>
      </c>
    </row>
    <row r="5560" spans="1:24" x14ac:dyDescent="0.2">
      <c r="A5560" s="37" t="str">
        <f t="shared" si="615"/>
        <v>2025-10</v>
      </c>
      <c r="B5560" t="s">
        <v>9789</v>
      </c>
      <c r="C5560" s="23">
        <v>45943</v>
      </c>
      <c r="D5560" s="23">
        <v>45939</v>
      </c>
      <c r="E5560" t="s">
        <v>21</v>
      </c>
      <c r="F5560" t="s">
        <v>22</v>
      </c>
      <c r="G5560" s="22"/>
      <c r="H5560" t="s">
        <v>10215</v>
      </c>
      <c r="I5560" t="s">
        <v>7773</v>
      </c>
      <c r="J5560" t="s">
        <v>7774</v>
      </c>
      <c r="K5560" s="10" t="str">
        <f t="shared" si="611"/>
        <v>BRKT</v>
      </c>
      <c r="L5560" t="s">
        <v>10</v>
      </c>
      <c r="M5560" s="48">
        <v>150</v>
      </c>
      <c r="N5560" t="s">
        <v>1472</v>
      </c>
      <c r="O5560" t="s">
        <v>11</v>
      </c>
      <c r="P5560" s="74">
        <v>0.69410000000000005</v>
      </c>
      <c r="Q5560" s="11">
        <f t="shared" si="612"/>
        <v>104.12</v>
      </c>
      <c r="R5560" s="77">
        <v>7.1101999999999999</v>
      </c>
      <c r="S5560" s="14">
        <f t="shared" si="613"/>
        <v>9.7600000000000006E-2</v>
      </c>
      <c r="T5560" s="13">
        <f t="shared" si="614"/>
        <v>14.64</v>
      </c>
      <c r="U5560" s="14" t="s">
        <v>349</v>
      </c>
      <c r="V5560" t="s">
        <v>442</v>
      </c>
      <c r="W5560" s="77">
        <v>7.1101999999999999</v>
      </c>
      <c r="X5560" s="79">
        <f t="shared" si="616"/>
        <v>14.643048015526992</v>
      </c>
    </row>
    <row r="5561" spans="1:24" x14ac:dyDescent="0.2">
      <c r="A5561" s="37" t="str">
        <f t="shared" si="615"/>
        <v>2025-10</v>
      </c>
      <c r="B5561" t="s">
        <v>9790</v>
      </c>
      <c r="C5561" s="23">
        <v>45951</v>
      </c>
      <c r="D5561" s="23">
        <v>45902</v>
      </c>
      <c r="E5561" t="s">
        <v>651</v>
      </c>
      <c r="F5561" t="s">
        <v>652</v>
      </c>
      <c r="G5561" s="22"/>
      <c r="H5561" t="s">
        <v>10234</v>
      </c>
      <c r="I5561" t="s">
        <v>716</v>
      </c>
      <c r="J5561" t="s">
        <v>717</v>
      </c>
      <c r="K5561" s="10" t="str">
        <f t="shared" si="611"/>
        <v>KNOB</v>
      </c>
      <c r="L5561" t="s">
        <v>10</v>
      </c>
      <c r="M5561" s="48">
        <v>680</v>
      </c>
      <c r="N5561" t="s">
        <v>1472</v>
      </c>
      <c r="O5561" t="s">
        <v>11</v>
      </c>
      <c r="P5561" s="74">
        <v>0.7</v>
      </c>
      <c r="Q5561" s="11">
        <f t="shared" si="612"/>
        <v>476</v>
      </c>
      <c r="R5561" s="77">
        <v>7.1101999999999999</v>
      </c>
      <c r="S5561" s="14">
        <f t="shared" si="613"/>
        <v>9.8500000000000004E-2</v>
      </c>
      <c r="T5561" s="13">
        <f t="shared" si="614"/>
        <v>66.98</v>
      </c>
      <c r="U5561" s="14" t="s">
        <v>349</v>
      </c>
      <c r="V5561" t="s">
        <v>32</v>
      </c>
      <c r="W5561" s="77">
        <v>7.1101999999999999</v>
      </c>
      <c r="X5561" s="79">
        <f t="shared" si="616"/>
        <v>66.946077466175353</v>
      </c>
    </row>
    <row r="5562" spans="1:24" x14ac:dyDescent="0.2">
      <c r="A5562" s="37" t="str">
        <f t="shared" si="615"/>
        <v>2025-10</v>
      </c>
      <c r="B5562" t="s">
        <v>9790</v>
      </c>
      <c r="C5562" s="23">
        <v>45950</v>
      </c>
      <c r="D5562" s="23">
        <v>45902</v>
      </c>
      <c r="E5562" t="s">
        <v>651</v>
      </c>
      <c r="F5562" t="s">
        <v>652</v>
      </c>
      <c r="G5562" s="22"/>
      <c r="H5562" t="s">
        <v>10234</v>
      </c>
      <c r="I5562" t="s">
        <v>716</v>
      </c>
      <c r="J5562" t="s">
        <v>717</v>
      </c>
      <c r="K5562" s="10" t="str">
        <f t="shared" si="611"/>
        <v>KNOB</v>
      </c>
      <c r="L5562" t="s">
        <v>10</v>
      </c>
      <c r="M5562" s="48">
        <v>340</v>
      </c>
      <c r="N5562" t="s">
        <v>1472</v>
      </c>
      <c r="O5562" t="s">
        <v>11</v>
      </c>
      <c r="P5562" s="74">
        <v>0.7</v>
      </c>
      <c r="Q5562" s="11">
        <f t="shared" si="612"/>
        <v>238</v>
      </c>
      <c r="R5562" s="77">
        <v>7.1101999999999999</v>
      </c>
      <c r="S5562" s="14">
        <f t="shared" si="613"/>
        <v>9.8500000000000004E-2</v>
      </c>
      <c r="T5562" s="13">
        <f t="shared" si="614"/>
        <v>33.49</v>
      </c>
      <c r="U5562" s="14" t="s">
        <v>349</v>
      </c>
      <c r="V5562" t="s">
        <v>32</v>
      </c>
      <c r="W5562" s="77">
        <v>7.1101999999999999</v>
      </c>
      <c r="X5562" s="79">
        <f t="shared" si="616"/>
        <v>33.473038733087677</v>
      </c>
    </row>
    <row r="5563" spans="1:24" x14ac:dyDescent="0.2">
      <c r="A5563" s="37" t="str">
        <f t="shared" si="615"/>
        <v>2025-10</v>
      </c>
      <c r="B5563" t="s">
        <v>9791</v>
      </c>
      <c r="C5563" s="23">
        <v>45950</v>
      </c>
      <c r="D5563" s="23">
        <v>45939</v>
      </c>
      <c r="E5563" t="s">
        <v>2245</v>
      </c>
      <c r="F5563" t="s">
        <v>2246</v>
      </c>
      <c r="G5563" s="22"/>
      <c r="H5563" t="s">
        <v>10235</v>
      </c>
      <c r="I5563" t="s">
        <v>1633</v>
      </c>
      <c r="J5563" t="s">
        <v>1634</v>
      </c>
      <c r="K5563" s="10" t="str">
        <f t="shared" si="611"/>
        <v>KNOB</v>
      </c>
      <c r="L5563" t="s">
        <v>10</v>
      </c>
      <c r="M5563" s="48">
        <v>510</v>
      </c>
      <c r="N5563" t="s">
        <v>1472</v>
      </c>
      <c r="O5563" t="s">
        <v>11</v>
      </c>
      <c r="P5563" s="74">
        <v>0.70320000000000005</v>
      </c>
      <c r="Q5563" s="11">
        <f t="shared" si="612"/>
        <v>358.63</v>
      </c>
      <c r="R5563" s="77">
        <v>7.1101999999999999</v>
      </c>
      <c r="S5563" s="14">
        <f t="shared" si="613"/>
        <v>9.8900000000000002E-2</v>
      </c>
      <c r="T5563" s="13">
        <f t="shared" si="614"/>
        <v>50.44</v>
      </c>
      <c r="U5563" s="14" t="s">
        <v>349</v>
      </c>
      <c r="V5563" t="s">
        <v>32</v>
      </c>
      <c r="W5563" s="77">
        <v>7.1101999999999999</v>
      </c>
      <c r="X5563" s="79">
        <f t="shared" si="616"/>
        <v>50.439087508086978</v>
      </c>
    </row>
    <row r="5564" spans="1:24" x14ac:dyDescent="0.2">
      <c r="A5564" s="37" t="str">
        <f t="shared" si="615"/>
        <v>2025-10</v>
      </c>
      <c r="B5564" t="s">
        <v>9792</v>
      </c>
      <c r="C5564" s="23">
        <v>45943</v>
      </c>
      <c r="D5564" s="23">
        <v>45894</v>
      </c>
      <c r="E5564" t="s">
        <v>21</v>
      </c>
      <c r="F5564" t="s">
        <v>22</v>
      </c>
      <c r="G5564" s="22"/>
      <c r="H5564" t="s">
        <v>10215</v>
      </c>
      <c r="I5564" t="s">
        <v>10450</v>
      </c>
      <c r="J5564" t="s">
        <v>10451</v>
      </c>
      <c r="K5564" s="10" t="str">
        <f t="shared" si="611"/>
        <v>FG--</v>
      </c>
      <c r="L5564" t="s">
        <v>10</v>
      </c>
      <c r="M5564" s="48">
        <v>2000</v>
      </c>
      <c r="N5564" t="s">
        <v>1472</v>
      </c>
      <c r="O5564" t="s">
        <v>11</v>
      </c>
      <c r="P5564" s="74">
        <v>0.70730000000000004</v>
      </c>
      <c r="Q5564" s="11">
        <f t="shared" si="612"/>
        <v>1414.6</v>
      </c>
      <c r="R5564" s="77">
        <v>7.1101999999999999</v>
      </c>
      <c r="S5564" s="14">
        <f t="shared" si="613"/>
        <v>9.9500000000000005E-2</v>
      </c>
      <c r="T5564" s="13">
        <f t="shared" si="614"/>
        <v>199</v>
      </c>
      <c r="U5564" s="14" t="s">
        <v>349</v>
      </c>
      <c r="V5564" t="s">
        <v>64</v>
      </c>
      <c r="W5564" s="77">
        <v>7.1101999999999999</v>
      </c>
      <c r="X5564" s="79">
        <f t="shared" si="616"/>
        <v>198.95361593204132</v>
      </c>
    </row>
    <row r="5565" spans="1:24" x14ac:dyDescent="0.2">
      <c r="A5565" s="37" t="str">
        <f t="shared" si="615"/>
        <v>2025-10</v>
      </c>
      <c r="B5565" t="s">
        <v>9793</v>
      </c>
      <c r="C5565" s="23">
        <v>45957</v>
      </c>
      <c r="D5565" s="23">
        <v>45945</v>
      </c>
      <c r="E5565" t="s">
        <v>651</v>
      </c>
      <c r="F5565" t="s">
        <v>652</v>
      </c>
      <c r="G5565" s="22"/>
      <c r="H5565" t="s">
        <v>10236</v>
      </c>
      <c r="I5565" t="s">
        <v>3235</v>
      </c>
      <c r="J5565" t="s">
        <v>3442</v>
      </c>
      <c r="K5565" s="10" t="str">
        <f t="shared" si="611"/>
        <v>FG--</v>
      </c>
      <c r="L5565" t="s">
        <v>10</v>
      </c>
      <c r="M5565" s="48">
        <v>2100</v>
      </c>
      <c r="N5565" t="s">
        <v>1472</v>
      </c>
      <c r="O5565" t="s">
        <v>11</v>
      </c>
      <c r="P5565" s="74">
        <v>0.77500000000000002</v>
      </c>
      <c r="Q5565" s="11">
        <f t="shared" si="612"/>
        <v>1627.5</v>
      </c>
      <c r="R5565" s="77">
        <v>7.1101999999999999</v>
      </c>
      <c r="S5565" s="14">
        <f t="shared" si="613"/>
        <v>0.109</v>
      </c>
      <c r="T5565" s="13">
        <f t="shared" si="614"/>
        <v>228.9</v>
      </c>
      <c r="U5565" s="14" t="s">
        <v>349</v>
      </c>
      <c r="V5565" t="s">
        <v>64</v>
      </c>
      <c r="W5565" s="77">
        <v>7.1101999999999999</v>
      </c>
      <c r="X5565" s="79">
        <f t="shared" si="616"/>
        <v>228.89651486596719</v>
      </c>
    </row>
    <row r="5566" spans="1:24" x14ac:dyDescent="0.2">
      <c r="A5566" s="37" t="str">
        <f t="shared" si="615"/>
        <v>2025-10</v>
      </c>
      <c r="B5566" t="s">
        <v>9794</v>
      </c>
      <c r="C5566" s="23">
        <v>45937</v>
      </c>
      <c r="D5566" s="23">
        <v>45923</v>
      </c>
      <c r="E5566" t="s">
        <v>169</v>
      </c>
      <c r="F5566" t="s">
        <v>170</v>
      </c>
      <c r="G5566" s="22"/>
      <c r="H5566" t="s">
        <v>10237</v>
      </c>
      <c r="I5566" t="s">
        <v>10452</v>
      </c>
      <c r="J5566" t="s">
        <v>10453</v>
      </c>
      <c r="K5566" s="10" t="str">
        <f t="shared" si="611"/>
        <v>LABL</v>
      </c>
      <c r="L5566" t="s">
        <v>10</v>
      </c>
      <c r="M5566" s="48">
        <v>550</v>
      </c>
      <c r="N5566" t="s">
        <v>1472</v>
      </c>
      <c r="O5566" t="s">
        <v>11</v>
      </c>
      <c r="P5566" s="74">
        <v>0.78</v>
      </c>
      <c r="Q5566" s="11">
        <f t="shared" si="612"/>
        <v>429</v>
      </c>
      <c r="R5566" s="77">
        <v>7.1101999999999999</v>
      </c>
      <c r="S5566" s="14">
        <f t="shared" si="613"/>
        <v>0.10970000000000001</v>
      </c>
      <c r="T5566" s="13">
        <f t="shared" si="614"/>
        <v>60.34</v>
      </c>
      <c r="U5566" s="14" t="s">
        <v>349</v>
      </c>
      <c r="V5566" t="s">
        <v>630</v>
      </c>
      <c r="W5566" s="77">
        <v>7.1101999999999999</v>
      </c>
      <c r="X5566" s="79">
        <f t="shared" si="616"/>
        <v>60.335855531489976</v>
      </c>
    </row>
    <row r="5567" spans="1:24" x14ac:dyDescent="0.2">
      <c r="A5567" s="37" t="str">
        <f t="shared" si="615"/>
        <v>2025-10</v>
      </c>
      <c r="B5567" t="s">
        <v>9795</v>
      </c>
      <c r="C5567" s="23">
        <v>45944</v>
      </c>
      <c r="D5567" s="23">
        <v>45895</v>
      </c>
      <c r="E5567" t="s">
        <v>121</v>
      </c>
      <c r="F5567" t="s">
        <v>122</v>
      </c>
      <c r="G5567" s="22"/>
      <c r="H5567" t="s">
        <v>10238</v>
      </c>
      <c r="I5567" t="s">
        <v>1548</v>
      </c>
      <c r="J5567" t="s">
        <v>1531</v>
      </c>
      <c r="K5567" s="10" t="str">
        <f t="shared" ref="K5567:K5630" si="617">+LEFT(V5567,4)</f>
        <v>ANYD</v>
      </c>
      <c r="L5567" t="s">
        <v>10</v>
      </c>
      <c r="M5567" s="48">
        <v>2050</v>
      </c>
      <c r="N5567" t="s">
        <v>1472</v>
      </c>
      <c r="O5567" t="s">
        <v>11</v>
      </c>
      <c r="P5567" s="74">
        <v>0.8</v>
      </c>
      <c r="Q5567" s="11">
        <f t="shared" ref="Q5567:Q5630" si="618">ROUND(P5567*M5567,2)</f>
        <v>1640</v>
      </c>
      <c r="R5567" s="77">
        <v>7.1101999999999999</v>
      </c>
      <c r="S5567" s="14">
        <f t="shared" ref="S5567:S5630" si="619">+ROUND(P5567/R5567,4)</f>
        <v>0.1125</v>
      </c>
      <c r="T5567" s="13">
        <f t="shared" ref="T5567:T5630" si="620">ROUND(S5567*M5567,2)</f>
        <v>230.63</v>
      </c>
      <c r="U5567" s="14" t="s">
        <v>349</v>
      </c>
      <c r="V5567" t="s">
        <v>36</v>
      </c>
      <c r="W5567" s="77">
        <v>7.1101999999999999</v>
      </c>
      <c r="X5567" s="79">
        <f t="shared" si="616"/>
        <v>230.65455261455378</v>
      </c>
    </row>
    <row r="5568" spans="1:24" x14ac:dyDescent="0.2">
      <c r="A5568" s="37" t="str">
        <f t="shared" si="615"/>
        <v>2025-10</v>
      </c>
      <c r="B5568" t="s">
        <v>9796</v>
      </c>
      <c r="C5568" s="23">
        <v>45937</v>
      </c>
      <c r="D5568" s="23">
        <v>45902</v>
      </c>
      <c r="E5568" t="s">
        <v>121</v>
      </c>
      <c r="F5568" t="s">
        <v>122</v>
      </c>
      <c r="G5568" s="22"/>
      <c r="H5568" t="s">
        <v>10239</v>
      </c>
      <c r="I5568" t="s">
        <v>1306</v>
      </c>
      <c r="J5568" t="s">
        <v>1307</v>
      </c>
      <c r="K5568" s="10" t="str">
        <f t="shared" si="617"/>
        <v>ANYD</v>
      </c>
      <c r="L5568" t="s">
        <v>10</v>
      </c>
      <c r="M5568" s="48">
        <v>2050</v>
      </c>
      <c r="N5568" t="s">
        <v>1472</v>
      </c>
      <c r="O5568" t="s">
        <v>11</v>
      </c>
      <c r="P5568" s="74">
        <v>0.8</v>
      </c>
      <c r="Q5568" s="11">
        <f t="shared" si="618"/>
        <v>1640</v>
      </c>
      <c r="R5568" s="77">
        <v>7.1101999999999999</v>
      </c>
      <c r="S5568" s="14">
        <f t="shared" si="619"/>
        <v>0.1125</v>
      </c>
      <c r="T5568" s="13">
        <f t="shared" si="620"/>
        <v>230.63</v>
      </c>
      <c r="U5568" s="14" t="s">
        <v>349</v>
      </c>
      <c r="V5568" t="s">
        <v>36</v>
      </c>
      <c r="W5568" s="77">
        <v>7.1101999999999999</v>
      </c>
      <c r="X5568" s="79">
        <f t="shared" si="616"/>
        <v>230.65455261455378</v>
      </c>
    </row>
    <row r="5569" spans="1:24" x14ac:dyDescent="0.2">
      <c r="A5569" s="37" t="str">
        <f t="shared" si="615"/>
        <v>2025-10</v>
      </c>
      <c r="B5569" t="s">
        <v>9797</v>
      </c>
      <c r="C5569" s="23">
        <v>45937</v>
      </c>
      <c r="D5569" s="23">
        <v>45911</v>
      </c>
      <c r="E5569" t="s">
        <v>121</v>
      </c>
      <c r="F5569" t="s">
        <v>122</v>
      </c>
      <c r="G5569" s="22"/>
      <c r="H5569" t="s">
        <v>10239</v>
      </c>
      <c r="I5569" t="s">
        <v>1306</v>
      </c>
      <c r="J5569" t="s">
        <v>1307</v>
      </c>
      <c r="K5569" s="10" t="str">
        <f t="shared" si="617"/>
        <v>ANYD</v>
      </c>
      <c r="L5569" t="s">
        <v>10</v>
      </c>
      <c r="M5569" s="48">
        <v>2100</v>
      </c>
      <c r="N5569" t="s">
        <v>1472</v>
      </c>
      <c r="O5569" t="s">
        <v>11</v>
      </c>
      <c r="P5569" s="74">
        <v>0.8</v>
      </c>
      <c r="Q5569" s="11">
        <f t="shared" si="618"/>
        <v>1680</v>
      </c>
      <c r="R5569" s="77">
        <v>7.1101999999999999</v>
      </c>
      <c r="S5569" s="14">
        <f t="shared" si="619"/>
        <v>0.1125</v>
      </c>
      <c r="T5569" s="13">
        <f t="shared" si="620"/>
        <v>236.25</v>
      </c>
      <c r="U5569" s="14" t="s">
        <v>349</v>
      </c>
      <c r="V5569" t="s">
        <v>36</v>
      </c>
      <c r="W5569" s="77">
        <v>7.1101999999999999</v>
      </c>
      <c r="X5569" s="79">
        <f t="shared" si="616"/>
        <v>236.2802734100307</v>
      </c>
    </row>
    <row r="5570" spans="1:24" x14ac:dyDescent="0.2">
      <c r="A5570" s="37" t="str">
        <f t="shared" ref="A5570:A5633" si="621">+TEXT(C5570,"YYYY")&amp;"-"&amp;TEXT(C5570,"M")</f>
        <v>2025-10</v>
      </c>
      <c r="B5570" t="s">
        <v>9798</v>
      </c>
      <c r="C5570" s="23">
        <v>45937</v>
      </c>
      <c r="D5570" s="23">
        <v>45911</v>
      </c>
      <c r="E5570" t="s">
        <v>121</v>
      </c>
      <c r="F5570" t="s">
        <v>122</v>
      </c>
      <c r="G5570" s="22"/>
      <c r="H5570" t="s">
        <v>10239</v>
      </c>
      <c r="I5570" t="s">
        <v>1548</v>
      </c>
      <c r="J5570" t="s">
        <v>1531</v>
      </c>
      <c r="K5570" s="10" t="str">
        <f t="shared" si="617"/>
        <v>ANYD</v>
      </c>
      <c r="L5570" t="s">
        <v>10</v>
      </c>
      <c r="M5570" s="48">
        <v>5800</v>
      </c>
      <c r="N5570" t="s">
        <v>1472</v>
      </c>
      <c r="O5570" t="s">
        <v>11</v>
      </c>
      <c r="P5570" s="74">
        <v>0.8</v>
      </c>
      <c r="Q5570" s="11">
        <f t="shared" si="618"/>
        <v>4640</v>
      </c>
      <c r="R5570" s="77">
        <v>7.1101999999999999</v>
      </c>
      <c r="S5570" s="14">
        <f t="shared" si="619"/>
        <v>0.1125</v>
      </c>
      <c r="T5570" s="13">
        <f t="shared" si="620"/>
        <v>652.5</v>
      </c>
      <c r="U5570" s="14" t="s">
        <v>349</v>
      </c>
      <c r="V5570" t="s">
        <v>36</v>
      </c>
      <c r="W5570" s="77">
        <v>7.1101999999999999</v>
      </c>
      <c r="X5570" s="79">
        <f t="shared" ref="X5570:X5633" si="622">IF(O5570="CNY",P5570/W5570*M5570,1)</f>
        <v>652.58361227532282</v>
      </c>
    </row>
    <row r="5571" spans="1:24" x14ac:dyDescent="0.2">
      <c r="A5571" s="37" t="str">
        <f t="shared" si="621"/>
        <v>2025-10</v>
      </c>
      <c r="B5571" t="s">
        <v>9799</v>
      </c>
      <c r="C5571" s="23">
        <v>45957</v>
      </c>
      <c r="D5571" s="23">
        <v>45945</v>
      </c>
      <c r="E5571" t="s">
        <v>651</v>
      </c>
      <c r="F5571" t="s">
        <v>652</v>
      </c>
      <c r="G5571" s="22"/>
      <c r="H5571" t="s">
        <v>10240</v>
      </c>
      <c r="I5571" t="s">
        <v>3236</v>
      </c>
      <c r="J5571" t="s">
        <v>3443</v>
      </c>
      <c r="K5571" s="10" t="str">
        <f t="shared" si="617"/>
        <v>FG--</v>
      </c>
      <c r="L5571" t="s">
        <v>10</v>
      </c>
      <c r="M5571" s="48">
        <v>2050</v>
      </c>
      <c r="N5571" t="s">
        <v>1472</v>
      </c>
      <c r="O5571" t="s">
        <v>11</v>
      </c>
      <c r="P5571" s="74">
        <v>0.82320000000000004</v>
      </c>
      <c r="Q5571" s="11">
        <f t="shared" si="618"/>
        <v>1687.56</v>
      </c>
      <c r="R5571" s="77">
        <v>7.1101999999999999</v>
      </c>
      <c r="S5571" s="14">
        <f t="shared" si="619"/>
        <v>0.1158</v>
      </c>
      <c r="T5571" s="13">
        <f t="shared" si="620"/>
        <v>237.39</v>
      </c>
      <c r="U5571" s="14" t="s">
        <v>349</v>
      </c>
      <c r="V5571" t="s">
        <v>64</v>
      </c>
      <c r="W5571" s="77">
        <v>7.1101999999999999</v>
      </c>
      <c r="X5571" s="79">
        <f t="shared" si="622"/>
        <v>237.34353464037579</v>
      </c>
    </row>
    <row r="5572" spans="1:24" x14ac:dyDescent="0.2">
      <c r="A5572" s="37" t="str">
        <f t="shared" si="621"/>
        <v>2025-10</v>
      </c>
      <c r="B5572" t="s">
        <v>9800</v>
      </c>
      <c r="C5572" s="23">
        <v>45937</v>
      </c>
      <c r="D5572" s="23">
        <v>45923</v>
      </c>
      <c r="E5572" t="s">
        <v>169</v>
      </c>
      <c r="F5572" t="s">
        <v>170</v>
      </c>
      <c r="G5572" s="22"/>
      <c r="H5572" t="s">
        <v>10237</v>
      </c>
      <c r="I5572" t="s">
        <v>10454</v>
      </c>
      <c r="J5572" t="s">
        <v>10455</v>
      </c>
      <c r="K5572" s="10" t="str">
        <f t="shared" si="617"/>
        <v>LABL</v>
      </c>
      <c r="L5572" t="s">
        <v>10</v>
      </c>
      <c r="M5572" s="48">
        <v>550</v>
      </c>
      <c r="N5572" t="s">
        <v>1472</v>
      </c>
      <c r="O5572" t="s">
        <v>11</v>
      </c>
      <c r="P5572" s="74">
        <v>0.83</v>
      </c>
      <c r="Q5572" s="11">
        <f t="shared" si="618"/>
        <v>456.5</v>
      </c>
      <c r="R5572" s="77">
        <v>7.1101999999999999</v>
      </c>
      <c r="S5572" s="14">
        <f t="shared" si="619"/>
        <v>0.1167</v>
      </c>
      <c r="T5572" s="13">
        <f t="shared" si="620"/>
        <v>64.19</v>
      </c>
      <c r="U5572" s="14" t="s">
        <v>349</v>
      </c>
      <c r="V5572" t="s">
        <v>630</v>
      </c>
      <c r="W5572" s="77">
        <v>7.1101999999999999</v>
      </c>
      <c r="X5572" s="79">
        <f t="shared" si="622"/>
        <v>64.203538578380346</v>
      </c>
    </row>
    <row r="5573" spans="1:24" x14ac:dyDescent="0.2">
      <c r="A5573" s="37" t="str">
        <f t="shared" si="621"/>
        <v>2025-10</v>
      </c>
      <c r="B5573" t="s">
        <v>9801</v>
      </c>
      <c r="C5573" s="23">
        <v>45944</v>
      </c>
      <c r="D5573" s="23">
        <v>45917</v>
      </c>
      <c r="E5573" t="s">
        <v>709</v>
      </c>
      <c r="F5573" t="s">
        <v>710</v>
      </c>
      <c r="G5573" s="22"/>
      <c r="H5573" t="s">
        <v>10241</v>
      </c>
      <c r="I5573" t="s">
        <v>1639</v>
      </c>
      <c r="J5573" t="s">
        <v>1640</v>
      </c>
      <c r="K5573" s="10" t="str">
        <f t="shared" si="617"/>
        <v>KNOB</v>
      </c>
      <c r="L5573" t="s">
        <v>10</v>
      </c>
      <c r="M5573" s="48">
        <v>2500</v>
      </c>
      <c r="N5573" t="s">
        <v>1472</v>
      </c>
      <c r="O5573" t="s">
        <v>11</v>
      </c>
      <c r="P5573" s="74">
        <v>0.87629999999999997</v>
      </c>
      <c r="Q5573" s="11">
        <f t="shared" si="618"/>
        <v>2190.75</v>
      </c>
      <c r="R5573" s="77">
        <v>7.1101999999999999</v>
      </c>
      <c r="S5573" s="14">
        <f t="shared" si="619"/>
        <v>0.1232</v>
      </c>
      <c r="T5573" s="13">
        <f t="shared" si="620"/>
        <v>308</v>
      </c>
      <c r="U5573" s="14" t="s">
        <v>349</v>
      </c>
      <c r="V5573" t="s">
        <v>32</v>
      </c>
      <c r="W5573" s="77">
        <v>7.1101999999999999</v>
      </c>
      <c r="X5573" s="79">
        <f t="shared" si="622"/>
        <v>308.11369581727655</v>
      </c>
    </row>
    <row r="5574" spans="1:24" x14ac:dyDescent="0.2">
      <c r="A5574" s="37" t="str">
        <f t="shared" si="621"/>
        <v>2025-10</v>
      </c>
      <c r="B5574" t="s">
        <v>9802</v>
      </c>
      <c r="C5574" s="23">
        <v>45937</v>
      </c>
      <c r="D5574" s="23">
        <v>45923</v>
      </c>
      <c r="E5574" t="s">
        <v>169</v>
      </c>
      <c r="F5574" t="s">
        <v>170</v>
      </c>
      <c r="G5574" s="22"/>
      <c r="H5574" t="s">
        <v>10237</v>
      </c>
      <c r="I5574" t="s">
        <v>10456</v>
      </c>
      <c r="J5574" t="s">
        <v>10457</v>
      </c>
      <c r="K5574" s="10" t="str">
        <f t="shared" si="617"/>
        <v>LABL</v>
      </c>
      <c r="L5574" t="s">
        <v>10</v>
      </c>
      <c r="M5574" s="48">
        <v>550</v>
      </c>
      <c r="N5574" t="s">
        <v>1472</v>
      </c>
      <c r="O5574" t="s">
        <v>11</v>
      </c>
      <c r="P5574" s="74">
        <v>0.88</v>
      </c>
      <c r="Q5574" s="11">
        <f t="shared" si="618"/>
        <v>484</v>
      </c>
      <c r="R5574" s="77">
        <v>7.1101999999999999</v>
      </c>
      <c r="S5574" s="14">
        <f t="shared" si="619"/>
        <v>0.12379999999999999</v>
      </c>
      <c r="T5574" s="13">
        <f t="shared" si="620"/>
        <v>68.09</v>
      </c>
      <c r="U5574" s="14" t="s">
        <v>349</v>
      </c>
      <c r="V5574" t="s">
        <v>630</v>
      </c>
      <c r="W5574" s="77">
        <v>7.1101999999999999</v>
      </c>
      <c r="X5574" s="79">
        <f t="shared" si="622"/>
        <v>68.071221625270738</v>
      </c>
    </row>
    <row r="5575" spans="1:24" x14ac:dyDescent="0.2">
      <c r="A5575" s="37" t="str">
        <f t="shared" si="621"/>
        <v>2025-10</v>
      </c>
      <c r="B5575" t="s">
        <v>9803</v>
      </c>
      <c r="C5575" s="23">
        <v>45937</v>
      </c>
      <c r="D5575" s="23">
        <v>45923</v>
      </c>
      <c r="E5575" t="s">
        <v>169</v>
      </c>
      <c r="F5575" t="s">
        <v>170</v>
      </c>
      <c r="G5575" s="22"/>
      <c r="H5575" t="s">
        <v>10237</v>
      </c>
      <c r="I5575" t="s">
        <v>10458</v>
      </c>
      <c r="J5575" t="s">
        <v>10459</v>
      </c>
      <c r="K5575" s="10" t="str">
        <f t="shared" si="617"/>
        <v>LABL</v>
      </c>
      <c r="L5575" t="s">
        <v>10</v>
      </c>
      <c r="M5575" s="48">
        <v>550</v>
      </c>
      <c r="N5575" t="s">
        <v>1472</v>
      </c>
      <c r="O5575" t="s">
        <v>11</v>
      </c>
      <c r="P5575" s="74">
        <v>0.88</v>
      </c>
      <c r="Q5575" s="11">
        <f t="shared" si="618"/>
        <v>484</v>
      </c>
      <c r="R5575" s="77">
        <v>7.1101999999999999</v>
      </c>
      <c r="S5575" s="14">
        <f t="shared" si="619"/>
        <v>0.12379999999999999</v>
      </c>
      <c r="T5575" s="13">
        <f t="shared" si="620"/>
        <v>68.09</v>
      </c>
      <c r="U5575" s="14" t="s">
        <v>349</v>
      </c>
      <c r="V5575" t="s">
        <v>630</v>
      </c>
      <c r="W5575" s="77">
        <v>7.1101999999999999</v>
      </c>
      <c r="X5575" s="79">
        <f t="shared" si="622"/>
        <v>68.071221625270738</v>
      </c>
    </row>
    <row r="5576" spans="1:24" x14ac:dyDescent="0.2">
      <c r="A5576" s="37" t="str">
        <f t="shared" si="621"/>
        <v>2025-10</v>
      </c>
      <c r="B5576" t="s">
        <v>9804</v>
      </c>
      <c r="C5576" s="23">
        <v>45945</v>
      </c>
      <c r="D5576" s="23">
        <v>45895</v>
      </c>
      <c r="E5576" t="s">
        <v>252</v>
      </c>
      <c r="F5576" t="s">
        <v>253</v>
      </c>
      <c r="G5576" s="22"/>
      <c r="H5576" t="s">
        <v>10242</v>
      </c>
      <c r="I5576" t="s">
        <v>3066</v>
      </c>
      <c r="J5576" t="s">
        <v>3283</v>
      </c>
      <c r="K5576" s="10" t="str">
        <f t="shared" si="617"/>
        <v>ANYD</v>
      </c>
      <c r="L5576" t="s">
        <v>10</v>
      </c>
      <c r="M5576" s="48">
        <v>4050</v>
      </c>
      <c r="N5576" t="s">
        <v>1472</v>
      </c>
      <c r="O5576" t="s">
        <v>11</v>
      </c>
      <c r="P5576" s="74">
        <v>0.88200000000000001</v>
      </c>
      <c r="Q5576" s="11">
        <f t="shared" si="618"/>
        <v>3572.1</v>
      </c>
      <c r="R5576" s="77">
        <v>7.1101999999999999</v>
      </c>
      <c r="S5576" s="14">
        <f t="shared" si="619"/>
        <v>0.124</v>
      </c>
      <c r="T5576" s="13">
        <f t="shared" si="620"/>
        <v>502.2</v>
      </c>
      <c r="U5576" s="14" t="s">
        <v>349</v>
      </c>
      <c r="V5576" t="s">
        <v>36</v>
      </c>
      <c r="W5576" s="77">
        <v>7.1101999999999999</v>
      </c>
      <c r="X5576" s="79">
        <f t="shared" si="622"/>
        <v>502.39093133807768</v>
      </c>
    </row>
    <row r="5577" spans="1:24" x14ac:dyDescent="0.2">
      <c r="A5577" s="37" t="str">
        <f t="shared" si="621"/>
        <v>2025-10</v>
      </c>
      <c r="B5577" t="s">
        <v>9805</v>
      </c>
      <c r="C5577" s="23">
        <v>45944</v>
      </c>
      <c r="D5577" s="23">
        <v>45939</v>
      </c>
      <c r="E5577" t="s">
        <v>709</v>
      </c>
      <c r="F5577" t="s">
        <v>710</v>
      </c>
      <c r="G5577" s="22"/>
      <c r="H5577" t="s">
        <v>10241</v>
      </c>
      <c r="I5577" t="s">
        <v>1639</v>
      </c>
      <c r="J5577" t="s">
        <v>1640</v>
      </c>
      <c r="K5577" s="10" t="str">
        <f t="shared" si="617"/>
        <v>KNOB</v>
      </c>
      <c r="L5577" t="s">
        <v>10</v>
      </c>
      <c r="M5577" s="48">
        <v>500</v>
      </c>
      <c r="N5577" t="s">
        <v>1472</v>
      </c>
      <c r="O5577" t="s">
        <v>11</v>
      </c>
      <c r="P5577" s="74">
        <v>0.89419999999999999</v>
      </c>
      <c r="Q5577" s="11">
        <f t="shared" si="618"/>
        <v>447.1</v>
      </c>
      <c r="R5577" s="77">
        <v>7.1101999999999999</v>
      </c>
      <c r="S5577" s="14">
        <f t="shared" si="619"/>
        <v>0.1258</v>
      </c>
      <c r="T5577" s="13">
        <f t="shared" si="620"/>
        <v>62.9</v>
      </c>
      <c r="U5577" s="14" t="s">
        <v>349</v>
      </c>
      <c r="V5577" t="s">
        <v>32</v>
      </c>
      <c r="W5577" s="77">
        <v>7.1101999999999999</v>
      </c>
      <c r="X5577" s="79">
        <f t="shared" si="622"/>
        <v>62.881494191443274</v>
      </c>
    </row>
    <row r="5578" spans="1:24" x14ac:dyDescent="0.2">
      <c r="A5578" s="37" t="str">
        <f t="shared" si="621"/>
        <v>2025-10</v>
      </c>
      <c r="B5578" t="s">
        <v>9806</v>
      </c>
      <c r="C5578" s="23">
        <v>45945</v>
      </c>
      <c r="D5578" s="23">
        <v>45895</v>
      </c>
      <c r="E5578" t="s">
        <v>252</v>
      </c>
      <c r="F5578" t="s">
        <v>253</v>
      </c>
      <c r="G5578" s="22"/>
      <c r="H5578" t="s">
        <v>10242</v>
      </c>
      <c r="I5578" t="s">
        <v>688</v>
      </c>
      <c r="J5578" t="s">
        <v>689</v>
      </c>
      <c r="K5578" s="10" t="str">
        <f t="shared" si="617"/>
        <v>ANYD</v>
      </c>
      <c r="L5578" t="s">
        <v>10</v>
      </c>
      <c r="M5578" s="48">
        <v>1100</v>
      </c>
      <c r="N5578" t="s">
        <v>1472</v>
      </c>
      <c r="O5578" t="s">
        <v>11</v>
      </c>
      <c r="P5578" s="74">
        <v>0.9</v>
      </c>
      <c r="Q5578" s="11">
        <f t="shared" si="618"/>
        <v>990</v>
      </c>
      <c r="R5578" s="77">
        <v>7.1101999999999999</v>
      </c>
      <c r="S5578" s="14">
        <f t="shared" si="619"/>
        <v>0.12659999999999999</v>
      </c>
      <c r="T5578" s="13">
        <f t="shared" si="620"/>
        <v>139.26</v>
      </c>
      <c r="U5578" s="14" t="s">
        <v>349</v>
      </c>
      <c r="V5578" t="s">
        <v>36</v>
      </c>
      <c r="W5578" s="77">
        <v>7.1101999999999999</v>
      </c>
      <c r="X5578" s="79">
        <f t="shared" si="622"/>
        <v>139.23658968805378</v>
      </c>
    </row>
    <row r="5579" spans="1:24" x14ac:dyDescent="0.2">
      <c r="A5579" s="37" t="str">
        <f t="shared" si="621"/>
        <v>2025-10</v>
      </c>
      <c r="B5579" t="s">
        <v>9807</v>
      </c>
      <c r="C5579" s="23">
        <v>45945</v>
      </c>
      <c r="D5579" s="23">
        <v>45926</v>
      </c>
      <c r="E5579" t="s">
        <v>252</v>
      </c>
      <c r="F5579" t="s">
        <v>253</v>
      </c>
      <c r="G5579" s="22"/>
      <c r="H5579" t="s">
        <v>10242</v>
      </c>
      <c r="I5579" t="s">
        <v>3066</v>
      </c>
      <c r="J5579" t="s">
        <v>3283</v>
      </c>
      <c r="K5579" s="10" t="str">
        <f t="shared" si="617"/>
        <v>ANYD</v>
      </c>
      <c r="L5579" t="s">
        <v>10</v>
      </c>
      <c r="M5579" s="48">
        <v>1800</v>
      </c>
      <c r="N5579" t="s">
        <v>1472</v>
      </c>
      <c r="O5579" t="s">
        <v>11</v>
      </c>
      <c r="P5579" s="74">
        <v>0.9</v>
      </c>
      <c r="Q5579" s="11">
        <f t="shared" si="618"/>
        <v>1620</v>
      </c>
      <c r="R5579" s="77">
        <v>7.1101999999999999</v>
      </c>
      <c r="S5579" s="14">
        <f t="shared" si="619"/>
        <v>0.12659999999999999</v>
      </c>
      <c r="T5579" s="13">
        <f t="shared" si="620"/>
        <v>227.88</v>
      </c>
      <c r="U5579" s="14" t="s">
        <v>349</v>
      </c>
      <c r="V5579" t="s">
        <v>36</v>
      </c>
      <c r="W5579" s="77">
        <v>7.1101999999999999</v>
      </c>
      <c r="X5579" s="79">
        <f t="shared" si="622"/>
        <v>227.84169221681529</v>
      </c>
    </row>
    <row r="5580" spans="1:24" x14ac:dyDescent="0.2">
      <c r="A5580" s="37" t="str">
        <f t="shared" si="621"/>
        <v>2025-10</v>
      </c>
      <c r="B5580" t="s">
        <v>9808</v>
      </c>
      <c r="C5580" s="23">
        <v>45950</v>
      </c>
      <c r="D5580" s="23">
        <v>45894</v>
      </c>
      <c r="E5580" t="s">
        <v>372</v>
      </c>
      <c r="F5580" t="s">
        <v>373</v>
      </c>
      <c r="G5580" s="22"/>
      <c r="H5580" t="s">
        <v>10243</v>
      </c>
      <c r="I5580" t="s">
        <v>1043</v>
      </c>
      <c r="J5580" t="s">
        <v>1044</v>
      </c>
      <c r="K5580" s="10" t="str">
        <f t="shared" si="617"/>
        <v>FG--</v>
      </c>
      <c r="L5580" t="s">
        <v>98</v>
      </c>
      <c r="M5580" s="48">
        <v>1020</v>
      </c>
      <c r="N5580" t="s">
        <v>1472</v>
      </c>
      <c r="O5580" t="s">
        <v>11</v>
      </c>
      <c r="P5580" s="74">
        <v>0.99439999999999995</v>
      </c>
      <c r="Q5580" s="11">
        <f t="shared" si="618"/>
        <v>1014.29</v>
      </c>
      <c r="R5580" s="77">
        <v>7.1101999999999999</v>
      </c>
      <c r="S5580" s="14">
        <f t="shared" si="619"/>
        <v>0.1399</v>
      </c>
      <c r="T5580" s="13">
        <f t="shared" si="620"/>
        <v>142.69999999999999</v>
      </c>
      <c r="U5580" s="14" t="s">
        <v>349</v>
      </c>
      <c r="V5580" t="s">
        <v>64</v>
      </c>
      <c r="W5580" s="77">
        <v>7.1101999999999999</v>
      </c>
      <c r="X5580" s="79">
        <f t="shared" si="622"/>
        <v>142.65252735506735</v>
      </c>
    </row>
    <row r="5581" spans="1:24" x14ac:dyDescent="0.2">
      <c r="A5581" s="37" t="str">
        <f t="shared" si="621"/>
        <v>2025-10</v>
      </c>
      <c r="B5581" t="s">
        <v>9809</v>
      </c>
      <c r="C5581" s="23">
        <v>45944</v>
      </c>
      <c r="D5581" s="23">
        <v>45903</v>
      </c>
      <c r="E5581" t="s">
        <v>709</v>
      </c>
      <c r="F5581" t="s">
        <v>710</v>
      </c>
      <c r="G5581" s="22"/>
      <c r="H5581" t="s">
        <v>10244</v>
      </c>
      <c r="I5581" t="s">
        <v>5656</v>
      </c>
      <c r="J5581" t="s">
        <v>5799</v>
      </c>
      <c r="K5581" s="10" t="str">
        <f t="shared" si="617"/>
        <v>KNOB</v>
      </c>
      <c r="L5581" t="s">
        <v>10</v>
      </c>
      <c r="M5581" s="48">
        <v>3500</v>
      </c>
      <c r="N5581" t="s">
        <v>1472</v>
      </c>
      <c r="O5581" t="s">
        <v>11</v>
      </c>
      <c r="P5581" s="74">
        <v>1.0254000000000001</v>
      </c>
      <c r="Q5581" s="11">
        <f t="shared" si="618"/>
        <v>3588.9</v>
      </c>
      <c r="R5581" s="77">
        <v>7.1101999999999999</v>
      </c>
      <c r="S5581" s="14">
        <f t="shared" si="619"/>
        <v>0.14419999999999999</v>
      </c>
      <c r="T5581" s="13">
        <f t="shared" si="620"/>
        <v>504.7</v>
      </c>
      <c r="U5581" s="14" t="s">
        <v>349</v>
      </c>
      <c r="V5581" t="s">
        <v>32</v>
      </c>
      <c r="W5581" s="77">
        <v>7.1101999999999999</v>
      </c>
      <c r="X5581" s="79">
        <f t="shared" si="622"/>
        <v>504.75373407217808</v>
      </c>
    </row>
    <row r="5582" spans="1:24" x14ac:dyDescent="0.2">
      <c r="A5582" s="37" t="str">
        <f t="shared" si="621"/>
        <v>2025-10</v>
      </c>
      <c r="B5582" t="s">
        <v>9810</v>
      </c>
      <c r="C5582" s="23">
        <v>45944</v>
      </c>
      <c r="D5582" s="23">
        <v>45894</v>
      </c>
      <c r="E5582" t="s">
        <v>709</v>
      </c>
      <c r="F5582" t="s">
        <v>710</v>
      </c>
      <c r="G5582" s="22"/>
      <c r="H5582" t="s">
        <v>10244</v>
      </c>
      <c r="I5582" t="s">
        <v>738</v>
      </c>
      <c r="J5582" t="s">
        <v>739</v>
      </c>
      <c r="K5582" s="10" t="str">
        <f t="shared" si="617"/>
        <v>KNOB</v>
      </c>
      <c r="L5582" t="s">
        <v>10</v>
      </c>
      <c r="M5582" s="48">
        <v>1010</v>
      </c>
      <c r="N5582" t="s">
        <v>1472</v>
      </c>
      <c r="O5582" t="s">
        <v>11</v>
      </c>
      <c r="P5582" s="74">
        <v>1.0463</v>
      </c>
      <c r="Q5582" s="11">
        <f t="shared" si="618"/>
        <v>1056.76</v>
      </c>
      <c r="R5582" s="77">
        <v>7.1101999999999999</v>
      </c>
      <c r="S5582" s="14">
        <f t="shared" si="619"/>
        <v>0.1472</v>
      </c>
      <c r="T5582" s="13">
        <f t="shared" si="620"/>
        <v>148.66999999999999</v>
      </c>
      <c r="U5582" s="14" t="s">
        <v>349</v>
      </c>
      <c r="V5582" t="s">
        <v>32</v>
      </c>
      <c r="W5582" s="77">
        <v>7.1101999999999999</v>
      </c>
      <c r="X5582" s="79">
        <f t="shared" si="622"/>
        <v>148.62633962476443</v>
      </c>
    </row>
    <row r="5583" spans="1:24" x14ac:dyDescent="0.2">
      <c r="A5583" s="37" t="str">
        <f t="shared" si="621"/>
        <v>2025-10</v>
      </c>
      <c r="B5583" t="s">
        <v>9811</v>
      </c>
      <c r="C5583" s="23">
        <v>45944</v>
      </c>
      <c r="D5583" s="23">
        <v>45917</v>
      </c>
      <c r="E5583" t="s">
        <v>709</v>
      </c>
      <c r="F5583" t="s">
        <v>710</v>
      </c>
      <c r="G5583" s="22"/>
      <c r="H5583" t="s">
        <v>10241</v>
      </c>
      <c r="I5583" t="s">
        <v>1645</v>
      </c>
      <c r="J5583" t="s">
        <v>1646</v>
      </c>
      <c r="K5583" s="10" t="str">
        <f t="shared" si="617"/>
        <v>KNOB</v>
      </c>
      <c r="L5583" t="s">
        <v>10</v>
      </c>
      <c r="M5583" s="48">
        <v>2210</v>
      </c>
      <c r="N5583" t="s">
        <v>1472</v>
      </c>
      <c r="O5583" t="s">
        <v>11</v>
      </c>
      <c r="P5583" s="74">
        <v>1.0683</v>
      </c>
      <c r="Q5583" s="11">
        <f t="shared" si="618"/>
        <v>2360.94</v>
      </c>
      <c r="R5583" s="77">
        <v>7.1101999999999999</v>
      </c>
      <c r="S5583" s="14">
        <f t="shared" si="619"/>
        <v>0.1502</v>
      </c>
      <c r="T5583" s="13">
        <f t="shared" si="620"/>
        <v>331.94</v>
      </c>
      <c r="U5583" s="14" t="s">
        <v>349</v>
      </c>
      <c r="V5583" t="s">
        <v>32</v>
      </c>
      <c r="W5583" s="77">
        <v>7.1101999999999999</v>
      </c>
      <c r="X5583" s="79">
        <f t="shared" si="622"/>
        <v>332.05015330089168</v>
      </c>
    </row>
    <row r="5584" spans="1:24" x14ac:dyDescent="0.2">
      <c r="A5584" s="37" t="str">
        <f t="shared" si="621"/>
        <v>2025-10</v>
      </c>
      <c r="B5584" t="s">
        <v>9812</v>
      </c>
      <c r="C5584" s="23">
        <v>45944</v>
      </c>
      <c r="D5584" s="23">
        <v>45939</v>
      </c>
      <c r="E5584" t="s">
        <v>709</v>
      </c>
      <c r="F5584" t="s">
        <v>710</v>
      </c>
      <c r="G5584" s="22"/>
      <c r="H5584" t="s">
        <v>10241</v>
      </c>
      <c r="I5584" t="s">
        <v>1645</v>
      </c>
      <c r="J5584" t="s">
        <v>1646</v>
      </c>
      <c r="K5584" s="10" t="str">
        <f t="shared" si="617"/>
        <v>KNOB</v>
      </c>
      <c r="L5584" t="s">
        <v>10</v>
      </c>
      <c r="M5584" s="48">
        <v>600</v>
      </c>
      <c r="N5584" t="s">
        <v>1472</v>
      </c>
      <c r="O5584" t="s">
        <v>11</v>
      </c>
      <c r="P5584" s="74">
        <v>1.0902000000000001</v>
      </c>
      <c r="Q5584" s="11">
        <f t="shared" si="618"/>
        <v>654.12</v>
      </c>
      <c r="R5584" s="77">
        <v>7.1101999999999999</v>
      </c>
      <c r="S5584" s="14">
        <f t="shared" si="619"/>
        <v>0.15329999999999999</v>
      </c>
      <c r="T5584" s="13">
        <f t="shared" si="620"/>
        <v>91.98</v>
      </c>
      <c r="U5584" s="14" t="s">
        <v>349</v>
      </c>
      <c r="V5584" t="s">
        <v>32</v>
      </c>
      <c r="W5584" s="77">
        <v>7.1101999999999999</v>
      </c>
      <c r="X5584" s="79">
        <f t="shared" si="622"/>
        <v>91.997412168434096</v>
      </c>
    </row>
    <row r="5585" spans="1:24" x14ac:dyDescent="0.2">
      <c r="A5585" s="37" t="str">
        <f t="shared" si="621"/>
        <v>2025-10</v>
      </c>
      <c r="B5585" t="s">
        <v>9813</v>
      </c>
      <c r="C5585" s="23">
        <v>45952</v>
      </c>
      <c r="D5585" s="23">
        <v>45943</v>
      </c>
      <c r="E5585" t="s">
        <v>169</v>
      </c>
      <c r="F5585" t="s">
        <v>170</v>
      </c>
      <c r="G5585" s="22"/>
      <c r="H5585" t="s">
        <v>10245</v>
      </c>
      <c r="I5585" t="s">
        <v>3226</v>
      </c>
      <c r="J5585" t="s">
        <v>3433</v>
      </c>
      <c r="K5585" s="10" t="str">
        <f t="shared" si="617"/>
        <v>U&amp;C-</v>
      </c>
      <c r="L5585" t="s">
        <v>10</v>
      </c>
      <c r="M5585" s="48">
        <v>5000</v>
      </c>
      <c r="N5585" t="s">
        <v>1472</v>
      </c>
      <c r="O5585" t="s">
        <v>11</v>
      </c>
      <c r="P5585" s="74">
        <v>1.1200000000000001</v>
      </c>
      <c r="Q5585" s="11">
        <f t="shared" si="618"/>
        <v>5600</v>
      </c>
      <c r="R5585" s="77">
        <v>7.1101999999999999</v>
      </c>
      <c r="S5585" s="14">
        <f t="shared" si="619"/>
        <v>0.1575</v>
      </c>
      <c r="T5585" s="13">
        <f t="shared" si="620"/>
        <v>787.5</v>
      </c>
      <c r="U5585" s="14" t="s">
        <v>349</v>
      </c>
      <c r="V5585" t="s">
        <v>177</v>
      </c>
      <c r="W5585" s="77">
        <v>7.1101999999999999</v>
      </c>
      <c r="X5585" s="79">
        <f t="shared" si="622"/>
        <v>787.60091136676897</v>
      </c>
    </row>
    <row r="5586" spans="1:24" x14ac:dyDescent="0.2">
      <c r="A5586" s="37" t="str">
        <f t="shared" si="621"/>
        <v>2025-10</v>
      </c>
      <c r="B5586" t="s">
        <v>9814</v>
      </c>
      <c r="C5586" s="23">
        <v>45959</v>
      </c>
      <c r="D5586" s="23">
        <v>45943</v>
      </c>
      <c r="E5586" t="s">
        <v>169</v>
      </c>
      <c r="F5586" t="s">
        <v>170</v>
      </c>
      <c r="G5586" s="22"/>
      <c r="H5586" t="s">
        <v>10246</v>
      </c>
      <c r="I5586" t="s">
        <v>3226</v>
      </c>
      <c r="J5586" t="s">
        <v>3433</v>
      </c>
      <c r="K5586" s="10" t="str">
        <f t="shared" si="617"/>
        <v>U&amp;C-</v>
      </c>
      <c r="L5586" t="s">
        <v>10</v>
      </c>
      <c r="M5586" s="48">
        <v>7100</v>
      </c>
      <c r="N5586" t="s">
        <v>1472</v>
      </c>
      <c r="O5586" t="s">
        <v>11</v>
      </c>
      <c r="P5586" s="74">
        <v>1.1200000000000001</v>
      </c>
      <c r="Q5586" s="11">
        <f t="shared" si="618"/>
        <v>7952</v>
      </c>
      <c r="R5586" s="77">
        <v>7.1101999999999999</v>
      </c>
      <c r="S5586" s="14">
        <f t="shared" si="619"/>
        <v>0.1575</v>
      </c>
      <c r="T5586" s="13">
        <f t="shared" si="620"/>
        <v>1118.25</v>
      </c>
      <c r="U5586" s="14" t="s">
        <v>349</v>
      </c>
      <c r="V5586" t="s">
        <v>177</v>
      </c>
      <c r="W5586" s="77">
        <v>7.1101999999999999</v>
      </c>
      <c r="X5586" s="79">
        <f t="shared" si="622"/>
        <v>1118.393294140812</v>
      </c>
    </row>
    <row r="5587" spans="1:24" x14ac:dyDescent="0.2">
      <c r="A5587" s="37" t="str">
        <f t="shared" si="621"/>
        <v>2025-10</v>
      </c>
      <c r="B5587" t="s">
        <v>9815</v>
      </c>
      <c r="C5587" s="23">
        <v>45959</v>
      </c>
      <c r="D5587" s="23">
        <v>45946</v>
      </c>
      <c r="E5587" t="s">
        <v>169</v>
      </c>
      <c r="F5587" t="s">
        <v>170</v>
      </c>
      <c r="G5587" s="22"/>
      <c r="H5587" t="s">
        <v>10179</v>
      </c>
      <c r="I5587" t="s">
        <v>6713</v>
      </c>
      <c r="J5587" t="s">
        <v>647</v>
      </c>
      <c r="K5587" s="10" t="str">
        <f t="shared" si="617"/>
        <v>PRIM</v>
      </c>
      <c r="L5587" t="s">
        <v>10</v>
      </c>
      <c r="M5587" s="48">
        <v>5000</v>
      </c>
      <c r="N5587" t="s">
        <v>1472</v>
      </c>
      <c r="O5587" t="s">
        <v>11</v>
      </c>
      <c r="P5587" s="74">
        <v>1.1200000000000001</v>
      </c>
      <c r="Q5587" s="11">
        <f t="shared" si="618"/>
        <v>5600</v>
      </c>
      <c r="R5587" s="77">
        <v>7.1101999999999999</v>
      </c>
      <c r="S5587" s="14">
        <f t="shared" si="619"/>
        <v>0.1575</v>
      </c>
      <c r="T5587" s="13">
        <f t="shared" si="620"/>
        <v>787.5</v>
      </c>
      <c r="U5587" s="14" t="s">
        <v>349</v>
      </c>
      <c r="V5587" t="s">
        <v>181</v>
      </c>
      <c r="W5587" s="77">
        <v>7.1101999999999999</v>
      </c>
      <c r="X5587" s="79">
        <f t="shared" si="622"/>
        <v>787.60091136676897</v>
      </c>
    </row>
    <row r="5588" spans="1:24" x14ac:dyDescent="0.2">
      <c r="A5588" s="37" t="str">
        <f t="shared" si="621"/>
        <v>2025-10</v>
      </c>
      <c r="B5588" t="s">
        <v>9816</v>
      </c>
      <c r="C5588" s="23">
        <v>45944</v>
      </c>
      <c r="D5588" s="23">
        <v>45903</v>
      </c>
      <c r="E5588" t="s">
        <v>709</v>
      </c>
      <c r="F5588" t="s">
        <v>710</v>
      </c>
      <c r="G5588" s="22"/>
      <c r="H5588" t="s">
        <v>10241</v>
      </c>
      <c r="I5588" t="s">
        <v>5658</v>
      </c>
      <c r="J5588" t="s">
        <v>5801</v>
      </c>
      <c r="K5588" s="10" t="str">
        <f t="shared" si="617"/>
        <v>SHDL</v>
      </c>
      <c r="L5588" t="s">
        <v>10</v>
      </c>
      <c r="M5588" s="48">
        <v>7000</v>
      </c>
      <c r="N5588" t="s">
        <v>1472</v>
      </c>
      <c r="O5588" t="s">
        <v>11</v>
      </c>
      <c r="P5588" s="74">
        <v>1.1755</v>
      </c>
      <c r="Q5588" s="11">
        <f t="shared" si="618"/>
        <v>8228.5</v>
      </c>
      <c r="R5588" s="77">
        <v>7.1101999999999999</v>
      </c>
      <c r="S5588" s="14">
        <f t="shared" si="619"/>
        <v>0.1653</v>
      </c>
      <c r="T5588" s="13">
        <f t="shared" si="620"/>
        <v>1157.0999999999999</v>
      </c>
      <c r="U5588" s="14" t="s">
        <v>349</v>
      </c>
      <c r="V5588" t="s">
        <v>722</v>
      </c>
      <c r="W5588" s="77">
        <v>7.1101999999999999</v>
      </c>
      <c r="X5588" s="79">
        <f t="shared" si="622"/>
        <v>1157.2810891395461</v>
      </c>
    </row>
    <row r="5589" spans="1:24" x14ac:dyDescent="0.2">
      <c r="A5589" s="37" t="str">
        <f t="shared" si="621"/>
        <v>2025-10</v>
      </c>
      <c r="B5589" t="s">
        <v>9817</v>
      </c>
      <c r="C5589" s="23">
        <v>45944</v>
      </c>
      <c r="D5589" s="23">
        <v>45894</v>
      </c>
      <c r="E5589" t="s">
        <v>709</v>
      </c>
      <c r="F5589" t="s">
        <v>710</v>
      </c>
      <c r="G5589" s="22"/>
      <c r="H5589" t="s">
        <v>10244</v>
      </c>
      <c r="I5589" t="s">
        <v>3175</v>
      </c>
      <c r="J5589" t="s">
        <v>3382</v>
      </c>
      <c r="K5589" s="10" t="str">
        <f t="shared" si="617"/>
        <v>KNOB</v>
      </c>
      <c r="L5589" t="s">
        <v>10</v>
      </c>
      <c r="M5589" s="48">
        <v>1010</v>
      </c>
      <c r="N5589" t="s">
        <v>1472</v>
      </c>
      <c r="O5589" t="s">
        <v>11</v>
      </c>
      <c r="P5589" s="74">
        <v>1.2481</v>
      </c>
      <c r="Q5589" s="11">
        <f t="shared" si="618"/>
        <v>1260.58</v>
      </c>
      <c r="R5589" s="77">
        <v>7.1101999999999999</v>
      </c>
      <c r="S5589" s="14">
        <f t="shared" si="619"/>
        <v>0.17549999999999999</v>
      </c>
      <c r="T5589" s="13">
        <f t="shared" si="620"/>
        <v>177.26</v>
      </c>
      <c r="U5589" s="14" t="s">
        <v>349</v>
      </c>
      <c r="V5589" t="s">
        <v>32</v>
      </c>
      <c r="W5589" s="77">
        <v>7.1101999999999999</v>
      </c>
      <c r="X5589" s="79">
        <f t="shared" si="622"/>
        <v>177.2919186520773</v>
      </c>
    </row>
    <row r="5590" spans="1:24" x14ac:dyDescent="0.2">
      <c r="A5590" s="37" t="str">
        <f t="shared" si="621"/>
        <v>2025-10</v>
      </c>
      <c r="B5590" t="s">
        <v>9818</v>
      </c>
      <c r="C5590" s="23">
        <v>45944</v>
      </c>
      <c r="D5590" s="23">
        <v>45902</v>
      </c>
      <c r="E5590" t="s">
        <v>709</v>
      </c>
      <c r="F5590" t="s">
        <v>710</v>
      </c>
      <c r="G5590" s="22"/>
      <c r="H5590" t="s">
        <v>10244</v>
      </c>
      <c r="I5590" t="s">
        <v>3175</v>
      </c>
      <c r="J5590" t="s">
        <v>3382</v>
      </c>
      <c r="K5590" s="10" t="str">
        <f t="shared" si="617"/>
        <v>KNOB</v>
      </c>
      <c r="L5590" t="s">
        <v>10</v>
      </c>
      <c r="M5590" s="48">
        <v>1020</v>
      </c>
      <c r="N5590" t="s">
        <v>1472</v>
      </c>
      <c r="O5590" t="s">
        <v>11</v>
      </c>
      <c r="P5590" s="74">
        <v>1.2481</v>
      </c>
      <c r="Q5590" s="11">
        <f t="shared" si="618"/>
        <v>1273.06</v>
      </c>
      <c r="R5590" s="77">
        <v>7.1101999999999999</v>
      </c>
      <c r="S5590" s="14">
        <f t="shared" si="619"/>
        <v>0.17549999999999999</v>
      </c>
      <c r="T5590" s="13">
        <f t="shared" si="620"/>
        <v>179.01</v>
      </c>
      <c r="U5590" s="14" t="s">
        <v>349</v>
      </c>
      <c r="V5590" t="s">
        <v>32</v>
      </c>
      <c r="W5590" s="77">
        <v>7.1101999999999999</v>
      </c>
      <c r="X5590" s="79">
        <f t="shared" si="622"/>
        <v>179.04728418328597</v>
      </c>
    </row>
    <row r="5591" spans="1:24" x14ac:dyDescent="0.2">
      <c r="A5591" s="37" t="str">
        <f t="shared" si="621"/>
        <v>2025-10</v>
      </c>
      <c r="B5591" t="s">
        <v>9819</v>
      </c>
      <c r="C5591" s="23">
        <v>45945</v>
      </c>
      <c r="D5591" s="23">
        <v>45940</v>
      </c>
      <c r="E5591" t="s">
        <v>252</v>
      </c>
      <c r="F5591" t="s">
        <v>253</v>
      </c>
      <c r="G5591" s="22"/>
      <c r="H5591" t="s">
        <v>10242</v>
      </c>
      <c r="I5591" t="s">
        <v>1528</v>
      </c>
      <c r="J5591" t="s">
        <v>1529</v>
      </c>
      <c r="K5591" s="10" t="str">
        <f t="shared" si="617"/>
        <v>ANYD</v>
      </c>
      <c r="L5591" t="s">
        <v>10</v>
      </c>
      <c r="M5591" s="48">
        <v>3100</v>
      </c>
      <c r="N5591" t="s">
        <v>1472</v>
      </c>
      <c r="O5591" t="s">
        <v>11</v>
      </c>
      <c r="P5591" s="74">
        <v>1.3524</v>
      </c>
      <c r="Q5591" s="11">
        <f t="shared" si="618"/>
        <v>4192.4399999999996</v>
      </c>
      <c r="R5591" s="77">
        <v>7.1101999999999999</v>
      </c>
      <c r="S5591" s="14">
        <f t="shared" si="619"/>
        <v>0.19020000000000001</v>
      </c>
      <c r="T5591" s="13">
        <f t="shared" si="620"/>
        <v>589.62</v>
      </c>
      <c r="U5591" s="14" t="s">
        <v>349</v>
      </c>
      <c r="V5591" t="s">
        <v>36</v>
      </c>
      <c r="W5591" s="77">
        <v>7.1101999999999999</v>
      </c>
      <c r="X5591" s="79">
        <f t="shared" si="622"/>
        <v>589.63742229473155</v>
      </c>
    </row>
    <row r="5592" spans="1:24" x14ac:dyDescent="0.2">
      <c r="A5592" s="37" t="str">
        <f t="shared" si="621"/>
        <v>2025-10</v>
      </c>
      <c r="B5592" t="s">
        <v>9820</v>
      </c>
      <c r="C5592" s="23">
        <v>45945</v>
      </c>
      <c r="D5592" s="23">
        <v>45911</v>
      </c>
      <c r="E5592" t="s">
        <v>252</v>
      </c>
      <c r="F5592" t="s">
        <v>253</v>
      </c>
      <c r="G5592" s="22"/>
      <c r="H5592" t="s">
        <v>10242</v>
      </c>
      <c r="I5592" t="s">
        <v>1528</v>
      </c>
      <c r="J5592" t="s">
        <v>1529</v>
      </c>
      <c r="K5592" s="10" t="str">
        <f t="shared" si="617"/>
        <v>ANYD</v>
      </c>
      <c r="L5592" t="s">
        <v>10</v>
      </c>
      <c r="M5592" s="48">
        <v>400</v>
      </c>
      <c r="N5592" t="s">
        <v>1472</v>
      </c>
      <c r="O5592" t="s">
        <v>11</v>
      </c>
      <c r="P5592" s="74">
        <v>1.38</v>
      </c>
      <c r="Q5592" s="11">
        <f t="shared" si="618"/>
        <v>552</v>
      </c>
      <c r="R5592" s="77">
        <v>7.1101999999999999</v>
      </c>
      <c r="S5592" s="14">
        <f t="shared" si="619"/>
        <v>0.19409999999999999</v>
      </c>
      <c r="T5592" s="13">
        <f t="shared" si="620"/>
        <v>77.64</v>
      </c>
      <c r="U5592" s="14" t="s">
        <v>349</v>
      </c>
      <c r="V5592" t="s">
        <v>36</v>
      </c>
      <c r="W5592" s="77">
        <v>7.1101999999999999</v>
      </c>
      <c r="X5592" s="79">
        <f t="shared" si="622"/>
        <v>77.634946977581492</v>
      </c>
    </row>
    <row r="5593" spans="1:24" x14ac:dyDescent="0.2">
      <c r="A5593" s="37" t="str">
        <f t="shared" si="621"/>
        <v>2025-10</v>
      </c>
      <c r="B5593" t="s">
        <v>9821</v>
      </c>
      <c r="C5593" s="23">
        <v>45945</v>
      </c>
      <c r="D5593" s="23">
        <v>45926</v>
      </c>
      <c r="E5593" t="s">
        <v>252</v>
      </c>
      <c r="F5593" t="s">
        <v>253</v>
      </c>
      <c r="G5593" s="22"/>
      <c r="H5593" t="s">
        <v>10242</v>
      </c>
      <c r="I5593" t="s">
        <v>1528</v>
      </c>
      <c r="J5593" t="s">
        <v>1529</v>
      </c>
      <c r="K5593" s="10" t="str">
        <f t="shared" si="617"/>
        <v>ANYD</v>
      </c>
      <c r="L5593" t="s">
        <v>10</v>
      </c>
      <c r="M5593" s="48">
        <v>1000</v>
      </c>
      <c r="N5593" t="s">
        <v>1472</v>
      </c>
      <c r="O5593" t="s">
        <v>11</v>
      </c>
      <c r="P5593" s="74">
        <v>1.38</v>
      </c>
      <c r="Q5593" s="11">
        <f t="shared" si="618"/>
        <v>1380</v>
      </c>
      <c r="R5593" s="77">
        <v>7.1101999999999999</v>
      </c>
      <c r="S5593" s="14">
        <f t="shared" si="619"/>
        <v>0.19409999999999999</v>
      </c>
      <c r="T5593" s="13">
        <f t="shared" si="620"/>
        <v>194.1</v>
      </c>
      <c r="U5593" s="14" t="s">
        <v>349</v>
      </c>
      <c r="V5593" t="s">
        <v>36</v>
      </c>
      <c r="W5593" s="77">
        <v>7.1101999999999999</v>
      </c>
      <c r="X5593" s="79">
        <f t="shared" si="622"/>
        <v>194.08736744395375</v>
      </c>
    </row>
    <row r="5594" spans="1:24" x14ac:dyDescent="0.2">
      <c r="A5594" s="37" t="str">
        <f t="shared" si="621"/>
        <v>2025-10</v>
      </c>
      <c r="B5594" t="s">
        <v>9822</v>
      </c>
      <c r="C5594" s="23">
        <v>45940</v>
      </c>
      <c r="D5594" s="23">
        <v>45919</v>
      </c>
      <c r="E5594" t="s">
        <v>746</v>
      </c>
      <c r="F5594" t="s">
        <v>747</v>
      </c>
      <c r="G5594" s="22"/>
      <c r="H5594" t="s">
        <v>10247</v>
      </c>
      <c r="I5594" t="s">
        <v>10460</v>
      </c>
      <c r="J5594" t="s">
        <v>10461</v>
      </c>
      <c r="K5594" s="10" t="str">
        <f t="shared" si="617"/>
        <v>SSM-</v>
      </c>
      <c r="L5594" t="s">
        <v>10</v>
      </c>
      <c r="M5594" s="48">
        <v>900</v>
      </c>
      <c r="N5594" t="s">
        <v>1472</v>
      </c>
      <c r="O5594" t="s">
        <v>11</v>
      </c>
      <c r="P5594" s="74">
        <v>1.4071</v>
      </c>
      <c r="Q5594" s="11">
        <f t="shared" si="618"/>
        <v>1266.3900000000001</v>
      </c>
      <c r="R5594" s="77">
        <v>7.1101999999999999</v>
      </c>
      <c r="S5594" s="14">
        <f t="shared" si="619"/>
        <v>0.19789999999999999</v>
      </c>
      <c r="T5594" s="13">
        <f t="shared" si="620"/>
        <v>178.11</v>
      </c>
      <c r="U5594" s="14" t="s">
        <v>349</v>
      </c>
      <c r="V5594" t="s">
        <v>33</v>
      </c>
      <c r="W5594" s="77">
        <v>7.1101999999999999</v>
      </c>
      <c r="X5594" s="79">
        <f t="shared" si="622"/>
        <v>178.10891395460044</v>
      </c>
    </row>
    <row r="5595" spans="1:24" x14ac:dyDescent="0.2">
      <c r="A5595" s="37" t="str">
        <f t="shared" si="621"/>
        <v>2025-10</v>
      </c>
      <c r="B5595" t="s">
        <v>9823</v>
      </c>
      <c r="C5595" s="23">
        <v>45952</v>
      </c>
      <c r="D5595" s="23">
        <v>45943</v>
      </c>
      <c r="E5595" t="s">
        <v>169</v>
      </c>
      <c r="F5595" t="s">
        <v>170</v>
      </c>
      <c r="G5595" s="22"/>
      <c r="H5595" t="s">
        <v>10245</v>
      </c>
      <c r="I5595" t="s">
        <v>4636</v>
      </c>
      <c r="J5595" t="s">
        <v>3434</v>
      </c>
      <c r="K5595" s="10" t="str">
        <f t="shared" si="617"/>
        <v>BHRE</v>
      </c>
      <c r="L5595" t="s">
        <v>10</v>
      </c>
      <c r="M5595" s="48">
        <v>5000</v>
      </c>
      <c r="N5595" t="s">
        <v>1472</v>
      </c>
      <c r="O5595" t="s">
        <v>11</v>
      </c>
      <c r="P5595" s="74">
        <v>1.42</v>
      </c>
      <c r="Q5595" s="11">
        <f t="shared" si="618"/>
        <v>7100</v>
      </c>
      <c r="R5595" s="77">
        <v>7.1101999999999999</v>
      </c>
      <c r="S5595" s="14">
        <f t="shared" si="619"/>
        <v>0.19969999999999999</v>
      </c>
      <c r="T5595" s="13">
        <f t="shared" si="620"/>
        <v>998.5</v>
      </c>
      <c r="U5595" s="14" t="s">
        <v>349</v>
      </c>
      <c r="V5595" t="s">
        <v>173</v>
      </c>
      <c r="W5595" s="77">
        <v>7.1101999999999999</v>
      </c>
      <c r="X5595" s="79">
        <f t="shared" si="622"/>
        <v>998.5654411971534</v>
      </c>
    </row>
    <row r="5596" spans="1:24" x14ac:dyDescent="0.2">
      <c r="A5596" s="37" t="str">
        <f t="shared" si="621"/>
        <v>2025-10</v>
      </c>
      <c r="B5596" t="s">
        <v>9824</v>
      </c>
      <c r="C5596" s="23">
        <v>45959</v>
      </c>
      <c r="D5596" s="23">
        <v>45943</v>
      </c>
      <c r="E5596" t="s">
        <v>169</v>
      </c>
      <c r="F5596" t="s">
        <v>170</v>
      </c>
      <c r="G5596" s="22"/>
      <c r="H5596" t="s">
        <v>10179</v>
      </c>
      <c r="I5596" t="s">
        <v>4636</v>
      </c>
      <c r="J5596" t="s">
        <v>3434</v>
      </c>
      <c r="K5596" s="10" t="str">
        <f t="shared" si="617"/>
        <v>BHRE</v>
      </c>
      <c r="L5596" t="s">
        <v>10</v>
      </c>
      <c r="M5596" s="48">
        <v>7100</v>
      </c>
      <c r="N5596" t="s">
        <v>1472</v>
      </c>
      <c r="O5596" t="s">
        <v>11</v>
      </c>
      <c r="P5596" s="74">
        <v>1.42</v>
      </c>
      <c r="Q5596" s="11">
        <f t="shared" si="618"/>
        <v>10082</v>
      </c>
      <c r="R5596" s="77">
        <v>7.1101999999999999</v>
      </c>
      <c r="S5596" s="14">
        <f t="shared" si="619"/>
        <v>0.19969999999999999</v>
      </c>
      <c r="T5596" s="13">
        <f t="shared" si="620"/>
        <v>1417.87</v>
      </c>
      <c r="U5596" s="14" t="s">
        <v>349</v>
      </c>
      <c r="V5596" t="s">
        <v>173</v>
      </c>
      <c r="W5596" s="77">
        <v>7.1101999999999999</v>
      </c>
      <c r="X5596" s="79">
        <f t="shared" si="622"/>
        <v>1417.9629264999578</v>
      </c>
    </row>
    <row r="5597" spans="1:24" x14ac:dyDescent="0.2">
      <c r="A5597" s="37" t="str">
        <f t="shared" si="621"/>
        <v>2025-10</v>
      </c>
      <c r="B5597" t="s">
        <v>9825</v>
      </c>
      <c r="C5597" s="23">
        <v>45959</v>
      </c>
      <c r="D5597" s="23">
        <v>45951</v>
      </c>
      <c r="E5597" t="s">
        <v>169</v>
      </c>
      <c r="F5597" t="s">
        <v>170</v>
      </c>
      <c r="G5597" s="22"/>
      <c r="H5597" t="s">
        <v>10246</v>
      </c>
      <c r="I5597" t="s">
        <v>3226</v>
      </c>
      <c r="J5597" t="s">
        <v>3433</v>
      </c>
      <c r="K5597" s="10" t="str">
        <f t="shared" si="617"/>
        <v>U&amp;C-</v>
      </c>
      <c r="L5597" t="s">
        <v>10</v>
      </c>
      <c r="M5597" s="48">
        <v>100</v>
      </c>
      <c r="N5597" t="s">
        <v>1472</v>
      </c>
      <c r="O5597" t="s">
        <v>11</v>
      </c>
      <c r="P5597" s="74">
        <v>1.45</v>
      </c>
      <c r="Q5597" s="11">
        <f t="shared" si="618"/>
        <v>145</v>
      </c>
      <c r="R5597" s="77">
        <v>7.1101999999999999</v>
      </c>
      <c r="S5597" s="14">
        <f t="shared" si="619"/>
        <v>0.2039</v>
      </c>
      <c r="T5597" s="13">
        <f t="shared" si="620"/>
        <v>20.39</v>
      </c>
      <c r="U5597" s="14" t="s">
        <v>349</v>
      </c>
      <c r="V5597" t="s">
        <v>177</v>
      </c>
      <c r="W5597" s="77">
        <v>7.1101999999999999</v>
      </c>
      <c r="X5597" s="79">
        <f t="shared" si="622"/>
        <v>20.393237883603838</v>
      </c>
    </row>
    <row r="5598" spans="1:24" x14ac:dyDescent="0.2">
      <c r="A5598" s="37" t="str">
        <f t="shared" si="621"/>
        <v>2025-10</v>
      </c>
      <c r="B5598" t="s">
        <v>9826</v>
      </c>
      <c r="C5598" s="23">
        <v>45957</v>
      </c>
      <c r="D5598" s="23">
        <v>45945</v>
      </c>
      <c r="E5598" t="s">
        <v>651</v>
      </c>
      <c r="F5598" t="s">
        <v>652</v>
      </c>
      <c r="G5598" s="22"/>
      <c r="H5598" t="s">
        <v>10236</v>
      </c>
      <c r="I5598" t="s">
        <v>649</v>
      </c>
      <c r="J5598" t="s">
        <v>650</v>
      </c>
      <c r="K5598" s="10" t="str">
        <f t="shared" si="617"/>
        <v>HDL-</v>
      </c>
      <c r="L5598" t="s">
        <v>10</v>
      </c>
      <c r="M5598" s="48">
        <v>2500</v>
      </c>
      <c r="N5598" t="s">
        <v>1472</v>
      </c>
      <c r="O5598" t="s">
        <v>11</v>
      </c>
      <c r="P5598" s="74">
        <v>1.47</v>
      </c>
      <c r="Q5598" s="11">
        <f t="shared" si="618"/>
        <v>3675</v>
      </c>
      <c r="R5598" s="77">
        <v>7.1101999999999999</v>
      </c>
      <c r="S5598" s="14">
        <f t="shared" si="619"/>
        <v>0.20669999999999999</v>
      </c>
      <c r="T5598" s="13">
        <f t="shared" si="620"/>
        <v>516.75</v>
      </c>
      <c r="U5598" s="14" t="s">
        <v>349</v>
      </c>
      <c r="V5598" t="s">
        <v>228</v>
      </c>
      <c r="W5598" s="77">
        <v>7.1101999999999999</v>
      </c>
      <c r="X5598" s="79">
        <f t="shared" si="622"/>
        <v>516.86309808444207</v>
      </c>
    </row>
    <row r="5599" spans="1:24" x14ac:dyDescent="0.2">
      <c r="A5599" s="37" t="str">
        <f t="shared" si="621"/>
        <v>2025-10</v>
      </c>
      <c r="B5599" t="s">
        <v>9827</v>
      </c>
      <c r="C5599" s="23">
        <v>45939</v>
      </c>
      <c r="D5599" s="23">
        <v>45929</v>
      </c>
      <c r="E5599" t="s">
        <v>169</v>
      </c>
      <c r="F5599" t="s">
        <v>170</v>
      </c>
      <c r="G5599" s="22"/>
      <c r="H5599" t="s">
        <v>10248</v>
      </c>
      <c r="I5599" t="s">
        <v>1655</v>
      </c>
      <c r="J5599" t="s">
        <v>1656</v>
      </c>
      <c r="K5599" s="10" t="str">
        <f t="shared" si="617"/>
        <v>PRIM</v>
      </c>
      <c r="L5599" t="s">
        <v>10</v>
      </c>
      <c r="M5599" s="48">
        <v>650</v>
      </c>
      <c r="N5599" t="s">
        <v>1472</v>
      </c>
      <c r="O5599" t="s">
        <v>11</v>
      </c>
      <c r="P5599" s="74">
        <v>1.51</v>
      </c>
      <c r="Q5599" s="11">
        <f t="shared" si="618"/>
        <v>981.5</v>
      </c>
      <c r="R5599" s="77">
        <v>7.1101999999999999</v>
      </c>
      <c r="S5599" s="14">
        <f t="shared" si="619"/>
        <v>0.21240000000000001</v>
      </c>
      <c r="T5599" s="13">
        <f t="shared" si="620"/>
        <v>138.06</v>
      </c>
      <c r="U5599" s="14" t="s">
        <v>349</v>
      </c>
      <c r="V5599" t="s">
        <v>181</v>
      </c>
      <c r="W5599" s="77">
        <v>7.1101999999999999</v>
      </c>
      <c r="X5599" s="79">
        <f t="shared" si="622"/>
        <v>138.04112401901494</v>
      </c>
    </row>
    <row r="5600" spans="1:24" x14ac:dyDescent="0.2">
      <c r="A5600" s="37" t="str">
        <f t="shared" si="621"/>
        <v>2025-10</v>
      </c>
      <c r="B5600" t="s">
        <v>9828</v>
      </c>
      <c r="C5600" s="23">
        <v>45939</v>
      </c>
      <c r="D5600" s="23">
        <v>45929</v>
      </c>
      <c r="E5600" t="s">
        <v>169</v>
      </c>
      <c r="F5600" t="s">
        <v>170</v>
      </c>
      <c r="G5600" s="22"/>
      <c r="H5600" t="s">
        <v>10248</v>
      </c>
      <c r="I5600" t="s">
        <v>178</v>
      </c>
      <c r="J5600" t="s">
        <v>179</v>
      </c>
      <c r="K5600" s="10" t="str">
        <f t="shared" si="617"/>
        <v>PRIM</v>
      </c>
      <c r="L5600" t="s">
        <v>10</v>
      </c>
      <c r="M5600" s="48">
        <v>1300</v>
      </c>
      <c r="N5600" t="s">
        <v>1472</v>
      </c>
      <c r="O5600" t="s">
        <v>11</v>
      </c>
      <c r="P5600" s="74">
        <v>1.53</v>
      </c>
      <c r="Q5600" s="11">
        <f t="shared" si="618"/>
        <v>1989</v>
      </c>
      <c r="R5600" s="77">
        <v>7.1101999999999999</v>
      </c>
      <c r="S5600" s="14">
        <f t="shared" si="619"/>
        <v>0.2152</v>
      </c>
      <c r="T5600" s="13">
        <f t="shared" si="620"/>
        <v>279.76</v>
      </c>
      <c r="U5600" s="14" t="s">
        <v>349</v>
      </c>
      <c r="V5600" t="s">
        <v>181</v>
      </c>
      <c r="W5600" s="77">
        <v>7.1101999999999999</v>
      </c>
      <c r="X5600" s="79">
        <f t="shared" si="622"/>
        <v>279.73896655508986</v>
      </c>
    </row>
    <row r="5601" spans="1:24" x14ac:dyDescent="0.2">
      <c r="A5601" s="37" t="str">
        <f t="shared" si="621"/>
        <v>2025-10</v>
      </c>
      <c r="B5601" t="s">
        <v>9829</v>
      </c>
      <c r="C5601" s="23">
        <v>45958</v>
      </c>
      <c r="D5601" s="23">
        <v>45957</v>
      </c>
      <c r="E5601" t="s">
        <v>5</v>
      </c>
      <c r="F5601" t="s">
        <v>6</v>
      </c>
      <c r="G5601" s="22"/>
      <c r="H5601" t="s">
        <v>10249</v>
      </c>
      <c r="I5601" t="s">
        <v>3270</v>
      </c>
      <c r="J5601" t="s">
        <v>3476</v>
      </c>
      <c r="K5601" s="10" t="str">
        <f t="shared" si="617"/>
        <v>BOX-</v>
      </c>
      <c r="L5601" t="s">
        <v>10</v>
      </c>
      <c r="M5601" s="48">
        <v>3020</v>
      </c>
      <c r="N5601" t="s">
        <v>1472</v>
      </c>
      <c r="O5601" t="s">
        <v>11</v>
      </c>
      <c r="P5601" s="74">
        <v>1.59</v>
      </c>
      <c r="Q5601" s="11">
        <f t="shared" si="618"/>
        <v>4801.8</v>
      </c>
      <c r="R5601" s="77">
        <v>7.1101999999999999</v>
      </c>
      <c r="S5601" s="14">
        <f t="shared" si="619"/>
        <v>0.22359999999999999</v>
      </c>
      <c r="T5601" s="13">
        <f t="shared" si="620"/>
        <v>675.27</v>
      </c>
      <c r="U5601" s="14" t="s">
        <v>349</v>
      </c>
      <c r="V5601" t="s">
        <v>1</v>
      </c>
      <c r="W5601" s="77">
        <v>7.1101999999999999</v>
      </c>
      <c r="X5601" s="79">
        <f t="shared" si="622"/>
        <v>675.33965289302694</v>
      </c>
    </row>
    <row r="5602" spans="1:24" x14ac:dyDescent="0.2">
      <c r="A5602" s="37" t="str">
        <f t="shared" si="621"/>
        <v>2025-10</v>
      </c>
      <c r="B5602" t="s">
        <v>9830</v>
      </c>
      <c r="C5602" s="23">
        <v>45958</v>
      </c>
      <c r="D5602" s="23">
        <v>45919</v>
      </c>
      <c r="E5602" t="s">
        <v>128</v>
      </c>
      <c r="F5602" t="s">
        <v>129</v>
      </c>
      <c r="G5602" s="22"/>
      <c r="H5602" t="s">
        <v>10197</v>
      </c>
      <c r="I5602" t="s">
        <v>10462</v>
      </c>
      <c r="J5602" t="s">
        <v>10463</v>
      </c>
      <c r="K5602" s="10" t="str">
        <f t="shared" si="617"/>
        <v>SHDL</v>
      </c>
      <c r="L5602" t="s">
        <v>10</v>
      </c>
      <c r="M5602" s="48">
        <v>1000</v>
      </c>
      <c r="N5602" t="s">
        <v>1472</v>
      </c>
      <c r="O5602" t="s">
        <v>11</v>
      </c>
      <c r="P5602" s="74">
        <v>1.6368</v>
      </c>
      <c r="Q5602" s="11">
        <f t="shared" si="618"/>
        <v>1636.8</v>
      </c>
      <c r="R5602" s="77">
        <v>7.1101999999999999</v>
      </c>
      <c r="S5602" s="14">
        <f t="shared" si="619"/>
        <v>0.23019999999999999</v>
      </c>
      <c r="T5602" s="13">
        <f t="shared" si="620"/>
        <v>230.2</v>
      </c>
      <c r="U5602" s="14" t="s">
        <v>349</v>
      </c>
      <c r="V5602" t="s">
        <v>722</v>
      </c>
      <c r="W5602" s="77">
        <v>7.1101999999999999</v>
      </c>
      <c r="X5602" s="79">
        <f t="shared" si="622"/>
        <v>230.2044949509156</v>
      </c>
    </row>
    <row r="5603" spans="1:24" x14ac:dyDescent="0.2">
      <c r="A5603" s="37" t="str">
        <f t="shared" si="621"/>
        <v>2025-10</v>
      </c>
      <c r="B5603" t="s">
        <v>9831</v>
      </c>
      <c r="C5603" s="23">
        <v>45944</v>
      </c>
      <c r="D5603" s="23">
        <v>45894</v>
      </c>
      <c r="E5603" t="s">
        <v>709</v>
      </c>
      <c r="F5603" t="s">
        <v>710</v>
      </c>
      <c r="G5603" s="22"/>
      <c r="H5603" t="s">
        <v>10241</v>
      </c>
      <c r="I5603" t="s">
        <v>10464</v>
      </c>
      <c r="J5603" t="s">
        <v>10465</v>
      </c>
      <c r="K5603" s="10" t="str">
        <f t="shared" si="617"/>
        <v>LHDL</v>
      </c>
      <c r="L5603" t="s">
        <v>10</v>
      </c>
      <c r="M5603" s="48">
        <v>1000</v>
      </c>
      <c r="N5603" t="s">
        <v>1472</v>
      </c>
      <c r="O5603" t="s">
        <v>11</v>
      </c>
      <c r="P5603" s="74">
        <v>1.7138</v>
      </c>
      <c r="Q5603" s="11">
        <f t="shared" si="618"/>
        <v>1713.8</v>
      </c>
      <c r="R5603" s="77">
        <v>7.1101999999999999</v>
      </c>
      <c r="S5603" s="14">
        <f t="shared" si="619"/>
        <v>0.24099999999999999</v>
      </c>
      <c r="T5603" s="13">
        <f t="shared" si="620"/>
        <v>241</v>
      </c>
      <c r="U5603" s="14" t="s">
        <v>349</v>
      </c>
      <c r="V5603" t="s">
        <v>125</v>
      </c>
      <c r="W5603" s="77">
        <v>7.1101999999999999</v>
      </c>
      <c r="X5603" s="79">
        <f t="shared" si="622"/>
        <v>241.03400748220866</v>
      </c>
    </row>
    <row r="5604" spans="1:24" x14ac:dyDescent="0.2">
      <c r="A5604" s="37" t="str">
        <f t="shared" si="621"/>
        <v>2025-10</v>
      </c>
      <c r="B5604" t="s">
        <v>9832</v>
      </c>
      <c r="C5604" s="23">
        <v>45944</v>
      </c>
      <c r="D5604" s="23">
        <v>45894</v>
      </c>
      <c r="E5604" t="s">
        <v>709</v>
      </c>
      <c r="F5604" t="s">
        <v>710</v>
      </c>
      <c r="G5604" s="22"/>
      <c r="H5604" t="s">
        <v>10241</v>
      </c>
      <c r="I5604" t="s">
        <v>10466</v>
      </c>
      <c r="J5604" t="s">
        <v>10467</v>
      </c>
      <c r="K5604" s="10" t="str">
        <f t="shared" si="617"/>
        <v>LHDL</v>
      </c>
      <c r="L5604" t="s">
        <v>10</v>
      </c>
      <c r="M5604" s="48">
        <v>350</v>
      </c>
      <c r="N5604" t="s">
        <v>1472</v>
      </c>
      <c r="O5604" t="s">
        <v>11</v>
      </c>
      <c r="P5604" s="74">
        <v>1.7138</v>
      </c>
      <c r="Q5604" s="11">
        <f t="shared" si="618"/>
        <v>599.83000000000004</v>
      </c>
      <c r="R5604" s="77">
        <v>7.1101999999999999</v>
      </c>
      <c r="S5604" s="14">
        <f t="shared" si="619"/>
        <v>0.24099999999999999</v>
      </c>
      <c r="T5604" s="13">
        <f t="shared" si="620"/>
        <v>84.35</v>
      </c>
      <c r="U5604" s="14" t="s">
        <v>349</v>
      </c>
      <c r="V5604" t="s">
        <v>125</v>
      </c>
      <c r="W5604" s="77">
        <v>7.1101999999999999</v>
      </c>
      <c r="X5604" s="79">
        <f t="shared" si="622"/>
        <v>84.36190261877303</v>
      </c>
    </row>
    <row r="5605" spans="1:24" x14ac:dyDescent="0.2">
      <c r="A5605" s="37" t="str">
        <f t="shared" si="621"/>
        <v>2025-10</v>
      </c>
      <c r="B5605" t="s">
        <v>9833</v>
      </c>
      <c r="C5605" s="23">
        <v>45944</v>
      </c>
      <c r="D5605" s="23">
        <v>45894</v>
      </c>
      <c r="E5605" t="s">
        <v>709</v>
      </c>
      <c r="F5605" t="s">
        <v>710</v>
      </c>
      <c r="G5605" s="22"/>
      <c r="H5605" t="s">
        <v>10241</v>
      </c>
      <c r="I5605" t="s">
        <v>10468</v>
      </c>
      <c r="J5605" t="s">
        <v>10469</v>
      </c>
      <c r="K5605" s="10" t="str">
        <f t="shared" si="617"/>
        <v>LHDL</v>
      </c>
      <c r="L5605" t="s">
        <v>10</v>
      </c>
      <c r="M5605" s="48">
        <v>1000</v>
      </c>
      <c r="N5605" t="s">
        <v>1472</v>
      </c>
      <c r="O5605" t="s">
        <v>11</v>
      </c>
      <c r="P5605" s="74">
        <v>1.7138</v>
      </c>
      <c r="Q5605" s="11">
        <f t="shared" si="618"/>
        <v>1713.8</v>
      </c>
      <c r="R5605" s="77">
        <v>7.1101999999999999</v>
      </c>
      <c r="S5605" s="14">
        <f t="shared" si="619"/>
        <v>0.24099999999999999</v>
      </c>
      <c r="T5605" s="13">
        <f t="shared" si="620"/>
        <v>241</v>
      </c>
      <c r="U5605" s="14" t="s">
        <v>349</v>
      </c>
      <c r="V5605" t="s">
        <v>125</v>
      </c>
      <c r="W5605" s="77">
        <v>7.1101999999999999</v>
      </c>
      <c r="X5605" s="79">
        <f t="shared" si="622"/>
        <v>241.03400748220866</v>
      </c>
    </row>
    <row r="5606" spans="1:24" x14ac:dyDescent="0.2">
      <c r="A5606" s="37" t="str">
        <f t="shared" si="621"/>
        <v>2025-10</v>
      </c>
      <c r="B5606" t="s">
        <v>9833</v>
      </c>
      <c r="C5606" s="23">
        <v>45944</v>
      </c>
      <c r="D5606" s="23">
        <v>45894</v>
      </c>
      <c r="E5606" t="s">
        <v>709</v>
      </c>
      <c r="F5606" t="s">
        <v>710</v>
      </c>
      <c r="G5606" s="22"/>
      <c r="H5606" t="s">
        <v>10250</v>
      </c>
      <c r="I5606" t="s">
        <v>10468</v>
      </c>
      <c r="J5606" t="s">
        <v>10469</v>
      </c>
      <c r="K5606" s="10" t="str">
        <f t="shared" si="617"/>
        <v>LHDL</v>
      </c>
      <c r="L5606" t="s">
        <v>10</v>
      </c>
      <c r="M5606" s="48">
        <v>-1020</v>
      </c>
      <c r="N5606" t="s">
        <v>1472</v>
      </c>
      <c r="O5606" t="s">
        <v>11</v>
      </c>
      <c r="P5606" s="74">
        <v>1.7138</v>
      </c>
      <c r="Q5606" s="11">
        <f t="shared" si="618"/>
        <v>-1748.08</v>
      </c>
      <c r="R5606" s="77">
        <v>7.1101999999999999</v>
      </c>
      <c r="S5606" s="14">
        <f t="shared" si="619"/>
        <v>0.24099999999999999</v>
      </c>
      <c r="T5606" s="13">
        <f t="shared" si="620"/>
        <v>-245.82</v>
      </c>
      <c r="U5606" s="14" t="s">
        <v>349</v>
      </c>
      <c r="V5606" t="s">
        <v>125</v>
      </c>
      <c r="W5606" s="77">
        <v>7.1101999999999999</v>
      </c>
      <c r="X5606" s="79">
        <f t="shared" si="622"/>
        <v>-245.85468763185284</v>
      </c>
    </row>
    <row r="5607" spans="1:24" x14ac:dyDescent="0.2">
      <c r="A5607" s="37" t="str">
        <f t="shared" si="621"/>
        <v>2025-10</v>
      </c>
      <c r="B5607" t="s">
        <v>9833</v>
      </c>
      <c r="C5607" s="23">
        <v>45944</v>
      </c>
      <c r="D5607" s="23">
        <v>45894</v>
      </c>
      <c r="E5607" t="s">
        <v>709</v>
      </c>
      <c r="F5607" t="s">
        <v>710</v>
      </c>
      <c r="G5607" s="22"/>
      <c r="H5607" t="s">
        <v>10241</v>
      </c>
      <c r="I5607" t="s">
        <v>10468</v>
      </c>
      <c r="J5607" t="s">
        <v>10469</v>
      </c>
      <c r="K5607" s="10" t="str">
        <f t="shared" si="617"/>
        <v>LHDL</v>
      </c>
      <c r="L5607" t="s">
        <v>10</v>
      </c>
      <c r="M5607" s="48">
        <v>1020</v>
      </c>
      <c r="N5607" t="s">
        <v>1472</v>
      </c>
      <c r="O5607" t="s">
        <v>11</v>
      </c>
      <c r="P5607" s="74">
        <v>1.7138</v>
      </c>
      <c r="Q5607" s="11">
        <f t="shared" si="618"/>
        <v>1748.08</v>
      </c>
      <c r="R5607" s="77">
        <v>7.1101999999999999</v>
      </c>
      <c r="S5607" s="14">
        <f t="shared" si="619"/>
        <v>0.24099999999999999</v>
      </c>
      <c r="T5607" s="13">
        <f t="shared" si="620"/>
        <v>245.82</v>
      </c>
      <c r="U5607" s="14" t="s">
        <v>349</v>
      </c>
      <c r="V5607" t="s">
        <v>125</v>
      </c>
      <c r="W5607" s="77">
        <v>7.1101999999999999</v>
      </c>
      <c r="X5607" s="79">
        <f t="shared" si="622"/>
        <v>245.85468763185284</v>
      </c>
    </row>
    <row r="5608" spans="1:24" x14ac:dyDescent="0.2">
      <c r="A5608" s="37" t="str">
        <f t="shared" si="621"/>
        <v>2025-10</v>
      </c>
      <c r="B5608" t="s">
        <v>9834</v>
      </c>
      <c r="C5608" s="23">
        <v>45943</v>
      </c>
      <c r="D5608" s="23">
        <v>45875</v>
      </c>
      <c r="E5608" t="s">
        <v>128</v>
      </c>
      <c r="F5608" t="s">
        <v>129</v>
      </c>
      <c r="G5608" s="22"/>
      <c r="H5608" t="s">
        <v>10228</v>
      </c>
      <c r="I5608" t="s">
        <v>1664</v>
      </c>
      <c r="J5608" t="s">
        <v>1665</v>
      </c>
      <c r="K5608" s="10" t="str">
        <f t="shared" si="617"/>
        <v>SHDL</v>
      </c>
      <c r="L5608" t="s">
        <v>10</v>
      </c>
      <c r="M5608" s="48">
        <v>980</v>
      </c>
      <c r="N5608" t="s">
        <v>1472</v>
      </c>
      <c r="O5608" t="s">
        <v>11</v>
      </c>
      <c r="P5608" s="74">
        <v>1.9097999999999999</v>
      </c>
      <c r="Q5608" s="11">
        <f t="shared" si="618"/>
        <v>1871.6</v>
      </c>
      <c r="R5608" s="77">
        <v>7.1101999999999999</v>
      </c>
      <c r="S5608" s="14">
        <f t="shared" si="619"/>
        <v>0.26860000000000001</v>
      </c>
      <c r="T5608" s="13">
        <f t="shared" si="620"/>
        <v>263.23</v>
      </c>
      <c r="U5608" s="14" t="s">
        <v>349</v>
      </c>
      <c r="V5608" t="s">
        <v>722</v>
      </c>
      <c r="W5608" s="77">
        <v>7.1101999999999999</v>
      </c>
      <c r="X5608" s="79">
        <f t="shared" si="622"/>
        <v>263.22803859244465</v>
      </c>
    </row>
    <row r="5609" spans="1:24" x14ac:dyDescent="0.2">
      <c r="A5609" s="37" t="str">
        <f t="shared" si="621"/>
        <v>2025-10</v>
      </c>
      <c r="B5609" t="s">
        <v>9835</v>
      </c>
      <c r="C5609" s="23">
        <v>45943</v>
      </c>
      <c r="D5609" s="23">
        <v>45909</v>
      </c>
      <c r="E5609" t="s">
        <v>128</v>
      </c>
      <c r="F5609" t="s">
        <v>129</v>
      </c>
      <c r="G5609" s="22"/>
      <c r="H5609" t="s">
        <v>10228</v>
      </c>
      <c r="I5609" t="s">
        <v>1664</v>
      </c>
      <c r="J5609" t="s">
        <v>1665</v>
      </c>
      <c r="K5609" s="10" t="str">
        <f t="shared" si="617"/>
        <v>SHDL</v>
      </c>
      <c r="L5609" t="s">
        <v>10</v>
      </c>
      <c r="M5609" s="48">
        <v>1020</v>
      </c>
      <c r="N5609" t="s">
        <v>1472</v>
      </c>
      <c r="O5609" t="s">
        <v>11</v>
      </c>
      <c r="P5609" s="74">
        <v>1.9097999999999999</v>
      </c>
      <c r="Q5609" s="11">
        <f t="shared" si="618"/>
        <v>1948</v>
      </c>
      <c r="R5609" s="77">
        <v>7.1101999999999999</v>
      </c>
      <c r="S5609" s="14">
        <f t="shared" si="619"/>
        <v>0.26860000000000001</v>
      </c>
      <c r="T5609" s="13">
        <f t="shared" si="620"/>
        <v>273.97000000000003</v>
      </c>
      <c r="U5609" s="14" t="s">
        <v>349</v>
      </c>
      <c r="V5609" t="s">
        <v>722</v>
      </c>
      <c r="W5609" s="77">
        <v>7.1101999999999999</v>
      </c>
      <c r="X5609" s="79">
        <f t="shared" si="622"/>
        <v>273.97204016764647</v>
      </c>
    </row>
    <row r="5610" spans="1:24" x14ac:dyDescent="0.2">
      <c r="A5610" s="37" t="str">
        <f t="shared" si="621"/>
        <v>2025-10</v>
      </c>
      <c r="B5610" t="s">
        <v>9836</v>
      </c>
      <c r="C5610" s="23">
        <v>45947</v>
      </c>
      <c r="D5610" s="23">
        <v>45946</v>
      </c>
      <c r="E5610" t="s">
        <v>5</v>
      </c>
      <c r="F5610" t="s">
        <v>6</v>
      </c>
      <c r="G5610" s="22"/>
      <c r="H5610" t="s">
        <v>10251</v>
      </c>
      <c r="I5610" t="s">
        <v>418</v>
      </c>
      <c r="J5610" t="s">
        <v>419</v>
      </c>
      <c r="K5610" s="10" t="str">
        <f t="shared" si="617"/>
        <v>BOX-</v>
      </c>
      <c r="L5610" t="s">
        <v>10</v>
      </c>
      <c r="M5610" s="48">
        <v>1800</v>
      </c>
      <c r="N5610" t="s">
        <v>1472</v>
      </c>
      <c r="O5610" t="s">
        <v>11</v>
      </c>
      <c r="P5610" s="74">
        <v>1.94</v>
      </c>
      <c r="Q5610" s="11">
        <f t="shared" si="618"/>
        <v>3492</v>
      </c>
      <c r="R5610" s="77">
        <v>7.1101999999999999</v>
      </c>
      <c r="S5610" s="14">
        <f t="shared" si="619"/>
        <v>0.27279999999999999</v>
      </c>
      <c r="T5610" s="13">
        <f t="shared" si="620"/>
        <v>491.04</v>
      </c>
      <c r="U5610" s="14" t="s">
        <v>349</v>
      </c>
      <c r="V5610" t="s">
        <v>1</v>
      </c>
      <c r="W5610" s="77">
        <v>7.1101999999999999</v>
      </c>
      <c r="X5610" s="79">
        <f t="shared" si="622"/>
        <v>491.12542544513514</v>
      </c>
    </row>
    <row r="5611" spans="1:24" x14ac:dyDescent="0.2">
      <c r="A5611" s="37" t="str">
        <f t="shared" si="621"/>
        <v>2025-10</v>
      </c>
      <c r="B5611" t="s">
        <v>9837</v>
      </c>
      <c r="C5611" s="23">
        <v>45957</v>
      </c>
      <c r="D5611" s="23">
        <v>45945</v>
      </c>
      <c r="E5611" t="s">
        <v>295</v>
      </c>
      <c r="F5611" t="s">
        <v>296</v>
      </c>
      <c r="G5611" s="22"/>
      <c r="H5611" t="s">
        <v>10252</v>
      </c>
      <c r="I5611" t="s">
        <v>10470</v>
      </c>
      <c r="J5611" t="s">
        <v>10471</v>
      </c>
      <c r="K5611" s="10" t="str">
        <f t="shared" si="617"/>
        <v>SHDL</v>
      </c>
      <c r="L5611" t="s">
        <v>10</v>
      </c>
      <c r="M5611" s="48">
        <v>5000</v>
      </c>
      <c r="N5611" t="s">
        <v>1472</v>
      </c>
      <c r="O5611" t="s">
        <v>11</v>
      </c>
      <c r="P5611" s="74">
        <v>2.0169999999999999</v>
      </c>
      <c r="Q5611" s="11">
        <f t="shared" si="618"/>
        <v>10085</v>
      </c>
      <c r="R5611" s="77">
        <v>7.1101999999999999</v>
      </c>
      <c r="S5611" s="14">
        <f t="shared" si="619"/>
        <v>0.28370000000000001</v>
      </c>
      <c r="T5611" s="13">
        <f t="shared" si="620"/>
        <v>1418.5</v>
      </c>
      <c r="U5611" s="14" t="s">
        <v>349</v>
      </c>
      <c r="V5611" t="s">
        <v>722</v>
      </c>
      <c r="W5611" s="77">
        <v>7.1101999999999999</v>
      </c>
      <c r="X5611" s="79">
        <f t="shared" si="622"/>
        <v>1418.3848555596185</v>
      </c>
    </row>
    <row r="5612" spans="1:24" x14ac:dyDescent="0.2">
      <c r="A5612" s="37" t="str">
        <f t="shared" si="621"/>
        <v>2025-10</v>
      </c>
      <c r="B5612" t="s">
        <v>9838</v>
      </c>
      <c r="C5612" s="23">
        <v>45957</v>
      </c>
      <c r="D5612" s="23">
        <v>45945</v>
      </c>
      <c r="E5612" t="s">
        <v>651</v>
      </c>
      <c r="F5612" t="s">
        <v>652</v>
      </c>
      <c r="G5612" s="22"/>
      <c r="H5612" t="s">
        <v>10236</v>
      </c>
      <c r="I5612" t="s">
        <v>1672</v>
      </c>
      <c r="J5612" t="s">
        <v>1673</v>
      </c>
      <c r="K5612" s="10" t="str">
        <f t="shared" si="617"/>
        <v>HDL-</v>
      </c>
      <c r="L5612" t="s">
        <v>10</v>
      </c>
      <c r="M5612" s="48">
        <v>2020</v>
      </c>
      <c r="N5612" t="s">
        <v>1472</v>
      </c>
      <c r="O5612" t="s">
        <v>11</v>
      </c>
      <c r="P5612" s="74">
        <v>2.0844999999999998</v>
      </c>
      <c r="Q5612" s="11">
        <f t="shared" si="618"/>
        <v>4210.6899999999996</v>
      </c>
      <c r="R5612" s="77">
        <v>7.1101999999999999</v>
      </c>
      <c r="S5612" s="14">
        <f t="shared" si="619"/>
        <v>0.29320000000000002</v>
      </c>
      <c r="T5612" s="13">
        <f t="shared" si="620"/>
        <v>592.26</v>
      </c>
      <c r="U5612" s="14" t="s">
        <v>349</v>
      </c>
      <c r="V5612" t="s">
        <v>228</v>
      </c>
      <c r="W5612" s="77">
        <v>7.1101999999999999</v>
      </c>
      <c r="X5612" s="79">
        <f t="shared" si="622"/>
        <v>592.20415740766782</v>
      </c>
    </row>
    <row r="5613" spans="1:24" x14ac:dyDescent="0.2">
      <c r="A5613" s="37" t="str">
        <f t="shared" si="621"/>
        <v>2025-10</v>
      </c>
      <c r="B5613" t="s">
        <v>9839</v>
      </c>
      <c r="C5613" s="23">
        <v>45951</v>
      </c>
      <c r="D5613" s="23">
        <v>45917</v>
      </c>
      <c r="E5613" t="s">
        <v>651</v>
      </c>
      <c r="F5613" t="s">
        <v>652</v>
      </c>
      <c r="G5613" s="22"/>
      <c r="H5613" t="s">
        <v>10234</v>
      </c>
      <c r="I5613" t="s">
        <v>1672</v>
      </c>
      <c r="J5613" t="s">
        <v>1673</v>
      </c>
      <c r="K5613" s="10" t="str">
        <f t="shared" si="617"/>
        <v>HDL-</v>
      </c>
      <c r="L5613" t="s">
        <v>10</v>
      </c>
      <c r="M5613" s="48">
        <v>45</v>
      </c>
      <c r="N5613" t="s">
        <v>1472</v>
      </c>
      <c r="O5613" t="s">
        <v>11</v>
      </c>
      <c r="P5613" s="74">
        <v>2.1269999999999998</v>
      </c>
      <c r="Q5613" s="11">
        <f t="shared" si="618"/>
        <v>95.72</v>
      </c>
      <c r="R5613" s="77">
        <v>7.1101999999999999</v>
      </c>
      <c r="S5613" s="14">
        <f t="shared" si="619"/>
        <v>0.29909999999999998</v>
      </c>
      <c r="T5613" s="13">
        <f t="shared" si="620"/>
        <v>13.46</v>
      </c>
      <c r="U5613" s="14" t="s">
        <v>349</v>
      </c>
      <c r="V5613" t="s">
        <v>228</v>
      </c>
      <c r="W5613" s="77">
        <v>7.1101999999999999</v>
      </c>
      <c r="X5613" s="79">
        <f t="shared" si="622"/>
        <v>13.461646648476835</v>
      </c>
    </row>
    <row r="5614" spans="1:24" x14ac:dyDescent="0.2">
      <c r="A5614" s="37" t="str">
        <f t="shared" si="621"/>
        <v>2025-10</v>
      </c>
      <c r="B5614" t="s">
        <v>9839</v>
      </c>
      <c r="C5614" s="23">
        <v>45950</v>
      </c>
      <c r="D5614" s="23">
        <v>45917</v>
      </c>
      <c r="E5614" t="s">
        <v>651</v>
      </c>
      <c r="F5614" t="s">
        <v>652</v>
      </c>
      <c r="G5614" s="22"/>
      <c r="H5614" t="s">
        <v>10234</v>
      </c>
      <c r="I5614" t="s">
        <v>1672</v>
      </c>
      <c r="J5614" t="s">
        <v>1673</v>
      </c>
      <c r="K5614" s="10" t="str">
        <f t="shared" si="617"/>
        <v>HDL-</v>
      </c>
      <c r="L5614" t="s">
        <v>10</v>
      </c>
      <c r="M5614" s="48">
        <v>1005</v>
      </c>
      <c r="N5614" t="s">
        <v>1472</v>
      </c>
      <c r="O5614" t="s">
        <v>11</v>
      </c>
      <c r="P5614" s="74">
        <v>2.1269999999999998</v>
      </c>
      <c r="Q5614" s="11">
        <f t="shared" si="618"/>
        <v>2137.64</v>
      </c>
      <c r="R5614" s="77">
        <v>7.1101999999999999</v>
      </c>
      <c r="S5614" s="14">
        <f t="shared" si="619"/>
        <v>0.29909999999999998</v>
      </c>
      <c r="T5614" s="13">
        <f t="shared" si="620"/>
        <v>300.60000000000002</v>
      </c>
      <c r="U5614" s="14" t="s">
        <v>349</v>
      </c>
      <c r="V5614" t="s">
        <v>228</v>
      </c>
      <c r="W5614" s="77">
        <v>7.1101999999999999</v>
      </c>
      <c r="X5614" s="79">
        <f t="shared" si="622"/>
        <v>300.64344181598261</v>
      </c>
    </row>
    <row r="5615" spans="1:24" x14ac:dyDescent="0.2">
      <c r="A5615" s="37" t="str">
        <f t="shared" si="621"/>
        <v>2025-10</v>
      </c>
      <c r="B5615" t="s">
        <v>9840</v>
      </c>
      <c r="C5615" s="23">
        <v>45946</v>
      </c>
      <c r="D5615" s="23">
        <v>45909</v>
      </c>
      <c r="E5615" t="s">
        <v>28</v>
      </c>
      <c r="F5615" t="s">
        <v>29</v>
      </c>
      <c r="G5615" s="22"/>
      <c r="H5615" t="s">
        <v>10225</v>
      </c>
      <c r="I5615" t="s">
        <v>3070</v>
      </c>
      <c r="J5615" t="s">
        <v>3287</v>
      </c>
      <c r="K5615" s="10" t="str">
        <f t="shared" si="617"/>
        <v>LHDL</v>
      </c>
      <c r="L5615" t="s">
        <v>10</v>
      </c>
      <c r="M5615" s="48">
        <v>470</v>
      </c>
      <c r="N5615" t="s">
        <v>1472</v>
      </c>
      <c r="O5615" t="s">
        <v>11</v>
      </c>
      <c r="P5615" s="74">
        <v>2.1898</v>
      </c>
      <c r="Q5615" s="11">
        <f t="shared" si="618"/>
        <v>1029.21</v>
      </c>
      <c r="R5615" s="77">
        <v>7.1101999999999999</v>
      </c>
      <c r="S5615" s="14">
        <f t="shared" si="619"/>
        <v>0.308</v>
      </c>
      <c r="T5615" s="13">
        <f t="shared" si="620"/>
        <v>144.76</v>
      </c>
      <c r="U5615" s="14" t="s">
        <v>349</v>
      </c>
      <c r="V5615" t="s">
        <v>125</v>
      </c>
      <c r="W5615" s="77">
        <v>7.1101999999999999</v>
      </c>
      <c r="X5615" s="79">
        <f t="shared" si="622"/>
        <v>144.7506399257405</v>
      </c>
    </row>
    <row r="5616" spans="1:24" x14ac:dyDescent="0.2">
      <c r="A5616" s="37" t="str">
        <f t="shared" si="621"/>
        <v>2025-10</v>
      </c>
      <c r="B5616" t="s">
        <v>9841</v>
      </c>
      <c r="C5616" s="23">
        <v>45946</v>
      </c>
      <c r="D5616" s="23">
        <v>45909</v>
      </c>
      <c r="E5616" t="s">
        <v>28</v>
      </c>
      <c r="F5616" t="s">
        <v>29</v>
      </c>
      <c r="G5616" s="22"/>
      <c r="H5616" t="s">
        <v>10225</v>
      </c>
      <c r="I5616" t="s">
        <v>3072</v>
      </c>
      <c r="J5616" t="s">
        <v>3288</v>
      </c>
      <c r="K5616" s="10" t="str">
        <f t="shared" si="617"/>
        <v>LHDL</v>
      </c>
      <c r="L5616" t="s">
        <v>10</v>
      </c>
      <c r="M5616" s="48">
        <v>510</v>
      </c>
      <c r="N5616" t="s">
        <v>1472</v>
      </c>
      <c r="O5616" t="s">
        <v>11</v>
      </c>
      <c r="P5616" s="74">
        <v>2.1898</v>
      </c>
      <c r="Q5616" s="11">
        <f t="shared" si="618"/>
        <v>1116.8</v>
      </c>
      <c r="R5616" s="77">
        <v>7.1101999999999999</v>
      </c>
      <c r="S5616" s="14">
        <f t="shared" si="619"/>
        <v>0.308</v>
      </c>
      <c r="T5616" s="13">
        <f t="shared" si="620"/>
        <v>157.08000000000001</v>
      </c>
      <c r="U5616" s="14" t="s">
        <v>349</v>
      </c>
      <c r="V5616" t="s">
        <v>125</v>
      </c>
      <c r="W5616" s="77">
        <v>7.1101999999999999</v>
      </c>
      <c r="X5616" s="79">
        <f t="shared" si="622"/>
        <v>157.06984332367585</v>
      </c>
    </row>
    <row r="5617" spans="1:24" x14ac:dyDescent="0.2">
      <c r="A5617" s="37" t="str">
        <f t="shared" si="621"/>
        <v>2025-10</v>
      </c>
      <c r="B5617" t="s">
        <v>9842</v>
      </c>
      <c r="C5617" s="23">
        <v>45946</v>
      </c>
      <c r="D5617" s="23">
        <v>45909</v>
      </c>
      <c r="E5617" t="s">
        <v>28</v>
      </c>
      <c r="F5617" t="s">
        <v>29</v>
      </c>
      <c r="G5617" s="22"/>
      <c r="H5617" t="s">
        <v>10225</v>
      </c>
      <c r="I5617" t="s">
        <v>3073</v>
      </c>
      <c r="J5617" t="s">
        <v>3289</v>
      </c>
      <c r="K5617" s="10" t="str">
        <f t="shared" si="617"/>
        <v>LHDL</v>
      </c>
      <c r="L5617" t="s">
        <v>10</v>
      </c>
      <c r="M5617" s="48">
        <v>460</v>
      </c>
      <c r="N5617" t="s">
        <v>1472</v>
      </c>
      <c r="O5617" t="s">
        <v>11</v>
      </c>
      <c r="P5617" s="74">
        <v>2.1898</v>
      </c>
      <c r="Q5617" s="11">
        <f t="shared" si="618"/>
        <v>1007.31</v>
      </c>
      <c r="R5617" s="77">
        <v>7.1101999999999999</v>
      </c>
      <c r="S5617" s="14">
        <f t="shared" si="619"/>
        <v>0.308</v>
      </c>
      <c r="T5617" s="13">
        <f t="shared" si="620"/>
        <v>141.68</v>
      </c>
      <c r="U5617" s="14" t="s">
        <v>349</v>
      </c>
      <c r="V5617" t="s">
        <v>125</v>
      </c>
      <c r="W5617" s="77">
        <v>7.1101999999999999</v>
      </c>
      <c r="X5617" s="79">
        <f t="shared" si="622"/>
        <v>141.67083907625664</v>
      </c>
    </row>
    <row r="5618" spans="1:24" x14ac:dyDescent="0.2">
      <c r="A5618" s="37" t="str">
        <f t="shared" si="621"/>
        <v>2025-10</v>
      </c>
      <c r="B5618" t="s">
        <v>9843</v>
      </c>
      <c r="C5618" s="23">
        <v>45947</v>
      </c>
      <c r="D5618" s="23">
        <v>45909</v>
      </c>
      <c r="E5618" t="s">
        <v>128</v>
      </c>
      <c r="F5618" t="s">
        <v>129</v>
      </c>
      <c r="G5618" s="22"/>
      <c r="H5618" t="s">
        <v>10200</v>
      </c>
      <c r="I5618" t="s">
        <v>3617</v>
      </c>
      <c r="J5618" t="s">
        <v>3618</v>
      </c>
      <c r="K5618" s="10" t="str">
        <f t="shared" si="617"/>
        <v>LHDL</v>
      </c>
      <c r="L5618" t="s">
        <v>10</v>
      </c>
      <c r="M5618" s="48">
        <v>310</v>
      </c>
      <c r="N5618" t="s">
        <v>1472</v>
      </c>
      <c r="O5618" t="s">
        <v>11</v>
      </c>
      <c r="P5618" s="74">
        <v>2.2652999999999999</v>
      </c>
      <c r="Q5618" s="11">
        <f t="shared" si="618"/>
        <v>702.24</v>
      </c>
      <c r="R5618" s="77">
        <v>7.1101999999999999</v>
      </c>
      <c r="S5618" s="14">
        <f t="shared" si="619"/>
        <v>0.31859999999999999</v>
      </c>
      <c r="T5618" s="13">
        <f t="shared" si="620"/>
        <v>98.77</v>
      </c>
      <c r="U5618" s="14" t="s">
        <v>349</v>
      </c>
      <c r="V5618" t="s">
        <v>125</v>
      </c>
      <c r="W5618" s="77">
        <v>7.1101999999999999</v>
      </c>
      <c r="X5618" s="79">
        <f t="shared" si="622"/>
        <v>98.76557621445248</v>
      </c>
    </row>
    <row r="5619" spans="1:24" x14ac:dyDescent="0.2">
      <c r="A5619" s="37" t="str">
        <f t="shared" si="621"/>
        <v>2025-10</v>
      </c>
      <c r="B5619" t="s">
        <v>9844</v>
      </c>
      <c r="C5619" s="23">
        <v>45958</v>
      </c>
      <c r="D5619" s="23">
        <v>45957</v>
      </c>
      <c r="E5619" t="s">
        <v>5</v>
      </c>
      <c r="F5619" t="s">
        <v>6</v>
      </c>
      <c r="G5619" s="22"/>
      <c r="H5619" t="s">
        <v>10249</v>
      </c>
      <c r="I5619" t="s">
        <v>10472</v>
      </c>
      <c r="J5619" t="s">
        <v>422</v>
      </c>
      <c r="K5619" s="10" t="str">
        <f t="shared" si="617"/>
        <v>BOX-</v>
      </c>
      <c r="L5619" t="s">
        <v>10</v>
      </c>
      <c r="M5619" s="48">
        <v>3910</v>
      </c>
      <c r="N5619" t="s">
        <v>1472</v>
      </c>
      <c r="O5619" t="s">
        <v>11</v>
      </c>
      <c r="P5619" s="74">
        <v>2.31</v>
      </c>
      <c r="Q5619" s="11">
        <f t="shared" si="618"/>
        <v>9032.1</v>
      </c>
      <c r="R5619" s="77">
        <v>7.1101999999999999</v>
      </c>
      <c r="S5619" s="14">
        <f t="shared" si="619"/>
        <v>0.32490000000000002</v>
      </c>
      <c r="T5619" s="13">
        <f t="shared" si="620"/>
        <v>1270.3599999999999</v>
      </c>
      <c r="U5619" s="14" t="s">
        <v>349</v>
      </c>
      <c r="V5619" t="s">
        <v>1</v>
      </c>
      <c r="W5619" s="77">
        <v>7.1101999999999999</v>
      </c>
      <c r="X5619" s="79">
        <f t="shared" si="622"/>
        <v>1270.3018199206774</v>
      </c>
    </row>
    <row r="5620" spans="1:24" x14ac:dyDescent="0.2">
      <c r="A5620" s="37" t="str">
        <f t="shared" si="621"/>
        <v>2025-10</v>
      </c>
      <c r="B5620" t="s">
        <v>9845</v>
      </c>
      <c r="C5620" s="23">
        <v>45959</v>
      </c>
      <c r="D5620" s="23">
        <v>45957</v>
      </c>
      <c r="E5620" t="s">
        <v>5</v>
      </c>
      <c r="F5620" t="s">
        <v>6</v>
      </c>
      <c r="G5620" s="22"/>
      <c r="H5620" t="s">
        <v>10253</v>
      </c>
      <c r="I5620" t="s">
        <v>10472</v>
      </c>
      <c r="J5620" t="s">
        <v>422</v>
      </c>
      <c r="K5620" s="10" t="str">
        <f t="shared" si="617"/>
        <v>BOX-</v>
      </c>
      <c r="L5620" t="s">
        <v>10</v>
      </c>
      <c r="M5620" s="48">
        <v>100</v>
      </c>
      <c r="N5620" t="s">
        <v>1472</v>
      </c>
      <c r="O5620" t="s">
        <v>11</v>
      </c>
      <c r="P5620" s="74">
        <v>2.31</v>
      </c>
      <c r="Q5620" s="11">
        <f t="shared" si="618"/>
        <v>231</v>
      </c>
      <c r="R5620" s="77">
        <v>7.1101999999999999</v>
      </c>
      <c r="S5620" s="14">
        <f t="shared" si="619"/>
        <v>0.32490000000000002</v>
      </c>
      <c r="T5620" s="13">
        <f t="shared" si="620"/>
        <v>32.49</v>
      </c>
      <c r="U5620" s="14" t="s">
        <v>349</v>
      </c>
      <c r="V5620" t="s">
        <v>1</v>
      </c>
      <c r="W5620" s="77">
        <v>7.1101999999999999</v>
      </c>
      <c r="X5620" s="79">
        <f t="shared" si="622"/>
        <v>32.488537593879215</v>
      </c>
    </row>
    <row r="5621" spans="1:24" x14ac:dyDescent="0.2">
      <c r="A5621" s="37" t="str">
        <f t="shared" si="621"/>
        <v>2025-10</v>
      </c>
      <c r="B5621" t="s">
        <v>9846</v>
      </c>
      <c r="C5621" s="23">
        <v>45957</v>
      </c>
      <c r="D5621" s="23">
        <v>45945</v>
      </c>
      <c r="E5621" t="s">
        <v>651</v>
      </c>
      <c r="F5621" t="s">
        <v>652</v>
      </c>
      <c r="G5621" s="22"/>
      <c r="H5621" t="s">
        <v>10236</v>
      </c>
      <c r="I5621" t="s">
        <v>3198</v>
      </c>
      <c r="J5621" t="s">
        <v>3405</v>
      </c>
      <c r="K5621" s="10" t="str">
        <f t="shared" si="617"/>
        <v>HDL-</v>
      </c>
      <c r="L5621" t="s">
        <v>10</v>
      </c>
      <c r="M5621" s="48">
        <v>2010</v>
      </c>
      <c r="N5621" t="s">
        <v>1472</v>
      </c>
      <c r="O5621" t="s">
        <v>11</v>
      </c>
      <c r="P5621" s="74">
        <v>2.3401999999999998</v>
      </c>
      <c r="Q5621" s="11">
        <f t="shared" si="618"/>
        <v>4703.8</v>
      </c>
      <c r="R5621" s="77">
        <v>7.1101999999999999</v>
      </c>
      <c r="S5621" s="14">
        <f t="shared" si="619"/>
        <v>0.3291</v>
      </c>
      <c r="T5621" s="13">
        <f t="shared" si="620"/>
        <v>661.49</v>
      </c>
      <c r="U5621" s="14" t="s">
        <v>349</v>
      </c>
      <c r="V5621" t="s">
        <v>228</v>
      </c>
      <c r="W5621" s="77">
        <v>7.1101999999999999</v>
      </c>
      <c r="X5621" s="79">
        <f t="shared" si="622"/>
        <v>661.5569182301482</v>
      </c>
    </row>
    <row r="5622" spans="1:24" x14ac:dyDescent="0.2">
      <c r="A5622" s="37" t="str">
        <f t="shared" si="621"/>
        <v>2025-10</v>
      </c>
      <c r="B5622" t="s">
        <v>9847</v>
      </c>
      <c r="C5622" s="23">
        <v>45958</v>
      </c>
      <c r="D5622" s="23">
        <v>45940</v>
      </c>
      <c r="E5622" t="s">
        <v>128</v>
      </c>
      <c r="F5622" t="s">
        <v>129</v>
      </c>
      <c r="G5622" s="22"/>
      <c r="H5622" t="s">
        <v>10197</v>
      </c>
      <c r="I5622" t="s">
        <v>10473</v>
      </c>
      <c r="J5622" t="s">
        <v>10474</v>
      </c>
      <c r="K5622" s="10" t="str">
        <f t="shared" si="617"/>
        <v>WHR-</v>
      </c>
      <c r="L5622" t="s">
        <v>10</v>
      </c>
      <c r="M5622" s="48">
        <v>600</v>
      </c>
      <c r="N5622" t="s">
        <v>1472</v>
      </c>
      <c r="O5622" t="s">
        <v>11</v>
      </c>
      <c r="P5622" s="74">
        <v>2.35</v>
      </c>
      <c r="Q5622" s="11">
        <f t="shared" si="618"/>
        <v>1410</v>
      </c>
      <c r="R5622" s="77">
        <v>7.1101999999999999</v>
      </c>
      <c r="S5622" s="14">
        <f t="shared" si="619"/>
        <v>0.33050000000000002</v>
      </c>
      <c r="T5622" s="13">
        <f t="shared" si="620"/>
        <v>198.3</v>
      </c>
      <c r="U5622" s="14" t="s">
        <v>349</v>
      </c>
      <c r="V5622" t="s">
        <v>248</v>
      </c>
      <c r="W5622" s="77">
        <v>7.1101999999999999</v>
      </c>
      <c r="X5622" s="79">
        <f t="shared" si="622"/>
        <v>198.30665804056144</v>
      </c>
    </row>
    <row r="5623" spans="1:24" x14ac:dyDescent="0.2">
      <c r="A5623" s="37" t="str">
        <f t="shared" si="621"/>
        <v>2025-10</v>
      </c>
      <c r="B5623" t="s">
        <v>9848</v>
      </c>
      <c r="C5623" s="23">
        <v>45944</v>
      </c>
      <c r="D5623" s="23">
        <v>45894</v>
      </c>
      <c r="E5623" t="s">
        <v>709</v>
      </c>
      <c r="F5623" t="s">
        <v>710</v>
      </c>
      <c r="G5623" s="22"/>
      <c r="H5623" t="s">
        <v>10241</v>
      </c>
      <c r="I5623" t="s">
        <v>5670</v>
      </c>
      <c r="J5623" t="s">
        <v>5813</v>
      </c>
      <c r="K5623" s="10" t="str">
        <f t="shared" si="617"/>
        <v>HDL-</v>
      </c>
      <c r="L5623" t="s">
        <v>10</v>
      </c>
      <c r="M5623" s="48">
        <v>1010</v>
      </c>
      <c r="N5623" t="s">
        <v>1472</v>
      </c>
      <c r="O5623" t="s">
        <v>11</v>
      </c>
      <c r="P5623" s="74">
        <v>2.4131</v>
      </c>
      <c r="Q5623" s="11">
        <f t="shared" si="618"/>
        <v>2437.23</v>
      </c>
      <c r="R5623" s="77">
        <v>7.1101999999999999</v>
      </c>
      <c r="S5623" s="14">
        <f t="shared" si="619"/>
        <v>0.33939999999999998</v>
      </c>
      <c r="T5623" s="13">
        <f t="shared" si="620"/>
        <v>342.79</v>
      </c>
      <c r="U5623" s="14" t="s">
        <v>349</v>
      </c>
      <c r="V5623" t="s">
        <v>228</v>
      </c>
      <c r="W5623" s="77">
        <v>7.1101999999999999</v>
      </c>
      <c r="X5623" s="79">
        <f t="shared" si="622"/>
        <v>342.7795280020253</v>
      </c>
    </row>
    <row r="5624" spans="1:24" x14ac:dyDescent="0.2">
      <c r="A5624" s="37" t="str">
        <f t="shared" si="621"/>
        <v>2025-10</v>
      </c>
      <c r="B5624" t="s">
        <v>9849</v>
      </c>
      <c r="C5624" s="23">
        <v>45946</v>
      </c>
      <c r="D5624" s="23">
        <v>45909</v>
      </c>
      <c r="E5624" t="s">
        <v>28</v>
      </c>
      <c r="F5624" t="s">
        <v>29</v>
      </c>
      <c r="G5624" s="22"/>
      <c r="H5624" t="s">
        <v>10225</v>
      </c>
      <c r="I5624" t="s">
        <v>3078</v>
      </c>
      <c r="J5624" t="s">
        <v>3294</v>
      </c>
      <c r="K5624" s="10" t="str">
        <f t="shared" si="617"/>
        <v>SHDL</v>
      </c>
      <c r="L5624" t="s">
        <v>10</v>
      </c>
      <c r="M5624" s="48">
        <v>1020</v>
      </c>
      <c r="N5624" t="s">
        <v>1472</v>
      </c>
      <c r="O5624" t="s">
        <v>11</v>
      </c>
      <c r="P5624" s="74">
        <v>2.4588000000000001</v>
      </c>
      <c r="Q5624" s="11">
        <f t="shared" si="618"/>
        <v>2507.98</v>
      </c>
      <c r="R5624" s="77">
        <v>7.1101999999999999</v>
      </c>
      <c r="S5624" s="14">
        <f t="shared" si="619"/>
        <v>0.3458</v>
      </c>
      <c r="T5624" s="13">
        <f t="shared" si="620"/>
        <v>352.72</v>
      </c>
      <c r="U5624" s="14" t="s">
        <v>349</v>
      </c>
      <c r="V5624" t="s">
        <v>722</v>
      </c>
      <c r="W5624" s="77">
        <v>7.1101999999999999</v>
      </c>
      <c r="X5624" s="79">
        <f t="shared" si="622"/>
        <v>352.72931844392565</v>
      </c>
    </row>
    <row r="5625" spans="1:24" x14ac:dyDescent="0.2">
      <c r="A5625" s="37" t="str">
        <f t="shared" si="621"/>
        <v>2025-10</v>
      </c>
      <c r="B5625" t="s">
        <v>9098</v>
      </c>
      <c r="C5625" s="23">
        <v>45944</v>
      </c>
      <c r="D5625" s="23">
        <v>45894</v>
      </c>
      <c r="E5625" t="s">
        <v>149</v>
      </c>
      <c r="F5625" t="s">
        <v>150</v>
      </c>
      <c r="G5625" s="22"/>
      <c r="H5625" t="s">
        <v>10254</v>
      </c>
      <c r="I5625" t="s">
        <v>4650</v>
      </c>
      <c r="J5625" t="s">
        <v>4651</v>
      </c>
      <c r="K5625" s="10" t="str">
        <f t="shared" si="617"/>
        <v>GLID</v>
      </c>
      <c r="L5625" t="s">
        <v>10</v>
      </c>
      <c r="M5625" s="48">
        <v>264</v>
      </c>
      <c r="N5625" t="s">
        <v>1472</v>
      </c>
      <c r="O5625" t="s">
        <v>11</v>
      </c>
      <c r="P5625" s="74">
        <v>2.5051000000000001</v>
      </c>
      <c r="Q5625" s="11">
        <f t="shared" si="618"/>
        <v>661.35</v>
      </c>
      <c r="R5625" s="77">
        <v>7.1101999999999999</v>
      </c>
      <c r="S5625" s="14">
        <f t="shared" si="619"/>
        <v>0.3523</v>
      </c>
      <c r="T5625" s="13">
        <f t="shared" si="620"/>
        <v>93.01</v>
      </c>
      <c r="U5625" s="14" t="s">
        <v>349</v>
      </c>
      <c r="V5625" t="s">
        <v>78</v>
      </c>
      <c r="W5625" s="77">
        <v>7.1101999999999999</v>
      </c>
      <c r="X5625" s="79">
        <f t="shared" si="622"/>
        <v>93.013754887344945</v>
      </c>
    </row>
    <row r="5626" spans="1:24" x14ac:dyDescent="0.2">
      <c r="A5626" s="37" t="str">
        <f t="shared" si="621"/>
        <v>2025-10</v>
      </c>
      <c r="B5626" t="s">
        <v>9850</v>
      </c>
      <c r="C5626" s="23">
        <v>45958</v>
      </c>
      <c r="D5626" s="23">
        <v>45957</v>
      </c>
      <c r="E5626" t="s">
        <v>5</v>
      </c>
      <c r="F5626" t="s">
        <v>6</v>
      </c>
      <c r="G5626" s="22"/>
      <c r="H5626" t="s">
        <v>10255</v>
      </c>
      <c r="I5626" t="s">
        <v>10475</v>
      </c>
      <c r="J5626" t="s">
        <v>10476</v>
      </c>
      <c r="K5626" s="10" t="str">
        <f t="shared" si="617"/>
        <v>BOX-</v>
      </c>
      <c r="L5626" t="s">
        <v>10</v>
      </c>
      <c r="M5626" s="48">
        <v>5800</v>
      </c>
      <c r="N5626" t="s">
        <v>1472</v>
      </c>
      <c r="O5626" t="s">
        <v>11</v>
      </c>
      <c r="P5626" s="74">
        <v>2.5099999999999998</v>
      </c>
      <c r="Q5626" s="11">
        <f t="shared" si="618"/>
        <v>14558</v>
      </c>
      <c r="R5626" s="77">
        <v>7.1101999999999999</v>
      </c>
      <c r="S5626" s="14">
        <f t="shared" si="619"/>
        <v>0.35299999999999998</v>
      </c>
      <c r="T5626" s="13">
        <f t="shared" si="620"/>
        <v>2047.4</v>
      </c>
      <c r="U5626" s="14" t="s">
        <v>349</v>
      </c>
      <c r="V5626" t="s">
        <v>1</v>
      </c>
      <c r="W5626" s="77">
        <v>7.1101999999999999</v>
      </c>
      <c r="X5626" s="79">
        <f t="shared" si="622"/>
        <v>2047.4810835138251</v>
      </c>
    </row>
    <row r="5627" spans="1:24" x14ac:dyDescent="0.2">
      <c r="A5627" s="37" t="str">
        <f t="shared" si="621"/>
        <v>2025-10</v>
      </c>
      <c r="B5627" t="s">
        <v>9851</v>
      </c>
      <c r="C5627" s="23">
        <v>45944</v>
      </c>
      <c r="D5627" s="23">
        <v>45929</v>
      </c>
      <c r="E5627" t="s">
        <v>268</v>
      </c>
      <c r="F5627" t="s">
        <v>269</v>
      </c>
      <c r="G5627" s="22"/>
      <c r="H5627" t="s">
        <v>10256</v>
      </c>
      <c r="I5627" t="s">
        <v>3182</v>
      </c>
      <c r="J5627" t="s">
        <v>3389</v>
      </c>
      <c r="K5627" s="10" t="str">
        <f t="shared" si="617"/>
        <v>MISC</v>
      </c>
      <c r="L5627" t="s">
        <v>10</v>
      </c>
      <c r="M5627" s="48">
        <v>476</v>
      </c>
      <c r="N5627" t="s">
        <v>136</v>
      </c>
      <c r="O5627" t="s">
        <v>11</v>
      </c>
      <c r="P5627" s="74">
        <v>2.57</v>
      </c>
      <c r="Q5627" s="11">
        <f t="shared" si="618"/>
        <v>1223.32</v>
      </c>
      <c r="R5627" s="77">
        <v>7.1101999999999999</v>
      </c>
      <c r="S5627" s="14">
        <f t="shared" si="619"/>
        <v>0.36149999999999999</v>
      </c>
      <c r="T5627" s="13">
        <f t="shared" si="620"/>
        <v>172.07</v>
      </c>
      <c r="U5627" s="14" t="s">
        <v>349</v>
      </c>
      <c r="V5627" t="s">
        <v>25</v>
      </c>
      <c r="W5627" s="77">
        <v>7.1101999999999999</v>
      </c>
      <c r="X5627" s="79">
        <f t="shared" si="622"/>
        <v>172.05141908807065</v>
      </c>
    </row>
    <row r="5628" spans="1:24" x14ac:dyDescent="0.2">
      <c r="A5628" s="37" t="str">
        <f t="shared" si="621"/>
        <v>2025-10</v>
      </c>
      <c r="B5628" t="s">
        <v>9852</v>
      </c>
      <c r="C5628" s="23">
        <v>45950</v>
      </c>
      <c r="D5628" s="23">
        <v>45917</v>
      </c>
      <c r="E5628" t="s">
        <v>651</v>
      </c>
      <c r="F5628" t="s">
        <v>652</v>
      </c>
      <c r="G5628" s="22"/>
      <c r="H5628" t="s">
        <v>10234</v>
      </c>
      <c r="I5628" t="s">
        <v>3096</v>
      </c>
      <c r="J5628" t="s">
        <v>3311</v>
      </c>
      <c r="K5628" s="10" t="str">
        <f t="shared" si="617"/>
        <v>HDL-</v>
      </c>
      <c r="L5628" t="s">
        <v>10</v>
      </c>
      <c r="M5628" s="48">
        <v>1000</v>
      </c>
      <c r="N5628" t="s">
        <v>1472</v>
      </c>
      <c r="O5628" t="s">
        <v>11</v>
      </c>
      <c r="P5628" s="74">
        <v>2.5788000000000002</v>
      </c>
      <c r="Q5628" s="11">
        <f t="shared" si="618"/>
        <v>2578.8000000000002</v>
      </c>
      <c r="R5628" s="77">
        <v>7.1101999999999999</v>
      </c>
      <c r="S5628" s="14">
        <f t="shared" si="619"/>
        <v>0.36270000000000002</v>
      </c>
      <c r="T5628" s="13">
        <f t="shared" si="620"/>
        <v>362.7</v>
      </c>
      <c r="U5628" s="14" t="s">
        <v>349</v>
      </c>
      <c r="V5628" t="s">
        <v>228</v>
      </c>
      <c r="W5628" s="77">
        <v>7.1101999999999999</v>
      </c>
      <c r="X5628" s="79">
        <f t="shared" si="622"/>
        <v>362.69021968439705</v>
      </c>
    </row>
    <row r="5629" spans="1:24" x14ac:dyDescent="0.2">
      <c r="A5629" s="37" t="str">
        <f t="shared" si="621"/>
        <v>2025-10</v>
      </c>
      <c r="B5629" t="s">
        <v>9853</v>
      </c>
      <c r="C5629" s="23">
        <v>45960</v>
      </c>
      <c r="D5629" s="23">
        <v>45959</v>
      </c>
      <c r="E5629" t="s">
        <v>5</v>
      </c>
      <c r="F5629" t="s">
        <v>6</v>
      </c>
      <c r="G5629" s="22"/>
      <c r="H5629" t="s">
        <v>10257</v>
      </c>
      <c r="I5629" t="s">
        <v>5661</v>
      </c>
      <c r="J5629" t="s">
        <v>5804</v>
      </c>
      <c r="K5629" s="10" t="str">
        <f t="shared" si="617"/>
        <v>BOX-</v>
      </c>
      <c r="L5629" t="s">
        <v>10</v>
      </c>
      <c r="M5629" s="48">
        <v>1010</v>
      </c>
      <c r="N5629" t="s">
        <v>1472</v>
      </c>
      <c r="O5629" t="s">
        <v>11</v>
      </c>
      <c r="P5629" s="74">
        <v>2.6</v>
      </c>
      <c r="Q5629" s="11">
        <f t="shared" si="618"/>
        <v>2626</v>
      </c>
      <c r="R5629" s="77">
        <v>7.1101999999999999</v>
      </c>
      <c r="S5629" s="14">
        <f t="shared" si="619"/>
        <v>0.36570000000000003</v>
      </c>
      <c r="T5629" s="13">
        <f t="shared" si="620"/>
        <v>369.36</v>
      </c>
      <c r="U5629" s="14" t="s">
        <v>349</v>
      </c>
      <c r="V5629" t="s">
        <v>1</v>
      </c>
      <c r="W5629" s="77">
        <v>7.1101999999999999</v>
      </c>
      <c r="X5629" s="79">
        <f t="shared" si="622"/>
        <v>369.32857022305984</v>
      </c>
    </row>
    <row r="5630" spans="1:24" x14ac:dyDescent="0.2">
      <c r="A5630" s="37" t="str">
        <f t="shared" si="621"/>
        <v>2025-10</v>
      </c>
      <c r="B5630" t="s">
        <v>9854</v>
      </c>
      <c r="C5630" s="23">
        <v>45947</v>
      </c>
      <c r="D5630" s="23">
        <v>45909</v>
      </c>
      <c r="E5630" t="s">
        <v>128</v>
      </c>
      <c r="F5630" t="s">
        <v>129</v>
      </c>
      <c r="G5630" s="22"/>
      <c r="H5630" t="s">
        <v>10200</v>
      </c>
      <c r="I5630" t="s">
        <v>3634</v>
      </c>
      <c r="J5630" t="s">
        <v>3635</v>
      </c>
      <c r="K5630" s="10" t="str">
        <f t="shared" si="617"/>
        <v>SHDL</v>
      </c>
      <c r="L5630" t="s">
        <v>10</v>
      </c>
      <c r="M5630" s="48">
        <v>600</v>
      </c>
      <c r="N5630" t="s">
        <v>1472</v>
      </c>
      <c r="O5630" t="s">
        <v>11</v>
      </c>
      <c r="P5630" s="74">
        <v>2.6137999999999999</v>
      </c>
      <c r="Q5630" s="11">
        <f t="shared" si="618"/>
        <v>1568.28</v>
      </c>
      <c r="R5630" s="77">
        <v>7.1101999999999999</v>
      </c>
      <c r="S5630" s="14">
        <f t="shared" si="619"/>
        <v>0.36759999999999998</v>
      </c>
      <c r="T5630" s="13">
        <f t="shared" si="620"/>
        <v>220.56</v>
      </c>
      <c r="U5630" s="14" t="s">
        <v>349</v>
      </c>
      <c r="V5630" t="s">
        <v>722</v>
      </c>
      <c r="W5630" s="77">
        <v>7.1101999999999999</v>
      </c>
      <c r="X5630" s="79">
        <f t="shared" si="622"/>
        <v>220.56763522826361</v>
      </c>
    </row>
    <row r="5631" spans="1:24" x14ac:dyDescent="0.2">
      <c r="A5631" s="37" t="str">
        <f t="shared" si="621"/>
        <v>2025-10</v>
      </c>
      <c r="B5631" t="s">
        <v>9855</v>
      </c>
      <c r="C5631" s="23">
        <v>45947</v>
      </c>
      <c r="D5631" s="23">
        <v>45917</v>
      </c>
      <c r="E5631" t="s">
        <v>128</v>
      </c>
      <c r="F5631" t="s">
        <v>129</v>
      </c>
      <c r="G5631" s="22"/>
      <c r="H5631" t="s">
        <v>10200</v>
      </c>
      <c r="I5631" t="s">
        <v>10477</v>
      </c>
      <c r="J5631" t="s">
        <v>10478</v>
      </c>
      <c r="K5631" s="10" t="str">
        <f t="shared" ref="K5631:K5694" si="623">+LEFT(V5631,4)</f>
        <v>SHDL</v>
      </c>
      <c r="L5631" t="s">
        <v>10</v>
      </c>
      <c r="M5631" s="48">
        <v>1950</v>
      </c>
      <c r="N5631" t="s">
        <v>1472</v>
      </c>
      <c r="O5631" t="s">
        <v>11</v>
      </c>
      <c r="P5631" s="74">
        <v>2.6608999999999998</v>
      </c>
      <c r="Q5631" s="11">
        <f t="shared" ref="Q5631:Q5694" si="624">ROUND(P5631*M5631,2)</f>
        <v>5188.76</v>
      </c>
      <c r="R5631" s="77">
        <v>7.1101999999999999</v>
      </c>
      <c r="S5631" s="14">
        <f t="shared" ref="S5631:S5694" si="625">+ROUND(P5631/R5631,4)</f>
        <v>0.37419999999999998</v>
      </c>
      <c r="T5631" s="13">
        <f t="shared" ref="T5631:T5694" si="626">ROUND(S5631*M5631,2)</f>
        <v>729.69</v>
      </c>
      <c r="U5631" s="14" t="s">
        <v>349</v>
      </c>
      <c r="V5631" t="s">
        <v>722</v>
      </c>
      <c r="W5631" s="77">
        <v>7.1101999999999999</v>
      </c>
      <c r="X5631" s="79">
        <f t="shared" si="622"/>
        <v>729.76217265337118</v>
      </c>
    </row>
    <row r="5632" spans="1:24" x14ac:dyDescent="0.2">
      <c r="A5632" s="37" t="str">
        <f t="shared" si="621"/>
        <v>2025-10</v>
      </c>
      <c r="B5632" t="s">
        <v>9856</v>
      </c>
      <c r="C5632" s="23">
        <v>45944</v>
      </c>
      <c r="D5632" s="23">
        <v>45894</v>
      </c>
      <c r="E5632" t="s">
        <v>709</v>
      </c>
      <c r="F5632" t="s">
        <v>710</v>
      </c>
      <c r="G5632" s="22"/>
      <c r="H5632" t="s">
        <v>10231</v>
      </c>
      <c r="I5632" t="s">
        <v>6739</v>
      </c>
      <c r="J5632" t="s">
        <v>6740</v>
      </c>
      <c r="K5632" s="10" t="str">
        <f t="shared" si="623"/>
        <v>SHDL</v>
      </c>
      <c r="L5632" t="s">
        <v>10</v>
      </c>
      <c r="M5632" s="48">
        <v>1000</v>
      </c>
      <c r="N5632" t="s">
        <v>1472</v>
      </c>
      <c r="O5632" t="s">
        <v>11</v>
      </c>
      <c r="P5632" s="74">
        <v>2.6659999999999999</v>
      </c>
      <c r="Q5632" s="11">
        <f t="shared" si="624"/>
        <v>2666</v>
      </c>
      <c r="R5632" s="77">
        <v>7.1101999999999999</v>
      </c>
      <c r="S5632" s="14">
        <f t="shared" si="625"/>
        <v>0.375</v>
      </c>
      <c r="T5632" s="13">
        <f t="shared" si="626"/>
        <v>375</v>
      </c>
      <c r="U5632" s="14" t="s">
        <v>349</v>
      </c>
      <c r="V5632" t="s">
        <v>722</v>
      </c>
      <c r="W5632" s="77">
        <v>7.1101999999999999</v>
      </c>
      <c r="X5632" s="79">
        <f t="shared" si="622"/>
        <v>374.95429101853671</v>
      </c>
    </row>
    <row r="5633" spans="1:24" x14ac:dyDescent="0.2">
      <c r="A5633" s="37" t="str">
        <f t="shared" si="621"/>
        <v>2025-10</v>
      </c>
      <c r="B5633" t="s">
        <v>9857</v>
      </c>
      <c r="C5633" s="23">
        <v>45959</v>
      </c>
      <c r="D5633" s="23">
        <v>45946</v>
      </c>
      <c r="E5633" t="s">
        <v>569</v>
      </c>
      <c r="F5633" t="s">
        <v>570</v>
      </c>
      <c r="G5633" s="22"/>
      <c r="H5633" t="s">
        <v>10221</v>
      </c>
      <c r="I5633" t="s">
        <v>1515</v>
      </c>
      <c r="J5633" t="s">
        <v>1516</v>
      </c>
      <c r="K5633" s="10" t="str">
        <f t="shared" si="623"/>
        <v>ANYD</v>
      </c>
      <c r="L5633" t="s">
        <v>10</v>
      </c>
      <c r="M5633" s="48">
        <v>3700</v>
      </c>
      <c r="N5633" t="s">
        <v>1472</v>
      </c>
      <c r="O5633" t="s">
        <v>11</v>
      </c>
      <c r="P5633" s="74">
        <v>2.6675</v>
      </c>
      <c r="Q5633" s="11">
        <f t="shared" si="624"/>
        <v>9869.75</v>
      </c>
      <c r="R5633" s="77">
        <v>7.1101999999999999</v>
      </c>
      <c r="S5633" s="14">
        <f t="shared" si="625"/>
        <v>0.37519999999999998</v>
      </c>
      <c r="T5633" s="13">
        <f t="shared" si="626"/>
        <v>1388.24</v>
      </c>
      <c r="U5633" s="14" t="s">
        <v>349</v>
      </c>
      <c r="V5633" t="s">
        <v>36</v>
      </c>
      <c r="W5633" s="77">
        <v>7.1101999999999999</v>
      </c>
      <c r="X5633" s="79">
        <f t="shared" si="622"/>
        <v>1388.1114455289585</v>
      </c>
    </row>
    <row r="5634" spans="1:24" x14ac:dyDescent="0.2">
      <c r="A5634" s="37" t="str">
        <f t="shared" ref="A5634:A5697" si="627">+TEXT(C5634,"YYYY")&amp;"-"&amp;TEXT(C5634,"M")</f>
        <v>2025-10</v>
      </c>
      <c r="B5634" t="s">
        <v>9857</v>
      </c>
      <c r="C5634" s="23">
        <v>45954</v>
      </c>
      <c r="D5634" s="23">
        <v>45946</v>
      </c>
      <c r="E5634" t="s">
        <v>569</v>
      </c>
      <c r="F5634" t="s">
        <v>570</v>
      </c>
      <c r="G5634" s="22"/>
      <c r="H5634" t="s">
        <v>10208</v>
      </c>
      <c r="I5634" t="s">
        <v>1515</v>
      </c>
      <c r="J5634" t="s">
        <v>1516</v>
      </c>
      <c r="K5634" s="10" t="str">
        <f t="shared" si="623"/>
        <v>ANYD</v>
      </c>
      <c r="L5634" t="s">
        <v>10</v>
      </c>
      <c r="M5634" s="48">
        <v>3300</v>
      </c>
      <c r="N5634" t="s">
        <v>1472</v>
      </c>
      <c r="O5634" t="s">
        <v>11</v>
      </c>
      <c r="P5634" s="74">
        <v>2.6675</v>
      </c>
      <c r="Q5634" s="11">
        <f t="shared" si="624"/>
        <v>8802.75</v>
      </c>
      <c r="R5634" s="77">
        <v>7.1101999999999999</v>
      </c>
      <c r="S5634" s="14">
        <f t="shared" si="625"/>
        <v>0.37519999999999998</v>
      </c>
      <c r="T5634" s="13">
        <f t="shared" si="626"/>
        <v>1238.1600000000001</v>
      </c>
      <c r="U5634" s="14" t="s">
        <v>349</v>
      </c>
      <c r="V5634" t="s">
        <v>36</v>
      </c>
      <c r="W5634" s="77">
        <v>7.1101999999999999</v>
      </c>
      <c r="X5634" s="79">
        <f t="shared" ref="X5634:X5697" si="628">IF(O5634="CNY",P5634/W5634*M5634,1)</f>
        <v>1238.0453433096116</v>
      </c>
    </row>
    <row r="5635" spans="1:24" x14ac:dyDescent="0.2">
      <c r="A5635" s="37" t="str">
        <f t="shared" si="627"/>
        <v>2025-10</v>
      </c>
      <c r="B5635" t="s">
        <v>9858</v>
      </c>
      <c r="C5635" s="23">
        <v>45944</v>
      </c>
      <c r="D5635" s="23">
        <v>45909</v>
      </c>
      <c r="E5635" t="s">
        <v>149</v>
      </c>
      <c r="F5635" t="s">
        <v>150</v>
      </c>
      <c r="G5635" s="22"/>
      <c r="H5635" t="s">
        <v>10254</v>
      </c>
      <c r="I5635" t="s">
        <v>1687</v>
      </c>
      <c r="J5635" t="s">
        <v>1688</v>
      </c>
      <c r="K5635" s="10" t="str">
        <f t="shared" si="623"/>
        <v>GLID</v>
      </c>
      <c r="L5635" t="s">
        <v>10</v>
      </c>
      <c r="M5635" s="48">
        <v>510</v>
      </c>
      <c r="N5635" t="s">
        <v>1472</v>
      </c>
      <c r="O5635" t="s">
        <v>11</v>
      </c>
      <c r="P5635" s="74">
        <v>2.7103999999999999</v>
      </c>
      <c r="Q5635" s="11">
        <f t="shared" si="624"/>
        <v>1382.3</v>
      </c>
      <c r="R5635" s="77">
        <v>7.1101999999999999</v>
      </c>
      <c r="S5635" s="14">
        <f t="shared" si="625"/>
        <v>0.38119999999999998</v>
      </c>
      <c r="T5635" s="13">
        <f t="shared" si="626"/>
        <v>194.41</v>
      </c>
      <c r="U5635" s="14" t="s">
        <v>349</v>
      </c>
      <c r="V5635" t="s">
        <v>78</v>
      </c>
      <c r="W5635" s="77">
        <v>7.1101999999999999</v>
      </c>
      <c r="X5635" s="79">
        <f t="shared" si="628"/>
        <v>194.41140896177322</v>
      </c>
    </row>
    <row r="5636" spans="1:24" x14ac:dyDescent="0.2">
      <c r="A5636" s="37" t="str">
        <f t="shared" si="627"/>
        <v>2025-10</v>
      </c>
      <c r="B5636" t="s">
        <v>9859</v>
      </c>
      <c r="C5636" s="23">
        <v>45953</v>
      </c>
      <c r="D5636" s="23">
        <v>45917</v>
      </c>
      <c r="E5636" t="s">
        <v>149</v>
      </c>
      <c r="F5636" t="s">
        <v>150</v>
      </c>
      <c r="G5636" s="22"/>
      <c r="H5636" t="s">
        <v>10258</v>
      </c>
      <c r="I5636" t="s">
        <v>786</v>
      </c>
      <c r="J5636" t="s">
        <v>787</v>
      </c>
      <c r="K5636" s="10" t="str">
        <f t="shared" si="623"/>
        <v>GLID</v>
      </c>
      <c r="L5636" t="s">
        <v>10</v>
      </c>
      <c r="M5636" s="48">
        <v>1000</v>
      </c>
      <c r="N5636" t="s">
        <v>1472</v>
      </c>
      <c r="O5636" t="s">
        <v>11</v>
      </c>
      <c r="P5636" s="74">
        <v>2.7494000000000001</v>
      </c>
      <c r="Q5636" s="11">
        <f t="shared" si="624"/>
        <v>2749.4</v>
      </c>
      <c r="R5636" s="77">
        <v>7.1101999999999999</v>
      </c>
      <c r="S5636" s="14">
        <f t="shared" si="625"/>
        <v>0.38669999999999999</v>
      </c>
      <c r="T5636" s="13">
        <f t="shared" si="626"/>
        <v>386.7</v>
      </c>
      <c r="U5636" s="14" t="s">
        <v>349</v>
      </c>
      <c r="V5636" t="s">
        <v>78</v>
      </c>
      <c r="W5636" s="77">
        <v>7.1101999999999999</v>
      </c>
      <c r="X5636" s="79">
        <f t="shared" si="628"/>
        <v>386.68391887710612</v>
      </c>
    </row>
    <row r="5637" spans="1:24" x14ac:dyDescent="0.2">
      <c r="A5637" s="37" t="str">
        <f t="shared" si="627"/>
        <v>2025-10</v>
      </c>
      <c r="B5637" t="s">
        <v>9860</v>
      </c>
      <c r="C5637" s="23">
        <v>45943</v>
      </c>
      <c r="D5637" s="23">
        <v>45926</v>
      </c>
      <c r="E5637" t="s">
        <v>569</v>
      </c>
      <c r="F5637" t="s">
        <v>570</v>
      </c>
      <c r="G5637" s="22"/>
      <c r="H5637" t="s">
        <v>10207</v>
      </c>
      <c r="I5637" t="s">
        <v>1506</v>
      </c>
      <c r="J5637" t="s">
        <v>1507</v>
      </c>
      <c r="K5637" s="10" t="str">
        <f t="shared" si="623"/>
        <v>ANYD</v>
      </c>
      <c r="L5637" t="s">
        <v>10</v>
      </c>
      <c r="M5637" s="48">
        <v>1050</v>
      </c>
      <c r="N5637" t="s">
        <v>1472</v>
      </c>
      <c r="O5637" t="s">
        <v>11</v>
      </c>
      <c r="P5637" s="74">
        <v>2.75</v>
      </c>
      <c r="Q5637" s="11">
        <f t="shared" si="624"/>
        <v>2887.5</v>
      </c>
      <c r="R5637" s="77">
        <v>7.1101999999999999</v>
      </c>
      <c r="S5637" s="14">
        <f t="shared" si="625"/>
        <v>0.38679999999999998</v>
      </c>
      <c r="T5637" s="13">
        <f t="shared" si="626"/>
        <v>406.14</v>
      </c>
      <c r="U5637" s="14" t="s">
        <v>349</v>
      </c>
      <c r="V5637" t="s">
        <v>36</v>
      </c>
      <c r="W5637" s="77">
        <v>7.1101999999999999</v>
      </c>
      <c r="X5637" s="79">
        <f t="shared" si="628"/>
        <v>406.10671992349018</v>
      </c>
    </row>
    <row r="5638" spans="1:24" x14ac:dyDescent="0.2">
      <c r="A5638" s="37" t="str">
        <f t="shared" si="627"/>
        <v>2025-10</v>
      </c>
      <c r="B5638" t="s">
        <v>9861</v>
      </c>
      <c r="C5638" s="23">
        <v>45943</v>
      </c>
      <c r="D5638" s="23">
        <v>45926</v>
      </c>
      <c r="E5638" t="s">
        <v>569</v>
      </c>
      <c r="F5638" t="s">
        <v>570</v>
      </c>
      <c r="G5638" s="22"/>
      <c r="H5638" t="s">
        <v>10207</v>
      </c>
      <c r="I5638" t="s">
        <v>1425</v>
      </c>
      <c r="J5638" t="s">
        <v>1426</v>
      </c>
      <c r="K5638" s="10" t="str">
        <f t="shared" si="623"/>
        <v>ANYD</v>
      </c>
      <c r="L5638" t="s">
        <v>10</v>
      </c>
      <c r="M5638" s="48">
        <v>750</v>
      </c>
      <c r="N5638" t="s">
        <v>1472</v>
      </c>
      <c r="O5638" t="s">
        <v>11</v>
      </c>
      <c r="P5638" s="74">
        <v>2.75</v>
      </c>
      <c r="Q5638" s="11">
        <f t="shared" si="624"/>
        <v>2062.5</v>
      </c>
      <c r="R5638" s="77">
        <v>7.1101999999999999</v>
      </c>
      <c r="S5638" s="14">
        <f t="shared" si="625"/>
        <v>0.38679999999999998</v>
      </c>
      <c r="T5638" s="13">
        <f t="shared" si="626"/>
        <v>290.10000000000002</v>
      </c>
      <c r="U5638" s="14" t="s">
        <v>349</v>
      </c>
      <c r="V5638" t="s">
        <v>36</v>
      </c>
      <c r="W5638" s="77">
        <v>7.1101999999999999</v>
      </c>
      <c r="X5638" s="79">
        <f t="shared" si="628"/>
        <v>290.07622851677871</v>
      </c>
    </row>
    <row r="5639" spans="1:24" x14ac:dyDescent="0.2">
      <c r="A5639" s="37" t="str">
        <f t="shared" si="627"/>
        <v>2025-10</v>
      </c>
      <c r="B5639" t="s">
        <v>9862</v>
      </c>
      <c r="C5639" s="23">
        <v>45939</v>
      </c>
      <c r="D5639" s="23">
        <v>45910</v>
      </c>
      <c r="E5639" t="s">
        <v>169</v>
      </c>
      <c r="F5639" t="s">
        <v>170</v>
      </c>
      <c r="G5639" s="22"/>
      <c r="H5639" t="s">
        <v>10218</v>
      </c>
      <c r="I5639" t="s">
        <v>3086</v>
      </c>
      <c r="J5639" t="s">
        <v>3302</v>
      </c>
      <c r="K5639" s="10" t="str">
        <f t="shared" si="623"/>
        <v>SKU-</v>
      </c>
      <c r="L5639" t="s">
        <v>10</v>
      </c>
      <c r="M5639" s="48">
        <v>1050</v>
      </c>
      <c r="N5639" t="s">
        <v>1472</v>
      </c>
      <c r="O5639" t="s">
        <v>11</v>
      </c>
      <c r="P5639" s="74">
        <v>2.79</v>
      </c>
      <c r="Q5639" s="11">
        <f t="shared" si="624"/>
        <v>2929.5</v>
      </c>
      <c r="R5639" s="77">
        <v>7.1101999999999999</v>
      </c>
      <c r="S5639" s="14">
        <f t="shared" si="625"/>
        <v>0.39240000000000003</v>
      </c>
      <c r="T5639" s="13">
        <f t="shared" si="626"/>
        <v>412.02</v>
      </c>
      <c r="U5639" s="14" t="s">
        <v>349</v>
      </c>
      <c r="V5639" t="s">
        <v>2</v>
      </c>
      <c r="W5639" s="77">
        <v>7.1101999999999999</v>
      </c>
      <c r="X5639" s="79">
        <f t="shared" si="628"/>
        <v>412.01372675874103</v>
      </c>
    </row>
    <row r="5640" spans="1:24" x14ac:dyDescent="0.2">
      <c r="A5640" s="37" t="str">
        <f t="shared" si="627"/>
        <v>2025-10</v>
      </c>
      <c r="B5640" t="s">
        <v>9863</v>
      </c>
      <c r="C5640" s="23">
        <v>45940</v>
      </c>
      <c r="D5640" s="23">
        <v>45940</v>
      </c>
      <c r="E5640" t="s">
        <v>925</v>
      </c>
      <c r="F5640" t="s">
        <v>926</v>
      </c>
      <c r="G5640" s="22"/>
      <c r="H5640" t="s">
        <v>10259</v>
      </c>
      <c r="I5640" t="s">
        <v>3636</v>
      </c>
      <c r="J5640" t="s">
        <v>3637</v>
      </c>
      <c r="K5640" s="10" t="str">
        <f t="shared" si="623"/>
        <v>SHDL</v>
      </c>
      <c r="L5640" t="s">
        <v>10</v>
      </c>
      <c r="M5640" s="48">
        <v>90</v>
      </c>
      <c r="N5640" t="s">
        <v>1472</v>
      </c>
      <c r="O5640" t="s">
        <v>11</v>
      </c>
      <c r="P5640" s="74">
        <v>2.9094000000000002</v>
      </c>
      <c r="Q5640" s="11">
        <f t="shared" si="624"/>
        <v>261.85000000000002</v>
      </c>
      <c r="R5640" s="77">
        <v>7.1101999999999999</v>
      </c>
      <c r="S5640" s="14">
        <f t="shared" si="625"/>
        <v>0.40920000000000001</v>
      </c>
      <c r="T5640" s="13">
        <f t="shared" si="626"/>
        <v>36.83</v>
      </c>
      <c r="U5640" s="14" t="s">
        <v>349</v>
      </c>
      <c r="V5640" t="s">
        <v>722</v>
      </c>
      <c r="W5640" s="77">
        <v>7.1101999999999999</v>
      </c>
      <c r="X5640" s="79">
        <f t="shared" si="628"/>
        <v>36.826812185311248</v>
      </c>
    </row>
    <row r="5641" spans="1:24" x14ac:dyDescent="0.2">
      <c r="A5641" s="37" t="str">
        <f t="shared" si="627"/>
        <v>2025-10</v>
      </c>
      <c r="B5641" t="s">
        <v>9864</v>
      </c>
      <c r="C5641" s="23">
        <v>45951</v>
      </c>
      <c r="D5641" s="23">
        <v>45937</v>
      </c>
      <c r="E5641" t="s">
        <v>1006</v>
      </c>
      <c r="F5641" t="s">
        <v>1007</v>
      </c>
      <c r="G5641" s="22"/>
      <c r="H5641" t="s">
        <v>10260</v>
      </c>
      <c r="I5641" t="s">
        <v>3266</v>
      </c>
      <c r="J5641" t="s">
        <v>3473</v>
      </c>
      <c r="K5641" s="10" t="str">
        <f t="shared" si="623"/>
        <v>ALM-</v>
      </c>
      <c r="L5641" t="s">
        <v>98</v>
      </c>
      <c r="M5641" s="48">
        <v>549</v>
      </c>
      <c r="N5641" t="s">
        <v>186</v>
      </c>
      <c r="O5641" t="s">
        <v>11</v>
      </c>
      <c r="P5641" s="74">
        <v>2.9203999999999999</v>
      </c>
      <c r="Q5641" s="11">
        <f t="shared" si="624"/>
        <v>1603.3</v>
      </c>
      <c r="R5641" s="77">
        <v>7.1101999999999999</v>
      </c>
      <c r="S5641" s="14">
        <f t="shared" si="625"/>
        <v>0.41070000000000001</v>
      </c>
      <c r="T5641" s="13">
        <f t="shared" si="626"/>
        <v>225.47</v>
      </c>
      <c r="U5641" s="14" t="s">
        <v>349</v>
      </c>
      <c r="V5641" t="s">
        <v>191</v>
      </c>
      <c r="W5641" s="77">
        <v>7.1101999999999999</v>
      </c>
      <c r="X5641" s="79">
        <f t="shared" si="628"/>
        <v>225.4928975274957</v>
      </c>
    </row>
    <row r="5642" spans="1:24" x14ac:dyDescent="0.2">
      <c r="A5642" s="37" t="str">
        <f t="shared" si="627"/>
        <v>2025-10</v>
      </c>
      <c r="B5642" t="s">
        <v>9865</v>
      </c>
      <c r="C5642" s="23">
        <v>45951</v>
      </c>
      <c r="D5642" s="23">
        <v>45937</v>
      </c>
      <c r="E5642" t="s">
        <v>1006</v>
      </c>
      <c r="F5642" t="s">
        <v>1007</v>
      </c>
      <c r="G5642" s="22"/>
      <c r="H5642" t="s">
        <v>10260</v>
      </c>
      <c r="I5642" t="s">
        <v>6751</v>
      </c>
      <c r="J5642" t="s">
        <v>6752</v>
      </c>
      <c r="K5642" s="10" t="str">
        <f t="shared" si="623"/>
        <v>ALM-</v>
      </c>
      <c r="L5642" t="s">
        <v>98</v>
      </c>
      <c r="M5642" s="48">
        <v>617</v>
      </c>
      <c r="N5642" t="s">
        <v>186</v>
      </c>
      <c r="O5642" t="s">
        <v>11</v>
      </c>
      <c r="P5642" s="74">
        <v>2.9203999999999999</v>
      </c>
      <c r="Q5642" s="11">
        <f t="shared" si="624"/>
        <v>1801.89</v>
      </c>
      <c r="R5642" s="77">
        <v>7.1101999999999999</v>
      </c>
      <c r="S5642" s="14">
        <f t="shared" si="625"/>
        <v>0.41070000000000001</v>
      </c>
      <c r="T5642" s="13">
        <f t="shared" si="626"/>
        <v>253.4</v>
      </c>
      <c r="U5642" s="14" t="s">
        <v>349</v>
      </c>
      <c r="V5642" t="s">
        <v>191</v>
      </c>
      <c r="W5642" s="77">
        <v>7.1101999999999999</v>
      </c>
      <c r="X5642" s="79">
        <f t="shared" si="628"/>
        <v>253.42280104638405</v>
      </c>
    </row>
    <row r="5643" spans="1:24" x14ac:dyDescent="0.2">
      <c r="A5643" s="37" t="str">
        <f t="shared" si="627"/>
        <v>2025-10</v>
      </c>
      <c r="B5643" t="s">
        <v>9866</v>
      </c>
      <c r="C5643" s="23">
        <v>45951</v>
      </c>
      <c r="D5643" s="23">
        <v>45938</v>
      </c>
      <c r="E5643" t="s">
        <v>1006</v>
      </c>
      <c r="F5643" t="s">
        <v>1007</v>
      </c>
      <c r="G5643" s="22"/>
      <c r="H5643" t="s">
        <v>10260</v>
      </c>
      <c r="I5643" t="s">
        <v>3658</v>
      </c>
      <c r="J5643" t="s">
        <v>3659</v>
      </c>
      <c r="K5643" s="10" t="str">
        <f t="shared" si="623"/>
        <v>ALM-</v>
      </c>
      <c r="L5643" t="s">
        <v>98</v>
      </c>
      <c r="M5643" s="48">
        <v>545</v>
      </c>
      <c r="N5643" t="s">
        <v>186</v>
      </c>
      <c r="O5643" t="s">
        <v>11</v>
      </c>
      <c r="P5643" s="74">
        <v>2.9203999999999999</v>
      </c>
      <c r="Q5643" s="11">
        <f t="shared" si="624"/>
        <v>1591.62</v>
      </c>
      <c r="R5643" s="77">
        <v>7.1101999999999999</v>
      </c>
      <c r="S5643" s="14">
        <f t="shared" si="625"/>
        <v>0.41070000000000001</v>
      </c>
      <c r="T5643" s="13">
        <f t="shared" si="626"/>
        <v>223.83</v>
      </c>
      <c r="U5643" s="14" t="s">
        <v>349</v>
      </c>
      <c r="V5643" t="s">
        <v>191</v>
      </c>
      <c r="W5643" s="77">
        <v>7.1101999999999999</v>
      </c>
      <c r="X5643" s="79">
        <f t="shared" si="628"/>
        <v>223.84996202638462</v>
      </c>
    </row>
    <row r="5644" spans="1:24" x14ac:dyDescent="0.2">
      <c r="A5644" s="37" t="str">
        <f t="shared" si="627"/>
        <v>2025-10</v>
      </c>
      <c r="B5644" t="s">
        <v>9867</v>
      </c>
      <c r="C5644" s="23">
        <v>45954</v>
      </c>
      <c r="D5644" s="23">
        <v>45938</v>
      </c>
      <c r="E5644" t="s">
        <v>1006</v>
      </c>
      <c r="F5644" t="s">
        <v>1007</v>
      </c>
      <c r="G5644" s="22"/>
      <c r="H5644" t="s">
        <v>10261</v>
      </c>
      <c r="I5644" t="s">
        <v>6755</v>
      </c>
      <c r="J5644" t="s">
        <v>6756</v>
      </c>
      <c r="K5644" s="10" t="str">
        <f t="shared" si="623"/>
        <v>ALM-</v>
      </c>
      <c r="L5644" t="s">
        <v>98</v>
      </c>
      <c r="M5644" s="48">
        <v>1031</v>
      </c>
      <c r="N5644" t="s">
        <v>186</v>
      </c>
      <c r="O5644" t="s">
        <v>11</v>
      </c>
      <c r="P5644" s="74">
        <v>2.9203999999999999</v>
      </c>
      <c r="Q5644" s="11">
        <f t="shared" si="624"/>
        <v>3010.93</v>
      </c>
      <c r="R5644" s="77">
        <v>7.1101999999999999</v>
      </c>
      <c r="S5644" s="14">
        <f t="shared" si="625"/>
        <v>0.41070000000000001</v>
      </c>
      <c r="T5644" s="13">
        <f t="shared" si="626"/>
        <v>423.43</v>
      </c>
      <c r="U5644" s="14" t="s">
        <v>349</v>
      </c>
      <c r="V5644" t="s">
        <v>191</v>
      </c>
      <c r="W5644" s="77">
        <v>7.1101999999999999</v>
      </c>
      <c r="X5644" s="79">
        <f t="shared" si="628"/>
        <v>423.46662541138079</v>
      </c>
    </row>
    <row r="5645" spans="1:24" x14ac:dyDescent="0.2">
      <c r="A5645" s="37" t="str">
        <f t="shared" si="627"/>
        <v>2025-10</v>
      </c>
      <c r="B5645" t="s">
        <v>9868</v>
      </c>
      <c r="C5645" s="23">
        <v>45954</v>
      </c>
      <c r="D5645" s="23">
        <v>45938</v>
      </c>
      <c r="E5645" t="s">
        <v>1006</v>
      </c>
      <c r="F5645" t="s">
        <v>1007</v>
      </c>
      <c r="G5645" s="22"/>
      <c r="H5645" t="s">
        <v>10261</v>
      </c>
      <c r="I5645" t="s">
        <v>4667</v>
      </c>
      <c r="J5645" t="s">
        <v>4668</v>
      </c>
      <c r="K5645" s="10" t="str">
        <f t="shared" si="623"/>
        <v>ALM-</v>
      </c>
      <c r="L5645" t="s">
        <v>98</v>
      </c>
      <c r="M5645" s="48">
        <v>564</v>
      </c>
      <c r="N5645" t="s">
        <v>186</v>
      </c>
      <c r="O5645" t="s">
        <v>11</v>
      </c>
      <c r="P5645" s="74">
        <v>2.9203999999999999</v>
      </c>
      <c r="Q5645" s="11">
        <f t="shared" si="624"/>
        <v>1647.11</v>
      </c>
      <c r="R5645" s="77">
        <v>7.1101999999999999</v>
      </c>
      <c r="S5645" s="14">
        <f t="shared" si="625"/>
        <v>0.41070000000000001</v>
      </c>
      <c r="T5645" s="13">
        <f t="shared" si="626"/>
        <v>231.63</v>
      </c>
      <c r="U5645" s="14" t="s">
        <v>349</v>
      </c>
      <c r="V5645" t="s">
        <v>191</v>
      </c>
      <c r="W5645" s="77">
        <v>7.1101999999999999</v>
      </c>
      <c r="X5645" s="79">
        <f t="shared" si="628"/>
        <v>231.65390565666226</v>
      </c>
    </row>
    <row r="5646" spans="1:24" x14ac:dyDescent="0.2">
      <c r="A5646" s="37" t="str">
        <f t="shared" si="627"/>
        <v>2025-10</v>
      </c>
      <c r="B5646" t="s">
        <v>9869</v>
      </c>
      <c r="C5646" s="23">
        <v>45954</v>
      </c>
      <c r="D5646" s="23">
        <v>45938</v>
      </c>
      <c r="E5646" t="s">
        <v>1006</v>
      </c>
      <c r="F5646" t="s">
        <v>1007</v>
      </c>
      <c r="G5646" s="22"/>
      <c r="H5646" t="s">
        <v>10261</v>
      </c>
      <c r="I5646" t="s">
        <v>1695</v>
      </c>
      <c r="J5646" t="s">
        <v>1696</v>
      </c>
      <c r="K5646" s="10" t="str">
        <f t="shared" si="623"/>
        <v>ALM-</v>
      </c>
      <c r="L5646" t="s">
        <v>98</v>
      </c>
      <c r="M5646" s="48">
        <v>684</v>
      </c>
      <c r="N5646" t="s">
        <v>186</v>
      </c>
      <c r="O5646" t="s">
        <v>11</v>
      </c>
      <c r="P5646" s="74">
        <v>2.9203999999999999</v>
      </c>
      <c r="Q5646" s="11">
        <f t="shared" si="624"/>
        <v>1997.55</v>
      </c>
      <c r="R5646" s="77">
        <v>7.1101999999999999</v>
      </c>
      <c r="S5646" s="14">
        <f t="shared" si="625"/>
        <v>0.41070000000000001</v>
      </c>
      <c r="T5646" s="13">
        <f t="shared" si="626"/>
        <v>280.92</v>
      </c>
      <c r="U5646" s="14" t="s">
        <v>349</v>
      </c>
      <c r="V5646" t="s">
        <v>191</v>
      </c>
      <c r="W5646" s="77">
        <v>7.1101999999999999</v>
      </c>
      <c r="X5646" s="79">
        <f t="shared" si="628"/>
        <v>280.94197068999466</v>
      </c>
    </row>
    <row r="5647" spans="1:24" x14ac:dyDescent="0.2">
      <c r="A5647" s="37" t="str">
        <f t="shared" si="627"/>
        <v>2025-10</v>
      </c>
      <c r="B5647" t="s">
        <v>9870</v>
      </c>
      <c r="C5647" s="23">
        <v>45954</v>
      </c>
      <c r="D5647" s="23">
        <v>45945</v>
      </c>
      <c r="E5647" t="s">
        <v>1006</v>
      </c>
      <c r="F5647" t="s">
        <v>1007</v>
      </c>
      <c r="G5647" s="22"/>
      <c r="H5647" t="s">
        <v>10261</v>
      </c>
      <c r="I5647" t="s">
        <v>10479</v>
      </c>
      <c r="J5647" t="s">
        <v>10480</v>
      </c>
      <c r="K5647" s="10" t="str">
        <f t="shared" si="623"/>
        <v>ALM-</v>
      </c>
      <c r="L5647" t="s">
        <v>98</v>
      </c>
      <c r="M5647" s="48">
        <v>698</v>
      </c>
      <c r="N5647" t="s">
        <v>186</v>
      </c>
      <c r="O5647" t="s">
        <v>11</v>
      </c>
      <c r="P5647" s="74">
        <v>2.9203999999999999</v>
      </c>
      <c r="Q5647" s="11">
        <f t="shared" si="624"/>
        <v>2038.44</v>
      </c>
      <c r="R5647" s="77">
        <v>7.1101999999999999</v>
      </c>
      <c r="S5647" s="14">
        <f t="shared" si="625"/>
        <v>0.41070000000000001</v>
      </c>
      <c r="T5647" s="13">
        <f t="shared" si="626"/>
        <v>286.67</v>
      </c>
      <c r="U5647" s="14" t="s">
        <v>349</v>
      </c>
      <c r="V5647" t="s">
        <v>191</v>
      </c>
      <c r="W5647" s="77">
        <v>7.1101999999999999</v>
      </c>
      <c r="X5647" s="79">
        <f t="shared" si="628"/>
        <v>286.6922449438834</v>
      </c>
    </row>
    <row r="5648" spans="1:24" x14ac:dyDescent="0.2">
      <c r="A5648" s="37" t="str">
        <f t="shared" si="627"/>
        <v>2025-10</v>
      </c>
      <c r="B5648" t="s">
        <v>9871</v>
      </c>
      <c r="C5648" s="23">
        <v>45958</v>
      </c>
      <c r="D5648" s="23">
        <v>45945</v>
      </c>
      <c r="E5648" t="s">
        <v>1006</v>
      </c>
      <c r="F5648" t="s">
        <v>1007</v>
      </c>
      <c r="G5648" s="22"/>
      <c r="H5648" t="s">
        <v>10262</v>
      </c>
      <c r="I5648" t="s">
        <v>3195</v>
      </c>
      <c r="J5648" t="s">
        <v>3402</v>
      </c>
      <c r="K5648" s="10" t="str">
        <f t="shared" si="623"/>
        <v>ALM-</v>
      </c>
      <c r="L5648" t="s">
        <v>98</v>
      </c>
      <c r="M5648" s="48">
        <v>588</v>
      </c>
      <c r="N5648" t="s">
        <v>186</v>
      </c>
      <c r="O5648" t="s">
        <v>11</v>
      </c>
      <c r="P5648" s="74">
        <v>2.9203999999999999</v>
      </c>
      <c r="Q5648" s="11">
        <f t="shared" si="624"/>
        <v>1717.2</v>
      </c>
      <c r="R5648" s="77">
        <v>7.1101999999999999</v>
      </c>
      <c r="S5648" s="14">
        <f t="shared" si="625"/>
        <v>0.41070000000000001</v>
      </c>
      <c r="T5648" s="13">
        <f t="shared" si="626"/>
        <v>241.49</v>
      </c>
      <c r="U5648" s="14" t="s">
        <v>349</v>
      </c>
      <c r="V5648" t="s">
        <v>191</v>
      </c>
      <c r="W5648" s="77">
        <v>7.1101999999999999</v>
      </c>
      <c r="X5648" s="79">
        <f t="shared" si="628"/>
        <v>241.51151866332873</v>
      </c>
    </row>
    <row r="5649" spans="1:24" x14ac:dyDescent="0.2">
      <c r="A5649" s="37" t="str">
        <f t="shared" si="627"/>
        <v>2025-10</v>
      </c>
      <c r="B5649" t="s">
        <v>9872</v>
      </c>
      <c r="C5649" s="23">
        <v>45954</v>
      </c>
      <c r="D5649" s="23">
        <v>45945</v>
      </c>
      <c r="E5649" t="s">
        <v>1006</v>
      </c>
      <c r="F5649" t="s">
        <v>1007</v>
      </c>
      <c r="G5649" s="22"/>
      <c r="H5649" t="s">
        <v>10261</v>
      </c>
      <c r="I5649" t="s">
        <v>3196</v>
      </c>
      <c r="J5649" t="s">
        <v>3403</v>
      </c>
      <c r="K5649" s="10" t="str">
        <f t="shared" si="623"/>
        <v>ALM-</v>
      </c>
      <c r="L5649" t="s">
        <v>98</v>
      </c>
      <c r="M5649" s="48">
        <v>588</v>
      </c>
      <c r="N5649" t="s">
        <v>186</v>
      </c>
      <c r="O5649" t="s">
        <v>11</v>
      </c>
      <c r="P5649" s="74">
        <v>2.9203999999999999</v>
      </c>
      <c r="Q5649" s="11">
        <f t="shared" si="624"/>
        <v>1717.2</v>
      </c>
      <c r="R5649" s="77">
        <v>7.1101999999999999</v>
      </c>
      <c r="S5649" s="14">
        <f t="shared" si="625"/>
        <v>0.41070000000000001</v>
      </c>
      <c r="T5649" s="13">
        <f t="shared" si="626"/>
        <v>241.49</v>
      </c>
      <c r="U5649" s="14" t="s">
        <v>349</v>
      </c>
      <c r="V5649" t="s">
        <v>191</v>
      </c>
      <c r="W5649" s="77">
        <v>7.1101999999999999</v>
      </c>
      <c r="X5649" s="79">
        <f t="shared" si="628"/>
        <v>241.51151866332873</v>
      </c>
    </row>
    <row r="5650" spans="1:24" x14ac:dyDescent="0.2">
      <c r="A5650" s="37" t="str">
        <f t="shared" si="627"/>
        <v>2025-10</v>
      </c>
      <c r="B5650" t="s">
        <v>9873</v>
      </c>
      <c r="C5650" s="23">
        <v>45954</v>
      </c>
      <c r="D5650" s="23">
        <v>45945</v>
      </c>
      <c r="E5650" t="s">
        <v>1006</v>
      </c>
      <c r="F5650" t="s">
        <v>1007</v>
      </c>
      <c r="G5650" s="22"/>
      <c r="H5650" t="s">
        <v>10261</v>
      </c>
      <c r="I5650" t="s">
        <v>3193</v>
      </c>
      <c r="J5650" t="s">
        <v>3400</v>
      </c>
      <c r="K5650" s="10" t="str">
        <f t="shared" si="623"/>
        <v>ALM-</v>
      </c>
      <c r="L5650" t="s">
        <v>98</v>
      </c>
      <c r="M5650" s="48">
        <v>722</v>
      </c>
      <c r="N5650" t="s">
        <v>186</v>
      </c>
      <c r="O5650" t="s">
        <v>11</v>
      </c>
      <c r="P5650" s="74">
        <v>2.9203999999999999</v>
      </c>
      <c r="Q5650" s="11">
        <f t="shared" si="624"/>
        <v>2108.5300000000002</v>
      </c>
      <c r="R5650" s="77">
        <v>7.1101999999999999</v>
      </c>
      <c r="S5650" s="14">
        <f t="shared" si="625"/>
        <v>0.41070000000000001</v>
      </c>
      <c r="T5650" s="13">
        <f t="shared" si="626"/>
        <v>296.52999999999997</v>
      </c>
      <c r="U5650" s="14" t="s">
        <v>349</v>
      </c>
      <c r="V5650" t="s">
        <v>191</v>
      </c>
      <c r="W5650" s="77">
        <v>7.1101999999999999</v>
      </c>
      <c r="X5650" s="79">
        <f t="shared" si="628"/>
        <v>296.54985795054989</v>
      </c>
    </row>
    <row r="5651" spans="1:24" x14ac:dyDescent="0.2">
      <c r="A5651" s="37" t="str">
        <f t="shared" si="627"/>
        <v>2025-10</v>
      </c>
      <c r="B5651" t="s">
        <v>9874</v>
      </c>
      <c r="C5651" s="23">
        <v>45954</v>
      </c>
      <c r="D5651" s="23">
        <v>45945</v>
      </c>
      <c r="E5651" t="s">
        <v>1006</v>
      </c>
      <c r="F5651" t="s">
        <v>1007</v>
      </c>
      <c r="G5651" s="22"/>
      <c r="H5651" t="s">
        <v>10261</v>
      </c>
      <c r="I5651" t="s">
        <v>3664</v>
      </c>
      <c r="J5651" t="s">
        <v>3665</v>
      </c>
      <c r="K5651" s="10" t="str">
        <f t="shared" si="623"/>
        <v>ALM-</v>
      </c>
      <c r="L5651" t="s">
        <v>98</v>
      </c>
      <c r="M5651" s="48">
        <v>555</v>
      </c>
      <c r="N5651" t="s">
        <v>186</v>
      </c>
      <c r="O5651" t="s">
        <v>11</v>
      </c>
      <c r="P5651" s="74">
        <v>2.9203999999999999</v>
      </c>
      <c r="Q5651" s="11">
        <f t="shared" si="624"/>
        <v>1620.82</v>
      </c>
      <c r="R5651" s="77">
        <v>7.1101999999999999</v>
      </c>
      <c r="S5651" s="14">
        <f t="shared" si="625"/>
        <v>0.41070000000000001</v>
      </c>
      <c r="T5651" s="13">
        <f t="shared" si="626"/>
        <v>227.94</v>
      </c>
      <c r="U5651" s="14" t="s">
        <v>349</v>
      </c>
      <c r="V5651" t="s">
        <v>191</v>
      </c>
      <c r="W5651" s="77">
        <v>7.1101999999999999</v>
      </c>
      <c r="X5651" s="79">
        <f t="shared" si="628"/>
        <v>227.95730077916232</v>
      </c>
    </row>
    <row r="5652" spans="1:24" x14ac:dyDescent="0.2">
      <c r="A5652" s="37" t="str">
        <f t="shared" si="627"/>
        <v>2025-10</v>
      </c>
      <c r="B5652" t="s">
        <v>9875</v>
      </c>
      <c r="C5652" s="23">
        <v>45958</v>
      </c>
      <c r="D5652" s="23">
        <v>45945</v>
      </c>
      <c r="E5652" t="s">
        <v>1006</v>
      </c>
      <c r="F5652" t="s">
        <v>1007</v>
      </c>
      <c r="G5652" s="22"/>
      <c r="H5652" t="s">
        <v>10262</v>
      </c>
      <c r="I5652" t="s">
        <v>3194</v>
      </c>
      <c r="J5652" t="s">
        <v>3401</v>
      </c>
      <c r="K5652" s="10" t="str">
        <f t="shared" si="623"/>
        <v>ALM-</v>
      </c>
      <c r="L5652" t="s">
        <v>98</v>
      </c>
      <c r="M5652" s="48">
        <v>1810</v>
      </c>
      <c r="N5652" t="s">
        <v>186</v>
      </c>
      <c r="O5652" t="s">
        <v>11</v>
      </c>
      <c r="P5652" s="74">
        <v>2.9203999999999999</v>
      </c>
      <c r="Q5652" s="11">
        <f t="shared" si="624"/>
        <v>5285.92</v>
      </c>
      <c r="R5652" s="77">
        <v>7.1101999999999999</v>
      </c>
      <c r="S5652" s="14">
        <f t="shared" si="625"/>
        <v>0.41070000000000001</v>
      </c>
      <c r="T5652" s="13">
        <f t="shared" si="626"/>
        <v>743.37</v>
      </c>
      <c r="U5652" s="14" t="s">
        <v>349</v>
      </c>
      <c r="V5652" t="s">
        <v>191</v>
      </c>
      <c r="W5652" s="77">
        <v>7.1101999999999999</v>
      </c>
      <c r="X5652" s="79">
        <f t="shared" si="628"/>
        <v>743.42831425276358</v>
      </c>
    </row>
    <row r="5653" spans="1:24" x14ac:dyDescent="0.2">
      <c r="A5653" s="37" t="str">
        <f t="shared" si="627"/>
        <v>2025-10</v>
      </c>
      <c r="B5653" t="s">
        <v>9876</v>
      </c>
      <c r="C5653" s="23">
        <v>45958</v>
      </c>
      <c r="D5653" s="23">
        <v>45945</v>
      </c>
      <c r="E5653" t="s">
        <v>1006</v>
      </c>
      <c r="F5653" t="s">
        <v>1007</v>
      </c>
      <c r="G5653" s="22"/>
      <c r="H5653" t="s">
        <v>10262</v>
      </c>
      <c r="I5653" t="s">
        <v>1019</v>
      </c>
      <c r="J5653" t="s">
        <v>1020</v>
      </c>
      <c r="K5653" s="10" t="str">
        <f t="shared" si="623"/>
        <v>ALM-</v>
      </c>
      <c r="L5653" t="s">
        <v>98</v>
      </c>
      <c r="M5653" s="48">
        <v>1444</v>
      </c>
      <c r="N5653" t="s">
        <v>186</v>
      </c>
      <c r="O5653" t="s">
        <v>11</v>
      </c>
      <c r="P5653" s="74">
        <v>2.9203999999999999</v>
      </c>
      <c r="Q5653" s="11">
        <f t="shared" si="624"/>
        <v>4217.0600000000004</v>
      </c>
      <c r="R5653" s="77">
        <v>7.1101999999999999</v>
      </c>
      <c r="S5653" s="14">
        <f t="shared" si="625"/>
        <v>0.41070000000000001</v>
      </c>
      <c r="T5653" s="13">
        <f t="shared" si="626"/>
        <v>593.04999999999995</v>
      </c>
      <c r="U5653" s="14" t="s">
        <v>349</v>
      </c>
      <c r="V5653" t="s">
        <v>191</v>
      </c>
      <c r="W5653" s="77">
        <v>7.1101999999999999</v>
      </c>
      <c r="X5653" s="79">
        <f t="shared" si="628"/>
        <v>593.09971590109978</v>
      </c>
    </row>
    <row r="5654" spans="1:24" x14ac:dyDescent="0.2">
      <c r="A5654" s="37" t="str">
        <f t="shared" si="627"/>
        <v>2025-10</v>
      </c>
      <c r="B5654" t="s">
        <v>9877</v>
      </c>
      <c r="C5654" s="23">
        <v>45958</v>
      </c>
      <c r="D5654" s="23">
        <v>45945</v>
      </c>
      <c r="E5654" t="s">
        <v>1006</v>
      </c>
      <c r="F5654" t="s">
        <v>1007</v>
      </c>
      <c r="G5654" s="22"/>
      <c r="H5654" t="s">
        <v>10262</v>
      </c>
      <c r="I5654" t="s">
        <v>10481</v>
      </c>
      <c r="J5654" t="s">
        <v>10482</v>
      </c>
      <c r="K5654" s="10" t="str">
        <f t="shared" si="623"/>
        <v>ALM-</v>
      </c>
      <c r="L5654" t="s">
        <v>98</v>
      </c>
      <c r="M5654" s="48">
        <v>673</v>
      </c>
      <c r="N5654" t="s">
        <v>186</v>
      </c>
      <c r="O5654" t="s">
        <v>11</v>
      </c>
      <c r="P5654" s="74">
        <v>2.9203999999999999</v>
      </c>
      <c r="Q5654" s="11">
        <f t="shared" si="624"/>
        <v>1965.43</v>
      </c>
      <c r="R5654" s="77">
        <v>7.1101999999999999</v>
      </c>
      <c r="S5654" s="14">
        <f t="shared" si="625"/>
        <v>0.41070000000000001</v>
      </c>
      <c r="T5654" s="13">
        <f t="shared" si="626"/>
        <v>276.39999999999998</v>
      </c>
      <c r="U5654" s="14" t="s">
        <v>349</v>
      </c>
      <c r="V5654" t="s">
        <v>191</v>
      </c>
      <c r="W5654" s="77">
        <v>7.1101999999999999</v>
      </c>
      <c r="X5654" s="79">
        <f t="shared" si="628"/>
        <v>276.42389806193916</v>
      </c>
    </row>
    <row r="5655" spans="1:24" x14ac:dyDescent="0.2">
      <c r="A5655" s="37" t="str">
        <f t="shared" si="627"/>
        <v>2025-10</v>
      </c>
      <c r="B5655" t="s">
        <v>9878</v>
      </c>
      <c r="C5655" s="23">
        <v>45958</v>
      </c>
      <c r="D5655" s="23">
        <v>45951</v>
      </c>
      <c r="E5655" t="s">
        <v>1006</v>
      </c>
      <c r="F5655" t="s">
        <v>1007</v>
      </c>
      <c r="G5655" s="22"/>
      <c r="H5655" t="s">
        <v>10262</v>
      </c>
      <c r="I5655" t="s">
        <v>8775</v>
      </c>
      <c r="J5655" t="s">
        <v>8776</v>
      </c>
      <c r="K5655" s="10" t="str">
        <f t="shared" si="623"/>
        <v>ALM-</v>
      </c>
      <c r="L5655" t="s">
        <v>98</v>
      </c>
      <c r="M5655" s="48">
        <v>560</v>
      </c>
      <c r="N5655" t="s">
        <v>186</v>
      </c>
      <c r="O5655" t="s">
        <v>11</v>
      </c>
      <c r="P5655" s="74">
        <v>2.9203999999999999</v>
      </c>
      <c r="Q5655" s="11">
        <f t="shared" si="624"/>
        <v>1635.42</v>
      </c>
      <c r="R5655" s="77">
        <v>7.1101999999999999</v>
      </c>
      <c r="S5655" s="14">
        <f t="shared" si="625"/>
        <v>0.41070000000000001</v>
      </c>
      <c r="T5655" s="13">
        <f t="shared" si="626"/>
        <v>229.99</v>
      </c>
      <c r="U5655" s="14" t="s">
        <v>349</v>
      </c>
      <c r="V5655" t="s">
        <v>191</v>
      </c>
      <c r="W5655" s="77">
        <v>7.1101999999999999</v>
      </c>
      <c r="X5655" s="79">
        <f t="shared" si="628"/>
        <v>230.01097015555118</v>
      </c>
    </row>
    <row r="5656" spans="1:24" x14ac:dyDescent="0.2">
      <c r="A5656" s="37" t="str">
        <f t="shared" si="627"/>
        <v>2025-10</v>
      </c>
      <c r="B5656" t="s">
        <v>9879</v>
      </c>
      <c r="C5656" s="23">
        <v>45953</v>
      </c>
      <c r="D5656" s="23">
        <v>45922</v>
      </c>
      <c r="E5656" t="s">
        <v>830</v>
      </c>
      <c r="F5656" t="s">
        <v>831</v>
      </c>
      <c r="G5656" s="22"/>
      <c r="H5656" t="s">
        <v>10263</v>
      </c>
      <c r="I5656" t="s">
        <v>5675</v>
      </c>
      <c r="J5656" t="s">
        <v>5818</v>
      </c>
      <c r="K5656" s="10" t="str">
        <f t="shared" si="623"/>
        <v>LID-</v>
      </c>
      <c r="L5656" t="s">
        <v>98</v>
      </c>
      <c r="M5656" s="48">
        <v>983</v>
      </c>
      <c r="N5656" t="s">
        <v>1472</v>
      </c>
      <c r="O5656" t="s">
        <v>11</v>
      </c>
      <c r="P5656" s="74">
        <v>3</v>
      </c>
      <c r="Q5656" s="11">
        <f t="shared" si="624"/>
        <v>2949</v>
      </c>
      <c r="R5656" s="77">
        <v>7.1101999999999999</v>
      </c>
      <c r="S5656" s="14">
        <f t="shared" si="625"/>
        <v>0.4219</v>
      </c>
      <c r="T5656" s="13">
        <f t="shared" si="626"/>
        <v>414.73</v>
      </c>
      <c r="U5656" s="14" t="s">
        <v>349</v>
      </c>
      <c r="V5656" t="s">
        <v>368</v>
      </c>
      <c r="W5656" s="77">
        <v>7.1101999999999999</v>
      </c>
      <c r="X5656" s="79">
        <f t="shared" si="628"/>
        <v>414.75626564653595</v>
      </c>
    </row>
    <row r="5657" spans="1:24" x14ac:dyDescent="0.2">
      <c r="A5657" s="37" t="str">
        <f t="shared" si="627"/>
        <v>2025-10</v>
      </c>
      <c r="B5657" t="s">
        <v>9880</v>
      </c>
      <c r="C5657" s="23">
        <v>45960</v>
      </c>
      <c r="D5657" s="23">
        <v>45959</v>
      </c>
      <c r="E5657" t="s">
        <v>5</v>
      </c>
      <c r="F5657" t="s">
        <v>6</v>
      </c>
      <c r="G5657" s="22"/>
      <c r="H5657" t="s">
        <v>10264</v>
      </c>
      <c r="I5657" t="s">
        <v>7800</v>
      </c>
      <c r="J5657" t="s">
        <v>7801</v>
      </c>
      <c r="K5657" s="10" t="str">
        <f t="shared" si="623"/>
        <v>BOX-</v>
      </c>
      <c r="L5657" t="s">
        <v>10</v>
      </c>
      <c r="M5657" s="48">
        <v>505</v>
      </c>
      <c r="N5657" t="s">
        <v>1472</v>
      </c>
      <c r="O5657" t="s">
        <v>11</v>
      </c>
      <c r="P5657" s="74">
        <v>3</v>
      </c>
      <c r="Q5657" s="11">
        <f t="shared" si="624"/>
        <v>1515</v>
      </c>
      <c r="R5657" s="77">
        <v>7.1101999999999999</v>
      </c>
      <c r="S5657" s="14">
        <f t="shared" si="625"/>
        <v>0.4219</v>
      </c>
      <c r="T5657" s="13">
        <f t="shared" si="626"/>
        <v>213.06</v>
      </c>
      <c r="U5657" s="14" t="s">
        <v>349</v>
      </c>
      <c r="V5657" t="s">
        <v>1</v>
      </c>
      <c r="W5657" s="77">
        <v>7.1101999999999999</v>
      </c>
      <c r="X5657" s="79">
        <f t="shared" si="628"/>
        <v>213.07417512868838</v>
      </c>
    </row>
    <row r="5658" spans="1:24" x14ac:dyDescent="0.2">
      <c r="A5658" s="37" t="str">
        <f t="shared" si="627"/>
        <v>2025-10</v>
      </c>
      <c r="B5658" t="s">
        <v>9881</v>
      </c>
      <c r="C5658" s="23">
        <v>45950</v>
      </c>
      <c r="D5658" s="23">
        <v>45940</v>
      </c>
      <c r="E5658" t="s">
        <v>569</v>
      </c>
      <c r="F5658" t="s">
        <v>570</v>
      </c>
      <c r="G5658" s="22"/>
      <c r="H5658" t="s">
        <v>10210</v>
      </c>
      <c r="I5658" t="s">
        <v>1519</v>
      </c>
      <c r="J5658" t="s">
        <v>1520</v>
      </c>
      <c r="K5658" s="10" t="str">
        <f t="shared" si="623"/>
        <v>ANYD</v>
      </c>
      <c r="L5658" t="s">
        <v>10</v>
      </c>
      <c r="M5658" s="48">
        <v>2600</v>
      </c>
      <c r="N5658" t="s">
        <v>1472</v>
      </c>
      <c r="O5658" t="s">
        <v>11</v>
      </c>
      <c r="P5658" s="74">
        <v>3.0379999999999998</v>
      </c>
      <c r="Q5658" s="11">
        <f t="shared" si="624"/>
        <v>7898.8</v>
      </c>
      <c r="R5658" s="77">
        <v>7.1101999999999999</v>
      </c>
      <c r="S5658" s="14">
        <f t="shared" si="625"/>
        <v>0.42730000000000001</v>
      </c>
      <c r="T5658" s="13">
        <f t="shared" si="626"/>
        <v>1110.98</v>
      </c>
      <c r="U5658" s="14" t="s">
        <v>349</v>
      </c>
      <c r="V5658" t="s">
        <v>36</v>
      </c>
      <c r="W5658" s="77">
        <v>7.1101999999999999</v>
      </c>
      <c r="X5658" s="79">
        <f t="shared" si="628"/>
        <v>1110.9110854828275</v>
      </c>
    </row>
    <row r="5659" spans="1:24" x14ac:dyDescent="0.2">
      <c r="A5659" s="37" t="str">
        <f t="shared" si="627"/>
        <v>2025-10</v>
      </c>
      <c r="B5659" t="s">
        <v>9881</v>
      </c>
      <c r="C5659" s="23">
        <v>45943</v>
      </c>
      <c r="D5659" s="23">
        <v>45940</v>
      </c>
      <c r="E5659" t="s">
        <v>569</v>
      </c>
      <c r="F5659" t="s">
        <v>570</v>
      </c>
      <c r="G5659" s="22"/>
      <c r="H5659" t="s">
        <v>10207</v>
      </c>
      <c r="I5659" t="s">
        <v>1519</v>
      </c>
      <c r="J5659" t="s">
        <v>1520</v>
      </c>
      <c r="K5659" s="10" t="str">
        <f t="shared" si="623"/>
        <v>ANYD</v>
      </c>
      <c r="L5659" t="s">
        <v>10</v>
      </c>
      <c r="M5659" s="48">
        <v>500</v>
      </c>
      <c r="N5659" t="s">
        <v>1472</v>
      </c>
      <c r="O5659" t="s">
        <v>11</v>
      </c>
      <c r="P5659" s="74">
        <v>3.0379999999999998</v>
      </c>
      <c r="Q5659" s="11">
        <f t="shared" si="624"/>
        <v>1519</v>
      </c>
      <c r="R5659" s="77">
        <v>7.1101999999999999</v>
      </c>
      <c r="S5659" s="14">
        <f t="shared" si="625"/>
        <v>0.42730000000000001</v>
      </c>
      <c r="T5659" s="13">
        <f t="shared" si="626"/>
        <v>213.65</v>
      </c>
      <c r="U5659" s="14" t="s">
        <v>349</v>
      </c>
      <c r="V5659" t="s">
        <v>36</v>
      </c>
      <c r="W5659" s="77">
        <v>7.1101999999999999</v>
      </c>
      <c r="X5659" s="79">
        <f t="shared" si="628"/>
        <v>213.63674720823605</v>
      </c>
    </row>
    <row r="5660" spans="1:24" x14ac:dyDescent="0.2">
      <c r="A5660" s="37" t="str">
        <f t="shared" si="627"/>
        <v>2025-10</v>
      </c>
      <c r="B5660" t="s">
        <v>9882</v>
      </c>
      <c r="C5660" s="23">
        <v>45959</v>
      </c>
      <c r="D5660" s="23">
        <v>45946</v>
      </c>
      <c r="E5660" t="s">
        <v>569</v>
      </c>
      <c r="F5660" t="s">
        <v>570</v>
      </c>
      <c r="G5660" s="22"/>
      <c r="H5660" t="s">
        <v>10221</v>
      </c>
      <c r="I5660" t="s">
        <v>1517</v>
      </c>
      <c r="J5660" t="s">
        <v>1518</v>
      </c>
      <c r="K5660" s="10" t="str">
        <f t="shared" si="623"/>
        <v>ANYD</v>
      </c>
      <c r="L5660" t="s">
        <v>10</v>
      </c>
      <c r="M5660" s="48">
        <v>1500</v>
      </c>
      <c r="N5660" t="s">
        <v>1472</v>
      </c>
      <c r="O5660" t="s">
        <v>11</v>
      </c>
      <c r="P5660" s="74">
        <v>3.0379999999999998</v>
      </c>
      <c r="Q5660" s="11">
        <f t="shared" si="624"/>
        <v>4557</v>
      </c>
      <c r="R5660" s="77">
        <v>7.1101999999999999</v>
      </c>
      <c r="S5660" s="14">
        <f t="shared" si="625"/>
        <v>0.42730000000000001</v>
      </c>
      <c r="T5660" s="13">
        <f t="shared" si="626"/>
        <v>640.95000000000005</v>
      </c>
      <c r="U5660" s="14" t="s">
        <v>349</v>
      </c>
      <c r="V5660" t="s">
        <v>36</v>
      </c>
      <c r="W5660" s="77">
        <v>7.1101999999999999</v>
      </c>
      <c r="X5660" s="79">
        <f t="shared" si="628"/>
        <v>640.91024162470819</v>
      </c>
    </row>
    <row r="5661" spans="1:24" x14ac:dyDescent="0.2">
      <c r="A5661" s="37" t="str">
        <f t="shared" si="627"/>
        <v>2025-10</v>
      </c>
      <c r="B5661" t="s">
        <v>9882</v>
      </c>
      <c r="C5661" s="23">
        <v>45954</v>
      </c>
      <c r="D5661" s="23">
        <v>45946</v>
      </c>
      <c r="E5661" t="s">
        <v>569</v>
      </c>
      <c r="F5661" t="s">
        <v>570</v>
      </c>
      <c r="G5661" s="22"/>
      <c r="H5661" t="s">
        <v>10208</v>
      </c>
      <c r="I5661" t="s">
        <v>1517</v>
      </c>
      <c r="J5661" t="s">
        <v>1518</v>
      </c>
      <c r="K5661" s="10" t="str">
        <f t="shared" si="623"/>
        <v>ANYD</v>
      </c>
      <c r="L5661" t="s">
        <v>10</v>
      </c>
      <c r="M5661" s="48">
        <v>3000</v>
      </c>
      <c r="N5661" t="s">
        <v>1472</v>
      </c>
      <c r="O5661" t="s">
        <v>11</v>
      </c>
      <c r="P5661" s="74">
        <v>3.0379999999999998</v>
      </c>
      <c r="Q5661" s="11">
        <f t="shared" si="624"/>
        <v>9114</v>
      </c>
      <c r="R5661" s="77">
        <v>7.1101999999999999</v>
      </c>
      <c r="S5661" s="14">
        <f t="shared" si="625"/>
        <v>0.42730000000000001</v>
      </c>
      <c r="T5661" s="13">
        <f t="shared" si="626"/>
        <v>1281.9000000000001</v>
      </c>
      <c r="U5661" s="14" t="s">
        <v>349</v>
      </c>
      <c r="V5661" t="s">
        <v>36</v>
      </c>
      <c r="W5661" s="77">
        <v>7.1101999999999999</v>
      </c>
      <c r="X5661" s="79">
        <f t="shared" si="628"/>
        <v>1281.8204832494164</v>
      </c>
    </row>
    <row r="5662" spans="1:24" x14ac:dyDescent="0.2">
      <c r="A5662" s="37" t="str">
        <f t="shared" si="627"/>
        <v>2025-10</v>
      </c>
      <c r="B5662" t="s">
        <v>9883</v>
      </c>
      <c r="C5662" s="23">
        <v>45953</v>
      </c>
      <c r="D5662" s="23">
        <v>45952</v>
      </c>
      <c r="E5662" t="s">
        <v>5</v>
      </c>
      <c r="F5662" t="s">
        <v>6</v>
      </c>
      <c r="G5662" s="22"/>
      <c r="H5662" t="s">
        <v>10265</v>
      </c>
      <c r="I5662" t="s">
        <v>8785</v>
      </c>
      <c r="J5662" t="s">
        <v>8786</v>
      </c>
      <c r="K5662" s="10" t="str">
        <f t="shared" si="623"/>
        <v>SHTS</v>
      </c>
      <c r="L5662" t="s">
        <v>10</v>
      </c>
      <c r="M5662" s="48">
        <v>302</v>
      </c>
      <c r="N5662" t="s">
        <v>1472</v>
      </c>
      <c r="O5662" t="s">
        <v>11</v>
      </c>
      <c r="P5662" s="74">
        <v>3.08</v>
      </c>
      <c r="Q5662" s="11">
        <f t="shared" si="624"/>
        <v>930.16</v>
      </c>
      <c r="R5662" s="77">
        <v>7.1101999999999999</v>
      </c>
      <c r="S5662" s="14">
        <f t="shared" si="625"/>
        <v>0.43319999999999997</v>
      </c>
      <c r="T5662" s="13">
        <f t="shared" si="626"/>
        <v>130.83000000000001</v>
      </c>
      <c r="U5662" s="14" t="s">
        <v>349</v>
      </c>
      <c r="V5662" t="s">
        <v>9</v>
      </c>
      <c r="W5662" s="77">
        <v>7.1101999999999999</v>
      </c>
      <c r="X5662" s="79">
        <f t="shared" si="628"/>
        <v>130.82051137802031</v>
      </c>
    </row>
    <row r="5663" spans="1:24" x14ac:dyDescent="0.2">
      <c r="A5663" s="37" t="str">
        <f t="shared" si="627"/>
        <v>2025-10</v>
      </c>
      <c r="B5663" t="s">
        <v>9884</v>
      </c>
      <c r="C5663" s="23">
        <v>45954</v>
      </c>
      <c r="D5663" s="23">
        <v>45938</v>
      </c>
      <c r="E5663" t="s">
        <v>1006</v>
      </c>
      <c r="F5663" t="s">
        <v>1007</v>
      </c>
      <c r="G5663" s="22"/>
      <c r="H5663" t="s">
        <v>10261</v>
      </c>
      <c r="I5663" t="s">
        <v>1711</v>
      </c>
      <c r="J5663" t="s">
        <v>1712</v>
      </c>
      <c r="K5663" s="10" t="str">
        <f t="shared" si="623"/>
        <v>ALM-</v>
      </c>
      <c r="L5663" t="s">
        <v>98</v>
      </c>
      <c r="M5663" s="48">
        <v>557</v>
      </c>
      <c r="N5663" t="s">
        <v>186</v>
      </c>
      <c r="O5663" t="s">
        <v>11</v>
      </c>
      <c r="P5663" s="74">
        <v>3.0973000000000002</v>
      </c>
      <c r="Q5663" s="11">
        <f t="shared" si="624"/>
        <v>1725.2</v>
      </c>
      <c r="R5663" s="77">
        <v>7.1101999999999999</v>
      </c>
      <c r="S5663" s="14">
        <f t="shared" si="625"/>
        <v>0.43559999999999999</v>
      </c>
      <c r="T5663" s="13">
        <f t="shared" si="626"/>
        <v>242.63</v>
      </c>
      <c r="U5663" s="14" t="s">
        <v>349</v>
      </c>
      <c r="V5663" t="s">
        <v>191</v>
      </c>
      <c r="W5663" s="77">
        <v>7.1101999999999999</v>
      </c>
      <c r="X5663" s="79">
        <f t="shared" si="628"/>
        <v>242.63678940114204</v>
      </c>
    </row>
    <row r="5664" spans="1:24" x14ac:dyDescent="0.2">
      <c r="A5664" s="37" t="str">
        <f t="shared" si="627"/>
        <v>2025-10</v>
      </c>
      <c r="B5664" t="s">
        <v>9885</v>
      </c>
      <c r="C5664" s="23">
        <v>45954</v>
      </c>
      <c r="D5664" s="23">
        <v>45945</v>
      </c>
      <c r="E5664" t="s">
        <v>1006</v>
      </c>
      <c r="F5664" t="s">
        <v>1007</v>
      </c>
      <c r="G5664" s="22"/>
      <c r="H5664" t="s">
        <v>10261</v>
      </c>
      <c r="I5664" t="s">
        <v>3219</v>
      </c>
      <c r="J5664" t="s">
        <v>3426</v>
      </c>
      <c r="K5664" s="10" t="str">
        <f t="shared" si="623"/>
        <v>ALM-</v>
      </c>
      <c r="L5664" t="s">
        <v>98</v>
      </c>
      <c r="M5664" s="48">
        <v>573</v>
      </c>
      <c r="N5664" t="s">
        <v>186</v>
      </c>
      <c r="O5664" t="s">
        <v>11</v>
      </c>
      <c r="P5664" s="74">
        <v>3.0973000000000002</v>
      </c>
      <c r="Q5664" s="11">
        <f t="shared" si="624"/>
        <v>1774.75</v>
      </c>
      <c r="R5664" s="77">
        <v>7.1101999999999999</v>
      </c>
      <c r="S5664" s="14">
        <f t="shared" si="625"/>
        <v>0.43559999999999999</v>
      </c>
      <c r="T5664" s="13">
        <f t="shared" si="626"/>
        <v>249.6</v>
      </c>
      <c r="U5664" s="14" t="s">
        <v>349</v>
      </c>
      <c r="V5664" t="s">
        <v>191</v>
      </c>
      <c r="W5664" s="77">
        <v>7.1101999999999999</v>
      </c>
      <c r="X5664" s="79">
        <f t="shared" si="628"/>
        <v>249.60660740907429</v>
      </c>
    </row>
    <row r="5665" spans="1:24" x14ac:dyDescent="0.2">
      <c r="A5665" s="37" t="str">
        <f t="shared" si="627"/>
        <v>2025-10</v>
      </c>
      <c r="B5665" t="s">
        <v>9886</v>
      </c>
      <c r="C5665" s="23">
        <v>45954</v>
      </c>
      <c r="D5665" s="23">
        <v>45945</v>
      </c>
      <c r="E5665" t="s">
        <v>1006</v>
      </c>
      <c r="F5665" t="s">
        <v>1007</v>
      </c>
      <c r="G5665" s="22"/>
      <c r="H5665" t="s">
        <v>10261</v>
      </c>
      <c r="I5665" t="s">
        <v>1016</v>
      </c>
      <c r="J5665" t="s">
        <v>1017</v>
      </c>
      <c r="K5665" s="10" t="str">
        <f t="shared" si="623"/>
        <v>ALM-</v>
      </c>
      <c r="L5665" t="s">
        <v>98</v>
      </c>
      <c r="M5665" s="48">
        <v>844</v>
      </c>
      <c r="N5665" t="s">
        <v>186</v>
      </c>
      <c r="O5665" t="s">
        <v>11</v>
      </c>
      <c r="P5665" s="74">
        <v>3.0973000000000002</v>
      </c>
      <c r="Q5665" s="11">
        <f t="shared" si="624"/>
        <v>2614.12</v>
      </c>
      <c r="R5665" s="77">
        <v>7.1101999999999999</v>
      </c>
      <c r="S5665" s="14">
        <f t="shared" si="625"/>
        <v>0.43559999999999999</v>
      </c>
      <c r="T5665" s="13">
        <f t="shared" si="626"/>
        <v>367.65</v>
      </c>
      <c r="U5665" s="14" t="s">
        <v>349</v>
      </c>
      <c r="V5665" t="s">
        <v>191</v>
      </c>
      <c r="W5665" s="77">
        <v>7.1101999999999999</v>
      </c>
      <c r="X5665" s="79">
        <f t="shared" si="628"/>
        <v>367.65789991842706</v>
      </c>
    </row>
    <row r="5666" spans="1:24" x14ac:dyDescent="0.2">
      <c r="A5666" s="37" t="str">
        <f t="shared" si="627"/>
        <v>2025-10</v>
      </c>
      <c r="B5666" t="s">
        <v>9887</v>
      </c>
      <c r="C5666" s="23">
        <v>45954</v>
      </c>
      <c r="D5666" s="23">
        <v>45945</v>
      </c>
      <c r="E5666" t="s">
        <v>1006</v>
      </c>
      <c r="F5666" t="s">
        <v>1007</v>
      </c>
      <c r="G5666" s="22"/>
      <c r="H5666" t="s">
        <v>10261</v>
      </c>
      <c r="I5666" t="s">
        <v>1013</v>
      </c>
      <c r="J5666" t="s">
        <v>1014</v>
      </c>
      <c r="K5666" s="10" t="str">
        <f t="shared" si="623"/>
        <v>ALM-</v>
      </c>
      <c r="L5666" t="s">
        <v>98</v>
      </c>
      <c r="M5666" s="48">
        <v>1064</v>
      </c>
      <c r="N5666" t="s">
        <v>186</v>
      </c>
      <c r="O5666" t="s">
        <v>11</v>
      </c>
      <c r="P5666" s="74">
        <v>3.0973000000000002</v>
      </c>
      <c r="Q5666" s="11">
        <f t="shared" si="624"/>
        <v>3295.53</v>
      </c>
      <c r="R5666" s="77">
        <v>7.1101999999999999</v>
      </c>
      <c r="S5666" s="14">
        <f t="shared" si="625"/>
        <v>0.43559999999999999</v>
      </c>
      <c r="T5666" s="13">
        <f t="shared" si="626"/>
        <v>463.48</v>
      </c>
      <c r="U5666" s="14" t="s">
        <v>349</v>
      </c>
      <c r="V5666" t="s">
        <v>191</v>
      </c>
      <c r="W5666" s="77">
        <v>7.1101999999999999</v>
      </c>
      <c r="X5666" s="79">
        <f t="shared" si="628"/>
        <v>463.4928975274957</v>
      </c>
    </row>
    <row r="5667" spans="1:24" x14ac:dyDescent="0.2">
      <c r="A5667" s="37" t="str">
        <f t="shared" si="627"/>
        <v>2025-10</v>
      </c>
      <c r="B5667" t="s">
        <v>9888</v>
      </c>
      <c r="C5667" s="23">
        <v>45943</v>
      </c>
      <c r="D5667" s="23">
        <v>45926</v>
      </c>
      <c r="E5667" t="s">
        <v>569</v>
      </c>
      <c r="F5667" t="s">
        <v>570</v>
      </c>
      <c r="G5667" s="22"/>
      <c r="H5667" t="s">
        <v>10207</v>
      </c>
      <c r="I5667" t="s">
        <v>1419</v>
      </c>
      <c r="J5667" t="s">
        <v>1420</v>
      </c>
      <c r="K5667" s="10" t="str">
        <f t="shared" si="623"/>
        <v>ANYD</v>
      </c>
      <c r="L5667" t="s">
        <v>10</v>
      </c>
      <c r="M5667" s="48">
        <v>850</v>
      </c>
      <c r="N5667" t="s">
        <v>1472</v>
      </c>
      <c r="O5667" t="s">
        <v>11</v>
      </c>
      <c r="P5667" s="74">
        <v>3.1</v>
      </c>
      <c r="Q5667" s="11">
        <f t="shared" si="624"/>
        <v>2635</v>
      </c>
      <c r="R5667" s="77">
        <v>7.1101999999999999</v>
      </c>
      <c r="S5667" s="14">
        <f t="shared" si="625"/>
        <v>0.436</v>
      </c>
      <c r="T5667" s="13">
        <f t="shared" si="626"/>
        <v>370.6</v>
      </c>
      <c r="U5667" s="14" t="s">
        <v>349</v>
      </c>
      <c r="V5667" t="s">
        <v>36</v>
      </c>
      <c r="W5667" s="77">
        <v>7.1101999999999999</v>
      </c>
      <c r="X5667" s="79">
        <f t="shared" si="628"/>
        <v>370.59435740204214</v>
      </c>
    </row>
    <row r="5668" spans="1:24" x14ac:dyDescent="0.2">
      <c r="A5668" s="37" t="str">
        <f t="shared" si="627"/>
        <v>2025-10</v>
      </c>
      <c r="B5668" t="s">
        <v>9889</v>
      </c>
      <c r="C5668" s="23">
        <v>45953</v>
      </c>
      <c r="D5668" s="23">
        <v>45952</v>
      </c>
      <c r="E5668" t="s">
        <v>5</v>
      </c>
      <c r="F5668" t="s">
        <v>6</v>
      </c>
      <c r="G5668" s="22"/>
      <c r="H5668" t="s">
        <v>10265</v>
      </c>
      <c r="I5668" t="s">
        <v>10483</v>
      </c>
      <c r="J5668" t="s">
        <v>10484</v>
      </c>
      <c r="K5668" s="10" t="str">
        <f t="shared" si="623"/>
        <v>SHTS</v>
      </c>
      <c r="L5668" t="s">
        <v>10</v>
      </c>
      <c r="M5668" s="48">
        <v>302</v>
      </c>
      <c r="N5668" t="s">
        <v>1472</v>
      </c>
      <c r="O5668" t="s">
        <v>11</v>
      </c>
      <c r="P5668" s="74">
        <v>3.14</v>
      </c>
      <c r="Q5668" s="11">
        <f t="shared" si="624"/>
        <v>948.28</v>
      </c>
      <c r="R5668" s="77">
        <v>7.1101999999999999</v>
      </c>
      <c r="S5668" s="14">
        <f t="shared" si="625"/>
        <v>0.44159999999999999</v>
      </c>
      <c r="T5668" s="13">
        <f t="shared" si="626"/>
        <v>133.36000000000001</v>
      </c>
      <c r="U5668" s="14" t="s">
        <v>349</v>
      </c>
      <c r="V5668" t="s">
        <v>9</v>
      </c>
      <c r="W5668" s="77">
        <v>7.1101999999999999</v>
      </c>
      <c r="X5668" s="79">
        <f t="shared" si="628"/>
        <v>133.36896289837136</v>
      </c>
    </row>
    <row r="5669" spans="1:24" x14ac:dyDescent="0.2">
      <c r="A5669" s="37" t="str">
        <f t="shared" si="627"/>
        <v>2025-10</v>
      </c>
      <c r="B5669" t="s">
        <v>9890</v>
      </c>
      <c r="C5669" s="23">
        <v>45940</v>
      </c>
      <c r="D5669" s="23">
        <v>45910</v>
      </c>
      <c r="E5669" t="s">
        <v>187</v>
      </c>
      <c r="F5669" t="s">
        <v>188</v>
      </c>
      <c r="G5669" s="22"/>
      <c r="H5669" t="s">
        <v>10266</v>
      </c>
      <c r="I5669" t="s">
        <v>214</v>
      </c>
      <c r="J5669" t="s">
        <v>215</v>
      </c>
      <c r="K5669" s="10" t="str">
        <f t="shared" si="623"/>
        <v>ALM-</v>
      </c>
      <c r="L5669" t="s">
        <v>98</v>
      </c>
      <c r="M5669" s="48">
        <v>80</v>
      </c>
      <c r="N5669" t="s">
        <v>186</v>
      </c>
      <c r="O5669" t="s">
        <v>11</v>
      </c>
      <c r="P5669" s="74">
        <v>3.1415999999999999</v>
      </c>
      <c r="Q5669" s="11">
        <f t="shared" si="624"/>
        <v>251.33</v>
      </c>
      <c r="R5669" s="77">
        <v>7.1101999999999999</v>
      </c>
      <c r="S5669" s="14">
        <f t="shared" si="625"/>
        <v>0.44180000000000003</v>
      </c>
      <c r="T5669" s="13">
        <f t="shared" si="626"/>
        <v>35.340000000000003</v>
      </c>
      <c r="U5669" s="14" t="s">
        <v>349</v>
      </c>
      <c r="V5669" t="s">
        <v>191</v>
      </c>
      <c r="W5669" s="77">
        <v>7.1101999999999999</v>
      </c>
      <c r="X5669" s="79">
        <f t="shared" si="628"/>
        <v>35.347528902140589</v>
      </c>
    </row>
    <row r="5670" spans="1:24" x14ac:dyDescent="0.2">
      <c r="A5670" s="37" t="str">
        <f t="shared" si="627"/>
        <v>2025-10</v>
      </c>
      <c r="B5670" t="s">
        <v>9891</v>
      </c>
      <c r="C5670" s="23">
        <v>45940</v>
      </c>
      <c r="D5670" s="23">
        <v>45910</v>
      </c>
      <c r="E5670" t="s">
        <v>187</v>
      </c>
      <c r="F5670" t="s">
        <v>188</v>
      </c>
      <c r="G5670" s="22"/>
      <c r="H5670" t="s">
        <v>10266</v>
      </c>
      <c r="I5670" t="s">
        <v>1715</v>
      </c>
      <c r="J5670" t="s">
        <v>1214</v>
      </c>
      <c r="K5670" s="10" t="str">
        <f t="shared" si="623"/>
        <v>ALM-</v>
      </c>
      <c r="L5670" t="s">
        <v>98</v>
      </c>
      <c r="M5670" s="48">
        <v>80</v>
      </c>
      <c r="N5670" t="s">
        <v>186</v>
      </c>
      <c r="O5670" t="s">
        <v>11</v>
      </c>
      <c r="P5670" s="74">
        <v>3.1415999999999999</v>
      </c>
      <c r="Q5670" s="11">
        <f t="shared" si="624"/>
        <v>251.33</v>
      </c>
      <c r="R5670" s="77">
        <v>7.1101999999999999</v>
      </c>
      <c r="S5670" s="14">
        <f t="shared" si="625"/>
        <v>0.44180000000000003</v>
      </c>
      <c r="T5670" s="13">
        <f t="shared" si="626"/>
        <v>35.340000000000003</v>
      </c>
      <c r="U5670" s="14" t="s">
        <v>349</v>
      </c>
      <c r="V5670" t="s">
        <v>191</v>
      </c>
      <c r="W5670" s="77">
        <v>7.1101999999999999</v>
      </c>
      <c r="X5670" s="79">
        <f t="shared" si="628"/>
        <v>35.347528902140589</v>
      </c>
    </row>
    <row r="5671" spans="1:24" x14ac:dyDescent="0.2">
      <c r="A5671" s="37" t="str">
        <f t="shared" si="627"/>
        <v>2025-10</v>
      </c>
      <c r="B5671" t="s">
        <v>9892</v>
      </c>
      <c r="C5671" s="23">
        <v>45940</v>
      </c>
      <c r="D5671" s="23">
        <v>45910</v>
      </c>
      <c r="E5671" t="s">
        <v>187</v>
      </c>
      <c r="F5671" t="s">
        <v>188</v>
      </c>
      <c r="G5671" s="22"/>
      <c r="H5671" t="s">
        <v>10266</v>
      </c>
      <c r="I5671" t="s">
        <v>1713</v>
      </c>
      <c r="J5671" t="s">
        <v>1714</v>
      </c>
      <c r="K5671" s="10" t="str">
        <f t="shared" si="623"/>
        <v>ALM-</v>
      </c>
      <c r="L5671" t="s">
        <v>98</v>
      </c>
      <c r="M5671" s="48">
        <v>150</v>
      </c>
      <c r="N5671" t="s">
        <v>186</v>
      </c>
      <c r="O5671" t="s">
        <v>11</v>
      </c>
      <c r="P5671" s="74">
        <v>3.1415999999999999</v>
      </c>
      <c r="Q5671" s="11">
        <f t="shared" si="624"/>
        <v>471.24</v>
      </c>
      <c r="R5671" s="77">
        <v>7.1101999999999999</v>
      </c>
      <c r="S5671" s="14">
        <f t="shared" si="625"/>
        <v>0.44180000000000003</v>
      </c>
      <c r="T5671" s="13">
        <f t="shared" si="626"/>
        <v>66.27</v>
      </c>
      <c r="U5671" s="14" t="s">
        <v>349</v>
      </c>
      <c r="V5671" t="s">
        <v>191</v>
      </c>
      <c r="W5671" s="77">
        <v>7.1101999999999999</v>
      </c>
      <c r="X5671" s="79">
        <f t="shared" si="628"/>
        <v>66.276616691513595</v>
      </c>
    </row>
    <row r="5672" spans="1:24" x14ac:dyDescent="0.2">
      <c r="A5672" s="37" t="str">
        <f t="shared" si="627"/>
        <v>2025-10</v>
      </c>
      <c r="B5672" t="s">
        <v>9893</v>
      </c>
      <c r="C5672" s="23">
        <v>45940</v>
      </c>
      <c r="D5672" s="23">
        <v>45910</v>
      </c>
      <c r="E5672" t="s">
        <v>187</v>
      </c>
      <c r="F5672" t="s">
        <v>188</v>
      </c>
      <c r="G5672" s="22"/>
      <c r="H5672" t="s">
        <v>10266</v>
      </c>
      <c r="I5672" t="s">
        <v>202</v>
      </c>
      <c r="J5672" t="s">
        <v>203</v>
      </c>
      <c r="K5672" s="10" t="str">
        <f t="shared" si="623"/>
        <v>ALM-</v>
      </c>
      <c r="L5672" t="s">
        <v>98</v>
      </c>
      <c r="M5672" s="48">
        <v>300</v>
      </c>
      <c r="N5672" t="s">
        <v>186</v>
      </c>
      <c r="O5672" t="s">
        <v>11</v>
      </c>
      <c r="P5672" s="74">
        <v>3.1415999999999999</v>
      </c>
      <c r="Q5672" s="11">
        <f t="shared" si="624"/>
        <v>942.48</v>
      </c>
      <c r="R5672" s="77">
        <v>7.1101999999999999</v>
      </c>
      <c r="S5672" s="14">
        <f t="shared" si="625"/>
        <v>0.44180000000000003</v>
      </c>
      <c r="T5672" s="13">
        <f t="shared" si="626"/>
        <v>132.54</v>
      </c>
      <c r="U5672" s="14" t="s">
        <v>349</v>
      </c>
      <c r="V5672" t="s">
        <v>191</v>
      </c>
      <c r="W5672" s="77">
        <v>7.1101999999999999</v>
      </c>
      <c r="X5672" s="79">
        <f t="shared" si="628"/>
        <v>132.55323338302719</v>
      </c>
    </row>
    <row r="5673" spans="1:24" x14ac:dyDescent="0.2">
      <c r="A5673" s="37" t="str">
        <f t="shared" si="627"/>
        <v>2025-10</v>
      </c>
      <c r="B5673" t="s">
        <v>9894</v>
      </c>
      <c r="C5673" s="23">
        <v>45940</v>
      </c>
      <c r="D5673" s="23">
        <v>45910</v>
      </c>
      <c r="E5673" t="s">
        <v>187</v>
      </c>
      <c r="F5673" t="s">
        <v>188</v>
      </c>
      <c r="G5673" s="22"/>
      <c r="H5673" t="s">
        <v>10266</v>
      </c>
      <c r="I5673" t="s">
        <v>199</v>
      </c>
      <c r="J5673" t="s">
        <v>200</v>
      </c>
      <c r="K5673" s="10" t="str">
        <f t="shared" si="623"/>
        <v>ALM-</v>
      </c>
      <c r="L5673" t="s">
        <v>98</v>
      </c>
      <c r="M5673" s="48">
        <v>250</v>
      </c>
      <c r="N5673" t="s">
        <v>186</v>
      </c>
      <c r="O5673" t="s">
        <v>11</v>
      </c>
      <c r="P5673" s="74">
        <v>3.1415999999999999</v>
      </c>
      <c r="Q5673" s="11">
        <f t="shared" si="624"/>
        <v>785.4</v>
      </c>
      <c r="R5673" s="77">
        <v>7.1101999999999999</v>
      </c>
      <c r="S5673" s="14">
        <f t="shared" si="625"/>
        <v>0.44180000000000003</v>
      </c>
      <c r="T5673" s="13">
        <f t="shared" si="626"/>
        <v>110.45</v>
      </c>
      <c r="U5673" s="14" t="s">
        <v>349</v>
      </c>
      <c r="V5673" t="s">
        <v>191</v>
      </c>
      <c r="W5673" s="77">
        <v>7.1101999999999999</v>
      </c>
      <c r="X5673" s="79">
        <f t="shared" si="628"/>
        <v>110.46102781918933</v>
      </c>
    </row>
    <row r="5674" spans="1:24" x14ac:dyDescent="0.2">
      <c r="A5674" s="37" t="str">
        <f t="shared" si="627"/>
        <v>2025-10</v>
      </c>
      <c r="B5674" t="s">
        <v>9895</v>
      </c>
      <c r="C5674" s="23">
        <v>45940</v>
      </c>
      <c r="D5674" s="23">
        <v>45910</v>
      </c>
      <c r="E5674" t="s">
        <v>187</v>
      </c>
      <c r="F5674" t="s">
        <v>188</v>
      </c>
      <c r="G5674" s="22"/>
      <c r="H5674" t="s">
        <v>10266</v>
      </c>
      <c r="I5674" t="s">
        <v>208</v>
      </c>
      <c r="J5674" t="s">
        <v>209</v>
      </c>
      <c r="K5674" s="10" t="str">
        <f t="shared" si="623"/>
        <v>ALM-</v>
      </c>
      <c r="L5674" t="s">
        <v>98</v>
      </c>
      <c r="M5674" s="48">
        <v>120</v>
      </c>
      <c r="N5674" t="s">
        <v>186</v>
      </c>
      <c r="O5674" t="s">
        <v>11</v>
      </c>
      <c r="P5674" s="74">
        <v>3.1415999999999999</v>
      </c>
      <c r="Q5674" s="11">
        <f t="shared" si="624"/>
        <v>376.99</v>
      </c>
      <c r="R5674" s="77">
        <v>7.1101999999999999</v>
      </c>
      <c r="S5674" s="14">
        <f t="shared" si="625"/>
        <v>0.44180000000000003</v>
      </c>
      <c r="T5674" s="13">
        <f t="shared" si="626"/>
        <v>53.02</v>
      </c>
      <c r="U5674" s="14" t="s">
        <v>349</v>
      </c>
      <c r="V5674" t="s">
        <v>191</v>
      </c>
      <c r="W5674" s="77">
        <v>7.1101999999999999</v>
      </c>
      <c r="X5674" s="79">
        <f t="shared" si="628"/>
        <v>53.021293353210879</v>
      </c>
    </row>
    <row r="5675" spans="1:24" x14ac:dyDescent="0.2">
      <c r="A5675" s="37" t="str">
        <f t="shared" si="627"/>
        <v>2025-10</v>
      </c>
      <c r="B5675" t="s">
        <v>9896</v>
      </c>
      <c r="C5675" s="23">
        <v>45940</v>
      </c>
      <c r="D5675" s="23">
        <v>45917</v>
      </c>
      <c r="E5675" t="s">
        <v>187</v>
      </c>
      <c r="F5675" t="s">
        <v>188</v>
      </c>
      <c r="G5675" s="22"/>
      <c r="H5675" t="s">
        <v>10266</v>
      </c>
      <c r="I5675" t="s">
        <v>205</v>
      </c>
      <c r="J5675" t="s">
        <v>206</v>
      </c>
      <c r="K5675" s="10" t="str">
        <f t="shared" si="623"/>
        <v>ALM-</v>
      </c>
      <c r="L5675" t="s">
        <v>98</v>
      </c>
      <c r="M5675" s="48">
        <v>180</v>
      </c>
      <c r="N5675" t="s">
        <v>186</v>
      </c>
      <c r="O5675" t="s">
        <v>11</v>
      </c>
      <c r="P5675" s="74">
        <v>3.1415999999999999</v>
      </c>
      <c r="Q5675" s="11">
        <f t="shared" si="624"/>
        <v>565.49</v>
      </c>
      <c r="R5675" s="77">
        <v>7.1101999999999999</v>
      </c>
      <c r="S5675" s="14">
        <f t="shared" si="625"/>
        <v>0.44180000000000003</v>
      </c>
      <c r="T5675" s="13">
        <f t="shared" si="626"/>
        <v>79.52</v>
      </c>
      <c r="U5675" s="14" t="s">
        <v>349</v>
      </c>
      <c r="V5675" t="s">
        <v>191</v>
      </c>
      <c r="W5675" s="77">
        <v>7.1101999999999999</v>
      </c>
      <c r="X5675" s="79">
        <f t="shared" si="628"/>
        <v>79.531940029816312</v>
      </c>
    </row>
    <row r="5676" spans="1:24" x14ac:dyDescent="0.2">
      <c r="A5676" s="37" t="str">
        <f t="shared" si="627"/>
        <v>2025-10</v>
      </c>
      <c r="B5676" t="s">
        <v>9897</v>
      </c>
      <c r="C5676" s="23">
        <v>45940</v>
      </c>
      <c r="D5676" s="23">
        <v>45917</v>
      </c>
      <c r="E5676" t="s">
        <v>187</v>
      </c>
      <c r="F5676" t="s">
        <v>188</v>
      </c>
      <c r="G5676" s="22"/>
      <c r="H5676" t="s">
        <v>10266</v>
      </c>
      <c r="I5676" t="s">
        <v>211</v>
      </c>
      <c r="J5676" t="s">
        <v>212</v>
      </c>
      <c r="K5676" s="10" t="str">
        <f t="shared" si="623"/>
        <v>ALM-</v>
      </c>
      <c r="L5676" t="s">
        <v>98</v>
      </c>
      <c r="M5676" s="48">
        <v>100</v>
      </c>
      <c r="N5676" t="s">
        <v>186</v>
      </c>
      <c r="O5676" t="s">
        <v>11</v>
      </c>
      <c r="P5676" s="74">
        <v>3.1415999999999999</v>
      </c>
      <c r="Q5676" s="11">
        <f t="shared" si="624"/>
        <v>314.16000000000003</v>
      </c>
      <c r="R5676" s="77">
        <v>7.1101999999999999</v>
      </c>
      <c r="S5676" s="14">
        <f t="shared" si="625"/>
        <v>0.44180000000000003</v>
      </c>
      <c r="T5676" s="13">
        <f t="shared" si="626"/>
        <v>44.18</v>
      </c>
      <c r="U5676" s="14" t="s">
        <v>349</v>
      </c>
      <c r="V5676" t="s">
        <v>191</v>
      </c>
      <c r="W5676" s="77">
        <v>7.1101999999999999</v>
      </c>
      <c r="X5676" s="79">
        <f t="shared" si="628"/>
        <v>44.18441112767573</v>
      </c>
    </row>
    <row r="5677" spans="1:24" x14ac:dyDescent="0.2">
      <c r="A5677" s="37" t="str">
        <f t="shared" si="627"/>
        <v>2025-10</v>
      </c>
      <c r="B5677" t="s">
        <v>9898</v>
      </c>
      <c r="C5677" s="23">
        <v>45940</v>
      </c>
      <c r="D5677" s="23">
        <v>45917</v>
      </c>
      <c r="E5677" t="s">
        <v>187</v>
      </c>
      <c r="F5677" t="s">
        <v>188</v>
      </c>
      <c r="G5677" s="22"/>
      <c r="H5677" t="s">
        <v>10266</v>
      </c>
      <c r="I5677" t="s">
        <v>202</v>
      </c>
      <c r="J5677" t="s">
        <v>203</v>
      </c>
      <c r="K5677" s="10" t="str">
        <f t="shared" si="623"/>
        <v>ALM-</v>
      </c>
      <c r="L5677" t="s">
        <v>98</v>
      </c>
      <c r="M5677" s="48">
        <v>125</v>
      </c>
      <c r="N5677" t="s">
        <v>186</v>
      </c>
      <c r="O5677" t="s">
        <v>11</v>
      </c>
      <c r="P5677" s="74">
        <v>3.1415999999999999</v>
      </c>
      <c r="Q5677" s="11">
        <f t="shared" si="624"/>
        <v>392.7</v>
      </c>
      <c r="R5677" s="77">
        <v>7.1101999999999999</v>
      </c>
      <c r="S5677" s="14">
        <f t="shared" si="625"/>
        <v>0.44180000000000003</v>
      </c>
      <c r="T5677" s="13">
        <f t="shared" si="626"/>
        <v>55.23</v>
      </c>
      <c r="U5677" s="14" t="s">
        <v>349</v>
      </c>
      <c r="V5677" t="s">
        <v>191</v>
      </c>
      <c r="W5677" s="77">
        <v>7.1101999999999999</v>
      </c>
      <c r="X5677" s="79">
        <f t="shared" si="628"/>
        <v>55.230513909594663</v>
      </c>
    </row>
    <row r="5678" spans="1:24" x14ac:dyDescent="0.2">
      <c r="A5678" s="37" t="str">
        <f t="shared" si="627"/>
        <v>2025-10</v>
      </c>
      <c r="B5678" t="s">
        <v>9899</v>
      </c>
      <c r="C5678" s="23">
        <v>45940</v>
      </c>
      <c r="D5678" s="23">
        <v>45917</v>
      </c>
      <c r="E5678" t="s">
        <v>187</v>
      </c>
      <c r="F5678" t="s">
        <v>188</v>
      </c>
      <c r="G5678" s="22"/>
      <c r="H5678" t="s">
        <v>10266</v>
      </c>
      <c r="I5678" t="s">
        <v>1715</v>
      </c>
      <c r="J5678" t="s">
        <v>1214</v>
      </c>
      <c r="K5678" s="10" t="str">
        <f t="shared" si="623"/>
        <v>ALM-</v>
      </c>
      <c r="L5678" t="s">
        <v>98</v>
      </c>
      <c r="M5678" s="48">
        <v>70</v>
      </c>
      <c r="N5678" t="s">
        <v>186</v>
      </c>
      <c r="O5678" t="s">
        <v>11</v>
      </c>
      <c r="P5678" s="74">
        <v>3.1415999999999999</v>
      </c>
      <c r="Q5678" s="11">
        <f t="shared" si="624"/>
        <v>219.91</v>
      </c>
      <c r="R5678" s="77">
        <v>7.1101999999999999</v>
      </c>
      <c r="S5678" s="14">
        <f t="shared" si="625"/>
        <v>0.44180000000000003</v>
      </c>
      <c r="T5678" s="13">
        <f t="shared" si="626"/>
        <v>30.93</v>
      </c>
      <c r="U5678" s="14" t="s">
        <v>349</v>
      </c>
      <c r="V5678" t="s">
        <v>191</v>
      </c>
      <c r="W5678" s="77">
        <v>7.1101999999999999</v>
      </c>
      <c r="X5678" s="79">
        <f t="shared" si="628"/>
        <v>30.929087789373014</v>
      </c>
    </row>
    <row r="5679" spans="1:24" x14ac:dyDescent="0.2">
      <c r="A5679" s="37" t="str">
        <f t="shared" si="627"/>
        <v>2025-10</v>
      </c>
      <c r="B5679" t="s">
        <v>9900</v>
      </c>
      <c r="C5679" s="23">
        <v>45940</v>
      </c>
      <c r="D5679" s="23">
        <v>45917</v>
      </c>
      <c r="E5679" t="s">
        <v>187</v>
      </c>
      <c r="F5679" t="s">
        <v>188</v>
      </c>
      <c r="G5679" s="22"/>
      <c r="H5679" t="s">
        <v>10266</v>
      </c>
      <c r="I5679" t="s">
        <v>1210</v>
      </c>
      <c r="J5679" t="s">
        <v>1211</v>
      </c>
      <c r="K5679" s="10" t="str">
        <f t="shared" si="623"/>
        <v>ALM-</v>
      </c>
      <c r="L5679" t="s">
        <v>98</v>
      </c>
      <c r="M5679" s="48">
        <v>180</v>
      </c>
      <c r="N5679" t="s">
        <v>186</v>
      </c>
      <c r="O5679" t="s">
        <v>11</v>
      </c>
      <c r="P5679" s="74">
        <v>3.1415999999999999</v>
      </c>
      <c r="Q5679" s="11">
        <f t="shared" si="624"/>
        <v>565.49</v>
      </c>
      <c r="R5679" s="77">
        <v>7.1101999999999999</v>
      </c>
      <c r="S5679" s="14">
        <f t="shared" si="625"/>
        <v>0.44180000000000003</v>
      </c>
      <c r="T5679" s="13">
        <f t="shared" si="626"/>
        <v>79.52</v>
      </c>
      <c r="U5679" s="14" t="s">
        <v>349</v>
      </c>
      <c r="V5679" t="s">
        <v>191</v>
      </c>
      <c r="W5679" s="77">
        <v>7.1101999999999999</v>
      </c>
      <c r="X5679" s="79">
        <f t="shared" si="628"/>
        <v>79.531940029816312</v>
      </c>
    </row>
    <row r="5680" spans="1:24" x14ac:dyDescent="0.2">
      <c r="A5680" s="37" t="str">
        <f t="shared" si="627"/>
        <v>2025-10</v>
      </c>
      <c r="B5680" t="s">
        <v>9901</v>
      </c>
      <c r="C5680" s="23">
        <v>45940</v>
      </c>
      <c r="D5680" s="23">
        <v>45917</v>
      </c>
      <c r="E5680" t="s">
        <v>187</v>
      </c>
      <c r="F5680" t="s">
        <v>188</v>
      </c>
      <c r="G5680" s="22"/>
      <c r="H5680" t="s">
        <v>10266</v>
      </c>
      <c r="I5680" t="s">
        <v>1713</v>
      </c>
      <c r="J5680" t="s">
        <v>1714</v>
      </c>
      <c r="K5680" s="10" t="str">
        <f t="shared" si="623"/>
        <v>ALM-</v>
      </c>
      <c r="L5680" t="s">
        <v>98</v>
      </c>
      <c r="M5680" s="48">
        <v>50</v>
      </c>
      <c r="N5680" t="s">
        <v>186</v>
      </c>
      <c r="O5680" t="s">
        <v>11</v>
      </c>
      <c r="P5680" s="74">
        <v>3.1415999999999999</v>
      </c>
      <c r="Q5680" s="11">
        <f t="shared" si="624"/>
        <v>157.08000000000001</v>
      </c>
      <c r="R5680" s="77">
        <v>7.1101999999999999</v>
      </c>
      <c r="S5680" s="14">
        <f t="shared" si="625"/>
        <v>0.44180000000000003</v>
      </c>
      <c r="T5680" s="13">
        <f t="shared" si="626"/>
        <v>22.09</v>
      </c>
      <c r="U5680" s="14" t="s">
        <v>349</v>
      </c>
      <c r="V5680" t="s">
        <v>191</v>
      </c>
      <c r="W5680" s="77">
        <v>7.1101999999999999</v>
      </c>
      <c r="X5680" s="79">
        <f t="shared" si="628"/>
        <v>22.092205563837865</v>
      </c>
    </row>
    <row r="5681" spans="1:24" x14ac:dyDescent="0.2">
      <c r="A5681" s="37" t="str">
        <f t="shared" si="627"/>
        <v>2025-10</v>
      </c>
      <c r="B5681" t="s">
        <v>9902</v>
      </c>
      <c r="C5681" s="23">
        <v>45940</v>
      </c>
      <c r="D5681" s="23">
        <v>45917</v>
      </c>
      <c r="E5681" t="s">
        <v>187</v>
      </c>
      <c r="F5681" t="s">
        <v>188</v>
      </c>
      <c r="G5681" s="22"/>
      <c r="H5681" t="s">
        <v>10266</v>
      </c>
      <c r="I5681" t="s">
        <v>202</v>
      </c>
      <c r="J5681" t="s">
        <v>203</v>
      </c>
      <c r="K5681" s="10" t="str">
        <f t="shared" si="623"/>
        <v>ALM-</v>
      </c>
      <c r="L5681" t="s">
        <v>98</v>
      </c>
      <c r="M5681" s="48">
        <v>250</v>
      </c>
      <c r="N5681" t="s">
        <v>186</v>
      </c>
      <c r="O5681" t="s">
        <v>11</v>
      </c>
      <c r="P5681" s="74">
        <v>3.1415999999999999</v>
      </c>
      <c r="Q5681" s="11">
        <f t="shared" si="624"/>
        <v>785.4</v>
      </c>
      <c r="R5681" s="77">
        <v>7.1101999999999999</v>
      </c>
      <c r="S5681" s="14">
        <f t="shared" si="625"/>
        <v>0.44180000000000003</v>
      </c>
      <c r="T5681" s="13">
        <f t="shared" si="626"/>
        <v>110.45</v>
      </c>
      <c r="U5681" s="14" t="s">
        <v>349</v>
      </c>
      <c r="V5681" t="s">
        <v>191</v>
      </c>
      <c r="W5681" s="77">
        <v>7.1101999999999999</v>
      </c>
      <c r="X5681" s="79">
        <f t="shared" si="628"/>
        <v>110.46102781918933</v>
      </c>
    </row>
    <row r="5682" spans="1:24" x14ac:dyDescent="0.2">
      <c r="A5682" s="37" t="str">
        <f t="shared" si="627"/>
        <v>2025-10</v>
      </c>
      <c r="B5682" t="s">
        <v>9903</v>
      </c>
      <c r="C5682" s="23">
        <v>45940</v>
      </c>
      <c r="D5682" s="23">
        <v>45917</v>
      </c>
      <c r="E5682" t="s">
        <v>187</v>
      </c>
      <c r="F5682" t="s">
        <v>188</v>
      </c>
      <c r="G5682" s="22"/>
      <c r="H5682" t="s">
        <v>10266</v>
      </c>
      <c r="I5682" t="s">
        <v>3189</v>
      </c>
      <c r="J5682" t="s">
        <v>3396</v>
      </c>
      <c r="K5682" s="10" t="str">
        <f t="shared" si="623"/>
        <v>ALM-</v>
      </c>
      <c r="L5682" t="s">
        <v>98</v>
      </c>
      <c r="M5682" s="48">
        <v>55</v>
      </c>
      <c r="N5682" t="s">
        <v>186</v>
      </c>
      <c r="O5682" t="s">
        <v>11</v>
      </c>
      <c r="P5682" s="74">
        <v>3.1415999999999999</v>
      </c>
      <c r="Q5682" s="11">
        <f t="shared" si="624"/>
        <v>172.79</v>
      </c>
      <c r="R5682" s="77">
        <v>7.1101999999999999</v>
      </c>
      <c r="S5682" s="14">
        <f t="shared" si="625"/>
        <v>0.44180000000000003</v>
      </c>
      <c r="T5682" s="13">
        <f t="shared" si="626"/>
        <v>24.3</v>
      </c>
      <c r="U5682" s="14" t="s">
        <v>349</v>
      </c>
      <c r="V5682" t="s">
        <v>191</v>
      </c>
      <c r="W5682" s="77">
        <v>7.1101999999999999</v>
      </c>
      <c r="X5682" s="79">
        <f t="shared" si="628"/>
        <v>24.301426120221652</v>
      </c>
    </row>
    <row r="5683" spans="1:24" x14ac:dyDescent="0.2">
      <c r="A5683" s="37" t="str">
        <f t="shared" si="627"/>
        <v>2025-10</v>
      </c>
      <c r="B5683" t="s">
        <v>9904</v>
      </c>
      <c r="C5683" s="23">
        <v>45940</v>
      </c>
      <c r="D5683" s="23">
        <v>45919</v>
      </c>
      <c r="E5683" t="s">
        <v>187</v>
      </c>
      <c r="F5683" t="s">
        <v>188</v>
      </c>
      <c r="G5683" s="22"/>
      <c r="H5683" t="s">
        <v>10266</v>
      </c>
      <c r="I5683" t="s">
        <v>214</v>
      </c>
      <c r="J5683" t="s">
        <v>215</v>
      </c>
      <c r="K5683" s="10" t="str">
        <f t="shared" si="623"/>
        <v>ALM-</v>
      </c>
      <c r="L5683" t="s">
        <v>98</v>
      </c>
      <c r="M5683" s="48">
        <v>105</v>
      </c>
      <c r="N5683" t="s">
        <v>186</v>
      </c>
      <c r="O5683" t="s">
        <v>11</v>
      </c>
      <c r="P5683" s="74">
        <v>3.1415999999999999</v>
      </c>
      <c r="Q5683" s="11">
        <f t="shared" si="624"/>
        <v>329.87</v>
      </c>
      <c r="R5683" s="77">
        <v>7.1101999999999999</v>
      </c>
      <c r="S5683" s="14">
        <f t="shared" si="625"/>
        <v>0.44180000000000003</v>
      </c>
      <c r="T5683" s="13">
        <f t="shared" si="626"/>
        <v>46.39</v>
      </c>
      <c r="U5683" s="14" t="s">
        <v>349</v>
      </c>
      <c r="V5683" t="s">
        <v>191</v>
      </c>
      <c r="W5683" s="77">
        <v>7.1101999999999999</v>
      </c>
      <c r="X5683" s="79">
        <f t="shared" si="628"/>
        <v>46.393631684059521</v>
      </c>
    </row>
    <row r="5684" spans="1:24" x14ac:dyDescent="0.2">
      <c r="A5684" s="37" t="str">
        <f t="shared" si="627"/>
        <v>2025-10</v>
      </c>
      <c r="B5684" t="s">
        <v>9905</v>
      </c>
      <c r="C5684" s="23">
        <v>45940</v>
      </c>
      <c r="D5684" s="23">
        <v>45919</v>
      </c>
      <c r="E5684" t="s">
        <v>187</v>
      </c>
      <c r="F5684" t="s">
        <v>188</v>
      </c>
      <c r="G5684" s="22"/>
      <c r="H5684" t="s">
        <v>10266</v>
      </c>
      <c r="I5684" t="s">
        <v>211</v>
      </c>
      <c r="J5684" t="s">
        <v>212</v>
      </c>
      <c r="K5684" s="10" t="str">
        <f t="shared" si="623"/>
        <v>ALM-</v>
      </c>
      <c r="L5684" t="s">
        <v>98</v>
      </c>
      <c r="M5684" s="48">
        <v>300</v>
      </c>
      <c r="N5684" t="s">
        <v>186</v>
      </c>
      <c r="O5684" t="s">
        <v>11</v>
      </c>
      <c r="P5684" s="74">
        <v>3.1415999999999999</v>
      </c>
      <c r="Q5684" s="11">
        <f t="shared" si="624"/>
        <v>942.48</v>
      </c>
      <c r="R5684" s="77">
        <v>7.1101999999999999</v>
      </c>
      <c r="S5684" s="14">
        <f t="shared" si="625"/>
        <v>0.44180000000000003</v>
      </c>
      <c r="T5684" s="13">
        <f t="shared" si="626"/>
        <v>132.54</v>
      </c>
      <c r="U5684" s="14" t="s">
        <v>349</v>
      </c>
      <c r="V5684" t="s">
        <v>191</v>
      </c>
      <c r="W5684" s="77">
        <v>7.1101999999999999</v>
      </c>
      <c r="X5684" s="79">
        <f t="shared" si="628"/>
        <v>132.55323338302719</v>
      </c>
    </row>
    <row r="5685" spans="1:24" x14ac:dyDescent="0.2">
      <c r="A5685" s="37" t="str">
        <f t="shared" si="627"/>
        <v>2025-10</v>
      </c>
      <c r="B5685" t="s">
        <v>9906</v>
      </c>
      <c r="C5685" s="23">
        <v>45957</v>
      </c>
      <c r="D5685" s="23">
        <v>45919</v>
      </c>
      <c r="E5685" t="s">
        <v>187</v>
      </c>
      <c r="F5685" t="s">
        <v>188</v>
      </c>
      <c r="G5685" s="22"/>
      <c r="H5685" t="s">
        <v>10267</v>
      </c>
      <c r="I5685" t="s">
        <v>208</v>
      </c>
      <c r="J5685" t="s">
        <v>209</v>
      </c>
      <c r="K5685" s="10" t="str">
        <f t="shared" si="623"/>
        <v>ALM-</v>
      </c>
      <c r="L5685" t="s">
        <v>98</v>
      </c>
      <c r="M5685" s="48">
        <v>190</v>
      </c>
      <c r="N5685" t="s">
        <v>186</v>
      </c>
      <c r="O5685" t="s">
        <v>11</v>
      </c>
      <c r="P5685" s="74">
        <v>3.1415999999999999</v>
      </c>
      <c r="Q5685" s="11">
        <f t="shared" si="624"/>
        <v>596.9</v>
      </c>
      <c r="R5685" s="77">
        <v>7.1101999999999999</v>
      </c>
      <c r="S5685" s="14">
        <f t="shared" si="625"/>
        <v>0.44180000000000003</v>
      </c>
      <c r="T5685" s="13">
        <f t="shared" si="626"/>
        <v>83.94</v>
      </c>
      <c r="U5685" s="14" t="s">
        <v>349</v>
      </c>
      <c r="V5685" t="s">
        <v>191</v>
      </c>
      <c r="W5685" s="77">
        <v>7.1101999999999999</v>
      </c>
      <c r="X5685" s="79">
        <f t="shared" si="628"/>
        <v>83.950381142583893</v>
      </c>
    </row>
    <row r="5686" spans="1:24" x14ac:dyDescent="0.2">
      <c r="A5686" s="37" t="str">
        <f t="shared" si="627"/>
        <v>2025-10</v>
      </c>
      <c r="B5686" t="s">
        <v>9906</v>
      </c>
      <c r="C5686" s="23">
        <v>45940</v>
      </c>
      <c r="D5686" s="23">
        <v>45919</v>
      </c>
      <c r="E5686" t="s">
        <v>187</v>
      </c>
      <c r="F5686" t="s">
        <v>188</v>
      </c>
      <c r="G5686" s="22"/>
      <c r="H5686" t="s">
        <v>10266</v>
      </c>
      <c r="I5686" t="s">
        <v>208</v>
      </c>
      <c r="J5686" t="s">
        <v>209</v>
      </c>
      <c r="K5686" s="10" t="str">
        <f t="shared" si="623"/>
        <v>ALM-</v>
      </c>
      <c r="L5686" t="s">
        <v>98</v>
      </c>
      <c r="M5686" s="48">
        <v>310</v>
      </c>
      <c r="N5686" t="s">
        <v>186</v>
      </c>
      <c r="O5686" t="s">
        <v>11</v>
      </c>
      <c r="P5686" s="74">
        <v>3.1415999999999999</v>
      </c>
      <c r="Q5686" s="11">
        <f t="shared" si="624"/>
        <v>973.9</v>
      </c>
      <c r="R5686" s="77">
        <v>7.1101999999999999</v>
      </c>
      <c r="S5686" s="14">
        <f t="shared" si="625"/>
        <v>0.44180000000000003</v>
      </c>
      <c r="T5686" s="13">
        <f t="shared" si="626"/>
        <v>136.96</v>
      </c>
      <c r="U5686" s="14" t="s">
        <v>349</v>
      </c>
      <c r="V5686" t="s">
        <v>191</v>
      </c>
      <c r="W5686" s="77">
        <v>7.1101999999999999</v>
      </c>
      <c r="X5686" s="79">
        <f t="shared" si="628"/>
        <v>136.97167449579476</v>
      </c>
    </row>
    <row r="5687" spans="1:24" x14ac:dyDescent="0.2">
      <c r="A5687" s="37" t="str">
        <f t="shared" si="627"/>
        <v>2025-10</v>
      </c>
      <c r="B5687" t="s">
        <v>9907</v>
      </c>
      <c r="C5687" s="23">
        <v>45940</v>
      </c>
      <c r="D5687" s="23">
        <v>45919</v>
      </c>
      <c r="E5687" t="s">
        <v>187</v>
      </c>
      <c r="F5687" t="s">
        <v>188</v>
      </c>
      <c r="G5687" s="22"/>
      <c r="H5687" t="s">
        <v>10266</v>
      </c>
      <c r="I5687" t="s">
        <v>205</v>
      </c>
      <c r="J5687" t="s">
        <v>206</v>
      </c>
      <c r="K5687" s="10" t="str">
        <f t="shared" si="623"/>
        <v>ALM-</v>
      </c>
      <c r="L5687" t="s">
        <v>98</v>
      </c>
      <c r="M5687" s="48">
        <v>200</v>
      </c>
      <c r="N5687" t="s">
        <v>186</v>
      </c>
      <c r="O5687" t="s">
        <v>11</v>
      </c>
      <c r="P5687" s="74">
        <v>3.1415999999999999</v>
      </c>
      <c r="Q5687" s="11">
        <f t="shared" si="624"/>
        <v>628.32000000000005</v>
      </c>
      <c r="R5687" s="77">
        <v>7.1101999999999999</v>
      </c>
      <c r="S5687" s="14">
        <f t="shared" si="625"/>
        <v>0.44180000000000003</v>
      </c>
      <c r="T5687" s="13">
        <f t="shared" si="626"/>
        <v>88.36</v>
      </c>
      <c r="U5687" s="14" t="s">
        <v>349</v>
      </c>
      <c r="V5687" t="s">
        <v>191</v>
      </c>
      <c r="W5687" s="77">
        <v>7.1101999999999999</v>
      </c>
      <c r="X5687" s="79">
        <f t="shared" si="628"/>
        <v>88.368822255351461</v>
      </c>
    </row>
    <row r="5688" spans="1:24" x14ac:dyDescent="0.2">
      <c r="A5688" s="37" t="str">
        <f t="shared" si="627"/>
        <v>2025-10</v>
      </c>
      <c r="B5688" t="s">
        <v>9908</v>
      </c>
      <c r="C5688" s="23">
        <v>45940</v>
      </c>
      <c r="D5688" s="23">
        <v>45919</v>
      </c>
      <c r="E5688" t="s">
        <v>187</v>
      </c>
      <c r="F5688" t="s">
        <v>188</v>
      </c>
      <c r="G5688" s="22"/>
      <c r="H5688" t="s">
        <v>10266</v>
      </c>
      <c r="I5688" t="s">
        <v>1716</v>
      </c>
      <c r="J5688" t="s">
        <v>1717</v>
      </c>
      <c r="K5688" s="10" t="str">
        <f t="shared" si="623"/>
        <v>ALM-</v>
      </c>
      <c r="L5688" t="s">
        <v>98</v>
      </c>
      <c r="M5688" s="48">
        <v>180</v>
      </c>
      <c r="N5688" t="s">
        <v>186</v>
      </c>
      <c r="O5688" t="s">
        <v>11</v>
      </c>
      <c r="P5688" s="74">
        <v>3.1415999999999999</v>
      </c>
      <c r="Q5688" s="11">
        <f t="shared" si="624"/>
        <v>565.49</v>
      </c>
      <c r="R5688" s="77">
        <v>7.1101999999999999</v>
      </c>
      <c r="S5688" s="14">
        <f t="shared" si="625"/>
        <v>0.44180000000000003</v>
      </c>
      <c r="T5688" s="13">
        <f t="shared" si="626"/>
        <v>79.52</v>
      </c>
      <c r="U5688" s="14" t="s">
        <v>349</v>
      </c>
      <c r="V5688" t="s">
        <v>191</v>
      </c>
      <c r="W5688" s="77">
        <v>7.1101999999999999</v>
      </c>
      <c r="X5688" s="79">
        <f t="shared" si="628"/>
        <v>79.531940029816312</v>
      </c>
    </row>
    <row r="5689" spans="1:24" x14ac:dyDescent="0.2">
      <c r="A5689" s="37" t="str">
        <f t="shared" si="627"/>
        <v>2025-10</v>
      </c>
      <c r="B5689" t="s">
        <v>9909</v>
      </c>
      <c r="C5689" s="23">
        <v>45940</v>
      </c>
      <c r="D5689" s="23">
        <v>45919</v>
      </c>
      <c r="E5689" t="s">
        <v>187</v>
      </c>
      <c r="F5689" t="s">
        <v>188</v>
      </c>
      <c r="G5689" s="22"/>
      <c r="H5689" t="s">
        <v>10266</v>
      </c>
      <c r="I5689" t="s">
        <v>199</v>
      </c>
      <c r="J5689" t="s">
        <v>200</v>
      </c>
      <c r="K5689" s="10" t="str">
        <f t="shared" si="623"/>
        <v>ALM-</v>
      </c>
      <c r="L5689" t="s">
        <v>98</v>
      </c>
      <c r="M5689" s="48">
        <v>550</v>
      </c>
      <c r="N5689" t="s">
        <v>186</v>
      </c>
      <c r="O5689" t="s">
        <v>11</v>
      </c>
      <c r="P5689" s="74">
        <v>3.1415999999999999</v>
      </c>
      <c r="Q5689" s="11">
        <f t="shared" si="624"/>
        <v>1727.88</v>
      </c>
      <c r="R5689" s="77">
        <v>7.1101999999999999</v>
      </c>
      <c r="S5689" s="14">
        <f t="shared" si="625"/>
        <v>0.44180000000000003</v>
      </c>
      <c r="T5689" s="13">
        <f t="shared" si="626"/>
        <v>242.99</v>
      </c>
      <c r="U5689" s="14" t="s">
        <v>349</v>
      </c>
      <c r="V5689" t="s">
        <v>191</v>
      </c>
      <c r="W5689" s="77">
        <v>7.1101999999999999</v>
      </c>
      <c r="X5689" s="79">
        <f t="shared" si="628"/>
        <v>243.01426120221652</v>
      </c>
    </row>
    <row r="5690" spans="1:24" x14ac:dyDescent="0.2">
      <c r="A5690" s="37" t="str">
        <f t="shared" si="627"/>
        <v>2025-10</v>
      </c>
      <c r="B5690" t="s">
        <v>9910</v>
      </c>
      <c r="C5690" s="23">
        <v>45957</v>
      </c>
      <c r="D5690" s="23">
        <v>45938</v>
      </c>
      <c r="E5690" t="s">
        <v>187</v>
      </c>
      <c r="F5690" t="s">
        <v>188</v>
      </c>
      <c r="G5690" s="22"/>
      <c r="H5690" t="s">
        <v>10267</v>
      </c>
      <c r="I5690" t="s">
        <v>199</v>
      </c>
      <c r="J5690" t="s">
        <v>200</v>
      </c>
      <c r="K5690" s="10" t="str">
        <f t="shared" si="623"/>
        <v>ALM-</v>
      </c>
      <c r="L5690" t="s">
        <v>98</v>
      </c>
      <c r="M5690" s="48">
        <v>330</v>
      </c>
      <c r="N5690" t="s">
        <v>186</v>
      </c>
      <c r="O5690" t="s">
        <v>11</v>
      </c>
      <c r="P5690" s="74">
        <v>3.1415999999999999</v>
      </c>
      <c r="Q5690" s="11">
        <f t="shared" si="624"/>
        <v>1036.73</v>
      </c>
      <c r="R5690" s="77">
        <v>7.1101999999999999</v>
      </c>
      <c r="S5690" s="14">
        <f t="shared" si="625"/>
        <v>0.44180000000000003</v>
      </c>
      <c r="T5690" s="13">
        <f t="shared" si="626"/>
        <v>145.79</v>
      </c>
      <c r="U5690" s="14" t="s">
        <v>349</v>
      </c>
      <c r="V5690" t="s">
        <v>191</v>
      </c>
      <c r="W5690" s="77">
        <v>7.1101999999999999</v>
      </c>
      <c r="X5690" s="79">
        <f t="shared" si="628"/>
        <v>145.80855672132992</v>
      </c>
    </row>
    <row r="5691" spans="1:24" x14ac:dyDescent="0.2">
      <c r="A5691" s="37" t="str">
        <f t="shared" si="627"/>
        <v>2025-10</v>
      </c>
      <c r="B5691" t="s">
        <v>9911</v>
      </c>
      <c r="C5691" s="23">
        <v>45957</v>
      </c>
      <c r="D5691" s="23">
        <v>45938</v>
      </c>
      <c r="E5691" t="s">
        <v>187</v>
      </c>
      <c r="F5691" t="s">
        <v>188</v>
      </c>
      <c r="G5691" s="22"/>
      <c r="H5691" t="s">
        <v>10267</v>
      </c>
      <c r="I5691" t="s">
        <v>3187</v>
      </c>
      <c r="J5691" t="s">
        <v>3394</v>
      </c>
      <c r="K5691" s="10" t="str">
        <f t="shared" si="623"/>
        <v>ALM-</v>
      </c>
      <c r="L5691" t="s">
        <v>98</v>
      </c>
      <c r="M5691" s="48">
        <v>260</v>
      </c>
      <c r="N5691" t="s">
        <v>186</v>
      </c>
      <c r="O5691" t="s">
        <v>11</v>
      </c>
      <c r="P5691" s="74">
        <v>3.1415999999999999</v>
      </c>
      <c r="Q5691" s="11">
        <f t="shared" si="624"/>
        <v>816.82</v>
      </c>
      <c r="R5691" s="77">
        <v>7.1101999999999999</v>
      </c>
      <c r="S5691" s="14">
        <f t="shared" si="625"/>
        <v>0.44180000000000003</v>
      </c>
      <c r="T5691" s="13">
        <f t="shared" si="626"/>
        <v>114.87</v>
      </c>
      <c r="U5691" s="14" t="s">
        <v>349</v>
      </c>
      <c r="V5691" t="s">
        <v>191</v>
      </c>
      <c r="W5691" s="77">
        <v>7.1101999999999999</v>
      </c>
      <c r="X5691" s="79">
        <f t="shared" si="628"/>
        <v>114.87946893195691</v>
      </c>
    </row>
    <row r="5692" spans="1:24" x14ac:dyDescent="0.2">
      <c r="A5692" s="37" t="str">
        <f t="shared" si="627"/>
        <v>2025-10</v>
      </c>
      <c r="B5692" t="s">
        <v>9912</v>
      </c>
      <c r="C5692" s="23">
        <v>45957</v>
      </c>
      <c r="D5692" s="23">
        <v>45944</v>
      </c>
      <c r="E5692" t="s">
        <v>187</v>
      </c>
      <c r="F5692" t="s">
        <v>188</v>
      </c>
      <c r="G5692" s="22"/>
      <c r="H5692" t="s">
        <v>10267</v>
      </c>
      <c r="I5692" t="s">
        <v>1217</v>
      </c>
      <c r="J5692" t="s">
        <v>1218</v>
      </c>
      <c r="K5692" s="10" t="str">
        <f t="shared" si="623"/>
        <v>ALM-</v>
      </c>
      <c r="L5692" t="s">
        <v>98</v>
      </c>
      <c r="M5692" s="48">
        <v>150</v>
      </c>
      <c r="N5692" t="s">
        <v>186</v>
      </c>
      <c r="O5692" t="s">
        <v>11</v>
      </c>
      <c r="P5692" s="74">
        <v>3.1415999999999999</v>
      </c>
      <c r="Q5692" s="11">
        <f t="shared" si="624"/>
        <v>471.24</v>
      </c>
      <c r="R5692" s="77">
        <v>7.1101999999999999</v>
      </c>
      <c r="S5692" s="14">
        <f t="shared" si="625"/>
        <v>0.44180000000000003</v>
      </c>
      <c r="T5692" s="13">
        <f t="shared" si="626"/>
        <v>66.27</v>
      </c>
      <c r="U5692" s="14" t="s">
        <v>349</v>
      </c>
      <c r="V5692" t="s">
        <v>191</v>
      </c>
      <c r="W5692" s="77">
        <v>7.1101999999999999</v>
      </c>
      <c r="X5692" s="79">
        <f t="shared" si="628"/>
        <v>66.276616691513595</v>
      </c>
    </row>
    <row r="5693" spans="1:24" x14ac:dyDescent="0.2">
      <c r="A5693" s="37" t="str">
        <f t="shared" si="627"/>
        <v>2025-10</v>
      </c>
      <c r="B5693" t="s">
        <v>9913</v>
      </c>
      <c r="C5693" s="23">
        <v>45957</v>
      </c>
      <c r="D5693" s="23">
        <v>45944</v>
      </c>
      <c r="E5693" t="s">
        <v>187</v>
      </c>
      <c r="F5693" t="s">
        <v>188</v>
      </c>
      <c r="G5693" s="22"/>
      <c r="H5693" t="s">
        <v>10267</v>
      </c>
      <c r="I5693" t="s">
        <v>211</v>
      </c>
      <c r="J5693" t="s">
        <v>212</v>
      </c>
      <c r="K5693" s="10" t="str">
        <f t="shared" si="623"/>
        <v>ALM-</v>
      </c>
      <c r="L5693" t="s">
        <v>98</v>
      </c>
      <c r="M5693" s="48">
        <v>1100</v>
      </c>
      <c r="N5693" t="s">
        <v>186</v>
      </c>
      <c r="O5693" t="s">
        <v>11</v>
      </c>
      <c r="P5693" s="74">
        <v>3.1415999999999999</v>
      </c>
      <c r="Q5693" s="11">
        <f t="shared" si="624"/>
        <v>3455.76</v>
      </c>
      <c r="R5693" s="77">
        <v>7.1101999999999999</v>
      </c>
      <c r="S5693" s="14">
        <f t="shared" si="625"/>
        <v>0.44180000000000003</v>
      </c>
      <c r="T5693" s="13">
        <f t="shared" si="626"/>
        <v>485.98</v>
      </c>
      <c r="U5693" s="14" t="s">
        <v>349</v>
      </c>
      <c r="V5693" t="s">
        <v>191</v>
      </c>
      <c r="W5693" s="77">
        <v>7.1101999999999999</v>
      </c>
      <c r="X5693" s="79">
        <f t="shared" si="628"/>
        <v>486.02852240443303</v>
      </c>
    </row>
    <row r="5694" spans="1:24" x14ac:dyDescent="0.2">
      <c r="A5694" s="37" t="str">
        <f t="shared" si="627"/>
        <v>2025-10</v>
      </c>
      <c r="B5694" t="s">
        <v>9914</v>
      </c>
      <c r="C5694" s="23">
        <v>45957</v>
      </c>
      <c r="D5694" s="23">
        <v>45944</v>
      </c>
      <c r="E5694" t="s">
        <v>187</v>
      </c>
      <c r="F5694" t="s">
        <v>188</v>
      </c>
      <c r="G5694" s="22"/>
      <c r="H5694" t="s">
        <v>10267</v>
      </c>
      <c r="I5694" t="s">
        <v>199</v>
      </c>
      <c r="J5694" t="s">
        <v>200</v>
      </c>
      <c r="K5694" s="10" t="str">
        <f t="shared" si="623"/>
        <v>ALM-</v>
      </c>
      <c r="L5694" t="s">
        <v>98</v>
      </c>
      <c r="M5694" s="48">
        <v>2800</v>
      </c>
      <c r="N5694" t="s">
        <v>186</v>
      </c>
      <c r="O5694" t="s">
        <v>11</v>
      </c>
      <c r="P5694" s="74">
        <v>3.1415999999999999</v>
      </c>
      <c r="Q5694" s="11">
        <f t="shared" si="624"/>
        <v>8796.48</v>
      </c>
      <c r="R5694" s="77">
        <v>7.1101999999999999</v>
      </c>
      <c r="S5694" s="14">
        <f t="shared" si="625"/>
        <v>0.44180000000000003</v>
      </c>
      <c r="T5694" s="13">
        <f t="shared" si="626"/>
        <v>1237.04</v>
      </c>
      <c r="U5694" s="14" t="s">
        <v>349</v>
      </c>
      <c r="V5694" t="s">
        <v>191</v>
      </c>
      <c r="W5694" s="77">
        <v>7.1101999999999999</v>
      </c>
      <c r="X5694" s="79">
        <f t="shared" si="628"/>
        <v>1237.1635115749204</v>
      </c>
    </row>
    <row r="5695" spans="1:24" x14ac:dyDescent="0.2">
      <c r="A5695" s="37" t="str">
        <f t="shared" si="627"/>
        <v>2025-10</v>
      </c>
      <c r="B5695" t="s">
        <v>9915</v>
      </c>
      <c r="C5695" s="23">
        <v>45957</v>
      </c>
      <c r="D5695" s="23">
        <v>45944</v>
      </c>
      <c r="E5695" t="s">
        <v>187</v>
      </c>
      <c r="F5695" t="s">
        <v>188</v>
      </c>
      <c r="G5695" s="22"/>
      <c r="H5695" t="s">
        <v>10267</v>
      </c>
      <c r="I5695" t="s">
        <v>3686</v>
      </c>
      <c r="J5695" t="s">
        <v>3687</v>
      </c>
      <c r="K5695" s="10" t="str">
        <f t="shared" ref="K5695:K5758" si="629">+LEFT(V5695,4)</f>
        <v>ALM-</v>
      </c>
      <c r="L5695" t="s">
        <v>98</v>
      </c>
      <c r="M5695" s="48">
        <v>350</v>
      </c>
      <c r="N5695" t="s">
        <v>186</v>
      </c>
      <c r="O5695" t="s">
        <v>11</v>
      </c>
      <c r="P5695" s="74">
        <v>3.1415999999999999</v>
      </c>
      <c r="Q5695" s="11">
        <f t="shared" ref="Q5695:Q5758" si="630">ROUND(P5695*M5695,2)</f>
        <v>1099.56</v>
      </c>
      <c r="R5695" s="77">
        <v>7.1101999999999999</v>
      </c>
      <c r="S5695" s="14">
        <f t="shared" ref="S5695:S5758" si="631">+ROUND(P5695/R5695,4)</f>
        <v>0.44180000000000003</v>
      </c>
      <c r="T5695" s="13">
        <f t="shared" ref="T5695:T5758" si="632">ROUND(S5695*M5695,2)</f>
        <v>154.63</v>
      </c>
      <c r="U5695" s="14" t="s">
        <v>349</v>
      </c>
      <c r="V5695" t="s">
        <v>191</v>
      </c>
      <c r="W5695" s="77">
        <v>7.1101999999999999</v>
      </c>
      <c r="X5695" s="79">
        <f t="shared" si="628"/>
        <v>154.64543894686506</v>
      </c>
    </row>
    <row r="5696" spans="1:24" x14ac:dyDescent="0.2">
      <c r="A5696" s="37" t="str">
        <f t="shared" si="627"/>
        <v>2025-10</v>
      </c>
      <c r="B5696" t="s">
        <v>9916</v>
      </c>
      <c r="C5696" s="23">
        <v>45957</v>
      </c>
      <c r="D5696" s="23">
        <v>45944</v>
      </c>
      <c r="E5696" t="s">
        <v>187</v>
      </c>
      <c r="F5696" t="s">
        <v>188</v>
      </c>
      <c r="G5696" s="22"/>
      <c r="H5696" t="s">
        <v>10267</v>
      </c>
      <c r="I5696" t="s">
        <v>1210</v>
      </c>
      <c r="J5696" t="s">
        <v>1211</v>
      </c>
      <c r="K5696" s="10" t="str">
        <f t="shared" si="629"/>
        <v>ALM-</v>
      </c>
      <c r="L5696" t="s">
        <v>98</v>
      </c>
      <c r="M5696" s="48">
        <v>530</v>
      </c>
      <c r="N5696" t="s">
        <v>186</v>
      </c>
      <c r="O5696" t="s">
        <v>11</v>
      </c>
      <c r="P5696" s="74">
        <v>3.1415999999999999</v>
      </c>
      <c r="Q5696" s="11">
        <f t="shared" si="630"/>
        <v>1665.05</v>
      </c>
      <c r="R5696" s="77">
        <v>7.1101999999999999</v>
      </c>
      <c r="S5696" s="14">
        <f t="shared" si="631"/>
        <v>0.44180000000000003</v>
      </c>
      <c r="T5696" s="13">
        <f t="shared" si="632"/>
        <v>234.15</v>
      </c>
      <c r="U5696" s="14" t="s">
        <v>349</v>
      </c>
      <c r="V5696" t="s">
        <v>191</v>
      </c>
      <c r="W5696" s="77">
        <v>7.1101999999999999</v>
      </c>
      <c r="X5696" s="79">
        <f t="shared" si="628"/>
        <v>234.17737897668138</v>
      </c>
    </row>
    <row r="5697" spans="1:24" x14ac:dyDescent="0.2">
      <c r="A5697" s="37" t="str">
        <f t="shared" si="627"/>
        <v>2025-10</v>
      </c>
      <c r="B5697" t="s">
        <v>9917</v>
      </c>
      <c r="C5697" s="23">
        <v>45957</v>
      </c>
      <c r="D5697" s="23">
        <v>45944</v>
      </c>
      <c r="E5697" t="s">
        <v>187</v>
      </c>
      <c r="F5697" t="s">
        <v>188</v>
      </c>
      <c r="G5697" s="22"/>
      <c r="H5697" t="s">
        <v>10267</v>
      </c>
      <c r="I5697" t="s">
        <v>1217</v>
      </c>
      <c r="J5697" t="s">
        <v>1218</v>
      </c>
      <c r="K5697" s="10" t="str">
        <f t="shared" si="629"/>
        <v>ALM-</v>
      </c>
      <c r="L5697" t="s">
        <v>98</v>
      </c>
      <c r="M5697" s="48">
        <v>1650</v>
      </c>
      <c r="N5697" t="s">
        <v>186</v>
      </c>
      <c r="O5697" t="s">
        <v>11</v>
      </c>
      <c r="P5697" s="74">
        <v>3.1415999999999999</v>
      </c>
      <c r="Q5697" s="11">
        <f t="shared" si="630"/>
        <v>5183.6400000000003</v>
      </c>
      <c r="R5697" s="77">
        <v>7.1101999999999999</v>
      </c>
      <c r="S5697" s="14">
        <f t="shared" si="631"/>
        <v>0.44180000000000003</v>
      </c>
      <c r="T5697" s="13">
        <f t="shared" si="632"/>
        <v>728.97</v>
      </c>
      <c r="U5697" s="14" t="s">
        <v>349</v>
      </c>
      <c r="V5697" t="s">
        <v>191</v>
      </c>
      <c r="W5697" s="77">
        <v>7.1101999999999999</v>
      </c>
      <c r="X5697" s="79">
        <f t="shared" si="628"/>
        <v>729.04278360664955</v>
      </c>
    </row>
    <row r="5698" spans="1:24" x14ac:dyDescent="0.2">
      <c r="A5698" s="37" t="str">
        <f t="shared" ref="A5698:A5761" si="633">+TEXT(C5698,"YYYY")&amp;"-"&amp;TEXT(C5698,"M")</f>
        <v>2025-10</v>
      </c>
      <c r="B5698" t="s">
        <v>9918</v>
      </c>
      <c r="C5698" s="23">
        <v>45957</v>
      </c>
      <c r="D5698" s="23">
        <v>45944</v>
      </c>
      <c r="E5698" t="s">
        <v>187</v>
      </c>
      <c r="F5698" t="s">
        <v>188</v>
      </c>
      <c r="G5698" s="22"/>
      <c r="H5698" t="s">
        <v>10267</v>
      </c>
      <c r="I5698" t="s">
        <v>217</v>
      </c>
      <c r="J5698" t="s">
        <v>218</v>
      </c>
      <c r="K5698" s="10" t="str">
        <f t="shared" si="629"/>
        <v>ALM-</v>
      </c>
      <c r="L5698" t="s">
        <v>98</v>
      </c>
      <c r="M5698" s="48">
        <v>300</v>
      </c>
      <c r="N5698" t="s">
        <v>186</v>
      </c>
      <c r="O5698" t="s">
        <v>11</v>
      </c>
      <c r="P5698" s="74">
        <v>3.1415999999999999</v>
      </c>
      <c r="Q5698" s="11">
        <f t="shared" si="630"/>
        <v>942.48</v>
      </c>
      <c r="R5698" s="77">
        <v>7.1101999999999999</v>
      </c>
      <c r="S5698" s="14">
        <f t="shared" si="631"/>
        <v>0.44180000000000003</v>
      </c>
      <c r="T5698" s="13">
        <f t="shared" si="632"/>
        <v>132.54</v>
      </c>
      <c r="U5698" s="14" t="s">
        <v>349</v>
      </c>
      <c r="V5698" t="s">
        <v>191</v>
      </c>
      <c r="W5698" s="77">
        <v>7.1101999999999999</v>
      </c>
      <c r="X5698" s="79">
        <f t="shared" ref="X5698:X5761" si="634">IF(O5698="CNY",P5698/W5698*M5698,1)</f>
        <v>132.55323338302719</v>
      </c>
    </row>
    <row r="5699" spans="1:24" x14ac:dyDescent="0.2">
      <c r="A5699" s="37" t="str">
        <f t="shared" si="633"/>
        <v>2025-10</v>
      </c>
      <c r="B5699" t="s">
        <v>9919</v>
      </c>
      <c r="C5699" s="23">
        <v>45957</v>
      </c>
      <c r="D5699" s="23">
        <v>45944</v>
      </c>
      <c r="E5699" t="s">
        <v>187</v>
      </c>
      <c r="F5699" t="s">
        <v>188</v>
      </c>
      <c r="G5699" s="22"/>
      <c r="H5699" t="s">
        <v>10267</v>
      </c>
      <c r="I5699" t="s">
        <v>3678</v>
      </c>
      <c r="J5699" t="s">
        <v>3679</v>
      </c>
      <c r="K5699" s="10" t="str">
        <f t="shared" si="629"/>
        <v>ALM-</v>
      </c>
      <c r="L5699" t="s">
        <v>98</v>
      </c>
      <c r="M5699" s="48">
        <v>530</v>
      </c>
      <c r="N5699" t="s">
        <v>186</v>
      </c>
      <c r="O5699" t="s">
        <v>11</v>
      </c>
      <c r="P5699" s="74">
        <v>3.1415999999999999</v>
      </c>
      <c r="Q5699" s="11">
        <f t="shared" si="630"/>
        <v>1665.05</v>
      </c>
      <c r="R5699" s="77">
        <v>7.1101999999999999</v>
      </c>
      <c r="S5699" s="14">
        <f t="shared" si="631"/>
        <v>0.44180000000000003</v>
      </c>
      <c r="T5699" s="13">
        <f t="shared" si="632"/>
        <v>234.15</v>
      </c>
      <c r="U5699" s="14" t="s">
        <v>349</v>
      </c>
      <c r="V5699" t="s">
        <v>191</v>
      </c>
      <c r="W5699" s="77">
        <v>7.1101999999999999</v>
      </c>
      <c r="X5699" s="79">
        <f t="shared" si="634"/>
        <v>234.17737897668138</v>
      </c>
    </row>
    <row r="5700" spans="1:24" x14ac:dyDescent="0.2">
      <c r="A5700" s="37" t="str">
        <f t="shared" si="633"/>
        <v>2025-10</v>
      </c>
      <c r="B5700" t="s">
        <v>9920</v>
      </c>
      <c r="C5700" s="23">
        <v>45957</v>
      </c>
      <c r="D5700" s="23">
        <v>45944</v>
      </c>
      <c r="E5700" t="s">
        <v>187</v>
      </c>
      <c r="F5700" t="s">
        <v>188</v>
      </c>
      <c r="G5700" s="22"/>
      <c r="H5700" t="s">
        <v>10267</v>
      </c>
      <c r="I5700" t="s">
        <v>7808</v>
      </c>
      <c r="J5700" t="s">
        <v>7809</v>
      </c>
      <c r="K5700" s="10" t="str">
        <f t="shared" si="629"/>
        <v>ALM-</v>
      </c>
      <c r="L5700" t="s">
        <v>98</v>
      </c>
      <c r="M5700" s="48">
        <v>50</v>
      </c>
      <c r="N5700" t="s">
        <v>186</v>
      </c>
      <c r="O5700" t="s">
        <v>11</v>
      </c>
      <c r="P5700" s="74">
        <v>3.1415999999999999</v>
      </c>
      <c r="Q5700" s="11">
        <f t="shared" si="630"/>
        <v>157.08000000000001</v>
      </c>
      <c r="R5700" s="77">
        <v>7.1101999999999999</v>
      </c>
      <c r="S5700" s="14">
        <f t="shared" si="631"/>
        <v>0.44180000000000003</v>
      </c>
      <c r="T5700" s="13">
        <f t="shared" si="632"/>
        <v>22.09</v>
      </c>
      <c r="U5700" s="14" t="s">
        <v>349</v>
      </c>
      <c r="V5700" t="s">
        <v>191</v>
      </c>
      <c r="W5700" s="77">
        <v>7.1101999999999999</v>
      </c>
      <c r="X5700" s="79">
        <f t="shared" si="634"/>
        <v>22.092205563837865</v>
      </c>
    </row>
    <row r="5701" spans="1:24" x14ac:dyDescent="0.2">
      <c r="A5701" s="37" t="str">
        <f t="shared" si="633"/>
        <v>2025-10</v>
      </c>
      <c r="B5701" t="s">
        <v>9921</v>
      </c>
      <c r="C5701" s="23">
        <v>45957</v>
      </c>
      <c r="D5701" s="23">
        <v>45951</v>
      </c>
      <c r="E5701" t="s">
        <v>187</v>
      </c>
      <c r="F5701" t="s">
        <v>188</v>
      </c>
      <c r="G5701" s="22"/>
      <c r="H5701" t="s">
        <v>10267</v>
      </c>
      <c r="I5701" t="s">
        <v>208</v>
      </c>
      <c r="J5701" t="s">
        <v>209</v>
      </c>
      <c r="K5701" s="10" t="str">
        <f t="shared" si="629"/>
        <v>ALM-</v>
      </c>
      <c r="L5701" t="s">
        <v>98</v>
      </c>
      <c r="M5701" s="48">
        <v>230</v>
      </c>
      <c r="N5701" t="s">
        <v>186</v>
      </c>
      <c r="O5701" t="s">
        <v>11</v>
      </c>
      <c r="P5701" s="74">
        <v>3.1415999999999999</v>
      </c>
      <c r="Q5701" s="11">
        <f t="shared" si="630"/>
        <v>722.57</v>
      </c>
      <c r="R5701" s="77">
        <v>7.1101999999999999</v>
      </c>
      <c r="S5701" s="14">
        <f t="shared" si="631"/>
        <v>0.44180000000000003</v>
      </c>
      <c r="T5701" s="13">
        <f t="shared" si="632"/>
        <v>101.61</v>
      </c>
      <c r="U5701" s="14" t="s">
        <v>349</v>
      </c>
      <c r="V5701" t="s">
        <v>191</v>
      </c>
      <c r="W5701" s="77">
        <v>7.1101999999999999</v>
      </c>
      <c r="X5701" s="79">
        <f t="shared" si="634"/>
        <v>101.62414559365419</v>
      </c>
    </row>
    <row r="5702" spans="1:24" x14ac:dyDescent="0.2">
      <c r="A5702" s="37" t="str">
        <f t="shared" si="633"/>
        <v>2025-10</v>
      </c>
      <c r="B5702" t="s">
        <v>9922</v>
      </c>
      <c r="C5702" s="23">
        <v>45957</v>
      </c>
      <c r="D5702" s="23">
        <v>45951</v>
      </c>
      <c r="E5702" t="s">
        <v>187</v>
      </c>
      <c r="F5702" t="s">
        <v>188</v>
      </c>
      <c r="G5702" s="22"/>
      <c r="H5702" t="s">
        <v>10267</v>
      </c>
      <c r="I5702" t="s">
        <v>1217</v>
      </c>
      <c r="J5702" t="s">
        <v>1218</v>
      </c>
      <c r="K5702" s="10" t="str">
        <f t="shared" si="629"/>
        <v>ALM-</v>
      </c>
      <c r="L5702" t="s">
        <v>98</v>
      </c>
      <c r="M5702" s="48">
        <v>300</v>
      </c>
      <c r="N5702" t="s">
        <v>186</v>
      </c>
      <c r="O5702" t="s">
        <v>11</v>
      </c>
      <c r="P5702" s="74">
        <v>3.1415999999999999</v>
      </c>
      <c r="Q5702" s="11">
        <f t="shared" si="630"/>
        <v>942.48</v>
      </c>
      <c r="R5702" s="77">
        <v>7.1101999999999999</v>
      </c>
      <c r="S5702" s="14">
        <f t="shared" si="631"/>
        <v>0.44180000000000003</v>
      </c>
      <c r="T5702" s="13">
        <f t="shared" si="632"/>
        <v>132.54</v>
      </c>
      <c r="U5702" s="14" t="s">
        <v>349</v>
      </c>
      <c r="V5702" t="s">
        <v>191</v>
      </c>
      <c r="W5702" s="77">
        <v>7.1101999999999999</v>
      </c>
      <c r="X5702" s="79">
        <f t="shared" si="634"/>
        <v>132.55323338302719</v>
      </c>
    </row>
    <row r="5703" spans="1:24" x14ac:dyDescent="0.2">
      <c r="A5703" s="37" t="str">
        <f t="shared" si="633"/>
        <v>2025-10</v>
      </c>
      <c r="B5703" t="s">
        <v>9923</v>
      </c>
      <c r="C5703" s="23">
        <v>45945</v>
      </c>
      <c r="D5703" s="23">
        <v>45909</v>
      </c>
      <c r="E5703" t="s">
        <v>149</v>
      </c>
      <c r="F5703" t="s">
        <v>150</v>
      </c>
      <c r="G5703" s="22"/>
      <c r="H5703" t="s">
        <v>10268</v>
      </c>
      <c r="I5703" t="s">
        <v>1183</v>
      </c>
      <c r="J5703" t="s">
        <v>1184</v>
      </c>
      <c r="K5703" s="10" t="str">
        <f t="shared" si="629"/>
        <v>GLID</v>
      </c>
      <c r="L5703" t="s">
        <v>10</v>
      </c>
      <c r="M5703" s="48">
        <v>1050</v>
      </c>
      <c r="N5703" t="s">
        <v>1472</v>
      </c>
      <c r="O5703" t="s">
        <v>11</v>
      </c>
      <c r="P5703" s="74">
        <v>3.1461000000000001</v>
      </c>
      <c r="Q5703" s="11">
        <f t="shared" si="630"/>
        <v>3303.41</v>
      </c>
      <c r="R5703" s="77">
        <v>7.1101999999999999</v>
      </c>
      <c r="S5703" s="14">
        <f t="shared" si="631"/>
        <v>0.4425</v>
      </c>
      <c r="T5703" s="13">
        <f t="shared" si="632"/>
        <v>464.63</v>
      </c>
      <c r="U5703" s="14" t="s">
        <v>349</v>
      </c>
      <c r="V5703" t="s">
        <v>78</v>
      </c>
      <c r="W5703" s="77">
        <v>7.1101999999999999</v>
      </c>
      <c r="X5703" s="79">
        <f t="shared" si="634"/>
        <v>464.60085510956094</v>
      </c>
    </row>
    <row r="5704" spans="1:24" x14ac:dyDescent="0.2">
      <c r="A5704" s="37" t="str">
        <f t="shared" si="633"/>
        <v>2025-10</v>
      </c>
      <c r="B5704" t="s">
        <v>9924</v>
      </c>
      <c r="C5704" s="23">
        <v>45939</v>
      </c>
      <c r="D5704" s="23">
        <v>45938</v>
      </c>
      <c r="E5704" t="s">
        <v>5</v>
      </c>
      <c r="F5704" t="s">
        <v>6</v>
      </c>
      <c r="G5704" s="22"/>
      <c r="H5704" t="s">
        <v>10269</v>
      </c>
      <c r="I5704" t="s">
        <v>4703</v>
      </c>
      <c r="J5704" t="s">
        <v>4704</v>
      </c>
      <c r="K5704" s="10" t="str">
        <f t="shared" si="629"/>
        <v>SHTS</v>
      </c>
      <c r="L5704" t="s">
        <v>10</v>
      </c>
      <c r="M5704" s="48">
        <v>2620</v>
      </c>
      <c r="N5704" t="s">
        <v>1472</v>
      </c>
      <c r="O5704" t="s">
        <v>11</v>
      </c>
      <c r="P5704" s="74">
        <v>3.17</v>
      </c>
      <c r="Q5704" s="11">
        <f t="shared" si="630"/>
        <v>8305.4</v>
      </c>
      <c r="R5704" s="77">
        <v>7.1101999999999999</v>
      </c>
      <c r="S5704" s="14">
        <f t="shared" si="631"/>
        <v>0.44579999999999997</v>
      </c>
      <c r="T5704" s="13">
        <f t="shared" si="632"/>
        <v>1168</v>
      </c>
      <c r="U5704" s="14" t="s">
        <v>349</v>
      </c>
      <c r="V5704" t="s">
        <v>9</v>
      </c>
      <c r="W5704" s="77">
        <v>7.1101999999999999</v>
      </c>
      <c r="X5704" s="79">
        <f t="shared" si="634"/>
        <v>1168.0965373688505</v>
      </c>
    </row>
    <row r="5705" spans="1:24" x14ac:dyDescent="0.2">
      <c r="A5705" s="37" t="str">
        <f t="shared" si="633"/>
        <v>2025-10</v>
      </c>
      <c r="B5705" t="s">
        <v>9165</v>
      </c>
      <c r="C5705" s="23">
        <v>45943</v>
      </c>
      <c r="D5705" s="23">
        <v>45902</v>
      </c>
      <c r="E5705" t="s">
        <v>128</v>
      </c>
      <c r="F5705" t="s">
        <v>129</v>
      </c>
      <c r="G5705" s="22"/>
      <c r="H5705" t="s">
        <v>10228</v>
      </c>
      <c r="I5705" t="s">
        <v>3082</v>
      </c>
      <c r="J5705" t="s">
        <v>3298</v>
      </c>
      <c r="K5705" s="10" t="str">
        <f t="shared" si="629"/>
        <v>HDL-</v>
      </c>
      <c r="L5705" t="s">
        <v>10</v>
      </c>
      <c r="M5705" s="48">
        <v>1270</v>
      </c>
      <c r="N5705" t="s">
        <v>1472</v>
      </c>
      <c r="O5705" t="s">
        <v>11</v>
      </c>
      <c r="P5705" s="74">
        <v>3.2145000000000001</v>
      </c>
      <c r="Q5705" s="11">
        <f t="shared" si="630"/>
        <v>4082.42</v>
      </c>
      <c r="R5705" s="77">
        <v>7.1101999999999999</v>
      </c>
      <c r="S5705" s="14">
        <f t="shared" si="631"/>
        <v>0.4521</v>
      </c>
      <c r="T5705" s="13">
        <f t="shared" si="632"/>
        <v>574.16999999999996</v>
      </c>
      <c r="U5705" s="14" t="s">
        <v>349</v>
      </c>
      <c r="V5705" t="s">
        <v>228</v>
      </c>
      <c r="W5705" s="77">
        <v>7.1101999999999999</v>
      </c>
      <c r="X5705" s="79">
        <f t="shared" si="634"/>
        <v>574.16317403167284</v>
      </c>
    </row>
    <row r="5706" spans="1:24" x14ac:dyDescent="0.2">
      <c r="A5706" s="37" t="str">
        <f t="shared" si="633"/>
        <v>2025-10</v>
      </c>
      <c r="B5706" t="s">
        <v>9925</v>
      </c>
      <c r="C5706" s="23">
        <v>45943</v>
      </c>
      <c r="D5706" s="23">
        <v>45880</v>
      </c>
      <c r="E5706" t="s">
        <v>128</v>
      </c>
      <c r="F5706" t="s">
        <v>129</v>
      </c>
      <c r="G5706" s="22"/>
      <c r="H5706" t="s">
        <v>10228</v>
      </c>
      <c r="I5706" t="s">
        <v>3082</v>
      </c>
      <c r="J5706" t="s">
        <v>3298</v>
      </c>
      <c r="K5706" s="10" t="str">
        <f t="shared" si="629"/>
        <v>HDL-</v>
      </c>
      <c r="L5706" t="s">
        <v>10</v>
      </c>
      <c r="M5706" s="48">
        <v>1510</v>
      </c>
      <c r="N5706" t="s">
        <v>1472</v>
      </c>
      <c r="O5706" t="s">
        <v>11</v>
      </c>
      <c r="P5706" s="74">
        <v>3.2801</v>
      </c>
      <c r="Q5706" s="11">
        <f t="shared" si="630"/>
        <v>4952.95</v>
      </c>
      <c r="R5706" s="77">
        <v>7.1101999999999999</v>
      </c>
      <c r="S5706" s="14">
        <f t="shared" si="631"/>
        <v>0.46129999999999999</v>
      </c>
      <c r="T5706" s="13">
        <f t="shared" si="632"/>
        <v>696.56</v>
      </c>
      <c r="U5706" s="14" t="s">
        <v>349</v>
      </c>
      <c r="V5706" t="s">
        <v>228</v>
      </c>
      <c r="W5706" s="77">
        <v>7.1101999999999999</v>
      </c>
      <c r="X5706" s="79">
        <f t="shared" si="634"/>
        <v>696.59798599195528</v>
      </c>
    </row>
    <row r="5707" spans="1:24" x14ac:dyDescent="0.2">
      <c r="A5707" s="37" t="str">
        <f t="shared" si="633"/>
        <v>2025-10</v>
      </c>
      <c r="B5707" t="s">
        <v>9926</v>
      </c>
      <c r="C5707" s="23">
        <v>45958</v>
      </c>
      <c r="D5707" s="23">
        <v>45954</v>
      </c>
      <c r="E5707" t="s">
        <v>128</v>
      </c>
      <c r="F5707" t="s">
        <v>129</v>
      </c>
      <c r="G5707" s="22"/>
      <c r="H5707" t="s">
        <v>10197</v>
      </c>
      <c r="I5707" t="s">
        <v>3082</v>
      </c>
      <c r="J5707" t="s">
        <v>3298</v>
      </c>
      <c r="K5707" s="10" t="str">
        <f t="shared" si="629"/>
        <v>HDL-</v>
      </c>
      <c r="L5707" t="s">
        <v>10</v>
      </c>
      <c r="M5707" s="48">
        <v>200</v>
      </c>
      <c r="N5707" t="s">
        <v>1472</v>
      </c>
      <c r="O5707" t="s">
        <v>11</v>
      </c>
      <c r="P5707" s="74">
        <v>3.2801</v>
      </c>
      <c r="Q5707" s="11">
        <f t="shared" si="630"/>
        <v>656.02</v>
      </c>
      <c r="R5707" s="77">
        <v>7.1101999999999999</v>
      </c>
      <c r="S5707" s="14">
        <f t="shared" si="631"/>
        <v>0.46129999999999999</v>
      </c>
      <c r="T5707" s="13">
        <f t="shared" si="632"/>
        <v>92.26</v>
      </c>
      <c r="U5707" s="14" t="s">
        <v>349</v>
      </c>
      <c r="V5707" t="s">
        <v>228</v>
      </c>
      <c r="W5707" s="77">
        <v>7.1101999999999999</v>
      </c>
      <c r="X5707" s="79">
        <f t="shared" si="634"/>
        <v>92.264633906219245</v>
      </c>
    </row>
    <row r="5708" spans="1:24" x14ac:dyDescent="0.2">
      <c r="A5708" s="37" t="str">
        <f t="shared" si="633"/>
        <v>2025-10</v>
      </c>
      <c r="B5708" t="s">
        <v>9927</v>
      </c>
      <c r="C5708" s="23">
        <v>45946</v>
      </c>
      <c r="D5708" s="23">
        <v>45915</v>
      </c>
      <c r="E5708" t="s">
        <v>121</v>
      </c>
      <c r="F5708" t="s">
        <v>122</v>
      </c>
      <c r="G5708" s="22"/>
      <c r="H5708" t="s">
        <v>10270</v>
      </c>
      <c r="I5708" t="s">
        <v>4695</v>
      </c>
      <c r="J5708" t="s">
        <v>4696</v>
      </c>
      <c r="K5708" s="10" t="str">
        <f t="shared" si="629"/>
        <v>LHDL</v>
      </c>
      <c r="L5708" t="s">
        <v>10</v>
      </c>
      <c r="M5708" s="48">
        <v>1020</v>
      </c>
      <c r="N5708" t="s">
        <v>1472</v>
      </c>
      <c r="O5708" t="s">
        <v>11</v>
      </c>
      <c r="P5708" s="74">
        <v>3.2938000000000001</v>
      </c>
      <c r="Q5708" s="11">
        <f t="shared" si="630"/>
        <v>3359.68</v>
      </c>
      <c r="R5708" s="77">
        <v>7.1101999999999999</v>
      </c>
      <c r="S5708" s="14">
        <f t="shared" si="631"/>
        <v>0.4632</v>
      </c>
      <c r="T5708" s="13">
        <f t="shared" si="632"/>
        <v>472.46</v>
      </c>
      <c r="U5708" s="14" t="s">
        <v>349</v>
      </c>
      <c r="V5708" t="s">
        <v>125</v>
      </c>
      <c r="W5708" s="77">
        <v>7.1101999999999999</v>
      </c>
      <c r="X5708" s="79">
        <f t="shared" si="634"/>
        <v>472.51497848161796</v>
      </c>
    </row>
    <row r="5709" spans="1:24" x14ac:dyDescent="0.2">
      <c r="A5709" s="37" t="str">
        <f t="shared" si="633"/>
        <v>2025-10</v>
      </c>
      <c r="B5709" t="s">
        <v>9928</v>
      </c>
      <c r="C5709" s="23">
        <v>45939</v>
      </c>
      <c r="D5709" s="23">
        <v>45895</v>
      </c>
      <c r="E5709" t="s">
        <v>5</v>
      </c>
      <c r="F5709" t="s">
        <v>6</v>
      </c>
      <c r="G5709" s="22"/>
      <c r="H5709" t="s">
        <v>10271</v>
      </c>
      <c r="I5709" t="s">
        <v>459</v>
      </c>
      <c r="J5709" t="s">
        <v>460</v>
      </c>
      <c r="K5709" s="10" t="str">
        <f t="shared" si="629"/>
        <v>BOX-</v>
      </c>
      <c r="L5709" t="s">
        <v>10</v>
      </c>
      <c r="M5709" s="48">
        <v>500</v>
      </c>
      <c r="N5709" t="s">
        <v>1472</v>
      </c>
      <c r="O5709" t="s">
        <v>11</v>
      </c>
      <c r="P5709" s="74">
        <v>3.33</v>
      </c>
      <c r="Q5709" s="11">
        <f t="shared" si="630"/>
        <v>1665</v>
      </c>
      <c r="R5709" s="77">
        <v>7.1101999999999999</v>
      </c>
      <c r="S5709" s="14">
        <f t="shared" si="631"/>
        <v>0.46829999999999999</v>
      </c>
      <c r="T5709" s="13">
        <f t="shared" si="632"/>
        <v>234.15</v>
      </c>
      <c r="U5709" s="14" t="s">
        <v>349</v>
      </c>
      <c r="V5709" t="s">
        <v>1</v>
      </c>
      <c r="W5709" s="77">
        <v>7.1101999999999999</v>
      </c>
      <c r="X5709" s="79">
        <f t="shared" si="634"/>
        <v>234.17062811172681</v>
      </c>
    </row>
    <row r="5710" spans="1:24" x14ac:dyDescent="0.2">
      <c r="A5710" s="37" t="str">
        <f t="shared" si="633"/>
        <v>2025-10</v>
      </c>
      <c r="B5710" t="s">
        <v>9929</v>
      </c>
      <c r="C5710" s="23">
        <v>45945</v>
      </c>
      <c r="D5710" s="23">
        <v>45909</v>
      </c>
      <c r="E5710" t="s">
        <v>149</v>
      </c>
      <c r="F5710" t="s">
        <v>150</v>
      </c>
      <c r="G5710" s="22"/>
      <c r="H5710" t="s">
        <v>10268</v>
      </c>
      <c r="I5710" t="s">
        <v>1728</v>
      </c>
      <c r="J5710" t="s">
        <v>1729</v>
      </c>
      <c r="K5710" s="10" t="str">
        <f t="shared" si="629"/>
        <v>GLID</v>
      </c>
      <c r="L5710" t="s">
        <v>10</v>
      </c>
      <c r="M5710" s="48">
        <v>510</v>
      </c>
      <c r="N5710" t="s">
        <v>1472</v>
      </c>
      <c r="O5710" t="s">
        <v>11</v>
      </c>
      <c r="P5710" s="74">
        <v>3.3490000000000002</v>
      </c>
      <c r="Q5710" s="11">
        <f t="shared" si="630"/>
        <v>1707.99</v>
      </c>
      <c r="R5710" s="77">
        <v>7.1101999999999999</v>
      </c>
      <c r="S5710" s="14">
        <f t="shared" si="631"/>
        <v>0.47099999999999997</v>
      </c>
      <c r="T5710" s="13">
        <f t="shared" si="632"/>
        <v>240.21</v>
      </c>
      <c r="U5710" s="14" t="s">
        <v>349</v>
      </c>
      <c r="V5710" t="s">
        <v>78</v>
      </c>
      <c r="W5710" s="77">
        <v>7.1101999999999999</v>
      </c>
      <c r="X5710" s="79">
        <f t="shared" si="634"/>
        <v>240.21687153666565</v>
      </c>
    </row>
    <row r="5711" spans="1:24" x14ac:dyDescent="0.2">
      <c r="A5711" s="37" t="str">
        <f t="shared" si="633"/>
        <v>2025-10</v>
      </c>
      <c r="B5711" t="s">
        <v>9930</v>
      </c>
      <c r="C5711" s="23">
        <v>45939</v>
      </c>
      <c r="D5711" s="23">
        <v>45938</v>
      </c>
      <c r="E5711" t="s">
        <v>5</v>
      </c>
      <c r="F5711" t="s">
        <v>6</v>
      </c>
      <c r="G5711" s="22"/>
      <c r="H5711" t="s">
        <v>10269</v>
      </c>
      <c r="I5711" t="s">
        <v>4687</v>
      </c>
      <c r="J5711" t="s">
        <v>4688</v>
      </c>
      <c r="K5711" s="10" t="str">
        <f t="shared" si="629"/>
        <v>SHTS</v>
      </c>
      <c r="L5711" t="s">
        <v>10</v>
      </c>
      <c r="M5711" s="48">
        <v>1700</v>
      </c>
      <c r="N5711" t="s">
        <v>1472</v>
      </c>
      <c r="O5711" t="s">
        <v>11</v>
      </c>
      <c r="P5711" s="74">
        <v>3.36</v>
      </c>
      <c r="Q5711" s="11">
        <f t="shared" si="630"/>
        <v>5712</v>
      </c>
      <c r="R5711" s="77">
        <v>7.1101999999999999</v>
      </c>
      <c r="S5711" s="14">
        <f t="shared" si="631"/>
        <v>0.47260000000000002</v>
      </c>
      <c r="T5711" s="13">
        <f t="shared" si="632"/>
        <v>803.42</v>
      </c>
      <c r="U5711" s="14" t="s">
        <v>349</v>
      </c>
      <c r="V5711" t="s">
        <v>9</v>
      </c>
      <c r="W5711" s="77">
        <v>7.1101999999999999</v>
      </c>
      <c r="X5711" s="79">
        <f t="shared" si="634"/>
        <v>803.35292959410424</v>
      </c>
    </row>
    <row r="5712" spans="1:24" x14ac:dyDescent="0.2">
      <c r="A5712" s="37" t="str">
        <f t="shared" si="633"/>
        <v>2025-10</v>
      </c>
      <c r="B5712" t="s">
        <v>9931</v>
      </c>
      <c r="C5712" s="23">
        <v>45957</v>
      </c>
      <c r="D5712" s="23">
        <v>45917</v>
      </c>
      <c r="E5712" t="s">
        <v>21</v>
      </c>
      <c r="F5712" t="s">
        <v>22</v>
      </c>
      <c r="G5712" s="22"/>
      <c r="H5712" t="s">
        <v>10226</v>
      </c>
      <c r="I5712" t="s">
        <v>10485</v>
      </c>
      <c r="J5712" t="s">
        <v>10486</v>
      </c>
      <c r="K5712" s="10" t="str">
        <f t="shared" si="629"/>
        <v>KNOB</v>
      </c>
      <c r="L5712" t="s">
        <v>10</v>
      </c>
      <c r="M5712" s="48">
        <v>1550</v>
      </c>
      <c r="N5712" t="s">
        <v>1472</v>
      </c>
      <c r="O5712" t="s">
        <v>11</v>
      </c>
      <c r="P5712" s="74">
        <v>3.4636</v>
      </c>
      <c r="Q5712" s="11">
        <f t="shared" si="630"/>
        <v>5368.58</v>
      </c>
      <c r="R5712" s="77">
        <v>7.1101999999999999</v>
      </c>
      <c r="S5712" s="14">
        <f t="shared" si="631"/>
        <v>0.48709999999999998</v>
      </c>
      <c r="T5712" s="13">
        <f t="shared" si="632"/>
        <v>755.01</v>
      </c>
      <c r="U5712" s="14" t="s">
        <v>349</v>
      </c>
      <c r="V5712" t="s">
        <v>32</v>
      </c>
      <c r="W5712" s="77">
        <v>7.1101999999999999</v>
      </c>
      <c r="X5712" s="79">
        <f t="shared" si="634"/>
        <v>755.05330370453714</v>
      </c>
    </row>
    <row r="5713" spans="1:24" x14ac:dyDescent="0.2">
      <c r="A5713" s="37" t="str">
        <f t="shared" si="633"/>
        <v>2025-10</v>
      </c>
      <c r="B5713" t="s">
        <v>9932</v>
      </c>
      <c r="C5713" s="23">
        <v>45961</v>
      </c>
      <c r="D5713" s="23">
        <v>45945</v>
      </c>
      <c r="E5713" t="s">
        <v>21</v>
      </c>
      <c r="F5713" t="s">
        <v>22</v>
      </c>
      <c r="G5713" s="22"/>
      <c r="H5713" t="s">
        <v>10272</v>
      </c>
      <c r="I5713" t="s">
        <v>10485</v>
      </c>
      <c r="J5713" t="s">
        <v>10486</v>
      </c>
      <c r="K5713" s="10" t="str">
        <f t="shared" si="629"/>
        <v>KNOB</v>
      </c>
      <c r="L5713" t="s">
        <v>10</v>
      </c>
      <c r="M5713" s="48">
        <v>1000</v>
      </c>
      <c r="N5713" t="s">
        <v>1472</v>
      </c>
      <c r="O5713" t="s">
        <v>11</v>
      </c>
      <c r="P5713" s="74">
        <v>3.4636</v>
      </c>
      <c r="Q5713" s="11">
        <f t="shared" si="630"/>
        <v>3463.6</v>
      </c>
      <c r="R5713" s="77">
        <v>7.1101999999999999</v>
      </c>
      <c r="S5713" s="14">
        <f t="shared" si="631"/>
        <v>0.48709999999999998</v>
      </c>
      <c r="T5713" s="13">
        <f t="shared" si="632"/>
        <v>487.1</v>
      </c>
      <c r="U5713" s="14" t="s">
        <v>349</v>
      </c>
      <c r="V5713" t="s">
        <v>32</v>
      </c>
      <c r="W5713" s="77">
        <v>7.1101999999999999</v>
      </c>
      <c r="X5713" s="79">
        <f t="shared" si="634"/>
        <v>487.13116368034656</v>
      </c>
    </row>
    <row r="5714" spans="1:24" x14ac:dyDescent="0.2">
      <c r="A5714" s="37" t="str">
        <f t="shared" si="633"/>
        <v>2025-10</v>
      </c>
      <c r="B5714" t="s">
        <v>9933</v>
      </c>
      <c r="C5714" s="23">
        <v>45943</v>
      </c>
      <c r="D5714" s="23">
        <v>45926</v>
      </c>
      <c r="E5714" t="s">
        <v>569</v>
      </c>
      <c r="F5714" t="s">
        <v>570</v>
      </c>
      <c r="G5714" s="22"/>
      <c r="H5714" t="s">
        <v>10207</v>
      </c>
      <c r="I5714" t="s">
        <v>759</v>
      </c>
      <c r="J5714" t="s">
        <v>760</v>
      </c>
      <c r="K5714" s="10" t="str">
        <f t="shared" si="629"/>
        <v>ANYD</v>
      </c>
      <c r="L5714" t="s">
        <v>10</v>
      </c>
      <c r="M5714" s="48">
        <v>1000</v>
      </c>
      <c r="N5714" t="s">
        <v>1472</v>
      </c>
      <c r="O5714" t="s">
        <v>11</v>
      </c>
      <c r="P5714" s="74">
        <v>3.5</v>
      </c>
      <c r="Q5714" s="11">
        <f t="shared" si="630"/>
        <v>3500</v>
      </c>
      <c r="R5714" s="77">
        <v>7.1101999999999999</v>
      </c>
      <c r="S5714" s="14">
        <f t="shared" si="631"/>
        <v>0.49230000000000002</v>
      </c>
      <c r="T5714" s="13">
        <f t="shared" si="632"/>
        <v>492.3</v>
      </c>
      <c r="U5714" s="14" t="s">
        <v>349</v>
      </c>
      <c r="V5714" t="s">
        <v>36</v>
      </c>
      <c r="W5714" s="77">
        <v>7.1101999999999999</v>
      </c>
      <c r="X5714" s="79">
        <f t="shared" si="634"/>
        <v>492.25056960423052</v>
      </c>
    </row>
    <row r="5715" spans="1:24" x14ac:dyDescent="0.2">
      <c r="A5715" s="37" t="str">
        <f t="shared" si="633"/>
        <v>2025-10</v>
      </c>
      <c r="B5715" t="s">
        <v>9934</v>
      </c>
      <c r="C5715" s="23">
        <v>45944</v>
      </c>
      <c r="D5715" s="23">
        <v>45895</v>
      </c>
      <c r="E5715" t="s">
        <v>709</v>
      </c>
      <c r="F5715" t="s">
        <v>710</v>
      </c>
      <c r="G5715" s="22"/>
      <c r="H5715" t="s">
        <v>10231</v>
      </c>
      <c r="I5715" t="s">
        <v>741</v>
      </c>
      <c r="J5715" t="s">
        <v>742</v>
      </c>
      <c r="K5715" s="10" t="str">
        <f t="shared" si="629"/>
        <v>SHDL</v>
      </c>
      <c r="L5715" t="s">
        <v>10</v>
      </c>
      <c r="M5715" s="48">
        <v>2050</v>
      </c>
      <c r="N5715" t="s">
        <v>1472</v>
      </c>
      <c r="O5715" t="s">
        <v>11</v>
      </c>
      <c r="P5715" s="74">
        <v>3.5226999999999999</v>
      </c>
      <c r="Q5715" s="11">
        <f t="shared" si="630"/>
        <v>7221.54</v>
      </c>
      <c r="R5715" s="77">
        <v>7.1101999999999999</v>
      </c>
      <c r="S5715" s="14">
        <f t="shared" si="631"/>
        <v>0.49540000000000001</v>
      </c>
      <c r="T5715" s="13">
        <f t="shared" si="632"/>
        <v>1015.57</v>
      </c>
      <c r="U5715" s="14" t="s">
        <v>349</v>
      </c>
      <c r="V5715" t="s">
        <v>722</v>
      </c>
      <c r="W5715" s="77">
        <v>7.1101999999999999</v>
      </c>
      <c r="X5715" s="79">
        <f t="shared" si="634"/>
        <v>1015.6584906191106</v>
      </c>
    </row>
    <row r="5716" spans="1:24" x14ac:dyDescent="0.2">
      <c r="A5716" s="37" t="str">
        <f t="shared" si="633"/>
        <v>2025-10</v>
      </c>
      <c r="B5716" t="s">
        <v>9935</v>
      </c>
      <c r="C5716" s="23">
        <v>45944</v>
      </c>
      <c r="D5716" s="23">
        <v>45902</v>
      </c>
      <c r="E5716" t="s">
        <v>709</v>
      </c>
      <c r="F5716" t="s">
        <v>710</v>
      </c>
      <c r="G5716" s="22"/>
      <c r="H5716" t="s">
        <v>10231</v>
      </c>
      <c r="I5716" t="s">
        <v>3109</v>
      </c>
      <c r="J5716" t="s">
        <v>3324</v>
      </c>
      <c r="K5716" s="10" t="str">
        <f t="shared" si="629"/>
        <v>SHDL</v>
      </c>
      <c r="L5716" t="s">
        <v>10</v>
      </c>
      <c r="M5716" s="48">
        <v>3000</v>
      </c>
      <c r="N5716" t="s">
        <v>1472</v>
      </c>
      <c r="O5716" t="s">
        <v>11</v>
      </c>
      <c r="P5716" s="74">
        <v>3.5226999999999999</v>
      </c>
      <c r="Q5716" s="11">
        <f t="shared" si="630"/>
        <v>10568.1</v>
      </c>
      <c r="R5716" s="77">
        <v>7.1101999999999999</v>
      </c>
      <c r="S5716" s="14">
        <f t="shared" si="631"/>
        <v>0.49540000000000001</v>
      </c>
      <c r="T5716" s="13">
        <f t="shared" si="632"/>
        <v>1486.2</v>
      </c>
      <c r="U5716" s="14" t="s">
        <v>349</v>
      </c>
      <c r="V5716" t="s">
        <v>722</v>
      </c>
      <c r="W5716" s="77">
        <v>7.1101999999999999</v>
      </c>
      <c r="X5716" s="79">
        <f t="shared" si="634"/>
        <v>1486.329498466991</v>
      </c>
    </row>
    <row r="5717" spans="1:24" x14ac:dyDescent="0.2">
      <c r="A5717" s="37" t="str">
        <f t="shared" si="633"/>
        <v>2025-10</v>
      </c>
      <c r="B5717" t="s">
        <v>9935</v>
      </c>
      <c r="C5717" s="23">
        <v>45944</v>
      </c>
      <c r="D5717" s="23">
        <v>45902</v>
      </c>
      <c r="E5717" t="s">
        <v>709</v>
      </c>
      <c r="F5717" t="s">
        <v>710</v>
      </c>
      <c r="G5717" s="22"/>
      <c r="H5717" t="s">
        <v>10273</v>
      </c>
      <c r="I5717" t="s">
        <v>3109</v>
      </c>
      <c r="J5717" t="s">
        <v>3324</v>
      </c>
      <c r="K5717" s="10" t="str">
        <f t="shared" si="629"/>
        <v>SHDL</v>
      </c>
      <c r="L5717" t="s">
        <v>10</v>
      </c>
      <c r="M5717" s="48">
        <v>-3050</v>
      </c>
      <c r="N5717" t="s">
        <v>1472</v>
      </c>
      <c r="O5717" t="s">
        <v>11</v>
      </c>
      <c r="P5717" s="74">
        <v>3.5226999999999999</v>
      </c>
      <c r="Q5717" s="11">
        <f t="shared" si="630"/>
        <v>-10744.24</v>
      </c>
      <c r="R5717" s="77">
        <v>7.1101999999999999</v>
      </c>
      <c r="S5717" s="14">
        <f t="shared" si="631"/>
        <v>0.49540000000000001</v>
      </c>
      <c r="T5717" s="13">
        <f t="shared" si="632"/>
        <v>-1510.97</v>
      </c>
      <c r="U5717" s="14" t="s">
        <v>349</v>
      </c>
      <c r="V5717" t="s">
        <v>722</v>
      </c>
      <c r="W5717" s="77">
        <v>7.1101999999999999</v>
      </c>
      <c r="X5717" s="79">
        <f t="shared" si="634"/>
        <v>-1511.1016567747743</v>
      </c>
    </row>
    <row r="5718" spans="1:24" x14ac:dyDescent="0.2">
      <c r="A5718" s="37" t="str">
        <f t="shared" si="633"/>
        <v>2025-10</v>
      </c>
      <c r="B5718" t="s">
        <v>9935</v>
      </c>
      <c r="C5718" s="23">
        <v>45944</v>
      </c>
      <c r="D5718" s="23">
        <v>45902</v>
      </c>
      <c r="E5718" t="s">
        <v>709</v>
      </c>
      <c r="F5718" t="s">
        <v>710</v>
      </c>
      <c r="G5718" s="22"/>
      <c r="H5718" t="s">
        <v>10231</v>
      </c>
      <c r="I5718" t="s">
        <v>3109</v>
      </c>
      <c r="J5718" t="s">
        <v>3324</v>
      </c>
      <c r="K5718" s="10" t="str">
        <f t="shared" si="629"/>
        <v>SHDL</v>
      </c>
      <c r="L5718" t="s">
        <v>10</v>
      </c>
      <c r="M5718" s="48">
        <v>3050</v>
      </c>
      <c r="N5718" t="s">
        <v>1472</v>
      </c>
      <c r="O5718" t="s">
        <v>11</v>
      </c>
      <c r="P5718" s="74">
        <v>3.5226999999999999</v>
      </c>
      <c r="Q5718" s="11">
        <f t="shared" si="630"/>
        <v>10744.24</v>
      </c>
      <c r="R5718" s="77">
        <v>7.1101999999999999</v>
      </c>
      <c r="S5718" s="14">
        <f t="shared" si="631"/>
        <v>0.49540000000000001</v>
      </c>
      <c r="T5718" s="13">
        <f t="shared" si="632"/>
        <v>1510.97</v>
      </c>
      <c r="U5718" s="14" t="s">
        <v>349</v>
      </c>
      <c r="V5718" t="s">
        <v>722</v>
      </c>
      <c r="W5718" s="77">
        <v>7.1101999999999999</v>
      </c>
      <c r="X5718" s="79">
        <f t="shared" si="634"/>
        <v>1511.1016567747743</v>
      </c>
    </row>
    <row r="5719" spans="1:24" x14ac:dyDescent="0.2">
      <c r="A5719" s="37" t="str">
        <f t="shared" si="633"/>
        <v>2025-10</v>
      </c>
      <c r="B5719" t="s">
        <v>9936</v>
      </c>
      <c r="C5719" s="23">
        <v>45957</v>
      </c>
      <c r="D5719" s="23">
        <v>45807</v>
      </c>
      <c r="E5719" t="s">
        <v>187</v>
      </c>
      <c r="F5719" t="s">
        <v>188</v>
      </c>
      <c r="G5719" s="22"/>
      <c r="H5719" t="s">
        <v>10267</v>
      </c>
      <c r="I5719" t="s">
        <v>3188</v>
      </c>
      <c r="J5719" t="s">
        <v>3395</v>
      </c>
      <c r="K5719" s="10" t="str">
        <f t="shared" si="629"/>
        <v>ALM-</v>
      </c>
      <c r="L5719" t="s">
        <v>98</v>
      </c>
      <c r="M5719" s="48">
        <v>60</v>
      </c>
      <c r="N5719" t="s">
        <v>186</v>
      </c>
      <c r="O5719" t="s">
        <v>11</v>
      </c>
      <c r="P5719" s="74">
        <v>3.6282999999999999</v>
      </c>
      <c r="Q5719" s="11">
        <f t="shared" si="630"/>
        <v>217.7</v>
      </c>
      <c r="R5719" s="77">
        <v>7.1101999999999999</v>
      </c>
      <c r="S5719" s="14">
        <f t="shared" si="631"/>
        <v>0.51029999999999998</v>
      </c>
      <c r="T5719" s="13">
        <f t="shared" si="632"/>
        <v>30.62</v>
      </c>
      <c r="U5719" s="14" t="s">
        <v>349</v>
      </c>
      <c r="V5719" t="s">
        <v>191</v>
      </c>
      <c r="W5719" s="77">
        <v>7.1101999999999999</v>
      </c>
      <c r="X5719" s="79">
        <f t="shared" si="634"/>
        <v>30.617704143343364</v>
      </c>
    </row>
    <row r="5720" spans="1:24" x14ac:dyDescent="0.2">
      <c r="A5720" s="37" t="str">
        <f t="shared" si="633"/>
        <v>2025-10</v>
      </c>
      <c r="B5720" t="s">
        <v>9937</v>
      </c>
      <c r="C5720" s="23">
        <v>45957</v>
      </c>
      <c r="D5720" s="23">
        <v>45819</v>
      </c>
      <c r="E5720" t="s">
        <v>187</v>
      </c>
      <c r="F5720" t="s">
        <v>188</v>
      </c>
      <c r="G5720" s="22"/>
      <c r="H5720" t="s">
        <v>10267</v>
      </c>
      <c r="I5720" t="s">
        <v>1226</v>
      </c>
      <c r="J5720" t="s">
        <v>1227</v>
      </c>
      <c r="K5720" s="10" t="str">
        <f t="shared" si="629"/>
        <v>ALM-</v>
      </c>
      <c r="L5720" t="s">
        <v>98</v>
      </c>
      <c r="M5720" s="48">
        <v>130</v>
      </c>
      <c r="N5720" t="s">
        <v>186</v>
      </c>
      <c r="O5720" t="s">
        <v>11</v>
      </c>
      <c r="P5720" s="74">
        <v>3.6282999999999999</v>
      </c>
      <c r="Q5720" s="11">
        <f t="shared" si="630"/>
        <v>471.68</v>
      </c>
      <c r="R5720" s="77">
        <v>7.1101999999999999</v>
      </c>
      <c r="S5720" s="14">
        <f t="shared" si="631"/>
        <v>0.51029999999999998</v>
      </c>
      <c r="T5720" s="13">
        <f t="shared" si="632"/>
        <v>66.34</v>
      </c>
      <c r="U5720" s="14" t="s">
        <v>349</v>
      </c>
      <c r="V5720" t="s">
        <v>191</v>
      </c>
      <c r="W5720" s="77">
        <v>7.1101999999999999</v>
      </c>
      <c r="X5720" s="79">
        <f t="shared" si="634"/>
        <v>66.338358977243956</v>
      </c>
    </row>
    <row r="5721" spans="1:24" x14ac:dyDescent="0.2">
      <c r="A5721" s="37" t="str">
        <f t="shared" si="633"/>
        <v>2025-10</v>
      </c>
      <c r="B5721" t="s">
        <v>9938</v>
      </c>
      <c r="C5721" s="23">
        <v>45940</v>
      </c>
      <c r="D5721" s="23">
        <v>45910</v>
      </c>
      <c r="E5721" t="s">
        <v>187</v>
      </c>
      <c r="F5721" t="s">
        <v>188</v>
      </c>
      <c r="G5721" s="22"/>
      <c r="H5721" t="s">
        <v>10266</v>
      </c>
      <c r="I5721" t="s">
        <v>1734</v>
      </c>
      <c r="J5721" t="s">
        <v>1735</v>
      </c>
      <c r="K5721" s="10" t="str">
        <f t="shared" si="629"/>
        <v>ALM-</v>
      </c>
      <c r="L5721" t="s">
        <v>98</v>
      </c>
      <c r="M5721" s="48">
        <v>50</v>
      </c>
      <c r="N5721" t="s">
        <v>186</v>
      </c>
      <c r="O5721" t="s">
        <v>11</v>
      </c>
      <c r="P5721" s="74">
        <v>3.6282999999999999</v>
      </c>
      <c r="Q5721" s="11">
        <f t="shared" si="630"/>
        <v>181.42</v>
      </c>
      <c r="R5721" s="77">
        <v>7.1101999999999999</v>
      </c>
      <c r="S5721" s="14">
        <f t="shared" si="631"/>
        <v>0.51029999999999998</v>
      </c>
      <c r="T5721" s="13">
        <f t="shared" si="632"/>
        <v>25.52</v>
      </c>
      <c r="U5721" s="14" t="s">
        <v>349</v>
      </c>
      <c r="V5721" t="s">
        <v>191</v>
      </c>
      <c r="W5721" s="77">
        <v>7.1101999999999999</v>
      </c>
      <c r="X5721" s="79">
        <f t="shared" si="634"/>
        <v>25.514753452786138</v>
      </c>
    </row>
    <row r="5722" spans="1:24" x14ac:dyDescent="0.2">
      <c r="A5722" s="37" t="str">
        <f t="shared" si="633"/>
        <v>2025-10</v>
      </c>
      <c r="B5722" t="s">
        <v>9939</v>
      </c>
      <c r="C5722" s="23">
        <v>45957</v>
      </c>
      <c r="D5722" s="23">
        <v>45910</v>
      </c>
      <c r="E5722" t="s">
        <v>187</v>
      </c>
      <c r="F5722" t="s">
        <v>188</v>
      </c>
      <c r="G5722" s="22"/>
      <c r="H5722" t="s">
        <v>10267</v>
      </c>
      <c r="I5722" t="s">
        <v>3716</v>
      </c>
      <c r="J5722" t="s">
        <v>3717</v>
      </c>
      <c r="K5722" s="10" t="str">
        <f t="shared" si="629"/>
        <v>ALM-</v>
      </c>
      <c r="L5722" t="s">
        <v>98</v>
      </c>
      <c r="M5722" s="48">
        <v>50</v>
      </c>
      <c r="N5722" t="s">
        <v>186</v>
      </c>
      <c r="O5722" t="s">
        <v>11</v>
      </c>
      <c r="P5722" s="74">
        <v>3.6282999999999999</v>
      </c>
      <c r="Q5722" s="11">
        <f t="shared" si="630"/>
        <v>181.42</v>
      </c>
      <c r="R5722" s="77">
        <v>7.1101999999999999</v>
      </c>
      <c r="S5722" s="14">
        <f t="shared" si="631"/>
        <v>0.51029999999999998</v>
      </c>
      <c r="T5722" s="13">
        <f t="shared" si="632"/>
        <v>25.52</v>
      </c>
      <c r="U5722" s="14" t="s">
        <v>349</v>
      </c>
      <c r="V5722" t="s">
        <v>191</v>
      </c>
      <c r="W5722" s="77">
        <v>7.1101999999999999</v>
      </c>
      <c r="X5722" s="79">
        <f t="shared" si="634"/>
        <v>25.514753452786138</v>
      </c>
    </row>
    <row r="5723" spans="1:24" x14ac:dyDescent="0.2">
      <c r="A5723" s="37" t="str">
        <f t="shared" si="633"/>
        <v>2025-10</v>
      </c>
      <c r="B5723" t="s">
        <v>9940</v>
      </c>
      <c r="C5723" s="23">
        <v>45957</v>
      </c>
      <c r="D5723" s="23">
        <v>45910</v>
      </c>
      <c r="E5723" t="s">
        <v>187</v>
      </c>
      <c r="F5723" t="s">
        <v>188</v>
      </c>
      <c r="G5723" s="22"/>
      <c r="H5723" t="s">
        <v>10267</v>
      </c>
      <c r="I5723" t="s">
        <v>1226</v>
      </c>
      <c r="J5723" t="s">
        <v>1227</v>
      </c>
      <c r="K5723" s="10" t="str">
        <f t="shared" si="629"/>
        <v>ALM-</v>
      </c>
      <c r="L5723" t="s">
        <v>98</v>
      </c>
      <c r="M5723" s="48">
        <v>50</v>
      </c>
      <c r="N5723" t="s">
        <v>186</v>
      </c>
      <c r="O5723" t="s">
        <v>11</v>
      </c>
      <c r="P5723" s="74">
        <v>3.6282999999999999</v>
      </c>
      <c r="Q5723" s="11">
        <f t="shared" si="630"/>
        <v>181.42</v>
      </c>
      <c r="R5723" s="77">
        <v>7.1101999999999999</v>
      </c>
      <c r="S5723" s="14">
        <f t="shared" si="631"/>
        <v>0.51029999999999998</v>
      </c>
      <c r="T5723" s="13">
        <f t="shared" si="632"/>
        <v>25.52</v>
      </c>
      <c r="U5723" s="14" t="s">
        <v>349</v>
      </c>
      <c r="V5723" t="s">
        <v>191</v>
      </c>
      <c r="W5723" s="77">
        <v>7.1101999999999999</v>
      </c>
      <c r="X5723" s="79">
        <f t="shared" si="634"/>
        <v>25.514753452786138</v>
      </c>
    </row>
    <row r="5724" spans="1:24" x14ac:dyDescent="0.2">
      <c r="A5724" s="37" t="str">
        <f t="shared" si="633"/>
        <v>2025-10</v>
      </c>
      <c r="B5724" t="s">
        <v>9941</v>
      </c>
      <c r="C5724" s="23">
        <v>45940</v>
      </c>
      <c r="D5724" s="23">
        <v>45917</v>
      </c>
      <c r="E5724" t="s">
        <v>187</v>
      </c>
      <c r="F5724" t="s">
        <v>188</v>
      </c>
      <c r="G5724" s="22"/>
      <c r="H5724" t="s">
        <v>10266</v>
      </c>
      <c r="I5724" t="s">
        <v>3221</v>
      </c>
      <c r="J5724" t="s">
        <v>3428</v>
      </c>
      <c r="K5724" s="10" t="str">
        <f t="shared" si="629"/>
        <v>ALM-</v>
      </c>
      <c r="L5724" t="s">
        <v>98</v>
      </c>
      <c r="M5724" s="48">
        <v>50</v>
      </c>
      <c r="N5724" t="s">
        <v>186</v>
      </c>
      <c r="O5724" t="s">
        <v>11</v>
      </c>
      <c r="P5724" s="74">
        <v>3.6282999999999999</v>
      </c>
      <c r="Q5724" s="11">
        <f t="shared" si="630"/>
        <v>181.42</v>
      </c>
      <c r="R5724" s="77">
        <v>7.1101999999999999</v>
      </c>
      <c r="S5724" s="14">
        <f t="shared" si="631"/>
        <v>0.51029999999999998</v>
      </c>
      <c r="T5724" s="13">
        <f t="shared" si="632"/>
        <v>25.52</v>
      </c>
      <c r="U5724" s="14" t="s">
        <v>349</v>
      </c>
      <c r="V5724" t="s">
        <v>191</v>
      </c>
      <c r="W5724" s="77">
        <v>7.1101999999999999</v>
      </c>
      <c r="X5724" s="79">
        <f t="shared" si="634"/>
        <v>25.514753452786138</v>
      </c>
    </row>
    <row r="5725" spans="1:24" x14ac:dyDescent="0.2">
      <c r="A5725" s="37" t="str">
        <f t="shared" si="633"/>
        <v>2025-10</v>
      </c>
      <c r="B5725" t="s">
        <v>9942</v>
      </c>
      <c r="C5725" s="23">
        <v>45940</v>
      </c>
      <c r="D5725" s="23">
        <v>45917</v>
      </c>
      <c r="E5725" t="s">
        <v>187</v>
      </c>
      <c r="F5725" t="s">
        <v>188</v>
      </c>
      <c r="G5725" s="22"/>
      <c r="H5725" t="s">
        <v>10266</v>
      </c>
      <c r="I5725" t="s">
        <v>3188</v>
      </c>
      <c r="J5725" t="s">
        <v>3395</v>
      </c>
      <c r="K5725" s="10" t="str">
        <f t="shared" si="629"/>
        <v>ALM-</v>
      </c>
      <c r="L5725" t="s">
        <v>98</v>
      </c>
      <c r="M5725" s="48">
        <v>70</v>
      </c>
      <c r="N5725" t="s">
        <v>186</v>
      </c>
      <c r="O5725" t="s">
        <v>11</v>
      </c>
      <c r="P5725" s="74">
        <v>3.6282999999999999</v>
      </c>
      <c r="Q5725" s="11">
        <f t="shared" si="630"/>
        <v>253.98</v>
      </c>
      <c r="R5725" s="77">
        <v>7.1101999999999999</v>
      </c>
      <c r="S5725" s="14">
        <f t="shared" si="631"/>
        <v>0.51029999999999998</v>
      </c>
      <c r="T5725" s="13">
        <f t="shared" si="632"/>
        <v>35.72</v>
      </c>
      <c r="U5725" s="14" t="s">
        <v>349</v>
      </c>
      <c r="V5725" t="s">
        <v>191</v>
      </c>
      <c r="W5725" s="77">
        <v>7.1101999999999999</v>
      </c>
      <c r="X5725" s="79">
        <f t="shared" si="634"/>
        <v>35.720654833900589</v>
      </c>
    </row>
    <row r="5726" spans="1:24" x14ac:dyDescent="0.2">
      <c r="A5726" s="37" t="str">
        <f t="shared" si="633"/>
        <v>2025-10</v>
      </c>
      <c r="B5726" t="s">
        <v>9943</v>
      </c>
      <c r="C5726" s="23">
        <v>45940</v>
      </c>
      <c r="D5726" s="23">
        <v>45917</v>
      </c>
      <c r="E5726" t="s">
        <v>187</v>
      </c>
      <c r="F5726" t="s">
        <v>188</v>
      </c>
      <c r="G5726" s="22"/>
      <c r="H5726" t="s">
        <v>10266</v>
      </c>
      <c r="I5726" t="s">
        <v>10487</v>
      </c>
      <c r="J5726" t="s">
        <v>10488</v>
      </c>
      <c r="K5726" s="10" t="str">
        <f t="shared" si="629"/>
        <v>ALM-</v>
      </c>
      <c r="L5726" t="s">
        <v>98</v>
      </c>
      <c r="M5726" s="48">
        <v>80</v>
      </c>
      <c r="N5726" t="s">
        <v>186</v>
      </c>
      <c r="O5726" t="s">
        <v>11</v>
      </c>
      <c r="P5726" s="74">
        <v>3.6282999999999999</v>
      </c>
      <c r="Q5726" s="11">
        <f t="shared" si="630"/>
        <v>290.26</v>
      </c>
      <c r="R5726" s="77">
        <v>7.1101999999999999</v>
      </c>
      <c r="S5726" s="14">
        <f t="shared" si="631"/>
        <v>0.51029999999999998</v>
      </c>
      <c r="T5726" s="13">
        <f t="shared" si="632"/>
        <v>40.82</v>
      </c>
      <c r="U5726" s="14" t="s">
        <v>349</v>
      </c>
      <c r="V5726" t="s">
        <v>191</v>
      </c>
      <c r="W5726" s="77">
        <v>7.1101999999999999</v>
      </c>
      <c r="X5726" s="79">
        <f t="shared" si="634"/>
        <v>40.823605524457818</v>
      </c>
    </row>
    <row r="5727" spans="1:24" x14ac:dyDescent="0.2">
      <c r="A5727" s="37" t="str">
        <f t="shared" si="633"/>
        <v>2025-10</v>
      </c>
      <c r="B5727" t="s">
        <v>9944</v>
      </c>
      <c r="C5727" s="23">
        <v>45940</v>
      </c>
      <c r="D5727" s="23">
        <v>45917</v>
      </c>
      <c r="E5727" t="s">
        <v>187</v>
      </c>
      <c r="F5727" t="s">
        <v>188</v>
      </c>
      <c r="G5727" s="22"/>
      <c r="H5727" t="s">
        <v>10266</v>
      </c>
      <c r="I5727" t="s">
        <v>10489</v>
      </c>
      <c r="J5727" t="s">
        <v>10490</v>
      </c>
      <c r="K5727" s="10" t="str">
        <f t="shared" si="629"/>
        <v>ALM-</v>
      </c>
      <c r="L5727" t="s">
        <v>98</v>
      </c>
      <c r="M5727" s="48">
        <v>110</v>
      </c>
      <c r="N5727" t="s">
        <v>186</v>
      </c>
      <c r="O5727" t="s">
        <v>11</v>
      </c>
      <c r="P5727" s="74">
        <v>3.6282999999999999</v>
      </c>
      <c r="Q5727" s="11">
        <f t="shared" si="630"/>
        <v>399.11</v>
      </c>
      <c r="R5727" s="77">
        <v>7.1101999999999999</v>
      </c>
      <c r="S5727" s="14">
        <f t="shared" si="631"/>
        <v>0.51029999999999998</v>
      </c>
      <c r="T5727" s="13">
        <f t="shared" si="632"/>
        <v>56.13</v>
      </c>
      <c r="U5727" s="14" t="s">
        <v>349</v>
      </c>
      <c r="V5727" t="s">
        <v>191</v>
      </c>
      <c r="W5727" s="77">
        <v>7.1101999999999999</v>
      </c>
      <c r="X5727" s="79">
        <f t="shared" si="634"/>
        <v>56.132457596129505</v>
      </c>
    </row>
    <row r="5728" spans="1:24" x14ac:dyDescent="0.2">
      <c r="A5728" s="37" t="str">
        <f t="shared" si="633"/>
        <v>2025-10</v>
      </c>
      <c r="B5728" t="s">
        <v>9945</v>
      </c>
      <c r="C5728" s="23">
        <v>45940</v>
      </c>
      <c r="D5728" s="23">
        <v>45919</v>
      </c>
      <c r="E5728" t="s">
        <v>187</v>
      </c>
      <c r="F5728" t="s">
        <v>188</v>
      </c>
      <c r="G5728" s="22"/>
      <c r="H5728" t="s">
        <v>10266</v>
      </c>
      <c r="I5728" t="s">
        <v>192</v>
      </c>
      <c r="J5728" t="s">
        <v>193</v>
      </c>
      <c r="K5728" s="10" t="str">
        <f t="shared" si="629"/>
        <v>ALM-</v>
      </c>
      <c r="L5728" t="s">
        <v>98</v>
      </c>
      <c r="M5728" s="48">
        <v>70</v>
      </c>
      <c r="N5728" t="s">
        <v>186</v>
      </c>
      <c r="O5728" t="s">
        <v>11</v>
      </c>
      <c r="P5728" s="74">
        <v>3.6282999999999999</v>
      </c>
      <c r="Q5728" s="11">
        <f t="shared" si="630"/>
        <v>253.98</v>
      </c>
      <c r="R5728" s="77">
        <v>7.1101999999999999</v>
      </c>
      <c r="S5728" s="14">
        <f t="shared" si="631"/>
        <v>0.51029999999999998</v>
      </c>
      <c r="T5728" s="13">
        <f t="shared" si="632"/>
        <v>35.72</v>
      </c>
      <c r="U5728" s="14" t="s">
        <v>349</v>
      </c>
      <c r="V5728" t="s">
        <v>191</v>
      </c>
      <c r="W5728" s="77">
        <v>7.1101999999999999</v>
      </c>
      <c r="X5728" s="79">
        <f t="shared" si="634"/>
        <v>35.720654833900589</v>
      </c>
    </row>
    <row r="5729" spans="1:24" x14ac:dyDescent="0.2">
      <c r="A5729" s="37" t="str">
        <f t="shared" si="633"/>
        <v>2025-10</v>
      </c>
      <c r="B5729" t="s">
        <v>9946</v>
      </c>
      <c r="C5729" s="23">
        <v>45940</v>
      </c>
      <c r="D5729" s="23">
        <v>45919</v>
      </c>
      <c r="E5729" t="s">
        <v>187</v>
      </c>
      <c r="F5729" t="s">
        <v>188</v>
      </c>
      <c r="G5729" s="22"/>
      <c r="H5729" t="s">
        <v>10266</v>
      </c>
      <c r="I5729" t="s">
        <v>1734</v>
      </c>
      <c r="J5729" t="s">
        <v>1735</v>
      </c>
      <c r="K5729" s="10" t="str">
        <f t="shared" si="629"/>
        <v>ALM-</v>
      </c>
      <c r="L5729" t="s">
        <v>98</v>
      </c>
      <c r="M5729" s="48">
        <v>50</v>
      </c>
      <c r="N5729" t="s">
        <v>186</v>
      </c>
      <c r="O5729" t="s">
        <v>11</v>
      </c>
      <c r="P5729" s="74">
        <v>3.6282999999999999</v>
      </c>
      <c r="Q5729" s="11">
        <f t="shared" si="630"/>
        <v>181.42</v>
      </c>
      <c r="R5729" s="77">
        <v>7.1101999999999999</v>
      </c>
      <c r="S5729" s="14">
        <f t="shared" si="631"/>
        <v>0.51029999999999998</v>
      </c>
      <c r="T5729" s="13">
        <f t="shared" si="632"/>
        <v>25.52</v>
      </c>
      <c r="U5729" s="14" t="s">
        <v>349</v>
      </c>
      <c r="V5729" t="s">
        <v>191</v>
      </c>
      <c r="W5729" s="77">
        <v>7.1101999999999999</v>
      </c>
      <c r="X5729" s="79">
        <f t="shared" si="634"/>
        <v>25.514753452786138</v>
      </c>
    </row>
    <row r="5730" spans="1:24" x14ac:dyDescent="0.2">
      <c r="A5730" s="37" t="str">
        <f t="shared" si="633"/>
        <v>2025-10</v>
      </c>
      <c r="B5730" t="s">
        <v>9947</v>
      </c>
      <c r="C5730" s="23">
        <v>45940</v>
      </c>
      <c r="D5730" s="23">
        <v>45919</v>
      </c>
      <c r="E5730" t="s">
        <v>187</v>
      </c>
      <c r="F5730" t="s">
        <v>188</v>
      </c>
      <c r="G5730" s="22"/>
      <c r="H5730" t="s">
        <v>10266</v>
      </c>
      <c r="I5730" t="s">
        <v>3718</v>
      </c>
      <c r="J5730" t="s">
        <v>3719</v>
      </c>
      <c r="K5730" s="10" t="str">
        <f t="shared" si="629"/>
        <v>ALM-</v>
      </c>
      <c r="L5730" t="s">
        <v>98</v>
      </c>
      <c r="M5730" s="48">
        <v>50</v>
      </c>
      <c r="N5730" t="s">
        <v>186</v>
      </c>
      <c r="O5730" t="s">
        <v>11</v>
      </c>
      <c r="P5730" s="74">
        <v>3.6282999999999999</v>
      </c>
      <c r="Q5730" s="11">
        <f t="shared" si="630"/>
        <v>181.42</v>
      </c>
      <c r="R5730" s="77">
        <v>7.1101999999999999</v>
      </c>
      <c r="S5730" s="14">
        <f t="shared" si="631"/>
        <v>0.51029999999999998</v>
      </c>
      <c r="T5730" s="13">
        <f t="shared" si="632"/>
        <v>25.52</v>
      </c>
      <c r="U5730" s="14" t="s">
        <v>349</v>
      </c>
      <c r="V5730" t="s">
        <v>191</v>
      </c>
      <c r="W5730" s="77">
        <v>7.1101999999999999</v>
      </c>
      <c r="X5730" s="79">
        <f t="shared" si="634"/>
        <v>25.514753452786138</v>
      </c>
    </row>
    <row r="5731" spans="1:24" x14ac:dyDescent="0.2">
      <c r="A5731" s="37" t="str">
        <f t="shared" si="633"/>
        <v>2025-10</v>
      </c>
      <c r="B5731" t="s">
        <v>9948</v>
      </c>
      <c r="C5731" s="23">
        <v>45957</v>
      </c>
      <c r="D5731" s="23">
        <v>45938</v>
      </c>
      <c r="E5731" t="s">
        <v>187</v>
      </c>
      <c r="F5731" t="s">
        <v>188</v>
      </c>
      <c r="G5731" s="22"/>
      <c r="H5731" t="s">
        <v>10267</v>
      </c>
      <c r="I5731" t="s">
        <v>3714</v>
      </c>
      <c r="J5731" t="s">
        <v>3715</v>
      </c>
      <c r="K5731" s="10" t="str">
        <f t="shared" si="629"/>
        <v>ALM-</v>
      </c>
      <c r="L5731" t="s">
        <v>98</v>
      </c>
      <c r="M5731" s="48">
        <v>50</v>
      </c>
      <c r="N5731" t="s">
        <v>186</v>
      </c>
      <c r="O5731" t="s">
        <v>11</v>
      </c>
      <c r="P5731" s="74">
        <v>3.6282999999999999</v>
      </c>
      <c r="Q5731" s="11">
        <f t="shared" si="630"/>
        <v>181.42</v>
      </c>
      <c r="R5731" s="77">
        <v>7.1101999999999999</v>
      </c>
      <c r="S5731" s="14">
        <f t="shared" si="631"/>
        <v>0.51029999999999998</v>
      </c>
      <c r="T5731" s="13">
        <f t="shared" si="632"/>
        <v>25.52</v>
      </c>
      <c r="U5731" s="14" t="s">
        <v>349</v>
      </c>
      <c r="V5731" t="s">
        <v>191</v>
      </c>
      <c r="W5731" s="77">
        <v>7.1101999999999999</v>
      </c>
      <c r="X5731" s="79">
        <f t="shared" si="634"/>
        <v>25.514753452786138</v>
      </c>
    </row>
    <row r="5732" spans="1:24" x14ac:dyDescent="0.2">
      <c r="A5732" s="37" t="str">
        <f t="shared" si="633"/>
        <v>2025-10</v>
      </c>
      <c r="B5732" t="s">
        <v>9949</v>
      </c>
      <c r="C5732" s="23">
        <v>45957</v>
      </c>
      <c r="D5732" s="23">
        <v>45938</v>
      </c>
      <c r="E5732" t="s">
        <v>187</v>
      </c>
      <c r="F5732" t="s">
        <v>188</v>
      </c>
      <c r="G5732" s="22"/>
      <c r="H5732" t="s">
        <v>10267</v>
      </c>
      <c r="I5732" t="s">
        <v>1200</v>
      </c>
      <c r="J5732" t="s">
        <v>1201</v>
      </c>
      <c r="K5732" s="10" t="str">
        <f t="shared" si="629"/>
        <v>ALM-</v>
      </c>
      <c r="L5732" t="s">
        <v>98</v>
      </c>
      <c r="M5732" s="48">
        <v>90</v>
      </c>
      <c r="N5732" t="s">
        <v>186</v>
      </c>
      <c r="O5732" t="s">
        <v>11</v>
      </c>
      <c r="P5732" s="74">
        <v>3.6282999999999999</v>
      </c>
      <c r="Q5732" s="11">
        <f t="shared" si="630"/>
        <v>326.55</v>
      </c>
      <c r="R5732" s="77">
        <v>7.1101999999999999</v>
      </c>
      <c r="S5732" s="14">
        <f t="shared" si="631"/>
        <v>0.51029999999999998</v>
      </c>
      <c r="T5732" s="13">
        <f t="shared" si="632"/>
        <v>45.93</v>
      </c>
      <c r="U5732" s="14" t="s">
        <v>349</v>
      </c>
      <c r="V5732" t="s">
        <v>191</v>
      </c>
      <c r="W5732" s="77">
        <v>7.1101999999999999</v>
      </c>
      <c r="X5732" s="79">
        <f t="shared" si="634"/>
        <v>45.926556215015047</v>
      </c>
    </row>
    <row r="5733" spans="1:24" x14ac:dyDescent="0.2">
      <c r="A5733" s="37" t="str">
        <f t="shared" si="633"/>
        <v>2025-10</v>
      </c>
      <c r="B5733" t="s">
        <v>9950</v>
      </c>
      <c r="C5733" s="23">
        <v>45957</v>
      </c>
      <c r="D5733" s="23">
        <v>45938</v>
      </c>
      <c r="E5733" t="s">
        <v>187</v>
      </c>
      <c r="F5733" t="s">
        <v>188</v>
      </c>
      <c r="G5733" s="22"/>
      <c r="H5733" t="s">
        <v>10267</v>
      </c>
      <c r="I5733" t="s">
        <v>1226</v>
      </c>
      <c r="J5733" t="s">
        <v>1227</v>
      </c>
      <c r="K5733" s="10" t="str">
        <f t="shared" si="629"/>
        <v>ALM-</v>
      </c>
      <c r="L5733" t="s">
        <v>98</v>
      </c>
      <c r="M5733" s="48">
        <v>100</v>
      </c>
      <c r="N5733" t="s">
        <v>186</v>
      </c>
      <c r="O5733" t="s">
        <v>11</v>
      </c>
      <c r="P5733" s="74">
        <v>3.6282999999999999</v>
      </c>
      <c r="Q5733" s="11">
        <f t="shared" si="630"/>
        <v>362.83</v>
      </c>
      <c r="R5733" s="77">
        <v>7.1101999999999999</v>
      </c>
      <c r="S5733" s="14">
        <f t="shared" si="631"/>
        <v>0.51029999999999998</v>
      </c>
      <c r="T5733" s="13">
        <f t="shared" si="632"/>
        <v>51.03</v>
      </c>
      <c r="U5733" s="14" t="s">
        <v>349</v>
      </c>
      <c r="V5733" t="s">
        <v>191</v>
      </c>
      <c r="W5733" s="77">
        <v>7.1101999999999999</v>
      </c>
      <c r="X5733" s="79">
        <f t="shared" si="634"/>
        <v>51.029506905572276</v>
      </c>
    </row>
    <row r="5734" spans="1:24" x14ac:dyDescent="0.2">
      <c r="A5734" s="37" t="str">
        <f t="shared" si="633"/>
        <v>2025-10</v>
      </c>
      <c r="B5734" t="s">
        <v>9951</v>
      </c>
      <c r="C5734" s="23">
        <v>45957</v>
      </c>
      <c r="D5734" s="23">
        <v>45944</v>
      </c>
      <c r="E5734" t="s">
        <v>187</v>
      </c>
      <c r="F5734" t="s">
        <v>188</v>
      </c>
      <c r="G5734" s="22"/>
      <c r="H5734" t="s">
        <v>10267</v>
      </c>
      <c r="I5734" t="s">
        <v>192</v>
      </c>
      <c r="J5734" t="s">
        <v>193</v>
      </c>
      <c r="K5734" s="10" t="str">
        <f t="shared" si="629"/>
        <v>ALM-</v>
      </c>
      <c r="L5734" t="s">
        <v>98</v>
      </c>
      <c r="M5734" s="48">
        <v>150</v>
      </c>
      <c r="N5734" t="s">
        <v>186</v>
      </c>
      <c r="O5734" t="s">
        <v>11</v>
      </c>
      <c r="P5734" s="74">
        <v>3.6282999999999999</v>
      </c>
      <c r="Q5734" s="11">
        <f t="shared" si="630"/>
        <v>544.25</v>
      </c>
      <c r="R5734" s="77">
        <v>7.1101999999999999</v>
      </c>
      <c r="S5734" s="14">
        <f t="shared" si="631"/>
        <v>0.51029999999999998</v>
      </c>
      <c r="T5734" s="13">
        <f t="shared" si="632"/>
        <v>76.55</v>
      </c>
      <c r="U5734" s="14" t="s">
        <v>349</v>
      </c>
      <c r="V5734" t="s">
        <v>191</v>
      </c>
      <c r="W5734" s="77">
        <v>7.1101999999999999</v>
      </c>
      <c r="X5734" s="79">
        <f t="shared" si="634"/>
        <v>76.544260358358414</v>
      </c>
    </row>
    <row r="5735" spans="1:24" x14ac:dyDescent="0.2">
      <c r="A5735" s="37" t="str">
        <f t="shared" si="633"/>
        <v>2025-10</v>
      </c>
      <c r="B5735" t="s">
        <v>9952</v>
      </c>
      <c r="C5735" s="23">
        <v>45957</v>
      </c>
      <c r="D5735" s="23">
        <v>45944</v>
      </c>
      <c r="E5735" t="s">
        <v>187</v>
      </c>
      <c r="F5735" t="s">
        <v>188</v>
      </c>
      <c r="G5735" s="22"/>
      <c r="H5735" t="s">
        <v>10267</v>
      </c>
      <c r="I5735" t="s">
        <v>3188</v>
      </c>
      <c r="J5735" t="s">
        <v>3395</v>
      </c>
      <c r="K5735" s="10" t="str">
        <f t="shared" si="629"/>
        <v>ALM-</v>
      </c>
      <c r="L5735" t="s">
        <v>98</v>
      </c>
      <c r="M5735" s="48">
        <v>50</v>
      </c>
      <c r="N5735" t="s">
        <v>186</v>
      </c>
      <c r="O5735" t="s">
        <v>11</v>
      </c>
      <c r="P5735" s="74">
        <v>3.6282999999999999</v>
      </c>
      <c r="Q5735" s="11">
        <f t="shared" si="630"/>
        <v>181.42</v>
      </c>
      <c r="R5735" s="77">
        <v>7.1101999999999999</v>
      </c>
      <c r="S5735" s="14">
        <f t="shared" si="631"/>
        <v>0.51029999999999998</v>
      </c>
      <c r="T5735" s="13">
        <f t="shared" si="632"/>
        <v>25.52</v>
      </c>
      <c r="U5735" s="14" t="s">
        <v>349</v>
      </c>
      <c r="V5735" t="s">
        <v>191</v>
      </c>
      <c r="W5735" s="77">
        <v>7.1101999999999999</v>
      </c>
      <c r="X5735" s="79">
        <f t="shared" si="634"/>
        <v>25.514753452786138</v>
      </c>
    </row>
    <row r="5736" spans="1:24" x14ac:dyDescent="0.2">
      <c r="A5736" s="37" t="str">
        <f t="shared" si="633"/>
        <v>2025-10</v>
      </c>
      <c r="B5736" t="s">
        <v>9953</v>
      </c>
      <c r="C5736" s="23">
        <v>45957</v>
      </c>
      <c r="D5736" s="23">
        <v>45944</v>
      </c>
      <c r="E5736" t="s">
        <v>187</v>
      </c>
      <c r="F5736" t="s">
        <v>188</v>
      </c>
      <c r="G5736" s="22"/>
      <c r="H5736" t="s">
        <v>10267</v>
      </c>
      <c r="I5736" t="s">
        <v>10487</v>
      </c>
      <c r="J5736" t="s">
        <v>10488</v>
      </c>
      <c r="K5736" s="10" t="str">
        <f t="shared" si="629"/>
        <v>ALM-</v>
      </c>
      <c r="L5736" t="s">
        <v>98</v>
      </c>
      <c r="M5736" s="48">
        <v>50</v>
      </c>
      <c r="N5736" t="s">
        <v>186</v>
      </c>
      <c r="O5736" t="s">
        <v>11</v>
      </c>
      <c r="P5736" s="74">
        <v>3.6282999999999999</v>
      </c>
      <c r="Q5736" s="11">
        <f t="shared" si="630"/>
        <v>181.42</v>
      </c>
      <c r="R5736" s="77">
        <v>7.1101999999999999</v>
      </c>
      <c r="S5736" s="14">
        <f t="shared" si="631"/>
        <v>0.51029999999999998</v>
      </c>
      <c r="T5736" s="13">
        <f t="shared" si="632"/>
        <v>25.52</v>
      </c>
      <c r="U5736" s="14" t="s">
        <v>349</v>
      </c>
      <c r="V5736" t="s">
        <v>191</v>
      </c>
      <c r="W5736" s="77">
        <v>7.1101999999999999</v>
      </c>
      <c r="X5736" s="79">
        <f t="shared" si="634"/>
        <v>25.514753452786138</v>
      </c>
    </row>
    <row r="5737" spans="1:24" x14ac:dyDescent="0.2">
      <c r="A5737" s="37" t="str">
        <f t="shared" si="633"/>
        <v>2025-10</v>
      </c>
      <c r="B5737" t="s">
        <v>9954</v>
      </c>
      <c r="C5737" s="23">
        <v>45957</v>
      </c>
      <c r="D5737" s="23">
        <v>45944</v>
      </c>
      <c r="E5737" t="s">
        <v>187</v>
      </c>
      <c r="F5737" t="s">
        <v>188</v>
      </c>
      <c r="G5737" s="22"/>
      <c r="H5737" t="s">
        <v>10267</v>
      </c>
      <c r="I5737" t="s">
        <v>10489</v>
      </c>
      <c r="J5737" t="s">
        <v>10490</v>
      </c>
      <c r="K5737" s="10" t="str">
        <f t="shared" si="629"/>
        <v>ALM-</v>
      </c>
      <c r="L5737" t="s">
        <v>98</v>
      </c>
      <c r="M5737" s="48">
        <v>50</v>
      </c>
      <c r="N5737" t="s">
        <v>186</v>
      </c>
      <c r="O5737" t="s">
        <v>11</v>
      </c>
      <c r="P5737" s="74">
        <v>3.6282999999999999</v>
      </c>
      <c r="Q5737" s="11">
        <f t="shared" si="630"/>
        <v>181.42</v>
      </c>
      <c r="R5737" s="77">
        <v>7.1101999999999999</v>
      </c>
      <c r="S5737" s="14">
        <f t="shared" si="631"/>
        <v>0.51029999999999998</v>
      </c>
      <c r="T5737" s="13">
        <f t="shared" si="632"/>
        <v>25.52</v>
      </c>
      <c r="U5737" s="14" t="s">
        <v>349</v>
      </c>
      <c r="V5737" t="s">
        <v>191</v>
      </c>
      <c r="W5737" s="77">
        <v>7.1101999999999999</v>
      </c>
      <c r="X5737" s="79">
        <f t="shared" si="634"/>
        <v>25.514753452786138</v>
      </c>
    </row>
    <row r="5738" spans="1:24" x14ac:dyDescent="0.2">
      <c r="A5738" s="37" t="str">
        <f t="shared" si="633"/>
        <v>2025-10</v>
      </c>
      <c r="B5738" t="s">
        <v>9955</v>
      </c>
      <c r="C5738" s="23">
        <v>45957</v>
      </c>
      <c r="D5738" s="23">
        <v>45944</v>
      </c>
      <c r="E5738" t="s">
        <v>187</v>
      </c>
      <c r="F5738" t="s">
        <v>188</v>
      </c>
      <c r="G5738" s="22"/>
      <c r="H5738" t="s">
        <v>10267</v>
      </c>
      <c r="I5738" t="s">
        <v>3221</v>
      </c>
      <c r="J5738" t="s">
        <v>3428</v>
      </c>
      <c r="K5738" s="10" t="str">
        <f t="shared" si="629"/>
        <v>ALM-</v>
      </c>
      <c r="L5738" t="s">
        <v>98</v>
      </c>
      <c r="M5738" s="48">
        <v>50</v>
      </c>
      <c r="N5738" t="s">
        <v>186</v>
      </c>
      <c r="O5738" t="s">
        <v>11</v>
      </c>
      <c r="P5738" s="74">
        <v>3.6282999999999999</v>
      </c>
      <c r="Q5738" s="11">
        <f t="shared" si="630"/>
        <v>181.42</v>
      </c>
      <c r="R5738" s="77">
        <v>7.1101999999999999</v>
      </c>
      <c r="S5738" s="14">
        <f t="shared" si="631"/>
        <v>0.51029999999999998</v>
      </c>
      <c r="T5738" s="13">
        <f t="shared" si="632"/>
        <v>25.52</v>
      </c>
      <c r="U5738" s="14" t="s">
        <v>349</v>
      </c>
      <c r="V5738" t="s">
        <v>191</v>
      </c>
      <c r="W5738" s="77">
        <v>7.1101999999999999</v>
      </c>
      <c r="X5738" s="79">
        <f t="shared" si="634"/>
        <v>25.514753452786138</v>
      </c>
    </row>
    <row r="5739" spans="1:24" x14ac:dyDescent="0.2">
      <c r="A5739" s="37" t="str">
        <f t="shared" si="633"/>
        <v>2025-10</v>
      </c>
      <c r="B5739" t="s">
        <v>9956</v>
      </c>
      <c r="C5739" s="23">
        <v>45937</v>
      </c>
      <c r="D5739" s="23">
        <v>45813</v>
      </c>
      <c r="E5739" t="s">
        <v>94</v>
      </c>
      <c r="F5739" t="s">
        <v>95</v>
      </c>
      <c r="G5739" s="22"/>
      <c r="H5739" t="s">
        <v>10274</v>
      </c>
      <c r="I5739" t="s">
        <v>5688</v>
      </c>
      <c r="J5739" t="s">
        <v>5831</v>
      </c>
      <c r="K5739" s="10" t="str">
        <f t="shared" si="629"/>
        <v>LID-</v>
      </c>
      <c r="L5739" t="s">
        <v>98</v>
      </c>
      <c r="M5739" s="48">
        <v>1010</v>
      </c>
      <c r="N5739" t="s">
        <v>1472</v>
      </c>
      <c r="O5739" t="s">
        <v>11</v>
      </c>
      <c r="P5739" s="74">
        <v>3.64</v>
      </c>
      <c r="Q5739" s="11">
        <f t="shared" si="630"/>
        <v>3676.4</v>
      </c>
      <c r="R5739" s="77">
        <v>7.1101999999999999</v>
      </c>
      <c r="S5739" s="14">
        <f t="shared" si="631"/>
        <v>0.51190000000000002</v>
      </c>
      <c r="T5739" s="13">
        <f t="shared" si="632"/>
        <v>517.02</v>
      </c>
      <c r="U5739" s="14" t="s">
        <v>349</v>
      </c>
      <c r="V5739" t="s">
        <v>368</v>
      </c>
      <c r="W5739" s="77">
        <v>7.1101999999999999</v>
      </c>
      <c r="X5739" s="79">
        <f t="shared" si="634"/>
        <v>517.05999831228382</v>
      </c>
    </row>
    <row r="5740" spans="1:24" x14ac:dyDescent="0.2">
      <c r="A5740" s="37" t="str">
        <f t="shared" si="633"/>
        <v>2025-10</v>
      </c>
      <c r="B5740" t="s">
        <v>9957</v>
      </c>
      <c r="C5740" s="23">
        <v>45960</v>
      </c>
      <c r="D5740" s="23">
        <v>45959</v>
      </c>
      <c r="E5740" t="s">
        <v>5</v>
      </c>
      <c r="F5740" t="s">
        <v>6</v>
      </c>
      <c r="G5740" s="22"/>
      <c r="H5740" t="s">
        <v>10264</v>
      </c>
      <c r="I5740" t="s">
        <v>4705</v>
      </c>
      <c r="J5740" t="s">
        <v>4706</v>
      </c>
      <c r="K5740" s="10" t="str">
        <f t="shared" si="629"/>
        <v>BOX-</v>
      </c>
      <c r="L5740" t="s">
        <v>10</v>
      </c>
      <c r="M5740" s="48">
        <v>505</v>
      </c>
      <c r="N5740" t="s">
        <v>1472</v>
      </c>
      <c r="O5740" t="s">
        <v>11</v>
      </c>
      <c r="P5740" s="74">
        <v>3.7</v>
      </c>
      <c r="Q5740" s="11">
        <f t="shared" si="630"/>
        <v>1868.5</v>
      </c>
      <c r="R5740" s="77">
        <v>7.1101999999999999</v>
      </c>
      <c r="S5740" s="14">
        <f t="shared" si="631"/>
        <v>0.52039999999999997</v>
      </c>
      <c r="T5740" s="13">
        <f t="shared" si="632"/>
        <v>262.8</v>
      </c>
      <c r="U5740" s="14" t="s">
        <v>349</v>
      </c>
      <c r="V5740" t="s">
        <v>1</v>
      </c>
      <c r="W5740" s="77">
        <v>7.1101999999999999</v>
      </c>
      <c r="X5740" s="79">
        <f t="shared" si="634"/>
        <v>262.79148265871567</v>
      </c>
    </row>
    <row r="5741" spans="1:24" x14ac:dyDescent="0.2">
      <c r="A5741" s="37" t="str">
        <f t="shared" si="633"/>
        <v>2025-10</v>
      </c>
      <c r="B5741" t="s">
        <v>9958</v>
      </c>
      <c r="C5741" s="23">
        <v>45944</v>
      </c>
      <c r="D5741" s="23">
        <v>45926</v>
      </c>
      <c r="E5741" t="s">
        <v>696</v>
      </c>
      <c r="F5741" t="s">
        <v>697</v>
      </c>
      <c r="G5741" s="22"/>
      <c r="H5741" t="s">
        <v>10275</v>
      </c>
      <c r="I5741" t="s">
        <v>1535</v>
      </c>
      <c r="J5741" t="s">
        <v>1536</v>
      </c>
      <c r="K5741" s="10" t="str">
        <f t="shared" si="629"/>
        <v>ANYD</v>
      </c>
      <c r="L5741" t="s">
        <v>10</v>
      </c>
      <c r="M5741" s="48">
        <v>2000</v>
      </c>
      <c r="N5741" t="s">
        <v>1472</v>
      </c>
      <c r="O5741" t="s">
        <v>11</v>
      </c>
      <c r="P5741" s="74">
        <v>3.7345000000000002</v>
      </c>
      <c r="Q5741" s="11">
        <f t="shared" si="630"/>
        <v>7469</v>
      </c>
      <c r="R5741" s="77">
        <v>7.1101999999999999</v>
      </c>
      <c r="S5741" s="14">
        <f t="shared" si="631"/>
        <v>0.5252</v>
      </c>
      <c r="T5741" s="13">
        <f t="shared" si="632"/>
        <v>1050.4000000000001</v>
      </c>
      <c r="U5741" s="14" t="s">
        <v>349</v>
      </c>
      <c r="V5741" t="s">
        <v>36</v>
      </c>
      <c r="W5741" s="77">
        <v>7.1101999999999999</v>
      </c>
      <c r="X5741" s="79">
        <f t="shared" si="634"/>
        <v>1050.4627155354281</v>
      </c>
    </row>
    <row r="5742" spans="1:24" x14ac:dyDescent="0.2">
      <c r="A5742" s="37" t="str">
        <f t="shared" si="633"/>
        <v>2025-10</v>
      </c>
      <c r="B5742" t="s">
        <v>9959</v>
      </c>
      <c r="C5742" s="23">
        <v>45945</v>
      </c>
      <c r="D5742" s="23">
        <v>45905</v>
      </c>
      <c r="E5742" t="s">
        <v>94</v>
      </c>
      <c r="F5742" t="s">
        <v>95</v>
      </c>
      <c r="G5742" s="22"/>
      <c r="H5742" t="s">
        <v>10276</v>
      </c>
      <c r="I5742" t="s">
        <v>6792</v>
      </c>
      <c r="J5742" t="s">
        <v>6793</v>
      </c>
      <c r="K5742" s="10" t="str">
        <f t="shared" si="629"/>
        <v>LID-</v>
      </c>
      <c r="L5742" t="s">
        <v>369</v>
      </c>
      <c r="M5742" s="48">
        <v>3300</v>
      </c>
      <c r="N5742" t="s">
        <v>1472</v>
      </c>
      <c r="O5742" t="s">
        <v>11</v>
      </c>
      <c r="P5742" s="74">
        <v>3.75</v>
      </c>
      <c r="Q5742" s="11">
        <f t="shared" si="630"/>
        <v>12375</v>
      </c>
      <c r="R5742" s="77">
        <v>7.1101999999999999</v>
      </c>
      <c r="S5742" s="14">
        <f t="shared" si="631"/>
        <v>0.52739999999999998</v>
      </c>
      <c r="T5742" s="13">
        <f t="shared" si="632"/>
        <v>1740.42</v>
      </c>
      <c r="U5742" s="14" t="s">
        <v>349</v>
      </c>
      <c r="V5742" t="s">
        <v>368</v>
      </c>
      <c r="W5742" s="77">
        <v>7.1101999999999999</v>
      </c>
      <c r="X5742" s="79">
        <f t="shared" si="634"/>
        <v>1740.4573711006722</v>
      </c>
    </row>
    <row r="5743" spans="1:24" x14ac:dyDescent="0.2">
      <c r="A5743" s="37" t="str">
        <f t="shared" si="633"/>
        <v>2025-10</v>
      </c>
      <c r="B5743" t="s">
        <v>9960</v>
      </c>
      <c r="C5743" s="23">
        <v>45950</v>
      </c>
      <c r="D5743" s="23">
        <v>45915</v>
      </c>
      <c r="E5743" t="s">
        <v>830</v>
      </c>
      <c r="F5743" t="s">
        <v>831</v>
      </c>
      <c r="G5743" s="22"/>
      <c r="H5743" t="s">
        <v>10277</v>
      </c>
      <c r="I5743" t="s">
        <v>10491</v>
      </c>
      <c r="J5743" t="s">
        <v>10492</v>
      </c>
      <c r="K5743" s="10" t="str">
        <f t="shared" si="629"/>
        <v>LID-</v>
      </c>
      <c r="L5743" t="s">
        <v>98</v>
      </c>
      <c r="M5743" s="48">
        <v>2850</v>
      </c>
      <c r="N5743" t="s">
        <v>1472</v>
      </c>
      <c r="O5743" t="s">
        <v>11</v>
      </c>
      <c r="P5743" s="74">
        <v>3.75</v>
      </c>
      <c r="Q5743" s="11">
        <f t="shared" si="630"/>
        <v>10687.5</v>
      </c>
      <c r="R5743" s="77">
        <v>7.1101999999999999</v>
      </c>
      <c r="S5743" s="14">
        <f t="shared" si="631"/>
        <v>0.52739999999999998</v>
      </c>
      <c r="T5743" s="13">
        <f t="shared" si="632"/>
        <v>1503.09</v>
      </c>
      <c r="U5743" s="14" t="s">
        <v>349</v>
      </c>
      <c r="V5743" t="s">
        <v>368</v>
      </c>
      <c r="W5743" s="77">
        <v>7.1101999999999999</v>
      </c>
      <c r="X5743" s="79">
        <f t="shared" si="634"/>
        <v>1503.1222750414897</v>
      </c>
    </row>
    <row r="5744" spans="1:24" x14ac:dyDescent="0.2">
      <c r="A5744" s="37" t="str">
        <f t="shared" si="633"/>
        <v>2025-10</v>
      </c>
      <c r="B5744" t="s">
        <v>9961</v>
      </c>
      <c r="C5744" s="23">
        <v>45957</v>
      </c>
      <c r="D5744" s="23">
        <v>45915</v>
      </c>
      <c r="E5744" t="s">
        <v>830</v>
      </c>
      <c r="F5744" t="s">
        <v>831</v>
      </c>
      <c r="G5744" s="22"/>
      <c r="H5744" t="s">
        <v>10278</v>
      </c>
      <c r="I5744" t="s">
        <v>10491</v>
      </c>
      <c r="J5744" t="s">
        <v>10492</v>
      </c>
      <c r="K5744" s="10" t="str">
        <f t="shared" si="629"/>
        <v>LID-</v>
      </c>
      <c r="L5744" t="s">
        <v>98</v>
      </c>
      <c r="M5744" s="48">
        <v>4050</v>
      </c>
      <c r="N5744" t="s">
        <v>1472</v>
      </c>
      <c r="O5744" t="s">
        <v>11</v>
      </c>
      <c r="P5744" s="74">
        <v>3.75</v>
      </c>
      <c r="Q5744" s="11">
        <f t="shared" si="630"/>
        <v>15187.5</v>
      </c>
      <c r="R5744" s="77">
        <v>7.1101999999999999</v>
      </c>
      <c r="S5744" s="14">
        <f t="shared" si="631"/>
        <v>0.52739999999999998</v>
      </c>
      <c r="T5744" s="13">
        <f t="shared" si="632"/>
        <v>2135.9699999999998</v>
      </c>
      <c r="U5744" s="14" t="s">
        <v>349</v>
      </c>
      <c r="V5744" t="s">
        <v>368</v>
      </c>
      <c r="W5744" s="77">
        <v>7.1101999999999999</v>
      </c>
      <c r="X5744" s="79">
        <f t="shared" si="634"/>
        <v>2136.0158645326433</v>
      </c>
    </row>
    <row r="5745" spans="1:24" x14ac:dyDescent="0.2">
      <c r="A5745" s="37" t="str">
        <f t="shared" si="633"/>
        <v>2025-10</v>
      </c>
      <c r="B5745" t="s">
        <v>9962</v>
      </c>
      <c r="C5745" s="23">
        <v>45950</v>
      </c>
      <c r="D5745" s="23">
        <v>45922</v>
      </c>
      <c r="E5745" t="s">
        <v>830</v>
      </c>
      <c r="F5745" t="s">
        <v>831</v>
      </c>
      <c r="G5745" s="22"/>
      <c r="H5745" t="s">
        <v>10277</v>
      </c>
      <c r="I5745" t="s">
        <v>10491</v>
      </c>
      <c r="J5745" t="s">
        <v>10492</v>
      </c>
      <c r="K5745" s="10" t="str">
        <f t="shared" si="629"/>
        <v>LID-</v>
      </c>
      <c r="L5745" t="s">
        <v>98</v>
      </c>
      <c r="M5745" s="48">
        <v>1010</v>
      </c>
      <c r="N5745" t="s">
        <v>1472</v>
      </c>
      <c r="O5745" t="s">
        <v>11</v>
      </c>
      <c r="P5745" s="74">
        <v>3.75</v>
      </c>
      <c r="Q5745" s="11">
        <f t="shared" si="630"/>
        <v>3787.5</v>
      </c>
      <c r="R5745" s="77">
        <v>7.1101999999999999</v>
      </c>
      <c r="S5745" s="14">
        <f t="shared" si="631"/>
        <v>0.52739999999999998</v>
      </c>
      <c r="T5745" s="13">
        <f t="shared" si="632"/>
        <v>532.66999999999996</v>
      </c>
      <c r="U5745" s="14" t="s">
        <v>349</v>
      </c>
      <c r="V5745" t="s">
        <v>368</v>
      </c>
      <c r="W5745" s="77">
        <v>7.1101999999999999</v>
      </c>
      <c r="X5745" s="79">
        <f t="shared" si="634"/>
        <v>532.68543782172094</v>
      </c>
    </row>
    <row r="5746" spans="1:24" x14ac:dyDescent="0.2">
      <c r="A5746" s="37" t="str">
        <f t="shared" si="633"/>
        <v>2025-10</v>
      </c>
      <c r="B5746" t="s">
        <v>9963</v>
      </c>
      <c r="C5746" s="23">
        <v>45944</v>
      </c>
      <c r="D5746" s="23">
        <v>45943</v>
      </c>
      <c r="E5746" t="s">
        <v>5</v>
      </c>
      <c r="F5746" t="s">
        <v>6</v>
      </c>
      <c r="G5746" s="22"/>
      <c r="H5746" t="s">
        <v>10279</v>
      </c>
      <c r="I5746" t="s">
        <v>3630</v>
      </c>
      <c r="J5746" t="s">
        <v>3631</v>
      </c>
      <c r="K5746" s="10" t="str">
        <f t="shared" si="629"/>
        <v>SHTS</v>
      </c>
      <c r="L5746" t="s">
        <v>10</v>
      </c>
      <c r="M5746" s="48">
        <v>605</v>
      </c>
      <c r="N5746" t="s">
        <v>1472</v>
      </c>
      <c r="O5746" t="s">
        <v>11</v>
      </c>
      <c r="P5746" s="74">
        <v>3.81</v>
      </c>
      <c r="Q5746" s="11">
        <f t="shared" si="630"/>
        <v>2305.0500000000002</v>
      </c>
      <c r="R5746" s="77">
        <v>7.1101999999999999</v>
      </c>
      <c r="S5746" s="14">
        <f t="shared" si="631"/>
        <v>0.53580000000000005</v>
      </c>
      <c r="T5746" s="13">
        <f t="shared" si="632"/>
        <v>324.16000000000003</v>
      </c>
      <c r="U5746" s="14" t="s">
        <v>349</v>
      </c>
      <c r="V5746" t="s">
        <v>9</v>
      </c>
      <c r="W5746" s="77">
        <v>7.1101999999999999</v>
      </c>
      <c r="X5746" s="79">
        <f t="shared" si="634"/>
        <v>324.1891929903519</v>
      </c>
    </row>
    <row r="5747" spans="1:24" x14ac:dyDescent="0.2">
      <c r="A5747" s="37" t="str">
        <f t="shared" si="633"/>
        <v>2025-10</v>
      </c>
      <c r="B5747" t="s">
        <v>9964</v>
      </c>
      <c r="C5747" s="23">
        <v>45943</v>
      </c>
      <c r="D5747" s="23">
        <v>45926</v>
      </c>
      <c r="E5747" t="s">
        <v>569</v>
      </c>
      <c r="F5747" t="s">
        <v>570</v>
      </c>
      <c r="G5747" s="22"/>
      <c r="H5747" t="s">
        <v>10207</v>
      </c>
      <c r="I5747" t="s">
        <v>1521</v>
      </c>
      <c r="J5747" t="s">
        <v>1522</v>
      </c>
      <c r="K5747" s="10" t="str">
        <f t="shared" si="629"/>
        <v>ANYD</v>
      </c>
      <c r="L5747" t="s">
        <v>10</v>
      </c>
      <c r="M5747" s="48">
        <v>1000</v>
      </c>
      <c r="N5747" t="s">
        <v>1472</v>
      </c>
      <c r="O5747" t="s">
        <v>11</v>
      </c>
      <c r="P5747" s="74">
        <v>3.85</v>
      </c>
      <c r="Q5747" s="11">
        <f t="shared" si="630"/>
        <v>3850</v>
      </c>
      <c r="R5747" s="77">
        <v>7.1101999999999999</v>
      </c>
      <c r="S5747" s="14">
        <f t="shared" si="631"/>
        <v>0.54149999999999998</v>
      </c>
      <c r="T5747" s="13">
        <f t="shared" si="632"/>
        <v>541.5</v>
      </c>
      <c r="U5747" s="14" t="s">
        <v>349</v>
      </c>
      <c r="V5747" t="s">
        <v>36</v>
      </c>
      <c r="W5747" s="77">
        <v>7.1101999999999999</v>
      </c>
      <c r="X5747" s="79">
        <f t="shared" si="634"/>
        <v>541.47562656465368</v>
      </c>
    </row>
    <row r="5748" spans="1:24" x14ac:dyDescent="0.2">
      <c r="A5748" s="37" t="str">
        <f t="shared" si="633"/>
        <v>2025-10</v>
      </c>
      <c r="B5748" t="s">
        <v>9965</v>
      </c>
      <c r="C5748" s="23">
        <v>45944</v>
      </c>
      <c r="D5748" s="23">
        <v>45902</v>
      </c>
      <c r="E5748" t="s">
        <v>709</v>
      </c>
      <c r="F5748" t="s">
        <v>710</v>
      </c>
      <c r="G5748" s="22"/>
      <c r="H5748" t="s">
        <v>10241</v>
      </c>
      <c r="I5748" t="s">
        <v>3486</v>
      </c>
      <c r="J5748" t="s">
        <v>3487</v>
      </c>
      <c r="K5748" s="10" t="str">
        <f t="shared" si="629"/>
        <v>HDL-</v>
      </c>
      <c r="L5748" t="s">
        <v>10</v>
      </c>
      <c r="M5748" s="48">
        <v>510</v>
      </c>
      <c r="N5748" t="s">
        <v>1472</v>
      </c>
      <c r="O5748" t="s">
        <v>11</v>
      </c>
      <c r="P5748" s="74">
        <v>3.8557999999999999</v>
      </c>
      <c r="Q5748" s="11">
        <f t="shared" si="630"/>
        <v>1966.46</v>
      </c>
      <c r="R5748" s="77">
        <v>7.1101999999999999</v>
      </c>
      <c r="S5748" s="14">
        <f t="shared" si="631"/>
        <v>0.5423</v>
      </c>
      <c r="T5748" s="13">
        <f t="shared" si="632"/>
        <v>276.57</v>
      </c>
      <c r="U5748" s="14" t="s">
        <v>349</v>
      </c>
      <c r="V5748" t="s">
        <v>228</v>
      </c>
      <c r="W5748" s="77">
        <v>7.1101999999999999</v>
      </c>
      <c r="X5748" s="79">
        <f t="shared" si="634"/>
        <v>276.56859160079887</v>
      </c>
    </row>
    <row r="5749" spans="1:24" x14ac:dyDescent="0.2">
      <c r="A5749" s="37" t="str">
        <f t="shared" si="633"/>
        <v>2025-10</v>
      </c>
      <c r="B5749" t="s">
        <v>9966</v>
      </c>
      <c r="C5749" s="23">
        <v>45939</v>
      </c>
      <c r="D5749" s="23">
        <v>45895</v>
      </c>
      <c r="E5749" t="s">
        <v>5</v>
      </c>
      <c r="F5749" t="s">
        <v>6</v>
      </c>
      <c r="G5749" s="22"/>
      <c r="H5749" t="s">
        <v>10271</v>
      </c>
      <c r="I5749" t="s">
        <v>1746</v>
      </c>
      <c r="J5749" t="s">
        <v>1747</v>
      </c>
      <c r="K5749" s="10" t="str">
        <f t="shared" si="629"/>
        <v>BOX-</v>
      </c>
      <c r="L5749" t="s">
        <v>10</v>
      </c>
      <c r="M5749" s="48">
        <v>500</v>
      </c>
      <c r="N5749" t="s">
        <v>1472</v>
      </c>
      <c r="O5749" t="s">
        <v>11</v>
      </c>
      <c r="P5749" s="74">
        <v>3.87</v>
      </c>
      <c r="Q5749" s="11">
        <f t="shared" si="630"/>
        <v>1935</v>
      </c>
      <c r="R5749" s="77">
        <v>7.1101999999999999</v>
      </c>
      <c r="S5749" s="14">
        <f t="shared" si="631"/>
        <v>0.54430000000000001</v>
      </c>
      <c r="T5749" s="13">
        <f t="shared" si="632"/>
        <v>272.14999999999998</v>
      </c>
      <c r="U5749" s="14" t="s">
        <v>349</v>
      </c>
      <c r="V5749" t="s">
        <v>1</v>
      </c>
      <c r="W5749" s="77">
        <v>7.1101999999999999</v>
      </c>
      <c r="X5749" s="79">
        <f t="shared" si="634"/>
        <v>272.14424348119604</v>
      </c>
    </row>
    <row r="5750" spans="1:24" x14ac:dyDescent="0.2">
      <c r="A5750" s="37" t="str">
        <f t="shared" si="633"/>
        <v>2025-10</v>
      </c>
      <c r="B5750" t="s">
        <v>9967</v>
      </c>
      <c r="C5750" s="23">
        <v>45944</v>
      </c>
      <c r="D5750" s="23">
        <v>45926</v>
      </c>
      <c r="E5750" t="s">
        <v>696</v>
      </c>
      <c r="F5750" t="s">
        <v>697</v>
      </c>
      <c r="G5750" s="22"/>
      <c r="H5750" t="s">
        <v>10275</v>
      </c>
      <c r="I5750" t="s">
        <v>1537</v>
      </c>
      <c r="J5750" t="s">
        <v>1538</v>
      </c>
      <c r="K5750" s="10" t="str">
        <f t="shared" si="629"/>
        <v>ANYD</v>
      </c>
      <c r="L5750" t="s">
        <v>10</v>
      </c>
      <c r="M5750" s="48">
        <v>1050</v>
      </c>
      <c r="N5750" t="s">
        <v>1472</v>
      </c>
      <c r="O5750" t="s">
        <v>11</v>
      </c>
      <c r="P5750" s="74">
        <v>3.9188000000000001</v>
      </c>
      <c r="Q5750" s="11">
        <f t="shared" si="630"/>
        <v>4114.74</v>
      </c>
      <c r="R5750" s="77">
        <v>7.1101999999999999</v>
      </c>
      <c r="S5750" s="14">
        <f t="shared" si="631"/>
        <v>0.55120000000000002</v>
      </c>
      <c r="T5750" s="13">
        <f t="shared" si="632"/>
        <v>578.76</v>
      </c>
      <c r="U5750" s="14" t="s">
        <v>349</v>
      </c>
      <c r="V5750" t="s">
        <v>36</v>
      </c>
      <c r="W5750" s="77">
        <v>7.1101999999999999</v>
      </c>
      <c r="X5750" s="79">
        <f t="shared" si="634"/>
        <v>578.70945964951761</v>
      </c>
    </row>
    <row r="5751" spans="1:24" x14ac:dyDescent="0.2">
      <c r="A5751" s="37" t="str">
        <f t="shared" si="633"/>
        <v>2025-10</v>
      </c>
      <c r="B5751" t="s">
        <v>9968</v>
      </c>
      <c r="C5751" s="23">
        <v>45957</v>
      </c>
      <c r="D5751" s="23">
        <v>45940</v>
      </c>
      <c r="E5751" t="s">
        <v>696</v>
      </c>
      <c r="F5751" t="s">
        <v>697</v>
      </c>
      <c r="G5751" s="22"/>
      <c r="H5751" t="s">
        <v>10280</v>
      </c>
      <c r="I5751" t="s">
        <v>1537</v>
      </c>
      <c r="J5751" t="s">
        <v>1538</v>
      </c>
      <c r="K5751" s="10" t="str">
        <f t="shared" si="629"/>
        <v>ANYD</v>
      </c>
      <c r="L5751" t="s">
        <v>10</v>
      </c>
      <c r="M5751" s="48">
        <v>760</v>
      </c>
      <c r="N5751" t="s">
        <v>1472</v>
      </c>
      <c r="O5751" t="s">
        <v>11</v>
      </c>
      <c r="P5751" s="74">
        <v>3.9188000000000001</v>
      </c>
      <c r="Q5751" s="11">
        <f t="shared" si="630"/>
        <v>2978.29</v>
      </c>
      <c r="R5751" s="77">
        <v>7.1101999999999999</v>
      </c>
      <c r="S5751" s="14">
        <f t="shared" si="631"/>
        <v>0.55120000000000002</v>
      </c>
      <c r="T5751" s="13">
        <f t="shared" si="632"/>
        <v>418.91</v>
      </c>
      <c r="U5751" s="14" t="s">
        <v>349</v>
      </c>
      <c r="V5751" t="s">
        <v>36</v>
      </c>
      <c r="W5751" s="77">
        <v>7.1101999999999999</v>
      </c>
      <c r="X5751" s="79">
        <f t="shared" si="634"/>
        <v>418.87541841298417</v>
      </c>
    </row>
    <row r="5752" spans="1:24" x14ac:dyDescent="0.2">
      <c r="A5752" s="37" t="str">
        <f t="shared" si="633"/>
        <v>2025-10</v>
      </c>
      <c r="B5752" t="s">
        <v>9968</v>
      </c>
      <c r="C5752" s="23">
        <v>45952</v>
      </c>
      <c r="D5752" s="23">
        <v>45940</v>
      </c>
      <c r="E5752" t="s">
        <v>696</v>
      </c>
      <c r="F5752" t="s">
        <v>697</v>
      </c>
      <c r="G5752" s="22"/>
      <c r="H5752" t="s">
        <v>10281</v>
      </c>
      <c r="I5752" t="s">
        <v>1537</v>
      </c>
      <c r="J5752" t="s">
        <v>1538</v>
      </c>
      <c r="K5752" s="10" t="str">
        <f t="shared" si="629"/>
        <v>ANYD</v>
      </c>
      <c r="L5752" t="s">
        <v>10</v>
      </c>
      <c r="M5752" s="48">
        <v>2340</v>
      </c>
      <c r="N5752" t="s">
        <v>1472</v>
      </c>
      <c r="O5752" t="s">
        <v>11</v>
      </c>
      <c r="P5752" s="74">
        <v>3.9188000000000001</v>
      </c>
      <c r="Q5752" s="11">
        <f t="shared" si="630"/>
        <v>9169.99</v>
      </c>
      <c r="R5752" s="77">
        <v>7.1101999999999999</v>
      </c>
      <c r="S5752" s="14">
        <f t="shared" si="631"/>
        <v>0.55120000000000002</v>
      </c>
      <c r="T5752" s="13">
        <f t="shared" si="632"/>
        <v>1289.81</v>
      </c>
      <c r="U5752" s="14" t="s">
        <v>349</v>
      </c>
      <c r="V5752" t="s">
        <v>36</v>
      </c>
      <c r="W5752" s="77">
        <v>7.1101999999999999</v>
      </c>
      <c r="X5752" s="79">
        <f t="shared" si="634"/>
        <v>1289.695367218925</v>
      </c>
    </row>
    <row r="5753" spans="1:24" x14ac:dyDescent="0.2">
      <c r="A5753" s="37" t="str">
        <f t="shared" si="633"/>
        <v>2025-10</v>
      </c>
      <c r="B5753" t="s">
        <v>9969</v>
      </c>
      <c r="C5753" s="23">
        <v>45957</v>
      </c>
      <c r="D5753" s="23">
        <v>45946</v>
      </c>
      <c r="E5753" t="s">
        <v>696</v>
      </c>
      <c r="F5753" t="s">
        <v>697</v>
      </c>
      <c r="G5753" s="22"/>
      <c r="H5753" t="s">
        <v>10280</v>
      </c>
      <c r="I5753" t="s">
        <v>1537</v>
      </c>
      <c r="J5753" t="s">
        <v>1538</v>
      </c>
      <c r="K5753" s="10" t="str">
        <f t="shared" si="629"/>
        <v>ANYD</v>
      </c>
      <c r="L5753" t="s">
        <v>10</v>
      </c>
      <c r="M5753" s="48">
        <v>9020</v>
      </c>
      <c r="N5753" t="s">
        <v>1472</v>
      </c>
      <c r="O5753" t="s">
        <v>11</v>
      </c>
      <c r="P5753" s="74">
        <v>3.9188000000000001</v>
      </c>
      <c r="Q5753" s="11">
        <f t="shared" si="630"/>
        <v>35347.58</v>
      </c>
      <c r="R5753" s="77">
        <v>7.1101999999999999</v>
      </c>
      <c r="S5753" s="14">
        <f t="shared" si="631"/>
        <v>0.55120000000000002</v>
      </c>
      <c r="T5753" s="13">
        <f t="shared" si="632"/>
        <v>4971.82</v>
      </c>
      <c r="U5753" s="14" t="s">
        <v>349</v>
      </c>
      <c r="V5753" t="s">
        <v>36</v>
      </c>
      <c r="W5753" s="77">
        <v>7.1101999999999999</v>
      </c>
      <c r="X5753" s="79">
        <f t="shared" si="634"/>
        <v>4971.3898343225228</v>
      </c>
    </row>
    <row r="5754" spans="1:24" x14ac:dyDescent="0.2">
      <c r="A5754" s="37" t="str">
        <f t="shared" si="633"/>
        <v>2025-10</v>
      </c>
      <c r="B5754" t="s">
        <v>9970</v>
      </c>
      <c r="C5754" s="23">
        <v>45944</v>
      </c>
      <c r="D5754" s="23">
        <v>45883</v>
      </c>
      <c r="E5754" t="s">
        <v>121</v>
      </c>
      <c r="F5754" t="s">
        <v>122</v>
      </c>
      <c r="G5754" s="22"/>
      <c r="H5754" t="s">
        <v>10238</v>
      </c>
      <c r="I5754" t="s">
        <v>4709</v>
      </c>
      <c r="J5754" t="s">
        <v>4710</v>
      </c>
      <c r="K5754" s="10" t="str">
        <f t="shared" si="629"/>
        <v>HDL-</v>
      </c>
      <c r="L5754" t="s">
        <v>10</v>
      </c>
      <c r="M5754" s="48">
        <v>2050</v>
      </c>
      <c r="N5754" t="s">
        <v>1472</v>
      </c>
      <c r="O5754" t="s">
        <v>11</v>
      </c>
      <c r="P5754" s="74">
        <v>3.9580000000000002</v>
      </c>
      <c r="Q5754" s="11">
        <f t="shared" si="630"/>
        <v>8113.9</v>
      </c>
      <c r="R5754" s="77">
        <v>7.1101999999999999</v>
      </c>
      <c r="S5754" s="14">
        <f t="shared" si="631"/>
        <v>0.55669999999999997</v>
      </c>
      <c r="T5754" s="13">
        <f t="shared" si="632"/>
        <v>1141.24</v>
      </c>
      <c r="U5754" s="14" t="s">
        <v>349</v>
      </c>
      <c r="V5754" t="s">
        <v>228</v>
      </c>
      <c r="W5754" s="77">
        <v>7.1101999999999999</v>
      </c>
      <c r="X5754" s="79">
        <f t="shared" si="634"/>
        <v>1141.1633990605048</v>
      </c>
    </row>
    <row r="5755" spans="1:24" x14ac:dyDescent="0.2">
      <c r="A5755" s="37" t="str">
        <f t="shared" si="633"/>
        <v>2025-10</v>
      </c>
      <c r="B5755" t="s">
        <v>9202</v>
      </c>
      <c r="C5755" s="23">
        <v>45937</v>
      </c>
      <c r="D5755" s="23">
        <v>45889</v>
      </c>
      <c r="E5755" t="s">
        <v>830</v>
      </c>
      <c r="F5755" t="s">
        <v>831</v>
      </c>
      <c r="G5755" s="22"/>
      <c r="H5755" t="s">
        <v>10282</v>
      </c>
      <c r="I5755" t="s">
        <v>8797</v>
      </c>
      <c r="J5755" t="s">
        <v>6799</v>
      </c>
      <c r="K5755" s="10" t="str">
        <f t="shared" si="629"/>
        <v>SKU-</v>
      </c>
      <c r="L5755" t="s">
        <v>98</v>
      </c>
      <c r="M5755" s="48">
        <v>1600</v>
      </c>
      <c r="N5755" t="s">
        <v>1472</v>
      </c>
      <c r="O5755" t="s">
        <v>11</v>
      </c>
      <c r="P5755" s="74">
        <v>4</v>
      </c>
      <c r="Q5755" s="11">
        <f t="shared" si="630"/>
        <v>6400</v>
      </c>
      <c r="R5755" s="77">
        <v>7.1101999999999999</v>
      </c>
      <c r="S5755" s="14">
        <f t="shared" si="631"/>
        <v>0.56259999999999999</v>
      </c>
      <c r="T5755" s="13">
        <f t="shared" si="632"/>
        <v>900.16</v>
      </c>
      <c r="U5755" s="14" t="s">
        <v>349</v>
      </c>
      <c r="V5755" t="s">
        <v>2</v>
      </c>
      <c r="W5755" s="77">
        <v>7.1101999999999999</v>
      </c>
      <c r="X5755" s="79">
        <f t="shared" si="634"/>
        <v>900.11532727630731</v>
      </c>
    </row>
    <row r="5756" spans="1:24" x14ac:dyDescent="0.2">
      <c r="A5756" s="37" t="str">
        <f t="shared" si="633"/>
        <v>2025-10</v>
      </c>
      <c r="B5756" t="s">
        <v>9971</v>
      </c>
      <c r="C5756" s="23">
        <v>45938</v>
      </c>
      <c r="D5756" s="23">
        <v>45889</v>
      </c>
      <c r="E5756" t="s">
        <v>830</v>
      </c>
      <c r="F5756" t="s">
        <v>831</v>
      </c>
      <c r="G5756" s="22"/>
      <c r="H5756" t="s">
        <v>10283</v>
      </c>
      <c r="I5756" t="s">
        <v>8797</v>
      </c>
      <c r="J5756" t="s">
        <v>6799</v>
      </c>
      <c r="K5756" s="10" t="str">
        <f t="shared" si="629"/>
        <v>SKU-</v>
      </c>
      <c r="L5756" t="s">
        <v>98</v>
      </c>
      <c r="M5756" s="48">
        <v>2070</v>
      </c>
      <c r="N5756" t="s">
        <v>1472</v>
      </c>
      <c r="O5756" t="s">
        <v>11</v>
      </c>
      <c r="P5756" s="74">
        <v>4</v>
      </c>
      <c r="Q5756" s="11">
        <f t="shared" si="630"/>
        <v>8280</v>
      </c>
      <c r="R5756" s="77">
        <v>7.1101999999999999</v>
      </c>
      <c r="S5756" s="14">
        <f t="shared" si="631"/>
        <v>0.56259999999999999</v>
      </c>
      <c r="T5756" s="13">
        <f t="shared" si="632"/>
        <v>1164.58</v>
      </c>
      <c r="U5756" s="14" t="s">
        <v>349</v>
      </c>
      <c r="V5756" t="s">
        <v>2</v>
      </c>
      <c r="W5756" s="77">
        <v>7.1101999999999999</v>
      </c>
      <c r="X5756" s="79">
        <f t="shared" si="634"/>
        <v>1164.5242046637225</v>
      </c>
    </row>
    <row r="5757" spans="1:24" x14ac:dyDescent="0.2">
      <c r="A5757" s="37" t="str">
        <f t="shared" si="633"/>
        <v>2025-10</v>
      </c>
      <c r="B5757" t="s">
        <v>9971</v>
      </c>
      <c r="C5757" s="23">
        <v>45937</v>
      </c>
      <c r="D5757" s="23">
        <v>45889</v>
      </c>
      <c r="E5757" t="s">
        <v>830</v>
      </c>
      <c r="F5757" t="s">
        <v>831</v>
      </c>
      <c r="G5757" s="22"/>
      <c r="H5757" t="s">
        <v>10282</v>
      </c>
      <c r="I5757" t="s">
        <v>8797</v>
      </c>
      <c r="J5757" t="s">
        <v>6799</v>
      </c>
      <c r="K5757" s="10" t="str">
        <f t="shared" si="629"/>
        <v>SKU-</v>
      </c>
      <c r="L5757" t="s">
        <v>98</v>
      </c>
      <c r="M5757" s="48">
        <v>1440</v>
      </c>
      <c r="N5757" t="s">
        <v>1472</v>
      </c>
      <c r="O5757" t="s">
        <v>11</v>
      </c>
      <c r="P5757" s="74">
        <v>4</v>
      </c>
      <c r="Q5757" s="11">
        <f t="shared" si="630"/>
        <v>5760</v>
      </c>
      <c r="R5757" s="77">
        <v>7.1101999999999999</v>
      </c>
      <c r="S5757" s="14">
        <f t="shared" si="631"/>
        <v>0.56259999999999999</v>
      </c>
      <c r="T5757" s="13">
        <f t="shared" si="632"/>
        <v>810.14</v>
      </c>
      <c r="U5757" s="14" t="s">
        <v>349</v>
      </c>
      <c r="V5757" t="s">
        <v>2</v>
      </c>
      <c r="W5757" s="77">
        <v>7.1101999999999999</v>
      </c>
      <c r="X5757" s="79">
        <f t="shared" si="634"/>
        <v>810.10379454867655</v>
      </c>
    </row>
    <row r="5758" spans="1:24" x14ac:dyDescent="0.2">
      <c r="A5758" s="37" t="str">
        <f t="shared" si="633"/>
        <v>2025-10</v>
      </c>
      <c r="B5758" t="s">
        <v>9972</v>
      </c>
      <c r="C5758" s="23">
        <v>45940</v>
      </c>
      <c r="D5758" s="23">
        <v>45889</v>
      </c>
      <c r="E5758" t="s">
        <v>830</v>
      </c>
      <c r="F5758" t="s">
        <v>831</v>
      </c>
      <c r="G5758" s="22"/>
      <c r="H5758" t="s">
        <v>10284</v>
      </c>
      <c r="I5758" t="s">
        <v>8797</v>
      </c>
      <c r="J5758" t="s">
        <v>6799</v>
      </c>
      <c r="K5758" s="10" t="str">
        <f t="shared" si="629"/>
        <v>SKU-</v>
      </c>
      <c r="L5758" t="s">
        <v>98</v>
      </c>
      <c r="M5758" s="48">
        <v>1270</v>
      </c>
      <c r="N5758" t="s">
        <v>1472</v>
      </c>
      <c r="O5758" t="s">
        <v>11</v>
      </c>
      <c r="P5758" s="74">
        <v>4</v>
      </c>
      <c r="Q5758" s="11">
        <f t="shared" si="630"/>
        <v>5080</v>
      </c>
      <c r="R5758" s="77">
        <v>7.1101999999999999</v>
      </c>
      <c r="S5758" s="14">
        <f t="shared" si="631"/>
        <v>0.56259999999999999</v>
      </c>
      <c r="T5758" s="13">
        <f t="shared" si="632"/>
        <v>714.5</v>
      </c>
      <c r="U5758" s="14" t="s">
        <v>349</v>
      </c>
      <c r="V5758" t="s">
        <v>2</v>
      </c>
      <c r="W5758" s="77">
        <v>7.1101999999999999</v>
      </c>
      <c r="X5758" s="79">
        <f t="shared" si="634"/>
        <v>714.46654102556897</v>
      </c>
    </row>
    <row r="5759" spans="1:24" x14ac:dyDescent="0.2">
      <c r="A5759" s="37" t="str">
        <f t="shared" si="633"/>
        <v>2025-10</v>
      </c>
      <c r="B5759" t="s">
        <v>9972</v>
      </c>
      <c r="C5759" s="23">
        <v>45939</v>
      </c>
      <c r="D5759" s="23">
        <v>45889</v>
      </c>
      <c r="E5759" t="s">
        <v>830</v>
      </c>
      <c r="F5759" t="s">
        <v>831</v>
      </c>
      <c r="G5759" s="22"/>
      <c r="H5759" t="s">
        <v>10285</v>
      </c>
      <c r="I5759" t="s">
        <v>8797</v>
      </c>
      <c r="J5759" t="s">
        <v>6799</v>
      </c>
      <c r="K5759" s="10" t="str">
        <f t="shared" ref="K5759:K5822" si="635">+LEFT(V5759,4)</f>
        <v>SKU-</v>
      </c>
      <c r="L5759" t="s">
        <v>98</v>
      </c>
      <c r="M5759" s="48">
        <v>2240</v>
      </c>
      <c r="N5759" t="s">
        <v>1472</v>
      </c>
      <c r="O5759" t="s">
        <v>11</v>
      </c>
      <c r="P5759" s="74">
        <v>4</v>
      </c>
      <c r="Q5759" s="11">
        <f t="shared" ref="Q5759:Q5822" si="636">ROUND(P5759*M5759,2)</f>
        <v>8960</v>
      </c>
      <c r="R5759" s="77">
        <v>7.1101999999999999</v>
      </c>
      <c r="S5759" s="14">
        <f t="shared" ref="S5759:S5822" si="637">+ROUND(P5759/R5759,4)</f>
        <v>0.56259999999999999</v>
      </c>
      <c r="T5759" s="13">
        <f t="shared" ref="T5759:T5822" si="638">ROUND(S5759*M5759,2)</f>
        <v>1260.22</v>
      </c>
      <c r="U5759" s="14" t="s">
        <v>349</v>
      </c>
      <c r="V5759" t="s">
        <v>2</v>
      </c>
      <c r="W5759" s="77">
        <v>7.1101999999999999</v>
      </c>
      <c r="X5759" s="79">
        <f t="shared" si="634"/>
        <v>1260.1614581868303</v>
      </c>
    </row>
    <row r="5760" spans="1:24" x14ac:dyDescent="0.2">
      <c r="A5760" s="37" t="str">
        <f t="shared" si="633"/>
        <v>2025-10</v>
      </c>
      <c r="B5760" t="s">
        <v>9973</v>
      </c>
      <c r="C5760" s="23">
        <v>45958</v>
      </c>
      <c r="D5760" s="23">
        <v>45945</v>
      </c>
      <c r="E5760" t="s">
        <v>280</v>
      </c>
      <c r="F5760" t="s">
        <v>281</v>
      </c>
      <c r="G5760" s="22"/>
      <c r="H5760" t="s">
        <v>10286</v>
      </c>
      <c r="I5760" t="s">
        <v>284</v>
      </c>
      <c r="J5760" t="s">
        <v>285</v>
      </c>
      <c r="K5760" s="10" t="str">
        <f t="shared" si="635"/>
        <v>BOX-</v>
      </c>
      <c r="L5760" t="s">
        <v>10</v>
      </c>
      <c r="M5760" s="48">
        <v>2020</v>
      </c>
      <c r="N5760" t="s">
        <v>1472</v>
      </c>
      <c r="O5760" t="s">
        <v>11</v>
      </c>
      <c r="P5760" s="74">
        <v>4.05</v>
      </c>
      <c r="Q5760" s="11">
        <f t="shared" si="636"/>
        <v>8181</v>
      </c>
      <c r="R5760" s="77">
        <v>7.1101999999999999</v>
      </c>
      <c r="S5760" s="14">
        <f t="shared" si="637"/>
        <v>0.5696</v>
      </c>
      <c r="T5760" s="13">
        <f t="shared" si="638"/>
        <v>1150.5899999999999</v>
      </c>
      <c r="U5760" s="14" t="s">
        <v>349</v>
      </c>
      <c r="V5760" t="s">
        <v>1</v>
      </c>
      <c r="W5760" s="77">
        <v>7.1101999999999999</v>
      </c>
      <c r="X5760" s="79">
        <f t="shared" si="634"/>
        <v>1150.6005456949172</v>
      </c>
    </row>
    <row r="5761" spans="1:24" x14ac:dyDescent="0.2">
      <c r="A5761" s="37" t="str">
        <f t="shared" si="633"/>
        <v>2025-10</v>
      </c>
      <c r="B5761" t="s">
        <v>9974</v>
      </c>
      <c r="C5761" s="23">
        <v>45958</v>
      </c>
      <c r="D5761" s="23">
        <v>45945</v>
      </c>
      <c r="E5761" t="s">
        <v>280</v>
      </c>
      <c r="F5761" t="s">
        <v>281</v>
      </c>
      <c r="G5761" s="22"/>
      <c r="H5761" t="s">
        <v>10286</v>
      </c>
      <c r="I5761" t="s">
        <v>284</v>
      </c>
      <c r="J5761" t="s">
        <v>285</v>
      </c>
      <c r="K5761" s="10" t="str">
        <f t="shared" si="635"/>
        <v>BOX-</v>
      </c>
      <c r="L5761" t="s">
        <v>10</v>
      </c>
      <c r="M5761" s="48">
        <v>200</v>
      </c>
      <c r="N5761" t="s">
        <v>1472</v>
      </c>
      <c r="O5761" t="s">
        <v>11</v>
      </c>
      <c r="P5761" s="74">
        <v>4.05</v>
      </c>
      <c r="Q5761" s="11">
        <f t="shared" si="636"/>
        <v>810</v>
      </c>
      <c r="R5761" s="77">
        <v>7.1101999999999999</v>
      </c>
      <c r="S5761" s="14">
        <f t="shared" si="637"/>
        <v>0.5696</v>
      </c>
      <c r="T5761" s="13">
        <f t="shared" si="638"/>
        <v>113.92</v>
      </c>
      <c r="U5761" s="14" t="s">
        <v>349</v>
      </c>
      <c r="V5761" t="s">
        <v>1</v>
      </c>
      <c r="W5761" s="77">
        <v>7.1101999999999999</v>
      </c>
      <c r="X5761" s="79">
        <f t="shared" si="634"/>
        <v>113.92084610840764</v>
      </c>
    </row>
    <row r="5762" spans="1:24" x14ac:dyDescent="0.2">
      <c r="A5762" s="37" t="str">
        <f t="shared" ref="A5762:A5825" si="639">+TEXT(C5762,"YYYY")&amp;"-"&amp;TEXT(C5762,"M")</f>
        <v>2025-10</v>
      </c>
      <c r="B5762" t="s">
        <v>9975</v>
      </c>
      <c r="C5762" s="23">
        <v>45937</v>
      </c>
      <c r="D5762" s="23">
        <v>45813</v>
      </c>
      <c r="E5762" t="s">
        <v>94</v>
      </c>
      <c r="F5762" t="s">
        <v>95</v>
      </c>
      <c r="G5762" s="22"/>
      <c r="H5762" t="s">
        <v>10274</v>
      </c>
      <c r="I5762" t="s">
        <v>3732</v>
      </c>
      <c r="J5762" t="s">
        <v>3733</v>
      </c>
      <c r="K5762" s="10" t="str">
        <f t="shared" si="635"/>
        <v>LID-</v>
      </c>
      <c r="L5762" t="s">
        <v>98</v>
      </c>
      <c r="M5762" s="48">
        <v>1010</v>
      </c>
      <c r="N5762" t="s">
        <v>1472</v>
      </c>
      <c r="O5762" t="s">
        <v>11</v>
      </c>
      <c r="P5762" s="74">
        <v>4.0599999999999996</v>
      </c>
      <c r="Q5762" s="11">
        <f t="shared" si="636"/>
        <v>4100.6000000000004</v>
      </c>
      <c r="R5762" s="77">
        <v>7.1101999999999999</v>
      </c>
      <c r="S5762" s="14">
        <f t="shared" si="637"/>
        <v>0.57099999999999995</v>
      </c>
      <c r="T5762" s="13">
        <f t="shared" si="638"/>
        <v>576.71</v>
      </c>
      <c r="U5762" s="14" t="s">
        <v>349</v>
      </c>
      <c r="V5762" t="s">
        <v>368</v>
      </c>
      <c r="W5762" s="77">
        <v>7.1101999999999999</v>
      </c>
      <c r="X5762" s="79">
        <f t="shared" ref="X5762:X5825" si="640">IF(O5762="CNY",P5762/W5762*M5762,1)</f>
        <v>576.72076734831637</v>
      </c>
    </row>
    <row r="5763" spans="1:24" x14ac:dyDescent="0.2">
      <c r="A5763" s="37" t="str">
        <f t="shared" si="639"/>
        <v>2025-10</v>
      </c>
      <c r="B5763" t="s">
        <v>9976</v>
      </c>
      <c r="C5763" s="23">
        <v>45939</v>
      </c>
      <c r="D5763" s="23">
        <v>45938</v>
      </c>
      <c r="E5763" t="s">
        <v>5</v>
      </c>
      <c r="F5763" t="s">
        <v>6</v>
      </c>
      <c r="G5763" s="22"/>
      <c r="H5763" t="s">
        <v>10269</v>
      </c>
      <c r="I5763" t="s">
        <v>1081</v>
      </c>
      <c r="J5763" t="s">
        <v>1082</v>
      </c>
      <c r="K5763" s="10" t="str">
        <f t="shared" si="635"/>
        <v>SHTS</v>
      </c>
      <c r="L5763" t="s">
        <v>10</v>
      </c>
      <c r="M5763" s="48">
        <v>1180</v>
      </c>
      <c r="N5763" t="s">
        <v>1472</v>
      </c>
      <c r="O5763" t="s">
        <v>11</v>
      </c>
      <c r="P5763" s="74">
        <v>4.0599999999999996</v>
      </c>
      <c r="Q5763" s="11">
        <f t="shared" si="636"/>
        <v>4790.8</v>
      </c>
      <c r="R5763" s="77">
        <v>7.1101999999999999</v>
      </c>
      <c r="S5763" s="14">
        <f t="shared" si="637"/>
        <v>0.57099999999999995</v>
      </c>
      <c r="T5763" s="13">
        <f t="shared" si="638"/>
        <v>673.78</v>
      </c>
      <c r="U5763" s="14" t="s">
        <v>349</v>
      </c>
      <c r="V5763" t="s">
        <v>9</v>
      </c>
      <c r="W5763" s="77">
        <v>7.1101999999999999</v>
      </c>
      <c r="X5763" s="79">
        <f t="shared" si="640"/>
        <v>673.79257967427066</v>
      </c>
    </row>
    <row r="5764" spans="1:24" x14ac:dyDescent="0.2">
      <c r="A5764" s="37" t="str">
        <f t="shared" si="639"/>
        <v>2025-10</v>
      </c>
      <c r="B5764" t="s">
        <v>9977</v>
      </c>
      <c r="C5764" s="23">
        <v>45961</v>
      </c>
      <c r="D5764" s="23">
        <v>45848</v>
      </c>
      <c r="E5764" t="s">
        <v>10176</v>
      </c>
      <c r="F5764" t="s">
        <v>10177</v>
      </c>
      <c r="G5764" s="22"/>
      <c r="H5764" t="s">
        <v>10287</v>
      </c>
      <c r="I5764" t="s">
        <v>908</v>
      </c>
      <c r="J5764" t="s">
        <v>909</v>
      </c>
      <c r="K5764" s="10" t="str">
        <f t="shared" si="635"/>
        <v>ANYD</v>
      </c>
      <c r="L5764" t="s">
        <v>10</v>
      </c>
      <c r="M5764" s="48">
        <v>6000</v>
      </c>
      <c r="N5764" t="s">
        <v>1472</v>
      </c>
      <c r="O5764" t="s">
        <v>11</v>
      </c>
      <c r="P5764" s="74">
        <v>4.1022999999999996</v>
      </c>
      <c r="Q5764" s="11">
        <f t="shared" si="636"/>
        <v>24613.8</v>
      </c>
      <c r="R5764" s="77">
        <v>7.1101999999999999</v>
      </c>
      <c r="S5764" s="14">
        <f t="shared" si="637"/>
        <v>0.57699999999999996</v>
      </c>
      <c r="T5764" s="13">
        <f t="shared" si="638"/>
        <v>3462</v>
      </c>
      <c r="U5764" s="14" t="s">
        <v>349</v>
      </c>
      <c r="V5764" t="s">
        <v>36</v>
      </c>
      <c r="W5764" s="77">
        <v>7.1101999999999999</v>
      </c>
      <c r="X5764" s="79">
        <f t="shared" si="640"/>
        <v>3461.7591628927453</v>
      </c>
    </row>
    <row r="5765" spans="1:24" x14ac:dyDescent="0.2">
      <c r="A5765" s="37" t="str">
        <f t="shared" si="639"/>
        <v>2025-10</v>
      </c>
      <c r="B5765" t="s">
        <v>9977</v>
      </c>
      <c r="C5765" s="23">
        <v>45943</v>
      </c>
      <c r="D5765" s="23">
        <v>45848</v>
      </c>
      <c r="E5765" t="s">
        <v>10176</v>
      </c>
      <c r="F5765" t="s">
        <v>10177</v>
      </c>
      <c r="G5765" s="22"/>
      <c r="H5765" t="s">
        <v>10288</v>
      </c>
      <c r="I5765" t="s">
        <v>908</v>
      </c>
      <c r="J5765" t="s">
        <v>909</v>
      </c>
      <c r="K5765" s="10" t="str">
        <f t="shared" si="635"/>
        <v>ANYD</v>
      </c>
      <c r="L5765" t="s">
        <v>10</v>
      </c>
      <c r="M5765" s="48">
        <v>13008</v>
      </c>
      <c r="N5765" t="s">
        <v>1472</v>
      </c>
      <c r="O5765" t="s">
        <v>11</v>
      </c>
      <c r="P5765" s="74">
        <v>4.1022999999999996</v>
      </c>
      <c r="Q5765" s="11">
        <f t="shared" si="636"/>
        <v>53362.720000000001</v>
      </c>
      <c r="R5765" s="77">
        <v>7.1101999999999999</v>
      </c>
      <c r="S5765" s="14">
        <f t="shared" si="637"/>
        <v>0.57699999999999996</v>
      </c>
      <c r="T5765" s="13">
        <f t="shared" si="638"/>
        <v>7505.62</v>
      </c>
      <c r="U5765" s="14" t="s">
        <v>349</v>
      </c>
      <c r="V5765" t="s">
        <v>36</v>
      </c>
      <c r="W5765" s="77">
        <v>7.1101999999999999</v>
      </c>
      <c r="X5765" s="79">
        <f t="shared" si="640"/>
        <v>7505.0938651514716</v>
      </c>
    </row>
    <row r="5766" spans="1:24" x14ac:dyDescent="0.2">
      <c r="A5766" s="37" t="str">
        <f t="shared" si="639"/>
        <v>2025-10</v>
      </c>
      <c r="B5766" t="s">
        <v>9978</v>
      </c>
      <c r="C5766" s="23">
        <v>45944</v>
      </c>
      <c r="D5766" s="23">
        <v>45909</v>
      </c>
      <c r="E5766" t="s">
        <v>149</v>
      </c>
      <c r="F5766" t="s">
        <v>150</v>
      </c>
      <c r="G5766" s="22"/>
      <c r="H5766" t="s">
        <v>10254</v>
      </c>
      <c r="I5766" t="s">
        <v>1756</v>
      </c>
      <c r="J5766" t="s">
        <v>1757</v>
      </c>
      <c r="K5766" s="10" t="str">
        <f t="shared" si="635"/>
        <v>GLID</v>
      </c>
      <c r="L5766" t="s">
        <v>10</v>
      </c>
      <c r="M5766" s="48">
        <v>510</v>
      </c>
      <c r="N5766" t="s">
        <v>1472</v>
      </c>
      <c r="O5766" t="s">
        <v>11</v>
      </c>
      <c r="P5766" s="74">
        <v>4.1127000000000002</v>
      </c>
      <c r="Q5766" s="11">
        <f t="shared" si="636"/>
        <v>2097.48</v>
      </c>
      <c r="R5766" s="77">
        <v>7.1101999999999999</v>
      </c>
      <c r="S5766" s="14">
        <f t="shared" si="637"/>
        <v>0.57840000000000003</v>
      </c>
      <c r="T5766" s="13">
        <f t="shared" si="638"/>
        <v>294.98</v>
      </c>
      <c r="U5766" s="14" t="s">
        <v>349</v>
      </c>
      <c r="V5766" t="s">
        <v>78</v>
      </c>
      <c r="W5766" s="77">
        <v>7.1101999999999999</v>
      </c>
      <c r="X5766" s="79">
        <f t="shared" si="640"/>
        <v>294.99549942336364</v>
      </c>
    </row>
    <row r="5767" spans="1:24" x14ac:dyDescent="0.2">
      <c r="A5767" s="37" t="str">
        <f t="shared" si="639"/>
        <v>2025-10</v>
      </c>
      <c r="B5767" t="s">
        <v>9979</v>
      </c>
      <c r="C5767" s="23">
        <v>45944</v>
      </c>
      <c r="D5767" s="23">
        <v>45926</v>
      </c>
      <c r="E5767" t="s">
        <v>696</v>
      </c>
      <c r="F5767" t="s">
        <v>697</v>
      </c>
      <c r="G5767" s="22"/>
      <c r="H5767" t="s">
        <v>10275</v>
      </c>
      <c r="I5767" t="s">
        <v>1539</v>
      </c>
      <c r="J5767" t="s">
        <v>1540</v>
      </c>
      <c r="K5767" s="10" t="str">
        <f t="shared" si="635"/>
        <v>ANYD</v>
      </c>
      <c r="L5767" t="s">
        <v>10</v>
      </c>
      <c r="M5767" s="48">
        <v>850</v>
      </c>
      <c r="N5767" t="s">
        <v>1472</v>
      </c>
      <c r="O5767" t="s">
        <v>11</v>
      </c>
      <c r="P5767" s="74">
        <v>4.1612999999999998</v>
      </c>
      <c r="Q5767" s="11">
        <f t="shared" si="636"/>
        <v>3537.11</v>
      </c>
      <c r="R5767" s="77">
        <v>7.1101999999999999</v>
      </c>
      <c r="S5767" s="14">
        <f t="shared" si="637"/>
        <v>0.58530000000000004</v>
      </c>
      <c r="T5767" s="13">
        <f t="shared" si="638"/>
        <v>497.51</v>
      </c>
      <c r="U5767" s="14" t="s">
        <v>349</v>
      </c>
      <c r="V5767" t="s">
        <v>36</v>
      </c>
      <c r="W5767" s="77">
        <v>7.1101999999999999</v>
      </c>
      <c r="X5767" s="79">
        <f t="shared" si="640"/>
        <v>497.46912885713476</v>
      </c>
    </row>
    <row r="5768" spans="1:24" x14ac:dyDescent="0.2">
      <c r="A5768" s="37" t="str">
        <f t="shared" si="639"/>
        <v>2025-10</v>
      </c>
      <c r="B5768" t="s">
        <v>9980</v>
      </c>
      <c r="C5768" s="23">
        <v>45957</v>
      </c>
      <c r="D5768" s="23">
        <v>45944</v>
      </c>
      <c r="E5768" t="s">
        <v>696</v>
      </c>
      <c r="F5768" t="s">
        <v>697</v>
      </c>
      <c r="G5768" s="22"/>
      <c r="H5768" t="s">
        <v>10280</v>
      </c>
      <c r="I5768" t="s">
        <v>1539</v>
      </c>
      <c r="J5768" t="s">
        <v>1540</v>
      </c>
      <c r="K5768" s="10" t="str">
        <f t="shared" si="635"/>
        <v>ANYD</v>
      </c>
      <c r="L5768" t="s">
        <v>10</v>
      </c>
      <c r="M5768" s="48">
        <v>1000</v>
      </c>
      <c r="N5768" t="s">
        <v>1472</v>
      </c>
      <c r="O5768" t="s">
        <v>11</v>
      </c>
      <c r="P5768" s="74">
        <v>4.1612999999999998</v>
      </c>
      <c r="Q5768" s="11">
        <f t="shared" si="636"/>
        <v>4161.3</v>
      </c>
      <c r="R5768" s="77">
        <v>7.1101999999999999</v>
      </c>
      <c r="S5768" s="14">
        <f t="shared" si="637"/>
        <v>0.58530000000000004</v>
      </c>
      <c r="T5768" s="13">
        <f t="shared" si="638"/>
        <v>585.29999999999995</v>
      </c>
      <c r="U5768" s="14" t="s">
        <v>349</v>
      </c>
      <c r="V5768" t="s">
        <v>36</v>
      </c>
      <c r="W5768" s="77">
        <v>7.1101999999999999</v>
      </c>
      <c r="X5768" s="79">
        <f t="shared" si="640"/>
        <v>585.25779865545269</v>
      </c>
    </row>
    <row r="5769" spans="1:24" x14ac:dyDescent="0.2">
      <c r="A5769" s="37" t="str">
        <f t="shared" si="639"/>
        <v>2025-10</v>
      </c>
      <c r="B5769" t="s">
        <v>9981</v>
      </c>
      <c r="C5769" s="23">
        <v>45943</v>
      </c>
      <c r="D5769" s="23">
        <v>45889</v>
      </c>
      <c r="E5769" t="s">
        <v>94</v>
      </c>
      <c r="F5769" t="s">
        <v>95</v>
      </c>
      <c r="G5769" s="22"/>
      <c r="H5769" t="s">
        <v>10289</v>
      </c>
      <c r="I5769" t="s">
        <v>4715</v>
      </c>
      <c r="J5769" t="s">
        <v>4716</v>
      </c>
      <c r="K5769" s="10" t="str">
        <f t="shared" si="635"/>
        <v>LID-</v>
      </c>
      <c r="L5769" t="s">
        <v>369</v>
      </c>
      <c r="M5769" s="48">
        <v>430</v>
      </c>
      <c r="N5769" t="s">
        <v>1472</v>
      </c>
      <c r="O5769" t="s">
        <v>11</v>
      </c>
      <c r="P5769" s="74">
        <v>4.17</v>
      </c>
      <c r="Q5769" s="11">
        <f t="shared" si="636"/>
        <v>1793.1</v>
      </c>
      <c r="R5769" s="77">
        <v>7.1101999999999999</v>
      </c>
      <c r="S5769" s="14">
        <f t="shared" si="637"/>
        <v>0.58650000000000002</v>
      </c>
      <c r="T5769" s="13">
        <f t="shared" si="638"/>
        <v>252.2</v>
      </c>
      <c r="U5769" s="14" t="s">
        <v>349</v>
      </c>
      <c r="V5769" t="s">
        <v>368</v>
      </c>
      <c r="W5769" s="77">
        <v>7.1101999999999999</v>
      </c>
      <c r="X5769" s="79">
        <f t="shared" si="640"/>
        <v>252.18699895924166</v>
      </c>
    </row>
    <row r="5770" spans="1:24" x14ac:dyDescent="0.2">
      <c r="A5770" s="37" t="str">
        <f t="shared" si="639"/>
        <v>2025-10</v>
      </c>
      <c r="B5770" t="s">
        <v>9981</v>
      </c>
      <c r="C5770" s="23">
        <v>45940</v>
      </c>
      <c r="D5770" s="23">
        <v>45889</v>
      </c>
      <c r="E5770" t="s">
        <v>94</v>
      </c>
      <c r="F5770" t="s">
        <v>95</v>
      </c>
      <c r="G5770" s="22"/>
      <c r="H5770" t="s">
        <v>10290</v>
      </c>
      <c r="I5770" t="s">
        <v>4715</v>
      </c>
      <c r="J5770" t="s">
        <v>4716</v>
      </c>
      <c r="K5770" s="10" t="str">
        <f t="shared" si="635"/>
        <v>LID-</v>
      </c>
      <c r="L5770" t="s">
        <v>369</v>
      </c>
      <c r="M5770" s="48">
        <v>600</v>
      </c>
      <c r="N5770" t="s">
        <v>1472</v>
      </c>
      <c r="O5770" t="s">
        <v>11</v>
      </c>
      <c r="P5770" s="74">
        <v>4.17</v>
      </c>
      <c r="Q5770" s="11">
        <f t="shared" si="636"/>
        <v>2502</v>
      </c>
      <c r="R5770" s="77">
        <v>7.1101999999999999</v>
      </c>
      <c r="S5770" s="14">
        <f t="shared" si="637"/>
        <v>0.58650000000000002</v>
      </c>
      <c r="T5770" s="13">
        <f t="shared" si="638"/>
        <v>351.9</v>
      </c>
      <c r="U5770" s="14" t="s">
        <v>349</v>
      </c>
      <c r="V5770" t="s">
        <v>368</v>
      </c>
      <c r="W5770" s="77">
        <v>7.1101999999999999</v>
      </c>
      <c r="X5770" s="79">
        <f t="shared" si="640"/>
        <v>351.88883575708138</v>
      </c>
    </row>
    <row r="5771" spans="1:24" x14ac:dyDescent="0.2">
      <c r="A5771" s="37" t="str">
        <f t="shared" si="639"/>
        <v>2025-10</v>
      </c>
      <c r="B5771" t="s">
        <v>9982</v>
      </c>
      <c r="C5771" s="23">
        <v>45947</v>
      </c>
      <c r="D5771" s="23">
        <v>45889</v>
      </c>
      <c r="E5771" t="s">
        <v>94</v>
      </c>
      <c r="F5771" t="s">
        <v>95</v>
      </c>
      <c r="G5771" s="22"/>
      <c r="H5771" t="s">
        <v>10291</v>
      </c>
      <c r="I5771" t="s">
        <v>4715</v>
      </c>
      <c r="J5771" t="s">
        <v>4716</v>
      </c>
      <c r="K5771" s="10" t="str">
        <f t="shared" si="635"/>
        <v>LID-</v>
      </c>
      <c r="L5771" t="s">
        <v>369</v>
      </c>
      <c r="M5771" s="48">
        <v>640</v>
      </c>
      <c r="N5771" t="s">
        <v>1472</v>
      </c>
      <c r="O5771" t="s">
        <v>11</v>
      </c>
      <c r="P5771" s="74">
        <v>4.17</v>
      </c>
      <c r="Q5771" s="11">
        <f t="shared" si="636"/>
        <v>2668.8</v>
      </c>
      <c r="R5771" s="77">
        <v>7.1101999999999999</v>
      </c>
      <c r="S5771" s="14">
        <f t="shared" si="637"/>
        <v>0.58650000000000002</v>
      </c>
      <c r="T5771" s="13">
        <f t="shared" si="638"/>
        <v>375.36</v>
      </c>
      <c r="U5771" s="14" t="s">
        <v>349</v>
      </c>
      <c r="V5771" t="s">
        <v>368</v>
      </c>
      <c r="W5771" s="77">
        <v>7.1101999999999999</v>
      </c>
      <c r="X5771" s="79">
        <f t="shared" si="640"/>
        <v>375.34809147422015</v>
      </c>
    </row>
    <row r="5772" spans="1:24" x14ac:dyDescent="0.2">
      <c r="A5772" s="37" t="str">
        <f t="shared" si="639"/>
        <v>2025-10</v>
      </c>
      <c r="B5772" t="s">
        <v>9982</v>
      </c>
      <c r="C5772" s="23">
        <v>45946</v>
      </c>
      <c r="D5772" s="23">
        <v>45889</v>
      </c>
      <c r="E5772" t="s">
        <v>94</v>
      </c>
      <c r="F5772" t="s">
        <v>95</v>
      </c>
      <c r="G5772" s="22"/>
      <c r="H5772" t="s">
        <v>10292</v>
      </c>
      <c r="I5772" t="s">
        <v>4715</v>
      </c>
      <c r="J5772" t="s">
        <v>4716</v>
      </c>
      <c r="K5772" s="10" t="str">
        <f t="shared" si="635"/>
        <v>LID-</v>
      </c>
      <c r="L5772" t="s">
        <v>369</v>
      </c>
      <c r="M5772" s="48">
        <v>600</v>
      </c>
      <c r="N5772" t="s">
        <v>1472</v>
      </c>
      <c r="O5772" t="s">
        <v>11</v>
      </c>
      <c r="P5772" s="74">
        <v>4.17</v>
      </c>
      <c r="Q5772" s="11">
        <f t="shared" si="636"/>
        <v>2502</v>
      </c>
      <c r="R5772" s="77">
        <v>7.1101999999999999</v>
      </c>
      <c r="S5772" s="14">
        <f t="shared" si="637"/>
        <v>0.58650000000000002</v>
      </c>
      <c r="T5772" s="13">
        <f t="shared" si="638"/>
        <v>351.9</v>
      </c>
      <c r="U5772" s="14" t="s">
        <v>349</v>
      </c>
      <c r="V5772" t="s">
        <v>368</v>
      </c>
      <c r="W5772" s="77">
        <v>7.1101999999999999</v>
      </c>
      <c r="X5772" s="79">
        <f t="shared" si="640"/>
        <v>351.88883575708138</v>
      </c>
    </row>
    <row r="5773" spans="1:24" x14ac:dyDescent="0.2">
      <c r="A5773" s="37" t="str">
        <f t="shared" si="639"/>
        <v>2025-10</v>
      </c>
      <c r="B5773" t="s">
        <v>9982</v>
      </c>
      <c r="C5773" s="23">
        <v>45943</v>
      </c>
      <c r="D5773" s="23">
        <v>45889</v>
      </c>
      <c r="E5773" t="s">
        <v>94</v>
      </c>
      <c r="F5773" t="s">
        <v>95</v>
      </c>
      <c r="G5773" s="22"/>
      <c r="H5773" t="s">
        <v>10289</v>
      </c>
      <c r="I5773" t="s">
        <v>4715</v>
      </c>
      <c r="J5773" t="s">
        <v>4716</v>
      </c>
      <c r="K5773" s="10" t="str">
        <f t="shared" si="635"/>
        <v>LID-</v>
      </c>
      <c r="L5773" t="s">
        <v>369</v>
      </c>
      <c r="M5773" s="48">
        <v>782</v>
      </c>
      <c r="N5773" t="s">
        <v>1472</v>
      </c>
      <c r="O5773" t="s">
        <v>11</v>
      </c>
      <c r="P5773" s="74">
        <v>4.17</v>
      </c>
      <c r="Q5773" s="11">
        <f t="shared" si="636"/>
        <v>3260.94</v>
      </c>
      <c r="R5773" s="77">
        <v>7.1101999999999999</v>
      </c>
      <c r="S5773" s="14">
        <f t="shared" si="637"/>
        <v>0.58650000000000002</v>
      </c>
      <c r="T5773" s="13">
        <f t="shared" si="638"/>
        <v>458.64</v>
      </c>
      <c r="U5773" s="14" t="s">
        <v>349</v>
      </c>
      <c r="V5773" t="s">
        <v>368</v>
      </c>
      <c r="W5773" s="77">
        <v>7.1101999999999999</v>
      </c>
      <c r="X5773" s="79">
        <f t="shared" si="640"/>
        <v>458.62844927006279</v>
      </c>
    </row>
    <row r="5774" spans="1:24" x14ac:dyDescent="0.2">
      <c r="A5774" s="37" t="str">
        <f t="shared" si="639"/>
        <v>2025-10</v>
      </c>
      <c r="B5774" t="s">
        <v>9983</v>
      </c>
      <c r="C5774" s="23">
        <v>45939</v>
      </c>
      <c r="D5774" s="23">
        <v>45868</v>
      </c>
      <c r="E5774" t="s">
        <v>830</v>
      </c>
      <c r="F5774" t="s">
        <v>831</v>
      </c>
      <c r="G5774" s="22"/>
      <c r="H5774" t="s">
        <v>10293</v>
      </c>
      <c r="I5774" t="s">
        <v>3164</v>
      </c>
      <c r="J5774" t="s">
        <v>3374</v>
      </c>
      <c r="K5774" s="10" t="str">
        <f t="shared" si="635"/>
        <v>LID-</v>
      </c>
      <c r="L5774" t="s">
        <v>98</v>
      </c>
      <c r="M5774" s="48">
        <v>1020</v>
      </c>
      <c r="N5774" t="s">
        <v>1472</v>
      </c>
      <c r="O5774" t="s">
        <v>11</v>
      </c>
      <c r="P5774" s="74">
        <v>4.2</v>
      </c>
      <c r="Q5774" s="11">
        <f t="shared" si="636"/>
        <v>4284</v>
      </c>
      <c r="R5774" s="77">
        <v>7.1101999999999999</v>
      </c>
      <c r="S5774" s="14">
        <f t="shared" si="637"/>
        <v>0.5907</v>
      </c>
      <c r="T5774" s="13">
        <f t="shared" si="638"/>
        <v>602.51</v>
      </c>
      <c r="U5774" s="14" t="s">
        <v>349</v>
      </c>
      <c r="V5774" t="s">
        <v>368</v>
      </c>
      <c r="W5774" s="77">
        <v>7.1101999999999999</v>
      </c>
      <c r="X5774" s="79">
        <f t="shared" si="640"/>
        <v>602.51469719557815</v>
      </c>
    </row>
    <row r="5775" spans="1:24" x14ac:dyDescent="0.2">
      <c r="A5775" s="37" t="str">
        <f t="shared" si="639"/>
        <v>2025-10</v>
      </c>
      <c r="B5775" t="s">
        <v>9983</v>
      </c>
      <c r="C5775" s="23">
        <v>45937</v>
      </c>
      <c r="D5775" s="23">
        <v>45868</v>
      </c>
      <c r="E5775" t="s">
        <v>830</v>
      </c>
      <c r="F5775" t="s">
        <v>831</v>
      </c>
      <c r="G5775" s="22"/>
      <c r="H5775" t="s">
        <v>10294</v>
      </c>
      <c r="I5775" t="s">
        <v>3164</v>
      </c>
      <c r="J5775" t="s">
        <v>3374</v>
      </c>
      <c r="K5775" s="10" t="str">
        <f t="shared" si="635"/>
        <v>LID-</v>
      </c>
      <c r="L5775" t="s">
        <v>98</v>
      </c>
      <c r="M5775" s="48">
        <v>1000</v>
      </c>
      <c r="N5775" t="s">
        <v>1472</v>
      </c>
      <c r="O5775" t="s">
        <v>11</v>
      </c>
      <c r="P5775" s="74">
        <v>4.2</v>
      </c>
      <c r="Q5775" s="11">
        <f t="shared" si="636"/>
        <v>4200</v>
      </c>
      <c r="R5775" s="77">
        <v>7.1101999999999999</v>
      </c>
      <c r="S5775" s="14">
        <f t="shared" si="637"/>
        <v>0.5907</v>
      </c>
      <c r="T5775" s="13">
        <f t="shared" si="638"/>
        <v>590.70000000000005</v>
      </c>
      <c r="U5775" s="14" t="s">
        <v>349</v>
      </c>
      <c r="V5775" t="s">
        <v>368</v>
      </c>
      <c r="W5775" s="77">
        <v>7.1101999999999999</v>
      </c>
      <c r="X5775" s="79">
        <f t="shared" si="640"/>
        <v>590.70068352507667</v>
      </c>
    </row>
    <row r="5776" spans="1:24" x14ac:dyDescent="0.2">
      <c r="A5776" s="37" t="str">
        <f t="shared" si="639"/>
        <v>2025-10</v>
      </c>
      <c r="B5776" t="s">
        <v>9984</v>
      </c>
      <c r="C5776" s="23">
        <v>45944</v>
      </c>
      <c r="D5776" s="23">
        <v>45903</v>
      </c>
      <c r="E5776" t="s">
        <v>830</v>
      </c>
      <c r="F5776" t="s">
        <v>831</v>
      </c>
      <c r="G5776" s="22"/>
      <c r="H5776" t="s">
        <v>10295</v>
      </c>
      <c r="I5776" t="s">
        <v>3164</v>
      </c>
      <c r="J5776" t="s">
        <v>3374</v>
      </c>
      <c r="K5776" s="10" t="str">
        <f t="shared" si="635"/>
        <v>LID-</v>
      </c>
      <c r="L5776" t="s">
        <v>98</v>
      </c>
      <c r="M5776" s="48">
        <v>3150</v>
      </c>
      <c r="N5776" t="s">
        <v>1472</v>
      </c>
      <c r="O5776" t="s">
        <v>11</v>
      </c>
      <c r="P5776" s="74">
        <v>4.2</v>
      </c>
      <c r="Q5776" s="11">
        <f t="shared" si="636"/>
        <v>13230</v>
      </c>
      <c r="R5776" s="77">
        <v>7.1101999999999999</v>
      </c>
      <c r="S5776" s="14">
        <f t="shared" si="637"/>
        <v>0.5907</v>
      </c>
      <c r="T5776" s="13">
        <f t="shared" si="638"/>
        <v>1860.71</v>
      </c>
      <c r="U5776" s="14" t="s">
        <v>349</v>
      </c>
      <c r="V5776" t="s">
        <v>368</v>
      </c>
      <c r="W5776" s="77">
        <v>7.1101999999999999</v>
      </c>
      <c r="X5776" s="79">
        <f t="shared" si="640"/>
        <v>1860.7071531039915</v>
      </c>
    </row>
    <row r="5777" spans="1:24" x14ac:dyDescent="0.2">
      <c r="A5777" s="37" t="str">
        <f t="shared" si="639"/>
        <v>2025-10</v>
      </c>
      <c r="B5777" t="s">
        <v>9984</v>
      </c>
      <c r="C5777" s="23">
        <v>45943</v>
      </c>
      <c r="D5777" s="23">
        <v>45903</v>
      </c>
      <c r="E5777" t="s">
        <v>830</v>
      </c>
      <c r="F5777" t="s">
        <v>831</v>
      </c>
      <c r="G5777" s="22"/>
      <c r="H5777" t="s">
        <v>10232</v>
      </c>
      <c r="I5777" t="s">
        <v>3164</v>
      </c>
      <c r="J5777" t="s">
        <v>3374</v>
      </c>
      <c r="K5777" s="10" t="str">
        <f t="shared" si="635"/>
        <v>LID-</v>
      </c>
      <c r="L5777" t="s">
        <v>98</v>
      </c>
      <c r="M5777" s="48">
        <v>1000</v>
      </c>
      <c r="N5777" t="s">
        <v>1472</v>
      </c>
      <c r="O5777" t="s">
        <v>11</v>
      </c>
      <c r="P5777" s="74">
        <v>4.2</v>
      </c>
      <c r="Q5777" s="11">
        <f t="shared" si="636"/>
        <v>4200</v>
      </c>
      <c r="R5777" s="77">
        <v>7.1101999999999999</v>
      </c>
      <c r="S5777" s="14">
        <f t="shared" si="637"/>
        <v>0.5907</v>
      </c>
      <c r="T5777" s="13">
        <f t="shared" si="638"/>
        <v>590.70000000000005</v>
      </c>
      <c r="U5777" s="14" t="s">
        <v>349</v>
      </c>
      <c r="V5777" t="s">
        <v>368</v>
      </c>
      <c r="W5777" s="77">
        <v>7.1101999999999999</v>
      </c>
      <c r="X5777" s="79">
        <f t="shared" si="640"/>
        <v>590.70068352507667</v>
      </c>
    </row>
    <row r="5778" spans="1:24" x14ac:dyDescent="0.2">
      <c r="A5778" s="37" t="str">
        <f t="shared" si="639"/>
        <v>2025-10</v>
      </c>
      <c r="B5778" t="s">
        <v>9985</v>
      </c>
      <c r="C5778" s="23">
        <v>45947</v>
      </c>
      <c r="D5778" s="23">
        <v>45903</v>
      </c>
      <c r="E5778" t="s">
        <v>830</v>
      </c>
      <c r="F5778" t="s">
        <v>831</v>
      </c>
      <c r="G5778" s="22"/>
      <c r="H5778" t="s">
        <v>10296</v>
      </c>
      <c r="I5778" t="s">
        <v>3164</v>
      </c>
      <c r="J5778" t="s">
        <v>3374</v>
      </c>
      <c r="K5778" s="10" t="str">
        <f t="shared" si="635"/>
        <v>LID-</v>
      </c>
      <c r="L5778" t="s">
        <v>98</v>
      </c>
      <c r="M5778" s="48">
        <v>520</v>
      </c>
      <c r="N5778" t="s">
        <v>1472</v>
      </c>
      <c r="O5778" t="s">
        <v>11</v>
      </c>
      <c r="P5778" s="74">
        <v>4.2</v>
      </c>
      <c r="Q5778" s="11">
        <f t="shared" si="636"/>
        <v>2184</v>
      </c>
      <c r="R5778" s="77">
        <v>7.1101999999999999</v>
      </c>
      <c r="S5778" s="14">
        <f t="shared" si="637"/>
        <v>0.5907</v>
      </c>
      <c r="T5778" s="13">
        <f t="shared" si="638"/>
        <v>307.16000000000003</v>
      </c>
      <c r="U5778" s="14" t="s">
        <v>349</v>
      </c>
      <c r="V5778" t="s">
        <v>368</v>
      </c>
      <c r="W5778" s="77">
        <v>7.1101999999999999</v>
      </c>
      <c r="X5778" s="79">
        <f t="shared" si="640"/>
        <v>307.16435543303987</v>
      </c>
    </row>
    <row r="5779" spans="1:24" x14ac:dyDescent="0.2">
      <c r="A5779" s="37" t="str">
        <f t="shared" si="639"/>
        <v>2025-10</v>
      </c>
      <c r="B5779" t="s">
        <v>9985</v>
      </c>
      <c r="C5779" s="23">
        <v>45944</v>
      </c>
      <c r="D5779" s="23">
        <v>45903</v>
      </c>
      <c r="E5779" t="s">
        <v>830</v>
      </c>
      <c r="F5779" t="s">
        <v>831</v>
      </c>
      <c r="G5779" s="22"/>
      <c r="H5779" t="s">
        <v>10295</v>
      </c>
      <c r="I5779" t="s">
        <v>3164</v>
      </c>
      <c r="J5779" t="s">
        <v>3374</v>
      </c>
      <c r="K5779" s="10" t="str">
        <f t="shared" si="635"/>
        <v>LID-</v>
      </c>
      <c r="L5779" t="s">
        <v>98</v>
      </c>
      <c r="M5779" s="48">
        <v>1000</v>
      </c>
      <c r="N5779" t="s">
        <v>1472</v>
      </c>
      <c r="O5779" t="s">
        <v>11</v>
      </c>
      <c r="P5779" s="74">
        <v>4.2</v>
      </c>
      <c r="Q5779" s="11">
        <f t="shared" si="636"/>
        <v>4200</v>
      </c>
      <c r="R5779" s="77">
        <v>7.1101999999999999</v>
      </c>
      <c r="S5779" s="14">
        <f t="shared" si="637"/>
        <v>0.5907</v>
      </c>
      <c r="T5779" s="13">
        <f t="shared" si="638"/>
        <v>590.70000000000005</v>
      </c>
      <c r="U5779" s="14" t="s">
        <v>349</v>
      </c>
      <c r="V5779" t="s">
        <v>368</v>
      </c>
      <c r="W5779" s="77">
        <v>7.1101999999999999</v>
      </c>
      <c r="X5779" s="79">
        <f t="shared" si="640"/>
        <v>590.70068352507667</v>
      </c>
    </row>
    <row r="5780" spans="1:24" x14ac:dyDescent="0.2">
      <c r="A5780" s="37" t="str">
        <f t="shared" si="639"/>
        <v>2025-10</v>
      </c>
      <c r="B5780" t="s">
        <v>9986</v>
      </c>
      <c r="C5780" s="23">
        <v>45939</v>
      </c>
      <c r="D5780" s="23">
        <v>45938</v>
      </c>
      <c r="E5780" t="s">
        <v>5</v>
      </c>
      <c r="F5780" t="s">
        <v>6</v>
      </c>
      <c r="G5780" s="22"/>
      <c r="H5780" t="s">
        <v>10269</v>
      </c>
      <c r="I5780" t="s">
        <v>1764</v>
      </c>
      <c r="J5780" t="s">
        <v>1765</v>
      </c>
      <c r="K5780" s="10" t="str">
        <f t="shared" si="635"/>
        <v>SHTS</v>
      </c>
      <c r="L5780" t="s">
        <v>10</v>
      </c>
      <c r="M5780" s="48">
        <v>1310</v>
      </c>
      <c r="N5780" t="s">
        <v>1472</v>
      </c>
      <c r="O5780" t="s">
        <v>11</v>
      </c>
      <c r="P5780" s="74">
        <v>4.22</v>
      </c>
      <c r="Q5780" s="11">
        <f t="shared" si="636"/>
        <v>5528.2</v>
      </c>
      <c r="R5780" s="77">
        <v>7.1101999999999999</v>
      </c>
      <c r="S5780" s="14">
        <f t="shared" si="637"/>
        <v>0.59350000000000003</v>
      </c>
      <c r="T5780" s="13">
        <f t="shared" si="638"/>
        <v>777.49</v>
      </c>
      <c r="U5780" s="14" t="s">
        <v>349</v>
      </c>
      <c r="V5780" t="s">
        <v>9</v>
      </c>
      <c r="W5780" s="77">
        <v>7.1101999999999999</v>
      </c>
      <c r="X5780" s="79">
        <f t="shared" si="640"/>
        <v>777.50274253888779</v>
      </c>
    </row>
    <row r="5781" spans="1:24" x14ac:dyDescent="0.2">
      <c r="A5781" s="37" t="str">
        <f t="shared" si="639"/>
        <v>2025-10</v>
      </c>
      <c r="B5781" t="s">
        <v>9987</v>
      </c>
      <c r="C5781" s="23">
        <v>45946</v>
      </c>
      <c r="D5781" s="23">
        <v>45813</v>
      </c>
      <c r="E5781" t="s">
        <v>830</v>
      </c>
      <c r="F5781" t="s">
        <v>831</v>
      </c>
      <c r="G5781" s="22"/>
      <c r="H5781" t="s">
        <v>10297</v>
      </c>
      <c r="I5781" t="s">
        <v>3738</v>
      </c>
      <c r="J5781" t="s">
        <v>3739</v>
      </c>
      <c r="K5781" s="10" t="str">
        <f t="shared" si="635"/>
        <v>LID-</v>
      </c>
      <c r="L5781" t="s">
        <v>98</v>
      </c>
      <c r="M5781" s="48">
        <v>420</v>
      </c>
      <c r="N5781" t="s">
        <v>1472</v>
      </c>
      <c r="O5781" t="s">
        <v>11</v>
      </c>
      <c r="P5781" s="74">
        <v>4.25</v>
      </c>
      <c r="Q5781" s="11">
        <f t="shared" si="636"/>
        <v>1785</v>
      </c>
      <c r="R5781" s="77">
        <v>7.1101999999999999</v>
      </c>
      <c r="S5781" s="14">
        <f t="shared" si="637"/>
        <v>0.59770000000000001</v>
      </c>
      <c r="T5781" s="13">
        <f t="shared" si="638"/>
        <v>251.03</v>
      </c>
      <c r="U5781" s="14" t="s">
        <v>349</v>
      </c>
      <c r="V5781" t="s">
        <v>368</v>
      </c>
      <c r="W5781" s="77">
        <v>7.1101999999999999</v>
      </c>
      <c r="X5781" s="79">
        <f t="shared" si="640"/>
        <v>251.04779049815758</v>
      </c>
    </row>
    <row r="5782" spans="1:24" x14ac:dyDescent="0.2">
      <c r="A5782" s="37" t="str">
        <f t="shared" si="639"/>
        <v>2025-10</v>
      </c>
      <c r="B5782" t="s">
        <v>9987</v>
      </c>
      <c r="C5782" s="23">
        <v>45946</v>
      </c>
      <c r="D5782" s="23">
        <v>45813</v>
      </c>
      <c r="E5782" t="s">
        <v>830</v>
      </c>
      <c r="F5782" t="s">
        <v>831</v>
      </c>
      <c r="G5782" s="22"/>
      <c r="H5782" t="s">
        <v>10270</v>
      </c>
      <c r="I5782" t="s">
        <v>3738</v>
      </c>
      <c r="J5782" t="s">
        <v>3739</v>
      </c>
      <c r="K5782" s="10" t="str">
        <f t="shared" si="635"/>
        <v>LID-</v>
      </c>
      <c r="L5782" t="s">
        <v>98</v>
      </c>
      <c r="M5782" s="48">
        <v>1600</v>
      </c>
      <c r="N5782" t="s">
        <v>1472</v>
      </c>
      <c r="O5782" t="s">
        <v>11</v>
      </c>
      <c r="P5782" s="74">
        <v>4.25</v>
      </c>
      <c r="Q5782" s="11">
        <f t="shared" si="636"/>
        <v>6800</v>
      </c>
      <c r="R5782" s="77">
        <v>7.1101999999999999</v>
      </c>
      <c r="S5782" s="14">
        <f t="shared" si="637"/>
        <v>0.59770000000000001</v>
      </c>
      <c r="T5782" s="13">
        <f t="shared" si="638"/>
        <v>956.32</v>
      </c>
      <c r="U5782" s="14" t="s">
        <v>349</v>
      </c>
      <c r="V5782" t="s">
        <v>368</v>
      </c>
      <c r="W5782" s="77">
        <v>7.1101999999999999</v>
      </c>
      <c r="X5782" s="79">
        <f t="shared" si="640"/>
        <v>956.37253523107654</v>
      </c>
    </row>
    <row r="5783" spans="1:24" x14ac:dyDescent="0.2">
      <c r="A5783" s="37" t="str">
        <f t="shared" si="639"/>
        <v>2025-10</v>
      </c>
      <c r="B5783" t="s">
        <v>9987</v>
      </c>
      <c r="C5783" s="23">
        <v>45944</v>
      </c>
      <c r="D5783" s="23">
        <v>45813</v>
      </c>
      <c r="E5783" t="s">
        <v>830</v>
      </c>
      <c r="F5783" t="s">
        <v>831</v>
      </c>
      <c r="G5783" s="22"/>
      <c r="H5783" t="s">
        <v>10298</v>
      </c>
      <c r="I5783" t="s">
        <v>3738</v>
      </c>
      <c r="J5783" t="s">
        <v>3739</v>
      </c>
      <c r="K5783" s="10" t="str">
        <f t="shared" si="635"/>
        <v>LID-</v>
      </c>
      <c r="L5783" t="s">
        <v>98</v>
      </c>
      <c r="M5783" s="48">
        <v>1000</v>
      </c>
      <c r="N5783" t="s">
        <v>1472</v>
      </c>
      <c r="O5783" t="s">
        <v>11</v>
      </c>
      <c r="P5783" s="74">
        <v>4.25</v>
      </c>
      <c r="Q5783" s="11">
        <f t="shared" si="636"/>
        <v>4250</v>
      </c>
      <c r="R5783" s="77">
        <v>7.1101999999999999</v>
      </c>
      <c r="S5783" s="14">
        <f t="shared" si="637"/>
        <v>0.59770000000000001</v>
      </c>
      <c r="T5783" s="13">
        <f t="shared" si="638"/>
        <v>597.70000000000005</v>
      </c>
      <c r="U5783" s="14" t="s">
        <v>349</v>
      </c>
      <c r="V5783" t="s">
        <v>368</v>
      </c>
      <c r="W5783" s="77">
        <v>7.1101999999999999</v>
      </c>
      <c r="X5783" s="79">
        <f t="shared" si="640"/>
        <v>597.73283451942279</v>
      </c>
    </row>
    <row r="5784" spans="1:24" x14ac:dyDescent="0.2">
      <c r="A5784" s="37" t="str">
        <f t="shared" si="639"/>
        <v>2025-10</v>
      </c>
      <c r="B5784" t="s">
        <v>8295</v>
      </c>
      <c r="C5784" s="23">
        <v>45944</v>
      </c>
      <c r="D5784" s="23">
        <v>45842</v>
      </c>
      <c r="E5784" t="s">
        <v>94</v>
      </c>
      <c r="F5784" t="s">
        <v>95</v>
      </c>
      <c r="G5784" s="22"/>
      <c r="H5784" t="s">
        <v>10299</v>
      </c>
      <c r="I5784" t="s">
        <v>3162</v>
      </c>
      <c r="J5784" t="s">
        <v>3372</v>
      </c>
      <c r="K5784" s="10" t="str">
        <f t="shared" si="635"/>
        <v>LID-</v>
      </c>
      <c r="L5784" t="s">
        <v>98</v>
      </c>
      <c r="M5784" s="48">
        <v>71</v>
      </c>
      <c r="N5784" t="s">
        <v>1472</v>
      </c>
      <c r="O5784" t="s">
        <v>11</v>
      </c>
      <c r="P5784" s="74">
        <v>4.26</v>
      </c>
      <c r="Q5784" s="11">
        <f t="shared" si="636"/>
        <v>302.45999999999998</v>
      </c>
      <c r="R5784" s="77">
        <v>7.1101999999999999</v>
      </c>
      <c r="S5784" s="14">
        <f t="shared" si="637"/>
        <v>0.59909999999999997</v>
      </c>
      <c r="T5784" s="13">
        <f t="shared" si="638"/>
        <v>42.54</v>
      </c>
      <c r="U5784" s="14" t="s">
        <v>349</v>
      </c>
      <c r="V5784" t="s">
        <v>368</v>
      </c>
      <c r="W5784" s="77">
        <v>7.1101999999999999</v>
      </c>
      <c r="X5784" s="79">
        <f t="shared" si="640"/>
        <v>42.538887794998736</v>
      </c>
    </row>
    <row r="5785" spans="1:24" x14ac:dyDescent="0.2">
      <c r="A5785" s="37" t="str">
        <f t="shared" si="639"/>
        <v>2025-10</v>
      </c>
      <c r="B5785" t="s">
        <v>8295</v>
      </c>
      <c r="C5785" s="23">
        <v>45943</v>
      </c>
      <c r="D5785" s="23">
        <v>45842</v>
      </c>
      <c r="E5785" t="s">
        <v>94</v>
      </c>
      <c r="F5785" t="s">
        <v>95</v>
      </c>
      <c r="G5785" s="22"/>
      <c r="H5785" t="s">
        <v>10289</v>
      </c>
      <c r="I5785" t="s">
        <v>3162</v>
      </c>
      <c r="J5785" t="s">
        <v>3372</v>
      </c>
      <c r="K5785" s="10" t="str">
        <f t="shared" si="635"/>
        <v>LID-</v>
      </c>
      <c r="L5785" t="s">
        <v>98</v>
      </c>
      <c r="M5785" s="48">
        <v>634</v>
      </c>
      <c r="N5785" t="s">
        <v>1472</v>
      </c>
      <c r="O5785" t="s">
        <v>11</v>
      </c>
      <c r="P5785" s="74">
        <v>4.26</v>
      </c>
      <c r="Q5785" s="11">
        <f t="shared" si="636"/>
        <v>2700.84</v>
      </c>
      <c r="R5785" s="77">
        <v>7.1101999999999999</v>
      </c>
      <c r="S5785" s="14">
        <f t="shared" si="637"/>
        <v>0.59909999999999997</v>
      </c>
      <c r="T5785" s="13">
        <f t="shared" si="638"/>
        <v>379.83</v>
      </c>
      <c r="U5785" s="14" t="s">
        <v>349</v>
      </c>
      <c r="V5785" t="s">
        <v>368</v>
      </c>
      <c r="W5785" s="77">
        <v>7.1101999999999999</v>
      </c>
      <c r="X5785" s="79">
        <f t="shared" si="640"/>
        <v>379.85429383139717</v>
      </c>
    </row>
    <row r="5786" spans="1:24" x14ac:dyDescent="0.2">
      <c r="A5786" s="37" t="str">
        <f t="shared" si="639"/>
        <v>2025-10</v>
      </c>
      <c r="B5786" t="s">
        <v>8295</v>
      </c>
      <c r="C5786" s="23">
        <v>45940</v>
      </c>
      <c r="D5786" s="23">
        <v>45842</v>
      </c>
      <c r="E5786" t="s">
        <v>94</v>
      </c>
      <c r="F5786" t="s">
        <v>95</v>
      </c>
      <c r="G5786" s="22"/>
      <c r="H5786" t="s">
        <v>10300</v>
      </c>
      <c r="I5786" t="s">
        <v>3162</v>
      </c>
      <c r="J5786" t="s">
        <v>3372</v>
      </c>
      <c r="K5786" s="10" t="str">
        <f t="shared" si="635"/>
        <v>LID-</v>
      </c>
      <c r="L5786" t="s">
        <v>98</v>
      </c>
      <c r="M5786" s="48">
        <v>1206</v>
      </c>
      <c r="N5786" t="s">
        <v>1472</v>
      </c>
      <c r="O5786" t="s">
        <v>11</v>
      </c>
      <c r="P5786" s="74">
        <v>4.26</v>
      </c>
      <c r="Q5786" s="11">
        <f t="shared" si="636"/>
        <v>5137.5600000000004</v>
      </c>
      <c r="R5786" s="77">
        <v>7.1101999999999999</v>
      </c>
      <c r="S5786" s="14">
        <f t="shared" si="637"/>
        <v>0.59909999999999997</v>
      </c>
      <c r="T5786" s="13">
        <f t="shared" si="638"/>
        <v>722.51</v>
      </c>
      <c r="U5786" s="14" t="s">
        <v>349</v>
      </c>
      <c r="V5786" t="s">
        <v>368</v>
      </c>
      <c r="W5786" s="77">
        <v>7.1101999999999999</v>
      </c>
      <c r="X5786" s="79">
        <f t="shared" si="640"/>
        <v>722.56195325026022</v>
      </c>
    </row>
    <row r="5787" spans="1:24" x14ac:dyDescent="0.2">
      <c r="A5787" s="37" t="str">
        <f t="shared" si="639"/>
        <v>2025-10</v>
      </c>
      <c r="B5787" t="s">
        <v>9988</v>
      </c>
      <c r="C5787" s="23">
        <v>45950</v>
      </c>
      <c r="D5787" s="23">
        <v>45868</v>
      </c>
      <c r="E5787" t="s">
        <v>94</v>
      </c>
      <c r="F5787" t="s">
        <v>95</v>
      </c>
      <c r="G5787" s="22"/>
      <c r="H5787" t="s">
        <v>10301</v>
      </c>
      <c r="I5787" t="s">
        <v>3162</v>
      </c>
      <c r="J5787" t="s">
        <v>3372</v>
      </c>
      <c r="K5787" s="10" t="str">
        <f t="shared" si="635"/>
        <v>LID-</v>
      </c>
      <c r="L5787" t="s">
        <v>98</v>
      </c>
      <c r="M5787" s="48">
        <v>1085</v>
      </c>
      <c r="N5787" t="s">
        <v>1472</v>
      </c>
      <c r="O5787" t="s">
        <v>11</v>
      </c>
      <c r="P5787" s="74">
        <v>4.26</v>
      </c>
      <c r="Q5787" s="11">
        <f t="shared" si="636"/>
        <v>4622.1000000000004</v>
      </c>
      <c r="R5787" s="77">
        <v>7.1101999999999999</v>
      </c>
      <c r="S5787" s="14">
        <f t="shared" si="637"/>
        <v>0.59909999999999997</v>
      </c>
      <c r="T5787" s="13">
        <f t="shared" si="638"/>
        <v>650.02</v>
      </c>
      <c r="U5787" s="14" t="s">
        <v>349</v>
      </c>
      <c r="V5787" t="s">
        <v>368</v>
      </c>
      <c r="W5787" s="77">
        <v>7.1101999999999999</v>
      </c>
      <c r="X5787" s="79">
        <f t="shared" si="640"/>
        <v>650.06610221934682</v>
      </c>
    </row>
    <row r="5788" spans="1:24" x14ac:dyDescent="0.2">
      <c r="A5788" s="37" t="str">
        <f t="shared" si="639"/>
        <v>2025-10</v>
      </c>
      <c r="B5788" t="s">
        <v>9988</v>
      </c>
      <c r="C5788" s="23">
        <v>45945</v>
      </c>
      <c r="D5788" s="23">
        <v>45868</v>
      </c>
      <c r="E5788" t="s">
        <v>94</v>
      </c>
      <c r="F5788" t="s">
        <v>95</v>
      </c>
      <c r="G5788" s="22"/>
      <c r="H5788" t="s">
        <v>10276</v>
      </c>
      <c r="I5788" t="s">
        <v>3162</v>
      </c>
      <c r="J5788" t="s">
        <v>3372</v>
      </c>
      <c r="K5788" s="10" t="str">
        <f t="shared" si="635"/>
        <v>LID-</v>
      </c>
      <c r="L5788" t="s">
        <v>98</v>
      </c>
      <c r="M5788" s="48">
        <v>566</v>
      </c>
      <c r="N5788" t="s">
        <v>1472</v>
      </c>
      <c r="O5788" t="s">
        <v>11</v>
      </c>
      <c r="P5788" s="74">
        <v>4.26</v>
      </c>
      <c r="Q5788" s="11">
        <f t="shared" si="636"/>
        <v>2411.16</v>
      </c>
      <c r="R5788" s="77">
        <v>7.1101999999999999</v>
      </c>
      <c r="S5788" s="14">
        <f t="shared" si="637"/>
        <v>0.59909999999999997</v>
      </c>
      <c r="T5788" s="13">
        <f t="shared" si="638"/>
        <v>339.09</v>
      </c>
      <c r="U5788" s="14" t="s">
        <v>349</v>
      </c>
      <c r="V5788" t="s">
        <v>368</v>
      </c>
      <c r="W5788" s="77">
        <v>7.1101999999999999</v>
      </c>
      <c r="X5788" s="79">
        <f t="shared" si="640"/>
        <v>339.11282383055328</v>
      </c>
    </row>
    <row r="5789" spans="1:24" x14ac:dyDescent="0.2">
      <c r="A5789" s="37" t="str">
        <f t="shared" si="639"/>
        <v>2025-10</v>
      </c>
      <c r="B5789" t="s">
        <v>9988</v>
      </c>
      <c r="C5789" s="23">
        <v>45944</v>
      </c>
      <c r="D5789" s="23">
        <v>45868</v>
      </c>
      <c r="E5789" t="s">
        <v>94</v>
      </c>
      <c r="F5789" t="s">
        <v>95</v>
      </c>
      <c r="G5789" s="22"/>
      <c r="H5789" t="s">
        <v>10299</v>
      </c>
      <c r="I5789" t="s">
        <v>3162</v>
      </c>
      <c r="J5789" t="s">
        <v>3372</v>
      </c>
      <c r="K5789" s="10" t="str">
        <f t="shared" si="635"/>
        <v>LID-</v>
      </c>
      <c r="L5789" t="s">
        <v>98</v>
      </c>
      <c r="M5789" s="48">
        <v>1369</v>
      </c>
      <c r="N5789" t="s">
        <v>1472</v>
      </c>
      <c r="O5789" t="s">
        <v>11</v>
      </c>
      <c r="P5789" s="74">
        <v>4.26</v>
      </c>
      <c r="Q5789" s="11">
        <f t="shared" si="636"/>
        <v>5831.94</v>
      </c>
      <c r="R5789" s="77">
        <v>7.1101999999999999</v>
      </c>
      <c r="S5789" s="14">
        <f t="shared" si="637"/>
        <v>0.59909999999999997</v>
      </c>
      <c r="T5789" s="13">
        <f t="shared" si="638"/>
        <v>820.17</v>
      </c>
      <c r="U5789" s="14" t="s">
        <v>349</v>
      </c>
      <c r="V5789" t="s">
        <v>368</v>
      </c>
      <c r="W5789" s="77">
        <v>7.1101999999999999</v>
      </c>
      <c r="X5789" s="79">
        <f t="shared" si="640"/>
        <v>820.22165339934179</v>
      </c>
    </row>
    <row r="5790" spans="1:24" x14ac:dyDescent="0.2">
      <c r="A5790" s="37" t="str">
        <f t="shared" si="639"/>
        <v>2025-10</v>
      </c>
      <c r="B5790" t="s">
        <v>9989</v>
      </c>
      <c r="C5790" s="23">
        <v>45954</v>
      </c>
      <c r="D5790" s="23">
        <v>45903</v>
      </c>
      <c r="E5790" t="s">
        <v>94</v>
      </c>
      <c r="F5790" t="s">
        <v>95</v>
      </c>
      <c r="G5790" s="22"/>
      <c r="H5790" t="s">
        <v>10302</v>
      </c>
      <c r="I5790" t="s">
        <v>3162</v>
      </c>
      <c r="J5790" t="s">
        <v>3372</v>
      </c>
      <c r="K5790" s="10" t="str">
        <f t="shared" si="635"/>
        <v>LID-</v>
      </c>
      <c r="L5790" t="s">
        <v>98</v>
      </c>
      <c r="M5790" s="48">
        <v>1993</v>
      </c>
      <c r="N5790" t="s">
        <v>1472</v>
      </c>
      <c r="O5790" t="s">
        <v>11</v>
      </c>
      <c r="P5790" s="74">
        <v>4.26</v>
      </c>
      <c r="Q5790" s="11">
        <f t="shared" si="636"/>
        <v>8490.18</v>
      </c>
      <c r="R5790" s="77">
        <v>7.1101999999999999</v>
      </c>
      <c r="S5790" s="14">
        <f t="shared" si="637"/>
        <v>0.59909999999999997</v>
      </c>
      <c r="T5790" s="13">
        <f t="shared" si="638"/>
        <v>1194.01</v>
      </c>
      <c r="U5790" s="14" t="s">
        <v>349</v>
      </c>
      <c r="V5790" t="s">
        <v>368</v>
      </c>
      <c r="W5790" s="77">
        <v>7.1101999999999999</v>
      </c>
      <c r="X5790" s="79">
        <f t="shared" si="640"/>
        <v>1194.0845545835559</v>
      </c>
    </row>
    <row r="5791" spans="1:24" x14ac:dyDescent="0.2">
      <c r="A5791" s="37" t="str">
        <f t="shared" si="639"/>
        <v>2025-10</v>
      </c>
      <c r="B5791" t="s">
        <v>9989</v>
      </c>
      <c r="C5791" s="23">
        <v>45952</v>
      </c>
      <c r="D5791" s="23">
        <v>45903</v>
      </c>
      <c r="E5791" t="s">
        <v>94</v>
      </c>
      <c r="F5791" t="s">
        <v>95</v>
      </c>
      <c r="G5791" s="22"/>
      <c r="H5791" t="s">
        <v>10303</v>
      </c>
      <c r="I5791" t="s">
        <v>3162</v>
      </c>
      <c r="J5791" t="s">
        <v>3372</v>
      </c>
      <c r="K5791" s="10" t="str">
        <f t="shared" si="635"/>
        <v>LID-</v>
      </c>
      <c r="L5791" t="s">
        <v>98</v>
      </c>
      <c r="M5791" s="48">
        <v>1920</v>
      </c>
      <c r="N5791" t="s">
        <v>1472</v>
      </c>
      <c r="O5791" t="s">
        <v>11</v>
      </c>
      <c r="P5791" s="74">
        <v>4.26</v>
      </c>
      <c r="Q5791" s="11">
        <f t="shared" si="636"/>
        <v>8179.2</v>
      </c>
      <c r="R5791" s="77">
        <v>7.1101999999999999</v>
      </c>
      <c r="S5791" s="14">
        <f t="shared" si="637"/>
        <v>0.59909999999999997</v>
      </c>
      <c r="T5791" s="13">
        <f t="shared" si="638"/>
        <v>1150.27</v>
      </c>
      <c r="U5791" s="14" t="s">
        <v>349</v>
      </c>
      <c r="V5791" t="s">
        <v>368</v>
      </c>
      <c r="W5791" s="77">
        <v>7.1101999999999999</v>
      </c>
      <c r="X5791" s="79">
        <f t="shared" si="640"/>
        <v>1150.3473882591206</v>
      </c>
    </row>
    <row r="5792" spans="1:24" x14ac:dyDescent="0.2">
      <c r="A5792" s="37" t="str">
        <f t="shared" si="639"/>
        <v>2025-10</v>
      </c>
      <c r="B5792" t="s">
        <v>9989</v>
      </c>
      <c r="C5792" s="23">
        <v>45951</v>
      </c>
      <c r="D5792" s="23">
        <v>45903</v>
      </c>
      <c r="E5792" t="s">
        <v>94</v>
      </c>
      <c r="F5792" t="s">
        <v>95</v>
      </c>
      <c r="G5792" s="22"/>
      <c r="H5792" t="s">
        <v>10304</v>
      </c>
      <c r="I5792" t="s">
        <v>3162</v>
      </c>
      <c r="J5792" t="s">
        <v>3372</v>
      </c>
      <c r="K5792" s="10" t="str">
        <f t="shared" si="635"/>
        <v>LID-</v>
      </c>
      <c r="L5792" t="s">
        <v>98</v>
      </c>
      <c r="M5792" s="48">
        <v>720</v>
      </c>
      <c r="N5792" t="s">
        <v>1472</v>
      </c>
      <c r="O5792" t="s">
        <v>11</v>
      </c>
      <c r="P5792" s="74">
        <v>4.26</v>
      </c>
      <c r="Q5792" s="11">
        <f t="shared" si="636"/>
        <v>3067.2</v>
      </c>
      <c r="R5792" s="77">
        <v>7.1101999999999999</v>
      </c>
      <c r="S5792" s="14">
        <f t="shared" si="637"/>
        <v>0.59909999999999997</v>
      </c>
      <c r="T5792" s="13">
        <f t="shared" si="638"/>
        <v>431.35</v>
      </c>
      <c r="U5792" s="14" t="s">
        <v>349</v>
      </c>
      <c r="V5792" t="s">
        <v>368</v>
      </c>
      <c r="W5792" s="77">
        <v>7.1101999999999999</v>
      </c>
      <c r="X5792" s="79">
        <f t="shared" si="640"/>
        <v>431.38027059717029</v>
      </c>
    </row>
    <row r="5793" spans="1:24" x14ac:dyDescent="0.2">
      <c r="A5793" s="37" t="str">
        <f t="shared" si="639"/>
        <v>2025-10</v>
      </c>
      <c r="B5793" t="s">
        <v>9989</v>
      </c>
      <c r="C5793" s="23">
        <v>45950</v>
      </c>
      <c r="D5793" s="23">
        <v>45903</v>
      </c>
      <c r="E5793" t="s">
        <v>94</v>
      </c>
      <c r="F5793" t="s">
        <v>95</v>
      </c>
      <c r="G5793" s="22"/>
      <c r="H5793" t="s">
        <v>10301</v>
      </c>
      <c r="I5793" t="s">
        <v>3162</v>
      </c>
      <c r="J5793" t="s">
        <v>3372</v>
      </c>
      <c r="K5793" s="10" t="str">
        <f t="shared" si="635"/>
        <v>LID-</v>
      </c>
      <c r="L5793" t="s">
        <v>98</v>
      </c>
      <c r="M5793" s="48">
        <v>1867</v>
      </c>
      <c r="N5793" t="s">
        <v>1472</v>
      </c>
      <c r="O5793" t="s">
        <v>11</v>
      </c>
      <c r="P5793" s="74">
        <v>4.26</v>
      </c>
      <c r="Q5793" s="11">
        <f t="shared" si="636"/>
        <v>7953.42</v>
      </c>
      <c r="R5793" s="77">
        <v>7.1101999999999999</v>
      </c>
      <c r="S5793" s="14">
        <f t="shared" si="637"/>
        <v>0.59909999999999997</v>
      </c>
      <c r="T5793" s="13">
        <f t="shared" si="638"/>
        <v>1118.52</v>
      </c>
      <c r="U5793" s="14" t="s">
        <v>349</v>
      </c>
      <c r="V5793" t="s">
        <v>368</v>
      </c>
      <c r="W5793" s="77">
        <v>7.1101999999999999</v>
      </c>
      <c r="X5793" s="79">
        <f t="shared" si="640"/>
        <v>1118.5930072290512</v>
      </c>
    </row>
    <row r="5794" spans="1:24" x14ac:dyDescent="0.2">
      <c r="A5794" s="37" t="str">
        <f t="shared" si="639"/>
        <v>2025-10</v>
      </c>
      <c r="B5794" t="s">
        <v>9990</v>
      </c>
      <c r="C5794" s="23">
        <v>45958</v>
      </c>
      <c r="D5794" s="23">
        <v>45915</v>
      </c>
      <c r="E5794" t="s">
        <v>94</v>
      </c>
      <c r="F5794" t="s">
        <v>95</v>
      </c>
      <c r="G5794" s="22"/>
      <c r="H5794" t="s">
        <v>10305</v>
      </c>
      <c r="I5794" t="s">
        <v>3162</v>
      </c>
      <c r="J5794" t="s">
        <v>3372</v>
      </c>
      <c r="K5794" s="10" t="str">
        <f t="shared" si="635"/>
        <v>LID-</v>
      </c>
      <c r="L5794" t="s">
        <v>98</v>
      </c>
      <c r="M5794" s="48">
        <v>720</v>
      </c>
      <c r="N5794" t="s">
        <v>1472</v>
      </c>
      <c r="O5794" t="s">
        <v>11</v>
      </c>
      <c r="P5794" s="74">
        <v>4.26</v>
      </c>
      <c r="Q5794" s="11">
        <f t="shared" si="636"/>
        <v>3067.2</v>
      </c>
      <c r="R5794" s="77">
        <v>7.1101999999999999</v>
      </c>
      <c r="S5794" s="14">
        <f t="shared" si="637"/>
        <v>0.59909999999999997</v>
      </c>
      <c r="T5794" s="13">
        <f t="shared" si="638"/>
        <v>431.35</v>
      </c>
      <c r="U5794" s="14" t="s">
        <v>349</v>
      </c>
      <c r="V5794" t="s">
        <v>368</v>
      </c>
      <c r="W5794" s="77">
        <v>7.1101999999999999</v>
      </c>
      <c r="X5794" s="79">
        <f t="shared" si="640"/>
        <v>431.38027059717029</v>
      </c>
    </row>
    <row r="5795" spans="1:24" x14ac:dyDescent="0.2">
      <c r="A5795" s="37" t="str">
        <f t="shared" si="639"/>
        <v>2025-10</v>
      </c>
      <c r="B5795" t="s">
        <v>9990</v>
      </c>
      <c r="C5795" s="23">
        <v>45957</v>
      </c>
      <c r="D5795" s="23">
        <v>45915</v>
      </c>
      <c r="E5795" t="s">
        <v>94</v>
      </c>
      <c r="F5795" t="s">
        <v>95</v>
      </c>
      <c r="G5795" s="22"/>
      <c r="H5795" t="s">
        <v>10306</v>
      </c>
      <c r="I5795" t="s">
        <v>3162</v>
      </c>
      <c r="J5795" t="s">
        <v>3372</v>
      </c>
      <c r="K5795" s="10" t="str">
        <f t="shared" si="635"/>
        <v>LID-</v>
      </c>
      <c r="L5795" t="s">
        <v>98</v>
      </c>
      <c r="M5795" s="48">
        <v>2046</v>
      </c>
      <c r="N5795" t="s">
        <v>1472</v>
      </c>
      <c r="O5795" t="s">
        <v>11</v>
      </c>
      <c r="P5795" s="74">
        <v>4.26</v>
      </c>
      <c r="Q5795" s="11">
        <f t="shared" si="636"/>
        <v>8715.9599999999991</v>
      </c>
      <c r="R5795" s="77">
        <v>7.1101999999999999</v>
      </c>
      <c r="S5795" s="14">
        <f t="shared" si="637"/>
        <v>0.59909999999999997</v>
      </c>
      <c r="T5795" s="13">
        <f t="shared" si="638"/>
        <v>1225.76</v>
      </c>
      <c r="U5795" s="14" t="s">
        <v>349</v>
      </c>
      <c r="V5795" t="s">
        <v>368</v>
      </c>
      <c r="W5795" s="77">
        <v>7.1101999999999999</v>
      </c>
      <c r="X5795" s="79">
        <f t="shared" si="640"/>
        <v>1225.8389356136256</v>
      </c>
    </row>
    <row r="5796" spans="1:24" x14ac:dyDescent="0.2">
      <c r="A5796" s="37" t="str">
        <f t="shared" si="639"/>
        <v>2025-10</v>
      </c>
      <c r="B5796" t="s">
        <v>9990</v>
      </c>
      <c r="C5796" s="23">
        <v>45954</v>
      </c>
      <c r="D5796" s="23">
        <v>45915</v>
      </c>
      <c r="E5796" t="s">
        <v>94</v>
      </c>
      <c r="F5796" t="s">
        <v>95</v>
      </c>
      <c r="G5796" s="22"/>
      <c r="H5796" t="s">
        <v>10302</v>
      </c>
      <c r="I5796" t="s">
        <v>3162</v>
      </c>
      <c r="J5796" t="s">
        <v>3372</v>
      </c>
      <c r="K5796" s="10" t="str">
        <f t="shared" si="635"/>
        <v>LID-</v>
      </c>
      <c r="L5796" t="s">
        <v>98</v>
      </c>
      <c r="M5796" s="48">
        <v>527</v>
      </c>
      <c r="N5796" t="s">
        <v>1472</v>
      </c>
      <c r="O5796" t="s">
        <v>11</v>
      </c>
      <c r="P5796" s="74">
        <v>4.26</v>
      </c>
      <c r="Q5796" s="11">
        <f t="shared" si="636"/>
        <v>2245.02</v>
      </c>
      <c r="R5796" s="77">
        <v>7.1101999999999999</v>
      </c>
      <c r="S5796" s="14">
        <f t="shared" si="637"/>
        <v>0.59909999999999997</v>
      </c>
      <c r="T5796" s="13">
        <f t="shared" si="638"/>
        <v>315.73</v>
      </c>
      <c r="U5796" s="14" t="s">
        <v>349</v>
      </c>
      <c r="V5796" t="s">
        <v>368</v>
      </c>
      <c r="W5796" s="77">
        <v>7.1101999999999999</v>
      </c>
      <c r="X5796" s="79">
        <f t="shared" si="640"/>
        <v>315.74639250653991</v>
      </c>
    </row>
    <row r="5797" spans="1:24" x14ac:dyDescent="0.2">
      <c r="A5797" s="37" t="str">
        <f t="shared" si="639"/>
        <v>2025-10</v>
      </c>
      <c r="B5797" t="s">
        <v>9991</v>
      </c>
      <c r="C5797" s="23">
        <v>45960</v>
      </c>
      <c r="D5797" s="23">
        <v>45917</v>
      </c>
      <c r="E5797" t="s">
        <v>149</v>
      </c>
      <c r="F5797" t="s">
        <v>150</v>
      </c>
      <c r="G5797" s="22"/>
      <c r="H5797" t="s">
        <v>10307</v>
      </c>
      <c r="I5797" t="s">
        <v>4721</v>
      </c>
      <c r="J5797" t="s">
        <v>4722</v>
      </c>
      <c r="K5797" s="10" t="str">
        <f t="shared" si="635"/>
        <v>GLID</v>
      </c>
      <c r="L5797" t="s">
        <v>10</v>
      </c>
      <c r="M5797" s="48">
        <v>510</v>
      </c>
      <c r="N5797" t="s">
        <v>1472</v>
      </c>
      <c r="O5797" t="s">
        <v>11</v>
      </c>
      <c r="P5797" s="74">
        <v>4.2759999999999998</v>
      </c>
      <c r="Q5797" s="11">
        <f t="shared" si="636"/>
        <v>2180.7600000000002</v>
      </c>
      <c r="R5797" s="77">
        <v>7.1101999999999999</v>
      </c>
      <c r="S5797" s="14">
        <f t="shared" si="637"/>
        <v>0.60140000000000005</v>
      </c>
      <c r="T5797" s="13">
        <f t="shared" si="638"/>
        <v>306.70999999999998</v>
      </c>
      <c r="U5797" s="14" t="s">
        <v>349</v>
      </c>
      <c r="V5797" t="s">
        <v>78</v>
      </c>
      <c r="W5797" s="77">
        <v>7.1101999999999999</v>
      </c>
      <c r="X5797" s="79">
        <f t="shared" si="640"/>
        <v>306.70867204860622</v>
      </c>
    </row>
    <row r="5798" spans="1:24" x14ac:dyDescent="0.2">
      <c r="A5798" s="37" t="str">
        <f t="shared" si="639"/>
        <v>2025-10</v>
      </c>
      <c r="B5798" t="s">
        <v>9992</v>
      </c>
      <c r="C5798" s="23">
        <v>45960</v>
      </c>
      <c r="D5798" s="23">
        <v>45939</v>
      </c>
      <c r="E5798" t="s">
        <v>149</v>
      </c>
      <c r="F5798" t="s">
        <v>150</v>
      </c>
      <c r="G5798" s="22"/>
      <c r="H5798" t="s">
        <v>10307</v>
      </c>
      <c r="I5798" t="s">
        <v>6806</v>
      </c>
      <c r="J5798" t="s">
        <v>6807</v>
      </c>
      <c r="K5798" s="10" t="str">
        <f t="shared" si="635"/>
        <v>GLID</v>
      </c>
      <c r="L5798" t="s">
        <v>10</v>
      </c>
      <c r="M5798" s="48">
        <v>1000</v>
      </c>
      <c r="N5798" t="s">
        <v>1472</v>
      </c>
      <c r="O5798" t="s">
        <v>11</v>
      </c>
      <c r="P5798" s="74">
        <v>4.3053999999999997</v>
      </c>
      <c r="Q5798" s="11">
        <f t="shared" si="636"/>
        <v>4305.3999999999996</v>
      </c>
      <c r="R5798" s="77">
        <v>7.1101999999999999</v>
      </c>
      <c r="S5798" s="14">
        <f t="shared" si="637"/>
        <v>0.60550000000000004</v>
      </c>
      <c r="T5798" s="13">
        <f t="shared" si="638"/>
        <v>605.5</v>
      </c>
      <c r="U5798" s="14" t="s">
        <v>349</v>
      </c>
      <c r="V5798" t="s">
        <v>78</v>
      </c>
      <c r="W5798" s="77">
        <v>7.1101999999999999</v>
      </c>
      <c r="X5798" s="79">
        <f t="shared" si="640"/>
        <v>605.52445782115831</v>
      </c>
    </row>
    <row r="5799" spans="1:24" x14ac:dyDescent="0.2">
      <c r="A5799" s="37" t="str">
        <f t="shared" si="639"/>
        <v>2025-10</v>
      </c>
      <c r="B5799" t="s">
        <v>9993</v>
      </c>
      <c r="C5799" s="23">
        <v>45944</v>
      </c>
      <c r="D5799" s="23">
        <v>45943</v>
      </c>
      <c r="E5799" t="s">
        <v>5</v>
      </c>
      <c r="F5799" t="s">
        <v>6</v>
      </c>
      <c r="G5799" s="22"/>
      <c r="H5799" t="s">
        <v>10279</v>
      </c>
      <c r="I5799" t="s">
        <v>10493</v>
      </c>
      <c r="J5799" t="s">
        <v>10494</v>
      </c>
      <c r="K5799" s="10" t="str">
        <f t="shared" si="635"/>
        <v>SHTS</v>
      </c>
      <c r="L5799" t="s">
        <v>10</v>
      </c>
      <c r="M5799" s="48">
        <v>505</v>
      </c>
      <c r="N5799" t="s">
        <v>1472</v>
      </c>
      <c r="O5799" t="s">
        <v>11</v>
      </c>
      <c r="P5799" s="74">
        <v>4.33</v>
      </c>
      <c r="Q5799" s="11">
        <f t="shared" si="636"/>
        <v>2186.65</v>
      </c>
      <c r="R5799" s="77">
        <v>7.1101999999999999</v>
      </c>
      <c r="S5799" s="14">
        <f t="shared" si="637"/>
        <v>0.60899999999999999</v>
      </c>
      <c r="T5799" s="13">
        <f t="shared" si="638"/>
        <v>307.55</v>
      </c>
      <c r="U5799" s="14" t="s">
        <v>349</v>
      </c>
      <c r="V5799" t="s">
        <v>9</v>
      </c>
      <c r="W5799" s="77">
        <v>7.1101999999999999</v>
      </c>
      <c r="X5799" s="79">
        <f t="shared" si="640"/>
        <v>307.53705943574022</v>
      </c>
    </row>
    <row r="5800" spans="1:24" x14ac:dyDescent="0.2">
      <c r="A5800" s="37" t="str">
        <f t="shared" si="639"/>
        <v>2025-10</v>
      </c>
      <c r="B5800" t="s">
        <v>9994</v>
      </c>
      <c r="C5800" s="23">
        <v>45958</v>
      </c>
      <c r="D5800" s="23">
        <v>45939</v>
      </c>
      <c r="E5800" t="s">
        <v>2245</v>
      </c>
      <c r="F5800" t="s">
        <v>2246</v>
      </c>
      <c r="G5800" s="22"/>
      <c r="H5800" t="s">
        <v>10308</v>
      </c>
      <c r="I5800" t="s">
        <v>3133</v>
      </c>
      <c r="J5800" t="s">
        <v>3343</v>
      </c>
      <c r="K5800" s="10" t="str">
        <f t="shared" si="635"/>
        <v>HDL-</v>
      </c>
      <c r="L5800" t="s">
        <v>10</v>
      </c>
      <c r="M5800" s="48">
        <v>160</v>
      </c>
      <c r="N5800" t="s">
        <v>1472</v>
      </c>
      <c r="O5800" t="s">
        <v>11</v>
      </c>
      <c r="P5800" s="74">
        <v>4.3320999999999996</v>
      </c>
      <c r="Q5800" s="11">
        <f t="shared" si="636"/>
        <v>693.14</v>
      </c>
      <c r="R5800" s="77">
        <v>7.1101999999999999</v>
      </c>
      <c r="S5800" s="14">
        <f t="shared" si="637"/>
        <v>0.60929999999999995</v>
      </c>
      <c r="T5800" s="13">
        <f t="shared" si="638"/>
        <v>97.49</v>
      </c>
      <c r="U5800" s="14" t="s">
        <v>349</v>
      </c>
      <c r="V5800" t="s">
        <v>228</v>
      </c>
      <c r="W5800" s="77">
        <v>7.1101999999999999</v>
      </c>
      <c r="X5800" s="79">
        <f t="shared" si="640"/>
        <v>97.484740232342261</v>
      </c>
    </row>
    <row r="5801" spans="1:24" x14ac:dyDescent="0.2">
      <c r="A5801" s="37" t="str">
        <f t="shared" si="639"/>
        <v>2025-10</v>
      </c>
      <c r="B5801" t="s">
        <v>9994</v>
      </c>
      <c r="C5801" s="23">
        <v>45950</v>
      </c>
      <c r="D5801" s="23">
        <v>45939</v>
      </c>
      <c r="E5801" t="s">
        <v>2245</v>
      </c>
      <c r="F5801" t="s">
        <v>2246</v>
      </c>
      <c r="G5801" s="22"/>
      <c r="H5801" t="s">
        <v>10235</v>
      </c>
      <c r="I5801" t="s">
        <v>3133</v>
      </c>
      <c r="J5801" t="s">
        <v>3343</v>
      </c>
      <c r="K5801" s="10" t="str">
        <f t="shared" si="635"/>
        <v>HDL-</v>
      </c>
      <c r="L5801" t="s">
        <v>10</v>
      </c>
      <c r="M5801" s="48">
        <v>800</v>
      </c>
      <c r="N5801" t="s">
        <v>1472</v>
      </c>
      <c r="O5801" t="s">
        <v>11</v>
      </c>
      <c r="P5801" s="74">
        <v>4.3320999999999996</v>
      </c>
      <c r="Q5801" s="11">
        <f t="shared" si="636"/>
        <v>3465.68</v>
      </c>
      <c r="R5801" s="77">
        <v>7.1101999999999999</v>
      </c>
      <c r="S5801" s="14">
        <f t="shared" si="637"/>
        <v>0.60929999999999995</v>
      </c>
      <c r="T5801" s="13">
        <f t="shared" si="638"/>
        <v>487.44</v>
      </c>
      <c r="U5801" s="14" t="s">
        <v>349</v>
      </c>
      <c r="V5801" t="s">
        <v>228</v>
      </c>
      <c r="W5801" s="77">
        <v>7.1101999999999999</v>
      </c>
      <c r="X5801" s="79">
        <f t="shared" si="640"/>
        <v>487.42370116171134</v>
      </c>
    </row>
    <row r="5802" spans="1:24" x14ac:dyDescent="0.2">
      <c r="A5802" s="37" t="str">
        <f t="shared" si="639"/>
        <v>2025-10</v>
      </c>
      <c r="B5802" t="s">
        <v>9995</v>
      </c>
      <c r="C5802" s="23">
        <v>45944</v>
      </c>
      <c r="D5802" s="23">
        <v>45926</v>
      </c>
      <c r="E5802" t="s">
        <v>696</v>
      </c>
      <c r="F5802" t="s">
        <v>697</v>
      </c>
      <c r="G5802" s="22"/>
      <c r="H5802" t="s">
        <v>10275</v>
      </c>
      <c r="I5802" t="s">
        <v>1541</v>
      </c>
      <c r="J5802" t="s">
        <v>1542</v>
      </c>
      <c r="K5802" s="10" t="str">
        <f t="shared" si="635"/>
        <v>ANYD</v>
      </c>
      <c r="L5802" t="s">
        <v>10</v>
      </c>
      <c r="M5802" s="48">
        <v>800</v>
      </c>
      <c r="N5802" t="s">
        <v>1472</v>
      </c>
      <c r="O5802" t="s">
        <v>11</v>
      </c>
      <c r="P5802" s="74">
        <v>4.3940999999999999</v>
      </c>
      <c r="Q5802" s="11">
        <f t="shared" si="636"/>
        <v>3515.28</v>
      </c>
      <c r="R5802" s="77">
        <v>7.1101999999999999</v>
      </c>
      <c r="S5802" s="14">
        <f t="shared" si="637"/>
        <v>0.61799999999999999</v>
      </c>
      <c r="T5802" s="13">
        <f t="shared" si="638"/>
        <v>494.4</v>
      </c>
      <c r="U5802" s="14" t="s">
        <v>349</v>
      </c>
      <c r="V5802" t="s">
        <v>36</v>
      </c>
      <c r="W5802" s="77">
        <v>7.1101999999999999</v>
      </c>
      <c r="X5802" s="79">
        <f t="shared" si="640"/>
        <v>494.39959494810273</v>
      </c>
    </row>
    <row r="5803" spans="1:24" x14ac:dyDescent="0.2">
      <c r="A5803" s="37" t="str">
        <f t="shared" si="639"/>
        <v>2025-10</v>
      </c>
      <c r="B5803" t="s">
        <v>9996</v>
      </c>
      <c r="C5803" s="23">
        <v>45957</v>
      </c>
      <c r="D5803" s="23">
        <v>45944</v>
      </c>
      <c r="E5803" t="s">
        <v>696</v>
      </c>
      <c r="F5803" t="s">
        <v>697</v>
      </c>
      <c r="G5803" s="22"/>
      <c r="H5803" t="s">
        <v>10280</v>
      </c>
      <c r="I5803" t="s">
        <v>1541</v>
      </c>
      <c r="J5803" t="s">
        <v>1542</v>
      </c>
      <c r="K5803" s="10" t="str">
        <f t="shared" si="635"/>
        <v>ANYD</v>
      </c>
      <c r="L5803" t="s">
        <v>10</v>
      </c>
      <c r="M5803" s="48">
        <v>1000</v>
      </c>
      <c r="N5803" t="s">
        <v>1472</v>
      </c>
      <c r="O5803" t="s">
        <v>11</v>
      </c>
      <c r="P5803" s="74">
        <v>4.3940999999999999</v>
      </c>
      <c r="Q5803" s="11">
        <f t="shared" si="636"/>
        <v>4394.1000000000004</v>
      </c>
      <c r="R5803" s="77">
        <v>7.1101999999999999</v>
      </c>
      <c r="S5803" s="14">
        <f t="shared" si="637"/>
        <v>0.61799999999999999</v>
      </c>
      <c r="T5803" s="13">
        <f t="shared" si="638"/>
        <v>618</v>
      </c>
      <c r="U5803" s="14" t="s">
        <v>349</v>
      </c>
      <c r="V5803" t="s">
        <v>36</v>
      </c>
      <c r="W5803" s="77">
        <v>7.1101999999999999</v>
      </c>
      <c r="X5803" s="79">
        <f t="shared" si="640"/>
        <v>617.99949368512841</v>
      </c>
    </row>
    <row r="5804" spans="1:24" x14ac:dyDescent="0.2">
      <c r="A5804" s="37" t="str">
        <f t="shared" si="639"/>
        <v>2025-10</v>
      </c>
      <c r="B5804" t="s">
        <v>9997</v>
      </c>
      <c r="C5804" s="23">
        <v>45944</v>
      </c>
      <c r="D5804" s="23">
        <v>45943</v>
      </c>
      <c r="E5804" t="s">
        <v>5</v>
      </c>
      <c r="F5804" t="s">
        <v>6</v>
      </c>
      <c r="G5804" s="22"/>
      <c r="H5804" t="s">
        <v>10279</v>
      </c>
      <c r="I5804" t="s">
        <v>7845</v>
      </c>
      <c r="J5804" t="s">
        <v>7846</v>
      </c>
      <c r="K5804" s="10" t="str">
        <f t="shared" si="635"/>
        <v>SHTS</v>
      </c>
      <c r="L5804" t="s">
        <v>10</v>
      </c>
      <c r="M5804" s="48">
        <v>605</v>
      </c>
      <c r="N5804" t="s">
        <v>1472</v>
      </c>
      <c r="O5804" t="s">
        <v>11</v>
      </c>
      <c r="P5804" s="74">
        <v>4.46</v>
      </c>
      <c r="Q5804" s="11">
        <f t="shared" si="636"/>
        <v>2698.3</v>
      </c>
      <c r="R5804" s="77">
        <v>7.1101999999999999</v>
      </c>
      <c r="S5804" s="14">
        <f t="shared" si="637"/>
        <v>0.62729999999999997</v>
      </c>
      <c r="T5804" s="13">
        <f t="shared" si="638"/>
        <v>379.52</v>
      </c>
      <c r="U5804" s="14" t="s">
        <v>349</v>
      </c>
      <c r="V5804" t="s">
        <v>9</v>
      </c>
      <c r="W5804" s="77">
        <v>7.1101999999999999</v>
      </c>
      <c r="X5804" s="79">
        <f t="shared" si="640"/>
        <v>379.49706056088434</v>
      </c>
    </row>
    <row r="5805" spans="1:24" x14ac:dyDescent="0.2">
      <c r="A5805" s="37" t="str">
        <f t="shared" si="639"/>
        <v>2025-10</v>
      </c>
      <c r="B5805" t="s">
        <v>9998</v>
      </c>
      <c r="C5805" s="23">
        <v>45950</v>
      </c>
      <c r="D5805" s="23">
        <v>45905</v>
      </c>
      <c r="E5805" t="s">
        <v>651</v>
      </c>
      <c r="F5805" t="s">
        <v>652</v>
      </c>
      <c r="G5805" s="22"/>
      <c r="H5805" t="s">
        <v>10234</v>
      </c>
      <c r="I5805" t="s">
        <v>1758</v>
      </c>
      <c r="J5805" t="s">
        <v>1759</v>
      </c>
      <c r="K5805" s="10" t="str">
        <f t="shared" si="635"/>
        <v>KNOB</v>
      </c>
      <c r="L5805" t="s">
        <v>10</v>
      </c>
      <c r="M5805" s="48">
        <v>1500</v>
      </c>
      <c r="N5805" t="s">
        <v>1472</v>
      </c>
      <c r="O5805" t="s">
        <v>11</v>
      </c>
      <c r="P5805" s="74">
        <v>4.5690999999999997</v>
      </c>
      <c r="Q5805" s="11">
        <f t="shared" si="636"/>
        <v>6853.65</v>
      </c>
      <c r="R5805" s="77">
        <v>7.1101999999999999</v>
      </c>
      <c r="S5805" s="14">
        <f t="shared" si="637"/>
        <v>0.64259999999999995</v>
      </c>
      <c r="T5805" s="13">
        <f t="shared" si="638"/>
        <v>963.9</v>
      </c>
      <c r="U5805" s="14" t="s">
        <v>349</v>
      </c>
      <c r="V5805" t="s">
        <v>32</v>
      </c>
      <c r="W5805" s="77">
        <v>7.1101999999999999</v>
      </c>
      <c r="X5805" s="79">
        <f t="shared" si="640"/>
        <v>963.91803324800981</v>
      </c>
    </row>
    <row r="5806" spans="1:24" x14ac:dyDescent="0.2">
      <c r="A5806" s="37" t="str">
        <f t="shared" si="639"/>
        <v>2025-10</v>
      </c>
      <c r="B5806" t="s">
        <v>9999</v>
      </c>
      <c r="C5806" s="23">
        <v>45960</v>
      </c>
      <c r="D5806" s="23">
        <v>45959</v>
      </c>
      <c r="E5806" t="s">
        <v>5</v>
      </c>
      <c r="F5806" t="s">
        <v>6</v>
      </c>
      <c r="G5806" s="22"/>
      <c r="H5806" t="s">
        <v>10264</v>
      </c>
      <c r="I5806" t="s">
        <v>8801</v>
      </c>
      <c r="J5806" t="s">
        <v>8802</v>
      </c>
      <c r="K5806" s="10" t="str">
        <f t="shared" si="635"/>
        <v>BOX-</v>
      </c>
      <c r="L5806" t="s">
        <v>10</v>
      </c>
      <c r="M5806" s="48">
        <v>1510</v>
      </c>
      <c r="N5806" t="s">
        <v>1472</v>
      </c>
      <c r="O5806" t="s">
        <v>11</v>
      </c>
      <c r="P5806" s="74">
        <v>4.59</v>
      </c>
      <c r="Q5806" s="11">
        <f t="shared" si="636"/>
        <v>6930.9</v>
      </c>
      <c r="R5806" s="77">
        <v>7.1101999999999999</v>
      </c>
      <c r="S5806" s="14">
        <f t="shared" si="637"/>
        <v>0.64559999999999995</v>
      </c>
      <c r="T5806" s="13">
        <f t="shared" si="638"/>
        <v>974.86</v>
      </c>
      <c r="U5806" s="14" t="s">
        <v>349</v>
      </c>
      <c r="V5806" t="s">
        <v>1</v>
      </c>
      <c r="W5806" s="77">
        <v>7.1101999999999999</v>
      </c>
      <c r="X5806" s="79">
        <f t="shared" si="640"/>
        <v>974.78270653427467</v>
      </c>
    </row>
    <row r="5807" spans="1:24" x14ac:dyDescent="0.2">
      <c r="A5807" s="37" t="str">
        <f t="shared" si="639"/>
        <v>2025-10</v>
      </c>
      <c r="B5807" t="s">
        <v>10000</v>
      </c>
      <c r="C5807" s="23">
        <v>45945</v>
      </c>
      <c r="D5807" s="23">
        <v>45917</v>
      </c>
      <c r="E5807" t="s">
        <v>149</v>
      </c>
      <c r="F5807" t="s">
        <v>150</v>
      </c>
      <c r="G5807" s="22"/>
      <c r="H5807" t="s">
        <v>10268</v>
      </c>
      <c r="I5807" t="s">
        <v>3746</v>
      </c>
      <c r="J5807" t="s">
        <v>3747</v>
      </c>
      <c r="K5807" s="10" t="str">
        <f t="shared" si="635"/>
        <v>GLID</v>
      </c>
      <c r="L5807" t="s">
        <v>10</v>
      </c>
      <c r="M5807" s="48">
        <v>1320</v>
      </c>
      <c r="N5807" t="s">
        <v>1472</v>
      </c>
      <c r="O5807" t="s">
        <v>11</v>
      </c>
      <c r="P5807" s="74">
        <v>4.6165000000000003</v>
      </c>
      <c r="Q5807" s="11">
        <f t="shared" si="636"/>
        <v>6093.78</v>
      </c>
      <c r="R5807" s="77">
        <v>7.1101999999999999</v>
      </c>
      <c r="S5807" s="14">
        <f t="shared" si="637"/>
        <v>0.64929999999999999</v>
      </c>
      <c r="T5807" s="13">
        <f t="shared" si="638"/>
        <v>857.08</v>
      </c>
      <c r="U5807" s="14" t="s">
        <v>349</v>
      </c>
      <c r="V5807" t="s">
        <v>78</v>
      </c>
      <c r="W5807" s="77">
        <v>7.1101999999999999</v>
      </c>
      <c r="X5807" s="79">
        <f t="shared" si="640"/>
        <v>857.04762172653375</v>
      </c>
    </row>
    <row r="5808" spans="1:24" x14ac:dyDescent="0.2">
      <c r="A5808" s="37" t="str">
        <f t="shared" si="639"/>
        <v>2025-10</v>
      </c>
      <c r="B5808" t="s">
        <v>10001</v>
      </c>
      <c r="C5808" s="23">
        <v>45960</v>
      </c>
      <c r="D5808" s="23">
        <v>45959</v>
      </c>
      <c r="E5808" t="s">
        <v>5</v>
      </c>
      <c r="F5808" t="s">
        <v>6</v>
      </c>
      <c r="G5808" s="22"/>
      <c r="H5808" t="s">
        <v>10264</v>
      </c>
      <c r="I5808" t="s">
        <v>4727</v>
      </c>
      <c r="J5808" t="s">
        <v>4728</v>
      </c>
      <c r="K5808" s="10" t="str">
        <f t="shared" si="635"/>
        <v>BOX-</v>
      </c>
      <c r="L5808" t="s">
        <v>10</v>
      </c>
      <c r="M5808" s="48">
        <v>505</v>
      </c>
      <c r="N5808" t="s">
        <v>1472</v>
      </c>
      <c r="O5808" t="s">
        <v>11</v>
      </c>
      <c r="P5808" s="74">
        <v>4.6399999999999997</v>
      </c>
      <c r="Q5808" s="11">
        <f t="shared" si="636"/>
        <v>2343.1999999999998</v>
      </c>
      <c r="R5808" s="77">
        <v>7.1101999999999999</v>
      </c>
      <c r="S5808" s="14">
        <f t="shared" si="637"/>
        <v>0.65259999999999996</v>
      </c>
      <c r="T5808" s="13">
        <f t="shared" si="638"/>
        <v>329.56</v>
      </c>
      <c r="U5808" s="14" t="s">
        <v>349</v>
      </c>
      <c r="V5808" t="s">
        <v>1</v>
      </c>
      <c r="W5808" s="77">
        <v>7.1101999999999999</v>
      </c>
      <c r="X5808" s="79">
        <f t="shared" si="640"/>
        <v>329.55472419903799</v>
      </c>
    </row>
    <row r="5809" spans="1:24" x14ac:dyDescent="0.2">
      <c r="A5809" s="37" t="str">
        <f t="shared" si="639"/>
        <v>2025-10</v>
      </c>
      <c r="B5809" t="s">
        <v>10002</v>
      </c>
      <c r="C5809" s="23">
        <v>45951</v>
      </c>
      <c r="D5809" s="23">
        <v>45880</v>
      </c>
      <c r="E5809" t="s">
        <v>94</v>
      </c>
      <c r="F5809" t="s">
        <v>95</v>
      </c>
      <c r="G5809" s="22"/>
      <c r="H5809" t="s">
        <v>10309</v>
      </c>
      <c r="I5809" t="s">
        <v>7832</v>
      </c>
      <c r="J5809" t="s">
        <v>6814</v>
      </c>
      <c r="K5809" s="10" t="str">
        <f t="shared" si="635"/>
        <v>SKU-</v>
      </c>
      <c r="L5809" t="s">
        <v>98</v>
      </c>
      <c r="M5809" s="48">
        <v>500</v>
      </c>
      <c r="N5809" t="s">
        <v>1472</v>
      </c>
      <c r="O5809" t="s">
        <v>11</v>
      </c>
      <c r="P5809" s="74">
        <v>4.6500000000000004</v>
      </c>
      <c r="Q5809" s="11">
        <f t="shared" si="636"/>
        <v>2325</v>
      </c>
      <c r="R5809" s="77">
        <v>7.1101999999999999</v>
      </c>
      <c r="S5809" s="14">
        <f t="shared" si="637"/>
        <v>0.65400000000000003</v>
      </c>
      <c r="T5809" s="13">
        <f t="shared" si="638"/>
        <v>327</v>
      </c>
      <c r="U5809" s="14" t="s">
        <v>349</v>
      </c>
      <c r="V5809" t="s">
        <v>2</v>
      </c>
      <c r="W5809" s="77">
        <v>7.1101999999999999</v>
      </c>
      <c r="X5809" s="79">
        <f t="shared" si="640"/>
        <v>326.99502123709607</v>
      </c>
    </row>
    <row r="5810" spans="1:24" x14ac:dyDescent="0.2">
      <c r="A5810" s="37" t="str">
        <f t="shared" si="639"/>
        <v>2025-10</v>
      </c>
      <c r="B5810" t="s">
        <v>10003</v>
      </c>
      <c r="C5810" s="23">
        <v>45939</v>
      </c>
      <c r="D5810" s="23">
        <v>45923</v>
      </c>
      <c r="E5810" t="s">
        <v>169</v>
      </c>
      <c r="F5810" t="s">
        <v>170</v>
      </c>
      <c r="G5810" s="22"/>
      <c r="H5810" t="s">
        <v>10248</v>
      </c>
      <c r="I5810" t="s">
        <v>10495</v>
      </c>
      <c r="J5810" t="s">
        <v>10496</v>
      </c>
      <c r="K5810" s="10" t="str">
        <f t="shared" si="635"/>
        <v>BHRE</v>
      </c>
      <c r="L5810" t="s">
        <v>10</v>
      </c>
      <c r="M5810" s="48">
        <v>1000</v>
      </c>
      <c r="N5810" t="s">
        <v>1472</v>
      </c>
      <c r="O5810" t="s">
        <v>11</v>
      </c>
      <c r="P5810" s="74">
        <v>4.6500000000000004</v>
      </c>
      <c r="Q5810" s="11">
        <f t="shared" si="636"/>
        <v>4650</v>
      </c>
      <c r="R5810" s="77">
        <v>7.1101999999999999</v>
      </c>
      <c r="S5810" s="14">
        <f t="shared" si="637"/>
        <v>0.65400000000000003</v>
      </c>
      <c r="T5810" s="13">
        <f t="shared" si="638"/>
        <v>654</v>
      </c>
      <c r="U5810" s="14" t="s">
        <v>349</v>
      </c>
      <c r="V5810" t="s">
        <v>173</v>
      </c>
      <c r="W5810" s="77">
        <v>7.1101999999999999</v>
      </c>
      <c r="X5810" s="79">
        <f t="shared" si="640"/>
        <v>653.99004247419214</v>
      </c>
    </row>
    <row r="5811" spans="1:24" x14ac:dyDescent="0.2">
      <c r="A5811" s="37" t="str">
        <f t="shared" si="639"/>
        <v>2025-10</v>
      </c>
      <c r="B5811" t="s">
        <v>10004</v>
      </c>
      <c r="C5811" s="23">
        <v>45939</v>
      </c>
      <c r="D5811" s="23">
        <v>45895</v>
      </c>
      <c r="E5811" t="s">
        <v>5</v>
      </c>
      <c r="F5811" t="s">
        <v>6</v>
      </c>
      <c r="G5811" s="22"/>
      <c r="H5811" t="s">
        <v>10271</v>
      </c>
      <c r="I5811" t="s">
        <v>1768</v>
      </c>
      <c r="J5811" t="s">
        <v>1769</v>
      </c>
      <c r="K5811" s="10" t="str">
        <f t="shared" si="635"/>
        <v>BOX-</v>
      </c>
      <c r="L5811" t="s">
        <v>10</v>
      </c>
      <c r="M5811" s="48">
        <v>500</v>
      </c>
      <c r="N5811" t="s">
        <v>1472</v>
      </c>
      <c r="O5811" t="s">
        <v>11</v>
      </c>
      <c r="P5811" s="74">
        <v>4.7699999999999996</v>
      </c>
      <c r="Q5811" s="11">
        <f t="shared" si="636"/>
        <v>2385</v>
      </c>
      <c r="R5811" s="77">
        <v>7.1101999999999999</v>
      </c>
      <c r="S5811" s="14">
        <f t="shared" si="637"/>
        <v>0.67090000000000005</v>
      </c>
      <c r="T5811" s="13">
        <f t="shared" si="638"/>
        <v>335.45</v>
      </c>
      <c r="U5811" s="14" t="s">
        <v>349</v>
      </c>
      <c r="V5811" t="s">
        <v>1</v>
      </c>
      <c r="W5811" s="77">
        <v>7.1101999999999999</v>
      </c>
      <c r="X5811" s="79">
        <f t="shared" si="640"/>
        <v>335.43360243031134</v>
      </c>
    </row>
    <row r="5812" spans="1:24" x14ac:dyDescent="0.2">
      <c r="A5812" s="37" t="str">
        <f t="shared" si="639"/>
        <v>2025-10</v>
      </c>
      <c r="B5812" t="s">
        <v>10005</v>
      </c>
      <c r="C5812" s="23">
        <v>45939</v>
      </c>
      <c r="D5812" s="23">
        <v>45938</v>
      </c>
      <c r="E5812" t="s">
        <v>5</v>
      </c>
      <c r="F5812" t="s">
        <v>6</v>
      </c>
      <c r="G5812" s="22"/>
      <c r="H5812" t="s">
        <v>10269</v>
      </c>
      <c r="I5812" t="s">
        <v>4774</v>
      </c>
      <c r="J5812" t="s">
        <v>4775</v>
      </c>
      <c r="K5812" s="10" t="str">
        <f t="shared" si="635"/>
        <v>SHTS</v>
      </c>
      <c r="L5812" t="s">
        <v>10</v>
      </c>
      <c r="M5812" s="48">
        <v>1490</v>
      </c>
      <c r="N5812" t="s">
        <v>1472</v>
      </c>
      <c r="O5812" t="s">
        <v>11</v>
      </c>
      <c r="P5812" s="74">
        <v>4.7699999999999996</v>
      </c>
      <c r="Q5812" s="11">
        <f t="shared" si="636"/>
        <v>7107.3</v>
      </c>
      <c r="R5812" s="77">
        <v>7.1101999999999999</v>
      </c>
      <c r="S5812" s="14">
        <f t="shared" si="637"/>
        <v>0.67090000000000005</v>
      </c>
      <c r="T5812" s="13">
        <f t="shared" si="638"/>
        <v>999.64</v>
      </c>
      <c r="U5812" s="14" t="s">
        <v>349</v>
      </c>
      <c r="V5812" t="s">
        <v>9</v>
      </c>
      <c r="W5812" s="77">
        <v>7.1101999999999999</v>
      </c>
      <c r="X5812" s="79">
        <f t="shared" si="640"/>
        <v>999.5921352423278</v>
      </c>
    </row>
    <row r="5813" spans="1:24" x14ac:dyDescent="0.2">
      <c r="A5813" s="37" t="str">
        <f t="shared" si="639"/>
        <v>2025-10</v>
      </c>
      <c r="B5813" t="s">
        <v>10006</v>
      </c>
      <c r="C5813" s="23">
        <v>45944</v>
      </c>
      <c r="D5813" s="23">
        <v>45943</v>
      </c>
      <c r="E5813" t="s">
        <v>5</v>
      </c>
      <c r="F5813" t="s">
        <v>6</v>
      </c>
      <c r="G5813" s="22"/>
      <c r="H5813" t="s">
        <v>10279</v>
      </c>
      <c r="I5813" t="s">
        <v>6819</v>
      </c>
      <c r="J5813" t="s">
        <v>6820</v>
      </c>
      <c r="K5813" s="10" t="str">
        <f t="shared" si="635"/>
        <v>SHTS</v>
      </c>
      <c r="L5813" t="s">
        <v>10</v>
      </c>
      <c r="M5813" s="48">
        <v>505</v>
      </c>
      <c r="N5813" t="s">
        <v>1472</v>
      </c>
      <c r="O5813" t="s">
        <v>11</v>
      </c>
      <c r="P5813" s="74">
        <v>4.9000000000000004</v>
      </c>
      <c r="Q5813" s="11">
        <f t="shared" si="636"/>
        <v>2474.5</v>
      </c>
      <c r="R5813" s="77">
        <v>7.1101999999999999</v>
      </c>
      <c r="S5813" s="14">
        <f t="shared" si="637"/>
        <v>0.68920000000000003</v>
      </c>
      <c r="T5813" s="13">
        <f t="shared" si="638"/>
        <v>348.05</v>
      </c>
      <c r="U5813" s="14" t="s">
        <v>349</v>
      </c>
      <c r="V5813" t="s">
        <v>9</v>
      </c>
      <c r="W5813" s="77">
        <v>7.1101999999999999</v>
      </c>
      <c r="X5813" s="79">
        <f t="shared" si="640"/>
        <v>348.02115271019102</v>
      </c>
    </row>
    <row r="5814" spans="1:24" x14ac:dyDescent="0.2">
      <c r="A5814" s="37" t="str">
        <f t="shared" si="639"/>
        <v>2025-10</v>
      </c>
      <c r="B5814" t="s">
        <v>10007</v>
      </c>
      <c r="C5814" s="23">
        <v>45945</v>
      </c>
      <c r="D5814" s="23">
        <v>45915</v>
      </c>
      <c r="E5814" t="s">
        <v>149</v>
      </c>
      <c r="F5814" t="s">
        <v>150</v>
      </c>
      <c r="G5814" s="22"/>
      <c r="H5814" t="s">
        <v>10268</v>
      </c>
      <c r="I5814" t="s">
        <v>4745</v>
      </c>
      <c r="J5814" t="s">
        <v>4746</v>
      </c>
      <c r="K5814" s="10" t="str">
        <f t="shared" si="635"/>
        <v>GLID</v>
      </c>
      <c r="L5814" t="s">
        <v>10</v>
      </c>
      <c r="M5814" s="48">
        <v>1020</v>
      </c>
      <c r="N5814" t="s">
        <v>1472</v>
      </c>
      <c r="O5814" t="s">
        <v>11</v>
      </c>
      <c r="P5814" s="74">
        <v>4.9081999999999999</v>
      </c>
      <c r="Q5814" s="11">
        <f t="shared" si="636"/>
        <v>5006.3599999999997</v>
      </c>
      <c r="R5814" s="77">
        <v>7.1101999999999999</v>
      </c>
      <c r="S5814" s="14">
        <f t="shared" si="637"/>
        <v>0.69030000000000002</v>
      </c>
      <c r="T5814" s="13">
        <f t="shared" si="638"/>
        <v>704.11</v>
      </c>
      <c r="U5814" s="14" t="s">
        <v>349</v>
      </c>
      <c r="V5814" t="s">
        <v>78</v>
      </c>
      <c r="W5814" s="77">
        <v>7.1101999999999999</v>
      </c>
      <c r="X5814" s="79">
        <f t="shared" si="640"/>
        <v>704.11015161317539</v>
      </c>
    </row>
    <row r="5815" spans="1:24" x14ac:dyDescent="0.2">
      <c r="A5815" s="37" t="str">
        <f t="shared" si="639"/>
        <v>2025-10</v>
      </c>
      <c r="B5815" t="s">
        <v>10008</v>
      </c>
      <c r="C5815" s="23">
        <v>45953</v>
      </c>
      <c r="D5815" s="23">
        <v>45945</v>
      </c>
      <c r="E5815" t="s">
        <v>5</v>
      </c>
      <c r="F5815" t="s">
        <v>6</v>
      </c>
      <c r="G5815" s="22"/>
      <c r="H5815" t="s">
        <v>10310</v>
      </c>
      <c r="I5815" t="s">
        <v>10497</v>
      </c>
      <c r="J5815" t="s">
        <v>10498</v>
      </c>
      <c r="K5815" s="10" t="str">
        <f t="shared" si="635"/>
        <v>BOX-</v>
      </c>
      <c r="L5815" t="s">
        <v>10</v>
      </c>
      <c r="M5815" s="48">
        <v>2420</v>
      </c>
      <c r="N5815" t="s">
        <v>1472</v>
      </c>
      <c r="O5815" t="s">
        <v>11</v>
      </c>
      <c r="P5815" s="74">
        <v>4.91</v>
      </c>
      <c r="Q5815" s="11">
        <f t="shared" si="636"/>
        <v>11882.2</v>
      </c>
      <c r="R5815" s="77">
        <v>7.1101999999999999</v>
      </c>
      <c r="S5815" s="14">
        <f t="shared" si="637"/>
        <v>0.69059999999999999</v>
      </c>
      <c r="T5815" s="13">
        <f t="shared" si="638"/>
        <v>1671.25</v>
      </c>
      <c r="U5815" s="14" t="s">
        <v>349</v>
      </c>
      <c r="V5815" t="s">
        <v>1</v>
      </c>
      <c r="W5815" s="77">
        <v>7.1101999999999999</v>
      </c>
      <c r="X5815" s="79">
        <f t="shared" si="640"/>
        <v>1671.1484909003966</v>
      </c>
    </row>
    <row r="5816" spans="1:24" x14ac:dyDescent="0.2">
      <c r="A5816" s="37" t="str">
        <f t="shared" si="639"/>
        <v>2025-10</v>
      </c>
      <c r="B5816" t="s">
        <v>10009</v>
      </c>
      <c r="C5816" s="23">
        <v>45943</v>
      </c>
      <c r="D5816" s="23">
        <v>45839</v>
      </c>
      <c r="E5816" t="s">
        <v>830</v>
      </c>
      <c r="F5816" t="s">
        <v>831</v>
      </c>
      <c r="G5816" s="22"/>
      <c r="H5816" t="s">
        <v>10311</v>
      </c>
      <c r="I5816" t="s">
        <v>834</v>
      </c>
      <c r="J5816" t="s">
        <v>835</v>
      </c>
      <c r="K5816" s="10" t="str">
        <f t="shared" si="635"/>
        <v>SKU-</v>
      </c>
      <c r="L5816" t="s">
        <v>98</v>
      </c>
      <c r="M5816" s="48">
        <v>1980</v>
      </c>
      <c r="N5816" t="s">
        <v>1472</v>
      </c>
      <c r="O5816" t="s">
        <v>11</v>
      </c>
      <c r="P5816" s="74">
        <v>4.9154</v>
      </c>
      <c r="Q5816" s="11">
        <f t="shared" si="636"/>
        <v>9732.49</v>
      </c>
      <c r="R5816" s="77">
        <v>7.1101999999999999</v>
      </c>
      <c r="S5816" s="14">
        <f t="shared" si="637"/>
        <v>0.69130000000000003</v>
      </c>
      <c r="T5816" s="13">
        <f t="shared" si="638"/>
        <v>1368.77</v>
      </c>
      <c r="U5816" s="14" t="s">
        <v>349</v>
      </c>
      <c r="V5816" t="s">
        <v>2</v>
      </c>
      <c r="W5816" s="77">
        <v>7.1101999999999999</v>
      </c>
      <c r="X5816" s="79">
        <f t="shared" si="640"/>
        <v>1368.8070659053192</v>
      </c>
    </row>
    <row r="5817" spans="1:24" x14ac:dyDescent="0.2">
      <c r="A5817" s="37" t="str">
        <f t="shared" si="639"/>
        <v>2025-10</v>
      </c>
      <c r="B5817" t="s">
        <v>10009</v>
      </c>
      <c r="C5817" s="23">
        <v>45937</v>
      </c>
      <c r="D5817" s="23">
        <v>45839</v>
      </c>
      <c r="E5817" t="s">
        <v>830</v>
      </c>
      <c r="F5817" t="s">
        <v>831</v>
      </c>
      <c r="G5817" s="22"/>
      <c r="H5817" t="s">
        <v>10312</v>
      </c>
      <c r="I5817" t="s">
        <v>834</v>
      </c>
      <c r="J5817" t="s">
        <v>835</v>
      </c>
      <c r="K5817" s="10" t="str">
        <f t="shared" si="635"/>
        <v>SKU-</v>
      </c>
      <c r="L5817" t="s">
        <v>98</v>
      </c>
      <c r="M5817" s="48">
        <v>720</v>
      </c>
      <c r="N5817" t="s">
        <v>1472</v>
      </c>
      <c r="O5817" t="s">
        <v>11</v>
      </c>
      <c r="P5817" s="74">
        <v>4.9154</v>
      </c>
      <c r="Q5817" s="11">
        <f t="shared" si="636"/>
        <v>3539.09</v>
      </c>
      <c r="R5817" s="77">
        <v>7.1101999999999999</v>
      </c>
      <c r="S5817" s="14">
        <f t="shared" si="637"/>
        <v>0.69130000000000003</v>
      </c>
      <c r="T5817" s="13">
        <f t="shared" si="638"/>
        <v>497.74</v>
      </c>
      <c r="U5817" s="14" t="s">
        <v>349</v>
      </c>
      <c r="V5817" t="s">
        <v>2</v>
      </c>
      <c r="W5817" s="77">
        <v>7.1101999999999999</v>
      </c>
      <c r="X5817" s="79">
        <f t="shared" si="640"/>
        <v>497.74802396557061</v>
      </c>
    </row>
    <row r="5818" spans="1:24" x14ac:dyDescent="0.2">
      <c r="A5818" s="37" t="str">
        <f t="shared" si="639"/>
        <v>2025-10</v>
      </c>
      <c r="B5818" t="s">
        <v>10010</v>
      </c>
      <c r="C5818" s="23">
        <v>45939</v>
      </c>
      <c r="D5818" s="23">
        <v>45938</v>
      </c>
      <c r="E5818" t="s">
        <v>5</v>
      </c>
      <c r="F5818" t="s">
        <v>6</v>
      </c>
      <c r="G5818" s="22"/>
      <c r="H5818" t="s">
        <v>10269</v>
      </c>
      <c r="I5818" t="s">
        <v>10499</v>
      </c>
      <c r="J5818" t="s">
        <v>10500</v>
      </c>
      <c r="K5818" s="10" t="str">
        <f t="shared" si="635"/>
        <v>SHTS</v>
      </c>
      <c r="L5818" t="s">
        <v>10</v>
      </c>
      <c r="M5818" s="48">
        <v>1010</v>
      </c>
      <c r="N5818" t="s">
        <v>1472</v>
      </c>
      <c r="O5818" t="s">
        <v>11</v>
      </c>
      <c r="P5818" s="74">
        <v>4.9400000000000004</v>
      </c>
      <c r="Q5818" s="11">
        <f t="shared" si="636"/>
        <v>4989.3999999999996</v>
      </c>
      <c r="R5818" s="77">
        <v>7.1101999999999999</v>
      </c>
      <c r="S5818" s="14">
        <f t="shared" si="637"/>
        <v>0.69479999999999997</v>
      </c>
      <c r="T5818" s="13">
        <f t="shared" si="638"/>
        <v>701.75</v>
      </c>
      <c r="U5818" s="14" t="s">
        <v>349</v>
      </c>
      <c r="V5818" t="s">
        <v>9</v>
      </c>
      <c r="W5818" s="77">
        <v>7.1101999999999999</v>
      </c>
      <c r="X5818" s="79">
        <f t="shared" si="640"/>
        <v>701.72428342381374</v>
      </c>
    </row>
    <row r="5819" spans="1:24" x14ac:dyDescent="0.2">
      <c r="A5819" s="37" t="str">
        <f t="shared" si="639"/>
        <v>2025-10</v>
      </c>
      <c r="B5819" t="s">
        <v>10011</v>
      </c>
      <c r="C5819" s="23">
        <v>45944</v>
      </c>
      <c r="D5819" s="23">
        <v>45943</v>
      </c>
      <c r="E5819" t="s">
        <v>5</v>
      </c>
      <c r="F5819" t="s">
        <v>6</v>
      </c>
      <c r="G5819" s="22"/>
      <c r="H5819" t="s">
        <v>10313</v>
      </c>
      <c r="I5819" t="s">
        <v>474</v>
      </c>
      <c r="J5819" t="s">
        <v>475</v>
      </c>
      <c r="K5819" s="10" t="str">
        <f t="shared" si="635"/>
        <v>BOX-</v>
      </c>
      <c r="L5819" t="s">
        <v>10</v>
      </c>
      <c r="M5819" s="48">
        <v>1010</v>
      </c>
      <c r="N5819" t="s">
        <v>1472</v>
      </c>
      <c r="O5819" t="s">
        <v>11</v>
      </c>
      <c r="P5819" s="74">
        <v>4.9800000000000004</v>
      </c>
      <c r="Q5819" s="11">
        <f t="shared" si="636"/>
        <v>5029.8</v>
      </c>
      <c r="R5819" s="77">
        <v>7.1101999999999999</v>
      </c>
      <c r="S5819" s="14">
        <f t="shared" si="637"/>
        <v>0.70040000000000002</v>
      </c>
      <c r="T5819" s="13">
        <f t="shared" si="638"/>
        <v>707.4</v>
      </c>
      <c r="U5819" s="14" t="s">
        <v>349</v>
      </c>
      <c r="V5819" t="s">
        <v>1</v>
      </c>
      <c r="W5819" s="77">
        <v>7.1101999999999999</v>
      </c>
      <c r="X5819" s="79">
        <f t="shared" si="640"/>
        <v>707.40626142724545</v>
      </c>
    </row>
    <row r="5820" spans="1:24" x14ac:dyDescent="0.2">
      <c r="A5820" s="37" t="str">
        <f t="shared" si="639"/>
        <v>2025-10</v>
      </c>
      <c r="B5820" t="s">
        <v>10012</v>
      </c>
      <c r="C5820" s="23">
        <v>45944</v>
      </c>
      <c r="D5820" s="23">
        <v>45943</v>
      </c>
      <c r="E5820" t="s">
        <v>5</v>
      </c>
      <c r="F5820" t="s">
        <v>6</v>
      </c>
      <c r="G5820" s="22"/>
      <c r="H5820" t="s">
        <v>10314</v>
      </c>
      <c r="I5820" t="s">
        <v>10501</v>
      </c>
      <c r="J5820" t="s">
        <v>10502</v>
      </c>
      <c r="K5820" s="10" t="str">
        <f t="shared" si="635"/>
        <v>BOX-</v>
      </c>
      <c r="L5820" t="s">
        <v>10</v>
      </c>
      <c r="M5820" s="48">
        <v>1010</v>
      </c>
      <c r="N5820" t="s">
        <v>1472</v>
      </c>
      <c r="O5820" t="s">
        <v>11</v>
      </c>
      <c r="P5820" s="74">
        <v>5</v>
      </c>
      <c r="Q5820" s="11">
        <f t="shared" si="636"/>
        <v>5050</v>
      </c>
      <c r="R5820" s="77">
        <v>7.1101999999999999</v>
      </c>
      <c r="S5820" s="14">
        <f t="shared" si="637"/>
        <v>0.70320000000000005</v>
      </c>
      <c r="T5820" s="13">
        <f t="shared" si="638"/>
        <v>710.23</v>
      </c>
      <c r="U5820" s="14" t="s">
        <v>349</v>
      </c>
      <c r="V5820" t="s">
        <v>1</v>
      </c>
      <c r="W5820" s="77">
        <v>7.1101999999999999</v>
      </c>
      <c r="X5820" s="79">
        <f t="shared" si="640"/>
        <v>710.24725042896114</v>
      </c>
    </row>
    <row r="5821" spans="1:24" x14ac:dyDescent="0.2">
      <c r="A5821" s="37" t="str">
        <f t="shared" si="639"/>
        <v>2025-10</v>
      </c>
      <c r="B5821" t="s">
        <v>10013</v>
      </c>
      <c r="C5821" s="23">
        <v>45960</v>
      </c>
      <c r="D5821" s="23">
        <v>45943</v>
      </c>
      <c r="E5821" t="s">
        <v>5</v>
      </c>
      <c r="F5821" t="s">
        <v>6</v>
      </c>
      <c r="G5821" s="22"/>
      <c r="H5821" t="s">
        <v>10264</v>
      </c>
      <c r="I5821" t="s">
        <v>10501</v>
      </c>
      <c r="J5821" t="s">
        <v>10502</v>
      </c>
      <c r="K5821" s="10" t="str">
        <f t="shared" si="635"/>
        <v>BOX-</v>
      </c>
      <c r="L5821" t="s">
        <v>10</v>
      </c>
      <c r="M5821" s="48">
        <v>50</v>
      </c>
      <c r="N5821" t="s">
        <v>1472</v>
      </c>
      <c r="O5821" t="s">
        <v>11</v>
      </c>
      <c r="P5821" s="74">
        <v>5</v>
      </c>
      <c r="Q5821" s="11">
        <f t="shared" si="636"/>
        <v>250</v>
      </c>
      <c r="R5821" s="77">
        <v>7.1101999999999999</v>
      </c>
      <c r="S5821" s="14">
        <f t="shared" si="637"/>
        <v>0.70320000000000005</v>
      </c>
      <c r="T5821" s="13">
        <f t="shared" si="638"/>
        <v>35.159999999999997</v>
      </c>
      <c r="U5821" s="14" t="s">
        <v>349</v>
      </c>
      <c r="V5821" t="s">
        <v>1</v>
      </c>
      <c r="W5821" s="77">
        <v>7.1101999999999999</v>
      </c>
      <c r="X5821" s="79">
        <f t="shared" si="640"/>
        <v>35.160754971730753</v>
      </c>
    </row>
    <row r="5822" spans="1:24" x14ac:dyDescent="0.2">
      <c r="A5822" s="37" t="str">
        <f t="shared" si="639"/>
        <v>2025-10</v>
      </c>
      <c r="B5822" t="s">
        <v>10014</v>
      </c>
      <c r="C5822" s="23">
        <v>45960</v>
      </c>
      <c r="D5822" s="23">
        <v>45917</v>
      </c>
      <c r="E5822" t="s">
        <v>981</v>
      </c>
      <c r="F5822" t="s">
        <v>982</v>
      </c>
      <c r="G5822" s="22"/>
      <c r="H5822" t="s">
        <v>10315</v>
      </c>
      <c r="I5822" t="s">
        <v>10503</v>
      </c>
      <c r="J5822" t="s">
        <v>10504</v>
      </c>
      <c r="K5822" s="10" t="str">
        <f t="shared" si="635"/>
        <v>HDL-</v>
      </c>
      <c r="L5822" t="s">
        <v>10</v>
      </c>
      <c r="M5822" s="48">
        <v>1020</v>
      </c>
      <c r="N5822" t="s">
        <v>1472</v>
      </c>
      <c r="O5822" t="s">
        <v>11</v>
      </c>
      <c r="P5822" s="74">
        <v>5.0076999999999998</v>
      </c>
      <c r="Q5822" s="11">
        <f t="shared" si="636"/>
        <v>5107.8500000000004</v>
      </c>
      <c r="R5822" s="77">
        <v>7.1101999999999999</v>
      </c>
      <c r="S5822" s="14">
        <f t="shared" si="637"/>
        <v>0.70430000000000004</v>
      </c>
      <c r="T5822" s="13">
        <f t="shared" si="638"/>
        <v>718.39</v>
      </c>
      <c r="U5822" s="14" t="s">
        <v>349</v>
      </c>
      <c r="V5822" t="s">
        <v>228</v>
      </c>
      <c r="W5822" s="77">
        <v>7.1101999999999999</v>
      </c>
      <c r="X5822" s="79">
        <f t="shared" si="640"/>
        <v>718.38401170149916</v>
      </c>
    </row>
    <row r="5823" spans="1:24" x14ac:dyDescent="0.2">
      <c r="A5823" s="37" t="str">
        <f t="shared" si="639"/>
        <v>2025-10</v>
      </c>
      <c r="B5823" t="s">
        <v>10015</v>
      </c>
      <c r="C5823" s="23">
        <v>45944</v>
      </c>
      <c r="D5823" s="23">
        <v>45943</v>
      </c>
      <c r="E5823" t="s">
        <v>5</v>
      </c>
      <c r="F5823" t="s">
        <v>6</v>
      </c>
      <c r="G5823" s="22"/>
      <c r="H5823" t="s">
        <v>10279</v>
      </c>
      <c r="I5823" t="s">
        <v>6823</v>
      </c>
      <c r="J5823" t="s">
        <v>6824</v>
      </c>
      <c r="K5823" s="10" t="str">
        <f t="shared" ref="K5823:K5886" si="641">+LEFT(V5823,4)</f>
        <v>SHTS</v>
      </c>
      <c r="L5823" t="s">
        <v>10</v>
      </c>
      <c r="M5823" s="48">
        <v>505</v>
      </c>
      <c r="N5823" t="s">
        <v>1472</v>
      </c>
      <c r="O5823" t="s">
        <v>11</v>
      </c>
      <c r="P5823" s="74">
        <v>5.01</v>
      </c>
      <c r="Q5823" s="11">
        <f t="shared" ref="Q5823:Q5886" si="642">ROUND(P5823*M5823,2)</f>
        <v>2530.0500000000002</v>
      </c>
      <c r="R5823" s="77">
        <v>7.1101999999999999</v>
      </c>
      <c r="S5823" s="14">
        <f t="shared" ref="S5823:S5886" si="643">+ROUND(P5823/R5823,4)</f>
        <v>0.7046</v>
      </c>
      <c r="T5823" s="13">
        <f t="shared" ref="T5823:T5886" si="644">ROUND(S5823*M5823,2)</f>
        <v>355.82</v>
      </c>
      <c r="U5823" s="14" t="s">
        <v>349</v>
      </c>
      <c r="V5823" t="s">
        <v>9</v>
      </c>
      <c r="W5823" s="77">
        <v>7.1101999999999999</v>
      </c>
      <c r="X5823" s="79">
        <f t="shared" si="640"/>
        <v>355.83387246490952</v>
      </c>
    </row>
    <row r="5824" spans="1:24" x14ac:dyDescent="0.2">
      <c r="A5824" s="37" t="str">
        <f t="shared" si="639"/>
        <v>2025-10</v>
      </c>
      <c r="B5824" t="s">
        <v>10016</v>
      </c>
      <c r="C5824" s="23">
        <v>45961</v>
      </c>
      <c r="D5824" s="23">
        <v>45842</v>
      </c>
      <c r="E5824" t="s">
        <v>10176</v>
      </c>
      <c r="F5824" t="s">
        <v>10177</v>
      </c>
      <c r="G5824" s="22"/>
      <c r="H5824" t="s">
        <v>10316</v>
      </c>
      <c r="I5824" t="s">
        <v>874</v>
      </c>
      <c r="J5824" t="s">
        <v>875</v>
      </c>
      <c r="K5824" s="10" t="str">
        <f t="shared" si="641"/>
        <v>ANYD</v>
      </c>
      <c r="L5824" t="s">
        <v>10</v>
      </c>
      <c r="M5824" s="48">
        <v>7000</v>
      </c>
      <c r="N5824" t="s">
        <v>1472</v>
      </c>
      <c r="O5824" t="s">
        <v>11</v>
      </c>
      <c r="P5824" s="74">
        <v>5.0246000000000004</v>
      </c>
      <c r="Q5824" s="11">
        <f t="shared" si="642"/>
        <v>35172.199999999997</v>
      </c>
      <c r="R5824" s="77">
        <v>7.1101999999999999</v>
      </c>
      <c r="S5824" s="14">
        <f t="shared" si="643"/>
        <v>0.70669999999999999</v>
      </c>
      <c r="T5824" s="13">
        <f t="shared" si="644"/>
        <v>4946.8999999999996</v>
      </c>
      <c r="U5824" s="14" t="s">
        <v>349</v>
      </c>
      <c r="V5824" t="s">
        <v>36</v>
      </c>
      <c r="W5824" s="77">
        <v>7.1101999999999999</v>
      </c>
      <c r="X5824" s="79">
        <f t="shared" si="640"/>
        <v>4946.7244240668342</v>
      </c>
    </row>
    <row r="5825" spans="1:24" x14ac:dyDescent="0.2">
      <c r="A5825" s="37" t="str">
        <f t="shared" si="639"/>
        <v>2025-10</v>
      </c>
      <c r="B5825" t="s">
        <v>10016</v>
      </c>
      <c r="C5825" s="23">
        <v>45943</v>
      </c>
      <c r="D5825" s="23">
        <v>45842</v>
      </c>
      <c r="E5825" t="s">
        <v>10176</v>
      </c>
      <c r="F5825" t="s">
        <v>10177</v>
      </c>
      <c r="G5825" s="22"/>
      <c r="H5825" t="s">
        <v>10317</v>
      </c>
      <c r="I5825" t="s">
        <v>874</v>
      </c>
      <c r="J5825" t="s">
        <v>875</v>
      </c>
      <c r="K5825" s="10" t="str">
        <f t="shared" si="641"/>
        <v>ANYD</v>
      </c>
      <c r="L5825" t="s">
        <v>10</v>
      </c>
      <c r="M5825" s="48">
        <v>8760</v>
      </c>
      <c r="N5825" t="s">
        <v>1472</v>
      </c>
      <c r="O5825" t="s">
        <v>11</v>
      </c>
      <c r="P5825" s="74">
        <v>5.0246000000000004</v>
      </c>
      <c r="Q5825" s="11">
        <f t="shared" si="642"/>
        <v>44015.5</v>
      </c>
      <c r="R5825" s="77">
        <v>7.1101999999999999</v>
      </c>
      <c r="S5825" s="14">
        <f t="shared" si="643"/>
        <v>0.70669999999999999</v>
      </c>
      <c r="T5825" s="13">
        <f t="shared" si="644"/>
        <v>6190.69</v>
      </c>
      <c r="U5825" s="14" t="s">
        <v>349</v>
      </c>
      <c r="V5825" t="s">
        <v>36</v>
      </c>
      <c r="W5825" s="77">
        <v>7.1101999999999999</v>
      </c>
      <c r="X5825" s="79">
        <f t="shared" si="640"/>
        <v>6190.4722792607809</v>
      </c>
    </row>
    <row r="5826" spans="1:24" x14ac:dyDescent="0.2">
      <c r="A5826" s="37" t="str">
        <f t="shared" ref="A5826:A5889" si="645">+TEXT(C5826,"YYYY")&amp;"-"&amp;TEXT(C5826,"M")</f>
        <v>2025-10</v>
      </c>
      <c r="B5826" t="s">
        <v>10017</v>
      </c>
      <c r="C5826" s="23">
        <v>45960</v>
      </c>
      <c r="D5826" s="23">
        <v>45959</v>
      </c>
      <c r="E5826" t="s">
        <v>5</v>
      </c>
      <c r="F5826" t="s">
        <v>6</v>
      </c>
      <c r="G5826" s="22"/>
      <c r="H5826" t="s">
        <v>10318</v>
      </c>
      <c r="I5826" t="s">
        <v>10505</v>
      </c>
      <c r="J5826" t="s">
        <v>10506</v>
      </c>
      <c r="K5826" s="10" t="str">
        <f t="shared" si="641"/>
        <v>BOX-</v>
      </c>
      <c r="L5826" t="s">
        <v>10</v>
      </c>
      <c r="M5826" s="48">
        <v>1010</v>
      </c>
      <c r="N5826" t="s">
        <v>1472</v>
      </c>
      <c r="O5826" t="s">
        <v>11</v>
      </c>
      <c r="P5826" s="74">
        <v>5.08</v>
      </c>
      <c r="Q5826" s="11">
        <f t="shared" si="642"/>
        <v>5130.8</v>
      </c>
      <c r="R5826" s="77">
        <v>7.1101999999999999</v>
      </c>
      <c r="S5826" s="14">
        <f t="shared" si="643"/>
        <v>0.71450000000000002</v>
      </c>
      <c r="T5826" s="13">
        <f t="shared" si="644"/>
        <v>721.65</v>
      </c>
      <c r="U5826" s="14" t="s">
        <v>349</v>
      </c>
      <c r="V5826" t="s">
        <v>1</v>
      </c>
      <c r="W5826" s="77">
        <v>7.1101999999999999</v>
      </c>
      <c r="X5826" s="79">
        <f t="shared" ref="X5826:X5889" si="646">IF(O5826="CNY",P5826/W5826*M5826,1)</f>
        <v>721.61120643582467</v>
      </c>
    </row>
    <row r="5827" spans="1:24" x14ac:dyDescent="0.2">
      <c r="A5827" s="37" t="str">
        <f t="shared" si="645"/>
        <v>2025-10</v>
      </c>
      <c r="B5827" t="s">
        <v>10017</v>
      </c>
      <c r="C5827" s="23">
        <v>45960</v>
      </c>
      <c r="D5827" s="23">
        <v>45959</v>
      </c>
      <c r="E5827" t="s">
        <v>5</v>
      </c>
      <c r="F5827" t="s">
        <v>6</v>
      </c>
      <c r="G5827" s="22"/>
      <c r="H5827" t="s">
        <v>10319</v>
      </c>
      <c r="I5827" t="s">
        <v>10505</v>
      </c>
      <c r="J5827" t="s">
        <v>10506</v>
      </c>
      <c r="K5827" s="10" t="str">
        <f t="shared" si="641"/>
        <v>BOX-</v>
      </c>
      <c r="L5827" t="s">
        <v>10</v>
      </c>
      <c r="M5827" s="48">
        <v>-1010</v>
      </c>
      <c r="N5827" t="s">
        <v>1472</v>
      </c>
      <c r="O5827" t="s">
        <v>11</v>
      </c>
      <c r="P5827" s="74">
        <v>5.08</v>
      </c>
      <c r="Q5827" s="11">
        <f t="shared" si="642"/>
        <v>-5130.8</v>
      </c>
      <c r="R5827" s="77">
        <v>7.1101999999999999</v>
      </c>
      <c r="S5827" s="14">
        <f t="shared" si="643"/>
        <v>0.71450000000000002</v>
      </c>
      <c r="T5827" s="13">
        <f t="shared" si="644"/>
        <v>-721.65</v>
      </c>
      <c r="U5827" s="14" t="s">
        <v>349</v>
      </c>
      <c r="V5827" t="s">
        <v>1</v>
      </c>
      <c r="W5827" s="77">
        <v>7.1101999999999999</v>
      </c>
      <c r="X5827" s="79">
        <f t="shared" si="646"/>
        <v>-721.61120643582467</v>
      </c>
    </row>
    <row r="5828" spans="1:24" x14ac:dyDescent="0.2">
      <c r="A5828" s="37" t="str">
        <f t="shared" si="645"/>
        <v>2025-10</v>
      </c>
      <c r="B5828" t="s">
        <v>10017</v>
      </c>
      <c r="C5828" s="23">
        <v>45960</v>
      </c>
      <c r="D5828" s="23">
        <v>45959</v>
      </c>
      <c r="E5828" t="s">
        <v>5</v>
      </c>
      <c r="F5828" t="s">
        <v>6</v>
      </c>
      <c r="G5828" s="22"/>
      <c r="H5828" t="s">
        <v>10320</v>
      </c>
      <c r="I5828" t="s">
        <v>10505</v>
      </c>
      <c r="J5828" t="s">
        <v>10506</v>
      </c>
      <c r="K5828" s="10" t="str">
        <f t="shared" si="641"/>
        <v>BOX-</v>
      </c>
      <c r="L5828" t="s">
        <v>10</v>
      </c>
      <c r="M5828" s="48">
        <v>1010</v>
      </c>
      <c r="N5828" t="s">
        <v>1472</v>
      </c>
      <c r="O5828" t="s">
        <v>11</v>
      </c>
      <c r="P5828" s="74">
        <v>5.08</v>
      </c>
      <c r="Q5828" s="11">
        <f t="shared" si="642"/>
        <v>5130.8</v>
      </c>
      <c r="R5828" s="77">
        <v>7.1101999999999999</v>
      </c>
      <c r="S5828" s="14">
        <f t="shared" si="643"/>
        <v>0.71450000000000002</v>
      </c>
      <c r="T5828" s="13">
        <f t="shared" si="644"/>
        <v>721.65</v>
      </c>
      <c r="U5828" s="14" t="s">
        <v>349</v>
      </c>
      <c r="V5828" t="s">
        <v>1</v>
      </c>
      <c r="W5828" s="77">
        <v>7.1101999999999999</v>
      </c>
      <c r="X5828" s="79">
        <f t="shared" si="646"/>
        <v>721.61120643582467</v>
      </c>
    </row>
    <row r="5829" spans="1:24" x14ac:dyDescent="0.2">
      <c r="A5829" s="37" t="str">
        <f t="shared" si="645"/>
        <v>2025-10</v>
      </c>
      <c r="B5829" t="s">
        <v>9235</v>
      </c>
      <c r="C5829" s="23">
        <v>45940</v>
      </c>
      <c r="D5829" s="23">
        <v>45839</v>
      </c>
      <c r="E5829" t="s">
        <v>830</v>
      </c>
      <c r="F5829" t="s">
        <v>831</v>
      </c>
      <c r="G5829" s="22"/>
      <c r="H5829" t="s">
        <v>10321</v>
      </c>
      <c r="I5829" t="s">
        <v>828</v>
      </c>
      <c r="J5829" t="s">
        <v>829</v>
      </c>
      <c r="K5829" s="10" t="str">
        <f t="shared" si="641"/>
        <v>SKU-</v>
      </c>
      <c r="L5829" t="s">
        <v>98</v>
      </c>
      <c r="M5829" s="48">
        <v>1700</v>
      </c>
      <c r="N5829" t="s">
        <v>1472</v>
      </c>
      <c r="O5829" t="s">
        <v>11</v>
      </c>
      <c r="P5829" s="74">
        <v>5.0862999999999996</v>
      </c>
      <c r="Q5829" s="11">
        <f t="shared" si="642"/>
        <v>8646.7099999999991</v>
      </c>
      <c r="R5829" s="77">
        <v>7.1101999999999999</v>
      </c>
      <c r="S5829" s="14">
        <f t="shared" si="643"/>
        <v>0.71540000000000004</v>
      </c>
      <c r="T5829" s="13">
        <f t="shared" si="644"/>
        <v>1216.18</v>
      </c>
      <c r="U5829" s="14" t="s">
        <v>349</v>
      </c>
      <c r="V5829" t="s">
        <v>2</v>
      </c>
      <c r="W5829" s="77">
        <v>7.1101999999999999</v>
      </c>
      <c r="X5829" s="79">
        <f t="shared" si="646"/>
        <v>1216.099406486456</v>
      </c>
    </row>
    <row r="5830" spans="1:24" x14ac:dyDescent="0.2">
      <c r="A5830" s="37" t="str">
        <f t="shared" si="645"/>
        <v>2025-10</v>
      </c>
      <c r="B5830" t="s">
        <v>9235</v>
      </c>
      <c r="C5830" s="23">
        <v>45937</v>
      </c>
      <c r="D5830" s="23">
        <v>45839</v>
      </c>
      <c r="E5830" t="s">
        <v>830</v>
      </c>
      <c r="F5830" t="s">
        <v>831</v>
      </c>
      <c r="G5830" s="22"/>
      <c r="H5830" t="s">
        <v>10312</v>
      </c>
      <c r="I5830" t="s">
        <v>828</v>
      </c>
      <c r="J5830" t="s">
        <v>829</v>
      </c>
      <c r="K5830" s="10" t="str">
        <f t="shared" si="641"/>
        <v>SKU-</v>
      </c>
      <c r="L5830" t="s">
        <v>98</v>
      </c>
      <c r="M5830" s="48">
        <v>600</v>
      </c>
      <c r="N5830" t="s">
        <v>1472</v>
      </c>
      <c r="O5830" t="s">
        <v>11</v>
      </c>
      <c r="P5830" s="74">
        <v>5.0862999999999996</v>
      </c>
      <c r="Q5830" s="11">
        <f t="shared" si="642"/>
        <v>3051.78</v>
      </c>
      <c r="R5830" s="77">
        <v>7.1101999999999999</v>
      </c>
      <c r="S5830" s="14">
        <f t="shared" si="643"/>
        <v>0.71540000000000004</v>
      </c>
      <c r="T5830" s="13">
        <f t="shared" si="644"/>
        <v>429.24</v>
      </c>
      <c r="U5830" s="14" t="s">
        <v>349</v>
      </c>
      <c r="V5830" t="s">
        <v>2</v>
      </c>
      <c r="W5830" s="77">
        <v>7.1101999999999999</v>
      </c>
      <c r="X5830" s="79">
        <f t="shared" si="646"/>
        <v>429.21155523051385</v>
      </c>
    </row>
    <row r="5831" spans="1:24" x14ac:dyDescent="0.2">
      <c r="A5831" s="37" t="str">
        <f t="shared" si="645"/>
        <v>2025-10</v>
      </c>
      <c r="B5831" t="s">
        <v>9235</v>
      </c>
      <c r="C5831" s="23">
        <v>45937</v>
      </c>
      <c r="D5831" s="23">
        <v>45839</v>
      </c>
      <c r="E5831" t="s">
        <v>830</v>
      </c>
      <c r="F5831" t="s">
        <v>831</v>
      </c>
      <c r="G5831" s="22"/>
      <c r="H5831" t="s">
        <v>10312</v>
      </c>
      <c r="I5831" t="s">
        <v>828</v>
      </c>
      <c r="J5831" t="s">
        <v>829</v>
      </c>
      <c r="K5831" s="10" t="str">
        <f t="shared" si="641"/>
        <v>SKU-</v>
      </c>
      <c r="L5831" t="s">
        <v>98</v>
      </c>
      <c r="M5831" s="48">
        <v>1800</v>
      </c>
      <c r="N5831" t="s">
        <v>1472</v>
      </c>
      <c r="O5831" t="s">
        <v>11</v>
      </c>
      <c r="P5831" s="74">
        <v>5.0862999999999996</v>
      </c>
      <c r="Q5831" s="11">
        <f t="shared" si="642"/>
        <v>9155.34</v>
      </c>
      <c r="R5831" s="77">
        <v>7.1101999999999999</v>
      </c>
      <c r="S5831" s="14">
        <f t="shared" si="643"/>
        <v>0.71540000000000004</v>
      </c>
      <c r="T5831" s="13">
        <f t="shared" si="644"/>
        <v>1287.72</v>
      </c>
      <c r="U5831" s="14" t="s">
        <v>349</v>
      </c>
      <c r="V5831" t="s">
        <v>2</v>
      </c>
      <c r="W5831" s="77">
        <v>7.1101999999999999</v>
      </c>
      <c r="X5831" s="79">
        <f t="shared" si="646"/>
        <v>1287.6346656915416</v>
      </c>
    </row>
    <row r="5832" spans="1:24" x14ac:dyDescent="0.2">
      <c r="A5832" s="37" t="str">
        <f t="shared" si="645"/>
        <v>2025-10</v>
      </c>
      <c r="B5832" t="s">
        <v>10018</v>
      </c>
      <c r="C5832" s="23">
        <v>45961</v>
      </c>
      <c r="D5832" s="23">
        <v>45859</v>
      </c>
      <c r="E5832" t="s">
        <v>143</v>
      </c>
      <c r="F5832" t="s">
        <v>144</v>
      </c>
      <c r="G5832" s="22"/>
      <c r="H5832" t="s">
        <v>10212</v>
      </c>
      <c r="I5832" t="s">
        <v>141</v>
      </c>
      <c r="J5832" t="s">
        <v>142</v>
      </c>
      <c r="K5832" s="10" t="str">
        <f t="shared" si="641"/>
        <v>KNOB</v>
      </c>
      <c r="L5832" t="s">
        <v>10</v>
      </c>
      <c r="M5832" s="48">
        <v>5880</v>
      </c>
      <c r="N5832" t="s">
        <v>1472</v>
      </c>
      <c r="O5832" t="s">
        <v>11</v>
      </c>
      <c r="P5832" s="74">
        <v>5.0999999999999996</v>
      </c>
      <c r="Q5832" s="11">
        <f t="shared" si="642"/>
        <v>29988</v>
      </c>
      <c r="R5832" s="77">
        <v>7.1101999999999999</v>
      </c>
      <c r="S5832" s="14">
        <f t="shared" si="643"/>
        <v>0.71730000000000005</v>
      </c>
      <c r="T5832" s="13">
        <f t="shared" si="644"/>
        <v>4217.72</v>
      </c>
      <c r="U5832" s="14" t="s">
        <v>349</v>
      </c>
      <c r="V5832" t="s">
        <v>32</v>
      </c>
      <c r="W5832" s="77">
        <v>7.1101999999999999</v>
      </c>
      <c r="X5832" s="79">
        <f t="shared" si="646"/>
        <v>4217.6028803690469</v>
      </c>
    </row>
    <row r="5833" spans="1:24" x14ac:dyDescent="0.2">
      <c r="A5833" s="37" t="str">
        <f t="shared" si="645"/>
        <v>2025-10</v>
      </c>
      <c r="B5833" t="s">
        <v>10018</v>
      </c>
      <c r="C5833" s="23">
        <v>45961</v>
      </c>
      <c r="D5833" s="23">
        <v>45859</v>
      </c>
      <c r="E5833" t="s">
        <v>143</v>
      </c>
      <c r="F5833" t="s">
        <v>144</v>
      </c>
      <c r="G5833" s="22"/>
      <c r="H5833" t="s">
        <v>10322</v>
      </c>
      <c r="I5833" t="s">
        <v>141</v>
      </c>
      <c r="J5833" t="s">
        <v>142</v>
      </c>
      <c r="K5833" s="10" t="str">
        <f t="shared" si="641"/>
        <v>KNOB</v>
      </c>
      <c r="L5833" t="s">
        <v>10</v>
      </c>
      <c r="M5833" s="48">
        <v>2100</v>
      </c>
      <c r="N5833" t="s">
        <v>1472</v>
      </c>
      <c r="O5833" t="s">
        <v>11</v>
      </c>
      <c r="P5833" s="74">
        <v>5.0999999999999996</v>
      </c>
      <c r="Q5833" s="11">
        <f t="shared" si="642"/>
        <v>10710</v>
      </c>
      <c r="R5833" s="77">
        <v>7.1101999999999999</v>
      </c>
      <c r="S5833" s="14">
        <f t="shared" si="643"/>
        <v>0.71730000000000005</v>
      </c>
      <c r="T5833" s="13">
        <f t="shared" si="644"/>
        <v>1506.33</v>
      </c>
      <c r="U5833" s="14" t="s">
        <v>349</v>
      </c>
      <c r="V5833" t="s">
        <v>32</v>
      </c>
      <c r="W5833" s="77">
        <v>7.1101999999999999</v>
      </c>
      <c r="X5833" s="79">
        <f t="shared" si="646"/>
        <v>1506.2867429889454</v>
      </c>
    </row>
    <row r="5834" spans="1:24" x14ac:dyDescent="0.2">
      <c r="A5834" s="37" t="str">
        <f t="shared" si="645"/>
        <v>2025-10</v>
      </c>
      <c r="B5834" t="s">
        <v>10018</v>
      </c>
      <c r="C5834" s="23">
        <v>45959</v>
      </c>
      <c r="D5834" s="23">
        <v>45859</v>
      </c>
      <c r="E5834" t="s">
        <v>143</v>
      </c>
      <c r="F5834" t="s">
        <v>144</v>
      </c>
      <c r="G5834" s="22"/>
      <c r="H5834" t="s">
        <v>10323</v>
      </c>
      <c r="I5834" t="s">
        <v>141</v>
      </c>
      <c r="J5834" t="s">
        <v>142</v>
      </c>
      <c r="K5834" s="10" t="str">
        <f t="shared" si="641"/>
        <v>KNOB</v>
      </c>
      <c r="L5834" t="s">
        <v>10</v>
      </c>
      <c r="M5834" s="48">
        <v>-6160</v>
      </c>
      <c r="N5834" t="s">
        <v>1472</v>
      </c>
      <c r="O5834" t="s">
        <v>11</v>
      </c>
      <c r="P5834" s="74">
        <v>5.0999999999999996</v>
      </c>
      <c r="Q5834" s="11">
        <f t="shared" si="642"/>
        <v>-31416</v>
      </c>
      <c r="R5834" s="77">
        <v>7.1101999999999999</v>
      </c>
      <c r="S5834" s="14">
        <f t="shared" si="643"/>
        <v>0.71730000000000005</v>
      </c>
      <c r="T5834" s="13">
        <f t="shared" si="644"/>
        <v>-4418.57</v>
      </c>
      <c r="U5834" s="14" t="s">
        <v>349</v>
      </c>
      <c r="V5834" t="s">
        <v>32</v>
      </c>
      <c r="W5834" s="77">
        <v>7.1101999999999999</v>
      </c>
      <c r="X5834" s="79">
        <f t="shared" si="646"/>
        <v>-4418.441112767573</v>
      </c>
    </row>
    <row r="5835" spans="1:24" x14ac:dyDescent="0.2">
      <c r="A5835" s="37" t="str">
        <f t="shared" si="645"/>
        <v>2025-10</v>
      </c>
      <c r="B5835" t="s">
        <v>10018</v>
      </c>
      <c r="C5835" s="23">
        <v>45959</v>
      </c>
      <c r="D5835" s="23">
        <v>45859</v>
      </c>
      <c r="E5835" t="s">
        <v>143</v>
      </c>
      <c r="F5835" t="s">
        <v>144</v>
      </c>
      <c r="G5835" s="22"/>
      <c r="H5835" t="s">
        <v>10324</v>
      </c>
      <c r="I5835" t="s">
        <v>141</v>
      </c>
      <c r="J5835" t="s">
        <v>142</v>
      </c>
      <c r="K5835" s="10" t="str">
        <f t="shared" si="641"/>
        <v>KNOB</v>
      </c>
      <c r="L5835" t="s">
        <v>10</v>
      </c>
      <c r="M5835" s="48">
        <v>6160</v>
      </c>
      <c r="N5835" t="s">
        <v>1472</v>
      </c>
      <c r="O5835" t="s">
        <v>11</v>
      </c>
      <c r="P5835" s="74">
        <v>5.0999999999999996</v>
      </c>
      <c r="Q5835" s="11">
        <f t="shared" si="642"/>
        <v>31416</v>
      </c>
      <c r="R5835" s="77">
        <v>7.1101999999999999</v>
      </c>
      <c r="S5835" s="14">
        <f t="shared" si="643"/>
        <v>0.71730000000000005</v>
      </c>
      <c r="T5835" s="13">
        <f t="shared" si="644"/>
        <v>4418.57</v>
      </c>
      <c r="U5835" s="14" t="s">
        <v>349</v>
      </c>
      <c r="V5835" t="s">
        <v>32</v>
      </c>
      <c r="W5835" s="77">
        <v>7.1101999999999999</v>
      </c>
      <c r="X5835" s="79">
        <f t="shared" si="646"/>
        <v>4418.441112767573</v>
      </c>
    </row>
    <row r="5836" spans="1:24" x14ac:dyDescent="0.2">
      <c r="A5836" s="37" t="str">
        <f t="shared" si="645"/>
        <v>2025-10</v>
      </c>
      <c r="B5836" t="s">
        <v>10018</v>
      </c>
      <c r="C5836" s="23">
        <v>45958</v>
      </c>
      <c r="D5836" s="23">
        <v>45859</v>
      </c>
      <c r="E5836" t="s">
        <v>143</v>
      </c>
      <c r="F5836" t="s">
        <v>144</v>
      </c>
      <c r="G5836" s="22"/>
      <c r="H5836" t="s">
        <v>10325</v>
      </c>
      <c r="I5836" t="s">
        <v>141</v>
      </c>
      <c r="J5836" t="s">
        <v>142</v>
      </c>
      <c r="K5836" s="10" t="str">
        <f t="shared" si="641"/>
        <v>KNOB</v>
      </c>
      <c r="L5836" t="s">
        <v>10</v>
      </c>
      <c r="M5836" s="48">
        <v>2940</v>
      </c>
      <c r="N5836" t="s">
        <v>1472</v>
      </c>
      <c r="O5836" t="s">
        <v>11</v>
      </c>
      <c r="P5836" s="74">
        <v>5.0999999999999996</v>
      </c>
      <c r="Q5836" s="11">
        <f t="shared" si="642"/>
        <v>14994</v>
      </c>
      <c r="R5836" s="77">
        <v>7.1101999999999999</v>
      </c>
      <c r="S5836" s="14">
        <f t="shared" si="643"/>
        <v>0.71730000000000005</v>
      </c>
      <c r="T5836" s="13">
        <f t="shared" si="644"/>
        <v>2108.86</v>
      </c>
      <c r="U5836" s="14" t="s">
        <v>349</v>
      </c>
      <c r="V5836" t="s">
        <v>32</v>
      </c>
      <c r="W5836" s="77">
        <v>7.1101999999999999</v>
      </c>
      <c r="X5836" s="79">
        <f t="shared" si="646"/>
        <v>2108.8014401845235</v>
      </c>
    </row>
    <row r="5837" spans="1:24" x14ac:dyDescent="0.2">
      <c r="A5837" s="37" t="str">
        <f t="shared" si="645"/>
        <v>2025-10</v>
      </c>
      <c r="B5837" t="s">
        <v>10019</v>
      </c>
      <c r="C5837" s="23">
        <v>45954</v>
      </c>
      <c r="D5837" s="23">
        <v>45947</v>
      </c>
      <c r="E5837" t="s">
        <v>143</v>
      </c>
      <c r="F5837" t="s">
        <v>144</v>
      </c>
      <c r="G5837" s="22"/>
      <c r="H5837" t="s">
        <v>10326</v>
      </c>
      <c r="I5837" t="s">
        <v>141</v>
      </c>
      <c r="J5837" t="s">
        <v>142</v>
      </c>
      <c r="K5837" s="10" t="str">
        <f t="shared" si="641"/>
        <v>KNOB</v>
      </c>
      <c r="L5837" t="s">
        <v>10</v>
      </c>
      <c r="M5837" s="48">
        <v>700</v>
      </c>
      <c r="N5837" t="s">
        <v>1472</v>
      </c>
      <c r="O5837" t="s">
        <v>11</v>
      </c>
      <c r="P5837" s="74">
        <v>5.0999999999999996</v>
      </c>
      <c r="Q5837" s="11">
        <f t="shared" si="642"/>
        <v>3570</v>
      </c>
      <c r="R5837" s="77">
        <v>7.1101999999999999</v>
      </c>
      <c r="S5837" s="14">
        <f t="shared" si="643"/>
        <v>0.71730000000000005</v>
      </c>
      <c r="T5837" s="13">
        <f t="shared" si="644"/>
        <v>502.11</v>
      </c>
      <c r="U5837" s="14" t="s">
        <v>349</v>
      </c>
      <c r="V5837" t="s">
        <v>32</v>
      </c>
      <c r="W5837" s="77">
        <v>7.1101999999999999</v>
      </c>
      <c r="X5837" s="79">
        <f t="shared" si="646"/>
        <v>502.09558099631516</v>
      </c>
    </row>
    <row r="5838" spans="1:24" x14ac:dyDescent="0.2">
      <c r="A5838" s="37" t="str">
        <f t="shared" si="645"/>
        <v>2025-10</v>
      </c>
      <c r="B5838" t="s">
        <v>7337</v>
      </c>
      <c r="C5838" s="23">
        <v>45961</v>
      </c>
      <c r="D5838" s="23">
        <v>45750</v>
      </c>
      <c r="E5838" t="s">
        <v>866</v>
      </c>
      <c r="F5838" t="s">
        <v>867</v>
      </c>
      <c r="G5838" s="22"/>
      <c r="H5838" t="s">
        <v>10178</v>
      </c>
      <c r="I5838" t="s">
        <v>34</v>
      </c>
      <c r="J5838" t="s">
        <v>35</v>
      </c>
      <c r="K5838" s="10" t="str">
        <f t="shared" si="641"/>
        <v>ANYD</v>
      </c>
      <c r="L5838" t="s">
        <v>10</v>
      </c>
      <c r="M5838" s="48">
        <v>1135</v>
      </c>
      <c r="N5838" t="s">
        <v>1472</v>
      </c>
      <c r="O5838" t="s">
        <v>11</v>
      </c>
      <c r="P5838" s="74">
        <v>5.1326999999999998</v>
      </c>
      <c r="Q5838" s="11">
        <f t="shared" si="642"/>
        <v>5825.61</v>
      </c>
      <c r="R5838" s="77">
        <v>7.1101999999999999</v>
      </c>
      <c r="S5838" s="14">
        <f t="shared" si="643"/>
        <v>0.72189999999999999</v>
      </c>
      <c r="T5838" s="13">
        <f t="shared" si="644"/>
        <v>819.36</v>
      </c>
      <c r="U5838" s="14" t="s">
        <v>349</v>
      </c>
      <c r="V5838" t="s">
        <v>36</v>
      </c>
      <c r="W5838" s="77">
        <v>7.1101999999999999</v>
      </c>
      <c r="X5838" s="79">
        <f t="shared" si="646"/>
        <v>819.33201597704704</v>
      </c>
    </row>
    <row r="5839" spans="1:24" x14ac:dyDescent="0.2">
      <c r="A5839" s="37" t="str">
        <f t="shared" si="645"/>
        <v>2025-10</v>
      </c>
      <c r="B5839" t="s">
        <v>10020</v>
      </c>
      <c r="C5839" s="23">
        <v>45944</v>
      </c>
      <c r="D5839" s="23">
        <v>45880</v>
      </c>
      <c r="E5839" t="s">
        <v>121</v>
      </c>
      <c r="F5839" t="s">
        <v>122</v>
      </c>
      <c r="G5839" s="22"/>
      <c r="H5839" t="s">
        <v>10238</v>
      </c>
      <c r="I5839" t="s">
        <v>3259</v>
      </c>
      <c r="J5839" t="s">
        <v>3466</v>
      </c>
      <c r="K5839" s="10" t="str">
        <f t="shared" si="641"/>
        <v>HDL-</v>
      </c>
      <c r="L5839" t="s">
        <v>10</v>
      </c>
      <c r="M5839" s="48">
        <v>2382</v>
      </c>
      <c r="N5839" t="s">
        <v>1472</v>
      </c>
      <c r="O5839" t="s">
        <v>11</v>
      </c>
      <c r="P5839" s="74">
        <v>5.1675000000000004</v>
      </c>
      <c r="Q5839" s="11">
        <f t="shared" si="642"/>
        <v>12308.99</v>
      </c>
      <c r="R5839" s="77">
        <v>7.1101999999999999</v>
      </c>
      <c r="S5839" s="14">
        <f t="shared" si="643"/>
        <v>0.7268</v>
      </c>
      <c r="T5839" s="13">
        <f t="shared" si="644"/>
        <v>1731.24</v>
      </c>
      <c r="U5839" s="14" t="s">
        <v>349</v>
      </c>
      <c r="V5839" t="s">
        <v>228</v>
      </c>
      <c r="W5839" s="77">
        <v>7.1101999999999999</v>
      </c>
      <c r="X5839" s="79">
        <f t="shared" si="646"/>
        <v>1731.1728221428373</v>
      </c>
    </row>
    <row r="5840" spans="1:24" x14ac:dyDescent="0.2">
      <c r="A5840" s="37" t="str">
        <f t="shared" si="645"/>
        <v>2025-10</v>
      </c>
      <c r="B5840" t="s">
        <v>10020</v>
      </c>
      <c r="C5840" s="23">
        <v>45937</v>
      </c>
      <c r="D5840" s="23">
        <v>45880</v>
      </c>
      <c r="E5840" t="s">
        <v>121</v>
      </c>
      <c r="F5840" t="s">
        <v>122</v>
      </c>
      <c r="G5840" s="22"/>
      <c r="H5840" t="s">
        <v>10239</v>
      </c>
      <c r="I5840" t="s">
        <v>3259</v>
      </c>
      <c r="J5840" t="s">
        <v>3466</v>
      </c>
      <c r="K5840" s="10" t="str">
        <f t="shared" si="641"/>
        <v>HDL-</v>
      </c>
      <c r="L5840" t="s">
        <v>10</v>
      </c>
      <c r="M5840" s="48">
        <v>368</v>
      </c>
      <c r="N5840" t="s">
        <v>1472</v>
      </c>
      <c r="O5840" t="s">
        <v>11</v>
      </c>
      <c r="P5840" s="74">
        <v>5.1675000000000004</v>
      </c>
      <c r="Q5840" s="11">
        <f t="shared" si="642"/>
        <v>1901.64</v>
      </c>
      <c r="R5840" s="77">
        <v>7.1101999999999999</v>
      </c>
      <c r="S5840" s="14">
        <f t="shared" si="643"/>
        <v>0.7268</v>
      </c>
      <c r="T5840" s="13">
        <f t="shared" si="644"/>
        <v>267.45999999999998</v>
      </c>
      <c r="U5840" s="14" t="s">
        <v>349</v>
      </c>
      <c r="V5840" t="s">
        <v>228</v>
      </c>
      <c r="W5840" s="77">
        <v>7.1101999999999999</v>
      </c>
      <c r="X5840" s="79">
        <f t="shared" si="646"/>
        <v>267.45239233776834</v>
      </c>
    </row>
    <row r="5841" spans="1:24" x14ac:dyDescent="0.2">
      <c r="A5841" s="37" t="str">
        <f t="shared" si="645"/>
        <v>2025-10</v>
      </c>
      <c r="B5841" t="s">
        <v>10021</v>
      </c>
      <c r="C5841" s="23">
        <v>45944</v>
      </c>
      <c r="D5841" s="23">
        <v>45894</v>
      </c>
      <c r="E5841" t="s">
        <v>121</v>
      </c>
      <c r="F5841" t="s">
        <v>122</v>
      </c>
      <c r="G5841" s="22"/>
      <c r="H5841" t="s">
        <v>10238</v>
      </c>
      <c r="I5841" t="s">
        <v>3259</v>
      </c>
      <c r="J5841" t="s">
        <v>3466</v>
      </c>
      <c r="K5841" s="10" t="str">
        <f t="shared" si="641"/>
        <v>HDL-</v>
      </c>
      <c r="L5841" t="s">
        <v>10</v>
      </c>
      <c r="M5841" s="48">
        <v>1810</v>
      </c>
      <c r="N5841" t="s">
        <v>1472</v>
      </c>
      <c r="O5841" t="s">
        <v>11</v>
      </c>
      <c r="P5841" s="74">
        <v>5.1675000000000004</v>
      </c>
      <c r="Q5841" s="11">
        <f t="shared" si="642"/>
        <v>9353.18</v>
      </c>
      <c r="R5841" s="77">
        <v>7.1101999999999999</v>
      </c>
      <c r="S5841" s="14">
        <f t="shared" si="643"/>
        <v>0.7268</v>
      </c>
      <c r="T5841" s="13">
        <f t="shared" si="644"/>
        <v>1315.51</v>
      </c>
      <c r="U5841" s="14" t="s">
        <v>349</v>
      </c>
      <c r="V5841" t="s">
        <v>228</v>
      </c>
      <c r="W5841" s="77">
        <v>7.1101999999999999</v>
      </c>
      <c r="X5841" s="79">
        <f t="shared" si="646"/>
        <v>1315.4587775308714</v>
      </c>
    </row>
    <row r="5842" spans="1:24" x14ac:dyDescent="0.2">
      <c r="A5842" s="37" t="str">
        <f t="shared" si="645"/>
        <v>2025-10</v>
      </c>
      <c r="B5842" t="s">
        <v>10022</v>
      </c>
      <c r="C5842" s="23">
        <v>45944</v>
      </c>
      <c r="D5842" s="23">
        <v>45911</v>
      </c>
      <c r="E5842" t="s">
        <v>121</v>
      </c>
      <c r="F5842" t="s">
        <v>122</v>
      </c>
      <c r="G5842" s="22"/>
      <c r="H5842" t="s">
        <v>10238</v>
      </c>
      <c r="I5842" t="s">
        <v>3259</v>
      </c>
      <c r="J5842" t="s">
        <v>3466</v>
      </c>
      <c r="K5842" s="10" t="str">
        <f t="shared" si="641"/>
        <v>HDL-</v>
      </c>
      <c r="L5842" t="s">
        <v>10</v>
      </c>
      <c r="M5842" s="48">
        <v>1010</v>
      </c>
      <c r="N5842" t="s">
        <v>1472</v>
      </c>
      <c r="O5842" t="s">
        <v>11</v>
      </c>
      <c r="P5842" s="74">
        <v>5.1675000000000004</v>
      </c>
      <c r="Q5842" s="11">
        <f t="shared" si="642"/>
        <v>5219.18</v>
      </c>
      <c r="R5842" s="77">
        <v>7.1101999999999999</v>
      </c>
      <c r="S5842" s="14">
        <f t="shared" si="643"/>
        <v>0.7268</v>
      </c>
      <c r="T5842" s="13">
        <f t="shared" si="644"/>
        <v>734.07</v>
      </c>
      <c r="U5842" s="14" t="s">
        <v>349</v>
      </c>
      <c r="V5842" t="s">
        <v>228</v>
      </c>
      <c r="W5842" s="77">
        <v>7.1101999999999999</v>
      </c>
      <c r="X5842" s="79">
        <f t="shared" si="646"/>
        <v>734.04053331833154</v>
      </c>
    </row>
    <row r="5843" spans="1:24" x14ac:dyDescent="0.2">
      <c r="A5843" s="37" t="str">
        <f t="shared" si="645"/>
        <v>2025-10</v>
      </c>
      <c r="B5843" t="s">
        <v>10023</v>
      </c>
      <c r="C5843" s="23">
        <v>45944</v>
      </c>
      <c r="D5843" s="23">
        <v>45929</v>
      </c>
      <c r="E5843" t="s">
        <v>268</v>
      </c>
      <c r="F5843" t="s">
        <v>269</v>
      </c>
      <c r="G5843" s="22"/>
      <c r="H5843" t="s">
        <v>10256</v>
      </c>
      <c r="I5843" t="s">
        <v>1077</v>
      </c>
      <c r="J5843" t="s">
        <v>1078</v>
      </c>
      <c r="K5843" s="10" t="str">
        <f t="shared" si="641"/>
        <v>MISC</v>
      </c>
      <c r="L5843" t="s">
        <v>10</v>
      </c>
      <c r="M5843" s="48">
        <v>490</v>
      </c>
      <c r="N5843" t="s">
        <v>136</v>
      </c>
      <c r="O5843" t="s">
        <v>11</v>
      </c>
      <c r="P5843" s="74">
        <v>5.18</v>
      </c>
      <c r="Q5843" s="11">
        <f t="shared" si="642"/>
        <v>2538.1999999999998</v>
      </c>
      <c r="R5843" s="77">
        <v>7.1101999999999999</v>
      </c>
      <c r="S5843" s="14">
        <f t="shared" si="643"/>
        <v>0.72850000000000004</v>
      </c>
      <c r="T5843" s="13">
        <f t="shared" si="644"/>
        <v>356.97</v>
      </c>
      <c r="U5843" s="14" t="s">
        <v>349</v>
      </c>
      <c r="V5843" t="s">
        <v>25</v>
      </c>
      <c r="W5843" s="77">
        <v>7.1101999999999999</v>
      </c>
      <c r="X5843" s="79">
        <f t="shared" si="646"/>
        <v>356.980113076988</v>
      </c>
    </row>
    <row r="5844" spans="1:24" x14ac:dyDescent="0.2">
      <c r="A5844" s="37" t="str">
        <f t="shared" si="645"/>
        <v>2025-10</v>
      </c>
      <c r="B5844" t="s">
        <v>10024</v>
      </c>
      <c r="C5844" s="23">
        <v>45939</v>
      </c>
      <c r="D5844" s="23">
        <v>45938</v>
      </c>
      <c r="E5844" t="s">
        <v>5</v>
      </c>
      <c r="F5844" t="s">
        <v>6</v>
      </c>
      <c r="G5844" s="22"/>
      <c r="H5844" t="s">
        <v>10269</v>
      </c>
      <c r="I5844" t="s">
        <v>4749</v>
      </c>
      <c r="J5844" t="s">
        <v>4750</v>
      </c>
      <c r="K5844" s="10" t="str">
        <f t="shared" si="641"/>
        <v>SHTS</v>
      </c>
      <c r="L5844" t="s">
        <v>10</v>
      </c>
      <c r="M5844" s="48">
        <v>1010</v>
      </c>
      <c r="N5844" t="s">
        <v>1472</v>
      </c>
      <c r="O5844" t="s">
        <v>11</v>
      </c>
      <c r="P5844" s="74">
        <v>5.24</v>
      </c>
      <c r="Q5844" s="11">
        <f t="shared" si="642"/>
        <v>5292.4</v>
      </c>
      <c r="R5844" s="77">
        <v>7.1101999999999999</v>
      </c>
      <c r="S5844" s="14">
        <f t="shared" si="643"/>
        <v>0.73699999999999999</v>
      </c>
      <c r="T5844" s="13">
        <f t="shared" si="644"/>
        <v>744.37</v>
      </c>
      <c r="U5844" s="14" t="s">
        <v>349</v>
      </c>
      <c r="V5844" t="s">
        <v>9</v>
      </c>
      <c r="W5844" s="77">
        <v>7.1101999999999999</v>
      </c>
      <c r="X5844" s="79">
        <f t="shared" si="646"/>
        <v>744.33911844955139</v>
      </c>
    </row>
    <row r="5845" spans="1:24" x14ac:dyDescent="0.2">
      <c r="A5845" s="37" t="str">
        <f t="shared" si="645"/>
        <v>2025-10</v>
      </c>
      <c r="B5845" t="s">
        <v>10025</v>
      </c>
      <c r="C5845" s="23">
        <v>45960</v>
      </c>
      <c r="D5845" s="23">
        <v>45959</v>
      </c>
      <c r="E5845" t="s">
        <v>5</v>
      </c>
      <c r="F5845" t="s">
        <v>6</v>
      </c>
      <c r="G5845" s="22"/>
      <c r="H5845" t="s">
        <v>10264</v>
      </c>
      <c r="I5845" t="s">
        <v>10507</v>
      </c>
      <c r="J5845" t="s">
        <v>10508</v>
      </c>
      <c r="K5845" s="10" t="str">
        <f t="shared" si="641"/>
        <v>BOX-</v>
      </c>
      <c r="L5845" t="s">
        <v>10</v>
      </c>
      <c r="M5845" s="48">
        <v>1010</v>
      </c>
      <c r="N5845" t="s">
        <v>1472</v>
      </c>
      <c r="O5845" t="s">
        <v>11</v>
      </c>
      <c r="P5845" s="74">
        <v>5.28</v>
      </c>
      <c r="Q5845" s="11">
        <f t="shared" si="642"/>
        <v>5332.8</v>
      </c>
      <c r="R5845" s="77">
        <v>7.1101999999999999</v>
      </c>
      <c r="S5845" s="14">
        <f t="shared" si="643"/>
        <v>0.74260000000000004</v>
      </c>
      <c r="T5845" s="13">
        <f t="shared" si="644"/>
        <v>750.03</v>
      </c>
      <c r="U5845" s="14" t="s">
        <v>349</v>
      </c>
      <c r="V5845" t="s">
        <v>1</v>
      </c>
      <c r="W5845" s="77">
        <v>7.1101999999999999</v>
      </c>
      <c r="X5845" s="79">
        <f t="shared" si="646"/>
        <v>750.0210964529831</v>
      </c>
    </row>
    <row r="5846" spans="1:24" x14ac:dyDescent="0.2">
      <c r="A5846" s="37" t="str">
        <f t="shared" si="645"/>
        <v>2025-10</v>
      </c>
      <c r="B5846" t="s">
        <v>10026</v>
      </c>
      <c r="C5846" s="23">
        <v>45952</v>
      </c>
      <c r="D5846" s="23">
        <v>45939</v>
      </c>
      <c r="E5846" t="s">
        <v>696</v>
      </c>
      <c r="F5846" t="s">
        <v>697</v>
      </c>
      <c r="G5846" s="22"/>
      <c r="H5846" t="s">
        <v>10327</v>
      </c>
      <c r="I5846" t="s">
        <v>694</v>
      </c>
      <c r="J5846" t="s">
        <v>695</v>
      </c>
      <c r="K5846" s="10" t="str">
        <f t="shared" si="641"/>
        <v>ANYD</v>
      </c>
      <c r="L5846" t="s">
        <v>10</v>
      </c>
      <c r="M5846" s="48">
        <v>1000</v>
      </c>
      <c r="N5846" t="s">
        <v>1472</v>
      </c>
      <c r="O5846" t="s">
        <v>11</v>
      </c>
      <c r="P5846" s="74">
        <v>5.3253000000000004</v>
      </c>
      <c r="Q5846" s="11">
        <f t="shared" si="642"/>
        <v>5325.3</v>
      </c>
      <c r="R5846" s="77">
        <v>7.1101999999999999</v>
      </c>
      <c r="S5846" s="14">
        <f t="shared" si="643"/>
        <v>0.749</v>
      </c>
      <c r="T5846" s="13">
        <f t="shared" si="644"/>
        <v>749</v>
      </c>
      <c r="U5846" s="14" t="s">
        <v>349</v>
      </c>
      <c r="V5846" t="s">
        <v>36</v>
      </c>
      <c r="W5846" s="77">
        <v>7.1101999999999999</v>
      </c>
      <c r="X5846" s="79">
        <f t="shared" si="646"/>
        <v>748.9662738038312</v>
      </c>
    </row>
    <row r="5847" spans="1:24" x14ac:dyDescent="0.2">
      <c r="A5847" s="37" t="str">
        <f t="shared" si="645"/>
        <v>2025-10</v>
      </c>
      <c r="B5847" t="s">
        <v>10027</v>
      </c>
      <c r="C5847" s="23">
        <v>45952</v>
      </c>
      <c r="D5847" s="23">
        <v>45944</v>
      </c>
      <c r="E5847" t="s">
        <v>696</v>
      </c>
      <c r="F5847" t="s">
        <v>697</v>
      </c>
      <c r="G5847" s="22"/>
      <c r="H5847" t="s">
        <v>10327</v>
      </c>
      <c r="I5847" t="s">
        <v>694</v>
      </c>
      <c r="J5847" t="s">
        <v>695</v>
      </c>
      <c r="K5847" s="10" t="str">
        <f t="shared" si="641"/>
        <v>ANYD</v>
      </c>
      <c r="L5847" t="s">
        <v>10</v>
      </c>
      <c r="M5847" s="48">
        <v>1050</v>
      </c>
      <c r="N5847" t="s">
        <v>1472</v>
      </c>
      <c r="O5847" t="s">
        <v>11</v>
      </c>
      <c r="P5847" s="74">
        <v>5.3253000000000004</v>
      </c>
      <c r="Q5847" s="11">
        <f t="shared" si="642"/>
        <v>5591.57</v>
      </c>
      <c r="R5847" s="77">
        <v>7.1101999999999999</v>
      </c>
      <c r="S5847" s="14">
        <f t="shared" si="643"/>
        <v>0.749</v>
      </c>
      <c r="T5847" s="13">
        <f t="shared" si="644"/>
        <v>786.45</v>
      </c>
      <c r="U5847" s="14" t="s">
        <v>349</v>
      </c>
      <c r="V5847" t="s">
        <v>36</v>
      </c>
      <c r="W5847" s="77">
        <v>7.1101999999999999</v>
      </c>
      <c r="X5847" s="79">
        <f t="shared" si="646"/>
        <v>786.41458749402273</v>
      </c>
    </row>
    <row r="5848" spans="1:24" x14ac:dyDescent="0.2">
      <c r="A5848" s="37" t="str">
        <f t="shared" si="645"/>
        <v>2025-10</v>
      </c>
      <c r="B5848" t="s">
        <v>2068</v>
      </c>
      <c r="C5848" s="23">
        <v>45961</v>
      </c>
      <c r="D5848" s="23">
        <v>45309</v>
      </c>
      <c r="E5848" t="s">
        <v>866</v>
      </c>
      <c r="F5848" t="s">
        <v>867</v>
      </c>
      <c r="G5848" s="22"/>
      <c r="H5848" t="s">
        <v>10328</v>
      </c>
      <c r="I5848" t="s">
        <v>1495</v>
      </c>
      <c r="J5848" t="s">
        <v>1496</v>
      </c>
      <c r="K5848" s="10" t="str">
        <f t="shared" si="641"/>
        <v>ANYD</v>
      </c>
      <c r="L5848" t="s">
        <v>10</v>
      </c>
      <c r="M5848" s="48">
        <v>2000</v>
      </c>
      <c r="N5848" t="s">
        <v>1472</v>
      </c>
      <c r="O5848" t="s">
        <v>11</v>
      </c>
      <c r="P5848" s="74">
        <v>5.3574999999999999</v>
      </c>
      <c r="Q5848" s="11">
        <f t="shared" si="642"/>
        <v>10715</v>
      </c>
      <c r="R5848" s="77">
        <v>7.1101999999999999</v>
      </c>
      <c r="S5848" s="14">
        <f t="shared" si="643"/>
        <v>0.75349999999999995</v>
      </c>
      <c r="T5848" s="13">
        <f t="shared" si="644"/>
        <v>1507</v>
      </c>
      <c r="U5848" s="14" t="s">
        <v>349</v>
      </c>
      <c r="V5848" t="s">
        <v>36</v>
      </c>
      <c r="W5848" s="77">
        <v>7.1101999999999999</v>
      </c>
      <c r="X5848" s="79">
        <f t="shared" si="646"/>
        <v>1506.98995808838</v>
      </c>
    </row>
    <row r="5849" spans="1:24" x14ac:dyDescent="0.2">
      <c r="A5849" s="37" t="str">
        <f t="shared" si="645"/>
        <v>2025-10</v>
      </c>
      <c r="B5849" t="s">
        <v>2068</v>
      </c>
      <c r="C5849" s="23">
        <v>45943</v>
      </c>
      <c r="D5849" s="23">
        <v>45309</v>
      </c>
      <c r="E5849" t="s">
        <v>866</v>
      </c>
      <c r="F5849" t="s">
        <v>867</v>
      </c>
      <c r="G5849" s="22"/>
      <c r="H5849" t="s">
        <v>10329</v>
      </c>
      <c r="I5849" t="s">
        <v>1495</v>
      </c>
      <c r="J5849" t="s">
        <v>1496</v>
      </c>
      <c r="K5849" s="10" t="str">
        <f t="shared" si="641"/>
        <v>ANYD</v>
      </c>
      <c r="L5849" t="s">
        <v>10</v>
      </c>
      <c r="M5849" s="48">
        <v>3000</v>
      </c>
      <c r="N5849" t="s">
        <v>1472</v>
      </c>
      <c r="O5849" t="s">
        <v>11</v>
      </c>
      <c r="P5849" s="74">
        <v>5.3574999999999999</v>
      </c>
      <c r="Q5849" s="11">
        <f t="shared" si="642"/>
        <v>16072.5</v>
      </c>
      <c r="R5849" s="77">
        <v>7.1101999999999999</v>
      </c>
      <c r="S5849" s="14">
        <f t="shared" si="643"/>
        <v>0.75349999999999995</v>
      </c>
      <c r="T5849" s="13">
        <f t="shared" si="644"/>
        <v>2260.5</v>
      </c>
      <c r="U5849" s="14" t="s">
        <v>349</v>
      </c>
      <c r="V5849" t="s">
        <v>36</v>
      </c>
      <c r="W5849" s="77">
        <v>7.1101999999999999</v>
      </c>
      <c r="X5849" s="79">
        <f t="shared" si="646"/>
        <v>2260.4849371325699</v>
      </c>
    </row>
    <row r="5850" spans="1:24" x14ac:dyDescent="0.2">
      <c r="A5850" s="37" t="str">
        <f t="shared" si="645"/>
        <v>2025-10</v>
      </c>
      <c r="B5850" t="s">
        <v>10028</v>
      </c>
      <c r="C5850" s="23">
        <v>45944</v>
      </c>
      <c r="D5850" s="23">
        <v>45943</v>
      </c>
      <c r="E5850" t="s">
        <v>5</v>
      </c>
      <c r="F5850" t="s">
        <v>6</v>
      </c>
      <c r="G5850" s="22"/>
      <c r="H5850" t="s">
        <v>10314</v>
      </c>
      <c r="I5850" t="s">
        <v>10509</v>
      </c>
      <c r="J5850" t="s">
        <v>10510</v>
      </c>
      <c r="K5850" s="10" t="str">
        <f t="shared" si="641"/>
        <v>BOX-</v>
      </c>
      <c r="L5850" t="s">
        <v>10</v>
      </c>
      <c r="M5850" s="48">
        <v>1010</v>
      </c>
      <c r="N5850" t="s">
        <v>1472</v>
      </c>
      <c r="O5850" t="s">
        <v>11</v>
      </c>
      <c r="P5850" s="74">
        <v>5.42</v>
      </c>
      <c r="Q5850" s="11">
        <f t="shared" si="642"/>
        <v>5474.2</v>
      </c>
      <c r="R5850" s="77">
        <v>7.1101999999999999</v>
      </c>
      <c r="S5850" s="14">
        <f t="shared" si="643"/>
        <v>0.76229999999999998</v>
      </c>
      <c r="T5850" s="13">
        <f t="shared" si="644"/>
        <v>769.92</v>
      </c>
      <c r="U5850" s="14" t="s">
        <v>349</v>
      </c>
      <c r="V5850" t="s">
        <v>1</v>
      </c>
      <c r="W5850" s="77">
        <v>7.1101999999999999</v>
      </c>
      <c r="X5850" s="79">
        <f t="shared" si="646"/>
        <v>769.90801946499391</v>
      </c>
    </row>
    <row r="5851" spans="1:24" x14ac:dyDescent="0.2">
      <c r="A5851" s="37" t="str">
        <f t="shared" si="645"/>
        <v>2025-10</v>
      </c>
      <c r="B5851" t="s">
        <v>10029</v>
      </c>
      <c r="C5851" s="23">
        <v>45960</v>
      </c>
      <c r="D5851" s="23">
        <v>45943</v>
      </c>
      <c r="E5851" t="s">
        <v>5</v>
      </c>
      <c r="F5851" t="s">
        <v>6</v>
      </c>
      <c r="G5851" s="22"/>
      <c r="H5851" t="s">
        <v>10264</v>
      </c>
      <c r="I5851" t="s">
        <v>10509</v>
      </c>
      <c r="J5851" t="s">
        <v>10510</v>
      </c>
      <c r="K5851" s="10" t="str">
        <f t="shared" si="641"/>
        <v>BOX-</v>
      </c>
      <c r="L5851" t="s">
        <v>10</v>
      </c>
      <c r="M5851" s="48">
        <v>50</v>
      </c>
      <c r="N5851" t="s">
        <v>1472</v>
      </c>
      <c r="O5851" t="s">
        <v>11</v>
      </c>
      <c r="P5851" s="74">
        <v>5.42</v>
      </c>
      <c r="Q5851" s="11">
        <f t="shared" si="642"/>
        <v>271</v>
      </c>
      <c r="R5851" s="77">
        <v>7.1101999999999999</v>
      </c>
      <c r="S5851" s="14">
        <f t="shared" si="643"/>
        <v>0.76229999999999998</v>
      </c>
      <c r="T5851" s="13">
        <f t="shared" si="644"/>
        <v>38.119999999999997</v>
      </c>
      <c r="U5851" s="14" t="s">
        <v>349</v>
      </c>
      <c r="V5851" t="s">
        <v>1</v>
      </c>
      <c r="W5851" s="77">
        <v>7.1101999999999999</v>
      </c>
      <c r="X5851" s="79">
        <f t="shared" si="646"/>
        <v>38.114258389356138</v>
      </c>
    </row>
    <row r="5852" spans="1:24" x14ac:dyDescent="0.2">
      <c r="A5852" s="37" t="str">
        <f t="shared" si="645"/>
        <v>2025-10</v>
      </c>
      <c r="B5852" t="s">
        <v>10030</v>
      </c>
      <c r="C5852" s="23">
        <v>45952</v>
      </c>
      <c r="D5852" s="23">
        <v>45939</v>
      </c>
      <c r="E5852" t="s">
        <v>696</v>
      </c>
      <c r="F5852" t="s">
        <v>697</v>
      </c>
      <c r="G5852" s="22"/>
      <c r="H5852" t="s">
        <v>10330</v>
      </c>
      <c r="I5852" t="s">
        <v>5708</v>
      </c>
      <c r="J5852" t="s">
        <v>5849</v>
      </c>
      <c r="K5852" s="10" t="str">
        <f t="shared" si="641"/>
        <v>GLID</v>
      </c>
      <c r="L5852" t="s">
        <v>10</v>
      </c>
      <c r="M5852" s="48">
        <v>510</v>
      </c>
      <c r="N5852" t="s">
        <v>1472</v>
      </c>
      <c r="O5852" t="s">
        <v>11</v>
      </c>
      <c r="P5852" s="74">
        <v>5.4592000000000001</v>
      </c>
      <c r="Q5852" s="11">
        <f t="shared" si="642"/>
        <v>2784.19</v>
      </c>
      <c r="R5852" s="77">
        <v>7.1101999999999999</v>
      </c>
      <c r="S5852" s="14">
        <f t="shared" si="643"/>
        <v>0.76780000000000004</v>
      </c>
      <c r="T5852" s="13">
        <f t="shared" si="644"/>
        <v>391.58</v>
      </c>
      <c r="U5852" s="14" t="s">
        <v>349</v>
      </c>
      <c r="V5852" t="s">
        <v>78</v>
      </c>
      <c r="W5852" s="77">
        <v>7.1101999999999999</v>
      </c>
      <c r="X5852" s="79">
        <f t="shared" si="646"/>
        <v>391.57717082501199</v>
      </c>
    </row>
    <row r="5853" spans="1:24" x14ac:dyDescent="0.2">
      <c r="A5853" s="37" t="str">
        <f t="shared" si="645"/>
        <v>2025-10</v>
      </c>
      <c r="B5853" t="s">
        <v>10031</v>
      </c>
      <c r="C5853" s="23">
        <v>45939</v>
      </c>
      <c r="D5853" s="23">
        <v>45938</v>
      </c>
      <c r="E5853" t="s">
        <v>5</v>
      </c>
      <c r="F5853" t="s">
        <v>6</v>
      </c>
      <c r="G5853" s="22"/>
      <c r="H5853" t="s">
        <v>10269</v>
      </c>
      <c r="I5853" t="s">
        <v>1776</v>
      </c>
      <c r="J5853" t="s">
        <v>1777</v>
      </c>
      <c r="K5853" s="10" t="str">
        <f t="shared" si="641"/>
        <v>SHTS</v>
      </c>
      <c r="L5853" t="s">
        <v>10</v>
      </c>
      <c r="M5853" s="48">
        <v>1010</v>
      </c>
      <c r="N5853" t="s">
        <v>1472</v>
      </c>
      <c r="O5853" t="s">
        <v>11</v>
      </c>
      <c r="P5853" s="74">
        <v>5.61</v>
      </c>
      <c r="Q5853" s="11">
        <f t="shared" si="642"/>
        <v>5666.1</v>
      </c>
      <c r="R5853" s="77">
        <v>7.1101999999999999</v>
      </c>
      <c r="S5853" s="14">
        <f t="shared" si="643"/>
        <v>0.78900000000000003</v>
      </c>
      <c r="T5853" s="13">
        <f t="shared" si="644"/>
        <v>796.89</v>
      </c>
      <c r="U5853" s="14" t="s">
        <v>349</v>
      </c>
      <c r="V5853" t="s">
        <v>9</v>
      </c>
      <c r="W5853" s="77">
        <v>7.1101999999999999</v>
      </c>
      <c r="X5853" s="79">
        <f t="shared" si="646"/>
        <v>796.89741498129445</v>
      </c>
    </row>
    <row r="5854" spans="1:24" x14ac:dyDescent="0.2">
      <c r="A5854" s="37" t="str">
        <f t="shared" si="645"/>
        <v>2025-10</v>
      </c>
      <c r="B5854" t="s">
        <v>10032</v>
      </c>
      <c r="C5854" s="23">
        <v>45943</v>
      </c>
      <c r="D5854" s="23">
        <v>45813</v>
      </c>
      <c r="E5854" t="s">
        <v>143</v>
      </c>
      <c r="F5854" t="s">
        <v>144</v>
      </c>
      <c r="G5854" s="22"/>
      <c r="H5854" t="s">
        <v>10331</v>
      </c>
      <c r="I5854" t="s">
        <v>3764</v>
      </c>
      <c r="J5854" t="s">
        <v>3765</v>
      </c>
      <c r="K5854" s="10" t="str">
        <f t="shared" si="641"/>
        <v>LHDL</v>
      </c>
      <c r="L5854" t="s">
        <v>10</v>
      </c>
      <c r="M5854" s="48">
        <v>1010</v>
      </c>
      <c r="N5854" t="s">
        <v>1472</v>
      </c>
      <c r="O5854" t="s">
        <v>11</v>
      </c>
      <c r="P5854" s="74">
        <v>5.7778999999999998</v>
      </c>
      <c r="Q5854" s="11">
        <f t="shared" si="642"/>
        <v>5835.68</v>
      </c>
      <c r="R5854" s="77">
        <v>7.1101999999999999</v>
      </c>
      <c r="S5854" s="14">
        <f t="shared" si="643"/>
        <v>0.81259999999999999</v>
      </c>
      <c r="T5854" s="13">
        <f t="shared" si="644"/>
        <v>820.73</v>
      </c>
      <c r="U5854" s="14" t="s">
        <v>349</v>
      </c>
      <c r="V5854" t="s">
        <v>125</v>
      </c>
      <c r="W5854" s="77">
        <v>7.1101999999999999</v>
      </c>
      <c r="X5854" s="79">
        <f t="shared" si="646"/>
        <v>820.74751765069891</v>
      </c>
    </row>
    <row r="5855" spans="1:24" x14ac:dyDescent="0.2">
      <c r="A5855" s="37" t="str">
        <f t="shared" si="645"/>
        <v>2025-10</v>
      </c>
      <c r="B5855" t="s">
        <v>10033</v>
      </c>
      <c r="C5855" s="23">
        <v>45953</v>
      </c>
      <c r="D5855" s="23">
        <v>45952</v>
      </c>
      <c r="E5855" t="s">
        <v>5</v>
      </c>
      <c r="F5855" t="s">
        <v>6</v>
      </c>
      <c r="G5855" s="22"/>
      <c r="H5855" t="s">
        <v>10265</v>
      </c>
      <c r="I5855" t="s">
        <v>6749</v>
      </c>
      <c r="J5855" t="s">
        <v>6750</v>
      </c>
      <c r="K5855" s="10" t="str">
        <f t="shared" si="641"/>
        <v>SHTS</v>
      </c>
      <c r="L5855" t="s">
        <v>10</v>
      </c>
      <c r="M5855" s="48">
        <v>505</v>
      </c>
      <c r="N5855" t="s">
        <v>1472</v>
      </c>
      <c r="O5855" t="s">
        <v>11</v>
      </c>
      <c r="P5855" s="74">
        <v>5.8</v>
      </c>
      <c r="Q5855" s="11">
        <f t="shared" si="642"/>
        <v>2929</v>
      </c>
      <c r="R5855" s="77">
        <v>7.1101999999999999</v>
      </c>
      <c r="S5855" s="14">
        <f t="shared" si="643"/>
        <v>0.81569999999999998</v>
      </c>
      <c r="T5855" s="13">
        <f t="shared" si="644"/>
        <v>411.93</v>
      </c>
      <c r="U5855" s="14" t="s">
        <v>349</v>
      </c>
      <c r="V5855" t="s">
        <v>9</v>
      </c>
      <c r="W5855" s="77">
        <v>7.1101999999999999</v>
      </c>
      <c r="X5855" s="79">
        <f t="shared" si="646"/>
        <v>411.94340524879749</v>
      </c>
    </row>
    <row r="5856" spans="1:24" x14ac:dyDescent="0.2">
      <c r="A5856" s="37" t="str">
        <f t="shared" si="645"/>
        <v>2025-10</v>
      </c>
      <c r="B5856" t="s">
        <v>10034</v>
      </c>
      <c r="C5856" s="23">
        <v>45958</v>
      </c>
      <c r="D5856" s="23">
        <v>45905</v>
      </c>
      <c r="E5856" t="s">
        <v>94</v>
      </c>
      <c r="F5856" t="s">
        <v>95</v>
      </c>
      <c r="G5856" s="22"/>
      <c r="H5856" t="s">
        <v>10332</v>
      </c>
      <c r="I5856" t="s">
        <v>360</v>
      </c>
      <c r="J5856" t="s">
        <v>361</v>
      </c>
      <c r="K5856" s="10" t="str">
        <f t="shared" si="641"/>
        <v>SKU-</v>
      </c>
      <c r="L5856" t="s">
        <v>98</v>
      </c>
      <c r="M5856" s="48">
        <v>1500</v>
      </c>
      <c r="N5856" t="s">
        <v>1472</v>
      </c>
      <c r="O5856" t="s">
        <v>11</v>
      </c>
      <c r="P5856" s="74">
        <v>5.8230000000000004</v>
      </c>
      <c r="Q5856" s="11">
        <f t="shared" si="642"/>
        <v>8734.5</v>
      </c>
      <c r="R5856" s="77">
        <v>7.1101999999999999</v>
      </c>
      <c r="S5856" s="14">
        <f t="shared" si="643"/>
        <v>0.81899999999999995</v>
      </c>
      <c r="T5856" s="13">
        <f t="shared" si="644"/>
        <v>1228.5</v>
      </c>
      <c r="U5856" s="14" t="s">
        <v>349</v>
      </c>
      <c r="V5856" t="s">
        <v>2</v>
      </c>
      <c r="W5856" s="77">
        <v>7.1101999999999999</v>
      </c>
      <c r="X5856" s="79">
        <f t="shared" si="646"/>
        <v>1228.4464572023292</v>
      </c>
    </row>
    <row r="5857" spans="1:24" x14ac:dyDescent="0.2">
      <c r="A5857" s="37" t="str">
        <f t="shared" si="645"/>
        <v>2025-10</v>
      </c>
      <c r="B5857" t="s">
        <v>10035</v>
      </c>
      <c r="C5857" s="23">
        <v>45961</v>
      </c>
      <c r="D5857" s="23">
        <v>45953</v>
      </c>
      <c r="E5857" t="s">
        <v>10176</v>
      </c>
      <c r="F5857" t="s">
        <v>10177</v>
      </c>
      <c r="G5857" s="22"/>
      <c r="H5857" t="s">
        <v>10333</v>
      </c>
      <c r="I5857" t="s">
        <v>912</v>
      </c>
      <c r="J5857" t="s">
        <v>913</v>
      </c>
      <c r="K5857" s="10" t="str">
        <f t="shared" si="641"/>
        <v>ANYD</v>
      </c>
      <c r="L5857" t="s">
        <v>10</v>
      </c>
      <c r="M5857" s="48">
        <v>6300</v>
      </c>
      <c r="N5857" t="s">
        <v>1472</v>
      </c>
      <c r="O5857" t="s">
        <v>11</v>
      </c>
      <c r="P5857" s="74">
        <v>5.8455000000000004</v>
      </c>
      <c r="Q5857" s="11">
        <f t="shared" si="642"/>
        <v>36826.65</v>
      </c>
      <c r="R5857" s="77">
        <v>7.1101999999999999</v>
      </c>
      <c r="S5857" s="14">
        <f t="shared" si="643"/>
        <v>0.82210000000000005</v>
      </c>
      <c r="T5857" s="13">
        <f t="shared" si="644"/>
        <v>5179.2299999999996</v>
      </c>
      <c r="U5857" s="14" t="s">
        <v>349</v>
      </c>
      <c r="V5857" t="s">
        <v>36</v>
      </c>
      <c r="W5857" s="77">
        <v>7.1101999999999999</v>
      </c>
      <c r="X5857" s="79">
        <f t="shared" si="646"/>
        <v>5179.4112683187541</v>
      </c>
    </row>
    <row r="5858" spans="1:24" x14ac:dyDescent="0.2">
      <c r="A5858" s="37" t="str">
        <f t="shared" si="645"/>
        <v>2025-10</v>
      </c>
      <c r="B5858" t="s">
        <v>9253</v>
      </c>
      <c r="C5858" s="23">
        <v>45943</v>
      </c>
      <c r="D5858" s="23">
        <v>45813</v>
      </c>
      <c r="E5858" t="s">
        <v>143</v>
      </c>
      <c r="F5858" t="s">
        <v>144</v>
      </c>
      <c r="G5858" s="22"/>
      <c r="H5858" t="s">
        <v>10331</v>
      </c>
      <c r="I5858" t="s">
        <v>5712</v>
      </c>
      <c r="J5858" t="s">
        <v>5853</v>
      </c>
      <c r="K5858" s="10" t="str">
        <f t="shared" si="641"/>
        <v>LHDL</v>
      </c>
      <c r="L5858" t="s">
        <v>10</v>
      </c>
      <c r="M5858" s="48">
        <v>290</v>
      </c>
      <c r="N5858" t="s">
        <v>1472</v>
      </c>
      <c r="O5858" t="s">
        <v>11</v>
      </c>
      <c r="P5858" s="74">
        <v>5.8468</v>
      </c>
      <c r="Q5858" s="11">
        <f t="shared" si="642"/>
        <v>1695.57</v>
      </c>
      <c r="R5858" s="77">
        <v>7.1101999999999999</v>
      </c>
      <c r="S5858" s="14">
        <f t="shared" si="643"/>
        <v>0.82230000000000003</v>
      </c>
      <c r="T5858" s="13">
        <f t="shared" si="644"/>
        <v>238.47</v>
      </c>
      <c r="U5858" s="14" t="s">
        <v>349</v>
      </c>
      <c r="V5858" t="s">
        <v>125</v>
      </c>
      <c r="W5858" s="77">
        <v>7.1101999999999999</v>
      </c>
      <c r="X5858" s="79">
        <f t="shared" si="646"/>
        <v>238.47036651570986</v>
      </c>
    </row>
    <row r="5859" spans="1:24" x14ac:dyDescent="0.2">
      <c r="A5859" s="37" t="str">
        <f t="shared" si="645"/>
        <v>2025-10</v>
      </c>
      <c r="B5859" t="s">
        <v>10036</v>
      </c>
      <c r="C5859" s="23">
        <v>45943</v>
      </c>
      <c r="D5859" s="23">
        <v>45813</v>
      </c>
      <c r="E5859" t="s">
        <v>143</v>
      </c>
      <c r="F5859" t="s">
        <v>144</v>
      </c>
      <c r="G5859" s="22"/>
      <c r="H5859" t="s">
        <v>10331</v>
      </c>
      <c r="I5859" t="s">
        <v>5713</v>
      </c>
      <c r="J5859" t="s">
        <v>5854</v>
      </c>
      <c r="K5859" s="10" t="str">
        <f t="shared" si="641"/>
        <v>LHDL</v>
      </c>
      <c r="L5859" t="s">
        <v>10</v>
      </c>
      <c r="M5859" s="48">
        <v>1010</v>
      </c>
      <c r="N5859" t="s">
        <v>1472</v>
      </c>
      <c r="O5859" t="s">
        <v>11</v>
      </c>
      <c r="P5859" s="74">
        <v>5.8468</v>
      </c>
      <c r="Q5859" s="11">
        <f t="shared" si="642"/>
        <v>5905.27</v>
      </c>
      <c r="R5859" s="77">
        <v>7.1101999999999999</v>
      </c>
      <c r="S5859" s="14">
        <f t="shared" si="643"/>
        <v>0.82230000000000003</v>
      </c>
      <c r="T5859" s="13">
        <f t="shared" si="644"/>
        <v>830.52</v>
      </c>
      <c r="U5859" s="14" t="s">
        <v>349</v>
      </c>
      <c r="V5859" t="s">
        <v>125</v>
      </c>
      <c r="W5859" s="77">
        <v>7.1101999999999999</v>
      </c>
      <c r="X5859" s="79">
        <f t="shared" si="646"/>
        <v>830.53472476161016</v>
      </c>
    </row>
    <row r="5860" spans="1:24" x14ac:dyDescent="0.2">
      <c r="A5860" s="37" t="str">
        <f t="shared" si="645"/>
        <v>2025-10</v>
      </c>
      <c r="B5860" t="s">
        <v>9254</v>
      </c>
      <c r="C5860" s="23">
        <v>45947</v>
      </c>
      <c r="D5860" s="23">
        <v>45813</v>
      </c>
      <c r="E5860" t="s">
        <v>143</v>
      </c>
      <c r="F5860" t="s">
        <v>144</v>
      </c>
      <c r="G5860" s="22"/>
      <c r="H5860" t="s">
        <v>10334</v>
      </c>
      <c r="I5860" t="s">
        <v>3766</v>
      </c>
      <c r="J5860" t="s">
        <v>3767</v>
      </c>
      <c r="K5860" s="10" t="str">
        <f t="shared" si="641"/>
        <v>LHDL</v>
      </c>
      <c r="L5860" t="s">
        <v>10</v>
      </c>
      <c r="M5860" s="48">
        <v>1440</v>
      </c>
      <c r="N5860" t="s">
        <v>1472</v>
      </c>
      <c r="O5860" t="s">
        <v>11</v>
      </c>
      <c r="P5860" s="74">
        <v>5.8468</v>
      </c>
      <c r="Q5860" s="11">
        <f t="shared" si="642"/>
        <v>8419.39</v>
      </c>
      <c r="R5860" s="77">
        <v>7.1101999999999999</v>
      </c>
      <c r="S5860" s="14">
        <f t="shared" si="643"/>
        <v>0.82230000000000003</v>
      </c>
      <c r="T5860" s="13">
        <f t="shared" si="644"/>
        <v>1184.1099999999999</v>
      </c>
      <c r="U5860" s="14" t="s">
        <v>349</v>
      </c>
      <c r="V5860" t="s">
        <v>125</v>
      </c>
      <c r="W5860" s="77">
        <v>7.1101999999999999</v>
      </c>
      <c r="X5860" s="79">
        <f t="shared" si="646"/>
        <v>1184.1287164918006</v>
      </c>
    </row>
    <row r="5861" spans="1:24" x14ac:dyDescent="0.2">
      <c r="A5861" s="37" t="str">
        <f t="shared" si="645"/>
        <v>2025-10</v>
      </c>
      <c r="B5861" t="s">
        <v>9254</v>
      </c>
      <c r="C5861" s="23">
        <v>45943</v>
      </c>
      <c r="D5861" s="23">
        <v>45813</v>
      </c>
      <c r="E5861" t="s">
        <v>143</v>
      </c>
      <c r="F5861" t="s">
        <v>144</v>
      </c>
      <c r="G5861" s="22"/>
      <c r="H5861" t="s">
        <v>10331</v>
      </c>
      <c r="I5861" t="s">
        <v>3766</v>
      </c>
      <c r="J5861" t="s">
        <v>3767</v>
      </c>
      <c r="K5861" s="10" t="str">
        <f t="shared" si="641"/>
        <v>LHDL</v>
      </c>
      <c r="L5861" t="s">
        <v>10</v>
      </c>
      <c r="M5861" s="48">
        <v>1100</v>
      </c>
      <c r="N5861" t="s">
        <v>1472</v>
      </c>
      <c r="O5861" t="s">
        <v>11</v>
      </c>
      <c r="P5861" s="74">
        <v>5.8468</v>
      </c>
      <c r="Q5861" s="11">
        <f t="shared" si="642"/>
        <v>6431.48</v>
      </c>
      <c r="R5861" s="77">
        <v>7.1101999999999999</v>
      </c>
      <c r="S5861" s="14">
        <f t="shared" si="643"/>
        <v>0.82230000000000003</v>
      </c>
      <c r="T5861" s="13">
        <f t="shared" si="644"/>
        <v>904.53</v>
      </c>
      <c r="U5861" s="14" t="s">
        <v>349</v>
      </c>
      <c r="V5861" t="s">
        <v>125</v>
      </c>
      <c r="W5861" s="77">
        <v>7.1101999999999999</v>
      </c>
      <c r="X5861" s="79">
        <f t="shared" si="646"/>
        <v>904.54276954234763</v>
      </c>
    </row>
    <row r="5862" spans="1:24" x14ac:dyDescent="0.2">
      <c r="A5862" s="37" t="str">
        <f t="shared" si="645"/>
        <v>2025-10</v>
      </c>
      <c r="B5862" t="s">
        <v>2272</v>
      </c>
      <c r="C5862" s="23">
        <v>45961</v>
      </c>
      <c r="D5862" s="23">
        <v>45498</v>
      </c>
      <c r="E5862" t="s">
        <v>866</v>
      </c>
      <c r="F5862" t="s">
        <v>867</v>
      </c>
      <c r="G5862" s="22"/>
      <c r="H5862" t="s">
        <v>10335</v>
      </c>
      <c r="I5862" t="s">
        <v>916</v>
      </c>
      <c r="J5862" t="s">
        <v>917</v>
      </c>
      <c r="K5862" s="10" t="str">
        <f t="shared" si="641"/>
        <v>ANYD</v>
      </c>
      <c r="L5862" t="s">
        <v>10</v>
      </c>
      <c r="M5862" s="48">
        <v>1152</v>
      </c>
      <c r="N5862" t="s">
        <v>1472</v>
      </c>
      <c r="O5862" t="s">
        <v>11</v>
      </c>
      <c r="P5862" s="74">
        <v>5.9381000000000004</v>
      </c>
      <c r="Q5862" s="11">
        <f t="shared" si="642"/>
        <v>6840.69</v>
      </c>
      <c r="R5862" s="77">
        <v>7.1101999999999999</v>
      </c>
      <c r="S5862" s="14">
        <f t="shared" si="643"/>
        <v>0.83520000000000005</v>
      </c>
      <c r="T5862" s="13">
        <f t="shared" si="644"/>
        <v>962.15</v>
      </c>
      <c r="U5862" s="14" t="s">
        <v>349</v>
      </c>
      <c r="V5862" t="s">
        <v>36</v>
      </c>
      <c r="W5862" s="77">
        <v>7.1101999999999999</v>
      </c>
      <c r="X5862" s="79">
        <f t="shared" si="646"/>
        <v>962.09546848189939</v>
      </c>
    </row>
    <row r="5863" spans="1:24" x14ac:dyDescent="0.2">
      <c r="A5863" s="37" t="str">
        <f t="shared" si="645"/>
        <v>2025-10</v>
      </c>
      <c r="B5863" t="s">
        <v>10037</v>
      </c>
      <c r="C5863" s="23">
        <v>45945</v>
      </c>
      <c r="D5863" s="23">
        <v>45813</v>
      </c>
      <c r="E5863" t="s">
        <v>143</v>
      </c>
      <c r="F5863" t="s">
        <v>144</v>
      </c>
      <c r="G5863" s="22"/>
      <c r="H5863" t="s">
        <v>10336</v>
      </c>
      <c r="I5863" t="s">
        <v>5714</v>
      </c>
      <c r="J5863" t="s">
        <v>5855</v>
      </c>
      <c r="K5863" s="10" t="str">
        <f t="shared" si="641"/>
        <v>LHDL</v>
      </c>
      <c r="L5863" t="s">
        <v>10</v>
      </c>
      <c r="M5863" s="48">
        <v>1010</v>
      </c>
      <c r="N5863" t="s">
        <v>1472</v>
      </c>
      <c r="O5863" t="s">
        <v>11</v>
      </c>
      <c r="P5863" s="74">
        <v>5.95</v>
      </c>
      <c r="Q5863" s="11">
        <f t="shared" si="642"/>
        <v>6009.5</v>
      </c>
      <c r="R5863" s="77">
        <v>7.1101999999999999</v>
      </c>
      <c r="S5863" s="14">
        <f t="shared" si="643"/>
        <v>0.83679999999999999</v>
      </c>
      <c r="T5863" s="13">
        <f t="shared" si="644"/>
        <v>845.17</v>
      </c>
      <c r="U5863" s="14" t="s">
        <v>349</v>
      </c>
      <c r="V5863" t="s">
        <v>125</v>
      </c>
      <c r="W5863" s="77">
        <v>7.1101999999999999</v>
      </c>
      <c r="X5863" s="79">
        <f t="shared" si="646"/>
        <v>845.1942280104638</v>
      </c>
    </row>
    <row r="5864" spans="1:24" x14ac:dyDescent="0.2">
      <c r="A5864" s="37" t="str">
        <f t="shared" si="645"/>
        <v>2025-10</v>
      </c>
      <c r="B5864" t="s">
        <v>868</v>
      </c>
      <c r="C5864" s="23">
        <v>45961</v>
      </c>
      <c r="D5864" s="23">
        <v>45309</v>
      </c>
      <c r="E5864" t="s">
        <v>866</v>
      </c>
      <c r="F5864" t="s">
        <v>867</v>
      </c>
      <c r="G5864" s="22"/>
      <c r="H5864" t="s">
        <v>10328</v>
      </c>
      <c r="I5864" t="s">
        <v>864</v>
      </c>
      <c r="J5864" t="s">
        <v>865</v>
      </c>
      <c r="K5864" s="10" t="str">
        <f t="shared" si="641"/>
        <v>ANYD</v>
      </c>
      <c r="L5864" t="s">
        <v>10</v>
      </c>
      <c r="M5864" s="48">
        <v>2000</v>
      </c>
      <c r="N5864" t="s">
        <v>1472</v>
      </c>
      <c r="O5864" t="s">
        <v>11</v>
      </c>
      <c r="P5864" s="74">
        <v>6.0212000000000003</v>
      </c>
      <c r="Q5864" s="11">
        <f t="shared" si="642"/>
        <v>12042.4</v>
      </c>
      <c r="R5864" s="77">
        <v>7.1101999999999999</v>
      </c>
      <c r="S5864" s="14">
        <f t="shared" si="643"/>
        <v>0.8468</v>
      </c>
      <c r="T5864" s="13">
        <f t="shared" si="644"/>
        <v>1693.6</v>
      </c>
      <c r="U5864" s="14" t="s">
        <v>349</v>
      </c>
      <c r="V5864" t="s">
        <v>36</v>
      </c>
      <c r="W5864" s="77">
        <v>7.1101999999999999</v>
      </c>
      <c r="X5864" s="79">
        <f t="shared" si="646"/>
        <v>1693.6795026862819</v>
      </c>
    </row>
    <row r="5865" spans="1:24" x14ac:dyDescent="0.2">
      <c r="A5865" s="37" t="str">
        <f t="shared" si="645"/>
        <v>2025-10</v>
      </c>
      <c r="B5865" t="s">
        <v>868</v>
      </c>
      <c r="C5865" s="23">
        <v>45943</v>
      </c>
      <c r="D5865" s="23">
        <v>45309</v>
      </c>
      <c r="E5865" t="s">
        <v>866</v>
      </c>
      <c r="F5865" t="s">
        <v>867</v>
      </c>
      <c r="G5865" s="22"/>
      <c r="H5865" t="s">
        <v>10329</v>
      </c>
      <c r="I5865" t="s">
        <v>864</v>
      </c>
      <c r="J5865" t="s">
        <v>865</v>
      </c>
      <c r="K5865" s="10" t="str">
        <f t="shared" si="641"/>
        <v>ANYD</v>
      </c>
      <c r="L5865" t="s">
        <v>10</v>
      </c>
      <c r="M5865" s="48">
        <v>5000</v>
      </c>
      <c r="N5865" t="s">
        <v>1472</v>
      </c>
      <c r="O5865" t="s">
        <v>11</v>
      </c>
      <c r="P5865" s="74">
        <v>6.0212000000000003</v>
      </c>
      <c r="Q5865" s="11">
        <f t="shared" si="642"/>
        <v>30106</v>
      </c>
      <c r="R5865" s="77">
        <v>7.1101999999999999</v>
      </c>
      <c r="S5865" s="14">
        <f t="shared" si="643"/>
        <v>0.8468</v>
      </c>
      <c r="T5865" s="13">
        <f t="shared" si="644"/>
        <v>4234</v>
      </c>
      <c r="U5865" s="14" t="s">
        <v>349</v>
      </c>
      <c r="V5865" t="s">
        <v>36</v>
      </c>
      <c r="W5865" s="77">
        <v>7.1101999999999999</v>
      </c>
      <c r="X5865" s="79">
        <f t="shared" si="646"/>
        <v>4234.1987567157048</v>
      </c>
    </row>
    <row r="5866" spans="1:24" x14ac:dyDescent="0.2">
      <c r="A5866" s="37" t="str">
        <f t="shared" si="645"/>
        <v>2025-10</v>
      </c>
      <c r="B5866" t="s">
        <v>10038</v>
      </c>
      <c r="C5866" s="23">
        <v>45947</v>
      </c>
      <c r="D5866" s="23">
        <v>45945</v>
      </c>
      <c r="E5866" t="s">
        <v>2251</v>
      </c>
      <c r="F5866" t="s">
        <v>2252</v>
      </c>
      <c r="G5866" s="22"/>
      <c r="H5866" t="s">
        <v>10337</v>
      </c>
      <c r="I5866" t="s">
        <v>3268</v>
      </c>
      <c r="J5866" t="s">
        <v>3475</v>
      </c>
      <c r="K5866" s="10" t="str">
        <f t="shared" si="641"/>
        <v>MISC</v>
      </c>
      <c r="L5866" t="s">
        <v>10</v>
      </c>
      <c r="M5866" s="48">
        <v>2000</v>
      </c>
      <c r="N5866" t="s">
        <v>186</v>
      </c>
      <c r="O5866" t="s">
        <v>11</v>
      </c>
      <c r="P5866" s="74">
        <v>6.1504000000000003</v>
      </c>
      <c r="Q5866" s="11">
        <f t="shared" si="642"/>
        <v>12300.8</v>
      </c>
      <c r="R5866" s="77">
        <v>7.1101999999999999</v>
      </c>
      <c r="S5866" s="14">
        <f t="shared" si="643"/>
        <v>0.86499999999999999</v>
      </c>
      <c r="T5866" s="13">
        <f t="shared" si="644"/>
        <v>1730</v>
      </c>
      <c r="U5866" s="14" t="s">
        <v>349</v>
      </c>
      <c r="V5866" t="s">
        <v>25</v>
      </c>
      <c r="W5866" s="77">
        <v>7.1101999999999999</v>
      </c>
      <c r="X5866" s="79">
        <f t="shared" si="646"/>
        <v>1730.0216590250627</v>
      </c>
    </row>
    <row r="5867" spans="1:24" x14ac:dyDescent="0.2">
      <c r="A5867" s="37" t="str">
        <f t="shared" si="645"/>
        <v>2025-10</v>
      </c>
      <c r="B5867" t="s">
        <v>10039</v>
      </c>
      <c r="C5867" s="23">
        <v>45947</v>
      </c>
      <c r="D5867" s="23">
        <v>45894</v>
      </c>
      <c r="E5867" t="s">
        <v>981</v>
      </c>
      <c r="F5867" t="s">
        <v>982</v>
      </c>
      <c r="G5867" s="22"/>
      <c r="H5867" t="s">
        <v>10338</v>
      </c>
      <c r="I5867" t="s">
        <v>4755</v>
      </c>
      <c r="J5867" t="s">
        <v>4756</v>
      </c>
      <c r="K5867" s="10" t="str">
        <f t="shared" si="641"/>
        <v>HDL-</v>
      </c>
      <c r="L5867" t="s">
        <v>10</v>
      </c>
      <c r="M5867" s="48">
        <v>500</v>
      </c>
      <c r="N5867" t="s">
        <v>1472</v>
      </c>
      <c r="O5867" t="s">
        <v>11</v>
      </c>
      <c r="P5867" s="74">
        <v>6.2117000000000004</v>
      </c>
      <c r="Q5867" s="11">
        <f t="shared" si="642"/>
        <v>3105.85</v>
      </c>
      <c r="R5867" s="77">
        <v>7.1101999999999999</v>
      </c>
      <c r="S5867" s="14">
        <f t="shared" si="643"/>
        <v>0.87360000000000004</v>
      </c>
      <c r="T5867" s="13">
        <f t="shared" si="644"/>
        <v>436.8</v>
      </c>
      <c r="U5867" s="14" t="s">
        <v>349</v>
      </c>
      <c r="V5867" t="s">
        <v>228</v>
      </c>
      <c r="W5867" s="77">
        <v>7.1101999999999999</v>
      </c>
      <c r="X5867" s="79">
        <f t="shared" si="646"/>
        <v>436.81612331579987</v>
      </c>
    </row>
    <row r="5868" spans="1:24" x14ac:dyDescent="0.2">
      <c r="A5868" s="37" t="str">
        <f t="shared" si="645"/>
        <v>2025-10</v>
      </c>
      <c r="B5868" t="s">
        <v>10040</v>
      </c>
      <c r="C5868" s="23">
        <v>45947</v>
      </c>
      <c r="D5868" s="23">
        <v>45917</v>
      </c>
      <c r="E5868" t="s">
        <v>981</v>
      </c>
      <c r="F5868" t="s">
        <v>982</v>
      </c>
      <c r="G5868" s="22"/>
      <c r="H5868" t="s">
        <v>10338</v>
      </c>
      <c r="I5868" t="s">
        <v>4755</v>
      </c>
      <c r="J5868" t="s">
        <v>4756</v>
      </c>
      <c r="K5868" s="10" t="str">
        <f t="shared" si="641"/>
        <v>HDL-</v>
      </c>
      <c r="L5868" t="s">
        <v>10</v>
      </c>
      <c r="M5868" s="48">
        <v>500</v>
      </c>
      <c r="N5868" t="s">
        <v>1472</v>
      </c>
      <c r="O5868" t="s">
        <v>11</v>
      </c>
      <c r="P5868" s="74">
        <v>6.2117000000000004</v>
      </c>
      <c r="Q5868" s="11">
        <f t="shared" si="642"/>
        <v>3105.85</v>
      </c>
      <c r="R5868" s="77">
        <v>7.1101999999999999</v>
      </c>
      <c r="S5868" s="14">
        <f t="shared" si="643"/>
        <v>0.87360000000000004</v>
      </c>
      <c r="T5868" s="13">
        <f t="shared" si="644"/>
        <v>436.8</v>
      </c>
      <c r="U5868" s="14" t="s">
        <v>349</v>
      </c>
      <c r="V5868" t="s">
        <v>228</v>
      </c>
      <c r="W5868" s="77">
        <v>7.1101999999999999</v>
      </c>
      <c r="X5868" s="79">
        <f t="shared" si="646"/>
        <v>436.81612331579987</v>
      </c>
    </row>
    <row r="5869" spans="1:24" x14ac:dyDescent="0.2">
      <c r="A5869" s="37" t="str">
        <f t="shared" si="645"/>
        <v>2025-10</v>
      </c>
      <c r="B5869" t="s">
        <v>10041</v>
      </c>
      <c r="C5869" s="23">
        <v>45961</v>
      </c>
      <c r="D5869" s="23">
        <v>45842</v>
      </c>
      <c r="E5869" t="s">
        <v>10176</v>
      </c>
      <c r="F5869" t="s">
        <v>10177</v>
      </c>
      <c r="G5869" s="22"/>
      <c r="H5869" t="s">
        <v>10316</v>
      </c>
      <c r="I5869" t="s">
        <v>880</v>
      </c>
      <c r="J5869" t="s">
        <v>881</v>
      </c>
      <c r="K5869" s="10" t="str">
        <f t="shared" si="641"/>
        <v>ANYD</v>
      </c>
      <c r="L5869" t="s">
        <v>10</v>
      </c>
      <c r="M5869" s="48">
        <v>7000</v>
      </c>
      <c r="N5869" t="s">
        <v>1472</v>
      </c>
      <c r="O5869" t="s">
        <v>11</v>
      </c>
      <c r="P5869" s="74">
        <v>6.2427999999999999</v>
      </c>
      <c r="Q5869" s="11">
        <f t="shared" si="642"/>
        <v>43699.6</v>
      </c>
      <c r="R5869" s="77">
        <v>7.1101999999999999</v>
      </c>
      <c r="S5869" s="14">
        <f t="shared" si="643"/>
        <v>0.878</v>
      </c>
      <c r="T5869" s="13">
        <f t="shared" si="644"/>
        <v>6146</v>
      </c>
      <c r="U5869" s="14" t="s">
        <v>349</v>
      </c>
      <c r="V5869" t="s">
        <v>36</v>
      </c>
      <c r="W5869" s="77">
        <v>7.1101999999999999</v>
      </c>
      <c r="X5869" s="79">
        <f t="shared" si="646"/>
        <v>6146.0437118505815</v>
      </c>
    </row>
    <row r="5870" spans="1:24" x14ac:dyDescent="0.2">
      <c r="A5870" s="37" t="str">
        <f t="shared" si="645"/>
        <v>2025-10</v>
      </c>
      <c r="B5870" t="s">
        <v>10041</v>
      </c>
      <c r="C5870" s="23">
        <v>45943</v>
      </c>
      <c r="D5870" s="23">
        <v>45842</v>
      </c>
      <c r="E5870" t="s">
        <v>10176</v>
      </c>
      <c r="F5870" t="s">
        <v>10177</v>
      </c>
      <c r="G5870" s="22"/>
      <c r="H5870" t="s">
        <v>10317</v>
      </c>
      <c r="I5870" t="s">
        <v>880</v>
      </c>
      <c r="J5870" t="s">
        <v>881</v>
      </c>
      <c r="K5870" s="10" t="str">
        <f t="shared" si="641"/>
        <v>ANYD</v>
      </c>
      <c r="L5870" t="s">
        <v>10</v>
      </c>
      <c r="M5870" s="48">
        <v>5000</v>
      </c>
      <c r="N5870" t="s">
        <v>1472</v>
      </c>
      <c r="O5870" t="s">
        <v>11</v>
      </c>
      <c r="P5870" s="74">
        <v>6.2427999999999999</v>
      </c>
      <c r="Q5870" s="11">
        <f t="shared" si="642"/>
        <v>31214</v>
      </c>
      <c r="R5870" s="77">
        <v>7.1101999999999999</v>
      </c>
      <c r="S5870" s="14">
        <f t="shared" si="643"/>
        <v>0.878</v>
      </c>
      <c r="T5870" s="13">
        <f t="shared" si="644"/>
        <v>4390</v>
      </c>
      <c r="U5870" s="14" t="s">
        <v>349</v>
      </c>
      <c r="V5870" t="s">
        <v>36</v>
      </c>
      <c r="W5870" s="77">
        <v>7.1101999999999999</v>
      </c>
      <c r="X5870" s="79">
        <f t="shared" si="646"/>
        <v>4390.0312227504155</v>
      </c>
    </row>
    <row r="5871" spans="1:24" x14ac:dyDescent="0.2">
      <c r="A5871" s="37" t="str">
        <f t="shared" si="645"/>
        <v>2025-10</v>
      </c>
      <c r="B5871" t="s">
        <v>10042</v>
      </c>
      <c r="C5871" s="23">
        <v>45938</v>
      </c>
      <c r="D5871" s="23">
        <v>45839</v>
      </c>
      <c r="E5871" t="s">
        <v>94</v>
      </c>
      <c r="F5871" t="s">
        <v>95</v>
      </c>
      <c r="G5871" s="22"/>
      <c r="H5871" t="s">
        <v>10339</v>
      </c>
      <c r="I5871" t="s">
        <v>92</v>
      </c>
      <c r="J5871" t="s">
        <v>93</v>
      </c>
      <c r="K5871" s="10" t="str">
        <f t="shared" si="641"/>
        <v>SKU-</v>
      </c>
      <c r="L5871" t="s">
        <v>98</v>
      </c>
      <c r="M5871" s="48">
        <v>1400</v>
      </c>
      <c r="N5871" t="s">
        <v>1472</v>
      </c>
      <c r="O5871" t="s">
        <v>11</v>
      </c>
      <c r="P5871" s="74">
        <v>6.298</v>
      </c>
      <c r="Q5871" s="11">
        <f t="shared" si="642"/>
        <v>8817.2000000000007</v>
      </c>
      <c r="R5871" s="77">
        <v>7.1101999999999999</v>
      </c>
      <c r="S5871" s="14">
        <f t="shared" si="643"/>
        <v>0.88580000000000003</v>
      </c>
      <c r="T5871" s="13">
        <f t="shared" si="644"/>
        <v>1240.1199999999999</v>
      </c>
      <c r="U5871" s="14" t="s">
        <v>349</v>
      </c>
      <c r="V5871" t="s">
        <v>2</v>
      </c>
      <c r="W5871" s="77">
        <v>7.1101999999999999</v>
      </c>
      <c r="X5871" s="79">
        <f t="shared" si="646"/>
        <v>1240.0776349469777</v>
      </c>
    </row>
    <row r="5872" spans="1:24" x14ac:dyDescent="0.2">
      <c r="A5872" s="37" t="str">
        <f t="shared" si="645"/>
        <v>2025-10</v>
      </c>
      <c r="B5872" t="s">
        <v>10043</v>
      </c>
      <c r="C5872" s="23">
        <v>45958</v>
      </c>
      <c r="D5872" s="23">
        <v>45945</v>
      </c>
      <c r="E5872" t="s">
        <v>280</v>
      </c>
      <c r="F5872" t="s">
        <v>281</v>
      </c>
      <c r="G5872" s="22"/>
      <c r="H5872" t="s">
        <v>10286</v>
      </c>
      <c r="I5872" t="s">
        <v>278</v>
      </c>
      <c r="J5872" t="s">
        <v>279</v>
      </c>
      <c r="K5872" s="10" t="str">
        <f t="shared" si="641"/>
        <v>BOX-</v>
      </c>
      <c r="L5872" t="s">
        <v>10</v>
      </c>
      <c r="M5872" s="48">
        <v>2020</v>
      </c>
      <c r="N5872" t="s">
        <v>1472</v>
      </c>
      <c r="O5872" t="s">
        <v>11</v>
      </c>
      <c r="P5872" s="74">
        <v>6.3</v>
      </c>
      <c r="Q5872" s="11">
        <f t="shared" si="642"/>
        <v>12726</v>
      </c>
      <c r="R5872" s="77">
        <v>7.1101999999999999</v>
      </c>
      <c r="S5872" s="14">
        <f t="shared" si="643"/>
        <v>0.8861</v>
      </c>
      <c r="T5872" s="13">
        <f t="shared" si="644"/>
        <v>1789.92</v>
      </c>
      <c r="U5872" s="14" t="s">
        <v>349</v>
      </c>
      <c r="V5872" t="s">
        <v>1</v>
      </c>
      <c r="W5872" s="77">
        <v>7.1101999999999999</v>
      </c>
      <c r="X5872" s="79">
        <f t="shared" si="646"/>
        <v>1789.8230710809821</v>
      </c>
    </row>
    <row r="5873" spans="1:24" x14ac:dyDescent="0.2">
      <c r="A5873" s="37" t="str">
        <f t="shared" si="645"/>
        <v>2025-10</v>
      </c>
      <c r="B5873" t="s">
        <v>10044</v>
      </c>
      <c r="C5873" s="23">
        <v>45958</v>
      </c>
      <c r="D5873" s="23">
        <v>45945</v>
      </c>
      <c r="E5873" t="s">
        <v>280</v>
      </c>
      <c r="F5873" t="s">
        <v>281</v>
      </c>
      <c r="G5873" s="22"/>
      <c r="H5873" t="s">
        <v>10286</v>
      </c>
      <c r="I5873" t="s">
        <v>278</v>
      </c>
      <c r="J5873" t="s">
        <v>279</v>
      </c>
      <c r="K5873" s="10" t="str">
        <f t="shared" si="641"/>
        <v>BOX-</v>
      </c>
      <c r="L5873" t="s">
        <v>10</v>
      </c>
      <c r="M5873" s="48">
        <v>200</v>
      </c>
      <c r="N5873" t="s">
        <v>1472</v>
      </c>
      <c r="O5873" t="s">
        <v>11</v>
      </c>
      <c r="P5873" s="74">
        <v>6.3</v>
      </c>
      <c r="Q5873" s="11">
        <f t="shared" si="642"/>
        <v>1260</v>
      </c>
      <c r="R5873" s="77">
        <v>7.1101999999999999</v>
      </c>
      <c r="S5873" s="14">
        <f t="shared" si="643"/>
        <v>0.8861</v>
      </c>
      <c r="T5873" s="13">
        <f t="shared" si="644"/>
        <v>177.22</v>
      </c>
      <c r="U5873" s="14" t="s">
        <v>349</v>
      </c>
      <c r="V5873" t="s">
        <v>1</v>
      </c>
      <c r="W5873" s="77">
        <v>7.1101999999999999</v>
      </c>
      <c r="X5873" s="79">
        <f t="shared" si="646"/>
        <v>177.21020505752298</v>
      </c>
    </row>
    <row r="5874" spans="1:24" x14ac:dyDescent="0.2">
      <c r="A5874" s="37" t="str">
        <f t="shared" si="645"/>
        <v>2025-10</v>
      </c>
      <c r="B5874" t="s">
        <v>10045</v>
      </c>
      <c r="C5874" s="23">
        <v>45953</v>
      </c>
      <c r="D5874" s="23">
        <v>45917</v>
      </c>
      <c r="E5874" t="s">
        <v>149</v>
      </c>
      <c r="F5874" t="s">
        <v>150</v>
      </c>
      <c r="G5874" s="22"/>
      <c r="H5874" t="s">
        <v>10258</v>
      </c>
      <c r="I5874" t="s">
        <v>3768</v>
      </c>
      <c r="J5874" t="s">
        <v>3769</v>
      </c>
      <c r="K5874" s="10" t="str">
        <f t="shared" si="641"/>
        <v>GLID</v>
      </c>
      <c r="L5874" t="s">
        <v>10</v>
      </c>
      <c r="M5874" s="48">
        <v>72</v>
      </c>
      <c r="N5874" t="s">
        <v>1472</v>
      </c>
      <c r="O5874" t="s">
        <v>11</v>
      </c>
      <c r="P5874" s="74">
        <v>6.3079999999999998</v>
      </c>
      <c r="Q5874" s="11">
        <f t="shared" si="642"/>
        <v>454.18</v>
      </c>
      <c r="R5874" s="77">
        <v>7.1101999999999999</v>
      </c>
      <c r="S5874" s="14">
        <f t="shared" si="643"/>
        <v>0.88719999999999999</v>
      </c>
      <c r="T5874" s="13">
        <f t="shared" si="644"/>
        <v>63.88</v>
      </c>
      <c r="U5874" s="14" t="s">
        <v>349</v>
      </c>
      <c r="V5874" t="s">
        <v>78</v>
      </c>
      <c r="W5874" s="77">
        <v>7.1101999999999999</v>
      </c>
      <c r="X5874" s="79">
        <f t="shared" si="646"/>
        <v>63.876684200163147</v>
      </c>
    </row>
    <row r="5875" spans="1:24" x14ac:dyDescent="0.2">
      <c r="A5875" s="37" t="str">
        <f t="shared" si="645"/>
        <v>2025-10</v>
      </c>
      <c r="B5875" t="s">
        <v>10045</v>
      </c>
      <c r="C5875" s="23">
        <v>45945</v>
      </c>
      <c r="D5875" s="23">
        <v>45917</v>
      </c>
      <c r="E5875" t="s">
        <v>149</v>
      </c>
      <c r="F5875" t="s">
        <v>150</v>
      </c>
      <c r="G5875" s="22"/>
      <c r="H5875" t="s">
        <v>10268</v>
      </c>
      <c r="I5875" t="s">
        <v>3768</v>
      </c>
      <c r="J5875" t="s">
        <v>3769</v>
      </c>
      <c r="K5875" s="10" t="str">
        <f t="shared" si="641"/>
        <v>GLID</v>
      </c>
      <c r="L5875" t="s">
        <v>10</v>
      </c>
      <c r="M5875" s="48">
        <v>1238</v>
      </c>
      <c r="N5875" t="s">
        <v>1472</v>
      </c>
      <c r="O5875" t="s">
        <v>11</v>
      </c>
      <c r="P5875" s="74">
        <v>6.3079999999999998</v>
      </c>
      <c r="Q5875" s="11">
        <f t="shared" si="642"/>
        <v>7809.3</v>
      </c>
      <c r="R5875" s="77">
        <v>7.1101999999999999</v>
      </c>
      <c r="S5875" s="14">
        <f t="shared" si="643"/>
        <v>0.88719999999999999</v>
      </c>
      <c r="T5875" s="13">
        <f t="shared" si="644"/>
        <v>1098.3499999999999</v>
      </c>
      <c r="U5875" s="14" t="s">
        <v>349</v>
      </c>
      <c r="V5875" t="s">
        <v>78</v>
      </c>
      <c r="W5875" s="77">
        <v>7.1101999999999999</v>
      </c>
      <c r="X5875" s="79">
        <f t="shared" si="646"/>
        <v>1098.3240977750274</v>
      </c>
    </row>
    <row r="5876" spans="1:24" x14ac:dyDescent="0.2">
      <c r="A5876" s="37" t="str">
        <f t="shared" si="645"/>
        <v>2025-10</v>
      </c>
      <c r="B5876" t="s">
        <v>10046</v>
      </c>
      <c r="C5876" s="23">
        <v>45961</v>
      </c>
      <c r="D5876" s="23">
        <v>45944</v>
      </c>
      <c r="E5876" t="s">
        <v>866</v>
      </c>
      <c r="F5876" t="s">
        <v>867</v>
      </c>
      <c r="G5876" s="22"/>
      <c r="H5876" t="s">
        <v>10340</v>
      </c>
      <c r="I5876" t="s">
        <v>912</v>
      </c>
      <c r="J5876" t="s">
        <v>913</v>
      </c>
      <c r="K5876" s="10" t="str">
        <f t="shared" si="641"/>
        <v>ANYD</v>
      </c>
      <c r="L5876" t="s">
        <v>10</v>
      </c>
      <c r="M5876" s="48">
        <v>1700</v>
      </c>
      <c r="N5876" t="s">
        <v>1472</v>
      </c>
      <c r="O5876" t="s">
        <v>11</v>
      </c>
      <c r="P5876" s="74">
        <v>6.4602000000000004</v>
      </c>
      <c r="Q5876" s="11">
        <f t="shared" si="642"/>
        <v>10982.34</v>
      </c>
      <c r="R5876" s="77">
        <v>7.1101999999999999</v>
      </c>
      <c r="S5876" s="14">
        <f t="shared" si="643"/>
        <v>0.90859999999999996</v>
      </c>
      <c r="T5876" s="13">
        <f t="shared" si="644"/>
        <v>1544.62</v>
      </c>
      <c r="U5876" s="14" t="s">
        <v>349</v>
      </c>
      <c r="V5876" t="s">
        <v>36</v>
      </c>
      <c r="W5876" s="77">
        <v>7.1101999999999999</v>
      </c>
      <c r="X5876" s="79">
        <f t="shared" si="646"/>
        <v>1544.5894630249502</v>
      </c>
    </row>
    <row r="5877" spans="1:24" x14ac:dyDescent="0.2">
      <c r="A5877" s="37" t="str">
        <f t="shared" si="645"/>
        <v>2025-10</v>
      </c>
      <c r="B5877" t="s">
        <v>10046</v>
      </c>
      <c r="C5877" s="23">
        <v>45961</v>
      </c>
      <c r="D5877" s="23">
        <v>45944</v>
      </c>
      <c r="E5877" t="s">
        <v>866</v>
      </c>
      <c r="F5877" t="s">
        <v>867</v>
      </c>
      <c r="G5877" s="22"/>
      <c r="H5877" t="s">
        <v>10340</v>
      </c>
      <c r="I5877" t="s">
        <v>912</v>
      </c>
      <c r="J5877" t="s">
        <v>913</v>
      </c>
      <c r="K5877" s="10" t="str">
        <f t="shared" si="641"/>
        <v>ANYD</v>
      </c>
      <c r="L5877" t="s">
        <v>10</v>
      </c>
      <c r="M5877" s="48">
        <v>4000</v>
      </c>
      <c r="N5877" t="s">
        <v>1472</v>
      </c>
      <c r="O5877" t="s">
        <v>11</v>
      </c>
      <c r="P5877" s="74">
        <v>6.4602000000000004</v>
      </c>
      <c r="Q5877" s="11">
        <f t="shared" si="642"/>
        <v>25840.799999999999</v>
      </c>
      <c r="R5877" s="77">
        <v>7.1101999999999999</v>
      </c>
      <c r="S5877" s="14">
        <f t="shared" si="643"/>
        <v>0.90859999999999996</v>
      </c>
      <c r="T5877" s="13">
        <f t="shared" si="644"/>
        <v>3634.4</v>
      </c>
      <c r="U5877" s="14" t="s">
        <v>349</v>
      </c>
      <c r="V5877" t="s">
        <v>36</v>
      </c>
      <c r="W5877" s="77">
        <v>7.1101999999999999</v>
      </c>
      <c r="X5877" s="79">
        <f t="shared" si="646"/>
        <v>3634.3281482940006</v>
      </c>
    </row>
    <row r="5878" spans="1:24" x14ac:dyDescent="0.2">
      <c r="A5878" s="37" t="str">
        <f t="shared" si="645"/>
        <v>2025-10</v>
      </c>
      <c r="B5878" t="s">
        <v>8374</v>
      </c>
      <c r="C5878" s="23">
        <v>45944</v>
      </c>
      <c r="D5878" s="23">
        <v>45856</v>
      </c>
      <c r="E5878" t="s">
        <v>287</v>
      </c>
      <c r="F5878" t="s">
        <v>288</v>
      </c>
      <c r="G5878" s="22"/>
      <c r="H5878" t="s">
        <v>10341</v>
      </c>
      <c r="I5878" t="s">
        <v>81</v>
      </c>
      <c r="J5878" t="s">
        <v>82</v>
      </c>
      <c r="K5878" s="10" t="str">
        <f t="shared" si="641"/>
        <v>ANYD</v>
      </c>
      <c r="L5878" t="s">
        <v>10</v>
      </c>
      <c r="M5878" s="48">
        <v>1168</v>
      </c>
      <c r="N5878" t="s">
        <v>1472</v>
      </c>
      <c r="O5878" t="s">
        <v>11</v>
      </c>
      <c r="P5878" s="74">
        <v>6.4610000000000003</v>
      </c>
      <c r="Q5878" s="11">
        <f t="shared" si="642"/>
        <v>7546.45</v>
      </c>
      <c r="R5878" s="77">
        <v>7.1101999999999999</v>
      </c>
      <c r="S5878" s="14">
        <f t="shared" si="643"/>
        <v>0.90869999999999995</v>
      </c>
      <c r="T5878" s="13">
        <f t="shared" si="644"/>
        <v>1061.3599999999999</v>
      </c>
      <c r="U5878" s="14" t="s">
        <v>349</v>
      </c>
      <c r="V5878" t="s">
        <v>36</v>
      </c>
      <c r="W5878" s="77">
        <v>7.1101999999999999</v>
      </c>
      <c r="X5878" s="79">
        <f t="shared" si="646"/>
        <v>1061.3552361396305</v>
      </c>
    </row>
    <row r="5879" spans="1:24" x14ac:dyDescent="0.2">
      <c r="A5879" s="37" t="str">
        <f t="shared" si="645"/>
        <v>2025-10</v>
      </c>
      <c r="B5879" t="s">
        <v>8374</v>
      </c>
      <c r="C5879" s="23">
        <v>45943</v>
      </c>
      <c r="D5879" s="23">
        <v>45856</v>
      </c>
      <c r="E5879" t="s">
        <v>287</v>
      </c>
      <c r="F5879" t="s">
        <v>288</v>
      </c>
      <c r="G5879" s="22"/>
      <c r="H5879" t="s">
        <v>10342</v>
      </c>
      <c r="I5879" t="s">
        <v>81</v>
      </c>
      <c r="J5879" t="s">
        <v>82</v>
      </c>
      <c r="K5879" s="10" t="str">
        <f t="shared" si="641"/>
        <v>ANYD</v>
      </c>
      <c r="L5879" t="s">
        <v>10</v>
      </c>
      <c r="M5879" s="48">
        <v>-1168</v>
      </c>
      <c r="N5879" t="s">
        <v>1472</v>
      </c>
      <c r="O5879" t="s">
        <v>11</v>
      </c>
      <c r="P5879" s="74">
        <v>6.4610000000000003</v>
      </c>
      <c r="Q5879" s="11">
        <f t="shared" si="642"/>
        <v>-7546.45</v>
      </c>
      <c r="R5879" s="77">
        <v>7.1101999999999999</v>
      </c>
      <c r="S5879" s="14">
        <f t="shared" si="643"/>
        <v>0.90869999999999995</v>
      </c>
      <c r="T5879" s="13">
        <f t="shared" si="644"/>
        <v>-1061.3599999999999</v>
      </c>
      <c r="U5879" s="14" t="s">
        <v>349</v>
      </c>
      <c r="V5879" t="s">
        <v>36</v>
      </c>
      <c r="W5879" s="77">
        <v>7.1101999999999999</v>
      </c>
      <c r="X5879" s="79">
        <f t="shared" si="646"/>
        <v>-1061.3552361396305</v>
      </c>
    </row>
    <row r="5880" spans="1:24" x14ac:dyDescent="0.2">
      <c r="A5880" s="37" t="str">
        <f t="shared" si="645"/>
        <v>2025-10</v>
      </c>
      <c r="B5880" t="s">
        <v>8375</v>
      </c>
      <c r="C5880" s="23">
        <v>45944</v>
      </c>
      <c r="D5880" s="23">
        <v>45863</v>
      </c>
      <c r="E5880" t="s">
        <v>287</v>
      </c>
      <c r="F5880" t="s">
        <v>288</v>
      </c>
      <c r="G5880" s="22"/>
      <c r="H5880" t="s">
        <v>10343</v>
      </c>
      <c r="I5880" t="s">
        <v>76</v>
      </c>
      <c r="J5880" t="s">
        <v>77</v>
      </c>
      <c r="K5880" s="10" t="str">
        <f t="shared" si="641"/>
        <v>GLID</v>
      </c>
      <c r="L5880" t="s">
        <v>10</v>
      </c>
      <c r="M5880" s="48">
        <v>240</v>
      </c>
      <c r="N5880" t="s">
        <v>1472</v>
      </c>
      <c r="O5880" t="s">
        <v>11</v>
      </c>
      <c r="P5880" s="74">
        <v>6.4610000000000003</v>
      </c>
      <c r="Q5880" s="11">
        <f t="shared" si="642"/>
        <v>1550.64</v>
      </c>
      <c r="R5880" s="77">
        <v>7.1101999999999999</v>
      </c>
      <c r="S5880" s="14">
        <f t="shared" si="643"/>
        <v>0.90869999999999995</v>
      </c>
      <c r="T5880" s="13">
        <f t="shared" si="644"/>
        <v>218.09</v>
      </c>
      <c r="U5880" s="14" t="s">
        <v>349</v>
      </c>
      <c r="V5880" t="s">
        <v>78</v>
      </c>
      <c r="W5880" s="77">
        <v>7.1101999999999999</v>
      </c>
      <c r="X5880" s="79">
        <f t="shared" si="646"/>
        <v>218.08669235745833</v>
      </c>
    </row>
    <row r="5881" spans="1:24" x14ac:dyDescent="0.2">
      <c r="A5881" s="37" t="str">
        <f t="shared" si="645"/>
        <v>2025-10</v>
      </c>
      <c r="B5881" t="s">
        <v>8375</v>
      </c>
      <c r="C5881" s="23">
        <v>45944</v>
      </c>
      <c r="D5881" s="23">
        <v>45863</v>
      </c>
      <c r="E5881" t="s">
        <v>287</v>
      </c>
      <c r="F5881" t="s">
        <v>288</v>
      </c>
      <c r="G5881" s="22"/>
      <c r="H5881" t="s">
        <v>10344</v>
      </c>
      <c r="I5881" t="s">
        <v>76</v>
      </c>
      <c r="J5881" t="s">
        <v>77</v>
      </c>
      <c r="K5881" s="10" t="str">
        <f t="shared" si="641"/>
        <v>GLID</v>
      </c>
      <c r="L5881" t="s">
        <v>10</v>
      </c>
      <c r="M5881" s="48">
        <v>-240</v>
      </c>
      <c r="N5881" t="s">
        <v>1472</v>
      </c>
      <c r="O5881" t="s">
        <v>11</v>
      </c>
      <c r="P5881" s="74">
        <v>6.4610000000000003</v>
      </c>
      <c r="Q5881" s="11">
        <f t="shared" si="642"/>
        <v>-1550.64</v>
      </c>
      <c r="R5881" s="77">
        <v>7.1101999999999999</v>
      </c>
      <c r="S5881" s="14">
        <f t="shared" si="643"/>
        <v>0.90869999999999995</v>
      </c>
      <c r="T5881" s="13">
        <f t="shared" si="644"/>
        <v>-218.09</v>
      </c>
      <c r="U5881" s="14" t="s">
        <v>349</v>
      </c>
      <c r="V5881" t="s">
        <v>78</v>
      </c>
      <c r="W5881" s="77">
        <v>7.1101999999999999</v>
      </c>
      <c r="X5881" s="79">
        <f t="shared" si="646"/>
        <v>-218.08669235745833</v>
      </c>
    </row>
    <row r="5882" spans="1:24" x14ac:dyDescent="0.2">
      <c r="A5882" s="37" t="str">
        <f t="shared" si="645"/>
        <v>2025-10</v>
      </c>
      <c r="B5882" t="s">
        <v>8375</v>
      </c>
      <c r="C5882" s="23">
        <v>45944</v>
      </c>
      <c r="D5882" s="23">
        <v>45863</v>
      </c>
      <c r="E5882" t="s">
        <v>287</v>
      </c>
      <c r="F5882" t="s">
        <v>288</v>
      </c>
      <c r="G5882" s="22"/>
      <c r="H5882" t="s">
        <v>10343</v>
      </c>
      <c r="I5882" t="s">
        <v>76</v>
      </c>
      <c r="J5882" t="s">
        <v>77</v>
      </c>
      <c r="K5882" s="10" t="str">
        <f t="shared" si="641"/>
        <v>GLID</v>
      </c>
      <c r="L5882" t="s">
        <v>10</v>
      </c>
      <c r="M5882" s="48">
        <v>240</v>
      </c>
      <c r="N5882" t="s">
        <v>1472</v>
      </c>
      <c r="O5882" t="s">
        <v>11</v>
      </c>
      <c r="P5882" s="74">
        <v>6.4610000000000003</v>
      </c>
      <c r="Q5882" s="11">
        <f t="shared" si="642"/>
        <v>1550.64</v>
      </c>
      <c r="R5882" s="77">
        <v>7.1101999999999999</v>
      </c>
      <c r="S5882" s="14">
        <f t="shared" si="643"/>
        <v>0.90869999999999995</v>
      </c>
      <c r="T5882" s="13">
        <f t="shared" si="644"/>
        <v>218.09</v>
      </c>
      <c r="U5882" s="14" t="s">
        <v>349</v>
      </c>
      <c r="V5882" t="s">
        <v>78</v>
      </c>
      <c r="W5882" s="77">
        <v>7.1101999999999999</v>
      </c>
      <c r="X5882" s="79">
        <f t="shared" si="646"/>
        <v>218.08669235745833</v>
      </c>
    </row>
    <row r="5883" spans="1:24" x14ac:dyDescent="0.2">
      <c r="A5883" s="37" t="str">
        <f t="shared" si="645"/>
        <v>2025-10</v>
      </c>
      <c r="B5883" t="s">
        <v>9263</v>
      </c>
      <c r="C5883" s="23">
        <v>45944</v>
      </c>
      <c r="D5883" s="23">
        <v>45895</v>
      </c>
      <c r="E5883" t="s">
        <v>287</v>
      </c>
      <c r="F5883" t="s">
        <v>288</v>
      </c>
      <c r="G5883" s="22"/>
      <c r="H5883" t="s">
        <v>10341</v>
      </c>
      <c r="I5883" t="s">
        <v>81</v>
      </c>
      <c r="J5883" t="s">
        <v>82</v>
      </c>
      <c r="K5883" s="10" t="str">
        <f t="shared" si="641"/>
        <v>ANYD</v>
      </c>
      <c r="L5883" t="s">
        <v>10</v>
      </c>
      <c r="M5883" s="48">
        <v>168</v>
      </c>
      <c r="N5883" t="s">
        <v>1472</v>
      </c>
      <c r="O5883" t="s">
        <v>11</v>
      </c>
      <c r="P5883" s="74">
        <v>6.4610000000000003</v>
      </c>
      <c r="Q5883" s="11">
        <f t="shared" si="642"/>
        <v>1085.45</v>
      </c>
      <c r="R5883" s="77">
        <v>7.1101999999999999</v>
      </c>
      <c r="S5883" s="14">
        <f t="shared" si="643"/>
        <v>0.90869999999999995</v>
      </c>
      <c r="T5883" s="13">
        <f t="shared" si="644"/>
        <v>152.66</v>
      </c>
      <c r="U5883" s="14" t="s">
        <v>349</v>
      </c>
      <c r="V5883" t="s">
        <v>36</v>
      </c>
      <c r="W5883" s="77">
        <v>7.1101999999999999</v>
      </c>
      <c r="X5883" s="79">
        <f t="shared" si="646"/>
        <v>152.66068465022082</v>
      </c>
    </row>
    <row r="5884" spans="1:24" x14ac:dyDescent="0.2">
      <c r="A5884" s="37" t="str">
        <f t="shared" si="645"/>
        <v>2025-10</v>
      </c>
      <c r="B5884" t="s">
        <v>9263</v>
      </c>
      <c r="C5884" s="23">
        <v>45944</v>
      </c>
      <c r="D5884" s="23">
        <v>45895</v>
      </c>
      <c r="E5884" t="s">
        <v>287</v>
      </c>
      <c r="F5884" t="s">
        <v>288</v>
      </c>
      <c r="G5884" s="22"/>
      <c r="H5884" t="s">
        <v>10341</v>
      </c>
      <c r="I5884" t="s">
        <v>81</v>
      </c>
      <c r="J5884" t="s">
        <v>82</v>
      </c>
      <c r="K5884" s="10" t="str">
        <f t="shared" si="641"/>
        <v>ANYD</v>
      </c>
      <c r="L5884" t="s">
        <v>10</v>
      </c>
      <c r="M5884" s="48">
        <v>1172</v>
      </c>
      <c r="N5884" t="s">
        <v>1472</v>
      </c>
      <c r="O5884" t="s">
        <v>11</v>
      </c>
      <c r="P5884" s="74">
        <v>6.4610000000000003</v>
      </c>
      <c r="Q5884" s="11">
        <f t="shared" si="642"/>
        <v>7572.29</v>
      </c>
      <c r="R5884" s="77">
        <v>7.1101999999999999</v>
      </c>
      <c r="S5884" s="14">
        <f t="shared" si="643"/>
        <v>0.90869999999999995</v>
      </c>
      <c r="T5884" s="13">
        <f t="shared" si="644"/>
        <v>1065</v>
      </c>
      <c r="U5884" s="14" t="s">
        <v>349</v>
      </c>
      <c r="V5884" t="s">
        <v>36</v>
      </c>
      <c r="W5884" s="77">
        <v>7.1101999999999999</v>
      </c>
      <c r="X5884" s="79">
        <f t="shared" si="646"/>
        <v>1064.9900143455882</v>
      </c>
    </row>
    <row r="5885" spans="1:24" x14ac:dyDescent="0.2">
      <c r="A5885" s="37" t="str">
        <f t="shared" si="645"/>
        <v>2025-10</v>
      </c>
      <c r="B5885" t="s">
        <v>9263</v>
      </c>
      <c r="C5885" s="23">
        <v>45943</v>
      </c>
      <c r="D5885" s="23">
        <v>45895</v>
      </c>
      <c r="E5885" t="s">
        <v>287</v>
      </c>
      <c r="F5885" t="s">
        <v>288</v>
      </c>
      <c r="G5885" s="22"/>
      <c r="H5885" t="s">
        <v>10342</v>
      </c>
      <c r="I5885" t="s">
        <v>81</v>
      </c>
      <c r="J5885" t="s">
        <v>82</v>
      </c>
      <c r="K5885" s="10" t="str">
        <f t="shared" si="641"/>
        <v>ANYD</v>
      </c>
      <c r="L5885" t="s">
        <v>10</v>
      </c>
      <c r="M5885" s="48">
        <v>-1172</v>
      </c>
      <c r="N5885" t="s">
        <v>1472</v>
      </c>
      <c r="O5885" t="s">
        <v>11</v>
      </c>
      <c r="P5885" s="74">
        <v>6.4610000000000003</v>
      </c>
      <c r="Q5885" s="11">
        <f t="shared" si="642"/>
        <v>-7572.29</v>
      </c>
      <c r="R5885" s="77">
        <v>7.1101999999999999</v>
      </c>
      <c r="S5885" s="14">
        <f t="shared" si="643"/>
        <v>0.90869999999999995</v>
      </c>
      <c r="T5885" s="13">
        <f t="shared" si="644"/>
        <v>-1065</v>
      </c>
      <c r="U5885" s="14" t="s">
        <v>349</v>
      </c>
      <c r="V5885" t="s">
        <v>36</v>
      </c>
      <c r="W5885" s="77">
        <v>7.1101999999999999</v>
      </c>
      <c r="X5885" s="79">
        <f t="shared" si="646"/>
        <v>-1064.9900143455882</v>
      </c>
    </row>
    <row r="5886" spans="1:24" x14ac:dyDescent="0.2">
      <c r="A5886" s="37" t="str">
        <f t="shared" si="645"/>
        <v>2025-10</v>
      </c>
      <c r="B5886" t="s">
        <v>10047</v>
      </c>
      <c r="C5886" s="23">
        <v>45946</v>
      </c>
      <c r="D5886" s="23">
        <v>45915</v>
      </c>
      <c r="E5886" t="s">
        <v>121</v>
      </c>
      <c r="F5886" t="s">
        <v>122</v>
      </c>
      <c r="G5886" s="22"/>
      <c r="H5886" t="s">
        <v>10270</v>
      </c>
      <c r="I5886" t="s">
        <v>4757</v>
      </c>
      <c r="J5886" t="s">
        <v>4758</v>
      </c>
      <c r="K5886" s="10" t="str">
        <f t="shared" si="641"/>
        <v>HDL-</v>
      </c>
      <c r="L5886" t="s">
        <v>10</v>
      </c>
      <c r="M5886" s="48">
        <v>1010</v>
      </c>
      <c r="N5886" t="s">
        <v>1472</v>
      </c>
      <c r="O5886" t="s">
        <v>11</v>
      </c>
      <c r="P5886" s="74">
        <v>6.5797999999999996</v>
      </c>
      <c r="Q5886" s="11">
        <f t="shared" si="642"/>
        <v>6645.6</v>
      </c>
      <c r="R5886" s="77">
        <v>7.1101999999999999</v>
      </c>
      <c r="S5886" s="14">
        <f t="shared" si="643"/>
        <v>0.9254</v>
      </c>
      <c r="T5886" s="13">
        <f t="shared" si="644"/>
        <v>934.65</v>
      </c>
      <c r="U5886" s="14" t="s">
        <v>349</v>
      </c>
      <c r="V5886" t="s">
        <v>228</v>
      </c>
      <c r="W5886" s="77">
        <v>7.1101999999999999</v>
      </c>
      <c r="X5886" s="79">
        <f t="shared" si="646"/>
        <v>934.65697167449582</v>
      </c>
    </row>
    <row r="5887" spans="1:24" x14ac:dyDescent="0.2">
      <c r="A5887" s="37" t="str">
        <f t="shared" si="645"/>
        <v>2025-10</v>
      </c>
      <c r="B5887" t="s">
        <v>10048</v>
      </c>
      <c r="C5887" s="23">
        <v>45960</v>
      </c>
      <c r="D5887" s="23">
        <v>45889</v>
      </c>
      <c r="E5887" t="s">
        <v>287</v>
      </c>
      <c r="F5887" t="s">
        <v>288</v>
      </c>
      <c r="G5887" s="22"/>
      <c r="H5887" t="s">
        <v>10345</v>
      </c>
      <c r="I5887" t="s">
        <v>81</v>
      </c>
      <c r="J5887" t="s">
        <v>82</v>
      </c>
      <c r="K5887" s="10" t="str">
        <f t="shared" ref="K5887:K5950" si="647">+LEFT(V5887,4)</f>
        <v>ANYD</v>
      </c>
      <c r="L5887" t="s">
        <v>10</v>
      </c>
      <c r="M5887" s="48">
        <v>1551</v>
      </c>
      <c r="N5887" t="s">
        <v>1472</v>
      </c>
      <c r="O5887" t="s">
        <v>11</v>
      </c>
      <c r="P5887" s="74">
        <v>6.5929000000000002</v>
      </c>
      <c r="Q5887" s="11">
        <f t="shared" ref="Q5887:Q5950" si="648">ROUND(P5887*M5887,2)</f>
        <v>10225.59</v>
      </c>
      <c r="R5887" s="77">
        <v>7.1101999999999999</v>
      </c>
      <c r="S5887" s="14">
        <f t="shared" ref="S5887:S5950" si="649">+ROUND(P5887/R5887,4)</f>
        <v>0.92720000000000002</v>
      </c>
      <c r="T5887" s="13">
        <f t="shared" ref="T5887:T5950" si="650">ROUND(S5887*M5887,2)</f>
        <v>1438.09</v>
      </c>
      <c r="U5887" s="14" t="s">
        <v>349</v>
      </c>
      <c r="V5887" t="s">
        <v>36</v>
      </c>
      <c r="W5887" s="77">
        <v>7.1101999999999999</v>
      </c>
      <c r="X5887" s="79">
        <f t="shared" si="646"/>
        <v>1438.1575623751794</v>
      </c>
    </row>
    <row r="5888" spans="1:24" x14ac:dyDescent="0.2">
      <c r="A5888" s="37" t="str">
        <f t="shared" si="645"/>
        <v>2025-10</v>
      </c>
      <c r="B5888" t="s">
        <v>10048</v>
      </c>
      <c r="C5888" s="23">
        <v>45951</v>
      </c>
      <c r="D5888" s="23">
        <v>45889</v>
      </c>
      <c r="E5888" t="s">
        <v>287</v>
      </c>
      <c r="F5888" t="s">
        <v>288</v>
      </c>
      <c r="G5888" s="22"/>
      <c r="H5888" t="s">
        <v>10346</v>
      </c>
      <c r="I5888" t="s">
        <v>81</v>
      </c>
      <c r="J5888" t="s">
        <v>82</v>
      </c>
      <c r="K5888" s="10" t="str">
        <f t="shared" si="647"/>
        <v>ANYD</v>
      </c>
      <c r="L5888" t="s">
        <v>10</v>
      </c>
      <c r="M5888" s="48">
        <v>498</v>
      </c>
      <c r="N5888" t="s">
        <v>1472</v>
      </c>
      <c r="O5888" t="s">
        <v>11</v>
      </c>
      <c r="P5888" s="74">
        <v>6.5929000000000002</v>
      </c>
      <c r="Q5888" s="11">
        <f t="shared" si="648"/>
        <v>3283.26</v>
      </c>
      <c r="R5888" s="77">
        <v>7.1101999999999999</v>
      </c>
      <c r="S5888" s="14">
        <f t="shared" si="649"/>
        <v>0.92720000000000002</v>
      </c>
      <c r="T5888" s="13">
        <f t="shared" si="650"/>
        <v>461.75</v>
      </c>
      <c r="U5888" s="14" t="s">
        <v>349</v>
      </c>
      <c r="V5888" t="s">
        <v>36</v>
      </c>
      <c r="W5888" s="77">
        <v>7.1101999999999999</v>
      </c>
      <c r="X5888" s="79">
        <f t="shared" si="646"/>
        <v>461.76819217462236</v>
      </c>
    </row>
    <row r="5889" spans="1:24" x14ac:dyDescent="0.2">
      <c r="A5889" s="37" t="str">
        <f t="shared" si="645"/>
        <v>2025-10</v>
      </c>
      <c r="B5889" t="s">
        <v>10048</v>
      </c>
      <c r="C5889" s="23">
        <v>45951</v>
      </c>
      <c r="D5889" s="23">
        <v>45889</v>
      </c>
      <c r="E5889" t="s">
        <v>287</v>
      </c>
      <c r="F5889" t="s">
        <v>288</v>
      </c>
      <c r="G5889" s="22"/>
      <c r="H5889" t="s">
        <v>10347</v>
      </c>
      <c r="I5889" t="s">
        <v>81</v>
      </c>
      <c r="J5889" t="s">
        <v>82</v>
      </c>
      <c r="K5889" s="10" t="str">
        <f t="shared" si="647"/>
        <v>ANYD</v>
      </c>
      <c r="L5889" t="s">
        <v>10</v>
      </c>
      <c r="M5889" s="48">
        <v>-498</v>
      </c>
      <c r="N5889" t="s">
        <v>1472</v>
      </c>
      <c r="O5889" t="s">
        <v>11</v>
      </c>
      <c r="P5889" s="74">
        <v>6.5929000000000002</v>
      </c>
      <c r="Q5889" s="11">
        <f t="shared" si="648"/>
        <v>-3283.26</v>
      </c>
      <c r="R5889" s="77">
        <v>7.1101999999999999</v>
      </c>
      <c r="S5889" s="14">
        <f t="shared" si="649"/>
        <v>0.92720000000000002</v>
      </c>
      <c r="T5889" s="13">
        <f t="shared" si="650"/>
        <v>-461.75</v>
      </c>
      <c r="U5889" s="14" t="s">
        <v>349</v>
      </c>
      <c r="V5889" t="s">
        <v>36</v>
      </c>
      <c r="W5889" s="77">
        <v>7.1101999999999999</v>
      </c>
      <c r="X5889" s="79">
        <f t="shared" si="646"/>
        <v>-461.76819217462236</v>
      </c>
    </row>
    <row r="5890" spans="1:24" x14ac:dyDescent="0.2">
      <c r="A5890" s="37" t="str">
        <f t="shared" ref="A5890:A5953" si="651">+TEXT(C5890,"YYYY")&amp;"-"&amp;TEXT(C5890,"M")</f>
        <v>2025-10</v>
      </c>
      <c r="B5890" t="s">
        <v>10048</v>
      </c>
      <c r="C5890" s="23">
        <v>45951</v>
      </c>
      <c r="D5890" s="23">
        <v>45889</v>
      </c>
      <c r="E5890" t="s">
        <v>287</v>
      </c>
      <c r="F5890" t="s">
        <v>288</v>
      </c>
      <c r="G5890" s="22"/>
      <c r="H5890" t="s">
        <v>10347</v>
      </c>
      <c r="I5890" t="s">
        <v>81</v>
      </c>
      <c r="J5890" t="s">
        <v>82</v>
      </c>
      <c r="K5890" s="10" t="str">
        <f t="shared" si="647"/>
        <v>ANYD</v>
      </c>
      <c r="L5890" t="s">
        <v>10</v>
      </c>
      <c r="M5890" s="48">
        <v>498</v>
      </c>
      <c r="N5890" t="s">
        <v>1472</v>
      </c>
      <c r="O5890" t="s">
        <v>11</v>
      </c>
      <c r="P5890" s="74">
        <v>6.5929000000000002</v>
      </c>
      <c r="Q5890" s="11">
        <f t="shared" si="648"/>
        <v>3283.26</v>
      </c>
      <c r="R5890" s="77">
        <v>7.1101999999999999</v>
      </c>
      <c r="S5890" s="14">
        <f t="shared" si="649"/>
        <v>0.92720000000000002</v>
      </c>
      <c r="T5890" s="13">
        <f t="shared" si="650"/>
        <v>461.75</v>
      </c>
      <c r="U5890" s="14" t="s">
        <v>349</v>
      </c>
      <c r="V5890" t="s">
        <v>36</v>
      </c>
      <c r="W5890" s="77">
        <v>7.1101999999999999</v>
      </c>
      <c r="X5890" s="79">
        <f t="shared" ref="X5890:X5953" si="652">IF(O5890="CNY",P5890/W5890*M5890,1)</f>
        <v>461.76819217462236</v>
      </c>
    </row>
    <row r="5891" spans="1:24" x14ac:dyDescent="0.2">
      <c r="A5891" s="37" t="str">
        <f t="shared" si="651"/>
        <v>2025-10</v>
      </c>
      <c r="B5891" t="s">
        <v>10048</v>
      </c>
      <c r="C5891" s="23">
        <v>45944</v>
      </c>
      <c r="D5891" s="23">
        <v>45889</v>
      </c>
      <c r="E5891" t="s">
        <v>287</v>
      </c>
      <c r="F5891" t="s">
        <v>288</v>
      </c>
      <c r="G5891" s="22"/>
      <c r="H5891" t="s">
        <v>10341</v>
      </c>
      <c r="I5891" t="s">
        <v>81</v>
      </c>
      <c r="J5891" t="s">
        <v>82</v>
      </c>
      <c r="K5891" s="10" t="str">
        <f t="shared" si="647"/>
        <v>ANYD</v>
      </c>
      <c r="L5891" t="s">
        <v>10</v>
      </c>
      <c r="M5891" s="48">
        <v>152</v>
      </c>
      <c r="N5891" t="s">
        <v>1472</v>
      </c>
      <c r="O5891" t="s">
        <v>11</v>
      </c>
      <c r="P5891" s="74">
        <v>6.5929000000000002</v>
      </c>
      <c r="Q5891" s="11">
        <f t="shared" si="648"/>
        <v>1002.12</v>
      </c>
      <c r="R5891" s="77">
        <v>7.1101999999999999</v>
      </c>
      <c r="S5891" s="14">
        <f t="shared" si="649"/>
        <v>0.92720000000000002</v>
      </c>
      <c r="T5891" s="13">
        <f t="shared" si="650"/>
        <v>140.93</v>
      </c>
      <c r="U5891" s="14" t="s">
        <v>349</v>
      </c>
      <c r="V5891" t="s">
        <v>36</v>
      </c>
      <c r="W5891" s="77">
        <v>7.1101999999999999</v>
      </c>
      <c r="X5891" s="79">
        <f t="shared" si="652"/>
        <v>140.94129560349919</v>
      </c>
    </row>
    <row r="5892" spans="1:24" x14ac:dyDescent="0.2">
      <c r="A5892" s="37" t="str">
        <f t="shared" si="651"/>
        <v>2025-10</v>
      </c>
      <c r="B5892" t="s">
        <v>10049</v>
      </c>
      <c r="C5892" s="23">
        <v>45954</v>
      </c>
      <c r="D5892" s="23">
        <v>45937</v>
      </c>
      <c r="E5892" t="s">
        <v>287</v>
      </c>
      <c r="F5892" t="s">
        <v>288</v>
      </c>
      <c r="G5892" s="22"/>
      <c r="H5892" t="s">
        <v>10348</v>
      </c>
      <c r="I5892" t="s">
        <v>81</v>
      </c>
      <c r="J5892" t="s">
        <v>82</v>
      </c>
      <c r="K5892" s="10" t="str">
        <f t="shared" si="647"/>
        <v>ANYD</v>
      </c>
      <c r="L5892" t="s">
        <v>10</v>
      </c>
      <c r="M5892" s="48">
        <v>718</v>
      </c>
      <c r="N5892" t="s">
        <v>1472</v>
      </c>
      <c r="O5892" t="s">
        <v>11</v>
      </c>
      <c r="P5892" s="74">
        <v>6.5929000000000002</v>
      </c>
      <c r="Q5892" s="11">
        <f t="shared" si="648"/>
        <v>4733.7</v>
      </c>
      <c r="R5892" s="77">
        <v>7.1101999999999999</v>
      </c>
      <c r="S5892" s="14">
        <f t="shared" si="649"/>
        <v>0.92720000000000002</v>
      </c>
      <c r="T5892" s="13">
        <f t="shared" si="650"/>
        <v>665.73</v>
      </c>
      <c r="U5892" s="14" t="s">
        <v>349</v>
      </c>
      <c r="V5892" t="s">
        <v>36</v>
      </c>
      <c r="W5892" s="77">
        <v>7.1101999999999999</v>
      </c>
      <c r="X5892" s="79">
        <f t="shared" si="652"/>
        <v>665.76217265337118</v>
      </c>
    </row>
    <row r="5893" spans="1:24" x14ac:dyDescent="0.2">
      <c r="A5893" s="37" t="str">
        <f t="shared" si="651"/>
        <v>2025-10</v>
      </c>
      <c r="B5893" t="s">
        <v>10049</v>
      </c>
      <c r="C5893" s="23">
        <v>45951</v>
      </c>
      <c r="D5893" s="23">
        <v>45937</v>
      </c>
      <c r="E5893" t="s">
        <v>287</v>
      </c>
      <c r="F5893" t="s">
        <v>288</v>
      </c>
      <c r="G5893" s="22"/>
      <c r="H5893" t="s">
        <v>10346</v>
      </c>
      <c r="I5893" t="s">
        <v>81</v>
      </c>
      <c r="J5893" t="s">
        <v>82</v>
      </c>
      <c r="K5893" s="10" t="str">
        <f t="shared" si="647"/>
        <v>ANYD</v>
      </c>
      <c r="L5893" t="s">
        <v>10</v>
      </c>
      <c r="M5893" s="48">
        <v>582</v>
      </c>
      <c r="N5893" t="s">
        <v>1472</v>
      </c>
      <c r="O5893" t="s">
        <v>11</v>
      </c>
      <c r="P5893" s="74">
        <v>6.5929000000000002</v>
      </c>
      <c r="Q5893" s="11">
        <f t="shared" si="648"/>
        <v>3837.07</v>
      </c>
      <c r="R5893" s="77">
        <v>7.1101999999999999</v>
      </c>
      <c r="S5893" s="14">
        <f t="shared" si="649"/>
        <v>0.92720000000000002</v>
      </c>
      <c r="T5893" s="13">
        <f t="shared" si="650"/>
        <v>539.63</v>
      </c>
      <c r="U5893" s="14" t="s">
        <v>349</v>
      </c>
      <c r="V5893" t="s">
        <v>36</v>
      </c>
      <c r="W5893" s="77">
        <v>7.1101999999999999</v>
      </c>
      <c r="X5893" s="79">
        <f t="shared" si="652"/>
        <v>539.65680290287196</v>
      </c>
    </row>
    <row r="5894" spans="1:24" x14ac:dyDescent="0.2">
      <c r="A5894" s="37" t="str">
        <f t="shared" si="651"/>
        <v>2025-10</v>
      </c>
      <c r="B5894" t="s">
        <v>10050</v>
      </c>
      <c r="C5894" s="23">
        <v>45960</v>
      </c>
      <c r="D5894" s="23">
        <v>45959</v>
      </c>
      <c r="E5894" t="s">
        <v>5</v>
      </c>
      <c r="F5894" t="s">
        <v>6</v>
      </c>
      <c r="G5894" s="22"/>
      <c r="H5894" t="s">
        <v>10349</v>
      </c>
      <c r="I5894" t="s">
        <v>6847</v>
      </c>
      <c r="J5894" t="s">
        <v>6848</v>
      </c>
      <c r="K5894" s="10" t="str">
        <f t="shared" si="647"/>
        <v>BOX-</v>
      </c>
      <c r="L5894" t="s">
        <v>10</v>
      </c>
      <c r="M5894" s="48">
        <v>1005</v>
      </c>
      <c r="N5894" t="s">
        <v>1472</v>
      </c>
      <c r="O5894" t="s">
        <v>11</v>
      </c>
      <c r="P5894" s="74">
        <v>6.66</v>
      </c>
      <c r="Q5894" s="11">
        <f t="shared" si="648"/>
        <v>6693.3</v>
      </c>
      <c r="R5894" s="77">
        <v>7.1101999999999999</v>
      </c>
      <c r="S5894" s="14">
        <f t="shared" si="649"/>
        <v>0.93669999999999998</v>
      </c>
      <c r="T5894" s="13">
        <f t="shared" si="650"/>
        <v>941.38</v>
      </c>
      <c r="U5894" s="14" t="s">
        <v>349</v>
      </c>
      <c r="V5894" t="s">
        <v>1</v>
      </c>
      <c r="W5894" s="77">
        <v>7.1101999999999999</v>
      </c>
      <c r="X5894" s="79">
        <f t="shared" si="652"/>
        <v>941.36592500914185</v>
      </c>
    </row>
    <row r="5895" spans="1:24" x14ac:dyDescent="0.2">
      <c r="A5895" s="37" t="str">
        <f t="shared" si="651"/>
        <v>2025-10</v>
      </c>
      <c r="B5895" t="s">
        <v>10051</v>
      </c>
      <c r="C5895" s="23">
        <v>45957</v>
      </c>
      <c r="D5895" s="23">
        <v>45945</v>
      </c>
      <c r="E5895" t="s">
        <v>21</v>
      </c>
      <c r="F5895" t="s">
        <v>22</v>
      </c>
      <c r="G5895" s="22"/>
      <c r="H5895" t="s">
        <v>10226</v>
      </c>
      <c r="I5895" t="s">
        <v>10511</v>
      </c>
      <c r="J5895" t="s">
        <v>10512</v>
      </c>
      <c r="K5895" s="10" t="str">
        <f t="shared" si="647"/>
        <v>RACK</v>
      </c>
      <c r="L5895" t="s">
        <v>10</v>
      </c>
      <c r="M5895" s="48">
        <v>1050</v>
      </c>
      <c r="N5895" t="s">
        <v>1472</v>
      </c>
      <c r="O5895" t="s">
        <v>11</v>
      </c>
      <c r="P5895" s="74">
        <v>6.7026000000000003</v>
      </c>
      <c r="Q5895" s="11">
        <f t="shared" si="648"/>
        <v>7037.73</v>
      </c>
      <c r="R5895" s="77">
        <v>7.1101999999999999</v>
      </c>
      <c r="S5895" s="14">
        <f t="shared" si="649"/>
        <v>0.94269999999999998</v>
      </c>
      <c r="T5895" s="13">
        <f t="shared" si="650"/>
        <v>989.84</v>
      </c>
      <c r="U5895" s="14" t="s">
        <v>349</v>
      </c>
      <c r="V5895" t="s">
        <v>6643</v>
      </c>
      <c r="W5895" s="77">
        <v>7.1101999999999999</v>
      </c>
      <c r="X5895" s="79">
        <f t="shared" si="652"/>
        <v>989.80760034879472</v>
      </c>
    </row>
    <row r="5896" spans="1:24" x14ac:dyDescent="0.2">
      <c r="A5896" s="37" t="str">
        <f t="shared" si="651"/>
        <v>2025-10</v>
      </c>
      <c r="B5896" t="s">
        <v>10052</v>
      </c>
      <c r="C5896" s="23">
        <v>45947</v>
      </c>
      <c r="D5896" s="23">
        <v>45894</v>
      </c>
      <c r="E5896" t="s">
        <v>981</v>
      </c>
      <c r="F5896" t="s">
        <v>982</v>
      </c>
      <c r="G5896" s="22"/>
      <c r="H5896" t="s">
        <v>10338</v>
      </c>
      <c r="I5896" t="s">
        <v>4761</v>
      </c>
      <c r="J5896" t="s">
        <v>4762</v>
      </c>
      <c r="K5896" s="10" t="str">
        <f t="shared" si="647"/>
        <v>HDL-</v>
      </c>
      <c r="L5896" t="s">
        <v>10</v>
      </c>
      <c r="M5896" s="48">
        <v>500</v>
      </c>
      <c r="N5896" t="s">
        <v>1472</v>
      </c>
      <c r="O5896" t="s">
        <v>11</v>
      </c>
      <c r="P5896" s="74">
        <v>6.7522000000000002</v>
      </c>
      <c r="Q5896" s="11">
        <f t="shared" si="648"/>
        <v>3376.1</v>
      </c>
      <c r="R5896" s="77">
        <v>7.1101999999999999</v>
      </c>
      <c r="S5896" s="14">
        <f t="shared" si="649"/>
        <v>0.9496</v>
      </c>
      <c r="T5896" s="13">
        <f t="shared" si="650"/>
        <v>474.8</v>
      </c>
      <c r="U5896" s="14" t="s">
        <v>349</v>
      </c>
      <c r="V5896" t="s">
        <v>228</v>
      </c>
      <c r="W5896" s="77">
        <v>7.1101999999999999</v>
      </c>
      <c r="X5896" s="79">
        <f t="shared" si="652"/>
        <v>474.82489944024081</v>
      </c>
    </row>
    <row r="5897" spans="1:24" x14ac:dyDescent="0.2">
      <c r="A5897" s="37" t="str">
        <f t="shared" si="651"/>
        <v>2025-10</v>
      </c>
      <c r="B5897" t="s">
        <v>10053</v>
      </c>
      <c r="C5897" s="23">
        <v>45959</v>
      </c>
      <c r="D5897" s="23">
        <v>45926</v>
      </c>
      <c r="E5897" t="s">
        <v>143</v>
      </c>
      <c r="F5897" t="s">
        <v>144</v>
      </c>
      <c r="G5897" s="22"/>
      <c r="H5897" t="s">
        <v>10324</v>
      </c>
      <c r="I5897" t="s">
        <v>3190</v>
      </c>
      <c r="J5897" t="s">
        <v>3397</v>
      </c>
      <c r="K5897" s="10" t="str">
        <f t="shared" si="647"/>
        <v>LHDL</v>
      </c>
      <c r="L5897" t="s">
        <v>10</v>
      </c>
      <c r="M5897" s="48">
        <v>780</v>
      </c>
      <c r="N5897" t="s">
        <v>1472</v>
      </c>
      <c r="O5897" t="s">
        <v>11</v>
      </c>
      <c r="P5897" s="74">
        <v>6.8814000000000002</v>
      </c>
      <c r="Q5897" s="11">
        <f t="shared" si="648"/>
        <v>5367.49</v>
      </c>
      <c r="R5897" s="77">
        <v>7.1101999999999999</v>
      </c>
      <c r="S5897" s="14">
        <f t="shared" si="649"/>
        <v>0.96779999999999999</v>
      </c>
      <c r="T5897" s="13">
        <f t="shared" si="650"/>
        <v>754.88</v>
      </c>
      <c r="U5897" s="14" t="s">
        <v>349</v>
      </c>
      <c r="V5897" t="s">
        <v>125</v>
      </c>
      <c r="W5897" s="77">
        <v>7.1101999999999999</v>
      </c>
      <c r="X5897" s="79">
        <f t="shared" si="652"/>
        <v>754.90028409890022</v>
      </c>
    </row>
    <row r="5898" spans="1:24" x14ac:dyDescent="0.2">
      <c r="A5898" s="37" t="str">
        <f t="shared" si="651"/>
        <v>2025-10</v>
      </c>
      <c r="B5898" t="s">
        <v>10054</v>
      </c>
      <c r="C5898" s="23">
        <v>45952</v>
      </c>
      <c r="D5898" s="23">
        <v>45939</v>
      </c>
      <c r="E5898" t="s">
        <v>696</v>
      </c>
      <c r="F5898" t="s">
        <v>697</v>
      </c>
      <c r="G5898" s="22"/>
      <c r="H5898" t="s">
        <v>10330</v>
      </c>
      <c r="I5898" t="s">
        <v>3173</v>
      </c>
      <c r="J5898" t="s">
        <v>3380</v>
      </c>
      <c r="K5898" s="10" t="str">
        <f t="shared" si="647"/>
        <v>GLID</v>
      </c>
      <c r="L5898" t="s">
        <v>10</v>
      </c>
      <c r="M5898" s="48">
        <v>1000</v>
      </c>
      <c r="N5898" t="s">
        <v>1472</v>
      </c>
      <c r="O5898" t="s">
        <v>11</v>
      </c>
      <c r="P5898" s="74">
        <v>6.9063999999999997</v>
      </c>
      <c r="Q5898" s="11">
        <f t="shared" si="648"/>
        <v>6906.4</v>
      </c>
      <c r="R5898" s="77">
        <v>7.1101999999999999</v>
      </c>
      <c r="S5898" s="14">
        <f t="shared" si="649"/>
        <v>0.97130000000000005</v>
      </c>
      <c r="T5898" s="13">
        <f t="shared" si="650"/>
        <v>971.3</v>
      </c>
      <c r="U5898" s="14" t="s">
        <v>349</v>
      </c>
      <c r="V5898" t="s">
        <v>78</v>
      </c>
      <c r="W5898" s="77">
        <v>7.1101999999999999</v>
      </c>
      <c r="X5898" s="79">
        <f t="shared" si="652"/>
        <v>971.33695254704514</v>
      </c>
    </row>
    <row r="5899" spans="1:24" x14ac:dyDescent="0.2">
      <c r="A5899" s="37" t="str">
        <f t="shared" si="651"/>
        <v>2025-10</v>
      </c>
      <c r="B5899" t="s">
        <v>10055</v>
      </c>
      <c r="C5899" s="23">
        <v>45944</v>
      </c>
      <c r="D5899" s="23">
        <v>45943</v>
      </c>
      <c r="E5899" t="s">
        <v>5</v>
      </c>
      <c r="F5899" t="s">
        <v>6</v>
      </c>
      <c r="G5899" s="22"/>
      <c r="H5899" t="s">
        <v>10313</v>
      </c>
      <c r="I5899" t="s">
        <v>5717</v>
      </c>
      <c r="J5899" t="s">
        <v>5858</v>
      </c>
      <c r="K5899" s="10" t="str">
        <f t="shared" si="647"/>
        <v>BOX-</v>
      </c>
      <c r="L5899" t="s">
        <v>10</v>
      </c>
      <c r="M5899" s="48">
        <v>1010</v>
      </c>
      <c r="N5899" t="s">
        <v>1472</v>
      </c>
      <c r="O5899" t="s">
        <v>11</v>
      </c>
      <c r="P5899" s="74">
        <v>6.94</v>
      </c>
      <c r="Q5899" s="11">
        <f t="shared" si="648"/>
        <v>7009.4</v>
      </c>
      <c r="R5899" s="77">
        <v>7.1101999999999999</v>
      </c>
      <c r="S5899" s="14">
        <f t="shared" si="649"/>
        <v>0.97609999999999997</v>
      </c>
      <c r="T5899" s="13">
        <f t="shared" si="650"/>
        <v>985.86</v>
      </c>
      <c r="U5899" s="14" t="s">
        <v>349</v>
      </c>
      <c r="V5899" t="s">
        <v>1</v>
      </c>
      <c r="W5899" s="77">
        <v>7.1101999999999999</v>
      </c>
      <c r="X5899" s="79">
        <f t="shared" si="652"/>
        <v>985.82318359539818</v>
      </c>
    </row>
    <row r="5900" spans="1:24" x14ac:dyDescent="0.2">
      <c r="A5900" s="37" t="str">
        <f t="shared" si="651"/>
        <v>2025-10</v>
      </c>
      <c r="B5900" t="s">
        <v>10056</v>
      </c>
      <c r="C5900" s="23">
        <v>45960</v>
      </c>
      <c r="D5900" s="23">
        <v>45880</v>
      </c>
      <c r="E5900" t="s">
        <v>94</v>
      </c>
      <c r="F5900" t="s">
        <v>95</v>
      </c>
      <c r="G5900" s="22"/>
      <c r="H5900" t="s">
        <v>10350</v>
      </c>
      <c r="I5900" t="s">
        <v>10513</v>
      </c>
      <c r="J5900" t="s">
        <v>10514</v>
      </c>
      <c r="K5900" s="10" t="str">
        <f t="shared" si="647"/>
        <v>LID-</v>
      </c>
      <c r="L5900" t="s">
        <v>98</v>
      </c>
      <c r="M5900" s="48">
        <v>331</v>
      </c>
      <c r="N5900" t="s">
        <v>1472</v>
      </c>
      <c r="O5900" t="s">
        <v>11</v>
      </c>
      <c r="P5900" s="74">
        <v>7.2</v>
      </c>
      <c r="Q5900" s="11">
        <f t="shared" si="648"/>
        <v>2383.1999999999998</v>
      </c>
      <c r="R5900" s="77">
        <v>7.1101999999999999</v>
      </c>
      <c r="S5900" s="14">
        <f t="shared" si="649"/>
        <v>1.0125999999999999</v>
      </c>
      <c r="T5900" s="13">
        <f t="shared" si="650"/>
        <v>335.17</v>
      </c>
      <c r="U5900" s="14" t="s">
        <v>349</v>
      </c>
      <c r="V5900" t="s">
        <v>368</v>
      </c>
      <c r="W5900" s="77">
        <v>7.1101999999999999</v>
      </c>
      <c r="X5900" s="79">
        <f t="shared" si="652"/>
        <v>335.18044499451497</v>
      </c>
    </row>
    <row r="5901" spans="1:24" x14ac:dyDescent="0.2">
      <c r="A5901" s="37" t="str">
        <f t="shared" si="651"/>
        <v>2025-10</v>
      </c>
      <c r="B5901" t="s">
        <v>10056</v>
      </c>
      <c r="C5901" s="23">
        <v>45959</v>
      </c>
      <c r="D5901" s="23">
        <v>45880</v>
      </c>
      <c r="E5901" t="s">
        <v>94</v>
      </c>
      <c r="F5901" t="s">
        <v>95</v>
      </c>
      <c r="G5901" s="22"/>
      <c r="H5901" t="s">
        <v>10351</v>
      </c>
      <c r="I5901" t="s">
        <v>10513</v>
      </c>
      <c r="J5901" t="s">
        <v>10514</v>
      </c>
      <c r="K5901" s="10" t="str">
        <f t="shared" si="647"/>
        <v>LID-</v>
      </c>
      <c r="L5901" t="s">
        <v>98</v>
      </c>
      <c r="M5901" s="48">
        <v>743</v>
      </c>
      <c r="N5901" t="s">
        <v>1472</v>
      </c>
      <c r="O5901" t="s">
        <v>11</v>
      </c>
      <c r="P5901" s="74">
        <v>7.2</v>
      </c>
      <c r="Q5901" s="11">
        <f t="shared" si="648"/>
        <v>5349.6</v>
      </c>
      <c r="R5901" s="77">
        <v>7.1101999999999999</v>
      </c>
      <c r="S5901" s="14">
        <f t="shared" si="649"/>
        <v>1.0125999999999999</v>
      </c>
      <c r="T5901" s="13">
        <f t="shared" si="650"/>
        <v>752.36</v>
      </c>
      <c r="U5901" s="14" t="s">
        <v>349</v>
      </c>
      <c r="V5901" t="s">
        <v>368</v>
      </c>
      <c r="W5901" s="77">
        <v>7.1101999999999999</v>
      </c>
      <c r="X5901" s="79">
        <f t="shared" si="652"/>
        <v>752.38389918708344</v>
      </c>
    </row>
    <row r="5902" spans="1:24" x14ac:dyDescent="0.2">
      <c r="A5902" s="37" t="str">
        <f t="shared" si="651"/>
        <v>2025-10</v>
      </c>
      <c r="B5902" t="s">
        <v>10056</v>
      </c>
      <c r="C5902" s="23">
        <v>45943</v>
      </c>
      <c r="D5902" s="23">
        <v>45880</v>
      </c>
      <c r="E5902" t="s">
        <v>94</v>
      </c>
      <c r="F5902" t="s">
        <v>95</v>
      </c>
      <c r="G5902" s="22"/>
      <c r="H5902" t="s">
        <v>10352</v>
      </c>
      <c r="I5902" t="s">
        <v>10513</v>
      </c>
      <c r="J5902" t="s">
        <v>10514</v>
      </c>
      <c r="K5902" s="10" t="str">
        <f t="shared" si="647"/>
        <v>LID-</v>
      </c>
      <c r="L5902" t="s">
        <v>98</v>
      </c>
      <c r="M5902" s="48">
        <v>6</v>
      </c>
      <c r="N5902" t="s">
        <v>1472</v>
      </c>
      <c r="O5902" t="s">
        <v>11</v>
      </c>
      <c r="P5902" s="74">
        <v>7.2</v>
      </c>
      <c r="Q5902" s="11">
        <f t="shared" si="648"/>
        <v>43.2</v>
      </c>
      <c r="R5902" s="77">
        <v>7.1101999999999999</v>
      </c>
      <c r="S5902" s="14">
        <f t="shared" si="649"/>
        <v>1.0125999999999999</v>
      </c>
      <c r="T5902" s="13">
        <f t="shared" si="650"/>
        <v>6.08</v>
      </c>
      <c r="U5902" s="14" t="s">
        <v>349</v>
      </c>
      <c r="V5902" t="s">
        <v>368</v>
      </c>
      <c r="W5902" s="77">
        <v>7.1101999999999999</v>
      </c>
      <c r="X5902" s="79">
        <f t="shared" si="652"/>
        <v>6.0757784591150745</v>
      </c>
    </row>
    <row r="5903" spans="1:24" x14ac:dyDescent="0.2">
      <c r="A5903" s="37" t="str">
        <f t="shared" si="651"/>
        <v>2025-10</v>
      </c>
      <c r="B5903" t="s">
        <v>10057</v>
      </c>
      <c r="C5903" s="23">
        <v>45961</v>
      </c>
      <c r="D5903" s="23">
        <v>45960</v>
      </c>
      <c r="E5903" t="s">
        <v>94</v>
      </c>
      <c r="F5903" t="s">
        <v>95</v>
      </c>
      <c r="G5903" s="22"/>
      <c r="H5903" t="s">
        <v>10353</v>
      </c>
      <c r="I5903" t="s">
        <v>10513</v>
      </c>
      <c r="J5903" t="s">
        <v>10514</v>
      </c>
      <c r="K5903" s="10" t="str">
        <f t="shared" si="647"/>
        <v>LID-</v>
      </c>
      <c r="L5903" t="s">
        <v>98</v>
      </c>
      <c r="M5903" s="48">
        <v>17</v>
      </c>
      <c r="N5903" t="s">
        <v>1472</v>
      </c>
      <c r="O5903" t="s">
        <v>11</v>
      </c>
      <c r="P5903" s="74">
        <v>7.2</v>
      </c>
      <c r="Q5903" s="11">
        <f t="shared" si="648"/>
        <v>122.4</v>
      </c>
      <c r="R5903" s="77">
        <v>7.1101999999999999</v>
      </c>
      <c r="S5903" s="14">
        <f t="shared" si="649"/>
        <v>1.0125999999999999</v>
      </c>
      <c r="T5903" s="13">
        <f t="shared" si="650"/>
        <v>17.21</v>
      </c>
      <c r="U5903" s="14" t="s">
        <v>349</v>
      </c>
      <c r="V5903" t="s">
        <v>368</v>
      </c>
      <c r="W5903" s="77">
        <v>7.1101999999999999</v>
      </c>
      <c r="X5903" s="79">
        <f t="shared" si="652"/>
        <v>17.21470563415938</v>
      </c>
    </row>
    <row r="5904" spans="1:24" x14ac:dyDescent="0.2">
      <c r="A5904" s="37" t="str">
        <f t="shared" si="651"/>
        <v>2025-10</v>
      </c>
      <c r="B5904" t="s">
        <v>10058</v>
      </c>
      <c r="C5904" s="23">
        <v>45960</v>
      </c>
      <c r="D5904" s="23">
        <v>45911</v>
      </c>
      <c r="E5904" t="s">
        <v>287</v>
      </c>
      <c r="F5904" t="s">
        <v>288</v>
      </c>
      <c r="G5904" s="22"/>
      <c r="H5904" t="s">
        <v>10345</v>
      </c>
      <c r="I5904" t="s">
        <v>935</v>
      </c>
      <c r="J5904" t="s">
        <v>936</v>
      </c>
      <c r="K5904" s="10" t="str">
        <f t="shared" si="647"/>
        <v>ANYD</v>
      </c>
      <c r="L5904" t="s">
        <v>10</v>
      </c>
      <c r="M5904" s="48">
        <v>220</v>
      </c>
      <c r="N5904" t="s">
        <v>1472</v>
      </c>
      <c r="O5904" t="s">
        <v>11</v>
      </c>
      <c r="P5904" s="74">
        <v>7.3479999999999999</v>
      </c>
      <c r="Q5904" s="11">
        <f t="shared" si="648"/>
        <v>1616.56</v>
      </c>
      <c r="R5904" s="77">
        <v>7.1101999999999999</v>
      </c>
      <c r="S5904" s="14">
        <f t="shared" si="649"/>
        <v>1.0334000000000001</v>
      </c>
      <c r="T5904" s="13">
        <f t="shared" si="650"/>
        <v>227.35</v>
      </c>
      <c r="U5904" s="14" t="s">
        <v>349</v>
      </c>
      <c r="V5904" t="s">
        <v>36</v>
      </c>
      <c r="W5904" s="77">
        <v>7.1101999999999999</v>
      </c>
      <c r="X5904" s="79">
        <f t="shared" si="652"/>
        <v>227.35788022840427</v>
      </c>
    </row>
    <row r="5905" spans="1:24" x14ac:dyDescent="0.2">
      <c r="A5905" s="37" t="str">
        <f t="shared" si="651"/>
        <v>2025-10</v>
      </c>
      <c r="B5905" t="s">
        <v>10058</v>
      </c>
      <c r="C5905" s="23">
        <v>45950</v>
      </c>
      <c r="D5905" s="23">
        <v>45911</v>
      </c>
      <c r="E5905" t="s">
        <v>287</v>
      </c>
      <c r="F5905" t="s">
        <v>288</v>
      </c>
      <c r="G5905" s="22"/>
      <c r="H5905" t="s">
        <v>10354</v>
      </c>
      <c r="I5905" t="s">
        <v>935</v>
      </c>
      <c r="J5905" t="s">
        <v>936</v>
      </c>
      <c r="K5905" s="10" t="str">
        <f t="shared" si="647"/>
        <v>ANYD</v>
      </c>
      <c r="L5905" t="s">
        <v>10</v>
      </c>
      <c r="M5905" s="48">
        <v>3730</v>
      </c>
      <c r="N5905" t="s">
        <v>1472</v>
      </c>
      <c r="O5905" t="s">
        <v>11</v>
      </c>
      <c r="P5905" s="74">
        <v>7.3479999999999999</v>
      </c>
      <c r="Q5905" s="11">
        <f t="shared" si="648"/>
        <v>27408.04</v>
      </c>
      <c r="R5905" s="77">
        <v>7.1101999999999999</v>
      </c>
      <c r="S5905" s="14">
        <f t="shared" si="649"/>
        <v>1.0334000000000001</v>
      </c>
      <c r="T5905" s="13">
        <f t="shared" si="650"/>
        <v>3854.58</v>
      </c>
      <c r="U5905" s="14" t="s">
        <v>349</v>
      </c>
      <c r="V5905" t="s">
        <v>36</v>
      </c>
      <c r="W5905" s="77">
        <v>7.1101999999999999</v>
      </c>
      <c r="X5905" s="79">
        <f t="shared" si="652"/>
        <v>3854.7495147815816</v>
      </c>
    </row>
    <row r="5906" spans="1:24" x14ac:dyDescent="0.2">
      <c r="A5906" s="37" t="str">
        <f t="shared" si="651"/>
        <v>2025-10</v>
      </c>
      <c r="B5906" t="s">
        <v>10058</v>
      </c>
      <c r="C5906" s="23">
        <v>45944</v>
      </c>
      <c r="D5906" s="23">
        <v>45911</v>
      </c>
      <c r="E5906" t="s">
        <v>287</v>
      </c>
      <c r="F5906" t="s">
        <v>288</v>
      </c>
      <c r="G5906" s="22"/>
      <c r="H5906" t="s">
        <v>10295</v>
      </c>
      <c r="I5906" t="s">
        <v>935</v>
      </c>
      <c r="J5906" t="s">
        <v>936</v>
      </c>
      <c r="K5906" s="10" t="str">
        <f t="shared" si="647"/>
        <v>ANYD</v>
      </c>
      <c r="L5906" t="s">
        <v>10</v>
      </c>
      <c r="M5906" s="48">
        <v>1850</v>
      </c>
      <c r="N5906" t="s">
        <v>1472</v>
      </c>
      <c r="O5906" t="s">
        <v>11</v>
      </c>
      <c r="P5906" s="74">
        <v>7.3479999999999999</v>
      </c>
      <c r="Q5906" s="11">
        <f t="shared" si="648"/>
        <v>13593.8</v>
      </c>
      <c r="R5906" s="77">
        <v>7.1101999999999999</v>
      </c>
      <c r="S5906" s="14">
        <f t="shared" si="649"/>
        <v>1.0334000000000001</v>
      </c>
      <c r="T5906" s="13">
        <f t="shared" si="650"/>
        <v>1911.79</v>
      </c>
      <c r="U5906" s="14" t="s">
        <v>349</v>
      </c>
      <c r="V5906" t="s">
        <v>36</v>
      </c>
      <c r="W5906" s="77">
        <v>7.1101999999999999</v>
      </c>
      <c r="X5906" s="79">
        <f t="shared" si="652"/>
        <v>1911.8730837388541</v>
      </c>
    </row>
    <row r="5907" spans="1:24" x14ac:dyDescent="0.2">
      <c r="A5907" s="37" t="str">
        <f t="shared" si="651"/>
        <v>2025-10</v>
      </c>
      <c r="B5907" t="s">
        <v>10059</v>
      </c>
      <c r="C5907" s="23">
        <v>45946</v>
      </c>
      <c r="D5907" s="23">
        <v>45908</v>
      </c>
      <c r="E5907" t="s">
        <v>830</v>
      </c>
      <c r="F5907" t="s">
        <v>831</v>
      </c>
      <c r="G5907" s="22"/>
      <c r="H5907" t="s">
        <v>10355</v>
      </c>
      <c r="I5907" t="s">
        <v>4765</v>
      </c>
      <c r="J5907" t="s">
        <v>4766</v>
      </c>
      <c r="K5907" s="10" t="str">
        <f t="shared" si="647"/>
        <v>SKU-</v>
      </c>
      <c r="L5907" t="s">
        <v>98</v>
      </c>
      <c r="M5907" s="48">
        <v>374</v>
      </c>
      <c r="N5907" t="s">
        <v>1472</v>
      </c>
      <c r="O5907" t="s">
        <v>11</v>
      </c>
      <c r="P5907" s="74">
        <v>7.4</v>
      </c>
      <c r="Q5907" s="11">
        <f t="shared" si="648"/>
        <v>2767.6</v>
      </c>
      <c r="R5907" s="77">
        <v>7.1101999999999999</v>
      </c>
      <c r="S5907" s="14">
        <f t="shared" si="649"/>
        <v>1.0407999999999999</v>
      </c>
      <c r="T5907" s="13">
        <f t="shared" si="650"/>
        <v>389.26</v>
      </c>
      <c r="U5907" s="14" t="s">
        <v>349</v>
      </c>
      <c r="V5907" t="s">
        <v>2</v>
      </c>
      <c r="W5907" s="77">
        <v>7.1101999999999999</v>
      </c>
      <c r="X5907" s="79">
        <f t="shared" si="652"/>
        <v>389.24362183904822</v>
      </c>
    </row>
    <row r="5908" spans="1:24" x14ac:dyDescent="0.2">
      <c r="A5908" s="37" t="str">
        <f t="shared" si="651"/>
        <v>2025-10</v>
      </c>
      <c r="B5908" t="s">
        <v>10059</v>
      </c>
      <c r="C5908" s="23">
        <v>45944</v>
      </c>
      <c r="D5908" s="23">
        <v>45908</v>
      </c>
      <c r="E5908" t="s">
        <v>830</v>
      </c>
      <c r="F5908" t="s">
        <v>831</v>
      </c>
      <c r="G5908" s="22"/>
      <c r="H5908" t="s">
        <v>10356</v>
      </c>
      <c r="I5908" t="s">
        <v>4765</v>
      </c>
      <c r="J5908" t="s">
        <v>4766</v>
      </c>
      <c r="K5908" s="10" t="str">
        <f t="shared" si="647"/>
        <v>SKU-</v>
      </c>
      <c r="L5908" t="s">
        <v>98</v>
      </c>
      <c r="M5908" s="48">
        <v>576</v>
      </c>
      <c r="N5908" t="s">
        <v>1472</v>
      </c>
      <c r="O5908" t="s">
        <v>11</v>
      </c>
      <c r="P5908" s="74">
        <v>7.4</v>
      </c>
      <c r="Q5908" s="11">
        <f t="shared" si="648"/>
        <v>4262.3999999999996</v>
      </c>
      <c r="R5908" s="77">
        <v>7.1101999999999999</v>
      </c>
      <c r="S5908" s="14">
        <f t="shared" si="649"/>
        <v>1.0407999999999999</v>
      </c>
      <c r="T5908" s="13">
        <f t="shared" si="650"/>
        <v>599.5</v>
      </c>
      <c r="U5908" s="14" t="s">
        <v>349</v>
      </c>
      <c r="V5908" t="s">
        <v>2</v>
      </c>
      <c r="W5908" s="77">
        <v>7.1101999999999999</v>
      </c>
      <c r="X5908" s="79">
        <f t="shared" si="652"/>
        <v>599.47680796602071</v>
      </c>
    </row>
    <row r="5909" spans="1:24" x14ac:dyDescent="0.2">
      <c r="A5909" s="37" t="str">
        <f t="shared" si="651"/>
        <v>2025-10</v>
      </c>
      <c r="B5909" t="s">
        <v>10060</v>
      </c>
      <c r="C5909" s="23">
        <v>45947</v>
      </c>
      <c r="D5909" s="23">
        <v>45908</v>
      </c>
      <c r="E5909" t="s">
        <v>830</v>
      </c>
      <c r="F5909" t="s">
        <v>831</v>
      </c>
      <c r="G5909" s="22"/>
      <c r="H5909" t="s">
        <v>10357</v>
      </c>
      <c r="I5909" t="s">
        <v>4763</v>
      </c>
      <c r="J5909" t="s">
        <v>4764</v>
      </c>
      <c r="K5909" s="10" t="str">
        <f t="shared" si="647"/>
        <v>SKU-</v>
      </c>
      <c r="L5909" t="s">
        <v>98</v>
      </c>
      <c r="M5909" s="48">
        <v>1010</v>
      </c>
      <c r="N5909" t="s">
        <v>1472</v>
      </c>
      <c r="O5909" t="s">
        <v>11</v>
      </c>
      <c r="P5909" s="74">
        <v>7.4</v>
      </c>
      <c r="Q5909" s="11">
        <f t="shared" si="648"/>
        <v>7474</v>
      </c>
      <c r="R5909" s="77">
        <v>7.1101999999999999</v>
      </c>
      <c r="S5909" s="14">
        <f t="shared" si="649"/>
        <v>1.0407999999999999</v>
      </c>
      <c r="T5909" s="13">
        <f t="shared" si="650"/>
        <v>1051.21</v>
      </c>
      <c r="U5909" s="14" t="s">
        <v>349</v>
      </c>
      <c r="V5909" t="s">
        <v>2</v>
      </c>
      <c r="W5909" s="77">
        <v>7.1101999999999999</v>
      </c>
      <c r="X5909" s="79">
        <f t="shared" si="652"/>
        <v>1051.1659306348627</v>
      </c>
    </row>
    <row r="5910" spans="1:24" x14ac:dyDescent="0.2">
      <c r="A5910" s="37" t="str">
        <f t="shared" si="651"/>
        <v>2025-10</v>
      </c>
      <c r="B5910" t="s">
        <v>10061</v>
      </c>
      <c r="C5910" s="23">
        <v>45944</v>
      </c>
      <c r="D5910" s="23">
        <v>45943</v>
      </c>
      <c r="E5910" t="s">
        <v>5</v>
      </c>
      <c r="F5910" t="s">
        <v>6</v>
      </c>
      <c r="G5910" s="22"/>
      <c r="H5910" t="s">
        <v>10313</v>
      </c>
      <c r="I5910" t="s">
        <v>465</v>
      </c>
      <c r="J5910" t="s">
        <v>466</v>
      </c>
      <c r="K5910" s="10" t="str">
        <f t="shared" si="647"/>
        <v>BOX-</v>
      </c>
      <c r="L5910" t="s">
        <v>10</v>
      </c>
      <c r="M5910" s="48">
        <v>1010</v>
      </c>
      <c r="N5910" t="s">
        <v>1472</v>
      </c>
      <c r="O5910" t="s">
        <v>11</v>
      </c>
      <c r="P5910" s="74">
        <v>7.41</v>
      </c>
      <c r="Q5910" s="11">
        <f t="shared" si="648"/>
        <v>7484.1</v>
      </c>
      <c r="R5910" s="77">
        <v>7.1101999999999999</v>
      </c>
      <c r="S5910" s="14">
        <f t="shared" si="649"/>
        <v>1.0422</v>
      </c>
      <c r="T5910" s="13">
        <f t="shared" si="650"/>
        <v>1052.6199999999999</v>
      </c>
      <c r="U5910" s="14" t="s">
        <v>349</v>
      </c>
      <c r="V5910" t="s">
        <v>1</v>
      </c>
      <c r="W5910" s="77">
        <v>7.1101999999999999</v>
      </c>
      <c r="X5910" s="79">
        <f t="shared" si="652"/>
        <v>1052.5864251357207</v>
      </c>
    </row>
    <row r="5911" spans="1:24" x14ac:dyDescent="0.2">
      <c r="A5911" s="37" t="str">
        <f t="shared" si="651"/>
        <v>2025-10</v>
      </c>
      <c r="B5911" t="s">
        <v>10062</v>
      </c>
      <c r="C5911" s="23">
        <v>45951</v>
      </c>
      <c r="D5911" s="23">
        <v>45926</v>
      </c>
      <c r="E5911" t="s">
        <v>287</v>
      </c>
      <c r="F5911" t="s">
        <v>288</v>
      </c>
      <c r="G5911" s="22"/>
      <c r="H5911" t="s">
        <v>10346</v>
      </c>
      <c r="I5911" t="s">
        <v>1555</v>
      </c>
      <c r="J5911" t="s">
        <v>1556</v>
      </c>
      <c r="K5911" s="10" t="str">
        <f t="shared" si="647"/>
        <v>ANYD</v>
      </c>
      <c r="L5911" t="s">
        <v>10</v>
      </c>
      <c r="M5911" s="48">
        <v>1800</v>
      </c>
      <c r="N5911" t="s">
        <v>1472</v>
      </c>
      <c r="O5911" t="s">
        <v>11</v>
      </c>
      <c r="P5911" s="74">
        <v>7.42</v>
      </c>
      <c r="Q5911" s="11">
        <f t="shared" si="648"/>
        <v>13356</v>
      </c>
      <c r="R5911" s="77">
        <v>7.1101999999999999</v>
      </c>
      <c r="S5911" s="14">
        <f t="shared" si="649"/>
        <v>1.0436000000000001</v>
      </c>
      <c r="T5911" s="13">
        <f t="shared" si="650"/>
        <v>1878.48</v>
      </c>
      <c r="U5911" s="14" t="s">
        <v>349</v>
      </c>
      <c r="V5911" t="s">
        <v>36</v>
      </c>
      <c r="W5911" s="77">
        <v>7.1101999999999999</v>
      </c>
      <c r="X5911" s="79">
        <f t="shared" si="652"/>
        <v>1878.4281736097437</v>
      </c>
    </row>
    <row r="5912" spans="1:24" x14ac:dyDescent="0.2">
      <c r="A5912" s="37" t="str">
        <f t="shared" si="651"/>
        <v>2025-10</v>
      </c>
      <c r="B5912" t="s">
        <v>10063</v>
      </c>
      <c r="C5912" s="23">
        <v>45950</v>
      </c>
      <c r="D5912" s="23">
        <v>45911</v>
      </c>
      <c r="E5912" t="s">
        <v>287</v>
      </c>
      <c r="F5912" t="s">
        <v>288</v>
      </c>
      <c r="G5912" s="22"/>
      <c r="H5912" t="s">
        <v>10354</v>
      </c>
      <c r="I5912" t="s">
        <v>3062</v>
      </c>
      <c r="J5912" t="s">
        <v>83</v>
      </c>
      <c r="K5912" s="10" t="str">
        <f t="shared" si="647"/>
        <v>ANYD</v>
      </c>
      <c r="L5912" t="s">
        <v>10</v>
      </c>
      <c r="M5912" s="48">
        <v>2100</v>
      </c>
      <c r="N5912" t="s">
        <v>1472</v>
      </c>
      <c r="O5912" t="s">
        <v>11</v>
      </c>
      <c r="P5912" s="74">
        <v>7.4237000000000002</v>
      </c>
      <c r="Q5912" s="11">
        <f t="shared" si="648"/>
        <v>15589.77</v>
      </c>
      <c r="R5912" s="77">
        <v>7.1101999999999999</v>
      </c>
      <c r="S5912" s="14">
        <f t="shared" si="649"/>
        <v>1.0441</v>
      </c>
      <c r="T5912" s="13">
        <f t="shared" si="650"/>
        <v>2192.61</v>
      </c>
      <c r="U5912" s="14" t="s">
        <v>349</v>
      </c>
      <c r="V5912" t="s">
        <v>36</v>
      </c>
      <c r="W5912" s="77">
        <v>7.1101999999999999</v>
      </c>
      <c r="X5912" s="79">
        <f t="shared" si="652"/>
        <v>2192.5923321425557</v>
      </c>
    </row>
    <row r="5913" spans="1:24" x14ac:dyDescent="0.2">
      <c r="A5913" s="37" t="str">
        <f t="shared" si="651"/>
        <v>2025-10</v>
      </c>
      <c r="B5913" t="s">
        <v>10064</v>
      </c>
      <c r="C5913" s="23">
        <v>45954</v>
      </c>
      <c r="D5913" s="23">
        <v>45917</v>
      </c>
      <c r="E5913" t="s">
        <v>287</v>
      </c>
      <c r="F5913" t="s">
        <v>288</v>
      </c>
      <c r="G5913" s="22"/>
      <c r="H5913" t="s">
        <v>10348</v>
      </c>
      <c r="I5913" t="s">
        <v>3062</v>
      </c>
      <c r="J5913" t="s">
        <v>83</v>
      </c>
      <c r="K5913" s="10" t="str">
        <f t="shared" si="647"/>
        <v>ANYD</v>
      </c>
      <c r="L5913" t="s">
        <v>10</v>
      </c>
      <c r="M5913" s="48">
        <v>1060</v>
      </c>
      <c r="N5913" t="s">
        <v>1472</v>
      </c>
      <c r="O5913" t="s">
        <v>11</v>
      </c>
      <c r="P5913" s="74">
        <v>7.4237000000000002</v>
      </c>
      <c r="Q5913" s="11">
        <f t="shared" si="648"/>
        <v>7869.12</v>
      </c>
      <c r="R5913" s="77">
        <v>7.1101999999999999</v>
      </c>
      <c r="S5913" s="14">
        <f t="shared" si="649"/>
        <v>1.0441</v>
      </c>
      <c r="T5913" s="13">
        <f t="shared" si="650"/>
        <v>1106.75</v>
      </c>
      <c r="U5913" s="14" t="s">
        <v>349</v>
      </c>
      <c r="V5913" t="s">
        <v>36</v>
      </c>
      <c r="W5913" s="77">
        <v>7.1101999999999999</v>
      </c>
      <c r="X5913" s="79">
        <f t="shared" si="652"/>
        <v>1106.7370819386233</v>
      </c>
    </row>
    <row r="5914" spans="1:24" x14ac:dyDescent="0.2">
      <c r="A5914" s="37" t="str">
        <f t="shared" si="651"/>
        <v>2025-10</v>
      </c>
      <c r="B5914" t="s">
        <v>10064</v>
      </c>
      <c r="C5914" s="23">
        <v>45951</v>
      </c>
      <c r="D5914" s="23">
        <v>45917</v>
      </c>
      <c r="E5914" t="s">
        <v>287</v>
      </c>
      <c r="F5914" t="s">
        <v>288</v>
      </c>
      <c r="G5914" s="22"/>
      <c r="H5914" t="s">
        <v>10346</v>
      </c>
      <c r="I5914" t="s">
        <v>3062</v>
      </c>
      <c r="J5914" t="s">
        <v>83</v>
      </c>
      <c r="K5914" s="10" t="str">
        <f t="shared" si="647"/>
        <v>ANYD</v>
      </c>
      <c r="L5914" t="s">
        <v>10</v>
      </c>
      <c r="M5914" s="48">
        <v>1440</v>
      </c>
      <c r="N5914" t="s">
        <v>1472</v>
      </c>
      <c r="O5914" t="s">
        <v>11</v>
      </c>
      <c r="P5914" s="74">
        <v>7.4237000000000002</v>
      </c>
      <c r="Q5914" s="11">
        <f t="shared" si="648"/>
        <v>10690.13</v>
      </c>
      <c r="R5914" s="77">
        <v>7.1101999999999999</v>
      </c>
      <c r="S5914" s="14">
        <f t="shared" si="649"/>
        <v>1.0441</v>
      </c>
      <c r="T5914" s="13">
        <f t="shared" si="650"/>
        <v>1503.5</v>
      </c>
      <c r="U5914" s="14" t="s">
        <v>349</v>
      </c>
      <c r="V5914" t="s">
        <v>36</v>
      </c>
      <c r="W5914" s="77">
        <v>7.1101999999999999</v>
      </c>
      <c r="X5914" s="79">
        <f t="shared" si="652"/>
        <v>1503.4918848977525</v>
      </c>
    </row>
    <row r="5915" spans="1:24" x14ac:dyDescent="0.2">
      <c r="A5915" s="37" t="str">
        <f t="shared" si="651"/>
        <v>2025-10</v>
      </c>
      <c r="B5915" t="s">
        <v>10064</v>
      </c>
      <c r="C5915" s="23">
        <v>45950</v>
      </c>
      <c r="D5915" s="23">
        <v>45917</v>
      </c>
      <c r="E5915" t="s">
        <v>287</v>
      </c>
      <c r="F5915" t="s">
        <v>288</v>
      </c>
      <c r="G5915" s="22"/>
      <c r="H5915" t="s">
        <v>10354</v>
      </c>
      <c r="I5915" t="s">
        <v>3062</v>
      </c>
      <c r="J5915" t="s">
        <v>83</v>
      </c>
      <c r="K5915" s="10" t="str">
        <f t="shared" si="647"/>
        <v>ANYD</v>
      </c>
      <c r="L5915" t="s">
        <v>10</v>
      </c>
      <c r="M5915" s="48">
        <v>1500</v>
      </c>
      <c r="N5915" t="s">
        <v>1472</v>
      </c>
      <c r="O5915" t="s">
        <v>11</v>
      </c>
      <c r="P5915" s="74">
        <v>7.4237000000000002</v>
      </c>
      <c r="Q5915" s="11">
        <f t="shared" si="648"/>
        <v>11135.55</v>
      </c>
      <c r="R5915" s="77">
        <v>7.1101999999999999</v>
      </c>
      <c r="S5915" s="14">
        <f t="shared" si="649"/>
        <v>1.0441</v>
      </c>
      <c r="T5915" s="13">
        <f t="shared" si="650"/>
        <v>1566.15</v>
      </c>
      <c r="U5915" s="14" t="s">
        <v>349</v>
      </c>
      <c r="V5915" t="s">
        <v>36</v>
      </c>
      <c r="W5915" s="77">
        <v>7.1101999999999999</v>
      </c>
      <c r="X5915" s="79">
        <f t="shared" si="652"/>
        <v>1566.1373801018256</v>
      </c>
    </row>
    <row r="5916" spans="1:24" x14ac:dyDescent="0.2">
      <c r="A5916" s="37" t="str">
        <f t="shared" si="651"/>
        <v>2025-10</v>
      </c>
      <c r="B5916" t="s">
        <v>9276</v>
      </c>
      <c r="C5916" s="23">
        <v>45961</v>
      </c>
      <c r="D5916" s="23">
        <v>45905</v>
      </c>
      <c r="E5916" t="s">
        <v>830</v>
      </c>
      <c r="F5916" t="s">
        <v>831</v>
      </c>
      <c r="G5916" s="22"/>
      <c r="H5916" t="s">
        <v>10358</v>
      </c>
      <c r="I5916" t="s">
        <v>8818</v>
      </c>
      <c r="J5916" t="s">
        <v>8819</v>
      </c>
      <c r="K5916" s="10" t="str">
        <f t="shared" si="647"/>
        <v>LID-</v>
      </c>
      <c r="L5916" t="s">
        <v>98</v>
      </c>
      <c r="M5916" s="48">
        <v>500</v>
      </c>
      <c r="N5916" t="s">
        <v>1472</v>
      </c>
      <c r="O5916" t="s">
        <v>11</v>
      </c>
      <c r="P5916" s="74">
        <v>7.45</v>
      </c>
      <c r="Q5916" s="11">
        <f t="shared" si="648"/>
        <v>3725</v>
      </c>
      <c r="R5916" s="77">
        <v>7.1101999999999999</v>
      </c>
      <c r="S5916" s="14">
        <f t="shared" si="649"/>
        <v>1.0478000000000001</v>
      </c>
      <c r="T5916" s="13">
        <f t="shared" si="650"/>
        <v>523.9</v>
      </c>
      <c r="U5916" s="14" t="s">
        <v>349</v>
      </c>
      <c r="V5916" t="s">
        <v>368</v>
      </c>
      <c r="W5916" s="77">
        <v>7.1101999999999999</v>
      </c>
      <c r="X5916" s="79">
        <f t="shared" si="652"/>
        <v>523.89524907878831</v>
      </c>
    </row>
    <row r="5917" spans="1:24" x14ac:dyDescent="0.2">
      <c r="A5917" s="37" t="str">
        <f t="shared" si="651"/>
        <v>2025-10</v>
      </c>
      <c r="B5917" t="s">
        <v>9276</v>
      </c>
      <c r="C5917" s="23">
        <v>45960</v>
      </c>
      <c r="D5917" s="23">
        <v>45905</v>
      </c>
      <c r="E5917" t="s">
        <v>830</v>
      </c>
      <c r="F5917" t="s">
        <v>831</v>
      </c>
      <c r="G5917" s="22"/>
      <c r="H5917" t="s">
        <v>10359</v>
      </c>
      <c r="I5917" t="s">
        <v>8818</v>
      </c>
      <c r="J5917" t="s">
        <v>8819</v>
      </c>
      <c r="K5917" s="10" t="str">
        <f t="shared" si="647"/>
        <v>LID-</v>
      </c>
      <c r="L5917" t="s">
        <v>98</v>
      </c>
      <c r="M5917" s="48">
        <v>800</v>
      </c>
      <c r="N5917" t="s">
        <v>1472</v>
      </c>
      <c r="O5917" t="s">
        <v>11</v>
      </c>
      <c r="P5917" s="74">
        <v>7.45</v>
      </c>
      <c r="Q5917" s="11">
        <f t="shared" si="648"/>
        <v>5960</v>
      </c>
      <c r="R5917" s="77">
        <v>7.1101999999999999</v>
      </c>
      <c r="S5917" s="14">
        <f t="shared" si="649"/>
        <v>1.0478000000000001</v>
      </c>
      <c r="T5917" s="13">
        <f t="shared" si="650"/>
        <v>838.24</v>
      </c>
      <c r="U5917" s="14" t="s">
        <v>349</v>
      </c>
      <c r="V5917" t="s">
        <v>368</v>
      </c>
      <c r="W5917" s="77">
        <v>7.1101999999999999</v>
      </c>
      <c r="X5917" s="79">
        <f t="shared" si="652"/>
        <v>838.23239852606116</v>
      </c>
    </row>
    <row r="5918" spans="1:24" x14ac:dyDescent="0.2">
      <c r="A5918" s="37" t="str">
        <f t="shared" si="651"/>
        <v>2025-10</v>
      </c>
      <c r="B5918" t="s">
        <v>9276</v>
      </c>
      <c r="C5918" s="23">
        <v>45959</v>
      </c>
      <c r="D5918" s="23">
        <v>45905</v>
      </c>
      <c r="E5918" t="s">
        <v>830</v>
      </c>
      <c r="F5918" t="s">
        <v>831</v>
      </c>
      <c r="G5918" s="22"/>
      <c r="H5918" t="s">
        <v>10305</v>
      </c>
      <c r="I5918" t="s">
        <v>8818</v>
      </c>
      <c r="J5918" t="s">
        <v>8819</v>
      </c>
      <c r="K5918" s="10" t="str">
        <f t="shared" si="647"/>
        <v>LID-</v>
      </c>
      <c r="L5918" t="s">
        <v>98</v>
      </c>
      <c r="M5918" s="48">
        <v>800</v>
      </c>
      <c r="N5918" t="s">
        <v>1472</v>
      </c>
      <c r="O5918" t="s">
        <v>11</v>
      </c>
      <c r="P5918" s="74">
        <v>7.45</v>
      </c>
      <c r="Q5918" s="11">
        <f t="shared" si="648"/>
        <v>5960</v>
      </c>
      <c r="R5918" s="77">
        <v>7.1101999999999999</v>
      </c>
      <c r="S5918" s="14">
        <f t="shared" si="649"/>
        <v>1.0478000000000001</v>
      </c>
      <c r="T5918" s="13">
        <f t="shared" si="650"/>
        <v>838.24</v>
      </c>
      <c r="U5918" s="14" t="s">
        <v>349</v>
      </c>
      <c r="V5918" t="s">
        <v>368</v>
      </c>
      <c r="W5918" s="77">
        <v>7.1101999999999999</v>
      </c>
      <c r="X5918" s="79">
        <f t="shared" si="652"/>
        <v>838.23239852606116</v>
      </c>
    </row>
    <row r="5919" spans="1:24" x14ac:dyDescent="0.2">
      <c r="A5919" s="37" t="str">
        <f t="shared" si="651"/>
        <v>2025-10</v>
      </c>
      <c r="B5919" t="s">
        <v>10065</v>
      </c>
      <c r="C5919" s="23">
        <v>45961</v>
      </c>
      <c r="D5919" s="23">
        <v>45961</v>
      </c>
      <c r="E5919" t="s">
        <v>830</v>
      </c>
      <c r="F5919" t="s">
        <v>831</v>
      </c>
      <c r="G5919" s="22"/>
      <c r="H5919" t="s">
        <v>0</v>
      </c>
      <c r="I5919" t="s">
        <v>8818</v>
      </c>
      <c r="J5919" t="s">
        <v>8819</v>
      </c>
      <c r="K5919" s="10" t="str">
        <f t="shared" si="647"/>
        <v>LID-</v>
      </c>
      <c r="L5919" t="s">
        <v>98</v>
      </c>
      <c r="M5919" s="48">
        <v>42</v>
      </c>
      <c r="N5919" t="s">
        <v>1472</v>
      </c>
      <c r="O5919" t="s">
        <v>11</v>
      </c>
      <c r="P5919" s="74">
        <v>7.45</v>
      </c>
      <c r="Q5919" s="11">
        <f t="shared" si="648"/>
        <v>312.89999999999998</v>
      </c>
      <c r="R5919" s="77">
        <v>7.1101999999999999</v>
      </c>
      <c r="S5919" s="14">
        <f t="shared" si="649"/>
        <v>1.0478000000000001</v>
      </c>
      <c r="T5919" s="13">
        <f t="shared" si="650"/>
        <v>44.01</v>
      </c>
      <c r="U5919" s="14" t="s">
        <v>349</v>
      </c>
      <c r="V5919" t="s">
        <v>368</v>
      </c>
      <c r="W5919" s="77">
        <v>7.1101999999999999</v>
      </c>
      <c r="X5919" s="79">
        <f t="shared" si="652"/>
        <v>44.00720092261821</v>
      </c>
    </row>
    <row r="5920" spans="1:24" x14ac:dyDescent="0.2">
      <c r="A5920" s="37" t="str">
        <f t="shared" si="651"/>
        <v>2025-10</v>
      </c>
      <c r="B5920" t="s">
        <v>10066</v>
      </c>
      <c r="C5920" s="23">
        <v>45947</v>
      </c>
      <c r="D5920" s="23">
        <v>45909</v>
      </c>
      <c r="E5920" t="s">
        <v>2253</v>
      </c>
      <c r="F5920" t="s">
        <v>2254</v>
      </c>
      <c r="G5920" s="22"/>
      <c r="H5920" t="s">
        <v>10360</v>
      </c>
      <c r="I5920" t="s">
        <v>1794</v>
      </c>
      <c r="J5920" t="s">
        <v>1795</v>
      </c>
      <c r="K5920" s="10" t="str">
        <f t="shared" si="647"/>
        <v>GLID</v>
      </c>
      <c r="L5920" t="s">
        <v>10</v>
      </c>
      <c r="M5920" s="48">
        <v>500</v>
      </c>
      <c r="N5920" t="s">
        <v>1472</v>
      </c>
      <c r="O5920" t="s">
        <v>11</v>
      </c>
      <c r="P5920" s="74">
        <v>7.4503000000000004</v>
      </c>
      <c r="Q5920" s="11">
        <f t="shared" si="648"/>
        <v>3725.15</v>
      </c>
      <c r="R5920" s="77">
        <v>7.1101999999999999</v>
      </c>
      <c r="S5920" s="14">
        <f t="shared" si="649"/>
        <v>1.0478000000000001</v>
      </c>
      <c r="T5920" s="13">
        <f t="shared" si="650"/>
        <v>523.9</v>
      </c>
      <c r="U5920" s="14" t="s">
        <v>349</v>
      </c>
      <c r="V5920" t="s">
        <v>78</v>
      </c>
      <c r="W5920" s="77">
        <v>7.1101999999999999</v>
      </c>
      <c r="X5920" s="79">
        <f t="shared" si="652"/>
        <v>523.9163455317713</v>
      </c>
    </row>
    <row r="5921" spans="1:24" x14ac:dyDescent="0.2">
      <c r="A5921" s="37" t="str">
        <f t="shared" si="651"/>
        <v>2025-10</v>
      </c>
      <c r="B5921" t="s">
        <v>10067</v>
      </c>
      <c r="C5921" s="23">
        <v>45938</v>
      </c>
      <c r="D5921" s="23">
        <v>45909</v>
      </c>
      <c r="E5921" t="s">
        <v>2817</v>
      </c>
      <c r="F5921" t="s">
        <v>2818</v>
      </c>
      <c r="G5921" s="22"/>
      <c r="H5921" t="s">
        <v>10361</v>
      </c>
      <c r="I5921" t="s">
        <v>3131</v>
      </c>
      <c r="J5921" t="s">
        <v>3341</v>
      </c>
      <c r="K5921" s="10" t="str">
        <f t="shared" si="647"/>
        <v>HDL-</v>
      </c>
      <c r="L5921" t="s">
        <v>10</v>
      </c>
      <c r="M5921" s="48">
        <v>1020</v>
      </c>
      <c r="N5921" t="s">
        <v>1472</v>
      </c>
      <c r="O5921" t="s">
        <v>11</v>
      </c>
      <c r="P5921" s="74">
        <v>7.4577999999999998</v>
      </c>
      <c r="Q5921" s="11">
        <f t="shared" si="648"/>
        <v>7606.96</v>
      </c>
      <c r="R5921" s="77">
        <v>7.1101999999999999</v>
      </c>
      <c r="S5921" s="14">
        <f t="shared" si="649"/>
        <v>1.0488999999999999</v>
      </c>
      <c r="T5921" s="13">
        <f t="shared" si="650"/>
        <v>1069.8800000000001</v>
      </c>
      <c r="U5921" s="14" t="s">
        <v>349</v>
      </c>
      <c r="V5921" t="s">
        <v>228</v>
      </c>
      <c r="W5921" s="77">
        <v>7.1101999999999999</v>
      </c>
      <c r="X5921" s="79">
        <f t="shared" si="652"/>
        <v>1069.8652639869483</v>
      </c>
    </row>
    <row r="5922" spans="1:24" x14ac:dyDescent="0.2">
      <c r="A5922" s="37" t="str">
        <f t="shared" si="651"/>
        <v>2025-10</v>
      </c>
      <c r="B5922" t="s">
        <v>10068</v>
      </c>
      <c r="C5922" s="23">
        <v>45938</v>
      </c>
      <c r="D5922" s="23">
        <v>45909</v>
      </c>
      <c r="E5922" t="s">
        <v>2817</v>
      </c>
      <c r="F5922" t="s">
        <v>2818</v>
      </c>
      <c r="G5922" s="22"/>
      <c r="H5922" t="s">
        <v>10361</v>
      </c>
      <c r="I5922" t="s">
        <v>3075</v>
      </c>
      <c r="J5922" t="s">
        <v>3291</v>
      </c>
      <c r="K5922" s="10" t="str">
        <f t="shared" si="647"/>
        <v>HDL-</v>
      </c>
      <c r="L5922" t="s">
        <v>10</v>
      </c>
      <c r="M5922" s="48">
        <v>480</v>
      </c>
      <c r="N5922" t="s">
        <v>1472</v>
      </c>
      <c r="O5922" t="s">
        <v>11</v>
      </c>
      <c r="P5922" s="74">
        <v>7.4577999999999998</v>
      </c>
      <c r="Q5922" s="11">
        <f t="shared" si="648"/>
        <v>3579.74</v>
      </c>
      <c r="R5922" s="77">
        <v>7.1101999999999999</v>
      </c>
      <c r="S5922" s="14">
        <f t="shared" si="649"/>
        <v>1.0488999999999999</v>
      </c>
      <c r="T5922" s="13">
        <f t="shared" si="650"/>
        <v>503.47</v>
      </c>
      <c r="U5922" s="14" t="s">
        <v>349</v>
      </c>
      <c r="V5922" t="s">
        <v>228</v>
      </c>
      <c r="W5922" s="77">
        <v>7.1101999999999999</v>
      </c>
      <c r="X5922" s="79">
        <f t="shared" si="652"/>
        <v>503.46600658209337</v>
      </c>
    </row>
    <row r="5923" spans="1:24" x14ac:dyDescent="0.2">
      <c r="A5923" s="37" t="str">
        <f t="shared" si="651"/>
        <v>2025-10</v>
      </c>
      <c r="B5923" t="s">
        <v>10069</v>
      </c>
      <c r="C5923" s="23">
        <v>45944</v>
      </c>
      <c r="D5923" s="23">
        <v>45909</v>
      </c>
      <c r="E5923" t="s">
        <v>981</v>
      </c>
      <c r="F5923" t="s">
        <v>982</v>
      </c>
      <c r="G5923" s="22"/>
      <c r="H5923" t="s">
        <v>10362</v>
      </c>
      <c r="I5923" t="s">
        <v>3074</v>
      </c>
      <c r="J5923" t="s">
        <v>3290</v>
      </c>
      <c r="K5923" s="10" t="str">
        <f t="shared" si="647"/>
        <v>HDL-</v>
      </c>
      <c r="L5923" t="s">
        <v>10</v>
      </c>
      <c r="M5923" s="48">
        <v>500</v>
      </c>
      <c r="N5923" t="s">
        <v>1472</v>
      </c>
      <c r="O5923" t="s">
        <v>11</v>
      </c>
      <c r="P5923" s="74">
        <v>7.4710000000000001</v>
      </c>
      <c r="Q5923" s="11">
        <f t="shared" si="648"/>
        <v>3735.5</v>
      </c>
      <c r="R5923" s="77">
        <v>7.1101999999999999</v>
      </c>
      <c r="S5923" s="14">
        <f t="shared" si="649"/>
        <v>1.0507</v>
      </c>
      <c r="T5923" s="13">
        <f t="shared" si="650"/>
        <v>525.35</v>
      </c>
      <c r="U5923" s="14" t="s">
        <v>349</v>
      </c>
      <c r="V5923" t="s">
        <v>228</v>
      </c>
      <c r="W5923" s="77">
        <v>7.1101999999999999</v>
      </c>
      <c r="X5923" s="79">
        <f t="shared" si="652"/>
        <v>525.37200078760088</v>
      </c>
    </row>
    <row r="5924" spans="1:24" x14ac:dyDescent="0.2">
      <c r="A5924" s="37" t="str">
        <f t="shared" si="651"/>
        <v>2025-10</v>
      </c>
      <c r="B5924" t="s">
        <v>10070</v>
      </c>
      <c r="C5924" s="23">
        <v>45957</v>
      </c>
      <c r="D5924" s="23">
        <v>45919</v>
      </c>
      <c r="E5924" t="s">
        <v>981</v>
      </c>
      <c r="F5924" t="s">
        <v>982</v>
      </c>
      <c r="G5924" s="22"/>
      <c r="H5924" t="s">
        <v>10363</v>
      </c>
      <c r="I5924" t="s">
        <v>3074</v>
      </c>
      <c r="J5924" t="s">
        <v>3290</v>
      </c>
      <c r="K5924" s="10" t="str">
        <f t="shared" si="647"/>
        <v>HDL-</v>
      </c>
      <c r="L5924" t="s">
        <v>10</v>
      </c>
      <c r="M5924" s="48">
        <v>1215</v>
      </c>
      <c r="N5924" t="s">
        <v>1472</v>
      </c>
      <c r="O5924" t="s">
        <v>11</v>
      </c>
      <c r="P5924" s="74">
        <v>7.4710000000000001</v>
      </c>
      <c r="Q5924" s="11">
        <f t="shared" si="648"/>
        <v>9077.27</v>
      </c>
      <c r="R5924" s="77">
        <v>7.1101999999999999</v>
      </c>
      <c r="S5924" s="14">
        <f t="shared" si="649"/>
        <v>1.0507</v>
      </c>
      <c r="T5924" s="13">
        <f t="shared" si="650"/>
        <v>1276.5999999999999</v>
      </c>
      <c r="U5924" s="14" t="s">
        <v>349</v>
      </c>
      <c r="V5924" t="s">
        <v>228</v>
      </c>
      <c r="W5924" s="77">
        <v>7.1101999999999999</v>
      </c>
      <c r="X5924" s="79">
        <f t="shared" si="652"/>
        <v>1276.6539619138703</v>
      </c>
    </row>
    <row r="5925" spans="1:24" x14ac:dyDescent="0.2">
      <c r="A5925" s="37" t="str">
        <f t="shared" si="651"/>
        <v>2025-10</v>
      </c>
      <c r="B5925" t="s">
        <v>10070</v>
      </c>
      <c r="C5925" s="23">
        <v>45947</v>
      </c>
      <c r="D5925" s="23">
        <v>45919</v>
      </c>
      <c r="E5925" t="s">
        <v>981</v>
      </c>
      <c r="F5925" t="s">
        <v>982</v>
      </c>
      <c r="G5925" s="22"/>
      <c r="H5925" t="s">
        <v>10338</v>
      </c>
      <c r="I5925" t="s">
        <v>3074</v>
      </c>
      <c r="J5925" t="s">
        <v>3290</v>
      </c>
      <c r="K5925" s="10" t="str">
        <f t="shared" si="647"/>
        <v>HDL-</v>
      </c>
      <c r="L5925" t="s">
        <v>10</v>
      </c>
      <c r="M5925" s="48">
        <v>315</v>
      </c>
      <c r="N5925" t="s">
        <v>1472</v>
      </c>
      <c r="O5925" t="s">
        <v>11</v>
      </c>
      <c r="P5925" s="74">
        <v>7.4710000000000001</v>
      </c>
      <c r="Q5925" s="11">
        <f t="shared" si="648"/>
        <v>2353.37</v>
      </c>
      <c r="R5925" s="77">
        <v>7.1101999999999999</v>
      </c>
      <c r="S5925" s="14">
        <f t="shared" si="649"/>
        <v>1.0507</v>
      </c>
      <c r="T5925" s="13">
        <f t="shared" si="650"/>
        <v>330.97</v>
      </c>
      <c r="U5925" s="14" t="s">
        <v>349</v>
      </c>
      <c r="V5925" t="s">
        <v>228</v>
      </c>
      <c r="W5925" s="77">
        <v>7.1101999999999999</v>
      </c>
      <c r="X5925" s="79">
        <f t="shared" si="652"/>
        <v>330.98436049618857</v>
      </c>
    </row>
    <row r="5926" spans="1:24" x14ac:dyDescent="0.2">
      <c r="A5926" s="37" t="str">
        <f t="shared" si="651"/>
        <v>2025-10</v>
      </c>
      <c r="B5926" t="s">
        <v>10071</v>
      </c>
      <c r="C5926" s="23">
        <v>45945</v>
      </c>
      <c r="D5926" s="23">
        <v>45905</v>
      </c>
      <c r="E5926" t="s">
        <v>252</v>
      </c>
      <c r="F5926" t="s">
        <v>253</v>
      </c>
      <c r="G5926" s="22"/>
      <c r="H5926" t="s">
        <v>10242</v>
      </c>
      <c r="I5926" t="s">
        <v>1786</v>
      </c>
      <c r="J5926" t="s">
        <v>1787</v>
      </c>
      <c r="K5926" s="10" t="str">
        <f t="shared" si="647"/>
        <v>MISC</v>
      </c>
      <c r="L5926" t="s">
        <v>10</v>
      </c>
      <c r="M5926" s="48">
        <v>1510</v>
      </c>
      <c r="N5926" t="s">
        <v>1472</v>
      </c>
      <c r="O5926" t="s">
        <v>11</v>
      </c>
      <c r="P5926" s="74">
        <v>7.48</v>
      </c>
      <c r="Q5926" s="11">
        <f t="shared" si="648"/>
        <v>11294.8</v>
      </c>
      <c r="R5926" s="77">
        <v>7.1101999999999999</v>
      </c>
      <c r="S5926" s="14">
        <f t="shared" si="649"/>
        <v>1.052</v>
      </c>
      <c r="T5926" s="13">
        <f t="shared" si="650"/>
        <v>1588.52</v>
      </c>
      <c r="U5926" s="14" t="s">
        <v>349</v>
      </c>
      <c r="V5926" t="s">
        <v>25</v>
      </c>
      <c r="W5926" s="77">
        <v>7.1101999999999999</v>
      </c>
      <c r="X5926" s="79">
        <f t="shared" si="652"/>
        <v>1588.5347810188182</v>
      </c>
    </row>
    <row r="5927" spans="1:24" x14ac:dyDescent="0.2">
      <c r="A5927" s="37" t="str">
        <f t="shared" si="651"/>
        <v>2025-10</v>
      </c>
      <c r="B5927" t="s">
        <v>9282</v>
      </c>
      <c r="C5927" s="23">
        <v>45937</v>
      </c>
      <c r="D5927" s="23">
        <v>45842</v>
      </c>
      <c r="E5927" t="s">
        <v>143</v>
      </c>
      <c r="F5927" t="s">
        <v>144</v>
      </c>
      <c r="G5927" s="22"/>
      <c r="H5927" t="s">
        <v>10364</v>
      </c>
      <c r="I5927" t="s">
        <v>3146</v>
      </c>
      <c r="J5927" t="s">
        <v>3356</v>
      </c>
      <c r="K5927" s="10" t="str">
        <f t="shared" si="647"/>
        <v>LHDL</v>
      </c>
      <c r="L5927" t="s">
        <v>10</v>
      </c>
      <c r="M5927" s="48">
        <v>240</v>
      </c>
      <c r="N5927" t="s">
        <v>1472</v>
      </c>
      <c r="O5927" t="s">
        <v>11</v>
      </c>
      <c r="P5927" s="74">
        <v>7.5308000000000002</v>
      </c>
      <c r="Q5927" s="11">
        <f t="shared" si="648"/>
        <v>1807.39</v>
      </c>
      <c r="R5927" s="77">
        <v>7.1101999999999999</v>
      </c>
      <c r="S5927" s="14">
        <f t="shared" si="649"/>
        <v>1.0591999999999999</v>
      </c>
      <c r="T5927" s="13">
        <f t="shared" si="650"/>
        <v>254.21</v>
      </c>
      <c r="U5927" s="14" t="s">
        <v>349</v>
      </c>
      <c r="V5927" t="s">
        <v>125</v>
      </c>
      <c r="W5927" s="77">
        <v>7.1101999999999999</v>
      </c>
      <c r="X5927" s="79">
        <f t="shared" si="652"/>
        <v>254.19706899946556</v>
      </c>
    </row>
    <row r="5928" spans="1:24" x14ac:dyDescent="0.2">
      <c r="A5928" s="37" t="str">
        <f t="shared" si="651"/>
        <v>2025-10</v>
      </c>
      <c r="B5928" t="s">
        <v>9286</v>
      </c>
      <c r="C5928" s="23">
        <v>45937</v>
      </c>
      <c r="D5928" s="23">
        <v>45842</v>
      </c>
      <c r="E5928" t="s">
        <v>143</v>
      </c>
      <c r="F5928" t="s">
        <v>144</v>
      </c>
      <c r="G5928" s="22"/>
      <c r="H5928" t="s">
        <v>10364</v>
      </c>
      <c r="I5928" t="s">
        <v>1800</v>
      </c>
      <c r="J5928" t="s">
        <v>1801</v>
      </c>
      <c r="K5928" s="10" t="str">
        <f t="shared" si="647"/>
        <v>LHDL</v>
      </c>
      <c r="L5928" t="s">
        <v>10</v>
      </c>
      <c r="M5928" s="48">
        <v>480</v>
      </c>
      <c r="N5928" t="s">
        <v>1472</v>
      </c>
      <c r="O5928" t="s">
        <v>11</v>
      </c>
      <c r="P5928" s="74">
        <v>7.5308000000000002</v>
      </c>
      <c r="Q5928" s="11">
        <f t="shared" si="648"/>
        <v>3614.78</v>
      </c>
      <c r="R5928" s="77">
        <v>7.1101999999999999</v>
      </c>
      <c r="S5928" s="14">
        <f t="shared" si="649"/>
        <v>1.0591999999999999</v>
      </c>
      <c r="T5928" s="13">
        <f t="shared" si="650"/>
        <v>508.42</v>
      </c>
      <c r="U5928" s="14" t="s">
        <v>349</v>
      </c>
      <c r="V5928" t="s">
        <v>125</v>
      </c>
      <c r="W5928" s="77">
        <v>7.1101999999999999</v>
      </c>
      <c r="X5928" s="79">
        <f t="shared" si="652"/>
        <v>508.39413799893111</v>
      </c>
    </row>
    <row r="5929" spans="1:24" x14ac:dyDescent="0.2">
      <c r="A5929" s="37" t="str">
        <f t="shared" si="651"/>
        <v>2025-10</v>
      </c>
      <c r="B5929" t="s">
        <v>9287</v>
      </c>
      <c r="C5929" s="23">
        <v>45937</v>
      </c>
      <c r="D5929" s="23">
        <v>45842</v>
      </c>
      <c r="E5929" t="s">
        <v>143</v>
      </c>
      <c r="F5929" t="s">
        <v>144</v>
      </c>
      <c r="G5929" s="22"/>
      <c r="H5929" t="s">
        <v>10364</v>
      </c>
      <c r="I5929" t="s">
        <v>3190</v>
      </c>
      <c r="J5929" t="s">
        <v>3397</v>
      </c>
      <c r="K5929" s="10" t="str">
        <f t="shared" si="647"/>
        <v>LHDL</v>
      </c>
      <c r="L5929" t="s">
        <v>10</v>
      </c>
      <c r="M5929" s="48">
        <v>850</v>
      </c>
      <c r="N5929" t="s">
        <v>1472</v>
      </c>
      <c r="O5929" t="s">
        <v>11</v>
      </c>
      <c r="P5929" s="74">
        <v>7.5308000000000002</v>
      </c>
      <c r="Q5929" s="11">
        <f t="shared" si="648"/>
        <v>6401.18</v>
      </c>
      <c r="R5929" s="77">
        <v>7.1101999999999999</v>
      </c>
      <c r="S5929" s="14">
        <f t="shared" si="649"/>
        <v>1.0591999999999999</v>
      </c>
      <c r="T5929" s="13">
        <f t="shared" si="650"/>
        <v>900.32</v>
      </c>
      <c r="U5929" s="14" t="s">
        <v>349</v>
      </c>
      <c r="V5929" t="s">
        <v>125</v>
      </c>
      <c r="W5929" s="77">
        <v>7.1101999999999999</v>
      </c>
      <c r="X5929" s="79">
        <f t="shared" si="652"/>
        <v>900.28128603977382</v>
      </c>
    </row>
    <row r="5930" spans="1:24" x14ac:dyDescent="0.2">
      <c r="A5930" s="37" t="str">
        <f t="shared" si="651"/>
        <v>2025-10</v>
      </c>
      <c r="B5930" t="s">
        <v>10072</v>
      </c>
      <c r="C5930" s="23">
        <v>45951</v>
      </c>
      <c r="D5930" s="23">
        <v>45869</v>
      </c>
      <c r="E5930" t="s">
        <v>143</v>
      </c>
      <c r="F5930" t="s">
        <v>144</v>
      </c>
      <c r="G5930" s="22"/>
      <c r="H5930" t="s">
        <v>10365</v>
      </c>
      <c r="I5930" t="s">
        <v>3146</v>
      </c>
      <c r="J5930" t="s">
        <v>3356</v>
      </c>
      <c r="K5930" s="10" t="str">
        <f t="shared" si="647"/>
        <v>LHDL</v>
      </c>
      <c r="L5930" t="s">
        <v>10</v>
      </c>
      <c r="M5930" s="48">
        <v>450</v>
      </c>
      <c r="N5930" t="s">
        <v>1472</v>
      </c>
      <c r="O5930" t="s">
        <v>11</v>
      </c>
      <c r="P5930" s="74">
        <v>7.5308000000000002</v>
      </c>
      <c r="Q5930" s="11">
        <f t="shared" si="648"/>
        <v>3388.86</v>
      </c>
      <c r="R5930" s="77">
        <v>7.1101999999999999</v>
      </c>
      <c r="S5930" s="14">
        <f t="shared" si="649"/>
        <v>1.0591999999999999</v>
      </c>
      <c r="T5930" s="13">
        <f t="shared" si="650"/>
        <v>476.64</v>
      </c>
      <c r="U5930" s="14" t="s">
        <v>349</v>
      </c>
      <c r="V5930" t="s">
        <v>125</v>
      </c>
      <c r="W5930" s="77">
        <v>7.1101999999999999</v>
      </c>
      <c r="X5930" s="79">
        <f t="shared" si="652"/>
        <v>476.61950437399787</v>
      </c>
    </row>
    <row r="5931" spans="1:24" x14ac:dyDescent="0.2">
      <c r="A5931" s="37" t="str">
        <f t="shared" si="651"/>
        <v>2025-10</v>
      </c>
      <c r="B5931" t="s">
        <v>10072</v>
      </c>
      <c r="C5931" s="23">
        <v>45937</v>
      </c>
      <c r="D5931" s="23">
        <v>45869</v>
      </c>
      <c r="E5931" t="s">
        <v>143</v>
      </c>
      <c r="F5931" t="s">
        <v>144</v>
      </c>
      <c r="G5931" s="22"/>
      <c r="H5931" t="s">
        <v>10364</v>
      </c>
      <c r="I5931" t="s">
        <v>3146</v>
      </c>
      <c r="J5931" t="s">
        <v>3356</v>
      </c>
      <c r="K5931" s="10" t="str">
        <f t="shared" si="647"/>
        <v>LHDL</v>
      </c>
      <c r="L5931" t="s">
        <v>10</v>
      </c>
      <c r="M5931" s="48">
        <v>360</v>
      </c>
      <c r="N5931" t="s">
        <v>1472</v>
      </c>
      <c r="O5931" t="s">
        <v>11</v>
      </c>
      <c r="P5931" s="74">
        <v>7.5308000000000002</v>
      </c>
      <c r="Q5931" s="11">
        <f t="shared" si="648"/>
        <v>2711.09</v>
      </c>
      <c r="R5931" s="77">
        <v>7.1101999999999999</v>
      </c>
      <c r="S5931" s="14">
        <f t="shared" si="649"/>
        <v>1.0591999999999999</v>
      </c>
      <c r="T5931" s="13">
        <f t="shared" si="650"/>
        <v>381.31</v>
      </c>
      <c r="U5931" s="14" t="s">
        <v>349</v>
      </c>
      <c r="V5931" t="s">
        <v>125</v>
      </c>
      <c r="W5931" s="77">
        <v>7.1101999999999999</v>
      </c>
      <c r="X5931" s="79">
        <f t="shared" si="652"/>
        <v>381.29560349919831</v>
      </c>
    </row>
    <row r="5932" spans="1:24" x14ac:dyDescent="0.2">
      <c r="A5932" s="37" t="str">
        <f t="shared" si="651"/>
        <v>2025-10</v>
      </c>
      <c r="B5932" t="s">
        <v>10073</v>
      </c>
      <c r="C5932" s="23">
        <v>45945</v>
      </c>
      <c r="D5932" s="23">
        <v>45869</v>
      </c>
      <c r="E5932" t="s">
        <v>143</v>
      </c>
      <c r="F5932" t="s">
        <v>144</v>
      </c>
      <c r="G5932" s="22"/>
      <c r="H5932" t="s">
        <v>10336</v>
      </c>
      <c r="I5932" t="s">
        <v>1796</v>
      </c>
      <c r="J5932" t="s">
        <v>1797</v>
      </c>
      <c r="K5932" s="10" t="str">
        <f t="shared" si="647"/>
        <v>LHDL</v>
      </c>
      <c r="L5932" t="s">
        <v>10</v>
      </c>
      <c r="M5932" s="48">
        <v>910</v>
      </c>
      <c r="N5932" t="s">
        <v>1472</v>
      </c>
      <c r="O5932" t="s">
        <v>11</v>
      </c>
      <c r="P5932" s="74">
        <v>7.5308000000000002</v>
      </c>
      <c r="Q5932" s="11">
        <f t="shared" si="648"/>
        <v>6853.03</v>
      </c>
      <c r="R5932" s="77">
        <v>7.1101999999999999</v>
      </c>
      <c r="S5932" s="14">
        <f t="shared" si="649"/>
        <v>1.0591999999999999</v>
      </c>
      <c r="T5932" s="13">
        <f t="shared" si="650"/>
        <v>963.87</v>
      </c>
      <c r="U5932" s="14" t="s">
        <v>349</v>
      </c>
      <c r="V5932" t="s">
        <v>125</v>
      </c>
      <c r="W5932" s="77">
        <v>7.1101999999999999</v>
      </c>
      <c r="X5932" s="79">
        <f t="shared" si="652"/>
        <v>963.83055328964019</v>
      </c>
    </row>
    <row r="5933" spans="1:24" x14ac:dyDescent="0.2">
      <c r="A5933" s="37" t="str">
        <f t="shared" si="651"/>
        <v>2025-10</v>
      </c>
      <c r="B5933" t="s">
        <v>10074</v>
      </c>
      <c r="C5933" s="23">
        <v>45937</v>
      </c>
      <c r="D5933" s="23">
        <v>45869</v>
      </c>
      <c r="E5933" t="s">
        <v>143</v>
      </c>
      <c r="F5933" t="s">
        <v>144</v>
      </c>
      <c r="G5933" s="22"/>
      <c r="H5933" t="s">
        <v>10364</v>
      </c>
      <c r="I5933" t="s">
        <v>1798</v>
      </c>
      <c r="J5933" t="s">
        <v>1799</v>
      </c>
      <c r="K5933" s="10" t="str">
        <f t="shared" si="647"/>
        <v>LHDL</v>
      </c>
      <c r="L5933" t="s">
        <v>10</v>
      </c>
      <c r="M5933" s="48">
        <v>2000</v>
      </c>
      <c r="N5933" t="s">
        <v>1472</v>
      </c>
      <c r="O5933" t="s">
        <v>11</v>
      </c>
      <c r="P5933" s="74">
        <v>7.5308000000000002</v>
      </c>
      <c r="Q5933" s="11">
        <f t="shared" si="648"/>
        <v>15061.6</v>
      </c>
      <c r="R5933" s="77">
        <v>7.1101999999999999</v>
      </c>
      <c r="S5933" s="14">
        <f t="shared" si="649"/>
        <v>1.0591999999999999</v>
      </c>
      <c r="T5933" s="13">
        <f t="shared" si="650"/>
        <v>2118.4</v>
      </c>
      <c r="U5933" s="14" t="s">
        <v>349</v>
      </c>
      <c r="V5933" t="s">
        <v>125</v>
      </c>
      <c r="W5933" s="77">
        <v>7.1101999999999999</v>
      </c>
      <c r="X5933" s="79">
        <f t="shared" si="652"/>
        <v>2118.3089083288796</v>
      </c>
    </row>
    <row r="5934" spans="1:24" x14ac:dyDescent="0.2">
      <c r="A5934" s="37" t="str">
        <f t="shared" si="651"/>
        <v>2025-10</v>
      </c>
      <c r="B5934" t="s">
        <v>10075</v>
      </c>
      <c r="C5934" s="23">
        <v>45951</v>
      </c>
      <c r="D5934" s="23">
        <v>45869</v>
      </c>
      <c r="E5934" t="s">
        <v>143</v>
      </c>
      <c r="F5934" t="s">
        <v>144</v>
      </c>
      <c r="G5934" s="22"/>
      <c r="H5934" t="s">
        <v>10365</v>
      </c>
      <c r="I5934" t="s">
        <v>3150</v>
      </c>
      <c r="J5934" t="s">
        <v>3360</v>
      </c>
      <c r="K5934" s="10" t="str">
        <f t="shared" si="647"/>
        <v>LHDL</v>
      </c>
      <c r="L5934" t="s">
        <v>10</v>
      </c>
      <c r="M5934" s="48">
        <v>1370</v>
      </c>
      <c r="N5934" t="s">
        <v>1472</v>
      </c>
      <c r="O5934" t="s">
        <v>11</v>
      </c>
      <c r="P5934" s="74">
        <v>7.5308000000000002</v>
      </c>
      <c r="Q5934" s="11">
        <f t="shared" si="648"/>
        <v>10317.200000000001</v>
      </c>
      <c r="R5934" s="77">
        <v>7.1101999999999999</v>
      </c>
      <c r="S5934" s="14">
        <f t="shared" si="649"/>
        <v>1.0591999999999999</v>
      </c>
      <c r="T5934" s="13">
        <f t="shared" si="650"/>
        <v>1451.1</v>
      </c>
      <c r="U5934" s="14" t="s">
        <v>349</v>
      </c>
      <c r="V5934" t="s">
        <v>125</v>
      </c>
      <c r="W5934" s="77">
        <v>7.1101999999999999</v>
      </c>
      <c r="X5934" s="79">
        <f t="shared" si="652"/>
        <v>1451.0416022052825</v>
      </c>
    </row>
    <row r="5935" spans="1:24" x14ac:dyDescent="0.2">
      <c r="A5935" s="37" t="str">
        <f t="shared" si="651"/>
        <v>2025-10</v>
      </c>
      <c r="B5935" t="s">
        <v>10075</v>
      </c>
      <c r="C5935" s="23">
        <v>45947</v>
      </c>
      <c r="D5935" s="23">
        <v>45869</v>
      </c>
      <c r="E5935" t="s">
        <v>143</v>
      </c>
      <c r="F5935" t="s">
        <v>144</v>
      </c>
      <c r="G5935" s="22"/>
      <c r="H5935" t="s">
        <v>10366</v>
      </c>
      <c r="I5935" t="s">
        <v>3150</v>
      </c>
      <c r="J5935" t="s">
        <v>3360</v>
      </c>
      <c r="K5935" s="10" t="str">
        <f t="shared" si="647"/>
        <v>LHDL</v>
      </c>
      <c r="L5935" t="s">
        <v>10</v>
      </c>
      <c r="M5935" s="48">
        <v>1680</v>
      </c>
      <c r="N5935" t="s">
        <v>1472</v>
      </c>
      <c r="O5935" t="s">
        <v>11</v>
      </c>
      <c r="P5935" s="74">
        <v>7.5308000000000002</v>
      </c>
      <c r="Q5935" s="11">
        <f t="shared" si="648"/>
        <v>12651.74</v>
      </c>
      <c r="R5935" s="77">
        <v>7.1101999999999999</v>
      </c>
      <c r="S5935" s="14">
        <f t="shared" si="649"/>
        <v>1.0591999999999999</v>
      </c>
      <c r="T5935" s="13">
        <f t="shared" si="650"/>
        <v>1779.46</v>
      </c>
      <c r="U5935" s="14" t="s">
        <v>349</v>
      </c>
      <c r="V5935" t="s">
        <v>125</v>
      </c>
      <c r="W5935" s="77">
        <v>7.1101999999999999</v>
      </c>
      <c r="X5935" s="79">
        <f t="shared" si="652"/>
        <v>1779.3794829962587</v>
      </c>
    </row>
    <row r="5936" spans="1:24" x14ac:dyDescent="0.2">
      <c r="A5936" s="37" t="str">
        <f t="shared" si="651"/>
        <v>2025-10</v>
      </c>
      <c r="B5936" t="s">
        <v>10076</v>
      </c>
      <c r="C5936" s="23">
        <v>45957</v>
      </c>
      <c r="D5936" s="23">
        <v>45903</v>
      </c>
      <c r="E5936" t="s">
        <v>143</v>
      </c>
      <c r="F5936" t="s">
        <v>144</v>
      </c>
      <c r="G5936" s="22"/>
      <c r="H5936" t="s">
        <v>10367</v>
      </c>
      <c r="I5936" t="s">
        <v>3146</v>
      </c>
      <c r="J5936" t="s">
        <v>3356</v>
      </c>
      <c r="K5936" s="10" t="str">
        <f t="shared" si="647"/>
        <v>LHDL</v>
      </c>
      <c r="L5936" t="s">
        <v>10</v>
      </c>
      <c r="M5936" s="48">
        <v>810</v>
      </c>
      <c r="N5936" t="s">
        <v>1472</v>
      </c>
      <c r="O5936" t="s">
        <v>11</v>
      </c>
      <c r="P5936" s="74">
        <v>7.5308000000000002</v>
      </c>
      <c r="Q5936" s="11">
        <f t="shared" si="648"/>
        <v>6099.95</v>
      </c>
      <c r="R5936" s="77">
        <v>7.1101999999999999</v>
      </c>
      <c r="S5936" s="14">
        <f t="shared" si="649"/>
        <v>1.0591999999999999</v>
      </c>
      <c r="T5936" s="13">
        <f t="shared" si="650"/>
        <v>857.95</v>
      </c>
      <c r="U5936" s="14" t="s">
        <v>349</v>
      </c>
      <c r="V5936" t="s">
        <v>125</v>
      </c>
      <c r="W5936" s="77">
        <v>7.1101999999999999</v>
      </c>
      <c r="X5936" s="79">
        <f t="shared" si="652"/>
        <v>857.91510787319623</v>
      </c>
    </row>
    <row r="5937" spans="1:24" x14ac:dyDescent="0.2">
      <c r="A5937" s="37" t="str">
        <f t="shared" si="651"/>
        <v>2025-10</v>
      </c>
      <c r="B5937" t="s">
        <v>10076</v>
      </c>
      <c r="C5937" s="23">
        <v>45954</v>
      </c>
      <c r="D5937" s="23">
        <v>45903</v>
      </c>
      <c r="E5937" t="s">
        <v>143</v>
      </c>
      <c r="F5937" t="s">
        <v>144</v>
      </c>
      <c r="G5937" s="22"/>
      <c r="H5937" t="s">
        <v>10326</v>
      </c>
      <c r="I5937" t="s">
        <v>3146</v>
      </c>
      <c r="J5937" t="s">
        <v>3356</v>
      </c>
      <c r="K5937" s="10" t="str">
        <f t="shared" si="647"/>
        <v>LHDL</v>
      </c>
      <c r="L5937" t="s">
        <v>10</v>
      </c>
      <c r="M5937" s="48">
        <v>960</v>
      </c>
      <c r="N5937" t="s">
        <v>1472</v>
      </c>
      <c r="O5937" t="s">
        <v>11</v>
      </c>
      <c r="P5937" s="74">
        <v>7.5308000000000002</v>
      </c>
      <c r="Q5937" s="11">
        <f t="shared" si="648"/>
        <v>7229.57</v>
      </c>
      <c r="R5937" s="77">
        <v>7.1101999999999999</v>
      </c>
      <c r="S5937" s="14">
        <f t="shared" si="649"/>
        <v>1.0591999999999999</v>
      </c>
      <c r="T5937" s="13">
        <f t="shared" si="650"/>
        <v>1016.83</v>
      </c>
      <c r="U5937" s="14" t="s">
        <v>349</v>
      </c>
      <c r="V5937" t="s">
        <v>125</v>
      </c>
      <c r="W5937" s="77">
        <v>7.1101999999999999</v>
      </c>
      <c r="X5937" s="79">
        <f t="shared" si="652"/>
        <v>1016.7882759978622</v>
      </c>
    </row>
    <row r="5938" spans="1:24" x14ac:dyDescent="0.2">
      <c r="A5938" s="37" t="str">
        <f t="shared" si="651"/>
        <v>2025-10</v>
      </c>
      <c r="B5938" t="s">
        <v>10076</v>
      </c>
      <c r="C5938" s="23">
        <v>45951</v>
      </c>
      <c r="D5938" s="23">
        <v>45903</v>
      </c>
      <c r="E5938" t="s">
        <v>143</v>
      </c>
      <c r="F5938" t="s">
        <v>144</v>
      </c>
      <c r="G5938" s="22"/>
      <c r="H5938" t="s">
        <v>10365</v>
      </c>
      <c r="I5938" t="s">
        <v>3146</v>
      </c>
      <c r="J5938" t="s">
        <v>3356</v>
      </c>
      <c r="K5938" s="10" t="str">
        <f t="shared" si="647"/>
        <v>LHDL</v>
      </c>
      <c r="L5938" t="s">
        <v>10</v>
      </c>
      <c r="M5938" s="48">
        <v>30</v>
      </c>
      <c r="N5938" t="s">
        <v>1472</v>
      </c>
      <c r="O5938" t="s">
        <v>11</v>
      </c>
      <c r="P5938" s="74">
        <v>7.5308000000000002</v>
      </c>
      <c r="Q5938" s="11">
        <f t="shared" si="648"/>
        <v>225.92</v>
      </c>
      <c r="R5938" s="77">
        <v>7.1101999999999999</v>
      </c>
      <c r="S5938" s="14">
        <f t="shared" si="649"/>
        <v>1.0591999999999999</v>
      </c>
      <c r="T5938" s="13">
        <f t="shared" si="650"/>
        <v>31.78</v>
      </c>
      <c r="U5938" s="14" t="s">
        <v>349</v>
      </c>
      <c r="V5938" t="s">
        <v>125</v>
      </c>
      <c r="W5938" s="77">
        <v>7.1101999999999999</v>
      </c>
      <c r="X5938" s="79">
        <f t="shared" si="652"/>
        <v>31.774633624933195</v>
      </c>
    </row>
    <row r="5939" spans="1:24" x14ac:dyDescent="0.2">
      <c r="A5939" s="37" t="str">
        <f t="shared" si="651"/>
        <v>2025-10</v>
      </c>
      <c r="B5939" t="s">
        <v>10077</v>
      </c>
      <c r="C5939" s="23">
        <v>45954</v>
      </c>
      <c r="D5939" s="23">
        <v>45903</v>
      </c>
      <c r="E5939" t="s">
        <v>143</v>
      </c>
      <c r="F5939" t="s">
        <v>144</v>
      </c>
      <c r="G5939" s="22"/>
      <c r="H5939" t="s">
        <v>10326</v>
      </c>
      <c r="I5939" t="s">
        <v>1796</v>
      </c>
      <c r="J5939" t="s">
        <v>1797</v>
      </c>
      <c r="K5939" s="10" t="str">
        <f t="shared" si="647"/>
        <v>LHDL</v>
      </c>
      <c r="L5939" t="s">
        <v>10</v>
      </c>
      <c r="M5939" s="48">
        <v>600</v>
      </c>
      <c r="N5939" t="s">
        <v>1472</v>
      </c>
      <c r="O5939" t="s">
        <v>11</v>
      </c>
      <c r="P5939" s="74">
        <v>7.5308000000000002</v>
      </c>
      <c r="Q5939" s="11">
        <f t="shared" si="648"/>
        <v>4518.4799999999996</v>
      </c>
      <c r="R5939" s="77">
        <v>7.1101999999999999</v>
      </c>
      <c r="S5939" s="14">
        <f t="shared" si="649"/>
        <v>1.0591999999999999</v>
      </c>
      <c r="T5939" s="13">
        <f t="shared" si="650"/>
        <v>635.52</v>
      </c>
      <c r="U5939" s="14" t="s">
        <v>349</v>
      </c>
      <c r="V5939" t="s">
        <v>125</v>
      </c>
      <c r="W5939" s="77">
        <v>7.1101999999999999</v>
      </c>
      <c r="X5939" s="79">
        <f t="shared" si="652"/>
        <v>635.49267249866386</v>
      </c>
    </row>
    <row r="5940" spans="1:24" x14ac:dyDescent="0.2">
      <c r="A5940" s="37" t="str">
        <f t="shared" si="651"/>
        <v>2025-10</v>
      </c>
      <c r="B5940" t="s">
        <v>10077</v>
      </c>
      <c r="C5940" s="23">
        <v>45947</v>
      </c>
      <c r="D5940" s="23">
        <v>45903</v>
      </c>
      <c r="E5940" t="s">
        <v>143</v>
      </c>
      <c r="F5940" t="s">
        <v>144</v>
      </c>
      <c r="G5940" s="22"/>
      <c r="H5940" t="s">
        <v>10334</v>
      </c>
      <c r="I5940" t="s">
        <v>1796</v>
      </c>
      <c r="J5940" t="s">
        <v>1797</v>
      </c>
      <c r="K5940" s="10" t="str">
        <f t="shared" si="647"/>
        <v>LHDL</v>
      </c>
      <c r="L5940" t="s">
        <v>10</v>
      </c>
      <c r="M5940" s="48">
        <v>840</v>
      </c>
      <c r="N5940" t="s">
        <v>1472</v>
      </c>
      <c r="O5940" t="s">
        <v>11</v>
      </c>
      <c r="P5940" s="74">
        <v>7.5308000000000002</v>
      </c>
      <c r="Q5940" s="11">
        <f t="shared" si="648"/>
        <v>6325.87</v>
      </c>
      <c r="R5940" s="77">
        <v>7.1101999999999999</v>
      </c>
      <c r="S5940" s="14">
        <f t="shared" si="649"/>
        <v>1.0591999999999999</v>
      </c>
      <c r="T5940" s="13">
        <f t="shared" si="650"/>
        <v>889.73</v>
      </c>
      <c r="U5940" s="14" t="s">
        <v>349</v>
      </c>
      <c r="V5940" t="s">
        <v>125</v>
      </c>
      <c r="W5940" s="77">
        <v>7.1101999999999999</v>
      </c>
      <c r="X5940" s="79">
        <f t="shared" si="652"/>
        <v>889.68974149812937</v>
      </c>
    </row>
    <row r="5941" spans="1:24" x14ac:dyDescent="0.2">
      <c r="A5941" s="37" t="str">
        <f t="shared" si="651"/>
        <v>2025-10</v>
      </c>
      <c r="B5941" t="s">
        <v>10078</v>
      </c>
      <c r="C5941" s="23">
        <v>45954</v>
      </c>
      <c r="D5941" s="23">
        <v>45903</v>
      </c>
      <c r="E5941" t="s">
        <v>143</v>
      </c>
      <c r="F5941" t="s">
        <v>144</v>
      </c>
      <c r="G5941" s="22"/>
      <c r="H5941" t="s">
        <v>10326</v>
      </c>
      <c r="I5941" t="s">
        <v>1798</v>
      </c>
      <c r="J5941" t="s">
        <v>1799</v>
      </c>
      <c r="K5941" s="10" t="str">
        <f t="shared" si="647"/>
        <v>LHDL</v>
      </c>
      <c r="L5941" t="s">
        <v>10</v>
      </c>
      <c r="M5941" s="48">
        <v>900</v>
      </c>
      <c r="N5941" t="s">
        <v>1472</v>
      </c>
      <c r="O5941" t="s">
        <v>11</v>
      </c>
      <c r="P5941" s="74">
        <v>7.5308000000000002</v>
      </c>
      <c r="Q5941" s="11">
        <f t="shared" si="648"/>
        <v>6777.72</v>
      </c>
      <c r="R5941" s="77">
        <v>7.1101999999999999</v>
      </c>
      <c r="S5941" s="14">
        <f t="shared" si="649"/>
        <v>1.0591999999999999</v>
      </c>
      <c r="T5941" s="13">
        <f t="shared" si="650"/>
        <v>953.28</v>
      </c>
      <c r="U5941" s="14" t="s">
        <v>349</v>
      </c>
      <c r="V5941" t="s">
        <v>125</v>
      </c>
      <c r="W5941" s="77">
        <v>7.1101999999999999</v>
      </c>
      <c r="X5941" s="79">
        <f t="shared" si="652"/>
        <v>953.23900874799574</v>
      </c>
    </row>
    <row r="5942" spans="1:24" x14ac:dyDescent="0.2">
      <c r="A5942" s="37" t="str">
        <f t="shared" si="651"/>
        <v>2025-10</v>
      </c>
      <c r="B5942" t="s">
        <v>10079</v>
      </c>
      <c r="C5942" s="23">
        <v>45961</v>
      </c>
      <c r="D5942" s="23">
        <v>45903</v>
      </c>
      <c r="E5942" t="s">
        <v>143</v>
      </c>
      <c r="F5942" t="s">
        <v>144</v>
      </c>
      <c r="G5942" s="22"/>
      <c r="H5942" t="s">
        <v>10212</v>
      </c>
      <c r="I5942" t="s">
        <v>3150</v>
      </c>
      <c r="J5942" t="s">
        <v>3360</v>
      </c>
      <c r="K5942" s="10" t="str">
        <f t="shared" si="647"/>
        <v>LHDL</v>
      </c>
      <c r="L5942" t="s">
        <v>10</v>
      </c>
      <c r="M5942" s="48">
        <v>3370</v>
      </c>
      <c r="N5942" t="s">
        <v>1472</v>
      </c>
      <c r="O5942" t="s">
        <v>11</v>
      </c>
      <c r="P5942" s="74">
        <v>7.5308000000000002</v>
      </c>
      <c r="Q5942" s="11">
        <f t="shared" si="648"/>
        <v>25378.799999999999</v>
      </c>
      <c r="R5942" s="77">
        <v>7.1101999999999999</v>
      </c>
      <c r="S5942" s="14">
        <f t="shared" si="649"/>
        <v>1.0591999999999999</v>
      </c>
      <c r="T5942" s="13">
        <f t="shared" si="650"/>
        <v>3569.5</v>
      </c>
      <c r="U5942" s="14" t="s">
        <v>349</v>
      </c>
      <c r="V5942" t="s">
        <v>125</v>
      </c>
      <c r="W5942" s="77">
        <v>7.1101999999999999</v>
      </c>
      <c r="X5942" s="79">
        <f t="shared" si="652"/>
        <v>3569.3505105341619</v>
      </c>
    </row>
    <row r="5943" spans="1:24" x14ac:dyDescent="0.2">
      <c r="A5943" s="37" t="str">
        <f t="shared" si="651"/>
        <v>2025-10</v>
      </c>
      <c r="B5943" t="s">
        <v>10079</v>
      </c>
      <c r="C5943" s="23">
        <v>45959</v>
      </c>
      <c r="D5943" s="23">
        <v>45903</v>
      </c>
      <c r="E5943" t="s">
        <v>143</v>
      </c>
      <c r="F5943" t="s">
        <v>144</v>
      </c>
      <c r="G5943" s="22"/>
      <c r="H5943" t="s">
        <v>10324</v>
      </c>
      <c r="I5943" t="s">
        <v>3150</v>
      </c>
      <c r="J5943" t="s">
        <v>3360</v>
      </c>
      <c r="K5943" s="10" t="str">
        <f t="shared" si="647"/>
        <v>LHDL</v>
      </c>
      <c r="L5943" t="s">
        <v>10</v>
      </c>
      <c r="M5943" s="48">
        <v>720</v>
      </c>
      <c r="N5943" t="s">
        <v>1472</v>
      </c>
      <c r="O5943" t="s">
        <v>11</v>
      </c>
      <c r="P5943" s="74">
        <v>7.5308000000000002</v>
      </c>
      <c r="Q5943" s="11">
        <f t="shared" si="648"/>
        <v>5422.18</v>
      </c>
      <c r="R5943" s="77">
        <v>7.1101999999999999</v>
      </c>
      <c r="S5943" s="14">
        <f t="shared" si="649"/>
        <v>1.0591999999999999</v>
      </c>
      <c r="T5943" s="13">
        <f t="shared" si="650"/>
        <v>762.62</v>
      </c>
      <c r="U5943" s="14" t="s">
        <v>349</v>
      </c>
      <c r="V5943" t="s">
        <v>125</v>
      </c>
      <c r="W5943" s="77">
        <v>7.1101999999999999</v>
      </c>
      <c r="X5943" s="79">
        <f t="shared" si="652"/>
        <v>762.59120699839661</v>
      </c>
    </row>
    <row r="5944" spans="1:24" x14ac:dyDescent="0.2">
      <c r="A5944" s="37" t="str">
        <f t="shared" si="651"/>
        <v>2025-10</v>
      </c>
      <c r="B5944" t="s">
        <v>10079</v>
      </c>
      <c r="C5944" s="23">
        <v>45951</v>
      </c>
      <c r="D5944" s="23">
        <v>45903</v>
      </c>
      <c r="E5944" t="s">
        <v>143</v>
      </c>
      <c r="F5944" t="s">
        <v>144</v>
      </c>
      <c r="G5944" s="22"/>
      <c r="H5944" t="s">
        <v>10365</v>
      </c>
      <c r="I5944" t="s">
        <v>3150</v>
      </c>
      <c r="J5944" t="s">
        <v>3360</v>
      </c>
      <c r="K5944" s="10" t="str">
        <f t="shared" si="647"/>
        <v>LHDL</v>
      </c>
      <c r="L5944" t="s">
        <v>10</v>
      </c>
      <c r="M5944" s="48">
        <v>310</v>
      </c>
      <c r="N5944" t="s">
        <v>1472</v>
      </c>
      <c r="O5944" t="s">
        <v>11</v>
      </c>
      <c r="P5944" s="74">
        <v>7.5308000000000002</v>
      </c>
      <c r="Q5944" s="11">
        <f t="shared" si="648"/>
        <v>2334.5500000000002</v>
      </c>
      <c r="R5944" s="77">
        <v>7.1101999999999999</v>
      </c>
      <c r="S5944" s="14">
        <f t="shared" si="649"/>
        <v>1.0591999999999999</v>
      </c>
      <c r="T5944" s="13">
        <f t="shared" si="650"/>
        <v>328.35</v>
      </c>
      <c r="U5944" s="14" t="s">
        <v>349</v>
      </c>
      <c r="V5944" t="s">
        <v>125</v>
      </c>
      <c r="W5944" s="77">
        <v>7.1101999999999999</v>
      </c>
      <c r="X5944" s="79">
        <f t="shared" si="652"/>
        <v>328.33788079097633</v>
      </c>
    </row>
    <row r="5945" spans="1:24" x14ac:dyDescent="0.2">
      <c r="A5945" s="37" t="str">
        <f t="shared" si="651"/>
        <v>2025-10</v>
      </c>
      <c r="B5945" t="s">
        <v>10080</v>
      </c>
      <c r="C5945" s="23">
        <v>45958</v>
      </c>
      <c r="D5945" s="23">
        <v>45903</v>
      </c>
      <c r="E5945" t="s">
        <v>143</v>
      </c>
      <c r="F5945" t="s">
        <v>144</v>
      </c>
      <c r="G5945" s="22"/>
      <c r="H5945" t="s">
        <v>10325</v>
      </c>
      <c r="I5945" t="s">
        <v>3190</v>
      </c>
      <c r="J5945" t="s">
        <v>3397</v>
      </c>
      <c r="K5945" s="10" t="str">
        <f t="shared" si="647"/>
        <v>LHDL</v>
      </c>
      <c r="L5945" t="s">
        <v>10</v>
      </c>
      <c r="M5945" s="48">
        <v>100</v>
      </c>
      <c r="N5945" t="s">
        <v>1472</v>
      </c>
      <c r="O5945" t="s">
        <v>11</v>
      </c>
      <c r="P5945" s="74">
        <v>7.5308000000000002</v>
      </c>
      <c r="Q5945" s="11">
        <f t="shared" si="648"/>
        <v>753.08</v>
      </c>
      <c r="R5945" s="77">
        <v>7.1101999999999999</v>
      </c>
      <c r="S5945" s="14">
        <f t="shared" si="649"/>
        <v>1.0591999999999999</v>
      </c>
      <c r="T5945" s="13">
        <f t="shared" si="650"/>
        <v>105.92</v>
      </c>
      <c r="U5945" s="14" t="s">
        <v>349</v>
      </c>
      <c r="V5945" t="s">
        <v>125</v>
      </c>
      <c r="W5945" s="77">
        <v>7.1101999999999999</v>
      </c>
      <c r="X5945" s="79">
        <f t="shared" si="652"/>
        <v>105.91544541644397</v>
      </c>
    </row>
    <row r="5946" spans="1:24" x14ac:dyDescent="0.2">
      <c r="A5946" s="37" t="str">
        <f t="shared" si="651"/>
        <v>2025-10</v>
      </c>
      <c r="B5946" t="s">
        <v>10081</v>
      </c>
      <c r="C5946" s="23">
        <v>45959</v>
      </c>
      <c r="D5946" s="23">
        <v>45915</v>
      </c>
      <c r="E5946" t="s">
        <v>143</v>
      </c>
      <c r="F5946" t="s">
        <v>144</v>
      </c>
      <c r="G5946" s="22"/>
      <c r="H5946" t="s">
        <v>10324</v>
      </c>
      <c r="I5946" t="s">
        <v>3190</v>
      </c>
      <c r="J5946" t="s">
        <v>3397</v>
      </c>
      <c r="K5946" s="10" t="str">
        <f t="shared" si="647"/>
        <v>LHDL</v>
      </c>
      <c r="L5946" t="s">
        <v>10</v>
      </c>
      <c r="M5946" s="48">
        <v>300</v>
      </c>
      <c r="N5946" t="s">
        <v>1472</v>
      </c>
      <c r="O5946" t="s">
        <v>11</v>
      </c>
      <c r="P5946" s="74">
        <v>7.5308000000000002</v>
      </c>
      <c r="Q5946" s="11">
        <f t="shared" si="648"/>
        <v>2259.2399999999998</v>
      </c>
      <c r="R5946" s="77">
        <v>7.1101999999999999</v>
      </c>
      <c r="S5946" s="14">
        <f t="shared" si="649"/>
        <v>1.0591999999999999</v>
      </c>
      <c r="T5946" s="13">
        <f t="shared" si="650"/>
        <v>317.76</v>
      </c>
      <c r="U5946" s="14" t="s">
        <v>349</v>
      </c>
      <c r="V5946" t="s">
        <v>125</v>
      </c>
      <c r="W5946" s="77">
        <v>7.1101999999999999</v>
      </c>
      <c r="X5946" s="79">
        <f t="shared" si="652"/>
        <v>317.74633624933193</v>
      </c>
    </row>
    <row r="5947" spans="1:24" x14ac:dyDescent="0.2">
      <c r="A5947" s="37" t="str">
        <f t="shared" si="651"/>
        <v>2025-10</v>
      </c>
      <c r="B5947" t="s">
        <v>10081</v>
      </c>
      <c r="C5947" s="23">
        <v>45958</v>
      </c>
      <c r="D5947" s="23">
        <v>45915</v>
      </c>
      <c r="E5947" t="s">
        <v>143</v>
      </c>
      <c r="F5947" t="s">
        <v>144</v>
      </c>
      <c r="G5947" s="22"/>
      <c r="H5947" t="s">
        <v>10325</v>
      </c>
      <c r="I5947" t="s">
        <v>3190</v>
      </c>
      <c r="J5947" t="s">
        <v>3397</v>
      </c>
      <c r="K5947" s="10" t="str">
        <f t="shared" si="647"/>
        <v>LHDL</v>
      </c>
      <c r="L5947" t="s">
        <v>10</v>
      </c>
      <c r="M5947" s="48">
        <v>720</v>
      </c>
      <c r="N5947" t="s">
        <v>1472</v>
      </c>
      <c r="O5947" t="s">
        <v>11</v>
      </c>
      <c r="P5947" s="74">
        <v>7.5308000000000002</v>
      </c>
      <c r="Q5947" s="11">
        <f t="shared" si="648"/>
        <v>5422.18</v>
      </c>
      <c r="R5947" s="77">
        <v>7.1101999999999999</v>
      </c>
      <c r="S5947" s="14">
        <f t="shared" si="649"/>
        <v>1.0591999999999999</v>
      </c>
      <c r="T5947" s="13">
        <f t="shared" si="650"/>
        <v>762.62</v>
      </c>
      <c r="U5947" s="14" t="s">
        <v>349</v>
      </c>
      <c r="V5947" t="s">
        <v>125</v>
      </c>
      <c r="W5947" s="77">
        <v>7.1101999999999999</v>
      </c>
      <c r="X5947" s="79">
        <f t="shared" si="652"/>
        <v>762.59120699839661</v>
      </c>
    </row>
    <row r="5948" spans="1:24" x14ac:dyDescent="0.2">
      <c r="A5948" s="37" t="str">
        <f t="shared" si="651"/>
        <v>2025-10</v>
      </c>
      <c r="B5948" t="s">
        <v>10082</v>
      </c>
      <c r="C5948" s="23">
        <v>45957</v>
      </c>
      <c r="D5948" s="23">
        <v>45915</v>
      </c>
      <c r="E5948" t="s">
        <v>143</v>
      </c>
      <c r="F5948" t="s">
        <v>144</v>
      </c>
      <c r="G5948" s="22"/>
      <c r="H5948" t="s">
        <v>10367</v>
      </c>
      <c r="I5948" t="s">
        <v>3146</v>
      </c>
      <c r="J5948" t="s">
        <v>3356</v>
      </c>
      <c r="K5948" s="10" t="str">
        <f t="shared" si="647"/>
        <v>LHDL</v>
      </c>
      <c r="L5948" t="s">
        <v>10</v>
      </c>
      <c r="M5948" s="48">
        <v>510</v>
      </c>
      <c r="N5948" t="s">
        <v>1472</v>
      </c>
      <c r="O5948" t="s">
        <v>11</v>
      </c>
      <c r="P5948" s="74">
        <v>7.5308000000000002</v>
      </c>
      <c r="Q5948" s="11">
        <f t="shared" si="648"/>
        <v>3840.71</v>
      </c>
      <c r="R5948" s="77">
        <v>7.1101999999999999</v>
      </c>
      <c r="S5948" s="14">
        <f t="shared" si="649"/>
        <v>1.0591999999999999</v>
      </c>
      <c r="T5948" s="13">
        <f t="shared" si="650"/>
        <v>540.19000000000005</v>
      </c>
      <c r="U5948" s="14" t="s">
        <v>349</v>
      </c>
      <c r="V5948" t="s">
        <v>125</v>
      </c>
      <c r="W5948" s="77">
        <v>7.1101999999999999</v>
      </c>
      <c r="X5948" s="79">
        <f t="shared" si="652"/>
        <v>540.16877162386425</v>
      </c>
    </row>
    <row r="5949" spans="1:24" x14ac:dyDescent="0.2">
      <c r="A5949" s="37" t="str">
        <f t="shared" si="651"/>
        <v>2025-10</v>
      </c>
      <c r="B5949" t="s">
        <v>10083</v>
      </c>
      <c r="C5949" s="23">
        <v>45959</v>
      </c>
      <c r="D5949" s="23">
        <v>45915</v>
      </c>
      <c r="E5949" t="s">
        <v>143</v>
      </c>
      <c r="F5949" t="s">
        <v>144</v>
      </c>
      <c r="G5949" s="22"/>
      <c r="H5949" t="s">
        <v>10324</v>
      </c>
      <c r="I5949" t="s">
        <v>1798</v>
      </c>
      <c r="J5949" t="s">
        <v>1799</v>
      </c>
      <c r="K5949" s="10" t="str">
        <f t="shared" si="647"/>
        <v>LHDL</v>
      </c>
      <c r="L5949" t="s">
        <v>10</v>
      </c>
      <c r="M5949" s="48">
        <v>600</v>
      </c>
      <c r="N5949" t="s">
        <v>1472</v>
      </c>
      <c r="O5949" t="s">
        <v>11</v>
      </c>
      <c r="P5949" s="74">
        <v>7.5308000000000002</v>
      </c>
      <c r="Q5949" s="11">
        <f t="shared" si="648"/>
        <v>4518.4799999999996</v>
      </c>
      <c r="R5949" s="77">
        <v>7.1101999999999999</v>
      </c>
      <c r="S5949" s="14">
        <f t="shared" si="649"/>
        <v>1.0591999999999999</v>
      </c>
      <c r="T5949" s="13">
        <f t="shared" si="650"/>
        <v>635.52</v>
      </c>
      <c r="U5949" s="14" t="s">
        <v>349</v>
      </c>
      <c r="V5949" t="s">
        <v>125</v>
      </c>
      <c r="W5949" s="77">
        <v>7.1101999999999999</v>
      </c>
      <c r="X5949" s="79">
        <f t="shared" si="652"/>
        <v>635.49267249866386</v>
      </c>
    </row>
    <row r="5950" spans="1:24" x14ac:dyDescent="0.2">
      <c r="A5950" s="37" t="str">
        <f t="shared" si="651"/>
        <v>2025-10</v>
      </c>
      <c r="B5950" t="s">
        <v>10083</v>
      </c>
      <c r="C5950" s="23">
        <v>45954</v>
      </c>
      <c r="D5950" s="23">
        <v>45915</v>
      </c>
      <c r="E5950" t="s">
        <v>143</v>
      </c>
      <c r="F5950" t="s">
        <v>144</v>
      </c>
      <c r="G5950" s="22"/>
      <c r="H5950" t="s">
        <v>10326</v>
      </c>
      <c r="I5950" t="s">
        <v>1798</v>
      </c>
      <c r="J5950" t="s">
        <v>1799</v>
      </c>
      <c r="K5950" s="10" t="str">
        <f t="shared" si="647"/>
        <v>LHDL</v>
      </c>
      <c r="L5950" t="s">
        <v>10</v>
      </c>
      <c r="M5950" s="48">
        <v>1740</v>
      </c>
      <c r="N5950" t="s">
        <v>1472</v>
      </c>
      <c r="O5950" t="s">
        <v>11</v>
      </c>
      <c r="P5950" s="74">
        <v>7.5308000000000002</v>
      </c>
      <c r="Q5950" s="11">
        <f t="shared" si="648"/>
        <v>13103.59</v>
      </c>
      <c r="R5950" s="77">
        <v>7.1101999999999999</v>
      </c>
      <c r="S5950" s="14">
        <f t="shared" si="649"/>
        <v>1.0591999999999999</v>
      </c>
      <c r="T5950" s="13">
        <f t="shared" si="650"/>
        <v>1843.01</v>
      </c>
      <c r="U5950" s="14" t="s">
        <v>349</v>
      </c>
      <c r="V5950" t="s">
        <v>125</v>
      </c>
      <c r="W5950" s="77">
        <v>7.1101999999999999</v>
      </c>
      <c r="X5950" s="79">
        <f t="shared" si="652"/>
        <v>1842.9287502461252</v>
      </c>
    </row>
    <row r="5951" spans="1:24" x14ac:dyDescent="0.2">
      <c r="A5951" s="37" t="str">
        <f t="shared" si="651"/>
        <v>2025-10</v>
      </c>
      <c r="B5951" t="s">
        <v>10084</v>
      </c>
      <c r="C5951" s="23">
        <v>45961</v>
      </c>
      <c r="D5951" s="23">
        <v>45915</v>
      </c>
      <c r="E5951" t="s">
        <v>143</v>
      </c>
      <c r="F5951" t="s">
        <v>144</v>
      </c>
      <c r="G5951" s="22"/>
      <c r="H5951" t="s">
        <v>10212</v>
      </c>
      <c r="I5951" t="s">
        <v>3150</v>
      </c>
      <c r="J5951" t="s">
        <v>3360</v>
      </c>
      <c r="K5951" s="10" t="str">
        <f t="shared" ref="K5951:K6014" si="653">+LEFT(V5951,4)</f>
        <v>LHDL</v>
      </c>
      <c r="L5951" t="s">
        <v>10</v>
      </c>
      <c r="M5951" s="48">
        <v>950</v>
      </c>
      <c r="N5951" t="s">
        <v>1472</v>
      </c>
      <c r="O5951" t="s">
        <v>11</v>
      </c>
      <c r="P5951" s="74">
        <v>7.5308000000000002</v>
      </c>
      <c r="Q5951" s="11">
        <f t="shared" ref="Q5951:Q6014" si="654">ROUND(P5951*M5951,2)</f>
        <v>7154.26</v>
      </c>
      <c r="R5951" s="77">
        <v>7.1101999999999999</v>
      </c>
      <c r="S5951" s="14">
        <f t="shared" ref="S5951:S6014" si="655">+ROUND(P5951/R5951,4)</f>
        <v>1.0591999999999999</v>
      </c>
      <c r="T5951" s="13">
        <f t="shared" ref="T5951:T6014" si="656">ROUND(S5951*M5951,2)</f>
        <v>1006.24</v>
      </c>
      <c r="U5951" s="14" t="s">
        <v>349</v>
      </c>
      <c r="V5951" t="s">
        <v>125</v>
      </c>
      <c r="W5951" s="77">
        <v>7.1101999999999999</v>
      </c>
      <c r="X5951" s="79">
        <f t="shared" si="652"/>
        <v>1006.1967314562178</v>
      </c>
    </row>
    <row r="5952" spans="1:24" x14ac:dyDescent="0.2">
      <c r="A5952" s="37" t="str">
        <f t="shared" si="651"/>
        <v>2025-10</v>
      </c>
      <c r="B5952" t="s">
        <v>10085</v>
      </c>
      <c r="C5952" s="23">
        <v>45944</v>
      </c>
      <c r="D5952" s="23">
        <v>45895</v>
      </c>
      <c r="E5952" t="s">
        <v>287</v>
      </c>
      <c r="F5952" t="s">
        <v>288</v>
      </c>
      <c r="G5952" s="22"/>
      <c r="H5952" t="s">
        <v>10343</v>
      </c>
      <c r="I5952" t="s">
        <v>935</v>
      </c>
      <c r="J5952" t="s">
        <v>936</v>
      </c>
      <c r="K5952" s="10" t="str">
        <f t="shared" si="653"/>
        <v>ANYD</v>
      </c>
      <c r="L5952" t="s">
        <v>10</v>
      </c>
      <c r="M5952" s="48">
        <v>1750</v>
      </c>
      <c r="N5952" t="s">
        <v>1472</v>
      </c>
      <c r="O5952" t="s">
        <v>11</v>
      </c>
      <c r="P5952" s="74">
        <v>7.5751999999999997</v>
      </c>
      <c r="Q5952" s="11">
        <f t="shared" si="654"/>
        <v>13256.6</v>
      </c>
      <c r="R5952" s="77">
        <v>7.1101999999999999</v>
      </c>
      <c r="S5952" s="14">
        <f t="shared" si="655"/>
        <v>1.0653999999999999</v>
      </c>
      <c r="T5952" s="13">
        <f t="shared" si="656"/>
        <v>1864.45</v>
      </c>
      <c r="U5952" s="14" t="s">
        <v>349</v>
      </c>
      <c r="V5952" t="s">
        <v>36</v>
      </c>
      <c r="W5952" s="77">
        <v>7.1101999999999999</v>
      </c>
      <c r="X5952" s="79">
        <f t="shared" si="652"/>
        <v>1864.4482574329838</v>
      </c>
    </row>
    <row r="5953" spans="1:24" x14ac:dyDescent="0.2">
      <c r="A5953" s="37" t="str">
        <f t="shared" si="651"/>
        <v>2025-10</v>
      </c>
      <c r="B5953" t="s">
        <v>10086</v>
      </c>
      <c r="C5953" s="23">
        <v>45944</v>
      </c>
      <c r="D5953" s="23">
        <v>45943</v>
      </c>
      <c r="E5953" t="s">
        <v>5</v>
      </c>
      <c r="F5953" t="s">
        <v>6</v>
      </c>
      <c r="G5953" s="22"/>
      <c r="H5953" t="s">
        <v>10313</v>
      </c>
      <c r="I5953" t="s">
        <v>480</v>
      </c>
      <c r="J5953" t="s">
        <v>481</v>
      </c>
      <c r="K5953" s="10" t="str">
        <f t="shared" si="653"/>
        <v>BOX-</v>
      </c>
      <c r="L5953" t="s">
        <v>10</v>
      </c>
      <c r="M5953" s="48">
        <v>1010</v>
      </c>
      <c r="N5953" t="s">
        <v>1472</v>
      </c>
      <c r="O5953" t="s">
        <v>11</v>
      </c>
      <c r="P5953" s="74">
        <v>7.6</v>
      </c>
      <c r="Q5953" s="11">
        <f t="shared" si="654"/>
        <v>7676</v>
      </c>
      <c r="R5953" s="77">
        <v>7.1101999999999999</v>
      </c>
      <c r="S5953" s="14">
        <f t="shared" si="655"/>
        <v>1.0689</v>
      </c>
      <c r="T5953" s="13">
        <f t="shared" si="656"/>
        <v>1079.5899999999999</v>
      </c>
      <c r="U5953" s="14" t="s">
        <v>349</v>
      </c>
      <c r="V5953" t="s">
        <v>1</v>
      </c>
      <c r="W5953" s="77">
        <v>7.1101999999999999</v>
      </c>
      <c r="X5953" s="79">
        <f t="shared" si="652"/>
        <v>1079.5758206520211</v>
      </c>
    </row>
    <row r="5954" spans="1:24" x14ac:dyDescent="0.2">
      <c r="A5954" s="37" t="str">
        <f t="shared" ref="A5954:A6017" si="657">+TEXT(C5954,"YYYY")&amp;"-"&amp;TEXT(C5954,"M")</f>
        <v>2025-10</v>
      </c>
      <c r="B5954" t="s">
        <v>10087</v>
      </c>
      <c r="C5954" s="23">
        <v>45944</v>
      </c>
      <c r="D5954" s="23">
        <v>45943</v>
      </c>
      <c r="E5954" t="s">
        <v>5</v>
      </c>
      <c r="F5954" t="s">
        <v>6</v>
      </c>
      <c r="G5954" s="22"/>
      <c r="H5954" t="s">
        <v>10313</v>
      </c>
      <c r="I5954" t="s">
        <v>10515</v>
      </c>
      <c r="J5954" t="s">
        <v>10516</v>
      </c>
      <c r="K5954" s="10" t="str">
        <f t="shared" si="653"/>
        <v>BOX-</v>
      </c>
      <c r="L5954" t="s">
        <v>10</v>
      </c>
      <c r="M5954" s="48">
        <v>510</v>
      </c>
      <c r="N5954" t="s">
        <v>1472</v>
      </c>
      <c r="O5954" t="s">
        <v>11</v>
      </c>
      <c r="P5954" s="74">
        <v>7.71</v>
      </c>
      <c r="Q5954" s="11">
        <f t="shared" si="654"/>
        <v>3932.1</v>
      </c>
      <c r="R5954" s="77">
        <v>7.1101999999999999</v>
      </c>
      <c r="S5954" s="14">
        <f t="shared" si="655"/>
        <v>1.0844</v>
      </c>
      <c r="T5954" s="13">
        <f t="shared" si="656"/>
        <v>553.04</v>
      </c>
      <c r="U5954" s="14" t="s">
        <v>349</v>
      </c>
      <c r="V5954" t="s">
        <v>1</v>
      </c>
      <c r="W5954" s="77">
        <v>7.1101999999999999</v>
      </c>
      <c r="X5954" s="79">
        <f t="shared" ref="X5954:X6017" si="658">IF(O5954="CNY",P5954/W5954*M5954,1)</f>
        <v>553.02241849737004</v>
      </c>
    </row>
    <row r="5955" spans="1:24" x14ac:dyDescent="0.2">
      <c r="A5955" s="37" t="str">
        <f t="shared" si="657"/>
        <v>2025-10</v>
      </c>
      <c r="B5955" t="s">
        <v>10088</v>
      </c>
      <c r="C5955" s="23">
        <v>45960</v>
      </c>
      <c r="D5955" s="23">
        <v>45943</v>
      </c>
      <c r="E5955" t="s">
        <v>5</v>
      </c>
      <c r="F5955" t="s">
        <v>6</v>
      </c>
      <c r="G5955" s="22"/>
      <c r="H5955" t="s">
        <v>10349</v>
      </c>
      <c r="I5955" t="s">
        <v>10515</v>
      </c>
      <c r="J5955" t="s">
        <v>10516</v>
      </c>
      <c r="K5955" s="10" t="str">
        <f t="shared" si="653"/>
        <v>BOX-</v>
      </c>
      <c r="L5955" t="s">
        <v>10</v>
      </c>
      <c r="M5955" s="48">
        <v>20</v>
      </c>
      <c r="N5955" t="s">
        <v>1472</v>
      </c>
      <c r="O5955" t="s">
        <v>11</v>
      </c>
      <c r="P5955" s="74">
        <v>7.71</v>
      </c>
      <c r="Q5955" s="11">
        <f t="shared" si="654"/>
        <v>154.19999999999999</v>
      </c>
      <c r="R5955" s="77">
        <v>7.1101999999999999</v>
      </c>
      <c r="S5955" s="14">
        <f t="shared" si="655"/>
        <v>1.0844</v>
      </c>
      <c r="T5955" s="13">
        <f t="shared" si="656"/>
        <v>21.69</v>
      </c>
      <c r="U5955" s="14" t="s">
        <v>349</v>
      </c>
      <c r="V5955" t="s">
        <v>1</v>
      </c>
      <c r="W5955" s="77">
        <v>7.1101999999999999</v>
      </c>
      <c r="X5955" s="79">
        <f t="shared" si="658"/>
        <v>21.687153666563532</v>
      </c>
    </row>
    <row r="5956" spans="1:24" x14ac:dyDescent="0.2">
      <c r="A5956" s="37" t="str">
        <f t="shared" si="657"/>
        <v>2025-10</v>
      </c>
      <c r="B5956" t="s">
        <v>10089</v>
      </c>
      <c r="C5956" s="23">
        <v>45944</v>
      </c>
      <c r="D5956" s="23">
        <v>45902</v>
      </c>
      <c r="E5956" t="s">
        <v>2255</v>
      </c>
      <c r="F5956" t="s">
        <v>2256</v>
      </c>
      <c r="G5956" s="22"/>
      <c r="H5956" t="s">
        <v>10368</v>
      </c>
      <c r="I5956" t="s">
        <v>3148</v>
      </c>
      <c r="J5956" t="s">
        <v>3358</v>
      </c>
      <c r="K5956" s="10" t="str">
        <f t="shared" si="653"/>
        <v>HDL-</v>
      </c>
      <c r="L5956" t="s">
        <v>10</v>
      </c>
      <c r="M5956" s="48">
        <v>4800</v>
      </c>
      <c r="N5956" t="s">
        <v>1472</v>
      </c>
      <c r="O5956" t="s">
        <v>11</v>
      </c>
      <c r="P5956" s="74">
        <v>7.8714000000000004</v>
      </c>
      <c r="Q5956" s="11">
        <f t="shared" si="654"/>
        <v>37782.720000000001</v>
      </c>
      <c r="R5956" s="77">
        <v>7.1101999999999999</v>
      </c>
      <c r="S5956" s="14">
        <f t="shared" si="655"/>
        <v>1.1071</v>
      </c>
      <c r="T5956" s="13">
        <f t="shared" si="656"/>
        <v>5314.08</v>
      </c>
      <c r="U5956" s="14" t="s">
        <v>349</v>
      </c>
      <c r="V5956" t="s">
        <v>228</v>
      </c>
      <c r="W5956" s="77">
        <v>7.1101999999999999</v>
      </c>
      <c r="X5956" s="79">
        <f t="shared" si="658"/>
        <v>5313.8758403420443</v>
      </c>
    </row>
    <row r="5957" spans="1:24" x14ac:dyDescent="0.2">
      <c r="A5957" s="37" t="str">
        <f t="shared" si="657"/>
        <v>2025-10</v>
      </c>
      <c r="B5957" t="s">
        <v>10090</v>
      </c>
      <c r="C5957" s="23">
        <v>45944</v>
      </c>
      <c r="D5957" s="23">
        <v>45902</v>
      </c>
      <c r="E5957" t="s">
        <v>2255</v>
      </c>
      <c r="F5957" t="s">
        <v>2256</v>
      </c>
      <c r="G5957" s="22"/>
      <c r="H5957" t="s">
        <v>10368</v>
      </c>
      <c r="I5957" t="s">
        <v>3147</v>
      </c>
      <c r="J5957" t="s">
        <v>3357</v>
      </c>
      <c r="K5957" s="10" t="str">
        <f t="shared" si="653"/>
        <v>HDL-</v>
      </c>
      <c r="L5957" t="s">
        <v>10</v>
      </c>
      <c r="M5957" s="48">
        <v>100</v>
      </c>
      <c r="N5957" t="s">
        <v>1472</v>
      </c>
      <c r="O5957" t="s">
        <v>11</v>
      </c>
      <c r="P5957" s="74">
        <v>7.8714000000000004</v>
      </c>
      <c r="Q5957" s="11">
        <f t="shared" si="654"/>
        <v>787.14</v>
      </c>
      <c r="R5957" s="77">
        <v>7.1101999999999999</v>
      </c>
      <c r="S5957" s="14">
        <f t="shared" si="655"/>
        <v>1.1071</v>
      </c>
      <c r="T5957" s="13">
        <f t="shared" si="656"/>
        <v>110.71</v>
      </c>
      <c r="U5957" s="14" t="s">
        <v>349</v>
      </c>
      <c r="V5957" t="s">
        <v>228</v>
      </c>
      <c r="W5957" s="77">
        <v>7.1101999999999999</v>
      </c>
      <c r="X5957" s="79">
        <f t="shared" si="658"/>
        <v>110.70574667379259</v>
      </c>
    </row>
    <row r="5958" spans="1:24" x14ac:dyDescent="0.2">
      <c r="A5958" s="37" t="str">
        <f t="shared" si="657"/>
        <v>2025-10</v>
      </c>
      <c r="B5958" t="s">
        <v>10091</v>
      </c>
      <c r="C5958" s="23">
        <v>45944</v>
      </c>
      <c r="D5958" s="23">
        <v>45903</v>
      </c>
      <c r="E5958" t="s">
        <v>2255</v>
      </c>
      <c r="F5958" t="s">
        <v>2256</v>
      </c>
      <c r="G5958" s="22"/>
      <c r="H5958" t="s">
        <v>10368</v>
      </c>
      <c r="I5958" t="s">
        <v>3145</v>
      </c>
      <c r="J5958" t="s">
        <v>3355</v>
      </c>
      <c r="K5958" s="10" t="str">
        <f t="shared" si="653"/>
        <v>HDL-</v>
      </c>
      <c r="L5958" t="s">
        <v>10</v>
      </c>
      <c r="M5958" s="48">
        <v>900</v>
      </c>
      <c r="N5958" t="s">
        <v>1472</v>
      </c>
      <c r="O5958" t="s">
        <v>11</v>
      </c>
      <c r="P5958" s="74">
        <v>7.8714000000000004</v>
      </c>
      <c r="Q5958" s="11">
        <f t="shared" si="654"/>
        <v>7084.26</v>
      </c>
      <c r="R5958" s="77">
        <v>7.1101999999999999</v>
      </c>
      <c r="S5958" s="14">
        <f t="shared" si="655"/>
        <v>1.1071</v>
      </c>
      <c r="T5958" s="13">
        <f t="shared" si="656"/>
        <v>996.39</v>
      </c>
      <c r="U5958" s="14" t="s">
        <v>349</v>
      </c>
      <c r="V5958" t="s">
        <v>228</v>
      </c>
      <c r="W5958" s="77">
        <v>7.1101999999999999</v>
      </c>
      <c r="X5958" s="79">
        <f t="shared" si="658"/>
        <v>996.35172006413325</v>
      </c>
    </row>
    <row r="5959" spans="1:24" x14ac:dyDescent="0.2">
      <c r="A5959" s="37" t="str">
        <f t="shared" si="657"/>
        <v>2025-10</v>
      </c>
      <c r="B5959" t="s">
        <v>10092</v>
      </c>
      <c r="C5959" s="23">
        <v>45951</v>
      </c>
      <c r="D5959" s="23">
        <v>45903</v>
      </c>
      <c r="E5959" t="s">
        <v>2255</v>
      </c>
      <c r="F5959" t="s">
        <v>2256</v>
      </c>
      <c r="G5959" s="22"/>
      <c r="H5959" t="s">
        <v>10369</v>
      </c>
      <c r="I5959" t="s">
        <v>3148</v>
      </c>
      <c r="J5959" t="s">
        <v>3358</v>
      </c>
      <c r="K5959" s="10" t="str">
        <f t="shared" si="653"/>
        <v>HDL-</v>
      </c>
      <c r="L5959" t="s">
        <v>10</v>
      </c>
      <c r="M5959" s="48">
        <v>450</v>
      </c>
      <c r="N5959" t="s">
        <v>1472</v>
      </c>
      <c r="O5959" t="s">
        <v>11</v>
      </c>
      <c r="P5959" s="74">
        <v>7.8714000000000004</v>
      </c>
      <c r="Q5959" s="11">
        <f t="shared" si="654"/>
        <v>3542.13</v>
      </c>
      <c r="R5959" s="77">
        <v>7.1101999999999999</v>
      </c>
      <c r="S5959" s="14">
        <f t="shared" si="655"/>
        <v>1.1071</v>
      </c>
      <c r="T5959" s="13">
        <f t="shared" si="656"/>
        <v>498.2</v>
      </c>
      <c r="U5959" s="14" t="s">
        <v>349</v>
      </c>
      <c r="V5959" t="s">
        <v>228</v>
      </c>
      <c r="W5959" s="77">
        <v>7.1101999999999999</v>
      </c>
      <c r="X5959" s="79">
        <f t="shared" si="658"/>
        <v>498.17586003206662</v>
      </c>
    </row>
    <row r="5960" spans="1:24" x14ac:dyDescent="0.2">
      <c r="A5960" s="37" t="str">
        <f t="shared" si="657"/>
        <v>2025-10</v>
      </c>
      <c r="B5960" t="s">
        <v>10093</v>
      </c>
      <c r="C5960" s="23">
        <v>45944</v>
      </c>
      <c r="D5960" s="23">
        <v>45903</v>
      </c>
      <c r="E5960" t="s">
        <v>2255</v>
      </c>
      <c r="F5960" t="s">
        <v>2256</v>
      </c>
      <c r="G5960" s="22"/>
      <c r="H5960" t="s">
        <v>10368</v>
      </c>
      <c r="I5960" t="s">
        <v>3149</v>
      </c>
      <c r="J5960" t="s">
        <v>3359</v>
      </c>
      <c r="K5960" s="10" t="str">
        <f t="shared" si="653"/>
        <v>HDL-</v>
      </c>
      <c r="L5960" t="s">
        <v>10</v>
      </c>
      <c r="M5960" s="48">
        <v>2000</v>
      </c>
      <c r="N5960" t="s">
        <v>1472</v>
      </c>
      <c r="O5960" t="s">
        <v>11</v>
      </c>
      <c r="P5960" s="74">
        <v>7.8714000000000004</v>
      </c>
      <c r="Q5960" s="11">
        <f t="shared" si="654"/>
        <v>15742.8</v>
      </c>
      <c r="R5960" s="77">
        <v>7.1101999999999999</v>
      </c>
      <c r="S5960" s="14">
        <f t="shared" si="655"/>
        <v>1.1071</v>
      </c>
      <c r="T5960" s="13">
        <f t="shared" si="656"/>
        <v>2214.1999999999998</v>
      </c>
      <c r="U5960" s="14" t="s">
        <v>349</v>
      </c>
      <c r="V5960" t="s">
        <v>228</v>
      </c>
      <c r="W5960" s="77">
        <v>7.1101999999999999</v>
      </c>
      <c r="X5960" s="79">
        <f t="shared" si="658"/>
        <v>2214.1149334758516</v>
      </c>
    </row>
    <row r="5961" spans="1:24" x14ac:dyDescent="0.2">
      <c r="A5961" s="37" t="str">
        <f t="shared" si="657"/>
        <v>2025-10</v>
      </c>
      <c r="B5961" t="s">
        <v>10094</v>
      </c>
      <c r="C5961" s="23">
        <v>45944</v>
      </c>
      <c r="D5961" s="23">
        <v>45903</v>
      </c>
      <c r="E5961" t="s">
        <v>2255</v>
      </c>
      <c r="F5961" t="s">
        <v>2256</v>
      </c>
      <c r="G5961" s="22"/>
      <c r="H5961" t="s">
        <v>10368</v>
      </c>
      <c r="I5961" t="s">
        <v>3147</v>
      </c>
      <c r="J5961" t="s">
        <v>3357</v>
      </c>
      <c r="K5961" s="10" t="str">
        <f t="shared" si="653"/>
        <v>HDL-</v>
      </c>
      <c r="L5961" t="s">
        <v>10</v>
      </c>
      <c r="M5961" s="48">
        <v>960</v>
      </c>
      <c r="N5961" t="s">
        <v>1472</v>
      </c>
      <c r="O5961" t="s">
        <v>11</v>
      </c>
      <c r="P5961" s="74">
        <v>7.8714000000000004</v>
      </c>
      <c r="Q5961" s="11">
        <f t="shared" si="654"/>
        <v>7556.54</v>
      </c>
      <c r="R5961" s="77">
        <v>7.1101999999999999</v>
      </c>
      <c r="S5961" s="14">
        <f t="shared" si="655"/>
        <v>1.1071</v>
      </c>
      <c r="T5961" s="13">
        <f t="shared" si="656"/>
        <v>1062.82</v>
      </c>
      <c r="U5961" s="14" t="s">
        <v>349</v>
      </c>
      <c r="V5961" t="s">
        <v>228</v>
      </c>
      <c r="W5961" s="77">
        <v>7.1101999999999999</v>
      </c>
      <c r="X5961" s="79">
        <f t="shared" si="658"/>
        <v>1062.7751680684087</v>
      </c>
    </row>
    <row r="5962" spans="1:24" x14ac:dyDescent="0.2">
      <c r="A5962" s="37" t="str">
        <f t="shared" si="657"/>
        <v>2025-10</v>
      </c>
      <c r="B5962" t="s">
        <v>10095</v>
      </c>
      <c r="C5962" s="23">
        <v>45958</v>
      </c>
      <c r="D5962" s="23">
        <v>45911</v>
      </c>
      <c r="E5962" t="s">
        <v>2255</v>
      </c>
      <c r="F5962" t="s">
        <v>2256</v>
      </c>
      <c r="G5962" s="22"/>
      <c r="H5962" t="s">
        <v>10370</v>
      </c>
      <c r="I5962" t="s">
        <v>3145</v>
      </c>
      <c r="J5962" t="s">
        <v>3355</v>
      </c>
      <c r="K5962" s="10" t="str">
        <f t="shared" si="653"/>
        <v>HDL-</v>
      </c>
      <c r="L5962" t="s">
        <v>10</v>
      </c>
      <c r="M5962" s="48">
        <v>4030</v>
      </c>
      <c r="N5962" t="s">
        <v>1472</v>
      </c>
      <c r="O5962" t="s">
        <v>11</v>
      </c>
      <c r="P5962" s="74">
        <v>7.8714000000000004</v>
      </c>
      <c r="Q5962" s="11">
        <f t="shared" si="654"/>
        <v>31721.74</v>
      </c>
      <c r="R5962" s="77">
        <v>7.1101999999999999</v>
      </c>
      <c r="S5962" s="14">
        <f t="shared" si="655"/>
        <v>1.1071</v>
      </c>
      <c r="T5962" s="13">
        <f t="shared" si="656"/>
        <v>4461.6099999999997</v>
      </c>
      <c r="U5962" s="14" t="s">
        <v>349</v>
      </c>
      <c r="V5962" t="s">
        <v>228</v>
      </c>
      <c r="W5962" s="77">
        <v>7.1101999999999999</v>
      </c>
      <c r="X5962" s="79">
        <f t="shared" si="658"/>
        <v>4461.4415909538411</v>
      </c>
    </row>
    <row r="5963" spans="1:24" x14ac:dyDescent="0.2">
      <c r="A5963" s="37" t="str">
        <f t="shared" si="657"/>
        <v>2025-10</v>
      </c>
      <c r="B5963" t="s">
        <v>10096</v>
      </c>
      <c r="C5963" s="23">
        <v>45958</v>
      </c>
      <c r="D5963" s="23">
        <v>45911</v>
      </c>
      <c r="E5963" t="s">
        <v>2255</v>
      </c>
      <c r="F5963" t="s">
        <v>2256</v>
      </c>
      <c r="G5963" s="22"/>
      <c r="H5963" t="s">
        <v>10370</v>
      </c>
      <c r="I5963" t="s">
        <v>3147</v>
      </c>
      <c r="J5963" t="s">
        <v>3357</v>
      </c>
      <c r="K5963" s="10" t="str">
        <f t="shared" si="653"/>
        <v>HDL-</v>
      </c>
      <c r="L5963" t="s">
        <v>10</v>
      </c>
      <c r="M5963" s="48">
        <v>4800</v>
      </c>
      <c r="N5963" t="s">
        <v>1472</v>
      </c>
      <c r="O5963" t="s">
        <v>11</v>
      </c>
      <c r="P5963" s="74">
        <v>7.8714000000000004</v>
      </c>
      <c r="Q5963" s="11">
        <f t="shared" si="654"/>
        <v>37782.720000000001</v>
      </c>
      <c r="R5963" s="77">
        <v>7.1101999999999999</v>
      </c>
      <c r="S5963" s="14">
        <f t="shared" si="655"/>
        <v>1.1071</v>
      </c>
      <c r="T5963" s="13">
        <f t="shared" si="656"/>
        <v>5314.08</v>
      </c>
      <c r="U5963" s="14" t="s">
        <v>349</v>
      </c>
      <c r="V5963" t="s">
        <v>228</v>
      </c>
      <c r="W5963" s="77">
        <v>7.1101999999999999</v>
      </c>
      <c r="X5963" s="79">
        <f t="shared" si="658"/>
        <v>5313.8758403420443</v>
      </c>
    </row>
    <row r="5964" spans="1:24" x14ac:dyDescent="0.2">
      <c r="A5964" s="37" t="str">
        <f t="shared" si="657"/>
        <v>2025-10</v>
      </c>
      <c r="B5964" t="s">
        <v>10097</v>
      </c>
      <c r="C5964" s="23">
        <v>45958</v>
      </c>
      <c r="D5964" s="23">
        <v>45911</v>
      </c>
      <c r="E5964" t="s">
        <v>2255</v>
      </c>
      <c r="F5964" t="s">
        <v>2256</v>
      </c>
      <c r="G5964" s="22"/>
      <c r="H5964" t="s">
        <v>10370</v>
      </c>
      <c r="I5964" t="s">
        <v>3148</v>
      </c>
      <c r="J5964" t="s">
        <v>3358</v>
      </c>
      <c r="K5964" s="10" t="str">
        <f t="shared" si="653"/>
        <v>HDL-</v>
      </c>
      <c r="L5964" t="s">
        <v>10</v>
      </c>
      <c r="M5964" s="48">
        <v>4900</v>
      </c>
      <c r="N5964" t="s">
        <v>1472</v>
      </c>
      <c r="O5964" t="s">
        <v>11</v>
      </c>
      <c r="P5964" s="74">
        <v>7.8714000000000004</v>
      </c>
      <c r="Q5964" s="11">
        <f t="shared" si="654"/>
        <v>38569.86</v>
      </c>
      <c r="R5964" s="77">
        <v>7.1101999999999999</v>
      </c>
      <c r="S5964" s="14">
        <f t="shared" si="655"/>
        <v>1.1071</v>
      </c>
      <c r="T5964" s="13">
        <f t="shared" si="656"/>
        <v>5424.79</v>
      </c>
      <c r="U5964" s="14" t="s">
        <v>349</v>
      </c>
      <c r="V5964" t="s">
        <v>228</v>
      </c>
      <c r="W5964" s="77">
        <v>7.1101999999999999</v>
      </c>
      <c r="X5964" s="79">
        <f t="shared" si="658"/>
        <v>5424.5815870158367</v>
      </c>
    </row>
    <row r="5965" spans="1:24" x14ac:dyDescent="0.2">
      <c r="A5965" s="37" t="str">
        <f t="shared" si="657"/>
        <v>2025-10</v>
      </c>
      <c r="B5965" t="s">
        <v>10098</v>
      </c>
      <c r="C5965" s="23">
        <v>45938</v>
      </c>
      <c r="D5965" s="23">
        <v>45909</v>
      </c>
      <c r="E5965" t="s">
        <v>2817</v>
      </c>
      <c r="F5965" t="s">
        <v>2818</v>
      </c>
      <c r="G5965" s="22"/>
      <c r="H5965" t="s">
        <v>10361</v>
      </c>
      <c r="I5965" t="s">
        <v>3077</v>
      </c>
      <c r="J5965" t="s">
        <v>3293</v>
      </c>
      <c r="K5965" s="10" t="str">
        <f t="shared" si="653"/>
        <v>HDL-</v>
      </c>
      <c r="L5965" t="s">
        <v>10</v>
      </c>
      <c r="M5965" s="48">
        <v>10</v>
      </c>
      <c r="N5965" t="s">
        <v>1472</v>
      </c>
      <c r="O5965" t="s">
        <v>11</v>
      </c>
      <c r="P5965" s="74">
        <v>8.0116999999999994</v>
      </c>
      <c r="Q5965" s="11">
        <f t="shared" si="654"/>
        <v>80.12</v>
      </c>
      <c r="R5965" s="77">
        <v>7.1101999999999999</v>
      </c>
      <c r="S5965" s="14">
        <f t="shared" si="655"/>
        <v>1.1268</v>
      </c>
      <c r="T5965" s="13">
        <f t="shared" si="656"/>
        <v>11.27</v>
      </c>
      <c r="U5965" s="14" t="s">
        <v>349</v>
      </c>
      <c r="V5965" t="s">
        <v>228</v>
      </c>
      <c r="W5965" s="77">
        <v>7.1101999999999999</v>
      </c>
      <c r="X5965" s="79">
        <f t="shared" si="658"/>
        <v>11.26789682428061</v>
      </c>
    </row>
    <row r="5966" spans="1:24" x14ac:dyDescent="0.2">
      <c r="A5966" s="37" t="str">
        <f t="shared" si="657"/>
        <v>2025-10</v>
      </c>
      <c r="B5966" t="s">
        <v>10098</v>
      </c>
      <c r="C5966" s="23">
        <v>45938</v>
      </c>
      <c r="D5966" s="23">
        <v>45909</v>
      </c>
      <c r="E5966" t="s">
        <v>2817</v>
      </c>
      <c r="F5966" t="s">
        <v>2818</v>
      </c>
      <c r="G5966" s="22"/>
      <c r="H5966" t="s">
        <v>10361</v>
      </c>
      <c r="I5966" t="s">
        <v>3077</v>
      </c>
      <c r="J5966" t="s">
        <v>3293</v>
      </c>
      <c r="K5966" s="10" t="str">
        <f t="shared" si="653"/>
        <v>HDL-</v>
      </c>
      <c r="L5966" t="s">
        <v>10</v>
      </c>
      <c r="M5966" s="48">
        <v>500</v>
      </c>
      <c r="N5966" t="s">
        <v>1472</v>
      </c>
      <c r="O5966" t="s">
        <v>11</v>
      </c>
      <c r="P5966" s="74">
        <v>8.0116999999999994</v>
      </c>
      <c r="Q5966" s="11">
        <f t="shared" si="654"/>
        <v>4005.85</v>
      </c>
      <c r="R5966" s="77">
        <v>7.1101999999999999</v>
      </c>
      <c r="S5966" s="14">
        <f t="shared" si="655"/>
        <v>1.1268</v>
      </c>
      <c r="T5966" s="13">
        <f t="shared" si="656"/>
        <v>563.4</v>
      </c>
      <c r="U5966" s="14" t="s">
        <v>349</v>
      </c>
      <c r="V5966" t="s">
        <v>228</v>
      </c>
      <c r="W5966" s="77">
        <v>7.1101999999999999</v>
      </c>
      <c r="X5966" s="79">
        <f t="shared" si="658"/>
        <v>563.39484121403052</v>
      </c>
    </row>
    <row r="5967" spans="1:24" x14ac:dyDescent="0.2">
      <c r="A5967" s="37" t="str">
        <f t="shared" si="657"/>
        <v>2025-10</v>
      </c>
      <c r="B5967" t="s">
        <v>10099</v>
      </c>
      <c r="C5967" s="23">
        <v>45938</v>
      </c>
      <c r="D5967" s="23">
        <v>45909</v>
      </c>
      <c r="E5967" t="s">
        <v>2817</v>
      </c>
      <c r="F5967" t="s">
        <v>2818</v>
      </c>
      <c r="G5967" s="22"/>
      <c r="H5967" t="s">
        <v>10361</v>
      </c>
      <c r="I5967" t="s">
        <v>3774</v>
      </c>
      <c r="J5967" t="s">
        <v>3775</v>
      </c>
      <c r="K5967" s="10" t="str">
        <f t="shared" si="653"/>
        <v>HDL-</v>
      </c>
      <c r="L5967" t="s">
        <v>10</v>
      </c>
      <c r="M5967" s="48">
        <v>500</v>
      </c>
      <c r="N5967" t="s">
        <v>1472</v>
      </c>
      <c r="O5967" t="s">
        <v>11</v>
      </c>
      <c r="P5967" s="74">
        <v>8.0116999999999994</v>
      </c>
      <c r="Q5967" s="11">
        <f t="shared" si="654"/>
        <v>4005.85</v>
      </c>
      <c r="R5967" s="77">
        <v>7.1101999999999999</v>
      </c>
      <c r="S5967" s="14">
        <f t="shared" si="655"/>
        <v>1.1268</v>
      </c>
      <c r="T5967" s="13">
        <f t="shared" si="656"/>
        <v>563.4</v>
      </c>
      <c r="U5967" s="14" t="s">
        <v>349</v>
      </c>
      <c r="V5967" t="s">
        <v>228</v>
      </c>
      <c r="W5967" s="77">
        <v>7.1101999999999999</v>
      </c>
      <c r="X5967" s="79">
        <f t="shared" si="658"/>
        <v>563.39484121403052</v>
      </c>
    </row>
    <row r="5968" spans="1:24" x14ac:dyDescent="0.2">
      <c r="A5968" s="37" t="str">
        <f t="shared" si="657"/>
        <v>2025-10</v>
      </c>
      <c r="B5968" t="s">
        <v>10100</v>
      </c>
      <c r="C5968" s="23">
        <v>45950</v>
      </c>
      <c r="D5968" s="23">
        <v>45919</v>
      </c>
      <c r="E5968" t="s">
        <v>2817</v>
      </c>
      <c r="F5968" t="s">
        <v>2818</v>
      </c>
      <c r="G5968" s="22"/>
      <c r="H5968" t="s">
        <v>10371</v>
      </c>
      <c r="I5968" t="s">
        <v>3132</v>
      </c>
      <c r="J5968" t="s">
        <v>3342</v>
      </c>
      <c r="K5968" s="10" t="str">
        <f t="shared" si="653"/>
        <v>HDL-</v>
      </c>
      <c r="L5968" t="s">
        <v>10</v>
      </c>
      <c r="M5968" s="48">
        <v>590</v>
      </c>
      <c r="N5968" t="s">
        <v>1472</v>
      </c>
      <c r="O5968" t="s">
        <v>11</v>
      </c>
      <c r="P5968" s="74">
        <v>8.0116999999999994</v>
      </c>
      <c r="Q5968" s="11">
        <f t="shared" si="654"/>
        <v>4726.8999999999996</v>
      </c>
      <c r="R5968" s="77">
        <v>7.1101999999999999</v>
      </c>
      <c r="S5968" s="14">
        <f t="shared" si="655"/>
        <v>1.1268</v>
      </c>
      <c r="T5968" s="13">
        <f t="shared" si="656"/>
        <v>664.81</v>
      </c>
      <c r="U5968" s="14" t="s">
        <v>349</v>
      </c>
      <c r="V5968" t="s">
        <v>228</v>
      </c>
      <c r="W5968" s="77">
        <v>7.1101999999999999</v>
      </c>
      <c r="X5968" s="79">
        <f t="shared" si="658"/>
        <v>664.80591263255599</v>
      </c>
    </row>
    <row r="5969" spans="1:24" x14ac:dyDescent="0.2">
      <c r="A5969" s="37" t="str">
        <f t="shared" si="657"/>
        <v>2025-10</v>
      </c>
      <c r="B5969" t="s">
        <v>10101</v>
      </c>
      <c r="C5969" s="23">
        <v>45958</v>
      </c>
      <c r="D5969" s="23">
        <v>45943</v>
      </c>
      <c r="E5969" t="s">
        <v>5</v>
      </c>
      <c r="F5969" t="s">
        <v>6</v>
      </c>
      <c r="G5969" s="22"/>
      <c r="H5969" t="s">
        <v>10372</v>
      </c>
      <c r="I5969" t="s">
        <v>447</v>
      </c>
      <c r="J5969" t="s">
        <v>448</v>
      </c>
      <c r="K5969" s="10" t="str">
        <f t="shared" si="653"/>
        <v>BOX-</v>
      </c>
      <c r="L5969" t="s">
        <v>10</v>
      </c>
      <c r="M5969" s="48">
        <v>1010</v>
      </c>
      <c r="N5969" t="s">
        <v>1472</v>
      </c>
      <c r="O5969" t="s">
        <v>11</v>
      </c>
      <c r="P5969" s="74">
        <v>8.14</v>
      </c>
      <c r="Q5969" s="11">
        <f t="shared" si="654"/>
        <v>8221.4</v>
      </c>
      <c r="R5969" s="77">
        <v>7.1101999999999999</v>
      </c>
      <c r="S5969" s="14">
        <f t="shared" si="655"/>
        <v>1.1448</v>
      </c>
      <c r="T5969" s="13">
        <f t="shared" si="656"/>
        <v>1156.25</v>
      </c>
      <c r="U5969" s="14" t="s">
        <v>349</v>
      </c>
      <c r="V5969" t="s">
        <v>1</v>
      </c>
      <c r="W5969" s="77">
        <v>7.1101999999999999</v>
      </c>
      <c r="X5969" s="79">
        <f t="shared" si="658"/>
        <v>1156.2825236983488</v>
      </c>
    </row>
    <row r="5970" spans="1:24" x14ac:dyDescent="0.2">
      <c r="A5970" s="37" t="str">
        <f t="shared" si="657"/>
        <v>2025-10</v>
      </c>
      <c r="B5970" t="s">
        <v>10102</v>
      </c>
      <c r="C5970" s="23">
        <v>45961</v>
      </c>
      <c r="D5970" s="23">
        <v>45880</v>
      </c>
      <c r="E5970" t="s">
        <v>94</v>
      </c>
      <c r="F5970" t="s">
        <v>95</v>
      </c>
      <c r="G5970" s="22"/>
      <c r="H5970" t="s">
        <v>10353</v>
      </c>
      <c r="I5970" t="s">
        <v>10517</v>
      </c>
      <c r="J5970" t="s">
        <v>10518</v>
      </c>
      <c r="K5970" s="10" t="str">
        <f t="shared" si="653"/>
        <v>LID-</v>
      </c>
      <c r="L5970" t="s">
        <v>98</v>
      </c>
      <c r="M5970" s="48">
        <v>554</v>
      </c>
      <c r="N5970" t="s">
        <v>1472</v>
      </c>
      <c r="O5970" t="s">
        <v>11</v>
      </c>
      <c r="P5970" s="74">
        <v>8.6999999999999993</v>
      </c>
      <c r="Q5970" s="11">
        <f t="shared" si="654"/>
        <v>4819.8</v>
      </c>
      <c r="R5970" s="77">
        <v>7.1101999999999999</v>
      </c>
      <c r="S5970" s="14">
        <f t="shared" si="655"/>
        <v>1.2236</v>
      </c>
      <c r="T5970" s="13">
        <f t="shared" si="656"/>
        <v>677.87</v>
      </c>
      <c r="U5970" s="14" t="s">
        <v>349</v>
      </c>
      <c r="V5970" t="s">
        <v>368</v>
      </c>
      <c r="W5970" s="77">
        <v>7.1101999999999999</v>
      </c>
      <c r="X5970" s="79">
        <f t="shared" si="658"/>
        <v>677.87122725099152</v>
      </c>
    </row>
    <row r="5971" spans="1:24" x14ac:dyDescent="0.2">
      <c r="A5971" s="37" t="str">
        <f t="shared" si="657"/>
        <v>2025-10</v>
      </c>
      <c r="B5971" t="s">
        <v>10102</v>
      </c>
      <c r="C5971" s="23">
        <v>45943</v>
      </c>
      <c r="D5971" s="23">
        <v>45880</v>
      </c>
      <c r="E5971" t="s">
        <v>94</v>
      </c>
      <c r="F5971" t="s">
        <v>95</v>
      </c>
      <c r="G5971" s="22"/>
      <c r="H5971" t="s">
        <v>10352</v>
      </c>
      <c r="I5971" t="s">
        <v>10517</v>
      </c>
      <c r="J5971" t="s">
        <v>10518</v>
      </c>
      <c r="K5971" s="10" t="str">
        <f t="shared" si="653"/>
        <v>LID-</v>
      </c>
      <c r="L5971" t="s">
        <v>98</v>
      </c>
      <c r="M5971" s="48">
        <v>6</v>
      </c>
      <c r="N5971" t="s">
        <v>1472</v>
      </c>
      <c r="O5971" t="s">
        <v>11</v>
      </c>
      <c r="P5971" s="74">
        <v>8.6999999999999993</v>
      </c>
      <c r="Q5971" s="11">
        <f t="shared" si="654"/>
        <v>52.2</v>
      </c>
      <c r="R5971" s="77">
        <v>7.1101999999999999</v>
      </c>
      <c r="S5971" s="14">
        <f t="shared" si="655"/>
        <v>1.2236</v>
      </c>
      <c r="T5971" s="13">
        <f t="shared" si="656"/>
        <v>7.34</v>
      </c>
      <c r="U5971" s="14" t="s">
        <v>349</v>
      </c>
      <c r="V5971" t="s">
        <v>368</v>
      </c>
      <c r="W5971" s="77">
        <v>7.1101999999999999</v>
      </c>
      <c r="X5971" s="79">
        <f t="shared" si="658"/>
        <v>7.3415656380973804</v>
      </c>
    </row>
    <row r="5972" spans="1:24" x14ac:dyDescent="0.2">
      <c r="A5972" s="37" t="str">
        <f t="shared" si="657"/>
        <v>2025-10</v>
      </c>
      <c r="B5972" t="s">
        <v>10103</v>
      </c>
      <c r="C5972" s="23">
        <v>45953</v>
      </c>
      <c r="D5972" s="23">
        <v>45926</v>
      </c>
      <c r="E5972" t="s">
        <v>252</v>
      </c>
      <c r="F5972" t="s">
        <v>253</v>
      </c>
      <c r="G5972" s="22"/>
      <c r="H5972" t="s">
        <v>10373</v>
      </c>
      <c r="I5972" t="s">
        <v>256</v>
      </c>
      <c r="J5972" t="s">
        <v>257</v>
      </c>
      <c r="K5972" s="10" t="str">
        <f t="shared" si="653"/>
        <v>GLID</v>
      </c>
      <c r="L5972" t="s">
        <v>10</v>
      </c>
      <c r="M5972" s="48">
        <v>3310</v>
      </c>
      <c r="N5972" t="s">
        <v>1472</v>
      </c>
      <c r="O5972" t="s">
        <v>11</v>
      </c>
      <c r="P5972" s="74">
        <v>8.7219999999999995</v>
      </c>
      <c r="Q5972" s="11">
        <f t="shared" si="654"/>
        <v>28869.82</v>
      </c>
      <c r="R5972" s="77">
        <v>7.1101999999999999</v>
      </c>
      <c r="S5972" s="14">
        <f t="shared" si="655"/>
        <v>1.2266999999999999</v>
      </c>
      <c r="T5972" s="13">
        <f t="shared" si="656"/>
        <v>4060.38</v>
      </c>
      <c r="U5972" s="14" t="s">
        <v>349</v>
      </c>
      <c r="V5972" t="s">
        <v>78</v>
      </c>
      <c r="W5972" s="77">
        <v>7.1101999999999999</v>
      </c>
      <c r="X5972" s="79">
        <f t="shared" si="658"/>
        <v>4060.3386683918875</v>
      </c>
    </row>
    <row r="5973" spans="1:24" x14ac:dyDescent="0.2">
      <c r="A5973" s="37" t="str">
        <f t="shared" si="657"/>
        <v>2025-10</v>
      </c>
      <c r="B5973" t="s">
        <v>10104</v>
      </c>
      <c r="C5973" s="23">
        <v>45953</v>
      </c>
      <c r="D5973" s="23">
        <v>45926</v>
      </c>
      <c r="E5973" t="s">
        <v>252</v>
      </c>
      <c r="F5973" t="s">
        <v>253</v>
      </c>
      <c r="G5973" s="22"/>
      <c r="H5973" t="s">
        <v>10373</v>
      </c>
      <c r="I5973" t="s">
        <v>256</v>
      </c>
      <c r="J5973" t="s">
        <v>257</v>
      </c>
      <c r="K5973" s="10" t="str">
        <f t="shared" si="653"/>
        <v>GLID</v>
      </c>
      <c r="L5973" t="s">
        <v>10</v>
      </c>
      <c r="M5973" s="48">
        <v>2790</v>
      </c>
      <c r="N5973" t="s">
        <v>1472</v>
      </c>
      <c r="O5973" t="s">
        <v>11</v>
      </c>
      <c r="P5973" s="74">
        <v>8.7219999999999995</v>
      </c>
      <c r="Q5973" s="11">
        <f t="shared" si="654"/>
        <v>24334.38</v>
      </c>
      <c r="R5973" s="77">
        <v>7.1101999999999999</v>
      </c>
      <c r="S5973" s="14">
        <f t="shared" si="655"/>
        <v>1.2266999999999999</v>
      </c>
      <c r="T5973" s="13">
        <f t="shared" si="656"/>
        <v>3422.49</v>
      </c>
      <c r="U5973" s="14" t="s">
        <v>349</v>
      </c>
      <c r="V5973" t="s">
        <v>78</v>
      </c>
      <c r="W5973" s="77">
        <v>7.1101999999999999</v>
      </c>
      <c r="X5973" s="79">
        <f t="shared" si="658"/>
        <v>3422.4606902759415</v>
      </c>
    </row>
    <row r="5974" spans="1:24" x14ac:dyDescent="0.2">
      <c r="A5974" s="37" t="str">
        <f t="shared" si="657"/>
        <v>2025-10</v>
      </c>
      <c r="B5974" t="s">
        <v>10105</v>
      </c>
      <c r="C5974" s="23">
        <v>45944</v>
      </c>
      <c r="D5974" s="23">
        <v>45943</v>
      </c>
      <c r="E5974" t="s">
        <v>5</v>
      </c>
      <c r="F5974" t="s">
        <v>6</v>
      </c>
      <c r="G5974" s="22"/>
      <c r="H5974" t="s">
        <v>10313</v>
      </c>
      <c r="I5974" t="s">
        <v>1810</v>
      </c>
      <c r="J5974" t="s">
        <v>1811</v>
      </c>
      <c r="K5974" s="10" t="str">
        <f t="shared" si="653"/>
        <v>BOX-</v>
      </c>
      <c r="L5974" t="s">
        <v>10</v>
      </c>
      <c r="M5974" s="48">
        <v>1010</v>
      </c>
      <c r="N5974" t="s">
        <v>1472</v>
      </c>
      <c r="O5974" t="s">
        <v>11</v>
      </c>
      <c r="P5974" s="74">
        <v>8.75</v>
      </c>
      <c r="Q5974" s="11">
        <f t="shared" si="654"/>
        <v>8837.5</v>
      </c>
      <c r="R5974" s="77">
        <v>7.1101999999999999</v>
      </c>
      <c r="S5974" s="14">
        <f t="shared" si="655"/>
        <v>1.2305999999999999</v>
      </c>
      <c r="T5974" s="13">
        <f t="shared" si="656"/>
        <v>1242.9100000000001</v>
      </c>
      <c r="U5974" s="14" t="s">
        <v>349</v>
      </c>
      <c r="V5974" t="s">
        <v>1</v>
      </c>
      <c r="W5974" s="77">
        <v>7.1101999999999999</v>
      </c>
      <c r="X5974" s="79">
        <f t="shared" si="658"/>
        <v>1242.9326882506821</v>
      </c>
    </row>
    <row r="5975" spans="1:24" x14ac:dyDescent="0.2">
      <c r="A5975" s="37" t="str">
        <f t="shared" si="657"/>
        <v>2025-10</v>
      </c>
      <c r="B5975" t="s">
        <v>2341</v>
      </c>
      <c r="C5975" s="23">
        <v>45943</v>
      </c>
      <c r="D5975" s="23">
        <v>45675</v>
      </c>
      <c r="E5975" t="s">
        <v>866</v>
      </c>
      <c r="F5975" t="s">
        <v>867</v>
      </c>
      <c r="G5975" s="22"/>
      <c r="H5975" t="s">
        <v>10374</v>
      </c>
      <c r="I5975" t="s">
        <v>870</v>
      </c>
      <c r="J5975" t="s">
        <v>871</v>
      </c>
      <c r="K5975" s="10" t="str">
        <f t="shared" si="653"/>
        <v>ANYD</v>
      </c>
      <c r="L5975" t="s">
        <v>10</v>
      </c>
      <c r="M5975" s="48">
        <v>1200</v>
      </c>
      <c r="N5975" t="s">
        <v>1472</v>
      </c>
      <c r="O5975" t="s">
        <v>11</v>
      </c>
      <c r="P5975" s="74">
        <v>8.8053000000000008</v>
      </c>
      <c r="Q5975" s="11">
        <f t="shared" si="654"/>
        <v>10566.36</v>
      </c>
      <c r="R5975" s="77">
        <v>7.1101999999999999</v>
      </c>
      <c r="S5975" s="14">
        <f t="shared" si="655"/>
        <v>1.2383999999999999</v>
      </c>
      <c r="T5975" s="13">
        <f t="shared" si="656"/>
        <v>1486.08</v>
      </c>
      <c r="U5975" s="14" t="s">
        <v>349</v>
      </c>
      <c r="V5975" t="s">
        <v>36</v>
      </c>
      <c r="W5975" s="77">
        <v>7.1101999999999999</v>
      </c>
      <c r="X5975" s="79">
        <f t="shared" si="658"/>
        <v>1486.084779612388</v>
      </c>
    </row>
    <row r="5976" spans="1:24" x14ac:dyDescent="0.2">
      <c r="A5976" s="37" t="str">
        <f t="shared" si="657"/>
        <v>2025-10</v>
      </c>
      <c r="B5976" t="s">
        <v>10106</v>
      </c>
      <c r="C5976" s="23">
        <v>45953</v>
      </c>
      <c r="D5976" s="23">
        <v>45923</v>
      </c>
      <c r="E5976" t="s">
        <v>252</v>
      </c>
      <c r="F5976" t="s">
        <v>253</v>
      </c>
      <c r="G5976" s="22"/>
      <c r="H5976" t="s">
        <v>10373</v>
      </c>
      <c r="I5976" t="s">
        <v>256</v>
      </c>
      <c r="J5976" t="s">
        <v>257</v>
      </c>
      <c r="K5976" s="10" t="str">
        <f t="shared" si="653"/>
        <v>GLID</v>
      </c>
      <c r="L5976" t="s">
        <v>10</v>
      </c>
      <c r="M5976" s="48">
        <v>1010</v>
      </c>
      <c r="N5976" t="s">
        <v>1472</v>
      </c>
      <c r="O5976" t="s">
        <v>11</v>
      </c>
      <c r="P5976" s="74">
        <v>8.9</v>
      </c>
      <c r="Q5976" s="11">
        <f t="shared" si="654"/>
        <v>8989</v>
      </c>
      <c r="R5976" s="77">
        <v>7.1101999999999999</v>
      </c>
      <c r="S5976" s="14">
        <f t="shared" si="655"/>
        <v>1.2517</v>
      </c>
      <c r="T5976" s="13">
        <f t="shared" si="656"/>
        <v>1264.22</v>
      </c>
      <c r="U5976" s="14" t="s">
        <v>349</v>
      </c>
      <c r="V5976" t="s">
        <v>78</v>
      </c>
      <c r="W5976" s="77">
        <v>7.1101999999999999</v>
      </c>
      <c r="X5976" s="79">
        <f t="shared" si="658"/>
        <v>1264.2401057635509</v>
      </c>
    </row>
    <row r="5977" spans="1:24" x14ac:dyDescent="0.2">
      <c r="A5977" s="37" t="str">
        <f t="shared" si="657"/>
        <v>2025-10</v>
      </c>
      <c r="B5977" t="s">
        <v>9310</v>
      </c>
      <c r="C5977" s="23">
        <v>45959</v>
      </c>
      <c r="D5977" s="23">
        <v>45905</v>
      </c>
      <c r="E5977" t="s">
        <v>830</v>
      </c>
      <c r="F5977" t="s">
        <v>831</v>
      </c>
      <c r="G5977" s="22"/>
      <c r="H5977" t="s">
        <v>10305</v>
      </c>
      <c r="I5977" t="s">
        <v>8830</v>
      </c>
      <c r="J5977" t="s">
        <v>8831</v>
      </c>
      <c r="K5977" s="10" t="str">
        <f t="shared" si="653"/>
        <v>LID-</v>
      </c>
      <c r="L5977" t="s">
        <v>98</v>
      </c>
      <c r="M5977" s="48">
        <v>637</v>
      </c>
      <c r="N5977" t="s">
        <v>1472</v>
      </c>
      <c r="O5977" t="s">
        <v>11</v>
      </c>
      <c r="P5977" s="74">
        <v>8.9499999999999993</v>
      </c>
      <c r="Q5977" s="11">
        <f t="shared" si="654"/>
        <v>5701.15</v>
      </c>
      <c r="R5977" s="77">
        <v>7.1101999999999999</v>
      </c>
      <c r="S5977" s="14">
        <f t="shared" si="655"/>
        <v>1.2587999999999999</v>
      </c>
      <c r="T5977" s="13">
        <f t="shared" si="656"/>
        <v>801.86</v>
      </c>
      <c r="U5977" s="14" t="s">
        <v>349</v>
      </c>
      <c r="V5977" t="s">
        <v>368</v>
      </c>
      <c r="W5977" s="77">
        <v>7.1101999999999999</v>
      </c>
      <c r="X5977" s="79">
        <f t="shared" si="658"/>
        <v>801.82695282833106</v>
      </c>
    </row>
    <row r="5978" spans="1:24" x14ac:dyDescent="0.2">
      <c r="A5978" s="37" t="str">
        <f t="shared" si="657"/>
        <v>2025-10</v>
      </c>
      <c r="B5978" t="s">
        <v>9310</v>
      </c>
      <c r="C5978" s="23">
        <v>45954</v>
      </c>
      <c r="D5978" s="23">
        <v>45905</v>
      </c>
      <c r="E5978" t="s">
        <v>830</v>
      </c>
      <c r="F5978" t="s">
        <v>831</v>
      </c>
      <c r="G5978" s="22"/>
      <c r="H5978" t="s">
        <v>10375</v>
      </c>
      <c r="I5978" t="s">
        <v>8830</v>
      </c>
      <c r="J5978" t="s">
        <v>8831</v>
      </c>
      <c r="K5978" s="10" t="str">
        <f t="shared" si="653"/>
        <v>LID-</v>
      </c>
      <c r="L5978" t="s">
        <v>98</v>
      </c>
      <c r="M5978" s="48">
        <v>450</v>
      </c>
      <c r="N5978" t="s">
        <v>1472</v>
      </c>
      <c r="O5978" t="s">
        <v>11</v>
      </c>
      <c r="P5978" s="74">
        <v>8.9499999999999993</v>
      </c>
      <c r="Q5978" s="11">
        <f t="shared" si="654"/>
        <v>4027.5</v>
      </c>
      <c r="R5978" s="77">
        <v>7.1101999999999999</v>
      </c>
      <c r="S5978" s="14">
        <f t="shared" si="655"/>
        <v>1.2587999999999999</v>
      </c>
      <c r="T5978" s="13">
        <f t="shared" si="656"/>
        <v>566.46</v>
      </c>
      <c r="U5978" s="14" t="s">
        <v>349</v>
      </c>
      <c r="V5978" t="s">
        <v>368</v>
      </c>
      <c r="W5978" s="77">
        <v>7.1101999999999999</v>
      </c>
      <c r="X5978" s="79">
        <f t="shared" si="658"/>
        <v>566.43976259458236</v>
      </c>
    </row>
    <row r="5979" spans="1:24" x14ac:dyDescent="0.2">
      <c r="A5979" s="37" t="str">
        <f t="shared" si="657"/>
        <v>2025-10</v>
      </c>
      <c r="B5979" t="s">
        <v>9310</v>
      </c>
      <c r="C5979" s="23">
        <v>45953</v>
      </c>
      <c r="D5979" s="23">
        <v>45905</v>
      </c>
      <c r="E5979" t="s">
        <v>830</v>
      </c>
      <c r="F5979" t="s">
        <v>831</v>
      </c>
      <c r="G5979" s="22"/>
      <c r="H5979" t="s">
        <v>10376</v>
      </c>
      <c r="I5979" t="s">
        <v>8830</v>
      </c>
      <c r="J5979" t="s">
        <v>8831</v>
      </c>
      <c r="K5979" s="10" t="str">
        <f t="shared" si="653"/>
        <v>LID-</v>
      </c>
      <c r="L5979" t="s">
        <v>98</v>
      </c>
      <c r="M5979" s="48">
        <v>1050</v>
      </c>
      <c r="N5979" t="s">
        <v>1472</v>
      </c>
      <c r="O5979" t="s">
        <v>11</v>
      </c>
      <c r="P5979" s="74">
        <v>8.9499999999999993</v>
      </c>
      <c r="Q5979" s="11">
        <f t="shared" si="654"/>
        <v>9397.5</v>
      </c>
      <c r="R5979" s="77">
        <v>7.1101999999999999</v>
      </c>
      <c r="S5979" s="14">
        <f t="shared" si="655"/>
        <v>1.2587999999999999</v>
      </c>
      <c r="T5979" s="13">
        <f t="shared" si="656"/>
        <v>1321.74</v>
      </c>
      <c r="U5979" s="14" t="s">
        <v>349</v>
      </c>
      <c r="V5979" t="s">
        <v>368</v>
      </c>
      <c r="W5979" s="77">
        <v>7.1101999999999999</v>
      </c>
      <c r="X5979" s="79">
        <f t="shared" si="658"/>
        <v>1321.692779387359</v>
      </c>
    </row>
    <row r="5980" spans="1:24" x14ac:dyDescent="0.2">
      <c r="A5980" s="37" t="str">
        <f t="shared" si="657"/>
        <v>2025-10</v>
      </c>
      <c r="B5980" t="s">
        <v>10107</v>
      </c>
      <c r="C5980" s="23">
        <v>45953</v>
      </c>
      <c r="D5980" s="23">
        <v>45880</v>
      </c>
      <c r="E5980" t="s">
        <v>94</v>
      </c>
      <c r="F5980" t="s">
        <v>95</v>
      </c>
      <c r="G5980" s="22"/>
      <c r="H5980" t="s">
        <v>10377</v>
      </c>
      <c r="I5980" t="s">
        <v>10519</v>
      </c>
      <c r="J5980" t="s">
        <v>10520</v>
      </c>
      <c r="K5980" s="10" t="str">
        <f t="shared" si="653"/>
        <v>LID-</v>
      </c>
      <c r="L5980" t="s">
        <v>98</v>
      </c>
      <c r="M5980" s="48">
        <v>980</v>
      </c>
      <c r="N5980" t="s">
        <v>1472</v>
      </c>
      <c r="O5980" t="s">
        <v>11</v>
      </c>
      <c r="P5980" s="74">
        <v>9.1999999999999993</v>
      </c>
      <c r="Q5980" s="11">
        <f t="shared" si="654"/>
        <v>9016</v>
      </c>
      <c r="R5980" s="77">
        <v>7.1101999999999999</v>
      </c>
      <c r="S5980" s="14">
        <f t="shared" si="655"/>
        <v>1.2939000000000001</v>
      </c>
      <c r="T5980" s="13">
        <f t="shared" si="656"/>
        <v>1268.02</v>
      </c>
      <c r="U5980" s="14" t="s">
        <v>349</v>
      </c>
      <c r="V5980" t="s">
        <v>368</v>
      </c>
      <c r="W5980" s="77">
        <v>7.1101999999999999</v>
      </c>
      <c r="X5980" s="79">
        <f t="shared" si="658"/>
        <v>1268.0374673004978</v>
      </c>
    </row>
    <row r="5981" spans="1:24" x14ac:dyDescent="0.2">
      <c r="A5981" s="37" t="str">
        <f t="shared" si="657"/>
        <v>2025-10</v>
      </c>
      <c r="B5981" t="s">
        <v>10107</v>
      </c>
      <c r="C5981" s="23">
        <v>45951</v>
      </c>
      <c r="D5981" s="23">
        <v>45880</v>
      </c>
      <c r="E5981" t="s">
        <v>94</v>
      </c>
      <c r="F5981" t="s">
        <v>95</v>
      </c>
      <c r="G5981" s="22"/>
      <c r="H5981" t="s">
        <v>10378</v>
      </c>
      <c r="I5981" t="s">
        <v>10519</v>
      </c>
      <c r="J5981" t="s">
        <v>10520</v>
      </c>
      <c r="K5981" s="10" t="str">
        <f t="shared" si="653"/>
        <v>LID-</v>
      </c>
      <c r="L5981" t="s">
        <v>98</v>
      </c>
      <c r="M5981" s="48">
        <v>678</v>
      </c>
      <c r="N5981" t="s">
        <v>1472</v>
      </c>
      <c r="O5981" t="s">
        <v>11</v>
      </c>
      <c r="P5981" s="74">
        <v>9.1999999999999993</v>
      </c>
      <c r="Q5981" s="11">
        <f t="shared" si="654"/>
        <v>6237.6</v>
      </c>
      <c r="R5981" s="77">
        <v>7.1101999999999999</v>
      </c>
      <c r="S5981" s="14">
        <f t="shared" si="655"/>
        <v>1.2939000000000001</v>
      </c>
      <c r="T5981" s="13">
        <f t="shared" si="656"/>
        <v>877.26</v>
      </c>
      <c r="U5981" s="14" t="s">
        <v>349</v>
      </c>
      <c r="V5981" t="s">
        <v>368</v>
      </c>
      <c r="W5981" s="77">
        <v>7.1101999999999999</v>
      </c>
      <c r="X5981" s="79">
        <f t="shared" si="658"/>
        <v>877.2749008466709</v>
      </c>
    </row>
    <row r="5982" spans="1:24" x14ac:dyDescent="0.2">
      <c r="A5982" s="37" t="str">
        <f t="shared" si="657"/>
        <v>2025-10</v>
      </c>
      <c r="B5982" t="s">
        <v>10107</v>
      </c>
      <c r="C5982" s="23">
        <v>45950</v>
      </c>
      <c r="D5982" s="23">
        <v>45880</v>
      </c>
      <c r="E5982" t="s">
        <v>94</v>
      </c>
      <c r="F5982" t="s">
        <v>95</v>
      </c>
      <c r="G5982" s="22"/>
      <c r="H5982" t="s">
        <v>10379</v>
      </c>
      <c r="I5982" t="s">
        <v>10519</v>
      </c>
      <c r="J5982" t="s">
        <v>10520</v>
      </c>
      <c r="K5982" s="10" t="str">
        <f t="shared" si="653"/>
        <v>LID-</v>
      </c>
      <c r="L5982" t="s">
        <v>98</v>
      </c>
      <c r="M5982" s="48">
        <v>333</v>
      </c>
      <c r="N5982" t="s">
        <v>1472</v>
      </c>
      <c r="O5982" t="s">
        <v>11</v>
      </c>
      <c r="P5982" s="74">
        <v>9.1999999999999993</v>
      </c>
      <c r="Q5982" s="11">
        <f t="shared" si="654"/>
        <v>3063.6</v>
      </c>
      <c r="R5982" s="77">
        <v>7.1101999999999999</v>
      </c>
      <c r="S5982" s="14">
        <f t="shared" si="655"/>
        <v>1.2939000000000001</v>
      </c>
      <c r="T5982" s="13">
        <f t="shared" si="656"/>
        <v>430.87</v>
      </c>
      <c r="U5982" s="14" t="s">
        <v>349</v>
      </c>
      <c r="V5982" t="s">
        <v>368</v>
      </c>
      <c r="W5982" s="77">
        <v>7.1101999999999999</v>
      </c>
      <c r="X5982" s="79">
        <f t="shared" si="658"/>
        <v>430.87395572557733</v>
      </c>
    </row>
    <row r="5983" spans="1:24" x14ac:dyDescent="0.2">
      <c r="A5983" s="37" t="str">
        <f t="shared" si="657"/>
        <v>2025-10</v>
      </c>
      <c r="B5983" t="s">
        <v>10107</v>
      </c>
      <c r="C5983" s="23">
        <v>45950</v>
      </c>
      <c r="D5983" s="23">
        <v>45880</v>
      </c>
      <c r="E5983" t="s">
        <v>94</v>
      </c>
      <c r="F5983" t="s">
        <v>95</v>
      </c>
      <c r="G5983" s="22"/>
      <c r="H5983" t="s">
        <v>10380</v>
      </c>
      <c r="I5983" t="s">
        <v>10519</v>
      </c>
      <c r="J5983" t="s">
        <v>10520</v>
      </c>
      <c r="K5983" s="10" t="str">
        <f t="shared" si="653"/>
        <v>LID-</v>
      </c>
      <c r="L5983" t="s">
        <v>98</v>
      </c>
      <c r="M5983" s="48">
        <v>-333</v>
      </c>
      <c r="N5983" t="s">
        <v>1472</v>
      </c>
      <c r="O5983" t="s">
        <v>11</v>
      </c>
      <c r="P5983" s="74">
        <v>9.1999999999999993</v>
      </c>
      <c r="Q5983" s="11">
        <f t="shared" si="654"/>
        <v>-3063.6</v>
      </c>
      <c r="R5983" s="77">
        <v>7.1101999999999999</v>
      </c>
      <c r="S5983" s="14">
        <f t="shared" si="655"/>
        <v>1.2939000000000001</v>
      </c>
      <c r="T5983" s="13">
        <f t="shared" si="656"/>
        <v>-430.87</v>
      </c>
      <c r="U5983" s="14" t="s">
        <v>349</v>
      </c>
      <c r="V5983" t="s">
        <v>368</v>
      </c>
      <c r="W5983" s="77">
        <v>7.1101999999999999</v>
      </c>
      <c r="X5983" s="79">
        <f t="shared" si="658"/>
        <v>-430.87395572557733</v>
      </c>
    </row>
    <row r="5984" spans="1:24" x14ac:dyDescent="0.2">
      <c r="A5984" s="37" t="str">
        <f t="shared" si="657"/>
        <v>2025-10</v>
      </c>
      <c r="B5984" t="s">
        <v>10107</v>
      </c>
      <c r="C5984" s="23">
        <v>45950</v>
      </c>
      <c r="D5984" s="23">
        <v>45880</v>
      </c>
      <c r="E5984" t="s">
        <v>94</v>
      </c>
      <c r="F5984" t="s">
        <v>95</v>
      </c>
      <c r="G5984" s="22"/>
      <c r="H5984" t="s">
        <v>10309</v>
      </c>
      <c r="I5984" t="s">
        <v>10519</v>
      </c>
      <c r="J5984" t="s">
        <v>10520</v>
      </c>
      <c r="K5984" s="10" t="str">
        <f t="shared" si="653"/>
        <v>LID-</v>
      </c>
      <c r="L5984" t="s">
        <v>98</v>
      </c>
      <c r="M5984" s="48">
        <v>333</v>
      </c>
      <c r="N5984" t="s">
        <v>1472</v>
      </c>
      <c r="O5984" t="s">
        <v>11</v>
      </c>
      <c r="P5984" s="74">
        <v>9.1999999999999993</v>
      </c>
      <c r="Q5984" s="11">
        <f t="shared" si="654"/>
        <v>3063.6</v>
      </c>
      <c r="R5984" s="77">
        <v>7.1101999999999999</v>
      </c>
      <c r="S5984" s="14">
        <f t="shared" si="655"/>
        <v>1.2939000000000001</v>
      </c>
      <c r="T5984" s="13">
        <f t="shared" si="656"/>
        <v>430.87</v>
      </c>
      <c r="U5984" s="14" t="s">
        <v>349</v>
      </c>
      <c r="V5984" t="s">
        <v>368</v>
      </c>
      <c r="W5984" s="77">
        <v>7.1101999999999999</v>
      </c>
      <c r="X5984" s="79">
        <f t="shared" si="658"/>
        <v>430.87395572557733</v>
      </c>
    </row>
    <row r="5985" spans="1:24" x14ac:dyDescent="0.2">
      <c r="A5985" s="37" t="str">
        <f t="shared" si="657"/>
        <v>2025-10</v>
      </c>
      <c r="B5985" t="s">
        <v>10107</v>
      </c>
      <c r="C5985" s="23">
        <v>45943</v>
      </c>
      <c r="D5985" s="23">
        <v>45880</v>
      </c>
      <c r="E5985" t="s">
        <v>94</v>
      </c>
      <c r="F5985" t="s">
        <v>95</v>
      </c>
      <c r="G5985" s="22"/>
      <c r="H5985" t="s">
        <v>10352</v>
      </c>
      <c r="I5985" t="s">
        <v>10519</v>
      </c>
      <c r="J5985" t="s">
        <v>10520</v>
      </c>
      <c r="K5985" s="10" t="str">
        <f t="shared" si="653"/>
        <v>LID-</v>
      </c>
      <c r="L5985" t="s">
        <v>98</v>
      </c>
      <c r="M5985" s="48">
        <v>10</v>
      </c>
      <c r="N5985" t="s">
        <v>1472</v>
      </c>
      <c r="O5985" t="s">
        <v>11</v>
      </c>
      <c r="P5985" s="74">
        <v>9.1999999999999993</v>
      </c>
      <c r="Q5985" s="11">
        <f t="shared" si="654"/>
        <v>92</v>
      </c>
      <c r="R5985" s="77">
        <v>7.1101999999999999</v>
      </c>
      <c r="S5985" s="14">
        <f t="shared" si="655"/>
        <v>1.2939000000000001</v>
      </c>
      <c r="T5985" s="13">
        <f t="shared" si="656"/>
        <v>12.94</v>
      </c>
      <c r="U5985" s="14" t="s">
        <v>349</v>
      </c>
      <c r="V5985" t="s">
        <v>368</v>
      </c>
      <c r="W5985" s="77">
        <v>7.1101999999999999</v>
      </c>
      <c r="X5985" s="79">
        <f t="shared" si="658"/>
        <v>12.939157829596917</v>
      </c>
    </row>
    <row r="5986" spans="1:24" x14ac:dyDescent="0.2">
      <c r="A5986" s="37" t="str">
        <f t="shared" si="657"/>
        <v>2025-10</v>
      </c>
      <c r="B5986" t="s">
        <v>10108</v>
      </c>
      <c r="C5986" s="23">
        <v>45953</v>
      </c>
      <c r="D5986" s="23">
        <v>45838</v>
      </c>
      <c r="E5986" t="s">
        <v>121</v>
      </c>
      <c r="F5986" t="s">
        <v>122</v>
      </c>
      <c r="G5986" s="22"/>
      <c r="H5986" t="s">
        <v>10381</v>
      </c>
      <c r="I5986" t="s">
        <v>10521</v>
      </c>
      <c r="J5986" t="s">
        <v>10522</v>
      </c>
      <c r="K5986" s="10" t="str">
        <f t="shared" si="653"/>
        <v>LHDL</v>
      </c>
      <c r="L5986" t="s">
        <v>10</v>
      </c>
      <c r="M5986" s="48">
        <v>70</v>
      </c>
      <c r="N5986" t="s">
        <v>1472</v>
      </c>
      <c r="O5986" t="s">
        <v>11</v>
      </c>
      <c r="P5986" s="74">
        <v>9.2050999999999998</v>
      </c>
      <c r="Q5986" s="11">
        <f t="shared" si="654"/>
        <v>644.36</v>
      </c>
      <c r="R5986" s="77">
        <v>7.1101999999999999</v>
      </c>
      <c r="S5986" s="14">
        <f t="shared" si="655"/>
        <v>1.2946</v>
      </c>
      <c r="T5986" s="13">
        <f t="shared" si="656"/>
        <v>90.62</v>
      </c>
      <c r="U5986" s="14" t="s">
        <v>349</v>
      </c>
      <c r="V5986" t="s">
        <v>125</v>
      </c>
      <c r="W5986" s="77">
        <v>7.1101999999999999</v>
      </c>
      <c r="X5986" s="79">
        <f t="shared" si="658"/>
        <v>90.624314365278053</v>
      </c>
    </row>
    <row r="5987" spans="1:24" x14ac:dyDescent="0.2">
      <c r="A5987" s="37" t="str">
        <f t="shared" si="657"/>
        <v>2025-10</v>
      </c>
      <c r="B5987" t="s">
        <v>10108</v>
      </c>
      <c r="C5987" s="23">
        <v>45946</v>
      </c>
      <c r="D5987" s="23">
        <v>45838</v>
      </c>
      <c r="E5987" t="s">
        <v>121</v>
      </c>
      <c r="F5987" t="s">
        <v>122</v>
      </c>
      <c r="G5987" s="22"/>
      <c r="H5987" t="s">
        <v>10270</v>
      </c>
      <c r="I5987" t="s">
        <v>10521</v>
      </c>
      <c r="J5987" t="s">
        <v>10522</v>
      </c>
      <c r="K5987" s="10" t="str">
        <f t="shared" si="653"/>
        <v>LHDL</v>
      </c>
      <c r="L5987" t="s">
        <v>10</v>
      </c>
      <c r="M5987" s="48">
        <v>1000</v>
      </c>
      <c r="N5987" t="s">
        <v>1472</v>
      </c>
      <c r="O5987" t="s">
        <v>11</v>
      </c>
      <c r="P5987" s="74">
        <v>9.2050999999999998</v>
      </c>
      <c r="Q5987" s="11">
        <f t="shared" si="654"/>
        <v>9205.1</v>
      </c>
      <c r="R5987" s="77">
        <v>7.1101999999999999</v>
      </c>
      <c r="S5987" s="14">
        <f t="shared" si="655"/>
        <v>1.2946</v>
      </c>
      <c r="T5987" s="13">
        <f t="shared" si="656"/>
        <v>1294.5999999999999</v>
      </c>
      <c r="U5987" s="14" t="s">
        <v>349</v>
      </c>
      <c r="V5987" t="s">
        <v>125</v>
      </c>
      <c r="W5987" s="77">
        <v>7.1101999999999999</v>
      </c>
      <c r="X5987" s="79">
        <f t="shared" si="658"/>
        <v>1294.633062361115</v>
      </c>
    </row>
    <row r="5988" spans="1:24" x14ac:dyDescent="0.2">
      <c r="A5988" s="37" t="str">
        <f t="shared" si="657"/>
        <v>2025-10</v>
      </c>
      <c r="B5988" t="s">
        <v>10108</v>
      </c>
      <c r="C5988" s="23">
        <v>45944</v>
      </c>
      <c r="D5988" s="23">
        <v>45838</v>
      </c>
      <c r="E5988" t="s">
        <v>121</v>
      </c>
      <c r="F5988" t="s">
        <v>122</v>
      </c>
      <c r="G5988" s="22"/>
      <c r="H5988" t="s">
        <v>10238</v>
      </c>
      <c r="I5988" t="s">
        <v>10521</v>
      </c>
      <c r="J5988" t="s">
        <v>10522</v>
      </c>
      <c r="K5988" s="10" t="str">
        <f t="shared" si="653"/>
        <v>LHDL</v>
      </c>
      <c r="L5988" t="s">
        <v>10</v>
      </c>
      <c r="M5988" s="48">
        <v>1000</v>
      </c>
      <c r="N5988" t="s">
        <v>1472</v>
      </c>
      <c r="O5988" t="s">
        <v>11</v>
      </c>
      <c r="P5988" s="74">
        <v>9.2050999999999998</v>
      </c>
      <c r="Q5988" s="11">
        <f t="shared" si="654"/>
        <v>9205.1</v>
      </c>
      <c r="R5988" s="77">
        <v>7.1101999999999999</v>
      </c>
      <c r="S5988" s="14">
        <f t="shared" si="655"/>
        <v>1.2946</v>
      </c>
      <c r="T5988" s="13">
        <f t="shared" si="656"/>
        <v>1294.5999999999999</v>
      </c>
      <c r="U5988" s="14" t="s">
        <v>349</v>
      </c>
      <c r="V5988" t="s">
        <v>125</v>
      </c>
      <c r="W5988" s="77">
        <v>7.1101999999999999</v>
      </c>
      <c r="X5988" s="79">
        <f t="shared" si="658"/>
        <v>1294.633062361115</v>
      </c>
    </row>
    <row r="5989" spans="1:24" x14ac:dyDescent="0.2">
      <c r="A5989" s="37" t="str">
        <f t="shared" si="657"/>
        <v>2025-10</v>
      </c>
      <c r="B5989" t="s">
        <v>10109</v>
      </c>
      <c r="C5989" s="23">
        <v>45953</v>
      </c>
      <c r="D5989" s="23">
        <v>45838</v>
      </c>
      <c r="E5989" t="s">
        <v>121</v>
      </c>
      <c r="F5989" t="s">
        <v>122</v>
      </c>
      <c r="G5989" s="22"/>
      <c r="H5989" t="s">
        <v>10381</v>
      </c>
      <c r="I5989" t="s">
        <v>8834</v>
      </c>
      <c r="J5989" t="s">
        <v>8835</v>
      </c>
      <c r="K5989" s="10" t="str">
        <f t="shared" si="653"/>
        <v>LHDL</v>
      </c>
      <c r="L5989" t="s">
        <v>10</v>
      </c>
      <c r="M5989" s="48">
        <v>2480</v>
      </c>
      <c r="N5989" t="s">
        <v>1472</v>
      </c>
      <c r="O5989" t="s">
        <v>11</v>
      </c>
      <c r="P5989" s="74">
        <v>9.2050999999999998</v>
      </c>
      <c r="Q5989" s="11">
        <f t="shared" si="654"/>
        <v>22828.65</v>
      </c>
      <c r="R5989" s="77">
        <v>7.1101999999999999</v>
      </c>
      <c r="S5989" s="14">
        <f t="shared" si="655"/>
        <v>1.2946</v>
      </c>
      <c r="T5989" s="13">
        <f t="shared" si="656"/>
        <v>3210.61</v>
      </c>
      <c r="U5989" s="14" t="s">
        <v>349</v>
      </c>
      <c r="V5989" t="s">
        <v>125</v>
      </c>
      <c r="W5989" s="77">
        <v>7.1101999999999999</v>
      </c>
      <c r="X5989" s="79">
        <f t="shared" si="658"/>
        <v>3210.6899946555654</v>
      </c>
    </row>
    <row r="5990" spans="1:24" x14ac:dyDescent="0.2">
      <c r="A5990" s="37" t="str">
        <f t="shared" si="657"/>
        <v>2025-10</v>
      </c>
      <c r="B5990" t="s">
        <v>10109</v>
      </c>
      <c r="C5990" s="23">
        <v>45946</v>
      </c>
      <c r="D5990" s="23">
        <v>45838</v>
      </c>
      <c r="E5990" t="s">
        <v>121</v>
      </c>
      <c r="F5990" t="s">
        <v>122</v>
      </c>
      <c r="G5990" s="22"/>
      <c r="H5990" t="s">
        <v>10270</v>
      </c>
      <c r="I5990" t="s">
        <v>8834</v>
      </c>
      <c r="J5990" t="s">
        <v>8835</v>
      </c>
      <c r="K5990" s="10" t="str">
        <f t="shared" si="653"/>
        <v>LHDL</v>
      </c>
      <c r="L5990" t="s">
        <v>10</v>
      </c>
      <c r="M5990" s="48">
        <v>1200</v>
      </c>
      <c r="N5990" t="s">
        <v>1472</v>
      </c>
      <c r="O5990" t="s">
        <v>11</v>
      </c>
      <c r="P5990" s="74">
        <v>9.2050999999999998</v>
      </c>
      <c r="Q5990" s="11">
        <f t="shared" si="654"/>
        <v>11046.12</v>
      </c>
      <c r="R5990" s="77">
        <v>7.1101999999999999</v>
      </c>
      <c r="S5990" s="14">
        <f t="shared" si="655"/>
        <v>1.2946</v>
      </c>
      <c r="T5990" s="13">
        <f t="shared" si="656"/>
        <v>1553.52</v>
      </c>
      <c r="U5990" s="14" t="s">
        <v>349</v>
      </c>
      <c r="V5990" t="s">
        <v>125</v>
      </c>
      <c r="W5990" s="77">
        <v>7.1101999999999999</v>
      </c>
      <c r="X5990" s="79">
        <f t="shared" si="658"/>
        <v>1553.559674833338</v>
      </c>
    </row>
    <row r="5991" spans="1:24" x14ac:dyDescent="0.2">
      <c r="A5991" s="37" t="str">
        <f t="shared" si="657"/>
        <v>2025-10</v>
      </c>
      <c r="B5991" t="s">
        <v>10109</v>
      </c>
      <c r="C5991" s="23">
        <v>45944</v>
      </c>
      <c r="D5991" s="23">
        <v>45838</v>
      </c>
      <c r="E5991" t="s">
        <v>121</v>
      </c>
      <c r="F5991" t="s">
        <v>122</v>
      </c>
      <c r="G5991" s="22"/>
      <c r="H5991" t="s">
        <v>10238</v>
      </c>
      <c r="I5991" t="s">
        <v>8834</v>
      </c>
      <c r="J5991" t="s">
        <v>8835</v>
      </c>
      <c r="K5991" s="10" t="str">
        <f t="shared" si="653"/>
        <v>LHDL</v>
      </c>
      <c r="L5991" t="s">
        <v>10</v>
      </c>
      <c r="M5991" s="48">
        <v>600</v>
      </c>
      <c r="N5991" t="s">
        <v>1472</v>
      </c>
      <c r="O5991" t="s">
        <v>11</v>
      </c>
      <c r="P5991" s="74">
        <v>9.2050999999999998</v>
      </c>
      <c r="Q5991" s="11">
        <f t="shared" si="654"/>
        <v>5523.06</v>
      </c>
      <c r="R5991" s="77">
        <v>7.1101999999999999</v>
      </c>
      <c r="S5991" s="14">
        <f t="shared" si="655"/>
        <v>1.2946</v>
      </c>
      <c r="T5991" s="13">
        <f t="shared" si="656"/>
        <v>776.76</v>
      </c>
      <c r="U5991" s="14" t="s">
        <v>349</v>
      </c>
      <c r="V5991" t="s">
        <v>125</v>
      </c>
      <c r="W5991" s="77">
        <v>7.1101999999999999</v>
      </c>
      <c r="X5991" s="79">
        <f t="shared" si="658"/>
        <v>776.77983741666901</v>
      </c>
    </row>
    <row r="5992" spans="1:24" x14ac:dyDescent="0.2">
      <c r="A5992" s="37" t="str">
        <f t="shared" si="657"/>
        <v>2025-10</v>
      </c>
      <c r="B5992" t="s">
        <v>10109</v>
      </c>
      <c r="C5992" s="23">
        <v>45937</v>
      </c>
      <c r="D5992" s="23">
        <v>45838</v>
      </c>
      <c r="E5992" t="s">
        <v>121</v>
      </c>
      <c r="F5992" t="s">
        <v>122</v>
      </c>
      <c r="G5992" s="22"/>
      <c r="H5992" t="s">
        <v>10239</v>
      </c>
      <c r="I5992" t="s">
        <v>8834</v>
      </c>
      <c r="J5992" t="s">
        <v>8835</v>
      </c>
      <c r="K5992" s="10" t="str">
        <f t="shared" si="653"/>
        <v>LHDL</v>
      </c>
      <c r="L5992" t="s">
        <v>10</v>
      </c>
      <c r="M5992" s="48">
        <v>800</v>
      </c>
      <c r="N5992" t="s">
        <v>1472</v>
      </c>
      <c r="O5992" t="s">
        <v>11</v>
      </c>
      <c r="P5992" s="74">
        <v>9.2050999999999998</v>
      </c>
      <c r="Q5992" s="11">
        <f t="shared" si="654"/>
        <v>7364.08</v>
      </c>
      <c r="R5992" s="77">
        <v>7.1101999999999999</v>
      </c>
      <c r="S5992" s="14">
        <f t="shared" si="655"/>
        <v>1.2946</v>
      </c>
      <c r="T5992" s="13">
        <f t="shared" si="656"/>
        <v>1035.68</v>
      </c>
      <c r="U5992" s="14" t="s">
        <v>349</v>
      </c>
      <c r="V5992" t="s">
        <v>125</v>
      </c>
      <c r="W5992" s="77">
        <v>7.1101999999999999</v>
      </c>
      <c r="X5992" s="79">
        <f t="shared" si="658"/>
        <v>1035.7064498888922</v>
      </c>
    </row>
    <row r="5993" spans="1:24" x14ac:dyDescent="0.2">
      <c r="A5993" s="37" t="str">
        <f t="shared" si="657"/>
        <v>2025-10</v>
      </c>
      <c r="B5993" t="s">
        <v>10110</v>
      </c>
      <c r="C5993" s="23">
        <v>45953</v>
      </c>
      <c r="D5993" s="23">
        <v>45838</v>
      </c>
      <c r="E5993" t="s">
        <v>121</v>
      </c>
      <c r="F5993" t="s">
        <v>122</v>
      </c>
      <c r="G5993" s="22"/>
      <c r="H5993" t="s">
        <v>10381</v>
      </c>
      <c r="I5993" t="s">
        <v>10523</v>
      </c>
      <c r="J5993" t="s">
        <v>10524</v>
      </c>
      <c r="K5993" s="10" t="str">
        <f t="shared" si="653"/>
        <v>LHDL</v>
      </c>
      <c r="L5993" t="s">
        <v>10</v>
      </c>
      <c r="M5993" s="48">
        <v>870</v>
      </c>
      <c r="N5993" t="s">
        <v>1472</v>
      </c>
      <c r="O5993" t="s">
        <v>11</v>
      </c>
      <c r="P5993" s="74">
        <v>9.2050999999999998</v>
      </c>
      <c r="Q5993" s="11">
        <f t="shared" si="654"/>
        <v>8008.44</v>
      </c>
      <c r="R5993" s="77">
        <v>7.1101999999999999</v>
      </c>
      <c r="S5993" s="14">
        <f t="shared" si="655"/>
        <v>1.2946</v>
      </c>
      <c r="T5993" s="13">
        <f t="shared" si="656"/>
        <v>1126.3</v>
      </c>
      <c r="U5993" s="14" t="s">
        <v>349</v>
      </c>
      <c r="V5993" t="s">
        <v>125</v>
      </c>
      <c r="W5993" s="77">
        <v>7.1101999999999999</v>
      </c>
      <c r="X5993" s="79">
        <f t="shared" si="658"/>
        <v>1126.3307642541702</v>
      </c>
    </row>
    <row r="5994" spans="1:24" x14ac:dyDescent="0.2">
      <c r="A5994" s="37" t="str">
        <f t="shared" si="657"/>
        <v>2025-10</v>
      </c>
      <c r="B5994" t="s">
        <v>10110</v>
      </c>
      <c r="C5994" s="23">
        <v>45946</v>
      </c>
      <c r="D5994" s="23">
        <v>45838</v>
      </c>
      <c r="E5994" t="s">
        <v>121</v>
      </c>
      <c r="F5994" t="s">
        <v>122</v>
      </c>
      <c r="G5994" s="22"/>
      <c r="H5994" t="s">
        <v>10270</v>
      </c>
      <c r="I5994" t="s">
        <v>10523</v>
      </c>
      <c r="J5994" t="s">
        <v>10524</v>
      </c>
      <c r="K5994" s="10" t="str">
        <f t="shared" si="653"/>
        <v>LHDL</v>
      </c>
      <c r="L5994" t="s">
        <v>10</v>
      </c>
      <c r="M5994" s="48">
        <v>1200</v>
      </c>
      <c r="N5994" t="s">
        <v>1472</v>
      </c>
      <c r="O5994" t="s">
        <v>11</v>
      </c>
      <c r="P5994" s="74">
        <v>9.2050999999999998</v>
      </c>
      <c r="Q5994" s="11">
        <f t="shared" si="654"/>
        <v>11046.12</v>
      </c>
      <c r="R5994" s="77">
        <v>7.1101999999999999</v>
      </c>
      <c r="S5994" s="14">
        <f t="shared" si="655"/>
        <v>1.2946</v>
      </c>
      <c r="T5994" s="13">
        <f t="shared" si="656"/>
        <v>1553.52</v>
      </c>
      <c r="U5994" s="14" t="s">
        <v>349</v>
      </c>
      <c r="V5994" t="s">
        <v>125</v>
      </c>
      <c r="W5994" s="77">
        <v>7.1101999999999999</v>
      </c>
      <c r="X5994" s="79">
        <f t="shared" si="658"/>
        <v>1553.559674833338</v>
      </c>
    </row>
    <row r="5995" spans="1:24" x14ac:dyDescent="0.2">
      <c r="A5995" s="37" t="str">
        <f t="shared" si="657"/>
        <v>2025-10</v>
      </c>
      <c r="B5995" t="s">
        <v>10111</v>
      </c>
      <c r="C5995" s="23">
        <v>45961</v>
      </c>
      <c r="D5995" s="23">
        <v>45240</v>
      </c>
      <c r="E5995" t="s">
        <v>866</v>
      </c>
      <c r="F5995" t="s">
        <v>867</v>
      </c>
      <c r="G5995" s="22"/>
      <c r="H5995" t="s">
        <v>10382</v>
      </c>
      <c r="I5995" t="s">
        <v>1481</v>
      </c>
      <c r="J5995" t="s">
        <v>10525</v>
      </c>
      <c r="K5995" s="10" t="str">
        <f t="shared" si="653"/>
        <v>ANYD</v>
      </c>
      <c r="L5995" t="s">
        <v>10</v>
      </c>
      <c r="M5995" s="48">
        <v>3008</v>
      </c>
      <c r="N5995" t="s">
        <v>1472</v>
      </c>
      <c r="O5995" t="s">
        <v>11</v>
      </c>
      <c r="P5995" s="74">
        <v>9.2124000000000006</v>
      </c>
      <c r="Q5995" s="11">
        <f t="shared" si="654"/>
        <v>27710.9</v>
      </c>
      <c r="R5995" s="77">
        <v>7.1101999999999999</v>
      </c>
      <c r="S5995" s="14">
        <f t="shared" si="655"/>
        <v>1.2957000000000001</v>
      </c>
      <c r="T5995" s="13">
        <f t="shared" si="656"/>
        <v>3897.47</v>
      </c>
      <c r="U5995" s="14" t="s">
        <v>349</v>
      </c>
      <c r="V5995" t="s">
        <v>36</v>
      </c>
      <c r="W5995" s="77">
        <v>7.1101999999999999</v>
      </c>
      <c r="X5995" s="79">
        <f t="shared" si="658"/>
        <v>3897.3445472701196</v>
      </c>
    </row>
    <row r="5996" spans="1:24" x14ac:dyDescent="0.2">
      <c r="A5996" s="37" t="str">
        <f t="shared" si="657"/>
        <v>2025-10</v>
      </c>
      <c r="B5996" t="s">
        <v>10112</v>
      </c>
      <c r="C5996" s="23">
        <v>45953</v>
      </c>
      <c r="D5996" s="23">
        <v>45838</v>
      </c>
      <c r="E5996" t="s">
        <v>121</v>
      </c>
      <c r="F5996" t="s">
        <v>122</v>
      </c>
      <c r="G5996" s="22"/>
      <c r="H5996" t="s">
        <v>10381</v>
      </c>
      <c r="I5996" t="s">
        <v>10526</v>
      </c>
      <c r="J5996" t="s">
        <v>10527</v>
      </c>
      <c r="K5996" s="10" t="str">
        <f t="shared" si="653"/>
        <v>HDL-</v>
      </c>
      <c r="L5996" t="s">
        <v>10</v>
      </c>
      <c r="M5996" s="48">
        <v>1670</v>
      </c>
      <c r="N5996" t="s">
        <v>1472</v>
      </c>
      <c r="O5996" t="s">
        <v>11</v>
      </c>
      <c r="P5996" s="74">
        <v>9.2414000000000005</v>
      </c>
      <c r="Q5996" s="11">
        <f t="shared" si="654"/>
        <v>15433.14</v>
      </c>
      <c r="R5996" s="77">
        <v>7.1101999999999999</v>
      </c>
      <c r="S5996" s="14">
        <f t="shared" si="655"/>
        <v>1.2997000000000001</v>
      </c>
      <c r="T5996" s="13">
        <f t="shared" si="656"/>
        <v>2170.5</v>
      </c>
      <c r="U5996" s="14" t="s">
        <v>349</v>
      </c>
      <c r="V5996" t="s">
        <v>228</v>
      </c>
      <c r="W5996" s="77">
        <v>7.1101999999999999</v>
      </c>
      <c r="X5996" s="79">
        <f t="shared" si="658"/>
        <v>2170.5631346516275</v>
      </c>
    </row>
    <row r="5997" spans="1:24" x14ac:dyDescent="0.2">
      <c r="A5997" s="37" t="str">
        <f t="shared" si="657"/>
        <v>2025-10</v>
      </c>
      <c r="B5997" t="s">
        <v>10112</v>
      </c>
      <c r="C5997" s="23">
        <v>45946</v>
      </c>
      <c r="D5997" s="23">
        <v>45838</v>
      </c>
      <c r="E5997" t="s">
        <v>121</v>
      </c>
      <c r="F5997" t="s">
        <v>122</v>
      </c>
      <c r="G5997" s="22"/>
      <c r="H5997" t="s">
        <v>10270</v>
      </c>
      <c r="I5997" t="s">
        <v>10526</v>
      </c>
      <c r="J5997" t="s">
        <v>10527</v>
      </c>
      <c r="K5997" s="10" t="str">
        <f t="shared" si="653"/>
        <v>HDL-</v>
      </c>
      <c r="L5997" t="s">
        <v>10</v>
      </c>
      <c r="M5997" s="48">
        <v>400</v>
      </c>
      <c r="N5997" t="s">
        <v>1472</v>
      </c>
      <c r="O5997" t="s">
        <v>11</v>
      </c>
      <c r="P5997" s="74">
        <v>9.2414000000000005</v>
      </c>
      <c r="Q5997" s="11">
        <f t="shared" si="654"/>
        <v>3696.56</v>
      </c>
      <c r="R5997" s="77">
        <v>7.1101999999999999</v>
      </c>
      <c r="S5997" s="14">
        <f t="shared" si="655"/>
        <v>1.2997000000000001</v>
      </c>
      <c r="T5997" s="13">
        <f t="shared" si="656"/>
        <v>519.88</v>
      </c>
      <c r="U5997" s="14" t="s">
        <v>349</v>
      </c>
      <c r="V5997" t="s">
        <v>228</v>
      </c>
      <c r="W5997" s="77">
        <v>7.1101999999999999</v>
      </c>
      <c r="X5997" s="79">
        <f t="shared" si="658"/>
        <v>519.89536159320414</v>
      </c>
    </row>
    <row r="5998" spans="1:24" x14ac:dyDescent="0.2">
      <c r="A5998" s="37" t="str">
        <f t="shared" si="657"/>
        <v>2025-10</v>
      </c>
      <c r="B5998" t="s">
        <v>9315</v>
      </c>
      <c r="C5998" s="23">
        <v>45953</v>
      </c>
      <c r="D5998" s="23">
        <v>45838</v>
      </c>
      <c r="E5998" t="s">
        <v>121</v>
      </c>
      <c r="F5998" t="s">
        <v>122</v>
      </c>
      <c r="G5998" s="22"/>
      <c r="H5998" t="s">
        <v>10381</v>
      </c>
      <c r="I5998" t="s">
        <v>8836</v>
      </c>
      <c r="J5998" t="s">
        <v>8837</v>
      </c>
      <c r="K5998" s="10" t="str">
        <f t="shared" si="653"/>
        <v>LHDL</v>
      </c>
      <c r="L5998" t="s">
        <v>10</v>
      </c>
      <c r="M5998" s="48">
        <v>60</v>
      </c>
      <c r="N5998" t="s">
        <v>1472</v>
      </c>
      <c r="O5998" t="s">
        <v>11</v>
      </c>
      <c r="P5998" s="74">
        <v>9.2414000000000005</v>
      </c>
      <c r="Q5998" s="11">
        <f t="shared" si="654"/>
        <v>554.48</v>
      </c>
      <c r="R5998" s="77">
        <v>7.1101999999999999</v>
      </c>
      <c r="S5998" s="14">
        <f t="shared" si="655"/>
        <v>1.2997000000000001</v>
      </c>
      <c r="T5998" s="13">
        <f t="shared" si="656"/>
        <v>77.98</v>
      </c>
      <c r="U5998" s="14" t="s">
        <v>349</v>
      </c>
      <c r="V5998" t="s">
        <v>125</v>
      </c>
      <c r="W5998" s="77">
        <v>7.1101999999999999</v>
      </c>
      <c r="X5998" s="79">
        <f t="shared" si="658"/>
        <v>77.984304238980627</v>
      </c>
    </row>
    <row r="5999" spans="1:24" x14ac:dyDescent="0.2">
      <c r="A5999" s="37" t="str">
        <f t="shared" si="657"/>
        <v>2025-10</v>
      </c>
      <c r="B5999" t="s">
        <v>10113</v>
      </c>
      <c r="C5999" s="23">
        <v>45953</v>
      </c>
      <c r="D5999" s="23">
        <v>45838</v>
      </c>
      <c r="E5999" t="s">
        <v>121</v>
      </c>
      <c r="F5999" t="s">
        <v>122</v>
      </c>
      <c r="G5999" s="22"/>
      <c r="H5999" t="s">
        <v>10381</v>
      </c>
      <c r="I5999" t="s">
        <v>10528</v>
      </c>
      <c r="J5999" t="s">
        <v>10529</v>
      </c>
      <c r="K5999" s="10" t="str">
        <f t="shared" si="653"/>
        <v>LHDL</v>
      </c>
      <c r="L5999" t="s">
        <v>10</v>
      </c>
      <c r="M5999" s="48">
        <v>470</v>
      </c>
      <c r="N5999" t="s">
        <v>1472</v>
      </c>
      <c r="O5999" t="s">
        <v>11</v>
      </c>
      <c r="P5999" s="74">
        <v>9.2414000000000005</v>
      </c>
      <c r="Q5999" s="11">
        <f t="shared" si="654"/>
        <v>4343.46</v>
      </c>
      <c r="R5999" s="77">
        <v>7.1101999999999999</v>
      </c>
      <c r="S5999" s="14">
        <f t="shared" si="655"/>
        <v>1.2997000000000001</v>
      </c>
      <c r="T5999" s="13">
        <f t="shared" si="656"/>
        <v>610.86</v>
      </c>
      <c r="U5999" s="14" t="s">
        <v>349</v>
      </c>
      <c r="V5999" t="s">
        <v>125</v>
      </c>
      <c r="W5999" s="77">
        <v>7.1101999999999999</v>
      </c>
      <c r="X5999" s="79">
        <f t="shared" si="658"/>
        <v>610.87704987201494</v>
      </c>
    </row>
    <row r="6000" spans="1:24" x14ac:dyDescent="0.2">
      <c r="A6000" s="37" t="str">
        <f t="shared" si="657"/>
        <v>2025-10</v>
      </c>
      <c r="B6000" t="s">
        <v>10113</v>
      </c>
      <c r="C6000" s="23">
        <v>45946</v>
      </c>
      <c r="D6000" s="23">
        <v>45838</v>
      </c>
      <c r="E6000" t="s">
        <v>121</v>
      </c>
      <c r="F6000" t="s">
        <v>122</v>
      </c>
      <c r="G6000" s="22"/>
      <c r="H6000" t="s">
        <v>10270</v>
      </c>
      <c r="I6000" t="s">
        <v>10528</v>
      </c>
      <c r="J6000" t="s">
        <v>10529</v>
      </c>
      <c r="K6000" s="10" t="str">
        <f t="shared" si="653"/>
        <v>LHDL</v>
      </c>
      <c r="L6000" t="s">
        <v>10</v>
      </c>
      <c r="M6000" s="48">
        <v>2600</v>
      </c>
      <c r="N6000" t="s">
        <v>1472</v>
      </c>
      <c r="O6000" t="s">
        <v>11</v>
      </c>
      <c r="P6000" s="74">
        <v>9.2414000000000005</v>
      </c>
      <c r="Q6000" s="11">
        <f t="shared" si="654"/>
        <v>24027.64</v>
      </c>
      <c r="R6000" s="77">
        <v>7.1101999999999999</v>
      </c>
      <c r="S6000" s="14">
        <f t="shared" si="655"/>
        <v>1.2997000000000001</v>
      </c>
      <c r="T6000" s="13">
        <f t="shared" si="656"/>
        <v>3379.22</v>
      </c>
      <c r="U6000" s="14" t="s">
        <v>349</v>
      </c>
      <c r="V6000" t="s">
        <v>125</v>
      </c>
      <c r="W6000" s="77">
        <v>7.1101999999999999</v>
      </c>
      <c r="X6000" s="79">
        <f t="shared" si="658"/>
        <v>3379.3198503558269</v>
      </c>
    </row>
    <row r="6001" spans="1:24" x14ac:dyDescent="0.2">
      <c r="A6001" s="37" t="str">
        <f t="shared" si="657"/>
        <v>2025-10</v>
      </c>
      <c r="B6001" t="s">
        <v>10114</v>
      </c>
      <c r="C6001" s="23">
        <v>45953</v>
      </c>
      <c r="D6001" s="23">
        <v>45838</v>
      </c>
      <c r="E6001" t="s">
        <v>121</v>
      </c>
      <c r="F6001" t="s">
        <v>122</v>
      </c>
      <c r="G6001" s="22"/>
      <c r="H6001" t="s">
        <v>10381</v>
      </c>
      <c r="I6001" t="s">
        <v>10530</v>
      </c>
      <c r="J6001" t="s">
        <v>10531</v>
      </c>
      <c r="K6001" s="10" t="str">
        <f t="shared" si="653"/>
        <v>LHDL</v>
      </c>
      <c r="L6001" t="s">
        <v>10</v>
      </c>
      <c r="M6001" s="48">
        <v>1060</v>
      </c>
      <c r="N6001" t="s">
        <v>1472</v>
      </c>
      <c r="O6001" t="s">
        <v>11</v>
      </c>
      <c r="P6001" s="74">
        <v>9.2414000000000005</v>
      </c>
      <c r="Q6001" s="11">
        <f t="shared" si="654"/>
        <v>9795.8799999999992</v>
      </c>
      <c r="R6001" s="77">
        <v>7.1101999999999999</v>
      </c>
      <c r="S6001" s="14">
        <f t="shared" si="655"/>
        <v>1.2997000000000001</v>
      </c>
      <c r="T6001" s="13">
        <f t="shared" si="656"/>
        <v>1377.68</v>
      </c>
      <c r="U6001" s="14" t="s">
        <v>349</v>
      </c>
      <c r="V6001" t="s">
        <v>125</v>
      </c>
      <c r="W6001" s="77">
        <v>7.1101999999999999</v>
      </c>
      <c r="X6001" s="79">
        <f t="shared" si="658"/>
        <v>1377.7227082219911</v>
      </c>
    </row>
    <row r="6002" spans="1:24" x14ac:dyDescent="0.2">
      <c r="A6002" s="37" t="str">
        <f t="shared" si="657"/>
        <v>2025-10</v>
      </c>
      <c r="B6002" t="s">
        <v>10115</v>
      </c>
      <c r="C6002" s="23">
        <v>45961</v>
      </c>
      <c r="D6002" s="23">
        <v>45309</v>
      </c>
      <c r="E6002" t="s">
        <v>866</v>
      </c>
      <c r="F6002" t="s">
        <v>867</v>
      </c>
      <c r="G6002" s="22"/>
      <c r="H6002" t="s">
        <v>10328</v>
      </c>
      <c r="I6002" t="s">
        <v>1499</v>
      </c>
      <c r="J6002" t="s">
        <v>1500</v>
      </c>
      <c r="K6002" s="10" t="str">
        <f t="shared" si="653"/>
        <v>ANYD</v>
      </c>
      <c r="L6002" t="s">
        <v>10</v>
      </c>
      <c r="M6002" s="48">
        <v>2004</v>
      </c>
      <c r="N6002" t="s">
        <v>1472</v>
      </c>
      <c r="O6002" t="s">
        <v>11</v>
      </c>
      <c r="P6002" s="74">
        <v>9.7788000000000004</v>
      </c>
      <c r="Q6002" s="11">
        <f t="shared" si="654"/>
        <v>19596.72</v>
      </c>
      <c r="R6002" s="77">
        <v>7.1101999999999999</v>
      </c>
      <c r="S6002" s="14">
        <f t="shared" si="655"/>
        <v>1.3753</v>
      </c>
      <c r="T6002" s="13">
        <f t="shared" si="656"/>
        <v>2756.1</v>
      </c>
      <c r="U6002" s="14" t="s">
        <v>349</v>
      </c>
      <c r="V6002" t="s">
        <v>36</v>
      </c>
      <c r="W6002" s="77">
        <v>7.1101999999999999</v>
      </c>
      <c r="X6002" s="79">
        <f t="shared" si="658"/>
        <v>2756.1412055919668</v>
      </c>
    </row>
    <row r="6003" spans="1:24" x14ac:dyDescent="0.2">
      <c r="A6003" s="37" t="str">
        <f t="shared" si="657"/>
        <v>2025-10</v>
      </c>
      <c r="B6003" t="s">
        <v>10116</v>
      </c>
      <c r="C6003" s="23">
        <v>45953</v>
      </c>
      <c r="D6003" s="23">
        <v>45952</v>
      </c>
      <c r="E6003" t="s">
        <v>5</v>
      </c>
      <c r="F6003" t="s">
        <v>6</v>
      </c>
      <c r="G6003" s="22"/>
      <c r="H6003" t="s">
        <v>10383</v>
      </c>
      <c r="I6003" t="s">
        <v>10532</v>
      </c>
      <c r="J6003" t="s">
        <v>10533</v>
      </c>
      <c r="K6003" s="10" t="str">
        <f t="shared" si="653"/>
        <v>BOX-</v>
      </c>
      <c r="L6003" t="s">
        <v>10</v>
      </c>
      <c r="M6003" s="48">
        <v>505</v>
      </c>
      <c r="N6003" t="s">
        <v>1472</v>
      </c>
      <c r="O6003" t="s">
        <v>11</v>
      </c>
      <c r="P6003" s="74">
        <v>10.07</v>
      </c>
      <c r="Q6003" s="11">
        <f t="shared" si="654"/>
        <v>5085.3500000000004</v>
      </c>
      <c r="R6003" s="77">
        <v>7.1101999999999999</v>
      </c>
      <c r="S6003" s="14">
        <f t="shared" si="655"/>
        <v>1.4162999999999999</v>
      </c>
      <c r="T6003" s="13">
        <f t="shared" si="656"/>
        <v>715.23</v>
      </c>
      <c r="U6003" s="14" t="s">
        <v>349</v>
      </c>
      <c r="V6003" t="s">
        <v>1</v>
      </c>
      <c r="W6003" s="77">
        <v>7.1101999999999999</v>
      </c>
      <c r="X6003" s="79">
        <f t="shared" si="658"/>
        <v>715.21898118196395</v>
      </c>
    </row>
    <row r="6004" spans="1:24" x14ac:dyDescent="0.2">
      <c r="A6004" s="37" t="str">
        <f t="shared" si="657"/>
        <v>2025-10</v>
      </c>
      <c r="B6004" t="s">
        <v>10117</v>
      </c>
      <c r="C6004" s="23">
        <v>45950</v>
      </c>
      <c r="D6004" s="23">
        <v>45912</v>
      </c>
      <c r="E6004" t="s">
        <v>9396</v>
      </c>
      <c r="F6004" t="s">
        <v>9397</v>
      </c>
      <c r="G6004" s="22"/>
      <c r="H6004" t="s">
        <v>10384</v>
      </c>
      <c r="I6004" t="s">
        <v>10534</v>
      </c>
      <c r="J6004" t="s">
        <v>10535</v>
      </c>
      <c r="K6004" s="10" t="str">
        <f t="shared" si="653"/>
        <v>T&amp;G-</v>
      </c>
      <c r="L6004" t="s">
        <v>10</v>
      </c>
      <c r="M6004" s="48">
        <v>432</v>
      </c>
      <c r="N6004" t="s">
        <v>1472</v>
      </c>
      <c r="O6004" t="s">
        <v>11</v>
      </c>
      <c r="P6004" s="74">
        <v>10.238899999999999</v>
      </c>
      <c r="Q6004" s="11">
        <f t="shared" si="654"/>
        <v>4423.2</v>
      </c>
      <c r="R6004" s="77">
        <v>7.1101999999999999</v>
      </c>
      <c r="S6004" s="14">
        <f t="shared" si="655"/>
        <v>1.44</v>
      </c>
      <c r="T6004" s="13">
        <f t="shared" si="656"/>
        <v>622.08000000000004</v>
      </c>
      <c r="U6004" s="14" t="s">
        <v>349</v>
      </c>
      <c r="V6004" t="s">
        <v>2243</v>
      </c>
      <c r="W6004" s="77">
        <v>7.1101999999999999</v>
      </c>
      <c r="X6004" s="79">
        <f t="shared" si="658"/>
        <v>622.0928806503332</v>
      </c>
    </row>
    <row r="6005" spans="1:24" x14ac:dyDescent="0.2">
      <c r="A6005" s="37" t="str">
        <f t="shared" si="657"/>
        <v>2025-10</v>
      </c>
      <c r="B6005" t="s">
        <v>10118</v>
      </c>
      <c r="C6005" s="23">
        <v>45945</v>
      </c>
      <c r="D6005" s="23">
        <v>45813</v>
      </c>
      <c r="E6005" t="s">
        <v>143</v>
      </c>
      <c r="F6005" t="s">
        <v>144</v>
      </c>
      <c r="G6005" s="22"/>
      <c r="H6005" t="s">
        <v>10336</v>
      </c>
      <c r="I6005" t="s">
        <v>4780</v>
      </c>
      <c r="J6005" t="s">
        <v>4781</v>
      </c>
      <c r="K6005" s="10" t="str">
        <f t="shared" si="653"/>
        <v>SHDL</v>
      </c>
      <c r="L6005" t="s">
        <v>10</v>
      </c>
      <c r="M6005" s="48">
        <v>400</v>
      </c>
      <c r="N6005" t="s">
        <v>1472</v>
      </c>
      <c r="O6005" t="s">
        <v>11</v>
      </c>
      <c r="P6005" s="74">
        <v>10.2669</v>
      </c>
      <c r="Q6005" s="11">
        <f t="shared" si="654"/>
        <v>4106.76</v>
      </c>
      <c r="R6005" s="77">
        <v>7.1101999999999999</v>
      </c>
      <c r="S6005" s="14">
        <f t="shared" si="655"/>
        <v>1.444</v>
      </c>
      <c r="T6005" s="13">
        <f t="shared" si="656"/>
        <v>577.6</v>
      </c>
      <c r="U6005" s="14" t="s">
        <v>349</v>
      </c>
      <c r="V6005" t="s">
        <v>722</v>
      </c>
      <c r="W6005" s="77">
        <v>7.1101999999999999</v>
      </c>
      <c r="X6005" s="79">
        <f t="shared" si="658"/>
        <v>577.58712835081997</v>
      </c>
    </row>
    <row r="6006" spans="1:24" x14ac:dyDescent="0.2">
      <c r="A6006" s="37" t="str">
        <f t="shared" si="657"/>
        <v>2025-10</v>
      </c>
      <c r="B6006" t="s">
        <v>10118</v>
      </c>
      <c r="C6006" s="23">
        <v>45944</v>
      </c>
      <c r="D6006" s="23">
        <v>45813</v>
      </c>
      <c r="E6006" t="s">
        <v>143</v>
      </c>
      <c r="F6006" t="s">
        <v>144</v>
      </c>
      <c r="G6006" s="22"/>
      <c r="H6006" t="s">
        <v>10385</v>
      </c>
      <c r="I6006" t="s">
        <v>4780</v>
      </c>
      <c r="J6006" t="s">
        <v>4781</v>
      </c>
      <c r="K6006" s="10" t="str">
        <f t="shared" si="653"/>
        <v>SHDL</v>
      </c>
      <c r="L6006" t="s">
        <v>10</v>
      </c>
      <c r="M6006" s="48">
        <v>520</v>
      </c>
      <c r="N6006" t="s">
        <v>1472</v>
      </c>
      <c r="O6006" t="s">
        <v>11</v>
      </c>
      <c r="P6006" s="74">
        <v>10.2669</v>
      </c>
      <c r="Q6006" s="11">
        <f t="shared" si="654"/>
        <v>5338.79</v>
      </c>
      <c r="R6006" s="77">
        <v>7.1101999999999999</v>
      </c>
      <c r="S6006" s="14">
        <f t="shared" si="655"/>
        <v>1.444</v>
      </c>
      <c r="T6006" s="13">
        <f t="shared" si="656"/>
        <v>750.88</v>
      </c>
      <c r="U6006" s="14" t="s">
        <v>349</v>
      </c>
      <c r="V6006" t="s">
        <v>722</v>
      </c>
      <c r="W6006" s="77">
        <v>7.1101999999999999</v>
      </c>
      <c r="X6006" s="79">
        <f t="shared" si="658"/>
        <v>750.86326685606593</v>
      </c>
    </row>
    <row r="6007" spans="1:24" x14ac:dyDescent="0.2">
      <c r="A6007" s="37" t="str">
        <f t="shared" si="657"/>
        <v>2025-10</v>
      </c>
      <c r="B6007" t="s">
        <v>10118</v>
      </c>
      <c r="C6007" s="23">
        <v>45943</v>
      </c>
      <c r="D6007" s="23">
        <v>45813</v>
      </c>
      <c r="E6007" t="s">
        <v>143</v>
      </c>
      <c r="F6007" t="s">
        <v>144</v>
      </c>
      <c r="G6007" s="22"/>
      <c r="H6007" t="s">
        <v>10331</v>
      </c>
      <c r="I6007" t="s">
        <v>4780</v>
      </c>
      <c r="J6007" t="s">
        <v>4781</v>
      </c>
      <c r="K6007" s="10" t="str">
        <f t="shared" si="653"/>
        <v>SHDL</v>
      </c>
      <c r="L6007" t="s">
        <v>10</v>
      </c>
      <c r="M6007" s="48">
        <v>1100</v>
      </c>
      <c r="N6007" t="s">
        <v>1472</v>
      </c>
      <c r="O6007" t="s">
        <v>11</v>
      </c>
      <c r="P6007" s="74">
        <v>10.2669</v>
      </c>
      <c r="Q6007" s="11">
        <f t="shared" si="654"/>
        <v>11293.59</v>
      </c>
      <c r="R6007" s="77">
        <v>7.1101999999999999</v>
      </c>
      <c r="S6007" s="14">
        <f t="shared" si="655"/>
        <v>1.444</v>
      </c>
      <c r="T6007" s="13">
        <f t="shared" si="656"/>
        <v>1588.4</v>
      </c>
      <c r="U6007" s="14" t="s">
        <v>349</v>
      </c>
      <c r="V6007" t="s">
        <v>722</v>
      </c>
      <c r="W6007" s="77">
        <v>7.1101999999999999</v>
      </c>
      <c r="X6007" s="79">
        <f t="shared" si="658"/>
        <v>1588.3646029647548</v>
      </c>
    </row>
    <row r="6008" spans="1:24" x14ac:dyDescent="0.2">
      <c r="A6008" s="37" t="str">
        <f t="shared" si="657"/>
        <v>2025-10</v>
      </c>
      <c r="B6008" t="s">
        <v>10119</v>
      </c>
      <c r="C6008" s="23">
        <v>45961</v>
      </c>
      <c r="D6008" s="23">
        <v>45909</v>
      </c>
      <c r="E6008" t="s">
        <v>143</v>
      </c>
      <c r="F6008" t="s">
        <v>144</v>
      </c>
      <c r="G6008" s="22"/>
      <c r="H6008" t="s">
        <v>10212</v>
      </c>
      <c r="I6008" t="s">
        <v>8841</v>
      </c>
      <c r="J6008" t="s">
        <v>8842</v>
      </c>
      <c r="K6008" s="10" t="str">
        <f t="shared" si="653"/>
        <v>LHDL</v>
      </c>
      <c r="L6008" t="s">
        <v>10</v>
      </c>
      <c r="M6008" s="48">
        <v>520</v>
      </c>
      <c r="N6008" t="s">
        <v>1472</v>
      </c>
      <c r="O6008" t="s">
        <v>11</v>
      </c>
      <c r="P6008" s="74">
        <v>10.730700000000001</v>
      </c>
      <c r="Q6008" s="11">
        <f t="shared" si="654"/>
        <v>5579.96</v>
      </c>
      <c r="R6008" s="77">
        <v>7.1101999999999999</v>
      </c>
      <c r="S6008" s="14">
        <f t="shared" si="655"/>
        <v>1.5092000000000001</v>
      </c>
      <c r="T6008" s="13">
        <f t="shared" si="656"/>
        <v>784.78</v>
      </c>
      <c r="U6008" s="14" t="s">
        <v>349</v>
      </c>
      <c r="V6008" t="s">
        <v>125</v>
      </c>
      <c r="W6008" s="77">
        <v>7.1101999999999999</v>
      </c>
      <c r="X6008" s="79">
        <f t="shared" si="658"/>
        <v>784.78298782031459</v>
      </c>
    </row>
    <row r="6009" spans="1:24" x14ac:dyDescent="0.2">
      <c r="A6009" s="37" t="str">
        <f t="shared" si="657"/>
        <v>2025-10</v>
      </c>
      <c r="B6009" t="s">
        <v>2297</v>
      </c>
      <c r="C6009" s="23">
        <v>45943</v>
      </c>
      <c r="D6009" s="23">
        <v>45646</v>
      </c>
      <c r="E6009" t="s">
        <v>866</v>
      </c>
      <c r="F6009" t="s">
        <v>867</v>
      </c>
      <c r="G6009" s="22"/>
      <c r="H6009" t="s">
        <v>10386</v>
      </c>
      <c r="I6009" t="s">
        <v>877</v>
      </c>
      <c r="J6009" t="s">
        <v>878</v>
      </c>
      <c r="K6009" s="10" t="str">
        <f t="shared" si="653"/>
        <v>ANYD</v>
      </c>
      <c r="L6009" t="s">
        <v>10</v>
      </c>
      <c r="M6009" s="48">
        <v>5004</v>
      </c>
      <c r="N6009" t="s">
        <v>1472</v>
      </c>
      <c r="O6009" t="s">
        <v>11</v>
      </c>
      <c r="P6009" s="74">
        <v>11.672599999999999</v>
      </c>
      <c r="Q6009" s="11">
        <f t="shared" si="654"/>
        <v>58409.69</v>
      </c>
      <c r="R6009" s="77">
        <v>7.1101999999999999</v>
      </c>
      <c r="S6009" s="14">
        <f t="shared" si="655"/>
        <v>1.6416999999999999</v>
      </c>
      <c r="T6009" s="13">
        <f t="shared" si="656"/>
        <v>8215.07</v>
      </c>
      <c r="U6009" s="14" t="s">
        <v>349</v>
      </c>
      <c r="V6009" t="s">
        <v>36</v>
      </c>
      <c r="W6009" s="77">
        <v>7.1101999999999999</v>
      </c>
      <c r="X6009" s="79">
        <f t="shared" si="658"/>
        <v>8214.9152485162158</v>
      </c>
    </row>
    <row r="6010" spans="1:24" x14ac:dyDescent="0.2">
      <c r="A6010" s="37" t="str">
        <f t="shared" si="657"/>
        <v>2025-10</v>
      </c>
      <c r="B6010" t="s">
        <v>10120</v>
      </c>
      <c r="C6010" s="23">
        <v>45960</v>
      </c>
      <c r="D6010" s="23">
        <v>45959</v>
      </c>
      <c r="E6010" t="s">
        <v>5</v>
      </c>
      <c r="F6010" t="s">
        <v>6</v>
      </c>
      <c r="G6010" s="22"/>
      <c r="H6010" t="s">
        <v>10349</v>
      </c>
      <c r="I6010" t="s">
        <v>468</v>
      </c>
      <c r="J6010" t="s">
        <v>469</v>
      </c>
      <c r="K6010" s="10" t="str">
        <f t="shared" si="653"/>
        <v>BOX-</v>
      </c>
      <c r="L6010" t="s">
        <v>10</v>
      </c>
      <c r="M6010" s="48">
        <v>505</v>
      </c>
      <c r="N6010" t="s">
        <v>1472</v>
      </c>
      <c r="O6010" t="s">
        <v>11</v>
      </c>
      <c r="P6010" s="74">
        <v>12.45</v>
      </c>
      <c r="Q6010" s="11">
        <f t="shared" si="654"/>
        <v>6287.25</v>
      </c>
      <c r="R6010" s="77">
        <v>7.1101999999999999</v>
      </c>
      <c r="S6010" s="14">
        <f t="shared" si="655"/>
        <v>1.7509999999999999</v>
      </c>
      <c r="T6010" s="13">
        <f t="shared" si="656"/>
        <v>884.26</v>
      </c>
      <c r="U6010" s="14" t="s">
        <v>349</v>
      </c>
      <c r="V6010" t="s">
        <v>1</v>
      </c>
      <c r="W6010" s="77">
        <v>7.1101999999999999</v>
      </c>
      <c r="X6010" s="79">
        <f t="shared" si="658"/>
        <v>884.25782678405665</v>
      </c>
    </row>
    <row r="6011" spans="1:24" x14ac:dyDescent="0.2">
      <c r="A6011" s="37" t="str">
        <f t="shared" si="657"/>
        <v>2025-10</v>
      </c>
      <c r="B6011" t="s">
        <v>10121</v>
      </c>
      <c r="C6011" s="23">
        <v>45960</v>
      </c>
      <c r="D6011" s="23">
        <v>45909</v>
      </c>
      <c r="E6011" t="s">
        <v>981</v>
      </c>
      <c r="F6011" t="s">
        <v>982</v>
      </c>
      <c r="G6011" s="22"/>
      <c r="H6011" t="s">
        <v>10315</v>
      </c>
      <c r="I6011" t="s">
        <v>10536</v>
      </c>
      <c r="J6011" t="s">
        <v>10537</v>
      </c>
      <c r="K6011" s="10" t="str">
        <f t="shared" si="653"/>
        <v>HDL-</v>
      </c>
      <c r="L6011" t="s">
        <v>10</v>
      </c>
      <c r="M6011" s="48">
        <v>510</v>
      </c>
      <c r="N6011" t="s">
        <v>1472</v>
      </c>
      <c r="O6011" t="s">
        <v>11</v>
      </c>
      <c r="P6011" s="74">
        <v>12.463800000000001</v>
      </c>
      <c r="Q6011" s="11">
        <f t="shared" si="654"/>
        <v>6356.54</v>
      </c>
      <c r="R6011" s="77">
        <v>7.1101999999999999</v>
      </c>
      <c r="S6011" s="14">
        <f t="shared" si="655"/>
        <v>1.7528999999999999</v>
      </c>
      <c r="T6011" s="13">
        <f t="shared" si="656"/>
        <v>893.98</v>
      </c>
      <c r="U6011" s="14" t="s">
        <v>349</v>
      </c>
      <c r="V6011" t="s">
        <v>228</v>
      </c>
      <c r="W6011" s="77">
        <v>7.1101999999999999</v>
      </c>
      <c r="X6011" s="79">
        <f t="shared" si="658"/>
        <v>894.00270034598191</v>
      </c>
    </row>
    <row r="6012" spans="1:24" x14ac:dyDescent="0.2">
      <c r="A6012" s="37" t="str">
        <f t="shared" si="657"/>
        <v>2025-10</v>
      </c>
      <c r="B6012" t="s">
        <v>10122</v>
      </c>
      <c r="C6012" s="23">
        <v>45958</v>
      </c>
      <c r="D6012" s="23">
        <v>45943</v>
      </c>
      <c r="E6012" t="s">
        <v>5</v>
      </c>
      <c r="F6012" t="s">
        <v>6</v>
      </c>
      <c r="G6012" s="22"/>
      <c r="H6012" t="s">
        <v>10372</v>
      </c>
      <c r="I6012" t="s">
        <v>10538</v>
      </c>
      <c r="J6012" t="s">
        <v>10539</v>
      </c>
      <c r="K6012" s="10" t="str">
        <f t="shared" si="653"/>
        <v>BOX-</v>
      </c>
      <c r="L6012" t="s">
        <v>10</v>
      </c>
      <c r="M6012" s="48">
        <v>505</v>
      </c>
      <c r="N6012" t="s">
        <v>1472</v>
      </c>
      <c r="O6012" t="s">
        <v>11</v>
      </c>
      <c r="P6012" s="74">
        <v>12.5</v>
      </c>
      <c r="Q6012" s="11">
        <f t="shared" si="654"/>
        <v>6312.5</v>
      </c>
      <c r="R6012" s="77">
        <v>7.1101999999999999</v>
      </c>
      <c r="S6012" s="14">
        <f t="shared" si="655"/>
        <v>1.758</v>
      </c>
      <c r="T6012" s="13">
        <f t="shared" si="656"/>
        <v>887.79</v>
      </c>
      <c r="U6012" s="14" t="s">
        <v>349</v>
      </c>
      <c r="V6012" t="s">
        <v>1</v>
      </c>
      <c r="W6012" s="77">
        <v>7.1101999999999999</v>
      </c>
      <c r="X6012" s="79">
        <f t="shared" si="658"/>
        <v>887.80906303620156</v>
      </c>
    </row>
    <row r="6013" spans="1:24" x14ac:dyDescent="0.2">
      <c r="A6013" s="37" t="str">
        <f t="shared" si="657"/>
        <v>2025-10</v>
      </c>
      <c r="B6013" t="s">
        <v>10123</v>
      </c>
      <c r="C6013" s="23">
        <v>45944</v>
      </c>
      <c r="D6013" s="23">
        <v>45943</v>
      </c>
      <c r="E6013" t="s">
        <v>5</v>
      </c>
      <c r="F6013" t="s">
        <v>6</v>
      </c>
      <c r="G6013" s="22"/>
      <c r="H6013" t="s">
        <v>10313</v>
      </c>
      <c r="I6013" t="s">
        <v>1814</v>
      </c>
      <c r="J6013" t="s">
        <v>1815</v>
      </c>
      <c r="K6013" s="10" t="str">
        <f t="shared" si="653"/>
        <v>BOX-</v>
      </c>
      <c r="L6013" t="s">
        <v>10</v>
      </c>
      <c r="M6013" s="48">
        <v>1010</v>
      </c>
      <c r="N6013" t="s">
        <v>1472</v>
      </c>
      <c r="O6013" t="s">
        <v>11</v>
      </c>
      <c r="P6013" s="74">
        <v>12.8</v>
      </c>
      <c r="Q6013" s="11">
        <f t="shared" si="654"/>
        <v>12928</v>
      </c>
      <c r="R6013" s="77">
        <v>7.1101999999999999</v>
      </c>
      <c r="S6013" s="14">
        <f t="shared" si="655"/>
        <v>1.8002</v>
      </c>
      <c r="T6013" s="13">
        <f t="shared" si="656"/>
        <v>1818.2</v>
      </c>
      <c r="U6013" s="14" t="s">
        <v>349</v>
      </c>
      <c r="V6013" t="s">
        <v>1</v>
      </c>
      <c r="W6013" s="77">
        <v>7.1101999999999999</v>
      </c>
      <c r="X6013" s="79">
        <f t="shared" si="658"/>
        <v>1818.232961098141</v>
      </c>
    </row>
    <row r="6014" spans="1:24" x14ac:dyDescent="0.2">
      <c r="A6014" s="37" t="str">
        <f t="shared" si="657"/>
        <v>2025-10</v>
      </c>
      <c r="B6014" t="s">
        <v>10124</v>
      </c>
      <c r="C6014" s="23">
        <v>45960</v>
      </c>
      <c r="D6014" s="23">
        <v>45894</v>
      </c>
      <c r="E6014" t="s">
        <v>981</v>
      </c>
      <c r="F6014" t="s">
        <v>982</v>
      </c>
      <c r="G6014" s="22"/>
      <c r="H6014" t="s">
        <v>10315</v>
      </c>
      <c r="I6014" t="s">
        <v>979</v>
      </c>
      <c r="J6014" t="s">
        <v>980</v>
      </c>
      <c r="K6014" s="10" t="str">
        <f t="shared" si="653"/>
        <v>HDL-</v>
      </c>
      <c r="L6014" t="s">
        <v>10</v>
      </c>
      <c r="M6014" s="48">
        <v>1010</v>
      </c>
      <c r="N6014" t="s">
        <v>1472</v>
      </c>
      <c r="O6014" t="s">
        <v>11</v>
      </c>
      <c r="P6014" s="74">
        <v>13.308199999999999</v>
      </c>
      <c r="Q6014" s="11">
        <f t="shared" si="654"/>
        <v>13441.28</v>
      </c>
      <c r="R6014" s="77">
        <v>7.1101999999999999</v>
      </c>
      <c r="S6014" s="14">
        <f t="shared" si="655"/>
        <v>1.8716999999999999</v>
      </c>
      <c r="T6014" s="13">
        <f t="shared" si="656"/>
        <v>1890.42</v>
      </c>
      <c r="U6014" s="14" t="s">
        <v>349</v>
      </c>
      <c r="V6014" t="s">
        <v>228</v>
      </c>
      <c r="W6014" s="77">
        <v>7.1101999999999999</v>
      </c>
      <c r="X6014" s="79">
        <f t="shared" si="658"/>
        <v>1890.4224916317403</v>
      </c>
    </row>
    <row r="6015" spans="1:24" x14ac:dyDescent="0.2">
      <c r="A6015" s="37" t="str">
        <f t="shared" si="657"/>
        <v>2025-10</v>
      </c>
      <c r="B6015" t="s">
        <v>10125</v>
      </c>
      <c r="C6015" s="23">
        <v>45960</v>
      </c>
      <c r="D6015" s="23">
        <v>45894</v>
      </c>
      <c r="E6015" t="s">
        <v>981</v>
      </c>
      <c r="F6015" t="s">
        <v>982</v>
      </c>
      <c r="G6015" s="22"/>
      <c r="H6015" t="s">
        <v>10315</v>
      </c>
      <c r="I6015" t="s">
        <v>4794</v>
      </c>
      <c r="J6015" t="s">
        <v>4795</v>
      </c>
      <c r="K6015" s="10" t="str">
        <f t="shared" ref="K6015:K6078" si="659">+LEFT(V6015,4)</f>
        <v>HDL-</v>
      </c>
      <c r="L6015" t="s">
        <v>10</v>
      </c>
      <c r="M6015" s="48">
        <v>1000</v>
      </c>
      <c r="N6015" t="s">
        <v>1472</v>
      </c>
      <c r="O6015" t="s">
        <v>11</v>
      </c>
      <c r="P6015" s="74">
        <v>13.308199999999999</v>
      </c>
      <c r="Q6015" s="11">
        <f t="shared" ref="Q6015:Q6078" si="660">ROUND(P6015*M6015,2)</f>
        <v>13308.2</v>
      </c>
      <c r="R6015" s="77">
        <v>7.1101999999999999</v>
      </c>
      <c r="S6015" s="14">
        <f t="shared" ref="S6015:S6078" si="661">+ROUND(P6015/R6015,4)</f>
        <v>1.8716999999999999</v>
      </c>
      <c r="T6015" s="13">
        <f t="shared" ref="T6015:T6078" si="662">ROUND(S6015*M6015,2)</f>
        <v>1871.7</v>
      </c>
      <c r="U6015" s="14" t="s">
        <v>349</v>
      </c>
      <c r="V6015" t="s">
        <v>228</v>
      </c>
      <c r="W6015" s="77">
        <v>7.1101999999999999</v>
      </c>
      <c r="X6015" s="79">
        <f t="shared" si="658"/>
        <v>1871.7054372591488</v>
      </c>
    </row>
    <row r="6016" spans="1:24" x14ac:dyDescent="0.2">
      <c r="A6016" s="37" t="str">
        <f t="shared" si="657"/>
        <v>2025-10</v>
      </c>
      <c r="B6016" t="s">
        <v>10126</v>
      </c>
      <c r="C6016" s="23">
        <v>45953</v>
      </c>
      <c r="D6016" s="23">
        <v>45923</v>
      </c>
      <c r="E6016" t="s">
        <v>252</v>
      </c>
      <c r="F6016" t="s">
        <v>253</v>
      </c>
      <c r="G6016" s="22"/>
      <c r="H6016" t="s">
        <v>10373</v>
      </c>
      <c r="I6016" t="s">
        <v>775</v>
      </c>
      <c r="J6016" t="s">
        <v>776</v>
      </c>
      <c r="K6016" s="10" t="str">
        <f t="shared" si="659"/>
        <v>GLID</v>
      </c>
      <c r="L6016" t="s">
        <v>10</v>
      </c>
      <c r="M6016" s="48">
        <v>4010</v>
      </c>
      <c r="N6016" t="s">
        <v>1472</v>
      </c>
      <c r="O6016" t="s">
        <v>11</v>
      </c>
      <c r="P6016" s="74">
        <v>13.6808</v>
      </c>
      <c r="Q6016" s="11">
        <f t="shared" si="660"/>
        <v>54860.01</v>
      </c>
      <c r="R6016" s="77">
        <v>7.1101999999999999</v>
      </c>
      <c r="S6016" s="14">
        <f t="shared" si="661"/>
        <v>1.9240999999999999</v>
      </c>
      <c r="T6016" s="13">
        <f t="shared" si="662"/>
        <v>7715.64</v>
      </c>
      <c r="U6016" s="14" t="s">
        <v>349</v>
      </c>
      <c r="V6016" t="s">
        <v>78</v>
      </c>
      <c r="W6016" s="77">
        <v>7.1101999999999999</v>
      </c>
      <c r="X6016" s="79">
        <f t="shared" si="658"/>
        <v>7715.6771961407558</v>
      </c>
    </row>
    <row r="6017" spans="1:24" x14ac:dyDescent="0.2">
      <c r="A6017" s="37" t="str">
        <f t="shared" si="657"/>
        <v>2025-10</v>
      </c>
      <c r="B6017" t="s">
        <v>10127</v>
      </c>
      <c r="C6017" s="23">
        <v>45951</v>
      </c>
      <c r="D6017" s="23">
        <v>45909</v>
      </c>
      <c r="E6017" t="s">
        <v>263</v>
      </c>
      <c r="F6017" t="s">
        <v>0</v>
      </c>
      <c r="G6017" s="22"/>
      <c r="H6017" t="s">
        <v>10387</v>
      </c>
      <c r="I6017" t="s">
        <v>3796</v>
      </c>
      <c r="J6017" t="s">
        <v>3797</v>
      </c>
      <c r="K6017" s="10" t="str">
        <f t="shared" si="659"/>
        <v>HDL-</v>
      </c>
      <c r="L6017" t="s">
        <v>10</v>
      </c>
      <c r="M6017" s="48">
        <v>500</v>
      </c>
      <c r="N6017" t="s">
        <v>1472</v>
      </c>
      <c r="O6017" t="s">
        <v>11</v>
      </c>
      <c r="P6017" s="74">
        <v>14.150399999999999</v>
      </c>
      <c r="Q6017" s="11">
        <f t="shared" si="660"/>
        <v>7075.2</v>
      </c>
      <c r="R6017" s="77">
        <v>7.1101999999999999</v>
      </c>
      <c r="S6017" s="14">
        <f t="shared" si="661"/>
        <v>1.9902</v>
      </c>
      <c r="T6017" s="13">
        <f t="shared" si="662"/>
        <v>995.1</v>
      </c>
      <c r="U6017" s="14" t="s">
        <v>349</v>
      </c>
      <c r="V6017" t="s">
        <v>228</v>
      </c>
      <c r="W6017" s="77">
        <v>7.1101999999999999</v>
      </c>
      <c r="X6017" s="79">
        <f t="shared" si="658"/>
        <v>995.07749430395768</v>
      </c>
    </row>
    <row r="6018" spans="1:24" x14ac:dyDescent="0.2">
      <c r="A6018" s="37" t="str">
        <f t="shared" ref="A6018:A6081" si="663">+TEXT(C6018,"YYYY")&amp;"-"&amp;TEXT(C6018,"M")</f>
        <v>2025-10</v>
      </c>
      <c r="B6018" t="s">
        <v>10128</v>
      </c>
      <c r="C6018" s="23">
        <v>45947</v>
      </c>
      <c r="D6018" s="23">
        <v>45894</v>
      </c>
      <c r="E6018" t="s">
        <v>981</v>
      </c>
      <c r="F6018" t="s">
        <v>982</v>
      </c>
      <c r="G6018" s="22"/>
      <c r="H6018" t="s">
        <v>10338</v>
      </c>
      <c r="I6018" t="s">
        <v>985</v>
      </c>
      <c r="J6018" t="s">
        <v>986</v>
      </c>
      <c r="K6018" s="10" t="str">
        <f t="shared" si="659"/>
        <v>HDL-</v>
      </c>
      <c r="L6018" t="s">
        <v>10</v>
      </c>
      <c r="M6018" s="48">
        <v>1010</v>
      </c>
      <c r="N6018" t="s">
        <v>1472</v>
      </c>
      <c r="O6018" t="s">
        <v>11</v>
      </c>
      <c r="P6018" s="74">
        <v>14.152699999999999</v>
      </c>
      <c r="Q6018" s="11">
        <f t="shared" si="660"/>
        <v>14294.23</v>
      </c>
      <c r="R6018" s="77">
        <v>7.1101999999999999</v>
      </c>
      <c r="S6018" s="14">
        <f t="shared" si="661"/>
        <v>1.9904999999999999</v>
      </c>
      <c r="T6018" s="13">
        <f t="shared" si="662"/>
        <v>2010.41</v>
      </c>
      <c r="U6018" s="14" t="s">
        <v>349</v>
      </c>
      <c r="V6018" t="s">
        <v>228</v>
      </c>
      <c r="W6018" s="77">
        <v>7.1101999999999999</v>
      </c>
      <c r="X6018" s="79">
        <f t="shared" ref="X6018:X6081" si="664">IF(O6018="CNY",P6018/W6018*M6018,1)</f>
        <v>2010.3832522291918</v>
      </c>
    </row>
    <row r="6019" spans="1:24" x14ac:dyDescent="0.2">
      <c r="A6019" s="37" t="str">
        <f t="shared" si="663"/>
        <v>2025-10</v>
      </c>
      <c r="B6019" t="s">
        <v>10129</v>
      </c>
      <c r="C6019" s="23">
        <v>45947</v>
      </c>
      <c r="D6019" s="23">
        <v>45909</v>
      </c>
      <c r="E6019" t="s">
        <v>981</v>
      </c>
      <c r="F6019" t="s">
        <v>982</v>
      </c>
      <c r="G6019" s="22"/>
      <c r="H6019" t="s">
        <v>10338</v>
      </c>
      <c r="I6019" t="s">
        <v>10540</v>
      </c>
      <c r="J6019" t="s">
        <v>10541</v>
      </c>
      <c r="K6019" s="10" t="str">
        <f t="shared" si="659"/>
        <v>HDL-</v>
      </c>
      <c r="L6019" t="s">
        <v>10</v>
      </c>
      <c r="M6019" s="48">
        <v>500</v>
      </c>
      <c r="N6019" t="s">
        <v>1472</v>
      </c>
      <c r="O6019" t="s">
        <v>11</v>
      </c>
      <c r="P6019" s="74">
        <v>14.152699999999999</v>
      </c>
      <c r="Q6019" s="11">
        <f t="shared" si="660"/>
        <v>7076.35</v>
      </c>
      <c r="R6019" s="77">
        <v>7.1101999999999999</v>
      </c>
      <c r="S6019" s="14">
        <f t="shared" si="661"/>
        <v>1.9904999999999999</v>
      </c>
      <c r="T6019" s="13">
        <f t="shared" si="662"/>
        <v>995.25</v>
      </c>
      <c r="U6019" s="14" t="s">
        <v>349</v>
      </c>
      <c r="V6019" t="s">
        <v>228</v>
      </c>
      <c r="W6019" s="77">
        <v>7.1101999999999999</v>
      </c>
      <c r="X6019" s="79">
        <f t="shared" si="664"/>
        <v>995.23923377682763</v>
      </c>
    </row>
    <row r="6020" spans="1:24" x14ac:dyDescent="0.2">
      <c r="A6020" s="37" t="str">
        <f t="shared" si="663"/>
        <v>2025-10</v>
      </c>
      <c r="B6020" t="s">
        <v>10130</v>
      </c>
      <c r="C6020" s="23">
        <v>45951</v>
      </c>
      <c r="D6020" s="23">
        <v>45910</v>
      </c>
      <c r="E6020" t="s">
        <v>806</v>
      </c>
      <c r="F6020" t="s">
        <v>807</v>
      </c>
      <c r="G6020" s="22"/>
      <c r="H6020" t="s">
        <v>10388</v>
      </c>
      <c r="I6020" t="s">
        <v>5739</v>
      </c>
      <c r="J6020" t="s">
        <v>5880</v>
      </c>
      <c r="K6020" s="10" t="str">
        <f t="shared" si="659"/>
        <v>SWF-</v>
      </c>
      <c r="L6020" t="s">
        <v>10</v>
      </c>
      <c r="M6020" s="48">
        <v>104.5</v>
      </c>
      <c r="N6020" t="s">
        <v>186</v>
      </c>
      <c r="O6020" t="s">
        <v>11</v>
      </c>
      <c r="P6020" s="74">
        <v>15.5</v>
      </c>
      <c r="Q6020" s="11">
        <f t="shared" si="660"/>
        <v>1619.75</v>
      </c>
      <c r="R6020" s="77">
        <v>7.1101999999999999</v>
      </c>
      <c r="S6020" s="14">
        <f t="shared" si="661"/>
        <v>2.1800000000000002</v>
      </c>
      <c r="T6020" s="13">
        <f t="shared" si="662"/>
        <v>227.81</v>
      </c>
      <c r="U6020" s="14" t="s">
        <v>349</v>
      </c>
      <c r="V6020" t="s">
        <v>3481</v>
      </c>
      <c r="W6020" s="77">
        <v>7.1101999999999999</v>
      </c>
      <c r="X6020" s="79">
        <f t="shared" si="664"/>
        <v>227.80653146184355</v>
      </c>
    </row>
    <row r="6021" spans="1:24" x14ac:dyDescent="0.2">
      <c r="A6021" s="37" t="str">
        <f t="shared" si="663"/>
        <v>2025-10</v>
      </c>
      <c r="B6021" t="s">
        <v>10131</v>
      </c>
      <c r="C6021" s="23">
        <v>45937</v>
      </c>
      <c r="D6021" s="23">
        <v>45861</v>
      </c>
      <c r="E6021" t="s">
        <v>143</v>
      </c>
      <c r="F6021" t="s">
        <v>144</v>
      </c>
      <c r="G6021" s="22"/>
      <c r="H6021" t="s">
        <v>10364</v>
      </c>
      <c r="I6021" t="s">
        <v>3063</v>
      </c>
      <c r="J6021" t="s">
        <v>3279</v>
      </c>
      <c r="K6021" s="10" t="str">
        <f t="shared" si="659"/>
        <v>HDL-</v>
      </c>
      <c r="L6021" t="s">
        <v>10</v>
      </c>
      <c r="M6021" s="48">
        <v>1000</v>
      </c>
      <c r="N6021" t="s">
        <v>1472</v>
      </c>
      <c r="O6021" t="s">
        <v>11</v>
      </c>
      <c r="P6021" s="74">
        <v>15.564299999999999</v>
      </c>
      <c r="Q6021" s="11">
        <f t="shared" si="660"/>
        <v>15564.3</v>
      </c>
      <c r="R6021" s="77">
        <v>7.1101999999999999</v>
      </c>
      <c r="S6021" s="14">
        <f t="shared" si="661"/>
        <v>2.1890000000000001</v>
      </c>
      <c r="T6021" s="13">
        <f t="shared" si="662"/>
        <v>2189</v>
      </c>
      <c r="U6021" s="14" t="s">
        <v>349</v>
      </c>
      <c r="V6021" t="s">
        <v>228</v>
      </c>
      <c r="W6021" s="77">
        <v>7.1101999999999999</v>
      </c>
      <c r="X6021" s="79">
        <f t="shared" si="664"/>
        <v>2189.0101544260356</v>
      </c>
    </row>
    <row r="6022" spans="1:24" x14ac:dyDescent="0.2">
      <c r="A6022" s="37" t="str">
        <f t="shared" si="663"/>
        <v>2025-10</v>
      </c>
      <c r="B6022" t="s">
        <v>10132</v>
      </c>
      <c r="C6022" s="23">
        <v>45954</v>
      </c>
      <c r="D6022" s="23">
        <v>45883</v>
      </c>
      <c r="E6022" t="s">
        <v>143</v>
      </c>
      <c r="F6022" t="s">
        <v>144</v>
      </c>
      <c r="G6022" s="22"/>
      <c r="H6022" t="s">
        <v>10326</v>
      </c>
      <c r="I6022" t="s">
        <v>4806</v>
      </c>
      <c r="J6022" t="s">
        <v>4807</v>
      </c>
      <c r="K6022" s="10" t="str">
        <f t="shared" si="659"/>
        <v>HDL-</v>
      </c>
      <c r="L6022" t="s">
        <v>10</v>
      </c>
      <c r="M6022" s="48">
        <v>650</v>
      </c>
      <c r="N6022" t="s">
        <v>1472</v>
      </c>
      <c r="O6022" t="s">
        <v>11</v>
      </c>
      <c r="P6022" s="74">
        <v>15.9543</v>
      </c>
      <c r="Q6022" s="11">
        <f t="shared" si="660"/>
        <v>10370.299999999999</v>
      </c>
      <c r="R6022" s="77">
        <v>7.1101999999999999</v>
      </c>
      <c r="S6022" s="14">
        <f t="shared" si="661"/>
        <v>2.2439</v>
      </c>
      <c r="T6022" s="13">
        <f t="shared" si="662"/>
        <v>1458.54</v>
      </c>
      <c r="U6022" s="14" t="s">
        <v>349</v>
      </c>
      <c r="V6022" t="s">
        <v>228</v>
      </c>
      <c r="W6022" s="77">
        <v>7.1101999999999999</v>
      </c>
      <c r="X6022" s="79">
        <f t="shared" si="664"/>
        <v>1458.5096059182583</v>
      </c>
    </row>
    <row r="6023" spans="1:24" x14ac:dyDescent="0.2">
      <c r="A6023" s="37" t="str">
        <f t="shared" si="663"/>
        <v>2025-10</v>
      </c>
      <c r="B6023" t="s">
        <v>10132</v>
      </c>
      <c r="C6023" s="23">
        <v>45947</v>
      </c>
      <c r="D6023" s="23">
        <v>45883</v>
      </c>
      <c r="E6023" t="s">
        <v>143</v>
      </c>
      <c r="F6023" t="s">
        <v>144</v>
      </c>
      <c r="G6023" s="22"/>
      <c r="H6023" t="s">
        <v>10334</v>
      </c>
      <c r="I6023" t="s">
        <v>4806</v>
      </c>
      <c r="J6023" t="s">
        <v>4807</v>
      </c>
      <c r="K6023" s="10" t="str">
        <f t="shared" si="659"/>
        <v>HDL-</v>
      </c>
      <c r="L6023" t="s">
        <v>10</v>
      </c>
      <c r="M6023" s="48">
        <v>630</v>
      </c>
      <c r="N6023" t="s">
        <v>1472</v>
      </c>
      <c r="O6023" t="s">
        <v>11</v>
      </c>
      <c r="P6023" s="74">
        <v>15.9543</v>
      </c>
      <c r="Q6023" s="11">
        <f t="shared" si="660"/>
        <v>10051.209999999999</v>
      </c>
      <c r="R6023" s="77">
        <v>7.1101999999999999</v>
      </c>
      <c r="S6023" s="14">
        <f t="shared" si="661"/>
        <v>2.2439</v>
      </c>
      <c r="T6023" s="13">
        <f t="shared" si="662"/>
        <v>1413.66</v>
      </c>
      <c r="U6023" s="14" t="s">
        <v>349</v>
      </c>
      <c r="V6023" t="s">
        <v>228</v>
      </c>
      <c r="W6023" s="77">
        <v>7.1101999999999999</v>
      </c>
      <c r="X6023" s="79">
        <f t="shared" si="664"/>
        <v>1413.6323872746195</v>
      </c>
    </row>
    <row r="6024" spans="1:24" x14ac:dyDescent="0.2">
      <c r="A6024" s="37" t="str">
        <f t="shared" si="663"/>
        <v>2025-10</v>
      </c>
      <c r="B6024" t="s">
        <v>10132</v>
      </c>
      <c r="C6024" s="23">
        <v>45945</v>
      </c>
      <c r="D6024" s="23">
        <v>45883</v>
      </c>
      <c r="E6024" t="s">
        <v>143</v>
      </c>
      <c r="F6024" t="s">
        <v>144</v>
      </c>
      <c r="G6024" s="22"/>
      <c r="H6024" t="s">
        <v>10336</v>
      </c>
      <c r="I6024" t="s">
        <v>4806</v>
      </c>
      <c r="J6024" t="s">
        <v>4807</v>
      </c>
      <c r="K6024" s="10" t="str">
        <f t="shared" si="659"/>
        <v>HDL-</v>
      </c>
      <c r="L6024" t="s">
        <v>10</v>
      </c>
      <c r="M6024" s="48">
        <v>540</v>
      </c>
      <c r="N6024" t="s">
        <v>1472</v>
      </c>
      <c r="O6024" t="s">
        <v>11</v>
      </c>
      <c r="P6024" s="74">
        <v>15.9543</v>
      </c>
      <c r="Q6024" s="11">
        <f t="shared" si="660"/>
        <v>8615.32</v>
      </c>
      <c r="R6024" s="77">
        <v>7.1101999999999999</v>
      </c>
      <c r="S6024" s="14">
        <f t="shared" si="661"/>
        <v>2.2439</v>
      </c>
      <c r="T6024" s="13">
        <f t="shared" si="662"/>
        <v>1211.71</v>
      </c>
      <c r="U6024" s="14" t="s">
        <v>349</v>
      </c>
      <c r="V6024" t="s">
        <v>228</v>
      </c>
      <c r="W6024" s="77">
        <v>7.1101999999999999</v>
      </c>
      <c r="X6024" s="79">
        <f t="shared" si="664"/>
        <v>1211.6849033782453</v>
      </c>
    </row>
    <row r="6025" spans="1:24" x14ac:dyDescent="0.2">
      <c r="A6025" s="37" t="str">
        <f t="shared" si="663"/>
        <v>2025-10</v>
      </c>
      <c r="B6025" t="s">
        <v>10132</v>
      </c>
      <c r="C6025" s="23">
        <v>45943</v>
      </c>
      <c r="D6025" s="23">
        <v>45883</v>
      </c>
      <c r="E6025" t="s">
        <v>143</v>
      </c>
      <c r="F6025" t="s">
        <v>144</v>
      </c>
      <c r="G6025" s="22"/>
      <c r="H6025" t="s">
        <v>10331</v>
      </c>
      <c r="I6025" t="s">
        <v>4806</v>
      </c>
      <c r="J6025" t="s">
        <v>4807</v>
      </c>
      <c r="K6025" s="10" t="str">
        <f t="shared" si="659"/>
        <v>HDL-</v>
      </c>
      <c r="L6025" t="s">
        <v>10</v>
      </c>
      <c r="M6025" s="48">
        <v>180</v>
      </c>
      <c r="N6025" t="s">
        <v>1472</v>
      </c>
      <c r="O6025" t="s">
        <v>11</v>
      </c>
      <c r="P6025" s="74">
        <v>15.9543</v>
      </c>
      <c r="Q6025" s="11">
        <f t="shared" si="660"/>
        <v>2871.77</v>
      </c>
      <c r="R6025" s="77">
        <v>7.1101999999999999</v>
      </c>
      <c r="S6025" s="14">
        <f t="shared" si="661"/>
        <v>2.2439</v>
      </c>
      <c r="T6025" s="13">
        <f t="shared" si="662"/>
        <v>403.9</v>
      </c>
      <c r="U6025" s="14" t="s">
        <v>349</v>
      </c>
      <c r="V6025" t="s">
        <v>228</v>
      </c>
      <c r="W6025" s="77">
        <v>7.1101999999999999</v>
      </c>
      <c r="X6025" s="79">
        <f t="shared" si="664"/>
        <v>403.89496779274845</v>
      </c>
    </row>
    <row r="6026" spans="1:24" x14ac:dyDescent="0.2">
      <c r="A6026" s="37" t="str">
        <f t="shared" si="663"/>
        <v>2025-10</v>
      </c>
      <c r="B6026" t="s">
        <v>10133</v>
      </c>
      <c r="C6026" s="23">
        <v>45943</v>
      </c>
      <c r="D6026" s="23">
        <v>45940</v>
      </c>
      <c r="E6026" t="s">
        <v>1006</v>
      </c>
      <c r="F6026" t="s">
        <v>1007</v>
      </c>
      <c r="G6026" s="22"/>
      <c r="H6026" t="s">
        <v>10389</v>
      </c>
      <c r="I6026" t="s">
        <v>1817</v>
      </c>
      <c r="J6026" t="s">
        <v>1818</v>
      </c>
      <c r="K6026" s="10" t="str">
        <f t="shared" si="659"/>
        <v>ALM-</v>
      </c>
      <c r="L6026" t="s">
        <v>10</v>
      </c>
      <c r="M6026" s="48">
        <v>30000</v>
      </c>
      <c r="N6026" t="s">
        <v>186</v>
      </c>
      <c r="O6026" t="s">
        <v>11</v>
      </c>
      <c r="P6026" s="74">
        <v>18.5044</v>
      </c>
      <c r="Q6026" s="11">
        <f t="shared" si="660"/>
        <v>555132</v>
      </c>
      <c r="R6026" s="77">
        <v>7.1101999999999999</v>
      </c>
      <c r="S6026" s="14">
        <f t="shared" si="661"/>
        <v>2.6025</v>
      </c>
      <c r="T6026" s="13">
        <f t="shared" si="662"/>
        <v>78075</v>
      </c>
      <c r="U6026" s="14" t="s">
        <v>349</v>
      </c>
      <c r="V6026" t="s">
        <v>191</v>
      </c>
      <c r="W6026" s="77">
        <v>7.1101999999999999</v>
      </c>
      <c r="X6026" s="79">
        <f t="shared" si="664"/>
        <v>78075.440915867352</v>
      </c>
    </row>
    <row r="6027" spans="1:24" x14ac:dyDescent="0.2">
      <c r="A6027" s="37" t="str">
        <f t="shared" si="663"/>
        <v>2025-10</v>
      </c>
      <c r="B6027" t="s">
        <v>10134</v>
      </c>
      <c r="C6027" s="23">
        <v>45943</v>
      </c>
      <c r="D6027" s="23">
        <v>45943</v>
      </c>
      <c r="E6027" t="s">
        <v>2259</v>
      </c>
      <c r="F6027" t="s">
        <v>2260</v>
      </c>
      <c r="G6027" s="22"/>
      <c r="H6027" t="s">
        <v>10390</v>
      </c>
      <c r="I6027" t="s">
        <v>1817</v>
      </c>
      <c r="J6027" t="s">
        <v>1818</v>
      </c>
      <c r="K6027" s="10" t="str">
        <f t="shared" si="659"/>
        <v>ALM-</v>
      </c>
      <c r="L6027" t="s">
        <v>10</v>
      </c>
      <c r="M6027" s="48">
        <v>34703</v>
      </c>
      <c r="N6027" t="s">
        <v>186</v>
      </c>
      <c r="O6027" t="s">
        <v>11</v>
      </c>
      <c r="P6027" s="74">
        <v>18.584099999999999</v>
      </c>
      <c r="Q6027" s="11">
        <f t="shared" si="660"/>
        <v>644924.02</v>
      </c>
      <c r="R6027" s="77">
        <v>7.1101999999999999</v>
      </c>
      <c r="S6027" s="14">
        <f t="shared" si="661"/>
        <v>2.6137000000000001</v>
      </c>
      <c r="T6027" s="13">
        <f t="shared" si="662"/>
        <v>90703.23</v>
      </c>
      <c r="U6027" s="14" t="s">
        <v>349</v>
      </c>
      <c r="V6027" t="s">
        <v>191</v>
      </c>
      <c r="W6027" s="77">
        <v>7.1101999999999999</v>
      </c>
      <c r="X6027" s="79">
        <f t="shared" si="664"/>
        <v>90704.062093893284</v>
      </c>
    </row>
    <row r="6028" spans="1:24" x14ac:dyDescent="0.2">
      <c r="A6028" s="37" t="str">
        <f t="shared" si="663"/>
        <v>2025-10</v>
      </c>
      <c r="B6028" t="s">
        <v>10135</v>
      </c>
      <c r="C6028" s="23">
        <v>45957</v>
      </c>
      <c r="D6028" s="23">
        <v>45951</v>
      </c>
      <c r="E6028" t="s">
        <v>2823</v>
      </c>
      <c r="F6028" t="s">
        <v>2824</v>
      </c>
      <c r="G6028" s="22"/>
      <c r="H6028" t="s">
        <v>10391</v>
      </c>
      <c r="I6028" t="s">
        <v>3166</v>
      </c>
      <c r="J6028" t="s">
        <v>3376</v>
      </c>
      <c r="K6028" s="10" t="str">
        <f t="shared" si="659"/>
        <v>CDM-</v>
      </c>
      <c r="L6028" t="s">
        <v>10</v>
      </c>
      <c r="M6028" s="48">
        <v>200</v>
      </c>
      <c r="N6028" t="s">
        <v>1472</v>
      </c>
      <c r="O6028" t="s">
        <v>11</v>
      </c>
      <c r="P6028" s="74">
        <v>43.610599999999998</v>
      </c>
      <c r="Q6028" s="11">
        <f t="shared" si="660"/>
        <v>8722.1200000000008</v>
      </c>
      <c r="R6028" s="77">
        <v>7.1101999999999999</v>
      </c>
      <c r="S6028" s="14">
        <f t="shared" si="661"/>
        <v>6.1334999999999997</v>
      </c>
      <c r="T6028" s="13">
        <f t="shared" si="662"/>
        <v>1226.7</v>
      </c>
      <c r="U6028" s="14" t="s">
        <v>349</v>
      </c>
      <c r="V6028" t="s">
        <v>3482</v>
      </c>
      <c r="W6028" s="77">
        <v>7.1101999999999999</v>
      </c>
      <c r="X6028" s="79">
        <f t="shared" si="664"/>
        <v>1226.7052966161289</v>
      </c>
    </row>
    <row r="6029" spans="1:24" x14ac:dyDescent="0.2">
      <c r="A6029" s="37" t="str">
        <f t="shared" si="663"/>
        <v>2025-10</v>
      </c>
      <c r="B6029" t="s">
        <v>10135</v>
      </c>
      <c r="C6029" s="23">
        <v>45954</v>
      </c>
      <c r="D6029" s="23">
        <v>45951</v>
      </c>
      <c r="E6029" t="s">
        <v>2823</v>
      </c>
      <c r="F6029" t="s">
        <v>2824</v>
      </c>
      <c r="G6029" s="22"/>
      <c r="H6029" t="s">
        <v>10392</v>
      </c>
      <c r="I6029" t="s">
        <v>3166</v>
      </c>
      <c r="J6029" t="s">
        <v>3376</v>
      </c>
      <c r="K6029" s="10" t="str">
        <f t="shared" si="659"/>
        <v>CDM-</v>
      </c>
      <c r="L6029" t="s">
        <v>10</v>
      </c>
      <c r="M6029" s="48">
        <v>550</v>
      </c>
      <c r="N6029" t="s">
        <v>1472</v>
      </c>
      <c r="O6029" t="s">
        <v>11</v>
      </c>
      <c r="P6029" s="74">
        <v>43.610599999999998</v>
      </c>
      <c r="Q6029" s="11">
        <f t="shared" si="660"/>
        <v>23985.83</v>
      </c>
      <c r="R6029" s="77">
        <v>7.1101999999999999</v>
      </c>
      <c r="S6029" s="14">
        <f t="shared" si="661"/>
        <v>6.1334999999999997</v>
      </c>
      <c r="T6029" s="13">
        <f t="shared" si="662"/>
        <v>3373.43</v>
      </c>
      <c r="U6029" s="14" t="s">
        <v>349</v>
      </c>
      <c r="V6029" t="s">
        <v>3482</v>
      </c>
      <c r="W6029" s="77">
        <v>7.1101999999999999</v>
      </c>
      <c r="X6029" s="79">
        <f t="shared" si="664"/>
        <v>3373.4395656943548</v>
      </c>
    </row>
    <row r="6030" spans="1:24" x14ac:dyDescent="0.2">
      <c r="A6030" s="37" t="str">
        <f t="shared" si="663"/>
        <v>2025-10</v>
      </c>
      <c r="B6030" t="s">
        <v>10136</v>
      </c>
      <c r="C6030" s="23">
        <v>45940</v>
      </c>
      <c r="D6030" s="23">
        <v>45919</v>
      </c>
      <c r="E6030" t="s">
        <v>311</v>
      </c>
      <c r="F6030" t="s">
        <v>312</v>
      </c>
      <c r="G6030" s="22"/>
      <c r="H6030" t="s">
        <v>10393</v>
      </c>
      <c r="I6030" t="s">
        <v>341</v>
      </c>
      <c r="J6030" t="s">
        <v>342</v>
      </c>
      <c r="K6030" s="10" t="str">
        <f t="shared" si="659"/>
        <v>INM-</v>
      </c>
      <c r="L6030" t="s">
        <v>10</v>
      </c>
      <c r="M6030" s="48">
        <v>25</v>
      </c>
      <c r="N6030" t="s">
        <v>186</v>
      </c>
      <c r="O6030" t="s">
        <v>11</v>
      </c>
      <c r="P6030" s="74">
        <v>63.008800000000001</v>
      </c>
      <c r="Q6030" s="11">
        <f t="shared" si="660"/>
        <v>1575.22</v>
      </c>
      <c r="R6030" s="77">
        <v>7.1101999999999999</v>
      </c>
      <c r="S6030" s="14">
        <f t="shared" si="661"/>
        <v>8.8617000000000008</v>
      </c>
      <c r="T6030" s="13">
        <f t="shared" si="662"/>
        <v>221.54</v>
      </c>
      <c r="U6030" s="14" t="s">
        <v>349</v>
      </c>
      <c r="V6030" t="s">
        <v>327</v>
      </c>
      <c r="W6030" s="77">
        <v>7.1101999999999999</v>
      </c>
      <c r="X6030" s="79">
        <f t="shared" si="664"/>
        <v>221.5436977862789</v>
      </c>
    </row>
    <row r="6031" spans="1:24" x14ac:dyDescent="0.2">
      <c r="A6031" s="37" t="str">
        <f t="shared" si="663"/>
        <v>2025-10</v>
      </c>
      <c r="B6031" t="s">
        <v>10137</v>
      </c>
      <c r="C6031" s="23">
        <v>45945</v>
      </c>
      <c r="D6031" s="23">
        <v>45926</v>
      </c>
      <c r="E6031" t="s">
        <v>311</v>
      </c>
      <c r="F6031" t="s">
        <v>312</v>
      </c>
      <c r="G6031" s="22"/>
      <c r="H6031" t="s">
        <v>10394</v>
      </c>
      <c r="I6031" t="s">
        <v>341</v>
      </c>
      <c r="J6031" t="s">
        <v>342</v>
      </c>
      <c r="K6031" s="10" t="str">
        <f t="shared" si="659"/>
        <v>INM-</v>
      </c>
      <c r="L6031" t="s">
        <v>10</v>
      </c>
      <c r="M6031" s="48">
        <v>150</v>
      </c>
      <c r="N6031" t="s">
        <v>186</v>
      </c>
      <c r="O6031" t="s">
        <v>11</v>
      </c>
      <c r="P6031" s="74">
        <v>63.008800000000001</v>
      </c>
      <c r="Q6031" s="11">
        <f t="shared" si="660"/>
        <v>9451.32</v>
      </c>
      <c r="R6031" s="77">
        <v>7.1101999999999999</v>
      </c>
      <c r="S6031" s="14">
        <f t="shared" si="661"/>
        <v>8.8617000000000008</v>
      </c>
      <c r="T6031" s="13">
        <f t="shared" si="662"/>
        <v>1329.26</v>
      </c>
      <c r="U6031" s="14" t="s">
        <v>349</v>
      </c>
      <c r="V6031" t="s">
        <v>327</v>
      </c>
      <c r="W6031" s="77">
        <v>7.1101999999999999</v>
      </c>
      <c r="X6031" s="79">
        <f t="shared" si="664"/>
        <v>1329.2621867176733</v>
      </c>
    </row>
    <row r="6032" spans="1:24" x14ac:dyDescent="0.2">
      <c r="A6032" s="37" t="str">
        <f t="shared" si="663"/>
        <v>2025-10</v>
      </c>
      <c r="B6032" t="s">
        <v>10138</v>
      </c>
      <c r="C6032" s="23">
        <v>45951</v>
      </c>
      <c r="D6032" s="23">
        <v>45937</v>
      </c>
      <c r="E6032" t="s">
        <v>311</v>
      </c>
      <c r="F6032" t="s">
        <v>312</v>
      </c>
      <c r="G6032" s="22"/>
      <c r="H6032" t="s">
        <v>10395</v>
      </c>
      <c r="I6032" t="s">
        <v>341</v>
      </c>
      <c r="J6032" t="s">
        <v>342</v>
      </c>
      <c r="K6032" s="10" t="str">
        <f t="shared" si="659"/>
        <v>INM-</v>
      </c>
      <c r="L6032" t="s">
        <v>10</v>
      </c>
      <c r="M6032" s="48">
        <v>100</v>
      </c>
      <c r="N6032" t="s">
        <v>186</v>
      </c>
      <c r="O6032" t="s">
        <v>11</v>
      </c>
      <c r="P6032" s="74">
        <v>63.008800000000001</v>
      </c>
      <c r="Q6032" s="11">
        <f t="shared" si="660"/>
        <v>6300.88</v>
      </c>
      <c r="R6032" s="77">
        <v>7.1101999999999999</v>
      </c>
      <c r="S6032" s="14">
        <f t="shared" si="661"/>
        <v>8.8617000000000008</v>
      </c>
      <c r="T6032" s="13">
        <f t="shared" si="662"/>
        <v>886.17</v>
      </c>
      <c r="U6032" s="14" t="s">
        <v>349</v>
      </c>
      <c r="V6032" t="s">
        <v>327</v>
      </c>
      <c r="W6032" s="77">
        <v>7.1101999999999999</v>
      </c>
      <c r="X6032" s="79">
        <f t="shared" si="664"/>
        <v>886.17479114511559</v>
      </c>
    </row>
    <row r="6033" spans="1:24" x14ac:dyDescent="0.2">
      <c r="A6033" s="37" t="str">
        <f t="shared" si="663"/>
        <v>2025-10</v>
      </c>
      <c r="B6033" t="s">
        <v>10139</v>
      </c>
      <c r="C6033" s="23">
        <v>45957</v>
      </c>
      <c r="D6033" s="23">
        <v>45940</v>
      </c>
      <c r="E6033" t="s">
        <v>311</v>
      </c>
      <c r="F6033" t="s">
        <v>312</v>
      </c>
      <c r="G6033" s="22"/>
      <c r="H6033" t="s">
        <v>10396</v>
      </c>
      <c r="I6033" t="s">
        <v>341</v>
      </c>
      <c r="J6033" t="s">
        <v>342</v>
      </c>
      <c r="K6033" s="10" t="str">
        <f t="shared" si="659"/>
        <v>INM-</v>
      </c>
      <c r="L6033" t="s">
        <v>10</v>
      </c>
      <c r="M6033" s="48">
        <v>125</v>
      </c>
      <c r="N6033" t="s">
        <v>186</v>
      </c>
      <c r="O6033" t="s">
        <v>11</v>
      </c>
      <c r="P6033" s="74">
        <v>63.008800000000001</v>
      </c>
      <c r="Q6033" s="11">
        <f t="shared" si="660"/>
        <v>7876.1</v>
      </c>
      <c r="R6033" s="77">
        <v>7.1101999999999999</v>
      </c>
      <c r="S6033" s="14">
        <f t="shared" si="661"/>
        <v>8.8617000000000008</v>
      </c>
      <c r="T6033" s="13">
        <f t="shared" si="662"/>
        <v>1107.71</v>
      </c>
      <c r="U6033" s="14" t="s">
        <v>349</v>
      </c>
      <c r="V6033" t="s">
        <v>327</v>
      </c>
      <c r="W6033" s="77">
        <v>7.1101999999999999</v>
      </c>
      <c r="X6033" s="79">
        <f t="shared" si="664"/>
        <v>1107.7184889313944</v>
      </c>
    </row>
    <row r="6034" spans="1:24" x14ac:dyDescent="0.2">
      <c r="A6034" s="37" t="str">
        <f t="shared" si="663"/>
        <v>2025-10</v>
      </c>
      <c r="B6034" t="s">
        <v>10140</v>
      </c>
      <c r="C6034" s="23">
        <v>45961</v>
      </c>
      <c r="D6034" s="23">
        <v>45945</v>
      </c>
      <c r="E6034" t="s">
        <v>311</v>
      </c>
      <c r="F6034" t="s">
        <v>312</v>
      </c>
      <c r="G6034" s="22"/>
      <c r="H6034" t="s">
        <v>10316</v>
      </c>
      <c r="I6034" t="s">
        <v>341</v>
      </c>
      <c r="J6034" t="s">
        <v>342</v>
      </c>
      <c r="K6034" s="10" t="str">
        <f t="shared" si="659"/>
        <v>INM-</v>
      </c>
      <c r="L6034" t="s">
        <v>10</v>
      </c>
      <c r="M6034" s="48">
        <v>75</v>
      </c>
      <c r="N6034" t="s">
        <v>186</v>
      </c>
      <c r="O6034" t="s">
        <v>11</v>
      </c>
      <c r="P6034" s="74">
        <v>63.008800000000001</v>
      </c>
      <c r="Q6034" s="11">
        <f t="shared" si="660"/>
        <v>4725.66</v>
      </c>
      <c r="R6034" s="77">
        <v>7.1101999999999999</v>
      </c>
      <c r="S6034" s="14">
        <f t="shared" si="661"/>
        <v>8.8617000000000008</v>
      </c>
      <c r="T6034" s="13">
        <f t="shared" si="662"/>
        <v>664.63</v>
      </c>
      <c r="U6034" s="14" t="s">
        <v>349</v>
      </c>
      <c r="V6034" t="s">
        <v>327</v>
      </c>
      <c r="W6034" s="77">
        <v>7.1101999999999999</v>
      </c>
      <c r="X6034" s="79">
        <f t="shared" si="664"/>
        <v>664.63109335883667</v>
      </c>
    </row>
    <row r="6035" spans="1:24" x14ac:dyDescent="0.2">
      <c r="A6035" s="37" t="str">
        <f t="shared" si="663"/>
        <v>2025-10</v>
      </c>
      <c r="B6035" t="s">
        <v>10141</v>
      </c>
      <c r="C6035" s="23">
        <v>45940</v>
      </c>
      <c r="D6035" s="23">
        <v>45919</v>
      </c>
      <c r="E6035" t="s">
        <v>311</v>
      </c>
      <c r="F6035" t="s">
        <v>312</v>
      </c>
      <c r="G6035" s="22"/>
      <c r="H6035" t="s">
        <v>10393</v>
      </c>
      <c r="I6035" t="s">
        <v>331</v>
      </c>
      <c r="J6035" t="s">
        <v>332</v>
      </c>
      <c r="K6035" s="10" t="str">
        <f t="shared" si="659"/>
        <v>INM-</v>
      </c>
      <c r="L6035" t="s">
        <v>10</v>
      </c>
      <c r="M6035" s="48">
        <v>25</v>
      </c>
      <c r="N6035" t="s">
        <v>186</v>
      </c>
      <c r="O6035" t="s">
        <v>11</v>
      </c>
      <c r="P6035" s="74">
        <v>64.778800000000004</v>
      </c>
      <c r="Q6035" s="11">
        <f t="shared" si="660"/>
        <v>1619.47</v>
      </c>
      <c r="R6035" s="77">
        <v>7.1101999999999999</v>
      </c>
      <c r="S6035" s="14">
        <f t="shared" si="661"/>
        <v>9.1106999999999996</v>
      </c>
      <c r="T6035" s="13">
        <f t="shared" si="662"/>
        <v>227.77</v>
      </c>
      <c r="U6035" s="14" t="s">
        <v>349</v>
      </c>
      <c r="V6035" t="s">
        <v>327</v>
      </c>
      <c r="W6035" s="77">
        <v>7.1101999999999999</v>
      </c>
      <c r="X6035" s="79">
        <f t="shared" si="664"/>
        <v>227.76715141627523</v>
      </c>
    </row>
    <row r="6036" spans="1:24" x14ac:dyDescent="0.2">
      <c r="A6036" s="37" t="str">
        <f t="shared" si="663"/>
        <v>2025-10</v>
      </c>
      <c r="B6036" t="s">
        <v>10142</v>
      </c>
      <c r="C6036" s="23">
        <v>45945</v>
      </c>
      <c r="D6036" s="23">
        <v>45926</v>
      </c>
      <c r="E6036" t="s">
        <v>311</v>
      </c>
      <c r="F6036" t="s">
        <v>312</v>
      </c>
      <c r="G6036" s="22"/>
      <c r="H6036" t="s">
        <v>10394</v>
      </c>
      <c r="I6036" t="s">
        <v>331</v>
      </c>
      <c r="J6036" t="s">
        <v>332</v>
      </c>
      <c r="K6036" s="10" t="str">
        <f t="shared" si="659"/>
        <v>INM-</v>
      </c>
      <c r="L6036" t="s">
        <v>10</v>
      </c>
      <c r="M6036" s="48">
        <v>75</v>
      </c>
      <c r="N6036" t="s">
        <v>186</v>
      </c>
      <c r="O6036" t="s">
        <v>11</v>
      </c>
      <c r="P6036" s="74">
        <v>64.778800000000004</v>
      </c>
      <c r="Q6036" s="11">
        <f t="shared" si="660"/>
        <v>4858.41</v>
      </c>
      <c r="R6036" s="77">
        <v>7.1101999999999999</v>
      </c>
      <c r="S6036" s="14">
        <f t="shared" si="661"/>
        <v>9.1106999999999996</v>
      </c>
      <c r="T6036" s="13">
        <f t="shared" si="662"/>
        <v>683.3</v>
      </c>
      <c r="U6036" s="14" t="s">
        <v>349</v>
      </c>
      <c r="V6036" t="s">
        <v>327</v>
      </c>
      <c r="W6036" s="77">
        <v>7.1101999999999999</v>
      </c>
      <c r="X6036" s="79">
        <f t="shared" si="664"/>
        <v>683.30145424882562</v>
      </c>
    </row>
    <row r="6037" spans="1:24" x14ac:dyDescent="0.2">
      <c r="A6037" s="37" t="str">
        <f t="shared" si="663"/>
        <v>2025-10</v>
      </c>
      <c r="B6037" t="s">
        <v>10143</v>
      </c>
      <c r="C6037" s="23">
        <v>45951</v>
      </c>
      <c r="D6037" s="23">
        <v>45937</v>
      </c>
      <c r="E6037" t="s">
        <v>311</v>
      </c>
      <c r="F6037" t="s">
        <v>312</v>
      </c>
      <c r="G6037" s="22"/>
      <c r="H6037" t="s">
        <v>10395</v>
      </c>
      <c r="I6037" t="s">
        <v>331</v>
      </c>
      <c r="J6037" t="s">
        <v>332</v>
      </c>
      <c r="K6037" s="10" t="str">
        <f t="shared" si="659"/>
        <v>INM-</v>
      </c>
      <c r="L6037" t="s">
        <v>10</v>
      </c>
      <c r="M6037" s="48">
        <v>100</v>
      </c>
      <c r="N6037" t="s">
        <v>186</v>
      </c>
      <c r="O6037" t="s">
        <v>11</v>
      </c>
      <c r="P6037" s="74">
        <v>64.778800000000004</v>
      </c>
      <c r="Q6037" s="11">
        <f t="shared" si="660"/>
        <v>6477.88</v>
      </c>
      <c r="R6037" s="77">
        <v>7.1101999999999999</v>
      </c>
      <c r="S6037" s="14">
        <f t="shared" si="661"/>
        <v>9.1106999999999996</v>
      </c>
      <c r="T6037" s="13">
        <f t="shared" si="662"/>
        <v>911.07</v>
      </c>
      <c r="U6037" s="14" t="s">
        <v>349</v>
      </c>
      <c r="V6037" t="s">
        <v>327</v>
      </c>
      <c r="W6037" s="77">
        <v>7.1101999999999999</v>
      </c>
      <c r="X6037" s="79">
        <f t="shared" si="664"/>
        <v>911.0686056651009</v>
      </c>
    </row>
    <row r="6038" spans="1:24" x14ac:dyDescent="0.2">
      <c r="A6038" s="37" t="str">
        <f t="shared" si="663"/>
        <v>2025-10</v>
      </c>
      <c r="B6038" t="s">
        <v>10144</v>
      </c>
      <c r="C6038" s="23">
        <v>45961</v>
      </c>
      <c r="D6038" s="23">
        <v>45945</v>
      </c>
      <c r="E6038" t="s">
        <v>311</v>
      </c>
      <c r="F6038" t="s">
        <v>312</v>
      </c>
      <c r="G6038" s="22"/>
      <c r="H6038" t="s">
        <v>10316</v>
      </c>
      <c r="I6038" t="s">
        <v>331</v>
      </c>
      <c r="J6038" t="s">
        <v>332</v>
      </c>
      <c r="K6038" s="10" t="str">
        <f t="shared" si="659"/>
        <v>INM-</v>
      </c>
      <c r="L6038" t="s">
        <v>10</v>
      </c>
      <c r="M6038" s="48">
        <v>50</v>
      </c>
      <c r="N6038" t="s">
        <v>186</v>
      </c>
      <c r="O6038" t="s">
        <v>11</v>
      </c>
      <c r="P6038" s="74">
        <v>64.778800000000004</v>
      </c>
      <c r="Q6038" s="11">
        <f t="shared" si="660"/>
        <v>3238.94</v>
      </c>
      <c r="R6038" s="77">
        <v>7.1101999999999999</v>
      </c>
      <c r="S6038" s="14">
        <f t="shared" si="661"/>
        <v>9.1106999999999996</v>
      </c>
      <c r="T6038" s="13">
        <f t="shared" si="662"/>
        <v>455.54</v>
      </c>
      <c r="U6038" s="14" t="s">
        <v>349</v>
      </c>
      <c r="V6038" t="s">
        <v>327</v>
      </c>
      <c r="W6038" s="77">
        <v>7.1101999999999999</v>
      </c>
      <c r="X6038" s="79">
        <f t="shared" si="664"/>
        <v>455.53430283255045</v>
      </c>
    </row>
    <row r="6039" spans="1:24" x14ac:dyDescent="0.2">
      <c r="A6039" s="37" t="str">
        <f t="shared" si="663"/>
        <v>2025-10</v>
      </c>
      <c r="B6039" t="s">
        <v>10144</v>
      </c>
      <c r="C6039" s="23">
        <v>45960</v>
      </c>
      <c r="D6039" s="23">
        <v>45945</v>
      </c>
      <c r="E6039" t="s">
        <v>311</v>
      </c>
      <c r="F6039" t="s">
        <v>312</v>
      </c>
      <c r="G6039" s="22"/>
      <c r="H6039" t="s">
        <v>10397</v>
      </c>
      <c r="I6039" t="s">
        <v>331</v>
      </c>
      <c r="J6039" t="s">
        <v>332</v>
      </c>
      <c r="K6039" s="10" t="str">
        <f t="shared" si="659"/>
        <v>INM-</v>
      </c>
      <c r="L6039" t="s">
        <v>10</v>
      </c>
      <c r="M6039" s="48">
        <v>-25</v>
      </c>
      <c r="N6039" t="s">
        <v>186</v>
      </c>
      <c r="O6039" t="s">
        <v>11</v>
      </c>
      <c r="P6039" s="74">
        <v>64.778800000000004</v>
      </c>
      <c r="Q6039" s="11">
        <f t="shared" si="660"/>
        <v>-1619.47</v>
      </c>
      <c r="R6039" s="77">
        <v>7.1101999999999999</v>
      </c>
      <c r="S6039" s="14">
        <f t="shared" si="661"/>
        <v>9.1106999999999996</v>
      </c>
      <c r="T6039" s="13">
        <f t="shared" si="662"/>
        <v>-227.77</v>
      </c>
      <c r="U6039" s="14" t="s">
        <v>349</v>
      </c>
      <c r="V6039" t="s">
        <v>327</v>
      </c>
      <c r="W6039" s="77">
        <v>7.1101999999999999</v>
      </c>
      <c r="X6039" s="79">
        <f t="shared" si="664"/>
        <v>-227.76715141627523</v>
      </c>
    </row>
    <row r="6040" spans="1:24" x14ac:dyDescent="0.2">
      <c r="A6040" s="37" t="str">
        <f t="shared" si="663"/>
        <v>2025-10</v>
      </c>
      <c r="B6040" t="s">
        <v>10144</v>
      </c>
      <c r="C6040" s="23">
        <v>45960</v>
      </c>
      <c r="D6040" s="23">
        <v>45945</v>
      </c>
      <c r="E6040" t="s">
        <v>311</v>
      </c>
      <c r="F6040" t="s">
        <v>312</v>
      </c>
      <c r="G6040" s="22"/>
      <c r="H6040" t="s">
        <v>10398</v>
      </c>
      <c r="I6040" t="s">
        <v>331</v>
      </c>
      <c r="J6040" t="s">
        <v>332</v>
      </c>
      <c r="K6040" s="10" t="str">
        <f t="shared" si="659"/>
        <v>INM-</v>
      </c>
      <c r="L6040" t="s">
        <v>10</v>
      </c>
      <c r="M6040" s="48">
        <v>25</v>
      </c>
      <c r="N6040" t="s">
        <v>186</v>
      </c>
      <c r="O6040" t="s">
        <v>11</v>
      </c>
      <c r="P6040" s="74">
        <v>64.778800000000004</v>
      </c>
      <c r="Q6040" s="11">
        <f t="shared" si="660"/>
        <v>1619.47</v>
      </c>
      <c r="R6040" s="77">
        <v>7.1101999999999999</v>
      </c>
      <c r="S6040" s="14">
        <f t="shared" si="661"/>
        <v>9.1106999999999996</v>
      </c>
      <c r="T6040" s="13">
        <f t="shared" si="662"/>
        <v>227.77</v>
      </c>
      <c r="U6040" s="14" t="s">
        <v>349</v>
      </c>
      <c r="V6040" t="s">
        <v>327</v>
      </c>
      <c r="W6040" s="77">
        <v>7.1101999999999999</v>
      </c>
      <c r="X6040" s="79">
        <f t="shared" si="664"/>
        <v>227.76715141627523</v>
      </c>
    </row>
    <row r="6041" spans="1:24" x14ac:dyDescent="0.2">
      <c r="A6041" s="37" t="str">
        <f t="shared" si="663"/>
        <v>2025-10</v>
      </c>
      <c r="B6041" t="s">
        <v>10145</v>
      </c>
      <c r="C6041" s="23">
        <v>45940</v>
      </c>
      <c r="D6041" s="23">
        <v>45922</v>
      </c>
      <c r="E6041" t="s">
        <v>311</v>
      </c>
      <c r="F6041" t="s">
        <v>312</v>
      </c>
      <c r="G6041" s="22"/>
      <c r="H6041" t="s">
        <v>10399</v>
      </c>
      <c r="I6041" t="s">
        <v>334</v>
      </c>
      <c r="J6041" t="s">
        <v>335</v>
      </c>
      <c r="K6041" s="10" t="str">
        <f t="shared" si="659"/>
        <v>EXM-</v>
      </c>
      <c r="L6041" t="s">
        <v>10</v>
      </c>
      <c r="M6041" s="48">
        <v>25</v>
      </c>
      <c r="N6041" t="s">
        <v>186</v>
      </c>
      <c r="O6041" t="s">
        <v>11</v>
      </c>
      <c r="P6041" s="74">
        <v>70.353999999999999</v>
      </c>
      <c r="Q6041" s="11">
        <f t="shared" si="660"/>
        <v>1758.85</v>
      </c>
      <c r="R6041" s="77">
        <v>7.1101999999999999</v>
      </c>
      <c r="S6041" s="14">
        <f t="shared" si="661"/>
        <v>9.8948</v>
      </c>
      <c r="T6041" s="13">
        <f t="shared" si="662"/>
        <v>247.37</v>
      </c>
      <c r="U6041" s="14" t="s">
        <v>349</v>
      </c>
      <c r="V6041" t="s">
        <v>315</v>
      </c>
      <c r="W6041" s="77">
        <v>7.1101999999999999</v>
      </c>
      <c r="X6041" s="79">
        <f t="shared" si="664"/>
        <v>247.36997552811454</v>
      </c>
    </row>
    <row r="6042" spans="1:24" x14ac:dyDescent="0.2">
      <c r="A6042" s="37" t="str">
        <f t="shared" si="663"/>
        <v>2025-10</v>
      </c>
      <c r="B6042" t="s">
        <v>10146</v>
      </c>
      <c r="C6042" s="23">
        <v>45945</v>
      </c>
      <c r="D6042" s="23">
        <v>45926</v>
      </c>
      <c r="E6042" t="s">
        <v>311</v>
      </c>
      <c r="F6042" t="s">
        <v>312</v>
      </c>
      <c r="G6042" s="22"/>
      <c r="H6042" t="s">
        <v>10394</v>
      </c>
      <c r="I6042" t="s">
        <v>334</v>
      </c>
      <c r="J6042" t="s">
        <v>335</v>
      </c>
      <c r="K6042" s="10" t="str">
        <f t="shared" si="659"/>
        <v>EXM-</v>
      </c>
      <c r="L6042" t="s">
        <v>10</v>
      </c>
      <c r="M6042" s="48">
        <v>75</v>
      </c>
      <c r="N6042" t="s">
        <v>186</v>
      </c>
      <c r="O6042" t="s">
        <v>11</v>
      </c>
      <c r="P6042" s="74">
        <v>70.353999999999999</v>
      </c>
      <c r="Q6042" s="11">
        <f t="shared" si="660"/>
        <v>5276.55</v>
      </c>
      <c r="R6042" s="77">
        <v>7.1101999999999999</v>
      </c>
      <c r="S6042" s="14">
        <f t="shared" si="661"/>
        <v>9.8948</v>
      </c>
      <c r="T6042" s="13">
        <f t="shared" si="662"/>
        <v>742.11</v>
      </c>
      <c r="U6042" s="14" t="s">
        <v>349</v>
      </c>
      <c r="V6042" t="s">
        <v>315</v>
      </c>
      <c r="W6042" s="77">
        <v>7.1101999999999999</v>
      </c>
      <c r="X6042" s="79">
        <f t="shared" si="664"/>
        <v>742.10992658434361</v>
      </c>
    </row>
    <row r="6043" spans="1:24" x14ac:dyDescent="0.2">
      <c r="A6043" s="37" t="str">
        <f t="shared" si="663"/>
        <v>2025-10</v>
      </c>
      <c r="B6043" t="s">
        <v>10147</v>
      </c>
      <c r="C6043" s="23">
        <v>45951</v>
      </c>
      <c r="D6043" s="23">
        <v>45937</v>
      </c>
      <c r="E6043" t="s">
        <v>311</v>
      </c>
      <c r="F6043" t="s">
        <v>312</v>
      </c>
      <c r="G6043" s="22"/>
      <c r="H6043" t="s">
        <v>10395</v>
      </c>
      <c r="I6043" t="s">
        <v>334</v>
      </c>
      <c r="J6043" t="s">
        <v>335</v>
      </c>
      <c r="K6043" s="10" t="str">
        <f t="shared" si="659"/>
        <v>EXM-</v>
      </c>
      <c r="L6043" t="s">
        <v>10</v>
      </c>
      <c r="M6043" s="48">
        <v>100</v>
      </c>
      <c r="N6043" t="s">
        <v>186</v>
      </c>
      <c r="O6043" t="s">
        <v>11</v>
      </c>
      <c r="P6043" s="74">
        <v>70.353999999999999</v>
      </c>
      <c r="Q6043" s="11">
        <f t="shared" si="660"/>
        <v>7035.4</v>
      </c>
      <c r="R6043" s="77">
        <v>7.1101999999999999</v>
      </c>
      <c r="S6043" s="14">
        <f t="shared" si="661"/>
        <v>9.8948</v>
      </c>
      <c r="T6043" s="13">
        <f t="shared" si="662"/>
        <v>989.48</v>
      </c>
      <c r="U6043" s="14" t="s">
        <v>349</v>
      </c>
      <c r="V6043" t="s">
        <v>315</v>
      </c>
      <c r="W6043" s="77">
        <v>7.1101999999999999</v>
      </c>
      <c r="X6043" s="79">
        <f t="shared" si="664"/>
        <v>989.47990211245815</v>
      </c>
    </row>
    <row r="6044" spans="1:24" x14ac:dyDescent="0.2">
      <c r="A6044" s="37" t="str">
        <f t="shared" si="663"/>
        <v>2025-10</v>
      </c>
      <c r="B6044" t="s">
        <v>10148</v>
      </c>
      <c r="C6044" s="23">
        <v>45961</v>
      </c>
      <c r="D6044" s="23">
        <v>45945</v>
      </c>
      <c r="E6044" t="s">
        <v>311</v>
      </c>
      <c r="F6044" t="s">
        <v>312</v>
      </c>
      <c r="G6044" s="22"/>
      <c r="H6044" t="s">
        <v>10316</v>
      </c>
      <c r="I6044" t="s">
        <v>334</v>
      </c>
      <c r="J6044" t="s">
        <v>335</v>
      </c>
      <c r="K6044" s="10" t="str">
        <f t="shared" si="659"/>
        <v>EXM-</v>
      </c>
      <c r="L6044" t="s">
        <v>10</v>
      </c>
      <c r="M6044" s="48">
        <v>100</v>
      </c>
      <c r="N6044" t="s">
        <v>186</v>
      </c>
      <c r="O6044" t="s">
        <v>11</v>
      </c>
      <c r="P6044" s="74">
        <v>70.353999999999999</v>
      </c>
      <c r="Q6044" s="11">
        <f t="shared" si="660"/>
        <v>7035.4</v>
      </c>
      <c r="R6044" s="77">
        <v>7.1101999999999999</v>
      </c>
      <c r="S6044" s="14">
        <f t="shared" si="661"/>
        <v>9.8948</v>
      </c>
      <c r="T6044" s="13">
        <f t="shared" si="662"/>
        <v>989.48</v>
      </c>
      <c r="U6044" s="14" t="s">
        <v>349</v>
      </c>
      <c r="V6044" t="s">
        <v>315</v>
      </c>
      <c r="W6044" s="77">
        <v>7.1101999999999999</v>
      </c>
      <c r="X6044" s="79">
        <f t="shared" si="664"/>
        <v>989.47990211245815</v>
      </c>
    </row>
    <row r="6045" spans="1:24" x14ac:dyDescent="0.2">
      <c r="A6045" s="37" t="str">
        <f t="shared" si="663"/>
        <v>2025-10</v>
      </c>
      <c r="B6045" t="s">
        <v>10149</v>
      </c>
      <c r="C6045" s="23">
        <v>45945</v>
      </c>
      <c r="D6045" s="23">
        <v>45926</v>
      </c>
      <c r="E6045" t="s">
        <v>311</v>
      </c>
      <c r="F6045" t="s">
        <v>312</v>
      </c>
      <c r="G6045" s="22"/>
      <c r="H6045" t="s">
        <v>10394</v>
      </c>
      <c r="I6045" t="s">
        <v>337</v>
      </c>
      <c r="J6045" t="s">
        <v>338</v>
      </c>
      <c r="K6045" s="10" t="str">
        <f t="shared" si="659"/>
        <v>EXM-</v>
      </c>
      <c r="L6045" t="s">
        <v>10</v>
      </c>
      <c r="M6045" s="48">
        <v>75</v>
      </c>
      <c r="N6045" t="s">
        <v>186</v>
      </c>
      <c r="O6045" t="s">
        <v>11</v>
      </c>
      <c r="P6045" s="74">
        <v>71.769900000000007</v>
      </c>
      <c r="Q6045" s="11">
        <f t="shared" si="660"/>
        <v>5382.74</v>
      </c>
      <c r="R6045" s="77">
        <v>7.1101999999999999</v>
      </c>
      <c r="S6045" s="14">
        <f t="shared" si="661"/>
        <v>10.0939</v>
      </c>
      <c r="T6045" s="13">
        <f t="shared" si="662"/>
        <v>757.04</v>
      </c>
      <c r="U6045" s="14" t="s">
        <v>349</v>
      </c>
      <c r="V6045" t="s">
        <v>315</v>
      </c>
      <c r="W6045" s="77">
        <v>7.1101999999999999</v>
      </c>
      <c r="X6045" s="79">
        <f t="shared" si="664"/>
        <v>757.04516047368577</v>
      </c>
    </row>
    <row r="6046" spans="1:24" x14ac:dyDescent="0.2">
      <c r="A6046" s="37" t="str">
        <f t="shared" si="663"/>
        <v>2025-10</v>
      </c>
      <c r="B6046" t="s">
        <v>10150</v>
      </c>
      <c r="C6046" s="23">
        <v>45951</v>
      </c>
      <c r="D6046" s="23">
        <v>45937</v>
      </c>
      <c r="E6046" t="s">
        <v>311</v>
      </c>
      <c r="F6046" t="s">
        <v>312</v>
      </c>
      <c r="G6046" s="22"/>
      <c r="H6046" t="s">
        <v>10395</v>
      </c>
      <c r="I6046" t="s">
        <v>337</v>
      </c>
      <c r="J6046" t="s">
        <v>338</v>
      </c>
      <c r="K6046" s="10" t="str">
        <f t="shared" si="659"/>
        <v>EXM-</v>
      </c>
      <c r="L6046" t="s">
        <v>10</v>
      </c>
      <c r="M6046" s="48">
        <v>100</v>
      </c>
      <c r="N6046" t="s">
        <v>186</v>
      </c>
      <c r="O6046" t="s">
        <v>11</v>
      </c>
      <c r="P6046" s="74">
        <v>71.769900000000007</v>
      </c>
      <c r="Q6046" s="11">
        <f t="shared" si="660"/>
        <v>7176.99</v>
      </c>
      <c r="R6046" s="77">
        <v>7.1101999999999999</v>
      </c>
      <c r="S6046" s="14">
        <f t="shared" si="661"/>
        <v>10.0939</v>
      </c>
      <c r="T6046" s="13">
        <f t="shared" si="662"/>
        <v>1009.39</v>
      </c>
      <c r="U6046" s="14" t="s">
        <v>349</v>
      </c>
      <c r="V6046" t="s">
        <v>315</v>
      </c>
      <c r="W6046" s="77">
        <v>7.1101999999999999</v>
      </c>
      <c r="X6046" s="79">
        <f t="shared" si="664"/>
        <v>1009.3935472982477</v>
      </c>
    </row>
    <row r="6047" spans="1:24" x14ac:dyDescent="0.2">
      <c r="A6047" s="37" t="str">
        <f t="shared" si="663"/>
        <v>2025-10</v>
      </c>
      <c r="B6047" t="s">
        <v>10151</v>
      </c>
      <c r="C6047" s="23">
        <v>45961</v>
      </c>
      <c r="D6047" s="23">
        <v>45945</v>
      </c>
      <c r="E6047" t="s">
        <v>311</v>
      </c>
      <c r="F6047" t="s">
        <v>312</v>
      </c>
      <c r="G6047" s="22"/>
      <c r="H6047" t="s">
        <v>10316</v>
      </c>
      <c r="I6047" t="s">
        <v>337</v>
      </c>
      <c r="J6047" t="s">
        <v>338</v>
      </c>
      <c r="K6047" s="10" t="str">
        <f t="shared" si="659"/>
        <v>EXM-</v>
      </c>
      <c r="L6047" t="s">
        <v>10</v>
      </c>
      <c r="M6047" s="48">
        <v>75</v>
      </c>
      <c r="N6047" t="s">
        <v>186</v>
      </c>
      <c r="O6047" t="s">
        <v>11</v>
      </c>
      <c r="P6047" s="74">
        <v>71.769900000000007</v>
      </c>
      <c r="Q6047" s="11">
        <f t="shared" si="660"/>
        <v>5382.74</v>
      </c>
      <c r="R6047" s="77">
        <v>7.1101999999999999</v>
      </c>
      <c r="S6047" s="14">
        <f t="shared" si="661"/>
        <v>10.0939</v>
      </c>
      <c r="T6047" s="13">
        <f t="shared" si="662"/>
        <v>757.04</v>
      </c>
      <c r="U6047" s="14" t="s">
        <v>349</v>
      </c>
      <c r="V6047" t="s">
        <v>315</v>
      </c>
      <c r="W6047" s="77">
        <v>7.1101999999999999</v>
      </c>
      <c r="X6047" s="79">
        <f t="shared" si="664"/>
        <v>757.04516047368577</v>
      </c>
    </row>
    <row r="6048" spans="1:24" x14ac:dyDescent="0.2">
      <c r="A6048" s="37" t="str">
        <f t="shared" si="663"/>
        <v>2025-10</v>
      </c>
      <c r="B6048" t="s">
        <v>10152</v>
      </c>
      <c r="C6048" s="23">
        <v>45960</v>
      </c>
      <c r="D6048" s="23">
        <v>45945</v>
      </c>
      <c r="E6048" t="s">
        <v>2825</v>
      </c>
      <c r="F6048" t="s">
        <v>2826</v>
      </c>
      <c r="G6048" s="22"/>
      <c r="H6048" t="s">
        <v>10400</v>
      </c>
      <c r="I6048" t="s">
        <v>3814</v>
      </c>
      <c r="J6048" t="s">
        <v>3815</v>
      </c>
      <c r="K6048" s="10" t="str">
        <f t="shared" si="659"/>
        <v>INM-</v>
      </c>
      <c r="L6048" t="s">
        <v>10</v>
      </c>
      <c r="M6048" s="48">
        <v>90</v>
      </c>
      <c r="N6048" t="s">
        <v>186</v>
      </c>
      <c r="O6048" t="s">
        <v>11</v>
      </c>
      <c r="P6048" s="74">
        <v>81.840699999999998</v>
      </c>
      <c r="Q6048" s="11">
        <f t="shared" si="660"/>
        <v>7365.66</v>
      </c>
      <c r="R6048" s="77">
        <v>7.1101999999999999</v>
      </c>
      <c r="S6048" s="14">
        <f t="shared" si="661"/>
        <v>11.510300000000001</v>
      </c>
      <c r="T6048" s="13">
        <f t="shared" si="662"/>
        <v>1035.93</v>
      </c>
      <c r="U6048" s="14" t="s">
        <v>349</v>
      </c>
      <c r="V6048" t="s">
        <v>327</v>
      </c>
      <c r="W6048" s="77">
        <v>7.1101999999999999</v>
      </c>
      <c r="X6048" s="79">
        <f t="shared" si="664"/>
        <v>1035.9290877893729</v>
      </c>
    </row>
    <row r="6049" spans="1:24" x14ac:dyDescent="0.2">
      <c r="A6049" s="37" t="str">
        <f t="shared" si="663"/>
        <v>2025-10</v>
      </c>
      <c r="B6049" t="s">
        <v>10153</v>
      </c>
      <c r="C6049" s="23">
        <v>45940</v>
      </c>
      <c r="D6049" s="23">
        <v>45922</v>
      </c>
      <c r="E6049" t="s">
        <v>311</v>
      </c>
      <c r="F6049" t="s">
        <v>312</v>
      </c>
      <c r="G6049" s="22"/>
      <c r="H6049" t="s">
        <v>10401</v>
      </c>
      <c r="I6049" t="s">
        <v>1237</v>
      </c>
      <c r="J6049" t="s">
        <v>1238</v>
      </c>
      <c r="K6049" s="10" t="str">
        <f t="shared" si="659"/>
        <v>EXM-</v>
      </c>
      <c r="L6049" t="s">
        <v>10</v>
      </c>
      <c r="M6049" s="48">
        <v>25</v>
      </c>
      <c r="N6049" t="s">
        <v>186</v>
      </c>
      <c r="O6049" t="s">
        <v>11</v>
      </c>
      <c r="P6049" s="74">
        <v>90.177000000000007</v>
      </c>
      <c r="Q6049" s="11">
        <f t="shared" si="660"/>
        <v>2254.4299999999998</v>
      </c>
      <c r="R6049" s="77">
        <v>7.1101999999999999</v>
      </c>
      <c r="S6049" s="14">
        <f t="shared" si="661"/>
        <v>12.6828</v>
      </c>
      <c r="T6049" s="13">
        <f t="shared" si="662"/>
        <v>317.07</v>
      </c>
      <c r="U6049" s="14" t="s">
        <v>349</v>
      </c>
      <c r="V6049" t="s">
        <v>315</v>
      </c>
      <c r="W6049" s="77">
        <v>7.1101999999999999</v>
      </c>
      <c r="X6049" s="79">
        <f t="shared" si="664"/>
        <v>317.06914010857645</v>
      </c>
    </row>
    <row r="6050" spans="1:24" x14ac:dyDescent="0.2">
      <c r="A6050" s="37" t="str">
        <f t="shared" si="663"/>
        <v>2025-10</v>
      </c>
      <c r="B6050" t="s">
        <v>10154</v>
      </c>
      <c r="C6050" s="23">
        <v>45940</v>
      </c>
      <c r="D6050" s="23">
        <v>45915</v>
      </c>
      <c r="E6050" t="s">
        <v>311</v>
      </c>
      <c r="F6050" t="s">
        <v>312</v>
      </c>
      <c r="G6050" s="22"/>
      <c r="H6050" t="s">
        <v>10402</v>
      </c>
      <c r="I6050" t="s">
        <v>662</v>
      </c>
      <c r="J6050" t="s">
        <v>663</v>
      </c>
      <c r="K6050" s="10" t="str">
        <f t="shared" si="659"/>
        <v>INM-</v>
      </c>
      <c r="L6050" t="s">
        <v>10</v>
      </c>
      <c r="M6050" s="48">
        <v>50</v>
      </c>
      <c r="N6050" t="s">
        <v>186</v>
      </c>
      <c r="O6050" t="s">
        <v>11</v>
      </c>
      <c r="P6050" s="74">
        <v>92.743399999999994</v>
      </c>
      <c r="Q6050" s="11">
        <f t="shared" si="660"/>
        <v>4637.17</v>
      </c>
      <c r="R6050" s="77">
        <v>7.1101999999999999</v>
      </c>
      <c r="S6050" s="14">
        <f t="shared" si="661"/>
        <v>13.043699999999999</v>
      </c>
      <c r="T6050" s="13">
        <f t="shared" si="662"/>
        <v>652.19000000000005</v>
      </c>
      <c r="U6050" s="14" t="s">
        <v>349</v>
      </c>
      <c r="V6050" t="s">
        <v>327</v>
      </c>
      <c r="W6050" s="77">
        <v>7.1101999999999999</v>
      </c>
      <c r="X6050" s="79">
        <f t="shared" si="664"/>
        <v>652.18559252904276</v>
      </c>
    </row>
    <row r="6051" spans="1:24" x14ac:dyDescent="0.2">
      <c r="A6051" s="37" t="str">
        <f t="shared" si="663"/>
        <v>2025-10</v>
      </c>
      <c r="B6051" t="s">
        <v>10155</v>
      </c>
      <c r="C6051" s="23">
        <v>45945</v>
      </c>
      <c r="D6051" s="23">
        <v>45925</v>
      </c>
      <c r="E6051" t="s">
        <v>311</v>
      </c>
      <c r="F6051" t="s">
        <v>312</v>
      </c>
      <c r="G6051" s="22"/>
      <c r="H6051" t="s">
        <v>10403</v>
      </c>
      <c r="I6051" t="s">
        <v>662</v>
      </c>
      <c r="J6051" t="s">
        <v>663</v>
      </c>
      <c r="K6051" s="10" t="str">
        <f t="shared" si="659"/>
        <v>INM-</v>
      </c>
      <c r="L6051" t="s">
        <v>10</v>
      </c>
      <c r="M6051" s="48">
        <v>125</v>
      </c>
      <c r="N6051" t="s">
        <v>186</v>
      </c>
      <c r="O6051" t="s">
        <v>11</v>
      </c>
      <c r="P6051" s="74">
        <v>92.743399999999994</v>
      </c>
      <c r="Q6051" s="11">
        <f t="shared" si="660"/>
        <v>11592.93</v>
      </c>
      <c r="R6051" s="77">
        <v>7.1101999999999999</v>
      </c>
      <c r="S6051" s="14">
        <f t="shared" si="661"/>
        <v>13.043699999999999</v>
      </c>
      <c r="T6051" s="13">
        <f t="shared" si="662"/>
        <v>1630.46</v>
      </c>
      <c r="U6051" s="14" t="s">
        <v>349</v>
      </c>
      <c r="V6051" t="s">
        <v>327</v>
      </c>
      <c r="W6051" s="77">
        <v>7.1101999999999999</v>
      </c>
      <c r="X6051" s="79">
        <f t="shared" si="664"/>
        <v>1630.463981322607</v>
      </c>
    </row>
    <row r="6052" spans="1:24" x14ac:dyDescent="0.2">
      <c r="A6052" s="37" t="str">
        <f t="shared" si="663"/>
        <v>2025-10</v>
      </c>
      <c r="B6052" t="s">
        <v>10156</v>
      </c>
      <c r="C6052" s="23">
        <v>45957</v>
      </c>
      <c r="D6052" s="23">
        <v>45940</v>
      </c>
      <c r="E6052" t="s">
        <v>311</v>
      </c>
      <c r="F6052" t="s">
        <v>312</v>
      </c>
      <c r="G6052" s="22"/>
      <c r="H6052" t="s">
        <v>10396</v>
      </c>
      <c r="I6052" t="s">
        <v>662</v>
      </c>
      <c r="J6052" t="s">
        <v>663</v>
      </c>
      <c r="K6052" s="10" t="str">
        <f t="shared" si="659"/>
        <v>INM-</v>
      </c>
      <c r="L6052" t="s">
        <v>10</v>
      </c>
      <c r="M6052" s="48">
        <v>175</v>
      </c>
      <c r="N6052" t="s">
        <v>186</v>
      </c>
      <c r="O6052" t="s">
        <v>11</v>
      </c>
      <c r="P6052" s="74">
        <v>92.743399999999994</v>
      </c>
      <c r="Q6052" s="11">
        <f t="shared" si="660"/>
        <v>16230.1</v>
      </c>
      <c r="R6052" s="77">
        <v>7.1101999999999999</v>
      </c>
      <c r="S6052" s="14">
        <f t="shared" si="661"/>
        <v>13.043699999999999</v>
      </c>
      <c r="T6052" s="13">
        <f t="shared" si="662"/>
        <v>2282.65</v>
      </c>
      <c r="U6052" s="14" t="s">
        <v>349</v>
      </c>
      <c r="V6052" t="s">
        <v>327</v>
      </c>
      <c r="W6052" s="77">
        <v>7.1101999999999999</v>
      </c>
      <c r="X6052" s="79">
        <f t="shared" si="664"/>
        <v>2282.6495738516496</v>
      </c>
    </row>
    <row r="6053" spans="1:24" x14ac:dyDescent="0.2">
      <c r="A6053" s="37" t="str">
        <f t="shared" si="663"/>
        <v>2025-10</v>
      </c>
      <c r="B6053" t="s">
        <v>10157</v>
      </c>
      <c r="C6053" s="23">
        <v>45961</v>
      </c>
      <c r="D6053" s="23">
        <v>45945</v>
      </c>
      <c r="E6053" t="s">
        <v>311</v>
      </c>
      <c r="F6053" t="s">
        <v>312</v>
      </c>
      <c r="G6053" s="22"/>
      <c r="H6053" t="s">
        <v>10316</v>
      </c>
      <c r="I6053" t="s">
        <v>662</v>
      </c>
      <c r="J6053" t="s">
        <v>663</v>
      </c>
      <c r="K6053" s="10" t="str">
        <f t="shared" si="659"/>
        <v>INM-</v>
      </c>
      <c r="L6053" t="s">
        <v>10</v>
      </c>
      <c r="M6053" s="48">
        <v>325</v>
      </c>
      <c r="N6053" t="s">
        <v>186</v>
      </c>
      <c r="O6053" t="s">
        <v>11</v>
      </c>
      <c r="P6053" s="74">
        <v>92.743399999999994</v>
      </c>
      <c r="Q6053" s="11">
        <f t="shared" si="660"/>
        <v>30141.61</v>
      </c>
      <c r="R6053" s="77">
        <v>7.1101999999999999</v>
      </c>
      <c r="S6053" s="14">
        <f t="shared" si="661"/>
        <v>13.043699999999999</v>
      </c>
      <c r="T6053" s="13">
        <f t="shared" si="662"/>
        <v>4239.2</v>
      </c>
      <c r="U6053" s="14" t="s">
        <v>349</v>
      </c>
      <c r="V6053" t="s">
        <v>327</v>
      </c>
      <c r="W6053" s="77">
        <v>7.1101999999999999</v>
      </c>
      <c r="X6053" s="79">
        <f t="shared" si="664"/>
        <v>4239.2063514387783</v>
      </c>
    </row>
    <row r="6054" spans="1:24" x14ac:dyDescent="0.2">
      <c r="A6054" s="37" t="str">
        <f t="shared" si="663"/>
        <v>2025-10</v>
      </c>
      <c r="B6054" t="s">
        <v>10158</v>
      </c>
      <c r="C6054" s="23">
        <v>45954</v>
      </c>
      <c r="D6054" s="23">
        <v>45940</v>
      </c>
      <c r="E6054" t="s">
        <v>311</v>
      </c>
      <c r="F6054" t="s">
        <v>312</v>
      </c>
      <c r="G6054" s="22"/>
      <c r="H6054" t="s">
        <v>10404</v>
      </c>
      <c r="I6054" t="s">
        <v>309</v>
      </c>
      <c r="J6054" t="s">
        <v>310</v>
      </c>
      <c r="K6054" s="10" t="str">
        <f t="shared" si="659"/>
        <v>EXM-</v>
      </c>
      <c r="L6054" t="s">
        <v>10</v>
      </c>
      <c r="M6054" s="48">
        <v>25</v>
      </c>
      <c r="N6054" t="s">
        <v>186</v>
      </c>
      <c r="O6054" t="s">
        <v>11</v>
      </c>
      <c r="P6054" s="74">
        <v>102.0354</v>
      </c>
      <c r="Q6054" s="11">
        <f t="shared" si="660"/>
        <v>2550.89</v>
      </c>
      <c r="R6054" s="77">
        <v>7.1101999999999999</v>
      </c>
      <c r="S6054" s="14">
        <f t="shared" si="661"/>
        <v>14.3506</v>
      </c>
      <c r="T6054" s="13">
        <f t="shared" si="662"/>
        <v>358.77</v>
      </c>
      <c r="U6054" s="14" t="s">
        <v>349</v>
      </c>
      <c r="V6054" t="s">
        <v>315</v>
      </c>
      <c r="W6054" s="77">
        <v>7.1101999999999999</v>
      </c>
      <c r="X6054" s="79">
        <f t="shared" si="664"/>
        <v>358.76416978425357</v>
      </c>
    </row>
    <row r="6055" spans="1:24" x14ac:dyDescent="0.2">
      <c r="A6055" s="37" t="str">
        <f t="shared" si="663"/>
        <v>2025-10</v>
      </c>
      <c r="B6055" t="s">
        <v>10159</v>
      </c>
      <c r="C6055" s="23">
        <v>45940</v>
      </c>
      <c r="D6055" s="23">
        <v>45919</v>
      </c>
      <c r="E6055" t="s">
        <v>311</v>
      </c>
      <c r="F6055" t="s">
        <v>312</v>
      </c>
      <c r="G6055" s="22"/>
      <c r="H6055" t="s">
        <v>10405</v>
      </c>
      <c r="I6055" t="s">
        <v>10542</v>
      </c>
      <c r="J6055" t="s">
        <v>10543</v>
      </c>
      <c r="K6055" s="10" t="str">
        <f t="shared" si="659"/>
        <v>INM-</v>
      </c>
      <c r="L6055" t="s">
        <v>10</v>
      </c>
      <c r="M6055" s="48">
        <v>25</v>
      </c>
      <c r="N6055" t="s">
        <v>186</v>
      </c>
      <c r="O6055" t="s">
        <v>11</v>
      </c>
      <c r="P6055" s="74">
        <v>102.38939999999999</v>
      </c>
      <c r="Q6055" s="11">
        <f t="shared" si="660"/>
        <v>2559.7399999999998</v>
      </c>
      <c r="R6055" s="77">
        <v>7.1101999999999999</v>
      </c>
      <c r="S6055" s="14">
        <f t="shared" si="661"/>
        <v>14.400399999999999</v>
      </c>
      <c r="T6055" s="13">
        <f t="shared" si="662"/>
        <v>360.01</v>
      </c>
      <c r="U6055" s="14" t="s">
        <v>349</v>
      </c>
      <c r="V6055" t="s">
        <v>327</v>
      </c>
      <c r="W6055" s="77">
        <v>7.1101999999999999</v>
      </c>
      <c r="X6055" s="79">
        <f t="shared" si="664"/>
        <v>360.00886051025287</v>
      </c>
    </row>
    <row r="6056" spans="1:24" x14ac:dyDescent="0.2">
      <c r="A6056" s="37" t="str">
        <f t="shared" si="663"/>
        <v>2025-10</v>
      </c>
      <c r="B6056" t="s">
        <v>10160</v>
      </c>
      <c r="C6056" s="23">
        <v>45945</v>
      </c>
      <c r="D6056" s="23">
        <v>45926</v>
      </c>
      <c r="E6056" t="s">
        <v>311</v>
      </c>
      <c r="F6056" t="s">
        <v>312</v>
      </c>
      <c r="G6056" s="22"/>
      <c r="H6056" t="s">
        <v>10394</v>
      </c>
      <c r="I6056" t="s">
        <v>10542</v>
      </c>
      <c r="J6056" t="s">
        <v>10543</v>
      </c>
      <c r="K6056" s="10" t="str">
        <f t="shared" si="659"/>
        <v>INM-</v>
      </c>
      <c r="L6056" t="s">
        <v>10</v>
      </c>
      <c r="M6056" s="48">
        <v>50</v>
      </c>
      <c r="N6056" t="s">
        <v>186</v>
      </c>
      <c r="O6056" t="s">
        <v>11</v>
      </c>
      <c r="P6056" s="74">
        <v>102.38939999999999</v>
      </c>
      <c r="Q6056" s="11">
        <f t="shared" si="660"/>
        <v>5119.47</v>
      </c>
      <c r="R6056" s="77">
        <v>7.1101999999999999</v>
      </c>
      <c r="S6056" s="14">
        <f t="shared" si="661"/>
        <v>14.400399999999999</v>
      </c>
      <c r="T6056" s="13">
        <f t="shared" si="662"/>
        <v>720.02</v>
      </c>
      <c r="U6056" s="14" t="s">
        <v>349</v>
      </c>
      <c r="V6056" t="s">
        <v>327</v>
      </c>
      <c r="W6056" s="77">
        <v>7.1101999999999999</v>
      </c>
      <c r="X6056" s="79">
        <f t="shared" si="664"/>
        <v>720.01772102050575</v>
      </c>
    </row>
    <row r="6057" spans="1:24" x14ac:dyDescent="0.2">
      <c r="A6057" s="37" t="str">
        <f t="shared" si="663"/>
        <v>2025-10</v>
      </c>
      <c r="B6057" t="s">
        <v>10161</v>
      </c>
      <c r="C6057" s="23">
        <v>45957</v>
      </c>
      <c r="D6057" s="23">
        <v>45940</v>
      </c>
      <c r="E6057" t="s">
        <v>2825</v>
      </c>
      <c r="F6057" t="s">
        <v>2826</v>
      </c>
      <c r="G6057" s="22"/>
      <c r="H6057" t="s">
        <v>10406</v>
      </c>
      <c r="I6057" t="s">
        <v>3816</v>
      </c>
      <c r="J6057" t="s">
        <v>3817</v>
      </c>
      <c r="K6057" s="10" t="str">
        <f t="shared" si="659"/>
        <v>INM-</v>
      </c>
      <c r="L6057" t="s">
        <v>10</v>
      </c>
      <c r="M6057" s="48">
        <v>30</v>
      </c>
      <c r="N6057" t="s">
        <v>186</v>
      </c>
      <c r="O6057" t="s">
        <v>11</v>
      </c>
      <c r="P6057" s="74">
        <v>104.4602</v>
      </c>
      <c r="Q6057" s="11">
        <f t="shared" si="660"/>
        <v>3133.81</v>
      </c>
      <c r="R6057" s="77">
        <v>7.1101999999999999</v>
      </c>
      <c r="S6057" s="14">
        <f t="shared" si="661"/>
        <v>14.691599999999999</v>
      </c>
      <c r="T6057" s="13">
        <f t="shared" si="662"/>
        <v>440.75</v>
      </c>
      <c r="U6057" s="14" t="s">
        <v>349</v>
      </c>
      <c r="V6057" t="s">
        <v>327</v>
      </c>
      <c r="W6057" s="77">
        <v>7.1101999999999999</v>
      </c>
      <c r="X6057" s="79">
        <f t="shared" si="664"/>
        <v>440.74793957975868</v>
      </c>
    </row>
    <row r="6058" spans="1:24" x14ac:dyDescent="0.2">
      <c r="A6058" s="37" t="str">
        <f t="shared" si="663"/>
        <v>2025-10</v>
      </c>
      <c r="B6058" t="s">
        <v>10162</v>
      </c>
      <c r="C6058" s="23">
        <v>45960</v>
      </c>
      <c r="D6058" s="23">
        <v>45945</v>
      </c>
      <c r="E6058" t="s">
        <v>2825</v>
      </c>
      <c r="F6058" t="s">
        <v>2826</v>
      </c>
      <c r="G6058" s="22"/>
      <c r="H6058" t="s">
        <v>10400</v>
      </c>
      <c r="I6058" t="s">
        <v>3816</v>
      </c>
      <c r="J6058" t="s">
        <v>3817</v>
      </c>
      <c r="K6058" s="10" t="str">
        <f t="shared" si="659"/>
        <v>INM-</v>
      </c>
      <c r="L6058" t="s">
        <v>10</v>
      </c>
      <c r="M6058" s="48">
        <v>60</v>
      </c>
      <c r="N6058" t="s">
        <v>186</v>
      </c>
      <c r="O6058" t="s">
        <v>11</v>
      </c>
      <c r="P6058" s="74">
        <v>104.4602</v>
      </c>
      <c r="Q6058" s="11">
        <f t="shared" si="660"/>
        <v>6267.61</v>
      </c>
      <c r="R6058" s="77">
        <v>7.1101999999999999</v>
      </c>
      <c r="S6058" s="14">
        <f t="shared" si="661"/>
        <v>14.691599999999999</v>
      </c>
      <c r="T6058" s="13">
        <f t="shared" si="662"/>
        <v>881.5</v>
      </c>
      <c r="U6058" s="14" t="s">
        <v>349</v>
      </c>
      <c r="V6058" t="s">
        <v>327</v>
      </c>
      <c r="W6058" s="77">
        <v>7.1101999999999999</v>
      </c>
      <c r="X6058" s="79">
        <f t="shared" si="664"/>
        <v>881.49587915951736</v>
      </c>
    </row>
    <row r="6059" spans="1:24" x14ac:dyDescent="0.2">
      <c r="A6059" s="37" t="str">
        <f t="shared" si="663"/>
        <v>2025-10</v>
      </c>
      <c r="B6059" t="s">
        <v>10163</v>
      </c>
      <c r="C6059" s="23">
        <v>45940</v>
      </c>
      <c r="D6059" s="23">
        <v>45915</v>
      </c>
      <c r="E6059" t="s">
        <v>311</v>
      </c>
      <c r="F6059" t="s">
        <v>312</v>
      </c>
      <c r="G6059" s="22"/>
      <c r="H6059" t="s">
        <v>10402</v>
      </c>
      <c r="I6059" t="s">
        <v>669</v>
      </c>
      <c r="J6059" t="s">
        <v>670</v>
      </c>
      <c r="K6059" s="10" t="str">
        <f t="shared" si="659"/>
        <v>INM-</v>
      </c>
      <c r="L6059" t="s">
        <v>10</v>
      </c>
      <c r="M6059" s="48">
        <v>50</v>
      </c>
      <c r="N6059" t="s">
        <v>186</v>
      </c>
      <c r="O6059" t="s">
        <v>11</v>
      </c>
      <c r="P6059" s="74">
        <v>110.17700000000001</v>
      </c>
      <c r="Q6059" s="11">
        <f t="shared" si="660"/>
        <v>5508.85</v>
      </c>
      <c r="R6059" s="77">
        <v>7.1101999999999999</v>
      </c>
      <c r="S6059" s="14">
        <f t="shared" si="661"/>
        <v>15.4956</v>
      </c>
      <c r="T6059" s="13">
        <f t="shared" si="662"/>
        <v>774.78</v>
      </c>
      <c r="U6059" s="14" t="s">
        <v>349</v>
      </c>
      <c r="V6059" t="s">
        <v>327</v>
      </c>
      <c r="W6059" s="77">
        <v>7.1101999999999999</v>
      </c>
      <c r="X6059" s="79">
        <f t="shared" si="664"/>
        <v>774.78130010407597</v>
      </c>
    </row>
    <row r="6060" spans="1:24" x14ac:dyDescent="0.2">
      <c r="A6060" s="37" t="str">
        <f t="shared" si="663"/>
        <v>2025-10</v>
      </c>
      <c r="B6060" t="s">
        <v>10164</v>
      </c>
      <c r="C6060" s="23">
        <v>45957</v>
      </c>
      <c r="D6060" s="23">
        <v>45940</v>
      </c>
      <c r="E6060" t="s">
        <v>311</v>
      </c>
      <c r="F6060" t="s">
        <v>312</v>
      </c>
      <c r="G6060" s="22"/>
      <c r="H6060" t="s">
        <v>10396</v>
      </c>
      <c r="I6060" t="s">
        <v>669</v>
      </c>
      <c r="J6060" t="s">
        <v>670</v>
      </c>
      <c r="K6060" s="10" t="str">
        <f t="shared" si="659"/>
        <v>INM-</v>
      </c>
      <c r="L6060" t="s">
        <v>10</v>
      </c>
      <c r="M6060" s="48">
        <v>50</v>
      </c>
      <c r="N6060" t="s">
        <v>186</v>
      </c>
      <c r="O6060" t="s">
        <v>11</v>
      </c>
      <c r="P6060" s="74">
        <v>110.17700000000001</v>
      </c>
      <c r="Q6060" s="11">
        <f t="shared" si="660"/>
        <v>5508.85</v>
      </c>
      <c r="R6060" s="77">
        <v>7.1101999999999999</v>
      </c>
      <c r="S6060" s="14">
        <f t="shared" si="661"/>
        <v>15.4956</v>
      </c>
      <c r="T6060" s="13">
        <f t="shared" si="662"/>
        <v>774.78</v>
      </c>
      <c r="U6060" s="14" t="s">
        <v>349</v>
      </c>
      <c r="V6060" t="s">
        <v>327</v>
      </c>
      <c r="W6060" s="77">
        <v>7.1101999999999999</v>
      </c>
      <c r="X6060" s="79">
        <f t="shared" si="664"/>
        <v>774.78130010407597</v>
      </c>
    </row>
    <row r="6061" spans="1:24" x14ac:dyDescent="0.2">
      <c r="A6061" s="37" t="str">
        <f t="shared" si="663"/>
        <v>2025-10</v>
      </c>
      <c r="B6061" t="s">
        <v>10165</v>
      </c>
      <c r="C6061" s="23">
        <v>45961</v>
      </c>
      <c r="D6061" s="23">
        <v>45945</v>
      </c>
      <c r="E6061" t="s">
        <v>311</v>
      </c>
      <c r="F6061" t="s">
        <v>312</v>
      </c>
      <c r="G6061" s="22"/>
      <c r="H6061" t="s">
        <v>10316</v>
      </c>
      <c r="I6061" t="s">
        <v>669</v>
      </c>
      <c r="J6061" t="s">
        <v>670</v>
      </c>
      <c r="K6061" s="10" t="str">
        <f t="shared" si="659"/>
        <v>INM-</v>
      </c>
      <c r="L6061" t="s">
        <v>10</v>
      </c>
      <c r="M6061" s="48">
        <v>200</v>
      </c>
      <c r="N6061" t="s">
        <v>186</v>
      </c>
      <c r="O6061" t="s">
        <v>11</v>
      </c>
      <c r="P6061" s="74">
        <v>110.17700000000001</v>
      </c>
      <c r="Q6061" s="11">
        <f t="shared" si="660"/>
        <v>22035.4</v>
      </c>
      <c r="R6061" s="77">
        <v>7.1101999999999999</v>
      </c>
      <c r="S6061" s="14">
        <f t="shared" si="661"/>
        <v>15.4956</v>
      </c>
      <c r="T6061" s="13">
        <f t="shared" si="662"/>
        <v>3099.12</v>
      </c>
      <c r="U6061" s="14" t="s">
        <v>349</v>
      </c>
      <c r="V6061" t="s">
        <v>327</v>
      </c>
      <c r="W6061" s="77">
        <v>7.1101999999999999</v>
      </c>
      <c r="X6061" s="79">
        <f t="shared" si="664"/>
        <v>3099.1252004163039</v>
      </c>
    </row>
    <row r="6062" spans="1:24" x14ac:dyDescent="0.2">
      <c r="A6062" s="37" t="str">
        <f t="shared" si="663"/>
        <v>2025-10</v>
      </c>
      <c r="B6062" t="s">
        <v>10166</v>
      </c>
      <c r="C6062" s="23">
        <v>45940</v>
      </c>
      <c r="D6062" s="23">
        <v>45919</v>
      </c>
      <c r="E6062" t="s">
        <v>311</v>
      </c>
      <c r="F6062" t="s">
        <v>312</v>
      </c>
      <c r="G6062" s="22"/>
      <c r="H6062" t="s">
        <v>10405</v>
      </c>
      <c r="I6062" t="s">
        <v>10544</v>
      </c>
      <c r="J6062" t="s">
        <v>10545</v>
      </c>
      <c r="K6062" s="10" t="str">
        <f t="shared" si="659"/>
        <v>INM-</v>
      </c>
      <c r="L6062" t="s">
        <v>10</v>
      </c>
      <c r="M6062" s="48">
        <v>25</v>
      </c>
      <c r="N6062" t="s">
        <v>186</v>
      </c>
      <c r="O6062" t="s">
        <v>11</v>
      </c>
      <c r="P6062" s="74">
        <v>111.1504</v>
      </c>
      <c r="Q6062" s="11">
        <f t="shared" si="660"/>
        <v>2778.76</v>
      </c>
      <c r="R6062" s="77">
        <v>7.1101999999999999</v>
      </c>
      <c r="S6062" s="14">
        <f t="shared" si="661"/>
        <v>15.6325</v>
      </c>
      <c r="T6062" s="13">
        <f t="shared" si="662"/>
        <v>390.81</v>
      </c>
      <c r="U6062" s="14" t="s">
        <v>349</v>
      </c>
      <c r="V6062" t="s">
        <v>327</v>
      </c>
      <c r="W6062" s="77">
        <v>7.1101999999999999</v>
      </c>
      <c r="X6062" s="79">
        <f t="shared" si="664"/>
        <v>390.81319794098619</v>
      </c>
    </row>
    <row r="6063" spans="1:24" x14ac:dyDescent="0.2">
      <c r="A6063" s="37" t="str">
        <f t="shared" si="663"/>
        <v>2025-10</v>
      </c>
      <c r="B6063" t="s">
        <v>10166</v>
      </c>
      <c r="C6063" s="23">
        <v>45940</v>
      </c>
      <c r="D6063" s="23">
        <v>45919</v>
      </c>
      <c r="E6063" t="s">
        <v>311</v>
      </c>
      <c r="F6063" t="s">
        <v>312</v>
      </c>
      <c r="G6063" s="22"/>
      <c r="H6063" t="s">
        <v>10405</v>
      </c>
      <c r="I6063" t="s">
        <v>10544</v>
      </c>
      <c r="J6063" t="s">
        <v>10545</v>
      </c>
      <c r="K6063" s="10" t="str">
        <f t="shared" si="659"/>
        <v>INM-</v>
      </c>
      <c r="L6063" t="s">
        <v>10</v>
      </c>
      <c r="M6063" s="48">
        <v>25</v>
      </c>
      <c r="N6063" t="s">
        <v>186</v>
      </c>
      <c r="O6063" t="s">
        <v>11</v>
      </c>
      <c r="P6063" s="74">
        <v>111.1504</v>
      </c>
      <c r="Q6063" s="11">
        <f t="shared" si="660"/>
        <v>2778.76</v>
      </c>
      <c r="R6063" s="77">
        <v>7.1101999999999999</v>
      </c>
      <c r="S6063" s="14">
        <f t="shared" si="661"/>
        <v>15.6325</v>
      </c>
      <c r="T6063" s="13">
        <f t="shared" si="662"/>
        <v>390.81</v>
      </c>
      <c r="U6063" s="14" t="s">
        <v>349</v>
      </c>
      <c r="V6063" t="s">
        <v>327</v>
      </c>
      <c r="W6063" s="77">
        <v>7.1101999999999999</v>
      </c>
      <c r="X6063" s="79">
        <f t="shared" si="664"/>
        <v>390.81319794098619</v>
      </c>
    </row>
    <row r="6064" spans="1:24" x14ac:dyDescent="0.2">
      <c r="A6064" s="37" t="str">
        <f t="shared" si="663"/>
        <v>2025-10</v>
      </c>
      <c r="B6064" t="s">
        <v>10167</v>
      </c>
      <c r="C6064" s="23">
        <v>45960</v>
      </c>
      <c r="D6064" s="23">
        <v>45945</v>
      </c>
      <c r="E6064" t="s">
        <v>2825</v>
      </c>
      <c r="F6064" t="s">
        <v>2826</v>
      </c>
      <c r="G6064" s="22"/>
      <c r="H6064" t="s">
        <v>10400</v>
      </c>
      <c r="I6064" t="s">
        <v>4832</v>
      </c>
      <c r="J6064" t="s">
        <v>4833</v>
      </c>
      <c r="K6064" s="10" t="str">
        <f t="shared" si="659"/>
        <v>INM-</v>
      </c>
      <c r="L6064" t="s">
        <v>10</v>
      </c>
      <c r="M6064" s="48">
        <v>60</v>
      </c>
      <c r="N6064" t="s">
        <v>186</v>
      </c>
      <c r="O6064" t="s">
        <v>11</v>
      </c>
      <c r="P6064" s="74">
        <v>111.92919999999999</v>
      </c>
      <c r="Q6064" s="11">
        <f t="shared" si="660"/>
        <v>6715.75</v>
      </c>
      <c r="R6064" s="77">
        <v>7.1101999999999999</v>
      </c>
      <c r="S6064" s="14">
        <f t="shared" si="661"/>
        <v>15.742100000000001</v>
      </c>
      <c r="T6064" s="13">
        <f t="shared" si="662"/>
        <v>944.53</v>
      </c>
      <c r="U6064" s="14" t="s">
        <v>349</v>
      </c>
      <c r="V6064" t="s">
        <v>327</v>
      </c>
      <c r="W6064" s="77">
        <v>7.1101999999999999</v>
      </c>
      <c r="X6064" s="79">
        <f t="shared" si="664"/>
        <v>944.52364209164296</v>
      </c>
    </row>
    <row r="6065" spans="1:24" x14ac:dyDescent="0.2">
      <c r="A6065" s="37" t="str">
        <f t="shared" si="663"/>
        <v>2025-10</v>
      </c>
      <c r="B6065" t="s">
        <v>10168</v>
      </c>
      <c r="C6065" s="23">
        <v>45940</v>
      </c>
      <c r="D6065" s="23">
        <v>45919</v>
      </c>
      <c r="E6065" t="s">
        <v>311</v>
      </c>
      <c r="F6065" t="s">
        <v>312</v>
      </c>
      <c r="G6065" s="22"/>
      <c r="H6065" t="s">
        <v>10407</v>
      </c>
      <c r="I6065" t="s">
        <v>316</v>
      </c>
      <c r="J6065" t="s">
        <v>317</v>
      </c>
      <c r="K6065" s="10" t="str">
        <f t="shared" si="659"/>
        <v>EXM-</v>
      </c>
      <c r="L6065" t="s">
        <v>10</v>
      </c>
      <c r="M6065" s="48">
        <v>50</v>
      </c>
      <c r="N6065" t="s">
        <v>186</v>
      </c>
      <c r="O6065" t="s">
        <v>11</v>
      </c>
      <c r="P6065" s="74">
        <v>117.3451</v>
      </c>
      <c r="Q6065" s="11">
        <f t="shared" si="660"/>
        <v>5867.26</v>
      </c>
      <c r="R6065" s="77">
        <v>7.1101999999999999</v>
      </c>
      <c r="S6065" s="14">
        <f t="shared" si="661"/>
        <v>16.503799999999998</v>
      </c>
      <c r="T6065" s="13">
        <f t="shared" si="662"/>
        <v>825.19</v>
      </c>
      <c r="U6065" s="14" t="s">
        <v>349</v>
      </c>
      <c r="V6065" t="s">
        <v>315</v>
      </c>
      <c r="W6065" s="77">
        <v>7.1101999999999999</v>
      </c>
      <c r="X6065" s="79">
        <f t="shared" si="664"/>
        <v>825.18846164664853</v>
      </c>
    </row>
    <row r="6066" spans="1:24" x14ac:dyDescent="0.2">
      <c r="A6066" s="37" t="str">
        <f t="shared" si="663"/>
        <v>2025-10</v>
      </c>
      <c r="B6066" t="s">
        <v>10169</v>
      </c>
      <c r="C6066" s="23">
        <v>45940</v>
      </c>
      <c r="D6066" s="23">
        <v>45922</v>
      </c>
      <c r="E6066" t="s">
        <v>311</v>
      </c>
      <c r="F6066" t="s">
        <v>312</v>
      </c>
      <c r="G6066" s="22"/>
      <c r="H6066" t="s">
        <v>10401</v>
      </c>
      <c r="I6066" t="s">
        <v>1240</v>
      </c>
      <c r="J6066" t="s">
        <v>1241</v>
      </c>
      <c r="K6066" s="10" t="str">
        <f t="shared" si="659"/>
        <v>EXM-</v>
      </c>
      <c r="L6066" t="s">
        <v>10</v>
      </c>
      <c r="M6066" s="48">
        <v>50</v>
      </c>
      <c r="N6066" t="s">
        <v>186</v>
      </c>
      <c r="O6066" t="s">
        <v>11</v>
      </c>
      <c r="P6066" s="74">
        <v>118.6726</v>
      </c>
      <c r="Q6066" s="11">
        <f t="shared" si="660"/>
        <v>5933.63</v>
      </c>
      <c r="R6066" s="77">
        <v>7.1101999999999999</v>
      </c>
      <c r="S6066" s="14">
        <f t="shared" si="661"/>
        <v>16.6905</v>
      </c>
      <c r="T6066" s="13">
        <f t="shared" si="662"/>
        <v>834.53</v>
      </c>
      <c r="U6066" s="14" t="s">
        <v>349</v>
      </c>
      <c r="V6066" t="s">
        <v>315</v>
      </c>
      <c r="W6066" s="77">
        <v>7.1101999999999999</v>
      </c>
      <c r="X6066" s="79">
        <f t="shared" si="664"/>
        <v>834.52364209164307</v>
      </c>
    </row>
    <row r="6067" spans="1:24" x14ac:dyDescent="0.2">
      <c r="A6067" s="37" t="str">
        <f t="shared" si="663"/>
        <v>2025-10</v>
      </c>
      <c r="B6067" t="s">
        <v>10170</v>
      </c>
      <c r="C6067" s="23">
        <v>45957</v>
      </c>
      <c r="D6067" s="23">
        <v>45940</v>
      </c>
      <c r="E6067" t="s">
        <v>2825</v>
      </c>
      <c r="F6067" t="s">
        <v>2826</v>
      </c>
      <c r="G6067" s="22"/>
      <c r="H6067" t="s">
        <v>10406</v>
      </c>
      <c r="I6067" t="s">
        <v>3183</v>
      </c>
      <c r="J6067" t="s">
        <v>3390</v>
      </c>
      <c r="K6067" s="10" t="str">
        <f t="shared" si="659"/>
        <v>INM-</v>
      </c>
      <c r="L6067" t="s">
        <v>10</v>
      </c>
      <c r="M6067" s="48">
        <v>210</v>
      </c>
      <c r="N6067" t="s">
        <v>186</v>
      </c>
      <c r="O6067" t="s">
        <v>11</v>
      </c>
      <c r="P6067" s="74">
        <v>122.23009999999999</v>
      </c>
      <c r="Q6067" s="11">
        <f t="shared" si="660"/>
        <v>25668.32</v>
      </c>
      <c r="R6067" s="77">
        <v>7.1101999999999999</v>
      </c>
      <c r="S6067" s="14">
        <f t="shared" si="661"/>
        <v>17.190799999999999</v>
      </c>
      <c r="T6067" s="13">
        <f t="shared" si="662"/>
        <v>3610.07</v>
      </c>
      <c r="U6067" s="14" t="s">
        <v>349</v>
      </c>
      <c r="V6067" t="s">
        <v>327</v>
      </c>
      <c r="W6067" s="77">
        <v>7.1101999999999999</v>
      </c>
      <c r="X6067" s="79">
        <f t="shared" si="664"/>
        <v>3610.0701808669237</v>
      </c>
    </row>
    <row r="6068" spans="1:24" x14ac:dyDescent="0.2">
      <c r="A6068" s="37" t="str">
        <f t="shared" si="663"/>
        <v>2025-10</v>
      </c>
      <c r="B6068" t="s">
        <v>10171</v>
      </c>
      <c r="C6068" s="23">
        <v>45950</v>
      </c>
      <c r="D6068" s="23">
        <v>45940</v>
      </c>
      <c r="E6068" t="s">
        <v>2830</v>
      </c>
      <c r="F6068" t="s">
        <v>2831</v>
      </c>
      <c r="G6068" s="22"/>
      <c r="H6068" t="s">
        <v>10408</v>
      </c>
      <c r="I6068" t="s">
        <v>3220</v>
      </c>
      <c r="J6068" t="s">
        <v>3427</v>
      </c>
      <c r="K6068" s="10" t="str">
        <f t="shared" si="659"/>
        <v>EXM-</v>
      </c>
      <c r="L6068" t="s">
        <v>10</v>
      </c>
      <c r="M6068" s="48">
        <v>20</v>
      </c>
      <c r="N6068" t="s">
        <v>186</v>
      </c>
      <c r="O6068" t="s">
        <v>11</v>
      </c>
      <c r="P6068" s="74">
        <v>123.8938</v>
      </c>
      <c r="Q6068" s="11">
        <f t="shared" si="660"/>
        <v>2477.88</v>
      </c>
      <c r="R6068" s="77">
        <v>7.1101999999999999</v>
      </c>
      <c r="S6068" s="14">
        <f t="shared" si="661"/>
        <v>17.424800000000001</v>
      </c>
      <c r="T6068" s="13">
        <f t="shared" si="662"/>
        <v>348.5</v>
      </c>
      <c r="U6068" s="14" t="s">
        <v>349</v>
      </c>
      <c r="V6068" t="s">
        <v>315</v>
      </c>
      <c r="W6068" s="77">
        <v>7.1101999999999999</v>
      </c>
      <c r="X6068" s="79">
        <f t="shared" si="664"/>
        <v>348.49596354532929</v>
      </c>
    </row>
    <row r="6069" spans="1:24" x14ac:dyDescent="0.2">
      <c r="A6069" s="37" t="str">
        <f t="shared" si="663"/>
        <v>2025-10</v>
      </c>
      <c r="B6069" t="s">
        <v>10172</v>
      </c>
      <c r="C6069" s="23">
        <v>45957</v>
      </c>
      <c r="D6069" s="23">
        <v>45940</v>
      </c>
      <c r="E6069" t="s">
        <v>2825</v>
      </c>
      <c r="F6069" t="s">
        <v>2826</v>
      </c>
      <c r="G6069" s="22"/>
      <c r="H6069" t="s">
        <v>10406</v>
      </c>
      <c r="I6069" t="s">
        <v>3184</v>
      </c>
      <c r="J6069" t="s">
        <v>3391</v>
      </c>
      <c r="K6069" s="10" t="str">
        <f t="shared" si="659"/>
        <v>INM-</v>
      </c>
      <c r="L6069" t="s">
        <v>10</v>
      </c>
      <c r="M6069" s="48">
        <v>60</v>
      </c>
      <c r="N6069" t="s">
        <v>186</v>
      </c>
      <c r="O6069" t="s">
        <v>11</v>
      </c>
      <c r="P6069" s="74">
        <v>131.76990000000001</v>
      </c>
      <c r="Q6069" s="11">
        <f t="shared" si="660"/>
        <v>7906.19</v>
      </c>
      <c r="R6069" s="77">
        <v>7.1101999999999999</v>
      </c>
      <c r="S6069" s="14">
        <f t="shared" si="661"/>
        <v>18.532499999999999</v>
      </c>
      <c r="T6069" s="13">
        <f t="shared" si="662"/>
        <v>1111.95</v>
      </c>
      <c r="U6069" s="14" t="s">
        <v>349</v>
      </c>
      <c r="V6069" t="s">
        <v>327</v>
      </c>
      <c r="W6069" s="77">
        <v>7.1101999999999999</v>
      </c>
      <c r="X6069" s="79">
        <f t="shared" si="664"/>
        <v>1111.9509999718714</v>
      </c>
    </row>
    <row r="6070" spans="1:24" x14ac:dyDescent="0.2">
      <c r="A6070" s="37" t="str">
        <f t="shared" si="663"/>
        <v>2025-10</v>
      </c>
      <c r="B6070" t="s">
        <v>10173</v>
      </c>
      <c r="C6070" s="23">
        <v>45960</v>
      </c>
      <c r="D6070" s="23">
        <v>45945</v>
      </c>
      <c r="E6070" t="s">
        <v>2825</v>
      </c>
      <c r="F6070" t="s">
        <v>2826</v>
      </c>
      <c r="G6070" s="22"/>
      <c r="H6070" t="s">
        <v>10400</v>
      </c>
      <c r="I6070" t="s">
        <v>3184</v>
      </c>
      <c r="J6070" t="s">
        <v>3391</v>
      </c>
      <c r="K6070" s="10" t="str">
        <f t="shared" si="659"/>
        <v>INM-</v>
      </c>
      <c r="L6070" t="s">
        <v>10</v>
      </c>
      <c r="M6070" s="48">
        <v>60</v>
      </c>
      <c r="N6070" t="s">
        <v>186</v>
      </c>
      <c r="O6070" t="s">
        <v>11</v>
      </c>
      <c r="P6070" s="74">
        <v>131.76990000000001</v>
      </c>
      <c r="Q6070" s="11">
        <f t="shared" si="660"/>
        <v>7906.19</v>
      </c>
      <c r="R6070" s="77">
        <v>7.1101999999999999</v>
      </c>
      <c r="S6070" s="14">
        <f t="shared" si="661"/>
        <v>18.532499999999999</v>
      </c>
      <c r="T6070" s="13">
        <f t="shared" si="662"/>
        <v>1111.95</v>
      </c>
      <c r="U6070" s="14" t="s">
        <v>349</v>
      </c>
      <c r="V6070" t="s">
        <v>327</v>
      </c>
      <c r="W6070" s="77">
        <v>7.1101999999999999</v>
      </c>
      <c r="X6070" s="79">
        <f t="shared" si="664"/>
        <v>1111.9509999718714</v>
      </c>
    </row>
    <row r="6071" spans="1:24" x14ac:dyDescent="0.2">
      <c r="A6071" s="37" t="str">
        <f t="shared" si="663"/>
        <v>2025-10</v>
      </c>
      <c r="B6071" t="s">
        <v>10174</v>
      </c>
      <c r="C6071" s="23">
        <v>45960</v>
      </c>
      <c r="D6071" s="23">
        <v>45945</v>
      </c>
      <c r="E6071" t="s">
        <v>311</v>
      </c>
      <c r="F6071" t="s">
        <v>312</v>
      </c>
      <c r="G6071" s="22"/>
      <c r="H6071" t="s">
        <v>10398</v>
      </c>
      <c r="I6071" t="s">
        <v>8867</v>
      </c>
      <c r="J6071" t="s">
        <v>8868</v>
      </c>
      <c r="K6071" s="10" t="str">
        <f t="shared" si="659"/>
        <v>EXM-</v>
      </c>
      <c r="L6071" t="s">
        <v>10</v>
      </c>
      <c r="M6071" s="48">
        <v>25</v>
      </c>
      <c r="N6071" t="s">
        <v>186</v>
      </c>
      <c r="O6071" t="s">
        <v>11</v>
      </c>
      <c r="P6071" s="74">
        <v>137.16810000000001</v>
      </c>
      <c r="Q6071" s="11">
        <f t="shared" si="660"/>
        <v>3429.2</v>
      </c>
      <c r="R6071" s="77">
        <v>7.1101999999999999</v>
      </c>
      <c r="S6071" s="14">
        <f t="shared" si="661"/>
        <v>19.291699999999999</v>
      </c>
      <c r="T6071" s="13">
        <f t="shared" si="662"/>
        <v>482.29</v>
      </c>
      <c r="U6071" s="14" t="s">
        <v>349</v>
      </c>
      <c r="V6071" t="s">
        <v>315</v>
      </c>
      <c r="W6071" s="77">
        <v>7.1101999999999999</v>
      </c>
      <c r="X6071" s="79">
        <f t="shared" si="664"/>
        <v>482.29339540378618</v>
      </c>
    </row>
    <row r="6072" spans="1:24" x14ac:dyDescent="0.2">
      <c r="A6072" s="37" t="str">
        <f t="shared" si="663"/>
        <v>2025-10</v>
      </c>
      <c r="B6072" t="s">
        <v>10175</v>
      </c>
      <c r="C6072" s="23">
        <v>45960</v>
      </c>
      <c r="D6072" s="23">
        <v>45945</v>
      </c>
      <c r="E6072" t="s">
        <v>2825</v>
      </c>
      <c r="F6072" t="s">
        <v>2826</v>
      </c>
      <c r="G6072" s="22"/>
      <c r="H6072" t="s">
        <v>10400</v>
      </c>
      <c r="I6072" t="s">
        <v>10546</v>
      </c>
      <c r="J6072" t="s">
        <v>10547</v>
      </c>
      <c r="K6072" s="10" t="str">
        <f t="shared" si="659"/>
        <v>INM-</v>
      </c>
      <c r="L6072" t="s">
        <v>10</v>
      </c>
      <c r="M6072" s="48">
        <v>30</v>
      </c>
      <c r="N6072" t="s">
        <v>186</v>
      </c>
      <c r="O6072" t="s">
        <v>11</v>
      </c>
      <c r="P6072" s="74">
        <v>177.9735</v>
      </c>
      <c r="Q6072" s="11">
        <f t="shared" si="660"/>
        <v>5339.21</v>
      </c>
      <c r="R6072" s="77">
        <v>7.1101999999999999</v>
      </c>
      <c r="S6072" s="14">
        <f t="shared" si="661"/>
        <v>25.0307</v>
      </c>
      <c r="T6072" s="13">
        <f t="shared" si="662"/>
        <v>750.92</v>
      </c>
      <c r="U6072" s="14" t="s">
        <v>349</v>
      </c>
      <c r="V6072" t="s">
        <v>327</v>
      </c>
      <c r="W6072" s="77">
        <v>7.1101999999999999</v>
      </c>
      <c r="X6072" s="79">
        <f t="shared" si="664"/>
        <v>750.92191499535886</v>
      </c>
    </row>
    <row r="6073" spans="1:24" x14ac:dyDescent="0.2">
      <c r="A6073" s="37" t="str">
        <f t="shared" si="663"/>
        <v>2025-11</v>
      </c>
      <c r="B6073" t="s">
        <v>10635</v>
      </c>
      <c r="C6073" s="23">
        <v>45974</v>
      </c>
      <c r="D6073" s="23">
        <v>45945</v>
      </c>
      <c r="E6073" t="s">
        <v>128</v>
      </c>
      <c r="F6073" t="s">
        <v>129</v>
      </c>
      <c r="G6073" s="22"/>
      <c r="H6073" s="18"/>
      <c r="I6073" t="s">
        <v>10550</v>
      </c>
      <c r="J6073" t="s">
        <v>10551</v>
      </c>
      <c r="K6073" s="10" t="str">
        <f t="shared" si="659"/>
        <v>SHDL</v>
      </c>
      <c r="L6073" t="s">
        <v>10</v>
      </c>
      <c r="M6073" s="48">
        <v>400</v>
      </c>
      <c r="N6073" t="s">
        <v>1472</v>
      </c>
      <c r="O6073" t="s">
        <v>11</v>
      </c>
      <c r="P6073" s="74">
        <v>1.9771000000000001</v>
      </c>
      <c r="Q6073" s="11">
        <f t="shared" si="660"/>
        <v>790.84</v>
      </c>
      <c r="R6073" s="12">
        <f t="shared" ref="R6073:R6136" si="665">IF(O6073="HKD",7.8,IF(O6073="CNY",7.30034,1))</f>
        <v>7.3003400000000003</v>
      </c>
      <c r="S6073" s="14">
        <f t="shared" si="661"/>
        <v>0.27079999999999999</v>
      </c>
      <c r="T6073" s="13">
        <f t="shared" si="662"/>
        <v>108.32</v>
      </c>
      <c r="U6073" s="14" t="s">
        <v>349</v>
      </c>
      <c r="V6073" t="s">
        <v>722</v>
      </c>
      <c r="W6073" s="58">
        <v>7.0867000000000004</v>
      </c>
      <c r="X6073" s="79">
        <f t="shared" si="664"/>
        <v>111.59495957215628</v>
      </c>
    </row>
    <row r="6074" spans="1:24" x14ac:dyDescent="0.2">
      <c r="A6074" s="37" t="str">
        <f t="shared" si="663"/>
        <v>2025-11</v>
      </c>
      <c r="B6074" t="s">
        <v>10635</v>
      </c>
      <c r="C6074" s="23">
        <v>45972</v>
      </c>
      <c r="D6074" s="23">
        <v>45945</v>
      </c>
      <c r="E6074" t="s">
        <v>128</v>
      </c>
      <c r="F6074" t="s">
        <v>129</v>
      </c>
      <c r="G6074" s="22"/>
      <c r="H6074" s="18"/>
      <c r="I6074" t="s">
        <v>10550</v>
      </c>
      <c r="J6074" t="s">
        <v>10551</v>
      </c>
      <c r="K6074" s="10" t="str">
        <f t="shared" si="659"/>
        <v>SHDL</v>
      </c>
      <c r="L6074" t="s">
        <v>10</v>
      </c>
      <c r="M6074" s="48">
        <v>1650</v>
      </c>
      <c r="N6074" t="s">
        <v>1472</v>
      </c>
      <c r="O6074" t="s">
        <v>11</v>
      </c>
      <c r="P6074" s="74">
        <v>1.9771000000000001</v>
      </c>
      <c r="Q6074" s="11">
        <f t="shared" si="660"/>
        <v>3262.22</v>
      </c>
      <c r="R6074" s="12">
        <f t="shared" si="665"/>
        <v>7.3003400000000003</v>
      </c>
      <c r="S6074" s="14">
        <f t="shared" si="661"/>
        <v>0.27079999999999999</v>
      </c>
      <c r="T6074" s="13">
        <f t="shared" si="662"/>
        <v>446.82</v>
      </c>
      <c r="U6074" s="14" t="s">
        <v>349</v>
      </c>
      <c r="V6074" t="s">
        <v>722</v>
      </c>
      <c r="W6074" s="58">
        <v>7.0867000000000004</v>
      </c>
      <c r="X6074" s="79">
        <f t="shared" si="664"/>
        <v>460.32920823514468</v>
      </c>
    </row>
    <row r="6075" spans="1:24" x14ac:dyDescent="0.2">
      <c r="A6075" s="37" t="str">
        <f t="shared" si="663"/>
        <v>2025-11</v>
      </c>
      <c r="B6075" t="s">
        <v>10636</v>
      </c>
      <c r="C6075" s="23">
        <v>45974</v>
      </c>
      <c r="D6075" s="23">
        <v>45965</v>
      </c>
      <c r="E6075" t="s">
        <v>128</v>
      </c>
      <c r="F6075" t="s">
        <v>129</v>
      </c>
      <c r="G6075" s="22"/>
      <c r="H6075" s="18"/>
      <c r="I6075" t="s">
        <v>10552</v>
      </c>
      <c r="J6075" t="s">
        <v>10553</v>
      </c>
      <c r="K6075" s="10" t="str">
        <f t="shared" si="659"/>
        <v>SHDL</v>
      </c>
      <c r="L6075" t="s">
        <v>10</v>
      </c>
      <c r="M6075" s="48">
        <v>2050</v>
      </c>
      <c r="N6075" t="s">
        <v>1472</v>
      </c>
      <c r="O6075" t="s">
        <v>11</v>
      </c>
      <c r="P6075" s="74">
        <v>1.9771000000000001</v>
      </c>
      <c r="Q6075" s="11">
        <f t="shared" si="660"/>
        <v>4053.06</v>
      </c>
      <c r="R6075" s="12">
        <f t="shared" si="665"/>
        <v>7.3003400000000003</v>
      </c>
      <c r="S6075" s="14">
        <f t="shared" si="661"/>
        <v>0.27079999999999999</v>
      </c>
      <c r="T6075" s="13">
        <f t="shared" si="662"/>
        <v>555.14</v>
      </c>
      <c r="U6075" s="14" t="s">
        <v>349</v>
      </c>
      <c r="V6075" t="s">
        <v>722</v>
      </c>
      <c r="W6075" s="58">
        <v>7.0867000000000004</v>
      </c>
      <c r="X6075" s="79">
        <f t="shared" si="664"/>
        <v>571.92416780730093</v>
      </c>
    </row>
    <row r="6076" spans="1:24" x14ac:dyDescent="0.2">
      <c r="A6076" s="37" t="str">
        <f t="shared" si="663"/>
        <v>2025-11</v>
      </c>
      <c r="B6076" t="s">
        <v>10637</v>
      </c>
      <c r="C6076" s="23">
        <v>45971</v>
      </c>
      <c r="D6076" s="23">
        <v>45966</v>
      </c>
      <c r="E6076" t="s">
        <v>4322</v>
      </c>
      <c r="F6076" t="s">
        <v>4323</v>
      </c>
      <c r="G6076" s="22"/>
      <c r="H6076" s="18"/>
      <c r="I6076" t="s">
        <v>10554</v>
      </c>
      <c r="J6076" t="s">
        <v>10555</v>
      </c>
      <c r="K6076" s="10" t="str">
        <f t="shared" si="659"/>
        <v>SSM-</v>
      </c>
      <c r="L6076" t="s">
        <v>10</v>
      </c>
      <c r="M6076" s="48">
        <v>22324</v>
      </c>
      <c r="N6076" t="s">
        <v>186</v>
      </c>
      <c r="O6076" t="s">
        <v>11</v>
      </c>
      <c r="P6076" s="74">
        <v>11.827400000000001</v>
      </c>
      <c r="Q6076" s="11">
        <f t="shared" si="660"/>
        <v>264034.88</v>
      </c>
      <c r="R6076" s="12">
        <f t="shared" si="665"/>
        <v>7.3003400000000003</v>
      </c>
      <c r="S6076" s="14">
        <f t="shared" si="661"/>
        <v>1.6201000000000001</v>
      </c>
      <c r="T6076" s="13">
        <f t="shared" si="662"/>
        <v>36167.11</v>
      </c>
      <c r="U6076" s="14" t="s">
        <v>349</v>
      </c>
      <c r="V6076" t="s">
        <v>33</v>
      </c>
      <c r="W6076" s="58">
        <v>7.0867000000000004</v>
      </c>
      <c r="X6076" s="79">
        <f t="shared" si="664"/>
        <v>37257.803716821654</v>
      </c>
    </row>
    <row r="6077" spans="1:24" x14ac:dyDescent="0.2">
      <c r="A6077" s="37" t="str">
        <f t="shared" si="663"/>
        <v>2025-11</v>
      </c>
      <c r="B6077" t="s">
        <v>10638</v>
      </c>
      <c r="C6077" s="23">
        <v>45971</v>
      </c>
      <c r="D6077" s="23">
        <v>45966</v>
      </c>
      <c r="E6077" t="s">
        <v>4322</v>
      </c>
      <c r="F6077" t="s">
        <v>4323</v>
      </c>
      <c r="G6077" s="22"/>
      <c r="H6077" s="18"/>
      <c r="I6077" t="s">
        <v>3770</v>
      </c>
      <c r="J6077" t="s">
        <v>3771</v>
      </c>
      <c r="K6077" s="10" t="str">
        <f t="shared" si="659"/>
        <v>SSM-</v>
      </c>
      <c r="L6077" t="s">
        <v>10</v>
      </c>
      <c r="M6077" s="48">
        <v>14727</v>
      </c>
      <c r="N6077" t="s">
        <v>186</v>
      </c>
      <c r="O6077" t="s">
        <v>11</v>
      </c>
      <c r="P6077" s="74">
        <v>6.5929000000000002</v>
      </c>
      <c r="Q6077" s="11">
        <f t="shared" si="660"/>
        <v>97093.64</v>
      </c>
      <c r="R6077" s="12">
        <f t="shared" si="665"/>
        <v>7.3003400000000003</v>
      </c>
      <c r="S6077" s="14">
        <f t="shared" si="661"/>
        <v>0.90310000000000001</v>
      </c>
      <c r="T6077" s="13">
        <f t="shared" si="662"/>
        <v>13299.95</v>
      </c>
      <c r="U6077" s="14" t="s">
        <v>349</v>
      </c>
      <c r="V6077" t="s">
        <v>33</v>
      </c>
      <c r="W6077" s="58">
        <v>7.0867000000000004</v>
      </c>
      <c r="X6077" s="79">
        <f t="shared" si="664"/>
        <v>13700.825250116413</v>
      </c>
    </row>
    <row r="6078" spans="1:24" x14ac:dyDescent="0.2">
      <c r="A6078" s="37" t="str">
        <f t="shared" si="663"/>
        <v>2025-11</v>
      </c>
      <c r="B6078" t="s">
        <v>10639</v>
      </c>
      <c r="C6078" s="23">
        <v>45988</v>
      </c>
      <c r="D6078" s="23">
        <v>45981</v>
      </c>
      <c r="E6078" t="s">
        <v>2827</v>
      </c>
      <c r="F6078" t="s">
        <v>2828</v>
      </c>
      <c r="G6078" s="22"/>
      <c r="H6078" s="18"/>
      <c r="I6078" t="s">
        <v>1808</v>
      </c>
      <c r="J6078" t="s">
        <v>1809</v>
      </c>
      <c r="K6078" s="10" t="str">
        <f t="shared" si="659"/>
        <v>SSM-</v>
      </c>
      <c r="L6078" t="s">
        <v>10</v>
      </c>
      <c r="M6078" s="48">
        <v>30964</v>
      </c>
      <c r="N6078" t="s">
        <v>186</v>
      </c>
      <c r="O6078" t="s">
        <v>11</v>
      </c>
      <c r="P6078" s="74">
        <v>11.902699999999999</v>
      </c>
      <c r="Q6078" s="11">
        <f t="shared" si="660"/>
        <v>368555.2</v>
      </c>
      <c r="R6078" s="12">
        <f t="shared" si="665"/>
        <v>7.3003400000000003</v>
      </c>
      <c r="S6078" s="14">
        <f t="shared" si="661"/>
        <v>1.6304000000000001</v>
      </c>
      <c r="T6078" s="13">
        <f t="shared" si="662"/>
        <v>50483.71</v>
      </c>
      <c r="U6078" s="14" t="s">
        <v>349</v>
      </c>
      <c r="V6078" t="s">
        <v>33</v>
      </c>
      <c r="W6078" s="58">
        <v>7.0867000000000004</v>
      </c>
      <c r="X6078" s="79">
        <f t="shared" si="664"/>
        <v>52006.604315125514</v>
      </c>
    </row>
    <row r="6079" spans="1:24" x14ac:dyDescent="0.2">
      <c r="A6079" s="37" t="str">
        <f t="shared" si="663"/>
        <v>2025-11</v>
      </c>
      <c r="B6079" t="s">
        <v>10640</v>
      </c>
      <c r="C6079" s="23">
        <v>45966</v>
      </c>
      <c r="D6079" s="23">
        <v>45946</v>
      </c>
      <c r="E6079" t="s">
        <v>169</v>
      </c>
      <c r="F6079" t="s">
        <v>170</v>
      </c>
      <c r="G6079" s="22"/>
      <c r="H6079" s="18"/>
      <c r="I6079" t="s">
        <v>5606</v>
      </c>
      <c r="J6079" t="s">
        <v>5749</v>
      </c>
      <c r="K6079" s="10" t="str">
        <f t="shared" ref="K6079:K6142" si="666">+LEFT(V6079,4)</f>
        <v>PAP-</v>
      </c>
      <c r="L6079" t="s">
        <v>10</v>
      </c>
      <c r="M6079" s="48">
        <v>3000</v>
      </c>
      <c r="N6079" t="s">
        <v>1472</v>
      </c>
      <c r="O6079" t="s">
        <v>11</v>
      </c>
      <c r="P6079" s="74">
        <v>0.02</v>
      </c>
      <c r="Q6079" s="11">
        <f t="shared" ref="Q6079:Q6142" si="667">ROUND(P6079*M6079,2)</f>
        <v>60</v>
      </c>
      <c r="R6079" s="12">
        <f t="shared" si="665"/>
        <v>7.3003400000000003</v>
      </c>
      <c r="S6079" s="14">
        <f t="shared" ref="S6079:S6142" si="668">+ROUND(P6079/R6079,4)</f>
        <v>2.7000000000000001E-3</v>
      </c>
      <c r="T6079" s="13">
        <f t="shared" ref="T6079:T6142" si="669">ROUND(S6079*M6079,2)</f>
        <v>8.1</v>
      </c>
      <c r="U6079" s="14" t="s">
        <v>349</v>
      </c>
      <c r="V6079" t="s">
        <v>1094</v>
      </c>
      <c r="W6079" s="58">
        <v>7.0867000000000004</v>
      </c>
      <c r="X6079" s="79">
        <f t="shared" si="664"/>
        <v>8.4665641271677927</v>
      </c>
    </row>
    <row r="6080" spans="1:24" x14ac:dyDescent="0.2">
      <c r="A6080" s="37" t="str">
        <f t="shared" si="663"/>
        <v>2025-11</v>
      </c>
      <c r="B6080" t="s">
        <v>10641</v>
      </c>
      <c r="C6080" s="23">
        <v>45967</v>
      </c>
      <c r="D6080" s="23">
        <v>45953</v>
      </c>
      <c r="E6080" t="s">
        <v>169</v>
      </c>
      <c r="F6080" t="s">
        <v>170</v>
      </c>
      <c r="G6080" s="22"/>
      <c r="H6080" s="18"/>
      <c r="I6080" t="s">
        <v>10556</v>
      </c>
      <c r="J6080" t="s">
        <v>10557</v>
      </c>
      <c r="K6080" s="10" t="str">
        <f t="shared" si="666"/>
        <v>STKR</v>
      </c>
      <c r="L6080" t="s">
        <v>10</v>
      </c>
      <c r="M6080" s="48">
        <v>5030</v>
      </c>
      <c r="N6080" t="s">
        <v>1472</v>
      </c>
      <c r="O6080" t="s">
        <v>11</v>
      </c>
      <c r="P6080" s="74">
        <v>0.02</v>
      </c>
      <c r="Q6080" s="11">
        <f t="shared" si="667"/>
        <v>100.6</v>
      </c>
      <c r="R6080" s="12">
        <f t="shared" si="665"/>
        <v>7.3003400000000003</v>
      </c>
      <c r="S6080" s="14">
        <f t="shared" si="668"/>
        <v>2.7000000000000001E-3</v>
      </c>
      <c r="T6080" s="13">
        <f t="shared" si="669"/>
        <v>13.58</v>
      </c>
      <c r="U6080" s="14" t="s">
        <v>349</v>
      </c>
      <c r="V6080" t="s">
        <v>18</v>
      </c>
      <c r="W6080" s="58">
        <v>7.0867000000000004</v>
      </c>
      <c r="X6080" s="79">
        <f t="shared" si="664"/>
        <v>14.195605853217998</v>
      </c>
    </row>
    <row r="6081" spans="1:24" x14ac:dyDescent="0.2">
      <c r="A6081" s="37" t="str">
        <f t="shared" si="663"/>
        <v>2025-11</v>
      </c>
      <c r="B6081" t="s">
        <v>10642</v>
      </c>
      <c r="C6081" s="23">
        <v>45967</v>
      </c>
      <c r="D6081" s="23">
        <v>45953</v>
      </c>
      <c r="E6081" t="s">
        <v>169</v>
      </c>
      <c r="F6081" t="s">
        <v>170</v>
      </c>
      <c r="G6081" s="22"/>
      <c r="H6081" s="18"/>
      <c r="I6081" t="s">
        <v>10556</v>
      </c>
      <c r="J6081" t="s">
        <v>10557</v>
      </c>
      <c r="K6081" s="10" t="str">
        <f t="shared" si="666"/>
        <v>STKR</v>
      </c>
      <c r="L6081" t="s">
        <v>10</v>
      </c>
      <c r="M6081" s="48">
        <v>1000</v>
      </c>
      <c r="N6081" t="s">
        <v>1472</v>
      </c>
      <c r="O6081" t="s">
        <v>11</v>
      </c>
      <c r="P6081" s="74">
        <v>0.02</v>
      </c>
      <c r="Q6081" s="11">
        <f t="shared" si="667"/>
        <v>20</v>
      </c>
      <c r="R6081" s="12">
        <f t="shared" si="665"/>
        <v>7.3003400000000003</v>
      </c>
      <c r="S6081" s="14">
        <f t="shared" si="668"/>
        <v>2.7000000000000001E-3</v>
      </c>
      <c r="T6081" s="13">
        <f t="shared" si="669"/>
        <v>2.7</v>
      </c>
      <c r="U6081" s="14" t="s">
        <v>349</v>
      </c>
      <c r="V6081" t="s">
        <v>18</v>
      </c>
      <c r="W6081" s="58">
        <v>7.0867000000000004</v>
      </c>
      <c r="X6081" s="79">
        <f t="shared" si="664"/>
        <v>2.8221880423892642</v>
      </c>
    </row>
    <row r="6082" spans="1:24" x14ac:dyDescent="0.2">
      <c r="A6082" s="37" t="str">
        <f t="shared" ref="A6082:A6145" si="670">+TEXT(C6082,"YYYY")&amp;"-"&amp;TEXT(C6082,"M")</f>
        <v>2025-11</v>
      </c>
      <c r="B6082" t="s">
        <v>10643</v>
      </c>
      <c r="C6082" s="23">
        <v>45979</v>
      </c>
      <c r="D6082" s="23">
        <v>45967</v>
      </c>
      <c r="E6082" t="s">
        <v>169</v>
      </c>
      <c r="F6082" t="s">
        <v>170</v>
      </c>
      <c r="G6082" s="22"/>
      <c r="H6082" s="18"/>
      <c r="I6082" t="s">
        <v>10558</v>
      </c>
      <c r="J6082" t="s">
        <v>10559</v>
      </c>
      <c r="K6082" s="10" t="str">
        <f t="shared" si="666"/>
        <v>STKR</v>
      </c>
      <c r="L6082" t="s">
        <v>10</v>
      </c>
      <c r="M6082" s="48">
        <v>10150</v>
      </c>
      <c r="N6082" t="s">
        <v>1472</v>
      </c>
      <c r="O6082" t="s">
        <v>11</v>
      </c>
      <c r="P6082" s="74">
        <v>0.02</v>
      </c>
      <c r="Q6082" s="11">
        <f t="shared" si="667"/>
        <v>203</v>
      </c>
      <c r="R6082" s="12">
        <f t="shared" si="665"/>
        <v>7.3003400000000003</v>
      </c>
      <c r="S6082" s="14">
        <f t="shared" si="668"/>
        <v>2.7000000000000001E-3</v>
      </c>
      <c r="T6082" s="13">
        <f t="shared" si="669"/>
        <v>27.41</v>
      </c>
      <c r="U6082" s="14" t="s">
        <v>349</v>
      </c>
      <c r="V6082" t="s">
        <v>18</v>
      </c>
      <c r="W6082" s="58">
        <v>7.0867000000000004</v>
      </c>
      <c r="X6082" s="79">
        <f t="shared" ref="X6082:X6145" si="671">IF(O6082="CNY",P6082/W6082*M6082,1)</f>
        <v>28.64520863025103</v>
      </c>
    </row>
    <row r="6083" spans="1:24" x14ac:dyDescent="0.2">
      <c r="A6083" s="37" t="str">
        <f t="shared" si="670"/>
        <v>2025-11</v>
      </c>
      <c r="B6083" t="s">
        <v>10644</v>
      </c>
      <c r="C6083" s="23">
        <v>45979</v>
      </c>
      <c r="D6083" s="23">
        <v>45967</v>
      </c>
      <c r="E6083" t="s">
        <v>169</v>
      </c>
      <c r="F6083" t="s">
        <v>170</v>
      </c>
      <c r="G6083" s="22"/>
      <c r="H6083" s="18"/>
      <c r="I6083" t="s">
        <v>10558</v>
      </c>
      <c r="J6083" t="s">
        <v>10559</v>
      </c>
      <c r="K6083" s="10" t="str">
        <f t="shared" si="666"/>
        <v>STKR</v>
      </c>
      <c r="L6083" t="s">
        <v>10</v>
      </c>
      <c r="M6083" s="48">
        <v>200</v>
      </c>
      <c r="N6083" t="s">
        <v>1472</v>
      </c>
      <c r="O6083" t="s">
        <v>11</v>
      </c>
      <c r="P6083" s="74">
        <v>0.02</v>
      </c>
      <c r="Q6083" s="11">
        <f t="shared" si="667"/>
        <v>4</v>
      </c>
      <c r="R6083" s="12">
        <f t="shared" si="665"/>
        <v>7.3003400000000003</v>
      </c>
      <c r="S6083" s="14">
        <f t="shared" si="668"/>
        <v>2.7000000000000001E-3</v>
      </c>
      <c r="T6083" s="13">
        <f t="shared" si="669"/>
        <v>0.54</v>
      </c>
      <c r="U6083" s="14" t="s">
        <v>349</v>
      </c>
      <c r="V6083" t="s">
        <v>18</v>
      </c>
      <c r="W6083" s="58">
        <v>7.0867000000000004</v>
      </c>
      <c r="X6083" s="79">
        <f t="shared" si="671"/>
        <v>0.56443760847785285</v>
      </c>
    </row>
    <row r="6084" spans="1:24" x14ac:dyDescent="0.2">
      <c r="A6084" s="37" t="str">
        <f t="shared" si="670"/>
        <v>2025-11</v>
      </c>
      <c r="B6084" t="s">
        <v>10645</v>
      </c>
      <c r="C6084" s="23">
        <v>45986</v>
      </c>
      <c r="D6084" s="23">
        <v>45967</v>
      </c>
      <c r="E6084" t="s">
        <v>169</v>
      </c>
      <c r="F6084" t="s">
        <v>170</v>
      </c>
      <c r="G6084" s="22"/>
      <c r="H6084" s="18"/>
      <c r="I6084" t="s">
        <v>3234</v>
      </c>
      <c r="J6084" t="s">
        <v>3441</v>
      </c>
      <c r="K6084" s="10" t="str">
        <f t="shared" si="666"/>
        <v>STKR</v>
      </c>
      <c r="L6084" t="s">
        <v>10</v>
      </c>
      <c r="M6084" s="48">
        <v>3020</v>
      </c>
      <c r="N6084" t="s">
        <v>1472</v>
      </c>
      <c r="O6084" t="s">
        <v>11</v>
      </c>
      <c r="P6084" s="74">
        <v>0.03</v>
      </c>
      <c r="Q6084" s="11">
        <f t="shared" si="667"/>
        <v>90.6</v>
      </c>
      <c r="R6084" s="12">
        <f t="shared" si="665"/>
        <v>7.3003400000000003</v>
      </c>
      <c r="S6084" s="14">
        <f t="shared" si="668"/>
        <v>4.1000000000000003E-3</v>
      </c>
      <c r="T6084" s="13">
        <f t="shared" si="669"/>
        <v>12.38</v>
      </c>
      <c r="U6084" s="14" t="s">
        <v>349</v>
      </c>
      <c r="V6084" t="s">
        <v>18</v>
      </c>
      <c r="W6084" s="58">
        <v>7.0867000000000004</v>
      </c>
      <c r="X6084" s="79">
        <f t="shared" si="671"/>
        <v>12.784511832023368</v>
      </c>
    </row>
    <row r="6085" spans="1:24" x14ac:dyDescent="0.2">
      <c r="A6085" s="37" t="str">
        <f t="shared" si="670"/>
        <v>2025-11</v>
      </c>
      <c r="B6085" t="s">
        <v>10646</v>
      </c>
      <c r="C6085" s="23">
        <v>45986</v>
      </c>
      <c r="D6085" s="23">
        <v>45967</v>
      </c>
      <c r="E6085" t="s">
        <v>169</v>
      </c>
      <c r="F6085" t="s">
        <v>170</v>
      </c>
      <c r="G6085" s="22"/>
      <c r="H6085" s="18"/>
      <c r="I6085" t="s">
        <v>3234</v>
      </c>
      <c r="J6085" t="s">
        <v>3441</v>
      </c>
      <c r="K6085" s="10" t="str">
        <f t="shared" si="666"/>
        <v>STKR</v>
      </c>
      <c r="L6085" t="s">
        <v>10</v>
      </c>
      <c r="M6085" s="48">
        <v>2000</v>
      </c>
      <c r="N6085" t="s">
        <v>1472</v>
      </c>
      <c r="O6085" t="s">
        <v>11</v>
      </c>
      <c r="P6085" s="74">
        <v>0.03</v>
      </c>
      <c r="Q6085" s="11">
        <f t="shared" si="667"/>
        <v>60</v>
      </c>
      <c r="R6085" s="12">
        <f t="shared" si="665"/>
        <v>7.3003400000000003</v>
      </c>
      <c r="S6085" s="14">
        <f t="shared" si="668"/>
        <v>4.1000000000000003E-3</v>
      </c>
      <c r="T6085" s="13">
        <f t="shared" si="669"/>
        <v>8.1999999999999993</v>
      </c>
      <c r="U6085" s="14" t="s">
        <v>349</v>
      </c>
      <c r="V6085" t="s">
        <v>18</v>
      </c>
      <c r="W6085" s="58">
        <v>7.0867000000000004</v>
      </c>
      <c r="X6085" s="79">
        <f t="shared" si="671"/>
        <v>8.4665641271677927</v>
      </c>
    </row>
    <row r="6086" spans="1:24" x14ac:dyDescent="0.2">
      <c r="A6086" s="37" t="str">
        <f t="shared" si="670"/>
        <v>2025-11</v>
      </c>
      <c r="B6086" t="s">
        <v>10647</v>
      </c>
      <c r="C6086" s="23">
        <v>45966</v>
      </c>
      <c r="D6086" s="23">
        <v>45946</v>
      </c>
      <c r="E6086" t="s">
        <v>169</v>
      </c>
      <c r="F6086" t="s">
        <v>170</v>
      </c>
      <c r="G6086" s="22"/>
      <c r="H6086" s="18"/>
      <c r="I6086" t="s">
        <v>1559</v>
      </c>
      <c r="J6086" t="s">
        <v>1560</v>
      </c>
      <c r="K6086" s="10" t="str">
        <f t="shared" si="666"/>
        <v>STKR</v>
      </c>
      <c r="L6086" t="s">
        <v>10</v>
      </c>
      <c r="M6086" s="48">
        <v>10500</v>
      </c>
      <c r="N6086" t="s">
        <v>1472</v>
      </c>
      <c r="O6086" t="s">
        <v>11</v>
      </c>
      <c r="P6086" s="74">
        <v>3.2000000000000001E-2</v>
      </c>
      <c r="Q6086" s="11">
        <f t="shared" si="667"/>
        <v>336</v>
      </c>
      <c r="R6086" s="12">
        <f t="shared" si="665"/>
        <v>7.3003400000000003</v>
      </c>
      <c r="S6086" s="14">
        <f t="shared" si="668"/>
        <v>4.4000000000000003E-3</v>
      </c>
      <c r="T6086" s="13">
        <f t="shared" si="669"/>
        <v>46.2</v>
      </c>
      <c r="U6086" s="14" t="s">
        <v>349</v>
      </c>
      <c r="V6086" t="s">
        <v>18</v>
      </c>
      <c r="W6086" s="58">
        <v>7.0867000000000004</v>
      </c>
      <c r="X6086" s="79">
        <f t="shared" si="671"/>
        <v>47.412759112139639</v>
      </c>
    </row>
    <row r="6087" spans="1:24" x14ac:dyDescent="0.2">
      <c r="A6087" s="37" t="str">
        <f t="shared" si="670"/>
        <v>2025-11</v>
      </c>
      <c r="B6087" t="s">
        <v>10648</v>
      </c>
      <c r="C6087" s="23">
        <v>45986</v>
      </c>
      <c r="D6087" s="23">
        <v>45959</v>
      </c>
      <c r="E6087" t="s">
        <v>169</v>
      </c>
      <c r="F6087" t="s">
        <v>170</v>
      </c>
      <c r="G6087" s="22"/>
      <c r="H6087" s="18"/>
      <c r="I6087" t="s">
        <v>1129</v>
      </c>
      <c r="J6087" t="s">
        <v>1130</v>
      </c>
      <c r="K6087" s="10" t="str">
        <f t="shared" si="666"/>
        <v>STKR</v>
      </c>
      <c r="L6087" t="s">
        <v>10</v>
      </c>
      <c r="M6087" s="48">
        <v>1200</v>
      </c>
      <c r="N6087" t="s">
        <v>1472</v>
      </c>
      <c r="O6087" t="s">
        <v>11</v>
      </c>
      <c r="P6087" s="74">
        <v>3.4200000000000001E-2</v>
      </c>
      <c r="Q6087" s="11">
        <f t="shared" si="667"/>
        <v>41.04</v>
      </c>
      <c r="R6087" s="12">
        <f t="shared" si="665"/>
        <v>7.3003400000000003</v>
      </c>
      <c r="S6087" s="14">
        <f t="shared" si="668"/>
        <v>4.7000000000000002E-3</v>
      </c>
      <c r="T6087" s="13">
        <f t="shared" si="669"/>
        <v>5.64</v>
      </c>
      <c r="U6087" s="14" t="s">
        <v>349</v>
      </c>
      <c r="V6087" t="s">
        <v>18</v>
      </c>
      <c r="W6087" s="58">
        <v>7.0867000000000004</v>
      </c>
      <c r="X6087" s="79">
        <f t="shared" si="671"/>
        <v>5.7911298629827703</v>
      </c>
    </row>
    <row r="6088" spans="1:24" x14ac:dyDescent="0.2">
      <c r="A6088" s="37" t="str">
        <f t="shared" si="670"/>
        <v>2025-11</v>
      </c>
      <c r="B6088" t="s">
        <v>10649</v>
      </c>
      <c r="C6088" s="23">
        <v>45966</v>
      </c>
      <c r="D6088" s="23">
        <v>45953</v>
      </c>
      <c r="E6088" t="s">
        <v>169</v>
      </c>
      <c r="F6088" t="s">
        <v>170</v>
      </c>
      <c r="G6088" s="22"/>
      <c r="H6088" s="18"/>
      <c r="I6088" t="s">
        <v>3155</v>
      </c>
      <c r="J6088" t="s">
        <v>3365</v>
      </c>
      <c r="K6088" s="10" t="str">
        <f t="shared" si="666"/>
        <v>STKR</v>
      </c>
      <c r="L6088" t="s">
        <v>10</v>
      </c>
      <c r="M6088" s="48">
        <v>27500</v>
      </c>
      <c r="N6088" t="s">
        <v>1472</v>
      </c>
      <c r="O6088" t="s">
        <v>11</v>
      </c>
      <c r="P6088" s="74">
        <v>3.5000000000000003E-2</v>
      </c>
      <c r="Q6088" s="11">
        <f t="shared" si="667"/>
        <v>962.5</v>
      </c>
      <c r="R6088" s="12">
        <f t="shared" si="665"/>
        <v>7.3003400000000003</v>
      </c>
      <c r="S6088" s="14">
        <f t="shared" si="668"/>
        <v>4.7999999999999996E-3</v>
      </c>
      <c r="T6088" s="13">
        <f t="shared" si="669"/>
        <v>132</v>
      </c>
      <c r="U6088" s="14" t="s">
        <v>349</v>
      </c>
      <c r="V6088" t="s">
        <v>18</v>
      </c>
      <c r="W6088" s="58">
        <v>7.0867000000000004</v>
      </c>
      <c r="X6088" s="79">
        <f t="shared" si="671"/>
        <v>135.81779953998335</v>
      </c>
    </row>
    <row r="6089" spans="1:24" x14ac:dyDescent="0.2">
      <c r="A6089" s="37" t="str">
        <f t="shared" si="670"/>
        <v>2025-11</v>
      </c>
      <c r="B6089" t="s">
        <v>10650</v>
      </c>
      <c r="C6089" s="23">
        <v>45986</v>
      </c>
      <c r="D6089" s="23">
        <v>45959</v>
      </c>
      <c r="E6089" t="s">
        <v>169</v>
      </c>
      <c r="F6089" t="s">
        <v>170</v>
      </c>
      <c r="G6089" s="22"/>
      <c r="H6089" s="18"/>
      <c r="I6089" t="s">
        <v>1559</v>
      </c>
      <c r="J6089" t="s">
        <v>1560</v>
      </c>
      <c r="K6089" s="10" t="str">
        <f t="shared" si="666"/>
        <v>STKR</v>
      </c>
      <c r="L6089" t="s">
        <v>10</v>
      </c>
      <c r="M6089" s="48">
        <v>3000</v>
      </c>
      <c r="N6089" t="s">
        <v>1472</v>
      </c>
      <c r="O6089" t="s">
        <v>11</v>
      </c>
      <c r="P6089" s="74">
        <v>3.5000000000000003E-2</v>
      </c>
      <c r="Q6089" s="11">
        <f t="shared" si="667"/>
        <v>105</v>
      </c>
      <c r="R6089" s="12">
        <f t="shared" si="665"/>
        <v>7.3003400000000003</v>
      </c>
      <c r="S6089" s="14">
        <f t="shared" si="668"/>
        <v>4.7999999999999996E-3</v>
      </c>
      <c r="T6089" s="13">
        <f t="shared" si="669"/>
        <v>14.4</v>
      </c>
      <c r="U6089" s="14" t="s">
        <v>349</v>
      </c>
      <c r="V6089" t="s">
        <v>18</v>
      </c>
      <c r="W6089" s="58">
        <v>7.0867000000000004</v>
      </c>
      <c r="X6089" s="79">
        <f t="shared" si="671"/>
        <v>14.816487222543639</v>
      </c>
    </row>
    <row r="6090" spans="1:24" x14ac:dyDescent="0.2">
      <c r="A6090" s="37" t="str">
        <f t="shared" si="670"/>
        <v>2025-11</v>
      </c>
      <c r="B6090" t="s">
        <v>10651</v>
      </c>
      <c r="C6090" s="23">
        <v>45979</v>
      </c>
      <c r="D6090" s="23">
        <v>45967</v>
      </c>
      <c r="E6090" t="s">
        <v>169</v>
      </c>
      <c r="F6090" t="s">
        <v>170</v>
      </c>
      <c r="G6090" s="22"/>
      <c r="H6090" s="18"/>
      <c r="I6090" t="s">
        <v>3155</v>
      </c>
      <c r="J6090" t="s">
        <v>3365</v>
      </c>
      <c r="K6090" s="10" t="str">
        <f t="shared" si="666"/>
        <v>STKR</v>
      </c>
      <c r="L6090" t="s">
        <v>10</v>
      </c>
      <c r="M6090" s="48">
        <v>3100</v>
      </c>
      <c r="N6090" t="s">
        <v>1472</v>
      </c>
      <c r="O6090" t="s">
        <v>11</v>
      </c>
      <c r="P6090" s="74">
        <v>3.5000000000000003E-2</v>
      </c>
      <c r="Q6090" s="11">
        <f t="shared" si="667"/>
        <v>108.5</v>
      </c>
      <c r="R6090" s="12">
        <f t="shared" si="665"/>
        <v>7.3003400000000003</v>
      </c>
      <c r="S6090" s="14">
        <f t="shared" si="668"/>
        <v>4.7999999999999996E-3</v>
      </c>
      <c r="T6090" s="13">
        <f t="shared" si="669"/>
        <v>14.88</v>
      </c>
      <c r="U6090" s="14" t="s">
        <v>349</v>
      </c>
      <c r="V6090" t="s">
        <v>18</v>
      </c>
      <c r="W6090" s="58">
        <v>7.0867000000000004</v>
      </c>
      <c r="X6090" s="79">
        <f t="shared" si="671"/>
        <v>15.310370129961759</v>
      </c>
    </row>
    <row r="6091" spans="1:24" x14ac:dyDescent="0.2">
      <c r="A6091" s="37" t="str">
        <f t="shared" si="670"/>
        <v>2025-11</v>
      </c>
      <c r="B6091" t="s">
        <v>10652</v>
      </c>
      <c r="C6091" s="23">
        <v>45966</v>
      </c>
      <c r="D6091" s="23">
        <v>45946</v>
      </c>
      <c r="E6091" t="s">
        <v>169</v>
      </c>
      <c r="F6091" t="s">
        <v>170</v>
      </c>
      <c r="G6091" s="22"/>
      <c r="H6091" s="18"/>
      <c r="I6091" t="s">
        <v>10560</v>
      </c>
      <c r="J6091" t="s">
        <v>10561</v>
      </c>
      <c r="K6091" s="10" t="str">
        <f t="shared" si="666"/>
        <v>STKR</v>
      </c>
      <c r="L6091" t="s">
        <v>10</v>
      </c>
      <c r="M6091" s="48">
        <v>2020</v>
      </c>
      <c r="N6091" t="s">
        <v>1472</v>
      </c>
      <c r="O6091" t="s">
        <v>11</v>
      </c>
      <c r="P6091" s="74">
        <v>4.2000000000000003E-2</v>
      </c>
      <c r="Q6091" s="11">
        <f t="shared" si="667"/>
        <v>84.84</v>
      </c>
      <c r="R6091" s="12">
        <f t="shared" si="665"/>
        <v>7.3003400000000003</v>
      </c>
      <c r="S6091" s="14">
        <f t="shared" si="668"/>
        <v>5.7999999999999996E-3</v>
      </c>
      <c r="T6091" s="13">
        <f t="shared" si="669"/>
        <v>11.72</v>
      </c>
      <c r="U6091" s="14" t="s">
        <v>349</v>
      </c>
      <c r="V6091" t="s">
        <v>18</v>
      </c>
      <c r="W6091" s="58">
        <v>7.0867000000000004</v>
      </c>
      <c r="X6091" s="79">
        <f t="shared" si="671"/>
        <v>11.97172167581526</v>
      </c>
    </row>
    <row r="6092" spans="1:24" x14ac:dyDescent="0.2">
      <c r="A6092" s="37" t="str">
        <f t="shared" si="670"/>
        <v>2025-11</v>
      </c>
      <c r="B6092" t="s">
        <v>10653</v>
      </c>
      <c r="C6092" s="23">
        <v>45966</v>
      </c>
      <c r="D6092" s="23">
        <v>45946</v>
      </c>
      <c r="E6092" t="s">
        <v>169</v>
      </c>
      <c r="F6092" t="s">
        <v>170</v>
      </c>
      <c r="G6092" s="22"/>
      <c r="H6092" s="18"/>
      <c r="I6092" t="s">
        <v>6649</v>
      </c>
      <c r="J6092" t="s">
        <v>6650</v>
      </c>
      <c r="K6092" s="10" t="str">
        <f t="shared" si="666"/>
        <v>STKR</v>
      </c>
      <c r="L6092" t="s">
        <v>10</v>
      </c>
      <c r="M6092" s="48">
        <v>1010</v>
      </c>
      <c r="N6092" t="s">
        <v>1472</v>
      </c>
      <c r="O6092" t="s">
        <v>11</v>
      </c>
      <c r="P6092" s="74">
        <v>4.2000000000000003E-2</v>
      </c>
      <c r="Q6092" s="11">
        <f t="shared" si="667"/>
        <v>42.42</v>
      </c>
      <c r="R6092" s="12">
        <f t="shared" si="665"/>
        <v>7.3003400000000003</v>
      </c>
      <c r="S6092" s="14">
        <f t="shared" si="668"/>
        <v>5.7999999999999996E-3</v>
      </c>
      <c r="T6092" s="13">
        <f t="shared" si="669"/>
        <v>5.86</v>
      </c>
      <c r="U6092" s="14" t="s">
        <v>349</v>
      </c>
      <c r="V6092" t="s">
        <v>18</v>
      </c>
      <c r="W6092" s="58">
        <v>7.0867000000000004</v>
      </c>
      <c r="X6092" s="79">
        <f t="shared" si="671"/>
        <v>5.9858608379076301</v>
      </c>
    </row>
    <row r="6093" spans="1:24" x14ac:dyDescent="0.2">
      <c r="A6093" s="37" t="str">
        <f t="shared" si="670"/>
        <v>2025-11</v>
      </c>
      <c r="B6093" t="s">
        <v>10654</v>
      </c>
      <c r="C6093" s="23">
        <v>45967</v>
      </c>
      <c r="D6093" s="23">
        <v>45946</v>
      </c>
      <c r="E6093" t="s">
        <v>169</v>
      </c>
      <c r="F6093" t="s">
        <v>170</v>
      </c>
      <c r="G6093" s="22"/>
      <c r="H6093" s="18"/>
      <c r="I6093" t="s">
        <v>10562</v>
      </c>
      <c r="J6093" t="s">
        <v>10563</v>
      </c>
      <c r="K6093" s="10" t="str">
        <f t="shared" si="666"/>
        <v>STKR</v>
      </c>
      <c r="L6093" t="s">
        <v>10</v>
      </c>
      <c r="M6093" s="48">
        <v>1010</v>
      </c>
      <c r="N6093" t="s">
        <v>1472</v>
      </c>
      <c r="O6093" t="s">
        <v>11</v>
      </c>
      <c r="P6093" s="74">
        <v>4.2000000000000003E-2</v>
      </c>
      <c r="Q6093" s="11">
        <f t="shared" si="667"/>
        <v>42.42</v>
      </c>
      <c r="R6093" s="12">
        <f t="shared" si="665"/>
        <v>7.3003400000000003</v>
      </c>
      <c r="S6093" s="14">
        <f t="shared" si="668"/>
        <v>5.7999999999999996E-3</v>
      </c>
      <c r="T6093" s="13">
        <f t="shared" si="669"/>
        <v>5.86</v>
      </c>
      <c r="U6093" s="14" t="s">
        <v>349</v>
      </c>
      <c r="V6093" t="s">
        <v>18</v>
      </c>
      <c r="W6093" s="58">
        <v>7.0867000000000004</v>
      </c>
      <c r="X6093" s="79">
        <f t="shared" si="671"/>
        <v>5.9858608379076301</v>
      </c>
    </row>
    <row r="6094" spans="1:24" x14ac:dyDescent="0.2">
      <c r="A6094" s="37" t="str">
        <f t="shared" si="670"/>
        <v>2025-11</v>
      </c>
      <c r="B6094" t="s">
        <v>10655</v>
      </c>
      <c r="C6094" s="23">
        <v>45971</v>
      </c>
      <c r="D6094" s="23">
        <v>45947</v>
      </c>
      <c r="E6094" t="s">
        <v>169</v>
      </c>
      <c r="F6094" t="s">
        <v>170</v>
      </c>
      <c r="G6094" s="22"/>
      <c r="H6094" s="18"/>
      <c r="I6094" t="s">
        <v>10562</v>
      </c>
      <c r="J6094" t="s">
        <v>10563</v>
      </c>
      <c r="K6094" s="10" t="str">
        <f t="shared" si="666"/>
        <v>STKR</v>
      </c>
      <c r="L6094" t="s">
        <v>10</v>
      </c>
      <c r="M6094" s="48">
        <v>1000</v>
      </c>
      <c r="N6094" t="s">
        <v>1472</v>
      </c>
      <c r="O6094" t="s">
        <v>11</v>
      </c>
      <c r="P6094" s="74">
        <v>4.2000000000000003E-2</v>
      </c>
      <c r="Q6094" s="11">
        <f t="shared" si="667"/>
        <v>42</v>
      </c>
      <c r="R6094" s="12">
        <f t="shared" si="665"/>
        <v>7.3003400000000003</v>
      </c>
      <c r="S6094" s="14">
        <f t="shared" si="668"/>
        <v>5.7999999999999996E-3</v>
      </c>
      <c r="T6094" s="13">
        <f t="shared" si="669"/>
        <v>5.8</v>
      </c>
      <c r="U6094" s="14" t="s">
        <v>349</v>
      </c>
      <c r="V6094" t="s">
        <v>18</v>
      </c>
      <c r="W6094" s="58">
        <v>7.0867000000000004</v>
      </c>
      <c r="X6094" s="79">
        <f t="shared" si="671"/>
        <v>5.9265948890174558</v>
      </c>
    </row>
    <row r="6095" spans="1:24" x14ac:dyDescent="0.2">
      <c r="A6095" s="37" t="str">
        <f t="shared" si="670"/>
        <v>2025-11</v>
      </c>
      <c r="B6095" t="s">
        <v>10656</v>
      </c>
      <c r="C6095" s="23">
        <v>45966</v>
      </c>
      <c r="D6095" s="23">
        <v>45947</v>
      </c>
      <c r="E6095" t="s">
        <v>169</v>
      </c>
      <c r="F6095" t="s">
        <v>170</v>
      </c>
      <c r="G6095" s="22"/>
      <c r="H6095" s="18"/>
      <c r="I6095" t="s">
        <v>10560</v>
      </c>
      <c r="J6095" t="s">
        <v>10561</v>
      </c>
      <c r="K6095" s="10" t="str">
        <f t="shared" si="666"/>
        <v>STKR</v>
      </c>
      <c r="L6095" t="s">
        <v>10</v>
      </c>
      <c r="M6095" s="48">
        <v>1000</v>
      </c>
      <c r="N6095" t="s">
        <v>1472</v>
      </c>
      <c r="O6095" t="s">
        <v>11</v>
      </c>
      <c r="P6095" s="74">
        <v>4.2000000000000003E-2</v>
      </c>
      <c r="Q6095" s="11">
        <f t="shared" si="667"/>
        <v>42</v>
      </c>
      <c r="R6095" s="12">
        <f t="shared" si="665"/>
        <v>7.3003400000000003</v>
      </c>
      <c r="S6095" s="14">
        <f t="shared" si="668"/>
        <v>5.7999999999999996E-3</v>
      </c>
      <c r="T6095" s="13">
        <f t="shared" si="669"/>
        <v>5.8</v>
      </c>
      <c r="U6095" s="14" t="s">
        <v>349</v>
      </c>
      <c r="V6095" t="s">
        <v>18</v>
      </c>
      <c r="W6095" s="58">
        <v>7.0867000000000004</v>
      </c>
      <c r="X6095" s="79">
        <f t="shared" si="671"/>
        <v>5.9265948890174558</v>
      </c>
    </row>
    <row r="6096" spans="1:24" x14ac:dyDescent="0.2">
      <c r="A6096" s="37" t="str">
        <f t="shared" si="670"/>
        <v>2025-11</v>
      </c>
      <c r="B6096" t="s">
        <v>10657</v>
      </c>
      <c r="C6096" s="23">
        <v>45971</v>
      </c>
      <c r="D6096" s="23">
        <v>45959</v>
      </c>
      <c r="E6096" t="s">
        <v>169</v>
      </c>
      <c r="F6096" t="s">
        <v>170</v>
      </c>
      <c r="G6096" s="22"/>
      <c r="H6096" s="18"/>
      <c r="I6096" t="s">
        <v>4569</v>
      </c>
      <c r="J6096" t="s">
        <v>4570</v>
      </c>
      <c r="K6096" s="10" t="str">
        <f t="shared" si="666"/>
        <v>STKR</v>
      </c>
      <c r="L6096" t="s">
        <v>10</v>
      </c>
      <c r="M6096" s="48">
        <v>510</v>
      </c>
      <c r="N6096" t="s">
        <v>1472</v>
      </c>
      <c r="O6096" t="s">
        <v>11</v>
      </c>
      <c r="P6096" s="74">
        <v>4.2000000000000003E-2</v>
      </c>
      <c r="Q6096" s="11">
        <f t="shared" si="667"/>
        <v>21.42</v>
      </c>
      <c r="R6096" s="12">
        <f t="shared" si="665"/>
        <v>7.3003400000000003</v>
      </c>
      <c r="S6096" s="14">
        <f t="shared" si="668"/>
        <v>5.7999999999999996E-3</v>
      </c>
      <c r="T6096" s="13">
        <f t="shared" si="669"/>
        <v>2.96</v>
      </c>
      <c r="U6096" s="14" t="s">
        <v>349</v>
      </c>
      <c r="V6096" t="s">
        <v>18</v>
      </c>
      <c r="W6096" s="58">
        <v>7.0867000000000004</v>
      </c>
      <c r="X6096" s="79">
        <f t="shared" si="671"/>
        <v>3.0225633933989022</v>
      </c>
    </row>
    <row r="6097" spans="1:24" x14ac:dyDescent="0.2">
      <c r="A6097" s="37" t="str">
        <f t="shared" si="670"/>
        <v>2025-11</v>
      </c>
      <c r="B6097" t="s">
        <v>10658</v>
      </c>
      <c r="C6097" s="23">
        <v>45971</v>
      </c>
      <c r="D6097" s="23">
        <v>45959</v>
      </c>
      <c r="E6097" t="s">
        <v>169</v>
      </c>
      <c r="F6097" t="s">
        <v>170</v>
      </c>
      <c r="G6097" s="22"/>
      <c r="H6097" s="18"/>
      <c r="I6097" t="s">
        <v>4571</v>
      </c>
      <c r="J6097" t="s">
        <v>4572</v>
      </c>
      <c r="K6097" s="10" t="str">
        <f t="shared" si="666"/>
        <v>STKR</v>
      </c>
      <c r="L6097" t="s">
        <v>10</v>
      </c>
      <c r="M6097" s="48">
        <v>510</v>
      </c>
      <c r="N6097" t="s">
        <v>1472</v>
      </c>
      <c r="O6097" t="s">
        <v>11</v>
      </c>
      <c r="P6097" s="74">
        <v>4.2000000000000003E-2</v>
      </c>
      <c r="Q6097" s="11">
        <f t="shared" si="667"/>
        <v>21.42</v>
      </c>
      <c r="R6097" s="12">
        <f t="shared" si="665"/>
        <v>7.3003400000000003</v>
      </c>
      <c r="S6097" s="14">
        <f t="shared" si="668"/>
        <v>5.7999999999999996E-3</v>
      </c>
      <c r="T6097" s="13">
        <f t="shared" si="669"/>
        <v>2.96</v>
      </c>
      <c r="U6097" s="14" t="s">
        <v>349</v>
      </c>
      <c r="V6097" t="s">
        <v>18</v>
      </c>
      <c r="W6097" s="58">
        <v>7.0867000000000004</v>
      </c>
      <c r="X6097" s="79">
        <f t="shared" si="671"/>
        <v>3.0225633933989022</v>
      </c>
    </row>
    <row r="6098" spans="1:24" x14ac:dyDescent="0.2">
      <c r="A6098" s="37" t="str">
        <f t="shared" si="670"/>
        <v>2025-11</v>
      </c>
      <c r="B6098" t="s">
        <v>10659</v>
      </c>
      <c r="C6098" s="23">
        <v>45979</v>
      </c>
      <c r="D6098" s="23">
        <v>45967</v>
      </c>
      <c r="E6098" t="s">
        <v>545</v>
      </c>
      <c r="F6098" t="s">
        <v>546</v>
      </c>
      <c r="G6098" s="22"/>
      <c r="H6098" s="18"/>
      <c r="I6098" t="s">
        <v>543</v>
      </c>
      <c r="J6098" t="s">
        <v>544</v>
      </c>
      <c r="K6098" s="10" t="str">
        <f t="shared" si="666"/>
        <v>WHR-</v>
      </c>
      <c r="L6098" t="s">
        <v>10</v>
      </c>
      <c r="M6098" s="48">
        <v>2000</v>
      </c>
      <c r="N6098" t="s">
        <v>1472</v>
      </c>
      <c r="O6098" t="s">
        <v>11</v>
      </c>
      <c r="P6098" s="74">
        <v>4.2999999999999997E-2</v>
      </c>
      <c r="Q6098" s="11">
        <f t="shared" si="667"/>
        <v>86</v>
      </c>
      <c r="R6098" s="12">
        <f t="shared" si="665"/>
        <v>7.3003400000000003</v>
      </c>
      <c r="S6098" s="14">
        <f t="shared" si="668"/>
        <v>5.8999999999999999E-3</v>
      </c>
      <c r="T6098" s="13">
        <f t="shared" si="669"/>
        <v>11.8</v>
      </c>
      <c r="U6098" s="14" t="s">
        <v>349</v>
      </c>
      <c r="V6098" t="s">
        <v>248</v>
      </c>
      <c r="W6098" s="58">
        <v>7.0867000000000004</v>
      </c>
      <c r="X6098" s="79">
        <f t="shared" si="671"/>
        <v>12.135408582273836</v>
      </c>
    </row>
    <row r="6099" spans="1:24" x14ac:dyDescent="0.2">
      <c r="A6099" s="37" t="str">
        <f t="shared" si="670"/>
        <v>2025-11</v>
      </c>
      <c r="B6099" t="s">
        <v>10660</v>
      </c>
      <c r="C6099" s="23">
        <v>45966</v>
      </c>
      <c r="D6099" s="23">
        <v>45946</v>
      </c>
      <c r="E6099" t="s">
        <v>169</v>
      </c>
      <c r="F6099" t="s">
        <v>170</v>
      </c>
      <c r="G6099" s="22"/>
      <c r="H6099" s="18"/>
      <c r="I6099" t="s">
        <v>5617</v>
      </c>
      <c r="J6099" t="s">
        <v>5760</v>
      </c>
      <c r="K6099" s="10" t="str">
        <f t="shared" si="666"/>
        <v>STKR</v>
      </c>
      <c r="L6099" t="s">
        <v>10</v>
      </c>
      <c r="M6099" s="48">
        <v>1010</v>
      </c>
      <c r="N6099" t="s">
        <v>1472</v>
      </c>
      <c r="O6099" t="s">
        <v>11</v>
      </c>
      <c r="P6099" s="74">
        <v>4.4999999999999998E-2</v>
      </c>
      <c r="Q6099" s="11">
        <f t="shared" si="667"/>
        <v>45.45</v>
      </c>
      <c r="R6099" s="12">
        <f t="shared" si="665"/>
        <v>7.3003400000000003</v>
      </c>
      <c r="S6099" s="14">
        <f t="shared" si="668"/>
        <v>6.1999999999999998E-3</v>
      </c>
      <c r="T6099" s="13">
        <f t="shared" si="669"/>
        <v>6.26</v>
      </c>
      <c r="U6099" s="14" t="s">
        <v>349</v>
      </c>
      <c r="V6099" t="s">
        <v>18</v>
      </c>
      <c r="W6099" s="58">
        <v>7.0867000000000004</v>
      </c>
      <c r="X6099" s="79">
        <f t="shared" si="671"/>
        <v>6.4134223263296022</v>
      </c>
    </row>
    <row r="6100" spans="1:24" x14ac:dyDescent="0.2">
      <c r="A6100" s="37" t="str">
        <f t="shared" si="670"/>
        <v>2025-11</v>
      </c>
      <c r="B6100" t="s">
        <v>10661</v>
      </c>
      <c r="C6100" s="23">
        <v>45966</v>
      </c>
      <c r="D6100" s="23">
        <v>45947</v>
      </c>
      <c r="E6100" t="s">
        <v>169</v>
      </c>
      <c r="F6100" t="s">
        <v>170</v>
      </c>
      <c r="G6100" s="22"/>
      <c r="H6100" s="18"/>
      <c r="I6100" t="s">
        <v>5617</v>
      </c>
      <c r="J6100" t="s">
        <v>5760</v>
      </c>
      <c r="K6100" s="10" t="str">
        <f t="shared" si="666"/>
        <v>STKR</v>
      </c>
      <c r="L6100" t="s">
        <v>10</v>
      </c>
      <c r="M6100" s="48">
        <v>500</v>
      </c>
      <c r="N6100" t="s">
        <v>1472</v>
      </c>
      <c r="O6100" t="s">
        <v>11</v>
      </c>
      <c r="P6100" s="74">
        <v>4.4999999999999998E-2</v>
      </c>
      <c r="Q6100" s="11">
        <f t="shared" si="667"/>
        <v>22.5</v>
      </c>
      <c r="R6100" s="12">
        <f t="shared" si="665"/>
        <v>7.3003400000000003</v>
      </c>
      <c r="S6100" s="14">
        <f t="shared" si="668"/>
        <v>6.1999999999999998E-3</v>
      </c>
      <c r="T6100" s="13">
        <f t="shared" si="669"/>
        <v>3.1</v>
      </c>
      <c r="U6100" s="14" t="s">
        <v>349</v>
      </c>
      <c r="V6100" t="s">
        <v>18</v>
      </c>
      <c r="W6100" s="58">
        <v>7.0867000000000004</v>
      </c>
      <c r="X6100" s="79">
        <f t="shared" si="671"/>
        <v>3.1749615476879218</v>
      </c>
    </row>
    <row r="6101" spans="1:24" x14ac:dyDescent="0.2">
      <c r="A6101" s="37" t="str">
        <f t="shared" si="670"/>
        <v>2025-11</v>
      </c>
      <c r="B6101" t="s">
        <v>10662</v>
      </c>
      <c r="C6101" s="23">
        <v>45982</v>
      </c>
      <c r="D6101" s="23">
        <v>45967</v>
      </c>
      <c r="E6101" t="s">
        <v>128</v>
      </c>
      <c r="F6101" t="s">
        <v>129</v>
      </c>
      <c r="G6101" s="22"/>
      <c r="H6101" s="18"/>
      <c r="I6101" t="s">
        <v>7750</v>
      </c>
      <c r="J6101" t="s">
        <v>7751</v>
      </c>
      <c r="K6101" s="10" t="str">
        <f t="shared" si="666"/>
        <v>RIV-</v>
      </c>
      <c r="L6101" t="s">
        <v>10</v>
      </c>
      <c r="M6101" s="48">
        <v>2000</v>
      </c>
      <c r="N6101" t="s">
        <v>1472</v>
      </c>
      <c r="O6101" t="s">
        <v>11</v>
      </c>
      <c r="P6101" s="74">
        <v>4.6300000000000001E-2</v>
      </c>
      <c r="Q6101" s="11">
        <f t="shared" si="667"/>
        <v>92.6</v>
      </c>
      <c r="R6101" s="12">
        <f t="shared" si="665"/>
        <v>7.3003400000000003</v>
      </c>
      <c r="S6101" s="14">
        <f t="shared" si="668"/>
        <v>6.3E-3</v>
      </c>
      <c r="T6101" s="13">
        <f t="shared" si="669"/>
        <v>12.6</v>
      </c>
      <c r="U6101" s="14" t="s">
        <v>349</v>
      </c>
      <c r="V6101" t="s">
        <v>132</v>
      </c>
      <c r="W6101" s="58">
        <v>7.0867000000000004</v>
      </c>
      <c r="X6101" s="79">
        <f t="shared" si="671"/>
        <v>13.066730636262292</v>
      </c>
    </row>
    <row r="6102" spans="1:24" x14ac:dyDescent="0.2">
      <c r="A6102" s="37" t="str">
        <f t="shared" si="670"/>
        <v>2025-11</v>
      </c>
      <c r="B6102" t="s">
        <v>10663</v>
      </c>
      <c r="C6102" s="23">
        <v>45982</v>
      </c>
      <c r="D6102" s="23">
        <v>45975</v>
      </c>
      <c r="E6102" t="s">
        <v>128</v>
      </c>
      <c r="F6102" t="s">
        <v>129</v>
      </c>
      <c r="G6102" s="22"/>
      <c r="H6102" s="18"/>
      <c r="I6102" t="s">
        <v>958</v>
      </c>
      <c r="J6102" t="s">
        <v>959</v>
      </c>
      <c r="K6102" s="10" t="str">
        <f t="shared" si="666"/>
        <v>RIV-</v>
      </c>
      <c r="L6102" t="s">
        <v>10</v>
      </c>
      <c r="M6102" s="48">
        <v>10000</v>
      </c>
      <c r="N6102" t="s">
        <v>1472</v>
      </c>
      <c r="O6102" t="s">
        <v>11</v>
      </c>
      <c r="P6102" s="74">
        <v>4.8000000000000001E-2</v>
      </c>
      <c r="Q6102" s="11">
        <f t="shared" si="667"/>
        <v>480</v>
      </c>
      <c r="R6102" s="12">
        <f t="shared" si="665"/>
        <v>7.3003400000000003</v>
      </c>
      <c r="S6102" s="14">
        <f t="shared" si="668"/>
        <v>6.6E-3</v>
      </c>
      <c r="T6102" s="13">
        <f t="shared" si="669"/>
        <v>66</v>
      </c>
      <c r="U6102" s="14" t="s">
        <v>349</v>
      </c>
      <c r="V6102" t="s">
        <v>132</v>
      </c>
      <c r="W6102" s="58">
        <v>7.0867000000000004</v>
      </c>
      <c r="X6102" s="79">
        <f t="shared" si="671"/>
        <v>67.732513017342342</v>
      </c>
    </row>
    <row r="6103" spans="1:24" x14ac:dyDescent="0.2">
      <c r="A6103" s="37" t="str">
        <f t="shared" si="670"/>
        <v>2025-11</v>
      </c>
      <c r="B6103" t="s">
        <v>10664</v>
      </c>
      <c r="C6103" s="23">
        <v>45973</v>
      </c>
      <c r="D6103" s="23">
        <v>45946</v>
      </c>
      <c r="E6103" t="s">
        <v>101</v>
      </c>
      <c r="F6103" t="s">
        <v>102</v>
      </c>
      <c r="G6103" s="22"/>
      <c r="H6103" s="18"/>
      <c r="I6103" t="s">
        <v>111</v>
      </c>
      <c r="J6103" t="s">
        <v>112</v>
      </c>
      <c r="K6103" s="10" t="str">
        <f t="shared" si="666"/>
        <v>STKR</v>
      </c>
      <c r="L6103" t="s">
        <v>10</v>
      </c>
      <c r="M6103" s="48">
        <v>1510</v>
      </c>
      <c r="N6103" t="s">
        <v>1472</v>
      </c>
      <c r="O6103" t="s">
        <v>11</v>
      </c>
      <c r="P6103" s="74">
        <v>0.05</v>
      </c>
      <c r="Q6103" s="11">
        <f t="shared" si="667"/>
        <v>75.5</v>
      </c>
      <c r="R6103" s="12">
        <f t="shared" si="665"/>
        <v>7.3003400000000003</v>
      </c>
      <c r="S6103" s="14">
        <f t="shared" si="668"/>
        <v>6.7999999999999996E-3</v>
      </c>
      <c r="T6103" s="13">
        <f t="shared" si="669"/>
        <v>10.27</v>
      </c>
      <c r="U6103" s="14" t="s">
        <v>349</v>
      </c>
      <c r="V6103" t="s">
        <v>18</v>
      </c>
      <c r="W6103" s="58">
        <v>7.0867000000000004</v>
      </c>
      <c r="X6103" s="79">
        <f t="shared" si="671"/>
        <v>10.653759860019473</v>
      </c>
    </row>
    <row r="6104" spans="1:24" x14ac:dyDescent="0.2">
      <c r="A6104" s="37" t="str">
        <f t="shared" si="670"/>
        <v>2025-11</v>
      </c>
      <c r="B6104" t="s">
        <v>10665</v>
      </c>
      <c r="C6104" s="23">
        <v>45973</v>
      </c>
      <c r="D6104" s="23">
        <v>45946</v>
      </c>
      <c r="E6104" t="s">
        <v>101</v>
      </c>
      <c r="F6104" t="s">
        <v>102</v>
      </c>
      <c r="G6104" s="22"/>
      <c r="H6104" s="18"/>
      <c r="I6104" t="s">
        <v>108</v>
      </c>
      <c r="J6104" t="s">
        <v>109</v>
      </c>
      <c r="K6104" s="10" t="str">
        <f t="shared" si="666"/>
        <v>STKR</v>
      </c>
      <c r="L6104" t="s">
        <v>10</v>
      </c>
      <c r="M6104" s="48">
        <v>1510</v>
      </c>
      <c r="N6104" t="s">
        <v>1472</v>
      </c>
      <c r="O6104" t="s">
        <v>11</v>
      </c>
      <c r="P6104" s="74">
        <v>0.05</v>
      </c>
      <c r="Q6104" s="11">
        <f t="shared" si="667"/>
        <v>75.5</v>
      </c>
      <c r="R6104" s="12">
        <f t="shared" si="665"/>
        <v>7.3003400000000003</v>
      </c>
      <c r="S6104" s="14">
        <f t="shared" si="668"/>
        <v>6.7999999999999996E-3</v>
      </c>
      <c r="T6104" s="13">
        <f t="shared" si="669"/>
        <v>10.27</v>
      </c>
      <c r="U6104" s="14" t="s">
        <v>349</v>
      </c>
      <c r="V6104" t="s">
        <v>18</v>
      </c>
      <c r="W6104" s="58">
        <v>7.0867000000000004</v>
      </c>
      <c r="X6104" s="79">
        <f t="shared" si="671"/>
        <v>10.653759860019473</v>
      </c>
    </row>
    <row r="6105" spans="1:24" x14ac:dyDescent="0.2">
      <c r="A6105" s="37" t="str">
        <f t="shared" si="670"/>
        <v>2025-11</v>
      </c>
      <c r="B6105" t="s">
        <v>10666</v>
      </c>
      <c r="C6105" s="23">
        <v>45973</v>
      </c>
      <c r="D6105" s="23">
        <v>45946</v>
      </c>
      <c r="E6105" t="s">
        <v>101</v>
      </c>
      <c r="F6105" t="s">
        <v>102</v>
      </c>
      <c r="G6105" s="22"/>
      <c r="H6105" s="18"/>
      <c r="I6105" t="s">
        <v>4585</v>
      </c>
      <c r="J6105" t="s">
        <v>4586</v>
      </c>
      <c r="K6105" s="10" t="str">
        <f t="shared" si="666"/>
        <v>STKR</v>
      </c>
      <c r="L6105" t="s">
        <v>10</v>
      </c>
      <c r="M6105" s="48">
        <v>2300</v>
      </c>
      <c r="N6105" t="s">
        <v>1472</v>
      </c>
      <c r="O6105" t="s">
        <v>11</v>
      </c>
      <c r="P6105" s="74">
        <v>0.05</v>
      </c>
      <c r="Q6105" s="11">
        <f t="shared" si="667"/>
        <v>115</v>
      </c>
      <c r="R6105" s="12">
        <f t="shared" si="665"/>
        <v>7.3003400000000003</v>
      </c>
      <c r="S6105" s="14">
        <f t="shared" si="668"/>
        <v>6.7999999999999996E-3</v>
      </c>
      <c r="T6105" s="13">
        <f t="shared" si="669"/>
        <v>15.64</v>
      </c>
      <c r="U6105" s="14" t="s">
        <v>349</v>
      </c>
      <c r="V6105" t="s">
        <v>18</v>
      </c>
      <c r="W6105" s="58">
        <v>7.0867000000000004</v>
      </c>
      <c r="X6105" s="79">
        <f t="shared" si="671"/>
        <v>16.227581243738271</v>
      </c>
    </row>
    <row r="6106" spans="1:24" x14ac:dyDescent="0.2">
      <c r="A6106" s="37" t="str">
        <f t="shared" si="670"/>
        <v>2025-11</v>
      </c>
      <c r="B6106" t="s">
        <v>10667</v>
      </c>
      <c r="C6106" s="23">
        <v>45973</v>
      </c>
      <c r="D6106" s="23">
        <v>45946</v>
      </c>
      <c r="E6106" t="s">
        <v>101</v>
      </c>
      <c r="F6106" t="s">
        <v>102</v>
      </c>
      <c r="G6106" s="22"/>
      <c r="H6106" s="18"/>
      <c r="I6106" t="s">
        <v>6659</v>
      </c>
      <c r="J6106" t="s">
        <v>6660</v>
      </c>
      <c r="K6106" s="10" t="str">
        <f t="shared" si="666"/>
        <v>STKR</v>
      </c>
      <c r="L6106" t="s">
        <v>10</v>
      </c>
      <c r="M6106" s="48">
        <v>2300</v>
      </c>
      <c r="N6106" t="s">
        <v>1472</v>
      </c>
      <c r="O6106" t="s">
        <v>11</v>
      </c>
      <c r="P6106" s="74">
        <v>0.05</v>
      </c>
      <c r="Q6106" s="11">
        <f t="shared" si="667"/>
        <v>115</v>
      </c>
      <c r="R6106" s="12">
        <f t="shared" si="665"/>
        <v>7.3003400000000003</v>
      </c>
      <c r="S6106" s="14">
        <f t="shared" si="668"/>
        <v>6.7999999999999996E-3</v>
      </c>
      <c r="T6106" s="13">
        <f t="shared" si="669"/>
        <v>15.64</v>
      </c>
      <c r="U6106" s="14" t="s">
        <v>349</v>
      </c>
      <c r="V6106" t="s">
        <v>18</v>
      </c>
      <c r="W6106" s="58">
        <v>7.0867000000000004</v>
      </c>
      <c r="X6106" s="79">
        <f t="shared" si="671"/>
        <v>16.227581243738271</v>
      </c>
    </row>
    <row r="6107" spans="1:24" x14ac:dyDescent="0.2">
      <c r="A6107" s="37" t="str">
        <f t="shared" si="670"/>
        <v>2025-11</v>
      </c>
      <c r="B6107" t="s">
        <v>10668</v>
      </c>
      <c r="C6107" s="23">
        <v>45973</v>
      </c>
      <c r="D6107" s="23">
        <v>45946</v>
      </c>
      <c r="E6107" t="s">
        <v>101</v>
      </c>
      <c r="F6107" t="s">
        <v>102</v>
      </c>
      <c r="G6107" s="22"/>
      <c r="H6107" s="18"/>
      <c r="I6107" t="s">
        <v>6661</v>
      </c>
      <c r="J6107" t="s">
        <v>6662</v>
      </c>
      <c r="K6107" s="10" t="str">
        <f t="shared" si="666"/>
        <v>STKR</v>
      </c>
      <c r="L6107" t="s">
        <v>10</v>
      </c>
      <c r="M6107" s="48">
        <v>1510</v>
      </c>
      <c r="N6107" t="s">
        <v>1472</v>
      </c>
      <c r="O6107" t="s">
        <v>11</v>
      </c>
      <c r="P6107" s="74">
        <v>0.05</v>
      </c>
      <c r="Q6107" s="11">
        <f t="shared" si="667"/>
        <v>75.5</v>
      </c>
      <c r="R6107" s="12">
        <f t="shared" si="665"/>
        <v>7.3003400000000003</v>
      </c>
      <c r="S6107" s="14">
        <f t="shared" si="668"/>
        <v>6.7999999999999996E-3</v>
      </c>
      <c r="T6107" s="13">
        <f t="shared" si="669"/>
        <v>10.27</v>
      </c>
      <c r="U6107" s="14" t="s">
        <v>349</v>
      </c>
      <c r="V6107" t="s">
        <v>18</v>
      </c>
      <c r="W6107" s="58">
        <v>7.0867000000000004</v>
      </c>
      <c r="X6107" s="79">
        <f t="shared" si="671"/>
        <v>10.653759860019473</v>
      </c>
    </row>
    <row r="6108" spans="1:24" x14ac:dyDescent="0.2">
      <c r="A6108" s="37" t="str">
        <f t="shared" si="670"/>
        <v>2025-11</v>
      </c>
      <c r="B6108" t="s">
        <v>10669</v>
      </c>
      <c r="C6108" s="23">
        <v>45973</v>
      </c>
      <c r="D6108" s="23">
        <v>45958</v>
      </c>
      <c r="E6108" t="s">
        <v>101</v>
      </c>
      <c r="F6108" t="s">
        <v>102</v>
      </c>
      <c r="G6108" s="22"/>
      <c r="H6108" s="18"/>
      <c r="I6108" t="s">
        <v>10564</v>
      </c>
      <c r="J6108" t="s">
        <v>10565</v>
      </c>
      <c r="K6108" s="10" t="str">
        <f t="shared" si="666"/>
        <v>STKR</v>
      </c>
      <c r="L6108" t="s">
        <v>10</v>
      </c>
      <c r="M6108" s="48">
        <v>1520</v>
      </c>
      <c r="N6108" t="s">
        <v>1472</v>
      </c>
      <c r="O6108" t="s">
        <v>11</v>
      </c>
      <c r="P6108" s="74">
        <v>0.05</v>
      </c>
      <c r="Q6108" s="11">
        <f t="shared" si="667"/>
        <v>76</v>
      </c>
      <c r="R6108" s="12">
        <f t="shared" si="665"/>
        <v>7.3003400000000003</v>
      </c>
      <c r="S6108" s="14">
        <f t="shared" si="668"/>
        <v>6.7999999999999996E-3</v>
      </c>
      <c r="T6108" s="13">
        <f t="shared" si="669"/>
        <v>10.34</v>
      </c>
      <c r="U6108" s="14" t="s">
        <v>349</v>
      </c>
      <c r="V6108" t="s">
        <v>18</v>
      </c>
      <c r="W6108" s="58">
        <v>7.0867000000000004</v>
      </c>
      <c r="X6108" s="79">
        <f t="shared" si="671"/>
        <v>10.724314561079204</v>
      </c>
    </row>
    <row r="6109" spans="1:24" x14ac:dyDescent="0.2">
      <c r="A6109" s="37" t="str">
        <f t="shared" si="670"/>
        <v>2025-11</v>
      </c>
      <c r="B6109" t="s">
        <v>10670</v>
      </c>
      <c r="C6109" s="23">
        <v>45966</v>
      </c>
      <c r="D6109" s="23">
        <v>45947</v>
      </c>
      <c r="E6109" t="s">
        <v>806</v>
      </c>
      <c r="F6109" t="s">
        <v>807</v>
      </c>
      <c r="G6109" s="22"/>
      <c r="H6109" s="18"/>
      <c r="I6109" t="s">
        <v>1567</v>
      </c>
      <c r="J6109" t="s">
        <v>1568</v>
      </c>
      <c r="K6109" s="10" t="str">
        <f t="shared" si="666"/>
        <v>BAG-</v>
      </c>
      <c r="L6109" t="s">
        <v>10</v>
      </c>
      <c r="M6109" s="48">
        <v>3000</v>
      </c>
      <c r="N6109" t="s">
        <v>1472</v>
      </c>
      <c r="O6109" t="s">
        <v>11</v>
      </c>
      <c r="P6109" s="74">
        <v>0.06</v>
      </c>
      <c r="Q6109" s="11">
        <f t="shared" si="667"/>
        <v>180</v>
      </c>
      <c r="R6109" s="12">
        <f t="shared" si="665"/>
        <v>7.3003400000000003</v>
      </c>
      <c r="S6109" s="14">
        <f t="shared" si="668"/>
        <v>8.2000000000000007E-3</v>
      </c>
      <c r="T6109" s="13">
        <f t="shared" si="669"/>
        <v>24.6</v>
      </c>
      <c r="U6109" s="14" t="s">
        <v>349</v>
      </c>
      <c r="V6109" t="s">
        <v>810</v>
      </c>
      <c r="W6109" s="58">
        <v>7.0867000000000004</v>
      </c>
      <c r="X6109" s="79">
        <f t="shared" si="671"/>
        <v>25.399692381503378</v>
      </c>
    </row>
    <row r="6110" spans="1:24" x14ac:dyDescent="0.2">
      <c r="A6110" s="37" t="str">
        <f t="shared" si="670"/>
        <v>2025-11</v>
      </c>
      <c r="B6110" t="s">
        <v>10671</v>
      </c>
      <c r="C6110" s="23">
        <v>45966</v>
      </c>
      <c r="D6110" s="23">
        <v>45952</v>
      </c>
      <c r="E6110" t="s">
        <v>806</v>
      </c>
      <c r="F6110" t="s">
        <v>807</v>
      </c>
      <c r="G6110" s="22"/>
      <c r="H6110" s="18"/>
      <c r="I6110" t="s">
        <v>1567</v>
      </c>
      <c r="J6110" t="s">
        <v>1568</v>
      </c>
      <c r="K6110" s="10" t="str">
        <f t="shared" si="666"/>
        <v>BAG-</v>
      </c>
      <c r="L6110" t="s">
        <v>10</v>
      </c>
      <c r="M6110" s="48">
        <v>15000</v>
      </c>
      <c r="N6110" t="s">
        <v>1472</v>
      </c>
      <c r="O6110" t="s">
        <v>11</v>
      </c>
      <c r="P6110" s="74">
        <v>0.06</v>
      </c>
      <c r="Q6110" s="11">
        <f t="shared" si="667"/>
        <v>900</v>
      </c>
      <c r="R6110" s="12">
        <f t="shared" si="665"/>
        <v>7.3003400000000003</v>
      </c>
      <c r="S6110" s="14">
        <f t="shared" si="668"/>
        <v>8.2000000000000007E-3</v>
      </c>
      <c r="T6110" s="13">
        <f t="shared" si="669"/>
        <v>123</v>
      </c>
      <c r="U6110" s="14" t="s">
        <v>349</v>
      </c>
      <c r="V6110" t="s">
        <v>810</v>
      </c>
      <c r="W6110" s="58">
        <v>7.0867000000000004</v>
      </c>
      <c r="X6110" s="79">
        <f t="shared" si="671"/>
        <v>126.9984619075169</v>
      </c>
    </row>
    <row r="6111" spans="1:24" x14ac:dyDescent="0.2">
      <c r="A6111" s="37" t="str">
        <f t="shared" si="670"/>
        <v>2025-11</v>
      </c>
      <c r="B6111" t="s">
        <v>10672</v>
      </c>
      <c r="C6111" s="23">
        <v>45967</v>
      </c>
      <c r="D6111" s="23">
        <v>45947</v>
      </c>
      <c r="E6111" t="s">
        <v>143</v>
      </c>
      <c r="F6111" t="s">
        <v>144</v>
      </c>
      <c r="G6111" s="22"/>
      <c r="H6111" s="18"/>
      <c r="I6111" t="s">
        <v>939</v>
      </c>
      <c r="J6111" t="s">
        <v>940</v>
      </c>
      <c r="K6111" s="10" t="str">
        <f t="shared" si="666"/>
        <v>WHR-</v>
      </c>
      <c r="L6111" t="s">
        <v>10</v>
      </c>
      <c r="M6111" s="48">
        <v>5200</v>
      </c>
      <c r="N6111" t="s">
        <v>1472</v>
      </c>
      <c r="O6111" t="s">
        <v>11</v>
      </c>
      <c r="P6111" s="74">
        <v>6.2E-2</v>
      </c>
      <c r="Q6111" s="11">
        <f t="shared" si="667"/>
        <v>322.39999999999998</v>
      </c>
      <c r="R6111" s="12">
        <f t="shared" si="665"/>
        <v>7.3003400000000003</v>
      </c>
      <c r="S6111" s="14">
        <f t="shared" si="668"/>
        <v>8.5000000000000006E-3</v>
      </c>
      <c r="T6111" s="13">
        <f t="shared" si="669"/>
        <v>44.2</v>
      </c>
      <c r="U6111" s="14" t="s">
        <v>349</v>
      </c>
      <c r="V6111" t="s">
        <v>248</v>
      </c>
      <c r="W6111" s="58">
        <v>7.0867000000000004</v>
      </c>
      <c r="X6111" s="79">
        <f t="shared" si="671"/>
        <v>45.493671243314942</v>
      </c>
    </row>
    <row r="6112" spans="1:24" x14ac:dyDescent="0.2">
      <c r="A6112" s="37" t="str">
        <f t="shared" si="670"/>
        <v>2025-11</v>
      </c>
      <c r="B6112" t="s">
        <v>10673</v>
      </c>
      <c r="C6112" s="23">
        <v>45988</v>
      </c>
      <c r="D6112" s="23">
        <v>45967</v>
      </c>
      <c r="E6112" t="s">
        <v>143</v>
      </c>
      <c r="F6112" t="s">
        <v>144</v>
      </c>
      <c r="G6112" s="22"/>
      <c r="H6112" s="18"/>
      <c r="I6112" t="s">
        <v>939</v>
      </c>
      <c r="J6112" t="s">
        <v>940</v>
      </c>
      <c r="K6112" s="10" t="str">
        <f t="shared" si="666"/>
        <v>WHR-</v>
      </c>
      <c r="L6112" t="s">
        <v>10</v>
      </c>
      <c r="M6112" s="48">
        <v>2000</v>
      </c>
      <c r="N6112" t="s">
        <v>1472</v>
      </c>
      <c r="O6112" t="s">
        <v>11</v>
      </c>
      <c r="P6112" s="74">
        <v>6.2E-2</v>
      </c>
      <c r="Q6112" s="11">
        <f t="shared" si="667"/>
        <v>124</v>
      </c>
      <c r="R6112" s="12">
        <f t="shared" si="665"/>
        <v>7.3003400000000003</v>
      </c>
      <c r="S6112" s="14">
        <f t="shared" si="668"/>
        <v>8.5000000000000006E-3</v>
      </c>
      <c r="T6112" s="13">
        <f t="shared" si="669"/>
        <v>17</v>
      </c>
      <c r="U6112" s="14" t="s">
        <v>349</v>
      </c>
      <c r="V6112" t="s">
        <v>248</v>
      </c>
      <c r="W6112" s="58">
        <v>7.0867000000000004</v>
      </c>
      <c r="X6112" s="79">
        <f t="shared" si="671"/>
        <v>17.497565862813438</v>
      </c>
    </row>
    <row r="6113" spans="1:24" x14ac:dyDescent="0.2">
      <c r="A6113" s="37" t="str">
        <f t="shared" si="670"/>
        <v>2025-11</v>
      </c>
      <c r="B6113" t="s">
        <v>10674</v>
      </c>
      <c r="C6113" s="23">
        <v>45988</v>
      </c>
      <c r="D6113" s="23">
        <v>45975</v>
      </c>
      <c r="E6113" t="s">
        <v>143</v>
      </c>
      <c r="F6113" t="s">
        <v>144</v>
      </c>
      <c r="G6113" s="22"/>
      <c r="H6113" s="18"/>
      <c r="I6113" t="s">
        <v>939</v>
      </c>
      <c r="J6113" t="s">
        <v>940</v>
      </c>
      <c r="K6113" s="10" t="str">
        <f t="shared" si="666"/>
        <v>WHR-</v>
      </c>
      <c r="L6113" t="s">
        <v>10</v>
      </c>
      <c r="M6113" s="48">
        <v>20000</v>
      </c>
      <c r="N6113" t="s">
        <v>1472</v>
      </c>
      <c r="O6113" t="s">
        <v>11</v>
      </c>
      <c r="P6113" s="74">
        <v>6.2E-2</v>
      </c>
      <c r="Q6113" s="11">
        <f t="shared" si="667"/>
        <v>1240</v>
      </c>
      <c r="R6113" s="12">
        <f t="shared" si="665"/>
        <v>7.3003400000000003</v>
      </c>
      <c r="S6113" s="14">
        <f t="shared" si="668"/>
        <v>8.5000000000000006E-3</v>
      </c>
      <c r="T6113" s="13">
        <f t="shared" si="669"/>
        <v>170</v>
      </c>
      <c r="U6113" s="14" t="s">
        <v>349</v>
      </c>
      <c r="V6113" t="s">
        <v>248</v>
      </c>
      <c r="W6113" s="58">
        <v>7.0867000000000004</v>
      </c>
      <c r="X6113" s="79">
        <f t="shared" si="671"/>
        <v>174.9756586281344</v>
      </c>
    </row>
    <row r="6114" spans="1:24" x14ac:dyDescent="0.2">
      <c r="A6114" s="37" t="str">
        <f t="shared" si="670"/>
        <v>2025-11</v>
      </c>
      <c r="B6114" t="s">
        <v>10675</v>
      </c>
      <c r="C6114" s="23">
        <v>45964</v>
      </c>
      <c r="D6114" s="23">
        <v>45959</v>
      </c>
      <c r="E6114" t="s">
        <v>128</v>
      </c>
      <c r="F6114" t="s">
        <v>129</v>
      </c>
      <c r="G6114" s="22"/>
      <c r="H6114" s="18"/>
      <c r="I6114" t="s">
        <v>3088</v>
      </c>
      <c r="J6114" t="s">
        <v>3304</v>
      </c>
      <c r="K6114" s="10" t="str">
        <f t="shared" si="666"/>
        <v>RIV-</v>
      </c>
      <c r="L6114" t="s">
        <v>10</v>
      </c>
      <c r="M6114" s="48">
        <v>2000</v>
      </c>
      <c r="N6114" t="s">
        <v>1472</v>
      </c>
      <c r="O6114" t="s">
        <v>11</v>
      </c>
      <c r="P6114" s="74">
        <v>6.2199999999999998E-2</v>
      </c>
      <c r="Q6114" s="11">
        <f t="shared" si="667"/>
        <v>124.4</v>
      </c>
      <c r="R6114" s="12">
        <f t="shared" si="665"/>
        <v>7.3003400000000003</v>
      </c>
      <c r="S6114" s="14">
        <f t="shared" si="668"/>
        <v>8.5000000000000006E-3</v>
      </c>
      <c r="T6114" s="13">
        <f t="shared" si="669"/>
        <v>17</v>
      </c>
      <c r="U6114" s="14" t="s">
        <v>349</v>
      </c>
      <c r="V6114" t="s">
        <v>132</v>
      </c>
      <c r="W6114" s="58">
        <v>7.0867000000000004</v>
      </c>
      <c r="X6114" s="79">
        <f t="shared" si="671"/>
        <v>17.554009623661223</v>
      </c>
    </row>
    <row r="6115" spans="1:24" x14ac:dyDescent="0.2">
      <c r="A6115" s="37" t="str">
        <f t="shared" si="670"/>
        <v>2025-11</v>
      </c>
      <c r="B6115" t="s">
        <v>10676</v>
      </c>
      <c r="C6115" s="23">
        <v>45982</v>
      </c>
      <c r="D6115" s="23">
        <v>45967</v>
      </c>
      <c r="E6115" t="s">
        <v>128</v>
      </c>
      <c r="F6115" t="s">
        <v>129</v>
      </c>
      <c r="G6115" s="22"/>
      <c r="H6115" s="18"/>
      <c r="I6115" t="s">
        <v>3088</v>
      </c>
      <c r="J6115" t="s">
        <v>3304</v>
      </c>
      <c r="K6115" s="10" t="str">
        <f t="shared" si="666"/>
        <v>RIV-</v>
      </c>
      <c r="L6115" t="s">
        <v>10</v>
      </c>
      <c r="M6115" s="48">
        <v>5000</v>
      </c>
      <c r="N6115" t="s">
        <v>1472</v>
      </c>
      <c r="O6115" t="s">
        <v>11</v>
      </c>
      <c r="P6115" s="74">
        <v>6.2199999999999998E-2</v>
      </c>
      <c r="Q6115" s="11">
        <f t="shared" si="667"/>
        <v>311</v>
      </c>
      <c r="R6115" s="12">
        <f t="shared" si="665"/>
        <v>7.3003400000000003</v>
      </c>
      <c r="S6115" s="14">
        <f t="shared" si="668"/>
        <v>8.5000000000000006E-3</v>
      </c>
      <c r="T6115" s="13">
        <f t="shared" si="669"/>
        <v>42.5</v>
      </c>
      <c r="U6115" s="14" t="s">
        <v>349</v>
      </c>
      <c r="V6115" t="s">
        <v>132</v>
      </c>
      <c r="W6115" s="58">
        <v>7.0867000000000004</v>
      </c>
      <c r="X6115" s="79">
        <f t="shared" si="671"/>
        <v>43.885024059153054</v>
      </c>
    </row>
    <row r="6116" spans="1:24" x14ac:dyDescent="0.2">
      <c r="A6116" s="37" t="str">
        <f t="shared" si="670"/>
        <v>2025-11</v>
      </c>
      <c r="B6116" t="s">
        <v>10677</v>
      </c>
      <c r="C6116" s="23">
        <v>45966</v>
      </c>
      <c r="D6116" s="23">
        <v>45947</v>
      </c>
      <c r="E6116" t="s">
        <v>806</v>
      </c>
      <c r="F6116" t="s">
        <v>807</v>
      </c>
      <c r="G6116" s="22"/>
      <c r="H6116" s="18"/>
      <c r="I6116" t="s">
        <v>3512</v>
      </c>
      <c r="J6116" t="s">
        <v>3513</v>
      </c>
      <c r="K6116" s="10" t="str">
        <f t="shared" si="666"/>
        <v>BAG-</v>
      </c>
      <c r="L6116" t="s">
        <v>10</v>
      </c>
      <c r="M6116" s="48">
        <v>3000</v>
      </c>
      <c r="N6116" t="s">
        <v>1472</v>
      </c>
      <c r="O6116" t="s">
        <v>11</v>
      </c>
      <c r="P6116" s="74">
        <v>6.7000000000000004E-2</v>
      </c>
      <c r="Q6116" s="11">
        <f t="shared" si="667"/>
        <v>201</v>
      </c>
      <c r="R6116" s="12">
        <f t="shared" si="665"/>
        <v>7.3003400000000003</v>
      </c>
      <c r="S6116" s="14">
        <f t="shared" si="668"/>
        <v>9.1999999999999998E-3</v>
      </c>
      <c r="T6116" s="13">
        <f t="shared" si="669"/>
        <v>27.6</v>
      </c>
      <c r="U6116" s="14" t="s">
        <v>349</v>
      </c>
      <c r="V6116" t="s">
        <v>810</v>
      </c>
      <c r="W6116" s="58">
        <v>7.0867000000000004</v>
      </c>
      <c r="X6116" s="79">
        <f t="shared" si="671"/>
        <v>28.362989826012111</v>
      </c>
    </row>
    <row r="6117" spans="1:24" x14ac:dyDescent="0.2">
      <c r="A6117" s="37" t="str">
        <f t="shared" si="670"/>
        <v>2025-11</v>
      </c>
      <c r="B6117" t="s">
        <v>10678</v>
      </c>
      <c r="C6117" s="23">
        <v>45981</v>
      </c>
      <c r="D6117" s="23">
        <v>45868</v>
      </c>
      <c r="E6117" t="s">
        <v>162</v>
      </c>
      <c r="F6117" t="s">
        <v>163</v>
      </c>
      <c r="G6117" s="22"/>
      <c r="H6117" s="18"/>
      <c r="I6117" t="s">
        <v>592</v>
      </c>
      <c r="J6117" t="s">
        <v>593</v>
      </c>
      <c r="K6117" s="10" t="str">
        <f t="shared" si="666"/>
        <v>SCR-</v>
      </c>
      <c r="L6117" t="s">
        <v>10</v>
      </c>
      <c r="M6117" s="48">
        <v>7850</v>
      </c>
      <c r="N6117" t="s">
        <v>1472</v>
      </c>
      <c r="O6117" t="s">
        <v>11</v>
      </c>
      <c r="P6117" s="74">
        <v>7.0000000000000007E-2</v>
      </c>
      <c r="Q6117" s="11">
        <f t="shared" si="667"/>
        <v>549.5</v>
      </c>
      <c r="R6117" s="12">
        <f t="shared" si="665"/>
        <v>7.3003400000000003</v>
      </c>
      <c r="S6117" s="14">
        <f t="shared" si="668"/>
        <v>9.5999999999999992E-3</v>
      </c>
      <c r="T6117" s="13">
        <f t="shared" si="669"/>
        <v>75.36</v>
      </c>
      <c r="U6117" s="14" t="s">
        <v>349</v>
      </c>
      <c r="V6117" t="s">
        <v>166</v>
      </c>
      <c r="W6117" s="58">
        <v>7.0867000000000004</v>
      </c>
      <c r="X6117" s="79">
        <f t="shared" si="671"/>
        <v>77.539616464645036</v>
      </c>
    </row>
    <row r="6118" spans="1:24" x14ac:dyDescent="0.2">
      <c r="A6118" s="37" t="str">
        <f t="shared" si="670"/>
        <v>2025-11</v>
      </c>
      <c r="B6118" t="s">
        <v>10679</v>
      </c>
      <c r="C6118" s="23">
        <v>45981</v>
      </c>
      <c r="D6118" s="23">
        <v>45905</v>
      </c>
      <c r="E6118" t="s">
        <v>162</v>
      </c>
      <c r="F6118" t="s">
        <v>163</v>
      </c>
      <c r="G6118" s="22"/>
      <c r="H6118" s="18"/>
      <c r="I6118" t="s">
        <v>592</v>
      </c>
      <c r="J6118" t="s">
        <v>593</v>
      </c>
      <c r="K6118" s="10" t="str">
        <f t="shared" si="666"/>
        <v>SCR-</v>
      </c>
      <c r="L6118" t="s">
        <v>10</v>
      </c>
      <c r="M6118" s="48">
        <v>19900</v>
      </c>
      <c r="N6118" t="s">
        <v>1472</v>
      </c>
      <c r="O6118" t="s">
        <v>11</v>
      </c>
      <c r="P6118" s="74">
        <v>7.0000000000000007E-2</v>
      </c>
      <c r="Q6118" s="11">
        <f t="shared" si="667"/>
        <v>1393</v>
      </c>
      <c r="R6118" s="12">
        <f t="shared" si="665"/>
        <v>7.3003400000000003</v>
      </c>
      <c r="S6118" s="14">
        <f t="shared" si="668"/>
        <v>9.5999999999999992E-3</v>
      </c>
      <c r="T6118" s="13">
        <f t="shared" si="669"/>
        <v>191.04</v>
      </c>
      <c r="U6118" s="14" t="s">
        <v>349</v>
      </c>
      <c r="V6118" t="s">
        <v>166</v>
      </c>
      <c r="W6118" s="58">
        <v>7.0867000000000004</v>
      </c>
      <c r="X6118" s="79">
        <f t="shared" si="671"/>
        <v>196.56539715241226</v>
      </c>
    </row>
    <row r="6119" spans="1:24" x14ac:dyDescent="0.2">
      <c r="A6119" s="37" t="str">
        <f t="shared" si="670"/>
        <v>2025-11</v>
      </c>
      <c r="B6119" t="s">
        <v>10680</v>
      </c>
      <c r="C6119" s="23">
        <v>45981</v>
      </c>
      <c r="D6119" s="23">
        <v>45926</v>
      </c>
      <c r="E6119" t="s">
        <v>162</v>
      </c>
      <c r="F6119" t="s">
        <v>163</v>
      </c>
      <c r="G6119" s="22"/>
      <c r="H6119" s="18"/>
      <c r="I6119" t="s">
        <v>592</v>
      </c>
      <c r="J6119" t="s">
        <v>593</v>
      </c>
      <c r="K6119" s="10" t="str">
        <f t="shared" si="666"/>
        <v>SCR-</v>
      </c>
      <c r="L6119" t="s">
        <v>10</v>
      </c>
      <c r="M6119" s="48">
        <v>9000</v>
      </c>
      <c r="N6119" t="s">
        <v>1472</v>
      </c>
      <c r="O6119" t="s">
        <v>11</v>
      </c>
      <c r="P6119" s="74">
        <v>7.0000000000000007E-2</v>
      </c>
      <c r="Q6119" s="11">
        <f t="shared" si="667"/>
        <v>630</v>
      </c>
      <c r="R6119" s="12">
        <f t="shared" si="665"/>
        <v>7.3003400000000003</v>
      </c>
      <c r="S6119" s="14">
        <f t="shared" si="668"/>
        <v>9.5999999999999992E-3</v>
      </c>
      <c r="T6119" s="13">
        <f t="shared" si="669"/>
        <v>86.4</v>
      </c>
      <c r="U6119" s="14" t="s">
        <v>349</v>
      </c>
      <c r="V6119" t="s">
        <v>166</v>
      </c>
      <c r="W6119" s="58">
        <v>7.0867000000000004</v>
      </c>
      <c r="X6119" s="79">
        <f t="shared" si="671"/>
        <v>88.898923335261827</v>
      </c>
    </row>
    <row r="6120" spans="1:24" x14ac:dyDescent="0.2">
      <c r="A6120" s="37" t="str">
        <f t="shared" si="670"/>
        <v>2025-11</v>
      </c>
      <c r="B6120" t="s">
        <v>10681</v>
      </c>
      <c r="C6120" s="23">
        <v>45964</v>
      </c>
      <c r="D6120" s="23">
        <v>45945</v>
      </c>
      <c r="E6120" t="s">
        <v>128</v>
      </c>
      <c r="F6120" t="s">
        <v>129</v>
      </c>
      <c r="G6120" s="22"/>
      <c r="H6120" s="18"/>
      <c r="I6120" t="s">
        <v>954</v>
      </c>
      <c r="J6120" t="s">
        <v>955</v>
      </c>
      <c r="K6120" s="10" t="str">
        <f t="shared" si="666"/>
        <v>RIV-</v>
      </c>
      <c r="L6120" t="s">
        <v>10</v>
      </c>
      <c r="M6120" s="48">
        <v>12000</v>
      </c>
      <c r="N6120" t="s">
        <v>1472</v>
      </c>
      <c r="O6120" t="s">
        <v>11</v>
      </c>
      <c r="P6120" s="74">
        <v>7.0099999999999996E-2</v>
      </c>
      <c r="Q6120" s="11">
        <f t="shared" si="667"/>
        <v>841.2</v>
      </c>
      <c r="R6120" s="12">
        <f t="shared" si="665"/>
        <v>7.3003400000000003</v>
      </c>
      <c r="S6120" s="14">
        <f t="shared" si="668"/>
        <v>9.5999999999999992E-3</v>
      </c>
      <c r="T6120" s="13">
        <f t="shared" si="669"/>
        <v>115.2</v>
      </c>
      <c r="U6120" s="14" t="s">
        <v>349</v>
      </c>
      <c r="V6120" t="s">
        <v>132</v>
      </c>
      <c r="W6120" s="58">
        <v>7.0867000000000004</v>
      </c>
      <c r="X6120" s="79">
        <f t="shared" si="671"/>
        <v>118.70122906289244</v>
      </c>
    </row>
    <row r="6121" spans="1:24" x14ac:dyDescent="0.2">
      <c r="A6121" s="37" t="str">
        <f t="shared" si="670"/>
        <v>2025-11</v>
      </c>
      <c r="B6121" t="s">
        <v>10682</v>
      </c>
      <c r="C6121" s="23">
        <v>45966</v>
      </c>
      <c r="D6121" s="23">
        <v>45952</v>
      </c>
      <c r="E6121" t="s">
        <v>806</v>
      </c>
      <c r="F6121" t="s">
        <v>807</v>
      </c>
      <c r="G6121" s="22"/>
      <c r="H6121" s="18"/>
      <c r="I6121" t="s">
        <v>3514</v>
      </c>
      <c r="J6121" t="s">
        <v>3515</v>
      </c>
      <c r="K6121" s="10" t="str">
        <f t="shared" si="666"/>
        <v>BAG-</v>
      </c>
      <c r="L6121" t="s">
        <v>10</v>
      </c>
      <c r="M6121" s="48">
        <v>11000</v>
      </c>
      <c r="N6121" t="s">
        <v>1472</v>
      </c>
      <c r="O6121" t="s">
        <v>11</v>
      </c>
      <c r="P6121" s="74">
        <v>7.4999999999999997E-2</v>
      </c>
      <c r="Q6121" s="11">
        <f t="shared" si="667"/>
        <v>825</v>
      </c>
      <c r="R6121" s="12">
        <f t="shared" si="665"/>
        <v>7.3003400000000003</v>
      </c>
      <c r="S6121" s="14">
        <f t="shared" si="668"/>
        <v>1.03E-2</v>
      </c>
      <c r="T6121" s="13">
        <f t="shared" si="669"/>
        <v>113.3</v>
      </c>
      <c r="U6121" s="14" t="s">
        <v>349</v>
      </c>
      <c r="V6121" t="s">
        <v>810</v>
      </c>
      <c r="W6121" s="58">
        <v>7.0867000000000004</v>
      </c>
      <c r="X6121" s="79">
        <f t="shared" si="671"/>
        <v>116.41525674855716</v>
      </c>
    </row>
    <row r="6122" spans="1:24" x14ac:dyDescent="0.2">
      <c r="A6122" s="37" t="str">
        <f t="shared" si="670"/>
        <v>2025-11</v>
      </c>
      <c r="B6122" t="s">
        <v>10683</v>
      </c>
      <c r="C6122" s="23">
        <v>45966</v>
      </c>
      <c r="D6122" s="23">
        <v>45944</v>
      </c>
      <c r="E6122" t="s">
        <v>806</v>
      </c>
      <c r="F6122" t="s">
        <v>807</v>
      </c>
      <c r="G6122" s="22"/>
      <c r="H6122" s="18"/>
      <c r="I6122" t="s">
        <v>821</v>
      </c>
      <c r="J6122" t="s">
        <v>822</v>
      </c>
      <c r="K6122" s="10" t="str">
        <f t="shared" si="666"/>
        <v>BAG-</v>
      </c>
      <c r="L6122" t="s">
        <v>10</v>
      </c>
      <c r="M6122" s="48">
        <v>25000</v>
      </c>
      <c r="N6122" t="s">
        <v>1472</v>
      </c>
      <c r="O6122" t="s">
        <v>11</v>
      </c>
      <c r="P6122" s="74">
        <v>0.08</v>
      </c>
      <c r="Q6122" s="11">
        <f t="shared" si="667"/>
        <v>2000</v>
      </c>
      <c r="R6122" s="12">
        <f t="shared" si="665"/>
        <v>7.3003400000000003</v>
      </c>
      <c r="S6122" s="14">
        <f t="shared" si="668"/>
        <v>1.0999999999999999E-2</v>
      </c>
      <c r="T6122" s="13">
        <f t="shared" si="669"/>
        <v>275</v>
      </c>
      <c r="U6122" s="14" t="s">
        <v>349</v>
      </c>
      <c r="V6122" t="s">
        <v>810</v>
      </c>
      <c r="W6122" s="58">
        <v>7.0867000000000004</v>
      </c>
      <c r="X6122" s="79">
        <f t="shared" si="671"/>
        <v>282.2188042389264</v>
      </c>
    </row>
    <row r="6123" spans="1:24" x14ac:dyDescent="0.2">
      <c r="A6123" s="37" t="str">
        <f t="shared" si="670"/>
        <v>2025-11</v>
      </c>
      <c r="B6123" t="s">
        <v>10684</v>
      </c>
      <c r="C6123" s="23">
        <v>45966</v>
      </c>
      <c r="D6123" s="23">
        <v>45952</v>
      </c>
      <c r="E6123" t="s">
        <v>806</v>
      </c>
      <c r="F6123" t="s">
        <v>807</v>
      </c>
      <c r="G6123" s="22"/>
      <c r="H6123" s="18"/>
      <c r="I6123" t="s">
        <v>821</v>
      </c>
      <c r="J6123" t="s">
        <v>822</v>
      </c>
      <c r="K6123" s="10" t="str">
        <f t="shared" si="666"/>
        <v>BAG-</v>
      </c>
      <c r="L6123" t="s">
        <v>10</v>
      </c>
      <c r="M6123" s="48">
        <v>20000</v>
      </c>
      <c r="N6123" t="s">
        <v>1472</v>
      </c>
      <c r="O6123" t="s">
        <v>11</v>
      </c>
      <c r="P6123" s="74">
        <v>0.08</v>
      </c>
      <c r="Q6123" s="11">
        <f t="shared" si="667"/>
        <v>1600</v>
      </c>
      <c r="R6123" s="12">
        <f t="shared" si="665"/>
        <v>7.3003400000000003</v>
      </c>
      <c r="S6123" s="14">
        <f t="shared" si="668"/>
        <v>1.0999999999999999E-2</v>
      </c>
      <c r="T6123" s="13">
        <f t="shared" si="669"/>
        <v>220</v>
      </c>
      <c r="U6123" s="14" t="s">
        <v>349</v>
      </c>
      <c r="V6123" t="s">
        <v>810</v>
      </c>
      <c r="W6123" s="58">
        <v>7.0867000000000004</v>
      </c>
      <c r="X6123" s="79">
        <f t="shared" si="671"/>
        <v>225.77504339114114</v>
      </c>
    </row>
    <row r="6124" spans="1:24" x14ac:dyDescent="0.2">
      <c r="A6124" s="37" t="str">
        <f t="shared" si="670"/>
        <v>2025-11</v>
      </c>
      <c r="B6124" t="s">
        <v>10685</v>
      </c>
      <c r="C6124" s="23">
        <v>45966</v>
      </c>
      <c r="D6124" s="23">
        <v>45947</v>
      </c>
      <c r="E6124" t="s">
        <v>806</v>
      </c>
      <c r="F6124" t="s">
        <v>807</v>
      </c>
      <c r="G6124" s="22"/>
      <c r="H6124" s="18"/>
      <c r="I6124" t="s">
        <v>817</v>
      </c>
      <c r="J6124" t="s">
        <v>818</v>
      </c>
      <c r="K6124" s="10" t="str">
        <f t="shared" si="666"/>
        <v>BAG-</v>
      </c>
      <c r="L6124" t="s">
        <v>10</v>
      </c>
      <c r="M6124" s="48">
        <v>5000</v>
      </c>
      <c r="N6124" t="s">
        <v>1472</v>
      </c>
      <c r="O6124" t="s">
        <v>11</v>
      </c>
      <c r="P6124" s="74">
        <v>8.5000000000000006E-2</v>
      </c>
      <c r="Q6124" s="11">
        <f t="shared" si="667"/>
        <v>425</v>
      </c>
      <c r="R6124" s="12">
        <f t="shared" si="665"/>
        <v>7.3003400000000003</v>
      </c>
      <c r="S6124" s="14">
        <f t="shared" si="668"/>
        <v>1.1599999999999999E-2</v>
      </c>
      <c r="T6124" s="13">
        <f t="shared" si="669"/>
        <v>58</v>
      </c>
      <c r="U6124" s="14" t="s">
        <v>349</v>
      </c>
      <c r="V6124" t="s">
        <v>810</v>
      </c>
      <c r="W6124" s="58">
        <v>7.0867000000000004</v>
      </c>
      <c r="X6124" s="79">
        <f t="shared" si="671"/>
        <v>59.97149590077187</v>
      </c>
    </row>
    <row r="6125" spans="1:24" x14ac:dyDescent="0.2">
      <c r="A6125" s="37" t="str">
        <f t="shared" si="670"/>
        <v>2025-11</v>
      </c>
      <c r="B6125" t="s">
        <v>10686</v>
      </c>
      <c r="C6125" s="23">
        <v>45979</v>
      </c>
      <c r="D6125" s="23">
        <v>45975</v>
      </c>
      <c r="E6125" t="s">
        <v>545</v>
      </c>
      <c r="F6125" t="s">
        <v>546</v>
      </c>
      <c r="G6125" s="22"/>
      <c r="H6125" s="18"/>
      <c r="I6125" t="s">
        <v>553</v>
      </c>
      <c r="J6125" t="s">
        <v>554</v>
      </c>
      <c r="K6125" s="10" t="str">
        <f t="shared" si="666"/>
        <v>WHR-</v>
      </c>
      <c r="L6125" t="s">
        <v>10</v>
      </c>
      <c r="M6125" s="48">
        <v>10000</v>
      </c>
      <c r="N6125" t="s">
        <v>1472</v>
      </c>
      <c r="O6125" t="s">
        <v>11</v>
      </c>
      <c r="P6125" s="74">
        <v>8.5000000000000006E-2</v>
      </c>
      <c r="Q6125" s="11">
        <f t="shared" si="667"/>
        <v>850</v>
      </c>
      <c r="R6125" s="12">
        <f t="shared" si="665"/>
        <v>7.3003400000000003</v>
      </c>
      <c r="S6125" s="14">
        <f t="shared" si="668"/>
        <v>1.1599999999999999E-2</v>
      </c>
      <c r="T6125" s="13">
        <f t="shared" si="669"/>
        <v>116</v>
      </c>
      <c r="U6125" s="14" t="s">
        <v>349</v>
      </c>
      <c r="V6125" t="s">
        <v>248</v>
      </c>
      <c r="W6125" s="58">
        <v>7.0867000000000004</v>
      </c>
      <c r="X6125" s="79">
        <f t="shared" si="671"/>
        <v>119.94299180154374</v>
      </c>
    </row>
    <row r="6126" spans="1:24" x14ac:dyDescent="0.2">
      <c r="A6126" s="37" t="str">
        <f t="shared" si="670"/>
        <v>2025-11</v>
      </c>
      <c r="B6126" t="s">
        <v>9687</v>
      </c>
      <c r="C6126" s="23">
        <v>45966</v>
      </c>
      <c r="D6126" s="23">
        <v>45922</v>
      </c>
      <c r="E6126" t="s">
        <v>806</v>
      </c>
      <c r="F6126" t="s">
        <v>807</v>
      </c>
      <c r="G6126" s="22"/>
      <c r="H6126" s="18"/>
      <c r="I6126" t="s">
        <v>3212</v>
      </c>
      <c r="J6126" t="s">
        <v>3419</v>
      </c>
      <c r="K6126" s="10" t="str">
        <f t="shared" si="666"/>
        <v>BAG-</v>
      </c>
      <c r="L6126" t="s">
        <v>10</v>
      </c>
      <c r="M6126" s="48">
        <v>800</v>
      </c>
      <c r="N6126" t="s">
        <v>1472</v>
      </c>
      <c r="O6126" t="s">
        <v>11</v>
      </c>
      <c r="P6126" s="74">
        <v>8.7999999999999995E-2</v>
      </c>
      <c r="Q6126" s="11">
        <f t="shared" si="667"/>
        <v>70.400000000000006</v>
      </c>
      <c r="R6126" s="12">
        <f t="shared" si="665"/>
        <v>7.3003400000000003</v>
      </c>
      <c r="S6126" s="14">
        <f t="shared" si="668"/>
        <v>1.21E-2</v>
      </c>
      <c r="T6126" s="13">
        <f t="shared" si="669"/>
        <v>9.68</v>
      </c>
      <c r="U6126" s="14" t="s">
        <v>349</v>
      </c>
      <c r="V6126" t="s">
        <v>810</v>
      </c>
      <c r="W6126" s="58">
        <v>7.0867000000000004</v>
      </c>
      <c r="X6126" s="79">
        <f t="shared" si="671"/>
        <v>9.9341019092102094</v>
      </c>
    </row>
    <row r="6127" spans="1:24" x14ac:dyDescent="0.2">
      <c r="A6127" s="37" t="str">
        <f t="shared" si="670"/>
        <v>2025-11</v>
      </c>
      <c r="B6127" t="s">
        <v>10687</v>
      </c>
      <c r="C6127" s="23">
        <v>45966</v>
      </c>
      <c r="D6127" s="23">
        <v>45944</v>
      </c>
      <c r="E6127" t="s">
        <v>806</v>
      </c>
      <c r="F6127" t="s">
        <v>807</v>
      </c>
      <c r="G6127" s="22"/>
      <c r="H6127" s="18"/>
      <c r="I6127" t="s">
        <v>3212</v>
      </c>
      <c r="J6127" t="s">
        <v>3419</v>
      </c>
      <c r="K6127" s="10" t="str">
        <f t="shared" si="666"/>
        <v>BAG-</v>
      </c>
      <c r="L6127" t="s">
        <v>10</v>
      </c>
      <c r="M6127" s="48">
        <v>10000</v>
      </c>
      <c r="N6127" t="s">
        <v>1472</v>
      </c>
      <c r="O6127" t="s">
        <v>11</v>
      </c>
      <c r="P6127" s="74">
        <v>8.7999999999999995E-2</v>
      </c>
      <c r="Q6127" s="11">
        <f t="shared" si="667"/>
        <v>880</v>
      </c>
      <c r="R6127" s="12">
        <f t="shared" si="665"/>
        <v>7.3003400000000003</v>
      </c>
      <c r="S6127" s="14">
        <f t="shared" si="668"/>
        <v>1.21E-2</v>
      </c>
      <c r="T6127" s="13">
        <f t="shared" si="669"/>
        <v>121</v>
      </c>
      <c r="U6127" s="14" t="s">
        <v>349</v>
      </c>
      <c r="V6127" t="s">
        <v>810</v>
      </c>
      <c r="W6127" s="58">
        <v>7.0867000000000004</v>
      </c>
      <c r="X6127" s="79">
        <f t="shared" si="671"/>
        <v>124.17627386512761</v>
      </c>
    </row>
    <row r="6128" spans="1:24" x14ac:dyDescent="0.2">
      <c r="A6128" s="37" t="str">
        <f t="shared" si="670"/>
        <v>2025-11</v>
      </c>
      <c r="B6128" t="s">
        <v>10688</v>
      </c>
      <c r="C6128" s="23">
        <v>45982</v>
      </c>
      <c r="D6128" s="23">
        <v>45967</v>
      </c>
      <c r="E6128" t="s">
        <v>128</v>
      </c>
      <c r="F6128" t="s">
        <v>129</v>
      </c>
      <c r="G6128" s="22"/>
      <c r="H6128" s="18"/>
      <c r="I6128" t="s">
        <v>3180</v>
      </c>
      <c r="J6128" t="s">
        <v>3387</v>
      </c>
      <c r="K6128" s="10" t="str">
        <f t="shared" si="666"/>
        <v>RIV-</v>
      </c>
      <c r="L6128" t="s">
        <v>10</v>
      </c>
      <c r="M6128" s="48">
        <v>4200</v>
      </c>
      <c r="N6128" t="s">
        <v>1472</v>
      </c>
      <c r="O6128" t="s">
        <v>11</v>
      </c>
      <c r="P6128" s="74">
        <v>9.1499999999999998E-2</v>
      </c>
      <c r="Q6128" s="11">
        <f t="shared" si="667"/>
        <v>384.3</v>
      </c>
      <c r="R6128" s="12">
        <f t="shared" si="665"/>
        <v>7.3003400000000003</v>
      </c>
      <c r="S6128" s="14">
        <f t="shared" si="668"/>
        <v>1.2500000000000001E-2</v>
      </c>
      <c r="T6128" s="13">
        <f t="shared" si="669"/>
        <v>52.5</v>
      </c>
      <c r="U6128" s="14" t="s">
        <v>349</v>
      </c>
      <c r="V6128" t="s">
        <v>132</v>
      </c>
      <c r="W6128" s="58">
        <v>7.0867000000000004</v>
      </c>
      <c r="X6128" s="79">
        <f t="shared" si="671"/>
        <v>54.228343234509715</v>
      </c>
    </row>
    <row r="6129" spans="1:24" x14ac:dyDescent="0.2">
      <c r="A6129" s="37" t="str">
        <f t="shared" si="670"/>
        <v>2025-11</v>
      </c>
      <c r="B6129" t="s">
        <v>10689</v>
      </c>
      <c r="C6129" s="23">
        <v>45981</v>
      </c>
      <c r="D6129" s="23">
        <v>45951</v>
      </c>
      <c r="E6129" t="s">
        <v>162</v>
      </c>
      <c r="F6129" t="s">
        <v>163</v>
      </c>
      <c r="G6129" s="22"/>
      <c r="H6129" s="18"/>
      <c r="I6129" t="s">
        <v>583</v>
      </c>
      <c r="J6129" t="s">
        <v>584</v>
      </c>
      <c r="K6129" s="10" t="str">
        <f t="shared" si="666"/>
        <v>SCR-</v>
      </c>
      <c r="L6129" t="s">
        <v>10</v>
      </c>
      <c r="M6129" s="48">
        <v>3000</v>
      </c>
      <c r="N6129" t="s">
        <v>1472</v>
      </c>
      <c r="O6129" t="s">
        <v>11</v>
      </c>
      <c r="P6129" s="74">
        <v>9.2999999999999999E-2</v>
      </c>
      <c r="Q6129" s="11">
        <f t="shared" si="667"/>
        <v>279</v>
      </c>
      <c r="R6129" s="12">
        <f t="shared" si="665"/>
        <v>7.3003400000000003</v>
      </c>
      <c r="S6129" s="14">
        <f t="shared" si="668"/>
        <v>1.2699999999999999E-2</v>
      </c>
      <c r="T6129" s="13">
        <f t="shared" si="669"/>
        <v>38.1</v>
      </c>
      <c r="U6129" s="14" t="s">
        <v>349</v>
      </c>
      <c r="V6129" t="s">
        <v>166</v>
      </c>
      <c r="W6129" s="58">
        <v>7.0867000000000004</v>
      </c>
      <c r="X6129" s="79">
        <f t="shared" si="671"/>
        <v>39.369523191330238</v>
      </c>
    </row>
    <row r="6130" spans="1:24" x14ac:dyDescent="0.2">
      <c r="A6130" s="37" t="str">
        <f t="shared" si="670"/>
        <v>2025-11</v>
      </c>
      <c r="B6130" t="s">
        <v>10690</v>
      </c>
      <c r="C6130" s="23">
        <v>45981</v>
      </c>
      <c r="D6130" s="23">
        <v>45978</v>
      </c>
      <c r="E6130" t="s">
        <v>162</v>
      </c>
      <c r="F6130" t="s">
        <v>163</v>
      </c>
      <c r="G6130" s="22"/>
      <c r="H6130" s="18"/>
      <c r="I6130" t="s">
        <v>583</v>
      </c>
      <c r="J6130" t="s">
        <v>584</v>
      </c>
      <c r="K6130" s="10" t="str">
        <f t="shared" si="666"/>
        <v>SCR-</v>
      </c>
      <c r="L6130" t="s">
        <v>10</v>
      </c>
      <c r="M6130" s="48">
        <v>16500</v>
      </c>
      <c r="N6130" t="s">
        <v>1472</v>
      </c>
      <c r="O6130" t="s">
        <v>11</v>
      </c>
      <c r="P6130" s="74">
        <v>9.2999999999999999E-2</v>
      </c>
      <c r="Q6130" s="11">
        <f t="shared" si="667"/>
        <v>1534.5</v>
      </c>
      <c r="R6130" s="12">
        <f t="shared" si="665"/>
        <v>7.3003400000000003</v>
      </c>
      <c r="S6130" s="14">
        <f t="shared" si="668"/>
        <v>1.2699999999999999E-2</v>
      </c>
      <c r="T6130" s="13">
        <f t="shared" si="669"/>
        <v>209.55</v>
      </c>
      <c r="U6130" s="14" t="s">
        <v>349</v>
      </c>
      <c r="V6130" t="s">
        <v>166</v>
      </c>
      <c r="W6130" s="58">
        <v>7.0867000000000004</v>
      </c>
      <c r="X6130" s="79">
        <f t="shared" si="671"/>
        <v>216.53237755231629</v>
      </c>
    </row>
    <row r="6131" spans="1:24" x14ac:dyDescent="0.2">
      <c r="A6131" s="37" t="str">
        <f t="shared" si="670"/>
        <v>2025-11</v>
      </c>
      <c r="B6131" t="s">
        <v>10691</v>
      </c>
      <c r="C6131" s="23">
        <v>45971</v>
      </c>
      <c r="D6131" s="23">
        <v>45939</v>
      </c>
      <c r="E6131" t="s">
        <v>128</v>
      </c>
      <c r="F6131" t="s">
        <v>129</v>
      </c>
      <c r="G6131" s="22"/>
      <c r="H6131" s="18"/>
      <c r="I6131" t="s">
        <v>1585</v>
      </c>
      <c r="J6131" t="s">
        <v>1586</v>
      </c>
      <c r="K6131" s="10" t="str">
        <f t="shared" si="666"/>
        <v>RIV-</v>
      </c>
      <c r="L6131" t="s">
        <v>10</v>
      </c>
      <c r="M6131" s="48">
        <v>3000</v>
      </c>
      <c r="N6131" t="s">
        <v>1472</v>
      </c>
      <c r="O6131" t="s">
        <v>11</v>
      </c>
      <c r="P6131" s="74">
        <v>9.6100000000000005E-2</v>
      </c>
      <c r="Q6131" s="11">
        <f t="shared" si="667"/>
        <v>288.3</v>
      </c>
      <c r="R6131" s="12">
        <f t="shared" si="665"/>
        <v>7.3003400000000003</v>
      </c>
      <c r="S6131" s="14">
        <f t="shared" si="668"/>
        <v>1.32E-2</v>
      </c>
      <c r="T6131" s="13">
        <f t="shared" si="669"/>
        <v>39.6</v>
      </c>
      <c r="U6131" s="14" t="s">
        <v>349</v>
      </c>
      <c r="V6131" t="s">
        <v>132</v>
      </c>
      <c r="W6131" s="58">
        <v>7.0867000000000004</v>
      </c>
      <c r="X6131" s="79">
        <f t="shared" si="671"/>
        <v>40.681840631041247</v>
      </c>
    </row>
    <row r="6132" spans="1:24" x14ac:dyDescent="0.2">
      <c r="A6132" s="37" t="str">
        <f t="shared" si="670"/>
        <v>2025-11</v>
      </c>
      <c r="B6132" t="s">
        <v>10692</v>
      </c>
      <c r="C6132" s="23">
        <v>45971</v>
      </c>
      <c r="D6132" s="23">
        <v>45951</v>
      </c>
      <c r="E6132" t="s">
        <v>128</v>
      </c>
      <c r="F6132" t="s">
        <v>129</v>
      </c>
      <c r="G6132" s="22"/>
      <c r="H6132" s="18"/>
      <c r="I6132" t="s">
        <v>1585</v>
      </c>
      <c r="J6132" t="s">
        <v>1586</v>
      </c>
      <c r="K6132" s="10" t="str">
        <f t="shared" si="666"/>
        <v>RIV-</v>
      </c>
      <c r="L6132" t="s">
        <v>10</v>
      </c>
      <c r="M6132" s="48">
        <v>2100</v>
      </c>
      <c r="N6132" t="s">
        <v>1472</v>
      </c>
      <c r="O6132" t="s">
        <v>11</v>
      </c>
      <c r="P6132" s="74">
        <v>9.6100000000000005E-2</v>
      </c>
      <c r="Q6132" s="11">
        <f t="shared" si="667"/>
        <v>201.81</v>
      </c>
      <c r="R6132" s="12">
        <f t="shared" si="665"/>
        <v>7.3003400000000003</v>
      </c>
      <c r="S6132" s="14">
        <f t="shared" si="668"/>
        <v>1.32E-2</v>
      </c>
      <c r="T6132" s="13">
        <f t="shared" si="669"/>
        <v>27.72</v>
      </c>
      <c r="U6132" s="14" t="s">
        <v>349</v>
      </c>
      <c r="V6132" t="s">
        <v>132</v>
      </c>
      <c r="W6132" s="58">
        <v>7.0867000000000004</v>
      </c>
      <c r="X6132" s="79">
        <f t="shared" si="671"/>
        <v>28.477288441728874</v>
      </c>
    </row>
    <row r="6133" spans="1:24" x14ac:dyDescent="0.2">
      <c r="A6133" s="37" t="str">
        <f t="shared" si="670"/>
        <v>2025-11</v>
      </c>
      <c r="B6133" t="s">
        <v>10693</v>
      </c>
      <c r="C6133" s="23">
        <v>45971</v>
      </c>
      <c r="D6133" s="23">
        <v>45957</v>
      </c>
      <c r="E6133" t="s">
        <v>128</v>
      </c>
      <c r="F6133" t="s">
        <v>129</v>
      </c>
      <c r="G6133" s="22"/>
      <c r="H6133" s="18"/>
      <c r="I6133" t="s">
        <v>1585</v>
      </c>
      <c r="J6133" t="s">
        <v>1586</v>
      </c>
      <c r="K6133" s="10" t="str">
        <f t="shared" si="666"/>
        <v>RIV-</v>
      </c>
      <c r="L6133" t="s">
        <v>10</v>
      </c>
      <c r="M6133" s="48">
        <v>1000</v>
      </c>
      <c r="N6133" t="s">
        <v>1472</v>
      </c>
      <c r="O6133" t="s">
        <v>11</v>
      </c>
      <c r="P6133" s="74">
        <v>9.6100000000000005E-2</v>
      </c>
      <c r="Q6133" s="11">
        <f t="shared" si="667"/>
        <v>96.1</v>
      </c>
      <c r="R6133" s="12">
        <f t="shared" si="665"/>
        <v>7.3003400000000003</v>
      </c>
      <c r="S6133" s="14">
        <f t="shared" si="668"/>
        <v>1.32E-2</v>
      </c>
      <c r="T6133" s="13">
        <f t="shared" si="669"/>
        <v>13.2</v>
      </c>
      <c r="U6133" s="14" t="s">
        <v>349</v>
      </c>
      <c r="V6133" t="s">
        <v>132</v>
      </c>
      <c r="W6133" s="58">
        <v>7.0867000000000004</v>
      </c>
      <c r="X6133" s="79">
        <f t="shared" si="671"/>
        <v>13.560613543680416</v>
      </c>
    </row>
    <row r="6134" spans="1:24" x14ac:dyDescent="0.2">
      <c r="A6134" s="37" t="str">
        <f t="shared" si="670"/>
        <v>2025-11</v>
      </c>
      <c r="B6134" t="s">
        <v>10694</v>
      </c>
      <c r="C6134" s="23">
        <v>45982</v>
      </c>
      <c r="D6134" s="23">
        <v>45967</v>
      </c>
      <c r="E6134" t="s">
        <v>128</v>
      </c>
      <c r="F6134" t="s">
        <v>129</v>
      </c>
      <c r="G6134" s="22"/>
      <c r="H6134" s="18"/>
      <c r="I6134" t="s">
        <v>1585</v>
      </c>
      <c r="J6134" t="s">
        <v>1586</v>
      </c>
      <c r="K6134" s="10" t="str">
        <f t="shared" si="666"/>
        <v>RIV-</v>
      </c>
      <c r="L6134" t="s">
        <v>10</v>
      </c>
      <c r="M6134" s="48">
        <v>5000</v>
      </c>
      <c r="N6134" t="s">
        <v>1472</v>
      </c>
      <c r="O6134" t="s">
        <v>11</v>
      </c>
      <c r="P6134" s="74">
        <v>9.6100000000000005E-2</v>
      </c>
      <c r="Q6134" s="11">
        <f t="shared" si="667"/>
        <v>480.5</v>
      </c>
      <c r="R6134" s="12">
        <f t="shared" si="665"/>
        <v>7.3003400000000003</v>
      </c>
      <c r="S6134" s="14">
        <f t="shared" si="668"/>
        <v>1.32E-2</v>
      </c>
      <c r="T6134" s="13">
        <f t="shared" si="669"/>
        <v>66</v>
      </c>
      <c r="U6134" s="14" t="s">
        <v>349</v>
      </c>
      <c r="V6134" t="s">
        <v>132</v>
      </c>
      <c r="W6134" s="58">
        <v>7.0867000000000004</v>
      </c>
      <c r="X6134" s="79">
        <f t="shared" si="671"/>
        <v>67.803067718402076</v>
      </c>
    </row>
    <row r="6135" spans="1:24" x14ac:dyDescent="0.2">
      <c r="A6135" s="37" t="str">
        <f t="shared" si="670"/>
        <v>2025-11</v>
      </c>
      <c r="B6135" t="s">
        <v>10695</v>
      </c>
      <c r="C6135" s="23">
        <v>45965</v>
      </c>
      <c r="D6135" s="23">
        <v>45951</v>
      </c>
      <c r="E6135" t="s">
        <v>162</v>
      </c>
      <c r="F6135" t="s">
        <v>163</v>
      </c>
      <c r="G6135" s="22"/>
      <c r="H6135" s="18"/>
      <c r="I6135" t="s">
        <v>578</v>
      </c>
      <c r="J6135" t="s">
        <v>579</v>
      </c>
      <c r="K6135" s="10" t="str">
        <f t="shared" si="666"/>
        <v>SCR-</v>
      </c>
      <c r="L6135" t="s">
        <v>10</v>
      </c>
      <c r="M6135" s="48">
        <v>5550</v>
      </c>
      <c r="N6135" t="s">
        <v>1472</v>
      </c>
      <c r="O6135" t="s">
        <v>11</v>
      </c>
      <c r="P6135" s="74">
        <v>9.8000000000000004E-2</v>
      </c>
      <c r="Q6135" s="11">
        <f t="shared" si="667"/>
        <v>543.9</v>
      </c>
      <c r="R6135" s="12">
        <f t="shared" si="665"/>
        <v>7.3003400000000003</v>
      </c>
      <c r="S6135" s="14">
        <f t="shared" si="668"/>
        <v>1.34E-2</v>
      </c>
      <c r="T6135" s="13">
        <f t="shared" si="669"/>
        <v>74.37</v>
      </c>
      <c r="U6135" s="14" t="s">
        <v>349</v>
      </c>
      <c r="V6135" t="s">
        <v>166</v>
      </c>
      <c r="W6135" s="58">
        <v>7.0867000000000004</v>
      </c>
      <c r="X6135" s="79">
        <f t="shared" si="671"/>
        <v>76.749403812776052</v>
      </c>
    </row>
    <row r="6136" spans="1:24" x14ac:dyDescent="0.2">
      <c r="A6136" s="37" t="str">
        <f t="shared" si="670"/>
        <v>2025-11</v>
      </c>
      <c r="B6136" t="s">
        <v>10696</v>
      </c>
      <c r="C6136" s="23">
        <v>45985</v>
      </c>
      <c r="D6136" s="23">
        <v>45967</v>
      </c>
      <c r="E6136" t="s">
        <v>162</v>
      </c>
      <c r="F6136" t="s">
        <v>163</v>
      </c>
      <c r="G6136" s="22"/>
      <c r="H6136" s="18"/>
      <c r="I6136" t="s">
        <v>578</v>
      </c>
      <c r="J6136" t="s">
        <v>579</v>
      </c>
      <c r="K6136" s="10" t="str">
        <f t="shared" si="666"/>
        <v>SCR-</v>
      </c>
      <c r="L6136" t="s">
        <v>10</v>
      </c>
      <c r="M6136" s="48">
        <v>5000</v>
      </c>
      <c r="N6136" t="s">
        <v>1472</v>
      </c>
      <c r="O6136" t="s">
        <v>11</v>
      </c>
      <c r="P6136" s="74">
        <v>9.8000000000000004E-2</v>
      </c>
      <c r="Q6136" s="11">
        <f t="shared" si="667"/>
        <v>490</v>
      </c>
      <c r="R6136" s="12">
        <f t="shared" si="665"/>
        <v>7.3003400000000003</v>
      </c>
      <c r="S6136" s="14">
        <f t="shared" si="668"/>
        <v>1.34E-2</v>
      </c>
      <c r="T6136" s="13">
        <f t="shared" si="669"/>
        <v>67</v>
      </c>
      <c r="U6136" s="14" t="s">
        <v>349</v>
      </c>
      <c r="V6136" t="s">
        <v>166</v>
      </c>
      <c r="W6136" s="58">
        <v>7.0867000000000004</v>
      </c>
      <c r="X6136" s="79">
        <f t="shared" si="671"/>
        <v>69.143607038536985</v>
      </c>
    </row>
    <row r="6137" spans="1:24" x14ac:dyDescent="0.2">
      <c r="A6137" s="37" t="str">
        <f t="shared" si="670"/>
        <v>2025-11</v>
      </c>
      <c r="B6137" t="s">
        <v>10697</v>
      </c>
      <c r="C6137" s="23">
        <v>45966</v>
      </c>
      <c r="D6137" s="23">
        <v>45944</v>
      </c>
      <c r="E6137" t="s">
        <v>806</v>
      </c>
      <c r="F6137" t="s">
        <v>807</v>
      </c>
      <c r="G6137" s="22"/>
      <c r="H6137" s="18"/>
      <c r="I6137" t="s">
        <v>3213</v>
      </c>
      <c r="J6137" t="s">
        <v>3420</v>
      </c>
      <c r="K6137" s="10" t="str">
        <f t="shared" si="666"/>
        <v>BAG-</v>
      </c>
      <c r="L6137" t="s">
        <v>10</v>
      </c>
      <c r="M6137" s="48">
        <v>10000</v>
      </c>
      <c r="N6137" t="s">
        <v>1472</v>
      </c>
      <c r="O6137" t="s">
        <v>11</v>
      </c>
      <c r="P6137" s="74">
        <v>0.1</v>
      </c>
      <c r="Q6137" s="11">
        <f t="shared" si="667"/>
        <v>1000</v>
      </c>
      <c r="R6137" s="12">
        <f t="shared" ref="R6137:R6200" si="672">IF(O6137="HKD",7.8,IF(O6137="CNY",7.30034,1))</f>
        <v>7.3003400000000003</v>
      </c>
      <c r="S6137" s="14">
        <f t="shared" si="668"/>
        <v>1.37E-2</v>
      </c>
      <c r="T6137" s="13">
        <f t="shared" si="669"/>
        <v>137</v>
      </c>
      <c r="U6137" s="14" t="s">
        <v>349</v>
      </c>
      <c r="V6137" t="s">
        <v>810</v>
      </c>
      <c r="W6137" s="58">
        <v>7.0867000000000004</v>
      </c>
      <c r="X6137" s="79">
        <f t="shared" si="671"/>
        <v>141.10940211946323</v>
      </c>
    </row>
    <row r="6138" spans="1:24" x14ac:dyDescent="0.2">
      <c r="A6138" s="37" t="str">
        <f t="shared" si="670"/>
        <v>2025-11</v>
      </c>
      <c r="B6138" t="s">
        <v>10698</v>
      </c>
      <c r="C6138" s="23">
        <v>45966</v>
      </c>
      <c r="D6138" s="23">
        <v>45946</v>
      </c>
      <c r="E6138" t="s">
        <v>169</v>
      </c>
      <c r="F6138" t="s">
        <v>170</v>
      </c>
      <c r="G6138" s="22"/>
      <c r="H6138" s="18"/>
      <c r="I6138" t="s">
        <v>1101</v>
      </c>
      <c r="J6138" t="s">
        <v>1102</v>
      </c>
      <c r="K6138" s="10" t="str">
        <f t="shared" si="666"/>
        <v>PAP-</v>
      </c>
      <c r="L6138" t="s">
        <v>10</v>
      </c>
      <c r="M6138" s="48">
        <v>5000</v>
      </c>
      <c r="N6138" t="s">
        <v>1472</v>
      </c>
      <c r="O6138" t="s">
        <v>11</v>
      </c>
      <c r="P6138" s="74">
        <v>0.1</v>
      </c>
      <c r="Q6138" s="11">
        <f t="shared" si="667"/>
        <v>500</v>
      </c>
      <c r="R6138" s="12">
        <f t="shared" si="672"/>
        <v>7.3003400000000003</v>
      </c>
      <c r="S6138" s="14">
        <f t="shared" si="668"/>
        <v>1.37E-2</v>
      </c>
      <c r="T6138" s="13">
        <f t="shared" si="669"/>
        <v>68.5</v>
      </c>
      <c r="U6138" s="14" t="s">
        <v>349</v>
      </c>
      <c r="V6138" t="s">
        <v>1094</v>
      </c>
      <c r="W6138" s="58">
        <v>7.0867000000000004</v>
      </c>
      <c r="X6138" s="79">
        <f t="shared" si="671"/>
        <v>70.554701059731613</v>
      </c>
    </row>
    <row r="6139" spans="1:24" x14ac:dyDescent="0.2">
      <c r="A6139" s="37" t="str">
        <f t="shared" si="670"/>
        <v>2025-11</v>
      </c>
      <c r="B6139" t="s">
        <v>10699</v>
      </c>
      <c r="C6139" s="23">
        <v>45979</v>
      </c>
      <c r="D6139" s="23">
        <v>45967</v>
      </c>
      <c r="E6139" t="s">
        <v>545</v>
      </c>
      <c r="F6139" t="s">
        <v>546</v>
      </c>
      <c r="G6139" s="22"/>
      <c r="H6139" s="18"/>
      <c r="I6139" t="s">
        <v>245</v>
      </c>
      <c r="J6139" t="s">
        <v>246</v>
      </c>
      <c r="K6139" s="10" t="str">
        <f t="shared" si="666"/>
        <v>WHR-</v>
      </c>
      <c r="L6139" t="s">
        <v>10</v>
      </c>
      <c r="M6139" s="48">
        <v>20000</v>
      </c>
      <c r="N6139" t="s">
        <v>1472</v>
      </c>
      <c r="O6139" t="s">
        <v>11</v>
      </c>
      <c r="P6139" s="74">
        <v>0.10580000000000001</v>
      </c>
      <c r="Q6139" s="11">
        <f t="shared" si="667"/>
        <v>2116</v>
      </c>
      <c r="R6139" s="12">
        <f t="shared" si="672"/>
        <v>7.3003400000000003</v>
      </c>
      <c r="S6139" s="14">
        <f t="shared" si="668"/>
        <v>1.4500000000000001E-2</v>
      </c>
      <c r="T6139" s="13">
        <f t="shared" si="669"/>
        <v>290</v>
      </c>
      <c r="U6139" s="14" t="s">
        <v>349</v>
      </c>
      <c r="V6139" t="s">
        <v>248</v>
      </c>
      <c r="W6139" s="58">
        <v>7.0867000000000004</v>
      </c>
      <c r="X6139" s="79">
        <f t="shared" si="671"/>
        <v>298.58749488478418</v>
      </c>
    </row>
    <row r="6140" spans="1:24" x14ac:dyDescent="0.2">
      <c r="A6140" s="37" t="str">
        <f t="shared" si="670"/>
        <v>2025-11</v>
      </c>
      <c r="B6140" t="s">
        <v>10700</v>
      </c>
      <c r="C6140" s="23">
        <v>45979</v>
      </c>
      <c r="D6140" s="23">
        <v>45951</v>
      </c>
      <c r="E6140" t="s">
        <v>545</v>
      </c>
      <c r="F6140" t="s">
        <v>546</v>
      </c>
      <c r="G6140" s="22"/>
      <c r="H6140" s="18"/>
      <c r="I6140" t="s">
        <v>245</v>
      </c>
      <c r="J6140" t="s">
        <v>246</v>
      </c>
      <c r="K6140" s="10" t="str">
        <f t="shared" si="666"/>
        <v>WHR-</v>
      </c>
      <c r="L6140" t="s">
        <v>10</v>
      </c>
      <c r="M6140" s="48">
        <v>2250</v>
      </c>
      <c r="N6140" t="s">
        <v>1472</v>
      </c>
      <c r="O6140" t="s">
        <v>11</v>
      </c>
      <c r="P6140" s="74">
        <v>0.108</v>
      </c>
      <c r="Q6140" s="11">
        <f t="shared" si="667"/>
        <v>243</v>
      </c>
      <c r="R6140" s="12">
        <f t="shared" si="672"/>
        <v>7.3003400000000003</v>
      </c>
      <c r="S6140" s="14">
        <f t="shared" si="668"/>
        <v>1.4800000000000001E-2</v>
      </c>
      <c r="T6140" s="13">
        <f t="shared" si="669"/>
        <v>33.299999999999997</v>
      </c>
      <c r="U6140" s="14" t="s">
        <v>349</v>
      </c>
      <c r="V6140" t="s">
        <v>248</v>
      </c>
      <c r="W6140" s="58">
        <v>7.0867000000000004</v>
      </c>
      <c r="X6140" s="79">
        <f t="shared" si="671"/>
        <v>34.289584715029562</v>
      </c>
    </row>
    <row r="6141" spans="1:24" x14ac:dyDescent="0.2">
      <c r="A6141" s="37" t="str">
        <f t="shared" si="670"/>
        <v>2025-11</v>
      </c>
      <c r="B6141" t="s">
        <v>10701</v>
      </c>
      <c r="C6141" s="23">
        <v>45981</v>
      </c>
      <c r="D6141" s="23">
        <v>45975</v>
      </c>
      <c r="E6141" t="s">
        <v>162</v>
      </c>
      <c r="F6141" t="s">
        <v>163</v>
      </c>
      <c r="G6141" s="22"/>
      <c r="H6141" s="18"/>
      <c r="I6141" t="s">
        <v>3520</v>
      </c>
      <c r="J6141" t="s">
        <v>3521</v>
      </c>
      <c r="K6141" s="10" t="str">
        <f t="shared" si="666"/>
        <v>SCR-</v>
      </c>
      <c r="L6141" t="s">
        <v>10</v>
      </c>
      <c r="M6141" s="48">
        <v>300</v>
      </c>
      <c r="N6141" t="s">
        <v>1472</v>
      </c>
      <c r="O6141" t="s">
        <v>11</v>
      </c>
      <c r="P6141" s="74">
        <v>0.109</v>
      </c>
      <c r="Q6141" s="11">
        <f t="shared" si="667"/>
        <v>32.700000000000003</v>
      </c>
      <c r="R6141" s="12">
        <f t="shared" si="672"/>
        <v>7.3003400000000003</v>
      </c>
      <c r="S6141" s="14">
        <f t="shared" si="668"/>
        <v>1.49E-2</v>
      </c>
      <c r="T6141" s="13">
        <f t="shared" si="669"/>
        <v>4.47</v>
      </c>
      <c r="U6141" s="14" t="s">
        <v>349</v>
      </c>
      <c r="V6141" t="s">
        <v>166</v>
      </c>
      <c r="W6141" s="58">
        <v>7.0867000000000004</v>
      </c>
      <c r="X6141" s="79">
        <f t="shared" si="671"/>
        <v>4.6142774493064467</v>
      </c>
    </row>
    <row r="6142" spans="1:24" x14ac:dyDescent="0.2">
      <c r="A6142" s="37" t="str">
        <f t="shared" si="670"/>
        <v>2025-11</v>
      </c>
      <c r="B6142" t="s">
        <v>10702</v>
      </c>
      <c r="C6142" s="23">
        <v>45979</v>
      </c>
      <c r="D6142" s="23">
        <v>45926</v>
      </c>
      <c r="E6142" t="s">
        <v>545</v>
      </c>
      <c r="F6142" t="s">
        <v>546</v>
      </c>
      <c r="G6142" s="22"/>
      <c r="H6142" s="18"/>
      <c r="I6142" t="s">
        <v>549</v>
      </c>
      <c r="J6142" t="s">
        <v>550</v>
      </c>
      <c r="K6142" s="10" t="str">
        <f t="shared" si="666"/>
        <v>MISC</v>
      </c>
      <c r="L6142" t="s">
        <v>10</v>
      </c>
      <c r="M6142" s="48">
        <v>9000</v>
      </c>
      <c r="N6142" t="s">
        <v>1472</v>
      </c>
      <c r="O6142" t="s">
        <v>11</v>
      </c>
      <c r="P6142" s="74">
        <v>0.115</v>
      </c>
      <c r="Q6142" s="11">
        <f t="shared" si="667"/>
        <v>1035</v>
      </c>
      <c r="R6142" s="12">
        <f t="shared" si="672"/>
        <v>7.3003400000000003</v>
      </c>
      <c r="S6142" s="14">
        <f t="shared" si="668"/>
        <v>1.5800000000000002E-2</v>
      </c>
      <c r="T6142" s="13">
        <f t="shared" si="669"/>
        <v>142.19999999999999</v>
      </c>
      <c r="U6142" s="14" t="s">
        <v>349</v>
      </c>
      <c r="V6142" t="s">
        <v>25</v>
      </c>
      <c r="W6142" s="58">
        <v>7.0867000000000004</v>
      </c>
      <c r="X6142" s="79">
        <f t="shared" si="671"/>
        <v>146.04823119364443</v>
      </c>
    </row>
    <row r="6143" spans="1:24" x14ac:dyDescent="0.2">
      <c r="A6143" s="37" t="str">
        <f t="shared" si="670"/>
        <v>2025-11</v>
      </c>
      <c r="B6143" t="s">
        <v>10703</v>
      </c>
      <c r="C6143" s="23">
        <v>45979</v>
      </c>
      <c r="D6143" s="23">
        <v>45926</v>
      </c>
      <c r="E6143" t="s">
        <v>545</v>
      </c>
      <c r="F6143" t="s">
        <v>546</v>
      </c>
      <c r="G6143" s="22"/>
      <c r="H6143" s="18"/>
      <c r="I6143" t="s">
        <v>549</v>
      </c>
      <c r="J6143" t="s">
        <v>550</v>
      </c>
      <c r="K6143" s="10" t="str">
        <f t="shared" ref="K6143:K6206" si="673">+LEFT(V6143,4)</f>
        <v>MISC</v>
      </c>
      <c r="L6143" t="s">
        <v>10</v>
      </c>
      <c r="M6143" s="48">
        <v>13000</v>
      </c>
      <c r="N6143" t="s">
        <v>1472</v>
      </c>
      <c r="O6143" t="s">
        <v>11</v>
      </c>
      <c r="P6143" s="74">
        <v>0.115</v>
      </c>
      <c r="Q6143" s="11">
        <f t="shared" ref="Q6143:Q6206" si="674">ROUND(P6143*M6143,2)</f>
        <v>1495</v>
      </c>
      <c r="R6143" s="12">
        <f t="shared" si="672"/>
        <v>7.3003400000000003</v>
      </c>
      <c r="S6143" s="14">
        <f t="shared" ref="S6143:S6206" si="675">+ROUND(P6143/R6143,4)</f>
        <v>1.5800000000000002E-2</v>
      </c>
      <c r="T6143" s="13">
        <f t="shared" ref="T6143:T6206" si="676">ROUND(S6143*M6143,2)</f>
        <v>205.4</v>
      </c>
      <c r="U6143" s="14" t="s">
        <v>349</v>
      </c>
      <c r="V6143" t="s">
        <v>25</v>
      </c>
      <c r="W6143" s="58">
        <v>7.0867000000000004</v>
      </c>
      <c r="X6143" s="79">
        <f t="shared" si="671"/>
        <v>210.95855616859751</v>
      </c>
    </row>
    <row r="6144" spans="1:24" x14ac:dyDescent="0.2">
      <c r="A6144" s="37" t="str">
        <f t="shared" si="670"/>
        <v>2025-11</v>
      </c>
      <c r="B6144" t="s">
        <v>10704</v>
      </c>
      <c r="C6144" s="23">
        <v>45965</v>
      </c>
      <c r="D6144" s="23">
        <v>45957</v>
      </c>
      <c r="E6144" t="s">
        <v>162</v>
      </c>
      <c r="F6144" t="s">
        <v>163</v>
      </c>
      <c r="G6144" s="22"/>
      <c r="H6144" s="18"/>
      <c r="I6144" t="s">
        <v>573</v>
      </c>
      <c r="J6144" t="s">
        <v>574</v>
      </c>
      <c r="K6144" s="10" t="str">
        <f t="shared" si="673"/>
        <v>SCR-</v>
      </c>
      <c r="L6144" t="s">
        <v>10</v>
      </c>
      <c r="M6144" s="48">
        <v>10000</v>
      </c>
      <c r="N6144" t="s">
        <v>1472</v>
      </c>
      <c r="O6144" t="s">
        <v>11</v>
      </c>
      <c r="P6144" s="74">
        <v>0.11700000000000001</v>
      </c>
      <c r="Q6144" s="11">
        <f t="shared" si="674"/>
        <v>1170</v>
      </c>
      <c r="R6144" s="12">
        <f t="shared" si="672"/>
        <v>7.3003400000000003</v>
      </c>
      <c r="S6144" s="14">
        <f t="shared" si="675"/>
        <v>1.6E-2</v>
      </c>
      <c r="T6144" s="13">
        <f t="shared" si="676"/>
        <v>160</v>
      </c>
      <c r="U6144" s="14" t="s">
        <v>349</v>
      </c>
      <c r="V6144" t="s">
        <v>166</v>
      </c>
      <c r="W6144" s="58">
        <v>7.0867000000000004</v>
      </c>
      <c r="X6144" s="79">
        <f t="shared" si="671"/>
        <v>165.09800047977197</v>
      </c>
    </row>
    <row r="6145" spans="1:24" x14ac:dyDescent="0.2">
      <c r="A6145" s="37" t="str">
        <f t="shared" si="670"/>
        <v>2025-11</v>
      </c>
      <c r="B6145" t="s">
        <v>10705</v>
      </c>
      <c r="C6145" s="23">
        <v>45966</v>
      </c>
      <c r="D6145" s="23">
        <v>45946</v>
      </c>
      <c r="E6145" t="s">
        <v>169</v>
      </c>
      <c r="F6145" t="s">
        <v>170</v>
      </c>
      <c r="G6145" s="22"/>
      <c r="H6145" s="18"/>
      <c r="I6145" t="s">
        <v>3156</v>
      </c>
      <c r="J6145" t="s">
        <v>3366</v>
      </c>
      <c r="K6145" s="10" t="str">
        <f t="shared" si="673"/>
        <v>PAP-</v>
      </c>
      <c r="L6145" t="s">
        <v>10</v>
      </c>
      <c r="M6145" s="48">
        <v>5000</v>
      </c>
      <c r="N6145" t="s">
        <v>1472</v>
      </c>
      <c r="O6145" t="s">
        <v>11</v>
      </c>
      <c r="P6145" s="74">
        <v>0.12</v>
      </c>
      <c r="Q6145" s="11">
        <f t="shared" si="674"/>
        <v>600</v>
      </c>
      <c r="R6145" s="12">
        <f t="shared" si="672"/>
        <v>7.3003400000000003</v>
      </c>
      <c r="S6145" s="14">
        <f t="shared" si="675"/>
        <v>1.6400000000000001E-2</v>
      </c>
      <c r="T6145" s="13">
        <f t="shared" si="676"/>
        <v>82</v>
      </c>
      <c r="U6145" s="14" t="s">
        <v>349</v>
      </c>
      <c r="V6145" t="s">
        <v>1094</v>
      </c>
      <c r="W6145" s="58">
        <v>7.0867000000000004</v>
      </c>
      <c r="X6145" s="79">
        <f t="shared" si="671"/>
        <v>84.665641271677927</v>
      </c>
    </row>
    <row r="6146" spans="1:24" x14ac:dyDescent="0.2">
      <c r="A6146" s="37" t="str">
        <f t="shared" ref="A6146:A6209" si="677">+TEXT(C6146,"YYYY")&amp;"-"&amp;TEXT(C6146,"M")</f>
        <v>2025-11</v>
      </c>
      <c r="B6146" t="s">
        <v>10706</v>
      </c>
      <c r="C6146" s="23">
        <v>45966</v>
      </c>
      <c r="D6146" s="23">
        <v>45944</v>
      </c>
      <c r="E6146" t="s">
        <v>806</v>
      </c>
      <c r="F6146" t="s">
        <v>807</v>
      </c>
      <c r="G6146" s="22"/>
      <c r="H6146" s="18"/>
      <c r="I6146" t="s">
        <v>3214</v>
      </c>
      <c r="J6146" t="s">
        <v>3421</v>
      </c>
      <c r="K6146" s="10" t="str">
        <f t="shared" si="673"/>
        <v>BAG-</v>
      </c>
      <c r="L6146" t="s">
        <v>10</v>
      </c>
      <c r="M6146" s="48">
        <v>40000</v>
      </c>
      <c r="N6146" t="s">
        <v>1472</v>
      </c>
      <c r="O6146" t="s">
        <v>11</v>
      </c>
      <c r="P6146" s="74">
        <v>0.13</v>
      </c>
      <c r="Q6146" s="11">
        <f t="shared" si="674"/>
        <v>5200</v>
      </c>
      <c r="R6146" s="12">
        <f t="shared" si="672"/>
        <v>7.3003400000000003</v>
      </c>
      <c r="S6146" s="14">
        <f t="shared" si="675"/>
        <v>1.78E-2</v>
      </c>
      <c r="T6146" s="13">
        <f t="shared" si="676"/>
        <v>712</v>
      </c>
      <c r="U6146" s="14" t="s">
        <v>349</v>
      </c>
      <c r="V6146" t="s">
        <v>810</v>
      </c>
      <c r="W6146" s="58">
        <v>7.0867000000000004</v>
      </c>
      <c r="X6146" s="79">
        <f t="shared" ref="X6146:X6209" si="678">IF(O6146="CNY",P6146/W6146*M6146,1)</f>
        <v>733.76889102120867</v>
      </c>
    </row>
    <row r="6147" spans="1:24" x14ac:dyDescent="0.2">
      <c r="A6147" s="37" t="str">
        <f t="shared" si="677"/>
        <v>2025-11</v>
      </c>
      <c r="B6147" t="s">
        <v>10707</v>
      </c>
      <c r="C6147" s="23">
        <v>45966</v>
      </c>
      <c r="D6147" s="23">
        <v>45947</v>
      </c>
      <c r="E6147" t="s">
        <v>806</v>
      </c>
      <c r="F6147" t="s">
        <v>807</v>
      </c>
      <c r="G6147" s="22"/>
      <c r="H6147" s="18"/>
      <c r="I6147" t="s">
        <v>3251</v>
      </c>
      <c r="J6147" t="s">
        <v>3458</v>
      </c>
      <c r="K6147" s="10" t="str">
        <f t="shared" si="673"/>
        <v>BAG-</v>
      </c>
      <c r="L6147" t="s">
        <v>10</v>
      </c>
      <c r="M6147" s="48">
        <v>10000</v>
      </c>
      <c r="N6147" t="s">
        <v>1472</v>
      </c>
      <c r="O6147" t="s">
        <v>11</v>
      </c>
      <c r="P6147" s="74">
        <v>0.13</v>
      </c>
      <c r="Q6147" s="11">
        <f t="shared" si="674"/>
        <v>1300</v>
      </c>
      <c r="R6147" s="12">
        <f t="shared" si="672"/>
        <v>7.3003400000000003</v>
      </c>
      <c r="S6147" s="14">
        <f t="shared" si="675"/>
        <v>1.78E-2</v>
      </c>
      <c r="T6147" s="13">
        <f t="shared" si="676"/>
        <v>178</v>
      </c>
      <c r="U6147" s="14" t="s">
        <v>349</v>
      </c>
      <c r="V6147" t="s">
        <v>810</v>
      </c>
      <c r="W6147" s="58">
        <v>7.0867000000000004</v>
      </c>
      <c r="X6147" s="79">
        <f t="shared" si="678"/>
        <v>183.44222275530217</v>
      </c>
    </row>
    <row r="6148" spans="1:24" x14ac:dyDescent="0.2">
      <c r="A6148" s="37" t="str">
        <f t="shared" si="677"/>
        <v>2025-11</v>
      </c>
      <c r="B6148" t="s">
        <v>10708</v>
      </c>
      <c r="C6148" s="23">
        <v>45971</v>
      </c>
      <c r="D6148" s="23">
        <v>45923</v>
      </c>
      <c r="E6148" t="s">
        <v>235</v>
      </c>
      <c r="F6148" t="s">
        <v>236</v>
      </c>
      <c r="G6148" s="22"/>
      <c r="H6148" s="18"/>
      <c r="I6148" t="s">
        <v>1352</v>
      </c>
      <c r="J6148" t="s">
        <v>1353</v>
      </c>
      <c r="K6148" s="10" t="str">
        <f t="shared" si="673"/>
        <v>RIV-</v>
      </c>
      <c r="L6148" t="s">
        <v>10</v>
      </c>
      <c r="M6148" s="48">
        <v>45700</v>
      </c>
      <c r="N6148" t="s">
        <v>1472</v>
      </c>
      <c r="O6148" t="s">
        <v>11</v>
      </c>
      <c r="P6148" s="74">
        <v>0.1328</v>
      </c>
      <c r="Q6148" s="11">
        <f t="shared" si="674"/>
        <v>6068.96</v>
      </c>
      <c r="R6148" s="12">
        <f t="shared" si="672"/>
        <v>7.3003400000000003</v>
      </c>
      <c r="S6148" s="14">
        <f t="shared" si="675"/>
        <v>1.8200000000000001E-2</v>
      </c>
      <c r="T6148" s="13">
        <f t="shared" si="676"/>
        <v>831.74</v>
      </c>
      <c r="U6148" s="14" t="s">
        <v>349</v>
      </c>
      <c r="V6148" t="s">
        <v>132</v>
      </c>
      <c r="W6148" s="58">
        <v>7.0867000000000004</v>
      </c>
      <c r="X6148" s="79">
        <f t="shared" si="678"/>
        <v>856.3873170869374</v>
      </c>
    </row>
    <row r="6149" spans="1:24" x14ac:dyDescent="0.2">
      <c r="A6149" s="37" t="str">
        <f t="shared" si="677"/>
        <v>2025-11</v>
      </c>
      <c r="B6149" t="s">
        <v>10709</v>
      </c>
      <c r="C6149" s="23">
        <v>45971</v>
      </c>
      <c r="D6149" s="23">
        <v>45951</v>
      </c>
      <c r="E6149" t="s">
        <v>235</v>
      </c>
      <c r="F6149" t="s">
        <v>236</v>
      </c>
      <c r="G6149" s="22"/>
      <c r="H6149" s="18"/>
      <c r="I6149" t="s">
        <v>1352</v>
      </c>
      <c r="J6149" t="s">
        <v>1353</v>
      </c>
      <c r="K6149" s="10" t="str">
        <f t="shared" si="673"/>
        <v>RIV-</v>
      </c>
      <c r="L6149" t="s">
        <v>10</v>
      </c>
      <c r="M6149" s="48">
        <v>1000</v>
      </c>
      <c r="N6149" t="s">
        <v>1472</v>
      </c>
      <c r="O6149" t="s">
        <v>11</v>
      </c>
      <c r="P6149" s="74">
        <v>0.13550000000000001</v>
      </c>
      <c r="Q6149" s="11">
        <f t="shared" si="674"/>
        <v>135.5</v>
      </c>
      <c r="R6149" s="12">
        <f t="shared" si="672"/>
        <v>7.3003400000000003</v>
      </c>
      <c r="S6149" s="14">
        <f t="shared" si="675"/>
        <v>1.8599999999999998E-2</v>
      </c>
      <c r="T6149" s="13">
        <f t="shared" si="676"/>
        <v>18.600000000000001</v>
      </c>
      <c r="U6149" s="14" t="s">
        <v>349</v>
      </c>
      <c r="V6149" t="s">
        <v>132</v>
      </c>
      <c r="W6149" s="58">
        <v>7.0867000000000004</v>
      </c>
      <c r="X6149" s="79">
        <f t="shared" si="678"/>
        <v>19.120323987187266</v>
      </c>
    </row>
    <row r="6150" spans="1:24" x14ac:dyDescent="0.2">
      <c r="A6150" s="37" t="str">
        <f t="shared" si="677"/>
        <v>2025-11</v>
      </c>
      <c r="B6150" t="s">
        <v>10710</v>
      </c>
      <c r="C6150" s="23">
        <v>45981</v>
      </c>
      <c r="D6150" s="23">
        <v>45967</v>
      </c>
      <c r="E6150" t="s">
        <v>162</v>
      </c>
      <c r="F6150" t="s">
        <v>163</v>
      </c>
      <c r="G6150" s="22"/>
      <c r="H6150" s="18"/>
      <c r="I6150" t="s">
        <v>1374</v>
      </c>
      <c r="J6150" t="s">
        <v>1375</v>
      </c>
      <c r="K6150" s="10" t="str">
        <f t="shared" si="673"/>
        <v>SCR-</v>
      </c>
      <c r="L6150" t="s">
        <v>10</v>
      </c>
      <c r="M6150" s="48">
        <v>1000</v>
      </c>
      <c r="N6150" t="s">
        <v>1472</v>
      </c>
      <c r="O6150" t="s">
        <v>11</v>
      </c>
      <c r="P6150" s="74">
        <v>0.13900000000000001</v>
      </c>
      <c r="Q6150" s="11">
        <f t="shared" si="674"/>
        <v>139</v>
      </c>
      <c r="R6150" s="12">
        <f t="shared" si="672"/>
        <v>7.3003400000000003</v>
      </c>
      <c r="S6150" s="14">
        <f t="shared" si="675"/>
        <v>1.9E-2</v>
      </c>
      <c r="T6150" s="13">
        <f t="shared" si="676"/>
        <v>19</v>
      </c>
      <c r="U6150" s="14" t="s">
        <v>349</v>
      </c>
      <c r="V6150" t="s">
        <v>166</v>
      </c>
      <c r="W6150" s="58">
        <v>7.0867000000000004</v>
      </c>
      <c r="X6150" s="79">
        <f t="shared" si="678"/>
        <v>19.614206894605388</v>
      </c>
    </row>
    <row r="6151" spans="1:24" x14ac:dyDescent="0.2">
      <c r="A6151" s="37" t="str">
        <f t="shared" si="677"/>
        <v>2025-11</v>
      </c>
      <c r="B6151" t="s">
        <v>10711</v>
      </c>
      <c r="C6151" s="23">
        <v>45966</v>
      </c>
      <c r="D6151" s="23">
        <v>45944</v>
      </c>
      <c r="E6151" t="s">
        <v>806</v>
      </c>
      <c r="F6151" t="s">
        <v>807</v>
      </c>
      <c r="G6151" s="22"/>
      <c r="H6151" s="18"/>
      <c r="I6151" t="s">
        <v>3215</v>
      </c>
      <c r="J6151" t="s">
        <v>3422</v>
      </c>
      <c r="K6151" s="10" t="str">
        <f t="shared" si="673"/>
        <v>BAG-</v>
      </c>
      <c r="L6151" t="s">
        <v>10</v>
      </c>
      <c r="M6151" s="48">
        <v>10000</v>
      </c>
      <c r="N6151" t="s">
        <v>1472</v>
      </c>
      <c r="O6151" t="s">
        <v>11</v>
      </c>
      <c r="P6151" s="74">
        <v>0.14000000000000001</v>
      </c>
      <c r="Q6151" s="11">
        <f t="shared" si="674"/>
        <v>1400</v>
      </c>
      <c r="R6151" s="12">
        <f t="shared" si="672"/>
        <v>7.3003400000000003</v>
      </c>
      <c r="S6151" s="14">
        <f t="shared" si="675"/>
        <v>1.9199999999999998E-2</v>
      </c>
      <c r="T6151" s="13">
        <f t="shared" si="676"/>
        <v>192</v>
      </c>
      <c r="U6151" s="14" t="s">
        <v>349</v>
      </c>
      <c r="V6151" t="s">
        <v>810</v>
      </c>
      <c r="W6151" s="58">
        <v>7.0867000000000004</v>
      </c>
      <c r="X6151" s="79">
        <f t="shared" si="678"/>
        <v>197.55316296724851</v>
      </c>
    </row>
    <row r="6152" spans="1:24" x14ac:dyDescent="0.2">
      <c r="A6152" s="37" t="str">
        <f t="shared" si="677"/>
        <v>2025-11</v>
      </c>
      <c r="B6152" t="s">
        <v>10712</v>
      </c>
      <c r="C6152" s="23">
        <v>45966</v>
      </c>
      <c r="D6152" s="23">
        <v>45946</v>
      </c>
      <c r="E6152" t="s">
        <v>169</v>
      </c>
      <c r="F6152" t="s">
        <v>170</v>
      </c>
      <c r="G6152" s="22"/>
      <c r="H6152" s="18"/>
      <c r="I6152" t="s">
        <v>3254</v>
      </c>
      <c r="J6152" t="s">
        <v>3461</v>
      </c>
      <c r="K6152" s="10" t="str">
        <f t="shared" si="673"/>
        <v>PAP-</v>
      </c>
      <c r="L6152" t="s">
        <v>10</v>
      </c>
      <c r="M6152" s="48">
        <v>10000</v>
      </c>
      <c r="N6152" t="s">
        <v>1472</v>
      </c>
      <c r="O6152" t="s">
        <v>11</v>
      </c>
      <c r="P6152" s="74">
        <v>0.14000000000000001</v>
      </c>
      <c r="Q6152" s="11">
        <f t="shared" si="674"/>
        <v>1400</v>
      </c>
      <c r="R6152" s="12">
        <f t="shared" si="672"/>
        <v>7.3003400000000003</v>
      </c>
      <c r="S6152" s="14">
        <f t="shared" si="675"/>
        <v>1.9199999999999998E-2</v>
      </c>
      <c r="T6152" s="13">
        <f t="shared" si="676"/>
        <v>192</v>
      </c>
      <c r="U6152" s="14" t="s">
        <v>349</v>
      </c>
      <c r="V6152" t="s">
        <v>1094</v>
      </c>
      <c r="W6152" s="58">
        <v>7.0867000000000004</v>
      </c>
      <c r="X6152" s="79">
        <f t="shared" si="678"/>
        <v>197.55316296724851</v>
      </c>
    </row>
    <row r="6153" spans="1:24" x14ac:dyDescent="0.2">
      <c r="A6153" s="37" t="str">
        <f t="shared" si="677"/>
        <v>2025-11</v>
      </c>
      <c r="B6153" t="s">
        <v>10713</v>
      </c>
      <c r="C6153" s="23">
        <v>45988</v>
      </c>
      <c r="D6153" s="23">
        <v>45975</v>
      </c>
      <c r="E6153" t="s">
        <v>143</v>
      </c>
      <c r="F6153" t="s">
        <v>144</v>
      </c>
      <c r="G6153" s="22"/>
      <c r="H6153" s="18"/>
      <c r="I6153" t="s">
        <v>1386</v>
      </c>
      <c r="J6153" t="s">
        <v>1387</v>
      </c>
      <c r="K6153" s="10" t="str">
        <f t="shared" si="673"/>
        <v>WHR-</v>
      </c>
      <c r="L6153" t="s">
        <v>10</v>
      </c>
      <c r="M6153" s="48">
        <v>1000</v>
      </c>
      <c r="N6153" t="s">
        <v>1472</v>
      </c>
      <c r="O6153" t="s">
        <v>11</v>
      </c>
      <c r="P6153" s="74">
        <v>0.14000000000000001</v>
      </c>
      <c r="Q6153" s="11">
        <f t="shared" si="674"/>
        <v>140</v>
      </c>
      <c r="R6153" s="12">
        <f t="shared" si="672"/>
        <v>7.3003400000000003</v>
      </c>
      <c r="S6153" s="14">
        <f t="shared" si="675"/>
        <v>1.9199999999999998E-2</v>
      </c>
      <c r="T6153" s="13">
        <f t="shared" si="676"/>
        <v>19.2</v>
      </c>
      <c r="U6153" s="14" t="s">
        <v>349</v>
      </c>
      <c r="V6153" t="s">
        <v>248</v>
      </c>
      <c r="W6153" s="58">
        <v>7.0867000000000004</v>
      </c>
      <c r="X6153" s="79">
        <f t="shared" si="678"/>
        <v>19.755316296724853</v>
      </c>
    </row>
    <row r="6154" spans="1:24" x14ac:dyDescent="0.2">
      <c r="A6154" s="37" t="str">
        <f t="shared" si="677"/>
        <v>2025-11</v>
      </c>
      <c r="B6154" t="s">
        <v>10714</v>
      </c>
      <c r="C6154" s="23">
        <v>45971</v>
      </c>
      <c r="D6154" s="23">
        <v>45951</v>
      </c>
      <c r="E6154" t="s">
        <v>235</v>
      </c>
      <c r="F6154" t="s">
        <v>236</v>
      </c>
      <c r="G6154" s="22"/>
      <c r="H6154" s="18"/>
      <c r="I6154" t="s">
        <v>3526</v>
      </c>
      <c r="J6154" t="s">
        <v>3527</v>
      </c>
      <c r="K6154" s="10" t="str">
        <f t="shared" si="673"/>
        <v>RIV-</v>
      </c>
      <c r="L6154" t="s">
        <v>10</v>
      </c>
      <c r="M6154" s="48">
        <v>1000</v>
      </c>
      <c r="N6154" t="s">
        <v>1472</v>
      </c>
      <c r="O6154" t="s">
        <v>11</v>
      </c>
      <c r="P6154" s="74">
        <v>0.1477</v>
      </c>
      <c r="Q6154" s="11">
        <f t="shared" si="674"/>
        <v>147.69999999999999</v>
      </c>
      <c r="R6154" s="12">
        <f t="shared" si="672"/>
        <v>7.3003400000000003</v>
      </c>
      <c r="S6154" s="14">
        <f t="shared" si="675"/>
        <v>2.0199999999999999E-2</v>
      </c>
      <c r="T6154" s="13">
        <f t="shared" si="676"/>
        <v>20.2</v>
      </c>
      <c r="U6154" s="14" t="s">
        <v>349</v>
      </c>
      <c r="V6154" t="s">
        <v>132</v>
      </c>
      <c r="W6154" s="58">
        <v>7.0867000000000004</v>
      </c>
      <c r="X6154" s="79">
        <f t="shared" si="678"/>
        <v>20.841858693044717</v>
      </c>
    </row>
    <row r="6155" spans="1:24" x14ac:dyDescent="0.2">
      <c r="A6155" s="37" t="str">
        <f t="shared" si="677"/>
        <v>2025-11</v>
      </c>
      <c r="B6155" t="s">
        <v>10715</v>
      </c>
      <c r="C6155" s="23">
        <v>45979</v>
      </c>
      <c r="D6155" s="23">
        <v>45967</v>
      </c>
      <c r="E6155" t="s">
        <v>169</v>
      </c>
      <c r="F6155" t="s">
        <v>170</v>
      </c>
      <c r="G6155" s="22"/>
      <c r="H6155" s="18"/>
      <c r="I6155" t="s">
        <v>10566</v>
      </c>
      <c r="J6155" t="s">
        <v>5785</v>
      </c>
      <c r="K6155" s="10" t="str">
        <f t="shared" si="673"/>
        <v>U&amp;C-</v>
      </c>
      <c r="L6155" t="s">
        <v>10</v>
      </c>
      <c r="M6155" s="48">
        <v>10150</v>
      </c>
      <c r="N6155" t="s">
        <v>1472</v>
      </c>
      <c r="O6155" t="s">
        <v>11</v>
      </c>
      <c r="P6155" s="74">
        <v>0.15</v>
      </c>
      <c r="Q6155" s="11">
        <f t="shared" si="674"/>
        <v>1522.5</v>
      </c>
      <c r="R6155" s="12">
        <f t="shared" si="672"/>
        <v>7.3003400000000003</v>
      </c>
      <c r="S6155" s="14">
        <f t="shared" si="675"/>
        <v>2.0500000000000001E-2</v>
      </c>
      <c r="T6155" s="13">
        <f t="shared" si="676"/>
        <v>208.08</v>
      </c>
      <c r="U6155" s="14" t="s">
        <v>349</v>
      </c>
      <c r="V6155" t="s">
        <v>177</v>
      </c>
      <c r="W6155" s="58">
        <v>7.0867000000000004</v>
      </c>
      <c r="X6155" s="79">
        <f t="shared" si="678"/>
        <v>214.83906472688275</v>
      </c>
    </row>
    <row r="6156" spans="1:24" x14ac:dyDescent="0.2">
      <c r="A6156" s="37" t="str">
        <f t="shared" si="677"/>
        <v>2025-11</v>
      </c>
      <c r="B6156" t="s">
        <v>10716</v>
      </c>
      <c r="C6156" s="23">
        <v>45979</v>
      </c>
      <c r="D6156" s="23">
        <v>45967</v>
      </c>
      <c r="E6156" t="s">
        <v>169</v>
      </c>
      <c r="F6156" t="s">
        <v>170</v>
      </c>
      <c r="G6156" s="22"/>
      <c r="H6156" s="18"/>
      <c r="I6156" t="s">
        <v>10566</v>
      </c>
      <c r="J6156" t="s">
        <v>5785</v>
      </c>
      <c r="K6156" s="10" t="str">
        <f t="shared" si="673"/>
        <v>U&amp;C-</v>
      </c>
      <c r="L6156" t="s">
        <v>10</v>
      </c>
      <c r="M6156" s="48">
        <v>100</v>
      </c>
      <c r="N6156" t="s">
        <v>1472</v>
      </c>
      <c r="O6156" t="s">
        <v>11</v>
      </c>
      <c r="P6156" s="74">
        <v>0.15</v>
      </c>
      <c r="Q6156" s="11">
        <f t="shared" si="674"/>
        <v>15</v>
      </c>
      <c r="R6156" s="12">
        <f t="shared" si="672"/>
        <v>7.3003400000000003</v>
      </c>
      <c r="S6156" s="14">
        <f t="shared" si="675"/>
        <v>2.0500000000000001E-2</v>
      </c>
      <c r="T6156" s="13">
        <f t="shared" si="676"/>
        <v>2.0499999999999998</v>
      </c>
      <c r="U6156" s="14" t="s">
        <v>349</v>
      </c>
      <c r="V6156" t="s">
        <v>177</v>
      </c>
      <c r="W6156" s="58">
        <v>7.0867000000000004</v>
      </c>
      <c r="X6156" s="79">
        <f t="shared" si="678"/>
        <v>2.1166410317919482</v>
      </c>
    </row>
    <row r="6157" spans="1:24" x14ac:dyDescent="0.2">
      <c r="A6157" s="37" t="str">
        <f t="shared" si="677"/>
        <v>2025-11</v>
      </c>
      <c r="B6157" t="s">
        <v>10717</v>
      </c>
      <c r="C6157" s="23">
        <v>45981</v>
      </c>
      <c r="D6157" s="23">
        <v>45926</v>
      </c>
      <c r="E6157" t="s">
        <v>162</v>
      </c>
      <c r="F6157" t="s">
        <v>163</v>
      </c>
      <c r="G6157" s="22"/>
      <c r="H6157" s="18"/>
      <c r="I6157" t="s">
        <v>587</v>
      </c>
      <c r="J6157" t="s">
        <v>588</v>
      </c>
      <c r="K6157" s="10" t="str">
        <f t="shared" si="673"/>
        <v>SCR-</v>
      </c>
      <c r="L6157" t="s">
        <v>10</v>
      </c>
      <c r="M6157" s="48">
        <v>13000</v>
      </c>
      <c r="N6157" t="s">
        <v>1472</v>
      </c>
      <c r="O6157" t="s">
        <v>11</v>
      </c>
      <c r="P6157" s="74">
        <v>0.153</v>
      </c>
      <c r="Q6157" s="11">
        <f t="shared" si="674"/>
        <v>1989</v>
      </c>
      <c r="R6157" s="12">
        <f t="shared" si="672"/>
        <v>7.3003400000000003</v>
      </c>
      <c r="S6157" s="14">
        <f t="shared" si="675"/>
        <v>2.1000000000000001E-2</v>
      </c>
      <c r="T6157" s="13">
        <f t="shared" si="676"/>
        <v>273</v>
      </c>
      <c r="U6157" s="14" t="s">
        <v>349</v>
      </c>
      <c r="V6157" t="s">
        <v>166</v>
      </c>
      <c r="W6157" s="58">
        <v>7.0867000000000004</v>
      </c>
      <c r="X6157" s="79">
        <f t="shared" si="678"/>
        <v>280.66660081561236</v>
      </c>
    </row>
    <row r="6158" spans="1:24" x14ac:dyDescent="0.2">
      <c r="A6158" s="37" t="str">
        <f t="shared" si="677"/>
        <v>2025-11</v>
      </c>
      <c r="B6158" t="s">
        <v>9735</v>
      </c>
      <c r="C6158" s="23">
        <v>45971</v>
      </c>
      <c r="D6158" s="23">
        <v>45951</v>
      </c>
      <c r="E6158" t="s">
        <v>235</v>
      </c>
      <c r="F6158" t="s">
        <v>236</v>
      </c>
      <c r="G6158" s="22"/>
      <c r="H6158" s="18"/>
      <c r="I6158" t="s">
        <v>239</v>
      </c>
      <c r="J6158" t="s">
        <v>240</v>
      </c>
      <c r="K6158" s="10" t="str">
        <f t="shared" si="673"/>
        <v>RIV-</v>
      </c>
      <c r="L6158" t="s">
        <v>10</v>
      </c>
      <c r="M6158" s="48">
        <v>26000</v>
      </c>
      <c r="N6158" t="s">
        <v>1472</v>
      </c>
      <c r="O6158" t="s">
        <v>11</v>
      </c>
      <c r="P6158" s="74">
        <v>0.15790000000000001</v>
      </c>
      <c r="Q6158" s="11">
        <f t="shared" si="674"/>
        <v>4105.3999999999996</v>
      </c>
      <c r="R6158" s="12">
        <f t="shared" si="672"/>
        <v>7.3003400000000003</v>
      </c>
      <c r="S6158" s="14">
        <f t="shared" si="675"/>
        <v>2.1600000000000001E-2</v>
      </c>
      <c r="T6158" s="13">
        <f t="shared" si="676"/>
        <v>561.6</v>
      </c>
      <c r="U6158" s="14" t="s">
        <v>349</v>
      </c>
      <c r="V6158" t="s">
        <v>132</v>
      </c>
      <c r="W6158" s="58">
        <v>7.0867000000000004</v>
      </c>
      <c r="X6158" s="79">
        <f t="shared" si="678"/>
        <v>579.31053946124428</v>
      </c>
    </row>
    <row r="6159" spans="1:24" x14ac:dyDescent="0.2">
      <c r="A6159" s="37" t="str">
        <f t="shared" si="677"/>
        <v>2025-11</v>
      </c>
      <c r="B6159" t="s">
        <v>10718</v>
      </c>
      <c r="C6159" s="23">
        <v>45966</v>
      </c>
      <c r="D6159" s="23">
        <v>45947</v>
      </c>
      <c r="E6159" t="s">
        <v>806</v>
      </c>
      <c r="F6159" t="s">
        <v>807</v>
      </c>
      <c r="G6159" s="22"/>
      <c r="H6159" s="18"/>
      <c r="I6159" t="s">
        <v>1601</v>
      </c>
      <c r="J6159" t="s">
        <v>1602</v>
      </c>
      <c r="K6159" s="10" t="str">
        <f t="shared" si="673"/>
        <v>BAG-</v>
      </c>
      <c r="L6159" t="s">
        <v>10</v>
      </c>
      <c r="M6159" s="48">
        <v>5000</v>
      </c>
      <c r="N6159" t="s">
        <v>1472</v>
      </c>
      <c r="O6159" t="s">
        <v>11</v>
      </c>
      <c r="P6159" s="74">
        <v>0.158</v>
      </c>
      <c r="Q6159" s="11">
        <f t="shared" si="674"/>
        <v>790</v>
      </c>
      <c r="R6159" s="12">
        <f t="shared" si="672"/>
        <v>7.3003400000000003</v>
      </c>
      <c r="S6159" s="14">
        <f t="shared" si="675"/>
        <v>2.1600000000000001E-2</v>
      </c>
      <c r="T6159" s="13">
        <f t="shared" si="676"/>
        <v>108</v>
      </c>
      <c r="U6159" s="14" t="s">
        <v>349</v>
      </c>
      <c r="V6159" t="s">
        <v>810</v>
      </c>
      <c r="W6159" s="58">
        <v>7.0867000000000004</v>
      </c>
      <c r="X6159" s="79">
        <f t="shared" si="678"/>
        <v>111.47642767437594</v>
      </c>
    </row>
    <row r="6160" spans="1:24" x14ac:dyDescent="0.2">
      <c r="A6160" s="37" t="str">
        <f t="shared" si="677"/>
        <v>2025-11</v>
      </c>
      <c r="B6160" t="s">
        <v>10719</v>
      </c>
      <c r="C6160" s="23">
        <v>45971</v>
      </c>
      <c r="D6160" s="23">
        <v>45960</v>
      </c>
      <c r="E6160" t="s">
        <v>235</v>
      </c>
      <c r="F6160" t="s">
        <v>236</v>
      </c>
      <c r="G6160" s="22"/>
      <c r="H6160" s="18"/>
      <c r="I6160" t="s">
        <v>239</v>
      </c>
      <c r="J6160" t="s">
        <v>240</v>
      </c>
      <c r="K6160" s="10" t="str">
        <f t="shared" si="673"/>
        <v>RIV-</v>
      </c>
      <c r="L6160" t="s">
        <v>10</v>
      </c>
      <c r="M6160" s="48">
        <v>10000</v>
      </c>
      <c r="N6160" t="s">
        <v>1472</v>
      </c>
      <c r="O6160" t="s">
        <v>11</v>
      </c>
      <c r="P6160" s="74">
        <v>0.16120000000000001</v>
      </c>
      <c r="Q6160" s="11">
        <f t="shared" si="674"/>
        <v>1612</v>
      </c>
      <c r="R6160" s="12">
        <f t="shared" si="672"/>
        <v>7.3003400000000003</v>
      </c>
      <c r="S6160" s="14">
        <f t="shared" si="675"/>
        <v>2.2100000000000002E-2</v>
      </c>
      <c r="T6160" s="13">
        <f t="shared" si="676"/>
        <v>221</v>
      </c>
      <c r="U6160" s="14" t="s">
        <v>349</v>
      </c>
      <c r="V6160" t="s">
        <v>132</v>
      </c>
      <c r="W6160" s="58">
        <v>7.0867000000000004</v>
      </c>
      <c r="X6160" s="79">
        <f t="shared" si="678"/>
        <v>227.46835621657473</v>
      </c>
    </row>
    <row r="6161" spans="1:24" x14ac:dyDescent="0.2">
      <c r="A6161" s="37" t="str">
        <f t="shared" si="677"/>
        <v>2025-11</v>
      </c>
      <c r="B6161" t="s">
        <v>10720</v>
      </c>
      <c r="C6161" s="23">
        <v>45988</v>
      </c>
      <c r="D6161" s="23">
        <v>45967</v>
      </c>
      <c r="E6161" t="s">
        <v>235</v>
      </c>
      <c r="F6161" t="s">
        <v>236</v>
      </c>
      <c r="G6161" s="22"/>
      <c r="H6161" s="18"/>
      <c r="I6161" t="s">
        <v>239</v>
      </c>
      <c r="J6161" t="s">
        <v>240</v>
      </c>
      <c r="K6161" s="10" t="str">
        <f t="shared" si="673"/>
        <v>RIV-</v>
      </c>
      <c r="L6161" t="s">
        <v>10</v>
      </c>
      <c r="M6161" s="48">
        <v>4000</v>
      </c>
      <c r="N6161" t="s">
        <v>1472</v>
      </c>
      <c r="O6161" t="s">
        <v>11</v>
      </c>
      <c r="P6161" s="74">
        <v>0.16120000000000001</v>
      </c>
      <c r="Q6161" s="11">
        <f t="shared" si="674"/>
        <v>644.79999999999995</v>
      </c>
      <c r="R6161" s="12">
        <f t="shared" si="672"/>
        <v>7.3003400000000003</v>
      </c>
      <c r="S6161" s="14">
        <f t="shared" si="675"/>
        <v>2.2100000000000002E-2</v>
      </c>
      <c r="T6161" s="13">
        <f t="shared" si="676"/>
        <v>88.4</v>
      </c>
      <c r="U6161" s="14" t="s">
        <v>349</v>
      </c>
      <c r="V6161" t="s">
        <v>132</v>
      </c>
      <c r="W6161" s="58">
        <v>7.0867000000000004</v>
      </c>
      <c r="X6161" s="79">
        <f t="shared" si="678"/>
        <v>90.987342486629885</v>
      </c>
    </row>
    <row r="6162" spans="1:24" x14ac:dyDescent="0.2">
      <c r="A6162" s="37" t="str">
        <f t="shared" si="677"/>
        <v>2025-11</v>
      </c>
      <c r="B6162" t="s">
        <v>10721</v>
      </c>
      <c r="C6162" s="23">
        <v>45985</v>
      </c>
      <c r="D6162" s="23">
        <v>45978</v>
      </c>
      <c r="E6162" t="s">
        <v>21</v>
      </c>
      <c r="F6162" t="s">
        <v>22</v>
      </c>
      <c r="G6162" s="22"/>
      <c r="H6162" s="18"/>
      <c r="I6162" t="s">
        <v>824</v>
      </c>
      <c r="J6162" t="s">
        <v>825</v>
      </c>
      <c r="K6162" s="10" t="str">
        <f t="shared" si="673"/>
        <v>BRKT</v>
      </c>
      <c r="L6162" t="s">
        <v>10</v>
      </c>
      <c r="M6162" s="48">
        <v>1000</v>
      </c>
      <c r="N6162" t="s">
        <v>1472</v>
      </c>
      <c r="O6162" t="s">
        <v>11</v>
      </c>
      <c r="P6162" s="74">
        <v>0.17269999999999999</v>
      </c>
      <c r="Q6162" s="11">
        <f t="shared" si="674"/>
        <v>172.7</v>
      </c>
      <c r="R6162" s="12">
        <f t="shared" si="672"/>
        <v>7.3003400000000003</v>
      </c>
      <c r="S6162" s="14">
        <f t="shared" si="675"/>
        <v>2.3699999999999999E-2</v>
      </c>
      <c r="T6162" s="13">
        <f t="shared" si="676"/>
        <v>23.7</v>
      </c>
      <c r="U6162" s="14" t="s">
        <v>349</v>
      </c>
      <c r="V6162" t="s">
        <v>442</v>
      </c>
      <c r="W6162" s="58">
        <v>7.0867000000000004</v>
      </c>
      <c r="X6162" s="79">
        <f t="shared" si="678"/>
        <v>24.369593746031295</v>
      </c>
    </row>
    <row r="6163" spans="1:24" x14ac:dyDescent="0.2">
      <c r="A6163" s="37" t="str">
        <f t="shared" si="677"/>
        <v>2025-11</v>
      </c>
      <c r="B6163" t="s">
        <v>10722</v>
      </c>
      <c r="C6163" s="23">
        <v>45971</v>
      </c>
      <c r="D6163" s="23">
        <v>45923</v>
      </c>
      <c r="E6163" t="s">
        <v>235</v>
      </c>
      <c r="F6163" t="s">
        <v>236</v>
      </c>
      <c r="G6163" s="22"/>
      <c r="H6163" s="18"/>
      <c r="I6163" t="s">
        <v>1361</v>
      </c>
      <c r="J6163" t="s">
        <v>1362</v>
      </c>
      <c r="K6163" s="10" t="str">
        <f t="shared" si="673"/>
        <v>RIV-</v>
      </c>
      <c r="L6163" t="s">
        <v>10</v>
      </c>
      <c r="M6163" s="48">
        <v>4350</v>
      </c>
      <c r="N6163" t="s">
        <v>1472</v>
      </c>
      <c r="O6163" t="s">
        <v>11</v>
      </c>
      <c r="P6163" s="74">
        <v>0.17649999999999999</v>
      </c>
      <c r="Q6163" s="11">
        <f t="shared" si="674"/>
        <v>767.78</v>
      </c>
      <c r="R6163" s="12">
        <f t="shared" si="672"/>
        <v>7.3003400000000003</v>
      </c>
      <c r="S6163" s="14">
        <f t="shared" si="675"/>
        <v>2.4199999999999999E-2</v>
      </c>
      <c r="T6163" s="13">
        <f t="shared" si="676"/>
        <v>105.27</v>
      </c>
      <c r="U6163" s="14" t="s">
        <v>349</v>
      </c>
      <c r="V6163" t="s">
        <v>132</v>
      </c>
      <c r="W6163" s="58">
        <v>7.0867000000000004</v>
      </c>
      <c r="X6163" s="79">
        <f t="shared" si="678"/>
        <v>108.34027121227086</v>
      </c>
    </row>
    <row r="6164" spans="1:24" x14ac:dyDescent="0.2">
      <c r="A6164" s="37" t="str">
        <f t="shared" si="677"/>
        <v>2025-11</v>
      </c>
      <c r="B6164" t="s">
        <v>10723</v>
      </c>
      <c r="C6164" s="23">
        <v>45971</v>
      </c>
      <c r="D6164" s="23">
        <v>45951</v>
      </c>
      <c r="E6164" t="s">
        <v>235</v>
      </c>
      <c r="F6164" t="s">
        <v>236</v>
      </c>
      <c r="G6164" s="22"/>
      <c r="H6164" s="18"/>
      <c r="I6164" t="s">
        <v>1361</v>
      </c>
      <c r="J6164" t="s">
        <v>1362</v>
      </c>
      <c r="K6164" s="10" t="str">
        <f t="shared" si="673"/>
        <v>RIV-</v>
      </c>
      <c r="L6164" t="s">
        <v>10</v>
      </c>
      <c r="M6164" s="48">
        <v>1100</v>
      </c>
      <c r="N6164" t="s">
        <v>1472</v>
      </c>
      <c r="O6164" t="s">
        <v>11</v>
      </c>
      <c r="P6164" s="74">
        <v>0.17649999999999999</v>
      </c>
      <c r="Q6164" s="11">
        <f t="shared" si="674"/>
        <v>194.15</v>
      </c>
      <c r="R6164" s="12">
        <f t="shared" si="672"/>
        <v>7.3003400000000003</v>
      </c>
      <c r="S6164" s="14">
        <f t="shared" si="675"/>
        <v>2.4199999999999999E-2</v>
      </c>
      <c r="T6164" s="13">
        <f t="shared" si="676"/>
        <v>26.62</v>
      </c>
      <c r="U6164" s="14" t="s">
        <v>349</v>
      </c>
      <c r="V6164" t="s">
        <v>132</v>
      </c>
      <c r="W6164" s="58">
        <v>7.0867000000000004</v>
      </c>
      <c r="X6164" s="79">
        <f t="shared" si="678"/>
        <v>27.396390421493781</v>
      </c>
    </row>
    <row r="6165" spans="1:24" x14ac:dyDescent="0.2">
      <c r="A6165" s="37" t="str">
        <f t="shared" si="677"/>
        <v>2025-11</v>
      </c>
      <c r="B6165" t="s">
        <v>10724</v>
      </c>
      <c r="C6165" s="23">
        <v>45988</v>
      </c>
      <c r="D6165" s="23">
        <v>45967</v>
      </c>
      <c r="E6165" t="s">
        <v>235</v>
      </c>
      <c r="F6165" t="s">
        <v>236</v>
      </c>
      <c r="G6165" s="22"/>
      <c r="H6165" s="18"/>
      <c r="I6165" t="s">
        <v>1361</v>
      </c>
      <c r="J6165" t="s">
        <v>1362</v>
      </c>
      <c r="K6165" s="10" t="str">
        <f t="shared" si="673"/>
        <v>RIV-</v>
      </c>
      <c r="L6165" t="s">
        <v>10</v>
      </c>
      <c r="M6165" s="48">
        <v>10000</v>
      </c>
      <c r="N6165" t="s">
        <v>1472</v>
      </c>
      <c r="O6165" t="s">
        <v>11</v>
      </c>
      <c r="P6165" s="74">
        <v>0.17649999999999999</v>
      </c>
      <c r="Q6165" s="11">
        <f t="shared" si="674"/>
        <v>1765</v>
      </c>
      <c r="R6165" s="12">
        <f t="shared" si="672"/>
        <v>7.3003400000000003</v>
      </c>
      <c r="S6165" s="14">
        <f t="shared" si="675"/>
        <v>2.4199999999999999E-2</v>
      </c>
      <c r="T6165" s="13">
        <f t="shared" si="676"/>
        <v>242</v>
      </c>
      <c r="U6165" s="14" t="s">
        <v>349</v>
      </c>
      <c r="V6165" t="s">
        <v>132</v>
      </c>
      <c r="W6165" s="58">
        <v>7.0867000000000004</v>
      </c>
      <c r="X6165" s="79">
        <f t="shared" si="678"/>
        <v>249.05809474085254</v>
      </c>
    </row>
    <row r="6166" spans="1:24" x14ac:dyDescent="0.2">
      <c r="A6166" s="37" t="str">
        <f t="shared" si="677"/>
        <v>2025-11</v>
      </c>
      <c r="B6166" t="s">
        <v>10725</v>
      </c>
      <c r="C6166" s="23">
        <v>45966</v>
      </c>
      <c r="D6166" s="23">
        <v>45946</v>
      </c>
      <c r="E6166" t="s">
        <v>169</v>
      </c>
      <c r="F6166" t="s">
        <v>170</v>
      </c>
      <c r="G6166" s="22"/>
      <c r="H6166" s="18"/>
      <c r="I6166" t="s">
        <v>1611</v>
      </c>
      <c r="J6166" t="s">
        <v>1612</v>
      </c>
      <c r="K6166" s="10" t="str">
        <f t="shared" si="673"/>
        <v>U&amp;C-</v>
      </c>
      <c r="L6166" t="s">
        <v>10</v>
      </c>
      <c r="M6166" s="48">
        <v>12100</v>
      </c>
      <c r="N6166" t="s">
        <v>1472</v>
      </c>
      <c r="O6166" t="s">
        <v>11</v>
      </c>
      <c r="P6166" s="74">
        <v>0.185</v>
      </c>
      <c r="Q6166" s="11">
        <f t="shared" si="674"/>
        <v>2238.5</v>
      </c>
      <c r="R6166" s="12">
        <f t="shared" si="672"/>
        <v>7.3003400000000003</v>
      </c>
      <c r="S6166" s="14">
        <f t="shared" si="675"/>
        <v>2.53E-2</v>
      </c>
      <c r="T6166" s="13">
        <f t="shared" si="676"/>
        <v>306.13</v>
      </c>
      <c r="U6166" s="14" t="s">
        <v>349</v>
      </c>
      <c r="V6166" t="s">
        <v>177</v>
      </c>
      <c r="W6166" s="58">
        <v>7.0867000000000004</v>
      </c>
      <c r="X6166" s="79">
        <f t="shared" si="678"/>
        <v>315.87339664441839</v>
      </c>
    </row>
    <row r="6167" spans="1:24" x14ac:dyDescent="0.2">
      <c r="A6167" s="37" t="str">
        <f t="shared" si="677"/>
        <v>2025-11</v>
      </c>
      <c r="B6167" t="s">
        <v>10726</v>
      </c>
      <c r="C6167" s="23">
        <v>45971</v>
      </c>
      <c r="D6167" s="23">
        <v>45951</v>
      </c>
      <c r="E6167" t="s">
        <v>235</v>
      </c>
      <c r="F6167" t="s">
        <v>236</v>
      </c>
      <c r="G6167" s="22"/>
      <c r="H6167" s="18"/>
      <c r="I6167" t="s">
        <v>242</v>
      </c>
      <c r="J6167" t="s">
        <v>243</v>
      </c>
      <c r="K6167" s="10" t="str">
        <f t="shared" si="673"/>
        <v>RIV-</v>
      </c>
      <c r="L6167" t="s">
        <v>10</v>
      </c>
      <c r="M6167" s="48">
        <v>6600</v>
      </c>
      <c r="N6167" t="s">
        <v>1472</v>
      </c>
      <c r="O6167" t="s">
        <v>11</v>
      </c>
      <c r="P6167" s="74">
        <v>0.1865</v>
      </c>
      <c r="Q6167" s="11">
        <f t="shared" si="674"/>
        <v>1230.9000000000001</v>
      </c>
      <c r="R6167" s="12">
        <f t="shared" si="672"/>
        <v>7.3003400000000003</v>
      </c>
      <c r="S6167" s="14">
        <f t="shared" si="675"/>
        <v>2.5499999999999998E-2</v>
      </c>
      <c r="T6167" s="13">
        <f t="shared" si="676"/>
        <v>168.3</v>
      </c>
      <c r="U6167" s="14" t="s">
        <v>349</v>
      </c>
      <c r="V6167" t="s">
        <v>132</v>
      </c>
      <c r="W6167" s="58">
        <v>7.0867000000000004</v>
      </c>
      <c r="X6167" s="79">
        <f t="shared" si="678"/>
        <v>173.69156306884727</v>
      </c>
    </row>
    <row r="6168" spans="1:24" x14ac:dyDescent="0.2">
      <c r="A6168" s="37" t="str">
        <f t="shared" si="677"/>
        <v>2025-11</v>
      </c>
      <c r="B6168" t="s">
        <v>10727</v>
      </c>
      <c r="C6168" s="23">
        <v>45988</v>
      </c>
      <c r="D6168" s="23">
        <v>45967</v>
      </c>
      <c r="E6168" t="s">
        <v>235</v>
      </c>
      <c r="F6168" t="s">
        <v>236</v>
      </c>
      <c r="G6168" s="22"/>
      <c r="H6168" s="18"/>
      <c r="I6168" t="s">
        <v>242</v>
      </c>
      <c r="J6168" t="s">
        <v>243</v>
      </c>
      <c r="K6168" s="10" t="str">
        <f t="shared" si="673"/>
        <v>RIV-</v>
      </c>
      <c r="L6168" t="s">
        <v>10</v>
      </c>
      <c r="M6168" s="48">
        <v>5000</v>
      </c>
      <c r="N6168" t="s">
        <v>1472</v>
      </c>
      <c r="O6168" t="s">
        <v>11</v>
      </c>
      <c r="P6168" s="74">
        <v>0.1865</v>
      </c>
      <c r="Q6168" s="11">
        <f t="shared" si="674"/>
        <v>932.5</v>
      </c>
      <c r="R6168" s="12">
        <f t="shared" si="672"/>
        <v>7.3003400000000003</v>
      </c>
      <c r="S6168" s="14">
        <f t="shared" si="675"/>
        <v>2.5499999999999998E-2</v>
      </c>
      <c r="T6168" s="13">
        <f t="shared" si="676"/>
        <v>127.5</v>
      </c>
      <c r="U6168" s="14" t="s">
        <v>349</v>
      </c>
      <c r="V6168" t="s">
        <v>132</v>
      </c>
      <c r="W6168" s="58">
        <v>7.0867000000000004</v>
      </c>
      <c r="X6168" s="79">
        <f t="shared" si="678"/>
        <v>131.58451747639944</v>
      </c>
    </row>
    <row r="6169" spans="1:24" x14ac:dyDescent="0.2">
      <c r="A6169" s="37" t="str">
        <f t="shared" si="677"/>
        <v>2025-11</v>
      </c>
      <c r="B6169" t="s">
        <v>10728</v>
      </c>
      <c r="C6169" s="23">
        <v>45971</v>
      </c>
      <c r="D6169" s="23">
        <v>45951</v>
      </c>
      <c r="E6169" t="s">
        <v>235</v>
      </c>
      <c r="F6169" t="s">
        <v>236</v>
      </c>
      <c r="G6169" s="22"/>
      <c r="H6169" s="18"/>
      <c r="I6169" t="s">
        <v>8747</v>
      </c>
      <c r="J6169" t="s">
        <v>8748</v>
      </c>
      <c r="K6169" s="10" t="str">
        <f t="shared" si="673"/>
        <v>RIV-</v>
      </c>
      <c r="L6169" t="s">
        <v>10</v>
      </c>
      <c r="M6169" s="48">
        <v>7400</v>
      </c>
      <c r="N6169" t="s">
        <v>1472</v>
      </c>
      <c r="O6169" t="s">
        <v>11</v>
      </c>
      <c r="P6169" s="74">
        <v>0.22309999999999999</v>
      </c>
      <c r="Q6169" s="11">
        <f t="shared" si="674"/>
        <v>1650.94</v>
      </c>
      <c r="R6169" s="12">
        <f t="shared" si="672"/>
        <v>7.3003400000000003</v>
      </c>
      <c r="S6169" s="14">
        <f t="shared" si="675"/>
        <v>3.0599999999999999E-2</v>
      </c>
      <c r="T6169" s="13">
        <f t="shared" si="676"/>
        <v>226.44</v>
      </c>
      <c r="U6169" s="14" t="s">
        <v>349</v>
      </c>
      <c r="V6169" t="s">
        <v>132</v>
      </c>
      <c r="W6169" s="58">
        <v>7.0867000000000004</v>
      </c>
      <c r="X6169" s="79">
        <f t="shared" si="678"/>
        <v>232.96315633510659</v>
      </c>
    </row>
    <row r="6170" spans="1:24" x14ac:dyDescent="0.2">
      <c r="A6170" s="37" t="str">
        <f t="shared" si="677"/>
        <v>2025-11</v>
      </c>
      <c r="B6170" t="s">
        <v>10729</v>
      </c>
      <c r="C6170" s="23">
        <v>45966</v>
      </c>
      <c r="D6170" s="23">
        <v>45946</v>
      </c>
      <c r="E6170" t="s">
        <v>169</v>
      </c>
      <c r="F6170" t="s">
        <v>170</v>
      </c>
      <c r="G6170" s="22"/>
      <c r="H6170" s="18"/>
      <c r="I6170" t="s">
        <v>10444</v>
      </c>
      <c r="J6170" t="s">
        <v>10445</v>
      </c>
      <c r="K6170" s="10" t="str">
        <f t="shared" si="673"/>
        <v>U&amp;C-</v>
      </c>
      <c r="L6170" t="s">
        <v>10</v>
      </c>
      <c r="M6170" s="48">
        <v>1010</v>
      </c>
      <c r="N6170" t="s">
        <v>1472</v>
      </c>
      <c r="O6170" t="s">
        <v>11</v>
      </c>
      <c r="P6170" s="74">
        <v>0.22839999999999999</v>
      </c>
      <c r="Q6170" s="11">
        <f t="shared" si="674"/>
        <v>230.68</v>
      </c>
      <c r="R6170" s="12">
        <f t="shared" si="672"/>
        <v>7.3003400000000003</v>
      </c>
      <c r="S6170" s="14">
        <f t="shared" si="675"/>
        <v>3.1300000000000001E-2</v>
      </c>
      <c r="T6170" s="13">
        <f t="shared" si="676"/>
        <v>31.61</v>
      </c>
      <c r="U6170" s="14" t="s">
        <v>349</v>
      </c>
      <c r="V6170" t="s">
        <v>177</v>
      </c>
      <c r="W6170" s="58">
        <v>7.0867000000000004</v>
      </c>
      <c r="X6170" s="79">
        <f t="shared" si="678"/>
        <v>32.551681318526249</v>
      </c>
    </row>
    <row r="6171" spans="1:24" x14ac:dyDescent="0.2">
      <c r="A6171" s="37" t="str">
        <f t="shared" si="677"/>
        <v>2025-11</v>
      </c>
      <c r="B6171" t="s">
        <v>10730</v>
      </c>
      <c r="C6171" s="23">
        <v>45971</v>
      </c>
      <c r="D6171" s="23">
        <v>45946</v>
      </c>
      <c r="E6171" t="s">
        <v>169</v>
      </c>
      <c r="F6171" t="s">
        <v>170</v>
      </c>
      <c r="G6171" s="22"/>
      <c r="H6171" s="18"/>
      <c r="I6171" t="s">
        <v>1114</v>
      </c>
      <c r="J6171" t="s">
        <v>1115</v>
      </c>
      <c r="K6171" s="10" t="str">
        <f t="shared" si="673"/>
        <v>U&amp;C-</v>
      </c>
      <c r="L6171" t="s">
        <v>10</v>
      </c>
      <c r="M6171" s="48">
        <v>6030</v>
      </c>
      <c r="N6171" t="s">
        <v>1472</v>
      </c>
      <c r="O6171" t="s">
        <v>11</v>
      </c>
      <c r="P6171" s="74">
        <v>0.22839999999999999</v>
      </c>
      <c r="Q6171" s="11">
        <f t="shared" si="674"/>
        <v>1377.25</v>
      </c>
      <c r="R6171" s="12">
        <f t="shared" si="672"/>
        <v>7.3003400000000003</v>
      </c>
      <c r="S6171" s="14">
        <f t="shared" si="675"/>
        <v>3.1300000000000001E-2</v>
      </c>
      <c r="T6171" s="13">
        <f t="shared" si="676"/>
        <v>188.74</v>
      </c>
      <c r="U6171" s="14" t="s">
        <v>349</v>
      </c>
      <c r="V6171" t="s">
        <v>177</v>
      </c>
      <c r="W6171" s="58">
        <v>7.0867000000000004</v>
      </c>
      <c r="X6171" s="79">
        <f t="shared" si="678"/>
        <v>194.34320628783496</v>
      </c>
    </row>
    <row r="6172" spans="1:24" x14ac:dyDescent="0.2">
      <c r="A6172" s="37" t="str">
        <f t="shared" si="677"/>
        <v>2025-11</v>
      </c>
      <c r="B6172" t="s">
        <v>10731</v>
      </c>
      <c r="C6172" s="23">
        <v>45966</v>
      </c>
      <c r="D6172" s="23">
        <v>45946</v>
      </c>
      <c r="E6172" t="s">
        <v>169</v>
      </c>
      <c r="F6172" t="s">
        <v>170</v>
      </c>
      <c r="G6172" s="22"/>
      <c r="H6172" s="18"/>
      <c r="I6172" t="s">
        <v>1098</v>
      </c>
      <c r="J6172" t="s">
        <v>1099</v>
      </c>
      <c r="K6172" s="10" t="str">
        <f t="shared" si="673"/>
        <v>PAP-</v>
      </c>
      <c r="L6172" t="s">
        <v>10</v>
      </c>
      <c r="M6172" s="48">
        <v>10000</v>
      </c>
      <c r="N6172" t="s">
        <v>1472</v>
      </c>
      <c r="O6172" t="s">
        <v>11</v>
      </c>
      <c r="P6172" s="74">
        <v>0.23</v>
      </c>
      <c r="Q6172" s="11">
        <f t="shared" si="674"/>
        <v>2300</v>
      </c>
      <c r="R6172" s="12">
        <f t="shared" si="672"/>
        <v>7.3003400000000003</v>
      </c>
      <c r="S6172" s="14">
        <f t="shared" si="675"/>
        <v>3.15E-2</v>
      </c>
      <c r="T6172" s="13">
        <f t="shared" si="676"/>
        <v>315</v>
      </c>
      <c r="U6172" s="14" t="s">
        <v>349</v>
      </c>
      <c r="V6172" t="s">
        <v>1094</v>
      </c>
      <c r="W6172" s="58">
        <v>7.0867000000000004</v>
      </c>
      <c r="X6172" s="79">
        <f t="shared" si="678"/>
        <v>324.55162487476542</v>
      </c>
    </row>
    <row r="6173" spans="1:24" x14ac:dyDescent="0.2">
      <c r="A6173" s="37" t="str">
        <f t="shared" si="677"/>
        <v>2025-11</v>
      </c>
      <c r="B6173" t="s">
        <v>10732</v>
      </c>
      <c r="C6173" s="23">
        <v>45966</v>
      </c>
      <c r="D6173" s="23">
        <v>45946</v>
      </c>
      <c r="E6173" t="s">
        <v>169</v>
      </c>
      <c r="F6173" t="s">
        <v>170</v>
      </c>
      <c r="G6173" s="22"/>
      <c r="H6173" s="18"/>
      <c r="I6173" t="s">
        <v>3546</v>
      </c>
      <c r="J6173" t="s">
        <v>3547</v>
      </c>
      <c r="K6173" s="10" t="str">
        <f t="shared" si="673"/>
        <v>PAP-</v>
      </c>
      <c r="L6173" t="s">
        <v>10</v>
      </c>
      <c r="M6173" s="48">
        <v>10000</v>
      </c>
      <c r="N6173" t="s">
        <v>1472</v>
      </c>
      <c r="O6173" t="s">
        <v>11</v>
      </c>
      <c r="P6173" s="74">
        <v>0.23</v>
      </c>
      <c r="Q6173" s="11">
        <f t="shared" si="674"/>
        <v>2300</v>
      </c>
      <c r="R6173" s="12">
        <f t="shared" si="672"/>
        <v>7.3003400000000003</v>
      </c>
      <c r="S6173" s="14">
        <f t="shared" si="675"/>
        <v>3.15E-2</v>
      </c>
      <c r="T6173" s="13">
        <f t="shared" si="676"/>
        <v>315</v>
      </c>
      <c r="U6173" s="14" t="s">
        <v>349</v>
      </c>
      <c r="V6173" t="s">
        <v>1094</v>
      </c>
      <c r="W6173" s="58">
        <v>7.0867000000000004</v>
      </c>
      <c r="X6173" s="79">
        <f t="shared" si="678"/>
        <v>324.55162487476542</v>
      </c>
    </row>
    <row r="6174" spans="1:24" x14ac:dyDescent="0.2">
      <c r="A6174" s="37" t="str">
        <f t="shared" si="677"/>
        <v>2025-11</v>
      </c>
      <c r="B6174" t="s">
        <v>10733</v>
      </c>
      <c r="C6174" s="23">
        <v>45979</v>
      </c>
      <c r="D6174" s="23">
        <v>45959</v>
      </c>
      <c r="E6174" t="s">
        <v>169</v>
      </c>
      <c r="F6174" t="s">
        <v>170</v>
      </c>
      <c r="G6174" s="22"/>
      <c r="H6174" s="18"/>
      <c r="I6174" t="s">
        <v>3546</v>
      </c>
      <c r="J6174" t="s">
        <v>3547</v>
      </c>
      <c r="K6174" s="10" t="str">
        <f t="shared" si="673"/>
        <v>PAP-</v>
      </c>
      <c r="L6174" t="s">
        <v>10</v>
      </c>
      <c r="M6174" s="48">
        <v>6000</v>
      </c>
      <c r="N6174" t="s">
        <v>1472</v>
      </c>
      <c r="O6174" t="s">
        <v>11</v>
      </c>
      <c r="P6174" s="74">
        <v>0.23</v>
      </c>
      <c r="Q6174" s="11">
        <f t="shared" si="674"/>
        <v>1380</v>
      </c>
      <c r="R6174" s="12">
        <f t="shared" si="672"/>
        <v>7.3003400000000003</v>
      </c>
      <c r="S6174" s="14">
        <f t="shared" si="675"/>
        <v>3.15E-2</v>
      </c>
      <c r="T6174" s="13">
        <f t="shared" si="676"/>
        <v>189</v>
      </c>
      <c r="U6174" s="14" t="s">
        <v>349</v>
      </c>
      <c r="V6174" t="s">
        <v>1094</v>
      </c>
      <c r="W6174" s="58">
        <v>7.0867000000000004</v>
      </c>
      <c r="X6174" s="79">
        <f t="shared" si="678"/>
        <v>194.73097492485925</v>
      </c>
    </row>
    <row r="6175" spans="1:24" x14ac:dyDescent="0.2">
      <c r="A6175" s="37" t="str">
        <f t="shared" si="677"/>
        <v>2025-11</v>
      </c>
      <c r="B6175" t="s">
        <v>10734</v>
      </c>
      <c r="C6175" s="23">
        <v>45986</v>
      </c>
      <c r="D6175" s="23">
        <v>45967</v>
      </c>
      <c r="E6175" t="s">
        <v>169</v>
      </c>
      <c r="F6175" t="s">
        <v>170</v>
      </c>
      <c r="G6175" s="22"/>
      <c r="H6175" s="18"/>
      <c r="I6175" t="s">
        <v>3546</v>
      </c>
      <c r="J6175" t="s">
        <v>3547</v>
      </c>
      <c r="K6175" s="10" t="str">
        <f t="shared" si="673"/>
        <v>PAP-</v>
      </c>
      <c r="L6175" t="s">
        <v>10</v>
      </c>
      <c r="M6175" s="48">
        <v>5000</v>
      </c>
      <c r="N6175" t="s">
        <v>1472</v>
      </c>
      <c r="O6175" t="s">
        <v>11</v>
      </c>
      <c r="P6175" s="74">
        <v>0.23</v>
      </c>
      <c r="Q6175" s="11">
        <f t="shared" si="674"/>
        <v>1150</v>
      </c>
      <c r="R6175" s="12">
        <f t="shared" si="672"/>
        <v>7.3003400000000003</v>
      </c>
      <c r="S6175" s="14">
        <f t="shared" si="675"/>
        <v>3.15E-2</v>
      </c>
      <c r="T6175" s="13">
        <f t="shared" si="676"/>
        <v>157.5</v>
      </c>
      <c r="U6175" s="14" t="s">
        <v>349</v>
      </c>
      <c r="V6175" t="s">
        <v>1094</v>
      </c>
      <c r="W6175" s="58">
        <v>7.0867000000000004</v>
      </c>
      <c r="X6175" s="79">
        <f t="shared" si="678"/>
        <v>162.27581243738271</v>
      </c>
    </row>
    <row r="6176" spans="1:24" x14ac:dyDescent="0.2">
      <c r="A6176" s="37" t="str">
        <f t="shared" si="677"/>
        <v>2025-11</v>
      </c>
      <c r="B6176" t="s">
        <v>10735</v>
      </c>
      <c r="C6176" s="23">
        <v>45986</v>
      </c>
      <c r="D6176" s="23">
        <v>45967</v>
      </c>
      <c r="E6176" t="s">
        <v>169</v>
      </c>
      <c r="F6176" t="s">
        <v>170</v>
      </c>
      <c r="G6176" s="22"/>
      <c r="H6176" s="18"/>
      <c r="I6176" t="s">
        <v>3552</v>
      </c>
      <c r="J6176" t="s">
        <v>3553</v>
      </c>
      <c r="K6176" s="10" t="str">
        <f t="shared" si="673"/>
        <v>PAP-</v>
      </c>
      <c r="L6176" t="s">
        <v>10</v>
      </c>
      <c r="M6176" s="48">
        <v>5000</v>
      </c>
      <c r="N6176" t="s">
        <v>1472</v>
      </c>
      <c r="O6176" t="s">
        <v>11</v>
      </c>
      <c r="P6176" s="74">
        <v>0.24</v>
      </c>
      <c r="Q6176" s="11">
        <f t="shared" si="674"/>
        <v>1200</v>
      </c>
      <c r="R6176" s="12">
        <f t="shared" si="672"/>
        <v>7.3003400000000003</v>
      </c>
      <c r="S6176" s="14">
        <f t="shared" si="675"/>
        <v>3.2899999999999999E-2</v>
      </c>
      <c r="T6176" s="13">
        <f t="shared" si="676"/>
        <v>164.5</v>
      </c>
      <c r="U6176" s="14" t="s">
        <v>349</v>
      </c>
      <c r="V6176" t="s">
        <v>1094</v>
      </c>
      <c r="W6176" s="58">
        <v>7.0867000000000004</v>
      </c>
      <c r="X6176" s="79">
        <f t="shared" si="678"/>
        <v>169.33128254335585</v>
      </c>
    </row>
    <row r="6177" spans="1:24" x14ac:dyDescent="0.2">
      <c r="A6177" s="37" t="str">
        <f t="shared" si="677"/>
        <v>2025-11</v>
      </c>
      <c r="B6177" t="s">
        <v>10736</v>
      </c>
      <c r="C6177" s="23">
        <v>45979</v>
      </c>
      <c r="D6177" s="23">
        <v>45972</v>
      </c>
      <c r="E6177" t="s">
        <v>169</v>
      </c>
      <c r="F6177" t="s">
        <v>170</v>
      </c>
      <c r="G6177" s="22"/>
      <c r="H6177" s="18"/>
      <c r="I6177" t="s">
        <v>174</v>
      </c>
      <c r="J6177" t="s">
        <v>175</v>
      </c>
      <c r="K6177" s="10" t="str">
        <f t="shared" si="673"/>
        <v>U&amp;C-</v>
      </c>
      <c r="L6177" t="s">
        <v>10</v>
      </c>
      <c r="M6177" s="48">
        <v>3020</v>
      </c>
      <c r="N6177" t="s">
        <v>1472</v>
      </c>
      <c r="O6177" t="s">
        <v>11</v>
      </c>
      <c r="P6177" s="74">
        <v>0.24</v>
      </c>
      <c r="Q6177" s="11">
        <f t="shared" si="674"/>
        <v>724.8</v>
      </c>
      <c r="R6177" s="12">
        <f t="shared" si="672"/>
        <v>7.3003400000000003</v>
      </c>
      <c r="S6177" s="14">
        <f t="shared" si="675"/>
        <v>3.2899999999999999E-2</v>
      </c>
      <c r="T6177" s="13">
        <f t="shared" si="676"/>
        <v>99.36</v>
      </c>
      <c r="U6177" s="14" t="s">
        <v>349</v>
      </c>
      <c r="V6177" t="s">
        <v>177</v>
      </c>
      <c r="W6177" s="58">
        <v>7.0867000000000004</v>
      </c>
      <c r="X6177" s="79">
        <f t="shared" si="678"/>
        <v>102.27609465618694</v>
      </c>
    </row>
    <row r="6178" spans="1:24" x14ac:dyDescent="0.2">
      <c r="A6178" s="37" t="str">
        <f t="shared" si="677"/>
        <v>2025-11</v>
      </c>
      <c r="B6178" t="s">
        <v>10737</v>
      </c>
      <c r="C6178" s="23">
        <v>45985</v>
      </c>
      <c r="D6178" s="23">
        <v>45978</v>
      </c>
      <c r="E6178" t="s">
        <v>21</v>
      </c>
      <c r="F6178" t="s">
        <v>22</v>
      </c>
      <c r="G6178" s="22"/>
      <c r="H6178" s="18"/>
      <c r="I6178" t="s">
        <v>19</v>
      </c>
      <c r="J6178" t="s">
        <v>20</v>
      </c>
      <c r="K6178" s="10" t="str">
        <f t="shared" si="673"/>
        <v>MISC</v>
      </c>
      <c r="L6178" t="s">
        <v>10</v>
      </c>
      <c r="M6178" s="48">
        <v>1000</v>
      </c>
      <c r="N6178" t="s">
        <v>1472</v>
      </c>
      <c r="O6178" t="s">
        <v>11</v>
      </c>
      <c r="P6178" s="74">
        <v>0.25180000000000002</v>
      </c>
      <c r="Q6178" s="11">
        <f t="shared" si="674"/>
        <v>251.8</v>
      </c>
      <c r="R6178" s="12">
        <f t="shared" si="672"/>
        <v>7.3003400000000003</v>
      </c>
      <c r="S6178" s="14">
        <f t="shared" si="675"/>
        <v>3.4500000000000003E-2</v>
      </c>
      <c r="T6178" s="13">
        <f t="shared" si="676"/>
        <v>34.5</v>
      </c>
      <c r="U6178" s="14" t="s">
        <v>349</v>
      </c>
      <c r="V6178" t="s">
        <v>25</v>
      </c>
      <c r="W6178" s="58">
        <v>7.0867000000000004</v>
      </c>
      <c r="X6178" s="79">
        <f t="shared" si="678"/>
        <v>35.531347453680844</v>
      </c>
    </row>
    <row r="6179" spans="1:24" x14ac:dyDescent="0.2">
      <c r="A6179" s="37" t="str">
        <f t="shared" si="677"/>
        <v>2025-11</v>
      </c>
      <c r="B6179" t="s">
        <v>10738</v>
      </c>
      <c r="C6179" s="23">
        <v>45986</v>
      </c>
      <c r="D6179" s="23">
        <v>45979</v>
      </c>
      <c r="E6179" t="s">
        <v>169</v>
      </c>
      <c r="F6179" t="s">
        <v>170</v>
      </c>
      <c r="G6179" s="22"/>
      <c r="H6179" s="18"/>
      <c r="I6179" t="s">
        <v>1117</v>
      </c>
      <c r="J6179" t="s">
        <v>1118</v>
      </c>
      <c r="K6179" s="10" t="str">
        <f t="shared" si="673"/>
        <v>U&amp;C-</v>
      </c>
      <c r="L6179" t="s">
        <v>10</v>
      </c>
      <c r="M6179" s="48">
        <v>3020</v>
      </c>
      <c r="N6179" t="s">
        <v>1472</v>
      </c>
      <c r="O6179" t="s">
        <v>11</v>
      </c>
      <c r="P6179" s="74">
        <v>0.252</v>
      </c>
      <c r="Q6179" s="11">
        <f t="shared" si="674"/>
        <v>761.04</v>
      </c>
      <c r="R6179" s="12">
        <f t="shared" si="672"/>
        <v>7.3003400000000003</v>
      </c>
      <c r="S6179" s="14">
        <f t="shared" si="675"/>
        <v>3.4500000000000003E-2</v>
      </c>
      <c r="T6179" s="13">
        <f t="shared" si="676"/>
        <v>104.19</v>
      </c>
      <c r="U6179" s="14" t="s">
        <v>349</v>
      </c>
      <c r="V6179" t="s">
        <v>177</v>
      </c>
      <c r="W6179" s="58">
        <v>7.0867000000000004</v>
      </c>
      <c r="X6179" s="79">
        <f t="shared" si="678"/>
        <v>107.38989938899628</v>
      </c>
    </row>
    <row r="6180" spans="1:24" x14ac:dyDescent="0.2">
      <c r="A6180" s="37" t="str">
        <f t="shared" si="677"/>
        <v>2025-11</v>
      </c>
      <c r="B6180" t="s">
        <v>10739</v>
      </c>
      <c r="C6180" s="23">
        <v>45971</v>
      </c>
      <c r="D6180" s="23">
        <v>45946</v>
      </c>
      <c r="E6180" t="s">
        <v>169</v>
      </c>
      <c r="F6180" t="s">
        <v>170</v>
      </c>
      <c r="G6180" s="22"/>
      <c r="H6180" s="18"/>
      <c r="I6180" t="s">
        <v>10567</v>
      </c>
      <c r="J6180" t="s">
        <v>10568</v>
      </c>
      <c r="K6180" s="10" t="str">
        <f t="shared" si="673"/>
        <v>U&amp;C-</v>
      </c>
      <c r="L6180" t="s">
        <v>10</v>
      </c>
      <c r="M6180" s="48">
        <v>2020</v>
      </c>
      <c r="N6180" t="s">
        <v>1472</v>
      </c>
      <c r="O6180" t="s">
        <v>11</v>
      </c>
      <c r="P6180" s="74">
        <v>0.26700000000000002</v>
      </c>
      <c r="Q6180" s="11">
        <f t="shared" si="674"/>
        <v>539.34</v>
      </c>
      <c r="R6180" s="12">
        <f t="shared" si="672"/>
        <v>7.3003400000000003</v>
      </c>
      <c r="S6180" s="14">
        <f t="shared" si="675"/>
        <v>3.6600000000000001E-2</v>
      </c>
      <c r="T6180" s="13">
        <f t="shared" si="676"/>
        <v>73.930000000000007</v>
      </c>
      <c r="U6180" s="14" t="s">
        <v>349</v>
      </c>
      <c r="V6180" t="s">
        <v>177</v>
      </c>
      <c r="W6180" s="58">
        <v>7.0867000000000004</v>
      </c>
      <c r="X6180" s="79">
        <f t="shared" si="678"/>
        <v>76.105944939111296</v>
      </c>
    </row>
    <row r="6181" spans="1:24" x14ac:dyDescent="0.2">
      <c r="A6181" s="37" t="str">
        <f t="shared" si="677"/>
        <v>2025-11</v>
      </c>
      <c r="B6181" t="s">
        <v>10740</v>
      </c>
      <c r="C6181" s="23">
        <v>45967</v>
      </c>
      <c r="D6181" s="23">
        <v>45946</v>
      </c>
      <c r="E6181" t="s">
        <v>169</v>
      </c>
      <c r="F6181" t="s">
        <v>170</v>
      </c>
      <c r="G6181" s="22"/>
      <c r="H6181" s="18"/>
      <c r="I6181" t="s">
        <v>10569</v>
      </c>
      <c r="J6181" t="s">
        <v>10570</v>
      </c>
      <c r="K6181" s="10" t="str">
        <f t="shared" si="673"/>
        <v>U&amp;C-</v>
      </c>
      <c r="L6181" t="s">
        <v>10</v>
      </c>
      <c r="M6181" s="48">
        <v>1010</v>
      </c>
      <c r="N6181" t="s">
        <v>1472</v>
      </c>
      <c r="O6181" t="s">
        <v>11</v>
      </c>
      <c r="P6181" s="74">
        <v>0.26700000000000002</v>
      </c>
      <c r="Q6181" s="11">
        <f t="shared" si="674"/>
        <v>269.67</v>
      </c>
      <c r="R6181" s="12">
        <f t="shared" si="672"/>
        <v>7.3003400000000003</v>
      </c>
      <c r="S6181" s="14">
        <f t="shared" si="675"/>
        <v>3.6600000000000001E-2</v>
      </c>
      <c r="T6181" s="13">
        <f t="shared" si="676"/>
        <v>36.97</v>
      </c>
      <c r="U6181" s="14" t="s">
        <v>349</v>
      </c>
      <c r="V6181" t="s">
        <v>177</v>
      </c>
      <c r="W6181" s="58">
        <v>7.0867000000000004</v>
      </c>
      <c r="X6181" s="79">
        <f t="shared" si="678"/>
        <v>38.052972469555648</v>
      </c>
    </row>
    <row r="6182" spans="1:24" x14ac:dyDescent="0.2">
      <c r="A6182" s="37" t="str">
        <f t="shared" si="677"/>
        <v>2025-11</v>
      </c>
      <c r="B6182" t="s">
        <v>10741</v>
      </c>
      <c r="C6182" s="23">
        <v>45967</v>
      </c>
      <c r="D6182" s="23">
        <v>45951</v>
      </c>
      <c r="E6182" t="s">
        <v>169</v>
      </c>
      <c r="F6182" t="s">
        <v>170</v>
      </c>
      <c r="G6182" s="22"/>
      <c r="H6182" s="18"/>
      <c r="I6182" t="s">
        <v>10569</v>
      </c>
      <c r="J6182" t="s">
        <v>10570</v>
      </c>
      <c r="K6182" s="10" t="str">
        <f t="shared" si="673"/>
        <v>U&amp;C-</v>
      </c>
      <c r="L6182" t="s">
        <v>10</v>
      </c>
      <c r="M6182" s="48">
        <v>50</v>
      </c>
      <c r="N6182" t="s">
        <v>1472</v>
      </c>
      <c r="O6182" t="s">
        <v>11</v>
      </c>
      <c r="P6182" s="74">
        <v>0.26700000000000002</v>
      </c>
      <c r="Q6182" s="11">
        <f t="shared" si="674"/>
        <v>13.35</v>
      </c>
      <c r="R6182" s="12">
        <f t="shared" si="672"/>
        <v>7.3003400000000003</v>
      </c>
      <c r="S6182" s="14">
        <f t="shared" si="675"/>
        <v>3.6600000000000001E-2</v>
      </c>
      <c r="T6182" s="13">
        <f t="shared" si="676"/>
        <v>1.83</v>
      </c>
      <c r="U6182" s="14" t="s">
        <v>349</v>
      </c>
      <c r="V6182" t="s">
        <v>177</v>
      </c>
      <c r="W6182" s="58">
        <v>7.0867000000000004</v>
      </c>
      <c r="X6182" s="79">
        <f t="shared" si="678"/>
        <v>1.8838105182948341</v>
      </c>
    </row>
    <row r="6183" spans="1:24" x14ac:dyDescent="0.2">
      <c r="A6183" s="37" t="str">
        <f t="shared" si="677"/>
        <v>2025-11</v>
      </c>
      <c r="B6183" t="s">
        <v>10742</v>
      </c>
      <c r="C6183" s="23">
        <v>45966</v>
      </c>
      <c r="D6183" s="23">
        <v>45953</v>
      </c>
      <c r="E6183" t="s">
        <v>169</v>
      </c>
      <c r="F6183" t="s">
        <v>170</v>
      </c>
      <c r="G6183" s="22"/>
      <c r="H6183" s="18"/>
      <c r="I6183" t="s">
        <v>10448</v>
      </c>
      <c r="J6183" t="s">
        <v>10449</v>
      </c>
      <c r="K6183" s="10" t="str">
        <f t="shared" si="673"/>
        <v>WACD</v>
      </c>
      <c r="L6183" t="s">
        <v>10</v>
      </c>
      <c r="M6183" s="48">
        <v>8050</v>
      </c>
      <c r="N6183" t="s">
        <v>1472</v>
      </c>
      <c r="O6183" t="s">
        <v>11</v>
      </c>
      <c r="P6183" s="74">
        <v>0.26800000000000002</v>
      </c>
      <c r="Q6183" s="11">
        <f t="shared" si="674"/>
        <v>2157.4</v>
      </c>
      <c r="R6183" s="12">
        <f t="shared" si="672"/>
        <v>7.3003400000000003</v>
      </c>
      <c r="S6183" s="14">
        <f t="shared" si="675"/>
        <v>3.6700000000000003E-2</v>
      </c>
      <c r="T6183" s="13">
        <f t="shared" si="676"/>
        <v>295.44</v>
      </c>
      <c r="U6183" s="14" t="s">
        <v>349</v>
      </c>
      <c r="V6183" t="s">
        <v>635</v>
      </c>
      <c r="W6183" s="58">
        <v>7.0867000000000004</v>
      </c>
      <c r="X6183" s="79">
        <f t="shared" si="678"/>
        <v>304.42942413252996</v>
      </c>
    </row>
    <row r="6184" spans="1:24" x14ac:dyDescent="0.2">
      <c r="A6184" s="37" t="str">
        <f t="shared" si="677"/>
        <v>2025-11</v>
      </c>
      <c r="B6184" t="s">
        <v>10743</v>
      </c>
      <c r="C6184" s="23">
        <v>45966</v>
      </c>
      <c r="D6184" s="23">
        <v>45946</v>
      </c>
      <c r="E6184" t="s">
        <v>169</v>
      </c>
      <c r="F6184" t="s">
        <v>170</v>
      </c>
      <c r="G6184" s="22"/>
      <c r="H6184" s="18"/>
      <c r="I6184" t="s">
        <v>3157</v>
      </c>
      <c r="J6184" t="s">
        <v>3367</v>
      </c>
      <c r="K6184" s="10" t="str">
        <f t="shared" si="673"/>
        <v>U&amp;C-</v>
      </c>
      <c r="L6184" t="s">
        <v>10</v>
      </c>
      <c r="M6184" s="48">
        <v>4020</v>
      </c>
      <c r="N6184" t="s">
        <v>1472</v>
      </c>
      <c r="O6184" t="s">
        <v>11</v>
      </c>
      <c r="P6184" s="74">
        <v>0.26900000000000002</v>
      </c>
      <c r="Q6184" s="11">
        <f t="shared" si="674"/>
        <v>1081.3800000000001</v>
      </c>
      <c r="R6184" s="12">
        <f t="shared" si="672"/>
        <v>7.3003400000000003</v>
      </c>
      <c r="S6184" s="14">
        <f t="shared" si="675"/>
        <v>3.6799999999999999E-2</v>
      </c>
      <c r="T6184" s="13">
        <f t="shared" si="676"/>
        <v>147.94</v>
      </c>
      <c r="U6184" s="14" t="s">
        <v>349</v>
      </c>
      <c r="V6184" t="s">
        <v>177</v>
      </c>
      <c r="W6184" s="58">
        <v>7.0867000000000004</v>
      </c>
      <c r="X6184" s="79">
        <f t="shared" si="678"/>
        <v>152.59288526394513</v>
      </c>
    </row>
    <row r="6185" spans="1:24" x14ac:dyDescent="0.2">
      <c r="A6185" s="37" t="str">
        <f t="shared" si="677"/>
        <v>2025-11</v>
      </c>
      <c r="B6185" t="s">
        <v>10744</v>
      </c>
      <c r="C6185" s="23">
        <v>45986</v>
      </c>
      <c r="D6185" s="23">
        <v>45979</v>
      </c>
      <c r="E6185" t="s">
        <v>169</v>
      </c>
      <c r="F6185" t="s">
        <v>170</v>
      </c>
      <c r="G6185" s="22"/>
      <c r="H6185" s="18"/>
      <c r="I6185" t="s">
        <v>10571</v>
      </c>
      <c r="J6185" t="s">
        <v>10572</v>
      </c>
      <c r="K6185" s="10" t="str">
        <f t="shared" si="673"/>
        <v>U&amp;C-</v>
      </c>
      <c r="L6185" t="s">
        <v>10</v>
      </c>
      <c r="M6185" s="48">
        <v>2320</v>
      </c>
      <c r="N6185" t="s">
        <v>1472</v>
      </c>
      <c r="O6185" t="s">
        <v>11</v>
      </c>
      <c r="P6185" s="74">
        <v>0.26900000000000002</v>
      </c>
      <c r="Q6185" s="11">
        <f t="shared" si="674"/>
        <v>624.08000000000004</v>
      </c>
      <c r="R6185" s="12">
        <f t="shared" si="672"/>
        <v>7.3003400000000003</v>
      </c>
      <c r="S6185" s="14">
        <f t="shared" si="675"/>
        <v>3.6799999999999999E-2</v>
      </c>
      <c r="T6185" s="13">
        <f t="shared" si="676"/>
        <v>85.38</v>
      </c>
      <c r="U6185" s="14" t="s">
        <v>349</v>
      </c>
      <c r="V6185" t="s">
        <v>177</v>
      </c>
      <c r="W6185" s="58">
        <v>7.0867000000000004</v>
      </c>
      <c r="X6185" s="79">
        <f t="shared" si="678"/>
        <v>88.063555674714607</v>
      </c>
    </row>
    <row r="6186" spans="1:24" x14ac:dyDescent="0.2">
      <c r="A6186" s="37" t="str">
        <f t="shared" si="677"/>
        <v>2025-11</v>
      </c>
      <c r="B6186" t="s">
        <v>10745</v>
      </c>
      <c r="C6186" s="23">
        <v>45979</v>
      </c>
      <c r="D6186" s="23">
        <v>45967</v>
      </c>
      <c r="E6186" t="s">
        <v>169</v>
      </c>
      <c r="F6186" t="s">
        <v>170</v>
      </c>
      <c r="G6186" s="22"/>
      <c r="H6186" s="18"/>
      <c r="I6186" t="s">
        <v>174</v>
      </c>
      <c r="J6186" t="s">
        <v>175</v>
      </c>
      <c r="K6186" s="10" t="str">
        <f t="shared" si="673"/>
        <v>U&amp;C-</v>
      </c>
      <c r="L6186" t="s">
        <v>10</v>
      </c>
      <c r="M6186" s="48">
        <v>510</v>
      </c>
      <c r="N6186" t="s">
        <v>1472</v>
      </c>
      <c r="O6186" t="s">
        <v>11</v>
      </c>
      <c r="P6186" s="74">
        <v>0.28000000000000003</v>
      </c>
      <c r="Q6186" s="11">
        <f t="shared" si="674"/>
        <v>142.80000000000001</v>
      </c>
      <c r="R6186" s="12">
        <f t="shared" si="672"/>
        <v>7.3003400000000003</v>
      </c>
      <c r="S6186" s="14">
        <f t="shared" si="675"/>
        <v>3.8399999999999997E-2</v>
      </c>
      <c r="T6186" s="13">
        <f t="shared" si="676"/>
        <v>19.579999999999998</v>
      </c>
      <c r="U6186" s="14" t="s">
        <v>349</v>
      </c>
      <c r="V6186" t="s">
        <v>177</v>
      </c>
      <c r="W6186" s="58">
        <v>7.0867000000000004</v>
      </c>
      <c r="X6186" s="79">
        <f t="shared" si="678"/>
        <v>20.150422622659349</v>
      </c>
    </row>
    <row r="6187" spans="1:24" x14ac:dyDescent="0.2">
      <c r="A6187" s="37" t="str">
        <f t="shared" si="677"/>
        <v>2025-11</v>
      </c>
      <c r="B6187" t="s">
        <v>9764</v>
      </c>
      <c r="C6187" s="23">
        <v>45966</v>
      </c>
      <c r="D6187" s="23">
        <v>45939</v>
      </c>
      <c r="E6187" t="s">
        <v>806</v>
      </c>
      <c r="F6187" t="s">
        <v>807</v>
      </c>
      <c r="G6187" s="22"/>
      <c r="H6187" s="18"/>
      <c r="I6187" t="s">
        <v>10446</v>
      </c>
      <c r="J6187" t="s">
        <v>10447</v>
      </c>
      <c r="K6187" s="10" t="str">
        <f t="shared" si="673"/>
        <v>BAG-</v>
      </c>
      <c r="L6187" t="s">
        <v>10</v>
      </c>
      <c r="M6187" s="48">
        <v>284</v>
      </c>
      <c r="N6187" t="s">
        <v>1472</v>
      </c>
      <c r="O6187" t="s">
        <v>11</v>
      </c>
      <c r="P6187" s="74">
        <v>0.28499999999999998</v>
      </c>
      <c r="Q6187" s="11">
        <f t="shared" si="674"/>
        <v>80.94</v>
      </c>
      <c r="R6187" s="12">
        <f t="shared" si="672"/>
        <v>7.3003400000000003</v>
      </c>
      <c r="S6187" s="14">
        <f t="shared" si="675"/>
        <v>3.9E-2</v>
      </c>
      <c r="T6187" s="13">
        <f t="shared" si="676"/>
        <v>11.08</v>
      </c>
      <c r="U6187" s="14" t="s">
        <v>349</v>
      </c>
      <c r="V6187" t="s">
        <v>810</v>
      </c>
      <c r="W6187" s="58">
        <v>7.0867000000000004</v>
      </c>
      <c r="X6187" s="79">
        <f t="shared" si="678"/>
        <v>11.421395007549352</v>
      </c>
    </row>
    <row r="6188" spans="1:24" x14ac:dyDescent="0.2">
      <c r="A6188" s="37" t="str">
        <f t="shared" si="677"/>
        <v>2025-11</v>
      </c>
      <c r="B6188" t="s">
        <v>10746</v>
      </c>
      <c r="C6188" s="23">
        <v>45985</v>
      </c>
      <c r="D6188" s="23">
        <v>45975</v>
      </c>
      <c r="E6188" t="s">
        <v>235</v>
      </c>
      <c r="F6188" t="s">
        <v>236</v>
      </c>
      <c r="G6188" s="22"/>
      <c r="H6188" s="18"/>
      <c r="I6188" t="s">
        <v>1371</v>
      </c>
      <c r="J6188" t="s">
        <v>1372</v>
      </c>
      <c r="K6188" s="10" t="str">
        <f t="shared" si="673"/>
        <v>SCR-</v>
      </c>
      <c r="L6188" t="s">
        <v>10</v>
      </c>
      <c r="M6188" s="48">
        <v>2500</v>
      </c>
      <c r="N6188" t="s">
        <v>1472</v>
      </c>
      <c r="O6188" t="s">
        <v>11</v>
      </c>
      <c r="P6188" s="74">
        <v>0.28810000000000002</v>
      </c>
      <c r="Q6188" s="11">
        <f t="shared" si="674"/>
        <v>720.25</v>
      </c>
      <c r="R6188" s="12">
        <f t="shared" si="672"/>
        <v>7.3003400000000003</v>
      </c>
      <c r="S6188" s="14">
        <f t="shared" si="675"/>
        <v>3.95E-2</v>
      </c>
      <c r="T6188" s="13">
        <f t="shared" si="676"/>
        <v>98.75</v>
      </c>
      <c r="U6188" s="14" t="s">
        <v>349</v>
      </c>
      <c r="V6188" t="s">
        <v>166</v>
      </c>
      <c r="W6188" s="58">
        <v>7.0867000000000004</v>
      </c>
      <c r="X6188" s="79">
        <f t="shared" si="678"/>
        <v>101.63404687654339</v>
      </c>
    </row>
    <row r="6189" spans="1:24" x14ac:dyDescent="0.2">
      <c r="A6189" s="37" t="str">
        <f t="shared" si="677"/>
        <v>2025-11</v>
      </c>
      <c r="B6189" t="s">
        <v>10747</v>
      </c>
      <c r="C6189" s="23">
        <v>45967</v>
      </c>
      <c r="D6189" s="23">
        <v>45946</v>
      </c>
      <c r="E6189" t="s">
        <v>169</v>
      </c>
      <c r="F6189" t="s">
        <v>170</v>
      </c>
      <c r="G6189" s="22"/>
      <c r="H6189" s="18"/>
      <c r="I6189" t="s">
        <v>1095</v>
      </c>
      <c r="J6189" t="s">
        <v>1096</v>
      </c>
      <c r="K6189" s="10" t="str">
        <f t="shared" si="673"/>
        <v>PAP-</v>
      </c>
      <c r="L6189" t="s">
        <v>10</v>
      </c>
      <c r="M6189" s="48">
        <v>7000</v>
      </c>
      <c r="N6189" t="s">
        <v>1472</v>
      </c>
      <c r="O6189" t="s">
        <v>11</v>
      </c>
      <c r="P6189" s="74">
        <v>0.28999999999999998</v>
      </c>
      <c r="Q6189" s="11">
        <f t="shared" si="674"/>
        <v>2030</v>
      </c>
      <c r="R6189" s="12">
        <f t="shared" si="672"/>
        <v>7.3003400000000003</v>
      </c>
      <c r="S6189" s="14">
        <f t="shared" si="675"/>
        <v>3.9699999999999999E-2</v>
      </c>
      <c r="T6189" s="13">
        <f t="shared" si="676"/>
        <v>277.89999999999998</v>
      </c>
      <c r="U6189" s="14" t="s">
        <v>349</v>
      </c>
      <c r="V6189" t="s">
        <v>1094</v>
      </c>
      <c r="W6189" s="58">
        <v>7.0867000000000004</v>
      </c>
      <c r="X6189" s="79">
        <f t="shared" si="678"/>
        <v>286.45208630251028</v>
      </c>
    </row>
    <row r="6190" spans="1:24" x14ac:dyDescent="0.2">
      <c r="A6190" s="37" t="str">
        <f t="shared" si="677"/>
        <v>2025-11</v>
      </c>
      <c r="B6190" t="s">
        <v>10748</v>
      </c>
      <c r="C6190" s="23">
        <v>45981</v>
      </c>
      <c r="D6190" s="23">
        <v>45951</v>
      </c>
      <c r="E6190" t="s">
        <v>162</v>
      </c>
      <c r="F6190" t="s">
        <v>163</v>
      </c>
      <c r="G6190" s="22"/>
      <c r="H6190" s="18"/>
      <c r="I6190" t="s">
        <v>8755</v>
      </c>
      <c r="J6190" t="s">
        <v>8756</v>
      </c>
      <c r="K6190" s="10" t="str">
        <f t="shared" si="673"/>
        <v>SCR-</v>
      </c>
      <c r="L6190" t="s">
        <v>10</v>
      </c>
      <c r="M6190" s="48">
        <v>1100</v>
      </c>
      <c r="N6190" t="s">
        <v>1472</v>
      </c>
      <c r="O6190" t="s">
        <v>11</v>
      </c>
      <c r="P6190" s="74">
        <v>0.30199999999999999</v>
      </c>
      <c r="Q6190" s="11">
        <f t="shared" si="674"/>
        <v>332.2</v>
      </c>
      <c r="R6190" s="12">
        <f t="shared" si="672"/>
        <v>7.3003400000000003</v>
      </c>
      <c r="S6190" s="14">
        <f t="shared" si="675"/>
        <v>4.1399999999999999E-2</v>
      </c>
      <c r="T6190" s="13">
        <f t="shared" si="676"/>
        <v>45.54</v>
      </c>
      <c r="U6190" s="14" t="s">
        <v>349</v>
      </c>
      <c r="V6190" t="s">
        <v>166</v>
      </c>
      <c r="W6190" s="58">
        <v>7.0867000000000004</v>
      </c>
      <c r="X6190" s="79">
        <f t="shared" si="678"/>
        <v>46.876543384085679</v>
      </c>
    </row>
    <row r="6191" spans="1:24" x14ac:dyDescent="0.2">
      <c r="A6191" s="37" t="str">
        <f t="shared" si="677"/>
        <v>2025-11</v>
      </c>
      <c r="B6191" t="s">
        <v>10749</v>
      </c>
      <c r="C6191" s="23">
        <v>45971</v>
      </c>
      <c r="D6191" s="23">
        <v>45946</v>
      </c>
      <c r="E6191" t="s">
        <v>169</v>
      </c>
      <c r="F6191" t="s">
        <v>170</v>
      </c>
      <c r="G6191" s="22"/>
      <c r="H6191" s="18"/>
      <c r="I6191" t="s">
        <v>3159</v>
      </c>
      <c r="J6191" t="s">
        <v>3369</v>
      </c>
      <c r="K6191" s="10" t="str">
        <f t="shared" si="673"/>
        <v>U&amp;C-</v>
      </c>
      <c r="L6191" t="s">
        <v>10</v>
      </c>
      <c r="M6191" s="48">
        <v>2020</v>
      </c>
      <c r="N6191" t="s">
        <v>1472</v>
      </c>
      <c r="O6191" t="s">
        <v>11</v>
      </c>
      <c r="P6191" s="74">
        <v>0.30759999999999998</v>
      </c>
      <c r="Q6191" s="11">
        <f t="shared" si="674"/>
        <v>621.35</v>
      </c>
      <c r="R6191" s="12">
        <f t="shared" si="672"/>
        <v>7.3003400000000003</v>
      </c>
      <c r="S6191" s="14">
        <f t="shared" si="675"/>
        <v>4.2099999999999999E-2</v>
      </c>
      <c r="T6191" s="13">
        <f t="shared" si="676"/>
        <v>85.04</v>
      </c>
      <c r="U6191" s="14" t="s">
        <v>349</v>
      </c>
      <c r="V6191" t="s">
        <v>177</v>
      </c>
      <c r="W6191" s="58">
        <v>7.0867000000000004</v>
      </c>
      <c r="X6191" s="79">
        <f t="shared" si="678"/>
        <v>87.6786092257327</v>
      </c>
    </row>
    <row r="6192" spans="1:24" x14ac:dyDescent="0.2">
      <c r="A6192" s="37" t="str">
        <f t="shared" si="677"/>
        <v>2025-11</v>
      </c>
      <c r="B6192" t="s">
        <v>10749</v>
      </c>
      <c r="C6192" s="23">
        <v>45966</v>
      </c>
      <c r="D6192" s="23">
        <v>45946</v>
      </c>
      <c r="E6192" t="s">
        <v>169</v>
      </c>
      <c r="F6192" t="s">
        <v>170</v>
      </c>
      <c r="G6192" s="22"/>
      <c r="H6192" s="18"/>
      <c r="I6192" t="s">
        <v>3159</v>
      </c>
      <c r="J6192" t="s">
        <v>3369</v>
      </c>
      <c r="K6192" s="10" t="str">
        <f t="shared" si="673"/>
        <v>U&amp;C-</v>
      </c>
      <c r="L6192" t="s">
        <v>10</v>
      </c>
      <c r="M6192" s="48">
        <v>180</v>
      </c>
      <c r="N6192" t="s">
        <v>1472</v>
      </c>
      <c r="O6192" t="s">
        <v>11</v>
      </c>
      <c r="P6192" s="74">
        <v>0.30759999999999998</v>
      </c>
      <c r="Q6192" s="11">
        <f t="shared" si="674"/>
        <v>55.37</v>
      </c>
      <c r="R6192" s="12">
        <f t="shared" si="672"/>
        <v>7.3003400000000003</v>
      </c>
      <c r="S6192" s="14">
        <f t="shared" si="675"/>
        <v>4.2099999999999999E-2</v>
      </c>
      <c r="T6192" s="13">
        <f t="shared" si="676"/>
        <v>7.58</v>
      </c>
      <c r="U6192" s="14" t="s">
        <v>349</v>
      </c>
      <c r="V6192" t="s">
        <v>177</v>
      </c>
      <c r="W6192" s="58">
        <v>7.0867000000000004</v>
      </c>
      <c r="X6192" s="79">
        <f t="shared" si="678"/>
        <v>7.812945376550438</v>
      </c>
    </row>
    <row r="6193" spans="1:24" x14ac:dyDescent="0.2">
      <c r="A6193" s="37" t="str">
        <f t="shared" si="677"/>
        <v>2025-11</v>
      </c>
      <c r="B6193" t="s">
        <v>10750</v>
      </c>
      <c r="C6193" s="23">
        <v>45966</v>
      </c>
      <c r="D6193" s="23">
        <v>45946</v>
      </c>
      <c r="E6193" t="s">
        <v>169</v>
      </c>
      <c r="F6193" t="s">
        <v>170</v>
      </c>
      <c r="G6193" s="22"/>
      <c r="H6193" s="18"/>
      <c r="I6193" t="s">
        <v>5647</v>
      </c>
      <c r="J6193" t="s">
        <v>5790</v>
      </c>
      <c r="K6193" s="10" t="str">
        <f t="shared" si="673"/>
        <v>PAP-</v>
      </c>
      <c r="L6193" t="s">
        <v>10</v>
      </c>
      <c r="M6193" s="48">
        <v>2000</v>
      </c>
      <c r="N6193" t="s">
        <v>1472</v>
      </c>
      <c r="O6193" t="s">
        <v>11</v>
      </c>
      <c r="P6193" s="74">
        <v>0.32</v>
      </c>
      <c r="Q6193" s="11">
        <f t="shared" si="674"/>
        <v>640</v>
      </c>
      <c r="R6193" s="12">
        <f t="shared" si="672"/>
        <v>7.3003400000000003</v>
      </c>
      <c r="S6193" s="14">
        <f t="shared" si="675"/>
        <v>4.3799999999999999E-2</v>
      </c>
      <c r="T6193" s="13">
        <f t="shared" si="676"/>
        <v>87.6</v>
      </c>
      <c r="U6193" s="14" t="s">
        <v>349</v>
      </c>
      <c r="V6193" t="s">
        <v>1094</v>
      </c>
      <c r="W6193" s="58">
        <v>7.0867000000000004</v>
      </c>
      <c r="X6193" s="79">
        <f t="shared" si="678"/>
        <v>90.310017356456456</v>
      </c>
    </row>
    <row r="6194" spans="1:24" x14ac:dyDescent="0.2">
      <c r="A6194" s="37" t="str">
        <f t="shared" si="677"/>
        <v>2025-11</v>
      </c>
      <c r="B6194" t="s">
        <v>10751</v>
      </c>
      <c r="C6194" s="23">
        <v>45971</v>
      </c>
      <c r="D6194" s="23">
        <v>45946</v>
      </c>
      <c r="E6194" t="s">
        <v>169</v>
      </c>
      <c r="F6194" t="s">
        <v>170</v>
      </c>
      <c r="G6194" s="22"/>
      <c r="H6194" s="18"/>
      <c r="I6194" t="s">
        <v>1623</v>
      </c>
      <c r="J6194" t="s">
        <v>1624</v>
      </c>
      <c r="K6194" s="10" t="str">
        <f t="shared" si="673"/>
        <v>U&amp;C-</v>
      </c>
      <c r="L6194" t="s">
        <v>10</v>
      </c>
      <c r="M6194" s="48">
        <v>1000</v>
      </c>
      <c r="N6194" t="s">
        <v>1472</v>
      </c>
      <c r="O6194" t="s">
        <v>11</v>
      </c>
      <c r="P6194" s="74">
        <v>0.32300000000000001</v>
      </c>
      <c r="Q6194" s="11">
        <f t="shared" si="674"/>
        <v>323</v>
      </c>
      <c r="R6194" s="12">
        <f t="shared" si="672"/>
        <v>7.3003400000000003</v>
      </c>
      <c r="S6194" s="14">
        <f t="shared" si="675"/>
        <v>4.4200000000000003E-2</v>
      </c>
      <c r="T6194" s="13">
        <f t="shared" si="676"/>
        <v>44.2</v>
      </c>
      <c r="U6194" s="14" t="s">
        <v>349</v>
      </c>
      <c r="V6194" t="s">
        <v>177</v>
      </c>
      <c r="W6194" s="58">
        <v>7.0867000000000004</v>
      </c>
      <c r="X6194" s="79">
        <f t="shared" si="678"/>
        <v>45.578336884586619</v>
      </c>
    </row>
    <row r="6195" spans="1:24" x14ac:dyDescent="0.2">
      <c r="A6195" s="37" t="str">
        <f t="shared" si="677"/>
        <v>2025-11</v>
      </c>
      <c r="B6195" t="s">
        <v>10752</v>
      </c>
      <c r="C6195" s="23">
        <v>45966</v>
      </c>
      <c r="D6195" s="23">
        <v>45946</v>
      </c>
      <c r="E6195" t="s">
        <v>169</v>
      </c>
      <c r="F6195" t="s">
        <v>170</v>
      </c>
      <c r="G6195" s="22"/>
      <c r="H6195" s="18"/>
      <c r="I6195" t="s">
        <v>3206</v>
      </c>
      <c r="J6195" t="s">
        <v>3413</v>
      </c>
      <c r="K6195" s="10" t="str">
        <f t="shared" si="673"/>
        <v>PAP-</v>
      </c>
      <c r="L6195" t="s">
        <v>10</v>
      </c>
      <c r="M6195" s="48">
        <v>3000</v>
      </c>
      <c r="N6195" t="s">
        <v>1472</v>
      </c>
      <c r="O6195" t="s">
        <v>11</v>
      </c>
      <c r="P6195" s="74">
        <v>0.36</v>
      </c>
      <c r="Q6195" s="11">
        <f t="shared" si="674"/>
        <v>1080</v>
      </c>
      <c r="R6195" s="12">
        <f t="shared" si="672"/>
        <v>7.3003400000000003</v>
      </c>
      <c r="S6195" s="14">
        <f t="shared" si="675"/>
        <v>4.9299999999999997E-2</v>
      </c>
      <c r="T6195" s="13">
        <f t="shared" si="676"/>
        <v>147.9</v>
      </c>
      <c r="U6195" s="14" t="s">
        <v>349</v>
      </c>
      <c r="V6195" t="s">
        <v>1094</v>
      </c>
      <c r="W6195" s="58">
        <v>7.0867000000000004</v>
      </c>
      <c r="X6195" s="79">
        <f t="shared" si="678"/>
        <v>152.39815428902025</v>
      </c>
    </row>
    <row r="6196" spans="1:24" x14ac:dyDescent="0.2">
      <c r="A6196" s="37" t="str">
        <f t="shared" si="677"/>
        <v>2025-11</v>
      </c>
      <c r="B6196" t="s">
        <v>10753</v>
      </c>
      <c r="C6196" s="23">
        <v>45979</v>
      </c>
      <c r="D6196" s="23">
        <v>45967</v>
      </c>
      <c r="E6196" t="s">
        <v>169</v>
      </c>
      <c r="F6196" t="s">
        <v>170</v>
      </c>
      <c r="G6196" s="22"/>
      <c r="H6196" s="18"/>
      <c r="I6196" t="s">
        <v>10573</v>
      </c>
      <c r="J6196" t="s">
        <v>10574</v>
      </c>
      <c r="K6196" s="10" t="str">
        <f t="shared" si="673"/>
        <v>BHRE</v>
      </c>
      <c r="L6196" t="s">
        <v>10</v>
      </c>
      <c r="M6196" s="48">
        <v>9350</v>
      </c>
      <c r="N6196" t="s">
        <v>1472</v>
      </c>
      <c r="O6196" t="s">
        <v>11</v>
      </c>
      <c r="P6196" s="74">
        <v>0.36</v>
      </c>
      <c r="Q6196" s="11">
        <f t="shared" si="674"/>
        <v>3366</v>
      </c>
      <c r="R6196" s="12">
        <f t="shared" si="672"/>
        <v>7.3003400000000003</v>
      </c>
      <c r="S6196" s="14">
        <f t="shared" si="675"/>
        <v>4.9299999999999997E-2</v>
      </c>
      <c r="T6196" s="13">
        <f t="shared" si="676"/>
        <v>460.96</v>
      </c>
      <c r="U6196" s="14" t="s">
        <v>349</v>
      </c>
      <c r="V6196" t="s">
        <v>173</v>
      </c>
      <c r="W6196" s="58">
        <v>7.0867000000000004</v>
      </c>
      <c r="X6196" s="79">
        <f t="shared" si="678"/>
        <v>474.97424753411315</v>
      </c>
    </row>
    <row r="6197" spans="1:24" x14ac:dyDescent="0.2">
      <c r="A6197" s="37" t="str">
        <f t="shared" si="677"/>
        <v>2025-11</v>
      </c>
      <c r="B6197" t="s">
        <v>10754</v>
      </c>
      <c r="C6197" s="23">
        <v>45979</v>
      </c>
      <c r="D6197" s="23">
        <v>45967</v>
      </c>
      <c r="E6197" t="s">
        <v>169</v>
      </c>
      <c r="F6197" t="s">
        <v>170</v>
      </c>
      <c r="G6197" s="22"/>
      <c r="H6197" s="18"/>
      <c r="I6197" t="s">
        <v>10573</v>
      </c>
      <c r="J6197" t="s">
        <v>10574</v>
      </c>
      <c r="K6197" s="10" t="str">
        <f t="shared" si="673"/>
        <v>BHRE</v>
      </c>
      <c r="L6197" t="s">
        <v>10</v>
      </c>
      <c r="M6197" s="48">
        <v>100</v>
      </c>
      <c r="N6197" t="s">
        <v>1472</v>
      </c>
      <c r="O6197" t="s">
        <v>11</v>
      </c>
      <c r="P6197" s="74">
        <v>0.36</v>
      </c>
      <c r="Q6197" s="11">
        <f t="shared" si="674"/>
        <v>36</v>
      </c>
      <c r="R6197" s="12">
        <f t="shared" si="672"/>
        <v>7.3003400000000003</v>
      </c>
      <c r="S6197" s="14">
        <f t="shared" si="675"/>
        <v>4.9299999999999997E-2</v>
      </c>
      <c r="T6197" s="13">
        <f t="shared" si="676"/>
        <v>4.93</v>
      </c>
      <c r="U6197" s="14" t="s">
        <v>349</v>
      </c>
      <c r="V6197" t="s">
        <v>173</v>
      </c>
      <c r="W6197" s="58">
        <v>7.0867000000000004</v>
      </c>
      <c r="X6197" s="79">
        <f t="shared" si="678"/>
        <v>5.0799384763006747</v>
      </c>
    </row>
    <row r="6198" spans="1:24" x14ac:dyDescent="0.2">
      <c r="A6198" s="37" t="str">
        <f t="shared" si="677"/>
        <v>2025-11</v>
      </c>
      <c r="B6198" t="s">
        <v>10755</v>
      </c>
      <c r="C6198" s="23">
        <v>45965</v>
      </c>
      <c r="D6198" s="23">
        <v>45945</v>
      </c>
      <c r="E6198" t="s">
        <v>709</v>
      </c>
      <c r="F6198" t="s">
        <v>710</v>
      </c>
      <c r="G6198" s="22"/>
      <c r="H6198" s="18"/>
      <c r="I6198" t="s">
        <v>1282</v>
      </c>
      <c r="J6198" t="s">
        <v>1283</v>
      </c>
      <c r="K6198" s="10" t="str">
        <f t="shared" si="673"/>
        <v>MISC</v>
      </c>
      <c r="L6198" t="s">
        <v>10</v>
      </c>
      <c r="M6198" s="48">
        <v>1050</v>
      </c>
      <c r="N6198" t="s">
        <v>1472</v>
      </c>
      <c r="O6198" t="s">
        <v>11</v>
      </c>
      <c r="P6198" s="74">
        <v>0.39100000000000001</v>
      </c>
      <c r="Q6198" s="11">
        <f t="shared" si="674"/>
        <v>410.55</v>
      </c>
      <c r="R6198" s="12">
        <f t="shared" si="672"/>
        <v>7.3003400000000003</v>
      </c>
      <c r="S6198" s="14">
        <f t="shared" si="675"/>
        <v>5.3600000000000002E-2</v>
      </c>
      <c r="T6198" s="13">
        <f t="shared" si="676"/>
        <v>56.28</v>
      </c>
      <c r="U6198" s="14" t="s">
        <v>349</v>
      </c>
      <c r="V6198" t="s">
        <v>25</v>
      </c>
      <c r="W6198" s="58">
        <v>7.0867000000000004</v>
      </c>
      <c r="X6198" s="79">
        <f t="shared" si="678"/>
        <v>57.932465040145622</v>
      </c>
    </row>
    <row r="6199" spans="1:24" x14ac:dyDescent="0.2">
      <c r="A6199" s="37" t="str">
        <f t="shared" si="677"/>
        <v>2025-11</v>
      </c>
      <c r="B6199" t="s">
        <v>10756</v>
      </c>
      <c r="C6199" s="23">
        <v>45979</v>
      </c>
      <c r="D6199" s="23">
        <v>45967</v>
      </c>
      <c r="E6199" t="s">
        <v>169</v>
      </c>
      <c r="F6199" t="s">
        <v>170</v>
      </c>
      <c r="G6199" s="22"/>
      <c r="H6199" s="18"/>
      <c r="I6199" t="s">
        <v>10575</v>
      </c>
      <c r="J6199" t="s">
        <v>1626</v>
      </c>
      <c r="K6199" s="10" t="str">
        <f t="shared" si="673"/>
        <v>WACD</v>
      </c>
      <c r="L6199" t="s">
        <v>10</v>
      </c>
      <c r="M6199" s="48">
        <v>1010</v>
      </c>
      <c r="N6199" t="s">
        <v>1472</v>
      </c>
      <c r="O6199" t="s">
        <v>11</v>
      </c>
      <c r="P6199" s="74">
        <v>0.39200000000000002</v>
      </c>
      <c r="Q6199" s="11">
        <f t="shared" si="674"/>
        <v>395.92</v>
      </c>
      <c r="R6199" s="12">
        <f t="shared" si="672"/>
        <v>7.3003400000000003</v>
      </c>
      <c r="S6199" s="14">
        <f t="shared" si="675"/>
        <v>5.3699999999999998E-2</v>
      </c>
      <c r="T6199" s="13">
        <f t="shared" si="676"/>
        <v>54.24</v>
      </c>
      <c r="U6199" s="14" t="s">
        <v>349</v>
      </c>
      <c r="V6199" t="s">
        <v>635</v>
      </c>
      <c r="W6199" s="58">
        <v>7.0867000000000004</v>
      </c>
      <c r="X6199" s="79">
        <f t="shared" si="678"/>
        <v>55.868034487137876</v>
      </c>
    </row>
    <row r="6200" spans="1:24" x14ac:dyDescent="0.2">
      <c r="A6200" s="37" t="str">
        <f t="shared" si="677"/>
        <v>2025-11</v>
      </c>
      <c r="B6200" t="s">
        <v>10757</v>
      </c>
      <c r="C6200" s="23">
        <v>45979</v>
      </c>
      <c r="D6200" s="23">
        <v>45967</v>
      </c>
      <c r="E6200" t="s">
        <v>169</v>
      </c>
      <c r="F6200" t="s">
        <v>170</v>
      </c>
      <c r="G6200" s="22"/>
      <c r="H6200" s="18"/>
      <c r="I6200" t="s">
        <v>10409</v>
      </c>
      <c r="J6200" t="s">
        <v>1618</v>
      </c>
      <c r="K6200" s="10" t="str">
        <f t="shared" si="673"/>
        <v>U&amp;C-</v>
      </c>
      <c r="L6200" t="s">
        <v>10</v>
      </c>
      <c r="M6200" s="48">
        <v>510</v>
      </c>
      <c r="N6200" t="s">
        <v>1472</v>
      </c>
      <c r="O6200" t="s">
        <v>11</v>
      </c>
      <c r="P6200" s="74">
        <v>0.41499999999999998</v>
      </c>
      <c r="Q6200" s="11">
        <f t="shared" si="674"/>
        <v>211.65</v>
      </c>
      <c r="R6200" s="12">
        <f t="shared" si="672"/>
        <v>7.3003400000000003</v>
      </c>
      <c r="S6200" s="14">
        <f t="shared" si="675"/>
        <v>5.6800000000000003E-2</v>
      </c>
      <c r="T6200" s="13">
        <f t="shared" si="676"/>
        <v>28.97</v>
      </c>
      <c r="U6200" s="14" t="s">
        <v>349</v>
      </c>
      <c r="V6200" t="s">
        <v>177</v>
      </c>
      <c r="W6200" s="58">
        <v>7.0867000000000004</v>
      </c>
      <c r="X6200" s="79">
        <f t="shared" si="678"/>
        <v>29.865804958584388</v>
      </c>
    </row>
    <row r="6201" spans="1:24" x14ac:dyDescent="0.2">
      <c r="A6201" s="37" t="str">
        <f t="shared" si="677"/>
        <v>2025-11</v>
      </c>
      <c r="B6201" t="s">
        <v>10758</v>
      </c>
      <c r="C6201" s="23">
        <v>45981</v>
      </c>
      <c r="D6201" s="23">
        <v>45975</v>
      </c>
      <c r="E6201" t="s">
        <v>569</v>
      </c>
      <c r="F6201" t="s">
        <v>570</v>
      </c>
      <c r="G6201" s="22"/>
      <c r="H6201" s="18"/>
      <c r="I6201" t="s">
        <v>772</v>
      </c>
      <c r="J6201" t="s">
        <v>773</v>
      </c>
      <c r="K6201" s="10" t="str">
        <f t="shared" si="673"/>
        <v>WHR-</v>
      </c>
      <c r="L6201" t="s">
        <v>10</v>
      </c>
      <c r="M6201" s="48">
        <v>17000</v>
      </c>
      <c r="N6201" t="s">
        <v>1472</v>
      </c>
      <c r="O6201" t="s">
        <v>11</v>
      </c>
      <c r="P6201" s="74">
        <v>0.4365</v>
      </c>
      <c r="Q6201" s="11">
        <f t="shared" si="674"/>
        <v>7420.5</v>
      </c>
      <c r="R6201" s="12">
        <f t="shared" ref="R6201:R6264" si="679">IF(O6201="HKD",7.8,IF(O6201="CNY",7.30034,1))</f>
        <v>7.3003400000000003</v>
      </c>
      <c r="S6201" s="14">
        <f t="shared" si="675"/>
        <v>5.9799999999999999E-2</v>
      </c>
      <c r="T6201" s="13">
        <f t="shared" si="676"/>
        <v>1016.6</v>
      </c>
      <c r="U6201" s="14" t="s">
        <v>349</v>
      </c>
      <c r="V6201" t="s">
        <v>248</v>
      </c>
      <c r="W6201" s="58">
        <v>7.0867000000000004</v>
      </c>
      <c r="X6201" s="79">
        <f t="shared" si="678"/>
        <v>1047.1023184274768</v>
      </c>
    </row>
    <row r="6202" spans="1:24" x14ac:dyDescent="0.2">
      <c r="A6202" s="37" t="str">
        <f t="shared" si="677"/>
        <v>2025-11</v>
      </c>
      <c r="B6202" t="s">
        <v>10759</v>
      </c>
      <c r="C6202" s="23">
        <v>45988</v>
      </c>
      <c r="D6202" s="23">
        <v>45923</v>
      </c>
      <c r="E6202" t="s">
        <v>235</v>
      </c>
      <c r="F6202" t="s">
        <v>236</v>
      </c>
      <c r="G6202" s="22"/>
      <c r="H6202" s="18"/>
      <c r="I6202" t="s">
        <v>1344</v>
      </c>
      <c r="J6202" t="s">
        <v>1345</v>
      </c>
      <c r="K6202" s="10" t="str">
        <f t="shared" si="673"/>
        <v>SCR-</v>
      </c>
      <c r="L6202" t="s">
        <v>10</v>
      </c>
      <c r="M6202" s="48">
        <v>300</v>
      </c>
      <c r="N6202" t="s">
        <v>1472</v>
      </c>
      <c r="O6202" t="s">
        <v>11</v>
      </c>
      <c r="P6202" s="74">
        <v>0.47449999999999998</v>
      </c>
      <c r="Q6202" s="11">
        <f t="shared" si="674"/>
        <v>142.35</v>
      </c>
      <c r="R6202" s="12">
        <f t="shared" si="679"/>
        <v>7.3003400000000003</v>
      </c>
      <c r="S6202" s="14">
        <f t="shared" si="675"/>
        <v>6.5000000000000002E-2</v>
      </c>
      <c r="T6202" s="13">
        <f t="shared" si="676"/>
        <v>19.5</v>
      </c>
      <c r="U6202" s="14" t="s">
        <v>349</v>
      </c>
      <c r="V6202" t="s">
        <v>166</v>
      </c>
      <c r="W6202" s="58">
        <v>7.0867000000000004</v>
      </c>
      <c r="X6202" s="79">
        <f t="shared" si="678"/>
        <v>20.086923391705586</v>
      </c>
    </row>
    <row r="6203" spans="1:24" x14ac:dyDescent="0.2">
      <c r="A6203" s="37" t="str">
        <f t="shared" si="677"/>
        <v>2025-11</v>
      </c>
      <c r="B6203" t="s">
        <v>10760</v>
      </c>
      <c r="C6203" s="23">
        <v>45971</v>
      </c>
      <c r="D6203" s="23">
        <v>45951</v>
      </c>
      <c r="E6203" t="s">
        <v>235</v>
      </c>
      <c r="F6203" t="s">
        <v>236</v>
      </c>
      <c r="G6203" s="22"/>
      <c r="H6203" s="18"/>
      <c r="I6203" t="s">
        <v>1344</v>
      </c>
      <c r="J6203" t="s">
        <v>1345</v>
      </c>
      <c r="K6203" s="10" t="str">
        <f t="shared" si="673"/>
        <v>SCR-</v>
      </c>
      <c r="L6203" t="s">
        <v>10</v>
      </c>
      <c r="M6203" s="48">
        <v>3350</v>
      </c>
      <c r="N6203" t="s">
        <v>1472</v>
      </c>
      <c r="O6203" t="s">
        <v>11</v>
      </c>
      <c r="P6203" s="74">
        <v>0.47449999999999998</v>
      </c>
      <c r="Q6203" s="11">
        <f t="shared" si="674"/>
        <v>1589.58</v>
      </c>
      <c r="R6203" s="12">
        <f t="shared" si="679"/>
        <v>7.3003400000000003</v>
      </c>
      <c r="S6203" s="14">
        <f t="shared" si="675"/>
        <v>6.5000000000000002E-2</v>
      </c>
      <c r="T6203" s="13">
        <f t="shared" si="676"/>
        <v>217.75</v>
      </c>
      <c r="U6203" s="14" t="s">
        <v>349</v>
      </c>
      <c r="V6203" t="s">
        <v>166</v>
      </c>
      <c r="W6203" s="58">
        <v>7.0867000000000004</v>
      </c>
      <c r="X6203" s="79">
        <f t="shared" si="678"/>
        <v>224.30397787404573</v>
      </c>
    </row>
    <row r="6204" spans="1:24" x14ac:dyDescent="0.2">
      <c r="A6204" s="37" t="str">
        <f t="shared" si="677"/>
        <v>2025-11</v>
      </c>
      <c r="B6204" t="s">
        <v>10761</v>
      </c>
      <c r="C6204" s="23">
        <v>45978</v>
      </c>
      <c r="D6204" s="23">
        <v>45967</v>
      </c>
      <c r="E6204" t="s">
        <v>28</v>
      </c>
      <c r="F6204" t="s">
        <v>29</v>
      </c>
      <c r="G6204" s="22"/>
      <c r="H6204" s="18"/>
      <c r="I6204" t="s">
        <v>1627</v>
      </c>
      <c r="J6204" t="s">
        <v>1628</v>
      </c>
      <c r="K6204" s="10" t="str">
        <f t="shared" si="673"/>
        <v>FG--</v>
      </c>
      <c r="L6204" t="s">
        <v>10</v>
      </c>
      <c r="M6204" s="48">
        <v>1000</v>
      </c>
      <c r="N6204" t="s">
        <v>1472</v>
      </c>
      <c r="O6204" t="s">
        <v>11</v>
      </c>
      <c r="P6204" s="74">
        <v>0.4859</v>
      </c>
      <c r="Q6204" s="11">
        <f t="shared" si="674"/>
        <v>485.9</v>
      </c>
      <c r="R6204" s="12">
        <f t="shared" si="679"/>
        <v>7.3003400000000003</v>
      </c>
      <c r="S6204" s="14">
        <f t="shared" si="675"/>
        <v>6.6600000000000006E-2</v>
      </c>
      <c r="T6204" s="13">
        <f t="shared" si="676"/>
        <v>66.599999999999994</v>
      </c>
      <c r="U6204" s="14" t="s">
        <v>349</v>
      </c>
      <c r="V6204" t="s">
        <v>64</v>
      </c>
      <c r="W6204" s="58">
        <v>7.0867000000000004</v>
      </c>
      <c r="X6204" s="79">
        <f t="shared" si="678"/>
        <v>68.565058489847175</v>
      </c>
    </row>
    <row r="6205" spans="1:24" x14ac:dyDescent="0.2">
      <c r="A6205" s="37" t="str">
        <f t="shared" si="677"/>
        <v>2025-11</v>
      </c>
      <c r="B6205" t="s">
        <v>10762</v>
      </c>
      <c r="C6205" s="23">
        <v>45964</v>
      </c>
      <c r="D6205" s="23">
        <v>45952</v>
      </c>
      <c r="E6205" t="s">
        <v>128</v>
      </c>
      <c r="F6205" t="s">
        <v>129</v>
      </c>
      <c r="G6205" s="22"/>
      <c r="H6205" s="18"/>
      <c r="I6205" t="s">
        <v>3200</v>
      </c>
      <c r="J6205" t="s">
        <v>3407</v>
      </c>
      <c r="K6205" s="10" t="str">
        <f t="shared" si="673"/>
        <v>BRKT</v>
      </c>
      <c r="L6205" t="s">
        <v>10</v>
      </c>
      <c r="M6205" s="48">
        <v>1000</v>
      </c>
      <c r="N6205" t="s">
        <v>1472</v>
      </c>
      <c r="O6205" t="s">
        <v>11</v>
      </c>
      <c r="P6205" s="74">
        <v>0.54120000000000001</v>
      </c>
      <c r="Q6205" s="11">
        <f t="shared" si="674"/>
        <v>541.20000000000005</v>
      </c>
      <c r="R6205" s="12">
        <f t="shared" si="679"/>
        <v>7.3003400000000003</v>
      </c>
      <c r="S6205" s="14">
        <f t="shared" si="675"/>
        <v>7.4099999999999999E-2</v>
      </c>
      <c r="T6205" s="13">
        <f t="shared" si="676"/>
        <v>74.099999999999994</v>
      </c>
      <c r="U6205" s="14" t="s">
        <v>349</v>
      </c>
      <c r="V6205" t="s">
        <v>442</v>
      </c>
      <c r="W6205" s="58">
        <v>7.0867000000000004</v>
      </c>
      <c r="X6205" s="79">
        <f t="shared" si="678"/>
        <v>76.368408427053495</v>
      </c>
    </row>
    <row r="6206" spans="1:24" x14ac:dyDescent="0.2">
      <c r="A6206" s="37" t="str">
        <f t="shared" si="677"/>
        <v>2025-11</v>
      </c>
      <c r="B6206" t="s">
        <v>10763</v>
      </c>
      <c r="C6206" s="23">
        <v>45964</v>
      </c>
      <c r="D6206" s="23">
        <v>45952</v>
      </c>
      <c r="E6206" t="s">
        <v>128</v>
      </c>
      <c r="F6206" t="s">
        <v>129</v>
      </c>
      <c r="G6206" s="22"/>
      <c r="H6206" s="18"/>
      <c r="I6206" t="s">
        <v>3200</v>
      </c>
      <c r="J6206" t="s">
        <v>3407</v>
      </c>
      <c r="K6206" s="10" t="str">
        <f t="shared" si="673"/>
        <v>BRKT</v>
      </c>
      <c r="L6206" t="s">
        <v>10</v>
      </c>
      <c r="M6206" s="48">
        <v>1000</v>
      </c>
      <c r="N6206" t="s">
        <v>1472</v>
      </c>
      <c r="O6206" t="s">
        <v>11</v>
      </c>
      <c r="P6206" s="74">
        <v>0.54120000000000001</v>
      </c>
      <c r="Q6206" s="11">
        <f t="shared" si="674"/>
        <v>541.20000000000005</v>
      </c>
      <c r="R6206" s="12">
        <f t="shared" si="679"/>
        <v>7.3003400000000003</v>
      </c>
      <c r="S6206" s="14">
        <f t="shared" si="675"/>
        <v>7.4099999999999999E-2</v>
      </c>
      <c r="T6206" s="13">
        <f t="shared" si="676"/>
        <v>74.099999999999994</v>
      </c>
      <c r="U6206" s="14" t="s">
        <v>349</v>
      </c>
      <c r="V6206" t="s">
        <v>442</v>
      </c>
      <c r="W6206" s="58">
        <v>7.0867000000000004</v>
      </c>
      <c r="X6206" s="79">
        <f t="shared" si="678"/>
        <v>76.368408427053495</v>
      </c>
    </row>
    <row r="6207" spans="1:24" x14ac:dyDescent="0.2">
      <c r="A6207" s="37" t="str">
        <f t="shared" si="677"/>
        <v>2025-11</v>
      </c>
      <c r="B6207" t="s">
        <v>10764</v>
      </c>
      <c r="C6207" s="23">
        <v>45964</v>
      </c>
      <c r="D6207" s="23">
        <v>45952</v>
      </c>
      <c r="E6207" t="s">
        <v>128</v>
      </c>
      <c r="F6207" t="s">
        <v>129</v>
      </c>
      <c r="G6207" s="22"/>
      <c r="H6207" s="18"/>
      <c r="I6207" t="s">
        <v>10576</v>
      </c>
      <c r="J6207" t="s">
        <v>10577</v>
      </c>
      <c r="K6207" s="10" t="str">
        <f t="shared" ref="K6207:K6270" si="680">+LEFT(V6207,4)</f>
        <v>BRKT</v>
      </c>
      <c r="L6207" t="s">
        <v>10</v>
      </c>
      <c r="M6207" s="48">
        <v>2050</v>
      </c>
      <c r="N6207" t="s">
        <v>1472</v>
      </c>
      <c r="O6207" t="s">
        <v>11</v>
      </c>
      <c r="P6207" s="74">
        <v>0.54120000000000001</v>
      </c>
      <c r="Q6207" s="11">
        <f t="shared" ref="Q6207:Q6270" si="681">ROUND(P6207*M6207,2)</f>
        <v>1109.46</v>
      </c>
      <c r="R6207" s="12">
        <f t="shared" si="679"/>
        <v>7.3003400000000003</v>
      </c>
      <c r="S6207" s="14">
        <f t="shared" ref="S6207:S6270" si="682">+ROUND(P6207/R6207,4)</f>
        <v>7.4099999999999999E-2</v>
      </c>
      <c r="T6207" s="13">
        <f t="shared" ref="T6207:T6270" si="683">ROUND(S6207*M6207,2)</f>
        <v>151.91</v>
      </c>
      <c r="U6207" s="14" t="s">
        <v>349</v>
      </c>
      <c r="V6207" t="s">
        <v>442</v>
      </c>
      <c r="W6207" s="58">
        <v>7.0867000000000004</v>
      </c>
      <c r="X6207" s="79">
        <f t="shared" si="678"/>
        <v>156.55523727545966</v>
      </c>
    </row>
    <row r="6208" spans="1:24" x14ac:dyDescent="0.2">
      <c r="A6208" s="37" t="str">
        <f t="shared" si="677"/>
        <v>2025-11</v>
      </c>
      <c r="B6208" t="s">
        <v>10765</v>
      </c>
      <c r="C6208" s="23">
        <v>45967</v>
      </c>
      <c r="D6208" s="23">
        <v>45915</v>
      </c>
      <c r="E6208" t="s">
        <v>169</v>
      </c>
      <c r="F6208" t="s">
        <v>170</v>
      </c>
      <c r="G6208" s="22"/>
      <c r="H6208" s="18"/>
      <c r="I6208" t="s">
        <v>10578</v>
      </c>
      <c r="J6208" t="s">
        <v>10579</v>
      </c>
      <c r="K6208" s="10" t="str">
        <f t="shared" si="680"/>
        <v>U&amp;C-</v>
      </c>
      <c r="L6208" t="s">
        <v>10</v>
      </c>
      <c r="M6208" s="48">
        <v>3910</v>
      </c>
      <c r="N6208" t="s">
        <v>1472</v>
      </c>
      <c r="O6208" t="s">
        <v>11</v>
      </c>
      <c r="P6208" s="74">
        <v>0.59</v>
      </c>
      <c r="Q6208" s="11">
        <f t="shared" si="681"/>
        <v>2306.9</v>
      </c>
      <c r="R6208" s="12">
        <f t="shared" si="679"/>
        <v>7.3003400000000003</v>
      </c>
      <c r="S6208" s="14">
        <f t="shared" si="682"/>
        <v>8.0799999999999997E-2</v>
      </c>
      <c r="T6208" s="13">
        <f t="shared" si="683"/>
        <v>315.93</v>
      </c>
      <c r="U6208" s="14" t="s">
        <v>349</v>
      </c>
      <c r="V6208" t="s">
        <v>177</v>
      </c>
      <c r="W6208" s="58">
        <v>7.0867000000000004</v>
      </c>
      <c r="X6208" s="79">
        <f t="shared" si="678"/>
        <v>325.52527974938965</v>
      </c>
    </row>
    <row r="6209" spans="1:24" x14ac:dyDescent="0.2">
      <c r="A6209" s="37" t="str">
        <f t="shared" si="677"/>
        <v>2025-11</v>
      </c>
      <c r="B6209" t="s">
        <v>10766</v>
      </c>
      <c r="C6209" s="23">
        <v>45967</v>
      </c>
      <c r="D6209" s="23">
        <v>45915</v>
      </c>
      <c r="E6209" t="s">
        <v>169</v>
      </c>
      <c r="F6209" t="s">
        <v>170</v>
      </c>
      <c r="G6209" s="22"/>
      <c r="H6209" s="18"/>
      <c r="I6209" t="s">
        <v>10578</v>
      </c>
      <c r="J6209" t="s">
        <v>10579</v>
      </c>
      <c r="K6209" s="10" t="str">
        <f t="shared" si="680"/>
        <v>U&amp;C-</v>
      </c>
      <c r="L6209" t="s">
        <v>10</v>
      </c>
      <c r="M6209" s="48">
        <v>50</v>
      </c>
      <c r="N6209" t="s">
        <v>1472</v>
      </c>
      <c r="O6209" t="s">
        <v>11</v>
      </c>
      <c r="P6209" s="74">
        <v>0.59</v>
      </c>
      <c r="Q6209" s="11">
        <f t="shared" si="681"/>
        <v>29.5</v>
      </c>
      <c r="R6209" s="12">
        <f t="shared" si="679"/>
        <v>7.3003400000000003</v>
      </c>
      <c r="S6209" s="14">
        <f t="shared" si="682"/>
        <v>8.0799999999999997E-2</v>
      </c>
      <c r="T6209" s="13">
        <f t="shared" si="683"/>
        <v>4.04</v>
      </c>
      <c r="U6209" s="14" t="s">
        <v>349</v>
      </c>
      <c r="V6209" t="s">
        <v>177</v>
      </c>
      <c r="W6209" s="58">
        <v>7.0867000000000004</v>
      </c>
      <c r="X6209" s="79">
        <f t="shared" si="678"/>
        <v>4.1627273625241639</v>
      </c>
    </row>
    <row r="6210" spans="1:24" x14ac:dyDescent="0.2">
      <c r="A6210" s="37" t="str">
        <f t="shared" ref="A6210:A6273" si="684">+TEXT(C6210,"YYYY")&amp;"-"&amp;TEXT(C6210,"M")</f>
        <v>2025-11</v>
      </c>
      <c r="B6210" t="s">
        <v>10767</v>
      </c>
      <c r="C6210" s="23">
        <v>45978</v>
      </c>
      <c r="D6210" s="23">
        <v>45965</v>
      </c>
      <c r="E6210" t="s">
        <v>28</v>
      </c>
      <c r="F6210" t="s">
        <v>29</v>
      </c>
      <c r="G6210" s="22"/>
      <c r="H6210" s="18"/>
      <c r="I6210" t="s">
        <v>439</v>
      </c>
      <c r="J6210" t="s">
        <v>440</v>
      </c>
      <c r="K6210" s="10" t="str">
        <f t="shared" si="680"/>
        <v>BRKT</v>
      </c>
      <c r="L6210" t="s">
        <v>10</v>
      </c>
      <c r="M6210" s="48">
        <v>1200</v>
      </c>
      <c r="N6210" t="s">
        <v>1472</v>
      </c>
      <c r="O6210" t="s">
        <v>11</v>
      </c>
      <c r="P6210" s="74">
        <v>0.62690000000000001</v>
      </c>
      <c r="Q6210" s="11">
        <f t="shared" si="681"/>
        <v>752.28</v>
      </c>
      <c r="R6210" s="12">
        <f t="shared" si="679"/>
        <v>7.3003400000000003</v>
      </c>
      <c r="S6210" s="14">
        <f t="shared" si="682"/>
        <v>8.5900000000000004E-2</v>
      </c>
      <c r="T6210" s="13">
        <f t="shared" si="683"/>
        <v>103.08</v>
      </c>
      <c r="U6210" s="14" t="s">
        <v>349</v>
      </c>
      <c r="V6210" t="s">
        <v>442</v>
      </c>
      <c r="W6210" s="58">
        <v>7.0867000000000004</v>
      </c>
      <c r="X6210" s="79">
        <f t="shared" ref="X6210:X6273" si="685">IF(O6210="CNY",P6210/W6210*M6210,1)</f>
        <v>106.15378102642978</v>
      </c>
    </row>
    <row r="6211" spans="1:24" x14ac:dyDescent="0.2">
      <c r="A6211" s="37" t="str">
        <f t="shared" si="684"/>
        <v>2025-11</v>
      </c>
      <c r="B6211" t="s">
        <v>10768</v>
      </c>
      <c r="C6211" s="23">
        <v>45964</v>
      </c>
      <c r="D6211" s="23">
        <v>45957</v>
      </c>
      <c r="E6211" t="s">
        <v>28</v>
      </c>
      <c r="F6211" t="s">
        <v>29</v>
      </c>
      <c r="G6211" s="22"/>
      <c r="H6211" s="18"/>
      <c r="I6211" t="s">
        <v>3200</v>
      </c>
      <c r="J6211" t="s">
        <v>3407</v>
      </c>
      <c r="K6211" s="10" t="str">
        <f t="shared" si="680"/>
        <v>BRKT</v>
      </c>
      <c r="L6211" t="s">
        <v>10</v>
      </c>
      <c r="M6211" s="48">
        <v>2000</v>
      </c>
      <c r="N6211" t="s">
        <v>1472</v>
      </c>
      <c r="O6211" t="s">
        <v>11</v>
      </c>
      <c r="P6211" s="74">
        <v>0.67</v>
      </c>
      <c r="Q6211" s="11">
        <f t="shared" si="681"/>
        <v>1340</v>
      </c>
      <c r="R6211" s="12">
        <f t="shared" si="679"/>
        <v>7.3003400000000003</v>
      </c>
      <c r="S6211" s="14">
        <f t="shared" si="682"/>
        <v>9.1800000000000007E-2</v>
      </c>
      <c r="T6211" s="13">
        <f t="shared" si="683"/>
        <v>183.6</v>
      </c>
      <c r="U6211" s="14" t="s">
        <v>349</v>
      </c>
      <c r="V6211" t="s">
        <v>442</v>
      </c>
      <c r="W6211" s="58">
        <v>7.0867000000000004</v>
      </c>
      <c r="X6211" s="79">
        <f t="shared" si="685"/>
        <v>189.08659884008071</v>
      </c>
    </row>
    <row r="6212" spans="1:24" x14ac:dyDescent="0.2">
      <c r="A6212" s="37" t="str">
        <f t="shared" si="684"/>
        <v>2025-11</v>
      </c>
      <c r="B6212" t="s">
        <v>10769</v>
      </c>
      <c r="C6212" s="23">
        <v>45979</v>
      </c>
      <c r="D6212" s="23">
        <v>45967</v>
      </c>
      <c r="E6212" t="s">
        <v>169</v>
      </c>
      <c r="F6212" t="s">
        <v>170</v>
      </c>
      <c r="G6212" s="22"/>
      <c r="H6212" s="18"/>
      <c r="I6212" t="s">
        <v>10580</v>
      </c>
      <c r="J6212" t="s">
        <v>5800</v>
      </c>
      <c r="K6212" s="10" t="str">
        <f t="shared" si="680"/>
        <v>U&amp;C-</v>
      </c>
      <c r="L6212" t="s">
        <v>10</v>
      </c>
      <c r="M6212" s="48">
        <v>9550</v>
      </c>
      <c r="N6212" t="s">
        <v>1472</v>
      </c>
      <c r="O6212" t="s">
        <v>11</v>
      </c>
      <c r="P6212" s="74">
        <v>0.68100000000000005</v>
      </c>
      <c r="Q6212" s="11">
        <f t="shared" si="681"/>
        <v>6503.55</v>
      </c>
      <c r="R6212" s="12">
        <f t="shared" si="679"/>
        <v>7.3003400000000003</v>
      </c>
      <c r="S6212" s="14">
        <f t="shared" si="682"/>
        <v>9.3299999999999994E-2</v>
      </c>
      <c r="T6212" s="13">
        <f t="shared" si="683"/>
        <v>891.02</v>
      </c>
      <c r="U6212" s="14" t="s">
        <v>349</v>
      </c>
      <c r="V6212" t="s">
        <v>177</v>
      </c>
      <c r="W6212" s="58">
        <v>7.0867000000000004</v>
      </c>
      <c r="X6212" s="79">
        <f t="shared" si="685"/>
        <v>917.71205215403506</v>
      </c>
    </row>
    <row r="6213" spans="1:24" x14ac:dyDescent="0.2">
      <c r="A6213" s="37" t="str">
        <f t="shared" si="684"/>
        <v>2025-11</v>
      </c>
      <c r="B6213" t="s">
        <v>10770</v>
      </c>
      <c r="C6213" s="23">
        <v>45979</v>
      </c>
      <c r="D6213" s="23">
        <v>45967</v>
      </c>
      <c r="E6213" t="s">
        <v>169</v>
      </c>
      <c r="F6213" t="s">
        <v>170</v>
      </c>
      <c r="G6213" s="22"/>
      <c r="H6213" s="18"/>
      <c r="I6213" t="s">
        <v>10580</v>
      </c>
      <c r="J6213" t="s">
        <v>5800</v>
      </c>
      <c r="K6213" s="10" t="str">
        <f t="shared" si="680"/>
        <v>U&amp;C-</v>
      </c>
      <c r="L6213" t="s">
        <v>10</v>
      </c>
      <c r="M6213" s="48">
        <v>100</v>
      </c>
      <c r="N6213" t="s">
        <v>1472</v>
      </c>
      <c r="O6213" t="s">
        <v>11</v>
      </c>
      <c r="P6213" s="74">
        <v>0.68100000000000005</v>
      </c>
      <c r="Q6213" s="11">
        <f t="shared" si="681"/>
        <v>68.099999999999994</v>
      </c>
      <c r="R6213" s="12">
        <f t="shared" si="679"/>
        <v>7.3003400000000003</v>
      </c>
      <c r="S6213" s="14">
        <f t="shared" si="682"/>
        <v>9.3299999999999994E-2</v>
      </c>
      <c r="T6213" s="13">
        <f t="shared" si="683"/>
        <v>9.33</v>
      </c>
      <c r="U6213" s="14" t="s">
        <v>349</v>
      </c>
      <c r="V6213" t="s">
        <v>177</v>
      </c>
      <c r="W6213" s="58">
        <v>7.0867000000000004</v>
      </c>
      <c r="X6213" s="79">
        <f t="shared" si="685"/>
        <v>9.6095502843354463</v>
      </c>
    </row>
    <row r="6214" spans="1:24" x14ac:dyDescent="0.2">
      <c r="A6214" s="37" t="str">
        <f t="shared" si="684"/>
        <v>2025-11</v>
      </c>
      <c r="B6214" t="s">
        <v>10771</v>
      </c>
      <c r="C6214" s="23">
        <v>45964</v>
      </c>
      <c r="D6214" s="23">
        <v>45957</v>
      </c>
      <c r="E6214" t="s">
        <v>28</v>
      </c>
      <c r="F6214" t="s">
        <v>29</v>
      </c>
      <c r="G6214" s="22"/>
      <c r="H6214" s="18"/>
      <c r="I6214" t="s">
        <v>10576</v>
      </c>
      <c r="J6214" t="s">
        <v>10577</v>
      </c>
      <c r="K6214" s="10" t="str">
        <f t="shared" si="680"/>
        <v>BRKT</v>
      </c>
      <c r="L6214" t="s">
        <v>10</v>
      </c>
      <c r="M6214" s="48">
        <v>1600</v>
      </c>
      <c r="N6214" t="s">
        <v>1472</v>
      </c>
      <c r="O6214" t="s">
        <v>11</v>
      </c>
      <c r="P6214" s="74">
        <v>0.68369999999999997</v>
      </c>
      <c r="Q6214" s="11">
        <f t="shared" si="681"/>
        <v>1093.92</v>
      </c>
      <c r="R6214" s="12">
        <f t="shared" si="679"/>
        <v>7.3003400000000003</v>
      </c>
      <c r="S6214" s="14">
        <f t="shared" si="682"/>
        <v>9.3700000000000006E-2</v>
      </c>
      <c r="T6214" s="13">
        <f t="shared" si="683"/>
        <v>149.91999999999999</v>
      </c>
      <c r="U6214" s="14" t="s">
        <v>349</v>
      </c>
      <c r="V6214" t="s">
        <v>442</v>
      </c>
      <c r="W6214" s="58">
        <v>7.0867000000000004</v>
      </c>
      <c r="X6214" s="79">
        <f t="shared" si="685"/>
        <v>154.36239716652318</v>
      </c>
    </row>
    <row r="6215" spans="1:24" x14ac:dyDescent="0.2">
      <c r="A6215" s="37" t="str">
        <f t="shared" si="684"/>
        <v>2025-11</v>
      </c>
      <c r="B6215" t="s">
        <v>10772</v>
      </c>
      <c r="C6215" s="23">
        <v>45986</v>
      </c>
      <c r="D6215" s="23">
        <v>45953</v>
      </c>
      <c r="E6215" t="s">
        <v>169</v>
      </c>
      <c r="F6215" t="s">
        <v>170</v>
      </c>
      <c r="G6215" s="22"/>
      <c r="H6215" s="18"/>
      <c r="I6215" t="s">
        <v>10581</v>
      </c>
      <c r="J6215" t="s">
        <v>3433</v>
      </c>
      <c r="K6215" s="10" t="str">
        <f t="shared" si="680"/>
        <v>U&amp;C-</v>
      </c>
      <c r="L6215" t="s">
        <v>10</v>
      </c>
      <c r="M6215" s="48">
        <v>4800</v>
      </c>
      <c r="N6215" t="s">
        <v>1472</v>
      </c>
      <c r="O6215" t="s">
        <v>11</v>
      </c>
      <c r="P6215" s="74">
        <v>0.72</v>
      </c>
      <c r="Q6215" s="11">
        <f t="shared" si="681"/>
        <v>3456</v>
      </c>
      <c r="R6215" s="12">
        <f t="shared" si="679"/>
        <v>7.3003400000000003</v>
      </c>
      <c r="S6215" s="14">
        <f t="shared" si="682"/>
        <v>9.8599999999999993E-2</v>
      </c>
      <c r="T6215" s="13">
        <f t="shared" si="683"/>
        <v>473.28</v>
      </c>
      <c r="U6215" s="14" t="s">
        <v>349</v>
      </c>
      <c r="V6215" t="s">
        <v>177</v>
      </c>
      <c r="W6215" s="58">
        <v>7.0867000000000004</v>
      </c>
      <c r="X6215" s="79">
        <f t="shared" si="685"/>
        <v>487.6740937248648</v>
      </c>
    </row>
    <row r="6216" spans="1:24" x14ac:dyDescent="0.2">
      <c r="A6216" s="37" t="str">
        <f t="shared" si="684"/>
        <v>2025-11</v>
      </c>
      <c r="B6216" t="s">
        <v>10773</v>
      </c>
      <c r="C6216" s="23">
        <v>45986</v>
      </c>
      <c r="D6216" s="23">
        <v>45953</v>
      </c>
      <c r="E6216" t="s">
        <v>169</v>
      </c>
      <c r="F6216" t="s">
        <v>170</v>
      </c>
      <c r="G6216" s="22"/>
      <c r="H6216" s="18"/>
      <c r="I6216" t="s">
        <v>10581</v>
      </c>
      <c r="J6216" t="s">
        <v>3433</v>
      </c>
      <c r="K6216" s="10" t="str">
        <f t="shared" si="680"/>
        <v>U&amp;C-</v>
      </c>
      <c r="L6216" t="s">
        <v>10</v>
      </c>
      <c r="M6216" s="48">
        <v>100</v>
      </c>
      <c r="N6216" t="s">
        <v>1472</v>
      </c>
      <c r="O6216" t="s">
        <v>11</v>
      </c>
      <c r="P6216" s="74">
        <v>0.72</v>
      </c>
      <c r="Q6216" s="11">
        <f t="shared" si="681"/>
        <v>72</v>
      </c>
      <c r="R6216" s="12">
        <f t="shared" si="679"/>
        <v>7.3003400000000003</v>
      </c>
      <c r="S6216" s="14">
        <f t="shared" si="682"/>
        <v>9.8599999999999993E-2</v>
      </c>
      <c r="T6216" s="13">
        <f t="shared" si="683"/>
        <v>9.86</v>
      </c>
      <c r="U6216" s="14" t="s">
        <v>349</v>
      </c>
      <c r="V6216" t="s">
        <v>177</v>
      </c>
      <c r="W6216" s="58">
        <v>7.0867000000000004</v>
      </c>
      <c r="X6216" s="79">
        <f t="shared" si="685"/>
        <v>10.159876952601349</v>
      </c>
    </row>
    <row r="6217" spans="1:24" x14ac:dyDescent="0.2">
      <c r="A6217" s="37" t="str">
        <f t="shared" si="684"/>
        <v>2025-11</v>
      </c>
      <c r="B6217" t="s">
        <v>10774</v>
      </c>
      <c r="C6217" s="23">
        <v>45979</v>
      </c>
      <c r="D6217" s="23">
        <v>45945</v>
      </c>
      <c r="E6217" t="s">
        <v>372</v>
      </c>
      <c r="F6217" t="s">
        <v>373</v>
      </c>
      <c r="G6217" s="22"/>
      <c r="H6217" s="18"/>
      <c r="I6217" t="s">
        <v>1029</v>
      </c>
      <c r="J6217" t="s">
        <v>1030</v>
      </c>
      <c r="K6217" s="10" t="str">
        <f t="shared" si="680"/>
        <v>LHDL</v>
      </c>
      <c r="L6217" t="s">
        <v>98</v>
      </c>
      <c r="M6217" s="48">
        <v>2040</v>
      </c>
      <c r="N6217" t="s">
        <v>1472</v>
      </c>
      <c r="O6217" t="s">
        <v>11</v>
      </c>
      <c r="P6217" s="74">
        <v>0.76559999999999995</v>
      </c>
      <c r="Q6217" s="11">
        <f t="shared" si="681"/>
        <v>1561.82</v>
      </c>
      <c r="R6217" s="12">
        <f t="shared" si="679"/>
        <v>7.3003400000000003</v>
      </c>
      <c r="S6217" s="14">
        <f t="shared" si="682"/>
        <v>0.10489999999999999</v>
      </c>
      <c r="T6217" s="13">
        <f t="shared" si="683"/>
        <v>214</v>
      </c>
      <c r="U6217" s="14" t="s">
        <v>349</v>
      </c>
      <c r="V6217" t="s">
        <v>125</v>
      </c>
      <c r="W6217" s="58">
        <v>7.0867000000000004</v>
      </c>
      <c r="X6217" s="79">
        <f t="shared" si="685"/>
        <v>220.38805085582851</v>
      </c>
    </row>
    <row r="6218" spans="1:24" x14ac:dyDescent="0.2">
      <c r="A6218" s="37" t="str">
        <f t="shared" si="684"/>
        <v>2025-11</v>
      </c>
      <c r="B6218" t="s">
        <v>10775</v>
      </c>
      <c r="C6218" s="23">
        <v>45986</v>
      </c>
      <c r="D6218" s="23">
        <v>45952</v>
      </c>
      <c r="E6218" t="s">
        <v>128</v>
      </c>
      <c r="F6218" t="s">
        <v>129</v>
      </c>
      <c r="G6218" s="22"/>
      <c r="H6218" s="18"/>
      <c r="I6218" t="s">
        <v>10582</v>
      </c>
      <c r="J6218" t="s">
        <v>10583</v>
      </c>
      <c r="K6218" s="10" t="str">
        <f t="shared" si="680"/>
        <v>FG--</v>
      </c>
      <c r="L6218" t="s">
        <v>10</v>
      </c>
      <c r="M6218" s="48">
        <v>2000</v>
      </c>
      <c r="N6218" t="s">
        <v>1472</v>
      </c>
      <c r="O6218" t="s">
        <v>11</v>
      </c>
      <c r="P6218" s="74">
        <v>0.76790000000000003</v>
      </c>
      <c r="Q6218" s="11">
        <f t="shared" si="681"/>
        <v>1535.8</v>
      </c>
      <c r="R6218" s="12">
        <f t="shared" si="679"/>
        <v>7.3003400000000003</v>
      </c>
      <c r="S6218" s="14">
        <f t="shared" si="682"/>
        <v>0.1052</v>
      </c>
      <c r="T6218" s="13">
        <f t="shared" si="683"/>
        <v>210.4</v>
      </c>
      <c r="U6218" s="14" t="s">
        <v>349</v>
      </c>
      <c r="V6218" t="s">
        <v>64</v>
      </c>
      <c r="W6218" s="58">
        <v>7.0867000000000004</v>
      </c>
      <c r="X6218" s="79">
        <f t="shared" si="685"/>
        <v>216.71581977507159</v>
      </c>
    </row>
    <row r="6219" spans="1:24" x14ac:dyDescent="0.2">
      <c r="A6219" s="37" t="str">
        <f t="shared" si="684"/>
        <v>2025-11</v>
      </c>
      <c r="B6219" t="s">
        <v>10776</v>
      </c>
      <c r="C6219" s="23">
        <v>45986</v>
      </c>
      <c r="D6219" s="23">
        <v>45952</v>
      </c>
      <c r="E6219" t="s">
        <v>128</v>
      </c>
      <c r="F6219" t="s">
        <v>129</v>
      </c>
      <c r="G6219" s="22"/>
      <c r="H6219" s="18"/>
      <c r="I6219" t="s">
        <v>10584</v>
      </c>
      <c r="J6219" t="s">
        <v>10585</v>
      </c>
      <c r="K6219" s="10" t="str">
        <f t="shared" si="680"/>
        <v>FG--</v>
      </c>
      <c r="L6219" t="s">
        <v>10</v>
      </c>
      <c r="M6219" s="48">
        <v>2020</v>
      </c>
      <c r="N6219" t="s">
        <v>1472</v>
      </c>
      <c r="O6219" t="s">
        <v>11</v>
      </c>
      <c r="P6219" s="74">
        <v>0.76790000000000003</v>
      </c>
      <c r="Q6219" s="11">
        <f t="shared" si="681"/>
        <v>1551.16</v>
      </c>
      <c r="R6219" s="12">
        <f t="shared" si="679"/>
        <v>7.3003400000000003</v>
      </c>
      <c r="S6219" s="14">
        <f t="shared" si="682"/>
        <v>0.1052</v>
      </c>
      <c r="T6219" s="13">
        <f t="shared" si="683"/>
        <v>212.5</v>
      </c>
      <c r="U6219" s="14" t="s">
        <v>349</v>
      </c>
      <c r="V6219" t="s">
        <v>64</v>
      </c>
      <c r="W6219" s="58">
        <v>7.0867000000000004</v>
      </c>
      <c r="X6219" s="79">
        <f t="shared" si="685"/>
        <v>218.88297797282232</v>
      </c>
    </row>
    <row r="6220" spans="1:24" x14ac:dyDescent="0.2">
      <c r="A6220" s="37" t="str">
        <f t="shared" si="684"/>
        <v>2025-11</v>
      </c>
      <c r="B6220" t="s">
        <v>10777</v>
      </c>
      <c r="C6220" s="23">
        <v>45974</v>
      </c>
      <c r="D6220" s="23">
        <v>45939</v>
      </c>
      <c r="E6220" t="s">
        <v>121</v>
      </c>
      <c r="F6220" t="s">
        <v>122</v>
      </c>
      <c r="G6220" s="22"/>
      <c r="H6220" s="18"/>
      <c r="I6220" t="s">
        <v>1306</v>
      </c>
      <c r="J6220" t="s">
        <v>1307</v>
      </c>
      <c r="K6220" s="10" t="str">
        <f t="shared" si="680"/>
        <v>ANYD</v>
      </c>
      <c r="L6220" t="s">
        <v>10</v>
      </c>
      <c r="M6220" s="48">
        <v>3400</v>
      </c>
      <c r="N6220" t="s">
        <v>1472</v>
      </c>
      <c r="O6220" t="s">
        <v>11</v>
      </c>
      <c r="P6220" s="74">
        <v>0.8</v>
      </c>
      <c r="Q6220" s="11">
        <f t="shared" si="681"/>
        <v>2720</v>
      </c>
      <c r="R6220" s="12">
        <f t="shared" si="679"/>
        <v>7.3003400000000003</v>
      </c>
      <c r="S6220" s="14">
        <f t="shared" si="682"/>
        <v>0.1096</v>
      </c>
      <c r="T6220" s="13">
        <f t="shared" si="683"/>
        <v>372.64</v>
      </c>
      <c r="U6220" s="14" t="s">
        <v>349</v>
      </c>
      <c r="V6220" t="s">
        <v>36</v>
      </c>
      <c r="W6220" s="58">
        <v>7.0867000000000004</v>
      </c>
      <c r="X6220" s="79">
        <f t="shared" si="685"/>
        <v>383.81757376493994</v>
      </c>
    </row>
    <row r="6221" spans="1:24" x14ac:dyDescent="0.2">
      <c r="A6221" s="37" t="str">
        <f t="shared" si="684"/>
        <v>2025-11</v>
      </c>
      <c r="B6221" t="s">
        <v>10778</v>
      </c>
      <c r="C6221" s="23">
        <v>45974</v>
      </c>
      <c r="D6221" s="23">
        <v>45961</v>
      </c>
      <c r="E6221" t="s">
        <v>121</v>
      </c>
      <c r="F6221" t="s">
        <v>122</v>
      </c>
      <c r="G6221" s="22"/>
      <c r="H6221" s="18"/>
      <c r="I6221" t="s">
        <v>1306</v>
      </c>
      <c r="J6221" t="s">
        <v>1307</v>
      </c>
      <c r="K6221" s="10" t="str">
        <f t="shared" si="680"/>
        <v>ANYD</v>
      </c>
      <c r="L6221" t="s">
        <v>10</v>
      </c>
      <c r="M6221" s="48">
        <v>4100</v>
      </c>
      <c r="N6221" t="s">
        <v>1472</v>
      </c>
      <c r="O6221" t="s">
        <v>11</v>
      </c>
      <c r="P6221" s="74">
        <v>0.8</v>
      </c>
      <c r="Q6221" s="11">
        <f t="shared" si="681"/>
        <v>3280</v>
      </c>
      <c r="R6221" s="12">
        <f t="shared" si="679"/>
        <v>7.3003400000000003</v>
      </c>
      <c r="S6221" s="14">
        <f t="shared" si="682"/>
        <v>0.1096</v>
      </c>
      <c r="T6221" s="13">
        <f t="shared" si="683"/>
        <v>449.36</v>
      </c>
      <c r="U6221" s="14" t="s">
        <v>349</v>
      </c>
      <c r="V6221" t="s">
        <v>36</v>
      </c>
      <c r="W6221" s="58">
        <v>7.0867000000000004</v>
      </c>
      <c r="X6221" s="79">
        <f t="shared" si="685"/>
        <v>462.83883895183936</v>
      </c>
    </row>
    <row r="6222" spans="1:24" x14ac:dyDescent="0.2">
      <c r="A6222" s="37" t="str">
        <f t="shared" si="684"/>
        <v>2025-11</v>
      </c>
      <c r="B6222" t="s">
        <v>10779</v>
      </c>
      <c r="C6222" s="23">
        <v>45974</v>
      </c>
      <c r="D6222" s="23">
        <v>45961</v>
      </c>
      <c r="E6222" t="s">
        <v>121</v>
      </c>
      <c r="F6222" t="s">
        <v>122</v>
      </c>
      <c r="G6222" s="22"/>
      <c r="H6222" s="18"/>
      <c r="I6222" t="s">
        <v>1546</v>
      </c>
      <c r="J6222" t="s">
        <v>1547</v>
      </c>
      <c r="K6222" s="10" t="str">
        <f t="shared" si="680"/>
        <v>ANYD</v>
      </c>
      <c r="L6222" t="s">
        <v>10</v>
      </c>
      <c r="M6222" s="48">
        <v>2050</v>
      </c>
      <c r="N6222" t="s">
        <v>1472</v>
      </c>
      <c r="O6222" t="s">
        <v>11</v>
      </c>
      <c r="P6222" s="74">
        <v>0.8</v>
      </c>
      <c r="Q6222" s="11">
        <f t="shared" si="681"/>
        <v>1640</v>
      </c>
      <c r="R6222" s="12">
        <f t="shared" si="679"/>
        <v>7.3003400000000003</v>
      </c>
      <c r="S6222" s="14">
        <f t="shared" si="682"/>
        <v>0.1096</v>
      </c>
      <c r="T6222" s="13">
        <f t="shared" si="683"/>
        <v>224.68</v>
      </c>
      <c r="U6222" s="14" t="s">
        <v>349</v>
      </c>
      <c r="V6222" t="s">
        <v>36</v>
      </c>
      <c r="W6222" s="58">
        <v>7.0867000000000004</v>
      </c>
      <c r="X6222" s="79">
        <f t="shared" si="685"/>
        <v>231.41941947591968</v>
      </c>
    </row>
    <row r="6223" spans="1:24" x14ac:dyDescent="0.2">
      <c r="A6223" s="37" t="str">
        <f t="shared" si="684"/>
        <v>2025-11</v>
      </c>
      <c r="B6223" t="s">
        <v>10780</v>
      </c>
      <c r="C6223" s="23">
        <v>45974</v>
      </c>
      <c r="D6223" s="23">
        <v>45961</v>
      </c>
      <c r="E6223" t="s">
        <v>121</v>
      </c>
      <c r="F6223" t="s">
        <v>122</v>
      </c>
      <c r="G6223" s="22"/>
      <c r="H6223" s="18"/>
      <c r="I6223" t="s">
        <v>1548</v>
      </c>
      <c r="J6223" t="s">
        <v>1531</v>
      </c>
      <c r="K6223" s="10" t="str">
        <f t="shared" si="680"/>
        <v>ANYD</v>
      </c>
      <c r="L6223" t="s">
        <v>10</v>
      </c>
      <c r="M6223" s="48">
        <v>2000</v>
      </c>
      <c r="N6223" t="s">
        <v>1472</v>
      </c>
      <c r="O6223" t="s">
        <v>11</v>
      </c>
      <c r="P6223" s="74">
        <v>0.8</v>
      </c>
      <c r="Q6223" s="11">
        <f t="shared" si="681"/>
        <v>1600</v>
      </c>
      <c r="R6223" s="12">
        <f t="shared" si="679"/>
        <v>7.3003400000000003</v>
      </c>
      <c r="S6223" s="14">
        <f t="shared" si="682"/>
        <v>0.1096</v>
      </c>
      <c r="T6223" s="13">
        <f t="shared" si="683"/>
        <v>219.2</v>
      </c>
      <c r="U6223" s="14" t="s">
        <v>349</v>
      </c>
      <c r="V6223" t="s">
        <v>36</v>
      </c>
      <c r="W6223" s="58">
        <v>7.0867000000000004</v>
      </c>
      <c r="X6223" s="79">
        <f t="shared" si="685"/>
        <v>225.77504339114117</v>
      </c>
    </row>
    <row r="6224" spans="1:24" x14ac:dyDescent="0.2">
      <c r="A6224" s="37" t="str">
        <f t="shared" si="684"/>
        <v>2025-11</v>
      </c>
      <c r="B6224" t="s">
        <v>10781</v>
      </c>
      <c r="C6224" s="23">
        <v>45974</v>
      </c>
      <c r="D6224" s="23">
        <v>45967</v>
      </c>
      <c r="E6224" t="s">
        <v>121</v>
      </c>
      <c r="F6224" t="s">
        <v>122</v>
      </c>
      <c r="G6224" s="22"/>
      <c r="H6224" s="18"/>
      <c r="I6224" t="s">
        <v>1306</v>
      </c>
      <c r="J6224" t="s">
        <v>1307</v>
      </c>
      <c r="K6224" s="10" t="str">
        <f t="shared" si="680"/>
        <v>ANYD</v>
      </c>
      <c r="L6224" t="s">
        <v>10</v>
      </c>
      <c r="M6224" s="48">
        <v>3050</v>
      </c>
      <c r="N6224" t="s">
        <v>1472</v>
      </c>
      <c r="O6224" t="s">
        <v>11</v>
      </c>
      <c r="P6224" s="74">
        <v>0.8</v>
      </c>
      <c r="Q6224" s="11">
        <f t="shared" si="681"/>
        <v>2440</v>
      </c>
      <c r="R6224" s="12">
        <f t="shared" si="679"/>
        <v>7.3003400000000003</v>
      </c>
      <c r="S6224" s="14">
        <f t="shared" si="682"/>
        <v>0.1096</v>
      </c>
      <c r="T6224" s="13">
        <f t="shared" si="683"/>
        <v>334.28</v>
      </c>
      <c r="U6224" s="14" t="s">
        <v>349</v>
      </c>
      <c r="V6224" t="s">
        <v>36</v>
      </c>
      <c r="W6224" s="58">
        <v>7.0867000000000004</v>
      </c>
      <c r="X6224" s="79">
        <f t="shared" si="685"/>
        <v>344.30694117149028</v>
      </c>
    </row>
    <row r="6225" spans="1:24" x14ac:dyDescent="0.2">
      <c r="A6225" s="37" t="str">
        <f t="shared" si="684"/>
        <v>2025-11</v>
      </c>
      <c r="B6225" t="s">
        <v>10782</v>
      </c>
      <c r="C6225" s="23">
        <v>45974</v>
      </c>
      <c r="D6225" s="23">
        <v>45967</v>
      </c>
      <c r="E6225" t="s">
        <v>121</v>
      </c>
      <c r="F6225" t="s">
        <v>122</v>
      </c>
      <c r="G6225" s="22"/>
      <c r="H6225" s="18"/>
      <c r="I6225" t="s">
        <v>1548</v>
      </c>
      <c r="J6225" t="s">
        <v>1531</v>
      </c>
      <c r="K6225" s="10" t="str">
        <f t="shared" si="680"/>
        <v>ANYD</v>
      </c>
      <c r="L6225" t="s">
        <v>10</v>
      </c>
      <c r="M6225" s="48">
        <v>1950</v>
      </c>
      <c r="N6225" t="s">
        <v>1472</v>
      </c>
      <c r="O6225" t="s">
        <v>11</v>
      </c>
      <c r="P6225" s="74">
        <v>0.8</v>
      </c>
      <c r="Q6225" s="11">
        <f t="shared" si="681"/>
        <v>1560</v>
      </c>
      <c r="R6225" s="12">
        <f t="shared" si="679"/>
        <v>7.3003400000000003</v>
      </c>
      <c r="S6225" s="14">
        <f t="shared" si="682"/>
        <v>0.1096</v>
      </c>
      <c r="T6225" s="13">
        <f t="shared" si="683"/>
        <v>213.72</v>
      </c>
      <c r="U6225" s="14" t="s">
        <v>349</v>
      </c>
      <c r="V6225" t="s">
        <v>36</v>
      </c>
      <c r="W6225" s="58">
        <v>7.0867000000000004</v>
      </c>
      <c r="X6225" s="79">
        <f t="shared" si="685"/>
        <v>220.13066730636262</v>
      </c>
    </row>
    <row r="6226" spans="1:24" x14ac:dyDescent="0.2">
      <c r="A6226" s="37" t="str">
        <f t="shared" si="684"/>
        <v>2025-11</v>
      </c>
      <c r="B6226" t="s">
        <v>10783</v>
      </c>
      <c r="C6226" s="23">
        <v>45978</v>
      </c>
      <c r="D6226" s="23">
        <v>45965</v>
      </c>
      <c r="E6226" t="s">
        <v>28</v>
      </c>
      <c r="F6226" t="s">
        <v>29</v>
      </c>
      <c r="G6226" s="22"/>
      <c r="H6226" s="18"/>
      <c r="I6226" t="s">
        <v>1637</v>
      </c>
      <c r="J6226" t="s">
        <v>1638</v>
      </c>
      <c r="K6226" s="10" t="str">
        <f t="shared" si="680"/>
        <v>FG--</v>
      </c>
      <c r="L6226" t="s">
        <v>10</v>
      </c>
      <c r="M6226" s="48">
        <v>1000</v>
      </c>
      <c r="N6226" t="s">
        <v>1472</v>
      </c>
      <c r="O6226" t="s">
        <v>11</v>
      </c>
      <c r="P6226" s="74">
        <v>0.80449999999999999</v>
      </c>
      <c r="Q6226" s="11">
        <f t="shared" si="681"/>
        <v>804.5</v>
      </c>
      <c r="R6226" s="12">
        <f t="shared" si="679"/>
        <v>7.3003400000000003</v>
      </c>
      <c r="S6226" s="14">
        <f t="shared" si="682"/>
        <v>0.11020000000000001</v>
      </c>
      <c r="T6226" s="13">
        <f t="shared" si="683"/>
        <v>110.2</v>
      </c>
      <c r="U6226" s="14" t="s">
        <v>349</v>
      </c>
      <c r="V6226" t="s">
        <v>64</v>
      </c>
      <c r="W6226" s="58">
        <v>7.0867000000000004</v>
      </c>
      <c r="X6226" s="79">
        <f t="shared" si="685"/>
        <v>113.52251400510815</v>
      </c>
    </row>
    <row r="6227" spans="1:24" x14ac:dyDescent="0.2">
      <c r="A6227" s="37" t="str">
        <f t="shared" si="684"/>
        <v>2025-11</v>
      </c>
      <c r="B6227" t="s">
        <v>10784</v>
      </c>
      <c r="C6227" s="23">
        <v>45975</v>
      </c>
      <c r="D6227" s="23">
        <v>45945</v>
      </c>
      <c r="E6227" t="s">
        <v>746</v>
      </c>
      <c r="F6227" t="s">
        <v>747</v>
      </c>
      <c r="G6227" s="22"/>
      <c r="H6227" s="18"/>
      <c r="I6227" t="s">
        <v>3583</v>
      </c>
      <c r="J6227" t="s">
        <v>3584</v>
      </c>
      <c r="K6227" s="10" t="str">
        <f t="shared" si="680"/>
        <v>SSM-</v>
      </c>
      <c r="L6227" t="s">
        <v>10</v>
      </c>
      <c r="M6227" s="48">
        <v>800</v>
      </c>
      <c r="N6227" t="s">
        <v>1472</v>
      </c>
      <c r="O6227" t="s">
        <v>11</v>
      </c>
      <c r="P6227" s="74">
        <v>0.83189999999999997</v>
      </c>
      <c r="Q6227" s="11">
        <f t="shared" si="681"/>
        <v>665.52</v>
      </c>
      <c r="R6227" s="12">
        <f t="shared" si="679"/>
        <v>7.3003400000000003</v>
      </c>
      <c r="S6227" s="14">
        <f t="shared" si="682"/>
        <v>0.114</v>
      </c>
      <c r="T6227" s="13">
        <f t="shared" si="683"/>
        <v>91.2</v>
      </c>
      <c r="U6227" s="14" t="s">
        <v>349</v>
      </c>
      <c r="V6227" t="s">
        <v>33</v>
      </c>
      <c r="W6227" s="58">
        <v>7.0867000000000004</v>
      </c>
      <c r="X6227" s="79">
        <f t="shared" si="685"/>
        <v>93.911129298545148</v>
      </c>
    </row>
    <row r="6228" spans="1:24" x14ac:dyDescent="0.2">
      <c r="A6228" s="37" t="str">
        <f t="shared" si="684"/>
        <v>2025-11</v>
      </c>
      <c r="B6228" t="s">
        <v>10785</v>
      </c>
      <c r="C6228" s="23">
        <v>45978</v>
      </c>
      <c r="D6228" s="23">
        <v>45957</v>
      </c>
      <c r="E6228" t="s">
        <v>28</v>
      </c>
      <c r="F6228" t="s">
        <v>29</v>
      </c>
      <c r="G6228" s="22"/>
      <c r="H6228" s="18"/>
      <c r="I6228" t="s">
        <v>10582</v>
      </c>
      <c r="J6228" t="s">
        <v>10583</v>
      </c>
      <c r="K6228" s="10" t="str">
        <f t="shared" si="680"/>
        <v>FG--</v>
      </c>
      <c r="L6228" t="s">
        <v>10</v>
      </c>
      <c r="M6228" s="48">
        <v>2050</v>
      </c>
      <c r="N6228" t="s">
        <v>1472</v>
      </c>
      <c r="O6228" t="s">
        <v>11</v>
      </c>
      <c r="P6228" s="74">
        <v>0.85499999999999998</v>
      </c>
      <c r="Q6228" s="11">
        <f t="shared" si="681"/>
        <v>1752.75</v>
      </c>
      <c r="R6228" s="12">
        <f t="shared" si="679"/>
        <v>7.3003400000000003</v>
      </c>
      <c r="S6228" s="14">
        <f t="shared" si="682"/>
        <v>0.1171</v>
      </c>
      <c r="T6228" s="13">
        <f t="shared" si="683"/>
        <v>240.06</v>
      </c>
      <c r="U6228" s="14" t="s">
        <v>349</v>
      </c>
      <c r="V6228" t="s">
        <v>64</v>
      </c>
      <c r="W6228" s="58">
        <v>7.0867000000000004</v>
      </c>
      <c r="X6228" s="79">
        <f t="shared" si="685"/>
        <v>247.32950456488916</v>
      </c>
    </row>
    <row r="6229" spans="1:24" x14ac:dyDescent="0.2">
      <c r="A6229" s="37" t="str">
        <f t="shared" si="684"/>
        <v>2025-11</v>
      </c>
      <c r="B6229" t="s">
        <v>10786</v>
      </c>
      <c r="C6229" s="23">
        <v>45978</v>
      </c>
      <c r="D6229" s="23">
        <v>45957</v>
      </c>
      <c r="E6229" t="s">
        <v>28</v>
      </c>
      <c r="F6229" t="s">
        <v>29</v>
      </c>
      <c r="G6229" s="22"/>
      <c r="H6229" s="18"/>
      <c r="I6229" t="s">
        <v>10584</v>
      </c>
      <c r="J6229" t="s">
        <v>10585</v>
      </c>
      <c r="K6229" s="10" t="str">
        <f t="shared" si="680"/>
        <v>FG--</v>
      </c>
      <c r="L6229" t="s">
        <v>10</v>
      </c>
      <c r="M6229" s="48">
        <v>2050</v>
      </c>
      <c r="N6229" t="s">
        <v>1472</v>
      </c>
      <c r="O6229" t="s">
        <v>11</v>
      </c>
      <c r="P6229" s="74">
        <v>0.85499999999999998</v>
      </c>
      <c r="Q6229" s="11">
        <f t="shared" si="681"/>
        <v>1752.75</v>
      </c>
      <c r="R6229" s="12">
        <f t="shared" si="679"/>
        <v>7.3003400000000003</v>
      </c>
      <c r="S6229" s="14">
        <f t="shared" si="682"/>
        <v>0.1171</v>
      </c>
      <c r="T6229" s="13">
        <f t="shared" si="683"/>
        <v>240.06</v>
      </c>
      <c r="U6229" s="14" t="s">
        <v>349</v>
      </c>
      <c r="V6229" t="s">
        <v>64</v>
      </c>
      <c r="W6229" s="58">
        <v>7.0867000000000004</v>
      </c>
      <c r="X6229" s="79">
        <f t="shared" si="685"/>
        <v>247.32950456488916</v>
      </c>
    </row>
    <row r="6230" spans="1:24" x14ac:dyDescent="0.2">
      <c r="A6230" s="37" t="str">
        <f t="shared" si="684"/>
        <v>2025-11</v>
      </c>
      <c r="B6230" t="s">
        <v>10787</v>
      </c>
      <c r="C6230" s="23">
        <v>45979</v>
      </c>
      <c r="D6230" s="23">
        <v>45961</v>
      </c>
      <c r="E6230" t="s">
        <v>252</v>
      </c>
      <c r="F6230" t="s">
        <v>253</v>
      </c>
      <c r="G6230" s="22"/>
      <c r="H6230" s="18"/>
      <c r="I6230" t="s">
        <v>1026</v>
      </c>
      <c r="J6230" t="s">
        <v>1027</v>
      </c>
      <c r="K6230" s="10" t="str">
        <f t="shared" si="680"/>
        <v>ANYD</v>
      </c>
      <c r="L6230" t="s">
        <v>10</v>
      </c>
      <c r="M6230" s="48">
        <v>5050</v>
      </c>
      <c r="N6230" t="s">
        <v>1472</v>
      </c>
      <c r="O6230" t="s">
        <v>11</v>
      </c>
      <c r="P6230" s="74">
        <v>0.873</v>
      </c>
      <c r="Q6230" s="11">
        <f t="shared" si="681"/>
        <v>4408.6499999999996</v>
      </c>
      <c r="R6230" s="12">
        <f t="shared" si="679"/>
        <v>7.3003400000000003</v>
      </c>
      <c r="S6230" s="14">
        <f t="shared" si="682"/>
        <v>0.1196</v>
      </c>
      <c r="T6230" s="13">
        <f t="shared" si="683"/>
        <v>603.98</v>
      </c>
      <c r="U6230" s="14" t="s">
        <v>349</v>
      </c>
      <c r="V6230" t="s">
        <v>36</v>
      </c>
      <c r="W6230" s="58">
        <v>7.0867000000000004</v>
      </c>
      <c r="X6230" s="79">
        <f t="shared" si="685"/>
        <v>622.10196565397155</v>
      </c>
    </row>
    <row r="6231" spans="1:24" x14ac:dyDescent="0.2">
      <c r="A6231" s="37" t="str">
        <f t="shared" si="684"/>
        <v>2025-11</v>
      </c>
      <c r="B6231" t="s">
        <v>10788</v>
      </c>
      <c r="C6231" s="23">
        <v>45965</v>
      </c>
      <c r="D6231" s="23">
        <v>45945</v>
      </c>
      <c r="E6231" t="s">
        <v>709</v>
      </c>
      <c r="F6231" t="s">
        <v>710</v>
      </c>
      <c r="G6231" s="22"/>
      <c r="H6231" s="18"/>
      <c r="I6231" t="s">
        <v>1639</v>
      </c>
      <c r="J6231" t="s">
        <v>1640</v>
      </c>
      <c r="K6231" s="10" t="str">
        <f t="shared" si="680"/>
        <v>KNOB</v>
      </c>
      <c r="L6231" t="s">
        <v>10</v>
      </c>
      <c r="M6231" s="48">
        <v>2100</v>
      </c>
      <c r="N6231" t="s">
        <v>1472</v>
      </c>
      <c r="O6231" t="s">
        <v>11</v>
      </c>
      <c r="P6231" s="74">
        <v>0.87629999999999997</v>
      </c>
      <c r="Q6231" s="11">
        <f t="shared" si="681"/>
        <v>1840.23</v>
      </c>
      <c r="R6231" s="12">
        <f t="shared" si="679"/>
        <v>7.3003400000000003</v>
      </c>
      <c r="S6231" s="14">
        <f t="shared" si="682"/>
        <v>0.12</v>
      </c>
      <c r="T6231" s="13">
        <f t="shared" si="683"/>
        <v>252</v>
      </c>
      <c r="U6231" s="14" t="s">
        <v>349</v>
      </c>
      <c r="V6231" t="s">
        <v>32</v>
      </c>
      <c r="W6231" s="58">
        <v>7.0867000000000004</v>
      </c>
      <c r="X6231" s="79">
        <f t="shared" si="685"/>
        <v>259.67375506229979</v>
      </c>
    </row>
    <row r="6232" spans="1:24" x14ac:dyDescent="0.2">
      <c r="A6232" s="37" t="str">
        <f t="shared" si="684"/>
        <v>2025-11</v>
      </c>
      <c r="B6232" t="s">
        <v>10789</v>
      </c>
      <c r="C6232" s="23">
        <v>45965</v>
      </c>
      <c r="D6232" s="23">
        <v>45944</v>
      </c>
      <c r="E6232" t="s">
        <v>252</v>
      </c>
      <c r="F6232" t="s">
        <v>253</v>
      </c>
      <c r="G6232" s="22"/>
      <c r="H6232" s="18"/>
      <c r="I6232" t="s">
        <v>3066</v>
      </c>
      <c r="J6232" t="s">
        <v>3283</v>
      </c>
      <c r="K6232" s="10" t="str">
        <f t="shared" si="680"/>
        <v>ANYD</v>
      </c>
      <c r="L6232" t="s">
        <v>10</v>
      </c>
      <c r="M6232" s="48">
        <v>3100</v>
      </c>
      <c r="N6232" t="s">
        <v>1472</v>
      </c>
      <c r="O6232" t="s">
        <v>11</v>
      </c>
      <c r="P6232" s="74">
        <v>0.88200000000000001</v>
      </c>
      <c r="Q6232" s="11">
        <f t="shared" si="681"/>
        <v>2734.2</v>
      </c>
      <c r="R6232" s="12">
        <f t="shared" si="679"/>
        <v>7.3003400000000003</v>
      </c>
      <c r="S6232" s="14">
        <f t="shared" si="682"/>
        <v>0.1208</v>
      </c>
      <c r="T6232" s="13">
        <f t="shared" si="683"/>
        <v>374.48</v>
      </c>
      <c r="U6232" s="14" t="s">
        <v>349</v>
      </c>
      <c r="V6232" t="s">
        <v>36</v>
      </c>
      <c r="W6232" s="58">
        <v>7.0867000000000004</v>
      </c>
      <c r="X6232" s="79">
        <f t="shared" si="685"/>
        <v>385.82132727503631</v>
      </c>
    </row>
    <row r="6233" spans="1:24" x14ac:dyDescent="0.2">
      <c r="A6233" s="37" t="str">
        <f t="shared" si="684"/>
        <v>2025-11</v>
      </c>
      <c r="B6233" t="s">
        <v>10790</v>
      </c>
      <c r="C6233" s="23">
        <v>45979</v>
      </c>
      <c r="D6233" s="23">
        <v>45965</v>
      </c>
      <c r="E6233" t="s">
        <v>252</v>
      </c>
      <c r="F6233" t="s">
        <v>253</v>
      </c>
      <c r="G6233" s="22"/>
      <c r="H6233" s="18"/>
      <c r="I6233" t="s">
        <v>3066</v>
      </c>
      <c r="J6233" t="s">
        <v>3283</v>
      </c>
      <c r="K6233" s="10" t="str">
        <f t="shared" si="680"/>
        <v>ANYD</v>
      </c>
      <c r="L6233" t="s">
        <v>10</v>
      </c>
      <c r="M6233" s="48">
        <v>3050</v>
      </c>
      <c r="N6233" t="s">
        <v>1472</v>
      </c>
      <c r="O6233" t="s">
        <v>11</v>
      </c>
      <c r="P6233" s="74">
        <v>0.88200000000000001</v>
      </c>
      <c r="Q6233" s="11">
        <f t="shared" si="681"/>
        <v>2690.1</v>
      </c>
      <c r="R6233" s="12">
        <f t="shared" si="679"/>
        <v>7.3003400000000003</v>
      </c>
      <c r="S6233" s="14">
        <f t="shared" si="682"/>
        <v>0.1208</v>
      </c>
      <c r="T6233" s="13">
        <f t="shared" si="683"/>
        <v>368.44</v>
      </c>
      <c r="U6233" s="14" t="s">
        <v>349</v>
      </c>
      <c r="V6233" t="s">
        <v>36</v>
      </c>
      <c r="W6233" s="58">
        <v>7.0867000000000004</v>
      </c>
      <c r="X6233" s="79">
        <f t="shared" si="685"/>
        <v>379.59840264156799</v>
      </c>
    </row>
    <row r="6234" spans="1:24" x14ac:dyDescent="0.2">
      <c r="A6234" s="37" t="str">
        <f t="shared" si="684"/>
        <v>2025-11</v>
      </c>
      <c r="B6234" t="s">
        <v>10791</v>
      </c>
      <c r="C6234" s="23">
        <v>45965</v>
      </c>
      <c r="D6234" s="23">
        <v>45939</v>
      </c>
      <c r="E6234" t="s">
        <v>252</v>
      </c>
      <c r="F6234" t="s">
        <v>253</v>
      </c>
      <c r="G6234" s="22"/>
      <c r="H6234" s="18"/>
      <c r="I6234" t="s">
        <v>688</v>
      </c>
      <c r="J6234" t="s">
        <v>689</v>
      </c>
      <c r="K6234" s="10" t="str">
        <f t="shared" si="680"/>
        <v>ANYD</v>
      </c>
      <c r="L6234" t="s">
        <v>10</v>
      </c>
      <c r="M6234" s="48">
        <v>1000</v>
      </c>
      <c r="N6234" t="s">
        <v>1472</v>
      </c>
      <c r="O6234" t="s">
        <v>11</v>
      </c>
      <c r="P6234" s="74">
        <v>0.9</v>
      </c>
      <c r="Q6234" s="11">
        <f t="shared" si="681"/>
        <v>900</v>
      </c>
      <c r="R6234" s="12">
        <f t="shared" si="679"/>
        <v>7.3003400000000003</v>
      </c>
      <c r="S6234" s="14">
        <f t="shared" si="682"/>
        <v>0.12330000000000001</v>
      </c>
      <c r="T6234" s="13">
        <f t="shared" si="683"/>
        <v>123.3</v>
      </c>
      <c r="U6234" s="14" t="s">
        <v>349</v>
      </c>
      <c r="V6234" t="s">
        <v>36</v>
      </c>
      <c r="W6234" s="58">
        <v>7.0867000000000004</v>
      </c>
      <c r="X6234" s="79">
        <f t="shared" si="685"/>
        <v>126.9984619075169</v>
      </c>
    </row>
    <row r="6235" spans="1:24" x14ac:dyDescent="0.2">
      <c r="A6235" s="37" t="str">
        <f t="shared" si="684"/>
        <v>2025-11</v>
      </c>
      <c r="B6235" t="s">
        <v>10792</v>
      </c>
      <c r="C6235" s="23">
        <v>45979</v>
      </c>
      <c r="D6235" s="23">
        <v>45957</v>
      </c>
      <c r="E6235" t="s">
        <v>252</v>
      </c>
      <c r="F6235" t="s">
        <v>253</v>
      </c>
      <c r="G6235" s="22"/>
      <c r="H6235" s="18"/>
      <c r="I6235" t="s">
        <v>3066</v>
      </c>
      <c r="J6235" t="s">
        <v>3283</v>
      </c>
      <c r="K6235" s="10" t="str">
        <f t="shared" si="680"/>
        <v>ANYD</v>
      </c>
      <c r="L6235" t="s">
        <v>10</v>
      </c>
      <c r="M6235" s="48">
        <v>1000</v>
      </c>
      <c r="N6235" t="s">
        <v>1472</v>
      </c>
      <c r="O6235" t="s">
        <v>11</v>
      </c>
      <c r="P6235" s="74">
        <v>0.9</v>
      </c>
      <c r="Q6235" s="11">
        <f t="shared" si="681"/>
        <v>900</v>
      </c>
      <c r="R6235" s="12">
        <f t="shared" si="679"/>
        <v>7.3003400000000003</v>
      </c>
      <c r="S6235" s="14">
        <f t="shared" si="682"/>
        <v>0.12330000000000001</v>
      </c>
      <c r="T6235" s="13">
        <f t="shared" si="683"/>
        <v>123.3</v>
      </c>
      <c r="U6235" s="14" t="s">
        <v>349</v>
      </c>
      <c r="V6235" t="s">
        <v>36</v>
      </c>
      <c r="W6235" s="58">
        <v>7.0867000000000004</v>
      </c>
      <c r="X6235" s="79">
        <f t="shared" si="685"/>
        <v>126.9984619075169</v>
      </c>
    </row>
    <row r="6236" spans="1:24" x14ac:dyDescent="0.2">
      <c r="A6236" s="37" t="str">
        <f t="shared" si="684"/>
        <v>2025-11</v>
      </c>
      <c r="B6236" t="s">
        <v>10793</v>
      </c>
      <c r="C6236" s="23">
        <v>45979</v>
      </c>
      <c r="D6236" s="23">
        <v>45959</v>
      </c>
      <c r="E6236" t="s">
        <v>252</v>
      </c>
      <c r="F6236" t="s">
        <v>253</v>
      </c>
      <c r="G6236" s="22"/>
      <c r="H6236" s="18"/>
      <c r="I6236" t="s">
        <v>3066</v>
      </c>
      <c r="J6236" t="s">
        <v>3283</v>
      </c>
      <c r="K6236" s="10" t="str">
        <f t="shared" si="680"/>
        <v>ANYD</v>
      </c>
      <c r="L6236" t="s">
        <v>10</v>
      </c>
      <c r="M6236" s="48">
        <v>1050</v>
      </c>
      <c r="N6236" t="s">
        <v>1472</v>
      </c>
      <c r="O6236" t="s">
        <v>11</v>
      </c>
      <c r="P6236" s="74">
        <v>0.9</v>
      </c>
      <c r="Q6236" s="11">
        <f t="shared" si="681"/>
        <v>945</v>
      </c>
      <c r="R6236" s="12">
        <f t="shared" si="679"/>
        <v>7.3003400000000003</v>
      </c>
      <c r="S6236" s="14">
        <f t="shared" si="682"/>
        <v>0.12330000000000001</v>
      </c>
      <c r="T6236" s="13">
        <f t="shared" si="683"/>
        <v>129.47</v>
      </c>
      <c r="U6236" s="14" t="s">
        <v>349</v>
      </c>
      <c r="V6236" t="s">
        <v>36</v>
      </c>
      <c r="W6236" s="58">
        <v>7.0867000000000004</v>
      </c>
      <c r="X6236" s="79">
        <f t="shared" si="685"/>
        <v>133.34838500289274</v>
      </c>
    </row>
    <row r="6237" spans="1:24" x14ac:dyDescent="0.2">
      <c r="A6237" s="37" t="str">
        <f t="shared" si="684"/>
        <v>2025-11</v>
      </c>
      <c r="B6237" t="s">
        <v>10794</v>
      </c>
      <c r="C6237" s="23">
        <v>45975</v>
      </c>
      <c r="D6237" s="23">
        <v>45945</v>
      </c>
      <c r="E6237" t="s">
        <v>746</v>
      </c>
      <c r="F6237" t="s">
        <v>747</v>
      </c>
      <c r="G6237" s="22"/>
      <c r="H6237" s="18"/>
      <c r="I6237" t="s">
        <v>753</v>
      </c>
      <c r="J6237" t="s">
        <v>754</v>
      </c>
      <c r="K6237" s="10" t="str">
        <f t="shared" si="680"/>
        <v>SSM-</v>
      </c>
      <c r="L6237" t="s">
        <v>10</v>
      </c>
      <c r="M6237" s="48">
        <v>750</v>
      </c>
      <c r="N6237" t="s">
        <v>1472</v>
      </c>
      <c r="O6237" t="s">
        <v>11</v>
      </c>
      <c r="P6237" s="74">
        <v>0.94689999999999996</v>
      </c>
      <c r="Q6237" s="11">
        <f t="shared" si="681"/>
        <v>710.18</v>
      </c>
      <c r="R6237" s="12">
        <f t="shared" si="679"/>
        <v>7.3003400000000003</v>
      </c>
      <c r="S6237" s="14">
        <f t="shared" si="682"/>
        <v>0.12970000000000001</v>
      </c>
      <c r="T6237" s="13">
        <f t="shared" si="683"/>
        <v>97.28</v>
      </c>
      <c r="U6237" s="14" t="s">
        <v>349</v>
      </c>
      <c r="V6237" t="s">
        <v>33</v>
      </c>
      <c r="W6237" s="58">
        <v>7.0867000000000004</v>
      </c>
      <c r="X6237" s="79">
        <f t="shared" si="685"/>
        <v>100.21236965018979</v>
      </c>
    </row>
    <row r="6238" spans="1:24" x14ac:dyDescent="0.2">
      <c r="A6238" s="37" t="str">
        <f t="shared" si="684"/>
        <v>2025-11</v>
      </c>
      <c r="B6238" t="s">
        <v>10795</v>
      </c>
      <c r="C6238" s="23">
        <v>45971</v>
      </c>
      <c r="D6238" s="23">
        <v>45945</v>
      </c>
      <c r="E6238" t="s">
        <v>372</v>
      </c>
      <c r="F6238" t="s">
        <v>373</v>
      </c>
      <c r="G6238" s="22"/>
      <c r="H6238" s="18"/>
      <c r="I6238" t="s">
        <v>1040</v>
      </c>
      <c r="J6238" t="s">
        <v>1041</v>
      </c>
      <c r="K6238" s="10" t="str">
        <f t="shared" si="680"/>
        <v>FG--</v>
      </c>
      <c r="L6238" t="s">
        <v>98</v>
      </c>
      <c r="M6238" s="48">
        <v>2050</v>
      </c>
      <c r="N6238" t="s">
        <v>1472</v>
      </c>
      <c r="O6238" t="s">
        <v>11</v>
      </c>
      <c r="P6238" s="74">
        <v>0.97450000000000003</v>
      </c>
      <c r="Q6238" s="11">
        <f t="shared" si="681"/>
        <v>1997.73</v>
      </c>
      <c r="R6238" s="12">
        <f t="shared" si="679"/>
        <v>7.3003400000000003</v>
      </c>
      <c r="S6238" s="14">
        <f t="shared" si="682"/>
        <v>0.13350000000000001</v>
      </c>
      <c r="T6238" s="13">
        <f t="shared" si="683"/>
        <v>273.68</v>
      </c>
      <c r="U6238" s="14" t="s">
        <v>349</v>
      </c>
      <c r="V6238" t="s">
        <v>64</v>
      </c>
      <c r="W6238" s="58">
        <v>7.0867000000000004</v>
      </c>
      <c r="X6238" s="79">
        <f t="shared" si="685"/>
        <v>281.89778034910466</v>
      </c>
    </row>
    <row r="6239" spans="1:24" x14ac:dyDescent="0.2">
      <c r="A6239" s="37" t="str">
        <f t="shared" si="684"/>
        <v>2025-11</v>
      </c>
      <c r="B6239" t="s">
        <v>10796</v>
      </c>
      <c r="C6239" s="23">
        <v>45971</v>
      </c>
      <c r="D6239" s="23">
        <v>45945</v>
      </c>
      <c r="E6239" t="s">
        <v>372</v>
      </c>
      <c r="F6239" t="s">
        <v>373</v>
      </c>
      <c r="G6239" s="22"/>
      <c r="H6239" s="18"/>
      <c r="I6239" t="s">
        <v>1037</v>
      </c>
      <c r="J6239" t="s">
        <v>1038</v>
      </c>
      <c r="K6239" s="10" t="str">
        <f t="shared" si="680"/>
        <v>FG--</v>
      </c>
      <c r="L6239" t="s">
        <v>98</v>
      </c>
      <c r="M6239" s="48">
        <v>2050</v>
      </c>
      <c r="N6239" t="s">
        <v>1472</v>
      </c>
      <c r="O6239" t="s">
        <v>11</v>
      </c>
      <c r="P6239" s="74">
        <v>0.97450000000000003</v>
      </c>
      <c r="Q6239" s="11">
        <f t="shared" si="681"/>
        <v>1997.73</v>
      </c>
      <c r="R6239" s="12">
        <f t="shared" si="679"/>
        <v>7.3003400000000003</v>
      </c>
      <c r="S6239" s="14">
        <f t="shared" si="682"/>
        <v>0.13350000000000001</v>
      </c>
      <c r="T6239" s="13">
        <f t="shared" si="683"/>
        <v>273.68</v>
      </c>
      <c r="U6239" s="14" t="s">
        <v>349</v>
      </c>
      <c r="V6239" t="s">
        <v>64</v>
      </c>
      <c r="W6239" s="58">
        <v>7.0867000000000004</v>
      </c>
      <c r="X6239" s="79">
        <f t="shared" si="685"/>
        <v>281.89778034910466</v>
      </c>
    </row>
    <row r="6240" spans="1:24" x14ac:dyDescent="0.2">
      <c r="A6240" s="37" t="str">
        <f t="shared" si="684"/>
        <v>2025-11</v>
      </c>
      <c r="B6240" t="s">
        <v>10797</v>
      </c>
      <c r="C6240" s="23">
        <v>45985</v>
      </c>
      <c r="D6240" s="23">
        <v>45967</v>
      </c>
      <c r="E6240" t="s">
        <v>295</v>
      </c>
      <c r="F6240" t="s">
        <v>296</v>
      </c>
      <c r="G6240" s="22"/>
      <c r="H6240" s="18"/>
      <c r="I6240" t="s">
        <v>3115</v>
      </c>
      <c r="J6240" t="s">
        <v>307</v>
      </c>
      <c r="K6240" s="10" t="str">
        <f t="shared" si="680"/>
        <v>LHDL</v>
      </c>
      <c r="L6240" t="s">
        <v>10</v>
      </c>
      <c r="M6240" s="48">
        <v>500</v>
      </c>
      <c r="N6240" t="s">
        <v>1472</v>
      </c>
      <c r="O6240" t="s">
        <v>11</v>
      </c>
      <c r="P6240" s="74">
        <v>0.98939999999999995</v>
      </c>
      <c r="Q6240" s="11">
        <f t="shared" si="681"/>
        <v>494.7</v>
      </c>
      <c r="R6240" s="12">
        <f t="shared" si="679"/>
        <v>7.3003400000000003</v>
      </c>
      <c r="S6240" s="14">
        <f t="shared" si="682"/>
        <v>0.13550000000000001</v>
      </c>
      <c r="T6240" s="13">
        <f t="shared" si="683"/>
        <v>67.75</v>
      </c>
      <c r="U6240" s="14" t="s">
        <v>349</v>
      </c>
      <c r="V6240" t="s">
        <v>125</v>
      </c>
      <c r="W6240" s="58">
        <v>7.0867000000000004</v>
      </c>
      <c r="X6240" s="79">
        <f t="shared" si="685"/>
        <v>69.80682122849845</v>
      </c>
    </row>
    <row r="6241" spans="1:24" x14ac:dyDescent="0.2">
      <c r="A6241" s="37" t="str">
        <f t="shared" si="684"/>
        <v>2025-11</v>
      </c>
      <c r="B6241" t="s">
        <v>10798</v>
      </c>
      <c r="C6241" s="23">
        <v>45985</v>
      </c>
      <c r="D6241" s="23">
        <v>45967</v>
      </c>
      <c r="E6241" t="s">
        <v>295</v>
      </c>
      <c r="F6241" t="s">
        <v>296</v>
      </c>
      <c r="G6241" s="22"/>
      <c r="H6241" s="18"/>
      <c r="I6241" t="s">
        <v>3116</v>
      </c>
      <c r="J6241" t="s">
        <v>303</v>
      </c>
      <c r="K6241" s="10" t="str">
        <f t="shared" si="680"/>
        <v>LHDL</v>
      </c>
      <c r="L6241" t="s">
        <v>10</v>
      </c>
      <c r="M6241" s="48">
        <v>500</v>
      </c>
      <c r="N6241" t="s">
        <v>1472</v>
      </c>
      <c r="O6241" t="s">
        <v>11</v>
      </c>
      <c r="P6241" s="74">
        <v>1.0419</v>
      </c>
      <c r="Q6241" s="11">
        <f t="shared" si="681"/>
        <v>520.95000000000005</v>
      </c>
      <c r="R6241" s="12">
        <f t="shared" si="679"/>
        <v>7.3003400000000003</v>
      </c>
      <c r="S6241" s="14">
        <f t="shared" si="682"/>
        <v>0.14269999999999999</v>
      </c>
      <c r="T6241" s="13">
        <f t="shared" si="683"/>
        <v>71.349999999999994</v>
      </c>
      <c r="U6241" s="14" t="s">
        <v>349</v>
      </c>
      <c r="V6241" t="s">
        <v>125</v>
      </c>
      <c r="W6241" s="58">
        <v>7.0867000000000004</v>
      </c>
      <c r="X6241" s="79">
        <f t="shared" si="685"/>
        <v>73.510943034134357</v>
      </c>
    </row>
    <row r="6242" spans="1:24" x14ac:dyDescent="0.2">
      <c r="A6242" s="37" t="str">
        <f t="shared" si="684"/>
        <v>2025-11</v>
      </c>
      <c r="B6242" t="s">
        <v>10799</v>
      </c>
      <c r="C6242" s="23">
        <v>45985</v>
      </c>
      <c r="D6242" s="23">
        <v>45967</v>
      </c>
      <c r="E6242" t="s">
        <v>295</v>
      </c>
      <c r="F6242" t="s">
        <v>296</v>
      </c>
      <c r="G6242" s="22"/>
      <c r="H6242" s="18"/>
      <c r="I6242" t="s">
        <v>3117</v>
      </c>
      <c r="J6242" t="s">
        <v>300</v>
      </c>
      <c r="K6242" s="10" t="str">
        <f t="shared" si="680"/>
        <v>LHDL</v>
      </c>
      <c r="L6242" t="s">
        <v>10</v>
      </c>
      <c r="M6242" s="48">
        <v>500</v>
      </c>
      <c r="N6242" t="s">
        <v>1472</v>
      </c>
      <c r="O6242" t="s">
        <v>11</v>
      </c>
      <c r="P6242" s="74">
        <v>1.0419</v>
      </c>
      <c r="Q6242" s="11">
        <f t="shared" si="681"/>
        <v>520.95000000000005</v>
      </c>
      <c r="R6242" s="12">
        <f t="shared" si="679"/>
        <v>7.3003400000000003</v>
      </c>
      <c r="S6242" s="14">
        <f t="shared" si="682"/>
        <v>0.14269999999999999</v>
      </c>
      <c r="T6242" s="13">
        <f t="shared" si="683"/>
        <v>71.349999999999994</v>
      </c>
      <c r="U6242" s="14" t="s">
        <v>349</v>
      </c>
      <c r="V6242" t="s">
        <v>125</v>
      </c>
      <c r="W6242" s="58">
        <v>7.0867000000000004</v>
      </c>
      <c r="X6242" s="79">
        <f t="shared" si="685"/>
        <v>73.510943034134357</v>
      </c>
    </row>
    <row r="6243" spans="1:24" x14ac:dyDescent="0.2">
      <c r="A6243" s="37" t="str">
        <f t="shared" si="684"/>
        <v>2025-11</v>
      </c>
      <c r="B6243" t="s">
        <v>10800</v>
      </c>
      <c r="C6243" s="23">
        <v>45985</v>
      </c>
      <c r="D6243" s="23">
        <v>45967</v>
      </c>
      <c r="E6243" t="s">
        <v>295</v>
      </c>
      <c r="F6243" t="s">
        <v>296</v>
      </c>
      <c r="G6243" s="22"/>
      <c r="H6243" s="18"/>
      <c r="I6243" t="s">
        <v>3118</v>
      </c>
      <c r="J6243" t="s">
        <v>294</v>
      </c>
      <c r="K6243" s="10" t="str">
        <f t="shared" si="680"/>
        <v>LHDL</v>
      </c>
      <c r="L6243" t="s">
        <v>10</v>
      </c>
      <c r="M6243" s="48">
        <v>500</v>
      </c>
      <c r="N6243" t="s">
        <v>1472</v>
      </c>
      <c r="O6243" t="s">
        <v>11</v>
      </c>
      <c r="P6243" s="74">
        <v>1.0419</v>
      </c>
      <c r="Q6243" s="11">
        <f t="shared" si="681"/>
        <v>520.95000000000005</v>
      </c>
      <c r="R6243" s="12">
        <f t="shared" si="679"/>
        <v>7.3003400000000003</v>
      </c>
      <c r="S6243" s="14">
        <f t="shared" si="682"/>
        <v>0.14269999999999999</v>
      </c>
      <c r="T6243" s="13">
        <f t="shared" si="683"/>
        <v>71.349999999999994</v>
      </c>
      <c r="U6243" s="14" t="s">
        <v>349</v>
      </c>
      <c r="V6243" t="s">
        <v>125</v>
      </c>
      <c r="W6243" s="58">
        <v>7.0867000000000004</v>
      </c>
      <c r="X6243" s="79">
        <f t="shared" si="685"/>
        <v>73.510943034134357</v>
      </c>
    </row>
    <row r="6244" spans="1:24" x14ac:dyDescent="0.2">
      <c r="A6244" s="37" t="str">
        <f t="shared" si="684"/>
        <v>2025-11</v>
      </c>
      <c r="B6244" t="s">
        <v>10801</v>
      </c>
      <c r="C6244" s="23">
        <v>45985</v>
      </c>
      <c r="D6244" s="23">
        <v>45967</v>
      </c>
      <c r="E6244" t="s">
        <v>295</v>
      </c>
      <c r="F6244" t="s">
        <v>296</v>
      </c>
      <c r="G6244" s="22"/>
      <c r="H6244" s="18"/>
      <c r="I6244" t="s">
        <v>3119</v>
      </c>
      <c r="J6244" t="s">
        <v>3329</v>
      </c>
      <c r="K6244" s="10" t="str">
        <f t="shared" si="680"/>
        <v>LHDL</v>
      </c>
      <c r="L6244" t="s">
        <v>10</v>
      </c>
      <c r="M6244" s="48">
        <v>510</v>
      </c>
      <c r="N6244" t="s">
        <v>1472</v>
      </c>
      <c r="O6244" t="s">
        <v>11</v>
      </c>
      <c r="P6244" s="74">
        <v>1.0419</v>
      </c>
      <c r="Q6244" s="11">
        <f t="shared" si="681"/>
        <v>531.37</v>
      </c>
      <c r="R6244" s="12">
        <f t="shared" si="679"/>
        <v>7.3003400000000003</v>
      </c>
      <c r="S6244" s="14">
        <f t="shared" si="682"/>
        <v>0.14269999999999999</v>
      </c>
      <c r="T6244" s="13">
        <f t="shared" si="683"/>
        <v>72.78</v>
      </c>
      <c r="U6244" s="14" t="s">
        <v>349</v>
      </c>
      <c r="V6244" t="s">
        <v>125</v>
      </c>
      <c r="W6244" s="58">
        <v>7.0867000000000004</v>
      </c>
      <c r="X6244" s="79">
        <f t="shared" si="685"/>
        <v>74.981161894817049</v>
      </c>
    </row>
    <row r="6245" spans="1:24" x14ac:dyDescent="0.2">
      <c r="A6245" s="37" t="str">
        <f t="shared" si="684"/>
        <v>2025-11</v>
      </c>
      <c r="B6245" t="s">
        <v>10802</v>
      </c>
      <c r="C6245" s="23">
        <v>45975</v>
      </c>
      <c r="D6245" s="23">
        <v>45945</v>
      </c>
      <c r="E6245" t="s">
        <v>746</v>
      </c>
      <c r="F6245" t="s">
        <v>747</v>
      </c>
      <c r="G6245" s="22"/>
      <c r="H6245" s="18"/>
      <c r="I6245" t="s">
        <v>750</v>
      </c>
      <c r="J6245" t="s">
        <v>751</v>
      </c>
      <c r="K6245" s="10" t="str">
        <f t="shared" si="680"/>
        <v>SSM-</v>
      </c>
      <c r="L6245" t="s">
        <v>10</v>
      </c>
      <c r="M6245" s="48">
        <v>300</v>
      </c>
      <c r="N6245" t="s">
        <v>1472</v>
      </c>
      <c r="O6245" t="s">
        <v>11</v>
      </c>
      <c r="P6245" s="74">
        <v>1.0530999999999999</v>
      </c>
      <c r="Q6245" s="11">
        <f t="shared" si="681"/>
        <v>315.93</v>
      </c>
      <c r="R6245" s="12">
        <f t="shared" si="679"/>
        <v>7.3003400000000003</v>
      </c>
      <c r="S6245" s="14">
        <f t="shared" si="682"/>
        <v>0.14430000000000001</v>
      </c>
      <c r="T6245" s="13">
        <f t="shared" si="683"/>
        <v>43.29</v>
      </c>
      <c r="U6245" s="14" t="s">
        <v>349</v>
      </c>
      <c r="V6245" t="s">
        <v>33</v>
      </c>
      <c r="W6245" s="58">
        <v>7.0867000000000004</v>
      </c>
      <c r="X6245" s="79">
        <f t="shared" si="685"/>
        <v>44.580693411602006</v>
      </c>
    </row>
    <row r="6246" spans="1:24" x14ac:dyDescent="0.2">
      <c r="A6246" s="37" t="str">
        <f t="shared" si="684"/>
        <v>2025-11</v>
      </c>
      <c r="B6246" t="s">
        <v>10803</v>
      </c>
      <c r="C6246" s="23">
        <v>45985</v>
      </c>
      <c r="D6246" s="23">
        <v>45975</v>
      </c>
      <c r="E6246" t="s">
        <v>295</v>
      </c>
      <c r="F6246" t="s">
        <v>296</v>
      </c>
      <c r="G6246" s="22"/>
      <c r="H6246" s="18"/>
      <c r="I6246" t="s">
        <v>293</v>
      </c>
      <c r="J6246" t="s">
        <v>294</v>
      </c>
      <c r="K6246" s="10" t="str">
        <f t="shared" si="680"/>
        <v>LHDL</v>
      </c>
      <c r="L6246" t="s">
        <v>10</v>
      </c>
      <c r="M6246" s="48">
        <v>60</v>
      </c>
      <c r="N6246" t="s">
        <v>1472</v>
      </c>
      <c r="O6246" t="s">
        <v>11</v>
      </c>
      <c r="P6246" s="74">
        <v>1.073</v>
      </c>
      <c r="Q6246" s="11">
        <f t="shared" si="681"/>
        <v>64.38</v>
      </c>
      <c r="R6246" s="12">
        <f t="shared" si="679"/>
        <v>7.3003400000000003</v>
      </c>
      <c r="S6246" s="14">
        <f t="shared" si="682"/>
        <v>0.14699999999999999</v>
      </c>
      <c r="T6246" s="13">
        <f t="shared" si="683"/>
        <v>8.82</v>
      </c>
      <c r="U6246" s="14" t="s">
        <v>349</v>
      </c>
      <c r="V6246" t="s">
        <v>125</v>
      </c>
      <c r="W6246" s="58">
        <v>7.0867000000000004</v>
      </c>
      <c r="X6246" s="79">
        <f t="shared" si="685"/>
        <v>9.0846233084510413</v>
      </c>
    </row>
    <row r="6247" spans="1:24" x14ac:dyDescent="0.2">
      <c r="A6247" s="37" t="str">
        <f t="shared" si="684"/>
        <v>2025-11</v>
      </c>
      <c r="B6247" t="s">
        <v>10804</v>
      </c>
      <c r="C6247" s="23">
        <v>45975</v>
      </c>
      <c r="D6247" s="23">
        <v>45973</v>
      </c>
      <c r="E6247" t="s">
        <v>746</v>
      </c>
      <c r="F6247" t="s">
        <v>747</v>
      </c>
      <c r="G6247" s="22"/>
      <c r="H6247" s="18"/>
      <c r="I6247" t="s">
        <v>744</v>
      </c>
      <c r="J6247" t="s">
        <v>745</v>
      </c>
      <c r="K6247" s="10" t="str">
        <f t="shared" si="680"/>
        <v>SSM-</v>
      </c>
      <c r="L6247" t="s">
        <v>10</v>
      </c>
      <c r="M6247" s="48">
        <v>1100</v>
      </c>
      <c r="N6247" t="s">
        <v>1472</v>
      </c>
      <c r="O6247" t="s">
        <v>11</v>
      </c>
      <c r="P6247" s="74">
        <v>1.0972999999999999</v>
      </c>
      <c r="Q6247" s="11">
        <f t="shared" si="681"/>
        <v>1207.03</v>
      </c>
      <c r="R6247" s="12">
        <f t="shared" si="679"/>
        <v>7.3003400000000003</v>
      </c>
      <c r="S6247" s="14">
        <f t="shared" si="682"/>
        <v>0.15029999999999999</v>
      </c>
      <c r="T6247" s="13">
        <f t="shared" si="683"/>
        <v>165.33</v>
      </c>
      <c r="U6247" s="14" t="s">
        <v>349</v>
      </c>
      <c r="V6247" t="s">
        <v>33</v>
      </c>
      <c r="W6247" s="58">
        <v>7.0867000000000004</v>
      </c>
      <c r="X6247" s="79">
        <f t="shared" si="685"/>
        <v>170.32328164025566</v>
      </c>
    </row>
    <row r="6248" spans="1:24" x14ac:dyDescent="0.2">
      <c r="A6248" s="37" t="str">
        <f t="shared" si="684"/>
        <v>2025-11</v>
      </c>
      <c r="B6248" t="s">
        <v>10805</v>
      </c>
      <c r="C6248" s="23">
        <v>45979</v>
      </c>
      <c r="D6248" s="23">
        <v>45967</v>
      </c>
      <c r="E6248" t="s">
        <v>169</v>
      </c>
      <c r="F6248" t="s">
        <v>170</v>
      </c>
      <c r="G6248" s="22"/>
      <c r="H6248" s="18"/>
      <c r="I6248" t="s">
        <v>6713</v>
      </c>
      <c r="J6248" t="s">
        <v>647</v>
      </c>
      <c r="K6248" s="10" t="str">
        <f t="shared" si="680"/>
        <v>PRIM</v>
      </c>
      <c r="L6248" t="s">
        <v>10</v>
      </c>
      <c r="M6248" s="48">
        <v>10100</v>
      </c>
      <c r="N6248" t="s">
        <v>1472</v>
      </c>
      <c r="O6248" t="s">
        <v>11</v>
      </c>
      <c r="P6248" s="74">
        <v>1.1200000000000001</v>
      </c>
      <c r="Q6248" s="11">
        <f t="shared" si="681"/>
        <v>11312</v>
      </c>
      <c r="R6248" s="12">
        <f t="shared" si="679"/>
        <v>7.3003400000000003</v>
      </c>
      <c r="S6248" s="14">
        <f t="shared" si="682"/>
        <v>0.15340000000000001</v>
      </c>
      <c r="T6248" s="13">
        <f t="shared" si="683"/>
        <v>1549.34</v>
      </c>
      <c r="U6248" s="14" t="s">
        <v>349</v>
      </c>
      <c r="V6248" t="s">
        <v>181</v>
      </c>
      <c r="W6248" s="58">
        <v>7.0867000000000004</v>
      </c>
      <c r="X6248" s="79">
        <f t="shared" si="685"/>
        <v>1596.2295567753681</v>
      </c>
    </row>
    <row r="6249" spans="1:24" x14ac:dyDescent="0.2">
      <c r="A6249" s="37" t="str">
        <f t="shared" si="684"/>
        <v>2025-11</v>
      </c>
      <c r="B6249" t="s">
        <v>10806</v>
      </c>
      <c r="C6249" s="23">
        <v>45975</v>
      </c>
      <c r="D6249" s="23">
        <v>45972</v>
      </c>
      <c r="E6249" t="s">
        <v>5</v>
      </c>
      <c r="F6249" t="s">
        <v>6</v>
      </c>
      <c r="G6249" s="22"/>
      <c r="H6249" s="18"/>
      <c r="I6249" t="s">
        <v>496</v>
      </c>
      <c r="J6249" t="s">
        <v>497</v>
      </c>
      <c r="K6249" s="10" t="str">
        <f t="shared" si="680"/>
        <v>SHTS</v>
      </c>
      <c r="L6249" t="s">
        <v>10</v>
      </c>
      <c r="M6249" s="48">
        <v>1010</v>
      </c>
      <c r="N6249" t="s">
        <v>1472</v>
      </c>
      <c r="O6249" t="s">
        <v>11</v>
      </c>
      <c r="P6249" s="74">
        <v>1.1200000000000001</v>
      </c>
      <c r="Q6249" s="11">
        <f t="shared" si="681"/>
        <v>1131.2</v>
      </c>
      <c r="R6249" s="12">
        <f t="shared" si="679"/>
        <v>7.3003400000000003</v>
      </c>
      <c r="S6249" s="14">
        <f t="shared" si="682"/>
        <v>0.15340000000000001</v>
      </c>
      <c r="T6249" s="13">
        <f t="shared" si="683"/>
        <v>154.93</v>
      </c>
      <c r="U6249" s="14" t="s">
        <v>349</v>
      </c>
      <c r="V6249" t="s">
        <v>9</v>
      </c>
      <c r="W6249" s="58">
        <v>7.0867000000000004</v>
      </c>
      <c r="X6249" s="79">
        <f t="shared" si="685"/>
        <v>159.62295567753679</v>
      </c>
    </row>
    <row r="6250" spans="1:24" x14ac:dyDescent="0.2">
      <c r="A6250" s="37" t="str">
        <f t="shared" si="684"/>
        <v>2025-11</v>
      </c>
      <c r="B6250" t="s">
        <v>10807</v>
      </c>
      <c r="C6250" s="23">
        <v>45978</v>
      </c>
      <c r="D6250" s="23">
        <v>45975</v>
      </c>
      <c r="E6250" t="s">
        <v>5</v>
      </c>
      <c r="F6250" t="s">
        <v>6</v>
      </c>
      <c r="G6250" s="22"/>
      <c r="H6250" s="18"/>
      <c r="I6250" t="s">
        <v>10586</v>
      </c>
      <c r="J6250" t="s">
        <v>10587</v>
      </c>
      <c r="K6250" s="10" t="str">
        <f t="shared" si="680"/>
        <v>SHTS</v>
      </c>
      <c r="L6250" t="s">
        <v>10</v>
      </c>
      <c r="M6250" s="48">
        <v>2020</v>
      </c>
      <c r="N6250" t="s">
        <v>1472</v>
      </c>
      <c r="O6250" t="s">
        <v>11</v>
      </c>
      <c r="P6250" s="74">
        <v>1.1200000000000001</v>
      </c>
      <c r="Q6250" s="11">
        <f t="shared" si="681"/>
        <v>2262.4</v>
      </c>
      <c r="R6250" s="12">
        <f t="shared" si="679"/>
        <v>7.3003400000000003</v>
      </c>
      <c r="S6250" s="14">
        <f t="shared" si="682"/>
        <v>0.15340000000000001</v>
      </c>
      <c r="T6250" s="13">
        <f t="shared" si="683"/>
        <v>309.87</v>
      </c>
      <c r="U6250" s="14" t="s">
        <v>349</v>
      </c>
      <c r="V6250" t="s">
        <v>9</v>
      </c>
      <c r="W6250" s="58">
        <v>7.0867000000000004</v>
      </c>
      <c r="X6250" s="79">
        <f t="shared" si="685"/>
        <v>319.24591135507359</v>
      </c>
    </row>
    <row r="6251" spans="1:24" x14ac:dyDescent="0.2">
      <c r="A6251" s="37" t="str">
        <f t="shared" si="684"/>
        <v>2025-11</v>
      </c>
      <c r="B6251" t="s">
        <v>10808</v>
      </c>
      <c r="C6251" s="23">
        <v>45972</v>
      </c>
      <c r="D6251" s="23">
        <v>45951</v>
      </c>
      <c r="E6251" t="s">
        <v>61</v>
      </c>
      <c r="F6251" t="s">
        <v>61</v>
      </c>
      <c r="G6251" s="22"/>
      <c r="H6251" s="18"/>
      <c r="I6251" t="s">
        <v>7785</v>
      </c>
      <c r="J6251" t="s">
        <v>7786</v>
      </c>
      <c r="K6251" s="10" t="str">
        <f t="shared" si="680"/>
        <v>SHDL</v>
      </c>
      <c r="L6251" t="s">
        <v>10</v>
      </c>
      <c r="M6251" s="48">
        <v>2240</v>
      </c>
      <c r="N6251" t="s">
        <v>1472</v>
      </c>
      <c r="O6251" t="s">
        <v>11</v>
      </c>
      <c r="P6251" s="74">
        <v>1.1588000000000001</v>
      </c>
      <c r="Q6251" s="11">
        <f t="shared" si="681"/>
        <v>2595.71</v>
      </c>
      <c r="R6251" s="12">
        <f t="shared" si="679"/>
        <v>7.3003400000000003</v>
      </c>
      <c r="S6251" s="14">
        <f t="shared" si="682"/>
        <v>0.15870000000000001</v>
      </c>
      <c r="T6251" s="13">
        <f t="shared" si="683"/>
        <v>355.49</v>
      </c>
      <c r="U6251" s="14" t="s">
        <v>349</v>
      </c>
      <c r="V6251" t="s">
        <v>722</v>
      </c>
      <c r="W6251" s="58">
        <v>7.0867000000000004</v>
      </c>
      <c r="X6251" s="79">
        <f t="shared" si="685"/>
        <v>366.27936839431607</v>
      </c>
    </row>
    <row r="6252" spans="1:24" x14ac:dyDescent="0.2">
      <c r="A6252" s="37" t="str">
        <f t="shared" si="684"/>
        <v>2025-11</v>
      </c>
      <c r="B6252" t="s">
        <v>10809</v>
      </c>
      <c r="C6252" s="23">
        <v>45978</v>
      </c>
      <c r="D6252" s="23">
        <v>45975</v>
      </c>
      <c r="E6252" t="s">
        <v>5</v>
      </c>
      <c r="F6252" t="s">
        <v>6</v>
      </c>
      <c r="G6252" s="22"/>
      <c r="H6252" s="18"/>
      <c r="I6252" t="s">
        <v>10588</v>
      </c>
      <c r="J6252" t="s">
        <v>10589</v>
      </c>
      <c r="K6252" s="10" t="str">
        <f t="shared" si="680"/>
        <v>SHTS</v>
      </c>
      <c r="L6252" t="s">
        <v>10</v>
      </c>
      <c r="M6252" s="48">
        <v>2020</v>
      </c>
      <c r="N6252" t="s">
        <v>1472</v>
      </c>
      <c r="O6252" t="s">
        <v>11</v>
      </c>
      <c r="P6252" s="74">
        <v>1.2</v>
      </c>
      <c r="Q6252" s="11">
        <f t="shared" si="681"/>
        <v>2424</v>
      </c>
      <c r="R6252" s="12">
        <f t="shared" si="679"/>
        <v>7.3003400000000003</v>
      </c>
      <c r="S6252" s="14">
        <f t="shared" si="682"/>
        <v>0.16439999999999999</v>
      </c>
      <c r="T6252" s="13">
        <f t="shared" si="683"/>
        <v>332.09</v>
      </c>
      <c r="U6252" s="14" t="s">
        <v>349</v>
      </c>
      <c r="V6252" t="s">
        <v>9</v>
      </c>
      <c r="W6252" s="58">
        <v>7.0867000000000004</v>
      </c>
      <c r="X6252" s="79">
        <f t="shared" si="685"/>
        <v>342.04919073757884</v>
      </c>
    </row>
    <row r="6253" spans="1:24" x14ac:dyDescent="0.2">
      <c r="A6253" s="37" t="str">
        <f t="shared" si="684"/>
        <v>2025-11</v>
      </c>
      <c r="B6253" t="s">
        <v>10810</v>
      </c>
      <c r="C6253" s="23">
        <v>45971</v>
      </c>
      <c r="D6253" s="23">
        <v>45946</v>
      </c>
      <c r="E6253" t="s">
        <v>169</v>
      </c>
      <c r="F6253" t="s">
        <v>170</v>
      </c>
      <c r="G6253" s="22"/>
      <c r="H6253" s="18"/>
      <c r="I6253" t="s">
        <v>10590</v>
      </c>
      <c r="J6253" t="s">
        <v>647</v>
      </c>
      <c r="K6253" s="10" t="str">
        <f t="shared" si="680"/>
        <v>PRIM</v>
      </c>
      <c r="L6253" t="s">
        <v>10</v>
      </c>
      <c r="M6253" s="48">
        <v>2020</v>
      </c>
      <c r="N6253" t="s">
        <v>1472</v>
      </c>
      <c r="O6253" t="s">
        <v>11</v>
      </c>
      <c r="P6253" s="74">
        <v>1.23</v>
      </c>
      <c r="Q6253" s="11">
        <f t="shared" si="681"/>
        <v>2484.6</v>
      </c>
      <c r="R6253" s="12">
        <f t="shared" si="679"/>
        <v>7.3003400000000003</v>
      </c>
      <c r="S6253" s="14">
        <f t="shared" si="682"/>
        <v>0.16850000000000001</v>
      </c>
      <c r="T6253" s="13">
        <f t="shared" si="683"/>
        <v>340.37</v>
      </c>
      <c r="U6253" s="14" t="s">
        <v>349</v>
      </c>
      <c r="V6253" t="s">
        <v>181</v>
      </c>
      <c r="W6253" s="58">
        <v>7.0867000000000004</v>
      </c>
      <c r="X6253" s="79">
        <f t="shared" si="685"/>
        <v>350.60042050601828</v>
      </c>
    </row>
    <row r="6254" spans="1:24" x14ac:dyDescent="0.2">
      <c r="A6254" s="37" t="str">
        <f t="shared" si="684"/>
        <v>2025-11</v>
      </c>
      <c r="B6254" t="s">
        <v>10811</v>
      </c>
      <c r="C6254" s="23">
        <v>45972</v>
      </c>
      <c r="D6254" s="23">
        <v>45945</v>
      </c>
      <c r="E6254" t="s">
        <v>61</v>
      </c>
      <c r="F6254" t="s">
        <v>61</v>
      </c>
      <c r="G6254" s="22"/>
      <c r="H6254" s="18"/>
      <c r="I6254" t="s">
        <v>221</v>
      </c>
      <c r="J6254" t="s">
        <v>222</v>
      </c>
      <c r="K6254" s="10" t="str">
        <f t="shared" si="680"/>
        <v>KNOB</v>
      </c>
      <c r="L6254" t="s">
        <v>10</v>
      </c>
      <c r="M6254" s="48">
        <v>3600</v>
      </c>
      <c r="N6254" t="s">
        <v>1472</v>
      </c>
      <c r="O6254" t="s">
        <v>11</v>
      </c>
      <c r="P6254" s="74">
        <v>1.2455000000000001</v>
      </c>
      <c r="Q6254" s="11">
        <f t="shared" si="681"/>
        <v>4483.8</v>
      </c>
      <c r="R6254" s="12">
        <f t="shared" si="679"/>
        <v>7.3003400000000003</v>
      </c>
      <c r="S6254" s="14">
        <f t="shared" si="682"/>
        <v>0.1706</v>
      </c>
      <c r="T6254" s="13">
        <f t="shared" si="683"/>
        <v>614.16</v>
      </c>
      <c r="U6254" s="14" t="s">
        <v>349</v>
      </c>
      <c r="V6254" t="s">
        <v>32</v>
      </c>
      <c r="W6254" s="58">
        <v>7.0867000000000004</v>
      </c>
      <c r="X6254" s="79">
        <f t="shared" si="685"/>
        <v>632.70633722324908</v>
      </c>
    </row>
    <row r="6255" spans="1:24" x14ac:dyDescent="0.2">
      <c r="A6255" s="37" t="str">
        <f t="shared" si="684"/>
        <v>2025-11</v>
      </c>
      <c r="B6255" t="s">
        <v>10812</v>
      </c>
      <c r="C6255" s="23">
        <v>45972</v>
      </c>
      <c r="D6255" s="23">
        <v>45945</v>
      </c>
      <c r="E6255" t="s">
        <v>128</v>
      </c>
      <c r="F6255" t="s">
        <v>129</v>
      </c>
      <c r="G6255" s="22"/>
      <c r="H6255" s="18"/>
      <c r="I6255" t="s">
        <v>10591</v>
      </c>
      <c r="J6255" t="s">
        <v>10592</v>
      </c>
      <c r="K6255" s="10" t="str">
        <f t="shared" si="680"/>
        <v>LHDL</v>
      </c>
      <c r="L6255" t="s">
        <v>10</v>
      </c>
      <c r="M6255" s="48">
        <v>1950</v>
      </c>
      <c r="N6255" t="s">
        <v>1472</v>
      </c>
      <c r="O6255" t="s">
        <v>11</v>
      </c>
      <c r="P6255" s="74">
        <v>1.2583</v>
      </c>
      <c r="Q6255" s="11">
        <f t="shared" si="681"/>
        <v>2453.69</v>
      </c>
      <c r="R6255" s="12">
        <f t="shared" si="679"/>
        <v>7.3003400000000003</v>
      </c>
      <c r="S6255" s="14">
        <f t="shared" si="682"/>
        <v>0.1724</v>
      </c>
      <c r="T6255" s="13">
        <f t="shared" si="683"/>
        <v>336.18</v>
      </c>
      <c r="U6255" s="14" t="s">
        <v>349</v>
      </c>
      <c r="V6255" t="s">
        <v>125</v>
      </c>
      <c r="W6255" s="58">
        <v>7.0867000000000004</v>
      </c>
      <c r="X6255" s="79">
        <f t="shared" si="685"/>
        <v>346.2380233394951</v>
      </c>
    </row>
    <row r="6256" spans="1:24" x14ac:dyDescent="0.2">
      <c r="A6256" s="37" t="str">
        <f t="shared" si="684"/>
        <v>2025-11</v>
      </c>
      <c r="B6256" t="s">
        <v>10813</v>
      </c>
      <c r="C6256" s="23">
        <v>45979</v>
      </c>
      <c r="D6256" s="23">
        <v>45953</v>
      </c>
      <c r="E6256" t="s">
        <v>169</v>
      </c>
      <c r="F6256" t="s">
        <v>170</v>
      </c>
      <c r="G6256" s="22"/>
      <c r="H6256" s="18"/>
      <c r="I6256" t="s">
        <v>6701</v>
      </c>
      <c r="J6256" t="s">
        <v>6702</v>
      </c>
      <c r="K6256" s="10" t="str">
        <f t="shared" si="680"/>
        <v>U&amp;C-</v>
      </c>
      <c r="L6256" t="s">
        <v>10</v>
      </c>
      <c r="M6256" s="48">
        <v>2420</v>
      </c>
      <c r="N6256" t="s">
        <v>1472</v>
      </c>
      <c r="O6256" t="s">
        <v>11</v>
      </c>
      <c r="P6256" s="74">
        <v>1.28</v>
      </c>
      <c r="Q6256" s="11">
        <f t="shared" si="681"/>
        <v>3097.6</v>
      </c>
      <c r="R6256" s="12">
        <f t="shared" si="679"/>
        <v>7.3003400000000003</v>
      </c>
      <c r="S6256" s="14">
        <f t="shared" si="682"/>
        <v>0.17530000000000001</v>
      </c>
      <c r="T6256" s="13">
        <f t="shared" si="683"/>
        <v>424.23</v>
      </c>
      <c r="U6256" s="14" t="s">
        <v>349</v>
      </c>
      <c r="V6256" t="s">
        <v>177</v>
      </c>
      <c r="W6256" s="58">
        <v>7.0867000000000004</v>
      </c>
      <c r="X6256" s="79">
        <f t="shared" si="685"/>
        <v>437.10048400524926</v>
      </c>
    </row>
    <row r="6257" spans="1:24" x14ac:dyDescent="0.2">
      <c r="A6257" s="37" t="str">
        <f t="shared" si="684"/>
        <v>2025-11</v>
      </c>
      <c r="B6257" t="s">
        <v>10814</v>
      </c>
      <c r="C6257" s="23">
        <v>45979</v>
      </c>
      <c r="D6257" s="23">
        <v>45957</v>
      </c>
      <c r="E6257" t="s">
        <v>252</v>
      </c>
      <c r="F6257" t="s">
        <v>253</v>
      </c>
      <c r="G6257" s="22"/>
      <c r="H6257" s="18"/>
      <c r="I6257" t="s">
        <v>1022</v>
      </c>
      <c r="J6257" t="s">
        <v>1023</v>
      </c>
      <c r="K6257" s="10" t="str">
        <f t="shared" si="680"/>
        <v>ANYD</v>
      </c>
      <c r="L6257" t="s">
        <v>10</v>
      </c>
      <c r="M6257" s="48">
        <v>2130</v>
      </c>
      <c r="N6257" t="s">
        <v>1472</v>
      </c>
      <c r="O6257" t="s">
        <v>11</v>
      </c>
      <c r="P6257" s="74">
        <v>1.2838000000000001</v>
      </c>
      <c r="Q6257" s="11">
        <f t="shared" si="681"/>
        <v>2734.49</v>
      </c>
      <c r="R6257" s="12">
        <f t="shared" si="679"/>
        <v>7.3003400000000003</v>
      </c>
      <c r="S6257" s="14">
        <f t="shared" si="682"/>
        <v>0.1759</v>
      </c>
      <c r="T6257" s="13">
        <f t="shared" si="683"/>
        <v>374.67</v>
      </c>
      <c r="U6257" s="14" t="s">
        <v>349</v>
      </c>
      <c r="V6257" t="s">
        <v>36</v>
      </c>
      <c r="W6257" s="58">
        <v>7.0867000000000004</v>
      </c>
      <c r="X6257" s="79">
        <f t="shared" si="685"/>
        <v>385.86281343925941</v>
      </c>
    </row>
    <row r="6258" spans="1:24" x14ac:dyDescent="0.2">
      <c r="A6258" s="37" t="str">
        <f t="shared" si="684"/>
        <v>2025-11</v>
      </c>
      <c r="B6258" t="s">
        <v>10815</v>
      </c>
      <c r="C6258" s="23">
        <v>45972</v>
      </c>
      <c r="D6258" s="23">
        <v>45945</v>
      </c>
      <c r="E6258" t="s">
        <v>61</v>
      </c>
      <c r="F6258" t="s">
        <v>61</v>
      </c>
      <c r="G6258" s="22"/>
      <c r="H6258" s="18"/>
      <c r="I6258" t="s">
        <v>4637</v>
      </c>
      <c r="J6258" t="s">
        <v>4638</v>
      </c>
      <c r="K6258" s="10" t="str">
        <f t="shared" si="680"/>
        <v>FG--</v>
      </c>
      <c r="L6258" t="s">
        <v>10</v>
      </c>
      <c r="M6258" s="48">
        <v>1600</v>
      </c>
      <c r="N6258" t="s">
        <v>1472</v>
      </c>
      <c r="O6258" t="s">
        <v>11</v>
      </c>
      <c r="P6258" s="74">
        <v>1.3002</v>
      </c>
      <c r="Q6258" s="11">
        <f t="shared" si="681"/>
        <v>2080.3200000000002</v>
      </c>
      <c r="R6258" s="12">
        <f t="shared" si="679"/>
        <v>7.3003400000000003</v>
      </c>
      <c r="S6258" s="14">
        <f t="shared" si="682"/>
        <v>0.17810000000000001</v>
      </c>
      <c r="T6258" s="13">
        <f t="shared" si="683"/>
        <v>284.95999999999998</v>
      </c>
      <c r="U6258" s="14" t="s">
        <v>349</v>
      </c>
      <c r="V6258" t="s">
        <v>64</v>
      </c>
      <c r="W6258" s="58">
        <v>7.0867000000000004</v>
      </c>
      <c r="X6258" s="79">
        <f t="shared" si="685"/>
        <v>293.55271141716173</v>
      </c>
    </row>
    <row r="6259" spans="1:24" x14ac:dyDescent="0.2">
      <c r="A6259" s="37" t="str">
        <f t="shared" si="684"/>
        <v>2025-11</v>
      </c>
      <c r="B6259" t="s">
        <v>10816</v>
      </c>
      <c r="C6259" s="23">
        <v>45972</v>
      </c>
      <c r="D6259" s="23">
        <v>45945</v>
      </c>
      <c r="E6259" t="s">
        <v>61</v>
      </c>
      <c r="F6259" t="s">
        <v>61</v>
      </c>
      <c r="G6259" s="22"/>
      <c r="H6259" s="18"/>
      <c r="I6259" t="s">
        <v>4639</v>
      </c>
      <c r="J6259" t="s">
        <v>4640</v>
      </c>
      <c r="K6259" s="10" t="str">
        <f t="shared" si="680"/>
        <v>FG--</v>
      </c>
      <c r="L6259" t="s">
        <v>10</v>
      </c>
      <c r="M6259" s="48">
        <v>1600</v>
      </c>
      <c r="N6259" t="s">
        <v>1472</v>
      </c>
      <c r="O6259" t="s">
        <v>11</v>
      </c>
      <c r="P6259" s="74">
        <v>1.3002</v>
      </c>
      <c r="Q6259" s="11">
        <f t="shared" si="681"/>
        <v>2080.3200000000002</v>
      </c>
      <c r="R6259" s="12">
        <f t="shared" si="679"/>
        <v>7.3003400000000003</v>
      </c>
      <c r="S6259" s="14">
        <f t="shared" si="682"/>
        <v>0.17810000000000001</v>
      </c>
      <c r="T6259" s="13">
        <f t="shared" si="683"/>
        <v>284.95999999999998</v>
      </c>
      <c r="U6259" s="14" t="s">
        <v>349</v>
      </c>
      <c r="V6259" t="s">
        <v>64</v>
      </c>
      <c r="W6259" s="58">
        <v>7.0867000000000004</v>
      </c>
      <c r="X6259" s="79">
        <f t="shared" si="685"/>
        <v>293.55271141716173</v>
      </c>
    </row>
    <row r="6260" spans="1:24" x14ac:dyDescent="0.2">
      <c r="A6260" s="37" t="str">
        <f t="shared" si="684"/>
        <v>2025-11</v>
      </c>
      <c r="B6260" t="s">
        <v>10817</v>
      </c>
      <c r="C6260" s="23">
        <v>45965</v>
      </c>
      <c r="D6260" s="23">
        <v>45945</v>
      </c>
      <c r="E6260" t="s">
        <v>252</v>
      </c>
      <c r="F6260" t="s">
        <v>253</v>
      </c>
      <c r="G6260" s="22"/>
      <c r="H6260" s="18"/>
      <c r="I6260" t="s">
        <v>1528</v>
      </c>
      <c r="J6260" t="s">
        <v>1529</v>
      </c>
      <c r="K6260" s="10" t="str">
        <f t="shared" si="680"/>
        <v>ANYD</v>
      </c>
      <c r="L6260" t="s">
        <v>10</v>
      </c>
      <c r="M6260" s="48">
        <v>9100</v>
      </c>
      <c r="N6260" t="s">
        <v>1472</v>
      </c>
      <c r="O6260" t="s">
        <v>11</v>
      </c>
      <c r="P6260" s="74">
        <v>1.3386</v>
      </c>
      <c r="Q6260" s="11">
        <f t="shared" si="681"/>
        <v>12181.26</v>
      </c>
      <c r="R6260" s="12">
        <f t="shared" si="679"/>
        <v>7.3003400000000003</v>
      </c>
      <c r="S6260" s="14">
        <f t="shared" si="682"/>
        <v>0.18340000000000001</v>
      </c>
      <c r="T6260" s="13">
        <f t="shared" si="683"/>
        <v>1668.94</v>
      </c>
      <c r="U6260" s="14" t="s">
        <v>349</v>
      </c>
      <c r="V6260" t="s">
        <v>36</v>
      </c>
      <c r="W6260" s="58">
        <v>7.0867000000000004</v>
      </c>
      <c r="X6260" s="79">
        <f t="shared" si="685"/>
        <v>1718.8903156617325</v>
      </c>
    </row>
    <row r="6261" spans="1:24" x14ac:dyDescent="0.2">
      <c r="A6261" s="37" t="str">
        <f t="shared" si="684"/>
        <v>2025-11</v>
      </c>
      <c r="B6261" t="s">
        <v>10818</v>
      </c>
      <c r="C6261" s="23">
        <v>45965</v>
      </c>
      <c r="D6261" s="23">
        <v>45946</v>
      </c>
      <c r="E6261" t="s">
        <v>252</v>
      </c>
      <c r="F6261" t="s">
        <v>253</v>
      </c>
      <c r="G6261" s="22"/>
      <c r="H6261" s="18"/>
      <c r="I6261" t="s">
        <v>682</v>
      </c>
      <c r="J6261" t="s">
        <v>683</v>
      </c>
      <c r="K6261" s="10" t="str">
        <f t="shared" si="680"/>
        <v>ANYD</v>
      </c>
      <c r="L6261" t="s">
        <v>10</v>
      </c>
      <c r="M6261" s="48">
        <v>20400</v>
      </c>
      <c r="N6261" t="s">
        <v>1472</v>
      </c>
      <c r="O6261" t="s">
        <v>11</v>
      </c>
      <c r="P6261" s="74">
        <v>1.3386</v>
      </c>
      <c r="Q6261" s="11">
        <f t="shared" si="681"/>
        <v>27307.439999999999</v>
      </c>
      <c r="R6261" s="12">
        <f t="shared" si="679"/>
        <v>7.3003400000000003</v>
      </c>
      <c r="S6261" s="14">
        <f t="shared" si="682"/>
        <v>0.18340000000000001</v>
      </c>
      <c r="T6261" s="13">
        <f t="shared" si="683"/>
        <v>3741.36</v>
      </c>
      <c r="U6261" s="14" t="s">
        <v>349</v>
      </c>
      <c r="V6261" t="s">
        <v>36</v>
      </c>
      <c r="W6261" s="58">
        <v>7.0867000000000004</v>
      </c>
      <c r="X6261" s="79">
        <f t="shared" si="685"/>
        <v>3853.3365318131146</v>
      </c>
    </row>
    <row r="6262" spans="1:24" x14ac:dyDescent="0.2">
      <c r="A6262" s="37" t="str">
        <f t="shared" si="684"/>
        <v>2025-11</v>
      </c>
      <c r="B6262" t="s">
        <v>10819</v>
      </c>
      <c r="C6262" s="23">
        <v>45965</v>
      </c>
      <c r="D6262" s="23">
        <v>45926</v>
      </c>
      <c r="E6262" t="s">
        <v>252</v>
      </c>
      <c r="F6262" t="s">
        <v>253</v>
      </c>
      <c r="G6262" s="22"/>
      <c r="H6262" s="18"/>
      <c r="I6262" t="s">
        <v>678</v>
      </c>
      <c r="J6262" t="s">
        <v>679</v>
      </c>
      <c r="K6262" s="10" t="str">
        <f t="shared" si="680"/>
        <v>ANYD</v>
      </c>
      <c r="L6262" t="s">
        <v>10</v>
      </c>
      <c r="M6262" s="48">
        <v>4000</v>
      </c>
      <c r="N6262" t="s">
        <v>1472</v>
      </c>
      <c r="O6262" t="s">
        <v>11</v>
      </c>
      <c r="P6262" s="74">
        <v>1.3524</v>
      </c>
      <c r="Q6262" s="11">
        <f t="shared" si="681"/>
        <v>5409.6</v>
      </c>
      <c r="R6262" s="12">
        <f t="shared" si="679"/>
        <v>7.3003400000000003</v>
      </c>
      <c r="S6262" s="14">
        <f t="shared" si="682"/>
        <v>0.18529999999999999</v>
      </c>
      <c r="T6262" s="13">
        <f t="shared" si="683"/>
        <v>741.2</v>
      </c>
      <c r="U6262" s="14" t="s">
        <v>349</v>
      </c>
      <c r="V6262" t="s">
        <v>36</v>
      </c>
      <c r="W6262" s="58">
        <v>7.0867000000000004</v>
      </c>
      <c r="X6262" s="79">
        <f t="shared" si="685"/>
        <v>763.34542170544819</v>
      </c>
    </row>
    <row r="6263" spans="1:24" x14ac:dyDescent="0.2">
      <c r="A6263" s="37" t="str">
        <f t="shared" si="684"/>
        <v>2025-11</v>
      </c>
      <c r="B6263" t="s">
        <v>10820</v>
      </c>
      <c r="C6263" s="23">
        <v>45979</v>
      </c>
      <c r="D6263" s="23">
        <v>45952</v>
      </c>
      <c r="E6263" t="s">
        <v>252</v>
      </c>
      <c r="F6263" t="s">
        <v>253</v>
      </c>
      <c r="G6263" s="22"/>
      <c r="H6263" s="18"/>
      <c r="I6263" t="s">
        <v>1528</v>
      </c>
      <c r="J6263" t="s">
        <v>1529</v>
      </c>
      <c r="K6263" s="10" t="str">
        <f t="shared" si="680"/>
        <v>ANYD</v>
      </c>
      <c r="L6263" t="s">
        <v>10</v>
      </c>
      <c r="M6263" s="48">
        <v>2000</v>
      </c>
      <c r="N6263" t="s">
        <v>1472</v>
      </c>
      <c r="O6263" t="s">
        <v>11</v>
      </c>
      <c r="P6263" s="74">
        <v>1.3524</v>
      </c>
      <c r="Q6263" s="11">
        <f t="shared" si="681"/>
        <v>2704.8</v>
      </c>
      <c r="R6263" s="12">
        <f t="shared" si="679"/>
        <v>7.3003400000000003</v>
      </c>
      <c r="S6263" s="14">
        <f t="shared" si="682"/>
        <v>0.18529999999999999</v>
      </c>
      <c r="T6263" s="13">
        <f t="shared" si="683"/>
        <v>370.6</v>
      </c>
      <c r="U6263" s="14" t="s">
        <v>349</v>
      </c>
      <c r="V6263" t="s">
        <v>36</v>
      </c>
      <c r="W6263" s="58">
        <v>7.0867000000000004</v>
      </c>
      <c r="X6263" s="79">
        <f t="shared" si="685"/>
        <v>381.67271085272409</v>
      </c>
    </row>
    <row r="6264" spans="1:24" x14ac:dyDescent="0.2">
      <c r="A6264" s="37" t="str">
        <f t="shared" si="684"/>
        <v>2025-11</v>
      </c>
      <c r="B6264" t="s">
        <v>10821</v>
      </c>
      <c r="C6264" s="23">
        <v>45979</v>
      </c>
      <c r="D6264" s="23">
        <v>45957</v>
      </c>
      <c r="E6264" t="s">
        <v>252</v>
      </c>
      <c r="F6264" t="s">
        <v>253</v>
      </c>
      <c r="G6264" s="22"/>
      <c r="H6264" s="18"/>
      <c r="I6264" t="s">
        <v>682</v>
      </c>
      <c r="J6264" t="s">
        <v>683</v>
      </c>
      <c r="K6264" s="10" t="str">
        <f t="shared" si="680"/>
        <v>ANYD</v>
      </c>
      <c r="L6264" t="s">
        <v>10</v>
      </c>
      <c r="M6264" s="48">
        <v>2050</v>
      </c>
      <c r="N6264" t="s">
        <v>1472</v>
      </c>
      <c r="O6264" t="s">
        <v>11</v>
      </c>
      <c r="P6264" s="74">
        <v>1.3524</v>
      </c>
      <c r="Q6264" s="11">
        <f t="shared" si="681"/>
        <v>2772.42</v>
      </c>
      <c r="R6264" s="12">
        <f t="shared" si="679"/>
        <v>7.3003400000000003</v>
      </c>
      <c r="S6264" s="14">
        <f t="shared" si="682"/>
        <v>0.18529999999999999</v>
      </c>
      <c r="T6264" s="13">
        <f t="shared" si="683"/>
        <v>379.87</v>
      </c>
      <c r="U6264" s="14" t="s">
        <v>349</v>
      </c>
      <c r="V6264" t="s">
        <v>36</v>
      </c>
      <c r="W6264" s="58">
        <v>7.0867000000000004</v>
      </c>
      <c r="X6264" s="79">
        <f t="shared" si="685"/>
        <v>391.2145286240422</v>
      </c>
    </row>
    <row r="6265" spans="1:24" x14ac:dyDescent="0.2">
      <c r="A6265" s="37" t="str">
        <f t="shared" si="684"/>
        <v>2025-11</v>
      </c>
      <c r="B6265" t="s">
        <v>10822</v>
      </c>
      <c r="C6265" s="23">
        <v>45979</v>
      </c>
      <c r="D6265" s="23">
        <v>45957</v>
      </c>
      <c r="E6265" t="s">
        <v>252</v>
      </c>
      <c r="F6265" t="s">
        <v>253</v>
      </c>
      <c r="G6265" s="22"/>
      <c r="H6265" s="18"/>
      <c r="I6265" t="s">
        <v>1528</v>
      </c>
      <c r="J6265" t="s">
        <v>1529</v>
      </c>
      <c r="K6265" s="10" t="str">
        <f t="shared" si="680"/>
        <v>ANYD</v>
      </c>
      <c r="L6265" t="s">
        <v>10</v>
      </c>
      <c r="M6265" s="48">
        <v>2800</v>
      </c>
      <c r="N6265" t="s">
        <v>1472</v>
      </c>
      <c r="O6265" t="s">
        <v>11</v>
      </c>
      <c r="P6265" s="74">
        <v>1.3524</v>
      </c>
      <c r="Q6265" s="11">
        <f t="shared" si="681"/>
        <v>3786.72</v>
      </c>
      <c r="R6265" s="12">
        <f t="shared" ref="R6265:R6328" si="686">IF(O6265="HKD",7.8,IF(O6265="CNY",7.30034,1))</f>
        <v>7.3003400000000003</v>
      </c>
      <c r="S6265" s="14">
        <f t="shared" si="682"/>
        <v>0.18529999999999999</v>
      </c>
      <c r="T6265" s="13">
        <f t="shared" si="683"/>
        <v>518.84</v>
      </c>
      <c r="U6265" s="14" t="s">
        <v>349</v>
      </c>
      <c r="V6265" t="s">
        <v>36</v>
      </c>
      <c r="W6265" s="58">
        <v>7.0867000000000004</v>
      </c>
      <c r="X6265" s="79">
        <f t="shared" si="685"/>
        <v>534.34179519381371</v>
      </c>
    </row>
    <row r="6266" spans="1:24" x14ac:dyDescent="0.2">
      <c r="A6266" s="37" t="str">
        <f t="shared" si="684"/>
        <v>2025-11</v>
      </c>
      <c r="B6266" t="s">
        <v>10823</v>
      </c>
      <c r="C6266" s="23">
        <v>45979</v>
      </c>
      <c r="D6266" s="23">
        <v>45961</v>
      </c>
      <c r="E6266" t="s">
        <v>252</v>
      </c>
      <c r="F6266" t="s">
        <v>253</v>
      </c>
      <c r="G6266" s="22"/>
      <c r="H6266" s="18"/>
      <c r="I6266" t="s">
        <v>1528</v>
      </c>
      <c r="J6266" t="s">
        <v>1529</v>
      </c>
      <c r="K6266" s="10" t="str">
        <f t="shared" si="680"/>
        <v>ANYD</v>
      </c>
      <c r="L6266" t="s">
        <v>10</v>
      </c>
      <c r="M6266" s="48">
        <v>3050</v>
      </c>
      <c r="N6266" t="s">
        <v>1472</v>
      </c>
      <c r="O6266" t="s">
        <v>11</v>
      </c>
      <c r="P6266" s="74">
        <v>1.3524</v>
      </c>
      <c r="Q6266" s="11">
        <f t="shared" si="681"/>
        <v>4124.82</v>
      </c>
      <c r="R6266" s="12">
        <f t="shared" si="686"/>
        <v>7.3003400000000003</v>
      </c>
      <c r="S6266" s="14">
        <f t="shared" si="682"/>
        <v>0.18529999999999999</v>
      </c>
      <c r="T6266" s="13">
        <f t="shared" si="683"/>
        <v>565.16999999999996</v>
      </c>
      <c r="U6266" s="14" t="s">
        <v>349</v>
      </c>
      <c r="V6266" t="s">
        <v>36</v>
      </c>
      <c r="W6266" s="58">
        <v>7.0867000000000004</v>
      </c>
      <c r="X6266" s="79">
        <f t="shared" si="685"/>
        <v>582.05088405040419</v>
      </c>
    </row>
    <row r="6267" spans="1:24" x14ac:dyDescent="0.2">
      <c r="A6267" s="37" t="str">
        <f t="shared" si="684"/>
        <v>2025-11</v>
      </c>
      <c r="B6267" t="s">
        <v>10824</v>
      </c>
      <c r="C6267" s="23">
        <v>45979</v>
      </c>
      <c r="D6267" s="23">
        <v>45961</v>
      </c>
      <c r="E6267" t="s">
        <v>252</v>
      </c>
      <c r="F6267" t="s">
        <v>253</v>
      </c>
      <c r="G6267" s="22"/>
      <c r="H6267" s="18"/>
      <c r="I6267" t="s">
        <v>678</v>
      </c>
      <c r="J6267" t="s">
        <v>679</v>
      </c>
      <c r="K6267" s="10" t="str">
        <f t="shared" si="680"/>
        <v>ANYD</v>
      </c>
      <c r="L6267" t="s">
        <v>10</v>
      </c>
      <c r="M6267" s="48">
        <v>3900</v>
      </c>
      <c r="N6267" t="s">
        <v>1472</v>
      </c>
      <c r="O6267" t="s">
        <v>11</v>
      </c>
      <c r="P6267" s="74">
        <v>1.3524</v>
      </c>
      <c r="Q6267" s="11">
        <f t="shared" si="681"/>
        <v>5274.36</v>
      </c>
      <c r="R6267" s="12">
        <f t="shared" si="686"/>
        <v>7.3003400000000003</v>
      </c>
      <c r="S6267" s="14">
        <f t="shared" si="682"/>
        <v>0.18529999999999999</v>
      </c>
      <c r="T6267" s="13">
        <f t="shared" si="683"/>
        <v>722.67</v>
      </c>
      <c r="U6267" s="14" t="s">
        <v>349</v>
      </c>
      <c r="V6267" t="s">
        <v>36</v>
      </c>
      <c r="W6267" s="58">
        <v>7.0867000000000004</v>
      </c>
      <c r="X6267" s="79">
        <f t="shared" si="685"/>
        <v>744.26178616281197</v>
      </c>
    </row>
    <row r="6268" spans="1:24" x14ac:dyDescent="0.2">
      <c r="A6268" s="37" t="str">
        <f t="shared" si="684"/>
        <v>2025-11</v>
      </c>
      <c r="B6268" t="s">
        <v>10825</v>
      </c>
      <c r="C6268" s="23">
        <v>45979</v>
      </c>
      <c r="D6268" s="23">
        <v>45965</v>
      </c>
      <c r="E6268" t="s">
        <v>252</v>
      </c>
      <c r="F6268" t="s">
        <v>253</v>
      </c>
      <c r="G6268" s="22"/>
      <c r="H6268" s="18"/>
      <c r="I6268" t="s">
        <v>682</v>
      </c>
      <c r="J6268" t="s">
        <v>683</v>
      </c>
      <c r="K6268" s="10" t="str">
        <f t="shared" si="680"/>
        <v>ANYD</v>
      </c>
      <c r="L6268" t="s">
        <v>10</v>
      </c>
      <c r="M6268" s="48">
        <v>3200</v>
      </c>
      <c r="N6268" t="s">
        <v>1472</v>
      </c>
      <c r="O6268" t="s">
        <v>11</v>
      </c>
      <c r="P6268" s="74">
        <v>1.3524</v>
      </c>
      <c r="Q6268" s="11">
        <f t="shared" si="681"/>
        <v>4327.68</v>
      </c>
      <c r="R6268" s="12">
        <f t="shared" si="686"/>
        <v>7.3003400000000003</v>
      </c>
      <c r="S6268" s="14">
        <f t="shared" si="682"/>
        <v>0.18529999999999999</v>
      </c>
      <c r="T6268" s="13">
        <f t="shared" si="683"/>
        <v>592.96</v>
      </c>
      <c r="U6268" s="14" t="s">
        <v>349</v>
      </c>
      <c r="V6268" t="s">
        <v>36</v>
      </c>
      <c r="W6268" s="58">
        <v>7.0867000000000004</v>
      </c>
      <c r="X6268" s="79">
        <f t="shared" si="685"/>
        <v>610.67633736435857</v>
      </c>
    </row>
    <row r="6269" spans="1:24" x14ac:dyDescent="0.2">
      <c r="A6269" s="37" t="str">
        <f t="shared" si="684"/>
        <v>2025-11</v>
      </c>
      <c r="B6269" t="s">
        <v>10826</v>
      </c>
      <c r="C6269" s="23">
        <v>45979</v>
      </c>
      <c r="D6269" s="23">
        <v>45965</v>
      </c>
      <c r="E6269" t="s">
        <v>252</v>
      </c>
      <c r="F6269" t="s">
        <v>253</v>
      </c>
      <c r="G6269" s="22"/>
      <c r="H6269" s="18"/>
      <c r="I6269" t="s">
        <v>1528</v>
      </c>
      <c r="J6269" t="s">
        <v>1529</v>
      </c>
      <c r="K6269" s="10" t="str">
        <f t="shared" si="680"/>
        <v>ANYD</v>
      </c>
      <c r="L6269" t="s">
        <v>10</v>
      </c>
      <c r="M6269" s="48">
        <v>3000</v>
      </c>
      <c r="N6269" t="s">
        <v>1472</v>
      </c>
      <c r="O6269" t="s">
        <v>11</v>
      </c>
      <c r="P6269" s="74">
        <v>1.3524</v>
      </c>
      <c r="Q6269" s="11">
        <f t="shared" si="681"/>
        <v>4057.2</v>
      </c>
      <c r="R6269" s="12">
        <f t="shared" si="686"/>
        <v>7.3003400000000003</v>
      </c>
      <c r="S6269" s="14">
        <f t="shared" si="682"/>
        <v>0.18529999999999999</v>
      </c>
      <c r="T6269" s="13">
        <f t="shared" si="683"/>
        <v>555.9</v>
      </c>
      <c r="U6269" s="14" t="s">
        <v>349</v>
      </c>
      <c r="V6269" t="s">
        <v>36</v>
      </c>
      <c r="W6269" s="58">
        <v>7.0867000000000004</v>
      </c>
      <c r="X6269" s="79">
        <f t="shared" si="685"/>
        <v>572.50906627908614</v>
      </c>
    </row>
    <row r="6270" spans="1:24" x14ac:dyDescent="0.2">
      <c r="A6270" s="37" t="str">
        <f t="shared" si="684"/>
        <v>2025-11</v>
      </c>
      <c r="B6270" t="s">
        <v>10827</v>
      </c>
      <c r="C6270" s="23">
        <v>45979</v>
      </c>
      <c r="D6270" s="23">
        <v>45965</v>
      </c>
      <c r="E6270" t="s">
        <v>252</v>
      </c>
      <c r="F6270" t="s">
        <v>253</v>
      </c>
      <c r="G6270" s="22"/>
      <c r="H6270" s="18"/>
      <c r="I6270" t="s">
        <v>682</v>
      </c>
      <c r="J6270" t="s">
        <v>683</v>
      </c>
      <c r="K6270" s="10" t="str">
        <f t="shared" si="680"/>
        <v>ANYD</v>
      </c>
      <c r="L6270" t="s">
        <v>10</v>
      </c>
      <c r="M6270" s="48">
        <v>2050</v>
      </c>
      <c r="N6270" t="s">
        <v>1472</v>
      </c>
      <c r="O6270" t="s">
        <v>11</v>
      </c>
      <c r="P6270" s="74">
        <v>1.3524</v>
      </c>
      <c r="Q6270" s="11">
        <f t="shared" si="681"/>
        <v>2772.42</v>
      </c>
      <c r="R6270" s="12">
        <f t="shared" si="686"/>
        <v>7.3003400000000003</v>
      </c>
      <c r="S6270" s="14">
        <f t="shared" si="682"/>
        <v>0.18529999999999999</v>
      </c>
      <c r="T6270" s="13">
        <f t="shared" si="683"/>
        <v>379.87</v>
      </c>
      <c r="U6270" s="14" t="s">
        <v>349</v>
      </c>
      <c r="V6270" t="s">
        <v>36</v>
      </c>
      <c r="W6270" s="58">
        <v>7.0867000000000004</v>
      </c>
      <c r="X6270" s="79">
        <f t="shared" si="685"/>
        <v>391.2145286240422</v>
      </c>
    </row>
    <row r="6271" spans="1:24" x14ac:dyDescent="0.2">
      <c r="A6271" s="37" t="str">
        <f t="shared" si="684"/>
        <v>2025-11</v>
      </c>
      <c r="B6271" t="s">
        <v>10828</v>
      </c>
      <c r="C6271" s="23">
        <v>45975</v>
      </c>
      <c r="D6271" s="23">
        <v>45945</v>
      </c>
      <c r="E6271" t="s">
        <v>746</v>
      </c>
      <c r="F6271" t="s">
        <v>747</v>
      </c>
      <c r="G6271" s="22"/>
      <c r="H6271" s="18"/>
      <c r="I6271" t="s">
        <v>3597</v>
      </c>
      <c r="J6271" t="s">
        <v>3598</v>
      </c>
      <c r="K6271" s="10" t="str">
        <f t="shared" ref="K6271:K6334" si="687">+LEFT(V6271,4)</f>
        <v>SSM-</v>
      </c>
      <c r="L6271" t="s">
        <v>10</v>
      </c>
      <c r="M6271" s="48">
        <v>750</v>
      </c>
      <c r="N6271" t="s">
        <v>1472</v>
      </c>
      <c r="O6271" t="s">
        <v>11</v>
      </c>
      <c r="P6271" s="74">
        <v>1.3628</v>
      </c>
      <c r="Q6271" s="11">
        <f t="shared" ref="Q6271:Q6334" si="688">ROUND(P6271*M6271,2)</f>
        <v>1022.1</v>
      </c>
      <c r="R6271" s="12">
        <f t="shared" si="686"/>
        <v>7.3003400000000003</v>
      </c>
      <c r="S6271" s="14">
        <f t="shared" ref="S6271:S6334" si="689">+ROUND(P6271/R6271,4)</f>
        <v>0.1867</v>
      </c>
      <c r="T6271" s="13">
        <f t="shared" ref="T6271:T6334" si="690">ROUND(S6271*M6271,2)</f>
        <v>140.03</v>
      </c>
      <c r="U6271" s="14" t="s">
        <v>349</v>
      </c>
      <c r="V6271" t="s">
        <v>33</v>
      </c>
      <c r="W6271" s="58">
        <v>7.0867000000000004</v>
      </c>
      <c r="X6271" s="79">
        <f t="shared" si="685"/>
        <v>144.22791990630336</v>
      </c>
    </row>
    <row r="6272" spans="1:24" x14ac:dyDescent="0.2">
      <c r="A6272" s="37" t="str">
        <f t="shared" si="684"/>
        <v>2025-11</v>
      </c>
      <c r="B6272" t="s">
        <v>10829</v>
      </c>
      <c r="C6272" s="23">
        <v>45965</v>
      </c>
      <c r="D6272" s="23">
        <v>45939</v>
      </c>
      <c r="E6272" t="s">
        <v>252</v>
      </c>
      <c r="F6272" t="s">
        <v>253</v>
      </c>
      <c r="G6272" s="22"/>
      <c r="H6272" s="18"/>
      <c r="I6272" t="s">
        <v>682</v>
      </c>
      <c r="J6272" t="s">
        <v>683</v>
      </c>
      <c r="K6272" s="10" t="str">
        <f t="shared" si="687"/>
        <v>ANYD</v>
      </c>
      <c r="L6272" t="s">
        <v>10</v>
      </c>
      <c r="M6272" s="48">
        <v>800</v>
      </c>
      <c r="N6272" t="s">
        <v>1472</v>
      </c>
      <c r="O6272" t="s">
        <v>11</v>
      </c>
      <c r="P6272" s="74">
        <v>1.38</v>
      </c>
      <c r="Q6272" s="11">
        <f t="shared" si="688"/>
        <v>1104</v>
      </c>
      <c r="R6272" s="12">
        <f t="shared" si="686"/>
        <v>7.3003400000000003</v>
      </c>
      <c r="S6272" s="14">
        <f t="shared" si="689"/>
        <v>0.189</v>
      </c>
      <c r="T6272" s="13">
        <f t="shared" si="690"/>
        <v>151.19999999999999</v>
      </c>
      <c r="U6272" s="14" t="s">
        <v>349</v>
      </c>
      <c r="V6272" t="s">
        <v>36</v>
      </c>
      <c r="W6272" s="58">
        <v>7.0867000000000004</v>
      </c>
      <c r="X6272" s="79">
        <f t="shared" si="685"/>
        <v>155.78477993988739</v>
      </c>
    </row>
    <row r="6273" spans="1:24" x14ac:dyDescent="0.2">
      <c r="A6273" s="37" t="str">
        <f t="shared" si="684"/>
        <v>2025-11</v>
      </c>
      <c r="B6273" t="s">
        <v>10830</v>
      </c>
      <c r="C6273" s="23">
        <v>45965</v>
      </c>
      <c r="D6273" s="23">
        <v>45944</v>
      </c>
      <c r="E6273" t="s">
        <v>252</v>
      </c>
      <c r="F6273" t="s">
        <v>253</v>
      </c>
      <c r="G6273" s="22"/>
      <c r="H6273" s="18"/>
      <c r="I6273" t="s">
        <v>1528</v>
      </c>
      <c r="J6273" t="s">
        <v>1529</v>
      </c>
      <c r="K6273" s="10" t="str">
        <f t="shared" si="687"/>
        <v>ANYD</v>
      </c>
      <c r="L6273" t="s">
        <v>10</v>
      </c>
      <c r="M6273" s="48">
        <v>1600</v>
      </c>
      <c r="N6273" t="s">
        <v>1472</v>
      </c>
      <c r="O6273" t="s">
        <v>11</v>
      </c>
      <c r="P6273" s="74">
        <v>1.38</v>
      </c>
      <c r="Q6273" s="11">
        <f t="shared" si="688"/>
        <v>2208</v>
      </c>
      <c r="R6273" s="12">
        <f t="shared" si="686"/>
        <v>7.3003400000000003</v>
      </c>
      <c r="S6273" s="14">
        <f t="shared" si="689"/>
        <v>0.189</v>
      </c>
      <c r="T6273" s="13">
        <f t="shared" si="690"/>
        <v>302.39999999999998</v>
      </c>
      <c r="U6273" s="14" t="s">
        <v>349</v>
      </c>
      <c r="V6273" t="s">
        <v>36</v>
      </c>
      <c r="W6273" s="58">
        <v>7.0867000000000004</v>
      </c>
      <c r="X6273" s="79">
        <f t="shared" si="685"/>
        <v>311.56955987977477</v>
      </c>
    </row>
    <row r="6274" spans="1:24" x14ac:dyDescent="0.2">
      <c r="A6274" s="37" t="str">
        <f t="shared" ref="A6274:A6337" si="691">+TEXT(C6274,"YYYY")&amp;"-"&amp;TEXT(C6274,"M")</f>
        <v>2025-11</v>
      </c>
      <c r="B6274" t="s">
        <v>10831</v>
      </c>
      <c r="C6274" s="23">
        <v>45979</v>
      </c>
      <c r="D6274" s="23">
        <v>45965</v>
      </c>
      <c r="E6274" t="s">
        <v>252</v>
      </c>
      <c r="F6274" t="s">
        <v>253</v>
      </c>
      <c r="G6274" s="22"/>
      <c r="H6274" s="18"/>
      <c r="I6274" t="s">
        <v>1528</v>
      </c>
      <c r="J6274" t="s">
        <v>1529</v>
      </c>
      <c r="K6274" s="10" t="str">
        <f t="shared" si="687"/>
        <v>ANYD</v>
      </c>
      <c r="L6274" t="s">
        <v>10</v>
      </c>
      <c r="M6274" s="48">
        <v>1050</v>
      </c>
      <c r="N6274" t="s">
        <v>1472</v>
      </c>
      <c r="O6274" t="s">
        <v>11</v>
      </c>
      <c r="P6274" s="74">
        <v>1.38</v>
      </c>
      <c r="Q6274" s="11">
        <f t="shared" si="688"/>
        <v>1449</v>
      </c>
      <c r="R6274" s="12">
        <f t="shared" si="686"/>
        <v>7.3003400000000003</v>
      </c>
      <c r="S6274" s="14">
        <f t="shared" si="689"/>
        <v>0.189</v>
      </c>
      <c r="T6274" s="13">
        <f t="shared" si="690"/>
        <v>198.45</v>
      </c>
      <c r="U6274" s="14" t="s">
        <v>349</v>
      </c>
      <c r="V6274" t="s">
        <v>36</v>
      </c>
      <c r="W6274" s="58">
        <v>7.0867000000000004</v>
      </c>
      <c r="X6274" s="79">
        <f t="shared" ref="X6274:X6337" si="692">IF(O6274="CNY",P6274/W6274*M6274,1)</f>
        <v>204.46752367110219</v>
      </c>
    </row>
    <row r="6275" spans="1:24" x14ac:dyDescent="0.2">
      <c r="A6275" s="37" t="str">
        <f t="shared" si="691"/>
        <v>2025-11</v>
      </c>
      <c r="B6275" t="s">
        <v>10832</v>
      </c>
      <c r="C6275" s="23">
        <v>45972</v>
      </c>
      <c r="D6275" s="23">
        <v>45917</v>
      </c>
      <c r="E6275" t="s">
        <v>61</v>
      </c>
      <c r="F6275" t="s">
        <v>61</v>
      </c>
      <c r="G6275" s="22"/>
      <c r="H6275" s="18"/>
      <c r="I6275" t="s">
        <v>225</v>
      </c>
      <c r="J6275" t="s">
        <v>226</v>
      </c>
      <c r="K6275" s="10" t="str">
        <f t="shared" si="687"/>
        <v>HDL-</v>
      </c>
      <c r="L6275" t="s">
        <v>10</v>
      </c>
      <c r="M6275" s="48">
        <v>1050</v>
      </c>
      <c r="N6275" t="s">
        <v>1472</v>
      </c>
      <c r="O6275" t="s">
        <v>11</v>
      </c>
      <c r="P6275" s="74">
        <v>1.3992</v>
      </c>
      <c r="Q6275" s="11">
        <f t="shared" si="688"/>
        <v>1469.16</v>
      </c>
      <c r="R6275" s="12">
        <f t="shared" si="686"/>
        <v>7.3003400000000003</v>
      </c>
      <c r="S6275" s="14">
        <f t="shared" si="689"/>
        <v>0.19170000000000001</v>
      </c>
      <c r="T6275" s="13">
        <f t="shared" si="690"/>
        <v>201.29</v>
      </c>
      <c r="U6275" s="14" t="s">
        <v>349</v>
      </c>
      <c r="V6275" t="s">
        <v>228</v>
      </c>
      <c r="W6275" s="58">
        <v>7.0867000000000004</v>
      </c>
      <c r="X6275" s="79">
        <f t="shared" si="692"/>
        <v>207.31228921783057</v>
      </c>
    </row>
    <row r="6276" spans="1:24" x14ac:dyDescent="0.2">
      <c r="A6276" s="37" t="str">
        <f t="shared" si="691"/>
        <v>2025-11</v>
      </c>
      <c r="B6276" t="s">
        <v>10833</v>
      </c>
      <c r="C6276" s="23">
        <v>45972</v>
      </c>
      <c r="D6276" s="23">
        <v>45945</v>
      </c>
      <c r="E6276" t="s">
        <v>61</v>
      </c>
      <c r="F6276" t="s">
        <v>61</v>
      </c>
      <c r="G6276" s="22"/>
      <c r="H6276" s="18"/>
      <c r="I6276" t="s">
        <v>225</v>
      </c>
      <c r="J6276" t="s">
        <v>226</v>
      </c>
      <c r="K6276" s="10" t="str">
        <f t="shared" si="687"/>
        <v>HDL-</v>
      </c>
      <c r="L6276" t="s">
        <v>10</v>
      </c>
      <c r="M6276" s="48">
        <v>2100</v>
      </c>
      <c r="N6276" t="s">
        <v>1472</v>
      </c>
      <c r="O6276" t="s">
        <v>11</v>
      </c>
      <c r="P6276" s="74">
        <v>1.3992</v>
      </c>
      <c r="Q6276" s="11">
        <f t="shared" si="688"/>
        <v>2938.32</v>
      </c>
      <c r="R6276" s="12">
        <f t="shared" si="686"/>
        <v>7.3003400000000003</v>
      </c>
      <c r="S6276" s="14">
        <f t="shared" si="689"/>
        <v>0.19170000000000001</v>
      </c>
      <c r="T6276" s="13">
        <f t="shared" si="690"/>
        <v>402.57</v>
      </c>
      <c r="U6276" s="14" t="s">
        <v>349</v>
      </c>
      <c r="V6276" t="s">
        <v>228</v>
      </c>
      <c r="W6276" s="58">
        <v>7.0867000000000004</v>
      </c>
      <c r="X6276" s="79">
        <f t="shared" si="692"/>
        <v>414.62457843566114</v>
      </c>
    </row>
    <row r="6277" spans="1:24" x14ac:dyDescent="0.2">
      <c r="A6277" s="37" t="str">
        <f t="shared" si="691"/>
        <v>2025-11</v>
      </c>
      <c r="B6277" t="s">
        <v>10834</v>
      </c>
      <c r="C6277" s="23">
        <v>45975</v>
      </c>
      <c r="D6277" s="23">
        <v>45945</v>
      </c>
      <c r="E6277" t="s">
        <v>746</v>
      </c>
      <c r="F6277" t="s">
        <v>747</v>
      </c>
      <c r="G6277" s="22"/>
      <c r="H6277" s="18"/>
      <c r="I6277" t="s">
        <v>3601</v>
      </c>
      <c r="J6277" t="s">
        <v>3602</v>
      </c>
      <c r="K6277" s="10" t="str">
        <f t="shared" si="687"/>
        <v>SSM-</v>
      </c>
      <c r="L6277" t="s">
        <v>10</v>
      </c>
      <c r="M6277" s="48">
        <v>430</v>
      </c>
      <c r="N6277" t="s">
        <v>1472</v>
      </c>
      <c r="O6277" t="s">
        <v>11</v>
      </c>
      <c r="P6277" s="74">
        <v>1.4513</v>
      </c>
      <c r="Q6277" s="11">
        <f t="shared" si="688"/>
        <v>624.05999999999995</v>
      </c>
      <c r="R6277" s="12">
        <f t="shared" si="686"/>
        <v>7.3003400000000003</v>
      </c>
      <c r="S6277" s="14">
        <f t="shared" si="689"/>
        <v>0.1988</v>
      </c>
      <c r="T6277" s="13">
        <f t="shared" si="690"/>
        <v>85.48</v>
      </c>
      <c r="U6277" s="14" t="s">
        <v>349</v>
      </c>
      <c r="V6277" t="s">
        <v>33</v>
      </c>
      <c r="W6277" s="58">
        <v>7.0867000000000004</v>
      </c>
      <c r="X6277" s="79">
        <f t="shared" si="692"/>
        <v>88.060592377270098</v>
      </c>
    </row>
    <row r="6278" spans="1:24" x14ac:dyDescent="0.2">
      <c r="A6278" s="37" t="str">
        <f t="shared" si="691"/>
        <v>2025-11</v>
      </c>
      <c r="B6278" t="s">
        <v>10835</v>
      </c>
      <c r="C6278" s="23">
        <v>45979</v>
      </c>
      <c r="D6278" s="23">
        <v>45946</v>
      </c>
      <c r="E6278" t="s">
        <v>169</v>
      </c>
      <c r="F6278" t="s">
        <v>170</v>
      </c>
      <c r="G6278" s="22"/>
      <c r="H6278" s="18"/>
      <c r="I6278" t="s">
        <v>6716</v>
      </c>
      <c r="J6278" t="s">
        <v>6717</v>
      </c>
      <c r="K6278" s="10" t="str">
        <f t="shared" si="687"/>
        <v>PRIM</v>
      </c>
      <c r="L6278" t="s">
        <v>10</v>
      </c>
      <c r="M6278" s="48">
        <v>920</v>
      </c>
      <c r="N6278" t="s">
        <v>1472</v>
      </c>
      <c r="O6278" t="s">
        <v>11</v>
      </c>
      <c r="P6278" s="74">
        <v>1.51</v>
      </c>
      <c r="Q6278" s="11">
        <f t="shared" si="688"/>
        <v>1389.2</v>
      </c>
      <c r="R6278" s="12">
        <f t="shared" si="686"/>
        <v>7.3003400000000003</v>
      </c>
      <c r="S6278" s="14">
        <f t="shared" si="689"/>
        <v>0.20680000000000001</v>
      </c>
      <c r="T6278" s="13">
        <f t="shared" si="690"/>
        <v>190.26</v>
      </c>
      <c r="U6278" s="14" t="s">
        <v>349</v>
      </c>
      <c r="V6278" t="s">
        <v>181</v>
      </c>
      <c r="W6278" s="58">
        <v>7.0867000000000004</v>
      </c>
      <c r="X6278" s="79">
        <f t="shared" si="692"/>
        <v>196.02918142435828</v>
      </c>
    </row>
    <row r="6279" spans="1:24" x14ac:dyDescent="0.2">
      <c r="A6279" s="37" t="str">
        <f t="shared" si="691"/>
        <v>2025-11</v>
      </c>
      <c r="B6279" t="s">
        <v>10836</v>
      </c>
      <c r="C6279" s="23">
        <v>45985</v>
      </c>
      <c r="D6279" s="23">
        <v>45981</v>
      </c>
      <c r="E6279" t="s">
        <v>5</v>
      </c>
      <c r="F6279" t="s">
        <v>6</v>
      </c>
      <c r="G6279" s="22"/>
      <c r="H6279" s="18"/>
      <c r="I6279" t="s">
        <v>3270</v>
      </c>
      <c r="J6279" t="s">
        <v>3476</v>
      </c>
      <c r="K6279" s="10" t="str">
        <f t="shared" si="687"/>
        <v>BOX-</v>
      </c>
      <c r="L6279" t="s">
        <v>10</v>
      </c>
      <c r="M6279" s="48">
        <v>3020</v>
      </c>
      <c r="N6279" t="s">
        <v>1472</v>
      </c>
      <c r="O6279" t="s">
        <v>11</v>
      </c>
      <c r="P6279" s="74">
        <v>1.51</v>
      </c>
      <c r="Q6279" s="11">
        <f t="shared" si="688"/>
        <v>4560.2</v>
      </c>
      <c r="R6279" s="12">
        <f t="shared" si="686"/>
        <v>7.3003400000000003</v>
      </c>
      <c r="S6279" s="14">
        <f t="shared" si="689"/>
        <v>0.20680000000000001</v>
      </c>
      <c r="T6279" s="13">
        <f t="shared" si="690"/>
        <v>624.54</v>
      </c>
      <c r="U6279" s="14" t="s">
        <v>349</v>
      </c>
      <c r="V6279" t="s">
        <v>1</v>
      </c>
      <c r="W6279" s="58">
        <v>7.0867000000000004</v>
      </c>
      <c r="X6279" s="79">
        <f t="shared" si="692"/>
        <v>643.48709554517609</v>
      </c>
    </row>
    <row r="6280" spans="1:24" x14ac:dyDescent="0.2">
      <c r="A6280" s="37" t="str">
        <f t="shared" si="691"/>
        <v>2025-11</v>
      </c>
      <c r="B6280" t="s">
        <v>10837</v>
      </c>
      <c r="C6280" s="23">
        <v>45971</v>
      </c>
      <c r="D6280" s="23">
        <v>45946</v>
      </c>
      <c r="E6280" t="s">
        <v>169</v>
      </c>
      <c r="F6280" t="s">
        <v>170</v>
      </c>
      <c r="G6280" s="22"/>
      <c r="H6280" s="18"/>
      <c r="I6280" t="s">
        <v>178</v>
      </c>
      <c r="J6280" t="s">
        <v>179</v>
      </c>
      <c r="K6280" s="10" t="str">
        <f t="shared" si="687"/>
        <v>PRIM</v>
      </c>
      <c r="L6280" t="s">
        <v>10</v>
      </c>
      <c r="M6280" s="48">
        <v>3000</v>
      </c>
      <c r="N6280" t="s">
        <v>1472</v>
      </c>
      <c r="O6280" t="s">
        <v>11</v>
      </c>
      <c r="P6280" s="74">
        <v>1.53</v>
      </c>
      <c r="Q6280" s="11">
        <f t="shared" si="688"/>
        <v>4590</v>
      </c>
      <c r="R6280" s="12">
        <f t="shared" si="686"/>
        <v>7.3003400000000003</v>
      </c>
      <c r="S6280" s="14">
        <f t="shared" si="689"/>
        <v>0.20960000000000001</v>
      </c>
      <c r="T6280" s="13">
        <f t="shared" si="690"/>
        <v>628.79999999999995</v>
      </c>
      <c r="U6280" s="14" t="s">
        <v>349</v>
      </c>
      <c r="V6280" t="s">
        <v>181</v>
      </c>
      <c r="W6280" s="58">
        <v>7.0867000000000004</v>
      </c>
      <c r="X6280" s="79">
        <f t="shared" si="692"/>
        <v>647.69215572833616</v>
      </c>
    </row>
    <row r="6281" spans="1:24" x14ac:dyDescent="0.2">
      <c r="A6281" s="37" t="str">
        <f t="shared" si="691"/>
        <v>2025-11</v>
      </c>
      <c r="B6281" t="s">
        <v>10838</v>
      </c>
      <c r="C6281" s="23">
        <v>45972</v>
      </c>
      <c r="D6281" s="23">
        <v>45945</v>
      </c>
      <c r="E6281" t="s">
        <v>61</v>
      </c>
      <c r="F6281" t="s">
        <v>61</v>
      </c>
      <c r="G6281" s="22"/>
      <c r="H6281" s="18"/>
      <c r="I6281" t="s">
        <v>4643</v>
      </c>
      <c r="J6281" t="s">
        <v>4644</v>
      </c>
      <c r="K6281" s="10" t="str">
        <f t="shared" si="687"/>
        <v>HDL-</v>
      </c>
      <c r="L6281" t="s">
        <v>10</v>
      </c>
      <c r="M6281" s="48">
        <v>1440</v>
      </c>
      <c r="N6281" t="s">
        <v>1472</v>
      </c>
      <c r="O6281" t="s">
        <v>11</v>
      </c>
      <c r="P6281" s="74">
        <v>1.5477000000000001</v>
      </c>
      <c r="Q6281" s="11">
        <f t="shared" si="688"/>
        <v>2228.69</v>
      </c>
      <c r="R6281" s="12">
        <f t="shared" si="686"/>
        <v>7.3003400000000003</v>
      </c>
      <c r="S6281" s="14">
        <f t="shared" si="689"/>
        <v>0.21199999999999999</v>
      </c>
      <c r="T6281" s="13">
        <f t="shared" si="690"/>
        <v>305.27999999999997</v>
      </c>
      <c r="U6281" s="14" t="s">
        <v>349</v>
      </c>
      <c r="V6281" t="s">
        <v>228</v>
      </c>
      <c r="W6281" s="58">
        <v>7.0867000000000004</v>
      </c>
      <c r="X6281" s="79">
        <f t="shared" si="692"/>
        <v>314.48883119082222</v>
      </c>
    </row>
    <row r="6282" spans="1:24" x14ac:dyDescent="0.2">
      <c r="A6282" s="37" t="str">
        <f t="shared" si="691"/>
        <v>2025-11</v>
      </c>
      <c r="B6282" t="s">
        <v>10839</v>
      </c>
      <c r="C6282" s="23">
        <v>45966</v>
      </c>
      <c r="D6282" s="23">
        <v>45951</v>
      </c>
      <c r="E6282" t="s">
        <v>169</v>
      </c>
      <c r="F6282" t="s">
        <v>170</v>
      </c>
      <c r="G6282" s="22"/>
      <c r="H6282" s="18"/>
      <c r="I6282" t="s">
        <v>4636</v>
      </c>
      <c r="J6282" t="s">
        <v>3434</v>
      </c>
      <c r="K6282" s="10" t="str">
        <f t="shared" si="687"/>
        <v>BHRE</v>
      </c>
      <c r="L6282" t="s">
        <v>10</v>
      </c>
      <c r="M6282" s="48">
        <v>100</v>
      </c>
      <c r="N6282" t="s">
        <v>1472</v>
      </c>
      <c r="O6282" t="s">
        <v>11</v>
      </c>
      <c r="P6282" s="74">
        <v>1.6</v>
      </c>
      <c r="Q6282" s="11">
        <f t="shared" si="688"/>
        <v>160</v>
      </c>
      <c r="R6282" s="12">
        <f t="shared" si="686"/>
        <v>7.3003400000000003</v>
      </c>
      <c r="S6282" s="14">
        <f t="shared" si="689"/>
        <v>0.21920000000000001</v>
      </c>
      <c r="T6282" s="13">
        <f t="shared" si="690"/>
        <v>21.92</v>
      </c>
      <c r="U6282" s="14" t="s">
        <v>349</v>
      </c>
      <c r="V6282" t="s">
        <v>173</v>
      </c>
      <c r="W6282" s="58">
        <v>7.0867000000000004</v>
      </c>
      <c r="X6282" s="79">
        <f t="shared" si="692"/>
        <v>22.577504339114114</v>
      </c>
    </row>
    <row r="6283" spans="1:24" x14ac:dyDescent="0.2">
      <c r="A6283" s="37" t="str">
        <f t="shared" si="691"/>
        <v>2025-11</v>
      </c>
      <c r="B6283" t="s">
        <v>10840</v>
      </c>
      <c r="C6283" s="23">
        <v>45965</v>
      </c>
      <c r="D6283" s="23">
        <v>45945</v>
      </c>
      <c r="E6283" t="s">
        <v>709</v>
      </c>
      <c r="F6283" t="s">
        <v>710</v>
      </c>
      <c r="G6283" s="22"/>
      <c r="H6283" s="18"/>
      <c r="I6283" t="s">
        <v>3225</v>
      </c>
      <c r="J6283" t="s">
        <v>3432</v>
      </c>
      <c r="K6283" s="10" t="str">
        <f t="shared" si="687"/>
        <v>KNOB</v>
      </c>
      <c r="L6283" t="s">
        <v>10</v>
      </c>
      <c r="M6283" s="48">
        <v>2000</v>
      </c>
      <c r="N6283" t="s">
        <v>1472</v>
      </c>
      <c r="O6283" t="s">
        <v>11</v>
      </c>
      <c r="P6283" s="74">
        <v>1.6423000000000001</v>
      </c>
      <c r="Q6283" s="11">
        <f t="shared" si="688"/>
        <v>3284.6</v>
      </c>
      <c r="R6283" s="12">
        <f t="shared" si="686"/>
        <v>7.3003400000000003</v>
      </c>
      <c r="S6283" s="14">
        <f t="shared" si="689"/>
        <v>0.22500000000000001</v>
      </c>
      <c r="T6283" s="13">
        <f t="shared" si="690"/>
        <v>450</v>
      </c>
      <c r="U6283" s="14" t="s">
        <v>349</v>
      </c>
      <c r="V6283" t="s">
        <v>32</v>
      </c>
      <c r="W6283" s="58">
        <v>7.0867000000000004</v>
      </c>
      <c r="X6283" s="79">
        <f t="shared" si="692"/>
        <v>463.48794220158891</v>
      </c>
    </row>
    <row r="6284" spans="1:24" x14ac:dyDescent="0.2">
      <c r="A6284" s="37" t="str">
        <f t="shared" si="691"/>
        <v>2025-11</v>
      </c>
      <c r="B6284" t="s">
        <v>9831</v>
      </c>
      <c r="C6284" s="23">
        <v>45965</v>
      </c>
      <c r="D6284" s="23">
        <v>45894</v>
      </c>
      <c r="E6284" t="s">
        <v>709</v>
      </c>
      <c r="F6284" t="s">
        <v>710</v>
      </c>
      <c r="G6284" s="22"/>
      <c r="H6284" s="18"/>
      <c r="I6284" t="s">
        <v>10464</v>
      </c>
      <c r="J6284" t="s">
        <v>10465</v>
      </c>
      <c r="K6284" s="10" t="str">
        <f t="shared" si="687"/>
        <v>LHDL</v>
      </c>
      <c r="L6284" t="s">
        <v>10</v>
      </c>
      <c r="M6284" s="48">
        <v>20</v>
      </c>
      <c r="N6284" t="s">
        <v>1472</v>
      </c>
      <c r="O6284" t="s">
        <v>11</v>
      </c>
      <c r="P6284" s="74">
        <v>1.7138</v>
      </c>
      <c r="Q6284" s="11">
        <f t="shared" si="688"/>
        <v>34.28</v>
      </c>
      <c r="R6284" s="12">
        <f t="shared" si="686"/>
        <v>7.3003400000000003</v>
      </c>
      <c r="S6284" s="14">
        <f t="shared" si="689"/>
        <v>0.23480000000000001</v>
      </c>
      <c r="T6284" s="13">
        <f t="shared" si="690"/>
        <v>4.7</v>
      </c>
      <c r="U6284" s="14" t="s">
        <v>349</v>
      </c>
      <c r="V6284" t="s">
        <v>125</v>
      </c>
      <c r="W6284" s="58">
        <v>7.0867000000000004</v>
      </c>
      <c r="X6284" s="79">
        <f t="shared" si="692"/>
        <v>4.8366658670467206</v>
      </c>
    </row>
    <row r="6285" spans="1:24" x14ac:dyDescent="0.2">
      <c r="A6285" s="37" t="str">
        <f t="shared" si="691"/>
        <v>2025-11</v>
      </c>
      <c r="B6285" t="s">
        <v>9833</v>
      </c>
      <c r="C6285" s="23">
        <v>45965</v>
      </c>
      <c r="D6285" s="23">
        <v>45894</v>
      </c>
      <c r="E6285" t="s">
        <v>709</v>
      </c>
      <c r="F6285" t="s">
        <v>710</v>
      </c>
      <c r="G6285" s="22"/>
      <c r="H6285" s="18"/>
      <c r="I6285" t="s">
        <v>10468</v>
      </c>
      <c r="J6285" t="s">
        <v>10469</v>
      </c>
      <c r="K6285" s="10" t="str">
        <f t="shared" si="687"/>
        <v>LHDL</v>
      </c>
      <c r="L6285" t="s">
        <v>10</v>
      </c>
      <c r="M6285" s="48">
        <v>20</v>
      </c>
      <c r="N6285" t="s">
        <v>1472</v>
      </c>
      <c r="O6285" t="s">
        <v>11</v>
      </c>
      <c r="P6285" s="74">
        <v>1.7138</v>
      </c>
      <c r="Q6285" s="11">
        <f t="shared" si="688"/>
        <v>34.28</v>
      </c>
      <c r="R6285" s="12">
        <f t="shared" si="686"/>
        <v>7.3003400000000003</v>
      </c>
      <c r="S6285" s="14">
        <f t="shared" si="689"/>
        <v>0.23480000000000001</v>
      </c>
      <c r="T6285" s="13">
        <f t="shared" si="690"/>
        <v>4.7</v>
      </c>
      <c r="U6285" s="14" t="s">
        <v>349</v>
      </c>
      <c r="V6285" t="s">
        <v>125</v>
      </c>
      <c r="W6285" s="58">
        <v>7.0867000000000004</v>
      </c>
      <c r="X6285" s="79">
        <f t="shared" si="692"/>
        <v>4.8366658670467206</v>
      </c>
    </row>
    <row r="6286" spans="1:24" x14ac:dyDescent="0.2">
      <c r="A6286" s="37" t="str">
        <f t="shared" si="691"/>
        <v>2025-11</v>
      </c>
      <c r="B6286" t="s">
        <v>10841</v>
      </c>
      <c r="C6286" s="23">
        <v>45985</v>
      </c>
      <c r="D6286" s="23">
        <v>45967</v>
      </c>
      <c r="E6286" t="s">
        <v>295</v>
      </c>
      <c r="F6286" t="s">
        <v>296</v>
      </c>
      <c r="G6286" s="22"/>
      <c r="H6286" s="18"/>
      <c r="I6286" t="s">
        <v>3120</v>
      </c>
      <c r="J6286" t="s">
        <v>3330</v>
      </c>
      <c r="K6286" s="10" t="str">
        <f t="shared" si="687"/>
        <v>SHDL</v>
      </c>
      <c r="L6286" t="s">
        <v>10</v>
      </c>
      <c r="M6286" s="48">
        <v>4000</v>
      </c>
      <c r="N6286" t="s">
        <v>1472</v>
      </c>
      <c r="O6286" t="s">
        <v>11</v>
      </c>
      <c r="P6286" s="74">
        <v>1.7404999999999999</v>
      </c>
      <c r="Q6286" s="11">
        <f t="shared" si="688"/>
        <v>6962</v>
      </c>
      <c r="R6286" s="12">
        <f t="shared" si="686"/>
        <v>7.3003400000000003</v>
      </c>
      <c r="S6286" s="14">
        <f t="shared" si="689"/>
        <v>0.2384</v>
      </c>
      <c r="T6286" s="13">
        <f t="shared" si="690"/>
        <v>953.6</v>
      </c>
      <c r="U6286" s="14" t="s">
        <v>349</v>
      </c>
      <c r="V6286" t="s">
        <v>722</v>
      </c>
      <c r="W6286" s="58">
        <v>7.0867000000000004</v>
      </c>
      <c r="X6286" s="79">
        <f t="shared" si="692"/>
        <v>982.40365755570281</v>
      </c>
    </row>
    <row r="6287" spans="1:24" x14ac:dyDescent="0.2">
      <c r="A6287" s="37" t="str">
        <f t="shared" si="691"/>
        <v>2025-11</v>
      </c>
      <c r="B6287" t="s">
        <v>10842</v>
      </c>
      <c r="C6287" s="23">
        <v>45965</v>
      </c>
      <c r="D6287" s="23">
        <v>45945</v>
      </c>
      <c r="E6287" t="s">
        <v>709</v>
      </c>
      <c r="F6287" t="s">
        <v>710</v>
      </c>
      <c r="G6287" s="22"/>
      <c r="H6287" s="18"/>
      <c r="I6287" t="s">
        <v>3144</v>
      </c>
      <c r="J6287" t="s">
        <v>3354</v>
      </c>
      <c r="K6287" s="10" t="str">
        <f t="shared" si="687"/>
        <v>LHDL</v>
      </c>
      <c r="L6287" t="s">
        <v>10</v>
      </c>
      <c r="M6287" s="48">
        <v>2020</v>
      </c>
      <c r="N6287" t="s">
        <v>1472</v>
      </c>
      <c r="O6287" t="s">
        <v>11</v>
      </c>
      <c r="P6287" s="74">
        <v>1.8205</v>
      </c>
      <c r="Q6287" s="11">
        <f t="shared" si="688"/>
        <v>3677.41</v>
      </c>
      <c r="R6287" s="12">
        <f t="shared" si="686"/>
        <v>7.3003400000000003</v>
      </c>
      <c r="S6287" s="14">
        <f t="shared" si="689"/>
        <v>0.24940000000000001</v>
      </c>
      <c r="T6287" s="13">
        <f t="shared" si="690"/>
        <v>503.79</v>
      </c>
      <c r="U6287" s="14" t="s">
        <v>349</v>
      </c>
      <c r="V6287" t="s">
        <v>125</v>
      </c>
      <c r="W6287" s="58">
        <v>7.0867000000000004</v>
      </c>
      <c r="X6287" s="79">
        <f t="shared" si="692"/>
        <v>518.91712644813526</v>
      </c>
    </row>
    <row r="6288" spans="1:24" x14ac:dyDescent="0.2">
      <c r="A6288" s="37" t="str">
        <f t="shared" si="691"/>
        <v>2025-11</v>
      </c>
      <c r="B6288" t="s">
        <v>10843</v>
      </c>
      <c r="C6288" s="23">
        <v>45985</v>
      </c>
      <c r="D6288" s="23">
        <v>45981</v>
      </c>
      <c r="E6288" t="s">
        <v>5</v>
      </c>
      <c r="F6288" t="s">
        <v>6</v>
      </c>
      <c r="G6288" s="22"/>
      <c r="H6288" s="18"/>
      <c r="I6288" t="s">
        <v>10593</v>
      </c>
      <c r="J6288" t="s">
        <v>10594</v>
      </c>
      <c r="K6288" s="10" t="str">
        <f t="shared" si="687"/>
        <v>BOX-</v>
      </c>
      <c r="L6288" t="s">
        <v>10</v>
      </c>
      <c r="M6288" s="48">
        <v>5030</v>
      </c>
      <c r="N6288" t="s">
        <v>1472</v>
      </c>
      <c r="O6288" t="s">
        <v>11</v>
      </c>
      <c r="P6288" s="74">
        <v>1.84</v>
      </c>
      <c r="Q6288" s="11">
        <f t="shared" si="688"/>
        <v>9255.2000000000007</v>
      </c>
      <c r="R6288" s="12">
        <f t="shared" si="686"/>
        <v>7.3003400000000003</v>
      </c>
      <c r="S6288" s="14">
        <f t="shared" si="689"/>
        <v>0.252</v>
      </c>
      <c r="T6288" s="13">
        <f t="shared" si="690"/>
        <v>1267.56</v>
      </c>
      <c r="U6288" s="14" t="s">
        <v>349</v>
      </c>
      <c r="V6288" t="s">
        <v>1</v>
      </c>
      <c r="W6288" s="58">
        <v>7.0867000000000004</v>
      </c>
      <c r="X6288" s="79">
        <f t="shared" si="692"/>
        <v>1305.995738496056</v>
      </c>
    </row>
    <row r="6289" spans="1:24" x14ac:dyDescent="0.2">
      <c r="A6289" s="37" t="str">
        <f t="shared" si="691"/>
        <v>2025-11</v>
      </c>
      <c r="B6289" t="s">
        <v>10844</v>
      </c>
      <c r="C6289" s="23">
        <v>45985</v>
      </c>
      <c r="D6289" s="23">
        <v>45919</v>
      </c>
      <c r="E6289" t="s">
        <v>128</v>
      </c>
      <c r="F6289" t="s">
        <v>129</v>
      </c>
      <c r="G6289" s="22"/>
      <c r="H6289" s="18"/>
      <c r="I6289" t="s">
        <v>1664</v>
      </c>
      <c r="J6289" t="s">
        <v>1665</v>
      </c>
      <c r="K6289" s="10" t="str">
        <f t="shared" si="687"/>
        <v>SHDL</v>
      </c>
      <c r="L6289" t="s">
        <v>10</v>
      </c>
      <c r="M6289" s="48">
        <v>2050</v>
      </c>
      <c r="N6289" t="s">
        <v>1472</v>
      </c>
      <c r="O6289" t="s">
        <v>11</v>
      </c>
      <c r="P6289" s="74">
        <v>1.8715999999999999</v>
      </c>
      <c r="Q6289" s="11">
        <f t="shared" si="688"/>
        <v>3836.78</v>
      </c>
      <c r="R6289" s="12">
        <f t="shared" si="686"/>
        <v>7.3003400000000003</v>
      </c>
      <c r="S6289" s="14">
        <f t="shared" si="689"/>
        <v>0.25640000000000002</v>
      </c>
      <c r="T6289" s="13">
        <f t="shared" si="690"/>
        <v>525.62</v>
      </c>
      <c r="U6289" s="14" t="s">
        <v>349</v>
      </c>
      <c r="V6289" t="s">
        <v>722</v>
      </c>
      <c r="W6289" s="58">
        <v>7.0867000000000004</v>
      </c>
      <c r="X6289" s="79">
        <f t="shared" si="692"/>
        <v>541.40573186391407</v>
      </c>
    </row>
    <row r="6290" spans="1:24" x14ac:dyDescent="0.2">
      <c r="A6290" s="37" t="str">
        <f t="shared" si="691"/>
        <v>2025-11</v>
      </c>
      <c r="B6290" t="s">
        <v>10845</v>
      </c>
      <c r="C6290" s="23">
        <v>45979</v>
      </c>
      <c r="D6290" s="23">
        <v>45953</v>
      </c>
      <c r="E6290" t="s">
        <v>169</v>
      </c>
      <c r="F6290" t="s">
        <v>170</v>
      </c>
      <c r="G6290" s="22"/>
      <c r="H6290" s="18"/>
      <c r="I6290" t="s">
        <v>6714</v>
      </c>
      <c r="J6290" t="s">
        <v>5803</v>
      </c>
      <c r="K6290" s="10" t="str">
        <f t="shared" si="687"/>
        <v>BHRE</v>
      </c>
      <c r="L6290" t="s">
        <v>10</v>
      </c>
      <c r="M6290" s="48">
        <v>2420</v>
      </c>
      <c r="N6290" t="s">
        <v>1472</v>
      </c>
      <c r="O6290" t="s">
        <v>11</v>
      </c>
      <c r="P6290" s="74">
        <v>1.91</v>
      </c>
      <c r="Q6290" s="11">
        <f t="shared" si="688"/>
        <v>4622.2</v>
      </c>
      <c r="R6290" s="12">
        <f t="shared" si="686"/>
        <v>7.3003400000000003</v>
      </c>
      <c r="S6290" s="14">
        <f t="shared" si="689"/>
        <v>0.2616</v>
      </c>
      <c r="T6290" s="13">
        <f t="shared" si="690"/>
        <v>633.07000000000005</v>
      </c>
      <c r="U6290" s="14" t="s">
        <v>349</v>
      </c>
      <c r="V6290" t="s">
        <v>173</v>
      </c>
      <c r="W6290" s="58">
        <v>7.0867000000000004</v>
      </c>
      <c r="X6290" s="79">
        <f t="shared" si="692"/>
        <v>652.2358784765828</v>
      </c>
    </row>
    <row r="6291" spans="1:24" x14ac:dyDescent="0.2">
      <c r="A6291" s="37" t="str">
        <f t="shared" si="691"/>
        <v>2025-11</v>
      </c>
      <c r="B6291" t="s">
        <v>10846</v>
      </c>
      <c r="C6291" s="23">
        <v>45985</v>
      </c>
      <c r="D6291" s="23">
        <v>45981</v>
      </c>
      <c r="E6291" t="s">
        <v>5</v>
      </c>
      <c r="F6291" t="s">
        <v>6</v>
      </c>
      <c r="G6291" s="22"/>
      <c r="H6291" s="18"/>
      <c r="I6291" t="s">
        <v>415</v>
      </c>
      <c r="J6291" t="s">
        <v>416</v>
      </c>
      <c r="K6291" s="10" t="str">
        <f t="shared" si="687"/>
        <v>BOX-</v>
      </c>
      <c r="L6291" t="s">
        <v>10</v>
      </c>
      <c r="M6291" s="48">
        <v>1010</v>
      </c>
      <c r="N6291" t="s">
        <v>1472</v>
      </c>
      <c r="O6291" t="s">
        <v>11</v>
      </c>
      <c r="P6291" s="74">
        <v>2.0299999999999998</v>
      </c>
      <c r="Q6291" s="11">
        <f t="shared" si="688"/>
        <v>2050.3000000000002</v>
      </c>
      <c r="R6291" s="12">
        <f t="shared" si="686"/>
        <v>7.3003400000000003</v>
      </c>
      <c r="S6291" s="14">
        <f t="shared" si="689"/>
        <v>0.27810000000000001</v>
      </c>
      <c r="T6291" s="13">
        <f t="shared" si="690"/>
        <v>280.88</v>
      </c>
      <c r="U6291" s="14" t="s">
        <v>349</v>
      </c>
      <c r="V6291" t="s">
        <v>1</v>
      </c>
      <c r="W6291" s="58">
        <v>7.0867000000000004</v>
      </c>
      <c r="X6291" s="79">
        <f t="shared" si="692"/>
        <v>289.3166071655354</v>
      </c>
    </row>
    <row r="6292" spans="1:24" x14ac:dyDescent="0.2">
      <c r="A6292" s="37" t="str">
        <f t="shared" si="691"/>
        <v>2025-11</v>
      </c>
      <c r="B6292" t="s">
        <v>10847</v>
      </c>
      <c r="C6292" s="23">
        <v>45964</v>
      </c>
      <c r="D6292" s="23">
        <v>45919</v>
      </c>
      <c r="E6292" t="s">
        <v>28</v>
      </c>
      <c r="F6292" t="s">
        <v>29</v>
      </c>
      <c r="G6292" s="22"/>
      <c r="H6292" s="18"/>
      <c r="I6292" t="s">
        <v>3070</v>
      </c>
      <c r="J6292" t="s">
        <v>3287</v>
      </c>
      <c r="K6292" s="10" t="str">
        <f t="shared" si="687"/>
        <v>LHDL</v>
      </c>
      <c r="L6292" t="s">
        <v>10</v>
      </c>
      <c r="M6292" s="48">
        <v>2040</v>
      </c>
      <c r="N6292" t="s">
        <v>1472</v>
      </c>
      <c r="O6292" t="s">
        <v>11</v>
      </c>
      <c r="P6292" s="74">
        <v>2.1459999999999999</v>
      </c>
      <c r="Q6292" s="11">
        <f t="shared" si="688"/>
        <v>4377.84</v>
      </c>
      <c r="R6292" s="12">
        <f t="shared" si="686"/>
        <v>7.3003400000000003</v>
      </c>
      <c r="S6292" s="14">
        <f t="shared" si="689"/>
        <v>0.29399999999999998</v>
      </c>
      <c r="T6292" s="13">
        <f t="shared" si="690"/>
        <v>599.76</v>
      </c>
      <c r="U6292" s="14" t="s">
        <v>349</v>
      </c>
      <c r="V6292" t="s">
        <v>125</v>
      </c>
      <c r="W6292" s="58">
        <v>7.0867000000000004</v>
      </c>
      <c r="X6292" s="79">
        <f t="shared" si="692"/>
        <v>617.75438497467087</v>
      </c>
    </row>
    <row r="6293" spans="1:24" x14ac:dyDescent="0.2">
      <c r="A6293" s="37" t="str">
        <f t="shared" si="691"/>
        <v>2025-11</v>
      </c>
      <c r="B6293" t="s">
        <v>10848</v>
      </c>
      <c r="C6293" s="23">
        <v>45964</v>
      </c>
      <c r="D6293" s="23">
        <v>45919</v>
      </c>
      <c r="E6293" t="s">
        <v>28</v>
      </c>
      <c r="F6293" t="s">
        <v>29</v>
      </c>
      <c r="G6293" s="22"/>
      <c r="H6293" s="18"/>
      <c r="I6293" t="s">
        <v>3072</v>
      </c>
      <c r="J6293" t="s">
        <v>3288</v>
      </c>
      <c r="K6293" s="10" t="str">
        <f t="shared" si="687"/>
        <v>LHDL</v>
      </c>
      <c r="L6293" t="s">
        <v>10</v>
      </c>
      <c r="M6293" s="48">
        <v>2040</v>
      </c>
      <c r="N6293" t="s">
        <v>1472</v>
      </c>
      <c r="O6293" t="s">
        <v>11</v>
      </c>
      <c r="P6293" s="74">
        <v>2.1459999999999999</v>
      </c>
      <c r="Q6293" s="11">
        <f t="shared" si="688"/>
        <v>4377.84</v>
      </c>
      <c r="R6293" s="12">
        <f t="shared" si="686"/>
        <v>7.3003400000000003</v>
      </c>
      <c r="S6293" s="14">
        <f t="shared" si="689"/>
        <v>0.29399999999999998</v>
      </c>
      <c r="T6293" s="13">
        <f t="shared" si="690"/>
        <v>599.76</v>
      </c>
      <c r="U6293" s="14" t="s">
        <v>349</v>
      </c>
      <c r="V6293" t="s">
        <v>125</v>
      </c>
      <c r="W6293" s="58">
        <v>7.0867000000000004</v>
      </c>
      <c r="X6293" s="79">
        <f t="shared" si="692"/>
        <v>617.75438497467087</v>
      </c>
    </row>
    <row r="6294" spans="1:24" x14ac:dyDescent="0.2">
      <c r="A6294" s="37" t="str">
        <f t="shared" si="691"/>
        <v>2025-11</v>
      </c>
      <c r="B6294" t="s">
        <v>10849</v>
      </c>
      <c r="C6294" s="23">
        <v>45964</v>
      </c>
      <c r="D6294" s="23">
        <v>45944</v>
      </c>
      <c r="E6294" t="s">
        <v>28</v>
      </c>
      <c r="F6294" t="s">
        <v>29</v>
      </c>
      <c r="G6294" s="22"/>
      <c r="H6294" s="18"/>
      <c r="I6294" t="s">
        <v>6725</v>
      </c>
      <c r="J6294" t="s">
        <v>6726</v>
      </c>
      <c r="K6294" s="10" t="str">
        <f t="shared" si="687"/>
        <v>KNOB</v>
      </c>
      <c r="L6294" t="s">
        <v>10</v>
      </c>
      <c r="M6294" s="48">
        <v>510</v>
      </c>
      <c r="N6294" t="s">
        <v>1472</v>
      </c>
      <c r="O6294" t="s">
        <v>11</v>
      </c>
      <c r="P6294" s="74">
        <v>2.1463000000000001</v>
      </c>
      <c r="Q6294" s="11">
        <f t="shared" si="688"/>
        <v>1094.6099999999999</v>
      </c>
      <c r="R6294" s="12">
        <f t="shared" si="686"/>
        <v>7.3003400000000003</v>
      </c>
      <c r="S6294" s="14">
        <f t="shared" si="689"/>
        <v>0.29399999999999998</v>
      </c>
      <c r="T6294" s="13">
        <f t="shared" si="690"/>
        <v>149.94</v>
      </c>
      <c r="U6294" s="14" t="s">
        <v>349</v>
      </c>
      <c r="V6294" t="s">
        <v>32</v>
      </c>
      <c r="W6294" s="58">
        <v>7.0867000000000004</v>
      </c>
      <c r="X6294" s="79">
        <f t="shared" si="692"/>
        <v>154.46018598219197</v>
      </c>
    </row>
    <row r="6295" spans="1:24" x14ac:dyDescent="0.2">
      <c r="A6295" s="37" t="str">
        <f t="shared" si="691"/>
        <v>2025-11</v>
      </c>
      <c r="B6295" t="s">
        <v>10850</v>
      </c>
      <c r="C6295" s="23">
        <v>45964</v>
      </c>
      <c r="D6295" s="23">
        <v>45945</v>
      </c>
      <c r="E6295" t="s">
        <v>28</v>
      </c>
      <c r="F6295" t="s">
        <v>29</v>
      </c>
      <c r="G6295" s="22"/>
      <c r="H6295" s="18"/>
      <c r="I6295" t="s">
        <v>6725</v>
      </c>
      <c r="J6295" t="s">
        <v>6726</v>
      </c>
      <c r="K6295" s="10" t="str">
        <f t="shared" si="687"/>
        <v>KNOB</v>
      </c>
      <c r="L6295" t="s">
        <v>10</v>
      </c>
      <c r="M6295" s="48">
        <v>520</v>
      </c>
      <c r="N6295" t="s">
        <v>1472</v>
      </c>
      <c r="O6295" t="s">
        <v>11</v>
      </c>
      <c r="P6295" s="74">
        <v>2.1463000000000001</v>
      </c>
      <c r="Q6295" s="11">
        <f t="shared" si="688"/>
        <v>1116.08</v>
      </c>
      <c r="R6295" s="12">
        <f t="shared" si="686"/>
        <v>7.3003400000000003</v>
      </c>
      <c r="S6295" s="14">
        <f t="shared" si="689"/>
        <v>0.29399999999999998</v>
      </c>
      <c r="T6295" s="13">
        <f t="shared" si="690"/>
        <v>152.88</v>
      </c>
      <c r="U6295" s="14" t="s">
        <v>349</v>
      </c>
      <c r="V6295" t="s">
        <v>32</v>
      </c>
      <c r="W6295" s="58">
        <v>7.0867000000000004</v>
      </c>
      <c r="X6295" s="79">
        <f t="shared" si="692"/>
        <v>157.48881707988201</v>
      </c>
    </row>
    <row r="6296" spans="1:24" x14ac:dyDescent="0.2">
      <c r="A6296" s="37" t="str">
        <f t="shared" si="691"/>
        <v>2025-11</v>
      </c>
      <c r="B6296" t="s">
        <v>10851</v>
      </c>
      <c r="C6296" s="23">
        <v>45964</v>
      </c>
      <c r="D6296" s="23">
        <v>45919</v>
      </c>
      <c r="E6296" t="s">
        <v>28</v>
      </c>
      <c r="F6296" t="s">
        <v>29</v>
      </c>
      <c r="G6296" s="22"/>
      <c r="H6296" s="18"/>
      <c r="I6296" t="s">
        <v>3071</v>
      </c>
      <c r="J6296" t="s">
        <v>948</v>
      </c>
      <c r="K6296" s="10" t="str">
        <f t="shared" si="687"/>
        <v>LHDL</v>
      </c>
      <c r="L6296" t="s">
        <v>10</v>
      </c>
      <c r="M6296" s="48">
        <v>1010</v>
      </c>
      <c r="N6296" t="s">
        <v>1472</v>
      </c>
      <c r="O6296" t="s">
        <v>11</v>
      </c>
      <c r="P6296" s="74">
        <v>2.1898</v>
      </c>
      <c r="Q6296" s="11">
        <f t="shared" si="688"/>
        <v>2211.6999999999998</v>
      </c>
      <c r="R6296" s="12">
        <f t="shared" si="686"/>
        <v>7.3003400000000003</v>
      </c>
      <c r="S6296" s="14">
        <f t="shared" si="689"/>
        <v>0.3</v>
      </c>
      <c r="T6296" s="13">
        <f t="shared" si="690"/>
        <v>303</v>
      </c>
      <c r="U6296" s="14" t="s">
        <v>349</v>
      </c>
      <c r="V6296" t="s">
        <v>125</v>
      </c>
      <c r="W6296" s="58">
        <v>7.0867000000000004</v>
      </c>
      <c r="X6296" s="79">
        <f t="shared" si="692"/>
        <v>312.09138244881257</v>
      </c>
    </row>
    <row r="6297" spans="1:24" x14ac:dyDescent="0.2">
      <c r="A6297" s="37" t="str">
        <f t="shared" si="691"/>
        <v>2025-11</v>
      </c>
      <c r="B6297" t="s">
        <v>10852</v>
      </c>
      <c r="C6297" s="23">
        <v>45964</v>
      </c>
      <c r="D6297" s="23">
        <v>45919</v>
      </c>
      <c r="E6297" t="s">
        <v>28</v>
      </c>
      <c r="F6297" t="s">
        <v>29</v>
      </c>
      <c r="G6297" s="22"/>
      <c r="H6297" s="18"/>
      <c r="I6297" t="s">
        <v>3073</v>
      </c>
      <c r="J6297" t="s">
        <v>3289</v>
      </c>
      <c r="K6297" s="10" t="str">
        <f t="shared" si="687"/>
        <v>LHDL</v>
      </c>
      <c r="L6297" t="s">
        <v>10</v>
      </c>
      <c r="M6297" s="48">
        <v>1020</v>
      </c>
      <c r="N6297" t="s">
        <v>1472</v>
      </c>
      <c r="O6297" t="s">
        <v>11</v>
      </c>
      <c r="P6297" s="74">
        <v>2.1898</v>
      </c>
      <c r="Q6297" s="11">
        <f t="shared" si="688"/>
        <v>2233.6</v>
      </c>
      <c r="R6297" s="12">
        <f t="shared" si="686"/>
        <v>7.3003400000000003</v>
      </c>
      <c r="S6297" s="14">
        <f t="shared" si="689"/>
        <v>0.3</v>
      </c>
      <c r="T6297" s="13">
        <f t="shared" si="690"/>
        <v>306</v>
      </c>
      <c r="U6297" s="14" t="s">
        <v>349</v>
      </c>
      <c r="V6297" t="s">
        <v>125</v>
      </c>
      <c r="W6297" s="58">
        <v>7.0867000000000004</v>
      </c>
      <c r="X6297" s="79">
        <f t="shared" si="692"/>
        <v>315.18139613642455</v>
      </c>
    </row>
    <row r="6298" spans="1:24" x14ac:dyDescent="0.2">
      <c r="A6298" s="37" t="str">
        <f t="shared" si="691"/>
        <v>2025-11</v>
      </c>
      <c r="B6298" t="s">
        <v>10853</v>
      </c>
      <c r="C6298" s="23">
        <v>45985</v>
      </c>
      <c r="D6298" s="23">
        <v>45967</v>
      </c>
      <c r="E6298" t="s">
        <v>28</v>
      </c>
      <c r="F6298" t="s">
        <v>29</v>
      </c>
      <c r="G6298" s="22"/>
      <c r="H6298" s="18"/>
      <c r="I6298" t="s">
        <v>8763</v>
      </c>
      <c r="J6298" t="s">
        <v>5866</v>
      </c>
      <c r="K6298" s="10" t="str">
        <f t="shared" si="687"/>
        <v>LHDL</v>
      </c>
      <c r="L6298" t="s">
        <v>10</v>
      </c>
      <c r="M6298" s="48">
        <v>1020</v>
      </c>
      <c r="N6298" t="s">
        <v>1472</v>
      </c>
      <c r="O6298" t="s">
        <v>11</v>
      </c>
      <c r="P6298" s="74">
        <v>2.1898</v>
      </c>
      <c r="Q6298" s="11">
        <f t="shared" si="688"/>
        <v>2233.6</v>
      </c>
      <c r="R6298" s="12">
        <f t="shared" si="686"/>
        <v>7.3003400000000003</v>
      </c>
      <c r="S6298" s="14">
        <f t="shared" si="689"/>
        <v>0.3</v>
      </c>
      <c r="T6298" s="13">
        <f t="shared" si="690"/>
        <v>306</v>
      </c>
      <c r="U6298" s="14" t="s">
        <v>349</v>
      </c>
      <c r="V6298" t="s">
        <v>125</v>
      </c>
      <c r="W6298" s="58">
        <v>7.0867000000000004</v>
      </c>
      <c r="X6298" s="79">
        <f t="shared" si="692"/>
        <v>315.18139613642455</v>
      </c>
    </row>
    <row r="6299" spans="1:24" x14ac:dyDescent="0.2">
      <c r="A6299" s="37" t="str">
        <f t="shared" si="691"/>
        <v>2025-11</v>
      </c>
      <c r="B6299" t="s">
        <v>10854</v>
      </c>
      <c r="C6299" s="23">
        <v>45981</v>
      </c>
      <c r="D6299" s="23">
        <v>45967</v>
      </c>
      <c r="E6299" t="s">
        <v>169</v>
      </c>
      <c r="F6299" t="s">
        <v>170</v>
      </c>
      <c r="G6299" s="22"/>
      <c r="H6299" s="18"/>
      <c r="I6299" t="s">
        <v>10595</v>
      </c>
      <c r="J6299" t="s">
        <v>10574</v>
      </c>
      <c r="K6299" s="10" t="str">
        <f t="shared" si="687"/>
        <v>BHRE</v>
      </c>
      <c r="L6299" t="s">
        <v>10</v>
      </c>
      <c r="M6299" s="48">
        <v>9350</v>
      </c>
      <c r="N6299" t="s">
        <v>1472</v>
      </c>
      <c r="O6299" t="s">
        <v>11</v>
      </c>
      <c r="P6299" s="74">
        <v>2.23</v>
      </c>
      <c r="Q6299" s="11">
        <f t="shared" si="688"/>
        <v>20850.5</v>
      </c>
      <c r="R6299" s="12">
        <f t="shared" si="686"/>
        <v>7.3003400000000003</v>
      </c>
      <c r="S6299" s="14">
        <f t="shared" si="689"/>
        <v>0.30549999999999999</v>
      </c>
      <c r="T6299" s="13">
        <f t="shared" si="690"/>
        <v>2856.43</v>
      </c>
      <c r="U6299" s="14" t="s">
        <v>349</v>
      </c>
      <c r="V6299" t="s">
        <v>173</v>
      </c>
      <c r="W6299" s="58">
        <v>7.0867000000000004</v>
      </c>
      <c r="X6299" s="79">
        <f t="shared" si="692"/>
        <v>2942.2015888918677</v>
      </c>
    </row>
    <row r="6300" spans="1:24" x14ac:dyDescent="0.2">
      <c r="A6300" s="37" t="str">
        <f t="shared" si="691"/>
        <v>2025-11</v>
      </c>
      <c r="B6300" t="s">
        <v>10855</v>
      </c>
      <c r="C6300" s="23">
        <v>45981</v>
      </c>
      <c r="D6300" s="23">
        <v>45967</v>
      </c>
      <c r="E6300" t="s">
        <v>169</v>
      </c>
      <c r="F6300" t="s">
        <v>170</v>
      </c>
      <c r="G6300" s="22"/>
      <c r="H6300" s="18"/>
      <c r="I6300" t="s">
        <v>10595</v>
      </c>
      <c r="J6300" t="s">
        <v>10574</v>
      </c>
      <c r="K6300" s="10" t="str">
        <f t="shared" si="687"/>
        <v>BHRE</v>
      </c>
      <c r="L6300" t="s">
        <v>10</v>
      </c>
      <c r="M6300" s="48">
        <v>100</v>
      </c>
      <c r="N6300" t="s">
        <v>1472</v>
      </c>
      <c r="O6300" t="s">
        <v>11</v>
      </c>
      <c r="P6300" s="74">
        <v>2.23</v>
      </c>
      <c r="Q6300" s="11">
        <f t="shared" si="688"/>
        <v>223</v>
      </c>
      <c r="R6300" s="12">
        <f t="shared" si="686"/>
        <v>7.3003400000000003</v>
      </c>
      <c r="S6300" s="14">
        <f t="shared" si="689"/>
        <v>0.30549999999999999</v>
      </c>
      <c r="T6300" s="13">
        <f t="shared" si="690"/>
        <v>30.55</v>
      </c>
      <c r="U6300" s="14" t="s">
        <v>349</v>
      </c>
      <c r="V6300" t="s">
        <v>173</v>
      </c>
      <c r="W6300" s="58">
        <v>7.0867000000000004</v>
      </c>
      <c r="X6300" s="79">
        <f t="shared" si="692"/>
        <v>31.467396672640298</v>
      </c>
    </row>
    <row r="6301" spans="1:24" x14ac:dyDescent="0.2">
      <c r="A6301" s="37" t="str">
        <f t="shared" si="691"/>
        <v>2025-11</v>
      </c>
      <c r="B6301" t="s">
        <v>10856</v>
      </c>
      <c r="C6301" s="23">
        <v>45979</v>
      </c>
      <c r="D6301" s="23">
        <v>45968</v>
      </c>
      <c r="E6301" t="s">
        <v>169</v>
      </c>
      <c r="F6301" t="s">
        <v>170</v>
      </c>
      <c r="G6301" s="22"/>
      <c r="H6301" s="18"/>
      <c r="I6301" t="s">
        <v>3086</v>
      </c>
      <c r="J6301" t="s">
        <v>3302</v>
      </c>
      <c r="K6301" s="10" t="str">
        <f t="shared" si="687"/>
        <v>SKU-</v>
      </c>
      <c r="L6301" t="s">
        <v>98</v>
      </c>
      <c r="M6301" s="48">
        <v>1200</v>
      </c>
      <c r="N6301" t="s">
        <v>1472</v>
      </c>
      <c r="O6301" t="s">
        <v>11</v>
      </c>
      <c r="P6301" s="74">
        <v>2.25</v>
      </c>
      <c r="Q6301" s="11">
        <f t="shared" si="688"/>
        <v>2700</v>
      </c>
      <c r="R6301" s="12">
        <f t="shared" si="686"/>
        <v>7.3003400000000003</v>
      </c>
      <c r="S6301" s="14">
        <f t="shared" si="689"/>
        <v>0.30819999999999997</v>
      </c>
      <c r="T6301" s="13">
        <f t="shared" si="690"/>
        <v>369.84</v>
      </c>
      <c r="U6301" s="14" t="s">
        <v>349</v>
      </c>
      <c r="V6301" t="s">
        <v>2</v>
      </c>
      <c r="W6301" s="58">
        <v>7.0867000000000004</v>
      </c>
      <c r="X6301" s="79">
        <f t="shared" si="692"/>
        <v>380.99538572255068</v>
      </c>
    </row>
    <row r="6302" spans="1:24" x14ac:dyDescent="0.2">
      <c r="A6302" s="37" t="str">
        <f t="shared" si="691"/>
        <v>2025-11</v>
      </c>
      <c r="B6302" t="s">
        <v>10857</v>
      </c>
      <c r="C6302" s="23">
        <v>45972</v>
      </c>
      <c r="D6302" s="23">
        <v>45945</v>
      </c>
      <c r="E6302" t="s">
        <v>28</v>
      </c>
      <c r="F6302" t="s">
        <v>29</v>
      </c>
      <c r="G6302" s="22"/>
      <c r="H6302" s="18"/>
      <c r="I6302" t="s">
        <v>26</v>
      </c>
      <c r="J6302" t="s">
        <v>27</v>
      </c>
      <c r="K6302" s="10" t="str">
        <f t="shared" si="687"/>
        <v>KNOB</v>
      </c>
      <c r="L6302" t="s">
        <v>10</v>
      </c>
      <c r="M6302" s="48">
        <v>4400</v>
      </c>
      <c r="N6302" t="s">
        <v>1472</v>
      </c>
      <c r="O6302" t="s">
        <v>11</v>
      </c>
      <c r="P6302" s="74">
        <v>2.2719</v>
      </c>
      <c r="Q6302" s="11">
        <f t="shared" si="688"/>
        <v>9996.36</v>
      </c>
      <c r="R6302" s="12">
        <f t="shared" si="686"/>
        <v>7.3003400000000003</v>
      </c>
      <c r="S6302" s="14">
        <f t="shared" si="689"/>
        <v>0.31119999999999998</v>
      </c>
      <c r="T6302" s="13">
        <f t="shared" si="690"/>
        <v>1369.28</v>
      </c>
      <c r="U6302" s="14" t="s">
        <v>349</v>
      </c>
      <c r="V6302" t="s">
        <v>32</v>
      </c>
      <c r="W6302" s="58">
        <v>7.0867000000000004</v>
      </c>
      <c r="X6302" s="79">
        <f t="shared" si="692"/>
        <v>1410.5803829709173</v>
      </c>
    </row>
    <row r="6303" spans="1:24" x14ac:dyDescent="0.2">
      <c r="A6303" s="37" t="str">
        <f t="shared" si="691"/>
        <v>2025-11</v>
      </c>
      <c r="B6303" t="s">
        <v>10858</v>
      </c>
      <c r="C6303" s="23">
        <v>45985</v>
      </c>
      <c r="D6303" s="23">
        <v>45981</v>
      </c>
      <c r="E6303" t="s">
        <v>5</v>
      </c>
      <c r="F6303" t="s">
        <v>6</v>
      </c>
      <c r="G6303" s="22"/>
      <c r="H6303" s="18"/>
      <c r="I6303" t="s">
        <v>10472</v>
      </c>
      <c r="J6303" t="s">
        <v>422</v>
      </c>
      <c r="K6303" s="10" t="str">
        <f t="shared" si="687"/>
        <v>BOX-</v>
      </c>
      <c r="L6303" t="s">
        <v>10</v>
      </c>
      <c r="M6303" s="48">
        <v>1510</v>
      </c>
      <c r="N6303" t="s">
        <v>1472</v>
      </c>
      <c r="O6303" t="s">
        <v>11</v>
      </c>
      <c r="P6303" s="74">
        <v>2.31</v>
      </c>
      <c r="Q6303" s="11">
        <f t="shared" si="688"/>
        <v>3488.1</v>
      </c>
      <c r="R6303" s="12">
        <f t="shared" si="686"/>
        <v>7.3003400000000003</v>
      </c>
      <c r="S6303" s="14">
        <f t="shared" si="689"/>
        <v>0.31640000000000001</v>
      </c>
      <c r="T6303" s="13">
        <f t="shared" si="690"/>
        <v>477.76</v>
      </c>
      <c r="U6303" s="14" t="s">
        <v>349</v>
      </c>
      <c r="V6303" t="s">
        <v>1</v>
      </c>
      <c r="W6303" s="58">
        <v>7.0867000000000004</v>
      </c>
      <c r="X6303" s="79">
        <f t="shared" si="692"/>
        <v>492.20370553289962</v>
      </c>
    </row>
    <row r="6304" spans="1:24" x14ac:dyDescent="0.2">
      <c r="A6304" s="37" t="str">
        <f t="shared" si="691"/>
        <v>2025-11</v>
      </c>
      <c r="B6304" t="s">
        <v>10859</v>
      </c>
      <c r="C6304" s="23">
        <v>45972</v>
      </c>
      <c r="D6304" s="23">
        <v>45953</v>
      </c>
      <c r="E6304" t="s">
        <v>28</v>
      </c>
      <c r="F6304" t="s">
        <v>29</v>
      </c>
      <c r="G6304" s="22"/>
      <c r="H6304" s="18"/>
      <c r="I6304" t="s">
        <v>26</v>
      </c>
      <c r="J6304" t="s">
        <v>27</v>
      </c>
      <c r="K6304" s="10" t="str">
        <f t="shared" si="687"/>
        <v>KNOB</v>
      </c>
      <c r="L6304" t="s">
        <v>10</v>
      </c>
      <c r="M6304" s="48">
        <v>1400</v>
      </c>
      <c r="N6304" t="s">
        <v>1472</v>
      </c>
      <c r="O6304" t="s">
        <v>11</v>
      </c>
      <c r="P6304" s="74">
        <v>2.3182999999999998</v>
      </c>
      <c r="Q6304" s="11">
        <f t="shared" si="688"/>
        <v>3245.62</v>
      </c>
      <c r="R6304" s="12">
        <f t="shared" si="686"/>
        <v>7.3003400000000003</v>
      </c>
      <c r="S6304" s="14">
        <f t="shared" si="689"/>
        <v>0.31759999999999999</v>
      </c>
      <c r="T6304" s="13">
        <f t="shared" si="690"/>
        <v>444.64</v>
      </c>
      <c r="U6304" s="14" t="s">
        <v>349</v>
      </c>
      <c r="V6304" t="s">
        <v>32</v>
      </c>
      <c r="W6304" s="58">
        <v>7.0867000000000004</v>
      </c>
      <c r="X6304" s="79">
        <f t="shared" si="692"/>
        <v>457.98749770697214</v>
      </c>
    </row>
    <row r="6305" spans="1:24" x14ac:dyDescent="0.2">
      <c r="A6305" s="37" t="str">
        <f t="shared" si="691"/>
        <v>2025-11</v>
      </c>
      <c r="B6305" t="s">
        <v>10860</v>
      </c>
      <c r="C6305" s="23">
        <v>45965</v>
      </c>
      <c r="D6305" s="23">
        <v>45945</v>
      </c>
      <c r="E6305" t="s">
        <v>709</v>
      </c>
      <c r="F6305" t="s">
        <v>710</v>
      </c>
      <c r="G6305" s="22"/>
      <c r="H6305" s="18"/>
      <c r="I6305" t="s">
        <v>3112</v>
      </c>
      <c r="J6305" t="s">
        <v>3326</v>
      </c>
      <c r="K6305" s="10" t="str">
        <f t="shared" si="687"/>
        <v>HDL-</v>
      </c>
      <c r="L6305" t="s">
        <v>10</v>
      </c>
      <c r="M6305" s="48">
        <v>1050</v>
      </c>
      <c r="N6305" t="s">
        <v>1472</v>
      </c>
      <c r="O6305" t="s">
        <v>11</v>
      </c>
      <c r="P6305" s="74">
        <v>2.3549000000000002</v>
      </c>
      <c r="Q6305" s="11">
        <f t="shared" si="688"/>
        <v>2472.65</v>
      </c>
      <c r="R6305" s="12">
        <f t="shared" si="686"/>
        <v>7.3003400000000003</v>
      </c>
      <c r="S6305" s="14">
        <f t="shared" si="689"/>
        <v>0.3226</v>
      </c>
      <c r="T6305" s="13">
        <f t="shared" si="690"/>
        <v>338.73</v>
      </c>
      <c r="U6305" s="14" t="s">
        <v>349</v>
      </c>
      <c r="V6305" t="s">
        <v>228</v>
      </c>
      <c r="W6305" s="58">
        <v>7.0867000000000004</v>
      </c>
      <c r="X6305" s="79">
        <f t="shared" si="692"/>
        <v>348.91345760368017</v>
      </c>
    </row>
    <row r="6306" spans="1:24" x14ac:dyDescent="0.2">
      <c r="A6306" s="37" t="str">
        <f t="shared" si="691"/>
        <v>2025-11</v>
      </c>
      <c r="B6306" t="s">
        <v>10861</v>
      </c>
      <c r="C6306" s="23">
        <v>45974</v>
      </c>
      <c r="D6306" s="23">
        <v>45919</v>
      </c>
      <c r="E6306" t="s">
        <v>925</v>
      </c>
      <c r="F6306" t="s">
        <v>926</v>
      </c>
      <c r="G6306" s="22"/>
      <c r="H6306" s="18"/>
      <c r="I6306" t="s">
        <v>3078</v>
      </c>
      <c r="J6306" t="s">
        <v>3294</v>
      </c>
      <c r="K6306" s="10" t="str">
        <f t="shared" si="687"/>
        <v>SHDL</v>
      </c>
      <c r="L6306" t="s">
        <v>10</v>
      </c>
      <c r="M6306" s="48">
        <v>2040</v>
      </c>
      <c r="N6306" t="s">
        <v>1472</v>
      </c>
      <c r="O6306" t="s">
        <v>11</v>
      </c>
      <c r="P6306" s="74">
        <v>2.4539</v>
      </c>
      <c r="Q6306" s="11">
        <f t="shared" si="688"/>
        <v>5005.96</v>
      </c>
      <c r="R6306" s="12">
        <f t="shared" si="686"/>
        <v>7.3003400000000003</v>
      </c>
      <c r="S6306" s="14">
        <f t="shared" si="689"/>
        <v>0.33610000000000001</v>
      </c>
      <c r="T6306" s="13">
        <f t="shared" si="690"/>
        <v>685.64</v>
      </c>
      <c r="U6306" s="14" t="s">
        <v>349</v>
      </c>
      <c r="V6306" t="s">
        <v>722</v>
      </c>
      <c r="W6306" s="58">
        <v>7.0867000000000004</v>
      </c>
      <c r="X6306" s="79">
        <f t="shared" si="692"/>
        <v>706.38745819633959</v>
      </c>
    </row>
    <row r="6307" spans="1:24" x14ac:dyDescent="0.2">
      <c r="A6307" s="37" t="str">
        <f t="shared" si="691"/>
        <v>2025-11</v>
      </c>
      <c r="B6307" t="s">
        <v>10862</v>
      </c>
      <c r="C6307" s="23">
        <v>45975</v>
      </c>
      <c r="D6307" s="23">
        <v>45972</v>
      </c>
      <c r="E6307" t="s">
        <v>5</v>
      </c>
      <c r="F6307" t="s">
        <v>6</v>
      </c>
      <c r="G6307" s="22"/>
      <c r="H6307" s="18"/>
      <c r="I6307" t="s">
        <v>384</v>
      </c>
      <c r="J6307" t="s">
        <v>385</v>
      </c>
      <c r="K6307" s="10" t="str">
        <f t="shared" si="687"/>
        <v>BOX-</v>
      </c>
      <c r="L6307" t="s">
        <v>10</v>
      </c>
      <c r="M6307" s="48">
        <v>1010</v>
      </c>
      <c r="N6307" t="s">
        <v>1472</v>
      </c>
      <c r="O6307" t="s">
        <v>11</v>
      </c>
      <c r="P6307" s="74">
        <v>2.5</v>
      </c>
      <c r="Q6307" s="11">
        <f t="shared" si="688"/>
        <v>2525</v>
      </c>
      <c r="R6307" s="12">
        <f t="shared" si="686"/>
        <v>7.3003400000000003</v>
      </c>
      <c r="S6307" s="14">
        <f t="shared" si="689"/>
        <v>0.34239999999999998</v>
      </c>
      <c r="T6307" s="13">
        <f t="shared" si="690"/>
        <v>345.82</v>
      </c>
      <c r="U6307" s="14" t="s">
        <v>349</v>
      </c>
      <c r="V6307" t="s">
        <v>1</v>
      </c>
      <c r="W6307" s="58">
        <v>7.0867000000000004</v>
      </c>
      <c r="X6307" s="79">
        <f t="shared" si="692"/>
        <v>356.30124035164459</v>
      </c>
    </row>
    <row r="6308" spans="1:24" x14ac:dyDescent="0.2">
      <c r="A6308" s="37" t="str">
        <f t="shared" si="691"/>
        <v>2025-11</v>
      </c>
      <c r="B6308" t="s">
        <v>10863</v>
      </c>
      <c r="C6308" s="23">
        <v>45967</v>
      </c>
      <c r="D6308" s="23">
        <v>45945</v>
      </c>
      <c r="E6308" t="s">
        <v>149</v>
      </c>
      <c r="F6308" t="s">
        <v>150</v>
      </c>
      <c r="G6308" s="22"/>
      <c r="H6308" s="18"/>
      <c r="I6308" t="s">
        <v>4650</v>
      </c>
      <c r="J6308" t="s">
        <v>4651</v>
      </c>
      <c r="K6308" s="10" t="str">
        <f t="shared" si="687"/>
        <v>GLID</v>
      </c>
      <c r="L6308" t="s">
        <v>10</v>
      </c>
      <c r="M6308" s="48">
        <v>710</v>
      </c>
      <c r="N6308" t="s">
        <v>1472</v>
      </c>
      <c r="O6308" t="s">
        <v>11</v>
      </c>
      <c r="P6308" s="74">
        <v>2.5051000000000001</v>
      </c>
      <c r="Q6308" s="11">
        <f t="shared" si="688"/>
        <v>1778.62</v>
      </c>
      <c r="R6308" s="12">
        <f t="shared" si="686"/>
        <v>7.3003400000000003</v>
      </c>
      <c r="S6308" s="14">
        <f t="shared" si="689"/>
        <v>0.34310000000000002</v>
      </c>
      <c r="T6308" s="13">
        <f t="shared" si="690"/>
        <v>243.6</v>
      </c>
      <c r="U6308" s="14" t="s">
        <v>349</v>
      </c>
      <c r="V6308" t="s">
        <v>78</v>
      </c>
      <c r="W6308" s="58">
        <v>7.0867000000000004</v>
      </c>
      <c r="X6308" s="79">
        <f t="shared" si="692"/>
        <v>250.98014590712177</v>
      </c>
    </row>
    <row r="6309" spans="1:24" x14ac:dyDescent="0.2">
      <c r="A6309" s="37" t="str">
        <f t="shared" si="691"/>
        <v>2025-11</v>
      </c>
      <c r="B6309" t="s">
        <v>10864</v>
      </c>
      <c r="C6309" s="23">
        <v>45988</v>
      </c>
      <c r="D6309" s="23">
        <v>45967</v>
      </c>
      <c r="E6309" t="s">
        <v>149</v>
      </c>
      <c r="F6309" t="s">
        <v>150</v>
      </c>
      <c r="G6309" s="22"/>
      <c r="H6309" s="18"/>
      <c r="I6309" t="s">
        <v>1686</v>
      </c>
      <c r="J6309" t="s">
        <v>1188</v>
      </c>
      <c r="K6309" s="10" t="str">
        <f t="shared" si="687"/>
        <v>GLID</v>
      </c>
      <c r="L6309" t="s">
        <v>10</v>
      </c>
      <c r="M6309" s="48">
        <v>530</v>
      </c>
      <c r="N6309" t="s">
        <v>1472</v>
      </c>
      <c r="O6309" t="s">
        <v>11</v>
      </c>
      <c r="P6309" s="74">
        <v>2.5366</v>
      </c>
      <c r="Q6309" s="11">
        <f t="shared" si="688"/>
        <v>1344.4</v>
      </c>
      <c r="R6309" s="12">
        <f t="shared" si="686"/>
        <v>7.3003400000000003</v>
      </c>
      <c r="S6309" s="14">
        <f t="shared" si="689"/>
        <v>0.34749999999999998</v>
      </c>
      <c r="T6309" s="13">
        <f t="shared" si="690"/>
        <v>184.18</v>
      </c>
      <c r="U6309" s="14" t="s">
        <v>349</v>
      </c>
      <c r="V6309" t="s">
        <v>78</v>
      </c>
      <c r="W6309" s="58">
        <v>7.0867000000000004</v>
      </c>
      <c r="X6309" s="79">
        <f t="shared" si="692"/>
        <v>189.70719799060211</v>
      </c>
    </row>
    <row r="6310" spans="1:24" x14ac:dyDescent="0.2">
      <c r="A6310" s="37" t="str">
        <f t="shared" si="691"/>
        <v>2025-11</v>
      </c>
      <c r="B6310" t="s">
        <v>10865</v>
      </c>
      <c r="C6310" s="23">
        <v>45966</v>
      </c>
      <c r="D6310" s="23">
        <v>45965</v>
      </c>
      <c r="E6310" t="s">
        <v>5</v>
      </c>
      <c r="F6310" t="s">
        <v>6</v>
      </c>
      <c r="G6310" s="22"/>
      <c r="H6310" s="18"/>
      <c r="I6310" t="s">
        <v>412</v>
      </c>
      <c r="J6310" t="s">
        <v>413</v>
      </c>
      <c r="K6310" s="10" t="str">
        <f t="shared" si="687"/>
        <v>BOX-</v>
      </c>
      <c r="L6310" t="s">
        <v>10</v>
      </c>
      <c r="M6310" s="48">
        <v>1010</v>
      </c>
      <c r="N6310" t="s">
        <v>1472</v>
      </c>
      <c r="O6310" t="s">
        <v>11</v>
      </c>
      <c r="P6310" s="74">
        <v>2.6</v>
      </c>
      <c r="Q6310" s="11">
        <f t="shared" si="688"/>
        <v>2626</v>
      </c>
      <c r="R6310" s="12">
        <f t="shared" si="686"/>
        <v>7.3003400000000003</v>
      </c>
      <c r="S6310" s="14">
        <f t="shared" si="689"/>
        <v>0.35610000000000003</v>
      </c>
      <c r="T6310" s="13">
        <f t="shared" si="690"/>
        <v>359.66</v>
      </c>
      <c r="U6310" s="14" t="s">
        <v>349</v>
      </c>
      <c r="V6310" t="s">
        <v>1</v>
      </c>
      <c r="W6310" s="58">
        <v>7.0867000000000004</v>
      </c>
      <c r="X6310" s="79">
        <f t="shared" si="692"/>
        <v>370.55328996571041</v>
      </c>
    </row>
    <row r="6311" spans="1:24" x14ac:dyDescent="0.2">
      <c r="A6311" s="37" t="str">
        <f t="shared" si="691"/>
        <v>2025-11</v>
      </c>
      <c r="B6311" t="s">
        <v>10866</v>
      </c>
      <c r="C6311" s="23">
        <v>45985</v>
      </c>
      <c r="D6311" s="23">
        <v>45975</v>
      </c>
      <c r="E6311" t="s">
        <v>5</v>
      </c>
      <c r="F6311" t="s">
        <v>6</v>
      </c>
      <c r="G6311" s="22"/>
      <c r="H6311" s="18"/>
      <c r="I6311" t="s">
        <v>459</v>
      </c>
      <c r="J6311" t="s">
        <v>460</v>
      </c>
      <c r="K6311" s="10" t="str">
        <f t="shared" si="687"/>
        <v>BOX-</v>
      </c>
      <c r="L6311" t="s">
        <v>10</v>
      </c>
      <c r="M6311" s="48">
        <v>3020</v>
      </c>
      <c r="N6311" t="s">
        <v>1472</v>
      </c>
      <c r="O6311" t="s">
        <v>11</v>
      </c>
      <c r="P6311" s="74">
        <v>2.66</v>
      </c>
      <c r="Q6311" s="11">
        <f t="shared" si="688"/>
        <v>8033.2</v>
      </c>
      <c r="R6311" s="12">
        <f t="shared" si="686"/>
        <v>7.3003400000000003</v>
      </c>
      <c r="S6311" s="14">
        <f t="shared" si="689"/>
        <v>0.3644</v>
      </c>
      <c r="T6311" s="13">
        <f t="shared" si="690"/>
        <v>1100.49</v>
      </c>
      <c r="U6311" s="14" t="s">
        <v>349</v>
      </c>
      <c r="V6311" t="s">
        <v>1</v>
      </c>
      <c r="W6311" s="58">
        <v>7.0867000000000004</v>
      </c>
      <c r="X6311" s="79">
        <f t="shared" si="692"/>
        <v>1133.560049106072</v>
      </c>
    </row>
    <row r="6312" spans="1:24" x14ac:dyDescent="0.2">
      <c r="A6312" s="37" t="str">
        <f t="shared" si="691"/>
        <v>2025-11</v>
      </c>
      <c r="B6312" t="s">
        <v>10867</v>
      </c>
      <c r="C6312" s="23">
        <v>45985</v>
      </c>
      <c r="D6312" s="23">
        <v>45981</v>
      </c>
      <c r="E6312" t="s">
        <v>5</v>
      </c>
      <c r="F6312" t="s">
        <v>6</v>
      </c>
      <c r="G6312" s="22"/>
      <c r="H6312" s="18"/>
      <c r="I6312" t="s">
        <v>3271</v>
      </c>
      <c r="J6312" t="s">
        <v>3477</v>
      </c>
      <c r="K6312" s="10" t="str">
        <f t="shared" si="687"/>
        <v>BOX-</v>
      </c>
      <c r="L6312" t="s">
        <v>10</v>
      </c>
      <c r="M6312" s="48">
        <v>5100</v>
      </c>
      <c r="N6312" t="s">
        <v>1472</v>
      </c>
      <c r="O6312" t="s">
        <v>11</v>
      </c>
      <c r="P6312" s="74">
        <v>2.66</v>
      </c>
      <c r="Q6312" s="11">
        <f t="shared" si="688"/>
        <v>13566</v>
      </c>
      <c r="R6312" s="12">
        <f t="shared" si="686"/>
        <v>7.3003400000000003</v>
      </c>
      <c r="S6312" s="14">
        <f t="shared" si="689"/>
        <v>0.3644</v>
      </c>
      <c r="T6312" s="13">
        <f t="shared" si="690"/>
        <v>1858.44</v>
      </c>
      <c r="U6312" s="14" t="s">
        <v>349</v>
      </c>
      <c r="V6312" t="s">
        <v>1</v>
      </c>
      <c r="W6312" s="58">
        <v>7.0867000000000004</v>
      </c>
      <c r="X6312" s="79">
        <f t="shared" si="692"/>
        <v>1914.2901491526382</v>
      </c>
    </row>
    <row r="6313" spans="1:24" x14ac:dyDescent="0.2">
      <c r="A6313" s="37" t="str">
        <f t="shared" si="691"/>
        <v>2025-11</v>
      </c>
      <c r="B6313" t="s">
        <v>10868</v>
      </c>
      <c r="C6313" s="23">
        <v>45971</v>
      </c>
      <c r="D6313" s="23">
        <v>45917</v>
      </c>
      <c r="E6313" t="s">
        <v>128</v>
      </c>
      <c r="F6313" t="s">
        <v>129</v>
      </c>
      <c r="G6313" s="22"/>
      <c r="H6313" s="18"/>
      <c r="I6313" t="s">
        <v>10596</v>
      </c>
      <c r="J6313" t="s">
        <v>10597</v>
      </c>
      <c r="K6313" s="10" t="str">
        <f t="shared" si="687"/>
        <v>SHDL</v>
      </c>
      <c r="L6313" t="s">
        <v>10</v>
      </c>
      <c r="M6313" s="48">
        <v>630</v>
      </c>
      <c r="N6313" t="s">
        <v>1472</v>
      </c>
      <c r="O6313" t="s">
        <v>11</v>
      </c>
      <c r="P6313" s="74">
        <v>2.6608999999999998</v>
      </c>
      <c r="Q6313" s="11">
        <f t="shared" si="688"/>
        <v>1676.37</v>
      </c>
      <c r="R6313" s="12">
        <f t="shared" si="686"/>
        <v>7.3003400000000003</v>
      </c>
      <c r="S6313" s="14">
        <f t="shared" si="689"/>
        <v>0.36449999999999999</v>
      </c>
      <c r="T6313" s="13">
        <f t="shared" si="690"/>
        <v>229.64</v>
      </c>
      <c r="U6313" s="14" t="s">
        <v>349</v>
      </c>
      <c r="V6313" t="s">
        <v>722</v>
      </c>
      <c r="W6313" s="58">
        <v>7.0867000000000004</v>
      </c>
      <c r="X6313" s="79">
        <f t="shared" si="692"/>
        <v>236.55114510279816</v>
      </c>
    </row>
    <row r="6314" spans="1:24" x14ac:dyDescent="0.2">
      <c r="A6314" s="37" t="str">
        <f t="shared" si="691"/>
        <v>2025-11</v>
      </c>
      <c r="B6314" t="s">
        <v>10868</v>
      </c>
      <c r="C6314" s="23">
        <v>45964</v>
      </c>
      <c r="D6314" s="23">
        <v>45917</v>
      </c>
      <c r="E6314" t="s">
        <v>128</v>
      </c>
      <c r="F6314" t="s">
        <v>129</v>
      </c>
      <c r="G6314" s="22"/>
      <c r="H6314" s="18"/>
      <c r="I6314" t="s">
        <v>10596</v>
      </c>
      <c r="J6314" t="s">
        <v>10597</v>
      </c>
      <c r="K6314" s="10" t="str">
        <f t="shared" si="687"/>
        <v>SHDL</v>
      </c>
      <c r="L6314" t="s">
        <v>10</v>
      </c>
      <c r="M6314" s="48">
        <v>1200</v>
      </c>
      <c r="N6314" t="s">
        <v>1472</v>
      </c>
      <c r="O6314" t="s">
        <v>11</v>
      </c>
      <c r="P6314" s="74">
        <v>2.6608999999999998</v>
      </c>
      <c r="Q6314" s="11">
        <f t="shared" si="688"/>
        <v>3193.08</v>
      </c>
      <c r="R6314" s="12">
        <f t="shared" si="686"/>
        <v>7.3003400000000003</v>
      </c>
      <c r="S6314" s="14">
        <f t="shared" si="689"/>
        <v>0.36449999999999999</v>
      </c>
      <c r="T6314" s="13">
        <f t="shared" si="690"/>
        <v>437.4</v>
      </c>
      <c r="U6314" s="14" t="s">
        <v>349</v>
      </c>
      <c r="V6314" t="s">
        <v>722</v>
      </c>
      <c r="W6314" s="58">
        <v>7.0867000000000004</v>
      </c>
      <c r="X6314" s="79">
        <f t="shared" si="692"/>
        <v>450.57360971961555</v>
      </c>
    </row>
    <row r="6315" spans="1:24" x14ac:dyDescent="0.2">
      <c r="A6315" s="37" t="str">
        <f t="shared" si="691"/>
        <v>2025-11</v>
      </c>
      <c r="B6315" t="s">
        <v>10869</v>
      </c>
      <c r="C6315" s="23">
        <v>45985</v>
      </c>
      <c r="D6315" s="23">
        <v>45945</v>
      </c>
      <c r="E6315" t="s">
        <v>128</v>
      </c>
      <c r="F6315" t="s">
        <v>129</v>
      </c>
      <c r="G6315" s="22"/>
      <c r="H6315" s="18"/>
      <c r="I6315" t="s">
        <v>10477</v>
      </c>
      <c r="J6315" t="s">
        <v>10478</v>
      </c>
      <c r="K6315" s="10" t="str">
        <f t="shared" si="687"/>
        <v>SHDL</v>
      </c>
      <c r="L6315" t="s">
        <v>10</v>
      </c>
      <c r="M6315" s="48">
        <v>210</v>
      </c>
      <c r="N6315" t="s">
        <v>1472</v>
      </c>
      <c r="O6315" t="s">
        <v>11</v>
      </c>
      <c r="P6315" s="74">
        <v>2.6608999999999998</v>
      </c>
      <c r="Q6315" s="11">
        <f t="shared" si="688"/>
        <v>558.79</v>
      </c>
      <c r="R6315" s="12">
        <f t="shared" si="686"/>
        <v>7.3003400000000003</v>
      </c>
      <c r="S6315" s="14">
        <f t="shared" si="689"/>
        <v>0.36449999999999999</v>
      </c>
      <c r="T6315" s="13">
        <f t="shared" si="690"/>
        <v>76.55</v>
      </c>
      <c r="U6315" s="14" t="s">
        <v>349</v>
      </c>
      <c r="V6315" t="s">
        <v>722</v>
      </c>
      <c r="W6315" s="58">
        <v>7.0867000000000004</v>
      </c>
      <c r="X6315" s="79">
        <f t="shared" si="692"/>
        <v>78.850381700932715</v>
      </c>
    </row>
    <row r="6316" spans="1:24" x14ac:dyDescent="0.2">
      <c r="A6316" s="37" t="str">
        <f t="shared" si="691"/>
        <v>2025-11</v>
      </c>
      <c r="B6316" t="s">
        <v>10869</v>
      </c>
      <c r="C6316" s="23">
        <v>45972</v>
      </c>
      <c r="D6316" s="23">
        <v>45945</v>
      </c>
      <c r="E6316" t="s">
        <v>128</v>
      </c>
      <c r="F6316" t="s">
        <v>129</v>
      </c>
      <c r="G6316" s="22"/>
      <c r="H6316" s="18"/>
      <c r="I6316" t="s">
        <v>10477</v>
      </c>
      <c r="J6316" t="s">
        <v>10478</v>
      </c>
      <c r="K6316" s="10" t="str">
        <f t="shared" si="687"/>
        <v>SHDL</v>
      </c>
      <c r="L6316" t="s">
        <v>10</v>
      </c>
      <c r="M6316" s="48">
        <v>800</v>
      </c>
      <c r="N6316" t="s">
        <v>1472</v>
      </c>
      <c r="O6316" t="s">
        <v>11</v>
      </c>
      <c r="P6316" s="74">
        <v>2.6608999999999998</v>
      </c>
      <c r="Q6316" s="11">
        <f t="shared" si="688"/>
        <v>2128.7199999999998</v>
      </c>
      <c r="R6316" s="12">
        <f t="shared" si="686"/>
        <v>7.3003400000000003</v>
      </c>
      <c r="S6316" s="14">
        <f t="shared" si="689"/>
        <v>0.36449999999999999</v>
      </c>
      <c r="T6316" s="13">
        <f t="shared" si="690"/>
        <v>291.60000000000002</v>
      </c>
      <c r="U6316" s="14" t="s">
        <v>349</v>
      </c>
      <c r="V6316" t="s">
        <v>722</v>
      </c>
      <c r="W6316" s="58">
        <v>7.0867000000000004</v>
      </c>
      <c r="X6316" s="79">
        <f t="shared" si="692"/>
        <v>300.38240647974368</v>
      </c>
    </row>
    <row r="6317" spans="1:24" x14ac:dyDescent="0.2">
      <c r="A6317" s="37" t="str">
        <f t="shared" si="691"/>
        <v>2025-11</v>
      </c>
      <c r="B6317" t="s">
        <v>10870</v>
      </c>
      <c r="C6317" s="23">
        <v>45985</v>
      </c>
      <c r="D6317" s="23">
        <v>45945</v>
      </c>
      <c r="E6317" t="s">
        <v>128</v>
      </c>
      <c r="F6317" t="s">
        <v>129</v>
      </c>
      <c r="G6317" s="22"/>
      <c r="H6317" s="18"/>
      <c r="I6317" t="s">
        <v>10596</v>
      </c>
      <c r="J6317" t="s">
        <v>10597</v>
      </c>
      <c r="K6317" s="10" t="str">
        <f t="shared" si="687"/>
        <v>SHDL</v>
      </c>
      <c r="L6317" t="s">
        <v>10</v>
      </c>
      <c r="M6317" s="48">
        <v>1000</v>
      </c>
      <c r="N6317" t="s">
        <v>1472</v>
      </c>
      <c r="O6317" t="s">
        <v>11</v>
      </c>
      <c r="P6317" s="74">
        <v>2.6608999999999998</v>
      </c>
      <c r="Q6317" s="11">
        <f t="shared" si="688"/>
        <v>2660.9</v>
      </c>
      <c r="R6317" s="12">
        <f t="shared" si="686"/>
        <v>7.3003400000000003</v>
      </c>
      <c r="S6317" s="14">
        <f t="shared" si="689"/>
        <v>0.36449999999999999</v>
      </c>
      <c r="T6317" s="13">
        <f t="shared" si="690"/>
        <v>364.5</v>
      </c>
      <c r="U6317" s="14" t="s">
        <v>349</v>
      </c>
      <c r="V6317" t="s">
        <v>722</v>
      </c>
      <c r="W6317" s="58">
        <v>7.0867000000000004</v>
      </c>
      <c r="X6317" s="79">
        <f t="shared" si="692"/>
        <v>375.47800809967964</v>
      </c>
    </row>
    <row r="6318" spans="1:24" x14ac:dyDescent="0.2">
      <c r="A6318" s="37" t="str">
        <f t="shared" si="691"/>
        <v>2025-11</v>
      </c>
      <c r="B6318" t="s">
        <v>9856</v>
      </c>
      <c r="C6318" s="23">
        <v>45965</v>
      </c>
      <c r="D6318" s="23">
        <v>45894</v>
      </c>
      <c r="E6318" t="s">
        <v>709</v>
      </c>
      <c r="F6318" t="s">
        <v>710</v>
      </c>
      <c r="G6318" s="22"/>
      <c r="H6318" s="18"/>
      <c r="I6318" t="s">
        <v>6739</v>
      </c>
      <c r="J6318" t="s">
        <v>6740</v>
      </c>
      <c r="K6318" s="10" t="str">
        <f t="shared" si="687"/>
        <v>SHDL</v>
      </c>
      <c r="L6318" t="s">
        <v>10</v>
      </c>
      <c r="M6318" s="48">
        <v>20</v>
      </c>
      <c r="N6318" t="s">
        <v>1472</v>
      </c>
      <c r="O6318" t="s">
        <v>11</v>
      </c>
      <c r="P6318" s="74">
        <v>2.6659999999999999</v>
      </c>
      <c r="Q6318" s="11">
        <f t="shared" si="688"/>
        <v>53.32</v>
      </c>
      <c r="R6318" s="12">
        <f t="shared" si="686"/>
        <v>7.3003400000000003</v>
      </c>
      <c r="S6318" s="14">
        <f t="shared" si="689"/>
        <v>0.36520000000000002</v>
      </c>
      <c r="T6318" s="13">
        <f t="shared" si="690"/>
        <v>7.3</v>
      </c>
      <c r="U6318" s="14" t="s">
        <v>349</v>
      </c>
      <c r="V6318" t="s">
        <v>722</v>
      </c>
      <c r="W6318" s="58">
        <v>7.0867000000000004</v>
      </c>
      <c r="X6318" s="79">
        <f t="shared" si="692"/>
        <v>7.5239533210097784</v>
      </c>
    </row>
    <row r="6319" spans="1:24" x14ac:dyDescent="0.2">
      <c r="A6319" s="37" t="str">
        <f t="shared" si="691"/>
        <v>2025-11</v>
      </c>
      <c r="B6319" t="s">
        <v>10871</v>
      </c>
      <c r="C6319" s="23">
        <v>45965</v>
      </c>
      <c r="D6319" s="23">
        <v>45939</v>
      </c>
      <c r="E6319" t="s">
        <v>709</v>
      </c>
      <c r="F6319" t="s">
        <v>710</v>
      </c>
      <c r="G6319" s="22"/>
      <c r="H6319" s="18"/>
      <c r="I6319" t="s">
        <v>6739</v>
      </c>
      <c r="J6319" t="s">
        <v>6740</v>
      </c>
      <c r="K6319" s="10" t="str">
        <f t="shared" si="687"/>
        <v>SHDL</v>
      </c>
      <c r="L6319" t="s">
        <v>10</v>
      </c>
      <c r="M6319" s="48">
        <v>1810</v>
      </c>
      <c r="N6319" t="s">
        <v>1472</v>
      </c>
      <c r="O6319" t="s">
        <v>11</v>
      </c>
      <c r="P6319" s="74">
        <v>2.6659999999999999</v>
      </c>
      <c r="Q6319" s="11">
        <f t="shared" si="688"/>
        <v>4825.46</v>
      </c>
      <c r="R6319" s="12">
        <f t="shared" si="686"/>
        <v>7.3003400000000003</v>
      </c>
      <c r="S6319" s="14">
        <f t="shared" si="689"/>
        <v>0.36520000000000002</v>
      </c>
      <c r="T6319" s="13">
        <f t="shared" si="690"/>
        <v>661.01</v>
      </c>
      <c r="U6319" s="14" t="s">
        <v>349</v>
      </c>
      <c r="V6319" t="s">
        <v>722</v>
      </c>
      <c r="W6319" s="58">
        <v>7.0867000000000004</v>
      </c>
      <c r="X6319" s="79">
        <f t="shared" si="692"/>
        <v>680.91777555138492</v>
      </c>
    </row>
    <row r="6320" spans="1:24" x14ac:dyDescent="0.2">
      <c r="A6320" s="37" t="str">
        <f t="shared" si="691"/>
        <v>2025-11</v>
      </c>
      <c r="B6320" t="s">
        <v>10872</v>
      </c>
      <c r="C6320" s="23">
        <v>45981</v>
      </c>
      <c r="D6320" s="23">
        <v>45951</v>
      </c>
      <c r="E6320" t="s">
        <v>569</v>
      </c>
      <c r="F6320" t="s">
        <v>570</v>
      </c>
      <c r="G6320" s="22"/>
      <c r="H6320" s="18"/>
      <c r="I6320" t="s">
        <v>1506</v>
      </c>
      <c r="J6320" t="s">
        <v>1507</v>
      </c>
      <c r="K6320" s="10" t="str">
        <f t="shared" si="687"/>
        <v>ANYD</v>
      </c>
      <c r="L6320" t="s">
        <v>10</v>
      </c>
      <c r="M6320" s="48">
        <v>2600</v>
      </c>
      <c r="N6320" t="s">
        <v>1472</v>
      </c>
      <c r="O6320" t="s">
        <v>11</v>
      </c>
      <c r="P6320" s="74">
        <v>2.6675</v>
      </c>
      <c r="Q6320" s="11">
        <f t="shared" si="688"/>
        <v>6935.5</v>
      </c>
      <c r="R6320" s="12">
        <f t="shared" si="686"/>
        <v>7.3003400000000003</v>
      </c>
      <c r="S6320" s="14">
        <f t="shared" si="689"/>
        <v>0.3654</v>
      </c>
      <c r="T6320" s="13">
        <f t="shared" si="690"/>
        <v>950.04</v>
      </c>
      <c r="U6320" s="14" t="s">
        <v>349</v>
      </c>
      <c r="V6320" t="s">
        <v>36</v>
      </c>
      <c r="W6320" s="58">
        <v>7.0867000000000004</v>
      </c>
      <c r="X6320" s="79">
        <f t="shared" si="692"/>
        <v>978.66425839953706</v>
      </c>
    </row>
    <row r="6321" spans="1:24" x14ac:dyDescent="0.2">
      <c r="A6321" s="37" t="str">
        <f t="shared" si="691"/>
        <v>2025-11</v>
      </c>
      <c r="B6321" t="s">
        <v>10872</v>
      </c>
      <c r="C6321" s="23">
        <v>45974</v>
      </c>
      <c r="D6321" s="23">
        <v>45951</v>
      </c>
      <c r="E6321" t="s">
        <v>569</v>
      </c>
      <c r="F6321" t="s">
        <v>570</v>
      </c>
      <c r="G6321" s="22"/>
      <c r="H6321" s="18"/>
      <c r="I6321" t="s">
        <v>1506</v>
      </c>
      <c r="J6321" t="s">
        <v>1507</v>
      </c>
      <c r="K6321" s="10" t="str">
        <f t="shared" si="687"/>
        <v>ANYD</v>
      </c>
      <c r="L6321" t="s">
        <v>10</v>
      </c>
      <c r="M6321" s="48">
        <v>1500</v>
      </c>
      <c r="N6321" t="s">
        <v>1472</v>
      </c>
      <c r="O6321" t="s">
        <v>11</v>
      </c>
      <c r="P6321" s="74">
        <v>2.6675</v>
      </c>
      <c r="Q6321" s="11">
        <f t="shared" si="688"/>
        <v>4001.25</v>
      </c>
      <c r="R6321" s="12">
        <f t="shared" si="686"/>
        <v>7.3003400000000003</v>
      </c>
      <c r="S6321" s="14">
        <f t="shared" si="689"/>
        <v>0.3654</v>
      </c>
      <c r="T6321" s="13">
        <f t="shared" si="690"/>
        <v>548.1</v>
      </c>
      <c r="U6321" s="14" t="s">
        <v>349</v>
      </c>
      <c r="V6321" t="s">
        <v>36</v>
      </c>
      <c r="W6321" s="58">
        <v>7.0867000000000004</v>
      </c>
      <c r="X6321" s="79">
        <f t="shared" si="692"/>
        <v>564.61399523050216</v>
      </c>
    </row>
    <row r="6322" spans="1:24" x14ac:dyDescent="0.2">
      <c r="A6322" s="37" t="str">
        <f t="shared" si="691"/>
        <v>2025-11</v>
      </c>
      <c r="B6322" t="s">
        <v>10872</v>
      </c>
      <c r="C6322" s="23">
        <v>45966</v>
      </c>
      <c r="D6322" s="23">
        <v>45951</v>
      </c>
      <c r="E6322" t="s">
        <v>569</v>
      </c>
      <c r="F6322" t="s">
        <v>570</v>
      </c>
      <c r="G6322" s="22"/>
      <c r="H6322" s="18"/>
      <c r="I6322" t="s">
        <v>1506</v>
      </c>
      <c r="J6322" t="s">
        <v>1507</v>
      </c>
      <c r="K6322" s="10" t="str">
        <f t="shared" si="687"/>
        <v>ANYD</v>
      </c>
      <c r="L6322" t="s">
        <v>10</v>
      </c>
      <c r="M6322" s="48">
        <v>1000</v>
      </c>
      <c r="N6322" t="s">
        <v>1472</v>
      </c>
      <c r="O6322" t="s">
        <v>11</v>
      </c>
      <c r="P6322" s="74">
        <v>2.6675</v>
      </c>
      <c r="Q6322" s="11">
        <f t="shared" si="688"/>
        <v>2667.5</v>
      </c>
      <c r="R6322" s="12">
        <f t="shared" si="686"/>
        <v>7.3003400000000003</v>
      </c>
      <c r="S6322" s="14">
        <f t="shared" si="689"/>
        <v>0.3654</v>
      </c>
      <c r="T6322" s="13">
        <f t="shared" si="690"/>
        <v>365.4</v>
      </c>
      <c r="U6322" s="14" t="s">
        <v>349</v>
      </c>
      <c r="V6322" t="s">
        <v>36</v>
      </c>
      <c r="W6322" s="58">
        <v>7.0867000000000004</v>
      </c>
      <c r="X6322" s="79">
        <f t="shared" si="692"/>
        <v>376.40933015366812</v>
      </c>
    </row>
    <row r="6323" spans="1:24" x14ac:dyDescent="0.2">
      <c r="A6323" s="37" t="str">
        <f t="shared" si="691"/>
        <v>2025-11</v>
      </c>
      <c r="B6323" t="s">
        <v>10873</v>
      </c>
      <c r="C6323" s="23">
        <v>45965</v>
      </c>
      <c r="D6323" s="23">
        <v>45952</v>
      </c>
      <c r="E6323" t="s">
        <v>709</v>
      </c>
      <c r="F6323" t="s">
        <v>710</v>
      </c>
      <c r="G6323" s="22"/>
      <c r="H6323" s="18"/>
      <c r="I6323" t="s">
        <v>707</v>
      </c>
      <c r="J6323" t="s">
        <v>708</v>
      </c>
      <c r="K6323" s="10" t="str">
        <f t="shared" si="687"/>
        <v>HDL-</v>
      </c>
      <c r="L6323" t="s">
        <v>10</v>
      </c>
      <c r="M6323" s="48">
        <v>6030</v>
      </c>
      <c r="N6323" t="s">
        <v>1472</v>
      </c>
      <c r="O6323" t="s">
        <v>11</v>
      </c>
      <c r="P6323" s="74">
        <v>2.6798000000000002</v>
      </c>
      <c r="Q6323" s="11">
        <f t="shared" si="688"/>
        <v>16159.19</v>
      </c>
      <c r="R6323" s="12">
        <f t="shared" si="686"/>
        <v>7.3003400000000003</v>
      </c>
      <c r="S6323" s="14">
        <f t="shared" si="689"/>
        <v>0.36709999999999998</v>
      </c>
      <c r="T6323" s="13">
        <f t="shared" si="690"/>
        <v>2213.61</v>
      </c>
      <c r="U6323" s="14" t="s">
        <v>349</v>
      </c>
      <c r="V6323" t="s">
        <v>228</v>
      </c>
      <c r="W6323" s="58">
        <v>7.0867000000000004</v>
      </c>
      <c r="X6323" s="79">
        <f t="shared" si="692"/>
        <v>2280.2142040724175</v>
      </c>
    </row>
    <row r="6324" spans="1:24" x14ac:dyDescent="0.2">
      <c r="A6324" s="37" t="str">
        <f t="shared" si="691"/>
        <v>2025-11</v>
      </c>
      <c r="B6324" t="s">
        <v>10874</v>
      </c>
      <c r="C6324" s="23">
        <v>45966</v>
      </c>
      <c r="D6324" s="23">
        <v>45951</v>
      </c>
      <c r="E6324" t="s">
        <v>569</v>
      </c>
      <c r="F6324" t="s">
        <v>570</v>
      </c>
      <c r="G6324" s="22"/>
      <c r="H6324" s="18"/>
      <c r="I6324" t="s">
        <v>1515</v>
      </c>
      <c r="J6324" t="s">
        <v>1516</v>
      </c>
      <c r="K6324" s="10" t="str">
        <f t="shared" si="687"/>
        <v>ANYD</v>
      </c>
      <c r="L6324" t="s">
        <v>10</v>
      </c>
      <c r="M6324" s="48">
        <v>3500</v>
      </c>
      <c r="N6324" t="s">
        <v>1472</v>
      </c>
      <c r="O6324" t="s">
        <v>11</v>
      </c>
      <c r="P6324" s="74">
        <v>2.6949999999999998</v>
      </c>
      <c r="Q6324" s="11">
        <f t="shared" si="688"/>
        <v>9432.5</v>
      </c>
      <c r="R6324" s="12">
        <f t="shared" si="686"/>
        <v>7.3003400000000003</v>
      </c>
      <c r="S6324" s="14">
        <f t="shared" si="689"/>
        <v>0.36919999999999997</v>
      </c>
      <c r="T6324" s="13">
        <f t="shared" si="690"/>
        <v>1292.2</v>
      </c>
      <c r="U6324" s="14" t="s">
        <v>349</v>
      </c>
      <c r="V6324" t="s">
        <v>36</v>
      </c>
      <c r="W6324" s="58">
        <v>7.0867000000000004</v>
      </c>
      <c r="X6324" s="79">
        <f t="shared" si="692"/>
        <v>1331.0144354918366</v>
      </c>
    </row>
    <row r="6325" spans="1:24" x14ac:dyDescent="0.2">
      <c r="A6325" s="37" t="str">
        <f t="shared" si="691"/>
        <v>2025-11</v>
      </c>
      <c r="B6325" t="s">
        <v>10875</v>
      </c>
      <c r="C6325" s="23">
        <v>45979</v>
      </c>
      <c r="D6325" s="23">
        <v>45919</v>
      </c>
      <c r="E6325" t="s">
        <v>149</v>
      </c>
      <c r="F6325" t="s">
        <v>150</v>
      </c>
      <c r="G6325" s="22"/>
      <c r="H6325" s="18"/>
      <c r="I6325" t="s">
        <v>1687</v>
      </c>
      <c r="J6325" t="s">
        <v>1688</v>
      </c>
      <c r="K6325" s="10" t="str">
        <f t="shared" si="687"/>
        <v>GLID</v>
      </c>
      <c r="L6325" t="s">
        <v>10</v>
      </c>
      <c r="M6325" s="48">
        <v>2020</v>
      </c>
      <c r="N6325" t="s">
        <v>1472</v>
      </c>
      <c r="O6325" t="s">
        <v>11</v>
      </c>
      <c r="P6325" s="74">
        <v>2.7103999999999999</v>
      </c>
      <c r="Q6325" s="11">
        <f t="shared" si="688"/>
        <v>5475.01</v>
      </c>
      <c r="R6325" s="12">
        <f t="shared" si="686"/>
        <v>7.3003400000000003</v>
      </c>
      <c r="S6325" s="14">
        <f t="shared" si="689"/>
        <v>0.37130000000000002</v>
      </c>
      <c r="T6325" s="13">
        <f t="shared" si="690"/>
        <v>750.03</v>
      </c>
      <c r="U6325" s="14" t="s">
        <v>349</v>
      </c>
      <c r="V6325" t="s">
        <v>78</v>
      </c>
      <c r="W6325" s="58">
        <v>7.0867000000000004</v>
      </c>
      <c r="X6325" s="79">
        <f t="shared" si="692"/>
        <v>772.57510547927802</v>
      </c>
    </row>
    <row r="6326" spans="1:24" x14ac:dyDescent="0.2">
      <c r="A6326" s="37" t="str">
        <f t="shared" si="691"/>
        <v>2025-11</v>
      </c>
      <c r="B6326" t="s">
        <v>10876</v>
      </c>
      <c r="C6326" s="23">
        <v>45986</v>
      </c>
      <c r="D6326" s="23">
        <v>45967</v>
      </c>
      <c r="E6326" t="s">
        <v>149</v>
      </c>
      <c r="F6326" t="s">
        <v>150</v>
      </c>
      <c r="G6326" s="22"/>
      <c r="H6326" s="18"/>
      <c r="I6326" t="s">
        <v>3168</v>
      </c>
      <c r="J6326" t="s">
        <v>787</v>
      </c>
      <c r="K6326" s="10" t="str">
        <f t="shared" si="687"/>
        <v>GLID</v>
      </c>
      <c r="L6326" t="s">
        <v>10</v>
      </c>
      <c r="M6326" s="48">
        <v>530</v>
      </c>
      <c r="N6326" t="s">
        <v>1472</v>
      </c>
      <c r="O6326" t="s">
        <v>11</v>
      </c>
      <c r="P6326" s="74">
        <v>2.7372999999999998</v>
      </c>
      <c r="Q6326" s="11">
        <f t="shared" si="688"/>
        <v>1450.77</v>
      </c>
      <c r="R6326" s="12">
        <f t="shared" si="686"/>
        <v>7.3003400000000003</v>
      </c>
      <c r="S6326" s="14">
        <f t="shared" si="689"/>
        <v>0.375</v>
      </c>
      <c r="T6326" s="13">
        <f t="shared" si="690"/>
        <v>198.75</v>
      </c>
      <c r="U6326" s="14" t="s">
        <v>349</v>
      </c>
      <c r="V6326" t="s">
        <v>78</v>
      </c>
      <c r="W6326" s="58">
        <v>7.0867000000000004</v>
      </c>
      <c r="X6326" s="79">
        <f t="shared" si="692"/>
        <v>204.71714620345151</v>
      </c>
    </row>
    <row r="6327" spans="1:24" x14ac:dyDescent="0.2">
      <c r="A6327" s="37" t="str">
        <f t="shared" si="691"/>
        <v>2025-11</v>
      </c>
      <c r="B6327" t="s">
        <v>10877</v>
      </c>
      <c r="C6327" s="23">
        <v>45986</v>
      </c>
      <c r="D6327" s="23">
        <v>45967</v>
      </c>
      <c r="E6327" t="s">
        <v>149</v>
      </c>
      <c r="F6327" t="s">
        <v>150</v>
      </c>
      <c r="G6327" s="22"/>
      <c r="H6327" s="18"/>
      <c r="I6327" t="s">
        <v>1693</v>
      </c>
      <c r="J6327" t="s">
        <v>1694</v>
      </c>
      <c r="K6327" s="10" t="str">
        <f t="shared" si="687"/>
        <v>GLID</v>
      </c>
      <c r="L6327" t="s">
        <v>10</v>
      </c>
      <c r="M6327" s="48">
        <v>500</v>
      </c>
      <c r="N6327" t="s">
        <v>1472</v>
      </c>
      <c r="O6327" t="s">
        <v>11</v>
      </c>
      <c r="P6327" s="74">
        <v>2.9073000000000002</v>
      </c>
      <c r="Q6327" s="11">
        <f t="shared" si="688"/>
        <v>1453.65</v>
      </c>
      <c r="R6327" s="12">
        <f t="shared" si="686"/>
        <v>7.3003400000000003</v>
      </c>
      <c r="S6327" s="14">
        <f t="shared" si="689"/>
        <v>0.3982</v>
      </c>
      <c r="T6327" s="13">
        <f t="shared" si="690"/>
        <v>199.1</v>
      </c>
      <c r="U6327" s="14" t="s">
        <v>349</v>
      </c>
      <c r="V6327" t="s">
        <v>78</v>
      </c>
      <c r="W6327" s="58">
        <v>7.0867000000000004</v>
      </c>
      <c r="X6327" s="79">
        <f t="shared" si="692"/>
        <v>205.12368239095773</v>
      </c>
    </row>
    <row r="6328" spans="1:24" x14ac:dyDescent="0.2">
      <c r="A6328" s="37" t="str">
        <f t="shared" si="691"/>
        <v>2025-11</v>
      </c>
      <c r="B6328" t="s">
        <v>10878</v>
      </c>
      <c r="C6328" s="23">
        <v>45986</v>
      </c>
      <c r="D6328" s="23">
        <v>45967</v>
      </c>
      <c r="E6328" t="s">
        <v>1006</v>
      </c>
      <c r="F6328" t="s">
        <v>1007</v>
      </c>
      <c r="G6328" s="22"/>
      <c r="H6328" s="18"/>
      <c r="I6328" t="s">
        <v>1004</v>
      </c>
      <c r="J6328" t="s">
        <v>1005</v>
      </c>
      <c r="K6328" s="10" t="str">
        <f t="shared" si="687"/>
        <v>ALM-</v>
      </c>
      <c r="L6328" t="s">
        <v>98</v>
      </c>
      <c r="M6328" s="48">
        <v>532</v>
      </c>
      <c r="N6328" t="s">
        <v>186</v>
      </c>
      <c r="O6328" t="s">
        <v>11</v>
      </c>
      <c r="P6328" s="74">
        <v>2.9203999999999999</v>
      </c>
      <c r="Q6328" s="11">
        <f t="shared" si="688"/>
        <v>1553.65</v>
      </c>
      <c r="R6328" s="12">
        <f t="shared" si="686"/>
        <v>7.3003400000000003</v>
      </c>
      <c r="S6328" s="14">
        <f t="shared" si="689"/>
        <v>0.4</v>
      </c>
      <c r="T6328" s="13">
        <f t="shared" si="690"/>
        <v>212.8</v>
      </c>
      <c r="U6328" s="14" t="s">
        <v>349</v>
      </c>
      <c r="V6328" t="s">
        <v>191</v>
      </c>
      <c r="W6328" s="58">
        <v>7.0867000000000004</v>
      </c>
      <c r="X6328" s="79">
        <f t="shared" si="692"/>
        <v>219.23501770922994</v>
      </c>
    </row>
    <row r="6329" spans="1:24" x14ac:dyDescent="0.2">
      <c r="A6329" s="37" t="str">
        <f t="shared" si="691"/>
        <v>2025-11</v>
      </c>
      <c r="B6329" t="s">
        <v>10879</v>
      </c>
      <c r="C6329" s="23">
        <v>45986</v>
      </c>
      <c r="D6329" s="23">
        <v>45967</v>
      </c>
      <c r="E6329" t="s">
        <v>1006</v>
      </c>
      <c r="F6329" t="s">
        <v>1007</v>
      </c>
      <c r="G6329" s="22"/>
      <c r="H6329" s="18"/>
      <c r="I6329" t="s">
        <v>3194</v>
      </c>
      <c r="J6329" t="s">
        <v>3401</v>
      </c>
      <c r="K6329" s="10" t="str">
        <f t="shared" si="687"/>
        <v>ALM-</v>
      </c>
      <c r="L6329" t="s">
        <v>98</v>
      </c>
      <c r="M6329" s="48">
        <v>554</v>
      </c>
      <c r="N6329" t="s">
        <v>186</v>
      </c>
      <c r="O6329" t="s">
        <v>11</v>
      </c>
      <c r="P6329" s="74">
        <v>2.9203999999999999</v>
      </c>
      <c r="Q6329" s="11">
        <f t="shared" si="688"/>
        <v>1617.9</v>
      </c>
      <c r="R6329" s="12">
        <f t="shared" ref="R6329:R6392" si="693">IF(O6329="HKD",7.8,IF(O6329="CNY",7.30034,1))</f>
        <v>7.3003400000000003</v>
      </c>
      <c r="S6329" s="14">
        <f t="shared" si="689"/>
        <v>0.4</v>
      </c>
      <c r="T6329" s="13">
        <f t="shared" si="690"/>
        <v>221.6</v>
      </c>
      <c r="U6329" s="14" t="s">
        <v>349</v>
      </c>
      <c r="V6329" t="s">
        <v>191</v>
      </c>
      <c r="W6329" s="58">
        <v>7.0867000000000004</v>
      </c>
      <c r="X6329" s="79">
        <f t="shared" si="692"/>
        <v>228.30112746412289</v>
      </c>
    </row>
    <row r="6330" spans="1:24" x14ac:dyDescent="0.2">
      <c r="A6330" s="37" t="str">
        <f t="shared" si="691"/>
        <v>2025-11</v>
      </c>
      <c r="B6330" t="s">
        <v>10880</v>
      </c>
      <c r="C6330" s="23">
        <v>45986</v>
      </c>
      <c r="D6330" s="23">
        <v>45967</v>
      </c>
      <c r="E6330" t="s">
        <v>1006</v>
      </c>
      <c r="F6330" t="s">
        <v>1007</v>
      </c>
      <c r="G6330" s="22"/>
      <c r="H6330" s="18"/>
      <c r="I6330" t="s">
        <v>10598</v>
      </c>
      <c r="J6330" t="s">
        <v>10599</v>
      </c>
      <c r="K6330" s="10" t="str">
        <f t="shared" si="687"/>
        <v>ALM-</v>
      </c>
      <c r="L6330" t="s">
        <v>98</v>
      </c>
      <c r="M6330" s="48">
        <v>560</v>
      </c>
      <c r="N6330" t="s">
        <v>186</v>
      </c>
      <c r="O6330" t="s">
        <v>11</v>
      </c>
      <c r="P6330" s="74">
        <v>2.9203999999999999</v>
      </c>
      <c r="Q6330" s="11">
        <f t="shared" si="688"/>
        <v>1635.42</v>
      </c>
      <c r="R6330" s="12">
        <f t="shared" si="693"/>
        <v>7.3003400000000003</v>
      </c>
      <c r="S6330" s="14">
        <f t="shared" si="689"/>
        <v>0.4</v>
      </c>
      <c r="T6330" s="13">
        <f t="shared" si="690"/>
        <v>224</v>
      </c>
      <c r="U6330" s="14" t="s">
        <v>349</v>
      </c>
      <c r="V6330" t="s">
        <v>191</v>
      </c>
      <c r="W6330" s="58">
        <v>7.0867000000000004</v>
      </c>
      <c r="X6330" s="79">
        <f t="shared" si="692"/>
        <v>230.77370285182099</v>
      </c>
    </row>
    <row r="6331" spans="1:24" x14ac:dyDescent="0.2">
      <c r="A6331" s="37" t="str">
        <f t="shared" si="691"/>
        <v>2025-11</v>
      </c>
      <c r="B6331" t="s">
        <v>10881</v>
      </c>
      <c r="C6331" s="23">
        <v>45986</v>
      </c>
      <c r="D6331" s="23">
        <v>45967</v>
      </c>
      <c r="E6331" t="s">
        <v>1006</v>
      </c>
      <c r="F6331" t="s">
        <v>1007</v>
      </c>
      <c r="G6331" s="22"/>
      <c r="H6331" s="18"/>
      <c r="I6331" t="s">
        <v>3195</v>
      </c>
      <c r="J6331" t="s">
        <v>3402</v>
      </c>
      <c r="K6331" s="10" t="str">
        <f t="shared" si="687"/>
        <v>ALM-</v>
      </c>
      <c r="L6331" t="s">
        <v>98</v>
      </c>
      <c r="M6331" s="48">
        <v>553</v>
      </c>
      <c r="N6331" t="s">
        <v>186</v>
      </c>
      <c r="O6331" t="s">
        <v>11</v>
      </c>
      <c r="P6331" s="74">
        <v>2.9203999999999999</v>
      </c>
      <c r="Q6331" s="11">
        <f t="shared" si="688"/>
        <v>1614.98</v>
      </c>
      <c r="R6331" s="12">
        <f t="shared" si="693"/>
        <v>7.3003400000000003</v>
      </c>
      <c r="S6331" s="14">
        <f t="shared" si="689"/>
        <v>0.4</v>
      </c>
      <c r="T6331" s="13">
        <f t="shared" si="690"/>
        <v>221.2</v>
      </c>
      <c r="U6331" s="14" t="s">
        <v>349</v>
      </c>
      <c r="V6331" t="s">
        <v>191</v>
      </c>
      <c r="W6331" s="58">
        <v>7.0867000000000004</v>
      </c>
      <c r="X6331" s="79">
        <f t="shared" si="692"/>
        <v>227.88903156617323</v>
      </c>
    </row>
    <row r="6332" spans="1:24" x14ac:dyDescent="0.2">
      <c r="A6332" s="37" t="str">
        <f t="shared" si="691"/>
        <v>2025-11</v>
      </c>
      <c r="B6332" t="s">
        <v>10882</v>
      </c>
      <c r="C6332" s="23">
        <v>45986</v>
      </c>
      <c r="D6332" s="23">
        <v>45967</v>
      </c>
      <c r="E6332" t="s">
        <v>1006</v>
      </c>
      <c r="F6332" t="s">
        <v>1007</v>
      </c>
      <c r="G6332" s="22"/>
      <c r="H6332" s="18"/>
      <c r="I6332" t="s">
        <v>3664</v>
      </c>
      <c r="J6332" t="s">
        <v>3665</v>
      </c>
      <c r="K6332" s="10" t="str">
        <f t="shared" si="687"/>
        <v>ALM-</v>
      </c>
      <c r="L6332" t="s">
        <v>98</v>
      </c>
      <c r="M6332" s="48">
        <v>555</v>
      </c>
      <c r="N6332" t="s">
        <v>186</v>
      </c>
      <c r="O6332" t="s">
        <v>11</v>
      </c>
      <c r="P6332" s="74">
        <v>2.9203999999999999</v>
      </c>
      <c r="Q6332" s="11">
        <f t="shared" si="688"/>
        <v>1620.82</v>
      </c>
      <c r="R6332" s="12">
        <f t="shared" si="693"/>
        <v>7.3003400000000003</v>
      </c>
      <c r="S6332" s="14">
        <f t="shared" si="689"/>
        <v>0.4</v>
      </c>
      <c r="T6332" s="13">
        <f t="shared" si="690"/>
        <v>222</v>
      </c>
      <c r="U6332" s="14" t="s">
        <v>349</v>
      </c>
      <c r="V6332" t="s">
        <v>191</v>
      </c>
      <c r="W6332" s="58">
        <v>7.0867000000000004</v>
      </c>
      <c r="X6332" s="79">
        <f t="shared" si="692"/>
        <v>228.71322336207257</v>
      </c>
    </row>
    <row r="6333" spans="1:24" x14ac:dyDescent="0.2">
      <c r="A6333" s="37" t="str">
        <f t="shared" si="691"/>
        <v>2025-11</v>
      </c>
      <c r="B6333" t="s">
        <v>10883</v>
      </c>
      <c r="C6333" s="23">
        <v>45986</v>
      </c>
      <c r="D6333" s="23">
        <v>45967</v>
      </c>
      <c r="E6333" t="s">
        <v>1006</v>
      </c>
      <c r="F6333" t="s">
        <v>1007</v>
      </c>
      <c r="G6333" s="22"/>
      <c r="H6333" s="18"/>
      <c r="I6333" t="s">
        <v>1697</v>
      </c>
      <c r="J6333" t="s">
        <v>1698</v>
      </c>
      <c r="K6333" s="10" t="str">
        <f t="shared" si="687"/>
        <v>ALM-</v>
      </c>
      <c r="L6333" t="s">
        <v>98</v>
      </c>
      <c r="M6333" s="48">
        <v>563</v>
      </c>
      <c r="N6333" t="s">
        <v>186</v>
      </c>
      <c r="O6333" t="s">
        <v>11</v>
      </c>
      <c r="P6333" s="74">
        <v>2.9203999999999999</v>
      </c>
      <c r="Q6333" s="11">
        <f t="shared" si="688"/>
        <v>1644.19</v>
      </c>
      <c r="R6333" s="12">
        <f t="shared" si="693"/>
        <v>7.3003400000000003</v>
      </c>
      <c r="S6333" s="14">
        <f t="shared" si="689"/>
        <v>0.4</v>
      </c>
      <c r="T6333" s="13">
        <f t="shared" si="690"/>
        <v>225.2</v>
      </c>
      <c r="U6333" s="14" t="s">
        <v>349</v>
      </c>
      <c r="V6333" t="s">
        <v>191</v>
      </c>
      <c r="W6333" s="58">
        <v>7.0867000000000004</v>
      </c>
      <c r="X6333" s="79">
        <f t="shared" si="692"/>
        <v>232.00999054567004</v>
      </c>
    </row>
    <row r="6334" spans="1:24" x14ac:dyDescent="0.2">
      <c r="A6334" s="37" t="str">
        <f t="shared" si="691"/>
        <v>2025-11</v>
      </c>
      <c r="B6334" t="s">
        <v>10884</v>
      </c>
      <c r="C6334" s="23">
        <v>45986</v>
      </c>
      <c r="D6334" s="23">
        <v>45967</v>
      </c>
      <c r="E6334" t="s">
        <v>1006</v>
      </c>
      <c r="F6334" t="s">
        <v>1007</v>
      </c>
      <c r="G6334" s="22"/>
      <c r="H6334" s="18"/>
      <c r="I6334" t="s">
        <v>3660</v>
      </c>
      <c r="J6334" t="s">
        <v>3661</v>
      </c>
      <c r="K6334" s="10" t="str">
        <f t="shared" si="687"/>
        <v>ALM-</v>
      </c>
      <c r="L6334" t="s">
        <v>98</v>
      </c>
      <c r="M6334" s="48">
        <v>576</v>
      </c>
      <c r="N6334" t="s">
        <v>186</v>
      </c>
      <c r="O6334" t="s">
        <v>11</v>
      </c>
      <c r="P6334" s="74">
        <v>2.9203999999999999</v>
      </c>
      <c r="Q6334" s="11">
        <f t="shared" si="688"/>
        <v>1682.15</v>
      </c>
      <c r="R6334" s="12">
        <f t="shared" si="693"/>
        <v>7.3003400000000003</v>
      </c>
      <c r="S6334" s="14">
        <f t="shared" si="689"/>
        <v>0.4</v>
      </c>
      <c r="T6334" s="13">
        <f t="shared" si="690"/>
        <v>230.4</v>
      </c>
      <c r="U6334" s="14" t="s">
        <v>349</v>
      </c>
      <c r="V6334" t="s">
        <v>191</v>
      </c>
      <c r="W6334" s="58">
        <v>7.0867000000000004</v>
      </c>
      <c r="X6334" s="79">
        <f t="shared" si="692"/>
        <v>237.36723721901586</v>
      </c>
    </row>
    <row r="6335" spans="1:24" x14ac:dyDescent="0.2">
      <c r="A6335" s="37" t="str">
        <f t="shared" si="691"/>
        <v>2025-11</v>
      </c>
      <c r="B6335" t="s">
        <v>10885</v>
      </c>
      <c r="C6335" s="23">
        <v>45986</v>
      </c>
      <c r="D6335" s="23">
        <v>45967</v>
      </c>
      <c r="E6335" t="s">
        <v>1006</v>
      </c>
      <c r="F6335" t="s">
        <v>1007</v>
      </c>
      <c r="G6335" s="22"/>
      <c r="H6335" s="18"/>
      <c r="I6335" t="s">
        <v>1699</v>
      </c>
      <c r="J6335" t="s">
        <v>1700</v>
      </c>
      <c r="K6335" s="10" t="str">
        <f t="shared" ref="K6335:K6398" si="694">+LEFT(V6335,4)</f>
        <v>ALM-</v>
      </c>
      <c r="L6335" t="s">
        <v>98</v>
      </c>
      <c r="M6335" s="48">
        <v>650</v>
      </c>
      <c r="N6335" t="s">
        <v>186</v>
      </c>
      <c r="O6335" t="s">
        <v>11</v>
      </c>
      <c r="P6335" s="74">
        <v>2.9203999999999999</v>
      </c>
      <c r="Q6335" s="11">
        <f t="shared" ref="Q6335:Q6398" si="695">ROUND(P6335*M6335,2)</f>
        <v>1898.26</v>
      </c>
      <c r="R6335" s="12">
        <f t="shared" si="693"/>
        <v>7.3003400000000003</v>
      </c>
      <c r="S6335" s="14">
        <f t="shared" ref="S6335:S6398" si="696">+ROUND(P6335/R6335,4)</f>
        <v>0.4</v>
      </c>
      <c r="T6335" s="13">
        <f t="shared" ref="T6335:T6398" si="697">ROUND(S6335*M6335,2)</f>
        <v>260</v>
      </c>
      <c r="U6335" s="14" t="s">
        <v>349</v>
      </c>
      <c r="V6335" t="s">
        <v>191</v>
      </c>
      <c r="W6335" s="58">
        <v>7.0867000000000004</v>
      </c>
      <c r="X6335" s="79">
        <f t="shared" si="692"/>
        <v>267.86233366729221</v>
      </c>
    </row>
    <row r="6336" spans="1:24" x14ac:dyDescent="0.2">
      <c r="A6336" s="37" t="str">
        <f t="shared" si="691"/>
        <v>2025-11</v>
      </c>
      <c r="B6336" t="s">
        <v>10886</v>
      </c>
      <c r="C6336" s="23">
        <v>45986</v>
      </c>
      <c r="D6336" s="23">
        <v>45967</v>
      </c>
      <c r="E6336" t="s">
        <v>1006</v>
      </c>
      <c r="F6336" t="s">
        <v>1007</v>
      </c>
      <c r="G6336" s="22"/>
      <c r="H6336" s="18"/>
      <c r="I6336" t="s">
        <v>6759</v>
      </c>
      <c r="J6336" t="s">
        <v>6760</v>
      </c>
      <c r="K6336" s="10" t="str">
        <f t="shared" si="694"/>
        <v>ALM-</v>
      </c>
      <c r="L6336" t="s">
        <v>98</v>
      </c>
      <c r="M6336" s="48">
        <v>425</v>
      </c>
      <c r="N6336" t="s">
        <v>186</v>
      </c>
      <c r="O6336" t="s">
        <v>11</v>
      </c>
      <c r="P6336" s="74">
        <v>2.9203999999999999</v>
      </c>
      <c r="Q6336" s="11">
        <f t="shared" si="695"/>
        <v>1241.17</v>
      </c>
      <c r="R6336" s="12">
        <f t="shared" si="693"/>
        <v>7.3003400000000003</v>
      </c>
      <c r="S6336" s="14">
        <f t="shared" si="696"/>
        <v>0.4</v>
      </c>
      <c r="T6336" s="13">
        <f t="shared" si="697"/>
        <v>170</v>
      </c>
      <c r="U6336" s="14" t="s">
        <v>349</v>
      </c>
      <c r="V6336" t="s">
        <v>191</v>
      </c>
      <c r="W6336" s="58">
        <v>7.0867000000000004</v>
      </c>
      <c r="X6336" s="79">
        <f t="shared" si="692"/>
        <v>175.14075662861413</v>
      </c>
    </row>
    <row r="6337" spans="1:24" x14ac:dyDescent="0.2">
      <c r="A6337" s="37" t="str">
        <f t="shared" si="691"/>
        <v>2025-11</v>
      </c>
      <c r="B6337" t="s">
        <v>10887</v>
      </c>
      <c r="C6337" s="23">
        <v>45986</v>
      </c>
      <c r="D6337" s="23">
        <v>45968</v>
      </c>
      <c r="E6337" t="s">
        <v>1006</v>
      </c>
      <c r="F6337" t="s">
        <v>1007</v>
      </c>
      <c r="G6337" s="22"/>
      <c r="H6337" s="18"/>
      <c r="I6337" t="s">
        <v>10600</v>
      </c>
      <c r="J6337" t="s">
        <v>10601</v>
      </c>
      <c r="K6337" s="10" t="str">
        <f t="shared" si="694"/>
        <v>ALM-</v>
      </c>
      <c r="L6337" t="s">
        <v>98</v>
      </c>
      <c r="M6337" s="48">
        <v>561</v>
      </c>
      <c r="N6337" t="s">
        <v>186</v>
      </c>
      <c r="O6337" t="s">
        <v>11</v>
      </c>
      <c r="P6337" s="74">
        <v>2.9203999999999999</v>
      </c>
      <c r="Q6337" s="11">
        <f t="shared" si="695"/>
        <v>1638.34</v>
      </c>
      <c r="R6337" s="12">
        <f t="shared" si="693"/>
        <v>7.3003400000000003</v>
      </c>
      <c r="S6337" s="14">
        <f t="shared" si="696"/>
        <v>0.4</v>
      </c>
      <c r="T6337" s="13">
        <f t="shared" si="697"/>
        <v>224.4</v>
      </c>
      <c r="U6337" s="14" t="s">
        <v>349</v>
      </c>
      <c r="V6337" t="s">
        <v>191</v>
      </c>
      <c r="W6337" s="58">
        <v>7.0867000000000004</v>
      </c>
      <c r="X6337" s="79">
        <f t="shared" si="692"/>
        <v>231.18579874977067</v>
      </c>
    </row>
    <row r="6338" spans="1:24" x14ac:dyDescent="0.2">
      <c r="A6338" s="37" t="str">
        <f t="shared" ref="A6338:A6401" si="698">+TEXT(C6338,"YYYY")&amp;"-"&amp;TEXT(C6338,"M")</f>
        <v>2025-11</v>
      </c>
      <c r="B6338" t="s">
        <v>10888</v>
      </c>
      <c r="C6338" s="23">
        <v>45986</v>
      </c>
      <c r="D6338" s="23">
        <v>45968</v>
      </c>
      <c r="E6338" t="s">
        <v>1006</v>
      </c>
      <c r="F6338" t="s">
        <v>1007</v>
      </c>
      <c r="G6338" s="22"/>
      <c r="H6338" s="18"/>
      <c r="I6338" t="s">
        <v>7802</v>
      </c>
      <c r="J6338" t="s">
        <v>7803</v>
      </c>
      <c r="K6338" s="10" t="str">
        <f t="shared" si="694"/>
        <v>ALM-</v>
      </c>
      <c r="L6338" t="s">
        <v>98</v>
      </c>
      <c r="M6338" s="48">
        <v>563</v>
      </c>
      <c r="N6338" t="s">
        <v>186</v>
      </c>
      <c r="O6338" t="s">
        <v>11</v>
      </c>
      <c r="P6338" s="74">
        <v>2.9203999999999999</v>
      </c>
      <c r="Q6338" s="11">
        <f t="shared" si="695"/>
        <v>1644.19</v>
      </c>
      <c r="R6338" s="12">
        <f t="shared" si="693"/>
        <v>7.3003400000000003</v>
      </c>
      <c r="S6338" s="14">
        <f t="shared" si="696"/>
        <v>0.4</v>
      </c>
      <c r="T6338" s="13">
        <f t="shared" si="697"/>
        <v>225.2</v>
      </c>
      <c r="U6338" s="14" t="s">
        <v>349</v>
      </c>
      <c r="V6338" t="s">
        <v>191</v>
      </c>
      <c r="W6338" s="58">
        <v>7.0867000000000004</v>
      </c>
      <c r="X6338" s="79">
        <f t="shared" ref="X6338:X6401" si="699">IF(O6338="CNY",P6338/W6338*M6338,1)</f>
        <v>232.00999054567004</v>
      </c>
    </row>
    <row r="6339" spans="1:24" x14ac:dyDescent="0.2">
      <c r="A6339" s="37" t="str">
        <f t="shared" si="698"/>
        <v>2025-11</v>
      </c>
      <c r="B6339" t="s">
        <v>10889</v>
      </c>
      <c r="C6339" s="23">
        <v>45985</v>
      </c>
      <c r="D6339" s="23">
        <v>45975</v>
      </c>
      <c r="E6339" t="s">
        <v>5</v>
      </c>
      <c r="F6339" t="s">
        <v>6</v>
      </c>
      <c r="G6339" s="22"/>
      <c r="H6339" s="18"/>
      <c r="I6339" t="s">
        <v>7800</v>
      </c>
      <c r="J6339" t="s">
        <v>7801</v>
      </c>
      <c r="K6339" s="10" t="str">
        <f t="shared" si="694"/>
        <v>BOX-</v>
      </c>
      <c r="L6339" t="s">
        <v>10</v>
      </c>
      <c r="M6339" s="48">
        <v>50</v>
      </c>
      <c r="N6339" t="s">
        <v>1472</v>
      </c>
      <c r="O6339" t="s">
        <v>11</v>
      </c>
      <c r="P6339" s="74">
        <v>3</v>
      </c>
      <c r="Q6339" s="11">
        <f t="shared" si="695"/>
        <v>150</v>
      </c>
      <c r="R6339" s="12">
        <f t="shared" si="693"/>
        <v>7.3003400000000003</v>
      </c>
      <c r="S6339" s="14">
        <f t="shared" si="696"/>
        <v>0.41089999999999999</v>
      </c>
      <c r="T6339" s="13">
        <f t="shared" si="697"/>
        <v>20.55</v>
      </c>
      <c r="U6339" s="14" t="s">
        <v>349</v>
      </c>
      <c r="V6339" t="s">
        <v>1</v>
      </c>
      <c r="W6339" s="58">
        <v>7.0867000000000004</v>
      </c>
      <c r="X6339" s="79">
        <f t="shared" si="699"/>
        <v>21.166410317919482</v>
      </c>
    </row>
    <row r="6340" spans="1:24" x14ac:dyDescent="0.2">
      <c r="A6340" s="37" t="str">
        <f t="shared" si="698"/>
        <v>2025-11</v>
      </c>
      <c r="B6340" t="s">
        <v>10890</v>
      </c>
      <c r="C6340" s="23">
        <v>45981</v>
      </c>
      <c r="D6340" s="23">
        <v>45945</v>
      </c>
      <c r="E6340" t="s">
        <v>569</v>
      </c>
      <c r="F6340" t="s">
        <v>570</v>
      </c>
      <c r="G6340" s="22"/>
      <c r="H6340" s="18"/>
      <c r="I6340" t="s">
        <v>1519</v>
      </c>
      <c r="J6340" t="s">
        <v>1520</v>
      </c>
      <c r="K6340" s="10" t="str">
        <f t="shared" si="694"/>
        <v>ANYD</v>
      </c>
      <c r="L6340" t="s">
        <v>10</v>
      </c>
      <c r="M6340" s="48">
        <v>600</v>
      </c>
      <c r="N6340" t="s">
        <v>1472</v>
      </c>
      <c r="O6340" t="s">
        <v>11</v>
      </c>
      <c r="P6340" s="74">
        <v>3.0070000000000001</v>
      </c>
      <c r="Q6340" s="11">
        <f t="shared" si="695"/>
        <v>1804.2</v>
      </c>
      <c r="R6340" s="12">
        <f t="shared" si="693"/>
        <v>7.3003400000000003</v>
      </c>
      <c r="S6340" s="14">
        <f t="shared" si="696"/>
        <v>0.41189999999999999</v>
      </c>
      <c r="T6340" s="13">
        <f t="shared" si="697"/>
        <v>247.14</v>
      </c>
      <c r="U6340" s="14" t="s">
        <v>349</v>
      </c>
      <c r="V6340" t="s">
        <v>36</v>
      </c>
      <c r="W6340" s="58">
        <v>7.0867000000000004</v>
      </c>
      <c r="X6340" s="79">
        <f t="shared" si="699"/>
        <v>254.58958330393554</v>
      </c>
    </row>
    <row r="6341" spans="1:24" x14ac:dyDescent="0.2">
      <c r="A6341" s="37" t="str">
        <f t="shared" si="698"/>
        <v>2025-11</v>
      </c>
      <c r="B6341" t="s">
        <v>10890</v>
      </c>
      <c r="C6341" s="23">
        <v>45974</v>
      </c>
      <c r="D6341" s="23">
        <v>45945</v>
      </c>
      <c r="E6341" t="s">
        <v>569</v>
      </c>
      <c r="F6341" t="s">
        <v>570</v>
      </c>
      <c r="G6341" s="22"/>
      <c r="H6341" s="18"/>
      <c r="I6341" t="s">
        <v>1519</v>
      </c>
      <c r="J6341" t="s">
        <v>1520</v>
      </c>
      <c r="K6341" s="10" t="str">
        <f t="shared" si="694"/>
        <v>ANYD</v>
      </c>
      <c r="L6341" t="s">
        <v>10</v>
      </c>
      <c r="M6341" s="48">
        <v>3200</v>
      </c>
      <c r="N6341" t="s">
        <v>1472</v>
      </c>
      <c r="O6341" t="s">
        <v>11</v>
      </c>
      <c r="P6341" s="74">
        <v>3.0070000000000001</v>
      </c>
      <c r="Q6341" s="11">
        <f t="shared" si="695"/>
        <v>9622.4</v>
      </c>
      <c r="R6341" s="12">
        <f t="shared" si="693"/>
        <v>7.3003400000000003</v>
      </c>
      <c r="S6341" s="14">
        <f t="shared" si="696"/>
        <v>0.41189999999999999</v>
      </c>
      <c r="T6341" s="13">
        <f t="shared" si="697"/>
        <v>1318.08</v>
      </c>
      <c r="U6341" s="14" t="s">
        <v>349</v>
      </c>
      <c r="V6341" t="s">
        <v>36</v>
      </c>
      <c r="W6341" s="58">
        <v>7.0867000000000004</v>
      </c>
      <c r="X6341" s="79">
        <f t="shared" si="699"/>
        <v>1357.8111109543229</v>
      </c>
    </row>
    <row r="6342" spans="1:24" x14ac:dyDescent="0.2">
      <c r="A6342" s="37" t="str">
        <f t="shared" si="698"/>
        <v>2025-11</v>
      </c>
      <c r="B6342" t="s">
        <v>10890</v>
      </c>
      <c r="C6342" s="23">
        <v>45966</v>
      </c>
      <c r="D6342" s="23">
        <v>45945</v>
      </c>
      <c r="E6342" t="s">
        <v>569</v>
      </c>
      <c r="F6342" t="s">
        <v>570</v>
      </c>
      <c r="G6342" s="22"/>
      <c r="H6342" s="18"/>
      <c r="I6342" t="s">
        <v>1519</v>
      </c>
      <c r="J6342" t="s">
        <v>1520</v>
      </c>
      <c r="K6342" s="10" t="str">
        <f t="shared" si="694"/>
        <v>ANYD</v>
      </c>
      <c r="L6342" t="s">
        <v>10</v>
      </c>
      <c r="M6342" s="48">
        <v>2300</v>
      </c>
      <c r="N6342" t="s">
        <v>1472</v>
      </c>
      <c r="O6342" t="s">
        <v>11</v>
      </c>
      <c r="P6342" s="74">
        <v>3.0070000000000001</v>
      </c>
      <c r="Q6342" s="11">
        <f t="shared" si="695"/>
        <v>6916.1</v>
      </c>
      <c r="R6342" s="12">
        <f t="shared" si="693"/>
        <v>7.3003400000000003</v>
      </c>
      <c r="S6342" s="14">
        <f t="shared" si="696"/>
        <v>0.41189999999999999</v>
      </c>
      <c r="T6342" s="13">
        <f t="shared" si="697"/>
        <v>947.37</v>
      </c>
      <c r="U6342" s="14" t="s">
        <v>349</v>
      </c>
      <c r="V6342" t="s">
        <v>36</v>
      </c>
      <c r="W6342" s="58">
        <v>7.0867000000000004</v>
      </c>
      <c r="X6342" s="79">
        <f t="shared" si="699"/>
        <v>975.92673599841964</v>
      </c>
    </row>
    <row r="6343" spans="1:24" x14ac:dyDescent="0.2">
      <c r="A6343" s="37" t="str">
        <f t="shared" si="698"/>
        <v>2025-11</v>
      </c>
      <c r="B6343" t="s">
        <v>10891</v>
      </c>
      <c r="C6343" s="23">
        <v>45966</v>
      </c>
      <c r="D6343" s="23">
        <v>45951</v>
      </c>
      <c r="E6343" t="s">
        <v>569</v>
      </c>
      <c r="F6343" t="s">
        <v>570</v>
      </c>
      <c r="G6343" s="22"/>
      <c r="H6343" s="18"/>
      <c r="I6343" t="s">
        <v>1517</v>
      </c>
      <c r="J6343" t="s">
        <v>1518</v>
      </c>
      <c r="K6343" s="10" t="str">
        <f t="shared" si="694"/>
        <v>ANYD</v>
      </c>
      <c r="L6343" t="s">
        <v>10</v>
      </c>
      <c r="M6343" s="48">
        <v>6000</v>
      </c>
      <c r="N6343" t="s">
        <v>1472</v>
      </c>
      <c r="O6343" t="s">
        <v>11</v>
      </c>
      <c r="P6343" s="74">
        <v>3.0070000000000001</v>
      </c>
      <c r="Q6343" s="11">
        <f t="shared" si="695"/>
        <v>18042</v>
      </c>
      <c r="R6343" s="12">
        <f t="shared" si="693"/>
        <v>7.3003400000000003</v>
      </c>
      <c r="S6343" s="14">
        <f t="shared" si="696"/>
        <v>0.41189999999999999</v>
      </c>
      <c r="T6343" s="13">
        <f t="shared" si="697"/>
        <v>2471.4</v>
      </c>
      <c r="U6343" s="14" t="s">
        <v>349</v>
      </c>
      <c r="V6343" t="s">
        <v>36</v>
      </c>
      <c r="W6343" s="58">
        <v>7.0867000000000004</v>
      </c>
      <c r="X6343" s="79">
        <f t="shared" si="699"/>
        <v>2545.8958330393557</v>
      </c>
    </row>
    <row r="6344" spans="1:24" x14ac:dyDescent="0.2">
      <c r="A6344" s="37" t="str">
        <f t="shared" si="698"/>
        <v>2025-11</v>
      </c>
      <c r="B6344" t="s">
        <v>10892</v>
      </c>
      <c r="C6344" s="23">
        <v>45979</v>
      </c>
      <c r="D6344" s="23">
        <v>45919</v>
      </c>
      <c r="E6344" t="s">
        <v>149</v>
      </c>
      <c r="F6344" t="s">
        <v>150</v>
      </c>
      <c r="G6344" s="22"/>
      <c r="H6344" s="18"/>
      <c r="I6344" t="s">
        <v>1707</v>
      </c>
      <c r="J6344" t="s">
        <v>1708</v>
      </c>
      <c r="K6344" s="10" t="str">
        <f t="shared" si="694"/>
        <v>GLID</v>
      </c>
      <c r="L6344" t="s">
        <v>10</v>
      </c>
      <c r="M6344" s="48">
        <v>1020</v>
      </c>
      <c r="N6344" t="s">
        <v>1472</v>
      </c>
      <c r="O6344" t="s">
        <v>11</v>
      </c>
      <c r="P6344" s="74">
        <v>3.0331000000000001</v>
      </c>
      <c r="Q6344" s="11">
        <f t="shared" si="695"/>
        <v>3093.76</v>
      </c>
      <c r="R6344" s="12">
        <f t="shared" si="693"/>
        <v>7.3003400000000003</v>
      </c>
      <c r="S6344" s="14">
        <f t="shared" si="696"/>
        <v>0.41549999999999998</v>
      </c>
      <c r="T6344" s="13">
        <f t="shared" si="697"/>
        <v>423.81</v>
      </c>
      <c r="U6344" s="14" t="s">
        <v>349</v>
      </c>
      <c r="V6344" t="s">
        <v>78</v>
      </c>
      <c r="W6344" s="58">
        <v>7.0867000000000004</v>
      </c>
      <c r="X6344" s="79">
        <f t="shared" si="699"/>
        <v>436.55890611991481</v>
      </c>
    </row>
    <row r="6345" spans="1:24" x14ac:dyDescent="0.2">
      <c r="A6345" s="37" t="str">
        <f t="shared" si="698"/>
        <v>2025-11</v>
      </c>
      <c r="B6345" t="s">
        <v>10893</v>
      </c>
      <c r="C6345" s="23">
        <v>45981</v>
      </c>
      <c r="D6345" s="23">
        <v>45965</v>
      </c>
      <c r="E6345" t="s">
        <v>569</v>
      </c>
      <c r="F6345" t="s">
        <v>570</v>
      </c>
      <c r="G6345" s="22"/>
      <c r="H6345" s="18"/>
      <c r="I6345" t="s">
        <v>1519</v>
      </c>
      <c r="J6345" t="s">
        <v>1520</v>
      </c>
      <c r="K6345" s="10" t="str">
        <f t="shared" si="694"/>
        <v>ANYD</v>
      </c>
      <c r="L6345" t="s">
        <v>10</v>
      </c>
      <c r="M6345" s="48">
        <v>3050</v>
      </c>
      <c r="N6345" t="s">
        <v>1472</v>
      </c>
      <c r="O6345" t="s">
        <v>11</v>
      </c>
      <c r="P6345" s="74">
        <v>3.0379999999999998</v>
      </c>
      <c r="Q6345" s="11">
        <f t="shared" si="695"/>
        <v>9265.9</v>
      </c>
      <c r="R6345" s="12">
        <f t="shared" si="693"/>
        <v>7.3003400000000003</v>
      </c>
      <c r="S6345" s="14">
        <f t="shared" si="696"/>
        <v>0.41610000000000003</v>
      </c>
      <c r="T6345" s="13">
        <f t="shared" si="697"/>
        <v>1269.1099999999999</v>
      </c>
      <c r="U6345" s="14" t="s">
        <v>349</v>
      </c>
      <c r="V6345" t="s">
        <v>36</v>
      </c>
      <c r="W6345" s="58">
        <v>7.0867000000000004</v>
      </c>
      <c r="X6345" s="79">
        <f t="shared" si="699"/>
        <v>1307.5056090987341</v>
      </c>
    </row>
    <row r="6346" spans="1:24" x14ac:dyDescent="0.2">
      <c r="A6346" s="37" t="str">
        <f t="shared" si="698"/>
        <v>2025-11</v>
      </c>
      <c r="B6346" t="s">
        <v>10894</v>
      </c>
      <c r="C6346" s="23">
        <v>45975</v>
      </c>
      <c r="D6346" s="23">
        <v>45952</v>
      </c>
      <c r="E6346" t="s">
        <v>5</v>
      </c>
      <c r="F6346" t="s">
        <v>6</v>
      </c>
      <c r="G6346" s="22"/>
      <c r="H6346" s="18"/>
      <c r="I6346" t="s">
        <v>8785</v>
      </c>
      <c r="J6346" t="s">
        <v>8786</v>
      </c>
      <c r="K6346" s="10" t="str">
        <f t="shared" si="694"/>
        <v>SHTS</v>
      </c>
      <c r="L6346" t="s">
        <v>10</v>
      </c>
      <c r="M6346" s="48">
        <v>1010</v>
      </c>
      <c r="N6346" t="s">
        <v>1472</v>
      </c>
      <c r="O6346" t="s">
        <v>11</v>
      </c>
      <c r="P6346" s="74">
        <v>3.08</v>
      </c>
      <c r="Q6346" s="11">
        <f t="shared" si="695"/>
        <v>3110.8</v>
      </c>
      <c r="R6346" s="12">
        <f t="shared" si="693"/>
        <v>7.3003400000000003</v>
      </c>
      <c r="S6346" s="14">
        <f t="shared" si="696"/>
        <v>0.4219</v>
      </c>
      <c r="T6346" s="13">
        <f t="shared" si="697"/>
        <v>426.12</v>
      </c>
      <c r="U6346" s="14" t="s">
        <v>349</v>
      </c>
      <c r="V6346" t="s">
        <v>9</v>
      </c>
      <c r="W6346" s="58">
        <v>7.0867000000000004</v>
      </c>
      <c r="X6346" s="79">
        <f t="shared" si="699"/>
        <v>438.96312811322616</v>
      </c>
    </row>
    <row r="6347" spans="1:24" x14ac:dyDescent="0.2">
      <c r="A6347" s="37" t="str">
        <f t="shared" si="698"/>
        <v>2025-11</v>
      </c>
      <c r="B6347" t="s">
        <v>10895</v>
      </c>
      <c r="C6347" s="23">
        <v>45986</v>
      </c>
      <c r="D6347" s="23">
        <v>45967</v>
      </c>
      <c r="E6347" t="s">
        <v>1006</v>
      </c>
      <c r="F6347" t="s">
        <v>1007</v>
      </c>
      <c r="G6347" s="22"/>
      <c r="H6347" s="18"/>
      <c r="I6347" t="s">
        <v>3672</v>
      </c>
      <c r="J6347" t="s">
        <v>3673</v>
      </c>
      <c r="K6347" s="10" t="str">
        <f t="shared" si="694"/>
        <v>ALM-</v>
      </c>
      <c r="L6347" t="s">
        <v>98</v>
      </c>
      <c r="M6347" s="48">
        <v>557</v>
      </c>
      <c r="N6347" t="s">
        <v>186</v>
      </c>
      <c r="O6347" t="s">
        <v>11</v>
      </c>
      <c r="P6347" s="74">
        <v>3.0973000000000002</v>
      </c>
      <c r="Q6347" s="11">
        <f t="shared" si="695"/>
        <v>1725.2</v>
      </c>
      <c r="R6347" s="12">
        <f t="shared" si="693"/>
        <v>7.3003400000000003</v>
      </c>
      <c r="S6347" s="14">
        <f t="shared" si="696"/>
        <v>0.42430000000000001</v>
      </c>
      <c r="T6347" s="13">
        <f t="shared" si="697"/>
        <v>236.34</v>
      </c>
      <c r="U6347" s="14" t="s">
        <v>349</v>
      </c>
      <c r="V6347" t="s">
        <v>191</v>
      </c>
      <c r="W6347" s="58">
        <v>7.0867000000000004</v>
      </c>
      <c r="X6347" s="79">
        <f t="shared" si="699"/>
        <v>243.44139020982968</v>
      </c>
    </row>
    <row r="6348" spans="1:24" x14ac:dyDescent="0.2">
      <c r="A6348" s="37" t="str">
        <f t="shared" si="698"/>
        <v>2025-11</v>
      </c>
      <c r="B6348" t="s">
        <v>10896</v>
      </c>
      <c r="C6348" s="23">
        <v>45967</v>
      </c>
      <c r="D6348" s="23">
        <v>45945</v>
      </c>
      <c r="E6348" t="s">
        <v>149</v>
      </c>
      <c r="F6348" t="s">
        <v>150</v>
      </c>
      <c r="G6348" s="22"/>
      <c r="H6348" s="18"/>
      <c r="I6348" t="s">
        <v>3091</v>
      </c>
      <c r="J6348" t="s">
        <v>3307</v>
      </c>
      <c r="K6348" s="10" t="str">
        <f t="shared" si="694"/>
        <v>GLID</v>
      </c>
      <c r="L6348" t="s">
        <v>10</v>
      </c>
      <c r="M6348" s="48">
        <v>710</v>
      </c>
      <c r="N6348" t="s">
        <v>1472</v>
      </c>
      <c r="O6348" t="s">
        <v>11</v>
      </c>
      <c r="P6348" s="74">
        <v>3.1193</v>
      </c>
      <c r="Q6348" s="11">
        <f t="shared" si="695"/>
        <v>2214.6999999999998</v>
      </c>
      <c r="R6348" s="12">
        <f t="shared" si="693"/>
        <v>7.3003400000000003</v>
      </c>
      <c r="S6348" s="14">
        <f t="shared" si="696"/>
        <v>0.42730000000000001</v>
      </c>
      <c r="T6348" s="13">
        <f t="shared" si="697"/>
        <v>303.38</v>
      </c>
      <c r="U6348" s="14" t="s">
        <v>349</v>
      </c>
      <c r="V6348" t="s">
        <v>78</v>
      </c>
      <c r="W6348" s="58">
        <v>7.0867000000000004</v>
      </c>
      <c r="X6348" s="79">
        <f t="shared" si="699"/>
        <v>312.51541620218154</v>
      </c>
    </row>
    <row r="6349" spans="1:24" x14ac:dyDescent="0.2">
      <c r="A6349" s="37" t="str">
        <f t="shared" si="698"/>
        <v>2025-11</v>
      </c>
      <c r="B6349" t="s">
        <v>10897</v>
      </c>
      <c r="C6349" s="23">
        <v>45988</v>
      </c>
      <c r="D6349" s="23">
        <v>45967</v>
      </c>
      <c r="E6349" t="s">
        <v>149</v>
      </c>
      <c r="F6349" t="s">
        <v>150</v>
      </c>
      <c r="G6349" s="22"/>
      <c r="H6349" s="18"/>
      <c r="I6349" t="s">
        <v>3091</v>
      </c>
      <c r="J6349" t="s">
        <v>3307</v>
      </c>
      <c r="K6349" s="10" t="str">
        <f t="shared" si="694"/>
        <v>GLID</v>
      </c>
      <c r="L6349" t="s">
        <v>10</v>
      </c>
      <c r="M6349" s="48">
        <v>510</v>
      </c>
      <c r="N6349" t="s">
        <v>1472</v>
      </c>
      <c r="O6349" t="s">
        <v>11</v>
      </c>
      <c r="P6349" s="74">
        <v>3.1193</v>
      </c>
      <c r="Q6349" s="11">
        <f t="shared" si="695"/>
        <v>1590.84</v>
      </c>
      <c r="R6349" s="12">
        <f t="shared" si="693"/>
        <v>7.3003400000000003</v>
      </c>
      <c r="S6349" s="14">
        <f t="shared" si="696"/>
        <v>0.42730000000000001</v>
      </c>
      <c r="T6349" s="13">
        <f t="shared" si="697"/>
        <v>217.92</v>
      </c>
      <c r="U6349" s="14" t="s">
        <v>349</v>
      </c>
      <c r="V6349" t="s">
        <v>78</v>
      </c>
      <c r="W6349" s="58">
        <v>7.0867000000000004</v>
      </c>
      <c r="X6349" s="79">
        <f t="shared" si="699"/>
        <v>224.48290459593321</v>
      </c>
    </row>
    <row r="6350" spans="1:24" x14ac:dyDescent="0.2">
      <c r="A6350" s="37" t="str">
        <f t="shared" si="698"/>
        <v>2025-11</v>
      </c>
      <c r="B6350" t="s">
        <v>10898</v>
      </c>
      <c r="C6350" s="23">
        <v>45975</v>
      </c>
      <c r="D6350" s="23">
        <v>45952</v>
      </c>
      <c r="E6350" t="s">
        <v>5</v>
      </c>
      <c r="F6350" t="s">
        <v>6</v>
      </c>
      <c r="G6350" s="22"/>
      <c r="H6350" s="18"/>
      <c r="I6350" t="s">
        <v>10483</v>
      </c>
      <c r="J6350" t="s">
        <v>10484</v>
      </c>
      <c r="K6350" s="10" t="str">
        <f t="shared" si="694"/>
        <v>SHTS</v>
      </c>
      <c r="L6350" t="s">
        <v>10</v>
      </c>
      <c r="M6350" s="48">
        <v>1010</v>
      </c>
      <c r="N6350" t="s">
        <v>1472</v>
      </c>
      <c r="O6350" t="s">
        <v>11</v>
      </c>
      <c r="P6350" s="74">
        <v>3.14</v>
      </c>
      <c r="Q6350" s="11">
        <f t="shared" si="695"/>
        <v>3171.4</v>
      </c>
      <c r="R6350" s="12">
        <f t="shared" si="693"/>
        <v>7.3003400000000003</v>
      </c>
      <c r="S6350" s="14">
        <f t="shared" si="696"/>
        <v>0.43009999999999998</v>
      </c>
      <c r="T6350" s="13">
        <f t="shared" si="697"/>
        <v>434.4</v>
      </c>
      <c r="U6350" s="14" t="s">
        <v>349</v>
      </c>
      <c r="V6350" t="s">
        <v>9</v>
      </c>
      <c r="W6350" s="58">
        <v>7.0867000000000004</v>
      </c>
      <c r="X6350" s="79">
        <f t="shared" si="699"/>
        <v>447.51435788166566</v>
      </c>
    </row>
    <row r="6351" spans="1:24" x14ac:dyDescent="0.2">
      <c r="A6351" s="37" t="str">
        <f t="shared" si="698"/>
        <v>2025-11</v>
      </c>
      <c r="B6351" t="s">
        <v>10899</v>
      </c>
      <c r="C6351" s="23">
        <v>45972</v>
      </c>
      <c r="D6351" s="23">
        <v>45952</v>
      </c>
      <c r="E6351" t="s">
        <v>187</v>
      </c>
      <c r="F6351" t="s">
        <v>188</v>
      </c>
      <c r="G6351" s="22"/>
      <c r="H6351" s="18"/>
      <c r="I6351" t="s">
        <v>5680</v>
      </c>
      <c r="J6351" t="s">
        <v>5823</v>
      </c>
      <c r="K6351" s="10" t="str">
        <f t="shared" si="694"/>
        <v>ALM-</v>
      </c>
      <c r="L6351" t="s">
        <v>98</v>
      </c>
      <c r="M6351" s="48">
        <v>50</v>
      </c>
      <c r="N6351" t="s">
        <v>186</v>
      </c>
      <c r="O6351" t="s">
        <v>11</v>
      </c>
      <c r="P6351" s="74">
        <v>3.1415999999999999</v>
      </c>
      <c r="Q6351" s="11">
        <f t="shared" si="695"/>
        <v>157.08000000000001</v>
      </c>
      <c r="R6351" s="12">
        <f t="shared" si="693"/>
        <v>7.3003400000000003</v>
      </c>
      <c r="S6351" s="14">
        <f t="shared" si="696"/>
        <v>0.43030000000000002</v>
      </c>
      <c r="T6351" s="13">
        <f t="shared" si="697"/>
        <v>21.52</v>
      </c>
      <c r="U6351" s="14" t="s">
        <v>349</v>
      </c>
      <c r="V6351" t="s">
        <v>191</v>
      </c>
      <c r="W6351" s="58">
        <v>7.0867000000000004</v>
      </c>
      <c r="X6351" s="79">
        <f t="shared" si="699"/>
        <v>22.165464884925282</v>
      </c>
    </row>
    <row r="6352" spans="1:24" x14ac:dyDescent="0.2">
      <c r="A6352" s="37" t="str">
        <f t="shared" si="698"/>
        <v>2025-11</v>
      </c>
      <c r="B6352" t="s">
        <v>10900</v>
      </c>
      <c r="C6352" s="23">
        <v>45972</v>
      </c>
      <c r="D6352" s="23">
        <v>45952</v>
      </c>
      <c r="E6352" t="s">
        <v>187</v>
      </c>
      <c r="F6352" t="s">
        <v>188</v>
      </c>
      <c r="G6352" s="22"/>
      <c r="H6352" s="18"/>
      <c r="I6352" t="s">
        <v>5681</v>
      </c>
      <c r="J6352" t="s">
        <v>5824</v>
      </c>
      <c r="K6352" s="10" t="str">
        <f t="shared" si="694"/>
        <v>ALM-</v>
      </c>
      <c r="L6352" t="s">
        <v>98</v>
      </c>
      <c r="M6352" s="48">
        <v>50</v>
      </c>
      <c r="N6352" t="s">
        <v>186</v>
      </c>
      <c r="O6352" t="s">
        <v>11</v>
      </c>
      <c r="P6352" s="74">
        <v>3.1415999999999999</v>
      </c>
      <c r="Q6352" s="11">
        <f t="shared" si="695"/>
        <v>157.08000000000001</v>
      </c>
      <c r="R6352" s="12">
        <f t="shared" si="693"/>
        <v>7.3003400000000003</v>
      </c>
      <c r="S6352" s="14">
        <f t="shared" si="696"/>
        <v>0.43030000000000002</v>
      </c>
      <c r="T6352" s="13">
        <f t="shared" si="697"/>
        <v>21.52</v>
      </c>
      <c r="U6352" s="14" t="s">
        <v>349</v>
      </c>
      <c r="V6352" t="s">
        <v>191</v>
      </c>
      <c r="W6352" s="58">
        <v>7.0867000000000004</v>
      </c>
      <c r="X6352" s="79">
        <f t="shared" si="699"/>
        <v>22.165464884925282</v>
      </c>
    </row>
    <row r="6353" spans="1:24" x14ac:dyDescent="0.2">
      <c r="A6353" s="37" t="str">
        <f t="shared" si="698"/>
        <v>2025-11</v>
      </c>
      <c r="B6353" t="s">
        <v>10901</v>
      </c>
      <c r="C6353" s="23">
        <v>45972</v>
      </c>
      <c r="D6353" s="23">
        <v>45952</v>
      </c>
      <c r="E6353" t="s">
        <v>187</v>
      </c>
      <c r="F6353" t="s">
        <v>188</v>
      </c>
      <c r="G6353" s="22"/>
      <c r="H6353" s="18"/>
      <c r="I6353" t="s">
        <v>202</v>
      </c>
      <c r="J6353" t="s">
        <v>203</v>
      </c>
      <c r="K6353" s="10" t="str">
        <f t="shared" si="694"/>
        <v>ALM-</v>
      </c>
      <c r="L6353" t="s">
        <v>98</v>
      </c>
      <c r="M6353" s="48">
        <v>600</v>
      </c>
      <c r="N6353" t="s">
        <v>186</v>
      </c>
      <c r="O6353" t="s">
        <v>11</v>
      </c>
      <c r="P6353" s="74">
        <v>3.1415999999999999</v>
      </c>
      <c r="Q6353" s="11">
        <f t="shared" si="695"/>
        <v>1884.96</v>
      </c>
      <c r="R6353" s="12">
        <f t="shared" si="693"/>
        <v>7.3003400000000003</v>
      </c>
      <c r="S6353" s="14">
        <f t="shared" si="696"/>
        <v>0.43030000000000002</v>
      </c>
      <c r="T6353" s="13">
        <f t="shared" si="697"/>
        <v>258.18</v>
      </c>
      <c r="U6353" s="14" t="s">
        <v>349</v>
      </c>
      <c r="V6353" t="s">
        <v>191</v>
      </c>
      <c r="W6353" s="58">
        <v>7.0867000000000004</v>
      </c>
      <c r="X6353" s="79">
        <f t="shared" si="699"/>
        <v>265.98557861910336</v>
      </c>
    </row>
    <row r="6354" spans="1:24" x14ac:dyDescent="0.2">
      <c r="A6354" s="37" t="str">
        <f t="shared" si="698"/>
        <v>2025-11</v>
      </c>
      <c r="B6354" t="s">
        <v>10902</v>
      </c>
      <c r="C6354" s="23">
        <v>45972</v>
      </c>
      <c r="D6354" s="23">
        <v>45952</v>
      </c>
      <c r="E6354" t="s">
        <v>187</v>
      </c>
      <c r="F6354" t="s">
        <v>188</v>
      </c>
      <c r="G6354" s="22"/>
      <c r="H6354" s="18"/>
      <c r="I6354" t="s">
        <v>1210</v>
      </c>
      <c r="J6354" t="s">
        <v>1211</v>
      </c>
      <c r="K6354" s="10" t="str">
        <f t="shared" si="694"/>
        <v>ALM-</v>
      </c>
      <c r="L6354" t="s">
        <v>98</v>
      </c>
      <c r="M6354" s="48">
        <v>1600</v>
      </c>
      <c r="N6354" t="s">
        <v>186</v>
      </c>
      <c r="O6354" t="s">
        <v>11</v>
      </c>
      <c r="P6354" s="74">
        <v>3.1415999999999999</v>
      </c>
      <c r="Q6354" s="11">
        <f t="shared" si="695"/>
        <v>5026.5600000000004</v>
      </c>
      <c r="R6354" s="12">
        <f t="shared" si="693"/>
        <v>7.3003400000000003</v>
      </c>
      <c r="S6354" s="14">
        <f t="shared" si="696"/>
        <v>0.43030000000000002</v>
      </c>
      <c r="T6354" s="13">
        <f t="shared" si="697"/>
        <v>688.48</v>
      </c>
      <c r="U6354" s="14" t="s">
        <v>349</v>
      </c>
      <c r="V6354" t="s">
        <v>191</v>
      </c>
      <c r="W6354" s="58">
        <v>7.0867000000000004</v>
      </c>
      <c r="X6354" s="79">
        <f t="shared" si="699"/>
        <v>709.29487631760901</v>
      </c>
    </row>
    <row r="6355" spans="1:24" x14ac:dyDescent="0.2">
      <c r="A6355" s="37" t="str">
        <f t="shared" si="698"/>
        <v>2025-11</v>
      </c>
      <c r="B6355" t="s">
        <v>10903</v>
      </c>
      <c r="C6355" s="23">
        <v>45972</v>
      </c>
      <c r="D6355" s="23">
        <v>45954</v>
      </c>
      <c r="E6355" t="s">
        <v>187</v>
      </c>
      <c r="F6355" t="s">
        <v>188</v>
      </c>
      <c r="G6355" s="22"/>
      <c r="H6355" s="18"/>
      <c r="I6355" t="s">
        <v>3187</v>
      </c>
      <c r="J6355" t="s">
        <v>3394</v>
      </c>
      <c r="K6355" s="10" t="str">
        <f t="shared" si="694"/>
        <v>ALM-</v>
      </c>
      <c r="L6355" t="s">
        <v>98</v>
      </c>
      <c r="M6355" s="48">
        <v>120</v>
      </c>
      <c r="N6355" t="s">
        <v>186</v>
      </c>
      <c r="O6355" t="s">
        <v>11</v>
      </c>
      <c r="P6355" s="74">
        <v>3.1415999999999999</v>
      </c>
      <c r="Q6355" s="11">
        <f t="shared" si="695"/>
        <v>376.99</v>
      </c>
      <c r="R6355" s="12">
        <f t="shared" si="693"/>
        <v>7.3003400000000003</v>
      </c>
      <c r="S6355" s="14">
        <f t="shared" si="696"/>
        <v>0.43030000000000002</v>
      </c>
      <c r="T6355" s="13">
        <f t="shared" si="697"/>
        <v>51.64</v>
      </c>
      <c r="U6355" s="14" t="s">
        <v>349</v>
      </c>
      <c r="V6355" t="s">
        <v>191</v>
      </c>
      <c r="W6355" s="58">
        <v>7.0867000000000004</v>
      </c>
      <c r="X6355" s="79">
        <f t="shared" si="699"/>
        <v>53.197115723820673</v>
      </c>
    </row>
    <row r="6356" spans="1:24" x14ac:dyDescent="0.2">
      <c r="A6356" s="37" t="str">
        <f t="shared" si="698"/>
        <v>2025-11</v>
      </c>
      <c r="B6356" t="s">
        <v>10904</v>
      </c>
      <c r="C6356" s="23">
        <v>45972</v>
      </c>
      <c r="D6356" s="23">
        <v>45957</v>
      </c>
      <c r="E6356" t="s">
        <v>187</v>
      </c>
      <c r="F6356" t="s">
        <v>188</v>
      </c>
      <c r="G6356" s="22"/>
      <c r="H6356" s="18"/>
      <c r="I6356" t="s">
        <v>202</v>
      </c>
      <c r="J6356" t="s">
        <v>203</v>
      </c>
      <c r="K6356" s="10" t="str">
        <f t="shared" si="694"/>
        <v>ALM-</v>
      </c>
      <c r="L6356" t="s">
        <v>98</v>
      </c>
      <c r="M6356" s="48">
        <v>250</v>
      </c>
      <c r="N6356" t="s">
        <v>186</v>
      </c>
      <c r="O6356" t="s">
        <v>11</v>
      </c>
      <c r="P6356" s="74">
        <v>3.1415999999999999</v>
      </c>
      <c r="Q6356" s="11">
        <f t="shared" si="695"/>
        <v>785.4</v>
      </c>
      <c r="R6356" s="12">
        <f t="shared" si="693"/>
        <v>7.3003400000000003</v>
      </c>
      <c r="S6356" s="14">
        <f t="shared" si="696"/>
        <v>0.43030000000000002</v>
      </c>
      <c r="T6356" s="13">
        <f t="shared" si="697"/>
        <v>107.58</v>
      </c>
      <c r="U6356" s="14" t="s">
        <v>349</v>
      </c>
      <c r="V6356" t="s">
        <v>191</v>
      </c>
      <c r="W6356" s="58">
        <v>7.0867000000000004</v>
      </c>
      <c r="X6356" s="79">
        <f t="shared" si="699"/>
        <v>110.82732442462641</v>
      </c>
    </row>
    <row r="6357" spans="1:24" x14ac:dyDescent="0.2">
      <c r="A6357" s="37" t="str">
        <f t="shared" si="698"/>
        <v>2025-11</v>
      </c>
      <c r="B6357" t="s">
        <v>10905</v>
      </c>
      <c r="C6357" s="23">
        <v>45972</v>
      </c>
      <c r="D6357" s="23">
        <v>45957</v>
      </c>
      <c r="E6357" t="s">
        <v>187</v>
      </c>
      <c r="F6357" t="s">
        <v>188</v>
      </c>
      <c r="G6357" s="22"/>
      <c r="H6357" s="18"/>
      <c r="I6357" t="s">
        <v>1210</v>
      </c>
      <c r="J6357" t="s">
        <v>1211</v>
      </c>
      <c r="K6357" s="10" t="str">
        <f t="shared" si="694"/>
        <v>ALM-</v>
      </c>
      <c r="L6357" t="s">
        <v>98</v>
      </c>
      <c r="M6357" s="48">
        <v>500</v>
      </c>
      <c r="N6357" t="s">
        <v>186</v>
      </c>
      <c r="O6357" t="s">
        <v>11</v>
      </c>
      <c r="P6357" s="74">
        <v>3.1415999999999999</v>
      </c>
      <c r="Q6357" s="11">
        <f t="shared" si="695"/>
        <v>1570.8</v>
      </c>
      <c r="R6357" s="12">
        <f t="shared" si="693"/>
        <v>7.3003400000000003</v>
      </c>
      <c r="S6357" s="14">
        <f t="shared" si="696"/>
        <v>0.43030000000000002</v>
      </c>
      <c r="T6357" s="13">
        <f t="shared" si="697"/>
        <v>215.15</v>
      </c>
      <c r="U6357" s="14" t="s">
        <v>349</v>
      </c>
      <c r="V6357" t="s">
        <v>191</v>
      </c>
      <c r="W6357" s="58">
        <v>7.0867000000000004</v>
      </c>
      <c r="X6357" s="79">
        <f t="shared" si="699"/>
        <v>221.65464884925282</v>
      </c>
    </row>
    <row r="6358" spans="1:24" x14ac:dyDescent="0.2">
      <c r="A6358" s="37" t="str">
        <f t="shared" si="698"/>
        <v>2025-11</v>
      </c>
      <c r="B6358" t="s">
        <v>10906</v>
      </c>
      <c r="C6358" s="23">
        <v>45972</v>
      </c>
      <c r="D6358" s="23">
        <v>45957</v>
      </c>
      <c r="E6358" t="s">
        <v>187</v>
      </c>
      <c r="F6358" t="s">
        <v>188</v>
      </c>
      <c r="G6358" s="22"/>
      <c r="H6358" s="18"/>
      <c r="I6358" t="s">
        <v>1206</v>
      </c>
      <c r="J6358" t="s">
        <v>1207</v>
      </c>
      <c r="K6358" s="10" t="str">
        <f t="shared" si="694"/>
        <v>ALM-</v>
      </c>
      <c r="L6358" t="s">
        <v>98</v>
      </c>
      <c r="M6358" s="48">
        <v>250</v>
      </c>
      <c r="N6358" t="s">
        <v>186</v>
      </c>
      <c r="O6358" t="s">
        <v>11</v>
      </c>
      <c r="P6358" s="74">
        <v>3.1415999999999999</v>
      </c>
      <c r="Q6358" s="11">
        <f t="shared" si="695"/>
        <v>785.4</v>
      </c>
      <c r="R6358" s="12">
        <f t="shared" si="693"/>
        <v>7.3003400000000003</v>
      </c>
      <c r="S6358" s="14">
        <f t="shared" si="696"/>
        <v>0.43030000000000002</v>
      </c>
      <c r="T6358" s="13">
        <f t="shared" si="697"/>
        <v>107.58</v>
      </c>
      <c r="U6358" s="14" t="s">
        <v>349</v>
      </c>
      <c r="V6358" t="s">
        <v>191</v>
      </c>
      <c r="W6358" s="58">
        <v>7.0867000000000004</v>
      </c>
      <c r="X6358" s="79">
        <f t="shared" si="699"/>
        <v>110.82732442462641</v>
      </c>
    </row>
    <row r="6359" spans="1:24" x14ac:dyDescent="0.2">
      <c r="A6359" s="37" t="str">
        <f t="shared" si="698"/>
        <v>2025-11</v>
      </c>
      <c r="B6359" t="s">
        <v>10907</v>
      </c>
      <c r="C6359" s="23">
        <v>45972</v>
      </c>
      <c r="D6359" s="23">
        <v>45957</v>
      </c>
      <c r="E6359" t="s">
        <v>187</v>
      </c>
      <c r="F6359" t="s">
        <v>188</v>
      </c>
      <c r="G6359" s="22"/>
      <c r="H6359" s="18"/>
      <c r="I6359" t="s">
        <v>205</v>
      </c>
      <c r="J6359" t="s">
        <v>206</v>
      </c>
      <c r="K6359" s="10" t="str">
        <f t="shared" si="694"/>
        <v>ALM-</v>
      </c>
      <c r="L6359" t="s">
        <v>98</v>
      </c>
      <c r="M6359" s="48">
        <v>250</v>
      </c>
      <c r="N6359" t="s">
        <v>186</v>
      </c>
      <c r="O6359" t="s">
        <v>11</v>
      </c>
      <c r="P6359" s="74">
        <v>3.1415999999999999</v>
      </c>
      <c r="Q6359" s="11">
        <f t="shared" si="695"/>
        <v>785.4</v>
      </c>
      <c r="R6359" s="12">
        <f t="shared" si="693"/>
        <v>7.3003400000000003</v>
      </c>
      <c r="S6359" s="14">
        <f t="shared" si="696"/>
        <v>0.43030000000000002</v>
      </c>
      <c r="T6359" s="13">
        <f t="shared" si="697"/>
        <v>107.58</v>
      </c>
      <c r="U6359" s="14" t="s">
        <v>349</v>
      </c>
      <c r="V6359" t="s">
        <v>191</v>
      </c>
      <c r="W6359" s="58">
        <v>7.0867000000000004</v>
      </c>
      <c r="X6359" s="79">
        <f t="shared" si="699"/>
        <v>110.82732442462641</v>
      </c>
    </row>
    <row r="6360" spans="1:24" x14ac:dyDescent="0.2">
      <c r="A6360" s="37" t="str">
        <f t="shared" si="698"/>
        <v>2025-11</v>
      </c>
      <c r="B6360" t="s">
        <v>10908</v>
      </c>
      <c r="C6360" s="23">
        <v>45972</v>
      </c>
      <c r="D6360" s="23">
        <v>45957</v>
      </c>
      <c r="E6360" t="s">
        <v>187</v>
      </c>
      <c r="F6360" t="s">
        <v>188</v>
      </c>
      <c r="G6360" s="22"/>
      <c r="H6360" s="18"/>
      <c r="I6360" t="s">
        <v>1720</v>
      </c>
      <c r="J6360" t="s">
        <v>1721</v>
      </c>
      <c r="K6360" s="10" t="str">
        <f t="shared" si="694"/>
        <v>ALM-</v>
      </c>
      <c r="L6360" t="s">
        <v>98</v>
      </c>
      <c r="M6360" s="48">
        <v>480</v>
      </c>
      <c r="N6360" t="s">
        <v>186</v>
      </c>
      <c r="O6360" t="s">
        <v>11</v>
      </c>
      <c r="P6360" s="74">
        <v>3.1415999999999999</v>
      </c>
      <c r="Q6360" s="11">
        <f t="shared" si="695"/>
        <v>1507.97</v>
      </c>
      <c r="R6360" s="12">
        <f t="shared" si="693"/>
        <v>7.3003400000000003</v>
      </c>
      <c r="S6360" s="14">
        <f t="shared" si="696"/>
        <v>0.43030000000000002</v>
      </c>
      <c r="T6360" s="13">
        <f t="shared" si="697"/>
        <v>206.54</v>
      </c>
      <c r="U6360" s="14" t="s">
        <v>349</v>
      </c>
      <c r="V6360" t="s">
        <v>191</v>
      </c>
      <c r="W6360" s="58">
        <v>7.0867000000000004</v>
      </c>
      <c r="X6360" s="79">
        <f t="shared" si="699"/>
        <v>212.78846289528269</v>
      </c>
    </row>
    <row r="6361" spans="1:24" x14ac:dyDescent="0.2">
      <c r="A6361" s="37" t="str">
        <f t="shared" si="698"/>
        <v>2025-11</v>
      </c>
      <c r="B6361" t="s">
        <v>10909</v>
      </c>
      <c r="C6361" s="23">
        <v>45972</v>
      </c>
      <c r="D6361" s="23">
        <v>45964</v>
      </c>
      <c r="E6361" t="s">
        <v>187</v>
      </c>
      <c r="F6361" t="s">
        <v>188</v>
      </c>
      <c r="G6361" s="22"/>
      <c r="H6361" s="18"/>
      <c r="I6361" t="s">
        <v>7808</v>
      </c>
      <c r="J6361" t="s">
        <v>7809</v>
      </c>
      <c r="K6361" s="10" t="str">
        <f t="shared" si="694"/>
        <v>ALM-</v>
      </c>
      <c r="L6361" t="s">
        <v>98</v>
      </c>
      <c r="M6361" s="48">
        <v>300</v>
      </c>
      <c r="N6361" t="s">
        <v>186</v>
      </c>
      <c r="O6361" t="s">
        <v>11</v>
      </c>
      <c r="P6361" s="74">
        <v>3.1415999999999999</v>
      </c>
      <c r="Q6361" s="11">
        <f t="shared" si="695"/>
        <v>942.48</v>
      </c>
      <c r="R6361" s="12">
        <f t="shared" si="693"/>
        <v>7.3003400000000003</v>
      </c>
      <c r="S6361" s="14">
        <f t="shared" si="696"/>
        <v>0.43030000000000002</v>
      </c>
      <c r="T6361" s="13">
        <f t="shared" si="697"/>
        <v>129.09</v>
      </c>
      <c r="U6361" s="14" t="s">
        <v>349</v>
      </c>
      <c r="V6361" t="s">
        <v>191</v>
      </c>
      <c r="W6361" s="58">
        <v>7.0867000000000004</v>
      </c>
      <c r="X6361" s="79">
        <f t="shared" si="699"/>
        <v>132.99278930955168</v>
      </c>
    </row>
    <row r="6362" spans="1:24" x14ac:dyDescent="0.2">
      <c r="A6362" s="37" t="str">
        <f t="shared" si="698"/>
        <v>2025-11</v>
      </c>
      <c r="B6362" t="s">
        <v>10910</v>
      </c>
      <c r="C6362" s="23">
        <v>45972</v>
      </c>
      <c r="D6362" s="23">
        <v>45964</v>
      </c>
      <c r="E6362" t="s">
        <v>187</v>
      </c>
      <c r="F6362" t="s">
        <v>188</v>
      </c>
      <c r="G6362" s="22"/>
      <c r="H6362" s="18"/>
      <c r="I6362" t="s">
        <v>208</v>
      </c>
      <c r="J6362" t="s">
        <v>209</v>
      </c>
      <c r="K6362" s="10" t="str">
        <f t="shared" si="694"/>
        <v>ALM-</v>
      </c>
      <c r="L6362" t="s">
        <v>98</v>
      </c>
      <c r="M6362" s="48">
        <v>60</v>
      </c>
      <c r="N6362" t="s">
        <v>186</v>
      </c>
      <c r="O6362" t="s">
        <v>11</v>
      </c>
      <c r="P6362" s="74">
        <v>3.1415999999999999</v>
      </c>
      <c r="Q6362" s="11">
        <f t="shared" si="695"/>
        <v>188.5</v>
      </c>
      <c r="R6362" s="12">
        <f t="shared" si="693"/>
        <v>7.3003400000000003</v>
      </c>
      <c r="S6362" s="14">
        <f t="shared" si="696"/>
        <v>0.43030000000000002</v>
      </c>
      <c r="T6362" s="13">
        <f t="shared" si="697"/>
        <v>25.82</v>
      </c>
      <c r="U6362" s="14" t="s">
        <v>349</v>
      </c>
      <c r="V6362" t="s">
        <v>191</v>
      </c>
      <c r="W6362" s="58">
        <v>7.0867000000000004</v>
      </c>
      <c r="X6362" s="79">
        <f t="shared" si="699"/>
        <v>26.598557861910336</v>
      </c>
    </row>
    <row r="6363" spans="1:24" x14ac:dyDescent="0.2">
      <c r="A6363" s="37" t="str">
        <f t="shared" si="698"/>
        <v>2025-11</v>
      </c>
      <c r="B6363" t="s">
        <v>10911</v>
      </c>
      <c r="C6363" s="23">
        <v>45988</v>
      </c>
      <c r="D6363" s="23">
        <v>45967</v>
      </c>
      <c r="E6363" t="s">
        <v>187</v>
      </c>
      <c r="F6363" t="s">
        <v>188</v>
      </c>
      <c r="G6363" s="22"/>
      <c r="H6363" s="18"/>
      <c r="I6363" t="s">
        <v>205</v>
      </c>
      <c r="J6363" t="s">
        <v>206</v>
      </c>
      <c r="K6363" s="10" t="str">
        <f t="shared" si="694"/>
        <v>ALM-</v>
      </c>
      <c r="L6363" t="s">
        <v>98</v>
      </c>
      <c r="M6363" s="48">
        <v>50</v>
      </c>
      <c r="N6363" t="s">
        <v>186</v>
      </c>
      <c r="O6363" t="s">
        <v>11</v>
      </c>
      <c r="P6363" s="74">
        <v>3.1415999999999999</v>
      </c>
      <c r="Q6363" s="11">
        <f t="shared" si="695"/>
        <v>157.08000000000001</v>
      </c>
      <c r="R6363" s="12">
        <f t="shared" si="693"/>
        <v>7.3003400000000003</v>
      </c>
      <c r="S6363" s="14">
        <f t="shared" si="696"/>
        <v>0.43030000000000002</v>
      </c>
      <c r="T6363" s="13">
        <f t="shared" si="697"/>
        <v>21.52</v>
      </c>
      <c r="U6363" s="14" t="s">
        <v>349</v>
      </c>
      <c r="V6363" t="s">
        <v>191</v>
      </c>
      <c r="W6363" s="58">
        <v>7.0867000000000004</v>
      </c>
      <c r="X6363" s="79">
        <f t="shared" si="699"/>
        <v>22.165464884925282</v>
      </c>
    </row>
    <row r="6364" spans="1:24" x14ac:dyDescent="0.2">
      <c r="A6364" s="37" t="str">
        <f t="shared" si="698"/>
        <v>2025-11</v>
      </c>
      <c r="B6364" t="s">
        <v>10912</v>
      </c>
      <c r="C6364" s="23">
        <v>45988</v>
      </c>
      <c r="D6364" s="23">
        <v>45967</v>
      </c>
      <c r="E6364" t="s">
        <v>187</v>
      </c>
      <c r="F6364" t="s">
        <v>188</v>
      </c>
      <c r="G6364" s="22"/>
      <c r="H6364" s="18"/>
      <c r="I6364" t="s">
        <v>3186</v>
      </c>
      <c r="J6364" t="s">
        <v>3393</v>
      </c>
      <c r="K6364" s="10" t="str">
        <f t="shared" si="694"/>
        <v>ALM-</v>
      </c>
      <c r="L6364" t="s">
        <v>98</v>
      </c>
      <c r="M6364" s="48">
        <v>130</v>
      </c>
      <c r="N6364" t="s">
        <v>186</v>
      </c>
      <c r="O6364" t="s">
        <v>11</v>
      </c>
      <c r="P6364" s="74">
        <v>3.1415999999999999</v>
      </c>
      <c r="Q6364" s="11">
        <f t="shared" si="695"/>
        <v>408.41</v>
      </c>
      <c r="R6364" s="12">
        <f t="shared" si="693"/>
        <v>7.3003400000000003</v>
      </c>
      <c r="S6364" s="14">
        <f t="shared" si="696"/>
        <v>0.43030000000000002</v>
      </c>
      <c r="T6364" s="13">
        <f t="shared" si="697"/>
        <v>55.94</v>
      </c>
      <c r="U6364" s="14" t="s">
        <v>349</v>
      </c>
      <c r="V6364" t="s">
        <v>191</v>
      </c>
      <c r="W6364" s="58">
        <v>7.0867000000000004</v>
      </c>
      <c r="X6364" s="79">
        <f t="shared" si="699"/>
        <v>57.630208700805731</v>
      </c>
    </row>
    <row r="6365" spans="1:24" x14ac:dyDescent="0.2">
      <c r="A6365" s="37" t="str">
        <f t="shared" si="698"/>
        <v>2025-11</v>
      </c>
      <c r="B6365" t="s">
        <v>10913</v>
      </c>
      <c r="C6365" s="23">
        <v>45988</v>
      </c>
      <c r="D6365" s="23">
        <v>45967</v>
      </c>
      <c r="E6365" t="s">
        <v>187</v>
      </c>
      <c r="F6365" t="s">
        <v>188</v>
      </c>
      <c r="G6365" s="22"/>
      <c r="H6365" s="18"/>
      <c r="I6365" t="s">
        <v>7808</v>
      </c>
      <c r="J6365" t="s">
        <v>7809</v>
      </c>
      <c r="K6365" s="10" t="str">
        <f t="shared" si="694"/>
        <v>ALM-</v>
      </c>
      <c r="L6365" t="s">
        <v>98</v>
      </c>
      <c r="M6365" s="48">
        <v>110</v>
      </c>
      <c r="N6365" t="s">
        <v>186</v>
      </c>
      <c r="O6365" t="s">
        <v>11</v>
      </c>
      <c r="P6365" s="74">
        <v>3.1415999999999999</v>
      </c>
      <c r="Q6365" s="11">
        <f t="shared" si="695"/>
        <v>345.58</v>
      </c>
      <c r="R6365" s="12">
        <f t="shared" si="693"/>
        <v>7.3003400000000003</v>
      </c>
      <c r="S6365" s="14">
        <f t="shared" si="696"/>
        <v>0.43030000000000002</v>
      </c>
      <c r="T6365" s="13">
        <f t="shared" si="697"/>
        <v>47.33</v>
      </c>
      <c r="U6365" s="14" t="s">
        <v>349</v>
      </c>
      <c r="V6365" t="s">
        <v>191</v>
      </c>
      <c r="W6365" s="58">
        <v>7.0867000000000004</v>
      </c>
      <c r="X6365" s="79">
        <f t="shared" si="699"/>
        <v>48.764022746835622</v>
      </c>
    </row>
    <row r="6366" spans="1:24" x14ac:dyDescent="0.2">
      <c r="A6366" s="37" t="str">
        <f t="shared" si="698"/>
        <v>2025-11</v>
      </c>
      <c r="B6366" t="s">
        <v>10914</v>
      </c>
      <c r="C6366" s="23">
        <v>45988</v>
      </c>
      <c r="D6366" s="23">
        <v>45967</v>
      </c>
      <c r="E6366" t="s">
        <v>187</v>
      </c>
      <c r="F6366" t="s">
        <v>188</v>
      </c>
      <c r="G6366" s="22"/>
      <c r="H6366" s="18"/>
      <c r="I6366" t="s">
        <v>1720</v>
      </c>
      <c r="J6366" t="s">
        <v>1721</v>
      </c>
      <c r="K6366" s="10" t="str">
        <f t="shared" si="694"/>
        <v>ALM-</v>
      </c>
      <c r="L6366" t="s">
        <v>98</v>
      </c>
      <c r="M6366" s="48">
        <v>190</v>
      </c>
      <c r="N6366" t="s">
        <v>186</v>
      </c>
      <c r="O6366" t="s">
        <v>11</v>
      </c>
      <c r="P6366" s="74">
        <v>3.1415999999999999</v>
      </c>
      <c r="Q6366" s="11">
        <f t="shared" si="695"/>
        <v>596.9</v>
      </c>
      <c r="R6366" s="12">
        <f t="shared" si="693"/>
        <v>7.3003400000000003</v>
      </c>
      <c r="S6366" s="14">
        <f t="shared" si="696"/>
        <v>0.43030000000000002</v>
      </c>
      <c r="T6366" s="13">
        <f t="shared" si="697"/>
        <v>81.760000000000005</v>
      </c>
      <c r="U6366" s="14" t="s">
        <v>349</v>
      </c>
      <c r="V6366" t="s">
        <v>191</v>
      </c>
      <c r="W6366" s="58">
        <v>7.0867000000000004</v>
      </c>
      <c r="X6366" s="79">
        <f t="shared" si="699"/>
        <v>84.228766562716075</v>
      </c>
    </row>
    <row r="6367" spans="1:24" x14ac:dyDescent="0.2">
      <c r="A6367" s="37" t="str">
        <f t="shared" si="698"/>
        <v>2025-11</v>
      </c>
      <c r="B6367" t="s">
        <v>10915</v>
      </c>
      <c r="C6367" s="23">
        <v>45986</v>
      </c>
      <c r="D6367" s="23">
        <v>45951</v>
      </c>
      <c r="E6367" t="s">
        <v>149</v>
      </c>
      <c r="F6367" t="s">
        <v>150</v>
      </c>
      <c r="G6367" s="22"/>
      <c r="H6367" s="18"/>
      <c r="I6367" t="s">
        <v>1183</v>
      </c>
      <c r="J6367" t="s">
        <v>1184</v>
      </c>
      <c r="K6367" s="10" t="str">
        <f t="shared" si="694"/>
        <v>GLID</v>
      </c>
      <c r="L6367" t="s">
        <v>10</v>
      </c>
      <c r="M6367" s="48">
        <v>950</v>
      </c>
      <c r="N6367" t="s">
        <v>1472</v>
      </c>
      <c r="O6367" t="s">
        <v>11</v>
      </c>
      <c r="P6367" s="74">
        <v>3.1461000000000001</v>
      </c>
      <c r="Q6367" s="11">
        <f t="shared" si="695"/>
        <v>2988.8</v>
      </c>
      <c r="R6367" s="12">
        <f t="shared" si="693"/>
        <v>7.3003400000000003</v>
      </c>
      <c r="S6367" s="14">
        <f t="shared" si="696"/>
        <v>0.43099999999999999</v>
      </c>
      <c r="T6367" s="13">
        <f t="shared" si="697"/>
        <v>409.45</v>
      </c>
      <c r="U6367" s="14" t="s">
        <v>349</v>
      </c>
      <c r="V6367" t="s">
        <v>78</v>
      </c>
      <c r="W6367" s="58">
        <v>7.0867000000000004</v>
      </c>
      <c r="X6367" s="79">
        <f t="shared" si="699"/>
        <v>421.74707550764111</v>
      </c>
    </row>
    <row r="6368" spans="1:24" x14ac:dyDescent="0.2">
      <c r="A6368" s="37" t="str">
        <f t="shared" si="698"/>
        <v>2025-11</v>
      </c>
      <c r="B6368" t="s">
        <v>10916</v>
      </c>
      <c r="C6368" s="23">
        <v>45988</v>
      </c>
      <c r="D6368" s="23">
        <v>45967</v>
      </c>
      <c r="E6368" t="s">
        <v>149</v>
      </c>
      <c r="F6368" t="s">
        <v>150</v>
      </c>
      <c r="G6368" s="22"/>
      <c r="H6368" s="18"/>
      <c r="I6368" t="s">
        <v>1724</v>
      </c>
      <c r="J6368" t="s">
        <v>1725</v>
      </c>
      <c r="K6368" s="10" t="str">
        <f t="shared" si="694"/>
        <v>GLID</v>
      </c>
      <c r="L6368" t="s">
        <v>10</v>
      </c>
      <c r="M6368" s="48">
        <v>530</v>
      </c>
      <c r="N6368" t="s">
        <v>1472</v>
      </c>
      <c r="O6368" t="s">
        <v>11</v>
      </c>
      <c r="P6368" s="74">
        <v>3.1461000000000001</v>
      </c>
      <c r="Q6368" s="11">
        <f t="shared" si="695"/>
        <v>1667.43</v>
      </c>
      <c r="R6368" s="12">
        <f t="shared" si="693"/>
        <v>7.3003400000000003</v>
      </c>
      <c r="S6368" s="14">
        <f t="shared" si="696"/>
        <v>0.43099999999999999</v>
      </c>
      <c r="T6368" s="13">
        <f t="shared" si="697"/>
        <v>228.43</v>
      </c>
      <c r="U6368" s="14" t="s">
        <v>349</v>
      </c>
      <c r="V6368" t="s">
        <v>78</v>
      </c>
      <c r="W6368" s="58">
        <v>7.0867000000000004</v>
      </c>
      <c r="X6368" s="79">
        <f t="shared" si="699"/>
        <v>235.29047370426292</v>
      </c>
    </row>
    <row r="6369" spans="1:24" x14ac:dyDescent="0.2">
      <c r="A6369" s="37" t="str">
        <f t="shared" si="698"/>
        <v>2025-11</v>
      </c>
      <c r="B6369" t="s">
        <v>10917</v>
      </c>
      <c r="C6369" s="23">
        <v>45966</v>
      </c>
      <c r="D6369" s="23">
        <v>45965</v>
      </c>
      <c r="E6369" t="s">
        <v>5</v>
      </c>
      <c r="F6369" t="s">
        <v>6</v>
      </c>
      <c r="G6369" s="22"/>
      <c r="H6369" s="18"/>
      <c r="I6369" t="s">
        <v>403</v>
      </c>
      <c r="J6369" t="s">
        <v>404</v>
      </c>
      <c r="K6369" s="10" t="str">
        <f t="shared" si="694"/>
        <v>BOX-</v>
      </c>
      <c r="L6369" t="s">
        <v>10</v>
      </c>
      <c r="M6369" s="48">
        <v>1010</v>
      </c>
      <c r="N6369" t="s">
        <v>1472</v>
      </c>
      <c r="O6369" t="s">
        <v>11</v>
      </c>
      <c r="P6369" s="74">
        <v>3.23</v>
      </c>
      <c r="Q6369" s="11">
        <f t="shared" si="695"/>
        <v>3262.3</v>
      </c>
      <c r="R6369" s="12">
        <f t="shared" si="693"/>
        <v>7.3003400000000003</v>
      </c>
      <c r="S6369" s="14">
        <f t="shared" si="696"/>
        <v>0.44240000000000002</v>
      </c>
      <c r="T6369" s="13">
        <f t="shared" si="697"/>
        <v>446.82</v>
      </c>
      <c r="U6369" s="14" t="s">
        <v>349</v>
      </c>
      <c r="V6369" t="s">
        <v>1</v>
      </c>
      <c r="W6369" s="58">
        <v>7.0867000000000004</v>
      </c>
      <c r="X6369" s="79">
        <f t="shared" si="699"/>
        <v>460.34120253432485</v>
      </c>
    </row>
    <row r="6370" spans="1:24" x14ac:dyDescent="0.2">
      <c r="A6370" s="37" t="str">
        <f t="shared" si="698"/>
        <v>2025-11</v>
      </c>
      <c r="B6370" t="s">
        <v>10918</v>
      </c>
      <c r="C6370" s="23">
        <v>45979</v>
      </c>
      <c r="D6370" s="23">
        <v>45919</v>
      </c>
      <c r="E6370" t="s">
        <v>149</v>
      </c>
      <c r="F6370" t="s">
        <v>150</v>
      </c>
      <c r="G6370" s="22"/>
      <c r="H6370" s="18"/>
      <c r="I6370" t="s">
        <v>1728</v>
      </c>
      <c r="J6370" t="s">
        <v>1729</v>
      </c>
      <c r="K6370" s="10" t="str">
        <f t="shared" si="694"/>
        <v>GLID</v>
      </c>
      <c r="L6370" t="s">
        <v>10</v>
      </c>
      <c r="M6370" s="48">
        <v>2020</v>
      </c>
      <c r="N6370" t="s">
        <v>1472</v>
      </c>
      <c r="O6370" t="s">
        <v>11</v>
      </c>
      <c r="P6370" s="74">
        <v>3.3490000000000002</v>
      </c>
      <c r="Q6370" s="11">
        <f t="shared" si="695"/>
        <v>6764.98</v>
      </c>
      <c r="R6370" s="12">
        <f t="shared" si="693"/>
        <v>7.3003400000000003</v>
      </c>
      <c r="S6370" s="14">
        <f t="shared" si="696"/>
        <v>0.4587</v>
      </c>
      <c r="T6370" s="13">
        <f t="shared" si="697"/>
        <v>926.57</v>
      </c>
      <c r="U6370" s="14" t="s">
        <v>349</v>
      </c>
      <c r="V6370" t="s">
        <v>78</v>
      </c>
      <c r="W6370" s="58">
        <v>7.0867000000000004</v>
      </c>
      <c r="X6370" s="79">
        <f t="shared" si="699"/>
        <v>954.60228315012625</v>
      </c>
    </row>
    <row r="6371" spans="1:24" x14ac:dyDescent="0.2">
      <c r="A6371" s="37" t="str">
        <f t="shared" si="698"/>
        <v>2025-11</v>
      </c>
      <c r="B6371" t="s">
        <v>10919</v>
      </c>
      <c r="C6371" s="23">
        <v>45985</v>
      </c>
      <c r="D6371" s="23">
        <v>45975</v>
      </c>
      <c r="E6371" t="s">
        <v>5</v>
      </c>
      <c r="F6371" t="s">
        <v>6</v>
      </c>
      <c r="G6371" s="22"/>
      <c r="H6371" s="18"/>
      <c r="I6371" t="s">
        <v>1746</v>
      </c>
      <c r="J6371" t="s">
        <v>1747</v>
      </c>
      <c r="K6371" s="10" t="str">
        <f t="shared" si="694"/>
        <v>BOX-</v>
      </c>
      <c r="L6371" t="s">
        <v>10</v>
      </c>
      <c r="M6371" s="48">
        <v>3020</v>
      </c>
      <c r="N6371" t="s">
        <v>1472</v>
      </c>
      <c r="O6371" t="s">
        <v>11</v>
      </c>
      <c r="P6371" s="74">
        <v>3.41</v>
      </c>
      <c r="Q6371" s="11">
        <f t="shared" si="695"/>
        <v>10298.200000000001</v>
      </c>
      <c r="R6371" s="12">
        <f t="shared" si="693"/>
        <v>7.3003400000000003</v>
      </c>
      <c r="S6371" s="14">
        <f t="shared" si="696"/>
        <v>0.46710000000000002</v>
      </c>
      <c r="T6371" s="13">
        <f t="shared" si="697"/>
        <v>1410.64</v>
      </c>
      <c r="U6371" s="14" t="s">
        <v>349</v>
      </c>
      <c r="V6371" t="s">
        <v>1</v>
      </c>
      <c r="W6371" s="58">
        <v>7.0867000000000004</v>
      </c>
      <c r="X6371" s="79">
        <f t="shared" si="699"/>
        <v>1453.1728449066561</v>
      </c>
    </row>
    <row r="6372" spans="1:24" x14ac:dyDescent="0.2">
      <c r="A6372" s="37" t="str">
        <f t="shared" si="698"/>
        <v>2025-11</v>
      </c>
      <c r="B6372" t="s">
        <v>9935</v>
      </c>
      <c r="C6372" s="23">
        <v>45965</v>
      </c>
      <c r="D6372" s="23">
        <v>45902</v>
      </c>
      <c r="E6372" t="s">
        <v>709</v>
      </c>
      <c r="F6372" t="s">
        <v>710</v>
      </c>
      <c r="G6372" s="22"/>
      <c r="H6372" s="18"/>
      <c r="I6372" t="s">
        <v>3109</v>
      </c>
      <c r="J6372" t="s">
        <v>3324</v>
      </c>
      <c r="K6372" s="10" t="str">
        <f t="shared" si="694"/>
        <v>SHDL</v>
      </c>
      <c r="L6372" t="s">
        <v>10</v>
      </c>
      <c r="M6372" s="48">
        <v>50</v>
      </c>
      <c r="N6372" t="s">
        <v>1472</v>
      </c>
      <c r="O6372" t="s">
        <v>11</v>
      </c>
      <c r="P6372" s="74">
        <v>3.5226999999999999</v>
      </c>
      <c r="Q6372" s="11">
        <f t="shared" si="695"/>
        <v>176.14</v>
      </c>
      <c r="R6372" s="12">
        <f t="shared" si="693"/>
        <v>7.3003400000000003</v>
      </c>
      <c r="S6372" s="14">
        <f t="shared" si="696"/>
        <v>0.48249999999999998</v>
      </c>
      <c r="T6372" s="13">
        <f t="shared" si="697"/>
        <v>24.13</v>
      </c>
      <c r="U6372" s="14" t="s">
        <v>349</v>
      </c>
      <c r="V6372" t="s">
        <v>722</v>
      </c>
      <c r="W6372" s="58">
        <v>7.0867000000000004</v>
      </c>
      <c r="X6372" s="79">
        <f t="shared" si="699"/>
        <v>24.854304542311652</v>
      </c>
    </row>
    <row r="6373" spans="1:24" x14ac:dyDescent="0.2">
      <c r="A6373" s="37" t="str">
        <f t="shared" si="698"/>
        <v>2025-11</v>
      </c>
      <c r="B6373" t="s">
        <v>10920</v>
      </c>
      <c r="C6373" s="23">
        <v>45975</v>
      </c>
      <c r="D6373" s="23">
        <v>45972</v>
      </c>
      <c r="E6373" t="s">
        <v>5</v>
      </c>
      <c r="F6373" t="s">
        <v>6</v>
      </c>
      <c r="G6373" s="22"/>
      <c r="H6373" s="18"/>
      <c r="I6373" t="s">
        <v>3</v>
      </c>
      <c r="J6373" t="s">
        <v>4</v>
      </c>
      <c r="K6373" s="10" t="str">
        <f t="shared" si="694"/>
        <v>SHTS</v>
      </c>
      <c r="L6373" t="s">
        <v>10</v>
      </c>
      <c r="M6373" s="48">
        <v>1010</v>
      </c>
      <c r="N6373" t="s">
        <v>1472</v>
      </c>
      <c r="O6373" t="s">
        <v>11</v>
      </c>
      <c r="P6373" s="74">
        <v>3.59</v>
      </c>
      <c r="Q6373" s="11">
        <f t="shared" si="695"/>
        <v>3625.9</v>
      </c>
      <c r="R6373" s="12">
        <f t="shared" si="693"/>
        <v>7.3003400000000003</v>
      </c>
      <c r="S6373" s="14">
        <f t="shared" si="696"/>
        <v>0.49180000000000001</v>
      </c>
      <c r="T6373" s="13">
        <f t="shared" si="697"/>
        <v>496.72</v>
      </c>
      <c r="U6373" s="14" t="s">
        <v>349</v>
      </c>
      <c r="V6373" t="s">
        <v>9</v>
      </c>
      <c r="W6373" s="58">
        <v>7.0867000000000004</v>
      </c>
      <c r="X6373" s="79">
        <f t="shared" si="699"/>
        <v>511.64858114496167</v>
      </c>
    </row>
    <row r="6374" spans="1:24" x14ac:dyDescent="0.2">
      <c r="A6374" s="37" t="str">
        <f t="shared" si="698"/>
        <v>2025-11</v>
      </c>
      <c r="B6374" t="s">
        <v>10921</v>
      </c>
      <c r="C6374" s="23">
        <v>45988</v>
      </c>
      <c r="D6374" s="23">
        <v>45967</v>
      </c>
      <c r="E6374" t="s">
        <v>187</v>
      </c>
      <c r="F6374" t="s">
        <v>188</v>
      </c>
      <c r="G6374" s="22"/>
      <c r="H6374" s="18"/>
      <c r="I6374" t="s">
        <v>10602</v>
      </c>
      <c r="J6374" t="s">
        <v>10603</v>
      </c>
      <c r="K6374" s="10" t="str">
        <f t="shared" si="694"/>
        <v>ALM-</v>
      </c>
      <c r="L6374" t="s">
        <v>98</v>
      </c>
      <c r="M6374" s="48">
        <v>50</v>
      </c>
      <c r="N6374" t="s">
        <v>186</v>
      </c>
      <c r="O6374" t="s">
        <v>11</v>
      </c>
      <c r="P6374" s="74">
        <v>3.6282999999999999</v>
      </c>
      <c r="Q6374" s="11">
        <f t="shared" si="695"/>
        <v>181.42</v>
      </c>
      <c r="R6374" s="12">
        <f t="shared" si="693"/>
        <v>7.3003400000000003</v>
      </c>
      <c r="S6374" s="14">
        <f t="shared" si="696"/>
        <v>0.497</v>
      </c>
      <c r="T6374" s="13">
        <f t="shared" si="697"/>
        <v>24.85</v>
      </c>
      <c r="U6374" s="14" t="s">
        <v>349</v>
      </c>
      <c r="V6374" t="s">
        <v>191</v>
      </c>
      <c r="W6374" s="58">
        <v>7.0867000000000004</v>
      </c>
      <c r="X6374" s="79">
        <f t="shared" si="699"/>
        <v>25.599362185502418</v>
      </c>
    </row>
    <row r="6375" spans="1:24" x14ac:dyDescent="0.2">
      <c r="A6375" s="37" t="str">
        <f t="shared" si="698"/>
        <v>2025-11</v>
      </c>
      <c r="B6375" t="s">
        <v>10922</v>
      </c>
      <c r="C6375" s="23">
        <v>45988</v>
      </c>
      <c r="D6375" s="23">
        <v>45967</v>
      </c>
      <c r="E6375" t="s">
        <v>187</v>
      </c>
      <c r="F6375" t="s">
        <v>188</v>
      </c>
      <c r="G6375" s="22"/>
      <c r="H6375" s="18"/>
      <c r="I6375" t="s">
        <v>3716</v>
      </c>
      <c r="J6375" t="s">
        <v>3717</v>
      </c>
      <c r="K6375" s="10" t="str">
        <f t="shared" si="694"/>
        <v>ALM-</v>
      </c>
      <c r="L6375" t="s">
        <v>98</v>
      </c>
      <c r="M6375" s="48">
        <v>50</v>
      </c>
      <c r="N6375" t="s">
        <v>186</v>
      </c>
      <c r="O6375" t="s">
        <v>11</v>
      </c>
      <c r="P6375" s="74">
        <v>3.6282999999999999</v>
      </c>
      <c r="Q6375" s="11">
        <f t="shared" si="695"/>
        <v>181.42</v>
      </c>
      <c r="R6375" s="12">
        <f t="shared" si="693"/>
        <v>7.3003400000000003</v>
      </c>
      <c r="S6375" s="14">
        <f t="shared" si="696"/>
        <v>0.497</v>
      </c>
      <c r="T6375" s="13">
        <f t="shared" si="697"/>
        <v>24.85</v>
      </c>
      <c r="U6375" s="14" t="s">
        <v>349</v>
      </c>
      <c r="V6375" t="s">
        <v>191</v>
      </c>
      <c r="W6375" s="58">
        <v>7.0867000000000004</v>
      </c>
      <c r="X6375" s="79">
        <f t="shared" si="699"/>
        <v>25.599362185502418</v>
      </c>
    </row>
    <row r="6376" spans="1:24" x14ac:dyDescent="0.2">
      <c r="A6376" s="37" t="str">
        <f t="shared" si="698"/>
        <v>2025-11</v>
      </c>
      <c r="B6376" t="s">
        <v>10923</v>
      </c>
      <c r="C6376" s="23">
        <v>45988</v>
      </c>
      <c r="D6376" s="23">
        <v>45967</v>
      </c>
      <c r="E6376" t="s">
        <v>187</v>
      </c>
      <c r="F6376" t="s">
        <v>188</v>
      </c>
      <c r="G6376" s="22"/>
      <c r="H6376" s="18"/>
      <c r="I6376" t="s">
        <v>1223</v>
      </c>
      <c r="J6376" t="s">
        <v>1224</v>
      </c>
      <c r="K6376" s="10" t="str">
        <f t="shared" si="694"/>
        <v>ALM-</v>
      </c>
      <c r="L6376" t="s">
        <v>98</v>
      </c>
      <c r="M6376" s="48">
        <v>50</v>
      </c>
      <c r="N6376" t="s">
        <v>186</v>
      </c>
      <c r="O6376" t="s">
        <v>11</v>
      </c>
      <c r="P6376" s="74">
        <v>3.6282999999999999</v>
      </c>
      <c r="Q6376" s="11">
        <f t="shared" si="695"/>
        <v>181.42</v>
      </c>
      <c r="R6376" s="12">
        <f t="shared" si="693"/>
        <v>7.3003400000000003</v>
      </c>
      <c r="S6376" s="14">
        <f t="shared" si="696"/>
        <v>0.497</v>
      </c>
      <c r="T6376" s="13">
        <f t="shared" si="697"/>
        <v>24.85</v>
      </c>
      <c r="U6376" s="14" t="s">
        <v>349</v>
      </c>
      <c r="V6376" t="s">
        <v>191</v>
      </c>
      <c r="W6376" s="58">
        <v>7.0867000000000004</v>
      </c>
      <c r="X6376" s="79">
        <f t="shared" si="699"/>
        <v>25.599362185502418</v>
      </c>
    </row>
    <row r="6377" spans="1:24" x14ac:dyDescent="0.2">
      <c r="A6377" s="37" t="str">
        <f t="shared" si="698"/>
        <v>2025-11</v>
      </c>
      <c r="B6377" t="s">
        <v>10924</v>
      </c>
      <c r="C6377" s="23">
        <v>45988</v>
      </c>
      <c r="D6377" s="23">
        <v>45967</v>
      </c>
      <c r="E6377" t="s">
        <v>187</v>
      </c>
      <c r="F6377" t="s">
        <v>188</v>
      </c>
      <c r="G6377" s="22"/>
      <c r="H6377" s="18"/>
      <c r="I6377" t="s">
        <v>1734</v>
      </c>
      <c r="J6377" t="s">
        <v>1735</v>
      </c>
      <c r="K6377" s="10" t="str">
        <f t="shared" si="694"/>
        <v>ALM-</v>
      </c>
      <c r="L6377" t="s">
        <v>98</v>
      </c>
      <c r="M6377" s="48">
        <v>50</v>
      </c>
      <c r="N6377" t="s">
        <v>186</v>
      </c>
      <c r="O6377" t="s">
        <v>11</v>
      </c>
      <c r="P6377" s="74">
        <v>3.6282999999999999</v>
      </c>
      <c r="Q6377" s="11">
        <f t="shared" si="695"/>
        <v>181.42</v>
      </c>
      <c r="R6377" s="12">
        <f t="shared" si="693"/>
        <v>7.3003400000000003</v>
      </c>
      <c r="S6377" s="14">
        <f t="shared" si="696"/>
        <v>0.497</v>
      </c>
      <c r="T6377" s="13">
        <f t="shared" si="697"/>
        <v>24.85</v>
      </c>
      <c r="U6377" s="14" t="s">
        <v>349</v>
      </c>
      <c r="V6377" t="s">
        <v>191</v>
      </c>
      <c r="W6377" s="58">
        <v>7.0867000000000004</v>
      </c>
      <c r="X6377" s="79">
        <f t="shared" si="699"/>
        <v>25.599362185502418</v>
      </c>
    </row>
    <row r="6378" spans="1:24" x14ac:dyDescent="0.2">
      <c r="A6378" s="37" t="str">
        <f t="shared" si="698"/>
        <v>2025-11</v>
      </c>
      <c r="B6378" t="s">
        <v>10925</v>
      </c>
      <c r="C6378" s="23">
        <v>45988</v>
      </c>
      <c r="D6378" s="23">
        <v>45967</v>
      </c>
      <c r="E6378" t="s">
        <v>187</v>
      </c>
      <c r="F6378" t="s">
        <v>188</v>
      </c>
      <c r="G6378" s="22"/>
      <c r="H6378" s="18"/>
      <c r="I6378" t="s">
        <v>3718</v>
      </c>
      <c r="J6378" t="s">
        <v>3719</v>
      </c>
      <c r="K6378" s="10" t="str">
        <f t="shared" si="694"/>
        <v>ALM-</v>
      </c>
      <c r="L6378" t="s">
        <v>98</v>
      </c>
      <c r="M6378" s="48">
        <v>60</v>
      </c>
      <c r="N6378" t="s">
        <v>186</v>
      </c>
      <c r="O6378" t="s">
        <v>11</v>
      </c>
      <c r="P6378" s="74">
        <v>3.6282999999999999</v>
      </c>
      <c r="Q6378" s="11">
        <f t="shared" si="695"/>
        <v>217.7</v>
      </c>
      <c r="R6378" s="12">
        <f t="shared" si="693"/>
        <v>7.3003400000000003</v>
      </c>
      <c r="S6378" s="14">
        <f t="shared" si="696"/>
        <v>0.497</v>
      </c>
      <c r="T6378" s="13">
        <f t="shared" si="697"/>
        <v>29.82</v>
      </c>
      <c r="U6378" s="14" t="s">
        <v>349</v>
      </c>
      <c r="V6378" t="s">
        <v>191</v>
      </c>
      <c r="W6378" s="58">
        <v>7.0867000000000004</v>
      </c>
      <c r="X6378" s="79">
        <f t="shared" si="699"/>
        <v>30.719234622602901</v>
      </c>
    </row>
    <row r="6379" spans="1:24" x14ac:dyDescent="0.2">
      <c r="A6379" s="37" t="str">
        <f t="shared" si="698"/>
        <v>2025-11</v>
      </c>
      <c r="B6379" t="s">
        <v>10926</v>
      </c>
      <c r="C6379" s="23">
        <v>45988</v>
      </c>
      <c r="D6379" s="23">
        <v>45967</v>
      </c>
      <c r="E6379" t="s">
        <v>187</v>
      </c>
      <c r="F6379" t="s">
        <v>188</v>
      </c>
      <c r="G6379" s="22"/>
      <c r="H6379" s="18"/>
      <c r="I6379" t="s">
        <v>1738</v>
      </c>
      <c r="J6379" t="s">
        <v>1739</v>
      </c>
      <c r="K6379" s="10" t="str">
        <f t="shared" si="694"/>
        <v>ALM-</v>
      </c>
      <c r="L6379" t="s">
        <v>98</v>
      </c>
      <c r="M6379" s="48">
        <v>150</v>
      </c>
      <c r="N6379" t="s">
        <v>186</v>
      </c>
      <c r="O6379" t="s">
        <v>11</v>
      </c>
      <c r="P6379" s="74">
        <v>3.6282999999999999</v>
      </c>
      <c r="Q6379" s="11">
        <f t="shared" si="695"/>
        <v>544.25</v>
      </c>
      <c r="R6379" s="12">
        <f t="shared" si="693"/>
        <v>7.3003400000000003</v>
      </c>
      <c r="S6379" s="14">
        <f t="shared" si="696"/>
        <v>0.497</v>
      </c>
      <c r="T6379" s="13">
        <f t="shared" si="697"/>
        <v>74.55</v>
      </c>
      <c r="U6379" s="14" t="s">
        <v>349</v>
      </c>
      <c r="V6379" t="s">
        <v>191</v>
      </c>
      <c r="W6379" s="58">
        <v>7.0867000000000004</v>
      </c>
      <c r="X6379" s="79">
        <f t="shared" si="699"/>
        <v>76.798086556507243</v>
      </c>
    </row>
    <row r="6380" spans="1:24" x14ac:dyDescent="0.2">
      <c r="A6380" s="37" t="str">
        <f t="shared" si="698"/>
        <v>2025-11</v>
      </c>
      <c r="B6380" t="s">
        <v>10927</v>
      </c>
      <c r="C6380" s="23">
        <v>45988</v>
      </c>
      <c r="D6380" s="23">
        <v>45967</v>
      </c>
      <c r="E6380" t="s">
        <v>187</v>
      </c>
      <c r="F6380" t="s">
        <v>188</v>
      </c>
      <c r="G6380" s="22"/>
      <c r="H6380" s="18"/>
      <c r="I6380" t="s">
        <v>1738</v>
      </c>
      <c r="J6380" t="s">
        <v>1739</v>
      </c>
      <c r="K6380" s="10" t="str">
        <f t="shared" si="694"/>
        <v>ALM-</v>
      </c>
      <c r="L6380" t="s">
        <v>98</v>
      </c>
      <c r="M6380" s="48">
        <v>70</v>
      </c>
      <c r="N6380" t="s">
        <v>186</v>
      </c>
      <c r="O6380" t="s">
        <v>11</v>
      </c>
      <c r="P6380" s="74">
        <v>3.6282999999999999</v>
      </c>
      <c r="Q6380" s="11">
        <f t="shared" si="695"/>
        <v>253.98</v>
      </c>
      <c r="R6380" s="12">
        <f t="shared" si="693"/>
        <v>7.3003400000000003</v>
      </c>
      <c r="S6380" s="14">
        <f t="shared" si="696"/>
        <v>0.497</v>
      </c>
      <c r="T6380" s="13">
        <f t="shared" si="697"/>
        <v>34.79</v>
      </c>
      <c r="U6380" s="14" t="s">
        <v>349</v>
      </c>
      <c r="V6380" t="s">
        <v>191</v>
      </c>
      <c r="W6380" s="58">
        <v>7.0867000000000004</v>
      </c>
      <c r="X6380" s="79">
        <f t="shared" si="699"/>
        <v>35.83910705970338</v>
      </c>
    </row>
    <row r="6381" spans="1:24" x14ac:dyDescent="0.2">
      <c r="A6381" s="37" t="str">
        <f t="shared" si="698"/>
        <v>2025-11</v>
      </c>
      <c r="B6381" t="s">
        <v>10928</v>
      </c>
      <c r="C6381" s="23">
        <v>45986</v>
      </c>
      <c r="D6381" s="23">
        <v>45939</v>
      </c>
      <c r="E6381" t="s">
        <v>94</v>
      </c>
      <c r="F6381" t="s">
        <v>95</v>
      </c>
      <c r="G6381" s="22"/>
      <c r="H6381" s="18"/>
      <c r="I6381" t="s">
        <v>6790</v>
      </c>
      <c r="J6381" t="s">
        <v>6791</v>
      </c>
      <c r="K6381" s="10" t="str">
        <f t="shared" si="694"/>
        <v>LID-</v>
      </c>
      <c r="L6381" t="s">
        <v>98</v>
      </c>
      <c r="M6381" s="48">
        <v>1050</v>
      </c>
      <c r="N6381" t="s">
        <v>1472</v>
      </c>
      <c r="O6381" t="s">
        <v>11</v>
      </c>
      <c r="P6381" s="74">
        <v>3.64</v>
      </c>
      <c r="Q6381" s="11">
        <f t="shared" si="695"/>
        <v>3822</v>
      </c>
      <c r="R6381" s="12">
        <f t="shared" si="693"/>
        <v>7.3003400000000003</v>
      </c>
      <c r="S6381" s="14">
        <f t="shared" si="696"/>
        <v>0.49859999999999999</v>
      </c>
      <c r="T6381" s="13">
        <f t="shared" si="697"/>
        <v>523.53</v>
      </c>
      <c r="U6381" s="14" t="s">
        <v>349</v>
      </c>
      <c r="V6381" t="s">
        <v>368</v>
      </c>
      <c r="W6381" s="58">
        <v>7.0867000000000004</v>
      </c>
      <c r="X6381" s="79">
        <f t="shared" si="699"/>
        <v>539.32013490058841</v>
      </c>
    </row>
    <row r="6382" spans="1:24" x14ac:dyDescent="0.2">
      <c r="A6382" s="37" t="str">
        <f t="shared" si="698"/>
        <v>2025-11</v>
      </c>
      <c r="B6382" t="s">
        <v>10929</v>
      </c>
      <c r="C6382" s="23">
        <v>45979</v>
      </c>
      <c r="D6382" s="23">
        <v>45946</v>
      </c>
      <c r="E6382" t="s">
        <v>169</v>
      </c>
      <c r="F6382" t="s">
        <v>170</v>
      </c>
      <c r="G6382" s="22"/>
      <c r="H6382" s="18"/>
      <c r="I6382" t="s">
        <v>10604</v>
      </c>
      <c r="J6382" t="s">
        <v>10605</v>
      </c>
      <c r="K6382" s="10" t="str">
        <f t="shared" si="694"/>
        <v>BHRE</v>
      </c>
      <c r="L6382" t="s">
        <v>10</v>
      </c>
      <c r="M6382" s="48">
        <v>1910</v>
      </c>
      <c r="N6382" t="s">
        <v>1472</v>
      </c>
      <c r="O6382" t="s">
        <v>11</v>
      </c>
      <c r="P6382" s="74">
        <v>3.67</v>
      </c>
      <c r="Q6382" s="11">
        <f t="shared" si="695"/>
        <v>7009.7</v>
      </c>
      <c r="R6382" s="12">
        <f t="shared" si="693"/>
        <v>7.3003400000000003</v>
      </c>
      <c r="S6382" s="14">
        <f t="shared" si="696"/>
        <v>0.50270000000000004</v>
      </c>
      <c r="T6382" s="13">
        <f t="shared" si="697"/>
        <v>960.16</v>
      </c>
      <c r="U6382" s="14" t="s">
        <v>349</v>
      </c>
      <c r="V6382" t="s">
        <v>173</v>
      </c>
      <c r="W6382" s="58">
        <v>7.0867000000000004</v>
      </c>
      <c r="X6382" s="79">
        <f t="shared" si="699"/>
        <v>989.13457603680126</v>
      </c>
    </row>
    <row r="6383" spans="1:24" x14ac:dyDescent="0.2">
      <c r="A6383" s="37" t="str">
        <f t="shared" si="698"/>
        <v>2025-11</v>
      </c>
      <c r="B6383" t="s">
        <v>10930</v>
      </c>
      <c r="C6383" s="23">
        <v>45965</v>
      </c>
      <c r="D6383" s="23">
        <v>45939</v>
      </c>
      <c r="E6383" t="s">
        <v>149</v>
      </c>
      <c r="F6383" t="s">
        <v>150</v>
      </c>
      <c r="G6383" s="22"/>
      <c r="H6383" s="18"/>
      <c r="I6383" t="s">
        <v>1179</v>
      </c>
      <c r="J6383" t="s">
        <v>1180</v>
      </c>
      <c r="K6383" s="10" t="str">
        <f t="shared" si="694"/>
        <v>GLID</v>
      </c>
      <c r="L6383" t="s">
        <v>10</v>
      </c>
      <c r="M6383" s="48">
        <v>1010</v>
      </c>
      <c r="N6383" t="s">
        <v>1472</v>
      </c>
      <c r="O6383" t="s">
        <v>11</v>
      </c>
      <c r="P6383" s="74">
        <v>3.6753999999999998</v>
      </c>
      <c r="Q6383" s="11">
        <f t="shared" si="695"/>
        <v>3712.15</v>
      </c>
      <c r="R6383" s="12">
        <f t="shared" si="693"/>
        <v>7.3003400000000003</v>
      </c>
      <c r="S6383" s="14">
        <f t="shared" si="696"/>
        <v>0.50349999999999995</v>
      </c>
      <c r="T6383" s="13">
        <f t="shared" si="697"/>
        <v>508.54</v>
      </c>
      <c r="U6383" s="14" t="s">
        <v>349</v>
      </c>
      <c r="V6383" t="s">
        <v>78</v>
      </c>
      <c r="W6383" s="58">
        <v>7.0867000000000004</v>
      </c>
      <c r="X6383" s="79">
        <f t="shared" si="699"/>
        <v>523.81983151537372</v>
      </c>
    </row>
    <row r="6384" spans="1:24" x14ac:dyDescent="0.2">
      <c r="A6384" s="37" t="str">
        <f t="shared" si="698"/>
        <v>2025-11</v>
      </c>
      <c r="B6384" t="s">
        <v>10931</v>
      </c>
      <c r="C6384" s="23">
        <v>45975</v>
      </c>
      <c r="D6384" s="23">
        <v>45959</v>
      </c>
      <c r="E6384" t="s">
        <v>5</v>
      </c>
      <c r="F6384" t="s">
        <v>6</v>
      </c>
      <c r="G6384" s="22"/>
      <c r="H6384" s="18"/>
      <c r="I6384" t="s">
        <v>4705</v>
      </c>
      <c r="J6384" t="s">
        <v>4706</v>
      </c>
      <c r="K6384" s="10" t="str">
        <f t="shared" si="694"/>
        <v>BOX-</v>
      </c>
      <c r="L6384" t="s">
        <v>10</v>
      </c>
      <c r="M6384" s="48">
        <v>505</v>
      </c>
      <c r="N6384" t="s">
        <v>1472</v>
      </c>
      <c r="O6384" t="s">
        <v>11</v>
      </c>
      <c r="P6384" s="74">
        <v>3.7</v>
      </c>
      <c r="Q6384" s="11">
        <f t="shared" si="695"/>
        <v>1868.5</v>
      </c>
      <c r="R6384" s="12">
        <f t="shared" si="693"/>
        <v>7.3003400000000003</v>
      </c>
      <c r="S6384" s="14">
        <f t="shared" si="696"/>
        <v>0.50680000000000003</v>
      </c>
      <c r="T6384" s="13">
        <f t="shared" si="697"/>
        <v>255.93</v>
      </c>
      <c r="U6384" s="14" t="s">
        <v>349</v>
      </c>
      <c r="V6384" t="s">
        <v>1</v>
      </c>
      <c r="W6384" s="58">
        <v>7.0867000000000004</v>
      </c>
      <c r="X6384" s="79">
        <f t="shared" si="699"/>
        <v>263.66291786021702</v>
      </c>
    </row>
    <row r="6385" spans="1:24" x14ac:dyDescent="0.2">
      <c r="A6385" s="37" t="str">
        <f t="shared" si="698"/>
        <v>2025-11</v>
      </c>
      <c r="B6385" t="s">
        <v>10932</v>
      </c>
      <c r="C6385" s="23">
        <v>45965</v>
      </c>
      <c r="D6385" s="23">
        <v>45945</v>
      </c>
      <c r="E6385" t="s">
        <v>149</v>
      </c>
      <c r="F6385" t="s">
        <v>150</v>
      </c>
      <c r="G6385" s="22"/>
      <c r="H6385" s="18"/>
      <c r="I6385" t="s">
        <v>10606</v>
      </c>
      <c r="J6385" t="s">
        <v>10607</v>
      </c>
      <c r="K6385" s="10" t="str">
        <f t="shared" si="694"/>
        <v>GLID</v>
      </c>
      <c r="L6385" t="s">
        <v>10</v>
      </c>
      <c r="M6385" s="48">
        <v>1030</v>
      </c>
      <c r="N6385" t="s">
        <v>1472</v>
      </c>
      <c r="O6385" t="s">
        <v>11</v>
      </c>
      <c r="P6385" s="74">
        <v>3.7336999999999998</v>
      </c>
      <c r="Q6385" s="11">
        <f t="shared" si="695"/>
        <v>3845.71</v>
      </c>
      <c r="R6385" s="12">
        <f t="shared" si="693"/>
        <v>7.3003400000000003</v>
      </c>
      <c r="S6385" s="14">
        <f t="shared" si="696"/>
        <v>0.51139999999999997</v>
      </c>
      <c r="T6385" s="13">
        <f t="shared" si="697"/>
        <v>526.74</v>
      </c>
      <c r="U6385" s="14" t="s">
        <v>349</v>
      </c>
      <c r="V6385" t="s">
        <v>78</v>
      </c>
      <c r="W6385" s="58">
        <v>7.0867000000000004</v>
      </c>
      <c r="X6385" s="79">
        <f t="shared" si="699"/>
        <v>542.66597993424296</v>
      </c>
    </row>
    <row r="6386" spans="1:24" x14ac:dyDescent="0.2">
      <c r="A6386" s="37" t="str">
        <f t="shared" si="698"/>
        <v>2025-11</v>
      </c>
      <c r="B6386" t="s">
        <v>10933</v>
      </c>
      <c r="C6386" s="23">
        <v>45973</v>
      </c>
      <c r="D6386" s="23">
        <v>45952</v>
      </c>
      <c r="E6386" t="s">
        <v>696</v>
      </c>
      <c r="F6386" t="s">
        <v>697</v>
      </c>
      <c r="G6386" s="22"/>
      <c r="H6386" s="18"/>
      <c r="I6386" t="s">
        <v>1535</v>
      </c>
      <c r="J6386" t="s">
        <v>1536</v>
      </c>
      <c r="K6386" s="10" t="str">
        <f t="shared" si="694"/>
        <v>ANYD</v>
      </c>
      <c r="L6386" t="s">
        <v>10</v>
      </c>
      <c r="M6386" s="48">
        <v>5000</v>
      </c>
      <c r="N6386" t="s">
        <v>1472</v>
      </c>
      <c r="O6386" t="s">
        <v>11</v>
      </c>
      <c r="P6386" s="74">
        <v>3.7345000000000002</v>
      </c>
      <c r="Q6386" s="11">
        <f t="shared" si="695"/>
        <v>18672.5</v>
      </c>
      <c r="R6386" s="12">
        <f t="shared" si="693"/>
        <v>7.3003400000000003</v>
      </c>
      <c r="S6386" s="14">
        <f t="shared" si="696"/>
        <v>0.51160000000000005</v>
      </c>
      <c r="T6386" s="13">
        <f t="shared" si="697"/>
        <v>2558</v>
      </c>
      <c r="U6386" s="14" t="s">
        <v>349</v>
      </c>
      <c r="V6386" t="s">
        <v>36</v>
      </c>
      <c r="W6386" s="58">
        <v>7.0867000000000004</v>
      </c>
      <c r="X6386" s="79">
        <f t="shared" si="699"/>
        <v>2634.8653110756768</v>
      </c>
    </row>
    <row r="6387" spans="1:24" x14ac:dyDescent="0.2">
      <c r="A6387" s="37" t="str">
        <f t="shared" si="698"/>
        <v>2025-11</v>
      </c>
      <c r="B6387" t="s">
        <v>10934</v>
      </c>
      <c r="C6387" s="23">
        <v>45973</v>
      </c>
      <c r="D6387" s="23">
        <v>45957</v>
      </c>
      <c r="E6387" t="s">
        <v>696</v>
      </c>
      <c r="F6387" t="s">
        <v>697</v>
      </c>
      <c r="G6387" s="22"/>
      <c r="H6387" s="18"/>
      <c r="I6387" t="s">
        <v>1535</v>
      </c>
      <c r="J6387" t="s">
        <v>1536</v>
      </c>
      <c r="K6387" s="10" t="str">
        <f t="shared" si="694"/>
        <v>ANYD</v>
      </c>
      <c r="L6387" t="s">
        <v>10</v>
      </c>
      <c r="M6387" s="48">
        <v>2050</v>
      </c>
      <c r="N6387" t="s">
        <v>1472</v>
      </c>
      <c r="O6387" t="s">
        <v>11</v>
      </c>
      <c r="P6387" s="74">
        <v>3.7345000000000002</v>
      </c>
      <c r="Q6387" s="11">
        <f t="shared" si="695"/>
        <v>7655.73</v>
      </c>
      <c r="R6387" s="12">
        <f t="shared" si="693"/>
        <v>7.3003400000000003</v>
      </c>
      <c r="S6387" s="14">
        <f t="shared" si="696"/>
        <v>0.51160000000000005</v>
      </c>
      <c r="T6387" s="13">
        <f t="shared" si="697"/>
        <v>1048.78</v>
      </c>
      <c r="U6387" s="14" t="s">
        <v>349</v>
      </c>
      <c r="V6387" t="s">
        <v>36</v>
      </c>
      <c r="W6387" s="58">
        <v>7.0867000000000004</v>
      </c>
      <c r="X6387" s="79">
        <f t="shared" si="699"/>
        <v>1080.2947775410275</v>
      </c>
    </row>
    <row r="6388" spans="1:24" x14ac:dyDescent="0.2">
      <c r="A6388" s="37" t="str">
        <f t="shared" si="698"/>
        <v>2025-11</v>
      </c>
      <c r="B6388" t="s">
        <v>10935</v>
      </c>
      <c r="C6388" s="23">
        <v>45971</v>
      </c>
      <c r="D6388" s="23">
        <v>45915</v>
      </c>
      <c r="E6388" t="s">
        <v>830</v>
      </c>
      <c r="F6388" t="s">
        <v>831</v>
      </c>
      <c r="G6388" s="22"/>
      <c r="H6388" s="18"/>
      <c r="I6388" t="s">
        <v>10491</v>
      </c>
      <c r="J6388" t="s">
        <v>10492</v>
      </c>
      <c r="K6388" s="10" t="str">
        <f t="shared" si="694"/>
        <v>LID-</v>
      </c>
      <c r="L6388" t="s">
        <v>98</v>
      </c>
      <c r="M6388" s="48">
        <v>1520</v>
      </c>
      <c r="N6388" t="s">
        <v>1472</v>
      </c>
      <c r="O6388" t="s">
        <v>11</v>
      </c>
      <c r="P6388" s="74">
        <v>3.75</v>
      </c>
      <c r="Q6388" s="11">
        <f t="shared" si="695"/>
        <v>5700</v>
      </c>
      <c r="R6388" s="12">
        <f t="shared" si="693"/>
        <v>7.3003400000000003</v>
      </c>
      <c r="S6388" s="14">
        <f t="shared" si="696"/>
        <v>0.51370000000000005</v>
      </c>
      <c r="T6388" s="13">
        <f t="shared" si="697"/>
        <v>780.82</v>
      </c>
      <c r="U6388" s="14" t="s">
        <v>349</v>
      </c>
      <c r="V6388" t="s">
        <v>368</v>
      </c>
      <c r="W6388" s="58">
        <v>7.0867000000000004</v>
      </c>
      <c r="X6388" s="79">
        <f t="shared" si="699"/>
        <v>804.32359208094033</v>
      </c>
    </row>
    <row r="6389" spans="1:24" x14ac:dyDescent="0.2">
      <c r="A6389" s="37" t="str">
        <f t="shared" si="698"/>
        <v>2025-11</v>
      </c>
      <c r="B6389" t="s">
        <v>10935</v>
      </c>
      <c r="C6389" s="23">
        <v>45967</v>
      </c>
      <c r="D6389" s="23">
        <v>45915</v>
      </c>
      <c r="E6389" t="s">
        <v>830</v>
      </c>
      <c r="F6389" t="s">
        <v>831</v>
      </c>
      <c r="G6389" s="22"/>
      <c r="H6389" s="18"/>
      <c r="I6389" t="s">
        <v>10491</v>
      </c>
      <c r="J6389" t="s">
        <v>10492</v>
      </c>
      <c r="K6389" s="10" t="str">
        <f t="shared" si="694"/>
        <v>LID-</v>
      </c>
      <c r="L6389" t="s">
        <v>98</v>
      </c>
      <c r="M6389" s="48">
        <v>1500</v>
      </c>
      <c r="N6389" t="s">
        <v>1472</v>
      </c>
      <c r="O6389" t="s">
        <v>11</v>
      </c>
      <c r="P6389" s="74">
        <v>3.75</v>
      </c>
      <c r="Q6389" s="11">
        <f t="shared" si="695"/>
        <v>5625</v>
      </c>
      <c r="R6389" s="12">
        <f t="shared" si="693"/>
        <v>7.3003400000000003</v>
      </c>
      <c r="S6389" s="14">
        <f t="shared" si="696"/>
        <v>0.51370000000000005</v>
      </c>
      <c r="T6389" s="13">
        <f t="shared" si="697"/>
        <v>770.55</v>
      </c>
      <c r="U6389" s="14" t="s">
        <v>349</v>
      </c>
      <c r="V6389" t="s">
        <v>368</v>
      </c>
      <c r="W6389" s="58">
        <v>7.0867000000000004</v>
      </c>
      <c r="X6389" s="79">
        <f t="shared" si="699"/>
        <v>793.74038692198053</v>
      </c>
    </row>
    <row r="6390" spans="1:24" x14ac:dyDescent="0.2">
      <c r="A6390" s="37" t="str">
        <f t="shared" si="698"/>
        <v>2025-11</v>
      </c>
      <c r="B6390" t="s">
        <v>10936</v>
      </c>
      <c r="C6390" s="23">
        <v>45971</v>
      </c>
      <c r="D6390" s="23">
        <v>45915</v>
      </c>
      <c r="E6390" t="s">
        <v>830</v>
      </c>
      <c r="F6390" t="s">
        <v>831</v>
      </c>
      <c r="G6390" s="22"/>
      <c r="H6390" s="18"/>
      <c r="I6390" t="s">
        <v>10491</v>
      </c>
      <c r="J6390" t="s">
        <v>10492</v>
      </c>
      <c r="K6390" s="10" t="str">
        <f t="shared" si="694"/>
        <v>LID-</v>
      </c>
      <c r="L6390" t="s">
        <v>98</v>
      </c>
      <c r="M6390" s="48">
        <v>1650</v>
      </c>
      <c r="N6390" t="s">
        <v>1472</v>
      </c>
      <c r="O6390" t="s">
        <v>11</v>
      </c>
      <c r="P6390" s="74">
        <v>3.75</v>
      </c>
      <c r="Q6390" s="11">
        <f t="shared" si="695"/>
        <v>6187.5</v>
      </c>
      <c r="R6390" s="12">
        <f t="shared" si="693"/>
        <v>7.3003400000000003</v>
      </c>
      <c r="S6390" s="14">
        <f t="shared" si="696"/>
        <v>0.51370000000000005</v>
      </c>
      <c r="T6390" s="13">
        <f t="shared" si="697"/>
        <v>847.61</v>
      </c>
      <c r="U6390" s="14" t="s">
        <v>349</v>
      </c>
      <c r="V6390" t="s">
        <v>368</v>
      </c>
      <c r="W6390" s="58">
        <v>7.0867000000000004</v>
      </c>
      <c r="X6390" s="79">
        <f t="shared" si="699"/>
        <v>873.11442561417857</v>
      </c>
    </row>
    <row r="6391" spans="1:24" x14ac:dyDescent="0.2">
      <c r="A6391" s="37" t="str">
        <f t="shared" si="698"/>
        <v>2025-11</v>
      </c>
      <c r="B6391" t="s">
        <v>10936</v>
      </c>
      <c r="C6391" s="23">
        <v>45971</v>
      </c>
      <c r="D6391" s="23">
        <v>45915</v>
      </c>
      <c r="E6391" t="s">
        <v>830</v>
      </c>
      <c r="F6391" t="s">
        <v>831</v>
      </c>
      <c r="G6391" s="22"/>
      <c r="H6391" s="18"/>
      <c r="I6391" t="s">
        <v>10491</v>
      </c>
      <c r="J6391" t="s">
        <v>10492</v>
      </c>
      <c r="K6391" s="10" t="str">
        <f t="shared" si="694"/>
        <v>LID-</v>
      </c>
      <c r="L6391" t="s">
        <v>98</v>
      </c>
      <c r="M6391" s="48">
        <v>2000</v>
      </c>
      <c r="N6391" t="s">
        <v>1472</v>
      </c>
      <c r="O6391" t="s">
        <v>11</v>
      </c>
      <c r="P6391" s="74">
        <v>3.75</v>
      </c>
      <c r="Q6391" s="11">
        <f t="shared" si="695"/>
        <v>7500</v>
      </c>
      <c r="R6391" s="12">
        <f t="shared" si="693"/>
        <v>7.3003400000000003</v>
      </c>
      <c r="S6391" s="14">
        <f t="shared" si="696"/>
        <v>0.51370000000000005</v>
      </c>
      <c r="T6391" s="13">
        <f t="shared" si="697"/>
        <v>1027.4000000000001</v>
      </c>
      <c r="U6391" s="14" t="s">
        <v>349</v>
      </c>
      <c r="V6391" t="s">
        <v>368</v>
      </c>
      <c r="W6391" s="58">
        <v>7.0867000000000004</v>
      </c>
      <c r="X6391" s="79">
        <f t="shared" si="699"/>
        <v>1058.320515895974</v>
      </c>
    </row>
    <row r="6392" spans="1:24" x14ac:dyDescent="0.2">
      <c r="A6392" s="37" t="str">
        <f t="shared" si="698"/>
        <v>2025-11</v>
      </c>
      <c r="B6392" t="s">
        <v>10937</v>
      </c>
      <c r="C6392" s="23">
        <v>45979</v>
      </c>
      <c r="D6392" s="23">
        <v>45915</v>
      </c>
      <c r="E6392" t="s">
        <v>830</v>
      </c>
      <c r="F6392" t="s">
        <v>831</v>
      </c>
      <c r="G6392" s="22"/>
      <c r="H6392" s="18"/>
      <c r="I6392" t="s">
        <v>10491</v>
      </c>
      <c r="J6392" t="s">
        <v>10492</v>
      </c>
      <c r="K6392" s="10" t="str">
        <f t="shared" si="694"/>
        <v>LID-</v>
      </c>
      <c r="L6392" t="s">
        <v>98</v>
      </c>
      <c r="M6392" s="48">
        <v>857</v>
      </c>
      <c r="N6392" t="s">
        <v>1472</v>
      </c>
      <c r="O6392" t="s">
        <v>11</v>
      </c>
      <c r="P6392" s="74">
        <v>3.75</v>
      </c>
      <c r="Q6392" s="11">
        <f t="shared" si="695"/>
        <v>3213.75</v>
      </c>
      <c r="R6392" s="12">
        <f t="shared" si="693"/>
        <v>7.3003400000000003</v>
      </c>
      <c r="S6392" s="14">
        <f t="shared" si="696"/>
        <v>0.51370000000000005</v>
      </c>
      <c r="T6392" s="13">
        <f t="shared" si="697"/>
        <v>440.24</v>
      </c>
      <c r="U6392" s="14" t="s">
        <v>349</v>
      </c>
      <c r="V6392" t="s">
        <v>368</v>
      </c>
      <c r="W6392" s="58">
        <v>7.0867000000000004</v>
      </c>
      <c r="X6392" s="79">
        <f t="shared" si="699"/>
        <v>453.49034106142489</v>
      </c>
    </row>
    <row r="6393" spans="1:24" x14ac:dyDescent="0.2">
      <c r="A6393" s="37" t="str">
        <f t="shared" si="698"/>
        <v>2025-11</v>
      </c>
      <c r="B6393" t="s">
        <v>10937</v>
      </c>
      <c r="C6393" s="23">
        <v>45978</v>
      </c>
      <c r="D6393" s="23">
        <v>45915</v>
      </c>
      <c r="E6393" t="s">
        <v>830</v>
      </c>
      <c r="F6393" t="s">
        <v>831</v>
      </c>
      <c r="G6393" s="22"/>
      <c r="H6393" s="18"/>
      <c r="I6393" t="s">
        <v>10491</v>
      </c>
      <c r="J6393" t="s">
        <v>10492</v>
      </c>
      <c r="K6393" s="10" t="str">
        <f t="shared" si="694"/>
        <v>LID-</v>
      </c>
      <c r="L6393" t="s">
        <v>98</v>
      </c>
      <c r="M6393" s="48">
        <v>2000</v>
      </c>
      <c r="N6393" t="s">
        <v>1472</v>
      </c>
      <c r="O6393" t="s">
        <v>11</v>
      </c>
      <c r="P6393" s="74">
        <v>3.75</v>
      </c>
      <c r="Q6393" s="11">
        <f t="shared" si="695"/>
        <v>7500</v>
      </c>
      <c r="R6393" s="12">
        <f t="shared" ref="R6393:R6456" si="700">IF(O6393="HKD",7.8,IF(O6393="CNY",7.30034,1))</f>
        <v>7.3003400000000003</v>
      </c>
      <c r="S6393" s="14">
        <f t="shared" si="696"/>
        <v>0.51370000000000005</v>
      </c>
      <c r="T6393" s="13">
        <f t="shared" si="697"/>
        <v>1027.4000000000001</v>
      </c>
      <c r="U6393" s="14" t="s">
        <v>349</v>
      </c>
      <c r="V6393" t="s">
        <v>368</v>
      </c>
      <c r="W6393" s="58">
        <v>7.0867000000000004</v>
      </c>
      <c r="X6393" s="79">
        <f t="shared" si="699"/>
        <v>1058.320515895974</v>
      </c>
    </row>
    <row r="6394" spans="1:24" x14ac:dyDescent="0.2">
      <c r="A6394" s="37" t="str">
        <f t="shared" si="698"/>
        <v>2025-11</v>
      </c>
      <c r="B6394" t="s">
        <v>10937</v>
      </c>
      <c r="C6394" s="23">
        <v>45978</v>
      </c>
      <c r="D6394" s="23">
        <v>45915</v>
      </c>
      <c r="E6394" t="s">
        <v>830</v>
      </c>
      <c r="F6394" t="s">
        <v>831</v>
      </c>
      <c r="G6394" s="22"/>
      <c r="H6394" s="18"/>
      <c r="I6394" t="s">
        <v>10491</v>
      </c>
      <c r="J6394" t="s">
        <v>10492</v>
      </c>
      <c r="K6394" s="10" t="str">
        <f t="shared" si="694"/>
        <v>LID-</v>
      </c>
      <c r="L6394" t="s">
        <v>98</v>
      </c>
      <c r="M6394" s="48">
        <v>2000</v>
      </c>
      <c r="N6394" t="s">
        <v>1472</v>
      </c>
      <c r="O6394" t="s">
        <v>11</v>
      </c>
      <c r="P6394" s="74">
        <v>3.75</v>
      </c>
      <c r="Q6394" s="11">
        <f t="shared" si="695"/>
        <v>7500</v>
      </c>
      <c r="R6394" s="12">
        <f t="shared" si="700"/>
        <v>7.3003400000000003</v>
      </c>
      <c r="S6394" s="14">
        <f t="shared" si="696"/>
        <v>0.51370000000000005</v>
      </c>
      <c r="T6394" s="13">
        <f t="shared" si="697"/>
        <v>1027.4000000000001</v>
      </c>
      <c r="U6394" s="14" t="s">
        <v>349</v>
      </c>
      <c r="V6394" t="s">
        <v>368</v>
      </c>
      <c r="W6394" s="58">
        <v>7.0867000000000004</v>
      </c>
      <c r="X6394" s="79">
        <f t="shared" si="699"/>
        <v>1058.320515895974</v>
      </c>
    </row>
    <row r="6395" spans="1:24" x14ac:dyDescent="0.2">
      <c r="A6395" s="37" t="str">
        <f t="shared" si="698"/>
        <v>2025-11</v>
      </c>
      <c r="B6395" t="s">
        <v>10938</v>
      </c>
      <c r="C6395" s="23">
        <v>45967</v>
      </c>
      <c r="D6395" s="23">
        <v>45945</v>
      </c>
      <c r="E6395" t="s">
        <v>149</v>
      </c>
      <c r="F6395" t="s">
        <v>150</v>
      </c>
      <c r="G6395" s="22"/>
      <c r="H6395" s="18"/>
      <c r="I6395" t="s">
        <v>8789</v>
      </c>
      <c r="J6395" t="s">
        <v>8790</v>
      </c>
      <c r="K6395" s="10" t="str">
        <f t="shared" si="694"/>
        <v>GLID</v>
      </c>
      <c r="L6395" t="s">
        <v>10</v>
      </c>
      <c r="M6395" s="48">
        <v>700</v>
      </c>
      <c r="N6395" t="s">
        <v>1472</v>
      </c>
      <c r="O6395" t="s">
        <v>11</v>
      </c>
      <c r="P6395" s="74">
        <v>3.82</v>
      </c>
      <c r="Q6395" s="11">
        <f t="shared" si="695"/>
        <v>2674</v>
      </c>
      <c r="R6395" s="12">
        <f t="shared" si="700"/>
        <v>7.3003400000000003</v>
      </c>
      <c r="S6395" s="14">
        <f t="shared" si="696"/>
        <v>0.52329999999999999</v>
      </c>
      <c r="T6395" s="13">
        <f t="shared" si="697"/>
        <v>366.31</v>
      </c>
      <c r="U6395" s="14" t="s">
        <v>349</v>
      </c>
      <c r="V6395" t="s">
        <v>78</v>
      </c>
      <c r="W6395" s="58">
        <v>7.0867000000000004</v>
      </c>
      <c r="X6395" s="79">
        <f t="shared" si="699"/>
        <v>377.32654126744461</v>
      </c>
    </row>
    <row r="6396" spans="1:24" x14ac:dyDescent="0.2">
      <c r="A6396" s="37" t="str">
        <f t="shared" si="698"/>
        <v>2025-11</v>
      </c>
      <c r="B6396" t="s">
        <v>10939</v>
      </c>
      <c r="C6396" s="23">
        <v>45973</v>
      </c>
      <c r="D6396" s="23">
        <v>45957</v>
      </c>
      <c r="E6396" t="s">
        <v>696</v>
      </c>
      <c r="F6396" t="s">
        <v>697</v>
      </c>
      <c r="G6396" s="22"/>
      <c r="H6396" s="18"/>
      <c r="I6396" t="s">
        <v>1537</v>
      </c>
      <c r="J6396" t="s">
        <v>1538</v>
      </c>
      <c r="K6396" s="10" t="str">
        <f t="shared" si="694"/>
        <v>ANYD</v>
      </c>
      <c r="L6396" t="s">
        <v>10</v>
      </c>
      <c r="M6396" s="48">
        <v>2050</v>
      </c>
      <c r="N6396" t="s">
        <v>1472</v>
      </c>
      <c r="O6396" t="s">
        <v>11</v>
      </c>
      <c r="P6396" s="74">
        <v>3.9188000000000001</v>
      </c>
      <c r="Q6396" s="11">
        <f t="shared" si="695"/>
        <v>8033.54</v>
      </c>
      <c r="R6396" s="12">
        <f t="shared" si="700"/>
        <v>7.3003400000000003</v>
      </c>
      <c r="S6396" s="14">
        <f t="shared" si="696"/>
        <v>0.53680000000000005</v>
      </c>
      <c r="T6396" s="13">
        <f t="shared" si="697"/>
        <v>1100.44</v>
      </c>
      <c r="U6396" s="14" t="s">
        <v>349</v>
      </c>
      <c r="V6396" t="s">
        <v>36</v>
      </c>
      <c r="W6396" s="58">
        <v>7.0867000000000004</v>
      </c>
      <c r="X6396" s="79">
        <f t="shared" si="699"/>
        <v>1133.6080263027925</v>
      </c>
    </row>
    <row r="6397" spans="1:24" x14ac:dyDescent="0.2">
      <c r="A6397" s="37" t="str">
        <f t="shared" si="698"/>
        <v>2025-11</v>
      </c>
      <c r="B6397" t="s">
        <v>10940</v>
      </c>
      <c r="C6397" s="23">
        <v>45982</v>
      </c>
      <c r="D6397" s="23">
        <v>45965</v>
      </c>
      <c r="E6397" t="s">
        <v>696</v>
      </c>
      <c r="F6397" t="s">
        <v>697</v>
      </c>
      <c r="G6397" s="22"/>
      <c r="H6397" s="18"/>
      <c r="I6397" t="s">
        <v>1537</v>
      </c>
      <c r="J6397" t="s">
        <v>1538</v>
      </c>
      <c r="K6397" s="10" t="str">
        <f t="shared" si="694"/>
        <v>ANYD</v>
      </c>
      <c r="L6397" t="s">
        <v>10</v>
      </c>
      <c r="M6397" s="48">
        <v>3100</v>
      </c>
      <c r="N6397" t="s">
        <v>1472</v>
      </c>
      <c r="O6397" t="s">
        <v>11</v>
      </c>
      <c r="P6397" s="74">
        <v>3.9188000000000001</v>
      </c>
      <c r="Q6397" s="11">
        <f t="shared" si="695"/>
        <v>12148.28</v>
      </c>
      <c r="R6397" s="12">
        <f t="shared" si="700"/>
        <v>7.3003400000000003</v>
      </c>
      <c r="S6397" s="14">
        <f t="shared" si="696"/>
        <v>0.53680000000000005</v>
      </c>
      <c r="T6397" s="13">
        <f t="shared" si="697"/>
        <v>1664.08</v>
      </c>
      <c r="U6397" s="14" t="s">
        <v>349</v>
      </c>
      <c r="V6397" t="s">
        <v>36</v>
      </c>
      <c r="W6397" s="58">
        <v>7.0867000000000004</v>
      </c>
      <c r="X6397" s="79">
        <f t="shared" si="699"/>
        <v>1714.2365275798325</v>
      </c>
    </row>
    <row r="6398" spans="1:24" x14ac:dyDescent="0.2">
      <c r="A6398" s="37" t="str">
        <f t="shared" si="698"/>
        <v>2025-11</v>
      </c>
      <c r="B6398" t="s">
        <v>10941</v>
      </c>
      <c r="C6398" s="23">
        <v>45982</v>
      </c>
      <c r="D6398" s="23">
        <v>45967</v>
      </c>
      <c r="E6398" t="s">
        <v>696</v>
      </c>
      <c r="F6398" t="s">
        <v>697</v>
      </c>
      <c r="G6398" s="22"/>
      <c r="H6398" s="18"/>
      <c r="I6398" t="s">
        <v>1537</v>
      </c>
      <c r="J6398" t="s">
        <v>1538</v>
      </c>
      <c r="K6398" s="10" t="str">
        <f t="shared" si="694"/>
        <v>ANYD</v>
      </c>
      <c r="L6398" t="s">
        <v>10</v>
      </c>
      <c r="M6398" s="48">
        <v>4100</v>
      </c>
      <c r="N6398" t="s">
        <v>1472</v>
      </c>
      <c r="O6398" t="s">
        <v>11</v>
      </c>
      <c r="P6398" s="74">
        <v>3.9188000000000001</v>
      </c>
      <c r="Q6398" s="11">
        <f t="shared" si="695"/>
        <v>16067.08</v>
      </c>
      <c r="R6398" s="12">
        <f t="shared" si="700"/>
        <v>7.3003400000000003</v>
      </c>
      <c r="S6398" s="14">
        <f t="shared" si="696"/>
        <v>0.53680000000000005</v>
      </c>
      <c r="T6398" s="13">
        <f t="shared" si="697"/>
        <v>2200.88</v>
      </c>
      <c r="U6398" s="14" t="s">
        <v>349</v>
      </c>
      <c r="V6398" t="s">
        <v>36</v>
      </c>
      <c r="W6398" s="58">
        <v>7.0867000000000004</v>
      </c>
      <c r="X6398" s="79">
        <f t="shared" si="699"/>
        <v>2267.216052605585</v>
      </c>
    </row>
    <row r="6399" spans="1:24" x14ac:dyDescent="0.2">
      <c r="A6399" s="37" t="str">
        <f t="shared" si="698"/>
        <v>2025-11</v>
      </c>
      <c r="B6399" t="s">
        <v>10942</v>
      </c>
      <c r="C6399" s="23">
        <v>45967</v>
      </c>
      <c r="D6399" s="23">
        <v>45911</v>
      </c>
      <c r="E6399" t="s">
        <v>94</v>
      </c>
      <c r="F6399" t="s">
        <v>95</v>
      </c>
      <c r="G6399" s="22"/>
      <c r="H6399" s="18"/>
      <c r="I6399" t="s">
        <v>10608</v>
      </c>
      <c r="J6399" t="s">
        <v>10609</v>
      </c>
      <c r="K6399" s="10" t="str">
        <f t="shared" ref="K6399:K6462" si="701">+LEFT(V6399,4)</f>
        <v>LID-</v>
      </c>
      <c r="L6399" t="s">
        <v>98</v>
      </c>
      <c r="M6399" s="48">
        <v>500</v>
      </c>
      <c r="N6399" t="s">
        <v>8869</v>
      </c>
      <c r="O6399" t="s">
        <v>11</v>
      </c>
      <c r="P6399" s="74">
        <v>4</v>
      </c>
      <c r="Q6399" s="11">
        <f t="shared" ref="Q6399:Q6462" si="702">ROUND(P6399*M6399,2)</f>
        <v>2000</v>
      </c>
      <c r="R6399" s="12">
        <f t="shared" si="700"/>
        <v>7.3003400000000003</v>
      </c>
      <c r="S6399" s="14">
        <f t="shared" ref="S6399:S6462" si="703">+ROUND(P6399/R6399,4)</f>
        <v>0.54790000000000005</v>
      </c>
      <c r="T6399" s="13">
        <f t="shared" ref="T6399:T6462" si="704">ROUND(S6399*M6399,2)</f>
        <v>273.95</v>
      </c>
      <c r="U6399" s="14" t="s">
        <v>349</v>
      </c>
      <c r="V6399" t="s">
        <v>368</v>
      </c>
      <c r="W6399" s="58">
        <v>7.0867000000000004</v>
      </c>
      <c r="X6399" s="79">
        <f t="shared" si="699"/>
        <v>282.2188042389264</v>
      </c>
    </row>
    <row r="6400" spans="1:24" x14ac:dyDescent="0.2">
      <c r="A6400" s="37" t="str">
        <f t="shared" si="698"/>
        <v>2025-11</v>
      </c>
      <c r="B6400" t="s">
        <v>10942</v>
      </c>
      <c r="C6400" s="23">
        <v>45967</v>
      </c>
      <c r="D6400" s="23">
        <v>45911</v>
      </c>
      <c r="E6400" t="s">
        <v>94</v>
      </c>
      <c r="F6400" t="s">
        <v>95</v>
      </c>
      <c r="G6400" s="22"/>
      <c r="H6400" s="18"/>
      <c r="I6400" t="s">
        <v>10608</v>
      </c>
      <c r="J6400" t="s">
        <v>10609</v>
      </c>
      <c r="K6400" s="10" t="str">
        <f t="shared" si="701"/>
        <v>LID-</v>
      </c>
      <c r="L6400" t="s">
        <v>98</v>
      </c>
      <c r="M6400" s="48">
        <v>-500</v>
      </c>
      <c r="N6400" t="s">
        <v>8869</v>
      </c>
      <c r="O6400" t="s">
        <v>11</v>
      </c>
      <c r="P6400" s="74">
        <v>4</v>
      </c>
      <c r="Q6400" s="11">
        <f t="shared" si="702"/>
        <v>-2000</v>
      </c>
      <c r="R6400" s="12">
        <f t="shared" si="700"/>
        <v>7.3003400000000003</v>
      </c>
      <c r="S6400" s="14">
        <f t="shared" si="703"/>
        <v>0.54790000000000005</v>
      </c>
      <c r="T6400" s="13">
        <f t="shared" si="704"/>
        <v>-273.95</v>
      </c>
      <c r="U6400" s="14" t="s">
        <v>349</v>
      </c>
      <c r="V6400" t="s">
        <v>368</v>
      </c>
      <c r="W6400" s="58">
        <v>7.0867000000000004</v>
      </c>
      <c r="X6400" s="79">
        <f t="shared" si="699"/>
        <v>-282.2188042389264</v>
      </c>
    </row>
    <row r="6401" spans="1:24" x14ac:dyDescent="0.2">
      <c r="A6401" s="37" t="str">
        <f t="shared" si="698"/>
        <v>2025-11</v>
      </c>
      <c r="B6401" t="s">
        <v>10942</v>
      </c>
      <c r="C6401" s="23">
        <v>45967</v>
      </c>
      <c r="D6401" s="23">
        <v>45911</v>
      </c>
      <c r="E6401" t="s">
        <v>94</v>
      </c>
      <c r="F6401" t="s">
        <v>95</v>
      </c>
      <c r="G6401" s="22"/>
      <c r="H6401" s="18"/>
      <c r="I6401" t="s">
        <v>10608</v>
      </c>
      <c r="J6401" t="s">
        <v>10609</v>
      </c>
      <c r="K6401" s="10" t="str">
        <f t="shared" si="701"/>
        <v>LID-</v>
      </c>
      <c r="L6401" t="s">
        <v>98</v>
      </c>
      <c r="M6401" s="48">
        <v>500</v>
      </c>
      <c r="N6401" t="s">
        <v>8869</v>
      </c>
      <c r="O6401" t="s">
        <v>11</v>
      </c>
      <c r="P6401" s="74">
        <v>4</v>
      </c>
      <c r="Q6401" s="11">
        <f t="shared" si="702"/>
        <v>2000</v>
      </c>
      <c r="R6401" s="12">
        <f t="shared" si="700"/>
        <v>7.3003400000000003</v>
      </c>
      <c r="S6401" s="14">
        <f t="shared" si="703"/>
        <v>0.54790000000000005</v>
      </c>
      <c r="T6401" s="13">
        <f t="shared" si="704"/>
        <v>273.95</v>
      </c>
      <c r="U6401" s="14" t="s">
        <v>349</v>
      </c>
      <c r="V6401" t="s">
        <v>368</v>
      </c>
      <c r="W6401" s="58">
        <v>7.0867000000000004</v>
      </c>
      <c r="X6401" s="79">
        <f t="shared" si="699"/>
        <v>282.2188042389264</v>
      </c>
    </row>
    <row r="6402" spans="1:24" x14ac:dyDescent="0.2">
      <c r="A6402" s="37" t="str">
        <f t="shared" ref="A6402:A6465" si="705">+TEXT(C6402,"YYYY")&amp;"-"&amp;TEXT(C6402,"M")</f>
        <v>2025-11</v>
      </c>
      <c r="B6402" t="s">
        <v>10943</v>
      </c>
      <c r="C6402" s="23">
        <v>45974</v>
      </c>
      <c r="D6402" s="23">
        <v>45919</v>
      </c>
      <c r="E6402" t="s">
        <v>149</v>
      </c>
      <c r="F6402" t="s">
        <v>150</v>
      </c>
      <c r="G6402" s="22"/>
      <c r="H6402" s="18"/>
      <c r="I6402" t="s">
        <v>1756</v>
      </c>
      <c r="J6402" t="s">
        <v>1757</v>
      </c>
      <c r="K6402" s="10" t="str">
        <f t="shared" si="701"/>
        <v>GLID</v>
      </c>
      <c r="L6402" t="s">
        <v>10</v>
      </c>
      <c r="M6402" s="48">
        <v>1010</v>
      </c>
      <c r="N6402" t="s">
        <v>1472</v>
      </c>
      <c r="O6402" t="s">
        <v>11</v>
      </c>
      <c r="P6402" s="74">
        <v>4.1127000000000002</v>
      </c>
      <c r="Q6402" s="11">
        <f t="shared" si="702"/>
        <v>4153.83</v>
      </c>
      <c r="R6402" s="12">
        <f t="shared" si="700"/>
        <v>7.3003400000000003</v>
      </c>
      <c r="S6402" s="14">
        <f t="shared" si="703"/>
        <v>0.56340000000000001</v>
      </c>
      <c r="T6402" s="13">
        <f t="shared" si="704"/>
        <v>569.03</v>
      </c>
      <c r="U6402" s="14" t="s">
        <v>349</v>
      </c>
      <c r="V6402" t="s">
        <v>78</v>
      </c>
      <c r="W6402" s="58">
        <v>7.0867000000000004</v>
      </c>
      <c r="X6402" s="79">
        <f t="shared" ref="X6402:X6465" si="706">IF(O6402="CNY",P6402/W6402*M6402,1)</f>
        <v>586.14404447768356</v>
      </c>
    </row>
    <row r="6403" spans="1:24" x14ac:dyDescent="0.2">
      <c r="A6403" s="37" t="str">
        <f t="shared" si="705"/>
        <v>2025-11</v>
      </c>
      <c r="B6403" t="s">
        <v>10944</v>
      </c>
      <c r="C6403" s="23">
        <v>45973</v>
      </c>
      <c r="D6403" s="23">
        <v>45957</v>
      </c>
      <c r="E6403" t="s">
        <v>696</v>
      </c>
      <c r="F6403" t="s">
        <v>697</v>
      </c>
      <c r="G6403" s="22"/>
      <c r="H6403" s="18"/>
      <c r="I6403" t="s">
        <v>1539</v>
      </c>
      <c r="J6403" t="s">
        <v>1540</v>
      </c>
      <c r="K6403" s="10" t="str">
        <f t="shared" si="701"/>
        <v>ANYD</v>
      </c>
      <c r="L6403" t="s">
        <v>10</v>
      </c>
      <c r="M6403" s="48">
        <v>1000</v>
      </c>
      <c r="N6403" t="s">
        <v>1472</v>
      </c>
      <c r="O6403" t="s">
        <v>11</v>
      </c>
      <c r="P6403" s="74">
        <v>4.1612999999999998</v>
      </c>
      <c r="Q6403" s="11">
        <f t="shared" si="702"/>
        <v>4161.3</v>
      </c>
      <c r="R6403" s="12">
        <f t="shared" si="700"/>
        <v>7.3003400000000003</v>
      </c>
      <c r="S6403" s="14">
        <f t="shared" si="703"/>
        <v>0.56999999999999995</v>
      </c>
      <c r="T6403" s="13">
        <f t="shared" si="704"/>
        <v>570</v>
      </c>
      <c r="U6403" s="14" t="s">
        <v>349</v>
      </c>
      <c r="V6403" t="s">
        <v>36</v>
      </c>
      <c r="W6403" s="58">
        <v>7.0867000000000004</v>
      </c>
      <c r="X6403" s="79">
        <f t="shared" si="706"/>
        <v>587.19855503972224</v>
      </c>
    </row>
    <row r="6404" spans="1:24" x14ac:dyDescent="0.2">
      <c r="A6404" s="37" t="str">
        <f t="shared" si="705"/>
        <v>2025-11</v>
      </c>
      <c r="B6404" t="s">
        <v>10945</v>
      </c>
      <c r="C6404" s="23">
        <v>45979</v>
      </c>
      <c r="D6404" s="23">
        <v>45915</v>
      </c>
      <c r="E6404" t="s">
        <v>830</v>
      </c>
      <c r="F6404" t="s">
        <v>831</v>
      </c>
      <c r="G6404" s="22"/>
      <c r="H6404" s="18"/>
      <c r="I6404" t="s">
        <v>3164</v>
      </c>
      <c r="J6404" t="s">
        <v>3374</v>
      </c>
      <c r="K6404" s="10" t="str">
        <f t="shared" si="701"/>
        <v>LID-</v>
      </c>
      <c r="L6404" t="s">
        <v>98</v>
      </c>
      <c r="M6404" s="48">
        <v>2050</v>
      </c>
      <c r="N6404" t="s">
        <v>1472</v>
      </c>
      <c r="O6404" t="s">
        <v>11</v>
      </c>
      <c r="P6404" s="74">
        <v>4.2</v>
      </c>
      <c r="Q6404" s="11">
        <f t="shared" si="702"/>
        <v>8610</v>
      </c>
      <c r="R6404" s="12">
        <f t="shared" si="700"/>
        <v>7.3003400000000003</v>
      </c>
      <c r="S6404" s="14">
        <f t="shared" si="703"/>
        <v>0.57530000000000003</v>
      </c>
      <c r="T6404" s="13">
        <f t="shared" si="704"/>
        <v>1179.3699999999999</v>
      </c>
      <c r="U6404" s="14" t="s">
        <v>349</v>
      </c>
      <c r="V6404" t="s">
        <v>368</v>
      </c>
      <c r="W6404" s="58">
        <v>7.0867000000000004</v>
      </c>
      <c r="X6404" s="79">
        <f t="shared" si="706"/>
        <v>1214.9519522485782</v>
      </c>
    </row>
    <row r="6405" spans="1:24" x14ac:dyDescent="0.2">
      <c r="A6405" s="37" t="str">
        <f t="shared" si="705"/>
        <v>2025-11</v>
      </c>
      <c r="B6405" t="s">
        <v>10945</v>
      </c>
      <c r="C6405" s="23">
        <v>45978</v>
      </c>
      <c r="D6405" s="23">
        <v>45915</v>
      </c>
      <c r="E6405" t="s">
        <v>830</v>
      </c>
      <c r="F6405" t="s">
        <v>831</v>
      </c>
      <c r="G6405" s="22"/>
      <c r="H6405" s="18"/>
      <c r="I6405" t="s">
        <v>3164</v>
      </c>
      <c r="J6405" t="s">
        <v>3374</v>
      </c>
      <c r="K6405" s="10" t="str">
        <f t="shared" si="701"/>
        <v>LID-</v>
      </c>
      <c r="L6405" t="s">
        <v>98</v>
      </c>
      <c r="M6405" s="48">
        <v>3000</v>
      </c>
      <c r="N6405" t="s">
        <v>1472</v>
      </c>
      <c r="O6405" t="s">
        <v>11</v>
      </c>
      <c r="P6405" s="74">
        <v>4.2</v>
      </c>
      <c r="Q6405" s="11">
        <f t="shared" si="702"/>
        <v>12600</v>
      </c>
      <c r="R6405" s="12">
        <f t="shared" si="700"/>
        <v>7.3003400000000003</v>
      </c>
      <c r="S6405" s="14">
        <f t="shared" si="703"/>
        <v>0.57530000000000003</v>
      </c>
      <c r="T6405" s="13">
        <f t="shared" si="704"/>
        <v>1725.9</v>
      </c>
      <c r="U6405" s="14" t="s">
        <v>349</v>
      </c>
      <c r="V6405" t="s">
        <v>368</v>
      </c>
      <c r="W6405" s="58">
        <v>7.0867000000000004</v>
      </c>
      <c r="X6405" s="79">
        <f t="shared" si="706"/>
        <v>1777.9784667052363</v>
      </c>
    </row>
    <row r="6406" spans="1:24" x14ac:dyDescent="0.2">
      <c r="A6406" s="37" t="str">
        <f t="shared" si="705"/>
        <v>2025-11</v>
      </c>
      <c r="B6406" t="s">
        <v>10945</v>
      </c>
      <c r="C6406" s="23">
        <v>45974</v>
      </c>
      <c r="D6406" s="23">
        <v>45915</v>
      </c>
      <c r="E6406" t="s">
        <v>830</v>
      </c>
      <c r="F6406" t="s">
        <v>831</v>
      </c>
      <c r="G6406" s="22"/>
      <c r="H6406" s="18"/>
      <c r="I6406" t="s">
        <v>3164</v>
      </c>
      <c r="J6406" t="s">
        <v>3374</v>
      </c>
      <c r="K6406" s="10" t="str">
        <f t="shared" si="701"/>
        <v>LID-</v>
      </c>
      <c r="L6406" t="s">
        <v>98</v>
      </c>
      <c r="M6406" s="48">
        <v>1000</v>
      </c>
      <c r="N6406" t="s">
        <v>1472</v>
      </c>
      <c r="O6406" t="s">
        <v>11</v>
      </c>
      <c r="P6406" s="74">
        <v>4.2</v>
      </c>
      <c r="Q6406" s="11">
        <f t="shared" si="702"/>
        <v>4200</v>
      </c>
      <c r="R6406" s="12">
        <f t="shared" si="700"/>
        <v>7.3003400000000003</v>
      </c>
      <c r="S6406" s="14">
        <f t="shared" si="703"/>
        <v>0.57530000000000003</v>
      </c>
      <c r="T6406" s="13">
        <f t="shared" si="704"/>
        <v>575.29999999999995</v>
      </c>
      <c r="U6406" s="14" t="s">
        <v>349</v>
      </c>
      <c r="V6406" t="s">
        <v>368</v>
      </c>
      <c r="W6406" s="58">
        <v>7.0867000000000004</v>
      </c>
      <c r="X6406" s="79">
        <f t="shared" si="706"/>
        <v>592.65948890174548</v>
      </c>
    </row>
    <row r="6407" spans="1:24" x14ac:dyDescent="0.2">
      <c r="A6407" s="37" t="str">
        <f t="shared" si="705"/>
        <v>2025-11</v>
      </c>
      <c r="B6407" t="s">
        <v>10946</v>
      </c>
      <c r="C6407" s="23">
        <v>45972</v>
      </c>
      <c r="D6407" s="23">
        <v>45915</v>
      </c>
      <c r="E6407" t="s">
        <v>830</v>
      </c>
      <c r="F6407" t="s">
        <v>831</v>
      </c>
      <c r="G6407" s="22"/>
      <c r="H6407" s="18"/>
      <c r="I6407" t="s">
        <v>3164</v>
      </c>
      <c r="J6407" t="s">
        <v>3374</v>
      </c>
      <c r="K6407" s="10" t="str">
        <f t="shared" si="701"/>
        <v>LID-</v>
      </c>
      <c r="L6407" t="s">
        <v>98</v>
      </c>
      <c r="M6407" s="48">
        <v>2250</v>
      </c>
      <c r="N6407" t="s">
        <v>1472</v>
      </c>
      <c r="O6407" t="s">
        <v>11</v>
      </c>
      <c r="P6407" s="74">
        <v>4.2</v>
      </c>
      <c r="Q6407" s="11">
        <f t="shared" si="702"/>
        <v>9450</v>
      </c>
      <c r="R6407" s="12">
        <f t="shared" si="700"/>
        <v>7.3003400000000003</v>
      </c>
      <c r="S6407" s="14">
        <f t="shared" si="703"/>
        <v>0.57530000000000003</v>
      </c>
      <c r="T6407" s="13">
        <f t="shared" si="704"/>
        <v>1294.43</v>
      </c>
      <c r="U6407" s="14" t="s">
        <v>349</v>
      </c>
      <c r="V6407" t="s">
        <v>368</v>
      </c>
      <c r="W6407" s="58">
        <v>7.0867000000000004</v>
      </c>
      <c r="X6407" s="79">
        <f t="shared" si="706"/>
        <v>1333.4838500289272</v>
      </c>
    </row>
    <row r="6408" spans="1:24" x14ac:dyDescent="0.2">
      <c r="A6408" s="37" t="str">
        <f t="shared" si="705"/>
        <v>2025-11</v>
      </c>
      <c r="B6408" t="s">
        <v>10946</v>
      </c>
      <c r="C6408" s="23">
        <v>45971</v>
      </c>
      <c r="D6408" s="23">
        <v>45915</v>
      </c>
      <c r="E6408" t="s">
        <v>830</v>
      </c>
      <c r="F6408" t="s">
        <v>831</v>
      </c>
      <c r="G6408" s="22"/>
      <c r="H6408" s="18"/>
      <c r="I6408" t="s">
        <v>3164</v>
      </c>
      <c r="J6408" t="s">
        <v>3374</v>
      </c>
      <c r="K6408" s="10" t="str">
        <f t="shared" si="701"/>
        <v>LID-</v>
      </c>
      <c r="L6408" t="s">
        <v>98</v>
      </c>
      <c r="M6408" s="48">
        <v>3000</v>
      </c>
      <c r="N6408" t="s">
        <v>1472</v>
      </c>
      <c r="O6408" t="s">
        <v>11</v>
      </c>
      <c r="P6408" s="74">
        <v>4.2</v>
      </c>
      <c r="Q6408" s="11">
        <f t="shared" si="702"/>
        <v>12600</v>
      </c>
      <c r="R6408" s="12">
        <f t="shared" si="700"/>
        <v>7.3003400000000003</v>
      </c>
      <c r="S6408" s="14">
        <f t="shared" si="703"/>
        <v>0.57530000000000003</v>
      </c>
      <c r="T6408" s="13">
        <f t="shared" si="704"/>
        <v>1725.9</v>
      </c>
      <c r="U6408" s="14" t="s">
        <v>349</v>
      </c>
      <c r="V6408" t="s">
        <v>368</v>
      </c>
      <c r="W6408" s="58">
        <v>7.0867000000000004</v>
      </c>
      <c r="X6408" s="79">
        <f t="shared" si="706"/>
        <v>1777.9784667052363</v>
      </c>
    </row>
    <row r="6409" spans="1:24" x14ac:dyDescent="0.2">
      <c r="A6409" s="37" t="str">
        <f t="shared" si="705"/>
        <v>2025-11</v>
      </c>
      <c r="B6409" t="s">
        <v>10946</v>
      </c>
      <c r="C6409" s="23">
        <v>45967</v>
      </c>
      <c r="D6409" s="23">
        <v>45915</v>
      </c>
      <c r="E6409" t="s">
        <v>830</v>
      </c>
      <c r="F6409" t="s">
        <v>831</v>
      </c>
      <c r="G6409" s="22"/>
      <c r="H6409" s="18"/>
      <c r="I6409" t="s">
        <v>3164</v>
      </c>
      <c r="J6409" t="s">
        <v>3374</v>
      </c>
      <c r="K6409" s="10" t="str">
        <f t="shared" si="701"/>
        <v>LID-</v>
      </c>
      <c r="L6409" t="s">
        <v>98</v>
      </c>
      <c r="M6409" s="48">
        <v>1000</v>
      </c>
      <c r="N6409" t="s">
        <v>1472</v>
      </c>
      <c r="O6409" t="s">
        <v>11</v>
      </c>
      <c r="P6409" s="74">
        <v>4.2</v>
      </c>
      <c r="Q6409" s="11">
        <f t="shared" si="702"/>
        <v>4200</v>
      </c>
      <c r="R6409" s="12">
        <f t="shared" si="700"/>
        <v>7.3003400000000003</v>
      </c>
      <c r="S6409" s="14">
        <f t="shared" si="703"/>
        <v>0.57530000000000003</v>
      </c>
      <c r="T6409" s="13">
        <f t="shared" si="704"/>
        <v>575.29999999999995</v>
      </c>
      <c r="U6409" s="14" t="s">
        <v>349</v>
      </c>
      <c r="V6409" t="s">
        <v>368</v>
      </c>
      <c r="W6409" s="58">
        <v>7.0867000000000004</v>
      </c>
      <c r="X6409" s="79">
        <f t="shared" si="706"/>
        <v>592.65948890174548</v>
      </c>
    </row>
    <row r="6410" spans="1:24" x14ac:dyDescent="0.2">
      <c r="A6410" s="37" t="str">
        <f t="shared" si="705"/>
        <v>2025-11</v>
      </c>
      <c r="B6410" t="s">
        <v>10946</v>
      </c>
      <c r="C6410" s="23">
        <v>45966</v>
      </c>
      <c r="D6410" s="23">
        <v>45915</v>
      </c>
      <c r="E6410" t="s">
        <v>830</v>
      </c>
      <c r="F6410" t="s">
        <v>831</v>
      </c>
      <c r="G6410" s="22"/>
      <c r="H6410" s="18"/>
      <c r="I6410" t="s">
        <v>3164</v>
      </c>
      <c r="J6410" t="s">
        <v>3374</v>
      </c>
      <c r="K6410" s="10" t="str">
        <f t="shared" si="701"/>
        <v>LID-</v>
      </c>
      <c r="L6410" t="s">
        <v>98</v>
      </c>
      <c r="M6410" s="48">
        <v>1000</v>
      </c>
      <c r="N6410" t="s">
        <v>1472</v>
      </c>
      <c r="O6410" t="s">
        <v>11</v>
      </c>
      <c r="P6410" s="74">
        <v>4.2</v>
      </c>
      <c r="Q6410" s="11">
        <f t="shared" si="702"/>
        <v>4200</v>
      </c>
      <c r="R6410" s="12">
        <f t="shared" si="700"/>
        <v>7.3003400000000003</v>
      </c>
      <c r="S6410" s="14">
        <f t="shared" si="703"/>
        <v>0.57530000000000003</v>
      </c>
      <c r="T6410" s="13">
        <f t="shared" si="704"/>
        <v>575.29999999999995</v>
      </c>
      <c r="U6410" s="14" t="s">
        <v>349</v>
      </c>
      <c r="V6410" t="s">
        <v>368</v>
      </c>
      <c r="W6410" s="58">
        <v>7.0867000000000004</v>
      </c>
      <c r="X6410" s="79">
        <f t="shared" si="706"/>
        <v>592.65948890174548</v>
      </c>
    </row>
    <row r="6411" spans="1:24" x14ac:dyDescent="0.2">
      <c r="A6411" s="37" t="str">
        <f t="shared" si="705"/>
        <v>2025-11</v>
      </c>
      <c r="B6411" t="s">
        <v>10946</v>
      </c>
      <c r="C6411" s="23">
        <v>45965</v>
      </c>
      <c r="D6411" s="23">
        <v>45915</v>
      </c>
      <c r="E6411" t="s">
        <v>830</v>
      </c>
      <c r="F6411" t="s">
        <v>831</v>
      </c>
      <c r="G6411" s="22"/>
      <c r="H6411" s="18"/>
      <c r="I6411" t="s">
        <v>3164</v>
      </c>
      <c r="J6411" t="s">
        <v>3374</v>
      </c>
      <c r="K6411" s="10" t="str">
        <f t="shared" si="701"/>
        <v>LID-</v>
      </c>
      <c r="L6411" t="s">
        <v>98</v>
      </c>
      <c r="M6411" s="48">
        <v>1000</v>
      </c>
      <c r="N6411" t="s">
        <v>1472</v>
      </c>
      <c r="O6411" t="s">
        <v>11</v>
      </c>
      <c r="P6411" s="74">
        <v>4.2</v>
      </c>
      <c r="Q6411" s="11">
        <f t="shared" si="702"/>
        <v>4200</v>
      </c>
      <c r="R6411" s="12">
        <f t="shared" si="700"/>
        <v>7.3003400000000003</v>
      </c>
      <c r="S6411" s="14">
        <f t="shared" si="703"/>
        <v>0.57530000000000003</v>
      </c>
      <c r="T6411" s="13">
        <f t="shared" si="704"/>
        <v>575.29999999999995</v>
      </c>
      <c r="U6411" s="14" t="s">
        <v>349</v>
      </c>
      <c r="V6411" t="s">
        <v>368</v>
      </c>
      <c r="W6411" s="58">
        <v>7.0867000000000004</v>
      </c>
      <c r="X6411" s="79">
        <f t="shared" si="706"/>
        <v>592.65948890174548</v>
      </c>
    </row>
    <row r="6412" spans="1:24" x14ac:dyDescent="0.2">
      <c r="A6412" s="37" t="str">
        <f t="shared" si="705"/>
        <v>2025-11</v>
      </c>
      <c r="B6412" t="s">
        <v>10947</v>
      </c>
      <c r="C6412" s="23">
        <v>45986</v>
      </c>
      <c r="D6412" s="23">
        <v>45915</v>
      </c>
      <c r="E6412" t="s">
        <v>830</v>
      </c>
      <c r="F6412" t="s">
        <v>831</v>
      </c>
      <c r="G6412" s="22"/>
      <c r="H6412" s="18"/>
      <c r="I6412" t="s">
        <v>3164</v>
      </c>
      <c r="J6412" t="s">
        <v>3374</v>
      </c>
      <c r="K6412" s="10" t="str">
        <f t="shared" si="701"/>
        <v>LID-</v>
      </c>
      <c r="L6412" t="s">
        <v>98</v>
      </c>
      <c r="M6412" s="48">
        <v>3150</v>
      </c>
      <c r="N6412" t="s">
        <v>1472</v>
      </c>
      <c r="O6412" t="s">
        <v>11</v>
      </c>
      <c r="P6412" s="74">
        <v>4.2</v>
      </c>
      <c r="Q6412" s="11">
        <f t="shared" si="702"/>
        <v>13230</v>
      </c>
      <c r="R6412" s="12">
        <f t="shared" si="700"/>
        <v>7.3003400000000003</v>
      </c>
      <c r="S6412" s="14">
        <f t="shared" si="703"/>
        <v>0.57530000000000003</v>
      </c>
      <c r="T6412" s="13">
        <f t="shared" si="704"/>
        <v>1812.2</v>
      </c>
      <c r="U6412" s="14" t="s">
        <v>349</v>
      </c>
      <c r="V6412" t="s">
        <v>368</v>
      </c>
      <c r="W6412" s="58">
        <v>7.0867000000000004</v>
      </c>
      <c r="X6412" s="79">
        <f t="shared" si="706"/>
        <v>1866.8773900404983</v>
      </c>
    </row>
    <row r="6413" spans="1:24" x14ac:dyDescent="0.2">
      <c r="A6413" s="37" t="str">
        <f t="shared" si="705"/>
        <v>2025-11</v>
      </c>
      <c r="B6413" t="s">
        <v>10947</v>
      </c>
      <c r="C6413" s="23">
        <v>45985</v>
      </c>
      <c r="D6413" s="23">
        <v>45915</v>
      </c>
      <c r="E6413" t="s">
        <v>830</v>
      </c>
      <c r="F6413" t="s">
        <v>831</v>
      </c>
      <c r="G6413" s="22"/>
      <c r="H6413" s="18"/>
      <c r="I6413" t="s">
        <v>3164</v>
      </c>
      <c r="J6413" t="s">
        <v>3374</v>
      </c>
      <c r="K6413" s="10" t="str">
        <f t="shared" si="701"/>
        <v>LID-</v>
      </c>
      <c r="L6413" t="s">
        <v>98</v>
      </c>
      <c r="M6413" s="48">
        <v>2000</v>
      </c>
      <c r="N6413" t="s">
        <v>1472</v>
      </c>
      <c r="O6413" t="s">
        <v>11</v>
      </c>
      <c r="P6413" s="74">
        <v>4.2</v>
      </c>
      <c r="Q6413" s="11">
        <f t="shared" si="702"/>
        <v>8400</v>
      </c>
      <c r="R6413" s="12">
        <f t="shared" si="700"/>
        <v>7.3003400000000003</v>
      </c>
      <c r="S6413" s="14">
        <f t="shared" si="703"/>
        <v>0.57530000000000003</v>
      </c>
      <c r="T6413" s="13">
        <f t="shared" si="704"/>
        <v>1150.5999999999999</v>
      </c>
      <c r="U6413" s="14" t="s">
        <v>349</v>
      </c>
      <c r="V6413" t="s">
        <v>368</v>
      </c>
      <c r="W6413" s="58">
        <v>7.0867000000000004</v>
      </c>
      <c r="X6413" s="79">
        <f t="shared" si="706"/>
        <v>1185.318977803491</v>
      </c>
    </row>
    <row r="6414" spans="1:24" x14ac:dyDescent="0.2">
      <c r="A6414" s="37" t="str">
        <f t="shared" si="705"/>
        <v>2025-11</v>
      </c>
      <c r="B6414" t="s">
        <v>10948</v>
      </c>
      <c r="C6414" s="23">
        <v>45988</v>
      </c>
      <c r="D6414" s="23">
        <v>45915</v>
      </c>
      <c r="E6414" t="s">
        <v>830</v>
      </c>
      <c r="F6414" t="s">
        <v>831</v>
      </c>
      <c r="G6414" s="22"/>
      <c r="H6414" s="18"/>
      <c r="I6414" t="s">
        <v>3164</v>
      </c>
      <c r="J6414" t="s">
        <v>3374</v>
      </c>
      <c r="K6414" s="10" t="str">
        <f t="shared" si="701"/>
        <v>LID-</v>
      </c>
      <c r="L6414" t="s">
        <v>98</v>
      </c>
      <c r="M6414" s="48">
        <v>2000</v>
      </c>
      <c r="N6414" t="s">
        <v>1472</v>
      </c>
      <c r="O6414" t="s">
        <v>11</v>
      </c>
      <c r="P6414" s="74">
        <v>4.2</v>
      </c>
      <c r="Q6414" s="11">
        <f t="shared" si="702"/>
        <v>8400</v>
      </c>
      <c r="R6414" s="12">
        <f t="shared" si="700"/>
        <v>7.3003400000000003</v>
      </c>
      <c r="S6414" s="14">
        <f t="shared" si="703"/>
        <v>0.57530000000000003</v>
      </c>
      <c r="T6414" s="13">
        <f t="shared" si="704"/>
        <v>1150.5999999999999</v>
      </c>
      <c r="U6414" s="14" t="s">
        <v>349</v>
      </c>
      <c r="V6414" t="s">
        <v>368</v>
      </c>
      <c r="W6414" s="58">
        <v>7.0867000000000004</v>
      </c>
      <c r="X6414" s="79">
        <f t="shared" si="706"/>
        <v>1185.318977803491</v>
      </c>
    </row>
    <row r="6415" spans="1:24" x14ac:dyDescent="0.2">
      <c r="A6415" s="37" t="str">
        <f t="shared" si="705"/>
        <v>2025-11</v>
      </c>
      <c r="B6415" t="s">
        <v>10949</v>
      </c>
      <c r="C6415" s="23">
        <v>45981</v>
      </c>
      <c r="D6415" s="23">
        <v>45957</v>
      </c>
      <c r="E6415" t="s">
        <v>569</v>
      </c>
      <c r="F6415" t="s">
        <v>570</v>
      </c>
      <c r="G6415" s="22"/>
      <c r="H6415" s="18"/>
      <c r="I6415" t="s">
        <v>1501</v>
      </c>
      <c r="J6415" t="s">
        <v>1502</v>
      </c>
      <c r="K6415" s="10" t="str">
        <f t="shared" si="701"/>
        <v>ANYD</v>
      </c>
      <c r="L6415" t="s">
        <v>10</v>
      </c>
      <c r="M6415" s="48">
        <v>800</v>
      </c>
      <c r="N6415" t="s">
        <v>1472</v>
      </c>
      <c r="O6415" t="s">
        <v>11</v>
      </c>
      <c r="P6415" s="74">
        <v>4.2</v>
      </c>
      <c r="Q6415" s="11">
        <f t="shared" si="702"/>
        <v>3360</v>
      </c>
      <c r="R6415" s="12">
        <f t="shared" si="700"/>
        <v>7.3003400000000003</v>
      </c>
      <c r="S6415" s="14">
        <f t="shared" si="703"/>
        <v>0.57530000000000003</v>
      </c>
      <c r="T6415" s="13">
        <f t="shared" si="704"/>
        <v>460.24</v>
      </c>
      <c r="U6415" s="14" t="s">
        <v>349</v>
      </c>
      <c r="V6415" t="s">
        <v>36</v>
      </c>
      <c r="W6415" s="58">
        <v>7.0867000000000004</v>
      </c>
      <c r="X6415" s="79">
        <f t="shared" si="706"/>
        <v>474.12759112139639</v>
      </c>
    </row>
    <row r="6416" spans="1:24" x14ac:dyDescent="0.2">
      <c r="A6416" s="37" t="str">
        <f t="shared" si="705"/>
        <v>2025-11</v>
      </c>
      <c r="B6416" t="s">
        <v>10950</v>
      </c>
      <c r="C6416" s="23">
        <v>45978</v>
      </c>
      <c r="D6416" s="23">
        <v>45915</v>
      </c>
      <c r="E6416" t="s">
        <v>94</v>
      </c>
      <c r="F6416" t="s">
        <v>95</v>
      </c>
      <c r="G6416" s="22"/>
      <c r="H6416" s="18"/>
      <c r="I6416" t="s">
        <v>3162</v>
      </c>
      <c r="J6416" t="s">
        <v>3372</v>
      </c>
      <c r="K6416" s="10" t="str">
        <f t="shared" si="701"/>
        <v>LID-</v>
      </c>
      <c r="L6416" t="s">
        <v>98</v>
      </c>
      <c r="M6416" s="48">
        <v>931</v>
      </c>
      <c r="N6416" t="s">
        <v>1472</v>
      </c>
      <c r="O6416" t="s">
        <v>11</v>
      </c>
      <c r="P6416" s="74">
        <v>4.26</v>
      </c>
      <c r="Q6416" s="11">
        <f t="shared" si="702"/>
        <v>3966.06</v>
      </c>
      <c r="R6416" s="12">
        <f t="shared" si="700"/>
        <v>7.3003400000000003</v>
      </c>
      <c r="S6416" s="14">
        <f t="shared" si="703"/>
        <v>0.58350000000000002</v>
      </c>
      <c r="T6416" s="13">
        <f t="shared" si="704"/>
        <v>543.24</v>
      </c>
      <c r="U6416" s="14" t="s">
        <v>349</v>
      </c>
      <c r="V6416" t="s">
        <v>368</v>
      </c>
      <c r="W6416" s="58">
        <v>7.0867000000000004</v>
      </c>
      <c r="X6416" s="79">
        <f t="shared" si="706"/>
        <v>559.64835536991814</v>
      </c>
    </row>
    <row r="6417" spans="1:24" x14ac:dyDescent="0.2">
      <c r="A6417" s="37" t="str">
        <f t="shared" si="705"/>
        <v>2025-11</v>
      </c>
      <c r="B6417" t="s">
        <v>10950</v>
      </c>
      <c r="C6417" s="23">
        <v>45978</v>
      </c>
      <c r="D6417" s="23">
        <v>45915</v>
      </c>
      <c r="E6417" t="s">
        <v>94</v>
      </c>
      <c r="F6417" t="s">
        <v>95</v>
      </c>
      <c r="G6417" s="22"/>
      <c r="H6417" s="18"/>
      <c r="I6417" t="s">
        <v>3162</v>
      </c>
      <c r="J6417" t="s">
        <v>3372</v>
      </c>
      <c r="K6417" s="10" t="str">
        <f t="shared" si="701"/>
        <v>LID-</v>
      </c>
      <c r="L6417" t="s">
        <v>98</v>
      </c>
      <c r="M6417" s="48">
        <v>2520</v>
      </c>
      <c r="N6417" t="s">
        <v>1472</v>
      </c>
      <c r="O6417" t="s">
        <v>11</v>
      </c>
      <c r="P6417" s="74">
        <v>4.26</v>
      </c>
      <c r="Q6417" s="11">
        <f t="shared" si="702"/>
        <v>10735.2</v>
      </c>
      <c r="R6417" s="12">
        <f t="shared" si="700"/>
        <v>7.3003400000000003</v>
      </c>
      <c r="S6417" s="14">
        <f t="shared" si="703"/>
        <v>0.58350000000000002</v>
      </c>
      <c r="T6417" s="13">
        <f t="shared" si="704"/>
        <v>1470.42</v>
      </c>
      <c r="U6417" s="14" t="s">
        <v>349</v>
      </c>
      <c r="V6417" t="s">
        <v>368</v>
      </c>
      <c r="W6417" s="58">
        <v>7.0867000000000004</v>
      </c>
      <c r="X6417" s="79">
        <f t="shared" si="706"/>
        <v>1514.8376536328612</v>
      </c>
    </row>
    <row r="6418" spans="1:24" x14ac:dyDescent="0.2">
      <c r="A6418" s="37" t="str">
        <f t="shared" si="705"/>
        <v>2025-11</v>
      </c>
      <c r="B6418" t="s">
        <v>10950</v>
      </c>
      <c r="C6418" s="23">
        <v>45973</v>
      </c>
      <c r="D6418" s="23">
        <v>45915</v>
      </c>
      <c r="E6418" t="s">
        <v>94</v>
      </c>
      <c r="F6418" t="s">
        <v>95</v>
      </c>
      <c r="G6418" s="22"/>
      <c r="H6418" s="18"/>
      <c r="I6418" t="s">
        <v>3162</v>
      </c>
      <c r="J6418" t="s">
        <v>3372</v>
      </c>
      <c r="K6418" s="10" t="str">
        <f t="shared" si="701"/>
        <v>LID-</v>
      </c>
      <c r="L6418" t="s">
        <v>98</v>
      </c>
      <c r="M6418" s="48">
        <v>840</v>
      </c>
      <c r="N6418" t="s">
        <v>1472</v>
      </c>
      <c r="O6418" t="s">
        <v>11</v>
      </c>
      <c r="P6418" s="74">
        <v>4.26</v>
      </c>
      <c r="Q6418" s="11">
        <f t="shared" si="702"/>
        <v>3578.4</v>
      </c>
      <c r="R6418" s="12">
        <f t="shared" si="700"/>
        <v>7.3003400000000003</v>
      </c>
      <c r="S6418" s="14">
        <f t="shared" si="703"/>
        <v>0.58350000000000002</v>
      </c>
      <c r="T6418" s="13">
        <f t="shared" si="704"/>
        <v>490.14</v>
      </c>
      <c r="U6418" s="14" t="s">
        <v>349</v>
      </c>
      <c r="V6418" t="s">
        <v>368</v>
      </c>
      <c r="W6418" s="58">
        <v>7.0867000000000004</v>
      </c>
      <c r="X6418" s="79">
        <f t="shared" si="706"/>
        <v>504.94588454428708</v>
      </c>
    </row>
    <row r="6419" spans="1:24" x14ac:dyDescent="0.2">
      <c r="A6419" s="37" t="str">
        <f t="shared" si="705"/>
        <v>2025-11</v>
      </c>
      <c r="B6419" t="s">
        <v>10950</v>
      </c>
      <c r="C6419" s="23">
        <v>45972</v>
      </c>
      <c r="D6419" s="23">
        <v>45915</v>
      </c>
      <c r="E6419" t="s">
        <v>94</v>
      </c>
      <c r="F6419" t="s">
        <v>95</v>
      </c>
      <c r="G6419" s="22"/>
      <c r="H6419" s="18"/>
      <c r="I6419" t="s">
        <v>3162</v>
      </c>
      <c r="J6419" t="s">
        <v>3372</v>
      </c>
      <c r="K6419" s="10" t="str">
        <f t="shared" si="701"/>
        <v>LID-</v>
      </c>
      <c r="L6419" t="s">
        <v>98</v>
      </c>
      <c r="M6419" s="48">
        <v>1759</v>
      </c>
      <c r="N6419" t="s">
        <v>1472</v>
      </c>
      <c r="O6419" t="s">
        <v>11</v>
      </c>
      <c r="P6419" s="74">
        <v>4.26</v>
      </c>
      <c r="Q6419" s="11">
        <f t="shared" si="702"/>
        <v>7493.34</v>
      </c>
      <c r="R6419" s="12">
        <f t="shared" si="700"/>
        <v>7.3003400000000003</v>
      </c>
      <c r="S6419" s="14">
        <f t="shared" si="703"/>
        <v>0.58350000000000002</v>
      </c>
      <c r="T6419" s="13">
        <f t="shared" si="704"/>
        <v>1026.3800000000001</v>
      </c>
      <c r="U6419" s="14" t="s">
        <v>349</v>
      </c>
      <c r="V6419" t="s">
        <v>368</v>
      </c>
      <c r="W6419" s="58">
        <v>7.0867000000000004</v>
      </c>
      <c r="X6419" s="79">
        <f t="shared" si="706"/>
        <v>1057.3807272778583</v>
      </c>
    </row>
    <row r="6420" spans="1:24" x14ac:dyDescent="0.2">
      <c r="A6420" s="37" t="str">
        <f t="shared" si="705"/>
        <v>2025-11</v>
      </c>
      <c r="B6420" t="s">
        <v>9990</v>
      </c>
      <c r="C6420" s="23">
        <v>45972</v>
      </c>
      <c r="D6420" s="23">
        <v>45915</v>
      </c>
      <c r="E6420" t="s">
        <v>94</v>
      </c>
      <c r="F6420" t="s">
        <v>95</v>
      </c>
      <c r="G6420" s="22"/>
      <c r="H6420" s="18"/>
      <c r="I6420" t="s">
        <v>3162</v>
      </c>
      <c r="J6420" t="s">
        <v>3372</v>
      </c>
      <c r="K6420" s="10" t="str">
        <f t="shared" si="701"/>
        <v>LID-</v>
      </c>
      <c r="L6420" t="s">
        <v>98</v>
      </c>
      <c r="M6420" s="48">
        <v>401</v>
      </c>
      <c r="N6420" t="s">
        <v>1472</v>
      </c>
      <c r="O6420" t="s">
        <v>11</v>
      </c>
      <c r="P6420" s="74">
        <v>4.26</v>
      </c>
      <c r="Q6420" s="11">
        <f t="shared" si="702"/>
        <v>1708.26</v>
      </c>
      <c r="R6420" s="12">
        <f t="shared" si="700"/>
        <v>7.3003400000000003</v>
      </c>
      <c r="S6420" s="14">
        <f t="shared" si="703"/>
        <v>0.58350000000000002</v>
      </c>
      <c r="T6420" s="13">
        <f t="shared" si="704"/>
        <v>233.98</v>
      </c>
      <c r="U6420" s="14" t="s">
        <v>349</v>
      </c>
      <c r="V6420" t="s">
        <v>368</v>
      </c>
      <c r="W6420" s="58">
        <v>7.0867000000000004</v>
      </c>
      <c r="X6420" s="79">
        <f t="shared" si="706"/>
        <v>241.05154726459421</v>
      </c>
    </row>
    <row r="6421" spans="1:24" x14ac:dyDescent="0.2">
      <c r="A6421" s="37" t="str">
        <f t="shared" si="705"/>
        <v>2025-11</v>
      </c>
      <c r="B6421" t="s">
        <v>9990</v>
      </c>
      <c r="C6421" s="23">
        <v>45965</v>
      </c>
      <c r="D6421" s="23">
        <v>45915</v>
      </c>
      <c r="E6421" t="s">
        <v>94</v>
      </c>
      <c r="F6421" t="s">
        <v>95</v>
      </c>
      <c r="G6421" s="22"/>
      <c r="H6421" s="18"/>
      <c r="I6421" t="s">
        <v>3162</v>
      </c>
      <c r="J6421" t="s">
        <v>3372</v>
      </c>
      <c r="K6421" s="10" t="str">
        <f t="shared" si="701"/>
        <v>LID-</v>
      </c>
      <c r="L6421" t="s">
        <v>98</v>
      </c>
      <c r="M6421" s="48">
        <v>1356</v>
      </c>
      <c r="N6421" t="s">
        <v>1472</v>
      </c>
      <c r="O6421" t="s">
        <v>11</v>
      </c>
      <c r="P6421" s="74">
        <v>4.26</v>
      </c>
      <c r="Q6421" s="11">
        <f t="shared" si="702"/>
        <v>5776.56</v>
      </c>
      <c r="R6421" s="12">
        <f t="shared" si="700"/>
        <v>7.3003400000000003</v>
      </c>
      <c r="S6421" s="14">
        <f t="shared" si="703"/>
        <v>0.58350000000000002</v>
      </c>
      <c r="T6421" s="13">
        <f t="shared" si="704"/>
        <v>791.23</v>
      </c>
      <c r="U6421" s="14" t="s">
        <v>349</v>
      </c>
      <c r="V6421" t="s">
        <v>368</v>
      </c>
      <c r="W6421" s="58">
        <v>7.0867000000000004</v>
      </c>
      <c r="X6421" s="79">
        <f t="shared" si="706"/>
        <v>815.12692790720632</v>
      </c>
    </row>
    <row r="6422" spans="1:24" x14ac:dyDescent="0.2">
      <c r="A6422" s="37" t="str">
        <f t="shared" si="705"/>
        <v>2025-11</v>
      </c>
      <c r="B6422" t="s">
        <v>10951</v>
      </c>
      <c r="C6422" s="23">
        <v>45985</v>
      </c>
      <c r="D6422" s="23">
        <v>45915</v>
      </c>
      <c r="E6422" t="s">
        <v>94</v>
      </c>
      <c r="F6422" t="s">
        <v>95</v>
      </c>
      <c r="G6422" s="22"/>
      <c r="H6422" s="18"/>
      <c r="I6422" t="s">
        <v>3162</v>
      </c>
      <c r="J6422" t="s">
        <v>3372</v>
      </c>
      <c r="K6422" s="10" t="str">
        <f t="shared" si="701"/>
        <v>LID-</v>
      </c>
      <c r="L6422" t="s">
        <v>98</v>
      </c>
      <c r="M6422" s="48">
        <v>481</v>
      </c>
      <c r="N6422" t="s">
        <v>1472</v>
      </c>
      <c r="O6422" t="s">
        <v>11</v>
      </c>
      <c r="P6422" s="74">
        <v>4.26</v>
      </c>
      <c r="Q6422" s="11">
        <f t="shared" si="702"/>
        <v>2049.06</v>
      </c>
      <c r="R6422" s="12">
        <f t="shared" si="700"/>
        <v>7.3003400000000003</v>
      </c>
      <c r="S6422" s="14">
        <f t="shared" si="703"/>
        <v>0.58350000000000002</v>
      </c>
      <c r="T6422" s="13">
        <f t="shared" si="704"/>
        <v>280.66000000000003</v>
      </c>
      <c r="U6422" s="14" t="s">
        <v>349</v>
      </c>
      <c r="V6422" t="s">
        <v>368</v>
      </c>
      <c r="W6422" s="58">
        <v>7.0867000000000004</v>
      </c>
      <c r="X6422" s="79">
        <f t="shared" si="706"/>
        <v>289.14163150690723</v>
      </c>
    </row>
    <row r="6423" spans="1:24" x14ac:dyDescent="0.2">
      <c r="A6423" s="37" t="str">
        <f t="shared" si="705"/>
        <v>2025-11</v>
      </c>
      <c r="B6423" t="s">
        <v>10951</v>
      </c>
      <c r="C6423" s="23">
        <v>45980</v>
      </c>
      <c r="D6423" s="23">
        <v>45915</v>
      </c>
      <c r="E6423" t="s">
        <v>94</v>
      </c>
      <c r="F6423" t="s">
        <v>95</v>
      </c>
      <c r="G6423" s="22"/>
      <c r="H6423" s="18"/>
      <c r="I6423" t="s">
        <v>3162</v>
      </c>
      <c r="J6423" t="s">
        <v>3372</v>
      </c>
      <c r="K6423" s="10" t="str">
        <f t="shared" si="701"/>
        <v>LID-</v>
      </c>
      <c r="L6423" t="s">
        <v>98</v>
      </c>
      <c r="M6423" s="48">
        <v>1600</v>
      </c>
      <c r="N6423" t="s">
        <v>1472</v>
      </c>
      <c r="O6423" t="s">
        <v>11</v>
      </c>
      <c r="P6423" s="74">
        <v>4.26</v>
      </c>
      <c r="Q6423" s="11">
        <f t="shared" si="702"/>
        <v>6816</v>
      </c>
      <c r="R6423" s="12">
        <f t="shared" si="700"/>
        <v>7.3003400000000003</v>
      </c>
      <c r="S6423" s="14">
        <f t="shared" si="703"/>
        <v>0.58350000000000002</v>
      </c>
      <c r="T6423" s="13">
        <f t="shared" si="704"/>
        <v>933.6</v>
      </c>
      <c r="U6423" s="14" t="s">
        <v>349</v>
      </c>
      <c r="V6423" t="s">
        <v>368</v>
      </c>
      <c r="W6423" s="58">
        <v>7.0867000000000004</v>
      </c>
      <c r="X6423" s="79">
        <f t="shared" si="706"/>
        <v>961.80168484626108</v>
      </c>
    </row>
    <row r="6424" spans="1:24" x14ac:dyDescent="0.2">
      <c r="A6424" s="37" t="str">
        <f t="shared" si="705"/>
        <v>2025-11</v>
      </c>
      <c r="B6424" t="s">
        <v>10951</v>
      </c>
      <c r="C6424" s="23">
        <v>45979</v>
      </c>
      <c r="D6424" s="23">
        <v>45915</v>
      </c>
      <c r="E6424" t="s">
        <v>94</v>
      </c>
      <c r="F6424" t="s">
        <v>95</v>
      </c>
      <c r="G6424" s="22"/>
      <c r="H6424" s="18"/>
      <c r="I6424" t="s">
        <v>3162</v>
      </c>
      <c r="J6424" t="s">
        <v>3372</v>
      </c>
      <c r="K6424" s="10" t="str">
        <f t="shared" si="701"/>
        <v>LID-</v>
      </c>
      <c r="L6424" t="s">
        <v>98</v>
      </c>
      <c r="M6424" s="48">
        <v>840</v>
      </c>
      <c r="N6424" t="s">
        <v>1472</v>
      </c>
      <c r="O6424" t="s">
        <v>11</v>
      </c>
      <c r="P6424" s="74">
        <v>4.26</v>
      </c>
      <c r="Q6424" s="11">
        <f t="shared" si="702"/>
        <v>3578.4</v>
      </c>
      <c r="R6424" s="12">
        <f t="shared" si="700"/>
        <v>7.3003400000000003</v>
      </c>
      <c r="S6424" s="14">
        <f t="shared" si="703"/>
        <v>0.58350000000000002</v>
      </c>
      <c r="T6424" s="13">
        <f t="shared" si="704"/>
        <v>490.14</v>
      </c>
      <c r="U6424" s="14" t="s">
        <v>349</v>
      </c>
      <c r="V6424" t="s">
        <v>368</v>
      </c>
      <c r="W6424" s="58">
        <v>7.0867000000000004</v>
      </c>
      <c r="X6424" s="79">
        <f t="shared" si="706"/>
        <v>504.94588454428708</v>
      </c>
    </row>
    <row r="6425" spans="1:24" x14ac:dyDescent="0.2">
      <c r="A6425" s="37" t="str">
        <f t="shared" si="705"/>
        <v>2025-11</v>
      </c>
      <c r="B6425" t="s">
        <v>10951</v>
      </c>
      <c r="C6425" s="23">
        <v>45978</v>
      </c>
      <c r="D6425" s="23">
        <v>45915</v>
      </c>
      <c r="E6425" t="s">
        <v>94</v>
      </c>
      <c r="F6425" t="s">
        <v>95</v>
      </c>
      <c r="G6425" s="22"/>
      <c r="H6425" s="18"/>
      <c r="I6425" t="s">
        <v>3162</v>
      </c>
      <c r="J6425" t="s">
        <v>3372</v>
      </c>
      <c r="K6425" s="10" t="str">
        <f t="shared" si="701"/>
        <v>LID-</v>
      </c>
      <c r="L6425" t="s">
        <v>98</v>
      </c>
      <c r="M6425" s="48">
        <v>629</v>
      </c>
      <c r="N6425" t="s">
        <v>1472</v>
      </c>
      <c r="O6425" t="s">
        <v>11</v>
      </c>
      <c r="P6425" s="74">
        <v>4.26</v>
      </c>
      <c r="Q6425" s="11">
        <f t="shared" si="702"/>
        <v>2679.54</v>
      </c>
      <c r="R6425" s="12">
        <f t="shared" si="700"/>
        <v>7.3003400000000003</v>
      </c>
      <c r="S6425" s="14">
        <f t="shared" si="703"/>
        <v>0.58350000000000002</v>
      </c>
      <c r="T6425" s="13">
        <f t="shared" si="704"/>
        <v>367.02</v>
      </c>
      <c r="U6425" s="14" t="s">
        <v>349</v>
      </c>
      <c r="V6425" t="s">
        <v>368</v>
      </c>
      <c r="W6425" s="58">
        <v>7.0867000000000004</v>
      </c>
      <c r="X6425" s="79">
        <f t="shared" si="706"/>
        <v>378.10828735518641</v>
      </c>
    </row>
    <row r="6426" spans="1:24" x14ac:dyDescent="0.2">
      <c r="A6426" s="37" t="str">
        <f t="shared" si="705"/>
        <v>2025-11</v>
      </c>
      <c r="B6426" t="s">
        <v>10952</v>
      </c>
      <c r="C6426" s="23">
        <v>45986</v>
      </c>
      <c r="D6426" s="23">
        <v>45915</v>
      </c>
      <c r="E6426" t="s">
        <v>94</v>
      </c>
      <c r="F6426" t="s">
        <v>95</v>
      </c>
      <c r="G6426" s="22"/>
      <c r="H6426" s="18"/>
      <c r="I6426" t="s">
        <v>3162</v>
      </c>
      <c r="J6426" t="s">
        <v>3372</v>
      </c>
      <c r="K6426" s="10" t="str">
        <f t="shared" si="701"/>
        <v>LID-</v>
      </c>
      <c r="L6426" t="s">
        <v>98</v>
      </c>
      <c r="M6426" s="48">
        <v>1690</v>
      </c>
      <c r="N6426" t="s">
        <v>1472</v>
      </c>
      <c r="O6426" t="s">
        <v>11</v>
      </c>
      <c r="P6426" s="74">
        <v>4.26</v>
      </c>
      <c r="Q6426" s="11">
        <f t="shared" si="702"/>
        <v>7199.4</v>
      </c>
      <c r="R6426" s="12">
        <f t="shared" si="700"/>
        <v>7.3003400000000003</v>
      </c>
      <c r="S6426" s="14">
        <f t="shared" si="703"/>
        <v>0.58350000000000002</v>
      </c>
      <c r="T6426" s="13">
        <f t="shared" si="704"/>
        <v>986.12</v>
      </c>
      <c r="U6426" s="14" t="s">
        <v>349</v>
      </c>
      <c r="V6426" t="s">
        <v>368</v>
      </c>
      <c r="W6426" s="58">
        <v>7.0867000000000004</v>
      </c>
      <c r="X6426" s="79">
        <f t="shared" si="706"/>
        <v>1015.9030296188633</v>
      </c>
    </row>
    <row r="6427" spans="1:24" x14ac:dyDescent="0.2">
      <c r="A6427" s="37" t="str">
        <f t="shared" si="705"/>
        <v>2025-11</v>
      </c>
      <c r="B6427" t="s">
        <v>10952</v>
      </c>
      <c r="C6427" s="23">
        <v>45986</v>
      </c>
      <c r="D6427" s="23">
        <v>45915</v>
      </c>
      <c r="E6427" t="s">
        <v>94</v>
      </c>
      <c r="F6427" t="s">
        <v>95</v>
      </c>
      <c r="G6427" s="22"/>
      <c r="H6427" s="18"/>
      <c r="I6427" t="s">
        <v>3162</v>
      </c>
      <c r="J6427" t="s">
        <v>3372</v>
      </c>
      <c r="K6427" s="10" t="str">
        <f t="shared" si="701"/>
        <v>LID-</v>
      </c>
      <c r="L6427" t="s">
        <v>98</v>
      </c>
      <c r="M6427" s="48">
        <v>840</v>
      </c>
      <c r="N6427" t="s">
        <v>1472</v>
      </c>
      <c r="O6427" t="s">
        <v>11</v>
      </c>
      <c r="P6427" s="74">
        <v>4.26</v>
      </c>
      <c r="Q6427" s="11">
        <f t="shared" si="702"/>
        <v>3578.4</v>
      </c>
      <c r="R6427" s="12">
        <f t="shared" si="700"/>
        <v>7.3003400000000003</v>
      </c>
      <c r="S6427" s="14">
        <f t="shared" si="703"/>
        <v>0.58350000000000002</v>
      </c>
      <c r="T6427" s="13">
        <f t="shared" si="704"/>
        <v>490.14</v>
      </c>
      <c r="U6427" s="14" t="s">
        <v>349</v>
      </c>
      <c r="V6427" t="s">
        <v>368</v>
      </c>
      <c r="W6427" s="58">
        <v>7.0867000000000004</v>
      </c>
      <c r="X6427" s="79">
        <f t="shared" si="706"/>
        <v>504.94588454428708</v>
      </c>
    </row>
    <row r="6428" spans="1:24" x14ac:dyDescent="0.2">
      <c r="A6428" s="37" t="str">
        <f t="shared" si="705"/>
        <v>2025-11</v>
      </c>
      <c r="B6428" t="s">
        <v>10952</v>
      </c>
      <c r="C6428" s="23">
        <v>45985</v>
      </c>
      <c r="D6428" s="23">
        <v>45915</v>
      </c>
      <c r="E6428" t="s">
        <v>94</v>
      </c>
      <c r="F6428" t="s">
        <v>95</v>
      </c>
      <c r="G6428" s="22"/>
      <c r="H6428" s="18"/>
      <c r="I6428" t="s">
        <v>3162</v>
      </c>
      <c r="J6428" t="s">
        <v>3372</v>
      </c>
      <c r="K6428" s="10" t="str">
        <f t="shared" si="701"/>
        <v>LID-</v>
      </c>
      <c r="L6428" t="s">
        <v>98</v>
      </c>
      <c r="M6428" s="48">
        <v>1199</v>
      </c>
      <c r="N6428" t="s">
        <v>1472</v>
      </c>
      <c r="O6428" t="s">
        <v>11</v>
      </c>
      <c r="P6428" s="74">
        <v>4.26</v>
      </c>
      <c r="Q6428" s="11">
        <f t="shared" si="702"/>
        <v>5107.74</v>
      </c>
      <c r="R6428" s="12">
        <f t="shared" si="700"/>
        <v>7.3003400000000003</v>
      </c>
      <c r="S6428" s="14">
        <f t="shared" si="703"/>
        <v>0.58350000000000002</v>
      </c>
      <c r="T6428" s="13">
        <f t="shared" si="704"/>
        <v>699.62</v>
      </c>
      <c r="U6428" s="14" t="s">
        <v>349</v>
      </c>
      <c r="V6428" t="s">
        <v>368</v>
      </c>
      <c r="W6428" s="58">
        <v>7.0867000000000004</v>
      </c>
      <c r="X6428" s="79">
        <f t="shared" si="706"/>
        <v>720.75013758166688</v>
      </c>
    </row>
    <row r="6429" spans="1:24" x14ac:dyDescent="0.2">
      <c r="A6429" s="37" t="str">
        <f t="shared" si="705"/>
        <v>2025-11</v>
      </c>
      <c r="B6429" t="s">
        <v>10953</v>
      </c>
      <c r="C6429" s="23">
        <v>45979</v>
      </c>
      <c r="D6429" s="23">
        <v>45953</v>
      </c>
      <c r="E6429" t="s">
        <v>10176</v>
      </c>
      <c r="F6429" t="s">
        <v>10177</v>
      </c>
      <c r="G6429" s="22"/>
      <c r="H6429" s="18"/>
      <c r="I6429" t="s">
        <v>1493</v>
      </c>
      <c r="J6429" t="s">
        <v>1494</v>
      </c>
      <c r="K6429" s="10" t="str">
        <f t="shared" si="701"/>
        <v>ANYD</v>
      </c>
      <c r="L6429" t="s">
        <v>10</v>
      </c>
      <c r="M6429" s="48">
        <v>10000</v>
      </c>
      <c r="N6429" t="s">
        <v>1472</v>
      </c>
      <c r="O6429" t="s">
        <v>11</v>
      </c>
      <c r="P6429" s="74">
        <v>4.2759999999999998</v>
      </c>
      <c r="Q6429" s="11">
        <f t="shared" si="702"/>
        <v>42760</v>
      </c>
      <c r="R6429" s="12">
        <f t="shared" si="700"/>
        <v>7.3003400000000003</v>
      </c>
      <c r="S6429" s="14">
        <f t="shared" si="703"/>
        <v>0.5857</v>
      </c>
      <c r="T6429" s="13">
        <f t="shared" si="704"/>
        <v>5857</v>
      </c>
      <c r="U6429" s="14" t="s">
        <v>349</v>
      </c>
      <c r="V6429" t="s">
        <v>36</v>
      </c>
      <c r="W6429" s="58">
        <v>7.0867000000000004</v>
      </c>
      <c r="X6429" s="79">
        <f t="shared" si="706"/>
        <v>6033.8380346282465</v>
      </c>
    </row>
    <row r="6430" spans="1:24" x14ac:dyDescent="0.2">
      <c r="A6430" s="37" t="str">
        <f t="shared" si="705"/>
        <v>2025-11</v>
      </c>
      <c r="B6430" t="s">
        <v>10954</v>
      </c>
      <c r="C6430" s="23">
        <v>45988</v>
      </c>
      <c r="D6430" s="23">
        <v>45915</v>
      </c>
      <c r="E6430" t="s">
        <v>94</v>
      </c>
      <c r="F6430" t="s">
        <v>95</v>
      </c>
      <c r="G6430" s="22"/>
      <c r="H6430" s="18"/>
      <c r="I6430" t="s">
        <v>3163</v>
      </c>
      <c r="J6430" t="s">
        <v>3373</v>
      </c>
      <c r="K6430" s="10" t="str">
        <f t="shared" si="701"/>
        <v>LID-</v>
      </c>
      <c r="L6430" t="s">
        <v>98</v>
      </c>
      <c r="M6430" s="48">
        <v>846</v>
      </c>
      <c r="N6430" t="s">
        <v>1472</v>
      </c>
      <c r="O6430" t="s">
        <v>11</v>
      </c>
      <c r="P6430" s="74">
        <v>4.37</v>
      </c>
      <c r="Q6430" s="11">
        <f t="shared" si="702"/>
        <v>3697.02</v>
      </c>
      <c r="R6430" s="12">
        <f t="shared" si="700"/>
        <v>7.3003400000000003</v>
      </c>
      <c r="S6430" s="14">
        <f t="shared" si="703"/>
        <v>0.59860000000000002</v>
      </c>
      <c r="T6430" s="13">
        <f t="shared" si="704"/>
        <v>506.42</v>
      </c>
      <c r="U6430" s="14" t="s">
        <v>349</v>
      </c>
      <c r="V6430" t="s">
        <v>368</v>
      </c>
      <c r="W6430" s="58">
        <v>7.0867000000000004</v>
      </c>
      <c r="X6430" s="79">
        <f t="shared" si="706"/>
        <v>521.68428182369792</v>
      </c>
    </row>
    <row r="6431" spans="1:24" x14ac:dyDescent="0.2">
      <c r="A6431" s="37" t="str">
        <f t="shared" si="705"/>
        <v>2025-11</v>
      </c>
      <c r="B6431" t="s">
        <v>10954</v>
      </c>
      <c r="C6431" s="23">
        <v>45988</v>
      </c>
      <c r="D6431" s="23">
        <v>45915</v>
      </c>
      <c r="E6431" t="s">
        <v>94</v>
      </c>
      <c r="F6431" t="s">
        <v>95</v>
      </c>
      <c r="G6431" s="22"/>
      <c r="H6431" s="18"/>
      <c r="I6431" t="s">
        <v>3163</v>
      </c>
      <c r="J6431" t="s">
        <v>3373</v>
      </c>
      <c r="K6431" s="10" t="str">
        <f t="shared" si="701"/>
        <v>LID-</v>
      </c>
      <c r="L6431" t="s">
        <v>98</v>
      </c>
      <c r="M6431" s="48">
        <v>1440</v>
      </c>
      <c r="N6431" t="s">
        <v>1472</v>
      </c>
      <c r="O6431" t="s">
        <v>11</v>
      </c>
      <c r="P6431" s="74">
        <v>4.37</v>
      </c>
      <c r="Q6431" s="11">
        <f t="shared" si="702"/>
        <v>6292.8</v>
      </c>
      <c r="R6431" s="12">
        <f t="shared" si="700"/>
        <v>7.3003400000000003</v>
      </c>
      <c r="S6431" s="14">
        <f t="shared" si="703"/>
        <v>0.59860000000000002</v>
      </c>
      <c r="T6431" s="13">
        <f t="shared" si="704"/>
        <v>861.98</v>
      </c>
      <c r="U6431" s="14" t="s">
        <v>349</v>
      </c>
      <c r="V6431" t="s">
        <v>368</v>
      </c>
      <c r="W6431" s="58">
        <v>7.0867000000000004</v>
      </c>
      <c r="X6431" s="79">
        <f t="shared" si="706"/>
        <v>887.97324565735812</v>
      </c>
    </row>
    <row r="6432" spans="1:24" x14ac:dyDescent="0.2">
      <c r="A6432" s="37" t="str">
        <f t="shared" si="705"/>
        <v>2025-11</v>
      </c>
      <c r="B6432" t="s">
        <v>10955</v>
      </c>
      <c r="C6432" s="23">
        <v>45967</v>
      </c>
      <c r="D6432" s="23">
        <v>45945</v>
      </c>
      <c r="E6432" t="s">
        <v>149</v>
      </c>
      <c r="F6432" t="s">
        <v>150</v>
      </c>
      <c r="G6432" s="22"/>
      <c r="H6432" s="18"/>
      <c r="I6432" t="s">
        <v>1190</v>
      </c>
      <c r="J6432" t="s">
        <v>1191</v>
      </c>
      <c r="K6432" s="10" t="str">
        <f t="shared" si="701"/>
        <v>GLID</v>
      </c>
      <c r="L6432" t="s">
        <v>10</v>
      </c>
      <c r="M6432" s="48">
        <v>1632</v>
      </c>
      <c r="N6432" t="s">
        <v>1472</v>
      </c>
      <c r="O6432" t="s">
        <v>11</v>
      </c>
      <c r="P6432" s="74">
        <v>4.3726000000000003</v>
      </c>
      <c r="Q6432" s="11">
        <f t="shared" si="702"/>
        <v>7136.08</v>
      </c>
      <c r="R6432" s="12">
        <f t="shared" si="700"/>
        <v>7.3003400000000003</v>
      </c>
      <c r="S6432" s="14">
        <f t="shared" si="703"/>
        <v>0.59899999999999998</v>
      </c>
      <c r="T6432" s="13">
        <f t="shared" si="704"/>
        <v>977.57</v>
      </c>
      <c r="U6432" s="14" t="s">
        <v>349</v>
      </c>
      <c r="V6432" t="s">
        <v>78</v>
      </c>
      <c r="W6432" s="58">
        <v>7.0867000000000004</v>
      </c>
      <c r="X6432" s="79">
        <f t="shared" si="706"/>
        <v>1006.9684338267459</v>
      </c>
    </row>
    <row r="6433" spans="1:24" x14ac:dyDescent="0.2">
      <c r="A6433" s="37" t="str">
        <f t="shared" si="705"/>
        <v>2025-11</v>
      </c>
      <c r="B6433" t="s">
        <v>10955</v>
      </c>
      <c r="C6433" s="23">
        <v>45965</v>
      </c>
      <c r="D6433" s="23">
        <v>45945</v>
      </c>
      <c r="E6433" t="s">
        <v>149</v>
      </c>
      <c r="F6433" t="s">
        <v>150</v>
      </c>
      <c r="G6433" s="22"/>
      <c r="H6433" s="18"/>
      <c r="I6433" t="s">
        <v>1190</v>
      </c>
      <c r="J6433" t="s">
        <v>1191</v>
      </c>
      <c r="K6433" s="10" t="str">
        <f t="shared" si="701"/>
        <v>GLID</v>
      </c>
      <c r="L6433" t="s">
        <v>10</v>
      </c>
      <c r="M6433" s="48">
        <v>368</v>
      </c>
      <c r="N6433" t="s">
        <v>1472</v>
      </c>
      <c r="O6433" t="s">
        <v>11</v>
      </c>
      <c r="P6433" s="74">
        <v>4.3726000000000003</v>
      </c>
      <c r="Q6433" s="11">
        <f t="shared" si="702"/>
        <v>1609.12</v>
      </c>
      <c r="R6433" s="12">
        <f t="shared" si="700"/>
        <v>7.3003400000000003</v>
      </c>
      <c r="S6433" s="14">
        <f t="shared" si="703"/>
        <v>0.59899999999999998</v>
      </c>
      <c r="T6433" s="13">
        <f t="shared" si="704"/>
        <v>220.43</v>
      </c>
      <c r="U6433" s="14" t="s">
        <v>349</v>
      </c>
      <c r="V6433" t="s">
        <v>78</v>
      </c>
      <c r="W6433" s="58">
        <v>7.0867000000000004</v>
      </c>
      <c r="X6433" s="79">
        <f t="shared" si="706"/>
        <v>227.0615095883839</v>
      </c>
    </row>
    <row r="6434" spans="1:24" x14ac:dyDescent="0.2">
      <c r="A6434" s="37" t="str">
        <f t="shared" si="705"/>
        <v>2025-11</v>
      </c>
      <c r="B6434" t="s">
        <v>10956</v>
      </c>
      <c r="C6434" s="23">
        <v>45973</v>
      </c>
      <c r="D6434" s="23">
        <v>45957</v>
      </c>
      <c r="E6434" t="s">
        <v>696</v>
      </c>
      <c r="F6434" t="s">
        <v>697</v>
      </c>
      <c r="G6434" s="22"/>
      <c r="H6434" s="18"/>
      <c r="I6434" t="s">
        <v>1541</v>
      </c>
      <c r="J6434" t="s">
        <v>1542</v>
      </c>
      <c r="K6434" s="10" t="str">
        <f t="shared" si="701"/>
        <v>ANYD</v>
      </c>
      <c r="L6434" t="s">
        <v>10</v>
      </c>
      <c r="M6434" s="48">
        <v>1000</v>
      </c>
      <c r="N6434" t="s">
        <v>1472</v>
      </c>
      <c r="O6434" t="s">
        <v>11</v>
      </c>
      <c r="P6434" s="74">
        <v>4.3940999999999999</v>
      </c>
      <c r="Q6434" s="11">
        <f t="shared" si="702"/>
        <v>4394.1000000000004</v>
      </c>
      <c r="R6434" s="12">
        <f t="shared" si="700"/>
        <v>7.3003400000000003</v>
      </c>
      <c r="S6434" s="14">
        <f t="shared" si="703"/>
        <v>0.60189999999999999</v>
      </c>
      <c r="T6434" s="13">
        <f t="shared" si="704"/>
        <v>601.9</v>
      </c>
      <c r="U6434" s="14" t="s">
        <v>349</v>
      </c>
      <c r="V6434" t="s">
        <v>36</v>
      </c>
      <c r="W6434" s="58">
        <v>7.0867000000000004</v>
      </c>
      <c r="X6434" s="79">
        <f t="shared" si="706"/>
        <v>620.04882385313329</v>
      </c>
    </row>
    <row r="6435" spans="1:24" x14ac:dyDescent="0.2">
      <c r="A6435" s="37" t="str">
        <f t="shared" si="705"/>
        <v>2025-11</v>
      </c>
      <c r="B6435" t="s">
        <v>10957</v>
      </c>
      <c r="C6435" s="23">
        <v>45985</v>
      </c>
      <c r="D6435" s="23">
        <v>45975</v>
      </c>
      <c r="E6435" t="s">
        <v>5</v>
      </c>
      <c r="F6435" t="s">
        <v>6</v>
      </c>
      <c r="G6435" s="22"/>
      <c r="H6435" s="18"/>
      <c r="I6435" t="s">
        <v>1768</v>
      </c>
      <c r="J6435" t="s">
        <v>1769</v>
      </c>
      <c r="K6435" s="10" t="str">
        <f t="shared" si="701"/>
        <v>BOX-</v>
      </c>
      <c r="L6435" t="s">
        <v>10</v>
      </c>
      <c r="M6435" s="48">
        <v>3020</v>
      </c>
      <c r="N6435" t="s">
        <v>1472</v>
      </c>
      <c r="O6435" t="s">
        <v>11</v>
      </c>
      <c r="P6435" s="74">
        <v>4.4000000000000004</v>
      </c>
      <c r="Q6435" s="11">
        <f t="shared" si="702"/>
        <v>13288</v>
      </c>
      <c r="R6435" s="12">
        <f t="shared" si="700"/>
        <v>7.3003400000000003</v>
      </c>
      <c r="S6435" s="14">
        <f t="shared" si="703"/>
        <v>0.60270000000000001</v>
      </c>
      <c r="T6435" s="13">
        <f t="shared" si="704"/>
        <v>1820.15</v>
      </c>
      <c r="U6435" s="14" t="s">
        <v>349</v>
      </c>
      <c r="V6435" t="s">
        <v>1</v>
      </c>
      <c r="W6435" s="58">
        <v>7.0867000000000004</v>
      </c>
      <c r="X6435" s="79">
        <f t="shared" si="706"/>
        <v>1875.0617353634273</v>
      </c>
    </row>
    <row r="6436" spans="1:24" x14ac:dyDescent="0.2">
      <c r="A6436" s="37" t="str">
        <f t="shared" si="705"/>
        <v>2025-11</v>
      </c>
      <c r="B6436" t="s">
        <v>10958</v>
      </c>
      <c r="C6436" s="23">
        <v>45964</v>
      </c>
      <c r="D6436" s="23">
        <v>45944</v>
      </c>
      <c r="E6436" t="s">
        <v>28</v>
      </c>
      <c r="F6436" t="s">
        <v>29</v>
      </c>
      <c r="G6436" s="22"/>
      <c r="H6436" s="18"/>
      <c r="I6436" t="s">
        <v>6810</v>
      </c>
      <c r="J6436" t="s">
        <v>6811</v>
      </c>
      <c r="K6436" s="10" t="str">
        <f t="shared" si="701"/>
        <v>KNOB</v>
      </c>
      <c r="L6436" t="s">
        <v>10</v>
      </c>
      <c r="M6436" s="48">
        <v>510</v>
      </c>
      <c r="N6436" t="s">
        <v>1472</v>
      </c>
      <c r="O6436" t="s">
        <v>11</v>
      </c>
      <c r="P6436" s="74">
        <v>4.4642999999999997</v>
      </c>
      <c r="Q6436" s="11">
        <f t="shared" si="702"/>
        <v>2276.79</v>
      </c>
      <c r="R6436" s="12">
        <f t="shared" si="700"/>
        <v>7.3003400000000003</v>
      </c>
      <c r="S6436" s="14">
        <f t="shared" si="703"/>
        <v>0.61150000000000004</v>
      </c>
      <c r="T6436" s="13">
        <f t="shared" si="704"/>
        <v>311.87</v>
      </c>
      <c r="U6436" s="14" t="s">
        <v>349</v>
      </c>
      <c r="V6436" t="s">
        <v>32</v>
      </c>
      <c r="W6436" s="58">
        <v>7.0867000000000004</v>
      </c>
      <c r="X6436" s="79">
        <f t="shared" si="706"/>
        <v>321.27689897977899</v>
      </c>
    </row>
    <row r="6437" spans="1:24" x14ac:dyDescent="0.2">
      <c r="A6437" s="37" t="str">
        <f t="shared" si="705"/>
        <v>2025-11</v>
      </c>
      <c r="B6437" t="s">
        <v>10959</v>
      </c>
      <c r="C6437" s="23">
        <v>45964</v>
      </c>
      <c r="D6437" s="23">
        <v>45945</v>
      </c>
      <c r="E6437" t="s">
        <v>28</v>
      </c>
      <c r="F6437" t="s">
        <v>29</v>
      </c>
      <c r="G6437" s="22"/>
      <c r="H6437" s="18"/>
      <c r="I6437" t="s">
        <v>6810</v>
      </c>
      <c r="J6437" t="s">
        <v>6811</v>
      </c>
      <c r="K6437" s="10" t="str">
        <f t="shared" si="701"/>
        <v>KNOB</v>
      </c>
      <c r="L6437" t="s">
        <v>10</v>
      </c>
      <c r="M6437" s="48">
        <v>510</v>
      </c>
      <c r="N6437" t="s">
        <v>1472</v>
      </c>
      <c r="O6437" t="s">
        <v>11</v>
      </c>
      <c r="P6437" s="74">
        <v>4.4642999999999997</v>
      </c>
      <c r="Q6437" s="11">
        <f t="shared" si="702"/>
        <v>2276.79</v>
      </c>
      <c r="R6437" s="12">
        <f t="shared" si="700"/>
        <v>7.3003400000000003</v>
      </c>
      <c r="S6437" s="14">
        <f t="shared" si="703"/>
        <v>0.61150000000000004</v>
      </c>
      <c r="T6437" s="13">
        <f t="shared" si="704"/>
        <v>311.87</v>
      </c>
      <c r="U6437" s="14" t="s">
        <v>349</v>
      </c>
      <c r="V6437" t="s">
        <v>32</v>
      </c>
      <c r="W6437" s="58">
        <v>7.0867000000000004</v>
      </c>
      <c r="X6437" s="79">
        <f t="shared" si="706"/>
        <v>321.27689897977899</v>
      </c>
    </row>
    <row r="6438" spans="1:24" x14ac:dyDescent="0.2">
      <c r="A6438" s="37" t="str">
        <f t="shared" si="705"/>
        <v>2025-11</v>
      </c>
      <c r="B6438" t="s">
        <v>10960</v>
      </c>
      <c r="C6438" s="23">
        <v>45979</v>
      </c>
      <c r="D6438" s="23">
        <v>45946</v>
      </c>
      <c r="E6438" t="s">
        <v>169</v>
      </c>
      <c r="F6438" t="s">
        <v>170</v>
      </c>
      <c r="G6438" s="22"/>
      <c r="H6438" s="18"/>
      <c r="I6438" t="s">
        <v>10610</v>
      </c>
      <c r="J6438" t="s">
        <v>10611</v>
      </c>
      <c r="K6438" s="10" t="str">
        <f t="shared" si="701"/>
        <v>BHRE</v>
      </c>
      <c r="L6438" t="s">
        <v>10</v>
      </c>
      <c r="M6438" s="48">
        <v>1010</v>
      </c>
      <c r="N6438" t="s">
        <v>1472</v>
      </c>
      <c r="O6438" t="s">
        <v>11</v>
      </c>
      <c r="P6438" s="74">
        <v>4.5</v>
      </c>
      <c r="Q6438" s="11">
        <f t="shared" si="702"/>
        <v>4545</v>
      </c>
      <c r="R6438" s="12">
        <f t="shared" si="700"/>
        <v>7.3003400000000003</v>
      </c>
      <c r="S6438" s="14">
        <f t="shared" si="703"/>
        <v>0.61639999999999995</v>
      </c>
      <c r="T6438" s="13">
        <f t="shared" si="704"/>
        <v>622.55999999999995</v>
      </c>
      <c r="U6438" s="14" t="s">
        <v>349</v>
      </c>
      <c r="V6438" t="s">
        <v>173</v>
      </c>
      <c r="W6438" s="58">
        <v>7.0867000000000004</v>
      </c>
      <c r="X6438" s="79">
        <f t="shared" si="706"/>
        <v>641.3422326329603</v>
      </c>
    </row>
    <row r="6439" spans="1:24" x14ac:dyDescent="0.2">
      <c r="A6439" s="37" t="str">
        <f t="shared" si="705"/>
        <v>2025-11</v>
      </c>
      <c r="B6439" t="s">
        <v>10961</v>
      </c>
      <c r="C6439" s="23">
        <v>45979</v>
      </c>
      <c r="D6439" s="23">
        <v>45951</v>
      </c>
      <c r="E6439" t="s">
        <v>169</v>
      </c>
      <c r="F6439" t="s">
        <v>170</v>
      </c>
      <c r="G6439" s="22"/>
      <c r="H6439" s="18"/>
      <c r="I6439" t="s">
        <v>10610</v>
      </c>
      <c r="J6439" t="s">
        <v>10611</v>
      </c>
      <c r="K6439" s="10" t="str">
        <f t="shared" si="701"/>
        <v>BHRE</v>
      </c>
      <c r="L6439" t="s">
        <v>10</v>
      </c>
      <c r="M6439" s="48">
        <v>50</v>
      </c>
      <c r="N6439" t="s">
        <v>1472</v>
      </c>
      <c r="O6439" t="s">
        <v>11</v>
      </c>
      <c r="P6439" s="74">
        <v>4.5</v>
      </c>
      <c r="Q6439" s="11">
        <f t="shared" si="702"/>
        <v>225</v>
      </c>
      <c r="R6439" s="12">
        <f t="shared" si="700"/>
        <v>7.3003400000000003</v>
      </c>
      <c r="S6439" s="14">
        <f t="shared" si="703"/>
        <v>0.61639999999999995</v>
      </c>
      <c r="T6439" s="13">
        <f t="shared" si="704"/>
        <v>30.82</v>
      </c>
      <c r="U6439" s="14" t="s">
        <v>349</v>
      </c>
      <c r="V6439" t="s">
        <v>173</v>
      </c>
      <c r="W6439" s="58">
        <v>7.0867000000000004</v>
      </c>
      <c r="X6439" s="79">
        <f t="shared" si="706"/>
        <v>31.749615476879221</v>
      </c>
    </row>
    <row r="6440" spans="1:24" x14ac:dyDescent="0.2">
      <c r="A6440" s="37" t="str">
        <f t="shared" si="705"/>
        <v>2025-11</v>
      </c>
      <c r="B6440" t="s">
        <v>10962</v>
      </c>
      <c r="C6440" s="23">
        <v>45987</v>
      </c>
      <c r="D6440" s="23">
        <v>45915</v>
      </c>
      <c r="E6440" t="s">
        <v>830</v>
      </c>
      <c r="F6440" t="s">
        <v>831</v>
      </c>
      <c r="G6440" s="22"/>
      <c r="H6440" s="18"/>
      <c r="I6440" t="s">
        <v>3744</v>
      </c>
      <c r="J6440" t="s">
        <v>3745</v>
      </c>
      <c r="K6440" s="10" t="str">
        <f t="shared" si="701"/>
        <v>LID-</v>
      </c>
      <c r="L6440" t="s">
        <v>98</v>
      </c>
      <c r="M6440" s="48">
        <v>1010</v>
      </c>
      <c r="N6440" t="s">
        <v>1472</v>
      </c>
      <c r="O6440" t="s">
        <v>11</v>
      </c>
      <c r="P6440" s="74">
        <v>4.5999999999999996</v>
      </c>
      <c r="Q6440" s="11">
        <f t="shared" si="702"/>
        <v>4646</v>
      </c>
      <c r="R6440" s="12">
        <f t="shared" si="700"/>
        <v>7.3003400000000003</v>
      </c>
      <c r="S6440" s="14">
        <f t="shared" si="703"/>
        <v>0.63009999999999999</v>
      </c>
      <c r="T6440" s="13">
        <f t="shared" si="704"/>
        <v>636.4</v>
      </c>
      <c r="U6440" s="14" t="s">
        <v>349</v>
      </c>
      <c r="V6440" t="s">
        <v>368</v>
      </c>
      <c r="W6440" s="58">
        <v>7.0867000000000004</v>
      </c>
      <c r="X6440" s="79">
        <f t="shared" si="706"/>
        <v>655.59428224702606</v>
      </c>
    </row>
    <row r="6441" spans="1:24" x14ac:dyDescent="0.2">
      <c r="A6441" s="37" t="str">
        <f t="shared" si="705"/>
        <v>2025-11</v>
      </c>
      <c r="B6441" t="s">
        <v>10963</v>
      </c>
      <c r="C6441" s="23">
        <v>45978</v>
      </c>
      <c r="D6441" s="23">
        <v>45975</v>
      </c>
      <c r="E6441" t="s">
        <v>5</v>
      </c>
      <c r="F6441" t="s">
        <v>6</v>
      </c>
      <c r="G6441" s="22"/>
      <c r="H6441" s="18"/>
      <c r="I6441" t="s">
        <v>4727</v>
      </c>
      <c r="J6441" t="s">
        <v>4728</v>
      </c>
      <c r="K6441" s="10" t="str">
        <f t="shared" si="701"/>
        <v>BOX-</v>
      </c>
      <c r="L6441" t="s">
        <v>10</v>
      </c>
      <c r="M6441" s="48">
        <v>500</v>
      </c>
      <c r="N6441" t="s">
        <v>1472</v>
      </c>
      <c r="O6441" t="s">
        <v>11</v>
      </c>
      <c r="P6441" s="74">
        <v>4.5999999999999996</v>
      </c>
      <c r="Q6441" s="11">
        <f t="shared" si="702"/>
        <v>2300</v>
      </c>
      <c r="R6441" s="12">
        <f t="shared" si="700"/>
        <v>7.3003400000000003</v>
      </c>
      <c r="S6441" s="14">
        <f t="shared" si="703"/>
        <v>0.63009999999999999</v>
      </c>
      <c r="T6441" s="13">
        <f t="shared" si="704"/>
        <v>315.05</v>
      </c>
      <c r="U6441" s="14" t="s">
        <v>349</v>
      </c>
      <c r="V6441" t="s">
        <v>1</v>
      </c>
      <c r="W6441" s="58">
        <v>7.0867000000000004</v>
      </c>
      <c r="X6441" s="79">
        <f t="shared" si="706"/>
        <v>324.55162487476537</v>
      </c>
    </row>
    <row r="6442" spans="1:24" x14ac:dyDescent="0.2">
      <c r="A6442" s="37" t="str">
        <f t="shared" si="705"/>
        <v>2025-11</v>
      </c>
      <c r="B6442" t="s">
        <v>10964</v>
      </c>
      <c r="C6442" s="23">
        <v>45988</v>
      </c>
      <c r="D6442" s="23">
        <v>45898</v>
      </c>
      <c r="E6442" t="s">
        <v>94</v>
      </c>
      <c r="F6442" t="s">
        <v>95</v>
      </c>
      <c r="G6442" s="22"/>
      <c r="H6442" s="18"/>
      <c r="I6442" t="s">
        <v>7832</v>
      </c>
      <c r="J6442" t="s">
        <v>6814</v>
      </c>
      <c r="K6442" s="10" t="str">
        <f t="shared" si="701"/>
        <v>SKU-</v>
      </c>
      <c r="L6442" t="s">
        <v>98</v>
      </c>
      <c r="M6442" s="48">
        <v>311</v>
      </c>
      <c r="N6442" t="s">
        <v>1472</v>
      </c>
      <c r="O6442" t="s">
        <v>11</v>
      </c>
      <c r="P6442" s="74">
        <v>4.6500000000000004</v>
      </c>
      <c r="Q6442" s="11">
        <f t="shared" si="702"/>
        <v>1446.15</v>
      </c>
      <c r="R6442" s="12">
        <f t="shared" si="700"/>
        <v>7.3003400000000003</v>
      </c>
      <c r="S6442" s="14">
        <f t="shared" si="703"/>
        <v>0.63700000000000001</v>
      </c>
      <c r="T6442" s="13">
        <f t="shared" si="704"/>
        <v>198.11</v>
      </c>
      <c r="U6442" s="14" t="s">
        <v>349</v>
      </c>
      <c r="V6442" t="s">
        <v>2</v>
      </c>
      <c r="W6442" s="58">
        <v>7.0867000000000004</v>
      </c>
      <c r="X6442" s="79">
        <f t="shared" si="706"/>
        <v>204.06536187506174</v>
      </c>
    </row>
    <row r="6443" spans="1:24" x14ac:dyDescent="0.2">
      <c r="A6443" s="37" t="str">
        <f t="shared" si="705"/>
        <v>2025-11</v>
      </c>
      <c r="B6443" t="s">
        <v>10964</v>
      </c>
      <c r="C6443" s="23">
        <v>45988</v>
      </c>
      <c r="D6443" s="23">
        <v>45898</v>
      </c>
      <c r="E6443" t="s">
        <v>94</v>
      </c>
      <c r="F6443" t="s">
        <v>95</v>
      </c>
      <c r="G6443" s="22"/>
      <c r="H6443" s="18"/>
      <c r="I6443" t="s">
        <v>7832</v>
      </c>
      <c r="J6443" t="s">
        <v>6814</v>
      </c>
      <c r="K6443" s="10" t="str">
        <f t="shared" si="701"/>
        <v>SKU-</v>
      </c>
      <c r="L6443" t="s">
        <v>98</v>
      </c>
      <c r="M6443" s="48">
        <v>896</v>
      </c>
      <c r="N6443" t="s">
        <v>1472</v>
      </c>
      <c r="O6443" t="s">
        <v>11</v>
      </c>
      <c r="P6443" s="74">
        <v>4.6500000000000004</v>
      </c>
      <c r="Q6443" s="11">
        <f t="shared" si="702"/>
        <v>4166.3999999999996</v>
      </c>
      <c r="R6443" s="12">
        <f t="shared" si="700"/>
        <v>7.3003400000000003</v>
      </c>
      <c r="S6443" s="14">
        <f t="shared" si="703"/>
        <v>0.63700000000000001</v>
      </c>
      <c r="T6443" s="13">
        <f t="shared" si="704"/>
        <v>570.75</v>
      </c>
      <c r="U6443" s="14" t="s">
        <v>349</v>
      </c>
      <c r="V6443" t="s">
        <v>2</v>
      </c>
      <c r="W6443" s="58">
        <v>7.0867000000000004</v>
      </c>
      <c r="X6443" s="79">
        <f t="shared" si="706"/>
        <v>587.91821299053163</v>
      </c>
    </row>
    <row r="6444" spans="1:24" x14ac:dyDescent="0.2">
      <c r="A6444" s="37" t="str">
        <f t="shared" si="705"/>
        <v>2025-11</v>
      </c>
      <c r="B6444" t="s">
        <v>10964</v>
      </c>
      <c r="C6444" s="23">
        <v>45987</v>
      </c>
      <c r="D6444" s="23">
        <v>45898</v>
      </c>
      <c r="E6444" t="s">
        <v>94</v>
      </c>
      <c r="F6444" t="s">
        <v>95</v>
      </c>
      <c r="G6444" s="22"/>
      <c r="H6444" s="18"/>
      <c r="I6444" t="s">
        <v>7832</v>
      </c>
      <c r="J6444" t="s">
        <v>6814</v>
      </c>
      <c r="K6444" s="10" t="str">
        <f t="shared" si="701"/>
        <v>SKU-</v>
      </c>
      <c r="L6444" t="s">
        <v>98</v>
      </c>
      <c r="M6444" s="48">
        <v>784</v>
      </c>
      <c r="N6444" t="s">
        <v>1472</v>
      </c>
      <c r="O6444" t="s">
        <v>11</v>
      </c>
      <c r="P6444" s="74">
        <v>4.6500000000000004</v>
      </c>
      <c r="Q6444" s="11">
        <f t="shared" si="702"/>
        <v>3645.6</v>
      </c>
      <c r="R6444" s="12">
        <f t="shared" si="700"/>
        <v>7.3003400000000003</v>
      </c>
      <c r="S6444" s="14">
        <f t="shared" si="703"/>
        <v>0.63700000000000001</v>
      </c>
      <c r="T6444" s="13">
        <f t="shared" si="704"/>
        <v>499.41</v>
      </c>
      <c r="U6444" s="14" t="s">
        <v>349</v>
      </c>
      <c r="V6444" t="s">
        <v>2</v>
      </c>
      <c r="W6444" s="58">
        <v>7.0867000000000004</v>
      </c>
      <c r="X6444" s="79">
        <f t="shared" si="706"/>
        <v>514.42843636671512</v>
      </c>
    </row>
    <row r="6445" spans="1:24" x14ac:dyDescent="0.2">
      <c r="A6445" s="37" t="str">
        <f t="shared" si="705"/>
        <v>2025-11</v>
      </c>
      <c r="B6445" t="s">
        <v>10965</v>
      </c>
      <c r="C6445" s="23">
        <v>45987</v>
      </c>
      <c r="D6445" s="23">
        <v>45922</v>
      </c>
      <c r="E6445" t="s">
        <v>94</v>
      </c>
      <c r="F6445" t="s">
        <v>95</v>
      </c>
      <c r="G6445" s="22"/>
      <c r="H6445" s="18"/>
      <c r="I6445" t="s">
        <v>7832</v>
      </c>
      <c r="J6445" t="s">
        <v>6814</v>
      </c>
      <c r="K6445" s="10" t="str">
        <f t="shared" si="701"/>
        <v>SKU-</v>
      </c>
      <c r="L6445" t="s">
        <v>98</v>
      </c>
      <c r="M6445" s="48">
        <v>550</v>
      </c>
      <c r="N6445" t="s">
        <v>1472</v>
      </c>
      <c r="O6445" t="s">
        <v>11</v>
      </c>
      <c r="P6445" s="74">
        <v>4.6500000000000004</v>
      </c>
      <c r="Q6445" s="11">
        <f t="shared" si="702"/>
        <v>2557.5</v>
      </c>
      <c r="R6445" s="12">
        <f t="shared" si="700"/>
        <v>7.3003400000000003</v>
      </c>
      <c r="S6445" s="14">
        <f t="shared" si="703"/>
        <v>0.63700000000000001</v>
      </c>
      <c r="T6445" s="13">
        <f t="shared" si="704"/>
        <v>350.35</v>
      </c>
      <c r="U6445" s="14" t="s">
        <v>349</v>
      </c>
      <c r="V6445" t="s">
        <v>2</v>
      </c>
      <c r="W6445" s="58">
        <v>7.0867000000000004</v>
      </c>
      <c r="X6445" s="79">
        <f t="shared" si="706"/>
        <v>360.88729592052721</v>
      </c>
    </row>
    <row r="6446" spans="1:24" x14ac:dyDescent="0.2">
      <c r="A6446" s="37" t="str">
        <f t="shared" si="705"/>
        <v>2025-11</v>
      </c>
      <c r="B6446" t="s">
        <v>10966</v>
      </c>
      <c r="C6446" s="23">
        <v>45979</v>
      </c>
      <c r="D6446" s="23">
        <v>45946</v>
      </c>
      <c r="E6446" t="s">
        <v>169</v>
      </c>
      <c r="F6446" t="s">
        <v>170</v>
      </c>
      <c r="G6446" s="22"/>
      <c r="H6446" s="18"/>
      <c r="I6446" t="s">
        <v>10495</v>
      </c>
      <c r="J6446" t="s">
        <v>10496</v>
      </c>
      <c r="K6446" s="10" t="str">
        <f t="shared" si="701"/>
        <v>BHRE</v>
      </c>
      <c r="L6446" t="s">
        <v>10</v>
      </c>
      <c r="M6446" s="48">
        <v>420</v>
      </c>
      <c r="N6446" t="s">
        <v>1472</v>
      </c>
      <c r="O6446" t="s">
        <v>11</v>
      </c>
      <c r="P6446" s="74">
        <v>4.6500000000000004</v>
      </c>
      <c r="Q6446" s="11">
        <f t="shared" si="702"/>
        <v>1953</v>
      </c>
      <c r="R6446" s="12">
        <f t="shared" si="700"/>
        <v>7.3003400000000003</v>
      </c>
      <c r="S6446" s="14">
        <f t="shared" si="703"/>
        <v>0.63700000000000001</v>
      </c>
      <c r="T6446" s="13">
        <f t="shared" si="704"/>
        <v>267.54000000000002</v>
      </c>
      <c r="U6446" s="14" t="s">
        <v>349</v>
      </c>
      <c r="V6446" t="s">
        <v>173</v>
      </c>
      <c r="W6446" s="58">
        <v>7.0867000000000004</v>
      </c>
      <c r="X6446" s="79">
        <f t="shared" si="706"/>
        <v>275.58666233931166</v>
      </c>
    </row>
    <row r="6447" spans="1:24" x14ac:dyDescent="0.2">
      <c r="A6447" s="37" t="str">
        <f t="shared" si="705"/>
        <v>2025-11</v>
      </c>
      <c r="B6447" t="s">
        <v>10967</v>
      </c>
      <c r="C6447" s="23">
        <v>45979</v>
      </c>
      <c r="D6447" s="23">
        <v>45951</v>
      </c>
      <c r="E6447" t="s">
        <v>169</v>
      </c>
      <c r="F6447" t="s">
        <v>170</v>
      </c>
      <c r="G6447" s="22"/>
      <c r="H6447" s="18"/>
      <c r="I6447" t="s">
        <v>10495</v>
      </c>
      <c r="J6447" t="s">
        <v>10496</v>
      </c>
      <c r="K6447" s="10" t="str">
        <f t="shared" si="701"/>
        <v>BHRE</v>
      </c>
      <c r="L6447" t="s">
        <v>10</v>
      </c>
      <c r="M6447" s="48">
        <v>50</v>
      </c>
      <c r="N6447" t="s">
        <v>1472</v>
      </c>
      <c r="O6447" t="s">
        <v>11</v>
      </c>
      <c r="P6447" s="74">
        <v>4.6500000000000004</v>
      </c>
      <c r="Q6447" s="11">
        <f t="shared" si="702"/>
        <v>232.5</v>
      </c>
      <c r="R6447" s="12">
        <f t="shared" si="700"/>
        <v>7.3003400000000003</v>
      </c>
      <c r="S6447" s="14">
        <f t="shared" si="703"/>
        <v>0.63700000000000001</v>
      </c>
      <c r="T6447" s="13">
        <f t="shared" si="704"/>
        <v>31.85</v>
      </c>
      <c r="U6447" s="14" t="s">
        <v>349</v>
      </c>
      <c r="V6447" t="s">
        <v>173</v>
      </c>
      <c r="W6447" s="58">
        <v>7.0867000000000004</v>
      </c>
      <c r="X6447" s="79">
        <f t="shared" si="706"/>
        <v>32.807935992775199</v>
      </c>
    </row>
    <row r="6448" spans="1:24" x14ac:dyDescent="0.2">
      <c r="A6448" s="37" t="str">
        <f t="shared" si="705"/>
        <v>2025-11</v>
      </c>
      <c r="B6448" t="s">
        <v>10968</v>
      </c>
      <c r="C6448" s="23">
        <v>45974</v>
      </c>
      <c r="D6448" s="23">
        <v>45868</v>
      </c>
      <c r="E6448" t="s">
        <v>569</v>
      </c>
      <c r="F6448" t="s">
        <v>570</v>
      </c>
      <c r="G6448" s="22"/>
      <c r="H6448" s="18"/>
      <c r="I6448" t="s">
        <v>1762</v>
      </c>
      <c r="J6448" t="s">
        <v>1763</v>
      </c>
      <c r="K6448" s="10" t="str">
        <f t="shared" si="701"/>
        <v>MISC</v>
      </c>
      <c r="L6448" t="s">
        <v>10</v>
      </c>
      <c r="M6448" s="48">
        <v>600</v>
      </c>
      <c r="N6448" t="s">
        <v>1472</v>
      </c>
      <c r="O6448" t="s">
        <v>11</v>
      </c>
      <c r="P6448" s="74">
        <v>4.6900000000000004</v>
      </c>
      <c r="Q6448" s="11">
        <f t="shared" si="702"/>
        <v>2814</v>
      </c>
      <c r="R6448" s="12">
        <f t="shared" si="700"/>
        <v>7.3003400000000003</v>
      </c>
      <c r="S6448" s="14">
        <f t="shared" si="703"/>
        <v>0.64239999999999997</v>
      </c>
      <c r="T6448" s="13">
        <f t="shared" si="704"/>
        <v>385.44</v>
      </c>
      <c r="U6448" s="14" t="s">
        <v>349</v>
      </c>
      <c r="V6448" t="s">
        <v>25</v>
      </c>
      <c r="W6448" s="58">
        <v>7.0867000000000004</v>
      </c>
      <c r="X6448" s="79">
        <f t="shared" si="706"/>
        <v>397.08185756416952</v>
      </c>
    </row>
    <row r="6449" spans="1:24" x14ac:dyDescent="0.2">
      <c r="A6449" s="37" t="str">
        <f t="shared" si="705"/>
        <v>2025-11</v>
      </c>
      <c r="B6449" t="s">
        <v>10969</v>
      </c>
      <c r="C6449" s="23">
        <v>45981</v>
      </c>
      <c r="D6449" s="23">
        <v>45953</v>
      </c>
      <c r="E6449" t="s">
        <v>569</v>
      </c>
      <c r="F6449" t="s">
        <v>570</v>
      </c>
      <c r="G6449" s="22"/>
      <c r="H6449" s="18"/>
      <c r="I6449" t="s">
        <v>1408</v>
      </c>
      <c r="J6449" t="s">
        <v>1409</v>
      </c>
      <c r="K6449" s="10" t="str">
        <f t="shared" si="701"/>
        <v>ANYD</v>
      </c>
      <c r="L6449" t="s">
        <v>10</v>
      </c>
      <c r="M6449" s="48">
        <v>1100</v>
      </c>
      <c r="N6449" t="s">
        <v>1472</v>
      </c>
      <c r="O6449" t="s">
        <v>11</v>
      </c>
      <c r="P6449" s="74">
        <v>4.9000000000000004</v>
      </c>
      <c r="Q6449" s="11">
        <f t="shared" si="702"/>
        <v>5390</v>
      </c>
      <c r="R6449" s="12">
        <f t="shared" si="700"/>
        <v>7.3003400000000003</v>
      </c>
      <c r="S6449" s="14">
        <f t="shared" si="703"/>
        <v>0.67120000000000002</v>
      </c>
      <c r="T6449" s="13">
        <f t="shared" si="704"/>
        <v>738.32</v>
      </c>
      <c r="U6449" s="14" t="s">
        <v>349</v>
      </c>
      <c r="V6449" t="s">
        <v>36</v>
      </c>
      <c r="W6449" s="58">
        <v>7.0867000000000004</v>
      </c>
      <c r="X6449" s="79">
        <f t="shared" si="706"/>
        <v>760.57967742390679</v>
      </c>
    </row>
    <row r="6450" spans="1:24" x14ac:dyDescent="0.2">
      <c r="A6450" s="37" t="str">
        <f t="shared" si="705"/>
        <v>2025-11</v>
      </c>
      <c r="B6450" t="s">
        <v>10969</v>
      </c>
      <c r="C6450" s="23">
        <v>45974</v>
      </c>
      <c r="D6450" s="23">
        <v>45953</v>
      </c>
      <c r="E6450" t="s">
        <v>569</v>
      </c>
      <c r="F6450" t="s">
        <v>570</v>
      </c>
      <c r="G6450" s="22"/>
      <c r="H6450" s="18"/>
      <c r="I6450" t="s">
        <v>1408</v>
      </c>
      <c r="J6450" t="s">
        <v>1409</v>
      </c>
      <c r="K6450" s="10" t="str">
        <f t="shared" si="701"/>
        <v>ANYD</v>
      </c>
      <c r="L6450" t="s">
        <v>10</v>
      </c>
      <c r="M6450" s="48">
        <v>400</v>
      </c>
      <c r="N6450" t="s">
        <v>1472</v>
      </c>
      <c r="O6450" t="s">
        <v>11</v>
      </c>
      <c r="P6450" s="74">
        <v>4.9000000000000004</v>
      </c>
      <c r="Q6450" s="11">
        <f t="shared" si="702"/>
        <v>1960</v>
      </c>
      <c r="R6450" s="12">
        <f t="shared" si="700"/>
        <v>7.3003400000000003</v>
      </c>
      <c r="S6450" s="14">
        <f t="shared" si="703"/>
        <v>0.67120000000000002</v>
      </c>
      <c r="T6450" s="13">
        <f t="shared" si="704"/>
        <v>268.48</v>
      </c>
      <c r="U6450" s="14" t="s">
        <v>349</v>
      </c>
      <c r="V6450" t="s">
        <v>36</v>
      </c>
      <c r="W6450" s="58">
        <v>7.0867000000000004</v>
      </c>
      <c r="X6450" s="79">
        <f t="shared" si="706"/>
        <v>276.57442815414794</v>
      </c>
    </row>
    <row r="6451" spans="1:24" x14ac:dyDescent="0.2">
      <c r="A6451" s="37" t="str">
        <f t="shared" si="705"/>
        <v>2025-11</v>
      </c>
      <c r="B6451" t="s">
        <v>10970</v>
      </c>
      <c r="C6451" s="23">
        <v>45974</v>
      </c>
      <c r="D6451" s="23">
        <v>45957</v>
      </c>
      <c r="E6451" t="s">
        <v>569</v>
      </c>
      <c r="F6451" t="s">
        <v>570</v>
      </c>
      <c r="G6451" s="22"/>
      <c r="H6451" s="18"/>
      <c r="I6451" t="s">
        <v>769</v>
      </c>
      <c r="J6451" t="s">
        <v>770</v>
      </c>
      <c r="K6451" s="10" t="str">
        <f t="shared" si="701"/>
        <v>ANYD</v>
      </c>
      <c r="L6451" t="s">
        <v>10</v>
      </c>
      <c r="M6451" s="48">
        <v>1000</v>
      </c>
      <c r="N6451" t="s">
        <v>1472</v>
      </c>
      <c r="O6451" t="s">
        <v>11</v>
      </c>
      <c r="P6451" s="74">
        <v>4.9000000000000004</v>
      </c>
      <c r="Q6451" s="11">
        <f t="shared" si="702"/>
        <v>4900</v>
      </c>
      <c r="R6451" s="12">
        <f t="shared" si="700"/>
        <v>7.3003400000000003</v>
      </c>
      <c r="S6451" s="14">
        <f t="shared" si="703"/>
        <v>0.67120000000000002</v>
      </c>
      <c r="T6451" s="13">
        <f t="shared" si="704"/>
        <v>671.2</v>
      </c>
      <c r="U6451" s="14" t="s">
        <v>349</v>
      </c>
      <c r="V6451" t="s">
        <v>36</v>
      </c>
      <c r="W6451" s="58">
        <v>7.0867000000000004</v>
      </c>
      <c r="X6451" s="79">
        <f t="shared" si="706"/>
        <v>691.43607038536982</v>
      </c>
    </row>
    <row r="6452" spans="1:24" x14ac:dyDescent="0.2">
      <c r="A6452" s="37" t="str">
        <f t="shared" si="705"/>
        <v>2025-11</v>
      </c>
      <c r="B6452" t="s">
        <v>10971</v>
      </c>
      <c r="C6452" s="23">
        <v>45985</v>
      </c>
      <c r="D6452" s="23">
        <v>45975</v>
      </c>
      <c r="E6452" t="s">
        <v>5</v>
      </c>
      <c r="F6452" t="s">
        <v>6</v>
      </c>
      <c r="G6452" s="22"/>
      <c r="H6452" s="18"/>
      <c r="I6452" t="s">
        <v>10501</v>
      </c>
      <c r="J6452" t="s">
        <v>10502</v>
      </c>
      <c r="K6452" s="10" t="str">
        <f t="shared" si="701"/>
        <v>BOX-</v>
      </c>
      <c r="L6452" t="s">
        <v>10</v>
      </c>
      <c r="M6452" s="48">
        <v>505</v>
      </c>
      <c r="N6452" t="s">
        <v>1472</v>
      </c>
      <c r="O6452" t="s">
        <v>11</v>
      </c>
      <c r="P6452" s="74">
        <v>4.9000000000000004</v>
      </c>
      <c r="Q6452" s="11">
        <f t="shared" si="702"/>
        <v>2474.5</v>
      </c>
      <c r="R6452" s="12">
        <f t="shared" si="700"/>
        <v>7.3003400000000003</v>
      </c>
      <c r="S6452" s="14">
        <f t="shared" si="703"/>
        <v>0.67120000000000002</v>
      </c>
      <c r="T6452" s="13">
        <f t="shared" si="704"/>
        <v>338.96</v>
      </c>
      <c r="U6452" s="14" t="s">
        <v>349</v>
      </c>
      <c r="V6452" t="s">
        <v>1</v>
      </c>
      <c r="W6452" s="58">
        <v>7.0867000000000004</v>
      </c>
      <c r="X6452" s="79">
        <f t="shared" si="706"/>
        <v>349.17521554461177</v>
      </c>
    </row>
    <row r="6453" spans="1:24" x14ac:dyDescent="0.2">
      <c r="A6453" s="37" t="str">
        <f t="shared" si="705"/>
        <v>2025-11</v>
      </c>
      <c r="B6453" t="s">
        <v>10972</v>
      </c>
      <c r="C6453" s="23">
        <v>45971</v>
      </c>
      <c r="D6453" s="23">
        <v>45946</v>
      </c>
      <c r="E6453" t="s">
        <v>128</v>
      </c>
      <c r="F6453" t="s">
        <v>129</v>
      </c>
      <c r="G6453" s="22"/>
      <c r="H6453" s="18"/>
      <c r="I6453" t="s">
        <v>3259</v>
      </c>
      <c r="J6453" t="s">
        <v>3466</v>
      </c>
      <c r="K6453" s="10" t="str">
        <f t="shared" si="701"/>
        <v>HDL-</v>
      </c>
      <c r="L6453" t="s">
        <v>10</v>
      </c>
      <c r="M6453" s="48">
        <v>2000</v>
      </c>
      <c r="N6453" t="s">
        <v>1472</v>
      </c>
      <c r="O6453" t="s">
        <v>11</v>
      </c>
      <c r="P6453" s="74">
        <v>4.9622999999999999</v>
      </c>
      <c r="Q6453" s="11">
        <f t="shared" si="702"/>
        <v>9924.6</v>
      </c>
      <c r="R6453" s="12">
        <f t="shared" si="700"/>
        <v>7.3003400000000003</v>
      </c>
      <c r="S6453" s="14">
        <f t="shared" si="703"/>
        <v>0.67969999999999997</v>
      </c>
      <c r="T6453" s="13">
        <f t="shared" si="704"/>
        <v>1359.4</v>
      </c>
      <c r="U6453" s="14" t="s">
        <v>349</v>
      </c>
      <c r="V6453" t="s">
        <v>228</v>
      </c>
      <c r="W6453" s="58">
        <v>7.0867000000000004</v>
      </c>
      <c r="X6453" s="79">
        <f t="shared" si="706"/>
        <v>1400.4543722748247</v>
      </c>
    </row>
    <row r="6454" spans="1:24" x14ac:dyDescent="0.2">
      <c r="A6454" s="37" t="str">
        <f t="shared" si="705"/>
        <v>2025-11</v>
      </c>
      <c r="B6454" t="s">
        <v>10973</v>
      </c>
      <c r="C6454" s="23">
        <v>45972</v>
      </c>
      <c r="D6454" s="23">
        <v>45945</v>
      </c>
      <c r="E6454" t="s">
        <v>981</v>
      </c>
      <c r="F6454" t="s">
        <v>982</v>
      </c>
      <c r="G6454" s="22"/>
      <c r="H6454" s="18"/>
      <c r="I6454" t="s">
        <v>10503</v>
      </c>
      <c r="J6454" t="s">
        <v>10504</v>
      </c>
      <c r="K6454" s="10" t="str">
        <f t="shared" si="701"/>
        <v>HDL-</v>
      </c>
      <c r="L6454" t="s">
        <v>10</v>
      </c>
      <c r="M6454" s="48">
        <v>500</v>
      </c>
      <c r="N6454" t="s">
        <v>1472</v>
      </c>
      <c r="O6454" t="s">
        <v>11</v>
      </c>
      <c r="P6454" s="74">
        <v>5.0076999999999998</v>
      </c>
      <c r="Q6454" s="11">
        <f t="shared" si="702"/>
        <v>2503.85</v>
      </c>
      <c r="R6454" s="12">
        <f t="shared" si="700"/>
        <v>7.3003400000000003</v>
      </c>
      <c r="S6454" s="14">
        <f t="shared" si="703"/>
        <v>0.68600000000000005</v>
      </c>
      <c r="T6454" s="13">
        <f t="shared" si="704"/>
        <v>343</v>
      </c>
      <c r="U6454" s="14" t="s">
        <v>349</v>
      </c>
      <c r="V6454" t="s">
        <v>228</v>
      </c>
      <c r="W6454" s="58">
        <v>7.0867000000000004</v>
      </c>
      <c r="X6454" s="79">
        <f t="shared" si="706"/>
        <v>353.31677649681797</v>
      </c>
    </row>
    <row r="6455" spans="1:24" x14ac:dyDescent="0.2">
      <c r="A6455" s="37" t="str">
        <f t="shared" si="705"/>
        <v>2025-11</v>
      </c>
      <c r="B6455" t="s">
        <v>10974</v>
      </c>
      <c r="C6455" s="23">
        <v>45975</v>
      </c>
      <c r="D6455" s="23">
        <v>45972</v>
      </c>
      <c r="E6455" t="s">
        <v>5</v>
      </c>
      <c r="F6455" t="s">
        <v>6</v>
      </c>
      <c r="G6455" s="22"/>
      <c r="H6455" s="18"/>
      <c r="I6455" t="s">
        <v>7841</v>
      </c>
      <c r="J6455" t="s">
        <v>7842</v>
      </c>
      <c r="K6455" s="10" t="str">
        <f t="shared" si="701"/>
        <v>SHTS</v>
      </c>
      <c r="L6455" t="s">
        <v>10</v>
      </c>
      <c r="M6455" s="48">
        <v>505</v>
      </c>
      <c r="N6455" t="s">
        <v>1472</v>
      </c>
      <c r="O6455" t="s">
        <v>11</v>
      </c>
      <c r="P6455" s="74">
        <v>5.09</v>
      </c>
      <c r="Q6455" s="11">
        <f t="shared" si="702"/>
        <v>2570.4499999999998</v>
      </c>
      <c r="R6455" s="12">
        <f t="shared" si="700"/>
        <v>7.3003400000000003</v>
      </c>
      <c r="S6455" s="14">
        <f t="shared" si="703"/>
        <v>0.69720000000000004</v>
      </c>
      <c r="T6455" s="13">
        <f t="shared" si="704"/>
        <v>352.09</v>
      </c>
      <c r="U6455" s="14" t="s">
        <v>349</v>
      </c>
      <c r="V6455" t="s">
        <v>9</v>
      </c>
      <c r="W6455" s="58">
        <v>7.0867000000000004</v>
      </c>
      <c r="X6455" s="79">
        <f t="shared" si="706"/>
        <v>362.71466267797422</v>
      </c>
    </row>
    <row r="6456" spans="1:24" x14ac:dyDescent="0.2">
      <c r="A6456" s="37" t="str">
        <f t="shared" si="705"/>
        <v>2025-11</v>
      </c>
      <c r="B6456" t="s">
        <v>10018</v>
      </c>
      <c r="C6456" s="23">
        <v>45965</v>
      </c>
      <c r="D6456" s="23">
        <v>45859</v>
      </c>
      <c r="E6456" t="s">
        <v>143</v>
      </c>
      <c r="F6456" t="s">
        <v>144</v>
      </c>
      <c r="G6456" s="22"/>
      <c r="H6456" s="18"/>
      <c r="I6456" t="s">
        <v>141</v>
      </c>
      <c r="J6456" t="s">
        <v>142</v>
      </c>
      <c r="K6456" s="10" t="str">
        <f t="shared" si="701"/>
        <v>KNOB</v>
      </c>
      <c r="L6456" t="s">
        <v>10</v>
      </c>
      <c r="M6456" s="48">
        <v>2780</v>
      </c>
      <c r="N6456" t="s">
        <v>1472</v>
      </c>
      <c r="O6456" t="s">
        <v>11</v>
      </c>
      <c r="P6456" s="74">
        <v>5.0999999999999996</v>
      </c>
      <c r="Q6456" s="11">
        <f t="shared" si="702"/>
        <v>14178</v>
      </c>
      <c r="R6456" s="12">
        <f t="shared" si="700"/>
        <v>7.3003400000000003</v>
      </c>
      <c r="S6456" s="14">
        <f t="shared" si="703"/>
        <v>0.6986</v>
      </c>
      <c r="T6456" s="13">
        <f t="shared" si="704"/>
        <v>1942.11</v>
      </c>
      <c r="U6456" s="14" t="s">
        <v>349</v>
      </c>
      <c r="V6456" t="s">
        <v>32</v>
      </c>
      <c r="W6456" s="58">
        <v>7.0867000000000004</v>
      </c>
      <c r="X6456" s="79">
        <f t="shared" si="706"/>
        <v>2000.6491032497493</v>
      </c>
    </row>
    <row r="6457" spans="1:24" x14ac:dyDescent="0.2">
      <c r="A6457" s="37" t="str">
        <f t="shared" si="705"/>
        <v>2025-11</v>
      </c>
      <c r="B6457" t="s">
        <v>10975</v>
      </c>
      <c r="C6457" s="23">
        <v>45988</v>
      </c>
      <c r="D6457" s="23">
        <v>45868</v>
      </c>
      <c r="E6457" t="s">
        <v>143</v>
      </c>
      <c r="F6457" t="s">
        <v>144</v>
      </c>
      <c r="G6457" s="22"/>
      <c r="H6457" s="18"/>
      <c r="I6457" t="s">
        <v>141</v>
      </c>
      <c r="J6457" t="s">
        <v>142</v>
      </c>
      <c r="K6457" s="10" t="str">
        <f t="shared" si="701"/>
        <v>KNOB</v>
      </c>
      <c r="L6457" t="s">
        <v>10</v>
      </c>
      <c r="M6457" s="48">
        <v>5620</v>
      </c>
      <c r="N6457" t="s">
        <v>1472</v>
      </c>
      <c r="O6457" t="s">
        <v>11</v>
      </c>
      <c r="P6457" s="74">
        <v>5.0999999999999996</v>
      </c>
      <c r="Q6457" s="11">
        <f t="shared" si="702"/>
        <v>28662</v>
      </c>
      <c r="R6457" s="12">
        <f t="shared" ref="R6457:R6520" si="707">IF(O6457="HKD",7.8,IF(O6457="CNY",7.30034,1))</f>
        <v>7.3003400000000003</v>
      </c>
      <c r="S6457" s="14">
        <f t="shared" si="703"/>
        <v>0.6986</v>
      </c>
      <c r="T6457" s="13">
        <f t="shared" si="704"/>
        <v>3926.13</v>
      </c>
      <c r="U6457" s="14" t="s">
        <v>349</v>
      </c>
      <c r="V6457" t="s">
        <v>32</v>
      </c>
      <c r="W6457" s="58">
        <v>7.0867000000000004</v>
      </c>
      <c r="X6457" s="79">
        <f t="shared" si="706"/>
        <v>4044.4776835480543</v>
      </c>
    </row>
    <row r="6458" spans="1:24" x14ac:dyDescent="0.2">
      <c r="A6458" s="37" t="str">
        <f t="shared" si="705"/>
        <v>2025-11</v>
      </c>
      <c r="B6458" t="s">
        <v>10975</v>
      </c>
      <c r="C6458" s="23">
        <v>45988</v>
      </c>
      <c r="D6458" s="23">
        <v>45868</v>
      </c>
      <c r="E6458" t="s">
        <v>143</v>
      </c>
      <c r="F6458" t="s">
        <v>144</v>
      </c>
      <c r="G6458" s="22"/>
      <c r="H6458" s="18"/>
      <c r="I6458" t="s">
        <v>141</v>
      </c>
      <c r="J6458" t="s">
        <v>142</v>
      </c>
      <c r="K6458" s="10" t="str">
        <f t="shared" si="701"/>
        <v>KNOB</v>
      </c>
      <c r="L6458" t="s">
        <v>10</v>
      </c>
      <c r="M6458" s="48">
        <v>2180</v>
      </c>
      <c r="N6458" t="s">
        <v>1472</v>
      </c>
      <c r="O6458" t="s">
        <v>11</v>
      </c>
      <c r="P6458" s="74">
        <v>5.0999999999999996</v>
      </c>
      <c r="Q6458" s="11">
        <f t="shared" si="702"/>
        <v>11118</v>
      </c>
      <c r="R6458" s="12">
        <f t="shared" si="707"/>
        <v>7.3003400000000003</v>
      </c>
      <c r="S6458" s="14">
        <f t="shared" si="703"/>
        <v>0.6986</v>
      </c>
      <c r="T6458" s="13">
        <f t="shared" si="704"/>
        <v>1522.95</v>
      </c>
      <c r="U6458" s="14" t="s">
        <v>349</v>
      </c>
      <c r="V6458" t="s">
        <v>32</v>
      </c>
      <c r="W6458" s="58">
        <v>7.0867000000000004</v>
      </c>
      <c r="X6458" s="79">
        <f t="shared" si="706"/>
        <v>1568.8543327641919</v>
      </c>
    </row>
    <row r="6459" spans="1:24" x14ac:dyDescent="0.2">
      <c r="A6459" s="37" t="str">
        <f t="shared" si="705"/>
        <v>2025-11</v>
      </c>
      <c r="B6459" t="s">
        <v>10976</v>
      </c>
      <c r="C6459" s="23">
        <v>45988</v>
      </c>
      <c r="D6459" s="23">
        <v>45926</v>
      </c>
      <c r="E6459" t="s">
        <v>143</v>
      </c>
      <c r="F6459" t="s">
        <v>144</v>
      </c>
      <c r="G6459" s="22"/>
      <c r="H6459" s="18"/>
      <c r="I6459" t="s">
        <v>141</v>
      </c>
      <c r="J6459" t="s">
        <v>142</v>
      </c>
      <c r="K6459" s="10" t="str">
        <f t="shared" si="701"/>
        <v>KNOB</v>
      </c>
      <c r="L6459" t="s">
        <v>10</v>
      </c>
      <c r="M6459" s="48">
        <v>2720</v>
      </c>
      <c r="N6459" t="s">
        <v>1472</v>
      </c>
      <c r="O6459" t="s">
        <v>11</v>
      </c>
      <c r="P6459" s="74">
        <v>5.0999999999999996</v>
      </c>
      <c r="Q6459" s="11">
        <f t="shared" si="702"/>
        <v>13872</v>
      </c>
      <c r="R6459" s="12">
        <f t="shared" si="707"/>
        <v>7.3003400000000003</v>
      </c>
      <c r="S6459" s="14">
        <f t="shared" si="703"/>
        <v>0.6986</v>
      </c>
      <c r="T6459" s="13">
        <f t="shared" si="704"/>
        <v>1900.19</v>
      </c>
      <c r="U6459" s="14" t="s">
        <v>349</v>
      </c>
      <c r="V6459" t="s">
        <v>32</v>
      </c>
      <c r="W6459" s="58">
        <v>7.0867000000000004</v>
      </c>
      <c r="X6459" s="79">
        <f t="shared" si="706"/>
        <v>1957.4696262011935</v>
      </c>
    </row>
    <row r="6460" spans="1:24" x14ac:dyDescent="0.2">
      <c r="A6460" s="37" t="str">
        <f t="shared" si="705"/>
        <v>2025-11</v>
      </c>
      <c r="B6460" t="s">
        <v>10976</v>
      </c>
      <c r="C6460" s="23">
        <v>45985</v>
      </c>
      <c r="D6460" s="23">
        <v>45926</v>
      </c>
      <c r="E6460" t="s">
        <v>143</v>
      </c>
      <c r="F6460" t="s">
        <v>144</v>
      </c>
      <c r="G6460" s="22"/>
      <c r="H6460" s="18"/>
      <c r="I6460" t="s">
        <v>141</v>
      </c>
      <c r="J6460" t="s">
        <v>142</v>
      </c>
      <c r="K6460" s="10" t="str">
        <f t="shared" si="701"/>
        <v>KNOB</v>
      </c>
      <c r="L6460" t="s">
        <v>10</v>
      </c>
      <c r="M6460" s="48">
        <v>3080</v>
      </c>
      <c r="N6460" t="s">
        <v>1472</v>
      </c>
      <c r="O6460" t="s">
        <v>11</v>
      </c>
      <c r="P6460" s="74">
        <v>5.0999999999999996</v>
      </c>
      <c r="Q6460" s="11">
        <f t="shared" si="702"/>
        <v>15708</v>
      </c>
      <c r="R6460" s="12">
        <f t="shared" si="707"/>
        <v>7.3003400000000003</v>
      </c>
      <c r="S6460" s="14">
        <f t="shared" si="703"/>
        <v>0.6986</v>
      </c>
      <c r="T6460" s="13">
        <f t="shared" si="704"/>
        <v>2151.69</v>
      </c>
      <c r="U6460" s="14" t="s">
        <v>349</v>
      </c>
      <c r="V6460" t="s">
        <v>32</v>
      </c>
      <c r="W6460" s="58">
        <v>7.0867000000000004</v>
      </c>
      <c r="X6460" s="79">
        <f t="shared" si="706"/>
        <v>2216.5464884925277</v>
      </c>
    </row>
    <row r="6461" spans="1:24" x14ac:dyDescent="0.2">
      <c r="A6461" s="37" t="str">
        <f t="shared" si="705"/>
        <v>2025-11</v>
      </c>
      <c r="B6461" t="s">
        <v>10976</v>
      </c>
      <c r="C6461" s="23">
        <v>45979</v>
      </c>
      <c r="D6461" s="23">
        <v>45926</v>
      </c>
      <c r="E6461" t="s">
        <v>143</v>
      </c>
      <c r="F6461" t="s">
        <v>144</v>
      </c>
      <c r="G6461" s="22"/>
      <c r="H6461" s="18"/>
      <c r="I6461" t="s">
        <v>141</v>
      </c>
      <c r="J6461" t="s">
        <v>142</v>
      </c>
      <c r="K6461" s="10" t="str">
        <f t="shared" si="701"/>
        <v>KNOB</v>
      </c>
      <c r="L6461" t="s">
        <v>10</v>
      </c>
      <c r="M6461" s="48">
        <v>2100</v>
      </c>
      <c r="N6461" t="s">
        <v>1472</v>
      </c>
      <c r="O6461" t="s">
        <v>11</v>
      </c>
      <c r="P6461" s="74">
        <v>5.0999999999999996</v>
      </c>
      <c r="Q6461" s="11">
        <f t="shared" si="702"/>
        <v>10710</v>
      </c>
      <c r="R6461" s="12">
        <f t="shared" si="707"/>
        <v>7.3003400000000003</v>
      </c>
      <c r="S6461" s="14">
        <f t="shared" si="703"/>
        <v>0.6986</v>
      </c>
      <c r="T6461" s="13">
        <f t="shared" si="704"/>
        <v>1467.06</v>
      </c>
      <c r="U6461" s="14" t="s">
        <v>349</v>
      </c>
      <c r="V6461" t="s">
        <v>32</v>
      </c>
      <c r="W6461" s="58">
        <v>7.0867000000000004</v>
      </c>
      <c r="X6461" s="79">
        <f t="shared" si="706"/>
        <v>1511.2816966994508</v>
      </c>
    </row>
    <row r="6462" spans="1:24" x14ac:dyDescent="0.2">
      <c r="A6462" s="37" t="str">
        <f t="shared" si="705"/>
        <v>2025-11</v>
      </c>
      <c r="B6462" t="s">
        <v>10977</v>
      </c>
      <c r="C6462" s="23">
        <v>45988</v>
      </c>
      <c r="D6462" s="23">
        <v>45926</v>
      </c>
      <c r="E6462" t="s">
        <v>143</v>
      </c>
      <c r="F6462" t="s">
        <v>144</v>
      </c>
      <c r="G6462" s="22"/>
      <c r="H6462" s="18"/>
      <c r="I6462" t="s">
        <v>141</v>
      </c>
      <c r="J6462" t="s">
        <v>142</v>
      </c>
      <c r="K6462" s="10" t="str">
        <f t="shared" si="701"/>
        <v>KNOB</v>
      </c>
      <c r="L6462" t="s">
        <v>10</v>
      </c>
      <c r="M6462" s="48">
        <v>820</v>
      </c>
      <c r="N6462" t="s">
        <v>1472</v>
      </c>
      <c r="O6462" t="s">
        <v>11</v>
      </c>
      <c r="P6462" s="74">
        <v>5.0999999999999996</v>
      </c>
      <c r="Q6462" s="11">
        <f t="shared" si="702"/>
        <v>4182</v>
      </c>
      <c r="R6462" s="12">
        <f t="shared" si="707"/>
        <v>7.3003400000000003</v>
      </c>
      <c r="S6462" s="14">
        <f t="shared" si="703"/>
        <v>0.6986</v>
      </c>
      <c r="T6462" s="13">
        <f t="shared" si="704"/>
        <v>572.85</v>
      </c>
      <c r="U6462" s="14" t="s">
        <v>349</v>
      </c>
      <c r="V6462" t="s">
        <v>32</v>
      </c>
      <c r="W6462" s="58">
        <v>7.0867000000000004</v>
      </c>
      <c r="X6462" s="79">
        <f t="shared" si="706"/>
        <v>590.11951966359504</v>
      </c>
    </row>
    <row r="6463" spans="1:24" x14ac:dyDescent="0.2">
      <c r="A6463" s="37" t="str">
        <f t="shared" si="705"/>
        <v>2025-11</v>
      </c>
      <c r="B6463" t="s">
        <v>10978</v>
      </c>
      <c r="C6463" s="23">
        <v>45981</v>
      </c>
      <c r="D6463" s="23">
        <v>45945</v>
      </c>
      <c r="E6463" t="s">
        <v>121</v>
      </c>
      <c r="F6463" t="s">
        <v>122</v>
      </c>
      <c r="G6463" s="22"/>
      <c r="H6463" s="18"/>
      <c r="I6463" t="s">
        <v>3259</v>
      </c>
      <c r="J6463" t="s">
        <v>3466</v>
      </c>
      <c r="K6463" s="10" t="str">
        <f t="shared" ref="K6463:K6526" si="708">+LEFT(V6463,4)</f>
        <v>HDL-</v>
      </c>
      <c r="L6463" t="s">
        <v>10</v>
      </c>
      <c r="M6463" s="48">
        <v>1758</v>
      </c>
      <c r="N6463" t="s">
        <v>1472</v>
      </c>
      <c r="O6463" t="s">
        <v>11</v>
      </c>
      <c r="P6463" s="74">
        <v>5.1675000000000004</v>
      </c>
      <c r="Q6463" s="11">
        <f t="shared" ref="Q6463:Q6526" si="709">ROUND(P6463*M6463,2)</f>
        <v>9084.4699999999993</v>
      </c>
      <c r="R6463" s="12">
        <f t="shared" si="707"/>
        <v>7.3003400000000003</v>
      </c>
      <c r="S6463" s="14">
        <f t="shared" ref="S6463:S6526" si="710">+ROUND(P6463/R6463,4)</f>
        <v>0.70779999999999998</v>
      </c>
      <c r="T6463" s="13">
        <f t="shared" ref="T6463:T6526" si="711">ROUND(S6463*M6463,2)</f>
        <v>1244.31</v>
      </c>
      <c r="U6463" s="14" t="s">
        <v>349</v>
      </c>
      <c r="V6463" t="s">
        <v>228</v>
      </c>
      <c r="W6463" s="58">
        <v>7.0867000000000004</v>
      </c>
      <c r="X6463" s="79">
        <f t="shared" si="706"/>
        <v>1281.9034247251896</v>
      </c>
    </row>
    <row r="6464" spans="1:24" x14ac:dyDescent="0.2">
      <c r="A6464" s="37" t="str">
        <f t="shared" si="705"/>
        <v>2025-11</v>
      </c>
      <c r="B6464" t="s">
        <v>10979</v>
      </c>
      <c r="C6464" s="23">
        <v>45978</v>
      </c>
      <c r="D6464" s="23">
        <v>45975</v>
      </c>
      <c r="E6464" t="s">
        <v>5</v>
      </c>
      <c r="F6464" t="s">
        <v>6</v>
      </c>
      <c r="G6464" s="22"/>
      <c r="H6464" s="18"/>
      <c r="I6464" t="s">
        <v>10507</v>
      </c>
      <c r="J6464" t="s">
        <v>10508</v>
      </c>
      <c r="K6464" s="10" t="str">
        <f t="shared" si="708"/>
        <v>BOX-</v>
      </c>
      <c r="L6464" t="s">
        <v>10</v>
      </c>
      <c r="M6464" s="48">
        <v>1000</v>
      </c>
      <c r="N6464" t="s">
        <v>1472</v>
      </c>
      <c r="O6464" t="s">
        <v>11</v>
      </c>
      <c r="P6464" s="74">
        <v>5.28</v>
      </c>
      <c r="Q6464" s="11">
        <f t="shared" si="709"/>
        <v>5280</v>
      </c>
      <c r="R6464" s="12">
        <f t="shared" si="707"/>
        <v>7.3003400000000003</v>
      </c>
      <c r="S6464" s="14">
        <f t="shared" si="710"/>
        <v>0.72330000000000005</v>
      </c>
      <c r="T6464" s="13">
        <f t="shared" si="711"/>
        <v>723.3</v>
      </c>
      <c r="U6464" s="14" t="s">
        <v>349</v>
      </c>
      <c r="V6464" t="s">
        <v>1</v>
      </c>
      <c r="W6464" s="58">
        <v>7.0867000000000004</v>
      </c>
      <c r="X6464" s="79">
        <f t="shared" si="706"/>
        <v>745.05764319076582</v>
      </c>
    </row>
    <row r="6465" spans="1:24" x14ac:dyDescent="0.2">
      <c r="A6465" s="37" t="str">
        <f t="shared" si="705"/>
        <v>2025-11</v>
      </c>
      <c r="B6465" t="s">
        <v>10980</v>
      </c>
      <c r="C6465" s="23">
        <v>45973</v>
      </c>
      <c r="D6465" s="23">
        <v>45953</v>
      </c>
      <c r="E6465" t="s">
        <v>696</v>
      </c>
      <c r="F6465" t="s">
        <v>697</v>
      </c>
      <c r="G6465" s="22"/>
      <c r="H6465" s="18"/>
      <c r="I6465" t="s">
        <v>694</v>
      </c>
      <c r="J6465" t="s">
        <v>695</v>
      </c>
      <c r="K6465" s="10" t="str">
        <f t="shared" si="708"/>
        <v>ANYD</v>
      </c>
      <c r="L6465" t="s">
        <v>10</v>
      </c>
      <c r="M6465" s="48">
        <v>2450</v>
      </c>
      <c r="N6465" t="s">
        <v>1472</v>
      </c>
      <c r="O6465" t="s">
        <v>11</v>
      </c>
      <c r="P6465" s="74">
        <v>5.3253000000000004</v>
      </c>
      <c r="Q6465" s="11">
        <f t="shared" si="709"/>
        <v>13046.99</v>
      </c>
      <c r="R6465" s="12">
        <f t="shared" si="707"/>
        <v>7.3003400000000003</v>
      </c>
      <c r="S6465" s="14">
        <f t="shared" si="710"/>
        <v>0.72950000000000004</v>
      </c>
      <c r="T6465" s="13">
        <f t="shared" si="711"/>
        <v>1787.28</v>
      </c>
      <c r="U6465" s="14" t="s">
        <v>349</v>
      </c>
      <c r="V6465" t="s">
        <v>36</v>
      </c>
      <c r="W6465" s="58">
        <v>7.0867000000000004</v>
      </c>
      <c r="X6465" s="79">
        <f t="shared" si="706"/>
        <v>1841.0522528116048</v>
      </c>
    </row>
    <row r="6466" spans="1:24" x14ac:dyDescent="0.2">
      <c r="A6466" s="37" t="str">
        <f t="shared" ref="A6466:A6529" si="712">+TEXT(C6466,"YYYY")&amp;"-"&amp;TEXT(C6466,"M")</f>
        <v>2025-11</v>
      </c>
      <c r="B6466" t="s">
        <v>10981</v>
      </c>
      <c r="C6466" s="23">
        <v>45973</v>
      </c>
      <c r="D6466" s="23">
        <v>45957</v>
      </c>
      <c r="E6466" t="s">
        <v>696</v>
      </c>
      <c r="F6466" t="s">
        <v>697</v>
      </c>
      <c r="G6466" s="22"/>
      <c r="H6466" s="18"/>
      <c r="I6466" t="s">
        <v>694</v>
      </c>
      <c r="J6466" t="s">
        <v>695</v>
      </c>
      <c r="K6466" s="10" t="str">
        <f t="shared" si="708"/>
        <v>ANYD</v>
      </c>
      <c r="L6466" t="s">
        <v>10</v>
      </c>
      <c r="M6466" s="48">
        <v>1050</v>
      </c>
      <c r="N6466" t="s">
        <v>1472</v>
      </c>
      <c r="O6466" t="s">
        <v>11</v>
      </c>
      <c r="P6466" s="74">
        <v>5.3253000000000004</v>
      </c>
      <c r="Q6466" s="11">
        <f t="shared" si="709"/>
        <v>5591.57</v>
      </c>
      <c r="R6466" s="12">
        <f t="shared" si="707"/>
        <v>7.3003400000000003</v>
      </c>
      <c r="S6466" s="14">
        <f t="shared" si="710"/>
        <v>0.72950000000000004</v>
      </c>
      <c r="T6466" s="13">
        <f t="shared" si="711"/>
        <v>765.98</v>
      </c>
      <c r="U6466" s="14" t="s">
        <v>349</v>
      </c>
      <c r="V6466" t="s">
        <v>36</v>
      </c>
      <c r="W6466" s="58">
        <v>7.0867000000000004</v>
      </c>
      <c r="X6466" s="79">
        <f t="shared" ref="X6466:X6529" si="713">IF(O6466="CNY",P6466/W6466*M6466,1)</f>
        <v>789.0223940621164</v>
      </c>
    </row>
    <row r="6467" spans="1:24" x14ac:dyDescent="0.2">
      <c r="A6467" s="37" t="str">
        <f t="shared" si="712"/>
        <v>2025-11</v>
      </c>
      <c r="B6467" t="s">
        <v>10982</v>
      </c>
      <c r="C6467" s="23">
        <v>45982</v>
      </c>
      <c r="D6467" s="23">
        <v>45965</v>
      </c>
      <c r="E6467" t="s">
        <v>696</v>
      </c>
      <c r="F6467" t="s">
        <v>697</v>
      </c>
      <c r="G6467" s="22"/>
      <c r="H6467" s="18"/>
      <c r="I6467" t="s">
        <v>694</v>
      </c>
      <c r="J6467" t="s">
        <v>695</v>
      </c>
      <c r="K6467" s="10" t="str">
        <f t="shared" si="708"/>
        <v>ANYD</v>
      </c>
      <c r="L6467" t="s">
        <v>10</v>
      </c>
      <c r="M6467" s="48">
        <v>2050</v>
      </c>
      <c r="N6467" t="s">
        <v>1472</v>
      </c>
      <c r="O6467" t="s">
        <v>11</v>
      </c>
      <c r="P6467" s="74">
        <v>5.3253000000000004</v>
      </c>
      <c r="Q6467" s="11">
        <f t="shared" si="709"/>
        <v>10916.87</v>
      </c>
      <c r="R6467" s="12">
        <f t="shared" si="707"/>
        <v>7.3003400000000003</v>
      </c>
      <c r="S6467" s="14">
        <f t="shared" si="710"/>
        <v>0.72950000000000004</v>
      </c>
      <c r="T6467" s="13">
        <f t="shared" si="711"/>
        <v>1495.48</v>
      </c>
      <c r="U6467" s="14" t="s">
        <v>349</v>
      </c>
      <c r="V6467" t="s">
        <v>36</v>
      </c>
      <c r="W6467" s="58">
        <v>7.0867000000000004</v>
      </c>
      <c r="X6467" s="79">
        <f t="shared" si="713"/>
        <v>1540.4722931688939</v>
      </c>
    </row>
    <row r="6468" spans="1:24" x14ac:dyDescent="0.2">
      <c r="A6468" s="37" t="str">
        <f t="shared" si="712"/>
        <v>2025-11</v>
      </c>
      <c r="B6468" t="s">
        <v>10983</v>
      </c>
      <c r="C6468" s="23">
        <v>45975</v>
      </c>
      <c r="D6468" s="23">
        <v>45972</v>
      </c>
      <c r="E6468" t="s">
        <v>5</v>
      </c>
      <c r="F6468" t="s">
        <v>6</v>
      </c>
      <c r="G6468" s="22"/>
      <c r="H6468" s="18"/>
      <c r="I6468" t="s">
        <v>1730</v>
      </c>
      <c r="J6468" t="s">
        <v>1731</v>
      </c>
      <c r="K6468" s="10" t="str">
        <f t="shared" si="708"/>
        <v>SHTS</v>
      </c>
      <c r="L6468" t="s">
        <v>10</v>
      </c>
      <c r="M6468" s="48">
        <v>505</v>
      </c>
      <c r="N6468" t="s">
        <v>1472</v>
      </c>
      <c r="O6468" t="s">
        <v>11</v>
      </c>
      <c r="P6468" s="74">
        <v>5.34</v>
      </c>
      <c r="Q6468" s="11">
        <f t="shared" si="709"/>
        <v>2696.7</v>
      </c>
      <c r="R6468" s="12">
        <f t="shared" si="707"/>
        <v>7.3003400000000003</v>
      </c>
      <c r="S6468" s="14">
        <f t="shared" si="710"/>
        <v>0.73150000000000004</v>
      </c>
      <c r="T6468" s="13">
        <f t="shared" si="711"/>
        <v>369.41</v>
      </c>
      <c r="U6468" s="14" t="s">
        <v>349</v>
      </c>
      <c r="V6468" t="s">
        <v>9</v>
      </c>
      <c r="W6468" s="58">
        <v>7.0867000000000004</v>
      </c>
      <c r="X6468" s="79">
        <f t="shared" si="713"/>
        <v>380.52972469555647</v>
      </c>
    </row>
    <row r="6469" spans="1:24" x14ac:dyDescent="0.2">
      <c r="A6469" s="37" t="str">
        <f t="shared" si="712"/>
        <v>2025-11</v>
      </c>
      <c r="B6469" t="s">
        <v>10984</v>
      </c>
      <c r="C6469" s="23">
        <v>45985</v>
      </c>
      <c r="D6469" s="23">
        <v>45975</v>
      </c>
      <c r="E6469" t="s">
        <v>5</v>
      </c>
      <c r="F6469" t="s">
        <v>6</v>
      </c>
      <c r="G6469" s="22"/>
      <c r="H6469" s="18"/>
      <c r="I6469" t="s">
        <v>10509</v>
      </c>
      <c r="J6469" t="s">
        <v>10510</v>
      </c>
      <c r="K6469" s="10" t="str">
        <f t="shared" si="708"/>
        <v>BOX-</v>
      </c>
      <c r="L6469" t="s">
        <v>10</v>
      </c>
      <c r="M6469" s="48">
        <v>505</v>
      </c>
      <c r="N6469" t="s">
        <v>1472</v>
      </c>
      <c r="O6469" t="s">
        <v>11</v>
      </c>
      <c r="P6469" s="74">
        <v>5.58</v>
      </c>
      <c r="Q6469" s="11">
        <f t="shared" si="709"/>
        <v>2817.9</v>
      </c>
      <c r="R6469" s="12">
        <f t="shared" si="707"/>
        <v>7.3003400000000003</v>
      </c>
      <c r="S6469" s="14">
        <f t="shared" si="710"/>
        <v>0.76429999999999998</v>
      </c>
      <c r="T6469" s="13">
        <f t="shared" si="711"/>
        <v>385.97</v>
      </c>
      <c r="U6469" s="14" t="s">
        <v>349</v>
      </c>
      <c r="V6469" t="s">
        <v>1</v>
      </c>
      <c r="W6469" s="58">
        <v>7.0867000000000004</v>
      </c>
      <c r="X6469" s="79">
        <f t="shared" si="713"/>
        <v>397.63218423243541</v>
      </c>
    </row>
    <row r="6470" spans="1:24" x14ac:dyDescent="0.2">
      <c r="A6470" s="37" t="str">
        <f t="shared" si="712"/>
        <v>2025-11</v>
      </c>
      <c r="B6470" t="s">
        <v>10985</v>
      </c>
      <c r="C6470" s="23">
        <v>45981</v>
      </c>
      <c r="D6470" s="23">
        <v>45944</v>
      </c>
      <c r="E6470" t="s">
        <v>569</v>
      </c>
      <c r="F6470" t="s">
        <v>570</v>
      </c>
      <c r="G6470" s="22"/>
      <c r="H6470" s="18"/>
      <c r="I6470" t="s">
        <v>766</v>
      </c>
      <c r="J6470" t="s">
        <v>767</v>
      </c>
      <c r="K6470" s="10" t="str">
        <f t="shared" si="708"/>
        <v>ANYD</v>
      </c>
      <c r="L6470" t="s">
        <v>10</v>
      </c>
      <c r="M6470" s="48">
        <v>1000</v>
      </c>
      <c r="N6470" t="s">
        <v>1472</v>
      </c>
      <c r="O6470" t="s">
        <v>11</v>
      </c>
      <c r="P6470" s="74">
        <v>5.7</v>
      </c>
      <c r="Q6470" s="11">
        <f t="shared" si="709"/>
        <v>5700</v>
      </c>
      <c r="R6470" s="12">
        <f t="shared" si="707"/>
        <v>7.3003400000000003</v>
      </c>
      <c r="S6470" s="14">
        <f t="shared" si="710"/>
        <v>0.78080000000000005</v>
      </c>
      <c r="T6470" s="13">
        <f t="shared" si="711"/>
        <v>780.8</v>
      </c>
      <c r="U6470" s="14" t="s">
        <v>349</v>
      </c>
      <c r="V6470" t="s">
        <v>36</v>
      </c>
      <c r="W6470" s="58">
        <v>7.0867000000000004</v>
      </c>
      <c r="X6470" s="79">
        <f t="shared" si="713"/>
        <v>804.32359208094033</v>
      </c>
    </row>
    <row r="6471" spans="1:24" x14ac:dyDescent="0.2">
      <c r="A6471" s="37" t="str">
        <f t="shared" si="712"/>
        <v>2025-11</v>
      </c>
      <c r="B6471" t="s">
        <v>10986</v>
      </c>
      <c r="C6471" s="23">
        <v>45982</v>
      </c>
      <c r="D6471" s="23">
        <v>45965</v>
      </c>
      <c r="E6471" t="s">
        <v>696</v>
      </c>
      <c r="F6471" t="s">
        <v>697</v>
      </c>
      <c r="G6471" s="22"/>
      <c r="H6471" s="18"/>
      <c r="I6471" t="s">
        <v>700</v>
      </c>
      <c r="J6471" t="s">
        <v>701</v>
      </c>
      <c r="K6471" s="10" t="str">
        <f t="shared" si="708"/>
        <v>ANYD</v>
      </c>
      <c r="L6471" t="s">
        <v>10</v>
      </c>
      <c r="M6471" s="48">
        <v>800</v>
      </c>
      <c r="N6471" t="s">
        <v>1472</v>
      </c>
      <c r="O6471" t="s">
        <v>11</v>
      </c>
      <c r="P6471" s="74">
        <v>5.8296999999999999</v>
      </c>
      <c r="Q6471" s="11">
        <f t="shared" si="709"/>
        <v>4663.76</v>
      </c>
      <c r="R6471" s="12">
        <f t="shared" si="707"/>
        <v>7.3003400000000003</v>
      </c>
      <c r="S6471" s="14">
        <f t="shared" si="710"/>
        <v>0.79859999999999998</v>
      </c>
      <c r="T6471" s="13">
        <f t="shared" si="711"/>
        <v>638.88</v>
      </c>
      <c r="U6471" s="14" t="s">
        <v>349</v>
      </c>
      <c r="V6471" t="s">
        <v>36</v>
      </c>
      <c r="W6471" s="58">
        <v>7.0867000000000004</v>
      </c>
      <c r="X6471" s="79">
        <f t="shared" si="713"/>
        <v>658.10038522866773</v>
      </c>
    </row>
    <row r="6472" spans="1:24" x14ac:dyDescent="0.2">
      <c r="A6472" s="37" t="str">
        <f t="shared" si="712"/>
        <v>2025-11</v>
      </c>
      <c r="B6472" t="s">
        <v>10987</v>
      </c>
      <c r="C6472" s="23">
        <v>45981</v>
      </c>
      <c r="D6472" s="23">
        <v>45868</v>
      </c>
      <c r="E6472" t="s">
        <v>569</v>
      </c>
      <c r="F6472" t="s">
        <v>570</v>
      </c>
      <c r="G6472" s="22"/>
      <c r="H6472" s="18"/>
      <c r="I6472" t="s">
        <v>1778</v>
      </c>
      <c r="J6472" t="s">
        <v>1779</v>
      </c>
      <c r="K6472" s="10" t="str">
        <f t="shared" si="708"/>
        <v>MISC</v>
      </c>
      <c r="L6472" t="s">
        <v>10</v>
      </c>
      <c r="M6472" s="48">
        <v>1900</v>
      </c>
      <c r="N6472" t="s">
        <v>1472</v>
      </c>
      <c r="O6472" t="s">
        <v>11</v>
      </c>
      <c r="P6472" s="74">
        <v>6.02</v>
      </c>
      <c r="Q6472" s="11">
        <f t="shared" si="709"/>
        <v>11438</v>
      </c>
      <c r="R6472" s="12">
        <f t="shared" si="707"/>
        <v>7.3003400000000003</v>
      </c>
      <c r="S6472" s="14">
        <f t="shared" si="710"/>
        <v>0.8246</v>
      </c>
      <c r="T6472" s="13">
        <f t="shared" si="711"/>
        <v>1566.74</v>
      </c>
      <c r="U6472" s="14" t="s">
        <v>349</v>
      </c>
      <c r="V6472" t="s">
        <v>25</v>
      </c>
      <c r="W6472" s="58">
        <v>7.0867000000000004</v>
      </c>
      <c r="X6472" s="79">
        <f t="shared" si="713"/>
        <v>1614.00934144242</v>
      </c>
    </row>
    <row r="6473" spans="1:24" x14ac:dyDescent="0.2">
      <c r="A6473" s="37" t="str">
        <f t="shared" si="712"/>
        <v>2025-11</v>
      </c>
      <c r="B6473" t="s">
        <v>10988</v>
      </c>
      <c r="C6473" s="23">
        <v>45979</v>
      </c>
      <c r="D6473" s="23">
        <v>45944</v>
      </c>
      <c r="E6473" t="s">
        <v>981</v>
      </c>
      <c r="F6473" t="s">
        <v>982</v>
      </c>
      <c r="G6473" s="22"/>
      <c r="H6473" s="18"/>
      <c r="I6473" t="s">
        <v>7854</v>
      </c>
      <c r="J6473" t="s">
        <v>7855</v>
      </c>
      <c r="K6473" s="10" t="str">
        <f t="shared" si="708"/>
        <v>HDL-</v>
      </c>
      <c r="L6473" t="s">
        <v>10</v>
      </c>
      <c r="M6473" s="48">
        <v>180</v>
      </c>
      <c r="N6473" t="s">
        <v>1472</v>
      </c>
      <c r="O6473" t="s">
        <v>11</v>
      </c>
      <c r="P6473" s="74">
        <v>6.0753000000000004</v>
      </c>
      <c r="Q6473" s="11">
        <f t="shared" si="709"/>
        <v>1093.55</v>
      </c>
      <c r="R6473" s="12">
        <f t="shared" si="707"/>
        <v>7.3003400000000003</v>
      </c>
      <c r="S6473" s="14">
        <f t="shared" si="710"/>
        <v>0.83220000000000005</v>
      </c>
      <c r="T6473" s="13">
        <f t="shared" si="711"/>
        <v>149.80000000000001</v>
      </c>
      <c r="U6473" s="14" t="s">
        <v>349</v>
      </c>
      <c r="V6473" t="s">
        <v>228</v>
      </c>
      <c r="W6473" s="58">
        <v>7.0867000000000004</v>
      </c>
      <c r="X6473" s="79">
        <f t="shared" si="713"/>
        <v>154.31075112534748</v>
      </c>
    </row>
    <row r="6474" spans="1:24" x14ac:dyDescent="0.2">
      <c r="A6474" s="37" t="str">
        <f t="shared" si="712"/>
        <v>2025-11</v>
      </c>
      <c r="B6474" t="s">
        <v>10988</v>
      </c>
      <c r="C6474" s="23">
        <v>45972</v>
      </c>
      <c r="D6474" s="23">
        <v>45944</v>
      </c>
      <c r="E6474" t="s">
        <v>981</v>
      </c>
      <c r="F6474" t="s">
        <v>982</v>
      </c>
      <c r="G6474" s="22"/>
      <c r="H6474" s="18"/>
      <c r="I6474" t="s">
        <v>7854</v>
      </c>
      <c r="J6474" t="s">
        <v>7855</v>
      </c>
      <c r="K6474" s="10" t="str">
        <f t="shared" si="708"/>
        <v>HDL-</v>
      </c>
      <c r="L6474" t="s">
        <v>10</v>
      </c>
      <c r="M6474" s="48">
        <v>330</v>
      </c>
      <c r="N6474" t="s">
        <v>1472</v>
      </c>
      <c r="O6474" t="s">
        <v>11</v>
      </c>
      <c r="P6474" s="74">
        <v>6.0753000000000004</v>
      </c>
      <c r="Q6474" s="11">
        <f t="shared" si="709"/>
        <v>2004.85</v>
      </c>
      <c r="R6474" s="12">
        <f t="shared" si="707"/>
        <v>7.3003400000000003</v>
      </c>
      <c r="S6474" s="14">
        <f t="shared" si="710"/>
        <v>0.83220000000000005</v>
      </c>
      <c r="T6474" s="13">
        <f t="shared" si="711"/>
        <v>274.63</v>
      </c>
      <c r="U6474" s="14" t="s">
        <v>349</v>
      </c>
      <c r="V6474" t="s">
        <v>228</v>
      </c>
      <c r="W6474" s="58">
        <v>7.0867000000000004</v>
      </c>
      <c r="X6474" s="79">
        <f t="shared" si="713"/>
        <v>282.9030437298037</v>
      </c>
    </row>
    <row r="6475" spans="1:24" x14ac:dyDescent="0.2">
      <c r="A6475" s="37" t="str">
        <f t="shared" si="712"/>
        <v>2025-11</v>
      </c>
      <c r="B6475" t="s">
        <v>10989</v>
      </c>
      <c r="C6475" s="23">
        <v>45979</v>
      </c>
      <c r="D6475" s="23">
        <v>45945</v>
      </c>
      <c r="E6475" t="s">
        <v>981</v>
      </c>
      <c r="F6475" t="s">
        <v>982</v>
      </c>
      <c r="G6475" s="22"/>
      <c r="H6475" s="18"/>
      <c r="I6475" t="s">
        <v>7854</v>
      </c>
      <c r="J6475" t="s">
        <v>7855</v>
      </c>
      <c r="K6475" s="10" t="str">
        <f t="shared" si="708"/>
        <v>HDL-</v>
      </c>
      <c r="L6475" t="s">
        <v>10</v>
      </c>
      <c r="M6475" s="48">
        <v>510</v>
      </c>
      <c r="N6475" t="s">
        <v>1472</v>
      </c>
      <c r="O6475" t="s">
        <v>11</v>
      </c>
      <c r="P6475" s="74">
        <v>6.0753000000000004</v>
      </c>
      <c r="Q6475" s="11">
        <f t="shared" si="709"/>
        <v>3098.4</v>
      </c>
      <c r="R6475" s="12">
        <f t="shared" si="707"/>
        <v>7.3003400000000003</v>
      </c>
      <c r="S6475" s="14">
        <f t="shared" si="710"/>
        <v>0.83220000000000005</v>
      </c>
      <c r="T6475" s="13">
        <f t="shared" si="711"/>
        <v>424.42</v>
      </c>
      <c r="U6475" s="14" t="s">
        <v>349</v>
      </c>
      <c r="V6475" t="s">
        <v>228</v>
      </c>
      <c r="W6475" s="58">
        <v>7.0867000000000004</v>
      </c>
      <c r="X6475" s="79">
        <f t="shared" si="713"/>
        <v>437.21379485515121</v>
      </c>
    </row>
    <row r="6476" spans="1:24" x14ac:dyDescent="0.2">
      <c r="A6476" s="37" t="str">
        <f t="shared" si="712"/>
        <v>2025-11</v>
      </c>
      <c r="B6476" t="s">
        <v>10990</v>
      </c>
      <c r="C6476" s="23">
        <v>45985</v>
      </c>
      <c r="D6476" s="23">
        <v>45945</v>
      </c>
      <c r="E6476" t="s">
        <v>981</v>
      </c>
      <c r="F6476" t="s">
        <v>982</v>
      </c>
      <c r="G6476" s="22"/>
      <c r="H6476" s="18"/>
      <c r="I6476" t="s">
        <v>4755</v>
      </c>
      <c r="J6476" t="s">
        <v>4756</v>
      </c>
      <c r="K6476" s="10" t="str">
        <f t="shared" si="708"/>
        <v>HDL-</v>
      </c>
      <c r="L6476" t="s">
        <v>10</v>
      </c>
      <c r="M6476" s="48">
        <v>110</v>
      </c>
      <c r="N6476" t="s">
        <v>1472</v>
      </c>
      <c r="O6476" t="s">
        <v>11</v>
      </c>
      <c r="P6476" s="74">
        <v>6.2117000000000004</v>
      </c>
      <c r="Q6476" s="11">
        <f t="shared" si="709"/>
        <v>683.29</v>
      </c>
      <c r="R6476" s="12">
        <f t="shared" si="707"/>
        <v>7.3003400000000003</v>
      </c>
      <c r="S6476" s="14">
        <f t="shared" si="710"/>
        <v>0.85089999999999999</v>
      </c>
      <c r="T6476" s="13">
        <f t="shared" si="711"/>
        <v>93.6</v>
      </c>
      <c r="U6476" s="14" t="s">
        <v>349</v>
      </c>
      <c r="V6476" t="s">
        <v>228</v>
      </c>
      <c r="W6476" s="58">
        <v>7.0867000000000004</v>
      </c>
      <c r="X6476" s="79">
        <f t="shared" si="713"/>
        <v>96.418220046001665</v>
      </c>
    </row>
    <row r="6477" spans="1:24" x14ac:dyDescent="0.2">
      <c r="A6477" s="37" t="str">
        <f t="shared" si="712"/>
        <v>2025-11</v>
      </c>
      <c r="B6477" t="s">
        <v>10990</v>
      </c>
      <c r="C6477" s="23">
        <v>45979</v>
      </c>
      <c r="D6477" s="23">
        <v>45945</v>
      </c>
      <c r="E6477" t="s">
        <v>981</v>
      </c>
      <c r="F6477" t="s">
        <v>982</v>
      </c>
      <c r="G6477" s="22"/>
      <c r="H6477" s="18"/>
      <c r="I6477" t="s">
        <v>4755</v>
      </c>
      <c r="J6477" t="s">
        <v>4756</v>
      </c>
      <c r="K6477" s="10" t="str">
        <f t="shared" si="708"/>
        <v>HDL-</v>
      </c>
      <c r="L6477" t="s">
        <v>10</v>
      </c>
      <c r="M6477" s="48">
        <v>720</v>
      </c>
      <c r="N6477" t="s">
        <v>1472</v>
      </c>
      <c r="O6477" t="s">
        <v>11</v>
      </c>
      <c r="P6477" s="74">
        <v>6.2117000000000004</v>
      </c>
      <c r="Q6477" s="11">
        <f t="shared" si="709"/>
        <v>4472.42</v>
      </c>
      <c r="R6477" s="12">
        <f t="shared" si="707"/>
        <v>7.3003400000000003</v>
      </c>
      <c r="S6477" s="14">
        <f t="shared" si="710"/>
        <v>0.85089999999999999</v>
      </c>
      <c r="T6477" s="13">
        <f t="shared" si="711"/>
        <v>612.65</v>
      </c>
      <c r="U6477" s="14" t="s">
        <v>349</v>
      </c>
      <c r="V6477" t="s">
        <v>228</v>
      </c>
      <c r="W6477" s="58">
        <v>7.0867000000000004</v>
      </c>
      <c r="X6477" s="79">
        <f t="shared" si="713"/>
        <v>631.10107666473823</v>
      </c>
    </row>
    <row r="6478" spans="1:24" x14ac:dyDescent="0.2">
      <c r="A6478" s="37" t="str">
        <f t="shared" si="712"/>
        <v>2025-11</v>
      </c>
      <c r="B6478" t="s">
        <v>10990</v>
      </c>
      <c r="C6478" s="23">
        <v>45972</v>
      </c>
      <c r="D6478" s="23">
        <v>45945</v>
      </c>
      <c r="E6478" t="s">
        <v>981</v>
      </c>
      <c r="F6478" t="s">
        <v>982</v>
      </c>
      <c r="G6478" s="22"/>
      <c r="H6478" s="18"/>
      <c r="I6478" t="s">
        <v>4755</v>
      </c>
      <c r="J6478" t="s">
        <v>4756</v>
      </c>
      <c r="K6478" s="10" t="str">
        <f t="shared" si="708"/>
        <v>HDL-</v>
      </c>
      <c r="L6478" t="s">
        <v>10</v>
      </c>
      <c r="M6478" s="48">
        <v>180</v>
      </c>
      <c r="N6478" t="s">
        <v>1472</v>
      </c>
      <c r="O6478" t="s">
        <v>11</v>
      </c>
      <c r="P6478" s="74">
        <v>6.2117000000000004</v>
      </c>
      <c r="Q6478" s="11">
        <f t="shared" si="709"/>
        <v>1118.1099999999999</v>
      </c>
      <c r="R6478" s="12">
        <f t="shared" si="707"/>
        <v>7.3003400000000003</v>
      </c>
      <c r="S6478" s="14">
        <f t="shared" si="710"/>
        <v>0.85089999999999999</v>
      </c>
      <c r="T6478" s="13">
        <f t="shared" si="711"/>
        <v>153.16</v>
      </c>
      <c r="U6478" s="14" t="s">
        <v>349</v>
      </c>
      <c r="V6478" t="s">
        <v>228</v>
      </c>
      <c r="W6478" s="58">
        <v>7.0867000000000004</v>
      </c>
      <c r="X6478" s="79">
        <f t="shared" si="713"/>
        <v>157.77526916618456</v>
      </c>
    </row>
    <row r="6479" spans="1:24" x14ac:dyDescent="0.2">
      <c r="A6479" s="37" t="str">
        <f t="shared" si="712"/>
        <v>2025-11</v>
      </c>
      <c r="B6479" t="s">
        <v>10041</v>
      </c>
      <c r="C6479" s="23">
        <v>45979</v>
      </c>
      <c r="D6479" s="23">
        <v>45842</v>
      </c>
      <c r="E6479" t="s">
        <v>10176</v>
      </c>
      <c r="F6479" t="s">
        <v>10177</v>
      </c>
      <c r="G6479" s="22"/>
      <c r="H6479" s="18"/>
      <c r="I6479" t="s">
        <v>880</v>
      </c>
      <c r="J6479" t="s">
        <v>881</v>
      </c>
      <c r="K6479" s="10" t="str">
        <f t="shared" si="708"/>
        <v>ANYD</v>
      </c>
      <c r="L6479" t="s">
        <v>10</v>
      </c>
      <c r="M6479" s="48">
        <v>1080</v>
      </c>
      <c r="N6479" t="s">
        <v>1472</v>
      </c>
      <c r="O6479" t="s">
        <v>11</v>
      </c>
      <c r="P6479" s="74">
        <v>6.2427999999999999</v>
      </c>
      <c r="Q6479" s="11">
        <f t="shared" si="709"/>
        <v>6742.22</v>
      </c>
      <c r="R6479" s="12">
        <f t="shared" si="707"/>
        <v>7.3003400000000003</v>
      </c>
      <c r="S6479" s="14">
        <f t="shared" si="710"/>
        <v>0.85509999999999997</v>
      </c>
      <c r="T6479" s="13">
        <f t="shared" si="711"/>
        <v>923.51</v>
      </c>
      <c r="U6479" s="14" t="s">
        <v>349</v>
      </c>
      <c r="V6479" t="s">
        <v>36</v>
      </c>
      <c r="W6479" s="58">
        <v>7.0867000000000004</v>
      </c>
      <c r="X6479" s="79">
        <f t="shared" si="713"/>
        <v>951.39119759549578</v>
      </c>
    </row>
    <row r="6480" spans="1:24" x14ac:dyDescent="0.2">
      <c r="A6480" s="37" t="str">
        <f t="shared" si="712"/>
        <v>2025-11</v>
      </c>
      <c r="B6480" t="s">
        <v>9263</v>
      </c>
      <c r="C6480" s="23">
        <v>45987</v>
      </c>
      <c r="D6480" s="23">
        <v>45895</v>
      </c>
      <c r="E6480" t="s">
        <v>287</v>
      </c>
      <c r="F6480" t="s">
        <v>288</v>
      </c>
      <c r="G6480" s="22"/>
      <c r="H6480" s="18"/>
      <c r="I6480" t="s">
        <v>81</v>
      </c>
      <c r="J6480" t="s">
        <v>82</v>
      </c>
      <c r="K6480" s="10" t="str">
        <f t="shared" si="708"/>
        <v>ANYD</v>
      </c>
      <c r="L6480" t="s">
        <v>10</v>
      </c>
      <c r="M6480" s="48">
        <v>400</v>
      </c>
      <c r="N6480" t="s">
        <v>1472</v>
      </c>
      <c r="O6480" t="s">
        <v>11</v>
      </c>
      <c r="P6480" s="74">
        <v>6.4610000000000003</v>
      </c>
      <c r="Q6480" s="11">
        <f t="shared" si="709"/>
        <v>2584.4</v>
      </c>
      <c r="R6480" s="12">
        <f t="shared" si="707"/>
        <v>7.3003400000000003</v>
      </c>
      <c r="S6480" s="14">
        <f t="shared" si="710"/>
        <v>0.88500000000000001</v>
      </c>
      <c r="T6480" s="13">
        <f t="shared" si="711"/>
        <v>354</v>
      </c>
      <c r="U6480" s="14" t="s">
        <v>349</v>
      </c>
      <c r="V6480" t="s">
        <v>36</v>
      </c>
      <c r="W6480" s="58">
        <v>7.0867000000000004</v>
      </c>
      <c r="X6480" s="79">
        <f t="shared" si="713"/>
        <v>364.68313883754075</v>
      </c>
    </row>
    <row r="6481" spans="1:24" x14ac:dyDescent="0.2">
      <c r="A6481" s="37" t="str">
        <f t="shared" si="712"/>
        <v>2025-11</v>
      </c>
      <c r="B6481" t="s">
        <v>10991</v>
      </c>
      <c r="C6481" s="23">
        <v>45981</v>
      </c>
      <c r="D6481" s="23">
        <v>45957</v>
      </c>
      <c r="E6481" t="s">
        <v>287</v>
      </c>
      <c r="F6481" t="s">
        <v>288</v>
      </c>
      <c r="G6481" s="22"/>
      <c r="H6481" s="18"/>
      <c r="I6481" t="s">
        <v>79</v>
      </c>
      <c r="J6481" t="s">
        <v>80</v>
      </c>
      <c r="K6481" s="10" t="str">
        <f t="shared" si="708"/>
        <v>ANYD</v>
      </c>
      <c r="L6481" t="s">
        <v>10</v>
      </c>
      <c r="M6481" s="48">
        <v>2050</v>
      </c>
      <c r="N6481" t="s">
        <v>1472</v>
      </c>
      <c r="O6481" t="s">
        <v>11</v>
      </c>
      <c r="P6481" s="74">
        <v>6.4610000000000003</v>
      </c>
      <c r="Q6481" s="11">
        <f t="shared" si="709"/>
        <v>13245.05</v>
      </c>
      <c r="R6481" s="12">
        <f t="shared" si="707"/>
        <v>7.3003400000000003</v>
      </c>
      <c r="S6481" s="14">
        <f t="shared" si="710"/>
        <v>0.88500000000000001</v>
      </c>
      <c r="T6481" s="13">
        <f t="shared" si="711"/>
        <v>1814.25</v>
      </c>
      <c r="U6481" s="14" t="s">
        <v>349</v>
      </c>
      <c r="V6481" t="s">
        <v>36</v>
      </c>
      <c r="W6481" s="58">
        <v>7.0867000000000004</v>
      </c>
      <c r="X6481" s="79">
        <f t="shared" si="713"/>
        <v>1869.0010865423965</v>
      </c>
    </row>
    <row r="6482" spans="1:24" x14ac:dyDescent="0.2">
      <c r="A6482" s="37" t="str">
        <f t="shared" si="712"/>
        <v>2025-11</v>
      </c>
      <c r="B6482" t="s">
        <v>10048</v>
      </c>
      <c r="C6482" s="23">
        <v>45965</v>
      </c>
      <c r="D6482" s="23">
        <v>45889</v>
      </c>
      <c r="E6482" t="s">
        <v>287</v>
      </c>
      <c r="F6482" t="s">
        <v>288</v>
      </c>
      <c r="G6482" s="22"/>
      <c r="H6482" s="18"/>
      <c r="I6482" t="s">
        <v>81</v>
      </c>
      <c r="J6482" t="s">
        <v>82</v>
      </c>
      <c r="K6482" s="10" t="str">
        <f t="shared" si="708"/>
        <v>ANYD</v>
      </c>
      <c r="L6482" t="s">
        <v>10</v>
      </c>
      <c r="M6482" s="48">
        <v>449</v>
      </c>
      <c r="N6482" t="s">
        <v>1472</v>
      </c>
      <c r="O6482" t="s">
        <v>11</v>
      </c>
      <c r="P6482" s="74">
        <v>6.5929000000000002</v>
      </c>
      <c r="Q6482" s="11">
        <f t="shared" si="709"/>
        <v>2960.21</v>
      </c>
      <c r="R6482" s="12">
        <f t="shared" si="707"/>
        <v>7.3003400000000003</v>
      </c>
      <c r="S6482" s="14">
        <f t="shared" si="710"/>
        <v>0.90310000000000001</v>
      </c>
      <c r="T6482" s="13">
        <f t="shared" si="711"/>
        <v>405.49</v>
      </c>
      <c r="U6482" s="14" t="s">
        <v>349</v>
      </c>
      <c r="V6482" t="s">
        <v>36</v>
      </c>
      <c r="W6482" s="58">
        <v>7.0867000000000004</v>
      </c>
      <c r="X6482" s="79">
        <f t="shared" si="713"/>
        <v>417.71375957780066</v>
      </c>
    </row>
    <row r="6483" spans="1:24" x14ac:dyDescent="0.2">
      <c r="A6483" s="37" t="str">
        <f t="shared" si="712"/>
        <v>2025-11</v>
      </c>
      <c r="B6483" t="s">
        <v>10992</v>
      </c>
      <c r="C6483" s="23">
        <v>45985</v>
      </c>
      <c r="D6483" s="23">
        <v>45945</v>
      </c>
      <c r="E6483" t="s">
        <v>1316</v>
      </c>
      <c r="F6483" t="s">
        <v>1317</v>
      </c>
      <c r="G6483" s="22"/>
      <c r="H6483" s="18"/>
      <c r="I6483" t="s">
        <v>1314</v>
      </c>
      <c r="J6483" t="s">
        <v>1315</v>
      </c>
      <c r="K6483" s="10" t="str">
        <f t="shared" si="708"/>
        <v>GLID</v>
      </c>
      <c r="L6483" t="s">
        <v>10</v>
      </c>
      <c r="M6483" s="48">
        <v>1950</v>
      </c>
      <c r="N6483" t="s">
        <v>1472</v>
      </c>
      <c r="O6483" t="s">
        <v>11</v>
      </c>
      <c r="P6483" s="74">
        <v>6.6017999999999999</v>
      </c>
      <c r="Q6483" s="11">
        <f t="shared" si="709"/>
        <v>12873.51</v>
      </c>
      <c r="R6483" s="12">
        <f t="shared" si="707"/>
        <v>7.3003400000000003</v>
      </c>
      <c r="S6483" s="14">
        <f t="shared" si="710"/>
        <v>0.90429999999999999</v>
      </c>
      <c r="T6483" s="13">
        <f t="shared" si="711"/>
        <v>1763.39</v>
      </c>
      <c r="U6483" s="14" t="s">
        <v>349</v>
      </c>
      <c r="V6483" t="s">
        <v>78</v>
      </c>
      <c r="W6483" s="58">
        <v>7.0867000000000004</v>
      </c>
      <c r="X6483" s="79">
        <f t="shared" si="713"/>
        <v>1816.5732992789308</v>
      </c>
    </row>
    <row r="6484" spans="1:24" x14ac:dyDescent="0.2">
      <c r="A6484" s="37" t="str">
        <f t="shared" si="712"/>
        <v>2025-11</v>
      </c>
      <c r="B6484" t="s">
        <v>10993</v>
      </c>
      <c r="C6484" s="23">
        <v>45985</v>
      </c>
      <c r="D6484" s="23">
        <v>45945</v>
      </c>
      <c r="E6484" t="s">
        <v>981</v>
      </c>
      <c r="F6484" t="s">
        <v>982</v>
      </c>
      <c r="G6484" s="22"/>
      <c r="H6484" s="18"/>
      <c r="I6484" t="s">
        <v>4759</v>
      </c>
      <c r="J6484" t="s">
        <v>4760</v>
      </c>
      <c r="K6484" s="10" t="str">
        <f t="shared" si="708"/>
        <v>HDL-</v>
      </c>
      <c r="L6484" t="s">
        <v>10</v>
      </c>
      <c r="M6484" s="48">
        <v>180</v>
      </c>
      <c r="N6484" t="s">
        <v>1472</v>
      </c>
      <c r="O6484" t="s">
        <v>11</v>
      </c>
      <c r="P6484" s="74">
        <v>6.7522000000000002</v>
      </c>
      <c r="Q6484" s="11">
        <f t="shared" si="709"/>
        <v>1215.4000000000001</v>
      </c>
      <c r="R6484" s="12">
        <f t="shared" si="707"/>
        <v>7.3003400000000003</v>
      </c>
      <c r="S6484" s="14">
        <f t="shared" si="710"/>
        <v>0.92490000000000006</v>
      </c>
      <c r="T6484" s="13">
        <f t="shared" si="711"/>
        <v>166.48</v>
      </c>
      <c r="U6484" s="14" t="s">
        <v>349</v>
      </c>
      <c r="V6484" t="s">
        <v>228</v>
      </c>
      <c r="W6484" s="58">
        <v>7.0867000000000004</v>
      </c>
      <c r="X6484" s="79">
        <f t="shared" si="713"/>
        <v>171.50380289838711</v>
      </c>
    </row>
    <row r="6485" spans="1:24" x14ac:dyDescent="0.2">
      <c r="A6485" s="37" t="str">
        <f t="shared" si="712"/>
        <v>2025-11</v>
      </c>
      <c r="B6485" t="s">
        <v>10993</v>
      </c>
      <c r="C6485" s="23">
        <v>45972</v>
      </c>
      <c r="D6485" s="23">
        <v>45945</v>
      </c>
      <c r="E6485" t="s">
        <v>981</v>
      </c>
      <c r="F6485" t="s">
        <v>982</v>
      </c>
      <c r="G6485" s="22"/>
      <c r="H6485" s="18"/>
      <c r="I6485" t="s">
        <v>4759</v>
      </c>
      <c r="J6485" t="s">
        <v>4760</v>
      </c>
      <c r="K6485" s="10" t="str">
        <f t="shared" si="708"/>
        <v>HDL-</v>
      </c>
      <c r="L6485" t="s">
        <v>10</v>
      </c>
      <c r="M6485" s="48">
        <v>330</v>
      </c>
      <c r="N6485" t="s">
        <v>1472</v>
      </c>
      <c r="O6485" t="s">
        <v>11</v>
      </c>
      <c r="P6485" s="74">
        <v>6.7522000000000002</v>
      </c>
      <c r="Q6485" s="11">
        <f t="shared" si="709"/>
        <v>2228.23</v>
      </c>
      <c r="R6485" s="12">
        <f t="shared" si="707"/>
        <v>7.3003400000000003</v>
      </c>
      <c r="S6485" s="14">
        <f t="shared" si="710"/>
        <v>0.92490000000000006</v>
      </c>
      <c r="T6485" s="13">
        <f t="shared" si="711"/>
        <v>305.22000000000003</v>
      </c>
      <c r="U6485" s="14" t="s">
        <v>349</v>
      </c>
      <c r="V6485" t="s">
        <v>228</v>
      </c>
      <c r="W6485" s="58">
        <v>7.0867000000000004</v>
      </c>
      <c r="X6485" s="79">
        <f t="shared" si="713"/>
        <v>314.42363864704305</v>
      </c>
    </row>
    <row r="6486" spans="1:24" x14ac:dyDescent="0.2">
      <c r="A6486" s="37" t="str">
        <f t="shared" si="712"/>
        <v>2025-11</v>
      </c>
      <c r="B6486" t="s">
        <v>10994</v>
      </c>
      <c r="C6486" s="23">
        <v>45985</v>
      </c>
      <c r="D6486" s="23">
        <v>45945</v>
      </c>
      <c r="E6486" t="s">
        <v>981</v>
      </c>
      <c r="F6486" t="s">
        <v>982</v>
      </c>
      <c r="G6486" s="22"/>
      <c r="H6486" s="18"/>
      <c r="I6486" t="s">
        <v>4761</v>
      </c>
      <c r="J6486" t="s">
        <v>4762</v>
      </c>
      <c r="K6486" s="10" t="str">
        <f t="shared" si="708"/>
        <v>HDL-</v>
      </c>
      <c r="L6486" t="s">
        <v>10</v>
      </c>
      <c r="M6486" s="48">
        <v>900</v>
      </c>
      <c r="N6486" t="s">
        <v>1472</v>
      </c>
      <c r="O6486" t="s">
        <v>11</v>
      </c>
      <c r="P6486" s="74">
        <v>6.7522000000000002</v>
      </c>
      <c r="Q6486" s="11">
        <f t="shared" si="709"/>
        <v>6076.98</v>
      </c>
      <c r="R6486" s="12">
        <f t="shared" si="707"/>
        <v>7.3003400000000003</v>
      </c>
      <c r="S6486" s="14">
        <f t="shared" si="710"/>
        <v>0.92490000000000006</v>
      </c>
      <c r="T6486" s="13">
        <f t="shared" si="711"/>
        <v>832.41</v>
      </c>
      <c r="U6486" s="14" t="s">
        <v>349</v>
      </c>
      <c r="V6486" t="s">
        <v>228</v>
      </c>
      <c r="W6486" s="58">
        <v>7.0867000000000004</v>
      </c>
      <c r="X6486" s="79">
        <f t="shared" si="713"/>
        <v>857.51901449193554</v>
      </c>
    </row>
    <row r="6487" spans="1:24" x14ac:dyDescent="0.2">
      <c r="A6487" s="37" t="str">
        <f t="shared" si="712"/>
        <v>2025-11</v>
      </c>
      <c r="B6487" t="s">
        <v>10994</v>
      </c>
      <c r="C6487" s="23">
        <v>45972</v>
      </c>
      <c r="D6487" s="23">
        <v>45945</v>
      </c>
      <c r="E6487" t="s">
        <v>981</v>
      </c>
      <c r="F6487" t="s">
        <v>982</v>
      </c>
      <c r="G6487" s="22"/>
      <c r="H6487" s="18"/>
      <c r="I6487" t="s">
        <v>4761</v>
      </c>
      <c r="J6487" t="s">
        <v>4762</v>
      </c>
      <c r="K6487" s="10" t="str">
        <f t="shared" si="708"/>
        <v>HDL-</v>
      </c>
      <c r="L6487" t="s">
        <v>10</v>
      </c>
      <c r="M6487" s="48">
        <v>120</v>
      </c>
      <c r="N6487" t="s">
        <v>1472</v>
      </c>
      <c r="O6487" t="s">
        <v>11</v>
      </c>
      <c r="P6487" s="74">
        <v>6.7522000000000002</v>
      </c>
      <c r="Q6487" s="11">
        <f t="shared" si="709"/>
        <v>810.26</v>
      </c>
      <c r="R6487" s="12">
        <f t="shared" si="707"/>
        <v>7.3003400000000003</v>
      </c>
      <c r="S6487" s="14">
        <f t="shared" si="710"/>
        <v>0.92490000000000006</v>
      </c>
      <c r="T6487" s="13">
        <f t="shared" si="711"/>
        <v>110.99</v>
      </c>
      <c r="U6487" s="14" t="s">
        <v>349</v>
      </c>
      <c r="V6487" t="s">
        <v>228</v>
      </c>
      <c r="W6487" s="58">
        <v>7.0867000000000004</v>
      </c>
      <c r="X6487" s="79">
        <f t="shared" si="713"/>
        <v>114.33586859892473</v>
      </c>
    </row>
    <row r="6488" spans="1:24" x14ac:dyDescent="0.2">
      <c r="A6488" s="37" t="str">
        <f t="shared" si="712"/>
        <v>2025-11</v>
      </c>
      <c r="B6488" t="s">
        <v>10995</v>
      </c>
      <c r="C6488" s="23">
        <v>45972</v>
      </c>
      <c r="D6488" s="23">
        <v>45915</v>
      </c>
      <c r="E6488" t="s">
        <v>2255</v>
      </c>
      <c r="F6488" t="s">
        <v>2256</v>
      </c>
      <c r="G6488" s="22"/>
      <c r="H6488" s="18"/>
      <c r="I6488" t="s">
        <v>3146</v>
      </c>
      <c r="J6488" t="s">
        <v>3356</v>
      </c>
      <c r="K6488" s="10" t="str">
        <f t="shared" si="708"/>
        <v>LHDL</v>
      </c>
      <c r="L6488" t="s">
        <v>10</v>
      </c>
      <c r="M6488" s="48">
        <v>4040</v>
      </c>
      <c r="N6488" t="s">
        <v>1472</v>
      </c>
      <c r="O6488" t="s">
        <v>11</v>
      </c>
      <c r="P6488" s="74">
        <v>6.8814000000000002</v>
      </c>
      <c r="Q6488" s="11">
        <f t="shared" si="709"/>
        <v>27800.86</v>
      </c>
      <c r="R6488" s="12">
        <f t="shared" si="707"/>
        <v>7.3003400000000003</v>
      </c>
      <c r="S6488" s="14">
        <f t="shared" si="710"/>
        <v>0.94259999999999999</v>
      </c>
      <c r="T6488" s="13">
        <f t="shared" si="711"/>
        <v>3808.1</v>
      </c>
      <c r="U6488" s="14" t="s">
        <v>349</v>
      </c>
      <c r="V6488" t="s">
        <v>125</v>
      </c>
      <c r="W6488" s="58">
        <v>7.0867000000000004</v>
      </c>
      <c r="X6488" s="79">
        <f t="shared" si="713"/>
        <v>3922.9621685692914</v>
      </c>
    </row>
    <row r="6489" spans="1:24" x14ac:dyDescent="0.2">
      <c r="A6489" s="37" t="str">
        <f t="shared" si="712"/>
        <v>2025-11</v>
      </c>
      <c r="B6489" t="s">
        <v>10996</v>
      </c>
      <c r="C6489" s="23">
        <v>45972</v>
      </c>
      <c r="D6489" s="23">
        <v>45915</v>
      </c>
      <c r="E6489" t="s">
        <v>2255</v>
      </c>
      <c r="F6489" t="s">
        <v>2256</v>
      </c>
      <c r="G6489" s="22"/>
      <c r="H6489" s="18"/>
      <c r="I6489" t="s">
        <v>1796</v>
      </c>
      <c r="J6489" t="s">
        <v>1797</v>
      </c>
      <c r="K6489" s="10" t="str">
        <f t="shared" si="708"/>
        <v>LHDL</v>
      </c>
      <c r="L6489" t="s">
        <v>10</v>
      </c>
      <c r="M6489" s="48">
        <v>4350</v>
      </c>
      <c r="N6489" t="s">
        <v>1472</v>
      </c>
      <c r="O6489" t="s">
        <v>11</v>
      </c>
      <c r="P6489" s="74">
        <v>6.8814000000000002</v>
      </c>
      <c r="Q6489" s="11">
        <f t="shared" si="709"/>
        <v>29934.09</v>
      </c>
      <c r="R6489" s="12">
        <f t="shared" si="707"/>
        <v>7.3003400000000003</v>
      </c>
      <c r="S6489" s="14">
        <f t="shared" si="710"/>
        <v>0.94259999999999999</v>
      </c>
      <c r="T6489" s="13">
        <f t="shared" si="711"/>
        <v>4100.3100000000004</v>
      </c>
      <c r="U6489" s="14" t="s">
        <v>349</v>
      </c>
      <c r="V6489" t="s">
        <v>125</v>
      </c>
      <c r="W6489" s="58">
        <v>7.0867000000000004</v>
      </c>
      <c r="X6489" s="79">
        <f t="shared" si="713"/>
        <v>4223.981542890202</v>
      </c>
    </row>
    <row r="6490" spans="1:24" x14ac:dyDescent="0.2">
      <c r="A6490" s="37" t="str">
        <f t="shared" si="712"/>
        <v>2025-11</v>
      </c>
      <c r="B6490" t="s">
        <v>10997</v>
      </c>
      <c r="C6490" s="23">
        <v>45972</v>
      </c>
      <c r="D6490" s="23">
        <v>45915</v>
      </c>
      <c r="E6490" t="s">
        <v>2255</v>
      </c>
      <c r="F6490" t="s">
        <v>2256</v>
      </c>
      <c r="G6490" s="22"/>
      <c r="H6490" s="18"/>
      <c r="I6490" t="s">
        <v>1798</v>
      </c>
      <c r="J6490" t="s">
        <v>1799</v>
      </c>
      <c r="K6490" s="10" t="str">
        <f t="shared" si="708"/>
        <v>LHDL</v>
      </c>
      <c r="L6490" t="s">
        <v>10</v>
      </c>
      <c r="M6490" s="48">
        <v>2350</v>
      </c>
      <c r="N6490" t="s">
        <v>1472</v>
      </c>
      <c r="O6490" t="s">
        <v>11</v>
      </c>
      <c r="P6490" s="74">
        <v>6.8814000000000002</v>
      </c>
      <c r="Q6490" s="11">
        <f t="shared" si="709"/>
        <v>16171.29</v>
      </c>
      <c r="R6490" s="12">
        <f t="shared" si="707"/>
        <v>7.3003400000000003</v>
      </c>
      <c r="S6490" s="14">
        <f t="shared" si="710"/>
        <v>0.94259999999999999</v>
      </c>
      <c r="T6490" s="13">
        <f t="shared" si="711"/>
        <v>2215.11</v>
      </c>
      <c r="U6490" s="14" t="s">
        <v>349</v>
      </c>
      <c r="V6490" t="s">
        <v>125</v>
      </c>
      <c r="W6490" s="58">
        <v>7.0867000000000004</v>
      </c>
      <c r="X6490" s="79">
        <f t="shared" si="713"/>
        <v>2281.9210634004544</v>
      </c>
    </row>
    <row r="6491" spans="1:24" x14ac:dyDescent="0.2">
      <c r="A6491" s="37" t="str">
        <f t="shared" si="712"/>
        <v>2025-11</v>
      </c>
      <c r="B6491" t="s">
        <v>10998</v>
      </c>
      <c r="C6491" s="23">
        <v>45972</v>
      </c>
      <c r="D6491" s="23">
        <v>45915</v>
      </c>
      <c r="E6491" t="s">
        <v>2255</v>
      </c>
      <c r="F6491" t="s">
        <v>2256</v>
      </c>
      <c r="G6491" s="22"/>
      <c r="H6491" s="18"/>
      <c r="I6491" t="s">
        <v>3150</v>
      </c>
      <c r="J6491" t="s">
        <v>3360</v>
      </c>
      <c r="K6491" s="10" t="str">
        <f t="shared" si="708"/>
        <v>LHDL</v>
      </c>
      <c r="L6491" t="s">
        <v>10</v>
      </c>
      <c r="M6491" s="48">
        <v>4400</v>
      </c>
      <c r="N6491" t="s">
        <v>1472</v>
      </c>
      <c r="O6491" t="s">
        <v>11</v>
      </c>
      <c r="P6491" s="74">
        <v>6.8814000000000002</v>
      </c>
      <c r="Q6491" s="11">
        <f t="shared" si="709"/>
        <v>30278.16</v>
      </c>
      <c r="R6491" s="12">
        <f t="shared" si="707"/>
        <v>7.3003400000000003</v>
      </c>
      <c r="S6491" s="14">
        <f t="shared" si="710"/>
        <v>0.94259999999999999</v>
      </c>
      <c r="T6491" s="13">
        <f t="shared" si="711"/>
        <v>4147.4399999999996</v>
      </c>
      <c r="U6491" s="14" t="s">
        <v>349</v>
      </c>
      <c r="V6491" t="s">
        <v>125</v>
      </c>
      <c r="W6491" s="58">
        <v>7.0867000000000004</v>
      </c>
      <c r="X6491" s="79">
        <f t="shared" si="713"/>
        <v>4272.5330548774464</v>
      </c>
    </row>
    <row r="6492" spans="1:24" x14ac:dyDescent="0.2">
      <c r="A6492" s="37" t="str">
        <f t="shared" si="712"/>
        <v>2025-11</v>
      </c>
      <c r="B6492" t="s">
        <v>10998</v>
      </c>
      <c r="C6492" s="23">
        <v>45967</v>
      </c>
      <c r="D6492" s="23">
        <v>45915</v>
      </c>
      <c r="E6492" t="s">
        <v>2255</v>
      </c>
      <c r="F6492" t="s">
        <v>2256</v>
      </c>
      <c r="G6492" s="22"/>
      <c r="H6492" s="18"/>
      <c r="I6492" t="s">
        <v>3150</v>
      </c>
      <c r="J6492" t="s">
        <v>3360</v>
      </c>
      <c r="K6492" s="10" t="str">
        <f t="shared" si="708"/>
        <v>LHDL</v>
      </c>
      <c r="L6492" t="s">
        <v>10</v>
      </c>
      <c r="M6492" s="48">
        <v>5000</v>
      </c>
      <c r="N6492" t="s">
        <v>1472</v>
      </c>
      <c r="O6492" t="s">
        <v>11</v>
      </c>
      <c r="P6492" s="74">
        <v>6.8814000000000002</v>
      </c>
      <c r="Q6492" s="11">
        <f t="shared" si="709"/>
        <v>34407</v>
      </c>
      <c r="R6492" s="12">
        <f t="shared" si="707"/>
        <v>7.3003400000000003</v>
      </c>
      <c r="S6492" s="14">
        <f t="shared" si="710"/>
        <v>0.94259999999999999</v>
      </c>
      <c r="T6492" s="13">
        <f t="shared" si="711"/>
        <v>4713</v>
      </c>
      <c r="U6492" s="14" t="s">
        <v>349</v>
      </c>
      <c r="V6492" t="s">
        <v>125</v>
      </c>
      <c r="W6492" s="58">
        <v>7.0867000000000004</v>
      </c>
      <c r="X6492" s="79">
        <f t="shared" si="713"/>
        <v>4855.1511987243703</v>
      </c>
    </row>
    <row r="6493" spans="1:24" x14ac:dyDescent="0.2">
      <c r="A6493" s="37" t="str">
        <f t="shared" si="712"/>
        <v>2025-11</v>
      </c>
      <c r="B6493" t="s">
        <v>10999</v>
      </c>
      <c r="C6493" s="23">
        <v>45965</v>
      </c>
      <c r="D6493" s="23">
        <v>45894</v>
      </c>
      <c r="E6493" t="s">
        <v>143</v>
      </c>
      <c r="F6493" t="s">
        <v>144</v>
      </c>
      <c r="G6493" s="22"/>
      <c r="H6493" s="18"/>
      <c r="I6493" t="s">
        <v>10612</v>
      </c>
      <c r="J6493" t="s">
        <v>10613</v>
      </c>
      <c r="K6493" s="10" t="str">
        <f t="shared" si="708"/>
        <v>LHDL</v>
      </c>
      <c r="L6493" t="s">
        <v>10</v>
      </c>
      <c r="M6493" s="48">
        <v>300</v>
      </c>
      <c r="N6493" t="s">
        <v>1472</v>
      </c>
      <c r="O6493" t="s">
        <v>11</v>
      </c>
      <c r="P6493" s="74">
        <v>6.8838999999999997</v>
      </c>
      <c r="Q6493" s="11">
        <f t="shared" si="709"/>
        <v>2065.17</v>
      </c>
      <c r="R6493" s="12">
        <f t="shared" si="707"/>
        <v>7.3003400000000003</v>
      </c>
      <c r="S6493" s="14">
        <f t="shared" si="710"/>
        <v>0.94299999999999995</v>
      </c>
      <c r="T6493" s="13">
        <f t="shared" si="711"/>
        <v>282.89999999999998</v>
      </c>
      <c r="U6493" s="14" t="s">
        <v>349</v>
      </c>
      <c r="V6493" t="s">
        <v>125</v>
      </c>
      <c r="W6493" s="58">
        <v>7.0867000000000004</v>
      </c>
      <c r="X6493" s="79">
        <f t="shared" si="713"/>
        <v>291.4149039750518</v>
      </c>
    </row>
    <row r="6494" spans="1:24" x14ac:dyDescent="0.2">
      <c r="A6494" s="37" t="str">
        <f t="shared" si="712"/>
        <v>2025-11</v>
      </c>
      <c r="B6494" t="s">
        <v>11000</v>
      </c>
      <c r="C6494" s="23">
        <v>45981</v>
      </c>
      <c r="D6494" s="23">
        <v>45968</v>
      </c>
      <c r="E6494" t="s">
        <v>287</v>
      </c>
      <c r="F6494" t="s">
        <v>288</v>
      </c>
      <c r="G6494" s="22"/>
      <c r="H6494" s="18"/>
      <c r="I6494" t="s">
        <v>860</v>
      </c>
      <c r="J6494" t="s">
        <v>861</v>
      </c>
      <c r="K6494" s="10" t="str">
        <f t="shared" si="708"/>
        <v>GLID</v>
      </c>
      <c r="L6494" t="s">
        <v>10</v>
      </c>
      <c r="M6494" s="48">
        <v>1050</v>
      </c>
      <c r="N6494" t="s">
        <v>1472</v>
      </c>
      <c r="O6494" t="s">
        <v>11</v>
      </c>
      <c r="P6494" s="74">
        <v>7.11</v>
      </c>
      <c r="Q6494" s="11">
        <f t="shared" si="709"/>
        <v>7465.5</v>
      </c>
      <c r="R6494" s="12">
        <f t="shared" si="707"/>
        <v>7.3003400000000003</v>
      </c>
      <c r="S6494" s="14">
        <f t="shared" si="710"/>
        <v>0.97389999999999999</v>
      </c>
      <c r="T6494" s="13">
        <f t="shared" si="711"/>
        <v>1022.6</v>
      </c>
      <c r="U6494" s="14" t="s">
        <v>349</v>
      </c>
      <c r="V6494" t="s">
        <v>78</v>
      </c>
      <c r="W6494" s="58">
        <v>7.0867000000000004</v>
      </c>
      <c r="X6494" s="79">
        <f t="shared" si="713"/>
        <v>1053.4522415228528</v>
      </c>
    </row>
    <row r="6495" spans="1:24" x14ac:dyDescent="0.2">
      <c r="A6495" s="37" t="str">
        <f t="shared" si="712"/>
        <v>2025-11</v>
      </c>
      <c r="B6495" t="s">
        <v>11001</v>
      </c>
      <c r="C6495" s="23">
        <v>45979</v>
      </c>
      <c r="D6495" s="23">
        <v>45868</v>
      </c>
      <c r="E6495" t="s">
        <v>252</v>
      </c>
      <c r="F6495" t="s">
        <v>253</v>
      </c>
      <c r="G6495" s="22"/>
      <c r="H6495" s="18"/>
      <c r="I6495" t="s">
        <v>1786</v>
      </c>
      <c r="J6495" t="s">
        <v>1787</v>
      </c>
      <c r="K6495" s="10" t="str">
        <f t="shared" si="708"/>
        <v>MISC</v>
      </c>
      <c r="L6495" t="s">
        <v>10</v>
      </c>
      <c r="M6495" s="48">
        <v>1620</v>
      </c>
      <c r="N6495" t="s">
        <v>1472</v>
      </c>
      <c r="O6495" t="s">
        <v>11</v>
      </c>
      <c r="P6495" s="74">
        <v>7.2556000000000003</v>
      </c>
      <c r="Q6495" s="11">
        <f t="shared" si="709"/>
        <v>11754.07</v>
      </c>
      <c r="R6495" s="12">
        <f t="shared" si="707"/>
        <v>7.3003400000000003</v>
      </c>
      <c r="S6495" s="14">
        <f t="shared" si="710"/>
        <v>0.99390000000000001</v>
      </c>
      <c r="T6495" s="13">
        <f t="shared" si="711"/>
        <v>1610.12</v>
      </c>
      <c r="U6495" s="14" t="s">
        <v>349</v>
      </c>
      <c r="V6495" t="s">
        <v>25</v>
      </c>
      <c r="W6495" s="58">
        <v>7.0867000000000004</v>
      </c>
      <c r="X6495" s="79">
        <f t="shared" si="713"/>
        <v>1658.6100723891234</v>
      </c>
    </row>
    <row r="6496" spans="1:24" x14ac:dyDescent="0.2">
      <c r="A6496" s="37" t="str">
        <f t="shared" si="712"/>
        <v>2025-11</v>
      </c>
      <c r="B6496" t="s">
        <v>11001</v>
      </c>
      <c r="C6496" s="23">
        <v>45965</v>
      </c>
      <c r="D6496" s="23">
        <v>45868</v>
      </c>
      <c r="E6496" t="s">
        <v>252</v>
      </c>
      <c r="F6496" t="s">
        <v>253</v>
      </c>
      <c r="G6496" s="22"/>
      <c r="H6496" s="18"/>
      <c r="I6496" t="s">
        <v>1786</v>
      </c>
      <c r="J6496" t="s">
        <v>1787</v>
      </c>
      <c r="K6496" s="10" t="str">
        <f t="shared" si="708"/>
        <v>MISC</v>
      </c>
      <c r="L6496" t="s">
        <v>10</v>
      </c>
      <c r="M6496" s="48">
        <v>-300</v>
      </c>
      <c r="N6496" t="s">
        <v>1472</v>
      </c>
      <c r="O6496" t="s">
        <v>11</v>
      </c>
      <c r="P6496" s="74">
        <v>7.2556000000000003</v>
      </c>
      <c r="Q6496" s="11">
        <f t="shared" si="709"/>
        <v>-2176.6799999999998</v>
      </c>
      <c r="R6496" s="12">
        <f t="shared" si="707"/>
        <v>7.3003400000000003</v>
      </c>
      <c r="S6496" s="14">
        <f t="shared" si="710"/>
        <v>0.99390000000000001</v>
      </c>
      <c r="T6496" s="13">
        <f t="shared" si="711"/>
        <v>-298.17</v>
      </c>
      <c r="U6496" s="14" t="s">
        <v>349</v>
      </c>
      <c r="V6496" t="s">
        <v>25</v>
      </c>
      <c r="W6496" s="58">
        <v>7.0867000000000004</v>
      </c>
      <c r="X6496" s="79">
        <f t="shared" si="713"/>
        <v>-307.15001340539322</v>
      </c>
    </row>
    <row r="6497" spans="1:24" x14ac:dyDescent="0.2">
      <c r="A6497" s="37" t="str">
        <f t="shared" si="712"/>
        <v>2025-11</v>
      </c>
      <c r="B6497" t="s">
        <v>11001</v>
      </c>
      <c r="C6497" s="23">
        <v>45965</v>
      </c>
      <c r="D6497" s="23">
        <v>45868</v>
      </c>
      <c r="E6497" t="s">
        <v>252</v>
      </c>
      <c r="F6497" t="s">
        <v>253</v>
      </c>
      <c r="G6497" s="22"/>
      <c r="H6497" s="18"/>
      <c r="I6497" t="s">
        <v>1786</v>
      </c>
      <c r="J6497" t="s">
        <v>1787</v>
      </c>
      <c r="K6497" s="10" t="str">
        <f t="shared" si="708"/>
        <v>MISC</v>
      </c>
      <c r="L6497" t="s">
        <v>10</v>
      </c>
      <c r="M6497" s="48">
        <v>300</v>
      </c>
      <c r="N6497" t="s">
        <v>1472</v>
      </c>
      <c r="O6497" t="s">
        <v>11</v>
      </c>
      <c r="P6497" s="74">
        <v>7.2556000000000003</v>
      </c>
      <c r="Q6497" s="11">
        <f t="shared" si="709"/>
        <v>2176.6799999999998</v>
      </c>
      <c r="R6497" s="12">
        <f t="shared" si="707"/>
        <v>7.3003400000000003</v>
      </c>
      <c r="S6497" s="14">
        <f t="shared" si="710"/>
        <v>0.99390000000000001</v>
      </c>
      <c r="T6497" s="13">
        <f t="shared" si="711"/>
        <v>298.17</v>
      </c>
      <c r="U6497" s="14" t="s">
        <v>349</v>
      </c>
      <c r="V6497" t="s">
        <v>25</v>
      </c>
      <c r="W6497" s="58">
        <v>7.0867000000000004</v>
      </c>
      <c r="X6497" s="79">
        <f t="shared" si="713"/>
        <v>307.15001340539322</v>
      </c>
    </row>
    <row r="6498" spans="1:24" x14ac:dyDescent="0.2">
      <c r="A6498" s="37" t="str">
        <f t="shared" si="712"/>
        <v>2025-11</v>
      </c>
      <c r="B6498" t="s">
        <v>11001</v>
      </c>
      <c r="C6498" s="23">
        <v>45965</v>
      </c>
      <c r="D6498" s="23">
        <v>45868</v>
      </c>
      <c r="E6498" t="s">
        <v>252</v>
      </c>
      <c r="F6498" t="s">
        <v>253</v>
      </c>
      <c r="G6498" s="22"/>
      <c r="H6498" s="18"/>
      <c r="I6498" t="s">
        <v>1786</v>
      </c>
      <c r="J6498" t="s">
        <v>1787</v>
      </c>
      <c r="K6498" s="10" t="str">
        <f t="shared" si="708"/>
        <v>MISC</v>
      </c>
      <c r="L6498" t="s">
        <v>10</v>
      </c>
      <c r="M6498" s="48">
        <v>3700</v>
      </c>
      <c r="N6498" t="s">
        <v>1472</v>
      </c>
      <c r="O6498" t="s">
        <v>11</v>
      </c>
      <c r="P6498" s="74">
        <v>7.2556000000000003</v>
      </c>
      <c r="Q6498" s="11">
        <f t="shared" si="709"/>
        <v>26845.72</v>
      </c>
      <c r="R6498" s="12">
        <f t="shared" si="707"/>
        <v>7.3003400000000003</v>
      </c>
      <c r="S6498" s="14">
        <f t="shared" si="710"/>
        <v>0.99390000000000001</v>
      </c>
      <c r="T6498" s="13">
        <f t="shared" si="711"/>
        <v>3677.43</v>
      </c>
      <c r="U6498" s="14" t="s">
        <v>349</v>
      </c>
      <c r="V6498" t="s">
        <v>25</v>
      </c>
      <c r="W6498" s="58">
        <v>7.0867000000000004</v>
      </c>
      <c r="X6498" s="79">
        <f t="shared" si="713"/>
        <v>3788.1834986665162</v>
      </c>
    </row>
    <row r="6499" spans="1:24" x14ac:dyDescent="0.2">
      <c r="A6499" s="37" t="str">
        <f t="shared" si="712"/>
        <v>2025-11</v>
      </c>
      <c r="B6499" t="s">
        <v>11002</v>
      </c>
      <c r="C6499" s="23">
        <v>45972</v>
      </c>
      <c r="D6499" s="23">
        <v>45894</v>
      </c>
      <c r="E6499" t="s">
        <v>143</v>
      </c>
      <c r="F6499" t="s">
        <v>144</v>
      </c>
      <c r="G6499" s="22"/>
      <c r="H6499" s="18"/>
      <c r="I6499" t="s">
        <v>1393</v>
      </c>
      <c r="J6499" t="s">
        <v>1394</v>
      </c>
      <c r="K6499" s="10" t="str">
        <f t="shared" si="708"/>
        <v>SHDL</v>
      </c>
      <c r="L6499" t="s">
        <v>10</v>
      </c>
      <c r="M6499" s="48">
        <v>2000</v>
      </c>
      <c r="N6499" t="s">
        <v>1472</v>
      </c>
      <c r="O6499" t="s">
        <v>11</v>
      </c>
      <c r="P6499" s="74">
        <v>7.2710999999999997</v>
      </c>
      <c r="Q6499" s="11">
        <f t="shared" si="709"/>
        <v>14542.2</v>
      </c>
      <c r="R6499" s="12">
        <f t="shared" si="707"/>
        <v>7.3003400000000003</v>
      </c>
      <c r="S6499" s="14">
        <f t="shared" si="710"/>
        <v>0.996</v>
      </c>
      <c r="T6499" s="13">
        <f t="shared" si="711"/>
        <v>1992</v>
      </c>
      <c r="U6499" s="14" t="s">
        <v>349</v>
      </c>
      <c r="V6499" t="s">
        <v>722</v>
      </c>
      <c r="W6499" s="58">
        <v>7.0867000000000004</v>
      </c>
      <c r="X6499" s="79">
        <f t="shared" si="713"/>
        <v>2052.0411475016581</v>
      </c>
    </row>
    <row r="6500" spans="1:24" x14ac:dyDescent="0.2">
      <c r="A6500" s="37" t="str">
        <f t="shared" si="712"/>
        <v>2025-11</v>
      </c>
      <c r="B6500" t="s">
        <v>11003</v>
      </c>
      <c r="C6500" s="23">
        <v>45972</v>
      </c>
      <c r="D6500" s="23">
        <v>45894</v>
      </c>
      <c r="E6500" t="s">
        <v>143</v>
      </c>
      <c r="F6500" t="s">
        <v>144</v>
      </c>
      <c r="G6500" s="22"/>
      <c r="H6500" s="18"/>
      <c r="I6500" t="s">
        <v>5719</v>
      </c>
      <c r="J6500" t="s">
        <v>5860</v>
      </c>
      <c r="K6500" s="10" t="str">
        <f t="shared" si="708"/>
        <v>SHDL</v>
      </c>
      <c r="L6500" t="s">
        <v>10</v>
      </c>
      <c r="M6500" s="48">
        <v>970</v>
      </c>
      <c r="N6500" t="s">
        <v>1472</v>
      </c>
      <c r="O6500" t="s">
        <v>11</v>
      </c>
      <c r="P6500" s="74">
        <v>7.2710999999999997</v>
      </c>
      <c r="Q6500" s="11">
        <f t="shared" si="709"/>
        <v>7052.97</v>
      </c>
      <c r="R6500" s="12">
        <f t="shared" si="707"/>
        <v>7.3003400000000003</v>
      </c>
      <c r="S6500" s="14">
        <f t="shared" si="710"/>
        <v>0.996</v>
      </c>
      <c r="T6500" s="13">
        <f t="shared" si="711"/>
        <v>966.12</v>
      </c>
      <c r="U6500" s="14" t="s">
        <v>349</v>
      </c>
      <c r="V6500" t="s">
        <v>722</v>
      </c>
      <c r="W6500" s="58">
        <v>7.0867000000000004</v>
      </c>
      <c r="X6500" s="79">
        <f t="shared" si="713"/>
        <v>995.23995653830411</v>
      </c>
    </row>
    <row r="6501" spans="1:24" x14ac:dyDescent="0.2">
      <c r="A6501" s="37" t="str">
        <f t="shared" si="712"/>
        <v>2025-11</v>
      </c>
      <c r="B6501" t="s">
        <v>11004</v>
      </c>
      <c r="C6501" s="23">
        <v>45971</v>
      </c>
      <c r="D6501" s="23">
        <v>45919</v>
      </c>
      <c r="E6501" t="s">
        <v>2817</v>
      </c>
      <c r="F6501" t="s">
        <v>2818</v>
      </c>
      <c r="G6501" s="22"/>
      <c r="H6501" s="18"/>
      <c r="I6501" t="s">
        <v>3075</v>
      </c>
      <c r="J6501" t="s">
        <v>3291</v>
      </c>
      <c r="K6501" s="10" t="str">
        <f t="shared" si="708"/>
        <v>HDL-</v>
      </c>
      <c r="L6501" t="s">
        <v>10</v>
      </c>
      <c r="M6501" s="48">
        <v>2050</v>
      </c>
      <c r="N6501" t="s">
        <v>1472</v>
      </c>
      <c r="O6501" t="s">
        <v>11</v>
      </c>
      <c r="P6501" s="74">
        <v>7.3086000000000002</v>
      </c>
      <c r="Q6501" s="11">
        <f t="shared" si="709"/>
        <v>14982.63</v>
      </c>
      <c r="R6501" s="12">
        <f t="shared" si="707"/>
        <v>7.3003400000000003</v>
      </c>
      <c r="S6501" s="14">
        <f t="shared" si="710"/>
        <v>1.0011000000000001</v>
      </c>
      <c r="T6501" s="13">
        <f t="shared" si="711"/>
        <v>2052.2600000000002</v>
      </c>
      <c r="U6501" s="14" t="s">
        <v>349</v>
      </c>
      <c r="V6501" t="s">
        <v>228</v>
      </c>
      <c r="W6501" s="58">
        <v>7.0867000000000004</v>
      </c>
      <c r="X6501" s="79">
        <f t="shared" si="713"/>
        <v>2114.1899614771332</v>
      </c>
    </row>
    <row r="6502" spans="1:24" x14ac:dyDescent="0.2">
      <c r="A6502" s="37" t="str">
        <f t="shared" si="712"/>
        <v>2025-11</v>
      </c>
      <c r="B6502" t="s">
        <v>11005</v>
      </c>
      <c r="C6502" s="23">
        <v>45988</v>
      </c>
      <c r="D6502" s="23">
        <v>45926</v>
      </c>
      <c r="E6502" t="s">
        <v>121</v>
      </c>
      <c r="F6502" t="s">
        <v>122</v>
      </c>
      <c r="G6502" s="22"/>
      <c r="H6502" s="18"/>
      <c r="I6502" t="s">
        <v>3056</v>
      </c>
      <c r="J6502" t="s">
        <v>3273</v>
      </c>
      <c r="K6502" s="10" t="str">
        <f t="shared" si="708"/>
        <v>LHDL</v>
      </c>
      <c r="L6502" t="s">
        <v>10</v>
      </c>
      <c r="M6502" s="48">
        <v>1010</v>
      </c>
      <c r="N6502" t="s">
        <v>1472</v>
      </c>
      <c r="O6502" t="s">
        <v>11</v>
      </c>
      <c r="P6502" s="74">
        <v>7.3152999999999997</v>
      </c>
      <c r="Q6502" s="11">
        <f t="shared" si="709"/>
        <v>7388.45</v>
      </c>
      <c r="R6502" s="12">
        <f t="shared" si="707"/>
        <v>7.3003400000000003</v>
      </c>
      <c r="S6502" s="14">
        <f t="shared" si="710"/>
        <v>1.002</v>
      </c>
      <c r="T6502" s="13">
        <f t="shared" si="711"/>
        <v>1012.02</v>
      </c>
      <c r="U6502" s="14" t="s">
        <v>349</v>
      </c>
      <c r="V6502" t="s">
        <v>125</v>
      </c>
      <c r="W6502" s="58">
        <v>7.0867000000000004</v>
      </c>
      <c r="X6502" s="79">
        <f t="shared" si="713"/>
        <v>1042.5801854177544</v>
      </c>
    </row>
    <row r="6503" spans="1:24" x14ac:dyDescent="0.2">
      <c r="A6503" s="37" t="str">
        <f t="shared" si="712"/>
        <v>2025-11</v>
      </c>
      <c r="B6503" t="s">
        <v>11006</v>
      </c>
      <c r="C6503" s="23">
        <v>45981</v>
      </c>
      <c r="D6503" s="23">
        <v>45926</v>
      </c>
      <c r="E6503" t="s">
        <v>121</v>
      </c>
      <c r="F6503" t="s">
        <v>122</v>
      </c>
      <c r="G6503" s="22"/>
      <c r="H6503" s="18"/>
      <c r="I6503" t="s">
        <v>1788</v>
      </c>
      <c r="J6503" t="s">
        <v>1789</v>
      </c>
      <c r="K6503" s="10" t="str">
        <f t="shared" si="708"/>
        <v>LHDL</v>
      </c>
      <c r="L6503" t="s">
        <v>10</v>
      </c>
      <c r="M6503" s="48">
        <v>810</v>
      </c>
      <c r="N6503" t="s">
        <v>1472</v>
      </c>
      <c r="O6503" t="s">
        <v>11</v>
      </c>
      <c r="P6503" s="74">
        <v>7.3506999999999998</v>
      </c>
      <c r="Q6503" s="11">
        <f t="shared" si="709"/>
        <v>5954.07</v>
      </c>
      <c r="R6503" s="12">
        <f t="shared" si="707"/>
        <v>7.3003400000000003</v>
      </c>
      <c r="S6503" s="14">
        <f t="shared" si="710"/>
        <v>1.0068999999999999</v>
      </c>
      <c r="T6503" s="13">
        <f t="shared" si="711"/>
        <v>815.59</v>
      </c>
      <c r="U6503" s="14" t="s">
        <v>349</v>
      </c>
      <c r="V6503" t="s">
        <v>125</v>
      </c>
      <c r="W6503" s="58">
        <v>7.0867000000000004</v>
      </c>
      <c r="X6503" s="79">
        <f t="shared" si="713"/>
        <v>840.17483454922592</v>
      </c>
    </row>
    <row r="6504" spans="1:24" x14ac:dyDescent="0.2">
      <c r="A6504" s="37" t="str">
        <f t="shared" si="712"/>
        <v>2025-11</v>
      </c>
      <c r="B6504" t="s">
        <v>11007</v>
      </c>
      <c r="C6504" s="23">
        <v>45988</v>
      </c>
      <c r="D6504" s="23">
        <v>45926</v>
      </c>
      <c r="E6504" t="s">
        <v>121</v>
      </c>
      <c r="F6504" t="s">
        <v>122</v>
      </c>
      <c r="G6504" s="22"/>
      <c r="H6504" s="18"/>
      <c r="I6504" t="s">
        <v>1790</v>
      </c>
      <c r="J6504" t="s">
        <v>1791</v>
      </c>
      <c r="K6504" s="10" t="str">
        <f t="shared" si="708"/>
        <v>LHDL</v>
      </c>
      <c r="L6504" t="s">
        <v>10</v>
      </c>
      <c r="M6504" s="48">
        <v>1000</v>
      </c>
      <c r="N6504" t="s">
        <v>1472</v>
      </c>
      <c r="O6504" t="s">
        <v>11</v>
      </c>
      <c r="P6504" s="74">
        <v>7.3506999999999998</v>
      </c>
      <c r="Q6504" s="11">
        <f t="shared" si="709"/>
        <v>7350.7</v>
      </c>
      <c r="R6504" s="12">
        <f t="shared" si="707"/>
        <v>7.3003400000000003</v>
      </c>
      <c r="S6504" s="14">
        <f t="shared" si="710"/>
        <v>1.0068999999999999</v>
      </c>
      <c r="T6504" s="13">
        <f t="shared" si="711"/>
        <v>1006.9</v>
      </c>
      <c r="U6504" s="14" t="s">
        <v>349</v>
      </c>
      <c r="V6504" t="s">
        <v>125</v>
      </c>
      <c r="W6504" s="58">
        <v>7.0867000000000004</v>
      </c>
      <c r="X6504" s="79">
        <f t="shared" si="713"/>
        <v>1037.2528821595381</v>
      </c>
    </row>
    <row r="6505" spans="1:24" x14ac:dyDescent="0.2">
      <c r="A6505" s="37" t="str">
        <f t="shared" si="712"/>
        <v>2025-11</v>
      </c>
      <c r="B6505" t="s">
        <v>11008</v>
      </c>
      <c r="C6505" s="23">
        <v>45988</v>
      </c>
      <c r="D6505" s="23">
        <v>45926</v>
      </c>
      <c r="E6505" t="s">
        <v>121</v>
      </c>
      <c r="F6505" t="s">
        <v>122</v>
      </c>
      <c r="G6505" s="22"/>
      <c r="H6505" s="18"/>
      <c r="I6505" t="s">
        <v>3057</v>
      </c>
      <c r="J6505" t="s">
        <v>963</v>
      </c>
      <c r="K6505" s="10" t="str">
        <f t="shared" si="708"/>
        <v>LHDL</v>
      </c>
      <c r="L6505" t="s">
        <v>10</v>
      </c>
      <c r="M6505" s="48">
        <v>1310</v>
      </c>
      <c r="N6505" t="s">
        <v>1472</v>
      </c>
      <c r="O6505" t="s">
        <v>11</v>
      </c>
      <c r="P6505" s="74">
        <v>7.3506999999999998</v>
      </c>
      <c r="Q6505" s="11">
        <f t="shared" si="709"/>
        <v>9629.42</v>
      </c>
      <c r="R6505" s="12">
        <f t="shared" si="707"/>
        <v>7.3003400000000003</v>
      </c>
      <c r="S6505" s="14">
        <f t="shared" si="710"/>
        <v>1.0068999999999999</v>
      </c>
      <c r="T6505" s="13">
        <f t="shared" si="711"/>
        <v>1319.04</v>
      </c>
      <c r="U6505" s="14" t="s">
        <v>349</v>
      </c>
      <c r="V6505" t="s">
        <v>125</v>
      </c>
      <c r="W6505" s="58">
        <v>7.0867000000000004</v>
      </c>
      <c r="X6505" s="79">
        <f t="shared" si="713"/>
        <v>1358.801275628995</v>
      </c>
    </row>
    <row r="6506" spans="1:24" x14ac:dyDescent="0.2">
      <c r="A6506" s="37" t="str">
        <f t="shared" si="712"/>
        <v>2025-11</v>
      </c>
      <c r="B6506" t="s">
        <v>11009</v>
      </c>
      <c r="C6506" s="23">
        <v>45965</v>
      </c>
      <c r="D6506" s="23">
        <v>45895</v>
      </c>
      <c r="E6506" t="s">
        <v>143</v>
      </c>
      <c r="F6506" t="s">
        <v>144</v>
      </c>
      <c r="G6506" s="22"/>
      <c r="H6506" s="18"/>
      <c r="I6506" t="s">
        <v>10614</v>
      </c>
      <c r="J6506" t="s">
        <v>10615</v>
      </c>
      <c r="K6506" s="10" t="str">
        <f t="shared" si="708"/>
        <v>SHDL</v>
      </c>
      <c r="L6506" t="s">
        <v>10</v>
      </c>
      <c r="M6506" s="48">
        <v>1230</v>
      </c>
      <c r="N6506" t="s">
        <v>1472</v>
      </c>
      <c r="O6506" t="s">
        <v>11</v>
      </c>
      <c r="P6506" s="74">
        <v>7.3746</v>
      </c>
      <c r="Q6506" s="11">
        <f t="shared" si="709"/>
        <v>9070.76</v>
      </c>
      <c r="R6506" s="12">
        <f t="shared" si="707"/>
        <v>7.3003400000000003</v>
      </c>
      <c r="S6506" s="14">
        <f t="shared" si="710"/>
        <v>1.0102</v>
      </c>
      <c r="T6506" s="13">
        <f t="shared" si="711"/>
        <v>1242.55</v>
      </c>
      <c r="U6506" s="14" t="s">
        <v>349</v>
      </c>
      <c r="V6506" t="s">
        <v>722</v>
      </c>
      <c r="W6506" s="58">
        <v>7.0867000000000004</v>
      </c>
      <c r="X6506" s="79">
        <f t="shared" si="713"/>
        <v>1279.969238150338</v>
      </c>
    </row>
    <row r="6507" spans="1:24" x14ac:dyDescent="0.2">
      <c r="A6507" s="37" t="str">
        <f t="shared" si="712"/>
        <v>2025-11</v>
      </c>
      <c r="B6507" t="s">
        <v>11010</v>
      </c>
      <c r="C6507" s="23">
        <v>45965</v>
      </c>
      <c r="D6507" s="23">
        <v>45895</v>
      </c>
      <c r="E6507" t="s">
        <v>143</v>
      </c>
      <c r="F6507" t="s">
        <v>144</v>
      </c>
      <c r="G6507" s="22"/>
      <c r="H6507" s="18"/>
      <c r="I6507" t="s">
        <v>6861</v>
      </c>
      <c r="J6507" t="s">
        <v>5866</v>
      </c>
      <c r="K6507" s="10" t="str">
        <f t="shared" si="708"/>
        <v>SHDL</v>
      </c>
      <c r="L6507" t="s">
        <v>10</v>
      </c>
      <c r="M6507" s="48">
        <v>950</v>
      </c>
      <c r="N6507" t="s">
        <v>1472</v>
      </c>
      <c r="O6507" t="s">
        <v>11</v>
      </c>
      <c r="P6507" s="74">
        <v>7.3746</v>
      </c>
      <c r="Q6507" s="11">
        <f t="shared" si="709"/>
        <v>7005.87</v>
      </c>
      <c r="R6507" s="12">
        <f t="shared" si="707"/>
        <v>7.3003400000000003</v>
      </c>
      <c r="S6507" s="14">
        <f t="shared" si="710"/>
        <v>1.0102</v>
      </c>
      <c r="T6507" s="13">
        <f t="shared" si="711"/>
        <v>959.69</v>
      </c>
      <c r="U6507" s="14" t="s">
        <v>349</v>
      </c>
      <c r="V6507" t="s">
        <v>722</v>
      </c>
      <c r="W6507" s="58">
        <v>7.0867000000000004</v>
      </c>
      <c r="X6507" s="79">
        <f t="shared" si="713"/>
        <v>988.59412702668385</v>
      </c>
    </row>
    <row r="6508" spans="1:24" x14ac:dyDescent="0.2">
      <c r="A6508" s="37" t="str">
        <f t="shared" si="712"/>
        <v>2025-11</v>
      </c>
      <c r="B6508" t="s">
        <v>11011</v>
      </c>
      <c r="C6508" s="23">
        <v>45965</v>
      </c>
      <c r="D6508" s="23">
        <v>45909</v>
      </c>
      <c r="E6508" t="s">
        <v>143</v>
      </c>
      <c r="F6508" t="s">
        <v>144</v>
      </c>
      <c r="G6508" s="22"/>
      <c r="H6508" s="18"/>
      <c r="I6508" t="s">
        <v>10616</v>
      </c>
      <c r="J6508" t="s">
        <v>5868</v>
      </c>
      <c r="K6508" s="10" t="str">
        <f t="shared" si="708"/>
        <v>SHDL</v>
      </c>
      <c r="L6508" t="s">
        <v>10</v>
      </c>
      <c r="M6508" s="48">
        <v>510</v>
      </c>
      <c r="N6508" t="s">
        <v>1472</v>
      </c>
      <c r="O6508" t="s">
        <v>11</v>
      </c>
      <c r="P6508" s="74">
        <v>7.3746</v>
      </c>
      <c r="Q6508" s="11">
        <f t="shared" si="709"/>
        <v>3761.05</v>
      </c>
      <c r="R6508" s="12">
        <f t="shared" si="707"/>
        <v>7.3003400000000003</v>
      </c>
      <c r="S6508" s="14">
        <f t="shared" si="710"/>
        <v>1.0102</v>
      </c>
      <c r="T6508" s="13">
        <f t="shared" si="711"/>
        <v>515.20000000000005</v>
      </c>
      <c r="U6508" s="14" t="s">
        <v>349</v>
      </c>
      <c r="V6508" t="s">
        <v>722</v>
      </c>
      <c r="W6508" s="58">
        <v>7.0867000000000004</v>
      </c>
      <c r="X6508" s="79">
        <f t="shared" si="713"/>
        <v>530.71895240379865</v>
      </c>
    </row>
    <row r="6509" spans="1:24" x14ac:dyDescent="0.2">
      <c r="A6509" s="37" t="str">
        <f t="shared" si="712"/>
        <v>2025-11</v>
      </c>
      <c r="B6509" t="s">
        <v>11012</v>
      </c>
      <c r="C6509" s="23">
        <v>45971</v>
      </c>
      <c r="D6509" s="23">
        <v>45953</v>
      </c>
      <c r="E6509" t="s">
        <v>830</v>
      </c>
      <c r="F6509" t="s">
        <v>831</v>
      </c>
      <c r="G6509" s="22"/>
      <c r="H6509" s="18"/>
      <c r="I6509" t="s">
        <v>8817</v>
      </c>
      <c r="J6509" t="s">
        <v>4764</v>
      </c>
      <c r="K6509" s="10" t="str">
        <f t="shared" si="708"/>
        <v>SKU-</v>
      </c>
      <c r="L6509" t="s">
        <v>98</v>
      </c>
      <c r="M6509" s="48">
        <v>300</v>
      </c>
      <c r="N6509" t="s">
        <v>1472</v>
      </c>
      <c r="O6509" t="s">
        <v>11</v>
      </c>
      <c r="P6509" s="74">
        <v>7.4</v>
      </c>
      <c r="Q6509" s="11">
        <f t="shared" si="709"/>
        <v>2220</v>
      </c>
      <c r="R6509" s="12">
        <f t="shared" si="707"/>
        <v>7.3003400000000003</v>
      </c>
      <c r="S6509" s="14">
        <f t="shared" si="710"/>
        <v>1.0137</v>
      </c>
      <c r="T6509" s="13">
        <f t="shared" si="711"/>
        <v>304.11</v>
      </c>
      <c r="U6509" s="14" t="s">
        <v>349</v>
      </c>
      <c r="V6509" t="s">
        <v>2</v>
      </c>
      <c r="W6509" s="58">
        <v>7.0867000000000004</v>
      </c>
      <c r="X6509" s="79">
        <f t="shared" si="713"/>
        <v>313.26287270520834</v>
      </c>
    </row>
    <row r="6510" spans="1:24" x14ac:dyDescent="0.2">
      <c r="A6510" s="37" t="str">
        <f t="shared" si="712"/>
        <v>2025-11</v>
      </c>
      <c r="B6510" t="s">
        <v>11013</v>
      </c>
      <c r="C6510" s="23">
        <v>45965</v>
      </c>
      <c r="D6510" s="23">
        <v>45944</v>
      </c>
      <c r="E6510" t="s">
        <v>287</v>
      </c>
      <c r="F6510" t="s">
        <v>288</v>
      </c>
      <c r="G6510" s="22"/>
      <c r="H6510" s="18"/>
      <c r="I6510" t="s">
        <v>1555</v>
      </c>
      <c r="J6510" t="s">
        <v>1556</v>
      </c>
      <c r="K6510" s="10" t="str">
        <f t="shared" si="708"/>
        <v>ANYD</v>
      </c>
      <c r="L6510" t="s">
        <v>10</v>
      </c>
      <c r="M6510" s="48">
        <v>1050</v>
      </c>
      <c r="N6510" t="s">
        <v>1472</v>
      </c>
      <c r="O6510" t="s">
        <v>11</v>
      </c>
      <c r="P6510" s="74">
        <v>7.42</v>
      </c>
      <c r="Q6510" s="11">
        <f t="shared" si="709"/>
        <v>7791</v>
      </c>
      <c r="R6510" s="12">
        <f t="shared" si="707"/>
        <v>7.3003400000000003</v>
      </c>
      <c r="S6510" s="14">
        <f t="shared" si="710"/>
        <v>1.0164</v>
      </c>
      <c r="T6510" s="13">
        <f t="shared" si="711"/>
        <v>1067.22</v>
      </c>
      <c r="U6510" s="14" t="s">
        <v>349</v>
      </c>
      <c r="V6510" t="s">
        <v>36</v>
      </c>
      <c r="W6510" s="58">
        <v>7.0867000000000004</v>
      </c>
      <c r="X6510" s="79">
        <f t="shared" si="713"/>
        <v>1099.3833519127379</v>
      </c>
    </row>
    <row r="6511" spans="1:24" x14ac:dyDescent="0.2">
      <c r="A6511" s="37" t="str">
        <f t="shared" si="712"/>
        <v>2025-11</v>
      </c>
      <c r="B6511" t="s">
        <v>11014</v>
      </c>
      <c r="C6511" s="23">
        <v>45988</v>
      </c>
      <c r="D6511" s="23">
        <v>45926</v>
      </c>
      <c r="E6511" t="s">
        <v>121</v>
      </c>
      <c r="F6511" t="s">
        <v>122</v>
      </c>
      <c r="G6511" s="22"/>
      <c r="H6511" s="18"/>
      <c r="I6511" t="s">
        <v>1792</v>
      </c>
      <c r="J6511" t="s">
        <v>1793</v>
      </c>
      <c r="K6511" s="10" t="str">
        <f t="shared" si="708"/>
        <v>LHDL</v>
      </c>
      <c r="L6511" t="s">
        <v>10</v>
      </c>
      <c r="M6511" s="48">
        <v>2000</v>
      </c>
      <c r="N6511" t="s">
        <v>1472</v>
      </c>
      <c r="O6511" t="s">
        <v>11</v>
      </c>
      <c r="P6511" s="74">
        <v>7.4212999999999996</v>
      </c>
      <c r="Q6511" s="11">
        <f t="shared" si="709"/>
        <v>14842.6</v>
      </c>
      <c r="R6511" s="12">
        <f t="shared" si="707"/>
        <v>7.3003400000000003</v>
      </c>
      <c r="S6511" s="14">
        <f t="shared" si="710"/>
        <v>1.0165999999999999</v>
      </c>
      <c r="T6511" s="13">
        <f t="shared" si="711"/>
        <v>2033.2</v>
      </c>
      <c r="U6511" s="14" t="s">
        <v>349</v>
      </c>
      <c r="V6511" t="s">
        <v>125</v>
      </c>
      <c r="W6511" s="58">
        <v>7.0867000000000004</v>
      </c>
      <c r="X6511" s="79">
        <f t="shared" si="713"/>
        <v>2094.4304118983441</v>
      </c>
    </row>
    <row r="6512" spans="1:24" x14ac:dyDescent="0.2">
      <c r="A6512" s="37" t="str">
        <f t="shared" si="712"/>
        <v>2025-11</v>
      </c>
      <c r="B6512" t="s">
        <v>11015</v>
      </c>
      <c r="C6512" s="23">
        <v>45988</v>
      </c>
      <c r="D6512" s="23">
        <v>45926</v>
      </c>
      <c r="E6512" t="s">
        <v>121</v>
      </c>
      <c r="F6512" t="s">
        <v>122</v>
      </c>
      <c r="G6512" s="22"/>
      <c r="H6512" s="18"/>
      <c r="I6512" t="s">
        <v>119</v>
      </c>
      <c r="J6512" t="s">
        <v>120</v>
      </c>
      <c r="K6512" s="10" t="str">
        <f t="shared" si="708"/>
        <v>LHDL</v>
      </c>
      <c r="L6512" t="s">
        <v>10</v>
      </c>
      <c r="M6512" s="48">
        <v>510</v>
      </c>
      <c r="N6512" t="s">
        <v>1472</v>
      </c>
      <c r="O6512" t="s">
        <v>11</v>
      </c>
      <c r="P6512" s="74">
        <v>7.4566999999999997</v>
      </c>
      <c r="Q6512" s="11">
        <f t="shared" si="709"/>
        <v>3802.92</v>
      </c>
      <c r="R6512" s="12">
        <f t="shared" si="707"/>
        <v>7.3003400000000003</v>
      </c>
      <c r="S6512" s="14">
        <f t="shared" si="710"/>
        <v>1.0214000000000001</v>
      </c>
      <c r="T6512" s="13">
        <f t="shared" si="711"/>
        <v>520.91</v>
      </c>
      <c r="U6512" s="14" t="s">
        <v>349</v>
      </c>
      <c r="V6512" t="s">
        <v>125</v>
      </c>
      <c r="W6512" s="58">
        <v>7.0867000000000004</v>
      </c>
      <c r="X6512" s="79">
        <f t="shared" si="713"/>
        <v>536.62734417994261</v>
      </c>
    </row>
    <row r="6513" spans="1:24" x14ac:dyDescent="0.2">
      <c r="A6513" s="37" t="str">
        <f t="shared" si="712"/>
        <v>2025-11</v>
      </c>
      <c r="B6513" t="s">
        <v>11016</v>
      </c>
      <c r="C6513" s="23">
        <v>45971</v>
      </c>
      <c r="D6513" s="23">
        <v>45919</v>
      </c>
      <c r="E6513" t="s">
        <v>2817</v>
      </c>
      <c r="F6513" t="s">
        <v>2818</v>
      </c>
      <c r="G6513" s="22"/>
      <c r="H6513" s="18"/>
      <c r="I6513" t="s">
        <v>3076</v>
      </c>
      <c r="J6513" t="s">
        <v>3292</v>
      </c>
      <c r="K6513" s="10" t="str">
        <f t="shared" si="708"/>
        <v>HDL-</v>
      </c>
      <c r="L6513" t="s">
        <v>10</v>
      </c>
      <c r="M6513" s="48">
        <v>1010</v>
      </c>
      <c r="N6513" t="s">
        <v>1472</v>
      </c>
      <c r="O6513" t="s">
        <v>11</v>
      </c>
      <c r="P6513" s="74">
        <v>7.4577999999999998</v>
      </c>
      <c r="Q6513" s="11">
        <f t="shared" si="709"/>
        <v>7532.38</v>
      </c>
      <c r="R6513" s="12">
        <f t="shared" si="707"/>
        <v>7.3003400000000003</v>
      </c>
      <c r="S6513" s="14">
        <f t="shared" si="710"/>
        <v>1.0216000000000001</v>
      </c>
      <c r="T6513" s="13">
        <f t="shared" si="711"/>
        <v>1031.82</v>
      </c>
      <c r="U6513" s="14" t="s">
        <v>349</v>
      </c>
      <c r="V6513" t="s">
        <v>228</v>
      </c>
      <c r="W6513" s="58">
        <v>7.0867000000000004</v>
      </c>
      <c r="X6513" s="79">
        <f t="shared" si="713"/>
        <v>1062.8893561177979</v>
      </c>
    </row>
    <row r="6514" spans="1:24" x14ac:dyDescent="0.2">
      <c r="A6514" s="37" t="str">
        <f t="shared" si="712"/>
        <v>2025-11</v>
      </c>
      <c r="B6514" t="s">
        <v>10077</v>
      </c>
      <c r="C6514" s="23">
        <v>45965</v>
      </c>
      <c r="D6514" s="23">
        <v>45903</v>
      </c>
      <c r="E6514" t="s">
        <v>143</v>
      </c>
      <c r="F6514" t="s">
        <v>144</v>
      </c>
      <c r="G6514" s="22"/>
      <c r="H6514" s="18"/>
      <c r="I6514" t="s">
        <v>1796</v>
      </c>
      <c r="J6514" t="s">
        <v>1797</v>
      </c>
      <c r="K6514" s="10" t="str">
        <f t="shared" si="708"/>
        <v>LHDL</v>
      </c>
      <c r="L6514" t="s">
        <v>10</v>
      </c>
      <c r="M6514" s="48">
        <v>560</v>
      </c>
      <c r="N6514" t="s">
        <v>1472</v>
      </c>
      <c r="O6514" t="s">
        <v>11</v>
      </c>
      <c r="P6514" s="74">
        <v>7.5308000000000002</v>
      </c>
      <c r="Q6514" s="11">
        <f t="shared" si="709"/>
        <v>4217.25</v>
      </c>
      <c r="R6514" s="12">
        <f t="shared" si="707"/>
        <v>7.3003400000000003</v>
      </c>
      <c r="S6514" s="14">
        <f t="shared" si="710"/>
        <v>1.0316000000000001</v>
      </c>
      <c r="T6514" s="13">
        <f t="shared" si="711"/>
        <v>577.70000000000005</v>
      </c>
      <c r="U6514" s="14" t="s">
        <v>349</v>
      </c>
      <c r="V6514" t="s">
        <v>125</v>
      </c>
      <c r="W6514" s="58">
        <v>7.0867000000000004</v>
      </c>
      <c r="X6514" s="79">
        <f t="shared" si="713"/>
        <v>595.09334386950206</v>
      </c>
    </row>
    <row r="6515" spans="1:24" x14ac:dyDescent="0.2">
      <c r="A6515" s="37" t="str">
        <f t="shared" si="712"/>
        <v>2025-11</v>
      </c>
      <c r="B6515" t="s">
        <v>10082</v>
      </c>
      <c r="C6515" s="23">
        <v>45986</v>
      </c>
      <c r="D6515" s="23">
        <v>45915</v>
      </c>
      <c r="E6515" t="s">
        <v>143</v>
      </c>
      <c r="F6515" t="s">
        <v>144</v>
      </c>
      <c r="G6515" s="22"/>
      <c r="H6515" s="18"/>
      <c r="I6515" t="s">
        <v>3146</v>
      </c>
      <c r="J6515" t="s">
        <v>3356</v>
      </c>
      <c r="K6515" s="10" t="str">
        <f t="shared" si="708"/>
        <v>LHDL</v>
      </c>
      <c r="L6515" t="s">
        <v>10</v>
      </c>
      <c r="M6515" s="48">
        <v>1680</v>
      </c>
      <c r="N6515" t="s">
        <v>1472</v>
      </c>
      <c r="O6515" t="s">
        <v>11</v>
      </c>
      <c r="P6515" s="74">
        <v>7.5308000000000002</v>
      </c>
      <c r="Q6515" s="11">
        <f t="shared" si="709"/>
        <v>12651.74</v>
      </c>
      <c r="R6515" s="12">
        <f t="shared" si="707"/>
        <v>7.3003400000000003</v>
      </c>
      <c r="S6515" s="14">
        <f t="shared" si="710"/>
        <v>1.0316000000000001</v>
      </c>
      <c r="T6515" s="13">
        <f t="shared" si="711"/>
        <v>1733.09</v>
      </c>
      <c r="U6515" s="14" t="s">
        <v>349</v>
      </c>
      <c r="V6515" t="s">
        <v>125</v>
      </c>
      <c r="W6515" s="58">
        <v>7.0867000000000004</v>
      </c>
      <c r="X6515" s="79">
        <f t="shared" si="713"/>
        <v>1785.2800316085061</v>
      </c>
    </row>
    <row r="6516" spans="1:24" x14ac:dyDescent="0.2">
      <c r="A6516" s="37" t="str">
        <f t="shared" si="712"/>
        <v>2025-11</v>
      </c>
      <c r="B6516" t="s">
        <v>10082</v>
      </c>
      <c r="C6516" s="23">
        <v>45979</v>
      </c>
      <c r="D6516" s="23">
        <v>45915</v>
      </c>
      <c r="E6516" t="s">
        <v>143</v>
      </c>
      <c r="F6516" t="s">
        <v>144</v>
      </c>
      <c r="G6516" s="22"/>
      <c r="H6516" s="18"/>
      <c r="I6516" t="s">
        <v>3146</v>
      </c>
      <c r="J6516" t="s">
        <v>3356</v>
      </c>
      <c r="K6516" s="10" t="str">
        <f t="shared" si="708"/>
        <v>LHDL</v>
      </c>
      <c r="L6516" t="s">
        <v>10</v>
      </c>
      <c r="M6516" s="48">
        <v>1920</v>
      </c>
      <c r="N6516" t="s">
        <v>1472</v>
      </c>
      <c r="O6516" t="s">
        <v>11</v>
      </c>
      <c r="P6516" s="74">
        <v>7.5308000000000002</v>
      </c>
      <c r="Q6516" s="11">
        <f t="shared" si="709"/>
        <v>14459.14</v>
      </c>
      <c r="R6516" s="12">
        <f t="shared" si="707"/>
        <v>7.3003400000000003</v>
      </c>
      <c r="S6516" s="14">
        <f t="shared" si="710"/>
        <v>1.0316000000000001</v>
      </c>
      <c r="T6516" s="13">
        <f t="shared" si="711"/>
        <v>1980.67</v>
      </c>
      <c r="U6516" s="14" t="s">
        <v>349</v>
      </c>
      <c r="V6516" t="s">
        <v>125</v>
      </c>
      <c r="W6516" s="58">
        <v>7.0867000000000004</v>
      </c>
      <c r="X6516" s="79">
        <f t="shared" si="713"/>
        <v>2040.3200361240069</v>
      </c>
    </row>
    <row r="6517" spans="1:24" x14ac:dyDescent="0.2">
      <c r="A6517" s="37" t="str">
        <f t="shared" si="712"/>
        <v>2025-11</v>
      </c>
      <c r="B6517" t="s">
        <v>10082</v>
      </c>
      <c r="C6517" s="23">
        <v>45974</v>
      </c>
      <c r="D6517" s="23">
        <v>45915</v>
      </c>
      <c r="E6517" t="s">
        <v>143</v>
      </c>
      <c r="F6517" t="s">
        <v>144</v>
      </c>
      <c r="G6517" s="22"/>
      <c r="H6517" s="18"/>
      <c r="I6517" t="s">
        <v>3146</v>
      </c>
      <c r="J6517" t="s">
        <v>3356</v>
      </c>
      <c r="K6517" s="10" t="str">
        <f t="shared" si="708"/>
        <v>LHDL</v>
      </c>
      <c r="L6517" t="s">
        <v>10</v>
      </c>
      <c r="M6517" s="48">
        <v>240</v>
      </c>
      <c r="N6517" t="s">
        <v>1472</v>
      </c>
      <c r="O6517" t="s">
        <v>11</v>
      </c>
      <c r="P6517" s="74">
        <v>7.5308000000000002</v>
      </c>
      <c r="Q6517" s="11">
        <f t="shared" si="709"/>
        <v>1807.39</v>
      </c>
      <c r="R6517" s="12">
        <f t="shared" si="707"/>
        <v>7.3003400000000003</v>
      </c>
      <c r="S6517" s="14">
        <f t="shared" si="710"/>
        <v>1.0316000000000001</v>
      </c>
      <c r="T6517" s="13">
        <f t="shared" si="711"/>
        <v>247.58</v>
      </c>
      <c r="U6517" s="14" t="s">
        <v>349</v>
      </c>
      <c r="V6517" t="s">
        <v>125</v>
      </c>
      <c r="W6517" s="58">
        <v>7.0867000000000004</v>
      </c>
      <c r="X6517" s="79">
        <f t="shared" si="713"/>
        <v>255.04000451550087</v>
      </c>
    </row>
    <row r="6518" spans="1:24" x14ac:dyDescent="0.2">
      <c r="A6518" s="37" t="str">
        <f t="shared" si="712"/>
        <v>2025-11</v>
      </c>
      <c r="B6518" t="s">
        <v>11017</v>
      </c>
      <c r="C6518" s="23">
        <v>45972</v>
      </c>
      <c r="D6518" s="23">
        <v>45915</v>
      </c>
      <c r="E6518" t="s">
        <v>143</v>
      </c>
      <c r="F6518" t="s">
        <v>144</v>
      </c>
      <c r="G6518" s="22"/>
      <c r="H6518" s="18"/>
      <c r="I6518" t="s">
        <v>1796</v>
      </c>
      <c r="J6518" t="s">
        <v>1797</v>
      </c>
      <c r="K6518" s="10" t="str">
        <f t="shared" si="708"/>
        <v>LHDL</v>
      </c>
      <c r="L6518" t="s">
        <v>10</v>
      </c>
      <c r="M6518" s="48">
        <v>3040</v>
      </c>
      <c r="N6518" t="s">
        <v>1472</v>
      </c>
      <c r="O6518" t="s">
        <v>11</v>
      </c>
      <c r="P6518" s="74">
        <v>7.5308000000000002</v>
      </c>
      <c r="Q6518" s="11">
        <f t="shared" si="709"/>
        <v>22893.63</v>
      </c>
      <c r="R6518" s="12">
        <f t="shared" si="707"/>
        <v>7.3003400000000003</v>
      </c>
      <c r="S6518" s="14">
        <f t="shared" si="710"/>
        <v>1.0316000000000001</v>
      </c>
      <c r="T6518" s="13">
        <f t="shared" si="711"/>
        <v>3136.06</v>
      </c>
      <c r="U6518" s="14" t="s">
        <v>349</v>
      </c>
      <c r="V6518" t="s">
        <v>125</v>
      </c>
      <c r="W6518" s="58">
        <v>7.0867000000000004</v>
      </c>
      <c r="X6518" s="79">
        <f t="shared" si="713"/>
        <v>3230.5067238630113</v>
      </c>
    </row>
    <row r="6519" spans="1:24" x14ac:dyDescent="0.2">
      <c r="A6519" s="37" t="str">
        <f t="shared" si="712"/>
        <v>2025-11</v>
      </c>
      <c r="B6519" t="s">
        <v>11017</v>
      </c>
      <c r="C6519" s="23">
        <v>45965</v>
      </c>
      <c r="D6519" s="23">
        <v>45915</v>
      </c>
      <c r="E6519" t="s">
        <v>143</v>
      </c>
      <c r="F6519" t="s">
        <v>144</v>
      </c>
      <c r="G6519" s="22"/>
      <c r="H6519" s="18"/>
      <c r="I6519" t="s">
        <v>1796</v>
      </c>
      <c r="J6519" t="s">
        <v>1797</v>
      </c>
      <c r="K6519" s="10" t="str">
        <f t="shared" si="708"/>
        <v>LHDL</v>
      </c>
      <c r="L6519" t="s">
        <v>10</v>
      </c>
      <c r="M6519" s="48">
        <v>1000</v>
      </c>
      <c r="N6519" t="s">
        <v>1472</v>
      </c>
      <c r="O6519" t="s">
        <v>11</v>
      </c>
      <c r="P6519" s="74">
        <v>7.5308000000000002</v>
      </c>
      <c r="Q6519" s="11">
        <f t="shared" si="709"/>
        <v>7530.8</v>
      </c>
      <c r="R6519" s="12">
        <f t="shared" si="707"/>
        <v>7.3003400000000003</v>
      </c>
      <c r="S6519" s="14">
        <f t="shared" si="710"/>
        <v>1.0316000000000001</v>
      </c>
      <c r="T6519" s="13">
        <f t="shared" si="711"/>
        <v>1031.5999999999999</v>
      </c>
      <c r="U6519" s="14" t="s">
        <v>349</v>
      </c>
      <c r="V6519" t="s">
        <v>125</v>
      </c>
      <c r="W6519" s="58">
        <v>7.0867000000000004</v>
      </c>
      <c r="X6519" s="79">
        <f t="shared" si="713"/>
        <v>1062.6666854812536</v>
      </c>
    </row>
    <row r="6520" spans="1:24" x14ac:dyDescent="0.2">
      <c r="A6520" s="37" t="str">
        <f t="shared" si="712"/>
        <v>2025-11</v>
      </c>
      <c r="B6520" t="s">
        <v>11018</v>
      </c>
      <c r="C6520" s="23">
        <v>45986</v>
      </c>
      <c r="D6520" s="23">
        <v>45915</v>
      </c>
      <c r="E6520" t="s">
        <v>143</v>
      </c>
      <c r="F6520" t="s">
        <v>144</v>
      </c>
      <c r="G6520" s="22"/>
      <c r="H6520" s="18"/>
      <c r="I6520" t="s">
        <v>1796</v>
      </c>
      <c r="J6520" t="s">
        <v>1797</v>
      </c>
      <c r="K6520" s="10" t="str">
        <f t="shared" si="708"/>
        <v>LHDL</v>
      </c>
      <c r="L6520" t="s">
        <v>10</v>
      </c>
      <c r="M6520" s="48">
        <v>1320</v>
      </c>
      <c r="N6520" t="s">
        <v>1472</v>
      </c>
      <c r="O6520" t="s">
        <v>11</v>
      </c>
      <c r="P6520" s="74">
        <v>7.5308000000000002</v>
      </c>
      <c r="Q6520" s="11">
        <f t="shared" si="709"/>
        <v>9940.66</v>
      </c>
      <c r="R6520" s="12">
        <f t="shared" si="707"/>
        <v>7.3003400000000003</v>
      </c>
      <c r="S6520" s="14">
        <f t="shared" si="710"/>
        <v>1.0316000000000001</v>
      </c>
      <c r="T6520" s="13">
        <f t="shared" si="711"/>
        <v>1361.71</v>
      </c>
      <c r="U6520" s="14" t="s">
        <v>349</v>
      </c>
      <c r="V6520" t="s">
        <v>125</v>
      </c>
      <c r="W6520" s="58">
        <v>7.0867000000000004</v>
      </c>
      <c r="X6520" s="79">
        <f t="shared" si="713"/>
        <v>1402.7200248352549</v>
      </c>
    </row>
    <row r="6521" spans="1:24" x14ac:dyDescent="0.2">
      <c r="A6521" s="37" t="str">
        <f t="shared" si="712"/>
        <v>2025-11</v>
      </c>
      <c r="B6521" t="s">
        <v>11018</v>
      </c>
      <c r="C6521" s="23">
        <v>45979</v>
      </c>
      <c r="D6521" s="23">
        <v>45915</v>
      </c>
      <c r="E6521" t="s">
        <v>143</v>
      </c>
      <c r="F6521" t="s">
        <v>144</v>
      </c>
      <c r="G6521" s="22"/>
      <c r="H6521" s="18"/>
      <c r="I6521" t="s">
        <v>1796</v>
      </c>
      <c r="J6521" t="s">
        <v>1797</v>
      </c>
      <c r="K6521" s="10" t="str">
        <f t="shared" si="708"/>
        <v>LHDL</v>
      </c>
      <c r="L6521" t="s">
        <v>10</v>
      </c>
      <c r="M6521" s="48">
        <v>2400</v>
      </c>
      <c r="N6521" t="s">
        <v>1472</v>
      </c>
      <c r="O6521" t="s">
        <v>11</v>
      </c>
      <c r="P6521" s="74">
        <v>7.5308000000000002</v>
      </c>
      <c r="Q6521" s="11">
        <f t="shared" si="709"/>
        <v>18073.919999999998</v>
      </c>
      <c r="R6521" s="12">
        <f t="shared" ref="R6521:R6584" si="714">IF(O6521="HKD",7.8,IF(O6521="CNY",7.30034,1))</f>
        <v>7.3003400000000003</v>
      </c>
      <c r="S6521" s="14">
        <f t="shared" si="710"/>
        <v>1.0316000000000001</v>
      </c>
      <c r="T6521" s="13">
        <f t="shared" si="711"/>
        <v>2475.84</v>
      </c>
      <c r="U6521" s="14" t="s">
        <v>349</v>
      </c>
      <c r="V6521" t="s">
        <v>125</v>
      </c>
      <c r="W6521" s="58">
        <v>7.0867000000000004</v>
      </c>
      <c r="X6521" s="79">
        <f t="shared" si="713"/>
        <v>2550.4000451550087</v>
      </c>
    </row>
    <row r="6522" spans="1:24" x14ac:dyDescent="0.2">
      <c r="A6522" s="37" t="str">
        <f t="shared" si="712"/>
        <v>2025-11</v>
      </c>
      <c r="B6522" t="s">
        <v>11018</v>
      </c>
      <c r="C6522" s="23">
        <v>45972</v>
      </c>
      <c r="D6522" s="23">
        <v>45915</v>
      </c>
      <c r="E6522" t="s">
        <v>143</v>
      </c>
      <c r="F6522" t="s">
        <v>144</v>
      </c>
      <c r="G6522" s="22"/>
      <c r="H6522" s="18"/>
      <c r="I6522" t="s">
        <v>1796</v>
      </c>
      <c r="J6522" t="s">
        <v>1797</v>
      </c>
      <c r="K6522" s="10" t="str">
        <f t="shared" si="708"/>
        <v>LHDL</v>
      </c>
      <c r="L6522" t="s">
        <v>10</v>
      </c>
      <c r="M6522" s="48">
        <v>80</v>
      </c>
      <c r="N6522" t="s">
        <v>1472</v>
      </c>
      <c r="O6522" t="s">
        <v>11</v>
      </c>
      <c r="P6522" s="74">
        <v>7.5308000000000002</v>
      </c>
      <c r="Q6522" s="11">
        <f t="shared" si="709"/>
        <v>602.46</v>
      </c>
      <c r="R6522" s="12">
        <f t="shared" si="714"/>
        <v>7.3003400000000003</v>
      </c>
      <c r="S6522" s="14">
        <f t="shared" si="710"/>
        <v>1.0316000000000001</v>
      </c>
      <c r="T6522" s="13">
        <f t="shared" si="711"/>
        <v>82.53</v>
      </c>
      <c r="U6522" s="14" t="s">
        <v>349</v>
      </c>
      <c r="V6522" t="s">
        <v>125</v>
      </c>
      <c r="W6522" s="58">
        <v>7.0867000000000004</v>
      </c>
      <c r="X6522" s="79">
        <f t="shared" si="713"/>
        <v>85.013334838500299</v>
      </c>
    </row>
    <row r="6523" spans="1:24" x14ac:dyDescent="0.2">
      <c r="A6523" s="37" t="str">
        <f t="shared" si="712"/>
        <v>2025-11</v>
      </c>
      <c r="B6523" t="s">
        <v>11018</v>
      </c>
      <c r="C6523" s="23">
        <v>45972</v>
      </c>
      <c r="D6523" s="23">
        <v>45915</v>
      </c>
      <c r="E6523" t="s">
        <v>143</v>
      </c>
      <c r="F6523" t="s">
        <v>144</v>
      </c>
      <c r="G6523" s="22"/>
      <c r="H6523" s="18"/>
      <c r="I6523" t="s">
        <v>1796</v>
      </c>
      <c r="J6523" t="s">
        <v>1797</v>
      </c>
      <c r="K6523" s="10" t="str">
        <f t="shared" si="708"/>
        <v>LHDL</v>
      </c>
      <c r="L6523" t="s">
        <v>10</v>
      </c>
      <c r="M6523" s="48">
        <v>-3120</v>
      </c>
      <c r="N6523" t="s">
        <v>1472</v>
      </c>
      <c r="O6523" t="s">
        <v>11</v>
      </c>
      <c r="P6523" s="74">
        <v>7.5308000000000002</v>
      </c>
      <c r="Q6523" s="11">
        <f t="shared" si="709"/>
        <v>-23496.1</v>
      </c>
      <c r="R6523" s="12">
        <f t="shared" si="714"/>
        <v>7.3003400000000003</v>
      </c>
      <c r="S6523" s="14">
        <f t="shared" si="710"/>
        <v>1.0316000000000001</v>
      </c>
      <c r="T6523" s="13">
        <f t="shared" si="711"/>
        <v>-3218.59</v>
      </c>
      <c r="U6523" s="14" t="s">
        <v>349</v>
      </c>
      <c r="V6523" t="s">
        <v>125</v>
      </c>
      <c r="W6523" s="58">
        <v>7.0867000000000004</v>
      </c>
      <c r="X6523" s="79">
        <f t="shared" si="713"/>
        <v>-3315.5200587015115</v>
      </c>
    </row>
    <row r="6524" spans="1:24" x14ac:dyDescent="0.2">
      <c r="A6524" s="37" t="str">
        <f t="shared" si="712"/>
        <v>2025-11</v>
      </c>
      <c r="B6524" t="s">
        <v>11018</v>
      </c>
      <c r="C6524" s="23">
        <v>45972</v>
      </c>
      <c r="D6524" s="23">
        <v>45915</v>
      </c>
      <c r="E6524" t="s">
        <v>143</v>
      </c>
      <c r="F6524" t="s">
        <v>144</v>
      </c>
      <c r="G6524" s="22"/>
      <c r="H6524" s="18"/>
      <c r="I6524" t="s">
        <v>1796</v>
      </c>
      <c r="J6524" t="s">
        <v>1797</v>
      </c>
      <c r="K6524" s="10" t="str">
        <f t="shared" si="708"/>
        <v>LHDL</v>
      </c>
      <c r="L6524" t="s">
        <v>10</v>
      </c>
      <c r="M6524" s="48">
        <v>3120</v>
      </c>
      <c r="N6524" t="s">
        <v>1472</v>
      </c>
      <c r="O6524" t="s">
        <v>11</v>
      </c>
      <c r="P6524" s="74">
        <v>7.5308000000000002</v>
      </c>
      <c r="Q6524" s="11">
        <f t="shared" si="709"/>
        <v>23496.1</v>
      </c>
      <c r="R6524" s="12">
        <f t="shared" si="714"/>
        <v>7.3003400000000003</v>
      </c>
      <c r="S6524" s="14">
        <f t="shared" si="710"/>
        <v>1.0316000000000001</v>
      </c>
      <c r="T6524" s="13">
        <f t="shared" si="711"/>
        <v>3218.59</v>
      </c>
      <c r="U6524" s="14" t="s">
        <v>349</v>
      </c>
      <c r="V6524" t="s">
        <v>125</v>
      </c>
      <c r="W6524" s="58">
        <v>7.0867000000000004</v>
      </c>
      <c r="X6524" s="79">
        <f t="shared" si="713"/>
        <v>3315.5200587015115</v>
      </c>
    </row>
    <row r="6525" spans="1:24" x14ac:dyDescent="0.2">
      <c r="A6525" s="37" t="str">
        <f t="shared" si="712"/>
        <v>2025-11</v>
      </c>
      <c r="B6525" t="s">
        <v>10083</v>
      </c>
      <c r="C6525" s="23">
        <v>45972</v>
      </c>
      <c r="D6525" s="23">
        <v>45915</v>
      </c>
      <c r="E6525" t="s">
        <v>143</v>
      </c>
      <c r="F6525" t="s">
        <v>144</v>
      </c>
      <c r="G6525" s="22"/>
      <c r="H6525" s="18"/>
      <c r="I6525" t="s">
        <v>1798</v>
      </c>
      <c r="J6525" t="s">
        <v>1799</v>
      </c>
      <c r="K6525" s="10" t="str">
        <f t="shared" si="708"/>
        <v>LHDL</v>
      </c>
      <c r="L6525" t="s">
        <v>10</v>
      </c>
      <c r="M6525" s="48">
        <v>3710</v>
      </c>
      <c r="N6525" t="s">
        <v>1472</v>
      </c>
      <c r="O6525" t="s">
        <v>11</v>
      </c>
      <c r="P6525" s="74">
        <v>7.5308000000000002</v>
      </c>
      <c r="Q6525" s="11">
        <f t="shared" si="709"/>
        <v>27939.27</v>
      </c>
      <c r="R6525" s="12">
        <f t="shared" si="714"/>
        <v>7.3003400000000003</v>
      </c>
      <c r="S6525" s="14">
        <f t="shared" si="710"/>
        <v>1.0316000000000001</v>
      </c>
      <c r="T6525" s="13">
        <f t="shared" si="711"/>
        <v>3827.24</v>
      </c>
      <c r="U6525" s="14" t="s">
        <v>349</v>
      </c>
      <c r="V6525" t="s">
        <v>125</v>
      </c>
      <c r="W6525" s="58">
        <v>7.0867000000000004</v>
      </c>
      <c r="X6525" s="79">
        <f t="shared" si="713"/>
        <v>3942.493403135451</v>
      </c>
    </row>
    <row r="6526" spans="1:24" x14ac:dyDescent="0.2">
      <c r="A6526" s="37" t="str">
        <f t="shared" si="712"/>
        <v>2025-11</v>
      </c>
      <c r="B6526" t="s">
        <v>11019</v>
      </c>
      <c r="C6526" s="23">
        <v>45986</v>
      </c>
      <c r="D6526" s="23">
        <v>45915</v>
      </c>
      <c r="E6526" t="s">
        <v>143</v>
      </c>
      <c r="F6526" t="s">
        <v>144</v>
      </c>
      <c r="G6526" s="22"/>
      <c r="H6526" s="18"/>
      <c r="I6526" t="s">
        <v>1798</v>
      </c>
      <c r="J6526" t="s">
        <v>1799</v>
      </c>
      <c r="K6526" s="10" t="str">
        <f t="shared" si="708"/>
        <v>LHDL</v>
      </c>
      <c r="L6526" t="s">
        <v>10</v>
      </c>
      <c r="M6526" s="48">
        <v>2400</v>
      </c>
      <c r="N6526" t="s">
        <v>1472</v>
      </c>
      <c r="O6526" t="s">
        <v>11</v>
      </c>
      <c r="P6526" s="74">
        <v>7.5308000000000002</v>
      </c>
      <c r="Q6526" s="11">
        <f t="shared" si="709"/>
        <v>18073.919999999998</v>
      </c>
      <c r="R6526" s="12">
        <f t="shared" si="714"/>
        <v>7.3003400000000003</v>
      </c>
      <c r="S6526" s="14">
        <f t="shared" si="710"/>
        <v>1.0316000000000001</v>
      </c>
      <c r="T6526" s="13">
        <f t="shared" si="711"/>
        <v>2475.84</v>
      </c>
      <c r="U6526" s="14" t="s">
        <v>349</v>
      </c>
      <c r="V6526" t="s">
        <v>125</v>
      </c>
      <c r="W6526" s="58">
        <v>7.0867000000000004</v>
      </c>
      <c r="X6526" s="79">
        <f t="shared" si="713"/>
        <v>2550.4000451550087</v>
      </c>
    </row>
    <row r="6527" spans="1:24" x14ac:dyDescent="0.2">
      <c r="A6527" s="37" t="str">
        <f t="shared" si="712"/>
        <v>2025-11</v>
      </c>
      <c r="B6527" t="s">
        <v>11019</v>
      </c>
      <c r="C6527" s="23">
        <v>45979</v>
      </c>
      <c r="D6527" s="23">
        <v>45915</v>
      </c>
      <c r="E6527" t="s">
        <v>143</v>
      </c>
      <c r="F6527" t="s">
        <v>144</v>
      </c>
      <c r="G6527" s="22"/>
      <c r="H6527" s="18"/>
      <c r="I6527" t="s">
        <v>1798</v>
      </c>
      <c r="J6527" t="s">
        <v>1799</v>
      </c>
      <c r="K6527" s="10" t="str">
        <f t="shared" ref="K6527:K6590" si="715">+LEFT(V6527,4)</f>
        <v>LHDL</v>
      </c>
      <c r="L6527" t="s">
        <v>10</v>
      </c>
      <c r="M6527" s="48">
        <v>1560</v>
      </c>
      <c r="N6527" t="s">
        <v>1472</v>
      </c>
      <c r="O6527" t="s">
        <v>11</v>
      </c>
      <c r="P6527" s="74">
        <v>7.5308000000000002</v>
      </c>
      <c r="Q6527" s="11">
        <f t="shared" ref="Q6527:Q6590" si="716">ROUND(P6527*M6527,2)</f>
        <v>11748.05</v>
      </c>
      <c r="R6527" s="12">
        <f t="shared" si="714"/>
        <v>7.3003400000000003</v>
      </c>
      <c r="S6527" s="14">
        <f t="shared" ref="S6527:S6590" si="717">+ROUND(P6527/R6527,4)</f>
        <v>1.0316000000000001</v>
      </c>
      <c r="T6527" s="13">
        <f t="shared" ref="T6527:T6590" si="718">ROUND(S6527*M6527,2)</f>
        <v>1609.3</v>
      </c>
      <c r="U6527" s="14" t="s">
        <v>349</v>
      </c>
      <c r="V6527" t="s">
        <v>125</v>
      </c>
      <c r="W6527" s="58">
        <v>7.0867000000000004</v>
      </c>
      <c r="X6527" s="79">
        <f t="shared" si="713"/>
        <v>1657.7600293507558</v>
      </c>
    </row>
    <row r="6528" spans="1:24" x14ac:dyDescent="0.2">
      <c r="A6528" s="37" t="str">
        <f t="shared" si="712"/>
        <v>2025-11</v>
      </c>
      <c r="B6528" t="s">
        <v>11019</v>
      </c>
      <c r="C6528" s="23">
        <v>45974</v>
      </c>
      <c r="D6528" s="23">
        <v>45915</v>
      </c>
      <c r="E6528" t="s">
        <v>143</v>
      </c>
      <c r="F6528" t="s">
        <v>144</v>
      </c>
      <c r="G6528" s="22"/>
      <c r="H6528" s="18"/>
      <c r="I6528" t="s">
        <v>1798</v>
      </c>
      <c r="J6528" t="s">
        <v>1799</v>
      </c>
      <c r="K6528" s="10" t="str">
        <f t="shared" si="715"/>
        <v>LHDL</v>
      </c>
      <c r="L6528" t="s">
        <v>10</v>
      </c>
      <c r="M6528" s="48">
        <v>480</v>
      </c>
      <c r="N6528" t="s">
        <v>1472</v>
      </c>
      <c r="O6528" t="s">
        <v>11</v>
      </c>
      <c r="P6528" s="74">
        <v>7.5308000000000002</v>
      </c>
      <c r="Q6528" s="11">
        <f t="shared" si="716"/>
        <v>3614.78</v>
      </c>
      <c r="R6528" s="12">
        <f t="shared" si="714"/>
        <v>7.3003400000000003</v>
      </c>
      <c r="S6528" s="14">
        <f t="shared" si="717"/>
        <v>1.0316000000000001</v>
      </c>
      <c r="T6528" s="13">
        <f t="shared" si="718"/>
        <v>495.17</v>
      </c>
      <c r="U6528" s="14" t="s">
        <v>349</v>
      </c>
      <c r="V6528" t="s">
        <v>125</v>
      </c>
      <c r="W6528" s="58">
        <v>7.0867000000000004</v>
      </c>
      <c r="X6528" s="79">
        <f t="shared" si="713"/>
        <v>510.08000903100174</v>
      </c>
    </row>
    <row r="6529" spans="1:24" x14ac:dyDescent="0.2">
      <c r="A6529" s="37" t="str">
        <f t="shared" si="712"/>
        <v>2025-11</v>
      </c>
      <c r="B6529" t="s">
        <v>11019</v>
      </c>
      <c r="C6529" s="23">
        <v>45972</v>
      </c>
      <c r="D6529" s="23">
        <v>45915</v>
      </c>
      <c r="E6529" t="s">
        <v>143</v>
      </c>
      <c r="F6529" t="s">
        <v>144</v>
      </c>
      <c r="G6529" s="22"/>
      <c r="H6529" s="18"/>
      <c r="I6529" t="s">
        <v>1798</v>
      </c>
      <c r="J6529" t="s">
        <v>1799</v>
      </c>
      <c r="K6529" s="10" t="str">
        <f t="shared" si="715"/>
        <v>LHDL</v>
      </c>
      <c r="L6529" t="s">
        <v>10</v>
      </c>
      <c r="M6529" s="48">
        <v>1210</v>
      </c>
      <c r="N6529" t="s">
        <v>1472</v>
      </c>
      <c r="O6529" t="s">
        <v>11</v>
      </c>
      <c r="P6529" s="74">
        <v>7.5308000000000002</v>
      </c>
      <c r="Q6529" s="11">
        <f t="shared" si="716"/>
        <v>9112.27</v>
      </c>
      <c r="R6529" s="12">
        <f t="shared" si="714"/>
        <v>7.3003400000000003</v>
      </c>
      <c r="S6529" s="14">
        <f t="shared" si="717"/>
        <v>1.0316000000000001</v>
      </c>
      <c r="T6529" s="13">
        <f t="shared" si="718"/>
        <v>1248.24</v>
      </c>
      <c r="U6529" s="14" t="s">
        <v>349</v>
      </c>
      <c r="V6529" t="s">
        <v>125</v>
      </c>
      <c r="W6529" s="58">
        <v>7.0867000000000004</v>
      </c>
      <c r="X6529" s="79">
        <f t="shared" si="713"/>
        <v>1285.8266894323169</v>
      </c>
    </row>
    <row r="6530" spans="1:24" x14ac:dyDescent="0.2">
      <c r="A6530" s="37" t="str">
        <f t="shared" ref="A6530:A6593" si="719">+TEXT(C6530,"YYYY")&amp;"-"&amp;TEXT(C6530,"M")</f>
        <v>2025-11</v>
      </c>
      <c r="B6530" t="s">
        <v>10084</v>
      </c>
      <c r="C6530" s="23">
        <v>45986</v>
      </c>
      <c r="D6530" s="23">
        <v>45915</v>
      </c>
      <c r="E6530" t="s">
        <v>143</v>
      </c>
      <c r="F6530" t="s">
        <v>144</v>
      </c>
      <c r="G6530" s="22"/>
      <c r="H6530" s="18"/>
      <c r="I6530" t="s">
        <v>3150</v>
      </c>
      <c r="J6530" t="s">
        <v>3360</v>
      </c>
      <c r="K6530" s="10" t="str">
        <f t="shared" si="715"/>
        <v>LHDL</v>
      </c>
      <c r="L6530" t="s">
        <v>10</v>
      </c>
      <c r="M6530" s="48">
        <v>2280</v>
      </c>
      <c r="N6530" t="s">
        <v>1472</v>
      </c>
      <c r="O6530" t="s">
        <v>11</v>
      </c>
      <c r="P6530" s="74">
        <v>7.5308000000000002</v>
      </c>
      <c r="Q6530" s="11">
        <f t="shared" si="716"/>
        <v>17170.22</v>
      </c>
      <c r="R6530" s="12">
        <f t="shared" si="714"/>
        <v>7.3003400000000003</v>
      </c>
      <c r="S6530" s="14">
        <f t="shared" si="717"/>
        <v>1.0316000000000001</v>
      </c>
      <c r="T6530" s="13">
        <f t="shared" si="718"/>
        <v>2352.0500000000002</v>
      </c>
      <c r="U6530" s="14" t="s">
        <v>349</v>
      </c>
      <c r="V6530" t="s">
        <v>125</v>
      </c>
      <c r="W6530" s="58">
        <v>7.0867000000000004</v>
      </c>
      <c r="X6530" s="79">
        <f t="shared" ref="X6530:X6593" si="720">IF(O6530="CNY",P6530/W6530*M6530,1)</f>
        <v>2422.8800428972581</v>
      </c>
    </row>
    <row r="6531" spans="1:24" x14ac:dyDescent="0.2">
      <c r="A6531" s="37" t="str">
        <f t="shared" si="719"/>
        <v>2025-11</v>
      </c>
      <c r="B6531" t="s">
        <v>11020</v>
      </c>
      <c r="C6531" s="23">
        <v>45979</v>
      </c>
      <c r="D6531" s="23">
        <v>45915</v>
      </c>
      <c r="E6531" t="s">
        <v>143</v>
      </c>
      <c r="F6531" t="s">
        <v>144</v>
      </c>
      <c r="G6531" s="22"/>
      <c r="H6531" s="18"/>
      <c r="I6531" t="s">
        <v>1800</v>
      </c>
      <c r="J6531" t="s">
        <v>1801</v>
      </c>
      <c r="K6531" s="10" t="str">
        <f t="shared" si="715"/>
        <v>LHDL</v>
      </c>
      <c r="L6531" t="s">
        <v>10</v>
      </c>
      <c r="M6531" s="48">
        <v>4410</v>
      </c>
      <c r="N6531" t="s">
        <v>1472</v>
      </c>
      <c r="O6531" t="s">
        <v>11</v>
      </c>
      <c r="P6531" s="74">
        <v>7.5308000000000002</v>
      </c>
      <c r="Q6531" s="11">
        <f t="shared" si="716"/>
        <v>33210.83</v>
      </c>
      <c r="R6531" s="12">
        <f t="shared" si="714"/>
        <v>7.3003400000000003</v>
      </c>
      <c r="S6531" s="14">
        <f t="shared" si="717"/>
        <v>1.0316000000000001</v>
      </c>
      <c r="T6531" s="13">
        <f t="shared" si="718"/>
        <v>4549.3599999999997</v>
      </c>
      <c r="U6531" s="14" t="s">
        <v>349</v>
      </c>
      <c r="V6531" t="s">
        <v>125</v>
      </c>
      <c r="W6531" s="58">
        <v>7.0867000000000004</v>
      </c>
      <c r="X6531" s="79">
        <f t="shared" si="720"/>
        <v>4686.3600829723282</v>
      </c>
    </row>
    <row r="6532" spans="1:24" x14ac:dyDescent="0.2">
      <c r="A6532" s="37" t="str">
        <f t="shared" si="719"/>
        <v>2025-11</v>
      </c>
      <c r="B6532" t="s">
        <v>11020</v>
      </c>
      <c r="C6532" s="23">
        <v>45974</v>
      </c>
      <c r="D6532" s="23">
        <v>45915</v>
      </c>
      <c r="E6532" t="s">
        <v>143</v>
      </c>
      <c r="F6532" t="s">
        <v>144</v>
      </c>
      <c r="G6532" s="22"/>
      <c r="H6532" s="18"/>
      <c r="I6532" t="s">
        <v>1800</v>
      </c>
      <c r="J6532" t="s">
        <v>1801</v>
      </c>
      <c r="K6532" s="10" t="str">
        <f t="shared" si="715"/>
        <v>LHDL</v>
      </c>
      <c r="L6532" t="s">
        <v>10</v>
      </c>
      <c r="M6532" s="48">
        <v>1560</v>
      </c>
      <c r="N6532" t="s">
        <v>1472</v>
      </c>
      <c r="O6532" t="s">
        <v>11</v>
      </c>
      <c r="P6532" s="74">
        <v>7.5308000000000002</v>
      </c>
      <c r="Q6532" s="11">
        <f t="shared" si="716"/>
        <v>11748.05</v>
      </c>
      <c r="R6532" s="12">
        <f t="shared" si="714"/>
        <v>7.3003400000000003</v>
      </c>
      <c r="S6532" s="14">
        <f t="shared" si="717"/>
        <v>1.0316000000000001</v>
      </c>
      <c r="T6532" s="13">
        <f t="shared" si="718"/>
        <v>1609.3</v>
      </c>
      <c r="U6532" s="14" t="s">
        <v>349</v>
      </c>
      <c r="V6532" t="s">
        <v>125</v>
      </c>
      <c r="W6532" s="58">
        <v>7.0867000000000004</v>
      </c>
      <c r="X6532" s="79">
        <f t="shared" si="720"/>
        <v>1657.7600293507558</v>
      </c>
    </row>
    <row r="6533" spans="1:24" x14ac:dyDescent="0.2">
      <c r="A6533" s="37" t="str">
        <f t="shared" si="719"/>
        <v>2025-11</v>
      </c>
      <c r="B6533" t="s">
        <v>11020</v>
      </c>
      <c r="C6533" s="23">
        <v>45972</v>
      </c>
      <c r="D6533" s="23">
        <v>45915</v>
      </c>
      <c r="E6533" t="s">
        <v>143</v>
      </c>
      <c r="F6533" t="s">
        <v>144</v>
      </c>
      <c r="G6533" s="22"/>
      <c r="H6533" s="18"/>
      <c r="I6533" t="s">
        <v>1800</v>
      </c>
      <c r="J6533" t="s">
        <v>1801</v>
      </c>
      <c r="K6533" s="10" t="str">
        <f t="shared" si="715"/>
        <v>LHDL</v>
      </c>
      <c r="L6533" t="s">
        <v>10</v>
      </c>
      <c r="M6533" s="48">
        <v>1080</v>
      </c>
      <c r="N6533" t="s">
        <v>1472</v>
      </c>
      <c r="O6533" t="s">
        <v>11</v>
      </c>
      <c r="P6533" s="74">
        <v>7.5308000000000002</v>
      </c>
      <c r="Q6533" s="11">
        <f t="shared" si="716"/>
        <v>8133.26</v>
      </c>
      <c r="R6533" s="12">
        <f t="shared" si="714"/>
        <v>7.3003400000000003</v>
      </c>
      <c r="S6533" s="14">
        <f t="shared" si="717"/>
        <v>1.0316000000000001</v>
      </c>
      <c r="T6533" s="13">
        <f t="shared" si="718"/>
        <v>1114.1300000000001</v>
      </c>
      <c r="U6533" s="14" t="s">
        <v>349</v>
      </c>
      <c r="V6533" t="s">
        <v>125</v>
      </c>
      <c r="W6533" s="58">
        <v>7.0867000000000004</v>
      </c>
      <c r="X6533" s="79">
        <f t="shared" si="720"/>
        <v>1147.680020319754</v>
      </c>
    </row>
    <row r="6534" spans="1:24" x14ac:dyDescent="0.2">
      <c r="A6534" s="37" t="str">
        <f t="shared" si="719"/>
        <v>2025-11</v>
      </c>
      <c r="B6534" t="s">
        <v>11021</v>
      </c>
      <c r="C6534" s="23">
        <v>45986</v>
      </c>
      <c r="D6534" s="23">
        <v>45915</v>
      </c>
      <c r="E6534" t="s">
        <v>143</v>
      </c>
      <c r="F6534" t="s">
        <v>144</v>
      </c>
      <c r="G6534" s="22"/>
      <c r="H6534" s="18"/>
      <c r="I6534" t="s">
        <v>1800</v>
      </c>
      <c r="J6534" t="s">
        <v>1801</v>
      </c>
      <c r="K6534" s="10" t="str">
        <f t="shared" si="715"/>
        <v>LHDL</v>
      </c>
      <c r="L6534" t="s">
        <v>10</v>
      </c>
      <c r="M6534" s="48">
        <v>5280</v>
      </c>
      <c r="N6534" t="s">
        <v>1472</v>
      </c>
      <c r="O6534" t="s">
        <v>11</v>
      </c>
      <c r="P6534" s="74">
        <v>7.5308000000000002</v>
      </c>
      <c r="Q6534" s="11">
        <f t="shared" si="716"/>
        <v>39762.620000000003</v>
      </c>
      <c r="R6534" s="12">
        <f t="shared" si="714"/>
        <v>7.3003400000000003</v>
      </c>
      <c r="S6534" s="14">
        <f t="shared" si="717"/>
        <v>1.0316000000000001</v>
      </c>
      <c r="T6534" s="13">
        <f t="shared" si="718"/>
        <v>5446.85</v>
      </c>
      <c r="U6534" s="14" t="s">
        <v>349</v>
      </c>
      <c r="V6534" t="s">
        <v>125</v>
      </c>
      <c r="W6534" s="58">
        <v>7.0867000000000004</v>
      </c>
      <c r="X6534" s="79">
        <f t="shared" si="720"/>
        <v>5610.8800993410196</v>
      </c>
    </row>
    <row r="6535" spans="1:24" x14ac:dyDescent="0.2">
      <c r="A6535" s="37" t="str">
        <f t="shared" si="719"/>
        <v>2025-11</v>
      </c>
      <c r="B6535" t="s">
        <v>11021</v>
      </c>
      <c r="C6535" s="23">
        <v>45979</v>
      </c>
      <c r="D6535" s="23">
        <v>45915</v>
      </c>
      <c r="E6535" t="s">
        <v>143</v>
      </c>
      <c r="F6535" t="s">
        <v>144</v>
      </c>
      <c r="G6535" s="22"/>
      <c r="H6535" s="18"/>
      <c r="I6535" t="s">
        <v>1800</v>
      </c>
      <c r="J6535" t="s">
        <v>1801</v>
      </c>
      <c r="K6535" s="10" t="str">
        <f t="shared" si="715"/>
        <v>LHDL</v>
      </c>
      <c r="L6535" t="s">
        <v>10</v>
      </c>
      <c r="M6535" s="48">
        <v>750</v>
      </c>
      <c r="N6535" t="s">
        <v>1472</v>
      </c>
      <c r="O6535" t="s">
        <v>11</v>
      </c>
      <c r="P6535" s="74">
        <v>7.5308000000000002</v>
      </c>
      <c r="Q6535" s="11">
        <f t="shared" si="716"/>
        <v>5648.1</v>
      </c>
      <c r="R6535" s="12">
        <f t="shared" si="714"/>
        <v>7.3003400000000003</v>
      </c>
      <c r="S6535" s="14">
        <f t="shared" si="717"/>
        <v>1.0316000000000001</v>
      </c>
      <c r="T6535" s="13">
        <f t="shared" si="718"/>
        <v>773.7</v>
      </c>
      <c r="U6535" s="14" t="s">
        <v>349</v>
      </c>
      <c r="V6535" t="s">
        <v>125</v>
      </c>
      <c r="W6535" s="58">
        <v>7.0867000000000004</v>
      </c>
      <c r="X6535" s="79">
        <f t="shared" si="720"/>
        <v>797.00001411094024</v>
      </c>
    </row>
    <row r="6536" spans="1:24" x14ac:dyDescent="0.2">
      <c r="A6536" s="37" t="str">
        <f t="shared" si="719"/>
        <v>2025-11</v>
      </c>
      <c r="B6536" t="s">
        <v>10053</v>
      </c>
      <c r="C6536" s="23">
        <v>45965</v>
      </c>
      <c r="D6536" s="23">
        <v>45926</v>
      </c>
      <c r="E6536" t="s">
        <v>143</v>
      </c>
      <c r="F6536" t="s">
        <v>144</v>
      </c>
      <c r="G6536" s="22"/>
      <c r="H6536" s="18"/>
      <c r="I6536" t="s">
        <v>3190</v>
      </c>
      <c r="J6536" t="s">
        <v>3397</v>
      </c>
      <c r="K6536" s="10" t="str">
        <f t="shared" si="715"/>
        <v>LHDL</v>
      </c>
      <c r="L6536" t="s">
        <v>10</v>
      </c>
      <c r="M6536" s="48">
        <v>650</v>
      </c>
      <c r="N6536" t="s">
        <v>1472</v>
      </c>
      <c r="O6536" t="s">
        <v>11</v>
      </c>
      <c r="P6536" s="74">
        <v>7.5308000000000002</v>
      </c>
      <c r="Q6536" s="11">
        <f t="shared" si="716"/>
        <v>4895.0200000000004</v>
      </c>
      <c r="R6536" s="12">
        <f t="shared" si="714"/>
        <v>7.3003400000000003</v>
      </c>
      <c r="S6536" s="14">
        <f t="shared" si="717"/>
        <v>1.0316000000000001</v>
      </c>
      <c r="T6536" s="13">
        <f t="shared" si="718"/>
        <v>670.54</v>
      </c>
      <c r="U6536" s="14" t="s">
        <v>349</v>
      </c>
      <c r="V6536" t="s">
        <v>125</v>
      </c>
      <c r="W6536" s="58">
        <v>7.0867000000000004</v>
      </c>
      <c r="X6536" s="79">
        <f t="shared" si="720"/>
        <v>690.73334556281486</v>
      </c>
    </row>
    <row r="6537" spans="1:24" x14ac:dyDescent="0.2">
      <c r="A6537" s="37" t="str">
        <f t="shared" si="719"/>
        <v>2025-11</v>
      </c>
      <c r="B6537" t="s">
        <v>11022</v>
      </c>
      <c r="C6537" s="23">
        <v>45965</v>
      </c>
      <c r="D6537" s="23">
        <v>45905</v>
      </c>
      <c r="E6537" t="s">
        <v>143</v>
      </c>
      <c r="F6537" t="s">
        <v>144</v>
      </c>
      <c r="G6537" s="22"/>
      <c r="H6537" s="18"/>
      <c r="I6537" t="s">
        <v>10617</v>
      </c>
      <c r="J6537" t="s">
        <v>10618</v>
      </c>
      <c r="K6537" s="10" t="str">
        <f t="shared" si="715"/>
        <v>SHDL</v>
      </c>
      <c r="L6537" t="s">
        <v>10</v>
      </c>
      <c r="M6537" s="48">
        <v>1020</v>
      </c>
      <c r="N6537" t="s">
        <v>1472</v>
      </c>
      <c r="O6537" t="s">
        <v>11</v>
      </c>
      <c r="P6537" s="74">
        <v>7.6162000000000001</v>
      </c>
      <c r="Q6537" s="11">
        <f t="shared" si="716"/>
        <v>7768.52</v>
      </c>
      <c r="R6537" s="12">
        <f t="shared" si="714"/>
        <v>7.3003400000000003</v>
      </c>
      <c r="S6537" s="14">
        <f t="shared" si="717"/>
        <v>1.0432999999999999</v>
      </c>
      <c r="T6537" s="13">
        <f t="shared" si="718"/>
        <v>1064.17</v>
      </c>
      <c r="U6537" s="14" t="s">
        <v>349</v>
      </c>
      <c r="V6537" t="s">
        <v>722</v>
      </c>
      <c r="W6537" s="58">
        <v>7.0867000000000004</v>
      </c>
      <c r="X6537" s="79">
        <f t="shared" si="720"/>
        <v>1096.2117769907009</v>
      </c>
    </row>
    <row r="6538" spans="1:24" x14ac:dyDescent="0.2">
      <c r="A6538" s="37" t="str">
        <f t="shared" si="719"/>
        <v>2025-11</v>
      </c>
      <c r="B6538" t="s">
        <v>11023</v>
      </c>
      <c r="C6538" s="23">
        <v>45981</v>
      </c>
      <c r="D6538" s="23">
        <v>45968</v>
      </c>
      <c r="E6538" t="s">
        <v>287</v>
      </c>
      <c r="F6538" t="s">
        <v>288</v>
      </c>
      <c r="G6538" s="22"/>
      <c r="H6538" s="18"/>
      <c r="I6538" t="s">
        <v>854</v>
      </c>
      <c r="J6538" t="s">
        <v>855</v>
      </c>
      <c r="K6538" s="10" t="str">
        <f t="shared" si="715"/>
        <v>GLID</v>
      </c>
      <c r="L6538" t="s">
        <v>10</v>
      </c>
      <c r="M6538" s="48">
        <v>1050</v>
      </c>
      <c r="N6538" t="s">
        <v>1472</v>
      </c>
      <c r="O6538" t="s">
        <v>11</v>
      </c>
      <c r="P6538" s="74">
        <v>7.8</v>
      </c>
      <c r="Q6538" s="11">
        <f t="shared" si="716"/>
        <v>8190</v>
      </c>
      <c r="R6538" s="12">
        <f t="shared" si="714"/>
        <v>7.3003400000000003</v>
      </c>
      <c r="S6538" s="14">
        <f t="shared" si="717"/>
        <v>1.0684</v>
      </c>
      <c r="T6538" s="13">
        <f t="shared" si="718"/>
        <v>1121.82</v>
      </c>
      <c r="U6538" s="14" t="s">
        <v>349</v>
      </c>
      <c r="V6538" t="s">
        <v>78</v>
      </c>
      <c r="W6538" s="58">
        <v>7.0867000000000004</v>
      </c>
      <c r="X6538" s="79">
        <f t="shared" si="720"/>
        <v>1155.6860033584037</v>
      </c>
    </row>
    <row r="6539" spans="1:24" x14ac:dyDescent="0.2">
      <c r="A6539" s="37" t="str">
        <f t="shared" si="719"/>
        <v>2025-11</v>
      </c>
      <c r="B6539" t="s">
        <v>11024</v>
      </c>
      <c r="C6539" s="23">
        <v>45971</v>
      </c>
      <c r="D6539" s="23">
        <v>45919</v>
      </c>
      <c r="E6539" t="s">
        <v>2817</v>
      </c>
      <c r="F6539" t="s">
        <v>2818</v>
      </c>
      <c r="G6539" s="22"/>
      <c r="H6539" s="18"/>
      <c r="I6539" t="s">
        <v>3077</v>
      </c>
      <c r="J6539" t="s">
        <v>3293</v>
      </c>
      <c r="K6539" s="10" t="str">
        <f t="shared" si="715"/>
        <v>HDL-</v>
      </c>
      <c r="L6539" t="s">
        <v>10</v>
      </c>
      <c r="M6539" s="48">
        <v>2040</v>
      </c>
      <c r="N6539" t="s">
        <v>1472</v>
      </c>
      <c r="O6539" t="s">
        <v>11</v>
      </c>
      <c r="P6539" s="74">
        <v>7.8514999999999997</v>
      </c>
      <c r="Q6539" s="11">
        <f t="shared" si="716"/>
        <v>16017.06</v>
      </c>
      <c r="R6539" s="12">
        <f t="shared" si="714"/>
        <v>7.3003400000000003</v>
      </c>
      <c r="S6539" s="14">
        <f t="shared" si="717"/>
        <v>1.0754999999999999</v>
      </c>
      <c r="T6539" s="13">
        <f t="shared" si="718"/>
        <v>2194.02</v>
      </c>
      <c r="U6539" s="14" t="s">
        <v>349</v>
      </c>
      <c r="V6539" t="s">
        <v>228</v>
      </c>
      <c r="W6539" s="58">
        <v>7.0867000000000004</v>
      </c>
      <c r="X6539" s="79">
        <f t="shared" si="720"/>
        <v>2260.1577603115693</v>
      </c>
    </row>
    <row r="6540" spans="1:24" x14ac:dyDescent="0.2">
      <c r="A6540" s="37" t="str">
        <f t="shared" si="719"/>
        <v>2025-11</v>
      </c>
      <c r="B6540" t="s">
        <v>10096</v>
      </c>
      <c r="C6540" s="23">
        <v>45972</v>
      </c>
      <c r="D6540" s="23">
        <v>45911</v>
      </c>
      <c r="E6540" t="s">
        <v>2255</v>
      </c>
      <c r="F6540" t="s">
        <v>2256</v>
      </c>
      <c r="G6540" s="22"/>
      <c r="H6540" s="18"/>
      <c r="I6540" t="s">
        <v>3147</v>
      </c>
      <c r="J6540" t="s">
        <v>3357</v>
      </c>
      <c r="K6540" s="10" t="str">
        <f t="shared" si="715"/>
        <v>HDL-</v>
      </c>
      <c r="L6540" t="s">
        <v>10</v>
      </c>
      <c r="M6540" s="48">
        <v>430</v>
      </c>
      <c r="N6540" t="s">
        <v>1472</v>
      </c>
      <c r="O6540" t="s">
        <v>11</v>
      </c>
      <c r="P6540" s="74">
        <v>7.8714000000000004</v>
      </c>
      <c r="Q6540" s="11">
        <f t="shared" si="716"/>
        <v>3384.7</v>
      </c>
      <c r="R6540" s="12">
        <f t="shared" si="714"/>
        <v>7.3003400000000003</v>
      </c>
      <c r="S6540" s="14">
        <f t="shared" si="717"/>
        <v>1.0782</v>
      </c>
      <c r="T6540" s="13">
        <f t="shared" si="718"/>
        <v>463.63</v>
      </c>
      <c r="U6540" s="14" t="s">
        <v>349</v>
      </c>
      <c r="V6540" t="s">
        <v>228</v>
      </c>
      <c r="W6540" s="58">
        <v>7.0867000000000004</v>
      </c>
      <c r="X6540" s="79">
        <f t="shared" si="720"/>
        <v>477.6132755725514</v>
      </c>
    </row>
    <row r="6541" spans="1:24" x14ac:dyDescent="0.2">
      <c r="A6541" s="37" t="str">
        <f t="shared" si="719"/>
        <v>2025-11</v>
      </c>
      <c r="B6541" t="s">
        <v>10097</v>
      </c>
      <c r="C6541" s="23">
        <v>45972</v>
      </c>
      <c r="D6541" s="23">
        <v>45911</v>
      </c>
      <c r="E6541" t="s">
        <v>2255</v>
      </c>
      <c r="F6541" t="s">
        <v>2256</v>
      </c>
      <c r="G6541" s="22"/>
      <c r="H6541" s="18"/>
      <c r="I6541" t="s">
        <v>3148</v>
      </c>
      <c r="J6541" t="s">
        <v>3358</v>
      </c>
      <c r="K6541" s="10" t="str">
        <f t="shared" si="715"/>
        <v>HDL-</v>
      </c>
      <c r="L6541" t="s">
        <v>10</v>
      </c>
      <c r="M6541" s="48">
        <v>3330</v>
      </c>
      <c r="N6541" t="s">
        <v>1472</v>
      </c>
      <c r="O6541" t="s">
        <v>11</v>
      </c>
      <c r="P6541" s="74">
        <v>7.8714000000000004</v>
      </c>
      <c r="Q6541" s="11">
        <f t="shared" si="716"/>
        <v>26211.759999999998</v>
      </c>
      <c r="R6541" s="12">
        <f t="shared" si="714"/>
        <v>7.3003400000000003</v>
      </c>
      <c r="S6541" s="14">
        <f t="shared" si="717"/>
        <v>1.0782</v>
      </c>
      <c r="T6541" s="13">
        <f t="shared" si="718"/>
        <v>3590.41</v>
      </c>
      <c r="U6541" s="14" t="s">
        <v>349</v>
      </c>
      <c r="V6541" t="s">
        <v>228</v>
      </c>
      <c r="W6541" s="58">
        <v>7.0867000000000004</v>
      </c>
      <c r="X6541" s="79">
        <f t="shared" si="720"/>
        <v>3698.7260643176655</v>
      </c>
    </row>
    <row r="6542" spans="1:24" x14ac:dyDescent="0.2">
      <c r="A6542" s="37" t="str">
        <f t="shared" si="719"/>
        <v>2025-11</v>
      </c>
      <c r="B6542" t="s">
        <v>11025</v>
      </c>
      <c r="C6542" s="23">
        <v>45967</v>
      </c>
      <c r="D6542" s="23">
        <v>45911</v>
      </c>
      <c r="E6542" t="s">
        <v>2255</v>
      </c>
      <c r="F6542" t="s">
        <v>2256</v>
      </c>
      <c r="G6542" s="22"/>
      <c r="H6542" s="18"/>
      <c r="I6542" t="s">
        <v>3149</v>
      </c>
      <c r="J6542" t="s">
        <v>3359</v>
      </c>
      <c r="K6542" s="10" t="str">
        <f t="shared" si="715"/>
        <v>HDL-</v>
      </c>
      <c r="L6542" t="s">
        <v>10</v>
      </c>
      <c r="M6542" s="48">
        <v>5030</v>
      </c>
      <c r="N6542" t="s">
        <v>1472</v>
      </c>
      <c r="O6542" t="s">
        <v>11</v>
      </c>
      <c r="P6542" s="74">
        <v>7.8714000000000004</v>
      </c>
      <c r="Q6542" s="11">
        <f t="shared" si="716"/>
        <v>39593.14</v>
      </c>
      <c r="R6542" s="12">
        <f t="shared" si="714"/>
        <v>7.3003400000000003</v>
      </c>
      <c r="S6542" s="14">
        <f t="shared" si="717"/>
        <v>1.0782</v>
      </c>
      <c r="T6542" s="13">
        <f t="shared" si="718"/>
        <v>5423.35</v>
      </c>
      <c r="U6542" s="14" t="s">
        <v>349</v>
      </c>
      <c r="V6542" t="s">
        <v>228</v>
      </c>
      <c r="W6542" s="58">
        <v>7.0867000000000004</v>
      </c>
      <c r="X6542" s="79">
        <f t="shared" si="720"/>
        <v>5586.9645956510085</v>
      </c>
    </row>
    <row r="6543" spans="1:24" x14ac:dyDescent="0.2">
      <c r="A6543" s="37" t="str">
        <f t="shared" si="719"/>
        <v>2025-11</v>
      </c>
      <c r="B6543" t="s">
        <v>11026</v>
      </c>
      <c r="C6543" s="23">
        <v>45979</v>
      </c>
      <c r="D6543" s="23">
        <v>45915</v>
      </c>
      <c r="E6543" t="s">
        <v>2255</v>
      </c>
      <c r="F6543" t="s">
        <v>2256</v>
      </c>
      <c r="G6543" s="22"/>
      <c r="H6543" s="18"/>
      <c r="I6543" t="s">
        <v>3145</v>
      </c>
      <c r="J6543" t="s">
        <v>3355</v>
      </c>
      <c r="K6543" s="10" t="str">
        <f t="shared" si="715"/>
        <v>HDL-</v>
      </c>
      <c r="L6543" t="s">
        <v>10</v>
      </c>
      <c r="M6543" s="48">
        <v>1950</v>
      </c>
      <c r="N6543" t="s">
        <v>1472</v>
      </c>
      <c r="O6543" t="s">
        <v>11</v>
      </c>
      <c r="P6543" s="74">
        <v>7.8714000000000004</v>
      </c>
      <c r="Q6543" s="11">
        <f t="shared" si="716"/>
        <v>15349.23</v>
      </c>
      <c r="R6543" s="12">
        <f t="shared" si="714"/>
        <v>7.3003400000000003</v>
      </c>
      <c r="S6543" s="14">
        <f t="shared" si="717"/>
        <v>1.0782</v>
      </c>
      <c r="T6543" s="13">
        <f t="shared" si="718"/>
        <v>2102.4899999999998</v>
      </c>
      <c r="U6543" s="14" t="s">
        <v>349</v>
      </c>
      <c r="V6543" t="s">
        <v>228</v>
      </c>
      <c r="W6543" s="58">
        <v>7.0867000000000004</v>
      </c>
      <c r="X6543" s="79">
        <f t="shared" si="720"/>
        <v>2165.9206682941285</v>
      </c>
    </row>
    <row r="6544" spans="1:24" x14ac:dyDescent="0.2">
      <c r="A6544" s="37" t="str">
        <f t="shared" si="719"/>
        <v>2025-11</v>
      </c>
      <c r="B6544" t="s">
        <v>11027</v>
      </c>
      <c r="C6544" s="23">
        <v>45986</v>
      </c>
      <c r="D6544" s="23">
        <v>45915</v>
      </c>
      <c r="E6544" t="s">
        <v>2255</v>
      </c>
      <c r="F6544" t="s">
        <v>2256</v>
      </c>
      <c r="G6544" s="22"/>
      <c r="H6544" s="18"/>
      <c r="I6544" t="s">
        <v>3147</v>
      </c>
      <c r="J6544" t="s">
        <v>3357</v>
      </c>
      <c r="K6544" s="10" t="str">
        <f t="shared" si="715"/>
        <v>HDL-</v>
      </c>
      <c r="L6544" t="s">
        <v>10</v>
      </c>
      <c r="M6544" s="48">
        <v>2120</v>
      </c>
      <c r="N6544" t="s">
        <v>1472</v>
      </c>
      <c r="O6544" t="s">
        <v>11</v>
      </c>
      <c r="P6544" s="74">
        <v>7.8714000000000004</v>
      </c>
      <c r="Q6544" s="11">
        <f t="shared" si="716"/>
        <v>16687.37</v>
      </c>
      <c r="R6544" s="12">
        <f t="shared" si="714"/>
        <v>7.3003400000000003</v>
      </c>
      <c r="S6544" s="14">
        <f t="shared" si="717"/>
        <v>1.0782</v>
      </c>
      <c r="T6544" s="13">
        <f t="shared" si="718"/>
        <v>2285.7800000000002</v>
      </c>
      <c r="U6544" s="14" t="s">
        <v>349</v>
      </c>
      <c r="V6544" t="s">
        <v>228</v>
      </c>
      <c r="W6544" s="58">
        <v>7.0867000000000004</v>
      </c>
      <c r="X6544" s="79">
        <f t="shared" si="720"/>
        <v>2354.7445214274626</v>
      </c>
    </row>
    <row r="6545" spans="1:24" x14ac:dyDescent="0.2">
      <c r="A6545" s="37" t="str">
        <f t="shared" si="719"/>
        <v>2025-11</v>
      </c>
      <c r="B6545" t="s">
        <v>11028</v>
      </c>
      <c r="C6545" s="23">
        <v>45979</v>
      </c>
      <c r="D6545" s="23">
        <v>45915</v>
      </c>
      <c r="E6545" t="s">
        <v>2255</v>
      </c>
      <c r="F6545" t="s">
        <v>2256</v>
      </c>
      <c r="G6545" s="22"/>
      <c r="H6545" s="18"/>
      <c r="I6545" t="s">
        <v>3148</v>
      </c>
      <c r="J6545" t="s">
        <v>3358</v>
      </c>
      <c r="K6545" s="10" t="str">
        <f t="shared" si="715"/>
        <v>HDL-</v>
      </c>
      <c r="L6545" t="s">
        <v>10</v>
      </c>
      <c r="M6545" s="48">
        <v>1120</v>
      </c>
      <c r="N6545" t="s">
        <v>1472</v>
      </c>
      <c r="O6545" t="s">
        <v>11</v>
      </c>
      <c r="P6545" s="74">
        <v>7.8714000000000004</v>
      </c>
      <c r="Q6545" s="11">
        <f t="shared" si="716"/>
        <v>8815.9699999999993</v>
      </c>
      <c r="R6545" s="12">
        <f t="shared" si="714"/>
        <v>7.3003400000000003</v>
      </c>
      <c r="S6545" s="14">
        <f t="shared" si="717"/>
        <v>1.0782</v>
      </c>
      <c r="T6545" s="13">
        <f t="shared" si="718"/>
        <v>1207.58</v>
      </c>
      <c r="U6545" s="14" t="s">
        <v>349</v>
      </c>
      <c r="V6545" t="s">
        <v>228</v>
      </c>
      <c r="W6545" s="58">
        <v>7.0867000000000004</v>
      </c>
      <c r="X6545" s="79">
        <f t="shared" si="720"/>
        <v>1244.0159735843199</v>
      </c>
    </row>
    <row r="6546" spans="1:24" x14ac:dyDescent="0.2">
      <c r="A6546" s="37" t="str">
        <f t="shared" si="719"/>
        <v>2025-11</v>
      </c>
      <c r="B6546" t="s">
        <v>11029</v>
      </c>
      <c r="C6546" s="23">
        <v>45979</v>
      </c>
      <c r="D6546" s="23">
        <v>45915</v>
      </c>
      <c r="E6546" t="s">
        <v>2255</v>
      </c>
      <c r="F6546" t="s">
        <v>2256</v>
      </c>
      <c r="G6546" s="22"/>
      <c r="H6546" s="18"/>
      <c r="I6546" t="s">
        <v>3149</v>
      </c>
      <c r="J6546" t="s">
        <v>3359</v>
      </c>
      <c r="K6546" s="10" t="str">
        <f t="shared" si="715"/>
        <v>HDL-</v>
      </c>
      <c r="L6546" t="s">
        <v>10</v>
      </c>
      <c r="M6546" s="48">
        <v>4050</v>
      </c>
      <c r="N6546" t="s">
        <v>1472</v>
      </c>
      <c r="O6546" t="s">
        <v>11</v>
      </c>
      <c r="P6546" s="74">
        <v>7.8714000000000004</v>
      </c>
      <c r="Q6546" s="11">
        <f t="shared" si="716"/>
        <v>31879.17</v>
      </c>
      <c r="R6546" s="12">
        <f t="shared" si="714"/>
        <v>7.3003400000000003</v>
      </c>
      <c r="S6546" s="14">
        <f t="shared" si="717"/>
        <v>1.0782</v>
      </c>
      <c r="T6546" s="13">
        <f t="shared" si="718"/>
        <v>4366.71</v>
      </c>
      <c r="U6546" s="14" t="s">
        <v>349</v>
      </c>
      <c r="V6546" t="s">
        <v>228</v>
      </c>
      <c r="W6546" s="58">
        <v>7.0867000000000004</v>
      </c>
      <c r="X6546" s="79">
        <f t="shared" si="720"/>
        <v>4498.4506187647285</v>
      </c>
    </row>
    <row r="6547" spans="1:24" x14ac:dyDescent="0.2">
      <c r="A6547" s="37" t="str">
        <f t="shared" si="719"/>
        <v>2025-11</v>
      </c>
      <c r="B6547" t="s">
        <v>11030</v>
      </c>
      <c r="C6547" s="23">
        <v>45965</v>
      </c>
      <c r="D6547" s="23">
        <v>45894</v>
      </c>
      <c r="E6547" t="s">
        <v>143</v>
      </c>
      <c r="F6547" t="s">
        <v>144</v>
      </c>
      <c r="G6547" s="22"/>
      <c r="H6547" s="18"/>
      <c r="I6547" t="s">
        <v>10619</v>
      </c>
      <c r="J6547" t="s">
        <v>10620</v>
      </c>
      <c r="K6547" s="10" t="str">
        <f t="shared" si="715"/>
        <v>SHDL</v>
      </c>
      <c r="L6547" t="s">
        <v>10</v>
      </c>
      <c r="M6547" s="48">
        <v>810</v>
      </c>
      <c r="N6547" t="s">
        <v>1472</v>
      </c>
      <c r="O6547" t="s">
        <v>11</v>
      </c>
      <c r="P6547" s="74">
        <v>7.9074999999999998</v>
      </c>
      <c r="Q6547" s="11">
        <f t="shared" si="716"/>
        <v>6405.08</v>
      </c>
      <c r="R6547" s="12">
        <f t="shared" si="714"/>
        <v>7.3003400000000003</v>
      </c>
      <c r="S6547" s="14">
        <f t="shared" si="717"/>
        <v>1.0831999999999999</v>
      </c>
      <c r="T6547" s="13">
        <f t="shared" si="718"/>
        <v>877.39</v>
      </c>
      <c r="U6547" s="14" t="s">
        <v>349</v>
      </c>
      <c r="V6547" t="s">
        <v>722</v>
      </c>
      <c r="W6547" s="58">
        <v>7.0867000000000004</v>
      </c>
      <c r="X6547" s="79">
        <f t="shared" si="720"/>
        <v>903.81630378032082</v>
      </c>
    </row>
    <row r="6548" spans="1:24" x14ac:dyDescent="0.2">
      <c r="A6548" s="37" t="str">
        <f t="shared" si="719"/>
        <v>2025-11</v>
      </c>
      <c r="B6548" t="s">
        <v>11031</v>
      </c>
      <c r="C6548" s="23">
        <v>45971</v>
      </c>
      <c r="D6548" s="23">
        <v>45919</v>
      </c>
      <c r="E6548" t="s">
        <v>2817</v>
      </c>
      <c r="F6548" t="s">
        <v>2818</v>
      </c>
      <c r="G6548" s="22"/>
      <c r="H6548" s="18"/>
      <c r="I6548" t="s">
        <v>6853</v>
      </c>
      <c r="J6548" t="s">
        <v>6854</v>
      </c>
      <c r="K6548" s="10" t="str">
        <f t="shared" si="715"/>
        <v>HDL-</v>
      </c>
      <c r="L6548" t="s">
        <v>10</v>
      </c>
      <c r="M6548" s="48">
        <v>510</v>
      </c>
      <c r="N6548" t="s">
        <v>1472</v>
      </c>
      <c r="O6548" t="s">
        <v>11</v>
      </c>
      <c r="P6548" s="74">
        <v>8.0116999999999994</v>
      </c>
      <c r="Q6548" s="11">
        <f t="shared" si="716"/>
        <v>4085.97</v>
      </c>
      <c r="R6548" s="12">
        <f t="shared" si="714"/>
        <v>7.3003400000000003</v>
      </c>
      <c r="S6548" s="14">
        <f t="shared" si="717"/>
        <v>1.0973999999999999</v>
      </c>
      <c r="T6548" s="13">
        <f t="shared" si="718"/>
        <v>559.66999999999996</v>
      </c>
      <c r="U6548" s="14" t="s">
        <v>349</v>
      </c>
      <c r="V6548" t="s">
        <v>228</v>
      </c>
      <c r="W6548" s="58">
        <v>7.0867000000000004</v>
      </c>
      <c r="X6548" s="79">
        <f t="shared" si="720"/>
        <v>576.56836044985675</v>
      </c>
    </row>
    <row r="6549" spans="1:24" x14ac:dyDescent="0.2">
      <c r="A6549" s="37" t="str">
        <f t="shared" si="719"/>
        <v>2025-11</v>
      </c>
      <c r="B6549" t="s">
        <v>11032</v>
      </c>
      <c r="C6549" s="23">
        <v>45972</v>
      </c>
      <c r="D6549" s="23">
        <v>45919</v>
      </c>
      <c r="E6549" t="s">
        <v>981</v>
      </c>
      <c r="F6549" t="s">
        <v>982</v>
      </c>
      <c r="G6549" s="22"/>
      <c r="H6549" s="18"/>
      <c r="I6549" t="s">
        <v>4772</v>
      </c>
      <c r="J6549" t="s">
        <v>4773</v>
      </c>
      <c r="K6549" s="10" t="str">
        <f t="shared" si="715"/>
        <v>HDL-</v>
      </c>
      <c r="L6549" t="s">
        <v>10</v>
      </c>
      <c r="M6549" s="48">
        <v>500</v>
      </c>
      <c r="N6549" t="s">
        <v>1472</v>
      </c>
      <c r="O6549" t="s">
        <v>11</v>
      </c>
      <c r="P6549" s="74">
        <v>8.0838999999999999</v>
      </c>
      <c r="Q6549" s="11">
        <f t="shared" si="716"/>
        <v>4041.95</v>
      </c>
      <c r="R6549" s="12">
        <f t="shared" si="714"/>
        <v>7.3003400000000003</v>
      </c>
      <c r="S6549" s="14">
        <f t="shared" si="717"/>
        <v>1.1073</v>
      </c>
      <c r="T6549" s="13">
        <f t="shared" si="718"/>
        <v>553.65</v>
      </c>
      <c r="U6549" s="14" t="s">
        <v>349</v>
      </c>
      <c r="V6549" t="s">
        <v>228</v>
      </c>
      <c r="W6549" s="58">
        <v>7.0867000000000004</v>
      </c>
      <c r="X6549" s="79">
        <f t="shared" si="720"/>
        <v>570.35714789676433</v>
      </c>
    </row>
    <row r="6550" spans="1:24" x14ac:dyDescent="0.2">
      <c r="A6550" s="37" t="str">
        <f t="shared" si="719"/>
        <v>2025-11</v>
      </c>
      <c r="B6550" t="s">
        <v>11033</v>
      </c>
      <c r="C6550" s="23">
        <v>45972</v>
      </c>
      <c r="D6550" s="23">
        <v>45919</v>
      </c>
      <c r="E6550" t="s">
        <v>981</v>
      </c>
      <c r="F6550" t="s">
        <v>982</v>
      </c>
      <c r="G6550" s="22"/>
      <c r="H6550" s="18"/>
      <c r="I6550" t="s">
        <v>6857</v>
      </c>
      <c r="J6550" t="s">
        <v>6858</v>
      </c>
      <c r="K6550" s="10" t="str">
        <f t="shared" si="715"/>
        <v>HDL-</v>
      </c>
      <c r="L6550" t="s">
        <v>10</v>
      </c>
      <c r="M6550" s="48">
        <v>520</v>
      </c>
      <c r="N6550" t="s">
        <v>1472</v>
      </c>
      <c r="O6550" t="s">
        <v>11</v>
      </c>
      <c r="P6550" s="74">
        <v>8.0838999999999999</v>
      </c>
      <c r="Q6550" s="11">
        <f t="shared" si="716"/>
        <v>4203.63</v>
      </c>
      <c r="R6550" s="12">
        <f t="shared" si="714"/>
        <v>7.3003400000000003</v>
      </c>
      <c r="S6550" s="14">
        <f t="shared" si="717"/>
        <v>1.1073</v>
      </c>
      <c r="T6550" s="13">
        <f t="shared" si="718"/>
        <v>575.79999999999995</v>
      </c>
      <c r="U6550" s="14" t="s">
        <v>349</v>
      </c>
      <c r="V6550" t="s">
        <v>228</v>
      </c>
      <c r="W6550" s="58">
        <v>7.0867000000000004</v>
      </c>
      <c r="X6550" s="79">
        <f t="shared" si="720"/>
        <v>593.17143381263486</v>
      </c>
    </row>
    <row r="6551" spans="1:24" x14ac:dyDescent="0.2">
      <c r="A6551" s="37" t="str">
        <f t="shared" si="719"/>
        <v>2025-11</v>
      </c>
      <c r="B6551" t="s">
        <v>11034</v>
      </c>
      <c r="C6551" s="23">
        <v>45972</v>
      </c>
      <c r="D6551" s="23">
        <v>45923</v>
      </c>
      <c r="E6551" t="s">
        <v>2815</v>
      </c>
      <c r="F6551" t="s">
        <v>2816</v>
      </c>
      <c r="G6551" s="22"/>
      <c r="H6551" s="18"/>
      <c r="I6551" t="s">
        <v>10621</v>
      </c>
      <c r="J6551" t="s">
        <v>10622</v>
      </c>
      <c r="K6551" s="10" t="str">
        <f t="shared" si="715"/>
        <v>STM-</v>
      </c>
      <c r="L6551" t="s">
        <v>10</v>
      </c>
      <c r="M6551" s="48">
        <v>510</v>
      </c>
      <c r="N6551" t="s">
        <v>1472</v>
      </c>
      <c r="O6551" t="s">
        <v>2244</v>
      </c>
      <c r="P6551" s="74">
        <v>8.11</v>
      </c>
      <c r="Q6551" s="11">
        <f t="shared" si="716"/>
        <v>4136.1000000000004</v>
      </c>
      <c r="R6551" s="12">
        <f t="shared" si="714"/>
        <v>1</v>
      </c>
      <c r="S6551" s="14">
        <f t="shared" si="717"/>
        <v>8.11</v>
      </c>
      <c r="T6551" s="13">
        <f t="shared" si="718"/>
        <v>4136.1000000000004</v>
      </c>
      <c r="U6551" s="14" t="s">
        <v>349</v>
      </c>
      <c r="V6551" t="s">
        <v>3480</v>
      </c>
      <c r="W6551" s="58">
        <v>7.0867000000000004</v>
      </c>
      <c r="X6551" s="79">
        <f t="shared" si="720"/>
        <v>1</v>
      </c>
    </row>
    <row r="6552" spans="1:24" x14ac:dyDescent="0.2">
      <c r="A6552" s="37" t="str">
        <f t="shared" si="719"/>
        <v>2025-11</v>
      </c>
      <c r="B6552" t="s">
        <v>11035</v>
      </c>
      <c r="C6552" s="23">
        <v>45964</v>
      </c>
      <c r="D6552" s="23">
        <v>45905</v>
      </c>
      <c r="E6552" t="s">
        <v>830</v>
      </c>
      <c r="F6552" t="s">
        <v>831</v>
      </c>
      <c r="G6552" s="22"/>
      <c r="H6552" s="18"/>
      <c r="I6552" t="s">
        <v>10623</v>
      </c>
      <c r="J6552" t="s">
        <v>10624</v>
      </c>
      <c r="K6552" s="10" t="str">
        <f t="shared" si="715"/>
        <v>LID-</v>
      </c>
      <c r="L6552" t="s">
        <v>98</v>
      </c>
      <c r="M6552" s="48">
        <v>300</v>
      </c>
      <c r="N6552" t="s">
        <v>1472</v>
      </c>
      <c r="O6552" t="s">
        <v>11</v>
      </c>
      <c r="P6552" s="74">
        <v>8.15</v>
      </c>
      <c r="Q6552" s="11">
        <f t="shared" si="716"/>
        <v>2445</v>
      </c>
      <c r="R6552" s="12">
        <f t="shared" si="714"/>
        <v>7.3003400000000003</v>
      </c>
      <c r="S6552" s="14">
        <f t="shared" si="717"/>
        <v>1.1164000000000001</v>
      </c>
      <c r="T6552" s="13">
        <f t="shared" si="718"/>
        <v>334.92</v>
      </c>
      <c r="U6552" s="14" t="s">
        <v>349</v>
      </c>
      <c r="V6552" t="s">
        <v>368</v>
      </c>
      <c r="W6552" s="58">
        <v>7.0867000000000004</v>
      </c>
      <c r="X6552" s="79">
        <f t="shared" si="720"/>
        <v>345.01248818208757</v>
      </c>
    </row>
    <row r="6553" spans="1:24" x14ac:dyDescent="0.2">
      <c r="A6553" s="37" t="str">
        <f t="shared" si="719"/>
        <v>2025-11</v>
      </c>
      <c r="B6553" t="s">
        <v>11036</v>
      </c>
      <c r="C6553" s="23">
        <v>45965</v>
      </c>
      <c r="D6553" s="23">
        <v>45944</v>
      </c>
      <c r="E6553" t="s">
        <v>287</v>
      </c>
      <c r="F6553" t="s">
        <v>288</v>
      </c>
      <c r="G6553" s="22"/>
      <c r="H6553" s="18"/>
      <c r="I6553" t="s">
        <v>71</v>
      </c>
      <c r="J6553" t="s">
        <v>72</v>
      </c>
      <c r="K6553" s="10" t="str">
        <f t="shared" si="715"/>
        <v>ANYD</v>
      </c>
      <c r="L6553" t="s">
        <v>10</v>
      </c>
      <c r="M6553" s="48">
        <v>1050</v>
      </c>
      <c r="N6553" t="s">
        <v>1472</v>
      </c>
      <c r="O6553" t="s">
        <v>11</v>
      </c>
      <c r="P6553" s="74">
        <v>8.15</v>
      </c>
      <c r="Q6553" s="11">
        <f t="shared" si="716"/>
        <v>8557.5</v>
      </c>
      <c r="R6553" s="12">
        <f t="shared" si="714"/>
        <v>7.3003400000000003</v>
      </c>
      <c r="S6553" s="14">
        <f t="shared" si="717"/>
        <v>1.1164000000000001</v>
      </c>
      <c r="T6553" s="13">
        <f t="shared" si="718"/>
        <v>1172.22</v>
      </c>
      <c r="U6553" s="14" t="s">
        <v>349</v>
      </c>
      <c r="V6553" t="s">
        <v>36</v>
      </c>
      <c r="W6553" s="58">
        <v>7.0867000000000004</v>
      </c>
      <c r="X6553" s="79">
        <f t="shared" si="720"/>
        <v>1207.5437086373063</v>
      </c>
    </row>
    <row r="6554" spans="1:24" x14ac:dyDescent="0.2">
      <c r="A6554" s="37" t="str">
        <f t="shared" si="719"/>
        <v>2025-11</v>
      </c>
      <c r="B6554" t="s">
        <v>11037</v>
      </c>
      <c r="C6554" s="23">
        <v>45965</v>
      </c>
      <c r="D6554" s="23">
        <v>45944</v>
      </c>
      <c r="E6554" t="s">
        <v>287</v>
      </c>
      <c r="F6554" t="s">
        <v>288</v>
      </c>
      <c r="G6554" s="22"/>
      <c r="H6554" s="18"/>
      <c r="I6554" t="s">
        <v>71</v>
      </c>
      <c r="J6554" t="s">
        <v>72</v>
      </c>
      <c r="K6554" s="10" t="str">
        <f t="shared" si="715"/>
        <v>ANYD</v>
      </c>
      <c r="L6554" t="s">
        <v>10</v>
      </c>
      <c r="M6554" s="48">
        <v>1050</v>
      </c>
      <c r="N6554" t="s">
        <v>1472</v>
      </c>
      <c r="O6554" t="s">
        <v>11</v>
      </c>
      <c r="P6554" s="74">
        <v>8.15</v>
      </c>
      <c r="Q6554" s="11">
        <f t="shared" si="716"/>
        <v>8557.5</v>
      </c>
      <c r="R6554" s="12">
        <f t="shared" si="714"/>
        <v>7.3003400000000003</v>
      </c>
      <c r="S6554" s="14">
        <f t="shared" si="717"/>
        <v>1.1164000000000001</v>
      </c>
      <c r="T6554" s="13">
        <f t="shared" si="718"/>
        <v>1172.22</v>
      </c>
      <c r="U6554" s="14" t="s">
        <v>349</v>
      </c>
      <c r="V6554" t="s">
        <v>36</v>
      </c>
      <c r="W6554" s="58">
        <v>7.0867000000000004</v>
      </c>
      <c r="X6554" s="79">
        <f t="shared" si="720"/>
        <v>1207.5437086373063</v>
      </c>
    </row>
    <row r="6555" spans="1:24" x14ac:dyDescent="0.2">
      <c r="A6555" s="37" t="str">
        <f t="shared" si="719"/>
        <v>2025-11</v>
      </c>
      <c r="B6555" t="s">
        <v>11038</v>
      </c>
      <c r="C6555" s="23">
        <v>45964</v>
      </c>
      <c r="D6555" s="23">
        <v>45964</v>
      </c>
      <c r="E6555" t="s">
        <v>830</v>
      </c>
      <c r="F6555" t="s">
        <v>831</v>
      </c>
      <c r="G6555" s="22"/>
      <c r="H6555" s="18"/>
      <c r="I6555" t="s">
        <v>10623</v>
      </c>
      <c r="J6555" t="s">
        <v>10624</v>
      </c>
      <c r="K6555" s="10" t="str">
        <f t="shared" si="715"/>
        <v>LID-</v>
      </c>
      <c r="L6555" t="s">
        <v>98</v>
      </c>
      <c r="M6555" s="48">
        <v>6</v>
      </c>
      <c r="N6555" t="s">
        <v>1472</v>
      </c>
      <c r="O6555" t="s">
        <v>11</v>
      </c>
      <c r="P6555" s="74">
        <v>8.15</v>
      </c>
      <c r="Q6555" s="11">
        <f t="shared" si="716"/>
        <v>48.9</v>
      </c>
      <c r="R6555" s="12">
        <f t="shared" si="714"/>
        <v>7.3003400000000003</v>
      </c>
      <c r="S6555" s="14">
        <f t="shared" si="717"/>
        <v>1.1164000000000001</v>
      </c>
      <c r="T6555" s="13">
        <f t="shared" si="718"/>
        <v>6.7</v>
      </c>
      <c r="U6555" s="14" t="s">
        <v>349</v>
      </c>
      <c r="V6555" t="s">
        <v>368</v>
      </c>
      <c r="W6555" s="58">
        <v>7.0867000000000004</v>
      </c>
      <c r="X6555" s="79">
        <f t="shared" si="720"/>
        <v>6.9002497636417512</v>
      </c>
    </row>
    <row r="6556" spans="1:24" x14ac:dyDescent="0.2">
      <c r="A6556" s="37" t="str">
        <f t="shared" si="719"/>
        <v>2025-11</v>
      </c>
      <c r="B6556" t="s">
        <v>11038</v>
      </c>
      <c r="C6556" s="23">
        <v>45964</v>
      </c>
      <c r="D6556" s="23">
        <v>45964</v>
      </c>
      <c r="E6556" t="s">
        <v>830</v>
      </c>
      <c r="F6556" t="s">
        <v>831</v>
      </c>
      <c r="G6556" s="22"/>
      <c r="H6556" s="18"/>
      <c r="I6556" t="s">
        <v>10623</v>
      </c>
      <c r="J6556" t="s">
        <v>10624</v>
      </c>
      <c r="K6556" s="10" t="str">
        <f t="shared" si="715"/>
        <v>LID-</v>
      </c>
      <c r="L6556" t="s">
        <v>98</v>
      </c>
      <c r="M6556" s="48">
        <v>-6</v>
      </c>
      <c r="N6556" t="s">
        <v>1472</v>
      </c>
      <c r="O6556" t="s">
        <v>11</v>
      </c>
      <c r="P6556" s="74">
        <v>8.15</v>
      </c>
      <c r="Q6556" s="11">
        <f t="shared" si="716"/>
        <v>-48.9</v>
      </c>
      <c r="R6556" s="12">
        <f t="shared" si="714"/>
        <v>7.3003400000000003</v>
      </c>
      <c r="S6556" s="14">
        <f t="shared" si="717"/>
        <v>1.1164000000000001</v>
      </c>
      <c r="T6556" s="13">
        <f t="shared" si="718"/>
        <v>-6.7</v>
      </c>
      <c r="U6556" s="14" t="s">
        <v>349</v>
      </c>
      <c r="V6556" t="s">
        <v>368</v>
      </c>
      <c r="W6556" s="58">
        <v>7.0867000000000004</v>
      </c>
      <c r="X6556" s="79">
        <f t="shared" si="720"/>
        <v>-6.9002497636417512</v>
      </c>
    </row>
    <row r="6557" spans="1:24" x14ac:dyDescent="0.2">
      <c r="A6557" s="37" t="str">
        <f t="shared" si="719"/>
        <v>2025-11</v>
      </c>
      <c r="B6557" t="s">
        <v>11038</v>
      </c>
      <c r="C6557" s="23">
        <v>45964</v>
      </c>
      <c r="D6557" s="23">
        <v>45964</v>
      </c>
      <c r="E6557" t="s">
        <v>830</v>
      </c>
      <c r="F6557" t="s">
        <v>831</v>
      </c>
      <c r="G6557" s="22"/>
      <c r="H6557" s="18"/>
      <c r="I6557" t="s">
        <v>10623</v>
      </c>
      <c r="J6557" t="s">
        <v>10624</v>
      </c>
      <c r="K6557" s="10" t="str">
        <f t="shared" si="715"/>
        <v>LID-</v>
      </c>
      <c r="L6557" t="s">
        <v>98</v>
      </c>
      <c r="M6557" s="48">
        <v>6</v>
      </c>
      <c r="N6557" t="s">
        <v>1472</v>
      </c>
      <c r="O6557" t="s">
        <v>11</v>
      </c>
      <c r="P6557" s="74">
        <v>8.15</v>
      </c>
      <c r="Q6557" s="11">
        <f t="shared" si="716"/>
        <v>48.9</v>
      </c>
      <c r="R6557" s="12">
        <f t="shared" si="714"/>
        <v>7.3003400000000003</v>
      </c>
      <c r="S6557" s="14">
        <f t="shared" si="717"/>
        <v>1.1164000000000001</v>
      </c>
      <c r="T6557" s="13">
        <f t="shared" si="718"/>
        <v>6.7</v>
      </c>
      <c r="U6557" s="14" t="s">
        <v>349</v>
      </c>
      <c r="V6557" t="s">
        <v>368</v>
      </c>
      <c r="W6557" s="58">
        <v>7.0867000000000004</v>
      </c>
      <c r="X6557" s="79">
        <f t="shared" si="720"/>
        <v>6.9002497636417512</v>
      </c>
    </row>
    <row r="6558" spans="1:24" x14ac:dyDescent="0.2">
      <c r="A6558" s="37" t="str">
        <f t="shared" si="719"/>
        <v>2025-11</v>
      </c>
      <c r="B6558" t="s">
        <v>11039</v>
      </c>
      <c r="C6558" s="23">
        <v>45971</v>
      </c>
      <c r="D6558" s="23">
        <v>45965</v>
      </c>
      <c r="E6558" t="s">
        <v>94</v>
      </c>
      <c r="F6558" t="s">
        <v>95</v>
      </c>
      <c r="G6558" s="22"/>
      <c r="H6558" s="18"/>
      <c r="I6558" t="s">
        <v>10625</v>
      </c>
      <c r="J6558" t="s">
        <v>10626</v>
      </c>
      <c r="K6558" s="10" t="str">
        <f t="shared" si="715"/>
        <v>PAN-</v>
      </c>
      <c r="L6558" t="s">
        <v>98</v>
      </c>
      <c r="M6558" s="48">
        <v>61</v>
      </c>
      <c r="N6558" t="s">
        <v>1472</v>
      </c>
      <c r="O6558" t="s">
        <v>11</v>
      </c>
      <c r="P6558" s="74">
        <v>8.5</v>
      </c>
      <c r="Q6558" s="11">
        <f t="shared" si="716"/>
        <v>518.5</v>
      </c>
      <c r="R6558" s="12">
        <f t="shared" si="714"/>
        <v>7.3003400000000003</v>
      </c>
      <c r="S6558" s="14">
        <f t="shared" si="717"/>
        <v>1.1642999999999999</v>
      </c>
      <c r="T6558" s="13">
        <f t="shared" si="718"/>
        <v>71.02</v>
      </c>
      <c r="U6558" s="14" t="s">
        <v>349</v>
      </c>
      <c r="V6558" t="s">
        <v>6644</v>
      </c>
      <c r="W6558" s="58">
        <v>7.0867000000000004</v>
      </c>
      <c r="X6558" s="79">
        <f t="shared" si="720"/>
        <v>73.165224998941682</v>
      </c>
    </row>
    <row r="6559" spans="1:24" x14ac:dyDescent="0.2">
      <c r="A6559" s="37" t="str">
        <f t="shared" si="719"/>
        <v>2025-11</v>
      </c>
      <c r="B6559" t="s">
        <v>11039</v>
      </c>
      <c r="C6559" s="23">
        <v>45967</v>
      </c>
      <c r="D6559" s="23">
        <v>45965</v>
      </c>
      <c r="E6559" t="s">
        <v>94</v>
      </c>
      <c r="F6559" t="s">
        <v>95</v>
      </c>
      <c r="G6559" s="22"/>
      <c r="H6559" s="18"/>
      <c r="I6559" t="s">
        <v>10625</v>
      </c>
      <c r="J6559" t="s">
        <v>10626</v>
      </c>
      <c r="K6559" s="10" t="str">
        <f t="shared" si="715"/>
        <v>PAN-</v>
      </c>
      <c r="L6559" t="s">
        <v>98</v>
      </c>
      <c r="M6559" s="48">
        <v>30</v>
      </c>
      <c r="N6559" t="s">
        <v>1472</v>
      </c>
      <c r="O6559" t="s">
        <v>11</v>
      </c>
      <c r="P6559" s="74">
        <v>8.5</v>
      </c>
      <c r="Q6559" s="11">
        <f t="shared" si="716"/>
        <v>255</v>
      </c>
      <c r="R6559" s="12">
        <f t="shared" si="714"/>
        <v>7.3003400000000003</v>
      </c>
      <c r="S6559" s="14">
        <f t="shared" si="717"/>
        <v>1.1642999999999999</v>
      </c>
      <c r="T6559" s="13">
        <f t="shared" si="718"/>
        <v>34.93</v>
      </c>
      <c r="U6559" s="14" t="s">
        <v>349</v>
      </c>
      <c r="V6559" t="s">
        <v>6644</v>
      </c>
      <c r="W6559" s="58">
        <v>7.0867000000000004</v>
      </c>
      <c r="X6559" s="79">
        <f t="shared" si="720"/>
        <v>35.982897540463121</v>
      </c>
    </row>
    <row r="6560" spans="1:24" x14ac:dyDescent="0.2">
      <c r="A6560" s="37" t="str">
        <f t="shared" si="719"/>
        <v>2025-11</v>
      </c>
      <c r="B6560" t="s">
        <v>11039</v>
      </c>
      <c r="C6560" s="23">
        <v>45967</v>
      </c>
      <c r="D6560" s="23">
        <v>45965</v>
      </c>
      <c r="E6560" t="s">
        <v>94</v>
      </c>
      <c r="F6560" t="s">
        <v>95</v>
      </c>
      <c r="G6560" s="22"/>
      <c r="H6560" s="18"/>
      <c r="I6560" t="s">
        <v>10625</v>
      </c>
      <c r="J6560" t="s">
        <v>10626</v>
      </c>
      <c r="K6560" s="10" t="str">
        <f t="shared" si="715"/>
        <v>PAN-</v>
      </c>
      <c r="L6560" t="s">
        <v>98</v>
      </c>
      <c r="M6560" s="48">
        <v>71</v>
      </c>
      <c r="N6560" t="s">
        <v>1472</v>
      </c>
      <c r="O6560" t="s">
        <v>11</v>
      </c>
      <c r="P6560" s="74">
        <v>8.5</v>
      </c>
      <c r="Q6560" s="11">
        <f t="shared" si="716"/>
        <v>603.5</v>
      </c>
      <c r="R6560" s="12">
        <f t="shared" si="714"/>
        <v>7.3003400000000003</v>
      </c>
      <c r="S6560" s="14">
        <f t="shared" si="717"/>
        <v>1.1642999999999999</v>
      </c>
      <c r="T6560" s="13">
        <f t="shared" si="718"/>
        <v>82.67</v>
      </c>
      <c r="U6560" s="14" t="s">
        <v>349</v>
      </c>
      <c r="V6560" t="s">
        <v>6644</v>
      </c>
      <c r="W6560" s="58">
        <v>7.0867000000000004</v>
      </c>
      <c r="X6560" s="79">
        <f t="shared" si="720"/>
        <v>85.159524179096053</v>
      </c>
    </row>
    <row r="6561" spans="1:24" x14ac:dyDescent="0.2">
      <c r="A6561" s="37" t="str">
        <f t="shared" si="719"/>
        <v>2025-11</v>
      </c>
      <c r="B6561" t="s">
        <v>11039</v>
      </c>
      <c r="C6561" s="23">
        <v>45967</v>
      </c>
      <c r="D6561" s="23">
        <v>45965</v>
      </c>
      <c r="E6561" t="s">
        <v>94</v>
      </c>
      <c r="F6561" t="s">
        <v>95</v>
      </c>
      <c r="G6561" s="22"/>
      <c r="H6561" s="18"/>
      <c r="I6561" t="s">
        <v>10625</v>
      </c>
      <c r="J6561" t="s">
        <v>10626</v>
      </c>
      <c r="K6561" s="10" t="str">
        <f t="shared" si="715"/>
        <v>PAN-</v>
      </c>
      <c r="L6561" t="s">
        <v>98</v>
      </c>
      <c r="M6561" s="48">
        <v>120</v>
      </c>
      <c r="N6561" t="s">
        <v>1472</v>
      </c>
      <c r="O6561" t="s">
        <v>11</v>
      </c>
      <c r="P6561" s="74">
        <v>8.5</v>
      </c>
      <c r="Q6561" s="11">
        <f t="shared" si="716"/>
        <v>1020</v>
      </c>
      <c r="R6561" s="12">
        <f t="shared" si="714"/>
        <v>7.3003400000000003</v>
      </c>
      <c r="S6561" s="14">
        <f t="shared" si="717"/>
        <v>1.1642999999999999</v>
      </c>
      <c r="T6561" s="13">
        <f t="shared" si="718"/>
        <v>139.72</v>
      </c>
      <c r="U6561" s="14" t="s">
        <v>349</v>
      </c>
      <c r="V6561" t="s">
        <v>6644</v>
      </c>
      <c r="W6561" s="58">
        <v>7.0867000000000004</v>
      </c>
      <c r="X6561" s="79">
        <f t="shared" si="720"/>
        <v>143.93159016185248</v>
      </c>
    </row>
    <row r="6562" spans="1:24" x14ac:dyDescent="0.2">
      <c r="A6562" s="37" t="str">
        <f t="shared" si="719"/>
        <v>2025-11</v>
      </c>
      <c r="B6562" t="s">
        <v>11039</v>
      </c>
      <c r="C6562" s="23">
        <v>45967</v>
      </c>
      <c r="D6562" s="23">
        <v>45965</v>
      </c>
      <c r="E6562" t="s">
        <v>94</v>
      </c>
      <c r="F6562" t="s">
        <v>95</v>
      </c>
      <c r="G6562" s="22"/>
      <c r="H6562" s="18"/>
      <c r="I6562" t="s">
        <v>10625</v>
      </c>
      <c r="J6562" t="s">
        <v>10626</v>
      </c>
      <c r="K6562" s="10" t="str">
        <f t="shared" si="715"/>
        <v>PAN-</v>
      </c>
      <c r="L6562" t="s">
        <v>98</v>
      </c>
      <c r="M6562" s="48">
        <v>178</v>
      </c>
      <c r="N6562" t="s">
        <v>1472</v>
      </c>
      <c r="O6562" t="s">
        <v>11</v>
      </c>
      <c r="P6562" s="74">
        <v>8.5</v>
      </c>
      <c r="Q6562" s="11">
        <f t="shared" si="716"/>
        <v>1513</v>
      </c>
      <c r="R6562" s="12">
        <f t="shared" si="714"/>
        <v>7.3003400000000003</v>
      </c>
      <c r="S6562" s="14">
        <f t="shared" si="717"/>
        <v>1.1642999999999999</v>
      </c>
      <c r="T6562" s="13">
        <f t="shared" si="718"/>
        <v>207.25</v>
      </c>
      <c r="U6562" s="14" t="s">
        <v>349</v>
      </c>
      <c r="V6562" t="s">
        <v>6644</v>
      </c>
      <c r="W6562" s="58">
        <v>7.0867000000000004</v>
      </c>
      <c r="X6562" s="79">
        <f t="shared" si="720"/>
        <v>213.49852540674783</v>
      </c>
    </row>
    <row r="6563" spans="1:24" x14ac:dyDescent="0.2">
      <c r="A6563" s="37" t="str">
        <f t="shared" si="719"/>
        <v>2025-11</v>
      </c>
      <c r="B6563" t="s">
        <v>11039</v>
      </c>
      <c r="C6563" s="23">
        <v>45967</v>
      </c>
      <c r="D6563" s="23">
        <v>45965</v>
      </c>
      <c r="E6563" t="s">
        <v>94</v>
      </c>
      <c r="F6563" t="s">
        <v>95</v>
      </c>
      <c r="G6563" s="22"/>
      <c r="H6563" s="18"/>
      <c r="I6563" t="s">
        <v>10625</v>
      </c>
      <c r="J6563" t="s">
        <v>10626</v>
      </c>
      <c r="K6563" s="10" t="str">
        <f t="shared" si="715"/>
        <v>PAN-</v>
      </c>
      <c r="L6563" t="s">
        <v>98</v>
      </c>
      <c r="M6563" s="48">
        <v>139</v>
      </c>
      <c r="N6563" t="s">
        <v>1472</v>
      </c>
      <c r="O6563" t="s">
        <v>11</v>
      </c>
      <c r="P6563" s="74">
        <v>8.5</v>
      </c>
      <c r="Q6563" s="11">
        <f t="shared" si="716"/>
        <v>1181.5</v>
      </c>
      <c r="R6563" s="12">
        <f t="shared" si="714"/>
        <v>7.3003400000000003</v>
      </c>
      <c r="S6563" s="14">
        <f t="shared" si="717"/>
        <v>1.1642999999999999</v>
      </c>
      <c r="T6563" s="13">
        <f t="shared" si="718"/>
        <v>161.84</v>
      </c>
      <c r="U6563" s="14" t="s">
        <v>349</v>
      </c>
      <c r="V6563" t="s">
        <v>6644</v>
      </c>
      <c r="W6563" s="58">
        <v>7.0867000000000004</v>
      </c>
      <c r="X6563" s="79">
        <f t="shared" si="720"/>
        <v>166.72075860414577</v>
      </c>
    </row>
    <row r="6564" spans="1:24" x14ac:dyDescent="0.2">
      <c r="A6564" s="37" t="str">
        <f t="shared" si="719"/>
        <v>2025-11</v>
      </c>
      <c r="B6564" t="s">
        <v>10102</v>
      </c>
      <c r="C6564" s="23">
        <v>45964</v>
      </c>
      <c r="D6564" s="23">
        <v>45880</v>
      </c>
      <c r="E6564" t="s">
        <v>94</v>
      </c>
      <c r="F6564" t="s">
        <v>95</v>
      </c>
      <c r="G6564" s="22"/>
      <c r="H6564" s="18"/>
      <c r="I6564" t="s">
        <v>10517</v>
      </c>
      <c r="J6564" t="s">
        <v>10518</v>
      </c>
      <c r="K6564" s="10" t="str">
        <f t="shared" si="715"/>
        <v>LID-</v>
      </c>
      <c r="L6564" t="s">
        <v>98</v>
      </c>
      <c r="M6564" s="48">
        <v>500</v>
      </c>
      <c r="N6564" t="s">
        <v>1472</v>
      </c>
      <c r="O6564" t="s">
        <v>11</v>
      </c>
      <c r="P6564" s="74">
        <v>8.6999999999999993</v>
      </c>
      <c r="Q6564" s="11">
        <f t="shared" si="716"/>
        <v>4350</v>
      </c>
      <c r="R6564" s="12">
        <f t="shared" si="714"/>
        <v>7.3003400000000003</v>
      </c>
      <c r="S6564" s="14">
        <f t="shared" si="717"/>
        <v>1.1917</v>
      </c>
      <c r="T6564" s="13">
        <f t="shared" si="718"/>
        <v>595.85</v>
      </c>
      <c r="U6564" s="14" t="s">
        <v>349</v>
      </c>
      <c r="V6564" t="s">
        <v>368</v>
      </c>
      <c r="W6564" s="58">
        <v>7.0867000000000004</v>
      </c>
      <c r="X6564" s="79">
        <f t="shared" si="720"/>
        <v>613.82589921966496</v>
      </c>
    </row>
    <row r="6565" spans="1:24" x14ac:dyDescent="0.2">
      <c r="A6565" s="37" t="str">
        <f t="shared" si="719"/>
        <v>2025-11</v>
      </c>
      <c r="B6565" t="s">
        <v>10104</v>
      </c>
      <c r="C6565" s="23">
        <v>45974</v>
      </c>
      <c r="D6565" s="23">
        <v>45926</v>
      </c>
      <c r="E6565" t="s">
        <v>252</v>
      </c>
      <c r="F6565" t="s">
        <v>253</v>
      </c>
      <c r="G6565" s="22"/>
      <c r="H6565" s="18"/>
      <c r="I6565" t="s">
        <v>256</v>
      </c>
      <c r="J6565" t="s">
        <v>257</v>
      </c>
      <c r="K6565" s="10" t="str">
        <f t="shared" si="715"/>
        <v>GLID</v>
      </c>
      <c r="L6565" t="s">
        <v>10</v>
      </c>
      <c r="M6565" s="48">
        <v>720</v>
      </c>
      <c r="N6565" t="s">
        <v>1472</v>
      </c>
      <c r="O6565" t="s">
        <v>11</v>
      </c>
      <c r="P6565" s="74">
        <v>8.7219999999999995</v>
      </c>
      <c r="Q6565" s="11">
        <f t="shared" si="716"/>
        <v>6279.84</v>
      </c>
      <c r="R6565" s="12">
        <f t="shared" si="714"/>
        <v>7.3003400000000003</v>
      </c>
      <c r="S6565" s="14">
        <f t="shared" si="717"/>
        <v>1.1947000000000001</v>
      </c>
      <c r="T6565" s="13">
        <f t="shared" si="718"/>
        <v>860.18</v>
      </c>
      <c r="U6565" s="14" t="s">
        <v>349</v>
      </c>
      <c r="V6565" t="s">
        <v>78</v>
      </c>
      <c r="W6565" s="58">
        <v>7.0867000000000004</v>
      </c>
      <c r="X6565" s="79">
        <f t="shared" si="720"/>
        <v>886.14446780588969</v>
      </c>
    </row>
    <row r="6566" spans="1:24" x14ac:dyDescent="0.2">
      <c r="A6566" s="37" t="str">
        <f t="shared" si="719"/>
        <v>2025-11</v>
      </c>
      <c r="B6566" t="s">
        <v>11040</v>
      </c>
      <c r="C6566" s="23">
        <v>45966</v>
      </c>
      <c r="D6566" s="23">
        <v>45944</v>
      </c>
      <c r="E6566" t="s">
        <v>287</v>
      </c>
      <c r="F6566" t="s">
        <v>288</v>
      </c>
      <c r="G6566" s="22"/>
      <c r="H6566" s="18"/>
      <c r="I6566" t="s">
        <v>73</v>
      </c>
      <c r="J6566" t="s">
        <v>74</v>
      </c>
      <c r="K6566" s="10" t="str">
        <f t="shared" si="715"/>
        <v>ANYD</v>
      </c>
      <c r="L6566" t="s">
        <v>10</v>
      </c>
      <c r="M6566" s="48">
        <v>1000</v>
      </c>
      <c r="N6566" t="s">
        <v>1472</v>
      </c>
      <c r="O6566" t="s">
        <v>11</v>
      </c>
      <c r="P6566" s="74">
        <v>8.84</v>
      </c>
      <c r="Q6566" s="11">
        <f t="shared" si="716"/>
        <v>8840</v>
      </c>
      <c r="R6566" s="12">
        <f t="shared" si="714"/>
        <v>7.3003400000000003</v>
      </c>
      <c r="S6566" s="14">
        <f t="shared" si="717"/>
        <v>1.2109000000000001</v>
      </c>
      <c r="T6566" s="13">
        <f t="shared" si="718"/>
        <v>1210.9000000000001</v>
      </c>
      <c r="U6566" s="14" t="s">
        <v>349</v>
      </c>
      <c r="V6566" t="s">
        <v>36</v>
      </c>
      <c r="W6566" s="58">
        <v>7.0867000000000004</v>
      </c>
      <c r="X6566" s="79">
        <f t="shared" si="720"/>
        <v>1247.4071147360548</v>
      </c>
    </row>
    <row r="6567" spans="1:24" x14ac:dyDescent="0.2">
      <c r="A6567" s="37" t="str">
        <f t="shared" si="719"/>
        <v>2025-11</v>
      </c>
      <c r="B6567" t="s">
        <v>11041</v>
      </c>
      <c r="C6567" s="23">
        <v>45986</v>
      </c>
      <c r="D6567" s="23">
        <v>45903</v>
      </c>
      <c r="E6567" t="s">
        <v>94</v>
      </c>
      <c r="F6567" t="s">
        <v>95</v>
      </c>
      <c r="G6567" s="22"/>
      <c r="H6567" s="18"/>
      <c r="I6567" t="s">
        <v>10627</v>
      </c>
      <c r="J6567" t="s">
        <v>10628</v>
      </c>
      <c r="K6567" s="10" t="str">
        <f t="shared" si="715"/>
        <v>LID-</v>
      </c>
      <c r="L6567" t="s">
        <v>98</v>
      </c>
      <c r="M6567" s="48">
        <v>508</v>
      </c>
      <c r="N6567" t="s">
        <v>1472</v>
      </c>
      <c r="O6567" t="s">
        <v>11</v>
      </c>
      <c r="P6567" s="74">
        <v>8.9</v>
      </c>
      <c r="Q6567" s="11">
        <f t="shared" si="716"/>
        <v>4521.2</v>
      </c>
      <c r="R6567" s="12">
        <f t="shared" si="714"/>
        <v>7.3003400000000003</v>
      </c>
      <c r="S6567" s="14">
        <f t="shared" si="717"/>
        <v>1.2191000000000001</v>
      </c>
      <c r="T6567" s="13">
        <f t="shared" si="718"/>
        <v>619.29999999999995</v>
      </c>
      <c r="U6567" s="14" t="s">
        <v>349</v>
      </c>
      <c r="V6567" t="s">
        <v>368</v>
      </c>
      <c r="W6567" s="58">
        <v>7.0867000000000004</v>
      </c>
      <c r="X6567" s="79">
        <f t="shared" si="720"/>
        <v>637.98382886251704</v>
      </c>
    </row>
    <row r="6568" spans="1:24" x14ac:dyDescent="0.2">
      <c r="A6568" s="37" t="str">
        <f t="shared" si="719"/>
        <v>2025-11</v>
      </c>
      <c r="B6568" t="s">
        <v>11041</v>
      </c>
      <c r="C6568" s="23">
        <v>45985</v>
      </c>
      <c r="D6568" s="23">
        <v>45903</v>
      </c>
      <c r="E6568" t="s">
        <v>94</v>
      </c>
      <c r="F6568" t="s">
        <v>95</v>
      </c>
      <c r="G6568" s="22"/>
      <c r="H6568" s="18"/>
      <c r="I6568" t="s">
        <v>10627</v>
      </c>
      <c r="J6568" t="s">
        <v>10628</v>
      </c>
      <c r="K6568" s="10" t="str">
        <f t="shared" si="715"/>
        <v>LID-</v>
      </c>
      <c r="L6568" t="s">
        <v>98</v>
      </c>
      <c r="M6568" s="48">
        <v>1000</v>
      </c>
      <c r="N6568" t="s">
        <v>1472</v>
      </c>
      <c r="O6568" t="s">
        <v>11</v>
      </c>
      <c r="P6568" s="74">
        <v>8.9</v>
      </c>
      <c r="Q6568" s="11">
        <f t="shared" si="716"/>
        <v>8900</v>
      </c>
      <c r="R6568" s="12">
        <f t="shared" si="714"/>
        <v>7.3003400000000003</v>
      </c>
      <c r="S6568" s="14">
        <f t="shared" si="717"/>
        <v>1.2191000000000001</v>
      </c>
      <c r="T6568" s="13">
        <f t="shared" si="718"/>
        <v>1219.0999999999999</v>
      </c>
      <c r="U6568" s="14" t="s">
        <v>349</v>
      </c>
      <c r="V6568" t="s">
        <v>368</v>
      </c>
      <c r="W6568" s="58">
        <v>7.0867000000000004</v>
      </c>
      <c r="X6568" s="79">
        <f t="shared" si="720"/>
        <v>1255.8736788632225</v>
      </c>
    </row>
    <row r="6569" spans="1:24" x14ac:dyDescent="0.2">
      <c r="A6569" s="37" t="str">
        <f t="shared" si="719"/>
        <v>2025-11</v>
      </c>
      <c r="B6569" t="s">
        <v>11042</v>
      </c>
      <c r="C6569" s="23">
        <v>45979</v>
      </c>
      <c r="D6569" s="23">
        <v>45903</v>
      </c>
      <c r="E6569" t="s">
        <v>94</v>
      </c>
      <c r="F6569" t="s">
        <v>95</v>
      </c>
      <c r="G6569" s="22"/>
      <c r="H6569" s="18"/>
      <c r="I6569" t="s">
        <v>3778</v>
      </c>
      <c r="J6569" t="s">
        <v>3779</v>
      </c>
      <c r="K6569" s="10" t="str">
        <f t="shared" si="715"/>
        <v>LID-</v>
      </c>
      <c r="L6569" t="s">
        <v>98</v>
      </c>
      <c r="M6569" s="48">
        <v>727</v>
      </c>
      <c r="N6569" t="s">
        <v>1472</v>
      </c>
      <c r="O6569" t="s">
        <v>11</v>
      </c>
      <c r="P6569" s="74">
        <v>8.9</v>
      </c>
      <c r="Q6569" s="11">
        <f t="shared" si="716"/>
        <v>6470.3</v>
      </c>
      <c r="R6569" s="12">
        <f t="shared" si="714"/>
        <v>7.3003400000000003</v>
      </c>
      <c r="S6569" s="14">
        <f t="shared" si="717"/>
        <v>1.2191000000000001</v>
      </c>
      <c r="T6569" s="13">
        <f t="shared" si="718"/>
        <v>886.29</v>
      </c>
      <c r="U6569" s="14" t="s">
        <v>349</v>
      </c>
      <c r="V6569" t="s">
        <v>368</v>
      </c>
      <c r="W6569" s="58">
        <v>7.0867000000000004</v>
      </c>
      <c r="X6569" s="79">
        <f t="shared" si="720"/>
        <v>913.02016453356282</v>
      </c>
    </row>
    <row r="6570" spans="1:24" x14ac:dyDescent="0.2">
      <c r="A6570" s="37" t="str">
        <f t="shared" si="719"/>
        <v>2025-11</v>
      </c>
      <c r="B6570" t="s">
        <v>11043</v>
      </c>
      <c r="C6570" s="23">
        <v>45965</v>
      </c>
      <c r="D6570" s="23">
        <v>45918</v>
      </c>
      <c r="E6570" t="s">
        <v>252</v>
      </c>
      <c r="F6570" t="s">
        <v>253</v>
      </c>
      <c r="G6570" s="22"/>
      <c r="H6570" s="18"/>
      <c r="I6570" t="s">
        <v>256</v>
      </c>
      <c r="J6570" t="s">
        <v>257</v>
      </c>
      <c r="K6570" s="10" t="str">
        <f t="shared" si="715"/>
        <v>GLID</v>
      </c>
      <c r="L6570" t="s">
        <v>10</v>
      </c>
      <c r="M6570" s="48">
        <v>250</v>
      </c>
      <c r="N6570" t="s">
        <v>1472</v>
      </c>
      <c r="O6570" t="s">
        <v>11</v>
      </c>
      <c r="P6570" s="74">
        <v>8.9</v>
      </c>
      <c r="Q6570" s="11">
        <f t="shared" si="716"/>
        <v>2225</v>
      </c>
      <c r="R6570" s="12">
        <f t="shared" si="714"/>
        <v>7.3003400000000003</v>
      </c>
      <c r="S6570" s="14">
        <f t="shared" si="717"/>
        <v>1.2191000000000001</v>
      </c>
      <c r="T6570" s="13">
        <f t="shared" si="718"/>
        <v>304.77999999999997</v>
      </c>
      <c r="U6570" s="14" t="s">
        <v>349</v>
      </c>
      <c r="V6570" t="s">
        <v>78</v>
      </c>
      <c r="W6570" s="58">
        <v>7.0867000000000004</v>
      </c>
      <c r="X6570" s="79">
        <f t="shared" si="720"/>
        <v>313.96841971580562</v>
      </c>
    </row>
    <row r="6571" spans="1:24" x14ac:dyDescent="0.2">
      <c r="A6571" s="37" t="str">
        <f t="shared" si="719"/>
        <v>2025-11</v>
      </c>
      <c r="B6571" t="s">
        <v>10107</v>
      </c>
      <c r="C6571" s="23">
        <v>45971</v>
      </c>
      <c r="D6571" s="23">
        <v>45880</v>
      </c>
      <c r="E6571" t="s">
        <v>94</v>
      </c>
      <c r="F6571" t="s">
        <v>95</v>
      </c>
      <c r="G6571" s="22"/>
      <c r="H6571" s="18"/>
      <c r="I6571" t="s">
        <v>10519</v>
      </c>
      <c r="J6571" t="s">
        <v>10520</v>
      </c>
      <c r="K6571" s="10" t="str">
        <f t="shared" si="715"/>
        <v>LID-</v>
      </c>
      <c r="L6571" t="s">
        <v>98</v>
      </c>
      <c r="M6571" s="48">
        <v>1703</v>
      </c>
      <c r="N6571" t="s">
        <v>1472</v>
      </c>
      <c r="O6571" t="s">
        <v>11</v>
      </c>
      <c r="P6571" s="74">
        <v>9.1999999999999993</v>
      </c>
      <c r="Q6571" s="11">
        <f t="shared" si="716"/>
        <v>15667.6</v>
      </c>
      <c r="R6571" s="12">
        <f t="shared" si="714"/>
        <v>7.3003400000000003</v>
      </c>
      <c r="S6571" s="14">
        <f t="shared" si="717"/>
        <v>1.2602</v>
      </c>
      <c r="T6571" s="13">
        <f t="shared" si="718"/>
        <v>2146.12</v>
      </c>
      <c r="U6571" s="14" t="s">
        <v>349</v>
      </c>
      <c r="V6571" t="s">
        <v>368</v>
      </c>
      <c r="W6571" s="58">
        <v>7.0867000000000004</v>
      </c>
      <c r="X6571" s="79">
        <f t="shared" si="720"/>
        <v>2210.8456686469017</v>
      </c>
    </row>
    <row r="6572" spans="1:24" x14ac:dyDescent="0.2">
      <c r="A6572" s="37" t="str">
        <f t="shared" si="719"/>
        <v>2025-11</v>
      </c>
      <c r="B6572" t="s">
        <v>10107</v>
      </c>
      <c r="C6572" s="23">
        <v>45964</v>
      </c>
      <c r="D6572" s="23">
        <v>45880</v>
      </c>
      <c r="E6572" t="s">
        <v>94</v>
      </c>
      <c r="F6572" t="s">
        <v>95</v>
      </c>
      <c r="G6572" s="22"/>
      <c r="H6572" s="18"/>
      <c r="I6572" t="s">
        <v>10519</v>
      </c>
      <c r="J6572" t="s">
        <v>10520</v>
      </c>
      <c r="K6572" s="10" t="str">
        <f t="shared" si="715"/>
        <v>LID-</v>
      </c>
      <c r="L6572" t="s">
        <v>98</v>
      </c>
      <c r="M6572" s="48">
        <v>1496</v>
      </c>
      <c r="N6572" t="s">
        <v>1472</v>
      </c>
      <c r="O6572" t="s">
        <v>11</v>
      </c>
      <c r="P6572" s="74">
        <v>9.1999999999999993</v>
      </c>
      <c r="Q6572" s="11">
        <f t="shared" si="716"/>
        <v>13763.2</v>
      </c>
      <c r="R6572" s="12">
        <f t="shared" si="714"/>
        <v>7.3003400000000003</v>
      </c>
      <c r="S6572" s="14">
        <f t="shared" si="717"/>
        <v>1.2602</v>
      </c>
      <c r="T6572" s="13">
        <f t="shared" si="718"/>
        <v>1885.26</v>
      </c>
      <c r="U6572" s="14" t="s">
        <v>349</v>
      </c>
      <c r="V6572" t="s">
        <v>368</v>
      </c>
      <c r="W6572" s="58">
        <v>7.0867000000000004</v>
      </c>
      <c r="X6572" s="79">
        <f t="shared" si="720"/>
        <v>1942.1169232505958</v>
      </c>
    </row>
    <row r="6573" spans="1:24" x14ac:dyDescent="0.2">
      <c r="A6573" s="37" t="str">
        <f t="shared" si="719"/>
        <v>2025-11</v>
      </c>
      <c r="B6573" t="s">
        <v>7417</v>
      </c>
      <c r="C6573" s="23">
        <v>45985</v>
      </c>
      <c r="D6573" s="23">
        <v>45820</v>
      </c>
      <c r="E6573" t="s">
        <v>287</v>
      </c>
      <c r="F6573" t="s">
        <v>288</v>
      </c>
      <c r="G6573" s="22"/>
      <c r="H6573" s="18"/>
      <c r="I6573" t="s">
        <v>842</v>
      </c>
      <c r="J6573" t="s">
        <v>843</v>
      </c>
      <c r="K6573" s="10" t="str">
        <f t="shared" si="715"/>
        <v>GLID</v>
      </c>
      <c r="L6573" t="s">
        <v>10</v>
      </c>
      <c r="M6573" s="48">
        <v>-94</v>
      </c>
      <c r="N6573" t="s">
        <v>1472</v>
      </c>
      <c r="O6573" t="s">
        <v>11</v>
      </c>
      <c r="P6573" s="74">
        <v>9.5</v>
      </c>
      <c r="Q6573" s="11">
        <f t="shared" si="716"/>
        <v>-893</v>
      </c>
      <c r="R6573" s="12">
        <f t="shared" si="714"/>
        <v>7.3003400000000003</v>
      </c>
      <c r="S6573" s="14">
        <f t="shared" si="717"/>
        <v>1.3012999999999999</v>
      </c>
      <c r="T6573" s="13">
        <f t="shared" si="718"/>
        <v>-122.32</v>
      </c>
      <c r="U6573" s="14" t="s">
        <v>349</v>
      </c>
      <c r="V6573" t="s">
        <v>78</v>
      </c>
      <c r="W6573" s="58">
        <v>7.0867000000000004</v>
      </c>
      <c r="X6573" s="79">
        <f t="shared" si="720"/>
        <v>-126.01069609268065</v>
      </c>
    </row>
    <row r="6574" spans="1:24" x14ac:dyDescent="0.2">
      <c r="A6574" s="37" t="str">
        <f t="shared" si="719"/>
        <v>2025-11</v>
      </c>
      <c r="B6574" t="s">
        <v>11044</v>
      </c>
      <c r="C6574" s="23">
        <v>45985</v>
      </c>
      <c r="D6574" s="23">
        <v>45945</v>
      </c>
      <c r="E6574" t="s">
        <v>898</v>
      </c>
      <c r="F6574" t="s">
        <v>899</v>
      </c>
      <c r="G6574" s="22"/>
      <c r="H6574" s="18"/>
      <c r="I6574" t="s">
        <v>902</v>
      </c>
      <c r="J6574" t="s">
        <v>903</v>
      </c>
      <c r="K6574" s="10" t="str">
        <f t="shared" si="715"/>
        <v>GLID</v>
      </c>
      <c r="L6574" t="s">
        <v>10</v>
      </c>
      <c r="M6574" s="48">
        <v>1930</v>
      </c>
      <c r="N6574" t="s">
        <v>1472</v>
      </c>
      <c r="O6574" t="s">
        <v>11</v>
      </c>
      <c r="P6574" s="74">
        <v>10.1965</v>
      </c>
      <c r="Q6574" s="11">
        <f t="shared" si="716"/>
        <v>19679.25</v>
      </c>
      <c r="R6574" s="12">
        <f t="shared" si="714"/>
        <v>7.3003400000000003</v>
      </c>
      <c r="S6574" s="14">
        <f t="shared" si="717"/>
        <v>1.3967000000000001</v>
      </c>
      <c r="T6574" s="13">
        <f t="shared" si="718"/>
        <v>2695.63</v>
      </c>
      <c r="U6574" s="14" t="s">
        <v>349</v>
      </c>
      <c r="V6574" t="s">
        <v>78</v>
      </c>
      <c r="W6574" s="58">
        <v>7.0867000000000004</v>
      </c>
      <c r="X6574" s="79">
        <f t="shared" si="720"/>
        <v>2776.9264961124359</v>
      </c>
    </row>
    <row r="6575" spans="1:24" x14ac:dyDescent="0.2">
      <c r="A6575" s="37" t="str">
        <f t="shared" si="719"/>
        <v>2025-11</v>
      </c>
      <c r="B6575" t="s">
        <v>11045</v>
      </c>
      <c r="C6575" s="23">
        <v>45972</v>
      </c>
      <c r="D6575" s="23">
        <v>45894</v>
      </c>
      <c r="E6575" t="s">
        <v>143</v>
      </c>
      <c r="F6575" t="s">
        <v>144</v>
      </c>
      <c r="G6575" s="22"/>
      <c r="H6575" s="18"/>
      <c r="I6575" t="s">
        <v>5725</v>
      </c>
      <c r="J6575" t="s">
        <v>5866</v>
      </c>
      <c r="K6575" s="10" t="str">
        <f t="shared" si="715"/>
        <v>LHDL</v>
      </c>
      <c r="L6575" t="s">
        <v>10</v>
      </c>
      <c r="M6575" s="48">
        <v>1000</v>
      </c>
      <c r="N6575" t="s">
        <v>1472</v>
      </c>
      <c r="O6575" t="s">
        <v>11</v>
      </c>
      <c r="P6575" s="74">
        <v>10.6714</v>
      </c>
      <c r="Q6575" s="11">
        <f t="shared" si="716"/>
        <v>10671.4</v>
      </c>
      <c r="R6575" s="12">
        <f t="shared" si="714"/>
        <v>7.3003400000000003</v>
      </c>
      <c r="S6575" s="14">
        <f t="shared" si="717"/>
        <v>1.4618</v>
      </c>
      <c r="T6575" s="13">
        <f t="shared" si="718"/>
        <v>1461.8</v>
      </c>
      <c r="U6575" s="14" t="s">
        <v>349</v>
      </c>
      <c r="V6575" t="s">
        <v>125</v>
      </c>
      <c r="W6575" s="58">
        <v>7.0867000000000004</v>
      </c>
      <c r="X6575" s="79">
        <f t="shared" si="720"/>
        <v>1505.8348737776396</v>
      </c>
    </row>
    <row r="6576" spans="1:24" x14ac:dyDescent="0.2">
      <c r="A6576" s="37" t="str">
        <f t="shared" si="719"/>
        <v>2025-11</v>
      </c>
      <c r="B6576" t="s">
        <v>11046</v>
      </c>
      <c r="C6576" s="23">
        <v>45966</v>
      </c>
      <c r="D6576" s="23">
        <v>45895</v>
      </c>
      <c r="E6576" t="s">
        <v>143</v>
      </c>
      <c r="F6576" t="s">
        <v>144</v>
      </c>
      <c r="G6576" s="22"/>
      <c r="H6576" s="18"/>
      <c r="I6576" t="s">
        <v>5726</v>
      </c>
      <c r="J6576" t="s">
        <v>5867</v>
      </c>
      <c r="K6576" s="10" t="str">
        <f t="shared" si="715"/>
        <v>LHDL</v>
      </c>
      <c r="L6576" t="s">
        <v>10</v>
      </c>
      <c r="M6576" s="48">
        <v>1230</v>
      </c>
      <c r="N6576" t="s">
        <v>1472</v>
      </c>
      <c r="O6576" t="s">
        <v>11</v>
      </c>
      <c r="P6576" s="74">
        <v>10.6714</v>
      </c>
      <c r="Q6576" s="11">
        <f t="shared" si="716"/>
        <v>13125.82</v>
      </c>
      <c r="R6576" s="12">
        <f t="shared" si="714"/>
        <v>7.3003400000000003</v>
      </c>
      <c r="S6576" s="14">
        <f t="shared" si="717"/>
        <v>1.4618</v>
      </c>
      <c r="T6576" s="13">
        <f t="shared" si="718"/>
        <v>1798.01</v>
      </c>
      <c r="U6576" s="14" t="s">
        <v>349</v>
      </c>
      <c r="V6576" t="s">
        <v>125</v>
      </c>
      <c r="W6576" s="58">
        <v>7.0867000000000004</v>
      </c>
      <c r="X6576" s="79">
        <f t="shared" si="720"/>
        <v>1852.1768947464968</v>
      </c>
    </row>
    <row r="6577" spans="1:24" x14ac:dyDescent="0.2">
      <c r="A6577" s="37" t="str">
        <f t="shared" si="719"/>
        <v>2025-11</v>
      </c>
      <c r="B6577" t="s">
        <v>11047</v>
      </c>
      <c r="C6577" s="23">
        <v>45972</v>
      </c>
      <c r="D6577" s="23">
        <v>45894</v>
      </c>
      <c r="E6577" t="s">
        <v>143</v>
      </c>
      <c r="F6577" t="s">
        <v>144</v>
      </c>
      <c r="G6577" s="22"/>
      <c r="H6577" s="18"/>
      <c r="I6577" t="s">
        <v>947</v>
      </c>
      <c r="J6577" t="s">
        <v>948</v>
      </c>
      <c r="K6577" s="10" t="str">
        <f t="shared" si="715"/>
        <v>LHDL</v>
      </c>
      <c r="L6577" t="s">
        <v>10</v>
      </c>
      <c r="M6577" s="48">
        <v>1000</v>
      </c>
      <c r="N6577" t="s">
        <v>1472</v>
      </c>
      <c r="O6577" t="s">
        <v>11</v>
      </c>
      <c r="P6577" s="74">
        <v>10.730700000000001</v>
      </c>
      <c r="Q6577" s="11">
        <f t="shared" si="716"/>
        <v>10730.7</v>
      </c>
      <c r="R6577" s="12">
        <f t="shared" si="714"/>
        <v>7.3003400000000003</v>
      </c>
      <c r="S6577" s="14">
        <f t="shared" si="717"/>
        <v>1.4699</v>
      </c>
      <c r="T6577" s="13">
        <f t="shared" si="718"/>
        <v>1469.9</v>
      </c>
      <c r="U6577" s="14" t="s">
        <v>349</v>
      </c>
      <c r="V6577" t="s">
        <v>125</v>
      </c>
      <c r="W6577" s="58">
        <v>7.0867000000000004</v>
      </c>
      <c r="X6577" s="79">
        <f t="shared" si="720"/>
        <v>1514.202661323324</v>
      </c>
    </row>
    <row r="6578" spans="1:24" x14ac:dyDescent="0.2">
      <c r="A6578" s="37" t="str">
        <f t="shared" si="719"/>
        <v>2025-11</v>
      </c>
      <c r="B6578" t="s">
        <v>11048</v>
      </c>
      <c r="C6578" s="23">
        <v>45972</v>
      </c>
      <c r="D6578" s="23">
        <v>45894</v>
      </c>
      <c r="E6578" t="s">
        <v>143</v>
      </c>
      <c r="F6578" t="s">
        <v>144</v>
      </c>
      <c r="G6578" s="22"/>
      <c r="H6578" s="18"/>
      <c r="I6578" t="s">
        <v>5727</v>
      </c>
      <c r="J6578" t="s">
        <v>5868</v>
      </c>
      <c r="K6578" s="10" t="str">
        <f t="shared" si="715"/>
        <v>LHDL</v>
      </c>
      <c r="L6578" t="s">
        <v>10</v>
      </c>
      <c r="M6578" s="48">
        <v>1000</v>
      </c>
      <c r="N6578" t="s">
        <v>1472</v>
      </c>
      <c r="O6578" t="s">
        <v>11</v>
      </c>
      <c r="P6578" s="74">
        <v>10.730700000000001</v>
      </c>
      <c r="Q6578" s="11">
        <f t="shared" si="716"/>
        <v>10730.7</v>
      </c>
      <c r="R6578" s="12">
        <f t="shared" si="714"/>
        <v>7.3003400000000003</v>
      </c>
      <c r="S6578" s="14">
        <f t="shared" si="717"/>
        <v>1.4699</v>
      </c>
      <c r="T6578" s="13">
        <f t="shared" si="718"/>
        <v>1469.9</v>
      </c>
      <c r="U6578" s="14" t="s">
        <v>349</v>
      </c>
      <c r="V6578" t="s">
        <v>125</v>
      </c>
      <c r="W6578" s="58">
        <v>7.0867000000000004</v>
      </c>
      <c r="X6578" s="79">
        <f t="shared" si="720"/>
        <v>1514.202661323324</v>
      </c>
    </row>
    <row r="6579" spans="1:24" x14ac:dyDescent="0.2">
      <c r="A6579" s="37" t="str">
        <f t="shared" si="719"/>
        <v>2025-11</v>
      </c>
      <c r="B6579" t="s">
        <v>11049</v>
      </c>
      <c r="C6579" s="23">
        <v>45972</v>
      </c>
      <c r="D6579" s="23">
        <v>45894</v>
      </c>
      <c r="E6579" t="s">
        <v>143</v>
      </c>
      <c r="F6579" t="s">
        <v>144</v>
      </c>
      <c r="G6579" s="22"/>
      <c r="H6579" s="18"/>
      <c r="I6579" t="s">
        <v>944</v>
      </c>
      <c r="J6579" t="s">
        <v>945</v>
      </c>
      <c r="K6579" s="10" t="str">
        <f t="shared" si="715"/>
        <v>LHDL</v>
      </c>
      <c r="L6579" t="s">
        <v>10</v>
      </c>
      <c r="M6579" s="48">
        <v>1000</v>
      </c>
      <c r="N6579" t="s">
        <v>1472</v>
      </c>
      <c r="O6579" t="s">
        <v>11</v>
      </c>
      <c r="P6579" s="74">
        <v>10.730700000000001</v>
      </c>
      <c r="Q6579" s="11">
        <f t="shared" si="716"/>
        <v>10730.7</v>
      </c>
      <c r="R6579" s="12">
        <f t="shared" si="714"/>
        <v>7.3003400000000003</v>
      </c>
      <c r="S6579" s="14">
        <f t="shared" si="717"/>
        <v>1.4699</v>
      </c>
      <c r="T6579" s="13">
        <f t="shared" si="718"/>
        <v>1469.9</v>
      </c>
      <c r="U6579" s="14" t="s">
        <v>349</v>
      </c>
      <c r="V6579" t="s">
        <v>125</v>
      </c>
      <c r="W6579" s="58">
        <v>7.0867000000000004</v>
      </c>
      <c r="X6579" s="79">
        <f t="shared" si="720"/>
        <v>1514.202661323324</v>
      </c>
    </row>
    <row r="6580" spans="1:24" x14ac:dyDescent="0.2">
      <c r="A6580" s="37" t="str">
        <f t="shared" si="719"/>
        <v>2025-11</v>
      </c>
      <c r="B6580" t="s">
        <v>11050</v>
      </c>
      <c r="C6580" s="23">
        <v>45974</v>
      </c>
      <c r="D6580" s="23">
        <v>45926</v>
      </c>
      <c r="E6580" t="s">
        <v>252</v>
      </c>
      <c r="F6580" t="s">
        <v>253</v>
      </c>
      <c r="G6580" s="22"/>
      <c r="H6580" s="18"/>
      <c r="I6580" t="s">
        <v>250</v>
      </c>
      <c r="J6580" t="s">
        <v>251</v>
      </c>
      <c r="K6580" s="10" t="str">
        <f t="shared" si="715"/>
        <v>GLID</v>
      </c>
      <c r="L6580" t="s">
        <v>10</v>
      </c>
      <c r="M6580" s="48">
        <v>2100</v>
      </c>
      <c r="N6580" t="s">
        <v>1472</v>
      </c>
      <c r="O6580" t="s">
        <v>11</v>
      </c>
      <c r="P6580" s="74">
        <v>10.7476</v>
      </c>
      <c r="Q6580" s="11">
        <f t="shared" si="716"/>
        <v>22569.96</v>
      </c>
      <c r="R6580" s="12">
        <f t="shared" si="714"/>
        <v>7.3003400000000003</v>
      </c>
      <c r="S6580" s="14">
        <f t="shared" si="717"/>
        <v>1.4722</v>
      </c>
      <c r="T6580" s="13">
        <f t="shared" si="718"/>
        <v>3091.62</v>
      </c>
      <c r="U6580" s="14" t="s">
        <v>349</v>
      </c>
      <c r="V6580" t="s">
        <v>78</v>
      </c>
      <c r="W6580" s="58">
        <v>7.0867000000000004</v>
      </c>
      <c r="X6580" s="79">
        <f t="shared" si="720"/>
        <v>3184.8335614601997</v>
      </c>
    </row>
    <row r="6581" spans="1:24" x14ac:dyDescent="0.2">
      <c r="A6581" s="37" t="str">
        <f t="shared" si="719"/>
        <v>2025-11</v>
      </c>
      <c r="B6581" t="s">
        <v>11051</v>
      </c>
      <c r="C6581" s="23">
        <v>45974</v>
      </c>
      <c r="D6581" s="23">
        <v>45926</v>
      </c>
      <c r="E6581" t="s">
        <v>252</v>
      </c>
      <c r="F6581" t="s">
        <v>253</v>
      </c>
      <c r="G6581" s="22"/>
      <c r="H6581" s="18"/>
      <c r="I6581" t="s">
        <v>250</v>
      </c>
      <c r="J6581" t="s">
        <v>251</v>
      </c>
      <c r="K6581" s="10" t="str">
        <f t="shared" si="715"/>
        <v>GLID</v>
      </c>
      <c r="L6581" t="s">
        <v>10</v>
      </c>
      <c r="M6581" s="48">
        <v>4620</v>
      </c>
      <c r="N6581" t="s">
        <v>1472</v>
      </c>
      <c r="O6581" t="s">
        <v>11</v>
      </c>
      <c r="P6581" s="74">
        <v>10.8584</v>
      </c>
      <c r="Q6581" s="11">
        <f t="shared" si="716"/>
        <v>50165.81</v>
      </c>
      <c r="R6581" s="12">
        <f t="shared" si="714"/>
        <v>7.3003400000000003</v>
      </c>
      <c r="S6581" s="14">
        <f t="shared" si="717"/>
        <v>1.4874000000000001</v>
      </c>
      <c r="T6581" s="13">
        <f t="shared" si="718"/>
        <v>6871.79</v>
      </c>
      <c r="U6581" s="14" t="s">
        <v>349</v>
      </c>
      <c r="V6581" t="s">
        <v>78</v>
      </c>
      <c r="W6581" s="58">
        <v>7.0867000000000004</v>
      </c>
      <c r="X6581" s="79">
        <f t="shared" si="720"/>
        <v>7078.8671737197838</v>
      </c>
    </row>
    <row r="6582" spans="1:24" x14ac:dyDescent="0.2">
      <c r="A6582" s="37" t="str">
        <f t="shared" si="719"/>
        <v>2025-11</v>
      </c>
      <c r="B6582" t="s">
        <v>11052</v>
      </c>
      <c r="C6582" s="23">
        <v>45979</v>
      </c>
      <c r="D6582" s="23">
        <v>45903</v>
      </c>
      <c r="E6582" t="s">
        <v>252</v>
      </c>
      <c r="F6582" t="s">
        <v>253</v>
      </c>
      <c r="G6582" s="22"/>
      <c r="H6582" s="18"/>
      <c r="I6582" t="s">
        <v>250</v>
      </c>
      <c r="J6582" t="s">
        <v>251</v>
      </c>
      <c r="K6582" s="10" t="str">
        <f t="shared" si="715"/>
        <v>GLID</v>
      </c>
      <c r="L6582" t="s">
        <v>10</v>
      </c>
      <c r="M6582" s="48">
        <v>50</v>
      </c>
      <c r="N6582" t="s">
        <v>1472</v>
      </c>
      <c r="O6582" t="s">
        <v>11</v>
      </c>
      <c r="P6582" s="74">
        <v>11.08</v>
      </c>
      <c r="Q6582" s="11">
        <f t="shared" si="716"/>
        <v>554</v>
      </c>
      <c r="R6582" s="12">
        <f t="shared" si="714"/>
        <v>7.3003400000000003</v>
      </c>
      <c r="S6582" s="14">
        <f t="shared" si="717"/>
        <v>1.5177</v>
      </c>
      <c r="T6582" s="13">
        <f t="shared" si="718"/>
        <v>75.89</v>
      </c>
      <c r="U6582" s="14" t="s">
        <v>349</v>
      </c>
      <c r="V6582" t="s">
        <v>78</v>
      </c>
      <c r="W6582" s="58">
        <v>7.0867000000000004</v>
      </c>
      <c r="X6582" s="79">
        <f t="shared" si="720"/>
        <v>78.174608774182616</v>
      </c>
    </row>
    <row r="6583" spans="1:24" x14ac:dyDescent="0.2">
      <c r="A6583" s="37" t="str">
        <f t="shared" si="719"/>
        <v>2025-11</v>
      </c>
      <c r="B6583" t="s">
        <v>11052</v>
      </c>
      <c r="C6583" s="23">
        <v>45965</v>
      </c>
      <c r="D6583" s="23">
        <v>45903</v>
      </c>
      <c r="E6583" t="s">
        <v>252</v>
      </c>
      <c r="F6583" t="s">
        <v>253</v>
      </c>
      <c r="G6583" s="22"/>
      <c r="H6583" s="18"/>
      <c r="I6583" t="s">
        <v>250</v>
      </c>
      <c r="J6583" t="s">
        <v>251</v>
      </c>
      <c r="K6583" s="10" t="str">
        <f t="shared" si="715"/>
        <v>GLID</v>
      </c>
      <c r="L6583" t="s">
        <v>10</v>
      </c>
      <c r="M6583" s="48">
        <v>-50</v>
      </c>
      <c r="N6583" t="s">
        <v>1472</v>
      </c>
      <c r="O6583" t="s">
        <v>11</v>
      </c>
      <c r="P6583" s="74">
        <v>11.08</v>
      </c>
      <c r="Q6583" s="11">
        <f t="shared" si="716"/>
        <v>-554</v>
      </c>
      <c r="R6583" s="12">
        <f t="shared" si="714"/>
        <v>7.3003400000000003</v>
      </c>
      <c r="S6583" s="14">
        <f t="shared" si="717"/>
        <v>1.5177</v>
      </c>
      <c r="T6583" s="13">
        <f t="shared" si="718"/>
        <v>-75.89</v>
      </c>
      <c r="U6583" s="14" t="s">
        <v>349</v>
      </c>
      <c r="V6583" t="s">
        <v>78</v>
      </c>
      <c r="W6583" s="58">
        <v>7.0867000000000004</v>
      </c>
      <c r="X6583" s="79">
        <f t="shared" si="720"/>
        <v>-78.174608774182616</v>
      </c>
    </row>
    <row r="6584" spans="1:24" x14ac:dyDescent="0.2">
      <c r="A6584" s="37" t="str">
        <f t="shared" si="719"/>
        <v>2025-11</v>
      </c>
      <c r="B6584" t="s">
        <v>11052</v>
      </c>
      <c r="C6584" s="23">
        <v>45965</v>
      </c>
      <c r="D6584" s="23">
        <v>45903</v>
      </c>
      <c r="E6584" t="s">
        <v>252</v>
      </c>
      <c r="F6584" t="s">
        <v>253</v>
      </c>
      <c r="G6584" s="22"/>
      <c r="H6584" s="18"/>
      <c r="I6584" t="s">
        <v>250</v>
      </c>
      <c r="J6584" t="s">
        <v>251</v>
      </c>
      <c r="K6584" s="10" t="str">
        <f t="shared" si="715"/>
        <v>GLID</v>
      </c>
      <c r="L6584" t="s">
        <v>10</v>
      </c>
      <c r="M6584" s="48">
        <v>50</v>
      </c>
      <c r="N6584" t="s">
        <v>1472</v>
      </c>
      <c r="O6584" t="s">
        <v>11</v>
      </c>
      <c r="P6584" s="74">
        <v>11.08</v>
      </c>
      <c r="Q6584" s="11">
        <f t="shared" si="716"/>
        <v>554</v>
      </c>
      <c r="R6584" s="12">
        <f t="shared" si="714"/>
        <v>7.3003400000000003</v>
      </c>
      <c r="S6584" s="14">
        <f t="shared" si="717"/>
        <v>1.5177</v>
      </c>
      <c r="T6584" s="13">
        <f t="shared" si="718"/>
        <v>75.89</v>
      </c>
      <c r="U6584" s="14" t="s">
        <v>349</v>
      </c>
      <c r="V6584" t="s">
        <v>78</v>
      </c>
      <c r="W6584" s="58">
        <v>7.0867000000000004</v>
      </c>
      <c r="X6584" s="79">
        <f t="shared" si="720"/>
        <v>78.174608774182616</v>
      </c>
    </row>
    <row r="6585" spans="1:24" x14ac:dyDescent="0.2">
      <c r="A6585" s="37" t="str">
        <f t="shared" si="719"/>
        <v>2025-11</v>
      </c>
      <c r="B6585" t="s">
        <v>11053</v>
      </c>
      <c r="C6585" s="23">
        <v>45965</v>
      </c>
      <c r="D6585" s="23">
        <v>45918</v>
      </c>
      <c r="E6585" t="s">
        <v>252</v>
      </c>
      <c r="F6585" t="s">
        <v>253</v>
      </c>
      <c r="G6585" s="22"/>
      <c r="H6585" s="18"/>
      <c r="I6585" t="s">
        <v>250</v>
      </c>
      <c r="J6585" t="s">
        <v>251</v>
      </c>
      <c r="K6585" s="10" t="str">
        <f t="shared" si="715"/>
        <v>GLID</v>
      </c>
      <c r="L6585" t="s">
        <v>10</v>
      </c>
      <c r="M6585" s="48">
        <v>200</v>
      </c>
      <c r="N6585" t="s">
        <v>1472</v>
      </c>
      <c r="O6585" t="s">
        <v>11</v>
      </c>
      <c r="P6585" s="74">
        <v>11.08</v>
      </c>
      <c r="Q6585" s="11">
        <f t="shared" si="716"/>
        <v>2216</v>
      </c>
      <c r="R6585" s="12">
        <f t="shared" ref="R6585:R6648" si="721">IF(O6585="HKD",7.8,IF(O6585="CNY",7.30034,1))</f>
        <v>7.3003400000000003</v>
      </c>
      <c r="S6585" s="14">
        <f t="shared" si="717"/>
        <v>1.5177</v>
      </c>
      <c r="T6585" s="13">
        <f t="shared" si="718"/>
        <v>303.54000000000002</v>
      </c>
      <c r="U6585" s="14" t="s">
        <v>349</v>
      </c>
      <c r="V6585" t="s">
        <v>78</v>
      </c>
      <c r="W6585" s="58">
        <v>7.0867000000000004</v>
      </c>
      <c r="X6585" s="79">
        <f t="shared" si="720"/>
        <v>312.69843509673046</v>
      </c>
    </row>
    <row r="6586" spans="1:24" x14ac:dyDescent="0.2">
      <c r="A6586" s="37" t="str">
        <f t="shared" si="719"/>
        <v>2025-11</v>
      </c>
      <c r="B6586" t="s">
        <v>11054</v>
      </c>
      <c r="C6586" s="23">
        <v>45973</v>
      </c>
      <c r="D6586" s="23">
        <v>45951</v>
      </c>
      <c r="E6586" t="s">
        <v>696</v>
      </c>
      <c r="F6586" t="s">
        <v>697</v>
      </c>
      <c r="G6586" s="22"/>
      <c r="H6586" s="18"/>
      <c r="I6586" t="s">
        <v>4792</v>
      </c>
      <c r="J6586" t="s">
        <v>4793</v>
      </c>
      <c r="K6586" s="10" t="str">
        <f t="shared" si="715"/>
        <v>GLID</v>
      </c>
      <c r="L6586" t="s">
        <v>10</v>
      </c>
      <c r="M6586" s="48">
        <v>1030</v>
      </c>
      <c r="N6586" t="s">
        <v>1472</v>
      </c>
      <c r="O6586" t="s">
        <v>11</v>
      </c>
      <c r="P6586" s="74">
        <v>13.2502</v>
      </c>
      <c r="Q6586" s="11">
        <f t="shared" si="716"/>
        <v>13647.71</v>
      </c>
      <c r="R6586" s="12">
        <f t="shared" si="721"/>
        <v>7.3003400000000003</v>
      </c>
      <c r="S6586" s="14">
        <f t="shared" si="717"/>
        <v>1.8149999999999999</v>
      </c>
      <c r="T6586" s="13">
        <f t="shared" si="718"/>
        <v>1869.45</v>
      </c>
      <c r="U6586" s="14" t="s">
        <v>349</v>
      </c>
      <c r="V6586" t="s">
        <v>78</v>
      </c>
      <c r="W6586" s="58">
        <v>7.0867000000000004</v>
      </c>
      <c r="X6586" s="79">
        <f t="shared" si="720"/>
        <v>1925.8196339622107</v>
      </c>
    </row>
    <row r="6587" spans="1:24" x14ac:dyDescent="0.2">
      <c r="A6587" s="37" t="str">
        <f t="shared" si="719"/>
        <v>2025-11</v>
      </c>
      <c r="B6587" t="s">
        <v>11055</v>
      </c>
      <c r="C6587" s="23">
        <v>45965</v>
      </c>
      <c r="D6587" s="23">
        <v>45903</v>
      </c>
      <c r="E6587" t="s">
        <v>252</v>
      </c>
      <c r="F6587" t="s">
        <v>253</v>
      </c>
      <c r="G6587" s="22"/>
      <c r="H6587" s="18"/>
      <c r="I6587" t="s">
        <v>775</v>
      </c>
      <c r="J6587" t="s">
        <v>776</v>
      </c>
      <c r="K6587" s="10" t="str">
        <f t="shared" si="715"/>
        <v>GLID</v>
      </c>
      <c r="L6587" t="s">
        <v>10</v>
      </c>
      <c r="M6587" s="48">
        <v>150</v>
      </c>
      <c r="N6587" t="s">
        <v>1472</v>
      </c>
      <c r="O6587" t="s">
        <v>11</v>
      </c>
      <c r="P6587" s="74">
        <v>13.96</v>
      </c>
      <c r="Q6587" s="11">
        <f t="shared" si="716"/>
        <v>2094</v>
      </c>
      <c r="R6587" s="12">
        <f t="shared" si="721"/>
        <v>7.3003400000000003</v>
      </c>
      <c r="S6587" s="14">
        <f t="shared" si="717"/>
        <v>1.9121999999999999</v>
      </c>
      <c r="T6587" s="13">
        <f t="shared" si="718"/>
        <v>286.83</v>
      </c>
      <c r="U6587" s="14" t="s">
        <v>349</v>
      </c>
      <c r="V6587" t="s">
        <v>78</v>
      </c>
      <c r="W6587" s="58">
        <v>7.0867000000000004</v>
      </c>
      <c r="X6587" s="79">
        <f t="shared" si="720"/>
        <v>295.48308803815598</v>
      </c>
    </row>
    <row r="6588" spans="1:24" x14ac:dyDescent="0.2">
      <c r="A6588" s="37" t="str">
        <f t="shared" si="719"/>
        <v>2025-11</v>
      </c>
      <c r="B6588" t="s">
        <v>11056</v>
      </c>
      <c r="C6588" s="23">
        <v>45965</v>
      </c>
      <c r="D6588" s="23">
        <v>45918</v>
      </c>
      <c r="E6588" t="s">
        <v>252</v>
      </c>
      <c r="F6588" t="s">
        <v>253</v>
      </c>
      <c r="G6588" s="22"/>
      <c r="H6588" s="18"/>
      <c r="I6588" t="s">
        <v>775</v>
      </c>
      <c r="J6588" t="s">
        <v>776</v>
      </c>
      <c r="K6588" s="10" t="str">
        <f t="shared" si="715"/>
        <v>GLID</v>
      </c>
      <c r="L6588" t="s">
        <v>10</v>
      </c>
      <c r="M6588" s="48">
        <v>200</v>
      </c>
      <c r="N6588" t="s">
        <v>1472</v>
      </c>
      <c r="O6588" t="s">
        <v>11</v>
      </c>
      <c r="P6588" s="74">
        <v>13.96</v>
      </c>
      <c r="Q6588" s="11">
        <f t="shared" si="716"/>
        <v>2792</v>
      </c>
      <c r="R6588" s="12">
        <f t="shared" si="721"/>
        <v>7.3003400000000003</v>
      </c>
      <c r="S6588" s="14">
        <f t="shared" si="717"/>
        <v>1.9121999999999999</v>
      </c>
      <c r="T6588" s="13">
        <f t="shared" si="718"/>
        <v>382.44</v>
      </c>
      <c r="U6588" s="14" t="s">
        <v>349</v>
      </c>
      <c r="V6588" t="s">
        <v>78</v>
      </c>
      <c r="W6588" s="58">
        <v>7.0867000000000004</v>
      </c>
      <c r="X6588" s="79">
        <f t="shared" si="720"/>
        <v>393.97745071754133</v>
      </c>
    </row>
    <row r="6589" spans="1:24" x14ac:dyDescent="0.2">
      <c r="A6589" s="37" t="str">
        <f t="shared" si="719"/>
        <v>2025-11</v>
      </c>
      <c r="B6589" t="s">
        <v>11057</v>
      </c>
      <c r="C6589" s="23">
        <v>45985</v>
      </c>
      <c r="D6589" s="23">
        <v>45939</v>
      </c>
      <c r="E6589" t="s">
        <v>263</v>
      </c>
      <c r="F6589" t="s">
        <v>0</v>
      </c>
      <c r="G6589" s="22"/>
      <c r="H6589" s="18"/>
      <c r="I6589" t="s">
        <v>3796</v>
      </c>
      <c r="J6589" t="s">
        <v>3797</v>
      </c>
      <c r="K6589" s="10" t="str">
        <f t="shared" si="715"/>
        <v>HDL-</v>
      </c>
      <c r="L6589" t="s">
        <v>10</v>
      </c>
      <c r="M6589" s="48">
        <v>504</v>
      </c>
      <c r="N6589" t="s">
        <v>1472</v>
      </c>
      <c r="O6589" t="s">
        <v>11</v>
      </c>
      <c r="P6589" s="74">
        <v>14.150399999999999</v>
      </c>
      <c r="Q6589" s="11">
        <f t="shared" si="716"/>
        <v>7131.8</v>
      </c>
      <c r="R6589" s="12">
        <f t="shared" si="721"/>
        <v>7.3003400000000003</v>
      </c>
      <c r="S6589" s="14">
        <f t="shared" si="717"/>
        <v>1.9382999999999999</v>
      </c>
      <c r="T6589" s="13">
        <f t="shared" si="718"/>
        <v>976.9</v>
      </c>
      <c r="U6589" s="14" t="s">
        <v>349</v>
      </c>
      <c r="V6589" t="s">
        <v>228</v>
      </c>
      <c r="W6589" s="58">
        <v>7.0867000000000004</v>
      </c>
      <c r="X6589" s="79">
        <f t="shared" si="720"/>
        <v>1006.3642598106311</v>
      </c>
    </row>
    <row r="6590" spans="1:24" x14ac:dyDescent="0.2">
      <c r="A6590" s="37" t="str">
        <f t="shared" si="719"/>
        <v>2025-11</v>
      </c>
      <c r="B6590" t="s">
        <v>11057</v>
      </c>
      <c r="C6590" s="23">
        <v>45985</v>
      </c>
      <c r="D6590" s="23">
        <v>45939</v>
      </c>
      <c r="E6590" t="s">
        <v>263</v>
      </c>
      <c r="F6590" t="s">
        <v>0</v>
      </c>
      <c r="G6590" s="22"/>
      <c r="H6590" s="18"/>
      <c r="I6590" t="s">
        <v>3796</v>
      </c>
      <c r="J6590" t="s">
        <v>3797</v>
      </c>
      <c r="K6590" s="10" t="str">
        <f t="shared" si="715"/>
        <v>HDL-</v>
      </c>
      <c r="L6590" t="s">
        <v>10</v>
      </c>
      <c r="M6590" s="48">
        <v>168</v>
      </c>
      <c r="N6590" t="s">
        <v>1472</v>
      </c>
      <c r="O6590" t="s">
        <v>11</v>
      </c>
      <c r="P6590" s="74">
        <v>14.150399999999999</v>
      </c>
      <c r="Q6590" s="11">
        <f t="shared" si="716"/>
        <v>2377.27</v>
      </c>
      <c r="R6590" s="12">
        <f t="shared" si="721"/>
        <v>7.3003400000000003</v>
      </c>
      <c r="S6590" s="14">
        <f t="shared" si="717"/>
        <v>1.9382999999999999</v>
      </c>
      <c r="T6590" s="13">
        <f t="shared" si="718"/>
        <v>325.63</v>
      </c>
      <c r="U6590" s="14" t="s">
        <v>349</v>
      </c>
      <c r="V6590" t="s">
        <v>228</v>
      </c>
      <c r="W6590" s="58">
        <v>7.0867000000000004</v>
      </c>
      <c r="X6590" s="79">
        <f t="shared" si="720"/>
        <v>335.45475327021035</v>
      </c>
    </row>
    <row r="6591" spans="1:24" x14ac:dyDescent="0.2">
      <c r="A6591" s="37" t="str">
        <f t="shared" si="719"/>
        <v>2025-11</v>
      </c>
      <c r="B6591" t="s">
        <v>11057</v>
      </c>
      <c r="C6591" s="23">
        <v>45979</v>
      </c>
      <c r="D6591" s="23">
        <v>45939</v>
      </c>
      <c r="E6591" t="s">
        <v>263</v>
      </c>
      <c r="F6591" t="s">
        <v>0</v>
      </c>
      <c r="G6591" s="22"/>
      <c r="H6591" s="18"/>
      <c r="I6591" t="s">
        <v>3796</v>
      </c>
      <c r="J6591" t="s">
        <v>3797</v>
      </c>
      <c r="K6591" s="10" t="str">
        <f t="shared" ref="K6591:K6654" si="722">+LEFT(V6591,4)</f>
        <v>HDL-</v>
      </c>
      <c r="L6591" t="s">
        <v>10</v>
      </c>
      <c r="M6591" s="48">
        <v>39</v>
      </c>
      <c r="N6591" t="s">
        <v>1472</v>
      </c>
      <c r="O6591" t="s">
        <v>11</v>
      </c>
      <c r="P6591" s="74">
        <v>14.150399999999999</v>
      </c>
      <c r="Q6591" s="11">
        <f t="shared" ref="Q6591:Q6654" si="723">ROUND(P6591*M6591,2)</f>
        <v>551.87</v>
      </c>
      <c r="R6591" s="12">
        <f t="shared" si="721"/>
        <v>7.3003400000000003</v>
      </c>
      <c r="S6591" s="14">
        <f t="shared" ref="S6591:S6654" si="724">+ROUND(P6591/R6591,4)</f>
        <v>1.9382999999999999</v>
      </c>
      <c r="T6591" s="13">
        <f t="shared" ref="T6591:T6654" si="725">ROUND(S6591*M6591,2)</f>
        <v>75.59</v>
      </c>
      <c r="U6591" s="14" t="s">
        <v>349</v>
      </c>
      <c r="V6591" t="s">
        <v>228</v>
      </c>
      <c r="W6591" s="58">
        <v>7.0867000000000004</v>
      </c>
      <c r="X6591" s="79">
        <f t="shared" si="720"/>
        <v>77.873424866298834</v>
      </c>
    </row>
    <row r="6592" spans="1:24" x14ac:dyDescent="0.2">
      <c r="A6592" s="37" t="str">
        <f t="shared" si="719"/>
        <v>2025-11</v>
      </c>
      <c r="B6592" t="s">
        <v>11058</v>
      </c>
      <c r="C6592" s="23">
        <v>45980</v>
      </c>
      <c r="D6592" s="23">
        <v>45973</v>
      </c>
      <c r="E6592" t="s">
        <v>268</v>
      </c>
      <c r="F6592" t="s">
        <v>269</v>
      </c>
      <c r="G6592" s="22"/>
      <c r="H6592" s="18"/>
      <c r="I6592" t="s">
        <v>266</v>
      </c>
      <c r="J6592" t="s">
        <v>267</v>
      </c>
      <c r="K6592" s="10" t="str">
        <f t="shared" si="722"/>
        <v>POLM</v>
      </c>
      <c r="L6592" t="s">
        <v>10</v>
      </c>
      <c r="M6592" s="48">
        <v>300</v>
      </c>
      <c r="N6592" t="s">
        <v>136</v>
      </c>
      <c r="O6592" t="s">
        <v>11</v>
      </c>
      <c r="P6592" s="74">
        <v>43.3628</v>
      </c>
      <c r="Q6592" s="11">
        <f t="shared" si="723"/>
        <v>13008.84</v>
      </c>
      <c r="R6592" s="12">
        <f t="shared" si="721"/>
        <v>7.3003400000000003</v>
      </c>
      <c r="S6592" s="14">
        <f t="shared" si="724"/>
        <v>5.9398</v>
      </c>
      <c r="T6592" s="13">
        <f t="shared" si="725"/>
        <v>1781.94</v>
      </c>
      <c r="U6592" s="14" t="s">
        <v>349</v>
      </c>
      <c r="V6592" t="s">
        <v>272</v>
      </c>
      <c r="W6592" s="58">
        <v>7.0867000000000004</v>
      </c>
      <c r="X6592" s="79">
        <f t="shared" si="720"/>
        <v>1835.6696346677577</v>
      </c>
    </row>
    <row r="6593" spans="1:24" x14ac:dyDescent="0.2">
      <c r="A6593" s="37" t="str">
        <f t="shared" si="719"/>
        <v>2025-11</v>
      </c>
      <c r="B6593" t="s">
        <v>11059</v>
      </c>
      <c r="C6593" s="23">
        <v>45971</v>
      </c>
      <c r="D6593" s="23">
        <v>45953</v>
      </c>
      <c r="E6593" t="s">
        <v>311</v>
      </c>
      <c r="F6593" t="s">
        <v>312</v>
      </c>
      <c r="G6593" s="22"/>
      <c r="H6593" s="18"/>
      <c r="I6593" t="s">
        <v>341</v>
      </c>
      <c r="J6593" t="s">
        <v>342</v>
      </c>
      <c r="K6593" s="10" t="str">
        <f t="shared" si="722"/>
        <v>INM-</v>
      </c>
      <c r="L6593" t="s">
        <v>10</v>
      </c>
      <c r="M6593" s="48">
        <v>25</v>
      </c>
      <c r="N6593" t="s">
        <v>186</v>
      </c>
      <c r="O6593" t="s">
        <v>11</v>
      </c>
      <c r="P6593" s="74">
        <v>63.008800000000001</v>
      </c>
      <c r="Q6593" s="11">
        <f t="shared" si="723"/>
        <v>1575.22</v>
      </c>
      <c r="R6593" s="12">
        <f t="shared" si="721"/>
        <v>7.3003400000000003</v>
      </c>
      <c r="S6593" s="14">
        <f t="shared" si="724"/>
        <v>8.6309000000000005</v>
      </c>
      <c r="T6593" s="13">
        <f t="shared" si="725"/>
        <v>215.77</v>
      </c>
      <c r="U6593" s="14" t="s">
        <v>349</v>
      </c>
      <c r="V6593" t="s">
        <v>327</v>
      </c>
      <c r="W6593" s="58">
        <v>7.0867000000000004</v>
      </c>
      <c r="X6593" s="79">
        <f t="shared" si="720"/>
        <v>222.27835240662083</v>
      </c>
    </row>
    <row r="6594" spans="1:24" x14ac:dyDescent="0.2">
      <c r="A6594" s="37" t="str">
        <f t="shared" ref="A6594:A6657" si="726">+TEXT(C6594,"YYYY")&amp;"-"&amp;TEXT(C6594,"M")</f>
        <v>2025-11</v>
      </c>
      <c r="B6594" t="s">
        <v>11060</v>
      </c>
      <c r="C6594" s="23">
        <v>45988</v>
      </c>
      <c r="D6594" s="23">
        <v>45981</v>
      </c>
      <c r="E6594" t="s">
        <v>10633</v>
      </c>
      <c r="F6594" t="s">
        <v>10634</v>
      </c>
      <c r="G6594" s="22"/>
      <c r="H6594" s="18"/>
      <c r="I6594" t="s">
        <v>10629</v>
      </c>
      <c r="J6594" t="s">
        <v>10630</v>
      </c>
      <c r="K6594" s="10" t="str">
        <f t="shared" si="722"/>
        <v>MISC</v>
      </c>
      <c r="L6594" t="s">
        <v>10</v>
      </c>
      <c r="M6594" s="48">
        <v>55</v>
      </c>
      <c r="N6594" t="s">
        <v>1472</v>
      </c>
      <c r="O6594" t="s">
        <v>11</v>
      </c>
      <c r="P6594" s="74">
        <v>68.932000000000002</v>
      </c>
      <c r="Q6594" s="11">
        <f t="shared" si="723"/>
        <v>3791.26</v>
      </c>
      <c r="R6594" s="12">
        <f t="shared" si="721"/>
        <v>7.3003400000000003</v>
      </c>
      <c r="S6594" s="14">
        <f t="shared" si="724"/>
        <v>9.4422999999999995</v>
      </c>
      <c r="T6594" s="13">
        <f t="shared" si="725"/>
        <v>519.33000000000004</v>
      </c>
      <c r="U6594" s="14" t="s">
        <v>349</v>
      </c>
      <c r="V6594" t="s">
        <v>25</v>
      </c>
      <c r="W6594" s="58">
        <v>7.0867000000000004</v>
      </c>
      <c r="X6594" s="79">
        <f t="shared" ref="X6594:X6657" si="727">IF(O6594="CNY",P6594/W6594*M6594,1)</f>
        <v>534.98243187943615</v>
      </c>
    </row>
    <row r="6595" spans="1:24" x14ac:dyDescent="0.2">
      <c r="A6595" s="37" t="str">
        <f t="shared" si="726"/>
        <v>2025-11</v>
      </c>
      <c r="B6595" t="s">
        <v>11061</v>
      </c>
      <c r="C6595" s="23">
        <v>45971</v>
      </c>
      <c r="D6595" s="23">
        <v>45953</v>
      </c>
      <c r="E6595" t="s">
        <v>311</v>
      </c>
      <c r="F6595" t="s">
        <v>312</v>
      </c>
      <c r="G6595" s="22"/>
      <c r="H6595" s="18"/>
      <c r="I6595" t="s">
        <v>323</v>
      </c>
      <c r="J6595" t="s">
        <v>324</v>
      </c>
      <c r="K6595" s="10" t="str">
        <f t="shared" si="722"/>
        <v>INM-</v>
      </c>
      <c r="L6595" t="s">
        <v>10</v>
      </c>
      <c r="M6595" s="48">
        <v>25</v>
      </c>
      <c r="N6595" t="s">
        <v>186</v>
      </c>
      <c r="O6595" t="s">
        <v>11</v>
      </c>
      <c r="P6595" s="74">
        <v>69.026499999999999</v>
      </c>
      <c r="Q6595" s="11">
        <f t="shared" si="723"/>
        <v>1725.66</v>
      </c>
      <c r="R6595" s="12">
        <f t="shared" si="721"/>
        <v>7.3003400000000003</v>
      </c>
      <c r="S6595" s="14">
        <f t="shared" si="724"/>
        <v>9.4551999999999996</v>
      </c>
      <c r="T6595" s="13">
        <f t="shared" si="725"/>
        <v>236.38</v>
      </c>
      <c r="U6595" s="14" t="s">
        <v>349</v>
      </c>
      <c r="V6595" t="s">
        <v>327</v>
      </c>
      <c r="W6595" s="58">
        <v>7.0867000000000004</v>
      </c>
      <c r="X6595" s="79">
        <f t="shared" si="727"/>
        <v>243.50720363497817</v>
      </c>
    </row>
    <row r="6596" spans="1:24" x14ac:dyDescent="0.2">
      <c r="A6596" s="37" t="str">
        <f t="shared" si="726"/>
        <v>2025-11</v>
      </c>
      <c r="B6596" t="s">
        <v>11062</v>
      </c>
      <c r="C6596" s="23">
        <v>45971</v>
      </c>
      <c r="D6596" s="23">
        <v>45953</v>
      </c>
      <c r="E6596" t="s">
        <v>311</v>
      </c>
      <c r="F6596" t="s">
        <v>312</v>
      </c>
      <c r="G6596" s="22"/>
      <c r="H6596" s="18"/>
      <c r="I6596" t="s">
        <v>328</v>
      </c>
      <c r="J6596" t="s">
        <v>329</v>
      </c>
      <c r="K6596" s="10" t="str">
        <f t="shared" si="722"/>
        <v>INM-</v>
      </c>
      <c r="L6596" t="s">
        <v>10</v>
      </c>
      <c r="M6596" s="48">
        <v>50</v>
      </c>
      <c r="N6596" t="s">
        <v>186</v>
      </c>
      <c r="O6596" t="s">
        <v>11</v>
      </c>
      <c r="P6596" s="74">
        <v>69.026499999999999</v>
      </c>
      <c r="Q6596" s="11">
        <f t="shared" si="723"/>
        <v>3451.33</v>
      </c>
      <c r="R6596" s="12">
        <f t="shared" si="721"/>
        <v>7.3003400000000003</v>
      </c>
      <c r="S6596" s="14">
        <f t="shared" si="724"/>
        <v>9.4551999999999996</v>
      </c>
      <c r="T6596" s="13">
        <f t="shared" si="725"/>
        <v>472.76</v>
      </c>
      <c r="U6596" s="14" t="s">
        <v>349</v>
      </c>
      <c r="V6596" t="s">
        <v>327</v>
      </c>
      <c r="W6596" s="58">
        <v>7.0867000000000004</v>
      </c>
      <c r="X6596" s="79">
        <f t="shared" si="727"/>
        <v>487.01440726995634</v>
      </c>
    </row>
    <row r="6597" spans="1:24" x14ac:dyDescent="0.2">
      <c r="A6597" s="37" t="str">
        <f t="shared" si="726"/>
        <v>2025-11</v>
      </c>
      <c r="B6597" t="s">
        <v>11063</v>
      </c>
      <c r="C6597" s="23">
        <v>45971</v>
      </c>
      <c r="D6597" s="23">
        <v>45953</v>
      </c>
      <c r="E6597" t="s">
        <v>311</v>
      </c>
      <c r="F6597" t="s">
        <v>312</v>
      </c>
      <c r="G6597" s="22"/>
      <c r="H6597" s="18"/>
      <c r="I6597" t="s">
        <v>334</v>
      </c>
      <c r="J6597" t="s">
        <v>335</v>
      </c>
      <c r="K6597" s="10" t="str">
        <f t="shared" si="722"/>
        <v>EXM-</v>
      </c>
      <c r="L6597" t="s">
        <v>10</v>
      </c>
      <c r="M6597" s="48">
        <v>75</v>
      </c>
      <c r="N6597" t="s">
        <v>186</v>
      </c>
      <c r="O6597" t="s">
        <v>11</v>
      </c>
      <c r="P6597" s="74">
        <v>70.353999999999999</v>
      </c>
      <c r="Q6597" s="11">
        <f t="shared" si="723"/>
        <v>5276.55</v>
      </c>
      <c r="R6597" s="12">
        <f t="shared" si="721"/>
        <v>7.3003400000000003</v>
      </c>
      <c r="S6597" s="14">
        <f t="shared" si="724"/>
        <v>9.6371000000000002</v>
      </c>
      <c r="T6597" s="13">
        <f t="shared" si="725"/>
        <v>722.78</v>
      </c>
      <c r="U6597" s="14" t="s">
        <v>349</v>
      </c>
      <c r="V6597" t="s">
        <v>315</v>
      </c>
      <c r="W6597" s="58">
        <v>7.0867000000000004</v>
      </c>
      <c r="X6597" s="79">
        <f t="shared" si="727"/>
        <v>744.57081575345353</v>
      </c>
    </row>
    <row r="6598" spans="1:24" x14ac:dyDescent="0.2">
      <c r="A6598" s="37" t="str">
        <f t="shared" si="726"/>
        <v>2025-11</v>
      </c>
      <c r="B6598" t="s">
        <v>11064</v>
      </c>
      <c r="C6598" s="23">
        <v>45971</v>
      </c>
      <c r="D6598" s="23">
        <v>45953</v>
      </c>
      <c r="E6598" t="s">
        <v>311</v>
      </c>
      <c r="F6598" t="s">
        <v>312</v>
      </c>
      <c r="G6598" s="22"/>
      <c r="H6598" s="18"/>
      <c r="I6598" t="s">
        <v>337</v>
      </c>
      <c r="J6598" t="s">
        <v>338</v>
      </c>
      <c r="K6598" s="10" t="str">
        <f t="shared" si="722"/>
        <v>EXM-</v>
      </c>
      <c r="L6598" t="s">
        <v>10</v>
      </c>
      <c r="M6598" s="48">
        <v>50</v>
      </c>
      <c r="N6598" t="s">
        <v>186</v>
      </c>
      <c r="O6598" t="s">
        <v>11</v>
      </c>
      <c r="P6598" s="74">
        <v>71.769900000000007</v>
      </c>
      <c r="Q6598" s="11">
        <f t="shared" si="723"/>
        <v>3588.5</v>
      </c>
      <c r="R6598" s="12">
        <f t="shared" si="721"/>
        <v>7.3003400000000003</v>
      </c>
      <c r="S6598" s="14">
        <f t="shared" si="724"/>
        <v>9.8309999999999995</v>
      </c>
      <c r="T6598" s="13">
        <f t="shared" si="725"/>
        <v>491.55</v>
      </c>
      <c r="U6598" s="14" t="s">
        <v>349</v>
      </c>
      <c r="V6598" t="s">
        <v>315</v>
      </c>
      <c r="W6598" s="58">
        <v>7.0867000000000004</v>
      </c>
      <c r="X6598" s="79">
        <f t="shared" si="727"/>
        <v>506.37038395868314</v>
      </c>
    </row>
    <row r="6599" spans="1:24" x14ac:dyDescent="0.2">
      <c r="A6599" s="37" t="str">
        <f t="shared" si="726"/>
        <v>2025-11</v>
      </c>
      <c r="B6599" t="s">
        <v>11065</v>
      </c>
      <c r="C6599" s="23">
        <v>45971</v>
      </c>
      <c r="D6599" s="23">
        <v>45953</v>
      </c>
      <c r="E6599" t="s">
        <v>2825</v>
      </c>
      <c r="F6599" t="s">
        <v>2826</v>
      </c>
      <c r="G6599" s="22"/>
      <c r="H6599" s="18"/>
      <c r="I6599" t="s">
        <v>6894</v>
      </c>
      <c r="J6599" t="s">
        <v>6895</v>
      </c>
      <c r="K6599" s="10" t="str">
        <f t="shared" si="722"/>
        <v>INM-</v>
      </c>
      <c r="L6599" t="s">
        <v>10</v>
      </c>
      <c r="M6599" s="48">
        <v>150</v>
      </c>
      <c r="N6599" t="s">
        <v>186</v>
      </c>
      <c r="O6599" t="s">
        <v>11</v>
      </c>
      <c r="P6599" s="74">
        <v>72.212400000000002</v>
      </c>
      <c r="Q6599" s="11">
        <f t="shared" si="723"/>
        <v>10831.86</v>
      </c>
      <c r="R6599" s="12">
        <f t="shared" si="721"/>
        <v>7.3003400000000003</v>
      </c>
      <c r="S6599" s="14">
        <f t="shared" si="724"/>
        <v>9.8916000000000004</v>
      </c>
      <c r="T6599" s="13">
        <f t="shared" si="725"/>
        <v>1483.74</v>
      </c>
      <c r="U6599" s="14" t="s">
        <v>349</v>
      </c>
      <c r="V6599" t="s">
        <v>327</v>
      </c>
      <c r="W6599" s="58">
        <v>7.0867000000000004</v>
      </c>
      <c r="X6599" s="79">
        <f t="shared" si="727"/>
        <v>1528.4772884417289</v>
      </c>
    </row>
    <row r="6600" spans="1:24" x14ac:dyDescent="0.2">
      <c r="A6600" s="37" t="str">
        <f t="shared" si="726"/>
        <v>2025-11</v>
      </c>
      <c r="B6600" t="s">
        <v>11066</v>
      </c>
      <c r="C6600" s="23">
        <v>45971</v>
      </c>
      <c r="D6600" s="23">
        <v>45953</v>
      </c>
      <c r="E6600" t="s">
        <v>311</v>
      </c>
      <c r="F6600" t="s">
        <v>312</v>
      </c>
      <c r="G6600" s="22"/>
      <c r="H6600" s="18"/>
      <c r="I6600" t="s">
        <v>662</v>
      </c>
      <c r="J6600" t="s">
        <v>663</v>
      </c>
      <c r="K6600" s="10" t="str">
        <f t="shared" si="722"/>
        <v>INM-</v>
      </c>
      <c r="L6600" t="s">
        <v>10</v>
      </c>
      <c r="M6600" s="48">
        <v>125</v>
      </c>
      <c r="N6600" t="s">
        <v>186</v>
      </c>
      <c r="O6600" t="s">
        <v>11</v>
      </c>
      <c r="P6600" s="74">
        <v>92.743399999999994</v>
      </c>
      <c r="Q6600" s="11">
        <f t="shared" si="723"/>
        <v>11592.93</v>
      </c>
      <c r="R6600" s="12">
        <f t="shared" si="721"/>
        <v>7.3003400000000003</v>
      </c>
      <c r="S6600" s="14">
        <f t="shared" si="724"/>
        <v>12.704000000000001</v>
      </c>
      <c r="T6600" s="13">
        <f t="shared" si="725"/>
        <v>1588</v>
      </c>
      <c r="U6600" s="14" t="s">
        <v>349</v>
      </c>
      <c r="V6600" t="s">
        <v>327</v>
      </c>
      <c r="W6600" s="58">
        <v>7.0867000000000004</v>
      </c>
      <c r="X6600" s="79">
        <f t="shared" si="727"/>
        <v>1635.8707155657778</v>
      </c>
    </row>
    <row r="6601" spans="1:24" x14ac:dyDescent="0.2">
      <c r="A6601" s="37" t="str">
        <f t="shared" si="726"/>
        <v>2025-11</v>
      </c>
      <c r="B6601" t="s">
        <v>11067</v>
      </c>
      <c r="C6601" s="23">
        <v>45971</v>
      </c>
      <c r="D6601" s="23">
        <v>45953</v>
      </c>
      <c r="E6601" t="s">
        <v>311</v>
      </c>
      <c r="F6601" t="s">
        <v>312</v>
      </c>
      <c r="G6601" s="22"/>
      <c r="H6601" s="18"/>
      <c r="I6601" t="s">
        <v>10631</v>
      </c>
      <c r="J6601" t="s">
        <v>10632</v>
      </c>
      <c r="K6601" s="10" t="str">
        <f t="shared" si="722"/>
        <v>INM-</v>
      </c>
      <c r="L6601" t="s">
        <v>10</v>
      </c>
      <c r="M6601" s="48">
        <v>25</v>
      </c>
      <c r="N6601" t="s">
        <v>186</v>
      </c>
      <c r="O6601" t="s">
        <v>11</v>
      </c>
      <c r="P6601" s="74">
        <v>99.822999999999993</v>
      </c>
      <c r="Q6601" s="11">
        <f t="shared" si="723"/>
        <v>2495.58</v>
      </c>
      <c r="R6601" s="12">
        <f t="shared" si="721"/>
        <v>7.3003400000000003</v>
      </c>
      <c r="S6601" s="14">
        <f t="shared" si="724"/>
        <v>13.6737</v>
      </c>
      <c r="T6601" s="13">
        <f t="shared" si="725"/>
        <v>341.84</v>
      </c>
      <c r="U6601" s="14" t="s">
        <v>349</v>
      </c>
      <c r="V6601" t="s">
        <v>327</v>
      </c>
      <c r="W6601" s="58">
        <v>7.0867000000000004</v>
      </c>
      <c r="X6601" s="79">
        <f t="shared" si="727"/>
        <v>352.14909619427937</v>
      </c>
    </row>
    <row r="6602" spans="1:24" x14ac:dyDescent="0.2">
      <c r="A6602" s="37" t="str">
        <f t="shared" si="726"/>
        <v>2025-11</v>
      </c>
      <c r="B6602" t="s">
        <v>11068</v>
      </c>
      <c r="C6602" s="23">
        <v>45986</v>
      </c>
      <c r="D6602" s="23">
        <v>45967</v>
      </c>
      <c r="E6602" t="s">
        <v>311</v>
      </c>
      <c r="F6602" t="s">
        <v>312</v>
      </c>
      <c r="G6602" s="22"/>
      <c r="H6602" s="18"/>
      <c r="I6602" t="s">
        <v>10631</v>
      </c>
      <c r="J6602" t="s">
        <v>10632</v>
      </c>
      <c r="K6602" s="10" t="str">
        <f t="shared" si="722"/>
        <v>INM-</v>
      </c>
      <c r="L6602" t="s">
        <v>10</v>
      </c>
      <c r="M6602" s="48">
        <v>25</v>
      </c>
      <c r="N6602" t="s">
        <v>186</v>
      </c>
      <c r="O6602" t="s">
        <v>11</v>
      </c>
      <c r="P6602" s="74">
        <v>99.822999999999993</v>
      </c>
      <c r="Q6602" s="11">
        <f t="shared" si="723"/>
        <v>2495.58</v>
      </c>
      <c r="R6602" s="12">
        <f t="shared" si="721"/>
        <v>7.3003400000000003</v>
      </c>
      <c r="S6602" s="14">
        <f t="shared" si="724"/>
        <v>13.6737</v>
      </c>
      <c r="T6602" s="13">
        <f t="shared" si="725"/>
        <v>341.84</v>
      </c>
      <c r="U6602" s="14" t="s">
        <v>349</v>
      </c>
      <c r="V6602" t="s">
        <v>327</v>
      </c>
      <c r="W6602" s="58">
        <v>7.0867000000000004</v>
      </c>
      <c r="X6602" s="79">
        <f t="shared" si="727"/>
        <v>352.14909619427937</v>
      </c>
    </row>
    <row r="6603" spans="1:24" x14ac:dyDescent="0.2">
      <c r="A6603" s="37" t="str">
        <f t="shared" si="726"/>
        <v>2025-11</v>
      </c>
      <c r="B6603" t="s">
        <v>11069</v>
      </c>
      <c r="C6603" s="23">
        <v>45985</v>
      </c>
      <c r="D6603" s="23">
        <v>45967</v>
      </c>
      <c r="E6603" t="s">
        <v>311</v>
      </c>
      <c r="F6603" t="s">
        <v>312</v>
      </c>
      <c r="G6603" s="22"/>
      <c r="H6603" s="18"/>
      <c r="I6603" t="s">
        <v>309</v>
      </c>
      <c r="J6603" t="s">
        <v>310</v>
      </c>
      <c r="K6603" s="10" t="str">
        <f t="shared" si="722"/>
        <v>EXM-</v>
      </c>
      <c r="L6603" t="s">
        <v>10</v>
      </c>
      <c r="M6603" s="48">
        <v>25</v>
      </c>
      <c r="N6603" t="s">
        <v>186</v>
      </c>
      <c r="O6603" t="s">
        <v>11</v>
      </c>
      <c r="P6603" s="74">
        <v>102.0354</v>
      </c>
      <c r="Q6603" s="11">
        <f t="shared" si="723"/>
        <v>2550.89</v>
      </c>
      <c r="R6603" s="12">
        <f t="shared" si="721"/>
        <v>7.3003400000000003</v>
      </c>
      <c r="S6603" s="14">
        <f t="shared" si="724"/>
        <v>13.976800000000001</v>
      </c>
      <c r="T6603" s="13">
        <f t="shared" si="725"/>
        <v>349.42</v>
      </c>
      <c r="U6603" s="14" t="s">
        <v>349</v>
      </c>
      <c r="V6603" t="s">
        <v>315</v>
      </c>
      <c r="W6603" s="58">
        <v>7.0867000000000004</v>
      </c>
      <c r="X6603" s="79">
        <f t="shared" si="727"/>
        <v>359.95385722550691</v>
      </c>
    </row>
    <row r="6604" spans="1:24" x14ac:dyDescent="0.2">
      <c r="A6604" s="37" t="str">
        <f t="shared" si="726"/>
        <v>2025-11</v>
      </c>
      <c r="B6604" t="s">
        <v>11070</v>
      </c>
      <c r="C6604" s="23">
        <v>45971</v>
      </c>
      <c r="D6604" s="23">
        <v>45953</v>
      </c>
      <c r="E6604" t="s">
        <v>311</v>
      </c>
      <c r="F6604" t="s">
        <v>312</v>
      </c>
      <c r="G6604" s="22"/>
      <c r="H6604" s="18"/>
      <c r="I6604" t="s">
        <v>10542</v>
      </c>
      <c r="J6604" t="s">
        <v>10543</v>
      </c>
      <c r="K6604" s="10" t="str">
        <f t="shared" si="722"/>
        <v>INM-</v>
      </c>
      <c r="L6604" t="s">
        <v>10</v>
      </c>
      <c r="M6604" s="48">
        <v>50</v>
      </c>
      <c r="N6604" t="s">
        <v>186</v>
      </c>
      <c r="O6604" t="s">
        <v>11</v>
      </c>
      <c r="P6604" s="74">
        <v>102.38939999999999</v>
      </c>
      <c r="Q6604" s="11">
        <f t="shared" si="723"/>
        <v>5119.47</v>
      </c>
      <c r="R6604" s="12">
        <f t="shared" si="721"/>
        <v>7.3003400000000003</v>
      </c>
      <c r="S6604" s="14">
        <f t="shared" si="724"/>
        <v>14.0253</v>
      </c>
      <c r="T6604" s="13">
        <f t="shared" si="725"/>
        <v>701.27</v>
      </c>
      <c r="U6604" s="14" t="s">
        <v>349</v>
      </c>
      <c r="V6604" t="s">
        <v>327</v>
      </c>
      <c r="W6604" s="58">
        <v>7.0867000000000004</v>
      </c>
      <c r="X6604" s="79">
        <f t="shared" si="727"/>
        <v>722.40535086852833</v>
      </c>
    </row>
    <row r="6605" spans="1:24" x14ac:dyDescent="0.2">
      <c r="A6605" s="37" t="str">
        <f t="shared" si="726"/>
        <v>2025-11</v>
      </c>
      <c r="B6605" t="s">
        <v>11071</v>
      </c>
      <c r="C6605" s="23">
        <v>45971</v>
      </c>
      <c r="D6605" s="23">
        <v>45953</v>
      </c>
      <c r="E6605" t="s">
        <v>311</v>
      </c>
      <c r="F6605" t="s">
        <v>312</v>
      </c>
      <c r="G6605" s="22"/>
      <c r="H6605" s="18"/>
      <c r="I6605" t="s">
        <v>669</v>
      </c>
      <c r="J6605" t="s">
        <v>670</v>
      </c>
      <c r="K6605" s="10" t="str">
        <f t="shared" si="722"/>
        <v>INM-</v>
      </c>
      <c r="L6605" t="s">
        <v>10</v>
      </c>
      <c r="M6605" s="48">
        <v>50</v>
      </c>
      <c r="N6605" t="s">
        <v>186</v>
      </c>
      <c r="O6605" t="s">
        <v>11</v>
      </c>
      <c r="P6605" s="74">
        <v>110.17700000000001</v>
      </c>
      <c r="Q6605" s="11">
        <f t="shared" si="723"/>
        <v>5508.85</v>
      </c>
      <c r="R6605" s="12">
        <f t="shared" si="721"/>
        <v>7.3003400000000003</v>
      </c>
      <c r="S6605" s="14">
        <f t="shared" si="724"/>
        <v>15.092000000000001</v>
      </c>
      <c r="T6605" s="13">
        <f t="shared" si="725"/>
        <v>754.6</v>
      </c>
      <c r="U6605" s="14" t="s">
        <v>349</v>
      </c>
      <c r="V6605" t="s">
        <v>327</v>
      </c>
      <c r="W6605" s="58">
        <v>7.0867000000000004</v>
      </c>
      <c r="X6605" s="79">
        <f t="shared" si="727"/>
        <v>777.3505298658049</v>
      </c>
    </row>
    <row r="6606" spans="1:24" x14ac:dyDescent="0.2">
      <c r="A6606" s="37" t="str">
        <f t="shared" si="726"/>
        <v>2025-11</v>
      </c>
      <c r="B6606" t="s">
        <v>11072</v>
      </c>
      <c r="C6606" s="23">
        <v>45971</v>
      </c>
      <c r="D6606" s="23">
        <v>45953</v>
      </c>
      <c r="E6606" t="s">
        <v>311</v>
      </c>
      <c r="F6606" t="s">
        <v>312</v>
      </c>
      <c r="G6606" s="22"/>
      <c r="H6606" s="18"/>
      <c r="I6606" t="s">
        <v>10544</v>
      </c>
      <c r="J6606" t="s">
        <v>10545</v>
      </c>
      <c r="K6606" s="10" t="str">
        <f t="shared" si="722"/>
        <v>INM-</v>
      </c>
      <c r="L6606" t="s">
        <v>10</v>
      </c>
      <c r="M6606" s="48">
        <v>25</v>
      </c>
      <c r="N6606" t="s">
        <v>186</v>
      </c>
      <c r="O6606" t="s">
        <v>11</v>
      </c>
      <c r="P6606" s="74">
        <v>111.1504</v>
      </c>
      <c r="Q6606" s="11">
        <f t="shared" si="723"/>
        <v>2778.76</v>
      </c>
      <c r="R6606" s="12">
        <f t="shared" si="721"/>
        <v>7.3003400000000003</v>
      </c>
      <c r="S6606" s="14">
        <f t="shared" si="724"/>
        <v>15.2254</v>
      </c>
      <c r="T6606" s="13">
        <f t="shared" si="725"/>
        <v>380.64</v>
      </c>
      <c r="U6606" s="14" t="s">
        <v>349</v>
      </c>
      <c r="V6606" t="s">
        <v>327</v>
      </c>
      <c r="W6606" s="58">
        <v>7.0867000000000004</v>
      </c>
      <c r="X6606" s="79">
        <f t="shared" si="727"/>
        <v>392.10916223347965</v>
      </c>
    </row>
    <row r="6607" spans="1:24" x14ac:dyDescent="0.2">
      <c r="A6607" s="37" t="str">
        <f t="shared" si="726"/>
        <v>2025-11</v>
      </c>
      <c r="B6607" t="s">
        <v>11073</v>
      </c>
      <c r="C6607" s="23">
        <v>45971</v>
      </c>
      <c r="D6607" s="23">
        <v>45953</v>
      </c>
      <c r="E6607" t="s">
        <v>311</v>
      </c>
      <c r="F6607" t="s">
        <v>312</v>
      </c>
      <c r="G6607" s="22"/>
      <c r="H6607" s="18"/>
      <c r="I6607" t="s">
        <v>316</v>
      </c>
      <c r="J6607" t="s">
        <v>317</v>
      </c>
      <c r="K6607" s="10" t="str">
        <f t="shared" si="722"/>
        <v>EXM-</v>
      </c>
      <c r="L6607" t="s">
        <v>10</v>
      </c>
      <c r="M6607" s="48">
        <v>25</v>
      </c>
      <c r="N6607" t="s">
        <v>186</v>
      </c>
      <c r="O6607" t="s">
        <v>11</v>
      </c>
      <c r="P6607" s="74">
        <v>117.3451</v>
      </c>
      <c r="Q6607" s="11">
        <f t="shared" si="723"/>
        <v>2933.63</v>
      </c>
      <c r="R6607" s="12">
        <f t="shared" si="721"/>
        <v>7.3003400000000003</v>
      </c>
      <c r="S6607" s="14">
        <f t="shared" si="724"/>
        <v>16.073899999999998</v>
      </c>
      <c r="T6607" s="13">
        <f t="shared" si="725"/>
        <v>401.85</v>
      </c>
      <c r="U6607" s="14" t="s">
        <v>349</v>
      </c>
      <c r="V6607" t="s">
        <v>315</v>
      </c>
      <c r="W6607" s="58">
        <v>7.0867000000000004</v>
      </c>
      <c r="X6607" s="79">
        <f t="shared" si="727"/>
        <v>413.96242256621559</v>
      </c>
    </row>
    <row r="6608" spans="1:24" x14ac:dyDescent="0.2">
      <c r="A6608" s="37" t="str">
        <f t="shared" si="726"/>
        <v>2025-11</v>
      </c>
      <c r="B6608" t="s">
        <v>11074</v>
      </c>
      <c r="C6608" s="23">
        <v>45971</v>
      </c>
      <c r="D6608" s="23">
        <v>45953</v>
      </c>
      <c r="E6608" t="s">
        <v>2825</v>
      </c>
      <c r="F6608" t="s">
        <v>2826</v>
      </c>
      <c r="G6608" s="22"/>
      <c r="H6608" s="18"/>
      <c r="I6608" t="s">
        <v>3183</v>
      </c>
      <c r="J6608" t="s">
        <v>3390</v>
      </c>
      <c r="K6608" s="10" t="str">
        <f t="shared" si="722"/>
        <v>INM-</v>
      </c>
      <c r="L6608" t="s">
        <v>10</v>
      </c>
      <c r="M6608" s="48">
        <v>150</v>
      </c>
      <c r="N6608" t="s">
        <v>186</v>
      </c>
      <c r="O6608" t="s">
        <v>11</v>
      </c>
      <c r="P6608" s="74">
        <v>122.23009999999999</v>
      </c>
      <c r="Q6608" s="11">
        <f t="shared" si="723"/>
        <v>18334.52</v>
      </c>
      <c r="R6608" s="12">
        <f t="shared" si="721"/>
        <v>7.3003400000000003</v>
      </c>
      <c r="S6608" s="14">
        <f t="shared" si="724"/>
        <v>16.743099999999998</v>
      </c>
      <c r="T6608" s="13">
        <f t="shared" si="725"/>
        <v>2511.4699999999998</v>
      </c>
      <c r="U6608" s="14" t="s">
        <v>349</v>
      </c>
      <c r="V6608" t="s">
        <v>327</v>
      </c>
      <c r="W6608" s="58">
        <v>7.0867000000000004</v>
      </c>
      <c r="X6608" s="79">
        <f t="shared" si="727"/>
        <v>2587.1724498003296</v>
      </c>
    </row>
    <row r="6609" spans="1:24" x14ac:dyDescent="0.2">
      <c r="A6609" s="37" t="str">
        <f t="shared" si="726"/>
        <v>2025-11</v>
      </c>
      <c r="B6609" t="s">
        <v>11075</v>
      </c>
      <c r="C6609" s="23">
        <v>45971</v>
      </c>
      <c r="D6609" s="23">
        <v>45952</v>
      </c>
      <c r="E6609" t="s">
        <v>2830</v>
      </c>
      <c r="F6609" t="s">
        <v>2831</v>
      </c>
      <c r="G6609" s="22"/>
      <c r="H6609" s="18"/>
      <c r="I6609" t="s">
        <v>3220</v>
      </c>
      <c r="J6609" t="s">
        <v>3427</v>
      </c>
      <c r="K6609" s="10" t="str">
        <f t="shared" si="722"/>
        <v>EXM-</v>
      </c>
      <c r="L6609" t="s">
        <v>10</v>
      </c>
      <c r="M6609" s="48">
        <v>140</v>
      </c>
      <c r="N6609" t="s">
        <v>186</v>
      </c>
      <c r="O6609" t="s">
        <v>11</v>
      </c>
      <c r="P6609" s="74">
        <v>123.8938</v>
      </c>
      <c r="Q6609" s="11">
        <f t="shared" si="723"/>
        <v>17345.13</v>
      </c>
      <c r="R6609" s="12">
        <f t="shared" si="721"/>
        <v>7.3003400000000003</v>
      </c>
      <c r="S6609" s="14">
        <f t="shared" si="724"/>
        <v>16.971</v>
      </c>
      <c r="T6609" s="13">
        <f t="shared" si="725"/>
        <v>2375.94</v>
      </c>
      <c r="U6609" s="14" t="s">
        <v>349</v>
      </c>
      <c r="V6609" t="s">
        <v>315</v>
      </c>
      <c r="W6609" s="58">
        <v>7.0867000000000004</v>
      </c>
      <c r="X6609" s="79">
        <f t="shared" si="727"/>
        <v>2447.5612062031687</v>
      </c>
    </row>
    <row r="6610" spans="1:24" x14ac:dyDescent="0.2">
      <c r="A6610" s="37" t="str">
        <f t="shared" si="726"/>
        <v>2025-12</v>
      </c>
      <c r="B6610" t="s">
        <v>885</v>
      </c>
      <c r="C6610" s="23">
        <v>46015</v>
      </c>
      <c r="D6610" s="23">
        <v>45526</v>
      </c>
      <c r="E6610" t="s">
        <v>866</v>
      </c>
      <c r="F6610" t="s">
        <v>867</v>
      </c>
      <c r="G6610" s="22"/>
      <c r="H6610" t="s">
        <v>12054</v>
      </c>
      <c r="I6610" t="s">
        <v>883</v>
      </c>
      <c r="J6610" t="s">
        <v>884</v>
      </c>
      <c r="K6610" s="10" t="str">
        <f t="shared" si="722"/>
        <v>ANYD</v>
      </c>
      <c r="L6610" t="s">
        <v>10</v>
      </c>
      <c r="M6610" s="48">
        <v>4008</v>
      </c>
      <c r="N6610" t="s">
        <v>1472</v>
      </c>
      <c r="O6610" t="s">
        <v>11</v>
      </c>
      <c r="P6610" s="74">
        <v>9.7788000000000004</v>
      </c>
      <c r="Q6610" s="11">
        <f t="shared" si="723"/>
        <v>39193.43</v>
      </c>
      <c r="R6610" s="12">
        <f t="shared" si="721"/>
        <v>7.3003400000000003</v>
      </c>
      <c r="S6610" s="14">
        <f t="shared" si="724"/>
        <v>1.3394999999999999</v>
      </c>
      <c r="T6610" s="13">
        <f t="shared" si="725"/>
        <v>5368.72</v>
      </c>
      <c r="U6610" s="14" t="s">
        <v>349</v>
      </c>
      <c r="V6610" t="s">
        <v>36</v>
      </c>
      <c r="W6610" s="58">
        <v>7.0758999999999999</v>
      </c>
      <c r="X6610" s="79">
        <f t="shared" si="727"/>
        <v>5539.0028688930033</v>
      </c>
    </row>
    <row r="6611" spans="1:24" x14ac:dyDescent="0.2">
      <c r="A6611" s="37" t="str">
        <f t="shared" si="726"/>
        <v>2025-12</v>
      </c>
      <c r="B6611" t="s">
        <v>2297</v>
      </c>
      <c r="C6611" s="23">
        <v>46015</v>
      </c>
      <c r="D6611" s="23">
        <v>45646</v>
      </c>
      <c r="E6611" t="s">
        <v>866</v>
      </c>
      <c r="F6611" t="s">
        <v>867</v>
      </c>
      <c r="G6611" s="22"/>
      <c r="H6611" t="s">
        <v>12055</v>
      </c>
      <c r="I6611" t="s">
        <v>877</v>
      </c>
      <c r="J6611" t="s">
        <v>878</v>
      </c>
      <c r="K6611" s="10" t="str">
        <f t="shared" si="722"/>
        <v>ANYD</v>
      </c>
      <c r="L6611" t="s">
        <v>10</v>
      </c>
      <c r="M6611" s="48">
        <v>3000</v>
      </c>
      <c r="N6611" t="s">
        <v>1472</v>
      </c>
      <c r="O6611" t="s">
        <v>11</v>
      </c>
      <c r="P6611" s="74">
        <v>11.672599999999999</v>
      </c>
      <c r="Q6611" s="11">
        <f t="shared" si="723"/>
        <v>35017.800000000003</v>
      </c>
      <c r="R6611" s="12">
        <f t="shared" si="721"/>
        <v>7.3003400000000003</v>
      </c>
      <c r="S6611" s="14">
        <f t="shared" si="724"/>
        <v>1.5989</v>
      </c>
      <c r="T6611" s="13">
        <f t="shared" si="725"/>
        <v>4796.7</v>
      </c>
      <c r="U6611" s="14" t="s">
        <v>349</v>
      </c>
      <c r="V6611" t="s">
        <v>36</v>
      </c>
      <c r="W6611" s="58">
        <v>7.0758999999999999</v>
      </c>
      <c r="X6611" s="79">
        <f t="shared" si="727"/>
        <v>4948.8828276261675</v>
      </c>
    </row>
    <row r="6612" spans="1:24" x14ac:dyDescent="0.2">
      <c r="A6612" s="37" t="str">
        <f t="shared" si="726"/>
        <v>2025-12</v>
      </c>
      <c r="B6612" t="s">
        <v>11375</v>
      </c>
      <c r="C6612" s="23">
        <v>45999</v>
      </c>
      <c r="D6612" s="23">
        <v>45750</v>
      </c>
      <c r="E6612" t="s">
        <v>866</v>
      </c>
      <c r="F6612" t="s">
        <v>867</v>
      </c>
      <c r="G6612" s="22"/>
      <c r="H6612" t="s">
        <v>12056</v>
      </c>
      <c r="I6612" t="s">
        <v>34</v>
      </c>
      <c r="J6612" t="s">
        <v>35</v>
      </c>
      <c r="K6612" s="10" t="str">
        <f t="shared" si="722"/>
        <v>ANYD</v>
      </c>
      <c r="L6612" t="s">
        <v>10</v>
      </c>
      <c r="M6612" s="48">
        <v>2016</v>
      </c>
      <c r="N6612" t="s">
        <v>1472</v>
      </c>
      <c r="O6612" t="s">
        <v>11</v>
      </c>
      <c r="P6612" s="74">
        <v>5.1326999999999998</v>
      </c>
      <c r="Q6612" s="11">
        <f t="shared" si="723"/>
        <v>10347.52</v>
      </c>
      <c r="R6612" s="12">
        <f t="shared" si="721"/>
        <v>7.3003400000000003</v>
      </c>
      <c r="S6612" s="14">
        <f t="shared" si="724"/>
        <v>0.70309999999999995</v>
      </c>
      <c r="T6612" s="13">
        <f t="shared" si="725"/>
        <v>1417.45</v>
      </c>
      <c r="U6612" s="14" t="s">
        <v>349</v>
      </c>
      <c r="V6612" t="s">
        <v>36</v>
      </c>
      <c r="W6612" s="58">
        <v>7.0758999999999999</v>
      </c>
      <c r="X6612" s="79">
        <f t="shared" si="727"/>
        <v>1462.3614239884678</v>
      </c>
    </row>
    <row r="6613" spans="1:24" x14ac:dyDescent="0.2">
      <c r="A6613" s="37" t="str">
        <f t="shared" si="726"/>
        <v>2025-12</v>
      </c>
      <c r="B6613" t="s">
        <v>6322</v>
      </c>
      <c r="C6613" s="23">
        <v>46000</v>
      </c>
      <c r="D6613" s="23">
        <v>45820</v>
      </c>
      <c r="E6613" t="s">
        <v>287</v>
      </c>
      <c r="F6613" t="s">
        <v>288</v>
      </c>
      <c r="G6613" s="22"/>
      <c r="H6613" t="s">
        <v>12057</v>
      </c>
      <c r="I6613" t="s">
        <v>857</v>
      </c>
      <c r="J6613" t="s">
        <v>858</v>
      </c>
      <c r="K6613" s="10" t="str">
        <f t="shared" si="722"/>
        <v>GLID</v>
      </c>
      <c r="L6613" t="s">
        <v>10</v>
      </c>
      <c r="M6613" s="48">
        <v>-306</v>
      </c>
      <c r="N6613" t="s">
        <v>1472</v>
      </c>
      <c r="O6613" t="s">
        <v>11</v>
      </c>
      <c r="P6613" s="74">
        <v>7.42</v>
      </c>
      <c r="Q6613" s="11">
        <f t="shared" si="723"/>
        <v>-2270.52</v>
      </c>
      <c r="R6613" s="12">
        <f t="shared" si="721"/>
        <v>7.3003400000000003</v>
      </c>
      <c r="S6613" s="14">
        <f t="shared" si="724"/>
        <v>1.0164</v>
      </c>
      <c r="T6613" s="13">
        <f t="shared" si="725"/>
        <v>-311.02</v>
      </c>
      <c r="U6613" s="14" t="s">
        <v>349</v>
      </c>
      <c r="V6613" t="s">
        <v>78</v>
      </c>
      <c r="W6613" s="58">
        <v>7.0758999999999999</v>
      </c>
      <c r="X6613" s="79">
        <f t="shared" si="727"/>
        <v>-320.88073601944632</v>
      </c>
    </row>
    <row r="6614" spans="1:24" x14ac:dyDescent="0.2">
      <c r="A6614" s="37" t="str">
        <f t="shared" si="726"/>
        <v>2025-12</v>
      </c>
      <c r="B6614" t="s">
        <v>7414</v>
      </c>
      <c r="C6614" s="23">
        <v>46000</v>
      </c>
      <c r="D6614" s="23">
        <v>45820</v>
      </c>
      <c r="E6614" t="s">
        <v>287</v>
      </c>
      <c r="F6614" t="s">
        <v>288</v>
      </c>
      <c r="G6614" s="22"/>
      <c r="H6614" t="s">
        <v>12058</v>
      </c>
      <c r="I6614" t="s">
        <v>848</v>
      </c>
      <c r="J6614" t="s">
        <v>849</v>
      </c>
      <c r="K6614" s="10" t="str">
        <f t="shared" si="722"/>
        <v>GLID</v>
      </c>
      <c r="L6614" t="s">
        <v>10</v>
      </c>
      <c r="M6614" s="48">
        <v>-50</v>
      </c>
      <c r="N6614" t="s">
        <v>1472</v>
      </c>
      <c r="O6614" t="s">
        <v>11</v>
      </c>
      <c r="P6614" s="74">
        <v>8.84</v>
      </c>
      <c r="Q6614" s="11">
        <f t="shared" si="723"/>
        <v>-442</v>
      </c>
      <c r="R6614" s="12">
        <f t="shared" si="721"/>
        <v>7.3003400000000003</v>
      </c>
      <c r="S6614" s="14">
        <f t="shared" si="724"/>
        <v>1.2109000000000001</v>
      </c>
      <c r="T6614" s="13">
        <f t="shared" si="725"/>
        <v>-60.55</v>
      </c>
      <c r="U6614" s="14" t="s">
        <v>349</v>
      </c>
      <c r="V6614" t="s">
        <v>78</v>
      </c>
      <c r="W6614" s="58">
        <v>7.0758999999999999</v>
      </c>
      <c r="X6614" s="79">
        <f t="shared" si="727"/>
        <v>-62.465552085247111</v>
      </c>
    </row>
    <row r="6615" spans="1:24" x14ac:dyDescent="0.2">
      <c r="A6615" s="37" t="str">
        <f t="shared" si="726"/>
        <v>2025-12</v>
      </c>
      <c r="B6615" t="s">
        <v>7417</v>
      </c>
      <c r="C6615" s="23">
        <v>45992</v>
      </c>
      <c r="D6615" s="23">
        <v>45820</v>
      </c>
      <c r="E6615" t="s">
        <v>287</v>
      </c>
      <c r="F6615" t="s">
        <v>288</v>
      </c>
      <c r="G6615" s="22"/>
      <c r="H6615" t="s">
        <v>12059</v>
      </c>
      <c r="I6615" t="s">
        <v>842</v>
      </c>
      <c r="J6615" t="s">
        <v>843</v>
      </c>
      <c r="K6615" s="10" t="str">
        <f t="shared" si="722"/>
        <v>GLID</v>
      </c>
      <c r="L6615" t="s">
        <v>10</v>
      </c>
      <c r="M6615" s="48">
        <v>94</v>
      </c>
      <c r="N6615" t="s">
        <v>1472</v>
      </c>
      <c r="O6615" t="s">
        <v>11</v>
      </c>
      <c r="P6615" s="74">
        <v>9.5</v>
      </c>
      <c r="Q6615" s="11">
        <f t="shared" si="723"/>
        <v>893</v>
      </c>
      <c r="R6615" s="12">
        <f t="shared" si="721"/>
        <v>7.3003400000000003</v>
      </c>
      <c r="S6615" s="14">
        <f t="shared" si="724"/>
        <v>1.3012999999999999</v>
      </c>
      <c r="T6615" s="13">
        <f t="shared" si="725"/>
        <v>122.32</v>
      </c>
      <c r="U6615" s="14" t="s">
        <v>349</v>
      </c>
      <c r="V6615" t="s">
        <v>78</v>
      </c>
      <c r="W6615" s="58">
        <v>7.0758999999999999</v>
      </c>
      <c r="X6615" s="79">
        <f t="shared" si="727"/>
        <v>126.2030271767549</v>
      </c>
    </row>
    <row r="6616" spans="1:24" x14ac:dyDescent="0.2">
      <c r="A6616" s="37" t="str">
        <f t="shared" si="726"/>
        <v>2025-12</v>
      </c>
      <c r="B6616" t="s">
        <v>7418</v>
      </c>
      <c r="C6616" s="23">
        <v>46000</v>
      </c>
      <c r="D6616" s="23">
        <v>45820</v>
      </c>
      <c r="E6616" t="s">
        <v>287</v>
      </c>
      <c r="F6616" t="s">
        <v>288</v>
      </c>
      <c r="G6616" s="22"/>
      <c r="H6616" t="s">
        <v>12058</v>
      </c>
      <c r="I6616" t="s">
        <v>838</v>
      </c>
      <c r="J6616" t="s">
        <v>839</v>
      </c>
      <c r="K6616" s="10" t="str">
        <f t="shared" si="722"/>
        <v>GLID</v>
      </c>
      <c r="L6616" t="s">
        <v>10</v>
      </c>
      <c r="M6616" s="48">
        <v>-200</v>
      </c>
      <c r="N6616" t="s">
        <v>1472</v>
      </c>
      <c r="O6616" t="s">
        <v>11</v>
      </c>
      <c r="P6616" s="74">
        <v>9.5</v>
      </c>
      <c r="Q6616" s="11">
        <f t="shared" si="723"/>
        <v>-1900</v>
      </c>
      <c r="R6616" s="12">
        <f t="shared" si="721"/>
        <v>7.3003400000000003</v>
      </c>
      <c r="S6616" s="14">
        <f t="shared" si="724"/>
        <v>1.3012999999999999</v>
      </c>
      <c r="T6616" s="13">
        <f t="shared" si="725"/>
        <v>-260.26</v>
      </c>
      <c r="U6616" s="14" t="s">
        <v>349</v>
      </c>
      <c r="V6616" t="s">
        <v>78</v>
      </c>
      <c r="W6616" s="58">
        <v>7.0758999999999999</v>
      </c>
      <c r="X6616" s="79">
        <f t="shared" si="727"/>
        <v>-268.51707909947851</v>
      </c>
    </row>
    <row r="6617" spans="1:24" x14ac:dyDescent="0.2">
      <c r="A6617" s="37" t="str">
        <f t="shared" si="726"/>
        <v>2025-12</v>
      </c>
      <c r="B6617" t="s">
        <v>8359</v>
      </c>
      <c r="C6617" s="23">
        <v>46021</v>
      </c>
      <c r="D6617" s="23">
        <v>45834</v>
      </c>
      <c r="E6617" t="s">
        <v>128</v>
      </c>
      <c r="F6617" t="s">
        <v>129</v>
      </c>
      <c r="G6617" s="22"/>
      <c r="H6617" t="s">
        <v>12060</v>
      </c>
      <c r="I6617" t="s">
        <v>5710</v>
      </c>
      <c r="J6617" t="s">
        <v>5851</v>
      </c>
      <c r="K6617" s="10" t="str">
        <f t="shared" si="722"/>
        <v>HDL-</v>
      </c>
      <c r="L6617" t="s">
        <v>10</v>
      </c>
      <c r="M6617" s="48">
        <v>146</v>
      </c>
      <c r="N6617" t="s">
        <v>1472</v>
      </c>
      <c r="O6617" t="s">
        <v>11</v>
      </c>
      <c r="P6617" s="74">
        <v>5.6931000000000003</v>
      </c>
      <c r="Q6617" s="11">
        <f t="shared" si="723"/>
        <v>831.19</v>
      </c>
      <c r="R6617" s="12">
        <f t="shared" si="721"/>
        <v>7.3003400000000003</v>
      </c>
      <c r="S6617" s="14">
        <f t="shared" si="724"/>
        <v>0.77980000000000005</v>
      </c>
      <c r="T6617" s="13">
        <f t="shared" si="725"/>
        <v>113.85</v>
      </c>
      <c r="U6617" s="14" t="s">
        <v>349</v>
      </c>
      <c r="V6617" t="s">
        <v>228</v>
      </c>
      <c r="W6617" s="58">
        <v>7.0758999999999999</v>
      </c>
      <c r="X6617" s="79">
        <f t="shared" si="727"/>
        <v>117.46811006373748</v>
      </c>
    </row>
    <row r="6618" spans="1:24" x14ac:dyDescent="0.2">
      <c r="A6618" s="37" t="str">
        <f t="shared" si="726"/>
        <v>2025-12</v>
      </c>
      <c r="B6618" t="s">
        <v>10041</v>
      </c>
      <c r="C6618" s="23">
        <v>45999</v>
      </c>
      <c r="D6618" s="23">
        <v>45842</v>
      </c>
      <c r="E6618" t="s">
        <v>10176</v>
      </c>
      <c r="F6618" t="s">
        <v>10177</v>
      </c>
      <c r="G6618" s="22"/>
      <c r="H6618" t="s">
        <v>12061</v>
      </c>
      <c r="I6618" t="s">
        <v>880</v>
      </c>
      <c r="J6618" t="s">
        <v>881</v>
      </c>
      <c r="K6618" s="10" t="str">
        <f t="shared" si="722"/>
        <v>ANYD</v>
      </c>
      <c r="L6618" t="s">
        <v>10</v>
      </c>
      <c r="M6618" s="48">
        <v>2000</v>
      </c>
      <c r="N6618" t="s">
        <v>1472</v>
      </c>
      <c r="O6618" t="s">
        <v>11</v>
      </c>
      <c r="P6618" s="74">
        <v>6.2427999999999999</v>
      </c>
      <c r="Q6618" s="11">
        <f t="shared" si="723"/>
        <v>12485.6</v>
      </c>
      <c r="R6618" s="12">
        <f t="shared" si="721"/>
        <v>7.3003400000000003</v>
      </c>
      <c r="S6618" s="14">
        <f t="shared" si="724"/>
        <v>0.85509999999999997</v>
      </c>
      <c r="T6618" s="13">
        <f t="shared" si="725"/>
        <v>1710.2</v>
      </c>
      <c r="U6618" s="14" t="s">
        <v>349</v>
      </c>
      <c r="V6618" t="s">
        <v>36</v>
      </c>
      <c r="W6618" s="58">
        <v>7.0758999999999999</v>
      </c>
      <c r="X6618" s="79">
        <f t="shared" si="727"/>
        <v>1764.5246541076046</v>
      </c>
    </row>
    <row r="6619" spans="1:24" x14ac:dyDescent="0.2">
      <c r="A6619" s="37" t="str">
        <f t="shared" si="726"/>
        <v>2025-12</v>
      </c>
      <c r="B6619" t="s">
        <v>10041</v>
      </c>
      <c r="C6619" s="23">
        <v>45999</v>
      </c>
      <c r="D6619" s="23">
        <v>45842</v>
      </c>
      <c r="E6619" t="s">
        <v>10176</v>
      </c>
      <c r="F6619" t="s">
        <v>10177</v>
      </c>
      <c r="G6619" s="22"/>
      <c r="H6619" t="s">
        <v>12062</v>
      </c>
      <c r="I6619" t="s">
        <v>880</v>
      </c>
      <c r="J6619" t="s">
        <v>881</v>
      </c>
      <c r="K6619" s="10" t="str">
        <f t="shared" si="722"/>
        <v>ANYD</v>
      </c>
      <c r="L6619" t="s">
        <v>10</v>
      </c>
      <c r="M6619" s="48">
        <v>2000</v>
      </c>
      <c r="N6619" t="s">
        <v>1472</v>
      </c>
      <c r="O6619" t="s">
        <v>11</v>
      </c>
      <c r="P6619" s="74">
        <v>6.2427999999999999</v>
      </c>
      <c r="Q6619" s="11">
        <f t="shared" si="723"/>
        <v>12485.6</v>
      </c>
      <c r="R6619" s="12">
        <f t="shared" si="721"/>
        <v>7.3003400000000003</v>
      </c>
      <c r="S6619" s="14">
        <f t="shared" si="724"/>
        <v>0.85509999999999997</v>
      </c>
      <c r="T6619" s="13">
        <f t="shared" si="725"/>
        <v>1710.2</v>
      </c>
      <c r="U6619" s="14" t="s">
        <v>349</v>
      </c>
      <c r="V6619" t="s">
        <v>36</v>
      </c>
      <c r="W6619" s="58">
        <v>7.0758999999999999</v>
      </c>
      <c r="X6619" s="79">
        <f t="shared" si="727"/>
        <v>1764.5246541076046</v>
      </c>
    </row>
    <row r="6620" spans="1:24" x14ac:dyDescent="0.2">
      <c r="A6620" s="37" t="str">
        <f t="shared" si="726"/>
        <v>2025-12</v>
      </c>
      <c r="B6620" t="s">
        <v>10016</v>
      </c>
      <c r="C6620" s="23">
        <v>45999</v>
      </c>
      <c r="D6620" s="23">
        <v>45842</v>
      </c>
      <c r="E6620" t="s">
        <v>10176</v>
      </c>
      <c r="F6620" t="s">
        <v>10177</v>
      </c>
      <c r="G6620" s="22"/>
      <c r="H6620" t="s">
        <v>12061</v>
      </c>
      <c r="I6620" t="s">
        <v>874</v>
      </c>
      <c r="J6620" t="s">
        <v>875</v>
      </c>
      <c r="K6620" s="10" t="str">
        <f t="shared" si="722"/>
        <v>ANYD</v>
      </c>
      <c r="L6620" t="s">
        <v>10</v>
      </c>
      <c r="M6620" s="48">
        <v>2000</v>
      </c>
      <c r="N6620" t="s">
        <v>1472</v>
      </c>
      <c r="O6620" t="s">
        <v>11</v>
      </c>
      <c r="P6620" s="74">
        <v>5.0246000000000004</v>
      </c>
      <c r="Q6620" s="11">
        <f t="shared" si="723"/>
        <v>10049.200000000001</v>
      </c>
      <c r="R6620" s="12">
        <f t="shared" si="721"/>
        <v>7.3003400000000003</v>
      </c>
      <c r="S6620" s="14">
        <f t="shared" si="724"/>
        <v>0.68830000000000002</v>
      </c>
      <c r="T6620" s="13">
        <f t="shared" si="725"/>
        <v>1376.6</v>
      </c>
      <c r="U6620" s="14" t="s">
        <v>349</v>
      </c>
      <c r="V6620" t="s">
        <v>36</v>
      </c>
      <c r="W6620" s="58">
        <v>7.0758999999999999</v>
      </c>
      <c r="X6620" s="79">
        <f t="shared" si="727"/>
        <v>1420.2009638349894</v>
      </c>
    </row>
    <row r="6621" spans="1:24" x14ac:dyDescent="0.2">
      <c r="A6621" s="37" t="str">
        <f t="shared" si="726"/>
        <v>2025-12</v>
      </c>
      <c r="B6621" t="s">
        <v>10016</v>
      </c>
      <c r="C6621" s="23">
        <v>45999</v>
      </c>
      <c r="D6621" s="23">
        <v>45842</v>
      </c>
      <c r="E6621" t="s">
        <v>10176</v>
      </c>
      <c r="F6621" t="s">
        <v>10177</v>
      </c>
      <c r="G6621" s="22"/>
      <c r="H6621" t="s">
        <v>12062</v>
      </c>
      <c r="I6621" t="s">
        <v>874</v>
      </c>
      <c r="J6621" t="s">
        <v>875</v>
      </c>
      <c r="K6621" s="10" t="str">
        <f t="shared" si="722"/>
        <v>ANYD</v>
      </c>
      <c r="L6621" t="s">
        <v>10</v>
      </c>
      <c r="M6621" s="48">
        <v>4000</v>
      </c>
      <c r="N6621" t="s">
        <v>1472</v>
      </c>
      <c r="O6621" t="s">
        <v>11</v>
      </c>
      <c r="P6621" s="74">
        <v>5.0246000000000004</v>
      </c>
      <c r="Q6621" s="11">
        <f t="shared" si="723"/>
        <v>20098.400000000001</v>
      </c>
      <c r="R6621" s="12">
        <f t="shared" si="721"/>
        <v>7.3003400000000003</v>
      </c>
      <c r="S6621" s="14">
        <f t="shared" si="724"/>
        <v>0.68830000000000002</v>
      </c>
      <c r="T6621" s="13">
        <f t="shared" si="725"/>
        <v>2753.2</v>
      </c>
      <c r="U6621" s="14" t="s">
        <v>349</v>
      </c>
      <c r="V6621" t="s">
        <v>36</v>
      </c>
      <c r="W6621" s="58">
        <v>7.0758999999999999</v>
      </c>
      <c r="X6621" s="79">
        <f t="shared" si="727"/>
        <v>2840.4019276699787</v>
      </c>
    </row>
    <row r="6622" spans="1:24" x14ac:dyDescent="0.2">
      <c r="A6622" s="37" t="str">
        <f t="shared" si="726"/>
        <v>2025-12</v>
      </c>
      <c r="B6622" t="s">
        <v>9977</v>
      </c>
      <c r="C6622" s="23">
        <v>46015</v>
      </c>
      <c r="D6622" s="23">
        <v>45848</v>
      </c>
      <c r="E6622" t="s">
        <v>10176</v>
      </c>
      <c r="F6622" t="s">
        <v>10177</v>
      </c>
      <c r="G6622" s="22"/>
      <c r="H6622" t="s">
        <v>12063</v>
      </c>
      <c r="I6622" t="s">
        <v>908</v>
      </c>
      <c r="J6622" t="s">
        <v>909</v>
      </c>
      <c r="K6622" s="10" t="str">
        <f t="shared" si="722"/>
        <v>ANYD</v>
      </c>
      <c r="L6622" t="s">
        <v>10</v>
      </c>
      <c r="M6622" s="48">
        <v>6072</v>
      </c>
      <c r="N6622" t="s">
        <v>1472</v>
      </c>
      <c r="O6622" t="s">
        <v>11</v>
      </c>
      <c r="P6622" s="74">
        <v>4.1022999999999996</v>
      </c>
      <c r="Q6622" s="11">
        <f t="shared" si="723"/>
        <v>24909.17</v>
      </c>
      <c r="R6622" s="12">
        <f t="shared" si="721"/>
        <v>7.3003400000000003</v>
      </c>
      <c r="S6622" s="14">
        <f t="shared" si="724"/>
        <v>0.56189999999999996</v>
      </c>
      <c r="T6622" s="13">
        <f t="shared" si="725"/>
        <v>3411.86</v>
      </c>
      <c r="U6622" s="14" t="s">
        <v>349</v>
      </c>
      <c r="V6622" t="s">
        <v>36</v>
      </c>
      <c r="W6622" s="58">
        <v>7.0758999999999999</v>
      </c>
      <c r="X6622" s="79">
        <f t="shared" si="727"/>
        <v>3520.2823103774786</v>
      </c>
    </row>
    <row r="6623" spans="1:24" x14ac:dyDescent="0.2">
      <c r="A6623" s="37" t="str">
        <f t="shared" si="726"/>
        <v>2025-12</v>
      </c>
      <c r="B6623" t="s">
        <v>9977</v>
      </c>
      <c r="C6623" s="23">
        <v>45999</v>
      </c>
      <c r="D6623" s="23">
        <v>45848</v>
      </c>
      <c r="E6623" t="s">
        <v>10176</v>
      </c>
      <c r="F6623" t="s">
        <v>10177</v>
      </c>
      <c r="G6623" s="22"/>
      <c r="H6623" t="s">
        <v>12064</v>
      </c>
      <c r="I6623" t="s">
        <v>908</v>
      </c>
      <c r="J6623" t="s">
        <v>909</v>
      </c>
      <c r="K6623" s="10" t="str">
        <f t="shared" si="722"/>
        <v>ANYD</v>
      </c>
      <c r="L6623" t="s">
        <v>10</v>
      </c>
      <c r="M6623" s="48">
        <v>3000</v>
      </c>
      <c r="N6623" t="s">
        <v>1472</v>
      </c>
      <c r="O6623" t="s">
        <v>11</v>
      </c>
      <c r="P6623" s="74">
        <v>4.1022999999999996</v>
      </c>
      <c r="Q6623" s="11">
        <f t="shared" si="723"/>
        <v>12306.9</v>
      </c>
      <c r="R6623" s="12">
        <f t="shared" si="721"/>
        <v>7.3003400000000003</v>
      </c>
      <c r="S6623" s="14">
        <f t="shared" si="724"/>
        <v>0.56189999999999996</v>
      </c>
      <c r="T6623" s="13">
        <f t="shared" si="725"/>
        <v>1685.7</v>
      </c>
      <c r="U6623" s="14" t="s">
        <v>349</v>
      </c>
      <c r="V6623" t="s">
        <v>36</v>
      </c>
      <c r="W6623" s="58">
        <v>7.0758999999999999</v>
      </c>
      <c r="X6623" s="79">
        <f t="shared" si="727"/>
        <v>1739.2699161944063</v>
      </c>
    </row>
    <row r="6624" spans="1:24" x14ac:dyDescent="0.2">
      <c r="A6624" s="37" t="str">
        <f t="shared" si="726"/>
        <v>2025-12</v>
      </c>
      <c r="B6624" t="s">
        <v>9977</v>
      </c>
      <c r="C6624" s="23">
        <v>45999</v>
      </c>
      <c r="D6624" s="23">
        <v>45848</v>
      </c>
      <c r="E6624" t="s">
        <v>10176</v>
      </c>
      <c r="F6624" t="s">
        <v>10177</v>
      </c>
      <c r="G6624" s="22"/>
      <c r="H6624" t="s">
        <v>12065</v>
      </c>
      <c r="I6624" t="s">
        <v>908</v>
      </c>
      <c r="J6624" t="s">
        <v>909</v>
      </c>
      <c r="K6624" s="10" t="str">
        <f t="shared" si="722"/>
        <v>ANYD</v>
      </c>
      <c r="L6624" t="s">
        <v>10</v>
      </c>
      <c r="M6624" s="48">
        <v>2016</v>
      </c>
      <c r="N6624" t="s">
        <v>1472</v>
      </c>
      <c r="O6624" t="s">
        <v>11</v>
      </c>
      <c r="P6624" s="74">
        <v>4.1022999999999996</v>
      </c>
      <c r="Q6624" s="11">
        <f t="shared" si="723"/>
        <v>8270.24</v>
      </c>
      <c r="R6624" s="12">
        <f t="shared" si="721"/>
        <v>7.3003400000000003</v>
      </c>
      <c r="S6624" s="14">
        <f t="shared" si="724"/>
        <v>0.56189999999999996</v>
      </c>
      <c r="T6624" s="13">
        <f t="shared" si="725"/>
        <v>1132.79</v>
      </c>
      <c r="U6624" s="14" t="s">
        <v>349</v>
      </c>
      <c r="V6624" t="s">
        <v>36</v>
      </c>
      <c r="W6624" s="58">
        <v>7.0758999999999999</v>
      </c>
      <c r="X6624" s="79">
        <f t="shared" si="727"/>
        <v>1168.7893836826411</v>
      </c>
    </row>
    <row r="6625" spans="1:24" x14ac:dyDescent="0.2">
      <c r="A6625" s="37" t="str">
        <f t="shared" si="726"/>
        <v>2025-12</v>
      </c>
      <c r="B6625" t="s">
        <v>11376</v>
      </c>
      <c r="C6625" s="23">
        <v>45995</v>
      </c>
      <c r="D6625" s="23">
        <v>45861</v>
      </c>
      <c r="E6625" t="s">
        <v>149</v>
      </c>
      <c r="F6625" t="s">
        <v>150</v>
      </c>
      <c r="G6625" s="22"/>
      <c r="H6625" t="s">
        <v>12066</v>
      </c>
      <c r="I6625" t="s">
        <v>274</v>
      </c>
      <c r="J6625" t="s">
        <v>275</v>
      </c>
      <c r="K6625" s="10" t="str">
        <f t="shared" si="722"/>
        <v>SKU-</v>
      </c>
      <c r="L6625" t="s">
        <v>98</v>
      </c>
      <c r="M6625" s="48">
        <v>1000</v>
      </c>
      <c r="N6625" t="s">
        <v>1472</v>
      </c>
      <c r="O6625" t="s">
        <v>11</v>
      </c>
      <c r="P6625" s="74">
        <v>5.4371</v>
      </c>
      <c r="Q6625" s="11">
        <f t="shared" si="723"/>
        <v>5437.1</v>
      </c>
      <c r="R6625" s="12">
        <f t="shared" si="721"/>
        <v>7.3003400000000003</v>
      </c>
      <c r="S6625" s="14">
        <f t="shared" si="724"/>
        <v>0.74480000000000002</v>
      </c>
      <c r="T6625" s="13">
        <f t="shared" si="725"/>
        <v>744.8</v>
      </c>
      <c r="U6625" s="14" t="s">
        <v>349</v>
      </c>
      <c r="V6625" t="s">
        <v>2</v>
      </c>
      <c r="W6625" s="58">
        <v>7.0758999999999999</v>
      </c>
      <c r="X6625" s="79">
        <f t="shared" si="727"/>
        <v>768.39695303777614</v>
      </c>
    </row>
    <row r="6626" spans="1:24" x14ac:dyDescent="0.2">
      <c r="A6626" s="37" t="str">
        <f t="shared" si="726"/>
        <v>2025-12</v>
      </c>
      <c r="B6626" t="s">
        <v>11377</v>
      </c>
      <c r="C6626" s="23">
        <v>45995</v>
      </c>
      <c r="D6626" s="23">
        <v>45861</v>
      </c>
      <c r="E6626" t="s">
        <v>149</v>
      </c>
      <c r="F6626" t="s">
        <v>150</v>
      </c>
      <c r="G6626" s="22"/>
      <c r="H6626" t="s">
        <v>12066</v>
      </c>
      <c r="I6626" t="s">
        <v>147</v>
      </c>
      <c r="J6626" t="s">
        <v>148</v>
      </c>
      <c r="K6626" s="10" t="str">
        <f t="shared" si="722"/>
        <v>SKU-</v>
      </c>
      <c r="L6626" t="s">
        <v>98</v>
      </c>
      <c r="M6626" s="48">
        <v>1630</v>
      </c>
      <c r="N6626" t="s">
        <v>1472</v>
      </c>
      <c r="O6626" t="s">
        <v>11</v>
      </c>
      <c r="P6626" s="74">
        <v>7.8185000000000002</v>
      </c>
      <c r="Q6626" s="11">
        <f t="shared" si="723"/>
        <v>12744.16</v>
      </c>
      <c r="R6626" s="12">
        <f t="shared" si="721"/>
        <v>7.3003400000000003</v>
      </c>
      <c r="S6626" s="14">
        <f t="shared" si="724"/>
        <v>1.071</v>
      </c>
      <c r="T6626" s="13">
        <f t="shared" si="725"/>
        <v>1745.73</v>
      </c>
      <c r="U6626" s="14" t="s">
        <v>349</v>
      </c>
      <c r="V6626" t="s">
        <v>2</v>
      </c>
      <c r="W6626" s="58">
        <v>7.0758999999999999</v>
      </c>
      <c r="X6626" s="79">
        <f t="shared" si="727"/>
        <v>1801.0648822057972</v>
      </c>
    </row>
    <row r="6627" spans="1:24" x14ac:dyDescent="0.2">
      <c r="A6627" s="37" t="str">
        <f t="shared" si="726"/>
        <v>2025-12</v>
      </c>
      <c r="B6627" t="s">
        <v>11377</v>
      </c>
      <c r="C6627" s="23">
        <v>45994</v>
      </c>
      <c r="D6627" s="23">
        <v>45861</v>
      </c>
      <c r="E6627" t="s">
        <v>149</v>
      </c>
      <c r="F6627" t="s">
        <v>150</v>
      </c>
      <c r="G6627" s="22"/>
      <c r="H6627" t="s">
        <v>12067</v>
      </c>
      <c r="I6627" t="s">
        <v>147</v>
      </c>
      <c r="J6627" t="s">
        <v>148</v>
      </c>
      <c r="K6627" s="10" t="str">
        <f t="shared" si="722"/>
        <v>SKU-</v>
      </c>
      <c r="L6627" t="s">
        <v>98</v>
      </c>
      <c r="M6627" s="48">
        <v>2370</v>
      </c>
      <c r="N6627" t="s">
        <v>1472</v>
      </c>
      <c r="O6627" t="s">
        <v>11</v>
      </c>
      <c r="P6627" s="74">
        <v>7.8185000000000002</v>
      </c>
      <c r="Q6627" s="11">
        <f t="shared" si="723"/>
        <v>18529.849999999999</v>
      </c>
      <c r="R6627" s="12">
        <f t="shared" si="721"/>
        <v>7.3003400000000003</v>
      </c>
      <c r="S6627" s="14">
        <f t="shared" si="724"/>
        <v>1.071</v>
      </c>
      <c r="T6627" s="13">
        <f t="shared" si="725"/>
        <v>2538.27</v>
      </c>
      <c r="U6627" s="14" t="s">
        <v>349</v>
      </c>
      <c r="V6627" t="s">
        <v>2</v>
      </c>
      <c r="W6627" s="58">
        <v>7.0758999999999999</v>
      </c>
      <c r="X6627" s="79">
        <f t="shared" si="727"/>
        <v>2618.7262397716195</v>
      </c>
    </row>
    <row r="6628" spans="1:24" x14ac:dyDescent="0.2">
      <c r="A6628" s="37" t="str">
        <f t="shared" si="726"/>
        <v>2025-12</v>
      </c>
      <c r="B6628" t="s">
        <v>11378</v>
      </c>
      <c r="C6628" s="23">
        <v>46008</v>
      </c>
      <c r="D6628" s="23">
        <v>45868</v>
      </c>
      <c r="E6628" t="s">
        <v>94</v>
      </c>
      <c r="F6628" t="s">
        <v>95</v>
      </c>
      <c r="G6628" s="22"/>
      <c r="H6628" t="s">
        <v>12068</v>
      </c>
      <c r="I6628" t="s">
        <v>360</v>
      </c>
      <c r="J6628" t="s">
        <v>361</v>
      </c>
      <c r="K6628" s="10" t="str">
        <f t="shared" si="722"/>
        <v>SKU-</v>
      </c>
      <c r="L6628" t="s">
        <v>98</v>
      </c>
      <c r="M6628" s="48">
        <v>400</v>
      </c>
      <c r="N6628" t="s">
        <v>1472</v>
      </c>
      <c r="O6628" t="s">
        <v>11</v>
      </c>
      <c r="P6628" s="74">
        <v>5.8230000000000004</v>
      </c>
      <c r="Q6628" s="11">
        <f t="shared" si="723"/>
        <v>2329.1999999999998</v>
      </c>
      <c r="R6628" s="12">
        <f t="shared" si="721"/>
        <v>7.3003400000000003</v>
      </c>
      <c r="S6628" s="14">
        <f t="shared" si="724"/>
        <v>0.79759999999999998</v>
      </c>
      <c r="T6628" s="13">
        <f t="shared" si="725"/>
        <v>319.04000000000002</v>
      </c>
      <c r="U6628" s="14" t="s">
        <v>349</v>
      </c>
      <c r="V6628" t="s">
        <v>2</v>
      </c>
      <c r="W6628" s="58">
        <v>7.0758999999999999</v>
      </c>
      <c r="X6628" s="79">
        <f t="shared" si="727"/>
        <v>329.17367402026599</v>
      </c>
    </row>
    <row r="6629" spans="1:24" x14ac:dyDescent="0.2">
      <c r="A6629" s="37" t="str">
        <f t="shared" si="726"/>
        <v>2025-12</v>
      </c>
      <c r="B6629" t="s">
        <v>11378</v>
      </c>
      <c r="C6629" s="23">
        <v>46007</v>
      </c>
      <c r="D6629" s="23">
        <v>45868</v>
      </c>
      <c r="E6629" t="s">
        <v>94</v>
      </c>
      <c r="F6629" t="s">
        <v>95</v>
      </c>
      <c r="G6629" s="22"/>
      <c r="H6629" t="s">
        <v>12069</v>
      </c>
      <c r="I6629" t="s">
        <v>360</v>
      </c>
      <c r="J6629" t="s">
        <v>361</v>
      </c>
      <c r="K6629" s="10" t="str">
        <f t="shared" si="722"/>
        <v>SKU-</v>
      </c>
      <c r="L6629" t="s">
        <v>98</v>
      </c>
      <c r="M6629" s="48">
        <v>2700</v>
      </c>
      <c r="N6629" t="s">
        <v>1472</v>
      </c>
      <c r="O6629" t="s">
        <v>11</v>
      </c>
      <c r="P6629" s="74">
        <v>5.8230000000000004</v>
      </c>
      <c r="Q6629" s="11">
        <f t="shared" si="723"/>
        <v>15722.1</v>
      </c>
      <c r="R6629" s="12">
        <f t="shared" si="721"/>
        <v>7.3003400000000003</v>
      </c>
      <c r="S6629" s="14">
        <f t="shared" si="724"/>
        <v>0.79759999999999998</v>
      </c>
      <c r="T6629" s="13">
        <f t="shared" si="725"/>
        <v>2153.52</v>
      </c>
      <c r="U6629" s="14" t="s">
        <v>349</v>
      </c>
      <c r="V6629" t="s">
        <v>2</v>
      </c>
      <c r="W6629" s="58">
        <v>7.0758999999999999</v>
      </c>
      <c r="X6629" s="79">
        <f t="shared" si="727"/>
        <v>2221.9222996367953</v>
      </c>
    </row>
    <row r="6630" spans="1:24" x14ac:dyDescent="0.2">
      <c r="A6630" s="37" t="str">
        <f t="shared" si="726"/>
        <v>2025-12</v>
      </c>
      <c r="B6630" t="s">
        <v>11378</v>
      </c>
      <c r="C6630" s="23">
        <v>46006</v>
      </c>
      <c r="D6630" s="23">
        <v>45868</v>
      </c>
      <c r="E6630" t="s">
        <v>94</v>
      </c>
      <c r="F6630" t="s">
        <v>95</v>
      </c>
      <c r="G6630" s="22"/>
      <c r="H6630" t="s">
        <v>12070</v>
      </c>
      <c r="I6630" t="s">
        <v>360</v>
      </c>
      <c r="J6630" t="s">
        <v>361</v>
      </c>
      <c r="K6630" s="10" t="str">
        <f t="shared" si="722"/>
        <v>SKU-</v>
      </c>
      <c r="L6630" t="s">
        <v>98</v>
      </c>
      <c r="M6630" s="48">
        <v>2200</v>
      </c>
      <c r="N6630" t="s">
        <v>1472</v>
      </c>
      <c r="O6630" t="s">
        <v>11</v>
      </c>
      <c r="P6630" s="74">
        <v>5.8230000000000004</v>
      </c>
      <c r="Q6630" s="11">
        <f t="shared" si="723"/>
        <v>12810.6</v>
      </c>
      <c r="R6630" s="12">
        <f t="shared" si="721"/>
        <v>7.3003400000000003</v>
      </c>
      <c r="S6630" s="14">
        <f t="shared" si="724"/>
        <v>0.79759999999999998</v>
      </c>
      <c r="T6630" s="13">
        <f t="shared" si="725"/>
        <v>1754.72</v>
      </c>
      <c r="U6630" s="14" t="s">
        <v>349</v>
      </c>
      <c r="V6630" t="s">
        <v>2</v>
      </c>
      <c r="W6630" s="58">
        <v>7.0758999999999999</v>
      </c>
      <c r="X6630" s="79">
        <f t="shared" si="727"/>
        <v>1810.4552071114629</v>
      </c>
    </row>
    <row r="6631" spans="1:24" x14ac:dyDescent="0.2">
      <c r="A6631" s="37" t="str">
        <f t="shared" si="726"/>
        <v>2025-12</v>
      </c>
      <c r="B6631" t="s">
        <v>11379</v>
      </c>
      <c r="C6631" s="23">
        <v>45999</v>
      </c>
      <c r="D6631" s="23">
        <v>45868</v>
      </c>
      <c r="E6631" t="s">
        <v>830</v>
      </c>
      <c r="F6631" t="s">
        <v>831</v>
      </c>
      <c r="G6631" s="22"/>
      <c r="H6631" t="s">
        <v>12071</v>
      </c>
      <c r="I6631" t="s">
        <v>834</v>
      </c>
      <c r="J6631" t="s">
        <v>835</v>
      </c>
      <c r="K6631" s="10" t="str">
        <f t="shared" si="722"/>
        <v>SKU-</v>
      </c>
      <c r="L6631" t="s">
        <v>98</v>
      </c>
      <c r="M6631" s="48">
        <v>600</v>
      </c>
      <c r="N6631" t="s">
        <v>1472</v>
      </c>
      <c r="O6631" t="s">
        <v>11</v>
      </c>
      <c r="P6631" s="74">
        <v>4.9154</v>
      </c>
      <c r="Q6631" s="11">
        <f t="shared" si="723"/>
        <v>2949.24</v>
      </c>
      <c r="R6631" s="12">
        <f t="shared" si="721"/>
        <v>7.3003400000000003</v>
      </c>
      <c r="S6631" s="14">
        <f t="shared" si="724"/>
        <v>0.67330000000000001</v>
      </c>
      <c r="T6631" s="13">
        <f t="shared" si="725"/>
        <v>403.98</v>
      </c>
      <c r="U6631" s="14" t="s">
        <v>349</v>
      </c>
      <c r="V6631" t="s">
        <v>2</v>
      </c>
      <c r="W6631" s="58">
        <v>7.0758999999999999</v>
      </c>
      <c r="X6631" s="79">
        <f t="shared" si="727"/>
        <v>416.80068966491899</v>
      </c>
    </row>
    <row r="6632" spans="1:24" x14ac:dyDescent="0.2">
      <c r="A6632" s="37" t="str">
        <f t="shared" si="726"/>
        <v>2025-12</v>
      </c>
      <c r="B6632" t="s">
        <v>11380</v>
      </c>
      <c r="C6632" s="23">
        <v>45999</v>
      </c>
      <c r="D6632" s="23">
        <v>45868</v>
      </c>
      <c r="E6632" t="s">
        <v>830</v>
      </c>
      <c r="F6632" t="s">
        <v>831</v>
      </c>
      <c r="G6632" s="22"/>
      <c r="H6632" t="s">
        <v>12072</v>
      </c>
      <c r="I6632" t="s">
        <v>828</v>
      </c>
      <c r="J6632" t="s">
        <v>829</v>
      </c>
      <c r="K6632" s="10" t="str">
        <f t="shared" si="722"/>
        <v>SKU-</v>
      </c>
      <c r="L6632" t="s">
        <v>98</v>
      </c>
      <c r="M6632" s="48">
        <v>1900</v>
      </c>
      <c r="N6632" t="s">
        <v>1472</v>
      </c>
      <c r="O6632" t="s">
        <v>11</v>
      </c>
      <c r="P6632" s="74">
        <v>5.0862999999999996</v>
      </c>
      <c r="Q6632" s="11">
        <f t="shared" si="723"/>
        <v>9663.9699999999993</v>
      </c>
      <c r="R6632" s="12">
        <f t="shared" si="721"/>
        <v>7.3003400000000003</v>
      </c>
      <c r="S6632" s="14">
        <f t="shared" si="724"/>
        <v>0.69669999999999999</v>
      </c>
      <c r="T6632" s="13">
        <f t="shared" si="725"/>
        <v>1323.73</v>
      </c>
      <c r="U6632" s="14" t="s">
        <v>349</v>
      </c>
      <c r="V6632" t="s">
        <v>2</v>
      </c>
      <c r="W6632" s="58">
        <v>7.0758999999999999</v>
      </c>
      <c r="X6632" s="79">
        <f t="shared" si="727"/>
        <v>1365.7584194236774</v>
      </c>
    </row>
    <row r="6633" spans="1:24" x14ac:dyDescent="0.2">
      <c r="A6633" s="37" t="str">
        <f t="shared" si="726"/>
        <v>2025-12</v>
      </c>
      <c r="B6633" t="s">
        <v>11381</v>
      </c>
      <c r="C6633" s="23">
        <v>46016</v>
      </c>
      <c r="D6633" s="23">
        <v>45869</v>
      </c>
      <c r="E6633" t="s">
        <v>94</v>
      </c>
      <c r="F6633" t="s">
        <v>95</v>
      </c>
      <c r="G6633" s="22"/>
      <c r="H6633" t="s">
        <v>12073</v>
      </c>
      <c r="I6633" t="s">
        <v>8822</v>
      </c>
      <c r="J6633" t="s">
        <v>8823</v>
      </c>
      <c r="K6633" s="10" t="str">
        <f t="shared" si="722"/>
        <v>LID-</v>
      </c>
      <c r="L6633" t="s">
        <v>98</v>
      </c>
      <c r="M6633" s="48">
        <v>800</v>
      </c>
      <c r="N6633" t="s">
        <v>1472</v>
      </c>
      <c r="O6633" t="s">
        <v>11</v>
      </c>
      <c r="P6633" s="74">
        <v>7.9</v>
      </c>
      <c r="Q6633" s="11">
        <f t="shared" si="723"/>
        <v>6320</v>
      </c>
      <c r="R6633" s="12">
        <f t="shared" si="721"/>
        <v>7.3003400000000003</v>
      </c>
      <c r="S6633" s="14">
        <f t="shared" si="724"/>
        <v>1.0821000000000001</v>
      </c>
      <c r="T6633" s="13">
        <f t="shared" si="725"/>
        <v>865.68</v>
      </c>
      <c r="U6633" s="14" t="s">
        <v>349</v>
      </c>
      <c r="V6633" t="s">
        <v>368</v>
      </c>
      <c r="W6633" s="58">
        <v>7.0758999999999999</v>
      </c>
      <c r="X6633" s="79">
        <f t="shared" si="727"/>
        <v>893.17259995194968</v>
      </c>
    </row>
    <row r="6634" spans="1:24" x14ac:dyDescent="0.2">
      <c r="A6634" s="37" t="str">
        <f t="shared" si="726"/>
        <v>2025-12</v>
      </c>
      <c r="B6634" t="s">
        <v>8160</v>
      </c>
      <c r="C6634" s="23">
        <v>46006</v>
      </c>
      <c r="D6634" s="23">
        <v>45880</v>
      </c>
      <c r="E6634" t="s">
        <v>28</v>
      </c>
      <c r="F6634" t="s">
        <v>29</v>
      </c>
      <c r="G6634" s="22"/>
      <c r="H6634" t="s">
        <v>12074</v>
      </c>
      <c r="I6634" t="s">
        <v>26</v>
      </c>
      <c r="J6634" t="s">
        <v>27</v>
      </c>
      <c r="K6634" s="10" t="str">
        <f t="shared" si="722"/>
        <v>KNOB</v>
      </c>
      <c r="L6634" t="s">
        <v>10</v>
      </c>
      <c r="M6634" s="48">
        <v>968</v>
      </c>
      <c r="N6634" t="s">
        <v>1472</v>
      </c>
      <c r="O6634" t="s">
        <v>11</v>
      </c>
      <c r="P6634" s="74">
        <v>2.3182999999999998</v>
      </c>
      <c r="Q6634" s="11">
        <f t="shared" si="723"/>
        <v>2244.11</v>
      </c>
      <c r="R6634" s="12">
        <f t="shared" si="721"/>
        <v>7.3003400000000003</v>
      </c>
      <c r="S6634" s="14">
        <f t="shared" si="724"/>
        <v>0.31759999999999999</v>
      </c>
      <c r="T6634" s="13">
        <f t="shared" si="725"/>
        <v>307.44</v>
      </c>
      <c r="U6634" s="14" t="s">
        <v>349</v>
      </c>
      <c r="V6634" t="s">
        <v>32</v>
      </c>
      <c r="W6634" s="58">
        <v>7.0758999999999999</v>
      </c>
      <c r="X6634" s="79">
        <f t="shared" si="727"/>
        <v>317.14897044898879</v>
      </c>
    </row>
    <row r="6635" spans="1:24" x14ac:dyDescent="0.2">
      <c r="A6635" s="37" t="str">
        <f t="shared" si="726"/>
        <v>2025-12</v>
      </c>
      <c r="B6635" t="s">
        <v>8160</v>
      </c>
      <c r="C6635" s="23">
        <v>45999</v>
      </c>
      <c r="D6635" s="23">
        <v>45880</v>
      </c>
      <c r="E6635" t="s">
        <v>28</v>
      </c>
      <c r="F6635" t="s">
        <v>29</v>
      </c>
      <c r="G6635" s="22"/>
      <c r="H6635" t="s">
        <v>12075</v>
      </c>
      <c r="I6635" t="s">
        <v>26</v>
      </c>
      <c r="J6635" t="s">
        <v>27</v>
      </c>
      <c r="K6635" s="10" t="str">
        <f t="shared" si="722"/>
        <v>KNOB</v>
      </c>
      <c r="L6635" t="s">
        <v>10</v>
      </c>
      <c r="M6635" s="48">
        <v>-968</v>
      </c>
      <c r="N6635" t="s">
        <v>1472</v>
      </c>
      <c r="O6635" t="s">
        <v>11</v>
      </c>
      <c r="P6635" s="74">
        <v>2.3182999999999998</v>
      </c>
      <c r="Q6635" s="11">
        <f t="shared" si="723"/>
        <v>-2244.11</v>
      </c>
      <c r="R6635" s="12">
        <f t="shared" si="721"/>
        <v>7.3003400000000003</v>
      </c>
      <c r="S6635" s="14">
        <f t="shared" si="724"/>
        <v>0.31759999999999999</v>
      </c>
      <c r="T6635" s="13">
        <f t="shared" si="725"/>
        <v>-307.44</v>
      </c>
      <c r="U6635" s="14" t="s">
        <v>349</v>
      </c>
      <c r="V6635" t="s">
        <v>32</v>
      </c>
      <c r="W6635" s="58">
        <v>7.0758999999999999</v>
      </c>
      <c r="X6635" s="79">
        <f t="shared" si="727"/>
        <v>-317.14897044898879</v>
      </c>
    </row>
    <row r="6636" spans="1:24" x14ac:dyDescent="0.2">
      <c r="A6636" s="37" t="str">
        <f t="shared" si="726"/>
        <v>2025-12</v>
      </c>
      <c r="B6636" t="s">
        <v>10048</v>
      </c>
      <c r="C6636" s="23">
        <v>46000</v>
      </c>
      <c r="D6636" s="23">
        <v>45889</v>
      </c>
      <c r="E6636" t="s">
        <v>287</v>
      </c>
      <c r="F6636" t="s">
        <v>288</v>
      </c>
      <c r="G6636" s="22"/>
      <c r="H6636" t="s">
        <v>12057</v>
      </c>
      <c r="I6636" t="s">
        <v>81</v>
      </c>
      <c r="J6636" t="s">
        <v>82</v>
      </c>
      <c r="K6636" s="10" t="str">
        <f t="shared" si="722"/>
        <v>ANYD</v>
      </c>
      <c r="L6636" t="s">
        <v>10</v>
      </c>
      <c r="M6636" s="48">
        <v>-1169</v>
      </c>
      <c r="N6636" t="s">
        <v>1472</v>
      </c>
      <c r="O6636" t="s">
        <v>11</v>
      </c>
      <c r="P6636" s="74">
        <v>6.5929000000000002</v>
      </c>
      <c r="Q6636" s="11">
        <f t="shared" si="723"/>
        <v>-7707.1</v>
      </c>
      <c r="R6636" s="12">
        <f t="shared" si="721"/>
        <v>7.3003400000000003</v>
      </c>
      <c r="S6636" s="14">
        <f t="shared" si="724"/>
        <v>0.90310000000000001</v>
      </c>
      <c r="T6636" s="13">
        <f t="shared" si="725"/>
        <v>-1055.72</v>
      </c>
      <c r="U6636" s="14" t="s">
        <v>349</v>
      </c>
      <c r="V6636" t="s">
        <v>36</v>
      </c>
      <c r="W6636" s="58">
        <v>7.0758999999999999</v>
      </c>
      <c r="X6636" s="79">
        <f t="shared" si="727"/>
        <v>-1089.2042143048941</v>
      </c>
    </row>
    <row r="6637" spans="1:24" x14ac:dyDescent="0.2">
      <c r="A6637" s="37" t="str">
        <f t="shared" si="726"/>
        <v>2025-12</v>
      </c>
      <c r="B6637" t="s">
        <v>11041</v>
      </c>
      <c r="C6637" s="23">
        <v>45994</v>
      </c>
      <c r="D6637" s="23">
        <v>45903</v>
      </c>
      <c r="E6637" t="s">
        <v>94</v>
      </c>
      <c r="F6637" t="s">
        <v>95</v>
      </c>
      <c r="G6637" s="22"/>
      <c r="H6637" t="s">
        <v>12076</v>
      </c>
      <c r="I6637" t="s">
        <v>10627</v>
      </c>
      <c r="J6637" t="s">
        <v>10628</v>
      </c>
      <c r="K6637" s="10" t="str">
        <f t="shared" si="722"/>
        <v>LID-</v>
      </c>
      <c r="L6637" t="s">
        <v>98</v>
      </c>
      <c r="M6637" s="48">
        <v>-4</v>
      </c>
      <c r="N6637" t="s">
        <v>1472</v>
      </c>
      <c r="O6637" t="s">
        <v>11</v>
      </c>
      <c r="P6637" s="74">
        <v>8.9</v>
      </c>
      <c r="Q6637" s="11">
        <f t="shared" si="723"/>
        <v>-35.6</v>
      </c>
      <c r="R6637" s="12">
        <f t="shared" si="721"/>
        <v>7.3003400000000003</v>
      </c>
      <c r="S6637" s="14">
        <f t="shared" si="724"/>
        <v>1.2191000000000001</v>
      </c>
      <c r="T6637" s="13">
        <f t="shared" si="725"/>
        <v>-4.88</v>
      </c>
      <c r="U6637" s="14" t="s">
        <v>349</v>
      </c>
      <c r="V6637" t="s">
        <v>368</v>
      </c>
      <c r="W6637" s="58">
        <v>7.0758999999999999</v>
      </c>
      <c r="X6637" s="79">
        <f t="shared" si="727"/>
        <v>-5.0311621136533873</v>
      </c>
    </row>
    <row r="6638" spans="1:24" x14ac:dyDescent="0.2">
      <c r="A6638" s="37" t="str">
        <f t="shared" si="726"/>
        <v>2025-12</v>
      </c>
      <c r="B6638" t="s">
        <v>11041</v>
      </c>
      <c r="C6638" s="23">
        <v>45993</v>
      </c>
      <c r="D6638" s="23">
        <v>45903</v>
      </c>
      <c r="E6638" t="s">
        <v>94</v>
      </c>
      <c r="F6638" t="s">
        <v>95</v>
      </c>
      <c r="G6638" s="22"/>
      <c r="H6638" t="s">
        <v>12059</v>
      </c>
      <c r="I6638" t="s">
        <v>10627</v>
      </c>
      <c r="J6638" t="s">
        <v>10628</v>
      </c>
      <c r="K6638" s="10" t="str">
        <f t="shared" si="722"/>
        <v>LID-</v>
      </c>
      <c r="L6638" t="s">
        <v>98</v>
      </c>
      <c r="M6638" s="48">
        <v>37</v>
      </c>
      <c r="N6638" t="s">
        <v>1472</v>
      </c>
      <c r="O6638" t="s">
        <v>11</v>
      </c>
      <c r="P6638" s="74">
        <v>8.9</v>
      </c>
      <c r="Q6638" s="11">
        <f t="shared" si="723"/>
        <v>329.3</v>
      </c>
      <c r="R6638" s="12">
        <f t="shared" si="721"/>
        <v>7.3003400000000003</v>
      </c>
      <c r="S6638" s="14">
        <f t="shared" si="724"/>
        <v>1.2191000000000001</v>
      </c>
      <c r="T6638" s="13">
        <f t="shared" si="725"/>
        <v>45.11</v>
      </c>
      <c r="U6638" s="14" t="s">
        <v>349</v>
      </c>
      <c r="V6638" t="s">
        <v>368</v>
      </c>
      <c r="W6638" s="58">
        <v>7.0758999999999999</v>
      </c>
      <c r="X6638" s="79">
        <f t="shared" si="727"/>
        <v>46.538249551293831</v>
      </c>
    </row>
    <row r="6639" spans="1:24" x14ac:dyDescent="0.2">
      <c r="A6639" s="37" t="str">
        <f t="shared" si="726"/>
        <v>2025-12</v>
      </c>
      <c r="B6639" t="s">
        <v>11382</v>
      </c>
      <c r="C6639" s="23">
        <v>45993</v>
      </c>
      <c r="D6639" s="23">
        <v>45903</v>
      </c>
      <c r="E6639" t="s">
        <v>94</v>
      </c>
      <c r="F6639" t="s">
        <v>95</v>
      </c>
      <c r="G6639" s="22"/>
      <c r="H6639" t="s">
        <v>12059</v>
      </c>
      <c r="I6639" t="s">
        <v>11260</v>
      </c>
      <c r="J6639" t="s">
        <v>10628</v>
      </c>
      <c r="K6639" s="10" t="str">
        <f t="shared" si="722"/>
        <v>LID-</v>
      </c>
      <c r="L6639" t="s">
        <v>98</v>
      </c>
      <c r="M6639" s="48">
        <v>720</v>
      </c>
      <c r="N6639" t="s">
        <v>1472</v>
      </c>
      <c r="O6639" t="s">
        <v>11</v>
      </c>
      <c r="P6639" s="74">
        <v>7.1</v>
      </c>
      <c r="Q6639" s="11">
        <f t="shared" si="723"/>
        <v>5112</v>
      </c>
      <c r="R6639" s="12">
        <f t="shared" si="721"/>
        <v>7.3003400000000003</v>
      </c>
      <c r="S6639" s="14">
        <f t="shared" si="724"/>
        <v>0.97260000000000002</v>
      </c>
      <c r="T6639" s="13">
        <f t="shared" si="725"/>
        <v>700.27</v>
      </c>
      <c r="U6639" s="14" t="s">
        <v>349</v>
      </c>
      <c r="V6639" t="s">
        <v>368</v>
      </c>
      <c r="W6639" s="58">
        <v>7.0758999999999999</v>
      </c>
      <c r="X6639" s="79">
        <f t="shared" si="727"/>
        <v>722.45226755607064</v>
      </c>
    </row>
    <row r="6640" spans="1:24" x14ac:dyDescent="0.2">
      <c r="A6640" s="37" t="str">
        <f t="shared" si="726"/>
        <v>2025-12</v>
      </c>
      <c r="B6640" t="s">
        <v>11383</v>
      </c>
      <c r="C6640" s="23">
        <v>45992</v>
      </c>
      <c r="D6640" s="23">
        <v>45905</v>
      </c>
      <c r="E6640" t="s">
        <v>651</v>
      </c>
      <c r="F6640" t="s">
        <v>652</v>
      </c>
      <c r="G6640" s="22"/>
      <c r="H6640" t="s">
        <v>12077</v>
      </c>
      <c r="I6640" t="s">
        <v>1758</v>
      </c>
      <c r="J6640" t="s">
        <v>1759</v>
      </c>
      <c r="K6640" s="10" t="str">
        <f t="shared" si="722"/>
        <v>KNOB</v>
      </c>
      <c r="L6640" t="s">
        <v>10</v>
      </c>
      <c r="M6640" s="48">
        <v>19900</v>
      </c>
      <c r="N6640" t="s">
        <v>1472</v>
      </c>
      <c r="O6640" t="s">
        <v>11</v>
      </c>
      <c r="P6640" s="74">
        <v>4.4320000000000004</v>
      </c>
      <c r="Q6640" s="11">
        <f t="shared" si="723"/>
        <v>88196.800000000003</v>
      </c>
      <c r="R6640" s="12">
        <f t="shared" si="721"/>
        <v>7.3003400000000003</v>
      </c>
      <c r="S6640" s="14">
        <f t="shared" si="724"/>
        <v>0.60709999999999997</v>
      </c>
      <c r="T6640" s="13">
        <f t="shared" si="725"/>
        <v>12081.29</v>
      </c>
      <c r="U6640" s="14" t="s">
        <v>349</v>
      </c>
      <c r="V6640" t="s">
        <v>32</v>
      </c>
      <c r="W6640" s="58">
        <v>7.0758999999999999</v>
      </c>
      <c r="X6640" s="79">
        <f t="shared" si="727"/>
        <v>12464.393222063627</v>
      </c>
    </row>
    <row r="6641" spans="1:24" x14ac:dyDescent="0.2">
      <c r="A6641" s="37" t="str">
        <f t="shared" si="726"/>
        <v>2025-12</v>
      </c>
      <c r="B6641" t="s">
        <v>11384</v>
      </c>
      <c r="C6641" s="23">
        <v>45999</v>
      </c>
      <c r="D6641" s="23">
        <v>45905</v>
      </c>
      <c r="E6641" t="s">
        <v>143</v>
      </c>
      <c r="F6641" t="s">
        <v>144</v>
      </c>
      <c r="G6641" s="22"/>
      <c r="H6641" t="s">
        <v>12078</v>
      </c>
      <c r="I6641" t="s">
        <v>141</v>
      </c>
      <c r="J6641" t="s">
        <v>142</v>
      </c>
      <c r="K6641" s="10" t="str">
        <f t="shared" si="722"/>
        <v>KNOB</v>
      </c>
      <c r="L6641" t="s">
        <v>10</v>
      </c>
      <c r="M6641" s="48">
        <v>7820</v>
      </c>
      <c r="N6641" t="s">
        <v>1472</v>
      </c>
      <c r="O6641" t="s">
        <v>11</v>
      </c>
      <c r="P6641" s="74">
        <v>5.0999999999999996</v>
      </c>
      <c r="Q6641" s="11">
        <f t="shared" si="723"/>
        <v>39882</v>
      </c>
      <c r="R6641" s="12">
        <f t="shared" si="721"/>
        <v>7.3003400000000003</v>
      </c>
      <c r="S6641" s="14">
        <f t="shared" si="724"/>
        <v>0.6986</v>
      </c>
      <c r="T6641" s="13">
        <f t="shared" si="725"/>
        <v>5463.05</v>
      </c>
      <c r="U6641" s="14" t="s">
        <v>349</v>
      </c>
      <c r="V6641" t="s">
        <v>32</v>
      </c>
      <c r="W6641" s="58">
        <v>7.0758999999999999</v>
      </c>
      <c r="X6641" s="79">
        <f t="shared" si="727"/>
        <v>5636.3148150765273</v>
      </c>
    </row>
    <row r="6642" spans="1:24" x14ac:dyDescent="0.2">
      <c r="A6642" s="37" t="str">
        <f t="shared" si="726"/>
        <v>2025-12</v>
      </c>
      <c r="B6642" t="s">
        <v>11384</v>
      </c>
      <c r="C6642" s="23">
        <v>45995</v>
      </c>
      <c r="D6642" s="23">
        <v>45905</v>
      </c>
      <c r="E6642" t="s">
        <v>143</v>
      </c>
      <c r="F6642" t="s">
        <v>144</v>
      </c>
      <c r="G6642" s="22"/>
      <c r="H6642" t="s">
        <v>12079</v>
      </c>
      <c r="I6642" t="s">
        <v>141</v>
      </c>
      <c r="J6642" t="s">
        <v>142</v>
      </c>
      <c r="K6642" s="10" t="str">
        <f t="shared" si="722"/>
        <v>KNOB</v>
      </c>
      <c r="L6642" t="s">
        <v>10</v>
      </c>
      <c r="M6642" s="48">
        <v>4340</v>
      </c>
      <c r="N6642" t="s">
        <v>1472</v>
      </c>
      <c r="O6642" t="s">
        <v>11</v>
      </c>
      <c r="P6642" s="74">
        <v>5.0999999999999996</v>
      </c>
      <c r="Q6642" s="11">
        <f t="shared" si="723"/>
        <v>22134</v>
      </c>
      <c r="R6642" s="12">
        <f t="shared" si="721"/>
        <v>7.3003400000000003</v>
      </c>
      <c r="S6642" s="14">
        <f t="shared" si="724"/>
        <v>0.6986</v>
      </c>
      <c r="T6642" s="13">
        <f t="shared" si="725"/>
        <v>3031.92</v>
      </c>
      <c r="U6642" s="14" t="s">
        <v>349</v>
      </c>
      <c r="V6642" t="s">
        <v>32</v>
      </c>
      <c r="W6642" s="58">
        <v>7.0758999999999999</v>
      </c>
      <c r="X6642" s="79">
        <f t="shared" si="727"/>
        <v>3128.082646730451</v>
      </c>
    </row>
    <row r="6643" spans="1:24" x14ac:dyDescent="0.2">
      <c r="A6643" s="37" t="str">
        <f t="shared" si="726"/>
        <v>2025-12</v>
      </c>
      <c r="B6643" t="s">
        <v>11384</v>
      </c>
      <c r="C6643" s="23">
        <v>45993</v>
      </c>
      <c r="D6643" s="23">
        <v>45905</v>
      </c>
      <c r="E6643" t="s">
        <v>143</v>
      </c>
      <c r="F6643" t="s">
        <v>144</v>
      </c>
      <c r="G6643" s="22"/>
      <c r="H6643" t="s">
        <v>12080</v>
      </c>
      <c r="I6643" t="s">
        <v>141</v>
      </c>
      <c r="J6643" t="s">
        <v>142</v>
      </c>
      <c r="K6643" s="10" t="str">
        <f t="shared" si="722"/>
        <v>KNOB</v>
      </c>
      <c r="L6643" t="s">
        <v>10</v>
      </c>
      <c r="M6643" s="48">
        <v>640</v>
      </c>
      <c r="N6643" t="s">
        <v>1472</v>
      </c>
      <c r="O6643" t="s">
        <v>11</v>
      </c>
      <c r="P6643" s="74">
        <v>5.0999999999999996</v>
      </c>
      <c r="Q6643" s="11">
        <f t="shared" si="723"/>
        <v>3264</v>
      </c>
      <c r="R6643" s="12">
        <f t="shared" si="721"/>
        <v>7.3003400000000003</v>
      </c>
      <c r="S6643" s="14">
        <f t="shared" si="724"/>
        <v>0.6986</v>
      </c>
      <c r="T6643" s="13">
        <f t="shared" si="725"/>
        <v>447.1</v>
      </c>
      <c r="U6643" s="14" t="s">
        <v>349</v>
      </c>
      <c r="V6643" t="s">
        <v>32</v>
      </c>
      <c r="W6643" s="58">
        <v>7.0758999999999999</v>
      </c>
      <c r="X6643" s="79">
        <f t="shared" si="727"/>
        <v>461.28407693720936</v>
      </c>
    </row>
    <row r="6644" spans="1:24" x14ac:dyDescent="0.2">
      <c r="A6644" s="37" t="str">
        <f t="shared" si="726"/>
        <v>2025-12</v>
      </c>
      <c r="B6644" t="s">
        <v>11385</v>
      </c>
      <c r="C6644" s="23">
        <v>45999</v>
      </c>
      <c r="D6644" s="23">
        <v>45905</v>
      </c>
      <c r="E6644" t="s">
        <v>569</v>
      </c>
      <c r="F6644" t="s">
        <v>570</v>
      </c>
      <c r="G6644" s="22"/>
      <c r="H6644" t="s">
        <v>12081</v>
      </c>
      <c r="I6644" t="s">
        <v>1762</v>
      </c>
      <c r="J6644" t="s">
        <v>1763</v>
      </c>
      <c r="K6644" s="10" t="str">
        <f t="shared" si="722"/>
        <v>MISC</v>
      </c>
      <c r="L6644" t="s">
        <v>10</v>
      </c>
      <c r="M6644" s="48">
        <v>2520</v>
      </c>
      <c r="N6644" t="s">
        <v>1472</v>
      </c>
      <c r="O6644" t="s">
        <v>11</v>
      </c>
      <c r="P6644" s="74">
        <v>4.5961999999999996</v>
      </c>
      <c r="Q6644" s="11">
        <f t="shared" si="723"/>
        <v>11582.42</v>
      </c>
      <c r="R6644" s="12">
        <f t="shared" si="721"/>
        <v>7.3003400000000003</v>
      </c>
      <c r="S6644" s="14">
        <f t="shared" si="724"/>
        <v>0.62960000000000005</v>
      </c>
      <c r="T6644" s="13">
        <f t="shared" si="725"/>
        <v>1586.59</v>
      </c>
      <c r="U6644" s="14" t="s">
        <v>349</v>
      </c>
      <c r="V6644" t="s">
        <v>25</v>
      </c>
      <c r="W6644" s="58">
        <v>7.0758999999999999</v>
      </c>
      <c r="X6644" s="79">
        <f t="shared" si="727"/>
        <v>1636.8835059851044</v>
      </c>
    </row>
    <row r="6645" spans="1:24" x14ac:dyDescent="0.2">
      <c r="A6645" s="37" t="str">
        <f t="shared" si="726"/>
        <v>2025-12</v>
      </c>
      <c r="B6645" t="s">
        <v>11386</v>
      </c>
      <c r="C6645" s="23">
        <v>45999</v>
      </c>
      <c r="D6645" s="23">
        <v>45905</v>
      </c>
      <c r="E6645" t="s">
        <v>569</v>
      </c>
      <c r="F6645" t="s">
        <v>570</v>
      </c>
      <c r="G6645" s="22"/>
      <c r="H6645" t="s">
        <v>12081</v>
      </c>
      <c r="I6645" t="s">
        <v>1778</v>
      </c>
      <c r="J6645" t="s">
        <v>1779</v>
      </c>
      <c r="K6645" s="10" t="str">
        <f t="shared" si="722"/>
        <v>MISC</v>
      </c>
      <c r="L6645" t="s">
        <v>10</v>
      </c>
      <c r="M6645" s="48">
        <v>4730</v>
      </c>
      <c r="N6645" t="s">
        <v>1472</v>
      </c>
      <c r="O6645" t="s">
        <v>11</v>
      </c>
      <c r="P6645" s="74">
        <v>5.8996000000000004</v>
      </c>
      <c r="Q6645" s="11">
        <f t="shared" si="723"/>
        <v>27905.11</v>
      </c>
      <c r="R6645" s="12">
        <f t="shared" si="721"/>
        <v>7.3003400000000003</v>
      </c>
      <c r="S6645" s="14">
        <f t="shared" si="724"/>
        <v>0.80810000000000004</v>
      </c>
      <c r="T6645" s="13">
        <f t="shared" si="725"/>
        <v>3822.31</v>
      </c>
      <c r="U6645" s="14" t="s">
        <v>349</v>
      </c>
      <c r="V6645" t="s">
        <v>25</v>
      </c>
      <c r="W6645" s="58">
        <v>7.0758999999999999</v>
      </c>
      <c r="X6645" s="79">
        <f t="shared" si="727"/>
        <v>3943.6832063765746</v>
      </c>
    </row>
    <row r="6646" spans="1:24" x14ac:dyDescent="0.2">
      <c r="A6646" s="37" t="str">
        <f t="shared" si="726"/>
        <v>2025-12</v>
      </c>
      <c r="B6646" t="s">
        <v>11387</v>
      </c>
      <c r="C6646" s="23">
        <v>45999</v>
      </c>
      <c r="D6646" s="23">
        <v>45905</v>
      </c>
      <c r="E6646" t="s">
        <v>569</v>
      </c>
      <c r="F6646" t="s">
        <v>570</v>
      </c>
      <c r="G6646" s="22"/>
      <c r="H6646" t="s">
        <v>12081</v>
      </c>
      <c r="I6646" t="s">
        <v>1804</v>
      </c>
      <c r="J6646" t="s">
        <v>1805</v>
      </c>
      <c r="K6646" s="10" t="str">
        <f t="shared" si="722"/>
        <v>MISC</v>
      </c>
      <c r="L6646" t="s">
        <v>10</v>
      </c>
      <c r="M6646" s="48">
        <v>1110</v>
      </c>
      <c r="N6646" t="s">
        <v>1472</v>
      </c>
      <c r="O6646" t="s">
        <v>11</v>
      </c>
      <c r="P6646" s="74">
        <v>10.85</v>
      </c>
      <c r="Q6646" s="11">
        <f t="shared" si="723"/>
        <v>12043.5</v>
      </c>
      <c r="R6646" s="12">
        <f t="shared" si="721"/>
        <v>7.3003400000000003</v>
      </c>
      <c r="S6646" s="14">
        <f t="shared" si="724"/>
        <v>1.4862</v>
      </c>
      <c r="T6646" s="13">
        <f t="shared" si="725"/>
        <v>1649.68</v>
      </c>
      <c r="U6646" s="14" t="s">
        <v>349</v>
      </c>
      <c r="V6646" t="s">
        <v>25</v>
      </c>
      <c r="W6646" s="58">
        <v>7.0758999999999999</v>
      </c>
      <c r="X6646" s="79">
        <f t="shared" si="727"/>
        <v>1702.0449695445102</v>
      </c>
    </row>
    <row r="6647" spans="1:24" x14ac:dyDescent="0.2">
      <c r="A6647" s="37" t="str">
        <f t="shared" si="726"/>
        <v>2025-12</v>
      </c>
      <c r="B6647" t="s">
        <v>11388</v>
      </c>
      <c r="C6647" s="23">
        <v>46006</v>
      </c>
      <c r="D6647" s="23">
        <v>45905</v>
      </c>
      <c r="E6647" t="s">
        <v>252</v>
      </c>
      <c r="F6647" t="s">
        <v>253</v>
      </c>
      <c r="G6647" s="22"/>
      <c r="H6647" t="s">
        <v>12082</v>
      </c>
      <c r="I6647" t="s">
        <v>1786</v>
      </c>
      <c r="J6647" t="s">
        <v>1787</v>
      </c>
      <c r="K6647" s="10" t="str">
        <f t="shared" si="722"/>
        <v>MISC</v>
      </c>
      <c r="L6647" t="s">
        <v>10</v>
      </c>
      <c r="M6647" s="48">
        <v>4750</v>
      </c>
      <c r="N6647" t="s">
        <v>1472</v>
      </c>
      <c r="O6647" t="s">
        <v>11</v>
      </c>
      <c r="P6647" s="74">
        <v>7.2556000000000003</v>
      </c>
      <c r="Q6647" s="11">
        <f t="shared" si="723"/>
        <v>34464.1</v>
      </c>
      <c r="R6647" s="12">
        <f t="shared" si="721"/>
        <v>7.3003400000000003</v>
      </c>
      <c r="S6647" s="14">
        <f t="shared" si="724"/>
        <v>0.99390000000000001</v>
      </c>
      <c r="T6647" s="13">
        <f t="shared" si="725"/>
        <v>4721.03</v>
      </c>
      <c r="U6647" s="14" t="s">
        <v>349</v>
      </c>
      <c r="V6647" t="s">
        <v>25</v>
      </c>
      <c r="W6647" s="58">
        <v>7.0758999999999999</v>
      </c>
      <c r="X6647" s="79">
        <f t="shared" si="727"/>
        <v>4870.6312977854413</v>
      </c>
    </row>
    <row r="6648" spans="1:24" x14ac:dyDescent="0.2">
      <c r="A6648" s="37" t="str">
        <f t="shared" si="726"/>
        <v>2025-12</v>
      </c>
      <c r="B6648" t="s">
        <v>11388</v>
      </c>
      <c r="C6648" s="23">
        <v>45992</v>
      </c>
      <c r="D6648" s="23">
        <v>45905</v>
      </c>
      <c r="E6648" t="s">
        <v>252</v>
      </c>
      <c r="F6648" t="s">
        <v>253</v>
      </c>
      <c r="G6648" s="22"/>
      <c r="H6648" t="s">
        <v>12083</v>
      </c>
      <c r="I6648" t="s">
        <v>1786</v>
      </c>
      <c r="J6648" t="s">
        <v>1787</v>
      </c>
      <c r="K6648" s="10" t="str">
        <f t="shared" si="722"/>
        <v>MISC</v>
      </c>
      <c r="L6648" t="s">
        <v>10</v>
      </c>
      <c r="M6648" s="48">
        <v>6800</v>
      </c>
      <c r="N6648" t="s">
        <v>1472</v>
      </c>
      <c r="O6648" t="s">
        <v>11</v>
      </c>
      <c r="P6648" s="74">
        <v>7.2556000000000003</v>
      </c>
      <c r="Q6648" s="11">
        <f t="shared" si="723"/>
        <v>49338.080000000002</v>
      </c>
      <c r="R6648" s="12">
        <f t="shared" si="721"/>
        <v>7.3003400000000003</v>
      </c>
      <c r="S6648" s="14">
        <f t="shared" si="724"/>
        <v>0.99390000000000001</v>
      </c>
      <c r="T6648" s="13">
        <f t="shared" si="725"/>
        <v>6758.52</v>
      </c>
      <c r="U6648" s="14" t="s">
        <v>349</v>
      </c>
      <c r="V6648" t="s">
        <v>25</v>
      </c>
      <c r="W6648" s="58">
        <v>7.0758999999999999</v>
      </c>
      <c r="X6648" s="79">
        <f t="shared" si="727"/>
        <v>6972.6932263033686</v>
      </c>
    </row>
    <row r="6649" spans="1:24" x14ac:dyDescent="0.2">
      <c r="A6649" s="37" t="str">
        <f t="shared" si="726"/>
        <v>2025-12</v>
      </c>
      <c r="B6649" t="s">
        <v>11389</v>
      </c>
      <c r="C6649" s="23">
        <v>46017</v>
      </c>
      <c r="D6649" s="23">
        <v>45905</v>
      </c>
      <c r="E6649" t="s">
        <v>830</v>
      </c>
      <c r="F6649" t="s">
        <v>831</v>
      </c>
      <c r="G6649" s="22"/>
      <c r="H6649" t="s">
        <v>12084</v>
      </c>
      <c r="I6649" t="s">
        <v>834</v>
      </c>
      <c r="J6649" t="s">
        <v>835</v>
      </c>
      <c r="K6649" s="10" t="str">
        <f t="shared" si="722"/>
        <v>SKU-</v>
      </c>
      <c r="L6649" t="s">
        <v>98</v>
      </c>
      <c r="M6649" s="48">
        <v>2500</v>
      </c>
      <c r="N6649" t="s">
        <v>1472</v>
      </c>
      <c r="O6649" t="s">
        <v>11</v>
      </c>
      <c r="P6649" s="74">
        <v>4.9154</v>
      </c>
      <c r="Q6649" s="11">
        <f t="shared" si="723"/>
        <v>12288.5</v>
      </c>
      <c r="R6649" s="12">
        <f t="shared" ref="R6649:R6712" si="728">IF(O6649="HKD",7.8,IF(O6649="CNY",7.30034,1))</f>
        <v>7.3003400000000003</v>
      </c>
      <c r="S6649" s="14">
        <f t="shared" si="724"/>
        <v>0.67330000000000001</v>
      </c>
      <c r="T6649" s="13">
        <f t="shared" si="725"/>
        <v>1683.25</v>
      </c>
      <c r="U6649" s="14" t="s">
        <v>349</v>
      </c>
      <c r="V6649" t="s">
        <v>2</v>
      </c>
      <c r="W6649" s="58">
        <v>7.0758999999999999</v>
      </c>
      <c r="X6649" s="79">
        <f t="shared" si="727"/>
        <v>1736.6695402704956</v>
      </c>
    </row>
    <row r="6650" spans="1:24" x14ac:dyDescent="0.2">
      <c r="A6650" s="37" t="str">
        <f t="shared" si="726"/>
        <v>2025-12</v>
      </c>
      <c r="B6650" t="s">
        <v>11390</v>
      </c>
      <c r="C6650" s="23">
        <v>46017</v>
      </c>
      <c r="D6650" s="23">
        <v>45905</v>
      </c>
      <c r="E6650" t="s">
        <v>830</v>
      </c>
      <c r="F6650" t="s">
        <v>831</v>
      </c>
      <c r="G6650" s="22"/>
      <c r="H6650" t="s">
        <v>12085</v>
      </c>
      <c r="I6650" t="s">
        <v>828</v>
      </c>
      <c r="J6650" t="s">
        <v>829</v>
      </c>
      <c r="K6650" s="10" t="str">
        <f t="shared" si="722"/>
        <v>SKU-</v>
      </c>
      <c r="L6650" t="s">
        <v>98</v>
      </c>
      <c r="M6650" s="48">
        <v>2300</v>
      </c>
      <c r="N6650" t="s">
        <v>1472</v>
      </c>
      <c r="O6650" t="s">
        <v>11</v>
      </c>
      <c r="P6650" s="74">
        <v>5.0862999999999996</v>
      </c>
      <c r="Q6650" s="11">
        <f t="shared" si="723"/>
        <v>11698.49</v>
      </c>
      <c r="R6650" s="12">
        <f t="shared" si="728"/>
        <v>7.3003400000000003</v>
      </c>
      <c r="S6650" s="14">
        <f t="shared" si="724"/>
        <v>0.69669999999999999</v>
      </c>
      <c r="T6650" s="13">
        <f t="shared" si="725"/>
        <v>1602.41</v>
      </c>
      <c r="U6650" s="14" t="s">
        <v>349</v>
      </c>
      <c r="V6650" t="s">
        <v>2</v>
      </c>
      <c r="W6650" s="58">
        <v>7.0758999999999999</v>
      </c>
      <c r="X6650" s="79">
        <f t="shared" si="727"/>
        <v>1653.2865077233992</v>
      </c>
    </row>
    <row r="6651" spans="1:24" x14ac:dyDescent="0.2">
      <c r="A6651" s="37" t="str">
        <f t="shared" si="726"/>
        <v>2025-12</v>
      </c>
      <c r="B6651" t="s">
        <v>11390</v>
      </c>
      <c r="C6651" s="23">
        <v>46016</v>
      </c>
      <c r="D6651" s="23">
        <v>45905</v>
      </c>
      <c r="E6651" t="s">
        <v>830</v>
      </c>
      <c r="F6651" t="s">
        <v>831</v>
      </c>
      <c r="G6651" s="22"/>
      <c r="H6651" t="s">
        <v>12073</v>
      </c>
      <c r="I6651" t="s">
        <v>828</v>
      </c>
      <c r="J6651" t="s">
        <v>829</v>
      </c>
      <c r="K6651" s="10" t="str">
        <f t="shared" si="722"/>
        <v>SKU-</v>
      </c>
      <c r="L6651" t="s">
        <v>98</v>
      </c>
      <c r="M6651" s="48">
        <v>2400</v>
      </c>
      <c r="N6651" t="s">
        <v>1472</v>
      </c>
      <c r="O6651" t="s">
        <v>11</v>
      </c>
      <c r="P6651" s="74">
        <v>5.0862999999999996</v>
      </c>
      <c r="Q6651" s="11">
        <f t="shared" si="723"/>
        <v>12207.12</v>
      </c>
      <c r="R6651" s="12">
        <f t="shared" si="728"/>
        <v>7.3003400000000003</v>
      </c>
      <c r="S6651" s="14">
        <f t="shared" si="724"/>
        <v>0.69669999999999999</v>
      </c>
      <c r="T6651" s="13">
        <f t="shared" si="725"/>
        <v>1672.08</v>
      </c>
      <c r="U6651" s="14" t="s">
        <v>349</v>
      </c>
      <c r="V6651" t="s">
        <v>2</v>
      </c>
      <c r="W6651" s="58">
        <v>7.0758999999999999</v>
      </c>
      <c r="X6651" s="79">
        <f t="shared" si="727"/>
        <v>1725.1685297983295</v>
      </c>
    </row>
    <row r="6652" spans="1:24" x14ac:dyDescent="0.2">
      <c r="A6652" s="37" t="str">
        <f t="shared" si="726"/>
        <v>2025-12</v>
      </c>
      <c r="B6652" t="s">
        <v>10127</v>
      </c>
      <c r="C6652" s="23">
        <v>46006</v>
      </c>
      <c r="D6652" s="23">
        <v>45909</v>
      </c>
      <c r="E6652" t="s">
        <v>263</v>
      </c>
      <c r="F6652" t="s">
        <v>0</v>
      </c>
      <c r="G6652" s="22"/>
      <c r="H6652" t="s">
        <v>12086</v>
      </c>
      <c r="I6652" t="s">
        <v>3796</v>
      </c>
      <c r="J6652" t="s">
        <v>3797</v>
      </c>
      <c r="K6652" s="10" t="str">
        <f t="shared" si="722"/>
        <v>HDL-</v>
      </c>
      <c r="L6652" t="s">
        <v>10</v>
      </c>
      <c r="M6652" s="48">
        <v>417</v>
      </c>
      <c r="N6652" t="s">
        <v>1472</v>
      </c>
      <c r="O6652" t="s">
        <v>11</v>
      </c>
      <c r="P6652" s="74">
        <v>14.150399999999999</v>
      </c>
      <c r="Q6652" s="11">
        <f t="shared" si="723"/>
        <v>5900.72</v>
      </c>
      <c r="R6652" s="12">
        <f t="shared" si="728"/>
        <v>7.3003400000000003</v>
      </c>
      <c r="S6652" s="14">
        <f t="shared" si="724"/>
        <v>1.9382999999999999</v>
      </c>
      <c r="T6652" s="13">
        <f t="shared" si="725"/>
        <v>808.27</v>
      </c>
      <c r="U6652" s="14" t="s">
        <v>349</v>
      </c>
      <c r="V6652" t="s">
        <v>228</v>
      </c>
      <c r="W6652" s="58">
        <v>7.0758999999999999</v>
      </c>
      <c r="X6652" s="79">
        <f t="shared" si="727"/>
        <v>833.9174945943272</v>
      </c>
    </row>
    <row r="6653" spans="1:24" x14ac:dyDescent="0.2">
      <c r="A6653" s="37" t="str">
        <f t="shared" si="726"/>
        <v>2025-12</v>
      </c>
      <c r="B6653" t="s">
        <v>10127</v>
      </c>
      <c r="C6653" s="23">
        <v>45996</v>
      </c>
      <c r="D6653" s="23">
        <v>45909</v>
      </c>
      <c r="E6653" t="s">
        <v>263</v>
      </c>
      <c r="F6653" t="s">
        <v>0</v>
      </c>
      <c r="G6653" s="22"/>
      <c r="H6653" t="s">
        <v>12087</v>
      </c>
      <c r="I6653" t="s">
        <v>3796</v>
      </c>
      <c r="J6653" t="s">
        <v>3797</v>
      </c>
      <c r="K6653" s="10" t="str">
        <f t="shared" si="722"/>
        <v>HDL-</v>
      </c>
      <c r="L6653" t="s">
        <v>10</v>
      </c>
      <c r="M6653" s="48">
        <v>-417</v>
      </c>
      <c r="N6653" t="s">
        <v>1472</v>
      </c>
      <c r="O6653" t="s">
        <v>11</v>
      </c>
      <c r="P6653" s="74">
        <v>14.150399999999999</v>
      </c>
      <c r="Q6653" s="11">
        <f t="shared" si="723"/>
        <v>-5900.72</v>
      </c>
      <c r="R6653" s="12">
        <f t="shared" si="728"/>
        <v>7.3003400000000003</v>
      </c>
      <c r="S6653" s="14">
        <f t="shared" si="724"/>
        <v>1.9382999999999999</v>
      </c>
      <c r="T6653" s="13">
        <f t="shared" si="725"/>
        <v>-808.27</v>
      </c>
      <c r="U6653" s="14" t="s">
        <v>349</v>
      </c>
      <c r="V6653" t="s">
        <v>228</v>
      </c>
      <c r="W6653" s="58">
        <v>7.0758999999999999</v>
      </c>
      <c r="X6653" s="79">
        <f t="shared" si="727"/>
        <v>-833.9174945943272</v>
      </c>
    </row>
    <row r="6654" spans="1:24" x14ac:dyDescent="0.2">
      <c r="A6654" s="37" t="str">
        <f t="shared" si="726"/>
        <v>2025-12</v>
      </c>
      <c r="B6654" t="s">
        <v>11391</v>
      </c>
      <c r="C6654" s="23">
        <v>46001</v>
      </c>
      <c r="D6654" s="23">
        <v>45910</v>
      </c>
      <c r="E6654" t="s">
        <v>6397</v>
      </c>
      <c r="F6654" t="s">
        <v>6398</v>
      </c>
      <c r="G6654" s="22"/>
      <c r="H6654" t="s">
        <v>12088</v>
      </c>
      <c r="I6654" t="s">
        <v>5640</v>
      </c>
      <c r="J6654" t="s">
        <v>5783</v>
      </c>
      <c r="K6654" s="10" t="str">
        <f t="shared" si="722"/>
        <v>SSM-</v>
      </c>
      <c r="L6654" t="s">
        <v>10</v>
      </c>
      <c r="M6654" s="48">
        <v>19201</v>
      </c>
      <c r="N6654" t="s">
        <v>186</v>
      </c>
      <c r="O6654" t="s">
        <v>11</v>
      </c>
      <c r="P6654" s="74">
        <v>11.4602</v>
      </c>
      <c r="Q6654" s="11">
        <f t="shared" si="723"/>
        <v>220047.3</v>
      </c>
      <c r="R6654" s="12">
        <f t="shared" si="728"/>
        <v>7.3003400000000003</v>
      </c>
      <c r="S6654" s="14">
        <f t="shared" si="724"/>
        <v>1.5698000000000001</v>
      </c>
      <c r="T6654" s="13">
        <f t="shared" si="725"/>
        <v>30141.73</v>
      </c>
      <c r="U6654" s="14" t="s">
        <v>349</v>
      </c>
      <c r="V6654" t="s">
        <v>33</v>
      </c>
      <c r="W6654" s="58">
        <v>7.0758999999999999</v>
      </c>
      <c r="X6654" s="79">
        <f t="shared" si="727"/>
        <v>31098.135954436893</v>
      </c>
    </row>
    <row r="6655" spans="1:24" x14ac:dyDescent="0.2">
      <c r="A6655" s="37" t="str">
        <f t="shared" si="726"/>
        <v>2025-12</v>
      </c>
      <c r="B6655" t="s">
        <v>11392</v>
      </c>
      <c r="C6655" s="23">
        <v>46001</v>
      </c>
      <c r="D6655" s="23">
        <v>45910</v>
      </c>
      <c r="E6655" t="s">
        <v>6397</v>
      </c>
      <c r="F6655" t="s">
        <v>6398</v>
      </c>
      <c r="G6655" s="22"/>
      <c r="H6655" t="s">
        <v>12088</v>
      </c>
      <c r="I6655" t="s">
        <v>5641</v>
      </c>
      <c r="J6655" t="s">
        <v>5784</v>
      </c>
      <c r="K6655" s="10" t="str">
        <f t="shared" ref="K6655:K6718" si="729">+LEFT(V6655,4)</f>
        <v>SSM-</v>
      </c>
      <c r="L6655" t="s">
        <v>10</v>
      </c>
      <c r="M6655" s="48">
        <v>12904</v>
      </c>
      <c r="N6655" t="s">
        <v>186</v>
      </c>
      <c r="O6655" t="s">
        <v>11</v>
      </c>
      <c r="P6655" s="74">
        <v>11.371700000000001</v>
      </c>
      <c r="Q6655" s="11">
        <f t="shared" ref="Q6655:Q6718" si="730">ROUND(P6655*M6655,2)</f>
        <v>146740.42000000001</v>
      </c>
      <c r="R6655" s="12">
        <f t="shared" si="728"/>
        <v>7.3003400000000003</v>
      </c>
      <c r="S6655" s="14">
        <f t="shared" ref="S6655:S6718" si="731">+ROUND(P6655/R6655,4)</f>
        <v>1.5577000000000001</v>
      </c>
      <c r="T6655" s="13">
        <f t="shared" ref="T6655:T6718" si="732">ROUND(S6655*M6655,2)</f>
        <v>20100.560000000001</v>
      </c>
      <c r="U6655" s="14" t="s">
        <v>349</v>
      </c>
      <c r="V6655" t="s">
        <v>33</v>
      </c>
      <c r="W6655" s="58">
        <v>7.0758999999999999</v>
      </c>
      <c r="X6655" s="79">
        <f t="shared" si="727"/>
        <v>20738.056897355815</v>
      </c>
    </row>
    <row r="6656" spans="1:24" x14ac:dyDescent="0.2">
      <c r="A6656" s="37" t="str">
        <f t="shared" si="726"/>
        <v>2025-12</v>
      </c>
      <c r="B6656" t="s">
        <v>11393</v>
      </c>
      <c r="C6656" s="23">
        <v>46001</v>
      </c>
      <c r="D6656" s="23">
        <v>45910</v>
      </c>
      <c r="E6656" t="s">
        <v>6397</v>
      </c>
      <c r="F6656" t="s">
        <v>6398</v>
      </c>
      <c r="G6656" s="22"/>
      <c r="H6656" t="s">
        <v>12088</v>
      </c>
      <c r="I6656" t="s">
        <v>5729</v>
      </c>
      <c r="J6656" t="s">
        <v>5870</v>
      </c>
      <c r="K6656" s="10" t="str">
        <f t="shared" si="729"/>
        <v>SSM-</v>
      </c>
      <c r="L6656" t="s">
        <v>10</v>
      </c>
      <c r="M6656" s="48">
        <v>14126</v>
      </c>
      <c r="N6656" t="s">
        <v>186</v>
      </c>
      <c r="O6656" t="s">
        <v>11</v>
      </c>
      <c r="P6656" s="74">
        <v>11.283200000000001</v>
      </c>
      <c r="Q6656" s="11">
        <f t="shared" si="730"/>
        <v>159386.48000000001</v>
      </c>
      <c r="R6656" s="12">
        <f t="shared" si="728"/>
        <v>7.3003400000000003</v>
      </c>
      <c r="S6656" s="14">
        <f t="shared" si="731"/>
        <v>1.5456000000000001</v>
      </c>
      <c r="T6656" s="13">
        <f t="shared" si="732"/>
        <v>21833.15</v>
      </c>
      <c r="U6656" s="14" t="s">
        <v>349</v>
      </c>
      <c r="V6656" t="s">
        <v>33</v>
      </c>
      <c r="W6656" s="58">
        <v>7.0758999999999999</v>
      </c>
      <c r="X6656" s="79">
        <f t="shared" si="727"/>
        <v>22525.259429895847</v>
      </c>
    </row>
    <row r="6657" spans="1:24" x14ac:dyDescent="0.2">
      <c r="A6657" s="37" t="str">
        <f t="shared" si="726"/>
        <v>2025-12</v>
      </c>
      <c r="B6657" t="s">
        <v>11394</v>
      </c>
      <c r="C6657" s="23">
        <v>45992</v>
      </c>
      <c r="D6657" s="23">
        <v>45911</v>
      </c>
      <c r="E6657" t="s">
        <v>2255</v>
      </c>
      <c r="F6657" t="s">
        <v>2256</v>
      </c>
      <c r="G6657" s="22"/>
      <c r="H6657" t="s">
        <v>12089</v>
      </c>
      <c r="I6657" t="s">
        <v>3145</v>
      </c>
      <c r="J6657" t="s">
        <v>3355</v>
      </c>
      <c r="K6657" s="10" t="str">
        <f t="shared" si="729"/>
        <v>HDL-</v>
      </c>
      <c r="L6657" t="s">
        <v>10</v>
      </c>
      <c r="M6657" s="48">
        <v>3630</v>
      </c>
      <c r="N6657" t="s">
        <v>1472</v>
      </c>
      <c r="O6657" t="s">
        <v>11</v>
      </c>
      <c r="P6657" s="74">
        <v>7.8714000000000004</v>
      </c>
      <c r="Q6657" s="11">
        <f t="shared" si="730"/>
        <v>28573.18</v>
      </c>
      <c r="R6657" s="12">
        <f t="shared" si="728"/>
        <v>7.3003400000000003</v>
      </c>
      <c r="S6657" s="14">
        <f t="shared" si="731"/>
        <v>1.0782</v>
      </c>
      <c r="T6657" s="13">
        <f t="shared" si="732"/>
        <v>3913.87</v>
      </c>
      <c r="U6657" s="14" t="s">
        <v>349</v>
      </c>
      <c r="V6657" t="s">
        <v>228</v>
      </c>
      <c r="W6657" s="58">
        <v>7.0758999999999999</v>
      </c>
      <c r="X6657" s="79">
        <f t="shared" si="727"/>
        <v>4038.0986164304186</v>
      </c>
    </row>
    <row r="6658" spans="1:24" x14ac:dyDescent="0.2">
      <c r="A6658" s="37" t="str">
        <f t="shared" ref="A6658:A6721" si="733">+TEXT(C6658,"YYYY")&amp;"-"&amp;TEXT(C6658,"M")</f>
        <v>2025-12</v>
      </c>
      <c r="B6658" t="s">
        <v>11395</v>
      </c>
      <c r="C6658" s="23">
        <v>45992</v>
      </c>
      <c r="D6658" s="23">
        <v>45911</v>
      </c>
      <c r="E6658" t="s">
        <v>2255</v>
      </c>
      <c r="F6658" t="s">
        <v>2256</v>
      </c>
      <c r="G6658" s="22"/>
      <c r="H6658" t="s">
        <v>12089</v>
      </c>
      <c r="I6658" t="s">
        <v>3147</v>
      </c>
      <c r="J6658" t="s">
        <v>3357</v>
      </c>
      <c r="K6658" s="10" t="str">
        <f t="shared" si="729"/>
        <v>HDL-</v>
      </c>
      <c r="L6658" t="s">
        <v>10</v>
      </c>
      <c r="M6658" s="48">
        <v>10</v>
      </c>
      <c r="N6658" t="s">
        <v>1472</v>
      </c>
      <c r="O6658" t="s">
        <v>11</v>
      </c>
      <c r="P6658" s="74">
        <v>7.8714000000000004</v>
      </c>
      <c r="Q6658" s="11">
        <f t="shared" si="730"/>
        <v>78.709999999999994</v>
      </c>
      <c r="R6658" s="12">
        <f t="shared" si="728"/>
        <v>7.3003400000000003</v>
      </c>
      <c r="S6658" s="14">
        <f t="shared" si="731"/>
        <v>1.0782</v>
      </c>
      <c r="T6658" s="13">
        <f t="shared" si="732"/>
        <v>10.78</v>
      </c>
      <c r="U6658" s="14" t="s">
        <v>349</v>
      </c>
      <c r="V6658" t="s">
        <v>228</v>
      </c>
      <c r="W6658" s="58">
        <v>7.0758999999999999</v>
      </c>
      <c r="X6658" s="79">
        <f t="shared" ref="X6658:X6721" si="734">IF(O6658="CNY",P6658/W6658*M6658,1)</f>
        <v>11.124238612755974</v>
      </c>
    </row>
    <row r="6659" spans="1:24" x14ac:dyDescent="0.2">
      <c r="A6659" s="37" t="str">
        <f t="shared" si="733"/>
        <v>2025-12</v>
      </c>
      <c r="B6659" t="s">
        <v>11395</v>
      </c>
      <c r="C6659" s="23">
        <v>45992</v>
      </c>
      <c r="D6659" s="23">
        <v>45911</v>
      </c>
      <c r="E6659" t="s">
        <v>2255</v>
      </c>
      <c r="F6659" t="s">
        <v>2256</v>
      </c>
      <c r="G6659" s="22"/>
      <c r="H6659" t="s">
        <v>12089</v>
      </c>
      <c r="I6659" t="s">
        <v>3147</v>
      </c>
      <c r="J6659" t="s">
        <v>3357</v>
      </c>
      <c r="K6659" s="10" t="str">
        <f t="shared" si="729"/>
        <v>HDL-</v>
      </c>
      <c r="L6659" t="s">
        <v>10</v>
      </c>
      <c r="M6659" s="48">
        <v>3620</v>
      </c>
      <c r="N6659" t="s">
        <v>1472</v>
      </c>
      <c r="O6659" t="s">
        <v>11</v>
      </c>
      <c r="P6659" s="74">
        <v>7.8714000000000004</v>
      </c>
      <c r="Q6659" s="11">
        <f t="shared" si="730"/>
        <v>28494.47</v>
      </c>
      <c r="R6659" s="12">
        <f t="shared" si="728"/>
        <v>7.3003400000000003</v>
      </c>
      <c r="S6659" s="14">
        <f t="shared" si="731"/>
        <v>1.0782</v>
      </c>
      <c r="T6659" s="13">
        <f t="shared" si="732"/>
        <v>3903.08</v>
      </c>
      <c r="U6659" s="14" t="s">
        <v>349</v>
      </c>
      <c r="V6659" t="s">
        <v>228</v>
      </c>
      <c r="W6659" s="58">
        <v>7.0758999999999999</v>
      </c>
      <c r="X6659" s="79">
        <f t="shared" si="734"/>
        <v>4026.9743778176626</v>
      </c>
    </row>
    <row r="6660" spans="1:24" x14ac:dyDescent="0.2">
      <c r="A6660" s="37" t="str">
        <f t="shared" si="733"/>
        <v>2025-12</v>
      </c>
      <c r="B6660" t="s">
        <v>11396</v>
      </c>
      <c r="C6660" s="23">
        <v>45992</v>
      </c>
      <c r="D6660" s="23">
        <v>45911</v>
      </c>
      <c r="E6660" t="s">
        <v>2255</v>
      </c>
      <c r="F6660" t="s">
        <v>2256</v>
      </c>
      <c r="G6660" s="22"/>
      <c r="H6660" t="s">
        <v>12089</v>
      </c>
      <c r="I6660" t="s">
        <v>3148</v>
      </c>
      <c r="J6660" t="s">
        <v>3358</v>
      </c>
      <c r="K6660" s="10" t="str">
        <f t="shared" si="729"/>
        <v>HDL-</v>
      </c>
      <c r="L6660" t="s">
        <v>10</v>
      </c>
      <c r="M6660" s="48">
        <v>5130</v>
      </c>
      <c r="N6660" t="s">
        <v>1472</v>
      </c>
      <c r="O6660" t="s">
        <v>11</v>
      </c>
      <c r="P6660" s="74">
        <v>7.8714000000000004</v>
      </c>
      <c r="Q6660" s="11">
        <f t="shared" si="730"/>
        <v>40380.28</v>
      </c>
      <c r="R6660" s="12">
        <f t="shared" si="728"/>
        <v>7.3003400000000003</v>
      </c>
      <c r="S6660" s="14">
        <f t="shared" si="731"/>
        <v>1.0782</v>
      </c>
      <c r="T6660" s="13">
        <f t="shared" si="732"/>
        <v>5531.17</v>
      </c>
      <c r="U6660" s="14" t="s">
        <v>349</v>
      </c>
      <c r="V6660" t="s">
        <v>228</v>
      </c>
      <c r="W6660" s="58">
        <v>7.0758999999999999</v>
      </c>
      <c r="X6660" s="79">
        <f t="shared" si="734"/>
        <v>5706.7344083438147</v>
      </c>
    </row>
    <row r="6661" spans="1:24" x14ac:dyDescent="0.2">
      <c r="A6661" s="37" t="str">
        <f t="shared" si="733"/>
        <v>2025-12</v>
      </c>
      <c r="B6661" t="s">
        <v>11397</v>
      </c>
      <c r="C6661" s="23">
        <v>45992</v>
      </c>
      <c r="D6661" s="23">
        <v>45911</v>
      </c>
      <c r="E6661" t="s">
        <v>2255</v>
      </c>
      <c r="F6661" t="s">
        <v>2256</v>
      </c>
      <c r="G6661" s="22"/>
      <c r="H6661" t="s">
        <v>12089</v>
      </c>
      <c r="I6661" t="s">
        <v>3149</v>
      </c>
      <c r="J6661" t="s">
        <v>3359</v>
      </c>
      <c r="K6661" s="10" t="str">
        <f t="shared" si="729"/>
        <v>HDL-</v>
      </c>
      <c r="L6661" t="s">
        <v>10</v>
      </c>
      <c r="M6661" s="48">
        <v>3530</v>
      </c>
      <c r="N6661" t="s">
        <v>1472</v>
      </c>
      <c r="O6661" t="s">
        <v>11</v>
      </c>
      <c r="P6661" s="74">
        <v>7.8714000000000004</v>
      </c>
      <c r="Q6661" s="11">
        <f t="shared" si="730"/>
        <v>27786.04</v>
      </c>
      <c r="R6661" s="12">
        <f t="shared" si="728"/>
        <v>7.3003400000000003</v>
      </c>
      <c r="S6661" s="14">
        <f t="shared" si="731"/>
        <v>1.0782</v>
      </c>
      <c r="T6661" s="13">
        <f t="shared" si="732"/>
        <v>3806.05</v>
      </c>
      <c r="U6661" s="14" t="s">
        <v>349</v>
      </c>
      <c r="V6661" t="s">
        <v>228</v>
      </c>
      <c r="W6661" s="58">
        <v>7.0758999999999999</v>
      </c>
      <c r="X6661" s="79">
        <f t="shared" si="734"/>
        <v>3926.8562303028589</v>
      </c>
    </row>
    <row r="6662" spans="1:24" x14ac:dyDescent="0.2">
      <c r="A6662" s="37" t="str">
        <f t="shared" si="733"/>
        <v>2025-12</v>
      </c>
      <c r="B6662" t="s">
        <v>10058</v>
      </c>
      <c r="C6662" s="23">
        <v>46000</v>
      </c>
      <c r="D6662" s="23">
        <v>45911</v>
      </c>
      <c r="E6662" t="s">
        <v>287</v>
      </c>
      <c r="F6662" t="s">
        <v>288</v>
      </c>
      <c r="G6662" s="22"/>
      <c r="H6662" t="s">
        <v>12058</v>
      </c>
      <c r="I6662" t="s">
        <v>935</v>
      </c>
      <c r="J6662" t="s">
        <v>936</v>
      </c>
      <c r="K6662" s="10" t="str">
        <f t="shared" si="729"/>
        <v>ANYD</v>
      </c>
      <c r="L6662" t="s">
        <v>10</v>
      </c>
      <c r="M6662" s="48">
        <v>-135</v>
      </c>
      <c r="N6662" t="s">
        <v>1472</v>
      </c>
      <c r="O6662" t="s">
        <v>11</v>
      </c>
      <c r="P6662" s="74">
        <v>7.3479999999999999</v>
      </c>
      <c r="Q6662" s="11">
        <f t="shared" si="730"/>
        <v>-991.98</v>
      </c>
      <c r="R6662" s="12">
        <f t="shared" si="728"/>
        <v>7.3003400000000003</v>
      </c>
      <c r="S6662" s="14">
        <f t="shared" si="731"/>
        <v>1.0065</v>
      </c>
      <c r="T6662" s="13">
        <f t="shared" si="732"/>
        <v>-135.88</v>
      </c>
      <c r="U6662" s="14" t="s">
        <v>349</v>
      </c>
      <c r="V6662" t="s">
        <v>36</v>
      </c>
      <c r="W6662" s="58">
        <v>7.0758999999999999</v>
      </c>
      <c r="X6662" s="79">
        <f t="shared" si="734"/>
        <v>-140.191353750053</v>
      </c>
    </row>
    <row r="6663" spans="1:24" x14ac:dyDescent="0.2">
      <c r="A6663" s="37" t="str">
        <f t="shared" si="733"/>
        <v>2025-12</v>
      </c>
      <c r="B6663" t="s">
        <v>10082</v>
      </c>
      <c r="C6663" s="23">
        <v>45992</v>
      </c>
      <c r="D6663" s="23">
        <v>45915</v>
      </c>
      <c r="E6663" t="s">
        <v>143</v>
      </c>
      <c r="F6663" t="s">
        <v>144</v>
      </c>
      <c r="G6663" s="22"/>
      <c r="H6663" t="s">
        <v>12090</v>
      </c>
      <c r="I6663" t="s">
        <v>3146</v>
      </c>
      <c r="J6663" t="s">
        <v>3356</v>
      </c>
      <c r="K6663" s="10" t="str">
        <f t="shared" si="729"/>
        <v>LHDL</v>
      </c>
      <c r="L6663" t="s">
        <v>10</v>
      </c>
      <c r="M6663" s="48">
        <v>1700</v>
      </c>
      <c r="N6663" t="s">
        <v>1472</v>
      </c>
      <c r="O6663" t="s">
        <v>11</v>
      </c>
      <c r="P6663" s="74">
        <v>7.5308000000000002</v>
      </c>
      <c r="Q6663" s="11">
        <f t="shared" si="730"/>
        <v>12802.36</v>
      </c>
      <c r="R6663" s="12">
        <f t="shared" si="728"/>
        <v>7.3003400000000003</v>
      </c>
      <c r="S6663" s="14">
        <f t="shared" si="731"/>
        <v>1.0316000000000001</v>
      </c>
      <c r="T6663" s="13">
        <f t="shared" si="732"/>
        <v>1753.72</v>
      </c>
      <c r="U6663" s="14" t="s">
        <v>349</v>
      </c>
      <c r="V6663" t="s">
        <v>125</v>
      </c>
      <c r="W6663" s="58">
        <v>7.0758999999999999</v>
      </c>
      <c r="X6663" s="79">
        <f t="shared" si="734"/>
        <v>1809.2906909368419</v>
      </c>
    </row>
    <row r="6664" spans="1:24" x14ac:dyDescent="0.2">
      <c r="A6664" s="37" t="str">
        <f t="shared" si="733"/>
        <v>2025-12</v>
      </c>
      <c r="B6664" t="s">
        <v>11018</v>
      </c>
      <c r="C6664" s="23">
        <v>45999</v>
      </c>
      <c r="D6664" s="23">
        <v>45915</v>
      </c>
      <c r="E6664" t="s">
        <v>143</v>
      </c>
      <c r="F6664" t="s">
        <v>144</v>
      </c>
      <c r="G6664" s="22"/>
      <c r="H6664" t="s">
        <v>12078</v>
      </c>
      <c r="I6664" t="s">
        <v>1796</v>
      </c>
      <c r="J6664" t="s">
        <v>1797</v>
      </c>
      <c r="K6664" s="10" t="str">
        <f t="shared" si="729"/>
        <v>LHDL</v>
      </c>
      <c r="L6664" t="s">
        <v>10</v>
      </c>
      <c r="M6664" s="48">
        <v>240</v>
      </c>
      <c r="N6664" t="s">
        <v>1472</v>
      </c>
      <c r="O6664" t="s">
        <v>11</v>
      </c>
      <c r="P6664" s="74">
        <v>7.5308000000000002</v>
      </c>
      <c r="Q6664" s="11">
        <f t="shared" si="730"/>
        <v>1807.39</v>
      </c>
      <c r="R6664" s="12">
        <f t="shared" si="728"/>
        <v>7.3003400000000003</v>
      </c>
      <c r="S6664" s="14">
        <f t="shared" si="731"/>
        <v>1.0316000000000001</v>
      </c>
      <c r="T6664" s="13">
        <f t="shared" si="732"/>
        <v>247.58</v>
      </c>
      <c r="U6664" s="14" t="s">
        <v>349</v>
      </c>
      <c r="V6664" t="s">
        <v>125</v>
      </c>
      <c r="W6664" s="58">
        <v>7.0758999999999999</v>
      </c>
      <c r="X6664" s="79">
        <f t="shared" si="734"/>
        <v>255.42927401461299</v>
      </c>
    </row>
    <row r="6665" spans="1:24" x14ac:dyDescent="0.2">
      <c r="A6665" s="37" t="str">
        <f t="shared" si="733"/>
        <v>2025-12</v>
      </c>
      <c r="B6665" t="s">
        <v>11019</v>
      </c>
      <c r="C6665" s="23">
        <v>45993</v>
      </c>
      <c r="D6665" s="23">
        <v>45915</v>
      </c>
      <c r="E6665" t="s">
        <v>143</v>
      </c>
      <c r="F6665" t="s">
        <v>144</v>
      </c>
      <c r="G6665" s="22"/>
      <c r="H6665" t="s">
        <v>12080</v>
      </c>
      <c r="I6665" t="s">
        <v>1798</v>
      </c>
      <c r="J6665" t="s">
        <v>1799</v>
      </c>
      <c r="K6665" s="10" t="str">
        <f t="shared" si="729"/>
        <v>LHDL</v>
      </c>
      <c r="L6665" t="s">
        <v>10</v>
      </c>
      <c r="M6665" s="48">
        <v>400</v>
      </c>
      <c r="N6665" t="s">
        <v>1472</v>
      </c>
      <c r="O6665" t="s">
        <v>11</v>
      </c>
      <c r="P6665" s="74">
        <v>7.5308000000000002</v>
      </c>
      <c r="Q6665" s="11">
        <f t="shared" si="730"/>
        <v>3012.32</v>
      </c>
      <c r="R6665" s="12">
        <f t="shared" si="728"/>
        <v>7.3003400000000003</v>
      </c>
      <c r="S6665" s="14">
        <f t="shared" si="731"/>
        <v>1.0316000000000001</v>
      </c>
      <c r="T6665" s="13">
        <f t="shared" si="732"/>
        <v>412.64</v>
      </c>
      <c r="U6665" s="14" t="s">
        <v>349</v>
      </c>
      <c r="V6665" t="s">
        <v>125</v>
      </c>
      <c r="W6665" s="58">
        <v>7.0758999999999999</v>
      </c>
      <c r="X6665" s="79">
        <f t="shared" si="734"/>
        <v>425.71545669102164</v>
      </c>
    </row>
    <row r="6666" spans="1:24" x14ac:dyDescent="0.2">
      <c r="A6666" s="37" t="str">
        <f t="shared" si="733"/>
        <v>2025-12</v>
      </c>
      <c r="B6666" t="s">
        <v>10084</v>
      </c>
      <c r="C6666" s="23">
        <v>45992</v>
      </c>
      <c r="D6666" s="23">
        <v>45915</v>
      </c>
      <c r="E6666" t="s">
        <v>143</v>
      </c>
      <c r="F6666" t="s">
        <v>144</v>
      </c>
      <c r="G6666" s="22"/>
      <c r="H6666" t="s">
        <v>12090</v>
      </c>
      <c r="I6666" t="s">
        <v>3150</v>
      </c>
      <c r="J6666" t="s">
        <v>3360</v>
      </c>
      <c r="K6666" s="10" t="str">
        <f t="shared" si="729"/>
        <v>LHDL</v>
      </c>
      <c r="L6666" t="s">
        <v>10</v>
      </c>
      <c r="M6666" s="48">
        <v>2820</v>
      </c>
      <c r="N6666" t="s">
        <v>1472</v>
      </c>
      <c r="O6666" t="s">
        <v>11</v>
      </c>
      <c r="P6666" s="74">
        <v>7.5308000000000002</v>
      </c>
      <c r="Q6666" s="11">
        <f t="shared" si="730"/>
        <v>21236.86</v>
      </c>
      <c r="R6666" s="12">
        <f t="shared" si="728"/>
        <v>7.3003400000000003</v>
      </c>
      <c r="S6666" s="14">
        <f t="shared" si="731"/>
        <v>1.0316000000000001</v>
      </c>
      <c r="T6666" s="13">
        <f t="shared" si="732"/>
        <v>2909.11</v>
      </c>
      <c r="U6666" s="14" t="s">
        <v>349</v>
      </c>
      <c r="V6666" t="s">
        <v>125</v>
      </c>
      <c r="W6666" s="58">
        <v>7.0758999999999999</v>
      </c>
      <c r="X6666" s="79">
        <f t="shared" si="734"/>
        <v>3001.2939696717026</v>
      </c>
    </row>
    <row r="6667" spans="1:24" x14ac:dyDescent="0.2">
      <c r="A6667" s="37" t="str">
        <f t="shared" si="733"/>
        <v>2025-12</v>
      </c>
      <c r="B6667" t="s">
        <v>11021</v>
      </c>
      <c r="C6667" s="23">
        <v>45992</v>
      </c>
      <c r="D6667" s="23">
        <v>45915</v>
      </c>
      <c r="E6667" t="s">
        <v>143</v>
      </c>
      <c r="F6667" t="s">
        <v>144</v>
      </c>
      <c r="G6667" s="22"/>
      <c r="H6667" t="s">
        <v>12090</v>
      </c>
      <c r="I6667" t="s">
        <v>1800</v>
      </c>
      <c r="J6667" t="s">
        <v>1801</v>
      </c>
      <c r="K6667" s="10" t="str">
        <f t="shared" si="729"/>
        <v>LHDL</v>
      </c>
      <c r="L6667" t="s">
        <v>10</v>
      </c>
      <c r="M6667" s="48">
        <v>1320</v>
      </c>
      <c r="N6667" t="s">
        <v>1472</v>
      </c>
      <c r="O6667" t="s">
        <v>11</v>
      </c>
      <c r="P6667" s="74">
        <v>7.5308000000000002</v>
      </c>
      <c r="Q6667" s="11">
        <f t="shared" si="730"/>
        <v>9940.66</v>
      </c>
      <c r="R6667" s="12">
        <f t="shared" si="728"/>
        <v>7.3003400000000003</v>
      </c>
      <c r="S6667" s="14">
        <f t="shared" si="731"/>
        <v>1.0316000000000001</v>
      </c>
      <c r="T6667" s="13">
        <f t="shared" si="732"/>
        <v>1361.71</v>
      </c>
      <c r="U6667" s="14" t="s">
        <v>349</v>
      </c>
      <c r="V6667" t="s">
        <v>125</v>
      </c>
      <c r="W6667" s="58">
        <v>7.0758999999999999</v>
      </c>
      <c r="X6667" s="79">
        <f t="shared" si="734"/>
        <v>1404.8610070803713</v>
      </c>
    </row>
    <row r="6668" spans="1:24" x14ac:dyDescent="0.2">
      <c r="A6668" s="37" t="str">
        <f t="shared" si="733"/>
        <v>2025-12</v>
      </c>
      <c r="B6668" t="s">
        <v>10954</v>
      </c>
      <c r="C6668" s="23">
        <v>45994</v>
      </c>
      <c r="D6668" s="23">
        <v>45915</v>
      </c>
      <c r="E6668" t="s">
        <v>94</v>
      </c>
      <c r="F6668" t="s">
        <v>95</v>
      </c>
      <c r="G6668" s="22"/>
      <c r="H6668" t="s">
        <v>12091</v>
      </c>
      <c r="I6668" t="s">
        <v>3163</v>
      </c>
      <c r="J6668" t="s">
        <v>3373</v>
      </c>
      <c r="K6668" s="10" t="str">
        <f t="shared" si="729"/>
        <v>LID-</v>
      </c>
      <c r="L6668" t="s">
        <v>98</v>
      </c>
      <c r="M6668" s="48">
        <v>1884</v>
      </c>
      <c r="N6668" t="s">
        <v>1472</v>
      </c>
      <c r="O6668" t="s">
        <v>11</v>
      </c>
      <c r="P6668" s="74">
        <v>4.37</v>
      </c>
      <c r="Q6668" s="11">
        <f t="shared" si="730"/>
        <v>8233.08</v>
      </c>
      <c r="R6668" s="12">
        <f t="shared" si="728"/>
        <v>7.3003400000000003</v>
      </c>
      <c r="S6668" s="14">
        <f t="shared" si="731"/>
        <v>0.59860000000000002</v>
      </c>
      <c r="T6668" s="13">
        <f t="shared" si="732"/>
        <v>1127.76</v>
      </c>
      <c r="U6668" s="14" t="s">
        <v>349</v>
      </c>
      <c r="V6668" t="s">
        <v>368</v>
      </c>
      <c r="W6668" s="58">
        <v>7.0758999999999999</v>
      </c>
      <c r="X6668" s="79">
        <f t="shared" si="734"/>
        <v>1163.5382071538602</v>
      </c>
    </row>
    <row r="6669" spans="1:24" x14ac:dyDescent="0.2">
      <c r="A6669" s="37" t="str">
        <f t="shared" si="733"/>
        <v>2025-12</v>
      </c>
      <c r="B6669" t="s">
        <v>10954</v>
      </c>
      <c r="C6669" s="23">
        <v>45993</v>
      </c>
      <c r="D6669" s="23">
        <v>45915</v>
      </c>
      <c r="E6669" t="s">
        <v>94</v>
      </c>
      <c r="F6669" t="s">
        <v>95</v>
      </c>
      <c r="G6669" s="22"/>
      <c r="H6669" t="s">
        <v>12092</v>
      </c>
      <c r="I6669" t="s">
        <v>3163</v>
      </c>
      <c r="J6669" t="s">
        <v>3373</v>
      </c>
      <c r="K6669" s="10" t="str">
        <f t="shared" si="729"/>
        <v>LID-</v>
      </c>
      <c r="L6669" t="s">
        <v>98</v>
      </c>
      <c r="M6669" s="48">
        <v>1440</v>
      </c>
      <c r="N6669" t="s">
        <v>1472</v>
      </c>
      <c r="O6669" t="s">
        <v>11</v>
      </c>
      <c r="P6669" s="74">
        <v>4.37</v>
      </c>
      <c r="Q6669" s="11">
        <f t="shared" si="730"/>
        <v>6292.8</v>
      </c>
      <c r="R6669" s="12">
        <f t="shared" si="728"/>
        <v>7.3003400000000003</v>
      </c>
      <c r="S6669" s="14">
        <f t="shared" si="731"/>
        <v>0.59860000000000002</v>
      </c>
      <c r="T6669" s="13">
        <f t="shared" si="732"/>
        <v>861.98</v>
      </c>
      <c r="U6669" s="14" t="s">
        <v>349</v>
      </c>
      <c r="V6669" t="s">
        <v>368</v>
      </c>
      <c r="W6669" s="58">
        <v>7.0758999999999999</v>
      </c>
      <c r="X6669" s="79">
        <f t="shared" si="734"/>
        <v>889.32856597747286</v>
      </c>
    </row>
    <row r="6670" spans="1:24" x14ac:dyDescent="0.2">
      <c r="A6670" s="37" t="str">
        <f t="shared" si="733"/>
        <v>2025-12</v>
      </c>
      <c r="B6670" t="s">
        <v>10954</v>
      </c>
      <c r="C6670" s="23">
        <v>45992</v>
      </c>
      <c r="D6670" s="23">
        <v>45915</v>
      </c>
      <c r="E6670" t="s">
        <v>94</v>
      </c>
      <c r="F6670" t="s">
        <v>95</v>
      </c>
      <c r="G6670" s="22"/>
      <c r="H6670" t="s">
        <v>12093</v>
      </c>
      <c r="I6670" t="s">
        <v>3163</v>
      </c>
      <c r="J6670" t="s">
        <v>3373</v>
      </c>
      <c r="K6670" s="10" t="str">
        <f t="shared" si="729"/>
        <v>LID-</v>
      </c>
      <c r="L6670" t="s">
        <v>98</v>
      </c>
      <c r="M6670" s="48">
        <v>1440</v>
      </c>
      <c r="N6670" t="s">
        <v>1472</v>
      </c>
      <c r="O6670" t="s">
        <v>11</v>
      </c>
      <c r="P6670" s="74">
        <v>4.37</v>
      </c>
      <c r="Q6670" s="11">
        <f t="shared" si="730"/>
        <v>6292.8</v>
      </c>
      <c r="R6670" s="12">
        <f t="shared" si="728"/>
        <v>7.3003400000000003</v>
      </c>
      <c r="S6670" s="14">
        <f t="shared" si="731"/>
        <v>0.59860000000000002</v>
      </c>
      <c r="T6670" s="13">
        <f t="shared" si="732"/>
        <v>861.98</v>
      </c>
      <c r="U6670" s="14" t="s">
        <v>349</v>
      </c>
      <c r="V6670" t="s">
        <v>368</v>
      </c>
      <c r="W6670" s="58">
        <v>7.0758999999999999</v>
      </c>
      <c r="X6670" s="79">
        <f t="shared" si="734"/>
        <v>889.32856597747286</v>
      </c>
    </row>
    <row r="6671" spans="1:24" x14ac:dyDescent="0.2">
      <c r="A6671" s="37" t="str">
        <f t="shared" si="733"/>
        <v>2025-12</v>
      </c>
      <c r="B6671" t="s">
        <v>11398</v>
      </c>
      <c r="C6671" s="23">
        <v>46020</v>
      </c>
      <c r="D6671" s="23">
        <v>45915</v>
      </c>
      <c r="E6671" t="s">
        <v>94</v>
      </c>
      <c r="F6671" t="s">
        <v>95</v>
      </c>
      <c r="G6671" s="22"/>
      <c r="H6671" t="s">
        <v>12094</v>
      </c>
      <c r="I6671" t="s">
        <v>3162</v>
      </c>
      <c r="J6671" t="s">
        <v>3372</v>
      </c>
      <c r="K6671" s="10" t="str">
        <f t="shared" si="729"/>
        <v>LID-</v>
      </c>
      <c r="L6671" t="s">
        <v>98</v>
      </c>
      <c r="M6671" s="48">
        <v>11</v>
      </c>
      <c r="N6671" t="s">
        <v>1472</v>
      </c>
      <c r="O6671" t="s">
        <v>11</v>
      </c>
      <c r="P6671" s="74">
        <v>4.26</v>
      </c>
      <c r="Q6671" s="11">
        <f t="shared" si="730"/>
        <v>46.86</v>
      </c>
      <c r="R6671" s="12">
        <f t="shared" si="728"/>
        <v>7.3003400000000003</v>
      </c>
      <c r="S6671" s="14">
        <f t="shared" si="731"/>
        <v>0.58350000000000002</v>
      </c>
      <c r="T6671" s="13">
        <f t="shared" si="732"/>
        <v>6.42</v>
      </c>
      <c r="U6671" s="14" t="s">
        <v>349</v>
      </c>
      <c r="V6671" t="s">
        <v>368</v>
      </c>
      <c r="W6671" s="58">
        <v>7.0758999999999999</v>
      </c>
      <c r="X6671" s="79">
        <f t="shared" si="734"/>
        <v>6.6224791192639803</v>
      </c>
    </row>
    <row r="6672" spans="1:24" x14ac:dyDescent="0.2">
      <c r="A6672" s="37" t="str">
        <f t="shared" si="733"/>
        <v>2025-12</v>
      </c>
      <c r="B6672" t="s">
        <v>11398</v>
      </c>
      <c r="C6672" s="23">
        <v>46013</v>
      </c>
      <c r="D6672" s="23">
        <v>45915</v>
      </c>
      <c r="E6672" t="s">
        <v>94</v>
      </c>
      <c r="F6672" t="s">
        <v>95</v>
      </c>
      <c r="G6672" s="22"/>
      <c r="H6672" t="s">
        <v>12095</v>
      </c>
      <c r="I6672" t="s">
        <v>3162</v>
      </c>
      <c r="J6672" t="s">
        <v>3372</v>
      </c>
      <c r="K6672" s="10" t="str">
        <f t="shared" si="729"/>
        <v>LID-</v>
      </c>
      <c r="L6672" t="s">
        <v>98</v>
      </c>
      <c r="M6672" s="48">
        <v>294</v>
      </c>
      <c r="N6672" t="s">
        <v>1472</v>
      </c>
      <c r="O6672" t="s">
        <v>11</v>
      </c>
      <c r="P6672" s="74">
        <v>4.26</v>
      </c>
      <c r="Q6672" s="11">
        <f t="shared" si="730"/>
        <v>1252.44</v>
      </c>
      <c r="R6672" s="12">
        <f t="shared" si="728"/>
        <v>7.3003400000000003</v>
      </c>
      <c r="S6672" s="14">
        <f t="shared" si="731"/>
        <v>0.58350000000000002</v>
      </c>
      <c r="T6672" s="13">
        <f t="shared" si="732"/>
        <v>171.55</v>
      </c>
      <c r="U6672" s="14" t="s">
        <v>349</v>
      </c>
      <c r="V6672" t="s">
        <v>368</v>
      </c>
      <c r="W6672" s="58">
        <v>7.0758999999999999</v>
      </c>
      <c r="X6672" s="79">
        <f t="shared" si="734"/>
        <v>177.00080555123728</v>
      </c>
    </row>
    <row r="6673" spans="1:24" x14ac:dyDescent="0.2">
      <c r="A6673" s="37" t="str">
        <f t="shared" si="733"/>
        <v>2025-12</v>
      </c>
      <c r="B6673" t="s">
        <v>11398</v>
      </c>
      <c r="C6673" s="23">
        <v>46013</v>
      </c>
      <c r="D6673" s="23">
        <v>45915</v>
      </c>
      <c r="E6673" t="s">
        <v>94</v>
      </c>
      <c r="F6673" t="s">
        <v>95</v>
      </c>
      <c r="G6673" s="22"/>
      <c r="H6673" t="s">
        <v>12096</v>
      </c>
      <c r="I6673" t="s">
        <v>3162</v>
      </c>
      <c r="J6673" t="s">
        <v>3372</v>
      </c>
      <c r="K6673" s="10" t="str">
        <f t="shared" si="729"/>
        <v>LID-</v>
      </c>
      <c r="L6673" t="s">
        <v>98</v>
      </c>
      <c r="M6673" s="48">
        <v>-305</v>
      </c>
      <c r="N6673" t="s">
        <v>1472</v>
      </c>
      <c r="O6673" t="s">
        <v>11</v>
      </c>
      <c r="P6673" s="74">
        <v>4.26</v>
      </c>
      <c r="Q6673" s="11">
        <f t="shared" si="730"/>
        <v>-1299.3</v>
      </c>
      <c r="R6673" s="12">
        <f t="shared" si="728"/>
        <v>7.3003400000000003</v>
      </c>
      <c r="S6673" s="14">
        <f t="shared" si="731"/>
        <v>0.58350000000000002</v>
      </c>
      <c r="T6673" s="13">
        <f t="shared" si="732"/>
        <v>-177.97</v>
      </c>
      <c r="U6673" s="14" t="s">
        <v>349</v>
      </c>
      <c r="V6673" t="s">
        <v>368</v>
      </c>
      <c r="W6673" s="58">
        <v>7.0758999999999999</v>
      </c>
      <c r="X6673" s="79">
        <f t="shared" si="734"/>
        <v>-183.62328467050128</v>
      </c>
    </row>
    <row r="6674" spans="1:24" x14ac:dyDescent="0.2">
      <c r="A6674" s="37" t="str">
        <f t="shared" si="733"/>
        <v>2025-12</v>
      </c>
      <c r="B6674" t="s">
        <v>11398</v>
      </c>
      <c r="C6674" s="23">
        <v>46013</v>
      </c>
      <c r="D6674" s="23">
        <v>45915</v>
      </c>
      <c r="E6674" t="s">
        <v>94</v>
      </c>
      <c r="F6674" t="s">
        <v>95</v>
      </c>
      <c r="G6674" s="22"/>
      <c r="H6674" t="s">
        <v>12095</v>
      </c>
      <c r="I6674" t="s">
        <v>3162</v>
      </c>
      <c r="J6674" t="s">
        <v>3372</v>
      </c>
      <c r="K6674" s="10" t="str">
        <f t="shared" si="729"/>
        <v>LID-</v>
      </c>
      <c r="L6674" t="s">
        <v>98</v>
      </c>
      <c r="M6674" s="48">
        <v>294</v>
      </c>
      <c r="N6674" t="s">
        <v>1472</v>
      </c>
      <c r="O6674" t="s">
        <v>11</v>
      </c>
      <c r="P6674" s="74">
        <v>4.26</v>
      </c>
      <c r="Q6674" s="11">
        <f t="shared" si="730"/>
        <v>1252.44</v>
      </c>
      <c r="R6674" s="12">
        <f t="shared" si="728"/>
        <v>7.3003400000000003</v>
      </c>
      <c r="S6674" s="14">
        <f t="shared" si="731"/>
        <v>0.58350000000000002</v>
      </c>
      <c r="T6674" s="13">
        <f t="shared" si="732"/>
        <v>171.55</v>
      </c>
      <c r="U6674" s="14" t="s">
        <v>349</v>
      </c>
      <c r="V6674" t="s">
        <v>368</v>
      </c>
      <c r="W6674" s="58">
        <v>7.0758999999999999</v>
      </c>
      <c r="X6674" s="79">
        <f t="shared" si="734"/>
        <v>177.00080555123728</v>
      </c>
    </row>
    <row r="6675" spans="1:24" x14ac:dyDescent="0.2">
      <c r="A6675" s="37" t="str">
        <f t="shared" si="733"/>
        <v>2025-12</v>
      </c>
      <c r="B6675" t="s">
        <v>11398</v>
      </c>
      <c r="C6675" s="23">
        <v>46013</v>
      </c>
      <c r="D6675" s="23">
        <v>45915</v>
      </c>
      <c r="E6675" t="s">
        <v>94</v>
      </c>
      <c r="F6675" t="s">
        <v>95</v>
      </c>
      <c r="G6675" s="22"/>
      <c r="H6675" t="s">
        <v>12094</v>
      </c>
      <c r="I6675" t="s">
        <v>3162</v>
      </c>
      <c r="J6675" t="s">
        <v>3372</v>
      </c>
      <c r="K6675" s="10" t="str">
        <f t="shared" si="729"/>
        <v>LID-</v>
      </c>
      <c r="L6675" t="s">
        <v>98</v>
      </c>
      <c r="M6675" s="48">
        <v>11</v>
      </c>
      <c r="N6675" t="s">
        <v>1472</v>
      </c>
      <c r="O6675" t="s">
        <v>11</v>
      </c>
      <c r="P6675" s="74">
        <v>4.26</v>
      </c>
      <c r="Q6675" s="11">
        <f t="shared" si="730"/>
        <v>46.86</v>
      </c>
      <c r="R6675" s="12">
        <f t="shared" si="728"/>
        <v>7.3003400000000003</v>
      </c>
      <c r="S6675" s="14">
        <f t="shared" si="731"/>
        <v>0.58350000000000002</v>
      </c>
      <c r="T6675" s="13">
        <f t="shared" si="732"/>
        <v>6.42</v>
      </c>
      <c r="U6675" s="14" t="s">
        <v>349</v>
      </c>
      <c r="V6675" t="s">
        <v>368</v>
      </c>
      <c r="W6675" s="58">
        <v>7.0758999999999999</v>
      </c>
      <c r="X6675" s="79">
        <f t="shared" si="734"/>
        <v>6.6224791192639803</v>
      </c>
    </row>
    <row r="6676" spans="1:24" x14ac:dyDescent="0.2">
      <c r="A6676" s="37" t="str">
        <f t="shared" si="733"/>
        <v>2025-12</v>
      </c>
      <c r="B6676" t="s">
        <v>11398</v>
      </c>
      <c r="C6676" s="23">
        <v>46013</v>
      </c>
      <c r="D6676" s="23">
        <v>45915</v>
      </c>
      <c r="E6676" t="s">
        <v>94</v>
      </c>
      <c r="F6676" t="s">
        <v>95</v>
      </c>
      <c r="G6676" s="22"/>
      <c r="H6676" t="s">
        <v>12095</v>
      </c>
      <c r="I6676" t="s">
        <v>3162</v>
      </c>
      <c r="J6676" t="s">
        <v>3372</v>
      </c>
      <c r="K6676" s="10" t="str">
        <f t="shared" si="729"/>
        <v>LID-</v>
      </c>
      <c r="L6676" t="s">
        <v>98</v>
      </c>
      <c r="M6676" s="48">
        <v>-305</v>
      </c>
      <c r="N6676" t="s">
        <v>1472</v>
      </c>
      <c r="O6676" t="s">
        <v>11</v>
      </c>
      <c r="P6676" s="74">
        <v>4.26</v>
      </c>
      <c r="Q6676" s="11">
        <f t="shared" si="730"/>
        <v>-1299.3</v>
      </c>
      <c r="R6676" s="12">
        <f t="shared" si="728"/>
        <v>7.3003400000000003</v>
      </c>
      <c r="S6676" s="14">
        <f t="shared" si="731"/>
        <v>0.58350000000000002</v>
      </c>
      <c r="T6676" s="13">
        <f t="shared" si="732"/>
        <v>-177.97</v>
      </c>
      <c r="U6676" s="14" t="s">
        <v>349</v>
      </c>
      <c r="V6676" t="s">
        <v>368</v>
      </c>
      <c r="W6676" s="58">
        <v>7.0758999999999999</v>
      </c>
      <c r="X6676" s="79">
        <f t="shared" si="734"/>
        <v>-183.62328467050128</v>
      </c>
    </row>
    <row r="6677" spans="1:24" x14ac:dyDescent="0.2">
      <c r="A6677" s="37" t="str">
        <f t="shared" si="733"/>
        <v>2025-12</v>
      </c>
      <c r="B6677" t="s">
        <v>11398</v>
      </c>
      <c r="C6677" s="23">
        <v>46013</v>
      </c>
      <c r="D6677" s="23">
        <v>45915</v>
      </c>
      <c r="E6677" t="s">
        <v>94</v>
      </c>
      <c r="F6677" t="s">
        <v>95</v>
      </c>
      <c r="G6677" s="22"/>
      <c r="H6677" t="s">
        <v>12095</v>
      </c>
      <c r="I6677" t="s">
        <v>3162</v>
      </c>
      <c r="J6677" t="s">
        <v>3372</v>
      </c>
      <c r="K6677" s="10" t="str">
        <f t="shared" si="729"/>
        <v>LID-</v>
      </c>
      <c r="L6677" t="s">
        <v>98</v>
      </c>
      <c r="M6677" s="48">
        <v>305</v>
      </c>
      <c r="N6677" t="s">
        <v>1472</v>
      </c>
      <c r="O6677" t="s">
        <v>11</v>
      </c>
      <c r="P6677" s="74">
        <v>4.26</v>
      </c>
      <c r="Q6677" s="11">
        <f t="shared" si="730"/>
        <v>1299.3</v>
      </c>
      <c r="R6677" s="12">
        <f t="shared" si="728"/>
        <v>7.3003400000000003</v>
      </c>
      <c r="S6677" s="14">
        <f t="shared" si="731"/>
        <v>0.58350000000000002</v>
      </c>
      <c r="T6677" s="13">
        <f t="shared" si="732"/>
        <v>177.97</v>
      </c>
      <c r="U6677" s="14" t="s">
        <v>349</v>
      </c>
      <c r="V6677" t="s">
        <v>368</v>
      </c>
      <c r="W6677" s="58">
        <v>7.0758999999999999</v>
      </c>
      <c r="X6677" s="79">
        <f t="shared" si="734"/>
        <v>183.62328467050128</v>
      </c>
    </row>
    <row r="6678" spans="1:24" x14ac:dyDescent="0.2">
      <c r="A6678" s="37" t="str">
        <f t="shared" si="733"/>
        <v>2025-12</v>
      </c>
      <c r="B6678" t="s">
        <v>11398</v>
      </c>
      <c r="C6678" s="23">
        <v>46013</v>
      </c>
      <c r="D6678" s="23">
        <v>45915</v>
      </c>
      <c r="E6678" t="s">
        <v>94</v>
      </c>
      <c r="F6678" t="s">
        <v>95</v>
      </c>
      <c r="G6678" s="22"/>
      <c r="H6678" t="s">
        <v>12097</v>
      </c>
      <c r="I6678" t="s">
        <v>3162</v>
      </c>
      <c r="J6678" t="s">
        <v>3372</v>
      </c>
      <c r="K6678" s="10" t="str">
        <f t="shared" si="729"/>
        <v>LID-</v>
      </c>
      <c r="L6678" t="s">
        <v>98</v>
      </c>
      <c r="M6678" s="48">
        <v>1680</v>
      </c>
      <c r="N6678" t="s">
        <v>1472</v>
      </c>
      <c r="O6678" t="s">
        <v>11</v>
      </c>
      <c r="P6678" s="74">
        <v>4.26</v>
      </c>
      <c r="Q6678" s="11">
        <f t="shared" si="730"/>
        <v>7156.8</v>
      </c>
      <c r="R6678" s="12">
        <f t="shared" si="728"/>
        <v>7.3003400000000003</v>
      </c>
      <c r="S6678" s="14">
        <f t="shared" si="731"/>
        <v>0.58350000000000002</v>
      </c>
      <c r="T6678" s="13">
        <f t="shared" si="732"/>
        <v>980.28</v>
      </c>
      <c r="U6678" s="14" t="s">
        <v>349</v>
      </c>
      <c r="V6678" t="s">
        <v>368</v>
      </c>
      <c r="W6678" s="58">
        <v>7.0758999999999999</v>
      </c>
      <c r="X6678" s="79">
        <f t="shared" si="734"/>
        <v>1011.4331745784988</v>
      </c>
    </row>
    <row r="6679" spans="1:24" x14ac:dyDescent="0.2">
      <c r="A6679" s="37" t="str">
        <f t="shared" si="733"/>
        <v>2025-12</v>
      </c>
      <c r="B6679" t="s">
        <v>11398</v>
      </c>
      <c r="C6679" s="23">
        <v>46009</v>
      </c>
      <c r="D6679" s="23">
        <v>45915</v>
      </c>
      <c r="E6679" t="s">
        <v>94</v>
      </c>
      <c r="F6679" t="s">
        <v>95</v>
      </c>
      <c r="G6679" s="22"/>
      <c r="H6679" t="s">
        <v>12098</v>
      </c>
      <c r="I6679" t="s">
        <v>3162</v>
      </c>
      <c r="J6679" t="s">
        <v>3372</v>
      </c>
      <c r="K6679" s="10" t="str">
        <f t="shared" si="729"/>
        <v>LID-</v>
      </c>
      <c r="L6679" t="s">
        <v>98</v>
      </c>
      <c r="M6679" s="48">
        <v>760</v>
      </c>
      <c r="N6679" t="s">
        <v>1472</v>
      </c>
      <c r="O6679" t="s">
        <v>11</v>
      </c>
      <c r="P6679" s="74">
        <v>4.26</v>
      </c>
      <c r="Q6679" s="11">
        <f t="shared" si="730"/>
        <v>3237.6</v>
      </c>
      <c r="R6679" s="12">
        <f t="shared" si="728"/>
        <v>7.3003400000000003</v>
      </c>
      <c r="S6679" s="14">
        <f t="shared" si="731"/>
        <v>0.58350000000000002</v>
      </c>
      <c r="T6679" s="13">
        <f t="shared" si="732"/>
        <v>443.46</v>
      </c>
      <c r="U6679" s="14" t="s">
        <v>349</v>
      </c>
      <c r="V6679" t="s">
        <v>368</v>
      </c>
      <c r="W6679" s="58">
        <v>7.0758999999999999</v>
      </c>
      <c r="X6679" s="79">
        <f t="shared" si="734"/>
        <v>457.55310278551133</v>
      </c>
    </row>
    <row r="6680" spans="1:24" x14ac:dyDescent="0.2">
      <c r="A6680" s="37" t="str">
        <f t="shared" si="733"/>
        <v>2025-12</v>
      </c>
      <c r="B6680" t="s">
        <v>11398</v>
      </c>
      <c r="C6680" s="23">
        <v>46009</v>
      </c>
      <c r="D6680" s="23">
        <v>45915</v>
      </c>
      <c r="E6680" t="s">
        <v>94</v>
      </c>
      <c r="F6680" t="s">
        <v>95</v>
      </c>
      <c r="G6680" s="22"/>
      <c r="H6680" t="s">
        <v>12099</v>
      </c>
      <c r="I6680" t="s">
        <v>3162</v>
      </c>
      <c r="J6680" t="s">
        <v>3372</v>
      </c>
      <c r="K6680" s="10" t="str">
        <f t="shared" si="729"/>
        <v>LID-</v>
      </c>
      <c r="L6680" t="s">
        <v>98</v>
      </c>
      <c r="M6680" s="48">
        <v>720</v>
      </c>
      <c r="N6680" t="s">
        <v>1472</v>
      </c>
      <c r="O6680" t="s">
        <v>11</v>
      </c>
      <c r="P6680" s="74">
        <v>4.26</v>
      </c>
      <c r="Q6680" s="11">
        <f t="shared" si="730"/>
        <v>3067.2</v>
      </c>
      <c r="R6680" s="12">
        <f t="shared" si="728"/>
        <v>7.3003400000000003</v>
      </c>
      <c r="S6680" s="14">
        <f t="shared" si="731"/>
        <v>0.58350000000000002</v>
      </c>
      <c r="T6680" s="13">
        <f t="shared" si="732"/>
        <v>420.12</v>
      </c>
      <c r="U6680" s="14" t="s">
        <v>349</v>
      </c>
      <c r="V6680" t="s">
        <v>368</v>
      </c>
      <c r="W6680" s="58">
        <v>7.0758999999999999</v>
      </c>
      <c r="X6680" s="79">
        <f t="shared" si="734"/>
        <v>433.47136053364233</v>
      </c>
    </row>
    <row r="6681" spans="1:24" x14ac:dyDescent="0.2">
      <c r="A6681" s="37" t="str">
        <f t="shared" si="733"/>
        <v>2025-12</v>
      </c>
      <c r="B6681" t="s">
        <v>11398</v>
      </c>
      <c r="C6681" s="23">
        <v>46008</v>
      </c>
      <c r="D6681" s="23">
        <v>45915</v>
      </c>
      <c r="E6681" t="s">
        <v>94</v>
      </c>
      <c r="F6681" t="s">
        <v>95</v>
      </c>
      <c r="G6681" s="22"/>
      <c r="H6681" t="s">
        <v>12094</v>
      </c>
      <c r="I6681" t="s">
        <v>3162</v>
      </c>
      <c r="J6681" t="s">
        <v>3372</v>
      </c>
      <c r="K6681" s="10" t="str">
        <f t="shared" si="729"/>
        <v>LID-</v>
      </c>
      <c r="L6681" t="s">
        <v>98</v>
      </c>
      <c r="M6681" s="48">
        <v>840</v>
      </c>
      <c r="N6681" t="s">
        <v>1472</v>
      </c>
      <c r="O6681" t="s">
        <v>11</v>
      </c>
      <c r="P6681" s="74">
        <v>4.26</v>
      </c>
      <c r="Q6681" s="11">
        <f t="shared" si="730"/>
        <v>3578.4</v>
      </c>
      <c r="R6681" s="12">
        <f t="shared" si="728"/>
        <v>7.3003400000000003</v>
      </c>
      <c r="S6681" s="14">
        <f t="shared" si="731"/>
        <v>0.58350000000000002</v>
      </c>
      <c r="T6681" s="13">
        <f t="shared" si="732"/>
        <v>490.14</v>
      </c>
      <c r="U6681" s="14" t="s">
        <v>349</v>
      </c>
      <c r="V6681" t="s">
        <v>368</v>
      </c>
      <c r="W6681" s="58">
        <v>7.0758999999999999</v>
      </c>
      <c r="X6681" s="79">
        <f t="shared" si="734"/>
        <v>505.71658728924939</v>
      </c>
    </row>
    <row r="6682" spans="1:24" x14ac:dyDescent="0.2">
      <c r="A6682" s="37" t="str">
        <f t="shared" si="733"/>
        <v>2025-12</v>
      </c>
      <c r="B6682" t="s">
        <v>11398</v>
      </c>
      <c r="C6682" s="23">
        <v>46006</v>
      </c>
      <c r="D6682" s="23">
        <v>45915</v>
      </c>
      <c r="E6682" t="s">
        <v>94</v>
      </c>
      <c r="F6682" t="s">
        <v>95</v>
      </c>
      <c r="G6682" s="22"/>
      <c r="H6682" t="s">
        <v>12100</v>
      </c>
      <c r="I6682" t="s">
        <v>3162</v>
      </c>
      <c r="J6682" t="s">
        <v>3372</v>
      </c>
      <c r="K6682" s="10" t="str">
        <f t="shared" si="729"/>
        <v>LID-</v>
      </c>
      <c r="L6682" t="s">
        <v>98</v>
      </c>
      <c r="M6682" s="48">
        <v>720</v>
      </c>
      <c r="N6682" t="s">
        <v>1472</v>
      </c>
      <c r="O6682" t="s">
        <v>11</v>
      </c>
      <c r="P6682" s="74">
        <v>4.26</v>
      </c>
      <c r="Q6682" s="11">
        <f t="shared" si="730"/>
        <v>3067.2</v>
      </c>
      <c r="R6682" s="12">
        <f t="shared" si="728"/>
        <v>7.3003400000000003</v>
      </c>
      <c r="S6682" s="14">
        <f t="shared" si="731"/>
        <v>0.58350000000000002</v>
      </c>
      <c r="T6682" s="13">
        <f t="shared" si="732"/>
        <v>420.12</v>
      </c>
      <c r="U6682" s="14" t="s">
        <v>349</v>
      </c>
      <c r="V6682" t="s">
        <v>368</v>
      </c>
      <c r="W6682" s="58">
        <v>7.0758999999999999</v>
      </c>
      <c r="X6682" s="79">
        <f t="shared" si="734"/>
        <v>433.47136053364233</v>
      </c>
    </row>
    <row r="6683" spans="1:24" x14ac:dyDescent="0.2">
      <c r="A6683" s="37" t="str">
        <f t="shared" si="733"/>
        <v>2025-12</v>
      </c>
      <c r="B6683" t="s">
        <v>11398</v>
      </c>
      <c r="C6683" s="23">
        <v>46003</v>
      </c>
      <c r="D6683" s="23">
        <v>45915</v>
      </c>
      <c r="E6683" t="s">
        <v>94</v>
      </c>
      <c r="F6683" t="s">
        <v>95</v>
      </c>
      <c r="G6683" s="22"/>
      <c r="H6683" t="s">
        <v>12101</v>
      </c>
      <c r="I6683" t="s">
        <v>3162</v>
      </c>
      <c r="J6683" t="s">
        <v>3372</v>
      </c>
      <c r="K6683" s="10" t="str">
        <f t="shared" si="729"/>
        <v>LID-</v>
      </c>
      <c r="L6683" t="s">
        <v>98</v>
      </c>
      <c r="M6683" s="48">
        <v>720</v>
      </c>
      <c r="N6683" t="s">
        <v>1472</v>
      </c>
      <c r="O6683" t="s">
        <v>11</v>
      </c>
      <c r="P6683" s="74">
        <v>4.26</v>
      </c>
      <c r="Q6683" s="11">
        <f t="shared" si="730"/>
        <v>3067.2</v>
      </c>
      <c r="R6683" s="12">
        <f t="shared" si="728"/>
        <v>7.3003400000000003</v>
      </c>
      <c r="S6683" s="14">
        <f t="shared" si="731"/>
        <v>0.58350000000000002</v>
      </c>
      <c r="T6683" s="13">
        <f t="shared" si="732"/>
        <v>420.12</v>
      </c>
      <c r="U6683" s="14" t="s">
        <v>349</v>
      </c>
      <c r="V6683" t="s">
        <v>368</v>
      </c>
      <c r="W6683" s="58">
        <v>7.0758999999999999</v>
      </c>
      <c r="X6683" s="79">
        <f t="shared" si="734"/>
        <v>433.47136053364233</v>
      </c>
    </row>
    <row r="6684" spans="1:24" x14ac:dyDescent="0.2">
      <c r="A6684" s="37" t="str">
        <f t="shared" si="733"/>
        <v>2025-12</v>
      </c>
      <c r="B6684" t="s">
        <v>11398</v>
      </c>
      <c r="C6684" s="23">
        <v>46001</v>
      </c>
      <c r="D6684" s="23">
        <v>45915</v>
      </c>
      <c r="E6684" t="s">
        <v>94</v>
      </c>
      <c r="F6684" t="s">
        <v>95</v>
      </c>
      <c r="G6684" s="22"/>
      <c r="H6684" t="s">
        <v>12102</v>
      </c>
      <c r="I6684" t="s">
        <v>3162</v>
      </c>
      <c r="J6684" t="s">
        <v>3372</v>
      </c>
      <c r="K6684" s="10" t="str">
        <f t="shared" si="729"/>
        <v>LID-</v>
      </c>
      <c r="L6684" t="s">
        <v>98</v>
      </c>
      <c r="M6684" s="48">
        <v>305</v>
      </c>
      <c r="N6684" t="s">
        <v>1472</v>
      </c>
      <c r="O6684" t="s">
        <v>11</v>
      </c>
      <c r="P6684" s="74">
        <v>4.26</v>
      </c>
      <c r="Q6684" s="11">
        <f t="shared" si="730"/>
        <v>1299.3</v>
      </c>
      <c r="R6684" s="12">
        <f t="shared" si="728"/>
        <v>7.3003400000000003</v>
      </c>
      <c r="S6684" s="14">
        <f t="shared" si="731"/>
        <v>0.58350000000000002</v>
      </c>
      <c r="T6684" s="13">
        <f t="shared" si="732"/>
        <v>177.97</v>
      </c>
      <c r="U6684" s="14" t="s">
        <v>349</v>
      </c>
      <c r="V6684" t="s">
        <v>368</v>
      </c>
      <c r="W6684" s="58">
        <v>7.0758999999999999</v>
      </c>
      <c r="X6684" s="79">
        <f t="shared" si="734"/>
        <v>183.62328467050128</v>
      </c>
    </row>
    <row r="6685" spans="1:24" x14ac:dyDescent="0.2">
      <c r="A6685" s="37" t="str">
        <f t="shared" si="733"/>
        <v>2025-12</v>
      </c>
      <c r="B6685" t="s">
        <v>11399</v>
      </c>
      <c r="C6685" s="23">
        <v>46013</v>
      </c>
      <c r="D6685" s="23">
        <v>45915</v>
      </c>
      <c r="E6685" t="s">
        <v>94</v>
      </c>
      <c r="F6685" t="s">
        <v>95</v>
      </c>
      <c r="G6685" s="22"/>
      <c r="H6685" t="s">
        <v>12097</v>
      </c>
      <c r="I6685" t="s">
        <v>3163</v>
      </c>
      <c r="J6685" t="s">
        <v>3373</v>
      </c>
      <c r="K6685" s="10" t="str">
        <f t="shared" si="729"/>
        <v>LID-</v>
      </c>
      <c r="L6685" t="s">
        <v>98</v>
      </c>
      <c r="M6685" s="48">
        <v>628</v>
      </c>
      <c r="N6685" t="s">
        <v>1472</v>
      </c>
      <c r="O6685" t="s">
        <v>11</v>
      </c>
      <c r="P6685" s="74">
        <v>4.37</v>
      </c>
      <c r="Q6685" s="11">
        <f t="shared" si="730"/>
        <v>2744.36</v>
      </c>
      <c r="R6685" s="12">
        <f t="shared" si="728"/>
        <v>7.3003400000000003</v>
      </c>
      <c r="S6685" s="14">
        <f t="shared" si="731"/>
        <v>0.59860000000000002</v>
      </c>
      <c r="T6685" s="13">
        <f t="shared" si="732"/>
        <v>375.92</v>
      </c>
      <c r="U6685" s="14" t="s">
        <v>349</v>
      </c>
      <c r="V6685" t="s">
        <v>368</v>
      </c>
      <c r="W6685" s="58">
        <v>7.0758999999999999</v>
      </c>
      <c r="X6685" s="79">
        <f t="shared" si="734"/>
        <v>387.84606905128675</v>
      </c>
    </row>
    <row r="6686" spans="1:24" x14ac:dyDescent="0.2">
      <c r="A6686" s="37" t="str">
        <f t="shared" si="733"/>
        <v>2025-12</v>
      </c>
      <c r="B6686" t="s">
        <v>11399</v>
      </c>
      <c r="C6686" s="23">
        <v>46010</v>
      </c>
      <c r="D6686" s="23">
        <v>45915</v>
      </c>
      <c r="E6686" t="s">
        <v>94</v>
      </c>
      <c r="F6686" t="s">
        <v>95</v>
      </c>
      <c r="G6686" s="22"/>
      <c r="H6686" t="s">
        <v>12103</v>
      </c>
      <c r="I6686" t="s">
        <v>3163</v>
      </c>
      <c r="J6686" t="s">
        <v>3373</v>
      </c>
      <c r="K6686" s="10" t="str">
        <f t="shared" si="729"/>
        <v>LID-</v>
      </c>
      <c r="L6686" t="s">
        <v>98</v>
      </c>
      <c r="M6686" s="48">
        <v>1320</v>
      </c>
      <c r="N6686" t="s">
        <v>1472</v>
      </c>
      <c r="O6686" t="s">
        <v>11</v>
      </c>
      <c r="P6686" s="74">
        <v>4.37</v>
      </c>
      <c r="Q6686" s="11">
        <f t="shared" si="730"/>
        <v>5768.4</v>
      </c>
      <c r="R6686" s="12">
        <f t="shared" si="728"/>
        <v>7.3003400000000003</v>
      </c>
      <c r="S6686" s="14">
        <f t="shared" si="731"/>
        <v>0.59860000000000002</v>
      </c>
      <c r="T6686" s="13">
        <f t="shared" si="732"/>
        <v>790.15</v>
      </c>
      <c r="U6686" s="14" t="s">
        <v>349</v>
      </c>
      <c r="V6686" t="s">
        <v>368</v>
      </c>
      <c r="W6686" s="58">
        <v>7.0758999999999999</v>
      </c>
      <c r="X6686" s="79">
        <f t="shared" si="734"/>
        <v>815.21785214601675</v>
      </c>
    </row>
    <row r="6687" spans="1:24" x14ac:dyDescent="0.2">
      <c r="A6687" s="37" t="str">
        <f t="shared" si="733"/>
        <v>2025-12</v>
      </c>
      <c r="B6687" t="s">
        <v>11399</v>
      </c>
      <c r="C6687" s="23">
        <v>46008</v>
      </c>
      <c r="D6687" s="23">
        <v>45915</v>
      </c>
      <c r="E6687" t="s">
        <v>94</v>
      </c>
      <c r="F6687" t="s">
        <v>95</v>
      </c>
      <c r="G6687" s="22"/>
      <c r="H6687" t="s">
        <v>12094</v>
      </c>
      <c r="I6687" t="s">
        <v>3163</v>
      </c>
      <c r="J6687" t="s">
        <v>3373</v>
      </c>
      <c r="K6687" s="10" t="str">
        <f t="shared" si="729"/>
        <v>LID-</v>
      </c>
      <c r="L6687" t="s">
        <v>98</v>
      </c>
      <c r="M6687" s="48">
        <v>2546</v>
      </c>
      <c r="N6687" t="s">
        <v>1472</v>
      </c>
      <c r="O6687" t="s">
        <v>11</v>
      </c>
      <c r="P6687" s="74">
        <v>4.37</v>
      </c>
      <c r="Q6687" s="11">
        <f t="shared" si="730"/>
        <v>11126.02</v>
      </c>
      <c r="R6687" s="12">
        <f t="shared" si="728"/>
        <v>7.3003400000000003</v>
      </c>
      <c r="S6687" s="14">
        <f t="shared" si="731"/>
        <v>0.59860000000000002</v>
      </c>
      <c r="T6687" s="13">
        <f t="shared" si="732"/>
        <v>1524.04</v>
      </c>
      <c r="U6687" s="14" t="s">
        <v>349</v>
      </c>
      <c r="V6687" t="s">
        <v>368</v>
      </c>
      <c r="W6687" s="58">
        <v>7.0758999999999999</v>
      </c>
      <c r="X6687" s="79">
        <f t="shared" si="734"/>
        <v>1572.3823117907264</v>
      </c>
    </row>
    <row r="6688" spans="1:24" x14ac:dyDescent="0.2">
      <c r="A6688" s="37" t="str">
        <f t="shared" si="733"/>
        <v>2025-12</v>
      </c>
      <c r="B6688" t="s">
        <v>11399</v>
      </c>
      <c r="C6688" s="23">
        <v>46006</v>
      </c>
      <c r="D6688" s="23">
        <v>45915</v>
      </c>
      <c r="E6688" t="s">
        <v>94</v>
      </c>
      <c r="F6688" t="s">
        <v>95</v>
      </c>
      <c r="G6688" s="22"/>
      <c r="H6688" t="s">
        <v>12100</v>
      </c>
      <c r="I6688" t="s">
        <v>3163</v>
      </c>
      <c r="J6688" t="s">
        <v>3373</v>
      </c>
      <c r="K6688" s="10" t="str">
        <f t="shared" si="729"/>
        <v>LID-</v>
      </c>
      <c r="L6688" t="s">
        <v>98</v>
      </c>
      <c r="M6688" s="48">
        <v>1680</v>
      </c>
      <c r="N6688" t="s">
        <v>1472</v>
      </c>
      <c r="O6688" t="s">
        <v>11</v>
      </c>
      <c r="P6688" s="74">
        <v>4.37</v>
      </c>
      <c r="Q6688" s="11">
        <f t="shared" si="730"/>
        <v>7341.6</v>
      </c>
      <c r="R6688" s="12">
        <f t="shared" si="728"/>
        <v>7.3003400000000003</v>
      </c>
      <c r="S6688" s="14">
        <f t="shared" si="731"/>
        <v>0.59860000000000002</v>
      </c>
      <c r="T6688" s="13">
        <f t="shared" si="732"/>
        <v>1005.65</v>
      </c>
      <c r="U6688" s="14" t="s">
        <v>349</v>
      </c>
      <c r="V6688" t="s">
        <v>368</v>
      </c>
      <c r="W6688" s="58">
        <v>7.0758999999999999</v>
      </c>
      <c r="X6688" s="79">
        <f t="shared" si="734"/>
        <v>1037.5499936403851</v>
      </c>
    </row>
    <row r="6689" spans="1:24" x14ac:dyDescent="0.2">
      <c r="A6689" s="37" t="str">
        <f t="shared" si="733"/>
        <v>2025-12</v>
      </c>
      <c r="B6689" t="s">
        <v>11399</v>
      </c>
      <c r="C6689" s="23">
        <v>46006</v>
      </c>
      <c r="D6689" s="23">
        <v>45915</v>
      </c>
      <c r="E6689" t="s">
        <v>94</v>
      </c>
      <c r="F6689" t="s">
        <v>95</v>
      </c>
      <c r="G6689" s="22"/>
      <c r="H6689" t="s">
        <v>12100</v>
      </c>
      <c r="I6689" t="s">
        <v>3163</v>
      </c>
      <c r="J6689" t="s">
        <v>3373</v>
      </c>
      <c r="K6689" s="10" t="str">
        <f t="shared" si="729"/>
        <v>LID-</v>
      </c>
      <c r="L6689" t="s">
        <v>98</v>
      </c>
      <c r="M6689" s="48">
        <v>840</v>
      </c>
      <c r="N6689" t="s">
        <v>1472</v>
      </c>
      <c r="O6689" t="s">
        <v>11</v>
      </c>
      <c r="P6689" s="74">
        <v>4.37</v>
      </c>
      <c r="Q6689" s="11">
        <f t="shared" si="730"/>
        <v>3670.8</v>
      </c>
      <c r="R6689" s="12">
        <f t="shared" si="728"/>
        <v>7.3003400000000003</v>
      </c>
      <c r="S6689" s="14">
        <f t="shared" si="731"/>
        <v>0.59860000000000002</v>
      </c>
      <c r="T6689" s="13">
        <f t="shared" si="732"/>
        <v>502.82</v>
      </c>
      <c r="U6689" s="14" t="s">
        <v>349</v>
      </c>
      <c r="V6689" t="s">
        <v>368</v>
      </c>
      <c r="W6689" s="58">
        <v>7.0758999999999999</v>
      </c>
      <c r="X6689" s="79">
        <f t="shared" si="734"/>
        <v>518.77499682019254</v>
      </c>
    </row>
    <row r="6690" spans="1:24" x14ac:dyDescent="0.2">
      <c r="A6690" s="37" t="str">
        <f t="shared" si="733"/>
        <v>2025-12</v>
      </c>
      <c r="B6690" t="s">
        <v>11399</v>
      </c>
      <c r="C6690" s="23">
        <v>45994</v>
      </c>
      <c r="D6690" s="23">
        <v>45915</v>
      </c>
      <c r="E6690" t="s">
        <v>94</v>
      </c>
      <c r="F6690" t="s">
        <v>95</v>
      </c>
      <c r="G6690" s="22"/>
      <c r="H6690" t="s">
        <v>12091</v>
      </c>
      <c r="I6690" t="s">
        <v>3163</v>
      </c>
      <c r="J6690" t="s">
        <v>3373</v>
      </c>
      <c r="K6690" s="10" t="str">
        <f t="shared" si="729"/>
        <v>LID-</v>
      </c>
      <c r="L6690" t="s">
        <v>98</v>
      </c>
      <c r="M6690" s="48">
        <v>36</v>
      </c>
      <c r="N6690" t="s">
        <v>1472</v>
      </c>
      <c r="O6690" t="s">
        <v>11</v>
      </c>
      <c r="P6690" s="74">
        <v>4.37</v>
      </c>
      <c r="Q6690" s="11">
        <f t="shared" si="730"/>
        <v>157.32</v>
      </c>
      <c r="R6690" s="12">
        <f t="shared" si="728"/>
        <v>7.3003400000000003</v>
      </c>
      <c r="S6690" s="14">
        <f t="shared" si="731"/>
        <v>0.59860000000000002</v>
      </c>
      <c r="T6690" s="13">
        <f t="shared" si="732"/>
        <v>21.55</v>
      </c>
      <c r="U6690" s="14" t="s">
        <v>349</v>
      </c>
      <c r="V6690" t="s">
        <v>368</v>
      </c>
      <c r="W6690" s="58">
        <v>7.0758999999999999</v>
      </c>
      <c r="X6690" s="79">
        <f t="shared" si="734"/>
        <v>22.233214149436822</v>
      </c>
    </row>
    <row r="6691" spans="1:24" x14ac:dyDescent="0.2">
      <c r="A6691" s="37" t="str">
        <f t="shared" si="733"/>
        <v>2025-12</v>
      </c>
      <c r="B6691" t="s">
        <v>11400</v>
      </c>
      <c r="C6691" s="23">
        <v>46022</v>
      </c>
      <c r="D6691" s="23">
        <v>45915</v>
      </c>
      <c r="E6691" t="s">
        <v>94</v>
      </c>
      <c r="F6691" t="s">
        <v>95</v>
      </c>
      <c r="G6691" s="22"/>
      <c r="H6691" t="s">
        <v>12104</v>
      </c>
      <c r="I6691" t="s">
        <v>3162</v>
      </c>
      <c r="J6691" t="s">
        <v>3372</v>
      </c>
      <c r="K6691" s="10" t="str">
        <f t="shared" si="729"/>
        <v>LID-</v>
      </c>
      <c r="L6691" t="s">
        <v>98</v>
      </c>
      <c r="M6691" s="48">
        <v>840</v>
      </c>
      <c r="N6691" t="s">
        <v>1472</v>
      </c>
      <c r="O6691" t="s">
        <v>11</v>
      </c>
      <c r="P6691" s="74">
        <v>4.26</v>
      </c>
      <c r="Q6691" s="11">
        <f t="shared" si="730"/>
        <v>3578.4</v>
      </c>
      <c r="R6691" s="12">
        <f t="shared" si="728"/>
        <v>7.3003400000000003</v>
      </c>
      <c r="S6691" s="14">
        <f t="shared" si="731"/>
        <v>0.58350000000000002</v>
      </c>
      <c r="T6691" s="13">
        <f t="shared" si="732"/>
        <v>490.14</v>
      </c>
      <c r="U6691" s="14" t="s">
        <v>349</v>
      </c>
      <c r="V6691" t="s">
        <v>368</v>
      </c>
      <c r="W6691" s="58">
        <v>7.0758999999999999</v>
      </c>
      <c r="X6691" s="79">
        <f t="shared" si="734"/>
        <v>505.71658728924939</v>
      </c>
    </row>
    <row r="6692" spans="1:24" x14ac:dyDescent="0.2">
      <c r="A6692" s="37" t="str">
        <f t="shared" si="733"/>
        <v>2025-12</v>
      </c>
      <c r="B6692" t="s">
        <v>11400</v>
      </c>
      <c r="C6692" s="23">
        <v>46020</v>
      </c>
      <c r="D6692" s="23">
        <v>45915</v>
      </c>
      <c r="E6692" t="s">
        <v>94</v>
      </c>
      <c r="F6692" t="s">
        <v>95</v>
      </c>
      <c r="G6692" s="22"/>
      <c r="H6692" t="s">
        <v>12105</v>
      </c>
      <c r="I6692" t="s">
        <v>3162</v>
      </c>
      <c r="J6692" t="s">
        <v>3372</v>
      </c>
      <c r="K6692" s="10" t="str">
        <f t="shared" si="729"/>
        <v>LID-</v>
      </c>
      <c r="L6692" t="s">
        <v>98</v>
      </c>
      <c r="M6692" s="48">
        <v>4699</v>
      </c>
      <c r="N6692" t="s">
        <v>1472</v>
      </c>
      <c r="O6692" t="s">
        <v>11</v>
      </c>
      <c r="P6692" s="74">
        <v>4.26</v>
      </c>
      <c r="Q6692" s="11">
        <f t="shared" si="730"/>
        <v>20017.740000000002</v>
      </c>
      <c r="R6692" s="12">
        <f t="shared" si="728"/>
        <v>7.3003400000000003</v>
      </c>
      <c r="S6692" s="14">
        <f t="shared" si="731"/>
        <v>0.58350000000000002</v>
      </c>
      <c r="T6692" s="13">
        <f t="shared" si="732"/>
        <v>2741.87</v>
      </c>
      <c r="U6692" s="14" t="s">
        <v>349</v>
      </c>
      <c r="V6692" t="s">
        <v>368</v>
      </c>
      <c r="W6692" s="58">
        <v>7.0758999999999999</v>
      </c>
      <c r="X6692" s="79">
        <f t="shared" si="734"/>
        <v>2829.0026710383131</v>
      </c>
    </row>
    <row r="6693" spans="1:24" x14ac:dyDescent="0.2">
      <c r="A6693" s="37" t="str">
        <f t="shared" si="733"/>
        <v>2025-12</v>
      </c>
      <c r="B6693" t="s">
        <v>11401</v>
      </c>
      <c r="C6693" s="23">
        <v>46020</v>
      </c>
      <c r="D6693" s="23">
        <v>45915</v>
      </c>
      <c r="E6693" t="s">
        <v>94</v>
      </c>
      <c r="F6693" t="s">
        <v>95</v>
      </c>
      <c r="G6693" s="22"/>
      <c r="H6693" t="s">
        <v>12105</v>
      </c>
      <c r="I6693" t="s">
        <v>3163</v>
      </c>
      <c r="J6693" t="s">
        <v>3373</v>
      </c>
      <c r="K6693" s="10" t="str">
        <f t="shared" si="729"/>
        <v>LID-</v>
      </c>
      <c r="L6693" t="s">
        <v>98</v>
      </c>
      <c r="M6693" s="48">
        <v>13</v>
      </c>
      <c r="N6693" t="s">
        <v>1472</v>
      </c>
      <c r="O6693" t="s">
        <v>11</v>
      </c>
      <c r="P6693" s="74">
        <v>4.37</v>
      </c>
      <c r="Q6693" s="11">
        <f t="shared" si="730"/>
        <v>56.81</v>
      </c>
      <c r="R6693" s="12">
        <f t="shared" si="728"/>
        <v>7.3003400000000003</v>
      </c>
      <c r="S6693" s="14">
        <f t="shared" si="731"/>
        <v>0.59860000000000002</v>
      </c>
      <c r="T6693" s="13">
        <f t="shared" si="732"/>
        <v>7.78</v>
      </c>
      <c r="U6693" s="14" t="s">
        <v>349</v>
      </c>
      <c r="V6693" t="s">
        <v>368</v>
      </c>
      <c r="W6693" s="58">
        <v>7.0758999999999999</v>
      </c>
      <c r="X6693" s="79">
        <f t="shared" si="734"/>
        <v>8.0286606650744083</v>
      </c>
    </row>
    <row r="6694" spans="1:24" x14ac:dyDescent="0.2">
      <c r="A6694" s="37" t="str">
        <f t="shared" si="733"/>
        <v>2025-12</v>
      </c>
      <c r="B6694" t="s">
        <v>11401</v>
      </c>
      <c r="C6694" s="23">
        <v>46013</v>
      </c>
      <c r="D6694" s="23">
        <v>45915</v>
      </c>
      <c r="E6694" t="s">
        <v>94</v>
      </c>
      <c r="F6694" t="s">
        <v>95</v>
      </c>
      <c r="G6694" s="22"/>
      <c r="H6694" t="s">
        <v>12106</v>
      </c>
      <c r="I6694" t="s">
        <v>3163</v>
      </c>
      <c r="J6694" t="s">
        <v>3373</v>
      </c>
      <c r="K6694" s="10" t="str">
        <f t="shared" si="729"/>
        <v>LID-</v>
      </c>
      <c r="L6694" t="s">
        <v>98</v>
      </c>
      <c r="M6694" s="48">
        <v>840</v>
      </c>
      <c r="N6694" t="s">
        <v>1472</v>
      </c>
      <c r="O6694" t="s">
        <v>11</v>
      </c>
      <c r="P6694" s="74">
        <v>4.37</v>
      </c>
      <c r="Q6694" s="11">
        <f t="shared" si="730"/>
        <v>3670.8</v>
      </c>
      <c r="R6694" s="12">
        <f t="shared" si="728"/>
        <v>7.3003400000000003</v>
      </c>
      <c r="S6694" s="14">
        <f t="shared" si="731"/>
        <v>0.59860000000000002</v>
      </c>
      <c r="T6694" s="13">
        <f t="shared" si="732"/>
        <v>502.82</v>
      </c>
      <c r="U6694" s="14" t="s">
        <v>349</v>
      </c>
      <c r="V6694" t="s">
        <v>368</v>
      </c>
      <c r="W6694" s="58">
        <v>7.0758999999999999</v>
      </c>
      <c r="X6694" s="79">
        <f t="shared" si="734"/>
        <v>518.77499682019254</v>
      </c>
    </row>
    <row r="6695" spans="1:24" x14ac:dyDescent="0.2">
      <c r="A6695" s="37" t="str">
        <f t="shared" si="733"/>
        <v>2025-12</v>
      </c>
      <c r="B6695" t="s">
        <v>11401</v>
      </c>
      <c r="C6695" s="23">
        <v>46013</v>
      </c>
      <c r="D6695" s="23">
        <v>45915</v>
      </c>
      <c r="E6695" t="s">
        <v>94</v>
      </c>
      <c r="F6695" t="s">
        <v>95</v>
      </c>
      <c r="G6695" s="22"/>
      <c r="H6695" t="s">
        <v>12097</v>
      </c>
      <c r="I6695" t="s">
        <v>3163</v>
      </c>
      <c r="J6695" t="s">
        <v>3373</v>
      </c>
      <c r="K6695" s="10" t="str">
        <f t="shared" si="729"/>
        <v>LID-</v>
      </c>
      <c r="L6695" t="s">
        <v>98</v>
      </c>
      <c r="M6695" s="48">
        <v>212</v>
      </c>
      <c r="N6695" t="s">
        <v>1472</v>
      </c>
      <c r="O6695" t="s">
        <v>11</v>
      </c>
      <c r="P6695" s="74">
        <v>4.37</v>
      </c>
      <c r="Q6695" s="11">
        <f t="shared" si="730"/>
        <v>926.44</v>
      </c>
      <c r="R6695" s="12">
        <f t="shared" si="728"/>
        <v>7.3003400000000003</v>
      </c>
      <c r="S6695" s="14">
        <f t="shared" si="731"/>
        <v>0.59860000000000002</v>
      </c>
      <c r="T6695" s="13">
        <f t="shared" si="732"/>
        <v>126.9</v>
      </c>
      <c r="U6695" s="14" t="s">
        <v>349</v>
      </c>
      <c r="V6695" t="s">
        <v>368</v>
      </c>
      <c r="W6695" s="58">
        <v>7.0758999999999999</v>
      </c>
      <c r="X6695" s="79">
        <f t="shared" si="734"/>
        <v>130.92892776890574</v>
      </c>
    </row>
    <row r="6696" spans="1:24" x14ac:dyDescent="0.2">
      <c r="A6696" s="37" t="str">
        <f t="shared" si="733"/>
        <v>2025-12</v>
      </c>
      <c r="B6696" t="s">
        <v>10952</v>
      </c>
      <c r="C6696" s="23">
        <v>46001</v>
      </c>
      <c r="D6696" s="23">
        <v>45915</v>
      </c>
      <c r="E6696" t="s">
        <v>94</v>
      </c>
      <c r="F6696" t="s">
        <v>95</v>
      </c>
      <c r="G6696" s="22"/>
      <c r="H6696" t="s">
        <v>12102</v>
      </c>
      <c r="I6696" t="s">
        <v>3162</v>
      </c>
      <c r="J6696" t="s">
        <v>3372</v>
      </c>
      <c r="K6696" s="10" t="str">
        <f t="shared" si="729"/>
        <v>LID-</v>
      </c>
      <c r="L6696" t="s">
        <v>98</v>
      </c>
      <c r="M6696" s="48">
        <v>561</v>
      </c>
      <c r="N6696" t="s">
        <v>1472</v>
      </c>
      <c r="O6696" t="s">
        <v>11</v>
      </c>
      <c r="P6696" s="74">
        <v>4.26</v>
      </c>
      <c r="Q6696" s="11">
        <f t="shared" si="730"/>
        <v>2389.86</v>
      </c>
      <c r="R6696" s="12">
        <f t="shared" si="728"/>
        <v>7.3003400000000003</v>
      </c>
      <c r="S6696" s="14">
        <f t="shared" si="731"/>
        <v>0.58350000000000002</v>
      </c>
      <c r="T6696" s="13">
        <f t="shared" si="732"/>
        <v>327.33999999999997</v>
      </c>
      <c r="U6696" s="14" t="s">
        <v>349</v>
      </c>
      <c r="V6696" t="s">
        <v>368</v>
      </c>
      <c r="W6696" s="58">
        <v>7.0758999999999999</v>
      </c>
      <c r="X6696" s="79">
        <f t="shared" si="734"/>
        <v>337.74643508246299</v>
      </c>
    </row>
    <row r="6697" spans="1:24" x14ac:dyDescent="0.2">
      <c r="A6697" s="37" t="str">
        <f t="shared" si="733"/>
        <v>2025-12</v>
      </c>
      <c r="B6697" t="s">
        <v>10952</v>
      </c>
      <c r="C6697" s="23">
        <v>46001</v>
      </c>
      <c r="D6697" s="23">
        <v>45915</v>
      </c>
      <c r="E6697" t="s">
        <v>94</v>
      </c>
      <c r="F6697" t="s">
        <v>95</v>
      </c>
      <c r="G6697" s="22"/>
      <c r="H6697" t="s">
        <v>12107</v>
      </c>
      <c r="I6697" t="s">
        <v>3162</v>
      </c>
      <c r="J6697" t="s">
        <v>3372</v>
      </c>
      <c r="K6697" s="10" t="str">
        <f t="shared" si="729"/>
        <v>LID-</v>
      </c>
      <c r="L6697" t="s">
        <v>98</v>
      </c>
      <c r="M6697" s="48">
        <v>840</v>
      </c>
      <c r="N6697" t="s">
        <v>1472</v>
      </c>
      <c r="O6697" t="s">
        <v>11</v>
      </c>
      <c r="P6697" s="74">
        <v>4.26</v>
      </c>
      <c r="Q6697" s="11">
        <f t="shared" si="730"/>
        <v>3578.4</v>
      </c>
      <c r="R6697" s="12">
        <f t="shared" si="728"/>
        <v>7.3003400000000003</v>
      </c>
      <c r="S6697" s="14">
        <f t="shared" si="731"/>
        <v>0.58350000000000002</v>
      </c>
      <c r="T6697" s="13">
        <f t="shared" si="732"/>
        <v>490.14</v>
      </c>
      <c r="U6697" s="14" t="s">
        <v>349</v>
      </c>
      <c r="V6697" t="s">
        <v>368</v>
      </c>
      <c r="W6697" s="58">
        <v>7.0758999999999999</v>
      </c>
      <c r="X6697" s="79">
        <f t="shared" si="734"/>
        <v>505.71658728924939</v>
      </c>
    </row>
    <row r="6698" spans="1:24" x14ac:dyDescent="0.2">
      <c r="A6698" s="37" t="str">
        <f t="shared" si="733"/>
        <v>2025-12</v>
      </c>
      <c r="B6698" t="s">
        <v>10952</v>
      </c>
      <c r="C6698" s="23">
        <v>46000</v>
      </c>
      <c r="D6698" s="23">
        <v>45915</v>
      </c>
      <c r="E6698" t="s">
        <v>94</v>
      </c>
      <c r="F6698" t="s">
        <v>95</v>
      </c>
      <c r="G6698" s="22"/>
      <c r="H6698" t="s">
        <v>12108</v>
      </c>
      <c r="I6698" t="s">
        <v>3162</v>
      </c>
      <c r="J6698" t="s">
        <v>3372</v>
      </c>
      <c r="K6698" s="10" t="str">
        <f t="shared" si="729"/>
        <v>LID-</v>
      </c>
      <c r="L6698" t="s">
        <v>98</v>
      </c>
      <c r="M6698" s="48">
        <v>1370</v>
      </c>
      <c r="N6698" t="s">
        <v>1472</v>
      </c>
      <c r="O6698" t="s">
        <v>11</v>
      </c>
      <c r="P6698" s="74">
        <v>4.26</v>
      </c>
      <c r="Q6698" s="11">
        <f t="shared" si="730"/>
        <v>5836.2</v>
      </c>
      <c r="R6698" s="12">
        <f t="shared" si="728"/>
        <v>7.3003400000000003</v>
      </c>
      <c r="S6698" s="14">
        <f t="shared" si="731"/>
        <v>0.58350000000000002</v>
      </c>
      <c r="T6698" s="13">
        <f t="shared" si="732"/>
        <v>799.4</v>
      </c>
      <c r="U6698" s="14" t="s">
        <v>349</v>
      </c>
      <c r="V6698" t="s">
        <v>368</v>
      </c>
      <c r="W6698" s="58">
        <v>7.0758999999999999</v>
      </c>
      <c r="X6698" s="79">
        <f t="shared" si="734"/>
        <v>824.79967212651388</v>
      </c>
    </row>
    <row r="6699" spans="1:24" x14ac:dyDescent="0.2">
      <c r="A6699" s="37" t="str">
        <f t="shared" si="733"/>
        <v>2025-12</v>
      </c>
      <c r="B6699" t="s">
        <v>10952</v>
      </c>
      <c r="C6699" s="23">
        <v>46000</v>
      </c>
      <c r="D6699" s="23">
        <v>45915</v>
      </c>
      <c r="E6699" t="s">
        <v>94</v>
      </c>
      <c r="F6699" t="s">
        <v>95</v>
      </c>
      <c r="G6699" s="22"/>
      <c r="H6699" t="s">
        <v>12109</v>
      </c>
      <c r="I6699" t="s">
        <v>3162</v>
      </c>
      <c r="J6699" t="s">
        <v>3372</v>
      </c>
      <c r="K6699" s="10" t="str">
        <f t="shared" si="729"/>
        <v>LID-</v>
      </c>
      <c r="L6699" t="s">
        <v>98</v>
      </c>
      <c r="M6699" s="48">
        <v>1680</v>
      </c>
      <c r="N6699" t="s">
        <v>1472</v>
      </c>
      <c r="O6699" t="s">
        <v>11</v>
      </c>
      <c r="P6699" s="74">
        <v>4.26</v>
      </c>
      <c r="Q6699" s="11">
        <f t="shared" si="730"/>
        <v>7156.8</v>
      </c>
      <c r="R6699" s="12">
        <f t="shared" si="728"/>
        <v>7.3003400000000003</v>
      </c>
      <c r="S6699" s="14">
        <f t="shared" si="731"/>
        <v>0.58350000000000002</v>
      </c>
      <c r="T6699" s="13">
        <f t="shared" si="732"/>
        <v>980.28</v>
      </c>
      <c r="U6699" s="14" t="s">
        <v>349</v>
      </c>
      <c r="V6699" t="s">
        <v>368</v>
      </c>
      <c r="W6699" s="58">
        <v>7.0758999999999999</v>
      </c>
      <c r="X6699" s="79">
        <f t="shared" si="734"/>
        <v>1011.4331745784988</v>
      </c>
    </row>
    <row r="6700" spans="1:24" x14ac:dyDescent="0.2">
      <c r="A6700" s="37" t="str">
        <f t="shared" si="733"/>
        <v>2025-12</v>
      </c>
      <c r="B6700" t="s">
        <v>10952</v>
      </c>
      <c r="C6700" s="23">
        <v>45999</v>
      </c>
      <c r="D6700" s="23">
        <v>45915</v>
      </c>
      <c r="E6700" t="s">
        <v>94</v>
      </c>
      <c r="F6700" t="s">
        <v>95</v>
      </c>
      <c r="G6700" s="22"/>
      <c r="H6700" t="s">
        <v>12110</v>
      </c>
      <c r="I6700" t="s">
        <v>3162</v>
      </c>
      <c r="J6700" t="s">
        <v>3372</v>
      </c>
      <c r="K6700" s="10" t="str">
        <f t="shared" si="729"/>
        <v>LID-</v>
      </c>
      <c r="L6700" t="s">
        <v>98</v>
      </c>
      <c r="M6700" s="48">
        <v>2520</v>
      </c>
      <c r="N6700" t="s">
        <v>1472</v>
      </c>
      <c r="O6700" t="s">
        <v>11</v>
      </c>
      <c r="P6700" s="74">
        <v>4.26</v>
      </c>
      <c r="Q6700" s="11">
        <f t="shared" si="730"/>
        <v>10735.2</v>
      </c>
      <c r="R6700" s="12">
        <f t="shared" si="728"/>
        <v>7.3003400000000003</v>
      </c>
      <c r="S6700" s="14">
        <f t="shared" si="731"/>
        <v>0.58350000000000002</v>
      </c>
      <c r="T6700" s="13">
        <f t="shared" si="732"/>
        <v>1470.42</v>
      </c>
      <c r="U6700" s="14" t="s">
        <v>349</v>
      </c>
      <c r="V6700" t="s">
        <v>368</v>
      </c>
      <c r="W6700" s="58">
        <v>7.0758999999999999</v>
      </c>
      <c r="X6700" s="79">
        <f t="shared" si="734"/>
        <v>1517.1497618677481</v>
      </c>
    </row>
    <row r="6701" spans="1:24" x14ac:dyDescent="0.2">
      <c r="A6701" s="37" t="str">
        <f t="shared" si="733"/>
        <v>2025-12</v>
      </c>
      <c r="B6701" t="s">
        <v>10952</v>
      </c>
      <c r="C6701" s="23">
        <v>45996</v>
      </c>
      <c r="D6701" s="23">
        <v>45915</v>
      </c>
      <c r="E6701" t="s">
        <v>94</v>
      </c>
      <c r="F6701" t="s">
        <v>95</v>
      </c>
      <c r="G6701" s="22"/>
      <c r="H6701" t="s">
        <v>12111</v>
      </c>
      <c r="I6701" t="s">
        <v>3162</v>
      </c>
      <c r="J6701" t="s">
        <v>3372</v>
      </c>
      <c r="K6701" s="10" t="str">
        <f t="shared" si="729"/>
        <v>LID-</v>
      </c>
      <c r="L6701" t="s">
        <v>98</v>
      </c>
      <c r="M6701" s="48">
        <v>1460</v>
      </c>
      <c r="N6701" t="s">
        <v>1472</v>
      </c>
      <c r="O6701" t="s">
        <v>11</v>
      </c>
      <c r="P6701" s="74">
        <v>4.26</v>
      </c>
      <c r="Q6701" s="11">
        <f t="shared" si="730"/>
        <v>6219.6</v>
      </c>
      <c r="R6701" s="12">
        <f t="shared" si="728"/>
        <v>7.3003400000000003</v>
      </c>
      <c r="S6701" s="14">
        <f t="shared" si="731"/>
        <v>0.58350000000000002</v>
      </c>
      <c r="T6701" s="13">
        <f t="shared" si="732"/>
        <v>851.91</v>
      </c>
      <c r="U6701" s="14" t="s">
        <v>349</v>
      </c>
      <c r="V6701" t="s">
        <v>368</v>
      </c>
      <c r="W6701" s="58">
        <v>7.0758999999999999</v>
      </c>
      <c r="X6701" s="79">
        <f t="shared" si="734"/>
        <v>878.98359219321912</v>
      </c>
    </row>
    <row r="6702" spans="1:24" x14ac:dyDescent="0.2">
      <c r="A6702" s="37" t="str">
        <f t="shared" si="733"/>
        <v>2025-12</v>
      </c>
      <c r="B6702" t="s">
        <v>10952</v>
      </c>
      <c r="C6702" s="23">
        <v>45995</v>
      </c>
      <c r="D6702" s="23">
        <v>45915</v>
      </c>
      <c r="E6702" t="s">
        <v>94</v>
      </c>
      <c r="F6702" t="s">
        <v>95</v>
      </c>
      <c r="G6702" s="22"/>
      <c r="H6702" t="s">
        <v>12112</v>
      </c>
      <c r="I6702" t="s">
        <v>3162</v>
      </c>
      <c r="J6702" t="s">
        <v>3372</v>
      </c>
      <c r="K6702" s="10" t="str">
        <f t="shared" si="729"/>
        <v>LID-</v>
      </c>
      <c r="L6702" t="s">
        <v>98</v>
      </c>
      <c r="M6702" s="48">
        <v>840</v>
      </c>
      <c r="N6702" t="s">
        <v>1472</v>
      </c>
      <c r="O6702" t="s">
        <v>11</v>
      </c>
      <c r="P6702" s="74">
        <v>4.26</v>
      </c>
      <c r="Q6702" s="11">
        <f t="shared" si="730"/>
        <v>3578.4</v>
      </c>
      <c r="R6702" s="12">
        <f t="shared" si="728"/>
        <v>7.3003400000000003</v>
      </c>
      <c r="S6702" s="14">
        <f t="shared" si="731"/>
        <v>0.58350000000000002</v>
      </c>
      <c r="T6702" s="13">
        <f t="shared" si="732"/>
        <v>490.14</v>
      </c>
      <c r="U6702" s="14" t="s">
        <v>349</v>
      </c>
      <c r="V6702" t="s">
        <v>368</v>
      </c>
      <c r="W6702" s="58">
        <v>7.0758999999999999</v>
      </c>
      <c r="X6702" s="79">
        <f t="shared" si="734"/>
        <v>505.71658728924939</v>
      </c>
    </row>
    <row r="6703" spans="1:24" x14ac:dyDescent="0.2">
      <c r="A6703" s="37" t="str">
        <f t="shared" si="733"/>
        <v>2025-12</v>
      </c>
      <c r="B6703" t="s">
        <v>11402</v>
      </c>
      <c r="C6703" s="23">
        <v>46006</v>
      </c>
      <c r="D6703" s="23">
        <v>45915</v>
      </c>
      <c r="E6703" t="s">
        <v>830</v>
      </c>
      <c r="F6703" t="s">
        <v>831</v>
      </c>
      <c r="G6703" s="22"/>
      <c r="H6703" t="s">
        <v>12113</v>
      </c>
      <c r="I6703" t="s">
        <v>3164</v>
      </c>
      <c r="J6703" t="s">
        <v>3374</v>
      </c>
      <c r="K6703" s="10" t="str">
        <f t="shared" si="729"/>
        <v>LID-</v>
      </c>
      <c r="L6703" t="s">
        <v>98</v>
      </c>
      <c r="M6703" s="48">
        <v>1050</v>
      </c>
      <c r="N6703" t="s">
        <v>1472</v>
      </c>
      <c r="O6703" t="s">
        <v>11</v>
      </c>
      <c r="P6703" s="74">
        <v>4.2</v>
      </c>
      <c r="Q6703" s="11">
        <f t="shared" si="730"/>
        <v>4410</v>
      </c>
      <c r="R6703" s="12">
        <f t="shared" si="728"/>
        <v>7.3003400000000003</v>
      </c>
      <c r="S6703" s="14">
        <f t="shared" si="731"/>
        <v>0.57530000000000003</v>
      </c>
      <c r="T6703" s="13">
        <f t="shared" si="732"/>
        <v>604.07000000000005</v>
      </c>
      <c r="U6703" s="14" t="s">
        <v>349</v>
      </c>
      <c r="V6703" t="s">
        <v>368</v>
      </c>
      <c r="W6703" s="58">
        <v>7.0758999999999999</v>
      </c>
      <c r="X6703" s="79">
        <f t="shared" si="734"/>
        <v>623.24227306773707</v>
      </c>
    </row>
    <row r="6704" spans="1:24" x14ac:dyDescent="0.2">
      <c r="A6704" s="37" t="str">
        <f t="shared" si="733"/>
        <v>2025-12</v>
      </c>
      <c r="B6704" t="s">
        <v>11402</v>
      </c>
      <c r="C6704" s="23">
        <v>46002</v>
      </c>
      <c r="D6704" s="23">
        <v>45915</v>
      </c>
      <c r="E6704" t="s">
        <v>830</v>
      </c>
      <c r="F6704" t="s">
        <v>831</v>
      </c>
      <c r="G6704" s="22"/>
      <c r="H6704" t="s">
        <v>12114</v>
      </c>
      <c r="I6704" t="s">
        <v>3164</v>
      </c>
      <c r="J6704" t="s">
        <v>3374</v>
      </c>
      <c r="K6704" s="10" t="str">
        <f t="shared" si="729"/>
        <v>LID-</v>
      </c>
      <c r="L6704" t="s">
        <v>98</v>
      </c>
      <c r="M6704" s="48">
        <v>1000</v>
      </c>
      <c r="N6704" t="s">
        <v>1472</v>
      </c>
      <c r="O6704" t="s">
        <v>11</v>
      </c>
      <c r="P6704" s="74">
        <v>4.2</v>
      </c>
      <c r="Q6704" s="11">
        <f t="shared" si="730"/>
        <v>4200</v>
      </c>
      <c r="R6704" s="12">
        <f t="shared" si="728"/>
        <v>7.3003400000000003</v>
      </c>
      <c r="S6704" s="14">
        <f t="shared" si="731"/>
        <v>0.57530000000000003</v>
      </c>
      <c r="T6704" s="13">
        <f t="shared" si="732"/>
        <v>575.29999999999995</v>
      </c>
      <c r="U6704" s="14" t="s">
        <v>349</v>
      </c>
      <c r="V6704" t="s">
        <v>368</v>
      </c>
      <c r="W6704" s="58">
        <v>7.0758999999999999</v>
      </c>
      <c r="X6704" s="79">
        <f t="shared" si="734"/>
        <v>593.56406958832099</v>
      </c>
    </row>
    <row r="6705" spans="1:24" x14ac:dyDescent="0.2">
      <c r="A6705" s="37" t="str">
        <f t="shared" si="733"/>
        <v>2025-12</v>
      </c>
      <c r="B6705" t="s">
        <v>11402</v>
      </c>
      <c r="C6705" s="23">
        <v>46001</v>
      </c>
      <c r="D6705" s="23">
        <v>45915</v>
      </c>
      <c r="E6705" t="s">
        <v>830</v>
      </c>
      <c r="F6705" t="s">
        <v>831</v>
      </c>
      <c r="G6705" s="22"/>
      <c r="H6705" t="s">
        <v>12115</v>
      </c>
      <c r="I6705" t="s">
        <v>3164</v>
      </c>
      <c r="J6705" t="s">
        <v>3374</v>
      </c>
      <c r="K6705" s="10" t="str">
        <f t="shared" si="729"/>
        <v>LID-</v>
      </c>
      <c r="L6705" t="s">
        <v>98</v>
      </c>
      <c r="M6705" s="48">
        <v>2000</v>
      </c>
      <c r="N6705" t="s">
        <v>1472</v>
      </c>
      <c r="O6705" t="s">
        <v>11</v>
      </c>
      <c r="P6705" s="74">
        <v>4.2</v>
      </c>
      <c r="Q6705" s="11">
        <f t="shared" si="730"/>
        <v>8400</v>
      </c>
      <c r="R6705" s="12">
        <f t="shared" si="728"/>
        <v>7.3003400000000003</v>
      </c>
      <c r="S6705" s="14">
        <f t="shared" si="731"/>
        <v>0.57530000000000003</v>
      </c>
      <c r="T6705" s="13">
        <f t="shared" si="732"/>
        <v>1150.5999999999999</v>
      </c>
      <c r="U6705" s="14" t="s">
        <v>349</v>
      </c>
      <c r="V6705" t="s">
        <v>368</v>
      </c>
      <c r="W6705" s="58">
        <v>7.0758999999999999</v>
      </c>
      <c r="X6705" s="79">
        <f t="shared" si="734"/>
        <v>1187.128139176642</v>
      </c>
    </row>
    <row r="6706" spans="1:24" x14ac:dyDescent="0.2">
      <c r="A6706" s="37" t="str">
        <f t="shared" si="733"/>
        <v>2025-12</v>
      </c>
      <c r="B6706" t="s">
        <v>11402</v>
      </c>
      <c r="C6706" s="23">
        <v>45992</v>
      </c>
      <c r="D6706" s="23">
        <v>45915</v>
      </c>
      <c r="E6706" t="s">
        <v>830</v>
      </c>
      <c r="F6706" t="s">
        <v>831</v>
      </c>
      <c r="G6706" s="22"/>
      <c r="H6706" t="s">
        <v>12093</v>
      </c>
      <c r="I6706" t="s">
        <v>3164</v>
      </c>
      <c r="J6706" t="s">
        <v>3374</v>
      </c>
      <c r="K6706" s="10" t="str">
        <f t="shared" si="729"/>
        <v>LID-</v>
      </c>
      <c r="L6706" t="s">
        <v>98</v>
      </c>
      <c r="M6706" s="48">
        <v>2000</v>
      </c>
      <c r="N6706" t="s">
        <v>1472</v>
      </c>
      <c r="O6706" t="s">
        <v>11</v>
      </c>
      <c r="P6706" s="74">
        <v>4.2</v>
      </c>
      <c r="Q6706" s="11">
        <f t="shared" si="730"/>
        <v>8400</v>
      </c>
      <c r="R6706" s="12">
        <f t="shared" si="728"/>
        <v>7.3003400000000003</v>
      </c>
      <c r="S6706" s="14">
        <f t="shared" si="731"/>
        <v>0.57530000000000003</v>
      </c>
      <c r="T6706" s="13">
        <f t="shared" si="732"/>
        <v>1150.5999999999999</v>
      </c>
      <c r="U6706" s="14" t="s">
        <v>349</v>
      </c>
      <c r="V6706" t="s">
        <v>368</v>
      </c>
      <c r="W6706" s="58">
        <v>7.0758999999999999</v>
      </c>
      <c r="X6706" s="79">
        <f t="shared" si="734"/>
        <v>1187.128139176642</v>
      </c>
    </row>
    <row r="6707" spans="1:24" x14ac:dyDescent="0.2">
      <c r="A6707" s="37" t="str">
        <f t="shared" si="733"/>
        <v>2025-12</v>
      </c>
      <c r="B6707" t="s">
        <v>11403</v>
      </c>
      <c r="C6707" s="23">
        <v>46016</v>
      </c>
      <c r="D6707" s="23">
        <v>45915</v>
      </c>
      <c r="E6707" t="s">
        <v>830</v>
      </c>
      <c r="F6707" t="s">
        <v>831</v>
      </c>
      <c r="G6707" s="22"/>
      <c r="H6707" t="s">
        <v>12116</v>
      </c>
      <c r="I6707" t="s">
        <v>3164</v>
      </c>
      <c r="J6707" t="s">
        <v>3374</v>
      </c>
      <c r="K6707" s="10" t="str">
        <f t="shared" si="729"/>
        <v>LID-</v>
      </c>
      <c r="L6707" t="s">
        <v>98</v>
      </c>
      <c r="M6707" s="48">
        <v>1050</v>
      </c>
      <c r="N6707" t="s">
        <v>1472</v>
      </c>
      <c r="O6707" t="s">
        <v>11</v>
      </c>
      <c r="P6707" s="74">
        <v>4.2</v>
      </c>
      <c r="Q6707" s="11">
        <f t="shared" si="730"/>
        <v>4410</v>
      </c>
      <c r="R6707" s="12">
        <f t="shared" si="728"/>
        <v>7.3003400000000003</v>
      </c>
      <c r="S6707" s="14">
        <f t="shared" si="731"/>
        <v>0.57530000000000003</v>
      </c>
      <c r="T6707" s="13">
        <f t="shared" si="732"/>
        <v>604.07000000000005</v>
      </c>
      <c r="U6707" s="14" t="s">
        <v>349</v>
      </c>
      <c r="V6707" t="s">
        <v>368</v>
      </c>
      <c r="W6707" s="58">
        <v>7.0758999999999999</v>
      </c>
      <c r="X6707" s="79">
        <f t="shared" si="734"/>
        <v>623.24227306773707</v>
      </c>
    </row>
    <row r="6708" spans="1:24" x14ac:dyDescent="0.2">
      <c r="A6708" s="37" t="str">
        <f t="shared" si="733"/>
        <v>2025-12</v>
      </c>
      <c r="B6708" t="s">
        <v>11403</v>
      </c>
      <c r="C6708" s="23">
        <v>46013</v>
      </c>
      <c r="D6708" s="23">
        <v>45915</v>
      </c>
      <c r="E6708" t="s">
        <v>830</v>
      </c>
      <c r="F6708" t="s">
        <v>831</v>
      </c>
      <c r="G6708" s="22"/>
      <c r="H6708" t="s">
        <v>12117</v>
      </c>
      <c r="I6708" t="s">
        <v>3164</v>
      </c>
      <c r="J6708" t="s">
        <v>3374</v>
      </c>
      <c r="K6708" s="10" t="str">
        <f t="shared" si="729"/>
        <v>LID-</v>
      </c>
      <c r="L6708" t="s">
        <v>98</v>
      </c>
      <c r="M6708" s="48">
        <v>2000</v>
      </c>
      <c r="N6708" t="s">
        <v>1472</v>
      </c>
      <c r="O6708" t="s">
        <v>11</v>
      </c>
      <c r="P6708" s="74">
        <v>4.2</v>
      </c>
      <c r="Q6708" s="11">
        <f t="shared" si="730"/>
        <v>8400</v>
      </c>
      <c r="R6708" s="12">
        <f t="shared" si="728"/>
        <v>7.3003400000000003</v>
      </c>
      <c r="S6708" s="14">
        <f t="shared" si="731"/>
        <v>0.57530000000000003</v>
      </c>
      <c r="T6708" s="13">
        <f t="shared" si="732"/>
        <v>1150.5999999999999</v>
      </c>
      <c r="U6708" s="14" t="s">
        <v>349</v>
      </c>
      <c r="V6708" t="s">
        <v>368</v>
      </c>
      <c r="W6708" s="58">
        <v>7.0758999999999999</v>
      </c>
      <c r="X6708" s="79">
        <f t="shared" si="734"/>
        <v>1187.128139176642</v>
      </c>
    </row>
    <row r="6709" spans="1:24" x14ac:dyDescent="0.2">
      <c r="A6709" s="37" t="str">
        <f t="shared" si="733"/>
        <v>2025-12</v>
      </c>
      <c r="B6709" t="s">
        <v>11403</v>
      </c>
      <c r="C6709" s="23">
        <v>46009</v>
      </c>
      <c r="D6709" s="23">
        <v>45915</v>
      </c>
      <c r="E6709" t="s">
        <v>830</v>
      </c>
      <c r="F6709" t="s">
        <v>831</v>
      </c>
      <c r="G6709" s="22"/>
      <c r="H6709" t="s">
        <v>12118</v>
      </c>
      <c r="I6709" t="s">
        <v>3164</v>
      </c>
      <c r="J6709" t="s">
        <v>3374</v>
      </c>
      <c r="K6709" s="10" t="str">
        <f t="shared" si="729"/>
        <v>LID-</v>
      </c>
      <c r="L6709" t="s">
        <v>98</v>
      </c>
      <c r="M6709" s="48">
        <v>2000</v>
      </c>
      <c r="N6709" t="s">
        <v>1472</v>
      </c>
      <c r="O6709" t="s">
        <v>11</v>
      </c>
      <c r="P6709" s="74">
        <v>4.2</v>
      </c>
      <c r="Q6709" s="11">
        <f t="shared" si="730"/>
        <v>8400</v>
      </c>
      <c r="R6709" s="12">
        <f t="shared" si="728"/>
        <v>7.3003400000000003</v>
      </c>
      <c r="S6709" s="14">
        <f t="shared" si="731"/>
        <v>0.57530000000000003</v>
      </c>
      <c r="T6709" s="13">
        <f t="shared" si="732"/>
        <v>1150.5999999999999</v>
      </c>
      <c r="U6709" s="14" t="s">
        <v>349</v>
      </c>
      <c r="V6709" t="s">
        <v>368</v>
      </c>
      <c r="W6709" s="58">
        <v>7.0758999999999999</v>
      </c>
      <c r="X6709" s="79">
        <f t="shared" si="734"/>
        <v>1187.128139176642</v>
      </c>
    </row>
    <row r="6710" spans="1:24" x14ac:dyDescent="0.2">
      <c r="A6710" s="37" t="str">
        <f t="shared" si="733"/>
        <v>2025-12</v>
      </c>
      <c r="B6710" t="s">
        <v>11403</v>
      </c>
      <c r="C6710" s="23">
        <v>46007</v>
      </c>
      <c r="D6710" s="23">
        <v>45915</v>
      </c>
      <c r="E6710" t="s">
        <v>830</v>
      </c>
      <c r="F6710" t="s">
        <v>831</v>
      </c>
      <c r="G6710" s="22"/>
      <c r="H6710" t="s">
        <v>12119</v>
      </c>
      <c r="I6710" t="s">
        <v>3164</v>
      </c>
      <c r="J6710" t="s">
        <v>3374</v>
      </c>
      <c r="K6710" s="10" t="str">
        <f t="shared" si="729"/>
        <v>LID-</v>
      </c>
      <c r="L6710" t="s">
        <v>98</v>
      </c>
      <c r="M6710" s="48">
        <v>1000</v>
      </c>
      <c r="N6710" t="s">
        <v>1472</v>
      </c>
      <c r="O6710" t="s">
        <v>11</v>
      </c>
      <c r="P6710" s="74">
        <v>4.2</v>
      </c>
      <c r="Q6710" s="11">
        <f t="shared" si="730"/>
        <v>4200</v>
      </c>
      <c r="R6710" s="12">
        <f t="shared" si="728"/>
        <v>7.3003400000000003</v>
      </c>
      <c r="S6710" s="14">
        <f t="shared" si="731"/>
        <v>0.57530000000000003</v>
      </c>
      <c r="T6710" s="13">
        <f t="shared" si="732"/>
        <v>575.29999999999995</v>
      </c>
      <c r="U6710" s="14" t="s">
        <v>349</v>
      </c>
      <c r="V6710" t="s">
        <v>368</v>
      </c>
      <c r="W6710" s="58">
        <v>7.0758999999999999</v>
      </c>
      <c r="X6710" s="79">
        <f t="shared" si="734"/>
        <v>593.56406958832099</v>
      </c>
    </row>
    <row r="6711" spans="1:24" x14ac:dyDescent="0.2">
      <c r="A6711" s="37" t="str">
        <f t="shared" si="733"/>
        <v>2025-12</v>
      </c>
      <c r="B6711" t="s">
        <v>10948</v>
      </c>
      <c r="C6711" s="23">
        <v>45992</v>
      </c>
      <c r="D6711" s="23">
        <v>45915</v>
      </c>
      <c r="E6711" t="s">
        <v>830</v>
      </c>
      <c r="F6711" t="s">
        <v>831</v>
      </c>
      <c r="G6711" s="22"/>
      <c r="H6711" t="s">
        <v>12093</v>
      </c>
      <c r="I6711" t="s">
        <v>3164</v>
      </c>
      <c r="J6711" t="s">
        <v>3374</v>
      </c>
      <c r="K6711" s="10" t="str">
        <f t="shared" si="729"/>
        <v>LID-</v>
      </c>
      <c r="L6711" t="s">
        <v>98</v>
      </c>
      <c r="M6711" s="48">
        <v>1000</v>
      </c>
      <c r="N6711" t="s">
        <v>1472</v>
      </c>
      <c r="O6711" t="s">
        <v>11</v>
      </c>
      <c r="P6711" s="74">
        <v>4.2</v>
      </c>
      <c r="Q6711" s="11">
        <f t="shared" si="730"/>
        <v>4200</v>
      </c>
      <c r="R6711" s="12">
        <f t="shared" si="728"/>
        <v>7.3003400000000003</v>
      </c>
      <c r="S6711" s="14">
        <f t="shared" si="731"/>
        <v>0.57530000000000003</v>
      </c>
      <c r="T6711" s="13">
        <f t="shared" si="732"/>
        <v>575.29999999999995</v>
      </c>
      <c r="U6711" s="14" t="s">
        <v>349</v>
      </c>
      <c r="V6711" t="s">
        <v>368</v>
      </c>
      <c r="W6711" s="58">
        <v>7.0758999999999999</v>
      </c>
      <c r="X6711" s="79">
        <f t="shared" si="734"/>
        <v>593.56406958832099</v>
      </c>
    </row>
    <row r="6712" spans="1:24" x14ac:dyDescent="0.2">
      <c r="A6712" s="37" t="str">
        <f t="shared" si="733"/>
        <v>2025-12</v>
      </c>
      <c r="B6712" t="s">
        <v>11404</v>
      </c>
      <c r="C6712" s="23">
        <v>46002</v>
      </c>
      <c r="D6712" s="23">
        <v>45923</v>
      </c>
      <c r="E6712" t="s">
        <v>2255</v>
      </c>
      <c r="F6712" t="s">
        <v>2256</v>
      </c>
      <c r="G6712" s="22"/>
      <c r="H6712" t="s">
        <v>12120</v>
      </c>
      <c r="I6712" t="s">
        <v>3145</v>
      </c>
      <c r="J6712" t="s">
        <v>3355</v>
      </c>
      <c r="K6712" s="10" t="str">
        <f t="shared" si="729"/>
        <v>HDL-</v>
      </c>
      <c r="L6712" t="s">
        <v>10</v>
      </c>
      <c r="M6712" s="48">
        <v>3850</v>
      </c>
      <c r="N6712" t="s">
        <v>1472</v>
      </c>
      <c r="O6712" t="s">
        <v>11</v>
      </c>
      <c r="P6712" s="74">
        <v>7.8714000000000004</v>
      </c>
      <c r="Q6712" s="11">
        <f t="shared" si="730"/>
        <v>30304.89</v>
      </c>
      <c r="R6712" s="12">
        <f t="shared" si="728"/>
        <v>7.3003400000000003</v>
      </c>
      <c r="S6712" s="14">
        <f t="shared" si="731"/>
        <v>1.0782</v>
      </c>
      <c r="T6712" s="13">
        <f t="shared" si="732"/>
        <v>4151.07</v>
      </c>
      <c r="U6712" s="14" t="s">
        <v>349</v>
      </c>
      <c r="V6712" t="s">
        <v>228</v>
      </c>
      <c r="W6712" s="58">
        <v>7.0758999999999999</v>
      </c>
      <c r="X6712" s="79">
        <f t="shared" si="734"/>
        <v>4282.83186591105</v>
      </c>
    </row>
    <row r="6713" spans="1:24" x14ac:dyDescent="0.2">
      <c r="A6713" s="37" t="str">
        <f t="shared" si="733"/>
        <v>2025-12</v>
      </c>
      <c r="B6713" t="s">
        <v>11405</v>
      </c>
      <c r="C6713" s="23">
        <v>46002</v>
      </c>
      <c r="D6713" s="23">
        <v>45923</v>
      </c>
      <c r="E6713" t="s">
        <v>2255</v>
      </c>
      <c r="F6713" t="s">
        <v>2256</v>
      </c>
      <c r="G6713" s="22"/>
      <c r="H6713" t="s">
        <v>12120</v>
      </c>
      <c r="I6713" t="s">
        <v>3147</v>
      </c>
      <c r="J6713" t="s">
        <v>3357</v>
      </c>
      <c r="K6713" s="10" t="str">
        <f t="shared" si="729"/>
        <v>HDL-</v>
      </c>
      <c r="L6713" t="s">
        <v>10</v>
      </c>
      <c r="M6713" s="48">
        <v>3880</v>
      </c>
      <c r="N6713" t="s">
        <v>1472</v>
      </c>
      <c r="O6713" t="s">
        <v>11</v>
      </c>
      <c r="P6713" s="74">
        <v>7.8714000000000004</v>
      </c>
      <c r="Q6713" s="11">
        <f t="shared" si="730"/>
        <v>30541.03</v>
      </c>
      <c r="R6713" s="12">
        <f t="shared" ref="R6713:R6776" si="735">IF(O6713="HKD",7.8,IF(O6713="CNY",7.30034,1))</f>
        <v>7.3003400000000003</v>
      </c>
      <c r="S6713" s="14">
        <f t="shared" si="731"/>
        <v>1.0782</v>
      </c>
      <c r="T6713" s="13">
        <f t="shared" si="732"/>
        <v>4183.42</v>
      </c>
      <c r="U6713" s="14" t="s">
        <v>349</v>
      </c>
      <c r="V6713" t="s">
        <v>228</v>
      </c>
      <c r="W6713" s="58">
        <v>7.0758999999999999</v>
      </c>
      <c r="X6713" s="79">
        <f t="shared" si="734"/>
        <v>4316.2045817493181</v>
      </c>
    </row>
    <row r="6714" spans="1:24" x14ac:dyDescent="0.2">
      <c r="A6714" s="37" t="str">
        <f t="shared" si="733"/>
        <v>2025-12</v>
      </c>
      <c r="B6714" t="s">
        <v>11406</v>
      </c>
      <c r="C6714" s="23">
        <v>46002</v>
      </c>
      <c r="D6714" s="23">
        <v>45923</v>
      </c>
      <c r="E6714" t="s">
        <v>2255</v>
      </c>
      <c r="F6714" t="s">
        <v>2256</v>
      </c>
      <c r="G6714" s="22"/>
      <c r="H6714" t="s">
        <v>12120</v>
      </c>
      <c r="I6714" t="s">
        <v>3148</v>
      </c>
      <c r="J6714" t="s">
        <v>3358</v>
      </c>
      <c r="K6714" s="10" t="str">
        <f t="shared" si="729"/>
        <v>HDL-</v>
      </c>
      <c r="L6714" t="s">
        <v>10</v>
      </c>
      <c r="M6714" s="48">
        <v>4590</v>
      </c>
      <c r="N6714" t="s">
        <v>1472</v>
      </c>
      <c r="O6714" t="s">
        <v>11</v>
      </c>
      <c r="P6714" s="74">
        <v>7.8714000000000004</v>
      </c>
      <c r="Q6714" s="11">
        <f t="shared" si="730"/>
        <v>36129.730000000003</v>
      </c>
      <c r="R6714" s="12">
        <f t="shared" si="735"/>
        <v>7.3003400000000003</v>
      </c>
      <c r="S6714" s="14">
        <f t="shared" si="731"/>
        <v>1.0782</v>
      </c>
      <c r="T6714" s="13">
        <f t="shared" si="732"/>
        <v>4948.9399999999996</v>
      </c>
      <c r="U6714" s="14" t="s">
        <v>349</v>
      </c>
      <c r="V6714" t="s">
        <v>228</v>
      </c>
      <c r="W6714" s="58">
        <v>7.0758999999999999</v>
      </c>
      <c r="X6714" s="79">
        <f t="shared" si="734"/>
        <v>5106.0255232549925</v>
      </c>
    </row>
    <row r="6715" spans="1:24" x14ac:dyDescent="0.2">
      <c r="A6715" s="37" t="str">
        <f t="shared" si="733"/>
        <v>2025-12</v>
      </c>
      <c r="B6715" t="s">
        <v>11407</v>
      </c>
      <c r="C6715" s="23">
        <v>46000</v>
      </c>
      <c r="D6715" s="23">
        <v>45923</v>
      </c>
      <c r="E6715" t="s">
        <v>2255</v>
      </c>
      <c r="F6715" t="s">
        <v>2256</v>
      </c>
      <c r="G6715" s="22"/>
      <c r="H6715" t="s">
        <v>12121</v>
      </c>
      <c r="I6715" t="s">
        <v>3149</v>
      </c>
      <c r="J6715" t="s">
        <v>3359</v>
      </c>
      <c r="K6715" s="10" t="str">
        <f t="shared" si="729"/>
        <v>HDL-</v>
      </c>
      <c r="L6715" t="s">
        <v>10</v>
      </c>
      <c r="M6715" s="48">
        <v>5610</v>
      </c>
      <c r="N6715" t="s">
        <v>1472</v>
      </c>
      <c r="O6715" t="s">
        <v>11</v>
      </c>
      <c r="P6715" s="74">
        <v>7.8714000000000004</v>
      </c>
      <c r="Q6715" s="11">
        <f t="shared" si="730"/>
        <v>44158.55</v>
      </c>
      <c r="R6715" s="12">
        <f t="shared" si="735"/>
        <v>7.3003400000000003</v>
      </c>
      <c r="S6715" s="14">
        <f t="shared" si="731"/>
        <v>1.0782</v>
      </c>
      <c r="T6715" s="13">
        <f t="shared" si="732"/>
        <v>6048.7</v>
      </c>
      <c r="U6715" s="14" t="s">
        <v>349</v>
      </c>
      <c r="V6715" t="s">
        <v>228</v>
      </c>
      <c r="W6715" s="58">
        <v>7.0758999999999999</v>
      </c>
      <c r="X6715" s="79">
        <f t="shared" si="734"/>
        <v>6240.6978617561017</v>
      </c>
    </row>
    <row r="6716" spans="1:24" x14ac:dyDescent="0.2">
      <c r="A6716" s="37" t="str">
        <f t="shared" si="733"/>
        <v>2025-12</v>
      </c>
      <c r="B6716" t="s">
        <v>11408</v>
      </c>
      <c r="C6716" s="23">
        <v>46002</v>
      </c>
      <c r="D6716" s="23">
        <v>45923</v>
      </c>
      <c r="E6716" t="s">
        <v>2255</v>
      </c>
      <c r="F6716" t="s">
        <v>2256</v>
      </c>
      <c r="G6716" s="22"/>
      <c r="H6716" t="s">
        <v>12120</v>
      </c>
      <c r="I6716" t="s">
        <v>11261</v>
      </c>
      <c r="J6716" t="s">
        <v>11262</v>
      </c>
      <c r="K6716" s="10" t="str">
        <f t="shared" si="729"/>
        <v>LHDL</v>
      </c>
      <c r="L6716" t="s">
        <v>10</v>
      </c>
      <c r="M6716" s="48">
        <v>5120</v>
      </c>
      <c r="N6716" t="s">
        <v>1472</v>
      </c>
      <c r="O6716" t="s">
        <v>11</v>
      </c>
      <c r="P6716" s="74">
        <v>7.8714000000000004</v>
      </c>
      <c r="Q6716" s="11">
        <f t="shared" si="730"/>
        <v>40301.57</v>
      </c>
      <c r="R6716" s="12">
        <f t="shared" si="735"/>
        <v>7.3003400000000003</v>
      </c>
      <c r="S6716" s="14">
        <f t="shared" si="731"/>
        <v>1.0782</v>
      </c>
      <c r="T6716" s="13">
        <f t="shared" si="732"/>
        <v>5520.38</v>
      </c>
      <c r="U6716" s="14" t="s">
        <v>349</v>
      </c>
      <c r="V6716" t="s">
        <v>125</v>
      </c>
      <c r="W6716" s="58">
        <v>7.0758999999999999</v>
      </c>
      <c r="X6716" s="79">
        <f t="shared" si="734"/>
        <v>5695.6101697310587</v>
      </c>
    </row>
    <row r="6717" spans="1:24" x14ac:dyDescent="0.2">
      <c r="A6717" s="37" t="str">
        <f t="shared" si="733"/>
        <v>2025-12</v>
      </c>
      <c r="B6717" t="s">
        <v>11409</v>
      </c>
      <c r="C6717" s="23">
        <v>45992</v>
      </c>
      <c r="D6717" s="23">
        <v>45926</v>
      </c>
      <c r="E6717" t="s">
        <v>545</v>
      </c>
      <c r="F6717" t="s">
        <v>546</v>
      </c>
      <c r="G6717" s="22"/>
      <c r="H6717" t="s">
        <v>12122</v>
      </c>
      <c r="I6717" t="s">
        <v>563</v>
      </c>
      <c r="J6717" t="s">
        <v>564</v>
      </c>
      <c r="K6717" s="10" t="str">
        <f t="shared" si="729"/>
        <v>WHR-</v>
      </c>
      <c r="L6717" t="s">
        <v>10</v>
      </c>
      <c r="M6717" s="48">
        <v>9000</v>
      </c>
      <c r="N6717" t="s">
        <v>1472</v>
      </c>
      <c r="O6717" t="s">
        <v>11</v>
      </c>
      <c r="P6717" s="74">
        <v>4.1000000000000002E-2</v>
      </c>
      <c r="Q6717" s="11">
        <f t="shared" si="730"/>
        <v>369</v>
      </c>
      <c r="R6717" s="12">
        <f t="shared" si="735"/>
        <v>7.3003400000000003</v>
      </c>
      <c r="S6717" s="14">
        <f t="shared" si="731"/>
        <v>5.5999999999999999E-3</v>
      </c>
      <c r="T6717" s="13">
        <f t="shared" si="732"/>
        <v>50.4</v>
      </c>
      <c r="U6717" s="14" t="s">
        <v>349</v>
      </c>
      <c r="V6717" t="s">
        <v>248</v>
      </c>
      <c r="W6717" s="58">
        <v>7.0758999999999999</v>
      </c>
      <c r="X6717" s="79">
        <f t="shared" si="734"/>
        <v>52.148843256688195</v>
      </c>
    </row>
    <row r="6718" spans="1:24" x14ac:dyDescent="0.2">
      <c r="A6718" s="37" t="str">
        <f t="shared" si="733"/>
        <v>2025-12</v>
      </c>
      <c r="B6718" t="s">
        <v>11410</v>
      </c>
      <c r="C6718" s="23">
        <v>45992</v>
      </c>
      <c r="D6718" s="23">
        <v>45926</v>
      </c>
      <c r="E6718" t="s">
        <v>545</v>
      </c>
      <c r="F6718" t="s">
        <v>546</v>
      </c>
      <c r="G6718" s="22"/>
      <c r="H6718" t="s">
        <v>12122</v>
      </c>
      <c r="I6718" t="s">
        <v>563</v>
      </c>
      <c r="J6718" t="s">
        <v>564</v>
      </c>
      <c r="K6718" s="10" t="str">
        <f t="shared" si="729"/>
        <v>WHR-</v>
      </c>
      <c r="L6718" t="s">
        <v>10</v>
      </c>
      <c r="M6718" s="48">
        <v>13000</v>
      </c>
      <c r="N6718" t="s">
        <v>1472</v>
      </c>
      <c r="O6718" t="s">
        <v>11</v>
      </c>
      <c r="P6718" s="74">
        <v>4.1000000000000002E-2</v>
      </c>
      <c r="Q6718" s="11">
        <f t="shared" si="730"/>
        <v>533</v>
      </c>
      <c r="R6718" s="12">
        <f t="shared" si="735"/>
        <v>7.3003400000000003</v>
      </c>
      <c r="S6718" s="14">
        <f t="shared" si="731"/>
        <v>5.5999999999999999E-3</v>
      </c>
      <c r="T6718" s="13">
        <f t="shared" si="732"/>
        <v>72.8</v>
      </c>
      <c r="U6718" s="14" t="s">
        <v>349</v>
      </c>
      <c r="V6718" t="s">
        <v>248</v>
      </c>
      <c r="W6718" s="58">
        <v>7.0758999999999999</v>
      </c>
      <c r="X6718" s="79">
        <f t="shared" si="734"/>
        <v>75.326106926327398</v>
      </c>
    </row>
    <row r="6719" spans="1:24" x14ac:dyDescent="0.2">
      <c r="A6719" s="37" t="str">
        <f t="shared" si="733"/>
        <v>2025-12</v>
      </c>
      <c r="B6719" t="s">
        <v>10977</v>
      </c>
      <c r="C6719" s="23">
        <v>45993</v>
      </c>
      <c r="D6719" s="23">
        <v>45926</v>
      </c>
      <c r="E6719" t="s">
        <v>143</v>
      </c>
      <c r="F6719" t="s">
        <v>144</v>
      </c>
      <c r="G6719" s="22"/>
      <c r="H6719" t="s">
        <v>12080</v>
      </c>
      <c r="I6719" t="s">
        <v>141</v>
      </c>
      <c r="J6719" t="s">
        <v>142</v>
      </c>
      <c r="K6719" s="10" t="str">
        <f t="shared" ref="K6719:K6782" si="736">+LEFT(V6719,4)</f>
        <v>KNOB</v>
      </c>
      <c r="L6719" t="s">
        <v>10</v>
      </c>
      <c r="M6719" s="48">
        <v>1320</v>
      </c>
      <c r="N6719" t="s">
        <v>1472</v>
      </c>
      <c r="O6719" t="s">
        <v>11</v>
      </c>
      <c r="P6719" s="74">
        <v>5.0999999999999996</v>
      </c>
      <c r="Q6719" s="11">
        <f t="shared" ref="Q6719:Q6782" si="737">ROUND(P6719*M6719,2)</f>
        <v>6732</v>
      </c>
      <c r="R6719" s="12">
        <f t="shared" si="735"/>
        <v>7.3003400000000003</v>
      </c>
      <c r="S6719" s="14">
        <f t="shared" ref="S6719:S6782" si="738">+ROUND(P6719/R6719,4)</f>
        <v>0.6986</v>
      </c>
      <c r="T6719" s="13">
        <f t="shared" ref="T6719:T6782" si="739">ROUND(S6719*M6719,2)</f>
        <v>922.15</v>
      </c>
      <c r="U6719" s="14" t="s">
        <v>349</v>
      </c>
      <c r="V6719" t="s">
        <v>32</v>
      </c>
      <c r="W6719" s="58">
        <v>7.0758999999999999</v>
      </c>
      <c r="X6719" s="79">
        <f t="shared" si="734"/>
        <v>951.39840868299439</v>
      </c>
    </row>
    <row r="6720" spans="1:24" x14ac:dyDescent="0.2">
      <c r="A6720" s="37" t="str">
        <f t="shared" si="733"/>
        <v>2025-12</v>
      </c>
      <c r="B6720" t="s">
        <v>10977</v>
      </c>
      <c r="C6720" s="23">
        <v>45992</v>
      </c>
      <c r="D6720" s="23">
        <v>45926</v>
      </c>
      <c r="E6720" t="s">
        <v>143</v>
      </c>
      <c r="F6720" t="s">
        <v>144</v>
      </c>
      <c r="G6720" s="22"/>
      <c r="H6720" t="s">
        <v>12123</v>
      </c>
      <c r="I6720" t="s">
        <v>141</v>
      </c>
      <c r="J6720" t="s">
        <v>142</v>
      </c>
      <c r="K6720" s="10" t="str">
        <f t="shared" si="736"/>
        <v>KNOB</v>
      </c>
      <c r="L6720" t="s">
        <v>10</v>
      </c>
      <c r="M6720" s="48">
        <v>6860</v>
      </c>
      <c r="N6720" t="s">
        <v>1472</v>
      </c>
      <c r="O6720" t="s">
        <v>11</v>
      </c>
      <c r="P6720" s="74">
        <v>5.0999999999999996</v>
      </c>
      <c r="Q6720" s="11">
        <f t="shared" si="737"/>
        <v>34986</v>
      </c>
      <c r="R6720" s="12">
        <f t="shared" si="735"/>
        <v>7.3003400000000003</v>
      </c>
      <c r="S6720" s="14">
        <f t="shared" si="738"/>
        <v>0.6986</v>
      </c>
      <c r="T6720" s="13">
        <f t="shared" si="739"/>
        <v>4792.3999999999996</v>
      </c>
      <c r="U6720" s="14" t="s">
        <v>349</v>
      </c>
      <c r="V6720" t="s">
        <v>32</v>
      </c>
      <c r="W6720" s="58">
        <v>7.0758999999999999</v>
      </c>
      <c r="X6720" s="79">
        <f t="shared" si="734"/>
        <v>4944.3886996707133</v>
      </c>
    </row>
    <row r="6721" spans="1:24" x14ac:dyDescent="0.2">
      <c r="A6721" s="37" t="str">
        <f t="shared" si="733"/>
        <v>2025-12</v>
      </c>
      <c r="B6721" t="s">
        <v>11411</v>
      </c>
      <c r="C6721" s="23">
        <v>46009</v>
      </c>
      <c r="D6721" s="23">
        <v>45926</v>
      </c>
      <c r="E6721" t="s">
        <v>143</v>
      </c>
      <c r="F6721" t="s">
        <v>144</v>
      </c>
      <c r="G6721" s="22"/>
      <c r="H6721" t="s">
        <v>12124</v>
      </c>
      <c r="I6721" t="s">
        <v>141</v>
      </c>
      <c r="J6721" t="s">
        <v>142</v>
      </c>
      <c r="K6721" s="10" t="str">
        <f t="shared" si="736"/>
        <v>KNOB</v>
      </c>
      <c r="L6721" t="s">
        <v>10</v>
      </c>
      <c r="M6721" s="48">
        <v>12840</v>
      </c>
      <c r="N6721" t="s">
        <v>1472</v>
      </c>
      <c r="O6721" t="s">
        <v>11</v>
      </c>
      <c r="P6721" s="74">
        <v>5.0999999999999996</v>
      </c>
      <c r="Q6721" s="11">
        <f t="shared" si="737"/>
        <v>65484</v>
      </c>
      <c r="R6721" s="12">
        <f t="shared" si="735"/>
        <v>7.3003400000000003</v>
      </c>
      <c r="S6721" s="14">
        <f t="shared" si="738"/>
        <v>0.6986</v>
      </c>
      <c r="T6721" s="13">
        <f t="shared" si="739"/>
        <v>8970.02</v>
      </c>
      <c r="U6721" s="14" t="s">
        <v>349</v>
      </c>
      <c r="V6721" t="s">
        <v>32</v>
      </c>
      <c r="W6721" s="58">
        <v>7.0758999999999999</v>
      </c>
      <c r="X6721" s="79">
        <f t="shared" si="734"/>
        <v>9254.5117935527633</v>
      </c>
    </row>
    <row r="6722" spans="1:24" x14ac:dyDescent="0.2">
      <c r="A6722" s="37" t="str">
        <f t="shared" ref="A6722:A6785" si="740">+TEXT(C6722,"YYYY")&amp;"-"&amp;TEXT(C6722,"M")</f>
        <v>2025-12</v>
      </c>
      <c r="B6722" t="s">
        <v>11411</v>
      </c>
      <c r="C6722" s="23">
        <v>45999</v>
      </c>
      <c r="D6722" s="23">
        <v>45926</v>
      </c>
      <c r="E6722" t="s">
        <v>143</v>
      </c>
      <c r="F6722" t="s">
        <v>144</v>
      </c>
      <c r="G6722" s="22"/>
      <c r="H6722" t="s">
        <v>12078</v>
      </c>
      <c r="I6722" t="s">
        <v>141</v>
      </c>
      <c r="J6722" t="s">
        <v>142</v>
      </c>
      <c r="K6722" s="10" t="str">
        <f t="shared" si="736"/>
        <v>KNOB</v>
      </c>
      <c r="L6722" t="s">
        <v>10</v>
      </c>
      <c r="M6722" s="48">
        <v>160</v>
      </c>
      <c r="N6722" t="s">
        <v>1472</v>
      </c>
      <c r="O6722" t="s">
        <v>11</v>
      </c>
      <c r="P6722" s="74">
        <v>5.0999999999999996</v>
      </c>
      <c r="Q6722" s="11">
        <f t="shared" si="737"/>
        <v>816</v>
      </c>
      <c r="R6722" s="12">
        <f t="shared" si="735"/>
        <v>7.3003400000000003</v>
      </c>
      <c r="S6722" s="14">
        <f t="shared" si="738"/>
        <v>0.6986</v>
      </c>
      <c r="T6722" s="13">
        <f t="shared" si="739"/>
        <v>111.78</v>
      </c>
      <c r="U6722" s="14" t="s">
        <v>349</v>
      </c>
      <c r="V6722" t="s">
        <v>32</v>
      </c>
      <c r="W6722" s="58">
        <v>7.0758999999999999</v>
      </c>
      <c r="X6722" s="79">
        <f t="shared" ref="X6722:X6785" si="741">IF(O6722="CNY",P6722/W6722*M6722,1)</f>
        <v>115.32101923430234</v>
      </c>
    </row>
    <row r="6723" spans="1:24" x14ac:dyDescent="0.2">
      <c r="A6723" s="37" t="str">
        <f t="shared" si="740"/>
        <v>2025-12</v>
      </c>
      <c r="B6723" t="s">
        <v>11050</v>
      </c>
      <c r="C6723" s="23">
        <v>46000</v>
      </c>
      <c r="D6723" s="23">
        <v>45926</v>
      </c>
      <c r="E6723" t="s">
        <v>252</v>
      </c>
      <c r="F6723" t="s">
        <v>253</v>
      </c>
      <c r="G6723" s="22"/>
      <c r="H6723" t="s">
        <v>12125</v>
      </c>
      <c r="I6723" t="s">
        <v>250</v>
      </c>
      <c r="J6723" t="s">
        <v>251</v>
      </c>
      <c r="K6723" s="10" t="str">
        <f t="shared" si="736"/>
        <v>GLID</v>
      </c>
      <c r="L6723" t="s">
        <v>10</v>
      </c>
      <c r="M6723" s="48">
        <v>3420</v>
      </c>
      <c r="N6723" t="s">
        <v>1472</v>
      </c>
      <c r="O6723" t="s">
        <v>11</v>
      </c>
      <c r="P6723" s="74">
        <v>10.7476</v>
      </c>
      <c r="Q6723" s="11">
        <f t="shared" si="737"/>
        <v>36756.79</v>
      </c>
      <c r="R6723" s="12">
        <f t="shared" si="735"/>
        <v>7.3003400000000003</v>
      </c>
      <c r="S6723" s="14">
        <f t="shared" si="738"/>
        <v>1.4722</v>
      </c>
      <c r="T6723" s="13">
        <f t="shared" si="739"/>
        <v>5034.92</v>
      </c>
      <c r="U6723" s="14" t="s">
        <v>349</v>
      </c>
      <c r="V6723" t="s">
        <v>78</v>
      </c>
      <c r="W6723" s="58">
        <v>7.0758999999999999</v>
      </c>
      <c r="X6723" s="79">
        <f t="shared" si="741"/>
        <v>5194.6454867931998</v>
      </c>
    </row>
    <row r="6724" spans="1:24" x14ac:dyDescent="0.2">
      <c r="A6724" s="37" t="str">
        <f t="shared" si="740"/>
        <v>2025-12</v>
      </c>
      <c r="B6724" t="s">
        <v>11412</v>
      </c>
      <c r="C6724" s="23">
        <v>45999</v>
      </c>
      <c r="D6724" s="23">
        <v>45926</v>
      </c>
      <c r="E6724" t="s">
        <v>94</v>
      </c>
      <c r="F6724" t="s">
        <v>95</v>
      </c>
      <c r="G6724" s="22"/>
      <c r="H6724" t="s">
        <v>12110</v>
      </c>
      <c r="I6724" t="s">
        <v>3058</v>
      </c>
      <c r="J6724" t="s">
        <v>3274</v>
      </c>
      <c r="K6724" s="10" t="str">
        <f t="shared" si="736"/>
        <v>LID-</v>
      </c>
      <c r="L6724" t="s">
        <v>98</v>
      </c>
      <c r="M6724" s="48">
        <v>1010</v>
      </c>
      <c r="N6724" t="s">
        <v>1472</v>
      </c>
      <c r="O6724" t="s">
        <v>11</v>
      </c>
      <c r="P6724" s="74">
        <v>3.2</v>
      </c>
      <c r="Q6724" s="11">
        <f t="shared" si="737"/>
        <v>3232</v>
      </c>
      <c r="R6724" s="12">
        <f t="shared" si="735"/>
        <v>7.3003400000000003</v>
      </c>
      <c r="S6724" s="14">
        <f t="shared" si="738"/>
        <v>0.43830000000000002</v>
      </c>
      <c r="T6724" s="13">
        <f t="shared" si="739"/>
        <v>442.68</v>
      </c>
      <c r="U6724" s="14" t="s">
        <v>349</v>
      </c>
      <c r="V6724" t="s">
        <v>368</v>
      </c>
      <c r="W6724" s="58">
        <v>7.0758999999999999</v>
      </c>
      <c r="X6724" s="79">
        <f t="shared" si="741"/>
        <v>456.76168402606032</v>
      </c>
    </row>
    <row r="6725" spans="1:24" x14ac:dyDescent="0.2">
      <c r="A6725" s="37" t="str">
        <f t="shared" si="740"/>
        <v>2025-12</v>
      </c>
      <c r="B6725" t="s">
        <v>11413</v>
      </c>
      <c r="C6725" s="23">
        <v>45999</v>
      </c>
      <c r="D6725" s="23">
        <v>45926</v>
      </c>
      <c r="E6725" t="s">
        <v>94</v>
      </c>
      <c r="F6725" t="s">
        <v>95</v>
      </c>
      <c r="G6725" s="22"/>
      <c r="H6725" t="s">
        <v>12126</v>
      </c>
      <c r="I6725" t="s">
        <v>1726</v>
      </c>
      <c r="J6725" t="s">
        <v>1727</v>
      </c>
      <c r="K6725" s="10" t="str">
        <f t="shared" si="736"/>
        <v>LID-</v>
      </c>
      <c r="L6725" t="s">
        <v>98</v>
      </c>
      <c r="M6725" s="48">
        <v>810</v>
      </c>
      <c r="N6725" t="s">
        <v>1472</v>
      </c>
      <c r="O6725" t="s">
        <v>11</v>
      </c>
      <c r="P6725" s="74">
        <v>3.3</v>
      </c>
      <c r="Q6725" s="11">
        <f t="shared" si="737"/>
        <v>2673</v>
      </c>
      <c r="R6725" s="12">
        <f t="shared" si="735"/>
        <v>7.3003400000000003</v>
      </c>
      <c r="S6725" s="14">
        <f t="shared" si="738"/>
        <v>0.45200000000000001</v>
      </c>
      <c r="T6725" s="13">
        <f t="shared" si="739"/>
        <v>366.12</v>
      </c>
      <c r="U6725" s="14" t="s">
        <v>349</v>
      </c>
      <c r="V6725" t="s">
        <v>368</v>
      </c>
      <c r="W6725" s="58">
        <v>7.0758999999999999</v>
      </c>
      <c r="X6725" s="79">
        <f t="shared" si="741"/>
        <v>377.76113285942421</v>
      </c>
    </row>
    <row r="6726" spans="1:24" x14ac:dyDescent="0.2">
      <c r="A6726" s="37" t="str">
        <f t="shared" si="740"/>
        <v>2025-12</v>
      </c>
      <c r="B6726" t="s">
        <v>11414</v>
      </c>
      <c r="C6726" s="23">
        <v>45999</v>
      </c>
      <c r="D6726" s="23">
        <v>45926</v>
      </c>
      <c r="E6726" t="s">
        <v>94</v>
      </c>
      <c r="F6726" t="s">
        <v>95</v>
      </c>
      <c r="G6726" s="22"/>
      <c r="H6726" t="s">
        <v>12126</v>
      </c>
      <c r="I6726" t="s">
        <v>3059</v>
      </c>
      <c r="J6726" t="s">
        <v>3275</v>
      </c>
      <c r="K6726" s="10" t="str">
        <f t="shared" si="736"/>
        <v>LID-</v>
      </c>
      <c r="L6726" t="s">
        <v>98</v>
      </c>
      <c r="M6726" s="48">
        <v>1010</v>
      </c>
      <c r="N6726" t="s">
        <v>1472</v>
      </c>
      <c r="O6726" t="s">
        <v>11</v>
      </c>
      <c r="P6726" s="74">
        <v>3.4</v>
      </c>
      <c r="Q6726" s="11">
        <f t="shared" si="737"/>
        <v>3434</v>
      </c>
      <c r="R6726" s="12">
        <f t="shared" si="735"/>
        <v>7.3003400000000003</v>
      </c>
      <c r="S6726" s="14">
        <f t="shared" si="738"/>
        <v>0.4657</v>
      </c>
      <c r="T6726" s="13">
        <f t="shared" si="739"/>
        <v>470.36</v>
      </c>
      <c r="U6726" s="14" t="s">
        <v>349</v>
      </c>
      <c r="V6726" t="s">
        <v>368</v>
      </c>
      <c r="W6726" s="58">
        <v>7.0758999999999999</v>
      </c>
      <c r="X6726" s="79">
        <f t="shared" si="741"/>
        <v>485.30928927768906</v>
      </c>
    </row>
    <row r="6727" spans="1:24" x14ac:dyDescent="0.2">
      <c r="A6727" s="37" t="str">
        <f t="shared" si="740"/>
        <v>2025-12</v>
      </c>
      <c r="B6727" t="s">
        <v>11415</v>
      </c>
      <c r="C6727" s="23">
        <v>45999</v>
      </c>
      <c r="D6727" s="23">
        <v>45926</v>
      </c>
      <c r="E6727" t="s">
        <v>94</v>
      </c>
      <c r="F6727" t="s">
        <v>95</v>
      </c>
      <c r="G6727" s="22"/>
      <c r="H6727" t="s">
        <v>12126</v>
      </c>
      <c r="I6727" t="s">
        <v>3060</v>
      </c>
      <c r="J6727" t="s">
        <v>3276</v>
      </c>
      <c r="K6727" s="10" t="str">
        <f t="shared" si="736"/>
        <v>LID-</v>
      </c>
      <c r="L6727" t="s">
        <v>98</v>
      </c>
      <c r="M6727" s="48">
        <v>1520</v>
      </c>
      <c r="N6727" t="s">
        <v>1472</v>
      </c>
      <c r="O6727" t="s">
        <v>11</v>
      </c>
      <c r="P6727" s="74">
        <v>3.5</v>
      </c>
      <c r="Q6727" s="11">
        <f t="shared" si="737"/>
        <v>5320</v>
      </c>
      <c r="R6727" s="12">
        <f t="shared" si="735"/>
        <v>7.3003400000000003</v>
      </c>
      <c r="S6727" s="14">
        <f t="shared" si="738"/>
        <v>0.47939999999999999</v>
      </c>
      <c r="T6727" s="13">
        <f t="shared" si="739"/>
        <v>728.69</v>
      </c>
      <c r="U6727" s="14" t="s">
        <v>349</v>
      </c>
      <c r="V6727" t="s">
        <v>368</v>
      </c>
      <c r="W6727" s="58">
        <v>7.0758999999999999</v>
      </c>
      <c r="X6727" s="79">
        <f t="shared" si="741"/>
        <v>751.8478214785398</v>
      </c>
    </row>
    <row r="6728" spans="1:24" x14ac:dyDescent="0.2">
      <c r="A6728" s="37" t="str">
        <f t="shared" si="740"/>
        <v>2025-12</v>
      </c>
      <c r="B6728" t="s">
        <v>11416</v>
      </c>
      <c r="C6728" s="23">
        <v>45999</v>
      </c>
      <c r="D6728" s="23">
        <v>45926</v>
      </c>
      <c r="E6728" t="s">
        <v>94</v>
      </c>
      <c r="F6728" t="s">
        <v>95</v>
      </c>
      <c r="G6728" s="22"/>
      <c r="H6728" t="s">
        <v>12126</v>
      </c>
      <c r="I6728" t="s">
        <v>3061</v>
      </c>
      <c r="J6728" t="s">
        <v>3277</v>
      </c>
      <c r="K6728" s="10" t="str">
        <f t="shared" si="736"/>
        <v>LID-</v>
      </c>
      <c r="L6728" t="s">
        <v>98</v>
      </c>
      <c r="M6728" s="48">
        <v>2020</v>
      </c>
      <c r="N6728" t="s">
        <v>1472</v>
      </c>
      <c r="O6728" t="s">
        <v>11</v>
      </c>
      <c r="P6728" s="74">
        <v>3.7</v>
      </c>
      <c r="Q6728" s="11">
        <f t="shared" si="737"/>
        <v>7474</v>
      </c>
      <c r="R6728" s="12">
        <f t="shared" si="735"/>
        <v>7.3003400000000003</v>
      </c>
      <c r="S6728" s="14">
        <f t="shared" si="738"/>
        <v>0.50680000000000003</v>
      </c>
      <c r="T6728" s="13">
        <f t="shared" si="739"/>
        <v>1023.74</v>
      </c>
      <c r="U6728" s="14" t="s">
        <v>349</v>
      </c>
      <c r="V6728" t="s">
        <v>368</v>
      </c>
      <c r="W6728" s="58">
        <v>7.0758999999999999</v>
      </c>
      <c r="X6728" s="79">
        <f t="shared" si="741"/>
        <v>1056.2613943102644</v>
      </c>
    </row>
    <row r="6729" spans="1:24" x14ac:dyDescent="0.2">
      <c r="A6729" s="37" t="str">
        <f t="shared" si="740"/>
        <v>2025-12</v>
      </c>
      <c r="B6729" t="s">
        <v>11417</v>
      </c>
      <c r="C6729" s="23">
        <v>46000</v>
      </c>
      <c r="D6729" s="23">
        <v>45926</v>
      </c>
      <c r="E6729" t="s">
        <v>94</v>
      </c>
      <c r="F6729" t="s">
        <v>95</v>
      </c>
      <c r="G6729" s="22"/>
      <c r="H6729" t="s">
        <v>12109</v>
      </c>
      <c r="I6729" t="s">
        <v>1750</v>
      </c>
      <c r="J6729" t="s">
        <v>1751</v>
      </c>
      <c r="K6729" s="10" t="str">
        <f t="shared" si="736"/>
        <v>LID-</v>
      </c>
      <c r="L6729" t="s">
        <v>98</v>
      </c>
      <c r="M6729" s="48">
        <v>510</v>
      </c>
      <c r="N6729" t="s">
        <v>1472</v>
      </c>
      <c r="O6729" t="s">
        <v>11</v>
      </c>
      <c r="P6729" s="74">
        <v>4</v>
      </c>
      <c r="Q6729" s="11">
        <f t="shared" si="737"/>
        <v>2040</v>
      </c>
      <c r="R6729" s="12">
        <f t="shared" si="735"/>
        <v>7.3003400000000003</v>
      </c>
      <c r="S6729" s="14">
        <f t="shared" si="738"/>
        <v>0.54790000000000005</v>
      </c>
      <c r="T6729" s="13">
        <f t="shared" si="739"/>
        <v>279.43</v>
      </c>
      <c r="U6729" s="14" t="s">
        <v>349</v>
      </c>
      <c r="V6729" t="s">
        <v>368</v>
      </c>
      <c r="W6729" s="58">
        <v>7.0758999999999999</v>
      </c>
      <c r="X6729" s="79">
        <f t="shared" si="741"/>
        <v>288.30254808575586</v>
      </c>
    </row>
    <row r="6730" spans="1:24" x14ac:dyDescent="0.2">
      <c r="A6730" s="37" t="str">
        <f t="shared" si="740"/>
        <v>2025-12</v>
      </c>
      <c r="B6730" t="s">
        <v>11418</v>
      </c>
      <c r="C6730" s="23">
        <v>46020</v>
      </c>
      <c r="D6730" s="23">
        <v>45926</v>
      </c>
      <c r="E6730" t="s">
        <v>830</v>
      </c>
      <c r="F6730" t="s">
        <v>831</v>
      </c>
      <c r="G6730" s="22"/>
      <c r="H6730" t="s">
        <v>12127</v>
      </c>
      <c r="I6730" t="s">
        <v>3164</v>
      </c>
      <c r="J6730" t="s">
        <v>3374</v>
      </c>
      <c r="K6730" s="10" t="str">
        <f t="shared" si="736"/>
        <v>LID-</v>
      </c>
      <c r="L6730" t="s">
        <v>98</v>
      </c>
      <c r="M6730" s="48">
        <v>3550</v>
      </c>
      <c r="N6730" t="s">
        <v>1472</v>
      </c>
      <c r="O6730" t="s">
        <v>11</v>
      </c>
      <c r="P6730" s="74">
        <v>4.2</v>
      </c>
      <c r="Q6730" s="11">
        <f t="shared" si="737"/>
        <v>14910</v>
      </c>
      <c r="R6730" s="12">
        <f t="shared" si="735"/>
        <v>7.3003400000000003</v>
      </c>
      <c r="S6730" s="14">
        <f t="shared" si="738"/>
        <v>0.57530000000000003</v>
      </c>
      <c r="T6730" s="13">
        <f t="shared" si="739"/>
        <v>2042.32</v>
      </c>
      <c r="U6730" s="14" t="s">
        <v>349</v>
      </c>
      <c r="V6730" t="s">
        <v>368</v>
      </c>
      <c r="W6730" s="58">
        <v>7.0758999999999999</v>
      </c>
      <c r="X6730" s="79">
        <f t="shared" si="741"/>
        <v>2107.1524470385393</v>
      </c>
    </row>
    <row r="6731" spans="1:24" x14ac:dyDescent="0.2">
      <c r="A6731" s="37" t="str">
        <f t="shared" si="740"/>
        <v>2025-12</v>
      </c>
      <c r="B6731" t="s">
        <v>11418</v>
      </c>
      <c r="C6731" s="23">
        <v>46016</v>
      </c>
      <c r="D6731" s="23">
        <v>45926</v>
      </c>
      <c r="E6731" t="s">
        <v>830</v>
      </c>
      <c r="F6731" t="s">
        <v>831</v>
      </c>
      <c r="G6731" s="22"/>
      <c r="H6731" t="s">
        <v>12116</v>
      </c>
      <c r="I6731" t="s">
        <v>3164</v>
      </c>
      <c r="J6731" t="s">
        <v>3374</v>
      </c>
      <c r="K6731" s="10" t="str">
        <f t="shared" si="736"/>
        <v>LID-</v>
      </c>
      <c r="L6731" t="s">
        <v>98</v>
      </c>
      <c r="M6731" s="48">
        <v>1000</v>
      </c>
      <c r="N6731" t="s">
        <v>1472</v>
      </c>
      <c r="O6731" t="s">
        <v>11</v>
      </c>
      <c r="P6731" s="74">
        <v>4.2</v>
      </c>
      <c r="Q6731" s="11">
        <f t="shared" si="737"/>
        <v>4200</v>
      </c>
      <c r="R6731" s="12">
        <f t="shared" si="735"/>
        <v>7.3003400000000003</v>
      </c>
      <c r="S6731" s="14">
        <f t="shared" si="738"/>
        <v>0.57530000000000003</v>
      </c>
      <c r="T6731" s="13">
        <f t="shared" si="739"/>
        <v>575.29999999999995</v>
      </c>
      <c r="U6731" s="14" t="s">
        <v>349</v>
      </c>
      <c r="V6731" t="s">
        <v>368</v>
      </c>
      <c r="W6731" s="58">
        <v>7.0758999999999999</v>
      </c>
      <c r="X6731" s="79">
        <f t="shared" si="741"/>
        <v>593.56406958832099</v>
      </c>
    </row>
    <row r="6732" spans="1:24" x14ac:dyDescent="0.2">
      <c r="A6732" s="37" t="str">
        <f t="shared" si="740"/>
        <v>2025-12</v>
      </c>
      <c r="B6732" t="s">
        <v>11419</v>
      </c>
      <c r="C6732" s="23">
        <v>46002</v>
      </c>
      <c r="D6732" s="23">
        <v>45926</v>
      </c>
      <c r="E6732" t="s">
        <v>830</v>
      </c>
      <c r="F6732" t="s">
        <v>831</v>
      </c>
      <c r="G6732" s="22"/>
      <c r="H6732" t="s">
        <v>12114</v>
      </c>
      <c r="I6732" t="s">
        <v>3744</v>
      </c>
      <c r="J6732" t="s">
        <v>3745</v>
      </c>
      <c r="K6732" s="10" t="str">
        <f t="shared" si="736"/>
        <v>LID-</v>
      </c>
      <c r="L6732" t="s">
        <v>98</v>
      </c>
      <c r="M6732" s="48">
        <v>1420</v>
      </c>
      <c r="N6732" t="s">
        <v>1472</v>
      </c>
      <c r="O6732" t="s">
        <v>11</v>
      </c>
      <c r="P6732" s="74">
        <v>4.5999999999999996</v>
      </c>
      <c r="Q6732" s="11">
        <f t="shared" si="737"/>
        <v>6532</v>
      </c>
      <c r="R6732" s="12">
        <f t="shared" si="735"/>
        <v>7.3003400000000003</v>
      </c>
      <c r="S6732" s="14">
        <f t="shared" si="738"/>
        <v>0.63009999999999999</v>
      </c>
      <c r="T6732" s="13">
        <f t="shared" si="739"/>
        <v>894.74</v>
      </c>
      <c r="U6732" s="14" t="s">
        <v>349</v>
      </c>
      <c r="V6732" t="s">
        <v>368</v>
      </c>
      <c r="W6732" s="58">
        <v>7.0758999999999999</v>
      </c>
      <c r="X6732" s="79">
        <f t="shared" si="741"/>
        <v>923.13345298831234</v>
      </c>
    </row>
    <row r="6733" spans="1:24" x14ac:dyDescent="0.2">
      <c r="A6733" s="37" t="str">
        <f t="shared" si="740"/>
        <v>2025-12</v>
      </c>
      <c r="B6733" t="s">
        <v>11420</v>
      </c>
      <c r="C6733" s="23">
        <v>46006</v>
      </c>
      <c r="D6733" s="23">
        <v>45926</v>
      </c>
      <c r="E6733" t="s">
        <v>149</v>
      </c>
      <c r="F6733" t="s">
        <v>150</v>
      </c>
      <c r="G6733" s="22"/>
      <c r="H6733" t="s">
        <v>12128</v>
      </c>
      <c r="I6733" t="s">
        <v>274</v>
      </c>
      <c r="J6733" t="s">
        <v>275</v>
      </c>
      <c r="K6733" s="10" t="str">
        <f t="shared" si="736"/>
        <v>SKU-</v>
      </c>
      <c r="L6733" t="s">
        <v>98</v>
      </c>
      <c r="M6733" s="48">
        <v>3300</v>
      </c>
      <c r="N6733" t="s">
        <v>1472</v>
      </c>
      <c r="O6733" t="s">
        <v>11</v>
      </c>
      <c r="P6733" s="74">
        <v>5.4371</v>
      </c>
      <c r="Q6733" s="11">
        <f t="shared" si="737"/>
        <v>17942.43</v>
      </c>
      <c r="R6733" s="12">
        <f t="shared" si="735"/>
        <v>7.3003400000000003</v>
      </c>
      <c r="S6733" s="14">
        <f t="shared" si="738"/>
        <v>0.74480000000000002</v>
      </c>
      <c r="T6733" s="13">
        <f t="shared" si="739"/>
        <v>2457.84</v>
      </c>
      <c r="U6733" s="14" t="s">
        <v>349</v>
      </c>
      <c r="V6733" t="s">
        <v>2</v>
      </c>
      <c r="W6733" s="58">
        <v>7.0758999999999999</v>
      </c>
      <c r="X6733" s="79">
        <f t="shared" si="741"/>
        <v>2535.709945024661</v>
      </c>
    </row>
    <row r="6734" spans="1:24" x14ac:dyDescent="0.2">
      <c r="A6734" s="37" t="str">
        <f t="shared" si="740"/>
        <v>2025-12</v>
      </c>
      <c r="B6734" t="s">
        <v>11421</v>
      </c>
      <c r="C6734" s="23">
        <v>46001</v>
      </c>
      <c r="D6734" s="23">
        <v>45926</v>
      </c>
      <c r="E6734" t="s">
        <v>149</v>
      </c>
      <c r="F6734" t="s">
        <v>150</v>
      </c>
      <c r="G6734" s="22"/>
      <c r="H6734" t="s">
        <v>12129</v>
      </c>
      <c r="I6734" t="s">
        <v>345</v>
      </c>
      <c r="J6734" t="s">
        <v>346</v>
      </c>
      <c r="K6734" s="10" t="str">
        <f t="shared" si="736"/>
        <v>SKU-</v>
      </c>
      <c r="L6734" t="s">
        <v>98</v>
      </c>
      <c r="M6734" s="48">
        <v>4600</v>
      </c>
      <c r="N6734" t="s">
        <v>1472</v>
      </c>
      <c r="O6734" t="s">
        <v>11</v>
      </c>
      <c r="P6734" s="74">
        <v>6.8368000000000002</v>
      </c>
      <c r="Q6734" s="11">
        <f t="shared" si="737"/>
        <v>31449.279999999999</v>
      </c>
      <c r="R6734" s="12">
        <f t="shared" si="735"/>
        <v>7.3003400000000003</v>
      </c>
      <c r="S6734" s="14">
        <f t="shared" si="738"/>
        <v>0.9365</v>
      </c>
      <c r="T6734" s="13">
        <f t="shared" si="739"/>
        <v>4307.8999999999996</v>
      </c>
      <c r="U6734" s="14" t="s">
        <v>349</v>
      </c>
      <c r="V6734" t="s">
        <v>2</v>
      </c>
      <c r="W6734" s="58">
        <v>7.0758999999999999</v>
      </c>
      <c r="X6734" s="79">
        <f t="shared" si="741"/>
        <v>4444.5625291482356</v>
      </c>
    </row>
    <row r="6735" spans="1:24" x14ac:dyDescent="0.2">
      <c r="A6735" s="37" t="str">
        <f t="shared" si="740"/>
        <v>2025-12</v>
      </c>
      <c r="B6735" t="s">
        <v>11422</v>
      </c>
      <c r="C6735" s="23">
        <v>46008</v>
      </c>
      <c r="D6735" s="23">
        <v>45926</v>
      </c>
      <c r="E6735" t="s">
        <v>149</v>
      </c>
      <c r="F6735" t="s">
        <v>150</v>
      </c>
      <c r="G6735" s="22"/>
      <c r="H6735" t="s">
        <v>12130</v>
      </c>
      <c r="I6735" t="s">
        <v>274</v>
      </c>
      <c r="J6735" t="s">
        <v>275</v>
      </c>
      <c r="K6735" s="10" t="str">
        <f t="shared" si="736"/>
        <v>SKU-</v>
      </c>
      <c r="L6735" t="s">
        <v>98</v>
      </c>
      <c r="M6735" s="48">
        <v>3500</v>
      </c>
      <c r="N6735" t="s">
        <v>1472</v>
      </c>
      <c r="O6735" t="s">
        <v>11</v>
      </c>
      <c r="P6735" s="74">
        <v>5.4371</v>
      </c>
      <c r="Q6735" s="11">
        <f t="shared" si="737"/>
        <v>19029.849999999999</v>
      </c>
      <c r="R6735" s="12">
        <f t="shared" si="735"/>
        <v>7.3003400000000003</v>
      </c>
      <c r="S6735" s="14">
        <f t="shared" si="738"/>
        <v>0.74480000000000002</v>
      </c>
      <c r="T6735" s="13">
        <f t="shared" si="739"/>
        <v>2606.8000000000002</v>
      </c>
      <c r="U6735" s="14" t="s">
        <v>349</v>
      </c>
      <c r="V6735" t="s">
        <v>2</v>
      </c>
      <c r="W6735" s="58">
        <v>7.0758999999999999</v>
      </c>
      <c r="X6735" s="79">
        <f t="shared" si="741"/>
        <v>2689.3893356322164</v>
      </c>
    </row>
    <row r="6736" spans="1:24" x14ac:dyDescent="0.2">
      <c r="A6736" s="37" t="str">
        <f t="shared" si="740"/>
        <v>2025-12</v>
      </c>
      <c r="B6736" t="s">
        <v>11423</v>
      </c>
      <c r="C6736" s="23">
        <v>46016</v>
      </c>
      <c r="D6736" s="23">
        <v>45926</v>
      </c>
      <c r="E6736" t="s">
        <v>149</v>
      </c>
      <c r="F6736" t="s">
        <v>150</v>
      </c>
      <c r="G6736" s="22"/>
      <c r="H6736" t="s">
        <v>12131</v>
      </c>
      <c r="I6736" t="s">
        <v>345</v>
      </c>
      <c r="J6736" t="s">
        <v>346</v>
      </c>
      <c r="K6736" s="10" t="str">
        <f t="shared" si="736"/>
        <v>SKU-</v>
      </c>
      <c r="L6736" t="s">
        <v>98</v>
      </c>
      <c r="M6736" s="48">
        <v>2040</v>
      </c>
      <c r="N6736" t="s">
        <v>1472</v>
      </c>
      <c r="O6736" t="s">
        <v>11</v>
      </c>
      <c r="P6736" s="74">
        <v>6.8368000000000002</v>
      </c>
      <c r="Q6736" s="11">
        <f t="shared" si="737"/>
        <v>13947.07</v>
      </c>
      <c r="R6736" s="12">
        <f t="shared" si="735"/>
        <v>7.3003400000000003</v>
      </c>
      <c r="S6736" s="14">
        <f t="shared" si="738"/>
        <v>0.9365</v>
      </c>
      <c r="T6736" s="13">
        <f t="shared" si="739"/>
        <v>1910.46</v>
      </c>
      <c r="U6736" s="14" t="s">
        <v>349</v>
      </c>
      <c r="V6736" t="s">
        <v>2</v>
      </c>
      <c r="W6736" s="58">
        <v>7.0758999999999999</v>
      </c>
      <c r="X6736" s="79">
        <f t="shared" si="741"/>
        <v>1971.0668607526959</v>
      </c>
    </row>
    <row r="6737" spans="1:24" x14ac:dyDescent="0.2">
      <c r="A6737" s="37" t="str">
        <f t="shared" si="740"/>
        <v>2025-12</v>
      </c>
      <c r="B6737" t="s">
        <v>11423</v>
      </c>
      <c r="C6737" s="23">
        <v>46009</v>
      </c>
      <c r="D6737" s="23">
        <v>45926</v>
      </c>
      <c r="E6737" t="s">
        <v>149</v>
      </c>
      <c r="F6737" t="s">
        <v>150</v>
      </c>
      <c r="G6737" s="22"/>
      <c r="H6737" t="s">
        <v>12132</v>
      </c>
      <c r="I6737" t="s">
        <v>345</v>
      </c>
      <c r="J6737" t="s">
        <v>346</v>
      </c>
      <c r="K6737" s="10" t="str">
        <f t="shared" si="736"/>
        <v>SKU-</v>
      </c>
      <c r="L6737" t="s">
        <v>98</v>
      </c>
      <c r="M6737" s="48">
        <v>2160</v>
      </c>
      <c r="N6737" t="s">
        <v>1472</v>
      </c>
      <c r="O6737" t="s">
        <v>11</v>
      </c>
      <c r="P6737" s="74">
        <v>6.8368000000000002</v>
      </c>
      <c r="Q6737" s="11">
        <f t="shared" si="737"/>
        <v>14767.49</v>
      </c>
      <c r="R6737" s="12">
        <f t="shared" si="735"/>
        <v>7.3003400000000003</v>
      </c>
      <c r="S6737" s="14">
        <f t="shared" si="738"/>
        <v>0.9365</v>
      </c>
      <c r="T6737" s="13">
        <f t="shared" si="739"/>
        <v>2022.84</v>
      </c>
      <c r="U6737" s="14" t="s">
        <v>349</v>
      </c>
      <c r="V6737" t="s">
        <v>2</v>
      </c>
      <c r="W6737" s="58">
        <v>7.0758999999999999</v>
      </c>
      <c r="X6737" s="79">
        <f t="shared" si="741"/>
        <v>2087.0119702087368</v>
      </c>
    </row>
    <row r="6738" spans="1:24" x14ac:dyDescent="0.2">
      <c r="A6738" s="37" t="str">
        <f t="shared" si="740"/>
        <v>2025-12</v>
      </c>
      <c r="B6738" t="s">
        <v>11424</v>
      </c>
      <c r="C6738" s="23">
        <v>46017</v>
      </c>
      <c r="D6738" s="23">
        <v>45926</v>
      </c>
      <c r="E6738" t="s">
        <v>143</v>
      </c>
      <c r="F6738" t="s">
        <v>144</v>
      </c>
      <c r="G6738" s="22"/>
      <c r="H6738" t="s">
        <v>12133</v>
      </c>
      <c r="I6738" t="s">
        <v>7853</v>
      </c>
      <c r="J6738" t="s">
        <v>1793</v>
      </c>
      <c r="K6738" s="10" t="str">
        <f t="shared" si="736"/>
        <v>LHDL</v>
      </c>
      <c r="L6738" t="s">
        <v>10</v>
      </c>
      <c r="M6738" s="48">
        <v>10</v>
      </c>
      <c r="N6738" t="s">
        <v>1472</v>
      </c>
      <c r="O6738" t="s">
        <v>11</v>
      </c>
      <c r="P6738" s="74">
        <v>5.7778999999999998</v>
      </c>
      <c r="Q6738" s="11">
        <f t="shared" si="737"/>
        <v>57.78</v>
      </c>
      <c r="R6738" s="12">
        <f t="shared" si="735"/>
        <v>7.3003400000000003</v>
      </c>
      <c r="S6738" s="14">
        <f t="shared" si="738"/>
        <v>0.79149999999999998</v>
      </c>
      <c r="T6738" s="13">
        <f t="shared" si="739"/>
        <v>7.92</v>
      </c>
      <c r="U6738" s="14" t="s">
        <v>349</v>
      </c>
      <c r="V6738" t="s">
        <v>125</v>
      </c>
      <c r="W6738" s="58">
        <v>7.0758999999999999</v>
      </c>
      <c r="X6738" s="79">
        <f t="shared" si="741"/>
        <v>8.1656043754151426</v>
      </c>
    </row>
    <row r="6739" spans="1:24" x14ac:dyDescent="0.2">
      <c r="A6739" s="37" t="str">
        <f t="shared" si="740"/>
        <v>2025-12</v>
      </c>
      <c r="B6739" t="s">
        <v>11425</v>
      </c>
      <c r="C6739" s="23">
        <v>46017</v>
      </c>
      <c r="D6739" s="23">
        <v>45926</v>
      </c>
      <c r="E6739" t="s">
        <v>143</v>
      </c>
      <c r="F6739" t="s">
        <v>144</v>
      </c>
      <c r="G6739" s="22"/>
      <c r="H6739" t="s">
        <v>12133</v>
      </c>
      <c r="I6739" t="s">
        <v>7740</v>
      </c>
      <c r="J6739" t="s">
        <v>7741</v>
      </c>
      <c r="K6739" s="10" t="str">
        <f t="shared" si="736"/>
        <v>LHDL</v>
      </c>
      <c r="L6739" t="s">
        <v>10</v>
      </c>
      <c r="M6739" s="48">
        <v>10</v>
      </c>
      <c r="N6739" t="s">
        <v>1472</v>
      </c>
      <c r="O6739" t="s">
        <v>11</v>
      </c>
      <c r="P6739" s="74">
        <v>5.95</v>
      </c>
      <c r="Q6739" s="11">
        <f t="shared" si="737"/>
        <v>59.5</v>
      </c>
      <c r="R6739" s="12">
        <f t="shared" si="735"/>
        <v>7.3003400000000003</v>
      </c>
      <c r="S6739" s="14">
        <f t="shared" si="738"/>
        <v>0.81499999999999995</v>
      </c>
      <c r="T6739" s="13">
        <f t="shared" si="739"/>
        <v>8.15</v>
      </c>
      <c r="U6739" s="14" t="s">
        <v>349</v>
      </c>
      <c r="V6739" t="s">
        <v>125</v>
      </c>
      <c r="W6739" s="58">
        <v>7.0758999999999999</v>
      </c>
      <c r="X6739" s="79">
        <f t="shared" si="741"/>
        <v>8.4088243191678806</v>
      </c>
    </row>
    <row r="6740" spans="1:24" x14ac:dyDescent="0.2">
      <c r="A6740" s="37" t="str">
        <f t="shared" si="740"/>
        <v>2025-12</v>
      </c>
      <c r="B6740" t="s">
        <v>11426</v>
      </c>
      <c r="C6740" s="23">
        <v>46007</v>
      </c>
      <c r="D6740" s="23">
        <v>45926</v>
      </c>
      <c r="E6740" t="s">
        <v>830</v>
      </c>
      <c r="F6740" t="s">
        <v>831</v>
      </c>
      <c r="G6740" s="22"/>
      <c r="H6740" t="s">
        <v>12134</v>
      </c>
      <c r="I6740" t="s">
        <v>7822</v>
      </c>
      <c r="J6740" t="s">
        <v>7823</v>
      </c>
      <c r="K6740" s="10" t="str">
        <f t="shared" si="736"/>
        <v>LID-</v>
      </c>
      <c r="L6740" t="s">
        <v>98</v>
      </c>
      <c r="M6740" s="48">
        <v>1030</v>
      </c>
      <c r="N6740" t="s">
        <v>1472</v>
      </c>
      <c r="O6740" t="s">
        <v>11</v>
      </c>
      <c r="P6740" s="74">
        <v>3.9</v>
      </c>
      <c r="Q6740" s="11">
        <f t="shared" si="737"/>
        <v>4017</v>
      </c>
      <c r="R6740" s="12">
        <f t="shared" si="735"/>
        <v>7.3003400000000003</v>
      </c>
      <c r="S6740" s="14">
        <f t="shared" si="738"/>
        <v>0.53420000000000001</v>
      </c>
      <c r="T6740" s="13">
        <f t="shared" si="739"/>
        <v>550.23</v>
      </c>
      <c r="U6740" s="14" t="s">
        <v>349</v>
      </c>
      <c r="V6740" t="s">
        <v>368</v>
      </c>
      <c r="W6740" s="58">
        <v>7.0758999999999999</v>
      </c>
      <c r="X6740" s="79">
        <f t="shared" si="741"/>
        <v>567.70163512768693</v>
      </c>
    </row>
    <row r="6741" spans="1:24" x14ac:dyDescent="0.2">
      <c r="A6741" s="37" t="str">
        <f t="shared" si="740"/>
        <v>2025-12</v>
      </c>
      <c r="B6741" t="s">
        <v>11427</v>
      </c>
      <c r="C6741" s="23">
        <v>46002</v>
      </c>
      <c r="D6741" s="23">
        <v>45927</v>
      </c>
      <c r="E6741" t="s">
        <v>143</v>
      </c>
      <c r="F6741" t="s">
        <v>144</v>
      </c>
      <c r="G6741" s="22"/>
      <c r="H6741" t="s">
        <v>12135</v>
      </c>
      <c r="I6741" t="s">
        <v>1796</v>
      </c>
      <c r="J6741" t="s">
        <v>1797</v>
      </c>
      <c r="K6741" s="10" t="str">
        <f t="shared" si="736"/>
        <v>LHDL</v>
      </c>
      <c r="L6741" t="s">
        <v>10</v>
      </c>
      <c r="M6741" s="48">
        <v>1620</v>
      </c>
      <c r="N6741" t="s">
        <v>1472</v>
      </c>
      <c r="O6741" t="s">
        <v>11</v>
      </c>
      <c r="P6741" s="74">
        <v>7.2134999999999998</v>
      </c>
      <c r="Q6741" s="11">
        <f t="shared" si="737"/>
        <v>11685.87</v>
      </c>
      <c r="R6741" s="12">
        <f t="shared" si="735"/>
        <v>7.3003400000000003</v>
      </c>
      <c r="S6741" s="14">
        <f t="shared" si="738"/>
        <v>0.98809999999999998</v>
      </c>
      <c r="T6741" s="13">
        <f t="shared" si="739"/>
        <v>1600.72</v>
      </c>
      <c r="U6741" s="14" t="s">
        <v>349</v>
      </c>
      <c r="V6741" t="s">
        <v>125</v>
      </c>
      <c r="W6741" s="58">
        <v>7.0758999999999999</v>
      </c>
      <c r="X6741" s="79">
        <f t="shared" si="741"/>
        <v>1651.5029890190649</v>
      </c>
    </row>
    <row r="6742" spans="1:24" x14ac:dyDescent="0.2">
      <c r="A6742" s="37" t="str">
        <f t="shared" si="740"/>
        <v>2025-12</v>
      </c>
      <c r="B6742" t="s">
        <v>11427</v>
      </c>
      <c r="C6742" s="23">
        <v>46000</v>
      </c>
      <c r="D6742" s="23">
        <v>45927</v>
      </c>
      <c r="E6742" t="s">
        <v>143</v>
      </c>
      <c r="F6742" t="s">
        <v>144</v>
      </c>
      <c r="G6742" s="22"/>
      <c r="H6742" t="s">
        <v>12136</v>
      </c>
      <c r="I6742" t="s">
        <v>1796</v>
      </c>
      <c r="J6742" t="s">
        <v>1797</v>
      </c>
      <c r="K6742" s="10" t="str">
        <f t="shared" si="736"/>
        <v>LHDL</v>
      </c>
      <c r="L6742" t="s">
        <v>10</v>
      </c>
      <c r="M6742" s="48">
        <v>360</v>
      </c>
      <c r="N6742" t="s">
        <v>1472</v>
      </c>
      <c r="O6742" t="s">
        <v>11</v>
      </c>
      <c r="P6742" s="74">
        <v>7.2134999999999998</v>
      </c>
      <c r="Q6742" s="11">
        <f t="shared" si="737"/>
        <v>2596.86</v>
      </c>
      <c r="R6742" s="12">
        <f t="shared" si="735"/>
        <v>7.3003400000000003</v>
      </c>
      <c r="S6742" s="14">
        <f t="shared" si="738"/>
        <v>0.98809999999999998</v>
      </c>
      <c r="T6742" s="13">
        <f t="shared" si="739"/>
        <v>355.72</v>
      </c>
      <c r="U6742" s="14" t="s">
        <v>349</v>
      </c>
      <c r="V6742" t="s">
        <v>125</v>
      </c>
      <c r="W6742" s="58">
        <v>7.0758999999999999</v>
      </c>
      <c r="X6742" s="79">
        <f t="shared" si="741"/>
        <v>367.00066422645887</v>
      </c>
    </row>
    <row r="6743" spans="1:24" x14ac:dyDescent="0.2">
      <c r="A6743" s="37" t="str">
        <f t="shared" si="740"/>
        <v>2025-12</v>
      </c>
      <c r="B6743" t="s">
        <v>11427</v>
      </c>
      <c r="C6743" s="23">
        <v>45999</v>
      </c>
      <c r="D6743" s="23">
        <v>45927</v>
      </c>
      <c r="E6743" t="s">
        <v>143</v>
      </c>
      <c r="F6743" t="s">
        <v>144</v>
      </c>
      <c r="G6743" s="22"/>
      <c r="H6743" t="s">
        <v>12078</v>
      </c>
      <c r="I6743" t="s">
        <v>1796</v>
      </c>
      <c r="J6743" t="s">
        <v>1797</v>
      </c>
      <c r="K6743" s="10" t="str">
        <f t="shared" si="736"/>
        <v>LHDL</v>
      </c>
      <c r="L6743" t="s">
        <v>10</v>
      </c>
      <c r="M6743" s="48">
        <v>120</v>
      </c>
      <c r="N6743" t="s">
        <v>1472</v>
      </c>
      <c r="O6743" t="s">
        <v>11</v>
      </c>
      <c r="P6743" s="74">
        <v>7.2134999999999998</v>
      </c>
      <c r="Q6743" s="11">
        <f t="shared" si="737"/>
        <v>865.62</v>
      </c>
      <c r="R6743" s="12">
        <f t="shared" si="735"/>
        <v>7.3003400000000003</v>
      </c>
      <c r="S6743" s="14">
        <f t="shared" si="738"/>
        <v>0.98809999999999998</v>
      </c>
      <c r="T6743" s="13">
        <f t="shared" si="739"/>
        <v>118.57</v>
      </c>
      <c r="U6743" s="14" t="s">
        <v>349</v>
      </c>
      <c r="V6743" t="s">
        <v>125</v>
      </c>
      <c r="W6743" s="58">
        <v>7.0758999999999999</v>
      </c>
      <c r="X6743" s="79">
        <f t="shared" si="741"/>
        <v>122.33355474215296</v>
      </c>
    </row>
    <row r="6744" spans="1:24" x14ac:dyDescent="0.2">
      <c r="A6744" s="37" t="str">
        <f t="shared" si="740"/>
        <v>2025-12</v>
      </c>
      <c r="B6744" t="s">
        <v>11428</v>
      </c>
      <c r="C6744" s="23">
        <v>45995</v>
      </c>
      <c r="D6744" s="23">
        <v>45927</v>
      </c>
      <c r="E6744" t="s">
        <v>143</v>
      </c>
      <c r="F6744" t="s">
        <v>144</v>
      </c>
      <c r="G6744" s="22"/>
      <c r="H6744" t="s">
        <v>12079</v>
      </c>
      <c r="I6744" t="s">
        <v>3150</v>
      </c>
      <c r="J6744" t="s">
        <v>3360</v>
      </c>
      <c r="K6744" s="10" t="str">
        <f t="shared" si="736"/>
        <v>LHDL</v>
      </c>
      <c r="L6744" t="s">
        <v>10</v>
      </c>
      <c r="M6744" s="48">
        <v>1350</v>
      </c>
      <c r="N6744" t="s">
        <v>1472</v>
      </c>
      <c r="O6744" t="s">
        <v>11</v>
      </c>
      <c r="P6744" s="74">
        <v>7.2134999999999998</v>
      </c>
      <c r="Q6744" s="11">
        <f t="shared" si="737"/>
        <v>9738.23</v>
      </c>
      <c r="R6744" s="12">
        <f t="shared" si="735"/>
        <v>7.3003400000000003</v>
      </c>
      <c r="S6744" s="14">
        <f t="shared" si="738"/>
        <v>0.98809999999999998</v>
      </c>
      <c r="T6744" s="13">
        <f t="shared" si="739"/>
        <v>1333.94</v>
      </c>
      <c r="U6744" s="14" t="s">
        <v>349</v>
      </c>
      <c r="V6744" t="s">
        <v>125</v>
      </c>
      <c r="W6744" s="58">
        <v>7.0758999999999999</v>
      </c>
      <c r="X6744" s="79">
        <f t="shared" si="741"/>
        <v>1376.2524908492207</v>
      </c>
    </row>
    <row r="6745" spans="1:24" x14ac:dyDescent="0.2">
      <c r="A6745" s="37" t="str">
        <f t="shared" si="740"/>
        <v>2025-12</v>
      </c>
      <c r="B6745" t="s">
        <v>11428</v>
      </c>
      <c r="C6745" s="23">
        <v>45992</v>
      </c>
      <c r="D6745" s="23">
        <v>45927</v>
      </c>
      <c r="E6745" t="s">
        <v>143</v>
      </c>
      <c r="F6745" t="s">
        <v>144</v>
      </c>
      <c r="G6745" s="22"/>
      <c r="H6745" t="s">
        <v>12123</v>
      </c>
      <c r="I6745" t="s">
        <v>3150</v>
      </c>
      <c r="J6745" t="s">
        <v>3360</v>
      </c>
      <c r="K6745" s="10" t="str">
        <f t="shared" si="736"/>
        <v>LHDL</v>
      </c>
      <c r="L6745" t="s">
        <v>10</v>
      </c>
      <c r="M6745" s="48">
        <v>3150</v>
      </c>
      <c r="N6745" t="s">
        <v>1472</v>
      </c>
      <c r="O6745" t="s">
        <v>11</v>
      </c>
      <c r="P6745" s="74">
        <v>7.2134999999999998</v>
      </c>
      <c r="Q6745" s="11">
        <f t="shared" si="737"/>
        <v>22722.53</v>
      </c>
      <c r="R6745" s="12">
        <f t="shared" si="735"/>
        <v>7.3003400000000003</v>
      </c>
      <c r="S6745" s="14">
        <f t="shared" si="738"/>
        <v>0.98809999999999998</v>
      </c>
      <c r="T6745" s="13">
        <f t="shared" si="739"/>
        <v>3112.52</v>
      </c>
      <c r="U6745" s="14" t="s">
        <v>349</v>
      </c>
      <c r="V6745" t="s">
        <v>125</v>
      </c>
      <c r="W6745" s="58">
        <v>7.0758999999999999</v>
      </c>
      <c r="X6745" s="79">
        <f t="shared" si="741"/>
        <v>3211.2558119815149</v>
      </c>
    </row>
    <row r="6746" spans="1:24" x14ac:dyDescent="0.2">
      <c r="A6746" s="37" t="str">
        <f t="shared" si="740"/>
        <v>2025-12</v>
      </c>
      <c r="B6746" t="s">
        <v>11429</v>
      </c>
      <c r="C6746" s="23">
        <v>45992</v>
      </c>
      <c r="D6746" s="23">
        <v>45927</v>
      </c>
      <c r="E6746" t="s">
        <v>143</v>
      </c>
      <c r="F6746" t="s">
        <v>144</v>
      </c>
      <c r="G6746" s="22"/>
      <c r="H6746" t="s">
        <v>12090</v>
      </c>
      <c r="I6746" t="s">
        <v>3146</v>
      </c>
      <c r="J6746" t="s">
        <v>3356</v>
      </c>
      <c r="K6746" s="10" t="str">
        <f t="shared" si="736"/>
        <v>LHDL</v>
      </c>
      <c r="L6746" t="s">
        <v>10</v>
      </c>
      <c r="M6746" s="48">
        <v>2000</v>
      </c>
      <c r="N6746" t="s">
        <v>1472</v>
      </c>
      <c r="O6746" t="s">
        <v>11</v>
      </c>
      <c r="P6746" s="74">
        <v>7.2134999999999998</v>
      </c>
      <c r="Q6746" s="11">
        <f t="shared" si="737"/>
        <v>14427</v>
      </c>
      <c r="R6746" s="12">
        <f t="shared" si="735"/>
        <v>7.3003400000000003</v>
      </c>
      <c r="S6746" s="14">
        <f t="shared" si="738"/>
        <v>0.98809999999999998</v>
      </c>
      <c r="T6746" s="13">
        <f t="shared" si="739"/>
        <v>1976.2</v>
      </c>
      <c r="U6746" s="14" t="s">
        <v>349</v>
      </c>
      <c r="V6746" t="s">
        <v>125</v>
      </c>
      <c r="W6746" s="58">
        <v>7.0758999999999999</v>
      </c>
      <c r="X6746" s="79">
        <f t="shared" si="741"/>
        <v>2038.8925790358826</v>
      </c>
    </row>
    <row r="6747" spans="1:24" x14ac:dyDescent="0.2">
      <c r="A6747" s="37" t="str">
        <f t="shared" si="740"/>
        <v>2025-12</v>
      </c>
      <c r="B6747" t="s">
        <v>11430</v>
      </c>
      <c r="C6747" s="23">
        <v>46003</v>
      </c>
      <c r="D6747" s="23">
        <v>45927</v>
      </c>
      <c r="E6747" t="s">
        <v>2255</v>
      </c>
      <c r="F6747" t="s">
        <v>2256</v>
      </c>
      <c r="G6747" s="22"/>
      <c r="H6747" t="s">
        <v>12137</v>
      </c>
      <c r="I6747" t="s">
        <v>3147</v>
      </c>
      <c r="J6747" t="s">
        <v>3357</v>
      </c>
      <c r="K6747" s="10" t="str">
        <f t="shared" si="736"/>
        <v>HDL-</v>
      </c>
      <c r="L6747" t="s">
        <v>10</v>
      </c>
      <c r="M6747" s="48">
        <v>1000</v>
      </c>
      <c r="N6747" t="s">
        <v>1472</v>
      </c>
      <c r="O6747" t="s">
        <v>11</v>
      </c>
      <c r="P6747" s="74">
        <v>7.8714000000000004</v>
      </c>
      <c r="Q6747" s="11">
        <f t="shared" si="737"/>
        <v>7871.4</v>
      </c>
      <c r="R6747" s="12">
        <f t="shared" si="735"/>
        <v>7.3003400000000003</v>
      </c>
      <c r="S6747" s="14">
        <f t="shared" si="738"/>
        <v>1.0782</v>
      </c>
      <c r="T6747" s="13">
        <f t="shared" si="739"/>
        <v>1078.2</v>
      </c>
      <c r="U6747" s="14" t="s">
        <v>349</v>
      </c>
      <c r="V6747" t="s">
        <v>228</v>
      </c>
      <c r="W6747" s="58">
        <v>7.0758999999999999</v>
      </c>
      <c r="X6747" s="79">
        <f t="shared" si="741"/>
        <v>1112.4238612755973</v>
      </c>
    </row>
    <row r="6748" spans="1:24" x14ac:dyDescent="0.2">
      <c r="A6748" s="37" t="str">
        <f t="shared" si="740"/>
        <v>2025-12</v>
      </c>
      <c r="B6748" t="s">
        <v>11431</v>
      </c>
      <c r="C6748" s="23">
        <v>46003</v>
      </c>
      <c r="D6748" s="23">
        <v>45927</v>
      </c>
      <c r="E6748" t="s">
        <v>2255</v>
      </c>
      <c r="F6748" t="s">
        <v>2256</v>
      </c>
      <c r="G6748" s="22"/>
      <c r="H6748" t="s">
        <v>12137</v>
      </c>
      <c r="I6748" t="s">
        <v>3149</v>
      </c>
      <c r="J6748" t="s">
        <v>3359</v>
      </c>
      <c r="K6748" s="10" t="str">
        <f t="shared" si="736"/>
        <v>HDL-</v>
      </c>
      <c r="L6748" t="s">
        <v>10</v>
      </c>
      <c r="M6748" s="48">
        <v>2000</v>
      </c>
      <c r="N6748" t="s">
        <v>1472</v>
      </c>
      <c r="O6748" t="s">
        <v>11</v>
      </c>
      <c r="P6748" s="74">
        <v>7.8714000000000004</v>
      </c>
      <c r="Q6748" s="11">
        <f t="shared" si="737"/>
        <v>15742.8</v>
      </c>
      <c r="R6748" s="12">
        <f t="shared" si="735"/>
        <v>7.3003400000000003</v>
      </c>
      <c r="S6748" s="14">
        <f t="shared" si="738"/>
        <v>1.0782</v>
      </c>
      <c r="T6748" s="13">
        <f t="shared" si="739"/>
        <v>2156.4</v>
      </c>
      <c r="U6748" s="14" t="s">
        <v>349</v>
      </c>
      <c r="V6748" t="s">
        <v>228</v>
      </c>
      <c r="W6748" s="58">
        <v>7.0758999999999999</v>
      </c>
      <c r="X6748" s="79">
        <f t="shared" si="741"/>
        <v>2224.8477225511947</v>
      </c>
    </row>
    <row r="6749" spans="1:24" x14ac:dyDescent="0.2">
      <c r="A6749" s="37" t="str">
        <f t="shared" si="740"/>
        <v>2025-12</v>
      </c>
      <c r="B6749" t="s">
        <v>11432</v>
      </c>
      <c r="C6749" s="23">
        <v>46003</v>
      </c>
      <c r="D6749" s="23">
        <v>45927</v>
      </c>
      <c r="E6749" t="s">
        <v>2255</v>
      </c>
      <c r="F6749" t="s">
        <v>2256</v>
      </c>
      <c r="G6749" s="22"/>
      <c r="H6749" t="s">
        <v>12137</v>
      </c>
      <c r="I6749" t="s">
        <v>3145</v>
      </c>
      <c r="J6749" t="s">
        <v>3355</v>
      </c>
      <c r="K6749" s="10" t="str">
        <f t="shared" si="736"/>
        <v>HDL-</v>
      </c>
      <c r="L6749" t="s">
        <v>10</v>
      </c>
      <c r="M6749" s="48">
        <v>2000</v>
      </c>
      <c r="N6749" t="s">
        <v>1472</v>
      </c>
      <c r="O6749" t="s">
        <v>11</v>
      </c>
      <c r="P6749" s="74">
        <v>7.8714000000000004</v>
      </c>
      <c r="Q6749" s="11">
        <f t="shared" si="737"/>
        <v>15742.8</v>
      </c>
      <c r="R6749" s="12">
        <f t="shared" si="735"/>
        <v>7.3003400000000003</v>
      </c>
      <c r="S6749" s="14">
        <f t="shared" si="738"/>
        <v>1.0782</v>
      </c>
      <c r="T6749" s="13">
        <f t="shared" si="739"/>
        <v>2156.4</v>
      </c>
      <c r="U6749" s="14" t="s">
        <v>349</v>
      </c>
      <c r="V6749" t="s">
        <v>228</v>
      </c>
      <c r="W6749" s="58">
        <v>7.0758999999999999</v>
      </c>
      <c r="X6749" s="79">
        <f t="shared" si="741"/>
        <v>2224.8477225511947</v>
      </c>
    </row>
    <row r="6750" spans="1:24" x14ac:dyDescent="0.2">
      <c r="A6750" s="37" t="str">
        <f t="shared" si="740"/>
        <v>2025-12</v>
      </c>
      <c r="B6750" t="s">
        <v>11433</v>
      </c>
      <c r="C6750" s="23">
        <v>46003</v>
      </c>
      <c r="D6750" s="23">
        <v>45927</v>
      </c>
      <c r="E6750" t="s">
        <v>2255</v>
      </c>
      <c r="F6750" t="s">
        <v>2256</v>
      </c>
      <c r="G6750" s="22"/>
      <c r="H6750" t="s">
        <v>12137</v>
      </c>
      <c r="I6750" t="s">
        <v>3148</v>
      </c>
      <c r="J6750" t="s">
        <v>3358</v>
      </c>
      <c r="K6750" s="10" t="str">
        <f t="shared" si="736"/>
        <v>HDL-</v>
      </c>
      <c r="L6750" t="s">
        <v>10</v>
      </c>
      <c r="M6750" s="48">
        <v>1000</v>
      </c>
      <c r="N6750" t="s">
        <v>1472</v>
      </c>
      <c r="O6750" t="s">
        <v>11</v>
      </c>
      <c r="P6750" s="74">
        <v>7.8714000000000004</v>
      </c>
      <c r="Q6750" s="11">
        <f t="shared" si="737"/>
        <v>7871.4</v>
      </c>
      <c r="R6750" s="12">
        <f t="shared" si="735"/>
        <v>7.3003400000000003</v>
      </c>
      <c r="S6750" s="14">
        <f t="shared" si="738"/>
        <v>1.0782</v>
      </c>
      <c r="T6750" s="13">
        <f t="shared" si="739"/>
        <v>1078.2</v>
      </c>
      <c r="U6750" s="14" t="s">
        <v>349</v>
      </c>
      <c r="V6750" t="s">
        <v>228</v>
      </c>
      <c r="W6750" s="58">
        <v>7.0758999999999999</v>
      </c>
      <c r="X6750" s="79">
        <f t="shared" si="741"/>
        <v>1112.4238612755973</v>
      </c>
    </row>
    <row r="6751" spans="1:24" x14ac:dyDescent="0.2">
      <c r="A6751" s="37" t="str">
        <f t="shared" si="740"/>
        <v>2025-12</v>
      </c>
      <c r="B6751" t="s">
        <v>11434</v>
      </c>
      <c r="C6751" s="23">
        <v>45992</v>
      </c>
      <c r="D6751" s="23">
        <v>45939</v>
      </c>
      <c r="E6751" t="s">
        <v>263</v>
      </c>
      <c r="F6751" t="s">
        <v>0</v>
      </c>
      <c r="G6751" s="22"/>
      <c r="H6751" t="s">
        <v>12138</v>
      </c>
      <c r="I6751" t="s">
        <v>989</v>
      </c>
      <c r="J6751" t="s">
        <v>990</v>
      </c>
      <c r="K6751" s="10" t="str">
        <f t="shared" si="736"/>
        <v>HDL-</v>
      </c>
      <c r="L6751" t="s">
        <v>10</v>
      </c>
      <c r="M6751" s="48">
        <v>1000</v>
      </c>
      <c r="N6751" t="s">
        <v>1472</v>
      </c>
      <c r="O6751" t="s">
        <v>11</v>
      </c>
      <c r="P6751" s="74">
        <v>13.303100000000001</v>
      </c>
      <c r="Q6751" s="11">
        <f t="shared" si="737"/>
        <v>13303.1</v>
      </c>
      <c r="R6751" s="12">
        <f t="shared" si="735"/>
        <v>7.3003400000000003</v>
      </c>
      <c r="S6751" s="14">
        <f t="shared" si="738"/>
        <v>1.8223</v>
      </c>
      <c r="T6751" s="13">
        <f t="shared" si="739"/>
        <v>1822.3</v>
      </c>
      <c r="U6751" s="14" t="s">
        <v>349</v>
      </c>
      <c r="V6751" t="s">
        <v>228</v>
      </c>
      <c r="W6751" s="58">
        <v>7.0758999999999999</v>
      </c>
      <c r="X6751" s="79">
        <f t="shared" si="741"/>
        <v>1880.0576605096173</v>
      </c>
    </row>
    <row r="6752" spans="1:24" x14ac:dyDescent="0.2">
      <c r="A6752" s="37" t="str">
        <f t="shared" si="740"/>
        <v>2025-12</v>
      </c>
      <c r="B6752" t="s">
        <v>11435</v>
      </c>
      <c r="C6752" s="23">
        <v>45992</v>
      </c>
      <c r="D6752" s="23">
        <v>45939</v>
      </c>
      <c r="E6752" t="s">
        <v>263</v>
      </c>
      <c r="F6752" t="s">
        <v>0</v>
      </c>
      <c r="G6752" s="22"/>
      <c r="H6752" t="s">
        <v>12138</v>
      </c>
      <c r="I6752" t="s">
        <v>993</v>
      </c>
      <c r="J6752" t="s">
        <v>994</v>
      </c>
      <c r="K6752" s="10" t="str">
        <f t="shared" si="736"/>
        <v>HDL-</v>
      </c>
      <c r="L6752" t="s">
        <v>10</v>
      </c>
      <c r="M6752" s="48">
        <v>1000</v>
      </c>
      <c r="N6752" t="s">
        <v>1472</v>
      </c>
      <c r="O6752" t="s">
        <v>11</v>
      </c>
      <c r="P6752" s="74">
        <v>14.150399999999999</v>
      </c>
      <c r="Q6752" s="11">
        <f t="shared" si="737"/>
        <v>14150.4</v>
      </c>
      <c r="R6752" s="12">
        <f t="shared" si="735"/>
        <v>7.3003400000000003</v>
      </c>
      <c r="S6752" s="14">
        <f t="shared" si="738"/>
        <v>1.9382999999999999</v>
      </c>
      <c r="T6752" s="13">
        <f t="shared" si="739"/>
        <v>1938.3</v>
      </c>
      <c r="U6752" s="14" t="s">
        <v>349</v>
      </c>
      <c r="V6752" t="s">
        <v>228</v>
      </c>
      <c r="W6752" s="58">
        <v>7.0758999999999999</v>
      </c>
      <c r="X6752" s="79">
        <f t="shared" si="741"/>
        <v>1999.8021453101371</v>
      </c>
    </row>
    <row r="6753" spans="1:24" x14ac:dyDescent="0.2">
      <c r="A6753" s="37" t="str">
        <f t="shared" si="740"/>
        <v>2025-12</v>
      </c>
      <c r="B6753" t="s">
        <v>11057</v>
      </c>
      <c r="C6753" s="23">
        <v>46000</v>
      </c>
      <c r="D6753" s="23">
        <v>45939</v>
      </c>
      <c r="E6753" t="s">
        <v>263</v>
      </c>
      <c r="F6753" t="s">
        <v>0</v>
      </c>
      <c r="G6753" s="22"/>
      <c r="H6753" t="s">
        <v>12139</v>
      </c>
      <c r="I6753" t="s">
        <v>3796</v>
      </c>
      <c r="J6753" t="s">
        <v>3797</v>
      </c>
      <c r="K6753" s="10" t="str">
        <f t="shared" si="736"/>
        <v>HDL-</v>
      </c>
      <c r="L6753" t="s">
        <v>10</v>
      </c>
      <c r="M6753" s="48">
        <v>39</v>
      </c>
      <c r="N6753" t="s">
        <v>1472</v>
      </c>
      <c r="O6753" t="s">
        <v>11</v>
      </c>
      <c r="P6753" s="74">
        <v>14.150399999999999</v>
      </c>
      <c r="Q6753" s="11">
        <f t="shared" si="737"/>
        <v>551.87</v>
      </c>
      <c r="R6753" s="12">
        <f t="shared" si="735"/>
        <v>7.3003400000000003</v>
      </c>
      <c r="S6753" s="14">
        <f t="shared" si="738"/>
        <v>1.9382999999999999</v>
      </c>
      <c r="T6753" s="13">
        <f t="shared" si="739"/>
        <v>75.59</v>
      </c>
      <c r="U6753" s="14" t="s">
        <v>349</v>
      </c>
      <c r="V6753" t="s">
        <v>228</v>
      </c>
      <c r="W6753" s="58">
        <v>7.0758999999999999</v>
      </c>
      <c r="X6753" s="79">
        <f t="shared" si="741"/>
        <v>77.99228366709535</v>
      </c>
    </row>
    <row r="6754" spans="1:24" x14ac:dyDescent="0.2">
      <c r="A6754" s="37" t="str">
        <f t="shared" si="740"/>
        <v>2025-12</v>
      </c>
      <c r="B6754" t="s">
        <v>11057</v>
      </c>
      <c r="C6754" s="23">
        <v>45992</v>
      </c>
      <c r="D6754" s="23">
        <v>45939</v>
      </c>
      <c r="E6754" t="s">
        <v>263</v>
      </c>
      <c r="F6754" t="s">
        <v>0</v>
      </c>
      <c r="G6754" s="22"/>
      <c r="H6754" t="s">
        <v>12138</v>
      </c>
      <c r="I6754" t="s">
        <v>3796</v>
      </c>
      <c r="J6754" t="s">
        <v>3797</v>
      </c>
      <c r="K6754" s="10" t="str">
        <f t="shared" si="736"/>
        <v>HDL-</v>
      </c>
      <c r="L6754" t="s">
        <v>10</v>
      </c>
      <c r="M6754" s="48">
        <v>280</v>
      </c>
      <c r="N6754" t="s">
        <v>1472</v>
      </c>
      <c r="O6754" t="s">
        <v>11</v>
      </c>
      <c r="P6754" s="74">
        <v>14.150399999999999</v>
      </c>
      <c r="Q6754" s="11">
        <f t="shared" si="737"/>
        <v>3962.11</v>
      </c>
      <c r="R6754" s="12">
        <f t="shared" si="735"/>
        <v>7.3003400000000003</v>
      </c>
      <c r="S6754" s="14">
        <f t="shared" si="738"/>
        <v>1.9382999999999999</v>
      </c>
      <c r="T6754" s="13">
        <f t="shared" si="739"/>
        <v>542.72</v>
      </c>
      <c r="U6754" s="14" t="s">
        <v>349</v>
      </c>
      <c r="V6754" t="s">
        <v>228</v>
      </c>
      <c r="W6754" s="58">
        <v>7.0758999999999999</v>
      </c>
      <c r="X6754" s="79">
        <f t="shared" si="741"/>
        <v>559.94460068683838</v>
      </c>
    </row>
    <row r="6755" spans="1:24" x14ac:dyDescent="0.2">
      <c r="A6755" s="37" t="str">
        <f t="shared" si="740"/>
        <v>2025-12</v>
      </c>
      <c r="B6755" t="s">
        <v>11436</v>
      </c>
      <c r="C6755" s="23">
        <v>46021</v>
      </c>
      <c r="D6755" s="23">
        <v>45939</v>
      </c>
      <c r="E6755" t="s">
        <v>651</v>
      </c>
      <c r="F6755" t="s">
        <v>652</v>
      </c>
      <c r="G6755" s="22"/>
      <c r="H6755" t="s">
        <v>12140</v>
      </c>
      <c r="I6755" t="s">
        <v>1758</v>
      </c>
      <c r="J6755" t="s">
        <v>1759</v>
      </c>
      <c r="K6755" s="10" t="str">
        <f t="shared" si="736"/>
        <v>KNOB</v>
      </c>
      <c r="L6755" t="s">
        <v>10</v>
      </c>
      <c r="M6755" s="48">
        <v>2000</v>
      </c>
      <c r="N6755" t="s">
        <v>1472</v>
      </c>
      <c r="O6755" t="s">
        <v>11</v>
      </c>
      <c r="P6755" s="74">
        <v>4.4776999999999996</v>
      </c>
      <c r="Q6755" s="11">
        <f t="shared" si="737"/>
        <v>8955.4</v>
      </c>
      <c r="R6755" s="12">
        <f t="shared" si="735"/>
        <v>7.3003400000000003</v>
      </c>
      <c r="S6755" s="14">
        <f t="shared" si="738"/>
        <v>0.61339999999999995</v>
      </c>
      <c r="T6755" s="13">
        <f t="shared" si="739"/>
        <v>1226.8</v>
      </c>
      <c r="U6755" s="14" t="s">
        <v>349</v>
      </c>
      <c r="V6755" t="s">
        <v>32</v>
      </c>
      <c r="W6755" s="58">
        <v>7.0758999999999999</v>
      </c>
      <c r="X6755" s="79">
        <f t="shared" si="741"/>
        <v>1265.6199211407734</v>
      </c>
    </row>
    <row r="6756" spans="1:24" x14ac:dyDescent="0.2">
      <c r="A6756" s="37" t="str">
        <f t="shared" si="740"/>
        <v>2025-12</v>
      </c>
      <c r="B6756" t="s">
        <v>11437</v>
      </c>
      <c r="C6756" s="23">
        <v>46013</v>
      </c>
      <c r="D6756" s="23">
        <v>45939</v>
      </c>
      <c r="E6756" t="s">
        <v>162</v>
      </c>
      <c r="F6756" t="s">
        <v>163</v>
      </c>
      <c r="G6756" s="22"/>
      <c r="H6756" t="s">
        <v>12141</v>
      </c>
      <c r="I6756" t="s">
        <v>592</v>
      </c>
      <c r="J6756" t="s">
        <v>593</v>
      </c>
      <c r="K6756" s="10" t="str">
        <f t="shared" si="736"/>
        <v>SCR-</v>
      </c>
      <c r="L6756" t="s">
        <v>10</v>
      </c>
      <c r="M6756" s="48">
        <v>2000</v>
      </c>
      <c r="N6756" t="s">
        <v>1472</v>
      </c>
      <c r="O6756" t="s">
        <v>11</v>
      </c>
      <c r="P6756" s="74">
        <v>7.0000000000000007E-2</v>
      </c>
      <c r="Q6756" s="11">
        <f t="shared" si="737"/>
        <v>140</v>
      </c>
      <c r="R6756" s="12">
        <f t="shared" si="735"/>
        <v>7.3003400000000003</v>
      </c>
      <c r="S6756" s="14">
        <f t="shared" si="738"/>
        <v>9.5999999999999992E-3</v>
      </c>
      <c r="T6756" s="13">
        <f t="shared" si="739"/>
        <v>19.2</v>
      </c>
      <c r="U6756" s="14" t="s">
        <v>349</v>
      </c>
      <c r="V6756" t="s">
        <v>166</v>
      </c>
      <c r="W6756" s="58">
        <v>7.0758999999999999</v>
      </c>
      <c r="X6756" s="79">
        <f t="shared" si="741"/>
        <v>19.785468986277365</v>
      </c>
    </row>
    <row r="6757" spans="1:24" x14ac:dyDescent="0.2">
      <c r="A6757" s="37" t="str">
        <f t="shared" si="740"/>
        <v>2025-12</v>
      </c>
      <c r="B6757" t="s">
        <v>11438</v>
      </c>
      <c r="C6757" s="23">
        <v>46013</v>
      </c>
      <c r="D6757" s="23">
        <v>45939</v>
      </c>
      <c r="E6757" t="s">
        <v>143</v>
      </c>
      <c r="F6757" t="s">
        <v>144</v>
      </c>
      <c r="G6757" s="22"/>
      <c r="H6757" t="s">
        <v>12142</v>
      </c>
      <c r="I6757" t="s">
        <v>8840</v>
      </c>
      <c r="J6757" t="s">
        <v>5860</v>
      </c>
      <c r="K6757" s="10" t="str">
        <f t="shared" si="736"/>
        <v>LHDL</v>
      </c>
      <c r="L6757" t="s">
        <v>10</v>
      </c>
      <c r="M6757" s="48">
        <v>510</v>
      </c>
      <c r="N6757" t="s">
        <v>1472</v>
      </c>
      <c r="O6757" t="s">
        <v>11</v>
      </c>
      <c r="P6757" s="74">
        <v>10.6714</v>
      </c>
      <c r="Q6757" s="11">
        <f t="shared" si="737"/>
        <v>5442.41</v>
      </c>
      <c r="R6757" s="12">
        <f t="shared" si="735"/>
        <v>7.3003400000000003</v>
      </c>
      <c r="S6757" s="14">
        <f t="shared" si="738"/>
        <v>1.4618</v>
      </c>
      <c r="T6757" s="13">
        <f t="shared" si="739"/>
        <v>745.52</v>
      </c>
      <c r="U6757" s="14" t="s">
        <v>349</v>
      </c>
      <c r="V6757" t="s">
        <v>125</v>
      </c>
      <c r="W6757" s="58">
        <v>7.0758999999999999</v>
      </c>
      <c r="X6757" s="79">
        <f t="shared" si="741"/>
        <v>769.14795291058385</v>
      </c>
    </row>
    <row r="6758" spans="1:24" x14ac:dyDescent="0.2">
      <c r="A6758" s="37" t="str">
        <f t="shared" si="740"/>
        <v>2025-12</v>
      </c>
      <c r="B6758" t="s">
        <v>11439</v>
      </c>
      <c r="C6758" s="23">
        <v>46013</v>
      </c>
      <c r="D6758" s="23">
        <v>45939</v>
      </c>
      <c r="E6758" t="s">
        <v>143</v>
      </c>
      <c r="F6758" t="s">
        <v>144</v>
      </c>
      <c r="G6758" s="22"/>
      <c r="H6758" t="s">
        <v>12142</v>
      </c>
      <c r="I6758" t="s">
        <v>7862</v>
      </c>
      <c r="J6758" t="s">
        <v>945</v>
      </c>
      <c r="K6758" s="10" t="str">
        <f t="shared" si="736"/>
        <v>SHDL</v>
      </c>
      <c r="L6758" t="s">
        <v>10</v>
      </c>
      <c r="M6758" s="48">
        <v>1020</v>
      </c>
      <c r="N6758" t="s">
        <v>1472</v>
      </c>
      <c r="O6758" t="s">
        <v>11</v>
      </c>
      <c r="P6758" s="74">
        <v>7.2710999999999997</v>
      </c>
      <c r="Q6758" s="11">
        <f t="shared" si="737"/>
        <v>7416.52</v>
      </c>
      <c r="R6758" s="12">
        <f t="shared" si="735"/>
        <v>7.3003400000000003</v>
      </c>
      <c r="S6758" s="14">
        <f t="shared" si="738"/>
        <v>0.996</v>
      </c>
      <c r="T6758" s="13">
        <f t="shared" si="739"/>
        <v>1015.92</v>
      </c>
      <c r="U6758" s="14" t="s">
        <v>349</v>
      </c>
      <c r="V6758" t="s">
        <v>722</v>
      </c>
      <c r="W6758" s="58">
        <v>7.0758999999999999</v>
      </c>
      <c r="X6758" s="79">
        <f t="shared" si="741"/>
        <v>1048.1383286931698</v>
      </c>
    </row>
    <row r="6759" spans="1:24" x14ac:dyDescent="0.2">
      <c r="A6759" s="37" t="str">
        <f t="shared" si="740"/>
        <v>2025-12</v>
      </c>
      <c r="B6759" t="s">
        <v>11440</v>
      </c>
      <c r="C6759" s="23">
        <v>46022</v>
      </c>
      <c r="D6759" s="23">
        <v>45939</v>
      </c>
      <c r="E6759" t="s">
        <v>143</v>
      </c>
      <c r="F6759" t="s">
        <v>144</v>
      </c>
      <c r="G6759" s="22"/>
      <c r="H6759" t="s">
        <v>12143</v>
      </c>
      <c r="I6759" t="s">
        <v>141</v>
      </c>
      <c r="J6759" t="s">
        <v>142</v>
      </c>
      <c r="K6759" s="10" t="str">
        <f t="shared" si="736"/>
        <v>KNOB</v>
      </c>
      <c r="L6759" t="s">
        <v>10</v>
      </c>
      <c r="M6759" s="48">
        <v>1980</v>
      </c>
      <c r="N6759" t="s">
        <v>1472</v>
      </c>
      <c r="O6759" t="s">
        <v>11</v>
      </c>
      <c r="P6759" s="74">
        <v>5.0999999999999996</v>
      </c>
      <c r="Q6759" s="11">
        <f t="shared" si="737"/>
        <v>10098</v>
      </c>
      <c r="R6759" s="12">
        <f t="shared" si="735"/>
        <v>7.3003400000000003</v>
      </c>
      <c r="S6759" s="14">
        <f t="shared" si="738"/>
        <v>0.6986</v>
      </c>
      <c r="T6759" s="13">
        <f t="shared" si="739"/>
        <v>1383.23</v>
      </c>
      <c r="U6759" s="14" t="s">
        <v>349</v>
      </c>
      <c r="V6759" t="s">
        <v>32</v>
      </c>
      <c r="W6759" s="58">
        <v>7.0758999999999999</v>
      </c>
      <c r="X6759" s="79">
        <f t="shared" si="741"/>
        <v>1427.0976130244915</v>
      </c>
    </row>
    <row r="6760" spans="1:24" x14ac:dyDescent="0.2">
      <c r="A6760" s="37" t="str">
        <f t="shared" si="740"/>
        <v>2025-12</v>
      </c>
      <c r="B6760" t="s">
        <v>11440</v>
      </c>
      <c r="C6760" s="23">
        <v>46016</v>
      </c>
      <c r="D6760" s="23">
        <v>45939</v>
      </c>
      <c r="E6760" t="s">
        <v>143</v>
      </c>
      <c r="F6760" t="s">
        <v>144</v>
      </c>
      <c r="G6760" s="22"/>
      <c r="H6760" t="s">
        <v>12144</v>
      </c>
      <c r="I6760" t="s">
        <v>141</v>
      </c>
      <c r="J6760" t="s">
        <v>142</v>
      </c>
      <c r="K6760" s="10" t="str">
        <f t="shared" si="736"/>
        <v>KNOB</v>
      </c>
      <c r="L6760" t="s">
        <v>10</v>
      </c>
      <c r="M6760" s="48">
        <v>20</v>
      </c>
      <c r="N6760" t="s">
        <v>1472</v>
      </c>
      <c r="O6760" t="s">
        <v>11</v>
      </c>
      <c r="P6760" s="74">
        <v>5.0999999999999996</v>
      </c>
      <c r="Q6760" s="11">
        <f t="shared" si="737"/>
        <v>102</v>
      </c>
      <c r="R6760" s="12">
        <f t="shared" si="735"/>
        <v>7.3003400000000003</v>
      </c>
      <c r="S6760" s="14">
        <f t="shared" si="738"/>
        <v>0.6986</v>
      </c>
      <c r="T6760" s="13">
        <f t="shared" si="739"/>
        <v>13.97</v>
      </c>
      <c r="U6760" s="14" t="s">
        <v>349</v>
      </c>
      <c r="V6760" t="s">
        <v>32</v>
      </c>
      <c r="W6760" s="58">
        <v>7.0758999999999999</v>
      </c>
      <c r="X6760" s="79">
        <f t="shared" si="741"/>
        <v>14.415127404287793</v>
      </c>
    </row>
    <row r="6761" spans="1:24" x14ac:dyDescent="0.2">
      <c r="A6761" s="37" t="str">
        <f t="shared" si="740"/>
        <v>2025-12</v>
      </c>
      <c r="B6761" t="s">
        <v>11441</v>
      </c>
      <c r="C6761" s="23">
        <v>46013</v>
      </c>
      <c r="D6761" s="23">
        <v>45939</v>
      </c>
      <c r="E6761" t="s">
        <v>569</v>
      </c>
      <c r="F6761" t="s">
        <v>570</v>
      </c>
      <c r="G6761" s="22"/>
      <c r="H6761" t="s">
        <v>12145</v>
      </c>
      <c r="I6761" t="s">
        <v>1778</v>
      </c>
      <c r="J6761" t="s">
        <v>1779</v>
      </c>
      <c r="K6761" s="10" t="str">
        <f t="shared" si="736"/>
        <v>MISC</v>
      </c>
      <c r="L6761" t="s">
        <v>10</v>
      </c>
      <c r="M6761" s="48">
        <v>1010</v>
      </c>
      <c r="N6761" t="s">
        <v>1472</v>
      </c>
      <c r="O6761" t="s">
        <v>11</v>
      </c>
      <c r="P6761" s="74">
        <v>6.02</v>
      </c>
      <c r="Q6761" s="11">
        <f t="shared" si="737"/>
        <v>6080.2</v>
      </c>
      <c r="R6761" s="12">
        <f t="shared" si="735"/>
        <v>7.3003400000000003</v>
      </c>
      <c r="S6761" s="14">
        <f t="shared" si="738"/>
        <v>0.8246</v>
      </c>
      <c r="T6761" s="13">
        <f t="shared" si="739"/>
        <v>832.85</v>
      </c>
      <c r="U6761" s="14" t="s">
        <v>349</v>
      </c>
      <c r="V6761" t="s">
        <v>25</v>
      </c>
      <c r="W6761" s="58">
        <v>7.0758999999999999</v>
      </c>
      <c r="X6761" s="79">
        <f t="shared" si="741"/>
        <v>859.28291807402582</v>
      </c>
    </row>
    <row r="6762" spans="1:24" x14ac:dyDescent="0.2">
      <c r="A6762" s="37" t="str">
        <f t="shared" si="740"/>
        <v>2025-12</v>
      </c>
      <c r="B6762" t="s">
        <v>11442</v>
      </c>
      <c r="C6762" s="23">
        <v>46013</v>
      </c>
      <c r="D6762" s="23">
        <v>45939</v>
      </c>
      <c r="E6762" t="s">
        <v>569</v>
      </c>
      <c r="F6762" t="s">
        <v>570</v>
      </c>
      <c r="G6762" s="22"/>
      <c r="H6762" t="s">
        <v>12145</v>
      </c>
      <c r="I6762" t="s">
        <v>1804</v>
      </c>
      <c r="J6762" t="s">
        <v>1805</v>
      </c>
      <c r="K6762" s="10" t="str">
        <f t="shared" si="736"/>
        <v>MISC</v>
      </c>
      <c r="L6762" t="s">
        <v>10</v>
      </c>
      <c r="M6762" s="48">
        <v>1010</v>
      </c>
      <c r="N6762" t="s">
        <v>1472</v>
      </c>
      <c r="O6762" t="s">
        <v>11</v>
      </c>
      <c r="P6762" s="74">
        <v>10.85</v>
      </c>
      <c r="Q6762" s="11">
        <f t="shared" si="737"/>
        <v>10958.5</v>
      </c>
      <c r="R6762" s="12">
        <f t="shared" si="735"/>
        <v>7.3003400000000003</v>
      </c>
      <c r="S6762" s="14">
        <f t="shared" si="738"/>
        <v>1.4862</v>
      </c>
      <c r="T6762" s="13">
        <f t="shared" si="739"/>
        <v>1501.06</v>
      </c>
      <c r="U6762" s="14" t="s">
        <v>349</v>
      </c>
      <c r="V6762" t="s">
        <v>25</v>
      </c>
      <c r="W6762" s="58">
        <v>7.0758999999999999</v>
      </c>
      <c r="X6762" s="79">
        <f t="shared" si="741"/>
        <v>1548.7075849008606</v>
      </c>
    </row>
    <row r="6763" spans="1:24" x14ac:dyDescent="0.2">
      <c r="A6763" s="37" t="str">
        <f t="shared" si="740"/>
        <v>2025-12</v>
      </c>
      <c r="B6763" t="s">
        <v>11443</v>
      </c>
      <c r="C6763" s="23">
        <v>46020</v>
      </c>
      <c r="D6763" s="23">
        <v>45939</v>
      </c>
      <c r="E6763" t="s">
        <v>94</v>
      </c>
      <c r="F6763" t="s">
        <v>95</v>
      </c>
      <c r="G6763" s="22"/>
      <c r="H6763" t="s">
        <v>12105</v>
      </c>
      <c r="I6763" t="s">
        <v>3162</v>
      </c>
      <c r="J6763" t="s">
        <v>3372</v>
      </c>
      <c r="K6763" s="10" t="str">
        <f t="shared" si="736"/>
        <v>LID-</v>
      </c>
      <c r="L6763" t="s">
        <v>98</v>
      </c>
      <c r="M6763" s="48">
        <v>74</v>
      </c>
      <c r="N6763" t="s">
        <v>1472</v>
      </c>
      <c r="O6763" t="s">
        <v>11</v>
      </c>
      <c r="P6763" s="74">
        <v>4.26</v>
      </c>
      <c r="Q6763" s="11">
        <f t="shared" si="737"/>
        <v>315.24</v>
      </c>
      <c r="R6763" s="12">
        <f t="shared" si="735"/>
        <v>7.3003400000000003</v>
      </c>
      <c r="S6763" s="14">
        <f t="shared" si="738"/>
        <v>0.58350000000000002</v>
      </c>
      <c r="T6763" s="13">
        <f t="shared" si="739"/>
        <v>43.18</v>
      </c>
      <c r="U6763" s="14" t="s">
        <v>349</v>
      </c>
      <c r="V6763" t="s">
        <v>368</v>
      </c>
      <c r="W6763" s="58">
        <v>7.0758999999999999</v>
      </c>
      <c r="X6763" s="79">
        <f t="shared" si="741"/>
        <v>44.551223165957687</v>
      </c>
    </row>
    <row r="6764" spans="1:24" x14ac:dyDescent="0.2">
      <c r="A6764" s="37" t="str">
        <f t="shared" si="740"/>
        <v>2025-12</v>
      </c>
      <c r="B6764" t="s">
        <v>11443</v>
      </c>
      <c r="C6764" s="23">
        <v>46015</v>
      </c>
      <c r="D6764" s="23">
        <v>45939</v>
      </c>
      <c r="E6764" t="s">
        <v>94</v>
      </c>
      <c r="F6764" t="s">
        <v>95</v>
      </c>
      <c r="G6764" s="22"/>
      <c r="H6764" t="s">
        <v>12146</v>
      </c>
      <c r="I6764" t="s">
        <v>3162</v>
      </c>
      <c r="J6764" t="s">
        <v>3372</v>
      </c>
      <c r="K6764" s="10" t="str">
        <f t="shared" si="736"/>
        <v>LID-</v>
      </c>
      <c r="L6764" t="s">
        <v>98</v>
      </c>
      <c r="M6764" s="48">
        <v>840</v>
      </c>
      <c r="N6764" t="s">
        <v>1472</v>
      </c>
      <c r="O6764" t="s">
        <v>11</v>
      </c>
      <c r="P6764" s="74">
        <v>4.26</v>
      </c>
      <c r="Q6764" s="11">
        <f t="shared" si="737"/>
        <v>3578.4</v>
      </c>
      <c r="R6764" s="12">
        <f t="shared" si="735"/>
        <v>7.3003400000000003</v>
      </c>
      <c r="S6764" s="14">
        <f t="shared" si="738"/>
        <v>0.58350000000000002</v>
      </c>
      <c r="T6764" s="13">
        <f t="shared" si="739"/>
        <v>490.14</v>
      </c>
      <c r="U6764" s="14" t="s">
        <v>349</v>
      </c>
      <c r="V6764" t="s">
        <v>368</v>
      </c>
      <c r="W6764" s="58">
        <v>7.0758999999999999</v>
      </c>
      <c r="X6764" s="79">
        <f t="shared" si="741"/>
        <v>505.71658728924939</v>
      </c>
    </row>
    <row r="6765" spans="1:24" x14ac:dyDescent="0.2">
      <c r="A6765" s="37" t="str">
        <f t="shared" si="740"/>
        <v>2025-12</v>
      </c>
      <c r="B6765" t="s">
        <v>11443</v>
      </c>
      <c r="C6765" s="23">
        <v>46014</v>
      </c>
      <c r="D6765" s="23">
        <v>45939</v>
      </c>
      <c r="E6765" t="s">
        <v>94</v>
      </c>
      <c r="F6765" t="s">
        <v>95</v>
      </c>
      <c r="G6765" s="22"/>
      <c r="H6765" t="s">
        <v>12147</v>
      </c>
      <c r="I6765" t="s">
        <v>3162</v>
      </c>
      <c r="J6765" t="s">
        <v>3372</v>
      </c>
      <c r="K6765" s="10" t="str">
        <f t="shared" si="736"/>
        <v>LID-</v>
      </c>
      <c r="L6765" t="s">
        <v>98</v>
      </c>
      <c r="M6765" s="48">
        <v>1680</v>
      </c>
      <c r="N6765" t="s">
        <v>1472</v>
      </c>
      <c r="O6765" t="s">
        <v>11</v>
      </c>
      <c r="P6765" s="74">
        <v>4.26</v>
      </c>
      <c r="Q6765" s="11">
        <f t="shared" si="737"/>
        <v>7156.8</v>
      </c>
      <c r="R6765" s="12">
        <f t="shared" si="735"/>
        <v>7.3003400000000003</v>
      </c>
      <c r="S6765" s="14">
        <f t="shared" si="738"/>
        <v>0.58350000000000002</v>
      </c>
      <c r="T6765" s="13">
        <f t="shared" si="739"/>
        <v>980.28</v>
      </c>
      <c r="U6765" s="14" t="s">
        <v>349</v>
      </c>
      <c r="V6765" t="s">
        <v>368</v>
      </c>
      <c r="W6765" s="58">
        <v>7.0758999999999999</v>
      </c>
      <c r="X6765" s="79">
        <f t="shared" si="741"/>
        <v>1011.4331745784988</v>
      </c>
    </row>
    <row r="6766" spans="1:24" x14ac:dyDescent="0.2">
      <c r="A6766" s="37" t="str">
        <f t="shared" si="740"/>
        <v>2025-12</v>
      </c>
      <c r="B6766" t="s">
        <v>11443</v>
      </c>
      <c r="C6766" s="23">
        <v>46014</v>
      </c>
      <c r="D6766" s="23">
        <v>45939</v>
      </c>
      <c r="E6766" t="s">
        <v>94</v>
      </c>
      <c r="F6766" t="s">
        <v>95</v>
      </c>
      <c r="G6766" s="22"/>
      <c r="H6766" t="s">
        <v>12148</v>
      </c>
      <c r="I6766" t="s">
        <v>3162</v>
      </c>
      <c r="J6766" t="s">
        <v>3372</v>
      </c>
      <c r="K6766" s="10" t="str">
        <f t="shared" si="736"/>
        <v>LID-</v>
      </c>
      <c r="L6766" t="s">
        <v>98</v>
      </c>
      <c r="M6766" s="48">
        <v>840</v>
      </c>
      <c r="N6766" t="s">
        <v>1472</v>
      </c>
      <c r="O6766" t="s">
        <v>11</v>
      </c>
      <c r="P6766" s="74">
        <v>4.26</v>
      </c>
      <c r="Q6766" s="11">
        <f t="shared" si="737"/>
        <v>3578.4</v>
      </c>
      <c r="R6766" s="12">
        <f t="shared" si="735"/>
        <v>7.3003400000000003</v>
      </c>
      <c r="S6766" s="14">
        <f t="shared" si="738"/>
        <v>0.58350000000000002</v>
      </c>
      <c r="T6766" s="13">
        <f t="shared" si="739"/>
        <v>490.14</v>
      </c>
      <c r="U6766" s="14" t="s">
        <v>349</v>
      </c>
      <c r="V6766" t="s">
        <v>368</v>
      </c>
      <c r="W6766" s="58">
        <v>7.0758999999999999</v>
      </c>
      <c r="X6766" s="79">
        <f t="shared" si="741"/>
        <v>505.71658728924939</v>
      </c>
    </row>
    <row r="6767" spans="1:24" x14ac:dyDescent="0.2">
      <c r="A6767" s="37" t="str">
        <f t="shared" si="740"/>
        <v>2025-12</v>
      </c>
      <c r="B6767" t="s">
        <v>11443</v>
      </c>
      <c r="C6767" s="23">
        <v>46013</v>
      </c>
      <c r="D6767" s="23">
        <v>45939</v>
      </c>
      <c r="E6767" t="s">
        <v>94</v>
      </c>
      <c r="F6767" t="s">
        <v>95</v>
      </c>
      <c r="G6767" s="22"/>
      <c r="H6767" t="s">
        <v>12095</v>
      </c>
      <c r="I6767" t="s">
        <v>3162</v>
      </c>
      <c r="J6767" t="s">
        <v>3372</v>
      </c>
      <c r="K6767" s="10" t="str">
        <f t="shared" si="736"/>
        <v>LID-</v>
      </c>
      <c r="L6767" t="s">
        <v>98</v>
      </c>
      <c r="M6767" s="48">
        <v>1386</v>
      </c>
      <c r="N6767" t="s">
        <v>1472</v>
      </c>
      <c r="O6767" t="s">
        <v>11</v>
      </c>
      <c r="P6767" s="74">
        <v>4.26</v>
      </c>
      <c r="Q6767" s="11">
        <f t="shared" si="737"/>
        <v>5904.36</v>
      </c>
      <c r="R6767" s="12">
        <f t="shared" si="735"/>
        <v>7.3003400000000003</v>
      </c>
      <c r="S6767" s="14">
        <f t="shared" si="738"/>
        <v>0.58350000000000002</v>
      </c>
      <c r="T6767" s="13">
        <f t="shared" si="739"/>
        <v>808.73</v>
      </c>
      <c r="U6767" s="14" t="s">
        <v>349</v>
      </c>
      <c r="V6767" t="s">
        <v>368</v>
      </c>
      <c r="W6767" s="58">
        <v>7.0758999999999999</v>
      </c>
      <c r="X6767" s="79">
        <f t="shared" si="741"/>
        <v>834.43236902726153</v>
      </c>
    </row>
    <row r="6768" spans="1:24" x14ac:dyDescent="0.2">
      <c r="A6768" s="37" t="str">
        <f t="shared" si="740"/>
        <v>2025-12</v>
      </c>
      <c r="B6768" t="s">
        <v>11443</v>
      </c>
      <c r="C6768" s="23">
        <v>46013</v>
      </c>
      <c r="D6768" s="23">
        <v>45939</v>
      </c>
      <c r="E6768" t="s">
        <v>94</v>
      </c>
      <c r="F6768" t="s">
        <v>95</v>
      </c>
      <c r="G6768" s="22"/>
      <c r="H6768" t="s">
        <v>12096</v>
      </c>
      <c r="I6768" t="s">
        <v>3162</v>
      </c>
      <c r="J6768" t="s">
        <v>3372</v>
      </c>
      <c r="K6768" s="10" t="str">
        <f t="shared" si="736"/>
        <v>LID-</v>
      </c>
      <c r="L6768" t="s">
        <v>98</v>
      </c>
      <c r="M6768" s="48">
        <v>-1375</v>
      </c>
      <c r="N6768" t="s">
        <v>1472</v>
      </c>
      <c r="O6768" t="s">
        <v>11</v>
      </c>
      <c r="P6768" s="74">
        <v>4.26</v>
      </c>
      <c r="Q6768" s="11">
        <f t="shared" si="737"/>
        <v>-5857.5</v>
      </c>
      <c r="R6768" s="12">
        <f t="shared" si="735"/>
        <v>7.3003400000000003</v>
      </c>
      <c r="S6768" s="14">
        <f t="shared" si="738"/>
        <v>0.58350000000000002</v>
      </c>
      <c r="T6768" s="13">
        <f t="shared" si="739"/>
        <v>-802.31</v>
      </c>
      <c r="U6768" s="14" t="s">
        <v>349</v>
      </c>
      <c r="V6768" t="s">
        <v>368</v>
      </c>
      <c r="W6768" s="58">
        <v>7.0758999999999999</v>
      </c>
      <c r="X6768" s="79">
        <f t="shared" si="741"/>
        <v>-827.80988990799756</v>
      </c>
    </row>
    <row r="6769" spans="1:24" x14ac:dyDescent="0.2">
      <c r="A6769" s="37" t="str">
        <f t="shared" si="740"/>
        <v>2025-12</v>
      </c>
      <c r="B6769" t="s">
        <v>11443</v>
      </c>
      <c r="C6769" s="23">
        <v>46013</v>
      </c>
      <c r="D6769" s="23">
        <v>45939</v>
      </c>
      <c r="E6769" t="s">
        <v>94</v>
      </c>
      <c r="F6769" t="s">
        <v>95</v>
      </c>
      <c r="G6769" s="22"/>
      <c r="H6769" t="s">
        <v>12106</v>
      </c>
      <c r="I6769" t="s">
        <v>3162</v>
      </c>
      <c r="J6769" t="s">
        <v>3372</v>
      </c>
      <c r="K6769" s="10" t="str">
        <f t="shared" si="736"/>
        <v>LID-</v>
      </c>
      <c r="L6769" t="s">
        <v>98</v>
      </c>
      <c r="M6769" s="48">
        <v>1680</v>
      </c>
      <c r="N6769" t="s">
        <v>1472</v>
      </c>
      <c r="O6769" t="s">
        <v>11</v>
      </c>
      <c r="P6769" s="74">
        <v>4.26</v>
      </c>
      <c r="Q6769" s="11">
        <f t="shared" si="737"/>
        <v>7156.8</v>
      </c>
      <c r="R6769" s="12">
        <f t="shared" si="735"/>
        <v>7.3003400000000003</v>
      </c>
      <c r="S6769" s="14">
        <f t="shared" si="738"/>
        <v>0.58350000000000002</v>
      </c>
      <c r="T6769" s="13">
        <f t="shared" si="739"/>
        <v>980.28</v>
      </c>
      <c r="U6769" s="14" t="s">
        <v>349</v>
      </c>
      <c r="V6769" t="s">
        <v>368</v>
      </c>
      <c r="W6769" s="58">
        <v>7.0758999999999999</v>
      </c>
      <c r="X6769" s="79">
        <f t="shared" si="741"/>
        <v>1011.4331745784988</v>
      </c>
    </row>
    <row r="6770" spans="1:24" x14ac:dyDescent="0.2">
      <c r="A6770" s="37" t="str">
        <f t="shared" si="740"/>
        <v>2025-12</v>
      </c>
      <c r="B6770" t="s">
        <v>11443</v>
      </c>
      <c r="C6770" s="23">
        <v>46013</v>
      </c>
      <c r="D6770" s="23">
        <v>45939</v>
      </c>
      <c r="E6770" t="s">
        <v>94</v>
      </c>
      <c r="F6770" t="s">
        <v>95</v>
      </c>
      <c r="G6770" s="22"/>
      <c r="H6770" t="s">
        <v>12095</v>
      </c>
      <c r="I6770" t="s">
        <v>3162</v>
      </c>
      <c r="J6770" t="s">
        <v>3372</v>
      </c>
      <c r="K6770" s="10" t="str">
        <f t="shared" si="736"/>
        <v>LID-</v>
      </c>
      <c r="L6770" t="s">
        <v>98</v>
      </c>
      <c r="M6770" s="48">
        <v>1375</v>
      </c>
      <c r="N6770" t="s">
        <v>1472</v>
      </c>
      <c r="O6770" t="s">
        <v>11</v>
      </c>
      <c r="P6770" s="74">
        <v>4.26</v>
      </c>
      <c r="Q6770" s="11">
        <f t="shared" si="737"/>
        <v>5857.5</v>
      </c>
      <c r="R6770" s="12">
        <f t="shared" si="735"/>
        <v>7.3003400000000003</v>
      </c>
      <c r="S6770" s="14">
        <f t="shared" si="738"/>
        <v>0.58350000000000002</v>
      </c>
      <c r="T6770" s="13">
        <f t="shared" si="739"/>
        <v>802.31</v>
      </c>
      <c r="U6770" s="14" t="s">
        <v>349</v>
      </c>
      <c r="V6770" t="s">
        <v>368</v>
      </c>
      <c r="W6770" s="58">
        <v>7.0758999999999999</v>
      </c>
      <c r="X6770" s="79">
        <f t="shared" si="741"/>
        <v>827.80988990799756</v>
      </c>
    </row>
    <row r="6771" spans="1:24" x14ac:dyDescent="0.2">
      <c r="A6771" s="37" t="str">
        <f t="shared" si="740"/>
        <v>2025-12</v>
      </c>
      <c r="B6771" t="s">
        <v>11444</v>
      </c>
      <c r="C6771" s="23">
        <v>45992</v>
      </c>
      <c r="D6771" s="23">
        <v>45939</v>
      </c>
      <c r="E6771" t="s">
        <v>94</v>
      </c>
      <c r="F6771" t="s">
        <v>95</v>
      </c>
      <c r="G6771" s="22"/>
      <c r="H6771" t="s">
        <v>12149</v>
      </c>
      <c r="I6771" t="s">
        <v>6798</v>
      </c>
      <c r="J6771" t="s">
        <v>6799</v>
      </c>
      <c r="K6771" s="10" t="str">
        <f t="shared" si="736"/>
        <v>LID-</v>
      </c>
      <c r="L6771" t="s">
        <v>98</v>
      </c>
      <c r="M6771" s="48">
        <v>2010</v>
      </c>
      <c r="N6771" t="s">
        <v>1472</v>
      </c>
      <c r="O6771" t="s">
        <v>11</v>
      </c>
      <c r="P6771" s="74">
        <v>3.95</v>
      </c>
      <c r="Q6771" s="11">
        <f t="shared" si="737"/>
        <v>7939.5</v>
      </c>
      <c r="R6771" s="12">
        <f t="shared" si="735"/>
        <v>7.3003400000000003</v>
      </c>
      <c r="S6771" s="14">
        <f t="shared" si="738"/>
        <v>0.54110000000000003</v>
      </c>
      <c r="T6771" s="13">
        <f t="shared" si="739"/>
        <v>1087.6099999999999</v>
      </c>
      <c r="U6771" s="14" t="s">
        <v>349</v>
      </c>
      <c r="V6771" t="s">
        <v>368</v>
      </c>
      <c r="W6771" s="58">
        <v>7.0758999999999999</v>
      </c>
      <c r="X6771" s="79">
        <f t="shared" si="741"/>
        <v>1122.0480786896367</v>
      </c>
    </row>
    <row r="6772" spans="1:24" x14ac:dyDescent="0.2">
      <c r="A6772" s="37" t="str">
        <f t="shared" si="740"/>
        <v>2025-12</v>
      </c>
      <c r="B6772" t="s">
        <v>11445</v>
      </c>
      <c r="C6772" s="23">
        <v>46006</v>
      </c>
      <c r="D6772" s="23">
        <v>45939</v>
      </c>
      <c r="E6772" t="s">
        <v>830</v>
      </c>
      <c r="F6772" t="s">
        <v>831</v>
      </c>
      <c r="G6772" s="22"/>
      <c r="H6772" t="s">
        <v>12113</v>
      </c>
      <c r="I6772" t="s">
        <v>3164</v>
      </c>
      <c r="J6772" t="s">
        <v>3374</v>
      </c>
      <c r="K6772" s="10" t="str">
        <f t="shared" si="736"/>
        <v>LID-</v>
      </c>
      <c r="L6772" t="s">
        <v>98</v>
      </c>
      <c r="M6772" s="48">
        <v>1530</v>
      </c>
      <c r="N6772" t="s">
        <v>1472</v>
      </c>
      <c r="O6772" t="s">
        <v>11</v>
      </c>
      <c r="P6772" s="74">
        <v>4.2</v>
      </c>
      <c r="Q6772" s="11">
        <f t="shared" si="737"/>
        <v>6426</v>
      </c>
      <c r="R6772" s="12">
        <f t="shared" si="735"/>
        <v>7.3003400000000003</v>
      </c>
      <c r="S6772" s="14">
        <f t="shared" si="738"/>
        <v>0.57530000000000003</v>
      </c>
      <c r="T6772" s="13">
        <f t="shared" si="739"/>
        <v>880.21</v>
      </c>
      <c r="U6772" s="14" t="s">
        <v>349</v>
      </c>
      <c r="V6772" t="s">
        <v>368</v>
      </c>
      <c r="W6772" s="58">
        <v>7.0758999999999999</v>
      </c>
      <c r="X6772" s="79">
        <f t="shared" si="741"/>
        <v>908.15302647013107</v>
      </c>
    </row>
    <row r="6773" spans="1:24" x14ac:dyDescent="0.2">
      <c r="A6773" s="37" t="str">
        <f t="shared" si="740"/>
        <v>2025-12</v>
      </c>
      <c r="B6773" t="s">
        <v>11040</v>
      </c>
      <c r="C6773" s="23">
        <v>46000</v>
      </c>
      <c r="D6773" s="23">
        <v>45944</v>
      </c>
      <c r="E6773" t="s">
        <v>287</v>
      </c>
      <c r="F6773" t="s">
        <v>288</v>
      </c>
      <c r="G6773" s="22"/>
      <c r="H6773" t="s">
        <v>12058</v>
      </c>
      <c r="I6773" t="s">
        <v>73</v>
      </c>
      <c r="J6773" t="s">
        <v>74</v>
      </c>
      <c r="K6773" s="10" t="str">
        <f t="shared" si="736"/>
        <v>ANYD</v>
      </c>
      <c r="L6773" t="s">
        <v>10</v>
      </c>
      <c r="M6773" s="48">
        <v>-34</v>
      </c>
      <c r="N6773" t="s">
        <v>1472</v>
      </c>
      <c r="O6773" t="s">
        <v>11</v>
      </c>
      <c r="P6773" s="74">
        <v>8.84</v>
      </c>
      <c r="Q6773" s="11">
        <f t="shared" si="737"/>
        <v>-300.56</v>
      </c>
      <c r="R6773" s="12">
        <f t="shared" si="735"/>
        <v>7.3003400000000003</v>
      </c>
      <c r="S6773" s="14">
        <f t="shared" si="738"/>
        <v>1.2109000000000001</v>
      </c>
      <c r="T6773" s="13">
        <f t="shared" si="739"/>
        <v>-41.17</v>
      </c>
      <c r="U6773" s="14" t="s">
        <v>349</v>
      </c>
      <c r="V6773" t="s">
        <v>36</v>
      </c>
      <c r="W6773" s="58">
        <v>7.0758999999999999</v>
      </c>
      <c r="X6773" s="79">
        <f t="shared" si="741"/>
        <v>-42.476575417968036</v>
      </c>
    </row>
    <row r="6774" spans="1:24" x14ac:dyDescent="0.2">
      <c r="A6774" s="37" t="str">
        <f t="shared" si="740"/>
        <v>2025-12</v>
      </c>
      <c r="B6774" t="s">
        <v>11013</v>
      </c>
      <c r="C6774" s="23">
        <v>46000</v>
      </c>
      <c r="D6774" s="23">
        <v>45944</v>
      </c>
      <c r="E6774" t="s">
        <v>287</v>
      </c>
      <c r="F6774" t="s">
        <v>288</v>
      </c>
      <c r="G6774" s="22"/>
      <c r="H6774" t="s">
        <v>12058</v>
      </c>
      <c r="I6774" t="s">
        <v>1555</v>
      </c>
      <c r="J6774" t="s">
        <v>1556</v>
      </c>
      <c r="K6774" s="10" t="str">
        <f t="shared" si="736"/>
        <v>ANYD</v>
      </c>
      <c r="L6774" t="s">
        <v>10</v>
      </c>
      <c r="M6774" s="48">
        <v>-46</v>
      </c>
      <c r="N6774" t="s">
        <v>1472</v>
      </c>
      <c r="O6774" t="s">
        <v>11</v>
      </c>
      <c r="P6774" s="74">
        <v>7.42</v>
      </c>
      <c r="Q6774" s="11">
        <f t="shared" si="737"/>
        <v>-341.32</v>
      </c>
      <c r="R6774" s="12">
        <f t="shared" si="735"/>
        <v>7.3003400000000003</v>
      </c>
      <c r="S6774" s="14">
        <f t="shared" si="738"/>
        <v>1.0164</v>
      </c>
      <c r="T6774" s="13">
        <f t="shared" si="739"/>
        <v>-46.75</v>
      </c>
      <c r="U6774" s="14" t="s">
        <v>349</v>
      </c>
      <c r="V6774" t="s">
        <v>36</v>
      </c>
      <c r="W6774" s="58">
        <v>7.0758999999999999</v>
      </c>
      <c r="X6774" s="79">
        <f t="shared" si="741"/>
        <v>-48.236973388544214</v>
      </c>
    </row>
    <row r="6775" spans="1:24" x14ac:dyDescent="0.2">
      <c r="A6775" s="37" t="str">
        <f t="shared" si="740"/>
        <v>2025-12</v>
      </c>
      <c r="B6775" t="s">
        <v>11037</v>
      </c>
      <c r="C6775" s="23">
        <v>46000</v>
      </c>
      <c r="D6775" s="23">
        <v>45944</v>
      </c>
      <c r="E6775" t="s">
        <v>287</v>
      </c>
      <c r="F6775" t="s">
        <v>288</v>
      </c>
      <c r="G6775" s="22"/>
      <c r="H6775" t="s">
        <v>12057</v>
      </c>
      <c r="I6775" t="s">
        <v>71</v>
      </c>
      <c r="J6775" t="s">
        <v>72</v>
      </c>
      <c r="K6775" s="10" t="str">
        <f t="shared" si="736"/>
        <v>ANYD</v>
      </c>
      <c r="L6775" t="s">
        <v>10</v>
      </c>
      <c r="M6775" s="48">
        <v>-130</v>
      </c>
      <c r="N6775" t="s">
        <v>1472</v>
      </c>
      <c r="O6775" t="s">
        <v>11</v>
      </c>
      <c r="P6775" s="74">
        <v>8.15</v>
      </c>
      <c r="Q6775" s="11">
        <f t="shared" si="737"/>
        <v>-1059.5</v>
      </c>
      <c r="R6775" s="12">
        <f t="shared" si="735"/>
        <v>7.3003400000000003</v>
      </c>
      <c r="S6775" s="14">
        <f t="shared" si="738"/>
        <v>1.1164000000000001</v>
      </c>
      <c r="T6775" s="13">
        <f t="shared" si="739"/>
        <v>-145.13</v>
      </c>
      <c r="U6775" s="14" t="s">
        <v>349</v>
      </c>
      <c r="V6775" t="s">
        <v>36</v>
      </c>
      <c r="W6775" s="58">
        <v>7.0758999999999999</v>
      </c>
      <c r="X6775" s="79">
        <f t="shared" si="741"/>
        <v>-149.73360279257761</v>
      </c>
    </row>
    <row r="6776" spans="1:24" x14ac:dyDescent="0.2">
      <c r="A6776" s="37" t="str">
        <f t="shared" si="740"/>
        <v>2025-12</v>
      </c>
      <c r="B6776" t="s">
        <v>11446</v>
      </c>
      <c r="C6776" s="23">
        <v>46021</v>
      </c>
      <c r="D6776" s="23">
        <v>45944</v>
      </c>
      <c r="E6776" t="s">
        <v>651</v>
      </c>
      <c r="F6776" t="s">
        <v>652</v>
      </c>
      <c r="G6776" s="22"/>
      <c r="H6776" t="s">
        <v>12140</v>
      </c>
      <c r="I6776" t="s">
        <v>1758</v>
      </c>
      <c r="J6776" t="s">
        <v>1759</v>
      </c>
      <c r="K6776" s="10" t="str">
        <f t="shared" si="736"/>
        <v>KNOB</v>
      </c>
      <c r="L6776" t="s">
        <v>10</v>
      </c>
      <c r="M6776" s="48">
        <v>4000</v>
      </c>
      <c r="N6776" t="s">
        <v>1472</v>
      </c>
      <c r="O6776" t="s">
        <v>11</v>
      </c>
      <c r="P6776" s="74">
        <v>4.4776999999999996</v>
      </c>
      <c r="Q6776" s="11">
        <f t="shared" si="737"/>
        <v>17910.8</v>
      </c>
      <c r="R6776" s="12">
        <f t="shared" si="735"/>
        <v>7.3003400000000003</v>
      </c>
      <c r="S6776" s="14">
        <f t="shared" si="738"/>
        <v>0.61339999999999995</v>
      </c>
      <c r="T6776" s="13">
        <f t="shared" si="739"/>
        <v>2453.6</v>
      </c>
      <c r="U6776" s="14" t="s">
        <v>349</v>
      </c>
      <c r="V6776" t="s">
        <v>32</v>
      </c>
      <c r="W6776" s="58">
        <v>7.0758999999999999</v>
      </c>
      <c r="X6776" s="79">
        <f t="shared" si="741"/>
        <v>2531.2398422815468</v>
      </c>
    </row>
    <row r="6777" spans="1:24" x14ac:dyDescent="0.2">
      <c r="A6777" s="37" t="str">
        <f t="shared" si="740"/>
        <v>2025-12</v>
      </c>
      <c r="B6777" t="s">
        <v>11447</v>
      </c>
      <c r="C6777" s="23">
        <v>46013</v>
      </c>
      <c r="D6777" s="23">
        <v>45944</v>
      </c>
      <c r="E6777" t="s">
        <v>162</v>
      </c>
      <c r="F6777" t="s">
        <v>163</v>
      </c>
      <c r="G6777" s="22"/>
      <c r="H6777" t="s">
        <v>12141</v>
      </c>
      <c r="I6777" t="s">
        <v>592</v>
      </c>
      <c r="J6777" t="s">
        <v>593</v>
      </c>
      <c r="K6777" s="10" t="str">
        <f t="shared" si="736"/>
        <v>SCR-</v>
      </c>
      <c r="L6777" t="s">
        <v>10</v>
      </c>
      <c r="M6777" s="48">
        <v>4000</v>
      </c>
      <c r="N6777" t="s">
        <v>1472</v>
      </c>
      <c r="O6777" t="s">
        <v>11</v>
      </c>
      <c r="P6777" s="74">
        <v>7.0000000000000007E-2</v>
      </c>
      <c r="Q6777" s="11">
        <f t="shared" si="737"/>
        <v>280</v>
      </c>
      <c r="R6777" s="12">
        <f t="shared" ref="R6777:R6840" si="742">IF(O6777="HKD",7.8,IF(O6777="CNY",7.30034,1))</f>
        <v>7.3003400000000003</v>
      </c>
      <c r="S6777" s="14">
        <f t="shared" si="738"/>
        <v>9.5999999999999992E-3</v>
      </c>
      <c r="T6777" s="13">
        <f t="shared" si="739"/>
        <v>38.4</v>
      </c>
      <c r="U6777" s="14" t="s">
        <v>349</v>
      </c>
      <c r="V6777" t="s">
        <v>166</v>
      </c>
      <c r="W6777" s="58">
        <v>7.0758999999999999</v>
      </c>
      <c r="X6777" s="79">
        <f t="shared" si="741"/>
        <v>39.570937972554731</v>
      </c>
    </row>
    <row r="6778" spans="1:24" x14ac:dyDescent="0.2">
      <c r="A6778" s="37" t="str">
        <f t="shared" si="740"/>
        <v>2025-12</v>
      </c>
      <c r="B6778" t="s">
        <v>11448</v>
      </c>
      <c r="C6778" s="23">
        <v>46022</v>
      </c>
      <c r="D6778" s="23">
        <v>45944</v>
      </c>
      <c r="E6778" t="s">
        <v>143</v>
      </c>
      <c r="F6778" t="s">
        <v>144</v>
      </c>
      <c r="G6778" s="22"/>
      <c r="H6778" t="s">
        <v>12143</v>
      </c>
      <c r="I6778" t="s">
        <v>141</v>
      </c>
      <c r="J6778" t="s">
        <v>142</v>
      </c>
      <c r="K6778" s="10" t="str">
        <f t="shared" si="736"/>
        <v>KNOB</v>
      </c>
      <c r="L6778" t="s">
        <v>10</v>
      </c>
      <c r="M6778" s="48">
        <v>4000</v>
      </c>
      <c r="N6778" t="s">
        <v>1472</v>
      </c>
      <c r="O6778" t="s">
        <v>11</v>
      </c>
      <c r="P6778" s="74">
        <v>5.0999999999999996</v>
      </c>
      <c r="Q6778" s="11">
        <f t="shared" si="737"/>
        <v>20400</v>
      </c>
      <c r="R6778" s="12">
        <f t="shared" si="742"/>
        <v>7.3003400000000003</v>
      </c>
      <c r="S6778" s="14">
        <f t="shared" si="738"/>
        <v>0.6986</v>
      </c>
      <c r="T6778" s="13">
        <f t="shared" si="739"/>
        <v>2794.4</v>
      </c>
      <c r="U6778" s="14" t="s">
        <v>349</v>
      </c>
      <c r="V6778" t="s">
        <v>32</v>
      </c>
      <c r="W6778" s="58">
        <v>7.0758999999999999</v>
      </c>
      <c r="X6778" s="79">
        <f t="shared" si="741"/>
        <v>2883.0254808575587</v>
      </c>
    </row>
    <row r="6779" spans="1:24" x14ac:dyDescent="0.2">
      <c r="A6779" s="37" t="str">
        <f t="shared" si="740"/>
        <v>2025-12</v>
      </c>
      <c r="B6779" t="s">
        <v>11449</v>
      </c>
      <c r="C6779" s="23">
        <v>46013</v>
      </c>
      <c r="D6779" s="23">
        <v>45944</v>
      </c>
      <c r="E6779" t="s">
        <v>569</v>
      </c>
      <c r="F6779" t="s">
        <v>570</v>
      </c>
      <c r="G6779" s="22"/>
      <c r="H6779" t="s">
        <v>12145</v>
      </c>
      <c r="I6779" t="s">
        <v>1778</v>
      </c>
      <c r="J6779" t="s">
        <v>1779</v>
      </c>
      <c r="K6779" s="10" t="str">
        <f t="shared" si="736"/>
        <v>MISC</v>
      </c>
      <c r="L6779" t="s">
        <v>10</v>
      </c>
      <c r="M6779" s="48">
        <v>3020</v>
      </c>
      <c r="N6779" t="s">
        <v>1472</v>
      </c>
      <c r="O6779" t="s">
        <v>11</v>
      </c>
      <c r="P6779" s="74">
        <v>5.8996000000000004</v>
      </c>
      <c r="Q6779" s="11">
        <f t="shared" si="737"/>
        <v>17816.79</v>
      </c>
      <c r="R6779" s="12">
        <f t="shared" si="742"/>
        <v>7.3003400000000003</v>
      </c>
      <c r="S6779" s="14">
        <f t="shared" si="738"/>
        <v>0.80810000000000004</v>
      </c>
      <c r="T6779" s="13">
        <f t="shared" si="739"/>
        <v>2440.46</v>
      </c>
      <c r="U6779" s="14" t="s">
        <v>349</v>
      </c>
      <c r="V6779" t="s">
        <v>25</v>
      </c>
      <c r="W6779" s="58">
        <v>7.0758999999999999</v>
      </c>
      <c r="X6779" s="79">
        <f t="shared" si="741"/>
        <v>2517.9541825068191</v>
      </c>
    </row>
    <row r="6780" spans="1:24" x14ac:dyDescent="0.2">
      <c r="A6780" s="37" t="str">
        <f t="shared" si="740"/>
        <v>2025-12</v>
      </c>
      <c r="B6780" t="s">
        <v>11450</v>
      </c>
      <c r="C6780" s="23">
        <v>46013</v>
      </c>
      <c r="D6780" s="23">
        <v>45944</v>
      </c>
      <c r="E6780" t="s">
        <v>569</v>
      </c>
      <c r="F6780" t="s">
        <v>570</v>
      </c>
      <c r="G6780" s="22"/>
      <c r="H6780" t="s">
        <v>12145</v>
      </c>
      <c r="I6780" t="s">
        <v>1786</v>
      </c>
      <c r="J6780" t="s">
        <v>1787</v>
      </c>
      <c r="K6780" s="10" t="str">
        <f t="shared" si="736"/>
        <v>MISC</v>
      </c>
      <c r="L6780" t="s">
        <v>10</v>
      </c>
      <c r="M6780" s="48">
        <v>1010</v>
      </c>
      <c r="N6780" t="s">
        <v>1472</v>
      </c>
      <c r="O6780" t="s">
        <v>11</v>
      </c>
      <c r="P6780" s="74">
        <v>7.84</v>
      </c>
      <c r="Q6780" s="11">
        <f t="shared" si="737"/>
        <v>7918.4</v>
      </c>
      <c r="R6780" s="12">
        <f t="shared" si="742"/>
        <v>7.3003400000000003</v>
      </c>
      <c r="S6780" s="14">
        <f t="shared" si="738"/>
        <v>1.0739000000000001</v>
      </c>
      <c r="T6780" s="13">
        <f t="shared" si="739"/>
        <v>1084.6400000000001</v>
      </c>
      <c r="U6780" s="14" t="s">
        <v>349</v>
      </c>
      <c r="V6780" t="s">
        <v>25</v>
      </c>
      <c r="W6780" s="58">
        <v>7.0758999999999999</v>
      </c>
      <c r="X6780" s="79">
        <f t="shared" si="741"/>
        <v>1119.0661258638479</v>
      </c>
    </row>
    <row r="6781" spans="1:24" x14ac:dyDescent="0.2">
      <c r="A6781" s="37" t="str">
        <f t="shared" si="740"/>
        <v>2025-12</v>
      </c>
      <c r="B6781" t="s">
        <v>10046</v>
      </c>
      <c r="C6781" s="23">
        <v>45999</v>
      </c>
      <c r="D6781" s="23">
        <v>45944</v>
      </c>
      <c r="E6781" t="s">
        <v>866</v>
      </c>
      <c r="F6781" t="s">
        <v>867</v>
      </c>
      <c r="G6781" s="22"/>
      <c r="H6781" t="s">
        <v>12150</v>
      </c>
      <c r="I6781" t="s">
        <v>912</v>
      </c>
      <c r="J6781" t="s">
        <v>913</v>
      </c>
      <c r="K6781" s="10" t="str">
        <f t="shared" si="736"/>
        <v>ANYD</v>
      </c>
      <c r="L6781" t="s">
        <v>10</v>
      </c>
      <c r="M6781" s="48">
        <v>24300</v>
      </c>
      <c r="N6781" t="s">
        <v>1472</v>
      </c>
      <c r="O6781" t="s">
        <v>11</v>
      </c>
      <c r="P6781" s="74">
        <v>6.4602000000000004</v>
      </c>
      <c r="Q6781" s="11">
        <f t="shared" si="737"/>
        <v>156982.85999999999</v>
      </c>
      <c r="R6781" s="12">
        <f t="shared" si="742"/>
        <v>7.3003400000000003</v>
      </c>
      <c r="S6781" s="14">
        <f t="shared" si="738"/>
        <v>0.88490000000000002</v>
      </c>
      <c r="T6781" s="13">
        <f t="shared" si="739"/>
        <v>21503.07</v>
      </c>
      <c r="U6781" s="14" t="s">
        <v>349</v>
      </c>
      <c r="V6781" t="s">
        <v>36</v>
      </c>
      <c r="W6781" s="58">
        <v>7.0758999999999999</v>
      </c>
      <c r="X6781" s="79">
        <f t="shared" si="741"/>
        <v>22185.567913622297</v>
      </c>
    </row>
    <row r="6782" spans="1:24" x14ac:dyDescent="0.2">
      <c r="A6782" s="37" t="str">
        <f t="shared" si="740"/>
        <v>2025-12</v>
      </c>
      <c r="B6782" t="s">
        <v>11451</v>
      </c>
      <c r="C6782" s="23">
        <v>46014</v>
      </c>
      <c r="D6782" s="23">
        <v>45945</v>
      </c>
      <c r="E6782" t="s">
        <v>121</v>
      </c>
      <c r="F6782" t="s">
        <v>122</v>
      </c>
      <c r="G6782" s="22"/>
      <c r="H6782" t="s">
        <v>12151</v>
      </c>
      <c r="I6782" t="s">
        <v>357</v>
      </c>
      <c r="J6782" t="s">
        <v>358</v>
      </c>
      <c r="K6782" s="10" t="str">
        <f t="shared" si="736"/>
        <v>HDL-</v>
      </c>
      <c r="L6782" t="s">
        <v>10</v>
      </c>
      <c r="M6782" s="48">
        <v>930</v>
      </c>
      <c r="N6782" t="s">
        <v>1472</v>
      </c>
      <c r="O6782" t="s">
        <v>11</v>
      </c>
      <c r="P6782" s="74">
        <v>3.5398000000000001</v>
      </c>
      <c r="Q6782" s="11">
        <f t="shared" si="737"/>
        <v>3292.01</v>
      </c>
      <c r="R6782" s="12">
        <f t="shared" si="742"/>
        <v>7.3003400000000003</v>
      </c>
      <c r="S6782" s="14">
        <f t="shared" si="738"/>
        <v>0.4849</v>
      </c>
      <c r="T6782" s="13">
        <f t="shared" si="739"/>
        <v>450.96</v>
      </c>
      <c r="U6782" s="14" t="s">
        <v>349</v>
      </c>
      <c r="V6782" t="s">
        <v>228</v>
      </c>
      <c r="W6782" s="58">
        <v>7.0758999999999999</v>
      </c>
      <c r="X6782" s="79">
        <f t="shared" si="741"/>
        <v>465.24314928136351</v>
      </c>
    </row>
    <row r="6783" spans="1:24" x14ac:dyDescent="0.2">
      <c r="A6783" s="37" t="str">
        <f t="shared" si="740"/>
        <v>2025-12</v>
      </c>
      <c r="B6783" t="s">
        <v>11451</v>
      </c>
      <c r="C6783" s="23">
        <v>46007</v>
      </c>
      <c r="D6783" s="23">
        <v>45945</v>
      </c>
      <c r="E6783" t="s">
        <v>121</v>
      </c>
      <c r="F6783" t="s">
        <v>122</v>
      </c>
      <c r="G6783" s="22"/>
      <c r="H6783" t="s">
        <v>12152</v>
      </c>
      <c r="I6783" t="s">
        <v>357</v>
      </c>
      <c r="J6783" t="s">
        <v>358</v>
      </c>
      <c r="K6783" s="10" t="str">
        <f t="shared" ref="K6783:K6846" si="743">+LEFT(V6783,4)</f>
        <v>HDL-</v>
      </c>
      <c r="L6783" t="s">
        <v>10</v>
      </c>
      <c r="M6783" s="48">
        <v>5120</v>
      </c>
      <c r="N6783" t="s">
        <v>1472</v>
      </c>
      <c r="O6783" t="s">
        <v>11</v>
      </c>
      <c r="P6783" s="74">
        <v>3.5398000000000001</v>
      </c>
      <c r="Q6783" s="11">
        <f t="shared" ref="Q6783:Q6846" si="744">ROUND(P6783*M6783,2)</f>
        <v>18123.78</v>
      </c>
      <c r="R6783" s="12">
        <f t="shared" si="742"/>
        <v>7.3003400000000003</v>
      </c>
      <c r="S6783" s="14">
        <f t="shared" ref="S6783:S6846" si="745">+ROUND(P6783/R6783,4)</f>
        <v>0.4849</v>
      </c>
      <c r="T6783" s="13">
        <f t="shared" ref="T6783:T6846" si="746">ROUND(S6783*M6783,2)</f>
        <v>2482.69</v>
      </c>
      <c r="U6783" s="14" t="s">
        <v>349</v>
      </c>
      <c r="V6783" t="s">
        <v>228</v>
      </c>
      <c r="W6783" s="58">
        <v>7.0758999999999999</v>
      </c>
      <c r="X6783" s="79">
        <f t="shared" si="741"/>
        <v>2561.3386283017003</v>
      </c>
    </row>
    <row r="6784" spans="1:24" x14ac:dyDescent="0.2">
      <c r="A6784" s="37" t="str">
        <f t="shared" si="740"/>
        <v>2025-12</v>
      </c>
      <c r="B6784" t="s">
        <v>10978</v>
      </c>
      <c r="C6784" s="23">
        <v>46014</v>
      </c>
      <c r="D6784" s="23">
        <v>45945</v>
      </c>
      <c r="E6784" t="s">
        <v>121</v>
      </c>
      <c r="F6784" t="s">
        <v>122</v>
      </c>
      <c r="G6784" s="22"/>
      <c r="H6784" t="s">
        <v>12151</v>
      </c>
      <c r="I6784" t="s">
        <v>3259</v>
      </c>
      <c r="J6784" t="s">
        <v>3466</v>
      </c>
      <c r="K6784" s="10" t="str">
        <f t="shared" si="743"/>
        <v>HDL-</v>
      </c>
      <c r="L6784" t="s">
        <v>10</v>
      </c>
      <c r="M6784" s="48">
        <v>5742</v>
      </c>
      <c r="N6784" t="s">
        <v>1472</v>
      </c>
      <c r="O6784" t="s">
        <v>11</v>
      </c>
      <c r="P6784" s="74">
        <v>5.1675000000000004</v>
      </c>
      <c r="Q6784" s="11">
        <f t="shared" si="744"/>
        <v>29671.79</v>
      </c>
      <c r="R6784" s="12">
        <f t="shared" si="742"/>
        <v>7.3003400000000003</v>
      </c>
      <c r="S6784" s="14">
        <f t="shared" si="745"/>
        <v>0.70779999999999998</v>
      </c>
      <c r="T6784" s="13">
        <f t="shared" si="746"/>
        <v>4064.19</v>
      </c>
      <c r="U6784" s="14" t="s">
        <v>349</v>
      </c>
      <c r="V6784" t="s">
        <v>228</v>
      </c>
      <c r="W6784" s="58">
        <v>7.0758999999999999</v>
      </c>
      <c r="X6784" s="79">
        <f t="shared" si="741"/>
        <v>4193.3584420356428</v>
      </c>
    </row>
    <row r="6785" spans="1:24" x14ac:dyDescent="0.2">
      <c r="A6785" s="37" t="str">
        <f t="shared" si="740"/>
        <v>2025-12</v>
      </c>
      <c r="B6785" t="s">
        <v>11452</v>
      </c>
      <c r="C6785" s="23">
        <v>45999</v>
      </c>
      <c r="D6785" s="23">
        <v>45945</v>
      </c>
      <c r="E6785" t="s">
        <v>128</v>
      </c>
      <c r="F6785" t="s">
        <v>129</v>
      </c>
      <c r="G6785" s="22"/>
      <c r="H6785" t="s">
        <v>12153</v>
      </c>
      <c r="I6785" t="s">
        <v>3082</v>
      </c>
      <c r="J6785" t="s">
        <v>3298</v>
      </c>
      <c r="K6785" s="10" t="str">
        <f t="shared" si="743"/>
        <v>HDL-</v>
      </c>
      <c r="L6785" t="s">
        <v>10</v>
      </c>
      <c r="M6785" s="48">
        <v>3430</v>
      </c>
      <c r="N6785" t="s">
        <v>1472</v>
      </c>
      <c r="O6785" t="s">
        <v>11</v>
      </c>
      <c r="P6785" s="74">
        <v>3.1817000000000002</v>
      </c>
      <c r="Q6785" s="11">
        <f t="shared" si="744"/>
        <v>10913.23</v>
      </c>
      <c r="R6785" s="12">
        <f t="shared" si="742"/>
        <v>7.3003400000000003</v>
      </c>
      <c r="S6785" s="14">
        <f t="shared" si="745"/>
        <v>0.43580000000000002</v>
      </c>
      <c r="T6785" s="13">
        <f t="shared" si="746"/>
        <v>1494.79</v>
      </c>
      <c r="U6785" s="14" t="s">
        <v>349</v>
      </c>
      <c r="V6785" t="s">
        <v>228</v>
      </c>
      <c r="W6785" s="58">
        <v>7.0758999999999999</v>
      </c>
      <c r="X6785" s="79">
        <f t="shared" si="741"/>
        <v>1542.3099535041481</v>
      </c>
    </row>
    <row r="6786" spans="1:24" x14ac:dyDescent="0.2">
      <c r="A6786" s="37" t="str">
        <f t="shared" ref="A6786:A6849" si="747">+TEXT(C6786,"YYYY")&amp;"-"&amp;TEXT(C6786,"M")</f>
        <v>2025-12</v>
      </c>
      <c r="B6786" t="s">
        <v>11452</v>
      </c>
      <c r="C6786" s="23">
        <v>45993</v>
      </c>
      <c r="D6786" s="23">
        <v>45945</v>
      </c>
      <c r="E6786" t="s">
        <v>128</v>
      </c>
      <c r="F6786" t="s">
        <v>129</v>
      </c>
      <c r="G6786" s="22"/>
      <c r="H6786" t="s">
        <v>12154</v>
      </c>
      <c r="I6786" t="s">
        <v>3082</v>
      </c>
      <c r="J6786" t="s">
        <v>3298</v>
      </c>
      <c r="K6786" s="10" t="str">
        <f t="shared" si="743"/>
        <v>HDL-</v>
      </c>
      <c r="L6786" t="s">
        <v>10</v>
      </c>
      <c r="M6786" s="48">
        <v>2720</v>
      </c>
      <c r="N6786" t="s">
        <v>1472</v>
      </c>
      <c r="O6786" t="s">
        <v>11</v>
      </c>
      <c r="P6786" s="74">
        <v>3.1817000000000002</v>
      </c>
      <c r="Q6786" s="11">
        <f t="shared" si="744"/>
        <v>8654.2199999999993</v>
      </c>
      <c r="R6786" s="12">
        <f t="shared" si="742"/>
        <v>7.3003400000000003</v>
      </c>
      <c r="S6786" s="14">
        <f t="shared" si="745"/>
        <v>0.43580000000000002</v>
      </c>
      <c r="T6786" s="13">
        <f t="shared" si="746"/>
        <v>1185.3800000000001</v>
      </c>
      <c r="U6786" s="14" t="s">
        <v>349</v>
      </c>
      <c r="V6786" t="s">
        <v>228</v>
      </c>
      <c r="W6786" s="58">
        <v>7.0758999999999999</v>
      </c>
      <c r="X6786" s="79">
        <f t="shared" ref="X6786:X6849" si="748">IF(O6786="CNY",P6786/W6786*M6786,1)</f>
        <v>1223.0562896592662</v>
      </c>
    </row>
    <row r="6787" spans="1:24" x14ac:dyDescent="0.2">
      <c r="A6787" s="37" t="str">
        <f t="shared" si="747"/>
        <v>2025-12</v>
      </c>
      <c r="B6787" t="s">
        <v>11453</v>
      </c>
      <c r="C6787" s="23">
        <v>46017</v>
      </c>
      <c r="D6787" s="23">
        <v>45945</v>
      </c>
      <c r="E6787" t="s">
        <v>128</v>
      </c>
      <c r="F6787" t="s">
        <v>129</v>
      </c>
      <c r="G6787" s="22"/>
      <c r="H6787" t="s">
        <v>12155</v>
      </c>
      <c r="I6787" t="s">
        <v>4691</v>
      </c>
      <c r="J6787" t="s">
        <v>4692</v>
      </c>
      <c r="K6787" s="10" t="str">
        <f t="shared" si="743"/>
        <v>LHDL</v>
      </c>
      <c r="L6787" t="s">
        <v>10</v>
      </c>
      <c r="M6787" s="48">
        <v>1030</v>
      </c>
      <c r="N6787" t="s">
        <v>1472</v>
      </c>
      <c r="O6787" t="s">
        <v>11</v>
      </c>
      <c r="P6787" s="74">
        <v>3.2787000000000002</v>
      </c>
      <c r="Q6787" s="11">
        <f t="shared" si="744"/>
        <v>3377.06</v>
      </c>
      <c r="R6787" s="12">
        <f t="shared" si="742"/>
        <v>7.3003400000000003</v>
      </c>
      <c r="S6787" s="14">
        <f t="shared" si="745"/>
        <v>0.4491</v>
      </c>
      <c r="T6787" s="13">
        <f t="shared" si="746"/>
        <v>462.57</v>
      </c>
      <c r="U6787" s="14" t="s">
        <v>349</v>
      </c>
      <c r="V6787" t="s">
        <v>125</v>
      </c>
      <c r="W6787" s="58">
        <v>7.0758999999999999</v>
      </c>
      <c r="X6787" s="79">
        <f t="shared" si="748"/>
        <v>477.26239771619163</v>
      </c>
    </row>
    <row r="6788" spans="1:24" x14ac:dyDescent="0.2">
      <c r="A6788" s="37" t="str">
        <f t="shared" si="747"/>
        <v>2025-12</v>
      </c>
      <c r="B6788" t="s">
        <v>11454</v>
      </c>
      <c r="C6788" s="23">
        <v>46017</v>
      </c>
      <c r="D6788" s="23">
        <v>45945</v>
      </c>
      <c r="E6788" t="s">
        <v>128</v>
      </c>
      <c r="F6788" t="s">
        <v>129</v>
      </c>
      <c r="G6788" s="22"/>
      <c r="H6788" t="s">
        <v>12155</v>
      </c>
      <c r="I6788" t="s">
        <v>5693</v>
      </c>
      <c r="J6788" t="s">
        <v>5836</v>
      </c>
      <c r="K6788" s="10" t="str">
        <f t="shared" si="743"/>
        <v>SHDL</v>
      </c>
      <c r="L6788" t="s">
        <v>10</v>
      </c>
      <c r="M6788" s="48">
        <v>1500</v>
      </c>
      <c r="N6788" t="s">
        <v>1472</v>
      </c>
      <c r="O6788" t="s">
        <v>11</v>
      </c>
      <c r="P6788" s="74">
        <v>4.1879</v>
      </c>
      <c r="Q6788" s="11">
        <f t="shared" si="744"/>
        <v>6281.85</v>
      </c>
      <c r="R6788" s="12">
        <f t="shared" si="742"/>
        <v>7.3003400000000003</v>
      </c>
      <c r="S6788" s="14">
        <f t="shared" si="745"/>
        <v>0.57369999999999999</v>
      </c>
      <c r="T6788" s="13">
        <f t="shared" si="746"/>
        <v>860.55</v>
      </c>
      <c r="U6788" s="14" t="s">
        <v>349</v>
      </c>
      <c r="V6788" t="s">
        <v>722</v>
      </c>
      <c r="W6788" s="58">
        <v>7.0758999999999999</v>
      </c>
      <c r="X6788" s="79">
        <f t="shared" si="748"/>
        <v>887.781059653189</v>
      </c>
    </row>
    <row r="6789" spans="1:24" x14ac:dyDescent="0.2">
      <c r="A6789" s="37" t="str">
        <f t="shared" si="747"/>
        <v>2025-12</v>
      </c>
      <c r="B6789" t="s">
        <v>11454</v>
      </c>
      <c r="C6789" s="23">
        <v>46014</v>
      </c>
      <c r="D6789" s="23">
        <v>45945</v>
      </c>
      <c r="E6789" t="s">
        <v>128</v>
      </c>
      <c r="F6789" t="s">
        <v>129</v>
      </c>
      <c r="G6789" s="22"/>
      <c r="H6789" t="s">
        <v>12156</v>
      </c>
      <c r="I6789" t="s">
        <v>5693</v>
      </c>
      <c r="J6789" t="s">
        <v>5836</v>
      </c>
      <c r="K6789" s="10" t="str">
        <f t="shared" si="743"/>
        <v>SHDL</v>
      </c>
      <c r="L6789" t="s">
        <v>10</v>
      </c>
      <c r="M6789" s="48">
        <v>2600</v>
      </c>
      <c r="N6789" t="s">
        <v>1472</v>
      </c>
      <c r="O6789" t="s">
        <v>11</v>
      </c>
      <c r="P6789" s="74">
        <v>4.1879</v>
      </c>
      <c r="Q6789" s="11">
        <f t="shared" si="744"/>
        <v>10888.54</v>
      </c>
      <c r="R6789" s="12">
        <f t="shared" si="742"/>
        <v>7.3003400000000003</v>
      </c>
      <c r="S6789" s="14">
        <f t="shared" si="745"/>
        <v>0.57369999999999999</v>
      </c>
      <c r="T6789" s="13">
        <f t="shared" si="746"/>
        <v>1491.62</v>
      </c>
      <c r="U6789" s="14" t="s">
        <v>349</v>
      </c>
      <c r="V6789" t="s">
        <v>722</v>
      </c>
      <c r="W6789" s="58">
        <v>7.0758999999999999</v>
      </c>
      <c r="X6789" s="79">
        <f t="shared" si="748"/>
        <v>1538.8205033988611</v>
      </c>
    </row>
    <row r="6790" spans="1:24" x14ac:dyDescent="0.2">
      <c r="A6790" s="37" t="str">
        <f t="shared" si="747"/>
        <v>2025-12</v>
      </c>
      <c r="B6790" t="s">
        <v>11455</v>
      </c>
      <c r="C6790" s="23">
        <v>46001</v>
      </c>
      <c r="D6790" s="23">
        <v>45945</v>
      </c>
      <c r="E6790" t="s">
        <v>830</v>
      </c>
      <c r="F6790" t="s">
        <v>831</v>
      </c>
      <c r="G6790" s="22"/>
      <c r="H6790" t="s">
        <v>12157</v>
      </c>
      <c r="I6790" t="s">
        <v>932</v>
      </c>
      <c r="J6790" t="s">
        <v>933</v>
      </c>
      <c r="K6790" s="10" t="str">
        <f t="shared" si="743"/>
        <v>LID-</v>
      </c>
      <c r="L6790" t="s">
        <v>369</v>
      </c>
      <c r="M6790" s="48">
        <v>330</v>
      </c>
      <c r="N6790" t="s">
        <v>1472</v>
      </c>
      <c r="O6790" t="s">
        <v>11</v>
      </c>
      <c r="P6790" s="74">
        <v>7.8</v>
      </c>
      <c r="Q6790" s="11">
        <f t="shared" si="744"/>
        <v>2574</v>
      </c>
      <c r="R6790" s="12">
        <f t="shared" si="742"/>
        <v>7.3003400000000003</v>
      </c>
      <c r="S6790" s="14">
        <f t="shared" si="745"/>
        <v>1.0684</v>
      </c>
      <c r="T6790" s="13">
        <f t="shared" si="746"/>
        <v>352.57</v>
      </c>
      <c r="U6790" s="14" t="s">
        <v>349</v>
      </c>
      <c r="V6790" t="s">
        <v>368</v>
      </c>
      <c r="W6790" s="58">
        <v>7.0758999999999999</v>
      </c>
      <c r="X6790" s="79">
        <f t="shared" si="748"/>
        <v>363.7699797905567</v>
      </c>
    </row>
    <row r="6791" spans="1:24" x14ac:dyDescent="0.2">
      <c r="A6791" s="37" t="str">
        <f t="shared" si="747"/>
        <v>2025-12</v>
      </c>
      <c r="B6791" t="s">
        <v>11455</v>
      </c>
      <c r="C6791" s="23">
        <v>45999</v>
      </c>
      <c r="D6791" s="23">
        <v>45945</v>
      </c>
      <c r="E6791" t="s">
        <v>830</v>
      </c>
      <c r="F6791" t="s">
        <v>831</v>
      </c>
      <c r="G6791" s="22"/>
      <c r="H6791" t="s">
        <v>12158</v>
      </c>
      <c r="I6791" t="s">
        <v>932</v>
      </c>
      <c r="J6791" t="s">
        <v>933</v>
      </c>
      <c r="K6791" s="10" t="str">
        <f t="shared" si="743"/>
        <v>LID-</v>
      </c>
      <c r="L6791" t="s">
        <v>369</v>
      </c>
      <c r="M6791" s="48">
        <v>700</v>
      </c>
      <c r="N6791" t="s">
        <v>1472</v>
      </c>
      <c r="O6791" t="s">
        <v>11</v>
      </c>
      <c r="P6791" s="74">
        <v>7.8</v>
      </c>
      <c r="Q6791" s="11">
        <f t="shared" si="744"/>
        <v>5460</v>
      </c>
      <c r="R6791" s="12">
        <f t="shared" si="742"/>
        <v>7.3003400000000003</v>
      </c>
      <c r="S6791" s="14">
        <f t="shared" si="745"/>
        <v>1.0684</v>
      </c>
      <c r="T6791" s="13">
        <f t="shared" si="746"/>
        <v>747.88</v>
      </c>
      <c r="U6791" s="14" t="s">
        <v>349</v>
      </c>
      <c r="V6791" t="s">
        <v>368</v>
      </c>
      <c r="W6791" s="58">
        <v>7.0758999999999999</v>
      </c>
      <c r="X6791" s="79">
        <f t="shared" si="748"/>
        <v>771.63329046481726</v>
      </c>
    </row>
    <row r="6792" spans="1:24" x14ac:dyDescent="0.2">
      <c r="A6792" s="37" t="str">
        <f t="shared" si="747"/>
        <v>2025-12</v>
      </c>
      <c r="B6792" t="s">
        <v>11456</v>
      </c>
      <c r="C6792" s="23">
        <v>46015</v>
      </c>
      <c r="D6792" s="23">
        <v>45946</v>
      </c>
      <c r="E6792" t="s">
        <v>10176</v>
      </c>
      <c r="F6792" t="s">
        <v>10177</v>
      </c>
      <c r="G6792" s="22"/>
      <c r="H6792" t="s">
        <v>12159</v>
      </c>
      <c r="I6792" t="s">
        <v>916</v>
      </c>
      <c r="J6792" t="s">
        <v>917</v>
      </c>
      <c r="K6792" s="10" t="str">
        <f t="shared" si="743"/>
        <v>ANYD</v>
      </c>
      <c r="L6792" t="s">
        <v>10</v>
      </c>
      <c r="M6792" s="48">
        <v>4680</v>
      </c>
      <c r="N6792" t="s">
        <v>1472</v>
      </c>
      <c r="O6792" t="s">
        <v>11</v>
      </c>
      <c r="P6792" s="74">
        <v>4.5289999999999999</v>
      </c>
      <c r="Q6792" s="11">
        <f t="shared" si="744"/>
        <v>21195.72</v>
      </c>
      <c r="R6792" s="12">
        <f t="shared" si="742"/>
        <v>7.3003400000000003</v>
      </c>
      <c r="S6792" s="14">
        <f t="shared" si="745"/>
        <v>0.62039999999999995</v>
      </c>
      <c r="T6792" s="13">
        <f t="shared" si="746"/>
        <v>2903.47</v>
      </c>
      <c r="U6792" s="14" t="s">
        <v>349</v>
      </c>
      <c r="V6792" t="s">
        <v>36</v>
      </c>
      <c r="W6792" s="58">
        <v>7.0758999999999999</v>
      </c>
      <c r="X6792" s="79">
        <f t="shared" si="748"/>
        <v>2995.4804335844206</v>
      </c>
    </row>
    <row r="6793" spans="1:24" x14ac:dyDescent="0.2">
      <c r="A6793" s="37" t="str">
        <f t="shared" si="747"/>
        <v>2025-12</v>
      </c>
      <c r="B6793" t="s">
        <v>11456</v>
      </c>
      <c r="C6793" s="23">
        <v>45999</v>
      </c>
      <c r="D6793" s="23">
        <v>45946</v>
      </c>
      <c r="E6793" t="s">
        <v>10176</v>
      </c>
      <c r="F6793" t="s">
        <v>10177</v>
      </c>
      <c r="G6793" s="22"/>
      <c r="H6793" t="s">
        <v>12150</v>
      </c>
      <c r="I6793" t="s">
        <v>916</v>
      </c>
      <c r="J6793" t="s">
        <v>917</v>
      </c>
      <c r="K6793" s="10" t="str">
        <f t="shared" si="743"/>
        <v>ANYD</v>
      </c>
      <c r="L6793" t="s">
        <v>10</v>
      </c>
      <c r="M6793" s="48">
        <v>25008</v>
      </c>
      <c r="N6793" t="s">
        <v>1472</v>
      </c>
      <c r="O6793" t="s">
        <v>11</v>
      </c>
      <c r="P6793" s="74">
        <v>4.5289999999999999</v>
      </c>
      <c r="Q6793" s="11">
        <f t="shared" si="744"/>
        <v>113261.23</v>
      </c>
      <c r="R6793" s="12">
        <f t="shared" si="742"/>
        <v>7.3003400000000003</v>
      </c>
      <c r="S6793" s="14">
        <f t="shared" si="745"/>
        <v>0.62039999999999995</v>
      </c>
      <c r="T6793" s="13">
        <f t="shared" si="746"/>
        <v>15514.96</v>
      </c>
      <c r="U6793" s="14" t="s">
        <v>349</v>
      </c>
      <c r="V6793" t="s">
        <v>36</v>
      </c>
      <c r="W6793" s="58">
        <v>7.0758999999999999</v>
      </c>
      <c r="X6793" s="79">
        <f t="shared" si="748"/>
        <v>16006.618522025467</v>
      </c>
    </row>
    <row r="6794" spans="1:24" x14ac:dyDescent="0.2">
      <c r="A6794" s="37" t="str">
        <f t="shared" si="747"/>
        <v>2025-12</v>
      </c>
      <c r="B6794" t="s">
        <v>11457</v>
      </c>
      <c r="C6794" s="23">
        <v>46015</v>
      </c>
      <c r="D6794" s="23">
        <v>45946</v>
      </c>
      <c r="E6794" t="s">
        <v>866</v>
      </c>
      <c r="F6794" t="s">
        <v>867</v>
      </c>
      <c r="G6794" s="22"/>
      <c r="H6794" t="s">
        <v>12160</v>
      </c>
      <c r="I6794" t="s">
        <v>1491</v>
      </c>
      <c r="J6794" t="s">
        <v>1492</v>
      </c>
      <c r="K6794" s="10" t="str">
        <f t="shared" si="743"/>
        <v>ANYD</v>
      </c>
      <c r="L6794" t="s">
        <v>10</v>
      </c>
      <c r="M6794" s="48">
        <v>15000</v>
      </c>
      <c r="N6794" t="s">
        <v>1472</v>
      </c>
      <c r="O6794" t="s">
        <v>11</v>
      </c>
      <c r="P6794" s="74">
        <v>4.2301000000000002</v>
      </c>
      <c r="Q6794" s="11">
        <f t="shared" si="744"/>
        <v>63451.5</v>
      </c>
      <c r="R6794" s="12">
        <f t="shared" si="742"/>
        <v>7.3003400000000003</v>
      </c>
      <c r="S6794" s="14">
        <f t="shared" si="745"/>
        <v>0.57940000000000003</v>
      </c>
      <c r="T6794" s="13">
        <f t="shared" si="746"/>
        <v>8691</v>
      </c>
      <c r="U6794" s="14" t="s">
        <v>349</v>
      </c>
      <c r="V6794" t="s">
        <v>36</v>
      </c>
      <c r="W6794" s="58">
        <v>7.0758999999999999</v>
      </c>
      <c r="X6794" s="79">
        <f t="shared" si="748"/>
        <v>8967.269181305559</v>
      </c>
    </row>
    <row r="6795" spans="1:24" x14ac:dyDescent="0.2">
      <c r="A6795" s="37" t="str">
        <f t="shared" si="747"/>
        <v>2025-12</v>
      </c>
      <c r="B6795" t="s">
        <v>11458</v>
      </c>
      <c r="C6795" s="23">
        <v>45999</v>
      </c>
      <c r="D6795" s="23">
        <v>45952</v>
      </c>
      <c r="E6795" t="s">
        <v>128</v>
      </c>
      <c r="F6795" t="s">
        <v>129</v>
      </c>
      <c r="G6795" s="22"/>
      <c r="H6795" t="s">
        <v>12153</v>
      </c>
      <c r="I6795" t="s">
        <v>3082</v>
      </c>
      <c r="J6795" t="s">
        <v>3298</v>
      </c>
      <c r="K6795" s="10" t="str">
        <f t="shared" si="743"/>
        <v>HDL-</v>
      </c>
      <c r="L6795" t="s">
        <v>10</v>
      </c>
      <c r="M6795" s="48">
        <v>170</v>
      </c>
      <c r="N6795" t="s">
        <v>1472</v>
      </c>
      <c r="O6795" t="s">
        <v>11</v>
      </c>
      <c r="P6795" s="74">
        <v>3.2801</v>
      </c>
      <c r="Q6795" s="11">
        <f t="shared" si="744"/>
        <v>557.62</v>
      </c>
      <c r="R6795" s="12">
        <f t="shared" si="742"/>
        <v>7.3003400000000003</v>
      </c>
      <c r="S6795" s="14">
        <f t="shared" si="745"/>
        <v>0.44929999999999998</v>
      </c>
      <c r="T6795" s="13">
        <f t="shared" si="746"/>
        <v>76.38</v>
      </c>
      <c r="U6795" s="14" t="s">
        <v>349</v>
      </c>
      <c r="V6795" t="s">
        <v>228</v>
      </c>
      <c r="W6795" s="58">
        <v>7.0758999999999999</v>
      </c>
      <c r="X6795" s="79">
        <f t="shared" si="748"/>
        <v>78.805098998007324</v>
      </c>
    </row>
    <row r="6796" spans="1:24" x14ac:dyDescent="0.2">
      <c r="A6796" s="37" t="str">
        <f t="shared" si="747"/>
        <v>2025-12</v>
      </c>
      <c r="B6796" t="s">
        <v>11459</v>
      </c>
      <c r="C6796" s="23">
        <v>46001</v>
      </c>
      <c r="D6796" s="23">
        <v>45953</v>
      </c>
      <c r="E6796" t="s">
        <v>169</v>
      </c>
      <c r="F6796" t="s">
        <v>170</v>
      </c>
      <c r="G6796" s="22"/>
      <c r="H6796" t="s">
        <v>12161</v>
      </c>
      <c r="I6796" t="s">
        <v>11263</v>
      </c>
      <c r="J6796" t="s">
        <v>11264</v>
      </c>
      <c r="K6796" s="10" t="str">
        <f t="shared" si="743"/>
        <v>STKR</v>
      </c>
      <c r="L6796" t="s">
        <v>10</v>
      </c>
      <c r="M6796" s="48">
        <v>2420</v>
      </c>
      <c r="N6796" t="s">
        <v>1472</v>
      </c>
      <c r="O6796" t="s">
        <v>11</v>
      </c>
      <c r="P6796" s="74">
        <v>0.03</v>
      </c>
      <c r="Q6796" s="11">
        <f t="shared" si="744"/>
        <v>72.599999999999994</v>
      </c>
      <c r="R6796" s="12">
        <f t="shared" si="742"/>
        <v>7.3003400000000003</v>
      </c>
      <c r="S6796" s="14">
        <f t="shared" si="745"/>
        <v>4.1000000000000003E-3</v>
      </c>
      <c r="T6796" s="13">
        <f t="shared" si="746"/>
        <v>9.92</v>
      </c>
      <c r="U6796" s="14" t="s">
        <v>349</v>
      </c>
      <c r="V6796" t="s">
        <v>18</v>
      </c>
      <c r="W6796" s="58">
        <v>7.0758999999999999</v>
      </c>
      <c r="X6796" s="79">
        <f t="shared" si="748"/>
        <v>10.260178917169547</v>
      </c>
    </row>
    <row r="6797" spans="1:24" x14ac:dyDescent="0.2">
      <c r="A6797" s="37" t="str">
        <f t="shared" si="747"/>
        <v>2025-12</v>
      </c>
      <c r="B6797" t="s">
        <v>10772</v>
      </c>
      <c r="C6797" s="23">
        <v>45995</v>
      </c>
      <c r="D6797" s="23">
        <v>45953</v>
      </c>
      <c r="E6797" t="s">
        <v>169</v>
      </c>
      <c r="F6797" t="s">
        <v>170</v>
      </c>
      <c r="G6797" s="22"/>
      <c r="H6797" t="s">
        <v>12162</v>
      </c>
      <c r="I6797" t="s">
        <v>10581</v>
      </c>
      <c r="J6797" t="s">
        <v>3433</v>
      </c>
      <c r="K6797" s="10" t="str">
        <f t="shared" si="743"/>
        <v>U&amp;C-</v>
      </c>
      <c r="L6797" t="s">
        <v>10</v>
      </c>
      <c r="M6797" s="48">
        <v>230</v>
      </c>
      <c r="N6797" t="s">
        <v>1472</v>
      </c>
      <c r="O6797" t="s">
        <v>11</v>
      </c>
      <c r="P6797" s="74">
        <v>0.72</v>
      </c>
      <c r="Q6797" s="11">
        <f t="shared" si="744"/>
        <v>165.6</v>
      </c>
      <c r="R6797" s="12">
        <f t="shared" si="742"/>
        <v>7.3003400000000003</v>
      </c>
      <c r="S6797" s="14">
        <f t="shared" si="745"/>
        <v>9.8599999999999993E-2</v>
      </c>
      <c r="T6797" s="13">
        <f t="shared" si="746"/>
        <v>22.68</v>
      </c>
      <c r="U6797" s="14" t="s">
        <v>349</v>
      </c>
      <c r="V6797" t="s">
        <v>177</v>
      </c>
      <c r="W6797" s="58">
        <v>7.0758999999999999</v>
      </c>
      <c r="X6797" s="79">
        <f t="shared" si="748"/>
        <v>23.403383315196653</v>
      </c>
    </row>
    <row r="6798" spans="1:24" x14ac:dyDescent="0.2">
      <c r="A6798" s="37" t="str">
        <f t="shared" si="747"/>
        <v>2025-12</v>
      </c>
      <c r="B6798" t="s">
        <v>11460</v>
      </c>
      <c r="C6798" s="23">
        <v>46016</v>
      </c>
      <c r="D6798" s="23">
        <v>45953</v>
      </c>
      <c r="E6798" t="s">
        <v>169</v>
      </c>
      <c r="F6798" t="s">
        <v>170</v>
      </c>
      <c r="G6798" s="22"/>
      <c r="H6798" t="s">
        <v>12163</v>
      </c>
      <c r="I6798" t="s">
        <v>11265</v>
      </c>
      <c r="J6798" t="s">
        <v>11266</v>
      </c>
      <c r="K6798" s="10" t="str">
        <f t="shared" si="743"/>
        <v>BHRE</v>
      </c>
      <c r="L6798" t="s">
        <v>10</v>
      </c>
      <c r="M6798" s="48">
        <v>5030</v>
      </c>
      <c r="N6798" t="s">
        <v>1472</v>
      </c>
      <c r="O6798" t="s">
        <v>11</v>
      </c>
      <c r="P6798" s="74">
        <v>1.67</v>
      </c>
      <c r="Q6798" s="11">
        <f t="shared" si="744"/>
        <v>8400.1</v>
      </c>
      <c r="R6798" s="12">
        <f t="shared" si="742"/>
        <v>7.3003400000000003</v>
      </c>
      <c r="S6798" s="14">
        <f t="shared" si="745"/>
        <v>0.2288</v>
      </c>
      <c r="T6798" s="13">
        <f t="shared" si="746"/>
        <v>1150.8599999999999</v>
      </c>
      <c r="U6798" s="14" t="s">
        <v>349</v>
      </c>
      <c r="V6798" t="s">
        <v>173</v>
      </c>
      <c r="W6798" s="58">
        <v>7.0758999999999999</v>
      </c>
      <c r="X6798" s="79">
        <f t="shared" si="748"/>
        <v>1187.1422716544892</v>
      </c>
    </row>
    <row r="6799" spans="1:24" x14ac:dyDescent="0.2">
      <c r="A6799" s="37" t="str">
        <f t="shared" si="747"/>
        <v>2025-12</v>
      </c>
      <c r="B6799" t="s">
        <v>11461</v>
      </c>
      <c r="C6799" s="23">
        <v>46016</v>
      </c>
      <c r="D6799" s="23">
        <v>45953</v>
      </c>
      <c r="E6799" t="s">
        <v>169</v>
      </c>
      <c r="F6799" t="s">
        <v>170</v>
      </c>
      <c r="G6799" s="22"/>
      <c r="H6799" t="s">
        <v>12163</v>
      </c>
      <c r="I6799" t="s">
        <v>11265</v>
      </c>
      <c r="J6799" t="s">
        <v>11266</v>
      </c>
      <c r="K6799" s="10" t="str">
        <f t="shared" si="743"/>
        <v>BHRE</v>
      </c>
      <c r="L6799" t="s">
        <v>10</v>
      </c>
      <c r="M6799" s="48">
        <v>100</v>
      </c>
      <c r="N6799" t="s">
        <v>1472</v>
      </c>
      <c r="O6799" t="s">
        <v>11</v>
      </c>
      <c r="P6799" s="74">
        <v>1.67</v>
      </c>
      <c r="Q6799" s="11">
        <f t="shared" si="744"/>
        <v>167</v>
      </c>
      <c r="R6799" s="12">
        <f t="shared" si="742"/>
        <v>7.3003400000000003</v>
      </c>
      <c r="S6799" s="14">
        <f t="shared" si="745"/>
        <v>0.2288</v>
      </c>
      <c r="T6799" s="13">
        <f t="shared" si="746"/>
        <v>22.88</v>
      </c>
      <c r="U6799" s="14" t="s">
        <v>349</v>
      </c>
      <c r="V6799" t="s">
        <v>173</v>
      </c>
      <c r="W6799" s="58">
        <v>7.0758999999999999</v>
      </c>
      <c r="X6799" s="79">
        <f t="shared" si="748"/>
        <v>23.601238005059429</v>
      </c>
    </row>
    <row r="6800" spans="1:24" x14ac:dyDescent="0.2">
      <c r="A6800" s="37" t="str">
        <f t="shared" si="747"/>
        <v>2025-12</v>
      </c>
      <c r="B6800" t="s">
        <v>11462</v>
      </c>
      <c r="C6800" s="23">
        <v>45999</v>
      </c>
      <c r="D6800" s="23">
        <v>45953</v>
      </c>
      <c r="E6800" t="s">
        <v>10176</v>
      </c>
      <c r="F6800" t="s">
        <v>10177</v>
      </c>
      <c r="G6800" s="22"/>
      <c r="H6800" t="s">
        <v>12164</v>
      </c>
      <c r="I6800" t="s">
        <v>34</v>
      </c>
      <c r="J6800" t="s">
        <v>35</v>
      </c>
      <c r="K6800" s="10" t="str">
        <f t="shared" si="743"/>
        <v>ANYD</v>
      </c>
      <c r="L6800" t="s">
        <v>10</v>
      </c>
      <c r="M6800" s="48">
        <v>4008</v>
      </c>
      <c r="N6800" t="s">
        <v>1472</v>
      </c>
      <c r="O6800" t="s">
        <v>11</v>
      </c>
      <c r="P6800" s="74">
        <v>4.6444000000000001</v>
      </c>
      <c r="Q6800" s="11">
        <f t="shared" si="744"/>
        <v>18614.759999999998</v>
      </c>
      <c r="R6800" s="12">
        <f t="shared" si="742"/>
        <v>7.3003400000000003</v>
      </c>
      <c r="S6800" s="14">
        <f t="shared" si="745"/>
        <v>0.63619999999999999</v>
      </c>
      <c r="T6800" s="13">
        <f t="shared" si="746"/>
        <v>2549.89</v>
      </c>
      <c r="U6800" s="14" t="s">
        <v>349</v>
      </c>
      <c r="V6800" t="s">
        <v>36</v>
      </c>
      <c r="W6800" s="58">
        <v>7.0758999999999999</v>
      </c>
      <c r="X6800" s="79">
        <f t="shared" si="748"/>
        <v>2630.7261549767522</v>
      </c>
    </row>
    <row r="6801" spans="1:24" x14ac:dyDescent="0.2">
      <c r="A6801" s="37" t="str">
        <f t="shared" si="747"/>
        <v>2025-12</v>
      </c>
      <c r="B6801" t="s">
        <v>10953</v>
      </c>
      <c r="C6801" s="23">
        <v>46015</v>
      </c>
      <c r="D6801" s="23">
        <v>45953</v>
      </c>
      <c r="E6801" t="s">
        <v>10176</v>
      </c>
      <c r="F6801" t="s">
        <v>10177</v>
      </c>
      <c r="G6801" s="22"/>
      <c r="H6801" t="s">
        <v>12165</v>
      </c>
      <c r="I6801" t="s">
        <v>1493</v>
      </c>
      <c r="J6801" t="s">
        <v>1494</v>
      </c>
      <c r="K6801" s="10" t="str">
        <f t="shared" si="743"/>
        <v>ANYD</v>
      </c>
      <c r="L6801" t="s">
        <v>10</v>
      </c>
      <c r="M6801" s="48">
        <v>10000</v>
      </c>
      <c r="N6801" t="s">
        <v>1472</v>
      </c>
      <c r="O6801" t="s">
        <v>11</v>
      </c>
      <c r="P6801" s="74">
        <v>4.2759999999999998</v>
      </c>
      <c r="Q6801" s="11">
        <f t="shared" si="744"/>
        <v>42760</v>
      </c>
      <c r="R6801" s="12">
        <f t="shared" si="742"/>
        <v>7.3003400000000003</v>
      </c>
      <c r="S6801" s="14">
        <f t="shared" si="745"/>
        <v>0.5857</v>
      </c>
      <c r="T6801" s="13">
        <f t="shared" si="746"/>
        <v>5857</v>
      </c>
      <c r="U6801" s="14" t="s">
        <v>349</v>
      </c>
      <c r="V6801" t="s">
        <v>36</v>
      </c>
      <c r="W6801" s="58">
        <v>7.0758999999999999</v>
      </c>
      <c r="X6801" s="79">
        <f t="shared" si="748"/>
        <v>6043.0475275230001</v>
      </c>
    </row>
    <row r="6802" spans="1:24" x14ac:dyDescent="0.2">
      <c r="A6802" s="37" t="str">
        <f t="shared" si="747"/>
        <v>2025-12</v>
      </c>
      <c r="B6802" t="s">
        <v>10953</v>
      </c>
      <c r="C6802" s="23">
        <v>45999</v>
      </c>
      <c r="D6802" s="23">
        <v>45953</v>
      </c>
      <c r="E6802" t="s">
        <v>10176</v>
      </c>
      <c r="F6802" t="s">
        <v>10177</v>
      </c>
      <c r="G6802" s="22"/>
      <c r="H6802" t="s">
        <v>12164</v>
      </c>
      <c r="I6802" t="s">
        <v>1493</v>
      </c>
      <c r="J6802" t="s">
        <v>1494</v>
      </c>
      <c r="K6802" s="10" t="str">
        <f t="shared" si="743"/>
        <v>ANYD</v>
      </c>
      <c r="L6802" t="s">
        <v>10</v>
      </c>
      <c r="M6802" s="48">
        <v>10000</v>
      </c>
      <c r="N6802" t="s">
        <v>1472</v>
      </c>
      <c r="O6802" t="s">
        <v>11</v>
      </c>
      <c r="P6802" s="74">
        <v>4.2759999999999998</v>
      </c>
      <c r="Q6802" s="11">
        <f t="shared" si="744"/>
        <v>42760</v>
      </c>
      <c r="R6802" s="12">
        <f t="shared" si="742"/>
        <v>7.3003400000000003</v>
      </c>
      <c r="S6802" s="14">
        <f t="shared" si="745"/>
        <v>0.5857</v>
      </c>
      <c r="T6802" s="13">
        <f t="shared" si="746"/>
        <v>5857</v>
      </c>
      <c r="U6802" s="14" t="s">
        <v>349</v>
      </c>
      <c r="V6802" t="s">
        <v>36</v>
      </c>
      <c r="W6802" s="58">
        <v>7.0758999999999999</v>
      </c>
      <c r="X6802" s="79">
        <f t="shared" si="748"/>
        <v>6043.0475275230001</v>
      </c>
    </row>
    <row r="6803" spans="1:24" x14ac:dyDescent="0.2">
      <c r="A6803" s="37" t="str">
        <f t="shared" si="747"/>
        <v>2025-12</v>
      </c>
      <c r="B6803" t="s">
        <v>11463</v>
      </c>
      <c r="C6803" s="23">
        <v>46016</v>
      </c>
      <c r="D6803" s="23">
        <v>45954</v>
      </c>
      <c r="E6803" t="s">
        <v>121</v>
      </c>
      <c r="F6803" t="s">
        <v>122</v>
      </c>
      <c r="G6803" s="22"/>
      <c r="H6803" t="s">
        <v>12166</v>
      </c>
      <c r="I6803" t="s">
        <v>5730</v>
      </c>
      <c r="J6803" t="s">
        <v>5871</v>
      </c>
      <c r="K6803" s="10" t="str">
        <f t="shared" si="743"/>
        <v>LHDL</v>
      </c>
      <c r="L6803" t="s">
        <v>10</v>
      </c>
      <c r="M6803" s="48">
        <v>740</v>
      </c>
      <c r="N6803" t="s">
        <v>1472</v>
      </c>
      <c r="O6803" t="s">
        <v>11</v>
      </c>
      <c r="P6803" s="74">
        <v>12.0138</v>
      </c>
      <c r="Q6803" s="11">
        <f t="shared" si="744"/>
        <v>8890.2099999999991</v>
      </c>
      <c r="R6803" s="12">
        <f t="shared" si="742"/>
        <v>7.3003400000000003</v>
      </c>
      <c r="S6803" s="14">
        <f t="shared" si="745"/>
        <v>1.6456</v>
      </c>
      <c r="T6803" s="13">
        <f t="shared" si="746"/>
        <v>1217.74</v>
      </c>
      <c r="U6803" s="14" t="s">
        <v>349</v>
      </c>
      <c r="V6803" t="s">
        <v>125</v>
      </c>
      <c r="W6803" s="58">
        <v>7.0758999999999999</v>
      </c>
      <c r="X6803" s="79">
        <f t="shared" si="748"/>
        <v>1256.407241481649</v>
      </c>
    </row>
    <row r="6804" spans="1:24" x14ac:dyDescent="0.2">
      <c r="A6804" s="37" t="str">
        <f t="shared" si="747"/>
        <v>2025-12</v>
      </c>
      <c r="B6804" t="s">
        <v>11463</v>
      </c>
      <c r="C6804" s="23">
        <v>46014</v>
      </c>
      <c r="D6804" s="23">
        <v>45954</v>
      </c>
      <c r="E6804" t="s">
        <v>121</v>
      </c>
      <c r="F6804" t="s">
        <v>122</v>
      </c>
      <c r="G6804" s="22"/>
      <c r="H6804" t="s">
        <v>12167</v>
      </c>
      <c r="I6804" t="s">
        <v>5730</v>
      </c>
      <c r="J6804" t="s">
        <v>5871</v>
      </c>
      <c r="K6804" s="10" t="str">
        <f t="shared" si="743"/>
        <v>LHDL</v>
      </c>
      <c r="L6804" t="s">
        <v>10</v>
      </c>
      <c r="M6804" s="48">
        <v>360</v>
      </c>
      <c r="N6804" t="s">
        <v>1472</v>
      </c>
      <c r="O6804" t="s">
        <v>11</v>
      </c>
      <c r="P6804" s="74">
        <v>12.0138</v>
      </c>
      <c r="Q6804" s="11">
        <f t="shared" si="744"/>
        <v>4324.97</v>
      </c>
      <c r="R6804" s="12">
        <f t="shared" si="742"/>
        <v>7.3003400000000003</v>
      </c>
      <c r="S6804" s="14">
        <f t="shared" si="745"/>
        <v>1.6456</v>
      </c>
      <c r="T6804" s="13">
        <f t="shared" si="746"/>
        <v>592.41999999999996</v>
      </c>
      <c r="U6804" s="14" t="s">
        <v>349</v>
      </c>
      <c r="V6804" t="s">
        <v>125</v>
      </c>
      <c r="W6804" s="58">
        <v>7.0758999999999999</v>
      </c>
      <c r="X6804" s="79">
        <f t="shared" si="748"/>
        <v>611.22514450458596</v>
      </c>
    </row>
    <row r="6805" spans="1:24" x14ac:dyDescent="0.2">
      <c r="A6805" s="37" t="str">
        <f t="shared" si="747"/>
        <v>2025-12</v>
      </c>
      <c r="B6805" t="s">
        <v>11463</v>
      </c>
      <c r="C6805" s="23">
        <v>46007</v>
      </c>
      <c r="D6805" s="23">
        <v>45954</v>
      </c>
      <c r="E6805" t="s">
        <v>121</v>
      </c>
      <c r="F6805" t="s">
        <v>122</v>
      </c>
      <c r="G6805" s="22"/>
      <c r="H6805" t="s">
        <v>12168</v>
      </c>
      <c r="I6805" t="s">
        <v>5730</v>
      </c>
      <c r="J6805" t="s">
        <v>5871</v>
      </c>
      <c r="K6805" s="10" t="str">
        <f t="shared" si="743"/>
        <v>LHDL</v>
      </c>
      <c r="L6805" t="s">
        <v>10</v>
      </c>
      <c r="M6805" s="48">
        <v>900</v>
      </c>
      <c r="N6805" t="s">
        <v>1472</v>
      </c>
      <c r="O6805" t="s">
        <v>11</v>
      </c>
      <c r="P6805" s="74">
        <v>12.0138</v>
      </c>
      <c r="Q6805" s="11">
        <f t="shared" si="744"/>
        <v>10812.42</v>
      </c>
      <c r="R6805" s="12">
        <f t="shared" si="742"/>
        <v>7.3003400000000003</v>
      </c>
      <c r="S6805" s="14">
        <f t="shared" si="745"/>
        <v>1.6456</v>
      </c>
      <c r="T6805" s="13">
        <f t="shared" si="746"/>
        <v>1481.04</v>
      </c>
      <c r="U6805" s="14" t="s">
        <v>349</v>
      </c>
      <c r="V6805" t="s">
        <v>125</v>
      </c>
      <c r="W6805" s="58">
        <v>7.0758999999999999</v>
      </c>
      <c r="X6805" s="79">
        <f t="shared" si="748"/>
        <v>1528.0628612614651</v>
      </c>
    </row>
    <row r="6806" spans="1:24" x14ac:dyDescent="0.2">
      <c r="A6806" s="37" t="str">
        <f t="shared" si="747"/>
        <v>2025-12</v>
      </c>
      <c r="B6806" t="s">
        <v>11464</v>
      </c>
      <c r="C6806" s="23">
        <v>46016</v>
      </c>
      <c r="D6806" s="23">
        <v>45954</v>
      </c>
      <c r="E6806" t="s">
        <v>121</v>
      </c>
      <c r="F6806" t="s">
        <v>122</v>
      </c>
      <c r="G6806" s="22"/>
      <c r="H6806" t="s">
        <v>12166</v>
      </c>
      <c r="I6806" t="s">
        <v>5731</v>
      </c>
      <c r="J6806" t="s">
        <v>5872</v>
      </c>
      <c r="K6806" s="10" t="str">
        <f t="shared" si="743"/>
        <v>LHDL</v>
      </c>
      <c r="L6806" t="s">
        <v>10</v>
      </c>
      <c r="M6806" s="48">
        <v>560</v>
      </c>
      <c r="N6806" t="s">
        <v>1472</v>
      </c>
      <c r="O6806" t="s">
        <v>11</v>
      </c>
      <c r="P6806" s="74">
        <v>12.0138</v>
      </c>
      <c r="Q6806" s="11">
        <f t="shared" si="744"/>
        <v>6727.73</v>
      </c>
      <c r="R6806" s="12">
        <f t="shared" si="742"/>
        <v>7.3003400000000003</v>
      </c>
      <c r="S6806" s="14">
        <f t="shared" si="745"/>
        <v>1.6456</v>
      </c>
      <c r="T6806" s="13">
        <f t="shared" si="746"/>
        <v>921.54</v>
      </c>
      <c r="U6806" s="14" t="s">
        <v>349</v>
      </c>
      <c r="V6806" t="s">
        <v>125</v>
      </c>
      <c r="W6806" s="58">
        <v>7.0758999999999999</v>
      </c>
      <c r="X6806" s="79">
        <f t="shared" si="748"/>
        <v>950.79466922935603</v>
      </c>
    </row>
    <row r="6807" spans="1:24" x14ac:dyDescent="0.2">
      <c r="A6807" s="37" t="str">
        <f t="shared" si="747"/>
        <v>2025-12</v>
      </c>
      <c r="B6807" t="s">
        <v>11464</v>
      </c>
      <c r="C6807" s="23">
        <v>46014</v>
      </c>
      <c r="D6807" s="23">
        <v>45954</v>
      </c>
      <c r="E6807" t="s">
        <v>121</v>
      </c>
      <c r="F6807" t="s">
        <v>122</v>
      </c>
      <c r="G6807" s="22"/>
      <c r="H6807" t="s">
        <v>12167</v>
      </c>
      <c r="I6807" t="s">
        <v>5731</v>
      </c>
      <c r="J6807" t="s">
        <v>5872</v>
      </c>
      <c r="K6807" s="10" t="str">
        <f t="shared" si="743"/>
        <v>LHDL</v>
      </c>
      <c r="L6807" t="s">
        <v>10</v>
      </c>
      <c r="M6807" s="48">
        <v>1440</v>
      </c>
      <c r="N6807" t="s">
        <v>1472</v>
      </c>
      <c r="O6807" t="s">
        <v>11</v>
      </c>
      <c r="P6807" s="74">
        <v>12.0138</v>
      </c>
      <c r="Q6807" s="11">
        <f t="shared" si="744"/>
        <v>17299.87</v>
      </c>
      <c r="R6807" s="12">
        <f t="shared" si="742"/>
        <v>7.3003400000000003</v>
      </c>
      <c r="S6807" s="14">
        <f t="shared" si="745"/>
        <v>1.6456</v>
      </c>
      <c r="T6807" s="13">
        <f t="shared" si="746"/>
        <v>2369.66</v>
      </c>
      <c r="U6807" s="14" t="s">
        <v>349</v>
      </c>
      <c r="V6807" t="s">
        <v>125</v>
      </c>
      <c r="W6807" s="58">
        <v>7.0758999999999999</v>
      </c>
      <c r="X6807" s="79">
        <f t="shared" si="748"/>
        <v>2444.9005780183438</v>
      </c>
    </row>
    <row r="6808" spans="1:24" x14ac:dyDescent="0.2">
      <c r="A6808" s="37" t="str">
        <f t="shared" si="747"/>
        <v>2025-12</v>
      </c>
      <c r="B6808" t="s">
        <v>11465</v>
      </c>
      <c r="C6808" s="23">
        <v>46016</v>
      </c>
      <c r="D6808" s="23">
        <v>45954</v>
      </c>
      <c r="E6808" t="s">
        <v>121</v>
      </c>
      <c r="F6808" t="s">
        <v>122</v>
      </c>
      <c r="G6808" s="22"/>
      <c r="H6808" t="s">
        <v>12169</v>
      </c>
      <c r="I6808" t="s">
        <v>11267</v>
      </c>
      <c r="J6808" t="s">
        <v>11268</v>
      </c>
      <c r="K6808" s="10" t="str">
        <f t="shared" si="743"/>
        <v>LHDL</v>
      </c>
      <c r="L6808" t="s">
        <v>10</v>
      </c>
      <c r="M6808" s="48">
        <v>920</v>
      </c>
      <c r="N6808" t="s">
        <v>1472</v>
      </c>
      <c r="O6808" t="s">
        <v>11</v>
      </c>
      <c r="P6808" s="74">
        <v>0</v>
      </c>
      <c r="Q6808" s="11">
        <f t="shared" si="744"/>
        <v>0</v>
      </c>
      <c r="R6808" s="12">
        <f t="shared" si="742"/>
        <v>7.3003400000000003</v>
      </c>
      <c r="S6808" s="14">
        <f t="shared" si="745"/>
        <v>0</v>
      </c>
      <c r="T6808" s="13">
        <f t="shared" si="746"/>
        <v>0</v>
      </c>
      <c r="U6808" s="14" t="s">
        <v>349</v>
      </c>
      <c r="V6808" t="s">
        <v>125</v>
      </c>
      <c r="W6808" s="58">
        <v>7.0758999999999999</v>
      </c>
      <c r="X6808" s="79">
        <f t="shared" si="748"/>
        <v>0</v>
      </c>
    </row>
    <row r="6809" spans="1:24" x14ac:dyDescent="0.2">
      <c r="A6809" s="37" t="str">
        <f t="shared" si="747"/>
        <v>2025-12</v>
      </c>
      <c r="B6809" t="s">
        <v>11465</v>
      </c>
      <c r="C6809" s="23">
        <v>46014</v>
      </c>
      <c r="D6809" s="23">
        <v>45954</v>
      </c>
      <c r="E6809" t="s">
        <v>121</v>
      </c>
      <c r="F6809" t="s">
        <v>122</v>
      </c>
      <c r="G6809" s="22"/>
      <c r="H6809" t="s">
        <v>12167</v>
      </c>
      <c r="I6809" t="s">
        <v>11267</v>
      </c>
      <c r="J6809" t="s">
        <v>11268</v>
      </c>
      <c r="K6809" s="10" t="str">
        <f t="shared" si="743"/>
        <v>LHDL</v>
      </c>
      <c r="L6809" t="s">
        <v>10</v>
      </c>
      <c r="M6809" s="48">
        <v>1080</v>
      </c>
      <c r="N6809" t="s">
        <v>1472</v>
      </c>
      <c r="O6809" t="s">
        <v>11</v>
      </c>
      <c r="P6809" s="74">
        <v>0</v>
      </c>
      <c r="Q6809" s="11">
        <f t="shared" si="744"/>
        <v>0</v>
      </c>
      <c r="R6809" s="12">
        <f t="shared" si="742"/>
        <v>7.3003400000000003</v>
      </c>
      <c r="S6809" s="14">
        <f t="shared" si="745"/>
        <v>0</v>
      </c>
      <c r="T6809" s="13">
        <f t="shared" si="746"/>
        <v>0</v>
      </c>
      <c r="U6809" s="14" t="s">
        <v>349</v>
      </c>
      <c r="V6809" t="s">
        <v>125</v>
      </c>
      <c r="W6809" s="58">
        <v>7.0758999999999999</v>
      </c>
      <c r="X6809" s="79">
        <f t="shared" si="748"/>
        <v>0</v>
      </c>
    </row>
    <row r="6810" spans="1:24" x14ac:dyDescent="0.2">
      <c r="A6810" s="37" t="str">
        <f t="shared" si="747"/>
        <v>2025-12</v>
      </c>
      <c r="B6810" t="s">
        <v>10991</v>
      </c>
      <c r="C6810" s="23">
        <v>46000</v>
      </c>
      <c r="D6810" s="23">
        <v>45957</v>
      </c>
      <c r="E6810" t="s">
        <v>287</v>
      </c>
      <c r="F6810" t="s">
        <v>288</v>
      </c>
      <c r="G6810" s="22"/>
      <c r="H6810" t="s">
        <v>12057</v>
      </c>
      <c r="I6810" t="s">
        <v>79</v>
      </c>
      <c r="J6810" t="s">
        <v>80</v>
      </c>
      <c r="K6810" s="10" t="str">
        <f t="shared" si="743"/>
        <v>ANYD</v>
      </c>
      <c r="L6810" t="s">
        <v>10</v>
      </c>
      <c r="M6810" s="48">
        <v>-60</v>
      </c>
      <c r="N6810" t="s">
        <v>1472</v>
      </c>
      <c r="O6810" t="s">
        <v>11</v>
      </c>
      <c r="P6810" s="74">
        <v>6.4610000000000003</v>
      </c>
      <c r="Q6810" s="11">
        <f t="shared" si="744"/>
        <v>-387.66</v>
      </c>
      <c r="R6810" s="12">
        <f t="shared" si="742"/>
        <v>7.3003400000000003</v>
      </c>
      <c r="S6810" s="14">
        <f t="shared" si="745"/>
        <v>0.88500000000000001</v>
      </c>
      <c r="T6810" s="13">
        <f t="shared" si="746"/>
        <v>-53.1</v>
      </c>
      <c r="U6810" s="14" t="s">
        <v>349</v>
      </c>
      <c r="V6810" t="s">
        <v>36</v>
      </c>
      <c r="W6810" s="58">
        <v>7.0758999999999999</v>
      </c>
      <c r="X6810" s="79">
        <f t="shared" si="748"/>
        <v>-54.785963623002026</v>
      </c>
    </row>
    <row r="6811" spans="1:24" x14ac:dyDescent="0.2">
      <c r="A6811" s="37" t="str">
        <f t="shared" si="747"/>
        <v>2025-12</v>
      </c>
      <c r="B6811" t="s">
        <v>11466</v>
      </c>
      <c r="C6811" s="23">
        <v>46002</v>
      </c>
      <c r="D6811" s="23">
        <v>45957</v>
      </c>
      <c r="E6811" t="s">
        <v>287</v>
      </c>
      <c r="F6811" t="s">
        <v>288</v>
      </c>
      <c r="G6811" s="22"/>
      <c r="H6811" t="s">
        <v>12170</v>
      </c>
      <c r="I6811" t="s">
        <v>81</v>
      </c>
      <c r="J6811" t="s">
        <v>82</v>
      </c>
      <c r="K6811" s="10" t="str">
        <f t="shared" si="743"/>
        <v>ANYD</v>
      </c>
      <c r="L6811" t="s">
        <v>10</v>
      </c>
      <c r="M6811" s="48">
        <v>1700</v>
      </c>
      <c r="N6811" t="s">
        <v>1472</v>
      </c>
      <c r="O6811" t="s">
        <v>11</v>
      </c>
      <c r="P6811" s="74">
        <v>6.5929000000000002</v>
      </c>
      <c r="Q6811" s="11">
        <f t="shared" si="744"/>
        <v>11207.93</v>
      </c>
      <c r="R6811" s="12">
        <f t="shared" si="742"/>
        <v>7.3003400000000003</v>
      </c>
      <c r="S6811" s="14">
        <f t="shared" si="745"/>
        <v>0.90310000000000001</v>
      </c>
      <c r="T6811" s="13">
        <f t="shared" si="746"/>
        <v>1535.27</v>
      </c>
      <c r="U6811" s="14" t="s">
        <v>349</v>
      </c>
      <c r="V6811" t="s">
        <v>36</v>
      </c>
      <c r="W6811" s="58">
        <v>7.0758999999999999</v>
      </c>
      <c r="X6811" s="79">
        <f t="shared" si="748"/>
        <v>1583.9582243954835</v>
      </c>
    </row>
    <row r="6812" spans="1:24" x14ac:dyDescent="0.2">
      <c r="A6812" s="37" t="str">
        <f t="shared" si="747"/>
        <v>2025-12</v>
      </c>
      <c r="B6812" t="s">
        <v>11467</v>
      </c>
      <c r="C6812" s="23">
        <v>45992</v>
      </c>
      <c r="D6812" s="23">
        <v>45957</v>
      </c>
      <c r="E6812" t="s">
        <v>709</v>
      </c>
      <c r="F6812" t="s">
        <v>710</v>
      </c>
      <c r="G6812" s="22"/>
      <c r="H6812" t="s">
        <v>12171</v>
      </c>
      <c r="I6812" t="s">
        <v>707</v>
      </c>
      <c r="J6812" t="s">
        <v>708</v>
      </c>
      <c r="K6812" s="10" t="str">
        <f t="shared" si="743"/>
        <v>HDL-</v>
      </c>
      <c r="L6812" t="s">
        <v>10</v>
      </c>
      <c r="M6812" s="48">
        <v>1900</v>
      </c>
      <c r="N6812" t="s">
        <v>1472</v>
      </c>
      <c r="O6812" t="s">
        <v>11</v>
      </c>
      <c r="P6812" s="74">
        <v>2.6798000000000002</v>
      </c>
      <c r="Q6812" s="11">
        <f t="shared" si="744"/>
        <v>5091.62</v>
      </c>
      <c r="R6812" s="12">
        <f t="shared" si="742"/>
        <v>7.3003400000000003</v>
      </c>
      <c r="S6812" s="14">
        <f t="shared" si="745"/>
        <v>0.36709999999999998</v>
      </c>
      <c r="T6812" s="13">
        <f t="shared" si="746"/>
        <v>697.49</v>
      </c>
      <c r="U6812" s="14" t="s">
        <v>349</v>
      </c>
      <c r="V6812" t="s">
        <v>228</v>
      </c>
      <c r="W6812" s="58">
        <v>7.0758999999999999</v>
      </c>
      <c r="X6812" s="79">
        <f t="shared" si="748"/>
        <v>719.57206857078256</v>
      </c>
    </row>
    <row r="6813" spans="1:24" x14ac:dyDescent="0.2">
      <c r="A6813" s="37" t="str">
        <f t="shared" si="747"/>
        <v>2025-12</v>
      </c>
      <c r="B6813" t="s">
        <v>11468</v>
      </c>
      <c r="C6813" s="23">
        <v>46016</v>
      </c>
      <c r="D6813" s="23">
        <v>45957</v>
      </c>
      <c r="E6813" t="s">
        <v>121</v>
      </c>
      <c r="F6813" t="s">
        <v>122</v>
      </c>
      <c r="G6813" s="22"/>
      <c r="H6813" t="s">
        <v>12172</v>
      </c>
      <c r="I6813" t="s">
        <v>3056</v>
      </c>
      <c r="J6813" t="s">
        <v>3273</v>
      </c>
      <c r="K6813" s="10" t="str">
        <f t="shared" si="743"/>
        <v>LHDL</v>
      </c>
      <c r="L6813" t="s">
        <v>10</v>
      </c>
      <c r="M6813" s="48">
        <v>1520</v>
      </c>
      <c r="N6813" t="s">
        <v>1472</v>
      </c>
      <c r="O6813" t="s">
        <v>11</v>
      </c>
      <c r="P6813" s="74">
        <v>7.3152999999999997</v>
      </c>
      <c r="Q6813" s="11">
        <f t="shared" si="744"/>
        <v>11119.26</v>
      </c>
      <c r="R6813" s="12">
        <f t="shared" si="742"/>
        <v>7.3003400000000003</v>
      </c>
      <c r="S6813" s="14">
        <f t="shared" si="745"/>
        <v>1.002</v>
      </c>
      <c r="T6813" s="13">
        <f t="shared" si="746"/>
        <v>1523.04</v>
      </c>
      <c r="U6813" s="14" t="s">
        <v>349</v>
      </c>
      <c r="V6813" t="s">
        <v>125</v>
      </c>
      <c r="W6813" s="58">
        <v>7.0758999999999999</v>
      </c>
      <c r="X6813" s="79">
        <f t="shared" si="748"/>
        <v>1571.426390989132</v>
      </c>
    </row>
    <row r="6814" spans="1:24" x14ac:dyDescent="0.2">
      <c r="A6814" s="37" t="str">
        <f t="shared" si="747"/>
        <v>2025-12</v>
      </c>
      <c r="B6814" t="s">
        <v>11469</v>
      </c>
      <c r="C6814" s="23">
        <v>46016</v>
      </c>
      <c r="D6814" s="23">
        <v>45957</v>
      </c>
      <c r="E6814" t="s">
        <v>121</v>
      </c>
      <c r="F6814" t="s">
        <v>122</v>
      </c>
      <c r="G6814" s="22"/>
      <c r="H6814" t="s">
        <v>12172</v>
      </c>
      <c r="I6814" t="s">
        <v>1788</v>
      </c>
      <c r="J6814" t="s">
        <v>1789</v>
      </c>
      <c r="K6814" s="10" t="str">
        <f t="shared" si="743"/>
        <v>LHDL</v>
      </c>
      <c r="L6814" t="s">
        <v>10</v>
      </c>
      <c r="M6814" s="48">
        <v>1820</v>
      </c>
      <c r="N6814" t="s">
        <v>1472</v>
      </c>
      <c r="O6814" t="s">
        <v>11</v>
      </c>
      <c r="P6814" s="74">
        <v>7.3506999999999998</v>
      </c>
      <c r="Q6814" s="11">
        <f t="shared" si="744"/>
        <v>13378.27</v>
      </c>
      <c r="R6814" s="12">
        <f t="shared" si="742"/>
        <v>7.3003400000000003</v>
      </c>
      <c r="S6814" s="14">
        <f t="shared" si="745"/>
        <v>1.0068999999999999</v>
      </c>
      <c r="T6814" s="13">
        <f t="shared" si="746"/>
        <v>1832.56</v>
      </c>
      <c r="U6814" s="14" t="s">
        <v>349</v>
      </c>
      <c r="V6814" t="s">
        <v>125</v>
      </c>
      <c r="W6814" s="58">
        <v>7.0758999999999999</v>
      </c>
      <c r="X6814" s="79">
        <f t="shared" si="748"/>
        <v>1890.6816094065773</v>
      </c>
    </row>
    <row r="6815" spans="1:24" x14ac:dyDescent="0.2">
      <c r="A6815" s="37" t="str">
        <f t="shared" si="747"/>
        <v>2025-12</v>
      </c>
      <c r="B6815" t="s">
        <v>11470</v>
      </c>
      <c r="C6815" s="23">
        <v>46016</v>
      </c>
      <c r="D6815" s="23">
        <v>45957</v>
      </c>
      <c r="E6815" t="s">
        <v>121</v>
      </c>
      <c r="F6815" t="s">
        <v>122</v>
      </c>
      <c r="G6815" s="22"/>
      <c r="H6815" t="s">
        <v>12172</v>
      </c>
      <c r="I6815" t="s">
        <v>1790</v>
      </c>
      <c r="J6815" t="s">
        <v>1791</v>
      </c>
      <c r="K6815" s="10" t="str">
        <f t="shared" si="743"/>
        <v>LHDL</v>
      </c>
      <c r="L6815" t="s">
        <v>10</v>
      </c>
      <c r="M6815" s="48">
        <v>1210</v>
      </c>
      <c r="N6815" t="s">
        <v>1472</v>
      </c>
      <c r="O6815" t="s">
        <v>11</v>
      </c>
      <c r="P6815" s="74">
        <v>7.3506999999999998</v>
      </c>
      <c r="Q6815" s="11">
        <f t="shared" si="744"/>
        <v>8894.35</v>
      </c>
      <c r="R6815" s="12">
        <f t="shared" si="742"/>
        <v>7.3003400000000003</v>
      </c>
      <c r="S6815" s="14">
        <f t="shared" si="745"/>
        <v>1.0068999999999999</v>
      </c>
      <c r="T6815" s="13">
        <f t="shared" si="746"/>
        <v>1218.3499999999999</v>
      </c>
      <c r="U6815" s="14" t="s">
        <v>349</v>
      </c>
      <c r="V6815" t="s">
        <v>125</v>
      </c>
      <c r="W6815" s="58">
        <v>7.0758999999999999</v>
      </c>
      <c r="X6815" s="79">
        <f t="shared" si="748"/>
        <v>1256.9916194406364</v>
      </c>
    </row>
    <row r="6816" spans="1:24" x14ac:dyDescent="0.2">
      <c r="A6816" s="37" t="str">
        <f t="shared" si="747"/>
        <v>2025-12</v>
      </c>
      <c r="B6816" t="s">
        <v>11471</v>
      </c>
      <c r="C6816" s="23">
        <v>46016</v>
      </c>
      <c r="D6816" s="23">
        <v>45957</v>
      </c>
      <c r="E6816" t="s">
        <v>121</v>
      </c>
      <c r="F6816" t="s">
        <v>122</v>
      </c>
      <c r="G6816" s="22"/>
      <c r="H6816" t="s">
        <v>12172</v>
      </c>
      <c r="I6816" t="s">
        <v>3057</v>
      </c>
      <c r="J6816" t="s">
        <v>963</v>
      </c>
      <c r="K6816" s="10" t="str">
        <f t="shared" si="743"/>
        <v>LHDL</v>
      </c>
      <c r="L6816" t="s">
        <v>10</v>
      </c>
      <c r="M6816" s="48">
        <v>1720</v>
      </c>
      <c r="N6816" t="s">
        <v>1472</v>
      </c>
      <c r="O6816" t="s">
        <v>11</v>
      </c>
      <c r="P6816" s="74">
        <v>7.3506999999999998</v>
      </c>
      <c r="Q6816" s="11">
        <f t="shared" si="744"/>
        <v>12643.2</v>
      </c>
      <c r="R6816" s="12">
        <f t="shared" si="742"/>
        <v>7.3003400000000003</v>
      </c>
      <c r="S6816" s="14">
        <f t="shared" si="745"/>
        <v>1.0068999999999999</v>
      </c>
      <c r="T6816" s="13">
        <f t="shared" si="746"/>
        <v>1731.87</v>
      </c>
      <c r="U6816" s="14" t="s">
        <v>349</v>
      </c>
      <c r="V6816" t="s">
        <v>125</v>
      </c>
      <c r="W6816" s="58">
        <v>7.0758999999999999</v>
      </c>
      <c r="X6816" s="79">
        <f t="shared" si="748"/>
        <v>1786.798004494128</v>
      </c>
    </row>
    <row r="6817" spans="1:24" x14ac:dyDescent="0.2">
      <c r="A6817" s="37" t="str">
        <f t="shared" si="747"/>
        <v>2025-12</v>
      </c>
      <c r="B6817" t="s">
        <v>11472</v>
      </c>
      <c r="C6817" s="23">
        <v>46016</v>
      </c>
      <c r="D6817" s="23">
        <v>45957</v>
      </c>
      <c r="E6817" t="s">
        <v>121</v>
      </c>
      <c r="F6817" t="s">
        <v>122</v>
      </c>
      <c r="G6817" s="22"/>
      <c r="H6817" t="s">
        <v>12172</v>
      </c>
      <c r="I6817" t="s">
        <v>1792</v>
      </c>
      <c r="J6817" t="s">
        <v>1793</v>
      </c>
      <c r="K6817" s="10" t="str">
        <f t="shared" si="743"/>
        <v>LHDL</v>
      </c>
      <c r="L6817" t="s">
        <v>10</v>
      </c>
      <c r="M6817" s="48">
        <v>2020</v>
      </c>
      <c r="N6817" t="s">
        <v>1472</v>
      </c>
      <c r="O6817" t="s">
        <v>11</v>
      </c>
      <c r="P6817" s="74">
        <v>7.4212999999999996</v>
      </c>
      <c r="Q6817" s="11">
        <f t="shared" si="744"/>
        <v>14991.03</v>
      </c>
      <c r="R6817" s="12">
        <f t="shared" si="742"/>
        <v>7.3003400000000003</v>
      </c>
      <c r="S6817" s="14">
        <f t="shared" si="745"/>
        <v>1.0165999999999999</v>
      </c>
      <c r="T6817" s="13">
        <f t="shared" si="746"/>
        <v>2053.5300000000002</v>
      </c>
      <c r="U6817" s="14" t="s">
        <v>349</v>
      </c>
      <c r="V6817" t="s">
        <v>125</v>
      </c>
      <c r="W6817" s="58">
        <v>7.0758999999999999</v>
      </c>
      <c r="X6817" s="79">
        <f t="shared" si="748"/>
        <v>2118.6034285391256</v>
      </c>
    </row>
    <row r="6818" spans="1:24" x14ac:dyDescent="0.2">
      <c r="A6818" s="37" t="str">
        <f t="shared" si="747"/>
        <v>2025-12</v>
      </c>
      <c r="B6818" t="s">
        <v>11473</v>
      </c>
      <c r="C6818" s="23">
        <v>45999</v>
      </c>
      <c r="D6818" s="23">
        <v>45957</v>
      </c>
      <c r="E6818" t="s">
        <v>569</v>
      </c>
      <c r="F6818" t="s">
        <v>570</v>
      </c>
      <c r="G6818" s="22"/>
      <c r="H6818" t="s">
        <v>12081</v>
      </c>
      <c r="I6818" t="s">
        <v>1425</v>
      </c>
      <c r="J6818" t="s">
        <v>1426</v>
      </c>
      <c r="K6818" s="10" t="str">
        <f t="shared" si="743"/>
        <v>ANYD</v>
      </c>
      <c r="L6818" t="s">
        <v>10</v>
      </c>
      <c r="M6818" s="48">
        <v>1000</v>
      </c>
      <c r="N6818" t="s">
        <v>1472</v>
      </c>
      <c r="O6818" t="s">
        <v>11</v>
      </c>
      <c r="P6818" s="74">
        <v>2.75</v>
      </c>
      <c r="Q6818" s="11">
        <f t="shared" si="744"/>
        <v>2750</v>
      </c>
      <c r="R6818" s="12">
        <f t="shared" si="742"/>
        <v>7.3003400000000003</v>
      </c>
      <c r="S6818" s="14">
        <f t="shared" si="745"/>
        <v>0.37669999999999998</v>
      </c>
      <c r="T6818" s="13">
        <f t="shared" si="746"/>
        <v>376.7</v>
      </c>
      <c r="U6818" s="14" t="s">
        <v>349</v>
      </c>
      <c r="V6818" t="s">
        <v>36</v>
      </c>
      <c r="W6818" s="58">
        <v>7.0758999999999999</v>
      </c>
      <c r="X6818" s="79">
        <f t="shared" si="748"/>
        <v>388.64314080187677</v>
      </c>
    </row>
    <row r="6819" spans="1:24" x14ac:dyDescent="0.2">
      <c r="A6819" s="37" t="str">
        <f t="shared" si="747"/>
        <v>2025-12</v>
      </c>
      <c r="B6819" t="s">
        <v>11474</v>
      </c>
      <c r="C6819" s="23">
        <v>45999</v>
      </c>
      <c r="D6819" s="23">
        <v>45957</v>
      </c>
      <c r="E6819" t="s">
        <v>569</v>
      </c>
      <c r="F6819" t="s">
        <v>570</v>
      </c>
      <c r="G6819" s="22"/>
      <c r="H6819" t="s">
        <v>12081</v>
      </c>
      <c r="I6819" t="s">
        <v>1419</v>
      </c>
      <c r="J6819" t="s">
        <v>1420</v>
      </c>
      <c r="K6819" s="10" t="str">
        <f t="shared" si="743"/>
        <v>ANYD</v>
      </c>
      <c r="L6819" t="s">
        <v>10</v>
      </c>
      <c r="M6819" s="48">
        <v>45</v>
      </c>
      <c r="N6819" t="s">
        <v>1472</v>
      </c>
      <c r="O6819" t="s">
        <v>11</v>
      </c>
      <c r="P6819" s="74">
        <v>3.1</v>
      </c>
      <c r="Q6819" s="11">
        <f t="shared" si="744"/>
        <v>139.5</v>
      </c>
      <c r="R6819" s="12">
        <f t="shared" si="742"/>
        <v>7.3003400000000003</v>
      </c>
      <c r="S6819" s="14">
        <f t="shared" si="745"/>
        <v>0.42459999999999998</v>
      </c>
      <c r="T6819" s="13">
        <f t="shared" si="746"/>
        <v>19.11</v>
      </c>
      <c r="U6819" s="14" t="s">
        <v>349</v>
      </c>
      <c r="V6819" t="s">
        <v>36</v>
      </c>
      <c r="W6819" s="58">
        <v>7.0758999999999999</v>
      </c>
      <c r="X6819" s="79">
        <f t="shared" si="748"/>
        <v>19.71480659704066</v>
      </c>
    </row>
    <row r="6820" spans="1:24" x14ac:dyDescent="0.2">
      <c r="A6820" s="37" t="str">
        <f t="shared" si="747"/>
        <v>2025-12</v>
      </c>
      <c r="B6820" t="s">
        <v>11474</v>
      </c>
      <c r="C6820" s="23">
        <v>45999</v>
      </c>
      <c r="D6820" s="23">
        <v>45957</v>
      </c>
      <c r="E6820" t="s">
        <v>569</v>
      </c>
      <c r="F6820" t="s">
        <v>570</v>
      </c>
      <c r="G6820" s="22"/>
      <c r="H6820" t="s">
        <v>12081</v>
      </c>
      <c r="I6820" t="s">
        <v>1419</v>
      </c>
      <c r="J6820" t="s">
        <v>1420</v>
      </c>
      <c r="K6820" s="10" t="str">
        <f t="shared" si="743"/>
        <v>ANYD</v>
      </c>
      <c r="L6820" t="s">
        <v>10</v>
      </c>
      <c r="M6820" s="48">
        <v>1005</v>
      </c>
      <c r="N6820" t="s">
        <v>1472</v>
      </c>
      <c r="O6820" t="s">
        <v>11</v>
      </c>
      <c r="P6820" s="74">
        <v>3.1</v>
      </c>
      <c r="Q6820" s="11">
        <f t="shared" si="744"/>
        <v>3115.5</v>
      </c>
      <c r="R6820" s="12">
        <f t="shared" si="742"/>
        <v>7.3003400000000003</v>
      </c>
      <c r="S6820" s="14">
        <f t="shared" si="745"/>
        <v>0.42459999999999998</v>
      </c>
      <c r="T6820" s="13">
        <f t="shared" si="746"/>
        <v>426.72</v>
      </c>
      <c r="U6820" s="14" t="s">
        <v>349</v>
      </c>
      <c r="V6820" t="s">
        <v>36</v>
      </c>
      <c r="W6820" s="58">
        <v>7.0758999999999999</v>
      </c>
      <c r="X6820" s="79">
        <f t="shared" si="748"/>
        <v>440.29734733390808</v>
      </c>
    </row>
    <row r="6821" spans="1:24" x14ac:dyDescent="0.2">
      <c r="A6821" s="37" t="str">
        <f t="shared" si="747"/>
        <v>2025-12</v>
      </c>
      <c r="B6821" t="s">
        <v>11475</v>
      </c>
      <c r="C6821" s="23">
        <v>45999</v>
      </c>
      <c r="D6821" s="23">
        <v>45957</v>
      </c>
      <c r="E6821" t="s">
        <v>569</v>
      </c>
      <c r="F6821" t="s">
        <v>570</v>
      </c>
      <c r="G6821" s="22"/>
      <c r="H6821" t="s">
        <v>12081</v>
      </c>
      <c r="I6821" t="s">
        <v>759</v>
      </c>
      <c r="J6821" t="s">
        <v>760</v>
      </c>
      <c r="K6821" s="10" t="str">
        <f t="shared" si="743"/>
        <v>ANYD</v>
      </c>
      <c r="L6821" t="s">
        <v>10</v>
      </c>
      <c r="M6821" s="48">
        <v>850</v>
      </c>
      <c r="N6821" t="s">
        <v>1472</v>
      </c>
      <c r="O6821" t="s">
        <v>11</v>
      </c>
      <c r="P6821" s="74">
        <v>3.5</v>
      </c>
      <c r="Q6821" s="11">
        <f t="shared" si="744"/>
        <v>2975</v>
      </c>
      <c r="R6821" s="12">
        <f t="shared" si="742"/>
        <v>7.3003400000000003</v>
      </c>
      <c r="S6821" s="14">
        <f t="shared" si="745"/>
        <v>0.47939999999999999</v>
      </c>
      <c r="T6821" s="13">
        <f t="shared" si="746"/>
        <v>407.49</v>
      </c>
      <c r="U6821" s="14" t="s">
        <v>349</v>
      </c>
      <c r="V6821" t="s">
        <v>36</v>
      </c>
      <c r="W6821" s="58">
        <v>7.0758999999999999</v>
      </c>
      <c r="X6821" s="79">
        <f t="shared" si="748"/>
        <v>420.44121595839397</v>
      </c>
    </row>
    <row r="6822" spans="1:24" x14ac:dyDescent="0.2">
      <c r="A6822" s="37" t="str">
        <f t="shared" si="747"/>
        <v>2025-12</v>
      </c>
      <c r="B6822" t="s">
        <v>11476</v>
      </c>
      <c r="C6822" s="23">
        <v>45999</v>
      </c>
      <c r="D6822" s="23">
        <v>45957</v>
      </c>
      <c r="E6822" t="s">
        <v>569</v>
      </c>
      <c r="F6822" t="s">
        <v>570</v>
      </c>
      <c r="G6822" s="22"/>
      <c r="H6822" t="s">
        <v>12081</v>
      </c>
      <c r="I6822" t="s">
        <v>1521</v>
      </c>
      <c r="J6822" t="s">
        <v>1522</v>
      </c>
      <c r="K6822" s="10" t="str">
        <f t="shared" si="743"/>
        <v>ANYD</v>
      </c>
      <c r="L6822" t="s">
        <v>10</v>
      </c>
      <c r="M6822" s="48">
        <v>650</v>
      </c>
      <c r="N6822" t="s">
        <v>1472</v>
      </c>
      <c r="O6822" t="s">
        <v>11</v>
      </c>
      <c r="P6822" s="74">
        <v>3.85</v>
      </c>
      <c r="Q6822" s="11">
        <f t="shared" si="744"/>
        <v>2502.5</v>
      </c>
      <c r="R6822" s="12">
        <f t="shared" si="742"/>
        <v>7.3003400000000003</v>
      </c>
      <c r="S6822" s="14">
        <f t="shared" si="745"/>
        <v>0.52739999999999998</v>
      </c>
      <c r="T6822" s="13">
        <f t="shared" si="746"/>
        <v>342.81</v>
      </c>
      <c r="U6822" s="14" t="s">
        <v>349</v>
      </c>
      <c r="V6822" t="s">
        <v>36</v>
      </c>
      <c r="W6822" s="58">
        <v>7.0758999999999999</v>
      </c>
      <c r="X6822" s="79">
        <f t="shared" si="748"/>
        <v>353.66525812970792</v>
      </c>
    </row>
    <row r="6823" spans="1:24" x14ac:dyDescent="0.2">
      <c r="A6823" s="37" t="str">
        <f t="shared" si="747"/>
        <v>2025-12</v>
      </c>
      <c r="B6823" t="s">
        <v>11477</v>
      </c>
      <c r="C6823" s="23">
        <v>45999</v>
      </c>
      <c r="D6823" s="23">
        <v>45957</v>
      </c>
      <c r="E6823" t="s">
        <v>866</v>
      </c>
      <c r="F6823" t="s">
        <v>867</v>
      </c>
      <c r="G6823" s="22"/>
      <c r="H6823" t="s">
        <v>12173</v>
      </c>
      <c r="I6823" t="s">
        <v>912</v>
      </c>
      <c r="J6823" t="s">
        <v>913</v>
      </c>
      <c r="K6823" s="10" t="str">
        <f t="shared" si="743"/>
        <v>ANYD</v>
      </c>
      <c r="L6823" t="s">
        <v>10</v>
      </c>
      <c r="M6823" s="48">
        <v>5700</v>
      </c>
      <c r="N6823" t="s">
        <v>1472</v>
      </c>
      <c r="O6823" t="s">
        <v>11</v>
      </c>
      <c r="P6823" s="74">
        <v>6.4602000000000004</v>
      </c>
      <c r="Q6823" s="11">
        <f t="shared" si="744"/>
        <v>36823.14</v>
      </c>
      <c r="R6823" s="12">
        <f t="shared" si="742"/>
        <v>7.3003400000000003</v>
      </c>
      <c r="S6823" s="14">
        <f t="shared" si="745"/>
        <v>0.88490000000000002</v>
      </c>
      <c r="T6823" s="13">
        <f t="shared" si="746"/>
        <v>5043.93</v>
      </c>
      <c r="U6823" s="14" t="s">
        <v>349</v>
      </c>
      <c r="V6823" t="s">
        <v>36</v>
      </c>
      <c r="W6823" s="58">
        <v>7.0758999999999999</v>
      </c>
      <c r="X6823" s="79">
        <f t="shared" si="748"/>
        <v>5204.0221031953533</v>
      </c>
    </row>
    <row r="6824" spans="1:24" x14ac:dyDescent="0.2">
      <c r="A6824" s="37" t="str">
        <f t="shared" si="747"/>
        <v>2025-12</v>
      </c>
      <c r="B6824" t="s">
        <v>11478</v>
      </c>
      <c r="C6824" s="23">
        <v>46015</v>
      </c>
      <c r="D6824" s="23">
        <v>45957</v>
      </c>
      <c r="E6824" t="s">
        <v>866</v>
      </c>
      <c r="F6824" t="s">
        <v>867</v>
      </c>
      <c r="G6824" s="22"/>
      <c r="H6824" t="s">
        <v>12174</v>
      </c>
      <c r="I6824" t="s">
        <v>1493</v>
      </c>
      <c r="J6824" t="s">
        <v>1494</v>
      </c>
      <c r="K6824" s="10" t="str">
        <f t="shared" si="743"/>
        <v>ANYD</v>
      </c>
      <c r="L6824" t="s">
        <v>10</v>
      </c>
      <c r="M6824" s="48">
        <v>2800</v>
      </c>
      <c r="N6824" t="s">
        <v>1472</v>
      </c>
      <c r="O6824" t="s">
        <v>11</v>
      </c>
      <c r="P6824" s="74">
        <v>4.7256999999999998</v>
      </c>
      <c r="Q6824" s="11">
        <f t="shared" si="744"/>
        <v>13231.96</v>
      </c>
      <c r="R6824" s="12">
        <f t="shared" si="742"/>
        <v>7.3003400000000003</v>
      </c>
      <c r="S6824" s="14">
        <f t="shared" si="745"/>
        <v>0.64729999999999999</v>
      </c>
      <c r="T6824" s="13">
        <f t="shared" si="746"/>
        <v>1812.44</v>
      </c>
      <c r="U6824" s="14" t="s">
        <v>349</v>
      </c>
      <c r="V6824" t="s">
        <v>36</v>
      </c>
      <c r="W6824" s="58">
        <v>7.0758999999999999</v>
      </c>
      <c r="X6824" s="79">
        <f t="shared" si="748"/>
        <v>1870.0038157690187</v>
      </c>
    </row>
    <row r="6825" spans="1:24" x14ac:dyDescent="0.2">
      <c r="A6825" s="37" t="str">
        <f t="shared" si="747"/>
        <v>2025-12</v>
      </c>
      <c r="B6825" t="s">
        <v>11479</v>
      </c>
      <c r="C6825" s="23">
        <v>45996</v>
      </c>
      <c r="D6825" s="23">
        <v>45959</v>
      </c>
      <c r="E6825" t="s">
        <v>5</v>
      </c>
      <c r="F6825" t="s">
        <v>6</v>
      </c>
      <c r="G6825" s="22"/>
      <c r="H6825" t="s">
        <v>12175</v>
      </c>
      <c r="I6825" t="s">
        <v>4705</v>
      </c>
      <c r="J6825" t="s">
        <v>4706</v>
      </c>
      <c r="K6825" s="10" t="str">
        <f t="shared" si="743"/>
        <v>BOX-</v>
      </c>
      <c r="L6825" t="s">
        <v>10</v>
      </c>
      <c r="M6825" s="48">
        <v>30</v>
      </c>
      <c r="N6825" t="s">
        <v>1472</v>
      </c>
      <c r="O6825" t="s">
        <v>11</v>
      </c>
      <c r="P6825" s="74">
        <v>3.7</v>
      </c>
      <c r="Q6825" s="11">
        <f t="shared" si="744"/>
        <v>111</v>
      </c>
      <c r="R6825" s="12">
        <f t="shared" si="742"/>
        <v>7.3003400000000003</v>
      </c>
      <c r="S6825" s="14">
        <f t="shared" si="745"/>
        <v>0.50680000000000003</v>
      </c>
      <c r="T6825" s="13">
        <f t="shared" si="746"/>
        <v>15.2</v>
      </c>
      <c r="U6825" s="14" t="s">
        <v>349</v>
      </c>
      <c r="V6825" t="s">
        <v>1</v>
      </c>
      <c r="W6825" s="58">
        <v>7.0758999999999999</v>
      </c>
      <c r="X6825" s="79">
        <f t="shared" si="748"/>
        <v>15.687050410548483</v>
      </c>
    </row>
    <row r="6826" spans="1:24" x14ac:dyDescent="0.2">
      <c r="A6826" s="37" t="str">
        <f t="shared" si="747"/>
        <v>2025-12</v>
      </c>
      <c r="B6826" t="s">
        <v>11480</v>
      </c>
      <c r="C6826" s="23">
        <v>45996</v>
      </c>
      <c r="D6826" s="23">
        <v>45959</v>
      </c>
      <c r="E6826" t="s">
        <v>5</v>
      </c>
      <c r="F6826" t="s">
        <v>6</v>
      </c>
      <c r="G6826" s="22"/>
      <c r="H6826" t="s">
        <v>12175</v>
      </c>
      <c r="I6826" t="s">
        <v>4727</v>
      </c>
      <c r="J6826" t="s">
        <v>4728</v>
      </c>
      <c r="K6826" s="10" t="str">
        <f t="shared" si="743"/>
        <v>BOX-</v>
      </c>
      <c r="L6826" t="s">
        <v>10</v>
      </c>
      <c r="M6826" s="48">
        <v>30</v>
      </c>
      <c r="N6826" t="s">
        <v>1472</v>
      </c>
      <c r="O6826" t="s">
        <v>11</v>
      </c>
      <c r="P6826" s="74">
        <v>4.6399999999999997</v>
      </c>
      <c r="Q6826" s="11">
        <f t="shared" si="744"/>
        <v>139.19999999999999</v>
      </c>
      <c r="R6826" s="12">
        <f t="shared" si="742"/>
        <v>7.3003400000000003</v>
      </c>
      <c r="S6826" s="14">
        <f t="shared" si="745"/>
        <v>0.63560000000000005</v>
      </c>
      <c r="T6826" s="13">
        <f t="shared" si="746"/>
        <v>19.07</v>
      </c>
      <c r="U6826" s="14" t="s">
        <v>349</v>
      </c>
      <c r="V6826" t="s">
        <v>1</v>
      </c>
      <c r="W6826" s="58">
        <v>7.0758999999999999</v>
      </c>
      <c r="X6826" s="79">
        <f t="shared" si="748"/>
        <v>19.672409163498635</v>
      </c>
    </row>
    <row r="6827" spans="1:24" x14ac:dyDescent="0.2">
      <c r="A6827" s="37" t="str">
        <f t="shared" si="747"/>
        <v>2025-12</v>
      </c>
      <c r="B6827" t="s">
        <v>11481</v>
      </c>
      <c r="C6827" s="23">
        <v>45993</v>
      </c>
      <c r="D6827" s="23">
        <v>45959</v>
      </c>
      <c r="E6827" t="s">
        <v>287</v>
      </c>
      <c r="F6827" t="s">
        <v>288</v>
      </c>
      <c r="G6827" s="22"/>
      <c r="H6827" t="s">
        <v>12176</v>
      </c>
      <c r="I6827" t="s">
        <v>1555</v>
      </c>
      <c r="J6827" t="s">
        <v>1556</v>
      </c>
      <c r="K6827" s="10" t="str">
        <f t="shared" si="743"/>
        <v>ANYD</v>
      </c>
      <c r="L6827" t="s">
        <v>10</v>
      </c>
      <c r="M6827" s="48">
        <v>1000</v>
      </c>
      <c r="N6827" t="s">
        <v>1472</v>
      </c>
      <c r="O6827" t="s">
        <v>11</v>
      </c>
      <c r="P6827" s="74">
        <v>7.42</v>
      </c>
      <c r="Q6827" s="11">
        <f t="shared" si="744"/>
        <v>7420</v>
      </c>
      <c r="R6827" s="12">
        <f t="shared" si="742"/>
        <v>7.3003400000000003</v>
      </c>
      <c r="S6827" s="14">
        <f t="shared" si="745"/>
        <v>1.0164</v>
      </c>
      <c r="T6827" s="13">
        <f t="shared" si="746"/>
        <v>1016.4</v>
      </c>
      <c r="U6827" s="14" t="s">
        <v>349</v>
      </c>
      <c r="V6827" t="s">
        <v>36</v>
      </c>
      <c r="W6827" s="58">
        <v>7.0758999999999999</v>
      </c>
      <c r="X6827" s="79">
        <f t="shared" si="748"/>
        <v>1048.6298562727004</v>
      </c>
    </row>
    <row r="6828" spans="1:24" x14ac:dyDescent="0.2">
      <c r="A6828" s="37" t="str">
        <f t="shared" si="747"/>
        <v>2025-12</v>
      </c>
      <c r="B6828" t="s">
        <v>11482</v>
      </c>
      <c r="C6828" s="23">
        <v>45995</v>
      </c>
      <c r="D6828" s="23">
        <v>45959</v>
      </c>
      <c r="E6828" t="s">
        <v>169</v>
      </c>
      <c r="F6828" t="s">
        <v>170</v>
      </c>
      <c r="G6828" s="22"/>
      <c r="H6828" t="s">
        <v>12177</v>
      </c>
      <c r="I6828" t="s">
        <v>4563</v>
      </c>
      <c r="J6828" t="s">
        <v>4564</v>
      </c>
      <c r="K6828" s="10" t="str">
        <f t="shared" si="743"/>
        <v>STKR</v>
      </c>
      <c r="L6828" t="s">
        <v>10</v>
      </c>
      <c r="M6828" s="48">
        <v>510</v>
      </c>
      <c r="N6828" t="s">
        <v>1472</v>
      </c>
      <c r="O6828" t="s">
        <v>11</v>
      </c>
      <c r="P6828" s="74">
        <v>4.2000000000000003E-2</v>
      </c>
      <c r="Q6828" s="11">
        <f t="shared" si="744"/>
        <v>21.42</v>
      </c>
      <c r="R6828" s="12">
        <f t="shared" si="742"/>
        <v>7.3003400000000003</v>
      </c>
      <c r="S6828" s="14">
        <f t="shared" si="745"/>
        <v>5.7999999999999996E-3</v>
      </c>
      <c r="T6828" s="13">
        <f t="shared" si="746"/>
        <v>2.96</v>
      </c>
      <c r="U6828" s="14" t="s">
        <v>349</v>
      </c>
      <c r="V6828" t="s">
        <v>18</v>
      </c>
      <c r="W6828" s="58">
        <v>7.0758999999999999</v>
      </c>
      <c r="X6828" s="79">
        <f t="shared" si="748"/>
        <v>3.0271767549004367</v>
      </c>
    </row>
    <row r="6829" spans="1:24" x14ac:dyDescent="0.2">
      <c r="A6829" s="37" t="str">
        <f t="shared" si="747"/>
        <v>2025-12</v>
      </c>
      <c r="B6829" t="s">
        <v>11483</v>
      </c>
      <c r="C6829" s="23">
        <v>45995</v>
      </c>
      <c r="D6829" s="23">
        <v>45959</v>
      </c>
      <c r="E6829" t="s">
        <v>169</v>
      </c>
      <c r="F6829" t="s">
        <v>170</v>
      </c>
      <c r="G6829" s="22"/>
      <c r="H6829" t="s">
        <v>12177</v>
      </c>
      <c r="I6829" t="s">
        <v>4565</v>
      </c>
      <c r="J6829" t="s">
        <v>4566</v>
      </c>
      <c r="K6829" s="10" t="str">
        <f t="shared" si="743"/>
        <v>STKR</v>
      </c>
      <c r="L6829" t="s">
        <v>10</v>
      </c>
      <c r="M6829" s="48">
        <v>510</v>
      </c>
      <c r="N6829" t="s">
        <v>1472</v>
      </c>
      <c r="O6829" t="s">
        <v>11</v>
      </c>
      <c r="P6829" s="74">
        <v>4.2000000000000003E-2</v>
      </c>
      <c r="Q6829" s="11">
        <f t="shared" si="744"/>
        <v>21.42</v>
      </c>
      <c r="R6829" s="12">
        <f t="shared" si="742"/>
        <v>7.3003400000000003</v>
      </c>
      <c r="S6829" s="14">
        <f t="shared" si="745"/>
        <v>5.7999999999999996E-3</v>
      </c>
      <c r="T6829" s="13">
        <f t="shared" si="746"/>
        <v>2.96</v>
      </c>
      <c r="U6829" s="14" t="s">
        <v>349</v>
      </c>
      <c r="V6829" t="s">
        <v>18</v>
      </c>
      <c r="W6829" s="58">
        <v>7.0758999999999999</v>
      </c>
      <c r="X6829" s="79">
        <f t="shared" si="748"/>
        <v>3.0271767549004367</v>
      </c>
    </row>
    <row r="6830" spans="1:24" x14ac:dyDescent="0.2">
      <c r="A6830" s="37" t="str">
        <f t="shared" si="747"/>
        <v>2025-12</v>
      </c>
      <c r="B6830" t="s">
        <v>11484</v>
      </c>
      <c r="C6830" s="23">
        <v>45995</v>
      </c>
      <c r="D6830" s="23">
        <v>45959</v>
      </c>
      <c r="E6830" t="s">
        <v>169</v>
      </c>
      <c r="F6830" t="s">
        <v>170</v>
      </c>
      <c r="G6830" s="22"/>
      <c r="H6830" t="s">
        <v>12177</v>
      </c>
      <c r="I6830" t="s">
        <v>4565</v>
      </c>
      <c r="J6830" t="s">
        <v>4566</v>
      </c>
      <c r="K6830" s="10" t="str">
        <f t="shared" si="743"/>
        <v>STKR</v>
      </c>
      <c r="L6830" t="s">
        <v>10</v>
      </c>
      <c r="M6830" s="48">
        <v>30</v>
      </c>
      <c r="N6830" t="s">
        <v>1472</v>
      </c>
      <c r="O6830" t="s">
        <v>11</v>
      </c>
      <c r="P6830" s="74">
        <v>4.2000000000000003E-2</v>
      </c>
      <c r="Q6830" s="11">
        <f t="shared" si="744"/>
        <v>1.26</v>
      </c>
      <c r="R6830" s="12">
        <f t="shared" si="742"/>
        <v>7.3003400000000003</v>
      </c>
      <c r="S6830" s="14">
        <f t="shared" si="745"/>
        <v>5.7999999999999996E-3</v>
      </c>
      <c r="T6830" s="13">
        <f t="shared" si="746"/>
        <v>0.17</v>
      </c>
      <c r="U6830" s="14" t="s">
        <v>349</v>
      </c>
      <c r="V6830" t="s">
        <v>18</v>
      </c>
      <c r="W6830" s="58">
        <v>7.0758999999999999</v>
      </c>
      <c r="X6830" s="79">
        <f t="shared" si="748"/>
        <v>0.17806922087649629</v>
      </c>
    </row>
    <row r="6831" spans="1:24" x14ac:dyDescent="0.2">
      <c r="A6831" s="37" t="str">
        <f t="shared" si="747"/>
        <v>2025-12</v>
      </c>
      <c r="B6831" t="s">
        <v>11485</v>
      </c>
      <c r="C6831" s="23">
        <v>45995</v>
      </c>
      <c r="D6831" s="23">
        <v>45959</v>
      </c>
      <c r="E6831" t="s">
        <v>169</v>
      </c>
      <c r="F6831" t="s">
        <v>170</v>
      </c>
      <c r="G6831" s="22"/>
      <c r="H6831" t="s">
        <v>12177</v>
      </c>
      <c r="I6831" t="s">
        <v>7748</v>
      </c>
      <c r="J6831" t="s">
        <v>7749</v>
      </c>
      <c r="K6831" s="10" t="str">
        <f t="shared" si="743"/>
        <v>STKR</v>
      </c>
      <c r="L6831" t="s">
        <v>10</v>
      </c>
      <c r="M6831" s="48">
        <v>510</v>
      </c>
      <c r="N6831" t="s">
        <v>1472</v>
      </c>
      <c r="O6831" t="s">
        <v>11</v>
      </c>
      <c r="P6831" s="74">
        <v>4.2000000000000003E-2</v>
      </c>
      <c r="Q6831" s="11">
        <f t="shared" si="744"/>
        <v>21.42</v>
      </c>
      <c r="R6831" s="12">
        <f t="shared" si="742"/>
        <v>7.3003400000000003</v>
      </c>
      <c r="S6831" s="14">
        <f t="shared" si="745"/>
        <v>5.7999999999999996E-3</v>
      </c>
      <c r="T6831" s="13">
        <f t="shared" si="746"/>
        <v>2.96</v>
      </c>
      <c r="U6831" s="14" t="s">
        <v>349</v>
      </c>
      <c r="V6831" t="s">
        <v>18</v>
      </c>
      <c r="W6831" s="58">
        <v>7.0758999999999999</v>
      </c>
      <c r="X6831" s="79">
        <f t="shared" si="748"/>
        <v>3.0271767549004367</v>
      </c>
    </row>
    <row r="6832" spans="1:24" x14ac:dyDescent="0.2">
      <c r="A6832" s="37" t="str">
        <f t="shared" si="747"/>
        <v>2025-12</v>
      </c>
      <c r="B6832" t="s">
        <v>11486</v>
      </c>
      <c r="C6832" s="23">
        <v>45995</v>
      </c>
      <c r="D6832" s="23">
        <v>45959</v>
      </c>
      <c r="E6832" t="s">
        <v>169</v>
      </c>
      <c r="F6832" t="s">
        <v>170</v>
      </c>
      <c r="G6832" s="22"/>
      <c r="H6832" t="s">
        <v>12177</v>
      </c>
      <c r="I6832" t="s">
        <v>7748</v>
      </c>
      <c r="J6832" t="s">
        <v>7749</v>
      </c>
      <c r="K6832" s="10" t="str">
        <f t="shared" si="743"/>
        <v>STKR</v>
      </c>
      <c r="L6832" t="s">
        <v>10</v>
      </c>
      <c r="M6832" s="48">
        <v>30</v>
      </c>
      <c r="N6832" t="s">
        <v>1472</v>
      </c>
      <c r="O6832" t="s">
        <v>11</v>
      </c>
      <c r="P6832" s="74">
        <v>4.2000000000000003E-2</v>
      </c>
      <c r="Q6832" s="11">
        <f t="shared" si="744"/>
        <v>1.26</v>
      </c>
      <c r="R6832" s="12">
        <f t="shared" si="742"/>
        <v>7.3003400000000003</v>
      </c>
      <c r="S6832" s="14">
        <f t="shared" si="745"/>
        <v>5.7999999999999996E-3</v>
      </c>
      <c r="T6832" s="13">
        <f t="shared" si="746"/>
        <v>0.17</v>
      </c>
      <c r="U6832" s="14" t="s">
        <v>349</v>
      </c>
      <c r="V6832" t="s">
        <v>18</v>
      </c>
      <c r="W6832" s="58">
        <v>7.0758999999999999</v>
      </c>
      <c r="X6832" s="79">
        <f t="shared" si="748"/>
        <v>0.17806922087649629</v>
      </c>
    </row>
    <row r="6833" spans="1:24" x14ac:dyDescent="0.2">
      <c r="A6833" s="37" t="str">
        <f t="shared" si="747"/>
        <v>2025-12</v>
      </c>
      <c r="B6833" t="s">
        <v>11487</v>
      </c>
      <c r="C6833" s="23">
        <v>45995</v>
      </c>
      <c r="D6833" s="23">
        <v>45959</v>
      </c>
      <c r="E6833" t="s">
        <v>169</v>
      </c>
      <c r="F6833" t="s">
        <v>170</v>
      </c>
      <c r="G6833" s="22"/>
      <c r="H6833" t="s">
        <v>12177</v>
      </c>
      <c r="I6833" t="s">
        <v>4567</v>
      </c>
      <c r="J6833" t="s">
        <v>4568</v>
      </c>
      <c r="K6833" s="10" t="str">
        <f t="shared" si="743"/>
        <v>STKR</v>
      </c>
      <c r="L6833" t="s">
        <v>10</v>
      </c>
      <c r="M6833" s="48">
        <v>510</v>
      </c>
      <c r="N6833" t="s">
        <v>1472</v>
      </c>
      <c r="O6833" t="s">
        <v>11</v>
      </c>
      <c r="P6833" s="74">
        <v>4.2000000000000003E-2</v>
      </c>
      <c r="Q6833" s="11">
        <f t="shared" si="744"/>
        <v>21.42</v>
      </c>
      <c r="R6833" s="12">
        <f t="shared" si="742"/>
        <v>7.3003400000000003</v>
      </c>
      <c r="S6833" s="14">
        <f t="shared" si="745"/>
        <v>5.7999999999999996E-3</v>
      </c>
      <c r="T6833" s="13">
        <f t="shared" si="746"/>
        <v>2.96</v>
      </c>
      <c r="U6833" s="14" t="s">
        <v>349</v>
      </c>
      <c r="V6833" t="s">
        <v>18</v>
      </c>
      <c r="W6833" s="58">
        <v>7.0758999999999999</v>
      </c>
      <c r="X6833" s="79">
        <f t="shared" si="748"/>
        <v>3.0271767549004367</v>
      </c>
    </row>
    <row r="6834" spans="1:24" x14ac:dyDescent="0.2">
      <c r="A6834" s="37" t="str">
        <f t="shared" si="747"/>
        <v>2025-12</v>
      </c>
      <c r="B6834" t="s">
        <v>11488</v>
      </c>
      <c r="C6834" s="23">
        <v>45995</v>
      </c>
      <c r="D6834" s="23">
        <v>45959</v>
      </c>
      <c r="E6834" t="s">
        <v>169</v>
      </c>
      <c r="F6834" t="s">
        <v>170</v>
      </c>
      <c r="G6834" s="22"/>
      <c r="H6834" t="s">
        <v>12177</v>
      </c>
      <c r="I6834" t="s">
        <v>4567</v>
      </c>
      <c r="J6834" t="s">
        <v>4568</v>
      </c>
      <c r="K6834" s="10" t="str">
        <f t="shared" si="743"/>
        <v>STKR</v>
      </c>
      <c r="L6834" t="s">
        <v>10</v>
      </c>
      <c r="M6834" s="48">
        <v>30</v>
      </c>
      <c r="N6834" t="s">
        <v>1472</v>
      </c>
      <c r="O6834" t="s">
        <v>11</v>
      </c>
      <c r="P6834" s="74">
        <v>4.2000000000000003E-2</v>
      </c>
      <c r="Q6834" s="11">
        <f t="shared" si="744"/>
        <v>1.26</v>
      </c>
      <c r="R6834" s="12">
        <f t="shared" si="742"/>
        <v>7.3003400000000003</v>
      </c>
      <c r="S6834" s="14">
        <f t="shared" si="745"/>
        <v>5.7999999999999996E-3</v>
      </c>
      <c r="T6834" s="13">
        <f t="shared" si="746"/>
        <v>0.17</v>
      </c>
      <c r="U6834" s="14" t="s">
        <v>349</v>
      </c>
      <c r="V6834" t="s">
        <v>18</v>
      </c>
      <c r="W6834" s="58">
        <v>7.0758999999999999</v>
      </c>
      <c r="X6834" s="79">
        <f t="shared" si="748"/>
        <v>0.17806922087649629</v>
      </c>
    </row>
    <row r="6835" spans="1:24" x14ac:dyDescent="0.2">
      <c r="A6835" s="37" t="str">
        <f t="shared" si="747"/>
        <v>2025-12</v>
      </c>
      <c r="B6835" t="s">
        <v>11489</v>
      </c>
      <c r="C6835" s="23">
        <v>45995</v>
      </c>
      <c r="D6835" s="23">
        <v>45959</v>
      </c>
      <c r="E6835" t="s">
        <v>169</v>
      </c>
      <c r="F6835" t="s">
        <v>170</v>
      </c>
      <c r="G6835" s="22"/>
      <c r="H6835" t="s">
        <v>12178</v>
      </c>
      <c r="I6835" t="s">
        <v>4607</v>
      </c>
      <c r="J6835" t="s">
        <v>4608</v>
      </c>
      <c r="K6835" s="10" t="str">
        <f t="shared" si="743"/>
        <v>STKR</v>
      </c>
      <c r="L6835" t="s">
        <v>10</v>
      </c>
      <c r="M6835" s="48">
        <v>2020</v>
      </c>
      <c r="N6835" t="s">
        <v>1472</v>
      </c>
      <c r="O6835" t="s">
        <v>11</v>
      </c>
      <c r="P6835" s="74">
        <v>0.27500000000000002</v>
      </c>
      <c r="Q6835" s="11">
        <f t="shared" si="744"/>
        <v>555.5</v>
      </c>
      <c r="R6835" s="12">
        <f t="shared" si="742"/>
        <v>7.3003400000000003</v>
      </c>
      <c r="S6835" s="14">
        <f t="shared" si="745"/>
        <v>3.7699999999999997E-2</v>
      </c>
      <c r="T6835" s="13">
        <f t="shared" si="746"/>
        <v>76.150000000000006</v>
      </c>
      <c r="U6835" s="14" t="s">
        <v>349</v>
      </c>
      <c r="V6835" t="s">
        <v>18</v>
      </c>
      <c r="W6835" s="58">
        <v>7.0758999999999999</v>
      </c>
      <c r="X6835" s="79">
        <f t="shared" si="748"/>
        <v>78.505914441979115</v>
      </c>
    </row>
    <row r="6836" spans="1:24" x14ac:dyDescent="0.2">
      <c r="A6836" s="37" t="str">
        <f t="shared" si="747"/>
        <v>2025-12</v>
      </c>
      <c r="B6836" t="s">
        <v>11490</v>
      </c>
      <c r="C6836" s="23">
        <v>46000</v>
      </c>
      <c r="D6836" s="23">
        <v>45959</v>
      </c>
      <c r="E6836" t="s">
        <v>252</v>
      </c>
      <c r="F6836" t="s">
        <v>253</v>
      </c>
      <c r="G6836" s="22"/>
      <c r="H6836" t="s">
        <v>12179</v>
      </c>
      <c r="I6836" t="s">
        <v>250</v>
      </c>
      <c r="J6836" t="s">
        <v>251</v>
      </c>
      <c r="K6836" s="10" t="str">
        <f t="shared" si="743"/>
        <v>GLID</v>
      </c>
      <c r="L6836" t="s">
        <v>10</v>
      </c>
      <c r="M6836" s="48">
        <v>5620</v>
      </c>
      <c r="N6836" t="s">
        <v>1472</v>
      </c>
      <c r="O6836" t="s">
        <v>11</v>
      </c>
      <c r="P6836" s="74">
        <v>10.7476</v>
      </c>
      <c r="Q6836" s="11">
        <f t="shared" si="744"/>
        <v>60401.51</v>
      </c>
      <c r="R6836" s="12">
        <f t="shared" si="742"/>
        <v>7.3003400000000003</v>
      </c>
      <c r="S6836" s="14">
        <f t="shared" si="745"/>
        <v>1.4722</v>
      </c>
      <c r="T6836" s="13">
        <f t="shared" si="746"/>
        <v>8273.76</v>
      </c>
      <c r="U6836" s="14" t="s">
        <v>349</v>
      </c>
      <c r="V6836" t="s">
        <v>78</v>
      </c>
      <c r="W6836" s="58">
        <v>7.0758999999999999</v>
      </c>
      <c r="X6836" s="79">
        <f t="shared" si="748"/>
        <v>8536.2303028589995</v>
      </c>
    </row>
    <row r="6837" spans="1:24" x14ac:dyDescent="0.2">
      <c r="A6837" s="37" t="str">
        <f t="shared" si="747"/>
        <v>2025-12</v>
      </c>
      <c r="B6837" t="s">
        <v>11491</v>
      </c>
      <c r="C6837" s="23">
        <v>45999</v>
      </c>
      <c r="D6837" s="23">
        <v>45961</v>
      </c>
      <c r="E6837" t="s">
        <v>569</v>
      </c>
      <c r="F6837" t="s">
        <v>570</v>
      </c>
      <c r="G6837" s="22"/>
      <c r="H6837" t="s">
        <v>12081</v>
      </c>
      <c r="I6837" t="s">
        <v>1519</v>
      </c>
      <c r="J6837" t="s">
        <v>1520</v>
      </c>
      <c r="K6837" s="10" t="str">
        <f t="shared" si="743"/>
        <v>ANYD</v>
      </c>
      <c r="L6837" t="s">
        <v>10</v>
      </c>
      <c r="M6837" s="48">
        <v>3050</v>
      </c>
      <c r="N6837" t="s">
        <v>1472</v>
      </c>
      <c r="O6837" t="s">
        <v>11</v>
      </c>
      <c r="P6837" s="74">
        <v>3.0379999999999998</v>
      </c>
      <c r="Q6837" s="11">
        <f t="shared" si="744"/>
        <v>9265.9</v>
      </c>
      <c r="R6837" s="12">
        <f t="shared" si="742"/>
        <v>7.3003400000000003</v>
      </c>
      <c r="S6837" s="14">
        <f t="shared" si="745"/>
        <v>0.41610000000000003</v>
      </c>
      <c r="T6837" s="13">
        <f t="shared" si="746"/>
        <v>1269.1099999999999</v>
      </c>
      <c r="U6837" s="14" t="s">
        <v>349</v>
      </c>
      <c r="V6837" t="s">
        <v>36</v>
      </c>
      <c r="W6837" s="58">
        <v>7.0758999999999999</v>
      </c>
      <c r="X6837" s="79">
        <f t="shared" si="748"/>
        <v>1309.5012648567672</v>
      </c>
    </row>
    <row r="6838" spans="1:24" x14ac:dyDescent="0.2">
      <c r="A6838" s="37" t="str">
        <f t="shared" si="747"/>
        <v>2025-12</v>
      </c>
      <c r="B6838" t="s">
        <v>11492</v>
      </c>
      <c r="C6838" s="23">
        <v>45993</v>
      </c>
      <c r="D6838" s="23">
        <v>45965</v>
      </c>
      <c r="E6838" t="s">
        <v>287</v>
      </c>
      <c r="F6838" t="s">
        <v>288</v>
      </c>
      <c r="G6838" s="22"/>
      <c r="H6838" t="s">
        <v>12180</v>
      </c>
      <c r="I6838" t="s">
        <v>935</v>
      </c>
      <c r="J6838" t="s">
        <v>936</v>
      </c>
      <c r="K6838" s="10" t="str">
        <f t="shared" si="743"/>
        <v>ANYD</v>
      </c>
      <c r="L6838" t="s">
        <v>10</v>
      </c>
      <c r="M6838" s="48">
        <v>2195</v>
      </c>
      <c r="N6838" t="s">
        <v>1472</v>
      </c>
      <c r="O6838" t="s">
        <v>11</v>
      </c>
      <c r="P6838" s="74">
        <v>7.35</v>
      </c>
      <c r="Q6838" s="11">
        <f t="shared" si="744"/>
        <v>16133.25</v>
      </c>
      <c r="R6838" s="12">
        <f t="shared" si="742"/>
        <v>7.3003400000000003</v>
      </c>
      <c r="S6838" s="14">
        <f t="shared" si="745"/>
        <v>1.0067999999999999</v>
      </c>
      <c r="T6838" s="13">
        <f t="shared" si="746"/>
        <v>2209.9299999999998</v>
      </c>
      <c r="U6838" s="14" t="s">
        <v>349</v>
      </c>
      <c r="V6838" t="s">
        <v>36</v>
      </c>
      <c r="W6838" s="58">
        <v>7.0758999999999999</v>
      </c>
      <c r="X6838" s="79">
        <f t="shared" si="748"/>
        <v>2280.0279823061378</v>
      </c>
    </row>
    <row r="6839" spans="1:24" x14ac:dyDescent="0.2">
      <c r="A6839" s="37" t="str">
        <f t="shared" si="747"/>
        <v>2025-12</v>
      </c>
      <c r="B6839" t="s">
        <v>11493</v>
      </c>
      <c r="C6839" s="23">
        <v>46002</v>
      </c>
      <c r="D6839" s="23">
        <v>45965</v>
      </c>
      <c r="E6839" t="s">
        <v>287</v>
      </c>
      <c r="F6839" t="s">
        <v>288</v>
      </c>
      <c r="G6839" s="22"/>
      <c r="H6839" t="s">
        <v>12181</v>
      </c>
      <c r="I6839" t="s">
        <v>703</v>
      </c>
      <c r="J6839" t="s">
        <v>704</v>
      </c>
      <c r="K6839" s="10" t="str">
        <f t="shared" si="743"/>
        <v>ANYD</v>
      </c>
      <c r="L6839" t="s">
        <v>10</v>
      </c>
      <c r="M6839" s="48">
        <v>-50</v>
      </c>
      <c r="N6839" t="s">
        <v>1472</v>
      </c>
      <c r="O6839" t="s">
        <v>11</v>
      </c>
      <c r="P6839" s="74">
        <v>7.35</v>
      </c>
      <c r="Q6839" s="11">
        <f t="shared" si="744"/>
        <v>-367.5</v>
      </c>
      <c r="R6839" s="12">
        <f t="shared" si="742"/>
        <v>7.3003400000000003</v>
      </c>
      <c r="S6839" s="14">
        <f t="shared" si="745"/>
        <v>1.0067999999999999</v>
      </c>
      <c r="T6839" s="13">
        <f t="shared" si="746"/>
        <v>-50.34</v>
      </c>
      <c r="U6839" s="14" t="s">
        <v>349</v>
      </c>
      <c r="V6839" t="s">
        <v>36</v>
      </c>
      <c r="W6839" s="58">
        <v>7.0758999999999999</v>
      </c>
      <c r="X6839" s="79">
        <f t="shared" si="748"/>
        <v>-51.936856088978075</v>
      </c>
    </row>
    <row r="6840" spans="1:24" x14ac:dyDescent="0.2">
      <c r="A6840" s="37" t="str">
        <f t="shared" si="747"/>
        <v>2025-12</v>
      </c>
      <c r="B6840" t="s">
        <v>11493</v>
      </c>
      <c r="C6840" s="23">
        <v>46002</v>
      </c>
      <c r="D6840" s="23">
        <v>45965</v>
      </c>
      <c r="E6840" t="s">
        <v>287</v>
      </c>
      <c r="F6840" t="s">
        <v>288</v>
      </c>
      <c r="G6840" s="22"/>
      <c r="H6840" t="s">
        <v>12182</v>
      </c>
      <c r="I6840" t="s">
        <v>703</v>
      </c>
      <c r="J6840" t="s">
        <v>704</v>
      </c>
      <c r="K6840" s="10" t="str">
        <f t="shared" si="743"/>
        <v>ANYD</v>
      </c>
      <c r="L6840" t="s">
        <v>10</v>
      </c>
      <c r="M6840" s="48">
        <v>50</v>
      </c>
      <c r="N6840" t="s">
        <v>1472</v>
      </c>
      <c r="O6840" t="s">
        <v>11</v>
      </c>
      <c r="P6840" s="74">
        <v>7.35</v>
      </c>
      <c r="Q6840" s="11">
        <f t="shared" si="744"/>
        <v>367.5</v>
      </c>
      <c r="R6840" s="12">
        <f t="shared" si="742"/>
        <v>7.3003400000000003</v>
      </c>
      <c r="S6840" s="14">
        <f t="shared" si="745"/>
        <v>1.0067999999999999</v>
      </c>
      <c r="T6840" s="13">
        <f t="shared" si="746"/>
        <v>50.34</v>
      </c>
      <c r="U6840" s="14" t="s">
        <v>349</v>
      </c>
      <c r="V6840" t="s">
        <v>36</v>
      </c>
      <c r="W6840" s="58">
        <v>7.0758999999999999</v>
      </c>
      <c r="X6840" s="79">
        <f t="shared" si="748"/>
        <v>51.936856088978075</v>
      </c>
    </row>
    <row r="6841" spans="1:24" x14ac:dyDescent="0.2">
      <c r="A6841" s="37" t="str">
        <f t="shared" si="747"/>
        <v>2025-12</v>
      </c>
      <c r="B6841" t="s">
        <v>11493</v>
      </c>
      <c r="C6841" s="23">
        <v>45993</v>
      </c>
      <c r="D6841" s="23">
        <v>45965</v>
      </c>
      <c r="E6841" t="s">
        <v>287</v>
      </c>
      <c r="F6841" t="s">
        <v>288</v>
      </c>
      <c r="G6841" s="22"/>
      <c r="H6841" t="s">
        <v>12180</v>
      </c>
      <c r="I6841" t="s">
        <v>703</v>
      </c>
      <c r="J6841" t="s">
        <v>704</v>
      </c>
      <c r="K6841" s="10" t="str">
        <f t="shared" si="743"/>
        <v>ANYD</v>
      </c>
      <c r="L6841" t="s">
        <v>10</v>
      </c>
      <c r="M6841" s="48">
        <v>2000</v>
      </c>
      <c r="N6841" t="s">
        <v>1472</v>
      </c>
      <c r="O6841" t="s">
        <v>11</v>
      </c>
      <c r="P6841" s="74">
        <v>7.35</v>
      </c>
      <c r="Q6841" s="11">
        <f t="shared" si="744"/>
        <v>14700</v>
      </c>
      <c r="R6841" s="12">
        <f t="shared" ref="R6841:R6904" si="749">IF(O6841="HKD",7.8,IF(O6841="CNY",7.30034,1))</f>
        <v>7.3003400000000003</v>
      </c>
      <c r="S6841" s="14">
        <f t="shared" si="745"/>
        <v>1.0067999999999999</v>
      </c>
      <c r="T6841" s="13">
        <f t="shared" si="746"/>
        <v>2013.6</v>
      </c>
      <c r="U6841" s="14" t="s">
        <v>349</v>
      </c>
      <c r="V6841" t="s">
        <v>36</v>
      </c>
      <c r="W6841" s="58">
        <v>7.0758999999999999</v>
      </c>
      <c r="X6841" s="79">
        <f t="shared" si="748"/>
        <v>2077.4742435591234</v>
      </c>
    </row>
    <row r="6842" spans="1:24" x14ac:dyDescent="0.2">
      <c r="A6842" s="37" t="str">
        <f t="shared" si="747"/>
        <v>2025-12</v>
      </c>
      <c r="B6842" t="s">
        <v>11494</v>
      </c>
      <c r="C6842" s="23">
        <v>45993</v>
      </c>
      <c r="D6842" s="23">
        <v>45965</v>
      </c>
      <c r="E6842" t="s">
        <v>287</v>
      </c>
      <c r="F6842" t="s">
        <v>288</v>
      </c>
      <c r="G6842" s="22"/>
      <c r="H6842" t="s">
        <v>12176</v>
      </c>
      <c r="I6842" t="s">
        <v>3062</v>
      </c>
      <c r="J6842" t="s">
        <v>83</v>
      </c>
      <c r="K6842" s="10" t="str">
        <f t="shared" si="743"/>
        <v>ANYD</v>
      </c>
      <c r="L6842" t="s">
        <v>10</v>
      </c>
      <c r="M6842" s="48">
        <v>3000</v>
      </c>
      <c r="N6842" t="s">
        <v>1472</v>
      </c>
      <c r="O6842" t="s">
        <v>11</v>
      </c>
      <c r="P6842" s="74">
        <v>7.35</v>
      </c>
      <c r="Q6842" s="11">
        <f t="shared" si="744"/>
        <v>22050</v>
      </c>
      <c r="R6842" s="12">
        <f t="shared" si="749"/>
        <v>7.3003400000000003</v>
      </c>
      <c r="S6842" s="14">
        <f t="shared" si="745"/>
        <v>1.0067999999999999</v>
      </c>
      <c r="T6842" s="13">
        <f t="shared" si="746"/>
        <v>3020.4</v>
      </c>
      <c r="U6842" s="14" t="s">
        <v>349</v>
      </c>
      <c r="V6842" t="s">
        <v>36</v>
      </c>
      <c r="W6842" s="58">
        <v>7.0758999999999999</v>
      </c>
      <c r="X6842" s="79">
        <f t="shared" si="748"/>
        <v>3116.2113653386846</v>
      </c>
    </row>
    <row r="6843" spans="1:24" x14ac:dyDescent="0.2">
      <c r="A6843" s="37" t="str">
        <f t="shared" si="747"/>
        <v>2025-12</v>
      </c>
      <c r="B6843" t="s">
        <v>11495</v>
      </c>
      <c r="C6843" s="23">
        <v>45993</v>
      </c>
      <c r="D6843" s="23">
        <v>45965</v>
      </c>
      <c r="E6843" t="s">
        <v>287</v>
      </c>
      <c r="F6843" t="s">
        <v>288</v>
      </c>
      <c r="G6843" s="22"/>
      <c r="H6843" t="s">
        <v>12176</v>
      </c>
      <c r="I6843" t="s">
        <v>1555</v>
      </c>
      <c r="J6843" t="s">
        <v>1556</v>
      </c>
      <c r="K6843" s="10" t="str">
        <f t="shared" si="743"/>
        <v>ANYD</v>
      </c>
      <c r="L6843" t="s">
        <v>10</v>
      </c>
      <c r="M6843" s="48">
        <v>3100</v>
      </c>
      <c r="N6843" t="s">
        <v>1472</v>
      </c>
      <c r="O6843" t="s">
        <v>11</v>
      </c>
      <c r="P6843" s="74">
        <v>6.9678000000000004</v>
      </c>
      <c r="Q6843" s="11">
        <f t="shared" si="744"/>
        <v>21600.18</v>
      </c>
      <c r="R6843" s="12">
        <f t="shared" si="749"/>
        <v>7.3003400000000003</v>
      </c>
      <c r="S6843" s="14">
        <f t="shared" si="745"/>
        <v>0.95440000000000003</v>
      </c>
      <c r="T6843" s="13">
        <f t="shared" si="746"/>
        <v>2958.64</v>
      </c>
      <c r="U6843" s="14" t="s">
        <v>349</v>
      </c>
      <c r="V6843" t="s">
        <v>36</v>
      </c>
      <c r="W6843" s="58">
        <v>7.0758999999999999</v>
      </c>
      <c r="X6843" s="79">
        <f t="shared" si="748"/>
        <v>3052.6406534857756</v>
      </c>
    </row>
    <row r="6844" spans="1:24" x14ac:dyDescent="0.2">
      <c r="A6844" s="37" t="str">
        <f t="shared" si="747"/>
        <v>2025-12</v>
      </c>
      <c r="B6844" t="s">
        <v>11496</v>
      </c>
      <c r="C6844" s="23">
        <v>45999</v>
      </c>
      <c r="D6844" s="23">
        <v>45965</v>
      </c>
      <c r="E6844" t="s">
        <v>569</v>
      </c>
      <c r="F6844" t="s">
        <v>570</v>
      </c>
      <c r="G6844" s="22"/>
      <c r="H6844" t="s">
        <v>12183</v>
      </c>
      <c r="I6844" t="s">
        <v>769</v>
      </c>
      <c r="J6844" t="s">
        <v>770</v>
      </c>
      <c r="K6844" s="10" t="str">
        <f t="shared" si="743"/>
        <v>ANYD</v>
      </c>
      <c r="L6844" t="s">
        <v>10</v>
      </c>
      <c r="M6844" s="48">
        <v>1100</v>
      </c>
      <c r="N6844" t="s">
        <v>1472</v>
      </c>
      <c r="O6844" t="s">
        <v>11</v>
      </c>
      <c r="P6844" s="74">
        <v>4.9000000000000004</v>
      </c>
      <c r="Q6844" s="11">
        <f t="shared" si="744"/>
        <v>5390</v>
      </c>
      <c r="R6844" s="12">
        <f t="shared" si="749"/>
        <v>7.3003400000000003</v>
      </c>
      <c r="S6844" s="14">
        <f t="shared" si="745"/>
        <v>0.67120000000000002</v>
      </c>
      <c r="T6844" s="13">
        <f t="shared" si="746"/>
        <v>738.32</v>
      </c>
      <c r="U6844" s="14" t="s">
        <v>349</v>
      </c>
      <c r="V6844" t="s">
        <v>36</v>
      </c>
      <c r="W6844" s="58">
        <v>7.0758999999999999</v>
      </c>
      <c r="X6844" s="79">
        <f t="shared" si="748"/>
        <v>761.74055597167865</v>
      </c>
    </row>
    <row r="6845" spans="1:24" x14ac:dyDescent="0.2">
      <c r="A6845" s="37" t="str">
        <f t="shared" si="747"/>
        <v>2025-12</v>
      </c>
      <c r="B6845" t="s">
        <v>11497</v>
      </c>
      <c r="C6845" s="23">
        <v>45999</v>
      </c>
      <c r="D6845" s="23">
        <v>45965</v>
      </c>
      <c r="E6845" t="s">
        <v>569</v>
      </c>
      <c r="F6845" t="s">
        <v>570</v>
      </c>
      <c r="G6845" s="22"/>
      <c r="H6845" t="s">
        <v>12183</v>
      </c>
      <c r="I6845" t="s">
        <v>1408</v>
      </c>
      <c r="J6845" t="s">
        <v>1409</v>
      </c>
      <c r="K6845" s="10" t="str">
        <f t="shared" si="743"/>
        <v>ANYD</v>
      </c>
      <c r="L6845" t="s">
        <v>10</v>
      </c>
      <c r="M6845" s="48">
        <v>1050</v>
      </c>
      <c r="N6845" t="s">
        <v>1472</v>
      </c>
      <c r="O6845" t="s">
        <v>11</v>
      </c>
      <c r="P6845" s="74">
        <v>4.9000000000000004</v>
      </c>
      <c r="Q6845" s="11">
        <f t="shared" si="744"/>
        <v>5145</v>
      </c>
      <c r="R6845" s="12">
        <f t="shared" si="749"/>
        <v>7.3003400000000003</v>
      </c>
      <c r="S6845" s="14">
        <f t="shared" si="745"/>
        <v>0.67120000000000002</v>
      </c>
      <c r="T6845" s="13">
        <f t="shared" si="746"/>
        <v>704.76</v>
      </c>
      <c r="U6845" s="14" t="s">
        <v>349</v>
      </c>
      <c r="V6845" t="s">
        <v>36</v>
      </c>
      <c r="W6845" s="58">
        <v>7.0758999999999999</v>
      </c>
      <c r="X6845" s="79">
        <f t="shared" si="748"/>
        <v>727.11598524569331</v>
      </c>
    </row>
    <row r="6846" spans="1:24" x14ac:dyDescent="0.2">
      <c r="A6846" s="37" t="str">
        <f t="shared" si="747"/>
        <v>2025-12</v>
      </c>
      <c r="B6846" t="s">
        <v>11498</v>
      </c>
      <c r="C6846" s="23">
        <v>45992</v>
      </c>
      <c r="D6846" s="23">
        <v>45967</v>
      </c>
      <c r="E6846" t="s">
        <v>709</v>
      </c>
      <c r="F6846" t="s">
        <v>710</v>
      </c>
      <c r="G6846" s="22"/>
      <c r="H6846" t="s">
        <v>12184</v>
      </c>
      <c r="I6846" t="s">
        <v>1647</v>
      </c>
      <c r="J6846" t="s">
        <v>1648</v>
      </c>
      <c r="K6846" s="10" t="str">
        <f t="shared" si="743"/>
        <v>HDL-</v>
      </c>
      <c r="L6846" t="s">
        <v>10</v>
      </c>
      <c r="M6846" s="48">
        <v>1500</v>
      </c>
      <c r="N6846" t="s">
        <v>1472</v>
      </c>
      <c r="O6846" t="s">
        <v>11</v>
      </c>
      <c r="P6846" s="74">
        <v>1.1486000000000001</v>
      </c>
      <c r="Q6846" s="11">
        <f t="shared" si="744"/>
        <v>1722.9</v>
      </c>
      <c r="R6846" s="12">
        <f t="shared" si="749"/>
        <v>7.3003400000000003</v>
      </c>
      <c r="S6846" s="14">
        <f t="shared" si="745"/>
        <v>0.1573</v>
      </c>
      <c r="T6846" s="13">
        <f t="shared" si="746"/>
        <v>235.95</v>
      </c>
      <c r="U6846" s="14" t="s">
        <v>349</v>
      </c>
      <c r="V6846" t="s">
        <v>228</v>
      </c>
      <c r="W6846" s="58">
        <v>7.0758999999999999</v>
      </c>
      <c r="X6846" s="79">
        <f t="shared" si="748"/>
        <v>243.48846083183767</v>
      </c>
    </row>
    <row r="6847" spans="1:24" x14ac:dyDescent="0.2">
      <c r="A6847" s="37" t="str">
        <f t="shared" si="747"/>
        <v>2025-12</v>
      </c>
      <c r="B6847" t="s">
        <v>11499</v>
      </c>
      <c r="C6847" s="23">
        <v>45992</v>
      </c>
      <c r="D6847" s="23">
        <v>45967</v>
      </c>
      <c r="E6847" t="s">
        <v>709</v>
      </c>
      <c r="F6847" t="s">
        <v>710</v>
      </c>
      <c r="G6847" s="22"/>
      <c r="H6847" t="s">
        <v>12184</v>
      </c>
      <c r="I6847" t="s">
        <v>1651</v>
      </c>
      <c r="J6847" t="s">
        <v>1652</v>
      </c>
      <c r="K6847" s="10" t="str">
        <f t="shared" ref="K6847:K6910" si="750">+LEFT(V6847,4)</f>
        <v>HDL-</v>
      </c>
      <c r="L6847" t="s">
        <v>10</v>
      </c>
      <c r="M6847" s="48">
        <v>1500</v>
      </c>
      <c r="N6847" t="s">
        <v>1472</v>
      </c>
      <c r="O6847" t="s">
        <v>11</v>
      </c>
      <c r="P6847" s="74">
        <v>1.3041</v>
      </c>
      <c r="Q6847" s="11">
        <f t="shared" ref="Q6847:Q6910" si="751">ROUND(P6847*M6847,2)</f>
        <v>1956.15</v>
      </c>
      <c r="R6847" s="12">
        <f t="shared" si="749"/>
        <v>7.3003400000000003</v>
      </c>
      <c r="S6847" s="14">
        <f t="shared" ref="S6847:S6910" si="752">+ROUND(P6847/R6847,4)</f>
        <v>0.17860000000000001</v>
      </c>
      <c r="T6847" s="13">
        <f t="shared" ref="T6847:T6910" si="753">ROUND(S6847*M6847,2)</f>
        <v>267.89999999999998</v>
      </c>
      <c r="U6847" s="14" t="s">
        <v>349</v>
      </c>
      <c r="V6847" t="s">
        <v>228</v>
      </c>
      <c r="W6847" s="58">
        <v>7.0758999999999999</v>
      </c>
      <c r="X6847" s="79">
        <f t="shared" si="748"/>
        <v>276.45246541076051</v>
      </c>
    </row>
    <row r="6848" spans="1:24" x14ac:dyDescent="0.2">
      <c r="A6848" s="37" t="str">
        <f t="shared" si="747"/>
        <v>2025-12</v>
      </c>
      <c r="B6848" t="s">
        <v>11500</v>
      </c>
      <c r="C6848" s="23">
        <v>45992</v>
      </c>
      <c r="D6848" s="23">
        <v>45967</v>
      </c>
      <c r="E6848" t="s">
        <v>709</v>
      </c>
      <c r="F6848" t="s">
        <v>710</v>
      </c>
      <c r="G6848" s="22"/>
      <c r="H6848" t="s">
        <v>12171</v>
      </c>
      <c r="I6848" t="s">
        <v>707</v>
      </c>
      <c r="J6848" t="s">
        <v>708</v>
      </c>
      <c r="K6848" s="10" t="str">
        <f t="shared" si="750"/>
        <v>HDL-</v>
      </c>
      <c r="L6848" t="s">
        <v>10</v>
      </c>
      <c r="M6848" s="48">
        <v>1020</v>
      </c>
      <c r="N6848" t="s">
        <v>1472</v>
      </c>
      <c r="O6848" t="s">
        <v>11</v>
      </c>
      <c r="P6848" s="74">
        <v>2.6798000000000002</v>
      </c>
      <c r="Q6848" s="11">
        <f t="shared" si="751"/>
        <v>2733.4</v>
      </c>
      <c r="R6848" s="12">
        <f t="shared" si="749"/>
        <v>7.3003400000000003</v>
      </c>
      <c r="S6848" s="14">
        <f t="shared" si="752"/>
        <v>0.36709999999999998</v>
      </c>
      <c r="T6848" s="13">
        <f t="shared" si="753"/>
        <v>374.44</v>
      </c>
      <c r="U6848" s="14" t="s">
        <v>349</v>
      </c>
      <c r="V6848" t="s">
        <v>228</v>
      </c>
      <c r="W6848" s="58">
        <v>7.0758999999999999</v>
      </c>
      <c r="X6848" s="79">
        <f t="shared" si="748"/>
        <v>386.29658418010433</v>
      </c>
    </row>
    <row r="6849" spans="1:24" x14ac:dyDescent="0.2">
      <c r="A6849" s="37" t="str">
        <f t="shared" si="747"/>
        <v>2025-12</v>
      </c>
      <c r="B6849" t="s">
        <v>11501</v>
      </c>
      <c r="C6849" s="23">
        <v>45992</v>
      </c>
      <c r="D6849" s="23">
        <v>45967</v>
      </c>
      <c r="E6849" t="s">
        <v>709</v>
      </c>
      <c r="F6849" t="s">
        <v>710</v>
      </c>
      <c r="G6849" s="22"/>
      <c r="H6849" t="s">
        <v>12171</v>
      </c>
      <c r="I6849" t="s">
        <v>6737</v>
      </c>
      <c r="J6849" t="s">
        <v>6738</v>
      </c>
      <c r="K6849" s="10" t="str">
        <f t="shared" si="750"/>
        <v>SHDL</v>
      </c>
      <c r="L6849" t="s">
        <v>10</v>
      </c>
      <c r="M6849" s="48">
        <v>2000</v>
      </c>
      <c r="N6849" t="s">
        <v>1472</v>
      </c>
      <c r="O6849" t="s">
        <v>11</v>
      </c>
      <c r="P6849" s="74">
        <v>2.6126999999999998</v>
      </c>
      <c r="Q6849" s="11">
        <f t="shared" si="751"/>
        <v>5225.3999999999996</v>
      </c>
      <c r="R6849" s="12">
        <f t="shared" si="749"/>
        <v>7.3003400000000003</v>
      </c>
      <c r="S6849" s="14">
        <f t="shared" si="752"/>
        <v>0.3579</v>
      </c>
      <c r="T6849" s="13">
        <f t="shared" si="753"/>
        <v>715.8</v>
      </c>
      <c r="U6849" s="14" t="s">
        <v>349</v>
      </c>
      <c r="V6849" t="s">
        <v>722</v>
      </c>
      <c r="W6849" s="58">
        <v>7.0758999999999999</v>
      </c>
      <c r="X6849" s="79">
        <f t="shared" si="748"/>
        <v>738.47849743495522</v>
      </c>
    </row>
    <row r="6850" spans="1:24" x14ac:dyDescent="0.2">
      <c r="A6850" s="37" t="str">
        <f t="shared" ref="A6850:A6913" si="754">+TEXT(C6850,"YYYY")&amp;"-"&amp;TEXT(C6850,"M")</f>
        <v>2025-12</v>
      </c>
      <c r="B6850" t="s">
        <v>11502</v>
      </c>
      <c r="C6850" s="23">
        <v>45992</v>
      </c>
      <c r="D6850" s="23">
        <v>45967</v>
      </c>
      <c r="E6850" t="s">
        <v>709</v>
      </c>
      <c r="F6850" t="s">
        <v>710</v>
      </c>
      <c r="G6850" s="22"/>
      <c r="H6850" t="s">
        <v>12184</v>
      </c>
      <c r="I6850" t="s">
        <v>713</v>
      </c>
      <c r="J6850" t="s">
        <v>714</v>
      </c>
      <c r="K6850" s="10" t="str">
        <f t="shared" si="750"/>
        <v>KNOB</v>
      </c>
      <c r="L6850" t="s">
        <v>10</v>
      </c>
      <c r="M6850" s="48">
        <v>2050</v>
      </c>
      <c r="N6850" t="s">
        <v>1472</v>
      </c>
      <c r="O6850" t="s">
        <v>11</v>
      </c>
      <c r="P6850" s="74">
        <v>0.61839999999999995</v>
      </c>
      <c r="Q6850" s="11">
        <f t="shared" si="751"/>
        <v>1267.72</v>
      </c>
      <c r="R6850" s="12">
        <f t="shared" si="749"/>
        <v>7.3003400000000003</v>
      </c>
      <c r="S6850" s="14">
        <f t="shared" si="752"/>
        <v>8.4699999999999998E-2</v>
      </c>
      <c r="T6850" s="13">
        <f t="shared" si="753"/>
        <v>173.64</v>
      </c>
      <c r="U6850" s="14" t="s">
        <v>349</v>
      </c>
      <c r="V6850" t="s">
        <v>32</v>
      </c>
      <c r="W6850" s="58">
        <v>7.0758999999999999</v>
      </c>
      <c r="X6850" s="79">
        <f t="shared" ref="X6850:X6913" si="755">IF(O6850="CNY",P6850/W6850*M6850,1)</f>
        <v>179.16024816631099</v>
      </c>
    </row>
    <row r="6851" spans="1:24" x14ac:dyDescent="0.2">
      <c r="A6851" s="37" t="str">
        <f t="shared" si="754"/>
        <v>2025-12</v>
      </c>
      <c r="B6851" t="s">
        <v>11503</v>
      </c>
      <c r="C6851" s="23">
        <v>45992</v>
      </c>
      <c r="D6851" s="23">
        <v>45967</v>
      </c>
      <c r="E6851" t="s">
        <v>545</v>
      </c>
      <c r="F6851" t="s">
        <v>546</v>
      </c>
      <c r="G6851" s="22"/>
      <c r="H6851" t="s">
        <v>12122</v>
      </c>
      <c r="I6851" t="s">
        <v>563</v>
      </c>
      <c r="J6851" t="s">
        <v>564</v>
      </c>
      <c r="K6851" s="10" t="str">
        <f t="shared" si="750"/>
        <v>WHR-</v>
      </c>
      <c r="L6851" t="s">
        <v>10</v>
      </c>
      <c r="M6851" s="48">
        <v>5000</v>
      </c>
      <c r="N6851" t="s">
        <v>1472</v>
      </c>
      <c r="O6851" t="s">
        <v>11</v>
      </c>
      <c r="P6851" s="74">
        <v>4.1000000000000002E-2</v>
      </c>
      <c r="Q6851" s="11">
        <f t="shared" si="751"/>
        <v>205</v>
      </c>
      <c r="R6851" s="12">
        <f t="shared" si="749"/>
        <v>7.3003400000000003</v>
      </c>
      <c r="S6851" s="14">
        <f t="shared" si="752"/>
        <v>5.5999999999999999E-3</v>
      </c>
      <c r="T6851" s="13">
        <f t="shared" si="753"/>
        <v>28</v>
      </c>
      <c r="U6851" s="14" t="s">
        <v>349</v>
      </c>
      <c r="V6851" t="s">
        <v>248</v>
      </c>
      <c r="W6851" s="58">
        <v>7.0758999999999999</v>
      </c>
      <c r="X6851" s="79">
        <f t="shared" si="755"/>
        <v>28.971579587048996</v>
      </c>
    </row>
    <row r="6852" spans="1:24" x14ac:dyDescent="0.2">
      <c r="A6852" s="37" t="str">
        <f t="shared" si="754"/>
        <v>2025-12</v>
      </c>
      <c r="B6852" t="s">
        <v>11504</v>
      </c>
      <c r="C6852" s="23">
        <v>45995</v>
      </c>
      <c r="D6852" s="23">
        <v>45967</v>
      </c>
      <c r="E6852" t="s">
        <v>169</v>
      </c>
      <c r="F6852" t="s">
        <v>170</v>
      </c>
      <c r="G6852" s="22"/>
      <c r="H6852" t="s">
        <v>12162</v>
      </c>
      <c r="I6852" t="s">
        <v>3226</v>
      </c>
      <c r="J6852" t="s">
        <v>3433</v>
      </c>
      <c r="K6852" s="10" t="str">
        <f t="shared" si="750"/>
        <v>U&amp;C-</v>
      </c>
      <c r="L6852" t="s">
        <v>10</v>
      </c>
      <c r="M6852" s="48">
        <v>3020</v>
      </c>
      <c r="N6852" t="s">
        <v>1472</v>
      </c>
      <c r="O6852" t="s">
        <v>11</v>
      </c>
      <c r="P6852" s="74">
        <v>1.27</v>
      </c>
      <c r="Q6852" s="11">
        <f t="shared" si="751"/>
        <v>3835.4</v>
      </c>
      <c r="R6852" s="12">
        <f t="shared" si="749"/>
        <v>7.3003400000000003</v>
      </c>
      <c r="S6852" s="14">
        <f t="shared" si="752"/>
        <v>0.17399999999999999</v>
      </c>
      <c r="T6852" s="13">
        <f t="shared" si="753"/>
        <v>525.48</v>
      </c>
      <c r="U6852" s="14" t="s">
        <v>349</v>
      </c>
      <c r="V6852" t="s">
        <v>177</v>
      </c>
      <c r="W6852" s="58">
        <v>7.0758999999999999</v>
      </c>
      <c r="X6852" s="79">
        <f t="shared" si="755"/>
        <v>542.03705535691574</v>
      </c>
    </row>
    <row r="6853" spans="1:24" x14ac:dyDescent="0.2">
      <c r="A6853" s="37" t="str">
        <f t="shared" si="754"/>
        <v>2025-12</v>
      </c>
      <c r="B6853" t="s">
        <v>11505</v>
      </c>
      <c r="C6853" s="23">
        <v>45995</v>
      </c>
      <c r="D6853" s="23">
        <v>45967</v>
      </c>
      <c r="E6853" t="s">
        <v>169</v>
      </c>
      <c r="F6853" t="s">
        <v>170</v>
      </c>
      <c r="G6853" s="22"/>
      <c r="H6853" t="s">
        <v>12185</v>
      </c>
      <c r="I6853" t="s">
        <v>4636</v>
      </c>
      <c r="J6853" t="s">
        <v>3434</v>
      </c>
      <c r="K6853" s="10" t="str">
        <f t="shared" si="750"/>
        <v>BHRE</v>
      </c>
      <c r="L6853" t="s">
        <v>10</v>
      </c>
      <c r="M6853" s="48">
        <v>3000</v>
      </c>
      <c r="N6853" t="s">
        <v>1472</v>
      </c>
      <c r="O6853" t="s">
        <v>11</v>
      </c>
      <c r="P6853" s="74">
        <v>1.6</v>
      </c>
      <c r="Q6853" s="11">
        <f t="shared" si="751"/>
        <v>4800</v>
      </c>
      <c r="R6853" s="12">
        <f t="shared" si="749"/>
        <v>7.3003400000000003</v>
      </c>
      <c r="S6853" s="14">
        <f t="shared" si="752"/>
        <v>0.21920000000000001</v>
      </c>
      <c r="T6853" s="13">
        <f t="shared" si="753"/>
        <v>657.6</v>
      </c>
      <c r="U6853" s="14" t="s">
        <v>349</v>
      </c>
      <c r="V6853" t="s">
        <v>173</v>
      </c>
      <c r="W6853" s="58">
        <v>7.0758999999999999</v>
      </c>
      <c r="X6853" s="79">
        <f t="shared" si="755"/>
        <v>678.35893667236689</v>
      </c>
    </row>
    <row r="6854" spans="1:24" x14ac:dyDescent="0.2">
      <c r="A6854" s="37" t="str">
        <f t="shared" si="754"/>
        <v>2025-12</v>
      </c>
      <c r="B6854" t="s">
        <v>11506</v>
      </c>
      <c r="C6854" s="23">
        <v>45995</v>
      </c>
      <c r="D6854" s="23">
        <v>45967</v>
      </c>
      <c r="E6854" t="s">
        <v>169</v>
      </c>
      <c r="F6854" t="s">
        <v>170</v>
      </c>
      <c r="G6854" s="22"/>
      <c r="H6854" t="s">
        <v>12186</v>
      </c>
      <c r="I6854" t="s">
        <v>1559</v>
      </c>
      <c r="J6854" t="s">
        <v>1560</v>
      </c>
      <c r="K6854" s="10" t="str">
        <f t="shared" si="750"/>
        <v>STKR</v>
      </c>
      <c r="L6854" t="s">
        <v>10</v>
      </c>
      <c r="M6854" s="48">
        <v>1000</v>
      </c>
      <c r="N6854" t="s">
        <v>1472</v>
      </c>
      <c r="O6854" t="s">
        <v>11</v>
      </c>
      <c r="P6854" s="74">
        <v>3.5000000000000003E-2</v>
      </c>
      <c r="Q6854" s="11">
        <f t="shared" si="751"/>
        <v>35</v>
      </c>
      <c r="R6854" s="12">
        <f t="shared" si="749"/>
        <v>7.3003400000000003</v>
      </c>
      <c r="S6854" s="14">
        <f t="shared" si="752"/>
        <v>4.7999999999999996E-3</v>
      </c>
      <c r="T6854" s="13">
        <f t="shared" si="753"/>
        <v>4.8</v>
      </c>
      <c r="U6854" s="14" t="s">
        <v>349</v>
      </c>
      <c r="V6854" t="s">
        <v>18</v>
      </c>
      <c r="W6854" s="58">
        <v>7.0758999999999999</v>
      </c>
      <c r="X6854" s="79">
        <f t="shared" si="755"/>
        <v>4.9463672465693413</v>
      </c>
    </row>
    <row r="6855" spans="1:24" x14ac:dyDescent="0.2">
      <c r="A6855" s="37" t="str">
        <f t="shared" si="754"/>
        <v>2025-12</v>
      </c>
      <c r="B6855" t="s">
        <v>11507</v>
      </c>
      <c r="C6855" s="23">
        <v>46020</v>
      </c>
      <c r="D6855" s="23">
        <v>45967</v>
      </c>
      <c r="E6855" t="s">
        <v>263</v>
      </c>
      <c r="F6855" t="s">
        <v>0</v>
      </c>
      <c r="G6855" s="22"/>
      <c r="H6855" t="s">
        <v>12187</v>
      </c>
      <c r="I6855" t="s">
        <v>7893</v>
      </c>
      <c r="J6855" t="s">
        <v>7894</v>
      </c>
      <c r="K6855" s="10" t="str">
        <f t="shared" si="750"/>
        <v>HDL-</v>
      </c>
      <c r="L6855" t="s">
        <v>10</v>
      </c>
      <c r="M6855" s="48">
        <v>56</v>
      </c>
      <c r="N6855" t="s">
        <v>1472</v>
      </c>
      <c r="O6855" t="s">
        <v>11</v>
      </c>
      <c r="P6855" s="74">
        <v>14.150399999999999</v>
      </c>
      <c r="Q6855" s="11">
        <f t="shared" si="751"/>
        <v>792.42</v>
      </c>
      <c r="R6855" s="12">
        <f t="shared" si="749"/>
        <v>7.3003400000000003</v>
      </c>
      <c r="S6855" s="14">
        <f t="shared" si="752"/>
        <v>1.9382999999999999</v>
      </c>
      <c r="T6855" s="13">
        <f t="shared" si="753"/>
        <v>108.54</v>
      </c>
      <c r="U6855" s="14" t="s">
        <v>349</v>
      </c>
      <c r="V6855" t="s">
        <v>228</v>
      </c>
      <c r="W6855" s="58">
        <v>7.0758999999999999</v>
      </c>
      <c r="X6855" s="79">
        <f t="shared" si="755"/>
        <v>111.98892013736767</v>
      </c>
    </row>
    <row r="6856" spans="1:24" x14ac:dyDescent="0.2">
      <c r="A6856" s="37" t="str">
        <f t="shared" si="754"/>
        <v>2025-12</v>
      </c>
      <c r="B6856" t="s">
        <v>11507</v>
      </c>
      <c r="C6856" s="23">
        <v>46016</v>
      </c>
      <c r="D6856" s="23">
        <v>45967</v>
      </c>
      <c r="E6856" t="s">
        <v>263</v>
      </c>
      <c r="F6856" t="s">
        <v>0</v>
      </c>
      <c r="G6856" s="22"/>
      <c r="H6856" t="s">
        <v>12187</v>
      </c>
      <c r="I6856" t="s">
        <v>7893</v>
      </c>
      <c r="J6856" t="s">
        <v>7894</v>
      </c>
      <c r="K6856" s="10" t="str">
        <f t="shared" si="750"/>
        <v>HDL-</v>
      </c>
      <c r="L6856" t="s">
        <v>10</v>
      </c>
      <c r="M6856" s="48">
        <v>454</v>
      </c>
      <c r="N6856" t="s">
        <v>1472</v>
      </c>
      <c r="O6856" t="s">
        <v>11</v>
      </c>
      <c r="P6856" s="74">
        <v>14.150399999999999</v>
      </c>
      <c r="Q6856" s="11">
        <f t="shared" si="751"/>
        <v>6424.28</v>
      </c>
      <c r="R6856" s="12">
        <f t="shared" si="749"/>
        <v>7.3003400000000003</v>
      </c>
      <c r="S6856" s="14">
        <f t="shared" si="752"/>
        <v>1.9382999999999999</v>
      </c>
      <c r="T6856" s="13">
        <f t="shared" si="753"/>
        <v>879.99</v>
      </c>
      <c r="U6856" s="14" t="s">
        <v>349</v>
      </c>
      <c r="V6856" t="s">
        <v>228</v>
      </c>
      <c r="W6856" s="58">
        <v>7.0758999999999999</v>
      </c>
      <c r="X6856" s="79">
        <f t="shared" si="755"/>
        <v>907.91017397080225</v>
      </c>
    </row>
    <row r="6857" spans="1:24" x14ac:dyDescent="0.2">
      <c r="A6857" s="37" t="str">
        <f t="shared" si="754"/>
        <v>2025-12</v>
      </c>
      <c r="B6857" t="s">
        <v>11508</v>
      </c>
      <c r="C6857" s="23">
        <v>45992</v>
      </c>
      <c r="D6857" s="23">
        <v>45967</v>
      </c>
      <c r="E6857" t="s">
        <v>21</v>
      </c>
      <c r="F6857" t="s">
        <v>22</v>
      </c>
      <c r="G6857" s="22"/>
      <c r="H6857" t="s">
        <v>12188</v>
      </c>
      <c r="I6857" t="s">
        <v>11269</v>
      </c>
      <c r="J6857" t="s">
        <v>11270</v>
      </c>
      <c r="K6857" s="10" t="str">
        <f t="shared" si="750"/>
        <v>HDL-</v>
      </c>
      <c r="L6857" t="s">
        <v>10</v>
      </c>
      <c r="M6857" s="48">
        <v>600</v>
      </c>
      <c r="N6857" t="s">
        <v>1472</v>
      </c>
      <c r="O6857" t="s">
        <v>11</v>
      </c>
      <c r="P6857" s="74">
        <v>5.9893999999999998</v>
      </c>
      <c r="Q6857" s="11">
        <f t="shared" si="751"/>
        <v>3593.64</v>
      </c>
      <c r="R6857" s="12">
        <f t="shared" si="749"/>
        <v>7.3003400000000003</v>
      </c>
      <c r="S6857" s="14">
        <f t="shared" si="752"/>
        <v>0.82040000000000002</v>
      </c>
      <c r="T6857" s="13">
        <f t="shared" si="753"/>
        <v>492.24</v>
      </c>
      <c r="U6857" s="14" t="s">
        <v>349</v>
      </c>
      <c r="V6857" t="s">
        <v>228</v>
      </c>
      <c r="W6857" s="58">
        <v>7.0758999999999999</v>
      </c>
      <c r="X6857" s="79">
        <f t="shared" si="755"/>
        <v>507.87037691318415</v>
      </c>
    </row>
    <row r="6858" spans="1:24" x14ac:dyDescent="0.2">
      <c r="A6858" s="37" t="str">
        <f t="shared" si="754"/>
        <v>2025-12</v>
      </c>
      <c r="B6858" t="s">
        <v>11509</v>
      </c>
      <c r="C6858" s="23">
        <v>45995</v>
      </c>
      <c r="D6858" s="23">
        <v>45967</v>
      </c>
      <c r="E6858" t="s">
        <v>187</v>
      </c>
      <c r="F6858" t="s">
        <v>188</v>
      </c>
      <c r="G6858" s="22"/>
      <c r="H6858" t="s">
        <v>12189</v>
      </c>
      <c r="I6858" t="s">
        <v>184</v>
      </c>
      <c r="J6858" t="s">
        <v>185</v>
      </c>
      <c r="K6858" s="10" t="str">
        <f t="shared" si="750"/>
        <v>ALM-</v>
      </c>
      <c r="L6858" t="s">
        <v>98</v>
      </c>
      <c r="M6858" s="48">
        <v>60</v>
      </c>
      <c r="N6858" t="s">
        <v>186</v>
      </c>
      <c r="O6858" t="s">
        <v>11</v>
      </c>
      <c r="P6858" s="74">
        <v>3.6282999999999999</v>
      </c>
      <c r="Q6858" s="11">
        <f t="shared" si="751"/>
        <v>217.7</v>
      </c>
      <c r="R6858" s="12">
        <f t="shared" si="749"/>
        <v>7.3003400000000003</v>
      </c>
      <c r="S6858" s="14">
        <f t="shared" si="752"/>
        <v>0.497</v>
      </c>
      <c r="T6858" s="13">
        <f t="shared" si="753"/>
        <v>29.82</v>
      </c>
      <c r="U6858" s="14" t="s">
        <v>349</v>
      </c>
      <c r="V6858" t="s">
        <v>191</v>
      </c>
      <c r="W6858" s="58">
        <v>7.0758999999999999</v>
      </c>
      <c r="X6858" s="79">
        <f t="shared" si="755"/>
        <v>30.766121624104358</v>
      </c>
    </row>
    <row r="6859" spans="1:24" x14ac:dyDescent="0.2">
      <c r="A6859" s="37" t="str">
        <f t="shared" si="754"/>
        <v>2025-12</v>
      </c>
      <c r="B6859" t="s">
        <v>11510</v>
      </c>
      <c r="C6859" s="23">
        <v>45995</v>
      </c>
      <c r="D6859" s="23">
        <v>45967</v>
      </c>
      <c r="E6859" t="s">
        <v>187</v>
      </c>
      <c r="F6859" t="s">
        <v>188</v>
      </c>
      <c r="G6859" s="22"/>
      <c r="H6859" t="s">
        <v>12189</v>
      </c>
      <c r="I6859" t="s">
        <v>11271</v>
      </c>
      <c r="J6859" t="s">
        <v>7815</v>
      </c>
      <c r="K6859" s="10" t="str">
        <f t="shared" si="750"/>
        <v>ALM-</v>
      </c>
      <c r="L6859" t="s">
        <v>98</v>
      </c>
      <c r="M6859" s="48">
        <v>170</v>
      </c>
      <c r="N6859" t="s">
        <v>186</v>
      </c>
      <c r="O6859" t="s">
        <v>11</v>
      </c>
      <c r="P6859" s="74">
        <v>3.6282999999999999</v>
      </c>
      <c r="Q6859" s="11">
        <f t="shared" si="751"/>
        <v>616.80999999999995</v>
      </c>
      <c r="R6859" s="12">
        <f t="shared" si="749"/>
        <v>7.3003400000000003</v>
      </c>
      <c r="S6859" s="14">
        <f t="shared" si="752"/>
        <v>0.497</v>
      </c>
      <c r="T6859" s="13">
        <f t="shared" si="753"/>
        <v>84.49</v>
      </c>
      <c r="U6859" s="14" t="s">
        <v>349</v>
      </c>
      <c r="V6859" t="s">
        <v>191</v>
      </c>
      <c r="W6859" s="58">
        <v>7.0758999999999999</v>
      </c>
      <c r="X6859" s="79">
        <f t="shared" si="755"/>
        <v>87.170677934962342</v>
      </c>
    </row>
    <row r="6860" spans="1:24" x14ac:dyDescent="0.2">
      <c r="A6860" s="37" t="str">
        <f t="shared" si="754"/>
        <v>2025-12</v>
      </c>
      <c r="B6860" t="s">
        <v>11511</v>
      </c>
      <c r="C6860" s="23">
        <v>46014</v>
      </c>
      <c r="D6860" s="23">
        <v>45967</v>
      </c>
      <c r="E6860" t="s">
        <v>981</v>
      </c>
      <c r="F6860" t="s">
        <v>982</v>
      </c>
      <c r="G6860" s="22"/>
      <c r="H6860" t="s">
        <v>12190</v>
      </c>
      <c r="I6860" t="s">
        <v>3074</v>
      </c>
      <c r="J6860" t="s">
        <v>3290</v>
      </c>
      <c r="K6860" s="10" t="str">
        <f t="shared" si="750"/>
        <v>HDL-</v>
      </c>
      <c r="L6860" t="s">
        <v>10</v>
      </c>
      <c r="M6860" s="48">
        <v>500</v>
      </c>
      <c r="N6860" t="s">
        <v>1472</v>
      </c>
      <c r="O6860" t="s">
        <v>11</v>
      </c>
      <c r="P6860" s="74">
        <v>7.4710000000000001</v>
      </c>
      <c r="Q6860" s="11">
        <f t="shared" si="751"/>
        <v>3735.5</v>
      </c>
      <c r="R6860" s="12">
        <f t="shared" si="749"/>
        <v>7.3003400000000003</v>
      </c>
      <c r="S6860" s="14">
        <f t="shared" si="752"/>
        <v>1.0234000000000001</v>
      </c>
      <c r="T6860" s="13">
        <f t="shared" si="753"/>
        <v>511.7</v>
      </c>
      <c r="U6860" s="14" t="s">
        <v>349</v>
      </c>
      <c r="V6860" t="s">
        <v>228</v>
      </c>
      <c r="W6860" s="58">
        <v>7.0758999999999999</v>
      </c>
      <c r="X6860" s="79">
        <f t="shared" si="755"/>
        <v>527.91870998742206</v>
      </c>
    </row>
    <row r="6861" spans="1:24" x14ac:dyDescent="0.2">
      <c r="A6861" s="37" t="str">
        <f t="shared" si="754"/>
        <v>2025-12</v>
      </c>
      <c r="B6861" t="s">
        <v>11512</v>
      </c>
      <c r="C6861" s="23">
        <v>46014</v>
      </c>
      <c r="D6861" s="23">
        <v>45967</v>
      </c>
      <c r="E6861" t="s">
        <v>981</v>
      </c>
      <c r="F6861" t="s">
        <v>982</v>
      </c>
      <c r="G6861" s="22"/>
      <c r="H6861" t="s">
        <v>12190</v>
      </c>
      <c r="I6861" t="s">
        <v>4772</v>
      </c>
      <c r="J6861" t="s">
        <v>4773</v>
      </c>
      <c r="K6861" s="10" t="str">
        <f t="shared" si="750"/>
        <v>HDL-</v>
      </c>
      <c r="L6861" t="s">
        <v>10</v>
      </c>
      <c r="M6861" s="48">
        <v>510</v>
      </c>
      <c r="N6861" t="s">
        <v>1472</v>
      </c>
      <c r="O6861" t="s">
        <v>11</v>
      </c>
      <c r="P6861" s="74">
        <v>8.0838999999999999</v>
      </c>
      <c r="Q6861" s="11">
        <f t="shared" si="751"/>
        <v>4122.79</v>
      </c>
      <c r="R6861" s="12">
        <f t="shared" si="749"/>
        <v>7.3003400000000003</v>
      </c>
      <c r="S6861" s="14">
        <f t="shared" si="752"/>
        <v>1.1073</v>
      </c>
      <c r="T6861" s="13">
        <f t="shared" si="753"/>
        <v>564.72</v>
      </c>
      <c r="U6861" s="14" t="s">
        <v>349</v>
      </c>
      <c r="V6861" t="s">
        <v>228</v>
      </c>
      <c r="W6861" s="58">
        <v>7.0758999999999999</v>
      </c>
      <c r="X6861" s="79">
        <f t="shared" si="755"/>
        <v>582.65224211761051</v>
      </c>
    </row>
    <row r="6862" spans="1:24" x14ac:dyDescent="0.2">
      <c r="A6862" s="37" t="str">
        <f t="shared" si="754"/>
        <v>2025-12</v>
      </c>
      <c r="B6862" t="s">
        <v>11513</v>
      </c>
      <c r="C6862" s="23">
        <v>45999</v>
      </c>
      <c r="D6862" s="23">
        <v>45967</v>
      </c>
      <c r="E6862" t="s">
        <v>28</v>
      </c>
      <c r="F6862" t="s">
        <v>29</v>
      </c>
      <c r="G6862" s="22"/>
      <c r="H6862" t="s">
        <v>12191</v>
      </c>
      <c r="I6862" t="s">
        <v>3070</v>
      </c>
      <c r="J6862" t="s">
        <v>3287</v>
      </c>
      <c r="K6862" s="10" t="str">
        <f t="shared" si="750"/>
        <v>LHDL</v>
      </c>
      <c r="L6862" t="s">
        <v>10</v>
      </c>
      <c r="M6862" s="48">
        <v>500</v>
      </c>
      <c r="N6862" t="s">
        <v>1472</v>
      </c>
      <c r="O6862" t="s">
        <v>11</v>
      </c>
      <c r="P6862" s="74">
        <v>2.1898</v>
      </c>
      <c r="Q6862" s="11">
        <f t="shared" si="751"/>
        <v>1094.9000000000001</v>
      </c>
      <c r="R6862" s="12">
        <f t="shared" si="749"/>
        <v>7.3003400000000003</v>
      </c>
      <c r="S6862" s="14">
        <f t="shared" si="752"/>
        <v>0.3</v>
      </c>
      <c r="T6862" s="13">
        <f t="shared" si="753"/>
        <v>150</v>
      </c>
      <c r="U6862" s="14" t="s">
        <v>349</v>
      </c>
      <c r="V6862" t="s">
        <v>125</v>
      </c>
      <c r="W6862" s="58">
        <v>7.0758999999999999</v>
      </c>
      <c r="X6862" s="79">
        <f t="shared" si="755"/>
        <v>154.73649995053631</v>
      </c>
    </row>
    <row r="6863" spans="1:24" x14ac:dyDescent="0.2">
      <c r="A6863" s="37" t="str">
        <f t="shared" si="754"/>
        <v>2025-12</v>
      </c>
      <c r="B6863" t="s">
        <v>11514</v>
      </c>
      <c r="C6863" s="23">
        <v>45999</v>
      </c>
      <c r="D6863" s="23">
        <v>45967</v>
      </c>
      <c r="E6863" t="s">
        <v>28</v>
      </c>
      <c r="F6863" t="s">
        <v>29</v>
      </c>
      <c r="G6863" s="22"/>
      <c r="H6863" t="s">
        <v>12191</v>
      </c>
      <c r="I6863" t="s">
        <v>3073</v>
      </c>
      <c r="J6863" t="s">
        <v>3289</v>
      </c>
      <c r="K6863" s="10" t="str">
        <f t="shared" si="750"/>
        <v>LHDL</v>
      </c>
      <c r="L6863" t="s">
        <v>10</v>
      </c>
      <c r="M6863" s="48">
        <v>510</v>
      </c>
      <c r="N6863" t="s">
        <v>1472</v>
      </c>
      <c r="O6863" t="s">
        <v>11</v>
      </c>
      <c r="P6863" s="74">
        <v>2.1898</v>
      </c>
      <c r="Q6863" s="11">
        <f t="shared" si="751"/>
        <v>1116.8</v>
      </c>
      <c r="R6863" s="12">
        <f t="shared" si="749"/>
        <v>7.3003400000000003</v>
      </c>
      <c r="S6863" s="14">
        <f t="shared" si="752"/>
        <v>0.3</v>
      </c>
      <c r="T6863" s="13">
        <f t="shared" si="753"/>
        <v>153</v>
      </c>
      <c r="U6863" s="14" t="s">
        <v>349</v>
      </c>
      <c r="V6863" t="s">
        <v>125</v>
      </c>
      <c r="W6863" s="58">
        <v>7.0758999999999999</v>
      </c>
      <c r="X6863" s="79">
        <f t="shared" si="755"/>
        <v>157.83122994954704</v>
      </c>
    </row>
    <row r="6864" spans="1:24" x14ac:dyDescent="0.2">
      <c r="A6864" s="37" t="str">
        <f t="shared" si="754"/>
        <v>2025-12</v>
      </c>
      <c r="B6864" t="s">
        <v>11515</v>
      </c>
      <c r="C6864" s="23">
        <v>45999</v>
      </c>
      <c r="D6864" s="23">
        <v>45967</v>
      </c>
      <c r="E6864" t="s">
        <v>28</v>
      </c>
      <c r="F6864" t="s">
        <v>29</v>
      </c>
      <c r="G6864" s="22"/>
      <c r="H6864" t="s">
        <v>12191</v>
      </c>
      <c r="I6864" t="s">
        <v>3619</v>
      </c>
      <c r="J6864" t="s">
        <v>3620</v>
      </c>
      <c r="K6864" s="10" t="str">
        <f t="shared" si="750"/>
        <v>LHDL</v>
      </c>
      <c r="L6864" t="s">
        <v>10</v>
      </c>
      <c r="M6864" s="48">
        <v>500</v>
      </c>
      <c r="N6864" t="s">
        <v>1472</v>
      </c>
      <c r="O6864" t="s">
        <v>11</v>
      </c>
      <c r="P6864" s="74">
        <v>2.1898</v>
      </c>
      <c r="Q6864" s="11">
        <f t="shared" si="751"/>
        <v>1094.9000000000001</v>
      </c>
      <c r="R6864" s="12">
        <f t="shared" si="749"/>
        <v>7.3003400000000003</v>
      </c>
      <c r="S6864" s="14">
        <f t="shared" si="752"/>
        <v>0.3</v>
      </c>
      <c r="T6864" s="13">
        <f t="shared" si="753"/>
        <v>150</v>
      </c>
      <c r="U6864" s="14" t="s">
        <v>349</v>
      </c>
      <c r="V6864" t="s">
        <v>125</v>
      </c>
      <c r="W6864" s="58">
        <v>7.0758999999999999</v>
      </c>
      <c r="X6864" s="79">
        <f t="shared" si="755"/>
        <v>154.73649995053631</v>
      </c>
    </row>
    <row r="6865" spans="1:24" x14ac:dyDescent="0.2">
      <c r="A6865" s="37" t="str">
        <f t="shared" si="754"/>
        <v>2025-12</v>
      </c>
      <c r="B6865" t="s">
        <v>11516</v>
      </c>
      <c r="C6865" s="23">
        <v>45999</v>
      </c>
      <c r="D6865" s="23">
        <v>45967</v>
      </c>
      <c r="E6865" t="s">
        <v>28</v>
      </c>
      <c r="F6865" t="s">
        <v>29</v>
      </c>
      <c r="G6865" s="22"/>
      <c r="H6865" t="s">
        <v>12191</v>
      </c>
      <c r="I6865" t="s">
        <v>3078</v>
      </c>
      <c r="J6865" t="s">
        <v>3294</v>
      </c>
      <c r="K6865" s="10" t="str">
        <f t="shared" si="750"/>
        <v>SHDL</v>
      </c>
      <c r="L6865" t="s">
        <v>10</v>
      </c>
      <c r="M6865" s="48">
        <v>1000</v>
      </c>
      <c r="N6865" t="s">
        <v>1472</v>
      </c>
      <c r="O6865" t="s">
        <v>11</v>
      </c>
      <c r="P6865" s="74">
        <v>2.4588000000000001</v>
      </c>
      <c r="Q6865" s="11">
        <f t="shared" si="751"/>
        <v>2458.8000000000002</v>
      </c>
      <c r="R6865" s="12">
        <f t="shared" si="749"/>
        <v>7.3003400000000003</v>
      </c>
      <c r="S6865" s="14">
        <f t="shared" si="752"/>
        <v>0.33679999999999999</v>
      </c>
      <c r="T6865" s="13">
        <f t="shared" si="753"/>
        <v>336.8</v>
      </c>
      <c r="U6865" s="14" t="s">
        <v>349</v>
      </c>
      <c r="V6865" t="s">
        <v>722</v>
      </c>
      <c r="W6865" s="58">
        <v>7.0758999999999999</v>
      </c>
      <c r="X6865" s="79">
        <f t="shared" si="755"/>
        <v>347.48936531041988</v>
      </c>
    </row>
    <row r="6866" spans="1:24" x14ac:dyDescent="0.2">
      <c r="A6866" s="37" t="str">
        <f t="shared" si="754"/>
        <v>2025-12</v>
      </c>
      <c r="B6866" t="s">
        <v>11517</v>
      </c>
      <c r="C6866" s="23">
        <v>46014</v>
      </c>
      <c r="D6866" s="23">
        <v>45967</v>
      </c>
      <c r="E6866" t="s">
        <v>128</v>
      </c>
      <c r="F6866" t="s">
        <v>129</v>
      </c>
      <c r="G6866" s="22"/>
      <c r="H6866" t="s">
        <v>12156</v>
      </c>
      <c r="I6866" t="s">
        <v>3636</v>
      </c>
      <c r="J6866" t="s">
        <v>3637</v>
      </c>
      <c r="K6866" s="10" t="str">
        <f t="shared" si="750"/>
        <v>SHDL</v>
      </c>
      <c r="L6866" t="s">
        <v>10</v>
      </c>
      <c r="M6866" s="48">
        <v>1030</v>
      </c>
      <c r="N6866" t="s">
        <v>1472</v>
      </c>
      <c r="O6866" t="s">
        <v>11</v>
      </c>
      <c r="P6866" s="74">
        <v>2.6137999999999999</v>
      </c>
      <c r="Q6866" s="11">
        <f t="shared" si="751"/>
        <v>2692.21</v>
      </c>
      <c r="R6866" s="12">
        <f t="shared" si="749"/>
        <v>7.3003400000000003</v>
      </c>
      <c r="S6866" s="14">
        <f t="shared" si="752"/>
        <v>0.35799999999999998</v>
      </c>
      <c r="T6866" s="13">
        <f t="shared" si="753"/>
        <v>368.74</v>
      </c>
      <c r="U6866" s="14" t="s">
        <v>349</v>
      </c>
      <c r="V6866" t="s">
        <v>722</v>
      </c>
      <c r="W6866" s="58">
        <v>7.0758999999999999</v>
      </c>
      <c r="X6866" s="79">
        <f t="shared" si="755"/>
        <v>380.47654715301229</v>
      </c>
    </row>
    <row r="6867" spans="1:24" x14ac:dyDescent="0.2">
      <c r="A6867" s="37" t="str">
        <f t="shared" si="754"/>
        <v>2025-12</v>
      </c>
      <c r="B6867" t="s">
        <v>11518</v>
      </c>
      <c r="C6867" s="23">
        <v>46007</v>
      </c>
      <c r="D6867" s="23">
        <v>45967</v>
      </c>
      <c r="E6867" t="s">
        <v>128</v>
      </c>
      <c r="F6867" t="s">
        <v>129</v>
      </c>
      <c r="G6867" s="22"/>
      <c r="H6867" t="s">
        <v>12192</v>
      </c>
      <c r="I6867" t="s">
        <v>8766</v>
      </c>
      <c r="J6867" t="s">
        <v>5866</v>
      </c>
      <c r="K6867" s="10" t="str">
        <f t="shared" si="750"/>
        <v>SHDL</v>
      </c>
      <c r="L6867" t="s">
        <v>10</v>
      </c>
      <c r="M6867" s="48">
        <v>1020</v>
      </c>
      <c r="N6867" t="s">
        <v>1472</v>
      </c>
      <c r="O6867" t="s">
        <v>11</v>
      </c>
      <c r="P6867" s="74">
        <v>2.6137999999999999</v>
      </c>
      <c r="Q6867" s="11">
        <f t="shared" si="751"/>
        <v>2666.08</v>
      </c>
      <c r="R6867" s="12">
        <f t="shared" si="749"/>
        <v>7.3003400000000003</v>
      </c>
      <c r="S6867" s="14">
        <f t="shared" si="752"/>
        <v>0.35799999999999998</v>
      </c>
      <c r="T6867" s="13">
        <f t="shared" si="753"/>
        <v>365.16</v>
      </c>
      <c r="U6867" s="14" t="s">
        <v>349</v>
      </c>
      <c r="V6867" t="s">
        <v>722</v>
      </c>
      <c r="W6867" s="58">
        <v>7.0758999999999999</v>
      </c>
      <c r="X6867" s="79">
        <f t="shared" si="755"/>
        <v>376.78260009327431</v>
      </c>
    </row>
    <row r="6868" spans="1:24" x14ac:dyDescent="0.2">
      <c r="A6868" s="37" t="str">
        <f t="shared" si="754"/>
        <v>2025-12</v>
      </c>
      <c r="B6868" t="s">
        <v>11519</v>
      </c>
      <c r="C6868" s="23">
        <v>45995</v>
      </c>
      <c r="D6868" s="23">
        <v>45967</v>
      </c>
      <c r="E6868" t="s">
        <v>2817</v>
      </c>
      <c r="F6868" t="s">
        <v>2818</v>
      </c>
      <c r="G6868" s="22"/>
      <c r="H6868" t="s">
        <v>12193</v>
      </c>
      <c r="I6868" t="s">
        <v>3075</v>
      </c>
      <c r="J6868" t="s">
        <v>3291</v>
      </c>
      <c r="K6868" s="10" t="str">
        <f t="shared" si="750"/>
        <v>HDL-</v>
      </c>
      <c r="L6868" t="s">
        <v>10</v>
      </c>
      <c r="M6868" s="48">
        <v>500</v>
      </c>
      <c r="N6868" t="s">
        <v>1472</v>
      </c>
      <c r="O6868" t="s">
        <v>11</v>
      </c>
      <c r="P6868" s="74">
        <v>7.4577999999999998</v>
      </c>
      <c r="Q6868" s="11">
        <f t="shared" si="751"/>
        <v>3728.9</v>
      </c>
      <c r="R6868" s="12">
        <f t="shared" si="749"/>
        <v>7.3003400000000003</v>
      </c>
      <c r="S6868" s="14">
        <f t="shared" si="752"/>
        <v>1.0216000000000001</v>
      </c>
      <c r="T6868" s="13">
        <f t="shared" si="753"/>
        <v>510.8</v>
      </c>
      <c r="U6868" s="14" t="s">
        <v>349</v>
      </c>
      <c r="V6868" t="s">
        <v>228</v>
      </c>
      <c r="W6868" s="58">
        <v>7.0758999999999999</v>
      </c>
      <c r="X6868" s="79">
        <f t="shared" si="755"/>
        <v>526.9859664494976</v>
      </c>
    </row>
    <row r="6869" spans="1:24" x14ac:dyDescent="0.2">
      <c r="A6869" s="37" t="str">
        <f t="shared" si="754"/>
        <v>2025-12</v>
      </c>
      <c r="B6869" t="s">
        <v>11520</v>
      </c>
      <c r="C6869" s="23">
        <v>45995</v>
      </c>
      <c r="D6869" s="23">
        <v>45967</v>
      </c>
      <c r="E6869" t="s">
        <v>2817</v>
      </c>
      <c r="F6869" t="s">
        <v>2818</v>
      </c>
      <c r="G6869" s="22"/>
      <c r="H6869" t="s">
        <v>12193</v>
      </c>
      <c r="I6869" t="s">
        <v>8826</v>
      </c>
      <c r="J6869" t="s">
        <v>8827</v>
      </c>
      <c r="K6869" s="10" t="str">
        <f t="shared" si="750"/>
        <v>HDL-</v>
      </c>
      <c r="L6869" t="s">
        <v>10</v>
      </c>
      <c r="M6869" s="48">
        <v>1010</v>
      </c>
      <c r="N6869" t="s">
        <v>1472</v>
      </c>
      <c r="O6869" t="s">
        <v>11</v>
      </c>
      <c r="P6869" s="74">
        <v>8.0116999999999994</v>
      </c>
      <c r="Q6869" s="11">
        <f t="shared" si="751"/>
        <v>8091.82</v>
      </c>
      <c r="R6869" s="12">
        <f t="shared" si="749"/>
        <v>7.3003400000000003</v>
      </c>
      <c r="S6869" s="14">
        <f t="shared" si="752"/>
        <v>1.0973999999999999</v>
      </c>
      <c r="T6869" s="13">
        <f t="shared" si="753"/>
        <v>1108.3699999999999</v>
      </c>
      <c r="U6869" s="14" t="s">
        <v>349</v>
      </c>
      <c r="V6869" t="s">
        <v>228</v>
      </c>
      <c r="W6869" s="58">
        <v>7.0758999999999999</v>
      </c>
      <c r="X6869" s="79">
        <f t="shared" si="755"/>
        <v>1143.5742449723709</v>
      </c>
    </row>
    <row r="6870" spans="1:24" x14ac:dyDescent="0.2">
      <c r="A6870" s="37" t="str">
        <f t="shared" si="754"/>
        <v>2025-12</v>
      </c>
      <c r="B6870" t="s">
        <v>11521</v>
      </c>
      <c r="C6870" s="23">
        <v>46022</v>
      </c>
      <c r="D6870" s="23">
        <v>45967</v>
      </c>
      <c r="E6870" t="s">
        <v>143</v>
      </c>
      <c r="F6870" t="s">
        <v>144</v>
      </c>
      <c r="G6870" s="22"/>
      <c r="H6870" t="s">
        <v>12194</v>
      </c>
      <c r="I6870" t="s">
        <v>5725</v>
      </c>
      <c r="J6870" t="s">
        <v>5866</v>
      </c>
      <c r="K6870" s="10" t="str">
        <f t="shared" si="750"/>
        <v>LHDL</v>
      </c>
      <c r="L6870" t="s">
        <v>10</v>
      </c>
      <c r="M6870" s="48">
        <v>500</v>
      </c>
      <c r="N6870" t="s">
        <v>1472</v>
      </c>
      <c r="O6870" t="s">
        <v>11</v>
      </c>
      <c r="P6870" s="74">
        <v>10.6714</v>
      </c>
      <c r="Q6870" s="11">
        <f t="shared" si="751"/>
        <v>5335.7</v>
      </c>
      <c r="R6870" s="12">
        <f t="shared" si="749"/>
        <v>7.3003400000000003</v>
      </c>
      <c r="S6870" s="14">
        <f t="shared" si="752"/>
        <v>1.4618</v>
      </c>
      <c r="T6870" s="13">
        <f t="shared" si="753"/>
        <v>730.9</v>
      </c>
      <c r="U6870" s="14" t="s">
        <v>349</v>
      </c>
      <c r="V6870" t="s">
        <v>125</v>
      </c>
      <c r="W6870" s="58">
        <v>7.0758999999999999</v>
      </c>
      <c r="X6870" s="79">
        <f t="shared" si="755"/>
        <v>754.06662050057241</v>
      </c>
    </row>
    <row r="6871" spans="1:24" x14ac:dyDescent="0.2">
      <c r="A6871" s="37" t="str">
        <f t="shared" si="754"/>
        <v>2025-12</v>
      </c>
      <c r="B6871" t="s">
        <v>11522</v>
      </c>
      <c r="C6871" s="23">
        <v>46022</v>
      </c>
      <c r="D6871" s="23">
        <v>45967</v>
      </c>
      <c r="E6871" t="s">
        <v>143</v>
      </c>
      <c r="F6871" t="s">
        <v>144</v>
      </c>
      <c r="G6871" s="22"/>
      <c r="H6871" t="s">
        <v>12143</v>
      </c>
      <c r="I6871" t="s">
        <v>8693</v>
      </c>
      <c r="J6871" t="s">
        <v>8694</v>
      </c>
      <c r="K6871" s="10" t="str">
        <f t="shared" si="750"/>
        <v>SHDL</v>
      </c>
      <c r="L6871" t="s">
        <v>10</v>
      </c>
      <c r="M6871" s="48">
        <v>500</v>
      </c>
      <c r="N6871" t="s">
        <v>1472</v>
      </c>
      <c r="O6871" t="s">
        <v>11</v>
      </c>
      <c r="P6871" s="74">
        <v>7.6162000000000001</v>
      </c>
      <c r="Q6871" s="11">
        <f t="shared" si="751"/>
        <v>3808.1</v>
      </c>
      <c r="R6871" s="12">
        <f t="shared" si="749"/>
        <v>7.3003400000000003</v>
      </c>
      <c r="S6871" s="14">
        <f t="shared" si="752"/>
        <v>1.0432999999999999</v>
      </c>
      <c r="T6871" s="13">
        <f t="shared" si="753"/>
        <v>521.65</v>
      </c>
      <c r="U6871" s="14" t="s">
        <v>349</v>
      </c>
      <c r="V6871" t="s">
        <v>722</v>
      </c>
      <c r="W6871" s="58">
        <v>7.0758999999999999</v>
      </c>
      <c r="X6871" s="79">
        <f t="shared" si="755"/>
        <v>538.17888890459164</v>
      </c>
    </row>
    <row r="6872" spans="1:24" x14ac:dyDescent="0.2">
      <c r="A6872" s="37" t="str">
        <f t="shared" si="754"/>
        <v>2025-12</v>
      </c>
      <c r="B6872" t="s">
        <v>11523</v>
      </c>
      <c r="C6872" s="23">
        <v>46014</v>
      </c>
      <c r="D6872" s="23">
        <v>45967</v>
      </c>
      <c r="E6872" t="s">
        <v>898</v>
      </c>
      <c r="F6872" t="s">
        <v>899</v>
      </c>
      <c r="G6872" s="22"/>
      <c r="H6872" t="s">
        <v>12195</v>
      </c>
      <c r="I6872" t="s">
        <v>6874</v>
      </c>
      <c r="J6872" t="s">
        <v>6875</v>
      </c>
      <c r="K6872" s="10" t="str">
        <f t="shared" si="750"/>
        <v>GLID</v>
      </c>
      <c r="L6872" t="s">
        <v>10</v>
      </c>
      <c r="M6872" s="48">
        <v>500</v>
      </c>
      <c r="N6872" t="s">
        <v>1472</v>
      </c>
      <c r="O6872" t="s">
        <v>11</v>
      </c>
      <c r="P6872" s="74">
        <v>10.945</v>
      </c>
      <c r="Q6872" s="11">
        <f t="shared" si="751"/>
        <v>5472.5</v>
      </c>
      <c r="R6872" s="12">
        <f t="shared" si="749"/>
        <v>7.3003400000000003</v>
      </c>
      <c r="S6872" s="14">
        <f t="shared" si="752"/>
        <v>1.4992000000000001</v>
      </c>
      <c r="T6872" s="13">
        <f t="shared" si="753"/>
        <v>749.6</v>
      </c>
      <c r="U6872" s="14" t="s">
        <v>349</v>
      </c>
      <c r="V6872" t="s">
        <v>78</v>
      </c>
      <c r="W6872" s="58">
        <v>7.0758999999999999</v>
      </c>
      <c r="X6872" s="79">
        <f t="shared" si="755"/>
        <v>773.39985019573487</v>
      </c>
    </row>
    <row r="6873" spans="1:24" x14ac:dyDescent="0.2">
      <c r="A6873" s="37" t="str">
        <f t="shared" si="754"/>
        <v>2025-12</v>
      </c>
      <c r="B6873" t="s">
        <v>11524</v>
      </c>
      <c r="C6873" s="23">
        <v>46000</v>
      </c>
      <c r="D6873" s="23">
        <v>45967</v>
      </c>
      <c r="E6873" t="s">
        <v>149</v>
      </c>
      <c r="F6873" t="s">
        <v>150</v>
      </c>
      <c r="G6873" s="22"/>
      <c r="H6873" t="s">
        <v>12196</v>
      </c>
      <c r="I6873" t="s">
        <v>3169</v>
      </c>
      <c r="J6873" t="s">
        <v>1180</v>
      </c>
      <c r="K6873" s="10" t="str">
        <f t="shared" si="750"/>
        <v>GLID</v>
      </c>
      <c r="L6873" t="s">
        <v>10</v>
      </c>
      <c r="M6873" s="48">
        <v>560</v>
      </c>
      <c r="N6873" t="s">
        <v>1472</v>
      </c>
      <c r="O6873" t="s">
        <v>11</v>
      </c>
      <c r="P6873" s="74">
        <v>3.7364999999999999</v>
      </c>
      <c r="Q6873" s="11">
        <f t="shared" si="751"/>
        <v>2092.44</v>
      </c>
      <c r="R6873" s="12">
        <f t="shared" si="749"/>
        <v>7.3003400000000003</v>
      </c>
      <c r="S6873" s="14">
        <f t="shared" si="752"/>
        <v>0.51180000000000003</v>
      </c>
      <c r="T6873" s="13">
        <f t="shared" si="753"/>
        <v>286.61</v>
      </c>
      <c r="U6873" s="14" t="s">
        <v>349</v>
      </c>
      <c r="V6873" t="s">
        <v>78</v>
      </c>
      <c r="W6873" s="58">
        <v>7.0758999999999999</v>
      </c>
      <c r="X6873" s="79">
        <f t="shared" si="755"/>
        <v>295.71361946890147</v>
      </c>
    </row>
    <row r="6874" spans="1:24" x14ac:dyDescent="0.2">
      <c r="A6874" s="37" t="str">
        <f t="shared" si="754"/>
        <v>2025-12</v>
      </c>
      <c r="B6874" t="s">
        <v>11525</v>
      </c>
      <c r="C6874" s="23">
        <v>46006</v>
      </c>
      <c r="D6874" s="23">
        <v>45967</v>
      </c>
      <c r="E6874" t="s">
        <v>149</v>
      </c>
      <c r="F6874" t="s">
        <v>150</v>
      </c>
      <c r="G6874" s="22"/>
      <c r="H6874" t="s">
        <v>12197</v>
      </c>
      <c r="I6874" t="s">
        <v>3170</v>
      </c>
      <c r="J6874" t="s">
        <v>3315</v>
      </c>
      <c r="K6874" s="10" t="str">
        <f t="shared" si="750"/>
        <v>GLID</v>
      </c>
      <c r="L6874" t="s">
        <v>10</v>
      </c>
      <c r="M6874" s="48">
        <v>500</v>
      </c>
      <c r="N6874" t="s">
        <v>1472</v>
      </c>
      <c r="O6874" t="s">
        <v>11</v>
      </c>
      <c r="P6874" s="74">
        <v>4.8769</v>
      </c>
      <c r="Q6874" s="11">
        <f t="shared" si="751"/>
        <v>2438.4499999999998</v>
      </c>
      <c r="R6874" s="12">
        <f t="shared" si="749"/>
        <v>7.3003400000000003</v>
      </c>
      <c r="S6874" s="14">
        <f t="shared" si="752"/>
        <v>0.66800000000000004</v>
      </c>
      <c r="T6874" s="13">
        <f t="shared" si="753"/>
        <v>334</v>
      </c>
      <c r="U6874" s="14" t="s">
        <v>349</v>
      </c>
      <c r="V6874" t="s">
        <v>78</v>
      </c>
      <c r="W6874" s="58">
        <v>7.0758999999999999</v>
      </c>
      <c r="X6874" s="79">
        <f t="shared" si="755"/>
        <v>344.61340606848603</v>
      </c>
    </row>
    <row r="6875" spans="1:24" x14ac:dyDescent="0.2">
      <c r="A6875" s="37" t="str">
        <f t="shared" si="754"/>
        <v>2025-12</v>
      </c>
      <c r="B6875" t="s">
        <v>11526</v>
      </c>
      <c r="C6875" s="23">
        <v>46006</v>
      </c>
      <c r="D6875" s="23">
        <v>45967</v>
      </c>
      <c r="E6875" t="s">
        <v>149</v>
      </c>
      <c r="F6875" t="s">
        <v>150</v>
      </c>
      <c r="G6875" s="22"/>
      <c r="H6875" t="s">
        <v>12197</v>
      </c>
      <c r="I6875" t="s">
        <v>1187</v>
      </c>
      <c r="J6875" t="s">
        <v>1188</v>
      </c>
      <c r="K6875" s="10" t="str">
        <f t="shared" si="750"/>
        <v>GLID</v>
      </c>
      <c r="L6875" t="s">
        <v>10</v>
      </c>
      <c r="M6875" s="48">
        <v>500</v>
      </c>
      <c r="N6875" t="s">
        <v>1472</v>
      </c>
      <c r="O6875" t="s">
        <v>11</v>
      </c>
      <c r="P6875" s="74">
        <v>2.5366</v>
      </c>
      <c r="Q6875" s="11">
        <f t="shared" si="751"/>
        <v>1268.3</v>
      </c>
      <c r="R6875" s="12">
        <f t="shared" si="749"/>
        <v>7.3003400000000003</v>
      </c>
      <c r="S6875" s="14">
        <f t="shared" si="752"/>
        <v>0.34749999999999998</v>
      </c>
      <c r="T6875" s="13">
        <f t="shared" si="753"/>
        <v>173.75</v>
      </c>
      <c r="U6875" s="14" t="s">
        <v>349</v>
      </c>
      <c r="V6875" t="s">
        <v>78</v>
      </c>
      <c r="W6875" s="58">
        <v>7.0758999999999999</v>
      </c>
      <c r="X6875" s="79">
        <f t="shared" si="755"/>
        <v>179.24221653782558</v>
      </c>
    </row>
    <row r="6876" spans="1:24" x14ac:dyDescent="0.2">
      <c r="A6876" s="37" t="str">
        <f t="shared" si="754"/>
        <v>2025-12</v>
      </c>
      <c r="B6876" t="s">
        <v>11527</v>
      </c>
      <c r="C6876" s="23">
        <v>46000</v>
      </c>
      <c r="D6876" s="23">
        <v>45967</v>
      </c>
      <c r="E6876" t="s">
        <v>149</v>
      </c>
      <c r="F6876" t="s">
        <v>150</v>
      </c>
      <c r="G6876" s="22"/>
      <c r="H6876" t="s">
        <v>12196</v>
      </c>
      <c r="I6876" t="s">
        <v>1179</v>
      </c>
      <c r="J6876" t="s">
        <v>1180</v>
      </c>
      <c r="K6876" s="10" t="str">
        <f t="shared" si="750"/>
        <v>GLID</v>
      </c>
      <c r="L6876" t="s">
        <v>10</v>
      </c>
      <c r="M6876" s="48">
        <v>510</v>
      </c>
      <c r="N6876" t="s">
        <v>1472</v>
      </c>
      <c r="O6876" t="s">
        <v>11</v>
      </c>
      <c r="P6876" s="74">
        <v>3.6753999999999998</v>
      </c>
      <c r="Q6876" s="11">
        <f t="shared" si="751"/>
        <v>1874.45</v>
      </c>
      <c r="R6876" s="12">
        <f t="shared" si="749"/>
        <v>7.3003400000000003</v>
      </c>
      <c r="S6876" s="14">
        <f t="shared" si="752"/>
        <v>0.50349999999999995</v>
      </c>
      <c r="T6876" s="13">
        <f t="shared" si="753"/>
        <v>256.79000000000002</v>
      </c>
      <c r="U6876" s="14" t="s">
        <v>349</v>
      </c>
      <c r="V6876" t="s">
        <v>78</v>
      </c>
      <c r="W6876" s="58">
        <v>7.0758999999999999</v>
      </c>
      <c r="X6876" s="79">
        <f t="shared" si="755"/>
        <v>264.90679630859677</v>
      </c>
    </row>
    <row r="6877" spans="1:24" x14ac:dyDescent="0.2">
      <c r="A6877" s="37" t="str">
        <f t="shared" si="754"/>
        <v>2025-12</v>
      </c>
      <c r="B6877" t="s">
        <v>11528</v>
      </c>
      <c r="C6877" s="23">
        <v>46000</v>
      </c>
      <c r="D6877" s="23">
        <v>45967</v>
      </c>
      <c r="E6877" t="s">
        <v>149</v>
      </c>
      <c r="F6877" t="s">
        <v>150</v>
      </c>
      <c r="G6877" s="22"/>
      <c r="H6877" t="s">
        <v>12196</v>
      </c>
      <c r="I6877" t="s">
        <v>3100</v>
      </c>
      <c r="J6877" t="s">
        <v>3315</v>
      </c>
      <c r="K6877" s="10" t="str">
        <f t="shared" si="750"/>
        <v>GLID</v>
      </c>
      <c r="L6877" t="s">
        <v>10</v>
      </c>
      <c r="M6877" s="48">
        <v>520</v>
      </c>
      <c r="N6877" t="s">
        <v>1472</v>
      </c>
      <c r="O6877" t="s">
        <v>11</v>
      </c>
      <c r="P6877" s="74">
        <v>4.8014000000000001</v>
      </c>
      <c r="Q6877" s="11">
        <f t="shared" si="751"/>
        <v>2496.73</v>
      </c>
      <c r="R6877" s="12">
        <f t="shared" si="749"/>
        <v>7.3003400000000003</v>
      </c>
      <c r="S6877" s="14">
        <f t="shared" si="752"/>
        <v>0.65769999999999995</v>
      </c>
      <c r="T6877" s="13">
        <f t="shared" si="753"/>
        <v>342</v>
      </c>
      <c r="U6877" s="14" t="s">
        <v>349</v>
      </c>
      <c r="V6877" t="s">
        <v>78</v>
      </c>
      <c r="W6877" s="58">
        <v>7.0758999999999999</v>
      </c>
      <c r="X6877" s="79">
        <f t="shared" si="755"/>
        <v>352.84953150835941</v>
      </c>
    </row>
    <row r="6878" spans="1:24" x14ac:dyDescent="0.2">
      <c r="A6878" s="37" t="str">
        <f t="shared" si="754"/>
        <v>2025-12</v>
      </c>
      <c r="B6878" t="s">
        <v>11529</v>
      </c>
      <c r="C6878" s="23">
        <v>45994</v>
      </c>
      <c r="D6878" s="23">
        <v>45967</v>
      </c>
      <c r="E6878" t="s">
        <v>149</v>
      </c>
      <c r="F6878" t="s">
        <v>150</v>
      </c>
      <c r="G6878" s="22"/>
      <c r="H6878" t="s">
        <v>12198</v>
      </c>
      <c r="I6878" t="s">
        <v>4721</v>
      </c>
      <c r="J6878" t="s">
        <v>4722</v>
      </c>
      <c r="K6878" s="10" t="str">
        <f t="shared" si="750"/>
        <v>GLID</v>
      </c>
      <c r="L6878" t="s">
        <v>10</v>
      </c>
      <c r="M6878" s="48">
        <v>500</v>
      </c>
      <c r="N6878" t="s">
        <v>1472</v>
      </c>
      <c r="O6878" t="s">
        <v>11</v>
      </c>
      <c r="P6878" s="74">
        <v>4.2759999999999998</v>
      </c>
      <c r="Q6878" s="11">
        <f t="shared" si="751"/>
        <v>2138</v>
      </c>
      <c r="R6878" s="12">
        <f t="shared" si="749"/>
        <v>7.3003400000000003</v>
      </c>
      <c r="S6878" s="14">
        <f t="shared" si="752"/>
        <v>0.5857</v>
      </c>
      <c r="T6878" s="13">
        <f t="shared" si="753"/>
        <v>292.85000000000002</v>
      </c>
      <c r="U6878" s="14" t="s">
        <v>349</v>
      </c>
      <c r="V6878" t="s">
        <v>78</v>
      </c>
      <c r="W6878" s="58">
        <v>7.0758999999999999</v>
      </c>
      <c r="X6878" s="79">
        <f t="shared" si="755"/>
        <v>302.15237637615002</v>
      </c>
    </row>
    <row r="6879" spans="1:24" x14ac:dyDescent="0.2">
      <c r="A6879" s="37" t="str">
        <f t="shared" si="754"/>
        <v>2025-12</v>
      </c>
      <c r="B6879" t="s">
        <v>11530</v>
      </c>
      <c r="C6879" s="23">
        <v>45994</v>
      </c>
      <c r="D6879" s="23">
        <v>45967</v>
      </c>
      <c r="E6879" t="s">
        <v>149</v>
      </c>
      <c r="F6879" t="s">
        <v>150</v>
      </c>
      <c r="G6879" s="22"/>
      <c r="H6879" t="s">
        <v>12198</v>
      </c>
      <c r="I6879" t="s">
        <v>3209</v>
      </c>
      <c r="J6879" t="s">
        <v>3416</v>
      </c>
      <c r="K6879" s="10" t="str">
        <f t="shared" si="750"/>
        <v>GLID</v>
      </c>
      <c r="L6879" t="s">
        <v>10</v>
      </c>
      <c r="M6879" s="48">
        <v>1010</v>
      </c>
      <c r="N6879" t="s">
        <v>1472</v>
      </c>
      <c r="O6879" t="s">
        <v>11</v>
      </c>
      <c r="P6879" s="74">
        <v>5.1798000000000002</v>
      </c>
      <c r="Q6879" s="11">
        <f t="shared" si="751"/>
        <v>5231.6000000000004</v>
      </c>
      <c r="R6879" s="12">
        <f t="shared" si="749"/>
        <v>7.3003400000000003</v>
      </c>
      <c r="S6879" s="14">
        <f t="shared" si="752"/>
        <v>0.70950000000000002</v>
      </c>
      <c r="T6879" s="13">
        <f t="shared" si="753"/>
        <v>716.6</v>
      </c>
      <c r="U6879" s="14" t="s">
        <v>349</v>
      </c>
      <c r="V6879" t="s">
        <v>78</v>
      </c>
      <c r="W6879" s="58">
        <v>7.0758999999999999</v>
      </c>
      <c r="X6879" s="79">
        <f t="shared" si="755"/>
        <v>739.35442841193355</v>
      </c>
    </row>
    <row r="6880" spans="1:24" x14ac:dyDescent="0.2">
      <c r="A6880" s="37" t="str">
        <f t="shared" si="754"/>
        <v>2025-12</v>
      </c>
      <c r="B6880" t="s">
        <v>11531</v>
      </c>
      <c r="C6880" s="23">
        <v>45999</v>
      </c>
      <c r="D6880" s="23">
        <v>45967</v>
      </c>
      <c r="E6880" t="s">
        <v>21</v>
      </c>
      <c r="F6880" t="s">
        <v>22</v>
      </c>
      <c r="G6880" s="22"/>
      <c r="H6880" t="s">
        <v>12199</v>
      </c>
      <c r="I6880" t="s">
        <v>3103</v>
      </c>
      <c r="J6880" t="s">
        <v>3318</v>
      </c>
      <c r="K6880" s="10" t="str">
        <f t="shared" si="750"/>
        <v>HDL-</v>
      </c>
      <c r="L6880" t="s">
        <v>98</v>
      </c>
      <c r="M6880" s="48">
        <v>500</v>
      </c>
      <c r="N6880" t="s">
        <v>1472</v>
      </c>
      <c r="O6880" t="s">
        <v>11</v>
      </c>
      <c r="P6880" s="74">
        <v>4.9718999999999998</v>
      </c>
      <c r="Q6880" s="11">
        <f t="shared" si="751"/>
        <v>2485.9499999999998</v>
      </c>
      <c r="R6880" s="12">
        <f t="shared" si="749"/>
        <v>7.3003400000000003</v>
      </c>
      <c r="S6880" s="14">
        <f t="shared" si="752"/>
        <v>0.68110000000000004</v>
      </c>
      <c r="T6880" s="13">
        <f t="shared" si="753"/>
        <v>340.55</v>
      </c>
      <c r="U6880" s="14" t="s">
        <v>349</v>
      </c>
      <c r="V6880" t="s">
        <v>228</v>
      </c>
      <c r="W6880" s="58">
        <v>7.0758999999999999</v>
      </c>
      <c r="X6880" s="79">
        <f t="shared" si="755"/>
        <v>351.32633304597294</v>
      </c>
    </row>
    <row r="6881" spans="1:24" x14ac:dyDescent="0.2">
      <c r="A6881" s="37" t="str">
        <f t="shared" si="754"/>
        <v>2025-12</v>
      </c>
      <c r="B6881" t="s">
        <v>11532</v>
      </c>
      <c r="C6881" s="23">
        <v>45999</v>
      </c>
      <c r="D6881" s="23">
        <v>45967</v>
      </c>
      <c r="E6881" t="s">
        <v>21</v>
      </c>
      <c r="F6881" t="s">
        <v>22</v>
      </c>
      <c r="G6881" s="22"/>
      <c r="H6881" t="s">
        <v>12199</v>
      </c>
      <c r="I6881" t="s">
        <v>3104</v>
      </c>
      <c r="J6881" t="s">
        <v>3319</v>
      </c>
      <c r="K6881" s="10" t="str">
        <f t="shared" si="750"/>
        <v>HDL-</v>
      </c>
      <c r="L6881" t="s">
        <v>98</v>
      </c>
      <c r="M6881" s="48">
        <v>500</v>
      </c>
      <c r="N6881" t="s">
        <v>1472</v>
      </c>
      <c r="O6881" t="s">
        <v>11</v>
      </c>
      <c r="P6881" s="74">
        <v>4.9718999999999998</v>
      </c>
      <c r="Q6881" s="11">
        <f t="shared" si="751"/>
        <v>2485.9499999999998</v>
      </c>
      <c r="R6881" s="12">
        <f t="shared" si="749"/>
        <v>7.3003400000000003</v>
      </c>
      <c r="S6881" s="14">
        <f t="shared" si="752"/>
        <v>0.68110000000000004</v>
      </c>
      <c r="T6881" s="13">
        <f t="shared" si="753"/>
        <v>340.55</v>
      </c>
      <c r="U6881" s="14" t="s">
        <v>349</v>
      </c>
      <c r="V6881" t="s">
        <v>228</v>
      </c>
      <c r="W6881" s="58">
        <v>7.0758999999999999</v>
      </c>
      <c r="X6881" s="79">
        <f t="shared" si="755"/>
        <v>351.32633304597294</v>
      </c>
    </row>
    <row r="6882" spans="1:24" x14ac:dyDescent="0.2">
      <c r="A6882" s="37" t="str">
        <f t="shared" si="754"/>
        <v>2025-12</v>
      </c>
      <c r="B6882" t="s">
        <v>11533</v>
      </c>
      <c r="C6882" s="23">
        <v>45999</v>
      </c>
      <c r="D6882" s="23">
        <v>45967</v>
      </c>
      <c r="E6882" t="s">
        <v>21</v>
      </c>
      <c r="F6882" t="s">
        <v>22</v>
      </c>
      <c r="G6882" s="22"/>
      <c r="H6882" t="s">
        <v>12199</v>
      </c>
      <c r="I6882" t="s">
        <v>3105</v>
      </c>
      <c r="J6882" t="s">
        <v>3320</v>
      </c>
      <c r="K6882" s="10" t="str">
        <f t="shared" si="750"/>
        <v>HDL-</v>
      </c>
      <c r="L6882" t="s">
        <v>98</v>
      </c>
      <c r="M6882" s="48">
        <v>500</v>
      </c>
      <c r="N6882" t="s">
        <v>1472</v>
      </c>
      <c r="O6882" t="s">
        <v>11</v>
      </c>
      <c r="P6882" s="74">
        <v>4.9718999999999998</v>
      </c>
      <c r="Q6882" s="11">
        <f t="shared" si="751"/>
        <v>2485.9499999999998</v>
      </c>
      <c r="R6882" s="12">
        <f t="shared" si="749"/>
        <v>7.3003400000000003</v>
      </c>
      <c r="S6882" s="14">
        <f t="shared" si="752"/>
        <v>0.68110000000000004</v>
      </c>
      <c r="T6882" s="13">
        <f t="shared" si="753"/>
        <v>340.55</v>
      </c>
      <c r="U6882" s="14" t="s">
        <v>349</v>
      </c>
      <c r="V6882" t="s">
        <v>228</v>
      </c>
      <c r="W6882" s="58">
        <v>7.0758999999999999</v>
      </c>
      <c r="X6882" s="79">
        <f t="shared" si="755"/>
        <v>351.32633304597294</v>
      </c>
    </row>
    <row r="6883" spans="1:24" x14ac:dyDescent="0.2">
      <c r="A6883" s="37" t="str">
        <f t="shared" si="754"/>
        <v>2025-12</v>
      </c>
      <c r="B6883" t="s">
        <v>11534</v>
      </c>
      <c r="C6883" s="23">
        <v>45999</v>
      </c>
      <c r="D6883" s="23">
        <v>45967</v>
      </c>
      <c r="E6883" t="s">
        <v>21</v>
      </c>
      <c r="F6883" t="s">
        <v>22</v>
      </c>
      <c r="G6883" s="22"/>
      <c r="H6883" t="s">
        <v>12199</v>
      </c>
      <c r="I6883" t="s">
        <v>3106</v>
      </c>
      <c r="J6883" t="s">
        <v>3321</v>
      </c>
      <c r="K6883" s="10" t="str">
        <f t="shared" si="750"/>
        <v>HDL-</v>
      </c>
      <c r="L6883" t="s">
        <v>98</v>
      </c>
      <c r="M6883" s="48">
        <v>500</v>
      </c>
      <c r="N6883" t="s">
        <v>1472</v>
      </c>
      <c r="O6883" t="s">
        <v>11</v>
      </c>
      <c r="P6883" s="74">
        <v>5.1859000000000002</v>
      </c>
      <c r="Q6883" s="11">
        <f t="shared" si="751"/>
        <v>2592.9499999999998</v>
      </c>
      <c r="R6883" s="12">
        <f t="shared" si="749"/>
        <v>7.3003400000000003</v>
      </c>
      <c r="S6883" s="14">
        <f t="shared" si="752"/>
        <v>0.71040000000000003</v>
      </c>
      <c r="T6883" s="13">
        <f t="shared" si="753"/>
        <v>355.2</v>
      </c>
      <c r="U6883" s="14" t="s">
        <v>349</v>
      </c>
      <c r="V6883" t="s">
        <v>228</v>
      </c>
      <c r="W6883" s="58">
        <v>7.0758999999999999</v>
      </c>
      <c r="X6883" s="79">
        <f t="shared" si="755"/>
        <v>366.44808434262779</v>
      </c>
    </row>
    <row r="6884" spans="1:24" x14ac:dyDescent="0.2">
      <c r="A6884" s="37" t="str">
        <f t="shared" si="754"/>
        <v>2025-12</v>
      </c>
      <c r="B6884" t="s">
        <v>11535</v>
      </c>
      <c r="C6884" s="23">
        <v>45999</v>
      </c>
      <c r="D6884" s="23">
        <v>45967</v>
      </c>
      <c r="E6884" t="s">
        <v>21</v>
      </c>
      <c r="F6884" t="s">
        <v>22</v>
      </c>
      <c r="G6884" s="22"/>
      <c r="H6884" t="s">
        <v>12199</v>
      </c>
      <c r="I6884" t="s">
        <v>3107</v>
      </c>
      <c r="J6884" t="s">
        <v>3322</v>
      </c>
      <c r="K6884" s="10" t="str">
        <f t="shared" si="750"/>
        <v>HDL-</v>
      </c>
      <c r="L6884" t="s">
        <v>98</v>
      </c>
      <c r="M6884" s="48">
        <v>500</v>
      </c>
      <c r="N6884" t="s">
        <v>1472</v>
      </c>
      <c r="O6884" t="s">
        <v>11</v>
      </c>
      <c r="P6884" s="74">
        <v>5.1859000000000002</v>
      </c>
      <c r="Q6884" s="11">
        <f t="shared" si="751"/>
        <v>2592.9499999999998</v>
      </c>
      <c r="R6884" s="12">
        <f t="shared" si="749"/>
        <v>7.3003400000000003</v>
      </c>
      <c r="S6884" s="14">
        <f t="shared" si="752"/>
        <v>0.71040000000000003</v>
      </c>
      <c r="T6884" s="13">
        <f t="shared" si="753"/>
        <v>355.2</v>
      </c>
      <c r="U6884" s="14" t="s">
        <v>349</v>
      </c>
      <c r="V6884" t="s">
        <v>228</v>
      </c>
      <c r="W6884" s="58">
        <v>7.0758999999999999</v>
      </c>
      <c r="X6884" s="79">
        <f t="shared" si="755"/>
        <v>366.44808434262779</v>
      </c>
    </row>
    <row r="6885" spans="1:24" x14ac:dyDescent="0.2">
      <c r="A6885" s="37" t="str">
        <f t="shared" si="754"/>
        <v>2025-12</v>
      </c>
      <c r="B6885" t="s">
        <v>11536</v>
      </c>
      <c r="C6885" s="23">
        <v>45999</v>
      </c>
      <c r="D6885" s="23">
        <v>45967</v>
      </c>
      <c r="E6885" t="s">
        <v>21</v>
      </c>
      <c r="F6885" t="s">
        <v>22</v>
      </c>
      <c r="G6885" s="22"/>
      <c r="H6885" t="s">
        <v>12199</v>
      </c>
      <c r="I6885" t="s">
        <v>3108</v>
      </c>
      <c r="J6885" t="s">
        <v>3323</v>
      </c>
      <c r="K6885" s="10" t="str">
        <f t="shared" si="750"/>
        <v>HDL-</v>
      </c>
      <c r="L6885" t="s">
        <v>98</v>
      </c>
      <c r="M6885" s="48">
        <v>500</v>
      </c>
      <c r="N6885" t="s">
        <v>1472</v>
      </c>
      <c r="O6885" t="s">
        <v>11</v>
      </c>
      <c r="P6885" s="74">
        <v>5.2427000000000001</v>
      </c>
      <c r="Q6885" s="11">
        <f t="shared" si="751"/>
        <v>2621.35</v>
      </c>
      <c r="R6885" s="12">
        <f t="shared" si="749"/>
        <v>7.3003400000000003</v>
      </c>
      <c r="S6885" s="14">
        <f t="shared" si="752"/>
        <v>0.71809999999999996</v>
      </c>
      <c r="T6885" s="13">
        <f t="shared" si="753"/>
        <v>359.05</v>
      </c>
      <c r="U6885" s="14" t="s">
        <v>349</v>
      </c>
      <c r="V6885" t="s">
        <v>228</v>
      </c>
      <c r="W6885" s="58">
        <v>7.0758999999999999</v>
      </c>
      <c r="X6885" s="79">
        <f t="shared" si="755"/>
        <v>370.46170805127264</v>
      </c>
    </row>
    <row r="6886" spans="1:24" x14ac:dyDescent="0.2">
      <c r="A6886" s="37" t="str">
        <f t="shared" si="754"/>
        <v>2025-12</v>
      </c>
      <c r="B6886" t="s">
        <v>11537</v>
      </c>
      <c r="C6886" s="23">
        <v>45992</v>
      </c>
      <c r="D6886" s="23">
        <v>45968</v>
      </c>
      <c r="E6886" t="s">
        <v>311</v>
      </c>
      <c r="F6886" t="s">
        <v>312</v>
      </c>
      <c r="G6886" s="22"/>
      <c r="H6886" t="s">
        <v>12200</v>
      </c>
      <c r="I6886" t="s">
        <v>11272</v>
      </c>
      <c r="J6886" t="s">
        <v>11273</v>
      </c>
      <c r="K6886" s="10" t="str">
        <f t="shared" si="750"/>
        <v>EXM-</v>
      </c>
      <c r="L6886" t="s">
        <v>10</v>
      </c>
      <c r="M6886" s="48">
        <v>25</v>
      </c>
      <c r="N6886" t="s">
        <v>186</v>
      </c>
      <c r="O6886" t="s">
        <v>11</v>
      </c>
      <c r="P6886" s="74">
        <v>91.150400000000005</v>
      </c>
      <c r="Q6886" s="11">
        <f t="shared" si="751"/>
        <v>2278.7600000000002</v>
      </c>
      <c r="R6886" s="12">
        <f t="shared" si="749"/>
        <v>7.3003400000000003</v>
      </c>
      <c r="S6886" s="14">
        <f t="shared" si="752"/>
        <v>12.485799999999999</v>
      </c>
      <c r="T6886" s="13">
        <f t="shared" si="753"/>
        <v>312.14999999999998</v>
      </c>
      <c r="U6886" s="14" t="s">
        <v>349</v>
      </c>
      <c r="V6886" t="s">
        <v>315</v>
      </c>
      <c r="W6886" s="58">
        <v>7.0758999999999999</v>
      </c>
      <c r="X6886" s="79">
        <f t="shared" si="755"/>
        <v>322.04525219406719</v>
      </c>
    </row>
    <row r="6887" spans="1:24" x14ac:dyDescent="0.2">
      <c r="A6887" s="37" t="str">
        <f t="shared" si="754"/>
        <v>2025-12</v>
      </c>
      <c r="B6887" t="s">
        <v>11538</v>
      </c>
      <c r="C6887" s="23">
        <v>46001</v>
      </c>
      <c r="D6887" s="23">
        <v>45968</v>
      </c>
      <c r="E6887" t="s">
        <v>169</v>
      </c>
      <c r="F6887" t="s">
        <v>170</v>
      </c>
      <c r="G6887" s="22"/>
      <c r="H6887" t="s">
        <v>12201</v>
      </c>
      <c r="I6887" t="s">
        <v>3086</v>
      </c>
      <c r="J6887" t="s">
        <v>3302</v>
      </c>
      <c r="K6887" s="10" t="str">
        <f t="shared" si="750"/>
        <v>SKU-</v>
      </c>
      <c r="L6887" t="s">
        <v>98</v>
      </c>
      <c r="M6887" s="48">
        <v>4800</v>
      </c>
      <c r="N6887" t="s">
        <v>1472</v>
      </c>
      <c r="O6887" t="s">
        <v>11</v>
      </c>
      <c r="P6887" s="74">
        <v>2.25</v>
      </c>
      <c r="Q6887" s="11">
        <f t="shared" si="751"/>
        <v>10800</v>
      </c>
      <c r="R6887" s="12">
        <f t="shared" si="749"/>
        <v>7.3003400000000003</v>
      </c>
      <c r="S6887" s="14">
        <f t="shared" si="752"/>
        <v>0.30819999999999997</v>
      </c>
      <c r="T6887" s="13">
        <f t="shared" si="753"/>
        <v>1479.36</v>
      </c>
      <c r="U6887" s="14" t="s">
        <v>349</v>
      </c>
      <c r="V6887" t="s">
        <v>2</v>
      </c>
      <c r="W6887" s="58">
        <v>7.0758999999999999</v>
      </c>
      <c r="X6887" s="79">
        <f t="shared" si="755"/>
        <v>1526.3076075128251</v>
      </c>
    </row>
    <row r="6888" spans="1:24" x14ac:dyDescent="0.2">
      <c r="A6888" s="37" t="str">
        <f t="shared" si="754"/>
        <v>2025-12</v>
      </c>
      <c r="B6888" t="s">
        <v>11539</v>
      </c>
      <c r="C6888" s="23">
        <v>46003</v>
      </c>
      <c r="D6888" s="23">
        <v>45968</v>
      </c>
      <c r="E6888" t="s">
        <v>61</v>
      </c>
      <c r="F6888" t="s">
        <v>61</v>
      </c>
      <c r="G6888" s="22"/>
      <c r="H6888" t="s">
        <v>12202</v>
      </c>
      <c r="I6888" t="s">
        <v>11274</v>
      </c>
      <c r="J6888" t="s">
        <v>11275</v>
      </c>
      <c r="K6888" s="10" t="str">
        <f t="shared" si="750"/>
        <v>LHDL</v>
      </c>
      <c r="L6888" t="s">
        <v>10</v>
      </c>
      <c r="M6888" s="48">
        <v>2080</v>
      </c>
      <c r="N6888" t="s">
        <v>1472</v>
      </c>
      <c r="O6888" t="s">
        <v>11</v>
      </c>
      <c r="P6888" s="74">
        <v>1.6221000000000001</v>
      </c>
      <c r="Q6888" s="11">
        <f t="shared" si="751"/>
        <v>3373.97</v>
      </c>
      <c r="R6888" s="12">
        <f t="shared" si="749"/>
        <v>7.3003400000000003</v>
      </c>
      <c r="S6888" s="14">
        <f t="shared" si="752"/>
        <v>0.22220000000000001</v>
      </c>
      <c r="T6888" s="13">
        <f t="shared" si="753"/>
        <v>462.18</v>
      </c>
      <c r="U6888" s="14" t="s">
        <v>349</v>
      </c>
      <c r="V6888" t="s">
        <v>125</v>
      </c>
      <c r="W6888" s="58">
        <v>7.0758999999999999</v>
      </c>
      <c r="X6888" s="79">
        <f t="shared" si="755"/>
        <v>476.82528017637338</v>
      </c>
    </row>
    <row r="6889" spans="1:24" x14ac:dyDescent="0.2">
      <c r="A6889" s="37" t="str">
        <f t="shared" si="754"/>
        <v>2025-12</v>
      </c>
      <c r="B6889" t="s">
        <v>11540</v>
      </c>
      <c r="C6889" s="23">
        <v>46003</v>
      </c>
      <c r="D6889" s="23">
        <v>45968</v>
      </c>
      <c r="E6889" t="s">
        <v>61</v>
      </c>
      <c r="F6889" t="s">
        <v>61</v>
      </c>
      <c r="G6889" s="22"/>
      <c r="H6889" t="s">
        <v>12202</v>
      </c>
      <c r="I6889" t="s">
        <v>11276</v>
      </c>
      <c r="J6889" t="s">
        <v>11277</v>
      </c>
      <c r="K6889" s="10" t="str">
        <f t="shared" si="750"/>
        <v>LHDL</v>
      </c>
      <c r="L6889" t="s">
        <v>10</v>
      </c>
      <c r="M6889" s="48">
        <v>2040</v>
      </c>
      <c r="N6889" t="s">
        <v>1472</v>
      </c>
      <c r="O6889" t="s">
        <v>11</v>
      </c>
      <c r="P6889" s="74">
        <v>0.83450000000000002</v>
      </c>
      <c r="Q6889" s="11">
        <f t="shared" si="751"/>
        <v>1702.38</v>
      </c>
      <c r="R6889" s="12">
        <f t="shared" si="749"/>
        <v>7.3003400000000003</v>
      </c>
      <c r="S6889" s="14">
        <f t="shared" si="752"/>
        <v>0.1143</v>
      </c>
      <c r="T6889" s="13">
        <f t="shared" si="753"/>
        <v>233.17</v>
      </c>
      <c r="U6889" s="14" t="s">
        <v>349</v>
      </c>
      <c r="V6889" t="s">
        <v>125</v>
      </c>
      <c r="W6889" s="58">
        <v>7.0758999999999999</v>
      </c>
      <c r="X6889" s="79">
        <f t="shared" si="755"/>
        <v>240.5884763775633</v>
      </c>
    </row>
    <row r="6890" spans="1:24" x14ac:dyDescent="0.2">
      <c r="A6890" s="37" t="str">
        <f t="shared" si="754"/>
        <v>2025-12</v>
      </c>
      <c r="B6890" t="s">
        <v>11541</v>
      </c>
      <c r="C6890" s="23">
        <v>46003</v>
      </c>
      <c r="D6890" s="23">
        <v>45968</v>
      </c>
      <c r="E6890" t="s">
        <v>61</v>
      </c>
      <c r="F6890" t="s">
        <v>61</v>
      </c>
      <c r="G6890" s="22"/>
      <c r="H6890" t="s">
        <v>12202</v>
      </c>
      <c r="I6890" t="s">
        <v>11278</v>
      </c>
      <c r="J6890" t="s">
        <v>11279</v>
      </c>
      <c r="K6890" s="10" t="str">
        <f t="shared" si="750"/>
        <v>FG--</v>
      </c>
      <c r="L6890" t="s">
        <v>10</v>
      </c>
      <c r="M6890" s="48">
        <v>1600</v>
      </c>
      <c r="N6890" t="s">
        <v>1472</v>
      </c>
      <c r="O6890" t="s">
        <v>11</v>
      </c>
      <c r="P6890" s="74">
        <v>1.3002</v>
      </c>
      <c r="Q6890" s="11">
        <f t="shared" si="751"/>
        <v>2080.3200000000002</v>
      </c>
      <c r="R6890" s="12">
        <f t="shared" si="749"/>
        <v>7.3003400000000003</v>
      </c>
      <c r="S6890" s="14">
        <f t="shared" si="752"/>
        <v>0.17810000000000001</v>
      </c>
      <c r="T6890" s="13">
        <f t="shared" si="753"/>
        <v>284.95999999999998</v>
      </c>
      <c r="U6890" s="14" t="s">
        <v>349</v>
      </c>
      <c r="V6890" t="s">
        <v>64</v>
      </c>
      <c r="W6890" s="58">
        <v>7.0758999999999999</v>
      </c>
      <c r="X6890" s="79">
        <f t="shared" si="755"/>
        <v>294.00076315380375</v>
      </c>
    </row>
    <row r="6891" spans="1:24" x14ac:dyDescent="0.2">
      <c r="A6891" s="37" t="str">
        <f t="shared" si="754"/>
        <v>2025-12</v>
      </c>
      <c r="B6891" t="s">
        <v>11542</v>
      </c>
      <c r="C6891" s="23">
        <v>46003</v>
      </c>
      <c r="D6891" s="23">
        <v>45968</v>
      </c>
      <c r="E6891" t="s">
        <v>61</v>
      </c>
      <c r="F6891" t="s">
        <v>61</v>
      </c>
      <c r="G6891" s="22"/>
      <c r="H6891" t="s">
        <v>12202</v>
      </c>
      <c r="I6891" t="s">
        <v>11280</v>
      </c>
      <c r="J6891" t="s">
        <v>11281</v>
      </c>
      <c r="K6891" s="10" t="str">
        <f t="shared" si="750"/>
        <v>FG--</v>
      </c>
      <c r="L6891" t="s">
        <v>10</v>
      </c>
      <c r="M6891" s="48">
        <v>1600</v>
      </c>
      <c r="N6891" t="s">
        <v>1472</v>
      </c>
      <c r="O6891" t="s">
        <v>11</v>
      </c>
      <c r="P6891" s="74">
        <v>1.3002</v>
      </c>
      <c r="Q6891" s="11">
        <f t="shared" si="751"/>
        <v>2080.3200000000002</v>
      </c>
      <c r="R6891" s="12">
        <f t="shared" si="749"/>
        <v>7.3003400000000003</v>
      </c>
      <c r="S6891" s="14">
        <f t="shared" si="752"/>
        <v>0.17810000000000001</v>
      </c>
      <c r="T6891" s="13">
        <f t="shared" si="753"/>
        <v>284.95999999999998</v>
      </c>
      <c r="U6891" s="14" t="s">
        <v>349</v>
      </c>
      <c r="V6891" t="s">
        <v>64</v>
      </c>
      <c r="W6891" s="58">
        <v>7.0758999999999999</v>
      </c>
      <c r="X6891" s="79">
        <f t="shared" si="755"/>
        <v>294.00076315380375</v>
      </c>
    </row>
    <row r="6892" spans="1:24" x14ac:dyDescent="0.2">
      <c r="A6892" s="37" t="str">
        <f t="shared" si="754"/>
        <v>2025-12</v>
      </c>
      <c r="B6892" t="s">
        <v>11023</v>
      </c>
      <c r="C6892" s="23">
        <v>46000</v>
      </c>
      <c r="D6892" s="23">
        <v>45968</v>
      </c>
      <c r="E6892" t="s">
        <v>287</v>
      </c>
      <c r="F6892" t="s">
        <v>288</v>
      </c>
      <c r="G6892" s="22"/>
      <c r="H6892" t="s">
        <v>12057</v>
      </c>
      <c r="I6892" t="s">
        <v>854</v>
      </c>
      <c r="J6892" t="s">
        <v>855</v>
      </c>
      <c r="K6892" s="10" t="str">
        <f t="shared" si="750"/>
        <v>GLID</v>
      </c>
      <c r="L6892" t="s">
        <v>10</v>
      </c>
      <c r="M6892" s="48">
        <v>-114</v>
      </c>
      <c r="N6892" t="s">
        <v>1472</v>
      </c>
      <c r="O6892" t="s">
        <v>11</v>
      </c>
      <c r="P6892" s="74">
        <v>7.8</v>
      </c>
      <c r="Q6892" s="11">
        <f t="shared" si="751"/>
        <v>-889.2</v>
      </c>
      <c r="R6892" s="12">
        <f t="shared" si="749"/>
        <v>7.3003400000000003</v>
      </c>
      <c r="S6892" s="14">
        <f t="shared" si="752"/>
        <v>1.0684</v>
      </c>
      <c r="T6892" s="13">
        <f t="shared" si="753"/>
        <v>-121.8</v>
      </c>
      <c r="U6892" s="14" t="s">
        <v>349</v>
      </c>
      <c r="V6892" t="s">
        <v>78</v>
      </c>
      <c r="W6892" s="58">
        <v>7.0758999999999999</v>
      </c>
      <c r="X6892" s="79">
        <f t="shared" si="755"/>
        <v>-125.66599301855595</v>
      </c>
    </row>
    <row r="6893" spans="1:24" x14ac:dyDescent="0.2">
      <c r="A6893" s="37" t="str">
        <f t="shared" si="754"/>
        <v>2025-12</v>
      </c>
      <c r="B6893" t="s">
        <v>11543</v>
      </c>
      <c r="C6893" s="23">
        <v>46002</v>
      </c>
      <c r="D6893" s="23">
        <v>45968</v>
      </c>
      <c r="E6893" t="s">
        <v>287</v>
      </c>
      <c r="F6893" t="s">
        <v>288</v>
      </c>
      <c r="G6893" s="22"/>
      <c r="H6893" t="s">
        <v>12203</v>
      </c>
      <c r="I6893" t="s">
        <v>857</v>
      </c>
      <c r="J6893" t="s">
        <v>858</v>
      </c>
      <c r="K6893" s="10" t="str">
        <f t="shared" si="750"/>
        <v>GLID</v>
      </c>
      <c r="L6893" t="s">
        <v>10</v>
      </c>
      <c r="M6893" s="48">
        <v>1600</v>
      </c>
      <c r="N6893" t="s">
        <v>1472</v>
      </c>
      <c r="O6893" t="s">
        <v>11</v>
      </c>
      <c r="P6893" s="74">
        <v>7.11</v>
      </c>
      <c r="Q6893" s="11">
        <f t="shared" si="751"/>
        <v>11376</v>
      </c>
      <c r="R6893" s="12">
        <f t="shared" si="749"/>
        <v>7.3003400000000003</v>
      </c>
      <c r="S6893" s="14">
        <f t="shared" si="752"/>
        <v>0.97389999999999999</v>
      </c>
      <c r="T6893" s="13">
        <f t="shared" si="753"/>
        <v>1558.24</v>
      </c>
      <c r="U6893" s="14" t="s">
        <v>349</v>
      </c>
      <c r="V6893" t="s">
        <v>78</v>
      </c>
      <c r="W6893" s="58">
        <v>7.0758999999999999</v>
      </c>
      <c r="X6893" s="79">
        <f t="shared" si="755"/>
        <v>1607.7106799135095</v>
      </c>
    </row>
    <row r="6894" spans="1:24" x14ac:dyDescent="0.2">
      <c r="A6894" s="37" t="str">
        <f t="shared" si="754"/>
        <v>2025-12</v>
      </c>
      <c r="B6894" t="s">
        <v>11544</v>
      </c>
      <c r="C6894" s="23">
        <v>45992</v>
      </c>
      <c r="D6894" s="23">
        <v>45968</v>
      </c>
      <c r="E6894" t="s">
        <v>21</v>
      </c>
      <c r="F6894" t="s">
        <v>22</v>
      </c>
      <c r="G6894" s="22"/>
      <c r="H6894" t="s">
        <v>12188</v>
      </c>
      <c r="I6894" t="s">
        <v>1445</v>
      </c>
      <c r="J6894" t="s">
        <v>1446</v>
      </c>
      <c r="K6894" s="10" t="str">
        <f t="shared" si="750"/>
        <v>BRKT</v>
      </c>
      <c r="L6894" t="s">
        <v>10</v>
      </c>
      <c r="M6894" s="48">
        <v>520</v>
      </c>
      <c r="N6894" t="s">
        <v>1472</v>
      </c>
      <c r="O6894" t="s">
        <v>11</v>
      </c>
      <c r="P6894" s="74">
        <v>0.62309999999999999</v>
      </c>
      <c r="Q6894" s="11">
        <f t="shared" si="751"/>
        <v>324.01</v>
      </c>
      <c r="R6894" s="12">
        <f t="shared" si="749"/>
        <v>7.3003400000000003</v>
      </c>
      <c r="S6894" s="14">
        <f t="shared" si="752"/>
        <v>8.5400000000000004E-2</v>
      </c>
      <c r="T6894" s="13">
        <f t="shared" si="753"/>
        <v>44.41</v>
      </c>
      <c r="U6894" s="14" t="s">
        <v>349</v>
      </c>
      <c r="V6894" t="s">
        <v>442</v>
      </c>
      <c r="W6894" s="58">
        <v>7.0758999999999999</v>
      </c>
      <c r="X6894" s="79">
        <f t="shared" si="755"/>
        <v>45.790924122726437</v>
      </c>
    </row>
    <row r="6895" spans="1:24" x14ac:dyDescent="0.2">
      <c r="A6895" s="37" t="str">
        <f t="shared" si="754"/>
        <v>2025-12</v>
      </c>
      <c r="B6895" t="s">
        <v>11545</v>
      </c>
      <c r="C6895" s="23">
        <v>46001</v>
      </c>
      <c r="D6895" s="23">
        <v>45972</v>
      </c>
      <c r="E6895" t="s">
        <v>169</v>
      </c>
      <c r="F6895" t="s">
        <v>170</v>
      </c>
      <c r="G6895" s="22"/>
      <c r="H6895" t="s">
        <v>12204</v>
      </c>
      <c r="I6895" t="s">
        <v>10575</v>
      </c>
      <c r="J6895" t="s">
        <v>1626</v>
      </c>
      <c r="K6895" s="10" t="str">
        <f t="shared" si="750"/>
        <v>WACD</v>
      </c>
      <c r="L6895" t="s">
        <v>10</v>
      </c>
      <c r="M6895" s="48">
        <v>510</v>
      </c>
      <c r="N6895" t="s">
        <v>1472</v>
      </c>
      <c r="O6895" t="s">
        <v>11</v>
      </c>
      <c r="P6895" s="74">
        <v>0.39200000000000002</v>
      </c>
      <c r="Q6895" s="11">
        <f t="shared" si="751"/>
        <v>199.92</v>
      </c>
      <c r="R6895" s="12">
        <f t="shared" si="749"/>
        <v>7.3003400000000003</v>
      </c>
      <c r="S6895" s="14">
        <f t="shared" si="752"/>
        <v>5.3699999999999998E-2</v>
      </c>
      <c r="T6895" s="13">
        <f t="shared" si="753"/>
        <v>27.39</v>
      </c>
      <c r="U6895" s="14" t="s">
        <v>349</v>
      </c>
      <c r="V6895" t="s">
        <v>635</v>
      </c>
      <c r="W6895" s="58">
        <v>7.0758999999999999</v>
      </c>
      <c r="X6895" s="79">
        <f t="shared" si="755"/>
        <v>28.25364971240408</v>
      </c>
    </row>
    <row r="6896" spans="1:24" x14ac:dyDescent="0.2">
      <c r="A6896" s="37" t="str">
        <f t="shared" si="754"/>
        <v>2025-12</v>
      </c>
      <c r="B6896" t="s">
        <v>11546</v>
      </c>
      <c r="C6896" s="23">
        <v>45995</v>
      </c>
      <c r="D6896" s="23">
        <v>45972</v>
      </c>
      <c r="E6896" t="s">
        <v>169</v>
      </c>
      <c r="F6896" t="s">
        <v>170</v>
      </c>
      <c r="G6896" s="22"/>
      <c r="H6896" t="s">
        <v>12178</v>
      </c>
      <c r="I6896" t="s">
        <v>10448</v>
      </c>
      <c r="J6896" t="s">
        <v>10449</v>
      </c>
      <c r="K6896" s="10" t="str">
        <f t="shared" si="750"/>
        <v>WACD</v>
      </c>
      <c r="L6896" t="s">
        <v>10</v>
      </c>
      <c r="M6896" s="48">
        <v>2510</v>
      </c>
      <c r="N6896" t="s">
        <v>1472</v>
      </c>
      <c r="O6896" t="s">
        <v>11</v>
      </c>
      <c r="P6896" s="74">
        <v>0.28899999999999998</v>
      </c>
      <c r="Q6896" s="11">
        <f t="shared" si="751"/>
        <v>725.39</v>
      </c>
      <c r="R6896" s="12">
        <f t="shared" si="749"/>
        <v>7.3003400000000003</v>
      </c>
      <c r="S6896" s="14">
        <f t="shared" si="752"/>
        <v>3.9600000000000003E-2</v>
      </c>
      <c r="T6896" s="13">
        <f t="shared" si="753"/>
        <v>99.4</v>
      </c>
      <c r="U6896" s="14" t="s">
        <v>349</v>
      </c>
      <c r="V6896" t="s">
        <v>635</v>
      </c>
      <c r="W6896" s="58">
        <v>7.0758999999999999</v>
      </c>
      <c r="X6896" s="79">
        <f t="shared" si="755"/>
        <v>102.51558105682669</v>
      </c>
    </row>
    <row r="6897" spans="1:24" x14ac:dyDescent="0.2">
      <c r="A6897" s="37" t="str">
        <f t="shared" si="754"/>
        <v>2025-12</v>
      </c>
      <c r="B6897" t="s">
        <v>11547</v>
      </c>
      <c r="C6897" s="23">
        <v>46001</v>
      </c>
      <c r="D6897" s="23">
        <v>45972</v>
      </c>
      <c r="E6897" t="s">
        <v>169</v>
      </c>
      <c r="F6897" t="s">
        <v>170</v>
      </c>
      <c r="G6897" s="22"/>
      <c r="H6897" t="s">
        <v>12204</v>
      </c>
      <c r="I6897" t="s">
        <v>1623</v>
      </c>
      <c r="J6897" t="s">
        <v>1624</v>
      </c>
      <c r="K6897" s="10" t="str">
        <f t="shared" si="750"/>
        <v>U&amp;C-</v>
      </c>
      <c r="L6897" t="s">
        <v>10</v>
      </c>
      <c r="M6897" s="48">
        <v>1000</v>
      </c>
      <c r="N6897" t="s">
        <v>1472</v>
      </c>
      <c r="O6897" t="s">
        <v>11</v>
      </c>
      <c r="P6897" s="74">
        <v>0.32300000000000001</v>
      </c>
      <c r="Q6897" s="11">
        <f t="shared" si="751"/>
        <v>323</v>
      </c>
      <c r="R6897" s="12">
        <f t="shared" si="749"/>
        <v>7.3003400000000003</v>
      </c>
      <c r="S6897" s="14">
        <f t="shared" si="752"/>
        <v>4.4200000000000003E-2</v>
      </c>
      <c r="T6897" s="13">
        <f t="shared" si="753"/>
        <v>44.2</v>
      </c>
      <c r="U6897" s="14" t="s">
        <v>349</v>
      </c>
      <c r="V6897" t="s">
        <v>177</v>
      </c>
      <c r="W6897" s="58">
        <v>7.0758999999999999</v>
      </c>
      <c r="X6897" s="79">
        <f t="shared" si="755"/>
        <v>45.64790344691135</v>
      </c>
    </row>
    <row r="6898" spans="1:24" x14ac:dyDescent="0.2">
      <c r="A6898" s="37" t="str">
        <f t="shared" si="754"/>
        <v>2025-12</v>
      </c>
      <c r="B6898" t="s">
        <v>11548</v>
      </c>
      <c r="C6898" s="23">
        <v>45995</v>
      </c>
      <c r="D6898" s="23">
        <v>45972</v>
      </c>
      <c r="E6898" t="s">
        <v>169</v>
      </c>
      <c r="F6898" t="s">
        <v>170</v>
      </c>
      <c r="G6898" s="22"/>
      <c r="H6898" t="s">
        <v>12178</v>
      </c>
      <c r="I6898" t="s">
        <v>1617</v>
      </c>
      <c r="J6898" t="s">
        <v>1618</v>
      </c>
      <c r="K6898" s="10" t="str">
        <f t="shared" si="750"/>
        <v>U&amp;C-</v>
      </c>
      <c r="L6898" t="s">
        <v>10</v>
      </c>
      <c r="M6898" s="48">
        <v>1010</v>
      </c>
      <c r="N6898" t="s">
        <v>1472</v>
      </c>
      <c r="O6898" t="s">
        <v>11</v>
      </c>
      <c r="P6898" s="74">
        <v>0.27500000000000002</v>
      </c>
      <c r="Q6898" s="11">
        <f t="shared" si="751"/>
        <v>277.75</v>
      </c>
      <c r="R6898" s="12">
        <f t="shared" si="749"/>
        <v>7.3003400000000003</v>
      </c>
      <c r="S6898" s="14">
        <f t="shared" si="752"/>
        <v>3.7699999999999997E-2</v>
      </c>
      <c r="T6898" s="13">
        <f t="shared" si="753"/>
        <v>38.08</v>
      </c>
      <c r="U6898" s="14" t="s">
        <v>349</v>
      </c>
      <c r="V6898" t="s">
        <v>177</v>
      </c>
      <c r="W6898" s="58">
        <v>7.0758999999999999</v>
      </c>
      <c r="X6898" s="79">
        <f t="shared" si="755"/>
        <v>39.252957220989558</v>
      </c>
    </row>
    <row r="6899" spans="1:24" x14ac:dyDescent="0.2">
      <c r="A6899" s="37" t="str">
        <f t="shared" si="754"/>
        <v>2025-12</v>
      </c>
      <c r="B6899" t="s">
        <v>11549</v>
      </c>
      <c r="C6899" s="23">
        <v>46003</v>
      </c>
      <c r="D6899" s="23">
        <v>45974</v>
      </c>
      <c r="E6899" t="s">
        <v>187</v>
      </c>
      <c r="F6899" t="s">
        <v>188</v>
      </c>
      <c r="G6899" s="22"/>
      <c r="H6899" t="s">
        <v>12205</v>
      </c>
      <c r="I6899" t="s">
        <v>6771</v>
      </c>
      <c r="J6899" t="s">
        <v>6772</v>
      </c>
      <c r="K6899" s="10" t="str">
        <f t="shared" si="750"/>
        <v>ALM-</v>
      </c>
      <c r="L6899" t="s">
        <v>98</v>
      </c>
      <c r="M6899" s="48">
        <v>200</v>
      </c>
      <c r="N6899" t="s">
        <v>186</v>
      </c>
      <c r="O6899" t="s">
        <v>11</v>
      </c>
      <c r="P6899" s="74">
        <v>3.1415999999999999</v>
      </c>
      <c r="Q6899" s="11">
        <f t="shared" si="751"/>
        <v>628.32000000000005</v>
      </c>
      <c r="R6899" s="12">
        <f t="shared" si="749"/>
        <v>7.3003400000000003</v>
      </c>
      <c r="S6899" s="14">
        <f t="shared" si="752"/>
        <v>0.43030000000000002</v>
      </c>
      <c r="T6899" s="13">
        <f t="shared" si="753"/>
        <v>86.06</v>
      </c>
      <c r="U6899" s="14" t="s">
        <v>349</v>
      </c>
      <c r="V6899" t="s">
        <v>191</v>
      </c>
      <c r="W6899" s="58">
        <v>7.0758999999999999</v>
      </c>
      <c r="X6899" s="79">
        <f t="shared" si="755"/>
        <v>88.797184810412816</v>
      </c>
    </row>
    <row r="6900" spans="1:24" x14ac:dyDescent="0.2">
      <c r="A6900" s="37" t="str">
        <f t="shared" si="754"/>
        <v>2025-12</v>
      </c>
      <c r="B6900" t="s">
        <v>11550</v>
      </c>
      <c r="C6900" s="23">
        <v>46003</v>
      </c>
      <c r="D6900" s="23">
        <v>45974</v>
      </c>
      <c r="E6900" t="s">
        <v>187</v>
      </c>
      <c r="F6900" t="s">
        <v>188</v>
      </c>
      <c r="G6900" s="22"/>
      <c r="H6900" t="s">
        <v>12205</v>
      </c>
      <c r="I6900" t="s">
        <v>211</v>
      </c>
      <c r="J6900" t="s">
        <v>212</v>
      </c>
      <c r="K6900" s="10" t="str">
        <f t="shared" si="750"/>
        <v>ALM-</v>
      </c>
      <c r="L6900" t="s">
        <v>98</v>
      </c>
      <c r="M6900" s="48">
        <v>2000</v>
      </c>
      <c r="N6900" t="s">
        <v>186</v>
      </c>
      <c r="O6900" t="s">
        <v>11</v>
      </c>
      <c r="P6900" s="74">
        <v>3.1415999999999999</v>
      </c>
      <c r="Q6900" s="11">
        <f t="shared" si="751"/>
        <v>6283.2</v>
      </c>
      <c r="R6900" s="12">
        <f t="shared" si="749"/>
        <v>7.3003400000000003</v>
      </c>
      <c r="S6900" s="14">
        <f t="shared" si="752"/>
        <v>0.43030000000000002</v>
      </c>
      <c r="T6900" s="13">
        <f t="shared" si="753"/>
        <v>860.6</v>
      </c>
      <c r="U6900" s="14" t="s">
        <v>349</v>
      </c>
      <c r="V6900" t="s">
        <v>191</v>
      </c>
      <c r="W6900" s="58">
        <v>7.0758999999999999</v>
      </c>
      <c r="X6900" s="79">
        <f t="shared" si="755"/>
        <v>887.97184810412807</v>
      </c>
    </row>
    <row r="6901" spans="1:24" x14ac:dyDescent="0.2">
      <c r="A6901" s="37" t="str">
        <f t="shared" si="754"/>
        <v>2025-12</v>
      </c>
      <c r="B6901" t="s">
        <v>11551</v>
      </c>
      <c r="C6901" s="23">
        <v>46003</v>
      </c>
      <c r="D6901" s="23">
        <v>45974</v>
      </c>
      <c r="E6901" t="s">
        <v>187</v>
      </c>
      <c r="F6901" t="s">
        <v>188</v>
      </c>
      <c r="G6901" s="22"/>
      <c r="H6901" t="s">
        <v>12205</v>
      </c>
      <c r="I6901" t="s">
        <v>208</v>
      </c>
      <c r="J6901" t="s">
        <v>209</v>
      </c>
      <c r="K6901" s="10" t="str">
        <f t="shared" si="750"/>
        <v>ALM-</v>
      </c>
      <c r="L6901" t="s">
        <v>98</v>
      </c>
      <c r="M6901" s="48">
        <v>110</v>
      </c>
      <c r="N6901" t="s">
        <v>186</v>
      </c>
      <c r="O6901" t="s">
        <v>11</v>
      </c>
      <c r="P6901" s="74">
        <v>3.1415999999999999</v>
      </c>
      <c r="Q6901" s="11">
        <f t="shared" si="751"/>
        <v>345.58</v>
      </c>
      <c r="R6901" s="12">
        <f t="shared" si="749"/>
        <v>7.3003400000000003</v>
      </c>
      <c r="S6901" s="14">
        <f t="shared" si="752"/>
        <v>0.43030000000000002</v>
      </c>
      <c r="T6901" s="13">
        <f t="shared" si="753"/>
        <v>47.33</v>
      </c>
      <c r="U6901" s="14" t="s">
        <v>349</v>
      </c>
      <c r="V6901" t="s">
        <v>191</v>
      </c>
      <c r="W6901" s="58">
        <v>7.0758999999999999</v>
      </c>
      <c r="X6901" s="79">
        <f t="shared" si="755"/>
        <v>48.838451645727048</v>
      </c>
    </row>
    <row r="6902" spans="1:24" x14ac:dyDescent="0.2">
      <c r="A6902" s="37" t="str">
        <f t="shared" si="754"/>
        <v>2025-12</v>
      </c>
      <c r="B6902" t="s">
        <v>11552</v>
      </c>
      <c r="C6902" s="23">
        <v>45995</v>
      </c>
      <c r="D6902" s="23">
        <v>45974</v>
      </c>
      <c r="E6902" t="s">
        <v>187</v>
      </c>
      <c r="F6902" t="s">
        <v>188</v>
      </c>
      <c r="G6902" s="22"/>
      <c r="H6902" t="s">
        <v>12189</v>
      </c>
      <c r="I6902" t="s">
        <v>1715</v>
      </c>
      <c r="J6902" t="s">
        <v>1214</v>
      </c>
      <c r="K6902" s="10" t="str">
        <f t="shared" si="750"/>
        <v>ALM-</v>
      </c>
      <c r="L6902" t="s">
        <v>98</v>
      </c>
      <c r="M6902" s="48">
        <v>50</v>
      </c>
      <c r="N6902" t="s">
        <v>186</v>
      </c>
      <c r="O6902" t="s">
        <v>11</v>
      </c>
      <c r="P6902" s="74">
        <v>3.1415999999999999</v>
      </c>
      <c r="Q6902" s="11">
        <f t="shared" si="751"/>
        <v>157.08000000000001</v>
      </c>
      <c r="R6902" s="12">
        <f t="shared" si="749"/>
        <v>7.3003400000000003</v>
      </c>
      <c r="S6902" s="14">
        <f t="shared" si="752"/>
        <v>0.43030000000000002</v>
      </c>
      <c r="T6902" s="13">
        <f t="shared" si="753"/>
        <v>21.52</v>
      </c>
      <c r="U6902" s="14" t="s">
        <v>349</v>
      </c>
      <c r="V6902" t="s">
        <v>191</v>
      </c>
      <c r="W6902" s="58">
        <v>7.0758999999999999</v>
      </c>
      <c r="X6902" s="79">
        <f t="shared" si="755"/>
        <v>22.199296202603204</v>
      </c>
    </row>
    <row r="6903" spans="1:24" x14ac:dyDescent="0.2">
      <c r="A6903" s="37" t="str">
        <f t="shared" si="754"/>
        <v>2025-12</v>
      </c>
      <c r="B6903" t="s">
        <v>11553</v>
      </c>
      <c r="C6903" s="23">
        <v>45995</v>
      </c>
      <c r="D6903" s="23">
        <v>45974</v>
      </c>
      <c r="E6903" t="s">
        <v>187</v>
      </c>
      <c r="F6903" t="s">
        <v>188</v>
      </c>
      <c r="G6903" s="22"/>
      <c r="H6903" t="s">
        <v>12189</v>
      </c>
      <c r="I6903" t="s">
        <v>205</v>
      </c>
      <c r="J6903" t="s">
        <v>206</v>
      </c>
      <c r="K6903" s="10" t="str">
        <f t="shared" si="750"/>
        <v>ALM-</v>
      </c>
      <c r="L6903" t="s">
        <v>98</v>
      </c>
      <c r="M6903" s="48">
        <v>70</v>
      </c>
      <c r="N6903" t="s">
        <v>186</v>
      </c>
      <c r="O6903" t="s">
        <v>11</v>
      </c>
      <c r="P6903" s="74">
        <v>3.1415999999999999</v>
      </c>
      <c r="Q6903" s="11">
        <f t="shared" si="751"/>
        <v>219.91</v>
      </c>
      <c r="R6903" s="12">
        <f t="shared" si="749"/>
        <v>7.3003400000000003</v>
      </c>
      <c r="S6903" s="14">
        <f t="shared" si="752"/>
        <v>0.43030000000000002</v>
      </c>
      <c r="T6903" s="13">
        <f t="shared" si="753"/>
        <v>30.12</v>
      </c>
      <c r="U6903" s="14" t="s">
        <v>349</v>
      </c>
      <c r="V6903" t="s">
        <v>191</v>
      </c>
      <c r="W6903" s="58">
        <v>7.0758999999999999</v>
      </c>
      <c r="X6903" s="79">
        <f t="shared" si="755"/>
        <v>31.079014683644484</v>
      </c>
    </row>
    <row r="6904" spans="1:24" x14ac:dyDescent="0.2">
      <c r="A6904" s="37" t="str">
        <f t="shared" si="754"/>
        <v>2025-12</v>
      </c>
      <c r="B6904" t="s">
        <v>11554</v>
      </c>
      <c r="C6904" s="23">
        <v>46008</v>
      </c>
      <c r="D6904" s="23">
        <v>45974</v>
      </c>
      <c r="E6904" t="s">
        <v>187</v>
      </c>
      <c r="F6904" t="s">
        <v>188</v>
      </c>
      <c r="G6904" s="22"/>
      <c r="H6904" t="s">
        <v>12206</v>
      </c>
      <c r="I6904" t="s">
        <v>202</v>
      </c>
      <c r="J6904" t="s">
        <v>203</v>
      </c>
      <c r="K6904" s="10" t="str">
        <f t="shared" si="750"/>
        <v>ALM-</v>
      </c>
      <c r="L6904" t="s">
        <v>98</v>
      </c>
      <c r="M6904" s="48">
        <v>530</v>
      </c>
      <c r="N6904" t="s">
        <v>186</v>
      </c>
      <c r="O6904" t="s">
        <v>11</v>
      </c>
      <c r="P6904" s="74">
        <v>3.1415999999999999</v>
      </c>
      <c r="Q6904" s="11">
        <f t="shared" si="751"/>
        <v>1665.05</v>
      </c>
      <c r="R6904" s="12">
        <f t="shared" si="749"/>
        <v>7.3003400000000003</v>
      </c>
      <c r="S6904" s="14">
        <f t="shared" si="752"/>
        <v>0.43030000000000002</v>
      </c>
      <c r="T6904" s="13">
        <f t="shared" si="753"/>
        <v>228.06</v>
      </c>
      <c r="U6904" s="14" t="s">
        <v>349</v>
      </c>
      <c r="V6904" t="s">
        <v>191</v>
      </c>
      <c r="W6904" s="58">
        <v>7.0758999999999999</v>
      </c>
      <c r="X6904" s="79">
        <f t="shared" si="755"/>
        <v>235.31253974759395</v>
      </c>
    </row>
    <row r="6905" spans="1:24" x14ac:dyDescent="0.2">
      <c r="A6905" s="37" t="str">
        <f t="shared" si="754"/>
        <v>2025-12</v>
      </c>
      <c r="B6905" t="s">
        <v>11554</v>
      </c>
      <c r="C6905" s="23">
        <v>46003</v>
      </c>
      <c r="D6905" s="23">
        <v>45974</v>
      </c>
      <c r="E6905" t="s">
        <v>187</v>
      </c>
      <c r="F6905" t="s">
        <v>188</v>
      </c>
      <c r="G6905" s="22"/>
      <c r="H6905" t="s">
        <v>12205</v>
      </c>
      <c r="I6905" t="s">
        <v>202</v>
      </c>
      <c r="J6905" t="s">
        <v>203</v>
      </c>
      <c r="K6905" s="10" t="str">
        <f t="shared" si="750"/>
        <v>ALM-</v>
      </c>
      <c r="L6905" t="s">
        <v>98</v>
      </c>
      <c r="M6905" s="48">
        <v>1819</v>
      </c>
      <c r="N6905" t="s">
        <v>186</v>
      </c>
      <c r="O6905" t="s">
        <v>11</v>
      </c>
      <c r="P6905" s="74">
        <v>3.1415999999999999</v>
      </c>
      <c r="Q6905" s="11">
        <f t="shared" si="751"/>
        <v>5714.57</v>
      </c>
      <c r="R6905" s="12">
        <f t="shared" ref="R6905:R6968" si="756">IF(O6905="HKD",7.8,IF(O6905="CNY",7.30034,1))</f>
        <v>7.3003400000000003</v>
      </c>
      <c r="S6905" s="14">
        <f t="shared" si="752"/>
        <v>0.43030000000000002</v>
      </c>
      <c r="T6905" s="13">
        <f t="shared" si="753"/>
        <v>782.72</v>
      </c>
      <c r="U6905" s="14" t="s">
        <v>349</v>
      </c>
      <c r="V6905" t="s">
        <v>191</v>
      </c>
      <c r="W6905" s="58">
        <v>7.0758999999999999</v>
      </c>
      <c r="X6905" s="79">
        <f t="shared" si="755"/>
        <v>807.61039585070455</v>
      </c>
    </row>
    <row r="6906" spans="1:24" x14ac:dyDescent="0.2">
      <c r="A6906" s="37" t="str">
        <f t="shared" si="754"/>
        <v>2025-12</v>
      </c>
      <c r="B6906" t="s">
        <v>11555</v>
      </c>
      <c r="C6906" s="23">
        <v>45995</v>
      </c>
      <c r="D6906" s="23">
        <v>45974</v>
      </c>
      <c r="E6906" t="s">
        <v>187</v>
      </c>
      <c r="F6906" t="s">
        <v>188</v>
      </c>
      <c r="G6906" s="22"/>
      <c r="H6906" t="s">
        <v>12189</v>
      </c>
      <c r="I6906" t="s">
        <v>199</v>
      </c>
      <c r="J6906" t="s">
        <v>200</v>
      </c>
      <c r="K6906" s="10" t="str">
        <f t="shared" si="750"/>
        <v>ALM-</v>
      </c>
      <c r="L6906" t="s">
        <v>98</v>
      </c>
      <c r="M6906" s="48">
        <v>5200</v>
      </c>
      <c r="N6906" t="s">
        <v>186</v>
      </c>
      <c r="O6906" t="s">
        <v>11</v>
      </c>
      <c r="P6906" s="74">
        <v>3.1415999999999999</v>
      </c>
      <c r="Q6906" s="11">
        <f t="shared" si="751"/>
        <v>16336.32</v>
      </c>
      <c r="R6906" s="12">
        <f t="shared" si="756"/>
        <v>7.3003400000000003</v>
      </c>
      <c r="S6906" s="14">
        <f t="shared" si="752"/>
        <v>0.43030000000000002</v>
      </c>
      <c r="T6906" s="13">
        <f t="shared" si="753"/>
        <v>2237.56</v>
      </c>
      <c r="U6906" s="14" t="s">
        <v>349</v>
      </c>
      <c r="V6906" t="s">
        <v>191</v>
      </c>
      <c r="W6906" s="58">
        <v>7.0758999999999999</v>
      </c>
      <c r="X6906" s="79">
        <f t="shared" si="755"/>
        <v>2308.726805070733</v>
      </c>
    </row>
    <row r="6907" spans="1:24" x14ac:dyDescent="0.2">
      <c r="A6907" s="37" t="str">
        <f t="shared" si="754"/>
        <v>2025-12</v>
      </c>
      <c r="B6907" t="s">
        <v>11556</v>
      </c>
      <c r="C6907" s="23">
        <v>45995</v>
      </c>
      <c r="D6907" s="23">
        <v>45974</v>
      </c>
      <c r="E6907" t="s">
        <v>187</v>
      </c>
      <c r="F6907" t="s">
        <v>188</v>
      </c>
      <c r="G6907" s="22"/>
      <c r="H6907" t="s">
        <v>12189</v>
      </c>
      <c r="I6907" t="s">
        <v>3189</v>
      </c>
      <c r="J6907" t="s">
        <v>3396</v>
      </c>
      <c r="K6907" s="10" t="str">
        <f t="shared" si="750"/>
        <v>ALM-</v>
      </c>
      <c r="L6907" t="s">
        <v>98</v>
      </c>
      <c r="M6907" s="48">
        <v>150</v>
      </c>
      <c r="N6907" t="s">
        <v>186</v>
      </c>
      <c r="O6907" t="s">
        <v>11</v>
      </c>
      <c r="P6907" s="74">
        <v>3.1415999999999999</v>
      </c>
      <c r="Q6907" s="11">
        <f t="shared" si="751"/>
        <v>471.24</v>
      </c>
      <c r="R6907" s="12">
        <f t="shared" si="756"/>
        <v>7.3003400000000003</v>
      </c>
      <c r="S6907" s="14">
        <f t="shared" si="752"/>
        <v>0.43030000000000002</v>
      </c>
      <c r="T6907" s="13">
        <f t="shared" si="753"/>
        <v>64.55</v>
      </c>
      <c r="U6907" s="14" t="s">
        <v>349</v>
      </c>
      <c r="V6907" t="s">
        <v>191</v>
      </c>
      <c r="W6907" s="58">
        <v>7.0758999999999999</v>
      </c>
      <c r="X6907" s="79">
        <f t="shared" si="755"/>
        <v>66.597888607809608</v>
      </c>
    </row>
    <row r="6908" spans="1:24" x14ac:dyDescent="0.2">
      <c r="A6908" s="37" t="str">
        <f t="shared" si="754"/>
        <v>2025-12</v>
      </c>
      <c r="B6908" t="s">
        <v>11557</v>
      </c>
      <c r="C6908" s="23">
        <v>45995</v>
      </c>
      <c r="D6908" s="23">
        <v>45974</v>
      </c>
      <c r="E6908" t="s">
        <v>187</v>
      </c>
      <c r="F6908" t="s">
        <v>188</v>
      </c>
      <c r="G6908" s="22"/>
      <c r="H6908" t="s">
        <v>12189</v>
      </c>
      <c r="I6908" t="s">
        <v>1210</v>
      </c>
      <c r="J6908" t="s">
        <v>1211</v>
      </c>
      <c r="K6908" s="10" t="str">
        <f t="shared" si="750"/>
        <v>ALM-</v>
      </c>
      <c r="L6908" t="s">
        <v>98</v>
      </c>
      <c r="M6908" s="48">
        <v>4050</v>
      </c>
      <c r="N6908" t="s">
        <v>186</v>
      </c>
      <c r="O6908" t="s">
        <v>11</v>
      </c>
      <c r="P6908" s="74">
        <v>3.1415999999999999</v>
      </c>
      <c r="Q6908" s="11">
        <f t="shared" si="751"/>
        <v>12723.48</v>
      </c>
      <c r="R6908" s="12">
        <f t="shared" si="756"/>
        <v>7.3003400000000003</v>
      </c>
      <c r="S6908" s="14">
        <f t="shared" si="752"/>
        <v>0.43030000000000002</v>
      </c>
      <c r="T6908" s="13">
        <f t="shared" si="753"/>
        <v>1742.72</v>
      </c>
      <c r="U6908" s="14" t="s">
        <v>349</v>
      </c>
      <c r="V6908" t="s">
        <v>191</v>
      </c>
      <c r="W6908" s="58">
        <v>7.0758999999999999</v>
      </c>
      <c r="X6908" s="79">
        <f t="shared" si="755"/>
        <v>1798.1429924108595</v>
      </c>
    </row>
    <row r="6909" spans="1:24" x14ac:dyDescent="0.2">
      <c r="A6909" s="37" t="str">
        <f t="shared" si="754"/>
        <v>2025-12</v>
      </c>
      <c r="B6909" t="s">
        <v>11558</v>
      </c>
      <c r="C6909" s="23">
        <v>46008</v>
      </c>
      <c r="D6909" s="23">
        <v>45974</v>
      </c>
      <c r="E6909" t="s">
        <v>187</v>
      </c>
      <c r="F6909" t="s">
        <v>188</v>
      </c>
      <c r="G6909" s="22"/>
      <c r="H6909" t="s">
        <v>12206</v>
      </c>
      <c r="I6909" t="s">
        <v>1217</v>
      </c>
      <c r="J6909" t="s">
        <v>1218</v>
      </c>
      <c r="K6909" s="10" t="str">
        <f t="shared" si="750"/>
        <v>ALM-</v>
      </c>
      <c r="L6909" t="s">
        <v>98</v>
      </c>
      <c r="M6909" s="48">
        <v>2500</v>
      </c>
      <c r="N6909" t="s">
        <v>186</v>
      </c>
      <c r="O6909" t="s">
        <v>11</v>
      </c>
      <c r="P6909" s="74">
        <v>3.1415999999999999</v>
      </c>
      <c r="Q6909" s="11">
        <f t="shared" si="751"/>
        <v>7854</v>
      </c>
      <c r="R6909" s="12">
        <f t="shared" si="756"/>
        <v>7.3003400000000003</v>
      </c>
      <c r="S6909" s="14">
        <f t="shared" si="752"/>
        <v>0.43030000000000002</v>
      </c>
      <c r="T6909" s="13">
        <f t="shared" si="753"/>
        <v>1075.75</v>
      </c>
      <c r="U6909" s="14" t="s">
        <v>349</v>
      </c>
      <c r="V6909" t="s">
        <v>191</v>
      </c>
      <c r="W6909" s="58">
        <v>7.0758999999999999</v>
      </c>
      <c r="X6909" s="79">
        <f t="shared" si="755"/>
        <v>1109.9648101301602</v>
      </c>
    </row>
    <row r="6910" spans="1:24" x14ac:dyDescent="0.2">
      <c r="A6910" s="37" t="str">
        <f t="shared" si="754"/>
        <v>2025-12</v>
      </c>
      <c r="B6910" t="s">
        <v>11559</v>
      </c>
      <c r="C6910" s="23">
        <v>46008</v>
      </c>
      <c r="D6910" s="23">
        <v>45974</v>
      </c>
      <c r="E6910" t="s">
        <v>187</v>
      </c>
      <c r="F6910" t="s">
        <v>188</v>
      </c>
      <c r="G6910" s="22"/>
      <c r="H6910" t="s">
        <v>12206</v>
      </c>
      <c r="I6910" t="s">
        <v>217</v>
      </c>
      <c r="J6910" t="s">
        <v>218</v>
      </c>
      <c r="K6910" s="10" t="str">
        <f t="shared" si="750"/>
        <v>ALM-</v>
      </c>
      <c r="L6910" t="s">
        <v>98</v>
      </c>
      <c r="M6910" s="48">
        <v>550</v>
      </c>
      <c r="N6910" t="s">
        <v>186</v>
      </c>
      <c r="O6910" t="s">
        <v>11</v>
      </c>
      <c r="P6910" s="74">
        <v>3.1415999999999999</v>
      </c>
      <c r="Q6910" s="11">
        <f t="shared" si="751"/>
        <v>1727.88</v>
      </c>
      <c r="R6910" s="12">
        <f t="shared" si="756"/>
        <v>7.3003400000000003</v>
      </c>
      <c r="S6910" s="14">
        <f t="shared" si="752"/>
        <v>0.43030000000000002</v>
      </c>
      <c r="T6910" s="13">
        <f t="shared" si="753"/>
        <v>236.67</v>
      </c>
      <c r="U6910" s="14" t="s">
        <v>349</v>
      </c>
      <c r="V6910" t="s">
        <v>191</v>
      </c>
      <c r="W6910" s="58">
        <v>7.0758999999999999</v>
      </c>
      <c r="X6910" s="79">
        <f t="shared" si="755"/>
        <v>244.19225822863524</v>
      </c>
    </row>
    <row r="6911" spans="1:24" x14ac:dyDescent="0.2">
      <c r="A6911" s="37" t="str">
        <f t="shared" si="754"/>
        <v>2025-12</v>
      </c>
      <c r="B6911" t="s">
        <v>11560</v>
      </c>
      <c r="C6911" s="23">
        <v>46000</v>
      </c>
      <c r="D6911" s="23">
        <v>45975</v>
      </c>
      <c r="E6911" t="s">
        <v>149</v>
      </c>
      <c r="F6911" t="s">
        <v>150</v>
      </c>
      <c r="G6911" s="22"/>
      <c r="H6911" t="s">
        <v>12196</v>
      </c>
      <c r="I6911" t="s">
        <v>7830</v>
      </c>
      <c r="J6911" t="s">
        <v>7831</v>
      </c>
      <c r="K6911" s="10" t="str">
        <f t="shared" ref="K6911:K6974" si="757">+LEFT(V6911,4)</f>
        <v>GLID</v>
      </c>
      <c r="L6911" t="s">
        <v>10</v>
      </c>
      <c r="M6911" s="48">
        <v>1012</v>
      </c>
      <c r="N6911" t="s">
        <v>1472</v>
      </c>
      <c r="O6911" t="s">
        <v>11</v>
      </c>
      <c r="P6911" s="74">
        <v>4.3754</v>
      </c>
      <c r="Q6911" s="11">
        <f t="shared" ref="Q6911:Q6974" si="758">ROUND(P6911*M6911,2)</f>
        <v>4427.8999999999996</v>
      </c>
      <c r="R6911" s="12">
        <f t="shared" si="756"/>
        <v>7.3003400000000003</v>
      </c>
      <c r="S6911" s="14">
        <f t="shared" ref="S6911:S6974" si="759">+ROUND(P6911/R6911,4)</f>
        <v>0.59930000000000005</v>
      </c>
      <c r="T6911" s="13">
        <f t="shared" ref="T6911:T6974" si="760">ROUND(S6911*M6911,2)</f>
        <v>606.49</v>
      </c>
      <c r="U6911" s="14" t="s">
        <v>349</v>
      </c>
      <c r="V6911" t="s">
        <v>78</v>
      </c>
      <c r="W6911" s="58">
        <v>7.0758999999999999</v>
      </c>
      <c r="X6911" s="79">
        <f t="shared" si="755"/>
        <v>625.77266496134769</v>
      </c>
    </row>
    <row r="6912" spans="1:24" x14ac:dyDescent="0.2">
      <c r="A6912" s="37" t="str">
        <f t="shared" si="754"/>
        <v>2025-12</v>
      </c>
      <c r="B6912" t="s">
        <v>11560</v>
      </c>
      <c r="C6912" s="23">
        <v>45995</v>
      </c>
      <c r="D6912" s="23">
        <v>45975</v>
      </c>
      <c r="E6912" t="s">
        <v>149</v>
      </c>
      <c r="F6912" t="s">
        <v>150</v>
      </c>
      <c r="G6912" s="22"/>
      <c r="H6912" t="s">
        <v>12207</v>
      </c>
      <c r="I6912" t="s">
        <v>7830</v>
      </c>
      <c r="J6912" t="s">
        <v>7831</v>
      </c>
      <c r="K6912" s="10" t="str">
        <f t="shared" si="757"/>
        <v>GLID</v>
      </c>
      <c r="L6912" t="s">
        <v>10</v>
      </c>
      <c r="M6912" s="48">
        <v>1008</v>
      </c>
      <c r="N6912" t="s">
        <v>1472</v>
      </c>
      <c r="O6912" t="s">
        <v>11</v>
      </c>
      <c r="P6912" s="74">
        <v>4.3754</v>
      </c>
      <c r="Q6912" s="11">
        <f t="shared" si="758"/>
        <v>4410.3999999999996</v>
      </c>
      <c r="R6912" s="12">
        <f t="shared" si="756"/>
        <v>7.3003400000000003</v>
      </c>
      <c r="S6912" s="14">
        <f t="shared" si="759"/>
        <v>0.59930000000000005</v>
      </c>
      <c r="T6912" s="13">
        <f t="shared" si="760"/>
        <v>604.09</v>
      </c>
      <c r="U6912" s="14" t="s">
        <v>349</v>
      </c>
      <c r="V6912" t="s">
        <v>78</v>
      </c>
      <c r="W6912" s="58">
        <v>7.0758999999999999</v>
      </c>
      <c r="X6912" s="79">
        <f t="shared" si="755"/>
        <v>623.29925521841756</v>
      </c>
    </row>
    <row r="6913" spans="1:24" x14ac:dyDescent="0.2">
      <c r="A6913" s="37" t="str">
        <f t="shared" si="754"/>
        <v>2025-12</v>
      </c>
      <c r="B6913" t="s">
        <v>11561</v>
      </c>
      <c r="C6913" s="23">
        <v>46021</v>
      </c>
      <c r="D6913" s="23">
        <v>45975</v>
      </c>
      <c r="E6913" t="s">
        <v>5</v>
      </c>
      <c r="F6913" t="s">
        <v>6</v>
      </c>
      <c r="G6913" s="22"/>
      <c r="H6913" t="s">
        <v>12208</v>
      </c>
      <c r="I6913" t="s">
        <v>7800</v>
      </c>
      <c r="J6913" t="s">
        <v>7801</v>
      </c>
      <c r="K6913" s="10" t="str">
        <f t="shared" si="757"/>
        <v>BOX-</v>
      </c>
      <c r="L6913" t="s">
        <v>10</v>
      </c>
      <c r="M6913" s="48">
        <v>505</v>
      </c>
      <c r="N6913" t="s">
        <v>1472</v>
      </c>
      <c r="O6913" t="s">
        <v>11</v>
      </c>
      <c r="P6913" s="74">
        <v>3</v>
      </c>
      <c r="Q6913" s="11">
        <f t="shared" si="758"/>
        <v>1515</v>
      </c>
      <c r="R6913" s="12">
        <f t="shared" si="756"/>
        <v>7.3003400000000003</v>
      </c>
      <c r="S6913" s="14">
        <f t="shared" si="759"/>
        <v>0.41089999999999999</v>
      </c>
      <c r="T6913" s="13">
        <f t="shared" si="760"/>
        <v>207.5</v>
      </c>
      <c r="U6913" s="14" t="s">
        <v>349</v>
      </c>
      <c r="V6913" t="s">
        <v>1</v>
      </c>
      <c r="W6913" s="58">
        <v>7.0758999999999999</v>
      </c>
      <c r="X6913" s="79">
        <f t="shared" si="755"/>
        <v>214.10703938721576</v>
      </c>
    </row>
    <row r="6914" spans="1:24" x14ac:dyDescent="0.2">
      <c r="A6914" s="37" t="str">
        <f t="shared" ref="A6914:A6977" si="761">+TEXT(C6914,"YYYY")&amp;"-"&amp;TEXT(C6914,"M")</f>
        <v>2025-12</v>
      </c>
      <c r="B6914" t="s">
        <v>11562</v>
      </c>
      <c r="C6914" s="23">
        <v>46021</v>
      </c>
      <c r="D6914" s="23">
        <v>45975</v>
      </c>
      <c r="E6914" t="s">
        <v>5</v>
      </c>
      <c r="F6914" t="s">
        <v>6</v>
      </c>
      <c r="G6914" s="22"/>
      <c r="H6914" t="s">
        <v>12208</v>
      </c>
      <c r="I6914" t="s">
        <v>10509</v>
      </c>
      <c r="J6914" t="s">
        <v>10510</v>
      </c>
      <c r="K6914" s="10" t="str">
        <f t="shared" si="757"/>
        <v>BOX-</v>
      </c>
      <c r="L6914" t="s">
        <v>10</v>
      </c>
      <c r="M6914" s="48">
        <v>100</v>
      </c>
      <c r="N6914" t="s">
        <v>1472</v>
      </c>
      <c r="O6914" t="s">
        <v>11</v>
      </c>
      <c r="P6914" s="74">
        <v>5.58</v>
      </c>
      <c r="Q6914" s="11">
        <f t="shared" si="758"/>
        <v>558</v>
      </c>
      <c r="R6914" s="12">
        <f t="shared" si="756"/>
        <v>7.3003400000000003</v>
      </c>
      <c r="S6914" s="14">
        <f t="shared" si="759"/>
        <v>0.76429999999999998</v>
      </c>
      <c r="T6914" s="13">
        <f t="shared" si="760"/>
        <v>76.430000000000007</v>
      </c>
      <c r="U6914" s="14" t="s">
        <v>349</v>
      </c>
      <c r="V6914" t="s">
        <v>1</v>
      </c>
      <c r="W6914" s="58">
        <v>7.0758999999999999</v>
      </c>
      <c r="X6914" s="79">
        <f t="shared" ref="X6914:X6977" si="762">IF(O6914="CNY",P6914/W6914*M6914,1)</f>
        <v>78.859226388162639</v>
      </c>
    </row>
    <row r="6915" spans="1:24" x14ac:dyDescent="0.2">
      <c r="A6915" s="37" t="str">
        <f t="shared" si="761"/>
        <v>2025-12</v>
      </c>
      <c r="B6915" t="s">
        <v>11563</v>
      </c>
      <c r="C6915" s="23">
        <v>46021</v>
      </c>
      <c r="D6915" s="23">
        <v>45975</v>
      </c>
      <c r="E6915" t="s">
        <v>5</v>
      </c>
      <c r="F6915" t="s">
        <v>6</v>
      </c>
      <c r="G6915" s="22"/>
      <c r="H6915" t="s">
        <v>12208</v>
      </c>
      <c r="I6915" t="s">
        <v>10501</v>
      </c>
      <c r="J6915" t="s">
        <v>10502</v>
      </c>
      <c r="K6915" s="10" t="str">
        <f t="shared" si="757"/>
        <v>BOX-</v>
      </c>
      <c r="L6915" t="s">
        <v>10</v>
      </c>
      <c r="M6915" s="48">
        <v>100</v>
      </c>
      <c r="N6915" t="s">
        <v>1472</v>
      </c>
      <c r="O6915" t="s">
        <v>11</v>
      </c>
      <c r="P6915" s="74">
        <v>4.9000000000000004</v>
      </c>
      <c r="Q6915" s="11">
        <f t="shared" si="758"/>
        <v>490</v>
      </c>
      <c r="R6915" s="12">
        <f t="shared" si="756"/>
        <v>7.3003400000000003</v>
      </c>
      <c r="S6915" s="14">
        <f t="shared" si="759"/>
        <v>0.67120000000000002</v>
      </c>
      <c r="T6915" s="13">
        <f t="shared" si="760"/>
        <v>67.12</v>
      </c>
      <c r="U6915" s="14" t="s">
        <v>349</v>
      </c>
      <c r="V6915" t="s">
        <v>1</v>
      </c>
      <c r="W6915" s="58">
        <v>7.0758999999999999</v>
      </c>
      <c r="X6915" s="79">
        <f t="shared" si="762"/>
        <v>69.249141451970786</v>
      </c>
    </row>
    <row r="6916" spans="1:24" x14ac:dyDescent="0.2">
      <c r="A6916" s="37" t="str">
        <f t="shared" si="761"/>
        <v>2025-12</v>
      </c>
      <c r="B6916" t="s">
        <v>11564</v>
      </c>
      <c r="C6916" s="23">
        <v>46021</v>
      </c>
      <c r="D6916" s="23">
        <v>45975</v>
      </c>
      <c r="E6916" t="s">
        <v>5</v>
      </c>
      <c r="F6916" t="s">
        <v>6</v>
      </c>
      <c r="G6916" s="22"/>
      <c r="H6916" t="s">
        <v>12208</v>
      </c>
      <c r="I6916" t="s">
        <v>4727</v>
      </c>
      <c r="J6916" t="s">
        <v>4728</v>
      </c>
      <c r="K6916" s="10" t="str">
        <f t="shared" si="757"/>
        <v>BOX-</v>
      </c>
      <c r="L6916" t="s">
        <v>10</v>
      </c>
      <c r="M6916" s="48">
        <v>505</v>
      </c>
      <c r="N6916" t="s">
        <v>1472</v>
      </c>
      <c r="O6916" t="s">
        <v>11</v>
      </c>
      <c r="P6916" s="74">
        <v>4.5999999999999996</v>
      </c>
      <c r="Q6916" s="11">
        <f t="shared" si="758"/>
        <v>2323</v>
      </c>
      <c r="R6916" s="12">
        <f t="shared" si="756"/>
        <v>7.3003400000000003</v>
      </c>
      <c r="S6916" s="14">
        <f t="shared" si="759"/>
        <v>0.63009999999999999</v>
      </c>
      <c r="T6916" s="13">
        <f t="shared" si="760"/>
        <v>318.2</v>
      </c>
      <c r="U6916" s="14" t="s">
        <v>349</v>
      </c>
      <c r="V6916" t="s">
        <v>1</v>
      </c>
      <c r="W6916" s="58">
        <v>7.0758999999999999</v>
      </c>
      <c r="X6916" s="79">
        <f t="shared" si="762"/>
        <v>328.29746039373083</v>
      </c>
    </row>
    <row r="6917" spans="1:24" x14ac:dyDescent="0.2">
      <c r="A6917" s="37" t="str">
        <f t="shared" si="761"/>
        <v>2025-12</v>
      </c>
      <c r="B6917" t="s">
        <v>11565</v>
      </c>
      <c r="C6917" s="23">
        <v>45996</v>
      </c>
      <c r="D6917" s="23">
        <v>45975</v>
      </c>
      <c r="E6917" t="s">
        <v>5</v>
      </c>
      <c r="F6917" t="s">
        <v>6</v>
      </c>
      <c r="G6917" s="22"/>
      <c r="H6917" t="s">
        <v>12209</v>
      </c>
      <c r="I6917" t="s">
        <v>10586</v>
      </c>
      <c r="J6917" t="s">
        <v>10587</v>
      </c>
      <c r="K6917" s="10" t="str">
        <f t="shared" si="757"/>
        <v>SHTS</v>
      </c>
      <c r="L6917" t="s">
        <v>10</v>
      </c>
      <c r="M6917" s="48">
        <v>1010</v>
      </c>
      <c r="N6917" t="s">
        <v>1472</v>
      </c>
      <c r="O6917" t="s">
        <v>11</v>
      </c>
      <c r="P6917" s="74">
        <v>1.1200000000000001</v>
      </c>
      <c r="Q6917" s="11">
        <f t="shared" si="758"/>
        <v>1131.2</v>
      </c>
      <c r="R6917" s="12">
        <f t="shared" si="756"/>
        <v>7.3003400000000003</v>
      </c>
      <c r="S6917" s="14">
        <f t="shared" si="759"/>
        <v>0.15340000000000001</v>
      </c>
      <c r="T6917" s="13">
        <f t="shared" si="760"/>
        <v>154.93</v>
      </c>
      <c r="U6917" s="14" t="s">
        <v>349</v>
      </c>
      <c r="V6917" t="s">
        <v>9</v>
      </c>
      <c r="W6917" s="58">
        <v>7.0758999999999999</v>
      </c>
      <c r="X6917" s="79">
        <f t="shared" si="762"/>
        <v>159.8665894091211</v>
      </c>
    </row>
    <row r="6918" spans="1:24" x14ac:dyDescent="0.2">
      <c r="A6918" s="37" t="str">
        <f t="shared" si="761"/>
        <v>2025-12</v>
      </c>
      <c r="B6918" t="s">
        <v>11566</v>
      </c>
      <c r="C6918" s="23">
        <v>46002</v>
      </c>
      <c r="D6918" s="23">
        <v>45975</v>
      </c>
      <c r="E6918" t="s">
        <v>5</v>
      </c>
      <c r="F6918" t="s">
        <v>6</v>
      </c>
      <c r="G6918" s="22"/>
      <c r="H6918" t="s">
        <v>12210</v>
      </c>
      <c r="I6918" t="s">
        <v>10586</v>
      </c>
      <c r="J6918" t="s">
        <v>10587</v>
      </c>
      <c r="K6918" s="10" t="str">
        <f t="shared" si="757"/>
        <v>SHTS</v>
      </c>
      <c r="L6918" t="s">
        <v>10</v>
      </c>
      <c r="M6918" s="48">
        <v>1010</v>
      </c>
      <c r="N6918" t="s">
        <v>1472</v>
      </c>
      <c r="O6918" t="s">
        <v>11</v>
      </c>
      <c r="P6918" s="74">
        <v>1.1200000000000001</v>
      </c>
      <c r="Q6918" s="11">
        <f t="shared" si="758"/>
        <v>1131.2</v>
      </c>
      <c r="R6918" s="12">
        <f t="shared" si="756"/>
        <v>7.3003400000000003</v>
      </c>
      <c r="S6918" s="14">
        <f t="shared" si="759"/>
        <v>0.15340000000000001</v>
      </c>
      <c r="T6918" s="13">
        <f t="shared" si="760"/>
        <v>154.93</v>
      </c>
      <c r="U6918" s="14" t="s">
        <v>349</v>
      </c>
      <c r="V6918" t="s">
        <v>9</v>
      </c>
      <c r="W6918" s="58">
        <v>7.0758999999999999</v>
      </c>
      <c r="X6918" s="79">
        <f t="shared" si="762"/>
        <v>159.8665894091211</v>
      </c>
    </row>
    <row r="6919" spans="1:24" x14ac:dyDescent="0.2">
      <c r="A6919" s="37" t="str">
        <f t="shared" si="761"/>
        <v>2025-12</v>
      </c>
      <c r="B6919" t="s">
        <v>11567</v>
      </c>
      <c r="C6919" s="23">
        <v>45996</v>
      </c>
      <c r="D6919" s="23">
        <v>45975</v>
      </c>
      <c r="E6919" t="s">
        <v>5</v>
      </c>
      <c r="F6919" t="s">
        <v>6</v>
      </c>
      <c r="G6919" s="22"/>
      <c r="H6919" t="s">
        <v>12209</v>
      </c>
      <c r="I6919" t="s">
        <v>10588</v>
      </c>
      <c r="J6919" t="s">
        <v>10589</v>
      </c>
      <c r="K6919" s="10" t="str">
        <f t="shared" si="757"/>
        <v>SHTS</v>
      </c>
      <c r="L6919" t="s">
        <v>10</v>
      </c>
      <c r="M6919" s="48">
        <v>1010</v>
      </c>
      <c r="N6919" t="s">
        <v>1472</v>
      </c>
      <c r="O6919" t="s">
        <v>11</v>
      </c>
      <c r="P6919" s="74">
        <v>1.2</v>
      </c>
      <c r="Q6919" s="11">
        <f t="shared" si="758"/>
        <v>1212</v>
      </c>
      <c r="R6919" s="12">
        <f t="shared" si="756"/>
        <v>7.3003400000000003</v>
      </c>
      <c r="S6919" s="14">
        <f t="shared" si="759"/>
        <v>0.16439999999999999</v>
      </c>
      <c r="T6919" s="13">
        <f t="shared" si="760"/>
        <v>166.04</v>
      </c>
      <c r="U6919" s="14" t="s">
        <v>349</v>
      </c>
      <c r="V6919" t="s">
        <v>9</v>
      </c>
      <c r="W6919" s="58">
        <v>7.0758999999999999</v>
      </c>
      <c r="X6919" s="79">
        <f t="shared" si="762"/>
        <v>171.28563150977263</v>
      </c>
    </row>
    <row r="6920" spans="1:24" x14ac:dyDescent="0.2">
      <c r="A6920" s="37" t="str">
        <f t="shared" si="761"/>
        <v>2025-12</v>
      </c>
      <c r="B6920" t="s">
        <v>11568</v>
      </c>
      <c r="C6920" s="23">
        <v>46002</v>
      </c>
      <c r="D6920" s="23">
        <v>45975</v>
      </c>
      <c r="E6920" t="s">
        <v>5</v>
      </c>
      <c r="F6920" t="s">
        <v>6</v>
      </c>
      <c r="G6920" s="22"/>
      <c r="H6920" t="s">
        <v>12210</v>
      </c>
      <c r="I6920" t="s">
        <v>10588</v>
      </c>
      <c r="J6920" t="s">
        <v>10589</v>
      </c>
      <c r="K6920" s="10" t="str">
        <f t="shared" si="757"/>
        <v>SHTS</v>
      </c>
      <c r="L6920" t="s">
        <v>10</v>
      </c>
      <c r="M6920" s="48">
        <v>1010</v>
      </c>
      <c r="N6920" t="s">
        <v>1472</v>
      </c>
      <c r="O6920" t="s">
        <v>11</v>
      </c>
      <c r="P6920" s="74">
        <v>1.2</v>
      </c>
      <c r="Q6920" s="11">
        <f t="shared" si="758"/>
        <v>1212</v>
      </c>
      <c r="R6920" s="12">
        <f t="shared" si="756"/>
        <v>7.3003400000000003</v>
      </c>
      <c r="S6920" s="14">
        <f t="shared" si="759"/>
        <v>0.16439999999999999</v>
      </c>
      <c r="T6920" s="13">
        <f t="shared" si="760"/>
        <v>166.04</v>
      </c>
      <c r="U6920" s="14" t="s">
        <v>349</v>
      </c>
      <c r="V6920" t="s">
        <v>9</v>
      </c>
      <c r="W6920" s="58">
        <v>7.0758999999999999</v>
      </c>
      <c r="X6920" s="79">
        <f t="shared" si="762"/>
        <v>171.28563150977263</v>
      </c>
    </row>
    <row r="6921" spans="1:24" x14ac:dyDescent="0.2">
      <c r="A6921" s="37" t="str">
        <f t="shared" si="761"/>
        <v>2025-12</v>
      </c>
      <c r="B6921" t="s">
        <v>11569</v>
      </c>
      <c r="C6921" s="23">
        <v>46006</v>
      </c>
      <c r="D6921" s="23">
        <v>45975</v>
      </c>
      <c r="E6921" t="s">
        <v>981</v>
      </c>
      <c r="F6921" t="s">
        <v>982</v>
      </c>
      <c r="G6921" s="22"/>
      <c r="H6921" t="s">
        <v>12211</v>
      </c>
      <c r="I6921" t="s">
        <v>11282</v>
      </c>
      <c r="J6921" t="s">
        <v>11283</v>
      </c>
      <c r="K6921" s="10" t="str">
        <f t="shared" si="757"/>
        <v>HDL-</v>
      </c>
      <c r="L6921" t="s">
        <v>10</v>
      </c>
      <c r="M6921" s="48">
        <v>2360</v>
      </c>
      <c r="N6921" t="s">
        <v>1472</v>
      </c>
      <c r="O6921" t="s">
        <v>11</v>
      </c>
      <c r="P6921" s="74">
        <v>10.9536</v>
      </c>
      <c r="Q6921" s="11">
        <f t="shared" si="758"/>
        <v>25850.5</v>
      </c>
      <c r="R6921" s="12">
        <f t="shared" si="756"/>
        <v>7.3003400000000003</v>
      </c>
      <c r="S6921" s="14">
        <f t="shared" si="759"/>
        <v>1.5004</v>
      </c>
      <c r="T6921" s="13">
        <f t="shared" si="760"/>
        <v>3540.94</v>
      </c>
      <c r="U6921" s="14" t="s">
        <v>349</v>
      </c>
      <c r="V6921" t="s">
        <v>228</v>
      </c>
      <c r="W6921" s="58">
        <v>7.0758999999999999</v>
      </c>
      <c r="X6921" s="79">
        <f t="shared" si="762"/>
        <v>3653.3156206277649</v>
      </c>
    </row>
    <row r="6922" spans="1:24" x14ac:dyDescent="0.2">
      <c r="A6922" s="37" t="str">
        <f t="shared" si="761"/>
        <v>2025-12</v>
      </c>
      <c r="B6922" t="s">
        <v>11570</v>
      </c>
      <c r="C6922" s="23">
        <v>46006</v>
      </c>
      <c r="D6922" s="23">
        <v>45975</v>
      </c>
      <c r="E6922" t="s">
        <v>28</v>
      </c>
      <c r="F6922" t="s">
        <v>29</v>
      </c>
      <c r="G6922" s="22"/>
      <c r="H6922" t="s">
        <v>12212</v>
      </c>
      <c r="I6922" t="s">
        <v>11284</v>
      </c>
      <c r="J6922" t="s">
        <v>11285</v>
      </c>
      <c r="K6922" s="10" t="str">
        <f t="shared" si="757"/>
        <v>KNOB</v>
      </c>
      <c r="L6922" t="s">
        <v>10</v>
      </c>
      <c r="M6922" s="48">
        <v>2360</v>
      </c>
      <c r="N6922" t="s">
        <v>1472</v>
      </c>
      <c r="O6922" t="s">
        <v>11</v>
      </c>
      <c r="P6922" s="74">
        <v>3.3721999999999999</v>
      </c>
      <c r="Q6922" s="11">
        <f t="shared" si="758"/>
        <v>7958.39</v>
      </c>
      <c r="R6922" s="12">
        <f t="shared" si="756"/>
        <v>7.3003400000000003</v>
      </c>
      <c r="S6922" s="14">
        <f t="shared" si="759"/>
        <v>0.46189999999999998</v>
      </c>
      <c r="T6922" s="13">
        <f t="shared" si="760"/>
        <v>1090.08</v>
      </c>
      <c r="U6922" s="14" t="s">
        <v>349</v>
      </c>
      <c r="V6922" t="s">
        <v>32</v>
      </c>
      <c r="W6922" s="58">
        <v>7.0758999999999999</v>
      </c>
      <c r="X6922" s="79">
        <f t="shared" si="762"/>
        <v>1124.7179864045563</v>
      </c>
    </row>
    <row r="6923" spans="1:24" x14ac:dyDescent="0.2">
      <c r="A6923" s="37" t="str">
        <f t="shared" si="761"/>
        <v>2025-12</v>
      </c>
      <c r="B6923" t="s">
        <v>11571</v>
      </c>
      <c r="C6923" s="23">
        <v>45995</v>
      </c>
      <c r="D6923" s="23">
        <v>45975</v>
      </c>
      <c r="E6923" t="s">
        <v>169</v>
      </c>
      <c r="F6923" t="s">
        <v>170</v>
      </c>
      <c r="G6923" s="22"/>
      <c r="H6923" t="s">
        <v>12186</v>
      </c>
      <c r="I6923" t="s">
        <v>1133</v>
      </c>
      <c r="J6923" t="s">
        <v>1134</v>
      </c>
      <c r="K6923" s="10" t="str">
        <f t="shared" si="757"/>
        <v>STKR</v>
      </c>
      <c r="L6923" t="s">
        <v>10</v>
      </c>
      <c r="M6923" s="48">
        <v>2500</v>
      </c>
      <c r="N6923" t="s">
        <v>1472</v>
      </c>
      <c r="O6923" t="s">
        <v>11</v>
      </c>
      <c r="P6923" s="74">
        <v>2.5899999999999999E-2</v>
      </c>
      <c r="Q6923" s="11">
        <f t="shared" si="758"/>
        <v>64.75</v>
      </c>
      <c r="R6923" s="12">
        <f t="shared" si="756"/>
        <v>7.3003400000000003</v>
      </c>
      <c r="S6923" s="14">
        <f t="shared" si="759"/>
        <v>3.5000000000000001E-3</v>
      </c>
      <c r="T6923" s="13">
        <f t="shared" si="760"/>
        <v>8.75</v>
      </c>
      <c r="U6923" s="14" t="s">
        <v>349</v>
      </c>
      <c r="V6923" t="s">
        <v>18</v>
      </c>
      <c r="W6923" s="58">
        <v>7.0758999999999999</v>
      </c>
      <c r="X6923" s="79">
        <f t="shared" si="762"/>
        <v>9.1507794061532799</v>
      </c>
    </row>
    <row r="6924" spans="1:24" x14ac:dyDescent="0.2">
      <c r="A6924" s="37" t="str">
        <f t="shared" si="761"/>
        <v>2025-12</v>
      </c>
      <c r="B6924" t="s">
        <v>11572</v>
      </c>
      <c r="C6924" s="23">
        <v>46002</v>
      </c>
      <c r="D6924" s="23">
        <v>45975</v>
      </c>
      <c r="E6924" t="s">
        <v>287</v>
      </c>
      <c r="F6924" t="s">
        <v>288</v>
      </c>
      <c r="G6924" s="22"/>
      <c r="H6924" t="s">
        <v>12213</v>
      </c>
      <c r="I6924" t="s">
        <v>81</v>
      </c>
      <c r="J6924" t="s">
        <v>82</v>
      </c>
      <c r="K6924" s="10" t="str">
        <f t="shared" si="757"/>
        <v>ANYD</v>
      </c>
      <c r="L6924" t="s">
        <v>10</v>
      </c>
      <c r="M6924" s="48">
        <v>500</v>
      </c>
      <c r="N6924" t="s">
        <v>1472</v>
      </c>
      <c r="O6924" t="s">
        <v>11</v>
      </c>
      <c r="P6924" s="74">
        <v>6.3829000000000002</v>
      </c>
      <c r="Q6924" s="11">
        <f t="shared" si="758"/>
        <v>3191.45</v>
      </c>
      <c r="R6924" s="12">
        <f t="shared" si="756"/>
        <v>7.3003400000000003</v>
      </c>
      <c r="S6924" s="14">
        <f t="shared" si="759"/>
        <v>0.87429999999999997</v>
      </c>
      <c r="T6924" s="13">
        <f t="shared" si="760"/>
        <v>437.15</v>
      </c>
      <c r="U6924" s="14" t="s">
        <v>349</v>
      </c>
      <c r="V6924" t="s">
        <v>36</v>
      </c>
      <c r="W6924" s="58">
        <v>7.0758999999999999</v>
      </c>
      <c r="X6924" s="79">
        <f t="shared" si="762"/>
        <v>451.03096425896354</v>
      </c>
    </row>
    <row r="6925" spans="1:24" x14ac:dyDescent="0.2">
      <c r="A6925" s="37" t="str">
        <f t="shared" si="761"/>
        <v>2025-12</v>
      </c>
      <c r="B6925" t="s">
        <v>11573</v>
      </c>
      <c r="C6925" s="23">
        <v>46006</v>
      </c>
      <c r="D6925" s="23">
        <v>45975</v>
      </c>
      <c r="E6925" t="s">
        <v>287</v>
      </c>
      <c r="F6925" t="s">
        <v>288</v>
      </c>
      <c r="G6925" s="22"/>
      <c r="H6925" t="s">
        <v>12214</v>
      </c>
      <c r="I6925" t="s">
        <v>838</v>
      </c>
      <c r="J6925" t="s">
        <v>839</v>
      </c>
      <c r="K6925" s="10" t="str">
        <f t="shared" si="757"/>
        <v>GLID</v>
      </c>
      <c r="L6925" t="s">
        <v>10</v>
      </c>
      <c r="M6925" s="48">
        <v>1050</v>
      </c>
      <c r="N6925" t="s">
        <v>1472</v>
      </c>
      <c r="O6925" t="s">
        <v>11</v>
      </c>
      <c r="P6925" s="74">
        <v>9.0399999999999991</v>
      </c>
      <c r="Q6925" s="11">
        <f t="shared" si="758"/>
        <v>9492</v>
      </c>
      <c r="R6925" s="12">
        <f t="shared" si="756"/>
        <v>7.3003400000000003</v>
      </c>
      <c r="S6925" s="14">
        <f t="shared" si="759"/>
        <v>1.2383</v>
      </c>
      <c r="T6925" s="13">
        <f t="shared" si="760"/>
        <v>1300.22</v>
      </c>
      <c r="U6925" s="14" t="s">
        <v>349</v>
      </c>
      <c r="V6925" t="s">
        <v>78</v>
      </c>
      <c r="W6925" s="58">
        <v>7.0758999999999999</v>
      </c>
      <c r="X6925" s="79">
        <f t="shared" si="762"/>
        <v>1341.454797269605</v>
      </c>
    </row>
    <row r="6926" spans="1:24" x14ac:dyDescent="0.2">
      <c r="A6926" s="37" t="str">
        <f t="shared" si="761"/>
        <v>2025-12</v>
      </c>
      <c r="B6926" t="s">
        <v>11574</v>
      </c>
      <c r="C6926" s="23">
        <v>46010</v>
      </c>
      <c r="D6926" s="23">
        <v>45975</v>
      </c>
      <c r="E6926" t="s">
        <v>287</v>
      </c>
      <c r="F6926" t="s">
        <v>288</v>
      </c>
      <c r="G6926" s="22"/>
      <c r="H6926" t="s">
        <v>12215</v>
      </c>
      <c r="I6926" t="s">
        <v>845</v>
      </c>
      <c r="J6926" t="s">
        <v>846</v>
      </c>
      <c r="K6926" s="10" t="str">
        <f t="shared" si="757"/>
        <v>GLID</v>
      </c>
      <c r="L6926" t="s">
        <v>10</v>
      </c>
      <c r="M6926" s="48">
        <v>1050</v>
      </c>
      <c r="N6926" t="s">
        <v>1472</v>
      </c>
      <c r="O6926" t="s">
        <v>11</v>
      </c>
      <c r="P6926" s="74">
        <v>8.4499999999999993</v>
      </c>
      <c r="Q6926" s="11">
        <f t="shared" si="758"/>
        <v>8872.5</v>
      </c>
      <c r="R6926" s="12">
        <f t="shared" si="756"/>
        <v>7.3003400000000003</v>
      </c>
      <c r="S6926" s="14">
        <f t="shared" si="759"/>
        <v>1.1575</v>
      </c>
      <c r="T6926" s="13">
        <f t="shared" si="760"/>
        <v>1215.3800000000001</v>
      </c>
      <c r="U6926" s="14" t="s">
        <v>349</v>
      </c>
      <c r="V6926" t="s">
        <v>78</v>
      </c>
      <c r="W6926" s="58">
        <v>7.0758999999999999</v>
      </c>
      <c r="X6926" s="79">
        <f t="shared" si="762"/>
        <v>1253.9040970053277</v>
      </c>
    </row>
    <row r="6927" spans="1:24" x14ac:dyDescent="0.2">
      <c r="A6927" s="37" t="str">
        <f t="shared" si="761"/>
        <v>2025-12</v>
      </c>
      <c r="B6927" t="s">
        <v>11575</v>
      </c>
      <c r="C6927" s="23">
        <v>46007</v>
      </c>
      <c r="D6927" s="23">
        <v>45975</v>
      </c>
      <c r="E6927" t="s">
        <v>287</v>
      </c>
      <c r="F6927" t="s">
        <v>288</v>
      </c>
      <c r="G6927" s="22"/>
      <c r="H6927" t="s">
        <v>12216</v>
      </c>
      <c r="I6927" t="s">
        <v>1555</v>
      </c>
      <c r="J6927" t="s">
        <v>1556</v>
      </c>
      <c r="K6927" s="10" t="str">
        <f t="shared" si="757"/>
        <v>ANYD</v>
      </c>
      <c r="L6927" t="s">
        <v>10</v>
      </c>
      <c r="M6927" s="48">
        <v>1760</v>
      </c>
      <c r="N6927" t="s">
        <v>1472</v>
      </c>
      <c r="O6927" t="s">
        <v>11</v>
      </c>
      <c r="P6927" s="74">
        <v>6.9678000000000004</v>
      </c>
      <c r="Q6927" s="11">
        <f t="shared" si="758"/>
        <v>12263.33</v>
      </c>
      <c r="R6927" s="12">
        <f t="shared" si="756"/>
        <v>7.3003400000000003</v>
      </c>
      <c r="S6927" s="14">
        <f t="shared" si="759"/>
        <v>0.95440000000000003</v>
      </c>
      <c r="T6927" s="13">
        <f t="shared" si="760"/>
        <v>1679.74</v>
      </c>
      <c r="U6927" s="14" t="s">
        <v>349</v>
      </c>
      <c r="V6927" t="s">
        <v>36</v>
      </c>
      <c r="W6927" s="58">
        <v>7.0758999999999999</v>
      </c>
      <c r="X6927" s="79">
        <f t="shared" si="762"/>
        <v>1733.1121129467631</v>
      </c>
    </row>
    <row r="6928" spans="1:24" x14ac:dyDescent="0.2">
      <c r="A6928" s="37" t="str">
        <f t="shared" si="761"/>
        <v>2025-12</v>
      </c>
      <c r="B6928" t="s">
        <v>11575</v>
      </c>
      <c r="C6928" s="23">
        <v>46006</v>
      </c>
      <c r="D6928" s="23">
        <v>45975</v>
      </c>
      <c r="E6928" t="s">
        <v>287</v>
      </c>
      <c r="F6928" t="s">
        <v>288</v>
      </c>
      <c r="G6928" s="22"/>
      <c r="H6928" t="s">
        <v>12214</v>
      </c>
      <c r="I6928" t="s">
        <v>1555</v>
      </c>
      <c r="J6928" t="s">
        <v>1556</v>
      </c>
      <c r="K6928" s="10" t="str">
        <f t="shared" si="757"/>
        <v>ANYD</v>
      </c>
      <c r="L6928" t="s">
        <v>10</v>
      </c>
      <c r="M6928" s="48">
        <v>2240</v>
      </c>
      <c r="N6928" t="s">
        <v>1472</v>
      </c>
      <c r="O6928" t="s">
        <v>11</v>
      </c>
      <c r="P6928" s="74">
        <v>6.9678000000000004</v>
      </c>
      <c r="Q6928" s="11">
        <f t="shared" si="758"/>
        <v>15607.87</v>
      </c>
      <c r="R6928" s="12">
        <f t="shared" si="756"/>
        <v>7.3003400000000003</v>
      </c>
      <c r="S6928" s="14">
        <f t="shared" si="759"/>
        <v>0.95440000000000003</v>
      </c>
      <c r="T6928" s="13">
        <f t="shared" si="760"/>
        <v>2137.86</v>
      </c>
      <c r="U6928" s="14" t="s">
        <v>349</v>
      </c>
      <c r="V6928" t="s">
        <v>36</v>
      </c>
      <c r="W6928" s="58">
        <v>7.0758999999999999</v>
      </c>
      <c r="X6928" s="79">
        <f t="shared" si="762"/>
        <v>2205.7790528413348</v>
      </c>
    </row>
    <row r="6929" spans="1:24" x14ac:dyDescent="0.2">
      <c r="A6929" s="37" t="str">
        <f t="shared" si="761"/>
        <v>2025-12</v>
      </c>
      <c r="B6929" t="s">
        <v>11576</v>
      </c>
      <c r="C6929" s="23">
        <v>46008</v>
      </c>
      <c r="D6929" s="23">
        <v>45975</v>
      </c>
      <c r="E6929" t="s">
        <v>149</v>
      </c>
      <c r="F6929" t="s">
        <v>150</v>
      </c>
      <c r="G6929" s="22"/>
      <c r="H6929" t="s">
        <v>12217</v>
      </c>
      <c r="I6929" t="s">
        <v>4713</v>
      </c>
      <c r="J6929" t="s">
        <v>4714</v>
      </c>
      <c r="K6929" s="10" t="str">
        <f t="shared" si="757"/>
        <v>GLID</v>
      </c>
      <c r="L6929" t="s">
        <v>10</v>
      </c>
      <c r="M6929" s="48">
        <v>6020</v>
      </c>
      <c r="N6929" t="s">
        <v>1472</v>
      </c>
      <c r="O6929" t="s">
        <v>11</v>
      </c>
      <c r="P6929" s="74">
        <v>4.1654999999999998</v>
      </c>
      <c r="Q6929" s="11">
        <f t="shared" si="758"/>
        <v>25076.31</v>
      </c>
      <c r="R6929" s="12">
        <f t="shared" si="756"/>
        <v>7.3003400000000003</v>
      </c>
      <c r="S6929" s="14">
        <f t="shared" si="759"/>
        <v>0.5706</v>
      </c>
      <c r="T6929" s="13">
        <f t="shared" si="760"/>
        <v>3435.01</v>
      </c>
      <c r="U6929" s="14" t="s">
        <v>349</v>
      </c>
      <c r="V6929" t="s">
        <v>78</v>
      </c>
      <c r="W6929" s="58">
        <v>7.0758999999999999</v>
      </c>
      <c r="X6929" s="79">
        <f t="shared" si="762"/>
        <v>3543.9039556805496</v>
      </c>
    </row>
    <row r="6930" spans="1:24" x14ac:dyDescent="0.2">
      <c r="A6930" s="37" t="str">
        <f t="shared" si="761"/>
        <v>2025-12</v>
      </c>
      <c r="B6930" t="s">
        <v>11577</v>
      </c>
      <c r="C6930" s="23">
        <v>46008</v>
      </c>
      <c r="D6930" s="23">
        <v>45975</v>
      </c>
      <c r="E6930" t="s">
        <v>149</v>
      </c>
      <c r="F6930" t="s">
        <v>150</v>
      </c>
      <c r="G6930" s="22"/>
      <c r="H6930" t="s">
        <v>12217</v>
      </c>
      <c r="I6930" t="s">
        <v>1744</v>
      </c>
      <c r="J6930" t="s">
        <v>1745</v>
      </c>
      <c r="K6930" s="10" t="str">
        <f t="shared" si="757"/>
        <v>GLID</v>
      </c>
      <c r="L6930" t="s">
        <v>10</v>
      </c>
      <c r="M6930" s="48">
        <v>1100</v>
      </c>
      <c r="N6930" t="s">
        <v>1472</v>
      </c>
      <c r="O6930" t="s">
        <v>11</v>
      </c>
      <c r="P6930" s="74">
        <v>3.8246000000000002</v>
      </c>
      <c r="Q6930" s="11">
        <f t="shared" si="758"/>
        <v>4207.0600000000004</v>
      </c>
      <c r="R6930" s="12">
        <f t="shared" si="756"/>
        <v>7.3003400000000003</v>
      </c>
      <c r="S6930" s="14">
        <f t="shared" si="759"/>
        <v>0.52390000000000003</v>
      </c>
      <c r="T6930" s="13">
        <f t="shared" si="760"/>
        <v>576.29</v>
      </c>
      <c r="U6930" s="14" t="s">
        <v>349</v>
      </c>
      <c r="V6930" t="s">
        <v>78</v>
      </c>
      <c r="W6930" s="58">
        <v>7.0758999999999999</v>
      </c>
      <c r="X6930" s="79">
        <f t="shared" si="762"/>
        <v>594.56182252434326</v>
      </c>
    </row>
    <row r="6931" spans="1:24" x14ac:dyDescent="0.2">
      <c r="A6931" s="37" t="str">
        <f t="shared" si="761"/>
        <v>2025-12</v>
      </c>
      <c r="B6931" t="s">
        <v>11578</v>
      </c>
      <c r="C6931" s="23">
        <v>46006</v>
      </c>
      <c r="D6931" s="23">
        <v>45975</v>
      </c>
      <c r="E6931" t="s">
        <v>149</v>
      </c>
      <c r="F6931" t="s">
        <v>150</v>
      </c>
      <c r="G6931" s="22"/>
      <c r="H6931" t="s">
        <v>12197</v>
      </c>
      <c r="I6931" t="s">
        <v>1693</v>
      </c>
      <c r="J6931" t="s">
        <v>1694</v>
      </c>
      <c r="K6931" s="10" t="str">
        <f t="shared" si="757"/>
        <v>GLID</v>
      </c>
      <c r="L6931" t="s">
        <v>10</v>
      </c>
      <c r="M6931" s="48">
        <v>500</v>
      </c>
      <c r="N6931" t="s">
        <v>1472</v>
      </c>
      <c r="O6931" t="s">
        <v>11</v>
      </c>
      <c r="P6931" s="74">
        <v>2.9073000000000002</v>
      </c>
      <c r="Q6931" s="11">
        <f t="shared" si="758"/>
        <v>1453.65</v>
      </c>
      <c r="R6931" s="12">
        <f t="shared" si="756"/>
        <v>7.3003400000000003</v>
      </c>
      <c r="S6931" s="14">
        <f t="shared" si="759"/>
        <v>0.3982</v>
      </c>
      <c r="T6931" s="13">
        <f t="shared" si="760"/>
        <v>199.1</v>
      </c>
      <c r="U6931" s="14" t="s">
        <v>349</v>
      </c>
      <c r="V6931" t="s">
        <v>78</v>
      </c>
      <c r="W6931" s="58">
        <v>7.0758999999999999</v>
      </c>
      <c r="X6931" s="79">
        <f t="shared" si="762"/>
        <v>205.43676422787212</v>
      </c>
    </row>
    <row r="6932" spans="1:24" x14ac:dyDescent="0.2">
      <c r="A6932" s="37" t="str">
        <f t="shared" si="761"/>
        <v>2025-12</v>
      </c>
      <c r="B6932" t="s">
        <v>11579</v>
      </c>
      <c r="C6932" s="23">
        <v>45995</v>
      </c>
      <c r="D6932" s="23">
        <v>45975</v>
      </c>
      <c r="E6932" t="s">
        <v>149</v>
      </c>
      <c r="F6932" t="s">
        <v>150</v>
      </c>
      <c r="G6932" s="22"/>
      <c r="H6932" t="s">
        <v>12218</v>
      </c>
      <c r="I6932" t="s">
        <v>3730</v>
      </c>
      <c r="J6932" t="s">
        <v>3731</v>
      </c>
      <c r="K6932" s="10" t="str">
        <f t="shared" si="757"/>
        <v>GLID</v>
      </c>
      <c r="L6932" t="s">
        <v>10</v>
      </c>
      <c r="M6932" s="48">
        <v>600</v>
      </c>
      <c r="N6932" t="s">
        <v>1472</v>
      </c>
      <c r="O6932" t="s">
        <v>11</v>
      </c>
      <c r="P6932" s="74">
        <v>4.0202</v>
      </c>
      <c r="Q6932" s="11">
        <f t="shared" si="758"/>
        <v>2412.12</v>
      </c>
      <c r="R6932" s="12">
        <f t="shared" si="756"/>
        <v>7.3003400000000003</v>
      </c>
      <c r="S6932" s="14">
        <f t="shared" si="759"/>
        <v>0.55069999999999997</v>
      </c>
      <c r="T6932" s="13">
        <f t="shared" si="760"/>
        <v>330.42</v>
      </c>
      <c r="U6932" s="14" t="s">
        <v>349</v>
      </c>
      <c r="V6932" t="s">
        <v>78</v>
      </c>
      <c r="W6932" s="58">
        <v>7.0758999999999999</v>
      </c>
      <c r="X6932" s="79">
        <f t="shared" si="762"/>
        <v>340.89232465128111</v>
      </c>
    </row>
    <row r="6933" spans="1:24" x14ac:dyDescent="0.2">
      <c r="A6933" s="37" t="str">
        <f t="shared" si="761"/>
        <v>2025-12</v>
      </c>
      <c r="B6933" t="s">
        <v>11580</v>
      </c>
      <c r="C6933" s="23">
        <v>46009</v>
      </c>
      <c r="D6933" s="23">
        <v>45975</v>
      </c>
      <c r="E6933" t="s">
        <v>149</v>
      </c>
      <c r="F6933" t="s">
        <v>150</v>
      </c>
      <c r="G6933" s="22"/>
      <c r="H6933" t="s">
        <v>12219</v>
      </c>
      <c r="I6933" t="s">
        <v>3172</v>
      </c>
      <c r="J6933" t="s">
        <v>3379</v>
      </c>
      <c r="K6933" s="10" t="str">
        <f t="shared" si="757"/>
        <v>GLID</v>
      </c>
      <c r="L6933" t="s">
        <v>10</v>
      </c>
      <c r="M6933" s="48">
        <v>1030</v>
      </c>
      <c r="N6933" t="s">
        <v>1472</v>
      </c>
      <c r="O6933" t="s">
        <v>11</v>
      </c>
      <c r="P6933" s="74">
        <v>2.2637999999999998</v>
      </c>
      <c r="Q6933" s="11">
        <f t="shared" si="758"/>
        <v>2331.71</v>
      </c>
      <c r="R6933" s="12">
        <f t="shared" si="756"/>
        <v>7.3003400000000003</v>
      </c>
      <c r="S6933" s="14">
        <f t="shared" si="759"/>
        <v>0.31009999999999999</v>
      </c>
      <c r="T6933" s="13">
        <f t="shared" si="760"/>
        <v>319.39999999999998</v>
      </c>
      <c r="U6933" s="14" t="s">
        <v>349</v>
      </c>
      <c r="V6933" t="s">
        <v>78</v>
      </c>
      <c r="W6933" s="58">
        <v>7.0758999999999999</v>
      </c>
      <c r="X6933" s="79">
        <f t="shared" si="762"/>
        <v>329.52896451334811</v>
      </c>
    </row>
    <row r="6934" spans="1:24" x14ac:dyDescent="0.2">
      <c r="A6934" s="37" t="str">
        <f t="shared" si="761"/>
        <v>2025-12</v>
      </c>
      <c r="B6934" t="s">
        <v>11581</v>
      </c>
      <c r="C6934" s="23">
        <v>46006</v>
      </c>
      <c r="D6934" s="23">
        <v>45975</v>
      </c>
      <c r="E6934" t="s">
        <v>149</v>
      </c>
      <c r="F6934" t="s">
        <v>150</v>
      </c>
      <c r="G6934" s="22"/>
      <c r="H6934" t="s">
        <v>12197</v>
      </c>
      <c r="I6934" t="s">
        <v>1187</v>
      </c>
      <c r="J6934" t="s">
        <v>1188</v>
      </c>
      <c r="K6934" s="10" t="str">
        <f t="shared" si="757"/>
        <v>GLID</v>
      </c>
      <c r="L6934" t="s">
        <v>10</v>
      </c>
      <c r="M6934" s="48">
        <v>1520</v>
      </c>
      <c r="N6934" t="s">
        <v>1472</v>
      </c>
      <c r="O6934" t="s">
        <v>11</v>
      </c>
      <c r="P6934" s="74">
        <v>2.5366</v>
      </c>
      <c r="Q6934" s="11">
        <f t="shared" si="758"/>
        <v>3855.63</v>
      </c>
      <c r="R6934" s="12">
        <f t="shared" si="756"/>
        <v>7.3003400000000003</v>
      </c>
      <c r="S6934" s="14">
        <f t="shared" si="759"/>
        <v>0.34749999999999998</v>
      </c>
      <c r="T6934" s="13">
        <f t="shared" si="760"/>
        <v>528.20000000000005</v>
      </c>
      <c r="U6934" s="14" t="s">
        <v>349</v>
      </c>
      <c r="V6934" t="s">
        <v>78</v>
      </c>
      <c r="W6934" s="58">
        <v>7.0758999999999999</v>
      </c>
      <c r="X6934" s="79">
        <f t="shared" si="762"/>
        <v>544.89633827498972</v>
      </c>
    </row>
    <row r="6935" spans="1:24" x14ac:dyDescent="0.2">
      <c r="A6935" s="37" t="str">
        <f t="shared" si="761"/>
        <v>2025-12</v>
      </c>
      <c r="B6935" t="s">
        <v>11582</v>
      </c>
      <c r="C6935" s="23">
        <v>46008</v>
      </c>
      <c r="D6935" s="23">
        <v>45975</v>
      </c>
      <c r="E6935" t="s">
        <v>149</v>
      </c>
      <c r="F6935" t="s">
        <v>150</v>
      </c>
      <c r="G6935" s="22"/>
      <c r="H6935" t="s">
        <v>12217</v>
      </c>
      <c r="I6935" t="s">
        <v>786</v>
      </c>
      <c r="J6935" t="s">
        <v>787</v>
      </c>
      <c r="K6935" s="10" t="str">
        <f t="shared" si="757"/>
        <v>GLID</v>
      </c>
      <c r="L6935" t="s">
        <v>10</v>
      </c>
      <c r="M6935" s="48">
        <v>1020</v>
      </c>
      <c r="N6935" t="s">
        <v>1472</v>
      </c>
      <c r="O6935" t="s">
        <v>11</v>
      </c>
      <c r="P6935" s="74">
        <v>2.7494000000000001</v>
      </c>
      <c r="Q6935" s="11">
        <f t="shared" si="758"/>
        <v>2804.39</v>
      </c>
      <c r="R6935" s="12">
        <f t="shared" si="756"/>
        <v>7.3003400000000003</v>
      </c>
      <c r="S6935" s="14">
        <f t="shared" si="759"/>
        <v>0.37659999999999999</v>
      </c>
      <c r="T6935" s="13">
        <f t="shared" si="760"/>
        <v>384.13</v>
      </c>
      <c r="U6935" s="14" t="s">
        <v>349</v>
      </c>
      <c r="V6935" t="s">
        <v>78</v>
      </c>
      <c r="W6935" s="58">
        <v>7.0758999999999999</v>
      </c>
      <c r="X6935" s="79">
        <f t="shared" si="762"/>
        <v>396.32951285348861</v>
      </c>
    </row>
    <row r="6936" spans="1:24" x14ac:dyDescent="0.2">
      <c r="A6936" s="37" t="str">
        <f t="shared" si="761"/>
        <v>2025-12</v>
      </c>
      <c r="B6936" t="s">
        <v>11583</v>
      </c>
      <c r="C6936" s="23">
        <v>46008</v>
      </c>
      <c r="D6936" s="23">
        <v>45975</v>
      </c>
      <c r="E6936" t="s">
        <v>149</v>
      </c>
      <c r="F6936" t="s">
        <v>150</v>
      </c>
      <c r="G6936" s="22"/>
      <c r="H6936" t="s">
        <v>12217</v>
      </c>
      <c r="I6936" t="s">
        <v>1183</v>
      </c>
      <c r="J6936" t="s">
        <v>1184</v>
      </c>
      <c r="K6936" s="10" t="str">
        <f t="shared" si="757"/>
        <v>GLID</v>
      </c>
      <c r="L6936" t="s">
        <v>10</v>
      </c>
      <c r="M6936" s="48">
        <v>530</v>
      </c>
      <c r="N6936" t="s">
        <v>1472</v>
      </c>
      <c r="O6936" t="s">
        <v>11</v>
      </c>
      <c r="P6936" s="74">
        <v>3.1461000000000001</v>
      </c>
      <c r="Q6936" s="11">
        <f t="shared" si="758"/>
        <v>1667.43</v>
      </c>
      <c r="R6936" s="12">
        <f t="shared" si="756"/>
        <v>7.3003400000000003</v>
      </c>
      <c r="S6936" s="14">
        <f t="shared" si="759"/>
        <v>0.43099999999999999</v>
      </c>
      <c r="T6936" s="13">
        <f t="shared" si="760"/>
        <v>228.43</v>
      </c>
      <c r="U6936" s="14" t="s">
        <v>349</v>
      </c>
      <c r="V6936" t="s">
        <v>78</v>
      </c>
      <c r="W6936" s="58">
        <v>7.0758999999999999</v>
      </c>
      <c r="X6936" s="79">
        <f t="shared" si="762"/>
        <v>235.64959934425306</v>
      </c>
    </row>
    <row r="6937" spans="1:24" x14ac:dyDescent="0.2">
      <c r="A6937" s="37" t="str">
        <f t="shared" si="761"/>
        <v>2025-12</v>
      </c>
      <c r="B6937" t="s">
        <v>11584</v>
      </c>
      <c r="C6937" s="23">
        <v>46008</v>
      </c>
      <c r="D6937" s="23">
        <v>45975</v>
      </c>
      <c r="E6937" t="s">
        <v>149</v>
      </c>
      <c r="F6937" t="s">
        <v>150</v>
      </c>
      <c r="G6937" s="22"/>
      <c r="H6937" t="s">
        <v>12217</v>
      </c>
      <c r="I6937" t="s">
        <v>11286</v>
      </c>
      <c r="J6937" t="s">
        <v>11287</v>
      </c>
      <c r="K6937" s="10" t="str">
        <f t="shared" si="757"/>
        <v>GLID</v>
      </c>
      <c r="L6937" t="s">
        <v>10</v>
      </c>
      <c r="M6937" s="48">
        <v>900</v>
      </c>
      <c r="N6937" t="s">
        <v>1472</v>
      </c>
      <c r="O6937" t="s">
        <v>11</v>
      </c>
      <c r="P6937" s="74">
        <v>4.1520000000000001</v>
      </c>
      <c r="Q6937" s="11">
        <f t="shared" si="758"/>
        <v>3736.8</v>
      </c>
      <c r="R6937" s="12">
        <f t="shared" si="756"/>
        <v>7.3003400000000003</v>
      </c>
      <c r="S6937" s="14">
        <f t="shared" si="759"/>
        <v>0.56869999999999998</v>
      </c>
      <c r="T6937" s="13">
        <f t="shared" si="760"/>
        <v>511.83</v>
      </c>
      <c r="U6937" s="14" t="s">
        <v>349</v>
      </c>
      <c r="V6937" t="s">
        <v>78</v>
      </c>
      <c r="W6937" s="58">
        <v>7.0758999999999999</v>
      </c>
      <c r="X6937" s="79">
        <f t="shared" si="762"/>
        <v>528.10243219943754</v>
      </c>
    </row>
    <row r="6938" spans="1:24" x14ac:dyDescent="0.2">
      <c r="A6938" s="37" t="str">
        <f t="shared" si="761"/>
        <v>2025-12</v>
      </c>
      <c r="B6938" t="s">
        <v>11585</v>
      </c>
      <c r="C6938" s="23">
        <v>46000</v>
      </c>
      <c r="D6938" s="23">
        <v>45975</v>
      </c>
      <c r="E6938" t="s">
        <v>149</v>
      </c>
      <c r="F6938" t="s">
        <v>150</v>
      </c>
      <c r="G6938" s="22"/>
      <c r="H6938" t="s">
        <v>12196</v>
      </c>
      <c r="I6938" t="s">
        <v>1179</v>
      </c>
      <c r="J6938" t="s">
        <v>1180</v>
      </c>
      <c r="K6938" s="10" t="str">
        <f t="shared" si="757"/>
        <v>GLID</v>
      </c>
      <c r="L6938" t="s">
        <v>10</v>
      </c>
      <c r="M6938" s="48">
        <v>2020</v>
      </c>
      <c r="N6938" t="s">
        <v>1472</v>
      </c>
      <c r="O6938" t="s">
        <v>11</v>
      </c>
      <c r="P6938" s="74">
        <v>3.6753999999999998</v>
      </c>
      <c r="Q6938" s="11">
        <f t="shared" si="758"/>
        <v>7424.31</v>
      </c>
      <c r="R6938" s="12">
        <f t="shared" si="756"/>
        <v>7.3003400000000003</v>
      </c>
      <c r="S6938" s="14">
        <f t="shared" si="759"/>
        <v>0.50349999999999995</v>
      </c>
      <c r="T6938" s="13">
        <f t="shared" si="760"/>
        <v>1017.07</v>
      </c>
      <c r="U6938" s="14" t="s">
        <v>349</v>
      </c>
      <c r="V6938" t="s">
        <v>78</v>
      </c>
      <c r="W6938" s="58">
        <v>7.0758999999999999</v>
      </c>
      <c r="X6938" s="79">
        <f t="shared" si="762"/>
        <v>1049.2386834183637</v>
      </c>
    </row>
    <row r="6939" spans="1:24" x14ac:dyDescent="0.2">
      <c r="A6939" s="37" t="str">
        <f t="shared" si="761"/>
        <v>2025-12</v>
      </c>
      <c r="B6939" t="s">
        <v>11586</v>
      </c>
      <c r="C6939" s="23">
        <v>45995</v>
      </c>
      <c r="D6939" s="23">
        <v>45975</v>
      </c>
      <c r="E6939" t="s">
        <v>149</v>
      </c>
      <c r="F6939" t="s">
        <v>150</v>
      </c>
      <c r="G6939" s="22"/>
      <c r="H6939" t="s">
        <v>12207</v>
      </c>
      <c r="I6939" t="s">
        <v>6806</v>
      </c>
      <c r="J6939" t="s">
        <v>6807</v>
      </c>
      <c r="K6939" s="10" t="str">
        <f t="shared" si="757"/>
        <v>GLID</v>
      </c>
      <c r="L6939" t="s">
        <v>10</v>
      </c>
      <c r="M6939" s="48">
        <v>500</v>
      </c>
      <c r="N6939" t="s">
        <v>1472</v>
      </c>
      <c r="O6939" t="s">
        <v>11</v>
      </c>
      <c r="P6939" s="74">
        <v>4.3053999999999997</v>
      </c>
      <c r="Q6939" s="11">
        <f t="shared" si="758"/>
        <v>2152.6999999999998</v>
      </c>
      <c r="R6939" s="12">
        <f t="shared" si="756"/>
        <v>7.3003400000000003</v>
      </c>
      <c r="S6939" s="14">
        <f t="shared" si="759"/>
        <v>0.58979999999999999</v>
      </c>
      <c r="T6939" s="13">
        <f t="shared" si="760"/>
        <v>294.89999999999998</v>
      </c>
      <c r="U6939" s="14" t="s">
        <v>349</v>
      </c>
      <c r="V6939" t="s">
        <v>78</v>
      </c>
      <c r="W6939" s="58">
        <v>7.0758999999999999</v>
      </c>
      <c r="X6939" s="79">
        <f t="shared" si="762"/>
        <v>304.22985061970917</v>
      </c>
    </row>
    <row r="6940" spans="1:24" x14ac:dyDescent="0.2">
      <c r="A6940" s="37" t="str">
        <f t="shared" si="761"/>
        <v>2025-12</v>
      </c>
      <c r="B6940" t="s">
        <v>11587</v>
      </c>
      <c r="C6940" s="23">
        <v>45992</v>
      </c>
      <c r="D6940" s="23">
        <v>45975</v>
      </c>
      <c r="E6940" t="s">
        <v>709</v>
      </c>
      <c r="F6940" t="s">
        <v>710</v>
      </c>
      <c r="G6940" s="22"/>
      <c r="H6940" t="s">
        <v>12171</v>
      </c>
      <c r="I6940" t="s">
        <v>707</v>
      </c>
      <c r="J6940" t="s">
        <v>708</v>
      </c>
      <c r="K6940" s="10" t="str">
        <f t="shared" si="757"/>
        <v>HDL-</v>
      </c>
      <c r="L6940" t="s">
        <v>10</v>
      </c>
      <c r="M6940" s="48">
        <v>2050</v>
      </c>
      <c r="N6940" t="s">
        <v>1472</v>
      </c>
      <c r="O6940" t="s">
        <v>11</v>
      </c>
      <c r="P6940" s="74">
        <v>2.6261999999999999</v>
      </c>
      <c r="Q6940" s="11">
        <f t="shared" si="758"/>
        <v>5383.71</v>
      </c>
      <c r="R6940" s="12">
        <f t="shared" si="756"/>
        <v>7.3003400000000003</v>
      </c>
      <c r="S6940" s="14">
        <f t="shared" si="759"/>
        <v>0.35970000000000002</v>
      </c>
      <c r="T6940" s="13">
        <f t="shared" si="760"/>
        <v>737.39</v>
      </c>
      <c r="U6940" s="14" t="s">
        <v>349</v>
      </c>
      <c r="V6940" t="s">
        <v>228</v>
      </c>
      <c r="W6940" s="58">
        <v>7.0758999999999999</v>
      </c>
      <c r="X6940" s="79">
        <f t="shared" si="762"/>
        <v>760.85162311508077</v>
      </c>
    </row>
    <row r="6941" spans="1:24" x14ac:dyDescent="0.2">
      <c r="A6941" s="37" t="str">
        <f t="shared" si="761"/>
        <v>2025-12</v>
      </c>
      <c r="B6941" t="s">
        <v>11588</v>
      </c>
      <c r="C6941" s="23">
        <v>45992</v>
      </c>
      <c r="D6941" s="23">
        <v>45975</v>
      </c>
      <c r="E6941" t="s">
        <v>709</v>
      </c>
      <c r="F6941" t="s">
        <v>710</v>
      </c>
      <c r="G6941" s="22"/>
      <c r="H6941" t="s">
        <v>12171</v>
      </c>
      <c r="I6941" t="s">
        <v>1645</v>
      </c>
      <c r="J6941" t="s">
        <v>1646</v>
      </c>
      <c r="K6941" s="10" t="str">
        <f t="shared" si="757"/>
        <v>KNOB</v>
      </c>
      <c r="L6941" t="s">
        <v>10</v>
      </c>
      <c r="M6941" s="48">
        <v>1100</v>
      </c>
      <c r="N6941" t="s">
        <v>1472</v>
      </c>
      <c r="O6941" t="s">
        <v>11</v>
      </c>
      <c r="P6941" s="74">
        <v>1.0902000000000001</v>
      </c>
      <c r="Q6941" s="11">
        <f t="shared" si="758"/>
        <v>1199.22</v>
      </c>
      <c r="R6941" s="12">
        <f t="shared" si="756"/>
        <v>7.3003400000000003</v>
      </c>
      <c r="S6941" s="14">
        <f t="shared" si="759"/>
        <v>0.14929999999999999</v>
      </c>
      <c r="T6941" s="13">
        <f t="shared" si="760"/>
        <v>164.23</v>
      </c>
      <c r="U6941" s="14" t="s">
        <v>349</v>
      </c>
      <c r="V6941" t="s">
        <v>32</v>
      </c>
      <c r="W6941" s="58">
        <v>7.0758999999999999</v>
      </c>
      <c r="X6941" s="79">
        <f t="shared" si="762"/>
        <v>169.47950084088245</v>
      </c>
    </row>
    <row r="6942" spans="1:24" x14ac:dyDescent="0.2">
      <c r="A6942" s="37" t="str">
        <f t="shared" si="761"/>
        <v>2025-12</v>
      </c>
      <c r="B6942" t="s">
        <v>11589</v>
      </c>
      <c r="C6942" s="23">
        <v>45992</v>
      </c>
      <c r="D6942" s="23">
        <v>45975</v>
      </c>
      <c r="E6942" t="s">
        <v>709</v>
      </c>
      <c r="F6942" t="s">
        <v>710</v>
      </c>
      <c r="G6942" s="22"/>
      <c r="H6942" t="s">
        <v>12171</v>
      </c>
      <c r="I6942" t="s">
        <v>1639</v>
      </c>
      <c r="J6942" t="s">
        <v>1640</v>
      </c>
      <c r="K6942" s="10" t="str">
        <f t="shared" si="757"/>
        <v>KNOB</v>
      </c>
      <c r="L6942" t="s">
        <v>10</v>
      </c>
      <c r="M6942" s="48">
        <v>1000</v>
      </c>
      <c r="N6942" t="s">
        <v>1472</v>
      </c>
      <c r="O6942" t="s">
        <v>11</v>
      </c>
      <c r="P6942" s="74">
        <v>0.89419999999999999</v>
      </c>
      <c r="Q6942" s="11">
        <f t="shared" si="758"/>
        <v>894.2</v>
      </c>
      <c r="R6942" s="12">
        <f t="shared" si="756"/>
        <v>7.3003400000000003</v>
      </c>
      <c r="S6942" s="14">
        <f t="shared" si="759"/>
        <v>0.1225</v>
      </c>
      <c r="T6942" s="13">
        <f t="shared" si="760"/>
        <v>122.5</v>
      </c>
      <c r="U6942" s="14" t="s">
        <v>349</v>
      </c>
      <c r="V6942" t="s">
        <v>32</v>
      </c>
      <c r="W6942" s="58">
        <v>7.0758999999999999</v>
      </c>
      <c r="X6942" s="79">
        <f t="shared" si="762"/>
        <v>126.372616910923</v>
      </c>
    </row>
    <row r="6943" spans="1:24" x14ac:dyDescent="0.2">
      <c r="A6943" s="37" t="str">
        <f t="shared" si="761"/>
        <v>2025-12</v>
      </c>
      <c r="B6943" t="s">
        <v>11590</v>
      </c>
      <c r="C6943" s="23">
        <v>45992</v>
      </c>
      <c r="D6943" s="23">
        <v>45975</v>
      </c>
      <c r="E6943" t="s">
        <v>709</v>
      </c>
      <c r="F6943" t="s">
        <v>710</v>
      </c>
      <c r="G6943" s="22"/>
      <c r="H6943" t="s">
        <v>12171</v>
      </c>
      <c r="I6943" t="s">
        <v>3595</v>
      </c>
      <c r="J6943" t="s">
        <v>3596</v>
      </c>
      <c r="K6943" s="10" t="str">
        <f t="shared" si="757"/>
        <v>KNOB</v>
      </c>
      <c r="L6943" t="s">
        <v>10</v>
      </c>
      <c r="M6943" s="48">
        <v>1000</v>
      </c>
      <c r="N6943" t="s">
        <v>1472</v>
      </c>
      <c r="O6943" t="s">
        <v>11</v>
      </c>
      <c r="P6943" s="74">
        <v>1.2426999999999999</v>
      </c>
      <c r="Q6943" s="11">
        <f t="shared" si="758"/>
        <v>1242.7</v>
      </c>
      <c r="R6943" s="12">
        <f t="shared" si="756"/>
        <v>7.3003400000000003</v>
      </c>
      <c r="S6943" s="14">
        <f t="shared" si="759"/>
        <v>0.17019999999999999</v>
      </c>
      <c r="T6943" s="13">
        <f t="shared" si="760"/>
        <v>170.2</v>
      </c>
      <c r="U6943" s="14" t="s">
        <v>349</v>
      </c>
      <c r="V6943" t="s">
        <v>32</v>
      </c>
      <c r="W6943" s="58">
        <v>7.0758999999999999</v>
      </c>
      <c r="X6943" s="79">
        <f t="shared" si="762"/>
        <v>175.6243022089063</v>
      </c>
    </row>
    <row r="6944" spans="1:24" x14ac:dyDescent="0.2">
      <c r="A6944" s="37" t="str">
        <f t="shared" si="761"/>
        <v>2025-12</v>
      </c>
      <c r="B6944" t="s">
        <v>11591</v>
      </c>
      <c r="C6944" s="23">
        <v>46008</v>
      </c>
      <c r="D6944" s="23">
        <v>45975</v>
      </c>
      <c r="E6944" t="s">
        <v>545</v>
      </c>
      <c r="F6944" t="s">
        <v>546</v>
      </c>
      <c r="G6944" s="22"/>
      <c r="H6944" t="s">
        <v>12220</v>
      </c>
      <c r="I6944" t="s">
        <v>245</v>
      </c>
      <c r="J6944" t="s">
        <v>246</v>
      </c>
      <c r="K6944" s="10" t="str">
        <f t="shared" si="757"/>
        <v>WHR-</v>
      </c>
      <c r="L6944" t="s">
        <v>10</v>
      </c>
      <c r="M6944" s="48">
        <v>10000</v>
      </c>
      <c r="N6944" t="s">
        <v>1472</v>
      </c>
      <c r="O6944" t="s">
        <v>11</v>
      </c>
      <c r="P6944" s="74">
        <v>0.108</v>
      </c>
      <c r="Q6944" s="11">
        <f t="shared" si="758"/>
        <v>1080</v>
      </c>
      <c r="R6944" s="12">
        <f t="shared" si="756"/>
        <v>7.3003400000000003</v>
      </c>
      <c r="S6944" s="14">
        <f t="shared" si="759"/>
        <v>1.4800000000000001E-2</v>
      </c>
      <c r="T6944" s="13">
        <f t="shared" si="760"/>
        <v>148</v>
      </c>
      <c r="U6944" s="14" t="s">
        <v>349</v>
      </c>
      <c r="V6944" t="s">
        <v>248</v>
      </c>
      <c r="W6944" s="58">
        <v>7.0758999999999999</v>
      </c>
      <c r="X6944" s="79">
        <f t="shared" si="762"/>
        <v>152.63076075128254</v>
      </c>
    </row>
    <row r="6945" spans="1:24" x14ac:dyDescent="0.2">
      <c r="A6945" s="37" t="str">
        <f t="shared" si="761"/>
        <v>2025-12</v>
      </c>
      <c r="B6945" t="s">
        <v>11592</v>
      </c>
      <c r="C6945" s="23">
        <v>45992</v>
      </c>
      <c r="D6945" s="23">
        <v>45975</v>
      </c>
      <c r="E6945" t="s">
        <v>545</v>
      </c>
      <c r="F6945" t="s">
        <v>546</v>
      </c>
      <c r="G6945" s="22"/>
      <c r="H6945" t="s">
        <v>12122</v>
      </c>
      <c r="I6945" t="s">
        <v>563</v>
      </c>
      <c r="J6945" t="s">
        <v>564</v>
      </c>
      <c r="K6945" s="10" t="str">
        <f t="shared" si="757"/>
        <v>WHR-</v>
      </c>
      <c r="L6945" t="s">
        <v>10</v>
      </c>
      <c r="M6945" s="48">
        <v>15000</v>
      </c>
      <c r="N6945" t="s">
        <v>1472</v>
      </c>
      <c r="O6945" t="s">
        <v>11</v>
      </c>
      <c r="P6945" s="74">
        <v>4.1000000000000002E-2</v>
      </c>
      <c r="Q6945" s="11">
        <f t="shared" si="758"/>
        <v>615</v>
      </c>
      <c r="R6945" s="12">
        <f t="shared" si="756"/>
        <v>7.3003400000000003</v>
      </c>
      <c r="S6945" s="14">
        <f t="shared" si="759"/>
        <v>5.5999999999999999E-3</v>
      </c>
      <c r="T6945" s="13">
        <f t="shared" si="760"/>
        <v>84</v>
      </c>
      <c r="U6945" s="14" t="s">
        <v>349</v>
      </c>
      <c r="V6945" t="s">
        <v>248</v>
      </c>
      <c r="W6945" s="58">
        <v>7.0758999999999999</v>
      </c>
      <c r="X6945" s="79">
        <f t="shared" si="762"/>
        <v>86.914738761146992</v>
      </c>
    </row>
    <row r="6946" spans="1:24" x14ac:dyDescent="0.2">
      <c r="A6946" s="37" t="str">
        <f t="shared" si="761"/>
        <v>2025-12</v>
      </c>
      <c r="B6946" t="s">
        <v>11593</v>
      </c>
      <c r="C6946" s="23">
        <v>46008</v>
      </c>
      <c r="D6946" s="23">
        <v>45975</v>
      </c>
      <c r="E6946" t="s">
        <v>545</v>
      </c>
      <c r="F6946" t="s">
        <v>546</v>
      </c>
      <c r="G6946" s="22"/>
      <c r="H6946" t="s">
        <v>12220</v>
      </c>
      <c r="I6946" t="s">
        <v>11288</v>
      </c>
      <c r="J6946" t="s">
        <v>11289</v>
      </c>
      <c r="K6946" s="10" t="str">
        <f t="shared" si="757"/>
        <v>WHR-</v>
      </c>
      <c r="L6946" t="s">
        <v>10</v>
      </c>
      <c r="M6946" s="48">
        <v>2000</v>
      </c>
      <c r="N6946" t="s">
        <v>1472</v>
      </c>
      <c r="O6946" t="s">
        <v>11</v>
      </c>
      <c r="P6946" s="74">
        <v>5.9499999999999997E-2</v>
      </c>
      <c r="Q6946" s="11">
        <f t="shared" si="758"/>
        <v>119</v>
      </c>
      <c r="R6946" s="12">
        <f t="shared" si="756"/>
        <v>7.3003400000000003</v>
      </c>
      <c r="S6946" s="14">
        <f t="shared" si="759"/>
        <v>8.2000000000000007E-3</v>
      </c>
      <c r="T6946" s="13">
        <f t="shared" si="760"/>
        <v>16.399999999999999</v>
      </c>
      <c r="U6946" s="14" t="s">
        <v>349</v>
      </c>
      <c r="V6946" t="s">
        <v>248</v>
      </c>
      <c r="W6946" s="58">
        <v>7.0758999999999999</v>
      </c>
      <c r="X6946" s="79">
        <f t="shared" si="762"/>
        <v>16.817648638335761</v>
      </c>
    </row>
    <row r="6947" spans="1:24" x14ac:dyDescent="0.2">
      <c r="A6947" s="37" t="str">
        <f t="shared" si="761"/>
        <v>2025-12</v>
      </c>
      <c r="B6947" t="s">
        <v>11594</v>
      </c>
      <c r="C6947" s="23">
        <v>45992</v>
      </c>
      <c r="D6947" s="23">
        <v>45975</v>
      </c>
      <c r="E6947" t="s">
        <v>21</v>
      </c>
      <c r="F6947" t="s">
        <v>22</v>
      </c>
      <c r="G6947" s="22"/>
      <c r="H6947" t="s">
        <v>12188</v>
      </c>
      <c r="I6947" t="s">
        <v>1445</v>
      </c>
      <c r="J6947" t="s">
        <v>1446</v>
      </c>
      <c r="K6947" s="10" t="str">
        <f t="shared" si="757"/>
        <v>BRKT</v>
      </c>
      <c r="L6947" t="s">
        <v>10</v>
      </c>
      <c r="M6947" s="48">
        <v>1200</v>
      </c>
      <c r="N6947" t="s">
        <v>1472</v>
      </c>
      <c r="O6947" t="s">
        <v>11</v>
      </c>
      <c r="P6947" s="74">
        <v>0.62309999999999999</v>
      </c>
      <c r="Q6947" s="11">
        <f t="shared" si="758"/>
        <v>747.72</v>
      </c>
      <c r="R6947" s="12">
        <f t="shared" si="756"/>
        <v>7.3003400000000003</v>
      </c>
      <c r="S6947" s="14">
        <f t="shared" si="759"/>
        <v>8.5400000000000004E-2</v>
      </c>
      <c r="T6947" s="13">
        <f t="shared" si="760"/>
        <v>102.48</v>
      </c>
      <c r="U6947" s="14" t="s">
        <v>349</v>
      </c>
      <c r="V6947" t="s">
        <v>442</v>
      </c>
      <c r="W6947" s="58">
        <v>7.0758999999999999</v>
      </c>
      <c r="X6947" s="79">
        <f t="shared" si="762"/>
        <v>105.67136336013793</v>
      </c>
    </row>
    <row r="6948" spans="1:24" x14ac:dyDescent="0.2">
      <c r="A6948" s="37" t="str">
        <f t="shared" si="761"/>
        <v>2025-12</v>
      </c>
      <c r="B6948" t="s">
        <v>11595</v>
      </c>
      <c r="C6948" s="23">
        <v>45999</v>
      </c>
      <c r="D6948" s="23">
        <v>45975</v>
      </c>
      <c r="E6948" t="s">
        <v>21</v>
      </c>
      <c r="F6948" t="s">
        <v>22</v>
      </c>
      <c r="G6948" s="22"/>
      <c r="H6948" t="s">
        <v>12221</v>
      </c>
      <c r="I6948" t="s">
        <v>1629</v>
      </c>
      <c r="J6948" t="s">
        <v>1630</v>
      </c>
      <c r="K6948" s="10" t="str">
        <f t="shared" si="757"/>
        <v>BRKT</v>
      </c>
      <c r="L6948" t="s">
        <v>10</v>
      </c>
      <c r="M6948" s="48">
        <v>1000</v>
      </c>
      <c r="N6948" t="s">
        <v>1472</v>
      </c>
      <c r="O6948" t="s">
        <v>11</v>
      </c>
      <c r="P6948" s="74">
        <v>0.63419999999999999</v>
      </c>
      <c r="Q6948" s="11">
        <f t="shared" si="758"/>
        <v>634.20000000000005</v>
      </c>
      <c r="R6948" s="12">
        <f t="shared" si="756"/>
        <v>7.3003400000000003</v>
      </c>
      <c r="S6948" s="14">
        <f t="shared" si="759"/>
        <v>8.6900000000000005E-2</v>
      </c>
      <c r="T6948" s="13">
        <f t="shared" si="760"/>
        <v>86.9</v>
      </c>
      <c r="U6948" s="14" t="s">
        <v>349</v>
      </c>
      <c r="V6948" t="s">
        <v>442</v>
      </c>
      <c r="W6948" s="58">
        <v>7.0758999999999999</v>
      </c>
      <c r="X6948" s="79">
        <f t="shared" si="762"/>
        <v>89.628174507836462</v>
      </c>
    </row>
    <row r="6949" spans="1:24" x14ac:dyDescent="0.2">
      <c r="A6949" s="37" t="str">
        <f t="shared" si="761"/>
        <v>2025-12</v>
      </c>
      <c r="B6949" t="s">
        <v>11596</v>
      </c>
      <c r="C6949" s="23">
        <v>46007</v>
      </c>
      <c r="D6949" s="23">
        <v>45975</v>
      </c>
      <c r="E6949" t="s">
        <v>651</v>
      </c>
      <c r="F6949" t="s">
        <v>652</v>
      </c>
      <c r="G6949" s="22"/>
      <c r="H6949" t="s">
        <v>12222</v>
      </c>
      <c r="I6949" t="s">
        <v>649</v>
      </c>
      <c r="J6949" t="s">
        <v>650</v>
      </c>
      <c r="K6949" s="10" t="str">
        <f t="shared" si="757"/>
        <v>HDL-</v>
      </c>
      <c r="L6949" t="s">
        <v>10</v>
      </c>
      <c r="M6949" s="48">
        <v>500</v>
      </c>
      <c r="N6949" t="s">
        <v>1472</v>
      </c>
      <c r="O6949" t="s">
        <v>11</v>
      </c>
      <c r="P6949" s="74">
        <v>1.5</v>
      </c>
      <c r="Q6949" s="11">
        <f t="shared" si="758"/>
        <v>750</v>
      </c>
      <c r="R6949" s="12">
        <f t="shared" si="756"/>
        <v>7.3003400000000003</v>
      </c>
      <c r="S6949" s="14">
        <f t="shared" si="759"/>
        <v>0.20549999999999999</v>
      </c>
      <c r="T6949" s="13">
        <f t="shared" si="760"/>
        <v>102.75</v>
      </c>
      <c r="U6949" s="14" t="s">
        <v>349</v>
      </c>
      <c r="V6949" t="s">
        <v>228</v>
      </c>
      <c r="W6949" s="58">
        <v>7.0758999999999999</v>
      </c>
      <c r="X6949" s="79">
        <f t="shared" si="762"/>
        <v>105.99358385505731</v>
      </c>
    </row>
    <row r="6950" spans="1:24" x14ac:dyDescent="0.2">
      <c r="A6950" s="37" t="str">
        <f t="shared" si="761"/>
        <v>2025-12</v>
      </c>
      <c r="B6950" t="s">
        <v>11597</v>
      </c>
      <c r="C6950" s="23">
        <v>46007</v>
      </c>
      <c r="D6950" s="23">
        <v>45975</v>
      </c>
      <c r="E6950" t="s">
        <v>651</v>
      </c>
      <c r="F6950" t="s">
        <v>652</v>
      </c>
      <c r="G6950" s="22"/>
      <c r="H6950" t="s">
        <v>12222</v>
      </c>
      <c r="I6950" t="s">
        <v>1672</v>
      </c>
      <c r="J6950" t="s">
        <v>1673</v>
      </c>
      <c r="K6950" s="10" t="str">
        <f t="shared" si="757"/>
        <v>HDL-</v>
      </c>
      <c r="L6950" t="s">
        <v>10</v>
      </c>
      <c r="M6950" s="48">
        <v>2350</v>
      </c>
      <c r="N6950" t="s">
        <v>1472</v>
      </c>
      <c r="O6950" t="s">
        <v>11</v>
      </c>
      <c r="P6950" s="74">
        <v>2.0844999999999998</v>
      </c>
      <c r="Q6950" s="11">
        <f t="shared" si="758"/>
        <v>4898.58</v>
      </c>
      <c r="R6950" s="12">
        <f t="shared" si="756"/>
        <v>7.3003400000000003</v>
      </c>
      <c r="S6950" s="14">
        <f t="shared" si="759"/>
        <v>0.28549999999999998</v>
      </c>
      <c r="T6950" s="13">
        <f t="shared" si="760"/>
        <v>670.93</v>
      </c>
      <c r="U6950" s="14" t="s">
        <v>349</v>
      </c>
      <c r="V6950" t="s">
        <v>228</v>
      </c>
      <c r="W6950" s="58">
        <v>7.0758999999999999</v>
      </c>
      <c r="X6950" s="79">
        <f t="shared" si="762"/>
        <v>692.29002671038313</v>
      </c>
    </row>
    <row r="6951" spans="1:24" x14ac:dyDescent="0.2">
      <c r="A6951" s="37" t="str">
        <f t="shared" si="761"/>
        <v>2025-12</v>
      </c>
      <c r="B6951" t="s">
        <v>11598</v>
      </c>
      <c r="C6951" s="23">
        <v>46007</v>
      </c>
      <c r="D6951" s="23">
        <v>45975</v>
      </c>
      <c r="E6951" t="s">
        <v>651</v>
      </c>
      <c r="F6951" t="s">
        <v>652</v>
      </c>
      <c r="G6951" s="22"/>
      <c r="H6951" t="s">
        <v>12223</v>
      </c>
      <c r="I6951" t="s">
        <v>8761</v>
      </c>
      <c r="J6951" t="s">
        <v>8762</v>
      </c>
      <c r="K6951" s="10" t="str">
        <f t="shared" si="757"/>
        <v>FG--</v>
      </c>
      <c r="L6951" t="s">
        <v>10</v>
      </c>
      <c r="M6951" s="48">
        <v>1150</v>
      </c>
      <c r="N6951" t="s">
        <v>1472</v>
      </c>
      <c r="O6951" t="s">
        <v>11</v>
      </c>
      <c r="P6951" s="74">
        <v>0.84</v>
      </c>
      <c r="Q6951" s="11">
        <f t="shared" si="758"/>
        <v>966</v>
      </c>
      <c r="R6951" s="12">
        <f t="shared" si="756"/>
        <v>7.3003400000000003</v>
      </c>
      <c r="S6951" s="14">
        <f t="shared" si="759"/>
        <v>0.11509999999999999</v>
      </c>
      <c r="T6951" s="13">
        <f t="shared" si="760"/>
        <v>132.37</v>
      </c>
      <c r="U6951" s="14" t="s">
        <v>349</v>
      </c>
      <c r="V6951" t="s">
        <v>64</v>
      </c>
      <c r="W6951" s="58">
        <v>7.0758999999999999</v>
      </c>
      <c r="X6951" s="79">
        <f t="shared" si="762"/>
        <v>136.5197360053138</v>
      </c>
    </row>
    <row r="6952" spans="1:24" x14ac:dyDescent="0.2">
      <c r="A6952" s="37" t="str">
        <f t="shared" si="761"/>
        <v>2025-12</v>
      </c>
      <c r="B6952" t="s">
        <v>11599</v>
      </c>
      <c r="C6952" s="23">
        <v>46007</v>
      </c>
      <c r="D6952" s="23">
        <v>45975</v>
      </c>
      <c r="E6952" t="s">
        <v>651</v>
      </c>
      <c r="F6952" t="s">
        <v>652</v>
      </c>
      <c r="G6952" s="22"/>
      <c r="H6952" t="s">
        <v>12216</v>
      </c>
      <c r="I6952" t="s">
        <v>8764</v>
      </c>
      <c r="J6952" t="s">
        <v>8765</v>
      </c>
      <c r="K6952" s="10" t="str">
        <f t="shared" si="757"/>
        <v>HDL-</v>
      </c>
      <c r="L6952" t="s">
        <v>10</v>
      </c>
      <c r="M6952" s="48">
        <v>500</v>
      </c>
      <c r="N6952" t="s">
        <v>1472</v>
      </c>
      <c r="O6952" t="s">
        <v>11</v>
      </c>
      <c r="P6952" s="74">
        <v>2.5788000000000002</v>
      </c>
      <c r="Q6952" s="11">
        <f t="shared" si="758"/>
        <v>1289.4000000000001</v>
      </c>
      <c r="R6952" s="12">
        <f t="shared" si="756"/>
        <v>7.3003400000000003</v>
      </c>
      <c r="S6952" s="14">
        <f t="shared" si="759"/>
        <v>0.35320000000000001</v>
      </c>
      <c r="T6952" s="13">
        <f t="shared" si="760"/>
        <v>176.6</v>
      </c>
      <c r="U6952" s="14" t="s">
        <v>349</v>
      </c>
      <c r="V6952" t="s">
        <v>228</v>
      </c>
      <c r="W6952" s="58">
        <v>7.0758999999999999</v>
      </c>
      <c r="X6952" s="79">
        <f t="shared" si="762"/>
        <v>182.22416936361455</v>
      </c>
    </row>
    <row r="6953" spans="1:24" x14ac:dyDescent="0.2">
      <c r="A6953" s="37" t="str">
        <f t="shared" si="761"/>
        <v>2025-12</v>
      </c>
      <c r="B6953" t="s">
        <v>11600</v>
      </c>
      <c r="C6953" s="23">
        <v>46007</v>
      </c>
      <c r="D6953" s="23">
        <v>45975</v>
      </c>
      <c r="E6953" t="s">
        <v>651</v>
      </c>
      <c r="F6953" t="s">
        <v>652</v>
      </c>
      <c r="G6953" s="22"/>
      <c r="H6953" t="s">
        <v>12216</v>
      </c>
      <c r="I6953" t="s">
        <v>3096</v>
      </c>
      <c r="J6953" t="s">
        <v>3311</v>
      </c>
      <c r="K6953" s="10" t="str">
        <f t="shared" si="757"/>
        <v>HDL-</v>
      </c>
      <c r="L6953" t="s">
        <v>10</v>
      </c>
      <c r="M6953" s="48">
        <v>1020</v>
      </c>
      <c r="N6953" t="s">
        <v>1472</v>
      </c>
      <c r="O6953" t="s">
        <v>11</v>
      </c>
      <c r="P6953" s="74">
        <v>2.5788000000000002</v>
      </c>
      <c r="Q6953" s="11">
        <f t="shared" si="758"/>
        <v>2630.38</v>
      </c>
      <c r="R6953" s="12">
        <f t="shared" si="756"/>
        <v>7.3003400000000003</v>
      </c>
      <c r="S6953" s="14">
        <f t="shared" si="759"/>
        <v>0.35320000000000001</v>
      </c>
      <c r="T6953" s="13">
        <f t="shared" si="760"/>
        <v>360.26</v>
      </c>
      <c r="U6953" s="14" t="s">
        <v>349</v>
      </c>
      <c r="V6953" t="s">
        <v>228</v>
      </c>
      <c r="W6953" s="58">
        <v>7.0758999999999999</v>
      </c>
      <c r="X6953" s="79">
        <f t="shared" si="762"/>
        <v>371.73730550177368</v>
      </c>
    </row>
    <row r="6954" spans="1:24" x14ac:dyDescent="0.2">
      <c r="A6954" s="37" t="str">
        <f t="shared" si="761"/>
        <v>2025-12</v>
      </c>
      <c r="B6954" t="s">
        <v>11601</v>
      </c>
      <c r="C6954" s="23">
        <v>46007</v>
      </c>
      <c r="D6954" s="23">
        <v>45975</v>
      </c>
      <c r="E6954" t="s">
        <v>651</v>
      </c>
      <c r="F6954" t="s">
        <v>652</v>
      </c>
      <c r="G6954" s="22"/>
      <c r="H6954" t="s">
        <v>12224</v>
      </c>
      <c r="I6954" t="s">
        <v>11290</v>
      </c>
      <c r="J6954" t="s">
        <v>11291</v>
      </c>
      <c r="K6954" s="10" t="str">
        <f t="shared" si="757"/>
        <v>HDL-</v>
      </c>
      <c r="L6954" t="s">
        <v>10</v>
      </c>
      <c r="M6954" s="48">
        <v>490</v>
      </c>
      <c r="N6954" t="s">
        <v>1472</v>
      </c>
      <c r="O6954" t="s">
        <v>11</v>
      </c>
      <c r="P6954" s="74">
        <v>2.5788000000000002</v>
      </c>
      <c r="Q6954" s="11">
        <f t="shared" si="758"/>
        <v>1263.6099999999999</v>
      </c>
      <c r="R6954" s="12">
        <f t="shared" si="756"/>
        <v>7.3003400000000003</v>
      </c>
      <c r="S6954" s="14">
        <f t="shared" si="759"/>
        <v>0.35320000000000001</v>
      </c>
      <c r="T6954" s="13">
        <f t="shared" si="760"/>
        <v>173.07</v>
      </c>
      <c r="U6954" s="14" t="s">
        <v>349</v>
      </c>
      <c r="V6954" t="s">
        <v>228</v>
      </c>
      <c r="W6954" s="58">
        <v>7.0758999999999999</v>
      </c>
      <c r="X6954" s="79">
        <f t="shared" si="762"/>
        <v>178.57968597634226</v>
      </c>
    </row>
    <row r="6955" spans="1:24" x14ac:dyDescent="0.2">
      <c r="A6955" s="37" t="str">
        <f t="shared" si="761"/>
        <v>2025-12</v>
      </c>
      <c r="B6955" t="s">
        <v>11601</v>
      </c>
      <c r="C6955" s="23">
        <v>46007</v>
      </c>
      <c r="D6955" s="23">
        <v>45975</v>
      </c>
      <c r="E6955" t="s">
        <v>651</v>
      </c>
      <c r="F6955" t="s">
        <v>652</v>
      </c>
      <c r="G6955" s="22"/>
      <c r="H6955" t="s">
        <v>12216</v>
      </c>
      <c r="I6955" t="s">
        <v>11290</v>
      </c>
      <c r="J6955" t="s">
        <v>11291</v>
      </c>
      <c r="K6955" s="10" t="str">
        <f t="shared" si="757"/>
        <v>HDL-</v>
      </c>
      <c r="L6955" t="s">
        <v>10</v>
      </c>
      <c r="M6955" s="48">
        <v>30</v>
      </c>
      <c r="N6955" t="s">
        <v>1472</v>
      </c>
      <c r="O6955" t="s">
        <v>11</v>
      </c>
      <c r="P6955" s="74">
        <v>2.5788000000000002</v>
      </c>
      <c r="Q6955" s="11">
        <f t="shared" si="758"/>
        <v>77.36</v>
      </c>
      <c r="R6955" s="12">
        <f t="shared" si="756"/>
        <v>7.3003400000000003</v>
      </c>
      <c r="S6955" s="14">
        <f t="shared" si="759"/>
        <v>0.35320000000000001</v>
      </c>
      <c r="T6955" s="13">
        <f t="shared" si="760"/>
        <v>10.6</v>
      </c>
      <c r="U6955" s="14" t="s">
        <v>349</v>
      </c>
      <c r="V6955" t="s">
        <v>228</v>
      </c>
      <c r="W6955" s="58">
        <v>7.0758999999999999</v>
      </c>
      <c r="X6955" s="79">
        <f t="shared" si="762"/>
        <v>10.933450161816873</v>
      </c>
    </row>
    <row r="6956" spans="1:24" x14ac:dyDescent="0.2">
      <c r="A6956" s="37" t="str">
        <f t="shared" si="761"/>
        <v>2025-12</v>
      </c>
      <c r="B6956" t="s">
        <v>11602</v>
      </c>
      <c r="C6956" s="23">
        <v>46007</v>
      </c>
      <c r="D6956" s="23">
        <v>45975</v>
      </c>
      <c r="E6956" t="s">
        <v>651</v>
      </c>
      <c r="F6956" t="s">
        <v>652</v>
      </c>
      <c r="G6956" s="22"/>
      <c r="H6956" t="s">
        <v>12216</v>
      </c>
      <c r="I6956" t="s">
        <v>11292</v>
      </c>
      <c r="J6956" t="s">
        <v>11293</v>
      </c>
      <c r="K6956" s="10" t="str">
        <f t="shared" si="757"/>
        <v>HDL-</v>
      </c>
      <c r="L6956" t="s">
        <v>10</v>
      </c>
      <c r="M6956" s="48">
        <v>1020</v>
      </c>
      <c r="N6956" t="s">
        <v>1472</v>
      </c>
      <c r="O6956" t="s">
        <v>11</v>
      </c>
      <c r="P6956" s="74">
        <v>2.5788000000000002</v>
      </c>
      <c r="Q6956" s="11">
        <f t="shared" si="758"/>
        <v>2630.38</v>
      </c>
      <c r="R6956" s="12">
        <f t="shared" si="756"/>
        <v>7.3003400000000003</v>
      </c>
      <c r="S6956" s="14">
        <f t="shared" si="759"/>
        <v>0.35320000000000001</v>
      </c>
      <c r="T6956" s="13">
        <f t="shared" si="760"/>
        <v>360.26</v>
      </c>
      <c r="U6956" s="14" t="s">
        <v>349</v>
      </c>
      <c r="V6956" t="s">
        <v>228</v>
      </c>
      <c r="W6956" s="58">
        <v>7.0758999999999999</v>
      </c>
      <c r="X6956" s="79">
        <f t="shared" si="762"/>
        <v>371.73730550177368</v>
      </c>
    </row>
    <row r="6957" spans="1:24" x14ac:dyDescent="0.2">
      <c r="A6957" s="37" t="str">
        <f t="shared" si="761"/>
        <v>2025-12</v>
      </c>
      <c r="B6957" t="s">
        <v>11603</v>
      </c>
      <c r="C6957" s="23">
        <v>46003</v>
      </c>
      <c r="D6957" s="23">
        <v>45975</v>
      </c>
      <c r="E6957" t="s">
        <v>162</v>
      </c>
      <c r="F6957" t="s">
        <v>163</v>
      </c>
      <c r="G6957" s="22"/>
      <c r="H6957" t="s">
        <v>12225</v>
      </c>
      <c r="I6957" t="s">
        <v>1374</v>
      </c>
      <c r="J6957" t="s">
        <v>1375</v>
      </c>
      <c r="K6957" s="10" t="str">
        <f t="shared" si="757"/>
        <v>SCR-</v>
      </c>
      <c r="L6957" t="s">
        <v>10</v>
      </c>
      <c r="M6957" s="48">
        <v>900</v>
      </c>
      <c r="N6957" t="s">
        <v>1472</v>
      </c>
      <c r="O6957" t="s">
        <v>11</v>
      </c>
      <c r="P6957" s="74">
        <v>0.13900000000000001</v>
      </c>
      <c r="Q6957" s="11">
        <f t="shared" si="758"/>
        <v>125.1</v>
      </c>
      <c r="R6957" s="12">
        <f t="shared" si="756"/>
        <v>7.3003400000000003</v>
      </c>
      <c r="S6957" s="14">
        <f t="shared" si="759"/>
        <v>1.9E-2</v>
      </c>
      <c r="T6957" s="13">
        <f t="shared" si="760"/>
        <v>17.100000000000001</v>
      </c>
      <c r="U6957" s="14" t="s">
        <v>349</v>
      </c>
      <c r="V6957" t="s">
        <v>166</v>
      </c>
      <c r="W6957" s="58">
        <v>7.0758999999999999</v>
      </c>
      <c r="X6957" s="79">
        <f t="shared" si="762"/>
        <v>17.679729787023561</v>
      </c>
    </row>
    <row r="6958" spans="1:24" x14ac:dyDescent="0.2">
      <c r="A6958" s="37" t="str">
        <f t="shared" si="761"/>
        <v>2025-12</v>
      </c>
      <c r="B6958" t="s">
        <v>11604</v>
      </c>
      <c r="C6958" s="23">
        <v>46021</v>
      </c>
      <c r="D6958" s="23">
        <v>45975</v>
      </c>
      <c r="E6958" t="s">
        <v>121</v>
      </c>
      <c r="F6958" t="s">
        <v>122</v>
      </c>
      <c r="G6958" s="22"/>
      <c r="H6958" t="s">
        <v>12226</v>
      </c>
      <c r="I6958" t="s">
        <v>357</v>
      </c>
      <c r="J6958" t="s">
        <v>358</v>
      </c>
      <c r="K6958" s="10" t="str">
        <f t="shared" si="757"/>
        <v>HDL-</v>
      </c>
      <c r="L6958" t="s">
        <v>10</v>
      </c>
      <c r="M6958" s="48">
        <v>10080</v>
      </c>
      <c r="N6958" t="s">
        <v>1472</v>
      </c>
      <c r="O6958" t="s">
        <v>11</v>
      </c>
      <c r="P6958" s="74">
        <v>3.5398000000000001</v>
      </c>
      <c r="Q6958" s="11">
        <f t="shared" si="758"/>
        <v>35681.18</v>
      </c>
      <c r="R6958" s="12">
        <f t="shared" si="756"/>
        <v>7.3003400000000003</v>
      </c>
      <c r="S6958" s="14">
        <f t="shared" si="759"/>
        <v>0.4849</v>
      </c>
      <c r="T6958" s="13">
        <f t="shared" si="760"/>
        <v>4887.79</v>
      </c>
      <c r="U6958" s="14" t="s">
        <v>349</v>
      </c>
      <c r="V6958" t="s">
        <v>228</v>
      </c>
      <c r="W6958" s="58">
        <v>7.0758999999999999</v>
      </c>
      <c r="X6958" s="79">
        <f t="shared" si="762"/>
        <v>5042.6354244689719</v>
      </c>
    </row>
    <row r="6959" spans="1:24" x14ac:dyDescent="0.2">
      <c r="A6959" s="37" t="str">
        <f t="shared" si="761"/>
        <v>2025-12</v>
      </c>
      <c r="B6959" t="s">
        <v>11604</v>
      </c>
      <c r="C6959" s="23">
        <v>46014</v>
      </c>
      <c r="D6959" s="23">
        <v>45975</v>
      </c>
      <c r="E6959" t="s">
        <v>121</v>
      </c>
      <c r="F6959" t="s">
        <v>122</v>
      </c>
      <c r="G6959" s="22"/>
      <c r="H6959" t="s">
        <v>12151</v>
      </c>
      <c r="I6959" t="s">
        <v>357</v>
      </c>
      <c r="J6959" t="s">
        <v>358</v>
      </c>
      <c r="K6959" s="10" t="str">
        <f t="shared" si="757"/>
        <v>HDL-</v>
      </c>
      <c r="L6959" t="s">
        <v>10</v>
      </c>
      <c r="M6959" s="48">
        <v>120</v>
      </c>
      <c r="N6959" t="s">
        <v>1472</v>
      </c>
      <c r="O6959" t="s">
        <v>11</v>
      </c>
      <c r="P6959" s="74">
        <v>3.5398000000000001</v>
      </c>
      <c r="Q6959" s="11">
        <f t="shared" si="758"/>
        <v>424.78</v>
      </c>
      <c r="R6959" s="12">
        <f t="shared" si="756"/>
        <v>7.3003400000000003</v>
      </c>
      <c r="S6959" s="14">
        <f t="shared" si="759"/>
        <v>0.4849</v>
      </c>
      <c r="T6959" s="13">
        <f t="shared" si="760"/>
        <v>58.19</v>
      </c>
      <c r="U6959" s="14" t="s">
        <v>349</v>
      </c>
      <c r="V6959" t="s">
        <v>228</v>
      </c>
      <c r="W6959" s="58">
        <v>7.0758999999999999</v>
      </c>
      <c r="X6959" s="79">
        <f t="shared" si="762"/>
        <v>60.031374100821097</v>
      </c>
    </row>
    <row r="6960" spans="1:24" x14ac:dyDescent="0.2">
      <c r="A6960" s="37" t="str">
        <f t="shared" si="761"/>
        <v>2025-12</v>
      </c>
      <c r="B6960" t="s">
        <v>11605</v>
      </c>
      <c r="C6960" s="23">
        <v>46021</v>
      </c>
      <c r="D6960" s="23">
        <v>45975</v>
      </c>
      <c r="E6960" t="s">
        <v>121</v>
      </c>
      <c r="F6960" t="s">
        <v>122</v>
      </c>
      <c r="G6960" s="22"/>
      <c r="H6960" t="s">
        <v>12226</v>
      </c>
      <c r="I6960" t="s">
        <v>3259</v>
      </c>
      <c r="J6960" t="s">
        <v>3466</v>
      </c>
      <c r="K6960" s="10" t="str">
        <f t="shared" si="757"/>
        <v>HDL-</v>
      </c>
      <c r="L6960" t="s">
        <v>10</v>
      </c>
      <c r="M6960" s="48">
        <v>2280</v>
      </c>
      <c r="N6960" t="s">
        <v>1472</v>
      </c>
      <c r="O6960" t="s">
        <v>11</v>
      </c>
      <c r="P6960" s="74">
        <v>5.1675000000000004</v>
      </c>
      <c r="Q6960" s="11">
        <f t="shared" si="758"/>
        <v>11781.9</v>
      </c>
      <c r="R6960" s="12">
        <f t="shared" si="756"/>
        <v>7.3003400000000003</v>
      </c>
      <c r="S6960" s="14">
        <f t="shared" si="759"/>
        <v>0.70779999999999998</v>
      </c>
      <c r="T6960" s="13">
        <f t="shared" si="760"/>
        <v>1613.78</v>
      </c>
      <c r="U6960" s="14" t="s">
        <v>349</v>
      </c>
      <c r="V6960" t="s">
        <v>228</v>
      </c>
      <c r="W6960" s="58">
        <v>7.0758999999999999</v>
      </c>
      <c r="X6960" s="79">
        <f t="shared" si="762"/>
        <v>1665.0744074958664</v>
      </c>
    </row>
    <row r="6961" spans="1:24" x14ac:dyDescent="0.2">
      <c r="A6961" s="37" t="str">
        <f t="shared" si="761"/>
        <v>2025-12</v>
      </c>
      <c r="B6961" t="s">
        <v>11606</v>
      </c>
      <c r="C6961" s="23">
        <v>46017</v>
      </c>
      <c r="D6961" s="23">
        <v>45975</v>
      </c>
      <c r="E6961" t="s">
        <v>981</v>
      </c>
      <c r="F6961" t="s">
        <v>982</v>
      </c>
      <c r="G6961" s="22"/>
      <c r="H6961" t="s">
        <v>12227</v>
      </c>
      <c r="I6961" t="s">
        <v>4755</v>
      </c>
      <c r="J6961" t="s">
        <v>4756</v>
      </c>
      <c r="K6961" s="10" t="str">
        <f t="shared" si="757"/>
        <v>HDL-</v>
      </c>
      <c r="L6961" t="s">
        <v>10</v>
      </c>
      <c r="M6961" s="48">
        <v>350</v>
      </c>
      <c r="N6961" t="s">
        <v>1472</v>
      </c>
      <c r="O6961" t="s">
        <v>11</v>
      </c>
      <c r="P6961" s="74">
        <v>6.2117000000000004</v>
      </c>
      <c r="Q6961" s="11">
        <f t="shared" si="758"/>
        <v>2174.1</v>
      </c>
      <c r="R6961" s="12">
        <f t="shared" si="756"/>
        <v>7.3003400000000003</v>
      </c>
      <c r="S6961" s="14">
        <f t="shared" si="759"/>
        <v>0.85089999999999999</v>
      </c>
      <c r="T6961" s="13">
        <f t="shared" si="760"/>
        <v>297.82</v>
      </c>
      <c r="U6961" s="14" t="s">
        <v>349</v>
      </c>
      <c r="V6961" t="s">
        <v>228</v>
      </c>
      <c r="W6961" s="58">
        <v>7.0758999999999999</v>
      </c>
      <c r="X6961" s="79">
        <f t="shared" si="762"/>
        <v>307.25349425514776</v>
      </c>
    </row>
    <row r="6962" spans="1:24" x14ac:dyDescent="0.2">
      <c r="A6962" s="37" t="str">
        <f t="shared" si="761"/>
        <v>2025-12</v>
      </c>
      <c r="B6962" t="s">
        <v>11606</v>
      </c>
      <c r="C6962" s="23">
        <v>46014</v>
      </c>
      <c r="D6962" s="23">
        <v>45975</v>
      </c>
      <c r="E6962" t="s">
        <v>981</v>
      </c>
      <c r="F6962" t="s">
        <v>982</v>
      </c>
      <c r="G6962" s="22"/>
      <c r="H6962" t="s">
        <v>12190</v>
      </c>
      <c r="I6962" t="s">
        <v>4755</v>
      </c>
      <c r="J6962" t="s">
        <v>4756</v>
      </c>
      <c r="K6962" s="10" t="str">
        <f t="shared" si="757"/>
        <v>HDL-</v>
      </c>
      <c r="L6962" t="s">
        <v>10</v>
      </c>
      <c r="M6962" s="48">
        <v>1200</v>
      </c>
      <c r="N6962" t="s">
        <v>1472</v>
      </c>
      <c r="O6962" t="s">
        <v>11</v>
      </c>
      <c r="P6962" s="74">
        <v>6.2117000000000004</v>
      </c>
      <c r="Q6962" s="11">
        <f t="shared" si="758"/>
        <v>7454.04</v>
      </c>
      <c r="R6962" s="12">
        <f t="shared" si="756"/>
        <v>7.3003400000000003</v>
      </c>
      <c r="S6962" s="14">
        <f t="shared" si="759"/>
        <v>0.85089999999999999</v>
      </c>
      <c r="T6962" s="13">
        <f t="shared" si="760"/>
        <v>1021.08</v>
      </c>
      <c r="U6962" s="14" t="s">
        <v>349</v>
      </c>
      <c r="V6962" t="s">
        <v>228</v>
      </c>
      <c r="W6962" s="58">
        <v>7.0758999999999999</v>
      </c>
      <c r="X6962" s="79">
        <f t="shared" si="762"/>
        <v>1053.4405517319353</v>
      </c>
    </row>
    <row r="6963" spans="1:24" x14ac:dyDescent="0.2">
      <c r="A6963" s="37" t="str">
        <f t="shared" si="761"/>
        <v>2025-12</v>
      </c>
      <c r="B6963" t="s">
        <v>11607</v>
      </c>
      <c r="C6963" s="23">
        <v>46006</v>
      </c>
      <c r="D6963" s="23">
        <v>45975</v>
      </c>
      <c r="E6963" t="s">
        <v>981</v>
      </c>
      <c r="F6963" t="s">
        <v>982</v>
      </c>
      <c r="G6963" s="22"/>
      <c r="H6963" t="s">
        <v>12211</v>
      </c>
      <c r="I6963" t="s">
        <v>4759</v>
      </c>
      <c r="J6963" t="s">
        <v>4760</v>
      </c>
      <c r="K6963" s="10" t="str">
        <f t="shared" si="757"/>
        <v>HDL-</v>
      </c>
      <c r="L6963" t="s">
        <v>10</v>
      </c>
      <c r="M6963" s="48">
        <v>510</v>
      </c>
      <c r="N6963" t="s">
        <v>1472</v>
      </c>
      <c r="O6963" t="s">
        <v>11</v>
      </c>
      <c r="P6963" s="74">
        <v>6.7522000000000002</v>
      </c>
      <c r="Q6963" s="11">
        <f t="shared" si="758"/>
        <v>3443.62</v>
      </c>
      <c r="R6963" s="12">
        <f t="shared" si="756"/>
        <v>7.3003400000000003</v>
      </c>
      <c r="S6963" s="14">
        <f t="shared" si="759"/>
        <v>0.92490000000000006</v>
      </c>
      <c r="T6963" s="13">
        <f t="shared" si="760"/>
        <v>471.7</v>
      </c>
      <c r="U6963" s="14" t="s">
        <v>349</v>
      </c>
      <c r="V6963" t="s">
        <v>228</v>
      </c>
      <c r="W6963" s="58">
        <v>7.0758999999999999</v>
      </c>
      <c r="X6963" s="79">
        <f t="shared" si="762"/>
        <v>486.66911629616021</v>
      </c>
    </row>
    <row r="6964" spans="1:24" x14ac:dyDescent="0.2">
      <c r="A6964" s="37" t="str">
        <f t="shared" si="761"/>
        <v>2025-12</v>
      </c>
      <c r="B6964" t="s">
        <v>11608</v>
      </c>
      <c r="C6964" s="23">
        <v>46014</v>
      </c>
      <c r="D6964" s="23">
        <v>45975</v>
      </c>
      <c r="E6964" t="s">
        <v>981</v>
      </c>
      <c r="F6964" t="s">
        <v>982</v>
      </c>
      <c r="G6964" s="22"/>
      <c r="H6964" t="s">
        <v>12190</v>
      </c>
      <c r="I6964" t="s">
        <v>4761</v>
      </c>
      <c r="J6964" t="s">
        <v>4762</v>
      </c>
      <c r="K6964" s="10" t="str">
        <f t="shared" si="757"/>
        <v>HDL-</v>
      </c>
      <c r="L6964" t="s">
        <v>10</v>
      </c>
      <c r="M6964" s="48">
        <v>510</v>
      </c>
      <c r="N6964" t="s">
        <v>1472</v>
      </c>
      <c r="O6964" t="s">
        <v>11</v>
      </c>
      <c r="P6964" s="74">
        <v>6.7522000000000002</v>
      </c>
      <c r="Q6964" s="11">
        <f t="shared" si="758"/>
        <v>3443.62</v>
      </c>
      <c r="R6964" s="12">
        <f t="shared" si="756"/>
        <v>7.3003400000000003</v>
      </c>
      <c r="S6964" s="14">
        <f t="shared" si="759"/>
        <v>0.92490000000000006</v>
      </c>
      <c r="T6964" s="13">
        <f t="shared" si="760"/>
        <v>471.7</v>
      </c>
      <c r="U6964" s="14" t="s">
        <v>349</v>
      </c>
      <c r="V6964" t="s">
        <v>228</v>
      </c>
      <c r="W6964" s="58">
        <v>7.0758999999999999</v>
      </c>
      <c r="X6964" s="79">
        <f t="shared" si="762"/>
        <v>486.66911629616021</v>
      </c>
    </row>
    <row r="6965" spans="1:24" x14ac:dyDescent="0.2">
      <c r="A6965" s="37" t="str">
        <f t="shared" si="761"/>
        <v>2025-12</v>
      </c>
      <c r="B6965" t="s">
        <v>11609</v>
      </c>
      <c r="C6965" s="23">
        <v>45999</v>
      </c>
      <c r="D6965" s="23">
        <v>45975</v>
      </c>
      <c r="E6965" t="s">
        <v>28</v>
      </c>
      <c r="F6965" t="s">
        <v>29</v>
      </c>
      <c r="G6965" s="22"/>
      <c r="H6965" t="s">
        <v>12228</v>
      </c>
      <c r="I6965" t="s">
        <v>1627</v>
      </c>
      <c r="J6965" t="s">
        <v>1628</v>
      </c>
      <c r="K6965" s="10" t="str">
        <f t="shared" si="757"/>
        <v>FG--</v>
      </c>
      <c r="L6965" t="s">
        <v>10</v>
      </c>
      <c r="M6965" s="48">
        <v>500</v>
      </c>
      <c r="N6965" t="s">
        <v>1472</v>
      </c>
      <c r="O6965" t="s">
        <v>11</v>
      </c>
      <c r="P6965" s="74">
        <v>0.4859</v>
      </c>
      <c r="Q6965" s="11">
        <f t="shared" si="758"/>
        <v>242.95</v>
      </c>
      <c r="R6965" s="12">
        <f t="shared" si="756"/>
        <v>7.3003400000000003</v>
      </c>
      <c r="S6965" s="14">
        <f t="shared" si="759"/>
        <v>6.6600000000000006E-2</v>
      </c>
      <c r="T6965" s="13">
        <f t="shared" si="760"/>
        <v>33.299999999999997</v>
      </c>
      <c r="U6965" s="14" t="s">
        <v>349</v>
      </c>
      <c r="V6965" t="s">
        <v>64</v>
      </c>
      <c r="W6965" s="58">
        <v>7.0758999999999999</v>
      </c>
      <c r="X6965" s="79">
        <f t="shared" si="762"/>
        <v>34.334854930114901</v>
      </c>
    </row>
    <row r="6966" spans="1:24" x14ac:dyDescent="0.2">
      <c r="A6966" s="37" t="str">
        <f t="shared" si="761"/>
        <v>2025-12</v>
      </c>
      <c r="B6966" t="s">
        <v>11610</v>
      </c>
      <c r="C6966" s="23">
        <v>45999</v>
      </c>
      <c r="D6966" s="23">
        <v>45975</v>
      </c>
      <c r="E6966" t="s">
        <v>28</v>
      </c>
      <c r="F6966" t="s">
        <v>29</v>
      </c>
      <c r="G6966" s="22"/>
      <c r="H6966" t="s">
        <v>12228</v>
      </c>
      <c r="I6966" t="s">
        <v>4614</v>
      </c>
      <c r="J6966" t="s">
        <v>4615</v>
      </c>
      <c r="K6966" s="10" t="str">
        <f t="shared" si="757"/>
        <v>BRKT</v>
      </c>
      <c r="L6966" t="s">
        <v>10</v>
      </c>
      <c r="M6966" s="48">
        <v>600</v>
      </c>
      <c r="N6966" t="s">
        <v>1472</v>
      </c>
      <c r="O6966" t="s">
        <v>11</v>
      </c>
      <c r="P6966" s="74">
        <v>0.58930000000000005</v>
      </c>
      <c r="Q6966" s="11">
        <f t="shared" si="758"/>
        <v>353.58</v>
      </c>
      <c r="R6966" s="12">
        <f t="shared" si="756"/>
        <v>7.3003400000000003</v>
      </c>
      <c r="S6966" s="14">
        <f t="shared" si="759"/>
        <v>8.0699999999999994E-2</v>
      </c>
      <c r="T6966" s="13">
        <f t="shared" si="760"/>
        <v>48.42</v>
      </c>
      <c r="U6966" s="14" t="s">
        <v>349</v>
      </c>
      <c r="V6966" t="s">
        <v>442</v>
      </c>
      <c r="W6966" s="58">
        <v>7.0758999999999999</v>
      </c>
      <c r="X6966" s="79">
        <f t="shared" si="762"/>
        <v>49.969615172628224</v>
      </c>
    </row>
    <row r="6967" spans="1:24" x14ac:dyDescent="0.2">
      <c r="A6967" s="37" t="str">
        <f t="shared" si="761"/>
        <v>2025-12</v>
      </c>
      <c r="B6967" t="s">
        <v>11611</v>
      </c>
      <c r="C6967" s="23">
        <v>45999</v>
      </c>
      <c r="D6967" s="23">
        <v>45975</v>
      </c>
      <c r="E6967" t="s">
        <v>28</v>
      </c>
      <c r="F6967" t="s">
        <v>29</v>
      </c>
      <c r="G6967" s="22"/>
      <c r="H6967" t="s">
        <v>12228</v>
      </c>
      <c r="I6967" t="s">
        <v>3200</v>
      </c>
      <c r="J6967" t="s">
        <v>3407</v>
      </c>
      <c r="K6967" s="10" t="str">
        <f t="shared" si="757"/>
        <v>BRKT</v>
      </c>
      <c r="L6967" t="s">
        <v>10</v>
      </c>
      <c r="M6967" s="48">
        <v>1000</v>
      </c>
      <c r="N6967" t="s">
        <v>1472</v>
      </c>
      <c r="O6967" t="s">
        <v>11</v>
      </c>
      <c r="P6967" s="74">
        <v>0.68369999999999997</v>
      </c>
      <c r="Q6967" s="11">
        <f t="shared" si="758"/>
        <v>683.7</v>
      </c>
      <c r="R6967" s="12">
        <f t="shared" si="756"/>
        <v>7.3003400000000003</v>
      </c>
      <c r="S6967" s="14">
        <f t="shared" si="759"/>
        <v>9.3700000000000006E-2</v>
      </c>
      <c r="T6967" s="13">
        <f t="shared" si="760"/>
        <v>93.7</v>
      </c>
      <c r="U6967" s="14" t="s">
        <v>349</v>
      </c>
      <c r="V6967" t="s">
        <v>442</v>
      </c>
      <c r="W6967" s="58">
        <v>7.0758999999999999</v>
      </c>
      <c r="X6967" s="79">
        <f t="shared" si="762"/>
        <v>96.623751042270243</v>
      </c>
    </row>
    <row r="6968" spans="1:24" x14ac:dyDescent="0.2">
      <c r="A6968" s="37" t="str">
        <f t="shared" si="761"/>
        <v>2025-12</v>
      </c>
      <c r="B6968" t="s">
        <v>11612</v>
      </c>
      <c r="C6968" s="23">
        <v>45999</v>
      </c>
      <c r="D6968" s="23">
        <v>45975</v>
      </c>
      <c r="E6968" t="s">
        <v>28</v>
      </c>
      <c r="F6968" t="s">
        <v>29</v>
      </c>
      <c r="G6968" s="22"/>
      <c r="H6968" t="s">
        <v>12228</v>
      </c>
      <c r="I6968" t="s">
        <v>10576</v>
      </c>
      <c r="J6968" t="s">
        <v>10577</v>
      </c>
      <c r="K6968" s="10" t="str">
        <f t="shared" si="757"/>
        <v>BRKT</v>
      </c>
      <c r="L6968" t="s">
        <v>10</v>
      </c>
      <c r="M6968" s="48">
        <v>1000</v>
      </c>
      <c r="N6968" t="s">
        <v>1472</v>
      </c>
      <c r="O6968" t="s">
        <v>11</v>
      </c>
      <c r="P6968" s="74">
        <v>0.68369999999999997</v>
      </c>
      <c r="Q6968" s="11">
        <f t="shared" si="758"/>
        <v>683.7</v>
      </c>
      <c r="R6968" s="12">
        <f t="shared" si="756"/>
        <v>7.3003400000000003</v>
      </c>
      <c r="S6968" s="14">
        <f t="shared" si="759"/>
        <v>9.3700000000000006E-2</v>
      </c>
      <c r="T6968" s="13">
        <f t="shared" si="760"/>
        <v>93.7</v>
      </c>
      <c r="U6968" s="14" t="s">
        <v>349</v>
      </c>
      <c r="V6968" t="s">
        <v>442</v>
      </c>
      <c r="W6968" s="58">
        <v>7.0758999999999999</v>
      </c>
      <c r="X6968" s="79">
        <f t="shared" si="762"/>
        <v>96.623751042270243</v>
      </c>
    </row>
    <row r="6969" spans="1:24" x14ac:dyDescent="0.2">
      <c r="A6969" s="37" t="str">
        <f t="shared" si="761"/>
        <v>2025-12</v>
      </c>
      <c r="B6969" t="s">
        <v>11613</v>
      </c>
      <c r="C6969" s="23">
        <v>46006</v>
      </c>
      <c r="D6969" s="23">
        <v>45975</v>
      </c>
      <c r="E6969" t="s">
        <v>28</v>
      </c>
      <c r="F6969" t="s">
        <v>29</v>
      </c>
      <c r="G6969" s="22"/>
      <c r="H6969" t="s">
        <v>12212</v>
      </c>
      <c r="I6969" t="s">
        <v>4626</v>
      </c>
      <c r="J6969" t="s">
        <v>4627</v>
      </c>
      <c r="K6969" s="10" t="str">
        <f t="shared" si="757"/>
        <v>BRKT</v>
      </c>
      <c r="L6969" t="s">
        <v>10</v>
      </c>
      <c r="M6969" s="48">
        <v>1000</v>
      </c>
      <c r="N6969" t="s">
        <v>1472</v>
      </c>
      <c r="O6969" t="s">
        <v>11</v>
      </c>
      <c r="P6969" s="74">
        <v>0.6522</v>
      </c>
      <c r="Q6969" s="11">
        <f t="shared" si="758"/>
        <v>652.20000000000005</v>
      </c>
      <c r="R6969" s="12">
        <f t="shared" ref="R6969:R7032" si="763">IF(O6969="HKD",7.8,IF(O6969="CNY",7.30034,1))</f>
        <v>7.3003400000000003</v>
      </c>
      <c r="S6969" s="14">
        <f t="shared" si="759"/>
        <v>8.9300000000000004E-2</v>
      </c>
      <c r="T6969" s="13">
        <f t="shared" si="760"/>
        <v>89.3</v>
      </c>
      <c r="U6969" s="14" t="s">
        <v>349</v>
      </c>
      <c r="V6969" t="s">
        <v>442</v>
      </c>
      <c r="W6969" s="58">
        <v>7.0758999999999999</v>
      </c>
      <c r="X6969" s="79">
        <f t="shared" si="762"/>
        <v>92.172020520357833</v>
      </c>
    </row>
    <row r="6970" spans="1:24" x14ac:dyDescent="0.2">
      <c r="A6970" s="37" t="str">
        <f t="shared" si="761"/>
        <v>2025-12</v>
      </c>
      <c r="B6970" t="s">
        <v>11614</v>
      </c>
      <c r="C6970" s="23">
        <v>45999</v>
      </c>
      <c r="D6970" s="23">
        <v>45975</v>
      </c>
      <c r="E6970" t="s">
        <v>28</v>
      </c>
      <c r="F6970" t="s">
        <v>29</v>
      </c>
      <c r="G6970" s="22"/>
      <c r="H6970" t="s">
        <v>12228</v>
      </c>
      <c r="I6970" t="s">
        <v>1152</v>
      </c>
      <c r="J6970" t="s">
        <v>1153</v>
      </c>
      <c r="K6970" s="10" t="str">
        <f t="shared" si="757"/>
        <v>BRKT</v>
      </c>
      <c r="L6970" t="s">
        <v>10</v>
      </c>
      <c r="M6970" s="48">
        <v>1500</v>
      </c>
      <c r="N6970" t="s">
        <v>1472</v>
      </c>
      <c r="O6970" t="s">
        <v>11</v>
      </c>
      <c r="P6970" s="74">
        <v>0.6522</v>
      </c>
      <c r="Q6970" s="11">
        <f t="shared" si="758"/>
        <v>978.3</v>
      </c>
      <c r="R6970" s="12">
        <f t="shared" si="763"/>
        <v>7.3003400000000003</v>
      </c>
      <c r="S6970" s="14">
        <f t="shared" si="759"/>
        <v>8.9300000000000004E-2</v>
      </c>
      <c r="T6970" s="13">
        <f t="shared" si="760"/>
        <v>133.94999999999999</v>
      </c>
      <c r="U6970" s="14" t="s">
        <v>349</v>
      </c>
      <c r="V6970" t="s">
        <v>442</v>
      </c>
      <c r="W6970" s="58">
        <v>7.0758999999999999</v>
      </c>
      <c r="X6970" s="79">
        <f t="shared" si="762"/>
        <v>138.25803078053676</v>
      </c>
    </row>
    <row r="6971" spans="1:24" x14ac:dyDescent="0.2">
      <c r="A6971" s="37" t="str">
        <f t="shared" si="761"/>
        <v>2025-12</v>
      </c>
      <c r="B6971" t="s">
        <v>11615</v>
      </c>
      <c r="C6971" s="23">
        <v>45999</v>
      </c>
      <c r="D6971" s="23">
        <v>45975</v>
      </c>
      <c r="E6971" t="s">
        <v>28</v>
      </c>
      <c r="F6971" t="s">
        <v>29</v>
      </c>
      <c r="G6971" s="22"/>
      <c r="H6971" t="s">
        <v>12229</v>
      </c>
      <c r="I6971" t="s">
        <v>10582</v>
      </c>
      <c r="J6971" t="s">
        <v>10583</v>
      </c>
      <c r="K6971" s="10" t="str">
        <f t="shared" si="757"/>
        <v>FG--</v>
      </c>
      <c r="L6971" t="s">
        <v>10</v>
      </c>
      <c r="M6971" s="48">
        <v>1050</v>
      </c>
      <c r="N6971" t="s">
        <v>1472</v>
      </c>
      <c r="O6971" t="s">
        <v>11</v>
      </c>
      <c r="P6971" s="74">
        <v>0.87239999999999995</v>
      </c>
      <c r="Q6971" s="11">
        <f t="shared" si="758"/>
        <v>916.02</v>
      </c>
      <c r="R6971" s="12">
        <f t="shared" si="763"/>
        <v>7.3003400000000003</v>
      </c>
      <c r="S6971" s="14">
        <f t="shared" si="759"/>
        <v>0.1195</v>
      </c>
      <c r="T6971" s="13">
        <f t="shared" si="760"/>
        <v>125.48</v>
      </c>
      <c r="U6971" s="14" t="s">
        <v>349</v>
      </c>
      <c r="V6971" t="s">
        <v>64</v>
      </c>
      <c r="W6971" s="58">
        <v>7.0758999999999999</v>
      </c>
      <c r="X6971" s="79">
        <f t="shared" si="762"/>
        <v>129.4563235772128</v>
      </c>
    </row>
    <row r="6972" spans="1:24" x14ac:dyDescent="0.2">
      <c r="A6972" s="37" t="str">
        <f t="shared" si="761"/>
        <v>2025-12</v>
      </c>
      <c r="B6972" t="s">
        <v>11616</v>
      </c>
      <c r="C6972" s="23">
        <v>45999</v>
      </c>
      <c r="D6972" s="23">
        <v>45975</v>
      </c>
      <c r="E6972" t="s">
        <v>28</v>
      </c>
      <c r="F6972" t="s">
        <v>29</v>
      </c>
      <c r="G6972" s="22"/>
      <c r="H6972" t="s">
        <v>12229</v>
      </c>
      <c r="I6972" t="s">
        <v>10584</v>
      </c>
      <c r="J6972" t="s">
        <v>10585</v>
      </c>
      <c r="K6972" s="10" t="str">
        <f t="shared" si="757"/>
        <v>FG--</v>
      </c>
      <c r="L6972" t="s">
        <v>10</v>
      </c>
      <c r="M6972" s="48">
        <v>1050</v>
      </c>
      <c r="N6972" t="s">
        <v>1472</v>
      </c>
      <c r="O6972" t="s">
        <v>11</v>
      </c>
      <c r="P6972" s="74">
        <v>0.87239999999999995</v>
      </c>
      <c r="Q6972" s="11">
        <f t="shared" si="758"/>
        <v>916.02</v>
      </c>
      <c r="R6972" s="12">
        <f t="shared" si="763"/>
        <v>7.3003400000000003</v>
      </c>
      <c r="S6972" s="14">
        <f t="shared" si="759"/>
        <v>0.1195</v>
      </c>
      <c r="T6972" s="13">
        <f t="shared" si="760"/>
        <v>125.48</v>
      </c>
      <c r="U6972" s="14" t="s">
        <v>349</v>
      </c>
      <c r="V6972" t="s">
        <v>64</v>
      </c>
      <c r="W6972" s="58">
        <v>7.0758999999999999</v>
      </c>
      <c r="X6972" s="79">
        <f t="shared" si="762"/>
        <v>129.4563235772128</v>
      </c>
    </row>
    <row r="6973" spans="1:24" x14ac:dyDescent="0.2">
      <c r="A6973" s="37" t="str">
        <f t="shared" si="761"/>
        <v>2025-12</v>
      </c>
      <c r="B6973" t="s">
        <v>11617</v>
      </c>
      <c r="C6973" s="23">
        <v>45999</v>
      </c>
      <c r="D6973" s="23">
        <v>45975</v>
      </c>
      <c r="E6973" t="s">
        <v>28</v>
      </c>
      <c r="F6973" t="s">
        <v>29</v>
      </c>
      <c r="G6973" s="22"/>
      <c r="H6973" t="s">
        <v>12229</v>
      </c>
      <c r="I6973" t="s">
        <v>4628</v>
      </c>
      <c r="J6973" t="s">
        <v>4629</v>
      </c>
      <c r="K6973" s="10" t="str">
        <f t="shared" si="757"/>
        <v>FG--</v>
      </c>
      <c r="L6973" t="s">
        <v>10</v>
      </c>
      <c r="M6973" s="48">
        <v>1000</v>
      </c>
      <c r="N6973" t="s">
        <v>1472</v>
      </c>
      <c r="O6973" t="s">
        <v>11</v>
      </c>
      <c r="P6973" s="74">
        <v>0.82230000000000003</v>
      </c>
      <c r="Q6973" s="11">
        <f t="shared" si="758"/>
        <v>822.3</v>
      </c>
      <c r="R6973" s="12">
        <f t="shared" si="763"/>
        <v>7.3003400000000003</v>
      </c>
      <c r="S6973" s="14">
        <f t="shared" si="759"/>
        <v>0.11260000000000001</v>
      </c>
      <c r="T6973" s="13">
        <f t="shared" si="760"/>
        <v>112.6</v>
      </c>
      <c r="U6973" s="14" t="s">
        <v>349</v>
      </c>
      <c r="V6973" t="s">
        <v>64</v>
      </c>
      <c r="W6973" s="58">
        <v>7.0758999999999999</v>
      </c>
      <c r="X6973" s="79">
        <f t="shared" si="762"/>
        <v>116.21136533868484</v>
      </c>
    </row>
    <row r="6974" spans="1:24" x14ac:dyDescent="0.2">
      <c r="A6974" s="37" t="str">
        <f t="shared" si="761"/>
        <v>2025-12</v>
      </c>
      <c r="B6974" t="s">
        <v>11618</v>
      </c>
      <c r="C6974" s="23">
        <v>46021</v>
      </c>
      <c r="D6974" s="23">
        <v>45975</v>
      </c>
      <c r="E6974" t="s">
        <v>128</v>
      </c>
      <c r="F6974" t="s">
        <v>129</v>
      </c>
      <c r="G6974" s="22"/>
      <c r="H6974" t="s">
        <v>12060</v>
      </c>
      <c r="I6974" t="s">
        <v>3082</v>
      </c>
      <c r="J6974" t="s">
        <v>3298</v>
      </c>
      <c r="K6974" s="10" t="str">
        <f t="shared" si="757"/>
        <v>HDL-</v>
      </c>
      <c r="L6974" t="s">
        <v>10</v>
      </c>
      <c r="M6974" s="48">
        <v>1610</v>
      </c>
      <c r="N6974" t="s">
        <v>1472</v>
      </c>
      <c r="O6974" t="s">
        <v>11</v>
      </c>
      <c r="P6974" s="74">
        <v>3.1817000000000002</v>
      </c>
      <c r="Q6974" s="11">
        <f t="shared" si="758"/>
        <v>5122.54</v>
      </c>
      <c r="R6974" s="12">
        <f t="shared" si="763"/>
        <v>7.3003400000000003</v>
      </c>
      <c r="S6974" s="14">
        <f t="shared" si="759"/>
        <v>0.43580000000000002</v>
      </c>
      <c r="T6974" s="13">
        <f t="shared" si="760"/>
        <v>701.64</v>
      </c>
      <c r="U6974" s="14" t="s">
        <v>349</v>
      </c>
      <c r="V6974" t="s">
        <v>228</v>
      </c>
      <c r="W6974" s="58">
        <v>7.0758999999999999</v>
      </c>
      <c r="X6974" s="79">
        <f t="shared" si="762"/>
        <v>723.94140674684502</v>
      </c>
    </row>
    <row r="6975" spans="1:24" x14ac:dyDescent="0.2">
      <c r="A6975" s="37" t="str">
        <f t="shared" si="761"/>
        <v>2025-12</v>
      </c>
      <c r="B6975" t="s">
        <v>11618</v>
      </c>
      <c r="C6975" s="23">
        <v>46014</v>
      </c>
      <c r="D6975" s="23">
        <v>45975</v>
      </c>
      <c r="E6975" t="s">
        <v>128</v>
      </c>
      <c r="F6975" t="s">
        <v>129</v>
      </c>
      <c r="G6975" s="22"/>
      <c r="H6975" t="s">
        <v>12156</v>
      </c>
      <c r="I6975" t="s">
        <v>3082</v>
      </c>
      <c r="J6975" t="s">
        <v>3298</v>
      </c>
      <c r="K6975" s="10" t="str">
        <f t="shared" ref="K6975:K7038" si="764">+LEFT(V6975,4)</f>
        <v>HDL-</v>
      </c>
      <c r="L6975" t="s">
        <v>10</v>
      </c>
      <c r="M6975" s="48">
        <v>2240</v>
      </c>
      <c r="N6975" t="s">
        <v>1472</v>
      </c>
      <c r="O6975" t="s">
        <v>11</v>
      </c>
      <c r="P6975" s="74">
        <v>3.1817000000000002</v>
      </c>
      <c r="Q6975" s="11">
        <f t="shared" ref="Q6975:Q7038" si="765">ROUND(P6975*M6975,2)</f>
        <v>7127.01</v>
      </c>
      <c r="R6975" s="12">
        <f t="shared" si="763"/>
        <v>7.3003400000000003</v>
      </c>
      <c r="S6975" s="14">
        <f t="shared" ref="S6975:S7038" si="766">+ROUND(P6975/R6975,4)</f>
        <v>0.43580000000000002</v>
      </c>
      <c r="T6975" s="13">
        <f t="shared" ref="T6975:T7038" si="767">ROUND(S6975*M6975,2)</f>
        <v>976.19</v>
      </c>
      <c r="U6975" s="14" t="s">
        <v>349</v>
      </c>
      <c r="V6975" t="s">
        <v>228</v>
      </c>
      <c r="W6975" s="58">
        <v>7.0758999999999999</v>
      </c>
      <c r="X6975" s="79">
        <f t="shared" si="762"/>
        <v>1007.2228267782192</v>
      </c>
    </row>
    <row r="6976" spans="1:24" x14ac:dyDescent="0.2">
      <c r="A6976" s="37" t="str">
        <f t="shared" si="761"/>
        <v>2025-12</v>
      </c>
      <c r="B6976" t="s">
        <v>11618</v>
      </c>
      <c r="C6976" s="23">
        <v>46007</v>
      </c>
      <c r="D6976" s="23">
        <v>45975</v>
      </c>
      <c r="E6976" t="s">
        <v>128</v>
      </c>
      <c r="F6976" t="s">
        <v>129</v>
      </c>
      <c r="G6976" s="22"/>
      <c r="H6976" t="s">
        <v>12192</v>
      </c>
      <c r="I6976" t="s">
        <v>3082</v>
      </c>
      <c r="J6976" t="s">
        <v>3298</v>
      </c>
      <c r="K6976" s="10" t="str">
        <f t="shared" si="764"/>
        <v>HDL-</v>
      </c>
      <c r="L6976" t="s">
        <v>10</v>
      </c>
      <c r="M6976" s="48">
        <v>7200</v>
      </c>
      <c r="N6976" t="s">
        <v>1472</v>
      </c>
      <c r="O6976" t="s">
        <v>11</v>
      </c>
      <c r="P6976" s="74">
        <v>3.1817000000000002</v>
      </c>
      <c r="Q6976" s="11">
        <f t="shared" si="765"/>
        <v>22908.240000000002</v>
      </c>
      <c r="R6976" s="12">
        <f t="shared" si="763"/>
        <v>7.3003400000000003</v>
      </c>
      <c r="S6976" s="14">
        <f t="shared" si="766"/>
        <v>0.43580000000000002</v>
      </c>
      <c r="T6976" s="13">
        <f t="shared" si="767"/>
        <v>3137.76</v>
      </c>
      <c r="U6976" s="14" t="s">
        <v>349</v>
      </c>
      <c r="V6976" t="s">
        <v>228</v>
      </c>
      <c r="W6976" s="58">
        <v>7.0758999999999999</v>
      </c>
      <c r="X6976" s="79">
        <f t="shared" si="762"/>
        <v>3237.5019432157046</v>
      </c>
    </row>
    <row r="6977" spans="1:24" x14ac:dyDescent="0.2">
      <c r="A6977" s="37" t="str">
        <f t="shared" si="761"/>
        <v>2025-12</v>
      </c>
      <c r="B6977" t="s">
        <v>11619</v>
      </c>
      <c r="C6977" s="23">
        <v>46021</v>
      </c>
      <c r="D6977" s="23">
        <v>45975</v>
      </c>
      <c r="E6977" t="s">
        <v>128</v>
      </c>
      <c r="F6977" t="s">
        <v>129</v>
      </c>
      <c r="G6977" s="22"/>
      <c r="H6977" t="s">
        <v>12060</v>
      </c>
      <c r="I6977" t="s">
        <v>5710</v>
      </c>
      <c r="J6977" t="s">
        <v>5851</v>
      </c>
      <c r="K6977" s="10" t="str">
        <f t="shared" si="764"/>
        <v>HDL-</v>
      </c>
      <c r="L6977" t="s">
        <v>10</v>
      </c>
      <c r="M6977" s="48">
        <v>700</v>
      </c>
      <c r="N6977" t="s">
        <v>1472</v>
      </c>
      <c r="O6977" t="s">
        <v>11</v>
      </c>
      <c r="P6977" s="74">
        <v>5.6931000000000003</v>
      </c>
      <c r="Q6977" s="11">
        <f t="shared" si="765"/>
        <v>3985.17</v>
      </c>
      <c r="R6977" s="12">
        <f t="shared" si="763"/>
        <v>7.3003400000000003</v>
      </c>
      <c r="S6977" s="14">
        <f t="shared" si="766"/>
        <v>0.77980000000000005</v>
      </c>
      <c r="T6977" s="13">
        <f t="shared" si="767"/>
        <v>545.86</v>
      </c>
      <c r="U6977" s="14" t="s">
        <v>349</v>
      </c>
      <c r="V6977" t="s">
        <v>228</v>
      </c>
      <c r="W6977" s="58">
        <v>7.0758999999999999</v>
      </c>
      <c r="X6977" s="79">
        <f t="shared" si="762"/>
        <v>563.20326742887835</v>
      </c>
    </row>
    <row r="6978" spans="1:24" x14ac:dyDescent="0.2">
      <c r="A6978" s="37" t="str">
        <f t="shared" ref="A6978:A7041" si="768">+TEXT(C6978,"YYYY")&amp;"-"&amp;TEXT(C6978,"M")</f>
        <v>2025-12</v>
      </c>
      <c r="B6978" t="s">
        <v>11620</v>
      </c>
      <c r="C6978" s="23">
        <v>46016</v>
      </c>
      <c r="D6978" s="23">
        <v>45975</v>
      </c>
      <c r="E6978" t="s">
        <v>28</v>
      </c>
      <c r="F6978" t="s">
        <v>29</v>
      </c>
      <c r="G6978" s="22"/>
      <c r="H6978" t="s">
        <v>12230</v>
      </c>
      <c r="I6978" t="s">
        <v>26</v>
      </c>
      <c r="J6978" t="s">
        <v>27</v>
      </c>
      <c r="K6978" s="10" t="str">
        <f t="shared" si="764"/>
        <v>KNOB</v>
      </c>
      <c r="L6978" t="s">
        <v>10</v>
      </c>
      <c r="M6978" s="48">
        <v>11500</v>
      </c>
      <c r="N6978" t="s">
        <v>1472</v>
      </c>
      <c r="O6978" t="s">
        <v>11</v>
      </c>
      <c r="P6978" s="74">
        <v>2.2488000000000001</v>
      </c>
      <c r="Q6978" s="11">
        <f t="shared" si="765"/>
        <v>25861.200000000001</v>
      </c>
      <c r="R6978" s="12">
        <f t="shared" si="763"/>
        <v>7.3003400000000003</v>
      </c>
      <c r="S6978" s="14">
        <f t="shared" si="766"/>
        <v>0.308</v>
      </c>
      <c r="T6978" s="13">
        <f t="shared" si="767"/>
        <v>3542</v>
      </c>
      <c r="U6978" s="14" t="s">
        <v>349</v>
      </c>
      <c r="V6978" t="s">
        <v>32</v>
      </c>
      <c r="W6978" s="58">
        <v>7.0758999999999999</v>
      </c>
      <c r="X6978" s="79">
        <f t="shared" ref="X6978:X7041" si="769">IF(O6978="CNY",P6978/W6978*M6978,1)</f>
        <v>3654.8283610565441</v>
      </c>
    </row>
    <row r="6979" spans="1:24" x14ac:dyDescent="0.2">
      <c r="A6979" s="37" t="str">
        <f t="shared" si="768"/>
        <v>2025-12</v>
      </c>
      <c r="B6979" t="s">
        <v>11620</v>
      </c>
      <c r="C6979" s="23">
        <v>46013</v>
      </c>
      <c r="D6979" s="23">
        <v>45975</v>
      </c>
      <c r="E6979" t="s">
        <v>28</v>
      </c>
      <c r="F6979" t="s">
        <v>29</v>
      </c>
      <c r="G6979" s="22"/>
      <c r="H6979" t="s">
        <v>12231</v>
      </c>
      <c r="I6979" t="s">
        <v>26</v>
      </c>
      <c r="J6979" t="s">
        <v>27</v>
      </c>
      <c r="K6979" s="10" t="str">
        <f t="shared" si="764"/>
        <v>KNOB</v>
      </c>
      <c r="L6979" t="s">
        <v>10</v>
      </c>
      <c r="M6979" s="48">
        <v>4800</v>
      </c>
      <c r="N6979" t="s">
        <v>1472</v>
      </c>
      <c r="O6979" t="s">
        <v>11</v>
      </c>
      <c r="P6979" s="74">
        <v>2.2488000000000001</v>
      </c>
      <c r="Q6979" s="11">
        <f t="shared" si="765"/>
        <v>10794.24</v>
      </c>
      <c r="R6979" s="12">
        <f t="shared" si="763"/>
        <v>7.3003400000000003</v>
      </c>
      <c r="S6979" s="14">
        <f t="shared" si="766"/>
        <v>0.308</v>
      </c>
      <c r="T6979" s="13">
        <f t="shared" si="767"/>
        <v>1478.4</v>
      </c>
      <c r="U6979" s="14" t="s">
        <v>349</v>
      </c>
      <c r="V6979" t="s">
        <v>32</v>
      </c>
      <c r="W6979" s="58">
        <v>7.0758999999999999</v>
      </c>
      <c r="X6979" s="79">
        <f t="shared" si="769"/>
        <v>1525.4935767888185</v>
      </c>
    </row>
    <row r="6980" spans="1:24" x14ac:dyDescent="0.2">
      <c r="A6980" s="37" t="str">
        <f t="shared" si="768"/>
        <v>2025-12</v>
      </c>
      <c r="B6980" t="s">
        <v>11621</v>
      </c>
      <c r="C6980" s="23">
        <v>45999</v>
      </c>
      <c r="D6980" s="23">
        <v>45975</v>
      </c>
      <c r="E6980" t="s">
        <v>2245</v>
      </c>
      <c r="F6980" t="s">
        <v>2246</v>
      </c>
      <c r="G6980" s="22"/>
      <c r="H6980" t="s">
        <v>12232</v>
      </c>
      <c r="I6980" t="s">
        <v>1633</v>
      </c>
      <c r="J6980" t="s">
        <v>1634</v>
      </c>
      <c r="K6980" s="10" t="str">
        <f t="shared" si="764"/>
        <v>KNOB</v>
      </c>
      <c r="L6980" t="s">
        <v>10</v>
      </c>
      <c r="M6980" s="48">
        <v>1500</v>
      </c>
      <c r="N6980" t="s">
        <v>1472</v>
      </c>
      <c r="O6980" t="s">
        <v>11</v>
      </c>
      <c r="P6980" s="74">
        <v>0.70320000000000005</v>
      </c>
      <c r="Q6980" s="11">
        <f t="shared" si="765"/>
        <v>1054.8</v>
      </c>
      <c r="R6980" s="12">
        <f t="shared" si="763"/>
        <v>7.3003400000000003</v>
      </c>
      <c r="S6980" s="14">
        <f t="shared" si="766"/>
        <v>9.6299999999999997E-2</v>
      </c>
      <c r="T6980" s="13">
        <f t="shared" si="767"/>
        <v>144.44999999999999</v>
      </c>
      <c r="U6980" s="14" t="s">
        <v>349</v>
      </c>
      <c r="V6980" t="s">
        <v>32</v>
      </c>
      <c r="W6980" s="58">
        <v>7.0758999999999999</v>
      </c>
      <c r="X6980" s="79">
        <f t="shared" si="769"/>
        <v>149.06937633375261</v>
      </c>
    </row>
    <row r="6981" spans="1:24" x14ac:dyDescent="0.2">
      <c r="A6981" s="37" t="str">
        <f t="shared" si="768"/>
        <v>2025-12</v>
      </c>
      <c r="B6981" t="s">
        <v>11622</v>
      </c>
      <c r="C6981" s="23">
        <v>46000</v>
      </c>
      <c r="D6981" s="23">
        <v>45975</v>
      </c>
      <c r="E6981" t="s">
        <v>2253</v>
      </c>
      <c r="F6981" t="s">
        <v>2254</v>
      </c>
      <c r="G6981" s="22"/>
      <c r="H6981" t="s">
        <v>12233</v>
      </c>
      <c r="I6981" t="s">
        <v>1794</v>
      </c>
      <c r="J6981" t="s">
        <v>1795</v>
      </c>
      <c r="K6981" s="10" t="str">
        <f t="shared" si="764"/>
        <v>GLID</v>
      </c>
      <c r="L6981" t="s">
        <v>10</v>
      </c>
      <c r="M6981" s="48">
        <v>500</v>
      </c>
      <c r="N6981" t="s">
        <v>1472</v>
      </c>
      <c r="O6981" t="s">
        <v>11</v>
      </c>
      <c r="P6981" s="74">
        <v>7.4503000000000004</v>
      </c>
      <c r="Q6981" s="11">
        <f t="shared" si="765"/>
        <v>3725.15</v>
      </c>
      <c r="R6981" s="12">
        <f t="shared" si="763"/>
        <v>7.3003400000000003</v>
      </c>
      <c r="S6981" s="14">
        <f t="shared" si="766"/>
        <v>1.0205</v>
      </c>
      <c r="T6981" s="13">
        <f t="shared" si="767"/>
        <v>510.25</v>
      </c>
      <c r="U6981" s="14" t="s">
        <v>349</v>
      </c>
      <c r="V6981" t="s">
        <v>78</v>
      </c>
      <c r="W6981" s="58">
        <v>7.0758999999999999</v>
      </c>
      <c r="X6981" s="79">
        <f t="shared" si="769"/>
        <v>526.45599853022225</v>
      </c>
    </row>
    <row r="6982" spans="1:24" x14ac:dyDescent="0.2">
      <c r="A6982" s="37" t="str">
        <f t="shared" si="768"/>
        <v>2025-12</v>
      </c>
      <c r="B6982" t="s">
        <v>11623</v>
      </c>
      <c r="C6982" s="23">
        <v>45992</v>
      </c>
      <c r="D6982" s="23">
        <v>45975</v>
      </c>
      <c r="E6982" t="s">
        <v>235</v>
      </c>
      <c r="F6982" t="s">
        <v>236</v>
      </c>
      <c r="G6982" s="22"/>
      <c r="H6982" t="s">
        <v>12234</v>
      </c>
      <c r="I6982" t="s">
        <v>233</v>
      </c>
      <c r="J6982" t="s">
        <v>234</v>
      </c>
      <c r="K6982" s="10" t="str">
        <f t="shared" si="764"/>
        <v>RIV-</v>
      </c>
      <c r="L6982" t="s">
        <v>10</v>
      </c>
      <c r="M6982" s="48">
        <v>1500</v>
      </c>
      <c r="N6982" t="s">
        <v>1472</v>
      </c>
      <c r="O6982" t="s">
        <v>11</v>
      </c>
      <c r="P6982" s="74">
        <v>4.1599999999999998E-2</v>
      </c>
      <c r="Q6982" s="11">
        <f t="shared" si="765"/>
        <v>62.4</v>
      </c>
      <c r="R6982" s="12">
        <f t="shared" si="763"/>
        <v>7.3003400000000003</v>
      </c>
      <c r="S6982" s="14">
        <f t="shared" si="766"/>
        <v>5.7000000000000002E-3</v>
      </c>
      <c r="T6982" s="13">
        <f t="shared" si="767"/>
        <v>8.5500000000000007</v>
      </c>
      <c r="U6982" s="14" t="s">
        <v>349</v>
      </c>
      <c r="V6982" t="s">
        <v>132</v>
      </c>
      <c r="W6982" s="58">
        <v>7.0758999999999999</v>
      </c>
      <c r="X6982" s="79">
        <f t="shared" si="769"/>
        <v>8.8186661767407664</v>
      </c>
    </row>
    <row r="6983" spans="1:24" x14ac:dyDescent="0.2">
      <c r="A6983" s="37" t="str">
        <f t="shared" si="768"/>
        <v>2025-12</v>
      </c>
      <c r="B6983" t="s">
        <v>11624</v>
      </c>
      <c r="C6983" s="23">
        <v>46006</v>
      </c>
      <c r="D6983" s="23">
        <v>45975</v>
      </c>
      <c r="E6983" t="s">
        <v>235</v>
      </c>
      <c r="F6983" t="s">
        <v>236</v>
      </c>
      <c r="G6983" s="22"/>
      <c r="H6983" t="s">
        <v>12235</v>
      </c>
      <c r="I6983" t="s">
        <v>233</v>
      </c>
      <c r="J6983" t="s">
        <v>234</v>
      </c>
      <c r="K6983" s="10" t="str">
        <f t="shared" si="764"/>
        <v>RIV-</v>
      </c>
      <c r="L6983" t="s">
        <v>10</v>
      </c>
      <c r="M6983" s="48">
        <v>2100</v>
      </c>
      <c r="N6983" t="s">
        <v>1472</v>
      </c>
      <c r="O6983" t="s">
        <v>11</v>
      </c>
      <c r="P6983" s="74">
        <v>4.1599999999999998E-2</v>
      </c>
      <c r="Q6983" s="11">
        <f t="shared" si="765"/>
        <v>87.36</v>
      </c>
      <c r="R6983" s="12">
        <f t="shared" si="763"/>
        <v>7.3003400000000003</v>
      </c>
      <c r="S6983" s="14">
        <f t="shared" si="766"/>
        <v>5.7000000000000002E-3</v>
      </c>
      <c r="T6983" s="13">
        <f t="shared" si="767"/>
        <v>11.97</v>
      </c>
      <c r="U6983" s="14" t="s">
        <v>349</v>
      </c>
      <c r="V6983" t="s">
        <v>132</v>
      </c>
      <c r="W6983" s="58">
        <v>7.0758999999999999</v>
      </c>
      <c r="X6983" s="79">
        <f t="shared" si="769"/>
        <v>12.346132647437074</v>
      </c>
    </row>
    <row r="6984" spans="1:24" x14ac:dyDescent="0.2">
      <c r="A6984" s="37" t="str">
        <f t="shared" si="768"/>
        <v>2025-12</v>
      </c>
      <c r="B6984" t="s">
        <v>11625</v>
      </c>
      <c r="C6984" s="23">
        <v>46006</v>
      </c>
      <c r="D6984" s="23">
        <v>45975</v>
      </c>
      <c r="E6984" t="s">
        <v>235</v>
      </c>
      <c r="F6984" t="s">
        <v>236</v>
      </c>
      <c r="G6984" s="22"/>
      <c r="H6984" t="s">
        <v>12235</v>
      </c>
      <c r="I6984" t="s">
        <v>4610</v>
      </c>
      <c r="J6984" t="s">
        <v>4611</v>
      </c>
      <c r="K6984" s="10" t="str">
        <f t="shared" si="764"/>
        <v>SCR-</v>
      </c>
      <c r="L6984" t="s">
        <v>10</v>
      </c>
      <c r="M6984" s="48">
        <v>1000</v>
      </c>
      <c r="N6984" t="s">
        <v>1472</v>
      </c>
      <c r="O6984" t="s">
        <v>11</v>
      </c>
      <c r="P6984" s="74">
        <v>0.2898</v>
      </c>
      <c r="Q6984" s="11">
        <f t="shared" si="765"/>
        <v>289.8</v>
      </c>
      <c r="R6984" s="12">
        <f t="shared" si="763"/>
        <v>7.3003400000000003</v>
      </c>
      <c r="S6984" s="14">
        <f t="shared" si="766"/>
        <v>3.9699999999999999E-2</v>
      </c>
      <c r="T6984" s="13">
        <f t="shared" si="767"/>
        <v>39.700000000000003</v>
      </c>
      <c r="U6984" s="14" t="s">
        <v>349</v>
      </c>
      <c r="V6984" t="s">
        <v>166</v>
      </c>
      <c r="W6984" s="58">
        <v>7.0758999999999999</v>
      </c>
      <c r="X6984" s="79">
        <f t="shared" si="769"/>
        <v>40.955920801594146</v>
      </c>
    </row>
    <row r="6985" spans="1:24" x14ac:dyDescent="0.2">
      <c r="A6985" s="37" t="str">
        <f t="shared" si="768"/>
        <v>2025-12</v>
      </c>
      <c r="B6985" t="s">
        <v>11626</v>
      </c>
      <c r="C6985" s="23">
        <v>45992</v>
      </c>
      <c r="D6985" s="23">
        <v>45975</v>
      </c>
      <c r="E6985" t="s">
        <v>696</v>
      </c>
      <c r="F6985" t="s">
        <v>697</v>
      </c>
      <c r="G6985" s="22"/>
      <c r="H6985" t="s">
        <v>12236</v>
      </c>
      <c r="I6985" t="s">
        <v>1535</v>
      </c>
      <c r="J6985" t="s">
        <v>1536</v>
      </c>
      <c r="K6985" s="10" t="str">
        <f t="shared" si="764"/>
        <v>ANYD</v>
      </c>
      <c r="L6985" t="s">
        <v>10</v>
      </c>
      <c r="M6985" s="48">
        <v>4000</v>
      </c>
      <c r="N6985" t="s">
        <v>1472</v>
      </c>
      <c r="O6985" t="s">
        <v>11</v>
      </c>
      <c r="P6985" s="74">
        <v>3.7345000000000002</v>
      </c>
      <c r="Q6985" s="11">
        <f t="shared" si="765"/>
        <v>14938</v>
      </c>
      <c r="R6985" s="12">
        <f t="shared" si="763"/>
        <v>7.3003400000000003</v>
      </c>
      <c r="S6985" s="14">
        <f t="shared" si="766"/>
        <v>0.51160000000000005</v>
      </c>
      <c r="T6985" s="13">
        <f t="shared" si="767"/>
        <v>2046.4</v>
      </c>
      <c r="U6985" s="14" t="s">
        <v>349</v>
      </c>
      <c r="V6985" t="s">
        <v>36</v>
      </c>
      <c r="W6985" s="58">
        <v>7.0758999999999999</v>
      </c>
      <c r="X6985" s="79">
        <f t="shared" si="769"/>
        <v>2111.1095408357946</v>
      </c>
    </row>
    <row r="6986" spans="1:24" x14ac:dyDescent="0.2">
      <c r="A6986" s="37" t="str">
        <f t="shared" si="768"/>
        <v>2025-12</v>
      </c>
      <c r="B6986" t="s">
        <v>11627</v>
      </c>
      <c r="C6986" s="23">
        <v>45992</v>
      </c>
      <c r="D6986" s="23">
        <v>45975</v>
      </c>
      <c r="E6986" t="s">
        <v>696</v>
      </c>
      <c r="F6986" t="s">
        <v>697</v>
      </c>
      <c r="G6986" s="22"/>
      <c r="H6986" t="s">
        <v>12237</v>
      </c>
      <c r="I6986" t="s">
        <v>1782</v>
      </c>
      <c r="J6986" t="s">
        <v>1783</v>
      </c>
      <c r="K6986" s="10" t="str">
        <f t="shared" si="764"/>
        <v>GLID</v>
      </c>
      <c r="L6986" t="s">
        <v>10</v>
      </c>
      <c r="M6986" s="48">
        <v>11050</v>
      </c>
      <c r="N6986" t="s">
        <v>1472</v>
      </c>
      <c r="O6986" t="s">
        <v>11</v>
      </c>
      <c r="P6986" s="74">
        <v>5.8975999999999997</v>
      </c>
      <c r="Q6986" s="11">
        <f t="shared" si="765"/>
        <v>65168.480000000003</v>
      </c>
      <c r="R6986" s="12">
        <f t="shared" si="763"/>
        <v>7.3003400000000003</v>
      </c>
      <c r="S6986" s="14">
        <f t="shared" si="766"/>
        <v>0.80789999999999995</v>
      </c>
      <c r="T6986" s="13">
        <f t="shared" si="767"/>
        <v>8927.2999999999993</v>
      </c>
      <c r="U6986" s="14" t="s">
        <v>349</v>
      </c>
      <c r="V6986" t="s">
        <v>78</v>
      </c>
      <c r="W6986" s="58">
        <v>7.0758999999999999</v>
      </c>
      <c r="X6986" s="79">
        <f t="shared" si="769"/>
        <v>9209.9209994488338</v>
      </c>
    </row>
    <row r="6987" spans="1:24" x14ac:dyDescent="0.2">
      <c r="A6987" s="37" t="str">
        <f t="shared" si="768"/>
        <v>2025-12</v>
      </c>
      <c r="B6987" t="s">
        <v>11628</v>
      </c>
      <c r="C6987" s="23">
        <v>46013</v>
      </c>
      <c r="D6987" s="23">
        <v>45975</v>
      </c>
      <c r="E6987" t="s">
        <v>569</v>
      </c>
      <c r="F6987" t="s">
        <v>570</v>
      </c>
      <c r="G6987" s="22"/>
      <c r="H6987" t="s">
        <v>12238</v>
      </c>
      <c r="I6987" t="s">
        <v>1506</v>
      </c>
      <c r="J6987" t="s">
        <v>1507</v>
      </c>
      <c r="K6987" s="10" t="str">
        <f t="shared" si="764"/>
        <v>ANYD</v>
      </c>
      <c r="L6987" t="s">
        <v>10</v>
      </c>
      <c r="M6987" s="48">
        <v>1600</v>
      </c>
      <c r="N6987" t="s">
        <v>1472</v>
      </c>
      <c r="O6987" t="s">
        <v>11</v>
      </c>
      <c r="P6987" s="74">
        <v>2.6949999999999998</v>
      </c>
      <c r="Q6987" s="11">
        <f t="shared" si="765"/>
        <v>4312</v>
      </c>
      <c r="R6987" s="12">
        <f t="shared" si="763"/>
        <v>7.3003400000000003</v>
      </c>
      <c r="S6987" s="14">
        <f t="shared" si="766"/>
        <v>0.36919999999999997</v>
      </c>
      <c r="T6987" s="13">
        <f t="shared" si="767"/>
        <v>590.72</v>
      </c>
      <c r="U6987" s="14" t="s">
        <v>349</v>
      </c>
      <c r="V6987" t="s">
        <v>36</v>
      </c>
      <c r="W6987" s="58">
        <v>7.0758999999999999</v>
      </c>
      <c r="X6987" s="79">
        <f t="shared" si="769"/>
        <v>609.3924447773428</v>
      </c>
    </row>
    <row r="6988" spans="1:24" x14ac:dyDescent="0.2">
      <c r="A6988" s="37" t="str">
        <f t="shared" si="768"/>
        <v>2025-12</v>
      </c>
      <c r="B6988" t="s">
        <v>11628</v>
      </c>
      <c r="C6988" s="23">
        <v>45999</v>
      </c>
      <c r="D6988" s="23">
        <v>45975</v>
      </c>
      <c r="E6988" t="s">
        <v>569</v>
      </c>
      <c r="F6988" t="s">
        <v>570</v>
      </c>
      <c r="G6988" s="22"/>
      <c r="H6988" t="s">
        <v>12183</v>
      </c>
      <c r="I6988" t="s">
        <v>1506</v>
      </c>
      <c r="J6988" t="s">
        <v>1507</v>
      </c>
      <c r="K6988" s="10" t="str">
        <f t="shared" si="764"/>
        <v>ANYD</v>
      </c>
      <c r="L6988" t="s">
        <v>10</v>
      </c>
      <c r="M6988" s="48">
        <v>2550</v>
      </c>
      <c r="N6988" t="s">
        <v>1472</v>
      </c>
      <c r="O6988" t="s">
        <v>11</v>
      </c>
      <c r="P6988" s="74">
        <v>2.6949999999999998</v>
      </c>
      <c r="Q6988" s="11">
        <f t="shared" si="765"/>
        <v>6872.25</v>
      </c>
      <c r="R6988" s="12">
        <f t="shared" si="763"/>
        <v>7.3003400000000003</v>
      </c>
      <c r="S6988" s="14">
        <f t="shared" si="766"/>
        <v>0.36919999999999997</v>
      </c>
      <c r="T6988" s="13">
        <f t="shared" si="767"/>
        <v>941.46</v>
      </c>
      <c r="U6988" s="14" t="s">
        <v>349</v>
      </c>
      <c r="V6988" t="s">
        <v>36</v>
      </c>
      <c r="W6988" s="58">
        <v>7.0758999999999999</v>
      </c>
      <c r="X6988" s="79">
        <f t="shared" si="769"/>
        <v>971.21920886389</v>
      </c>
    </row>
    <row r="6989" spans="1:24" x14ac:dyDescent="0.2">
      <c r="A6989" s="37" t="str">
        <f t="shared" si="768"/>
        <v>2025-12</v>
      </c>
      <c r="B6989" t="s">
        <v>11629</v>
      </c>
      <c r="C6989" s="23">
        <v>45999</v>
      </c>
      <c r="D6989" s="23">
        <v>45975</v>
      </c>
      <c r="E6989" t="s">
        <v>569</v>
      </c>
      <c r="F6989" t="s">
        <v>570</v>
      </c>
      <c r="G6989" s="22"/>
      <c r="H6989" t="s">
        <v>12183</v>
      </c>
      <c r="I6989" t="s">
        <v>1412</v>
      </c>
      <c r="J6989" t="s">
        <v>1413</v>
      </c>
      <c r="K6989" s="10" t="str">
        <f t="shared" si="764"/>
        <v>WHR-</v>
      </c>
      <c r="L6989" t="s">
        <v>10</v>
      </c>
      <c r="M6989" s="48">
        <v>1100</v>
      </c>
      <c r="N6989" t="s">
        <v>1472</v>
      </c>
      <c r="O6989" t="s">
        <v>11</v>
      </c>
      <c r="P6989" s="74">
        <v>0.12</v>
      </c>
      <c r="Q6989" s="11">
        <f t="shared" si="765"/>
        <v>132</v>
      </c>
      <c r="R6989" s="12">
        <f t="shared" si="763"/>
        <v>7.3003400000000003</v>
      </c>
      <c r="S6989" s="14">
        <f t="shared" si="766"/>
        <v>1.6400000000000001E-2</v>
      </c>
      <c r="T6989" s="13">
        <f t="shared" si="767"/>
        <v>18.04</v>
      </c>
      <c r="U6989" s="14" t="s">
        <v>349</v>
      </c>
      <c r="V6989" t="s">
        <v>248</v>
      </c>
      <c r="W6989" s="58">
        <v>7.0758999999999999</v>
      </c>
      <c r="X6989" s="79">
        <f t="shared" si="769"/>
        <v>18.654870758490087</v>
      </c>
    </row>
    <row r="6990" spans="1:24" x14ac:dyDescent="0.2">
      <c r="A6990" s="37" t="str">
        <f t="shared" si="768"/>
        <v>2025-12</v>
      </c>
      <c r="B6990" t="s">
        <v>11630</v>
      </c>
      <c r="C6990" s="23">
        <v>46014</v>
      </c>
      <c r="D6990" s="23">
        <v>45975</v>
      </c>
      <c r="E6990" t="s">
        <v>252</v>
      </c>
      <c r="F6990" t="s">
        <v>253</v>
      </c>
      <c r="G6990" s="22"/>
      <c r="H6990" t="s">
        <v>12239</v>
      </c>
      <c r="I6990" t="s">
        <v>1528</v>
      </c>
      <c r="J6990" t="s">
        <v>1529</v>
      </c>
      <c r="K6990" s="10" t="str">
        <f t="shared" si="764"/>
        <v>ANYD</v>
      </c>
      <c r="L6990" t="s">
        <v>10</v>
      </c>
      <c r="M6990" s="48">
        <v>1000</v>
      </c>
      <c r="N6990" t="s">
        <v>1472</v>
      </c>
      <c r="O6990" t="s">
        <v>11</v>
      </c>
      <c r="P6990" s="74">
        <v>1.38</v>
      </c>
      <c r="Q6990" s="11">
        <f t="shared" si="765"/>
        <v>1380</v>
      </c>
      <c r="R6990" s="12">
        <f t="shared" si="763"/>
        <v>7.3003400000000003</v>
      </c>
      <c r="S6990" s="14">
        <f t="shared" si="766"/>
        <v>0.189</v>
      </c>
      <c r="T6990" s="13">
        <f t="shared" si="767"/>
        <v>189</v>
      </c>
      <c r="U6990" s="14" t="s">
        <v>349</v>
      </c>
      <c r="V6990" t="s">
        <v>36</v>
      </c>
      <c r="W6990" s="58">
        <v>7.0758999999999999</v>
      </c>
      <c r="X6990" s="79">
        <f t="shared" si="769"/>
        <v>195.02819429330543</v>
      </c>
    </row>
    <row r="6991" spans="1:24" x14ac:dyDescent="0.2">
      <c r="A6991" s="37" t="str">
        <f t="shared" si="768"/>
        <v>2025-12</v>
      </c>
      <c r="B6991" t="s">
        <v>11631</v>
      </c>
      <c r="C6991" s="23">
        <v>46020</v>
      </c>
      <c r="D6991" s="23">
        <v>45975</v>
      </c>
      <c r="E6991" t="s">
        <v>372</v>
      </c>
      <c r="F6991" t="s">
        <v>373</v>
      </c>
      <c r="G6991" s="22"/>
      <c r="H6991" t="s">
        <v>12240</v>
      </c>
      <c r="I6991" t="s">
        <v>370</v>
      </c>
      <c r="J6991" t="s">
        <v>371</v>
      </c>
      <c r="K6991" s="10" t="str">
        <f t="shared" si="764"/>
        <v>HDL-</v>
      </c>
      <c r="L6991" t="s">
        <v>98</v>
      </c>
      <c r="M6991" s="48">
        <v>1030</v>
      </c>
      <c r="N6991" t="s">
        <v>1472</v>
      </c>
      <c r="O6991" t="s">
        <v>11</v>
      </c>
      <c r="P6991" s="74">
        <v>1.4438</v>
      </c>
      <c r="Q6991" s="11">
        <f t="shared" si="765"/>
        <v>1487.11</v>
      </c>
      <c r="R6991" s="12">
        <f t="shared" si="763"/>
        <v>7.3003400000000003</v>
      </c>
      <c r="S6991" s="14">
        <f t="shared" si="766"/>
        <v>0.1978</v>
      </c>
      <c r="T6991" s="13">
        <f t="shared" si="767"/>
        <v>203.73</v>
      </c>
      <c r="U6991" s="14" t="s">
        <v>349</v>
      </c>
      <c r="V6991" t="s">
        <v>228</v>
      </c>
      <c r="W6991" s="58">
        <v>7.0758999999999999</v>
      </c>
      <c r="X6991" s="79">
        <f t="shared" si="769"/>
        <v>210.16605661470626</v>
      </c>
    </row>
    <row r="6992" spans="1:24" x14ac:dyDescent="0.2">
      <c r="A6992" s="37" t="str">
        <f t="shared" si="768"/>
        <v>2025-12</v>
      </c>
      <c r="B6992" t="s">
        <v>11632</v>
      </c>
      <c r="C6992" s="23">
        <v>46020</v>
      </c>
      <c r="D6992" s="23">
        <v>45975</v>
      </c>
      <c r="E6992" t="s">
        <v>372</v>
      </c>
      <c r="F6992" t="s">
        <v>373</v>
      </c>
      <c r="G6992" s="22"/>
      <c r="H6992" t="s">
        <v>12240</v>
      </c>
      <c r="I6992" t="s">
        <v>1043</v>
      </c>
      <c r="J6992" t="s">
        <v>1044</v>
      </c>
      <c r="K6992" s="10" t="str">
        <f t="shared" si="764"/>
        <v>FG--</v>
      </c>
      <c r="L6992" t="s">
        <v>98</v>
      </c>
      <c r="M6992" s="48">
        <v>1150</v>
      </c>
      <c r="N6992" t="s">
        <v>1472</v>
      </c>
      <c r="O6992" t="s">
        <v>11</v>
      </c>
      <c r="P6992" s="74">
        <v>0.99439999999999995</v>
      </c>
      <c r="Q6992" s="11">
        <f t="shared" si="765"/>
        <v>1143.56</v>
      </c>
      <c r="R6992" s="12">
        <f t="shared" si="763"/>
        <v>7.3003400000000003</v>
      </c>
      <c r="S6992" s="14">
        <f t="shared" si="766"/>
        <v>0.13619999999999999</v>
      </c>
      <c r="T6992" s="13">
        <f t="shared" si="767"/>
        <v>156.63</v>
      </c>
      <c r="U6992" s="14" t="s">
        <v>349</v>
      </c>
      <c r="V6992" t="s">
        <v>64</v>
      </c>
      <c r="W6992" s="58">
        <v>7.0758999999999999</v>
      </c>
      <c r="X6992" s="79">
        <f t="shared" si="769"/>
        <v>161.61336367105244</v>
      </c>
    </row>
    <row r="6993" spans="1:24" x14ac:dyDescent="0.2">
      <c r="A6993" s="37" t="str">
        <f t="shared" si="768"/>
        <v>2025-12</v>
      </c>
      <c r="B6993" t="s">
        <v>11633</v>
      </c>
      <c r="C6993" s="23">
        <v>46022</v>
      </c>
      <c r="D6993" s="23">
        <v>45975</v>
      </c>
      <c r="E6993" t="s">
        <v>830</v>
      </c>
      <c r="F6993" t="s">
        <v>831</v>
      </c>
      <c r="G6993" s="22"/>
      <c r="H6993" t="s">
        <v>12241</v>
      </c>
      <c r="I6993" t="s">
        <v>10491</v>
      </c>
      <c r="J6993" t="s">
        <v>10492</v>
      </c>
      <c r="K6993" s="10" t="str">
        <f t="shared" si="764"/>
        <v>LID-</v>
      </c>
      <c r="L6993" t="s">
        <v>98</v>
      </c>
      <c r="M6993" s="48">
        <v>1990</v>
      </c>
      <c r="N6993" t="s">
        <v>1472</v>
      </c>
      <c r="O6993" t="s">
        <v>11</v>
      </c>
      <c r="P6993" s="74">
        <v>3.75</v>
      </c>
      <c r="Q6993" s="11">
        <f t="shared" si="765"/>
        <v>7462.5</v>
      </c>
      <c r="R6993" s="12">
        <f t="shared" si="763"/>
        <v>7.3003400000000003</v>
      </c>
      <c r="S6993" s="14">
        <f t="shared" si="766"/>
        <v>0.51370000000000005</v>
      </c>
      <c r="T6993" s="13">
        <f t="shared" si="767"/>
        <v>1022.26</v>
      </c>
      <c r="U6993" s="14" t="s">
        <v>349</v>
      </c>
      <c r="V6993" t="s">
        <v>368</v>
      </c>
      <c r="W6993" s="58">
        <v>7.0758999999999999</v>
      </c>
      <c r="X6993" s="79">
        <f t="shared" si="769"/>
        <v>1054.6361593578201</v>
      </c>
    </row>
    <row r="6994" spans="1:24" x14ac:dyDescent="0.2">
      <c r="A6994" s="37" t="str">
        <f t="shared" si="768"/>
        <v>2025-12</v>
      </c>
      <c r="B6994" t="s">
        <v>11633</v>
      </c>
      <c r="C6994" s="23">
        <v>46009</v>
      </c>
      <c r="D6994" s="23">
        <v>45975</v>
      </c>
      <c r="E6994" t="s">
        <v>830</v>
      </c>
      <c r="F6994" t="s">
        <v>831</v>
      </c>
      <c r="G6994" s="22"/>
      <c r="H6994" t="s">
        <v>12242</v>
      </c>
      <c r="I6994" t="s">
        <v>10491</v>
      </c>
      <c r="J6994" t="s">
        <v>10492</v>
      </c>
      <c r="K6994" s="10" t="str">
        <f t="shared" si="764"/>
        <v>LID-</v>
      </c>
      <c r="L6994" t="s">
        <v>98</v>
      </c>
      <c r="M6994" s="48">
        <v>60</v>
      </c>
      <c r="N6994" t="s">
        <v>1472</v>
      </c>
      <c r="O6994" t="s">
        <v>11</v>
      </c>
      <c r="P6994" s="74">
        <v>3.75</v>
      </c>
      <c r="Q6994" s="11">
        <f t="shared" si="765"/>
        <v>225</v>
      </c>
      <c r="R6994" s="12">
        <f t="shared" si="763"/>
        <v>7.3003400000000003</v>
      </c>
      <c r="S6994" s="14">
        <f t="shared" si="766"/>
        <v>0.51370000000000005</v>
      </c>
      <c r="T6994" s="13">
        <f t="shared" si="767"/>
        <v>30.82</v>
      </c>
      <c r="U6994" s="14" t="s">
        <v>349</v>
      </c>
      <c r="V6994" t="s">
        <v>368</v>
      </c>
      <c r="W6994" s="58">
        <v>7.0758999999999999</v>
      </c>
      <c r="X6994" s="79">
        <f t="shared" si="769"/>
        <v>31.798075156517193</v>
      </c>
    </row>
    <row r="6995" spans="1:24" x14ac:dyDescent="0.2">
      <c r="A6995" s="37" t="str">
        <f t="shared" si="768"/>
        <v>2025-12</v>
      </c>
      <c r="B6995" t="s">
        <v>11634</v>
      </c>
      <c r="C6995" s="23">
        <v>45993</v>
      </c>
      <c r="D6995" s="23">
        <v>45975</v>
      </c>
      <c r="E6995" t="s">
        <v>1006</v>
      </c>
      <c r="F6995" t="s">
        <v>1007</v>
      </c>
      <c r="G6995" s="22"/>
      <c r="H6995" t="s">
        <v>12243</v>
      </c>
      <c r="I6995" t="s">
        <v>1013</v>
      </c>
      <c r="J6995" t="s">
        <v>1014</v>
      </c>
      <c r="K6995" s="10" t="str">
        <f t="shared" si="764"/>
        <v>ALM-</v>
      </c>
      <c r="L6995" t="s">
        <v>98</v>
      </c>
      <c r="M6995" s="48">
        <v>556</v>
      </c>
      <c r="N6995" t="s">
        <v>186</v>
      </c>
      <c r="O6995" t="s">
        <v>11</v>
      </c>
      <c r="P6995" s="74">
        <v>3.0973000000000002</v>
      </c>
      <c r="Q6995" s="11">
        <f t="shared" si="765"/>
        <v>1722.1</v>
      </c>
      <c r="R6995" s="12">
        <f t="shared" si="763"/>
        <v>7.3003400000000003</v>
      </c>
      <c r="S6995" s="14">
        <f t="shared" si="766"/>
        <v>0.42430000000000001</v>
      </c>
      <c r="T6995" s="13">
        <f t="shared" si="767"/>
        <v>235.91</v>
      </c>
      <c r="U6995" s="14" t="s">
        <v>349</v>
      </c>
      <c r="V6995" t="s">
        <v>191</v>
      </c>
      <c r="W6995" s="58">
        <v>7.0758999999999999</v>
      </c>
      <c r="X6995" s="79">
        <f t="shared" si="769"/>
        <v>243.37523141932479</v>
      </c>
    </row>
    <row r="6996" spans="1:24" x14ac:dyDescent="0.2">
      <c r="A6996" s="37" t="str">
        <f t="shared" si="768"/>
        <v>2025-12</v>
      </c>
      <c r="B6996" t="s">
        <v>11635</v>
      </c>
      <c r="C6996" s="23">
        <v>45993</v>
      </c>
      <c r="D6996" s="23">
        <v>45975</v>
      </c>
      <c r="E6996" t="s">
        <v>1006</v>
      </c>
      <c r="F6996" t="s">
        <v>1007</v>
      </c>
      <c r="G6996" s="22"/>
      <c r="H6996" t="s">
        <v>12243</v>
      </c>
      <c r="I6996" t="s">
        <v>3194</v>
      </c>
      <c r="J6996" t="s">
        <v>3401</v>
      </c>
      <c r="K6996" s="10" t="str">
        <f t="shared" si="764"/>
        <v>ALM-</v>
      </c>
      <c r="L6996" t="s">
        <v>98</v>
      </c>
      <c r="M6996" s="48">
        <v>598</v>
      </c>
      <c r="N6996" t="s">
        <v>186</v>
      </c>
      <c r="O6996" t="s">
        <v>11</v>
      </c>
      <c r="P6996" s="74">
        <v>2.9203999999999999</v>
      </c>
      <c r="Q6996" s="11">
        <f t="shared" si="765"/>
        <v>1746.4</v>
      </c>
      <c r="R6996" s="12">
        <f t="shared" si="763"/>
        <v>7.3003400000000003</v>
      </c>
      <c r="S6996" s="14">
        <f t="shared" si="766"/>
        <v>0.4</v>
      </c>
      <c r="T6996" s="13">
        <f t="shared" si="767"/>
        <v>239.2</v>
      </c>
      <c r="U6996" s="14" t="s">
        <v>349</v>
      </c>
      <c r="V6996" t="s">
        <v>191</v>
      </c>
      <c r="W6996" s="58">
        <v>7.0758999999999999</v>
      </c>
      <c r="X6996" s="79">
        <f t="shared" si="769"/>
        <v>246.80948006614</v>
      </c>
    </row>
    <row r="6997" spans="1:24" x14ac:dyDescent="0.2">
      <c r="A6997" s="37" t="str">
        <f t="shared" si="768"/>
        <v>2025-12</v>
      </c>
      <c r="B6997" t="s">
        <v>11636</v>
      </c>
      <c r="C6997" s="23">
        <v>45993</v>
      </c>
      <c r="D6997" s="23">
        <v>45975</v>
      </c>
      <c r="E6997" t="s">
        <v>1006</v>
      </c>
      <c r="F6997" t="s">
        <v>1007</v>
      </c>
      <c r="G6997" s="22"/>
      <c r="H6997" t="s">
        <v>12243</v>
      </c>
      <c r="I6997" t="s">
        <v>3196</v>
      </c>
      <c r="J6997" t="s">
        <v>3403</v>
      </c>
      <c r="K6997" s="10" t="str">
        <f t="shared" si="764"/>
        <v>ALM-</v>
      </c>
      <c r="L6997" t="s">
        <v>98</v>
      </c>
      <c r="M6997" s="48">
        <v>780</v>
      </c>
      <c r="N6997" t="s">
        <v>186</v>
      </c>
      <c r="O6997" t="s">
        <v>11</v>
      </c>
      <c r="P6997" s="74">
        <v>2.9203999999999999</v>
      </c>
      <c r="Q6997" s="11">
        <f t="shared" si="765"/>
        <v>2277.91</v>
      </c>
      <c r="R6997" s="12">
        <f t="shared" si="763"/>
        <v>7.3003400000000003</v>
      </c>
      <c r="S6997" s="14">
        <f t="shared" si="766"/>
        <v>0.4</v>
      </c>
      <c r="T6997" s="13">
        <f t="shared" si="767"/>
        <v>312</v>
      </c>
      <c r="U6997" s="14" t="s">
        <v>349</v>
      </c>
      <c r="V6997" t="s">
        <v>191</v>
      </c>
      <c r="W6997" s="58">
        <v>7.0758999999999999</v>
      </c>
      <c r="X6997" s="79">
        <f t="shared" si="769"/>
        <v>321.92540878192176</v>
      </c>
    </row>
    <row r="6998" spans="1:24" x14ac:dyDescent="0.2">
      <c r="A6998" s="37" t="str">
        <f t="shared" si="768"/>
        <v>2025-12</v>
      </c>
      <c r="B6998" t="s">
        <v>11637</v>
      </c>
      <c r="C6998" s="23">
        <v>45993</v>
      </c>
      <c r="D6998" s="23">
        <v>45975</v>
      </c>
      <c r="E6998" t="s">
        <v>1006</v>
      </c>
      <c r="F6998" t="s">
        <v>1007</v>
      </c>
      <c r="G6998" s="22"/>
      <c r="H6998" t="s">
        <v>12243</v>
      </c>
      <c r="I6998" t="s">
        <v>3664</v>
      </c>
      <c r="J6998" t="s">
        <v>3665</v>
      </c>
      <c r="K6998" s="10" t="str">
        <f t="shared" si="764"/>
        <v>ALM-</v>
      </c>
      <c r="L6998" t="s">
        <v>98</v>
      </c>
      <c r="M6998" s="48">
        <v>567</v>
      </c>
      <c r="N6998" t="s">
        <v>186</v>
      </c>
      <c r="O6998" t="s">
        <v>11</v>
      </c>
      <c r="P6998" s="74">
        <v>2.9203999999999999</v>
      </c>
      <c r="Q6998" s="11">
        <f t="shared" si="765"/>
        <v>1655.87</v>
      </c>
      <c r="R6998" s="12">
        <f t="shared" si="763"/>
        <v>7.3003400000000003</v>
      </c>
      <c r="S6998" s="14">
        <f t="shared" si="766"/>
        <v>0.4</v>
      </c>
      <c r="T6998" s="13">
        <f t="shared" si="767"/>
        <v>226.8</v>
      </c>
      <c r="U6998" s="14" t="s">
        <v>349</v>
      </c>
      <c r="V6998" t="s">
        <v>191</v>
      </c>
      <c r="W6998" s="58">
        <v>7.0758999999999999</v>
      </c>
      <c r="X6998" s="79">
        <f t="shared" si="769"/>
        <v>234.01500869147389</v>
      </c>
    </row>
    <row r="6999" spans="1:24" x14ac:dyDescent="0.2">
      <c r="A6999" s="37" t="str">
        <f t="shared" si="768"/>
        <v>2025-12</v>
      </c>
      <c r="B6999" t="s">
        <v>11638</v>
      </c>
      <c r="C6999" s="23">
        <v>45993</v>
      </c>
      <c r="D6999" s="23">
        <v>45975</v>
      </c>
      <c r="E6999" t="s">
        <v>1006</v>
      </c>
      <c r="F6999" t="s">
        <v>1007</v>
      </c>
      <c r="G6999" s="22"/>
      <c r="H6999" t="s">
        <v>12243</v>
      </c>
      <c r="I6999" t="s">
        <v>7804</v>
      </c>
      <c r="J6999" t="s">
        <v>7805</v>
      </c>
      <c r="K6999" s="10" t="str">
        <f t="shared" si="764"/>
        <v>ALM-</v>
      </c>
      <c r="L6999" t="s">
        <v>98</v>
      </c>
      <c r="M6999" s="48">
        <v>812</v>
      </c>
      <c r="N6999" t="s">
        <v>186</v>
      </c>
      <c r="O6999" t="s">
        <v>11</v>
      </c>
      <c r="P6999" s="74">
        <v>2.9203999999999999</v>
      </c>
      <c r="Q6999" s="11">
        <f t="shared" si="765"/>
        <v>2371.36</v>
      </c>
      <c r="R6999" s="12">
        <f t="shared" si="763"/>
        <v>7.3003400000000003</v>
      </c>
      <c r="S6999" s="14">
        <f t="shared" si="766"/>
        <v>0.4</v>
      </c>
      <c r="T6999" s="13">
        <f t="shared" si="767"/>
        <v>324.8</v>
      </c>
      <c r="U6999" s="14" t="s">
        <v>349</v>
      </c>
      <c r="V6999" t="s">
        <v>191</v>
      </c>
      <c r="W6999" s="58">
        <v>7.0758999999999999</v>
      </c>
      <c r="X6999" s="79">
        <f t="shared" si="769"/>
        <v>335.13260503964159</v>
      </c>
    </row>
    <row r="7000" spans="1:24" x14ac:dyDescent="0.2">
      <c r="A7000" s="37" t="str">
        <f t="shared" si="768"/>
        <v>2025-12</v>
      </c>
      <c r="B7000" t="s">
        <v>11639</v>
      </c>
      <c r="C7000" s="23">
        <v>45993</v>
      </c>
      <c r="D7000" s="23">
        <v>45975</v>
      </c>
      <c r="E7000" t="s">
        <v>1006</v>
      </c>
      <c r="F7000" t="s">
        <v>1007</v>
      </c>
      <c r="G7000" s="22"/>
      <c r="H7000" t="s">
        <v>12243</v>
      </c>
      <c r="I7000" t="s">
        <v>6753</v>
      </c>
      <c r="J7000" t="s">
        <v>6754</v>
      </c>
      <c r="K7000" s="10" t="str">
        <f t="shared" si="764"/>
        <v>ALM-</v>
      </c>
      <c r="L7000" t="s">
        <v>98</v>
      </c>
      <c r="M7000" s="48">
        <v>506</v>
      </c>
      <c r="N7000" t="s">
        <v>186</v>
      </c>
      <c r="O7000" t="s">
        <v>11</v>
      </c>
      <c r="P7000" s="74">
        <v>2.9203999999999999</v>
      </c>
      <c r="Q7000" s="11">
        <f t="shared" si="765"/>
        <v>1477.72</v>
      </c>
      <c r="R7000" s="12">
        <f t="shared" si="763"/>
        <v>7.3003400000000003</v>
      </c>
      <c r="S7000" s="14">
        <f t="shared" si="766"/>
        <v>0.4</v>
      </c>
      <c r="T7000" s="13">
        <f t="shared" si="767"/>
        <v>202.4</v>
      </c>
      <c r="U7000" s="14" t="s">
        <v>349</v>
      </c>
      <c r="V7000" t="s">
        <v>191</v>
      </c>
      <c r="W7000" s="58">
        <v>7.0758999999999999</v>
      </c>
      <c r="X7000" s="79">
        <f t="shared" si="769"/>
        <v>208.83879082519539</v>
      </c>
    </row>
    <row r="7001" spans="1:24" x14ac:dyDescent="0.2">
      <c r="A7001" s="37" t="str">
        <f t="shared" si="768"/>
        <v>2025-12</v>
      </c>
      <c r="B7001" t="s">
        <v>11640</v>
      </c>
      <c r="C7001" s="23">
        <v>45993</v>
      </c>
      <c r="D7001" s="23">
        <v>45975</v>
      </c>
      <c r="E7001" t="s">
        <v>1006</v>
      </c>
      <c r="F7001" t="s">
        <v>1007</v>
      </c>
      <c r="G7001" s="22"/>
      <c r="H7001" t="s">
        <v>12243</v>
      </c>
      <c r="I7001" t="s">
        <v>11294</v>
      </c>
      <c r="J7001" t="s">
        <v>11295</v>
      </c>
      <c r="K7001" s="10" t="str">
        <f t="shared" si="764"/>
        <v>ALM-</v>
      </c>
      <c r="L7001" t="s">
        <v>98</v>
      </c>
      <c r="M7001" s="48">
        <v>647</v>
      </c>
      <c r="N7001" t="s">
        <v>186</v>
      </c>
      <c r="O7001" t="s">
        <v>11</v>
      </c>
      <c r="P7001" s="74">
        <v>2.9203999999999999</v>
      </c>
      <c r="Q7001" s="11">
        <f t="shared" si="765"/>
        <v>1889.5</v>
      </c>
      <c r="R7001" s="12">
        <f t="shared" si="763"/>
        <v>7.3003400000000003</v>
      </c>
      <c r="S7001" s="14">
        <f t="shared" si="766"/>
        <v>0.4</v>
      </c>
      <c r="T7001" s="13">
        <f t="shared" si="767"/>
        <v>258.8</v>
      </c>
      <c r="U7001" s="14" t="s">
        <v>349</v>
      </c>
      <c r="V7001" t="s">
        <v>191</v>
      </c>
      <c r="W7001" s="58">
        <v>7.0758999999999999</v>
      </c>
      <c r="X7001" s="79">
        <f t="shared" si="769"/>
        <v>267.03299933577352</v>
      </c>
    </row>
    <row r="7002" spans="1:24" x14ac:dyDescent="0.2">
      <c r="A7002" s="37" t="str">
        <f t="shared" si="768"/>
        <v>2025-12</v>
      </c>
      <c r="B7002" t="s">
        <v>11641</v>
      </c>
      <c r="C7002" s="23">
        <v>45993</v>
      </c>
      <c r="D7002" s="23">
        <v>45975</v>
      </c>
      <c r="E7002" t="s">
        <v>1006</v>
      </c>
      <c r="F7002" t="s">
        <v>1007</v>
      </c>
      <c r="G7002" s="22"/>
      <c r="H7002" t="s">
        <v>12243</v>
      </c>
      <c r="I7002" t="s">
        <v>11296</v>
      </c>
      <c r="J7002" t="s">
        <v>11297</v>
      </c>
      <c r="K7002" s="10" t="str">
        <f t="shared" si="764"/>
        <v>ALM-</v>
      </c>
      <c r="L7002" t="s">
        <v>98</v>
      </c>
      <c r="M7002" s="48">
        <v>797</v>
      </c>
      <c r="N7002" t="s">
        <v>186</v>
      </c>
      <c r="O7002" t="s">
        <v>11</v>
      </c>
      <c r="P7002" s="74">
        <v>2.9203999999999999</v>
      </c>
      <c r="Q7002" s="11">
        <f t="shared" si="765"/>
        <v>2327.56</v>
      </c>
      <c r="R7002" s="12">
        <f t="shared" si="763"/>
        <v>7.3003400000000003</v>
      </c>
      <c r="S7002" s="14">
        <f t="shared" si="766"/>
        <v>0.4</v>
      </c>
      <c r="T7002" s="13">
        <f t="shared" si="767"/>
        <v>318.8</v>
      </c>
      <c r="U7002" s="14" t="s">
        <v>349</v>
      </c>
      <c r="V7002" t="s">
        <v>191</v>
      </c>
      <c r="W7002" s="58">
        <v>7.0758999999999999</v>
      </c>
      <c r="X7002" s="79">
        <f t="shared" si="769"/>
        <v>328.9417317938354</v>
      </c>
    </row>
    <row r="7003" spans="1:24" x14ac:dyDescent="0.2">
      <c r="A7003" s="37" t="str">
        <f t="shared" si="768"/>
        <v>2025-12</v>
      </c>
      <c r="B7003" t="s">
        <v>11642</v>
      </c>
      <c r="C7003" s="23">
        <v>45993</v>
      </c>
      <c r="D7003" s="23">
        <v>45975</v>
      </c>
      <c r="E7003" t="s">
        <v>1006</v>
      </c>
      <c r="F7003" t="s">
        <v>1007</v>
      </c>
      <c r="G7003" s="22"/>
      <c r="H7003" t="s">
        <v>12243</v>
      </c>
      <c r="I7003" t="s">
        <v>4663</v>
      </c>
      <c r="J7003" t="s">
        <v>4664</v>
      </c>
      <c r="K7003" s="10" t="str">
        <f t="shared" si="764"/>
        <v>ALM-</v>
      </c>
      <c r="L7003" t="s">
        <v>98</v>
      </c>
      <c r="M7003" s="48">
        <v>1127</v>
      </c>
      <c r="N7003" t="s">
        <v>186</v>
      </c>
      <c r="O7003" t="s">
        <v>11</v>
      </c>
      <c r="P7003" s="74">
        <v>2.9203999999999999</v>
      </c>
      <c r="Q7003" s="11">
        <f t="shared" si="765"/>
        <v>3291.29</v>
      </c>
      <c r="R7003" s="12">
        <f t="shared" si="763"/>
        <v>7.3003400000000003</v>
      </c>
      <c r="S7003" s="14">
        <f t="shared" si="766"/>
        <v>0.4</v>
      </c>
      <c r="T7003" s="13">
        <f t="shared" si="767"/>
        <v>450.8</v>
      </c>
      <c r="U7003" s="14" t="s">
        <v>349</v>
      </c>
      <c r="V7003" t="s">
        <v>191</v>
      </c>
      <c r="W7003" s="58">
        <v>7.0758999999999999</v>
      </c>
      <c r="X7003" s="79">
        <f t="shared" si="769"/>
        <v>465.14094320157153</v>
      </c>
    </row>
    <row r="7004" spans="1:24" x14ac:dyDescent="0.2">
      <c r="A7004" s="37" t="str">
        <f t="shared" si="768"/>
        <v>2025-12</v>
      </c>
      <c r="B7004" t="s">
        <v>11643</v>
      </c>
      <c r="C7004" s="23">
        <v>45993</v>
      </c>
      <c r="D7004" s="23">
        <v>45975</v>
      </c>
      <c r="E7004" t="s">
        <v>1006</v>
      </c>
      <c r="F7004" t="s">
        <v>1007</v>
      </c>
      <c r="G7004" s="22"/>
      <c r="H7004" t="s">
        <v>12243</v>
      </c>
      <c r="I7004" t="s">
        <v>1699</v>
      </c>
      <c r="J7004" t="s">
        <v>1700</v>
      </c>
      <c r="K7004" s="10" t="str">
        <f t="shared" si="764"/>
        <v>ALM-</v>
      </c>
      <c r="L7004" t="s">
        <v>98</v>
      </c>
      <c r="M7004" s="48">
        <v>2318</v>
      </c>
      <c r="N7004" t="s">
        <v>186</v>
      </c>
      <c r="O7004" t="s">
        <v>11</v>
      </c>
      <c r="P7004" s="74">
        <v>2.9203999999999999</v>
      </c>
      <c r="Q7004" s="11">
        <f t="shared" si="765"/>
        <v>6769.49</v>
      </c>
      <c r="R7004" s="12">
        <f t="shared" si="763"/>
        <v>7.3003400000000003</v>
      </c>
      <c r="S7004" s="14">
        <f t="shared" si="766"/>
        <v>0.4</v>
      </c>
      <c r="T7004" s="13">
        <f t="shared" si="767"/>
        <v>927.2</v>
      </c>
      <c r="U7004" s="14" t="s">
        <v>349</v>
      </c>
      <c r="V7004" t="s">
        <v>191</v>
      </c>
      <c r="W7004" s="58">
        <v>7.0758999999999999</v>
      </c>
      <c r="X7004" s="79">
        <f t="shared" si="769"/>
        <v>956.69627891858283</v>
      </c>
    </row>
    <row r="7005" spans="1:24" x14ac:dyDescent="0.2">
      <c r="A7005" s="37" t="str">
        <f t="shared" si="768"/>
        <v>2025-12</v>
      </c>
      <c r="B7005" t="s">
        <v>11644</v>
      </c>
      <c r="C7005" s="23">
        <v>45993</v>
      </c>
      <c r="D7005" s="23">
        <v>45975</v>
      </c>
      <c r="E7005" t="s">
        <v>1006</v>
      </c>
      <c r="F7005" t="s">
        <v>1007</v>
      </c>
      <c r="G7005" s="22"/>
      <c r="H7005" t="s">
        <v>12243</v>
      </c>
      <c r="I7005" t="s">
        <v>11298</v>
      </c>
      <c r="J7005" t="s">
        <v>11299</v>
      </c>
      <c r="K7005" s="10" t="str">
        <f t="shared" si="764"/>
        <v>ALM-</v>
      </c>
      <c r="L7005" t="s">
        <v>98</v>
      </c>
      <c r="M7005" s="48">
        <v>397</v>
      </c>
      <c r="N7005" t="s">
        <v>186</v>
      </c>
      <c r="O7005" t="s">
        <v>11</v>
      </c>
      <c r="P7005" s="74">
        <v>3.0973000000000002</v>
      </c>
      <c r="Q7005" s="11">
        <f t="shared" si="765"/>
        <v>1229.6300000000001</v>
      </c>
      <c r="R7005" s="12">
        <f t="shared" si="763"/>
        <v>7.3003400000000003</v>
      </c>
      <c r="S7005" s="14">
        <f t="shared" si="766"/>
        <v>0.42430000000000001</v>
      </c>
      <c r="T7005" s="13">
        <f t="shared" si="767"/>
        <v>168.45</v>
      </c>
      <c r="U7005" s="14" t="s">
        <v>349</v>
      </c>
      <c r="V7005" t="s">
        <v>191</v>
      </c>
      <c r="W7005" s="58">
        <v>7.0758999999999999</v>
      </c>
      <c r="X7005" s="79">
        <f t="shared" si="769"/>
        <v>173.77691883717975</v>
      </c>
    </row>
    <row r="7006" spans="1:24" x14ac:dyDescent="0.2">
      <c r="A7006" s="37" t="str">
        <f t="shared" si="768"/>
        <v>2025-12</v>
      </c>
      <c r="B7006" t="s">
        <v>11645</v>
      </c>
      <c r="C7006" s="23">
        <v>45993</v>
      </c>
      <c r="D7006" s="23">
        <v>45975</v>
      </c>
      <c r="E7006" t="s">
        <v>1006</v>
      </c>
      <c r="F7006" t="s">
        <v>1007</v>
      </c>
      <c r="G7006" s="22"/>
      <c r="H7006" t="s">
        <v>12243</v>
      </c>
      <c r="I7006" t="s">
        <v>11300</v>
      </c>
      <c r="J7006" t="s">
        <v>11301</v>
      </c>
      <c r="K7006" s="10" t="str">
        <f t="shared" si="764"/>
        <v>ALM-</v>
      </c>
      <c r="L7006" t="s">
        <v>98</v>
      </c>
      <c r="M7006" s="48">
        <v>560</v>
      </c>
      <c r="N7006" t="s">
        <v>186</v>
      </c>
      <c r="O7006" t="s">
        <v>11</v>
      </c>
      <c r="P7006" s="74">
        <v>3.0973000000000002</v>
      </c>
      <c r="Q7006" s="11">
        <f t="shared" si="765"/>
        <v>1734.49</v>
      </c>
      <c r="R7006" s="12">
        <f t="shared" si="763"/>
        <v>7.3003400000000003</v>
      </c>
      <c r="S7006" s="14">
        <f t="shared" si="766"/>
        <v>0.42430000000000001</v>
      </c>
      <c r="T7006" s="13">
        <f t="shared" si="767"/>
        <v>237.61</v>
      </c>
      <c r="U7006" s="14" t="s">
        <v>349</v>
      </c>
      <c r="V7006" t="s">
        <v>191</v>
      </c>
      <c r="W7006" s="58">
        <v>7.0758999999999999</v>
      </c>
      <c r="X7006" s="79">
        <f t="shared" si="769"/>
        <v>245.12613236478754</v>
      </c>
    </row>
    <row r="7007" spans="1:24" x14ac:dyDescent="0.2">
      <c r="A7007" s="37" t="str">
        <f t="shared" si="768"/>
        <v>2025-12</v>
      </c>
      <c r="B7007" t="s">
        <v>11646</v>
      </c>
      <c r="C7007" s="23">
        <v>45993</v>
      </c>
      <c r="D7007" s="23">
        <v>45975</v>
      </c>
      <c r="E7007" t="s">
        <v>1006</v>
      </c>
      <c r="F7007" t="s">
        <v>1007</v>
      </c>
      <c r="G7007" s="22"/>
      <c r="H7007" t="s">
        <v>12243</v>
      </c>
      <c r="I7007" t="s">
        <v>1016</v>
      </c>
      <c r="J7007" t="s">
        <v>1017</v>
      </c>
      <c r="K7007" s="10" t="str">
        <f t="shared" si="764"/>
        <v>ALM-</v>
      </c>
      <c r="L7007" t="s">
        <v>98</v>
      </c>
      <c r="M7007" s="48">
        <v>345</v>
      </c>
      <c r="N7007" t="s">
        <v>186</v>
      </c>
      <c r="O7007" t="s">
        <v>11</v>
      </c>
      <c r="P7007" s="74">
        <v>3.0973000000000002</v>
      </c>
      <c r="Q7007" s="11">
        <f t="shared" si="765"/>
        <v>1068.57</v>
      </c>
      <c r="R7007" s="12">
        <f t="shared" si="763"/>
        <v>7.3003400000000003</v>
      </c>
      <c r="S7007" s="14">
        <f t="shared" si="766"/>
        <v>0.42430000000000001</v>
      </c>
      <c r="T7007" s="13">
        <f t="shared" si="767"/>
        <v>146.38</v>
      </c>
      <c r="U7007" s="14" t="s">
        <v>349</v>
      </c>
      <c r="V7007" t="s">
        <v>191</v>
      </c>
      <c r="W7007" s="58">
        <v>7.0758999999999999</v>
      </c>
      <c r="X7007" s="79">
        <f t="shared" si="769"/>
        <v>151.01520654616377</v>
      </c>
    </row>
    <row r="7008" spans="1:24" x14ac:dyDescent="0.2">
      <c r="A7008" s="37" t="str">
        <f t="shared" si="768"/>
        <v>2025-12</v>
      </c>
      <c r="B7008" t="s">
        <v>11647</v>
      </c>
      <c r="C7008" s="23">
        <v>45992</v>
      </c>
      <c r="D7008" s="23">
        <v>45978</v>
      </c>
      <c r="E7008" t="s">
        <v>709</v>
      </c>
      <c r="F7008" t="s">
        <v>710</v>
      </c>
      <c r="G7008" s="22"/>
      <c r="H7008" t="s">
        <v>12171</v>
      </c>
      <c r="I7008" t="s">
        <v>1639</v>
      </c>
      <c r="J7008" t="s">
        <v>1640</v>
      </c>
      <c r="K7008" s="10" t="str">
        <f t="shared" si="764"/>
        <v>KNOB</v>
      </c>
      <c r="L7008" t="s">
        <v>10</v>
      </c>
      <c r="M7008" s="48">
        <v>2600</v>
      </c>
      <c r="N7008" t="s">
        <v>1472</v>
      </c>
      <c r="O7008" t="s">
        <v>11</v>
      </c>
      <c r="P7008" s="74">
        <v>0.87629999999999997</v>
      </c>
      <c r="Q7008" s="11">
        <f t="shared" si="765"/>
        <v>2278.38</v>
      </c>
      <c r="R7008" s="12">
        <f t="shared" si="763"/>
        <v>7.3003400000000003</v>
      </c>
      <c r="S7008" s="14">
        <f t="shared" si="766"/>
        <v>0.12</v>
      </c>
      <c r="T7008" s="13">
        <f t="shared" si="767"/>
        <v>312</v>
      </c>
      <c r="U7008" s="14" t="s">
        <v>349</v>
      </c>
      <c r="V7008" t="s">
        <v>32</v>
      </c>
      <c r="W7008" s="58">
        <v>7.0758999999999999</v>
      </c>
      <c r="X7008" s="79">
        <f t="shared" si="769"/>
        <v>321.99154877824725</v>
      </c>
    </row>
    <row r="7009" spans="1:24" x14ac:dyDescent="0.2">
      <c r="A7009" s="37" t="str">
        <f t="shared" si="768"/>
        <v>2025-12</v>
      </c>
      <c r="B7009" t="s">
        <v>11648</v>
      </c>
      <c r="C7009" s="23">
        <v>46009</v>
      </c>
      <c r="D7009" s="23">
        <v>45978</v>
      </c>
      <c r="E7009" t="s">
        <v>709</v>
      </c>
      <c r="F7009" t="s">
        <v>710</v>
      </c>
      <c r="G7009" s="22"/>
      <c r="H7009" t="s">
        <v>12244</v>
      </c>
      <c r="I7009" t="s">
        <v>10464</v>
      </c>
      <c r="J7009" t="s">
        <v>10465</v>
      </c>
      <c r="K7009" s="10" t="str">
        <f t="shared" si="764"/>
        <v>LHDL</v>
      </c>
      <c r="L7009" t="s">
        <v>10</v>
      </c>
      <c r="M7009" s="48">
        <v>1000</v>
      </c>
      <c r="N7009" t="s">
        <v>1472</v>
      </c>
      <c r="O7009" t="s">
        <v>11</v>
      </c>
      <c r="P7009" s="74">
        <v>1.7138</v>
      </c>
      <c r="Q7009" s="11">
        <f t="shared" si="765"/>
        <v>1713.8</v>
      </c>
      <c r="R7009" s="12">
        <f t="shared" si="763"/>
        <v>7.3003400000000003</v>
      </c>
      <c r="S7009" s="14">
        <f t="shared" si="766"/>
        <v>0.23480000000000001</v>
      </c>
      <c r="T7009" s="13">
        <f t="shared" si="767"/>
        <v>234.8</v>
      </c>
      <c r="U7009" s="14" t="s">
        <v>349</v>
      </c>
      <c r="V7009" t="s">
        <v>125</v>
      </c>
      <c r="W7009" s="58">
        <v>7.0758999999999999</v>
      </c>
      <c r="X7009" s="79">
        <f t="shared" si="769"/>
        <v>242.20240534772964</v>
      </c>
    </row>
    <row r="7010" spans="1:24" x14ac:dyDescent="0.2">
      <c r="A7010" s="37" t="str">
        <f t="shared" si="768"/>
        <v>2025-12</v>
      </c>
      <c r="B7010" t="s">
        <v>11649</v>
      </c>
      <c r="C7010" s="23">
        <v>46009</v>
      </c>
      <c r="D7010" s="23">
        <v>45978</v>
      </c>
      <c r="E7010" t="s">
        <v>709</v>
      </c>
      <c r="F7010" t="s">
        <v>710</v>
      </c>
      <c r="G7010" s="22"/>
      <c r="H7010" t="s">
        <v>12244</v>
      </c>
      <c r="I7010" t="s">
        <v>6720</v>
      </c>
      <c r="J7010" t="s">
        <v>1681</v>
      </c>
      <c r="K7010" s="10" t="str">
        <f t="shared" si="764"/>
        <v>LHDL</v>
      </c>
      <c r="L7010" t="s">
        <v>10</v>
      </c>
      <c r="M7010" s="48">
        <v>1400</v>
      </c>
      <c r="N7010" t="s">
        <v>1472</v>
      </c>
      <c r="O7010" t="s">
        <v>11</v>
      </c>
      <c r="P7010" s="74">
        <v>1.7138</v>
      </c>
      <c r="Q7010" s="11">
        <f t="shared" si="765"/>
        <v>2399.3200000000002</v>
      </c>
      <c r="R7010" s="12">
        <f t="shared" si="763"/>
        <v>7.3003400000000003</v>
      </c>
      <c r="S7010" s="14">
        <f t="shared" si="766"/>
        <v>0.23480000000000001</v>
      </c>
      <c r="T7010" s="13">
        <f t="shared" si="767"/>
        <v>328.72</v>
      </c>
      <c r="U7010" s="14" t="s">
        <v>349</v>
      </c>
      <c r="V7010" t="s">
        <v>125</v>
      </c>
      <c r="W7010" s="58">
        <v>7.0758999999999999</v>
      </c>
      <c r="X7010" s="79">
        <f t="shared" si="769"/>
        <v>339.08336748682149</v>
      </c>
    </row>
    <row r="7011" spans="1:24" x14ac:dyDescent="0.2">
      <c r="A7011" s="37" t="str">
        <f t="shared" si="768"/>
        <v>2025-12</v>
      </c>
      <c r="B7011" t="s">
        <v>11650</v>
      </c>
      <c r="C7011" s="23">
        <v>46009</v>
      </c>
      <c r="D7011" s="23">
        <v>45978</v>
      </c>
      <c r="E7011" t="s">
        <v>709</v>
      </c>
      <c r="F7011" t="s">
        <v>710</v>
      </c>
      <c r="G7011" s="22"/>
      <c r="H7011" t="s">
        <v>12244</v>
      </c>
      <c r="I7011" t="s">
        <v>11302</v>
      </c>
      <c r="J7011" t="s">
        <v>6738</v>
      </c>
      <c r="K7011" s="10" t="str">
        <f t="shared" si="764"/>
        <v>LHDL</v>
      </c>
      <c r="L7011" t="s">
        <v>10</v>
      </c>
      <c r="M7011" s="48">
        <v>1010</v>
      </c>
      <c r="N7011" t="s">
        <v>1472</v>
      </c>
      <c r="O7011" t="s">
        <v>11</v>
      </c>
      <c r="P7011" s="74">
        <v>1.7138</v>
      </c>
      <c r="Q7011" s="11">
        <f t="shared" si="765"/>
        <v>1730.94</v>
      </c>
      <c r="R7011" s="12">
        <f t="shared" si="763"/>
        <v>7.3003400000000003</v>
      </c>
      <c r="S7011" s="14">
        <f t="shared" si="766"/>
        <v>0.23480000000000001</v>
      </c>
      <c r="T7011" s="13">
        <f t="shared" si="767"/>
        <v>237.15</v>
      </c>
      <c r="U7011" s="14" t="s">
        <v>349</v>
      </c>
      <c r="V7011" t="s">
        <v>125</v>
      </c>
      <c r="W7011" s="58">
        <v>7.0758999999999999</v>
      </c>
      <c r="X7011" s="79">
        <f t="shared" si="769"/>
        <v>244.62442940120692</v>
      </c>
    </row>
    <row r="7012" spans="1:24" x14ac:dyDescent="0.2">
      <c r="A7012" s="37" t="str">
        <f t="shared" si="768"/>
        <v>2025-12</v>
      </c>
      <c r="B7012" t="s">
        <v>11651</v>
      </c>
      <c r="C7012" s="23">
        <v>46009</v>
      </c>
      <c r="D7012" s="23">
        <v>45978</v>
      </c>
      <c r="E7012" t="s">
        <v>709</v>
      </c>
      <c r="F7012" t="s">
        <v>710</v>
      </c>
      <c r="G7012" s="22"/>
      <c r="H7012" t="s">
        <v>12244</v>
      </c>
      <c r="I7012" t="s">
        <v>10466</v>
      </c>
      <c r="J7012" t="s">
        <v>10467</v>
      </c>
      <c r="K7012" s="10" t="str">
        <f t="shared" si="764"/>
        <v>LHDL</v>
      </c>
      <c r="L7012" t="s">
        <v>10</v>
      </c>
      <c r="M7012" s="48">
        <v>1010</v>
      </c>
      <c r="N7012" t="s">
        <v>1472</v>
      </c>
      <c r="O7012" t="s">
        <v>11</v>
      </c>
      <c r="P7012" s="74">
        <v>1.7138</v>
      </c>
      <c r="Q7012" s="11">
        <f t="shared" si="765"/>
        <v>1730.94</v>
      </c>
      <c r="R7012" s="12">
        <f t="shared" si="763"/>
        <v>7.3003400000000003</v>
      </c>
      <c r="S7012" s="14">
        <f t="shared" si="766"/>
        <v>0.23480000000000001</v>
      </c>
      <c r="T7012" s="13">
        <f t="shared" si="767"/>
        <v>237.15</v>
      </c>
      <c r="U7012" s="14" t="s">
        <v>349</v>
      </c>
      <c r="V7012" t="s">
        <v>125</v>
      </c>
      <c r="W7012" s="58">
        <v>7.0758999999999999</v>
      </c>
      <c r="X7012" s="79">
        <f t="shared" si="769"/>
        <v>244.62442940120692</v>
      </c>
    </row>
    <row r="7013" spans="1:24" x14ac:dyDescent="0.2">
      <c r="A7013" s="37" t="str">
        <f t="shared" si="768"/>
        <v>2025-12</v>
      </c>
      <c r="B7013" t="s">
        <v>11652</v>
      </c>
      <c r="C7013" s="23">
        <v>46009</v>
      </c>
      <c r="D7013" s="23">
        <v>45978</v>
      </c>
      <c r="E7013" t="s">
        <v>709</v>
      </c>
      <c r="F7013" t="s">
        <v>710</v>
      </c>
      <c r="G7013" s="22"/>
      <c r="H7013" t="s">
        <v>12244</v>
      </c>
      <c r="I7013" t="s">
        <v>11303</v>
      </c>
      <c r="J7013" t="s">
        <v>11304</v>
      </c>
      <c r="K7013" s="10" t="str">
        <f t="shared" si="764"/>
        <v>LHDL</v>
      </c>
      <c r="L7013" t="s">
        <v>10</v>
      </c>
      <c r="M7013" s="48">
        <v>1010</v>
      </c>
      <c r="N7013" t="s">
        <v>1472</v>
      </c>
      <c r="O7013" t="s">
        <v>11</v>
      </c>
      <c r="P7013" s="74">
        <v>1.7138</v>
      </c>
      <c r="Q7013" s="11">
        <f t="shared" si="765"/>
        <v>1730.94</v>
      </c>
      <c r="R7013" s="12">
        <f t="shared" si="763"/>
        <v>7.3003400000000003</v>
      </c>
      <c r="S7013" s="14">
        <f t="shared" si="766"/>
        <v>0.23480000000000001</v>
      </c>
      <c r="T7013" s="13">
        <f t="shared" si="767"/>
        <v>237.15</v>
      </c>
      <c r="U7013" s="14" t="s">
        <v>349</v>
      </c>
      <c r="V7013" t="s">
        <v>125</v>
      </c>
      <c r="W7013" s="58">
        <v>7.0758999999999999</v>
      </c>
      <c r="X7013" s="79">
        <f t="shared" si="769"/>
        <v>244.62442940120692</v>
      </c>
    </row>
    <row r="7014" spans="1:24" x14ac:dyDescent="0.2">
      <c r="A7014" s="37" t="str">
        <f t="shared" si="768"/>
        <v>2025-12</v>
      </c>
      <c r="B7014" t="s">
        <v>11653</v>
      </c>
      <c r="C7014" s="23">
        <v>46009</v>
      </c>
      <c r="D7014" s="23">
        <v>45978</v>
      </c>
      <c r="E7014" t="s">
        <v>709</v>
      </c>
      <c r="F7014" t="s">
        <v>710</v>
      </c>
      <c r="G7014" s="22"/>
      <c r="H7014" t="s">
        <v>12245</v>
      </c>
      <c r="I7014" t="s">
        <v>10468</v>
      </c>
      <c r="J7014" t="s">
        <v>10469</v>
      </c>
      <c r="K7014" s="10" t="str">
        <f t="shared" si="764"/>
        <v>LHDL</v>
      </c>
      <c r="L7014" t="s">
        <v>10</v>
      </c>
      <c r="M7014" s="48">
        <v>1010</v>
      </c>
      <c r="N7014" t="s">
        <v>1472</v>
      </c>
      <c r="O7014" t="s">
        <v>11</v>
      </c>
      <c r="P7014" s="74">
        <v>1.7138</v>
      </c>
      <c r="Q7014" s="11">
        <f t="shared" si="765"/>
        <v>1730.94</v>
      </c>
      <c r="R7014" s="12">
        <f t="shared" si="763"/>
        <v>7.3003400000000003</v>
      </c>
      <c r="S7014" s="14">
        <f t="shared" si="766"/>
        <v>0.23480000000000001</v>
      </c>
      <c r="T7014" s="13">
        <f t="shared" si="767"/>
        <v>237.15</v>
      </c>
      <c r="U7014" s="14" t="s">
        <v>349</v>
      </c>
      <c r="V7014" t="s">
        <v>125</v>
      </c>
      <c r="W7014" s="58">
        <v>7.0758999999999999</v>
      </c>
      <c r="X7014" s="79">
        <f t="shared" si="769"/>
        <v>244.62442940120692</v>
      </c>
    </row>
    <row r="7015" spans="1:24" x14ac:dyDescent="0.2">
      <c r="A7015" s="37" t="str">
        <f t="shared" si="768"/>
        <v>2025-12</v>
      </c>
      <c r="B7015" t="s">
        <v>11654</v>
      </c>
      <c r="C7015" s="23">
        <v>46000</v>
      </c>
      <c r="D7015" s="23">
        <v>45978</v>
      </c>
      <c r="E7015" t="s">
        <v>709</v>
      </c>
      <c r="F7015" t="s">
        <v>710</v>
      </c>
      <c r="G7015" s="22"/>
      <c r="H7015" t="s">
        <v>12246</v>
      </c>
      <c r="I7015" t="s">
        <v>3144</v>
      </c>
      <c r="J7015" t="s">
        <v>3354</v>
      </c>
      <c r="K7015" s="10" t="str">
        <f t="shared" si="764"/>
        <v>LHDL</v>
      </c>
      <c r="L7015" t="s">
        <v>10</v>
      </c>
      <c r="M7015" s="48">
        <v>3150</v>
      </c>
      <c r="N7015" t="s">
        <v>1472</v>
      </c>
      <c r="O7015" t="s">
        <v>11</v>
      </c>
      <c r="P7015" s="74">
        <v>1.8205</v>
      </c>
      <c r="Q7015" s="11">
        <f t="shared" si="765"/>
        <v>5734.58</v>
      </c>
      <c r="R7015" s="12">
        <f t="shared" si="763"/>
        <v>7.3003400000000003</v>
      </c>
      <c r="S7015" s="14">
        <f t="shared" si="766"/>
        <v>0.24940000000000001</v>
      </c>
      <c r="T7015" s="13">
        <f t="shared" si="767"/>
        <v>785.61</v>
      </c>
      <c r="U7015" s="14" t="s">
        <v>349</v>
      </c>
      <c r="V7015" t="s">
        <v>125</v>
      </c>
      <c r="W7015" s="58">
        <v>7.0758999999999999</v>
      </c>
      <c r="X7015" s="79">
        <f t="shared" si="769"/>
        <v>810.43754151415374</v>
      </c>
    </row>
    <row r="7016" spans="1:24" x14ac:dyDescent="0.2">
      <c r="A7016" s="37" t="str">
        <f t="shared" si="768"/>
        <v>2025-12</v>
      </c>
      <c r="B7016" t="s">
        <v>11655</v>
      </c>
      <c r="C7016" s="23">
        <v>45992</v>
      </c>
      <c r="D7016" s="23">
        <v>45978</v>
      </c>
      <c r="E7016" t="s">
        <v>709</v>
      </c>
      <c r="F7016" t="s">
        <v>710</v>
      </c>
      <c r="G7016" s="22"/>
      <c r="H7016" t="s">
        <v>12171</v>
      </c>
      <c r="I7016" t="s">
        <v>6737</v>
      </c>
      <c r="J7016" t="s">
        <v>6738</v>
      </c>
      <c r="K7016" s="10" t="str">
        <f t="shared" si="764"/>
        <v>SHDL</v>
      </c>
      <c r="L7016" t="s">
        <v>10</v>
      </c>
      <c r="M7016" s="48">
        <v>1000</v>
      </c>
      <c r="N7016" t="s">
        <v>1472</v>
      </c>
      <c r="O7016" t="s">
        <v>11</v>
      </c>
      <c r="P7016" s="74">
        <v>2.6659999999999999</v>
      </c>
      <c r="Q7016" s="11">
        <f t="shared" si="765"/>
        <v>2666</v>
      </c>
      <c r="R7016" s="12">
        <f t="shared" si="763"/>
        <v>7.3003400000000003</v>
      </c>
      <c r="S7016" s="14">
        <f t="shared" si="766"/>
        <v>0.36520000000000002</v>
      </c>
      <c r="T7016" s="13">
        <f t="shared" si="767"/>
        <v>365.2</v>
      </c>
      <c r="U7016" s="14" t="s">
        <v>349</v>
      </c>
      <c r="V7016" t="s">
        <v>722</v>
      </c>
      <c r="W7016" s="58">
        <v>7.0758999999999999</v>
      </c>
      <c r="X7016" s="79">
        <f t="shared" si="769"/>
        <v>376.77185941011038</v>
      </c>
    </row>
    <row r="7017" spans="1:24" x14ac:dyDescent="0.2">
      <c r="A7017" s="37" t="str">
        <f t="shared" si="768"/>
        <v>2025-12</v>
      </c>
      <c r="B7017" t="s">
        <v>11656</v>
      </c>
      <c r="C7017" s="23">
        <v>46009</v>
      </c>
      <c r="D7017" s="23">
        <v>45978</v>
      </c>
      <c r="E7017" t="s">
        <v>709</v>
      </c>
      <c r="F7017" t="s">
        <v>710</v>
      </c>
      <c r="G7017" s="22"/>
      <c r="H7017" t="s">
        <v>12245</v>
      </c>
      <c r="I7017" t="s">
        <v>6739</v>
      </c>
      <c r="J7017" t="s">
        <v>6740</v>
      </c>
      <c r="K7017" s="10" t="str">
        <f t="shared" si="764"/>
        <v>SHDL</v>
      </c>
      <c r="L7017" t="s">
        <v>10</v>
      </c>
      <c r="M7017" s="48">
        <v>1010</v>
      </c>
      <c r="N7017" t="s">
        <v>1472</v>
      </c>
      <c r="O7017" t="s">
        <v>11</v>
      </c>
      <c r="P7017" s="74">
        <v>2.6659999999999999</v>
      </c>
      <c r="Q7017" s="11">
        <f t="shared" si="765"/>
        <v>2692.66</v>
      </c>
      <c r="R7017" s="12">
        <f t="shared" si="763"/>
        <v>7.3003400000000003</v>
      </c>
      <c r="S7017" s="14">
        <f t="shared" si="766"/>
        <v>0.36520000000000002</v>
      </c>
      <c r="T7017" s="13">
        <f t="shared" si="767"/>
        <v>368.85</v>
      </c>
      <c r="U7017" s="14" t="s">
        <v>349</v>
      </c>
      <c r="V7017" t="s">
        <v>722</v>
      </c>
      <c r="W7017" s="58">
        <v>7.0758999999999999</v>
      </c>
      <c r="X7017" s="79">
        <f t="shared" si="769"/>
        <v>380.53957800421148</v>
      </c>
    </row>
    <row r="7018" spans="1:24" x14ac:dyDescent="0.2">
      <c r="A7018" s="37" t="str">
        <f t="shared" si="768"/>
        <v>2025-12</v>
      </c>
      <c r="B7018" t="s">
        <v>11657</v>
      </c>
      <c r="C7018" s="23">
        <v>46009</v>
      </c>
      <c r="D7018" s="23">
        <v>45978</v>
      </c>
      <c r="E7018" t="s">
        <v>709</v>
      </c>
      <c r="F7018" t="s">
        <v>710</v>
      </c>
      <c r="G7018" s="22"/>
      <c r="H7018" t="s">
        <v>12245</v>
      </c>
      <c r="I7018" t="s">
        <v>11305</v>
      </c>
      <c r="J7018" t="s">
        <v>11306</v>
      </c>
      <c r="K7018" s="10" t="str">
        <f t="shared" si="764"/>
        <v>SHDL</v>
      </c>
      <c r="L7018" t="s">
        <v>10</v>
      </c>
      <c r="M7018" s="48">
        <v>1500</v>
      </c>
      <c r="N7018" t="s">
        <v>1472</v>
      </c>
      <c r="O7018" t="s">
        <v>11</v>
      </c>
      <c r="P7018" s="74">
        <v>2.6659999999999999</v>
      </c>
      <c r="Q7018" s="11">
        <f t="shared" si="765"/>
        <v>3999</v>
      </c>
      <c r="R7018" s="12">
        <f t="shared" si="763"/>
        <v>7.3003400000000003</v>
      </c>
      <c r="S7018" s="14">
        <f t="shared" si="766"/>
        <v>0.36520000000000002</v>
      </c>
      <c r="T7018" s="13">
        <f t="shared" si="767"/>
        <v>547.79999999999995</v>
      </c>
      <c r="U7018" s="14" t="s">
        <v>349</v>
      </c>
      <c r="V7018" t="s">
        <v>722</v>
      </c>
      <c r="W7018" s="58">
        <v>7.0758999999999999</v>
      </c>
      <c r="X7018" s="79">
        <f t="shared" si="769"/>
        <v>565.15778911516554</v>
      </c>
    </row>
    <row r="7019" spans="1:24" x14ac:dyDescent="0.2">
      <c r="A7019" s="37" t="str">
        <f t="shared" si="768"/>
        <v>2025-12</v>
      </c>
      <c r="B7019" t="s">
        <v>11658</v>
      </c>
      <c r="C7019" s="23">
        <v>45992</v>
      </c>
      <c r="D7019" s="23">
        <v>45978</v>
      </c>
      <c r="E7019" t="s">
        <v>709</v>
      </c>
      <c r="F7019" t="s">
        <v>710</v>
      </c>
      <c r="G7019" s="22"/>
      <c r="H7019" t="s">
        <v>12184</v>
      </c>
      <c r="I7019" t="s">
        <v>11307</v>
      </c>
      <c r="J7019" t="s">
        <v>11308</v>
      </c>
      <c r="K7019" s="10" t="str">
        <f t="shared" si="764"/>
        <v>SHDL</v>
      </c>
      <c r="L7019" t="s">
        <v>10</v>
      </c>
      <c r="M7019" s="48">
        <v>2050</v>
      </c>
      <c r="N7019" t="s">
        <v>1472</v>
      </c>
      <c r="O7019" t="s">
        <v>11</v>
      </c>
      <c r="P7019" s="74">
        <v>2.6126999999999998</v>
      </c>
      <c r="Q7019" s="11">
        <f t="shared" si="765"/>
        <v>5356.04</v>
      </c>
      <c r="R7019" s="12">
        <f t="shared" si="763"/>
        <v>7.3003400000000003</v>
      </c>
      <c r="S7019" s="14">
        <f t="shared" si="766"/>
        <v>0.3579</v>
      </c>
      <c r="T7019" s="13">
        <f t="shared" si="767"/>
        <v>733.7</v>
      </c>
      <c r="U7019" s="14" t="s">
        <v>349</v>
      </c>
      <c r="V7019" t="s">
        <v>722</v>
      </c>
      <c r="W7019" s="58">
        <v>7.0758999999999999</v>
      </c>
      <c r="X7019" s="79">
        <f t="shared" si="769"/>
        <v>756.94045987082905</v>
      </c>
    </row>
    <row r="7020" spans="1:24" x14ac:dyDescent="0.2">
      <c r="A7020" s="37" t="str">
        <f t="shared" si="768"/>
        <v>2025-12</v>
      </c>
      <c r="B7020" t="s">
        <v>11659</v>
      </c>
      <c r="C7020" s="23">
        <v>46009</v>
      </c>
      <c r="D7020" s="23">
        <v>45978</v>
      </c>
      <c r="E7020" t="s">
        <v>709</v>
      </c>
      <c r="F7020" t="s">
        <v>710</v>
      </c>
      <c r="G7020" s="22"/>
      <c r="H7020" t="s">
        <v>12245</v>
      </c>
      <c r="I7020" t="s">
        <v>11309</v>
      </c>
      <c r="J7020" t="s">
        <v>11310</v>
      </c>
      <c r="K7020" s="10" t="str">
        <f t="shared" si="764"/>
        <v>SHDL</v>
      </c>
      <c r="L7020" t="s">
        <v>10</v>
      </c>
      <c r="M7020" s="48">
        <v>1010</v>
      </c>
      <c r="N7020" t="s">
        <v>1472</v>
      </c>
      <c r="O7020" t="s">
        <v>11</v>
      </c>
      <c r="P7020" s="74">
        <v>2.6659999999999999</v>
      </c>
      <c r="Q7020" s="11">
        <f t="shared" si="765"/>
        <v>2692.66</v>
      </c>
      <c r="R7020" s="12">
        <f t="shared" si="763"/>
        <v>7.3003400000000003</v>
      </c>
      <c r="S7020" s="14">
        <f t="shared" si="766"/>
        <v>0.36520000000000002</v>
      </c>
      <c r="T7020" s="13">
        <f t="shared" si="767"/>
        <v>368.85</v>
      </c>
      <c r="U7020" s="14" t="s">
        <v>349</v>
      </c>
      <c r="V7020" t="s">
        <v>722</v>
      </c>
      <c r="W7020" s="58">
        <v>7.0758999999999999</v>
      </c>
      <c r="X7020" s="79">
        <f t="shared" si="769"/>
        <v>380.53957800421148</v>
      </c>
    </row>
    <row r="7021" spans="1:24" x14ac:dyDescent="0.2">
      <c r="A7021" s="37" t="str">
        <f t="shared" si="768"/>
        <v>2025-12</v>
      </c>
      <c r="B7021" t="s">
        <v>11660</v>
      </c>
      <c r="C7021" s="23">
        <v>46009</v>
      </c>
      <c r="D7021" s="23">
        <v>45978</v>
      </c>
      <c r="E7021" t="s">
        <v>709</v>
      </c>
      <c r="F7021" t="s">
        <v>710</v>
      </c>
      <c r="G7021" s="22"/>
      <c r="H7021" t="s">
        <v>12245</v>
      </c>
      <c r="I7021" t="s">
        <v>1682</v>
      </c>
      <c r="J7021" t="s">
        <v>1683</v>
      </c>
      <c r="K7021" s="10" t="str">
        <f t="shared" si="764"/>
        <v>SHDL</v>
      </c>
      <c r="L7021" t="s">
        <v>10</v>
      </c>
      <c r="M7021" s="48">
        <v>1500</v>
      </c>
      <c r="N7021" t="s">
        <v>1472</v>
      </c>
      <c r="O7021" t="s">
        <v>11</v>
      </c>
      <c r="P7021" s="74">
        <v>2.6659999999999999</v>
      </c>
      <c r="Q7021" s="11">
        <f t="shared" si="765"/>
        <v>3999</v>
      </c>
      <c r="R7021" s="12">
        <f t="shared" si="763"/>
        <v>7.3003400000000003</v>
      </c>
      <c r="S7021" s="14">
        <f t="shared" si="766"/>
        <v>0.36520000000000002</v>
      </c>
      <c r="T7021" s="13">
        <f t="shared" si="767"/>
        <v>547.79999999999995</v>
      </c>
      <c r="U7021" s="14" t="s">
        <v>349</v>
      </c>
      <c r="V7021" t="s">
        <v>722</v>
      </c>
      <c r="W7021" s="58">
        <v>7.0758999999999999</v>
      </c>
      <c r="X7021" s="79">
        <f t="shared" si="769"/>
        <v>565.15778911516554</v>
      </c>
    </row>
    <row r="7022" spans="1:24" x14ac:dyDescent="0.2">
      <c r="A7022" s="37" t="str">
        <f t="shared" si="768"/>
        <v>2025-12</v>
      </c>
      <c r="B7022" t="s">
        <v>11661</v>
      </c>
      <c r="C7022" s="23">
        <v>45992</v>
      </c>
      <c r="D7022" s="23">
        <v>45978</v>
      </c>
      <c r="E7022" t="s">
        <v>709</v>
      </c>
      <c r="F7022" t="s">
        <v>710</v>
      </c>
      <c r="G7022" s="22"/>
      <c r="H7022" t="s">
        <v>12184</v>
      </c>
      <c r="I7022" t="s">
        <v>732</v>
      </c>
      <c r="J7022" t="s">
        <v>733</v>
      </c>
      <c r="K7022" s="10" t="str">
        <f t="shared" si="764"/>
        <v>HDL-</v>
      </c>
      <c r="L7022" t="s">
        <v>10</v>
      </c>
      <c r="M7022" s="48">
        <v>1020</v>
      </c>
      <c r="N7022" t="s">
        <v>1472</v>
      </c>
      <c r="O7022" t="s">
        <v>11</v>
      </c>
      <c r="P7022" s="74">
        <v>1.9061999999999999</v>
      </c>
      <c r="Q7022" s="11">
        <f t="shared" si="765"/>
        <v>1944.32</v>
      </c>
      <c r="R7022" s="12">
        <f t="shared" si="763"/>
        <v>7.3003400000000003</v>
      </c>
      <c r="S7022" s="14">
        <f t="shared" si="766"/>
        <v>0.2611</v>
      </c>
      <c r="T7022" s="13">
        <f t="shared" si="767"/>
        <v>266.32</v>
      </c>
      <c r="U7022" s="14" t="s">
        <v>349</v>
      </c>
      <c r="V7022" t="s">
        <v>228</v>
      </c>
      <c r="W7022" s="58">
        <v>7.0758999999999999</v>
      </c>
      <c r="X7022" s="79">
        <f t="shared" si="769"/>
        <v>274.78115858053394</v>
      </c>
    </row>
    <row r="7023" spans="1:24" x14ac:dyDescent="0.2">
      <c r="A7023" s="37" t="str">
        <f t="shared" si="768"/>
        <v>2025-12</v>
      </c>
      <c r="B7023" t="s">
        <v>11662</v>
      </c>
      <c r="C7023" s="23">
        <v>45992</v>
      </c>
      <c r="D7023" s="23">
        <v>45978</v>
      </c>
      <c r="E7023" t="s">
        <v>709</v>
      </c>
      <c r="F7023" t="s">
        <v>710</v>
      </c>
      <c r="G7023" s="22"/>
      <c r="H7023" t="s">
        <v>12184</v>
      </c>
      <c r="I7023" t="s">
        <v>726</v>
      </c>
      <c r="J7023" t="s">
        <v>727</v>
      </c>
      <c r="K7023" s="10" t="str">
        <f t="shared" si="764"/>
        <v>KNOB</v>
      </c>
      <c r="L7023" t="s">
        <v>10</v>
      </c>
      <c r="M7023" s="48">
        <v>530</v>
      </c>
      <c r="N7023" t="s">
        <v>1472</v>
      </c>
      <c r="O7023" t="s">
        <v>11</v>
      </c>
      <c r="P7023" s="74">
        <v>0.56669999999999998</v>
      </c>
      <c r="Q7023" s="11">
        <f t="shared" si="765"/>
        <v>300.35000000000002</v>
      </c>
      <c r="R7023" s="12">
        <f t="shared" si="763"/>
        <v>7.3003400000000003</v>
      </c>
      <c r="S7023" s="14">
        <f t="shared" si="766"/>
        <v>7.7600000000000002E-2</v>
      </c>
      <c r="T7023" s="13">
        <f t="shared" si="767"/>
        <v>41.13</v>
      </c>
      <c r="U7023" s="14" t="s">
        <v>349</v>
      </c>
      <c r="V7023" t="s">
        <v>32</v>
      </c>
      <c r="W7023" s="58">
        <v>7.0758999999999999</v>
      </c>
      <c r="X7023" s="79">
        <f t="shared" si="769"/>
        <v>42.447038539267091</v>
      </c>
    </row>
    <row r="7024" spans="1:24" x14ac:dyDescent="0.2">
      <c r="A7024" s="37" t="str">
        <f t="shared" si="768"/>
        <v>2025-12</v>
      </c>
      <c r="B7024" t="s">
        <v>11663</v>
      </c>
      <c r="C7024" s="23">
        <v>46009</v>
      </c>
      <c r="D7024" s="23">
        <v>45978</v>
      </c>
      <c r="E7024" t="s">
        <v>709</v>
      </c>
      <c r="F7024" t="s">
        <v>710</v>
      </c>
      <c r="G7024" s="22"/>
      <c r="H7024" t="s">
        <v>12245</v>
      </c>
      <c r="I7024" t="s">
        <v>723</v>
      </c>
      <c r="J7024" t="s">
        <v>724</v>
      </c>
      <c r="K7024" s="10" t="str">
        <f t="shared" si="764"/>
        <v>SHDL</v>
      </c>
      <c r="L7024" t="s">
        <v>10</v>
      </c>
      <c r="M7024" s="48">
        <v>3900</v>
      </c>
      <c r="N7024" t="s">
        <v>1472</v>
      </c>
      <c r="O7024" t="s">
        <v>11</v>
      </c>
      <c r="P7024" s="74">
        <v>1.6517999999999999</v>
      </c>
      <c r="Q7024" s="11">
        <f t="shared" si="765"/>
        <v>6442.02</v>
      </c>
      <c r="R7024" s="12">
        <f t="shared" si="763"/>
        <v>7.3003400000000003</v>
      </c>
      <c r="S7024" s="14">
        <f t="shared" si="766"/>
        <v>0.2263</v>
      </c>
      <c r="T7024" s="13">
        <f t="shared" si="767"/>
        <v>882.57</v>
      </c>
      <c r="U7024" s="14" t="s">
        <v>349</v>
      </c>
      <c r="V7024" t="s">
        <v>722</v>
      </c>
      <c r="W7024" s="58">
        <v>7.0758999999999999</v>
      </c>
      <c r="X7024" s="79">
        <f t="shared" si="769"/>
        <v>910.41704942127501</v>
      </c>
    </row>
    <row r="7025" spans="1:24" x14ac:dyDescent="0.2">
      <c r="A7025" s="37" t="str">
        <f t="shared" si="768"/>
        <v>2025-12</v>
      </c>
      <c r="B7025" t="s">
        <v>11664</v>
      </c>
      <c r="C7025" s="23">
        <v>45992</v>
      </c>
      <c r="D7025" s="23">
        <v>45978</v>
      </c>
      <c r="E7025" t="s">
        <v>709</v>
      </c>
      <c r="F7025" t="s">
        <v>710</v>
      </c>
      <c r="G7025" s="22"/>
      <c r="H7025" t="s">
        <v>12184</v>
      </c>
      <c r="I7025" t="s">
        <v>713</v>
      </c>
      <c r="J7025" t="s">
        <v>714</v>
      </c>
      <c r="K7025" s="10" t="str">
        <f t="shared" si="764"/>
        <v>KNOB</v>
      </c>
      <c r="L7025" t="s">
        <v>10</v>
      </c>
      <c r="M7025" s="48">
        <v>500</v>
      </c>
      <c r="N7025" t="s">
        <v>1472</v>
      </c>
      <c r="O7025" t="s">
        <v>11</v>
      </c>
      <c r="P7025" s="74">
        <v>0.63100000000000001</v>
      </c>
      <c r="Q7025" s="11">
        <f t="shared" si="765"/>
        <v>315.5</v>
      </c>
      <c r="R7025" s="12">
        <f t="shared" si="763"/>
        <v>7.3003400000000003</v>
      </c>
      <c r="S7025" s="14">
        <f t="shared" si="766"/>
        <v>8.6400000000000005E-2</v>
      </c>
      <c r="T7025" s="13">
        <f t="shared" si="767"/>
        <v>43.2</v>
      </c>
      <c r="U7025" s="14" t="s">
        <v>349</v>
      </c>
      <c r="V7025" t="s">
        <v>32</v>
      </c>
      <c r="W7025" s="58">
        <v>7.0758999999999999</v>
      </c>
      <c r="X7025" s="79">
        <f t="shared" si="769"/>
        <v>44.587967608360778</v>
      </c>
    </row>
    <row r="7026" spans="1:24" x14ac:dyDescent="0.2">
      <c r="A7026" s="37" t="str">
        <f t="shared" si="768"/>
        <v>2025-12</v>
      </c>
      <c r="B7026" t="s">
        <v>11665</v>
      </c>
      <c r="C7026" s="23">
        <v>46008</v>
      </c>
      <c r="D7026" s="23">
        <v>45978</v>
      </c>
      <c r="E7026" t="s">
        <v>545</v>
      </c>
      <c r="F7026" t="s">
        <v>546</v>
      </c>
      <c r="G7026" s="22"/>
      <c r="H7026" t="s">
        <v>12220</v>
      </c>
      <c r="I7026" t="s">
        <v>543</v>
      </c>
      <c r="J7026" t="s">
        <v>544</v>
      </c>
      <c r="K7026" s="10" t="str">
        <f t="shared" si="764"/>
        <v>WHR-</v>
      </c>
      <c r="L7026" t="s">
        <v>10</v>
      </c>
      <c r="M7026" s="48">
        <v>1000</v>
      </c>
      <c r="N7026" t="s">
        <v>1472</v>
      </c>
      <c r="O7026" t="s">
        <v>11</v>
      </c>
      <c r="P7026" s="74">
        <v>4.2999999999999997E-2</v>
      </c>
      <c r="Q7026" s="11">
        <f t="shared" si="765"/>
        <v>43</v>
      </c>
      <c r="R7026" s="12">
        <f t="shared" si="763"/>
        <v>7.3003400000000003</v>
      </c>
      <c r="S7026" s="14">
        <f t="shared" si="766"/>
        <v>5.8999999999999999E-3</v>
      </c>
      <c r="T7026" s="13">
        <f t="shared" si="767"/>
        <v>5.9</v>
      </c>
      <c r="U7026" s="14" t="s">
        <v>349</v>
      </c>
      <c r="V7026" t="s">
        <v>248</v>
      </c>
      <c r="W7026" s="58">
        <v>7.0758999999999999</v>
      </c>
      <c r="X7026" s="79">
        <f t="shared" si="769"/>
        <v>6.0769654743566184</v>
      </c>
    </row>
    <row r="7027" spans="1:24" x14ac:dyDescent="0.2">
      <c r="A7027" s="37" t="str">
        <f t="shared" si="768"/>
        <v>2025-12</v>
      </c>
      <c r="B7027" t="s">
        <v>11666</v>
      </c>
      <c r="C7027" s="23">
        <v>45999</v>
      </c>
      <c r="D7027" s="23">
        <v>45978</v>
      </c>
      <c r="E7027" t="s">
        <v>21</v>
      </c>
      <c r="F7027" t="s">
        <v>22</v>
      </c>
      <c r="G7027" s="22"/>
      <c r="H7027" t="s">
        <v>12221</v>
      </c>
      <c r="I7027" t="s">
        <v>1432</v>
      </c>
      <c r="J7027" t="s">
        <v>1433</v>
      </c>
      <c r="K7027" s="10" t="str">
        <f t="shared" si="764"/>
        <v>FG--</v>
      </c>
      <c r="L7027" t="s">
        <v>10</v>
      </c>
      <c r="M7027" s="48">
        <v>500</v>
      </c>
      <c r="N7027" t="s">
        <v>1472</v>
      </c>
      <c r="O7027" t="s">
        <v>11</v>
      </c>
      <c r="P7027" s="74">
        <v>0.65390000000000004</v>
      </c>
      <c r="Q7027" s="11">
        <f t="shared" si="765"/>
        <v>326.95</v>
      </c>
      <c r="R7027" s="12">
        <f t="shared" si="763"/>
        <v>7.3003400000000003</v>
      </c>
      <c r="S7027" s="14">
        <f t="shared" si="766"/>
        <v>8.9599999999999999E-2</v>
      </c>
      <c r="T7027" s="13">
        <f t="shared" si="767"/>
        <v>44.8</v>
      </c>
      <c r="U7027" s="14" t="s">
        <v>349</v>
      </c>
      <c r="V7027" t="s">
        <v>64</v>
      </c>
      <c r="W7027" s="58">
        <v>7.0758999999999999</v>
      </c>
      <c r="X7027" s="79">
        <f t="shared" si="769"/>
        <v>46.206136321881324</v>
      </c>
    </row>
    <row r="7028" spans="1:24" x14ac:dyDescent="0.2">
      <c r="A7028" s="37" t="str">
        <f t="shared" si="768"/>
        <v>2025-12</v>
      </c>
      <c r="B7028" t="s">
        <v>11667</v>
      </c>
      <c r="C7028" s="23">
        <v>46000</v>
      </c>
      <c r="D7028" s="23">
        <v>45978</v>
      </c>
      <c r="E7028" t="s">
        <v>806</v>
      </c>
      <c r="F7028" t="s">
        <v>807</v>
      </c>
      <c r="G7028" s="22"/>
      <c r="H7028" t="s">
        <v>12161</v>
      </c>
      <c r="I7028" t="s">
        <v>3248</v>
      </c>
      <c r="J7028" t="s">
        <v>3455</v>
      </c>
      <c r="K7028" s="10" t="str">
        <f t="shared" si="764"/>
        <v>BAG-</v>
      </c>
      <c r="L7028" t="s">
        <v>10</v>
      </c>
      <c r="M7028" s="48">
        <v>1000</v>
      </c>
      <c r="N7028" t="s">
        <v>1472</v>
      </c>
      <c r="O7028" t="s">
        <v>11</v>
      </c>
      <c r="P7028" s="74">
        <v>9.6000000000000002E-2</v>
      </c>
      <c r="Q7028" s="11">
        <f t="shared" si="765"/>
        <v>96</v>
      </c>
      <c r="R7028" s="12">
        <f t="shared" si="763"/>
        <v>7.3003400000000003</v>
      </c>
      <c r="S7028" s="14">
        <f t="shared" si="766"/>
        <v>1.32E-2</v>
      </c>
      <c r="T7028" s="13">
        <f t="shared" si="767"/>
        <v>13.2</v>
      </c>
      <c r="U7028" s="14" t="s">
        <v>349</v>
      </c>
      <c r="V7028" t="s">
        <v>810</v>
      </c>
      <c r="W7028" s="58">
        <v>7.0758999999999999</v>
      </c>
      <c r="X7028" s="79">
        <f t="shared" si="769"/>
        <v>13.567178733447335</v>
      </c>
    </row>
    <row r="7029" spans="1:24" x14ac:dyDescent="0.2">
      <c r="A7029" s="37" t="str">
        <f t="shared" si="768"/>
        <v>2025-12</v>
      </c>
      <c r="B7029" t="s">
        <v>11668</v>
      </c>
      <c r="C7029" s="23">
        <v>46000</v>
      </c>
      <c r="D7029" s="23">
        <v>45978</v>
      </c>
      <c r="E7029" t="s">
        <v>806</v>
      </c>
      <c r="F7029" t="s">
        <v>807</v>
      </c>
      <c r="G7029" s="22"/>
      <c r="H7029" t="s">
        <v>12161</v>
      </c>
      <c r="I7029" t="s">
        <v>3249</v>
      </c>
      <c r="J7029" t="s">
        <v>3456</v>
      </c>
      <c r="K7029" s="10" t="str">
        <f t="shared" si="764"/>
        <v>BAG-</v>
      </c>
      <c r="L7029" t="s">
        <v>10</v>
      </c>
      <c r="M7029" s="48">
        <v>3000</v>
      </c>
      <c r="N7029" t="s">
        <v>1472</v>
      </c>
      <c r="O7029" t="s">
        <v>11</v>
      </c>
      <c r="P7029" s="74">
        <v>0.113</v>
      </c>
      <c r="Q7029" s="11">
        <f t="shared" si="765"/>
        <v>339</v>
      </c>
      <c r="R7029" s="12">
        <f t="shared" si="763"/>
        <v>7.3003400000000003</v>
      </c>
      <c r="S7029" s="14">
        <f t="shared" si="766"/>
        <v>1.55E-2</v>
      </c>
      <c r="T7029" s="13">
        <f t="shared" si="767"/>
        <v>46.5</v>
      </c>
      <c r="U7029" s="14" t="s">
        <v>349</v>
      </c>
      <c r="V7029" t="s">
        <v>810</v>
      </c>
      <c r="W7029" s="58">
        <v>7.0758999999999999</v>
      </c>
      <c r="X7029" s="79">
        <f t="shared" si="769"/>
        <v>47.909099902485906</v>
      </c>
    </row>
    <row r="7030" spans="1:24" x14ac:dyDescent="0.2">
      <c r="A7030" s="37" t="str">
        <f t="shared" si="768"/>
        <v>2025-12</v>
      </c>
      <c r="B7030" t="s">
        <v>11669</v>
      </c>
      <c r="C7030" s="23">
        <v>46000</v>
      </c>
      <c r="D7030" s="23">
        <v>45978</v>
      </c>
      <c r="E7030" t="s">
        <v>806</v>
      </c>
      <c r="F7030" t="s">
        <v>807</v>
      </c>
      <c r="G7030" s="22"/>
      <c r="H7030" t="s">
        <v>12161</v>
      </c>
      <c r="I7030" t="s">
        <v>804</v>
      </c>
      <c r="J7030" t="s">
        <v>805</v>
      </c>
      <c r="K7030" s="10" t="str">
        <f t="shared" si="764"/>
        <v>BAG-</v>
      </c>
      <c r="L7030" t="s">
        <v>10</v>
      </c>
      <c r="M7030" s="48">
        <v>4000</v>
      </c>
      <c r="N7030" t="s">
        <v>1472</v>
      </c>
      <c r="O7030" t="s">
        <v>11</v>
      </c>
      <c r="P7030" s="74">
        <v>0.152</v>
      </c>
      <c r="Q7030" s="11">
        <f t="shared" si="765"/>
        <v>608</v>
      </c>
      <c r="R7030" s="12">
        <f t="shared" si="763"/>
        <v>7.3003400000000003</v>
      </c>
      <c r="S7030" s="14">
        <f t="shared" si="766"/>
        <v>2.0799999999999999E-2</v>
      </c>
      <c r="T7030" s="13">
        <f t="shared" si="767"/>
        <v>83.2</v>
      </c>
      <c r="U7030" s="14" t="s">
        <v>349</v>
      </c>
      <c r="V7030" t="s">
        <v>810</v>
      </c>
      <c r="W7030" s="58">
        <v>7.0758999999999999</v>
      </c>
      <c r="X7030" s="79">
        <f t="shared" si="769"/>
        <v>85.925465311833122</v>
      </c>
    </row>
    <row r="7031" spans="1:24" x14ac:dyDescent="0.2">
      <c r="A7031" s="37" t="str">
        <f t="shared" si="768"/>
        <v>2025-12</v>
      </c>
      <c r="B7031" t="s">
        <v>11670</v>
      </c>
      <c r="C7031" s="23">
        <v>46000</v>
      </c>
      <c r="D7031" s="23">
        <v>45978</v>
      </c>
      <c r="E7031" t="s">
        <v>806</v>
      </c>
      <c r="F7031" t="s">
        <v>807</v>
      </c>
      <c r="G7031" s="22"/>
      <c r="H7031" t="s">
        <v>12247</v>
      </c>
      <c r="I7031" t="s">
        <v>1601</v>
      </c>
      <c r="J7031" t="s">
        <v>1602</v>
      </c>
      <c r="K7031" s="10" t="str">
        <f t="shared" si="764"/>
        <v>BAG-</v>
      </c>
      <c r="L7031" t="s">
        <v>10</v>
      </c>
      <c r="M7031" s="48">
        <v>13000</v>
      </c>
      <c r="N7031" t="s">
        <v>1472</v>
      </c>
      <c r="O7031" t="s">
        <v>11</v>
      </c>
      <c r="P7031" s="74">
        <v>0.158</v>
      </c>
      <c r="Q7031" s="11">
        <f t="shared" si="765"/>
        <v>2054</v>
      </c>
      <c r="R7031" s="12">
        <f t="shared" si="763"/>
        <v>7.3003400000000003</v>
      </c>
      <c r="S7031" s="14">
        <f t="shared" si="766"/>
        <v>2.1600000000000001E-2</v>
      </c>
      <c r="T7031" s="13">
        <f t="shared" si="767"/>
        <v>280.8</v>
      </c>
      <c r="U7031" s="14" t="s">
        <v>349</v>
      </c>
      <c r="V7031" t="s">
        <v>810</v>
      </c>
      <c r="W7031" s="58">
        <v>7.0758999999999999</v>
      </c>
      <c r="X7031" s="79">
        <f t="shared" si="769"/>
        <v>290.28109498438363</v>
      </c>
    </row>
    <row r="7032" spans="1:24" x14ac:dyDescent="0.2">
      <c r="A7032" s="37" t="str">
        <f t="shared" si="768"/>
        <v>2025-12</v>
      </c>
      <c r="B7032" t="s">
        <v>11671</v>
      </c>
      <c r="C7032" s="23">
        <v>46000</v>
      </c>
      <c r="D7032" s="23">
        <v>45978</v>
      </c>
      <c r="E7032" t="s">
        <v>806</v>
      </c>
      <c r="F7032" t="s">
        <v>807</v>
      </c>
      <c r="G7032" s="22"/>
      <c r="H7032" t="s">
        <v>12247</v>
      </c>
      <c r="I7032" t="s">
        <v>3251</v>
      </c>
      <c r="J7032" t="s">
        <v>3458</v>
      </c>
      <c r="K7032" s="10" t="str">
        <f t="shared" si="764"/>
        <v>BAG-</v>
      </c>
      <c r="L7032" t="s">
        <v>10</v>
      </c>
      <c r="M7032" s="48">
        <v>12000</v>
      </c>
      <c r="N7032" t="s">
        <v>1472</v>
      </c>
      <c r="O7032" t="s">
        <v>11</v>
      </c>
      <c r="P7032" s="74">
        <v>0.13</v>
      </c>
      <c r="Q7032" s="11">
        <f t="shared" si="765"/>
        <v>1560</v>
      </c>
      <c r="R7032" s="12">
        <f t="shared" si="763"/>
        <v>7.3003400000000003</v>
      </c>
      <c r="S7032" s="14">
        <f t="shared" si="766"/>
        <v>1.78E-2</v>
      </c>
      <c r="T7032" s="13">
        <f t="shared" si="767"/>
        <v>213.6</v>
      </c>
      <c r="U7032" s="14" t="s">
        <v>349</v>
      </c>
      <c r="V7032" t="s">
        <v>810</v>
      </c>
      <c r="W7032" s="58">
        <v>7.0758999999999999</v>
      </c>
      <c r="X7032" s="79">
        <f t="shared" si="769"/>
        <v>220.46665441851923</v>
      </c>
    </row>
    <row r="7033" spans="1:24" x14ac:dyDescent="0.2">
      <c r="A7033" s="37" t="str">
        <f t="shared" si="768"/>
        <v>2025-12</v>
      </c>
      <c r="B7033" t="s">
        <v>11672</v>
      </c>
      <c r="C7033" s="23">
        <v>46000</v>
      </c>
      <c r="D7033" s="23">
        <v>45978</v>
      </c>
      <c r="E7033" t="s">
        <v>806</v>
      </c>
      <c r="F7033" t="s">
        <v>807</v>
      </c>
      <c r="G7033" s="22"/>
      <c r="H7033" t="s">
        <v>12247</v>
      </c>
      <c r="I7033" t="s">
        <v>817</v>
      </c>
      <c r="J7033" t="s">
        <v>818</v>
      </c>
      <c r="K7033" s="10" t="str">
        <f t="shared" si="764"/>
        <v>BAG-</v>
      </c>
      <c r="L7033" t="s">
        <v>10</v>
      </c>
      <c r="M7033" s="48">
        <v>14000</v>
      </c>
      <c r="N7033" t="s">
        <v>1472</v>
      </c>
      <c r="O7033" t="s">
        <v>11</v>
      </c>
      <c r="P7033" s="74">
        <v>8.5000000000000006E-2</v>
      </c>
      <c r="Q7033" s="11">
        <f t="shared" si="765"/>
        <v>1190</v>
      </c>
      <c r="R7033" s="12">
        <f t="shared" ref="R7033:R7096" si="770">IF(O7033="HKD",7.8,IF(O7033="CNY",7.30034,1))</f>
        <v>7.3003400000000003</v>
      </c>
      <c r="S7033" s="14">
        <f t="shared" si="766"/>
        <v>1.1599999999999999E-2</v>
      </c>
      <c r="T7033" s="13">
        <f t="shared" si="767"/>
        <v>162.4</v>
      </c>
      <c r="U7033" s="14" t="s">
        <v>349</v>
      </c>
      <c r="V7033" t="s">
        <v>810</v>
      </c>
      <c r="W7033" s="58">
        <v>7.0758999999999999</v>
      </c>
      <c r="X7033" s="79">
        <f t="shared" si="769"/>
        <v>168.17648638335763</v>
      </c>
    </row>
    <row r="7034" spans="1:24" x14ac:dyDescent="0.2">
      <c r="A7034" s="37" t="str">
        <f t="shared" si="768"/>
        <v>2025-12</v>
      </c>
      <c r="B7034" t="s">
        <v>11673</v>
      </c>
      <c r="C7034" s="23">
        <v>46000</v>
      </c>
      <c r="D7034" s="23">
        <v>45978</v>
      </c>
      <c r="E7034" t="s">
        <v>806</v>
      </c>
      <c r="F7034" t="s">
        <v>807</v>
      </c>
      <c r="G7034" s="22"/>
      <c r="H7034" t="s">
        <v>12247</v>
      </c>
      <c r="I7034" t="s">
        <v>3192</v>
      </c>
      <c r="J7034" t="s">
        <v>3399</v>
      </c>
      <c r="K7034" s="10" t="str">
        <f t="shared" si="764"/>
        <v>BAG-</v>
      </c>
      <c r="L7034" t="s">
        <v>10</v>
      </c>
      <c r="M7034" s="48">
        <v>6000</v>
      </c>
      <c r="N7034" t="s">
        <v>1472</v>
      </c>
      <c r="O7034" t="s">
        <v>11</v>
      </c>
      <c r="P7034" s="74">
        <v>0.115</v>
      </c>
      <c r="Q7034" s="11">
        <f t="shared" si="765"/>
        <v>690</v>
      </c>
      <c r="R7034" s="12">
        <f t="shared" si="770"/>
        <v>7.3003400000000003</v>
      </c>
      <c r="S7034" s="14">
        <f t="shared" si="766"/>
        <v>1.5800000000000002E-2</v>
      </c>
      <c r="T7034" s="13">
        <f t="shared" si="767"/>
        <v>94.8</v>
      </c>
      <c r="U7034" s="14" t="s">
        <v>349</v>
      </c>
      <c r="V7034" t="s">
        <v>810</v>
      </c>
      <c r="W7034" s="58">
        <v>7.0758999999999999</v>
      </c>
      <c r="X7034" s="79">
        <f t="shared" si="769"/>
        <v>97.51409714665273</v>
      </c>
    </row>
    <row r="7035" spans="1:24" x14ac:dyDescent="0.2">
      <c r="A7035" s="37" t="str">
        <f t="shared" si="768"/>
        <v>2025-12</v>
      </c>
      <c r="B7035" t="s">
        <v>11674</v>
      </c>
      <c r="C7035" s="23">
        <v>46000</v>
      </c>
      <c r="D7035" s="23">
        <v>45978</v>
      </c>
      <c r="E7035" t="s">
        <v>806</v>
      </c>
      <c r="F7035" t="s">
        <v>807</v>
      </c>
      <c r="G7035" s="22"/>
      <c r="H7035" t="s">
        <v>12248</v>
      </c>
      <c r="I7035" t="s">
        <v>3212</v>
      </c>
      <c r="J7035" t="s">
        <v>3419</v>
      </c>
      <c r="K7035" s="10" t="str">
        <f t="shared" si="764"/>
        <v>BAG-</v>
      </c>
      <c r="L7035" t="s">
        <v>10</v>
      </c>
      <c r="M7035" s="48">
        <v>8000</v>
      </c>
      <c r="N7035" t="s">
        <v>1472</v>
      </c>
      <c r="O7035" t="s">
        <v>11</v>
      </c>
      <c r="P7035" s="74">
        <v>8.7999999999999995E-2</v>
      </c>
      <c r="Q7035" s="11">
        <f t="shared" si="765"/>
        <v>704</v>
      </c>
      <c r="R7035" s="12">
        <f t="shared" si="770"/>
        <v>7.3003400000000003</v>
      </c>
      <c r="S7035" s="14">
        <f t="shared" si="766"/>
        <v>1.21E-2</v>
      </c>
      <c r="T7035" s="13">
        <f t="shared" si="767"/>
        <v>96.8</v>
      </c>
      <c r="U7035" s="14" t="s">
        <v>349</v>
      </c>
      <c r="V7035" t="s">
        <v>810</v>
      </c>
      <c r="W7035" s="58">
        <v>7.0758999999999999</v>
      </c>
      <c r="X7035" s="79">
        <f t="shared" si="769"/>
        <v>99.492644045280457</v>
      </c>
    </row>
    <row r="7036" spans="1:24" x14ac:dyDescent="0.2">
      <c r="A7036" s="37" t="str">
        <f t="shared" si="768"/>
        <v>2025-12</v>
      </c>
      <c r="B7036" t="s">
        <v>11675</v>
      </c>
      <c r="C7036" s="23">
        <v>46000</v>
      </c>
      <c r="D7036" s="23">
        <v>45978</v>
      </c>
      <c r="E7036" t="s">
        <v>806</v>
      </c>
      <c r="F7036" t="s">
        <v>807</v>
      </c>
      <c r="G7036" s="22"/>
      <c r="H7036" t="s">
        <v>12248</v>
      </c>
      <c r="I7036" t="s">
        <v>3213</v>
      </c>
      <c r="J7036" t="s">
        <v>3420</v>
      </c>
      <c r="K7036" s="10" t="str">
        <f t="shared" si="764"/>
        <v>BAG-</v>
      </c>
      <c r="L7036" t="s">
        <v>10</v>
      </c>
      <c r="M7036" s="48">
        <v>15000</v>
      </c>
      <c r="N7036" t="s">
        <v>1472</v>
      </c>
      <c r="O7036" t="s">
        <v>11</v>
      </c>
      <c r="P7036" s="74">
        <v>0.1</v>
      </c>
      <c r="Q7036" s="11">
        <f t="shared" si="765"/>
        <v>1500</v>
      </c>
      <c r="R7036" s="12">
        <f t="shared" si="770"/>
        <v>7.3003400000000003</v>
      </c>
      <c r="S7036" s="14">
        <f t="shared" si="766"/>
        <v>1.37E-2</v>
      </c>
      <c r="T7036" s="13">
        <f t="shared" si="767"/>
        <v>205.5</v>
      </c>
      <c r="U7036" s="14" t="s">
        <v>349</v>
      </c>
      <c r="V7036" t="s">
        <v>810</v>
      </c>
      <c r="W7036" s="58">
        <v>7.0758999999999999</v>
      </c>
      <c r="X7036" s="79">
        <f t="shared" si="769"/>
        <v>211.98716771011465</v>
      </c>
    </row>
    <row r="7037" spans="1:24" x14ac:dyDescent="0.2">
      <c r="A7037" s="37" t="str">
        <f t="shared" si="768"/>
        <v>2025-12</v>
      </c>
      <c r="B7037" t="s">
        <v>11676</v>
      </c>
      <c r="C7037" s="23">
        <v>46000</v>
      </c>
      <c r="D7037" s="23">
        <v>45978</v>
      </c>
      <c r="E7037" t="s">
        <v>806</v>
      </c>
      <c r="F7037" t="s">
        <v>807</v>
      </c>
      <c r="G7037" s="22"/>
      <c r="H7037" t="s">
        <v>12248</v>
      </c>
      <c r="I7037" t="s">
        <v>3214</v>
      </c>
      <c r="J7037" t="s">
        <v>3421</v>
      </c>
      <c r="K7037" s="10" t="str">
        <f t="shared" si="764"/>
        <v>BAG-</v>
      </c>
      <c r="L7037" t="s">
        <v>10</v>
      </c>
      <c r="M7037" s="48">
        <v>30000</v>
      </c>
      <c r="N7037" t="s">
        <v>1472</v>
      </c>
      <c r="O7037" t="s">
        <v>11</v>
      </c>
      <c r="P7037" s="74">
        <v>0.13</v>
      </c>
      <c r="Q7037" s="11">
        <f t="shared" si="765"/>
        <v>3900</v>
      </c>
      <c r="R7037" s="12">
        <f t="shared" si="770"/>
        <v>7.3003400000000003</v>
      </c>
      <c r="S7037" s="14">
        <f t="shared" si="766"/>
        <v>1.78E-2</v>
      </c>
      <c r="T7037" s="13">
        <f t="shared" si="767"/>
        <v>534</v>
      </c>
      <c r="U7037" s="14" t="s">
        <v>349</v>
      </c>
      <c r="V7037" t="s">
        <v>810</v>
      </c>
      <c r="W7037" s="58">
        <v>7.0758999999999999</v>
      </c>
      <c r="X7037" s="79">
        <f t="shared" si="769"/>
        <v>551.16663604629809</v>
      </c>
    </row>
    <row r="7038" spans="1:24" x14ac:dyDescent="0.2">
      <c r="A7038" s="37" t="str">
        <f t="shared" si="768"/>
        <v>2025-12</v>
      </c>
      <c r="B7038" t="s">
        <v>11677</v>
      </c>
      <c r="C7038" s="23">
        <v>46000</v>
      </c>
      <c r="D7038" s="23">
        <v>45978</v>
      </c>
      <c r="E7038" t="s">
        <v>806</v>
      </c>
      <c r="F7038" t="s">
        <v>807</v>
      </c>
      <c r="G7038" s="22"/>
      <c r="H7038" t="s">
        <v>12248</v>
      </c>
      <c r="I7038" t="s">
        <v>3215</v>
      </c>
      <c r="J7038" t="s">
        <v>3422</v>
      </c>
      <c r="K7038" s="10" t="str">
        <f t="shared" si="764"/>
        <v>BAG-</v>
      </c>
      <c r="L7038" t="s">
        <v>10</v>
      </c>
      <c r="M7038" s="48">
        <v>12000</v>
      </c>
      <c r="N7038" t="s">
        <v>1472</v>
      </c>
      <c r="O7038" t="s">
        <v>11</v>
      </c>
      <c r="P7038" s="74">
        <v>0.14000000000000001</v>
      </c>
      <c r="Q7038" s="11">
        <f t="shared" si="765"/>
        <v>1680</v>
      </c>
      <c r="R7038" s="12">
        <f t="shared" si="770"/>
        <v>7.3003400000000003</v>
      </c>
      <c r="S7038" s="14">
        <f t="shared" si="766"/>
        <v>1.9199999999999998E-2</v>
      </c>
      <c r="T7038" s="13">
        <f t="shared" si="767"/>
        <v>230.4</v>
      </c>
      <c r="U7038" s="14" t="s">
        <v>349</v>
      </c>
      <c r="V7038" t="s">
        <v>810</v>
      </c>
      <c r="W7038" s="58">
        <v>7.0758999999999999</v>
      </c>
      <c r="X7038" s="79">
        <f t="shared" si="769"/>
        <v>237.42562783532838</v>
      </c>
    </row>
    <row r="7039" spans="1:24" x14ac:dyDescent="0.2">
      <c r="A7039" s="37" t="str">
        <f t="shared" si="768"/>
        <v>2025-12</v>
      </c>
      <c r="B7039" t="s">
        <v>11678</v>
      </c>
      <c r="C7039" s="23">
        <v>46000</v>
      </c>
      <c r="D7039" s="23">
        <v>45978</v>
      </c>
      <c r="E7039" t="s">
        <v>806</v>
      </c>
      <c r="F7039" t="s">
        <v>807</v>
      </c>
      <c r="G7039" s="22"/>
      <c r="H7039" t="s">
        <v>12249</v>
      </c>
      <c r="I7039" t="s">
        <v>3246</v>
      </c>
      <c r="J7039" t="s">
        <v>3453</v>
      </c>
      <c r="K7039" s="10" t="str">
        <f t="shared" ref="K7039:K7102" si="771">+LEFT(V7039,4)</f>
        <v>BAG-</v>
      </c>
      <c r="L7039" t="s">
        <v>10</v>
      </c>
      <c r="M7039" s="48">
        <v>10000</v>
      </c>
      <c r="N7039" t="s">
        <v>1472</v>
      </c>
      <c r="O7039" t="s">
        <v>11</v>
      </c>
      <c r="P7039" s="74">
        <v>0.185</v>
      </c>
      <c r="Q7039" s="11">
        <f t="shared" ref="Q7039:Q7102" si="772">ROUND(P7039*M7039,2)</f>
        <v>1850</v>
      </c>
      <c r="R7039" s="12">
        <f t="shared" si="770"/>
        <v>7.3003400000000003</v>
      </c>
      <c r="S7039" s="14">
        <f t="shared" ref="S7039:S7102" si="773">+ROUND(P7039/R7039,4)</f>
        <v>2.53E-2</v>
      </c>
      <c r="T7039" s="13">
        <f t="shared" ref="T7039:T7102" si="774">ROUND(S7039*M7039,2)</f>
        <v>253</v>
      </c>
      <c r="U7039" s="14" t="s">
        <v>349</v>
      </c>
      <c r="V7039" t="s">
        <v>810</v>
      </c>
      <c r="W7039" s="58">
        <v>7.0758999999999999</v>
      </c>
      <c r="X7039" s="79">
        <f t="shared" si="769"/>
        <v>261.45084017580803</v>
      </c>
    </row>
    <row r="7040" spans="1:24" x14ac:dyDescent="0.2">
      <c r="A7040" s="37" t="str">
        <f t="shared" si="768"/>
        <v>2025-12</v>
      </c>
      <c r="B7040" t="s">
        <v>11679</v>
      </c>
      <c r="C7040" s="23">
        <v>46000</v>
      </c>
      <c r="D7040" s="23">
        <v>45978</v>
      </c>
      <c r="E7040" t="s">
        <v>806</v>
      </c>
      <c r="F7040" t="s">
        <v>807</v>
      </c>
      <c r="G7040" s="22"/>
      <c r="H7040" t="s">
        <v>12249</v>
      </c>
      <c r="I7040" t="s">
        <v>3550</v>
      </c>
      <c r="J7040" t="s">
        <v>3551</v>
      </c>
      <c r="K7040" s="10" t="str">
        <f t="shared" si="771"/>
        <v>BAG-</v>
      </c>
      <c r="L7040" t="s">
        <v>10</v>
      </c>
      <c r="M7040" s="48">
        <v>2000</v>
      </c>
      <c r="N7040" t="s">
        <v>1472</v>
      </c>
      <c r="O7040" t="s">
        <v>11</v>
      </c>
      <c r="P7040" s="74">
        <v>0.23699999999999999</v>
      </c>
      <c r="Q7040" s="11">
        <f t="shared" si="772"/>
        <v>474</v>
      </c>
      <c r="R7040" s="12">
        <f t="shared" si="770"/>
        <v>7.3003400000000003</v>
      </c>
      <c r="S7040" s="14">
        <f t="shared" si="773"/>
        <v>3.2500000000000001E-2</v>
      </c>
      <c r="T7040" s="13">
        <f t="shared" si="774"/>
        <v>65</v>
      </c>
      <c r="U7040" s="14" t="s">
        <v>349</v>
      </c>
      <c r="V7040" t="s">
        <v>810</v>
      </c>
      <c r="W7040" s="58">
        <v>7.0758999999999999</v>
      </c>
      <c r="X7040" s="79">
        <f t="shared" si="769"/>
        <v>66.987944996396223</v>
      </c>
    </row>
    <row r="7041" spans="1:24" x14ac:dyDescent="0.2">
      <c r="A7041" s="37" t="str">
        <f t="shared" si="768"/>
        <v>2025-12</v>
      </c>
      <c r="B7041" t="s">
        <v>11680</v>
      </c>
      <c r="C7041" s="23">
        <v>46000</v>
      </c>
      <c r="D7041" s="23">
        <v>45978</v>
      </c>
      <c r="E7041" t="s">
        <v>806</v>
      </c>
      <c r="F7041" t="s">
        <v>807</v>
      </c>
      <c r="G7041" s="22"/>
      <c r="H7041" t="s">
        <v>12249</v>
      </c>
      <c r="I7041" t="s">
        <v>3556</v>
      </c>
      <c r="J7041" t="s">
        <v>3557</v>
      </c>
      <c r="K7041" s="10" t="str">
        <f t="shared" si="771"/>
        <v>BAG-</v>
      </c>
      <c r="L7041" t="s">
        <v>10</v>
      </c>
      <c r="M7041" s="48">
        <v>3000</v>
      </c>
      <c r="N7041" t="s">
        <v>1472</v>
      </c>
      <c r="O7041" t="s">
        <v>11</v>
      </c>
      <c r="P7041" s="74">
        <v>0.26</v>
      </c>
      <c r="Q7041" s="11">
        <f t="shared" si="772"/>
        <v>780</v>
      </c>
      <c r="R7041" s="12">
        <f t="shared" si="770"/>
        <v>7.3003400000000003</v>
      </c>
      <c r="S7041" s="14">
        <f t="shared" si="773"/>
        <v>3.56E-2</v>
      </c>
      <c r="T7041" s="13">
        <f t="shared" si="774"/>
        <v>106.8</v>
      </c>
      <c r="U7041" s="14" t="s">
        <v>349</v>
      </c>
      <c r="V7041" t="s">
        <v>810</v>
      </c>
      <c r="W7041" s="58">
        <v>7.0758999999999999</v>
      </c>
      <c r="X7041" s="79">
        <f t="shared" si="769"/>
        <v>110.23332720925961</v>
      </c>
    </row>
    <row r="7042" spans="1:24" x14ac:dyDescent="0.2">
      <c r="A7042" s="37" t="str">
        <f t="shared" ref="A7042:A7105" si="775">+TEXT(C7042,"YYYY")&amp;"-"&amp;TEXT(C7042,"M")</f>
        <v>2025-12</v>
      </c>
      <c r="B7042" t="s">
        <v>11681</v>
      </c>
      <c r="C7042" s="23">
        <v>46000</v>
      </c>
      <c r="D7042" s="23">
        <v>45978</v>
      </c>
      <c r="E7042" t="s">
        <v>806</v>
      </c>
      <c r="F7042" t="s">
        <v>807</v>
      </c>
      <c r="G7042" s="22"/>
      <c r="H7042" t="s">
        <v>12249</v>
      </c>
      <c r="I7042" t="s">
        <v>3563</v>
      </c>
      <c r="J7042" t="s">
        <v>3564</v>
      </c>
      <c r="K7042" s="10" t="str">
        <f t="shared" si="771"/>
        <v>BAG-</v>
      </c>
      <c r="L7042" t="s">
        <v>10</v>
      </c>
      <c r="M7042" s="48">
        <v>1000</v>
      </c>
      <c r="N7042" t="s">
        <v>1472</v>
      </c>
      <c r="O7042" t="s">
        <v>11</v>
      </c>
      <c r="P7042" s="74">
        <v>0.32</v>
      </c>
      <c r="Q7042" s="11">
        <f t="shared" si="772"/>
        <v>320</v>
      </c>
      <c r="R7042" s="12">
        <f t="shared" si="770"/>
        <v>7.3003400000000003</v>
      </c>
      <c r="S7042" s="14">
        <f t="shared" si="773"/>
        <v>4.3799999999999999E-2</v>
      </c>
      <c r="T7042" s="13">
        <f t="shared" si="774"/>
        <v>43.8</v>
      </c>
      <c r="U7042" s="14" t="s">
        <v>349</v>
      </c>
      <c r="V7042" t="s">
        <v>810</v>
      </c>
      <c r="W7042" s="58">
        <v>7.0758999999999999</v>
      </c>
      <c r="X7042" s="79">
        <f t="shared" ref="X7042:X7105" si="776">IF(O7042="CNY",P7042/W7042*M7042,1)</f>
        <v>45.223929111491117</v>
      </c>
    </row>
    <row r="7043" spans="1:24" x14ac:dyDescent="0.2">
      <c r="A7043" s="37" t="str">
        <f t="shared" si="775"/>
        <v>2025-12</v>
      </c>
      <c r="B7043" t="s">
        <v>11682</v>
      </c>
      <c r="C7043" s="23">
        <v>46000</v>
      </c>
      <c r="D7043" s="23">
        <v>45978</v>
      </c>
      <c r="E7043" t="s">
        <v>806</v>
      </c>
      <c r="F7043" t="s">
        <v>807</v>
      </c>
      <c r="G7043" s="22"/>
      <c r="H7043" t="s">
        <v>12250</v>
      </c>
      <c r="I7043" t="s">
        <v>3253</v>
      </c>
      <c r="J7043" t="s">
        <v>3460</v>
      </c>
      <c r="K7043" s="10" t="str">
        <f t="shared" si="771"/>
        <v>SWF-</v>
      </c>
      <c r="L7043" t="s">
        <v>10</v>
      </c>
      <c r="M7043" s="48">
        <v>104.5</v>
      </c>
      <c r="N7043" t="s">
        <v>186</v>
      </c>
      <c r="O7043" t="s">
        <v>11</v>
      </c>
      <c r="P7043" s="74">
        <v>17.2</v>
      </c>
      <c r="Q7043" s="11">
        <f t="shared" si="772"/>
        <v>1797.4</v>
      </c>
      <c r="R7043" s="12">
        <f t="shared" si="770"/>
        <v>7.3003400000000003</v>
      </c>
      <c r="S7043" s="14">
        <f t="shared" si="773"/>
        <v>2.3561000000000001</v>
      </c>
      <c r="T7043" s="13">
        <f t="shared" si="774"/>
        <v>246.21</v>
      </c>
      <c r="U7043" s="14" t="s">
        <v>349</v>
      </c>
      <c r="V7043" t="s">
        <v>3481</v>
      </c>
      <c r="W7043" s="58">
        <v>7.0758999999999999</v>
      </c>
      <c r="X7043" s="79">
        <f t="shared" si="776"/>
        <v>254.01715682810669</v>
      </c>
    </row>
    <row r="7044" spans="1:24" x14ac:dyDescent="0.2">
      <c r="A7044" s="37" t="str">
        <f t="shared" si="775"/>
        <v>2025-12</v>
      </c>
      <c r="B7044" t="s">
        <v>11683</v>
      </c>
      <c r="C7044" s="23">
        <v>46007</v>
      </c>
      <c r="D7044" s="23">
        <v>45978</v>
      </c>
      <c r="E7044" t="s">
        <v>651</v>
      </c>
      <c r="F7044" t="s">
        <v>652</v>
      </c>
      <c r="G7044" s="22"/>
      <c r="H7044" t="s">
        <v>12222</v>
      </c>
      <c r="I7044" t="s">
        <v>3198</v>
      </c>
      <c r="J7044" t="s">
        <v>3405</v>
      </c>
      <c r="K7044" s="10" t="str">
        <f t="shared" si="771"/>
        <v>HDL-</v>
      </c>
      <c r="L7044" t="s">
        <v>10</v>
      </c>
      <c r="M7044" s="48">
        <v>2450</v>
      </c>
      <c r="N7044" t="s">
        <v>1472</v>
      </c>
      <c r="O7044" t="s">
        <v>11</v>
      </c>
      <c r="P7044" s="74">
        <v>2.3401999999999998</v>
      </c>
      <c r="Q7044" s="11">
        <f t="shared" si="772"/>
        <v>5733.49</v>
      </c>
      <c r="R7044" s="12">
        <f t="shared" si="770"/>
        <v>7.3003400000000003</v>
      </c>
      <c r="S7044" s="14">
        <f t="shared" si="773"/>
        <v>0.3206</v>
      </c>
      <c r="T7044" s="13">
        <f t="shared" si="774"/>
        <v>785.47</v>
      </c>
      <c r="U7044" s="14" t="s">
        <v>349</v>
      </c>
      <c r="V7044" t="s">
        <v>228</v>
      </c>
      <c r="W7044" s="58">
        <v>7.0758999999999999</v>
      </c>
      <c r="X7044" s="79">
        <f t="shared" si="776"/>
        <v>810.28420412950993</v>
      </c>
    </row>
    <row r="7045" spans="1:24" x14ac:dyDescent="0.2">
      <c r="A7045" s="37" t="str">
        <f t="shared" si="775"/>
        <v>2025-12</v>
      </c>
      <c r="B7045" t="s">
        <v>11684</v>
      </c>
      <c r="C7045" s="23">
        <v>46007</v>
      </c>
      <c r="D7045" s="23">
        <v>45978</v>
      </c>
      <c r="E7045" t="s">
        <v>651</v>
      </c>
      <c r="F7045" t="s">
        <v>652</v>
      </c>
      <c r="G7045" s="22"/>
      <c r="H7045" t="s">
        <v>12222</v>
      </c>
      <c r="I7045" t="s">
        <v>1672</v>
      </c>
      <c r="J7045" t="s">
        <v>1673</v>
      </c>
      <c r="K7045" s="10" t="str">
        <f t="shared" si="771"/>
        <v>HDL-</v>
      </c>
      <c r="L7045" t="s">
        <v>10</v>
      </c>
      <c r="M7045" s="48">
        <v>1000</v>
      </c>
      <c r="N7045" t="s">
        <v>1472</v>
      </c>
      <c r="O7045" t="s">
        <v>11</v>
      </c>
      <c r="P7045" s="74">
        <v>2.1269999999999998</v>
      </c>
      <c r="Q7045" s="11">
        <f t="shared" si="772"/>
        <v>2127</v>
      </c>
      <c r="R7045" s="12">
        <f t="shared" si="770"/>
        <v>7.3003400000000003</v>
      </c>
      <c r="S7045" s="14">
        <f t="shared" si="773"/>
        <v>0.29139999999999999</v>
      </c>
      <c r="T7045" s="13">
        <f t="shared" si="774"/>
        <v>291.39999999999998</v>
      </c>
      <c r="U7045" s="14" t="s">
        <v>349</v>
      </c>
      <c r="V7045" t="s">
        <v>228</v>
      </c>
      <c r="W7045" s="58">
        <v>7.0758999999999999</v>
      </c>
      <c r="X7045" s="79">
        <f t="shared" si="776"/>
        <v>300.59780381294252</v>
      </c>
    </row>
    <row r="7046" spans="1:24" x14ac:dyDescent="0.2">
      <c r="A7046" s="37" t="str">
        <f t="shared" si="775"/>
        <v>2025-12</v>
      </c>
      <c r="B7046" t="s">
        <v>11685</v>
      </c>
      <c r="C7046" s="23">
        <v>46007</v>
      </c>
      <c r="D7046" s="23">
        <v>45978</v>
      </c>
      <c r="E7046" t="s">
        <v>651</v>
      </c>
      <c r="F7046" t="s">
        <v>652</v>
      </c>
      <c r="G7046" s="22"/>
      <c r="H7046" t="s">
        <v>12223</v>
      </c>
      <c r="I7046" t="s">
        <v>3235</v>
      </c>
      <c r="J7046" t="s">
        <v>3442</v>
      </c>
      <c r="K7046" s="10" t="str">
        <f t="shared" si="771"/>
        <v>FG--</v>
      </c>
      <c r="L7046" t="s">
        <v>10</v>
      </c>
      <c r="M7046" s="48">
        <v>2550</v>
      </c>
      <c r="N7046" t="s">
        <v>1472</v>
      </c>
      <c r="O7046" t="s">
        <v>11</v>
      </c>
      <c r="P7046" s="74">
        <v>0.77500000000000002</v>
      </c>
      <c r="Q7046" s="11">
        <f t="shared" si="772"/>
        <v>1976.25</v>
      </c>
      <c r="R7046" s="12">
        <f t="shared" si="770"/>
        <v>7.3003400000000003</v>
      </c>
      <c r="S7046" s="14">
        <f t="shared" si="773"/>
        <v>0.1062</v>
      </c>
      <c r="T7046" s="13">
        <f t="shared" si="774"/>
        <v>270.81</v>
      </c>
      <c r="U7046" s="14" t="s">
        <v>349</v>
      </c>
      <c r="V7046" t="s">
        <v>64</v>
      </c>
      <c r="W7046" s="58">
        <v>7.0758999999999999</v>
      </c>
      <c r="X7046" s="79">
        <f t="shared" si="776"/>
        <v>279.29309345807604</v>
      </c>
    </row>
    <row r="7047" spans="1:24" x14ac:dyDescent="0.2">
      <c r="A7047" s="37" t="str">
        <f t="shared" si="775"/>
        <v>2025-12</v>
      </c>
      <c r="B7047" t="s">
        <v>11686</v>
      </c>
      <c r="C7047" s="23">
        <v>46007</v>
      </c>
      <c r="D7047" s="23">
        <v>45978</v>
      </c>
      <c r="E7047" t="s">
        <v>651</v>
      </c>
      <c r="F7047" t="s">
        <v>652</v>
      </c>
      <c r="G7047" s="22"/>
      <c r="H7047" t="s">
        <v>12223</v>
      </c>
      <c r="I7047" t="s">
        <v>3236</v>
      </c>
      <c r="J7047" t="s">
        <v>3443</v>
      </c>
      <c r="K7047" s="10" t="str">
        <f t="shared" si="771"/>
        <v>FG--</v>
      </c>
      <c r="L7047" t="s">
        <v>10</v>
      </c>
      <c r="M7047" s="48">
        <v>1000</v>
      </c>
      <c r="N7047" t="s">
        <v>1472</v>
      </c>
      <c r="O7047" t="s">
        <v>11</v>
      </c>
      <c r="P7047" s="74">
        <v>0.84</v>
      </c>
      <c r="Q7047" s="11">
        <f t="shared" si="772"/>
        <v>840</v>
      </c>
      <c r="R7047" s="12">
        <f t="shared" si="770"/>
        <v>7.3003400000000003</v>
      </c>
      <c r="S7047" s="14">
        <f t="shared" si="773"/>
        <v>0.11509999999999999</v>
      </c>
      <c r="T7047" s="13">
        <f t="shared" si="774"/>
        <v>115.1</v>
      </c>
      <c r="U7047" s="14" t="s">
        <v>349</v>
      </c>
      <c r="V7047" t="s">
        <v>64</v>
      </c>
      <c r="W7047" s="58">
        <v>7.0758999999999999</v>
      </c>
      <c r="X7047" s="79">
        <f t="shared" si="776"/>
        <v>118.71281391766418</v>
      </c>
    </row>
    <row r="7048" spans="1:24" x14ac:dyDescent="0.2">
      <c r="A7048" s="37" t="str">
        <f t="shared" si="775"/>
        <v>2025-12</v>
      </c>
      <c r="B7048" t="s">
        <v>11687</v>
      </c>
      <c r="C7048" s="23">
        <v>45992</v>
      </c>
      <c r="D7048" s="23">
        <v>45978</v>
      </c>
      <c r="E7048" t="s">
        <v>709</v>
      </c>
      <c r="F7048" t="s">
        <v>710</v>
      </c>
      <c r="G7048" s="22"/>
      <c r="H7048" t="s">
        <v>12171</v>
      </c>
      <c r="I7048" t="s">
        <v>3225</v>
      </c>
      <c r="J7048" t="s">
        <v>3432</v>
      </c>
      <c r="K7048" s="10" t="str">
        <f t="shared" si="771"/>
        <v>KNOB</v>
      </c>
      <c r="L7048" t="s">
        <v>10</v>
      </c>
      <c r="M7048" s="48">
        <v>2500</v>
      </c>
      <c r="N7048" t="s">
        <v>1472</v>
      </c>
      <c r="O7048" t="s">
        <v>11</v>
      </c>
      <c r="P7048" s="74">
        <v>1.6423000000000001</v>
      </c>
      <c r="Q7048" s="11">
        <f t="shared" si="772"/>
        <v>4105.75</v>
      </c>
      <c r="R7048" s="12">
        <f t="shared" si="770"/>
        <v>7.3003400000000003</v>
      </c>
      <c r="S7048" s="14">
        <f t="shared" si="773"/>
        <v>0.22500000000000001</v>
      </c>
      <c r="T7048" s="13">
        <f t="shared" si="774"/>
        <v>562.5</v>
      </c>
      <c r="U7048" s="14" t="s">
        <v>349</v>
      </c>
      <c r="V7048" t="s">
        <v>32</v>
      </c>
      <c r="W7048" s="58">
        <v>7.0758999999999999</v>
      </c>
      <c r="X7048" s="79">
        <f t="shared" si="776"/>
        <v>580.24420921720207</v>
      </c>
    </row>
    <row r="7049" spans="1:24" x14ac:dyDescent="0.2">
      <c r="A7049" s="37" t="str">
        <f t="shared" si="775"/>
        <v>2025-12</v>
      </c>
      <c r="B7049" t="s">
        <v>11688</v>
      </c>
      <c r="C7049" s="23">
        <v>46003</v>
      </c>
      <c r="D7049" s="23">
        <v>45978</v>
      </c>
      <c r="E7049" t="s">
        <v>162</v>
      </c>
      <c r="F7049" t="s">
        <v>163</v>
      </c>
      <c r="G7049" s="22"/>
      <c r="H7049" t="s">
        <v>12225</v>
      </c>
      <c r="I7049" t="s">
        <v>573</v>
      </c>
      <c r="J7049" t="s">
        <v>574</v>
      </c>
      <c r="K7049" s="10" t="str">
        <f t="shared" si="771"/>
        <v>SCR-</v>
      </c>
      <c r="L7049" t="s">
        <v>10</v>
      </c>
      <c r="M7049" s="48">
        <v>4050</v>
      </c>
      <c r="N7049" t="s">
        <v>1472</v>
      </c>
      <c r="O7049" t="s">
        <v>11</v>
      </c>
      <c r="P7049" s="74">
        <v>0.11700000000000001</v>
      </c>
      <c r="Q7049" s="11">
        <f t="shared" si="772"/>
        <v>473.85</v>
      </c>
      <c r="R7049" s="12">
        <f t="shared" si="770"/>
        <v>7.3003400000000003</v>
      </c>
      <c r="S7049" s="14">
        <f t="shared" si="773"/>
        <v>1.6E-2</v>
      </c>
      <c r="T7049" s="13">
        <f t="shared" si="774"/>
        <v>64.8</v>
      </c>
      <c r="U7049" s="14" t="s">
        <v>349</v>
      </c>
      <c r="V7049" t="s">
        <v>166</v>
      </c>
      <c r="W7049" s="58">
        <v>7.0758999999999999</v>
      </c>
      <c r="X7049" s="79">
        <f t="shared" si="776"/>
        <v>66.966746279625212</v>
      </c>
    </row>
    <row r="7050" spans="1:24" x14ac:dyDescent="0.2">
      <c r="A7050" s="37" t="str">
        <f t="shared" si="775"/>
        <v>2025-12</v>
      </c>
      <c r="B7050" t="s">
        <v>11689</v>
      </c>
      <c r="C7050" s="23">
        <v>45999</v>
      </c>
      <c r="D7050" s="23">
        <v>45978</v>
      </c>
      <c r="E7050" t="s">
        <v>28</v>
      </c>
      <c r="F7050" t="s">
        <v>29</v>
      </c>
      <c r="G7050" s="22"/>
      <c r="H7050" t="s">
        <v>12229</v>
      </c>
      <c r="I7050" t="s">
        <v>1149</v>
      </c>
      <c r="J7050" t="s">
        <v>1150</v>
      </c>
      <c r="K7050" s="10" t="str">
        <f t="shared" si="771"/>
        <v>BRKT</v>
      </c>
      <c r="L7050" t="s">
        <v>10</v>
      </c>
      <c r="M7050" s="48">
        <v>1000</v>
      </c>
      <c r="N7050" t="s">
        <v>1472</v>
      </c>
      <c r="O7050" t="s">
        <v>11</v>
      </c>
      <c r="P7050" s="74">
        <v>0.58930000000000005</v>
      </c>
      <c r="Q7050" s="11">
        <f t="shared" si="772"/>
        <v>589.29999999999995</v>
      </c>
      <c r="R7050" s="12">
        <f t="shared" si="770"/>
        <v>7.3003400000000003</v>
      </c>
      <c r="S7050" s="14">
        <f t="shared" si="773"/>
        <v>8.0699999999999994E-2</v>
      </c>
      <c r="T7050" s="13">
        <f t="shared" si="774"/>
        <v>80.7</v>
      </c>
      <c r="U7050" s="14" t="s">
        <v>349</v>
      </c>
      <c r="V7050" t="s">
        <v>442</v>
      </c>
      <c r="W7050" s="58">
        <v>7.0758999999999999</v>
      </c>
      <c r="X7050" s="79">
        <f t="shared" si="776"/>
        <v>83.282691954380368</v>
      </c>
    </row>
    <row r="7051" spans="1:24" x14ac:dyDescent="0.2">
      <c r="A7051" s="37" t="str">
        <f t="shared" si="775"/>
        <v>2025-12</v>
      </c>
      <c r="B7051" t="s">
        <v>11690</v>
      </c>
      <c r="C7051" s="23">
        <v>45999</v>
      </c>
      <c r="D7051" s="23">
        <v>45978</v>
      </c>
      <c r="E7051" t="s">
        <v>28</v>
      </c>
      <c r="F7051" t="s">
        <v>29</v>
      </c>
      <c r="G7051" s="22"/>
      <c r="H7051" t="s">
        <v>12229</v>
      </c>
      <c r="I7051" t="s">
        <v>1145</v>
      </c>
      <c r="J7051" t="s">
        <v>1146</v>
      </c>
      <c r="K7051" s="10" t="str">
        <f t="shared" si="771"/>
        <v>BRKT</v>
      </c>
      <c r="L7051" t="s">
        <v>10</v>
      </c>
      <c r="M7051" s="48">
        <v>2500</v>
      </c>
      <c r="N7051" t="s">
        <v>1472</v>
      </c>
      <c r="O7051" t="s">
        <v>11</v>
      </c>
      <c r="P7051" s="74">
        <v>0.59809999999999997</v>
      </c>
      <c r="Q7051" s="11">
        <f t="shared" si="772"/>
        <v>1495.25</v>
      </c>
      <c r="R7051" s="12">
        <f t="shared" si="770"/>
        <v>7.3003400000000003</v>
      </c>
      <c r="S7051" s="14">
        <f t="shared" si="773"/>
        <v>8.1900000000000001E-2</v>
      </c>
      <c r="T7051" s="13">
        <f t="shared" si="774"/>
        <v>204.75</v>
      </c>
      <c r="U7051" s="14" t="s">
        <v>349</v>
      </c>
      <c r="V7051" t="s">
        <v>442</v>
      </c>
      <c r="W7051" s="58">
        <v>7.0758999999999999</v>
      </c>
      <c r="X7051" s="79">
        <f t="shared" si="776"/>
        <v>211.31587501236589</v>
      </c>
    </row>
    <row r="7052" spans="1:24" x14ac:dyDescent="0.2">
      <c r="A7052" s="37" t="str">
        <f t="shared" si="775"/>
        <v>2025-12</v>
      </c>
      <c r="B7052" t="s">
        <v>11691</v>
      </c>
      <c r="C7052" s="23">
        <v>46006</v>
      </c>
      <c r="D7052" s="23">
        <v>45978</v>
      </c>
      <c r="E7052" t="s">
        <v>28</v>
      </c>
      <c r="F7052" t="s">
        <v>29</v>
      </c>
      <c r="G7052" s="22"/>
      <c r="H7052" t="s">
        <v>12212</v>
      </c>
      <c r="I7052" t="s">
        <v>1641</v>
      </c>
      <c r="J7052" t="s">
        <v>1642</v>
      </c>
      <c r="K7052" s="10" t="str">
        <f t="shared" si="771"/>
        <v>FG--</v>
      </c>
      <c r="L7052" t="s">
        <v>10</v>
      </c>
      <c r="M7052" s="48">
        <v>1450</v>
      </c>
      <c r="N7052" t="s">
        <v>1472</v>
      </c>
      <c r="O7052" t="s">
        <v>11</v>
      </c>
      <c r="P7052" s="74">
        <v>0.97430000000000005</v>
      </c>
      <c r="Q7052" s="11">
        <f t="shared" si="772"/>
        <v>1412.74</v>
      </c>
      <c r="R7052" s="12">
        <f t="shared" si="770"/>
        <v>7.3003400000000003</v>
      </c>
      <c r="S7052" s="14">
        <f t="shared" si="773"/>
        <v>0.13350000000000001</v>
      </c>
      <c r="T7052" s="13">
        <f t="shared" si="774"/>
        <v>193.58</v>
      </c>
      <c r="U7052" s="14" t="s">
        <v>349</v>
      </c>
      <c r="V7052" t="s">
        <v>64</v>
      </c>
      <c r="W7052" s="58">
        <v>7.0758999999999999</v>
      </c>
      <c r="X7052" s="79">
        <f t="shared" si="776"/>
        <v>199.65446091663253</v>
      </c>
    </row>
    <row r="7053" spans="1:24" x14ac:dyDescent="0.2">
      <c r="A7053" s="37" t="str">
        <f t="shared" si="775"/>
        <v>2025-12</v>
      </c>
      <c r="B7053" t="s">
        <v>11692</v>
      </c>
      <c r="C7053" s="23">
        <v>45999</v>
      </c>
      <c r="D7053" s="23">
        <v>45978</v>
      </c>
      <c r="E7053" t="s">
        <v>128</v>
      </c>
      <c r="F7053" t="s">
        <v>129</v>
      </c>
      <c r="G7053" s="22"/>
      <c r="H7053" t="s">
        <v>12153</v>
      </c>
      <c r="I7053" t="s">
        <v>10591</v>
      </c>
      <c r="J7053" t="s">
        <v>10592</v>
      </c>
      <c r="K7053" s="10" t="str">
        <f t="shared" si="771"/>
        <v>LHDL</v>
      </c>
      <c r="L7053" t="s">
        <v>10</v>
      </c>
      <c r="M7053" s="48">
        <v>1000</v>
      </c>
      <c r="N7053" t="s">
        <v>1472</v>
      </c>
      <c r="O7053" t="s">
        <v>11</v>
      </c>
      <c r="P7053" s="74">
        <v>1.2583</v>
      </c>
      <c r="Q7053" s="11">
        <f t="shared" si="772"/>
        <v>1258.3</v>
      </c>
      <c r="R7053" s="12">
        <f t="shared" si="770"/>
        <v>7.3003400000000003</v>
      </c>
      <c r="S7053" s="14">
        <f t="shared" si="773"/>
        <v>0.1724</v>
      </c>
      <c r="T7053" s="13">
        <f t="shared" si="774"/>
        <v>172.4</v>
      </c>
      <c r="U7053" s="14" t="s">
        <v>349</v>
      </c>
      <c r="V7053" t="s">
        <v>125</v>
      </c>
      <c r="W7053" s="58">
        <v>7.0758999999999999</v>
      </c>
      <c r="X7053" s="79">
        <f t="shared" si="776"/>
        <v>177.82896875309149</v>
      </c>
    </row>
    <row r="7054" spans="1:24" x14ac:dyDescent="0.2">
      <c r="A7054" s="37" t="str">
        <f t="shared" si="775"/>
        <v>2025-12</v>
      </c>
      <c r="B7054" t="s">
        <v>11693</v>
      </c>
      <c r="C7054" s="23">
        <v>45999</v>
      </c>
      <c r="D7054" s="23">
        <v>45978</v>
      </c>
      <c r="E7054" t="s">
        <v>128</v>
      </c>
      <c r="F7054" t="s">
        <v>129</v>
      </c>
      <c r="G7054" s="22"/>
      <c r="H7054" t="s">
        <v>12153</v>
      </c>
      <c r="I7054" t="s">
        <v>3088</v>
      </c>
      <c r="J7054" t="s">
        <v>3304</v>
      </c>
      <c r="K7054" s="10" t="str">
        <f t="shared" si="771"/>
        <v>RIV-</v>
      </c>
      <c r="L7054" t="s">
        <v>10</v>
      </c>
      <c r="M7054" s="48">
        <v>2000</v>
      </c>
      <c r="N7054" t="s">
        <v>1472</v>
      </c>
      <c r="O7054" t="s">
        <v>11</v>
      </c>
      <c r="P7054" s="74">
        <v>6.2199999999999998E-2</v>
      </c>
      <c r="Q7054" s="11">
        <f t="shared" si="772"/>
        <v>124.4</v>
      </c>
      <c r="R7054" s="12">
        <f t="shared" si="770"/>
        <v>7.3003400000000003</v>
      </c>
      <c r="S7054" s="14">
        <f t="shared" si="773"/>
        <v>8.5000000000000006E-3</v>
      </c>
      <c r="T7054" s="13">
        <f t="shared" si="774"/>
        <v>17</v>
      </c>
      <c r="U7054" s="14" t="s">
        <v>349</v>
      </c>
      <c r="V7054" t="s">
        <v>132</v>
      </c>
      <c r="W7054" s="58">
        <v>7.0758999999999999</v>
      </c>
      <c r="X7054" s="79">
        <f t="shared" si="776"/>
        <v>17.580802442092171</v>
      </c>
    </row>
    <row r="7055" spans="1:24" x14ac:dyDescent="0.2">
      <c r="A7055" s="37" t="str">
        <f t="shared" si="775"/>
        <v>2025-12</v>
      </c>
      <c r="B7055" t="s">
        <v>11694</v>
      </c>
      <c r="C7055" s="23">
        <v>45999</v>
      </c>
      <c r="D7055" s="23">
        <v>45978</v>
      </c>
      <c r="E7055" t="s">
        <v>128</v>
      </c>
      <c r="F7055" t="s">
        <v>129</v>
      </c>
      <c r="G7055" s="22"/>
      <c r="H7055" t="s">
        <v>12153</v>
      </c>
      <c r="I7055" t="s">
        <v>126</v>
      </c>
      <c r="J7055" t="s">
        <v>127</v>
      </c>
      <c r="K7055" s="10" t="str">
        <f t="shared" si="771"/>
        <v>RIV-</v>
      </c>
      <c r="L7055" t="s">
        <v>10</v>
      </c>
      <c r="M7055" s="48">
        <v>2000</v>
      </c>
      <c r="N7055" t="s">
        <v>1472</v>
      </c>
      <c r="O7055" t="s">
        <v>11</v>
      </c>
      <c r="P7055" s="74">
        <v>8.7300000000000003E-2</v>
      </c>
      <c r="Q7055" s="11">
        <f t="shared" si="772"/>
        <v>174.6</v>
      </c>
      <c r="R7055" s="12">
        <f t="shared" si="770"/>
        <v>7.3003400000000003</v>
      </c>
      <c r="S7055" s="14">
        <f t="shared" si="773"/>
        <v>1.2E-2</v>
      </c>
      <c r="T7055" s="13">
        <f t="shared" si="774"/>
        <v>24</v>
      </c>
      <c r="U7055" s="14" t="s">
        <v>349</v>
      </c>
      <c r="V7055" t="s">
        <v>132</v>
      </c>
      <c r="W7055" s="58">
        <v>7.0758999999999999</v>
      </c>
      <c r="X7055" s="79">
        <f t="shared" si="776"/>
        <v>24.675306321457342</v>
      </c>
    </row>
    <row r="7056" spans="1:24" x14ac:dyDescent="0.2">
      <c r="A7056" s="37" t="str">
        <f t="shared" si="775"/>
        <v>2025-12</v>
      </c>
      <c r="B7056" t="s">
        <v>11695</v>
      </c>
      <c r="C7056" s="23">
        <v>45999</v>
      </c>
      <c r="D7056" s="23">
        <v>45978</v>
      </c>
      <c r="E7056" t="s">
        <v>128</v>
      </c>
      <c r="F7056" t="s">
        <v>129</v>
      </c>
      <c r="G7056" s="22"/>
      <c r="H7056" t="s">
        <v>12153</v>
      </c>
      <c r="I7056" t="s">
        <v>3180</v>
      </c>
      <c r="J7056" t="s">
        <v>3387</v>
      </c>
      <c r="K7056" s="10" t="str">
        <f t="shared" si="771"/>
        <v>RIV-</v>
      </c>
      <c r="L7056" t="s">
        <v>10</v>
      </c>
      <c r="M7056" s="48">
        <v>2000</v>
      </c>
      <c r="N7056" t="s">
        <v>1472</v>
      </c>
      <c r="O7056" t="s">
        <v>11</v>
      </c>
      <c r="P7056" s="74">
        <v>9.1499999999999998E-2</v>
      </c>
      <c r="Q7056" s="11">
        <f t="shared" si="772"/>
        <v>183</v>
      </c>
      <c r="R7056" s="12">
        <f t="shared" si="770"/>
        <v>7.3003400000000003</v>
      </c>
      <c r="S7056" s="14">
        <f t="shared" si="773"/>
        <v>1.2500000000000001E-2</v>
      </c>
      <c r="T7056" s="13">
        <f t="shared" si="774"/>
        <v>25</v>
      </c>
      <c r="U7056" s="14" t="s">
        <v>349</v>
      </c>
      <c r="V7056" t="s">
        <v>132</v>
      </c>
      <c r="W7056" s="58">
        <v>7.0758999999999999</v>
      </c>
      <c r="X7056" s="79">
        <f t="shared" si="776"/>
        <v>25.862434460633981</v>
      </c>
    </row>
    <row r="7057" spans="1:24" x14ac:dyDescent="0.2">
      <c r="A7057" s="37" t="str">
        <f t="shared" si="775"/>
        <v>2025-12</v>
      </c>
      <c r="B7057" t="s">
        <v>11696</v>
      </c>
      <c r="C7057" s="23">
        <v>46007</v>
      </c>
      <c r="D7057" s="23">
        <v>45978</v>
      </c>
      <c r="E7057" t="s">
        <v>128</v>
      </c>
      <c r="F7057" t="s">
        <v>129</v>
      </c>
      <c r="G7057" s="22"/>
      <c r="H7057" t="s">
        <v>12192</v>
      </c>
      <c r="I7057" t="s">
        <v>1585</v>
      </c>
      <c r="J7057" t="s">
        <v>1586</v>
      </c>
      <c r="K7057" s="10" t="str">
        <f t="shared" si="771"/>
        <v>RIV-</v>
      </c>
      <c r="L7057" t="s">
        <v>10</v>
      </c>
      <c r="M7057" s="48">
        <v>15000</v>
      </c>
      <c r="N7057" t="s">
        <v>1472</v>
      </c>
      <c r="O7057" t="s">
        <v>11</v>
      </c>
      <c r="P7057" s="74">
        <v>9.6100000000000005E-2</v>
      </c>
      <c r="Q7057" s="11">
        <f t="shared" si="772"/>
        <v>1441.5</v>
      </c>
      <c r="R7057" s="12">
        <f t="shared" si="770"/>
        <v>7.3003400000000003</v>
      </c>
      <c r="S7057" s="14">
        <f t="shared" si="773"/>
        <v>1.32E-2</v>
      </c>
      <c r="T7057" s="13">
        <f t="shared" si="774"/>
        <v>198</v>
      </c>
      <c r="U7057" s="14" t="s">
        <v>349</v>
      </c>
      <c r="V7057" t="s">
        <v>132</v>
      </c>
      <c r="W7057" s="58">
        <v>7.0758999999999999</v>
      </c>
      <c r="X7057" s="79">
        <f t="shared" si="776"/>
        <v>203.71966816942015</v>
      </c>
    </row>
    <row r="7058" spans="1:24" x14ac:dyDescent="0.2">
      <c r="A7058" s="37" t="str">
        <f t="shared" si="775"/>
        <v>2025-12</v>
      </c>
      <c r="B7058" t="s">
        <v>11697</v>
      </c>
      <c r="C7058" s="23">
        <v>45999</v>
      </c>
      <c r="D7058" s="23">
        <v>45978</v>
      </c>
      <c r="E7058" t="s">
        <v>128</v>
      </c>
      <c r="F7058" t="s">
        <v>129</v>
      </c>
      <c r="G7058" s="22"/>
      <c r="H7058" t="s">
        <v>12153</v>
      </c>
      <c r="I7058" t="s">
        <v>950</v>
      </c>
      <c r="J7058" t="s">
        <v>951</v>
      </c>
      <c r="K7058" s="10" t="str">
        <f t="shared" si="771"/>
        <v>RIV-</v>
      </c>
      <c r="L7058" t="s">
        <v>10</v>
      </c>
      <c r="M7058" s="48">
        <v>2000</v>
      </c>
      <c r="N7058" t="s">
        <v>1472</v>
      </c>
      <c r="O7058" t="s">
        <v>11</v>
      </c>
      <c r="P7058" s="74">
        <v>0.1016</v>
      </c>
      <c r="Q7058" s="11">
        <f t="shared" si="772"/>
        <v>203.2</v>
      </c>
      <c r="R7058" s="12">
        <f t="shared" si="770"/>
        <v>7.3003400000000003</v>
      </c>
      <c r="S7058" s="14">
        <f t="shared" si="773"/>
        <v>1.3899999999999999E-2</v>
      </c>
      <c r="T7058" s="13">
        <f t="shared" si="774"/>
        <v>27.8</v>
      </c>
      <c r="U7058" s="14" t="s">
        <v>349</v>
      </c>
      <c r="V7058" t="s">
        <v>132</v>
      </c>
      <c r="W7058" s="58">
        <v>7.0758999999999999</v>
      </c>
      <c r="X7058" s="79">
        <f t="shared" si="776"/>
        <v>28.717194985796858</v>
      </c>
    </row>
    <row r="7059" spans="1:24" x14ac:dyDescent="0.2">
      <c r="A7059" s="37" t="str">
        <f t="shared" si="775"/>
        <v>2025-12</v>
      </c>
      <c r="B7059" t="s">
        <v>11698</v>
      </c>
      <c r="C7059" s="23">
        <v>46017</v>
      </c>
      <c r="D7059" s="23">
        <v>45978</v>
      </c>
      <c r="E7059" t="s">
        <v>128</v>
      </c>
      <c r="F7059" t="s">
        <v>129</v>
      </c>
      <c r="G7059" s="22"/>
      <c r="H7059" t="s">
        <v>12155</v>
      </c>
      <c r="I7059" t="s">
        <v>954</v>
      </c>
      <c r="J7059" t="s">
        <v>955</v>
      </c>
      <c r="K7059" s="10" t="str">
        <f t="shared" si="771"/>
        <v>RIV-</v>
      </c>
      <c r="L7059" t="s">
        <v>10</v>
      </c>
      <c r="M7059" s="48">
        <v>11000</v>
      </c>
      <c r="N7059" t="s">
        <v>1472</v>
      </c>
      <c r="O7059" t="s">
        <v>11</v>
      </c>
      <c r="P7059" s="74">
        <v>7.0099999999999996E-2</v>
      </c>
      <c r="Q7059" s="11">
        <f t="shared" si="772"/>
        <v>771.1</v>
      </c>
      <c r="R7059" s="12">
        <f t="shared" si="770"/>
        <v>7.3003400000000003</v>
      </c>
      <c r="S7059" s="14">
        <f t="shared" si="773"/>
        <v>9.5999999999999992E-3</v>
      </c>
      <c r="T7059" s="13">
        <f t="shared" si="774"/>
        <v>105.6</v>
      </c>
      <c r="U7059" s="14" t="s">
        <v>349</v>
      </c>
      <c r="V7059" t="s">
        <v>132</v>
      </c>
      <c r="W7059" s="58">
        <v>7.0758999999999999</v>
      </c>
      <c r="X7059" s="79">
        <f t="shared" si="776"/>
        <v>108.97553668084625</v>
      </c>
    </row>
    <row r="7060" spans="1:24" x14ac:dyDescent="0.2">
      <c r="A7060" s="37" t="str">
        <f t="shared" si="775"/>
        <v>2025-12</v>
      </c>
      <c r="B7060" t="s">
        <v>11699</v>
      </c>
      <c r="C7060" s="23">
        <v>46006</v>
      </c>
      <c r="D7060" s="23">
        <v>45978</v>
      </c>
      <c r="E7060" t="s">
        <v>235</v>
      </c>
      <c r="F7060" t="s">
        <v>236</v>
      </c>
      <c r="G7060" s="22"/>
      <c r="H7060" t="s">
        <v>12251</v>
      </c>
      <c r="I7060" t="s">
        <v>233</v>
      </c>
      <c r="J7060" t="s">
        <v>234</v>
      </c>
      <c r="K7060" s="10" t="str">
        <f t="shared" si="771"/>
        <v>RIV-</v>
      </c>
      <c r="L7060" t="s">
        <v>10</v>
      </c>
      <c r="M7060" s="48">
        <v>8000</v>
      </c>
      <c r="N7060" t="s">
        <v>1472</v>
      </c>
      <c r="O7060" t="s">
        <v>11</v>
      </c>
      <c r="P7060" s="74">
        <v>4.1599999999999998E-2</v>
      </c>
      <c r="Q7060" s="11">
        <f t="shared" si="772"/>
        <v>332.8</v>
      </c>
      <c r="R7060" s="12">
        <f t="shared" si="770"/>
        <v>7.3003400000000003</v>
      </c>
      <c r="S7060" s="14">
        <f t="shared" si="773"/>
        <v>5.7000000000000002E-3</v>
      </c>
      <c r="T7060" s="13">
        <f t="shared" si="774"/>
        <v>45.6</v>
      </c>
      <c r="U7060" s="14" t="s">
        <v>349</v>
      </c>
      <c r="V7060" t="s">
        <v>132</v>
      </c>
      <c r="W7060" s="58">
        <v>7.0758999999999999</v>
      </c>
      <c r="X7060" s="79">
        <f t="shared" si="776"/>
        <v>47.032886275950759</v>
      </c>
    </row>
    <row r="7061" spans="1:24" x14ac:dyDescent="0.2">
      <c r="A7061" s="37" t="str">
        <f t="shared" si="775"/>
        <v>2025-12</v>
      </c>
      <c r="B7061" t="s">
        <v>11700</v>
      </c>
      <c r="C7061" s="23">
        <v>46006</v>
      </c>
      <c r="D7061" s="23">
        <v>45978</v>
      </c>
      <c r="E7061" t="s">
        <v>235</v>
      </c>
      <c r="F7061" t="s">
        <v>236</v>
      </c>
      <c r="G7061" s="22"/>
      <c r="H7061" t="s">
        <v>12251</v>
      </c>
      <c r="I7061" t="s">
        <v>1348</v>
      </c>
      <c r="J7061" t="s">
        <v>1349</v>
      </c>
      <c r="K7061" s="10" t="str">
        <f t="shared" si="771"/>
        <v>SCR-</v>
      </c>
      <c r="L7061" t="s">
        <v>10</v>
      </c>
      <c r="M7061" s="48">
        <v>2500</v>
      </c>
      <c r="N7061" t="s">
        <v>1472</v>
      </c>
      <c r="O7061" t="s">
        <v>11</v>
      </c>
      <c r="P7061" s="74">
        <v>0.67030000000000001</v>
      </c>
      <c r="Q7061" s="11">
        <f t="shared" si="772"/>
        <v>1675.75</v>
      </c>
      <c r="R7061" s="12">
        <f t="shared" si="770"/>
        <v>7.3003400000000003</v>
      </c>
      <c r="S7061" s="14">
        <f t="shared" si="773"/>
        <v>9.1800000000000007E-2</v>
      </c>
      <c r="T7061" s="13">
        <f t="shared" si="774"/>
        <v>229.5</v>
      </c>
      <c r="U7061" s="14" t="s">
        <v>349</v>
      </c>
      <c r="V7061" t="s">
        <v>166</v>
      </c>
      <c r="W7061" s="58">
        <v>7.0758999999999999</v>
      </c>
      <c r="X7061" s="79">
        <f t="shared" si="776"/>
        <v>236.82499752681639</v>
      </c>
    </row>
    <row r="7062" spans="1:24" x14ac:dyDescent="0.2">
      <c r="A7062" s="37" t="str">
        <f t="shared" si="775"/>
        <v>2025-12</v>
      </c>
      <c r="B7062" t="s">
        <v>11701</v>
      </c>
      <c r="C7062" s="23">
        <v>46014</v>
      </c>
      <c r="D7062" s="23">
        <v>45978</v>
      </c>
      <c r="E7062" t="s">
        <v>235</v>
      </c>
      <c r="F7062" t="s">
        <v>236</v>
      </c>
      <c r="G7062" s="22"/>
      <c r="H7062" t="s">
        <v>12251</v>
      </c>
      <c r="I7062" t="s">
        <v>239</v>
      </c>
      <c r="J7062" t="s">
        <v>240</v>
      </c>
      <c r="K7062" s="10" t="str">
        <f t="shared" si="771"/>
        <v>RIV-</v>
      </c>
      <c r="L7062" t="s">
        <v>10</v>
      </c>
      <c r="M7062" s="48">
        <v>91800</v>
      </c>
      <c r="N7062" t="s">
        <v>1472</v>
      </c>
      <c r="O7062" t="s">
        <v>11</v>
      </c>
      <c r="P7062" s="74">
        <v>0.15629999999999999</v>
      </c>
      <c r="Q7062" s="11">
        <f t="shared" si="772"/>
        <v>14348.34</v>
      </c>
      <c r="R7062" s="12">
        <f t="shared" si="770"/>
        <v>7.3003400000000003</v>
      </c>
      <c r="S7062" s="14">
        <f t="shared" si="773"/>
        <v>2.1399999999999999E-2</v>
      </c>
      <c r="T7062" s="13">
        <f t="shared" si="774"/>
        <v>1964.52</v>
      </c>
      <c r="U7062" s="14" t="s">
        <v>349</v>
      </c>
      <c r="V7062" t="s">
        <v>132</v>
      </c>
      <c r="W7062" s="58">
        <v>7.0758999999999999</v>
      </c>
      <c r="X7062" s="79">
        <f t="shared" si="776"/>
        <v>2027.7759719611638</v>
      </c>
    </row>
    <row r="7063" spans="1:24" x14ac:dyDescent="0.2">
      <c r="A7063" s="37" t="str">
        <f t="shared" si="775"/>
        <v>2025-12</v>
      </c>
      <c r="B7063" t="s">
        <v>11701</v>
      </c>
      <c r="C7063" s="23">
        <v>46006</v>
      </c>
      <c r="D7063" s="23">
        <v>45978</v>
      </c>
      <c r="E7063" t="s">
        <v>235</v>
      </c>
      <c r="F7063" t="s">
        <v>236</v>
      </c>
      <c r="G7063" s="22"/>
      <c r="H7063" t="s">
        <v>12251</v>
      </c>
      <c r="I7063" t="s">
        <v>239</v>
      </c>
      <c r="J7063" t="s">
        <v>240</v>
      </c>
      <c r="K7063" s="10" t="str">
        <f t="shared" si="771"/>
        <v>RIV-</v>
      </c>
      <c r="L7063" t="s">
        <v>10</v>
      </c>
      <c r="M7063" s="48">
        <v>10200</v>
      </c>
      <c r="N7063" t="s">
        <v>1472</v>
      </c>
      <c r="O7063" t="s">
        <v>11</v>
      </c>
      <c r="P7063" s="74">
        <v>0.15629999999999999</v>
      </c>
      <c r="Q7063" s="11">
        <f t="shared" si="772"/>
        <v>1594.26</v>
      </c>
      <c r="R7063" s="12">
        <f t="shared" si="770"/>
        <v>7.3003400000000003</v>
      </c>
      <c r="S7063" s="14">
        <f t="shared" si="773"/>
        <v>2.1399999999999999E-2</v>
      </c>
      <c r="T7063" s="13">
        <f t="shared" si="774"/>
        <v>218.28</v>
      </c>
      <c r="U7063" s="14" t="s">
        <v>349</v>
      </c>
      <c r="V7063" t="s">
        <v>132</v>
      </c>
      <c r="W7063" s="58">
        <v>7.0758999999999999</v>
      </c>
      <c r="X7063" s="79">
        <f t="shared" si="776"/>
        <v>225.30844132901819</v>
      </c>
    </row>
    <row r="7064" spans="1:24" x14ac:dyDescent="0.2">
      <c r="A7064" s="37" t="str">
        <f t="shared" si="775"/>
        <v>2025-12</v>
      </c>
      <c r="B7064" t="s">
        <v>11702</v>
      </c>
      <c r="C7064" s="23">
        <v>46006</v>
      </c>
      <c r="D7064" s="23">
        <v>45978</v>
      </c>
      <c r="E7064" t="s">
        <v>235</v>
      </c>
      <c r="F7064" t="s">
        <v>236</v>
      </c>
      <c r="G7064" s="22"/>
      <c r="H7064" t="s">
        <v>12251</v>
      </c>
      <c r="I7064" t="s">
        <v>1361</v>
      </c>
      <c r="J7064" t="s">
        <v>1362</v>
      </c>
      <c r="K7064" s="10" t="str">
        <f t="shared" si="771"/>
        <v>RIV-</v>
      </c>
      <c r="L7064" t="s">
        <v>10</v>
      </c>
      <c r="M7064" s="48">
        <v>6100</v>
      </c>
      <c r="N7064" t="s">
        <v>1472</v>
      </c>
      <c r="O7064" t="s">
        <v>11</v>
      </c>
      <c r="P7064" s="74">
        <v>0.17649999999999999</v>
      </c>
      <c r="Q7064" s="11">
        <f t="shared" si="772"/>
        <v>1076.6500000000001</v>
      </c>
      <c r="R7064" s="12">
        <f t="shared" si="770"/>
        <v>7.3003400000000003</v>
      </c>
      <c r="S7064" s="14">
        <f t="shared" si="773"/>
        <v>2.4199999999999999E-2</v>
      </c>
      <c r="T7064" s="13">
        <f t="shared" si="774"/>
        <v>147.62</v>
      </c>
      <c r="U7064" s="14" t="s">
        <v>349</v>
      </c>
      <c r="V7064" t="s">
        <v>132</v>
      </c>
      <c r="W7064" s="58">
        <v>7.0758999999999999</v>
      </c>
      <c r="X7064" s="79">
        <f t="shared" si="776"/>
        <v>152.15732274339658</v>
      </c>
    </row>
    <row r="7065" spans="1:24" x14ac:dyDescent="0.2">
      <c r="A7065" s="37" t="str">
        <f t="shared" si="775"/>
        <v>2025-12</v>
      </c>
      <c r="B7065" t="s">
        <v>11703</v>
      </c>
      <c r="C7065" s="23">
        <v>46006</v>
      </c>
      <c r="D7065" s="23">
        <v>45978</v>
      </c>
      <c r="E7065" t="s">
        <v>235</v>
      </c>
      <c r="F7065" t="s">
        <v>236</v>
      </c>
      <c r="G7065" s="22"/>
      <c r="H7065" t="s">
        <v>12252</v>
      </c>
      <c r="I7065" t="s">
        <v>8747</v>
      </c>
      <c r="J7065" t="s">
        <v>8748</v>
      </c>
      <c r="K7065" s="10" t="str">
        <f t="shared" si="771"/>
        <v>RIV-</v>
      </c>
      <c r="L7065" t="s">
        <v>10</v>
      </c>
      <c r="M7065" s="48">
        <v>17000</v>
      </c>
      <c r="N7065" t="s">
        <v>1472</v>
      </c>
      <c r="O7065" t="s">
        <v>11</v>
      </c>
      <c r="P7065" s="74">
        <v>0.22309999999999999</v>
      </c>
      <c r="Q7065" s="11">
        <f t="shared" si="772"/>
        <v>3792.7</v>
      </c>
      <c r="R7065" s="12">
        <f t="shared" si="770"/>
        <v>7.3003400000000003</v>
      </c>
      <c r="S7065" s="14">
        <f t="shared" si="773"/>
        <v>3.0599999999999999E-2</v>
      </c>
      <c r="T7065" s="13">
        <f t="shared" si="774"/>
        <v>520.20000000000005</v>
      </c>
      <c r="U7065" s="14" t="s">
        <v>349</v>
      </c>
      <c r="V7065" t="s">
        <v>132</v>
      </c>
      <c r="W7065" s="58">
        <v>7.0758999999999999</v>
      </c>
      <c r="X7065" s="79">
        <f t="shared" si="776"/>
        <v>536.00248731610111</v>
      </c>
    </row>
    <row r="7066" spans="1:24" x14ac:dyDescent="0.2">
      <c r="A7066" s="37" t="str">
        <f t="shared" si="775"/>
        <v>2025-12</v>
      </c>
      <c r="B7066" t="s">
        <v>11704</v>
      </c>
      <c r="C7066" s="23">
        <v>45992</v>
      </c>
      <c r="D7066" s="23">
        <v>45978</v>
      </c>
      <c r="E7066" t="s">
        <v>235</v>
      </c>
      <c r="F7066" t="s">
        <v>236</v>
      </c>
      <c r="G7066" s="22"/>
      <c r="H7066" t="s">
        <v>12234</v>
      </c>
      <c r="I7066" t="s">
        <v>242</v>
      </c>
      <c r="J7066" t="s">
        <v>243</v>
      </c>
      <c r="K7066" s="10" t="str">
        <f t="shared" si="771"/>
        <v>RIV-</v>
      </c>
      <c r="L7066" t="s">
        <v>10</v>
      </c>
      <c r="M7066" s="48">
        <v>34000</v>
      </c>
      <c r="N7066" t="s">
        <v>1472</v>
      </c>
      <c r="O7066" t="s">
        <v>11</v>
      </c>
      <c r="P7066" s="74">
        <v>0.18279999999999999</v>
      </c>
      <c r="Q7066" s="11">
        <f t="shared" si="772"/>
        <v>6215.2</v>
      </c>
      <c r="R7066" s="12">
        <f t="shared" si="770"/>
        <v>7.3003400000000003</v>
      </c>
      <c r="S7066" s="14">
        <f t="shared" si="773"/>
        <v>2.5000000000000001E-2</v>
      </c>
      <c r="T7066" s="13">
        <f t="shared" si="774"/>
        <v>850</v>
      </c>
      <c r="U7066" s="14" t="s">
        <v>349</v>
      </c>
      <c r="V7066" t="s">
        <v>132</v>
      </c>
      <c r="W7066" s="58">
        <v>7.0758999999999999</v>
      </c>
      <c r="X7066" s="79">
        <f t="shared" si="776"/>
        <v>878.36176316793615</v>
      </c>
    </row>
    <row r="7067" spans="1:24" x14ac:dyDescent="0.2">
      <c r="A7067" s="37" t="str">
        <f t="shared" si="775"/>
        <v>2025-12</v>
      </c>
      <c r="B7067" t="s">
        <v>11705</v>
      </c>
      <c r="C7067" s="23">
        <v>46006</v>
      </c>
      <c r="D7067" s="23">
        <v>45978</v>
      </c>
      <c r="E7067" t="s">
        <v>235</v>
      </c>
      <c r="F7067" t="s">
        <v>236</v>
      </c>
      <c r="G7067" s="22"/>
      <c r="H7067" t="s">
        <v>12252</v>
      </c>
      <c r="I7067" t="s">
        <v>1358</v>
      </c>
      <c r="J7067" t="s">
        <v>1359</v>
      </c>
      <c r="K7067" s="10" t="str">
        <f t="shared" si="771"/>
        <v>RIV-</v>
      </c>
      <c r="L7067" t="s">
        <v>10</v>
      </c>
      <c r="M7067" s="48">
        <v>7000</v>
      </c>
      <c r="N7067" t="s">
        <v>1472</v>
      </c>
      <c r="O7067" t="s">
        <v>11</v>
      </c>
      <c r="P7067" s="74">
        <v>0.2331</v>
      </c>
      <c r="Q7067" s="11">
        <f t="shared" si="772"/>
        <v>1631.7</v>
      </c>
      <c r="R7067" s="12">
        <f t="shared" si="770"/>
        <v>7.3003400000000003</v>
      </c>
      <c r="S7067" s="14">
        <f t="shared" si="773"/>
        <v>3.1899999999999998E-2</v>
      </c>
      <c r="T7067" s="13">
        <f t="shared" si="774"/>
        <v>223.3</v>
      </c>
      <c r="U7067" s="14" t="s">
        <v>349</v>
      </c>
      <c r="V7067" t="s">
        <v>132</v>
      </c>
      <c r="W7067" s="58">
        <v>7.0758999999999999</v>
      </c>
      <c r="X7067" s="79">
        <f t="shared" si="776"/>
        <v>230.59964103506269</v>
      </c>
    </row>
    <row r="7068" spans="1:24" x14ac:dyDescent="0.2">
      <c r="A7068" s="37" t="str">
        <f t="shared" si="775"/>
        <v>2025-12</v>
      </c>
      <c r="B7068" t="s">
        <v>11706</v>
      </c>
      <c r="C7068" s="23">
        <v>46006</v>
      </c>
      <c r="D7068" s="23">
        <v>45978</v>
      </c>
      <c r="E7068" t="s">
        <v>235</v>
      </c>
      <c r="F7068" t="s">
        <v>236</v>
      </c>
      <c r="G7068" s="22"/>
      <c r="H7068" t="s">
        <v>12252</v>
      </c>
      <c r="I7068" t="s">
        <v>1344</v>
      </c>
      <c r="J7068" t="s">
        <v>1345</v>
      </c>
      <c r="K7068" s="10" t="str">
        <f t="shared" si="771"/>
        <v>SCR-</v>
      </c>
      <c r="L7068" t="s">
        <v>10</v>
      </c>
      <c r="M7068" s="48">
        <v>2100</v>
      </c>
      <c r="N7068" t="s">
        <v>1472</v>
      </c>
      <c r="O7068" t="s">
        <v>11</v>
      </c>
      <c r="P7068" s="74">
        <v>0.47449999999999998</v>
      </c>
      <c r="Q7068" s="11">
        <f t="shared" si="772"/>
        <v>996.45</v>
      </c>
      <c r="R7068" s="12">
        <f t="shared" si="770"/>
        <v>7.3003400000000003</v>
      </c>
      <c r="S7068" s="14">
        <f t="shared" si="773"/>
        <v>6.5000000000000002E-2</v>
      </c>
      <c r="T7068" s="13">
        <f t="shared" si="774"/>
        <v>136.5</v>
      </c>
      <c r="U7068" s="14" t="s">
        <v>349</v>
      </c>
      <c r="V7068" t="s">
        <v>166</v>
      </c>
      <c r="W7068" s="58">
        <v>7.0758999999999999</v>
      </c>
      <c r="X7068" s="79">
        <f t="shared" si="776"/>
        <v>140.82307550982912</v>
      </c>
    </row>
    <row r="7069" spans="1:24" x14ac:dyDescent="0.2">
      <c r="A7069" s="37" t="str">
        <f t="shared" si="775"/>
        <v>2025-12</v>
      </c>
      <c r="B7069" t="s">
        <v>11707</v>
      </c>
      <c r="C7069" s="23">
        <v>45999</v>
      </c>
      <c r="D7069" s="23">
        <v>45978</v>
      </c>
      <c r="E7069" t="s">
        <v>569</v>
      </c>
      <c r="F7069" t="s">
        <v>570</v>
      </c>
      <c r="G7069" s="22"/>
      <c r="H7069" t="s">
        <v>12183</v>
      </c>
      <c r="I7069" t="s">
        <v>3571</v>
      </c>
      <c r="J7069" t="s">
        <v>3572</v>
      </c>
      <c r="K7069" s="10" t="str">
        <f t="shared" si="771"/>
        <v>WHR-</v>
      </c>
      <c r="L7069" t="s">
        <v>10</v>
      </c>
      <c r="M7069" s="48">
        <v>2500</v>
      </c>
      <c r="N7069" t="s">
        <v>1472</v>
      </c>
      <c r="O7069" t="s">
        <v>11</v>
      </c>
      <c r="P7069" s="74">
        <v>0.4214</v>
      </c>
      <c r="Q7069" s="11">
        <f t="shared" si="772"/>
        <v>1053.5</v>
      </c>
      <c r="R7069" s="12">
        <f t="shared" si="770"/>
        <v>7.3003400000000003</v>
      </c>
      <c r="S7069" s="14">
        <f t="shared" si="773"/>
        <v>5.7700000000000001E-2</v>
      </c>
      <c r="T7069" s="13">
        <f t="shared" si="774"/>
        <v>144.25</v>
      </c>
      <c r="U7069" s="14" t="s">
        <v>349</v>
      </c>
      <c r="V7069" t="s">
        <v>248</v>
      </c>
      <c r="W7069" s="58">
        <v>7.0758999999999999</v>
      </c>
      <c r="X7069" s="79">
        <f t="shared" si="776"/>
        <v>148.88565412173716</v>
      </c>
    </row>
    <row r="7070" spans="1:24" x14ac:dyDescent="0.2">
      <c r="A7070" s="37" t="str">
        <f t="shared" si="775"/>
        <v>2025-12</v>
      </c>
      <c r="B7070" t="s">
        <v>11708</v>
      </c>
      <c r="C7070" s="23">
        <v>45999</v>
      </c>
      <c r="D7070" s="23">
        <v>45978</v>
      </c>
      <c r="E7070" t="s">
        <v>569</v>
      </c>
      <c r="F7070" t="s">
        <v>570</v>
      </c>
      <c r="G7070" s="22"/>
      <c r="H7070" t="s">
        <v>12183</v>
      </c>
      <c r="I7070" t="s">
        <v>1412</v>
      </c>
      <c r="J7070" t="s">
        <v>1413</v>
      </c>
      <c r="K7070" s="10" t="str">
        <f t="shared" si="771"/>
        <v>WHR-</v>
      </c>
      <c r="L7070" t="s">
        <v>10</v>
      </c>
      <c r="M7070" s="48">
        <v>2500</v>
      </c>
      <c r="N7070" t="s">
        <v>1472</v>
      </c>
      <c r="O7070" t="s">
        <v>11</v>
      </c>
      <c r="P7070" s="74">
        <v>0.1176</v>
      </c>
      <c r="Q7070" s="11">
        <f t="shared" si="772"/>
        <v>294</v>
      </c>
      <c r="R7070" s="12">
        <f t="shared" si="770"/>
        <v>7.3003400000000003</v>
      </c>
      <c r="S7070" s="14">
        <f t="shared" si="773"/>
        <v>1.61E-2</v>
      </c>
      <c r="T7070" s="13">
        <f t="shared" si="774"/>
        <v>40.25</v>
      </c>
      <c r="U7070" s="14" t="s">
        <v>349</v>
      </c>
      <c r="V7070" t="s">
        <v>248</v>
      </c>
      <c r="W7070" s="58">
        <v>7.0758999999999999</v>
      </c>
      <c r="X7070" s="79">
        <f t="shared" si="776"/>
        <v>41.549484871182464</v>
      </c>
    </row>
    <row r="7071" spans="1:24" x14ac:dyDescent="0.2">
      <c r="A7071" s="37" t="str">
        <f t="shared" si="775"/>
        <v>2025-12</v>
      </c>
      <c r="B7071" t="s">
        <v>11709</v>
      </c>
      <c r="C7071" s="23">
        <v>46014</v>
      </c>
      <c r="D7071" s="23">
        <v>45978</v>
      </c>
      <c r="E7071" t="s">
        <v>252</v>
      </c>
      <c r="F7071" t="s">
        <v>253</v>
      </c>
      <c r="G7071" s="22"/>
      <c r="H7071" t="s">
        <v>12239</v>
      </c>
      <c r="I7071" t="s">
        <v>3066</v>
      </c>
      <c r="J7071" t="s">
        <v>3283</v>
      </c>
      <c r="K7071" s="10" t="str">
        <f t="shared" si="771"/>
        <v>ANYD</v>
      </c>
      <c r="L7071" t="s">
        <v>10</v>
      </c>
      <c r="M7071" s="48">
        <v>3050</v>
      </c>
      <c r="N7071" t="s">
        <v>1472</v>
      </c>
      <c r="O7071" t="s">
        <v>11</v>
      </c>
      <c r="P7071" s="74">
        <v>0.88200000000000001</v>
      </c>
      <c r="Q7071" s="11">
        <f t="shared" si="772"/>
        <v>2690.1</v>
      </c>
      <c r="R7071" s="12">
        <f t="shared" si="770"/>
        <v>7.3003400000000003</v>
      </c>
      <c r="S7071" s="14">
        <f t="shared" si="773"/>
        <v>0.1208</v>
      </c>
      <c r="T7071" s="13">
        <f t="shared" si="774"/>
        <v>368.44</v>
      </c>
      <c r="U7071" s="14" t="s">
        <v>349</v>
      </c>
      <c r="V7071" t="s">
        <v>36</v>
      </c>
      <c r="W7071" s="58">
        <v>7.0758999999999999</v>
      </c>
      <c r="X7071" s="79">
        <f t="shared" si="776"/>
        <v>380.17778657131959</v>
      </c>
    </row>
    <row r="7072" spans="1:24" x14ac:dyDescent="0.2">
      <c r="A7072" s="37" t="str">
        <f t="shared" si="775"/>
        <v>2025-12</v>
      </c>
      <c r="B7072" t="s">
        <v>11710</v>
      </c>
      <c r="C7072" s="23">
        <v>45999</v>
      </c>
      <c r="D7072" s="23">
        <v>45978</v>
      </c>
      <c r="E7072" t="s">
        <v>925</v>
      </c>
      <c r="F7072" t="s">
        <v>926</v>
      </c>
      <c r="G7072" s="22"/>
      <c r="H7072" t="s">
        <v>12253</v>
      </c>
      <c r="I7072" t="s">
        <v>923</v>
      </c>
      <c r="J7072" t="s">
        <v>924</v>
      </c>
      <c r="K7072" s="10" t="str">
        <f t="shared" si="771"/>
        <v>FG--</v>
      </c>
      <c r="L7072" t="s">
        <v>10</v>
      </c>
      <c r="M7072" s="48">
        <v>1030</v>
      </c>
      <c r="N7072" t="s">
        <v>1472</v>
      </c>
      <c r="O7072" t="s">
        <v>11</v>
      </c>
      <c r="P7072" s="74">
        <v>0.30170000000000002</v>
      </c>
      <c r="Q7072" s="11">
        <f t="shared" si="772"/>
        <v>310.75</v>
      </c>
      <c r="R7072" s="12">
        <f t="shared" si="770"/>
        <v>7.3003400000000003</v>
      </c>
      <c r="S7072" s="14">
        <f t="shared" si="773"/>
        <v>4.1300000000000003E-2</v>
      </c>
      <c r="T7072" s="13">
        <f t="shared" si="774"/>
        <v>42.54</v>
      </c>
      <c r="U7072" s="14" t="s">
        <v>349</v>
      </c>
      <c r="V7072" t="s">
        <v>64</v>
      </c>
      <c r="W7072" s="58">
        <v>7.0758999999999999</v>
      </c>
      <c r="X7072" s="79">
        <f t="shared" si="776"/>
        <v>43.916816235390556</v>
      </c>
    </row>
    <row r="7073" spans="1:24" x14ac:dyDescent="0.2">
      <c r="A7073" s="37" t="str">
        <f t="shared" si="775"/>
        <v>2025-12</v>
      </c>
      <c r="B7073" t="s">
        <v>11711</v>
      </c>
      <c r="C7073" s="23">
        <v>46014</v>
      </c>
      <c r="D7073" s="23">
        <v>45978</v>
      </c>
      <c r="E7073" t="s">
        <v>149</v>
      </c>
      <c r="F7073" t="s">
        <v>150</v>
      </c>
      <c r="G7073" s="22"/>
      <c r="H7073" t="s">
        <v>12254</v>
      </c>
      <c r="I7073" t="s">
        <v>1190</v>
      </c>
      <c r="J7073" t="s">
        <v>1191</v>
      </c>
      <c r="K7073" s="10" t="str">
        <f t="shared" si="771"/>
        <v>GLID</v>
      </c>
      <c r="L7073" t="s">
        <v>10</v>
      </c>
      <c r="M7073" s="48">
        <v>102</v>
      </c>
      <c r="N7073" t="s">
        <v>1472</v>
      </c>
      <c r="O7073" t="s">
        <v>11</v>
      </c>
      <c r="P7073" s="74">
        <v>4.3726000000000003</v>
      </c>
      <c r="Q7073" s="11">
        <f t="shared" si="772"/>
        <v>446.01</v>
      </c>
      <c r="R7073" s="12">
        <f t="shared" si="770"/>
        <v>7.3003400000000003</v>
      </c>
      <c r="S7073" s="14">
        <f t="shared" si="773"/>
        <v>0.59899999999999998</v>
      </c>
      <c r="T7073" s="13">
        <f t="shared" si="774"/>
        <v>61.1</v>
      </c>
      <c r="U7073" s="14" t="s">
        <v>349</v>
      </c>
      <c r="V7073" t="s">
        <v>78</v>
      </c>
      <c r="W7073" s="58">
        <v>7.0758999999999999</v>
      </c>
      <c r="X7073" s="79">
        <f t="shared" si="776"/>
        <v>63.031586087988813</v>
      </c>
    </row>
    <row r="7074" spans="1:24" x14ac:dyDescent="0.2">
      <c r="A7074" s="37" t="str">
        <f t="shared" si="775"/>
        <v>2025-12</v>
      </c>
      <c r="B7074" t="s">
        <v>11711</v>
      </c>
      <c r="C7074" s="23">
        <v>46009</v>
      </c>
      <c r="D7074" s="23">
        <v>45978</v>
      </c>
      <c r="E7074" t="s">
        <v>149</v>
      </c>
      <c r="F7074" t="s">
        <v>150</v>
      </c>
      <c r="G7074" s="22"/>
      <c r="H7074" t="s">
        <v>12219</v>
      </c>
      <c r="I7074" t="s">
        <v>1190</v>
      </c>
      <c r="J7074" t="s">
        <v>1191</v>
      </c>
      <c r="K7074" s="10" t="str">
        <f t="shared" si="771"/>
        <v>GLID</v>
      </c>
      <c r="L7074" t="s">
        <v>10</v>
      </c>
      <c r="M7074" s="48">
        <v>2408</v>
      </c>
      <c r="N7074" t="s">
        <v>1472</v>
      </c>
      <c r="O7074" t="s">
        <v>11</v>
      </c>
      <c r="P7074" s="74">
        <v>4.3726000000000003</v>
      </c>
      <c r="Q7074" s="11">
        <f t="shared" si="772"/>
        <v>10529.22</v>
      </c>
      <c r="R7074" s="12">
        <f t="shared" si="770"/>
        <v>7.3003400000000003</v>
      </c>
      <c r="S7074" s="14">
        <f t="shared" si="773"/>
        <v>0.59899999999999998</v>
      </c>
      <c r="T7074" s="13">
        <f t="shared" si="774"/>
        <v>1442.39</v>
      </c>
      <c r="U7074" s="14" t="s">
        <v>349</v>
      </c>
      <c r="V7074" t="s">
        <v>78</v>
      </c>
      <c r="W7074" s="58">
        <v>7.0758999999999999</v>
      </c>
      <c r="X7074" s="79">
        <f t="shared" si="776"/>
        <v>1488.0397970576182</v>
      </c>
    </row>
    <row r="7075" spans="1:24" x14ac:dyDescent="0.2">
      <c r="A7075" s="37" t="str">
        <f t="shared" si="775"/>
        <v>2025-12</v>
      </c>
      <c r="B7075" t="s">
        <v>11712</v>
      </c>
      <c r="C7075" s="23">
        <v>46014</v>
      </c>
      <c r="D7075" s="23">
        <v>45978</v>
      </c>
      <c r="E7075" t="s">
        <v>898</v>
      </c>
      <c r="F7075" t="s">
        <v>899</v>
      </c>
      <c r="G7075" s="22"/>
      <c r="H7075" t="s">
        <v>12195</v>
      </c>
      <c r="I7075" t="s">
        <v>896</v>
      </c>
      <c r="J7075" t="s">
        <v>897</v>
      </c>
      <c r="K7075" s="10" t="str">
        <f t="shared" si="771"/>
        <v>GLID</v>
      </c>
      <c r="L7075" t="s">
        <v>10</v>
      </c>
      <c r="M7075" s="48">
        <v>2910</v>
      </c>
      <c r="N7075" t="s">
        <v>1472</v>
      </c>
      <c r="O7075" t="s">
        <v>11</v>
      </c>
      <c r="P7075" s="74">
        <v>14.8</v>
      </c>
      <c r="Q7075" s="11">
        <f t="shared" si="772"/>
        <v>43068</v>
      </c>
      <c r="R7075" s="12">
        <f t="shared" si="770"/>
        <v>7.3003400000000003</v>
      </c>
      <c r="S7075" s="14">
        <f t="shared" si="773"/>
        <v>2.0272999999999999</v>
      </c>
      <c r="T7075" s="13">
        <f t="shared" si="774"/>
        <v>5899.44</v>
      </c>
      <c r="U7075" s="14" t="s">
        <v>349</v>
      </c>
      <c r="V7075" t="s">
        <v>78</v>
      </c>
      <c r="W7075" s="58">
        <v>7.0758999999999999</v>
      </c>
      <c r="X7075" s="79">
        <f t="shared" si="776"/>
        <v>6086.5755592928117</v>
      </c>
    </row>
    <row r="7076" spans="1:24" x14ac:dyDescent="0.2">
      <c r="A7076" s="37" t="str">
        <f t="shared" si="775"/>
        <v>2025-12</v>
      </c>
      <c r="B7076" t="s">
        <v>11713</v>
      </c>
      <c r="C7076" s="23">
        <v>46020</v>
      </c>
      <c r="D7076" s="23">
        <v>45978</v>
      </c>
      <c r="E7076" t="s">
        <v>372</v>
      </c>
      <c r="F7076" t="s">
        <v>373</v>
      </c>
      <c r="G7076" s="22"/>
      <c r="H7076" t="s">
        <v>12240</v>
      </c>
      <c r="I7076" t="s">
        <v>1040</v>
      </c>
      <c r="J7076" t="s">
        <v>1041</v>
      </c>
      <c r="K7076" s="10" t="str">
        <f t="shared" si="771"/>
        <v>FG--</v>
      </c>
      <c r="L7076" t="s">
        <v>98</v>
      </c>
      <c r="M7076" s="48">
        <v>2550</v>
      </c>
      <c r="N7076" t="s">
        <v>1472</v>
      </c>
      <c r="O7076" t="s">
        <v>11</v>
      </c>
      <c r="P7076" s="74">
        <v>0.97450000000000003</v>
      </c>
      <c r="Q7076" s="11">
        <f t="shared" si="772"/>
        <v>2484.98</v>
      </c>
      <c r="R7076" s="12">
        <f t="shared" si="770"/>
        <v>7.3003400000000003</v>
      </c>
      <c r="S7076" s="14">
        <f t="shared" si="773"/>
        <v>0.13350000000000001</v>
      </c>
      <c r="T7076" s="13">
        <f t="shared" si="774"/>
        <v>340.43</v>
      </c>
      <c r="U7076" s="14" t="s">
        <v>349</v>
      </c>
      <c r="V7076" t="s">
        <v>64</v>
      </c>
      <c r="W7076" s="58">
        <v>7.0758999999999999</v>
      </c>
      <c r="X7076" s="79">
        <f t="shared" si="776"/>
        <v>351.18854138696139</v>
      </c>
    </row>
    <row r="7077" spans="1:24" x14ac:dyDescent="0.2">
      <c r="A7077" s="37" t="str">
        <f t="shared" si="775"/>
        <v>2025-12</v>
      </c>
      <c r="B7077" t="s">
        <v>11714</v>
      </c>
      <c r="C7077" s="23">
        <v>46020</v>
      </c>
      <c r="D7077" s="23">
        <v>45978</v>
      </c>
      <c r="E7077" t="s">
        <v>372</v>
      </c>
      <c r="F7077" t="s">
        <v>373</v>
      </c>
      <c r="G7077" s="22"/>
      <c r="H7077" t="s">
        <v>12240</v>
      </c>
      <c r="I7077" t="s">
        <v>1037</v>
      </c>
      <c r="J7077" t="s">
        <v>1038</v>
      </c>
      <c r="K7077" s="10" t="str">
        <f t="shared" si="771"/>
        <v>FG--</v>
      </c>
      <c r="L7077" t="s">
        <v>98</v>
      </c>
      <c r="M7077" s="48">
        <v>1000</v>
      </c>
      <c r="N7077" t="s">
        <v>1472</v>
      </c>
      <c r="O7077" t="s">
        <v>11</v>
      </c>
      <c r="P7077" s="74">
        <v>0.99439999999999995</v>
      </c>
      <c r="Q7077" s="11">
        <f t="shared" si="772"/>
        <v>994.4</v>
      </c>
      <c r="R7077" s="12">
        <f t="shared" si="770"/>
        <v>7.3003400000000003</v>
      </c>
      <c r="S7077" s="14">
        <f t="shared" si="773"/>
        <v>0.13619999999999999</v>
      </c>
      <c r="T7077" s="13">
        <f t="shared" si="774"/>
        <v>136.19999999999999</v>
      </c>
      <c r="U7077" s="14" t="s">
        <v>349</v>
      </c>
      <c r="V7077" t="s">
        <v>64</v>
      </c>
      <c r="W7077" s="58">
        <v>7.0758999999999999</v>
      </c>
      <c r="X7077" s="79">
        <f t="shared" si="776"/>
        <v>140.53335971395865</v>
      </c>
    </row>
    <row r="7078" spans="1:24" x14ac:dyDescent="0.2">
      <c r="A7078" s="37" t="str">
        <f t="shared" si="775"/>
        <v>2025-12</v>
      </c>
      <c r="B7078" t="s">
        <v>11715</v>
      </c>
      <c r="C7078" s="23">
        <v>46020</v>
      </c>
      <c r="D7078" s="23">
        <v>45978</v>
      </c>
      <c r="E7078" t="s">
        <v>372</v>
      </c>
      <c r="F7078" t="s">
        <v>373</v>
      </c>
      <c r="G7078" s="22"/>
      <c r="H7078" t="s">
        <v>12240</v>
      </c>
      <c r="I7078" t="s">
        <v>1029</v>
      </c>
      <c r="J7078" t="s">
        <v>1030</v>
      </c>
      <c r="K7078" s="10" t="str">
        <f t="shared" si="771"/>
        <v>LHDL</v>
      </c>
      <c r="L7078" t="s">
        <v>98</v>
      </c>
      <c r="M7078" s="48">
        <v>4100</v>
      </c>
      <c r="N7078" t="s">
        <v>1472</v>
      </c>
      <c r="O7078" t="s">
        <v>11</v>
      </c>
      <c r="P7078" s="74">
        <v>0.76559999999999995</v>
      </c>
      <c r="Q7078" s="11">
        <f t="shared" si="772"/>
        <v>3138.96</v>
      </c>
      <c r="R7078" s="12">
        <f t="shared" si="770"/>
        <v>7.3003400000000003</v>
      </c>
      <c r="S7078" s="14">
        <f t="shared" si="773"/>
        <v>0.10489999999999999</v>
      </c>
      <c r="T7078" s="13">
        <f t="shared" si="774"/>
        <v>430.09</v>
      </c>
      <c r="U7078" s="14" t="s">
        <v>349</v>
      </c>
      <c r="V7078" t="s">
        <v>125</v>
      </c>
      <c r="W7078" s="58">
        <v>7.0758999999999999</v>
      </c>
      <c r="X7078" s="79">
        <f t="shared" si="776"/>
        <v>443.61282663689423</v>
      </c>
    </row>
    <row r="7079" spans="1:24" x14ac:dyDescent="0.2">
      <c r="A7079" s="37" t="str">
        <f t="shared" si="775"/>
        <v>2025-12</v>
      </c>
      <c r="B7079" t="s">
        <v>11716</v>
      </c>
      <c r="C7079" s="23">
        <v>46021</v>
      </c>
      <c r="D7079" s="23">
        <v>45978</v>
      </c>
      <c r="E7079" t="s">
        <v>94</v>
      </c>
      <c r="F7079" t="s">
        <v>95</v>
      </c>
      <c r="G7079" s="22"/>
      <c r="H7079" t="s">
        <v>12255</v>
      </c>
      <c r="I7079" t="s">
        <v>3704</v>
      </c>
      <c r="J7079" t="s">
        <v>3705</v>
      </c>
      <c r="K7079" s="10" t="str">
        <f t="shared" si="771"/>
        <v>LID-</v>
      </c>
      <c r="L7079" t="s">
        <v>98</v>
      </c>
      <c r="M7079" s="48">
        <v>896</v>
      </c>
      <c r="N7079" t="s">
        <v>1472</v>
      </c>
      <c r="O7079" t="s">
        <v>11</v>
      </c>
      <c r="P7079" s="74">
        <v>3.5</v>
      </c>
      <c r="Q7079" s="11">
        <f t="shared" si="772"/>
        <v>3136</v>
      </c>
      <c r="R7079" s="12">
        <f t="shared" si="770"/>
        <v>7.3003400000000003</v>
      </c>
      <c r="S7079" s="14">
        <f t="shared" si="773"/>
        <v>0.47939999999999999</v>
      </c>
      <c r="T7079" s="13">
        <f t="shared" si="774"/>
        <v>429.54</v>
      </c>
      <c r="U7079" s="14" t="s">
        <v>349</v>
      </c>
      <c r="V7079" t="s">
        <v>368</v>
      </c>
      <c r="W7079" s="58">
        <v>7.0758999999999999</v>
      </c>
      <c r="X7079" s="79">
        <f t="shared" si="776"/>
        <v>443.19450529261292</v>
      </c>
    </row>
    <row r="7080" spans="1:24" x14ac:dyDescent="0.2">
      <c r="A7080" s="37" t="str">
        <f t="shared" si="775"/>
        <v>2025-12</v>
      </c>
      <c r="B7080" t="s">
        <v>11717</v>
      </c>
      <c r="C7080" s="23">
        <v>46021</v>
      </c>
      <c r="D7080" s="23">
        <v>45978</v>
      </c>
      <c r="E7080" t="s">
        <v>94</v>
      </c>
      <c r="F7080" t="s">
        <v>95</v>
      </c>
      <c r="G7080" s="22"/>
      <c r="H7080" t="s">
        <v>12256</v>
      </c>
      <c r="I7080" t="s">
        <v>6812</v>
      </c>
      <c r="J7080" t="s">
        <v>5847</v>
      </c>
      <c r="K7080" s="10" t="str">
        <f t="shared" si="771"/>
        <v>LID-</v>
      </c>
      <c r="L7080" t="s">
        <v>98</v>
      </c>
      <c r="M7080" s="48">
        <v>1020</v>
      </c>
      <c r="N7080" t="s">
        <v>1472</v>
      </c>
      <c r="O7080" t="s">
        <v>11</v>
      </c>
      <c r="P7080" s="74">
        <v>4.5</v>
      </c>
      <c r="Q7080" s="11">
        <f t="shared" si="772"/>
        <v>4590</v>
      </c>
      <c r="R7080" s="12">
        <f t="shared" si="770"/>
        <v>7.3003400000000003</v>
      </c>
      <c r="S7080" s="14">
        <f t="shared" si="773"/>
        <v>0.61639999999999995</v>
      </c>
      <c r="T7080" s="13">
        <f t="shared" si="774"/>
        <v>628.73</v>
      </c>
      <c r="U7080" s="14" t="s">
        <v>349</v>
      </c>
      <c r="V7080" t="s">
        <v>368</v>
      </c>
      <c r="W7080" s="58">
        <v>7.0758999999999999</v>
      </c>
      <c r="X7080" s="79">
        <f t="shared" si="776"/>
        <v>648.6807331929507</v>
      </c>
    </row>
    <row r="7081" spans="1:24" x14ac:dyDescent="0.2">
      <c r="A7081" s="37" t="str">
        <f t="shared" si="775"/>
        <v>2025-12</v>
      </c>
      <c r="B7081" t="s">
        <v>11718</v>
      </c>
      <c r="C7081" s="23">
        <v>46021</v>
      </c>
      <c r="D7081" s="23">
        <v>45978</v>
      </c>
      <c r="E7081" t="s">
        <v>94</v>
      </c>
      <c r="F7081" t="s">
        <v>95</v>
      </c>
      <c r="G7081" s="22"/>
      <c r="H7081" t="s">
        <v>12257</v>
      </c>
      <c r="I7081" t="s">
        <v>3740</v>
      </c>
      <c r="J7081" t="s">
        <v>3741</v>
      </c>
      <c r="K7081" s="10" t="str">
        <f t="shared" si="771"/>
        <v>LID-</v>
      </c>
      <c r="L7081" t="s">
        <v>98</v>
      </c>
      <c r="M7081" s="48">
        <v>352</v>
      </c>
      <c r="N7081" t="s">
        <v>1472</v>
      </c>
      <c r="O7081" t="s">
        <v>11</v>
      </c>
      <c r="P7081" s="74">
        <v>4.4000000000000004</v>
      </c>
      <c r="Q7081" s="11">
        <f t="shared" si="772"/>
        <v>1548.8</v>
      </c>
      <c r="R7081" s="12">
        <f t="shared" si="770"/>
        <v>7.3003400000000003</v>
      </c>
      <c r="S7081" s="14">
        <f t="shared" si="773"/>
        <v>0.60270000000000001</v>
      </c>
      <c r="T7081" s="13">
        <f t="shared" si="774"/>
        <v>212.15</v>
      </c>
      <c r="U7081" s="14" t="s">
        <v>349</v>
      </c>
      <c r="V7081" t="s">
        <v>368</v>
      </c>
      <c r="W7081" s="58">
        <v>7.0758999999999999</v>
      </c>
      <c r="X7081" s="79">
        <f t="shared" si="776"/>
        <v>218.88381689961702</v>
      </c>
    </row>
    <row r="7082" spans="1:24" x14ac:dyDescent="0.2">
      <c r="A7082" s="37" t="str">
        <f t="shared" si="775"/>
        <v>2025-12</v>
      </c>
      <c r="B7082" t="s">
        <v>11718</v>
      </c>
      <c r="C7082" s="23">
        <v>46021</v>
      </c>
      <c r="D7082" s="23">
        <v>45978</v>
      </c>
      <c r="E7082" t="s">
        <v>94</v>
      </c>
      <c r="F7082" t="s">
        <v>95</v>
      </c>
      <c r="G7082" s="22"/>
      <c r="H7082" t="s">
        <v>12255</v>
      </c>
      <c r="I7082" t="s">
        <v>3740</v>
      </c>
      <c r="J7082" t="s">
        <v>3741</v>
      </c>
      <c r="K7082" s="10" t="str">
        <f t="shared" si="771"/>
        <v>LID-</v>
      </c>
      <c r="L7082" t="s">
        <v>98</v>
      </c>
      <c r="M7082" s="48">
        <v>648</v>
      </c>
      <c r="N7082" t="s">
        <v>1472</v>
      </c>
      <c r="O7082" t="s">
        <v>11</v>
      </c>
      <c r="P7082" s="74">
        <v>4.4000000000000004</v>
      </c>
      <c r="Q7082" s="11">
        <f t="shared" si="772"/>
        <v>2851.2</v>
      </c>
      <c r="R7082" s="12">
        <f t="shared" si="770"/>
        <v>7.3003400000000003</v>
      </c>
      <c r="S7082" s="14">
        <f t="shared" si="773"/>
        <v>0.60270000000000001</v>
      </c>
      <c r="T7082" s="13">
        <f t="shared" si="774"/>
        <v>390.55</v>
      </c>
      <c r="U7082" s="14" t="s">
        <v>349</v>
      </c>
      <c r="V7082" t="s">
        <v>368</v>
      </c>
      <c r="W7082" s="58">
        <v>7.0758999999999999</v>
      </c>
      <c r="X7082" s="79">
        <f t="shared" si="776"/>
        <v>402.94520838338588</v>
      </c>
    </row>
    <row r="7083" spans="1:24" x14ac:dyDescent="0.2">
      <c r="A7083" s="37" t="str">
        <f t="shared" si="775"/>
        <v>2025-12</v>
      </c>
      <c r="B7083" t="s">
        <v>11719</v>
      </c>
      <c r="C7083" s="23">
        <v>46021</v>
      </c>
      <c r="D7083" s="23">
        <v>45978</v>
      </c>
      <c r="E7083" t="s">
        <v>94</v>
      </c>
      <c r="F7083" t="s">
        <v>95</v>
      </c>
      <c r="G7083" s="22"/>
      <c r="H7083" t="s">
        <v>12255</v>
      </c>
      <c r="I7083" t="s">
        <v>8800</v>
      </c>
      <c r="J7083" t="s">
        <v>1273</v>
      </c>
      <c r="K7083" s="10" t="str">
        <f t="shared" si="771"/>
        <v>LID-</v>
      </c>
      <c r="L7083" t="s">
        <v>98</v>
      </c>
      <c r="M7083" s="48">
        <v>1020</v>
      </c>
      <c r="N7083" t="s">
        <v>1472</v>
      </c>
      <c r="O7083" t="s">
        <v>11</v>
      </c>
      <c r="P7083" s="74">
        <v>4.3</v>
      </c>
      <c r="Q7083" s="11">
        <f t="shared" si="772"/>
        <v>4386</v>
      </c>
      <c r="R7083" s="12">
        <f t="shared" si="770"/>
        <v>7.3003400000000003</v>
      </c>
      <c r="S7083" s="14">
        <f t="shared" si="773"/>
        <v>0.58899999999999997</v>
      </c>
      <c r="T7083" s="13">
        <f t="shared" si="774"/>
        <v>600.78</v>
      </c>
      <c r="U7083" s="14" t="s">
        <v>349</v>
      </c>
      <c r="V7083" t="s">
        <v>368</v>
      </c>
      <c r="W7083" s="58">
        <v>7.0758999999999999</v>
      </c>
      <c r="X7083" s="79">
        <f t="shared" si="776"/>
        <v>619.85047838437515</v>
      </c>
    </row>
    <row r="7084" spans="1:24" x14ac:dyDescent="0.2">
      <c r="A7084" s="37" t="str">
        <f t="shared" si="775"/>
        <v>2025-12</v>
      </c>
      <c r="B7084" t="s">
        <v>11720</v>
      </c>
      <c r="C7084" s="23">
        <v>45999</v>
      </c>
      <c r="D7084" s="23">
        <v>45978</v>
      </c>
      <c r="E7084" t="s">
        <v>28</v>
      </c>
      <c r="F7084" t="s">
        <v>29</v>
      </c>
      <c r="G7084" s="22"/>
      <c r="H7084" t="s">
        <v>12228</v>
      </c>
      <c r="I7084" t="s">
        <v>1170</v>
      </c>
      <c r="J7084" t="s">
        <v>1171</v>
      </c>
      <c r="K7084" s="10" t="str">
        <f t="shared" si="771"/>
        <v>BRKT</v>
      </c>
      <c r="L7084" t="s">
        <v>10</v>
      </c>
      <c r="M7084" s="48">
        <v>3600</v>
      </c>
      <c r="N7084" t="s">
        <v>1472</v>
      </c>
      <c r="O7084" t="s">
        <v>11</v>
      </c>
      <c r="P7084" s="74">
        <v>0.60589999999999999</v>
      </c>
      <c r="Q7084" s="11">
        <f t="shared" si="772"/>
        <v>2181.2399999999998</v>
      </c>
      <c r="R7084" s="12">
        <f t="shared" si="770"/>
        <v>7.3003400000000003</v>
      </c>
      <c r="S7084" s="14">
        <f t="shared" si="773"/>
        <v>8.3000000000000004E-2</v>
      </c>
      <c r="T7084" s="13">
        <f t="shared" si="774"/>
        <v>298.8</v>
      </c>
      <c r="U7084" s="14" t="s">
        <v>349</v>
      </c>
      <c r="V7084" t="s">
        <v>442</v>
      </c>
      <c r="W7084" s="58">
        <v>7.0758999999999999</v>
      </c>
      <c r="X7084" s="79">
        <f t="shared" si="776"/>
        <v>308.26325979734025</v>
      </c>
    </row>
    <row r="7085" spans="1:24" x14ac:dyDescent="0.2">
      <c r="A7085" s="37" t="str">
        <f t="shared" si="775"/>
        <v>2025-12</v>
      </c>
      <c r="B7085" t="s">
        <v>11721</v>
      </c>
      <c r="C7085" s="23">
        <v>45995</v>
      </c>
      <c r="D7085" s="23">
        <v>45978</v>
      </c>
      <c r="E7085" t="s">
        <v>187</v>
      </c>
      <c r="F7085" t="s">
        <v>188</v>
      </c>
      <c r="G7085" s="22"/>
      <c r="H7085" t="s">
        <v>12189</v>
      </c>
      <c r="I7085" t="s">
        <v>205</v>
      </c>
      <c r="J7085" t="s">
        <v>206</v>
      </c>
      <c r="K7085" s="10" t="str">
        <f t="shared" si="771"/>
        <v>ALM-</v>
      </c>
      <c r="L7085" t="s">
        <v>98</v>
      </c>
      <c r="M7085" s="48">
        <v>500</v>
      </c>
      <c r="N7085" t="s">
        <v>186</v>
      </c>
      <c r="O7085" t="s">
        <v>11</v>
      </c>
      <c r="P7085" s="74">
        <v>3.1415999999999999</v>
      </c>
      <c r="Q7085" s="11">
        <f t="shared" si="772"/>
        <v>1570.8</v>
      </c>
      <c r="R7085" s="12">
        <f t="shared" si="770"/>
        <v>7.3003400000000003</v>
      </c>
      <c r="S7085" s="14">
        <f t="shared" si="773"/>
        <v>0.43030000000000002</v>
      </c>
      <c r="T7085" s="13">
        <f t="shared" si="774"/>
        <v>215.15</v>
      </c>
      <c r="U7085" s="14" t="s">
        <v>349</v>
      </c>
      <c r="V7085" t="s">
        <v>191</v>
      </c>
      <c r="W7085" s="58">
        <v>7.0758999999999999</v>
      </c>
      <c r="X7085" s="79">
        <f t="shared" si="776"/>
        <v>221.99296202603202</v>
      </c>
    </row>
    <row r="7086" spans="1:24" x14ac:dyDescent="0.2">
      <c r="A7086" s="37" t="str">
        <f t="shared" si="775"/>
        <v>2025-12</v>
      </c>
      <c r="B7086" t="s">
        <v>11722</v>
      </c>
      <c r="C7086" s="23">
        <v>45999</v>
      </c>
      <c r="D7086" s="23">
        <v>45979</v>
      </c>
      <c r="E7086" t="s">
        <v>2830</v>
      </c>
      <c r="F7086" t="s">
        <v>2831</v>
      </c>
      <c r="G7086" s="22"/>
      <c r="H7086" t="s">
        <v>12258</v>
      </c>
      <c r="I7086" t="s">
        <v>3220</v>
      </c>
      <c r="J7086" t="s">
        <v>3427</v>
      </c>
      <c r="K7086" s="10" t="str">
        <f t="shared" si="771"/>
        <v>EXM-</v>
      </c>
      <c r="L7086" t="s">
        <v>10</v>
      </c>
      <c r="M7086" s="48">
        <v>80</v>
      </c>
      <c r="N7086" t="s">
        <v>186</v>
      </c>
      <c r="O7086" t="s">
        <v>11</v>
      </c>
      <c r="P7086" s="74">
        <v>123.8938</v>
      </c>
      <c r="Q7086" s="11">
        <f t="shared" si="772"/>
        <v>9911.5</v>
      </c>
      <c r="R7086" s="12">
        <f t="shared" si="770"/>
        <v>7.3003400000000003</v>
      </c>
      <c r="S7086" s="14">
        <f t="shared" si="773"/>
        <v>16.971</v>
      </c>
      <c r="T7086" s="13">
        <f t="shared" si="774"/>
        <v>1357.68</v>
      </c>
      <c r="U7086" s="14" t="s">
        <v>349</v>
      </c>
      <c r="V7086" t="s">
        <v>315</v>
      </c>
      <c r="W7086" s="58">
        <v>7.0758999999999999</v>
      </c>
      <c r="X7086" s="79">
        <f t="shared" si="776"/>
        <v>1400.7411071383146</v>
      </c>
    </row>
    <row r="7087" spans="1:24" x14ac:dyDescent="0.2">
      <c r="A7087" s="37" t="str">
        <f t="shared" si="775"/>
        <v>2025-12</v>
      </c>
      <c r="B7087" t="s">
        <v>11723</v>
      </c>
      <c r="C7087" s="23">
        <v>46001</v>
      </c>
      <c r="D7087" s="23">
        <v>45979</v>
      </c>
      <c r="E7087" t="s">
        <v>169</v>
      </c>
      <c r="F7087" t="s">
        <v>170</v>
      </c>
      <c r="G7087" s="22"/>
      <c r="H7087" t="s">
        <v>12161</v>
      </c>
      <c r="I7087" t="s">
        <v>1136</v>
      </c>
      <c r="J7087" t="s">
        <v>1137</v>
      </c>
      <c r="K7087" s="10" t="str">
        <f t="shared" si="771"/>
        <v>STKR</v>
      </c>
      <c r="L7087" t="s">
        <v>10</v>
      </c>
      <c r="M7087" s="48">
        <v>3000</v>
      </c>
      <c r="N7087" t="s">
        <v>1472</v>
      </c>
      <c r="O7087" t="s">
        <v>11</v>
      </c>
      <c r="P7087" s="74">
        <v>0.03</v>
      </c>
      <c r="Q7087" s="11">
        <f t="shared" si="772"/>
        <v>90</v>
      </c>
      <c r="R7087" s="12">
        <f t="shared" si="770"/>
        <v>7.3003400000000003</v>
      </c>
      <c r="S7087" s="14">
        <f t="shared" si="773"/>
        <v>4.1000000000000003E-3</v>
      </c>
      <c r="T7087" s="13">
        <f t="shared" si="774"/>
        <v>12.3</v>
      </c>
      <c r="U7087" s="14" t="s">
        <v>349</v>
      </c>
      <c r="V7087" t="s">
        <v>18</v>
      </c>
      <c r="W7087" s="58">
        <v>7.0758999999999999</v>
      </c>
      <c r="X7087" s="79">
        <f t="shared" si="776"/>
        <v>12.719230062606877</v>
      </c>
    </row>
    <row r="7088" spans="1:24" x14ac:dyDescent="0.2">
      <c r="A7088" s="37" t="str">
        <f t="shared" si="775"/>
        <v>2025-12</v>
      </c>
      <c r="B7088" t="s">
        <v>11724</v>
      </c>
      <c r="C7088" s="23">
        <v>45995</v>
      </c>
      <c r="D7088" s="23">
        <v>45979</v>
      </c>
      <c r="E7088" t="s">
        <v>169</v>
      </c>
      <c r="F7088" t="s">
        <v>170</v>
      </c>
      <c r="G7088" s="22"/>
      <c r="H7088" t="s">
        <v>12177</v>
      </c>
      <c r="I7088" t="s">
        <v>622</v>
      </c>
      <c r="J7088" t="s">
        <v>623</v>
      </c>
      <c r="K7088" s="10" t="str">
        <f t="shared" si="771"/>
        <v>STKR</v>
      </c>
      <c r="L7088" t="s">
        <v>10</v>
      </c>
      <c r="M7088" s="48">
        <v>3020</v>
      </c>
      <c r="N7088" t="s">
        <v>1472</v>
      </c>
      <c r="O7088" t="s">
        <v>11</v>
      </c>
      <c r="P7088" s="74">
        <v>4.2000000000000003E-2</v>
      </c>
      <c r="Q7088" s="11">
        <f t="shared" si="772"/>
        <v>126.84</v>
      </c>
      <c r="R7088" s="12">
        <f t="shared" si="770"/>
        <v>7.3003400000000003</v>
      </c>
      <c r="S7088" s="14">
        <f t="shared" si="773"/>
        <v>5.7999999999999996E-3</v>
      </c>
      <c r="T7088" s="13">
        <f t="shared" si="774"/>
        <v>17.52</v>
      </c>
      <c r="U7088" s="14" t="s">
        <v>349</v>
      </c>
      <c r="V7088" t="s">
        <v>18</v>
      </c>
      <c r="W7088" s="58">
        <v>7.0758999999999999</v>
      </c>
      <c r="X7088" s="79">
        <f t="shared" si="776"/>
        <v>17.925634901567292</v>
      </c>
    </row>
    <row r="7089" spans="1:24" x14ac:dyDescent="0.2">
      <c r="A7089" s="37" t="str">
        <f t="shared" si="775"/>
        <v>2025-12</v>
      </c>
      <c r="B7089" t="s">
        <v>11725</v>
      </c>
      <c r="C7089" s="23">
        <v>46001</v>
      </c>
      <c r="D7089" s="23">
        <v>45979</v>
      </c>
      <c r="E7089" t="s">
        <v>169</v>
      </c>
      <c r="F7089" t="s">
        <v>170</v>
      </c>
      <c r="G7089" s="22"/>
      <c r="H7089" t="s">
        <v>12161</v>
      </c>
      <c r="I7089" t="s">
        <v>5605</v>
      </c>
      <c r="J7089" t="s">
        <v>5748</v>
      </c>
      <c r="K7089" s="10" t="str">
        <f t="shared" si="771"/>
        <v>STKR</v>
      </c>
      <c r="L7089" t="s">
        <v>10</v>
      </c>
      <c r="M7089" s="48">
        <v>1010</v>
      </c>
      <c r="N7089" t="s">
        <v>1472</v>
      </c>
      <c r="O7089" t="s">
        <v>11</v>
      </c>
      <c r="P7089" s="74">
        <v>4.2000000000000003E-2</v>
      </c>
      <c r="Q7089" s="11">
        <f t="shared" si="772"/>
        <v>42.42</v>
      </c>
      <c r="R7089" s="12">
        <f t="shared" si="770"/>
        <v>7.3003400000000003</v>
      </c>
      <c r="S7089" s="14">
        <f t="shared" si="773"/>
        <v>5.7999999999999996E-3</v>
      </c>
      <c r="T7089" s="13">
        <f t="shared" si="774"/>
        <v>5.86</v>
      </c>
      <c r="U7089" s="14" t="s">
        <v>349</v>
      </c>
      <c r="V7089" t="s">
        <v>18</v>
      </c>
      <c r="W7089" s="58">
        <v>7.0758999999999999</v>
      </c>
      <c r="X7089" s="79">
        <f t="shared" si="776"/>
        <v>5.9949971028420412</v>
      </c>
    </row>
    <row r="7090" spans="1:24" x14ac:dyDescent="0.2">
      <c r="A7090" s="37" t="str">
        <f t="shared" si="775"/>
        <v>2025-12</v>
      </c>
      <c r="B7090" t="s">
        <v>11726</v>
      </c>
      <c r="C7090" s="23">
        <v>46001</v>
      </c>
      <c r="D7090" s="23">
        <v>45979</v>
      </c>
      <c r="E7090" t="s">
        <v>169</v>
      </c>
      <c r="F7090" t="s">
        <v>170</v>
      </c>
      <c r="G7090" s="22"/>
      <c r="H7090" t="s">
        <v>12204</v>
      </c>
      <c r="I7090" t="s">
        <v>5637</v>
      </c>
      <c r="J7090" t="s">
        <v>5780</v>
      </c>
      <c r="K7090" s="10" t="str">
        <f t="shared" si="771"/>
        <v>U&amp;C-</v>
      </c>
      <c r="L7090" t="s">
        <v>10</v>
      </c>
      <c r="M7090" s="48">
        <v>1010</v>
      </c>
      <c r="N7090" t="s">
        <v>1472</v>
      </c>
      <c r="O7090" t="s">
        <v>11</v>
      </c>
      <c r="P7090" s="74">
        <v>0.26700000000000002</v>
      </c>
      <c r="Q7090" s="11">
        <f t="shared" si="772"/>
        <v>269.67</v>
      </c>
      <c r="R7090" s="12">
        <f t="shared" si="770"/>
        <v>7.3003400000000003</v>
      </c>
      <c r="S7090" s="14">
        <f t="shared" si="773"/>
        <v>3.6600000000000001E-2</v>
      </c>
      <c r="T7090" s="13">
        <f t="shared" si="774"/>
        <v>36.97</v>
      </c>
      <c r="U7090" s="14" t="s">
        <v>349</v>
      </c>
      <c r="V7090" t="s">
        <v>177</v>
      </c>
      <c r="W7090" s="58">
        <v>7.0758999999999999</v>
      </c>
      <c r="X7090" s="79">
        <f t="shared" si="776"/>
        <v>38.111053010924408</v>
      </c>
    </row>
    <row r="7091" spans="1:24" x14ac:dyDescent="0.2">
      <c r="A7091" s="37" t="str">
        <f t="shared" si="775"/>
        <v>2025-12</v>
      </c>
      <c r="B7091" t="s">
        <v>11727</v>
      </c>
      <c r="C7091" s="23">
        <v>45995</v>
      </c>
      <c r="D7091" s="23">
        <v>45979</v>
      </c>
      <c r="E7091" t="s">
        <v>169</v>
      </c>
      <c r="F7091" t="s">
        <v>170</v>
      </c>
      <c r="G7091" s="22"/>
      <c r="H7091" t="s">
        <v>12186</v>
      </c>
      <c r="I7091" t="s">
        <v>3155</v>
      </c>
      <c r="J7091" t="s">
        <v>3365</v>
      </c>
      <c r="K7091" s="10" t="str">
        <f t="shared" si="771"/>
        <v>STKR</v>
      </c>
      <c r="L7091" t="s">
        <v>10</v>
      </c>
      <c r="M7091" s="48">
        <v>7200</v>
      </c>
      <c r="N7091" t="s">
        <v>1472</v>
      </c>
      <c r="O7091" t="s">
        <v>11</v>
      </c>
      <c r="P7091" s="74">
        <v>3.5000000000000003E-2</v>
      </c>
      <c r="Q7091" s="11">
        <f t="shared" si="772"/>
        <v>252</v>
      </c>
      <c r="R7091" s="12">
        <f t="shared" si="770"/>
        <v>7.3003400000000003</v>
      </c>
      <c r="S7091" s="14">
        <f t="shared" si="773"/>
        <v>4.7999999999999996E-3</v>
      </c>
      <c r="T7091" s="13">
        <f t="shared" si="774"/>
        <v>34.56</v>
      </c>
      <c r="U7091" s="14" t="s">
        <v>349</v>
      </c>
      <c r="V7091" t="s">
        <v>18</v>
      </c>
      <c r="W7091" s="58">
        <v>7.0758999999999999</v>
      </c>
      <c r="X7091" s="79">
        <f t="shared" si="776"/>
        <v>35.613844175299256</v>
      </c>
    </row>
    <row r="7092" spans="1:24" x14ac:dyDescent="0.2">
      <c r="A7092" s="37" t="str">
        <f t="shared" si="775"/>
        <v>2025-12</v>
      </c>
      <c r="B7092" t="s">
        <v>11728</v>
      </c>
      <c r="C7092" s="23">
        <v>46001</v>
      </c>
      <c r="D7092" s="23">
        <v>45979</v>
      </c>
      <c r="E7092" t="s">
        <v>169</v>
      </c>
      <c r="F7092" t="s">
        <v>170</v>
      </c>
      <c r="G7092" s="22"/>
      <c r="H7092" t="s">
        <v>12161</v>
      </c>
      <c r="I7092" t="s">
        <v>10556</v>
      </c>
      <c r="J7092" t="s">
        <v>10557</v>
      </c>
      <c r="K7092" s="10" t="str">
        <f t="shared" si="771"/>
        <v>STKR</v>
      </c>
      <c r="L7092" t="s">
        <v>10</v>
      </c>
      <c r="M7092" s="48">
        <v>4030</v>
      </c>
      <c r="N7092" t="s">
        <v>1472</v>
      </c>
      <c r="O7092" t="s">
        <v>11</v>
      </c>
      <c r="P7092" s="74">
        <v>0.03</v>
      </c>
      <c r="Q7092" s="11">
        <f t="shared" si="772"/>
        <v>120.9</v>
      </c>
      <c r="R7092" s="12">
        <f t="shared" si="770"/>
        <v>7.3003400000000003</v>
      </c>
      <c r="S7092" s="14">
        <f t="shared" si="773"/>
        <v>4.1000000000000003E-3</v>
      </c>
      <c r="T7092" s="13">
        <f t="shared" si="774"/>
        <v>16.52</v>
      </c>
      <c r="U7092" s="14" t="s">
        <v>349</v>
      </c>
      <c r="V7092" t="s">
        <v>18</v>
      </c>
      <c r="W7092" s="58">
        <v>7.0758999999999999</v>
      </c>
      <c r="X7092" s="79">
        <f t="shared" si="776"/>
        <v>17.086165717435239</v>
      </c>
    </row>
    <row r="7093" spans="1:24" x14ac:dyDescent="0.2">
      <c r="A7093" s="37" t="str">
        <f t="shared" si="775"/>
        <v>2025-12</v>
      </c>
      <c r="B7093" t="s">
        <v>11729</v>
      </c>
      <c r="C7093" s="23">
        <v>46016</v>
      </c>
      <c r="D7093" s="23">
        <v>45979</v>
      </c>
      <c r="E7093" t="s">
        <v>169</v>
      </c>
      <c r="F7093" t="s">
        <v>170</v>
      </c>
      <c r="G7093" s="22"/>
      <c r="H7093" t="s">
        <v>12259</v>
      </c>
      <c r="I7093" t="s">
        <v>10581</v>
      </c>
      <c r="J7093" t="s">
        <v>3433</v>
      </c>
      <c r="K7093" s="10" t="str">
        <f t="shared" si="771"/>
        <v>U&amp;C-</v>
      </c>
      <c r="L7093" t="s">
        <v>10</v>
      </c>
      <c r="M7093" s="48">
        <v>4030</v>
      </c>
      <c r="N7093" t="s">
        <v>1472</v>
      </c>
      <c r="O7093" t="s">
        <v>11</v>
      </c>
      <c r="P7093" s="74">
        <v>0.89</v>
      </c>
      <c r="Q7093" s="11">
        <f t="shared" si="772"/>
        <v>3586.7</v>
      </c>
      <c r="R7093" s="12">
        <f t="shared" si="770"/>
        <v>7.3003400000000003</v>
      </c>
      <c r="S7093" s="14">
        <f t="shared" si="773"/>
        <v>0.12189999999999999</v>
      </c>
      <c r="T7093" s="13">
        <f t="shared" si="774"/>
        <v>491.26</v>
      </c>
      <c r="U7093" s="14" t="s">
        <v>349</v>
      </c>
      <c r="V7093" t="s">
        <v>177</v>
      </c>
      <c r="W7093" s="58">
        <v>7.0758999999999999</v>
      </c>
      <c r="X7093" s="79">
        <f t="shared" si="776"/>
        <v>506.8895829505787</v>
      </c>
    </row>
    <row r="7094" spans="1:24" x14ac:dyDescent="0.2">
      <c r="A7094" s="37" t="str">
        <f t="shared" si="775"/>
        <v>2025-12</v>
      </c>
      <c r="B7094" t="s">
        <v>11730</v>
      </c>
      <c r="C7094" s="23">
        <v>46016</v>
      </c>
      <c r="D7094" s="23">
        <v>45979</v>
      </c>
      <c r="E7094" t="s">
        <v>169</v>
      </c>
      <c r="F7094" t="s">
        <v>170</v>
      </c>
      <c r="G7094" s="22"/>
      <c r="H7094" t="s">
        <v>12163</v>
      </c>
      <c r="I7094" t="s">
        <v>11265</v>
      </c>
      <c r="J7094" t="s">
        <v>11266</v>
      </c>
      <c r="K7094" s="10" t="str">
        <f t="shared" si="771"/>
        <v>BHRE</v>
      </c>
      <c r="L7094" t="s">
        <v>10</v>
      </c>
      <c r="M7094" s="48">
        <v>4030</v>
      </c>
      <c r="N7094" t="s">
        <v>1472</v>
      </c>
      <c r="O7094" t="s">
        <v>11</v>
      </c>
      <c r="P7094" s="74">
        <v>1.67</v>
      </c>
      <c r="Q7094" s="11">
        <f t="shared" si="772"/>
        <v>6730.1</v>
      </c>
      <c r="R7094" s="12">
        <f t="shared" si="770"/>
        <v>7.3003400000000003</v>
      </c>
      <c r="S7094" s="14">
        <f t="shared" si="773"/>
        <v>0.2288</v>
      </c>
      <c r="T7094" s="13">
        <f t="shared" si="774"/>
        <v>922.06</v>
      </c>
      <c r="U7094" s="14" t="s">
        <v>349</v>
      </c>
      <c r="V7094" t="s">
        <v>173</v>
      </c>
      <c r="W7094" s="58">
        <v>7.0758999999999999</v>
      </c>
      <c r="X7094" s="79">
        <f t="shared" si="776"/>
        <v>951.12989160389486</v>
      </c>
    </row>
    <row r="7095" spans="1:24" x14ac:dyDescent="0.2">
      <c r="A7095" s="37" t="str">
        <f t="shared" si="775"/>
        <v>2025-12</v>
      </c>
      <c r="B7095" t="s">
        <v>11731</v>
      </c>
      <c r="C7095" s="23">
        <v>45995</v>
      </c>
      <c r="D7095" s="23">
        <v>45979</v>
      </c>
      <c r="E7095" t="s">
        <v>169</v>
      </c>
      <c r="F7095" t="s">
        <v>170</v>
      </c>
      <c r="G7095" s="22"/>
      <c r="H7095" t="s">
        <v>12178</v>
      </c>
      <c r="I7095" t="s">
        <v>1098</v>
      </c>
      <c r="J7095" t="s">
        <v>1099</v>
      </c>
      <c r="K7095" s="10" t="str">
        <f t="shared" si="771"/>
        <v>PAP-</v>
      </c>
      <c r="L7095" t="s">
        <v>10</v>
      </c>
      <c r="M7095" s="48">
        <v>10000</v>
      </c>
      <c r="N7095" t="s">
        <v>1472</v>
      </c>
      <c r="O7095" t="s">
        <v>11</v>
      </c>
      <c r="P7095" s="74">
        <v>0.23</v>
      </c>
      <c r="Q7095" s="11">
        <f t="shared" si="772"/>
        <v>2300</v>
      </c>
      <c r="R7095" s="12">
        <f t="shared" si="770"/>
        <v>7.3003400000000003</v>
      </c>
      <c r="S7095" s="14">
        <f t="shared" si="773"/>
        <v>3.15E-2</v>
      </c>
      <c r="T7095" s="13">
        <f t="shared" si="774"/>
        <v>315</v>
      </c>
      <c r="U7095" s="14" t="s">
        <v>349</v>
      </c>
      <c r="V7095" t="s">
        <v>1094</v>
      </c>
      <c r="W7095" s="58">
        <v>7.0758999999999999</v>
      </c>
      <c r="X7095" s="79">
        <f t="shared" si="776"/>
        <v>325.04699048884243</v>
      </c>
    </row>
    <row r="7096" spans="1:24" x14ac:dyDescent="0.2">
      <c r="A7096" s="37" t="str">
        <f t="shared" si="775"/>
        <v>2025-12</v>
      </c>
      <c r="B7096" t="s">
        <v>11732</v>
      </c>
      <c r="C7096" s="23">
        <v>45995</v>
      </c>
      <c r="D7096" s="23">
        <v>45979</v>
      </c>
      <c r="E7096" t="s">
        <v>169</v>
      </c>
      <c r="F7096" t="s">
        <v>170</v>
      </c>
      <c r="G7096" s="22"/>
      <c r="H7096" t="s">
        <v>12178</v>
      </c>
      <c r="I7096" t="s">
        <v>3254</v>
      </c>
      <c r="J7096" t="s">
        <v>3461</v>
      </c>
      <c r="K7096" s="10" t="str">
        <f t="shared" si="771"/>
        <v>PAP-</v>
      </c>
      <c r="L7096" t="s">
        <v>10</v>
      </c>
      <c r="M7096" s="48">
        <v>5000</v>
      </c>
      <c r="N7096" t="s">
        <v>1472</v>
      </c>
      <c r="O7096" t="s">
        <v>11</v>
      </c>
      <c r="P7096" s="74">
        <v>0.14000000000000001</v>
      </c>
      <c r="Q7096" s="11">
        <f t="shared" si="772"/>
        <v>700</v>
      </c>
      <c r="R7096" s="12">
        <f t="shared" si="770"/>
        <v>7.3003400000000003</v>
      </c>
      <c r="S7096" s="14">
        <f t="shared" si="773"/>
        <v>1.9199999999999998E-2</v>
      </c>
      <c r="T7096" s="13">
        <f t="shared" si="774"/>
        <v>96</v>
      </c>
      <c r="U7096" s="14" t="s">
        <v>349</v>
      </c>
      <c r="V7096" t="s">
        <v>1094</v>
      </c>
      <c r="W7096" s="58">
        <v>7.0758999999999999</v>
      </c>
      <c r="X7096" s="79">
        <f t="shared" si="776"/>
        <v>98.927344931386827</v>
      </c>
    </row>
    <row r="7097" spans="1:24" x14ac:dyDescent="0.2">
      <c r="A7097" s="37" t="str">
        <f t="shared" si="775"/>
        <v>2025-12</v>
      </c>
      <c r="B7097" t="s">
        <v>11733</v>
      </c>
      <c r="C7097" s="23">
        <v>45995</v>
      </c>
      <c r="D7097" s="23">
        <v>45979</v>
      </c>
      <c r="E7097" t="s">
        <v>169</v>
      </c>
      <c r="F7097" t="s">
        <v>170</v>
      </c>
      <c r="G7097" s="22"/>
      <c r="H7097" t="s">
        <v>12178</v>
      </c>
      <c r="I7097" t="s">
        <v>3546</v>
      </c>
      <c r="J7097" t="s">
        <v>3547</v>
      </c>
      <c r="K7097" s="10" t="str">
        <f t="shared" si="771"/>
        <v>PAP-</v>
      </c>
      <c r="L7097" t="s">
        <v>10</v>
      </c>
      <c r="M7097" s="48">
        <v>10000</v>
      </c>
      <c r="N7097" t="s">
        <v>1472</v>
      </c>
      <c r="O7097" t="s">
        <v>11</v>
      </c>
      <c r="P7097" s="74">
        <v>0.23</v>
      </c>
      <c r="Q7097" s="11">
        <f t="shared" si="772"/>
        <v>2300</v>
      </c>
      <c r="R7097" s="12">
        <f t="shared" ref="R7097:R7160" si="777">IF(O7097="HKD",7.8,IF(O7097="CNY",7.30034,1))</f>
        <v>7.3003400000000003</v>
      </c>
      <c r="S7097" s="14">
        <f t="shared" si="773"/>
        <v>3.15E-2</v>
      </c>
      <c r="T7097" s="13">
        <f t="shared" si="774"/>
        <v>315</v>
      </c>
      <c r="U7097" s="14" t="s">
        <v>349</v>
      </c>
      <c r="V7097" t="s">
        <v>1094</v>
      </c>
      <c r="W7097" s="58">
        <v>7.0758999999999999</v>
      </c>
      <c r="X7097" s="79">
        <f t="shared" si="776"/>
        <v>325.04699048884243</v>
      </c>
    </row>
    <row r="7098" spans="1:24" x14ac:dyDescent="0.2">
      <c r="A7098" s="37" t="str">
        <f t="shared" si="775"/>
        <v>2025-12</v>
      </c>
      <c r="B7098" t="s">
        <v>11734</v>
      </c>
      <c r="C7098" s="23">
        <v>45995</v>
      </c>
      <c r="D7098" s="23">
        <v>45979</v>
      </c>
      <c r="E7098" t="s">
        <v>169</v>
      </c>
      <c r="F7098" t="s">
        <v>170</v>
      </c>
      <c r="G7098" s="22"/>
      <c r="H7098" t="s">
        <v>12186</v>
      </c>
      <c r="I7098" t="s">
        <v>1133</v>
      </c>
      <c r="J7098" t="s">
        <v>1134</v>
      </c>
      <c r="K7098" s="10" t="str">
        <f t="shared" si="771"/>
        <v>STKR</v>
      </c>
      <c r="L7098" t="s">
        <v>10</v>
      </c>
      <c r="M7098" s="48">
        <v>15000</v>
      </c>
      <c r="N7098" t="s">
        <v>1472</v>
      </c>
      <c r="O7098" t="s">
        <v>11</v>
      </c>
      <c r="P7098" s="74">
        <v>2.5899999999999999E-2</v>
      </c>
      <c r="Q7098" s="11">
        <f t="shared" si="772"/>
        <v>388.5</v>
      </c>
      <c r="R7098" s="12">
        <f t="shared" si="777"/>
        <v>7.3003400000000003</v>
      </c>
      <c r="S7098" s="14">
        <f t="shared" si="773"/>
        <v>3.5000000000000001E-3</v>
      </c>
      <c r="T7098" s="13">
        <f t="shared" si="774"/>
        <v>52.5</v>
      </c>
      <c r="U7098" s="14" t="s">
        <v>349</v>
      </c>
      <c r="V7098" t="s">
        <v>18</v>
      </c>
      <c r="W7098" s="58">
        <v>7.0758999999999999</v>
      </c>
      <c r="X7098" s="79">
        <f t="shared" si="776"/>
        <v>54.904676436919686</v>
      </c>
    </row>
    <row r="7099" spans="1:24" x14ac:dyDescent="0.2">
      <c r="A7099" s="37" t="str">
        <f t="shared" si="775"/>
        <v>2025-12</v>
      </c>
      <c r="B7099" t="s">
        <v>11735</v>
      </c>
      <c r="C7099" s="23">
        <v>46001</v>
      </c>
      <c r="D7099" s="23">
        <v>45979</v>
      </c>
      <c r="E7099" t="s">
        <v>169</v>
      </c>
      <c r="F7099" t="s">
        <v>170</v>
      </c>
      <c r="G7099" s="22"/>
      <c r="H7099" t="s">
        <v>12204</v>
      </c>
      <c r="I7099" t="s">
        <v>1114</v>
      </c>
      <c r="J7099" t="s">
        <v>1115</v>
      </c>
      <c r="K7099" s="10" t="str">
        <f t="shared" si="771"/>
        <v>U&amp;C-</v>
      </c>
      <c r="L7099" t="s">
        <v>10</v>
      </c>
      <c r="M7099" s="48">
        <v>10050</v>
      </c>
      <c r="N7099" t="s">
        <v>1472</v>
      </c>
      <c r="O7099" t="s">
        <v>11</v>
      </c>
      <c r="P7099" s="74">
        <v>0.185</v>
      </c>
      <c r="Q7099" s="11">
        <f t="shared" si="772"/>
        <v>1859.25</v>
      </c>
      <c r="R7099" s="12">
        <f t="shared" si="777"/>
        <v>7.3003400000000003</v>
      </c>
      <c r="S7099" s="14">
        <f t="shared" si="773"/>
        <v>2.53E-2</v>
      </c>
      <c r="T7099" s="13">
        <f t="shared" si="774"/>
        <v>254.27</v>
      </c>
      <c r="U7099" s="14" t="s">
        <v>349</v>
      </c>
      <c r="V7099" t="s">
        <v>177</v>
      </c>
      <c r="W7099" s="58">
        <v>7.0758999999999999</v>
      </c>
      <c r="X7099" s="79">
        <f t="shared" si="776"/>
        <v>262.7580943766871</v>
      </c>
    </row>
    <row r="7100" spans="1:24" x14ac:dyDescent="0.2">
      <c r="A7100" s="37" t="str">
        <f t="shared" si="775"/>
        <v>2025-12</v>
      </c>
      <c r="B7100" t="s">
        <v>11736</v>
      </c>
      <c r="C7100" s="23">
        <v>45992</v>
      </c>
      <c r="D7100" s="23">
        <v>45979</v>
      </c>
      <c r="E7100" t="s">
        <v>169</v>
      </c>
      <c r="F7100" t="s">
        <v>170</v>
      </c>
      <c r="G7100" s="22"/>
      <c r="H7100" t="s">
        <v>12260</v>
      </c>
      <c r="I7100" t="s">
        <v>11311</v>
      </c>
      <c r="J7100" t="s">
        <v>11312</v>
      </c>
      <c r="K7100" s="10" t="str">
        <f t="shared" si="771"/>
        <v>STKR</v>
      </c>
      <c r="L7100" t="s">
        <v>10</v>
      </c>
      <c r="M7100" s="48">
        <v>2320</v>
      </c>
      <c r="N7100" t="s">
        <v>1472</v>
      </c>
      <c r="O7100" t="s">
        <v>11</v>
      </c>
      <c r="P7100" s="74">
        <v>4.2000000000000003E-2</v>
      </c>
      <c r="Q7100" s="11">
        <f t="shared" si="772"/>
        <v>97.44</v>
      </c>
      <c r="R7100" s="12">
        <f t="shared" si="777"/>
        <v>7.3003400000000003</v>
      </c>
      <c r="S7100" s="14">
        <f t="shared" si="773"/>
        <v>5.7999999999999996E-3</v>
      </c>
      <c r="T7100" s="13">
        <f t="shared" si="774"/>
        <v>13.46</v>
      </c>
      <c r="U7100" s="14" t="s">
        <v>349</v>
      </c>
      <c r="V7100" t="s">
        <v>18</v>
      </c>
      <c r="W7100" s="58">
        <v>7.0758999999999999</v>
      </c>
      <c r="X7100" s="79">
        <f t="shared" si="776"/>
        <v>13.770686414449045</v>
      </c>
    </row>
    <row r="7101" spans="1:24" x14ac:dyDescent="0.2">
      <c r="A7101" s="37" t="str">
        <f t="shared" si="775"/>
        <v>2025-12</v>
      </c>
      <c r="B7101" t="s">
        <v>11737</v>
      </c>
      <c r="C7101" s="23">
        <v>45992</v>
      </c>
      <c r="D7101" s="23">
        <v>45979</v>
      </c>
      <c r="E7101" t="s">
        <v>169</v>
      </c>
      <c r="F7101" t="s">
        <v>170</v>
      </c>
      <c r="G7101" s="22"/>
      <c r="H7101" t="s">
        <v>12260</v>
      </c>
      <c r="I7101" t="s">
        <v>11311</v>
      </c>
      <c r="J7101" t="s">
        <v>11312</v>
      </c>
      <c r="K7101" s="10" t="str">
        <f t="shared" si="771"/>
        <v>STKR</v>
      </c>
      <c r="L7101" t="s">
        <v>10</v>
      </c>
      <c r="M7101" s="48">
        <v>50</v>
      </c>
      <c r="N7101" t="s">
        <v>1472</v>
      </c>
      <c r="O7101" t="s">
        <v>11</v>
      </c>
      <c r="P7101" s="74">
        <v>4.2000000000000003E-2</v>
      </c>
      <c r="Q7101" s="11">
        <f t="shared" si="772"/>
        <v>2.1</v>
      </c>
      <c r="R7101" s="12">
        <f t="shared" si="777"/>
        <v>7.3003400000000003</v>
      </c>
      <c r="S7101" s="14">
        <f t="shared" si="773"/>
        <v>5.7999999999999996E-3</v>
      </c>
      <c r="T7101" s="13">
        <f t="shared" si="774"/>
        <v>0.28999999999999998</v>
      </c>
      <c r="U7101" s="14" t="s">
        <v>349</v>
      </c>
      <c r="V7101" t="s">
        <v>18</v>
      </c>
      <c r="W7101" s="58">
        <v>7.0758999999999999</v>
      </c>
      <c r="X7101" s="79">
        <f t="shared" si="776"/>
        <v>0.29678203479416049</v>
      </c>
    </row>
    <row r="7102" spans="1:24" x14ac:dyDescent="0.2">
      <c r="A7102" s="37" t="str">
        <f t="shared" si="775"/>
        <v>2025-12</v>
      </c>
      <c r="B7102" t="s">
        <v>11738</v>
      </c>
      <c r="C7102" s="23">
        <v>45995</v>
      </c>
      <c r="D7102" s="23">
        <v>45979</v>
      </c>
      <c r="E7102" t="s">
        <v>169</v>
      </c>
      <c r="F7102" t="s">
        <v>170</v>
      </c>
      <c r="G7102" s="22"/>
      <c r="H7102" t="s">
        <v>12186</v>
      </c>
      <c r="I7102" t="s">
        <v>1559</v>
      </c>
      <c r="J7102" t="s">
        <v>1560</v>
      </c>
      <c r="K7102" s="10" t="str">
        <f t="shared" si="771"/>
        <v>STKR</v>
      </c>
      <c r="L7102" t="s">
        <v>10</v>
      </c>
      <c r="M7102" s="48">
        <v>20000</v>
      </c>
      <c r="N7102" t="s">
        <v>1472</v>
      </c>
      <c r="O7102" t="s">
        <v>11</v>
      </c>
      <c r="P7102" s="74">
        <v>3.2000000000000001E-2</v>
      </c>
      <c r="Q7102" s="11">
        <f t="shared" si="772"/>
        <v>640</v>
      </c>
      <c r="R7102" s="12">
        <f t="shared" si="777"/>
        <v>7.3003400000000003</v>
      </c>
      <c r="S7102" s="14">
        <f t="shared" si="773"/>
        <v>4.4000000000000003E-3</v>
      </c>
      <c r="T7102" s="13">
        <f t="shared" si="774"/>
        <v>88</v>
      </c>
      <c r="U7102" s="14" t="s">
        <v>349</v>
      </c>
      <c r="V7102" t="s">
        <v>18</v>
      </c>
      <c r="W7102" s="58">
        <v>7.0758999999999999</v>
      </c>
      <c r="X7102" s="79">
        <f t="shared" si="776"/>
        <v>90.447858222982234</v>
      </c>
    </row>
    <row r="7103" spans="1:24" x14ac:dyDescent="0.2">
      <c r="A7103" s="37" t="str">
        <f t="shared" si="775"/>
        <v>2025-12</v>
      </c>
      <c r="B7103" t="s">
        <v>11739</v>
      </c>
      <c r="C7103" s="23">
        <v>46001</v>
      </c>
      <c r="D7103" s="23">
        <v>45979</v>
      </c>
      <c r="E7103" t="s">
        <v>169</v>
      </c>
      <c r="F7103" t="s">
        <v>170</v>
      </c>
      <c r="G7103" s="22"/>
      <c r="H7103" t="s">
        <v>12261</v>
      </c>
      <c r="I7103" t="s">
        <v>11313</v>
      </c>
      <c r="J7103" t="s">
        <v>11314</v>
      </c>
      <c r="K7103" s="10" t="str">
        <f t="shared" ref="K7103:K7166" si="778">+LEFT(V7103,4)</f>
        <v>BHRE</v>
      </c>
      <c r="L7103" t="s">
        <v>10</v>
      </c>
      <c r="M7103" s="48">
        <v>2320</v>
      </c>
      <c r="N7103" t="s">
        <v>1472</v>
      </c>
      <c r="O7103" t="s">
        <v>11</v>
      </c>
      <c r="P7103" s="74">
        <v>2.4900000000000002</v>
      </c>
      <c r="Q7103" s="11">
        <f t="shared" ref="Q7103:Q7166" si="779">ROUND(P7103*M7103,2)</f>
        <v>5776.8</v>
      </c>
      <c r="R7103" s="12">
        <f t="shared" si="777"/>
        <v>7.3003400000000003</v>
      </c>
      <c r="S7103" s="14">
        <f t="shared" ref="S7103:S7166" si="780">+ROUND(P7103/R7103,4)</f>
        <v>0.34110000000000001</v>
      </c>
      <c r="T7103" s="13">
        <f t="shared" ref="T7103:T7166" si="781">ROUND(S7103*M7103,2)</f>
        <v>791.35</v>
      </c>
      <c r="U7103" s="14" t="s">
        <v>349</v>
      </c>
      <c r="V7103" t="s">
        <v>173</v>
      </c>
      <c r="W7103" s="58">
        <v>7.0758999999999999</v>
      </c>
      <c r="X7103" s="79">
        <f t="shared" si="776"/>
        <v>816.40498028519346</v>
      </c>
    </row>
    <row r="7104" spans="1:24" x14ac:dyDescent="0.2">
      <c r="A7104" s="37" t="str">
        <f t="shared" si="775"/>
        <v>2025-12</v>
      </c>
      <c r="B7104" t="s">
        <v>11740</v>
      </c>
      <c r="C7104" s="23">
        <v>46001</v>
      </c>
      <c r="D7104" s="23">
        <v>45979</v>
      </c>
      <c r="E7104" t="s">
        <v>169</v>
      </c>
      <c r="F7104" t="s">
        <v>170</v>
      </c>
      <c r="G7104" s="22"/>
      <c r="H7104" t="s">
        <v>12261</v>
      </c>
      <c r="I7104" t="s">
        <v>11313</v>
      </c>
      <c r="J7104" t="s">
        <v>11314</v>
      </c>
      <c r="K7104" s="10" t="str">
        <f t="shared" si="778"/>
        <v>BHRE</v>
      </c>
      <c r="L7104" t="s">
        <v>10</v>
      </c>
      <c r="M7104" s="48">
        <v>50</v>
      </c>
      <c r="N7104" t="s">
        <v>1472</v>
      </c>
      <c r="O7104" t="s">
        <v>11</v>
      </c>
      <c r="P7104" s="74">
        <v>2.4900000000000002</v>
      </c>
      <c r="Q7104" s="11">
        <f t="shared" si="779"/>
        <v>124.5</v>
      </c>
      <c r="R7104" s="12">
        <f t="shared" si="777"/>
        <v>7.3003400000000003</v>
      </c>
      <c r="S7104" s="14">
        <f t="shared" si="780"/>
        <v>0.34110000000000001</v>
      </c>
      <c r="T7104" s="13">
        <f t="shared" si="781"/>
        <v>17.059999999999999</v>
      </c>
      <c r="U7104" s="14" t="s">
        <v>349</v>
      </c>
      <c r="V7104" t="s">
        <v>173</v>
      </c>
      <c r="W7104" s="58">
        <v>7.0758999999999999</v>
      </c>
      <c r="X7104" s="79">
        <f t="shared" si="776"/>
        <v>17.594934919939515</v>
      </c>
    </row>
    <row r="7105" spans="1:24" x14ac:dyDescent="0.2">
      <c r="A7105" s="37" t="str">
        <f t="shared" si="775"/>
        <v>2025-12</v>
      </c>
      <c r="B7105" t="s">
        <v>11741</v>
      </c>
      <c r="C7105" s="23">
        <v>45993</v>
      </c>
      <c r="D7105" s="23">
        <v>45979</v>
      </c>
      <c r="E7105" t="s">
        <v>1006</v>
      </c>
      <c r="F7105" t="s">
        <v>1007</v>
      </c>
      <c r="G7105" s="22"/>
      <c r="H7105" t="s">
        <v>12243</v>
      </c>
      <c r="I7105" t="s">
        <v>1019</v>
      </c>
      <c r="J7105" t="s">
        <v>1020</v>
      </c>
      <c r="K7105" s="10" t="str">
        <f t="shared" si="778"/>
        <v>ALM-</v>
      </c>
      <c r="L7105" t="s">
        <v>98</v>
      </c>
      <c r="M7105" s="48">
        <v>1595</v>
      </c>
      <c r="N7105" t="s">
        <v>186</v>
      </c>
      <c r="O7105" t="s">
        <v>11</v>
      </c>
      <c r="P7105" s="74">
        <v>2.9203999999999999</v>
      </c>
      <c r="Q7105" s="11">
        <f t="shared" si="779"/>
        <v>4658.04</v>
      </c>
      <c r="R7105" s="12">
        <f t="shared" si="777"/>
        <v>7.3003400000000003</v>
      </c>
      <c r="S7105" s="14">
        <f t="shared" si="780"/>
        <v>0.4</v>
      </c>
      <c r="T7105" s="13">
        <f t="shared" si="781"/>
        <v>638</v>
      </c>
      <c r="U7105" s="14" t="s">
        <v>349</v>
      </c>
      <c r="V7105" t="s">
        <v>191</v>
      </c>
      <c r="W7105" s="58">
        <v>7.0758999999999999</v>
      </c>
      <c r="X7105" s="79">
        <f t="shared" si="776"/>
        <v>658.29618847072459</v>
      </c>
    </row>
    <row r="7106" spans="1:24" x14ac:dyDescent="0.2">
      <c r="A7106" s="37" t="str">
        <f t="shared" ref="A7106:A7169" si="782">+TEXT(C7106,"YYYY")&amp;"-"&amp;TEXT(C7106,"M")</f>
        <v>2025-12</v>
      </c>
      <c r="B7106" t="s">
        <v>11742</v>
      </c>
      <c r="C7106" s="23">
        <v>46000</v>
      </c>
      <c r="D7106" s="23">
        <v>45979</v>
      </c>
      <c r="E7106" t="s">
        <v>806</v>
      </c>
      <c r="F7106" t="s">
        <v>807</v>
      </c>
      <c r="G7106" s="22"/>
      <c r="H7106" t="s">
        <v>12247</v>
      </c>
      <c r="I7106" t="s">
        <v>1567</v>
      </c>
      <c r="J7106" t="s">
        <v>1568</v>
      </c>
      <c r="K7106" s="10" t="str">
        <f t="shared" si="778"/>
        <v>BAG-</v>
      </c>
      <c r="L7106" t="s">
        <v>10</v>
      </c>
      <c r="M7106" s="48">
        <v>12000</v>
      </c>
      <c r="N7106" t="s">
        <v>1472</v>
      </c>
      <c r="O7106" t="s">
        <v>11</v>
      </c>
      <c r="P7106" s="74">
        <v>0.06</v>
      </c>
      <c r="Q7106" s="11">
        <f t="shared" si="779"/>
        <v>720</v>
      </c>
      <c r="R7106" s="12">
        <f t="shared" si="777"/>
        <v>7.3003400000000003</v>
      </c>
      <c r="S7106" s="14">
        <f t="shared" si="780"/>
        <v>8.2000000000000007E-3</v>
      </c>
      <c r="T7106" s="13">
        <f t="shared" si="781"/>
        <v>98.4</v>
      </c>
      <c r="U7106" s="14" t="s">
        <v>349</v>
      </c>
      <c r="V7106" t="s">
        <v>810</v>
      </c>
      <c r="W7106" s="58">
        <v>7.0758999999999999</v>
      </c>
      <c r="X7106" s="79">
        <f t="shared" ref="X7106:X7169" si="783">IF(O7106="CNY",P7106/W7106*M7106,1)</f>
        <v>101.75384050085502</v>
      </c>
    </row>
    <row r="7107" spans="1:24" x14ac:dyDescent="0.2">
      <c r="A7107" s="37" t="str">
        <f t="shared" si="782"/>
        <v>2025-12</v>
      </c>
      <c r="B7107" t="s">
        <v>11743</v>
      </c>
      <c r="C7107" s="23">
        <v>46000</v>
      </c>
      <c r="D7107" s="23">
        <v>45979</v>
      </c>
      <c r="E7107" t="s">
        <v>806</v>
      </c>
      <c r="F7107" t="s">
        <v>807</v>
      </c>
      <c r="G7107" s="22"/>
      <c r="H7107" t="s">
        <v>12247</v>
      </c>
      <c r="I7107" t="s">
        <v>821</v>
      </c>
      <c r="J7107" t="s">
        <v>822</v>
      </c>
      <c r="K7107" s="10" t="str">
        <f t="shared" si="778"/>
        <v>BAG-</v>
      </c>
      <c r="L7107" t="s">
        <v>10</v>
      </c>
      <c r="M7107" s="48">
        <v>36000</v>
      </c>
      <c r="N7107" t="s">
        <v>1472</v>
      </c>
      <c r="O7107" t="s">
        <v>11</v>
      </c>
      <c r="P7107" s="74">
        <v>0.08</v>
      </c>
      <c r="Q7107" s="11">
        <f t="shared" si="779"/>
        <v>2880</v>
      </c>
      <c r="R7107" s="12">
        <f t="shared" si="777"/>
        <v>7.3003400000000003</v>
      </c>
      <c r="S7107" s="14">
        <f t="shared" si="780"/>
        <v>1.0999999999999999E-2</v>
      </c>
      <c r="T7107" s="13">
        <f t="shared" si="781"/>
        <v>396</v>
      </c>
      <c r="U7107" s="14" t="s">
        <v>349</v>
      </c>
      <c r="V7107" t="s">
        <v>810</v>
      </c>
      <c r="W7107" s="58">
        <v>7.0758999999999999</v>
      </c>
      <c r="X7107" s="79">
        <f t="shared" si="783"/>
        <v>407.01536200342008</v>
      </c>
    </row>
    <row r="7108" spans="1:24" x14ac:dyDescent="0.2">
      <c r="A7108" s="37" t="str">
        <f t="shared" si="782"/>
        <v>2025-12</v>
      </c>
      <c r="B7108" t="s">
        <v>11744</v>
      </c>
      <c r="C7108" s="23">
        <v>46006</v>
      </c>
      <c r="D7108" s="23">
        <v>45979</v>
      </c>
      <c r="E7108" t="s">
        <v>235</v>
      </c>
      <c r="F7108" t="s">
        <v>236</v>
      </c>
      <c r="G7108" s="22"/>
      <c r="H7108" t="s">
        <v>12235</v>
      </c>
      <c r="I7108" t="s">
        <v>1352</v>
      </c>
      <c r="J7108" t="s">
        <v>1353</v>
      </c>
      <c r="K7108" s="10" t="str">
        <f t="shared" si="778"/>
        <v>RIV-</v>
      </c>
      <c r="L7108" t="s">
        <v>10</v>
      </c>
      <c r="M7108" s="48">
        <v>29000</v>
      </c>
      <c r="N7108" t="s">
        <v>1472</v>
      </c>
      <c r="O7108" t="s">
        <v>11</v>
      </c>
      <c r="P7108" s="74">
        <v>0.1328</v>
      </c>
      <c r="Q7108" s="11">
        <f t="shared" si="779"/>
        <v>3851.2</v>
      </c>
      <c r="R7108" s="12">
        <f t="shared" si="777"/>
        <v>7.3003400000000003</v>
      </c>
      <c r="S7108" s="14">
        <f t="shared" si="780"/>
        <v>1.8200000000000001E-2</v>
      </c>
      <c r="T7108" s="13">
        <f t="shared" si="781"/>
        <v>527.79999999999995</v>
      </c>
      <c r="U7108" s="14" t="s">
        <v>349</v>
      </c>
      <c r="V7108" t="s">
        <v>132</v>
      </c>
      <c r="W7108" s="58">
        <v>7.0758999999999999</v>
      </c>
      <c r="X7108" s="79">
        <f t="shared" si="783"/>
        <v>544.26998685679553</v>
      </c>
    </row>
    <row r="7109" spans="1:24" x14ac:dyDescent="0.2">
      <c r="A7109" s="37" t="str">
        <f t="shared" si="782"/>
        <v>2025-12</v>
      </c>
      <c r="B7109" t="s">
        <v>11745</v>
      </c>
      <c r="C7109" s="23">
        <v>46006</v>
      </c>
      <c r="D7109" s="23">
        <v>45979</v>
      </c>
      <c r="E7109" t="s">
        <v>235</v>
      </c>
      <c r="F7109" t="s">
        <v>236</v>
      </c>
      <c r="G7109" s="22"/>
      <c r="H7109" t="s">
        <v>12235</v>
      </c>
      <c r="I7109" t="s">
        <v>233</v>
      </c>
      <c r="J7109" t="s">
        <v>234</v>
      </c>
      <c r="K7109" s="10" t="str">
        <f t="shared" si="778"/>
        <v>RIV-</v>
      </c>
      <c r="L7109" t="s">
        <v>10</v>
      </c>
      <c r="M7109" s="48">
        <v>10000</v>
      </c>
      <c r="N7109" t="s">
        <v>1472</v>
      </c>
      <c r="O7109" t="s">
        <v>11</v>
      </c>
      <c r="P7109" s="74">
        <v>4.1599999999999998E-2</v>
      </c>
      <c r="Q7109" s="11">
        <f t="shared" si="779"/>
        <v>416</v>
      </c>
      <c r="R7109" s="12">
        <f t="shared" si="777"/>
        <v>7.3003400000000003</v>
      </c>
      <c r="S7109" s="14">
        <f t="shared" si="780"/>
        <v>5.7000000000000002E-3</v>
      </c>
      <c r="T7109" s="13">
        <f t="shared" si="781"/>
        <v>57</v>
      </c>
      <c r="U7109" s="14" t="s">
        <v>349</v>
      </c>
      <c r="V7109" t="s">
        <v>132</v>
      </c>
      <c r="W7109" s="58">
        <v>7.0758999999999999</v>
      </c>
      <c r="X7109" s="79">
        <f t="shared" si="783"/>
        <v>58.791107844938445</v>
      </c>
    </row>
    <row r="7110" spans="1:24" x14ac:dyDescent="0.2">
      <c r="A7110" s="37" t="str">
        <f t="shared" si="782"/>
        <v>2025-12</v>
      </c>
      <c r="B7110" t="s">
        <v>11746</v>
      </c>
      <c r="C7110" s="23">
        <v>46022</v>
      </c>
      <c r="D7110" s="23">
        <v>45979</v>
      </c>
      <c r="E7110" t="s">
        <v>143</v>
      </c>
      <c r="F7110" t="s">
        <v>144</v>
      </c>
      <c r="G7110" s="22"/>
      <c r="H7110" t="s">
        <v>12143</v>
      </c>
      <c r="I7110" t="s">
        <v>1798</v>
      </c>
      <c r="J7110" t="s">
        <v>1799</v>
      </c>
      <c r="K7110" s="10" t="str">
        <f t="shared" si="778"/>
        <v>LHDL</v>
      </c>
      <c r="L7110" t="s">
        <v>10</v>
      </c>
      <c r="M7110" s="48">
        <v>2750</v>
      </c>
      <c r="N7110" t="s">
        <v>1472</v>
      </c>
      <c r="O7110" t="s">
        <v>11</v>
      </c>
      <c r="P7110" s="74">
        <v>7.2134999999999998</v>
      </c>
      <c r="Q7110" s="11">
        <f t="shared" si="779"/>
        <v>19837.13</v>
      </c>
      <c r="R7110" s="12">
        <f t="shared" si="777"/>
        <v>7.3003400000000003</v>
      </c>
      <c r="S7110" s="14">
        <f t="shared" si="780"/>
        <v>0.98809999999999998</v>
      </c>
      <c r="T7110" s="13">
        <f t="shared" si="781"/>
        <v>2717.28</v>
      </c>
      <c r="U7110" s="14" t="s">
        <v>349</v>
      </c>
      <c r="V7110" t="s">
        <v>125</v>
      </c>
      <c r="W7110" s="58">
        <v>7.0758999999999999</v>
      </c>
      <c r="X7110" s="79">
        <f t="shared" si="783"/>
        <v>2803.4772961743383</v>
      </c>
    </row>
    <row r="7111" spans="1:24" x14ac:dyDescent="0.2">
      <c r="A7111" s="37" t="str">
        <f t="shared" si="782"/>
        <v>2025-12</v>
      </c>
      <c r="B7111" t="s">
        <v>11746</v>
      </c>
      <c r="C7111" s="23">
        <v>46015</v>
      </c>
      <c r="D7111" s="23">
        <v>45979</v>
      </c>
      <c r="E7111" t="s">
        <v>143</v>
      </c>
      <c r="F7111" t="s">
        <v>144</v>
      </c>
      <c r="G7111" s="22"/>
      <c r="H7111" t="s">
        <v>12262</v>
      </c>
      <c r="I7111" t="s">
        <v>1798</v>
      </c>
      <c r="J7111" t="s">
        <v>1799</v>
      </c>
      <c r="K7111" s="10" t="str">
        <f t="shared" si="778"/>
        <v>LHDL</v>
      </c>
      <c r="L7111" t="s">
        <v>10</v>
      </c>
      <c r="M7111" s="48">
        <v>10</v>
      </c>
      <c r="N7111" t="s">
        <v>1472</v>
      </c>
      <c r="O7111" t="s">
        <v>11</v>
      </c>
      <c r="P7111" s="74">
        <v>7.2134999999999998</v>
      </c>
      <c r="Q7111" s="11">
        <f t="shared" si="779"/>
        <v>72.14</v>
      </c>
      <c r="R7111" s="12">
        <f t="shared" si="777"/>
        <v>7.3003400000000003</v>
      </c>
      <c r="S7111" s="14">
        <f t="shared" si="780"/>
        <v>0.98809999999999998</v>
      </c>
      <c r="T7111" s="13">
        <f t="shared" si="781"/>
        <v>9.8800000000000008</v>
      </c>
      <c r="U7111" s="14" t="s">
        <v>349</v>
      </c>
      <c r="V7111" t="s">
        <v>125</v>
      </c>
      <c r="W7111" s="58">
        <v>7.0758999999999999</v>
      </c>
      <c r="X7111" s="79">
        <f t="shared" si="783"/>
        <v>10.194462895179413</v>
      </c>
    </row>
    <row r="7112" spans="1:24" x14ac:dyDescent="0.2">
      <c r="A7112" s="37" t="str">
        <f t="shared" si="782"/>
        <v>2025-12</v>
      </c>
      <c r="B7112" t="s">
        <v>11747</v>
      </c>
      <c r="C7112" s="23">
        <v>45992</v>
      </c>
      <c r="D7112" s="23">
        <v>45979</v>
      </c>
      <c r="E7112" t="s">
        <v>696</v>
      </c>
      <c r="F7112" t="s">
        <v>697</v>
      </c>
      <c r="G7112" s="22"/>
      <c r="H7112" t="s">
        <v>12263</v>
      </c>
      <c r="I7112" t="s">
        <v>700</v>
      </c>
      <c r="J7112" t="s">
        <v>701</v>
      </c>
      <c r="K7112" s="10" t="str">
        <f t="shared" si="778"/>
        <v>ANYD</v>
      </c>
      <c r="L7112" t="s">
        <v>10</v>
      </c>
      <c r="M7112" s="48">
        <v>1050</v>
      </c>
      <c r="N7112" t="s">
        <v>1472</v>
      </c>
      <c r="O7112" t="s">
        <v>11</v>
      </c>
      <c r="P7112" s="74">
        <v>5.8296999999999999</v>
      </c>
      <c r="Q7112" s="11">
        <f t="shared" si="779"/>
        <v>6121.19</v>
      </c>
      <c r="R7112" s="12">
        <f t="shared" si="777"/>
        <v>7.3003400000000003</v>
      </c>
      <c r="S7112" s="14">
        <f t="shared" si="780"/>
        <v>0.79859999999999998</v>
      </c>
      <c r="T7112" s="13">
        <f t="shared" si="781"/>
        <v>838.53</v>
      </c>
      <c r="U7112" s="14" t="s">
        <v>349</v>
      </c>
      <c r="V7112" t="s">
        <v>36</v>
      </c>
      <c r="W7112" s="58">
        <v>7.0758999999999999</v>
      </c>
      <c r="X7112" s="79">
        <f t="shared" si="783"/>
        <v>865.07511411975861</v>
      </c>
    </row>
    <row r="7113" spans="1:24" x14ac:dyDescent="0.2">
      <c r="A7113" s="37" t="str">
        <f t="shared" si="782"/>
        <v>2025-12</v>
      </c>
      <c r="B7113" t="s">
        <v>11748</v>
      </c>
      <c r="C7113" s="23">
        <v>45992</v>
      </c>
      <c r="D7113" s="23">
        <v>45979</v>
      </c>
      <c r="E7113" t="s">
        <v>696</v>
      </c>
      <c r="F7113" t="s">
        <v>697</v>
      </c>
      <c r="G7113" s="22"/>
      <c r="H7113" t="s">
        <v>12263</v>
      </c>
      <c r="I7113" t="s">
        <v>694</v>
      </c>
      <c r="J7113" t="s">
        <v>695</v>
      </c>
      <c r="K7113" s="10" t="str">
        <f t="shared" si="778"/>
        <v>ANYD</v>
      </c>
      <c r="L7113" t="s">
        <v>10</v>
      </c>
      <c r="M7113" s="48">
        <v>1050</v>
      </c>
      <c r="N7113" t="s">
        <v>1472</v>
      </c>
      <c r="O7113" t="s">
        <v>11</v>
      </c>
      <c r="P7113" s="74">
        <v>5.3253000000000004</v>
      </c>
      <c r="Q7113" s="11">
        <f t="shared" si="779"/>
        <v>5591.57</v>
      </c>
      <c r="R7113" s="12">
        <f t="shared" si="777"/>
        <v>7.3003400000000003</v>
      </c>
      <c r="S7113" s="14">
        <f t="shared" si="780"/>
        <v>0.72950000000000004</v>
      </c>
      <c r="T7113" s="13">
        <f t="shared" si="781"/>
        <v>765.98</v>
      </c>
      <c r="U7113" s="14" t="s">
        <v>349</v>
      </c>
      <c r="V7113" t="s">
        <v>36</v>
      </c>
      <c r="W7113" s="58">
        <v>7.0758999999999999</v>
      </c>
      <c r="X7113" s="79">
        <f t="shared" si="783"/>
        <v>790.22668494467143</v>
      </c>
    </row>
    <row r="7114" spans="1:24" x14ac:dyDescent="0.2">
      <c r="A7114" s="37" t="str">
        <f t="shared" si="782"/>
        <v>2025-12</v>
      </c>
      <c r="B7114" t="s">
        <v>11749</v>
      </c>
      <c r="C7114" s="23">
        <v>45992</v>
      </c>
      <c r="D7114" s="23">
        <v>45979</v>
      </c>
      <c r="E7114" t="s">
        <v>696</v>
      </c>
      <c r="F7114" t="s">
        <v>697</v>
      </c>
      <c r="G7114" s="22"/>
      <c r="H7114" t="s">
        <v>12236</v>
      </c>
      <c r="I7114" t="s">
        <v>890</v>
      </c>
      <c r="J7114" t="s">
        <v>891</v>
      </c>
      <c r="K7114" s="10" t="str">
        <f t="shared" si="778"/>
        <v>ANYD</v>
      </c>
      <c r="L7114" t="s">
        <v>10</v>
      </c>
      <c r="M7114" s="48">
        <v>1050</v>
      </c>
      <c r="N7114" t="s">
        <v>1472</v>
      </c>
      <c r="O7114" t="s">
        <v>11</v>
      </c>
      <c r="P7114" s="74">
        <v>4.8499999999999996</v>
      </c>
      <c r="Q7114" s="11">
        <f t="shared" si="779"/>
        <v>5092.5</v>
      </c>
      <c r="R7114" s="12">
        <f t="shared" si="777"/>
        <v>7.3003400000000003</v>
      </c>
      <c r="S7114" s="14">
        <f t="shared" si="780"/>
        <v>0.66439999999999999</v>
      </c>
      <c r="T7114" s="13">
        <f t="shared" si="781"/>
        <v>697.62</v>
      </c>
      <c r="U7114" s="14" t="s">
        <v>349</v>
      </c>
      <c r="V7114" t="s">
        <v>36</v>
      </c>
      <c r="W7114" s="58">
        <v>7.0758999999999999</v>
      </c>
      <c r="X7114" s="79">
        <f t="shared" si="783"/>
        <v>719.69643437583909</v>
      </c>
    </row>
    <row r="7115" spans="1:24" x14ac:dyDescent="0.2">
      <c r="A7115" s="37" t="str">
        <f t="shared" si="782"/>
        <v>2025-12</v>
      </c>
      <c r="B7115" t="s">
        <v>11750</v>
      </c>
      <c r="C7115" s="23">
        <v>46014</v>
      </c>
      <c r="D7115" s="23">
        <v>45979</v>
      </c>
      <c r="E7115" t="s">
        <v>252</v>
      </c>
      <c r="F7115" t="s">
        <v>253</v>
      </c>
      <c r="G7115" s="22"/>
      <c r="H7115" t="s">
        <v>12239</v>
      </c>
      <c r="I7115" t="s">
        <v>1022</v>
      </c>
      <c r="J7115" t="s">
        <v>1023</v>
      </c>
      <c r="K7115" s="10" t="str">
        <f t="shared" si="778"/>
        <v>ANYD</v>
      </c>
      <c r="L7115" t="s">
        <v>10</v>
      </c>
      <c r="M7115" s="48">
        <v>1150</v>
      </c>
      <c r="N7115" t="s">
        <v>1472</v>
      </c>
      <c r="O7115" t="s">
        <v>11</v>
      </c>
      <c r="P7115" s="74">
        <v>1.31</v>
      </c>
      <c r="Q7115" s="11">
        <f t="shared" si="779"/>
        <v>1506.5</v>
      </c>
      <c r="R7115" s="12">
        <f t="shared" si="777"/>
        <v>7.3003400000000003</v>
      </c>
      <c r="S7115" s="14">
        <f t="shared" si="780"/>
        <v>0.1794</v>
      </c>
      <c r="T7115" s="13">
        <f t="shared" si="781"/>
        <v>206.31</v>
      </c>
      <c r="U7115" s="14" t="s">
        <v>349</v>
      </c>
      <c r="V7115" t="s">
        <v>36</v>
      </c>
      <c r="W7115" s="58">
        <v>7.0758999999999999</v>
      </c>
      <c r="X7115" s="79">
        <f t="shared" si="783"/>
        <v>212.90577877019177</v>
      </c>
    </row>
    <row r="7116" spans="1:24" x14ac:dyDescent="0.2">
      <c r="A7116" s="37" t="str">
        <f t="shared" si="782"/>
        <v>2025-12</v>
      </c>
      <c r="B7116" t="s">
        <v>11751</v>
      </c>
      <c r="C7116" s="23">
        <v>46014</v>
      </c>
      <c r="D7116" s="23">
        <v>45979</v>
      </c>
      <c r="E7116" t="s">
        <v>252</v>
      </c>
      <c r="F7116" t="s">
        <v>253</v>
      </c>
      <c r="G7116" s="22"/>
      <c r="H7116" t="s">
        <v>12239</v>
      </c>
      <c r="I7116" t="s">
        <v>1526</v>
      </c>
      <c r="J7116" t="s">
        <v>1527</v>
      </c>
      <c r="K7116" s="10" t="str">
        <f t="shared" si="778"/>
        <v>ANYD</v>
      </c>
      <c r="L7116" t="s">
        <v>10</v>
      </c>
      <c r="M7116" s="48">
        <v>1050</v>
      </c>
      <c r="N7116" t="s">
        <v>1472</v>
      </c>
      <c r="O7116" t="s">
        <v>11</v>
      </c>
      <c r="P7116" s="74">
        <v>1.31</v>
      </c>
      <c r="Q7116" s="11">
        <f t="shared" si="779"/>
        <v>1375.5</v>
      </c>
      <c r="R7116" s="12">
        <f t="shared" si="777"/>
        <v>7.3003400000000003</v>
      </c>
      <c r="S7116" s="14">
        <f t="shared" si="780"/>
        <v>0.1794</v>
      </c>
      <c r="T7116" s="13">
        <f t="shared" si="781"/>
        <v>188.37</v>
      </c>
      <c r="U7116" s="14" t="s">
        <v>349</v>
      </c>
      <c r="V7116" t="s">
        <v>36</v>
      </c>
      <c r="W7116" s="58">
        <v>7.0758999999999999</v>
      </c>
      <c r="X7116" s="79">
        <f t="shared" si="783"/>
        <v>194.39223279017511</v>
      </c>
    </row>
    <row r="7117" spans="1:24" x14ac:dyDescent="0.2">
      <c r="A7117" s="37" t="str">
        <f t="shared" si="782"/>
        <v>2025-12</v>
      </c>
      <c r="B7117" t="s">
        <v>11752</v>
      </c>
      <c r="C7117" s="23">
        <v>46014</v>
      </c>
      <c r="D7117" s="23">
        <v>45979</v>
      </c>
      <c r="E7117" t="s">
        <v>252</v>
      </c>
      <c r="F7117" t="s">
        <v>253</v>
      </c>
      <c r="G7117" s="22"/>
      <c r="H7117" t="s">
        <v>12239</v>
      </c>
      <c r="I7117" t="s">
        <v>1528</v>
      </c>
      <c r="J7117" t="s">
        <v>1529</v>
      </c>
      <c r="K7117" s="10" t="str">
        <f t="shared" si="778"/>
        <v>ANYD</v>
      </c>
      <c r="L7117" t="s">
        <v>10</v>
      </c>
      <c r="M7117" s="48">
        <v>1000</v>
      </c>
      <c r="N7117" t="s">
        <v>1472</v>
      </c>
      <c r="O7117" t="s">
        <v>11</v>
      </c>
      <c r="P7117" s="74">
        <v>1.38</v>
      </c>
      <c r="Q7117" s="11">
        <f t="shared" si="779"/>
        <v>1380</v>
      </c>
      <c r="R7117" s="12">
        <f t="shared" si="777"/>
        <v>7.3003400000000003</v>
      </c>
      <c r="S7117" s="14">
        <f t="shared" si="780"/>
        <v>0.189</v>
      </c>
      <c r="T7117" s="13">
        <f t="shared" si="781"/>
        <v>189</v>
      </c>
      <c r="U7117" s="14" t="s">
        <v>349</v>
      </c>
      <c r="V7117" t="s">
        <v>36</v>
      </c>
      <c r="W7117" s="58">
        <v>7.0758999999999999</v>
      </c>
      <c r="X7117" s="79">
        <f t="shared" si="783"/>
        <v>195.02819429330543</v>
      </c>
    </row>
    <row r="7118" spans="1:24" x14ac:dyDescent="0.2">
      <c r="A7118" s="37" t="str">
        <f t="shared" si="782"/>
        <v>2025-12</v>
      </c>
      <c r="B7118" t="s">
        <v>11753</v>
      </c>
      <c r="C7118" s="23">
        <v>46014</v>
      </c>
      <c r="D7118" s="23">
        <v>45979</v>
      </c>
      <c r="E7118" t="s">
        <v>252</v>
      </c>
      <c r="F7118" t="s">
        <v>253</v>
      </c>
      <c r="G7118" s="22"/>
      <c r="H7118" t="s">
        <v>12239</v>
      </c>
      <c r="I7118" t="s">
        <v>3066</v>
      </c>
      <c r="J7118" t="s">
        <v>3283</v>
      </c>
      <c r="K7118" s="10" t="str">
        <f t="shared" si="778"/>
        <v>ANYD</v>
      </c>
      <c r="L7118" t="s">
        <v>10</v>
      </c>
      <c r="M7118" s="48">
        <v>2050</v>
      </c>
      <c r="N7118" t="s">
        <v>1472</v>
      </c>
      <c r="O7118" t="s">
        <v>11</v>
      </c>
      <c r="P7118" s="74">
        <v>0.88200000000000001</v>
      </c>
      <c r="Q7118" s="11">
        <f t="shared" si="779"/>
        <v>1808.1</v>
      </c>
      <c r="R7118" s="12">
        <f t="shared" si="777"/>
        <v>7.3003400000000003</v>
      </c>
      <c r="S7118" s="14">
        <f t="shared" si="780"/>
        <v>0.1208</v>
      </c>
      <c r="T7118" s="13">
        <f t="shared" si="781"/>
        <v>247.64</v>
      </c>
      <c r="U7118" s="14" t="s">
        <v>349</v>
      </c>
      <c r="V7118" t="s">
        <v>36</v>
      </c>
      <c r="W7118" s="58">
        <v>7.0758999999999999</v>
      </c>
      <c r="X7118" s="79">
        <f t="shared" si="783"/>
        <v>255.52933195777217</v>
      </c>
    </row>
    <row r="7119" spans="1:24" x14ac:dyDescent="0.2">
      <c r="A7119" s="37" t="str">
        <f t="shared" si="782"/>
        <v>2025-12</v>
      </c>
      <c r="B7119" t="s">
        <v>11754</v>
      </c>
      <c r="C7119" s="23">
        <v>45995</v>
      </c>
      <c r="D7119" s="23">
        <v>45980</v>
      </c>
      <c r="E7119" t="s">
        <v>311</v>
      </c>
      <c r="F7119" t="s">
        <v>312</v>
      </c>
      <c r="G7119" s="22"/>
      <c r="H7119" t="s">
        <v>12264</v>
      </c>
      <c r="I7119" t="s">
        <v>1237</v>
      </c>
      <c r="J7119" t="s">
        <v>1238</v>
      </c>
      <c r="K7119" s="10" t="str">
        <f t="shared" si="778"/>
        <v>EXM-</v>
      </c>
      <c r="L7119" t="s">
        <v>10</v>
      </c>
      <c r="M7119" s="48">
        <v>25</v>
      </c>
      <c r="N7119" t="s">
        <v>186</v>
      </c>
      <c r="O7119" t="s">
        <v>11</v>
      </c>
      <c r="P7119" s="74">
        <v>90.177000000000007</v>
      </c>
      <c r="Q7119" s="11">
        <f t="shared" si="779"/>
        <v>2254.4299999999998</v>
      </c>
      <c r="R7119" s="12">
        <f t="shared" si="777"/>
        <v>7.3003400000000003</v>
      </c>
      <c r="S7119" s="14">
        <f t="shared" si="780"/>
        <v>12.352399999999999</v>
      </c>
      <c r="T7119" s="13">
        <f t="shared" si="781"/>
        <v>308.81</v>
      </c>
      <c r="U7119" s="14" t="s">
        <v>349</v>
      </c>
      <c r="V7119" t="s">
        <v>315</v>
      </c>
      <c r="W7119" s="58">
        <v>7.0758999999999999</v>
      </c>
      <c r="X7119" s="79">
        <f t="shared" si="783"/>
        <v>318.60611370991683</v>
      </c>
    </row>
    <row r="7120" spans="1:24" x14ac:dyDescent="0.2">
      <c r="A7120" s="37" t="str">
        <f t="shared" si="782"/>
        <v>2025-12</v>
      </c>
      <c r="B7120" t="s">
        <v>11755</v>
      </c>
      <c r="C7120" s="23">
        <v>45995</v>
      </c>
      <c r="D7120" s="23">
        <v>45980</v>
      </c>
      <c r="E7120" t="s">
        <v>311</v>
      </c>
      <c r="F7120" t="s">
        <v>312</v>
      </c>
      <c r="G7120" s="22"/>
      <c r="H7120" t="s">
        <v>12264</v>
      </c>
      <c r="I7120" t="s">
        <v>1240</v>
      </c>
      <c r="J7120" t="s">
        <v>1241</v>
      </c>
      <c r="K7120" s="10" t="str">
        <f t="shared" si="778"/>
        <v>EXM-</v>
      </c>
      <c r="L7120" t="s">
        <v>10</v>
      </c>
      <c r="M7120" s="48">
        <v>25</v>
      </c>
      <c r="N7120" t="s">
        <v>186</v>
      </c>
      <c r="O7120" t="s">
        <v>11</v>
      </c>
      <c r="P7120" s="74">
        <v>118.6726</v>
      </c>
      <c r="Q7120" s="11">
        <f t="shared" si="779"/>
        <v>2966.82</v>
      </c>
      <c r="R7120" s="12">
        <f t="shared" si="777"/>
        <v>7.3003400000000003</v>
      </c>
      <c r="S7120" s="14">
        <f t="shared" si="780"/>
        <v>16.255800000000001</v>
      </c>
      <c r="T7120" s="13">
        <f t="shared" si="781"/>
        <v>406.4</v>
      </c>
      <c r="U7120" s="14" t="s">
        <v>349</v>
      </c>
      <c r="V7120" t="s">
        <v>315</v>
      </c>
      <c r="W7120" s="58">
        <v>7.0758999999999999</v>
      </c>
      <c r="X7120" s="79">
        <f t="shared" si="783"/>
        <v>419.28447264658911</v>
      </c>
    </row>
    <row r="7121" spans="1:24" x14ac:dyDescent="0.2">
      <c r="A7121" s="37" t="str">
        <f t="shared" si="782"/>
        <v>2025-12</v>
      </c>
      <c r="B7121" t="s">
        <v>11756</v>
      </c>
      <c r="C7121" s="23">
        <v>45995</v>
      </c>
      <c r="D7121" s="23">
        <v>45980</v>
      </c>
      <c r="E7121" t="s">
        <v>311</v>
      </c>
      <c r="F7121" t="s">
        <v>312</v>
      </c>
      <c r="G7121" s="22"/>
      <c r="H7121" t="s">
        <v>12264</v>
      </c>
      <c r="I7121" t="s">
        <v>309</v>
      </c>
      <c r="J7121" t="s">
        <v>310</v>
      </c>
      <c r="K7121" s="10" t="str">
        <f t="shared" si="778"/>
        <v>EXM-</v>
      </c>
      <c r="L7121" t="s">
        <v>10</v>
      </c>
      <c r="M7121" s="48">
        <v>25</v>
      </c>
      <c r="N7121" t="s">
        <v>186</v>
      </c>
      <c r="O7121" t="s">
        <v>11</v>
      </c>
      <c r="P7121" s="74">
        <v>102.0354</v>
      </c>
      <c r="Q7121" s="11">
        <f t="shared" si="779"/>
        <v>2550.89</v>
      </c>
      <c r="R7121" s="12">
        <f t="shared" si="777"/>
        <v>7.3003400000000003</v>
      </c>
      <c r="S7121" s="14">
        <f t="shared" si="780"/>
        <v>13.976800000000001</v>
      </c>
      <c r="T7121" s="13">
        <f t="shared" si="781"/>
        <v>349.42</v>
      </c>
      <c r="U7121" s="14" t="s">
        <v>349</v>
      </c>
      <c r="V7121" t="s">
        <v>315</v>
      </c>
      <c r="W7121" s="58">
        <v>7.0758999999999999</v>
      </c>
      <c r="X7121" s="79">
        <f t="shared" si="783"/>
        <v>360.50325753614379</v>
      </c>
    </row>
    <row r="7122" spans="1:24" x14ac:dyDescent="0.2">
      <c r="A7122" s="37" t="str">
        <f t="shared" si="782"/>
        <v>2025-12</v>
      </c>
      <c r="B7122" t="s">
        <v>11757</v>
      </c>
      <c r="C7122" s="23">
        <v>45995</v>
      </c>
      <c r="D7122" s="23">
        <v>45980</v>
      </c>
      <c r="E7122" t="s">
        <v>311</v>
      </c>
      <c r="F7122" t="s">
        <v>312</v>
      </c>
      <c r="G7122" s="22"/>
      <c r="H7122" t="s">
        <v>12264</v>
      </c>
      <c r="I7122" t="s">
        <v>1823</v>
      </c>
      <c r="J7122" t="s">
        <v>1824</v>
      </c>
      <c r="K7122" s="10" t="str">
        <f t="shared" si="778"/>
        <v>EXM-</v>
      </c>
      <c r="L7122" t="s">
        <v>10</v>
      </c>
      <c r="M7122" s="48">
        <v>25</v>
      </c>
      <c r="N7122" t="s">
        <v>186</v>
      </c>
      <c r="O7122" t="s">
        <v>11</v>
      </c>
      <c r="P7122" s="74">
        <v>108.3186</v>
      </c>
      <c r="Q7122" s="11">
        <f t="shared" si="779"/>
        <v>2707.97</v>
      </c>
      <c r="R7122" s="12">
        <f t="shared" si="777"/>
        <v>7.3003400000000003</v>
      </c>
      <c r="S7122" s="14">
        <f t="shared" si="780"/>
        <v>14.8375</v>
      </c>
      <c r="T7122" s="13">
        <f t="shared" si="781"/>
        <v>370.94</v>
      </c>
      <c r="U7122" s="14" t="s">
        <v>349</v>
      </c>
      <c r="V7122" t="s">
        <v>315</v>
      </c>
      <c r="W7122" s="58">
        <v>7.0758999999999999</v>
      </c>
      <c r="X7122" s="79">
        <f t="shared" si="783"/>
        <v>382.70255373874704</v>
      </c>
    </row>
    <row r="7123" spans="1:24" x14ac:dyDescent="0.2">
      <c r="A7123" s="37" t="str">
        <f t="shared" si="782"/>
        <v>2025-12</v>
      </c>
      <c r="B7123" t="s">
        <v>11758</v>
      </c>
      <c r="C7123" s="23">
        <v>45995</v>
      </c>
      <c r="D7123" s="23">
        <v>45980</v>
      </c>
      <c r="E7123" t="s">
        <v>311</v>
      </c>
      <c r="F7123" t="s">
        <v>312</v>
      </c>
      <c r="G7123" s="22"/>
      <c r="H7123" t="s">
        <v>12265</v>
      </c>
      <c r="I7123" t="s">
        <v>331</v>
      </c>
      <c r="J7123" t="s">
        <v>332</v>
      </c>
      <c r="K7123" s="10" t="str">
        <f t="shared" si="778"/>
        <v>INM-</v>
      </c>
      <c r="L7123" t="s">
        <v>10</v>
      </c>
      <c r="M7123" s="48">
        <v>50</v>
      </c>
      <c r="N7123" t="s">
        <v>186</v>
      </c>
      <c r="O7123" t="s">
        <v>11</v>
      </c>
      <c r="P7123" s="74">
        <v>64.778800000000004</v>
      </c>
      <c r="Q7123" s="11">
        <f t="shared" si="779"/>
        <v>3238.94</v>
      </c>
      <c r="R7123" s="12">
        <f t="shared" si="777"/>
        <v>7.3003400000000003</v>
      </c>
      <c r="S7123" s="14">
        <f t="shared" si="780"/>
        <v>8.8734000000000002</v>
      </c>
      <c r="T7123" s="13">
        <f t="shared" si="781"/>
        <v>443.67</v>
      </c>
      <c r="U7123" s="14" t="s">
        <v>349</v>
      </c>
      <c r="V7123" t="s">
        <v>327</v>
      </c>
      <c r="W7123" s="58">
        <v>7.0758999999999999</v>
      </c>
      <c r="X7123" s="79">
        <f t="shared" si="783"/>
        <v>457.74247798866583</v>
      </c>
    </row>
    <row r="7124" spans="1:24" x14ac:dyDescent="0.2">
      <c r="A7124" s="37" t="str">
        <f t="shared" si="782"/>
        <v>2025-12</v>
      </c>
      <c r="B7124" t="s">
        <v>11759</v>
      </c>
      <c r="C7124" s="23">
        <v>45995</v>
      </c>
      <c r="D7124" s="23">
        <v>45980</v>
      </c>
      <c r="E7124" t="s">
        <v>311</v>
      </c>
      <c r="F7124" t="s">
        <v>312</v>
      </c>
      <c r="G7124" s="22"/>
      <c r="H7124" t="s">
        <v>12265</v>
      </c>
      <c r="I7124" t="s">
        <v>341</v>
      </c>
      <c r="J7124" t="s">
        <v>342</v>
      </c>
      <c r="K7124" s="10" t="str">
        <f t="shared" si="778"/>
        <v>INM-</v>
      </c>
      <c r="L7124" t="s">
        <v>10</v>
      </c>
      <c r="M7124" s="48">
        <v>50</v>
      </c>
      <c r="N7124" t="s">
        <v>186</v>
      </c>
      <c r="O7124" t="s">
        <v>11</v>
      </c>
      <c r="P7124" s="74">
        <v>63.008800000000001</v>
      </c>
      <c r="Q7124" s="11">
        <f t="shared" si="779"/>
        <v>3150.44</v>
      </c>
      <c r="R7124" s="12">
        <f t="shared" si="777"/>
        <v>7.3003400000000003</v>
      </c>
      <c r="S7124" s="14">
        <f t="shared" si="780"/>
        <v>8.6309000000000005</v>
      </c>
      <c r="T7124" s="13">
        <f t="shared" si="781"/>
        <v>431.55</v>
      </c>
      <c r="U7124" s="14" t="s">
        <v>349</v>
      </c>
      <c r="V7124" t="s">
        <v>327</v>
      </c>
      <c r="W7124" s="58">
        <v>7.0758999999999999</v>
      </c>
      <c r="X7124" s="79">
        <f t="shared" si="783"/>
        <v>445.23523509376901</v>
      </c>
    </row>
    <row r="7125" spans="1:24" x14ac:dyDescent="0.2">
      <c r="A7125" s="37" t="str">
        <f t="shared" si="782"/>
        <v>2025-12</v>
      </c>
      <c r="B7125" t="s">
        <v>11760</v>
      </c>
      <c r="C7125" s="23">
        <v>45995</v>
      </c>
      <c r="D7125" s="23">
        <v>45980</v>
      </c>
      <c r="E7125" t="s">
        <v>311</v>
      </c>
      <c r="F7125" t="s">
        <v>312</v>
      </c>
      <c r="G7125" s="22"/>
      <c r="H7125" t="s">
        <v>12264</v>
      </c>
      <c r="I7125" t="s">
        <v>316</v>
      </c>
      <c r="J7125" t="s">
        <v>317</v>
      </c>
      <c r="K7125" s="10" t="str">
        <f t="shared" si="778"/>
        <v>EXM-</v>
      </c>
      <c r="L7125" t="s">
        <v>10</v>
      </c>
      <c r="M7125" s="48">
        <v>50</v>
      </c>
      <c r="N7125" t="s">
        <v>186</v>
      </c>
      <c r="O7125" t="s">
        <v>11</v>
      </c>
      <c r="P7125" s="74">
        <v>117.3451</v>
      </c>
      <c r="Q7125" s="11">
        <f t="shared" si="779"/>
        <v>5867.26</v>
      </c>
      <c r="R7125" s="12">
        <f t="shared" si="777"/>
        <v>7.3003400000000003</v>
      </c>
      <c r="S7125" s="14">
        <f t="shared" si="780"/>
        <v>16.073899999999998</v>
      </c>
      <c r="T7125" s="13">
        <f t="shared" si="781"/>
        <v>803.7</v>
      </c>
      <c r="U7125" s="14" t="s">
        <v>349</v>
      </c>
      <c r="V7125" t="s">
        <v>315</v>
      </c>
      <c r="W7125" s="58">
        <v>7.0758999999999999</v>
      </c>
      <c r="X7125" s="79">
        <f t="shared" si="783"/>
        <v>829.18851312200582</v>
      </c>
    </row>
    <row r="7126" spans="1:24" x14ac:dyDescent="0.2">
      <c r="A7126" s="37" t="str">
        <f t="shared" si="782"/>
        <v>2025-12</v>
      </c>
      <c r="B7126" t="s">
        <v>11761</v>
      </c>
      <c r="C7126" s="23">
        <v>45995</v>
      </c>
      <c r="D7126" s="23">
        <v>45980</v>
      </c>
      <c r="E7126" t="s">
        <v>311</v>
      </c>
      <c r="F7126" t="s">
        <v>312</v>
      </c>
      <c r="G7126" s="22"/>
      <c r="H7126" t="s">
        <v>12265</v>
      </c>
      <c r="I7126" t="s">
        <v>669</v>
      </c>
      <c r="J7126" t="s">
        <v>670</v>
      </c>
      <c r="K7126" s="10" t="str">
        <f t="shared" si="778"/>
        <v>INM-</v>
      </c>
      <c r="L7126" t="s">
        <v>10</v>
      </c>
      <c r="M7126" s="48">
        <v>125</v>
      </c>
      <c r="N7126" t="s">
        <v>186</v>
      </c>
      <c r="O7126" t="s">
        <v>11</v>
      </c>
      <c r="P7126" s="74">
        <v>110.17700000000001</v>
      </c>
      <c r="Q7126" s="11">
        <f t="shared" si="779"/>
        <v>13772.13</v>
      </c>
      <c r="R7126" s="12">
        <f t="shared" si="777"/>
        <v>7.3003400000000003</v>
      </c>
      <c r="S7126" s="14">
        <f t="shared" si="780"/>
        <v>15.092000000000001</v>
      </c>
      <c r="T7126" s="13">
        <f t="shared" si="781"/>
        <v>1886.5</v>
      </c>
      <c r="U7126" s="14" t="s">
        <v>349</v>
      </c>
      <c r="V7126" t="s">
        <v>327</v>
      </c>
      <c r="W7126" s="58">
        <v>7.0758999999999999</v>
      </c>
      <c r="X7126" s="79">
        <f t="shared" si="783"/>
        <v>1946.3425147331084</v>
      </c>
    </row>
    <row r="7127" spans="1:24" x14ac:dyDescent="0.2">
      <c r="A7127" s="37" t="str">
        <f t="shared" si="782"/>
        <v>2025-12</v>
      </c>
      <c r="B7127" t="s">
        <v>11762</v>
      </c>
      <c r="C7127" s="23">
        <v>45995</v>
      </c>
      <c r="D7127" s="23">
        <v>45980</v>
      </c>
      <c r="E7127" t="s">
        <v>311</v>
      </c>
      <c r="F7127" t="s">
        <v>312</v>
      </c>
      <c r="G7127" s="22"/>
      <c r="H7127" t="s">
        <v>12265</v>
      </c>
      <c r="I7127" t="s">
        <v>662</v>
      </c>
      <c r="J7127" t="s">
        <v>663</v>
      </c>
      <c r="K7127" s="10" t="str">
        <f t="shared" si="778"/>
        <v>INM-</v>
      </c>
      <c r="L7127" t="s">
        <v>10</v>
      </c>
      <c r="M7127" s="48">
        <v>250</v>
      </c>
      <c r="N7127" t="s">
        <v>186</v>
      </c>
      <c r="O7127" t="s">
        <v>11</v>
      </c>
      <c r="P7127" s="74">
        <v>92.743399999999994</v>
      </c>
      <c r="Q7127" s="11">
        <f t="shared" si="779"/>
        <v>23185.85</v>
      </c>
      <c r="R7127" s="12">
        <f t="shared" si="777"/>
        <v>7.3003400000000003</v>
      </c>
      <c r="S7127" s="14">
        <f t="shared" si="780"/>
        <v>12.704000000000001</v>
      </c>
      <c r="T7127" s="13">
        <f t="shared" si="781"/>
        <v>3176</v>
      </c>
      <c r="U7127" s="14" t="s">
        <v>349</v>
      </c>
      <c r="V7127" t="s">
        <v>327</v>
      </c>
      <c r="W7127" s="58">
        <v>7.0758999999999999</v>
      </c>
      <c r="X7127" s="79">
        <f t="shared" si="783"/>
        <v>3276.7351149677074</v>
      </c>
    </row>
    <row r="7128" spans="1:24" x14ac:dyDescent="0.2">
      <c r="A7128" s="37" t="str">
        <f t="shared" si="782"/>
        <v>2025-12</v>
      </c>
      <c r="B7128" t="s">
        <v>11763</v>
      </c>
      <c r="C7128" s="23">
        <v>45992</v>
      </c>
      <c r="D7128" s="23">
        <v>45980</v>
      </c>
      <c r="E7128" t="s">
        <v>746</v>
      </c>
      <c r="F7128" t="s">
        <v>747</v>
      </c>
      <c r="G7128" s="22"/>
      <c r="H7128" t="s">
        <v>12266</v>
      </c>
      <c r="I7128" t="s">
        <v>3601</v>
      </c>
      <c r="J7128" t="s">
        <v>3602</v>
      </c>
      <c r="K7128" s="10" t="str">
        <f t="shared" si="778"/>
        <v>SSM-</v>
      </c>
      <c r="L7128" t="s">
        <v>10</v>
      </c>
      <c r="M7128" s="48">
        <v>200</v>
      </c>
      <c r="N7128" t="s">
        <v>1472</v>
      </c>
      <c r="O7128" t="s">
        <v>11</v>
      </c>
      <c r="P7128" s="74">
        <v>1.4513</v>
      </c>
      <c r="Q7128" s="11">
        <f t="shared" si="779"/>
        <v>290.26</v>
      </c>
      <c r="R7128" s="12">
        <f t="shared" si="777"/>
        <v>7.3003400000000003</v>
      </c>
      <c r="S7128" s="14">
        <f t="shared" si="780"/>
        <v>0.1988</v>
      </c>
      <c r="T7128" s="13">
        <f t="shared" si="781"/>
        <v>39.76</v>
      </c>
      <c r="U7128" s="14" t="s">
        <v>349</v>
      </c>
      <c r="V7128" t="s">
        <v>33</v>
      </c>
      <c r="W7128" s="58">
        <v>7.0758999999999999</v>
      </c>
      <c r="X7128" s="79">
        <f t="shared" si="783"/>
        <v>41.020930199691911</v>
      </c>
    </row>
    <row r="7129" spans="1:24" x14ac:dyDescent="0.2">
      <c r="A7129" s="37" t="str">
        <f t="shared" si="782"/>
        <v>2025-12</v>
      </c>
      <c r="B7129" t="s">
        <v>11764</v>
      </c>
      <c r="C7129" s="23">
        <v>46002</v>
      </c>
      <c r="D7129" s="23">
        <v>45980</v>
      </c>
      <c r="E7129" t="s">
        <v>287</v>
      </c>
      <c r="F7129" t="s">
        <v>288</v>
      </c>
      <c r="G7129" s="22"/>
      <c r="H7129" t="s">
        <v>12267</v>
      </c>
      <c r="I7129" t="s">
        <v>76</v>
      </c>
      <c r="J7129" t="s">
        <v>77</v>
      </c>
      <c r="K7129" s="10" t="str">
        <f t="shared" si="778"/>
        <v>GLID</v>
      </c>
      <c r="L7129" t="s">
        <v>10</v>
      </c>
      <c r="M7129" s="48">
        <v>1750</v>
      </c>
      <c r="N7129" t="s">
        <v>1472</v>
      </c>
      <c r="O7129" t="s">
        <v>11</v>
      </c>
      <c r="P7129" s="74">
        <v>6.3829000000000002</v>
      </c>
      <c r="Q7129" s="11">
        <f t="shared" si="779"/>
        <v>11170.08</v>
      </c>
      <c r="R7129" s="12">
        <f t="shared" si="777"/>
        <v>7.3003400000000003</v>
      </c>
      <c r="S7129" s="14">
        <f t="shared" si="780"/>
        <v>0.87429999999999997</v>
      </c>
      <c r="T7129" s="13">
        <f t="shared" si="781"/>
        <v>1530.03</v>
      </c>
      <c r="U7129" s="14" t="s">
        <v>349</v>
      </c>
      <c r="V7129" t="s">
        <v>78</v>
      </c>
      <c r="W7129" s="58">
        <v>7.0758999999999999</v>
      </c>
      <c r="X7129" s="79">
        <f t="shared" si="783"/>
        <v>1578.6083749063723</v>
      </c>
    </row>
    <row r="7130" spans="1:24" x14ac:dyDescent="0.2">
      <c r="A7130" s="37" t="str">
        <f t="shared" si="782"/>
        <v>2025-12</v>
      </c>
      <c r="B7130" t="s">
        <v>11765</v>
      </c>
      <c r="C7130" s="23">
        <v>46006</v>
      </c>
      <c r="D7130" s="23">
        <v>45980</v>
      </c>
      <c r="E7130" t="s">
        <v>287</v>
      </c>
      <c r="F7130" t="s">
        <v>288</v>
      </c>
      <c r="G7130" s="22"/>
      <c r="H7130" t="s">
        <v>12214</v>
      </c>
      <c r="I7130" t="s">
        <v>851</v>
      </c>
      <c r="J7130" t="s">
        <v>852</v>
      </c>
      <c r="K7130" s="10" t="str">
        <f t="shared" si="778"/>
        <v>GLID</v>
      </c>
      <c r="L7130" t="s">
        <v>10</v>
      </c>
      <c r="M7130" s="48">
        <v>1550</v>
      </c>
      <c r="N7130" t="s">
        <v>1472</v>
      </c>
      <c r="O7130" t="s">
        <v>11</v>
      </c>
      <c r="P7130" s="74">
        <v>7.8</v>
      </c>
      <c r="Q7130" s="11">
        <f t="shared" si="779"/>
        <v>12090</v>
      </c>
      <c r="R7130" s="12">
        <f t="shared" si="777"/>
        <v>7.3003400000000003</v>
      </c>
      <c r="S7130" s="14">
        <f t="shared" si="780"/>
        <v>1.0684</v>
      </c>
      <c r="T7130" s="13">
        <f t="shared" si="781"/>
        <v>1656.02</v>
      </c>
      <c r="U7130" s="14" t="s">
        <v>349</v>
      </c>
      <c r="V7130" t="s">
        <v>78</v>
      </c>
      <c r="W7130" s="58">
        <v>7.0758999999999999</v>
      </c>
      <c r="X7130" s="79">
        <f t="shared" si="783"/>
        <v>1708.6165717435238</v>
      </c>
    </row>
    <row r="7131" spans="1:24" x14ac:dyDescent="0.2">
      <c r="A7131" s="37" t="str">
        <f t="shared" si="782"/>
        <v>2025-12</v>
      </c>
      <c r="B7131" t="s">
        <v>11766</v>
      </c>
      <c r="C7131" s="23">
        <v>46001</v>
      </c>
      <c r="D7131" s="23">
        <v>45981</v>
      </c>
      <c r="E7131" t="s">
        <v>6397</v>
      </c>
      <c r="F7131" t="s">
        <v>6398</v>
      </c>
      <c r="G7131" s="22"/>
      <c r="H7131" t="s">
        <v>12088</v>
      </c>
      <c r="I7131" t="s">
        <v>5640</v>
      </c>
      <c r="J7131" t="s">
        <v>5783</v>
      </c>
      <c r="K7131" s="10" t="str">
        <f t="shared" si="778"/>
        <v>SSM-</v>
      </c>
      <c r="L7131" t="s">
        <v>10</v>
      </c>
      <c r="M7131" s="48">
        <v>12641</v>
      </c>
      <c r="N7131" t="s">
        <v>186</v>
      </c>
      <c r="O7131" t="s">
        <v>11</v>
      </c>
      <c r="P7131" s="74">
        <v>11.398199999999999</v>
      </c>
      <c r="Q7131" s="11">
        <f t="shared" si="779"/>
        <v>144084.65</v>
      </c>
      <c r="R7131" s="12">
        <f t="shared" si="777"/>
        <v>7.3003400000000003</v>
      </c>
      <c r="S7131" s="14">
        <f t="shared" si="780"/>
        <v>1.5612999999999999</v>
      </c>
      <c r="T7131" s="13">
        <f t="shared" si="781"/>
        <v>19736.39</v>
      </c>
      <c r="U7131" s="14" t="s">
        <v>349</v>
      </c>
      <c r="V7131" t="s">
        <v>33</v>
      </c>
      <c r="W7131" s="58">
        <v>7.0758999999999999</v>
      </c>
      <c r="X7131" s="79">
        <f t="shared" si="783"/>
        <v>20362.730705634618</v>
      </c>
    </row>
    <row r="7132" spans="1:24" x14ac:dyDescent="0.2">
      <c r="A7132" s="37" t="str">
        <f t="shared" si="782"/>
        <v>2025-12</v>
      </c>
      <c r="B7132" t="s">
        <v>11767</v>
      </c>
      <c r="C7132" s="23">
        <v>46001</v>
      </c>
      <c r="D7132" s="23">
        <v>45981</v>
      </c>
      <c r="E7132" t="s">
        <v>5</v>
      </c>
      <c r="F7132" t="s">
        <v>6</v>
      </c>
      <c r="G7132" s="22"/>
      <c r="H7132" t="s">
        <v>12268</v>
      </c>
      <c r="I7132" t="s">
        <v>10593</v>
      </c>
      <c r="J7132" t="s">
        <v>10594</v>
      </c>
      <c r="K7132" s="10" t="str">
        <f t="shared" si="778"/>
        <v>BOX-</v>
      </c>
      <c r="L7132" t="s">
        <v>10</v>
      </c>
      <c r="M7132" s="48">
        <v>1000</v>
      </c>
      <c r="N7132" t="s">
        <v>1472</v>
      </c>
      <c r="O7132" t="s">
        <v>11</v>
      </c>
      <c r="P7132" s="74">
        <v>1.84</v>
      </c>
      <c r="Q7132" s="11">
        <f t="shared" si="779"/>
        <v>1840</v>
      </c>
      <c r="R7132" s="12">
        <f t="shared" si="777"/>
        <v>7.3003400000000003</v>
      </c>
      <c r="S7132" s="14">
        <f t="shared" si="780"/>
        <v>0.252</v>
      </c>
      <c r="T7132" s="13">
        <f t="shared" si="781"/>
        <v>252</v>
      </c>
      <c r="U7132" s="14" t="s">
        <v>349</v>
      </c>
      <c r="V7132" t="s">
        <v>1</v>
      </c>
      <c r="W7132" s="58">
        <v>7.0758999999999999</v>
      </c>
      <c r="X7132" s="79">
        <f t="shared" si="783"/>
        <v>260.03759239107393</v>
      </c>
    </row>
    <row r="7133" spans="1:24" x14ac:dyDescent="0.2">
      <c r="A7133" s="37" t="str">
        <f t="shared" si="782"/>
        <v>2025-12</v>
      </c>
      <c r="B7133" t="s">
        <v>11768</v>
      </c>
      <c r="C7133" s="23">
        <v>45996</v>
      </c>
      <c r="D7133" s="23">
        <v>45981</v>
      </c>
      <c r="E7133" t="s">
        <v>5</v>
      </c>
      <c r="F7133" t="s">
        <v>6</v>
      </c>
      <c r="G7133" s="22"/>
      <c r="H7133" t="s">
        <v>12175</v>
      </c>
      <c r="I7133" t="s">
        <v>8809</v>
      </c>
      <c r="J7133" t="s">
        <v>8810</v>
      </c>
      <c r="K7133" s="10" t="str">
        <f t="shared" si="778"/>
        <v>BOX-</v>
      </c>
      <c r="L7133" t="s">
        <v>10</v>
      </c>
      <c r="M7133" s="48">
        <v>1010</v>
      </c>
      <c r="N7133" t="s">
        <v>1472</v>
      </c>
      <c r="O7133" t="s">
        <v>11</v>
      </c>
      <c r="P7133" s="74">
        <v>6.02</v>
      </c>
      <c r="Q7133" s="11">
        <f t="shared" si="779"/>
        <v>6080.2</v>
      </c>
      <c r="R7133" s="12">
        <f t="shared" si="777"/>
        <v>7.3003400000000003</v>
      </c>
      <c r="S7133" s="14">
        <f t="shared" si="780"/>
        <v>0.8246</v>
      </c>
      <c r="T7133" s="13">
        <f t="shared" si="781"/>
        <v>832.85</v>
      </c>
      <c r="U7133" s="14" t="s">
        <v>349</v>
      </c>
      <c r="V7133" t="s">
        <v>1</v>
      </c>
      <c r="W7133" s="58">
        <v>7.0758999999999999</v>
      </c>
      <c r="X7133" s="79">
        <f t="shared" si="783"/>
        <v>859.28291807402582</v>
      </c>
    </row>
    <row r="7134" spans="1:24" x14ac:dyDescent="0.2">
      <c r="A7134" s="37" t="str">
        <f t="shared" si="782"/>
        <v>2025-12</v>
      </c>
      <c r="B7134" t="s">
        <v>11769</v>
      </c>
      <c r="C7134" s="23">
        <v>45994</v>
      </c>
      <c r="D7134" s="23">
        <v>45981</v>
      </c>
      <c r="E7134" t="s">
        <v>5</v>
      </c>
      <c r="F7134" t="s">
        <v>6</v>
      </c>
      <c r="G7134" s="22"/>
      <c r="H7134" t="s">
        <v>12269</v>
      </c>
      <c r="I7134" t="s">
        <v>3269</v>
      </c>
      <c r="J7134" t="s">
        <v>428</v>
      </c>
      <c r="K7134" s="10" t="str">
        <f t="shared" si="778"/>
        <v>BOX-</v>
      </c>
      <c r="L7134" t="s">
        <v>10</v>
      </c>
      <c r="M7134" s="48">
        <v>2420</v>
      </c>
      <c r="N7134" t="s">
        <v>1472</v>
      </c>
      <c r="O7134" t="s">
        <v>11</v>
      </c>
      <c r="P7134" s="74">
        <v>2.82</v>
      </c>
      <c r="Q7134" s="11">
        <f t="shared" si="779"/>
        <v>6824.4</v>
      </c>
      <c r="R7134" s="12">
        <f t="shared" si="777"/>
        <v>7.3003400000000003</v>
      </c>
      <c r="S7134" s="14">
        <f t="shared" si="780"/>
        <v>0.38629999999999998</v>
      </c>
      <c r="T7134" s="13">
        <f t="shared" si="781"/>
        <v>934.85</v>
      </c>
      <c r="U7134" s="14" t="s">
        <v>349</v>
      </c>
      <c r="V7134" t="s">
        <v>1</v>
      </c>
      <c r="W7134" s="58">
        <v>7.0758999999999999</v>
      </c>
      <c r="X7134" s="79">
        <f t="shared" si="783"/>
        <v>964.45681821393737</v>
      </c>
    </row>
    <row r="7135" spans="1:24" x14ac:dyDescent="0.2">
      <c r="A7135" s="37" t="str">
        <f t="shared" si="782"/>
        <v>2025-12</v>
      </c>
      <c r="B7135" t="s">
        <v>11770</v>
      </c>
      <c r="C7135" s="23">
        <v>45994</v>
      </c>
      <c r="D7135" s="23">
        <v>45981</v>
      </c>
      <c r="E7135" t="s">
        <v>5</v>
      </c>
      <c r="F7135" t="s">
        <v>6</v>
      </c>
      <c r="G7135" s="22"/>
      <c r="H7135" t="s">
        <v>12269</v>
      </c>
      <c r="I7135" t="s">
        <v>5690</v>
      </c>
      <c r="J7135" t="s">
        <v>5833</v>
      </c>
      <c r="K7135" s="10" t="str">
        <f t="shared" si="778"/>
        <v>BOX-</v>
      </c>
      <c r="L7135" t="s">
        <v>10</v>
      </c>
      <c r="M7135" s="48">
        <v>1010</v>
      </c>
      <c r="N7135" t="s">
        <v>1472</v>
      </c>
      <c r="O7135" t="s">
        <v>11</v>
      </c>
      <c r="P7135" s="74">
        <v>3.88</v>
      </c>
      <c r="Q7135" s="11">
        <f t="shared" si="779"/>
        <v>3918.8</v>
      </c>
      <c r="R7135" s="12">
        <f t="shared" si="777"/>
        <v>7.3003400000000003</v>
      </c>
      <c r="S7135" s="14">
        <f t="shared" si="780"/>
        <v>0.53149999999999997</v>
      </c>
      <c r="T7135" s="13">
        <f t="shared" si="781"/>
        <v>536.82000000000005</v>
      </c>
      <c r="U7135" s="14" t="s">
        <v>349</v>
      </c>
      <c r="V7135" t="s">
        <v>1</v>
      </c>
      <c r="W7135" s="58">
        <v>7.0758999999999999</v>
      </c>
      <c r="X7135" s="79">
        <f t="shared" si="783"/>
        <v>553.82354188159809</v>
      </c>
    </row>
    <row r="7136" spans="1:24" x14ac:dyDescent="0.2">
      <c r="A7136" s="37" t="str">
        <f t="shared" si="782"/>
        <v>2025-12</v>
      </c>
      <c r="B7136" t="s">
        <v>11771</v>
      </c>
      <c r="C7136" s="23">
        <v>45994</v>
      </c>
      <c r="D7136" s="23">
        <v>45981</v>
      </c>
      <c r="E7136" t="s">
        <v>5</v>
      </c>
      <c r="F7136" t="s">
        <v>6</v>
      </c>
      <c r="G7136" s="22"/>
      <c r="H7136" t="s">
        <v>12269</v>
      </c>
      <c r="I7136" t="s">
        <v>3270</v>
      </c>
      <c r="J7136" t="s">
        <v>3476</v>
      </c>
      <c r="K7136" s="10" t="str">
        <f t="shared" si="778"/>
        <v>BOX-</v>
      </c>
      <c r="L7136" t="s">
        <v>10</v>
      </c>
      <c r="M7136" s="48">
        <v>6030</v>
      </c>
      <c r="N7136" t="s">
        <v>1472</v>
      </c>
      <c r="O7136" t="s">
        <v>11</v>
      </c>
      <c r="P7136" s="74">
        <v>1.51</v>
      </c>
      <c r="Q7136" s="11">
        <f t="shared" si="779"/>
        <v>9105.2999999999993</v>
      </c>
      <c r="R7136" s="12">
        <f t="shared" si="777"/>
        <v>7.3003400000000003</v>
      </c>
      <c r="S7136" s="14">
        <f t="shared" si="780"/>
        <v>0.20680000000000001</v>
      </c>
      <c r="T7136" s="13">
        <f t="shared" si="781"/>
        <v>1247</v>
      </c>
      <c r="U7136" s="14" t="s">
        <v>349</v>
      </c>
      <c r="V7136" t="s">
        <v>1</v>
      </c>
      <c r="W7136" s="58">
        <v>7.0758999999999999</v>
      </c>
      <c r="X7136" s="79">
        <f t="shared" si="783"/>
        <v>1286.8045054339377</v>
      </c>
    </row>
    <row r="7137" spans="1:24" x14ac:dyDescent="0.2">
      <c r="A7137" s="37" t="str">
        <f t="shared" si="782"/>
        <v>2025-12</v>
      </c>
      <c r="B7137" t="s">
        <v>11772</v>
      </c>
      <c r="C7137" s="23">
        <v>46001</v>
      </c>
      <c r="D7137" s="23">
        <v>45981</v>
      </c>
      <c r="E7137" t="s">
        <v>5</v>
      </c>
      <c r="F7137" t="s">
        <v>6</v>
      </c>
      <c r="G7137" s="22"/>
      <c r="H7137" t="s">
        <v>12268</v>
      </c>
      <c r="I7137" t="s">
        <v>3270</v>
      </c>
      <c r="J7137" t="s">
        <v>3476</v>
      </c>
      <c r="K7137" s="10" t="str">
        <f t="shared" si="778"/>
        <v>BOX-</v>
      </c>
      <c r="L7137" t="s">
        <v>10</v>
      </c>
      <c r="M7137" s="48">
        <v>3020</v>
      </c>
      <c r="N7137" t="s">
        <v>1472</v>
      </c>
      <c r="O7137" t="s">
        <v>11</v>
      </c>
      <c r="P7137" s="74">
        <v>1.51</v>
      </c>
      <c r="Q7137" s="11">
        <f t="shared" si="779"/>
        <v>4560.2</v>
      </c>
      <c r="R7137" s="12">
        <f t="shared" si="777"/>
        <v>7.3003400000000003</v>
      </c>
      <c r="S7137" s="14">
        <f t="shared" si="780"/>
        <v>0.20680000000000001</v>
      </c>
      <c r="T7137" s="13">
        <f t="shared" si="781"/>
        <v>624.54</v>
      </c>
      <c r="U7137" s="14" t="s">
        <v>349</v>
      </c>
      <c r="V7137" t="s">
        <v>1</v>
      </c>
      <c r="W7137" s="58">
        <v>7.0758999999999999</v>
      </c>
      <c r="X7137" s="79">
        <f t="shared" si="783"/>
        <v>644.46925479444315</v>
      </c>
    </row>
    <row r="7138" spans="1:24" x14ac:dyDescent="0.2">
      <c r="A7138" s="37" t="str">
        <f t="shared" si="782"/>
        <v>2025-12</v>
      </c>
      <c r="B7138" t="s">
        <v>11773</v>
      </c>
      <c r="C7138" s="23">
        <v>46021</v>
      </c>
      <c r="D7138" s="23">
        <v>45981</v>
      </c>
      <c r="E7138" t="s">
        <v>5</v>
      </c>
      <c r="F7138" t="s">
        <v>6</v>
      </c>
      <c r="G7138" s="22"/>
      <c r="H7138" t="s">
        <v>12208</v>
      </c>
      <c r="I7138" t="s">
        <v>3270</v>
      </c>
      <c r="J7138" t="s">
        <v>3476</v>
      </c>
      <c r="K7138" s="10" t="str">
        <f t="shared" si="778"/>
        <v>BOX-</v>
      </c>
      <c r="L7138" t="s">
        <v>10</v>
      </c>
      <c r="M7138" s="48">
        <v>2000</v>
      </c>
      <c r="N7138" t="s">
        <v>1472</v>
      </c>
      <c r="O7138" t="s">
        <v>11</v>
      </c>
      <c r="P7138" s="74">
        <v>1.51</v>
      </c>
      <c r="Q7138" s="11">
        <f t="shared" si="779"/>
        <v>3020</v>
      </c>
      <c r="R7138" s="12">
        <f t="shared" si="777"/>
        <v>7.3003400000000003</v>
      </c>
      <c r="S7138" s="14">
        <f t="shared" si="780"/>
        <v>0.20680000000000001</v>
      </c>
      <c r="T7138" s="13">
        <f t="shared" si="781"/>
        <v>413.6</v>
      </c>
      <c r="U7138" s="14" t="s">
        <v>349</v>
      </c>
      <c r="V7138" t="s">
        <v>1</v>
      </c>
      <c r="W7138" s="58">
        <v>7.0758999999999999</v>
      </c>
      <c r="X7138" s="79">
        <f t="shared" si="783"/>
        <v>426.80083098969743</v>
      </c>
    </row>
    <row r="7139" spans="1:24" x14ac:dyDescent="0.2">
      <c r="A7139" s="37" t="str">
        <f t="shared" si="782"/>
        <v>2025-12</v>
      </c>
      <c r="B7139" t="s">
        <v>11774</v>
      </c>
      <c r="C7139" s="23">
        <v>45994</v>
      </c>
      <c r="D7139" s="23">
        <v>45981</v>
      </c>
      <c r="E7139" t="s">
        <v>5</v>
      </c>
      <c r="F7139" t="s">
        <v>6</v>
      </c>
      <c r="G7139" s="22"/>
      <c r="H7139" t="s">
        <v>12269</v>
      </c>
      <c r="I7139" t="s">
        <v>3271</v>
      </c>
      <c r="J7139" t="s">
        <v>3477</v>
      </c>
      <c r="K7139" s="10" t="str">
        <f t="shared" si="778"/>
        <v>BOX-</v>
      </c>
      <c r="L7139" t="s">
        <v>10</v>
      </c>
      <c r="M7139" s="48">
        <v>5050</v>
      </c>
      <c r="N7139" t="s">
        <v>1472</v>
      </c>
      <c r="O7139" t="s">
        <v>11</v>
      </c>
      <c r="P7139" s="74">
        <v>2.66</v>
      </c>
      <c r="Q7139" s="11">
        <f t="shared" si="779"/>
        <v>13433</v>
      </c>
      <c r="R7139" s="12">
        <f t="shared" si="777"/>
        <v>7.3003400000000003</v>
      </c>
      <c r="S7139" s="14">
        <f t="shared" si="780"/>
        <v>0.3644</v>
      </c>
      <c r="T7139" s="13">
        <f t="shared" si="781"/>
        <v>1840.22</v>
      </c>
      <c r="U7139" s="14" t="s">
        <v>349</v>
      </c>
      <c r="V7139" t="s">
        <v>1</v>
      </c>
      <c r="W7139" s="58">
        <v>7.0758999999999999</v>
      </c>
      <c r="X7139" s="79">
        <f t="shared" si="783"/>
        <v>1898.4157492333134</v>
      </c>
    </row>
    <row r="7140" spans="1:24" x14ac:dyDescent="0.2">
      <c r="A7140" s="37" t="str">
        <f t="shared" si="782"/>
        <v>2025-12</v>
      </c>
      <c r="B7140" t="s">
        <v>11775</v>
      </c>
      <c r="C7140" s="23">
        <v>46001</v>
      </c>
      <c r="D7140" s="23">
        <v>45981</v>
      </c>
      <c r="E7140" t="s">
        <v>5</v>
      </c>
      <c r="F7140" t="s">
        <v>6</v>
      </c>
      <c r="G7140" s="22"/>
      <c r="H7140" t="s">
        <v>12268</v>
      </c>
      <c r="I7140" t="s">
        <v>3271</v>
      </c>
      <c r="J7140" t="s">
        <v>3477</v>
      </c>
      <c r="K7140" s="10" t="str">
        <f t="shared" si="778"/>
        <v>BOX-</v>
      </c>
      <c r="L7140" t="s">
        <v>10</v>
      </c>
      <c r="M7140" s="48">
        <v>200</v>
      </c>
      <c r="N7140" t="s">
        <v>1472</v>
      </c>
      <c r="O7140" t="s">
        <v>11</v>
      </c>
      <c r="P7140" s="74">
        <v>2.66</v>
      </c>
      <c r="Q7140" s="11">
        <f t="shared" si="779"/>
        <v>532</v>
      </c>
      <c r="R7140" s="12">
        <f t="shared" si="777"/>
        <v>7.3003400000000003</v>
      </c>
      <c r="S7140" s="14">
        <f t="shared" si="780"/>
        <v>0.3644</v>
      </c>
      <c r="T7140" s="13">
        <f t="shared" si="781"/>
        <v>72.88</v>
      </c>
      <c r="U7140" s="14" t="s">
        <v>349</v>
      </c>
      <c r="V7140" t="s">
        <v>1</v>
      </c>
      <c r="W7140" s="58">
        <v>7.0758999999999999</v>
      </c>
      <c r="X7140" s="79">
        <f t="shared" si="783"/>
        <v>75.184782147853994</v>
      </c>
    </row>
    <row r="7141" spans="1:24" x14ac:dyDescent="0.2">
      <c r="A7141" s="37" t="str">
        <f t="shared" si="782"/>
        <v>2025-12</v>
      </c>
      <c r="B7141" t="s">
        <v>11776</v>
      </c>
      <c r="C7141" s="23">
        <v>46021</v>
      </c>
      <c r="D7141" s="23">
        <v>45981</v>
      </c>
      <c r="E7141" t="s">
        <v>5</v>
      </c>
      <c r="F7141" t="s">
        <v>6</v>
      </c>
      <c r="G7141" s="22"/>
      <c r="H7141" t="s">
        <v>12208</v>
      </c>
      <c r="I7141" t="s">
        <v>10472</v>
      </c>
      <c r="J7141" t="s">
        <v>422</v>
      </c>
      <c r="K7141" s="10" t="str">
        <f t="shared" si="778"/>
        <v>BOX-</v>
      </c>
      <c r="L7141" t="s">
        <v>10</v>
      </c>
      <c r="M7141" s="48">
        <v>1010</v>
      </c>
      <c r="N7141" t="s">
        <v>1472</v>
      </c>
      <c r="O7141" t="s">
        <v>11</v>
      </c>
      <c r="P7141" s="74">
        <v>2.31</v>
      </c>
      <c r="Q7141" s="11">
        <f t="shared" si="779"/>
        <v>2333.1</v>
      </c>
      <c r="R7141" s="12">
        <f t="shared" si="777"/>
        <v>7.3003400000000003</v>
      </c>
      <c r="S7141" s="14">
        <f t="shared" si="780"/>
        <v>0.31640000000000001</v>
      </c>
      <c r="T7141" s="13">
        <f t="shared" si="781"/>
        <v>319.56</v>
      </c>
      <c r="U7141" s="14" t="s">
        <v>349</v>
      </c>
      <c r="V7141" t="s">
        <v>1</v>
      </c>
      <c r="W7141" s="58">
        <v>7.0758999999999999</v>
      </c>
      <c r="X7141" s="79">
        <f t="shared" si="783"/>
        <v>329.72484065631227</v>
      </c>
    </row>
    <row r="7142" spans="1:24" x14ac:dyDescent="0.2">
      <c r="A7142" s="37" t="str">
        <f t="shared" si="782"/>
        <v>2025-12</v>
      </c>
      <c r="B7142" t="s">
        <v>11777</v>
      </c>
      <c r="C7142" s="23">
        <v>46021</v>
      </c>
      <c r="D7142" s="23">
        <v>45981</v>
      </c>
      <c r="E7142" t="s">
        <v>5</v>
      </c>
      <c r="F7142" t="s">
        <v>6</v>
      </c>
      <c r="G7142" s="22"/>
      <c r="H7142" t="s">
        <v>12208</v>
      </c>
      <c r="I7142" t="s">
        <v>10472</v>
      </c>
      <c r="J7142" t="s">
        <v>422</v>
      </c>
      <c r="K7142" s="10" t="str">
        <f t="shared" si="778"/>
        <v>BOX-</v>
      </c>
      <c r="L7142" t="s">
        <v>10</v>
      </c>
      <c r="M7142" s="48">
        <v>1010</v>
      </c>
      <c r="N7142" t="s">
        <v>1472</v>
      </c>
      <c r="O7142" t="s">
        <v>11</v>
      </c>
      <c r="P7142" s="74">
        <v>2.31</v>
      </c>
      <c r="Q7142" s="11">
        <f t="shared" si="779"/>
        <v>2333.1</v>
      </c>
      <c r="R7142" s="12">
        <f t="shared" si="777"/>
        <v>7.3003400000000003</v>
      </c>
      <c r="S7142" s="14">
        <f t="shared" si="780"/>
        <v>0.31640000000000001</v>
      </c>
      <c r="T7142" s="13">
        <f t="shared" si="781"/>
        <v>319.56</v>
      </c>
      <c r="U7142" s="14" t="s">
        <v>349</v>
      </c>
      <c r="V7142" t="s">
        <v>1</v>
      </c>
      <c r="W7142" s="58">
        <v>7.0758999999999999</v>
      </c>
      <c r="X7142" s="79">
        <f t="shared" si="783"/>
        <v>329.72484065631227</v>
      </c>
    </row>
    <row r="7143" spans="1:24" x14ac:dyDescent="0.2">
      <c r="A7143" s="37" t="str">
        <f t="shared" si="782"/>
        <v>2025-12</v>
      </c>
      <c r="B7143" t="s">
        <v>11778</v>
      </c>
      <c r="C7143" s="23">
        <v>46010</v>
      </c>
      <c r="D7143" s="23">
        <v>45981</v>
      </c>
      <c r="E7143" t="s">
        <v>252</v>
      </c>
      <c r="F7143" t="s">
        <v>253</v>
      </c>
      <c r="G7143" s="22"/>
      <c r="H7143" t="s">
        <v>12270</v>
      </c>
      <c r="I7143" t="s">
        <v>256</v>
      </c>
      <c r="J7143" t="s">
        <v>257</v>
      </c>
      <c r="K7143" s="10" t="str">
        <f t="shared" si="778"/>
        <v>GLID</v>
      </c>
      <c r="L7143" t="s">
        <v>10</v>
      </c>
      <c r="M7143" s="48">
        <v>4520</v>
      </c>
      <c r="N7143" t="s">
        <v>1472</v>
      </c>
      <c r="O7143" t="s">
        <v>11</v>
      </c>
      <c r="P7143" s="74">
        <v>8.7219999999999995</v>
      </c>
      <c r="Q7143" s="11">
        <f t="shared" si="779"/>
        <v>39423.440000000002</v>
      </c>
      <c r="R7143" s="12">
        <f t="shared" si="777"/>
        <v>7.3003400000000003</v>
      </c>
      <c r="S7143" s="14">
        <f t="shared" si="780"/>
        <v>1.1947000000000001</v>
      </c>
      <c r="T7143" s="13">
        <f t="shared" si="781"/>
        <v>5400.04</v>
      </c>
      <c r="U7143" s="14" t="s">
        <v>349</v>
      </c>
      <c r="V7143" t="s">
        <v>78</v>
      </c>
      <c r="W7143" s="58">
        <v>7.0758999999999999</v>
      </c>
      <c r="X7143" s="79">
        <f t="shared" si="783"/>
        <v>5571.5089246597609</v>
      </c>
    </row>
    <row r="7144" spans="1:24" x14ac:dyDescent="0.2">
      <c r="A7144" s="37" t="str">
        <f t="shared" si="782"/>
        <v>2025-12</v>
      </c>
      <c r="B7144" t="s">
        <v>11779</v>
      </c>
      <c r="C7144" s="23">
        <v>46000</v>
      </c>
      <c r="D7144" s="23">
        <v>45981</v>
      </c>
      <c r="E7144" t="s">
        <v>252</v>
      </c>
      <c r="F7144" t="s">
        <v>253</v>
      </c>
      <c r="G7144" s="22"/>
      <c r="H7144" t="s">
        <v>12125</v>
      </c>
      <c r="I7144" t="s">
        <v>775</v>
      </c>
      <c r="J7144" t="s">
        <v>776</v>
      </c>
      <c r="K7144" s="10" t="str">
        <f t="shared" si="778"/>
        <v>GLID</v>
      </c>
      <c r="L7144" t="s">
        <v>10</v>
      </c>
      <c r="M7144" s="48">
        <v>2810</v>
      </c>
      <c r="N7144" t="s">
        <v>1472</v>
      </c>
      <c r="O7144" t="s">
        <v>11</v>
      </c>
      <c r="P7144" s="74">
        <v>13.6808</v>
      </c>
      <c r="Q7144" s="11">
        <f t="shared" si="779"/>
        <v>38443.050000000003</v>
      </c>
      <c r="R7144" s="12">
        <f t="shared" si="777"/>
        <v>7.3003400000000003</v>
      </c>
      <c r="S7144" s="14">
        <f t="shared" si="780"/>
        <v>1.8740000000000001</v>
      </c>
      <c r="T7144" s="13">
        <f t="shared" si="781"/>
        <v>5265.94</v>
      </c>
      <c r="U7144" s="14" t="s">
        <v>349</v>
      </c>
      <c r="V7144" t="s">
        <v>78</v>
      </c>
      <c r="W7144" s="58">
        <v>7.0758999999999999</v>
      </c>
      <c r="X7144" s="79">
        <f t="shared" si="783"/>
        <v>5432.9552424426574</v>
      </c>
    </row>
    <row r="7145" spans="1:24" x14ac:dyDescent="0.2">
      <c r="A7145" s="37" t="str">
        <f t="shared" si="782"/>
        <v>2025-12</v>
      </c>
      <c r="B7145" t="s">
        <v>11780</v>
      </c>
      <c r="C7145" s="23">
        <v>45999</v>
      </c>
      <c r="D7145" s="23">
        <v>45981</v>
      </c>
      <c r="E7145" t="s">
        <v>10633</v>
      </c>
      <c r="F7145" t="s">
        <v>10634</v>
      </c>
      <c r="G7145" s="22"/>
      <c r="H7145" t="s">
        <v>12056</v>
      </c>
      <c r="I7145" t="s">
        <v>11315</v>
      </c>
      <c r="J7145" t="s">
        <v>11316</v>
      </c>
      <c r="K7145" s="10" t="str">
        <f t="shared" si="778"/>
        <v>MISC</v>
      </c>
      <c r="L7145" t="s">
        <v>10</v>
      </c>
      <c r="M7145" s="48">
        <v>107</v>
      </c>
      <c r="N7145" t="s">
        <v>1472</v>
      </c>
      <c r="O7145" t="s">
        <v>11</v>
      </c>
      <c r="P7145" s="74">
        <v>52.427199999999999</v>
      </c>
      <c r="Q7145" s="11">
        <f t="shared" si="779"/>
        <v>5609.71</v>
      </c>
      <c r="R7145" s="12">
        <f t="shared" si="777"/>
        <v>7.3003400000000003</v>
      </c>
      <c r="S7145" s="14">
        <f t="shared" si="780"/>
        <v>7.1814999999999998</v>
      </c>
      <c r="T7145" s="13">
        <f t="shared" si="781"/>
        <v>768.42</v>
      </c>
      <c r="U7145" s="14" t="s">
        <v>349</v>
      </c>
      <c r="V7145" t="s">
        <v>25</v>
      </c>
      <c r="W7145" s="58">
        <v>7.0758999999999999</v>
      </c>
      <c r="X7145" s="79">
        <f t="shared" si="783"/>
        <v>792.79107957998281</v>
      </c>
    </row>
    <row r="7146" spans="1:24" x14ac:dyDescent="0.2">
      <c r="A7146" s="37" t="str">
        <f t="shared" si="782"/>
        <v>2025-12</v>
      </c>
      <c r="B7146" t="s">
        <v>11781</v>
      </c>
      <c r="C7146" s="23">
        <v>46016</v>
      </c>
      <c r="D7146" s="23">
        <v>45982</v>
      </c>
      <c r="E7146" t="s">
        <v>143</v>
      </c>
      <c r="F7146" t="s">
        <v>144</v>
      </c>
      <c r="G7146" s="22"/>
      <c r="H7146" t="s">
        <v>12144</v>
      </c>
      <c r="I7146" t="s">
        <v>141</v>
      </c>
      <c r="J7146" t="s">
        <v>142</v>
      </c>
      <c r="K7146" s="10" t="str">
        <f t="shared" si="778"/>
        <v>KNOB</v>
      </c>
      <c r="L7146" t="s">
        <v>10</v>
      </c>
      <c r="M7146" s="48">
        <v>10060</v>
      </c>
      <c r="N7146" t="s">
        <v>1472</v>
      </c>
      <c r="O7146" t="s">
        <v>11</v>
      </c>
      <c r="P7146" s="74">
        <v>5.0999999999999996</v>
      </c>
      <c r="Q7146" s="11">
        <f t="shared" si="779"/>
        <v>51306</v>
      </c>
      <c r="R7146" s="12">
        <f t="shared" si="777"/>
        <v>7.3003400000000003</v>
      </c>
      <c r="S7146" s="14">
        <f t="shared" si="780"/>
        <v>0.6986</v>
      </c>
      <c r="T7146" s="13">
        <f t="shared" si="781"/>
        <v>7027.92</v>
      </c>
      <c r="U7146" s="14" t="s">
        <v>349</v>
      </c>
      <c r="V7146" t="s">
        <v>32</v>
      </c>
      <c r="W7146" s="58">
        <v>7.0758999999999999</v>
      </c>
      <c r="X7146" s="79">
        <f t="shared" si="783"/>
        <v>7250.8090843567597</v>
      </c>
    </row>
    <row r="7147" spans="1:24" x14ac:dyDescent="0.2">
      <c r="A7147" s="37" t="str">
        <f t="shared" si="782"/>
        <v>2025-12</v>
      </c>
      <c r="B7147" t="s">
        <v>11781</v>
      </c>
      <c r="C7147" s="23">
        <v>46015</v>
      </c>
      <c r="D7147" s="23">
        <v>45982</v>
      </c>
      <c r="E7147" t="s">
        <v>143</v>
      </c>
      <c r="F7147" t="s">
        <v>144</v>
      </c>
      <c r="G7147" s="22"/>
      <c r="H7147" t="s">
        <v>12262</v>
      </c>
      <c r="I7147" t="s">
        <v>141</v>
      </c>
      <c r="J7147" t="s">
        <v>142</v>
      </c>
      <c r="K7147" s="10" t="str">
        <f t="shared" si="778"/>
        <v>KNOB</v>
      </c>
      <c r="L7147" t="s">
        <v>10</v>
      </c>
      <c r="M7147" s="48">
        <v>40</v>
      </c>
      <c r="N7147" t="s">
        <v>1472</v>
      </c>
      <c r="O7147" t="s">
        <v>11</v>
      </c>
      <c r="P7147" s="74">
        <v>5.0999999999999996</v>
      </c>
      <c r="Q7147" s="11">
        <f t="shared" si="779"/>
        <v>204</v>
      </c>
      <c r="R7147" s="12">
        <f t="shared" si="777"/>
        <v>7.3003400000000003</v>
      </c>
      <c r="S7147" s="14">
        <f t="shared" si="780"/>
        <v>0.6986</v>
      </c>
      <c r="T7147" s="13">
        <f t="shared" si="781"/>
        <v>27.94</v>
      </c>
      <c r="U7147" s="14" t="s">
        <v>349</v>
      </c>
      <c r="V7147" t="s">
        <v>32</v>
      </c>
      <c r="W7147" s="58">
        <v>7.0758999999999999</v>
      </c>
      <c r="X7147" s="79">
        <f t="shared" si="783"/>
        <v>28.830254808575585</v>
      </c>
    </row>
    <row r="7148" spans="1:24" x14ac:dyDescent="0.2">
      <c r="A7148" s="37" t="str">
        <f t="shared" si="782"/>
        <v>2025-12</v>
      </c>
      <c r="B7148" t="s">
        <v>11782</v>
      </c>
      <c r="C7148" s="23">
        <v>46022</v>
      </c>
      <c r="D7148" s="23">
        <v>45982</v>
      </c>
      <c r="E7148" t="s">
        <v>143</v>
      </c>
      <c r="F7148" t="s">
        <v>144</v>
      </c>
      <c r="G7148" s="22"/>
      <c r="H7148" t="s">
        <v>12271</v>
      </c>
      <c r="I7148" t="s">
        <v>141</v>
      </c>
      <c r="J7148" t="s">
        <v>142</v>
      </c>
      <c r="K7148" s="10" t="str">
        <f t="shared" si="778"/>
        <v>KNOB</v>
      </c>
      <c r="L7148" t="s">
        <v>10</v>
      </c>
      <c r="M7148" s="48">
        <v>3080</v>
      </c>
      <c r="N7148" t="s">
        <v>1472</v>
      </c>
      <c r="O7148" t="s">
        <v>11</v>
      </c>
      <c r="P7148" s="74">
        <v>5.0999999999999996</v>
      </c>
      <c r="Q7148" s="11">
        <f t="shared" si="779"/>
        <v>15708</v>
      </c>
      <c r="R7148" s="12">
        <f t="shared" si="777"/>
        <v>7.3003400000000003</v>
      </c>
      <c r="S7148" s="14">
        <f t="shared" si="780"/>
        <v>0.6986</v>
      </c>
      <c r="T7148" s="13">
        <f t="shared" si="781"/>
        <v>2151.69</v>
      </c>
      <c r="U7148" s="14" t="s">
        <v>349</v>
      </c>
      <c r="V7148" t="s">
        <v>32</v>
      </c>
      <c r="W7148" s="58">
        <v>7.0758999999999999</v>
      </c>
      <c r="X7148" s="79">
        <f t="shared" si="783"/>
        <v>2219.92962026032</v>
      </c>
    </row>
    <row r="7149" spans="1:24" x14ac:dyDescent="0.2">
      <c r="A7149" s="37" t="str">
        <f t="shared" si="782"/>
        <v>2025-12</v>
      </c>
      <c r="B7149" t="s">
        <v>11782</v>
      </c>
      <c r="C7149" s="23">
        <v>46022</v>
      </c>
      <c r="D7149" s="23">
        <v>45982</v>
      </c>
      <c r="E7149" t="s">
        <v>143</v>
      </c>
      <c r="F7149" t="s">
        <v>144</v>
      </c>
      <c r="G7149" s="22"/>
      <c r="H7149" t="s">
        <v>12143</v>
      </c>
      <c r="I7149" t="s">
        <v>141</v>
      </c>
      <c r="J7149" t="s">
        <v>142</v>
      </c>
      <c r="K7149" s="10" t="str">
        <f t="shared" si="778"/>
        <v>KNOB</v>
      </c>
      <c r="L7149" t="s">
        <v>10</v>
      </c>
      <c r="M7149" s="48">
        <v>40</v>
      </c>
      <c r="N7149" t="s">
        <v>1472</v>
      </c>
      <c r="O7149" t="s">
        <v>11</v>
      </c>
      <c r="P7149" s="74">
        <v>5.0999999999999996</v>
      </c>
      <c r="Q7149" s="11">
        <f t="shared" si="779"/>
        <v>204</v>
      </c>
      <c r="R7149" s="12">
        <f t="shared" si="777"/>
        <v>7.3003400000000003</v>
      </c>
      <c r="S7149" s="14">
        <f t="shared" si="780"/>
        <v>0.6986</v>
      </c>
      <c r="T7149" s="13">
        <f t="shared" si="781"/>
        <v>27.94</v>
      </c>
      <c r="U7149" s="14" t="s">
        <v>349</v>
      </c>
      <c r="V7149" t="s">
        <v>32</v>
      </c>
      <c r="W7149" s="58">
        <v>7.0758999999999999</v>
      </c>
      <c r="X7149" s="79">
        <f t="shared" si="783"/>
        <v>28.830254808575585</v>
      </c>
    </row>
    <row r="7150" spans="1:24" x14ac:dyDescent="0.2">
      <c r="A7150" s="37" t="str">
        <f t="shared" si="782"/>
        <v>2025-12</v>
      </c>
      <c r="B7150" t="s">
        <v>11783</v>
      </c>
      <c r="C7150" s="23">
        <v>46010</v>
      </c>
      <c r="D7150" s="23">
        <v>45982</v>
      </c>
      <c r="E7150" t="s">
        <v>252</v>
      </c>
      <c r="F7150" t="s">
        <v>253</v>
      </c>
      <c r="G7150" s="22"/>
      <c r="H7150" t="s">
        <v>12270</v>
      </c>
      <c r="I7150" t="s">
        <v>256</v>
      </c>
      <c r="J7150" t="s">
        <v>257</v>
      </c>
      <c r="K7150" s="10" t="str">
        <f t="shared" si="778"/>
        <v>GLID</v>
      </c>
      <c r="L7150" t="s">
        <v>10</v>
      </c>
      <c r="M7150" s="48">
        <v>4220</v>
      </c>
      <c r="N7150" t="s">
        <v>1472</v>
      </c>
      <c r="O7150" t="s">
        <v>11</v>
      </c>
      <c r="P7150" s="74">
        <v>8.7219999999999995</v>
      </c>
      <c r="Q7150" s="11">
        <f t="shared" si="779"/>
        <v>36806.839999999997</v>
      </c>
      <c r="R7150" s="12">
        <f t="shared" si="777"/>
        <v>7.3003400000000003</v>
      </c>
      <c r="S7150" s="14">
        <f t="shared" si="780"/>
        <v>1.1947000000000001</v>
      </c>
      <c r="T7150" s="13">
        <f t="shared" si="781"/>
        <v>5041.63</v>
      </c>
      <c r="U7150" s="14" t="s">
        <v>349</v>
      </c>
      <c r="V7150" t="s">
        <v>78</v>
      </c>
      <c r="W7150" s="58">
        <v>7.0758999999999999</v>
      </c>
      <c r="X7150" s="79">
        <f t="shared" si="783"/>
        <v>5201.7185093062371</v>
      </c>
    </row>
    <row r="7151" spans="1:24" x14ac:dyDescent="0.2">
      <c r="A7151" s="37" t="str">
        <f t="shared" si="782"/>
        <v>2025-12</v>
      </c>
      <c r="B7151" t="s">
        <v>11784</v>
      </c>
      <c r="C7151" s="23">
        <v>46010</v>
      </c>
      <c r="D7151" s="23">
        <v>45982</v>
      </c>
      <c r="E7151" t="s">
        <v>252</v>
      </c>
      <c r="F7151" t="s">
        <v>253</v>
      </c>
      <c r="G7151" s="22"/>
      <c r="H7151" t="s">
        <v>12270</v>
      </c>
      <c r="I7151" t="s">
        <v>250</v>
      </c>
      <c r="J7151" t="s">
        <v>251</v>
      </c>
      <c r="K7151" s="10" t="str">
        <f t="shared" si="778"/>
        <v>GLID</v>
      </c>
      <c r="L7151" t="s">
        <v>10</v>
      </c>
      <c r="M7151" s="48">
        <v>1170</v>
      </c>
      <c r="N7151" t="s">
        <v>1472</v>
      </c>
      <c r="O7151" t="s">
        <v>11</v>
      </c>
      <c r="P7151" s="74">
        <v>10.8584</v>
      </c>
      <c r="Q7151" s="11">
        <f t="shared" si="779"/>
        <v>12704.33</v>
      </c>
      <c r="R7151" s="12">
        <f t="shared" si="777"/>
        <v>7.3003400000000003</v>
      </c>
      <c r="S7151" s="14">
        <f t="shared" si="780"/>
        <v>1.4874000000000001</v>
      </c>
      <c r="T7151" s="13">
        <f t="shared" si="781"/>
        <v>1740.26</v>
      </c>
      <c r="U7151" s="14" t="s">
        <v>349</v>
      </c>
      <c r="V7151" t="s">
        <v>78</v>
      </c>
      <c r="W7151" s="58">
        <v>7.0758999999999999</v>
      </c>
      <c r="X7151" s="79">
        <f t="shared" si="783"/>
        <v>1795.4363402535366</v>
      </c>
    </row>
    <row r="7152" spans="1:24" x14ac:dyDescent="0.2">
      <c r="A7152" s="37" t="str">
        <f t="shared" si="782"/>
        <v>2025-12</v>
      </c>
      <c r="B7152" t="s">
        <v>11785</v>
      </c>
      <c r="C7152" s="23">
        <v>46010</v>
      </c>
      <c r="D7152" s="23">
        <v>45982</v>
      </c>
      <c r="E7152" t="s">
        <v>252</v>
      </c>
      <c r="F7152" t="s">
        <v>253</v>
      </c>
      <c r="G7152" s="22"/>
      <c r="H7152" t="s">
        <v>12270</v>
      </c>
      <c r="I7152" t="s">
        <v>775</v>
      </c>
      <c r="J7152" t="s">
        <v>776</v>
      </c>
      <c r="K7152" s="10" t="str">
        <f t="shared" si="778"/>
        <v>GLID</v>
      </c>
      <c r="L7152" t="s">
        <v>10</v>
      </c>
      <c r="M7152" s="48">
        <v>1010</v>
      </c>
      <c r="N7152" t="s">
        <v>1472</v>
      </c>
      <c r="O7152" t="s">
        <v>11</v>
      </c>
      <c r="P7152" s="74">
        <v>13.96</v>
      </c>
      <c r="Q7152" s="11">
        <f t="shared" si="779"/>
        <v>14099.6</v>
      </c>
      <c r="R7152" s="12">
        <f t="shared" si="777"/>
        <v>7.3003400000000003</v>
      </c>
      <c r="S7152" s="14">
        <f t="shared" si="780"/>
        <v>1.9121999999999999</v>
      </c>
      <c r="T7152" s="13">
        <f t="shared" si="781"/>
        <v>1931.32</v>
      </c>
      <c r="U7152" s="14" t="s">
        <v>349</v>
      </c>
      <c r="V7152" t="s">
        <v>78</v>
      </c>
      <c r="W7152" s="58">
        <v>7.0758999999999999</v>
      </c>
      <c r="X7152" s="79">
        <f t="shared" si="783"/>
        <v>1992.6228465636882</v>
      </c>
    </row>
    <row r="7153" spans="1:24" x14ac:dyDescent="0.2">
      <c r="A7153" s="37" t="str">
        <f t="shared" si="782"/>
        <v>2025-12</v>
      </c>
      <c r="B7153" t="s">
        <v>11786</v>
      </c>
      <c r="C7153" s="23">
        <v>46013</v>
      </c>
      <c r="D7153" s="23">
        <v>45982</v>
      </c>
      <c r="E7153" t="s">
        <v>545</v>
      </c>
      <c r="F7153" t="s">
        <v>546</v>
      </c>
      <c r="G7153" s="22"/>
      <c r="H7153" t="s">
        <v>12272</v>
      </c>
      <c r="I7153" t="s">
        <v>549</v>
      </c>
      <c r="J7153" t="s">
        <v>550</v>
      </c>
      <c r="K7153" s="10" t="str">
        <f t="shared" si="778"/>
        <v>MISC</v>
      </c>
      <c r="L7153" t="s">
        <v>10</v>
      </c>
      <c r="M7153" s="48">
        <v>10100</v>
      </c>
      <c r="N7153" t="s">
        <v>1472</v>
      </c>
      <c r="O7153" t="s">
        <v>11</v>
      </c>
      <c r="P7153" s="74">
        <v>0.115</v>
      </c>
      <c r="Q7153" s="11">
        <f t="shared" si="779"/>
        <v>1161.5</v>
      </c>
      <c r="R7153" s="12">
        <f t="shared" si="777"/>
        <v>7.3003400000000003</v>
      </c>
      <c r="S7153" s="14">
        <f t="shared" si="780"/>
        <v>1.5800000000000002E-2</v>
      </c>
      <c r="T7153" s="13">
        <f t="shared" si="781"/>
        <v>159.58000000000001</v>
      </c>
      <c r="U7153" s="14" t="s">
        <v>349</v>
      </c>
      <c r="V7153" t="s">
        <v>25</v>
      </c>
      <c r="W7153" s="58">
        <v>7.0758999999999999</v>
      </c>
      <c r="X7153" s="79">
        <f t="shared" si="783"/>
        <v>164.14873019686542</v>
      </c>
    </row>
    <row r="7154" spans="1:24" x14ac:dyDescent="0.2">
      <c r="A7154" s="37" t="str">
        <f t="shared" si="782"/>
        <v>2025-12</v>
      </c>
      <c r="B7154" t="s">
        <v>11787</v>
      </c>
      <c r="C7154" s="23">
        <v>46013</v>
      </c>
      <c r="D7154" s="23">
        <v>45982</v>
      </c>
      <c r="E7154" t="s">
        <v>545</v>
      </c>
      <c r="F7154" t="s">
        <v>546</v>
      </c>
      <c r="G7154" s="22"/>
      <c r="H7154" t="s">
        <v>12272</v>
      </c>
      <c r="I7154" t="s">
        <v>563</v>
      </c>
      <c r="J7154" t="s">
        <v>564</v>
      </c>
      <c r="K7154" s="10" t="str">
        <f t="shared" si="778"/>
        <v>WHR-</v>
      </c>
      <c r="L7154" t="s">
        <v>10</v>
      </c>
      <c r="M7154" s="48">
        <v>10100</v>
      </c>
      <c r="N7154" t="s">
        <v>1472</v>
      </c>
      <c r="O7154" t="s">
        <v>11</v>
      </c>
      <c r="P7154" s="74">
        <v>4.1000000000000002E-2</v>
      </c>
      <c r="Q7154" s="11">
        <f t="shared" si="779"/>
        <v>414.1</v>
      </c>
      <c r="R7154" s="12">
        <f t="shared" si="777"/>
        <v>7.3003400000000003</v>
      </c>
      <c r="S7154" s="14">
        <f t="shared" si="780"/>
        <v>5.5999999999999999E-3</v>
      </c>
      <c r="T7154" s="13">
        <f t="shared" si="781"/>
        <v>56.56</v>
      </c>
      <c r="U7154" s="14" t="s">
        <v>349</v>
      </c>
      <c r="V7154" t="s">
        <v>248</v>
      </c>
      <c r="W7154" s="58">
        <v>7.0758999999999999</v>
      </c>
      <c r="X7154" s="79">
        <f t="shared" si="783"/>
        <v>58.522590765838977</v>
      </c>
    </row>
    <row r="7155" spans="1:24" x14ac:dyDescent="0.2">
      <c r="A7155" s="37" t="str">
        <f t="shared" si="782"/>
        <v>2025-12</v>
      </c>
      <c r="B7155" t="s">
        <v>11788</v>
      </c>
      <c r="C7155" s="23">
        <v>46000</v>
      </c>
      <c r="D7155" s="23">
        <v>45982</v>
      </c>
      <c r="E7155" t="s">
        <v>806</v>
      </c>
      <c r="F7155" t="s">
        <v>807</v>
      </c>
      <c r="G7155" s="22"/>
      <c r="H7155" t="s">
        <v>12247</v>
      </c>
      <c r="I7155" t="s">
        <v>11317</v>
      </c>
      <c r="J7155" t="s">
        <v>11318</v>
      </c>
      <c r="K7155" s="10" t="str">
        <f t="shared" si="778"/>
        <v>BAG-</v>
      </c>
      <c r="L7155" t="s">
        <v>10</v>
      </c>
      <c r="M7155" s="48">
        <v>8100</v>
      </c>
      <c r="N7155" t="s">
        <v>1472</v>
      </c>
      <c r="O7155" t="s">
        <v>11</v>
      </c>
      <c r="P7155" s="74">
        <v>9.8000000000000004E-2</v>
      </c>
      <c r="Q7155" s="11">
        <f t="shared" si="779"/>
        <v>793.8</v>
      </c>
      <c r="R7155" s="12">
        <f t="shared" si="777"/>
        <v>7.3003400000000003</v>
      </c>
      <c r="S7155" s="14">
        <f t="shared" si="780"/>
        <v>1.34E-2</v>
      </c>
      <c r="T7155" s="13">
        <f t="shared" si="781"/>
        <v>108.54</v>
      </c>
      <c r="U7155" s="14" t="s">
        <v>349</v>
      </c>
      <c r="V7155" t="s">
        <v>810</v>
      </c>
      <c r="W7155" s="58">
        <v>7.0758999999999999</v>
      </c>
      <c r="X7155" s="79">
        <f t="shared" si="783"/>
        <v>112.18360915219267</v>
      </c>
    </row>
    <row r="7156" spans="1:24" x14ac:dyDescent="0.2">
      <c r="A7156" s="37" t="str">
        <f t="shared" si="782"/>
        <v>2025-12</v>
      </c>
      <c r="B7156" t="s">
        <v>11789</v>
      </c>
      <c r="C7156" s="23">
        <v>46000</v>
      </c>
      <c r="D7156" s="23">
        <v>45982</v>
      </c>
      <c r="E7156" t="s">
        <v>806</v>
      </c>
      <c r="F7156" t="s">
        <v>807</v>
      </c>
      <c r="G7156" s="22"/>
      <c r="H7156" t="s">
        <v>12247</v>
      </c>
      <c r="I7156" t="s">
        <v>3192</v>
      </c>
      <c r="J7156" t="s">
        <v>3399</v>
      </c>
      <c r="K7156" s="10" t="str">
        <f t="shared" si="778"/>
        <v>BAG-</v>
      </c>
      <c r="L7156" t="s">
        <v>10</v>
      </c>
      <c r="M7156" s="48">
        <v>4000</v>
      </c>
      <c r="N7156" t="s">
        <v>1472</v>
      </c>
      <c r="O7156" t="s">
        <v>11</v>
      </c>
      <c r="P7156" s="74">
        <v>0.115</v>
      </c>
      <c r="Q7156" s="11">
        <f t="shared" si="779"/>
        <v>460</v>
      </c>
      <c r="R7156" s="12">
        <f t="shared" si="777"/>
        <v>7.3003400000000003</v>
      </c>
      <c r="S7156" s="14">
        <f t="shared" si="780"/>
        <v>1.5800000000000002E-2</v>
      </c>
      <c r="T7156" s="13">
        <f t="shared" si="781"/>
        <v>63.2</v>
      </c>
      <c r="U7156" s="14" t="s">
        <v>349</v>
      </c>
      <c r="V7156" t="s">
        <v>810</v>
      </c>
      <c r="W7156" s="58">
        <v>7.0758999999999999</v>
      </c>
      <c r="X7156" s="79">
        <f t="shared" si="783"/>
        <v>65.009398097768482</v>
      </c>
    </row>
    <row r="7157" spans="1:24" x14ac:dyDescent="0.2">
      <c r="A7157" s="37" t="str">
        <f t="shared" si="782"/>
        <v>2025-12</v>
      </c>
      <c r="B7157" t="s">
        <v>11790</v>
      </c>
      <c r="C7157" s="23">
        <v>46000</v>
      </c>
      <c r="D7157" s="23">
        <v>45982</v>
      </c>
      <c r="E7157" t="s">
        <v>806</v>
      </c>
      <c r="F7157" t="s">
        <v>807</v>
      </c>
      <c r="G7157" s="22"/>
      <c r="H7157" t="s">
        <v>12248</v>
      </c>
      <c r="I7157" t="s">
        <v>3518</v>
      </c>
      <c r="J7157" t="s">
        <v>3519</v>
      </c>
      <c r="K7157" s="10" t="str">
        <f t="shared" si="778"/>
        <v>BAG-</v>
      </c>
      <c r="L7157" t="s">
        <v>10</v>
      </c>
      <c r="M7157" s="48">
        <v>1000</v>
      </c>
      <c r="N7157" t="s">
        <v>1472</v>
      </c>
      <c r="O7157" t="s">
        <v>11</v>
      </c>
      <c r="P7157" s="74">
        <v>0.08</v>
      </c>
      <c r="Q7157" s="11">
        <f t="shared" si="779"/>
        <v>80</v>
      </c>
      <c r="R7157" s="12">
        <f t="shared" si="777"/>
        <v>7.3003400000000003</v>
      </c>
      <c r="S7157" s="14">
        <f t="shared" si="780"/>
        <v>1.0999999999999999E-2</v>
      </c>
      <c r="T7157" s="13">
        <f t="shared" si="781"/>
        <v>11</v>
      </c>
      <c r="U7157" s="14" t="s">
        <v>349</v>
      </c>
      <c r="V7157" t="s">
        <v>810</v>
      </c>
      <c r="W7157" s="58">
        <v>7.0758999999999999</v>
      </c>
      <c r="X7157" s="79">
        <f t="shared" si="783"/>
        <v>11.305982277872779</v>
      </c>
    </row>
    <row r="7158" spans="1:24" x14ac:dyDescent="0.2">
      <c r="A7158" s="37" t="str">
        <f t="shared" si="782"/>
        <v>2025-12</v>
      </c>
      <c r="B7158" t="s">
        <v>11791</v>
      </c>
      <c r="C7158" s="23">
        <v>46000</v>
      </c>
      <c r="D7158" s="23">
        <v>45982</v>
      </c>
      <c r="E7158" t="s">
        <v>806</v>
      </c>
      <c r="F7158" t="s">
        <v>807</v>
      </c>
      <c r="G7158" s="22"/>
      <c r="H7158" t="s">
        <v>12248</v>
      </c>
      <c r="I7158" t="s">
        <v>3138</v>
      </c>
      <c r="J7158" t="s">
        <v>3348</v>
      </c>
      <c r="K7158" s="10" t="str">
        <f t="shared" si="778"/>
        <v>BAG-</v>
      </c>
      <c r="L7158" t="s">
        <v>10</v>
      </c>
      <c r="M7158" s="48">
        <v>8000</v>
      </c>
      <c r="N7158" t="s">
        <v>1472</v>
      </c>
      <c r="O7158" t="s">
        <v>11</v>
      </c>
      <c r="P7158" s="74">
        <v>0.13200000000000001</v>
      </c>
      <c r="Q7158" s="11">
        <f t="shared" si="779"/>
        <v>1056</v>
      </c>
      <c r="R7158" s="12">
        <f t="shared" si="777"/>
        <v>7.3003400000000003</v>
      </c>
      <c r="S7158" s="14">
        <f t="shared" si="780"/>
        <v>1.8100000000000002E-2</v>
      </c>
      <c r="T7158" s="13">
        <f t="shared" si="781"/>
        <v>144.80000000000001</v>
      </c>
      <c r="U7158" s="14" t="s">
        <v>349</v>
      </c>
      <c r="V7158" t="s">
        <v>810</v>
      </c>
      <c r="W7158" s="58">
        <v>7.0758999999999999</v>
      </c>
      <c r="X7158" s="79">
        <f t="shared" si="783"/>
        <v>149.2389660679207</v>
      </c>
    </row>
    <row r="7159" spans="1:24" x14ac:dyDescent="0.2">
      <c r="A7159" s="37" t="str">
        <f t="shared" si="782"/>
        <v>2025-12</v>
      </c>
      <c r="B7159" t="s">
        <v>11792</v>
      </c>
      <c r="C7159" s="23">
        <v>46000</v>
      </c>
      <c r="D7159" s="23">
        <v>45982</v>
      </c>
      <c r="E7159" t="s">
        <v>806</v>
      </c>
      <c r="F7159" t="s">
        <v>807</v>
      </c>
      <c r="G7159" s="22"/>
      <c r="H7159" t="s">
        <v>12248</v>
      </c>
      <c r="I7159" t="s">
        <v>3139</v>
      </c>
      <c r="J7159" t="s">
        <v>3349</v>
      </c>
      <c r="K7159" s="10" t="str">
        <f t="shared" si="778"/>
        <v>BAG-</v>
      </c>
      <c r="L7159" t="s">
        <v>10</v>
      </c>
      <c r="M7159" s="48">
        <v>13500</v>
      </c>
      <c r="N7159" t="s">
        <v>1472</v>
      </c>
      <c r="O7159" t="s">
        <v>11</v>
      </c>
      <c r="P7159" s="74">
        <v>0.15</v>
      </c>
      <c r="Q7159" s="11">
        <f t="shared" si="779"/>
        <v>2025</v>
      </c>
      <c r="R7159" s="12">
        <f t="shared" si="777"/>
        <v>7.3003400000000003</v>
      </c>
      <c r="S7159" s="14">
        <f t="shared" si="780"/>
        <v>2.0500000000000001E-2</v>
      </c>
      <c r="T7159" s="13">
        <f t="shared" si="781"/>
        <v>276.75</v>
      </c>
      <c r="U7159" s="14" t="s">
        <v>349</v>
      </c>
      <c r="V7159" t="s">
        <v>810</v>
      </c>
      <c r="W7159" s="58">
        <v>7.0758999999999999</v>
      </c>
      <c r="X7159" s="79">
        <f t="shared" si="783"/>
        <v>286.18267640865474</v>
      </c>
    </row>
    <row r="7160" spans="1:24" x14ac:dyDescent="0.2">
      <c r="A7160" s="37" t="str">
        <f t="shared" si="782"/>
        <v>2025-12</v>
      </c>
      <c r="B7160" t="s">
        <v>11793</v>
      </c>
      <c r="C7160" s="23">
        <v>46013</v>
      </c>
      <c r="D7160" s="23">
        <v>45982</v>
      </c>
      <c r="E7160" t="s">
        <v>162</v>
      </c>
      <c r="F7160" t="s">
        <v>163</v>
      </c>
      <c r="G7160" s="22"/>
      <c r="H7160" t="s">
        <v>12141</v>
      </c>
      <c r="I7160" t="s">
        <v>587</v>
      </c>
      <c r="J7160" t="s">
        <v>588</v>
      </c>
      <c r="K7160" s="10" t="str">
        <f t="shared" si="778"/>
        <v>SCR-</v>
      </c>
      <c r="L7160" t="s">
        <v>10</v>
      </c>
      <c r="M7160" s="48">
        <v>10100</v>
      </c>
      <c r="N7160" t="s">
        <v>1472</v>
      </c>
      <c r="O7160" t="s">
        <v>11</v>
      </c>
      <c r="P7160" s="74">
        <v>0.153</v>
      </c>
      <c r="Q7160" s="11">
        <f t="shared" si="779"/>
        <v>1545.3</v>
      </c>
      <c r="R7160" s="12">
        <f t="shared" si="777"/>
        <v>7.3003400000000003</v>
      </c>
      <c r="S7160" s="14">
        <f t="shared" si="780"/>
        <v>2.1000000000000001E-2</v>
      </c>
      <c r="T7160" s="13">
        <f t="shared" si="781"/>
        <v>212.1</v>
      </c>
      <c r="U7160" s="14" t="s">
        <v>349</v>
      </c>
      <c r="V7160" t="s">
        <v>166</v>
      </c>
      <c r="W7160" s="58">
        <v>7.0758999999999999</v>
      </c>
      <c r="X7160" s="79">
        <f t="shared" si="783"/>
        <v>218.38918017496007</v>
      </c>
    </row>
    <row r="7161" spans="1:24" x14ac:dyDescent="0.2">
      <c r="A7161" s="37" t="str">
        <f t="shared" si="782"/>
        <v>2025-12</v>
      </c>
      <c r="B7161" t="s">
        <v>11794</v>
      </c>
      <c r="C7161" s="23">
        <v>45995</v>
      </c>
      <c r="D7161" s="23">
        <v>45982</v>
      </c>
      <c r="E7161" t="s">
        <v>143</v>
      </c>
      <c r="F7161" t="s">
        <v>144</v>
      </c>
      <c r="G7161" s="22"/>
      <c r="H7161" t="s">
        <v>12079</v>
      </c>
      <c r="I7161" t="s">
        <v>3146</v>
      </c>
      <c r="J7161" t="s">
        <v>3356</v>
      </c>
      <c r="K7161" s="10" t="str">
        <f t="shared" si="778"/>
        <v>LHDL</v>
      </c>
      <c r="L7161" t="s">
        <v>10</v>
      </c>
      <c r="M7161" s="48">
        <v>2010</v>
      </c>
      <c r="N7161" t="s">
        <v>1472</v>
      </c>
      <c r="O7161" t="s">
        <v>11</v>
      </c>
      <c r="P7161" s="74">
        <v>7.2134999999999998</v>
      </c>
      <c r="Q7161" s="11">
        <f t="shared" si="779"/>
        <v>14499.14</v>
      </c>
      <c r="R7161" s="12">
        <f t="shared" ref="R7161:R7224" si="784">IF(O7161="HKD",7.8,IF(O7161="CNY",7.30034,1))</f>
        <v>7.3003400000000003</v>
      </c>
      <c r="S7161" s="14">
        <f t="shared" si="780"/>
        <v>0.98809999999999998</v>
      </c>
      <c r="T7161" s="13">
        <f t="shared" si="781"/>
        <v>1986.08</v>
      </c>
      <c r="U7161" s="14" t="s">
        <v>349</v>
      </c>
      <c r="V7161" t="s">
        <v>125</v>
      </c>
      <c r="W7161" s="58">
        <v>7.0758999999999999</v>
      </c>
      <c r="X7161" s="79">
        <f t="shared" si="783"/>
        <v>2049.0870419310618</v>
      </c>
    </row>
    <row r="7162" spans="1:24" x14ac:dyDescent="0.2">
      <c r="A7162" s="37" t="str">
        <f t="shared" si="782"/>
        <v>2025-12</v>
      </c>
      <c r="B7162" t="s">
        <v>11794</v>
      </c>
      <c r="C7162" s="23">
        <v>45992</v>
      </c>
      <c r="D7162" s="23">
        <v>45982</v>
      </c>
      <c r="E7162" t="s">
        <v>143</v>
      </c>
      <c r="F7162" t="s">
        <v>144</v>
      </c>
      <c r="G7162" s="22"/>
      <c r="H7162" t="s">
        <v>12090</v>
      </c>
      <c r="I7162" t="s">
        <v>3146</v>
      </c>
      <c r="J7162" t="s">
        <v>3356</v>
      </c>
      <c r="K7162" s="10" t="str">
        <f t="shared" si="778"/>
        <v>LHDL</v>
      </c>
      <c r="L7162" t="s">
        <v>10</v>
      </c>
      <c r="M7162" s="48">
        <v>20</v>
      </c>
      <c r="N7162" t="s">
        <v>1472</v>
      </c>
      <c r="O7162" t="s">
        <v>11</v>
      </c>
      <c r="P7162" s="74">
        <v>7.2134999999999998</v>
      </c>
      <c r="Q7162" s="11">
        <f t="shared" si="779"/>
        <v>144.27000000000001</v>
      </c>
      <c r="R7162" s="12">
        <f t="shared" si="784"/>
        <v>7.3003400000000003</v>
      </c>
      <c r="S7162" s="14">
        <f t="shared" si="780"/>
        <v>0.98809999999999998</v>
      </c>
      <c r="T7162" s="13">
        <f t="shared" si="781"/>
        <v>19.760000000000002</v>
      </c>
      <c r="U7162" s="14" t="s">
        <v>349</v>
      </c>
      <c r="V7162" t="s">
        <v>125</v>
      </c>
      <c r="W7162" s="58">
        <v>7.0758999999999999</v>
      </c>
      <c r="X7162" s="79">
        <f t="shared" si="783"/>
        <v>20.388925790358826</v>
      </c>
    </row>
    <row r="7163" spans="1:24" x14ac:dyDescent="0.2">
      <c r="A7163" s="37" t="str">
        <f t="shared" si="782"/>
        <v>2025-12</v>
      </c>
      <c r="B7163" t="s">
        <v>11795</v>
      </c>
      <c r="C7163" s="23">
        <v>46009</v>
      </c>
      <c r="D7163" s="23">
        <v>45982</v>
      </c>
      <c r="E7163" t="s">
        <v>143</v>
      </c>
      <c r="F7163" t="s">
        <v>144</v>
      </c>
      <c r="G7163" s="22"/>
      <c r="H7163" t="s">
        <v>12273</v>
      </c>
      <c r="I7163" t="s">
        <v>1796</v>
      </c>
      <c r="J7163" t="s">
        <v>1797</v>
      </c>
      <c r="K7163" s="10" t="str">
        <f t="shared" si="778"/>
        <v>LHDL</v>
      </c>
      <c r="L7163" t="s">
        <v>10</v>
      </c>
      <c r="M7163" s="48">
        <v>2853</v>
      </c>
      <c r="N7163" t="s">
        <v>1472</v>
      </c>
      <c r="O7163" t="s">
        <v>11</v>
      </c>
      <c r="P7163" s="74">
        <v>7.2134999999999998</v>
      </c>
      <c r="Q7163" s="11">
        <f t="shared" si="779"/>
        <v>20580.12</v>
      </c>
      <c r="R7163" s="12">
        <f t="shared" si="784"/>
        <v>7.3003400000000003</v>
      </c>
      <c r="S7163" s="14">
        <f t="shared" si="780"/>
        <v>0.98809999999999998</v>
      </c>
      <c r="T7163" s="13">
        <f t="shared" si="781"/>
        <v>2819.05</v>
      </c>
      <c r="U7163" s="14" t="s">
        <v>349</v>
      </c>
      <c r="V7163" t="s">
        <v>125</v>
      </c>
      <c r="W7163" s="58">
        <v>7.0758999999999999</v>
      </c>
      <c r="X7163" s="79">
        <f t="shared" si="783"/>
        <v>2908.4802639946865</v>
      </c>
    </row>
    <row r="7164" spans="1:24" x14ac:dyDescent="0.2">
      <c r="A7164" s="37" t="str">
        <f t="shared" si="782"/>
        <v>2025-12</v>
      </c>
      <c r="B7164" t="s">
        <v>11795</v>
      </c>
      <c r="C7164" s="23">
        <v>46002</v>
      </c>
      <c r="D7164" s="23">
        <v>45982</v>
      </c>
      <c r="E7164" t="s">
        <v>143</v>
      </c>
      <c r="F7164" t="s">
        <v>144</v>
      </c>
      <c r="G7164" s="22"/>
      <c r="H7164" t="s">
        <v>12135</v>
      </c>
      <c r="I7164" t="s">
        <v>1796</v>
      </c>
      <c r="J7164" t="s">
        <v>1797</v>
      </c>
      <c r="K7164" s="10" t="str">
        <f t="shared" si="778"/>
        <v>LHDL</v>
      </c>
      <c r="L7164" t="s">
        <v>10</v>
      </c>
      <c r="M7164" s="48">
        <v>1260</v>
      </c>
      <c r="N7164" t="s">
        <v>1472</v>
      </c>
      <c r="O7164" t="s">
        <v>11</v>
      </c>
      <c r="P7164" s="74">
        <v>7.2134999999999998</v>
      </c>
      <c r="Q7164" s="11">
        <f t="shared" si="779"/>
        <v>9089.01</v>
      </c>
      <c r="R7164" s="12">
        <f t="shared" si="784"/>
        <v>7.3003400000000003</v>
      </c>
      <c r="S7164" s="14">
        <f t="shared" si="780"/>
        <v>0.98809999999999998</v>
      </c>
      <c r="T7164" s="13">
        <f t="shared" si="781"/>
        <v>1245.01</v>
      </c>
      <c r="U7164" s="14" t="s">
        <v>349</v>
      </c>
      <c r="V7164" t="s">
        <v>125</v>
      </c>
      <c r="W7164" s="58">
        <v>7.0758999999999999</v>
      </c>
      <c r="X7164" s="79">
        <f t="shared" si="783"/>
        <v>1284.502324792606</v>
      </c>
    </row>
    <row r="7165" spans="1:24" x14ac:dyDescent="0.2">
      <c r="A7165" s="37" t="str">
        <f t="shared" si="782"/>
        <v>2025-12</v>
      </c>
      <c r="B7165" t="s">
        <v>11796</v>
      </c>
      <c r="C7165" s="23">
        <v>46015</v>
      </c>
      <c r="D7165" s="23">
        <v>45982</v>
      </c>
      <c r="E7165" t="s">
        <v>143</v>
      </c>
      <c r="F7165" t="s">
        <v>144</v>
      </c>
      <c r="G7165" s="22"/>
      <c r="H7165" t="s">
        <v>12262</v>
      </c>
      <c r="I7165" t="s">
        <v>1798</v>
      </c>
      <c r="J7165" t="s">
        <v>1799</v>
      </c>
      <c r="K7165" s="10" t="str">
        <f t="shared" si="778"/>
        <v>LHDL</v>
      </c>
      <c r="L7165" t="s">
        <v>10</v>
      </c>
      <c r="M7165" s="48">
        <v>1550</v>
      </c>
      <c r="N7165" t="s">
        <v>1472</v>
      </c>
      <c r="O7165" t="s">
        <v>11</v>
      </c>
      <c r="P7165" s="74">
        <v>7.2134999999999998</v>
      </c>
      <c r="Q7165" s="11">
        <f t="shared" si="779"/>
        <v>11180.93</v>
      </c>
      <c r="R7165" s="12">
        <f t="shared" si="784"/>
        <v>7.3003400000000003</v>
      </c>
      <c r="S7165" s="14">
        <f t="shared" si="780"/>
        <v>0.98809999999999998</v>
      </c>
      <c r="T7165" s="13">
        <f t="shared" si="781"/>
        <v>1531.56</v>
      </c>
      <c r="U7165" s="14" t="s">
        <v>349</v>
      </c>
      <c r="V7165" t="s">
        <v>125</v>
      </c>
      <c r="W7165" s="58">
        <v>7.0758999999999999</v>
      </c>
      <c r="X7165" s="79">
        <f t="shared" si="783"/>
        <v>1580.141748752809</v>
      </c>
    </row>
    <row r="7166" spans="1:24" x14ac:dyDescent="0.2">
      <c r="A7166" s="37" t="str">
        <f t="shared" si="782"/>
        <v>2025-12</v>
      </c>
      <c r="B7166" t="s">
        <v>11796</v>
      </c>
      <c r="C7166" s="23">
        <v>46013</v>
      </c>
      <c r="D7166" s="23">
        <v>45982</v>
      </c>
      <c r="E7166" t="s">
        <v>143</v>
      </c>
      <c r="F7166" t="s">
        <v>144</v>
      </c>
      <c r="G7166" s="22"/>
      <c r="H7166" t="s">
        <v>12142</v>
      </c>
      <c r="I7166" t="s">
        <v>1798</v>
      </c>
      <c r="J7166" t="s">
        <v>1799</v>
      </c>
      <c r="K7166" s="10" t="str">
        <f t="shared" si="778"/>
        <v>LHDL</v>
      </c>
      <c r="L7166" t="s">
        <v>10</v>
      </c>
      <c r="M7166" s="48">
        <v>2640</v>
      </c>
      <c r="N7166" t="s">
        <v>1472</v>
      </c>
      <c r="O7166" t="s">
        <v>11</v>
      </c>
      <c r="P7166" s="74">
        <v>7.2134999999999998</v>
      </c>
      <c r="Q7166" s="11">
        <f t="shared" si="779"/>
        <v>19043.64</v>
      </c>
      <c r="R7166" s="12">
        <f t="shared" si="784"/>
        <v>7.3003400000000003</v>
      </c>
      <c r="S7166" s="14">
        <f t="shared" si="780"/>
        <v>0.98809999999999998</v>
      </c>
      <c r="T7166" s="13">
        <f t="shared" si="781"/>
        <v>2608.58</v>
      </c>
      <c r="U7166" s="14" t="s">
        <v>349</v>
      </c>
      <c r="V7166" t="s">
        <v>125</v>
      </c>
      <c r="W7166" s="58">
        <v>7.0758999999999999</v>
      </c>
      <c r="X7166" s="79">
        <f t="shared" si="783"/>
        <v>2691.338204327365</v>
      </c>
    </row>
    <row r="7167" spans="1:24" x14ac:dyDescent="0.2">
      <c r="A7167" s="37" t="str">
        <f t="shared" si="782"/>
        <v>2025-12</v>
      </c>
      <c r="B7167" t="s">
        <v>11796</v>
      </c>
      <c r="C7167" s="23">
        <v>46009</v>
      </c>
      <c r="D7167" s="23">
        <v>45982</v>
      </c>
      <c r="E7167" t="s">
        <v>143</v>
      </c>
      <c r="F7167" t="s">
        <v>144</v>
      </c>
      <c r="G7167" s="22"/>
      <c r="H7167" t="s">
        <v>12273</v>
      </c>
      <c r="I7167" t="s">
        <v>1798</v>
      </c>
      <c r="J7167" t="s">
        <v>1799</v>
      </c>
      <c r="K7167" s="10" t="str">
        <f t="shared" ref="K7167:K7230" si="785">+LEFT(V7167,4)</f>
        <v>LHDL</v>
      </c>
      <c r="L7167" t="s">
        <v>10</v>
      </c>
      <c r="M7167" s="48">
        <v>1560</v>
      </c>
      <c r="N7167" t="s">
        <v>1472</v>
      </c>
      <c r="O7167" t="s">
        <v>11</v>
      </c>
      <c r="P7167" s="74">
        <v>7.2134999999999998</v>
      </c>
      <c r="Q7167" s="11">
        <f t="shared" ref="Q7167:Q7230" si="786">ROUND(P7167*M7167,2)</f>
        <v>11253.06</v>
      </c>
      <c r="R7167" s="12">
        <f t="shared" si="784"/>
        <v>7.3003400000000003</v>
      </c>
      <c r="S7167" s="14">
        <f t="shared" ref="S7167:S7230" si="787">+ROUND(P7167/R7167,4)</f>
        <v>0.98809999999999998</v>
      </c>
      <c r="T7167" s="13">
        <f t="shared" ref="T7167:T7230" si="788">ROUND(S7167*M7167,2)</f>
        <v>1541.44</v>
      </c>
      <c r="U7167" s="14" t="s">
        <v>349</v>
      </c>
      <c r="V7167" t="s">
        <v>125</v>
      </c>
      <c r="W7167" s="58">
        <v>7.0758999999999999</v>
      </c>
      <c r="X7167" s="79">
        <f t="shared" si="783"/>
        <v>1590.3362116479884</v>
      </c>
    </row>
    <row r="7168" spans="1:24" x14ac:dyDescent="0.2">
      <c r="A7168" s="37" t="str">
        <f t="shared" si="782"/>
        <v>2025-12</v>
      </c>
      <c r="B7168" t="s">
        <v>11796</v>
      </c>
      <c r="C7168" s="23">
        <v>46000</v>
      </c>
      <c r="D7168" s="23">
        <v>45982</v>
      </c>
      <c r="E7168" t="s">
        <v>143</v>
      </c>
      <c r="F7168" t="s">
        <v>144</v>
      </c>
      <c r="G7168" s="22"/>
      <c r="H7168" t="s">
        <v>12136</v>
      </c>
      <c r="I7168" t="s">
        <v>1798</v>
      </c>
      <c r="J7168" t="s">
        <v>1799</v>
      </c>
      <c r="K7168" s="10" t="str">
        <f t="shared" si="785"/>
        <v>LHDL</v>
      </c>
      <c r="L7168" t="s">
        <v>10</v>
      </c>
      <c r="M7168" s="48">
        <v>300</v>
      </c>
      <c r="N7168" t="s">
        <v>1472</v>
      </c>
      <c r="O7168" t="s">
        <v>11</v>
      </c>
      <c r="P7168" s="74">
        <v>7.2134999999999998</v>
      </c>
      <c r="Q7168" s="11">
        <f t="shared" si="786"/>
        <v>2164.0500000000002</v>
      </c>
      <c r="R7168" s="12">
        <f t="shared" si="784"/>
        <v>7.3003400000000003</v>
      </c>
      <c r="S7168" s="14">
        <f t="shared" si="787"/>
        <v>0.98809999999999998</v>
      </c>
      <c r="T7168" s="13">
        <f t="shared" si="788"/>
        <v>296.43</v>
      </c>
      <c r="U7168" s="14" t="s">
        <v>349</v>
      </c>
      <c r="V7168" t="s">
        <v>125</v>
      </c>
      <c r="W7168" s="58">
        <v>7.0758999999999999</v>
      </c>
      <c r="X7168" s="79">
        <f t="shared" si="783"/>
        <v>305.83388685538239</v>
      </c>
    </row>
    <row r="7169" spans="1:24" x14ac:dyDescent="0.2">
      <c r="A7169" s="37" t="str">
        <f t="shared" si="782"/>
        <v>2025-12</v>
      </c>
      <c r="B7169" t="s">
        <v>11797</v>
      </c>
      <c r="C7169" s="23">
        <v>45992</v>
      </c>
      <c r="D7169" s="23">
        <v>45982</v>
      </c>
      <c r="E7169" t="s">
        <v>143</v>
      </c>
      <c r="F7169" t="s">
        <v>144</v>
      </c>
      <c r="G7169" s="22"/>
      <c r="H7169" t="s">
        <v>12123</v>
      </c>
      <c r="I7169" t="s">
        <v>3150</v>
      </c>
      <c r="J7169" t="s">
        <v>3360</v>
      </c>
      <c r="K7169" s="10" t="str">
        <f t="shared" si="785"/>
        <v>LHDL</v>
      </c>
      <c r="L7169" t="s">
        <v>10</v>
      </c>
      <c r="M7169" s="48">
        <v>2870</v>
      </c>
      <c r="N7169" t="s">
        <v>1472</v>
      </c>
      <c r="O7169" t="s">
        <v>11</v>
      </c>
      <c r="P7169" s="74">
        <v>7.2134999999999998</v>
      </c>
      <c r="Q7169" s="11">
        <f t="shared" si="786"/>
        <v>20702.75</v>
      </c>
      <c r="R7169" s="12">
        <f t="shared" si="784"/>
        <v>7.3003400000000003</v>
      </c>
      <c r="S7169" s="14">
        <f t="shared" si="787"/>
        <v>0.98809999999999998</v>
      </c>
      <c r="T7169" s="13">
        <f t="shared" si="788"/>
        <v>2835.85</v>
      </c>
      <c r="U7169" s="14" t="s">
        <v>349</v>
      </c>
      <c r="V7169" t="s">
        <v>125</v>
      </c>
      <c r="W7169" s="58">
        <v>7.0758999999999999</v>
      </c>
      <c r="X7169" s="79">
        <f t="shared" si="783"/>
        <v>2925.8108509164913</v>
      </c>
    </row>
    <row r="7170" spans="1:24" x14ac:dyDescent="0.2">
      <c r="A7170" s="37" t="str">
        <f t="shared" ref="A7170:A7233" si="789">+TEXT(C7170,"YYYY")&amp;"-"&amp;TEXT(C7170,"M")</f>
        <v>2025-12</v>
      </c>
      <c r="B7170" t="s">
        <v>11797</v>
      </c>
      <c r="C7170" s="23">
        <v>45992</v>
      </c>
      <c r="D7170" s="23">
        <v>45982</v>
      </c>
      <c r="E7170" t="s">
        <v>143</v>
      </c>
      <c r="F7170" t="s">
        <v>144</v>
      </c>
      <c r="G7170" s="22"/>
      <c r="H7170" t="s">
        <v>12090</v>
      </c>
      <c r="I7170" t="s">
        <v>3150</v>
      </c>
      <c r="J7170" t="s">
        <v>3360</v>
      </c>
      <c r="K7170" s="10" t="str">
        <f t="shared" si="785"/>
        <v>LHDL</v>
      </c>
      <c r="L7170" t="s">
        <v>10</v>
      </c>
      <c r="M7170" s="48">
        <v>3180</v>
      </c>
      <c r="N7170" t="s">
        <v>1472</v>
      </c>
      <c r="O7170" t="s">
        <v>11</v>
      </c>
      <c r="P7170" s="74">
        <v>7.2134999999999998</v>
      </c>
      <c r="Q7170" s="11">
        <f t="shared" si="786"/>
        <v>22938.93</v>
      </c>
      <c r="R7170" s="12">
        <f t="shared" si="784"/>
        <v>7.3003400000000003</v>
      </c>
      <c r="S7170" s="14">
        <f t="shared" si="787"/>
        <v>0.98809999999999998</v>
      </c>
      <c r="T7170" s="13">
        <f t="shared" si="788"/>
        <v>3142.16</v>
      </c>
      <c r="U7170" s="14" t="s">
        <v>349</v>
      </c>
      <c r="V7170" t="s">
        <v>125</v>
      </c>
      <c r="W7170" s="58">
        <v>7.0758999999999999</v>
      </c>
      <c r="X7170" s="79">
        <f t="shared" ref="X7170:X7233" si="790">IF(O7170="CNY",P7170/W7170*M7170,1)</f>
        <v>3241.8392006670533</v>
      </c>
    </row>
    <row r="7171" spans="1:24" x14ac:dyDescent="0.2">
      <c r="A7171" s="37" t="str">
        <f t="shared" si="789"/>
        <v>2025-12</v>
      </c>
      <c r="B7171" t="s">
        <v>11798</v>
      </c>
      <c r="C7171" s="23">
        <v>46017</v>
      </c>
      <c r="D7171" s="23">
        <v>45982</v>
      </c>
      <c r="E7171" t="s">
        <v>143</v>
      </c>
      <c r="F7171" t="s">
        <v>144</v>
      </c>
      <c r="G7171" s="22"/>
      <c r="H7171" t="s">
        <v>12133</v>
      </c>
      <c r="I7171" t="s">
        <v>1800</v>
      </c>
      <c r="J7171" t="s">
        <v>1801</v>
      </c>
      <c r="K7171" s="10" t="str">
        <f t="shared" si="785"/>
        <v>LHDL</v>
      </c>
      <c r="L7171" t="s">
        <v>10</v>
      </c>
      <c r="M7171" s="48">
        <v>210</v>
      </c>
      <c r="N7171" t="s">
        <v>1472</v>
      </c>
      <c r="O7171" t="s">
        <v>11</v>
      </c>
      <c r="P7171" s="74">
        <v>7.2134999999999998</v>
      </c>
      <c r="Q7171" s="11">
        <f t="shared" si="786"/>
        <v>1514.84</v>
      </c>
      <c r="R7171" s="12">
        <f t="shared" si="784"/>
        <v>7.3003400000000003</v>
      </c>
      <c r="S7171" s="14">
        <f t="shared" si="787"/>
        <v>0.98809999999999998</v>
      </c>
      <c r="T7171" s="13">
        <f t="shared" si="788"/>
        <v>207.5</v>
      </c>
      <c r="U7171" s="14" t="s">
        <v>349</v>
      </c>
      <c r="V7171" t="s">
        <v>125</v>
      </c>
      <c r="W7171" s="58">
        <v>7.0758999999999999</v>
      </c>
      <c r="X7171" s="79">
        <f t="shared" si="790"/>
        <v>214.08372079876767</v>
      </c>
    </row>
    <row r="7172" spans="1:24" x14ac:dyDescent="0.2">
      <c r="A7172" s="37" t="str">
        <f t="shared" si="789"/>
        <v>2025-12</v>
      </c>
      <c r="B7172" t="s">
        <v>11798</v>
      </c>
      <c r="C7172" s="23">
        <v>46013</v>
      </c>
      <c r="D7172" s="23">
        <v>45982</v>
      </c>
      <c r="E7172" t="s">
        <v>143</v>
      </c>
      <c r="F7172" t="s">
        <v>144</v>
      </c>
      <c r="G7172" s="22"/>
      <c r="H7172" t="s">
        <v>12142</v>
      </c>
      <c r="I7172" t="s">
        <v>1800</v>
      </c>
      <c r="J7172" t="s">
        <v>1801</v>
      </c>
      <c r="K7172" s="10" t="str">
        <f t="shared" si="785"/>
        <v>LHDL</v>
      </c>
      <c r="L7172" t="s">
        <v>10</v>
      </c>
      <c r="M7172" s="48">
        <v>3720</v>
      </c>
      <c r="N7172" t="s">
        <v>1472</v>
      </c>
      <c r="O7172" t="s">
        <v>11</v>
      </c>
      <c r="P7172" s="74">
        <v>7.2134999999999998</v>
      </c>
      <c r="Q7172" s="11">
        <f t="shared" si="786"/>
        <v>26834.22</v>
      </c>
      <c r="R7172" s="12">
        <f t="shared" si="784"/>
        <v>7.3003400000000003</v>
      </c>
      <c r="S7172" s="14">
        <f t="shared" si="787"/>
        <v>0.98809999999999998</v>
      </c>
      <c r="T7172" s="13">
        <f t="shared" si="788"/>
        <v>3675.73</v>
      </c>
      <c r="U7172" s="14" t="s">
        <v>349</v>
      </c>
      <c r="V7172" t="s">
        <v>125</v>
      </c>
      <c r="W7172" s="58">
        <v>7.0758999999999999</v>
      </c>
      <c r="X7172" s="79">
        <f t="shared" si="790"/>
        <v>3792.3401970067416</v>
      </c>
    </row>
    <row r="7173" spans="1:24" x14ac:dyDescent="0.2">
      <c r="A7173" s="37" t="str">
        <f t="shared" si="789"/>
        <v>2025-12</v>
      </c>
      <c r="B7173" t="s">
        <v>11798</v>
      </c>
      <c r="C7173" s="23">
        <v>46013</v>
      </c>
      <c r="D7173" s="23">
        <v>45982</v>
      </c>
      <c r="E7173" t="s">
        <v>143</v>
      </c>
      <c r="F7173" t="s">
        <v>144</v>
      </c>
      <c r="G7173" s="22"/>
      <c r="H7173" t="s">
        <v>12274</v>
      </c>
      <c r="I7173" t="s">
        <v>1800</v>
      </c>
      <c r="J7173" t="s">
        <v>1801</v>
      </c>
      <c r="K7173" s="10" t="str">
        <f t="shared" si="785"/>
        <v>LHDL</v>
      </c>
      <c r="L7173" t="s">
        <v>10</v>
      </c>
      <c r="M7173" s="48">
        <v>-3930</v>
      </c>
      <c r="N7173" t="s">
        <v>1472</v>
      </c>
      <c r="O7173" t="s">
        <v>11</v>
      </c>
      <c r="P7173" s="74">
        <v>7.2134999999999998</v>
      </c>
      <c r="Q7173" s="11">
        <f t="shared" si="786"/>
        <v>-28349.06</v>
      </c>
      <c r="R7173" s="12">
        <f t="shared" si="784"/>
        <v>7.3003400000000003</v>
      </c>
      <c r="S7173" s="14">
        <f t="shared" si="787"/>
        <v>0.98809999999999998</v>
      </c>
      <c r="T7173" s="13">
        <f t="shared" si="788"/>
        <v>-3883.23</v>
      </c>
      <c r="U7173" s="14" t="s">
        <v>349</v>
      </c>
      <c r="V7173" t="s">
        <v>125</v>
      </c>
      <c r="W7173" s="58">
        <v>7.0758999999999999</v>
      </c>
      <c r="X7173" s="79">
        <f t="shared" si="790"/>
        <v>-4006.4239178055091</v>
      </c>
    </row>
    <row r="7174" spans="1:24" x14ac:dyDescent="0.2">
      <c r="A7174" s="37" t="str">
        <f t="shared" si="789"/>
        <v>2025-12</v>
      </c>
      <c r="B7174" t="s">
        <v>11798</v>
      </c>
      <c r="C7174" s="23">
        <v>46013</v>
      </c>
      <c r="D7174" s="23">
        <v>45982</v>
      </c>
      <c r="E7174" t="s">
        <v>143</v>
      </c>
      <c r="F7174" t="s">
        <v>144</v>
      </c>
      <c r="G7174" s="22"/>
      <c r="H7174" t="s">
        <v>12142</v>
      </c>
      <c r="I7174" t="s">
        <v>1800</v>
      </c>
      <c r="J7174" t="s">
        <v>1801</v>
      </c>
      <c r="K7174" s="10" t="str">
        <f t="shared" si="785"/>
        <v>LHDL</v>
      </c>
      <c r="L7174" t="s">
        <v>10</v>
      </c>
      <c r="M7174" s="48">
        <v>3930</v>
      </c>
      <c r="N7174" t="s">
        <v>1472</v>
      </c>
      <c r="O7174" t="s">
        <v>11</v>
      </c>
      <c r="P7174" s="74">
        <v>7.2134999999999998</v>
      </c>
      <c r="Q7174" s="11">
        <f t="shared" si="786"/>
        <v>28349.06</v>
      </c>
      <c r="R7174" s="12">
        <f t="shared" si="784"/>
        <v>7.3003400000000003</v>
      </c>
      <c r="S7174" s="14">
        <f t="shared" si="787"/>
        <v>0.98809999999999998</v>
      </c>
      <c r="T7174" s="13">
        <f t="shared" si="788"/>
        <v>3883.23</v>
      </c>
      <c r="U7174" s="14" t="s">
        <v>349</v>
      </c>
      <c r="V7174" t="s">
        <v>125</v>
      </c>
      <c r="W7174" s="58">
        <v>7.0758999999999999</v>
      </c>
      <c r="X7174" s="79">
        <f t="shared" si="790"/>
        <v>4006.4239178055091</v>
      </c>
    </row>
    <row r="7175" spans="1:24" x14ac:dyDescent="0.2">
      <c r="A7175" s="37" t="str">
        <f t="shared" si="789"/>
        <v>2025-12</v>
      </c>
      <c r="B7175" t="s">
        <v>11798</v>
      </c>
      <c r="C7175" s="23">
        <v>46009</v>
      </c>
      <c r="D7175" s="23">
        <v>45982</v>
      </c>
      <c r="E7175" t="s">
        <v>143</v>
      </c>
      <c r="F7175" t="s">
        <v>144</v>
      </c>
      <c r="G7175" s="22"/>
      <c r="H7175" t="s">
        <v>12273</v>
      </c>
      <c r="I7175" t="s">
        <v>1800</v>
      </c>
      <c r="J7175" t="s">
        <v>1801</v>
      </c>
      <c r="K7175" s="10" t="str">
        <f t="shared" si="785"/>
        <v>LHDL</v>
      </c>
      <c r="L7175" t="s">
        <v>10</v>
      </c>
      <c r="M7175" s="48">
        <v>3000</v>
      </c>
      <c r="N7175" t="s">
        <v>1472</v>
      </c>
      <c r="O7175" t="s">
        <v>11</v>
      </c>
      <c r="P7175" s="74">
        <v>7.2134999999999998</v>
      </c>
      <c r="Q7175" s="11">
        <f t="shared" si="786"/>
        <v>21640.5</v>
      </c>
      <c r="R7175" s="12">
        <f t="shared" si="784"/>
        <v>7.3003400000000003</v>
      </c>
      <c r="S7175" s="14">
        <f t="shared" si="787"/>
        <v>0.98809999999999998</v>
      </c>
      <c r="T7175" s="13">
        <f t="shared" si="788"/>
        <v>2964.3</v>
      </c>
      <c r="U7175" s="14" t="s">
        <v>349</v>
      </c>
      <c r="V7175" t="s">
        <v>125</v>
      </c>
      <c r="W7175" s="58">
        <v>7.0758999999999999</v>
      </c>
      <c r="X7175" s="79">
        <f t="shared" si="790"/>
        <v>3058.3388685538239</v>
      </c>
    </row>
    <row r="7176" spans="1:24" x14ac:dyDescent="0.2">
      <c r="A7176" s="37" t="str">
        <f t="shared" si="789"/>
        <v>2025-12</v>
      </c>
      <c r="B7176" t="s">
        <v>11798</v>
      </c>
      <c r="C7176" s="23">
        <v>45992</v>
      </c>
      <c r="D7176" s="23">
        <v>45982</v>
      </c>
      <c r="E7176" t="s">
        <v>143</v>
      </c>
      <c r="F7176" t="s">
        <v>144</v>
      </c>
      <c r="G7176" s="22"/>
      <c r="H7176" t="s">
        <v>12090</v>
      </c>
      <c r="I7176" t="s">
        <v>1800</v>
      </c>
      <c r="J7176" t="s">
        <v>1801</v>
      </c>
      <c r="K7176" s="10" t="str">
        <f t="shared" si="785"/>
        <v>LHDL</v>
      </c>
      <c r="L7176" t="s">
        <v>10</v>
      </c>
      <c r="M7176" s="48">
        <v>120</v>
      </c>
      <c r="N7176" t="s">
        <v>1472</v>
      </c>
      <c r="O7176" t="s">
        <v>11</v>
      </c>
      <c r="P7176" s="74">
        <v>7.2134999999999998</v>
      </c>
      <c r="Q7176" s="11">
        <f t="shared" si="786"/>
        <v>865.62</v>
      </c>
      <c r="R7176" s="12">
        <f t="shared" si="784"/>
        <v>7.3003400000000003</v>
      </c>
      <c r="S7176" s="14">
        <f t="shared" si="787"/>
        <v>0.98809999999999998</v>
      </c>
      <c r="T7176" s="13">
        <f t="shared" si="788"/>
        <v>118.57</v>
      </c>
      <c r="U7176" s="14" t="s">
        <v>349</v>
      </c>
      <c r="V7176" t="s">
        <v>125</v>
      </c>
      <c r="W7176" s="58">
        <v>7.0758999999999999</v>
      </c>
      <c r="X7176" s="79">
        <f t="shared" si="790"/>
        <v>122.33355474215296</v>
      </c>
    </row>
    <row r="7177" spans="1:24" x14ac:dyDescent="0.2">
      <c r="A7177" s="37" t="str">
        <f t="shared" si="789"/>
        <v>2025-12</v>
      </c>
      <c r="B7177" t="s">
        <v>11799</v>
      </c>
      <c r="C7177" s="23">
        <v>46000</v>
      </c>
      <c r="D7177" s="23">
        <v>45982</v>
      </c>
      <c r="E7177" t="s">
        <v>143</v>
      </c>
      <c r="F7177" t="s">
        <v>144</v>
      </c>
      <c r="G7177" s="22"/>
      <c r="H7177" t="s">
        <v>12136</v>
      </c>
      <c r="I7177" t="s">
        <v>1798</v>
      </c>
      <c r="J7177" t="s">
        <v>1799</v>
      </c>
      <c r="K7177" s="10" t="str">
        <f t="shared" si="785"/>
        <v>LHDL</v>
      </c>
      <c r="L7177" t="s">
        <v>10</v>
      </c>
      <c r="M7177" s="48">
        <v>300</v>
      </c>
      <c r="N7177" t="s">
        <v>1472</v>
      </c>
      <c r="O7177" t="s">
        <v>11</v>
      </c>
      <c r="P7177" s="74">
        <v>7.2134999999999998</v>
      </c>
      <c r="Q7177" s="11">
        <f t="shared" si="786"/>
        <v>2164.0500000000002</v>
      </c>
      <c r="R7177" s="12">
        <f t="shared" si="784"/>
        <v>7.3003400000000003</v>
      </c>
      <c r="S7177" s="14">
        <f t="shared" si="787"/>
        <v>0.98809999999999998</v>
      </c>
      <c r="T7177" s="13">
        <f t="shared" si="788"/>
        <v>296.43</v>
      </c>
      <c r="U7177" s="14" t="s">
        <v>349</v>
      </c>
      <c r="V7177" t="s">
        <v>125</v>
      </c>
      <c r="W7177" s="58">
        <v>7.0758999999999999</v>
      </c>
      <c r="X7177" s="79">
        <f t="shared" si="790"/>
        <v>305.83388685538239</v>
      </c>
    </row>
    <row r="7178" spans="1:24" x14ac:dyDescent="0.2">
      <c r="A7178" s="37" t="str">
        <f t="shared" si="789"/>
        <v>2025-12</v>
      </c>
      <c r="B7178" t="s">
        <v>11799</v>
      </c>
      <c r="C7178" s="23">
        <v>45993</v>
      </c>
      <c r="D7178" s="23">
        <v>45982</v>
      </c>
      <c r="E7178" t="s">
        <v>143</v>
      </c>
      <c r="F7178" t="s">
        <v>144</v>
      </c>
      <c r="G7178" s="22"/>
      <c r="H7178" t="s">
        <v>12080</v>
      </c>
      <c r="I7178" t="s">
        <v>1798</v>
      </c>
      <c r="J7178" t="s">
        <v>1799</v>
      </c>
      <c r="K7178" s="10" t="str">
        <f t="shared" si="785"/>
        <v>LHDL</v>
      </c>
      <c r="L7178" t="s">
        <v>10</v>
      </c>
      <c r="M7178" s="48">
        <v>800</v>
      </c>
      <c r="N7178" t="s">
        <v>1472</v>
      </c>
      <c r="O7178" t="s">
        <v>11</v>
      </c>
      <c r="P7178" s="74">
        <v>7.2134999999999998</v>
      </c>
      <c r="Q7178" s="11">
        <f t="shared" si="786"/>
        <v>5770.8</v>
      </c>
      <c r="R7178" s="12">
        <f t="shared" si="784"/>
        <v>7.3003400000000003</v>
      </c>
      <c r="S7178" s="14">
        <f t="shared" si="787"/>
        <v>0.98809999999999998</v>
      </c>
      <c r="T7178" s="13">
        <f t="shared" si="788"/>
        <v>790.48</v>
      </c>
      <c r="U7178" s="14" t="s">
        <v>349</v>
      </c>
      <c r="V7178" t="s">
        <v>125</v>
      </c>
      <c r="W7178" s="58">
        <v>7.0758999999999999</v>
      </c>
      <c r="X7178" s="79">
        <f t="shared" si="790"/>
        <v>815.55703161435304</v>
      </c>
    </row>
    <row r="7179" spans="1:24" x14ac:dyDescent="0.2">
      <c r="A7179" s="37" t="str">
        <f t="shared" si="789"/>
        <v>2025-12</v>
      </c>
      <c r="B7179" t="s">
        <v>11800</v>
      </c>
      <c r="C7179" s="23">
        <v>46017</v>
      </c>
      <c r="D7179" s="23">
        <v>45982</v>
      </c>
      <c r="E7179" t="s">
        <v>143</v>
      </c>
      <c r="F7179" t="s">
        <v>144</v>
      </c>
      <c r="G7179" s="22"/>
      <c r="H7179" t="s">
        <v>12133</v>
      </c>
      <c r="I7179" t="s">
        <v>3150</v>
      </c>
      <c r="J7179" t="s">
        <v>3360</v>
      </c>
      <c r="K7179" s="10" t="str">
        <f t="shared" si="785"/>
        <v>LHDL</v>
      </c>
      <c r="L7179" t="s">
        <v>10</v>
      </c>
      <c r="M7179" s="48">
        <v>3200</v>
      </c>
      <c r="N7179" t="s">
        <v>1472</v>
      </c>
      <c r="O7179" t="s">
        <v>11</v>
      </c>
      <c r="P7179" s="74">
        <v>7.2134999999999998</v>
      </c>
      <c r="Q7179" s="11">
        <f t="shared" si="786"/>
        <v>23083.200000000001</v>
      </c>
      <c r="R7179" s="12">
        <f t="shared" si="784"/>
        <v>7.3003400000000003</v>
      </c>
      <c r="S7179" s="14">
        <f t="shared" si="787"/>
        <v>0.98809999999999998</v>
      </c>
      <c r="T7179" s="13">
        <f t="shared" si="788"/>
        <v>3161.92</v>
      </c>
      <c r="U7179" s="14" t="s">
        <v>349</v>
      </c>
      <c r="V7179" t="s">
        <v>125</v>
      </c>
      <c r="W7179" s="58">
        <v>7.0758999999999999</v>
      </c>
      <c r="X7179" s="79">
        <f t="shared" si="790"/>
        <v>3262.2281264574121</v>
      </c>
    </row>
    <row r="7180" spans="1:24" x14ac:dyDescent="0.2">
      <c r="A7180" s="37" t="str">
        <f t="shared" si="789"/>
        <v>2025-12</v>
      </c>
      <c r="B7180" t="s">
        <v>11800</v>
      </c>
      <c r="C7180" s="23">
        <v>46015</v>
      </c>
      <c r="D7180" s="23">
        <v>45982</v>
      </c>
      <c r="E7180" t="s">
        <v>143</v>
      </c>
      <c r="F7180" t="s">
        <v>144</v>
      </c>
      <c r="G7180" s="22"/>
      <c r="H7180" t="s">
        <v>12262</v>
      </c>
      <c r="I7180" t="s">
        <v>3150</v>
      </c>
      <c r="J7180" t="s">
        <v>3360</v>
      </c>
      <c r="K7180" s="10" t="str">
        <f t="shared" si="785"/>
        <v>LHDL</v>
      </c>
      <c r="L7180" t="s">
        <v>10</v>
      </c>
      <c r="M7180" s="48">
        <v>1440</v>
      </c>
      <c r="N7180" t="s">
        <v>1472</v>
      </c>
      <c r="O7180" t="s">
        <v>11</v>
      </c>
      <c r="P7180" s="74">
        <v>7.2134999999999998</v>
      </c>
      <c r="Q7180" s="11">
        <f t="shared" si="786"/>
        <v>10387.44</v>
      </c>
      <c r="R7180" s="12">
        <f t="shared" si="784"/>
        <v>7.3003400000000003</v>
      </c>
      <c r="S7180" s="14">
        <f t="shared" si="787"/>
        <v>0.98809999999999998</v>
      </c>
      <c r="T7180" s="13">
        <f t="shared" si="788"/>
        <v>1422.86</v>
      </c>
      <c r="U7180" s="14" t="s">
        <v>349</v>
      </c>
      <c r="V7180" t="s">
        <v>125</v>
      </c>
      <c r="W7180" s="58">
        <v>7.0758999999999999</v>
      </c>
      <c r="X7180" s="79">
        <f t="shared" si="790"/>
        <v>1468.0026569058355</v>
      </c>
    </row>
    <row r="7181" spans="1:24" x14ac:dyDescent="0.2">
      <c r="A7181" s="37" t="str">
        <f t="shared" si="789"/>
        <v>2025-12</v>
      </c>
      <c r="B7181" t="s">
        <v>11800</v>
      </c>
      <c r="C7181" s="23">
        <v>45999</v>
      </c>
      <c r="D7181" s="23">
        <v>45982</v>
      </c>
      <c r="E7181" t="s">
        <v>143</v>
      </c>
      <c r="F7181" t="s">
        <v>144</v>
      </c>
      <c r="G7181" s="22"/>
      <c r="H7181" t="s">
        <v>12078</v>
      </c>
      <c r="I7181" t="s">
        <v>3150</v>
      </c>
      <c r="J7181" t="s">
        <v>3360</v>
      </c>
      <c r="K7181" s="10" t="str">
        <f t="shared" si="785"/>
        <v>LHDL</v>
      </c>
      <c r="L7181" t="s">
        <v>10</v>
      </c>
      <c r="M7181" s="48">
        <v>120</v>
      </c>
      <c r="N7181" t="s">
        <v>1472</v>
      </c>
      <c r="O7181" t="s">
        <v>11</v>
      </c>
      <c r="P7181" s="74">
        <v>7.2134999999999998</v>
      </c>
      <c r="Q7181" s="11">
        <f t="shared" si="786"/>
        <v>865.62</v>
      </c>
      <c r="R7181" s="12">
        <f t="shared" si="784"/>
        <v>7.3003400000000003</v>
      </c>
      <c r="S7181" s="14">
        <f t="shared" si="787"/>
        <v>0.98809999999999998</v>
      </c>
      <c r="T7181" s="13">
        <f t="shared" si="788"/>
        <v>118.57</v>
      </c>
      <c r="U7181" s="14" t="s">
        <v>349</v>
      </c>
      <c r="V7181" t="s">
        <v>125</v>
      </c>
      <c r="W7181" s="58">
        <v>7.0758999999999999</v>
      </c>
      <c r="X7181" s="79">
        <f t="shared" si="790"/>
        <v>122.33355474215296</v>
      </c>
    </row>
    <row r="7182" spans="1:24" x14ac:dyDescent="0.2">
      <c r="A7182" s="37" t="str">
        <f t="shared" si="789"/>
        <v>2025-12</v>
      </c>
      <c r="B7182" t="s">
        <v>11800</v>
      </c>
      <c r="C7182" s="23">
        <v>45995</v>
      </c>
      <c r="D7182" s="23">
        <v>45982</v>
      </c>
      <c r="E7182" t="s">
        <v>143</v>
      </c>
      <c r="F7182" t="s">
        <v>144</v>
      </c>
      <c r="G7182" s="22"/>
      <c r="H7182" t="s">
        <v>12079</v>
      </c>
      <c r="I7182" t="s">
        <v>3150</v>
      </c>
      <c r="J7182" t="s">
        <v>3360</v>
      </c>
      <c r="K7182" s="10" t="str">
        <f t="shared" si="785"/>
        <v>LHDL</v>
      </c>
      <c r="L7182" t="s">
        <v>10</v>
      </c>
      <c r="M7182" s="48">
        <v>1290</v>
      </c>
      <c r="N7182" t="s">
        <v>1472</v>
      </c>
      <c r="O7182" t="s">
        <v>11</v>
      </c>
      <c r="P7182" s="74">
        <v>7.2134999999999998</v>
      </c>
      <c r="Q7182" s="11">
        <f t="shared" si="786"/>
        <v>9305.42</v>
      </c>
      <c r="R7182" s="12">
        <f t="shared" si="784"/>
        <v>7.3003400000000003</v>
      </c>
      <c r="S7182" s="14">
        <f t="shared" si="787"/>
        <v>0.98809999999999998</v>
      </c>
      <c r="T7182" s="13">
        <f t="shared" si="788"/>
        <v>1274.6500000000001</v>
      </c>
      <c r="U7182" s="14" t="s">
        <v>349</v>
      </c>
      <c r="V7182" t="s">
        <v>125</v>
      </c>
      <c r="W7182" s="58">
        <v>7.0758999999999999</v>
      </c>
      <c r="X7182" s="79">
        <f t="shared" si="790"/>
        <v>1315.0857134781443</v>
      </c>
    </row>
    <row r="7183" spans="1:24" x14ac:dyDescent="0.2">
      <c r="A7183" s="37" t="str">
        <f t="shared" si="789"/>
        <v>2025-12</v>
      </c>
      <c r="B7183" t="s">
        <v>11801</v>
      </c>
      <c r="C7183" s="23">
        <v>46001</v>
      </c>
      <c r="D7183" s="23">
        <v>45985</v>
      </c>
      <c r="E7183" t="s">
        <v>169</v>
      </c>
      <c r="F7183" t="s">
        <v>170</v>
      </c>
      <c r="G7183" s="22"/>
      <c r="H7183" t="s">
        <v>12204</v>
      </c>
      <c r="I7183" t="s">
        <v>3206</v>
      </c>
      <c r="J7183" t="s">
        <v>3413</v>
      </c>
      <c r="K7183" s="10" t="str">
        <f t="shared" si="785"/>
        <v>PAP-</v>
      </c>
      <c r="L7183" t="s">
        <v>10</v>
      </c>
      <c r="M7183" s="48">
        <v>5000</v>
      </c>
      <c r="N7183" t="s">
        <v>1472</v>
      </c>
      <c r="O7183" t="s">
        <v>11</v>
      </c>
      <c r="P7183" s="74">
        <v>0.34</v>
      </c>
      <c r="Q7183" s="11">
        <f t="shared" si="786"/>
        <v>1700</v>
      </c>
      <c r="R7183" s="12">
        <f t="shared" si="784"/>
        <v>7.3003400000000003</v>
      </c>
      <c r="S7183" s="14">
        <f t="shared" si="787"/>
        <v>4.6600000000000003E-2</v>
      </c>
      <c r="T7183" s="13">
        <f t="shared" si="788"/>
        <v>233</v>
      </c>
      <c r="U7183" s="14" t="s">
        <v>349</v>
      </c>
      <c r="V7183" t="s">
        <v>1094</v>
      </c>
      <c r="W7183" s="58">
        <v>7.0758999999999999</v>
      </c>
      <c r="X7183" s="79">
        <f t="shared" si="790"/>
        <v>240.25212340479658</v>
      </c>
    </row>
    <row r="7184" spans="1:24" x14ac:dyDescent="0.2">
      <c r="A7184" s="37" t="str">
        <f t="shared" si="789"/>
        <v>2025-12</v>
      </c>
      <c r="B7184" t="s">
        <v>11802</v>
      </c>
      <c r="C7184" s="23">
        <v>46016</v>
      </c>
      <c r="D7184" s="23">
        <v>45985</v>
      </c>
      <c r="E7184" t="s">
        <v>169</v>
      </c>
      <c r="F7184" t="s">
        <v>170</v>
      </c>
      <c r="G7184" s="22"/>
      <c r="H7184" t="s">
        <v>12275</v>
      </c>
      <c r="I7184" t="s">
        <v>1657</v>
      </c>
      <c r="J7184" t="s">
        <v>643</v>
      </c>
      <c r="K7184" s="10" t="str">
        <f t="shared" si="785"/>
        <v>U&amp;C-</v>
      </c>
      <c r="L7184" t="s">
        <v>10</v>
      </c>
      <c r="M7184" s="48">
        <v>1250</v>
      </c>
      <c r="N7184" t="s">
        <v>1472</v>
      </c>
      <c r="O7184" t="s">
        <v>11</v>
      </c>
      <c r="P7184" s="74">
        <v>1.53</v>
      </c>
      <c r="Q7184" s="11">
        <f t="shared" si="786"/>
        <v>1912.5</v>
      </c>
      <c r="R7184" s="12">
        <f t="shared" si="784"/>
        <v>7.3003400000000003</v>
      </c>
      <c r="S7184" s="14">
        <f t="shared" si="787"/>
        <v>0.20960000000000001</v>
      </c>
      <c r="T7184" s="13">
        <f t="shared" si="788"/>
        <v>262</v>
      </c>
      <c r="U7184" s="14" t="s">
        <v>349</v>
      </c>
      <c r="V7184" t="s">
        <v>177</v>
      </c>
      <c r="W7184" s="58">
        <v>7.0758999999999999</v>
      </c>
      <c r="X7184" s="79">
        <f t="shared" si="790"/>
        <v>270.28363883039611</v>
      </c>
    </row>
    <row r="7185" spans="1:24" x14ac:dyDescent="0.2">
      <c r="A7185" s="37" t="str">
        <f t="shared" si="789"/>
        <v>2025-12</v>
      </c>
      <c r="B7185" t="s">
        <v>11803</v>
      </c>
      <c r="C7185" s="23">
        <v>46001</v>
      </c>
      <c r="D7185" s="23">
        <v>45985</v>
      </c>
      <c r="E7185" t="s">
        <v>169</v>
      </c>
      <c r="F7185" t="s">
        <v>170</v>
      </c>
      <c r="G7185" s="22"/>
      <c r="H7185" t="s">
        <v>12204</v>
      </c>
      <c r="I7185" t="s">
        <v>1124</v>
      </c>
      <c r="J7185" t="s">
        <v>643</v>
      </c>
      <c r="K7185" s="10" t="str">
        <f t="shared" si="785"/>
        <v>U&amp;C-</v>
      </c>
      <c r="L7185" t="s">
        <v>10</v>
      </c>
      <c r="M7185" s="48">
        <v>1000</v>
      </c>
      <c r="N7185" t="s">
        <v>1472</v>
      </c>
      <c r="O7185" t="s">
        <v>11</v>
      </c>
      <c r="P7185" s="74">
        <v>1.29</v>
      </c>
      <c r="Q7185" s="11">
        <f t="shared" si="786"/>
        <v>1290</v>
      </c>
      <c r="R7185" s="12">
        <f t="shared" si="784"/>
        <v>7.3003400000000003</v>
      </c>
      <c r="S7185" s="14">
        <f t="shared" si="787"/>
        <v>0.1767</v>
      </c>
      <c r="T7185" s="13">
        <f t="shared" si="788"/>
        <v>176.7</v>
      </c>
      <c r="U7185" s="14" t="s">
        <v>349</v>
      </c>
      <c r="V7185" t="s">
        <v>177</v>
      </c>
      <c r="W7185" s="58">
        <v>7.0758999999999999</v>
      </c>
      <c r="X7185" s="79">
        <f t="shared" si="790"/>
        <v>182.30896423069859</v>
      </c>
    </row>
    <row r="7186" spans="1:24" x14ac:dyDescent="0.2">
      <c r="A7186" s="37" t="str">
        <f t="shared" si="789"/>
        <v>2025-12</v>
      </c>
      <c r="B7186" t="s">
        <v>11804</v>
      </c>
      <c r="C7186" s="23">
        <v>46016</v>
      </c>
      <c r="D7186" s="23">
        <v>45985</v>
      </c>
      <c r="E7186" t="s">
        <v>169</v>
      </c>
      <c r="F7186" t="s">
        <v>170</v>
      </c>
      <c r="G7186" s="22"/>
      <c r="H7186" t="s">
        <v>12276</v>
      </c>
      <c r="I7186" t="s">
        <v>4563</v>
      </c>
      <c r="J7186" t="s">
        <v>4564</v>
      </c>
      <c r="K7186" s="10" t="str">
        <f t="shared" si="785"/>
        <v>STKR</v>
      </c>
      <c r="L7186" t="s">
        <v>10</v>
      </c>
      <c r="M7186" s="48">
        <v>510</v>
      </c>
      <c r="N7186" t="s">
        <v>1472</v>
      </c>
      <c r="O7186" t="s">
        <v>11</v>
      </c>
      <c r="P7186" s="74">
        <v>4.2000000000000003E-2</v>
      </c>
      <c r="Q7186" s="11">
        <f t="shared" si="786"/>
        <v>21.42</v>
      </c>
      <c r="R7186" s="12">
        <f t="shared" si="784"/>
        <v>7.3003400000000003</v>
      </c>
      <c r="S7186" s="14">
        <f t="shared" si="787"/>
        <v>5.7999999999999996E-3</v>
      </c>
      <c r="T7186" s="13">
        <f t="shared" si="788"/>
        <v>2.96</v>
      </c>
      <c r="U7186" s="14" t="s">
        <v>349</v>
      </c>
      <c r="V7186" t="s">
        <v>18</v>
      </c>
      <c r="W7186" s="58">
        <v>7.0758999999999999</v>
      </c>
      <c r="X7186" s="79">
        <f t="shared" si="790"/>
        <v>3.0271767549004367</v>
      </c>
    </row>
    <row r="7187" spans="1:24" x14ac:dyDescent="0.2">
      <c r="A7187" s="37" t="str">
        <f t="shared" si="789"/>
        <v>2025-12</v>
      </c>
      <c r="B7187" t="s">
        <v>11805</v>
      </c>
      <c r="C7187" s="23">
        <v>46016</v>
      </c>
      <c r="D7187" s="23">
        <v>45985</v>
      </c>
      <c r="E7187" t="s">
        <v>169</v>
      </c>
      <c r="F7187" t="s">
        <v>170</v>
      </c>
      <c r="G7187" s="22"/>
      <c r="H7187" t="s">
        <v>12276</v>
      </c>
      <c r="I7187" t="s">
        <v>4565</v>
      </c>
      <c r="J7187" t="s">
        <v>4566</v>
      </c>
      <c r="K7187" s="10" t="str">
        <f t="shared" si="785"/>
        <v>STKR</v>
      </c>
      <c r="L7187" t="s">
        <v>10</v>
      </c>
      <c r="M7187" s="48">
        <v>510</v>
      </c>
      <c r="N7187" t="s">
        <v>1472</v>
      </c>
      <c r="O7187" t="s">
        <v>11</v>
      </c>
      <c r="P7187" s="74">
        <v>4.2000000000000003E-2</v>
      </c>
      <c r="Q7187" s="11">
        <f t="shared" si="786"/>
        <v>21.42</v>
      </c>
      <c r="R7187" s="12">
        <f t="shared" si="784"/>
        <v>7.3003400000000003</v>
      </c>
      <c r="S7187" s="14">
        <f t="shared" si="787"/>
        <v>5.7999999999999996E-3</v>
      </c>
      <c r="T7187" s="13">
        <f t="shared" si="788"/>
        <v>2.96</v>
      </c>
      <c r="U7187" s="14" t="s">
        <v>349</v>
      </c>
      <c r="V7187" t="s">
        <v>18</v>
      </c>
      <c r="W7187" s="58">
        <v>7.0758999999999999</v>
      </c>
      <c r="X7187" s="79">
        <f t="shared" si="790"/>
        <v>3.0271767549004367</v>
      </c>
    </row>
    <row r="7188" spans="1:24" x14ac:dyDescent="0.2">
      <c r="A7188" s="37" t="str">
        <f t="shared" si="789"/>
        <v>2025-12</v>
      </c>
      <c r="B7188" t="s">
        <v>11806</v>
      </c>
      <c r="C7188" s="23">
        <v>46016</v>
      </c>
      <c r="D7188" s="23">
        <v>45985</v>
      </c>
      <c r="E7188" t="s">
        <v>169</v>
      </c>
      <c r="F7188" t="s">
        <v>170</v>
      </c>
      <c r="G7188" s="22"/>
      <c r="H7188" t="s">
        <v>12276</v>
      </c>
      <c r="I7188" t="s">
        <v>7748</v>
      </c>
      <c r="J7188" t="s">
        <v>7749</v>
      </c>
      <c r="K7188" s="10" t="str">
        <f t="shared" si="785"/>
        <v>STKR</v>
      </c>
      <c r="L7188" t="s">
        <v>10</v>
      </c>
      <c r="M7188" s="48">
        <v>510</v>
      </c>
      <c r="N7188" t="s">
        <v>1472</v>
      </c>
      <c r="O7188" t="s">
        <v>11</v>
      </c>
      <c r="P7188" s="74">
        <v>4.2000000000000003E-2</v>
      </c>
      <c r="Q7188" s="11">
        <f t="shared" si="786"/>
        <v>21.42</v>
      </c>
      <c r="R7188" s="12">
        <f t="shared" si="784"/>
        <v>7.3003400000000003</v>
      </c>
      <c r="S7188" s="14">
        <f t="shared" si="787"/>
        <v>5.7999999999999996E-3</v>
      </c>
      <c r="T7188" s="13">
        <f t="shared" si="788"/>
        <v>2.96</v>
      </c>
      <c r="U7188" s="14" t="s">
        <v>349</v>
      </c>
      <c r="V7188" t="s">
        <v>18</v>
      </c>
      <c r="W7188" s="58">
        <v>7.0758999999999999</v>
      </c>
      <c r="X7188" s="79">
        <f t="shared" si="790"/>
        <v>3.0271767549004367</v>
      </c>
    </row>
    <row r="7189" spans="1:24" x14ac:dyDescent="0.2">
      <c r="A7189" s="37" t="str">
        <f t="shared" si="789"/>
        <v>2025-12</v>
      </c>
      <c r="B7189" t="s">
        <v>11807</v>
      </c>
      <c r="C7189" s="23">
        <v>46016</v>
      </c>
      <c r="D7189" s="23">
        <v>45985</v>
      </c>
      <c r="E7189" t="s">
        <v>169</v>
      </c>
      <c r="F7189" t="s">
        <v>170</v>
      </c>
      <c r="G7189" s="22"/>
      <c r="H7189" t="s">
        <v>12276</v>
      </c>
      <c r="I7189" t="s">
        <v>4569</v>
      </c>
      <c r="J7189" t="s">
        <v>4570</v>
      </c>
      <c r="K7189" s="10" t="str">
        <f t="shared" si="785"/>
        <v>STKR</v>
      </c>
      <c r="L7189" t="s">
        <v>10</v>
      </c>
      <c r="M7189" s="48">
        <v>510</v>
      </c>
      <c r="N7189" t="s">
        <v>1472</v>
      </c>
      <c r="O7189" t="s">
        <v>11</v>
      </c>
      <c r="P7189" s="74">
        <v>4.2000000000000003E-2</v>
      </c>
      <c r="Q7189" s="11">
        <f t="shared" si="786"/>
        <v>21.42</v>
      </c>
      <c r="R7189" s="12">
        <f t="shared" si="784"/>
        <v>7.3003400000000003</v>
      </c>
      <c r="S7189" s="14">
        <f t="shared" si="787"/>
        <v>5.7999999999999996E-3</v>
      </c>
      <c r="T7189" s="13">
        <f t="shared" si="788"/>
        <v>2.96</v>
      </c>
      <c r="U7189" s="14" t="s">
        <v>349</v>
      </c>
      <c r="V7189" t="s">
        <v>18</v>
      </c>
      <c r="W7189" s="58">
        <v>7.0758999999999999</v>
      </c>
      <c r="X7189" s="79">
        <f t="shared" si="790"/>
        <v>3.0271767549004367</v>
      </c>
    </row>
    <row r="7190" spans="1:24" x14ac:dyDescent="0.2">
      <c r="A7190" s="37" t="str">
        <f t="shared" si="789"/>
        <v>2025-12</v>
      </c>
      <c r="B7190" t="s">
        <v>11808</v>
      </c>
      <c r="C7190" s="23">
        <v>46016</v>
      </c>
      <c r="D7190" s="23">
        <v>45985</v>
      </c>
      <c r="E7190" t="s">
        <v>169</v>
      </c>
      <c r="F7190" t="s">
        <v>170</v>
      </c>
      <c r="G7190" s="22"/>
      <c r="H7190" t="s">
        <v>12276</v>
      </c>
      <c r="I7190" t="s">
        <v>4573</v>
      </c>
      <c r="J7190" t="s">
        <v>4574</v>
      </c>
      <c r="K7190" s="10" t="str">
        <f t="shared" si="785"/>
        <v>STKR</v>
      </c>
      <c r="L7190" t="s">
        <v>10</v>
      </c>
      <c r="M7190" s="48">
        <v>510</v>
      </c>
      <c r="N7190" t="s">
        <v>1472</v>
      </c>
      <c r="O7190" t="s">
        <v>11</v>
      </c>
      <c r="P7190" s="74">
        <v>4.2000000000000003E-2</v>
      </c>
      <c r="Q7190" s="11">
        <f t="shared" si="786"/>
        <v>21.42</v>
      </c>
      <c r="R7190" s="12">
        <f t="shared" si="784"/>
        <v>7.3003400000000003</v>
      </c>
      <c r="S7190" s="14">
        <f t="shared" si="787"/>
        <v>5.7999999999999996E-3</v>
      </c>
      <c r="T7190" s="13">
        <f t="shared" si="788"/>
        <v>2.96</v>
      </c>
      <c r="U7190" s="14" t="s">
        <v>349</v>
      </c>
      <c r="V7190" t="s">
        <v>18</v>
      </c>
      <c r="W7190" s="58">
        <v>7.0758999999999999</v>
      </c>
      <c r="X7190" s="79">
        <f t="shared" si="790"/>
        <v>3.0271767549004367</v>
      </c>
    </row>
    <row r="7191" spans="1:24" x14ac:dyDescent="0.2">
      <c r="A7191" s="37" t="str">
        <f t="shared" si="789"/>
        <v>2025-12</v>
      </c>
      <c r="B7191" t="s">
        <v>11809</v>
      </c>
      <c r="C7191" s="23">
        <v>46001</v>
      </c>
      <c r="D7191" s="23">
        <v>45985</v>
      </c>
      <c r="E7191" t="s">
        <v>169</v>
      </c>
      <c r="F7191" t="s">
        <v>170</v>
      </c>
      <c r="G7191" s="22"/>
      <c r="H7191" t="s">
        <v>12161</v>
      </c>
      <c r="I7191" t="s">
        <v>5617</v>
      </c>
      <c r="J7191" t="s">
        <v>5760</v>
      </c>
      <c r="K7191" s="10" t="str">
        <f t="shared" si="785"/>
        <v>STKR</v>
      </c>
      <c r="L7191" t="s">
        <v>10</v>
      </c>
      <c r="M7191" s="48">
        <v>7030</v>
      </c>
      <c r="N7191" t="s">
        <v>1472</v>
      </c>
      <c r="O7191" t="s">
        <v>11</v>
      </c>
      <c r="P7191" s="74">
        <v>4.2999999999999997E-2</v>
      </c>
      <c r="Q7191" s="11">
        <f t="shared" si="786"/>
        <v>302.29000000000002</v>
      </c>
      <c r="R7191" s="12">
        <f t="shared" si="784"/>
        <v>7.3003400000000003</v>
      </c>
      <c r="S7191" s="14">
        <f t="shared" si="787"/>
        <v>5.8999999999999999E-3</v>
      </c>
      <c r="T7191" s="13">
        <f t="shared" si="788"/>
        <v>41.48</v>
      </c>
      <c r="U7191" s="14" t="s">
        <v>349</v>
      </c>
      <c r="V7191" t="s">
        <v>18</v>
      </c>
      <c r="W7191" s="58">
        <v>7.0758999999999999</v>
      </c>
      <c r="X7191" s="79">
        <f t="shared" si="790"/>
        <v>42.721067284727027</v>
      </c>
    </row>
    <row r="7192" spans="1:24" x14ac:dyDescent="0.2">
      <c r="A7192" s="37" t="str">
        <f t="shared" si="789"/>
        <v>2025-12</v>
      </c>
      <c r="B7192" t="s">
        <v>11810</v>
      </c>
      <c r="C7192" s="23">
        <v>46001</v>
      </c>
      <c r="D7192" s="23">
        <v>45985</v>
      </c>
      <c r="E7192" t="s">
        <v>169</v>
      </c>
      <c r="F7192" t="s">
        <v>170</v>
      </c>
      <c r="G7192" s="22"/>
      <c r="H7192" t="s">
        <v>12161</v>
      </c>
      <c r="I7192" t="s">
        <v>1559</v>
      </c>
      <c r="J7192" t="s">
        <v>1560</v>
      </c>
      <c r="K7192" s="10" t="str">
        <f t="shared" si="785"/>
        <v>STKR</v>
      </c>
      <c r="L7192" t="s">
        <v>10</v>
      </c>
      <c r="M7192" s="48">
        <v>12000</v>
      </c>
      <c r="N7192" t="s">
        <v>1472</v>
      </c>
      <c r="O7192" t="s">
        <v>11</v>
      </c>
      <c r="P7192" s="74">
        <v>3.2000000000000001E-2</v>
      </c>
      <c r="Q7192" s="11">
        <f t="shared" si="786"/>
        <v>384</v>
      </c>
      <c r="R7192" s="12">
        <f t="shared" si="784"/>
        <v>7.3003400000000003</v>
      </c>
      <c r="S7192" s="14">
        <f t="shared" si="787"/>
        <v>4.4000000000000003E-3</v>
      </c>
      <c r="T7192" s="13">
        <f t="shared" si="788"/>
        <v>52.8</v>
      </c>
      <c r="U7192" s="14" t="s">
        <v>349</v>
      </c>
      <c r="V7192" t="s">
        <v>18</v>
      </c>
      <c r="W7192" s="58">
        <v>7.0758999999999999</v>
      </c>
      <c r="X7192" s="79">
        <f t="shared" si="790"/>
        <v>54.26871493378934</v>
      </c>
    </row>
    <row r="7193" spans="1:24" x14ac:dyDescent="0.2">
      <c r="A7193" s="37" t="str">
        <f t="shared" si="789"/>
        <v>2025-12</v>
      </c>
      <c r="B7193" t="s">
        <v>11811</v>
      </c>
      <c r="C7193" s="23">
        <v>46001</v>
      </c>
      <c r="D7193" s="23">
        <v>45985</v>
      </c>
      <c r="E7193" t="s">
        <v>169</v>
      </c>
      <c r="F7193" t="s">
        <v>170</v>
      </c>
      <c r="G7193" s="22"/>
      <c r="H7193" t="s">
        <v>12161</v>
      </c>
      <c r="I7193" t="s">
        <v>1133</v>
      </c>
      <c r="J7193" t="s">
        <v>1134</v>
      </c>
      <c r="K7193" s="10" t="str">
        <f t="shared" si="785"/>
        <v>STKR</v>
      </c>
      <c r="L7193" t="s">
        <v>10</v>
      </c>
      <c r="M7193" s="48">
        <v>35000</v>
      </c>
      <c r="N7193" t="s">
        <v>1472</v>
      </c>
      <c r="O7193" t="s">
        <v>11</v>
      </c>
      <c r="P7193" s="74">
        <v>2.5899999999999999E-2</v>
      </c>
      <c r="Q7193" s="11">
        <f t="shared" si="786"/>
        <v>906.5</v>
      </c>
      <c r="R7193" s="12">
        <f t="shared" si="784"/>
        <v>7.3003400000000003</v>
      </c>
      <c r="S7193" s="14">
        <f t="shared" si="787"/>
        <v>3.5000000000000001E-3</v>
      </c>
      <c r="T7193" s="13">
        <f t="shared" si="788"/>
        <v>122.5</v>
      </c>
      <c r="U7193" s="14" t="s">
        <v>349</v>
      </c>
      <c r="V7193" t="s">
        <v>18</v>
      </c>
      <c r="W7193" s="58">
        <v>7.0758999999999999</v>
      </c>
      <c r="X7193" s="79">
        <f t="shared" si="790"/>
        <v>128.11091168614593</v>
      </c>
    </row>
    <row r="7194" spans="1:24" x14ac:dyDescent="0.2">
      <c r="A7194" s="37" t="str">
        <f t="shared" si="789"/>
        <v>2025-12</v>
      </c>
      <c r="B7194" t="s">
        <v>11812</v>
      </c>
      <c r="C7194" s="23">
        <v>46016</v>
      </c>
      <c r="D7194" s="23">
        <v>45985</v>
      </c>
      <c r="E7194" t="s">
        <v>169</v>
      </c>
      <c r="F7194" t="s">
        <v>170</v>
      </c>
      <c r="G7194" s="22"/>
      <c r="H7194" t="s">
        <v>12277</v>
      </c>
      <c r="I7194" t="s">
        <v>11319</v>
      </c>
      <c r="J7194" t="s">
        <v>11320</v>
      </c>
      <c r="K7194" s="10" t="str">
        <f t="shared" si="785"/>
        <v>U&amp;C-</v>
      </c>
      <c r="L7194" t="s">
        <v>10</v>
      </c>
      <c r="M7194" s="48">
        <v>4020</v>
      </c>
      <c r="N7194" t="s">
        <v>1472</v>
      </c>
      <c r="O7194" t="s">
        <v>11</v>
      </c>
      <c r="P7194" s="74">
        <v>0</v>
      </c>
      <c r="Q7194" s="11">
        <f t="shared" si="786"/>
        <v>0</v>
      </c>
      <c r="R7194" s="12">
        <f t="shared" si="784"/>
        <v>7.3003400000000003</v>
      </c>
      <c r="S7194" s="14">
        <f t="shared" si="787"/>
        <v>0</v>
      </c>
      <c r="T7194" s="13">
        <f t="shared" si="788"/>
        <v>0</v>
      </c>
      <c r="U7194" s="14" t="s">
        <v>349</v>
      </c>
      <c r="V7194" t="s">
        <v>177</v>
      </c>
      <c r="W7194" s="58">
        <v>7.0758999999999999</v>
      </c>
      <c r="X7194" s="79">
        <f t="shared" si="790"/>
        <v>0</v>
      </c>
    </row>
    <row r="7195" spans="1:24" x14ac:dyDescent="0.2">
      <c r="A7195" s="37" t="str">
        <f t="shared" si="789"/>
        <v>2025-12</v>
      </c>
      <c r="B7195" t="s">
        <v>11813</v>
      </c>
      <c r="C7195" s="23">
        <v>46021</v>
      </c>
      <c r="D7195" s="23">
        <v>45985</v>
      </c>
      <c r="E7195" t="s">
        <v>169</v>
      </c>
      <c r="F7195" t="s">
        <v>170</v>
      </c>
      <c r="G7195" s="22"/>
      <c r="H7195" t="s">
        <v>12278</v>
      </c>
      <c r="I7195" t="s">
        <v>11321</v>
      </c>
      <c r="J7195" t="s">
        <v>11322</v>
      </c>
      <c r="K7195" s="10" t="str">
        <f t="shared" si="785"/>
        <v>BHRE</v>
      </c>
      <c r="L7195" t="s">
        <v>10</v>
      </c>
      <c r="M7195" s="48">
        <v>4020</v>
      </c>
      <c r="N7195" t="s">
        <v>1472</v>
      </c>
      <c r="O7195" t="s">
        <v>11</v>
      </c>
      <c r="P7195" s="74">
        <v>2.4300000000000002</v>
      </c>
      <c r="Q7195" s="11">
        <f t="shared" si="786"/>
        <v>9768.6</v>
      </c>
      <c r="R7195" s="12">
        <f t="shared" si="784"/>
        <v>7.3003400000000003</v>
      </c>
      <c r="S7195" s="14">
        <f t="shared" si="787"/>
        <v>0.33289999999999997</v>
      </c>
      <c r="T7195" s="13">
        <f t="shared" si="788"/>
        <v>1338.26</v>
      </c>
      <c r="U7195" s="14" t="s">
        <v>349</v>
      </c>
      <c r="V7195" t="s">
        <v>173</v>
      </c>
      <c r="W7195" s="58">
        <v>7.0758999999999999</v>
      </c>
      <c r="X7195" s="79">
        <f t="shared" si="790"/>
        <v>1380.5452309953505</v>
      </c>
    </row>
    <row r="7196" spans="1:24" x14ac:dyDescent="0.2">
      <c r="A7196" s="37" t="str">
        <f t="shared" si="789"/>
        <v>2025-12</v>
      </c>
      <c r="B7196" t="s">
        <v>11814</v>
      </c>
      <c r="C7196" s="23">
        <v>45995</v>
      </c>
      <c r="D7196" s="23">
        <v>45985</v>
      </c>
      <c r="E7196" t="s">
        <v>169</v>
      </c>
      <c r="F7196" t="s">
        <v>170</v>
      </c>
      <c r="G7196" s="22"/>
      <c r="H7196" t="s">
        <v>12186</v>
      </c>
      <c r="I7196" t="s">
        <v>1136</v>
      </c>
      <c r="J7196" t="s">
        <v>1137</v>
      </c>
      <c r="K7196" s="10" t="str">
        <f t="shared" si="785"/>
        <v>STKR</v>
      </c>
      <c r="L7196" t="s">
        <v>10</v>
      </c>
      <c r="M7196" s="48">
        <v>2010</v>
      </c>
      <c r="N7196" t="s">
        <v>1472</v>
      </c>
      <c r="O7196" t="s">
        <v>11</v>
      </c>
      <c r="P7196" s="74">
        <v>0.03</v>
      </c>
      <c r="Q7196" s="11">
        <f t="shared" si="786"/>
        <v>60.3</v>
      </c>
      <c r="R7196" s="12">
        <f t="shared" si="784"/>
        <v>7.3003400000000003</v>
      </c>
      <c r="S7196" s="14">
        <f t="shared" si="787"/>
        <v>4.1000000000000003E-3</v>
      </c>
      <c r="T7196" s="13">
        <f t="shared" si="788"/>
        <v>8.24</v>
      </c>
      <c r="U7196" s="14" t="s">
        <v>349</v>
      </c>
      <c r="V7196" t="s">
        <v>18</v>
      </c>
      <c r="W7196" s="58">
        <v>7.0758999999999999</v>
      </c>
      <c r="X7196" s="79">
        <f t="shared" si="790"/>
        <v>8.5218841419466074</v>
      </c>
    </row>
    <row r="7197" spans="1:24" x14ac:dyDescent="0.2">
      <c r="A7197" s="37" t="str">
        <f t="shared" si="789"/>
        <v>2025-12</v>
      </c>
      <c r="B7197" t="s">
        <v>11815</v>
      </c>
      <c r="C7197" s="23">
        <v>46003</v>
      </c>
      <c r="D7197" s="23">
        <v>45985</v>
      </c>
      <c r="E7197" t="s">
        <v>187</v>
      </c>
      <c r="F7197" t="s">
        <v>188</v>
      </c>
      <c r="G7197" s="22"/>
      <c r="H7197" t="s">
        <v>12205</v>
      </c>
      <c r="I7197" t="s">
        <v>1206</v>
      </c>
      <c r="J7197" t="s">
        <v>1207</v>
      </c>
      <c r="K7197" s="10" t="str">
        <f t="shared" si="785"/>
        <v>ALM-</v>
      </c>
      <c r="L7197" t="s">
        <v>98</v>
      </c>
      <c r="M7197" s="48">
        <v>1100</v>
      </c>
      <c r="N7197" t="s">
        <v>186</v>
      </c>
      <c r="O7197" t="s">
        <v>11</v>
      </c>
      <c r="P7197" s="74">
        <v>3.1415999999999999</v>
      </c>
      <c r="Q7197" s="11">
        <f t="shared" si="786"/>
        <v>3455.76</v>
      </c>
      <c r="R7197" s="12">
        <f t="shared" si="784"/>
        <v>7.3003400000000003</v>
      </c>
      <c r="S7197" s="14">
        <f t="shared" si="787"/>
        <v>0.43030000000000002</v>
      </c>
      <c r="T7197" s="13">
        <f t="shared" si="788"/>
        <v>473.33</v>
      </c>
      <c r="U7197" s="14" t="s">
        <v>349</v>
      </c>
      <c r="V7197" t="s">
        <v>191</v>
      </c>
      <c r="W7197" s="58">
        <v>7.0758999999999999</v>
      </c>
      <c r="X7197" s="79">
        <f t="shared" si="790"/>
        <v>488.38451645727048</v>
      </c>
    </row>
    <row r="7198" spans="1:24" x14ac:dyDescent="0.2">
      <c r="A7198" s="37" t="str">
        <f t="shared" si="789"/>
        <v>2025-12</v>
      </c>
      <c r="B7198" t="s">
        <v>11816</v>
      </c>
      <c r="C7198" s="23">
        <v>45995</v>
      </c>
      <c r="D7198" s="23">
        <v>45985</v>
      </c>
      <c r="E7198" t="s">
        <v>187</v>
      </c>
      <c r="F7198" t="s">
        <v>188</v>
      </c>
      <c r="G7198" s="22"/>
      <c r="H7198" t="s">
        <v>12189</v>
      </c>
      <c r="I7198" t="s">
        <v>205</v>
      </c>
      <c r="J7198" t="s">
        <v>206</v>
      </c>
      <c r="K7198" s="10" t="str">
        <f t="shared" si="785"/>
        <v>ALM-</v>
      </c>
      <c r="L7198" t="s">
        <v>98</v>
      </c>
      <c r="M7198" s="48">
        <v>200</v>
      </c>
      <c r="N7198" t="s">
        <v>186</v>
      </c>
      <c r="O7198" t="s">
        <v>11</v>
      </c>
      <c r="P7198" s="74">
        <v>3.1415999999999999</v>
      </c>
      <c r="Q7198" s="11">
        <f t="shared" si="786"/>
        <v>628.32000000000005</v>
      </c>
      <c r="R7198" s="12">
        <f t="shared" si="784"/>
        <v>7.3003400000000003</v>
      </c>
      <c r="S7198" s="14">
        <f t="shared" si="787"/>
        <v>0.43030000000000002</v>
      </c>
      <c r="T7198" s="13">
        <f t="shared" si="788"/>
        <v>86.06</v>
      </c>
      <c r="U7198" s="14" t="s">
        <v>349</v>
      </c>
      <c r="V7198" t="s">
        <v>191</v>
      </c>
      <c r="W7198" s="58">
        <v>7.0758999999999999</v>
      </c>
      <c r="X7198" s="79">
        <f t="shared" si="790"/>
        <v>88.797184810412816</v>
      </c>
    </row>
    <row r="7199" spans="1:24" x14ac:dyDescent="0.2">
      <c r="A7199" s="37" t="str">
        <f t="shared" si="789"/>
        <v>2025-12</v>
      </c>
      <c r="B7199" t="s">
        <v>11817</v>
      </c>
      <c r="C7199" s="23">
        <v>46003</v>
      </c>
      <c r="D7199" s="23">
        <v>45985</v>
      </c>
      <c r="E7199" t="s">
        <v>187</v>
      </c>
      <c r="F7199" t="s">
        <v>188</v>
      </c>
      <c r="G7199" s="22"/>
      <c r="H7199" t="s">
        <v>12205</v>
      </c>
      <c r="I7199" t="s">
        <v>7808</v>
      </c>
      <c r="J7199" t="s">
        <v>7809</v>
      </c>
      <c r="K7199" s="10" t="str">
        <f t="shared" si="785"/>
        <v>ALM-</v>
      </c>
      <c r="L7199" t="s">
        <v>98</v>
      </c>
      <c r="M7199" s="48">
        <v>50</v>
      </c>
      <c r="N7199" t="s">
        <v>186</v>
      </c>
      <c r="O7199" t="s">
        <v>11</v>
      </c>
      <c r="P7199" s="74">
        <v>3.1415999999999999</v>
      </c>
      <c r="Q7199" s="11">
        <f t="shared" si="786"/>
        <v>157.08000000000001</v>
      </c>
      <c r="R7199" s="12">
        <f t="shared" si="784"/>
        <v>7.3003400000000003</v>
      </c>
      <c r="S7199" s="14">
        <f t="shared" si="787"/>
        <v>0.43030000000000002</v>
      </c>
      <c r="T7199" s="13">
        <f t="shared" si="788"/>
        <v>21.52</v>
      </c>
      <c r="U7199" s="14" t="s">
        <v>349</v>
      </c>
      <c r="V7199" t="s">
        <v>191</v>
      </c>
      <c r="W7199" s="58">
        <v>7.0758999999999999</v>
      </c>
      <c r="X7199" s="79">
        <f t="shared" si="790"/>
        <v>22.199296202603204</v>
      </c>
    </row>
    <row r="7200" spans="1:24" x14ac:dyDescent="0.2">
      <c r="A7200" s="37" t="str">
        <f t="shared" si="789"/>
        <v>2025-12</v>
      </c>
      <c r="B7200" t="s">
        <v>11818</v>
      </c>
      <c r="C7200" s="23">
        <v>46008</v>
      </c>
      <c r="D7200" s="23">
        <v>45985</v>
      </c>
      <c r="E7200" t="s">
        <v>187</v>
      </c>
      <c r="F7200" t="s">
        <v>188</v>
      </c>
      <c r="G7200" s="22"/>
      <c r="H7200" t="s">
        <v>12206</v>
      </c>
      <c r="I7200" t="s">
        <v>3189</v>
      </c>
      <c r="J7200" t="s">
        <v>3396</v>
      </c>
      <c r="K7200" s="10" t="str">
        <f t="shared" si="785"/>
        <v>ALM-</v>
      </c>
      <c r="L7200" t="s">
        <v>98</v>
      </c>
      <c r="M7200" s="48">
        <v>50</v>
      </c>
      <c r="N7200" t="s">
        <v>186</v>
      </c>
      <c r="O7200" t="s">
        <v>11</v>
      </c>
      <c r="P7200" s="74">
        <v>3.1415999999999999</v>
      </c>
      <c r="Q7200" s="11">
        <f t="shared" si="786"/>
        <v>157.08000000000001</v>
      </c>
      <c r="R7200" s="12">
        <f t="shared" si="784"/>
        <v>7.3003400000000003</v>
      </c>
      <c r="S7200" s="14">
        <f t="shared" si="787"/>
        <v>0.43030000000000002</v>
      </c>
      <c r="T7200" s="13">
        <f t="shared" si="788"/>
        <v>21.52</v>
      </c>
      <c r="U7200" s="14" t="s">
        <v>349</v>
      </c>
      <c r="V7200" t="s">
        <v>191</v>
      </c>
      <c r="W7200" s="58">
        <v>7.0758999999999999</v>
      </c>
      <c r="X7200" s="79">
        <f t="shared" si="790"/>
        <v>22.199296202603204</v>
      </c>
    </row>
    <row r="7201" spans="1:24" x14ac:dyDescent="0.2">
      <c r="A7201" s="37" t="str">
        <f t="shared" si="789"/>
        <v>2025-12</v>
      </c>
      <c r="B7201" t="s">
        <v>11819</v>
      </c>
      <c r="C7201" s="23">
        <v>46008</v>
      </c>
      <c r="D7201" s="23">
        <v>45985</v>
      </c>
      <c r="E7201" t="s">
        <v>187</v>
      </c>
      <c r="F7201" t="s">
        <v>188</v>
      </c>
      <c r="G7201" s="22"/>
      <c r="H7201" t="s">
        <v>12206</v>
      </c>
      <c r="I7201" t="s">
        <v>1217</v>
      </c>
      <c r="J7201" t="s">
        <v>1218</v>
      </c>
      <c r="K7201" s="10" t="str">
        <f t="shared" si="785"/>
        <v>ALM-</v>
      </c>
      <c r="L7201" t="s">
        <v>98</v>
      </c>
      <c r="M7201" s="48">
        <v>60</v>
      </c>
      <c r="N7201" t="s">
        <v>186</v>
      </c>
      <c r="O7201" t="s">
        <v>11</v>
      </c>
      <c r="P7201" s="74">
        <v>3.1415999999999999</v>
      </c>
      <c r="Q7201" s="11">
        <f t="shared" si="786"/>
        <v>188.5</v>
      </c>
      <c r="R7201" s="12">
        <f t="shared" si="784"/>
        <v>7.3003400000000003</v>
      </c>
      <c r="S7201" s="14">
        <f t="shared" si="787"/>
        <v>0.43030000000000002</v>
      </c>
      <c r="T7201" s="13">
        <f t="shared" si="788"/>
        <v>25.82</v>
      </c>
      <c r="U7201" s="14" t="s">
        <v>349</v>
      </c>
      <c r="V7201" t="s">
        <v>191</v>
      </c>
      <c r="W7201" s="58">
        <v>7.0758999999999999</v>
      </c>
      <c r="X7201" s="79">
        <f t="shared" si="790"/>
        <v>26.639155443123844</v>
      </c>
    </row>
    <row r="7202" spans="1:24" x14ac:dyDescent="0.2">
      <c r="A7202" s="37" t="str">
        <f t="shared" si="789"/>
        <v>2025-12</v>
      </c>
      <c r="B7202" t="s">
        <v>11820</v>
      </c>
      <c r="C7202" s="23">
        <v>45999</v>
      </c>
      <c r="D7202" s="23">
        <v>45985</v>
      </c>
      <c r="E7202" t="s">
        <v>311</v>
      </c>
      <c r="F7202" t="s">
        <v>312</v>
      </c>
      <c r="G7202" s="22"/>
      <c r="H7202" t="s">
        <v>12258</v>
      </c>
      <c r="I7202" t="s">
        <v>669</v>
      </c>
      <c r="J7202" t="s">
        <v>670</v>
      </c>
      <c r="K7202" s="10" t="str">
        <f t="shared" si="785"/>
        <v>INM-</v>
      </c>
      <c r="L7202" t="s">
        <v>10</v>
      </c>
      <c r="M7202" s="48">
        <v>125</v>
      </c>
      <c r="N7202" t="s">
        <v>186</v>
      </c>
      <c r="O7202" t="s">
        <v>11</v>
      </c>
      <c r="P7202" s="74">
        <v>110.17700000000001</v>
      </c>
      <c r="Q7202" s="11">
        <f t="shared" si="786"/>
        <v>13772.13</v>
      </c>
      <c r="R7202" s="12">
        <f t="shared" si="784"/>
        <v>7.3003400000000003</v>
      </c>
      <c r="S7202" s="14">
        <f t="shared" si="787"/>
        <v>15.092000000000001</v>
      </c>
      <c r="T7202" s="13">
        <f t="shared" si="788"/>
        <v>1886.5</v>
      </c>
      <c r="U7202" s="14" t="s">
        <v>349</v>
      </c>
      <c r="V7202" t="s">
        <v>327</v>
      </c>
      <c r="W7202" s="58">
        <v>7.0758999999999999</v>
      </c>
      <c r="X7202" s="79">
        <f t="shared" si="790"/>
        <v>1946.3425147331084</v>
      </c>
    </row>
    <row r="7203" spans="1:24" x14ac:dyDescent="0.2">
      <c r="A7203" s="37" t="str">
        <f t="shared" si="789"/>
        <v>2025-12</v>
      </c>
      <c r="B7203" t="s">
        <v>11821</v>
      </c>
      <c r="C7203" s="23">
        <v>45999</v>
      </c>
      <c r="D7203" s="23">
        <v>45985</v>
      </c>
      <c r="E7203" t="s">
        <v>311</v>
      </c>
      <c r="F7203" t="s">
        <v>312</v>
      </c>
      <c r="G7203" s="22"/>
      <c r="H7203" t="s">
        <v>12258</v>
      </c>
      <c r="I7203" t="s">
        <v>662</v>
      </c>
      <c r="J7203" t="s">
        <v>663</v>
      </c>
      <c r="K7203" s="10" t="str">
        <f t="shared" si="785"/>
        <v>INM-</v>
      </c>
      <c r="L7203" t="s">
        <v>10</v>
      </c>
      <c r="M7203" s="48">
        <v>200</v>
      </c>
      <c r="N7203" t="s">
        <v>186</v>
      </c>
      <c r="O7203" t="s">
        <v>11</v>
      </c>
      <c r="P7203" s="74">
        <v>92.743399999999994</v>
      </c>
      <c r="Q7203" s="11">
        <f t="shared" si="786"/>
        <v>18548.68</v>
      </c>
      <c r="R7203" s="12">
        <f t="shared" si="784"/>
        <v>7.3003400000000003</v>
      </c>
      <c r="S7203" s="14">
        <f t="shared" si="787"/>
        <v>12.704000000000001</v>
      </c>
      <c r="T7203" s="13">
        <f t="shared" si="788"/>
        <v>2540.8000000000002</v>
      </c>
      <c r="U7203" s="14" t="s">
        <v>349</v>
      </c>
      <c r="V7203" t="s">
        <v>327</v>
      </c>
      <c r="W7203" s="58">
        <v>7.0758999999999999</v>
      </c>
      <c r="X7203" s="79">
        <f t="shared" si="790"/>
        <v>2621.3880919741659</v>
      </c>
    </row>
    <row r="7204" spans="1:24" x14ac:dyDescent="0.2">
      <c r="A7204" s="37" t="str">
        <f t="shared" si="789"/>
        <v>2025-12</v>
      </c>
      <c r="B7204" t="s">
        <v>11822</v>
      </c>
      <c r="C7204" s="23">
        <v>46000</v>
      </c>
      <c r="D7204" s="23">
        <v>45986</v>
      </c>
      <c r="E7204" t="s">
        <v>101</v>
      </c>
      <c r="F7204" t="s">
        <v>102</v>
      </c>
      <c r="G7204" s="22"/>
      <c r="H7204" t="s">
        <v>12279</v>
      </c>
      <c r="I7204" t="s">
        <v>4583</v>
      </c>
      <c r="J7204" t="s">
        <v>4584</v>
      </c>
      <c r="K7204" s="10" t="str">
        <f t="shared" si="785"/>
        <v>STKR</v>
      </c>
      <c r="L7204" t="s">
        <v>10</v>
      </c>
      <c r="M7204" s="48">
        <v>2300</v>
      </c>
      <c r="N7204" t="s">
        <v>1472</v>
      </c>
      <c r="O7204" t="s">
        <v>11</v>
      </c>
      <c r="P7204" s="74">
        <v>0.05</v>
      </c>
      <c r="Q7204" s="11">
        <f t="shared" si="786"/>
        <v>115</v>
      </c>
      <c r="R7204" s="12">
        <f t="shared" si="784"/>
        <v>7.3003400000000003</v>
      </c>
      <c r="S7204" s="14">
        <f t="shared" si="787"/>
        <v>6.7999999999999996E-3</v>
      </c>
      <c r="T7204" s="13">
        <f t="shared" si="788"/>
        <v>15.64</v>
      </c>
      <c r="U7204" s="14" t="s">
        <v>349</v>
      </c>
      <c r="V7204" t="s">
        <v>18</v>
      </c>
      <c r="W7204" s="58">
        <v>7.0758999999999999</v>
      </c>
      <c r="X7204" s="79">
        <f t="shared" si="790"/>
        <v>16.252349524442124</v>
      </c>
    </row>
    <row r="7205" spans="1:24" x14ac:dyDescent="0.2">
      <c r="A7205" s="37" t="str">
        <f t="shared" si="789"/>
        <v>2025-12</v>
      </c>
      <c r="B7205" t="s">
        <v>11823</v>
      </c>
      <c r="C7205" s="23">
        <v>46000</v>
      </c>
      <c r="D7205" s="23">
        <v>45986</v>
      </c>
      <c r="E7205" t="s">
        <v>101</v>
      </c>
      <c r="F7205" t="s">
        <v>102</v>
      </c>
      <c r="G7205" s="22"/>
      <c r="H7205" t="s">
        <v>12279</v>
      </c>
      <c r="I7205" t="s">
        <v>4585</v>
      </c>
      <c r="J7205" t="s">
        <v>4586</v>
      </c>
      <c r="K7205" s="10" t="str">
        <f t="shared" si="785"/>
        <v>STKR</v>
      </c>
      <c r="L7205" t="s">
        <v>10</v>
      </c>
      <c r="M7205" s="48">
        <v>3800</v>
      </c>
      <c r="N7205" t="s">
        <v>1472</v>
      </c>
      <c r="O7205" t="s">
        <v>11</v>
      </c>
      <c r="P7205" s="74">
        <v>0.05</v>
      </c>
      <c r="Q7205" s="11">
        <f t="shared" si="786"/>
        <v>190</v>
      </c>
      <c r="R7205" s="12">
        <f t="shared" si="784"/>
        <v>7.3003400000000003</v>
      </c>
      <c r="S7205" s="14">
        <f t="shared" si="787"/>
        <v>6.7999999999999996E-3</v>
      </c>
      <c r="T7205" s="13">
        <f t="shared" si="788"/>
        <v>25.84</v>
      </c>
      <c r="U7205" s="14" t="s">
        <v>349</v>
      </c>
      <c r="V7205" t="s">
        <v>18</v>
      </c>
      <c r="W7205" s="58">
        <v>7.0758999999999999</v>
      </c>
      <c r="X7205" s="79">
        <f t="shared" si="790"/>
        <v>26.851707909947855</v>
      </c>
    </row>
    <row r="7206" spans="1:24" x14ac:dyDescent="0.2">
      <c r="A7206" s="37" t="str">
        <f t="shared" si="789"/>
        <v>2025-12</v>
      </c>
      <c r="B7206" t="s">
        <v>11824</v>
      </c>
      <c r="C7206" s="23">
        <v>46000</v>
      </c>
      <c r="D7206" s="23">
        <v>45986</v>
      </c>
      <c r="E7206" t="s">
        <v>101</v>
      </c>
      <c r="F7206" t="s">
        <v>102</v>
      </c>
      <c r="G7206" s="22"/>
      <c r="H7206" t="s">
        <v>12248</v>
      </c>
      <c r="I7206" t="s">
        <v>11323</v>
      </c>
      <c r="J7206" t="s">
        <v>11324</v>
      </c>
      <c r="K7206" s="10" t="str">
        <f t="shared" si="785"/>
        <v>STKR</v>
      </c>
      <c r="L7206" t="s">
        <v>10</v>
      </c>
      <c r="M7206" s="48">
        <v>1510</v>
      </c>
      <c r="N7206" t="s">
        <v>1472</v>
      </c>
      <c r="O7206" t="s">
        <v>11</v>
      </c>
      <c r="P7206" s="74">
        <v>0.05</v>
      </c>
      <c r="Q7206" s="11">
        <f t="shared" si="786"/>
        <v>75.5</v>
      </c>
      <c r="R7206" s="12">
        <f t="shared" si="784"/>
        <v>7.3003400000000003</v>
      </c>
      <c r="S7206" s="14">
        <f t="shared" si="787"/>
        <v>6.7999999999999996E-3</v>
      </c>
      <c r="T7206" s="13">
        <f t="shared" si="788"/>
        <v>10.27</v>
      </c>
      <c r="U7206" s="14" t="s">
        <v>349</v>
      </c>
      <c r="V7206" t="s">
        <v>18</v>
      </c>
      <c r="W7206" s="58">
        <v>7.0758999999999999</v>
      </c>
      <c r="X7206" s="79">
        <f t="shared" si="790"/>
        <v>10.670020774742436</v>
      </c>
    </row>
    <row r="7207" spans="1:24" x14ac:dyDescent="0.2">
      <c r="A7207" s="37" t="str">
        <f t="shared" si="789"/>
        <v>2025-12</v>
      </c>
      <c r="B7207" t="s">
        <v>11825</v>
      </c>
      <c r="C7207" s="23">
        <v>46000</v>
      </c>
      <c r="D7207" s="23">
        <v>45986</v>
      </c>
      <c r="E7207" t="s">
        <v>101</v>
      </c>
      <c r="F7207" t="s">
        <v>102</v>
      </c>
      <c r="G7207" s="22"/>
      <c r="H7207" t="s">
        <v>12248</v>
      </c>
      <c r="I7207" t="s">
        <v>6657</v>
      </c>
      <c r="J7207" t="s">
        <v>6658</v>
      </c>
      <c r="K7207" s="10" t="str">
        <f t="shared" si="785"/>
        <v>STKR</v>
      </c>
      <c r="L7207" t="s">
        <v>10</v>
      </c>
      <c r="M7207" s="48">
        <v>6050</v>
      </c>
      <c r="N7207" t="s">
        <v>1472</v>
      </c>
      <c r="O7207" t="s">
        <v>11</v>
      </c>
      <c r="P7207" s="74">
        <v>0.05</v>
      </c>
      <c r="Q7207" s="11">
        <f t="shared" si="786"/>
        <v>302.5</v>
      </c>
      <c r="R7207" s="12">
        <f t="shared" si="784"/>
        <v>7.3003400000000003</v>
      </c>
      <c r="S7207" s="14">
        <f t="shared" si="787"/>
        <v>6.7999999999999996E-3</v>
      </c>
      <c r="T7207" s="13">
        <f t="shared" si="788"/>
        <v>41.14</v>
      </c>
      <c r="U7207" s="14" t="s">
        <v>349</v>
      </c>
      <c r="V7207" t="s">
        <v>18</v>
      </c>
      <c r="W7207" s="58">
        <v>7.0758999999999999</v>
      </c>
      <c r="X7207" s="79">
        <f t="shared" si="790"/>
        <v>42.750745488206455</v>
      </c>
    </row>
    <row r="7208" spans="1:24" x14ac:dyDescent="0.2">
      <c r="A7208" s="37" t="str">
        <f t="shared" si="789"/>
        <v>2025-12</v>
      </c>
      <c r="B7208" t="s">
        <v>11826</v>
      </c>
      <c r="C7208" s="23">
        <v>46000</v>
      </c>
      <c r="D7208" s="23">
        <v>45986</v>
      </c>
      <c r="E7208" t="s">
        <v>101</v>
      </c>
      <c r="F7208" t="s">
        <v>102</v>
      </c>
      <c r="G7208" s="22"/>
      <c r="H7208" t="s">
        <v>12248</v>
      </c>
      <c r="I7208" t="s">
        <v>6659</v>
      </c>
      <c r="J7208" t="s">
        <v>6660</v>
      </c>
      <c r="K7208" s="10" t="str">
        <f t="shared" si="785"/>
        <v>STKR</v>
      </c>
      <c r="L7208" t="s">
        <v>10</v>
      </c>
      <c r="M7208" s="48">
        <v>4200</v>
      </c>
      <c r="N7208" t="s">
        <v>1472</v>
      </c>
      <c r="O7208" t="s">
        <v>11</v>
      </c>
      <c r="P7208" s="74">
        <v>0.05</v>
      </c>
      <c r="Q7208" s="11">
        <f t="shared" si="786"/>
        <v>210</v>
      </c>
      <c r="R7208" s="12">
        <f t="shared" si="784"/>
        <v>7.3003400000000003</v>
      </c>
      <c r="S7208" s="14">
        <f t="shared" si="787"/>
        <v>6.7999999999999996E-3</v>
      </c>
      <c r="T7208" s="13">
        <f t="shared" si="788"/>
        <v>28.56</v>
      </c>
      <c r="U7208" s="14" t="s">
        <v>349</v>
      </c>
      <c r="V7208" t="s">
        <v>18</v>
      </c>
      <c r="W7208" s="58">
        <v>7.0758999999999999</v>
      </c>
      <c r="X7208" s="79">
        <f t="shared" si="790"/>
        <v>29.678203479416048</v>
      </c>
    </row>
    <row r="7209" spans="1:24" x14ac:dyDescent="0.2">
      <c r="A7209" s="37" t="str">
        <f t="shared" si="789"/>
        <v>2025-12</v>
      </c>
      <c r="B7209" t="s">
        <v>11827</v>
      </c>
      <c r="C7209" s="23">
        <v>46000</v>
      </c>
      <c r="D7209" s="23">
        <v>45986</v>
      </c>
      <c r="E7209" t="s">
        <v>101</v>
      </c>
      <c r="F7209" t="s">
        <v>102</v>
      </c>
      <c r="G7209" s="22"/>
      <c r="H7209" t="s">
        <v>12279</v>
      </c>
      <c r="I7209" t="s">
        <v>6661</v>
      </c>
      <c r="J7209" t="s">
        <v>6662</v>
      </c>
      <c r="K7209" s="10" t="str">
        <f t="shared" si="785"/>
        <v>STKR</v>
      </c>
      <c r="L7209" t="s">
        <v>10</v>
      </c>
      <c r="M7209" s="48">
        <v>5300</v>
      </c>
      <c r="N7209" t="s">
        <v>1472</v>
      </c>
      <c r="O7209" t="s">
        <v>11</v>
      </c>
      <c r="P7209" s="74">
        <v>0.05</v>
      </c>
      <c r="Q7209" s="11">
        <f t="shared" si="786"/>
        <v>265</v>
      </c>
      <c r="R7209" s="12">
        <f t="shared" si="784"/>
        <v>7.3003400000000003</v>
      </c>
      <c r="S7209" s="14">
        <f t="shared" si="787"/>
        <v>6.7999999999999996E-3</v>
      </c>
      <c r="T7209" s="13">
        <f t="shared" si="788"/>
        <v>36.04</v>
      </c>
      <c r="U7209" s="14" t="s">
        <v>349</v>
      </c>
      <c r="V7209" t="s">
        <v>18</v>
      </c>
      <c r="W7209" s="58">
        <v>7.0758999999999999</v>
      </c>
      <c r="X7209" s="79">
        <f t="shared" si="790"/>
        <v>37.451066295453586</v>
      </c>
    </row>
    <row r="7210" spans="1:24" x14ac:dyDescent="0.2">
      <c r="A7210" s="37" t="str">
        <f t="shared" si="789"/>
        <v>2025-12</v>
      </c>
      <c r="B7210" t="s">
        <v>11828</v>
      </c>
      <c r="C7210" s="23">
        <v>46001</v>
      </c>
      <c r="D7210" s="23">
        <v>45986</v>
      </c>
      <c r="E7210" t="s">
        <v>830</v>
      </c>
      <c r="F7210" t="s">
        <v>831</v>
      </c>
      <c r="G7210" s="22"/>
      <c r="H7210" t="s">
        <v>12115</v>
      </c>
      <c r="I7210" t="s">
        <v>10491</v>
      </c>
      <c r="J7210" t="s">
        <v>10492</v>
      </c>
      <c r="K7210" s="10" t="str">
        <f t="shared" si="785"/>
        <v>LID-</v>
      </c>
      <c r="L7210" t="s">
        <v>98</v>
      </c>
      <c r="M7210" s="48">
        <v>1000</v>
      </c>
      <c r="N7210" t="s">
        <v>1472</v>
      </c>
      <c r="O7210" t="s">
        <v>11</v>
      </c>
      <c r="P7210" s="74">
        <v>3.75</v>
      </c>
      <c r="Q7210" s="11">
        <f t="shared" si="786"/>
        <v>3750</v>
      </c>
      <c r="R7210" s="12">
        <f t="shared" si="784"/>
        <v>7.3003400000000003</v>
      </c>
      <c r="S7210" s="14">
        <f t="shared" si="787"/>
        <v>0.51370000000000005</v>
      </c>
      <c r="T7210" s="13">
        <f t="shared" si="788"/>
        <v>513.70000000000005</v>
      </c>
      <c r="U7210" s="14" t="s">
        <v>349</v>
      </c>
      <c r="V7210" t="s">
        <v>368</v>
      </c>
      <c r="W7210" s="58">
        <v>7.0758999999999999</v>
      </c>
      <c r="X7210" s="79">
        <f t="shared" si="790"/>
        <v>529.96791927528648</v>
      </c>
    </row>
    <row r="7211" spans="1:24" x14ac:dyDescent="0.2">
      <c r="A7211" s="37" t="str">
        <f t="shared" si="789"/>
        <v>2025-12</v>
      </c>
      <c r="B7211" t="s">
        <v>11828</v>
      </c>
      <c r="C7211" s="23">
        <v>46000</v>
      </c>
      <c r="D7211" s="23">
        <v>45986</v>
      </c>
      <c r="E7211" t="s">
        <v>830</v>
      </c>
      <c r="F7211" t="s">
        <v>831</v>
      </c>
      <c r="G7211" s="22"/>
      <c r="H7211" t="s">
        <v>12136</v>
      </c>
      <c r="I7211" t="s">
        <v>10491</v>
      </c>
      <c r="J7211" t="s">
        <v>10492</v>
      </c>
      <c r="K7211" s="10" t="str">
        <f t="shared" si="785"/>
        <v>LID-</v>
      </c>
      <c r="L7211" t="s">
        <v>98</v>
      </c>
      <c r="M7211" s="48">
        <v>1130</v>
      </c>
      <c r="N7211" t="s">
        <v>1472</v>
      </c>
      <c r="O7211" t="s">
        <v>11</v>
      </c>
      <c r="P7211" s="74">
        <v>3.75</v>
      </c>
      <c r="Q7211" s="11">
        <f t="shared" si="786"/>
        <v>4237.5</v>
      </c>
      <c r="R7211" s="12">
        <f t="shared" si="784"/>
        <v>7.3003400000000003</v>
      </c>
      <c r="S7211" s="14">
        <f t="shared" si="787"/>
        <v>0.51370000000000005</v>
      </c>
      <c r="T7211" s="13">
        <f t="shared" si="788"/>
        <v>580.48</v>
      </c>
      <c r="U7211" s="14" t="s">
        <v>349</v>
      </c>
      <c r="V7211" t="s">
        <v>368</v>
      </c>
      <c r="W7211" s="58">
        <v>7.0758999999999999</v>
      </c>
      <c r="X7211" s="79">
        <f t="shared" si="790"/>
        <v>598.86374878107381</v>
      </c>
    </row>
    <row r="7212" spans="1:24" x14ac:dyDescent="0.2">
      <c r="A7212" s="37" t="str">
        <f t="shared" si="789"/>
        <v>2025-12</v>
      </c>
      <c r="B7212" t="s">
        <v>11829</v>
      </c>
      <c r="C7212" s="23">
        <v>46002</v>
      </c>
      <c r="D7212" s="23">
        <v>45986</v>
      </c>
      <c r="E7212" t="s">
        <v>830</v>
      </c>
      <c r="F7212" t="s">
        <v>831</v>
      </c>
      <c r="G7212" s="22"/>
      <c r="H7212" t="s">
        <v>12280</v>
      </c>
      <c r="I7212" t="s">
        <v>10491</v>
      </c>
      <c r="J7212" t="s">
        <v>10492</v>
      </c>
      <c r="K7212" s="10" t="str">
        <f t="shared" si="785"/>
        <v>LID-</v>
      </c>
      <c r="L7212" t="s">
        <v>98</v>
      </c>
      <c r="M7212" s="48">
        <v>870</v>
      </c>
      <c r="N7212" t="s">
        <v>1472</v>
      </c>
      <c r="O7212" t="s">
        <v>11</v>
      </c>
      <c r="P7212" s="74">
        <v>3.75</v>
      </c>
      <c r="Q7212" s="11">
        <f t="shared" si="786"/>
        <v>3262.5</v>
      </c>
      <c r="R7212" s="12">
        <f t="shared" si="784"/>
        <v>7.3003400000000003</v>
      </c>
      <c r="S7212" s="14">
        <f t="shared" si="787"/>
        <v>0.51370000000000005</v>
      </c>
      <c r="T7212" s="13">
        <f t="shared" si="788"/>
        <v>446.92</v>
      </c>
      <c r="U7212" s="14" t="s">
        <v>349</v>
      </c>
      <c r="V7212" t="s">
        <v>368</v>
      </c>
      <c r="W7212" s="58">
        <v>7.0758999999999999</v>
      </c>
      <c r="X7212" s="79">
        <f t="shared" si="790"/>
        <v>461.07208976949926</v>
      </c>
    </row>
    <row r="7213" spans="1:24" x14ac:dyDescent="0.2">
      <c r="A7213" s="37" t="str">
        <f t="shared" si="789"/>
        <v>2025-12</v>
      </c>
      <c r="B7213" t="s">
        <v>11829</v>
      </c>
      <c r="C7213" s="23">
        <v>46001</v>
      </c>
      <c r="D7213" s="23">
        <v>45986</v>
      </c>
      <c r="E7213" t="s">
        <v>830</v>
      </c>
      <c r="F7213" t="s">
        <v>831</v>
      </c>
      <c r="G7213" s="22"/>
      <c r="H7213" t="s">
        <v>12280</v>
      </c>
      <c r="I7213" t="s">
        <v>10491</v>
      </c>
      <c r="J7213" t="s">
        <v>10492</v>
      </c>
      <c r="K7213" s="10" t="str">
        <f t="shared" si="785"/>
        <v>LID-</v>
      </c>
      <c r="L7213" t="s">
        <v>98</v>
      </c>
      <c r="M7213" s="48">
        <v>2000</v>
      </c>
      <c r="N7213" t="s">
        <v>1472</v>
      </c>
      <c r="O7213" t="s">
        <v>11</v>
      </c>
      <c r="P7213" s="74">
        <v>3.75</v>
      </c>
      <c r="Q7213" s="11">
        <f t="shared" si="786"/>
        <v>7500</v>
      </c>
      <c r="R7213" s="12">
        <f t="shared" si="784"/>
        <v>7.3003400000000003</v>
      </c>
      <c r="S7213" s="14">
        <f t="shared" si="787"/>
        <v>0.51370000000000005</v>
      </c>
      <c r="T7213" s="13">
        <f t="shared" si="788"/>
        <v>1027.4000000000001</v>
      </c>
      <c r="U7213" s="14" t="s">
        <v>349</v>
      </c>
      <c r="V7213" t="s">
        <v>368</v>
      </c>
      <c r="W7213" s="58">
        <v>7.0758999999999999</v>
      </c>
      <c r="X7213" s="79">
        <f t="shared" si="790"/>
        <v>1059.935838550573</v>
      </c>
    </row>
    <row r="7214" spans="1:24" x14ac:dyDescent="0.2">
      <c r="A7214" s="37" t="str">
        <f t="shared" si="789"/>
        <v>2025-12</v>
      </c>
      <c r="B7214" t="s">
        <v>11830</v>
      </c>
      <c r="C7214" s="23">
        <v>46013</v>
      </c>
      <c r="D7214" s="23">
        <v>45986</v>
      </c>
      <c r="E7214" t="s">
        <v>162</v>
      </c>
      <c r="F7214" t="s">
        <v>163</v>
      </c>
      <c r="G7214" s="22"/>
      <c r="H7214" t="s">
        <v>12141</v>
      </c>
      <c r="I7214" t="s">
        <v>592</v>
      </c>
      <c r="J7214" t="s">
        <v>593</v>
      </c>
      <c r="K7214" s="10" t="str">
        <f t="shared" si="785"/>
        <v>SCR-</v>
      </c>
      <c r="L7214" t="s">
        <v>10</v>
      </c>
      <c r="M7214" s="48">
        <v>6300</v>
      </c>
      <c r="N7214" t="s">
        <v>1472</v>
      </c>
      <c r="O7214" t="s">
        <v>11</v>
      </c>
      <c r="P7214" s="74">
        <v>7.0000000000000007E-2</v>
      </c>
      <c r="Q7214" s="11">
        <f t="shared" si="786"/>
        <v>441</v>
      </c>
      <c r="R7214" s="12">
        <f t="shared" si="784"/>
        <v>7.3003400000000003</v>
      </c>
      <c r="S7214" s="14">
        <f t="shared" si="787"/>
        <v>9.5999999999999992E-3</v>
      </c>
      <c r="T7214" s="13">
        <f t="shared" si="788"/>
        <v>60.48</v>
      </c>
      <c r="U7214" s="14" t="s">
        <v>349</v>
      </c>
      <c r="V7214" t="s">
        <v>166</v>
      </c>
      <c r="W7214" s="58">
        <v>7.0758999999999999</v>
      </c>
      <c r="X7214" s="79">
        <f t="shared" si="790"/>
        <v>62.3242273067737</v>
      </c>
    </row>
    <row r="7215" spans="1:24" x14ac:dyDescent="0.2">
      <c r="A7215" s="37" t="str">
        <f t="shared" si="789"/>
        <v>2025-12</v>
      </c>
      <c r="B7215" t="s">
        <v>11831</v>
      </c>
      <c r="C7215" s="23">
        <v>46015</v>
      </c>
      <c r="D7215" s="23">
        <v>45986</v>
      </c>
      <c r="E7215" t="s">
        <v>143</v>
      </c>
      <c r="F7215" t="s">
        <v>144</v>
      </c>
      <c r="G7215" s="22"/>
      <c r="H7215" t="s">
        <v>12262</v>
      </c>
      <c r="I7215" t="s">
        <v>141</v>
      </c>
      <c r="J7215" t="s">
        <v>142</v>
      </c>
      <c r="K7215" s="10" t="str">
        <f t="shared" si="785"/>
        <v>KNOB</v>
      </c>
      <c r="L7215" t="s">
        <v>10</v>
      </c>
      <c r="M7215" s="48">
        <v>1920</v>
      </c>
      <c r="N7215" t="s">
        <v>1472</v>
      </c>
      <c r="O7215" t="s">
        <v>11</v>
      </c>
      <c r="P7215" s="74">
        <v>5.0999999999999996</v>
      </c>
      <c r="Q7215" s="11">
        <f t="shared" si="786"/>
        <v>9792</v>
      </c>
      <c r="R7215" s="12">
        <f t="shared" si="784"/>
        <v>7.3003400000000003</v>
      </c>
      <c r="S7215" s="14">
        <f t="shared" si="787"/>
        <v>0.6986</v>
      </c>
      <c r="T7215" s="13">
        <f t="shared" si="788"/>
        <v>1341.31</v>
      </c>
      <c r="U7215" s="14" t="s">
        <v>349</v>
      </c>
      <c r="V7215" t="s">
        <v>32</v>
      </c>
      <c r="W7215" s="58">
        <v>7.0758999999999999</v>
      </c>
      <c r="X7215" s="79">
        <f t="shared" si="790"/>
        <v>1383.852230811628</v>
      </c>
    </row>
    <row r="7216" spans="1:24" x14ac:dyDescent="0.2">
      <c r="A7216" s="37" t="str">
        <f t="shared" si="789"/>
        <v>2025-12</v>
      </c>
      <c r="B7216" t="s">
        <v>11831</v>
      </c>
      <c r="C7216" s="23">
        <v>46013</v>
      </c>
      <c r="D7216" s="23">
        <v>45986</v>
      </c>
      <c r="E7216" t="s">
        <v>143</v>
      </c>
      <c r="F7216" t="s">
        <v>144</v>
      </c>
      <c r="G7216" s="22"/>
      <c r="H7216" t="s">
        <v>12142</v>
      </c>
      <c r="I7216" t="s">
        <v>141</v>
      </c>
      <c r="J7216" t="s">
        <v>142</v>
      </c>
      <c r="K7216" s="10" t="str">
        <f t="shared" si="785"/>
        <v>KNOB</v>
      </c>
      <c r="L7216" t="s">
        <v>10</v>
      </c>
      <c r="M7216" s="48">
        <v>4340</v>
      </c>
      <c r="N7216" t="s">
        <v>1472</v>
      </c>
      <c r="O7216" t="s">
        <v>11</v>
      </c>
      <c r="P7216" s="74">
        <v>5.0999999999999996</v>
      </c>
      <c r="Q7216" s="11">
        <f t="shared" si="786"/>
        <v>22134</v>
      </c>
      <c r="R7216" s="12">
        <f t="shared" si="784"/>
        <v>7.3003400000000003</v>
      </c>
      <c r="S7216" s="14">
        <f t="shared" si="787"/>
        <v>0.6986</v>
      </c>
      <c r="T7216" s="13">
        <f t="shared" si="788"/>
        <v>3031.92</v>
      </c>
      <c r="U7216" s="14" t="s">
        <v>349</v>
      </c>
      <c r="V7216" t="s">
        <v>32</v>
      </c>
      <c r="W7216" s="58">
        <v>7.0758999999999999</v>
      </c>
      <c r="X7216" s="79">
        <f t="shared" si="790"/>
        <v>3128.082646730451</v>
      </c>
    </row>
    <row r="7217" spans="1:24" x14ac:dyDescent="0.2">
      <c r="A7217" s="37" t="str">
        <f t="shared" si="789"/>
        <v>2025-12</v>
      </c>
      <c r="B7217" t="s">
        <v>11831</v>
      </c>
      <c r="C7217" s="23">
        <v>46009</v>
      </c>
      <c r="D7217" s="23">
        <v>45986</v>
      </c>
      <c r="E7217" t="s">
        <v>143</v>
      </c>
      <c r="F7217" t="s">
        <v>144</v>
      </c>
      <c r="G7217" s="22"/>
      <c r="H7217" t="s">
        <v>12124</v>
      </c>
      <c r="I7217" t="s">
        <v>141</v>
      </c>
      <c r="J7217" t="s">
        <v>142</v>
      </c>
      <c r="K7217" s="10" t="str">
        <f t="shared" si="785"/>
        <v>KNOB</v>
      </c>
      <c r="L7217" t="s">
        <v>10</v>
      </c>
      <c r="M7217" s="48">
        <v>40</v>
      </c>
      <c r="N7217" t="s">
        <v>1472</v>
      </c>
      <c r="O7217" t="s">
        <v>11</v>
      </c>
      <c r="P7217" s="74">
        <v>5.0999999999999996</v>
      </c>
      <c r="Q7217" s="11">
        <f t="shared" si="786"/>
        <v>204</v>
      </c>
      <c r="R7217" s="12">
        <f t="shared" si="784"/>
        <v>7.3003400000000003</v>
      </c>
      <c r="S7217" s="14">
        <f t="shared" si="787"/>
        <v>0.6986</v>
      </c>
      <c r="T7217" s="13">
        <f t="shared" si="788"/>
        <v>27.94</v>
      </c>
      <c r="U7217" s="14" t="s">
        <v>349</v>
      </c>
      <c r="V7217" t="s">
        <v>32</v>
      </c>
      <c r="W7217" s="58">
        <v>7.0758999999999999</v>
      </c>
      <c r="X7217" s="79">
        <f t="shared" si="790"/>
        <v>28.830254808575585</v>
      </c>
    </row>
    <row r="7218" spans="1:24" x14ac:dyDescent="0.2">
      <c r="A7218" s="37" t="str">
        <f t="shared" si="789"/>
        <v>2025-12</v>
      </c>
      <c r="B7218" t="s">
        <v>11832</v>
      </c>
      <c r="C7218" s="23">
        <v>46013</v>
      </c>
      <c r="D7218" s="23">
        <v>45986</v>
      </c>
      <c r="E7218" t="s">
        <v>569</v>
      </c>
      <c r="F7218" t="s">
        <v>570</v>
      </c>
      <c r="G7218" s="22"/>
      <c r="H7218" t="s">
        <v>12238</v>
      </c>
      <c r="I7218" t="s">
        <v>1762</v>
      </c>
      <c r="J7218" t="s">
        <v>1763</v>
      </c>
      <c r="K7218" s="10" t="str">
        <f t="shared" si="785"/>
        <v>MISC</v>
      </c>
      <c r="L7218" t="s">
        <v>10</v>
      </c>
      <c r="M7218" s="48">
        <v>1510</v>
      </c>
      <c r="N7218" t="s">
        <v>1472</v>
      </c>
      <c r="O7218" t="s">
        <v>11</v>
      </c>
      <c r="P7218" s="74">
        <v>4.6900000000000004</v>
      </c>
      <c r="Q7218" s="11">
        <f t="shared" si="786"/>
        <v>7081.9</v>
      </c>
      <c r="R7218" s="12">
        <f t="shared" si="784"/>
        <v>7.3003400000000003</v>
      </c>
      <c r="S7218" s="14">
        <f t="shared" si="787"/>
        <v>0.64239999999999997</v>
      </c>
      <c r="T7218" s="13">
        <f t="shared" si="788"/>
        <v>970.02</v>
      </c>
      <c r="U7218" s="14" t="s">
        <v>349</v>
      </c>
      <c r="V7218" t="s">
        <v>25</v>
      </c>
      <c r="W7218" s="58">
        <v>7.0758999999999999</v>
      </c>
      <c r="X7218" s="79">
        <f t="shared" si="790"/>
        <v>1000.8479486708405</v>
      </c>
    </row>
    <row r="7219" spans="1:24" x14ac:dyDescent="0.2">
      <c r="A7219" s="37" t="str">
        <f t="shared" si="789"/>
        <v>2025-12</v>
      </c>
      <c r="B7219" t="s">
        <v>11833</v>
      </c>
      <c r="C7219" s="23">
        <v>46013</v>
      </c>
      <c r="D7219" s="23">
        <v>45986</v>
      </c>
      <c r="E7219" t="s">
        <v>569</v>
      </c>
      <c r="F7219" t="s">
        <v>570</v>
      </c>
      <c r="G7219" s="22"/>
      <c r="H7219" t="s">
        <v>12238</v>
      </c>
      <c r="I7219" t="s">
        <v>1778</v>
      </c>
      <c r="J7219" t="s">
        <v>1779</v>
      </c>
      <c r="K7219" s="10" t="str">
        <f t="shared" si="785"/>
        <v>MISC</v>
      </c>
      <c r="L7219" t="s">
        <v>10</v>
      </c>
      <c r="M7219" s="48">
        <v>2820</v>
      </c>
      <c r="N7219" t="s">
        <v>1472</v>
      </c>
      <c r="O7219" t="s">
        <v>11</v>
      </c>
      <c r="P7219" s="74">
        <v>5.8996000000000004</v>
      </c>
      <c r="Q7219" s="11">
        <f t="shared" si="786"/>
        <v>16636.87</v>
      </c>
      <c r="R7219" s="12">
        <f t="shared" si="784"/>
        <v>7.3003400000000003</v>
      </c>
      <c r="S7219" s="14">
        <f t="shared" si="787"/>
        <v>0.80810000000000004</v>
      </c>
      <c r="T7219" s="13">
        <f t="shared" si="788"/>
        <v>2278.84</v>
      </c>
      <c r="U7219" s="14" t="s">
        <v>349</v>
      </c>
      <c r="V7219" t="s">
        <v>25</v>
      </c>
      <c r="W7219" s="58">
        <v>7.0758999999999999</v>
      </c>
      <c r="X7219" s="79">
        <f t="shared" si="790"/>
        <v>2351.2022498904735</v>
      </c>
    </row>
    <row r="7220" spans="1:24" x14ac:dyDescent="0.2">
      <c r="A7220" s="37" t="str">
        <f t="shared" si="789"/>
        <v>2025-12</v>
      </c>
      <c r="B7220" t="s">
        <v>11834</v>
      </c>
      <c r="C7220" s="23">
        <v>46014</v>
      </c>
      <c r="D7220" s="23">
        <v>45986</v>
      </c>
      <c r="E7220" t="s">
        <v>252</v>
      </c>
      <c r="F7220" t="s">
        <v>253</v>
      </c>
      <c r="G7220" s="22"/>
      <c r="H7220" t="s">
        <v>12239</v>
      </c>
      <c r="I7220" t="s">
        <v>1786</v>
      </c>
      <c r="J7220" t="s">
        <v>1787</v>
      </c>
      <c r="K7220" s="10" t="str">
        <f t="shared" si="785"/>
        <v>MISC</v>
      </c>
      <c r="L7220" t="s">
        <v>10</v>
      </c>
      <c r="M7220" s="48">
        <v>2010</v>
      </c>
      <c r="N7220" t="s">
        <v>1472</v>
      </c>
      <c r="O7220" t="s">
        <v>11</v>
      </c>
      <c r="P7220" s="74">
        <v>7.3304</v>
      </c>
      <c r="Q7220" s="11">
        <f t="shared" si="786"/>
        <v>14734.1</v>
      </c>
      <c r="R7220" s="12">
        <f t="shared" si="784"/>
        <v>7.3003400000000003</v>
      </c>
      <c r="S7220" s="14">
        <f t="shared" si="787"/>
        <v>1.0041</v>
      </c>
      <c r="T7220" s="13">
        <f t="shared" si="788"/>
        <v>2018.24</v>
      </c>
      <c r="U7220" s="14" t="s">
        <v>349</v>
      </c>
      <c r="V7220" t="s">
        <v>25</v>
      </c>
      <c r="W7220" s="58">
        <v>7.0758999999999999</v>
      </c>
      <c r="X7220" s="79">
        <f t="shared" si="790"/>
        <v>2082.2939838041802</v>
      </c>
    </row>
    <row r="7221" spans="1:24" x14ac:dyDescent="0.2">
      <c r="A7221" s="37" t="str">
        <f t="shared" si="789"/>
        <v>2025-12</v>
      </c>
      <c r="B7221" t="s">
        <v>11835</v>
      </c>
      <c r="C7221" s="23">
        <v>46007</v>
      </c>
      <c r="D7221" s="23">
        <v>45987</v>
      </c>
      <c r="E7221" t="s">
        <v>311</v>
      </c>
      <c r="F7221" t="s">
        <v>312</v>
      </c>
      <c r="G7221" s="22"/>
      <c r="H7221" t="s">
        <v>12281</v>
      </c>
      <c r="I7221" t="s">
        <v>1240</v>
      </c>
      <c r="J7221" t="s">
        <v>1241</v>
      </c>
      <c r="K7221" s="10" t="str">
        <f t="shared" si="785"/>
        <v>EXM-</v>
      </c>
      <c r="L7221" t="s">
        <v>10</v>
      </c>
      <c r="M7221" s="48">
        <v>50</v>
      </c>
      <c r="N7221" t="s">
        <v>186</v>
      </c>
      <c r="O7221" t="s">
        <v>11</v>
      </c>
      <c r="P7221" s="74">
        <v>118.6726</v>
      </c>
      <c r="Q7221" s="11">
        <f t="shared" si="786"/>
        <v>5933.63</v>
      </c>
      <c r="R7221" s="12">
        <f t="shared" si="784"/>
        <v>7.3003400000000003</v>
      </c>
      <c r="S7221" s="14">
        <f t="shared" si="787"/>
        <v>16.255800000000001</v>
      </c>
      <c r="T7221" s="13">
        <f t="shared" si="788"/>
        <v>812.79</v>
      </c>
      <c r="U7221" s="14" t="s">
        <v>349</v>
      </c>
      <c r="V7221" t="s">
        <v>315</v>
      </c>
      <c r="W7221" s="58">
        <v>7.0758999999999999</v>
      </c>
      <c r="X7221" s="79">
        <f t="shared" si="790"/>
        <v>838.56894529317822</v>
      </c>
    </row>
    <row r="7222" spans="1:24" x14ac:dyDescent="0.2">
      <c r="A7222" s="37" t="str">
        <f t="shared" si="789"/>
        <v>2025-12</v>
      </c>
      <c r="B7222" t="s">
        <v>11836</v>
      </c>
      <c r="C7222" s="23">
        <v>46001</v>
      </c>
      <c r="D7222" s="23">
        <v>45987</v>
      </c>
      <c r="E7222" t="s">
        <v>311</v>
      </c>
      <c r="F7222" t="s">
        <v>312</v>
      </c>
      <c r="G7222" s="22"/>
      <c r="H7222" t="s">
        <v>12282</v>
      </c>
      <c r="I7222" t="s">
        <v>666</v>
      </c>
      <c r="J7222" t="s">
        <v>667</v>
      </c>
      <c r="K7222" s="10" t="str">
        <f t="shared" si="785"/>
        <v>INM-</v>
      </c>
      <c r="L7222" t="s">
        <v>10</v>
      </c>
      <c r="M7222" s="48">
        <v>125</v>
      </c>
      <c r="N7222" t="s">
        <v>186</v>
      </c>
      <c r="O7222" t="s">
        <v>11</v>
      </c>
      <c r="P7222" s="74">
        <v>105.0442</v>
      </c>
      <c r="Q7222" s="11">
        <f t="shared" si="786"/>
        <v>13130.53</v>
      </c>
      <c r="R7222" s="12">
        <f t="shared" si="784"/>
        <v>7.3003400000000003</v>
      </c>
      <c r="S7222" s="14">
        <f t="shared" si="787"/>
        <v>14.3889</v>
      </c>
      <c r="T7222" s="13">
        <f t="shared" si="788"/>
        <v>1798.61</v>
      </c>
      <c r="U7222" s="14" t="s">
        <v>349</v>
      </c>
      <c r="V7222" t="s">
        <v>327</v>
      </c>
      <c r="W7222" s="58">
        <v>7.0758999999999999</v>
      </c>
      <c r="X7222" s="79">
        <f t="shared" si="790"/>
        <v>1855.6685368645688</v>
      </c>
    </row>
    <row r="7223" spans="1:24" x14ac:dyDescent="0.2">
      <c r="A7223" s="37" t="str">
        <f t="shared" si="789"/>
        <v>2025-12</v>
      </c>
      <c r="B7223" t="s">
        <v>11837</v>
      </c>
      <c r="C7223" s="23">
        <v>46001</v>
      </c>
      <c r="D7223" s="23">
        <v>45987</v>
      </c>
      <c r="E7223" t="s">
        <v>311</v>
      </c>
      <c r="F7223" t="s">
        <v>312</v>
      </c>
      <c r="G7223" s="22"/>
      <c r="H7223" t="s">
        <v>12282</v>
      </c>
      <c r="I7223" t="s">
        <v>669</v>
      </c>
      <c r="J7223" t="s">
        <v>670</v>
      </c>
      <c r="K7223" s="10" t="str">
        <f t="shared" si="785"/>
        <v>INM-</v>
      </c>
      <c r="L7223" t="s">
        <v>10</v>
      </c>
      <c r="M7223" s="48">
        <v>300</v>
      </c>
      <c r="N7223" t="s">
        <v>186</v>
      </c>
      <c r="O7223" t="s">
        <v>11</v>
      </c>
      <c r="P7223" s="74">
        <v>110.17700000000001</v>
      </c>
      <c r="Q7223" s="11">
        <f t="shared" si="786"/>
        <v>33053.1</v>
      </c>
      <c r="R7223" s="12">
        <f t="shared" si="784"/>
        <v>7.3003400000000003</v>
      </c>
      <c r="S7223" s="14">
        <f t="shared" si="787"/>
        <v>15.092000000000001</v>
      </c>
      <c r="T7223" s="13">
        <f t="shared" si="788"/>
        <v>4527.6000000000004</v>
      </c>
      <c r="U7223" s="14" t="s">
        <v>349</v>
      </c>
      <c r="V7223" t="s">
        <v>327</v>
      </c>
      <c r="W7223" s="58">
        <v>7.0758999999999999</v>
      </c>
      <c r="X7223" s="79">
        <f t="shared" si="790"/>
        <v>4671.2220353594603</v>
      </c>
    </row>
    <row r="7224" spans="1:24" x14ac:dyDescent="0.2">
      <c r="A7224" s="37" t="str">
        <f t="shared" si="789"/>
        <v>2025-12</v>
      </c>
      <c r="B7224" t="s">
        <v>11838</v>
      </c>
      <c r="C7224" s="23">
        <v>46001</v>
      </c>
      <c r="D7224" s="23">
        <v>45987</v>
      </c>
      <c r="E7224" t="s">
        <v>311</v>
      </c>
      <c r="F7224" t="s">
        <v>312</v>
      </c>
      <c r="G7224" s="22"/>
      <c r="H7224" t="s">
        <v>12282</v>
      </c>
      <c r="I7224" t="s">
        <v>662</v>
      </c>
      <c r="J7224" t="s">
        <v>663</v>
      </c>
      <c r="K7224" s="10" t="str">
        <f t="shared" si="785"/>
        <v>INM-</v>
      </c>
      <c r="L7224" t="s">
        <v>10</v>
      </c>
      <c r="M7224" s="48">
        <v>500</v>
      </c>
      <c r="N7224" t="s">
        <v>186</v>
      </c>
      <c r="O7224" t="s">
        <v>11</v>
      </c>
      <c r="P7224" s="74">
        <v>92.743399999999994</v>
      </c>
      <c r="Q7224" s="11">
        <f t="shared" si="786"/>
        <v>46371.7</v>
      </c>
      <c r="R7224" s="12">
        <f t="shared" si="784"/>
        <v>7.3003400000000003</v>
      </c>
      <c r="S7224" s="14">
        <f t="shared" si="787"/>
        <v>12.704000000000001</v>
      </c>
      <c r="T7224" s="13">
        <f t="shared" si="788"/>
        <v>6352</v>
      </c>
      <c r="U7224" s="14" t="s">
        <v>349</v>
      </c>
      <c r="V7224" t="s">
        <v>327</v>
      </c>
      <c r="W7224" s="58">
        <v>7.0758999999999999</v>
      </c>
      <c r="X7224" s="79">
        <f t="shared" si="790"/>
        <v>6553.4702299354149</v>
      </c>
    </row>
    <row r="7225" spans="1:24" x14ac:dyDescent="0.2">
      <c r="A7225" s="37" t="str">
        <f t="shared" si="789"/>
        <v>2025-12</v>
      </c>
      <c r="B7225" t="s">
        <v>11839</v>
      </c>
      <c r="C7225" s="23">
        <v>46006</v>
      </c>
      <c r="D7225" s="23">
        <v>45987</v>
      </c>
      <c r="E7225" t="s">
        <v>696</v>
      </c>
      <c r="F7225" t="s">
        <v>697</v>
      </c>
      <c r="G7225" s="22"/>
      <c r="H7225" t="s">
        <v>12283</v>
      </c>
      <c r="I7225" t="s">
        <v>11325</v>
      </c>
      <c r="J7225" t="s">
        <v>11326</v>
      </c>
      <c r="K7225" s="10" t="str">
        <f t="shared" si="785"/>
        <v>GLID</v>
      </c>
      <c r="L7225" t="s">
        <v>10</v>
      </c>
      <c r="M7225" s="48">
        <v>1030</v>
      </c>
      <c r="N7225" t="s">
        <v>1472</v>
      </c>
      <c r="O7225" t="s">
        <v>11</v>
      </c>
      <c r="P7225" s="74">
        <v>5.1769999999999996</v>
      </c>
      <c r="Q7225" s="11">
        <f t="shared" si="786"/>
        <v>5332.31</v>
      </c>
      <c r="R7225" s="12">
        <f t="shared" ref="R7225:R7288" si="791">IF(O7225="HKD",7.8,IF(O7225="CNY",7.30034,1))</f>
        <v>7.3003400000000003</v>
      </c>
      <c r="S7225" s="14">
        <f t="shared" si="787"/>
        <v>0.70909999999999995</v>
      </c>
      <c r="T7225" s="13">
        <f t="shared" si="788"/>
        <v>730.37</v>
      </c>
      <c r="U7225" s="14" t="s">
        <v>349</v>
      </c>
      <c r="V7225" t="s">
        <v>78</v>
      </c>
      <c r="W7225" s="58">
        <v>7.0758999999999999</v>
      </c>
      <c r="X7225" s="79">
        <f t="shared" si="790"/>
        <v>753.58752950154746</v>
      </c>
    </row>
    <row r="7226" spans="1:24" x14ac:dyDescent="0.2">
      <c r="A7226" s="37" t="str">
        <f t="shared" si="789"/>
        <v>2025-12</v>
      </c>
      <c r="B7226" t="s">
        <v>11840</v>
      </c>
      <c r="C7226" s="23">
        <v>45992</v>
      </c>
      <c r="D7226" s="23">
        <v>45988</v>
      </c>
      <c r="E7226" t="s">
        <v>746</v>
      </c>
      <c r="F7226" t="s">
        <v>747</v>
      </c>
      <c r="G7226" s="22"/>
      <c r="H7226" t="s">
        <v>12284</v>
      </c>
      <c r="I7226" t="s">
        <v>3601</v>
      </c>
      <c r="J7226" t="s">
        <v>3602</v>
      </c>
      <c r="K7226" s="10" t="str">
        <f t="shared" si="785"/>
        <v>SSM-</v>
      </c>
      <c r="L7226" t="s">
        <v>10</v>
      </c>
      <c r="M7226" s="48">
        <v>300</v>
      </c>
      <c r="N7226" t="s">
        <v>1472</v>
      </c>
      <c r="O7226" t="s">
        <v>11</v>
      </c>
      <c r="P7226" s="74">
        <v>1.4513</v>
      </c>
      <c r="Q7226" s="11">
        <f t="shared" si="786"/>
        <v>435.39</v>
      </c>
      <c r="R7226" s="12">
        <f t="shared" si="791"/>
        <v>7.3003400000000003</v>
      </c>
      <c r="S7226" s="14">
        <f t="shared" si="787"/>
        <v>0.1988</v>
      </c>
      <c r="T7226" s="13">
        <f t="shared" si="788"/>
        <v>59.64</v>
      </c>
      <c r="U7226" s="14" t="s">
        <v>349</v>
      </c>
      <c r="V7226" t="s">
        <v>33</v>
      </c>
      <c r="W7226" s="58">
        <v>7.0758999999999999</v>
      </c>
      <c r="X7226" s="79">
        <f t="shared" si="790"/>
        <v>61.53139529953787</v>
      </c>
    </row>
    <row r="7227" spans="1:24" x14ac:dyDescent="0.2">
      <c r="A7227" s="37" t="str">
        <f t="shared" si="789"/>
        <v>2025-12</v>
      </c>
      <c r="B7227" t="s">
        <v>11841</v>
      </c>
      <c r="C7227" s="23">
        <v>45992</v>
      </c>
      <c r="D7227" s="23">
        <v>45988</v>
      </c>
      <c r="E7227" t="s">
        <v>2259</v>
      </c>
      <c r="F7227" t="s">
        <v>2260</v>
      </c>
      <c r="G7227" s="22"/>
      <c r="H7227" t="s">
        <v>12285</v>
      </c>
      <c r="I7227" t="s">
        <v>1817</v>
      </c>
      <c r="J7227" t="s">
        <v>1818</v>
      </c>
      <c r="K7227" s="10" t="str">
        <f t="shared" si="785"/>
        <v>ALM-</v>
      </c>
      <c r="L7227" t="s">
        <v>10</v>
      </c>
      <c r="M7227" s="48">
        <v>34145</v>
      </c>
      <c r="N7227" t="s">
        <v>186</v>
      </c>
      <c r="O7227" t="s">
        <v>11</v>
      </c>
      <c r="P7227" s="74">
        <v>18.938099999999999</v>
      </c>
      <c r="Q7227" s="11">
        <f t="shared" si="786"/>
        <v>646641.42000000004</v>
      </c>
      <c r="R7227" s="12">
        <f t="shared" si="791"/>
        <v>7.3003400000000003</v>
      </c>
      <c r="S7227" s="14">
        <f t="shared" si="787"/>
        <v>2.5941000000000001</v>
      </c>
      <c r="T7227" s="13">
        <f t="shared" si="788"/>
        <v>88575.54</v>
      </c>
      <c r="U7227" s="14" t="s">
        <v>349</v>
      </c>
      <c r="V7227" t="s">
        <v>191</v>
      </c>
      <c r="W7227" s="58">
        <v>7.0758999999999999</v>
      </c>
      <c r="X7227" s="79">
        <f t="shared" si="790"/>
        <v>91386.456069192602</v>
      </c>
    </row>
    <row r="7228" spans="1:24" x14ac:dyDescent="0.2">
      <c r="A7228" s="37" t="str">
        <f t="shared" si="789"/>
        <v>2025-12</v>
      </c>
      <c r="B7228" t="s">
        <v>11842</v>
      </c>
      <c r="C7228" s="23">
        <v>46000</v>
      </c>
      <c r="D7228" s="23">
        <v>45988</v>
      </c>
      <c r="E7228" t="s">
        <v>806</v>
      </c>
      <c r="F7228" t="s">
        <v>807</v>
      </c>
      <c r="G7228" s="22"/>
      <c r="H7228" t="s">
        <v>12249</v>
      </c>
      <c r="I7228" t="s">
        <v>3213</v>
      </c>
      <c r="J7228" t="s">
        <v>3420</v>
      </c>
      <c r="K7228" s="10" t="str">
        <f t="shared" si="785"/>
        <v>BAG-</v>
      </c>
      <c r="L7228" t="s">
        <v>10</v>
      </c>
      <c r="M7228" s="48">
        <v>10000</v>
      </c>
      <c r="N7228" t="s">
        <v>1472</v>
      </c>
      <c r="O7228" t="s">
        <v>11</v>
      </c>
      <c r="P7228" s="74">
        <v>0.1</v>
      </c>
      <c r="Q7228" s="11">
        <f t="shared" si="786"/>
        <v>1000</v>
      </c>
      <c r="R7228" s="12">
        <f t="shared" si="791"/>
        <v>7.3003400000000003</v>
      </c>
      <c r="S7228" s="14">
        <f t="shared" si="787"/>
        <v>1.37E-2</v>
      </c>
      <c r="T7228" s="13">
        <f t="shared" si="788"/>
        <v>137</v>
      </c>
      <c r="U7228" s="14" t="s">
        <v>349</v>
      </c>
      <c r="V7228" t="s">
        <v>810</v>
      </c>
      <c r="W7228" s="58">
        <v>7.0758999999999999</v>
      </c>
      <c r="X7228" s="79">
        <f t="shared" si="790"/>
        <v>141.32477847340976</v>
      </c>
    </row>
    <row r="7229" spans="1:24" x14ac:dyDescent="0.2">
      <c r="A7229" s="37" t="str">
        <f t="shared" si="789"/>
        <v>2025-12</v>
      </c>
      <c r="B7229" t="s">
        <v>11843</v>
      </c>
      <c r="C7229" s="23">
        <v>46000</v>
      </c>
      <c r="D7229" s="23">
        <v>45988</v>
      </c>
      <c r="E7229" t="s">
        <v>806</v>
      </c>
      <c r="F7229" t="s">
        <v>807</v>
      </c>
      <c r="G7229" s="22"/>
      <c r="H7229" t="s">
        <v>12249</v>
      </c>
      <c r="I7229" t="s">
        <v>3215</v>
      </c>
      <c r="J7229" t="s">
        <v>3422</v>
      </c>
      <c r="K7229" s="10" t="str">
        <f t="shared" si="785"/>
        <v>BAG-</v>
      </c>
      <c r="L7229" t="s">
        <v>10</v>
      </c>
      <c r="M7229" s="48">
        <v>15000</v>
      </c>
      <c r="N7229" t="s">
        <v>1472</v>
      </c>
      <c r="O7229" t="s">
        <v>11</v>
      </c>
      <c r="P7229" s="74">
        <v>0.14000000000000001</v>
      </c>
      <c r="Q7229" s="11">
        <f t="shared" si="786"/>
        <v>2100</v>
      </c>
      <c r="R7229" s="12">
        <f t="shared" si="791"/>
        <v>7.3003400000000003</v>
      </c>
      <c r="S7229" s="14">
        <f t="shared" si="787"/>
        <v>1.9199999999999998E-2</v>
      </c>
      <c r="T7229" s="13">
        <f t="shared" si="788"/>
        <v>288</v>
      </c>
      <c r="U7229" s="14" t="s">
        <v>349</v>
      </c>
      <c r="V7229" t="s">
        <v>810</v>
      </c>
      <c r="W7229" s="58">
        <v>7.0758999999999999</v>
      </c>
      <c r="X7229" s="79">
        <f t="shared" si="790"/>
        <v>296.7820347941605</v>
      </c>
    </row>
    <row r="7230" spans="1:24" x14ac:dyDescent="0.2">
      <c r="A7230" s="37" t="str">
        <f t="shared" si="789"/>
        <v>2025-12</v>
      </c>
      <c r="B7230" t="s">
        <v>11844</v>
      </c>
      <c r="C7230" s="23">
        <v>46000</v>
      </c>
      <c r="D7230" s="23">
        <v>45988</v>
      </c>
      <c r="E7230" t="s">
        <v>806</v>
      </c>
      <c r="F7230" t="s">
        <v>807</v>
      </c>
      <c r="G7230" s="22"/>
      <c r="H7230" t="s">
        <v>12249</v>
      </c>
      <c r="I7230" t="s">
        <v>3540</v>
      </c>
      <c r="J7230" t="s">
        <v>3541</v>
      </c>
      <c r="K7230" s="10" t="str">
        <f t="shared" si="785"/>
        <v>BAG-</v>
      </c>
      <c r="L7230" t="s">
        <v>10</v>
      </c>
      <c r="M7230" s="48">
        <v>5000</v>
      </c>
      <c r="N7230" t="s">
        <v>1472</v>
      </c>
      <c r="O7230" t="s">
        <v>11</v>
      </c>
      <c r="P7230" s="74">
        <v>0.2</v>
      </c>
      <c r="Q7230" s="11">
        <f t="shared" si="786"/>
        <v>1000</v>
      </c>
      <c r="R7230" s="12">
        <f t="shared" si="791"/>
        <v>7.3003400000000003</v>
      </c>
      <c r="S7230" s="14">
        <f t="shared" si="787"/>
        <v>2.7400000000000001E-2</v>
      </c>
      <c r="T7230" s="13">
        <f t="shared" si="788"/>
        <v>137</v>
      </c>
      <c r="U7230" s="14" t="s">
        <v>349</v>
      </c>
      <c r="V7230" t="s">
        <v>810</v>
      </c>
      <c r="W7230" s="58">
        <v>7.0758999999999999</v>
      </c>
      <c r="X7230" s="79">
        <f t="shared" si="790"/>
        <v>141.32477847340976</v>
      </c>
    </row>
    <row r="7231" spans="1:24" x14ac:dyDescent="0.2">
      <c r="A7231" s="37" t="str">
        <f t="shared" si="789"/>
        <v>2025-12</v>
      </c>
      <c r="B7231" t="s">
        <v>11845</v>
      </c>
      <c r="C7231" s="23">
        <v>45993</v>
      </c>
      <c r="D7231" s="23">
        <v>45989</v>
      </c>
      <c r="E7231" t="s">
        <v>4324</v>
      </c>
      <c r="F7231" t="s">
        <v>4325</v>
      </c>
      <c r="G7231" s="22"/>
      <c r="H7231" t="s">
        <v>12286</v>
      </c>
      <c r="I7231" t="s">
        <v>6876</v>
      </c>
      <c r="J7231" t="s">
        <v>6877</v>
      </c>
      <c r="K7231" s="10" t="str">
        <f t="shared" ref="K7231:K7294" si="792">+LEFT(V7231,4)</f>
        <v>SSM-</v>
      </c>
      <c r="L7231" t="s">
        <v>10</v>
      </c>
      <c r="M7231" s="48">
        <v>33388</v>
      </c>
      <c r="N7231" t="s">
        <v>186</v>
      </c>
      <c r="O7231" t="s">
        <v>11</v>
      </c>
      <c r="P7231" s="74">
        <v>11.557499999999999</v>
      </c>
      <c r="Q7231" s="11">
        <f t="shared" ref="Q7231:Q7294" si="793">ROUND(P7231*M7231,2)</f>
        <v>385881.81</v>
      </c>
      <c r="R7231" s="12">
        <f t="shared" si="791"/>
        <v>7.3003400000000003</v>
      </c>
      <c r="S7231" s="14">
        <f t="shared" ref="S7231:S7294" si="794">+ROUND(P7231/R7231,4)</f>
        <v>1.5831</v>
      </c>
      <c r="T7231" s="13">
        <f t="shared" ref="T7231:T7294" si="795">ROUND(S7231*M7231,2)</f>
        <v>52856.54</v>
      </c>
      <c r="U7231" s="14" t="s">
        <v>349</v>
      </c>
      <c r="V7231" t="s">
        <v>33</v>
      </c>
      <c r="W7231" s="58">
        <v>7.0758999999999999</v>
      </c>
      <c r="X7231" s="79">
        <f t="shared" si="790"/>
        <v>54534.661315168385</v>
      </c>
    </row>
    <row r="7232" spans="1:24" x14ac:dyDescent="0.2">
      <c r="A7232" s="37" t="str">
        <f t="shared" si="789"/>
        <v>2025-12</v>
      </c>
      <c r="B7232" t="s">
        <v>11846</v>
      </c>
      <c r="C7232" s="23">
        <v>45993</v>
      </c>
      <c r="D7232" s="23">
        <v>45989</v>
      </c>
      <c r="E7232" t="s">
        <v>4324</v>
      </c>
      <c r="F7232" t="s">
        <v>4325</v>
      </c>
      <c r="G7232" s="22"/>
      <c r="H7232" t="s">
        <v>12286</v>
      </c>
      <c r="I7232" t="s">
        <v>1806</v>
      </c>
      <c r="J7232" t="s">
        <v>1807</v>
      </c>
      <c r="K7232" s="10" t="str">
        <f t="shared" si="792"/>
        <v>SSM-</v>
      </c>
      <c r="L7232" t="s">
        <v>10</v>
      </c>
      <c r="M7232" s="48">
        <v>30717</v>
      </c>
      <c r="N7232" t="s">
        <v>186</v>
      </c>
      <c r="O7232" t="s">
        <v>11</v>
      </c>
      <c r="P7232" s="74">
        <v>11.650399999999999</v>
      </c>
      <c r="Q7232" s="11">
        <f t="shared" si="793"/>
        <v>357865.34</v>
      </c>
      <c r="R7232" s="12">
        <f t="shared" si="791"/>
        <v>7.3003400000000003</v>
      </c>
      <c r="S7232" s="14">
        <f t="shared" si="794"/>
        <v>1.5959000000000001</v>
      </c>
      <c r="T7232" s="13">
        <f t="shared" si="795"/>
        <v>49021.26</v>
      </c>
      <c r="U7232" s="14" t="s">
        <v>349</v>
      </c>
      <c r="V7232" t="s">
        <v>33</v>
      </c>
      <c r="W7232" s="58">
        <v>7.0758999999999999</v>
      </c>
      <c r="X7232" s="79">
        <f t="shared" si="790"/>
        <v>50575.239446572166</v>
      </c>
    </row>
    <row r="7233" spans="1:24" x14ac:dyDescent="0.2">
      <c r="A7233" s="37" t="str">
        <f t="shared" si="789"/>
        <v>2025-12</v>
      </c>
      <c r="B7233" t="s">
        <v>11847</v>
      </c>
      <c r="C7233" s="23">
        <v>45993</v>
      </c>
      <c r="D7233" s="23">
        <v>45989</v>
      </c>
      <c r="E7233" t="s">
        <v>4324</v>
      </c>
      <c r="F7233" t="s">
        <v>4325</v>
      </c>
      <c r="G7233" s="22"/>
      <c r="H7233" t="s">
        <v>12286</v>
      </c>
      <c r="I7233" t="s">
        <v>11327</v>
      </c>
      <c r="J7233" t="s">
        <v>11328</v>
      </c>
      <c r="K7233" s="10" t="str">
        <f t="shared" si="792"/>
        <v>SSM-</v>
      </c>
      <c r="L7233" t="s">
        <v>10</v>
      </c>
      <c r="M7233" s="48">
        <v>7009</v>
      </c>
      <c r="N7233" t="s">
        <v>186</v>
      </c>
      <c r="O7233" t="s">
        <v>11</v>
      </c>
      <c r="P7233" s="74">
        <v>6.5929000000000002</v>
      </c>
      <c r="Q7233" s="11">
        <f t="shared" si="793"/>
        <v>46209.64</v>
      </c>
      <c r="R7233" s="12">
        <f t="shared" si="791"/>
        <v>7.3003400000000003</v>
      </c>
      <c r="S7233" s="14">
        <f t="shared" si="794"/>
        <v>0.90310000000000001</v>
      </c>
      <c r="T7233" s="13">
        <f t="shared" si="795"/>
        <v>6329.83</v>
      </c>
      <c r="U7233" s="14" t="s">
        <v>349</v>
      </c>
      <c r="V7233" t="s">
        <v>33</v>
      </c>
      <c r="W7233" s="58">
        <v>7.0758999999999999</v>
      </c>
      <c r="X7233" s="79">
        <f t="shared" si="790"/>
        <v>6530.5665851693784</v>
      </c>
    </row>
    <row r="7234" spans="1:24" x14ac:dyDescent="0.2">
      <c r="A7234" s="37" t="str">
        <f t="shared" ref="A7234:A7297" si="796">+TEXT(C7234,"YYYY")&amp;"-"&amp;TEXT(C7234,"M")</f>
        <v>2025-12</v>
      </c>
      <c r="B7234" t="s">
        <v>11848</v>
      </c>
      <c r="C7234" s="23">
        <v>45995</v>
      </c>
      <c r="D7234" s="23">
        <v>45989</v>
      </c>
      <c r="E7234" t="s">
        <v>187</v>
      </c>
      <c r="F7234" t="s">
        <v>188</v>
      </c>
      <c r="G7234" s="22"/>
      <c r="H7234" t="s">
        <v>12189</v>
      </c>
      <c r="I7234" t="s">
        <v>6782</v>
      </c>
      <c r="J7234" t="s">
        <v>6783</v>
      </c>
      <c r="K7234" s="10" t="str">
        <f t="shared" si="792"/>
        <v>ALM-</v>
      </c>
      <c r="L7234" t="s">
        <v>98</v>
      </c>
      <c r="M7234" s="48">
        <v>130</v>
      </c>
      <c r="N7234" t="s">
        <v>186</v>
      </c>
      <c r="O7234" t="s">
        <v>11</v>
      </c>
      <c r="P7234" s="74">
        <v>3.6282999999999999</v>
      </c>
      <c r="Q7234" s="11">
        <f t="shared" si="793"/>
        <v>471.68</v>
      </c>
      <c r="R7234" s="12">
        <f t="shared" si="791"/>
        <v>7.3003400000000003</v>
      </c>
      <c r="S7234" s="14">
        <f t="shared" si="794"/>
        <v>0.497</v>
      </c>
      <c r="T7234" s="13">
        <f t="shared" si="795"/>
        <v>64.61</v>
      </c>
      <c r="U7234" s="14" t="s">
        <v>349</v>
      </c>
      <c r="V7234" t="s">
        <v>191</v>
      </c>
      <c r="W7234" s="58">
        <v>7.0758999999999999</v>
      </c>
      <c r="X7234" s="79">
        <f t="shared" ref="X7234:X7297" si="797">IF(O7234="CNY",P7234/W7234*M7234,1)</f>
        <v>66.659930185559446</v>
      </c>
    </row>
    <row r="7235" spans="1:24" x14ac:dyDescent="0.2">
      <c r="A7235" s="37" t="str">
        <f t="shared" si="796"/>
        <v>2025-12</v>
      </c>
      <c r="B7235" t="s">
        <v>11849</v>
      </c>
      <c r="C7235" s="23">
        <v>46007</v>
      </c>
      <c r="D7235" s="23">
        <v>45989</v>
      </c>
      <c r="E7235" t="s">
        <v>311</v>
      </c>
      <c r="F7235" t="s">
        <v>312</v>
      </c>
      <c r="G7235" s="22"/>
      <c r="H7235" t="s">
        <v>12287</v>
      </c>
      <c r="I7235" t="s">
        <v>320</v>
      </c>
      <c r="J7235" t="s">
        <v>321</v>
      </c>
      <c r="K7235" s="10" t="str">
        <f t="shared" si="792"/>
        <v>EXM-</v>
      </c>
      <c r="L7235" t="s">
        <v>10</v>
      </c>
      <c r="M7235" s="48">
        <v>50</v>
      </c>
      <c r="N7235" t="s">
        <v>186</v>
      </c>
      <c r="O7235" t="s">
        <v>11</v>
      </c>
      <c r="P7235" s="74">
        <v>110.6195</v>
      </c>
      <c r="Q7235" s="11">
        <f t="shared" si="793"/>
        <v>5530.98</v>
      </c>
      <c r="R7235" s="12">
        <f t="shared" si="791"/>
        <v>7.3003400000000003</v>
      </c>
      <c r="S7235" s="14">
        <f t="shared" si="794"/>
        <v>15.152699999999999</v>
      </c>
      <c r="T7235" s="13">
        <f t="shared" si="795"/>
        <v>757.64</v>
      </c>
      <c r="U7235" s="14" t="s">
        <v>349</v>
      </c>
      <c r="V7235" t="s">
        <v>315</v>
      </c>
      <c r="W7235" s="58">
        <v>7.0758999999999999</v>
      </c>
      <c r="X7235" s="79">
        <f t="shared" si="797"/>
        <v>781.66381661696744</v>
      </c>
    </row>
    <row r="7236" spans="1:24" x14ac:dyDescent="0.2">
      <c r="A7236" s="37" t="str">
        <f t="shared" si="796"/>
        <v>2025-12</v>
      </c>
      <c r="B7236" t="s">
        <v>11849</v>
      </c>
      <c r="C7236" s="23">
        <v>46007</v>
      </c>
      <c r="D7236" s="23">
        <v>45989</v>
      </c>
      <c r="E7236" t="s">
        <v>311</v>
      </c>
      <c r="F7236" t="s">
        <v>312</v>
      </c>
      <c r="G7236" s="22"/>
      <c r="H7236" t="s">
        <v>12288</v>
      </c>
      <c r="I7236" t="s">
        <v>320</v>
      </c>
      <c r="J7236" t="s">
        <v>321</v>
      </c>
      <c r="K7236" s="10" t="str">
        <f t="shared" si="792"/>
        <v>EXM-</v>
      </c>
      <c r="L7236" t="s">
        <v>10</v>
      </c>
      <c r="M7236" s="48">
        <v>-50</v>
      </c>
      <c r="N7236" t="s">
        <v>186</v>
      </c>
      <c r="O7236" t="s">
        <v>11</v>
      </c>
      <c r="P7236" s="74">
        <v>110.6195</v>
      </c>
      <c r="Q7236" s="11">
        <f t="shared" si="793"/>
        <v>-5530.98</v>
      </c>
      <c r="R7236" s="12">
        <f t="shared" si="791"/>
        <v>7.3003400000000003</v>
      </c>
      <c r="S7236" s="14">
        <f t="shared" si="794"/>
        <v>15.152699999999999</v>
      </c>
      <c r="T7236" s="13">
        <f t="shared" si="795"/>
        <v>-757.64</v>
      </c>
      <c r="U7236" s="14" t="s">
        <v>349</v>
      </c>
      <c r="V7236" t="s">
        <v>315</v>
      </c>
      <c r="W7236" s="58">
        <v>7.0758999999999999</v>
      </c>
      <c r="X7236" s="79">
        <f t="shared" si="797"/>
        <v>-781.66381661696744</v>
      </c>
    </row>
    <row r="7237" spans="1:24" x14ac:dyDescent="0.2">
      <c r="A7237" s="37" t="str">
        <f t="shared" si="796"/>
        <v>2025-12</v>
      </c>
      <c r="B7237" t="s">
        <v>11849</v>
      </c>
      <c r="C7237" s="23">
        <v>46007</v>
      </c>
      <c r="D7237" s="23">
        <v>45989</v>
      </c>
      <c r="E7237" t="s">
        <v>311</v>
      </c>
      <c r="F7237" t="s">
        <v>312</v>
      </c>
      <c r="G7237" s="22"/>
      <c r="H7237" t="s">
        <v>12287</v>
      </c>
      <c r="I7237" t="s">
        <v>320</v>
      </c>
      <c r="J7237" t="s">
        <v>321</v>
      </c>
      <c r="K7237" s="10" t="str">
        <f t="shared" si="792"/>
        <v>EXM-</v>
      </c>
      <c r="L7237" t="s">
        <v>10</v>
      </c>
      <c r="M7237" s="48">
        <v>50</v>
      </c>
      <c r="N7237" t="s">
        <v>186</v>
      </c>
      <c r="O7237" t="s">
        <v>11</v>
      </c>
      <c r="P7237" s="74">
        <v>110.6195</v>
      </c>
      <c r="Q7237" s="11">
        <f t="shared" si="793"/>
        <v>5530.98</v>
      </c>
      <c r="R7237" s="12">
        <f t="shared" si="791"/>
        <v>7.3003400000000003</v>
      </c>
      <c r="S7237" s="14">
        <f t="shared" si="794"/>
        <v>15.152699999999999</v>
      </c>
      <c r="T7237" s="13">
        <f t="shared" si="795"/>
        <v>757.64</v>
      </c>
      <c r="U7237" s="14" t="s">
        <v>349</v>
      </c>
      <c r="V7237" t="s">
        <v>315</v>
      </c>
      <c r="W7237" s="58">
        <v>7.0758999999999999</v>
      </c>
      <c r="X7237" s="79">
        <f t="shared" si="797"/>
        <v>781.66381661696744</v>
      </c>
    </row>
    <row r="7238" spans="1:24" x14ac:dyDescent="0.2">
      <c r="A7238" s="37" t="str">
        <f t="shared" si="796"/>
        <v>2025-12</v>
      </c>
      <c r="B7238" t="s">
        <v>11850</v>
      </c>
      <c r="C7238" s="23">
        <v>46001</v>
      </c>
      <c r="D7238" s="23">
        <v>45989</v>
      </c>
      <c r="E7238" t="s">
        <v>311</v>
      </c>
      <c r="F7238" t="s">
        <v>312</v>
      </c>
      <c r="G7238" s="22"/>
      <c r="H7238" t="s">
        <v>12289</v>
      </c>
      <c r="I7238" t="s">
        <v>323</v>
      </c>
      <c r="J7238" t="s">
        <v>324</v>
      </c>
      <c r="K7238" s="10" t="str">
        <f t="shared" si="792"/>
        <v>INM-</v>
      </c>
      <c r="L7238" t="s">
        <v>10</v>
      </c>
      <c r="M7238" s="48">
        <v>25</v>
      </c>
      <c r="N7238" t="s">
        <v>186</v>
      </c>
      <c r="O7238" t="s">
        <v>11</v>
      </c>
      <c r="P7238" s="74">
        <v>69.026499999999999</v>
      </c>
      <c r="Q7238" s="11">
        <f t="shared" si="793"/>
        <v>1725.66</v>
      </c>
      <c r="R7238" s="12">
        <f t="shared" si="791"/>
        <v>7.3003400000000003</v>
      </c>
      <c r="S7238" s="14">
        <f t="shared" si="794"/>
        <v>9.4551999999999996</v>
      </c>
      <c r="T7238" s="13">
        <f t="shared" si="795"/>
        <v>236.38</v>
      </c>
      <c r="U7238" s="14" t="s">
        <v>349</v>
      </c>
      <c r="V7238" t="s">
        <v>327</v>
      </c>
      <c r="W7238" s="58">
        <v>7.0758999999999999</v>
      </c>
      <c r="X7238" s="79">
        <f t="shared" si="797"/>
        <v>243.87887053237046</v>
      </c>
    </row>
    <row r="7239" spans="1:24" x14ac:dyDescent="0.2">
      <c r="A7239" s="37" t="str">
        <f t="shared" si="796"/>
        <v>2025-12</v>
      </c>
      <c r="B7239" t="s">
        <v>11851</v>
      </c>
      <c r="C7239" s="23">
        <v>46001</v>
      </c>
      <c r="D7239" s="23">
        <v>45989</v>
      </c>
      <c r="E7239" t="s">
        <v>169</v>
      </c>
      <c r="F7239" t="s">
        <v>170</v>
      </c>
      <c r="G7239" s="22"/>
      <c r="H7239" t="s">
        <v>12204</v>
      </c>
      <c r="I7239" t="s">
        <v>11329</v>
      </c>
      <c r="J7239" t="s">
        <v>11330</v>
      </c>
      <c r="K7239" s="10" t="str">
        <f t="shared" si="792"/>
        <v>U&amp;C-</v>
      </c>
      <c r="L7239" t="s">
        <v>10</v>
      </c>
      <c r="M7239" s="48">
        <v>1000</v>
      </c>
      <c r="N7239" t="s">
        <v>1472</v>
      </c>
      <c r="O7239" t="s">
        <v>11</v>
      </c>
      <c r="P7239" s="74">
        <v>0.23200000000000001</v>
      </c>
      <c r="Q7239" s="11">
        <f t="shared" si="793"/>
        <v>232</v>
      </c>
      <c r="R7239" s="12">
        <f t="shared" si="791"/>
        <v>7.3003400000000003</v>
      </c>
      <c r="S7239" s="14">
        <f t="shared" si="794"/>
        <v>3.1800000000000002E-2</v>
      </c>
      <c r="T7239" s="13">
        <f t="shared" si="795"/>
        <v>31.8</v>
      </c>
      <c r="U7239" s="14" t="s">
        <v>349</v>
      </c>
      <c r="V7239" t="s">
        <v>177</v>
      </c>
      <c r="W7239" s="58">
        <v>7.0758999999999999</v>
      </c>
      <c r="X7239" s="79">
        <f t="shared" si="797"/>
        <v>32.787348605831063</v>
      </c>
    </row>
    <row r="7240" spans="1:24" x14ac:dyDescent="0.2">
      <c r="A7240" s="37" t="str">
        <f t="shared" si="796"/>
        <v>2025-12</v>
      </c>
      <c r="B7240" t="s">
        <v>11852</v>
      </c>
      <c r="C7240" s="23">
        <v>46001</v>
      </c>
      <c r="D7240" s="23">
        <v>45989</v>
      </c>
      <c r="E7240" t="s">
        <v>169</v>
      </c>
      <c r="F7240" t="s">
        <v>170</v>
      </c>
      <c r="G7240" s="22"/>
      <c r="H7240" t="s">
        <v>12161</v>
      </c>
      <c r="I7240" t="s">
        <v>3234</v>
      </c>
      <c r="J7240" t="s">
        <v>3441</v>
      </c>
      <c r="K7240" s="10" t="str">
        <f t="shared" si="792"/>
        <v>STKR</v>
      </c>
      <c r="L7240" t="s">
        <v>10</v>
      </c>
      <c r="M7240" s="48">
        <v>3020</v>
      </c>
      <c r="N7240" t="s">
        <v>1472</v>
      </c>
      <c r="O7240" t="s">
        <v>11</v>
      </c>
      <c r="P7240" s="74">
        <v>0.03</v>
      </c>
      <c r="Q7240" s="11">
        <f t="shared" si="793"/>
        <v>90.6</v>
      </c>
      <c r="R7240" s="12">
        <f t="shared" si="791"/>
        <v>7.3003400000000003</v>
      </c>
      <c r="S7240" s="14">
        <f t="shared" si="794"/>
        <v>4.1000000000000003E-3</v>
      </c>
      <c r="T7240" s="13">
        <f t="shared" si="795"/>
        <v>12.38</v>
      </c>
      <c r="U7240" s="14" t="s">
        <v>349</v>
      </c>
      <c r="V7240" t="s">
        <v>18</v>
      </c>
      <c r="W7240" s="58">
        <v>7.0758999999999999</v>
      </c>
      <c r="X7240" s="79">
        <f t="shared" si="797"/>
        <v>12.804024929690923</v>
      </c>
    </row>
    <row r="7241" spans="1:24" x14ac:dyDescent="0.2">
      <c r="A7241" s="37" t="str">
        <f t="shared" si="796"/>
        <v>2025-12</v>
      </c>
      <c r="B7241" t="s">
        <v>11853</v>
      </c>
      <c r="C7241" s="23">
        <v>46001</v>
      </c>
      <c r="D7241" s="23">
        <v>45989</v>
      </c>
      <c r="E7241" t="s">
        <v>169</v>
      </c>
      <c r="F7241" t="s">
        <v>170</v>
      </c>
      <c r="G7241" s="22"/>
      <c r="H7241" t="s">
        <v>12290</v>
      </c>
      <c r="I7241" t="s">
        <v>3226</v>
      </c>
      <c r="J7241" t="s">
        <v>3433</v>
      </c>
      <c r="K7241" s="10" t="str">
        <f t="shared" si="792"/>
        <v>U&amp;C-</v>
      </c>
      <c r="L7241" t="s">
        <v>10</v>
      </c>
      <c r="M7241" s="48">
        <v>3020</v>
      </c>
      <c r="N7241" t="s">
        <v>1472</v>
      </c>
      <c r="O7241" t="s">
        <v>11</v>
      </c>
      <c r="P7241" s="74">
        <v>1.27</v>
      </c>
      <c r="Q7241" s="11">
        <f t="shared" si="793"/>
        <v>3835.4</v>
      </c>
      <c r="R7241" s="12">
        <f t="shared" si="791"/>
        <v>7.3003400000000003</v>
      </c>
      <c r="S7241" s="14">
        <f t="shared" si="794"/>
        <v>0.17399999999999999</v>
      </c>
      <c r="T7241" s="13">
        <f t="shared" si="795"/>
        <v>525.48</v>
      </c>
      <c r="U7241" s="14" t="s">
        <v>349</v>
      </c>
      <c r="V7241" t="s">
        <v>177</v>
      </c>
      <c r="W7241" s="58">
        <v>7.0758999999999999</v>
      </c>
      <c r="X7241" s="79">
        <f t="shared" si="797"/>
        <v>542.03705535691574</v>
      </c>
    </row>
    <row r="7242" spans="1:24" x14ac:dyDescent="0.2">
      <c r="A7242" s="37" t="str">
        <f t="shared" si="796"/>
        <v>2025-12</v>
      </c>
      <c r="B7242" t="s">
        <v>11854</v>
      </c>
      <c r="C7242" s="23">
        <v>46001</v>
      </c>
      <c r="D7242" s="23">
        <v>45989</v>
      </c>
      <c r="E7242" t="s">
        <v>169</v>
      </c>
      <c r="F7242" t="s">
        <v>170</v>
      </c>
      <c r="G7242" s="22"/>
      <c r="H7242" t="s">
        <v>12261</v>
      </c>
      <c r="I7242" t="s">
        <v>4636</v>
      </c>
      <c r="J7242" t="s">
        <v>3434</v>
      </c>
      <c r="K7242" s="10" t="str">
        <f t="shared" si="792"/>
        <v>BHRE</v>
      </c>
      <c r="L7242" t="s">
        <v>10</v>
      </c>
      <c r="M7242" s="48">
        <v>3020</v>
      </c>
      <c r="N7242" t="s">
        <v>1472</v>
      </c>
      <c r="O7242" t="s">
        <v>11</v>
      </c>
      <c r="P7242" s="74">
        <v>1.6</v>
      </c>
      <c r="Q7242" s="11">
        <f t="shared" si="793"/>
        <v>4832</v>
      </c>
      <c r="R7242" s="12">
        <f t="shared" si="791"/>
        <v>7.3003400000000003</v>
      </c>
      <c r="S7242" s="14">
        <f t="shared" si="794"/>
        <v>0.21920000000000001</v>
      </c>
      <c r="T7242" s="13">
        <f t="shared" si="795"/>
        <v>661.98</v>
      </c>
      <c r="U7242" s="14" t="s">
        <v>349</v>
      </c>
      <c r="V7242" t="s">
        <v>173</v>
      </c>
      <c r="W7242" s="58">
        <v>7.0758999999999999</v>
      </c>
      <c r="X7242" s="79">
        <f t="shared" si="797"/>
        <v>682.88132958351594</v>
      </c>
    </row>
    <row r="7243" spans="1:24" x14ac:dyDescent="0.2">
      <c r="A7243" s="37" t="str">
        <f t="shared" si="796"/>
        <v>2025-12</v>
      </c>
      <c r="B7243" t="s">
        <v>11855</v>
      </c>
      <c r="C7243" s="23">
        <v>46001</v>
      </c>
      <c r="D7243" s="23">
        <v>45989</v>
      </c>
      <c r="E7243" t="s">
        <v>169</v>
      </c>
      <c r="F7243" t="s">
        <v>170</v>
      </c>
      <c r="G7243" s="22"/>
      <c r="H7243" t="s">
        <v>12204</v>
      </c>
      <c r="I7243" t="s">
        <v>1653</v>
      </c>
      <c r="J7243" t="s">
        <v>1654</v>
      </c>
      <c r="K7243" s="10" t="str">
        <f t="shared" si="792"/>
        <v>PRIM</v>
      </c>
      <c r="L7243" t="s">
        <v>10</v>
      </c>
      <c r="M7243" s="48">
        <v>3020</v>
      </c>
      <c r="N7243" t="s">
        <v>1472</v>
      </c>
      <c r="O7243" t="s">
        <v>11</v>
      </c>
      <c r="P7243" s="74">
        <v>1.29</v>
      </c>
      <c r="Q7243" s="11">
        <f t="shared" si="793"/>
        <v>3895.8</v>
      </c>
      <c r="R7243" s="12">
        <f t="shared" si="791"/>
        <v>7.3003400000000003</v>
      </c>
      <c r="S7243" s="14">
        <f t="shared" si="794"/>
        <v>0.1767</v>
      </c>
      <c r="T7243" s="13">
        <f t="shared" si="795"/>
        <v>533.63</v>
      </c>
      <c r="U7243" s="14" t="s">
        <v>349</v>
      </c>
      <c r="V7243" t="s">
        <v>181</v>
      </c>
      <c r="W7243" s="58">
        <v>7.0758999999999999</v>
      </c>
      <c r="X7243" s="79">
        <f t="shared" si="797"/>
        <v>550.57307197670968</v>
      </c>
    </row>
    <row r="7244" spans="1:24" x14ac:dyDescent="0.2">
      <c r="A7244" s="37" t="str">
        <f t="shared" si="796"/>
        <v>2025-12</v>
      </c>
      <c r="B7244" t="s">
        <v>11856</v>
      </c>
      <c r="C7244" s="23">
        <v>46001</v>
      </c>
      <c r="D7244" s="23">
        <v>45989</v>
      </c>
      <c r="E7244" t="s">
        <v>169</v>
      </c>
      <c r="F7244" t="s">
        <v>170</v>
      </c>
      <c r="G7244" s="22"/>
      <c r="H7244" t="s">
        <v>12204</v>
      </c>
      <c r="I7244" t="s">
        <v>6713</v>
      </c>
      <c r="J7244" t="s">
        <v>647</v>
      </c>
      <c r="K7244" s="10" t="str">
        <f t="shared" si="792"/>
        <v>PRIM</v>
      </c>
      <c r="L7244" t="s">
        <v>10</v>
      </c>
      <c r="M7244" s="48">
        <v>7500</v>
      </c>
      <c r="N7244" t="s">
        <v>1472</v>
      </c>
      <c r="O7244" t="s">
        <v>11</v>
      </c>
      <c r="P7244" s="74">
        <v>1.1200000000000001</v>
      </c>
      <c r="Q7244" s="11">
        <f t="shared" si="793"/>
        <v>8400</v>
      </c>
      <c r="R7244" s="12">
        <f t="shared" si="791"/>
        <v>7.3003400000000003</v>
      </c>
      <c r="S7244" s="14">
        <f t="shared" si="794"/>
        <v>0.15340000000000001</v>
      </c>
      <c r="T7244" s="13">
        <f t="shared" si="795"/>
        <v>1150.5</v>
      </c>
      <c r="U7244" s="14" t="s">
        <v>349</v>
      </c>
      <c r="V7244" t="s">
        <v>181</v>
      </c>
      <c r="W7244" s="58">
        <v>7.0758999999999999</v>
      </c>
      <c r="X7244" s="79">
        <f t="shared" si="797"/>
        <v>1187.128139176642</v>
      </c>
    </row>
    <row r="7245" spans="1:24" x14ac:dyDescent="0.2">
      <c r="A7245" s="37" t="str">
        <f t="shared" si="796"/>
        <v>2025-12</v>
      </c>
      <c r="B7245" t="s">
        <v>11857</v>
      </c>
      <c r="C7245" s="23">
        <v>46003</v>
      </c>
      <c r="D7245" s="23">
        <v>45989</v>
      </c>
      <c r="E7245" t="s">
        <v>1006</v>
      </c>
      <c r="F7245" t="s">
        <v>1007</v>
      </c>
      <c r="G7245" s="22"/>
      <c r="H7245" t="s">
        <v>12291</v>
      </c>
      <c r="I7245" t="s">
        <v>1004</v>
      </c>
      <c r="J7245" t="s">
        <v>1005</v>
      </c>
      <c r="K7245" s="10" t="str">
        <f t="shared" si="792"/>
        <v>ALM-</v>
      </c>
      <c r="L7245" t="s">
        <v>98</v>
      </c>
      <c r="M7245" s="48">
        <v>1304</v>
      </c>
      <c r="N7245" t="s">
        <v>186</v>
      </c>
      <c r="O7245" t="s">
        <v>11</v>
      </c>
      <c r="P7245" s="74">
        <v>2.9203999999999999</v>
      </c>
      <c r="Q7245" s="11">
        <f t="shared" si="793"/>
        <v>3808.2</v>
      </c>
      <c r="R7245" s="12">
        <f t="shared" si="791"/>
        <v>7.3003400000000003</v>
      </c>
      <c r="S7245" s="14">
        <f t="shared" si="794"/>
        <v>0.4</v>
      </c>
      <c r="T7245" s="13">
        <f t="shared" si="795"/>
        <v>521.6</v>
      </c>
      <c r="U7245" s="14" t="s">
        <v>349</v>
      </c>
      <c r="V7245" t="s">
        <v>191</v>
      </c>
      <c r="W7245" s="58">
        <v>7.0758999999999999</v>
      </c>
      <c r="X7245" s="79">
        <f t="shared" si="797"/>
        <v>538.19324750208455</v>
      </c>
    </row>
    <row r="7246" spans="1:24" x14ac:dyDescent="0.2">
      <c r="A7246" s="37" t="str">
        <f t="shared" si="796"/>
        <v>2025-12</v>
      </c>
      <c r="B7246" t="s">
        <v>11858</v>
      </c>
      <c r="C7246" s="23">
        <v>45995</v>
      </c>
      <c r="D7246" s="23">
        <v>45992</v>
      </c>
      <c r="E7246" t="s">
        <v>149</v>
      </c>
      <c r="F7246" t="s">
        <v>150</v>
      </c>
      <c r="G7246" s="22"/>
      <c r="H7246" t="s">
        <v>12207</v>
      </c>
      <c r="I7246" t="s">
        <v>11331</v>
      </c>
      <c r="J7246" t="s">
        <v>11332</v>
      </c>
      <c r="K7246" s="10" t="str">
        <f t="shared" si="792"/>
        <v>GLID</v>
      </c>
      <c r="L7246" t="s">
        <v>10</v>
      </c>
      <c r="M7246" s="48">
        <v>1020</v>
      </c>
      <c r="N7246" t="s">
        <v>1472</v>
      </c>
      <c r="O7246" t="s">
        <v>11</v>
      </c>
      <c r="P7246" s="74">
        <v>2.5958999999999999</v>
      </c>
      <c r="Q7246" s="11">
        <f t="shared" si="793"/>
        <v>2647.82</v>
      </c>
      <c r="R7246" s="12">
        <f t="shared" si="791"/>
        <v>7.3003400000000003</v>
      </c>
      <c r="S7246" s="14">
        <f t="shared" si="794"/>
        <v>0.35560000000000003</v>
      </c>
      <c r="T7246" s="13">
        <f t="shared" si="795"/>
        <v>362.71</v>
      </c>
      <c r="U7246" s="14" t="s">
        <v>349</v>
      </c>
      <c r="V7246" t="s">
        <v>78</v>
      </c>
      <c r="W7246" s="58">
        <v>7.0758999999999999</v>
      </c>
      <c r="X7246" s="79">
        <f t="shared" si="797"/>
        <v>374.20229228790686</v>
      </c>
    </row>
    <row r="7247" spans="1:24" x14ac:dyDescent="0.2">
      <c r="A7247" s="37" t="str">
        <f t="shared" si="796"/>
        <v>2025-12</v>
      </c>
      <c r="B7247" t="s">
        <v>11859</v>
      </c>
      <c r="C7247" s="23">
        <v>45994</v>
      </c>
      <c r="D7247" s="23">
        <v>45992</v>
      </c>
      <c r="E7247" t="s">
        <v>149</v>
      </c>
      <c r="F7247" t="s">
        <v>150</v>
      </c>
      <c r="G7247" s="22"/>
      <c r="H7247" t="s">
        <v>12198</v>
      </c>
      <c r="I7247" t="s">
        <v>11333</v>
      </c>
      <c r="J7247" t="s">
        <v>11334</v>
      </c>
      <c r="K7247" s="10" t="str">
        <f t="shared" si="792"/>
        <v>GLID</v>
      </c>
      <c r="L7247" t="s">
        <v>10</v>
      </c>
      <c r="M7247" s="48">
        <v>2020</v>
      </c>
      <c r="N7247" t="s">
        <v>1472</v>
      </c>
      <c r="O7247" t="s">
        <v>11</v>
      </c>
      <c r="P7247" s="74">
        <v>5.4664999999999999</v>
      </c>
      <c r="Q7247" s="11">
        <f t="shared" si="793"/>
        <v>11042.33</v>
      </c>
      <c r="R7247" s="12">
        <f t="shared" si="791"/>
        <v>7.3003400000000003</v>
      </c>
      <c r="S7247" s="14">
        <f t="shared" si="794"/>
        <v>0.74880000000000002</v>
      </c>
      <c r="T7247" s="13">
        <f t="shared" si="795"/>
        <v>1512.58</v>
      </c>
      <c r="U7247" s="14" t="s">
        <v>349</v>
      </c>
      <c r="V7247" t="s">
        <v>78</v>
      </c>
      <c r="W7247" s="58">
        <v>7.0758999999999999</v>
      </c>
      <c r="X7247" s="79">
        <f t="shared" si="797"/>
        <v>1560.5548410802867</v>
      </c>
    </row>
    <row r="7248" spans="1:24" x14ac:dyDescent="0.2">
      <c r="A7248" s="37" t="str">
        <f t="shared" si="796"/>
        <v>2025-12</v>
      </c>
      <c r="B7248" t="s">
        <v>11860</v>
      </c>
      <c r="C7248" s="23">
        <v>45994</v>
      </c>
      <c r="D7248" s="23">
        <v>45992</v>
      </c>
      <c r="E7248" t="s">
        <v>149</v>
      </c>
      <c r="F7248" t="s">
        <v>150</v>
      </c>
      <c r="G7248" s="22"/>
      <c r="H7248" t="s">
        <v>12198</v>
      </c>
      <c r="I7248" t="s">
        <v>3730</v>
      </c>
      <c r="J7248" t="s">
        <v>3731</v>
      </c>
      <c r="K7248" s="10" t="str">
        <f t="shared" si="792"/>
        <v>GLID</v>
      </c>
      <c r="L7248" t="s">
        <v>10</v>
      </c>
      <c r="M7248" s="48">
        <v>2020</v>
      </c>
      <c r="N7248" t="s">
        <v>1472</v>
      </c>
      <c r="O7248" t="s">
        <v>11</v>
      </c>
      <c r="P7248" s="74">
        <v>4.0202</v>
      </c>
      <c r="Q7248" s="11">
        <f t="shared" si="793"/>
        <v>8120.8</v>
      </c>
      <c r="R7248" s="12">
        <f t="shared" si="791"/>
        <v>7.3003400000000003</v>
      </c>
      <c r="S7248" s="14">
        <f t="shared" si="794"/>
        <v>0.55069999999999997</v>
      </c>
      <c r="T7248" s="13">
        <f t="shared" si="795"/>
        <v>1112.4100000000001</v>
      </c>
      <c r="U7248" s="14" t="s">
        <v>349</v>
      </c>
      <c r="V7248" t="s">
        <v>78</v>
      </c>
      <c r="W7248" s="58">
        <v>7.0758999999999999</v>
      </c>
      <c r="X7248" s="79">
        <f t="shared" si="797"/>
        <v>1147.6708263259798</v>
      </c>
    </row>
    <row r="7249" spans="1:24" x14ac:dyDescent="0.2">
      <c r="A7249" s="37" t="str">
        <f t="shared" si="796"/>
        <v>2025-12</v>
      </c>
      <c r="B7249" t="s">
        <v>11861</v>
      </c>
      <c r="C7249" s="23">
        <v>46006</v>
      </c>
      <c r="D7249" s="23">
        <v>45993</v>
      </c>
      <c r="E7249" t="s">
        <v>696</v>
      </c>
      <c r="F7249" t="s">
        <v>697</v>
      </c>
      <c r="G7249" s="22"/>
      <c r="H7249" t="s">
        <v>12283</v>
      </c>
      <c r="I7249" t="s">
        <v>11335</v>
      </c>
      <c r="J7249" t="s">
        <v>11336</v>
      </c>
      <c r="K7249" s="10" t="str">
        <f t="shared" si="792"/>
        <v>GLID</v>
      </c>
      <c r="L7249" t="s">
        <v>10</v>
      </c>
      <c r="M7249" s="48">
        <v>2350</v>
      </c>
      <c r="N7249" t="s">
        <v>1472</v>
      </c>
      <c r="O7249" t="s">
        <v>11</v>
      </c>
      <c r="P7249" s="74">
        <v>6.64</v>
      </c>
      <c r="Q7249" s="11">
        <f t="shared" si="793"/>
        <v>15604</v>
      </c>
      <c r="R7249" s="12">
        <f t="shared" si="791"/>
        <v>7.3003400000000003</v>
      </c>
      <c r="S7249" s="14">
        <f t="shared" si="794"/>
        <v>0.90949999999999998</v>
      </c>
      <c r="T7249" s="13">
        <f t="shared" si="795"/>
        <v>2137.33</v>
      </c>
      <c r="U7249" s="14" t="s">
        <v>349</v>
      </c>
      <c r="V7249" t="s">
        <v>78</v>
      </c>
      <c r="W7249" s="58">
        <v>7.0758999999999999</v>
      </c>
      <c r="X7249" s="79">
        <f t="shared" si="797"/>
        <v>2205.2318432990855</v>
      </c>
    </row>
    <row r="7250" spans="1:24" x14ac:dyDescent="0.2">
      <c r="A7250" s="37" t="str">
        <f t="shared" si="796"/>
        <v>2025-12</v>
      </c>
      <c r="B7250" t="s">
        <v>11862</v>
      </c>
      <c r="C7250" s="23">
        <v>46001</v>
      </c>
      <c r="D7250" s="23">
        <v>45993</v>
      </c>
      <c r="E7250" t="s">
        <v>2251</v>
      </c>
      <c r="F7250" t="s">
        <v>2252</v>
      </c>
      <c r="G7250" s="22"/>
      <c r="H7250" t="s">
        <v>12161</v>
      </c>
      <c r="I7250" t="s">
        <v>1780</v>
      </c>
      <c r="J7250" t="s">
        <v>1781</v>
      </c>
      <c r="K7250" s="10" t="str">
        <f t="shared" si="792"/>
        <v>MISC</v>
      </c>
      <c r="L7250" t="s">
        <v>10</v>
      </c>
      <c r="M7250" s="48">
        <v>2000</v>
      </c>
      <c r="N7250" t="s">
        <v>186</v>
      </c>
      <c r="O7250" t="s">
        <v>11</v>
      </c>
      <c r="P7250" s="74">
        <v>6.0620000000000003</v>
      </c>
      <c r="Q7250" s="11">
        <f t="shared" si="793"/>
        <v>12124</v>
      </c>
      <c r="R7250" s="12">
        <f t="shared" si="791"/>
        <v>7.3003400000000003</v>
      </c>
      <c r="S7250" s="14">
        <f t="shared" si="794"/>
        <v>0.83040000000000003</v>
      </c>
      <c r="T7250" s="13">
        <f t="shared" si="795"/>
        <v>1660.8</v>
      </c>
      <c r="U7250" s="14" t="s">
        <v>349</v>
      </c>
      <c r="V7250" t="s">
        <v>25</v>
      </c>
      <c r="W7250" s="58">
        <v>7.0758999999999999</v>
      </c>
      <c r="X7250" s="79">
        <f t="shared" si="797"/>
        <v>1713.42161421162</v>
      </c>
    </row>
    <row r="7251" spans="1:24" x14ac:dyDescent="0.2">
      <c r="A7251" s="37" t="str">
        <f t="shared" si="796"/>
        <v>2025-12</v>
      </c>
      <c r="B7251" t="s">
        <v>11863</v>
      </c>
      <c r="C7251" s="23">
        <v>45994</v>
      </c>
      <c r="D7251" s="23">
        <v>45994</v>
      </c>
      <c r="E7251" t="s">
        <v>67</v>
      </c>
      <c r="F7251" t="s">
        <v>68</v>
      </c>
      <c r="G7251" s="22"/>
      <c r="H7251" t="s">
        <v>12292</v>
      </c>
      <c r="I7251" t="s">
        <v>11337</v>
      </c>
      <c r="J7251" t="s">
        <v>11338</v>
      </c>
      <c r="K7251" s="10" t="str">
        <f t="shared" si="792"/>
        <v>MISC</v>
      </c>
      <c r="L7251" t="s">
        <v>10</v>
      </c>
      <c r="M7251" s="48">
        <v>500</v>
      </c>
      <c r="N7251" t="s">
        <v>1472</v>
      </c>
      <c r="O7251" t="s">
        <v>11</v>
      </c>
      <c r="P7251" s="74">
        <v>6.4972000000000003</v>
      </c>
      <c r="Q7251" s="11">
        <f t="shared" si="793"/>
        <v>3248.6</v>
      </c>
      <c r="R7251" s="12">
        <f t="shared" si="791"/>
        <v>7.3003400000000003</v>
      </c>
      <c r="S7251" s="14">
        <f t="shared" si="794"/>
        <v>0.89</v>
      </c>
      <c r="T7251" s="13">
        <f t="shared" si="795"/>
        <v>445</v>
      </c>
      <c r="U7251" s="14" t="s">
        <v>349</v>
      </c>
      <c r="V7251" t="s">
        <v>25</v>
      </c>
      <c r="W7251" s="58">
        <v>7.0758999999999999</v>
      </c>
      <c r="X7251" s="79">
        <f t="shared" si="797"/>
        <v>459.10767534871894</v>
      </c>
    </row>
    <row r="7252" spans="1:24" x14ac:dyDescent="0.2">
      <c r="A7252" s="37" t="str">
        <f t="shared" si="796"/>
        <v>2025-12</v>
      </c>
      <c r="B7252" t="s">
        <v>11864</v>
      </c>
      <c r="C7252" s="23">
        <v>46003</v>
      </c>
      <c r="D7252" s="23">
        <v>45994</v>
      </c>
      <c r="E7252" t="s">
        <v>12050</v>
      </c>
      <c r="F7252" t="s">
        <v>12051</v>
      </c>
      <c r="G7252" s="22"/>
      <c r="H7252" t="s">
        <v>12293</v>
      </c>
      <c r="I7252" t="s">
        <v>1684</v>
      </c>
      <c r="J7252" t="s">
        <v>1685</v>
      </c>
      <c r="K7252" s="10" t="str">
        <f t="shared" si="792"/>
        <v>MISC</v>
      </c>
      <c r="L7252" t="s">
        <v>10</v>
      </c>
      <c r="M7252" s="48">
        <v>376</v>
      </c>
      <c r="N7252" t="s">
        <v>1472</v>
      </c>
      <c r="O7252" t="s">
        <v>11</v>
      </c>
      <c r="P7252" s="74">
        <v>0</v>
      </c>
      <c r="Q7252" s="11">
        <f t="shared" si="793"/>
        <v>0</v>
      </c>
      <c r="R7252" s="12">
        <f t="shared" si="791"/>
        <v>7.3003400000000003</v>
      </c>
      <c r="S7252" s="14">
        <f t="shared" si="794"/>
        <v>0</v>
      </c>
      <c r="T7252" s="13">
        <f t="shared" si="795"/>
        <v>0</v>
      </c>
      <c r="U7252" s="14" t="s">
        <v>349</v>
      </c>
      <c r="V7252" t="s">
        <v>25</v>
      </c>
      <c r="W7252" s="58">
        <v>7.0758999999999999</v>
      </c>
      <c r="X7252" s="79">
        <f t="shared" si="797"/>
        <v>0</v>
      </c>
    </row>
    <row r="7253" spans="1:24" x14ac:dyDescent="0.2">
      <c r="A7253" s="37" t="str">
        <f t="shared" si="796"/>
        <v>2025-12</v>
      </c>
      <c r="B7253" t="s">
        <v>11864</v>
      </c>
      <c r="C7253" s="23">
        <v>45999</v>
      </c>
      <c r="D7253" s="23">
        <v>45994</v>
      </c>
      <c r="E7253" t="s">
        <v>12050</v>
      </c>
      <c r="F7253" t="s">
        <v>12051</v>
      </c>
      <c r="G7253" s="22"/>
      <c r="H7253" t="s">
        <v>12294</v>
      </c>
      <c r="I7253" t="s">
        <v>1684</v>
      </c>
      <c r="J7253" t="s">
        <v>1685</v>
      </c>
      <c r="K7253" s="10" t="str">
        <f t="shared" si="792"/>
        <v>MISC</v>
      </c>
      <c r="L7253" t="s">
        <v>10</v>
      </c>
      <c r="M7253" s="48">
        <v>2620</v>
      </c>
      <c r="N7253" t="s">
        <v>1472</v>
      </c>
      <c r="O7253" t="s">
        <v>11</v>
      </c>
      <c r="P7253" s="74">
        <v>0</v>
      </c>
      <c r="Q7253" s="11">
        <f t="shared" si="793"/>
        <v>0</v>
      </c>
      <c r="R7253" s="12">
        <f t="shared" si="791"/>
        <v>7.3003400000000003</v>
      </c>
      <c r="S7253" s="14">
        <f t="shared" si="794"/>
        <v>0</v>
      </c>
      <c r="T7253" s="13">
        <f t="shared" si="795"/>
        <v>0</v>
      </c>
      <c r="U7253" s="14" t="s">
        <v>349</v>
      </c>
      <c r="V7253" t="s">
        <v>25</v>
      </c>
      <c r="W7253" s="58">
        <v>7.0758999999999999</v>
      </c>
      <c r="X7253" s="79">
        <f t="shared" si="797"/>
        <v>0</v>
      </c>
    </row>
    <row r="7254" spans="1:24" x14ac:dyDescent="0.2">
      <c r="A7254" s="37" t="str">
        <f t="shared" si="796"/>
        <v>2025-12</v>
      </c>
      <c r="B7254" t="s">
        <v>11865</v>
      </c>
      <c r="C7254" s="23">
        <v>46010</v>
      </c>
      <c r="D7254" s="23">
        <v>45994</v>
      </c>
      <c r="E7254" t="s">
        <v>252</v>
      </c>
      <c r="F7254" t="s">
        <v>253</v>
      </c>
      <c r="G7254" s="22"/>
      <c r="H7254" t="s">
        <v>12295</v>
      </c>
      <c r="I7254" t="s">
        <v>256</v>
      </c>
      <c r="J7254" t="s">
        <v>257</v>
      </c>
      <c r="K7254" s="10" t="str">
        <f t="shared" si="792"/>
        <v>GLID</v>
      </c>
      <c r="L7254" t="s">
        <v>10</v>
      </c>
      <c r="M7254" s="48">
        <v>1800</v>
      </c>
      <c r="N7254" t="s">
        <v>1472</v>
      </c>
      <c r="O7254" t="s">
        <v>11</v>
      </c>
      <c r="P7254" s="74">
        <v>8.7219999999999995</v>
      </c>
      <c r="Q7254" s="11">
        <f t="shared" si="793"/>
        <v>15699.6</v>
      </c>
      <c r="R7254" s="12">
        <f t="shared" si="791"/>
        <v>7.3003400000000003</v>
      </c>
      <c r="S7254" s="14">
        <f t="shared" si="794"/>
        <v>1.1947000000000001</v>
      </c>
      <c r="T7254" s="13">
        <f t="shared" si="795"/>
        <v>2150.46</v>
      </c>
      <c r="U7254" s="14" t="s">
        <v>349</v>
      </c>
      <c r="V7254" t="s">
        <v>78</v>
      </c>
      <c r="W7254" s="58">
        <v>7.0758999999999999</v>
      </c>
      <c r="X7254" s="79">
        <f t="shared" si="797"/>
        <v>2218.7424921211436</v>
      </c>
    </row>
    <row r="7255" spans="1:24" x14ac:dyDescent="0.2">
      <c r="A7255" s="37" t="str">
        <f t="shared" si="796"/>
        <v>2025-12</v>
      </c>
      <c r="B7255" t="s">
        <v>11866</v>
      </c>
      <c r="C7255" s="23">
        <v>46010</v>
      </c>
      <c r="D7255" s="23">
        <v>45994</v>
      </c>
      <c r="E7255" t="s">
        <v>252</v>
      </c>
      <c r="F7255" t="s">
        <v>253</v>
      </c>
      <c r="G7255" s="22"/>
      <c r="H7255" t="s">
        <v>12295</v>
      </c>
      <c r="I7255" t="s">
        <v>775</v>
      </c>
      <c r="J7255" t="s">
        <v>776</v>
      </c>
      <c r="K7255" s="10" t="str">
        <f t="shared" si="792"/>
        <v>GLID</v>
      </c>
      <c r="L7255" t="s">
        <v>10</v>
      </c>
      <c r="M7255" s="48">
        <v>510</v>
      </c>
      <c r="N7255" t="s">
        <v>1472</v>
      </c>
      <c r="O7255" t="s">
        <v>11</v>
      </c>
      <c r="P7255" s="74">
        <v>13.6808</v>
      </c>
      <c r="Q7255" s="11">
        <f t="shared" si="793"/>
        <v>6977.21</v>
      </c>
      <c r="R7255" s="12">
        <f t="shared" si="791"/>
        <v>7.3003400000000003</v>
      </c>
      <c r="S7255" s="14">
        <f t="shared" si="794"/>
        <v>1.8740000000000001</v>
      </c>
      <c r="T7255" s="13">
        <f t="shared" si="795"/>
        <v>955.74</v>
      </c>
      <c r="U7255" s="14" t="s">
        <v>349</v>
      </c>
      <c r="V7255" t="s">
        <v>78</v>
      </c>
      <c r="W7255" s="58">
        <v>7.0758999999999999</v>
      </c>
      <c r="X7255" s="79">
        <f t="shared" si="797"/>
        <v>986.05237496290226</v>
      </c>
    </row>
    <row r="7256" spans="1:24" x14ac:dyDescent="0.2">
      <c r="A7256" s="37" t="str">
        <f t="shared" si="796"/>
        <v>2025-12</v>
      </c>
      <c r="B7256" t="s">
        <v>11867</v>
      </c>
      <c r="C7256" s="23">
        <v>46014</v>
      </c>
      <c r="D7256" s="23">
        <v>45994</v>
      </c>
      <c r="E7256" t="s">
        <v>252</v>
      </c>
      <c r="F7256" t="s">
        <v>253</v>
      </c>
      <c r="G7256" s="22"/>
      <c r="H7256" t="s">
        <v>12239</v>
      </c>
      <c r="I7256" t="s">
        <v>3066</v>
      </c>
      <c r="J7256" t="s">
        <v>3283</v>
      </c>
      <c r="K7256" s="10" t="str">
        <f t="shared" si="792"/>
        <v>ANYD</v>
      </c>
      <c r="L7256" t="s">
        <v>10</v>
      </c>
      <c r="M7256" s="48">
        <v>2000</v>
      </c>
      <c r="N7256" t="s">
        <v>1472</v>
      </c>
      <c r="O7256" t="s">
        <v>11</v>
      </c>
      <c r="P7256" s="74">
        <v>0.88200000000000001</v>
      </c>
      <c r="Q7256" s="11">
        <f t="shared" si="793"/>
        <v>1764</v>
      </c>
      <c r="R7256" s="12">
        <f t="shared" si="791"/>
        <v>7.3003400000000003</v>
      </c>
      <c r="S7256" s="14">
        <f t="shared" si="794"/>
        <v>0.1208</v>
      </c>
      <c r="T7256" s="13">
        <f t="shared" si="795"/>
        <v>241.6</v>
      </c>
      <c r="U7256" s="14" t="s">
        <v>349</v>
      </c>
      <c r="V7256" t="s">
        <v>36</v>
      </c>
      <c r="W7256" s="58">
        <v>7.0758999999999999</v>
      </c>
      <c r="X7256" s="79">
        <f t="shared" si="797"/>
        <v>249.2969092270948</v>
      </c>
    </row>
    <row r="7257" spans="1:24" x14ac:dyDescent="0.2">
      <c r="A7257" s="37" t="str">
        <f t="shared" si="796"/>
        <v>2025-12</v>
      </c>
      <c r="B7257" t="s">
        <v>11868</v>
      </c>
      <c r="C7257" s="23">
        <v>46014</v>
      </c>
      <c r="D7257" s="23">
        <v>45994</v>
      </c>
      <c r="E7257" t="s">
        <v>252</v>
      </c>
      <c r="F7257" t="s">
        <v>253</v>
      </c>
      <c r="G7257" s="22"/>
      <c r="H7257" t="s">
        <v>12296</v>
      </c>
      <c r="I7257" t="s">
        <v>256</v>
      </c>
      <c r="J7257" t="s">
        <v>257</v>
      </c>
      <c r="K7257" s="10" t="str">
        <f t="shared" si="792"/>
        <v>GLID</v>
      </c>
      <c r="L7257" t="s">
        <v>10</v>
      </c>
      <c r="M7257" s="48">
        <v>50</v>
      </c>
      <c r="N7257" t="s">
        <v>1472</v>
      </c>
      <c r="O7257" t="s">
        <v>11</v>
      </c>
      <c r="P7257" s="74">
        <v>8.9</v>
      </c>
      <c r="Q7257" s="11">
        <f t="shared" si="793"/>
        <v>445</v>
      </c>
      <c r="R7257" s="12">
        <f t="shared" si="791"/>
        <v>7.3003400000000003</v>
      </c>
      <c r="S7257" s="14">
        <f t="shared" si="794"/>
        <v>1.2191000000000001</v>
      </c>
      <c r="T7257" s="13">
        <f t="shared" si="795"/>
        <v>60.96</v>
      </c>
      <c r="U7257" s="14" t="s">
        <v>349</v>
      </c>
      <c r="V7257" t="s">
        <v>78</v>
      </c>
      <c r="W7257" s="58">
        <v>7.0758999999999999</v>
      </c>
      <c r="X7257" s="79">
        <f t="shared" si="797"/>
        <v>62.889526420667337</v>
      </c>
    </row>
    <row r="7258" spans="1:24" x14ac:dyDescent="0.2">
      <c r="A7258" s="37" t="str">
        <f t="shared" si="796"/>
        <v>2025-12</v>
      </c>
      <c r="B7258" t="s">
        <v>11869</v>
      </c>
      <c r="C7258" s="23">
        <v>45994</v>
      </c>
      <c r="D7258" s="23">
        <v>45994</v>
      </c>
      <c r="E7258" t="s">
        <v>67</v>
      </c>
      <c r="F7258" t="s">
        <v>68</v>
      </c>
      <c r="G7258" s="22"/>
      <c r="H7258" t="s">
        <v>12297</v>
      </c>
      <c r="I7258" t="s">
        <v>11339</v>
      </c>
      <c r="J7258" t="s">
        <v>11340</v>
      </c>
      <c r="K7258" s="10" t="str">
        <f t="shared" si="792"/>
        <v>BOX-</v>
      </c>
      <c r="L7258" t="s">
        <v>10</v>
      </c>
      <c r="M7258" s="48">
        <v>160</v>
      </c>
      <c r="N7258" t="s">
        <v>1472</v>
      </c>
      <c r="O7258" t="s">
        <v>11</v>
      </c>
      <c r="P7258" s="74">
        <v>2.4750000000000001</v>
      </c>
      <c r="Q7258" s="11">
        <f t="shared" si="793"/>
        <v>396</v>
      </c>
      <c r="R7258" s="12">
        <f t="shared" si="791"/>
        <v>7.3003400000000003</v>
      </c>
      <c r="S7258" s="14">
        <f t="shared" si="794"/>
        <v>0.33900000000000002</v>
      </c>
      <c r="T7258" s="13">
        <f t="shared" si="795"/>
        <v>54.24</v>
      </c>
      <c r="U7258" s="14" t="s">
        <v>349</v>
      </c>
      <c r="V7258" t="s">
        <v>1</v>
      </c>
      <c r="W7258" s="58">
        <v>7.0758999999999999</v>
      </c>
      <c r="X7258" s="79">
        <f t="shared" si="797"/>
        <v>55.964612275470259</v>
      </c>
    </row>
    <row r="7259" spans="1:24" x14ac:dyDescent="0.2">
      <c r="A7259" s="37" t="str">
        <f t="shared" si="796"/>
        <v>2025-12</v>
      </c>
      <c r="B7259" t="s">
        <v>11870</v>
      </c>
      <c r="C7259" s="23">
        <v>45994</v>
      </c>
      <c r="D7259" s="23">
        <v>45994</v>
      </c>
      <c r="E7259" t="s">
        <v>67</v>
      </c>
      <c r="F7259" t="s">
        <v>68</v>
      </c>
      <c r="G7259" s="22"/>
      <c r="H7259" t="s">
        <v>12298</v>
      </c>
      <c r="I7259" t="s">
        <v>11341</v>
      </c>
      <c r="J7259" t="s">
        <v>11342</v>
      </c>
      <c r="K7259" s="10" t="str">
        <f t="shared" si="792"/>
        <v>MISC</v>
      </c>
      <c r="L7259" t="s">
        <v>10</v>
      </c>
      <c r="M7259" s="48">
        <v>550</v>
      </c>
      <c r="N7259" t="s">
        <v>1472</v>
      </c>
      <c r="O7259" t="s">
        <v>11</v>
      </c>
      <c r="P7259" s="74">
        <v>2</v>
      </c>
      <c r="Q7259" s="11">
        <f t="shared" si="793"/>
        <v>1100</v>
      </c>
      <c r="R7259" s="12">
        <f t="shared" si="791"/>
        <v>7.3003400000000003</v>
      </c>
      <c r="S7259" s="14">
        <f t="shared" si="794"/>
        <v>0.27400000000000002</v>
      </c>
      <c r="T7259" s="13">
        <f t="shared" si="795"/>
        <v>150.69999999999999</v>
      </c>
      <c r="U7259" s="14" t="s">
        <v>349</v>
      </c>
      <c r="V7259" t="s">
        <v>25</v>
      </c>
      <c r="W7259" s="58">
        <v>7.0758999999999999</v>
      </c>
      <c r="X7259" s="79">
        <f t="shared" si="797"/>
        <v>155.4572563207507</v>
      </c>
    </row>
    <row r="7260" spans="1:24" x14ac:dyDescent="0.2">
      <c r="A7260" s="37" t="str">
        <f t="shared" si="796"/>
        <v>2025-12</v>
      </c>
      <c r="B7260" t="s">
        <v>11871</v>
      </c>
      <c r="C7260" s="23">
        <v>46006</v>
      </c>
      <c r="D7260" s="23">
        <v>45994</v>
      </c>
      <c r="E7260" t="s">
        <v>14</v>
      </c>
      <c r="F7260" t="s">
        <v>15</v>
      </c>
      <c r="G7260" s="22"/>
      <c r="H7260" t="s">
        <v>12299</v>
      </c>
      <c r="I7260" t="s">
        <v>12</v>
      </c>
      <c r="J7260" t="s">
        <v>13</v>
      </c>
      <c r="K7260" s="10" t="str">
        <f t="shared" si="792"/>
        <v>STKR</v>
      </c>
      <c r="L7260" t="s">
        <v>10</v>
      </c>
      <c r="M7260" s="48">
        <v>100000</v>
      </c>
      <c r="N7260" t="s">
        <v>1472</v>
      </c>
      <c r="O7260" t="s">
        <v>11</v>
      </c>
      <c r="P7260" s="74">
        <v>2.8199999999999999E-2</v>
      </c>
      <c r="Q7260" s="11">
        <f t="shared" si="793"/>
        <v>2820</v>
      </c>
      <c r="R7260" s="12">
        <f t="shared" si="791"/>
        <v>7.3003400000000003</v>
      </c>
      <c r="S7260" s="14">
        <f t="shared" si="794"/>
        <v>3.8999999999999998E-3</v>
      </c>
      <c r="T7260" s="13">
        <f t="shared" si="795"/>
        <v>390</v>
      </c>
      <c r="U7260" s="14" t="s">
        <v>349</v>
      </c>
      <c r="V7260" t="s">
        <v>18</v>
      </c>
      <c r="W7260" s="58">
        <v>7.0758999999999999</v>
      </c>
      <c r="X7260" s="79">
        <f t="shared" si="797"/>
        <v>398.5358752950155</v>
      </c>
    </row>
    <row r="7261" spans="1:24" x14ac:dyDescent="0.2">
      <c r="A7261" s="37" t="str">
        <f t="shared" si="796"/>
        <v>2025-12</v>
      </c>
      <c r="B7261" t="s">
        <v>11872</v>
      </c>
      <c r="C7261" s="23">
        <v>46003</v>
      </c>
      <c r="D7261" s="23">
        <v>45995</v>
      </c>
      <c r="E7261" t="s">
        <v>187</v>
      </c>
      <c r="F7261" t="s">
        <v>188</v>
      </c>
      <c r="G7261" s="22"/>
      <c r="H7261" t="s">
        <v>12205</v>
      </c>
      <c r="I7261" t="s">
        <v>3716</v>
      </c>
      <c r="J7261" t="s">
        <v>3717</v>
      </c>
      <c r="K7261" s="10" t="str">
        <f t="shared" si="792"/>
        <v>ALM-</v>
      </c>
      <c r="L7261" t="s">
        <v>98</v>
      </c>
      <c r="M7261" s="48">
        <v>50</v>
      </c>
      <c r="N7261" t="s">
        <v>186</v>
      </c>
      <c r="O7261" t="s">
        <v>11</v>
      </c>
      <c r="P7261" s="74">
        <v>3.6282999999999999</v>
      </c>
      <c r="Q7261" s="11">
        <f t="shared" si="793"/>
        <v>181.42</v>
      </c>
      <c r="R7261" s="12">
        <f t="shared" si="791"/>
        <v>7.3003400000000003</v>
      </c>
      <c r="S7261" s="14">
        <f t="shared" si="794"/>
        <v>0.497</v>
      </c>
      <c r="T7261" s="13">
        <f t="shared" si="795"/>
        <v>24.85</v>
      </c>
      <c r="U7261" s="14" t="s">
        <v>349</v>
      </c>
      <c r="V7261" t="s">
        <v>191</v>
      </c>
      <c r="W7261" s="58">
        <v>7.0758999999999999</v>
      </c>
      <c r="X7261" s="79">
        <f t="shared" si="797"/>
        <v>25.63843468675363</v>
      </c>
    </row>
    <row r="7262" spans="1:24" x14ac:dyDescent="0.2">
      <c r="A7262" s="37" t="str">
        <f t="shared" si="796"/>
        <v>2025-12</v>
      </c>
      <c r="B7262" t="s">
        <v>11873</v>
      </c>
      <c r="C7262" s="23">
        <v>46003</v>
      </c>
      <c r="D7262" s="23">
        <v>45995</v>
      </c>
      <c r="E7262" t="s">
        <v>187</v>
      </c>
      <c r="F7262" t="s">
        <v>188</v>
      </c>
      <c r="G7262" s="22"/>
      <c r="H7262" t="s">
        <v>12205</v>
      </c>
      <c r="I7262" t="s">
        <v>208</v>
      </c>
      <c r="J7262" t="s">
        <v>209</v>
      </c>
      <c r="K7262" s="10" t="str">
        <f t="shared" si="792"/>
        <v>ALM-</v>
      </c>
      <c r="L7262" t="s">
        <v>98</v>
      </c>
      <c r="M7262" s="48">
        <v>50</v>
      </c>
      <c r="N7262" t="s">
        <v>186</v>
      </c>
      <c r="O7262" t="s">
        <v>11</v>
      </c>
      <c r="P7262" s="74">
        <v>3.1415999999999999</v>
      </c>
      <c r="Q7262" s="11">
        <f t="shared" si="793"/>
        <v>157.08000000000001</v>
      </c>
      <c r="R7262" s="12">
        <f t="shared" si="791"/>
        <v>7.3003400000000003</v>
      </c>
      <c r="S7262" s="14">
        <f t="shared" si="794"/>
        <v>0.43030000000000002</v>
      </c>
      <c r="T7262" s="13">
        <f t="shared" si="795"/>
        <v>21.52</v>
      </c>
      <c r="U7262" s="14" t="s">
        <v>349</v>
      </c>
      <c r="V7262" t="s">
        <v>191</v>
      </c>
      <c r="W7262" s="58">
        <v>7.0758999999999999</v>
      </c>
      <c r="X7262" s="79">
        <f t="shared" si="797"/>
        <v>22.199296202603204</v>
      </c>
    </row>
    <row r="7263" spans="1:24" x14ac:dyDescent="0.2">
      <c r="A7263" s="37" t="str">
        <f t="shared" si="796"/>
        <v>2025-12</v>
      </c>
      <c r="B7263" t="s">
        <v>11874</v>
      </c>
      <c r="C7263" s="23">
        <v>46020</v>
      </c>
      <c r="D7263" s="23">
        <v>45995</v>
      </c>
      <c r="E7263" t="s">
        <v>187</v>
      </c>
      <c r="F7263" t="s">
        <v>188</v>
      </c>
      <c r="G7263" s="22"/>
      <c r="H7263" t="s">
        <v>12300</v>
      </c>
      <c r="I7263" t="s">
        <v>3187</v>
      </c>
      <c r="J7263" t="s">
        <v>3394</v>
      </c>
      <c r="K7263" s="10" t="str">
        <f t="shared" si="792"/>
        <v>ALM-</v>
      </c>
      <c r="L7263" t="s">
        <v>98</v>
      </c>
      <c r="M7263" s="48">
        <v>250</v>
      </c>
      <c r="N7263" t="s">
        <v>186</v>
      </c>
      <c r="O7263" t="s">
        <v>11</v>
      </c>
      <c r="P7263" s="74">
        <v>3.1415999999999999</v>
      </c>
      <c r="Q7263" s="11">
        <f t="shared" si="793"/>
        <v>785.4</v>
      </c>
      <c r="R7263" s="12">
        <f t="shared" si="791"/>
        <v>7.3003400000000003</v>
      </c>
      <c r="S7263" s="14">
        <f t="shared" si="794"/>
        <v>0.43030000000000002</v>
      </c>
      <c r="T7263" s="13">
        <f t="shared" si="795"/>
        <v>107.58</v>
      </c>
      <c r="U7263" s="14" t="s">
        <v>349</v>
      </c>
      <c r="V7263" t="s">
        <v>191</v>
      </c>
      <c r="W7263" s="58">
        <v>7.0758999999999999</v>
      </c>
      <c r="X7263" s="79">
        <f t="shared" si="797"/>
        <v>110.99648101301601</v>
      </c>
    </row>
    <row r="7264" spans="1:24" x14ac:dyDescent="0.2">
      <c r="A7264" s="37" t="str">
        <f t="shared" si="796"/>
        <v>2025-12</v>
      </c>
      <c r="B7264" t="s">
        <v>11875</v>
      </c>
      <c r="C7264" s="23">
        <v>46020</v>
      </c>
      <c r="D7264" s="23">
        <v>45995</v>
      </c>
      <c r="E7264" t="s">
        <v>187</v>
      </c>
      <c r="F7264" t="s">
        <v>188</v>
      </c>
      <c r="G7264" s="22"/>
      <c r="H7264" t="s">
        <v>12300</v>
      </c>
      <c r="I7264" t="s">
        <v>1210</v>
      </c>
      <c r="J7264" t="s">
        <v>1211</v>
      </c>
      <c r="K7264" s="10" t="str">
        <f t="shared" si="792"/>
        <v>ALM-</v>
      </c>
      <c r="L7264" t="s">
        <v>98</v>
      </c>
      <c r="M7264" s="48">
        <v>400</v>
      </c>
      <c r="N7264" t="s">
        <v>186</v>
      </c>
      <c r="O7264" t="s">
        <v>11</v>
      </c>
      <c r="P7264" s="74">
        <v>3.1415999999999999</v>
      </c>
      <c r="Q7264" s="11">
        <f t="shared" si="793"/>
        <v>1256.6400000000001</v>
      </c>
      <c r="R7264" s="12">
        <f t="shared" si="791"/>
        <v>7.3003400000000003</v>
      </c>
      <c r="S7264" s="14">
        <f t="shared" si="794"/>
        <v>0.43030000000000002</v>
      </c>
      <c r="T7264" s="13">
        <f t="shared" si="795"/>
        <v>172.12</v>
      </c>
      <c r="U7264" s="14" t="s">
        <v>349</v>
      </c>
      <c r="V7264" t="s">
        <v>191</v>
      </c>
      <c r="W7264" s="58">
        <v>7.0758999999999999</v>
      </c>
      <c r="X7264" s="79">
        <f t="shared" si="797"/>
        <v>177.59436962082563</v>
      </c>
    </row>
    <row r="7265" spans="1:24" x14ac:dyDescent="0.2">
      <c r="A7265" s="37" t="str">
        <f t="shared" si="796"/>
        <v>2025-12</v>
      </c>
      <c r="B7265" t="s">
        <v>11876</v>
      </c>
      <c r="C7265" s="23">
        <v>46009</v>
      </c>
      <c r="D7265" s="23">
        <v>45996</v>
      </c>
      <c r="E7265" t="s">
        <v>709</v>
      </c>
      <c r="F7265" t="s">
        <v>710</v>
      </c>
      <c r="G7265" s="22"/>
      <c r="H7265" t="s">
        <v>12244</v>
      </c>
      <c r="I7265" t="s">
        <v>707</v>
      </c>
      <c r="J7265" t="s">
        <v>708</v>
      </c>
      <c r="K7265" s="10" t="str">
        <f t="shared" si="792"/>
        <v>HDL-</v>
      </c>
      <c r="L7265" t="s">
        <v>10</v>
      </c>
      <c r="M7265" s="48">
        <v>1010</v>
      </c>
      <c r="N7265" t="s">
        <v>1472</v>
      </c>
      <c r="O7265" t="s">
        <v>11</v>
      </c>
      <c r="P7265" s="74">
        <v>2.6798000000000002</v>
      </c>
      <c r="Q7265" s="11">
        <f t="shared" si="793"/>
        <v>2706.6</v>
      </c>
      <c r="R7265" s="12">
        <f t="shared" si="791"/>
        <v>7.3003400000000003</v>
      </c>
      <c r="S7265" s="14">
        <f t="shared" si="794"/>
        <v>0.36709999999999998</v>
      </c>
      <c r="T7265" s="13">
        <f t="shared" si="795"/>
        <v>370.77</v>
      </c>
      <c r="U7265" s="14" t="s">
        <v>349</v>
      </c>
      <c r="V7265" t="s">
        <v>228</v>
      </c>
      <c r="W7265" s="58">
        <v>7.0758999999999999</v>
      </c>
      <c r="X7265" s="79">
        <f t="shared" si="797"/>
        <v>382.50936276657387</v>
      </c>
    </row>
    <row r="7266" spans="1:24" x14ac:dyDescent="0.2">
      <c r="A7266" s="37" t="str">
        <f t="shared" si="796"/>
        <v>2025-12</v>
      </c>
      <c r="B7266" t="s">
        <v>11877</v>
      </c>
      <c r="C7266" s="23">
        <v>46009</v>
      </c>
      <c r="D7266" s="23">
        <v>45996</v>
      </c>
      <c r="E7266" t="s">
        <v>709</v>
      </c>
      <c r="F7266" t="s">
        <v>710</v>
      </c>
      <c r="G7266" s="22"/>
      <c r="H7266" t="s">
        <v>12244</v>
      </c>
      <c r="I7266" t="s">
        <v>1645</v>
      </c>
      <c r="J7266" t="s">
        <v>1646</v>
      </c>
      <c r="K7266" s="10" t="str">
        <f t="shared" si="792"/>
        <v>KNOB</v>
      </c>
      <c r="L7266" t="s">
        <v>10</v>
      </c>
      <c r="M7266" s="48">
        <v>1050</v>
      </c>
      <c r="N7266" t="s">
        <v>1472</v>
      </c>
      <c r="O7266" t="s">
        <v>11</v>
      </c>
      <c r="P7266" s="74">
        <v>1.0902000000000001</v>
      </c>
      <c r="Q7266" s="11">
        <f t="shared" si="793"/>
        <v>1144.71</v>
      </c>
      <c r="R7266" s="12">
        <f t="shared" si="791"/>
        <v>7.3003400000000003</v>
      </c>
      <c r="S7266" s="14">
        <f t="shared" si="794"/>
        <v>0.14929999999999999</v>
      </c>
      <c r="T7266" s="13">
        <f t="shared" si="795"/>
        <v>156.77000000000001</v>
      </c>
      <c r="U7266" s="14" t="s">
        <v>349</v>
      </c>
      <c r="V7266" t="s">
        <v>32</v>
      </c>
      <c r="W7266" s="58">
        <v>7.0758999999999999</v>
      </c>
      <c r="X7266" s="79">
        <f t="shared" si="797"/>
        <v>161.77588716629688</v>
      </c>
    </row>
    <row r="7267" spans="1:24" x14ac:dyDescent="0.2">
      <c r="A7267" s="37" t="str">
        <f t="shared" si="796"/>
        <v>2025-12</v>
      </c>
      <c r="B7267" t="s">
        <v>11878</v>
      </c>
      <c r="C7267" s="23">
        <v>46021</v>
      </c>
      <c r="D7267" s="23">
        <v>45996</v>
      </c>
      <c r="E7267" t="s">
        <v>21</v>
      </c>
      <c r="F7267" t="s">
        <v>22</v>
      </c>
      <c r="G7267" s="22"/>
      <c r="H7267" t="s">
        <v>12301</v>
      </c>
      <c r="I7267" t="s">
        <v>1441</v>
      </c>
      <c r="J7267" t="s">
        <v>1442</v>
      </c>
      <c r="K7267" s="10" t="str">
        <f t="shared" si="792"/>
        <v>BRKT</v>
      </c>
      <c r="L7267" t="s">
        <v>10</v>
      </c>
      <c r="M7267" s="48">
        <v>1050</v>
      </c>
      <c r="N7267" t="s">
        <v>1472</v>
      </c>
      <c r="O7267" t="s">
        <v>11</v>
      </c>
      <c r="P7267" s="74">
        <v>0.60340000000000005</v>
      </c>
      <c r="Q7267" s="11">
        <f t="shared" si="793"/>
        <v>633.57000000000005</v>
      </c>
      <c r="R7267" s="12">
        <f t="shared" si="791"/>
        <v>7.3003400000000003</v>
      </c>
      <c r="S7267" s="14">
        <f t="shared" si="794"/>
        <v>8.2699999999999996E-2</v>
      </c>
      <c r="T7267" s="13">
        <f t="shared" si="795"/>
        <v>86.84</v>
      </c>
      <c r="U7267" s="14" t="s">
        <v>349</v>
      </c>
      <c r="V7267" t="s">
        <v>442</v>
      </c>
      <c r="W7267" s="58">
        <v>7.0758999999999999</v>
      </c>
      <c r="X7267" s="79">
        <f t="shared" si="797"/>
        <v>89.539139897398215</v>
      </c>
    </row>
    <row r="7268" spans="1:24" x14ac:dyDescent="0.2">
      <c r="A7268" s="37" t="str">
        <f t="shared" si="796"/>
        <v>2025-12</v>
      </c>
      <c r="B7268" t="s">
        <v>11879</v>
      </c>
      <c r="C7268" s="23">
        <v>46021</v>
      </c>
      <c r="D7268" s="23">
        <v>45996</v>
      </c>
      <c r="E7268" t="s">
        <v>21</v>
      </c>
      <c r="F7268" t="s">
        <v>22</v>
      </c>
      <c r="G7268" s="22"/>
      <c r="H7268" t="s">
        <v>12301</v>
      </c>
      <c r="I7268" t="s">
        <v>1428</v>
      </c>
      <c r="J7268" t="s">
        <v>1429</v>
      </c>
      <c r="K7268" s="10" t="str">
        <f t="shared" si="792"/>
        <v>FG--</v>
      </c>
      <c r="L7268" t="s">
        <v>10</v>
      </c>
      <c r="M7268" s="48">
        <v>1010</v>
      </c>
      <c r="N7268" t="s">
        <v>1472</v>
      </c>
      <c r="O7268" t="s">
        <v>11</v>
      </c>
      <c r="P7268" s="74">
        <v>0.65839999999999999</v>
      </c>
      <c r="Q7268" s="11">
        <f t="shared" si="793"/>
        <v>664.98</v>
      </c>
      <c r="R7268" s="12">
        <f t="shared" si="791"/>
        <v>7.3003400000000003</v>
      </c>
      <c r="S7268" s="14">
        <f t="shared" si="794"/>
        <v>9.0200000000000002E-2</v>
      </c>
      <c r="T7268" s="13">
        <f t="shared" si="795"/>
        <v>91.1</v>
      </c>
      <c r="U7268" s="14" t="s">
        <v>349</v>
      </c>
      <c r="V7268" t="s">
        <v>64</v>
      </c>
      <c r="W7268" s="58">
        <v>7.0758999999999999</v>
      </c>
      <c r="X7268" s="79">
        <f t="shared" si="797"/>
        <v>93.978716488361911</v>
      </c>
    </row>
    <row r="7269" spans="1:24" x14ac:dyDescent="0.2">
      <c r="A7269" s="37" t="str">
        <f t="shared" si="796"/>
        <v>2025-12</v>
      </c>
      <c r="B7269" t="s">
        <v>11880</v>
      </c>
      <c r="C7269" s="23">
        <v>46021</v>
      </c>
      <c r="D7269" s="23">
        <v>45996</v>
      </c>
      <c r="E7269" t="s">
        <v>806</v>
      </c>
      <c r="F7269" t="s">
        <v>807</v>
      </c>
      <c r="G7269" s="22"/>
      <c r="H7269" t="s">
        <v>12302</v>
      </c>
      <c r="I7269" t="s">
        <v>3212</v>
      </c>
      <c r="J7269" t="s">
        <v>3419</v>
      </c>
      <c r="K7269" s="10" t="str">
        <f t="shared" si="792"/>
        <v>BAG-</v>
      </c>
      <c r="L7269" t="s">
        <v>10</v>
      </c>
      <c r="M7269" s="48">
        <v>5000</v>
      </c>
      <c r="N7269" t="s">
        <v>1472</v>
      </c>
      <c r="O7269" t="s">
        <v>11</v>
      </c>
      <c r="P7269" s="74">
        <v>8.7999999999999995E-2</v>
      </c>
      <c r="Q7269" s="11">
        <f t="shared" si="793"/>
        <v>440</v>
      </c>
      <c r="R7269" s="12">
        <f t="shared" si="791"/>
        <v>7.3003400000000003</v>
      </c>
      <c r="S7269" s="14">
        <f t="shared" si="794"/>
        <v>1.21E-2</v>
      </c>
      <c r="T7269" s="13">
        <f t="shared" si="795"/>
        <v>60.5</v>
      </c>
      <c r="U7269" s="14" t="s">
        <v>349</v>
      </c>
      <c r="V7269" t="s">
        <v>810</v>
      </c>
      <c r="W7269" s="58">
        <v>7.0758999999999999</v>
      </c>
      <c r="X7269" s="79">
        <f t="shared" si="797"/>
        <v>62.182902528300282</v>
      </c>
    </row>
    <row r="7270" spans="1:24" x14ac:dyDescent="0.2">
      <c r="A7270" s="37" t="str">
        <f t="shared" si="796"/>
        <v>2025-12</v>
      </c>
      <c r="B7270" t="s">
        <v>11881</v>
      </c>
      <c r="C7270" s="23">
        <v>46021</v>
      </c>
      <c r="D7270" s="23">
        <v>45996</v>
      </c>
      <c r="E7270" t="s">
        <v>806</v>
      </c>
      <c r="F7270" t="s">
        <v>807</v>
      </c>
      <c r="G7270" s="22"/>
      <c r="H7270" t="s">
        <v>12302</v>
      </c>
      <c r="I7270" t="s">
        <v>3214</v>
      </c>
      <c r="J7270" t="s">
        <v>3421</v>
      </c>
      <c r="K7270" s="10" t="str">
        <f t="shared" si="792"/>
        <v>BAG-</v>
      </c>
      <c r="L7270" t="s">
        <v>10</v>
      </c>
      <c r="M7270" s="48">
        <v>5000</v>
      </c>
      <c r="N7270" t="s">
        <v>1472</v>
      </c>
      <c r="O7270" t="s">
        <v>11</v>
      </c>
      <c r="P7270" s="74">
        <v>0.13</v>
      </c>
      <c r="Q7270" s="11">
        <f t="shared" si="793"/>
        <v>650</v>
      </c>
      <c r="R7270" s="12">
        <f t="shared" si="791"/>
        <v>7.3003400000000003</v>
      </c>
      <c r="S7270" s="14">
        <f t="shared" si="794"/>
        <v>1.78E-2</v>
      </c>
      <c r="T7270" s="13">
        <f t="shared" si="795"/>
        <v>89</v>
      </c>
      <c r="U7270" s="14" t="s">
        <v>349</v>
      </c>
      <c r="V7270" t="s">
        <v>810</v>
      </c>
      <c r="W7270" s="58">
        <v>7.0758999999999999</v>
      </c>
      <c r="X7270" s="79">
        <f t="shared" si="797"/>
        <v>91.861106007716344</v>
      </c>
    </row>
    <row r="7271" spans="1:24" x14ac:dyDescent="0.2">
      <c r="A7271" s="37" t="str">
        <f t="shared" si="796"/>
        <v>2025-12</v>
      </c>
      <c r="B7271" t="s">
        <v>11882</v>
      </c>
      <c r="C7271" s="23">
        <v>46021</v>
      </c>
      <c r="D7271" s="23">
        <v>45996</v>
      </c>
      <c r="E7271" t="s">
        <v>806</v>
      </c>
      <c r="F7271" t="s">
        <v>807</v>
      </c>
      <c r="G7271" s="22"/>
      <c r="H7271" t="s">
        <v>12302</v>
      </c>
      <c r="I7271" t="s">
        <v>3215</v>
      </c>
      <c r="J7271" t="s">
        <v>3422</v>
      </c>
      <c r="K7271" s="10" t="str">
        <f t="shared" si="792"/>
        <v>BAG-</v>
      </c>
      <c r="L7271" t="s">
        <v>10</v>
      </c>
      <c r="M7271" s="48">
        <v>6000</v>
      </c>
      <c r="N7271" t="s">
        <v>1472</v>
      </c>
      <c r="O7271" t="s">
        <v>11</v>
      </c>
      <c r="P7271" s="74">
        <v>0.14000000000000001</v>
      </c>
      <c r="Q7271" s="11">
        <f t="shared" si="793"/>
        <v>840</v>
      </c>
      <c r="R7271" s="12">
        <f t="shared" si="791"/>
        <v>7.3003400000000003</v>
      </c>
      <c r="S7271" s="14">
        <f t="shared" si="794"/>
        <v>1.9199999999999998E-2</v>
      </c>
      <c r="T7271" s="13">
        <f t="shared" si="795"/>
        <v>115.2</v>
      </c>
      <c r="U7271" s="14" t="s">
        <v>349</v>
      </c>
      <c r="V7271" t="s">
        <v>810</v>
      </c>
      <c r="W7271" s="58">
        <v>7.0758999999999999</v>
      </c>
      <c r="X7271" s="79">
        <f t="shared" si="797"/>
        <v>118.71281391766419</v>
      </c>
    </row>
    <row r="7272" spans="1:24" x14ac:dyDescent="0.2">
      <c r="A7272" s="37" t="str">
        <f t="shared" si="796"/>
        <v>2025-12</v>
      </c>
      <c r="B7272" t="s">
        <v>11883</v>
      </c>
      <c r="C7272" s="23">
        <v>46021</v>
      </c>
      <c r="D7272" s="23">
        <v>45996</v>
      </c>
      <c r="E7272" t="s">
        <v>806</v>
      </c>
      <c r="F7272" t="s">
        <v>807</v>
      </c>
      <c r="G7272" s="22"/>
      <c r="H7272" t="s">
        <v>12302</v>
      </c>
      <c r="I7272" t="s">
        <v>3246</v>
      </c>
      <c r="J7272" t="s">
        <v>3453</v>
      </c>
      <c r="K7272" s="10" t="str">
        <f t="shared" si="792"/>
        <v>BAG-</v>
      </c>
      <c r="L7272" t="s">
        <v>10</v>
      </c>
      <c r="M7272" s="48">
        <v>2000</v>
      </c>
      <c r="N7272" t="s">
        <v>1472</v>
      </c>
      <c r="O7272" t="s">
        <v>11</v>
      </c>
      <c r="P7272" s="74">
        <v>0.185</v>
      </c>
      <c r="Q7272" s="11">
        <f t="shared" si="793"/>
        <v>370</v>
      </c>
      <c r="R7272" s="12">
        <f t="shared" si="791"/>
        <v>7.3003400000000003</v>
      </c>
      <c r="S7272" s="14">
        <f t="shared" si="794"/>
        <v>2.53E-2</v>
      </c>
      <c r="T7272" s="13">
        <f t="shared" si="795"/>
        <v>50.6</v>
      </c>
      <c r="U7272" s="14" t="s">
        <v>349</v>
      </c>
      <c r="V7272" t="s">
        <v>810</v>
      </c>
      <c r="W7272" s="58">
        <v>7.0758999999999999</v>
      </c>
      <c r="X7272" s="79">
        <f t="shared" si="797"/>
        <v>52.290168035161606</v>
      </c>
    </row>
    <row r="7273" spans="1:24" x14ac:dyDescent="0.2">
      <c r="A7273" s="37" t="str">
        <f t="shared" si="796"/>
        <v>2025-12</v>
      </c>
      <c r="B7273" t="s">
        <v>11884</v>
      </c>
      <c r="C7273" s="23">
        <v>46021</v>
      </c>
      <c r="D7273" s="23">
        <v>45996</v>
      </c>
      <c r="E7273" t="s">
        <v>806</v>
      </c>
      <c r="F7273" t="s">
        <v>807</v>
      </c>
      <c r="G7273" s="22"/>
      <c r="H7273" t="s">
        <v>12302</v>
      </c>
      <c r="I7273" t="s">
        <v>3540</v>
      </c>
      <c r="J7273" t="s">
        <v>3541</v>
      </c>
      <c r="K7273" s="10" t="str">
        <f t="shared" si="792"/>
        <v>BAG-</v>
      </c>
      <c r="L7273" t="s">
        <v>10</v>
      </c>
      <c r="M7273" s="48">
        <v>5000</v>
      </c>
      <c r="N7273" t="s">
        <v>1472</v>
      </c>
      <c r="O7273" t="s">
        <v>11</v>
      </c>
      <c r="P7273" s="74">
        <v>0.2</v>
      </c>
      <c r="Q7273" s="11">
        <f t="shared" si="793"/>
        <v>1000</v>
      </c>
      <c r="R7273" s="12">
        <f t="shared" si="791"/>
        <v>7.3003400000000003</v>
      </c>
      <c r="S7273" s="14">
        <f t="shared" si="794"/>
        <v>2.7400000000000001E-2</v>
      </c>
      <c r="T7273" s="13">
        <f t="shared" si="795"/>
        <v>137</v>
      </c>
      <c r="U7273" s="14" t="s">
        <v>349</v>
      </c>
      <c r="V7273" t="s">
        <v>810</v>
      </c>
      <c r="W7273" s="58">
        <v>7.0758999999999999</v>
      </c>
      <c r="X7273" s="79">
        <f t="shared" si="797"/>
        <v>141.32477847340976</v>
      </c>
    </row>
    <row r="7274" spans="1:24" x14ac:dyDescent="0.2">
      <c r="A7274" s="37" t="str">
        <f t="shared" si="796"/>
        <v>2025-12</v>
      </c>
      <c r="B7274" t="s">
        <v>11885</v>
      </c>
      <c r="C7274" s="23">
        <v>46021</v>
      </c>
      <c r="D7274" s="23">
        <v>45996</v>
      </c>
      <c r="E7274" t="s">
        <v>806</v>
      </c>
      <c r="F7274" t="s">
        <v>807</v>
      </c>
      <c r="G7274" s="22"/>
      <c r="H7274" t="s">
        <v>12302</v>
      </c>
      <c r="I7274" t="s">
        <v>3550</v>
      </c>
      <c r="J7274" t="s">
        <v>3551</v>
      </c>
      <c r="K7274" s="10" t="str">
        <f t="shared" si="792"/>
        <v>BAG-</v>
      </c>
      <c r="L7274" t="s">
        <v>10</v>
      </c>
      <c r="M7274" s="48">
        <v>990</v>
      </c>
      <c r="N7274" t="s">
        <v>1472</v>
      </c>
      <c r="O7274" t="s">
        <v>11</v>
      </c>
      <c r="P7274" s="74">
        <v>0.23699999999999999</v>
      </c>
      <c r="Q7274" s="11">
        <f t="shared" si="793"/>
        <v>234.63</v>
      </c>
      <c r="R7274" s="12">
        <f t="shared" si="791"/>
        <v>7.3003400000000003</v>
      </c>
      <c r="S7274" s="14">
        <f t="shared" si="794"/>
        <v>3.2500000000000001E-2</v>
      </c>
      <c r="T7274" s="13">
        <f t="shared" si="795"/>
        <v>32.18</v>
      </c>
      <c r="U7274" s="14" t="s">
        <v>349</v>
      </c>
      <c r="V7274" t="s">
        <v>810</v>
      </c>
      <c r="W7274" s="58">
        <v>7.0758999999999999</v>
      </c>
      <c r="X7274" s="79">
        <f t="shared" si="797"/>
        <v>33.159032773216133</v>
      </c>
    </row>
    <row r="7275" spans="1:24" x14ac:dyDescent="0.2">
      <c r="A7275" s="37" t="str">
        <f t="shared" si="796"/>
        <v>2025-12</v>
      </c>
      <c r="B7275" t="s">
        <v>11886</v>
      </c>
      <c r="C7275" s="23">
        <v>46013</v>
      </c>
      <c r="D7275" s="23">
        <v>45996</v>
      </c>
      <c r="E7275" t="s">
        <v>162</v>
      </c>
      <c r="F7275" t="s">
        <v>163</v>
      </c>
      <c r="G7275" s="22"/>
      <c r="H7275" t="s">
        <v>12141</v>
      </c>
      <c r="I7275" t="s">
        <v>606</v>
      </c>
      <c r="J7275" t="s">
        <v>607</v>
      </c>
      <c r="K7275" s="10" t="str">
        <f t="shared" si="792"/>
        <v>SCR-</v>
      </c>
      <c r="L7275" t="s">
        <v>10</v>
      </c>
      <c r="M7275" s="48">
        <v>500</v>
      </c>
      <c r="N7275" t="s">
        <v>1472</v>
      </c>
      <c r="O7275" t="s">
        <v>11</v>
      </c>
      <c r="P7275" s="74">
        <v>6.9000000000000006E-2</v>
      </c>
      <c r="Q7275" s="11">
        <f t="shared" si="793"/>
        <v>34.5</v>
      </c>
      <c r="R7275" s="12">
        <f t="shared" si="791"/>
        <v>7.3003400000000003</v>
      </c>
      <c r="S7275" s="14">
        <f t="shared" si="794"/>
        <v>9.4999999999999998E-3</v>
      </c>
      <c r="T7275" s="13">
        <f t="shared" si="795"/>
        <v>4.75</v>
      </c>
      <c r="U7275" s="14" t="s">
        <v>349</v>
      </c>
      <c r="V7275" t="s">
        <v>166</v>
      </c>
      <c r="W7275" s="58">
        <v>7.0758999999999999</v>
      </c>
      <c r="X7275" s="79">
        <f t="shared" si="797"/>
        <v>4.8757048573326367</v>
      </c>
    </row>
    <row r="7276" spans="1:24" x14ac:dyDescent="0.2">
      <c r="A7276" s="37" t="str">
        <f t="shared" si="796"/>
        <v>2025-12</v>
      </c>
      <c r="B7276" t="s">
        <v>11887</v>
      </c>
      <c r="C7276" s="23">
        <v>46013</v>
      </c>
      <c r="D7276" s="23">
        <v>45996</v>
      </c>
      <c r="E7276" t="s">
        <v>162</v>
      </c>
      <c r="F7276" t="s">
        <v>163</v>
      </c>
      <c r="G7276" s="22"/>
      <c r="H7276" t="s">
        <v>12141</v>
      </c>
      <c r="I7276" t="s">
        <v>3520</v>
      </c>
      <c r="J7276" t="s">
        <v>3521</v>
      </c>
      <c r="K7276" s="10" t="str">
        <f t="shared" si="792"/>
        <v>SCR-</v>
      </c>
      <c r="L7276" t="s">
        <v>10</v>
      </c>
      <c r="M7276" s="48">
        <v>1000</v>
      </c>
      <c r="N7276" t="s">
        <v>1472</v>
      </c>
      <c r="O7276" t="s">
        <v>11</v>
      </c>
      <c r="P7276" s="74">
        <v>0.109</v>
      </c>
      <c r="Q7276" s="11">
        <f t="shared" si="793"/>
        <v>109</v>
      </c>
      <c r="R7276" s="12">
        <f t="shared" si="791"/>
        <v>7.3003400000000003</v>
      </c>
      <c r="S7276" s="14">
        <f t="shared" si="794"/>
        <v>1.49E-2</v>
      </c>
      <c r="T7276" s="13">
        <f t="shared" si="795"/>
        <v>14.9</v>
      </c>
      <c r="U7276" s="14" t="s">
        <v>349</v>
      </c>
      <c r="V7276" t="s">
        <v>166</v>
      </c>
      <c r="W7276" s="58">
        <v>7.0758999999999999</v>
      </c>
      <c r="X7276" s="79">
        <f t="shared" si="797"/>
        <v>15.404400853601661</v>
      </c>
    </row>
    <row r="7277" spans="1:24" x14ac:dyDescent="0.2">
      <c r="A7277" s="37" t="str">
        <f t="shared" si="796"/>
        <v>2025-12</v>
      </c>
      <c r="B7277" t="s">
        <v>11888</v>
      </c>
      <c r="C7277" s="23">
        <v>46013</v>
      </c>
      <c r="D7277" s="23">
        <v>45996</v>
      </c>
      <c r="E7277" t="s">
        <v>162</v>
      </c>
      <c r="F7277" t="s">
        <v>163</v>
      </c>
      <c r="G7277" s="22"/>
      <c r="H7277" t="s">
        <v>12141</v>
      </c>
      <c r="I7277" t="s">
        <v>583</v>
      </c>
      <c r="J7277" t="s">
        <v>584</v>
      </c>
      <c r="K7277" s="10" t="str">
        <f t="shared" si="792"/>
        <v>SCR-</v>
      </c>
      <c r="L7277" t="s">
        <v>10</v>
      </c>
      <c r="M7277" s="48">
        <v>4000</v>
      </c>
      <c r="N7277" t="s">
        <v>1472</v>
      </c>
      <c r="O7277" t="s">
        <v>11</v>
      </c>
      <c r="P7277" s="74">
        <v>9.2999999999999999E-2</v>
      </c>
      <c r="Q7277" s="11">
        <f t="shared" si="793"/>
        <v>372</v>
      </c>
      <c r="R7277" s="12">
        <f t="shared" si="791"/>
        <v>7.3003400000000003</v>
      </c>
      <c r="S7277" s="14">
        <f t="shared" si="794"/>
        <v>1.2699999999999999E-2</v>
      </c>
      <c r="T7277" s="13">
        <f t="shared" si="795"/>
        <v>50.8</v>
      </c>
      <c r="U7277" s="14" t="s">
        <v>349</v>
      </c>
      <c r="V7277" t="s">
        <v>166</v>
      </c>
      <c r="W7277" s="58">
        <v>7.0758999999999999</v>
      </c>
      <c r="X7277" s="79">
        <f t="shared" si="797"/>
        <v>52.572817592108429</v>
      </c>
    </row>
    <row r="7278" spans="1:24" x14ac:dyDescent="0.2">
      <c r="A7278" s="37" t="str">
        <f t="shared" si="796"/>
        <v>2025-12</v>
      </c>
      <c r="B7278" t="s">
        <v>11889</v>
      </c>
      <c r="C7278" s="23">
        <v>46013</v>
      </c>
      <c r="D7278" s="23">
        <v>45996</v>
      </c>
      <c r="E7278" t="s">
        <v>162</v>
      </c>
      <c r="F7278" t="s">
        <v>163</v>
      </c>
      <c r="G7278" s="22"/>
      <c r="H7278" t="s">
        <v>12141</v>
      </c>
      <c r="I7278" t="s">
        <v>573</v>
      </c>
      <c r="J7278" t="s">
        <v>574</v>
      </c>
      <c r="K7278" s="10" t="str">
        <f t="shared" si="792"/>
        <v>SCR-</v>
      </c>
      <c r="L7278" t="s">
        <v>10</v>
      </c>
      <c r="M7278" s="48">
        <v>2100</v>
      </c>
      <c r="N7278" t="s">
        <v>1472</v>
      </c>
      <c r="O7278" t="s">
        <v>11</v>
      </c>
      <c r="P7278" s="74">
        <v>0.11700000000000001</v>
      </c>
      <c r="Q7278" s="11">
        <f t="shared" si="793"/>
        <v>245.7</v>
      </c>
      <c r="R7278" s="12">
        <f t="shared" si="791"/>
        <v>7.3003400000000003</v>
      </c>
      <c r="S7278" s="14">
        <f t="shared" si="794"/>
        <v>1.6E-2</v>
      </c>
      <c r="T7278" s="13">
        <f t="shared" si="795"/>
        <v>33.6</v>
      </c>
      <c r="U7278" s="14" t="s">
        <v>349</v>
      </c>
      <c r="V7278" t="s">
        <v>166</v>
      </c>
      <c r="W7278" s="58">
        <v>7.0758999999999999</v>
      </c>
      <c r="X7278" s="79">
        <f t="shared" si="797"/>
        <v>34.723498070916776</v>
      </c>
    </row>
    <row r="7279" spans="1:24" x14ac:dyDescent="0.2">
      <c r="A7279" s="37" t="str">
        <f t="shared" si="796"/>
        <v>2025-12</v>
      </c>
      <c r="B7279" t="s">
        <v>11890</v>
      </c>
      <c r="C7279" s="23">
        <v>46021</v>
      </c>
      <c r="D7279" s="23">
        <v>45996</v>
      </c>
      <c r="E7279" t="s">
        <v>651</v>
      </c>
      <c r="F7279" t="s">
        <v>652</v>
      </c>
      <c r="G7279" s="22"/>
      <c r="H7279" t="s">
        <v>12140</v>
      </c>
      <c r="I7279" t="s">
        <v>3114</v>
      </c>
      <c r="J7279" t="s">
        <v>3328</v>
      </c>
      <c r="K7279" s="10" t="str">
        <f t="shared" si="792"/>
        <v>HDL-</v>
      </c>
      <c r="L7279" t="s">
        <v>10</v>
      </c>
      <c r="M7279" s="48">
        <v>1020</v>
      </c>
      <c r="N7279" t="s">
        <v>1472</v>
      </c>
      <c r="O7279" t="s">
        <v>11</v>
      </c>
      <c r="P7279" s="74">
        <v>1.76</v>
      </c>
      <c r="Q7279" s="11">
        <f t="shared" si="793"/>
        <v>1795.2</v>
      </c>
      <c r="R7279" s="12">
        <f t="shared" si="791"/>
        <v>7.3003400000000003</v>
      </c>
      <c r="S7279" s="14">
        <f t="shared" si="794"/>
        <v>0.24110000000000001</v>
      </c>
      <c r="T7279" s="13">
        <f t="shared" si="795"/>
        <v>245.92</v>
      </c>
      <c r="U7279" s="14" t="s">
        <v>349</v>
      </c>
      <c r="V7279" t="s">
        <v>228</v>
      </c>
      <c r="W7279" s="58">
        <v>7.0758999999999999</v>
      </c>
      <c r="X7279" s="79">
        <f t="shared" si="797"/>
        <v>253.70624231546518</v>
      </c>
    </row>
    <row r="7280" spans="1:24" x14ac:dyDescent="0.2">
      <c r="A7280" s="37" t="str">
        <f t="shared" si="796"/>
        <v>2025-12</v>
      </c>
      <c r="B7280" t="s">
        <v>11891</v>
      </c>
      <c r="C7280" s="23">
        <v>46013</v>
      </c>
      <c r="D7280" s="23">
        <v>45996</v>
      </c>
      <c r="E7280" t="s">
        <v>651</v>
      </c>
      <c r="F7280" t="s">
        <v>652</v>
      </c>
      <c r="G7280" s="22"/>
      <c r="H7280" t="s">
        <v>12303</v>
      </c>
      <c r="I7280" t="s">
        <v>4647</v>
      </c>
      <c r="J7280" t="s">
        <v>4648</v>
      </c>
      <c r="K7280" s="10" t="str">
        <f t="shared" si="792"/>
        <v>HDL-</v>
      </c>
      <c r="L7280" t="s">
        <v>10</v>
      </c>
      <c r="M7280" s="48">
        <v>550</v>
      </c>
      <c r="N7280" t="s">
        <v>1472</v>
      </c>
      <c r="O7280" t="s">
        <v>11</v>
      </c>
      <c r="P7280" s="74">
        <v>2.2827999999999999</v>
      </c>
      <c r="Q7280" s="11">
        <f t="shared" si="793"/>
        <v>1255.54</v>
      </c>
      <c r="R7280" s="12">
        <f t="shared" si="791"/>
        <v>7.3003400000000003</v>
      </c>
      <c r="S7280" s="14">
        <f t="shared" si="794"/>
        <v>0.31269999999999998</v>
      </c>
      <c r="T7280" s="13">
        <f t="shared" si="795"/>
        <v>171.99</v>
      </c>
      <c r="U7280" s="14" t="s">
        <v>349</v>
      </c>
      <c r="V7280" t="s">
        <v>228</v>
      </c>
      <c r="W7280" s="58">
        <v>7.0758999999999999</v>
      </c>
      <c r="X7280" s="79">
        <f t="shared" si="797"/>
        <v>177.43891236450486</v>
      </c>
    </row>
    <row r="7281" spans="1:24" x14ac:dyDescent="0.2">
      <c r="A7281" s="37" t="str">
        <f t="shared" si="796"/>
        <v>2025-12</v>
      </c>
      <c r="B7281" t="s">
        <v>11892</v>
      </c>
      <c r="C7281" s="23">
        <v>46016</v>
      </c>
      <c r="D7281" s="23">
        <v>45996</v>
      </c>
      <c r="E7281" t="s">
        <v>28</v>
      </c>
      <c r="F7281" t="s">
        <v>29</v>
      </c>
      <c r="G7281" s="22"/>
      <c r="H7281" t="s">
        <v>12230</v>
      </c>
      <c r="I7281" t="s">
        <v>3200</v>
      </c>
      <c r="J7281" t="s">
        <v>3407</v>
      </c>
      <c r="K7281" s="10" t="str">
        <f t="shared" si="792"/>
        <v>BRKT</v>
      </c>
      <c r="L7281" t="s">
        <v>10</v>
      </c>
      <c r="M7281" s="48">
        <v>1000</v>
      </c>
      <c r="N7281" t="s">
        <v>1472</v>
      </c>
      <c r="O7281" t="s">
        <v>11</v>
      </c>
      <c r="P7281" s="74">
        <v>0.68369999999999997</v>
      </c>
      <c r="Q7281" s="11">
        <f t="shared" si="793"/>
        <v>683.7</v>
      </c>
      <c r="R7281" s="12">
        <f t="shared" si="791"/>
        <v>7.3003400000000003</v>
      </c>
      <c r="S7281" s="14">
        <f t="shared" si="794"/>
        <v>9.3700000000000006E-2</v>
      </c>
      <c r="T7281" s="13">
        <f t="shared" si="795"/>
        <v>93.7</v>
      </c>
      <c r="U7281" s="14" t="s">
        <v>349</v>
      </c>
      <c r="V7281" t="s">
        <v>442</v>
      </c>
      <c r="W7281" s="58">
        <v>7.0758999999999999</v>
      </c>
      <c r="X7281" s="79">
        <f t="shared" si="797"/>
        <v>96.623751042270243</v>
      </c>
    </row>
    <row r="7282" spans="1:24" x14ac:dyDescent="0.2">
      <c r="A7282" s="37" t="str">
        <f t="shared" si="796"/>
        <v>2025-12</v>
      </c>
      <c r="B7282" t="s">
        <v>11893</v>
      </c>
      <c r="C7282" s="23">
        <v>46016</v>
      </c>
      <c r="D7282" s="23">
        <v>45996</v>
      </c>
      <c r="E7282" t="s">
        <v>28</v>
      </c>
      <c r="F7282" t="s">
        <v>29</v>
      </c>
      <c r="G7282" s="22"/>
      <c r="H7282" t="s">
        <v>12230</v>
      </c>
      <c r="I7282" t="s">
        <v>10582</v>
      </c>
      <c r="J7282" t="s">
        <v>10583</v>
      </c>
      <c r="K7282" s="10" t="str">
        <f t="shared" si="792"/>
        <v>FG--</v>
      </c>
      <c r="L7282" t="s">
        <v>10</v>
      </c>
      <c r="M7282" s="48">
        <v>1030</v>
      </c>
      <c r="N7282" t="s">
        <v>1472</v>
      </c>
      <c r="O7282" t="s">
        <v>11</v>
      </c>
      <c r="P7282" s="74">
        <v>0.87239999999999995</v>
      </c>
      <c r="Q7282" s="11">
        <f t="shared" si="793"/>
        <v>898.57</v>
      </c>
      <c r="R7282" s="12">
        <f t="shared" si="791"/>
        <v>7.3003400000000003</v>
      </c>
      <c r="S7282" s="14">
        <f t="shared" si="794"/>
        <v>0.1195</v>
      </c>
      <c r="T7282" s="13">
        <f t="shared" si="795"/>
        <v>123.09</v>
      </c>
      <c r="U7282" s="14" t="s">
        <v>349</v>
      </c>
      <c r="V7282" t="s">
        <v>64</v>
      </c>
      <c r="W7282" s="58">
        <v>7.0758999999999999</v>
      </c>
      <c r="X7282" s="79">
        <f t="shared" si="797"/>
        <v>126.99048884240874</v>
      </c>
    </row>
    <row r="7283" spans="1:24" x14ac:dyDescent="0.2">
      <c r="A7283" s="37" t="str">
        <f t="shared" si="796"/>
        <v>2025-12</v>
      </c>
      <c r="B7283" t="s">
        <v>11894</v>
      </c>
      <c r="C7283" s="23">
        <v>46021</v>
      </c>
      <c r="D7283" s="23">
        <v>45996</v>
      </c>
      <c r="E7283" t="s">
        <v>128</v>
      </c>
      <c r="F7283" t="s">
        <v>129</v>
      </c>
      <c r="G7283" s="22"/>
      <c r="H7283" t="s">
        <v>12060</v>
      </c>
      <c r="I7283" t="s">
        <v>4693</v>
      </c>
      <c r="J7283" t="s">
        <v>4694</v>
      </c>
      <c r="K7283" s="10" t="str">
        <f t="shared" si="792"/>
        <v>HDL-</v>
      </c>
      <c r="L7283" t="s">
        <v>10</v>
      </c>
      <c r="M7283" s="48">
        <v>1600</v>
      </c>
      <c r="N7283" t="s">
        <v>1472</v>
      </c>
      <c r="O7283" t="s">
        <v>11</v>
      </c>
      <c r="P7283" s="74">
        <v>3.2145000000000001</v>
      </c>
      <c r="Q7283" s="11">
        <f t="shared" si="793"/>
        <v>5143.2</v>
      </c>
      <c r="R7283" s="12">
        <f t="shared" si="791"/>
        <v>7.3003400000000003</v>
      </c>
      <c r="S7283" s="14">
        <f t="shared" si="794"/>
        <v>0.44030000000000002</v>
      </c>
      <c r="T7283" s="13">
        <f t="shared" si="795"/>
        <v>704.48</v>
      </c>
      <c r="U7283" s="14" t="s">
        <v>349</v>
      </c>
      <c r="V7283" t="s">
        <v>228</v>
      </c>
      <c r="W7283" s="58">
        <v>7.0758999999999999</v>
      </c>
      <c r="X7283" s="79">
        <f t="shared" si="797"/>
        <v>726.86160064444095</v>
      </c>
    </row>
    <row r="7284" spans="1:24" x14ac:dyDescent="0.2">
      <c r="A7284" s="37" t="str">
        <f t="shared" si="796"/>
        <v>2025-12</v>
      </c>
      <c r="B7284" t="s">
        <v>11895</v>
      </c>
      <c r="C7284" s="23">
        <v>46017</v>
      </c>
      <c r="D7284" s="23">
        <v>45996</v>
      </c>
      <c r="E7284" t="s">
        <v>128</v>
      </c>
      <c r="F7284" t="s">
        <v>129</v>
      </c>
      <c r="G7284" s="22"/>
      <c r="H7284" t="s">
        <v>12155</v>
      </c>
      <c r="I7284" t="s">
        <v>954</v>
      </c>
      <c r="J7284" t="s">
        <v>955</v>
      </c>
      <c r="K7284" s="10" t="str">
        <f t="shared" si="792"/>
        <v>RIV-</v>
      </c>
      <c r="L7284" t="s">
        <v>10</v>
      </c>
      <c r="M7284" s="48">
        <v>1100</v>
      </c>
      <c r="N7284" t="s">
        <v>1472</v>
      </c>
      <c r="O7284" t="s">
        <v>11</v>
      </c>
      <c r="P7284" s="74">
        <v>7.0099999999999996E-2</v>
      </c>
      <c r="Q7284" s="11">
        <f t="shared" si="793"/>
        <v>77.11</v>
      </c>
      <c r="R7284" s="12">
        <f t="shared" si="791"/>
        <v>7.3003400000000003</v>
      </c>
      <c r="S7284" s="14">
        <f t="shared" si="794"/>
        <v>9.5999999999999992E-3</v>
      </c>
      <c r="T7284" s="13">
        <f t="shared" si="795"/>
        <v>10.56</v>
      </c>
      <c r="U7284" s="14" t="s">
        <v>349</v>
      </c>
      <c r="V7284" t="s">
        <v>132</v>
      </c>
      <c r="W7284" s="58">
        <v>7.0758999999999999</v>
      </c>
      <c r="X7284" s="79">
        <f t="shared" si="797"/>
        <v>10.897553668084624</v>
      </c>
    </row>
    <row r="7285" spans="1:24" x14ac:dyDescent="0.2">
      <c r="A7285" s="37" t="str">
        <f t="shared" si="796"/>
        <v>2025-12</v>
      </c>
      <c r="B7285" t="s">
        <v>11896</v>
      </c>
      <c r="C7285" s="23">
        <v>46017</v>
      </c>
      <c r="D7285" s="23">
        <v>45996</v>
      </c>
      <c r="E7285" t="s">
        <v>128</v>
      </c>
      <c r="F7285" t="s">
        <v>129</v>
      </c>
      <c r="G7285" s="22"/>
      <c r="H7285" t="s">
        <v>12155</v>
      </c>
      <c r="I7285" t="s">
        <v>1585</v>
      </c>
      <c r="J7285" t="s">
        <v>1586</v>
      </c>
      <c r="K7285" s="10" t="str">
        <f t="shared" si="792"/>
        <v>RIV-</v>
      </c>
      <c r="L7285" t="s">
        <v>10</v>
      </c>
      <c r="M7285" s="48">
        <v>1000</v>
      </c>
      <c r="N7285" t="s">
        <v>1472</v>
      </c>
      <c r="O7285" t="s">
        <v>11</v>
      </c>
      <c r="P7285" s="74">
        <v>9.6100000000000005E-2</v>
      </c>
      <c r="Q7285" s="11">
        <f t="shared" si="793"/>
        <v>96.1</v>
      </c>
      <c r="R7285" s="12">
        <f t="shared" si="791"/>
        <v>7.3003400000000003</v>
      </c>
      <c r="S7285" s="14">
        <f t="shared" si="794"/>
        <v>1.32E-2</v>
      </c>
      <c r="T7285" s="13">
        <f t="shared" si="795"/>
        <v>13.2</v>
      </c>
      <c r="U7285" s="14" t="s">
        <v>349</v>
      </c>
      <c r="V7285" t="s">
        <v>132</v>
      </c>
      <c r="W7285" s="58">
        <v>7.0758999999999999</v>
      </c>
      <c r="X7285" s="79">
        <f t="shared" si="797"/>
        <v>13.581311211294677</v>
      </c>
    </row>
    <row r="7286" spans="1:24" x14ac:dyDescent="0.2">
      <c r="A7286" s="37" t="str">
        <f t="shared" si="796"/>
        <v>2025-12</v>
      </c>
      <c r="B7286" t="s">
        <v>11897</v>
      </c>
      <c r="C7286" s="23">
        <v>46013</v>
      </c>
      <c r="D7286" s="23">
        <v>45996</v>
      </c>
      <c r="E7286" t="s">
        <v>235</v>
      </c>
      <c r="F7286" t="s">
        <v>236</v>
      </c>
      <c r="G7286" s="22"/>
      <c r="H7286" t="s">
        <v>12304</v>
      </c>
      <c r="I7286" t="s">
        <v>11343</v>
      </c>
      <c r="J7286" t="s">
        <v>11344</v>
      </c>
      <c r="K7286" s="10" t="str">
        <f t="shared" si="792"/>
        <v>RIV-</v>
      </c>
      <c r="L7286" t="s">
        <v>10</v>
      </c>
      <c r="M7286" s="48">
        <v>8000</v>
      </c>
      <c r="N7286" t="s">
        <v>1472</v>
      </c>
      <c r="O7286" t="s">
        <v>11</v>
      </c>
      <c r="P7286" s="74">
        <v>0.17019999999999999</v>
      </c>
      <c r="Q7286" s="11">
        <f t="shared" si="793"/>
        <v>1361.6</v>
      </c>
      <c r="R7286" s="12">
        <f t="shared" si="791"/>
        <v>7.3003400000000003</v>
      </c>
      <c r="S7286" s="14">
        <f t="shared" si="794"/>
        <v>2.3300000000000001E-2</v>
      </c>
      <c r="T7286" s="13">
        <f t="shared" si="795"/>
        <v>186.4</v>
      </c>
      <c r="U7286" s="14" t="s">
        <v>349</v>
      </c>
      <c r="V7286" t="s">
        <v>132</v>
      </c>
      <c r="W7286" s="58">
        <v>7.0758999999999999</v>
      </c>
      <c r="X7286" s="79">
        <f t="shared" si="797"/>
        <v>192.42781836939471</v>
      </c>
    </row>
    <row r="7287" spans="1:24" x14ac:dyDescent="0.2">
      <c r="A7287" s="37" t="str">
        <f t="shared" si="796"/>
        <v>2025-12</v>
      </c>
      <c r="B7287" t="s">
        <v>11898</v>
      </c>
      <c r="C7287" s="23">
        <v>46013</v>
      </c>
      <c r="D7287" s="23">
        <v>45996</v>
      </c>
      <c r="E7287" t="s">
        <v>235</v>
      </c>
      <c r="F7287" t="s">
        <v>236</v>
      </c>
      <c r="G7287" s="22"/>
      <c r="H7287" t="s">
        <v>12304</v>
      </c>
      <c r="I7287" t="s">
        <v>1352</v>
      </c>
      <c r="J7287" t="s">
        <v>1353</v>
      </c>
      <c r="K7287" s="10" t="str">
        <f t="shared" si="792"/>
        <v>RIV-</v>
      </c>
      <c r="L7287" t="s">
        <v>10</v>
      </c>
      <c r="M7287" s="48">
        <v>10000</v>
      </c>
      <c r="N7287" t="s">
        <v>1472</v>
      </c>
      <c r="O7287" t="s">
        <v>11</v>
      </c>
      <c r="P7287" s="74">
        <v>0.13550000000000001</v>
      </c>
      <c r="Q7287" s="11">
        <f t="shared" si="793"/>
        <v>1355</v>
      </c>
      <c r="R7287" s="12">
        <f t="shared" si="791"/>
        <v>7.3003400000000003</v>
      </c>
      <c r="S7287" s="14">
        <f t="shared" si="794"/>
        <v>1.8599999999999998E-2</v>
      </c>
      <c r="T7287" s="13">
        <f t="shared" si="795"/>
        <v>186</v>
      </c>
      <c r="U7287" s="14" t="s">
        <v>349</v>
      </c>
      <c r="V7287" t="s">
        <v>132</v>
      </c>
      <c r="W7287" s="58">
        <v>7.0758999999999999</v>
      </c>
      <c r="X7287" s="79">
        <f t="shared" si="797"/>
        <v>191.49507483147022</v>
      </c>
    </row>
    <row r="7288" spans="1:24" x14ac:dyDescent="0.2">
      <c r="A7288" s="37" t="str">
        <f t="shared" si="796"/>
        <v>2025-12</v>
      </c>
      <c r="B7288" t="s">
        <v>11899</v>
      </c>
      <c r="C7288" s="23">
        <v>46013</v>
      </c>
      <c r="D7288" s="23">
        <v>45996</v>
      </c>
      <c r="E7288" t="s">
        <v>235</v>
      </c>
      <c r="F7288" t="s">
        <v>236</v>
      </c>
      <c r="G7288" s="22"/>
      <c r="H7288" t="s">
        <v>12304</v>
      </c>
      <c r="I7288" t="s">
        <v>1361</v>
      </c>
      <c r="J7288" t="s">
        <v>1362</v>
      </c>
      <c r="K7288" s="10" t="str">
        <f t="shared" si="792"/>
        <v>RIV-</v>
      </c>
      <c r="L7288" t="s">
        <v>10</v>
      </c>
      <c r="M7288" s="48">
        <v>2500</v>
      </c>
      <c r="N7288" t="s">
        <v>1472</v>
      </c>
      <c r="O7288" t="s">
        <v>11</v>
      </c>
      <c r="P7288" s="74">
        <v>0.17649999999999999</v>
      </c>
      <c r="Q7288" s="11">
        <f t="shared" si="793"/>
        <v>441.25</v>
      </c>
      <c r="R7288" s="12">
        <f t="shared" si="791"/>
        <v>7.3003400000000003</v>
      </c>
      <c r="S7288" s="14">
        <f t="shared" si="794"/>
        <v>2.4199999999999999E-2</v>
      </c>
      <c r="T7288" s="13">
        <f t="shared" si="795"/>
        <v>60.5</v>
      </c>
      <c r="U7288" s="14" t="s">
        <v>349</v>
      </c>
      <c r="V7288" t="s">
        <v>132</v>
      </c>
      <c r="W7288" s="58">
        <v>7.0758999999999999</v>
      </c>
      <c r="X7288" s="79">
        <f t="shared" si="797"/>
        <v>62.359558501392044</v>
      </c>
    </row>
    <row r="7289" spans="1:24" x14ac:dyDescent="0.2">
      <c r="A7289" s="37" t="str">
        <f t="shared" si="796"/>
        <v>2025-12</v>
      </c>
      <c r="B7289" t="s">
        <v>11900</v>
      </c>
      <c r="C7289" s="23">
        <v>46013</v>
      </c>
      <c r="D7289" s="23">
        <v>45996</v>
      </c>
      <c r="E7289" t="s">
        <v>235</v>
      </c>
      <c r="F7289" t="s">
        <v>236</v>
      </c>
      <c r="G7289" s="22"/>
      <c r="H7289" t="s">
        <v>12304</v>
      </c>
      <c r="I7289" t="s">
        <v>242</v>
      </c>
      <c r="J7289" t="s">
        <v>243</v>
      </c>
      <c r="K7289" s="10" t="str">
        <f t="shared" si="792"/>
        <v>RIV-</v>
      </c>
      <c r="L7289" t="s">
        <v>10</v>
      </c>
      <c r="M7289" s="48">
        <v>4000</v>
      </c>
      <c r="N7289" t="s">
        <v>1472</v>
      </c>
      <c r="O7289" t="s">
        <v>11</v>
      </c>
      <c r="P7289" s="74">
        <v>0.1865</v>
      </c>
      <c r="Q7289" s="11">
        <f t="shared" si="793"/>
        <v>746</v>
      </c>
      <c r="R7289" s="12">
        <f t="shared" ref="R7289:R7352" si="798">IF(O7289="HKD",7.8,IF(O7289="CNY",7.30034,1))</f>
        <v>7.3003400000000003</v>
      </c>
      <c r="S7289" s="14">
        <f t="shared" si="794"/>
        <v>2.5499999999999998E-2</v>
      </c>
      <c r="T7289" s="13">
        <f t="shared" si="795"/>
        <v>102</v>
      </c>
      <c r="U7289" s="14" t="s">
        <v>349</v>
      </c>
      <c r="V7289" t="s">
        <v>132</v>
      </c>
      <c r="W7289" s="58">
        <v>7.0758999999999999</v>
      </c>
      <c r="X7289" s="79">
        <f t="shared" si="797"/>
        <v>105.42828474116367</v>
      </c>
    </row>
    <row r="7290" spans="1:24" x14ac:dyDescent="0.2">
      <c r="A7290" s="37" t="str">
        <f t="shared" si="796"/>
        <v>2025-12</v>
      </c>
      <c r="B7290" t="s">
        <v>11901</v>
      </c>
      <c r="C7290" s="23">
        <v>46002</v>
      </c>
      <c r="D7290" s="23">
        <v>45996</v>
      </c>
      <c r="E7290" t="s">
        <v>287</v>
      </c>
      <c r="F7290" t="s">
        <v>288</v>
      </c>
      <c r="G7290" s="22"/>
      <c r="H7290" t="s">
        <v>12182</v>
      </c>
      <c r="I7290" t="s">
        <v>703</v>
      </c>
      <c r="J7290" t="s">
        <v>704</v>
      </c>
      <c r="K7290" s="10" t="str">
        <f t="shared" si="792"/>
        <v>ANYD</v>
      </c>
      <c r="L7290" t="s">
        <v>10</v>
      </c>
      <c r="M7290" s="48">
        <v>337</v>
      </c>
      <c r="N7290" t="s">
        <v>1472</v>
      </c>
      <c r="O7290" t="s">
        <v>11</v>
      </c>
      <c r="P7290" s="74">
        <v>7.5</v>
      </c>
      <c r="Q7290" s="11">
        <f t="shared" si="793"/>
        <v>2527.5</v>
      </c>
      <c r="R7290" s="12">
        <f t="shared" si="798"/>
        <v>7.3003400000000003</v>
      </c>
      <c r="S7290" s="14">
        <f t="shared" si="794"/>
        <v>1.0273000000000001</v>
      </c>
      <c r="T7290" s="13">
        <f t="shared" si="795"/>
        <v>346.2</v>
      </c>
      <c r="U7290" s="14" t="s">
        <v>349</v>
      </c>
      <c r="V7290" t="s">
        <v>36</v>
      </c>
      <c r="W7290" s="58">
        <v>7.0758999999999999</v>
      </c>
      <c r="X7290" s="79">
        <f t="shared" si="797"/>
        <v>357.19837759154314</v>
      </c>
    </row>
    <row r="7291" spans="1:24" x14ac:dyDescent="0.2">
      <c r="A7291" s="37" t="str">
        <f t="shared" si="796"/>
        <v>2025-12</v>
      </c>
      <c r="B7291" t="s">
        <v>11902</v>
      </c>
      <c r="C7291" s="23">
        <v>46013</v>
      </c>
      <c r="D7291" s="23">
        <v>45999</v>
      </c>
      <c r="E7291" t="s">
        <v>1006</v>
      </c>
      <c r="F7291" t="s">
        <v>1007</v>
      </c>
      <c r="G7291" s="22"/>
      <c r="H7291" t="s">
        <v>12305</v>
      </c>
      <c r="I7291" t="s">
        <v>3672</v>
      </c>
      <c r="J7291" t="s">
        <v>3673</v>
      </c>
      <c r="K7291" s="10" t="str">
        <f t="shared" si="792"/>
        <v>ALM-</v>
      </c>
      <c r="L7291" t="s">
        <v>98</v>
      </c>
      <c r="M7291" s="48">
        <v>536</v>
      </c>
      <c r="N7291" t="s">
        <v>186</v>
      </c>
      <c r="O7291" t="s">
        <v>11</v>
      </c>
      <c r="P7291" s="74">
        <v>3.0973000000000002</v>
      </c>
      <c r="Q7291" s="11">
        <f t="shared" si="793"/>
        <v>1660.15</v>
      </c>
      <c r="R7291" s="12">
        <f t="shared" si="798"/>
        <v>7.3003400000000003</v>
      </c>
      <c r="S7291" s="14">
        <f t="shared" si="794"/>
        <v>0.42430000000000001</v>
      </c>
      <c r="T7291" s="13">
        <f t="shared" si="795"/>
        <v>227.42</v>
      </c>
      <c r="U7291" s="14" t="s">
        <v>349</v>
      </c>
      <c r="V7291" t="s">
        <v>191</v>
      </c>
      <c r="W7291" s="58">
        <v>7.0758999999999999</v>
      </c>
      <c r="X7291" s="79">
        <f t="shared" si="797"/>
        <v>234.62072669201095</v>
      </c>
    </row>
    <row r="7292" spans="1:24" x14ac:dyDescent="0.2">
      <c r="A7292" s="37" t="str">
        <f t="shared" si="796"/>
        <v>2025-12</v>
      </c>
      <c r="B7292" t="s">
        <v>11903</v>
      </c>
      <c r="C7292" s="23">
        <v>46013</v>
      </c>
      <c r="D7292" s="23">
        <v>45999</v>
      </c>
      <c r="E7292" t="s">
        <v>1006</v>
      </c>
      <c r="F7292" t="s">
        <v>1007</v>
      </c>
      <c r="G7292" s="22"/>
      <c r="H7292" t="s">
        <v>12305</v>
      </c>
      <c r="I7292" t="s">
        <v>3658</v>
      </c>
      <c r="J7292" t="s">
        <v>3659</v>
      </c>
      <c r="K7292" s="10" t="str">
        <f t="shared" si="792"/>
        <v>ALM-</v>
      </c>
      <c r="L7292" t="s">
        <v>98</v>
      </c>
      <c r="M7292" s="48">
        <v>568</v>
      </c>
      <c r="N7292" t="s">
        <v>186</v>
      </c>
      <c r="O7292" t="s">
        <v>11</v>
      </c>
      <c r="P7292" s="74">
        <v>2.9203999999999999</v>
      </c>
      <c r="Q7292" s="11">
        <f t="shared" si="793"/>
        <v>1658.79</v>
      </c>
      <c r="R7292" s="12">
        <f t="shared" si="798"/>
        <v>7.3003400000000003</v>
      </c>
      <c r="S7292" s="14">
        <f t="shared" si="794"/>
        <v>0.4</v>
      </c>
      <c r="T7292" s="13">
        <f t="shared" si="795"/>
        <v>227.2</v>
      </c>
      <c r="U7292" s="14" t="s">
        <v>349</v>
      </c>
      <c r="V7292" t="s">
        <v>191</v>
      </c>
      <c r="W7292" s="58">
        <v>7.0758999999999999</v>
      </c>
      <c r="X7292" s="79">
        <f t="shared" si="797"/>
        <v>234.42773357452762</v>
      </c>
    </row>
    <row r="7293" spans="1:24" x14ac:dyDescent="0.2">
      <c r="A7293" s="37" t="str">
        <f t="shared" si="796"/>
        <v>2025-12</v>
      </c>
      <c r="B7293" t="s">
        <v>11904</v>
      </c>
      <c r="C7293" s="23">
        <v>46001</v>
      </c>
      <c r="D7293" s="23">
        <v>45999</v>
      </c>
      <c r="E7293" t="s">
        <v>5</v>
      </c>
      <c r="F7293" t="s">
        <v>6</v>
      </c>
      <c r="G7293" s="22"/>
      <c r="H7293" t="s">
        <v>12268</v>
      </c>
      <c r="I7293" t="s">
        <v>11345</v>
      </c>
      <c r="J7293" t="s">
        <v>11346</v>
      </c>
      <c r="K7293" s="10" t="str">
        <f t="shared" si="792"/>
        <v>BOX-</v>
      </c>
      <c r="L7293" t="s">
        <v>10</v>
      </c>
      <c r="M7293" s="48">
        <v>2020</v>
      </c>
      <c r="N7293" t="s">
        <v>1472</v>
      </c>
      <c r="O7293" t="s">
        <v>11</v>
      </c>
      <c r="P7293" s="74">
        <v>5.64</v>
      </c>
      <c r="Q7293" s="11">
        <f t="shared" si="793"/>
        <v>11392.8</v>
      </c>
      <c r="R7293" s="12">
        <f t="shared" si="798"/>
        <v>7.3003400000000003</v>
      </c>
      <c r="S7293" s="14">
        <f t="shared" si="794"/>
        <v>0.77259999999999995</v>
      </c>
      <c r="T7293" s="13">
        <f t="shared" si="795"/>
        <v>1560.65</v>
      </c>
      <c r="U7293" s="14" t="s">
        <v>349</v>
      </c>
      <c r="V7293" t="s">
        <v>1</v>
      </c>
      <c r="W7293" s="58">
        <v>7.0758999999999999</v>
      </c>
      <c r="X7293" s="79">
        <f t="shared" si="797"/>
        <v>1610.0849361918624</v>
      </c>
    </row>
    <row r="7294" spans="1:24" x14ac:dyDescent="0.2">
      <c r="A7294" s="37" t="str">
        <f t="shared" si="796"/>
        <v>2025-12</v>
      </c>
      <c r="B7294" t="s">
        <v>11905</v>
      </c>
      <c r="C7294" s="23">
        <v>46006</v>
      </c>
      <c r="D7294" s="23">
        <v>45999</v>
      </c>
      <c r="E7294" t="s">
        <v>5</v>
      </c>
      <c r="F7294" t="s">
        <v>6</v>
      </c>
      <c r="G7294" s="22"/>
      <c r="H7294" t="s">
        <v>12306</v>
      </c>
      <c r="I7294" t="s">
        <v>11345</v>
      </c>
      <c r="J7294" t="s">
        <v>11346</v>
      </c>
      <c r="K7294" s="10" t="str">
        <f t="shared" si="792"/>
        <v>BOX-</v>
      </c>
      <c r="L7294" t="s">
        <v>10</v>
      </c>
      <c r="M7294" s="48">
        <v>1000</v>
      </c>
      <c r="N7294" t="s">
        <v>1472</v>
      </c>
      <c r="O7294" t="s">
        <v>11</v>
      </c>
      <c r="P7294" s="74">
        <v>5.64</v>
      </c>
      <c r="Q7294" s="11">
        <f t="shared" si="793"/>
        <v>5640</v>
      </c>
      <c r="R7294" s="12">
        <f t="shared" si="798"/>
        <v>7.3003400000000003</v>
      </c>
      <c r="S7294" s="14">
        <f t="shared" si="794"/>
        <v>0.77259999999999995</v>
      </c>
      <c r="T7294" s="13">
        <f t="shared" si="795"/>
        <v>772.6</v>
      </c>
      <c r="U7294" s="14" t="s">
        <v>349</v>
      </c>
      <c r="V7294" t="s">
        <v>1</v>
      </c>
      <c r="W7294" s="58">
        <v>7.0758999999999999</v>
      </c>
      <c r="X7294" s="79">
        <f t="shared" si="797"/>
        <v>797.07175059003089</v>
      </c>
    </row>
    <row r="7295" spans="1:24" x14ac:dyDescent="0.2">
      <c r="A7295" s="37" t="str">
        <f t="shared" si="796"/>
        <v>2025-12</v>
      </c>
      <c r="B7295" t="s">
        <v>11906</v>
      </c>
      <c r="C7295" s="23">
        <v>46001</v>
      </c>
      <c r="D7295" s="23">
        <v>45999</v>
      </c>
      <c r="E7295" t="s">
        <v>5</v>
      </c>
      <c r="F7295" t="s">
        <v>6</v>
      </c>
      <c r="G7295" s="22"/>
      <c r="H7295" t="s">
        <v>12268</v>
      </c>
      <c r="I7295" t="s">
        <v>4705</v>
      </c>
      <c r="J7295" t="s">
        <v>4706</v>
      </c>
      <c r="K7295" s="10" t="str">
        <f t="shared" ref="K7295:K7358" si="799">+LEFT(V7295,4)</f>
        <v>BOX-</v>
      </c>
      <c r="L7295" t="s">
        <v>10</v>
      </c>
      <c r="M7295" s="48">
        <v>505</v>
      </c>
      <c r="N7295" t="s">
        <v>1472</v>
      </c>
      <c r="O7295" t="s">
        <v>11</v>
      </c>
      <c r="P7295" s="74">
        <v>3.71</v>
      </c>
      <c r="Q7295" s="11">
        <f t="shared" ref="Q7295:Q7358" si="800">ROUND(P7295*M7295,2)</f>
        <v>1873.55</v>
      </c>
      <c r="R7295" s="12">
        <f t="shared" si="798"/>
        <v>7.3003400000000003</v>
      </c>
      <c r="S7295" s="14">
        <f t="shared" ref="S7295:S7358" si="801">+ROUND(P7295/R7295,4)</f>
        <v>0.50819999999999999</v>
      </c>
      <c r="T7295" s="13">
        <f t="shared" ref="T7295:T7358" si="802">ROUND(S7295*M7295,2)</f>
        <v>256.64</v>
      </c>
      <c r="U7295" s="14" t="s">
        <v>349</v>
      </c>
      <c r="V7295" t="s">
        <v>1</v>
      </c>
      <c r="W7295" s="58">
        <v>7.0758999999999999</v>
      </c>
      <c r="X7295" s="79">
        <f t="shared" si="797"/>
        <v>264.77903870885683</v>
      </c>
    </row>
    <row r="7296" spans="1:24" x14ac:dyDescent="0.2">
      <c r="A7296" s="37" t="str">
        <f t="shared" si="796"/>
        <v>2025-12</v>
      </c>
      <c r="B7296" t="s">
        <v>11907</v>
      </c>
      <c r="C7296" s="23">
        <v>46001</v>
      </c>
      <c r="D7296" s="23">
        <v>45999</v>
      </c>
      <c r="E7296" t="s">
        <v>5</v>
      </c>
      <c r="F7296" t="s">
        <v>6</v>
      </c>
      <c r="G7296" s="22"/>
      <c r="H7296" t="s">
        <v>12268</v>
      </c>
      <c r="I7296" t="s">
        <v>7820</v>
      </c>
      <c r="J7296" t="s">
        <v>7821</v>
      </c>
      <c r="K7296" s="10" t="str">
        <f t="shared" si="799"/>
        <v>BOX-</v>
      </c>
      <c r="L7296" t="s">
        <v>10</v>
      </c>
      <c r="M7296" s="48">
        <v>505</v>
      </c>
      <c r="N7296" t="s">
        <v>1472</v>
      </c>
      <c r="O7296" t="s">
        <v>11</v>
      </c>
      <c r="P7296" s="74">
        <v>4.13</v>
      </c>
      <c r="Q7296" s="11">
        <f t="shared" si="800"/>
        <v>2085.65</v>
      </c>
      <c r="R7296" s="12">
        <f t="shared" si="798"/>
        <v>7.3003400000000003</v>
      </c>
      <c r="S7296" s="14">
        <f t="shared" si="801"/>
        <v>0.56569999999999998</v>
      </c>
      <c r="T7296" s="13">
        <f t="shared" si="802"/>
        <v>285.68</v>
      </c>
      <c r="U7296" s="14" t="s">
        <v>349</v>
      </c>
      <c r="V7296" t="s">
        <v>1</v>
      </c>
      <c r="W7296" s="58">
        <v>7.0758999999999999</v>
      </c>
      <c r="X7296" s="79">
        <f t="shared" si="797"/>
        <v>294.75402422306701</v>
      </c>
    </row>
    <row r="7297" spans="1:24" x14ac:dyDescent="0.2">
      <c r="A7297" s="37" t="str">
        <f t="shared" si="796"/>
        <v>2025-12</v>
      </c>
      <c r="B7297" t="s">
        <v>11908</v>
      </c>
      <c r="C7297" s="23">
        <v>46001</v>
      </c>
      <c r="D7297" s="23">
        <v>45999</v>
      </c>
      <c r="E7297" t="s">
        <v>5</v>
      </c>
      <c r="F7297" t="s">
        <v>6</v>
      </c>
      <c r="G7297" s="22"/>
      <c r="H7297" t="s">
        <v>12268</v>
      </c>
      <c r="I7297" t="s">
        <v>4743</v>
      </c>
      <c r="J7297" t="s">
        <v>4744</v>
      </c>
      <c r="K7297" s="10" t="str">
        <f t="shared" si="799"/>
        <v>BOX-</v>
      </c>
      <c r="L7297" t="s">
        <v>10</v>
      </c>
      <c r="M7297" s="48">
        <v>505</v>
      </c>
      <c r="N7297" t="s">
        <v>1472</v>
      </c>
      <c r="O7297" t="s">
        <v>11</v>
      </c>
      <c r="P7297" s="74">
        <v>5.25</v>
      </c>
      <c r="Q7297" s="11">
        <f t="shared" si="800"/>
        <v>2651.25</v>
      </c>
      <c r="R7297" s="12">
        <f t="shared" si="798"/>
        <v>7.3003400000000003</v>
      </c>
      <c r="S7297" s="14">
        <f t="shared" si="801"/>
        <v>0.71909999999999996</v>
      </c>
      <c r="T7297" s="13">
        <f t="shared" si="802"/>
        <v>363.15</v>
      </c>
      <c r="U7297" s="14" t="s">
        <v>349</v>
      </c>
      <c r="V7297" t="s">
        <v>1</v>
      </c>
      <c r="W7297" s="58">
        <v>7.0758999999999999</v>
      </c>
      <c r="X7297" s="79">
        <f t="shared" si="797"/>
        <v>374.68731892762759</v>
      </c>
    </row>
    <row r="7298" spans="1:24" x14ac:dyDescent="0.2">
      <c r="A7298" s="37" t="str">
        <f t="shared" ref="A7298:A7361" si="803">+TEXT(C7298,"YYYY")&amp;"-"&amp;TEXT(C7298,"M")</f>
        <v>2025-12</v>
      </c>
      <c r="B7298" t="s">
        <v>11909</v>
      </c>
      <c r="C7298" s="23">
        <v>46001</v>
      </c>
      <c r="D7298" s="23">
        <v>45999</v>
      </c>
      <c r="E7298" t="s">
        <v>5</v>
      </c>
      <c r="F7298" t="s">
        <v>6</v>
      </c>
      <c r="G7298" s="22"/>
      <c r="H7298" t="s">
        <v>12268</v>
      </c>
      <c r="I7298" t="s">
        <v>11347</v>
      </c>
      <c r="J7298" t="s">
        <v>11348</v>
      </c>
      <c r="K7298" s="10" t="str">
        <f t="shared" si="799"/>
        <v>SHTS</v>
      </c>
      <c r="L7298" t="s">
        <v>10</v>
      </c>
      <c r="M7298" s="48">
        <v>2320</v>
      </c>
      <c r="N7298" t="s">
        <v>1472</v>
      </c>
      <c r="O7298" t="s">
        <v>11</v>
      </c>
      <c r="P7298" s="74">
        <v>4.4800000000000004</v>
      </c>
      <c r="Q7298" s="11">
        <f t="shared" si="800"/>
        <v>10393.6</v>
      </c>
      <c r="R7298" s="12">
        <f t="shared" si="798"/>
        <v>7.3003400000000003</v>
      </c>
      <c r="S7298" s="14">
        <f t="shared" si="801"/>
        <v>0.61370000000000002</v>
      </c>
      <c r="T7298" s="13">
        <f t="shared" si="802"/>
        <v>1423.78</v>
      </c>
      <c r="U7298" s="14" t="s">
        <v>349</v>
      </c>
      <c r="V7298" t="s">
        <v>9</v>
      </c>
      <c r="W7298" s="58">
        <v>7.0758999999999999</v>
      </c>
      <c r="X7298" s="79">
        <f t="shared" ref="X7298:X7361" si="804">IF(O7298="CNY",P7298/W7298*M7298,1)</f>
        <v>1468.8732175412317</v>
      </c>
    </row>
    <row r="7299" spans="1:24" x14ac:dyDescent="0.2">
      <c r="A7299" s="37" t="str">
        <f t="shared" si="803"/>
        <v>2025-12</v>
      </c>
      <c r="B7299" t="s">
        <v>11910</v>
      </c>
      <c r="C7299" s="23">
        <v>46001</v>
      </c>
      <c r="D7299" s="23">
        <v>45999</v>
      </c>
      <c r="E7299" t="s">
        <v>5</v>
      </c>
      <c r="F7299" t="s">
        <v>6</v>
      </c>
      <c r="G7299" s="22"/>
      <c r="H7299" t="s">
        <v>12268</v>
      </c>
      <c r="I7299" t="s">
        <v>11347</v>
      </c>
      <c r="J7299" t="s">
        <v>11348</v>
      </c>
      <c r="K7299" s="10" t="str">
        <f t="shared" si="799"/>
        <v>SHTS</v>
      </c>
      <c r="L7299" t="s">
        <v>10</v>
      </c>
      <c r="M7299" s="48">
        <v>50</v>
      </c>
      <c r="N7299" t="s">
        <v>1472</v>
      </c>
      <c r="O7299" t="s">
        <v>11</v>
      </c>
      <c r="P7299" s="74">
        <v>4.4800000000000004</v>
      </c>
      <c r="Q7299" s="11">
        <f t="shared" si="800"/>
        <v>224</v>
      </c>
      <c r="R7299" s="12">
        <f t="shared" si="798"/>
        <v>7.3003400000000003</v>
      </c>
      <c r="S7299" s="14">
        <f t="shared" si="801"/>
        <v>0.61370000000000002</v>
      </c>
      <c r="T7299" s="13">
        <f t="shared" si="802"/>
        <v>30.69</v>
      </c>
      <c r="U7299" s="14" t="s">
        <v>349</v>
      </c>
      <c r="V7299" t="s">
        <v>9</v>
      </c>
      <c r="W7299" s="58">
        <v>7.0758999999999999</v>
      </c>
      <c r="X7299" s="79">
        <f t="shared" si="804"/>
        <v>31.656750378043785</v>
      </c>
    </row>
    <row r="7300" spans="1:24" x14ac:dyDescent="0.2">
      <c r="A7300" s="37" t="str">
        <f t="shared" si="803"/>
        <v>2025-12</v>
      </c>
      <c r="B7300" t="s">
        <v>11911</v>
      </c>
      <c r="C7300" s="23">
        <v>46021</v>
      </c>
      <c r="D7300" s="23">
        <v>45999</v>
      </c>
      <c r="E7300" t="s">
        <v>5</v>
      </c>
      <c r="F7300" t="s">
        <v>6</v>
      </c>
      <c r="G7300" s="22"/>
      <c r="H7300" t="s">
        <v>12208</v>
      </c>
      <c r="I7300" t="s">
        <v>5694</v>
      </c>
      <c r="J7300" t="s">
        <v>5837</v>
      </c>
      <c r="K7300" s="10" t="str">
        <f t="shared" si="799"/>
        <v>BOX-</v>
      </c>
      <c r="L7300" t="s">
        <v>10</v>
      </c>
      <c r="M7300" s="48">
        <v>1010</v>
      </c>
      <c r="N7300" t="s">
        <v>1472</v>
      </c>
      <c r="O7300" t="s">
        <v>11</v>
      </c>
      <c r="P7300" s="74">
        <v>4.6900000000000004</v>
      </c>
      <c r="Q7300" s="11">
        <f t="shared" si="800"/>
        <v>4736.8999999999996</v>
      </c>
      <c r="R7300" s="12">
        <f t="shared" si="798"/>
        <v>7.3003400000000003</v>
      </c>
      <c r="S7300" s="14">
        <f t="shared" si="801"/>
        <v>0.64239999999999997</v>
      </c>
      <c r="T7300" s="13">
        <f t="shared" si="802"/>
        <v>648.82000000000005</v>
      </c>
      <c r="U7300" s="14" t="s">
        <v>349</v>
      </c>
      <c r="V7300" t="s">
        <v>1</v>
      </c>
      <c r="W7300" s="58">
        <v>7.0758999999999999</v>
      </c>
      <c r="X7300" s="79">
        <f t="shared" si="804"/>
        <v>669.44134315069471</v>
      </c>
    </row>
    <row r="7301" spans="1:24" x14ac:dyDescent="0.2">
      <c r="A7301" s="37" t="str">
        <f t="shared" si="803"/>
        <v>2025-12</v>
      </c>
      <c r="B7301" t="s">
        <v>11912</v>
      </c>
      <c r="C7301" s="23">
        <v>46001</v>
      </c>
      <c r="D7301" s="23">
        <v>45999</v>
      </c>
      <c r="E7301" t="s">
        <v>5</v>
      </c>
      <c r="F7301" t="s">
        <v>6</v>
      </c>
      <c r="G7301" s="22"/>
      <c r="H7301" t="s">
        <v>12307</v>
      </c>
      <c r="I7301" t="s">
        <v>11349</v>
      </c>
      <c r="J7301" t="s">
        <v>11350</v>
      </c>
      <c r="K7301" s="10" t="str">
        <f t="shared" si="799"/>
        <v>BOX-</v>
      </c>
      <c r="L7301" t="s">
        <v>10</v>
      </c>
      <c r="M7301" s="48">
        <v>705</v>
      </c>
      <c r="N7301" t="s">
        <v>1472</v>
      </c>
      <c r="O7301" t="s">
        <v>11</v>
      </c>
      <c r="P7301" s="74">
        <v>17.7</v>
      </c>
      <c r="Q7301" s="11">
        <f t="shared" si="800"/>
        <v>12478.5</v>
      </c>
      <c r="R7301" s="12">
        <f t="shared" si="798"/>
        <v>7.3003400000000003</v>
      </c>
      <c r="S7301" s="14">
        <f t="shared" si="801"/>
        <v>2.4245000000000001</v>
      </c>
      <c r="T7301" s="13">
        <f t="shared" si="802"/>
        <v>1709.27</v>
      </c>
      <c r="U7301" s="14" t="s">
        <v>349</v>
      </c>
      <c r="V7301" t="s">
        <v>1</v>
      </c>
      <c r="W7301" s="58">
        <v>7.0758999999999999</v>
      </c>
      <c r="X7301" s="79">
        <f t="shared" si="804"/>
        <v>1763.5212481804433</v>
      </c>
    </row>
    <row r="7302" spans="1:24" x14ac:dyDescent="0.2">
      <c r="A7302" s="37" t="str">
        <f t="shared" si="803"/>
        <v>2025-12</v>
      </c>
      <c r="B7302" t="s">
        <v>11913</v>
      </c>
      <c r="C7302" s="23">
        <v>46001</v>
      </c>
      <c r="D7302" s="23">
        <v>45999</v>
      </c>
      <c r="E7302" t="s">
        <v>5</v>
      </c>
      <c r="F7302" t="s">
        <v>6</v>
      </c>
      <c r="G7302" s="22"/>
      <c r="H7302" t="s">
        <v>12210</v>
      </c>
      <c r="I7302" t="s">
        <v>11351</v>
      </c>
      <c r="J7302" t="s">
        <v>11352</v>
      </c>
      <c r="K7302" s="10" t="str">
        <f t="shared" si="799"/>
        <v>BOX-</v>
      </c>
      <c r="L7302" t="s">
        <v>10</v>
      </c>
      <c r="M7302" s="48">
        <v>505</v>
      </c>
      <c r="N7302" t="s">
        <v>1472</v>
      </c>
      <c r="O7302" t="s">
        <v>11</v>
      </c>
      <c r="P7302" s="74">
        <v>5.2</v>
      </c>
      <c r="Q7302" s="11">
        <f t="shared" si="800"/>
        <v>2626</v>
      </c>
      <c r="R7302" s="12">
        <f t="shared" si="798"/>
        <v>7.3003400000000003</v>
      </c>
      <c r="S7302" s="14">
        <f t="shared" si="801"/>
        <v>0.71230000000000004</v>
      </c>
      <c r="T7302" s="13">
        <f t="shared" si="802"/>
        <v>359.71</v>
      </c>
      <c r="U7302" s="14" t="s">
        <v>349</v>
      </c>
      <c r="V7302" t="s">
        <v>1</v>
      </c>
      <c r="W7302" s="58">
        <v>7.0758999999999999</v>
      </c>
      <c r="X7302" s="79">
        <f t="shared" si="804"/>
        <v>371.11886827117399</v>
      </c>
    </row>
    <row r="7303" spans="1:24" x14ac:dyDescent="0.2">
      <c r="A7303" s="37" t="str">
        <f t="shared" si="803"/>
        <v>2025-12</v>
      </c>
      <c r="B7303" t="s">
        <v>11914</v>
      </c>
      <c r="C7303" s="23">
        <v>46021</v>
      </c>
      <c r="D7303" s="23">
        <v>45999</v>
      </c>
      <c r="E7303" t="s">
        <v>5</v>
      </c>
      <c r="F7303" t="s">
        <v>6</v>
      </c>
      <c r="G7303" s="22"/>
      <c r="H7303" t="s">
        <v>12308</v>
      </c>
      <c r="I7303" t="s">
        <v>7885</v>
      </c>
      <c r="J7303" t="s">
        <v>7886</v>
      </c>
      <c r="K7303" s="10" t="str">
        <f t="shared" si="799"/>
        <v>BOX-</v>
      </c>
      <c r="L7303" t="s">
        <v>10</v>
      </c>
      <c r="M7303" s="48">
        <v>505</v>
      </c>
      <c r="N7303" t="s">
        <v>1472</v>
      </c>
      <c r="O7303" t="s">
        <v>11</v>
      </c>
      <c r="P7303" s="74">
        <v>12.6</v>
      </c>
      <c r="Q7303" s="11">
        <f t="shared" si="800"/>
        <v>6363</v>
      </c>
      <c r="R7303" s="12">
        <f t="shared" si="798"/>
        <v>7.3003400000000003</v>
      </c>
      <c r="S7303" s="14">
        <f t="shared" si="801"/>
        <v>1.7259</v>
      </c>
      <c r="T7303" s="13">
        <f t="shared" si="802"/>
        <v>871.58</v>
      </c>
      <c r="U7303" s="14" t="s">
        <v>349</v>
      </c>
      <c r="V7303" t="s">
        <v>1</v>
      </c>
      <c r="W7303" s="58">
        <v>7.0758999999999999</v>
      </c>
      <c r="X7303" s="79">
        <f t="shared" si="804"/>
        <v>899.24956542630628</v>
      </c>
    </row>
    <row r="7304" spans="1:24" x14ac:dyDescent="0.2">
      <c r="A7304" s="37" t="str">
        <f t="shared" si="803"/>
        <v>2025-12</v>
      </c>
      <c r="B7304" t="s">
        <v>11915</v>
      </c>
      <c r="C7304" s="23">
        <v>46001</v>
      </c>
      <c r="D7304" s="23">
        <v>45999</v>
      </c>
      <c r="E7304" t="s">
        <v>5</v>
      </c>
      <c r="F7304" t="s">
        <v>6</v>
      </c>
      <c r="G7304" s="22"/>
      <c r="H7304" t="s">
        <v>12307</v>
      </c>
      <c r="I7304" t="s">
        <v>7883</v>
      </c>
      <c r="J7304" t="s">
        <v>7884</v>
      </c>
      <c r="K7304" s="10" t="str">
        <f t="shared" si="799"/>
        <v>BOX-</v>
      </c>
      <c r="L7304" t="s">
        <v>10</v>
      </c>
      <c r="M7304" s="48">
        <v>505</v>
      </c>
      <c r="N7304" t="s">
        <v>1472</v>
      </c>
      <c r="O7304" t="s">
        <v>11</v>
      </c>
      <c r="P7304" s="74">
        <v>12.4</v>
      </c>
      <c r="Q7304" s="11">
        <f t="shared" si="800"/>
        <v>6262</v>
      </c>
      <c r="R7304" s="12">
        <f t="shared" si="798"/>
        <v>7.3003400000000003</v>
      </c>
      <c r="S7304" s="14">
        <f t="shared" si="801"/>
        <v>1.6986000000000001</v>
      </c>
      <c r="T7304" s="13">
        <f t="shared" si="802"/>
        <v>857.79</v>
      </c>
      <c r="U7304" s="14" t="s">
        <v>349</v>
      </c>
      <c r="V7304" t="s">
        <v>1</v>
      </c>
      <c r="W7304" s="58">
        <v>7.0758999999999999</v>
      </c>
      <c r="X7304" s="79">
        <f t="shared" si="804"/>
        <v>884.97576280049191</v>
      </c>
    </row>
    <row r="7305" spans="1:24" x14ac:dyDescent="0.2">
      <c r="A7305" s="37" t="str">
        <f t="shared" si="803"/>
        <v>2025-12</v>
      </c>
      <c r="B7305" t="s">
        <v>11916</v>
      </c>
      <c r="C7305" s="23">
        <v>46013</v>
      </c>
      <c r="D7305" s="23">
        <v>45999</v>
      </c>
      <c r="E7305" t="s">
        <v>1006</v>
      </c>
      <c r="F7305" t="s">
        <v>1007</v>
      </c>
      <c r="G7305" s="22"/>
      <c r="H7305" t="s">
        <v>12305</v>
      </c>
      <c r="I7305" t="s">
        <v>3219</v>
      </c>
      <c r="J7305" t="s">
        <v>3426</v>
      </c>
      <c r="K7305" s="10" t="str">
        <f t="shared" si="799"/>
        <v>ALM-</v>
      </c>
      <c r="L7305" t="s">
        <v>98</v>
      </c>
      <c r="M7305" s="48">
        <v>526</v>
      </c>
      <c r="N7305" t="s">
        <v>186</v>
      </c>
      <c r="O7305" t="s">
        <v>11</v>
      </c>
      <c r="P7305" s="74">
        <v>3.0973000000000002</v>
      </c>
      <c r="Q7305" s="11">
        <f t="shared" si="800"/>
        <v>1629.18</v>
      </c>
      <c r="R7305" s="12">
        <f t="shared" si="798"/>
        <v>7.3003400000000003</v>
      </c>
      <c r="S7305" s="14">
        <f t="shared" si="801"/>
        <v>0.42430000000000001</v>
      </c>
      <c r="T7305" s="13">
        <f t="shared" si="802"/>
        <v>223.18</v>
      </c>
      <c r="U7305" s="14" t="s">
        <v>349</v>
      </c>
      <c r="V7305" t="s">
        <v>191</v>
      </c>
      <c r="W7305" s="58">
        <v>7.0758999999999999</v>
      </c>
      <c r="X7305" s="79">
        <f t="shared" si="804"/>
        <v>230.24347432835401</v>
      </c>
    </row>
    <row r="7306" spans="1:24" x14ac:dyDescent="0.2">
      <c r="A7306" s="37" t="str">
        <f t="shared" si="803"/>
        <v>2025-12</v>
      </c>
      <c r="B7306" t="s">
        <v>11917</v>
      </c>
      <c r="C7306" s="23">
        <v>46021</v>
      </c>
      <c r="D7306" s="23">
        <v>45999</v>
      </c>
      <c r="E7306" t="s">
        <v>187</v>
      </c>
      <c r="F7306" t="s">
        <v>188</v>
      </c>
      <c r="G7306" s="22"/>
      <c r="H7306" t="s">
        <v>12309</v>
      </c>
      <c r="I7306" t="s">
        <v>3221</v>
      </c>
      <c r="J7306" t="s">
        <v>3428</v>
      </c>
      <c r="K7306" s="10" t="str">
        <f t="shared" si="799"/>
        <v>ALM-</v>
      </c>
      <c r="L7306" t="s">
        <v>98</v>
      </c>
      <c r="M7306" s="48">
        <v>-50</v>
      </c>
      <c r="N7306" t="s">
        <v>186</v>
      </c>
      <c r="O7306" t="s">
        <v>11</v>
      </c>
      <c r="P7306" s="74">
        <v>3.6282999999999999</v>
      </c>
      <c r="Q7306" s="11">
        <f t="shared" si="800"/>
        <v>-181.42</v>
      </c>
      <c r="R7306" s="12">
        <f t="shared" si="798"/>
        <v>7.3003400000000003</v>
      </c>
      <c r="S7306" s="14">
        <f t="shared" si="801"/>
        <v>0.497</v>
      </c>
      <c r="T7306" s="13">
        <f t="shared" si="802"/>
        <v>-24.85</v>
      </c>
      <c r="U7306" s="14" t="s">
        <v>349</v>
      </c>
      <c r="V7306" t="s">
        <v>191</v>
      </c>
      <c r="W7306" s="58">
        <v>7.0758999999999999</v>
      </c>
      <c r="X7306" s="79">
        <f t="shared" si="804"/>
        <v>-25.63843468675363</v>
      </c>
    </row>
    <row r="7307" spans="1:24" x14ac:dyDescent="0.2">
      <c r="A7307" s="37" t="str">
        <f t="shared" si="803"/>
        <v>2025-12</v>
      </c>
      <c r="B7307" t="s">
        <v>11917</v>
      </c>
      <c r="C7307" s="23">
        <v>46020</v>
      </c>
      <c r="D7307" s="23">
        <v>45999</v>
      </c>
      <c r="E7307" t="s">
        <v>187</v>
      </c>
      <c r="F7307" t="s">
        <v>188</v>
      </c>
      <c r="G7307" s="22"/>
      <c r="H7307" t="s">
        <v>12300</v>
      </c>
      <c r="I7307" t="s">
        <v>3221</v>
      </c>
      <c r="J7307" t="s">
        <v>3428</v>
      </c>
      <c r="K7307" s="10" t="str">
        <f t="shared" si="799"/>
        <v>ALM-</v>
      </c>
      <c r="L7307" t="s">
        <v>98</v>
      </c>
      <c r="M7307" s="48">
        <v>50</v>
      </c>
      <c r="N7307" t="s">
        <v>186</v>
      </c>
      <c r="O7307" t="s">
        <v>11</v>
      </c>
      <c r="P7307" s="74">
        <v>3.6282999999999999</v>
      </c>
      <c r="Q7307" s="11">
        <f t="shared" si="800"/>
        <v>181.42</v>
      </c>
      <c r="R7307" s="12">
        <f t="shared" si="798"/>
        <v>7.3003400000000003</v>
      </c>
      <c r="S7307" s="14">
        <f t="shared" si="801"/>
        <v>0.497</v>
      </c>
      <c r="T7307" s="13">
        <f t="shared" si="802"/>
        <v>24.85</v>
      </c>
      <c r="U7307" s="14" t="s">
        <v>349</v>
      </c>
      <c r="V7307" t="s">
        <v>191</v>
      </c>
      <c r="W7307" s="58">
        <v>7.0758999999999999</v>
      </c>
      <c r="X7307" s="79">
        <f t="shared" si="804"/>
        <v>25.63843468675363</v>
      </c>
    </row>
    <row r="7308" spans="1:24" x14ac:dyDescent="0.2">
      <c r="A7308" s="37" t="str">
        <f t="shared" si="803"/>
        <v>2025-12</v>
      </c>
      <c r="B7308" t="s">
        <v>11918</v>
      </c>
      <c r="C7308" s="23">
        <v>46003</v>
      </c>
      <c r="D7308" s="23">
        <v>45999</v>
      </c>
      <c r="E7308" t="s">
        <v>187</v>
      </c>
      <c r="F7308" t="s">
        <v>188</v>
      </c>
      <c r="G7308" s="22"/>
      <c r="H7308" t="s">
        <v>12205</v>
      </c>
      <c r="I7308" t="s">
        <v>211</v>
      </c>
      <c r="J7308" t="s">
        <v>212</v>
      </c>
      <c r="K7308" s="10" t="str">
        <f t="shared" si="799"/>
        <v>ALM-</v>
      </c>
      <c r="L7308" t="s">
        <v>98</v>
      </c>
      <c r="M7308" s="48">
        <v>150</v>
      </c>
      <c r="N7308" t="s">
        <v>186</v>
      </c>
      <c r="O7308" t="s">
        <v>11</v>
      </c>
      <c r="P7308" s="74">
        <v>3.1415999999999999</v>
      </c>
      <c r="Q7308" s="11">
        <f t="shared" si="800"/>
        <v>471.24</v>
      </c>
      <c r="R7308" s="12">
        <f t="shared" si="798"/>
        <v>7.3003400000000003</v>
      </c>
      <c r="S7308" s="14">
        <f t="shared" si="801"/>
        <v>0.43030000000000002</v>
      </c>
      <c r="T7308" s="13">
        <f t="shared" si="802"/>
        <v>64.55</v>
      </c>
      <c r="U7308" s="14" t="s">
        <v>349</v>
      </c>
      <c r="V7308" t="s">
        <v>191</v>
      </c>
      <c r="W7308" s="58">
        <v>7.0758999999999999</v>
      </c>
      <c r="X7308" s="79">
        <f t="shared" si="804"/>
        <v>66.597888607809608</v>
      </c>
    </row>
    <row r="7309" spans="1:24" x14ac:dyDescent="0.2">
      <c r="A7309" s="37" t="str">
        <f t="shared" si="803"/>
        <v>2025-12</v>
      </c>
      <c r="B7309" t="s">
        <v>11919</v>
      </c>
      <c r="C7309" s="23">
        <v>46020</v>
      </c>
      <c r="D7309" s="23">
        <v>45999</v>
      </c>
      <c r="E7309" t="s">
        <v>187</v>
      </c>
      <c r="F7309" t="s">
        <v>188</v>
      </c>
      <c r="G7309" s="22"/>
      <c r="H7309" t="s">
        <v>12300</v>
      </c>
      <c r="I7309" t="s">
        <v>205</v>
      </c>
      <c r="J7309" t="s">
        <v>206</v>
      </c>
      <c r="K7309" s="10" t="str">
        <f t="shared" si="799"/>
        <v>ALM-</v>
      </c>
      <c r="L7309" t="s">
        <v>98</v>
      </c>
      <c r="M7309" s="48">
        <v>50</v>
      </c>
      <c r="N7309" t="s">
        <v>186</v>
      </c>
      <c r="O7309" t="s">
        <v>11</v>
      </c>
      <c r="P7309" s="74">
        <v>3.1415999999999999</v>
      </c>
      <c r="Q7309" s="11">
        <f t="shared" si="800"/>
        <v>157.08000000000001</v>
      </c>
      <c r="R7309" s="12">
        <f t="shared" si="798"/>
        <v>7.3003400000000003</v>
      </c>
      <c r="S7309" s="14">
        <f t="shared" si="801"/>
        <v>0.43030000000000002</v>
      </c>
      <c r="T7309" s="13">
        <f t="shared" si="802"/>
        <v>21.52</v>
      </c>
      <c r="U7309" s="14" t="s">
        <v>349</v>
      </c>
      <c r="V7309" t="s">
        <v>191</v>
      </c>
      <c r="W7309" s="58">
        <v>7.0758999999999999</v>
      </c>
      <c r="X7309" s="79">
        <f t="shared" si="804"/>
        <v>22.199296202603204</v>
      </c>
    </row>
    <row r="7310" spans="1:24" x14ac:dyDescent="0.2">
      <c r="A7310" s="37" t="str">
        <f t="shared" si="803"/>
        <v>2025-12</v>
      </c>
      <c r="B7310" t="s">
        <v>11920</v>
      </c>
      <c r="C7310" s="23">
        <v>46020</v>
      </c>
      <c r="D7310" s="23">
        <v>45999</v>
      </c>
      <c r="E7310" t="s">
        <v>187</v>
      </c>
      <c r="F7310" t="s">
        <v>188</v>
      </c>
      <c r="G7310" s="22"/>
      <c r="H7310" t="s">
        <v>12300</v>
      </c>
      <c r="I7310" t="s">
        <v>199</v>
      </c>
      <c r="J7310" t="s">
        <v>200</v>
      </c>
      <c r="K7310" s="10" t="str">
        <f t="shared" si="799"/>
        <v>ALM-</v>
      </c>
      <c r="L7310" t="s">
        <v>98</v>
      </c>
      <c r="M7310" s="48">
        <v>600</v>
      </c>
      <c r="N7310" t="s">
        <v>186</v>
      </c>
      <c r="O7310" t="s">
        <v>11</v>
      </c>
      <c r="P7310" s="74">
        <v>3.1415999999999999</v>
      </c>
      <c r="Q7310" s="11">
        <f t="shared" si="800"/>
        <v>1884.96</v>
      </c>
      <c r="R7310" s="12">
        <f t="shared" si="798"/>
        <v>7.3003400000000003</v>
      </c>
      <c r="S7310" s="14">
        <f t="shared" si="801"/>
        <v>0.43030000000000002</v>
      </c>
      <c r="T7310" s="13">
        <f t="shared" si="802"/>
        <v>258.18</v>
      </c>
      <c r="U7310" s="14" t="s">
        <v>349</v>
      </c>
      <c r="V7310" t="s">
        <v>191</v>
      </c>
      <c r="W7310" s="58">
        <v>7.0758999999999999</v>
      </c>
      <c r="X7310" s="79">
        <f t="shared" si="804"/>
        <v>266.39155443123843</v>
      </c>
    </row>
    <row r="7311" spans="1:24" x14ac:dyDescent="0.2">
      <c r="A7311" s="37" t="str">
        <f t="shared" si="803"/>
        <v>2025-12</v>
      </c>
      <c r="B7311" t="s">
        <v>11921</v>
      </c>
      <c r="C7311" s="23">
        <v>46008</v>
      </c>
      <c r="D7311" s="23">
        <v>45999</v>
      </c>
      <c r="E7311" t="s">
        <v>187</v>
      </c>
      <c r="F7311" t="s">
        <v>188</v>
      </c>
      <c r="G7311" s="22"/>
      <c r="H7311" t="s">
        <v>12206</v>
      </c>
      <c r="I7311" t="s">
        <v>1217</v>
      </c>
      <c r="J7311" t="s">
        <v>1218</v>
      </c>
      <c r="K7311" s="10" t="str">
        <f t="shared" si="799"/>
        <v>ALM-</v>
      </c>
      <c r="L7311" t="s">
        <v>98</v>
      </c>
      <c r="M7311" s="48">
        <v>300</v>
      </c>
      <c r="N7311" t="s">
        <v>186</v>
      </c>
      <c r="O7311" t="s">
        <v>11</v>
      </c>
      <c r="P7311" s="74">
        <v>3.1415999999999999</v>
      </c>
      <c r="Q7311" s="11">
        <f t="shared" si="800"/>
        <v>942.48</v>
      </c>
      <c r="R7311" s="12">
        <f t="shared" si="798"/>
        <v>7.3003400000000003</v>
      </c>
      <c r="S7311" s="14">
        <f t="shared" si="801"/>
        <v>0.43030000000000002</v>
      </c>
      <c r="T7311" s="13">
        <f t="shared" si="802"/>
        <v>129.09</v>
      </c>
      <c r="U7311" s="14" t="s">
        <v>349</v>
      </c>
      <c r="V7311" t="s">
        <v>191</v>
      </c>
      <c r="W7311" s="58">
        <v>7.0758999999999999</v>
      </c>
      <c r="X7311" s="79">
        <f t="shared" si="804"/>
        <v>133.19577721561922</v>
      </c>
    </row>
    <row r="7312" spans="1:24" x14ac:dyDescent="0.2">
      <c r="A7312" s="37" t="str">
        <f t="shared" si="803"/>
        <v>2025-12</v>
      </c>
      <c r="B7312" t="s">
        <v>11922</v>
      </c>
      <c r="C7312" s="23">
        <v>46009</v>
      </c>
      <c r="D7312" s="23">
        <v>46000</v>
      </c>
      <c r="E7312" t="s">
        <v>709</v>
      </c>
      <c r="F7312" t="s">
        <v>710</v>
      </c>
      <c r="G7312" s="22"/>
      <c r="H7312" t="s">
        <v>12244</v>
      </c>
      <c r="I7312" t="s">
        <v>1639</v>
      </c>
      <c r="J7312" t="s">
        <v>1640</v>
      </c>
      <c r="K7312" s="10" t="str">
        <f t="shared" si="799"/>
        <v>KNOB</v>
      </c>
      <c r="L7312" t="s">
        <v>10</v>
      </c>
      <c r="M7312" s="48">
        <v>1000</v>
      </c>
      <c r="N7312" t="s">
        <v>1472</v>
      </c>
      <c r="O7312" t="s">
        <v>11</v>
      </c>
      <c r="P7312" s="74">
        <v>0.89419999999999999</v>
      </c>
      <c r="Q7312" s="11">
        <f t="shared" si="800"/>
        <v>894.2</v>
      </c>
      <c r="R7312" s="12">
        <f t="shared" si="798"/>
        <v>7.3003400000000003</v>
      </c>
      <c r="S7312" s="14">
        <f t="shared" si="801"/>
        <v>0.1225</v>
      </c>
      <c r="T7312" s="13">
        <f t="shared" si="802"/>
        <v>122.5</v>
      </c>
      <c r="U7312" s="14" t="s">
        <v>349</v>
      </c>
      <c r="V7312" t="s">
        <v>32</v>
      </c>
      <c r="W7312" s="58">
        <v>7.0758999999999999</v>
      </c>
      <c r="X7312" s="79">
        <f t="shared" si="804"/>
        <v>126.372616910923</v>
      </c>
    </row>
    <row r="7313" spans="1:24" x14ac:dyDescent="0.2">
      <c r="A7313" s="37" t="str">
        <f t="shared" si="803"/>
        <v>2025-12</v>
      </c>
      <c r="B7313" t="s">
        <v>11923</v>
      </c>
      <c r="C7313" s="23">
        <v>46009</v>
      </c>
      <c r="D7313" s="23">
        <v>46000</v>
      </c>
      <c r="E7313" t="s">
        <v>709</v>
      </c>
      <c r="F7313" t="s">
        <v>710</v>
      </c>
      <c r="G7313" s="22"/>
      <c r="H7313" t="s">
        <v>12245</v>
      </c>
      <c r="I7313" t="s">
        <v>713</v>
      </c>
      <c r="J7313" t="s">
        <v>714</v>
      </c>
      <c r="K7313" s="10" t="str">
        <f t="shared" si="799"/>
        <v>KNOB</v>
      </c>
      <c r="L7313" t="s">
        <v>10</v>
      </c>
      <c r="M7313" s="48">
        <v>1900</v>
      </c>
      <c r="N7313" t="s">
        <v>1472</v>
      </c>
      <c r="O7313" t="s">
        <v>11</v>
      </c>
      <c r="P7313" s="74">
        <v>0.63100000000000001</v>
      </c>
      <c r="Q7313" s="11">
        <f t="shared" si="800"/>
        <v>1198.9000000000001</v>
      </c>
      <c r="R7313" s="12">
        <f t="shared" si="798"/>
        <v>7.3003400000000003</v>
      </c>
      <c r="S7313" s="14">
        <f t="shared" si="801"/>
        <v>8.6400000000000005E-2</v>
      </c>
      <c r="T7313" s="13">
        <f t="shared" si="802"/>
        <v>164.16</v>
      </c>
      <c r="U7313" s="14" t="s">
        <v>349</v>
      </c>
      <c r="V7313" t="s">
        <v>32</v>
      </c>
      <c r="W7313" s="58">
        <v>7.0758999999999999</v>
      </c>
      <c r="X7313" s="79">
        <f t="shared" si="804"/>
        <v>169.43427691177095</v>
      </c>
    </row>
    <row r="7314" spans="1:24" x14ac:dyDescent="0.2">
      <c r="A7314" s="37" t="str">
        <f t="shared" si="803"/>
        <v>2025-12</v>
      </c>
      <c r="B7314" t="s">
        <v>11924</v>
      </c>
      <c r="C7314" s="23">
        <v>46016</v>
      </c>
      <c r="D7314" s="23">
        <v>46000</v>
      </c>
      <c r="E7314" t="s">
        <v>169</v>
      </c>
      <c r="F7314" t="s">
        <v>170</v>
      </c>
      <c r="G7314" s="22"/>
      <c r="H7314" t="s">
        <v>12310</v>
      </c>
      <c r="I7314" t="s">
        <v>3231</v>
      </c>
      <c r="J7314" t="s">
        <v>3438</v>
      </c>
      <c r="K7314" s="10" t="str">
        <f t="shared" si="799"/>
        <v>STKR</v>
      </c>
      <c r="L7314" t="s">
        <v>10</v>
      </c>
      <c r="M7314" s="48">
        <v>1010</v>
      </c>
      <c r="N7314" t="s">
        <v>1472</v>
      </c>
      <c r="O7314" t="s">
        <v>11</v>
      </c>
      <c r="P7314" s="74">
        <v>4.2000000000000003E-2</v>
      </c>
      <c r="Q7314" s="11">
        <f t="shared" si="800"/>
        <v>42.42</v>
      </c>
      <c r="R7314" s="12">
        <f t="shared" si="798"/>
        <v>7.3003400000000003</v>
      </c>
      <c r="S7314" s="14">
        <f t="shared" si="801"/>
        <v>5.7999999999999996E-3</v>
      </c>
      <c r="T7314" s="13">
        <f t="shared" si="802"/>
        <v>5.86</v>
      </c>
      <c r="U7314" s="14" t="s">
        <v>349</v>
      </c>
      <c r="V7314" t="s">
        <v>18</v>
      </c>
      <c r="W7314" s="58">
        <v>7.0758999999999999</v>
      </c>
      <c r="X7314" s="79">
        <f t="shared" si="804"/>
        <v>5.9949971028420412</v>
      </c>
    </row>
    <row r="7315" spans="1:24" x14ac:dyDescent="0.2">
      <c r="A7315" s="37" t="str">
        <f t="shared" si="803"/>
        <v>2025-12</v>
      </c>
      <c r="B7315" t="s">
        <v>11925</v>
      </c>
      <c r="C7315" s="23">
        <v>46016</v>
      </c>
      <c r="D7315" s="23">
        <v>46000</v>
      </c>
      <c r="E7315" t="s">
        <v>169</v>
      </c>
      <c r="F7315" t="s">
        <v>170</v>
      </c>
      <c r="G7315" s="22"/>
      <c r="H7315" t="s">
        <v>12310</v>
      </c>
      <c r="I7315" t="s">
        <v>3231</v>
      </c>
      <c r="J7315" t="s">
        <v>3438</v>
      </c>
      <c r="K7315" s="10" t="str">
        <f t="shared" si="799"/>
        <v>STKR</v>
      </c>
      <c r="L7315" t="s">
        <v>10</v>
      </c>
      <c r="M7315" s="48">
        <v>30</v>
      </c>
      <c r="N7315" t="s">
        <v>1472</v>
      </c>
      <c r="O7315" t="s">
        <v>11</v>
      </c>
      <c r="P7315" s="74">
        <v>4.2000000000000003E-2</v>
      </c>
      <c r="Q7315" s="11">
        <f t="shared" si="800"/>
        <v>1.26</v>
      </c>
      <c r="R7315" s="12">
        <f t="shared" si="798"/>
        <v>7.3003400000000003</v>
      </c>
      <c r="S7315" s="14">
        <f t="shared" si="801"/>
        <v>5.7999999999999996E-3</v>
      </c>
      <c r="T7315" s="13">
        <f t="shared" si="802"/>
        <v>0.17</v>
      </c>
      <c r="U7315" s="14" t="s">
        <v>349</v>
      </c>
      <c r="V7315" t="s">
        <v>18</v>
      </c>
      <c r="W7315" s="58">
        <v>7.0758999999999999</v>
      </c>
      <c r="X7315" s="79">
        <f t="shared" si="804"/>
        <v>0.17806922087649629</v>
      </c>
    </row>
    <row r="7316" spans="1:24" x14ac:dyDescent="0.2">
      <c r="A7316" s="37" t="str">
        <f t="shared" si="803"/>
        <v>2025-12</v>
      </c>
      <c r="B7316" t="s">
        <v>11926</v>
      </c>
      <c r="C7316" s="23">
        <v>46016</v>
      </c>
      <c r="D7316" s="23">
        <v>46000</v>
      </c>
      <c r="E7316" t="s">
        <v>169</v>
      </c>
      <c r="F7316" t="s">
        <v>170</v>
      </c>
      <c r="G7316" s="22"/>
      <c r="H7316" t="s">
        <v>12310</v>
      </c>
      <c r="I7316" t="s">
        <v>4569</v>
      </c>
      <c r="J7316" t="s">
        <v>4570</v>
      </c>
      <c r="K7316" s="10" t="str">
        <f t="shared" si="799"/>
        <v>STKR</v>
      </c>
      <c r="L7316" t="s">
        <v>10</v>
      </c>
      <c r="M7316" s="48">
        <v>510</v>
      </c>
      <c r="N7316" t="s">
        <v>1472</v>
      </c>
      <c r="O7316" t="s">
        <v>11</v>
      </c>
      <c r="P7316" s="74">
        <v>4.2000000000000003E-2</v>
      </c>
      <c r="Q7316" s="11">
        <f t="shared" si="800"/>
        <v>21.42</v>
      </c>
      <c r="R7316" s="12">
        <f t="shared" si="798"/>
        <v>7.3003400000000003</v>
      </c>
      <c r="S7316" s="14">
        <f t="shared" si="801"/>
        <v>5.7999999999999996E-3</v>
      </c>
      <c r="T7316" s="13">
        <f t="shared" si="802"/>
        <v>2.96</v>
      </c>
      <c r="U7316" s="14" t="s">
        <v>349</v>
      </c>
      <c r="V7316" t="s">
        <v>18</v>
      </c>
      <c r="W7316" s="58">
        <v>7.0758999999999999</v>
      </c>
      <c r="X7316" s="79">
        <f t="shared" si="804"/>
        <v>3.0271767549004367</v>
      </c>
    </row>
    <row r="7317" spans="1:24" x14ac:dyDescent="0.2">
      <c r="A7317" s="37" t="str">
        <f t="shared" si="803"/>
        <v>2025-12</v>
      </c>
      <c r="B7317" t="s">
        <v>11927</v>
      </c>
      <c r="C7317" s="23">
        <v>46016</v>
      </c>
      <c r="D7317" s="23">
        <v>46000</v>
      </c>
      <c r="E7317" t="s">
        <v>169</v>
      </c>
      <c r="F7317" t="s">
        <v>170</v>
      </c>
      <c r="G7317" s="22"/>
      <c r="H7317" t="s">
        <v>12310</v>
      </c>
      <c r="I7317" t="s">
        <v>4569</v>
      </c>
      <c r="J7317" t="s">
        <v>4570</v>
      </c>
      <c r="K7317" s="10" t="str">
        <f t="shared" si="799"/>
        <v>STKR</v>
      </c>
      <c r="L7317" t="s">
        <v>10</v>
      </c>
      <c r="M7317" s="48">
        <v>30</v>
      </c>
      <c r="N7317" t="s">
        <v>1472</v>
      </c>
      <c r="O7317" t="s">
        <v>11</v>
      </c>
      <c r="P7317" s="74">
        <v>4.2000000000000003E-2</v>
      </c>
      <c r="Q7317" s="11">
        <f t="shared" si="800"/>
        <v>1.26</v>
      </c>
      <c r="R7317" s="12">
        <f t="shared" si="798"/>
        <v>7.3003400000000003</v>
      </c>
      <c r="S7317" s="14">
        <f t="shared" si="801"/>
        <v>5.7999999999999996E-3</v>
      </c>
      <c r="T7317" s="13">
        <f t="shared" si="802"/>
        <v>0.17</v>
      </c>
      <c r="U7317" s="14" t="s">
        <v>349</v>
      </c>
      <c r="V7317" t="s">
        <v>18</v>
      </c>
      <c r="W7317" s="58">
        <v>7.0758999999999999</v>
      </c>
      <c r="X7317" s="79">
        <f t="shared" si="804"/>
        <v>0.17806922087649629</v>
      </c>
    </row>
    <row r="7318" spans="1:24" x14ac:dyDescent="0.2">
      <c r="A7318" s="37" t="str">
        <f t="shared" si="803"/>
        <v>2025-12</v>
      </c>
      <c r="B7318" t="s">
        <v>11928</v>
      </c>
      <c r="C7318" s="23">
        <v>46016</v>
      </c>
      <c r="D7318" s="23">
        <v>46000</v>
      </c>
      <c r="E7318" t="s">
        <v>169</v>
      </c>
      <c r="F7318" t="s">
        <v>170</v>
      </c>
      <c r="G7318" s="22"/>
      <c r="H7318" t="s">
        <v>12310</v>
      </c>
      <c r="I7318" t="s">
        <v>4571</v>
      </c>
      <c r="J7318" t="s">
        <v>4572</v>
      </c>
      <c r="K7318" s="10" t="str">
        <f t="shared" si="799"/>
        <v>STKR</v>
      </c>
      <c r="L7318" t="s">
        <v>10</v>
      </c>
      <c r="M7318" s="48">
        <v>1010</v>
      </c>
      <c r="N7318" t="s">
        <v>1472</v>
      </c>
      <c r="O7318" t="s">
        <v>11</v>
      </c>
      <c r="P7318" s="74">
        <v>4.2000000000000003E-2</v>
      </c>
      <c r="Q7318" s="11">
        <f t="shared" si="800"/>
        <v>42.42</v>
      </c>
      <c r="R7318" s="12">
        <f t="shared" si="798"/>
        <v>7.3003400000000003</v>
      </c>
      <c r="S7318" s="14">
        <f t="shared" si="801"/>
        <v>5.7999999999999996E-3</v>
      </c>
      <c r="T7318" s="13">
        <f t="shared" si="802"/>
        <v>5.86</v>
      </c>
      <c r="U7318" s="14" t="s">
        <v>349</v>
      </c>
      <c r="V7318" t="s">
        <v>18</v>
      </c>
      <c r="W7318" s="58">
        <v>7.0758999999999999</v>
      </c>
      <c r="X7318" s="79">
        <f t="shared" si="804"/>
        <v>5.9949971028420412</v>
      </c>
    </row>
    <row r="7319" spans="1:24" x14ac:dyDescent="0.2">
      <c r="A7319" s="37" t="str">
        <f t="shared" si="803"/>
        <v>2025-12</v>
      </c>
      <c r="B7319" t="s">
        <v>11929</v>
      </c>
      <c r="C7319" s="23">
        <v>46016</v>
      </c>
      <c r="D7319" s="23">
        <v>46000</v>
      </c>
      <c r="E7319" t="s">
        <v>169</v>
      </c>
      <c r="F7319" t="s">
        <v>170</v>
      </c>
      <c r="G7319" s="22"/>
      <c r="H7319" t="s">
        <v>12310</v>
      </c>
      <c r="I7319" t="s">
        <v>4571</v>
      </c>
      <c r="J7319" t="s">
        <v>4572</v>
      </c>
      <c r="K7319" s="10" t="str">
        <f t="shared" si="799"/>
        <v>STKR</v>
      </c>
      <c r="L7319" t="s">
        <v>10</v>
      </c>
      <c r="M7319" s="48">
        <v>50</v>
      </c>
      <c r="N7319" t="s">
        <v>1472</v>
      </c>
      <c r="O7319" t="s">
        <v>11</v>
      </c>
      <c r="P7319" s="74">
        <v>4.2000000000000003E-2</v>
      </c>
      <c r="Q7319" s="11">
        <f t="shared" si="800"/>
        <v>2.1</v>
      </c>
      <c r="R7319" s="12">
        <f t="shared" si="798"/>
        <v>7.3003400000000003</v>
      </c>
      <c r="S7319" s="14">
        <f t="shared" si="801"/>
        <v>5.7999999999999996E-3</v>
      </c>
      <c r="T7319" s="13">
        <f t="shared" si="802"/>
        <v>0.28999999999999998</v>
      </c>
      <c r="U7319" s="14" t="s">
        <v>349</v>
      </c>
      <c r="V7319" t="s">
        <v>18</v>
      </c>
      <c r="W7319" s="58">
        <v>7.0758999999999999</v>
      </c>
      <c r="X7319" s="79">
        <f t="shared" si="804"/>
        <v>0.29678203479416049</v>
      </c>
    </row>
    <row r="7320" spans="1:24" x14ac:dyDescent="0.2">
      <c r="A7320" s="37" t="str">
        <f t="shared" si="803"/>
        <v>2025-12</v>
      </c>
      <c r="B7320" t="s">
        <v>11930</v>
      </c>
      <c r="C7320" s="23">
        <v>46016</v>
      </c>
      <c r="D7320" s="23">
        <v>46000</v>
      </c>
      <c r="E7320" t="s">
        <v>169</v>
      </c>
      <c r="F7320" t="s">
        <v>170</v>
      </c>
      <c r="G7320" s="22"/>
      <c r="H7320" t="s">
        <v>12310</v>
      </c>
      <c r="I7320" t="s">
        <v>4573</v>
      </c>
      <c r="J7320" t="s">
        <v>4574</v>
      </c>
      <c r="K7320" s="10" t="str">
        <f t="shared" si="799"/>
        <v>STKR</v>
      </c>
      <c r="L7320" t="s">
        <v>10</v>
      </c>
      <c r="M7320" s="48">
        <v>510</v>
      </c>
      <c r="N7320" t="s">
        <v>1472</v>
      </c>
      <c r="O7320" t="s">
        <v>11</v>
      </c>
      <c r="P7320" s="74">
        <v>4.2000000000000003E-2</v>
      </c>
      <c r="Q7320" s="11">
        <f t="shared" si="800"/>
        <v>21.42</v>
      </c>
      <c r="R7320" s="12">
        <f t="shared" si="798"/>
        <v>7.3003400000000003</v>
      </c>
      <c r="S7320" s="14">
        <f t="shared" si="801"/>
        <v>5.7999999999999996E-3</v>
      </c>
      <c r="T7320" s="13">
        <f t="shared" si="802"/>
        <v>2.96</v>
      </c>
      <c r="U7320" s="14" t="s">
        <v>349</v>
      </c>
      <c r="V7320" t="s">
        <v>18</v>
      </c>
      <c r="W7320" s="58">
        <v>7.0758999999999999</v>
      </c>
      <c r="X7320" s="79">
        <f t="shared" si="804"/>
        <v>3.0271767549004367</v>
      </c>
    </row>
    <row r="7321" spans="1:24" x14ac:dyDescent="0.2">
      <c r="A7321" s="37" t="str">
        <f t="shared" si="803"/>
        <v>2025-12</v>
      </c>
      <c r="B7321" t="s">
        <v>11931</v>
      </c>
      <c r="C7321" s="23">
        <v>46016</v>
      </c>
      <c r="D7321" s="23">
        <v>46000</v>
      </c>
      <c r="E7321" t="s">
        <v>169</v>
      </c>
      <c r="F7321" t="s">
        <v>170</v>
      </c>
      <c r="G7321" s="22"/>
      <c r="H7321" t="s">
        <v>12310</v>
      </c>
      <c r="I7321" t="s">
        <v>4573</v>
      </c>
      <c r="J7321" t="s">
        <v>4574</v>
      </c>
      <c r="K7321" s="10" t="str">
        <f t="shared" si="799"/>
        <v>STKR</v>
      </c>
      <c r="L7321" t="s">
        <v>10</v>
      </c>
      <c r="M7321" s="48">
        <v>30</v>
      </c>
      <c r="N7321" t="s">
        <v>1472</v>
      </c>
      <c r="O7321" t="s">
        <v>11</v>
      </c>
      <c r="P7321" s="74">
        <v>4.2000000000000003E-2</v>
      </c>
      <c r="Q7321" s="11">
        <f t="shared" si="800"/>
        <v>1.26</v>
      </c>
      <c r="R7321" s="12">
        <f t="shared" si="798"/>
        <v>7.3003400000000003</v>
      </c>
      <c r="S7321" s="14">
        <f t="shared" si="801"/>
        <v>5.7999999999999996E-3</v>
      </c>
      <c r="T7321" s="13">
        <f t="shared" si="802"/>
        <v>0.17</v>
      </c>
      <c r="U7321" s="14" t="s">
        <v>349</v>
      </c>
      <c r="V7321" t="s">
        <v>18</v>
      </c>
      <c r="W7321" s="58">
        <v>7.0758999999999999</v>
      </c>
      <c r="X7321" s="79">
        <f t="shared" si="804"/>
        <v>0.17806922087649629</v>
      </c>
    </row>
    <row r="7322" spans="1:24" x14ac:dyDescent="0.2">
      <c r="A7322" s="37" t="str">
        <f t="shared" si="803"/>
        <v>2025-12</v>
      </c>
      <c r="B7322" t="s">
        <v>11932</v>
      </c>
      <c r="C7322" s="23">
        <v>46016</v>
      </c>
      <c r="D7322" s="23">
        <v>46000</v>
      </c>
      <c r="E7322" t="s">
        <v>169</v>
      </c>
      <c r="F7322" t="s">
        <v>170</v>
      </c>
      <c r="G7322" s="22"/>
      <c r="H7322" t="s">
        <v>12310</v>
      </c>
      <c r="I7322" t="s">
        <v>6649</v>
      </c>
      <c r="J7322" t="s">
        <v>6650</v>
      </c>
      <c r="K7322" s="10" t="str">
        <f t="shared" si="799"/>
        <v>STKR</v>
      </c>
      <c r="L7322" t="s">
        <v>10</v>
      </c>
      <c r="M7322" s="48">
        <v>1010</v>
      </c>
      <c r="N7322" t="s">
        <v>1472</v>
      </c>
      <c r="O7322" t="s">
        <v>11</v>
      </c>
      <c r="P7322" s="74">
        <v>4.2000000000000003E-2</v>
      </c>
      <c r="Q7322" s="11">
        <f t="shared" si="800"/>
        <v>42.42</v>
      </c>
      <c r="R7322" s="12">
        <f t="shared" si="798"/>
        <v>7.3003400000000003</v>
      </c>
      <c r="S7322" s="14">
        <f t="shared" si="801"/>
        <v>5.7999999999999996E-3</v>
      </c>
      <c r="T7322" s="13">
        <f t="shared" si="802"/>
        <v>5.86</v>
      </c>
      <c r="U7322" s="14" t="s">
        <v>349</v>
      </c>
      <c r="V7322" t="s">
        <v>18</v>
      </c>
      <c r="W7322" s="58">
        <v>7.0758999999999999</v>
      </c>
      <c r="X7322" s="79">
        <f t="shared" si="804"/>
        <v>5.9949971028420412</v>
      </c>
    </row>
    <row r="7323" spans="1:24" x14ac:dyDescent="0.2">
      <c r="A7323" s="37" t="str">
        <f t="shared" si="803"/>
        <v>2025-12</v>
      </c>
      <c r="B7323" t="s">
        <v>11933</v>
      </c>
      <c r="C7323" s="23">
        <v>46016</v>
      </c>
      <c r="D7323" s="23">
        <v>46000</v>
      </c>
      <c r="E7323" t="s">
        <v>169</v>
      </c>
      <c r="F7323" t="s">
        <v>170</v>
      </c>
      <c r="G7323" s="22"/>
      <c r="H7323" t="s">
        <v>12311</v>
      </c>
      <c r="I7323" t="s">
        <v>1133</v>
      </c>
      <c r="J7323" t="s">
        <v>1134</v>
      </c>
      <c r="K7323" s="10" t="str">
        <f t="shared" si="799"/>
        <v>STKR</v>
      </c>
      <c r="L7323" t="s">
        <v>10</v>
      </c>
      <c r="M7323" s="48">
        <v>5500</v>
      </c>
      <c r="N7323" t="s">
        <v>1472</v>
      </c>
      <c r="O7323" t="s">
        <v>11</v>
      </c>
      <c r="P7323" s="74">
        <v>2.5899999999999999E-2</v>
      </c>
      <c r="Q7323" s="11">
        <f t="shared" si="800"/>
        <v>142.44999999999999</v>
      </c>
      <c r="R7323" s="12">
        <f t="shared" si="798"/>
        <v>7.3003400000000003</v>
      </c>
      <c r="S7323" s="14">
        <f t="shared" si="801"/>
        <v>3.5000000000000001E-3</v>
      </c>
      <c r="T7323" s="13">
        <f t="shared" si="802"/>
        <v>19.25</v>
      </c>
      <c r="U7323" s="14" t="s">
        <v>349</v>
      </c>
      <c r="V7323" t="s">
        <v>18</v>
      </c>
      <c r="W7323" s="58">
        <v>7.0758999999999999</v>
      </c>
      <c r="X7323" s="79">
        <f t="shared" si="804"/>
        <v>20.131714693537216</v>
      </c>
    </row>
    <row r="7324" spans="1:24" x14ac:dyDescent="0.2">
      <c r="A7324" s="37" t="str">
        <f t="shared" si="803"/>
        <v>2025-12</v>
      </c>
      <c r="B7324" t="s">
        <v>11934</v>
      </c>
      <c r="C7324" s="23">
        <v>46016</v>
      </c>
      <c r="D7324" s="23">
        <v>46000</v>
      </c>
      <c r="E7324" t="s">
        <v>169</v>
      </c>
      <c r="F7324" t="s">
        <v>170</v>
      </c>
      <c r="G7324" s="22"/>
      <c r="H7324" t="s">
        <v>12275</v>
      </c>
      <c r="I7324" t="s">
        <v>3554</v>
      </c>
      <c r="J7324" t="s">
        <v>3555</v>
      </c>
      <c r="K7324" s="10" t="str">
        <f t="shared" si="799"/>
        <v>U&amp;C-</v>
      </c>
      <c r="L7324" t="s">
        <v>10</v>
      </c>
      <c r="M7324" s="48">
        <v>1010</v>
      </c>
      <c r="N7324" t="s">
        <v>1472</v>
      </c>
      <c r="O7324" t="s">
        <v>11</v>
      </c>
      <c r="P7324" s="74">
        <v>0.27500000000000002</v>
      </c>
      <c r="Q7324" s="11">
        <f t="shared" si="800"/>
        <v>277.75</v>
      </c>
      <c r="R7324" s="12">
        <f t="shared" si="798"/>
        <v>7.3003400000000003</v>
      </c>
      <c r="S7324" s="14">
        <f t="shared" si="801"/>
        <v>3.7699999999999997E-2</v>
      </c>
      <c r="T7324" s="13">
        <f t="shared" si="802"/>
        <v>38.08</v>
      </c>
      <c r="U7324" s="14" t="s">
        <v>349</v>
      </c>
      <c r="V7324" t="s">
        <v>177</v>
      </c>
      <c r="W7324" s="58">
        <v>7.0758999999999999</v>
      </c>
      <c r="X7324" s="79">
        <f t="shared" si="804"/>
        <v>39.252957220989558</v>
      </c>
    </row>
    <row r="7325" spans="1:24" x14ac:dyDescent="0.2">
      <c r="A7325" s="37" t="str">
        <f t="shared" si="803"/>
        <v>2025-12</v>
      </c>
      <c r="B7325" t="s">
        <v>11935</v>
      </c>
      <c r="C7325" s="23">
        <v>46016</v>
      </c>
      <c r="D7325" s="23">
        <v>46000</v>
      </c>
      <c r="E7325" t="s">
        <v>169</v>
      </c>
      <c r="F7325" t="s">
        <v>170</v>
      </c>
      <c r="G7325" s="22"/>
      <c r="H7325" t="s">
        <v>12275</v>
      </c>
      <c r="I7325" t="s">
        <v>11353</v>
      </c>
      <c r="J7325" t="s">
        <v>11354</v>
      </c>
      <c r="K7325" s="10" t="str">
        <f t="shared" si="799"/>
        <v>U&amp;C-</v>
      </c>
      <c r="L7325" t="s">
        <v>10</v>
      </c>
      <c r="M7325" s="48">
        <v>2020</v>
      </c>
      <c r="N7325" t="s">
        <v>1472</v>
      </c>
      <c r="O7325" t="s">
        <v>11</v>
      </c>
      <c r="P7325" s="74">
        <v>0.25800000000000001</v>
      </c>
      <c r="Q7325" s="11">
        <f t="shared" si="800"/>
        <v>521.16</v>
      </c>
      <c r="R7325" s="12">
        <f t="shared" si="798"/>
        <v>7.3003400000000003</v>
      </c>
      <c r="S7325" s="14">
        <f t="shared" si="801"/>
        <v>3.5299999999999998E-2</v>
      </c>
      <c r="T7325" s="13">
        <f t="shared" si="802"/>
        <v>71.31</v>
      </c>
      <c r="U7325" s="14" t="s">
        <v>349</v>
      </c>
      <c r="V7325" t="s">
        <v>177</v>
      </c>
      <c r="W7325" s="58">
        <v>7.0758999999999999</v>
      </c>
      <c r="X7325" s="79">
        <f t="shared" si="804"/>
        <v>73.652821549202216</v>
      </c>
    </row>
    <row r="7326" spans="1:24" x14ac:dyDescent="0.2">
      <c r="A7326" s="37" t="str">
        <f t="shared" si="803"/>
        <v>2025-12</v>
      </c>
      <c r="B7326" t="s">
        <v>11936</v>
      </c>
      <c r="C7326" s="23">
        <v>46021</v>
      </c>
      <c r="D7326" s="23">
        <v>46000</v>
      </c>
      <c r="E7326" t="s">
        <v>806</v>
      </c>
      <c r="F7326" t="s">
        <v>807</v>
      </c>
      <c r="G7326" s="22"/>
      <c r="H7326" t="s">
        <v>12312</v>
      </c>
      <c r="I7326" t="s">
        <v>3251</v>
      </c>
      <c r="J7326" t="s">
        <v>3458</v>
      </c>
      <c r="K7326" s="10" t="str">
        <f t="shared" si="799"/>
        <v>BAG-</v>
      </c>
      <c r="L7326" t="s">
        <v>10</v>
      </c>
      <c r="M7326" s="48">
        <v>1000</v>
      </c>
      <c r="N7326" t="s">
        <v>1472</v>
      </c>
      <c r="O7326" t="s">
        <v>11</v>
      </c>
      <c r="P7326" s="74">
        <v>0.13</v>
      </c>
      <c r="Q7326" s="11">
        <f t="shared" si="800"/>
        <v>130</v>
      </c>
      <c r="R7326" s="12">
        <f t="shared" si="798"/>
        <v>7.3003400000000003</v>
      </c>
      <c r="S7326" s="14">
        <f t="shared" si="801"/>
        <v>1.78E-2</v>
      </c>
      <c r="T7326" s="13">
        <f t="shared" si="802"/>
        <v>17.8</v>
      </c>
      <c r="U7326" s="14" t="s">
        <v>349</v>
      </c>
      <c r="V7326" t="s">
        <v>810</v>
      </c>
      <c r="W7326" s="58">
        <v>7.0758999999999999</v>
      </c>
      <c r="X7326" s="79">
        <f t="shared" si="804"/>
        <v>18.372221201543269</v>
      </c>
    </row>
    <row r="7327" spans="1:24" x14ac:dyDescent="0.2">
      <c r="A7327" s="37" t="str">
        <f t="shared" si="803"/>
        <v>2025-12</v>
      </c>
      <c r="B7327" t="s">
        <v>11937</v>
      </c>
      <c r="C7327" s="23">
        <v>46021</v>
      </c>
      <c r="D7327" s="23">
        <v>46000</v>
      </c>
      <c r="E7327" t="s">
        <v>806</v>
      </c>
      <c r="F7327" t="s">
        <v>807</v>
      </c>
      <c r="G7327" s="22"/>
      <c r="H7327" t="s">
        <v>12312</v>
      </c>
      <c r="I7327" t="s">
        <v>1567</v>
      </c>
      <c r="J7327" t="s">
        <v>1568</v>
      </c>
      <c r="K7327" s="10" t="str">
        <f t="shared" si="799"/>
        <v>BAG-</v>
      </c>
      <c r="L7327" t="s">
        <v>10</v>
      </c>
      <c r="M7327" s="48">
        <v>1000</v>
      </c>
      <c r="N7327" t="s">
        <v>1472</v>
      </c>
      <c r="O7327" t="s">
        <v>11</v>
      </c>
      <c r="P7327" s="74">
        <v>0.06</v>
      </c>
      <c r="Q7327" s="11">
        <f t="shared" si="800"/>
        <v>60</v>
      </c>
      <c r="R7327" s="12">
        <f t="shared" si="798"/>
        <v>7.3003400000000003</v>
      </c>
      <c r="S7327" s="14">
        <f t="shared" si="801"/>
        <v>8.2000000000000007E-3</v>
      </c>
      <c r="T7327" s="13">
        <f t="shared" si="802"/>
        <v>8.1999999999999993</v>
      </c>
      <c r="U7327" s="14" t="s">
        <v>349</v>
      </c>
      <c r="V7327" t="s">
        <v>810</v>
      </c>
      <c r="W7327" s="58">
        <v>7.0758999999999999</v>
      </c>
      <c r="X7327" s="79">
        <f t="shared" si="804"/>
        <v>8.4794867084045844</v>
      </c>
    </row>
    <row r="7328" spans="1:24" x14ac:dyDescent="0.2">
      <c r="A7328" s="37" t="str">
        <f t="shared" si="803"/>
        <v>2025-12</v>
      </c>
      <c r="B7328" t="s">
        <v>11938</v>
      </c>
      <c r="C7328" s="23">
        <v>46013</v>
      </c>
      <c r="D7328" s="23">
        <v>46000</v>
      </c>
      <c r="E7328" t="s">
        <v>651</v>
      </c>
      <c r="F7328" t="s">
        <v>652</v>
      </c>
      <c r="G7328" s="22"/>
      <c r="H7328" t="s">
        <v>12303</v>
      </c>
      <c r="I7328" t="s">
        <v>11355</v>
      </c>
      <c r="J7328" t="s">
        <v>11356</v>
      </c>
      <c r="K7328" s="10" t="str">
        <f t="shared" si="799"/>
        <v>KNOB</v>
      </c>
      <c r="L7328" t="s">
        <v>10</v>
      </c>
      <c r="M7328" s="48">
        <v>1600</v>
      </c>
      <c r="N7328" t="s">
        <v>1472</v>
      </c>
      <c r="O7328" t="s">
        <v>11</v>
      </c>
      <c r="P7328" s="74">
        <v>4.4320000000000004</v>
      </c>
      <c r="Q7328" s="11">
        <f t="shared" si="800"/>
        <v>7091.2</v>
      </c>
      <c r="R7328" s="12">
        <f t="shared" si="798"/>
        <v>7.3003400000000003</v>
      </c>
      <c r="S7328" s="14">
        <f t="shared" si="801"/>
        <v>0.60709999999999997</v>
      </c>
      <c r="T7328" s="13">
        <f t="shared" si="802"/>
        <v>971.36</v>
      </c>
      <c r="U7328" s="14" t="s">
        <v>349</v>
      </c>
      <c r="V7328" t="s">
        <v>32</v>
      </c>
      <c r="W7328" s="58">
        <v>7.0758999999999999</v>
      </c>
      <c r="X7328" s="79">
        <f t="shared" si="804"/>
        <v>1002.1622691106434</v>
      </c>
    </row>
    <row r="7329" spans="1:24" x14ac:dyDescent="0.2">
      <c r="A7329" s="37" t="str">
        <f t="shared" si="803"/>
        <v>2025-12</v>
      </c>
      <c r="B7329" t="s">
        <v>11939</v>
      </c>
      <c r="C7329" s="23">
        <v>46021</v>
      </c>
      <c r="D7329" s="23">
        <v>46000</v>
      </c>
      <c r="E7329" t="s">
        <v>651</v>
      </c>
      <c r="F7329" t="s">
        <v>652</v>
      </c>
      <c r="G7329" s="22"/>
      <c r="H7329" t="s">
        <v>12313</v>
      </c>
      <c r="I7329" t="s">
        <v>1672</v>
      </c>
      <c r="J7329" t="s">
        <v>1673</v>
      </c>
      <c r="K7329" s="10" t="str">
        <f t="shared" si="799"/>
        <v>HDL-</v>
      </c>
      <c r="L7329" t="s">
        <v>10</v>
      </c>
      <c r="M7329" s="48">
        <v>500</v>
      </c>
      <c r="N7329" t="s">
        <v>1472</v>
      </c>
      <c r="O7329" t="s">
        <v>11</v>
      </c>
      <c r="P7329" s="74">
        <v>2.1269999999999998</v>
      </c>
      <c r="Q7329" s="11">
        <f t="shared" si="800"/>
        <v>1063.5</v>
      </c>
      <c r="R7329" s="12">
        <f t="shared" si="798"/>
        <v>7.3003400000000003</v>
      </c>
      <c r="S7329" s="14">
        <f t="shared" si="801"/>
        <v>0.29139999999999999</v>
      </c>
      <c r="T7329" s="13">
        <f t="shared" si="802"/>
        <v>145.69999999999999</v>
      </c>
      <c r="U7329" s="14" t="s">
        <v>349</v>
      </c>
      <c r="V7329" t="s">
        <v>228</v>
      </c>
      <c r="W7329" s="58">
        <v>7.0758999999999999</v>
      </c>
      <c r="X7329" s="79">
        <f t="shared" si="804"/>
        <v>150.29890190647126</v>
      </c>
    </row>
    <row r="7330" spans="1:24" x14ac:dyDescent="0.2">
      <c r="A7330" s="37" t="str">
        <f t="shared" si="803"/>
        <v>2025-12</v>
      </c>
      <c r="B7330" t="s">
        <v>11940</v>
      </c>
      <c r="C7330" s="23">
        <v>46021</v>
      </c>
      <c r="D7330" s="23">
        <v>46000</v>
      </c>
      <c r="E7330" t="s">
        <v>651</v>
      </c>
      <c r="F7330" t="s">
        <v>652</v>
      </c>
      <c r="G7330" s="22"/>
      <c r="H7330" t="s">
        <v>12313</v>
      </c>
      <c r="I7330" t="s">
        <v>1633</v>
      </c>
      <c r="J7330" t="s">
        <v>1634</v>
      </c>
      <c r="K7330" s="10" t="str">
        <f t="shared" si="799"/>
        <v>KNOB</v>
      </c>
      <c r="L7330" t="s">
        <v>10</v>
      </c>
      <c r="M7330" s="48">
        <v>2000</v>
      </c>
      <c r="N7330" t="s">
        <v>1472</v>
      </c>
      <c r="O7330" t="s">
        <v>11</v>
      </c>
      <c r="P7330" s="74">
        <v>0.66639999999999999</v>
      </c>
      <c r="Q7330" s="11">
        <f t="shared" si="800"/>
        <v>1332.8</v>
      </c>
      <c r="R7330" s="12">
        <f t="shared" si="798"/>
        <v>7.3003400000000003</v>
      </c>
      <c r="S7330" s="14">
        <f t="shared" si="801"/>
        <v>9.1300000000000006E-2</v>
      </c>
      <c r="T7330" s="13">
        <f t="shared" si="802"/>
        <v>182.6</v>
      </c>
      <c r="U7330" s="14" t="s">
        <v>349</v>
      </c>
      <c r="V7330" t="s">
        <v>32</v>
      </c>
      <c r="W7330" s="58">
        <v>7.0758999999999999</v>
      </c>
      <c r="X7330" s="79">
        <f t="shared" si="804"/>
        <v>188.35766474936051</v>
      </c>
    </row>
    <row r="7331" spans="1:24" x14ac:dyDescent="0.2">
      <c r="A7331" s="37" t="str">
        <f t="shared" si="803"/>
        <v>2025-12</v>
      </c>
      <c r="B7331" t="s">
        <v>11941</v>
      </c>
      <c r="C7331" s="23">
        <v>46007</v>
      </c>
      <c r="D7331" s="23">
        <v>46000</v>
      </c>
      <c r="E7331" t="s">
        <v>121</v>
      </c>
      <c r="F7331" t="s">
        <v>122</v>
      </c>
      <c r="G7331" s="22"/>
      <c r="H7331" t="s">
        <v>12152</v>
      </c>
      <c r="I7331" t="s">
        <v>1742</v>
      </c>
      <c r="J7331" t="s">
        <v>1743</v>
      </c>
      <c r="K7331" s="10" t="str">
        <f t="shared" si="799"/>
        <v>HDL-</v>
      </c>
      <c r="L7331" t="s">
        <v>10</v>
      </c>
      <c r="M7331" s="48">
        <v>1000</v>
      </c>
      <c r="N7331" t="s">
        <v>1472</v>
      </c>
      <c r="O7331" t="s">
        <v>11</v>
      </c>
      <c r="P7331" s="74">
        <v>4.1566000000000001</v>
      </c>
      <c r="Q7331" s="11">
        <f t="shared" si="800"/>
        <v>4156.6000000000004</v>
      </c>
      <c r="R7331" s="12">
        <f t="shared" si="798"/>
        <v>7.3003400000000003</v>
      </c>
      <c r="S7331" s="14">
        <f t="shared" si="801"/>
        <v>0.56940000000000002</v>
      </c>
      <c r="T7331" s="13">
        <f t="shared" si="802"/>
        <v>569.4</v>
      </c>
      <c r="U7331" s="14" t="s">
        <v>349</v>
      </c>
      <c r="V7331" t="s">
        <v>228</v>
      </c>
      <c r="W7331" s="58">
        <v>7.0758999999999999</v>
      </c>
      <c r="X7331" s="79">
        <f t="shared" si="804"/>
        <v>587.43057420257492</v>
      </c>
    </row>
    <row r="7332" spans="1:24" x14ac:dyDescent="0.2">
      <c r="A7332" s="37" t="str">
        <f t="shared" si="803"/>
        <v>2025-12</v>
      </c>
      <c r="B7332" t="s">
        <v>11942</v>
      </c>
      <c r="C7332" s="23">
        <v>46016</v>
      </c>
      <c r="D7332" s="23">
        <v>46000</v>
      </c>
      <c r="E7332" t="s">
        <v>28</v>
      </c>
      <c r="F7332" t="s">
        <v>29</v>
      </c>
      <c r="G7332" s="22"/>
      <c r="H7332" t="s">
        <v>12230</v>
      </c>
      <c r="I7332" t="s">
        <v>1627</v>
      </c>
      <c r="J7332" t="s">
        <v>1628</v>
      </c>
      <c r="K7332" s="10" t="str">
        <f t="shared" si="799"/>
        <v>FG--</v>
      </c>
      <c r="L7332" t="s">
        <v>10</v>
      </c>
      <c r="M7332" s="48">
        <v>2020</v>
      </c>
      <c r="N7332" t="s">
        <v>1472</v>
      </c>
      <c r="O7332" t="s">
        <v>11</v>
      </c>
      <c r="P7332" s="74">
        <v>0.47620000000000001</v>
      </c>
      <c r="Q7332" s="11">
        <f t="shared" si="800"/>
        <v>961.92</v>
      </c>
      <c r="R7332" s="12">
        <f t="shared" si="798"/>
        <v>7.3003400000000003</v>
      </c>
      <c r="S7332" s="14">
        <f t="shared" si="801"/>
        <v>6.5199999999999994E-2</v>
      </c>
      <c r="T7332" s="13">
        <f t="shared" si="802"/>
        <v>131.69999999999999</v>
      </c>
      <c r="U7332" s="14" t="s">
        <v>349</v>
      </c>
      <c r="V7332" t="s">
        <v>64</v>
      </c>
      <c r="W7332" s="58">
        <v>7.0758999999999999</v>
      </c>
      <c r="X7332" s="79">
        <f t="shared" si="804"/>
        <v>135.9436962082562</v>
      </c>
    </row>
    <row r="7333" spans="1:24" x14ac:dyDescent="0.2">
      <c r="A7333" s="37" t="str">
        <f t="shared" si="803"/>
        <v>2025-12</v>
      </c>
      <c r="B7333" t="s">
        <v>11943</v>
      </c>
      <c r="C7333" s="23">
        <v>46016</v>
      </c>
      <c r="D7333" s="23">
        <v>46000</v>
      </c>
      <c r="E7333" t="s">
        <v>28</v>
      </c>
      <c r="F7333" t="s">
        <v>29</v>
      </c>
      <c r="G7333" s="22"/>
      <c r="H7333" t="s">
        <v>12230</v>
      </c>
      <c r="I7333" t="s">
        <v>6725</v>
      </c>
      <c r="J7333" t="s">
        <v>6726</v>
      </c>
      <c r="K7333" s="10" t="str">
        <f t="shared" si="799"/>
        <v>KNOB</v>
      </c>
      <c r="L7333" t="s">
        <v>10</v>
      </c>
      <c r="M7333" s="48">
        <v>1020</v>
      </c>
      <c r="N7333" t="s">
        <v>1472</v>
      </c>
      <c r="O7333" t="s">
        <v>11</v>
      </c>
      <c r="P7333" s="74">
        <v>2.1463000000000001</v>
      </c>
      <c r="Q7333" s="11">
        <f t="shared" si="800"/>
        <v>2189.23</v>
      </c>
      <c r="R7333" s="12">
        <f t="shared" si="798"/>
        <v>7.3003400000000003</v>
      </c>
      <c r="S7333" s="14">
        <f t="shared" si="801"/>
        <v>0.29399999999999998</v>
      </c>
      <c r="T7333" s="13">
        <f t="shared" si="802"/>
        <v>299.88</v>
      </c>
      <c r="U7333" s="14" t="s">
        <v>349</v>
      </c>
      <c r="V7333" t="s">
        <v>32</v>
      </c>
      <c r="W7333" s="58">
        <v>7.0758999999999999</v>
      </c>
      <c r="X7333" s="79">
        <f t="shared" si="804"/>
        <v>309.39187947822893</v>
      </c>
    </row>
    <row r="7334" spans="1:24" x14ac:dyDescent="0.2">
      <c r="A7334" s="37" t="str">
        <f t="shared" si="803"/>
        <v>2025-12</v>
      </c>
      <c r="B7334" t="s">
        <v>11944</v>
      </c>
      <c r="C7334" s="23">
        <v>46016</v>
      </c>
      <c r="D7334" s="23">
        <v>46000</v>
      </c>
      <c r="E7334" t="s">
        <v>28</v>
      </c>
      <c r="F7334" t="s">
        <v>29</v>
      </c>
      <c r="G7334" s="22"/>
      <c r="H7334" t="s">
        <v>12230</v>
      </c>
      <c r="I7334" t="s">
        <v>1152</v>
      </c>
      <c r="J7334" t="s">
        <v>1153</v>
      </c>
      <c r="K7334" s="10" t="str">
        <f t="shared" si="799"/>
        <v>BRKT</v>
      </c>
      <c r="L7334" t="s">
        <v>10</v>
      </c>
      <c r="M7334" s="48">
        <v>500</v>
      </c>
      <c r="N7334" t="s">
        <v>1472</v>
      </c>
      <c r="O7334" t="s">
        <v>11</v>
      </c>
      <c r="P7334" s="74">
        <v>0.6522</v>
      </c>
      <c r="Q7334" s="11">
        <f t="shared" si="800"/>
        <v>326.10000000000002</v>
      </c>
      <c r="R7334" s="12">
        <f t="shared" si="798"/>
        <v>7.3003400000000003</v>
      </c>
      <c r="S7334" s="14">
        <f t="shared" si="801"/>
        <v>8.9300000000000004E-2</v>
      </c>
      <c r="T7334" s="13">
        <f t="shared" si="802"/>
        <v>44.65</v>
      </c>
      <c r="U7334" s="14" t="s">
        <v>349</v>
      </c>
      <c r="V7334" t="s">
        <v>442</v>
      </c>
      <c r="W7334" s="58">
        <v>7.0758999999999999</v>
      </c>
      <c r="X7334" s="79">
        <f t="shared" si="804"/>
        <v>46.086010260178917</v>
      </c>
    </row>
    <row r="7335" spans="1:24" x14ac:dyDescent="0.2">
      <c r="A7335" s="37" t="str">
        <f t="shared" si="803"/>
        <v>2025-12</v>
      </c>
      <c r="B7335" t="s">
        <v>11945</v>
      </c>
      <c r="C7335" s="23">
        <v>46014</v>
      </c>
      <c r="D7335" s="23">
        <v>46000</v>
      </c>
      <c r="E7335" t="s">
        <v>128</v>
      </c>
      <c r="F7335" t="s">
        <v>129</v>
      </c>
      <c r="G7335" s="22"/>
      <c r="H7335" t="s">
        <v>12156</v>
      </c>
      <c r="I7335" t="s">
        <v>3088</v>
      </c>
      <c r="J7335" t="s">
        <v>3304</v>
      </c>
      <c r="K7335" s="10" t="str">
        <f t="shared" si="799"/>
        <v>RIV-</v>
      </c>
      <c r="L7335" t="s">
        <v>10</v>
      </c>
      <c r="M7335" s="48">
        <v>2000</v>
      </c>
      <c r="N7335" t="s">
        <v>1472</v>
      </c>
      <c r="O7335" t="s">
        <v>11</v>
      </c>
      <c r="P7335" s="74">
        <v>6.2199999999999998E-2</v>
      </c>
      <c r="Q7335" s="11">
        <f t="shared" si="800"/>
        <v>124.4</v>
      </c>
      <c r="R7335" s="12">
        <f t="shared" si="798"/>
        <v>7.3003400000000003</v>
      </c>
      <c r="S7335" s="14">
        <f t="shared" si="801"/>
        <v>8.5000000000000006E-3</v>
      </c>
      <c r="T7335" s="13">
        <f t="shared" si="802"/>
        <v>17</v>
      </c>
      <c r="U7335" s="14" t="s">
        <v>349</v>
      </c>
      <c r="V7335" t="s">
        <v>132</v>
      </c>
      <c r="W7335" s="58">
        <v>7.0758999999999999</v>
      </c>
      <c r="X7335" s="79">
        <f t="shared" si="804"/>
        <v>17.580802442092171</v>
      </c>
    </row>
    <row r="7336" spans="1:24" x14ac:dyDescent="0.2">
      <c r="A7336" s="37" t="str">
        <f t="shared" si="803"/>
        <v>2025-12</v>
      </c>
      <c r="B7336" t="s">
        <v>11946</v>
      </c>
      <c r="C7336" s="23">
        <v>46020</v>
      </c>
      <c r="D7336" s="23">
        <v>46000</v>
      </c>
      <c r="E7336" t="s">
        <v>235</v>
      </c>
      <c r="F7336" t="s">
        <v>236</v>
      </c>
      <c r="G7336" s="22"/>
      <c r="H7336" t="s">
        <v>12314</v>
      </c>
      <c r="I7336" t="s">
        <v>1352</v>
      </c>
      <c r="J7336" t="s">
        <v>1353</v>
      </c>
      <c r="K7336" s="10" t="str">
        <f t="shared" si="799"/>
        <v>RIV-</v>
      </c>
      <c r="L7336" t="s">
        <v>10</v>
      </c>
      <c r="M7336" s="48">
        <v>75000</v>
      </c>
      <c r="N7336" t="s">
        <v>1472</v>
      </c>
      <c r="O7336" t="s">
        <v>11</v>
      </c>
      <c r="P7336" s="74">
        <v>0.13150000000000001</v>
      </c>
      <c r="Q7336" s="11">
        <f t="shared" si="800"/>
        <v>9862.5</v>
      </c>
      <c r="R7336" s="12">
        <f t="shared" si="798"/>
        <v>7.3003400000000003</v>
      </c>
      <c r="S7336" s="14">
        <f t="shared" si="801"/>
        <v>1.7999999999999999E-2</v>
      </c>
      <c r="T7336" s="13">
        <f t="shared" si="802"/>
        <v>1350</v>
      </c>
      <c r="U7336" s="14" t="s">
        <v>349</v>
      </c>
      <c r="V7336" t="s">
        <v>132</v>
      </c>
      <c r="W7336" s="58">
        <v>7.0758999999999999</v>
      </c>
      <c r="X7336" s="79">
        <f t="shared" si="804"/>
        <v>1393.8156276940038</v>
      </c>
    </row>
    <row r="7337" spans="1:24" x14ac:dyDescent="0.2">
      <c r="A7337" s="37" t="str">
        <f t="shared" si="803"/>
        <v>2025-12</v>
      </c>
      <c r="B7337" t="s">
        <v>11947</v>
      </c>
      <c r="C7337" s="23">
        <v>46013</v>
      </c>
      <c r="D7337" s="23">
        <v>46000</v>
      </c>
      <c r="E7337" t="s">
        <v>235</v>
      </c>
      <c r="F7337" t="s">
        <v>236</v>
      </c>
      <c r="G7337" s="22"/>
      <c r="H7337" t="s">
        <v>12315</v>
      </c>
      <c r="I7337" t="s">
        <v>1361</v>
      </c>
      <c r="J7337" t="s">
        <v>1362</v>
      </c>
      <c r="K7337" s="10" t="str">
        <f t="shared" si="799"/>
        <v>RIV-</v>
      </c>
      <c r="L7337" t="s">
        <v>10</v>
      </c>
      <c r="M7337" s="48">
        <v>2500</v>
      </c>
      <c r="N7337" t="s">
        <v>1472</v>
      </c>
      <c r="O7337" t="s">
        <v>11</v>
      </c>
      <c r="P7337" s="74">
        <v>0.17649999999999999</v>
      </c>
      <c r="Q7337" s="11">
        <f t="shared" si="800"/>
        <v>441.25</v>
      </c>
      <c r="R7337" s="12">
        <f t="shared" si="798"/>
        <v>7.3003400000000003</v>
      </c>
      <c r="S7337" s="14">
        <f t="shared" si="801"/>
        <v>2.4199999999999999E-2</v>
      </c>
      <c r="T7337" s="13">
        <f t="shared" si="802"/>
        <v>60.5</v>
      </c>
      <c r="U7337" s="14" t="s">
        <v>349</v>
      </c>
      <c r="V7337" t="s">
        <v>132</v>
      </c>
      <c r="W7337" s="58">
        <v>7.0758999999999999</v>
      </c>
      <c r="X7337" s="79">
        <f t="shared" si="804"/>
        <v>62.359558501392044</v>
      </c>
    </row>
    <row r="7338" spans="1:24" x14ac:dyDescent="0.2">
      <c r="A7338" s="37" t="str">
        <f t="shared" si="803"/>
        <v>2025-12</v>
      </c>
      <c r="B7338" t="s">
        <v>11948</v>
      </c>
      <c r="C7338" s="23">
        <v>46020</v>
      </c>
      <c r="D7338" s="23">
        <v>46000</v>
      </c>
      <c r="E7338" t="s">
        <v>235</v>
      </c>
      <c r="F7338" t="s">
        <v>236</v>
      </c>
      <c r="G7338" s="22"/>
      <c r="H7338" t="s">
        <v>12314</v>
      </c>
      <c r="I7338" t="s">
        <v>242</v>
      </c>
      <c r="J7338" t="s">
        <v>243</v>
      </c>
      <c r="K7338" s="10" t="str">
        <f t="shared" si="799"/>
        <v>RIV-</v>
      </c>
      <c r="L7338" t="s">
        <v>10</v>
      </c>
      <c r="M7338" s="48">
        <v>11000</v>
      </c>
      <c r="N7338" t="s">
        <v>1472</v>
      </c>
      <c r="O7338" t="s">
        <v>11</v>
      </c>
      <c r="P7338" s="74">
        <v>0.1865</v>
      </c>
      <c r="Q7338" s="11">
        <f t="shared" si="800"/>
        <v>2051.5</v>
      </c>
      <c r="R7338" s="12">
        <f t="shared" si="798"/>
        <v>7.3003400000000003</v>
      </c>
      <c r="S7338" s="14">
        <f t="shared" si="801"/>
        <v>2.5499999999999998E-2</v>
      </c>
      <c r="T7338" s="13">
        <f t="shared" si="802"/>
        <v>280.5</v>
      </c>
      <c r="U7338" s="14" t="s">
        <v>349</v>
      </c>
      <c r="V7338" t="s">
        <v>132</v>
      </c>
      <c r="W7338" s="58">
        <v>7.0758999999999999</v>
      </c>
      <c r="X7338" s="79">
        <f t="shared" si="804"/>
        <v>289.92778303820012</v>
      </c>
    </row>
    <row r="7339" spans="1:24" x14ac:dyDescent="0.2">
      <c r="A7339" s="37" t="str">
        <f t="shared" si="803"/>
        <v>2025-12</v>
      </c>
      <c r="B7339" t="s">
        <v>11949</v>
      </c>
      <c r="C7339" s="23">
        <v>46013</v>
      </c>
      <c r="D7339" s="23">
        <v>46000</v>
      </c>
      <c r="E7339" t="s">
        <v>569</v>
      </c>
      <c r="F7339" t="s">
        <v>570</v>
      </c>
      <c r="G7339" s="22"/>
      <c r="H7339" t="s">
        <v>12238</v>
      </c>
      <c r="I7339" t="s">
        <v>772</v>
      </c>
      <c r="J7339" t="s">
        <v>773</v>
      </c>
      <c r="K7339" s="10" t="str">
        <f t="shared" si="799"/>
        <v>WHR-</v>
      </c>
      <c r="L7339" t="s">
        <v>10</v>
      </c>
      <c r="M7339" s="48">
        <v>3500</v>
      </c>
      <c r="N7339" t="s">
        <v>1472</v>
      </c>
      <c r="O7339" t="s">
        <v>11</v>
      </c>
      <c r="P7339" s="74">
        <v>0.441</v>
      </c>
      <c r="Q7339" s="11">
        <f t="shared" si="800"/>
        <v>1543.5</v>
      </c>
      <c r="R7339" s="12">
        <f t="shared" si="798"/>
        <v>7.3003400000000003</v>
      </c>
      <c r="S7339" s="14">
        <f t="shared" si="801"/>
        <v>6.0400000000000002E-2</v>
      </c>
      <c r="T7339" s="13">
        <f t="shared" si="802"/>
        <v>211.4</v>
      </c>
      <c r="U7339" s="14" t="s">
        <v>349</v>
      </c>
      <c r="V7339" t="s">
        <v>248</v>
      </c>
      <c r="W7339" s="58">
        <v>7.0758999999999999</v>
      </c>
      <c r="X7339" s="79">
        <f t="shared" si="804"/>
        <v>218.13479557370795</v>
      </c>
    </row>
    <row r="7340" spans="1:24" x14ac:dyDescent="0.2">
      <c r="A7340" s="37" t="str">
        <f t="shared" si="803"/>
        <v>2025-12</v>
      </c>
      <c r="B7340" t="s">
        <v>11950</v>
      </c>
      <c r="C7340" s="23">
        <v>46022</v>
      </c>
      <c r="D7340" s="23">
        <v>46000</v>
      </c>
      <c r="E7340" t="s">
        <v>143</v>
      </c>
      <c r="F7340" t="s">
        <v>144</v>
      </c>
      <c r="G7340" s="22"/>
      <c r="H7340" t="s">
        <v>12194</v>
      </c>
      <c r="I7340" t="s">
        <v>939</v>
      </c>
      <c r="J7340" t="s">
        <v>940</v>
      </c>
      <c r="K7340" s="10" t="str">
        <f t="shared" si="799"/>
        <v>WHR-</v>
      </c>
      <c r="L7340" t="s">
        <v>10</v>
      </c>
      <c r="M7340" s="48">
        <v>2000</v>
      </c>
      <c r="N7340" t="s">
        <v>1472</v>
      </c>
      <c r="O7340" t="s">
        <v>11</v>
      </c>
      <c r="P7340" s="74">
        <v>6.2E-2</v>
      </c>
      <c r="Q7340" s="11">
        <f t="shared" si="800"/>
        <v>124</v>
      </c>
      <c r="R7340" s="12">
        <f t="shared" si="798"/>
        <v>7.3003400000000003</v>
      </c>
      <c r="S7340" s="14">
        <f t="shared" si="801"/>
        <v>8.5000000000000006E-3</v>
      </c>
      <c r="T7340" s="13">
        <f t="shared" si="802"/>
        <v>17</v>
      </c>
      <c r="U7340" s="14" t="s">
        <v>349</v>
      </c>
      <c r="V7340" t="s">
        <v>248</v>
      </c>
      <c r="W7340" s="58">
        <v>7.0758999999999999</v>
      </c>
      <c r="X7340" s="79">
        <f t="shared" si="804"/>
        <v>17.52427253070281</v>
      </c>
    </row>
    <row r="7341" spans="1:24" x14ac:dyDescent="0.2">
      <c r="A7341" s="37" t="str">
        <f t="shared" si="803"/>
        <v>2025-12</v>
      </c>
      <c r="B7341" t="s">
        <v>11951</v>
      </c>
      <c r="C7341" s="23">
        <v>46022</v>
      </c>
      <c r="D7341" s="23">
        <v>46000</v>
      </c>
      <c r="E7341" t="s">
        <v>143</v>
      </c>
      <c r="F7341" t="s">
        <v>144</v>
      </c>
      <c r="G7341" s="22"/>
      <c r="H7341" t="s">
        <v>12194</v>
      </c>
      <c r="I7341" t="s">
        <v>939</v>
      </c>
      <c r="J7341" t="s">
        <v>940</v>
      </c>
      <c r="K7341" s="10" t="str">
        <f t="shared" si="799"/>
        <v>WHR-</v>
      </c>
      <c r="L7341" t="s">
        <v>10</v>
      </c>
      <c r="M7341" s="48">
        <v>1800</v>
      </c>
      <c r="N7341" t="s">
        <v>1472</v>
      </c>
      <c r="O7341" t="s">
        <v>11</v>
      </c>
      <c r="P7341" s="74">
        <v>6.2E-2</v>
      </c>
      <c r="Q7341" s="11">
        <f t="shared" si="800"/>
        <v>111.6</v>
      </c>
      <c r="R7341" s="12">
        <f t="shared" si="798"/>
        <v>7.3003400000000003</v>
      </c>
      <c r="S7341" s="14">
        <f t="shared" si="801"/>
        <v>8.5000000000000006E-3</v>
      </c>
      <c r="T7341" s="13">
        <f t="shared" si="802"/>
        <v>15.3</v>
      </c>
      <c r="U7341" s="14" t="s">
        <v>349</v>
      </c>
      <c r="V7341" t="s">
        <v>248</v>
      </c>
      <c r="W7341" s="58">
        <v>7.0758999999999999</v>
      </c>
      <c r="X7341" s="79">
        <f t="shared" si="804"/>
        <v>15.771845277632528</v>
      </c>
    </row>
    <row r="7342" spans="1:24" x14ac:dyDescent="0.2">
      <c r="A7342" s="37" t="str">
        <f t="shared" si="803"/>
        <v>2025-12</v>
      </c>
      <c r="B7342" t="s">
        <v>11952</v>
      </c>
      <c r="C7342" s="23">
        <v>46006</v>
      </c>
      <c r="D7342" s="23">
        <v>46000</v>
      </c>
      <c r="E7342" t="s">
        <v>101</v>
      </c>
      <c r="F7342" t="s">
        <v>102</v>
      </c>
      <c r="G7342" s="22"/>
      <c r="H7342" t="s">
        <v>12316</v>
      </c>
      <c r="I7342" t="s">
        <v>108</v>
      </c>
      <c r="J7342" t="s">
        <v>109</v>
      </c>
      <c r="K7342" s="10" t="str">
        <f t="shared" si="799"/>
        <v>STKR</v>
      </c>
      <c r="L7342" t="s">
        <v>10</v>
      </c>
      <c r="M7342" s="48">
        <v>1900</v>
      </c>
      <c r="N7342" t="s">
        <v>1472</v>
      </c>
      <c r="O7342" t="s">
        <v>11</v>
      </c>
      <c r="P7342" s="74">
        <v>0.05</v>
      </c>
      <c r="Q7342" s="11">
        <f t="shared" si="800"/>
        <v>95</v>
      </c>
      <c r="R7342" s="12">
        <f t="shared" si="798"/>
        <v>7.3003400000000003</v>
      </c>
      <c r="S7342" s="14">
        <f t="shared" si="801"/>
        <v>6.7999999999999996E-3</v>
      </c>
      <c r="T7342" s="13">
        <f t="shared" si="802"/>
        <v>12.92</v>
      </c>
      <c r="U7342" s="14" t="s">
        <v>349</v>
      </c>
      <c r="V7342" t="s">
        <v>18</v>
      </c>
      <c r="W7342" s="58">
        <v>7.0758999999999999</v>
      </c>
      <c r="X7342" s="79">
        <f t="shared" si="804"/>
        <v>13.425853954973928</v>
      </c>
    </row>
    <row r="7343" spans="1:24" x14ac:dyDescent="0.2">
      <c r="A7343" s="37" t="str">
        <f t="shared" si="803"/>
        <v>2025-12</v>
      </c>
      <c r="B7343" t="s">
        <v>11953</v>
      </c>
      <c r="C7343" s="23">
        <v>46016</v>
      </c>
      <c r="D7343" s="23">
        <v>46000</v>
      </c>
      <c r="E7343" t="s">
        <v>28</v>
      </c>
      <c r="F7343" t="s">
        <v>29</v>
      </c>
      <c r="G7343" s="22"/>
      <c r="H7343" t="s">
        <v>12230</v>
      </c>
      <c r="I7343" t="s">
        <v>1141</v>
      </c>
      <c r="J7343" t="s">
        <v>1142</v>
      </c>
      <c r="K7343" s="10" t="str">
        <f t="shared" si="799"/>
        <v>FG--</v>
      </c>
      <c r="L7343" t="s">
        <v>10</v>
      </c>
      <c r="M7343" s="48">
        <v>520</v>
      </c>
      <c r="N7343" t="s">
        <v>1472</v>
      </c>
      <c r="O7343" t="s">
        <v>11</v>
      </c>
      <c r="P7343" s="74">
        <v>0.67430000000000001</v>
      </c>
      <c r="Q7343" s="11">
        <f t="shared" si="800"/>
        <v>350.64</v>
      </c>
      <c r="R7343" s="12">
        <f t="shared" si="798"/>
        <v>7.3003400000000003</v>
      </c>
      <c r="S7343" s="14">
        <f t="shared" si="801"/>
        <v>9.2399999999999996E-2</v>
      </c>
      <c r="T7343" s="13">
        <f t="shared" si="802"/>
        <v>48.05</v>
      </c>
      <c r="U7343" s="14" t="s">
        <v>349</v>
      </c>
      <c r="V7343" t="s">
        <v>64</v>
      </c>
      <c r="W7343" s="58">
        <v>7.0758999999999999</v>
      </c>
      <c r="X7343" s="79">
        <f t="shared" si="804"/>
        <v>49.553555024802499</v>
      </c>
    </row>
    <row r="7344" spans="1:24" x14ac:dyDescent="0.2">
      <c r="A7344" s="37" t="str">
        <f t="shared" si="803"/>
        <v>2025-12</v>
      </c>
      <c r="B7344" t="s">
        <v>11954</v>
      </c>
      <c r="C7344" s="23">
        <v>46006</v>
      </c>
      <c r="D7344" s="23">
        <v>46001</v>
      </c>
      <c r="E7344" t="s">
        <v>101</v>
      </c>
      <c r="F7344" t="s">
        <v>102</v>
      </c>
      <c r="G7344" s="22"/>
      <c r="H7344" t="s">
        <v>12316</v>
      </c>
      <c r="I7344" t="s">
        <v>1255</v>
      </c>
      <c r="J7344" t="s">
        <v>1256</v>
      </c>
      <c r="K7344" s="10" t="str">
        <f t="shared" si="799"/>
        <v>STKR</v>
      </c>
      <c r="L7344" t="s">
        <v>10</v>
      </c>
      <c r="M7344" s="48">
        <v>1010</v>
      </c>
      <c r="N7344" t="s">
        <v>1472</v>
      </c>
      <c r="O7344" t="s">
        <v>11</v>
      </c>
      <c r="P7344" s="74">
        <v>0.05</v>
      </c>
      <c r="Q7344" s="11">
        <f t="shared" si="800"/>
        <v>50.5</v>
      </c>
      <c r="R7344" s="12">
        <f t="shared" si="798"/>
        <v>7.3003400000000003</v>
      </c>
      <c r="S7344" s="14">
        <f t="shared" si="801"/>
        <v>6.7999999999999996E-3</v>
      </c>
      <c r="T7344" s="13">
        <f t="shared" si="802"/>
        <v>6.87</v>
      </c>
      <c r="U7344" s="14" t="s">
        <v>349</v>
      </c>
      <c r="V7344" t="s">
        <v>18</v>
      </c>
      <c r="W7344" s="58">
        <v>7.0758999999999999</v>
      </c>
      <c r="X7344" s="79">
        <f t="shared" si="804"/>
        <v>7.1369013129071925</v>
      </c>
    </row>
    <row r="7345" spans="1:24" x14ac:dyDescent="0.2">
      <c r="A7345" s="37" t="str">
        <f t="shared" si="803"/>
        <v>2025-12</v>
      </c>
      <c r="B7345" t="s">
        <v>11955</v>
      </c>
      <c r="C7345" s="23">
        <v>46006</v>
      </c>
      <c r="D7345" s="23">
        <v>46001</v>
      </c>
      <c r="E7345" t="s">
        <v>101</v>
      </c>
      <c r="F7345" t="s">
        <v>102</v>
      </c>
      <c r="G7345" s="22"/>
      <c r="H7345" t="s">
        <v>12316</v>
      </c>
      <c r="I7345" t="s">
        <v>5626</v>
      </c>
      <c r="J7345" t="s">
        <v>5769</v>
      </c>
      <c r="K7345" s="10" t="str">
        <f t="shared" si="799"/>
        <v>STKR</v>
      </c>
      <c r="L7345" t="s">
        <v>10</v>
      </c>
      <c r="M7345" s="48">
        <v>1010</v>
      </c>
      <c r="N7345" t="s">
        <v>1472</v>
      </c>
      <c r="O7345" t="s">
        <v>11</v>
      </c>
      <c r="P7345" s="74">
        <v>0.05</v>
      </c>
      <c r="Q7345" s="11">
        <f t="shared" si="800"/>
        <v>50.5</v>
      </c>
      <c r="R7345" s="12">
        <f t="shared" si="798"/>
        <v>7.3003400000000003</v>
      </c>
      <c r="S7345" s="14">
        <f t="shared" si="801"/>
        <v>6.7999999999999996E-3</v>
      </c>
      <c r="T7345" s="13">
        <f t="shared" si="802"/>
        <v>6.87</v>
      </c>
      <c r="U7345" s="14" t="s">
        <v>349</v>
      </c>
      <c r="V7345" t="s">
        <v>18</v>
      </c>
      <c r="W7345" s="58">
        <v>7.0758999999999999</v>
      </c>
      <c r="X7345" s="79">
        <f t="shared" si="804"/>
        <v>7.1369013129071925</v>
      </c>
    </row>
    <row r="7346" spans="1:24" x14ac:dyDescent="0.2">
      <c r="A7346" s="37" t="str">
        <f t="shared" si="803"/>
        <v>2025-12</v>
      </c>
      <c r="B7346" t="s">
        <v>11956</v>
      </c>
      <c r="C7346" s="23">
        <v>46006</v>
      </c>
      <c r="D7346" s="23">
        <v>46001</v>
      </c>
      <c r="E7346" t="s">
        <v>101</v>
      </c>
      <c r="F7346" t="s">
        <v>102</v>
      </c>
      <c r="G7346" s="22"/>
      <c r="H7346" t="s">
        <v>12316</v>
      </c>
      <c r="I7346" t="s">
        <v>1252</v>
      </c>
      <c r="J7346" t="s">
        <v>1253</v>
      </c>
      <c r="K7346" s="10" t="str">
        <f t="shared" si="799"/>
        <v>STKR</v>
      </c>
      <c r="L7346" t="s">
        <v>10</v>
      </c>
      <c r="M7346" s="48">
        <v>1010</v>
      </c>
      <c r="N7346" t="s">
        <v>1472</v>
      </c>
      <c r="O7346" t="s">
        <v>11</v>
      </c>
      <c r="P7346" s="74">
        <v>0.06</v>
      </c>
      <c r="Q7346" s="11">
        <f t="shared" si="800"/>
        <v>60.6</v>
      </c>
      <c r="R7346" s="12">
        <f t="shared" si="798"/>
        <v>7.3003400000000003</v>
      </c>
      <c r="S7346" s="14">
        <f t="shared" si="801"/>
        <v>8.2000000000000007E-3</v>
      </c>
      <c r="T7346" s="13">
        <f t="shared" si="802"/>
        <v>8.2799999999999994</v>
      </c>
      <c r="U7346" s="14" t="s">
        <v>349</v>
      </c>
      <c r="V7346" t="s">
        <v>18</v>
      </c>
      <c r="W7346" s="58">
        <v>7.0758999999999999</v>
      </c>
      <c r="X7346" s="79">
        <f t="shared" si="804"/>
        <v>8.5642815754886303</v>
      </c>
    </row>
    <row r="7347" spans="1:24" x14ac:dyDescent="0.2">
      <c r="A7347" s="37" t="str">
        <f t="shared" si="803"/>
        <v>2025-12</v>
      </c>
      <c r="B7347" t="s">
        <v>11957</v>
      </c>
      <c r="C7347" s="23">
        <v>46013</v>
      </c>
      <c r="D7347" s="23">
        <v>46001</v>
      </c>
      <c r="E7347" t="s">
        <v>4324</v>
      </c>
      <c r="F7347" t="s">
        <v>4325</v>
      </c>
      <c r="G7347" s="22"/>
      <c r="H7347" t="s">
        <v>12317</v>
      </c>
      <c r="I7347" t="s">
        <v>1808</v>
      </c>
      <c r="J7347" t="s">
        <v>1809</v>
      </c>
      <c r="K7347" s="10" t="str">
        <f t="shared" si="799"/>
        <v>SSM-</v>
      </c>
      <c r="L7347" t="s">
        <v>10</v>
      </c>
      <c r="M7347" s="48">
        <v>44482</v>
      </c>
      <c r="N7347" t="s">
        <v>186</v>
      </c>
      <c r="O7347" t="s">
        <v>11</v>
      </c>
      <c r="P7347" s="74">
        <v>11.8584</v>
      </c>
      <c r="Q7347" s="11">
        <f t="shared" si="800"/>
        <v>527485.35</v>
      </c>
      <c r="R7347" s="12">
        <f t="shared" si="798"/>
        <v>7.3003400000000003</v>
      </c>
      <c r="S7347" s="14">
        <f t="shared" si="801"/>
        <v>1.6244000000000001</v>
      </c>
      <c r="T7347" s="13">
        <f t="shared" si="802"/>
        <v>72256.56</v>
      </c>
      <c r="U7347" s="14" t="s">
        <v>349</v>
      </c>
      <c r="V7347" t="s">
        <v>33</v>
      </c>
      <c r="W7347" s="58">
        <v>7.0758999999999999</v>
      </c>
      <c r="X7347" s="79">
        <f t="shared" si="804"/>
        <v>74546.750067129266</v>
      </c>
    </row>
    <row r="7348" spans="1:24" x14ac:dyDescent="0.2">
      <c r="A7348" s="37" t="str">
        <f t="shared" si="803"/>
        <v>2025-12</v>
      </c>
      <c r="B7348" t="s">
        <v>11957</v>
      </c>
      <c r="C7348" s="23">
        <v>46009</v>
      </c>
      <c r="D7348" s="23">
        <v>46001</v>
      </c>
      <c r="E7348" t="s">
        <v>4324</v>
      </c>
      <c r="F7348" t="s">
        <v>4325</v>
      </c>
      <c r="G7348" s="22"/>
      <c r="H7348" t="s">
        <v>12318</v>
      </c>
      <c r="I7348" t="s">
        <v>1808</v>
      </c>
      <c r="J7348" t="s">
        <v>1809</v>
      </c>
      <c r="K7348" s="10" t="str">
        <f t="shared" si="799"/>
        <v>SSM-</v>
      </c>
      <c r="L7348" t="s">
        <v>10</v>
      </c>
      <c r="M7348" s="48">
        <v>11282</v>
      </c>
      <c r="N7348" t="s">
        <v>186</v>
      </c>
      <c r="O7348" t="s">
        <v>11</v>
      </c>
      <c r="P7348" s="74">
        <v>11.8584</v>
      </c>
      <c r="Q7348" s="11">
        <f t="shared" si="800"/>
        <v>133786.47</v>
      </c>
      <c r="R7348" s="12">
        <f t="shared" si="798"/>
        <v>7.3003400000000003</v>
      </c>
      <c r="S7348" s="14">
        <f t="shared" si="801"/>
        <v>1.6244000000000001</v>
      </c>
      <c r="T7348" s="13">
        <f t="shared" si="802"/>
        <v>18326.48</v>
      </c>
      <c r="U7348" s="14" t="s">
        <v>349</v>
      </c>
      <c r="V7348" t="s">
        <v>33</v>
      </c>
      <c r="W7348" s="58">
        <v>7.0758999999999999</v>
      </c>
      <c r="X7348" s="79">
        <f t="shared" si="804"/>
        <v>18907.343065899742</v>
      </c>
    </row>
    <row r="7349" spans="1:24" x14ac:dyDescent="0.2">
      <c r="A7349" s="37" t="str">
        <f t="shared" si="803"/>
        <v>2025-12</v>
      </c>
      <c r="B7349" t="s">
        <v>11958</v>
      </c>
      <c r="C7349" s="23">
        <v>46013</v>
      </c>
      <c r="D7349" s="23">
        <v>46001</v>
      </c>
      <c r="E7349" t="s">
        <v>4324</v>
      </c>
      <c r="F7349" t="s">
        <v>4325</v>
      </c>
      <c r="G7349" s="22"/>
      <c r="H7349" t="s">
        <v>12317</v>
      </c>
      <c r="I7349" t="s">
        <v>1806</v>
      </c>
      <c r="J7349" t="s">
        <v>1807</v>
      </c>
      <c r="K7349" s="10" t="str">
        <f t="shared" si="799"/>
        <v>SSM-</v>
      </c>
      <c r="L7349" t="s">
        <v>10</v>
      </c>
      <c r="M7349" s="48">
        <v>45051</v>
      </c>
      <c r="N7349" t="s">
        <v>186</v>
      </c>
      <c r="O7349" t="s">
        <v>11</v>
      </c>
      <c r="P7349" s="74">
        <v>11.6814</v>
      </c>
      <c r="Q7349" s="11">
        <f t="shared" si="800"/>
        <v>526258.75</v>
      </c>
      <c r="R7349" s="12">
        <f t="shared" si="798"/>
        <v>7.3003400000000003</v>
      </c>
      <c r="S7349" s="14">
        <f t="shared" si="801"/>
        <v>1.6001000000000001</v>
      </c>
      <c r="T7349" s="13">
        <f t="shared" si="802"/>
        <v>72086.11</v>
      </c>
      <c r="U7349" s="14" t="s">
        <v>349</v>
      </c>
      <c r="V7349" t="s">
        <v>33</v>
      </c>
      <c r="W7349" s="58">
        <v>7.0758999999999999</v>
      </c>
      <c r="X7349" s="79">
        <f t="shared" si="804"/>
        <v>74373.401461298214</v>
      </c>
    </row>
    <row r="7350" spans="1:24" x14ac:dyDescent="0.2">
      <c r="A7350" s="37" t="str">
        <f t="shared" si="803"/>
        <v>2025-12</v>
      </c>
      <c r="B7350" t="s">
        <v>11958</v>
      </c>
      <c r="C7350" s="23">
        <v>46009</v>
      </c>
      <c r="D7350" s="23">
        <v>46001</v>
      </c>
      <c r="E7350" t="s">
        <v>4324</v>
      </c>
      <c r="F7350" t="s">
        <v>4325</v>
      </c>
      <c r="G7350" s="22"/>
      <c r="H7350" t="s">
        <v>12318</v>
      </c>
      <c r="I7350" t="s">
        <v>1806</v>
      </c>
      <c r="J7350" t="s">
        <v>1807</v>
      </c>
      <c r="K7350" s="10" t="str">
        <f t="shared" si="799"/>
        <v>SSM-</v>
      </c>
      <c r="L7350" t="s">
        <v>10</v>
      </c>
      <c r="M7350" s="48">
        <v>11278</v>
      </c>
      <c r="N7350" t="s">
        <v>186</v>
      </c>
      <c r="O7350" t="s">
        <v>11</v>
      </c>
      <c r="P7350" s="74">
        <v>11.6814</v>
      </c>
      <c r="Q7350" s="11">
        <f t="shared" si="800"/>
        <v>131742.82999999999</v>
      </c>
      <c r="R7350" s="12">
        <f t="shared" si="798"/>
        <v>7.3003400000000003</v>
      </c>
      <c r="S7350" s="14">
        <f t="shared" si="801"/>
        <v>1.6001000000000001</v>
      </c>
      <c r="T7350" s="13">
        <f t="shared" si="802"/>
        <v>18045.93</v>
      </c>
      <c r="U7350" s="14" t="s">
        <v>349</v>
      </c>
      <c r="V7350" t="s">
        <v>33</v>
      </c>
      <c r="W7350" s="58">
        <v>7.0758999999999999</v>
      </c>
      <c r="X7350" s="79">
        <f t="shared" si="804"/>
        <v>18618.526152150258</v>
      </c>
    </row>
    <row r="7351" spans="1:24" x14ac:dyDescent="0.2">
      <c r="A7351" s="37" t="str">
        <f t="shared" si="803"/>
        <v>2025-12</v>
      </c>
      <c r="B7351" t="s">
        <v>11959</v>
      </c>
      <c r="C7351" s="23">
        <v>46003</v>
      </c>
      <c r="D7351" s="23">
        <v>46001</v>
      </c>
      <c r="E7351" t="s">
        <v>1006</v>
      </c>
      <c r="F7351" t="s">
        <v>1007</v>
      </c>
      <c r="G7351" s="22"/>
      <c r="H7351" t="s">
        <v>12319</v>
      </c>
      <c r="I7351" t="s">
        <v>1817</v>
      </c>
      <c r="J7351" t="s">
        <v>1818</v>
      </c>
      <c r="K7351" s="10" t="str">
        <f t="shared" si="799"/>
        <v>ALM-</v>
      </c>
      <c r="L7351" t="s">
        <v>10</v>
      </c>
      <c r="M7351" s="48">
        <v>30000</v>
      </c>
      <c r="N7351" t="s">
        <v>186</v>
      </c>
      <c r="O7351" t="s">
        <v>11</v>
      </c>
      <c r="P7351" s="74">
        <v>19.265499999999999</v>
      </c>
      <c r="Q7351" s="11">
        <f t="shared" si="800"/>
        <v>577965</v>
      </c>
      <c r="R7351" s="12">
        <f t="shared" si="798"/>
        <v>7.3003400000000003</v>
      </c>
      <c r="S7351" s="14">
        <f t="shared" si="801"/>
        <v>2.6389999999999998</v>
      </c>
      <c r="T7351" s="13">
        <f t="shared" si="802"/>
        <v>79170</v>
      </c>
      <c r="U7351" s="14" t="s">
        <v>349</v>
      </c>
      <c r="V7351" t="s">
        <v>191</v>
      </c>
      <c r="W7351" s="58">
        <v>7.0758999999999999</v>
      </c>
      <c r="X7351" s="79">
        <f t="shared" si="804"/>
        <v>81680.775590384263</v>
      </c>
    </row>
    <row r="7352" spans="1:24" x14ac:dyDescent="0.2">
      <c r="A7352" s="37" t="str">
        <f t="shared" si="803"/>
        <v>2025-12</v>
      </c>
      <c r="B7352" t="s">
        <v>11960</v>
      </c>
      <c r="C7352" s="23">
        <v>46014</v>
      </c>
      <c r="D7352" s="23">
        <v>46002</v>
      </c>
      <c r="E7352" t="s">
        <v>311</v>
      </c>
      <c r="F7352" t="s">
        <v>312</v>
      </c>
      <c r="G7352" s="22"/>
      <c r="H7352" t="s">
        <v>12320</v>
      </c>
      <c r="I7352" t="s">
        <v>669</v>
      </c>
      <c r="J7352" t="s">
        <v>670</v>
      </c>
      <c r="K7352" s="10" t="str">
        <f t="shared" si="799"/>
        <v>INM-</v>
      </c>
      <c r="L7352" t="s">
        <v>10</v>
      </c>
      <c r="M7352" s="48">
        <v>50</v>
      </c>
      <c r="N7352" t="s">
        <v>186</v>
      </c>
      <c r="O7352" t="s">
        <v>11</v>
      </c>
      <c r="P7352" s="74">
        <v>110.17700000000001</v>
      </c>
      <c r="Q7352" s="11">
        <f t="shared" si="800"/>
        <v>5508.85</v>
      </c>
      <c r="R7352" s="12">
        <f t="shared" si="798"/>
        <v>7.3003400000000003</v>
      </c>
      <c r="S7352" s="14">
        <f t="shared" si="801"/>
        <v>15.092000000000001</v>
      </c>
      <c r="T7352" s="13">
        <f t="shared" si="802"/>
        <v>754.6</v>
      </c>
      <c r="U7352" s="14" t="s">
        <v>349</v>
      </c>
      <c r="V7352" t="s">
        <v>327</v>
      </c>
      <c r="W7352" s="58">
        <v>7.0758999999999999</v>
      </c>
      <c r="X7352" s="79">
        <f t="shared" si="804"/>
        <v>778.5370058932433</v>
      </c>
    </row>
    <row r="7353" spans="1:24" x14ac:dyDescent="0.2">
      <c r="A7353" s="37" t="str">
        <f t="shared" si="803"/>
        <v>2025-12</v>
      </c>
      <c r="B7353" t="s">
        <v>11961</v>
      </c>
      <c r="C7353" s="23">
        <v>46014</v>
      </c>
      <c r="D7353" s="23">
        <v>46002</v>
      </c>
      <c r="E7353" t="s">
        <v>311</v>
      </c>
      <c r="F7353" t="s">
        <v>312</v>
      </c>
      <c r="G7353" s="22"/>
      <c r="H7353" t="s">
        <v>12320</v>
      </c>
      <c r="I7353" t="s">
        <v>666</v>
      </c>
      <c r="J7353" t="s">
        <v>667</v>
      </c>
      <c r="K7353" s="10" t="str">
        <f t="shared" si="799"/>
        <v>INM-</v>
      </c>
      <c r="L7353" t="s">
        <v>10</v>
      </c>
      <c r="M7353" s="48">
        <v>25</v>
      </c>
      <c r="N7353" t="s">
        <v>186</v>
      </c>
      <c r="O7353" t="s">
        <v>11</v>
      </c>
      <c r="P7353" s="74">
        <v>105.0442</v>
      </c>
      <c r="Q7353" s="11">
        <f t="shared" si="800"/>
        <v>2626.11</v>
      </c>
      <c r="R7353" s="12">
        <f t="shared" ref="R7353:R7416" si="805">IF(O7353="HKD",7.8,IF(O7353="CNY",7.30034,1))</f>
        <v>7.3003400000000003</v>
      </c>
      <c r="S7353" s="14">
        <f t="shared" si="801"/>
        <v>14.3889</v>
      </c>
      <c r="T7353" s="13">
        <f t="shared" si="802"/>
        <v>359.72</v>
      </c>
      <c r="U7353" s="14" t="s">
        <v>349</v>
      </c>
      <c r="V7353" t="s">
        <v>327</v>
      </c>
      <c r="W7353" s="58">
        <v>7.0758999999999999</v>
      </c>
      <c r="X7353" s="79">
        <f t="shared" si="804"/>
        <v>371.13370737291376</v>
      </c>
    </row>
    <row r="7354" spans="1:24" x14ac:dyDescent="0.2">
      <c r="A7354" s="37" t="str">
        <f t="shared" si="803"/>
        <v>2025-12</v>
      </c>
      <c r="B7354" t="s">
        <v>11962</v>
      </c>
      <c r="C7354" s="23">
        <v>46014</v>
      </c>
      <c r="D7354" s="23">
        <v>46002</v>
      </c>
      <c r="E7354" t="s">
        <v>311</v>
      </c>
      <c r="F7354" t="s">
        <v>312</v>
      </c>
      <c r="G7354" s="22"/>
      <c r="H7354" t="s">
        <v>12320</v>
      </c>
      <c r="I7354" t="s">
        <v>662</v>
      </c>
      <c r="J7354" t="s">
        <v>663</v>
      </c>
      <c r="K7354" s="10" t="str">
        <f t="shared" si="799"/>
        <v>INM-</v>
      </c>
      <c r="L7354" t="s">
        <v>10</v>
      </c>
      <c r="M7354" s="48">
        <v>100</v>
      </c>
      <c r="N7354" t="s">
        <v>186</v>
      </c>
      <c r="O7354" t="s">
        <v>11</v>
      </c>
      <c r="P7354" s="74">
        <v>92.743399999999994</v>
      </c>
      <c r="Q7354" s="11">
        <f t="shared" si="800"/>
        <v>9274.34</v>
      </c>
      <c r="R7354" s="12">
        <f t="shared" si="805"/>
        <v>7.3003400000000003</v>
      </c>
      <c r="S7354" s="14">
        <f t="shared" si="801"/>
        <v>12.704000000000001</v>
      </c>
      <c r="T7354" s="13">
        <f t="shared" si="802"/>
        <v>1270.4000000000001</v>
      </c>
      <c r="U7354" s="14" t="s">
        <v>349</v>
      </c>
      <c r="V7354" t="s">
        <v>327</v>
      </c>
      <c r="W7354" s="58">
        <v>7.0758999999999999</v>
      </c>
      <c r="X7354" s="79">
        <f t="shared" si="804"/>
        <v>1310.694045987083</v>
      </c>
    </row>
    <row r="7355" spans="1:24" x14ac:dyDescent="0.2">
      <c r="A7355" s="37" t="str">
        <f t="shared" si="803"/>
        <v>2025-12</v>
      </c>
      <c r="B7355" t="s">
        <v>11963</v>
      </c>
      <c r="C7355" s="23">
        <v>46020</v>
      </c>
      <c r="D7355" s="23">
        <v>46002</v>
      </c>
      <c r="E7355" t="s">
        <v>187</v>
      </c>
      <c r="F7355" t="s">
        <v>188</v>
      </c>
      <c r="G7355" s="22"/>
      <c r="H7355" t="s">
        <v>12300</v>
      </c>
      <c r="I7355" t="s">
        <v>192</v>
      </c>
      <c r="J7355" t="s">
        <v>193</v>
      </c>
      <c r="K7355" s="10" t="str">
        <f t="shared" si="799"/>
        <v>ALM-</v>
      </c>
      <c r="L7355" t="s">
        <v>98</v>
      </c>
      <c r="M7355" s="48">
        <v>50</v>
      </c>
      <c r="N7355" t="s">
        <v>186</v>
      </c>
      <c r="O7355" t="s">
        <v>11</v>
      </c>
      <c r="P7355" s="74">
        <v>3.6282999999999999</v>
      </c>
      <c r="Q7355" s="11">
        <f t="shared" si="800"/>
        <v>181.42</v>
      </c>
      <c r="R7355" s="12">
        <f t="shared" si="805"/>
        <v>7.3003400000000003</v>
      </c>
      <c r="S7355" s="14">
        <f t="shared" si="801"/>
        <v>0.497</v>
      </c>
      <c r="T7355" s="13">
        <f t="shared" si="802"/>
        <v>24.85</v>
      </c>
      <c r="U7355" s="14" t="s">
        <v>349</v>
      </c>
      <c r="V7355" t="s">
        <v>191</v>
      </c>
      <c r="W7355" s="58">
        <v>7.0758999999999999</v>
      </c>
      <c r="X7355" s="79">
        <f t="shared" si="804"/>
        <v>25.63843468675363</v>
      </c>
    </row>
    <row r="7356" spans="1:24" x14ac:dyDescent="0.2">
      <c r="A7356" s="37" t="str">
        <f t="shared" si="803"/>
        <v>2025-12</v>
      </c>
      <c r="B7356" t="s">
        <v>11964</v>
      </c>
      <c r="C7356" s="23">
        <v>46020</v>
      </c>
      <c r="D7356" s="23">
        <v>46002</v>
      </c>
      <c r="E7356" t="s">
        <v>187</v>
      </c>
      <c r="F7356" t="s">
        <v>188</v>
      </c>
      <c r="G7356" s="22"/>
      <c r="H7356" t="s">
        <v>12300</v>
      </c>
      <c r="I7356" t="s">
        <v>3187</v>
      </c>
      <c r="J7356" t="s">
        <v>3394</v>
      </c>
      <c r="K7356" s="10" t="str">
        <f t="shared" si="799"/>
        <v>ALM-</v>
      </c>
      <c r="L7356" t="s">
        <v>98</v>
      </c>
      <c r="M7356" s="48">
        <v>50</v>
      </c>
      <c r="N7356" t="s">
        <v>186</v>
      </c>
      <c r="O7356" t="s">
        <v>11</v>
      </c>
      <c r="P7356" s="74">
        <v>3.1415999999999999</v>
      </c>
      <c r="Q7356" s="11">
        <f t="shared" si="800"/>
        <v>157.08000000000001</v>
      </c>
      <c r="R7356" s="12">
        <f t="shared" si="805"/>
        <v>7.3003400000000003</v>
      </c>
      <c r="S7356" s="14">
        <f t="shared" si="801"/>
        <v>0.43030000000000002</v>
      </c>
      <c r="T7356" s="13">
        <f t="shared" si="802"/>
        <v>21.52</v>
      </c>
      <c r="U7356" s="14" t="s">
        <v>349</v>
      </c>
      <c r="V7356" t="s">
        <v>191</v>
      </c>
      <c r="W7356" s="58">
        <v>7.0758999999999999</v>
      </c>
      <c r="X7356" s="79">
        <f t="shared" si="804"/>
        <v>22.199296202603204</v>
      </c>
    </row>
    <row r="7357" spans="1:24" x14ac:dyDescent="0.2">
      <c r="A7357" s="37" t="str">
        <f t="shared" si="803"/>
        <v>2025-12</v>
      </c>
      <c r="B7357" t="s">
        <v>11965</v>
      </c>
      <c r="C7357" s="23">
        <v>46008</v>
      </c>
      <c r="D7357" s="23">
        <v>46002</v>
      </c>
      <c r="E7357" t="s">
        <v>187</v>
      </c>
      <c r="F7357" t="s">
        <v>188</v>
      </c>
      <c r="G7357" s="22"/>
      <c r="H7357" t="s">
        <v>12206</v>
      </c>
      <c r="I7357" t="s">
        <v>1217</v>
      </c>
      <c r="J7357" t="s">
        <v>1218</v>
      </c>
      <c r="K7357" s="10" t="str">
        <f t="shared" si="799"/>
        <v>ALM-</v>
      </c>
      <c r="L7357" t="s">
        <v>98</v>
      </c>
      <c r="M7357" s="48">
        <v>250</v>
      </c>
      <c r="N7357" t="s">
        <v>186</v>
      </c>
      <c r="O7357" t="s">
        <v>11</v>
      </c>
      <c r="P7357" s="74">
        <v>3.1415999999999999</v>
      </c>
      <c r="Q7357" s="11">
        <f t="shared" si="800"/>
        <v>785.4</v>
      </c>
      <c r="R7357" s="12">
        <f t="shared" si="805"/>
        <v>7.3003400000000003</v>
      </c>
      <c r="S7357" s="14">
        <f t="shared" si="801"/>
        <v>0.43030000000000002</v>
      </c>
      <c r="T7357" s="13">
        <f t="shared" si="802"/>
        <v>107.58</v>
      </c>
      <c r="U7357" s="14" t="s">
        <v>349</v>
      </c>
      <c r="V7357" t="s">
        <v>191</v>
      </c>
      <c r="W7357" s="58">
        <v>7.0758999999999999</v>
      </c>
      <c r="X7357" s="79">
        <f t="shared" si="804"/>
        <v>110.99648101301601</v>
      </c>
    </row>
    <row r="7358" spans="1:24" x14ac:dyDescent="0.2">
      <c r="A7358" s="37" t="str">
        <f t="shared" si="803"/>
        <v>2025-12</v>
      </c>
      <c r="B7358" t="s">
        <v>11966</v>
      </c>
      <c r="C7358" s="23">
        <v>46013</v>
      </c>
      <c r="D7358" s="23">
        <v>46002</v>
      </c>
      <c r="E7358" t="s">
        <v>1006</v>
      </c>
      <c r="F7358" t="s">
        <v>1007</v>
      </c>
      <c r="G7358" s="22"/>
      <c r="H7358" t="s">
        <v>12305</v>
      </c>
      <c r="I7358" t="s">
        <v>3194</v>
      </c>
      <c r="J7358" t="s">
        <v>3401</v>
      </c>
      <c r="K7358" s="10" t="str">
        <f t="shared" si="799"/>
        <v>ALM-</v>
      </c>
      <c r="L7358" t="s">
        <v>98</v>
      </c>
      <c r="M7358" s="48">
        <v>584</v>
      </c>
      <c r="N7358" t="s">
        <v>186</v>
      </c>
      <c r="O7358" t="s">
        <v>11</v>
      </c>
      <c r="P7358" s="74">
        <v>2.9203999999999999</v>
      </c>
      <c r="Q7358" s="11">
        <f t="shared" si="800"/>
        <v>1705.51</v>
      </c>
      <c r="R7358" s="12">
        <f t="shared" si="805"/>
        <v>7.3003400000000003</v>
      </c>
      <c r="S7358" s="14">
        <f t="shared" si="801"/>
        <v>0.4</v>
      </c>
      <c r="T7358" s="13">
        <f t="shared" si="802"/>
        <v>233.6</v>
      </c>
      <c r="U7358" s="14" t="s">
        <v>349</v>
      </c>
      <c r="V7358" t="s">
        <v>191</v>
      </c>
      <c r="W7358" s="58">
        <v>7.0758999999999999</v>
      </c>
      <c r="X7358" s="79">
        <f t="shared" si="804"/>
        <v>241.03133170338756</v>
      </c>
    </row>
    <row r="7359" spans="1:24" x14ac:dyDescent="0.2">
      <c r="A7359" s="37" t="str">
        <f t="shared" si="803"/>
        <v>2025-12</v>
      </c>
      <c r="B7359" t="s">
        <v>11967</v>
      </c>
      <c r="C7359" s="23">
        <v>46007</v>
      </c>
      <c r="D7359" s="23">
        <v>46002</v>
      </c>
      <c r="E7359" t="s">
        <v>2819</v>
      </c>
      <c r="F7359" t="s">
        <v>2820</v>
      </c>
      <c r="G7359" s="22"/>
      <c r="H7359" t="s">
        <v>12321</v>
      </c>
      <c r="I7359" t="s">
        <v>3136</v>
      </c>
      <c r="J7359" t="s">
        <v>3346</v>
      </c>
      <c r="K7359" s="10" t="str">
        <f t="shared" ref="K7359:K7422" si="806">+LEFT(V7359,4)</f>
        <v>MISC</v>
      </c>
      <c r="L7359" t="s">
        <v>10</v>
      </c>
      <c r="M7359" s="48">
        <v>3000</v>
      </c>
      <c r="N7359" t="s">
        <v>186</v>
      </c>
      <c r="O7359" t="s">
        <v>11</v>
      </c>
      <c r="P7359" s="74">
        <v>2.2734999999999999</v>
      </c>
      <c r="Q7359" s="11">
        <f t="shared" ref="Q7359:Q7422" si="807">ROUND(P7359*M7359,2)</f>
        <v>6820.5</v>
      </c>
      <c r="R7359" s="12">
        <f t="shared" si="805"/>
        <v>7.3003400000000003</v>
      </c>
      <c r="S7359" s="14">
        <f t="shared" ref="S7359:S7422" si="808">+ROUND(P7359/R7359,4)</f>
        <v>0.31140000000000001</v>
      </c>
      <c r="T7359" s="13">
        <f t="shared" ref="T7359:T7422" si="809">ROUND(S7359*M7359,2)</f>
        <v>934.2</v>
      </c>
      <c r="U7359" s="14" t="s">
        <v>349</v>
      </c>
      <c r="V7359" t="s">
        <v>25</v>
      </c>
      <c r="W7359" s="58">
        <v>7.0758999999999999</v>
      </c>
      <c r="X7359" s="79">
        <f t="shared" si="804"/>
        <v>963.90565157789115</v>
      </c>
    </row>
    <row r="7360" spans="1:24" x14ac:dyDescent="0.2">
      <c r="A7360" s="37" t="str">
        <f t="shared" si="803"/>
        <v>2025-12</v>
      </c>
      <c r="B7360" t="s">
        <v>11968</v>
      </c>
      <c r="C7360" s="23">
        <v>46009</v>
      </c>
      <c r="D7360" s="23">
        <v>46002</v>
      </c>
      <c r="E7360" t="s">
        <v>709</v>
      </c>
      <c r="F7360" t="s">
        <v>710</v>
      </c>
      <c r="G7360" s="22"/>
      <c r="H7360" t="s">
        <v>12244</v>
      </c>
      <c r="I7360" t="s">
        <v>1645</v>
      </c>
      <c r="J7360" t="s">
        <v>1646</v>
      </c>
      <c r="K7360" s="10" t="str">
        <f t="shared" si="806"/>
        <v>KNOB</v>
      </c>
      <c r="L7360" t="s">
        <v>10</v>
      </c>
      <c r="M7360" s="48">
        <v>1000</v>
      </c>
      <c r="N7360" t="s">
        <v>1472</v>
      </c>
      <c r="O7360" t="s">
        <v>11</v>
      </c>
      <c r="P7360" s="74">
        <v>1.0902000000000001</v>
      </c>
      <c r="Q7360" s="11">
        <f t="shared" si="807"/>
        <v>1090.2</v>
      </c>
      <c r="R7360" s="12">
        <f t="shared" si="805"/>
        <v>7.3003400000000003</v>
      </c>
      <c r="S7360" s="14">
        <f t="shared" si="808"/>
        <v>0.14929999999999999</v>
      </c>
      <c r="T7360" s="13">
        <f t="shared" si="809"/>
        <v>149.30000000000001</v>
      </c>
      <c r="U7360" s="14" t="s">
        <v>349</v>
      </c>
      <c r="V7360" t="s">
        <v>32</v>
      </c>
      <c r="W7360" s="58">
        <v>7.0758999999999999</v>
      </c>
      <c r="X7360" s="79">
        <f t="shared" si="804"/>
        <v>154.07227349171131</v>
      </c>
    </row>
    <row r="7361" spans="1:24" x14ac:dyDescent="0.2">
      <c r="A7361" s="37" t="str">
        <f t="shared" si="803"/>
        <v>2025-12</v>
      </c>
      <c r="B7361" t="s">
        <v>11969</v>
      </c>
      <c r="C7361" s="23">
        <v>46009</v>
      </c>
      <c r="D7361" s="23">
        <v>46002</v>
      </c>
      <c r="E7361" t="s">
        <v>709</v>
      </c>
      <c r="F7361" t="s">
        <v>710</v>
      </c>
      <c r="G7361" s="22"/>
      <c r="H7361" t="s">
        <v>12244</v>
      </c>
      <c r="I7361" t="s">
        <v>1639</v>
      </c>
      <c r="J7361" t="s">
        <v>1640</v>
      </c>
      <c r="K7361" s="10" t="str">
        <f t="shared" si="806"/>
        <v>KNOB</v>
      </c>
      <c r="L7361" t="s">
        <v>10</v>
      </c>
      <c r="M7361" s="48">
        <v>1000</v>
      </c>
      <c r="N7361" t="s">
        <v>1472</v>
      </c>
      <c r="O7361" t="s">
        <v>11</v>
      </c>
      <c r="P7361" s="74">
        <v>0.89419999999999999</v>
      </c>
      <c r="Q7361" s="11">
        <f t="shared" si="807"/>
        <v>894.2</v>
      </c>
      <c r="R7361" s="12">
        <f t="shared" si="805"/>
        <v>7.3003400000000003</v>
      </c>
      <c r="S7361" s="14">
        <f t="shared" si="808"/>
        <v>0.1225</v>
      </c>
      <c r="T7361" s="13">
        <f t="shared" si="809"/>
        <v>122.5</v>
      </c>
      <c r="U7361" s="14" t="s">
        <v>349</v>
      </c>
      <c r="V7361" t="s">
        <v>32</v>
      </c>
      <c r="W7361" s="58">
        <v>7.0758999999999999</v>
      </c>
      <c r="X7361" s="79">
        <f t="shared" si="804"/>
        <v>126.372616910923</v>
      </c>
    </row>
    <row r="7362" spans="1:24" x14ac:dyDescent="0.2">
      <c r="A7362" s="37" t="str">
        <f t="shared" ref="A7362:A7425" si="810">+TEXT(C7362,"YYYY")&amp;"-"&amp;TEXT(C7362,"M")</f>
        <v>2025-12</v>
      </c>
      <c r="B7362" t="s">
        <v>11970</v>
      </c>
      <c r="C7362" s="23">
        <v>46009</v>
      </c>
      <c r="D7362" s="23">
        <v>46002</v>
      </c>
      <c r="E7362" t="s">
        <v>709</v>
      </c>
      <c r="F7362" t="s">
        <v>710</v>
      </c>
      <c r="G7362" s="22"/>
      <c r="H7362" t="s">
        <v>12245</v>
      </c>
      <c r="I7362" t="s">
        <v>726</v>
      </c>
      <c r="J7362" t="s">
        <v>727</v>
      </c>
      <c r="K7362" s="10" t="str">
        <f t="shared" si="806"/>
        <v>KNOB</v>
      </c>
      <c r="L7362" t="s">
        <v>10</v>
      </c>
      <c r="M7362" s="48">
        <v>1600</v>
      </c>
      <c r="N7362" t="s">
        <v>1472</v>
      </c>
      <c r="O7362" t="s">
        <v>11</v>
      </c>
      <c r="P7362" s="74">
        <v>0.56669999999999998</v>
      </c>
      <c r="Q7362" s="11">
        <f t="shared" si="807"/>
        <v>906.72</v>
      </c>
      <c r="R7362" s="12">
        <f t="shared" si="805"/>
        <v>7.3003400000000003</v>
      </c>
      <c r="S7362" s="14">
        <f t="shared" si="808"/>
        <v>7.7600000000000002E-2</v>
      </c>
      <c r="T7362" s="13">
        <f t="shared" si="809"/>
        <v>124.16</v>
      </c>
      <c r="U7362" s="14" t="s">
        <v>349</v>
      </c>
      <c r="V7362" t="s">
        <v>32</v>
      </c>
      <c r="W7362" s="58">
        <v>7.0758999999999999</v>
      </c>
      <c r="X7362" s="79">
        <f t="shared" ref="X7362:X7425" si="811">IF(O7362="CNY",P7362/W7362*M7362,1)</f>
        <v>128.14200313741009</v>
      </c>
    </row>
    <row r="7363" spans="1:24" x14ac:dyDescent="0.2">
      <c r="A7363" s="37" t="str">
        <f t="shared" si="810"/>
        <v>2025-12</v>
      </c>
      <c r="B7363" t="s">
        <v>11971</v>
      </c>
      <c r="C7363" s="23">
        <v>46021</v>
      </c>
      <c r="D7363" s="23">
        <v>46002</v>
      </c>
      <c r="E7363" t="s">
        <v>21</v>
      </c>
      <c r="F7363" t="s">
        <v>22</v>
      </c>
      <c r="G7363" s="22"/>
      <c r="H7363" t="s">
        <v>12301</v>
      </c>
      <c r="I7363" t="s">
        <v>1448</v>
      </c>
      <c r="J7363" t="s">
        <v>1449</v>
      </c>
      <c r="K7363" s="10" t="str">
        <f t="shared" si="806"/>
        <v>BRKT</v>
      </c>
      <c r="L7363" t="s">
        <v>10</v>
      </c>
      <c r="M7363" s="48">
        <v>1000</v>
      </c>
      <c r="N7363" t="s">
        <v>1472</v>
      </c>
      <c r="O7363" t="s">
        <v>11</v>
      </c>
      <c r="P7363" s="74">
        <v>0.57969999999999999</v>
      </c>
      <c r="Q7363" s="11">
        <f t="shared" si="807"/>
        <v>579.70000000000005</v>
      </c>
      <c r="R7363" s="12">
        <f t="shared" si="805"/>
        <v>7.3003400000000003</v>
      </c>
      <c r="S7363" s="14">
        <f t="shared" si="808"/>
        <v>7.9399999999999998E-2</v>
      </c>
      <c r="T7363" s="13">
        <f t="shared" si="809"/>
        <v>79.400000000000006</v>
      </c>
      <c r="U7363" s="14" t="s">
        <v>349</v>
      </c>
      <c r="V7363" t="s">
        <v>442</v>
      </c>
      <c r="W7363" s="58">
        <v>7.0758999999999999</v>
      </c>
      <c r="X7363" s="79">
        <f t="shared" si="811"/>
        <v>81.925974081035633</v>
      </c>
    </row>
    <row r="7364" spans="1:24" x14ac:dyDescent="0.2">
      <c r="A7364" s="37" t="str">
        <f t="shared" si="810"/>
        <v>2025-12</v>
      </c>
      <c r="B7364" t="s">
        <v>11972</v>
      </c>
      <c r="C7364" s="23">
        <v>46021</v>
      </c>
      <c r="D7364" s="23">
        <v>46002</v>
      </c>
      <c r="E7364" t="s">
        <v>21</v>
      </c>
      <c r="F7364" t="s">
        <v>22</v>
      </c>
      <c r="G7364" s="22"/>
      <c r="H7364" t="s">
        <v>12301</v>
      </c>
      <c r="I7364" t="s">
        <v>1437</v>
      </c>
      <c r="J7364" t="s">
        <v>1438</v>
      </c>
      <c r="K7364" s="10" t="str">
        <f t="shared" si="806"/>
        <v>FG--</v>
      </c>
      <c r="L7364" t="s">
        <v>10</v>
      </c>
      <c r="M7364" s="48">
        <v>1030</v>
      </c>
      <c r="N7364" t="s">
        <v>1472</v>
      </c>
      <c r="O7364" t="s">
        <v>11</v>
      </c>
      <c r="P7364" s="74">
        <v>0.65839999999999999</v>
      </c>
      <c r="Q7364" s="11">
        <f t="shared" si="807"/>
        <v>678.15</v>
      </c>
      <c r="R7364" s="12">
        <f t="shared" si="805"/>
        <v>7.3003400000000003</v>
      </c>
      <c r="S7364" s="14">
        <f t="shared" si="808"/>
        <v>9.0200000000000002E-2</v>
      </c>
      <c r="T7364" s="13">
        <f t="shared" si="809"/>
        <v>92.91</v>
      </c>
      <c r="U7364" s="14" t="s">
        <v>349</v>
      </c>
      <c r="V7364" t="s">
        <v>64</v>
      </c>
      <c r="W7364" s="58">
        <v>7.0758999999999999</v>
      </c>
      <c r="X7364" s="79">
        <f t="shared" si="811"/>
        <v>95.839681171299773</v>
      </c>
    </row>
    <row r="7365" spans="1:24" x14ac:dyDescent="0.2">
      <c r="A7365" s="37" t="str">
        <f t="shared" si="810"/>
        <v>2025-12</v>
      </c>
      <c r="B7365" t="s">
        <v>11973</v>
      </c>
      <c r="C7365" s="23">
        <v>46021</v>
      </c>
      <c r="D7365" s="23">
        <v>46002</v>
      </c>
      <c r="E7365" t="s">
        <v>651</v>
      </c>
      <c r="F7365" t="s">
        <v>652</v>
      </c>
      <c r="G7365" s="22"/>
      <c r="H7365" t="s">
        <v>12140</v>
      </c>
      <c r="I7365" t="s">
        <v>3114</v>
      </c>
      <c r="J7365" t="s">
        <v>3328</v>
      </c>
      <c r="K7365" s="10" t="str">
        <f t="shared" si="806"/>
        <v>HDL-</v>
      </c>
      <c r="L7365" t="s">
        <v>10</v>
      </c>
      <c r="M7365" s="48">
        <v>1020</v>
      </c>
      <c r="N7365" t="s">
        <v>1472</v>
      </c>
      <c r="O7365" t="s">
        <v>11</v>
      </c>
      <c r="P7365" s="74">
        <v>1.76</v>
      </c>
      <c r="Q7365" s="11">
        <f t="shared" si="807"/>
        <v>1795.2</v>
      </c>
      <c r="R7365" s="12">
        <f t="shared" si="805"/>
        <v>7.3003400000000003</v>
      </c>
      <c r="S7365" s="14">
        <f t="shared" si="808"/>
        <v>0.24110000000000001</v>
      </c>
      <c r="T7365" s="13">
        <f t="shared" si="809"/>
        <v>245.92</v>
      </c>
      <c r="U7365" s="14" t="s">
        <v>349</v>
      </c>
      <c r="V7365" t="s">
        <v>228</v>
      </c>
      <c r="W7365" s="58">
        <v>7.0758999999999999</v>
      </c>
      <c r="X7365" s="79">
        <f t="shared" si="811"/>
        <v>253.70624231546518</v>
      </c>
    </row>
    <row r="7366" spans="1:24" x14ac:dyDescent="0.2">
      <c r="A7366" s="37" t="str">
        <f t="shared" si="810"/>
        <v>2025-12</v>
      </c>
      <c r="B7366" t="s">
        <v>11974</v>
      </c>
      <c r="C7366" s="23">
        <v>46021</v>
      </c>
      <c r="D7366" s="23">
        <v>46002</v>
      </c>
      <c r="E7366" t="s">
        <v>651</v>
      </c>
      <c r="F7366" t="s">
        <v>652</v>
      </c>
      <c r="G7366" s="22"/>
      <c r="H7366" t="s">
        <v>12313</v>
      </c>
      <c r="I7366" t="s">
        <v>1672</v>
      </c>
      <c r="J7366" t="s">
        <v>1673</v>
      </c>
      <c r="K7366" s="10" t="str">
        <f t="shared" si="806"/>
        <v>HDL-</v>
      </c>
      <c r="L7366" t="s">
        <v>10</v>
      </c>
      <c r="M7366" s="48">
        <v>1120</v>
      </c>
      <c r="N7366" t="s">
        <v>1472</v>
      </c>
      <c r="O7366" t="s">
        <v>11</v>
      </c>
      <c r="P7366" s="74">
        <v>2.1269999999999998</v>
      </c>
      <c r="Q7366" s="11">
        <f t="shared" si="807"/>
        <v>2382.2399999999998</v>
      </c>
      <c r="R7366" s="12">
        <f t="shared" si="805"/>
        <v>7.3003400000000003</v>
      </c>
      <c r="S7366" s="14">
        <f t="shared" si="808"/>
        <v>0.29139999999999999</v>
      </c>
      <c r="T7366" s="13">
        <f t="shared" si="809"/>
        <v>326.37</v>
      </c>
      <c r="U7366" s="14" t="s">
        <v>349</v>
      </c>
      <c r="V7366" t="s">
        <v>228</v>
      </c>
      <c r="W7366" s="58">
        <v>7.0758999999999999</v>
      </c>
      <c r="X7366" s="79">
        <f t="shared" si="811"/>
        <v>336.66954027049559</v>
      </c>
    </row>
    <row r="7367" spans="1:24" x14ac:dyDescent="0.2">
      <c r="A7367" s="37" t="str">
        <f t="shared" si="810"/>
        <v>2025-12</v>
      </c>
      <c r="B7367" t="s">
        <v>11975</v>
      </c>
      <c r="C7367" s="23">
        <v>46021</v>
      </c>
      <c r="D7367" s="23">
        <v>46002</v>
      </c>
      <c r="E7367" t="s">
        <v>651</v>
      </c>
      <c r="F7367" t="s">
        <v>652</v>
      </c>
      <c r="G7367" s="22"/>
      <c r="H7367" t="s">
        <v>12313</v>
      </c>
      <c r="I7367" t="s">
        <v>3587</v>
      </c>
      <c r="J7367" t="s">
        <v>3588</v>
      </c>
      <c r="K7367" s="10" t="str">
        <f t="shared" si="806"/>
        <v>KNOB</v>
      </c>
      <c r="L7367" t="s">
        <v>10</v>
      </c>
      <c r="M7367" s="48">
        <v>910</v>
      </c>
      <c r="N7367" t="s">
        <v>1472</v>
      </c>
      <c r="O7367" t="s">
        <v>11</v>
      </c>
      <c r="P7367" s="74">
        <v>0.90800000000000003</v>
      </c>
      <c r="Q7367" s="11">
        <f t="shared" si="807"/>
        <v>826.28</v>
      </c>
      <c r="R7367" s="12">
        <f t="shared" si="805"/>
        <v>7.3003400000000003</v>
      </c>
      <c r="S7367" s="14">
        <f t="shared" si="808"/>
        <v>0.1244</v>
      </c>
      <c r="T7367" s="13">
        <f t="shared" si="809"/>
        <v>113.2</v>
      </c>
      <c r="U7367" s="14" t="s">
        <v>349</v>
      </c>
      <c r="V7367" t="s">
        <v>32</v>
      </c>
      <c r="W7367" s="58">
        <v>7.0758999999999999</v>
      </c>
      <c r="X7367" s="79">
        <f t="shared" si="811"/>
        <v>116.77383795700902</v>
      </c>
    </row>
    <row r="7368" spans="1:24" x14ac:dyDescent="0.2">
      <c r="A7368" s="37" t="str">
        <f t="shared" si="810"/>
        <v>2025-12</v>
      </c>
      <c r="B7368" t="s">
        <v>11976</v>
      </c>
      <c r="C7368" s="23">
        <v>46009</v>
      </c>
      <c r="D7368" s="23">
        <v>46002</v>
      </c>
      <c r="E7368" t="s">
        <v>709</v>
      </c>
      <c r="F7368" t="s">
        <v>710</v>
      </c>
      <c r="G7368" s="22"/>
      <c r="H7368" t="s">
        <v>12245</v>
      </c>
      <c r="I7368" t="s">
        <v>3595</v>
      </c>
      <c r="J7368" t="s">
        <v>3596</v>
      </c>
      <c r="K7368" s="10" t="str">
        <f t="shared" si="806"/>
        <v>KNOB</v>
      </c>
      <c r="L7368" t="s">
        <v>10</v>
      </c>
      <c r="M7368" s="48">
        <v>1030</v>
      </c>
      <c r="N7368" t="s">
        <v>1472</v>
      </c>
      <c r="O7368" t="s">
        <v>11</v>
      </c>
      <c r="P7368" s="74">
        <v>1.2426999999999999</v>
      </c>
      <c r="Q7368" s="11">
        <f t="shared" si="807"/>
        <v>1279.98</v>
      </c>
      <c r="R7368" s="12">
        <f t="shared" si="805"/>
        <v>7.3003400000000003</v>
      </c>
      <c r="S7368" s="14">
        <f t="shared" si="808"/>
        <v>0.17019999999999999</v>
      </c>
      <c r="T7368" s="13">
        <f t="shared" si="809"/>
        <v>175.31</v>
      </c>
      <c r="U7368" s="14" t="s">
        <v>349</v>
      </c>
      <c r="V7368" t="s">
        <v>32</v>
      </c>
      <c r="W7368" s="58">
        <v>7.0758999999999999</v>
      </c>
      <c r="X7368" s="79">
        <f t="shared" si="811"/>
        <v>180.89303127517348</v>
      </c>
    </row>
    <row r="7369" spans="1:24" x14ac:dyDescent="0.2">
      <c r="A7369" s="37" t="str">
        <f t="shared" si="810"/>
        <v>2025-12</v>
      </c>
      <c r="B7369" t="s">
        <v>11977</v>
      </c>
      <c r="C7369" s="23">
        <v>46021</v>
      </c>
      <c r="D7369" s="23">
        <v>46002</v>
      </c>
      <c r="E7369" t="s">
        <v>162</v>
      </c>
      <c r="F7369" t="s">
        <v>163</v>
      </c>
      <c r="G7369" s="22"/>
      <c r="H7369" t="s">
        <v>12322</v>
      </c>
      <c r="I7369" t="s">
        <v>1374</v>
      </c>
      <c r="J7369" t="s">
        <v>1375</v>
      </c>
      <c r="K7369" s="10" t="str">
        <f t="shared" si="806"/>
        <v>SCR-</v>
      </c>
      <c r="L7369" t="s">
        <v>10</v>
      </c>
      <c r="M7369" s="48">
        <v>1000</v>
      </c>
      <c r="N7369" t="s">
        <v>1472</v>
      </c>
      <c r="O7369" t="s">
        <v>11</v>
      </c>
      <c r="P7369" s="74">
        <v>0.13900000000000001</v>
      </c>
      <c r="Q7369" s="11">
        <f t="shared" si="807"/>
        <v>139</v>
      </c>
      <c r="R7369" s="12">
        <f t="shared" si="805"/>
        <v>7.3003400000000003</v>
      </c>
      <c r="S7369" s="14">
        <f t="shared" si="808"/>
        <v>1.9E-2</v>
      </c>
      <c r="T7369" s="13">
        <f t="shared" si="809"/>
        <v>19</v>
      </c>
      <c r="U7369" s="14" t="s">
        <v>349</v>
      </c>
      <c r="V7369" t="s">
        <v>166</v>
      </c>
      <c r="W7369" s="58">
        <v>7.0758999999999999</v>
      </c>
      <c r="X7369" s="79">
        <f t="shared" si="811"/>
        <v>19.644144207803958</v>
      </c>
    </row>
    <row r="7370" spans="1:24" x14ac:dyDescent="0.2">
      <c r="A7370" s="37" t="str">
        <f t="shared" si="810"/>
        <v>2025-12</v>
      </c>
      <c r="B7370" t="s">
        <v>11978</v>
      </c>
      <c r="C7370" s="23">
        <v>46021</v>
      </c>
      <c r="D7370" s="23">
        <v>46002</v>
      </c>
      <c r="E7370" t="s">
        <v>162</v>
      </c>
      <c r="F7370" t="s">
        <v>163</v>
      </c>
      <c r="G7370" s="22"/>
      <c r="H7370" t="s">
        <v>12322</v>
      </c>
      <c r="I7370" t="s">
        <v>578</v>
      </c>
      <c r="J7370" t="s">
        <v>579</v>
      </c>
      <c r="K7370" s="10" t="str">
        <f t="shared" si="806"/>
        <v>SCR-</v>
      </c>
      <c r="L7370" t="s">
        <v>10</v>
      </c>
      <c r="M7370" s="48">
        <v>500</v>
      </c>
      <c r="N7370" t="s">
        <v>1472</v>
      </c>
      <c r="O7370" t="s">
        <v>11</v>
      </c>
      <c r="P7370" s="74">
        <v>9.8000000000000004E-2</v>
      </c>
      <c r="Q7370" s="11">
        <f t="shared" si="807"/>
        <v>49</v>
      </c>
      <c r="R7370" s="12">
        <f t="shared" si="805"/>
        <v>7.3003400000000003</v>
      </c>
      <c r="S7370" s="14">
        <f t="shared" si="808"/>
        <v>1.34E-2</v>
      </c>
      <c r="T7370" s="13">
        <f t="shared" si="809"/>
        <v>6.7</v>
      </c>
      <c r="U7370" s="14" t="s">
        <v>349</v>
      </c>
      <c r="V7370" t="s">
        <v>166</v>
      </c>
      <c r="W7370" s="58">
        <v>7.0758999999999999</v>
      </c>
      <c r="X7370" s="79">
        <f t="shared" si="811"/>
        <v>6.9249141451970786</v>
      </c>
    </row>
    <row r="7371" spans="1:24" x14ac:dyDescent="0.2">
      <c r="A7371" s="37" t="str">
        <f t="shared" si="810"/>
        <v>2025-12</v>
      </c>
      <c r="B7371" t="s">
        <v>11979</v>
      </c>
      <c r="C7371" s="23">
        <v>46021</v>
      </c>
      <c r="D7371" s="23">
        <v>46002</v>
      </c>
      <c r="E7371" t="s">
        <v>162</v>
      </c>
      <c r="F7371" t="s">
        <v>163</v>
      </c>
      <c r="G7371" s="22"/>
      <c r="H7371" t="s">
        <v>12322</v>
      </c>
      <c r="I7371" t="s">
        <v>573</v>
      </c>
      <c r="J7371" t="s">
        <v>574</v>
      </c>
      <c r="K7371" s="10" t="str">
        <f t="shared" si="806"/>
        <v>SCR-</v>
      </c>
      <c r="L7371" t="s">
        <v>10</v>
      </c>
      <c r="M7371" s="48">
        <v>1000</v>
      </c>
      <c r="N7371" t="s">
        <v>1472</v>
      </c>
      <c r="O7371" t="s">
        <v>11</v>
      </c>
      <c r="P7371" s="74">
        <v>0.11700000000000001</v>
      </c>
      <c r="Q7371" s="11">
        <f t="shared" si="807"/>
        <v>117</v>
      </c>
      <c r="R7371" s="12">
        <f t="shared" si="805"/>
        <v>7.3003400000000003</v>
      </c>
      <c r="S7371" s="14">
        <f t="shared" si="808"/>
        <v>1.6E-2</v>
      </c>
      <c r="T7371" s="13">
        <f t="shared" si="809"/>
        <v>16</v>
      </c>
      <c r="U7371" s="14" t="s">
        <v>349</v>
      </c>
      <c r="V7371" t="s">
        <v>166</v>
      </c>
      <c r="W7371" s="58">
        <v>7.0758999999999999</v>
      </c>
      <c r="X7371" s="79">
        <f t="shared" si="811"/>
        <v>16.534999081388943</v>
      </c>
    </row>
    <row r="7372" spans="1:24" x14ac:dyDescent="0.2">
      <c r="A7372" s="37" t="str">
        <f t="shared" si="810"/>
        <v>2025-12</v>
      </c>
      <c r="B7372" t="s">
        <v>11980</v>
      </c>
      <c r="C7372" s="23">
        <v>46020</v>
      </c>
      <c r="D7372" s="23">
        <v>46002</v>
      </c>
      <c r="E7372" t="s">
        <v>235</v>
      </c>
      <c r="F7372" t="s">
        <v>236</v>
      </c>
      <c r="G7372" s="22"/>
      <c r="H7372" t="s">
        <v>12314</v>
      </c>
      <c r="I7372" t="s">
        <v>11343</v>
      </c>
      <c r="J7372" t="s">
        <v>11344</v>
      </c>
      <c r="K7372" s="10" t="str">
        <f t="shared" si="806"/>
        <v>RIV-</v>
      </c>
      <c r="L7372" t="s">
        <v>10</v>
      </c>
      <c r="M7372" s="48">
        <v>2200</v>
      </c>
      <c r="N7372" t="s">
        <v>1472</v>
      </c>
      <c r="O7372" t="s">
        <v>11</v>
      </c>
      <c r="P7372" s="74">
        <v>0.17019999999999999</v>
      </c>
      <c r="Q7372" s="11">
        <f t="shared" si="807"/>
        <v>374.44</v>
      </c>
      <c r="R7372" s="12">
        <f t="shared" si="805"/>
        <v>7.3003400000000003</v>
      </c>
      <c r="S7372" s="14">
        <f t="shared" si="808"/>
        <v>2.3300000000000001E-2</v>
      </c>
      <c r="T7372" s="13">
        <f t="shared" si="809"/>
        <v>51.26</v>
      </c>
      <c r="U7372" s="14" t="s">
        <v>349</v>
      </c>
      <c r="V7372" t="s">
        <v>132</v>
      </c>
      <c r="W7372" s="58">
        <v>7.0758999999999999</v>
      </c>
      <c r="X7372" s="79">
        <f t="shared" si="811"/>
        <v>52.917650051583543</v>
      </c>
    </row>
    <row r="7373" spans="1:24" x14ac:dyDescent="0.2">
      <c r="A7373" s="37" t="str">
        <f t="shared" si="810"/>
        <v>2025-12</v>
      </c>
      <c r="B7373" t="s">
        <v>11981</v>
      </c>
      <c r="C7373" s="23">
        <v>46020</v>
      </c>
      <c r="D7373" s="23">
        <v>46002</v>
      </c>
      <c r="E7373" t="s">
        <v>235</v>
      </c>
      <c r="F7373" t="s">
        <v>236</v>
      </c>
      <c r="G7373" s="22"/>
      <c r="H7373" t="s">
        <v>12314</v>
      </c>
      <c r="I7373" t="s">
        <v>1344</v>
      </c>
      <c r="J7373" t="s">
        <v>1345</v>
      </c>
      <c r="K7373" s="10" t="str">
        <f t="shared" si="806"/>
        <v>SCR-</v>
      </c>
      <c r="L7373" t="s">
        <v>10</v>
      </c>
      <c r="M7373" s="48">
        <v>1700</v>
      </c>
      <c r="N7373" t="s">
        <v>1472</v>
      </c>
      <c r="O7373" t="s">
        <v>11</v>
      </c>
      <c r="P7373" s="74">
        <v>0.47449999999999998</v>
      </c>
      <c r="Q7373" s="11">
        <f t="shared" si="807"/>
        <v>806.65</v>
      </c>
      <c r="R7373" s="12">
        <f t="shared" si="805"/>
        <v>7.3003400000000003</v>
      </c>
      <c r="S7373" s="14">
        <f t="shared" si="808"/>
        <v>6.5000000000000002E-2</v>
      </c>
      <c r="T7373" s="13">
        <f t="shared" si="809"/>
        <v>110.5</v>
      </c>
      <c r="U7373" s="14" t="s">
        <v>349</v>
      </c>
      <c r="V7373" t="s">
        <v>166</v>
      </c>
      <c r="W7373" s="58">
        <v>7.0758999999999999</v>
      </c>
      <c r="X7373" s="79">
        <f t="shared" si="811"/>
        <v>113.99963255557597</v>
      </c>
    </row>
    <row r="7374" spans="1:24" x14ac:dyDescent="0.2">
      <c r="A7374" s="37" t="str">
        <f t="shared" si="810"/>
        <v>2025-12</v>
      </c>
      <c r="B7374" t="s">
        <v>11982</v>
      </c>
      <c r="C7374" s="23">
        <v>46017</v>
      </c>
      <c r="D7374" s="23">
        <v>46002</v>
      </c>
      <c r="E7374" t="s">
        <v>128</v>
      </c>
      <c r="F7374" t="s">
        <v>129</v>
      </c>
      <c r="G7374" s="22"/>
      <c r="H7374" t="s">
        <v>12155</v>
      </c>
      <c r="I7374" t="s">
        <v>954</v>
      </c>
      <c r="J7374" t="s">
        <v>955</v>
      </c>
      <c r="K7374" s="10" t="str">
        <f t="shared" si="806"/>
        <v>RIV-</v>
      </c>
      <c r="L7374" t="s">
        <v>10</v>
      </c>
      <c r="M7374" s="48">
        <v>5000</v>
      </c>
      <c r="N7374" t="s">
        <v>1472</v>
      </c>
      <c r="O7374" t="s">
        <v>11</v>
      </c>
      <c r="P7374" s="74">
        <v>7.0099999999999996E-2</v>
      </c>
      <c r="Q7374" s="11">
        <f t="shared" si="807"/>
        <v>350.5</v>
      </c>
      <c r="R7374" s="12">
        <f t="shared" si="805"/>
        <v>7.3003400000000003</v>
      </c>
      <c r="S7374" s="14">
        <f t="shared" si="808"/>
        <v>9.5999999999999992E-3</v>
      </c>
      <c r="T7374" s="13">
        <f t="shared" si="809"/>
        <v>48</v>
      </c>
      <c r="U7374" s="14" t="s">
        <v>349</v>
      </c>
      <c r="V7374" t="s">
        <v>132</v>
      </c>
      <c r="W7374" s="58">
        <v>7.0758999999999999</v>
      </c>
      <c r="X7374" s="79">
        <f t="shared" si="811"/>
        <v>49.534334854930115</v>
      </c>
    </row>
    <row r="7375" spans="1:24" x14ac:dyDescent="0.2">
      <c r="A7375" s="37" t="str">
        <f t="shared" si="810"/>
        <v>2025-12</v>
      </c>
      <c r="B7375" t="s">
        <v>11983</v>
      </c>
      <c r="C7375" s="23">
        <v>46021</v>
      </c>
      <c r="D7375" s="23">
        <v>46002</v>
      </c>
      <c r="E7375" t="s">
        <v>2825</v>
      </c>
      <c r="F7375" t="s">
        <v>2826</v>
      </c>
      <c r="G7375" s="22"/>
      <c r="H7375" t="s">
        <v>12323</v>
      </c>
      <c r="I7375" t="s">
        <v>4832</v>
      </c>
      <c r="J7375" t="s">
        <v>4833</v>
      </c>
      <c r="K7375" s="10" t="str">
        <f t="shared" si="806"/>
        <v>INM-</v>
      </c>
      <c r="L7375" t="s">
        <v>10</v>
      </c>
      <c r="M7375" s="48">
        <v>60</v>
      </c>
      <c r="N7375" t="s">
        <v>186</v>
      </c>
      <c r="O7375" t="s">
        <v>11</v>
      </c>
      <c r="P7375" s="74">
        <v>111.92919999999999</v>
      </c>
      <c r="Q7375" s="11">
        <f t="shared" si="807"/>
        <v>6715.75</v>
      </c>
      <c r="R7375" s="12">
        <f t="shared" si="805"/>
        <v>7.3003400000000003</v>
      </c>
      <c r="S7375" s="14">
        <f t="shared" si="808"/>
        <v>15.332100000000001</v>
      </c>
      <c r="T7375" s="13">
        <f t="shared" si="809"/>
        <v>919.93</v>
      </c>
      <c r="U7375" s="14" t="s">
        <v>349</v>
      </c>
      <c r="V7375" t="s">
        <v>327</v>
      </c>
      <c r="W7375" s="58">
        <v>7.0758999999999999</v>
      </c>
      <c r="X7375" s="79">
        <f t="shared" si="811"/>
        <v>949.10216368235842</v>
      </c>
    </row>
    <row r="7376" spans="1:24" x14ac:dyDescent="0.2">
      <c r="A7376" s="37" t="str">
        <f t="shared" si="810"/>
        <v>2025-12</v>
      </c>
      <c r="B7376" t="s">
        <v>11984</v>
      </c>
      <c r="C7376" s="23">
        <v>46021</v>
      </c>
      <c r="D7376" s="23">
        <v>46002</v>
      </c>
      <c r="E7376" t="s">
        <v>2825</v>
      </c>
      <c r="F7376" t="s">
        <v>2826</v>
      </c>
      <c r="G7376" s="22"/>
      <c r="H7376" t="s">
        <v>12323</v>
      </c>
      <c r="I7376" t="s">
        <v>3818</v>
      </c>
      <c r="J7376" t="s">
        <v>3819</v>
      </c>
      <c r="K7376" s="10" t="str">
        <f t="shared" si="806"/>
        <v>INM-</v>
      </c>
      <c r="L7376" t="s">
        <v>10</v>
      </c>
      <c r="M7376" s="48">
        <v>150</v>
      </c>
      <c r="N7376" t="s">
        <v>186</v>
      </c>
      <c r="O7376" t="s">
        <v>11</v>
      </c>
      <c r="P7376" s="74">
        <v>118.4071</v>
      </c>
      <c r="Q7376" s="11">
        <f t="shared" si="807"/>
        <v>17761.07</v>
      </c>
      <c r="R7376" s="12">
        <f t="shared" si="805"/>
        <v>7.3003400000000003</v>
      </c>
      <c r="S7376" s="14">
        <f t="shared" si="808"/>
        <v>16.2194</v>
      </c>
      <c r="T7376" s="13">
        <f t="shared" si="809"/>
        <v>2432.91</v>
      </c>
      <c r="U7376" s="14" t="s">
        <v>349</v>
      </c>
      <c r="V7376" t="s">
        <v>327</v>
      </c>
      <c r="W7376" s="58">
        <v>7.0758999999999999</v>
      </c>
      <c r="X7376" s="79">
        <f t="shared" si="811"/>
        <v>2510.0785765768314</v>
      </c>
    </row>
    <row r="7377" spans="1:24" x14ac:dyDescent="0.2">
      <c r="A7377" s="37" t="str">
        <f t="shared" si="810"/>
        <v>2025-12</v>
      </c>
      <c r="B7377" t="s">
        <v>11985</v>
      </c>
      <c r="C7377" s="23">
        <v>46021</v>
      </c>
      <c r="D7377" s="23">
        <v>46002</v>
      </c>
      <c r="E7377" t="s">
        <v>2825</v>
      </c>
      <c r="F7377" t="s">
        <v>2826</v>
      </c>
      <c r="G7377" s="22"/>
      <c r="H7377" t="s">
        <v>12323</v>
      </c>
      <c r="I7377" t="s">
        <v>3184</v>
      </c>
      <c r="J7377" t="s">
        <v>3391</v>
      </c>
      <c r="K7377" s="10" t="str">
        <f t="shared" si="806"/>
        <v>INM-</v>
      </c>
      <c r="L7377" t="s">
        <v>10</v>
      </c>
      <c r="M7377" s="48">
        <v>90</v>
      </c>
      <c r="N7377" t="s">
        <v>186</v>
      </c>
      <c r="O7377" t="s">
        <v>11</v>
      </c>
      <c r="P7377" s="74">
        <v>131.76990000000001</v>
      </c>
      <c r="Q7377" s="11">
        <f t="shared" si="807"/>
        <v>11859.29</v>
      </c>
      <c r="R7377" s="12">
        <f t="shared" si="805"/>
        <v>7.3003400000000003</v>
      </c>
      <c r="S7377" s="14">
        <f t="shared" si="808"/>
        <v>18.049800000000001</v>
      </c>
      <c r="T7377" s="13">
        <f t="shared" si="809"/>
        <v>1624.48</v>
      </c>
      <c r="U7377" s="14" t="s">
        <v>349</v>
      </c>
      <c r="V7377" t="s">
        <v>327</v>
      </c>
      <c r="W7377" s="58">
        <v>7.0758999999999999</v>
      </c>
      <c r="X7377" s="79">
        <f t="shared" si="811"/>
        <v>1676.0116734267019</v>
      </c>
    </row>
    <row r="7378" spans="1:24" x14ac:dyDescent="0.2">
      <c r="A7378" s="37" t="str">
        <f t="shared" si="810"/>
        <v>2025-12</v>
      </c>
      <c r="B7378" t="s">
        <v>11986</v>
      </c>
      <c r="C7378" s="23">
        <v>46013</v>
      </c>
      <c r="D7378" s="23">
        <v>46003</v>
      </c>
      <c r="E7378" t="s">
        <v>569</v>
      </c>
      <c r="F7378" t="s">
        <v>570</v>
      </c>
      <c r="G7378" s="22"/>
      <c r="H7378" t="s">
        <v>12238</v>
      </c>
      <c r="I7378" t="s">
        <v>1511</v>
      </c>
      <c r="J7378" t="s">
        <v>1512</v>
      </c>
      <c r="K7378" s="10" t="str">
        <f t="shared" si="806"/>
        <v>ANYD</v>
      </c>
      <c r="L7378" t="s">
        <v>10</v>
      </c>
      <c r="M7378" s="48">
        <v>110</v>
      </c>
      <c r="N7378" t="s">
        <v>1472</v>
      </c>
      <c r="O7378" t="s">
        <v>11</v>
      </c>
      <c r="P7378" s="74">
        <v>3.5</v>
      </c>
      <c r="Q7378" s="11">
        <f t="shared" si="807"/>
        <v>385</v>
      </c>
      <c r="R7378" s="12">
        <f t="shared" si="805"/>
        <v>7.3003400000000003</v>
      </c>
      <c r="S7378" s="14">
        <f t="shared" si="808"/>
        <v>0.47939999999999999</v>
      </c>
      <c r="T7378" s="13">
        <f t="shared" si="809"/>
        <v>52.73</v>
      </c>
      <c r="U7378" s="14" t="s">
        <v>349</v>
      </c>
      <c r="V7378" t="s">
        <v>36</v>
      </c>
      <c r="W7378" s="58">
        <v>7.0758999999999999</v>
      </c>
      <c r="X7378" s="79">
        <f t="shared" si="811"/>
        <v>54.410039712262751</v>
      </c>
    </row>
    <row r="7379" spans="1:24" x14ac:dyDescent="0.2">
      <c r="A7379" s="37" t="str">
        <f t="shared" si="810"/>
        <v>2025-12</v>
      </c>
      <c r="B7379" t="s">
        <v>11987</v>
      </c>
      <c r="C7379" s="23">
        <v>46006</v>
      </c>
      <c r="D7379" s="23">
        <v>46003</v>
      </c>
      <c r="E7379" t="s">
        <v>5</v>
      </c>
      <c r="F7379" t="s">
        <v>6</v>
      </c>
      <c r="G7379" s="22"/>
      <c r="H7379" t="s">
        <v>12324</v>
      </c>
      <c r="I7379" t="s">
        <v>518</v>
      </c>
      <c r="J7379" t="s">
        <v>519</v>
      </c>
      <c r="K7379" s="10" t="str">
        <f t="shared" si="806"/>
        <v>SHTS</v>
      </c>
      <c r="L7379" t="s">
        <v>10</v>
      </c>
      <c r="M7379" s="48">
        <v>505</v>
      </c>
      <c r="N7379" t="s">
        <v>1472</v>
      </c>
      <c r="O7379" t="s">
        <v>11</v>
      </c>
      <c r="P7379" s="74">
        <v>4.9000000000000004</v>
      </c>
      <c r="Q7379" s="11">
        <f t="shared" si="807"/>
        <v>2474.5</v>
      </c>
      <c r="R7379" s="12">
        <f t="shared" si="805"/>
        <v>7.3003400000000003</v>
      </c>
      <c r="S7379" s="14">
        <f t="shared" si="808"/>
        <v>0.67120000000000002</v>
      </c>
      <c r="T7379" s="13">
        <f t="shared" si="809"/>
        <v>338.96</v>
      </c>
      <c r="U7379" s="14" t="s">
        <v>349</v>
      </c>
      <c r="V7379" t="s">
        <v>9</v>
      </c>
      <c r="W7379" s="58">
        <v>7.0758999999999999</v>
      </c>
      <c r="X7379" s="79">
        <f t="shared" si="811"/>
        <v>349.7081643324525</v>
      </c>
    </row>
    <row r="7380" spans="1:24" x14ac:dyDescent="0.2">
      <c r="A7380" s="37" t="str">
        <f t="shared" si="810"/>
        <v>2025-12</v>
      </c>
      <c r="B7380" t="s">
        <v>11988</v>
      </c>
      <c r="C7380" s="23">
        <v>46006</v>
      </c>
      <c r="D7380" s="23">
        <v>46003</v>
      </c>
      <c r="E7380" t="s">
        <v>5</v>
      </c>
      <c r="F7380" t="s">
        <v>6</v>
      </c>
      <c r="G7380" s="22"/>
      <c r="H7380" t="s">
        <v>12324</v>
      </c>
      <c r="I7380" t="s">
        <v>1730</v>
      </c>
      <c r="J7380" t="s">
        <v>1731</v>
      </c>
      <c r="K7380" s="10" t="str">
        <f t="shared" si="806"/>
        <v>SHTS</v>
      </c>
      <c r="L7380" t="s">
        <v>10</v>
      </c>
      <c r="M7380" s="48">
        <v>505</v>
      </c>
      <c r="N7380" t="s">
        <v>1472</v>
      </c>
      <c r="O7380" t="s">
        <v>11</v>
      </c>
      <c r="P7380" s="74">
        <v>5.34</v>
      </c>
      <c r="Q7380" s="11">
        <f t="shared" si="807"/>
        <v>2696.7</v>
      </c>
      <c r="R7380" s="12">
        <f t="shared" si="805"/>
        <v>7.3003400000000003</v>
      </c>
      <c r="S7380" s="14">
        <f t="shared" si="808"/>
        <v>0.73150000000000004</v>
      </c>
      <c r="T7380" s="13">
        <f t="shared" si="809"/>
        <v>369.41</v>
      </c>
      <c r="U7380" s="14" t="s">
        <v>349</v>
      </c>
      <c r="V7380" t="s">
        <v>9</v>
      </c>
      <c r="W7380" s="58">
        <v>7.0758999999999999</v>
      </c>
      <c r="X7380" s="79">
        <f t="shared" si="811"/>
        <v>381.11053010924405</v>
      </c>
    </row>
    <row r="7381" spans="1:24" x14ac:dyDescent="0.2">
      <c r="A7381" s="37" t="str">
        <f t="shared" si="810"/>
        <v>2025-12</v>
      </c>
      <c r="B7381" t="s">
        <v>11989</v>
      </c>
      <c r="C7381" s="23">
        <v>46006</v>
      </c>
      <c r="D7381" s="23">
        <v>46003</v>
      </c>
      <c r="E7381" t="s">
        <v>5</v>
      </c>
      <c r="F7381" t="s">
        <v>6</v>
      </c>
      <c r="G7381" s="22"/>
      <c r="H7381" t="s">
        <v>12325</v>
      </c>
      <c r="I7381" t="s">
        <v>459</v>
      </c>
      <c r="J7381" t="s">
        <v>460</v>
      </c>
      <c r="K7381" s="10" t="str">
        <f t="shared" si="806"/>
        <v>BOX-</v>
      </c>
      <c r="L7381" t="s">
        <v>10</v>
      </c>
      <c r="M7381" s="48">
        <v>8050</v>
      </c>
      <c r="N7381" t="s">
        <v>1472</v>
      </c>
      <c r="O7381" t="s">
        <v>11</v>
      </c>
      <c r="P7381" s="74">
        <v>2.6</v>
      </c>
      <c r="Q7381" s="11">
        <f t="shared" si="807"/>
        <v>20930</v>
      </c>
      <c r="R7381" s="12">
        <f t="shared" si="805"/>
        <v>7.3003400000000003</v>
      </c>
      <c r="S7381" s="14">
        <f t="shared" si="808"/>
        <v>0.35610000000000003</v>
      </c>
      <c r="T7381" s="13">
        <f t="shared" si="809"/>
        <v>2866.61</v>
      </c>
      <c r="U7381" s="14" t="s">
        <v>349</v>
      </c>
      <c r="V7381" t="s">
        <v>1</v>
      </c>
      <c r="W7381" s="58">
        <v>7.0758999999999999</v>
      </c>
      <c r="X7381" s="79">
        <f t="shared" si="811"/>
        <v>2957.9276134484662</v>
      </c>
    </row>
    <row r="7382" spans="1:24" x14ac:dyDescent="0.2">
      <c r="A7382" s="37" t="str">
        <f t="shared" si="810"/>
        <v>2025-12</v>
      </c>
      <c r="B7382" t="s">
        <v>11990</v>
      </c>
      <c r="C7382" s="23">
        <v>46006</v>
      </c>
      <c r="D7382" s="23">
        <v>46003</v>
      </c>
      <c r="E7382" t="s">
        <v>5</v>
      </c>
      <c r="F7382" t="s">
        <v>6</v>
      </c>
      <c r="G7382" s="22"/>
      <c r="H7382" t="s">
        <v>12325</v>
      </c>
      <c r="I7382" t="s">
        <v>1746</v>
      </c>
      <c r="J7382" t="s">
        <v>1747</v>
      </c>
      <c r="K7382" s="10" t="str">
        <f t="shared" si="806"/>
        <v>BOX-</v>
      </c>
      <c r="L7382" t="s">
        <v>10</v>
      </c>
      <c r="M7382" s="48">
        <v>8050</v>
      </c>
      <c r="N7382" t="s">
        <v>1472</v>
      </c>
      <c r="O7382" t="s">
        <v>11</v>
      </c>
      <c r="P7382" s="74">
        <v>3.3</v>
      </c>
      <c r="Q7382" s="11">
        <f t="shared" si="807"/>
        <v>26565</v>
      </c>
      <c r="R7382" s="12">
        <f t="shared" si="805"/>
        <v>7.3003400000000003</v>
      </c>
      <c r="S7382" s="14">
        <f t="shared" si="808"/>
        <v>0.45200000000000001</v>
      </c>
      <c r="T7382" s="13">
        <f t="shared" si="809"/>
        <v>3638.6</v>
      </c>
      <c r="U7382" s="14" t="s">
        <v>349</v>
      </c>
      <c r="V7382" t="s">
        <v>1</v>
      </c>
      <c r="W7382" s="58">
        <v>7.0758999999999999</v>
      </c>
      <c r="X7382" s="79">
        <f t="shared" si="811"/>
        <v>3754.2927401461297</v>
      </c>
    </row>
    <row r="7383" spans="1:24" x14ac:dyDescent="0.2">
      <c r="A7383" s="37" t="str">
        <f t="shared" si="810"/>
        <v>2025-12</v>
      </c>
      <c r="B7383" t="s">
        <v>11991</v>
      </c>
      <c r="C7383" s="23">
        <v>46006</v>
      </c>
      <c r="D7383" s="23">
        <v>46003</v>
      </c>
      <c r="E7383" t="s">
        <v>5</v>
      </c>
      <c r="F7383" t="s">
        <v>6</v>
      </c>
      <c r="G7383" s="22"/>
      <c r="H7383" t="s">
        <v>12325</v>
      </c>
      <c r="I7383" t="s">
        <v>1768</v>
      </c>
      <c r="J7383" t="s">
        <v>1769</v>
      </c>
      <c r="K7383" s="10" t="str">
        <f t="shared" si="806"/>
        <v>BOX-</v>
      </c>
      <c r="L7383" t="s">
        <v>10</v>
      </c>
      <c r="M7383" s="48">
        <v>10050</v>
      </c>
      <c r="N7383" t="s">
        <v>1472</v>
      </c>
      <c r="O7383" t="s">
        <v>11</v>
      </c>
      <c r="P7383" s="74">
        <v>4.2</v>
      </c>
      <c r="Q7383" s="11">
        <f t="shared" si="807"/>
        <v>42210</v>
      </c>
      <c r="R7383" s="12">
        <f t="shared" si="805"/>
        <v>7.3003400000000003</v>
      </c>
      <c r="S7383" s="14">
        <f t="shared" si="808"/>
        <v>0.57530000000000003</v>
      </c>
      <c r="T7383" s="13">
        <f t="shared" si="809"/>
        <v>5781.77</v>
      </c>
      <c r="U7383" s="14" t="s">
        <v>349</v>
      </c>
      <c r="V7383" t="s">
        <v>1</v>
      </c>
      <c r="W7383" s="58">
        <v>7.0758999999999999</v>
      </c>
      <c r="X7383" s="79">
        <f t="shared" si="811"/>
        <v>5965.3188993626254</v>
      </c>
    </row>
    <row r="7384" spans="1:24" x14ac:dyDescent="0.2">
      <c r="A7384" s="37" t="str">
        <f t="shared" si="810"/>
        <v>2025-12</v>
      </c>
      <c r="B7384" t="s">
        <v>11992</v>
      </c>
      <c r="C7384" s="23">
        <v>46006</v>
      </c>
      <c r="D7384" s="23">
        <v>46003</v>
      </c>
      <c r="E7384" t="s">
        <v>5</v>
      </c>
      <c r="F7384" t="s">
        <v>6</v>
      </c>
      <c r="G7384" s="22"/>
      <c r="H7384" t="s">
        <v>12325</v>
      </c>
      <c r="I7384" t="s">
        <v>6825</v>
      </c>
      <c r="J7384" t="s">
        <v>6826</v>
      </c>
      <c r="K7384" s="10" t="str">
        <f t="shared" si="806"/>
        <v>BOX-</v>
      </c>
      <c r="L7384" t="s">
        <v>10</v>
      </c>
      <c r="M7384" s="48">
        <v>7050</v>
      </c>
      <c r="N7384" t="s">
        <v>1472</v>
      </c>
      <c r="O7384" t="s">
        <v>11</v>
      </c>
      <c r="P7384" s="74">
        <v>4.5</v>
      </c>
      <c r="Q7384" s="11">
        <f t="shared" si="807"/>
        <v>31725</v>
      </c>
      <c r="R7384" s="12">
        <f t="shared" si="805"/>
        <v>7.3003400000000003</v>
      </c>
      <c r="S7384" s="14">
        <f t="shared" si="808"/>
        <v>0.61639999999999995</v>
      </c>
      <c r="T7384" s="13">
        <f t="shared" si="809"/>
        <v>4345.62</v>
      </c>
      <c r="U7384" s="14" t="s">
        <v>349</v>
      </c>
      <c r="V7384" t="s">
        <v>1</v>
      </c>
      <c r="W7384" s="58">
        <v>7.0758999999999999</v>
      </c>
      <c r="X7384" s="79">
        <f t="shared" si="811"/>
        <v>4483.5285970689238</v>
      </c>
    </row>
    <row r="7385" spans="1:24" x14ac:dyDescent="0.2">
      <c r="A7385" s="37" t="str">
        <f t="shared" si="810"/>
        <v>2025-12</v>
      </c>
      <c r="B7385" t="s">
        <v>11993</v>
      </c>
      <c r="C7385" s="23">
        <v>46006</v>
      </c>
      <c r="D7385" s="23">
        <v>46003</v>
      </c>
      <c r="E7385" t="s">
        <v>5</v>
      </c>
      <c r="F7385" t="s">
        <v>6</v>
      </c>
      <c r="G7385" s="22"/>
      <c r="H7385" t="s">
        <v>12324</v>
      </c>
      <c r="I7385" t="s">
        <v>499</v>
      </c>
      <c r="J7385" t="s">
        <v>500</v>
      </c>
      <c r="K7385" s="10" t="str">
        <f t="shared" si="806"/>
        <v>SHTS</v>
      </c>
      <c r="L7385" t="s">
        <v>10</v>
      </c>
      <c r="M7385" s="48">
        <v>1010</v>
      </c>
      <c r="N7385" t="s">
        <v>1472</v>
      </c>
      <c r="O7385" t="s">
        <v>11</v>
      </c>
      <c r="P7385" s="74">
        <v>2.99</v>
      </c>
      <c r="Q7385" s="11">
        <f t="shared" si="807"/>
        <v>3019.9</v>
      </c>
      <c r="R7385" s="12">
        <f t="shared" si="805"/>
        <v>7.3003400000000003</v>
      </c>
      <c r="S7385" s="14">
        <f t="shared" si="808"/>
        <v>0.40960000000000002</v>
      </c>
      <c r="T7385" s="13">
        <f t="shared" si="809"/>
        <v>413.7</v>
      </c>
      <c r="U7385" s="14" t="s">
        <v>349</v>
      </c>
      <c r="V7385" t="s">
        <v>9</v>
      </c>
      <c r="W7385" s="58">
        <v>7.0758999999999999</v>
      </c>
      <c r="X7385" s="79">
        <f t="shared" si="811"/>
        <v>426.78669851185009</v>
      </c>
    </row>
    <row r="7386" spans="1:24" x14ac:dyDescent="0.2">
      <c r="A7386" s="37" t="str">
        <f t="shared" si="810"/>
        <v>2025-12</v>
      </c>
      <c r="B7386" t="s">
        <v>11994</v>
      </c>
      <c r="C7386" s="23">
        <v>46006</v>
      </c>
      <c r="D7386" s="23">
        <v>46003</v>
      </c>
      <c r="E7386" t="s">
        <v>5</v>
      </c>
      <c r="F7386" t="s">
        <v>6</v>
      </c>
      <c r="G7386" s="22"/>
      <c r="H7386" t="s">
        <v>12326</v>
      </c>
      <c r="I7386" t="s">
        <v>387</v>
      </c>
      <c r="J7386" t="s">
        <v>388</v>
      </c>
      <c r="K7386" s="10" t="str">
        <f t="shared" si="806"/>
        <v>BOX-</v>
      </c>
      <c r="L7386" t="s">
        <v>10</v>
      </c>
      <c r="M7386" s="48">
        <v>1010</v>
      </c>
      <c r="N7386" t="s">
        <v>1472</v>
      </c>
      <c r="O7386" t="s">
        <v>11</v>
      </c>
      <c r="P7386" s="74">
        <v>7.92</v>
      </c>
      <c r="Q7386" s="11">
        <f t="shared" si="807"/>
        <v>7999.2</v>
      </c>
      <c r="R7386" s="12">
        <f t="shared" si="805"/>
        <v>7.3003400000000003</v>
      </c>
      <c r="S7386" s="14">
        <f t="shared" si="808"/>
        <v>1.0849</v>
      </c>
      <c r="T7386" s="13">
        <f t="shared" si="809"/>
        <v>1095.75</v>
      </c>
      <c r="U7386" s="14" t="s">
        <v>349</v>
      </c>
      <c r="V7386" t="s">
        <v>1</v>
      </c>
      <c r="W7386" s="58">
        <v>7.0758999999999999</v>
      </c>
      <c r="X7386" s="79">
        <f t="shared" si="811"/>
        <v>1130.4851679644992</v>
      </c>
    </row>
    <row r="7387" spans="1:24" x14ac:dyDescent="0.2">
      <c r="A7387" s="37" t="str">
        <f t="shared" si="810"/>
        <v>2025-12</v>
      </c>
      <c r="B7387" t="s">
        <v>11995</v>
      </c>
      <c r="C7387" s="23">
        <v>46007</v>
      </c>
      <c r="D7387" s="23">
        <v>46006</v>
      </c>
      <c r="E7387" t="s">
        <v>5</v>
      </c>
      <c r="F7387" t="s">
        <v>6</v>
      </c>
      <c r="G7387" s="22"/>
      <c r="H7387" t="s">
        <v>12327</v>
      </c>
      <c r="I7387" t="s">
        <v>418</v>
      </c>
      <c r="J7387" t="s">
        <v>419</v>
      </c>
      <c r="K7387" s="10" t="str">
        <f t="shared" si="806"/>
        <v>BOX-</v>
      </c>
      <c r="L7387" t="s">
        <v>10</v>
      </c>
      <c r="M7387" s="48">
        <v>4050</v>
      </c>
      <c r="N7387" t="s">
        <v>1472</v>
      </c>
      <c r="O7387" t="s">
        <v>11</v>
      </c>
      <c r="P7387" s="74">
        <v>1.49</v>
      </c>
      <c r="Q7387" s="11">
        <f t="shared" si="807"/>
        <v>6034.5</v>
      </c>
      <c r="R7387" s="12">
        <f t="shared" si="805"/>
        <v>7.3003400000000003</v>
      </c>
      <c r="S7387" s="14">
        <f t="shared" si="808"/>
        <v>0.2041</v>
      </c>
      <c r="T7387" s="13">
        <f t="shared" si="809"/>
        <v>826.61</v>
      </c>
      <c r="U7387" s="14" t="s">
        <v>349</v>
      </c>
      <c r="V7387" t="s">
        <v>1</v>
      </c>
      <c r="W7387" s="58">
        <v>7.0758999999999999</v>
      </c>
      <c r="X7387" s="79">
        <f t="shared" si="811"/>
        <v>852.82437569779108</v>
      </c>
    </row>
    <row r="7388" spans="1:24" x14ac:dyDescent="0.2">
      <c r="A7388" s="37" t="str">
        <f t="shared" si="810"/>
        <v>2025-12</v>
      </c>
      <c r="B7388" t="s">
        <v>11996</v>
      </c>
      <c r="C7388" s="23">
        <v>46007</v>
      </c>
      <c r="D7388" s="23">
        <v>46006</v>
      </c>
      <c r="E7388" t="s">
        <v>5</v>
      </c>
      <c r="F7388" t="s">
        <v>6</v>
      </c>
      <c r="G7388" s="22"/>
      <c r="H7388" t="s">
        <v>12327</v>
      </c>
      <c r="I7388" t="s">
        <v>406</v>
      </c>
      <c r="J7388" t="s">
        <v>407</v>
      </c>
      <c r="K7388" s="10" t="str">
        <f t="shared" si="806"/>
        <v>BOX-</v>
      </c>
      <c r="L7388" t="s">
        <v>10</v>
      </c>
      <c r="M7388" s="48">
        <v>1010</v>
      </c>
      <c r="N7388" t="s">
        <v>1472</v>
      </c>
      <c r="O7388" t="s">
        <v>11</v>
      </c>
      <c r="P7388" s="74">
        <v>2.76</v>
      </c>
      <c r="Q7388" s="11">
        <f t="shared" si="807"/>
        <v>2787.6</v>
      </c>
      <c r="R7388" s="12">
        <f t="shared" si="805"/>
        <v>7.3003400000000003</v>
      </c>
      <c r="S7388" s="14">
        <f t="shared" si="808"/>
        <v>0.37809999999999999</v>
      </c>
      <c r="T7388" s="13">
        <f t="shared" si="809"/>
        <v>381.88</v>
      </c>
      <c r="U7388" s="14" t="s">
        <v>349</v>
      </c>
      <c r="V7388" t="s">
        <v>1</v>
      </c>
      <c r="W7388" s="58">
        <v>7.0758999999999999</v>
      </c>
      <c r="X7388" s="79">
        <f t="shared" si="811"/>
        <v>393.95695247247693</v>
      </c>
    </row>
    <row r="7389" spans="1:24" x14ac:dyDescent="0.2">
      <c r="A7389" s="37" t="str">
        <f t="shared" si="810"/>
        <v>2025-12</v>
      </c>
      <c r="B7389" t="s">
        <v>11997</v>
      </c>
      <c r="C7389" s="23">
        <v>46007</v>
      </c>
      <c r="D7389" s="23">
        <v>46006</v>
      </c>
      <c r="E7389" t="s">
        <v>5</v>
      </c>
      <c r="F7389" t="s">
        <v>6</v>
      </c>
      <c r="G7389" s="22"/>
      <c r="H7389" t="s">
        <v>12327</v>
      </c>
      <c r="I7389" t="s">
        <v>403</v>
      </c>
      <c r="J7389" t="s">
        <v>404</v>
      </c>
      <c r="K7389" s="10" t="str">
        <f t="shared" si="806"/>
        <v>BOX-</v>
      </c>
      <c r="L7389" t="s">
        <v>10</v>
      </c>
      <c r="M7389" s="48">
        <v>505</v>
      </c>
      <c r="N7389" t="s">
        <v>1472</v>
      </c>
      <c r="O7389" t="s">
        <v>11</v>
      </c>
      <c r="P7389" s="74">
        <v>3.23</v>
      </c>
      <c r="Q7389" s="11">
        <f t="shared" si="807"/>
        <v>1631.15</v>
      </c>
      <c r="R7389" s="12">
        <f t="shared" si="805"/>
        <v>7.3003400000000003</v>
      </c>
      <c r="S7389" s="14">
        <f t="shared" si="808"/>
        <v>0.44240000000000002</v>
      </c>
      <c r="T7389" s="13">
        <f t="shared" si="809"/>
        <v>223.41</v>
      </c>
      <c r="U7389" s="14" t="s">
        <v>349</v>
      </c>
      <c r="V7389" t="s">
        <v>1</v>
      </c>
      <c r="W7389" s="58">
        <v>7.0758999999999999</v>
      </c>
      <c r="X7389" s="79">
        <f t="shared" si="811"/>
        <v>230.52191240690232</v>
      </c>
    </row>
    <row r="7390" spans="1:24" x14ac:dyDescent="0.2">
      <c r="A7390" s="37" t="str">
        <f t="shared" si="810"/>
        <v>2025-12</v>
      </c>
      <c r="B7390" t="s">
        <v>11998</v>
      </c>
      <c r="C7390" s="23">
        <v>46017</v>
      </c>
      <c r="D7390" s="23">
        <v>46006</v>
      </c>
      <c r="E7390" t="s">
        <v>806</v>
      </c>
      <c r="F7390" t="s">
        <v>807</v>
      </c>
      <c r="G7390" s="22"/>
      <c r="H7390" t="s">
        <v>12328</v>
      </c>
      <c r="I7390" t="s">
        <v>3249</v>
      </c>
      <c r="J7390" t="s">
        <v>3456</v>
      </c>
      <c r="K7390" s="10" t="str">
        <f t="shared" si="806"/>
        <v>BAG-</v>
      </c>
      <c r="L7390" t="s">
        <v>10</v>
      </c>
      <c r="M7390" s="48">
        <v>2000</v>
      </c>
      <c r="N7390" t="s">
        <v>1472</v>
      </c>
      <c r="O7390" t="s">
        <v>11</v>
      </c>
      <c r="P7390" s="74">
        <v>0.113</v>
      </c>
      <c r="Q7390" s="11">
        <f t="shared" si="807"/>
        <v>226</v>
      </c>
      <c r="R7390" s="12">
        <f t="shared" si="805"/>
        <v>7.3003400000000003</v>
      </c>
      <c r="S7390" s="14">
        <f t="shared" si="808"/>
        <v>1.55E-2</v>
      </c>
      <c r="T7390" s="13">
        <f t="shared" si="809"/>
        <v>31</v>
      </c>
      <c r="U7390" s="14" t="s">
        <v>349</v>
      </c>
      <c r="V7390" t="s">
        <v>810</v>
      </c>
      <c r="W7390" s="58">
        <v>7.0758999999999999</v>
      </c>
      <c r="X7390" s="79">
        <f t="shared" si="811"/>
        <v>31.939399934990607</v>
      </c>
    </row>
    <row r="7391" spans="1:24" x14ac:dyDescent="0.2">
      <c r="A7391" s="37" t="str">
        <f t="shared" si="810"/>
        <v>2025-12</v>
      </c>
      <c r="B7391" t="s">
        <v>11999</v>
      </c>
      <c r="C7391" s="23">
        <v>46017</v>
      </c>
      <c r="D7391" s="23">
        <v>46006</v>
      </c>
      <c r="E7391" t="s">
        <v>806</v>
      </c>
      <c r="F7391" t="s">
        <v>807</v>
      </c>
      <c r="G7391" s="22"/>
      <c r="H7391" t="s">
        <v>12328</v>
      </c>
      <c r="I7391" t="s">
        <v>3544</v>
      </c>
      <c r="J7391" t="s">
        <v>3545</v>
      </c>
      <c r="K7391" s="10" t="str">
        <f t="shared" si="806"/>
        <v>BAG-</v>
      </c>
      <c r="L7391" t="s">
        <v>10</v>
      </c>
      <c r="M7391" s="48">
        <v>2000</v>
      </c>
      <c r="N7391" t="s">
        <v>1472</v>
      </c>
      <c r="O7391" t="s">
        <v>11</v>
      </c>
      <c r="P7391" s="74">
        <v>0.21</v>
      </c>
      <c r="Q7391" s="11">
        <f t="shared" si="807"/>
        <v>420</v>
      </c>
      <c r="R7391" s="12">
        <f t="shared" si="805"/>
        <v>7.3003400000000003</v>
      </c>
      <c r="S7391" s="14">
        <f t="shared" si="808"/>
        <v>2.8799999999999999E-2</v>
      </c>
      <c r="T7391" s="13">
        <f t="shared" si="809"/>
        <v>57.6</v>
      </c>
      <c r="U7391" s="14" t="s">
        <v>349</v>
      </c>
      <c r="V7391" t="s">
        <v>810</v>
      </c>
      <c r="W7391" s="58">
        <v>7.0758999999999999</v>
      </c>
      <c r="X7391" s="79">
        <f t="shared" si="811"/>
        <v>59.356406958832089</v>
      </c>
    </row>
    <row r="7392" spans="1:24" x14ac:dyDescent="0.2">
      <c r="A7392" s="37" t="str">
        <f t="shared" si="810"/>
        <v>2025-12</v>
      </c>
      <c r="B7392" t="s">
        <v>12000</v>
      </c>
      <c r="C7392" s="23">
        <v>46021</v>
      </c>
      <c r="D7392" s="23">
        <v>46006</v>
      </c>
      <c r="E7392" t="s">
        <v>806</v>
      </c>
      <c r="F7392" t="s">
        <v>807</v>
      </c>
      <c r="G7392" s="22"/>
      <c r="H7392" t="s">
        <v>12312</v>
      </c>
      <c r="I7392" t="s">
        <v>1567</v>
      </c>
      <c r="J7392" t="s">
        <v>1568</v>
      </c>
      <c r="K7392" s="10" t="str">
        <f t="shared" si="806"/>
        <v>BAG-</v>
      </c>
      <c r="L7392" t="s">
        <v>10</v>
      </c>
      <c r="M7392" s="48">
        <v>3000</v>
      </c>
      <c r="N7392" t="s">
        <v>1472</v>
      </c>
      <c r="O7392" t="s">
        <v>11</v>
      </c>
      <c r="P7392" s="74">
        <v>0.06</v>
      </c>
      <c r="Q7392" s="11">
        <f t="shared" si="807"/>
        <v>180</v>
      </c>
      <c r="R7392" s="12">
        <f t="shared" si="805"/>
        <v>7.3003400000000003</v>
      </c>
      <c r="S7392" s="14">
        <f t="shared" si="808"/>
        <v>8.2000000000000007E-3</v>
      </c>
      <c r="T7392" s="13">
        <f t="shared" si="809"/>
        <v>24.6</v>
      </c>
      <c r="U7392" s="14" t="s">
        <v>349</v>
      </c>
      <c r="V7392" t="s">
        <v>810</v>
      </c>
      <c r="W7392" s="58">
        <v>7.0758999999999999</v>
      </c>
      <c r="X7392" s="79">
        <f t="shared" si="811"/>
        <v>25.438460125213755</v>
      </c>
    </row>
    <row r="7393" spans="1:24" x14ac:dyDescent="0.2">
      <c r="A7393" s="37" t="str">
        <f t="shared" si="810"/>
        <v>2025-12</v>
      </c>
      <c r="B7393" t="s">
        <v>12001</v>
      </c>
      <c r="C7393" s="23">
        <v>46021</v>
      </c>
      <c r="D7393" s="23">
        <v>46006</v>
      </c>
      <c r="E7393" t="s">
        <v>806</v>
      </c>
      <c r="F7393" t="s">
        <v>807</v>
      </c>
      <c r="G7393" s="22"/>
      <c r="H7393" t="s">
        <v>12302</v>
      </c>
      <c r="I7393" t="s">
        <v>3516</v>
      </c>
      <c r="J7393" t="s">
        <v>3517</v>
      </c>
      <c r="K7393" s="10" t="str">
        <f t="shared" si="806"/>
        <v>BAG-</v>
      </c>
      <c r="L7393" t="s">
        <v>10</v>
      </c>
      <c r="M7393" s="48">
        <v>4100</v>
      </c>
      <c r="N7393" t="s">
        <v>1472</v>
      </c>
      <c r="O7393" t="s">
        <v>11</v>
      </c>
      <c r="P7393" s="74">
        <v>7.8799999999999995E-2</v>
      </c>
      <c r="Q7393" s="11">
        <f t="shared" si="807"/>
        <v>323.08</v>
      </c>
      <c r="R7393" s="12">
        <f t="shared" si="805"/>
        <v>7.3003400000000003</v>
      </c>
      <c r="S7393" s="14">
        <f t="shared" si="808"/>
        <v>1.0800000000000001E-2</v>
      </c>
      <c r="T7393" s="13">
        <f t="shared" si="809"/>
        <v>44.28</v>
      </c>
      <c r="U7393" s="14" t="s">
        <v>349</v>
      </c>
      <c r="V7393" t="s">
        <v>810</v>
      </c>
      <c r="W7393" s="58">
        <v>7.0758999999999999</v>
      </c>
      <c r="X7393" s="79">
        <f t="shared" si="811"/>
        <v>45.659209429189218</v>
      </c>
    </row>
    <row r="7394" spans="1:24" x14ac:dyDescent="0.2">
      <c r="A7394" s="37" t="str">
        <f t="shared" si="810"/>
        <v>2025-12</v>
      </c>
      <c r="B7394" t="s">
        <v>12002</v>
      </c>
      <c r="C7394" s="23">
        <v>46021</v>
      </c>
      <c r="D7394" s="23">
        <v>46006</v>
      </c>
      <c r="E7394" t="s">
        <v>806</v>
      </c>
      <c r="F7394" t="s">
        <v>807</v>
      </c>
      <c r="G7394" s="22"/>
      <c r="H7394" t="s">
        <v>12302</v>
      </c>
      <c r="I7394" t="s">
        <v>3212</v>
      </c>
      <c r="J7394" t="s">
        <v>3419</v>
      </c>
      <c r="K7394" s="10" t="str">
        <f t="shared" si="806"/>
        <v>BAG-</v>
      </c>
      <c r="L7394" t="s">
        <v>10</v>
      </c>
      <c r="M7394" s="48">
        <v>5000</v>
      </c>
      <c r="N7394" t="s">
        <v>1472</v>
      </c>
      <c r="O7394" t="s">
        <v>11</v>
      </c>
      <c r="P7394" s="74">
        <v>8.7999999999999995E-2</v>
      </c>
      <c r="Q7394" s="11">
        <f t="shared" si="807"/>
        <v>440</v>
      </c>
      <c r="R7394" s="12">
        <f t="shared" si="805"/>
        <v>7.3003400000000003</v>
      </c>
      <c r="S7394" s="14">
        <f t="shared" si="808"/>
        <v>1.21E-2</v>
      </c>
      <c r="T7394" s="13">
        <f t="shared" si="809"/>
        <v>60.5</v>
      </c>
      <c r="U7394" s="14" t="s">
        <v>349</v>
      </c>
      <c r="V7394" t="s">
        <v>810</v>
      </c>
      <c r="W7394" s="58">
        <v>7.0758999999999999</v>
      </c>
      <c r="X7394" s="79">
        <f t="shared" si="811"/>
        <v>62.182902528300282</v>
      </c>
    </row>
    <row r="7395" spans="1:24" x14ac:dyDescent="0.2">
      <c r="A7395" s="37" t="str">
        <f t="shared" si="810"/>
        <v>2025-12</v>
      </c>
      <c r="B7395" t="s">
        <v>12003</v>
      </c>
      <c r="C7395" s="23">
        <v>46016</v>
      </c>
      <c r="D7395" s="23">
        <v>46007</v>
      </c>
      <c r="E7395" t="s">
        <v>169</v>
      </c>
      <c r="F7395" t="s">
        <v>170</v>
      </c>
      <c r="G7395" s="22"/>
      <c r="H7395" t="s">
        <v>12277</v>
      </c>
      <c r="I7395" t="s">
        <v>1104</v>
      </c>
      <c r="J7395" t="s">
        <v>1105</v>
      </c>
      <c r="K7395" s="10" t="str">
        <f t="shared" si="806"/>
        <v>WACD</v>
      </c>
      <c r="L7395" t="s">
        <v>10</v>
      </c>
      <c r="M7395" s="48">
        <v>1000</v>
      </c>
      <c r="N7395" t="s">
        <v>1472</v>
      </c>
      <c r="O7395" t="s">
        <v>11</v>
      </c>
      <c r="P7395" s="74">
        <v>0.26800000000000002</v>
      </c>
      <c r="Q7395" s="11">
        <f t="shared" si="807"/>
        <v>268</v>
      </c>
      <c r="R7395" s="12">
        <f t="shared" si="805"/>
        <v>7.3003400000000003</v>
      </c>
      <c r="S7395" s="14">
        <f t="shared" si="808"/>
        <v>3.6700000000000003E-2</v>
      </c>
      <c r="T7395" s="13">
        <f t="shared" si="809"/>
        <v>36.700000000000003</v>
      </c>
      <c r="U7395" s="14" t="s">
        <v>349</v>
      </c>
      <c r="V7395" t="s">
        <v>635</v>
      </c>
      <c r="W7395" s="58">
        <v>7.0758999999999999</v>
      </c>
      <c r="X7395" s="79">
        <f t="shared" si="811"/>
        <v>37.875040630873819</v>
      </c>
    </row>
    <row r="7396" spans="1:24" x14ac:dyDescent="0.2">
      <c r="A7396" s="37" t="str">
        <f t="shared" si="810"/>
        <v>2025-12</v>
      </c>
      <c r="B7396" t="s">
        <v>12004</v>
      </c>
      <c r="C7396" s="23">
        <v>46016</v>
      </c>
      <c r="D7396" s="23">
        <v>46007</v>
      </c>
      <c r="E7396" t="s">
        <v>169</v>
      </c>
      <c r="F7396" t="s">
        <v>170</v>
      </c>
      <c r="G7396" s="22"/>
      <c r="H7396" t="s">
        <v>12163</v>
      </c>
      <c r="I7396" t="s">
        <v>11265</v>
      </c>
      <c r="J7396" t="s">
        <v>11266</v>
      </c>
      <c r="K7396" s="10" t="str">
        <f t="shared" si="806"/>
        <v>BHRE</v>
      </c>
      <c r="L7396" t="s">
        <v>10</v>
      </c>
      <c r="M7396" s="48">
        <v>3020</v>
      </c>
      <c r="N7396" t="s">
        <v>1472</v>
      </c>
      <c r="O7396" t="s">
        <v>11</v>
      </c>
      <c r="P7396" s="74">
        <v>2.23</v>
      </c>
      <c r="Q7396" s="11">
        <f t="shared" si="807"/>
        <v>6734.6</v>
      </c>
      <c r="R7396" s="12">
        <f t="shared" si="805"/>
        <v>7.3003400000000003</v>
      </c>
      <c r="S7396" s="14">
        <f t="shared" si="808"/>
        <v>0.30549999999999999</v>
      </c>
      <c r="T7396" s="13">
        <f t="shared" si="809"/>
        <v>922.61</v>
      </c>
      <c r="U7396" s="14" t="s">
        <v>349</v>
      </c>
      <c r="V7396" t="s">
        <v>173</v>
      </c>
      <c r="W7396" s="58">
        <v>7.0758999999999999</v>
      </c>
      <c r="X7396" s="79">
        <f t="shared" si="811"/>
        <v>951.76585310702524</v>
      </c>
    </row>
    <row r="7397" spans="1:24" x14ac:dyDescent="0.2">
      <c r="A7397" s="37" t="str">
        <f t="shared" si="810"/>
        <v>2025-12</v>
      </c>
      <c r="B7397" t="s">
        <v>12005</v>
      </c>
      <c r="C7397" s="23">
        <v>46021</v>
      </c>
      <c r="D7397" s="23">
        <v>46007</v>
      </c>
      <c r="E7397" t="s">
        <v>169</v>
      </c>
      <c r="F7397" t="s">
        <v>170</v>
      </c>
      <c r="G7397" s="22"/>
      <c r="H7397" t="s">
        <v>12278</v>
      </c>
      <c r="I7397" t="s">
        <v>1655</v>
      </c>
      <c r="J7397" t="s">
        <v>1656</v>
      </c>
      <c r="K7397" s="10" t="str">
        <f t="shared" si="806"/>
        <v>PRIM</v>
      </c>
      <c r="L7397" t="s">
        <v>10</v>
      </c>
      <c r="M7397" s="48">
        <v>300</v>
      </c>
      <c r="N7397" t="s">
        <v>1472</v>
      </c>
      <c r="O7397" t="s">
        <v>11</v>
      </c>
      <c r="P7397" s="74">
        <v>1.51</v>
      </c>
      <c r="Q7397" s="11">
        <f t="shared" si="807"/>
        <v>453</v>
      </c>
      <c r="R7397" s="12">
        <f t="shared" si="805"/>
        <v>7.3003400000000003</v>
      </c>
      <c r="S7397" s="14">
        <f t="shared" si="808"/>
        <v>0.20680000000000001</v>
      </c>
      <c r="T7397" s="13">
        <f t="shared" si="809"/>
        <v>62.04</v>
      </c>
      <c r="U7397" s="14" t="s">
        <v>349</v>
      </c>
      <c r="V7397" t="s">
        <v>181</v>
      </c>
      <c r="W7397" s="58">
        <v>7.0758999999999999</v>
      </c>
      <c r="X7397" s="79">
        <f t="shared" si="811"/>
        <v>64.020124648454612</v>
      </c>
    </row>
    <row r="7398" spans="1:24" x14ac:dyDescent="0.2">
      <c r="A7398" s="37" t="str">
        <f t="shared" si="810"/>
        <v>2025-12</v>
      </c>
      <c r="B7398" t="s">
        <v>12005</v>
      </c>
      <c r="C7398" s="23">
        <v>46016</v>
      </c>
      <c r="D7398" s="23">
        <v>46007</v>
      </c>
      <c r="E7398" t="s">
        <v>169</v>
      </c>
      <c r="F7398" t="s">
        <v>170</v>
      </c>
      <c r="G7398" s="22"/>
      <c r="H7398" t="s">
        <v>12163</v>
      </c>
      <c r="I7398" t="s">
        <v>1655</v>
      </c>
      <c r="J7398" t="s">
        <v>1656</v>
      </c>
      <c r="K7398" s="10" t="str">
        <f t="shared" si="806"/>
        <v>PRIM</v>
      </c>
      <c r="L7398" t="s">
        <v>10</v>
      </c>
      <c r="M7398" s="48">
        <v>900</v>
      </c>
      <c r="N7398" t="s">
        <v>1472</v>
      </c>
      <c r="O7398" t="s">
        <v>11</v>
      </c>
      <c r="P7398" s="74">
        <v>1.51</v>
      </c>
      <c r="Q7398" s="11">
        <f t="shared" si="807"/>
        <v>1359</v>
      </c>
      <c r="R7398" s="12">
        <f t="shared" si="805"/>
        <v>7.3003400000000003</v>
      </c>
      <c r="S7398" s="14">
        <f t="shared" si="808"/>
        <v>0.20680000000000001</v>
      </c>
      <c r="T7398" s="13">
        <f t="shared" si="809"/>
        <v>186.12</v>
      </c>
      <c r="U7398" s="14" t="s">
        <v>349</v>
      </c>
      <c r="V7398" t="s">
        <v>181</v>
      </c>
      <c r="W7398" s="58">
        <v>7.0758999999999999</v>
      </c>
      <c r="X7398" s="79">
        <f t="shared" si="811"/>
        <v>192.06037394536386</v>
      </c>
    </row>
    <row r="7399" spans="1:24" x14ac:dyDescent="0.2">
      <c r="A7399" s="37" t="str">
        <f t="shared" si="810"/>
        <v>2025-12</v>
      </c>
      <c r="B7399" t="s">
        <v>12006</v>
      </c>
      <c r="C7399" s="23">
        <v>46016</v>
      </c>
      <c r="D7399" s="23">
        <v>46007</v>
      </c>
      <c r="E7399" t="s">
        <v>169</v>
      </c>
      <c r="F7399" t="s">
        <v>170</v>
      </c>
      <c r="G7399" s="22"/>
      <c r="H7399" t="s">
        <v>12275</v>
      </c>
      <c r="I7399" t="s">
        <v>1653</v>
      </c>
      <c r="J7399" t="s">
        <v>1654</v>
      </c>
      <c r="K7399" s="10" t="str">
        <f t="shared" si="806"/>
        <v>PRIM</v>
      </c>
      <c r="L7399" t="s">
        <v>10</v>
      </c>
      <c r="M7399" s="48">
        <v>500</v>
      </c>
      <c r="N7399" t="s">
        <v>1472</v>
      </c>
      <c r="O7399" t="s">
        <v>11</v>
      </c>
      <c r="P7399" s="74">
        <v>1.29</v>
      </c>
      <c r="Q7399" s="11">
        <f t="shared" si="807"/>
        <v>645</v>
      </c>
      <c r="R7399" s="12">
        <f t="shared" si="805"/>
        <v>7.3003400000000003</v>
      </c>
      <c r="S7399" s="14">
        <f t="shared" si="808"/>
        <v>0.1767</v>
      </c>
      <c r="T7399" s="13">
        <f t="shared" si="809"/>
        <v>88.35</v>
      </c>
      <c r="U7399" s="14" t="s">
        <v>349</v>
      </c>
      <c r="V7399" t="s">
        <v>181</v>
      </c>
      <c r="W7399" s="58">
        <v>7.0758999999999999</v>
      </c>
      <c r="X7399" s="79">
        <f t="shared" si="811"/>
        <v>91.154482115349296</v>
      </c>
    </row>
    <row r="7400" spans="1:24" x14ac:dyDescent="0.2">
      <c r="A7400" s="37" t="str">
        <f t="shared" si="810"/>
        <v>2025-12</v>
      </c>
      <c r="B7400" t="s">
        <v>12007</v>
      </c>
      <c r="C7400" s="23">
        <v>46016</v>
      </c>
      <c r="D7400" s="23">
        <v>46007</v>
      </c>
      <c r="E7400" t="s">
        <v>169</v>
      </c>
      <c r="F7400" t="s">
        <v>170</v>
      </c>
      <c r="G7400" s="22"/>
      <c r="H7400" t="s">
        <v>12163</v>
      </c>
      <c r="I7400" t="s">
        <v>1120</v>
      </c>
      <c r="J7400" t="s">
        <v>643</v>
      </c>
      <c r="K7400" s="10" t="str">
        <f t="shared" si="806"/>
        <v>U&amp;C-</v>
      </c>
      <c r="L7400" t="s">
        <v>10</v>
      </c>
      <c r="M7400" s="48">
        <v>2700</v>
      </c>
      <c r="N7400" t="s">
        <v>1472</v>
      </c>
      <c r="O7400" t="s">
        <v>11</v>
      </c>
      <c r="P7400" s="74">
        <v>1.0900000000000001</v>
      </c>
      <c r="Q7400" s="11">
        <f t="shared" si="807"/>
        <v>2943</v>
      </c>
      <c r="R7400" s="12">
        <f t="shared" si="805"/>
        <v>7.3003400000000003</v>
      </c>
      <c r="S7400" s="14">
        <f t="shared" si="808"/>
        <v>0.14929999999999999</v>
      </c>
      <c r="T7400" s="13">
        <f t="shared" si="809"/>
        <v>403.11</v>
      </c>
      <c r="U7400" s="14" t="s">
        <v>349</v>
      </c>
      <c r="V7400" t="s">
        <v>177</v>
      </c>
      <c r="W7400" s="58">
        <v>7.0758999999999999</v>
      </c>
      <c r="X7400" s="79">
        <f t="shared" si="811"/>
        <v>415.91882304724493</v>
      </c>
    </row>
    <row r="7401" spans="1:24" x14ac:dyDescent="0.2">
      <c r="A7401" s="37" t="str">
        <f t="shared" si="810"/>
        <v>2025-12</v>
      </c>
      <c r="B7401" t="s">
        <v>12007</v>
      </c>
      <c r="C7401" s="23">
        <v>46016</v>
      </c>
      <c r="D7401" s="23">
        <v>46007</v>
      </c>
      <c r="E7401" t="s">
        <v>169</v>
      </c>
      <c r="F7401" t="s">
        <v>170</v>
      </c>
      <c r="G7401" s="22"/>
      <c r="H7401" t="s">
        <v>12329</v>
      </c>
      <c r="I7401" t="s">
        <v>1120</v>
      </c>
      <c r="J7401" t="s">
        <v>643</v>
      </c>
      <c r="K7401" s="10" t="str">
        <f t="shared" si="806"/>
        <v>U&amp;C-</v>
      </c>
      <c r="L7401" t="s">
        <v>10</v>
      </c>
      <c r="M7401" s="48">
        <v>400</v>
      </c>
      <c r="N7401" t="s">
        <v>1472</v>
      </c>
      <c r="O7401" t="s">
        <v>11</v>
      </c>
      <c r="P7401" s="74">
        <v>1.0900000000000001</v>
      </c>
      <c r="Q7401" s="11">
        <f t="shared" si="807"/>
        <v>436</v>
      </c>
      <c r="R7401" s="12">
        <f t="shared" si="805"/>
        <v>7.3003400000000003</v>
      </c>
      <c r="S7401" s="14">
        <f t="shared" si="808"/>
        <v>0.14929999999999999</v>
      </c>
      <c r="T7401" s="13">
        <f t="shared" si="809"/>
        <v>59.72</v>
      </c>
      <c r="U7401" s="14" t="s">
        <v>349</v>
      </c>
      <c r="V7401" t="s">
        <v>177</v>
      </c>
      <c r="W7401" s="58">
        <v>7.0758999999999999</v>
      </c>
      <c r="X7401" s="79">
        <f t="shared" si="811"/>
        <v>61.617603414406652</v>
      </c>
    </row>
    <row r="7402" spans="1:24" x14ac:dyDescent="0.2">
      <c r="A7402" s="37" t="str">
        <f t="shared" si="810"/>
        <v>2025-12</v>
      </c>
      <c r="B7402" t="s">
        <v>12008</v>
      </c>
      <c r="C7402" s="23">
        <v>46016</v>
      </c>
      <c r="D7402" s="23">
        <v>46007</v>
      </c>
      <c r="E7402" t="s">
        <v>169</v>
      </c>
      <c r="F7402" t="s">
        <v>170</v>
      </c>
      <c r="G7402" s="22"/>
      <c r="H7402" t="s">
        <v>12310</v>
      </c>
      <c r="I7402" t="s">
        <v>10560</v>
      </c>
      <c r="J7402" t="s">
        <v>10561</v>
      </c>
      <c r="K7402" s="10" t="str">
        <f t="shared" si="806"/>
        <v>STKR</v>
      </c>
      <c r="L7402" t="s">
        <v>10</v>
      </c>
      <c r="M7402" s="48">
        <v>3000</v>
      </c>
      <c r="N7402" t="s">
        <v>1472</v>
      </c>
      <c r="O7402" t="s">
        <v>11</v>
      </c>
      <c r="P7402" s="74">
        <v>0.03</v>
      </c>
      <c r="Q7402" s="11">
        <f t="shared" si="807"/>
        <v>90</v>
      </c>
      <c r="R7402" s="12">
        <f t="shared" si="805"/>
        <v>7.3003400000000003</v>
      </c>
      <c r="S7402" s="14">
        <f t="shared" si="808"/>
        <v>4.1000000000000003E-3</v>
      </c>
      <c r="T7402" s="13">
        <f t="shared" si="809"/>
        <v>12.3</v>
      </c>
      <c r="U7402" s="14" t="s">
        <v>349</v>
      </c>
      <c r="V7402" t="s">
        <v>18</v>
      </c>
      <c r="W7402" s="58">
        <v>7.0758999999999999</v>
      </c>
      <c r="X7402" s="79">
        <f t="shared" si="811"/>
        <v>12.719230062606877</v>
      </c>
    </row>
    <row r="7403" spans="1:24" x14ac:dyDescent="0.2">
      <c r="A7403" s="37" t="str">
        <f t="shared" si="810"/>
        <v>2025-12</v>
      </c>
      <c r="B7403" t="s">
        <v>12009</v>
      </c>
      <c r="C7403" s="23">
        <v>46016</v>
      </c>
      <c r="D7403" s="23">
        <v>46007</v>
      </c>
      <c r="E7403" t="s">
        <v>169</v>
      </c>
      <c r="F7403" t="s">
        <v>170</v>
      </c>
      <c r="G7403" s="22"/>
      <c r="H7403" t="s">
        <v>12275</v>
      </c>
      <c r="I7403" t="s">
        <v>5634</v>
      </c>
      <c r="J7403" t="s">
        <v>5777</v>
      </c>
      <c r="K7403" s="10" t="str">
        <f t="shared" si="806"/>
        <v>U&amp;C-</v>
      </c>
      <c r="L7403" t="s">
        <v>10</v>
      </c>
      <c r="M7403" s="48">
        <v>1010</v>
      </c>
      <c r="N7403" t="s">
        <v>1472</v>
      </c>
      <c r="O7403" t="s">
        <v>11</v>
      </c>
      <c r="P7403" s="74">
        <v>0.1948</v>
      </c>
      <c r="Q7403" s="11">
        <f t="shared" si="807"/>
        <v>196.75</v>
      </c>
      <c r="R7403" s="12">
        <f t="shared" si="805"/>
        <v>7.3003400000000003</v>
      </c>
      <c r="S7403" s="14">
        <f t="shared" si="808"/>
        <v>2.6700000000000002E-2</v>
      </c>
      <c r="T7403" s="13">
        <f t="shared" si="809"/>
        <v>26.97</v>
      </c>
      <c r="U7403" s="14" t="s">
        <v>349</v>
      </c>
      <c r="V7403" t="s">
        <v>177</v>
      </c>
      <c r="W7403" s="58">
        <v>7.0758999999999999</v>
      </c>
      <c r="X7403" s="79">
        <f t="shared" si="811"/>
        <v>27.80536751508642</v>
      </c>
    </row>
    <row r="7404" spans="1:24" x14ac:dyDescent="0.2">
      <c r="A7404" s="37" t="str">
        <f t="shared" si="810"/>
        <v>2025-12</v>
      </c>
      <c r="B7404" t="s">
        <v>12010</v>
      </c>
      <c r="C7404" s="23">
        <v>46008</v>
      </c>
      <c r="D7404" s="23">
        <v>46007</v>
      </c>
      <c r="E7404" t="s">
        <v>187</v>
      </c>
      <c r="F7404" t="s">
        <v>188</v>
      </c>
      <c r="G7404" s="22"/>
      <c r="H7404" t="s">
        <v>12206</v>
      </c>
      <c r="I7404" t="s">
        <v>202</v>
      </c>
      <c r="J7404" t="s">
        <v>203</v>
      </c>
      <c r="K7404" s="10" t="str">
        <f t="shared" si="806"/>
        <v>ALM-</v>
      </c>
      <c r="L7404" t="s">
        <v>98</v>
      </c>
      <c r="M7404" s="48">
        <v>140</v>
      </c>
      <c r="N7404" t="s">
        <v>186</v>
      </c>
      <c r="O7404" t="s">
        <v>11</v>
      </c>
      <c r="P7404" s="74">
        <v>3.1415999999999999</v>
      </c>
      <c r="Q7404" s="11">
        <f t="shared" si="807"/>
        <v>439.82</v>
      </c>
      <c r="R7404" s="12">
        <f t="shared" si="805"/>
        <v>7.3003400000000003</v>
      </c>
      <c r="S7404" s="14">
        <f t="shared" si="808"/>
        <v>0.43030000000000002</v>
      </c>
      <c r="T7404" s="13">
        <f t="shared" si="809"/>
        <v>60.24</v>
      </c>
      <c r="U7404" s="14" t="s">
        <v>349</v>
      </c>
      <c r="V7404" t="s">
        <v>191</v>
      </c>
      <c r="W7404" s="58">
        <v>7.0758999999999999</v>
      </c>
      <c r="X7404" s="79">
        <f t="shared" si="811"/>
        <v>62.158029367288968</v>
      </c>
    </row>
    <row r="7405" spans="1:24" x14ac:dyDescent="0.2">
      <c r="A7405" s="37" t="str">
        <f t="shared" si="810"/>
        <v>2025-12</v>
      </c>
      <c r="B7405" t="s">
        <v>12011</v>
      </c>
      <c r="C7405" s="23">
        <v>46015</v>
      </c>
      <c r="D7405" s="23">
        <v>46008</v>
      </c>
      <c r="E7405" t="s">
        <v>2830</v>
      </c>
      <c r="F7405" t="s">
        <v>2831</v>
      </c>
      <c r="G7405" s="22"/>
      <c r="H7405" t="s">
        <v>12330</v>
      </c>
      <c r="I7405" t="s">
        <v>3220</v>
      </c>
      <c r="J7405" t="s">
        <v>3427</v>
      </c>
      <c r="K7405" s="10" t="str">
        <f t="shared" si="806"/>
        <v>EXM-</v>
      </c>
      <c r="L7405" t="s">
        <v>10</v>
      </c>
      <c r="M7405" s="48">
        <v>40</v>
      </c>
      <c r="N7405" t="s">
        <v>186</v>
      </c>
      <c r="O7405" t="s">
        <v>11</v>
      </c>
      <c r="P7405" s="74">
        <v>123.8938</v>
      </c>
      <c r="Q7405" s="11">
        <f t="shared" si="807"/>
        <v>4955.75</v>
      </c>
      <c r="R7405" s="12">
        <f t="shared" si="805"/>
        <v>7.3003400000000003</v>
      </c>
      <c r="S7405" s="14">
        <f t="shared" si="808"/>
        <v>16.971</v>
      </c>
      <c r="T7405" s="13">
        <f t="shared" si="809"/>
        <v>678.84</v>
      </c>
      <c r="U7405" s="14" t="s">
        <v>349</v>
      </c>
      <c r="V7405" t="s">
        <v>315</v>
      </c>
      <c r="W7405" s="58">
        <v>7.0758999999999999</v>
      </c>
      <c r="X7405" s="79">
        <f t="shared" si="811"/>
        <v>700.37055356915732</v>
      </c>
    </row>
    <row r="7406" spans="1:24" x14ac:dyDescent="0.2">
      <c r="A7406" s="37" t="str">
        <f t="shared" si="810"/>
        <v>2025-12</v>
      </c>
      <c r="B7406" t="s">
        <v>12012</v>
      </c>
      <c r="C7406" s="23">
        <v>46013</v>
      </c>
      <c r="D7406" s="23">
        <v>46009</v>
      </c>
      <c r="E7406" t="s">
        <v>12052</v>
      </c>
      <c r="F7406" t="s">
        <v>12053</v>
      </c>
      <c r="G7406" s="22"/>
      <c r="H7406" t="s">
        <v>12331</v>
      </c>
      <c r="I7406" t="s">
        <v>3770</v>
      </c>
      <c r="J7406" t="s">
        <v>3771</v>
      </c>
      <c r="K7406" s="10" t="str">
        <f t="shared" si="806"/>
        <v>SSM-</v>
      </c>
      <c r="L7406" t="s">
        <v>10</v>
      </c>
      <c r="M7406" s="48">
        <v>22178</v>
      </c>
      <c r="N7406" t="s">
        <v>186</v>
      </c>
      <c r="O7406" t="s">
        <v>11</v>
      </c>
      <c r="P7406" s="74">
        <v>6.5044000000000004</v>
      </c>
      <c r="Q7406" s="11">
        <f t="shared" si="807"/>
        <v>144254.57999999999</v>
      </c>
      <c r="R7406" s="12">
        <f t="shared" si="805"/>
        <v>7.3003400000000003</v>
      </c>
      <c r="S7406" s="14">
        <f t="shared" si="808"/>
        <v>0.89100000000000001</v>
      </c>
      <c r="T7406" s="13">
        <f t="shared" si="809"/>
        <v>19760.599999999999</v>
      </c>
      <c r="U7406" s="14" t="s">
        <v>349</v>
      </c>
      <c r="V7406" t="s">
        <v>33</v>
      </c>
      <c r="W7406" s="58">
        <v>7.0758999999999999</v>
      </c>
      <c r="X7406" s="79">
        <f t="shared" si="811"/>
        <v>20386.747014514054</v>
      </c>
    </row>
    <row r="7407" spans="1:24" x14ac:dyDescent="0.2">
      <c r="A7407" s="37" t="str">
        <f t="shared" si="810"/>
        <v>2025-12</v>
      </c>
      <c r="B7407" t="s">
        <v>12013</v>
      </c>
      <c r="C7407" s="23">
        <v>46014</v>
      </c>
      <c r="D7407" s="23">
        <v>46009</v>
      </c>
      <c r="E7407" t="s">
        <v>121</v>
      </c>
      <c r="F7407" t="s">
        <v>122</v>
      </c>
      <c r="G7407" s="22"/>
      <c r="H7407" t="s">
        <v>12167</v>
      </c>
      <c r="I7407" t="s">
        <v>5736</v>
      </c>
      <c r="J7407" t="s">
        <v>11357</v>
      </c>
      <c r="K7407" s="10" t="str">
        <f t="shared" si="806"/>
        <v>SHDL</v>
      </c>
      <c r="L7407" t="s">
        <v>10</v>
      </c>
      <c r="M7407" s="48">
        <v>217</v>
      </c>
      <c r="N7407" t="s">
        <v>1472</v>
      </c>
      <c r="O7407" t="s">
        <v>11</v>
      </c>
      <c r="P7407" s="74">
        <v>14.516400000000001</v>
      </c>
      <c r="Q7407" s="11">
        <f t="shared" si="807"/>
        <v>3150.06</v>
      </c>
      <c r="R7407" s="12">
        <f t="shared" si="805"/>
        <v>7.3003400000000003</v>
      </c>
      <c r="S7407" s="14">
        <f t="shared" si="808"/>
        <v>1.9884999999999999</v>
      </c>
      <c r="T7407" s="13">
        <f t="shared" si="809"/>
        <v>431.5</v>
      </c>
      <c r="U7407" s="14" t="s">
        <v>349</v>
      </c>
      <c r="V7407" t="s">
        <v>722</v>
      </c>
      <c r="W7407" s="58">
        <v>7.0758999999999999</v>
      </c>
      <c r="X7407" s="79">
        <f t="shared" si="811"/>
        <v>445.181362088215</v>
      </c>
    </row>
    <row r="7408" spans="1:24" x14ac:dyDescent="0.2">
      <c r="A7408" s="37" t="str">
        <f t="shared" si="810"/>
        <v>2025-12</v>
      </c>
      <c r="B7408" t="s">
        <v>12014</v>
      </c>
      <c r="C7408" s="23">
        <v>46014</v>
      </c>
      <c r="D7408" s="23">
        <v>46009</v>
      </c>
      <c r="E7408" t="s">
        <v>121</v>
      </c>
      <c r="F7408" t="s">
        <v>122</v>
      </c>
      <c r="G7408" s="22"/>
      <c r="H7408" t="s">
        <v>12167</v>
      </c>
      <c r="I7408" t="s">
        <v>5740</v>
      </c>
      <c r="J7408" t="s">
        <v>11358</v>
      </c>
      <c r="K7408" s="10" t="str">
        <f t="shared" si="806"/>
        <v>SHDL</v>
      </c>
      <c r="L7408" t="s">
        <v>10</v>
      </c>
      <c r="M7408" s="48">
        <v>117</v>
      </c>
      <c r="N7408" t="s">
        <v>1472</v>
      </c>
      <c r="O7408" t="s">
        <v>11</v>
      </c>
      <c r="P7408" s="74">
        <v>15.9297</v>
      </c>
      <c r="Q7408" s="11">
        <f t="shared" si="807"/>
        <v>1863.77</v>
      </c>
      <c r="R7408" s="12">
        <f t="shared" si="805"/>
        <v>7.3003400000000003</v>
      </c>
      <c r="S7408" s="14">
        <f t="shared" si="808"/>
        <v>2.1819999999999999</v>
      </c>
      <c r="T7408" s="13">
        <f t="shared" si="809"/>
        <v>255.29</v>
      </c>
      <c r="U7408" s="14" t="s">
        <v>349</v>
      </c>
      <c r="V7408" t="s">
        <v>722</v>
      </c>
      <c r="W7408" s="58">
        <v>7.0758999999999999</v>
      </c>
      <c r="X7408" s="79">
        <f t="shared" si="811"/>
        <v>263.39757486680139</v>
      </c>
    </row>
    <row r="7409" spans="1:24" x14ac:dyDescent="0.2">
      <c r="A7409" s="37" t="str">
        <f t="shared" si="810"/>
        <v>2025-12</v>
      </c>
      <c r="B7409" t="s">
        <v>12015</v>
      </c>
      <c r="C7409" s="23">
        <v>46014</v>
      </c>
      <c r="D7409" s="23">
        <v>46009</v>
      </c>
      <c r="E7409" t="s">
        <v>121</v>
      </c>
      <c r="F7409" t="s">
        <v>122</v>
      </c>
      <c r="G7409" s="22"/>
      <c r="H7409" t="s">
        <v>12167</v>
      </c>
      <c r="I7409" t="s">
        <v>4810</v>
      </c>
      <c r="J7409" t="s">
        <v>4811</v>
      </c>
      <c r="K7409" s="10" t="str">
        <f t="shared" si="806"/>
        <v>SHDL</v>
      </c>
      <c r="L7409" t="s">
        <v>10</v>
      </c>
      <c r="M7409" s="48">
        <v>163</v>
      </c>
      <c r="N7409" t="s">
        <v>1472</v>
      </c>
      <c r="O7409" t="s">
        <v>11</v>
      </c>
      <c r="P7409" s="74">
        <v>16.155200000000001</v>
      </c>
      <c r="Q7409" s="11">
        <f t="shared" si="807"/>
        <v>2633.3</v>
      </c>
      <c r="R7409" s="12">
        <f t="shared" si="805"/>
        <v>7.3003400000000003</v>
      </c>
      <c r="S7409" s="14">
        <f t="shared" si="808"/>
        <v>2.2128999999999999</v>
      </c>
      <c r="T7409" s="13">
        <f t="shared" si="809"/>
        <v>360.7</v>
      </c>
      <c r="U7409" s="14" t="s">
        <v>349</v>
      </c>
      <c r="V7409" t="s">
        <v>722</v>
      </c>
      <c r="W7409" s="58">
        <v>7.0758999999999999</v>
      </c>
      <c r="X7409" s="79">
        <f t="shared" si="811"/>
        <v>372.15019997456153</v>
      </c>
    </row>
    <row r="7410" spans="1:24" x14ac:dyDescent="0.2">
      <c r="A7410" s="37" t="str">
        <f t="shared" si="810"/>
        <v>2025-12</v>
      </c>
      <c r="B7410" t="s">
        <v>12016</v>
      </c>
      <c r="C7410" s="23">
        <v>46014</v>
      </c>
      <c r="D7410" s="23">
        <v>46009</v>
      </c>
      <c r="E7410" t="s">
        <v>121</v>
      </c>
      <c r="F7410" t="s">
        <v>122</v>
      </c>
      <c r="G7410" s="22"/>
      <c r="H7410" t="s">
        <v>12167</v>
      </c>
      <c r="I7410" t="s">
        <v>4808</v>
      </c>
      <c r="J7410" t="s">
        <v>4809</v>
      </c>
      <c r="K7410" s="10" t="str">
        <f t="shared" si="806"/>
        <v>SHDL</v>
      </c>
      <c r="L7410" t="s">
        <v>10</v>
      </c>
      <c r="M7410" s="48">
        <v>117</v>
      </c>
      <c r="N7410" t="s">
        <v>1472</v>
      </c>
      <c r="O7410" t="s">
        <v>11</v>
      </c>
      <c r="P7410" s="74">
        <v>16.082699999999999</v>
      </c>
      <c r="Q7410" s="11">
        <f t="shared" si="807"/>
        <v>1881.68</v>
      </c>
      <c r="R7410" s="12">
        <f t="shared" si="805"/>
        <v>7.3003400000000003</v>
      </c>
      <c r="S7410" s="14">
        <f t="shared" si="808"/>
        <v>2.2029999999999998</v>
      </c>
      <c r="T7410" s="13">
        <f t="shared" si="809"/>
        <v>257.75</v>
      </c>
      <c r="U7410" s="14" t="s">
        <v>349</v>
      </c>
      <c r="V7410" t="s">
        <v>722</v>
      </c>
      <c r="W7410" s="58">
        <v>7.0758999999999999</v>
      </c>
      <c r="X7410" s="79">
        <f t="shared" si="811"/>
        <v>265.92742972625393</v>
      </c>
    </row>
    <row r="7411" spans="1:24" x14ac:dyDescent="0.2">
      <c r="A7411" s="37" t="str">
        <f t="shared" si="810"/>
        <v>2025-12</v>
      </c>
      <c r="B7411" t="s">
        <v>12017</v>
      </c>
      <c r="C7411" s="23">
        <v>46014</v>
      </c>
      <c r="D7411" s="23">
        <v>46009</v>
      </c>
      <c r="E7411" t="s">
        <v>121</v>
      </c>
      <c r="F7411" t="s">
        <v>122</v>
      </c>
      <c r="G7411" s="22"/>
      <c r="H7411" t="s">
        <v>12167</v>
      </c>
      <c r="I7411" t="s">
        <v>4812</v>
      </c>
      <c r="J7411" t="s">
        <v>4813</v>
      </c>
      <c r="K7411" s="10" t="str">
        <f t="shared" si="806"/>
        <v>SHDL</v>
      </c>
      <c r="L7411" t="s">
        <v>10</v>
      </c>
      <c r="M7411" s="48">
        <v>157</v>
      </c>
      <c r="N7411" t="s">
        <v>1472</v>
      </c>
      <c r="O7411" t="s">
        <v>11</v>
      </c>
      <c r="P7411" s="74">
        <v>18.218299999999999</v>
      </c>
      <c r="Q7411" s="11">
        <f t="shared" si="807"/>
        <v>2860.27</v>
      </c>
      <c r="R7411" s="12">
        <f t="shared" si="805"/>
        <v>7.3003400000000003</v>
      </c>
      <c r="S7411" s="14">
        <f t="shared" si="808"/>
        <v>2.4954999999999998</v>
      </c>
      <c r="T7411" s="13">
        <f t="shared" si="809"/>
        <v>391.79</v>
      </c>
      <c r="U7411" s="14" t="s">
        <v>349</v>
      </c>
      <c r="V7411" t="s">
        <v>722</v>
      </c>
      <c r="W7411" s="58">
        <v>7.0758999999999999</v>
      </c>
      <c r="X7411" s="79">
        <f t="shared" si="811"/>
        <v>404.22746223095294</v>
      </c>
    </row>
    <row r="7412" spans="1:24" x14ac:dyDescent="0.2">
      <c r="A7412" s="37" t="str">
        <f t="shared" si="810"/>
        <v>2025-12</v>
      </c>
      <c r="B7412" t="s">
        <v>12018</v>
      </c>
      <c r="C7412" s="23">
        <v>46014</v>
      </c>
      <c r="D7412" s="23">
        <v>46009</v>
      </c>
      <c r="E7412" t="s">
        <v>121</v>
      </c>
      <c r="F7412" t="s">
        <v>122</v>
      </c>
      <c r="G7412" s="22"/>
      <c r="H7412" t="s">
        <v>12167</v>
      </c>
      <c r="I7412" t="s">
        <v>4820</v>
      </c>
      <c r="J7412" t="s">
        <v>4821</v>
      </c>
      <c r="K7412" s="10" t="str">
        <f t="shared" si="806"/>
        <v>MISC</v>
      </c>
      <c r="L7412" t="s">
        <v>10</v>
      </c>
      <c r="M7412" s="48">
        <v>167</v>
      </c>
      <c r="N7412" t="s">
        <v>1472</v>
      </c>
      <c r="O7412" t="s">
        <v>11</v>
      </c>
      <c r="P7412" s="74">
        <v>22.486799999999999</v>
      </c>
      <c r="Q7412" s="11">
        <f t="shared" si="807"/>
        <v>3755.3</v>
      </c>
      <c r="R7412" s="12">
        <f t="shared" si="805"/>
        <v>7.3003400000000003</v>
      </c>
      <c r="S7412" s="14">
        <f t="shared" si="808"/>
        <v>3.0802</v>
      </c>
      <c r="T7412" s="13">
        <f t="shared" si="809"/>
        <v>514.39</v>
      </c>
      <c r="U7412" s="14" t="s">
        <v>349</v>
      </c>
      <c r="V7412" t="s">
        <v>25</v>
      </c>
      <c r="W7412" s="58">
        <v>7.0758999999999999</v>
      </c>
      <c r="X7412" s="79">
        <f t="shared" si="811"/>
        <v>530.71631877217033</v>
      </c>
    </row>
    <row r="7413" spans="1:24" x14ac:dyDescent="0.2">
      <c r="A7413" s="37" t="str">
        <f t="shared" si="810"/>
        <v>2025-12</v>
      </c>
      <c r="B7413" t="s">
        <v>12019</v>
      </c>
      <c r="C7413" s="23">
        <v>46014</v>
      </c>
      <c r="D7413" s="23">
        <v>46009</v>
      </c>
      <c r="E7413" t="s">
        <v>121</v>
      </c>
      <c r="F7413" t="s">
        <v>122</v>
      </c>
      <c r="G7413" s="22"/>
      <c r="H7413" t="s">
        <v>12167</v>
      </c>
      <c r="I7413" t="s">
        <v>5744</v>
      </c>
      <c r="J7413" t="s">
        <v>5885</v>
      </c>
      <c r="K7413" s="10" t="str">
        <f t="shared" si="806"/>
        <v>MISC</v>
      </c>
      <c r="L7413" t="s">
        <v>10</v>
      </c>
      <c r="M7413" s="48">
        <v>298</v>
      </c>
      <c r="N7413" t="s">
        <v>1472</v>
      </c>
      <c r="O7413" t="s">
        <v>11</v>
      </c>
      <c r="P7413" s="74">
        <v>58.265599999999999</v>
      </c>
      <c r="Q7413" s="11">
        <f t="shared" si="807"/>
        <v>17363.150000000001</v>
      </c>
      <c r="R7413" s="12">
        <f t="shared" si="805"/>
        <v>7.3003400000000003</v>
      </c>
      <c r="S7413" s="14">
        <f t="shared" si="808"/>
        <v>7.9812000000000003</v>
      </c>
      <c r="T7413" s="13">
        <f t="shared" si="809"/>
        <v>2378.4</v>
      </c>
      <c r="U7413" s="14" t="s">
        <v>349</v>
      </c>
      <c r="V7413" t="s">
        <v>25</v>
      </c>
      <c r="W7413" s="58">
        <v>7.0758999999999999</v>
      </c>
      <c r="X7413" s="79">
        <f t="shared" si="811"/>
        <v>2453.8431577608503</v>
      </c>
    </row>
    <row r="7414" spans="1:24" x14ac:dyDescent="0.2">
      <c r="A7414" s="37" t="str">
        <f t="shared" si="810"/>
        <v>2025-12</v>
      </c>
      <c r="B7414" t="s">
        <v>12020</v>
      </c>
      <c r="C7414" s="23">
        <v>46014</v>
      </c>
      <c r="D7414" s="23">
        <v>46009</v>
      </c>
      <c r="E7414" t="s">
        <v>121</v>
      </c>
      <c r="F7414" t="s">
        <v>122</v>
      </c>
      <c r="G7414" s="22"/>
      <c r="H7414" t="s">
        <v>12167</v>
      </c>
      <c r="I7414" t="s">
        <v>11359</v>
      </c>
      <c r="J7414" t="s">
        <v>11360</v>
      </c>
      <c r="K7414" s="10" t="str">
        <f t="shared" si="806"/>
        <v>MISC</v>
      </c>
      <c r="L7414" t="s">
        <v>10</v>
      </c>
      <c r="M7414" s="48">
        <v>18</v>
      </c>
      <c r="N7414" t="s">
        <v>1472</v>
      </c>
      <c r="O7414" t="s">
        <v>11</v>
      </c>
      <c r="P7414" s="74">
        <v>9.0244999999999997</v>
      </c>
      <c r="Q7414" s="11">
        <f t="shared" si="807"/>
        <v>162.44</v>
      </c>
      <c r="R7414" s="12">
        <f t="shared" si="805"/>
        <v>7.3003400000000003</v>
      </c>
      <c r="S7414" s="14">
        <f t="shared" si="808"/>
        <v>1.2362</v>
      </c>
      <c r="T7414" s="13">
        <f t="shared" si="809"/>
        <v>22.25</v>
      </c>
      <c r="U7414" s="14" t="s">
        <v>349</v>
      </c>
      <c r="V7414" t="s">
        <v>25</v>
      </c>
      <c r="W7414" s="58">
        <v>7.0758999999999999</v>
      </c>
      <c r="X7414" s="79">
        <f t="shared" si="811"/>
        <v>22.956938339999152</v>
      </c>
    </row>
    <row r="7415" spans="1:24" x14ac:dyDescent="0.2">
      <c r="A7415" s="37" t="str">
        <f t="shared" si="810"/>
        <v>2025-12</v>
      </c>
      <c r="B7415" t="s">
        <v>12021</v>
      </c>
      <c r="C7415" s="23">
        <v>46014</v>
      </c>
      <c r="D7415" s="23">
        <v>46009</v>
      </c>
      <c r="E7415" t="s">
        <v>121</v>
      </c>
      <c r="F7415" t="s">
        <v>122</v>
      </c>
      <c r="G7415" s="22"/>
      <c r="H7415" t="s">
        <v>12167</v>
      </c>
      <c r="I7415" t="s">
        <v>11361</v>
      </c>
      <c r="J7415" t="s">
        <v>11362</v>
      </c>
      <c r="K7415" s="10" t="str">
        <f t="shared" si="806"/>
        <v>MISC</v>
      </c>
      <c r="L7415" t="s">
        <v>10</v>
      </c>
      <c r="M7415" s="48">
        <v>26</v>
      </c>
      <c r="N7415" t="s">
        <v>1472</v>
      </c>
      <c r="O7415" t="s">
        <v>11</v>
      </c>
      <c r="P7415" s="74">
        <v>11.7814</v>
      </c>
      <c r="Q7415" s="11">
        <f t="shared" si="807"/>
        <v>306.32</v>
      </c>
      <c r="R7415" s="12">
        <f t="shared" si="805"/>
        <v>7.3003400000000003</v>
      </c>
      <c r="S7415" s="14">
        <f t="shared" si="808"/>
        <v>1.6137999999999999</v>
      </c>
      <c r="T7415" s="13">
        <f t="shared" si="809"/>
        <v>41.96</v>
      </c>
      <c r="U7415" s="14" t="s">
        <v>349</v>
      </c>
      <c r="V7415" t="s">
        <v>25</v>
      </c>
      <c r="W7415" s="58">
        <v>7.0758999999999999</v>
      </c>
      <c r="X7415" s="79">
        <f t="shared" si="811"/>
        <v>43.290097372772365</v>
      </c>
    </row>
    <row r="7416" spans="1:24" x14ac:dyDescent="0.2">
      <c r="A7416" s="37" t="str">
        <f t="shared" si="810"/>
        <v>2025-12</v>
      </c>
      <c r="B7416" t="s">
        <v>12022</v>
      </c>
      <c r="C7416" s="23">
        <v>46009</v>
      </c>
      <c r="D7416" s="23">
        <v>46009</v>
      </c>
      <c r="E7416" t="s">
        <v>5</v>
      </c>
      <c r="F7416" t="s">
        <v>6</v>
      </c>
      <c r="G7416" s="22"/>
      <c r="H7416" t="s">
        <v>12332</v>
      </c>
      <c r="I7416" t="s">
        <v>394</v>
      </c>
      <c r="J7416" t="s">
        <v>395</v>
      </c>
      <c r="K7416" s="10" t="str">
        <f t="shared" si="806"/>
        <v>BOX-</v>
      </c>
      <c r="L7416" t="s">
        <v>10</v>
      </c>
      <c r="M7416" s="48">
        <v>1010</v>
      </c>
      <c r="N7416" t="s">
        <v>1472</v>
      </c>
      <c r="O7416" t="s">
        <v>11</v>
      </c>
      <c r="P7416" s="74">
        <v>5.64</v>
      </c>
      <c r="Q7416" s="11">
        <f t="shared" si="807"/>
        <v>5696.4</v>
      </c>
      <c r="R7416" s="12">
        <f t="shared" si="805"/>
        <v>7.3003400000000003</v>
      </c>
      <c r="S7416" s="14">
        <f t="shared" si="808"/>
        <v>0.77259999999999995</v>
      </c>
      <c r="T7416" s="13">
        <f t="shared" si="809"/>
        <v>780.33</v>
      </c>
      <c r="U7416" s="14" t="s">
        <v>349</v>
      </c>
      <c r="V7416" t="s">
        <v>1</v>
      </c>
      <c r="W7416" s="58">
        <v>7.0758999999999999</v>
      </c>
      <c r="X7416" s="79">
        <f t="shared" si="811"/>
        <v>805.04246809593121</v>
      </c>
    </row>
    <row r="7417" spans="1:24" x14ac:dyDescent="0.2">
      <c r="A7417" s="37" t="str">
        <f t="shared" si="810"/>
        <v>2025-12</v>
      </c>
      <c r="B7417" t="s">
        <v>12023</v>
      </c>
      <c r="C7417" s="23">
        <v>46009</v>
      </c>
      <c r="D7417" s="23">
        <v>46009</v>
      </c>
      <c r="E7417" t="s">
        <v>5</v>
      </c>
      <c r="F7417" t="s">
        <v>6</v>
      </c>
      <c r="G7417" s="22"/>
      <c r="H7417" t="s">
        <v>12332</v>
      </c>
      <c r="I7417" t="s">
        <v>3706</v>
      </c>
      <c r="J7417" t="s">
        <v>3707</v>
      </c>
      <c r="K7417" s="10" t="str">
        <f t="shared" si="806"/>
        <v>BOX-</v>
      </c>
      <c r="L7417" t="s">
        <v>10</v>
      </c>
      <c r="M7417" s="48">
        <v>1510</v>
      </c>
      <c r="N7417" t="s">
        <v>1472</v>
      </c>
      <c r="O7417" t="s">
        <v>11</v>
      </c>
      <c r="P7417" s="74">
        <v>3.59</v>
      </c>
      <c r="Q7417" s="11">
        <f t="shared" si="807"/>
        <v>5420.9</v>
      </c>
      <c r="R7417" s="12">
        <f t="shared" ref="R7417:R7443" si="812">IF(O7417="HKD",7.8,IF(O7417="CNY",7.30034,1))</f>
        <v>7.3003400000000003</v>
      </c>
      <c r="S7417" s="14">
        <f t="shared" si="808"/>
        <v>0.49180000000000001</v>
      </c>
      <c r="T7417" s="13">
        <f t="shared" si="809"/>
        <v>742.62</v>
      </c>
      <c r="U7417" s="14" t="s">
        <v>349</v>
      </c>
      <c r="V7417" t="s">
        <v>1</v>
      </c>
      <c r="W7417" s="58">
        <v>7.0758999999999999</v>
      </c>
      <c r="X7417" s="79">
        <f t="shared" si="811"/>
        <v>766.10749162650689</v>
      </c>
    </row>
    <row r="7418" spans="1:24" x14ac:dyDescent="0.2">
      <c r="A7418" s="37" t="str">
        <f t="shared" si="810"/>
        <v>2025-12</v>
      </c>
      <c r="B7418" t="s">
        <v>12024</v>
      </c>
      <c r="C7418" s="23">
        <v>46009</v>
      </c>
      <c r="D7418" s="23">
        <v>46009</v>
      </c>
      <c r="E7418" t="s">
        <v>5</v>
      </c>
      <c r="F7418" t="s">
        <v>6</v>
      </c>
      <c r="G7418" s="22"/>
      <c r="H7418" t="s">
        <v>12332</v>
      </c>
      <c r="I7418" t="s">
        <v>3272</v>
      </c>
      <c r="J7418" t="s">
        <v>3478</v>
      </c>
      <c r="K7418" s="10" t="str">
        <f t="shared" si="806"/>
        <v>BOX-</v>
      </c>
      <c r="L7418" t="s">
        <v>10</v>
      </c>
      <c r="M7418" s="48">
        <v>1110</v>
      </c>
      <c r="N7418" t="s">
        <v>1472</v>
      </c>
      <c r="O7418" t="s">
        <v>11</v>
      </c>
      <c r="P7418" s="74">
        <v>2.76</v>
      </c>
      <c r="Q7418" s="11">
        <f t="shared" si="807"/>
        <v>3063.6</v>
      </c>
      <c r="R7418" s="12">
        <f t="shared" si="812"/>
        <v>7.3003400000000003</v>
      </c>
      <c r="S7418" s="14">
        <f t="shared" si="808"/>
        <v>0.37809999999999999</v>
      </c>
      <c r="T7418" s="13">
        <f t="shared" si="809"/>
        <v>419.69</v>
      </c>
      <c r="U7418" s="14" t="s">
        <v>349</v>
      </c>
      <c r="V7418" t="s">
        <v>1</v>
      </c>
      <c r="W7418" s="58">
        <v>7.0758999999999999</v>
      </c>
      <c r="X7418" s="79">
        <f t="shared" si="811"/>
        <v>432.96259133113801</v>
      </c>
    </row>
    <row r="7419" spans="1:24" x14ac:dyDescent="0.2">
      <c r="A7419" s="37" t="str">
        <f t="shared" si="810"/>
        <v>2025-12</v>
      </c>
      <c r="B7419" t="s">
        <v>12025</v>
      </c>
      <c r="C7419" s="23">
        <v>46009</v>
      </c>
      <c r="D7419" s="23">
        <v>46009</v>
      </c>
      <c r="E7419" t="s">
        <v>5</v>
      </c>
      <c r="F7419" t="s">
        <v>6</v>
      </c>
      <c r="G7419" s="22"/>
      <c r="H7419" t="s">
        <v>12332</v>
      </c>
      <c r="I7419" t="s">
        <v>412</v>
      </c>
      <c r="J7419" t="s">
        <v>413</v>
      </c>
      <c r="K7419" s="10" t="str">
        <f t="shared" si="806"/>
        <v>BOX-</v>
      </c>
      <c r="L7419" t="s">
        <v>10</v>
      </c>
      <c r="M7419" s="48">
        <v>1010</v>
      </c>
      <c r="N7419" t="s">
        <v>1472</v>
      </c>
      <c r="O7419" t="s">
        <v>11</v>
      </c>
      <c r="P7419" s="74">
        <v>2.6</v>
      </c>
      <c r="Q7419" s="11">
        <f t="shared" si="807"/>
        <v>2626</v>
      </c>
      <c r="R7419" s="12">
        <f t="shared" si="812"/>
        <v>7.3003400000000003</v>
      </c>
      <c r="S7419" s="14">
        <f t="shared" si="808"/>
        <v>0.35610000000000003</v>
      </c>
      <c r="T7419" s="13">
        <f t="shared" si="809"/>
        <v>359.66</v>
      </c>
      <c r="U7419" s="14" t="s">
        <v>349</v>
      </c>
      <c r="V7419" t="s">
        <v>1</v>
      </c>
      <c r="W7419" s="58">
        <v>7.0758999999999999</v>
      </c>
      <c r="X7419" s="79">
        <f t="shared" si="811"/>
        <v>371.11886827117399</v>
      </c>
    </row>
    <row r="7420" spans="1:24" x14ac:dyDescent="0.2">
      <c r="A7420" s="37" t="str">
        <f t="shared" si="810"/>
        <v>2025-12</v>
      </c>
      <c r="B7420" t="s">
        <v>12026</v>
      </c>
      <c r="C7420" s="23">
        <v>46014</v>
      </c>
      <c r="D7420" s="23">
        <v>46009</v>
      </c>
      <c r="E7420" t="s">
        <v>121</v>
      </c>
      <c r="F7420" t="s">
        <v>122</v>
      </c>
      <c r="G7420" s="22"/>
      <c r="H7420" t="s">
        <v>12167</v>
      </c>
      <c r="I7420" t="s">
        <v>11363</v>
      </c>
      <c r="J7420" t="s">
        <v>11364</v>
      </c>
      <c r="K7420" s="10" t="str">
        <f t="shared" si="806"/>
        <v>HDL-</v>
      </c>
      <c r="L7420" t="s">
        <v>10</v>
      </c>
      <c r="M7420" s="48">
        <v>127</v>
      </c>
      <c r="N7420" t="s">
        <v>1472</v>
      </c>
      <c r="O7420" t="s">
        <v>11</v>
      </c>
      <c r="P7420" s="74">
        <v>19.456399999999999</v>
      </c>
      <c r="Q7420" s="11">
        <f t="shared" si="807"/>
        <v>2470.96</v>
      </c>
      <c r="R7420" s="12">
        <f t="shared" si="812"/>
        <v>7.3003400000000003</v>
      </c>
      <c r="S7420" s="14">
        <f t="shared" si="808"/>
        <v>2.6650999999999998</v>
      </c>
      <c r="T7420" s="13">
        <f t="shared" si="809"/>
        <v>338.47</v>
      </c>
      <c r="U7420" s="14" t="s">
        <v>349</v>
      </c>
      <c r="V7420" t="s">
        <v>228</v>
      </c>
      <c r="W7420" s="58">
        <v>7.0758999999999999</v>
      </c>
      <c r="X7420" s="79">
        <f t="shared" si="811"/>
        <v>349.20827032603626</v>
      </c>
    </row>
    <row r="7421" spans="1:24" x14ac:dyDescent="0.2">
      <c r="A7421" s="37" t="str">
        <f t="shared" si="810"/>
        <v>2025-12</v>
      </c>
      <c r="B7421" t="s">
        <v>12027</v>
      </c>
      <c r="C7421" s="23">
        <v>46014</v>
      </c>
      <c r="D7421" s="23">
        <v>46009</v>
      </c>
      <c r="E7421" t="s">
        <v>121</v>
      </c>
      <c r="F7421" t="s">
        <v>122</v>
      </c>
      <c r="G7421" s="22"/>
      <c r="H7421" t="s">
        <v>12167</v>
      </c>
      <c r="I7421" t="s">
        <v>11365</v>
      </c>
      <c r="J7421" t="s">
        <v>11366</v>
      </c>
      <c r="K7421" s="10" t="str">
        <f t="shared" si="806"/>
        <v>HDL-</v>
      </c>
      <c r="L7421" t="s">
        <v>10</v>
      </c>
      <c r="M7421" s="48">
        <v>130</v>
      </c>
      <c r="N7421" t="s">
        <v>1472</v>
      </c>
      <c r="O7421" t="s">
        <v>11</v>
      </c>
      <c r="P7421" s="74">
        <v>20.6965</v>
      </c>
      <c r="Q7421" s="11">
        <f t="shared" si="807"/>
        <v>2690.55</v>
      </c>
      <c r="R7421" s="12">
        <f t="shared" si="812"/>
        <v>7.3003400000000003</v>
      </c>
      <c r="S7421" s="14">
        <f t="shared" si="808"/>
        <v>2.835</v>
      </c>
      <c r="T7421" s="13">
        <f t="shared" si="809"/>
        <v>368.55</v>
      </c>
      <c r="U7421" s="14" t="s">
        <v>349</v>
      </c>
      <c r="V7421" t="s">
        <v>228</v>
      </c>
      <c r="W7421" s="58">
        <v>7.0758999999999999</v>
      </c>
      <c r="X7421" s="79">
        <f t="shared" si="811"/>
        <v>380.24067609774022</v>
      </c>
    </row>
    <row r="7422" spans="1:24" x14ac:dyDescent="0.2">
      <c r="A7422" s="37" t="str">
        <f t="shared" si="810"/>
        <v>2025-12</v>
      </c>
      <c r="B7422" t="s">
        <v>12028</v>
      </c>
      <c r="C7422" s="23">
        <v>46014</v>
      </c>
      <c r="D7422" s="23">
        <v>46009</v>
      </c>
      <c r="E7422" t="s">
        <v>121</v>
      </c>
      <c r="F7422" t="s">
        <v>122</v>
      </c>
      <c r="G7422" s="22"/>
      <c r="H7422" t="s">
        <v>12167</v>
      </c>
      <c r="I7422" t="s">
        <v>11367</v>
      </c>
      <c r="J7422" t="s">
        <v>11368</v>
      </c>
      <c r="K7422" s="10" t="str">
        <f t="shared" si="806"/>
        <v>SHDL</v>
      </c>
      <c r="L7422" t="s">
        <v>10</v>
      </c>
      <c r="M7422" s="48">
        <v>113</v>
      </c>
      <c r="N7422" t="s">
        <v>1472</v>
      </c>
      <c r="O7422" t="s">
        <v>11</v>
      </c>
      <c r="P7422" s="74">
        <v>0</v>
      </c>
      <c r="Q7422" s="11">
        <f t="shared" si="807"/>
        <v>0</v>
      </c>
      <c r="R7422" s="12">
        <f t="shared" si="812"/>
        <v>7.3003400000000003</v>
      </c>
      <c r="S7422" s="14">
        <f t="shared" si="808"/>
        <v>0</v>
      </c>
      <c r="T7422" s="13">
        <f t="shared" si="809"/>
        <v>0</v>
      </c>
      <c r="U7422" s="14" t="s">
        <v>349</v>
      </c>
      <c r="V7422" t="s">
        <v>722</v>
      </c>
      <c r="W7422" s="58">
        <v>7.0758999999999999</v>
      </c>
      <c r="X7422" s="79">
        <f t="shared" si="811"/>
        <v>0</v>
      </c>
    </row>
    <row r="7423" spans="1:24" x14ac:dyDescent="0.2">
      <c r="A7423" s="37" t="str">
        <f t="shared" si="810"/>
        <v>2025-12</v>
      </c>
      <c r="B7423" t="s">
        <v>12029</v>
      </c>
      <c r="C7423" s="23">
        <v>46014</v>
      </c>
      <c r="D7423" s="23">
        <v>46009</v>
      </c>
      <c r="E7423" t="s">
        <v>121</v>
      </c>
      <c r="F7423" t="s">
        <v>122</v>
      </c>
      <c r="G7423" s="22"/>
      <c r="H7423" t="s">
        <v>12167</v>
      </c>
      <c r="I7423" t="s">
        <v>11369</v>
      </c>
      <c r="J7423" t="s">
        <v>11370</v>
      </c>
      <c r="K7423" s="10" t="str">
        <f t="shared" ref="K7423:K7443" si="813">+LEFT(V7423,4)</f>
        <v>KNOB</v>
      </c>
      <c r="L7423" t="s">
        <v>10</v>
      </c>
      <c r="M7423" s="48">
        <v>150</v>
      </c>
      <c r="N7423" t="s">
        <v>1472</v>
      </c>
      <c r="O7423" t="s">
        <v>11</v>
      </c>
      <c r="P7423" s="74">
        <v>17.4832</v>
      </c>
      <c r="Q7423" s="11">
        <f t="shared" ref="Q7423:Q7443" si="814">ROUND(P7423*M7423,2)</f>
        <v>2622.48</v>
      </c>
      <c r="R7423" s="12">
        <f t="shared" si="812"/>
        <v>7.3003400000000003</v>
      </c>
      <c r="S7423" s="14">
        <f t="shared" ref="S7423:S7443" si="815">+ROUND(P7423/R7423,4)</f>
        <v>2.3948</v>
      </c>
      <c r="T7423" s="13">
        <f t="shared" ref="T7423:T7443" si="816">ROUND(S7423*M7423,2)</f>
        <v>359.22</v>
      </c>
      <c r="U7423" s="14" t="s">
        <v>349</v>
      </c>
      <c r="V7423" t="s">
        <v>32</v>
      </c>
      <c r="W7423" s="58">
        <v>7.0758999999999999</v>
      </c>
      <c r="X7423" s="79">
        <f t="shared" si="811"/>
        <v>370.6214050509476</v>
      </c>
    </row>
    <row r="7424" spans="1:24" x14ac:dyDescent="0.2">
      <c r="A7424" s="37" t="str">
        <f t="shared" si="810"/>
        <v>2025-12</v>
      </c>
      <c r="B7424" t="s">
        <v>12030</v>
      </c>
      <c r="C7424" s="23">
        <v>46020</v>
      </c>
      <c r="D7424" s="23">
        <v>46009</v>
      </c>
      <c r="E7424" t="s">
        <v>187</v>
      </c>
      <c r="F7424" t="s">
        <v>188</v>
      </c>
      <c r="G7424" s="22"/>
      <c r="H7424" t="s">
        <v>12300</v>
      </c>
      <c r="I7424" t="s">
        <v>211</v>
      </c>
      <c r="J7424" t="s">
        <v>212</v>
      </c>
      <c r="K7424" s="10" t="str">
        <f t="shared" si="813"/>
        <v>ALM-</v>
      </c>
      <c r="L7424" t="s">
        <v>98</v>
      </c>
      <c r="M7424" s="48">
        <v>50</v>
      </c>
      <c r="N7424" t="s">
        <v>186</v>
      </c>
      <c r="O7424" t="s">
        <v>11</v>
      </c>
      <c r="P7424" s="74">
        <v>3.1415999999999999</v>
      </c>
      <c r="Q7424" s="11">
        <f t="shared" si="814"/>
        <v>157.08000000000001</v>
      </c>
      <c r="R7424" s="12">
        <f t="shared" si="812"/>
        <v>7.3003400000000003</v>
      </c>
      <c r="S7424" s="14">
        <f t="shared" si="815"/>
        <v>0.43030000000000002</v>
      </c>
      <c r="T7424" s="13">
        <f t="shared" si="816"/>
        <v>21.52</v>
      </c>
      <c r="U7424" s="14" t="s">
        <v>349</v>
      </c>
      <c r="V7424" t="s">
        <v>191</v>
      </c>
      <c r="W7424" s="58">
        <v>7.0758999999999999</v>
      </c>
      <c r="X7424" s="79">
        <f t="shared" si="811"/>
        <v>22.199296202603204</v>
      </c>
    </row>
    <row r="7425" spans="1:24" x14ac:dyDescent="0.2">
      <c r="A7425" s="37" t="str">
        <f t="shared" si="810"/>
        <v>2025-12</v>
      </c>
      <c r="B7425" t="s">
        <v>12031</v>
      </c>
      <c r="C7425" s="23">
        <v>46020</v>
      </c>
      <c r="D7425" s="23">
        <v>46009</v>
      </c>
      <c r="E7425" t="s">
        <v>187</v>
      </c>
      <c r="F7425" t="s">
        <v>188</v>
      </c>
      <c r="G7425" s="22"/>
      <c r="H7425" t="s">
        <v>12300</v>
      </c>
      <c r="I7425" t="s">
        <v>199</v>
      </c>
      <c r="J7425" t="s">
        <v>200</v>
      </c>
      <c r="K7425" s="10" t="str">
        <f t="shared" si="813"/>
        <v>ALM-</v>
      </c>
      <c r="L7425" t="s">
        <v>98</v>
      </c>
      <c r="M7425" s="48">
        <v>70</v>
      </c>
      <c r="N7425" t="s">
        <v>186</v>
      </c>
      <c r="O7425" t="s">
        <v>11</v>
      </c>
      <c r="P7425" s="74">
        <v>3.1415999999999999</v>
      </c>
      <c r="Q7425" s="11">
        <f t="shared" si="814"/>
        <v>219.91</v>
      </c>
      <c r="R7425" s="12">
        <f t="shared" si="812"/>
        <v>7.3003400000000003</v>
      </c>
      <c r="S7425" s="14">
        <f t="shared" si="815"/>
        <v>0.43030000000000002</v>
      </c>
      <c r="T7425" s="13">
        <f t="shared" si="816"/>
        <v>30.12</v>
      </c>
      <c r="U7425" s="14" t="s">
        <v>349</v>
      </c>
      <c r="V7425" t="s">
        <v>191</v>
      </c>
      <c r="W7425" s="58">
        <v>7.0758999999999999</v>
      </c>
      <c r="X7425" s="79">
        <f t="shared" si="811"/>
        <v>31.079014683644484</v>
      </c>
    </row>
    <row r="7426" spans="1:24" x14ac:dyDescent="0.2">
      <c r="A7426" s="37" t="str">
        <f t="shared" ref="A7426:A7443" si="817">+TEXT(C7426,"YYYY")&amp;"-"&amp;TEXT(C7426,"M")</f>
        <v>2025-12</v>
      </c>
      <c r="B7426" t="s">
        <v>12032</v>
      </c>
      <c r="C7426" s="23">
        <v>46020</v>
      </c>
      <c r="D7426" s="23">
        <v>46009</v>
      </c>
      <c r="E7426" t="s">
        <v>187</v>
      </c>
      <c r="F7426" t="s">
        <v>188</v>
      </c>
      <c r="G7426" s="22"/>
      <c r="H7426" t="s">
        <v>12300</v>
      </c>
      <c r="I7426" t="s">
        <v>3688</v>
      </c>
      <c r="J7426" t="s">
        <v>3689</v>
      </c>
      <c r="K7426" s="10" t="str">
        <f t="shared" si="813"/>
        <v>ALM-</v>
      </c>
      <c r="L7426" t="s">
        <v>98</v>
      </c>
      <c r="M7426" s="48">
        <v>380</v>
      </c>
      <c r="N7426" t="s">
        <v>186</v>
      </c>
      <c r="O7426" t="s">
        <v>11</v>
      </c>
      <c r="P7426" s="74">
        <v>3.1415999999999999</v>
      </c>
      <c r="Q7426" s="11">
        <f t="shared" si="814"/>
        <v>1193.81</v>
      </c>
      <c r="R7426" s="12">
        <f t="shared" si="812"/>
        <v>7.3003400000000003</v>
      </c>
      <c r="S7426" s="14">
        <f t="shared" si="815"/>
        <v>0.43030000000000002</v>
      </c>
      <c r="T7426" s="13">
        <f t="shared" si="816"/>
        <v>163.51</v>
      </c>
      <c r="U7426" s="14" t="s">
        <v>349</v>
      </c>
      <c r="V7426" t="s">
        <v>191</v>
      </c>
      <c r="W7426" s="58">
        <v>7.0758999999999999</v>
      </c>
      <c r="X7426" s="79">
        <f t="shared" ref="X7426:X7443" si="818">IF(O7426="CNY",P7426/W7426*M7426,1)</f>
        <v>168.71465113978434</v>
      </c>
    </row>
    <row r="7427" spans="1:24" x14ac:dyDescent="0.2">
      <c r="A7427" s="37" t="str">
        <f t="shared" si="817"/>
        <v>2025-12</v>
      </c>
      <c r="B7427" t="s">
        <v>12033</v>
      </c>
      <c r="C7427" s="23">
        <v>46020</v>
      </c>
      <c r="D7427" s="23">
        <v>46009</v>
      </c>
      <c r="E7427" t="s">
        <v>187</v>
      </c>
      <c r="F7427" t="s">
        <v>188</v>
      </c>
      <c r="G7427" s="22"/>
      <c r="H7427" t="s">
        <v>12300</v>
      </c>
      <c r="I7427" t="s">
        <v>3224</v>
      </c>
      <c r="J7427" t="s">
        <v>3431</v>
      </c>
      <c r="K7427" s="10" t="str">
        <f t="shared" si="813"/>
        <v>ALM-</v>
      </c>
      <c r="L7427" t="s">
        <v>98</v>
      </c>
      <c r="M7427" s="48">
        <v>415</v>
      </c>
      <c r="N7427" t="s">
        <v>186</v>
      </c>
      <c r="O7427" t="s">
        <v>11</v>
      </c>
      <c r="P7427" s="74">
        <v>3.1415999999999999</v>
      </c>
      <c r="Q7427" s="11">
        <f t="shared" si="814"/>
        <v>1303.76</v>
      </c>
      <c r="R7427" s="12">
        <f t="shared" si="812"/>
        <v>7.3003400000000003</v>
      </c>
      <c r="S7427" s="14">
        <f t="shared" si="815"/>
        <v>0.43030000000000002</v>
      </c>
      <c r="T7427" s="13">
        <f t="shared" si="816"/>
        <v>178.57</v>
      </c>
      <c r="U7427" s="14" t="s">
        <v>349</v>
      </c>
      <c r="V7427" t="s">
        <v>191</v>
      </c>
      <c r="W7427" s="58">
        <v>7.0758999999999999</v>
      </c>
      <c r="X7427" s="79">
        <f t="shared" si="818"/>
        <v>184.25415848160659</v>
      </c>
    </row>
    <row r="7428" spans="1:24" x14ac:dyDescent="0.2">
      <c r="A7428" s="37" t="str">
        <f t="shared" si="817"/>
        <v>2025-12</v>
      </c>
      <c r="B7428" t="s">
        <v>12034</v>
      </c>
      <c r="C7428" s="23">
        <v>46020</v>
      </c>
      <c r="D7428" s="23">
        <v>46009</v>
      </c>
      <c r="E7428" t="s">
        <v>235</v>
      </c>
      <c r="F7428" t="s">
        <v>236</v>
      </c>
      <c r="G7428" s="22"/>
      <c r="H7428" t="s">
        <v>12333</v>
      </c>
      <c r="I7428" t="s">
        <v>1352</v>
      </c>
      <c r="J7428" t="s">
        <v>1353</v>
      </c>
      <c r="K7428" s="10" t="str">
        <f t="shared" si="813"/>
        <v>RIV-</v>
      </c>
      <c r="L7428" t="s">
        <v>10</v>
      </c>
      <c r="M7428" s="48">
        <v>1000</v>
      </c>
      <c r="N7428" t="s">
        <v>1472</v>
      </c>
      <c r="O7428" t="s">
        <v>11</v>
      </c>
      <c r="P7428" s="74">
        <v>0.13550000000000001</v>
      </c>
      <c r="Q7428" s="11">
        <f t="shared" si="814"/>
        <v>135.5</v>
      </c>
      <c r="R7428" s="12">
        <f t="shared" si="812"/>
        <v>7.3003400000000003</v>
      </c>
      <c r="S7428" s="14">
        <f t="shared" si="815"/>
        <v>1.8599999999999998E-2</v>
      </c>
      <c r="T7428" s="13">
        <f t="shared" si="816"/>
        <v>18.600000000000001</v>
      </c>
      <c r="U7428" s="14" t="s">
        <v>349</v>
      </c>
      <c r="V7428" t="s">
        <v>132</v>
      </c>
      <c r="W7428" s="58">
        <v>7.0758999999999999</v>
      </c>
      <c r="X7428" s="79">
        <f t="shared" si="818"/>
        <v>19.149507483147023</v>
      </c>
    </row>
    <row r="7429" spans="1:24" x14ac:dyDescent="0.2">
      <c r="A7429" s="37" t="str">
        <f t="shared" si="817"/>
        <v>2025-12</v>
      </c>
      <c r="B7429" t="s">
        <v>12035</v>
      </c>
      <c r="C7429" s="23">
        <v>46022</v>
      </c>
      <c r="D7429" s="23">
        <v>46009</v>
      </c>
      <c r="E7429" t="s">
        <v>143</v>
      </c>
      <c r="F7429" t="s">
        <v>144</v>
      </c>
      <c r="G7429" s="22"/>
      <c r="H7429" t="s">
        <v>12194</v>
      </c>
      <c r="I7429" t="s">
        <v>939</v>
      </c>
      <c r="J7429" t="s">
        <v>940</v>
      </c>
      <c r="K7429" s="10" t="str">
        <f t="shared" si="813"/>
        <v>WHR-</v>
      </c>
      <c r="L7429" t="s">
        <v>10</v>
      </c>
      <c r="M7429" s="48">
        <v>4000</v>
      </c>
      <c r="N7429" t="s">
        <v>1472</v>
      </c>
      <c r="O7429" t="s">
        <v>11</v>
      </c>
      <c r="P7429" s="74">
        <v>6.2E-2</v>
      </c>
      <c r="Q7429" s="11">
        <f t="shared" si="814"/>
        <v>248</v>
      </c>
      <c r="R7429" s="12">
        <f t="shared" si="812"/>
        <v>7.3003400000000003</v>
      </c>
      <c r="S7429" s="14">
        <f t="shared" si="815"/>
        <v>8.5000000000000006E-3</v>
      </c>
      <c r="T7429" s="13">
        <f t="shared" si="816"/>
        <v>34</v>
      </c>
      <c r="U7429" s="14" t="s">
        <v>349</v>
      </c>
      <c r="V7429" t="s">
        <v>248</v>
      </c>
      <c r="W7429" s="58">
        <v>7.0758999999999999</v>
      </c>
      <c r="X7429" s="79">
        <f t="shared" si="818"/>
        <v>35.048545061405619</v>
      </c>
    </row>
    <row r="7430" spans="1:24" x14ac:dyDescent="0.2">
      <c r="A7430" s="37" t="str">
        <f t="shared" si="817"/>
        <v>2025-12</v>
      </c>
      <c r="B7430" t="s">
        <v>12036</v>
      </c>
      <c r="C7430" s="23">
        <v>46021</v>
      </c>
      <c r="D7430" s="23">
        <v>46010</v>
      </c>
      <c r="E7430" t="s">
        <v>806</v>
      </c>
      <c r="F7430" t="s">
        <v>807</v>
      </c>
      <c r="G7430" s="22"/>
      <c r="H7430" t="s">
        <v>12302</v>
      </c>
      <c r="I7430" t="s">
        <v>3138</v>
      </c>
      <c r="J7430" t="s">
        <v>3348</v>
      </c>
      <c r="K7430" s="10" t="str">
        <f t="shared" si="813"/>
        <v>BAG-</v>
      </c>
      <c r="L7430" t="s">
        <v>10</v>
      </c>
      <c r="M7430" s="48">
        <v>7500</v>
      </c>
      <c r="N7430" t="s">
        <v>1472</v>
      </c>
      <c r="O7430" t="s">
        <v>11</v>
      </c>
      <c r="P7430" s="74">
        <v>0.13200000000000001</v>
      </c>
      <c r="Q7430" s="11">
        <f t="shared" si="814"/>
        <v>990</v>
      </c>
      <c r="R7430" s="12">
        <f t="shared" si="812"/>
        <v>7.3003400000000003</v>
      </c>
      <c r="S7430" s="14">
        <f t="shared" si="815"/>
        <v>1.8100000000000002E-2</v>
      </c>
      <c r="T7430" s="13">
        <f t="shared" si="816"/>
        <v>135.75</v>
      </c>
      <c r="U7430" s="14" t="s">
        <v>349</v>
      </c>
      <c r="V7430" t="s">
        <v>810</v>
      </c>
      <c r="W7430" s="58">
        <v>7.0758999999999999</v>
      </c>
      <c r="X7430" s="79">
        <f t="shared" si="818"/>
        <v>139.91153068867564</v>
      </c>
    </row>
    <row r="7431" spans="1:24" x14ac:dyDescent="0.2">
      <c r="A7431" s="37" t="str">
        <f t="shared" si="817"/>
        <v>2025-12</v>
      </c>
      <c r="B7431" t="s">
        <v>12037</v>
      </c>
      <c r="C7431" s="23">
        <v>46021</v>
      </c>
      <c r="D7431" s="23">
        <v>46010</v>
      </c>
      <c r="E7431" t="s">
        <v>806</v>
      </c>
      <c r="F7431" t="s">
        <v>807</v>
      </c>
      <c r="G7431" s="22"/>
      <c r="H7431" t="s">
        <v>12302</v>
      </c>
      <c r="I7431" t="s">
        <v>3139</v>
      </c>
      <c r="J7431" t="s">
        <v>3349</v>
      </c>
      <c r="K7431" s="10" t="str">
        <f t="shared" si="813"/>
        <v>BAG-</v>
      </c>
      <c r="L7431" t="s">
        <v>10</v>
      </c>
      <c r="M7431" s="48">
        <v>7500</v>
      </c>
      <c r="N7431" t="s">
        <v>1472</v>
      </c>
      <c r="O7431" t="s">
        <v>11</v>
      </c>
      <c r="P7431" s="74">
        <v>0.15</v>
      </c>
      <c r="Q7431" s="11">
        <f t="shared" si="814"/>
        <v>1125</v>
      </c>
      <c r="R7431" s="12">
        <f t="shared" si="812"/>
        <v>7.3003400000000003</v>
      </c>
      <c r="S7431" s="14">
        <f t="shared" si="815"/>
        <v>2.0500000000000001E-2</v>
      </c>
      <c r="T7431" s="13">
        <f t="shared" si="816"/>
        <v>153.75</v>
      </c>
      <c r="U7431" s="14" t="s">
        <v>349</v>
      </c>
      <c r="V7431" t="s">
        <v>810</v>
      </c>
      <c r="W7431" s="58">
        <v>7.0758999999999999</v>
      </c>
      <c r="X7431" s="79">
        <f t="shared" si="818"/>
        <v>158.99037578258597</v>
      </c>
    </row>
    <row r="7432" spans="1:24" x14ac:dyDescent="0.2">
      <c r="A7432" s="37" t="str">
        <f t="shared" si="817"/>
        <v>2025-12</v>
      </c>
      <c r="B7432" t="s">
        <v>12038</v>
      </c>
      <c r="C7432" s="23">
        <v>46014</v>
      </c>
      <c r="D7432" s="23">
        <v>46010</v>
      </c>
      <c r="E7432" t="s">
        <v>5</v>
      </c>
      <c r="F7432" t="s">
        <v>6</v>
      </c>
      <c r="G7432" s="22"/>
      <c r="H7432" t="s">
        <v>12334</v>
      </c>
      <c r="I7432" t="s">
        <v>11371</v>
      </c>
      <c r="J7432" t="s">
        <v>11372</v>
      </c>
      <c r="K7432" s="10" t="str">
        <f t="shared" si="813"/>
        <v>SHTS</v>
      </c>
      <c r="L7432" t="s">
        <v>10</v>
      </c>
      <c r="M7432" s="48">
        <v>505</v>
      </c>
      <c r="N7432" t="s">
        <v>1472</v>
      </c>
      <c r="O7432" t="s">
        <v>11</v>
      </c>
      <c r="P7432" s="74">
        <v>5.0199999999999996</v>
      </c>
      <c r="Q7432" s="11">
        <f t="shared" si="814"/>
        <v>2535.1</v>
      </c>
      <c r="R7432" s="12">
        <f t="shared" si="812"/>
        <v>7.3003400000000003</v>
      </c>
      <c r="S7432" s="14">
        <f t="shared" si="815"/>
        <v>0.68759999999999999</v>
      </c>
      <c r="T7432" s="13">
        <f t="shared" si="816"/>
        <v>347.24</v>
      </c>
      <c r="U7432" s="14" t="s">
        <v>349</v>
      </c>
      <c r="V7432" t="s">
        <v>9</v>
      </c>
      <c r="W7432" s="58">
        <v>7.0758999999999999</v>
      </c>
      <c r="X7432" s="79">
        <f t="shared" si="818"/>
        <v>358.27244590794101</v>
      </c>
    </row>
    <row r="7433" spans="1:24" x14ac:dyDescent="0.2">
      <c r="A7433" s="37" t="str">
        <f t="shared" si="817"/>
        <v>2025-12</v>
      </c>
      <c r="B7433" t="s">
        <v>12039</v>
      </c>
      <c r="C7433" s="23">
        <v>46015</v>
      </c>
      <c r="D7433" s="23">
        <v>46014</v>
      </c>
      <c r="E7433" t="s">
        <v>866</v>
      </c>
      <c r="F7433" t="s">
        <v>867</v>
      </c>
      <c r="G7433" s="22"/>
      <c r="H7433" t="s">
        <v>12335</v>
      </c>
      <c r="I7433" t="s">
        <v>34</v>
      </c>
      <c r="J7433" t="s">
        <v>35</v>
      </c>
      <c r="K7433" s="10" t="str">
        <f t="shared" si="813"/>
        <v>ANYD</v>
      </c>
      <c r="L7433" t="s">
        <v>10</v>
      </c>
      <c r="M7433" s="48">
        <v>3336</v>
      </c>
      <c r="N7433" t="s">
        <v>1472</v>
      </c>
      <c r="O7433" t="s">
        <v>11</v>
      </c>
      <c r="P7433" s="74">
        <v>5.1326999999999998</v>
      </c>
      <c r="Q7433" s="11">
        <f t="shared" si="814"/>
        <v>17122.689999999999</v>
      </c>
      <c r="R7433" s="12">
        <f t="shared" si="812"/>
        <v>7.3003400000000003</v>
      </c>
      <c r="S7433" s="14">
        <f t="shared" si="815"/>
        <v>0.70309999999999995</v>
      </c>
      <c r="T7433" s="13">
        <f t="shared" si="816"/>
        <v>2345.54</v>
      </c>
      <c r="U7433" s="14" t="s">
        <v>349</v>
      </c>
      <c r="V7433" t="s">
        <v>36</v>
      </c>
      <c r="W7433" s="58">
        <v>7.0758999999999999</v>
      </c>
      <c r="X7433" s="79">
        <f t="shared" si="818"/>
        <v>2419.8599754094885</v>
      </c>
    </row>
    <row r="7434" spans="1:24" x14ac:dyDescent="0.2">
      <c r="A7434" s="37" t="str">
        <f t="shared" si="817"/>
        <v>2025-12</v>
      </c>
      <c r="B7434" t="s">
        <v>12040</v>
      </c>
      <c r="C7434" s="23">
        <v>46015</v>
      </c>
      <c r="D7434" s="23">
        <v>46014</v>
      </c>
      <c r="E7434" t="s">
        <v>5</v>
      </c>
      <c r="F7434" t="s">
        <v>6</v>
      </c>
      <c r="G7434" s="22"/>
      <c r="H7434" t="s">
        <v>12336</v>
      </c>
      <c r="I7434" t="s">
        <v>10593</v>
      </c>
      <c r="J7434" t="s">
        <v>10594</v>
      </c>
      <c r="K7434" s="10" t="str">
        <f t="shared" si="813"/>
        <v>BOX-</v>
      </c>
      <c r="L7434" t="s">
        <v>10</v>
      </c>
      <c r="M7434" s="48">
        <v>4030</v>
      </c>
      <c r="N7434" t="s">
        <v>1472</v>
      </c>
      <c r="O7434" t="s">
        <v>11</v>
      </c>
      <c r="P7434" s="74">
        <v>1.87</v>
      </c>
      <c r="Q7434" s="11">
        <f t="shared" si="814"/>
        <v>7536.1</v>
      </c>
      <c r="R7434" s="12">
        <f t="shared" si="812"/>
        <v>7.3003400000000003</v>
      </c>
      <c r="S7434" s="14">
        <f t="shared" si="815"/>
        <v>0.25619999999999998</v>
      </c>
      <c r="T7434" s="13">
        <f t="shared" si="816"/>
        <v>1032.49</v>
      </c>
      <c r="U7434" s="14" t="s">
        <v>349</v>
      </c>
      <c r="V7434" t="s">
        <v>1</v>
      </c>
      <c r="W7434" s="58">
        <v>7.0758999999999999</v>
      </c>
      <c r="X7434" s="79">
        <f t="shared" si="818"/>
        <v>1065.0376630534631</v>
      </c>
    </row>
    <row r="7435" spans="1:24" x14ac:dyDescent="0.2">
      <c r="A7435" s="37" t="str">
        <f t="shared" si="817"/>
        <v>2025-12</v>
      </c>
      <c r="B7435" t="s">
        <v>12041</v>
      </c>
      <c r="C7435" s="23">
        <v>46022</v>
      </c>
      <c r="D7435" s="23">
        <v>46015</v>
      </c>
      <c r="E7435" t="s">
        <v>143</v>
      </c>
      <c r="F7435" t="s">
        <v>144</v>
      </c>
      <c r="G7435" s="22"/>
      <c r="H7435" t="s">
        <v>12194</v>
      </c>
      <c r="I7435" t="s">
        <v>1386</v>
      </c>
      <c r="J7435" t="s">
        <v>1387</v>
      </c>
      <c r="K7435" s="10" t="str">
        <f t="shared" si="813"/>
        <v>WHR-</v>
      </c>
      <c r="L7435" t="s">
        <v>10</v>
      </c>
      <c r="M7435" s="48">
        <v>200</v>
      </c>
      <c r="N7435" t="s">
        <v>1472</v>
      </c>
      <c r="O7435" t="s">
        <v>11</v>
      </c>
      <c r="P7435" s="74">
        <v>0.14000000000000001</v>
      </c>
      <c r="Q7435" s="11">
        <f t="shared" si="814"/>
        <v>28</v>
      </c>
      <c r="R7435" s="12">
        <f t="shared" si="812"/>
        <v>7.3003400000000003</v>
      </c>
      <c r="S7435" s="14">
        <f t="shared" si="815"/>
        <v>1.9199999999999998E-2</v>
      </c>
      <c r="T7435" s="13">
        <f t="shared" si="816"/>
        <v>3.84</v>
      </c>
      <c r="U7435" s="14" t="s">
        <v>349</v>
      </c>
      <c r="V7435" t="s">
        <v>248</v>
      </c>
      <c r="W7435" s="58">
        <v>7.0758999999999999</v>
      </c>
      <c r="X7435" s="79">
        <f t="shared" si="818"/>
        <v>3.9570937972554732</v>
      </c>
    </row>
    <row r="7436" spans="1:24" x14ac:dyDescent="0.2">
      <c r="A7436" s="37" t="str">
        <f t="shared" si="817"/>
        <v>2025-12</v>
      </c>
      <c r="B7436" t="s">
        <v>12042</v>
      </c>
      <c r="C7436" s="23">
        <v>46016</v>
      </c>
      <c r="D7436" s="23">
        <v>46016</v>
      </c>
      <c r="E7436" t="s">
        <v>94</v>
      </c>
      <c r="F7436" t="s">
        <v>95</v>
      </c>
      <c r="G7436" s="22"/>
      <c r="H7436" t="s">
        <v>12337</v>
      </c>
      <c r="I7436" t="s">
        <v>8822</v>
      </c>
      <c r="J7436" t="s">
        <v>8823</v>
      </c>
      <c r="K7436" s="10" t="str">
        <f t="shared" si="813"/>
        <v>LID-</v>
      </c>
      <c r="L7436" t="s">
        <v>98</v>
      </c>
      <c r="M7436" s="48">
        <v>73</v>
      </c>
      <c r="N7436" t="s">
        <v>1472</v>
      </c>
      <c r="O7436" t="s">
        <v>11</v>
      </c>
      <c r="P7436" s="74">
        <v>7.9</v>
      </c>
      <c r="Q7436" s="11">
        <f t="shared" si="814"/>
        <v>576.70000000000005</v>
      </c>
      <c r="R7436" s="12">
        <f t="shared" si="812"/>
        <v>7.3003400000000003</v>
      </c>
      <c r="S7436" s="14">
        <f t="shared" si="815"/>
        <v>1.0821000000000001</v>
      </c>
      <c r="T7436" s="13">
        <f t="shared" si="816"/>
        <v>78.989999999999995</v>
      </c>
      <c r="U7436" s="14" t="s">
        <v>349</v>
      </c>
      <c r="V7436" t="s">
        <v>368</v>
      </c>
      <c r="W7436" s="58">
        <v>7.0758999999999999</v>
      </c>
      <c r="X7436" s="79">
        <f t="shared" si="818"/>
        <v>81.501999745615407</v>
      </c>
    </row>
    <row r="7437" spans="1:24" x14ac:dyDescent="0.2">
      <c r="A7437" s="37" t="str">
        <f t="shared" si="817"/>
        <v>2025-12</v>
      </c>
      <c r="B7437" t="s">
        <v>12043</v>
      </c>
      <c r="C7437" s="23">
        <v>46016</v>
      </c>
      <c r="D7437" s="23">
        <v>46016</v>
      </c>
      <c r="E7437" t="s">
        <v>101</v>
      </c>
      <c r="F7437" t="s">
        <v>102</v>
      </c>
      <c r="G7437" s="22"/>
      <c r="H7437" t="s">
        <v>12063</v>
      </c>
      <c r="I7437" t="s">
        <v>7752</v>
      </c>
      <c r="J7437" t="s">
        <v>7753</v>
      </c>
      <c r="K7437" s="10" t="str">
        <f t="shared" si="813"/>
        <v>STKR</v>
      </c>
      <c r="L7437" t="s">
        <v>10</v>
      </c>
      <c r="M7437" s="48">
        <v>50</v>
      </c>
      <c r="N7437" t="s">
        <v>1472</v>
      </c>
      <c r="O7437" t="s">
        <v>11</v>
      </c>
      <c r="P7437" s="74">
        <v>0.7</v>
      </c>
      <c r="Q7437" s="11">
        <f t="shared" si="814"/>
        <v>35</v>
      </c>
      <c r="R7437" s="12">
        <f t="shared" si="812"/>
        <v>7.3003400000000003</v>
      </c>
      <c r="S7437" s="14">
        <f t="shared" si="815"/>
        <v>9.5899999999999999E-2</v>
      </c>
      <c r="T7437" s="13">
        <f t="shared" si="816"/>
        <v>4.8</v>
      </c>
      <c r="U7437" s="14" t="s">
        <v>349</v>
      </c>
      <c r="V7437" t="s">
        <v>18</v>
      </c>
      <c r="W7437" s="58">
        <v>7.0758999999999999</v>
      </c>
      <c r="X7437" s="79">
        <f t="shared" si="818"/>
        <v>4.9463672465693405</v>
      </c>
    </row>
    <row r="7438" spans="1:24" x14ac:dyDescent="0.2">
      <c r="A7438" s="37" t="str">
        <f t="shared" si="817"/>
        <v>2025-12</v>
      </c>
      <c r="B7438" t="s">
        <v>12044</v>
      </c>
      <c r="C7438" s="23">
        <v>46016</v>
      </c>
      <c r="D7438" s="23">
        <v>46016</v>
      </c>
      <c r="E7438" t="s">
        <v>101</v>
      </c>
      <c r="F7438" t="s">
        <v>102</v>
      </c>
      <c r="G7438" s="22"/>
      <c r="H7438" t="s">
        <v>12063</v>
      </c>
      <c r="I7438" t="s">
        <v>7754</v>
      </c>
      <c r="J7438" t="s">
        <v>7755</v>
      </c>
      <c r="K7438" s="10" t="str">
        <f t="shared" si="813"/>
        <v>STKR</v>
      </c>
      <c r="L7438" t="s">
        <v>10</v>
      </c>
      <c r="M7438" s="48">
        <v>100</v>
      </c>
      <c r="N7438" t="s">
        <v>1472</v>
      </c>
      <c r="O7438" t="s">
        <v>11</v>
      </c>
      <c r="P7438" s="74">
        <v>0.35</v>
      </c>
      <c r="Q7438" s="11">
        <f t="shared" si="814"/>
        <v>35</v>
      </c>
      <c r="R7438" s="12">
        <f t="shared" si="812"/>
        <v>7.3003400000000003</v>
      </c>
      <c r="S7438" s="14">
        <f t="shared" si="815"/>
        <v>4.7899999999999998E-2</v>
      </c>
      <c r="T7438" s="13">
        <f t="shared" si="816"/>
        <v>4.79</v>
      </c>
      <c r="U7438" s="14" t="s">
        <v>349</v>
      </c>
      <c r="V7438" t="s">
        <v>18</v>
      </c>
      <c r="W7438" s="58">
        <v>7.0758999999999999</v>
      </c>
      <c r="X7438" s="79">
        <f t="shared" si="818"/>
        <v>4.9463672465693405</v>
      </c>
    </row>
    <row r="7439" spans="1:24" x14ac:dyDescent="0.2">
      <c r="A7439" s="37" t="str">
        <f t="shared" si="817"/>
        <v>2025-12</v>
      </c>
      <c r="B7439" t="s">
        <v>12045</v>
      </c>
      <c r="C7439" s="23">
        <v>46016</v>
      </c>
      <c r="D7439" s="23">
        <v>46016</v>
      </c>
      <c r="E7439" t="s">
        <v>169</v>
      </c>
      <c r="F7439" t="s">
        <v>170</v>
      </c>
      <c r="G7439" s="22"/>
      <c r="H7439" t="s">
        <v>12277</v>
      </c>
      <c r="I7439" t="s">
        <v>11373</v>
      </c>
      <c r="J7439" t="s">
        <v>11374</v>
      </c>
      <c r="K7439" s="10" t="str">
        <f t="shared" si="813"/>
        <v>STKR</v>
      </c>
      <c r="L7439" t="s">
        <v>10</v>
      </c>
      <c r="M7439" s="48">
        <v>20000</v>
      </c>
      <c r="N7439" t="s">
        <v>1472</v>
      </c>
      <c r="O7439" t="s">
        <v>11</v>
      </c>
      <c r="P7439" s="74">
        <v>3.7999999999999999E-2</v>
      </c>
      <c r="Q7439" s="11">
        <f t="shared" si="814"/>
        <v>760</v>
      </c>
      <c r="R7439" s="12">
        <f t="shared" si="812"/>
        <v>7.3003400000000003</v>
      </c>
      <c r="S7439" s="14">
        <f t="shared" si="815"/>
        <v>5.1999999999999998E-3</v>
      </c>
      <c r="T7439" s="13">
        <f t="shared" si="816"/>
        <v>104</v>
      </c>
      <c r="U7439" s="14" t="s">
        <v>349</v>
      </c>
      <c r="V7439" t="s">
        <v>18</v>
      </c>
      <c r="W7439" s="58">
        <v>7.0758999999999999</v>
      </c>
      <c r="X7439" s="79">
        <f t="shared" si="818"/>
        <v>107.40683163979141</v>
      </c>
    </row>
    <row r="7440" spans="1:24" x14ac:dyDescent="0.2">
      <c r="A7440" s="37" t="str">
        <f t="shared" si="817"/>
        <v>2025-12</v>
      </c>
      <c r="B7440" t="s">
        <v>12046</v>
      </c>
      <c r="C7440" s="23">
        <v>46017</v>
      </c>
      <c r="D7440" s="23">
        <v>46017</v>
      </c>
      <c r="E7440" t="s">
        <v>287</v>
      </c>
      <c r="F7440" t="s">
        <v>288</v>
      </c>
      <c r="G7440" s="22"/>
      <c r="H7440" t="s">
        <v>9565</v>
      </c>
      <c r="I7440" t="s">
        <v>703</v>
      </c>
      <c r="J7440" t="s">
        <v>704</v>
      </c>
      <c r="K7440" s="10" t="str">
        <f t="shared" si="813"/>
        <v>ANYD</v>
      </c>
      <c r="L7440" t="s">
        <v>10</v>
      </c>
      <c r="M7440" s="48">
        <v>237</v>
      </c>
      <c r="N7440" t="s">
        <v>1472</v>
      </c>
      <c r="O7440" t="s">
        <v>11</v>
      </c>
      <c r="P7440" s="74">
        <v>7.5</v>
      </c>
      <c r="Q7440" s="11">
        <f t="shared" si="814"/>
        <v>1777.5</v>
      </c>
      <c r="R7440" s="12">
        <f t="shared" si="812"/>
        <v>7.3003400000000003</v>
      </c>
      <c r="S7440" s="14">
        <f t="shared" si="815"/>
        <v>1.0273000000000001</v>
      </c>
      <c r="T7440" s="13">
        <f t="shared" si="816"/>
        <v>243.47</v>
      </c>
      <c r="U7440" s="14" t="s">
        <v>349</v>
      </c>
      <c r="V7440" t="s">
        <v>36</v>
      </c>
      <c r="W7440" s="58">
        <v>7.0758999999999999</v>
      </c>
      <c r="X7440" s="79">
        <f t="shared" si="818"/>
        <v>251.20479373648581</v>
      </c>
    </row>
    <row r="7441" spans="1:24" x14ac:dyDescent="0.2">
      <c r="A7441" s="37" t="str">
        <f t="shared" si="817"/>
        <v>2025-12</v>
      </c>
      <c r="B7441" t="s">
        <v>12047</v>
      </c>
      <c r="C7441" s="23">
        <v>46017</v>
      </c>
      <c r="D7441" s="23">
        <v>46017</v>
      </c>
      <c r="E7441" t="s">
        <v>287</v>
      </c>
      <c r="F7441" t="s">
        <v>288</v>
      </c>
      <c r="G7441" s="22"/>
      <c r="H7441" t="s">
        <v>9565</v>
      </c>
      <c r="I7441" t="s">
        <v>703</v>
      </c>
      <c r="J7441" t="s">
        <v>704</v>
      </c>
      <c r="K7441" s="10" t="str">
        <f t="shared" si="813"/>
        <v>ANYD</v>
      </c>
      <c r="L7441" t="s">
        <v>10</v>
      </c>
      <c r="M7441" s="48">
        <v>100</v>
      </c>
      <c r="N7441" t="s">
        <v>1472</v>
      </c>
      <c r="O7441" t="s">
        <v>11</v>
      </c>
      <c r="P7441" s="74">
        <v>7.5</v>
      </c>
      <c r="Q7441" s="11">
        <f t="shared" si="814"/>
        <v>750</v>
      </c>
      <c r="R7441" s="12">
        <f t="shared" si="812"/>
        <v>7.3003400000000003</v>
      </c>
      <c r="S7441" s="14">
        <f t="shared" si="815"/>
        <v>1.0273000000000001</v>
      </c>
      <c r="T7441" s="13">
        <f t="shared" si="816"/>
        <v>102.73</v>
      </c>
      <c r="U7441" s="14" t="s">
        <v>349</v>
      </c>
      <c r="V7441" t="s">
        <v>36</v>
      </c>
      <c r="W7441" s="58">
        <v>7.0758999999999999</v>
      </c>
      <c r="X7441" s="79">
        <f t="shared" si="818"/>
        <v>105.99358385505731</v>
      </c>
    </row>
    <row r="7442" spans="1:24" x14ac:dyDescent="0.2">
      <c r="A7442" s="37" t="str">
        <f t="shared" si="817"/>
        <v>2025-12</v>
      </c>
      <c r="B7442" t="s">
        <v>12048</v>
      </c>
      <c r="C7442" s="23">
        <v>46022</v>
      </c>
      <c r="D7442" s="23">
        <v>46017</v>
      </c>
      <c r="E7442" t="s">
        <v>67</v>
      </c>
      <c r="F7442" t="s">
        <v>68</v>
      </c>
      <c r="G7442" s="22"/>
      <c r="H7442" t="s">
        <v>12338</v>
      </c>
      <c r="I7442" t="s">
        <v>65</v>
      </c>
      <c r="J7442" t="s">
        <v>66</v>
      </c>
      <c r="K7442" s="10" t="str">
        <f t="shared" si="813"/>
        <v>MISC</v>
      </c>
      <c r="L7442" t="s">
        <v>10</v>
      </c>
      <c r="M7442" s="48">
        <v>2000</v>
      </c>
      <c r="N7442" t="s">
        <v>1472</v>
      </c>
      <c r="O7442" t="s">
        <v>11</v>
      </c>
      <c r="P7442" s="74">
        <v>4.8300000000000003E-2</v>
      </c>
      <c r="Q7442" s="11">
        <f t="shared" si="814"/>
        <v>96.6</v>
      </c>
      <c r="R7442" s="12">
        <f t="shared" si="812"/>
        <v>7.3003400000000003</v>
      </c>
      <c r="S7442" s="14">
        <f t="shared" si="815"/>
        <v>6.6E-3</v>
      </c>
      <c r="T7442" s="13">
        <f t="shared" si="816"/>
        <v>13.2</v>
      </c>
      <c r="U7442" s="14" t="s">
        <v>349</v>
      </c>
      <c r="V7442" t="s">
        <v>25</v>
      </c>
      <c r="W7442" s="58">
        <v>7.0758999999999999</v>
      </c>
      <c r="X7442" s="79">
        <f t="shared" si="818"/>
        <v>13.651973600531383</v>
      </c>
    </row>
    <row r="7443" spans="1:24" x14ac:dyDescent="0.2">
      <c r="A7443" s="37" t="str">
        <f t="shared" si="817"/>
        <v>2025-12</v>
      </c>
      <c r="B7443" t="s">
        <v>12049</v>
      </c>
      <c r="C7443" s="23">
        <v>46021</v>
      </c>
      <c r="D7443" s="23">
        <v>46021</v>
      </c>
      <c r="E7443" t="s">
        <v>94</v>
      </c>
      <c r="F7443" t="s">
        <v>95</v>
      </c>
      <c r="G7443" s="22"/>
      <c r="H7443" t="s">
        <v>12339</v>
      </c>
      <c r="I7443" t="s">
        <v>7826</v>
      </c>
      <c r="J7443" t="s">
        <v>7827</v>
      </c>
      <c r="K7443" s="10" t="str">
        <f t="shared" si="813"/>
        <v>LID-</v>
      </c>
      <c r="L7443" t="s">
        <v>98</v>
      </c>
      <c r="M7443" s="48">
        <v>13</v>
      </c>
      <c r="N7443" t="s">
        <v>1472</v>
      </c>
      <c r="O7443" t="s">
        <v>11</v>
      </c>
      <c r="P7443" s="74">
        <v>4.17</v>
      </c>
      <c r="Q7443" s="11">
        <f t="shared" si="814"/>
        <v>54.21</v>
      </c>
      <c r="R7443" s="12">
        <f t="shared" si="812"/>
        <v>7.3003400000000003</v>
      </c>
      <c r="S7443" s="14">
        <f t="shared" si="815"/>
        <v>0.57120000000000004</v>
      </c>
      <c r="T7443" s="13">
        <f t="shared" si="816"/>
        <v>7.43</v>
      </c>
      <c r="U7443" s="14" t="s">
        <v>349</v>
      </c>
      <c r="V7443" t="s">
        <v>368</v>
      </c>
      <c r="W7443" s="58">
        <v>7.0758999999999999</v>
      </c>
      <c r="X7443" s="79">
        <f t="shared" si="818"/>
        <v>7.6612162410435429</v>
      </c>
    </row>
  </sheetData>
  <autoFilter ref="A1:Y1"/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topLeftCell="A56" workbookViewId="0">
      <selection activeCell="B19" sqref="B19"/>
    </sheetView>
  </sheetViews>
  <sheetFormatPr defaultRowHeight="12.75" x14ac:dyDescent="0.2"/>
  <cols>
    <col min="1" max="1" width="16.5703125" style="16" customWidth="1"/>
    <col min="2" max="2" width="55" style="16" customWidth="1"/>
    <col min="3" max="3" width="18.85546875" style="16" customWidth="1"/>
    <col min="4" max="16384" width="9.140625" style="16"/>
  </cols>
  <sheetData>
    <row r="1" spans="1:3" x14ac:dyDescent="0.2">
      <c r="A1" s="1" t="s">
        <v>1459</v>
      </c>
      <c r="B1" s="1" t="s">
        <v>1460</v>
      </c>
      <c r="C1" s="1" t="s">
        <v>8682</v>
      </c>
    </row>
    <row r="2" spans="1:3" x14ac:dyDescent="0.2">
      <c r="A2" s="9" t="s">
        <v>1473</v>
      </c>
      <c r="B2" s="9" t="s">
        <v>1474</v>
      </c>
      <c r="C2" s="9" t="s">
        <v>1475</v>
      </c>
    </row>
    <row r="3" spans="1:3" x14ac:dyDescent="0.2">
      <c r="A3" s="9" t="s">
        <v>703</v>
      </c>
      <c r="B3" s="9" t="s">
        <v>1476</v>
      </c>
      <c r="C3" s="9" t="s">
        <v>1477</v>
      </c>
    </row>
    <row r="4" spans="1:3" x14ac:dyDescent="0.2">
      <c r="A4" s="9" t="s">
        <v>1478</v>
      </c>
      <c r="B4" s="9" t="s">
        <v>936</v>
      </c>
      <c r="C4" s="9" t="s">
        <v>1477</v>
      </c>
    </row>
    <row r="5" spans="1:3" x14ac:dyDescent="0.2">
      <c r="A5" s="9" t="s">
        <v>1479</v>
      </c>
      <c r="B5" s="9" t="s">
        <v>83</v>
      </c>
      <c r="C5" s="9" t="s">
        <v>1477</v>
      </c>
    </row>
    <row r="6" spans="1:3" x14ac:dyDescent="0.2">
      <c r="A6" s="17" t="s">
        <v>1480</v>
      </c>
      <c r="B6" s="17" t="s">
        <v>82</v>
      </c>
      <c r="C6" s="9" t="s">
        <v>1477</v>
      </c>
    </row>
    <row r="7" spans="1:3" x14ac:dyDescent="0.2">
      <c r="A7" s="9" t="s">
        <v>1481</v>
      </c>
      <c r="B7" s="9" t="s">
        <v>1482</v>
      </c>
      <c r="C7" s="9" t="s">
        <v>1483</v>
      </c>
    </row>
    <row r="8" spans="1:3" x14ac:dyDescent="0.2">
      <c r="A8" s="9" t="s">
        <v>920</v>
      </c>
      <c r="B8" s="9" t="s">
        <v>921</v>
      </c>
      <c r="C8" s="9" t="s">
        <v>1483</v>
      </c>
    </row>
    <row r="9" spans="1:3" x14ac:dyDescent="0.2">
      <c r="A9" s="9" t="s">
        <v>1484</v>
      </c>
      <c r="B9" s="9" t="s">
        <v>1485</v>
      </c>
      <c r="C9" s="9" t="s">
        <v>1483</v>
      </c>
    </row>
    <row r="10" spans="1:3" x14ac:dyDescent="0.2">
      <c r="A10" s="9" t="s">
        <v>1486</v>
      </c>
      <c r="B10" s="75" t="s">
        <v>8681</v>
      </c>
      <c r="C10" s="9" t="s">
        <v>1483</v>
      </c>
    </row>
    <row r="11" spans="1:3" x14ac:dyDescent="0.2">
      <c r="A11" s="9" t="s">
        <v>1487</v>
      </c>
      <c r="B11" s="9" t="s">
        <v>1488</v>
      </c>
      <c r="C11" s="9" t="s">
        <v>1483</v>
      </c>
    </row>
    <row r="12" spans="1:3" x14ac:dyDescent="0.2">
      <c r="A12" s="9" t="s">
        <v>1489</v>
      </c>
      <c r="B12" s="9" t="s">
        <v>1490</v>
      </c>
      <c r="C12" s="9" t="s">
        <v>1483</v>
      </c>
    </row>
    <row r="13" spans="1:3" x14ac:dyDescent="0.2">
      <c r="A13" s="9" t="s">
        <v>1491</v>
      </c>
      <c r="B13" s="9" t="s">
        <v>1492</v>
      </c>
      <c r="C13" s="9" t="s">
        <v>1483</v>
      </c>
    </row>
    <row r="14" spans="1:3" x14ac:dyDescent="0.2">
      <c r="A14" s="9" t="s">
        <v>1493</v>
      </c>
      <c r="B14" s="9" t="s">
        <v>1494</v>
      </c>
      <c r="C14" s="9" t="s">
        <v>1483</v>
      </c>
    </row>
    <row r="15" spans="1:3" x14ac:dyDescent="0.2">
      <c r="A15" s="9" t="s">
        <v>1495</v>
      </c>
      <c r="B15" s="9" t="s">
        <v>1496</v>
      </c>
      <c r="C15" s="9" t="s">
        <v>1483</v>
      </c>
    </row>
    <row r="16" spans="1:3" x14ac:dyDescent="0.2">
      <c r="A16" s="9" t="s">
        <v>864</v>
      </c>
      <c r="B16" s="9" t="s">
        <v>865</v>
      </c>
      <c r="C16" s="9" t="s">
        <v>1483</v>
      </c>
    </row>
    <row r="17" spans="1:3" x14ac:dyDescent="0.2">
      <c r="A17" s="9" t="s">
        <v>908</v>
      </c>
      <c r="B17" s="9" t="s">
        <v>909</v>
      </c>
      <c r="C17" s="9" t="s">
        <v>1483</v>
      </c>
    </row>
    <row r="18" spans="1:3" x14ac:dyDescent="0.2">
      <c r="A18" s="9" t="s">
        <v>1497</v>
      </c>
      <c r="B18" s="9" t="s">
        <v>1498</v>
      </c>
      <c r="C18" s="9" t="s">
        <v>1483</v>
      </c>
    </row>
    <row r="19" spans="1:3" x14ac:dyDescent="0.2">
      <c r="A19" s="9" t="s">
        <v>880</v>
      </c>
      <c r="B19" s="9" t="s">
        <v>881</v>
      </c>
      <c r="C19" s="9" t="s">
        <v>1483</v>
      </c>
    </row>
    <row r="20" spans="1:3" x14ac:dyDescent="0.2">
      <c r="A20" s="9" t="s">
        <v>1499</v>
      </c>
      <c r="B20" s="9" t="s">
        <v>1500</v>
      </c>
      <c r="C20" s="9" t="s">
        <v>1483</v>
      </c>
    </row>
    <row r="21" spans="1:3" x14ac:dyDescent="0.2">
      <c r="A21" s="9" t="s">
        <v>877</v>
      </c>
      <c r="B21" s="9" t="s">
        <v>878</v>
      </c>
      <c r="C21" s="9" t="s">
        <v>1483</v>
      </c>
    </row>
    <row r="22" spans="1:3" x14ac:dyDescent="0.2">
      <c r="A22" s="9" t="s">
        <v>874</v>
      </c>
      <c r="B22" s="9" t="s">
        <v>875</v>
      </c>
      <c r="C22" s="9" t="s">
        <v>1483</v>
      </c>
    </row>
    <row r="23" spans="1:3" x14ac:dyDescent="0.2">
      <c r="A23" s="9" t="s">
        <v>870</v>
      </c>
      <c r="B23" s="9" t="s">
        <v>871</v>
      </c>
      <c r="C23" s="9" t="s">
        <v>1483</v>
      </c>
    </row>
    <row r="24" spans="1:3" x14ac:dyDescent="0.2">
      <c r="A24" s="9" t="s">
        <v>1501</v>
      </c>
      <c r="B24" s="9" t="s">
        <v>1502</v>
      </c>
      <c r="C24" s="9" t="s">
        <v>1503</v>
      </c>
    </row>
    <row r="25" spans="1:3" x14ac:dyDescent="0.2">
      <c r="A25" s="9" t="s">
        <v>1408</v>
      </c>
      <c r="B25" s="9" t="s">
        <v>1504</v>
      </c>
      <c r="C25" s="9" t="s">
        <v>1503</v>
      </c>
    </row>
    <row r="26" spans="1:3" x14ac:dyDescent="0.2">
      <c r="A26" s="9" t="s">
        <v>763</v>
      </c>
      <c r="B26" s="9" t="s">
        <v>1505</v>
      </c>
      <c r="C26" s="9" t="s">
        <v>1503</v>
      </c>
    </row>
    <row r="27" spans="1:3" x14ac:dyDescent="0.2">
      <c r="A27" s="9" t="s">
        <v>1405</v>
      </c>
      <c r="B27" s="9" t="s">
        <v>1406</v>
      </c>
      <c r="C27" s="9" t="s">
        <v>1503</v>
      </c>
    </row>
    <row r="28" spans="1:3" x14ac:dyDescent="0.2">
      <c r="A28" s="9" t="s">
        <v>1415</v>
      </c>
      <c r="B28" s="9" t="s">
        <v>1416</v>
      </c>
      <c r="C28" s="9" t="s">
        <v>1503</v>
      </c>
    </row>
    <row r="29" spans="1:3" x14ac:dyDescent="0.2">
      <c r="A29" s="9" t="s">
        <v>1506</v>
      </c>
      <c r="B29" s="9" t="s">
        <v>1507</v>
      </c>
      <c r="C29" s="9" t="s">
        <v>1503</v>
      </c>
    </row>
    <row r="30" spans="1:3" x14ac:dyDescent="0.2">
      <c r="A30" s="9" t="s">
        <v>1508</v>
      </c>
      <c r="B30" s="9" t="s">
        <v>1509</v>
      </c>
      <c r="C30" s="9" t="s">
        <v>1510</v>
      </c>
    </row>
    <row r="31" spans="1:3" x14ac:dyDescent="0.2">
      <c r="A31" s="9" t="s">
        <v>1511</v>
      </c>
      <c r="B31" s="9" t="s">
        <v>1512</v>
      </c>
      <c r="C31" s="9" t="s">
        <v>1503</v>
      </c>
    </row>
    <row r="32" spans="1:3" x14ac:dyDescent="0.2">
      <c r="A32" s="9" t="s">
        <v>1513</v>
      </c>
      <c r="B32" s="9" t="s">
        <v>1514</v>
      </c>
      <c r="C32" s="9" t="s">
        <v>1503</v>
      </c>
    </row>
    <row r="33" spans="1:3" x14ac:dyDescent="0.2">
      <c r="A33" s="9" t="s">
        <v>1425</v>
      </c>
      <c r="B33" s="9" t="s">
        <v>1426</v>
      </c>
      <c r="C33" s="9" t="s">
        <v>1503</v>
      </c>
    </row>
    <row r="34" spans="1:3" x14ac:dyDescent="0.2">
      <c r="A34" s="9" t="s">
        <v>1515</v>
      </c>
      <c r="B34" s="9" t="s">
        <v>1516</v>
      </c>
      <c r="C34" s="9" t="s">
        <v>1503</v>
      </c>
    </row>
    <row r="35" spans="1:3" x14ac:dyDescent="0.2">
      <c r="A35" s="9" t="s">
        <v>1419</v>
      </c>
      <c r="B35" s="9" t="s">
        <v>1420</v>
      </c>
      <c r="C35" s="9" t="s">
        <v>1503</v>
      </c>
    </row>
    <row r="36" spans="1:3" x14ac:dyDescent="0.2">
      <c r="A36" s="9" t="s">
        <v>1517</v>
      </c>
      <c r="B36" s="9" t="s">
        <v>1518</v>
      </c>
      <c r="C36" s="9" t="s">
        <v>1503</v>
      </c>
    </row>
    <row r="37" spans="1:3" x14ac:dyDescent="0.2">
      <c r="A37" s="9" t="s">
        <v>1519</v>
      </c>
      <c r="B37" s="9" t="s">
        <v>1520</v>
      </c>
      <c r="C37" s="9" t="s">
        <v>1503</v>
      </c>
    </row>
    <row r="38" spans="1:3" x14ac:dyDescent="0.2">
      <c r="A38" s="17" t="s">
        <v>759</v>
      </c>
      <c r="B38" s="17" t="s">
        <v>760</v>
      </c>
      <c r="C38" s="9" t="s">
        <v>1503</v>
      </c>
    </row>
    <row r="39" spans="1:3" x14ac:dyDescent="0.2">
      <c r="A39" s="17" t="s">
        <v>1521</v>
      </c>
      <c r="B39" s="17" t="s">
        <v>1522</v>
      </c>
      <c r="C39" s="9" t="s">
        <v>1503</v>
      </c>
    </row>
    <row r="40" spans="1:3" x14ac:dyDescent="0.2">
      <c r="A40" s="9" t="s">
        <v>567</v>
      </c>
      <c r="B40" s="9" t="s">
        <v>568</v>
      </c>
      <c r="C40" s="9" t="s">
        <v>1503</v>
      </c>
    </row>
    <row r="41" spans="1:3" x14ac:dyDescent="0.2">
      <c r="A41" s="9" t="s">
        <v>769</v>
      </c>
      <c r="B41" s="9" t="s">
        <v>770</v>
      </c>
      <c r="C41" s="9" t="s">
        <v>1503</v>
      </c>
    </row>
    <row r="42" spans="1:3" x14ac:dyDescent="0.2">
      <c r="A42" s="9" t="s">
        <v>766</v>
      </c>
      <c r="B42" s="9" t="s">
        <v>767</v>
      </c>
      <c r="C42" s="9" t="s">
        <v>1503</v>
      </c>
    </row>
    <row r="43" spans="1:3" x14ac:dyDescent="0.2">
      <c r="A43" s="9" t="s">
        <v>1523</v>
      </c>
      <c r="B43" s="9" t="s">
        <v>1524</v>
      </c>
      <c r="C43" s="9" t="s">
        <v>1525</v>
      </c>
    </row>
    <row r="44" spans="1:3" x14ac:dyDescent="0.2">
      <c r="A44" s="9" t="s">
        <v>1022</v>
      </c>
      <c r="B44" s="9" t="s">
        <v>1023</v>
      </c>
      <c r="C44" s="9" t="s">
        <v>1525</v>
      </c>
    </row>
    <row r="45" spans="1:3" x14ac:dyDescent="0.2">
      <c r="A45" s="9" t="s">
        <v>1526</v>
      </c>
      <c r="B45" s="9" t="s">
        <v>1527</v>
      </c>
      <c r="C45" s="9" t="s">
        <v>1525</v>
      </c>
    </row>
    <row r="46" spans="1:3" x14ac:dyDescent="0.2">
      <c r="A46" s="9" t="s">
        <v>685</v>
      </c>
      <c r="B46" s="9" t="s">
        <v>686</v>
      </c>
      <c r="C46" s="9" t="s">
        <v>1525</v>
      </c>
    </row>
    <row r="47" spans="1:3" x14ac:dyDescent="0.2">
      <c r="A47" s="9" t="s">
        <v>1528</v>
      </c>
      <c r="B47" s="9" t="s">
        <v>1529</v>
      </c>
      <c r="C47" s="9" t="s">
        <v>1525</v>
      </c>
    </row>
    <row r="48" spans="1:3" x14ac:dyDescent="0.2">
      <c r="A48" s="9" t="s">
        <v>678</v>
      </c>
      <c r="B48" s="9" t="s">
        <v>679</v>
      </c>
      <c r="C48" s="9" t="s">
        <v>1525</v>
      </c>
    </row>
    <row r="49" spans="1:3" x14ac:dyDescent="0.2">
      <c r="A49" s="9" t="s">
        <v>1530</v>
      </c>
      <c r="B49" s="9" t="s">
        <v>1531</v>
      </c>
      <c r="C49" s="9" t="s">
        <v>1525</v>
      </c>
    </row>
    <row r="50" spans="1:3" x14ac:dyDescent="0.2">
      <c r="A50" s="9" t="s">
        <v>682</v>
      </c>
      <c r="B50" s="9" t="s">
        <v>683</v>
      </c>
      <c r="C50" s="9" t="s">
        <v>1525</v>
      </c>
    </row>
    <row r="51" spans="1:3" x14ac:dyDescent="0.2">
      <c r="A51" s="9" t="s">
        <v>1532</v>
      </c>
      <c r="B51" s="9" t="s">
        <v>1307</v>
      </c>
      <c r="C51" s="9" t="s">
        <v>1525</v>
      </c>
    </row>
    <row r="52" spans="1:3" x14ac:dyDescent="0.2">
      <c r="A52" s="9" t="s">
        <v>890</v>
      </c>
      <c r="B52" s="9" t="s">
        <v>1533</v>
      </c>
      <c r="C52" s="9" t="s">
        <v>1534</v>
      </c>
    </row>
    <row r="53" spans="1:3" x14ac:dyDescent="0.2">
      <c r="A53" s="9" t="s">
        <v>1535</v>
      </c>
      <c r="B53" s="9" t="s">
        <v>1536</v>
      </c>
      <c r="C53" s="9" t="s">
        <v>1534</v>
      </c>
    </row>
    <row r="54" spans="1:3" x14ac:dyDescent="0.2">
      <c r="A54" s="9" t="s">
        <v>1537</v>
      </c>
      <c r="B54" s="9" t="s">
        <v>1538</v>
      </c>
      <c r="C54" s="9" t="s">
        <v>1534</v>
      </c>
    </row>
    <row r="55" spans="1:3" x14ac:dyDescent="0.2">
      <c r="A55" s="9" t="s">
        <v>1539</v>
      </c>
      <c r="B55" s="9" t="s">
        <v>1540</v>
      </c>
      <c r="C55" s="9" t="s">
        <v>1534</v>
      </c>
    </row>
    <row r="56" spans="1:3" x14ac:dyDescent="0.2">
      <c r="A56" s="17" t="s">
        <v>1541</v>
      </c>
      <c r="B56" s="17" t="s">
        <v>1542</v>
      </c>
      <c r="C56" s="9" t="s">
        <v>1534</v>
      </c>
    </row>
    <row r="57" spans="1:3" x14ac:dyDescent="0.2">
      <c r="A57" s="9" t="s">
        <v>694</v>
      </c>
      <c r="B57" s="9" t="s">
        <v>695</v>
      </c>
      <c r="C57" s="9" t="s">
        <v>1534</v>
      </c>
    </row>
    <row r="58" spans="1:3" x14ac:dyDescent="0.2">
      <c r="A58" s="9" t="s">
        <v>700</v>
      </c>
      <c r="B58" s="9" t="s">
        <v>701</v>
      </c>
      <c r="C58" s="9" t="s">
        <v>1534</v>
      </c>
    </row>
    <row r="59" spans="1:3" x14ac:dyDescent="0.2">
      <c r="A59" s="9" t="s">
        <v>81</v>
      </c>
      <c r="B59" s="9" t="s">
        <v>1543</v>
      </c>
      <c r="C59" s="9" t="s">
        <v>1477</v>
      </c>
    </row>
    <row r="60" spans="1:3" x14ac:dyDescent="0.2">
      <c r="A60" s="9" t="s">
        <v>1544</v>
      </c>
      <c r="B60" s="9" t="s">
        <v>1545</v>
      </c>
      <c r="C60" s="9" t="s">
        <v>1483</v>
      </c>
    </row>
    <row r="61" spans="1:3" x14ac:dyDescent="0.2">
      <c r="A61" s="9" t="s">
        <v>79</v>
      </c>
      <c r="B61" s="9" t="s">
        <v>80</v>
      </c>
      <c r="C61" s="9" t="s">
        <v>1477</v>
      </c>
    </row>
    <row r="62" spans="1:3" x14ac:dyDescent="0.2">
      <c r="A62" s="9" t="s">
        <v>34</v>
      </c>
      <c r="B62" s="9" t="s">
        <v>35</v>
      </c>
      <c r="C62" s="9" t="s">
        <v>1483</v>
      </c>
    </row>
    <row r="63" spans="1:3" x14ac:dyDescent="0.2">
      <c r="A63" s="9" t="s">
        <v>1306</v>
      </c>
      <c r="B63" s="9" t="s">
        <v>1307</v>
      </c>
      <c r="C63" s="9" t="s">
        <v>1525</v>
      </c>
    </row>
    <row r="64" spans="1:3" x14ac:dyDescent="0.2">
      <c r="A64" s="9" t="s">
        <v>1546</v>
      </c>
      <c r="B64" s="9" t="s">
        <v>1547</v>
      </c>
      <c r="C64" s="9" t="s">
        <v>1525</v>
      </c>
    </row>
    <row r="65" spans="1:3" x14ac:dyDescent="0.2">
      <c r="A65" s="9" t="s">
        <v>1548</v>
      </c>
      <c r="B65" s="9" t="s">
        <v>1531</v>
      </c>
      <c r="C65" s="9" t="s">
        <v>1525</v>
      </c>
    </row>
    <row r="66" spans="1:3" x14ac:dyDescent="0.2">
      <c r="A66" s="9" t="s">
        <v>916</v>
      </c>
      <c r="B66" s="9" t="s">
        <v>917</v>
      </c>
      <c r="C66" s="9" t="s">
        <v>1483</v>
      </c>
    </row>
    <row r="67" spans="1:3" x14ac:dyDescent="0.2">
      <c r="A67" s="9" t="s">
        <v>1549</v>
      </c>
      <c r="B67" s="9" t="s">
        <v>1550</v>
      </c>
      <c r="C67" s="9" t="s">
        <v>1483</v>
      </c>
    </row>
    <row r="68" spans="1:3" x14ac:dyDescent="0.2">
      <c r="A68" s="9" t="s">
        <v>1551</v>
      </c>
      <c r="B68" s="9" t="s">
        <v>1552</v>
      </c>
      <c r="C68" s="9" t="s">
        <v>1475</v>
      </c>
    </row>
    <row r="69" spans="1:3" x14ac:dyDescent="0.2">
      <c r="A69" s="9" t="s">
        <v>1422</v>
      </c>
      <c r="B69" s="9" t="s">
        <v>1423</v>
      </c>
      <c r="C69" s="9" t="s">
        <v>1503</v>
      </c>
    </row>
    <row r="70" spans="1:3" x14ac:dyDescent="0.2">
      <c r="A70" s="9" t="s">
        <v>1553</v>
      </c>
      <c r="B70" s="9" t="s">
        <v>1554</v>
      </c>
      <c r="C70" s="9" t="s">
        <v>1503</v>
      </c>
    </row>
    <row r="71" spans="1:3" x14ac:dyDescent="0.2">
      <c r="A71" s="9" t="s">
        <v>1555</v>
      </c>
      <c r="B71" s="9" t="s">
        <v>1556</v>
      </c>
      <c r="C71" s="9" t="s">
        <v>1477</v>
      </c>
    </row>
    <row r="72" spans="1:3" x14ac:dyDescent="0.2">
      <c r="A72" s="9" t="s">
        <v>73</v>
      </c>
      <c r="B72" s="9" t="s">
        <v>74</v>
      </c>
      <c r="C72" s="9" t="s">
        <v>1477</v>
      </c>
    </row>
    <row r="73" spans="1:3" x14ac:dyDescent="0.2">
      <c r="A73" s="9" t="s">
        <v>71</v>
      </c>
      <c r="B73" s="9" t="s">
        <v>72</v>
      </c>
      <c r="C73" s="9" t="s">
        <v>1477</v>
      </c>
    </row>
    <row r="74" spans="1:3" x14ac:dyDescent="0.2">
      <c r="A74" s="9" t="s">
        <v>75</v>
      </c>
      <c r="B74" s="9" t="s">
        <v>1557</v>
      </c>
      <c r="C74" s="9" t="s">
        <v>1477</v>
      </c>
    </row>
    <row r="75" spans="1:3" x14ac:dyDescent="0.2">
      <c r="A75" s="18" t="s">
        <v>688</v>
      </c>
      <c r="B75" s="18" t="s">
        <v>689</v>
      </c>
      <c r="C75" s="9" t="s">
        <v>1525</v>
      </c>
    </row>
    <row r="76" spans="1:3" x14ac:dyDescent="0.2">
      <c r="A76" s="18" t="s">
        <v>688</v>
      </c>
      <c r="B76" s="18" t="s">
        <v>689</v>
      </c>
      <c r="C76" s="9" t="s">
        <v>1525</v>
      </c>
    </row>
    <row r="77" spans="1:3" x14ac:dyDescent="0.2">
      <c r="A77" s="18" t="s">
        <v>1026</v>
      </c>
      <c r="B77" s="18" t="s">
        <v>1027</v>
      </c>
      <c r="C77" s="9" t="s">
        <v>1525</v>
      </c>
    </row>
    <row r="78" spans="1:3" x14ac:dyDescent="0.2">
      <c r="A78" s="18" t="s">
        <v>912</v>
      </c>
      <c r="B78" s="18" t="s">
        <v>913</v>
      </c>
      <c r="C78" s="9" t="s">
        <v>1483</v>
      </c>
    </row>
    <row r="79" spans="1:3" x14ac:dyDescent="0.2">
      <c r="A79" s="18" t="s">
        <v>887</v>
      </c>
      <c r="B79" s="18" t="s">
        <v>888</v>
      </c>
      <c r="C79" s="9" t="s">
        <v>1483</v>
      </c>
    </row>
    <row r="80" spans="1:3" x14ac:dyDescent="0.2">
      <c r="A80" s="18" t="s">
        <v>883</v>
      </c>
      <c r="B80" s="18" t="s">
        <v>884</v>
      </c>
      <c r="C80" s="9" t="s">
        <v>1483</v>
      </c>
    </row>
    <row r="81" spans="1:3" x14ac:dyDescent="0.2">
      <c r="A81" t="s">
        <v>3066</v>
      </c>
      <c r="B81" t="s">
        <v>3283</v>
      </c>
      <c r="C81" s="9" t="s">
        <v>1525</v>
      </c>
    </row>
    <row r="82" spans="1:3" x14ac:dyDescent="0.2">
      <c r="A82" t="s">
        <v>3066</v>
      </c>
      <c r="B82" t="s">
        <v>3283</v>
      </c>
      <c r="C82" s="9" t="s">
        <v>1525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"/>
  <sheetViews>
    <sheetView workbookViewId="0">
      <selection activeCell="C17" sqref="C17"/>
    </sheetView>
  </sheetViews>
  <sheetFormatPr defaultRowHeight="12.75" x14ac:dyDescent="0.2"/>
  <cols>
    <col min="1" max="1" width="21.42578125" customWidth="1"/>
    <col min="2" max="6" width="11.5703125" customWidth="1"/>
    <col min="7" max="9" width="11.5703125" bestFit="1" customWidth="1"/>
    <col min="10" max="10" width="13.28515625" bestFit="1" customWidth="1"/>
    <col min="11" max="12" width="11.5703125" bestFit="1" customWidth="1"/>
    <col min="13" max="14" width="13.28515625" bestFit="1" customWidth="1"/>
  </cols>
  <sheetData>
    <row r="3" spans="1:14" x14ac:dyDescent="0.2">
      <c r="A3" s="46" t="s">
        <v>3483</v>
      </c>
      <c r="B3" s="46" t="s">
        <v>5602</v>
      </c>
    </row>
    <row r="4" spans="1:14" x14ac:dyDescent="0.2">
      <c r="A4" s="46" t="s">
        <v>3484</v>
      </c>
      <c r="B4" s="72" t="s">
        <v>5597</v>
      </c>
      <c r="C4" s="72" t="s">
        <v>5598</v>
      </c>
      <c r="D4" s="72" t="s">
        <v>5599</v>
      </c>
      <c r="E4" s="72" t="s">
        <v>5600</v>
      </c>
      <c r="F4" s="72" t="s">
        <v>5601</v>
      </c>
      <c r="G4" s="72" t="s">
        <v>6646</v>
      </c>
      <c r="H4" s="72" t="s">
        <v>8680</v>
      </c>
      <c r="I4" s="72" t="s">
        <v>9618</v>
      </c>
      <c r="J4" s="72" t="s">
        <v>9619</v>
      </c>
      <c r="K4" s="72" t="s">
        <v>10549</v>
      </c>
      <c r="L4" s="72" t="s">
        <v>11076</v>
      </c>
      <c r="M4" s="72" t="s">
        <v>12342</v>
      </c>
      <c r="N4" s="70" t="s">
        <v>3485</v>
      </c>
    </row>
    <row r="5" spans="1:14" ht="29.25" customHeight="1" x14ac:dyDescent="0.2">
      <c r="A5" s="71" t="s">
        <v>150</v>
      </c>
      <c r="B5" s="80">
        <v>255595.31</v>
      </c>
      <c r="C5" s="80">
        <v>179964.28999999998</v>
      </c>
      <c r="D5" s="80">
        <v>91629.690000000017</v>
      </c>
      <c r="E5" s="80">
        <v>51969.95</v>
      </c>
      <c r="F5" s="80">
        <v>139942.01999999999</v>
      </c>
      <c r="G5" s="80">
        <v>124088.93000000004</v>
      </c>
      <c r="H5" s="80">
        <v>150911.41999999995</v>
      </c>
      <c r="I5" s="80">
        <v>178969.97</v>
      </c>
      <c r="J5" s="80">
        <v>161101.57</v>
      </c>
      <c r="K5" s="80">
        <v>37751.710000000006</v>
      </c>
      <c r="L5" s="80">
        <v>52953.850000000006</v>
      </c>
      <c r="M5" s="80">
        <v>250133.79</v>
      </c>
      <c r="N5" s="80">
        <v>1675012.5000000002</v>
      </c>
    </row>
    <row r="6" spans="1:14" ht="23.25" customHeight="1" x14ac:dyDescent="0.2">
      <c r="A6" s="71" t="s">
        <v>122</v>
      </c>
      <c r="B6" s="80">
        <v>45773.06</v>
      </c>
      <c r="C6" s="80">
        <v>32212.82</v>
      </c>
      <c r="D6" s="80">
        <v>71396.149999999994</v>
      </c>
      <c r="E6" s="80">
        <v>69838.349999999991</v>
      </c>
      <c r="F6" s="80">
        <v>371987.60000000003</v>
      </c>
      <c r="G6" s="80">
        <v>267177.50999999995</v>
      </c>
      <c r="H6" s="80">
        <v>273426.74</v>
      </c>
      <c r="I6" s="80">
        <v>325574.77999999997</v>
      </c>
      <c r="J6" s="80">
        <v>425842.41000000003</v>
      </c>
      <c r="K6" s="80">
        <v>199224.36</v>
      </c>
      <c r="L6" s="80">
        <v>71292.63</v>
      </c>
      <c r="M6" s="80">
        <v>253973.63000000003</v>
      </c>
      <c r="N6" s="80">
        <v>2407720.0399999996</v>
      </c>
    </row>
    <row r="7" spans="1:14" ht="27" customHeight="1" x14ac:dyDescent="0.2">
      <c r="A7" s="71" t="s">
        <v>144</v>
      </c>
      <c r="B7" s="80">
        <v>224974.77000000002</v>
      </c>
      <c r="C7" s="80">
        <v>108124.4</v>
      </c>
      <c r="D7" s="80">
        <v>54624.039999999994</v>
      </c>
      <c r="E7" s="80">
        <v>155477.99000000002</v>
      </c>
      <c r="F7" s="80">
        <v>194172.56999999998</v>
      </c>
      <c r="G7" s="80">
        <v>519397.48999999993</v>
      </c>
      <c r="H7" s="80">
        <v>321160.36000000004</v>
      </c>
      <c r="I7" s="80">
        <v>164600.87000000002</v>
      </c>
      <c r="J7" s="80">
        <v>687022.46000000008</v>
      </c>
      <c r="K7" s="80">
        <v>338618.83</v>
      </c>
      <c r="L7" s="80">
        <v>497150.71999999991</v>
      </c>
      <c r="M7" s="80">
        <v>690854.19</v>
      </c>
      <c r="N7" s="80">
        <v>3956178.69</v>
      </c>
    </row>
    <row r="8" spans="1:14" ht="22.5" customHeight="1" x14ac:dyDescent="0.2">
      <c r="A8" s="71" t="s">
        <v>3485</v>
      </c>
      <c r="B8" s="80">
        <v>526343.14</v>
      </c>
      <c r="C8" s="80">
        <v>320301.51</v>
      </c>
      <c r="D8" s="80">
        <v>217649.88</v>
      </c>
      <c r="E8" s="80">
        <v>277286.29000000004</v>
      </c>
      <c r="F8" s="80">
        <v>706102.19</v>
      </c>
      <c r="G8" s="80">
        <v>910663.92999999993</v>
      </c>
      <c r="H8" s="80">
        <v>745498.52</v>
      </c>
      <c r="I8" s="80">
        <v>669145.62</v>
      </c>
      <c r="J8" s="80">
        <v>1273966.44</v>
      </c>
      <c r="K8" s="80">
        <v>575594.9</v>
      </c>
      <c r="L8" s="80">
        <v>621397.19999999995</v>
      </c>
      <c r="M8" s="80">
        <v>1194961.6099999999</v>
      </c>
      <c r="N8" s="80">
        <v>8038911.2300000004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汇总MHK</vt:lpstr>
      <vt:lpstr>汇总MZQ</vt:lpstr>
      <vt:lpstr>ANYDAY COM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sgzheng</cp:lastModifiedBy>
  <dcterms:created xsi:type="dcterms:W3CDTF">2025-02-11T08:35:27Z</dcterms:created>
  <dcterms:modified xsi:type="dcterms:W3CDTF">2026-01-14T04:32:52Z</dcterms:modified>
</cp:coreProperties>
</file>